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7.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d.docs.live.net/a64e0248e2f7e51c/Desktop/resume/"/>
    </mc:Choice>
  </mc:AlternateContent>
  <xr:revisionPtr revIDLastSave="9" documentId="8_{AA8A1364-CD99-4FD2-BCC4-E7DFDCA02C72}" xr6:coauthVersionLast="47" xr6:coauthVersionMax="47" xr10:uidLastSave="{8842596A-529C-4E1A-9F21-C6D6167C6BAE}"/>
  <bookViews>
    <workbookView xWindow="-108" yWindow="-108" windowWidth="23256" windowHeight="12576" activeTab="7" xr2:uid="{85B00C3D-F486-4A3E-9231-71D36A3840BA}"/>
  </bookViews>
  <sheets>
    <sheet name="Which Aircraft is to run route " sheetId="5" r:id="rId1"/>
    <sheet name="Sheet4" sheetId="4" r:id="rId2"/>
    <sheet name="Sheet5" sheetId="7" r:id="rId3"/>
    <sheet name="Sheet6" sheetId="8" r:id="rId4"/>
    <sheet name="Sheet8" sheetId="11" r:id="rId5"/>
    <sheet name="Sheet3" sheetId="9" r:id="rId6"/>
    <sheet name="Sheet7" sheetId="10" r:id="rId7"/>
    <sheet name="dataframe" sheetId="1" r:id="rId8"/>
  </sheets>
  <definedNames>
    <definedName name="_xlnm._FilterDatabase" localSheetId="7" hidden="1">dataframe!$A$1:$AE$1</definedName>
  </definedNames>
  <calcPr calcId="191029"/>
  <pivotCaches>
    <pivotCache cacheId="0" r:id="rId9"/>
    <pivotCache cacheId="1"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36" i="4" l="1"/>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J5" i="5"/>
  <c r="J3" i="5"/>
  <c r="J6" i="5"/>
  <c r="J4" i="5"/>
  <c r="J7" i="5"/>
  <c r="J9" i="5"/>
  <c r="J10" i="5"/>
  <c r="J8" i="5"/>
  <c r="J14" i="5"/>
  <c r="H17925" i="1"/>
  <c r="E17924" i="1"/>
  <c r="D17924" i="1"/>
  <c r="C17924" i="1"/>
  <c r="E17922" i="1"/>
  <c r="D17922" i="1"/>
  <c r="C17922" i="1"/>
  <c r="E17918" i="1"/>
  <c r="D17918" i="1"/>
  <c r="C17918" i="1"/>
  <c r="E17916" i="1"/>
  <c r="D17916" i="1"/>
  <c r="C17916" i="1"/>
  <c r="E17914" i="1"/>
  <c r="D17914" i="1"/>
  <c r="C17914" i="1"/>
  <c r="E17910" i="1"/>
  <c r="D17910" i="1"/>
  <c r="C17910" i="1"/>
  <c r="E17908" i="1"/>
  <c r="D17908" i="1"/>
  <c r="C17908" i="1"/>
  <c r="E17906" i="1"/>
  <c r="D17906" i="1"/>
  <c r="C17906" i="1"/>
  <c r="E17904" i="1"/>
  <c r="D17904" i="1"/>
  <c r="C17904" i="1"/>
  <c r="E17902" i="1"/>
  <c r="D17902" i="1"/>
  <c r="C17902" i="1"/>
  <c r="E17900" i="1"/>
  <c r="D17900" i="1"/>
  <c r="C17900" i="1"/>
  <c r="B17899" i="1"/>
  <c r="B17900" i="1" s="1"/>
  <c r="H17898" i="1"/>
  <c r="E17897" i="1"/>
  <c r="D17897" i="1"/>
  <c r="C17897" i="1"/>
  <c r="E17894" i="1"/>
  <c r="D17894" i="1"/>
  <c r="C17894" i="1"/>
  <c r="E17892" i="1"/>
  <c r="D17892" i="1"/>
  <c r="C17892" i="1"/>
  <c r="E17888" i="1"/>
  <c r="E17889" i="1" s="1"/>
  <c r="D17888" i="1"/>
  <c r="D17889" i="1" s="1"/>
  <c r="C17888" i="1"/>
  <c r="C17889" i="1" s="1"/>
  <c r="E17885" i="1"/>
  <c r="D17885" i="1"/>
  <c r="C17885" i="1"/>
  <c r="E17883" i="1"/>
  <c r="D17883" i="1"/>
  <c r="C17883" i="1"/>
  <c r="E17881" i="1"/>
  <c r="D17881" i="1"/>
  <c r="C17881" i="1"/>
  <c r="E17879" i="1"/>
  <c r="D17879" i="1"/>
  <c r="C17879" i="1"/>
  <c r="E17877" i="1"/>
  <c r="D17877" i="1"/>
  <c r="C17877" i="1"/>
  <c r="E17875" i="1"/>
  <c r="D17875" i="1"/>
  <c r="C17875" i="1"/>
  <c r="E17871" i="1"/>
  <c r="D17871" i="1"/>
  <c r="C17871" i="1"/>
  <c r="E17865" i="1"/>
  <c r="E17866" i="1" s="1"/>
  <c r="D17865" i="1"/>
  <c r="D17866" i="1" s="1"/>
  <c r="C17865" i="1"/>
  <c r="C17866" i="1" s="1"/>
  <c r="B17865" i="1"/>
  <c r="H17865" i="1" s="1"/>
  <c r="H17864" i="1"/>
  <c r="E17863" i="1"/>
  <c r="D17863" i="1"/>
  <c r="C17863" i="1"/>
  <c r="E17861" i="1"/>
  <c r="D17861" i="1"/>
  <c r="C17861" i="1"/>
  <c r="E17859" i="1"/>
  <c r="D17859" i="1"/>
  <c r="C17859" i="1"/>
  <c r="E17857" i="1"/>
  <c r="D17857" i="1"/>
  <c r="C17857" i="1"/>
  <c r="E17855" i="1"/>
  <c r="D17855" i="1"/>
  <c r="C17855" i="1"/>
  <c r="E17852" i="1"/>
  <c r="D17852" i="1"/>
  <c r="C17852" i="1"/>
  <c r="E17849" i="1"/>
  <c r="E17850" i="1" s="1"/>
  <c r="D17849" i="1"/>
  <c r="D17850" i="1" s="1"/>
  <c r="C17849" i="1"/>
  <c r="C17850" i="1" s="1"/>
  <c r="E17847" i="1"/>
  <c r="D17847" i="1"/>
  <c r="C17847" i="1"/>
  <c r="E17845" i="1"/>
  <c r="D17845" i="1"/>
  <c r="C17845" i="1"/>
  <c r="E17843" i="1"/>
  <c r="D17843" i="1"/>
  <c r="C17843" i="1"/>
  <c r="E17841" i="1"/>
  <c r="D17841" i="1"/>
  <c r="C17841" i="1"/>
  <c r="E17838" i="1"/>
  <c r="D17838" i="1"/>
  <c r="C17838" i="1"/>
  <c r="B17838" i="1"/>
  <c r="B17839" i="1" s="1"/>
  <c r="B17840" i="1" s="1"/>
  <c r="H17840" i="1" s="1"/>
  <c r="H17837" i="1"/>
  <c r="E17836" i="1"/>
  <c r="D17836" i="1"/>
  <c r="C17836" i="1"/>
  <c r="E17834" i="1"/>
  <c r="D17834" i="1"/>
  <c r="C17834" i="1"/>
  <c r="E17821" i="1"/>
  <c r="D17821" i="1"/>
  <c r="C17821" i="1"/>
  <c r="E17818" i="1"/>
  <c r="D17818" i="1"/>
  <c r="C17818" i="1"/>
  <c r="E17816" i="1"/>
  <c r="D17816" i="1"/>
  <c r="C17816" i="1"/>
  <c r="E17814" i="1"/>
  <c r="D17814" i="1"/>
  <c r="C17814" i="1"/>
  <c r="E17812" i="1"/>
  <c r="D17812" i="1"/>
  <c r="C17812" i="1"/>
  <c r="E17810" i="1"/>
  <c r="D17810" i="1"/>
  <c r="C17810" i="1"/>
  <c r="E17807" i="1"/>
  <c r="D17807" i="1"/>
  <c r="C17807" i="1"/>
  <c r="E17805" i="1"/>
  <c r="D17805" i="1"/>
  <c r="C17805" i="1"/>
  <c r="B17803" i="1"/>
  <c r="B17804" i="1" s="1"/>
  <c r="B17805" i="1" s="1"/>
  <c r="B17806" i="1" s="1"/>
  <c r="H17802" i="1"/>
  <c r="E17801" i="1"/>
  <c r="D17801" i="1"/>
  <c r="C17801" i="1"/>
  <c r="E17797" i="1"/>
  <c r="D17797" i="1"/>
  <c r="C17797" i="1"/>
  <c r="E17792" i="1"/>
  <c r="D17792" i="1"/>
  <c r="C17792" i="1"/>
  <c r="E17790" i="1"/>
  <c r="D17790" i="1"/>
  <c r="C17790" i="1"/>
  <c r="E17786" i="1"/>
  <c r="D17786" i="1"/>
  <c r="C17786" i="1"/>
  <c r="E17784" i="1"/>
  <c r="D17784" i="1"/>
  <c r="C17784" i="1"/>
  <c r="E17782" i="1"/>
  <c r="D17782" i="1"/>
  <c r="C17782" i="1"/>
  <c r="E17780" i="1"/>
  <c r="D17780" i="1"/>
  <c r="C17780" i="1"/>
  <c r="E17778" i="1"/>
  <c r="D17778" i="1"/>
  <c r="C17778" i="1"/>
  <c r="E17775" i="1"/>
  <c r="D17775" i="1"/>
  <c r="C17775" i="1"/>
  <c r="E17772" i="1"/>
  <c r="D17772" i="1"/>
  <c r="C17772" i="1"/>
  <c r="E17769" i="1"/>
  <c r="D17769" i="1"/>
  <c r="C17769" i="1"/>
  <c r="E17767" i="1"/>
  <c r="D17767" i="1"/>
  <c r="C17767" i="1"/>
  <c r="E17764" i="1"/>
  <c r="D17764" i="1"/>
  <c r="C17764" i="1"/>
  <c r="E17762" i="1"/>
  <c r="D17762" i="1"/>
  <c r="C17762" i="1"/>
  <c r="E17759" i="1"/>
  <c r="D17759" i="1"/>
  <c r="C17759" i="1"/>
  <c r="E17757" i="1"/>
  <c r="D17757" i="1"/>
  <c r="C17757" i="1"/>
  <c r="E17755" i="1"/>
  <c r="D17755" i="1"/>
  <c r="C17755" i="1"/>
  <c r="E17752" i="1"/>
  <c r="D17752" i="1"/>
  <c r="C17752" i="1"/>
  <c r="B17752" i="1"/>
  <c r="B17753" i="1" s="1"/>
  <c r="H17751" i="1"/>
  <c r="E17750" i="1"/>
  <c r="D17750" i="1"/>
  <c r="C17750" i="1"/>
  <c r="E17748" i="1"/>
  <c r="D17748" i="1"/>
  <c r="C17748" i="1"/>
  <c r="E17746" i="1"/>
  <c r="D17746" i="1"/>
  <c r="C17746" i="1"/>
  <c r="E17741" i="1"/>
  <c r="D17741" i="1"/>
  <c r="C17741" i="1"/>
  <c r="E17739" i="1"/>
  <c r="D17739" i="1"/>
  <c r="C17739" i="1"/>
  <c r="E17737" i="1"/>
  <c r="D17737" i="1"/>
  <c r="C17737" i="1"/>
  <c r="E17735" i="1"/>
  <c r="D17735" i="1"/>
  <c r="C17735" i="1"/>
  <c r="E17729" i="1"/>
  <c r="D17729" i="1"/>
  <c r="C17729" i="1"/>
  <c r="E17727" i="1"/>
  <c r="D17727" i="1"/>
  <c r="C17727" i="1"/>
  <c r="E17722" i="1"/>
  <c r="D17722" i="1"/>
  <c r="C17722" i="1"/>
  <c r="E17720" i="1"/>
  <c r="D17720" i="1"/>
  <c r="C17720" i="1"/>
  <c r="E17717" i="1"/>
  <c r="E17718" i="1" s="1"/>
  <c r="D17717" i="1"/>
  <c r="D17718" i="1" s="1"/>
  <c r="C17717" i="1"/>
  <c r="C17718" i="1" s="1"/>
  <c r="E17710" i="1"/>
  <c r="D17710" i="1"/>
  <c r="C17710" i="1"/>
  <c r="E17708" i="1"/>
  <c r="D17708" i="1"/>
  <c r="C17708" i="1"/>
  <c r="E17705" i="1"/>
  <c r="D17705" i="1"/>
  <c r="C17705" i="1"/>
  <c r="E17699" i="1"/>
  <c r="D17699" i="1"/>
  <c r="C17699" i="1"/>
  <c r="E17697" i="1"/>
  <c r="D17697" i="1"/>
  <c r="C17697" i="1"/>
  <c r="B17692" i="1"/>
  <c r="H17692" i="1" s="1"/>
  <c r="H17691" i="1"/>
  <c r="E17688" i="1"/>
  <c r="D17688" i="1"/>
  <c r="C17688" i="1"/>
  <c r="E17684" i="1"/>
  <c r="D17684" i="1"/>
  <c r="C17684" i="1"/>
  <c r="E17682" i="1"/>
  <c r="D17682" i="1"/>
  <c r="C17682" i="1"/>
  <c r="E17679" i="1"/>
  <c r="D17679" i="1"/>
  <c r="C17679" i="1"/>
  <c r="E17677" i="1"/>
  <c r="D17677" i="1"/>
  <c r="C17677" i="1"/>
  <c r="E17675" i="1"/>
  <c r="D17675" i="1"/>
  <c r="C17675" i="1"/>
  <c r="E17673" i="1"/>
  <c r="D17673" i="1"/>
  <c r="C17673" i="1"/>
  <c r="E17671" i="1"/>
  <c r="D17671" i="1"/>
  <c r="C17671" i="1"/>
  <c r="E17668" i="1"/>
  <c r="D17668" i="1"/>
  <c r="C17668" i="1"/>
  <c r="E17662" i="1"/>
  <c r="D17662" i="1"/>
  <c r="C17662" i="1"/>
  <c r="E17660" i="1"/>
  <c r="D17660" i="1"/>
  <c r="C17660" i="1"/>
  <c r="E17658" i="1"/>
  <c r="D17658" i="1"/>
  <c r="C17658" i="1"/>
  <c r="E17656" i="1"/>
  <c r="D17656" i="1"/>
  <c r="C17656" i="1"/>
  <c r="E17653" i="1"/>
  <c r="D17653" i="1"/>
  <c r="C17653" i="1"/>
  <c r="E17647" i="1"/>
  <c r="D17647" i="1"/>
  <c r="C17647" i="1"/>
  <c r="E17644" i="1"/>
  <c r="D17644" i="1"/>
  <c r="C17644" i="1"/>
  <c r="E17642" i="1"/>
  <c r="D17642" i="1"/>
  <c r="C17642" i="1"/>
  <c r="E17639" i="1"/>
  <c r="D17639" i="1"/>
  <c r="C17639" i="1"/>
  <c r="E17637" i="1"/>
  <c r="D17637" i="1"/>
  <c r="C17637" i="1"/>
  <c r="E17633" i="1"/>
  <c r="D17633" i="1"/>
  <c r="C17633" i="1"/>
  <c r="E17630" i="1"/>
  <c r="D17630" i="1"/>
  <c r="C17630" i="1"/>
  <c r="B17630" i="1"/>
  <c r="B17631" i="1" s="1"/>
  <c r="H17629" i="1"/>
  <c r="E17628" i="1"/>
  <c r="D17628" i="1"/>
  <c r="C17628" i="1"/>
  <c r="E17624" i="1"/>
  <c r="D17624" i="1"/>
  <c r="C17624" i="1"/>
  <c r="E17622" i="1"/>
  <c r="D17622" i="1"/>
  <c r="C17622" i="1"/>
  <c r="E17618" i="1"/>
  <c r="D17618" i="1"/>
  <c r="C17618" i="1"/>
  <c r="E17616" i="1"/>
  <c r="D17616" i="1"/>
  <c r="C17616" i="1"/>
  <c r="E17614" i="1"/>
  <c r="D17614" i="1"/>
  <c r="C17614" i="1"/>
  <c r="E17612" i="1"/>
  <c r="D17612" i="1"/>
  <c r="C17612" i="1"/>
  <c r="E17610" i="1"/>
  <c r="D17610" i="1"/>
  <c r="C17610" i="1"/>
  <c r="E17608" i="1"/>
  <c r="D17608" i="1"/>
  <c r="C17608" i="1"/>
  <c r="E17603" i="1"/>
  <c r="D17603" i="1"/>
  <c r="C17603" i="1"/>
  <c r="E17601" i="1"/>
  <c r="D17601" i="1"/>
  <c r="C17601" i="1"/>
  <c r="E17598" i="1"/>
  <c r="E17599" i="1" s="1"/>
  <c r="D17598" i="1"/>
  <c r="D17599" i="1" s="1"/>
  <c r="C17598" i="1"/>
  <c r="C17599" i="1" s="1"/>
  <c r="E17596" i="1"/>
  <c r="D17596" i="1"/>
  <c r="C17596" i="1"/>
  <c r="E17593" i="1"/>
  <c r="D17593" i="1"/>
  <c r="C17593" i="1"/>
  <c r="E17591" i="1"/>
  <c r="D17591" i="1"/>
  <c r="C17591" i="1"/>
  <c r="E17587" i="1"/>
  <c r="D17587" i="1"/>
  <c r="C17587" i="1"/>
  <c r="B17583" i="1"/>
  <c r="H17582" i="1"/>
  <c r="E17580" i="1"/>
  <c r="D17580" i="1"/>
  <c r="C17580" i="1"/>
  <c r="E17570" i="1"/>
  <c r="D17570" i="1"/>
  <c r="C17570" i="1"/>
  <c r="E17567" i="1"/>
  <c r="D17567" i="1"/>
  <c r="C17567" i="1"/>
  <c r="E17565" i="1"/>
  <c r="D17565" i="1"/>
  <c r="C17565" i="1"/>
  <c r="E17562" i="1"/>
  <c r="D17562" i="1"/>
  <c r="C17562" i="1"/>
  <c r="E17557" i="1"/>
  <c r="E17558" i="1" s="1"/>
  <c r="D17557" i="1"/>
  <c r="D17558" i="1" s="1"/>
  <c r="C17557" i="1"/>
  <c r="C17558" i="1" s="1"/>
  <c r="E17555" i="1"/>
  <c r="D17555" i="1"/>
  <c r="C17555" i="1"/>
  <c r="E17553" i="1"/>
  <c r="D17553" i="1"/>
  <c r="C17553" i="1"/>
  <c r="E17550" i="1"/>
  <c r="D17550" i="1"/>
  <c r="C17550" i="1"/>
  <c r="E17548" i="1"/>
  <c r="D17548" i="1"/>
  <c r="C17548" i="1"/>
  <c r="E17546" i="1"/>
  <c r="D17546" i="1"/>
  <c r="C17546" i="1"/>
  <c r="E17544" i="1"/>
  <c r="D17544" i="1"/>
  <c r="C17544" i="1"/>
  <c r="E17542" i="1"/>
  <c r="D17542" i="1"/>
  <c r="C17542" i="1"/>
  <c r="E17539" i="1"/>
  <c r="D17539" i="1"/>
  <c r="C17539" i="1"/>
  <c r="E17536" i="1"/>
  <c r="E17537" i="1" s="1"/>
  <c r="D17536" i="1"/>
  <c r="D17537" i="1" s="1"/>
  <c r="C17536" i="1"/>
  <c r="C17537" i="1" s="1"/>
  <c r="E17531" i="1"/>
  <c r="D17531" i="1"/>
  <c r="C17531" i="1"/>
  <c r="E17528" i="1"/>
  <c r="E17529" i="1" s="1"/>
  <c r="D17528" i="1"/>
  <c r="D17529" i="1" s="1"/>
  <c r="C17528" i="1"/>
  <c r="C17529" i="1" s="1"/>
  <c r="E17525" i="1"/>
  <c r="E17526" i="1" s="1"/>
  <c r="D17525" i="1"/>
  <c r="D17526" i="1" s="1"/>
  <c r="C17525" i="1"/>
  <c r="C17526" i="1" s="1"/>
  <c r="E17523" i="1"/>
  <c r="D17523" i="1"/>
  <c r="C17523" i="1"/>
  <c r="E17517" i="1"/>
  <c r="D17517" i="1"/>
  <c r="C17517" i="1"/>
  <c r="B17514" i="1"/>
  <c r="H17514" i="1" s="1"/>
  <c r="H17513" i="1"/>
  <c r="E17512" i="1"/>
  <c r="D17512" i="1"/>
  <c r="C17512" i="1"/>
  <c r="E17504" i="1"/>
  <c r="D17504" i="1"/>
  <c r="C17504" i="1"/>
  <c r="E17502" i="1"/>
  <c r="D17502" i="1"/>
  <c r="C17502" i="1"/>
  <c r="E17500" i="1"/>
  <c r="D17500" i="1"/>
  <c r="C17500" i="1"/>
  <c r="E17498" i="1"/>
  <c r="D17498" i="1"/>
  <c r="C17498" i="1"/>
  <c r="E17496" i="1"/>
  <c r="D17496" i="1"/>
  <c r="C17496" i="1"/>
  <c r="E17493" i="1"/>
  <c r="D17493" i="1"/>
  <c r="C17493" i="1"/>
  <c r="E17487" i="1"/>
  <c r="D17487" i="1"/>
  <c r="C17487" i="1"/>
  <c r="E17485" i="1"/>
  <c r="D17485" i="1"/>
  <c r="C17485" i="1"/>
  <c r="E17483" i="1"/>
  <c r="D17483" i="1"/>
  <c r="C17483" i="1"/>
  <c r="E17481" i="1"/>
  <c r="D17481" i="1"/>
  <c r="C17481" i="1"/>
  <c r="E17479" i="1"/>
  <c r="D17479" i="1"/>
  <c r="C17479" i="1"/>
  <c r="E17477" i="1"/>
  <c r="D17477" i="1"/>
  <c r="C17477" i="1"/>
  <c r="E17475" i="1"/>
  <c r="D17475" i="1"/>
  <c r="C17475" i="1"/>
  <c r="E17473" i="1"/>
  <c r="D17473" i="1"/>
  <c r="C17473" i="1"/>
  <c r="E17471" i="1"/>
  <c r="D17471" i="1"/>
  <c r="C17471" i="1"/>
  <c r="E17466" i="1"/>
  <c r="D17466" i="1"/>
  <c r="C17466" i="1"/>
  <c r="E17464" i="1"/>
  <c r="D17464" i="1"/>
  <c r="C17464" i="1"/>
  <c r="B17461" i="1"/>
  <c r="H17460" i="1"/>
  <c r="E17459" i="1"/>
  <c r="D17459" i="1"/>
  <c r="C17459" i="1"/>
  <c r="E17455" i="1"/>
  <c r="D17455" i="1"/>
  <c r="C17455" i="1"/>
  <c r="E17451" i="1"/>
  <c r="D17451" i="1"/>
  <c r="C17451" i="1"/>
  <c r="E17448" i="1"/>
  <c r="D17448" i="1"/>
  <c r="C17448" i="1"/>
  <c r="E17446" i="1"/>
  <c r="D17446" i="1"/>
  <c r="C17446" i="1"/>
  <c r="E17444" i="1"/>
  <c r="D17444" i="1"/>
  <c r="C17444" i="1"/>
  <c r="E17442" i="1"/>
  <c r="D17442" i="1"/>
  <c r="C17442" i="1"/>
  <c r="E17440" i="1"/>
  <c r="D17440" i="1"/>
  <c r="C17440" i="1"/>
  <c r="E17438" i="1"/>
  <c r="D17438" i="1"/>
  <c r="C17438" i="1"/>
  <c r="E17435" i="1"/>
  <c r="D17435" i="1"/>
  <c r="C17435" i="1"/>
  <c r="E17431" i="1"/>
  <c r="D17431" i="1"/>
  <c r="C17431" i="1"/>
  <c r="E17427" i="1"/>
  <c r="D17427" i="1"/>
  <c r="C17427" i="1"/>
  <c r="E17424" i="1"/>
  <c r="D17424" i="1"/>
  <c r="C17424" i="1"/>
  <c r="E17422" i="1"/>
  <c r="D17422" i="1"/>
  <c r="C17422" i="1"/>
  <c r="E17420" i="1"/>
  <c r="D17420" i="1"/>
  <c r="C17420" i="1"/>
  <c r="E17418" i="1"/>
  <c r="D17418" i="1"/>
  <c r="C17418" i="1"/>
  <c r="E17416" i="1"/>
  <c r="D17416" i="1"/>
  <c r="C17416" i="1"/>
  <c r="E17413" i="1"/>
  <c r="D17413" i="1"/>
  <c r="C17413" i="1"/>
  <c r="E17411" i="1"/>
  <c r="D17411" i="1"/>
  <c r="C17411" i="1"/>
  <c r="E17408" i="1"/>
  <c r="D17408" i="1"/>
  <c r="C17408" i="1"/>
  <c r="E17406" i="1"/>
  <c r="D17406" i="1"/>
  <c r="C17406" i="1"/>
  <c r="E17403" i="1"/>
  <c r="D17403" i="1"/>
  <c r="C17403" i="1"/>
  <c r="B17400" i="1"/>
  <c r="H17399" i="1"/>
  <c r="E17398" i="1"/>
  <c r="D17398" i="1"/>
  <c r="C17398" i="1"/>
  <c r="E17396" i="1"/>
  <c r="D17396" i="1"/>
  <c r="C17396" i="1"/>
  <c r="E17390" i="1"/>
  <c r="D17390" i="1"/>
  <c r="C17390" i="1"/>
  <c r="E17388" i="1"/>
  <c r="D17388" i="1"/>
  <c r="C17388" i="1"/>
  <c r="E17386" i="1"/>
  <c r="D17386" i="1"/>
  <c r="C17386" i="1"/>
  <c r="E17382" i="1"/>
  <c r="E17383" i="1" s="1"/>
  <c r="D17382" i="1"/>
  <c r="D17383" i="1" s="1"/>
  <c r="C17382" i="1"/>
  <c r="C17383" i="1" s="1"/>
  <c r="B17379" i="1"/>
  <c r="H17379" i="1" s="1"/>
  <c r="H17378" i="1"/>
  <c r="E17377" i="1"/>
  <c r="D17377" i="1"/>
  <c r="C17377" i="1"/>
  <c r="E17375" i="1"/>
  <c r="D17375" i="1"/>
  <c r="C17375" i="1"/>
  <c r="E17373" i="1"/>
  <c r="D17373" i="1"/>
  <c r="C17373" i="1"/>
  <c r="E17370" i="1"/>
  <c r="D17370" i="1"/>
  <c r="C17370" i="1"/>
  <c r="E17367" i="1"/>
  <c r="D17367" i="1"/>
  <c r="C17367" i="1"/>
  <c r="E17365" i="1"/>
  <c r="D17365" i="1"/>
  <c r="C17365" i="1"/>
  <c r="E17363" i="1"/>
  <c r="D17363" i="1"/>
  <c r="C17363" i="1"/>
  <c r="E17357" i="1"/>
  <c r="D17357" i="1"/>
  <c r="C17357" i="1"/>
  <c r="E17354" i="1"/>
  <c r="D17354" i="1"/>
  <c r="C17354" i="1"/>
  <c r="E17350" i="1"/>
  <c r="D17350" i="1"/>
  <c r="C17350" i="1"/>
  <c r="B17350" i="1"/>
  <c r="H17349" i="1"/>
  <c r="E17347" i="1"/>
  <c r="D17347" i="1"/>
  <c r="C17347" i="1"/>
  <c r="E17344" i="1"/>
  <c r="D17344" i="1"/>
  <c r="C17344" i="1"/>
  <c r="E17342" i="1"/>
  <c r="D17342" i="1"/>
  <c r="C17342" i="1"/>
  <c r="B17340" i="1"/>
  <c r="H17340" i="1" s="1"/>
  <c r="H17339" i="1"/>
  <c r="E17336" i="1"/>
  <c r="D17336" i="1"/>
  <c r="C17336" i="1"/>
  <c r="E17334" i="1"/>
  <c r="D17334" i="1"/>
  <c r="C17334" i="1"/>
  <c r="B17334" i="1"/>
  <c r="B17335" i="1" s="1"/>
  <c r="B17336" i="1" s="1"/>
  <c r="H17336" i="1" s="1"/>
  <c r="H17333" i="1"/>
  <c r="E17332" i="1"/>
  <c r="D17332" i="1"/>
  <c r="C17332" i="1"/>
  <c r="E17330" i="1"/>
  <c r="D17330" i="1"/>
  <c r="C17330" i="1"/>
  <c r="B17330" i="1"/>
  <c r="H17329" i="1"/>
  <c r="E17327" i="1"/>
  <c r="D17327" i="1"/>
  <c r="C17327" i="1"/>
  <c r="B17327" i="1"/>
  <c r="B17328" i="1" s="1"/>
  <c r="H17328" i="1" s="1"/>
  <c r="H17326" i="1"/>
  <c r="E17325" i="1"/>
  <c r="D17325" i="1"/>
  <c r="C17325" i="1"/>
  <c r="B17325" i="1"/>
  <c r="H17325" i="1" s="1"/>
  <c r="A17325" i="1"/>
  <c r="A17326" i="1" s="1"/>
  <c r="A17327" i="1" s="1"/>
  <c r="A17328" i="1" s="1"/>
  <c r="A17329" i="1" s="1"/>
  <c r="A17330" i="1" s="1"/>
  <c r="A17331" i="1" s="1"/>
  <c r="A17332" i="1" s="1"/>
  <c r="A17333" i="1" s="1"/>
  <c r="A17334" i="1" s="1"/>
  <c r="A17335" i="1" s="1"/>
  <c r="A17336" i="1" s="1"/>
  <c r="A17337" i="1" s="1"/>
  <c r="A17338" i="1" s="1"/>
  <c r="A17339" i="1" s="1"/>
  <c r="A17340" i="1" s="1"/>
  <c r="A17341" i="1" s="1"/>
  <c r="A17342" i="1" s="1"/>
  <c r="A17343" i="1" s="1"/>
  <c r="A17344" i="1" s="1"/>
  <c r="A17345" i="1" s="1"/>
  <c r="A17346" i="1" s="1"/>
  <c r="A17347" i="1" s="1"/>
  <c r="A17348" i="1" s="1"/>
  <c r="A17349" i="1" s="1"/>
  <c r="A17350" i="1" s="1"/>
  <c r="A17351" i="1" s="1"/>
  <c r="A17352" i="1" s="1"/>
  <c r="A17353" i="1" s="1"/>
  <c r="A17354" i="1" s="1"/>
  <c r="A17355" i="1" s="1"/>
  <c r="A17356" i="1" s="1"/>
  <c r="A17357" i="1" s="1"/>
  <c r="A17358" i="1" s="1"/>
  <c r="A17359" i="1" s="1"/>
  <c r="A17360" i="1" s="1"/>
  <c r="A17361" i="1" s="1"/>
  <c r="A17362" i="1" s="1"/>
  <c r="A17363" i="1" s="1"/>
  <c r="A17364" i="1" s="1"/>
  <c r="A17365" i="1" s="1"/>
  <c r="A17366" i="1" s="1"/>
  <c r="A17367" i="1" s="1"/>
  <c r="A17368" i="1" s="1"/>
  <c r="A17369" i="1" s="1"/>
  <c r="A17370" i="1" s="1"/>
  <c r="A17371" i="1" s="1"/>
  <c r="A17372" i="1" s="1"/>
  <c r="A17373" i="1" s="1"/>
  <c r="A17374" i="1" s="1"/>
  <c r="A17375" i="1" s="1"/>
  <c r="A17376" i="1" s="1"/>
  <c r="A17377" i="1" s="1"/>
  <c r="A17378" i="1" s="1"/>
  <c r="A17379" i="1" s="1"/>
  <c r="A17380" i="1" s="1"/>
  <c r="A17381" i="1" s="1"/>
  <c r="A17382" i="1" s="1"/>
  <c r="A17383" i="1" s="1"/>
  <c r="A17384" i="1" s="1"/>
  <c r="A17385" i="1" s="1"/>
  <c r="A17386" i="1" s="1"/>
  <c r="A17387" i="1" s="1"/>
  <c r="A17388" i="1" s="1"/>
  <c r="A17389" i="1" s="1"/>
  <c r="A17390" i="1" s="1"/>
  <c r="A17391" i="1" s="1"/>
  <c r="A17392" i="1" s="1"/>
  <c r="A17393" i="1" s="1"/>
  <c r="A17394" i="1" s="1"/>
  <c r="A17395" i="1" s="1"/>
  <c r="A17396" i="1" s="1"/>
  <c r="A17397" i="1" s="1"/>
  <c r="A17398" i="1" s="1"/>
  <c r="A17399" i="1" s="1"/>
  <c r="A17400" i="1" s="1"/>
  <c r="A17401" i="1" s="1"/>
  <c r="A17402" i="1" s="1"/>
  <c r="A17403" i="1" s="1"/>
  <c r="A17404" i="1" s="1"/>
  <c r="A17405" i="1" s="1"/>
  <c r="A17406" i="1" s="1"/>
  <c r="A17407" i="1" s="1"/>
  <c r="A17408" i="1" s="1"/>
  <c r="A17409" i="1" s="1"/>
  <c r="A17410" i="1" s="1"/>
  <c r="A17411" i="1" s="1"/>
  <c r="A17412" i="1" s="1"/>
  <c r="A17413" i="1" s="1"/>
  <c r="A17414" i="1" s="1"/>
  <c r="A17415" i="1" s="1"/>
  <c r="A17416" i="1" s="1"/>
  <c r="A17417" i="1" s="1"/>
  <c r="A17418" i="1" s="1"/>
  <c r="A17419" i="1" s="1"/>
  <c r="A17420" i="1" s="1"/>
  <c r="A17421" i="1" s="1"/>
  <c r="A17422" i="1" s="1"/>
  <c r="A17423" i="1" s="1"/>
  <c r="A17424" i="1" s="1"/>
  <c r="A17425" i="1" s="1"/>
  <c r="A17426" i="1" s="1"/>
  <c r="A17427" i="1" s="1"/>
  <c r="A17428" i="1" s="1"/>
  <c r="A17429" i="1" s="1"/>
  <c r="A17430" i="1" s="1"/>
  <c r="A17431" i="1" s="1"/>
  <c r="A17432" i="1" s="1"/>
  <c r="A17433" i="1" s="1"/>
  <c r="A17434" i="1" s="1"/>
  <c r="A17435" i="1" s="1"/>
  <c r="A17436" i="1" s="1"/>
  <c r="A17437" i="1" s="1"/>
  <c r="A17438" i="1" s="1"/>
  <c r="A17439" i="1" s="1"/>
  <c r="A17440" i="1" s="1"/>
  <c r="A17441" i="1" s="1"/>
  <c r="A17442" i="1" s="1"/>
  <c r="A17443" i="1" s="1"/>
  <c r="A17444" i="1" s="1"/>
  <c r="A17445" i="1" s="1"/>
  <c r="A17446" i="1" s="1"/>
  <c r="A17447" i="1" s="1"/>
  <c r="A17448" i="1" s="1"/>
  <c r="A17449" i="1" s="1"/>
  <c r="A17450" i="1" s="1"/>
  <c r="A17451" i="1" s="1"/>
  <c r="A17452" i="1" s="1"/>
  <c r="A17453" i="1" s="1"/>
  <c r="A17454" i="1" s="1"/>
  <c r="A17455" i="1" s="1"/>
  <c r="A17456" i="1" s="1"/>
  <c r="A17457" i="1" s="1"/>
  <c r="A17458" i="1" s="1"/>
  <c r="A17459" i="1" s="1"/>
  <c r="A17460" i="1" s="1"/>
  <c r="A17461" i="1" s="1"/>
  <c r="A17462" i="1" s="1"/>
  <c r="A17463" i="1" s="1"/>
  <c r="A17464" i="1" s="1"/>
  <c r="A17465" i="1" s="1"/>
  <c r="A17466" i="1" s="1"/>
  <c r="A17467" i="1" s="1"/>
  <c r="A17468" i="1" s="1"/>
  <c r="A17469" i="1" s="1"/>
  <c r="A17470" i="1" s="1"/>
  <c r="A17471" i="1" s="1"/>
  <c r="A17472" i="1" s="1"/>
  <c r="A17473" i="1" s="1"/>
  <c r="A17474" i="1" s="1"/>
  <c r="A17475" i="1" s="1"/>
  <c r="A17476" i="1" s="1"/>
  <c r="A17477" i="1" s="1"/>
  <c r="A17478" i="1" s="1"/>
  <c r="A17479" i="1" s="1"/>
  <c r="A17480" i="1" s="1"/>
  <c r="A17481" i="1" s="1"/>
  <c r="A17482" i="1" s="1"/>
  <c r="A17483" i="1" s="1"/>
  <c r="A17484" i="1" s="1"/>
  <c r="A17485" i="1" s="1"/>
  <c r="A17486" i="1" s="1"/>
  <c r="A17487" i="1" s="1"/>
  <c r="A17488" i="1" s="1"/>
  <c r="A17489" i="1" s="1"/>
  <c r="A17490" i="1" s="1"/>
  <c r="A17491" i="1" s="1"/>
  <c r="A17492" i="1" s="1"/>
  <c r="A17493" i="1" s="1"/>
  <c r="A17494" i="1" s="1"/>
  <c r="A17495" i="1" s="1"/>
  <c r="A17496" i="1" s="1"/>
  <c r="A17497" i="1" s="1"/>
  <c r="A17498" i="1" s="1"/>
  <c r="A17499" i="1" s="1"/>
  <c r="A17500" i="1" s="1"/>
  <c r="A17501" i="1" s="1"/>
  <c r="A17502" i="1" s="1"/>
  <c r="A17503" i="1" s="1"/>
  <c r="A17504" i="1" s="1"/>
  <c r="A17505" i="1" s="1"/>
  <c r="A17506" i="1" s="1"/>
  <c r="A17507" i="1" s="1"/>
  <c r="A17508" i="1" s="1"/>
  <c r="A17509" i="1" s="1"/>
  <c r="A17510" i="1" s="1"/>
  <c r="A17511" i="1" s="1"/>
  <c r="A17512" i="1" s="1"/>
  <c r="A17513" i="1" s="1"/>
  <c r="A17514" i="1" s="1"/>
  <c r="A17515" i="1" s="1"/>
  <c r="A17516" i="1" s="1"/>
  <c r="A17517" i="1" s="1"/>
  <c r="A17518" i="1" s="1"/>
  <c r="A17519" i="1" s="1"/>
  <c r="A17520" i="1" s="1"/>
  <c r="A17521" i="1" s="1"/>
  <c r="A17522" i="1" s="1"/>
  <c r="A17523" i="1" s="1"/>
  <c r="A17524" i="1" s="1"/>
  <c r="A17525" i="1" s="1"/>
  <c r="A17526" i="1" s="1"/>
  <c r="A17527" i="1" s="1"/>
  <c r="A17528" i="1" s="1"/>
  <c r="A17529" i="1" s="1"/>
  <c r="A17530" i="1" s="1"/>
  <c r="A17531" i="1" s="1"/>
  <c r="A17532" i="1" s="1"/>
  <c r="A17533" i="1" s="1"/>
  <c r="A17534" i="1" s="1"/>
  <c r="A17535" i="1" s="1"/>
  <c r="A17536" i="1" s="1"/>
  <c r="A17537" i="1" s="1"/>
  <c r="A17538" i="1" s="1"/>
  <c r="A17539" i="1" s="1"/>
  <c r="A17540" i="1" s="1"/>
  <c r="A17541" i="1" s="1"/>
  <c r="A17542" i="1" s="1"/>
  <c r="A17543" i="1" s="1"/>
  <c r="A17544" i="1" s="1"/>
  <c r="A17545" i="1" s="1"/>
  <c r="A17546" i="1" s="1"/>
  <c r="A17547" i="1" s="1"/>
  <c r="A17548" i="1" s="1"/>
  <c r="A17549" i="1" s="1"/>
  <c r="A17550" i="1" s="1"/>
  <c r="A17551" i="1" s="1"/>
  <c r="A17552" i="1" s="1"/>
  <c r="A17553" i="1" s="1"/>
  <c r="A17554" i="1" s="1"/>
  <c r="A17555" i="1" s="1"/>
  <c r="A17556" i="1" s="1"/>
  <c r="A17557" i="1" s="1"/>
  <c r="A17558" i="1" s="1"/>
  <c r="A17559" i="1" s="1"/>
  <c r="A17560" i="1" s="1"/>
  <c r="A17561" i="1" s="1"/>
  <c r="A17562" i="1" s="1"/>
  <c r="A17563" i="1" s="1"/>
  <c r="A17564" i="1" s="1"/>
  <c r="A17565" i="1" s="1"/>
  <c r="A17566" i="1" s="1"/>
  <c r="A17567" i="1" s="1"/>
  <c r="A17568" i="1" s="1"/>
  <c r="A17569" i="1" s="1"/>
  <c r="A17570" i="1" s="1"/>
  <c r="A17571" i="1" s="1"/>
  <c r="A17572" i="1" s="1"/>
  <c r="A17573" i="1" s="1"/>
  <c r="A17574" i="1" s="1"/>
  <c r="A17575" i="1" s="1"/>
  <c r="A17576" i="1" s="1"/>
  <c r="A17577" i="1" s="1"/>
  <c r="A17578" i="1" s="1"/>
  <c r="A17579" i="1" s="1"/>
  <c r="A17580" i="1" s="1"/>
  <c r="A17581" i="1" s="1"/>
  <c r="A17582" i="1" s="1"/>
  <c r="A17583" i="1" s="1"/>
  <c r="A17584" i="1" s="1"/>
  <c r="A17585" i="1" s="1"/>
  <c r="A17586" i="1" s="1"/>
  <c r="A17587" i="1" s="1"/>
  <c r="A17588" i="1" s="1"/>
  <c r="A17589" i="1" s="1"/>
  <c r="A17590" i="1" s="1"/>
  <c r="A17591" i="1" s="1"/>
  <c r="A17592" i="1" s="1"/>
  <c r="A17593" i="1" s="1"/>
  <c r="A17594" i="1" s="1"/>
  <c r="A17595" i="1" s="1"/>
  <c r="A17596" i="1" s="1"/>
  <c r="A17597" i="1" s="1"/>
  <c r="A17598" i="1" s="1"/>
  <c r="A17599" i="1" s="1"/>
  <c r="A17600" i="1" s="1"/>
  <c r="A17601" i="1" s="1"/>
  <c r="A17602" i="1" s="1"/>
  <c r="A17603" i="1" s="1"/>
  <c r="A17604" i="1" s="1"/>
  <c r="A17605" i="1" s="1"/>
  <c r="A17606" i="1" s="1"/>
  <c r="A17607" i="1" s="1"/>
  <c r="A17608" i="1" s="1"/>
  <c r="A17609" i="1" s="1"/>
  <c r="A17610" i="1" s="1"/>
  <c r="A17611" i="1" s="1"/>
  <c r="A17612" i="1" s="1"/>
  <c r="A17613" i="1" s="1"/>
  <c r="A17614" i="1" s="1"/>
  <c r="A17615" i="1" s="1"/>
  <c r="A17616" i="1" s="1"/>
  <c r="A17617" i="1" s="1"/>
  <c r="A17618" i="1" s="1"/>
  <c r="A17619" i="1" s="1"/>
  <c r="A17620" i="1" s="1"/>
  <c r="A17621" i="1" s="1"/>
  <c r="A17622" i="1" s="1"/>
  <c r="A17623" i="1" s="1"/>
  <c r="A17624" i="1" s="1"/>
  <c r="A17625" i="1" s="1"/>
  <c r="A17626" i="1" s="1"/>
  <c r="A17627" i="1" s="1"/>
  <c r="A17628" i="1" s="1"/>
  <c r="A17629" i="1" s="1"/>
  <c r="A17630" i="1" s="1"/>
  <c r="A17631" i="1" s="1"/>
  <c r="A17632" i="1" s="1"/>
  <c r="A17633" i="1" s="1"/>
  <c r="A17634" i="1" s="1"/>
  <c r="A17635" i="1" s="1"/>
  <c r="A17636" i="1" s="1"/>
  <c r="A17637" i="1" s="1"/>
  <c r="A17638" i="1" s="1"/>
  <c r="A17639" i="1" s="1"/>
  <c r="A17640" i="1" s="1"/>
  <c r="A17641" i="1" s="1"/>
  <c r="A17642" i="1" s="1"/>
  <c r="A17643" i="1" s="1"/>
  <c r="A17644" i="1" s="1"/>
  <c r="A17645" i="1" s="1"/>
  <c r="A17646" i="1" s="1"/>
  <c r="A17647" i="1" s="1"/>
  <c r="A17648" i="1" s="1"/>
  <c r="A17649" i="1" s="1"/>
  <c r="A17650" i="1" s="1"/>
  <c r="A17651" i="1" s="1"/>
  <c r="A17652" i="1" s="1"/>
  <c r="A17653" i="1" s="1"/>
  <c r="A17654" i="1" s="1"/>
  <c r="A17655" i="1" s="1"/>
  <c r="A17656" i="1" s="1"/>
  <c r="A17657" i="1" s="1"/>
  <c r="A17658" i="1" s="1"/>
  <c r="A17659" i="1" s="1"/>
  <c r="A17660" i="1" s="1"/>
  <c r="A17661" i="1" s="1"/>
  <c r="A17662" i="1" s="1"/>
  <c r="A17663" i="1" s="1"/>
  <c r="A17664" i="1" s="1"/>
  <c r="A17665" i="1" s="1"/>
  <c r="A17666" i="1" s="1"/>
  <c r="A17667" i="1" s="1"/>
  <c r="A17668" i="1" s="1"/>
  <c r="A17669" i="1" s="1"/>
  <c r="A17670" i="1" s="1"/>
  <c r="A17671" i="1" s="1"/>
  <c r="A17672" i="1" s="1"/>
  <c r="A17673" i="1" s="1"/>
  <c r="A17674" i="1" s="1"/>
  <c r="A17675" i="1" s="1"/>
  <c r="A17676" i="1" s="1"/>
  <c r="A17677" i="1" s="1"/>
  <c r="A17678" i="1" s="1"/>
  <c r="A17679" i="1" s="1"/>
  <c r="A17680" i="1" s="1"/>
  <c r="A17681" i="1" s="1"/>
  <c r="A17682" i="1" s="1"/>
  <c r="A17683" i="1" s="1"/>
  <c r="A17684" i="1" s="1"/>
  <c r="A17685" i="1" s="1"/>
  <c r="A17686" i="1" s="1"/>
  <c r="A17687" i="1" s="1"/>
  <c r="A17688" i="1" s="1"/>
  <c r="A17689" i="1" s="1"/>
  <c r="A17690" i="1" s="1"/>
  <c r="A17691" i="1" s="1"/>
  <c r="A17692" i="1" s="1"/>
  <c r="A17693" i="1" s="1"/>
  <c r="A17694" i="1" s="1"/>
  <c r="A17695" i="1" s="1"/>
  <c r="A17696" i="1" s="1"/>
  <c r="A17697" i="1" s="1"/>
  <c r="A17698" i="1" s="1"/>
  <c r="A17699" i="1" s="1"/>
  <c r="A17700" i="1" s="1"/>
  <c r="A17701" i="1" s="1"/>
  <c r="A17702" i="1" s="1"/>
  <c r="A17703" i="1" s="1"/>
  <c r="A17704" i="1" s="1"/>
  <c r="A17705" i="1" s="1"/>
  <c r="A17706" i="1" s="1"/>
  <c r="A17707" i="1" s="1"/>
  <c r="A17708" i="1" s="1"/>
  <c r="A17709" i="1" s="1"/>
  <c r="A17710" i="1" s="1"/>
  <c r="A17711" i="1" s="1"/>
  <c r="A17712" i="1" s="1"/>
  <c r="A17713" i="1" s="1"/>
  <c r="A17714" i="1" s="1"/>
  <c r="A17715" i="1" s="1"/>
  <c r="A17716" i="1" s="1"/>
  <c r="A17717" i="1" s="1"/>
  <c r="A17718" i="1" s="1"/>
  <c r="A17719" i="1" s="1"/>
  <c r="A17720" i="1" s="1"/>
  <c r="A17721" i="1" s="1"/>
  <c r="A17722" i="1" s="1"/>
  <c r="A17723" i="1" s="1"/>
  <c r="A17724" i="1" s="1"/>
  <c r="A17725" i="1" s="1"/>
  <c r="A17726" i="1" s="1"/>
  <c r="A17727" i="1" s="1"/>
  <c r="A17728" i="1" s="1"/>
  <c r="A17729" i="1" s="1"/>
  <c r="A17730" i="1" s="1"/>
  <c r="A17731" i="1" s="1"/>
  <c r="A17732" i="1" s="1"/>
  <c r="A17733" i="1" s="1"/>
  <c r="A17734" i="1" s="1"/>
  <c r="A17735" i="1" s="1"/>
  <c r="A17736" i="1" s="1"/>
  <c r="A17737" i="1" s="1"/>
  <c r="A17738" i="1" s="1"/>
  <c r="A17739" i="1" s="1"/>
  <c r="A17740" i="1" s="1"/>
  <c r="A17741" i="1" s="1"/>
  <c r="A17742" i="1" s="1"/>
  <c r="A17743" i="1" s="1"/>
  <c r="A17744" i="1" s="1"/>
  <c r="A17745" i="1" s="1"/>
  <c r="A17746" i="1" s="1"/>
  <c r="A17747" i="1" s="1"/>
  <c r="A17748" i="1" s="1"/>
  <c r="A17749" i="1" s="1"/>
  <c r="A17750" i="1" s="1"/>
  <c r="A17751" i="1" s="1"/>
  <c r="A17752" i="1" s="1"/>
  <c r="A17753" i="1" s="1"/>
  <c r="A17754" i="1" s="1"/>
  <c r="A17755" i="1" s="1"/>
  <c r="A17756" i="1" s="1"/>
  <c r="A17757" i="1" s="1"/>
  <c r="A17758" i="1" s="1"/>
  <c r="A17759" i="1" s="1"/>
  <c r="A17760" i="1" s="1"/>
  <c r="A17761" i="1" s="1"/>
  <c r="A17762" i="1" s="1"/>
  <c r="A17763" i="1" s="1"/>
  <c r="A17764" i="1" s="1"/>
  <c r="A17765" i="1" s="1"/>
  <c r="A17766" i="1" s="1"/>
  <c r="A17767" i="1" s="1"/>
  <c r="A17768" i="1" s="1"/>
  <c r="A17769" i="1" s="1"/>
  <c r="A17770" i="1" s="1"/>
  <c r="A17771" i="1" s="1"/>
  <c r="A17772" i="1" s="1"/>
  <c r="A17773" i="1" s="1"/>
  <c r="A17774" i="1" s="1"/>
  <c r="A17775" i="1" s="1"/>
  <c r="A17776" i="1" s="1"/>
  <c r="A17777" i="1" s="1"/>
  <c r="A17778" i="1" s="1"/>
  <c r="A17779" i="1" s="1"/>
  <c r="A17780" i="1" s="1"/>
  <c r="A17781" i="1" s="1"/>
  <c r="A17782" i="1" s="1"/>
  <c r="A17783" i="1" s="1"/>
  <c r="A17784" i="1" s="1"/>
  <c r="A17785" i="1" s="1"/>
  <c r="A17786" i="1" s="1"/>
  <c r="A17787" i="1" s="1"/>
  <c r="A17788" i="1" s="1"/>
  <c r="A17789" i="1" s="1"/>
  <c r="A17790" i="1" s="1"/>
  <c r="A17791" i="1" s="1"/>
  <c r="A17792" i="1" s="1"/>
  <c r="A17793" i="1" s="1"/>
  <c r="A17794" i="1" s="1"/>
  <c r="A17795" i="1" s="1"/>
  <c r="A17796" i="1" s="1"/>
  <c r="A17797" i="1" s="1"/>
  <c r="A17798" i="1" s="1"/>
  <c r="A17799" i="1" s="1"/>
  <c r="A17800" i="1" s="1"/>
  <c r="A17801" i="1" s="1"/>
  <c r="A17802" i="1" s="1"/>
  <c r="A17803" i="1" s="1"/>
  <c r="A17804" i="1" s="1"/>
  <c r="A17805" i="1" s="1"/>
  <c r="A17806" i="1" s="1"/>
  <c r="A17807" i="1" s="1"/>
  <c r="A17808" i="1" s="1"/>
  <c r="A17809" i="1" s="1"/>
  <c r="A17810" i="1" s="1"/>
  <c r="A17811" i="1" s="1"/>
  <c r="A17812" i="1" s="1"/>
  <c r="A17813" i="1" s="1"/>
  <c r="A17814" i="1" s="1"/>
  <c r="A17815" i="1" s="1"/>
  <c r="A17816" i="1" s="1"/>
  <c r="A17817" i="1" s="1"/>
  <c r="A17818" i="1" s="1"/>
  <c r="A17819" i="1" s="1"/>
  <c r="A17820" i="1" s="1"/>
  <c r="A17821" i="1" s="1"/>
  <c r="A17822" i="1" s="1"/>
  <c r="A17823" i="1" s="1"/>
  <c r="A17824" i="1" s="1"/>
  <c r="A17825" i="1" s="1"/>
  <c r="A17826" i="1" s="1"/>
  <c r="A17827" i="1" s="1"/>
  <c r="A17828" i="1" s="1"/>
  <c r="A17829" i="1" s="1"/>
  <c r="A17830" i="1" s="1"/>
  <c r="A17831" i="1" s="1"/>
  <c r="A17832" i="1" s="1"/>
  <c r="A17833" i="1" s="1"/>
  <c r="A17834" i="1" s="1"/>
  <c r="A17835" i="1" s="1"/>
  <c r="A17836" i="1" s="1"/>
  <c r="A17837" i="1" s="1"/>
  <c r="A17838" i="1" s="1"/>
  <c r="A17839" i="1" s="1"/>
  <c r="A17840" i="1" s="1"/>
  <c r="A17841" i="1" s="1"/>
  <c r="A17842" i="1" s="1"/>
  <c r="A17843" i="1" s="1"/>
  <c r="A17844" i="1" s="1"/>
  <c r="A17845" i="1" s="1"/>
  <c r="A17846" i="1" s="1"/>
  <c r="A17847" i="1" s="1"/>
  <c r="A17848" i="1" s="1"/>
  <c r="A17849" i="1" s="1"/>
  <c r="A17850" i="1" s="1"/>
  <c r="A17851" i="1" s="1"/>
  <c r="A17852" i="1" s="1"/>
  <c r="A17853" i="1" s="1"/>
  <c r="A17854" i="1" s="1"/>
  <c r="A17855" i="1" s="1"/>
  <c r="A17856" i="1" s="1"/>
  <c r="A17857" i="1" s="1"/>
  <c r="A17858" i="1" s="1"/>
  <c r="A17859" i="1" s="1"/>
  <c r="A17860" i="1" s="1"/>
  <c r="A17861" i="1" s="1"/>
  <c r="A17862" i="1" s="1"/>
  <c r="A17863" i="1" s="1"/>
  <c r="A17864" i="1" s="1"/>
  <c r="A17865" i="1" s="1"/>
  <c r="A17866" i="1" s="1"/>
  <c r="A17867" i="1" s="1"/>
  <c r="A17868" i="1" s="1"/>
  <c r="A17869" i="1" s="1"/>
  <c r="A17870" i="1" s="1"/>
  <c r="A17871" i="1" s="1"/>
  <c r="A17872" i="1" s="1"/>
  <c r="A17873" i="1" s="1"/>
  <c r="A17874" i="1" s="1"/>
  <c r="A17875" i="1" s="1"/>
  <c r="A17876" i="1" s="1"/>
  <c r="A17877" i="1" s="1"/>
  <c r="A17878" i="1" s="1"/>
  <c r="A17879" i="1" s="1"/>
  <c r="A17880" i="1" s="1"/>
  <c r="A17881" i="1" s="1"/>
  <c r="A17882" i="1" s="1"/>
  <c r="A17883" i="1" s="1"/>
  <c r="A17884" i="1" s="1"/>
  <c r="A17885" i="1" s="1"/>
  <c r="A17886" i="1" s="1"/>
  <c r="A17887" i="1" s="1"/>
  <c r="A17888" i="1" s="1"/>
  <c r="A17889" i="1" s="1"/>
  <c r="A17890" i="1" s="1"/>
  <c r="A17891" i="1" s="1"/>
  <c r="A17892" i="1" s="1"/>
  <c r="A17893" i="1" s="1"/>
  <c r="A17894" i="1" s="1"/>
  <c r="A17895" i="1" s="1"/>
  <c r="A17896" i="1" s="1"/>
  <c r="A17897" i="1" s="1"/>
  <c r="A17898" i="1" s="1"/>
  <c r="A17899" i="1" s="1"/>
  <c r="A17900" i="1" s="1"/>
  <c r="A17901" i="1" s="1"/>
  <c r="A17902" i="1" s="1"/>
  <c r="A17903" i="1" s="1"/>
  <c r="A17904" i="1" s="1"/>
  <c r="A17905" i="1" s="1"/>
  <c r="A17906" i="1" s="1"/>
  <c r="A17907" i="1" s="1"/>
  <c r="A17908" i="1" s="1"/>
  <c r="A17909" i="1" s="1"/>
  <c r="A17910" i="1" s="1"/>
  <c r="A17911" i="1" s="1"/>
  <c r="A17912" i="1" s="1"/>
  <c r="A17913" i="1" s="1"/>
  <c r="A17914" i="1" s="1"/>
  <c r="A17915" i="1" s="1"/>
  <c r="A17916" i="1" s="1"/>
  <c r="A17917" i="1" s="1"/>
  <c r="A17918" i="1" s="1"/>
  <c r="A17919" i="1" s="1"/>
  <c r="A17920" i="1" s="1"/>
  <c r="A17921" i="1" s="1"/>
  <c r="A17922" i="1" s="1"/>
  <c r="A17923" i="1" s="1"/>
  <c r="A17924" i="1" s="1"/>
  <c r="A17925" i="1" s="1"/>
  <c r="H17324" i="1"/>
  <c r="E17323" i="1"/>
  <c r="D17323" i="1"/>
  <c r="C17323" i="1"/>
  <c r="E17321" i="1"/>
  <c r="D17321" i="1"/>
  <c r="C17321" i="1"/>
  <c r="E17319" i="1"/>
  <c r="D17319" i="1"/>
  <c r="C17319" i="1"/>
  <c r="E17317" i="1"/>
  <c r="D17317" i="1"/>
  <c r="C17317" i="1"/>
  <c r="B17317" i="1"/>
  <c r="H17316" i="1"/>
  <c r="E17315" i="1"/>
  <c r="D17315" i="1"/>
  <c r="C17315" i="1"/>
  <c r="E17313" i="1"/>
  <c r="D17313" i="1"/>
  <c r="C17313" i="1"/>
  <c r="E17309" i="1"/>
  <c r="D17309" i="1"/>
  <c r="C17309" i="1"/>
  <c r="E17307" i="1"/>
  <c r="D17307" i="1"/>
  <c r="C17307" i="1"/>
  <c r="E17305" i="1"/>
  <c r="D17305" i="1"/>
  <c r="C17305" i="1"/>
  <c r="E17301" i="1"/>
  <c r="D17301" i="1"/>
  <c r="C17301" i="1"/>
  <c r="E17299" i="1"/>
  <c r="D17299" i="1"/>
  <c r="C17299" i="1"/>
  <c r="E17297" i="1"/>
  <c r="D17297" i="1"/>
  <c r="C17297" i="1"/>
  <c r="E17295" i="1"/>
  <c r="D17295" i="1"/>
  <c r="C17295" i="1"/>
  <c r="E17293" i="1"/>
  <c r="D17293" i="1"/>
  <c r="C17293" i="1"/>
  <c r="E17291" i="1"/>
  <c r="D17291" i="1"/>
  <c r="C17291" i="1"/>
  <c r="B17290" i="1"/>
  <c r="B17291" i="1" s="1"/>
  <c r="H17291" i="1" s="1"/>
  <c r="H17289" i="1"/>
  <c r="E17288" i="1"/>
  <c r="D17288" i="1"/>
  <c r="C17288" i="1"/>
  <c r="E17285" i="1"/>
  <c r="D17285" i="1"/>
  <c r="C17285" i="1"/>
  <c r="E17283" i="1"/>
  <c r="D17283" i="1"/>
  <c r="C17283" i="1"/>
  <c r="E17280" i="1"/>
  <c r="E17281" i="1" s="1"/>
  <c r="D17280" i="1"/>
  <c r="D17281" i="1" s="1"/>
  <c r="C17280" i="1"/>
  <c r="C17281" i="1" s="1"/>
  <c r="E17277" i="1"/>
  <c r="D17277" i="1"/>
  <c r="C17277" i="1"/>
  <c r="E17275" i="1"/>
  <c r="D17275" i="1"/>
  <c r="C17275" i="1"/>
  <c r="E17273" i="1"/>
  <c r="D17273" i="1"/>
  <c r="C17273" i="1"/>
  <c r="E17271" i="1"/>
  <c r="D17271" i="1"/>
  <c r="C17271" i="1"/>
  <c r="E17269" i="1"/>
  <c r="D17269" i="1"/>
  <c r="C17269" i="1"/>
  <c r="E17267" i="1"/>
  <c r="D17267" i="1"/>
  <c r="C17267" i="1"/>
  <c r="E17264" i="1"/>
  <c r="D17264" i="1"/>
  <c r="C17264" i="1"/>
  <c r="E17258" i="1"/>
  <c r="E17259" i="1" s="1"/>
  <c r="D17258" i="1"/>
  <c r="D17259" i="1" s="1"/>
  <c r="C17258" i="1"/>
  <c r="C17259" i="1" s="1"/>
  <c r="B17258" i="1"/>
  <c r="B17259" i="1" s="1"/>
  <c r="B17260" i="1" s="1"/>
  <c r="H17260" i="1" s="1"/>
  <c r="H17257" i="1"/>
  <c r="E17256" i="1"/>
  <c r="D17256" i="1"/>
  <c r="C17256" i="1"/>
  <c r="E17254" i="1"/>
  <c r="D17254" i="1"/>
  <c r="C17254" i="1"/>
  <c r="E17252" i="1"/>
  <c r="D17252" i="1"/>
  <c r="C17252" i="1"/>
  <c r="E17250" i="1"/>
  <c r="D17250" i="1"/>
  <c r="C17250" i="1"/>
  <c r="E17248" i="1"/>
  <c r="D17248" i="1"/>
  <c r="C17248" i="1"/>
  <c r="E17245" i="1"/>
  <c r="D17245" i="1"/>
  <c r="C17245" i="1"/>
  <c r="E17242" i="1"/>
  <c r="E17243" i="1" s="1"/>
  <c r="D17242" i="1"/>
  <c r="D17243" i="1" s="1"/>
  <c r="C17242" i="1"/>
  <c r="C17243" i="1" s="1"/>
  <c r="E17240" i="1"/>
  <c r="D17240" i="1"/>
  <c r="C17240" i="1"/>
  <c r="E17238" i="1"/>
  <c r="D17238" i="1"/>
  <c r="C17238" i="1"/>
  <c r="E17236" i="1"/>
  <c r="D17236" i="1"/>
  <c r="C17236" i="1"/>
  <c r="E17234" i="1"/>
  <c r="D17234" i="1"/>
  <c r="C17234" i="1"/>
  <c r="E17232" i="1"/>
  <c r="D17232" i="1"/>
  <c r="C17232" i="1"/>
  <c r="E17230" i="1"/>
  <c r="D17230" i="1"/>
  <c r="C17230" i="1"/>
  <c r="B17230" i="1"/>
  <c r="B17231" i="1" s="1"/>
  <c r="B17232" i="1" s="1"/>
  <c r="H17232" i="1" s="1"/>
  <c r="H17229" i="1"/>
  <c r="E17228" i="1"/>
  <c r="D17228" i="1"/>
  <c r="C17228" i="1"/>
  <c r="E17226" i="1"/>
  <c r="D17226" i="1"/>
  <c r="C17226" i="1"/>
  <c r="E17213" i="1"/>
  <c r="D17213" i="1"/>
  <c r="C17213" i="1"/>
  <c r="E17211" i="1"/>
  <c r="D17211" i="1"/>
  <c r="C17211" i="1"/>
  <c r="E17209" i="1"/>
  <c r="D17209" i="1"/>
  <c r="C17209" i="1"/>
  <c r="E17207" i="1"/>
  <c r="D17207" i="1"/>
  <c r="C17207" i="1"/>
  <c r="E17205" i="1"/>
  <c r="D17205" i="1"/>
  <c r="C17205" i="1"/>
  <c r="E17203" i="1"/>
  <c r="D17203" i="1"/>
  <c r="C17203" i="1"/>
  <c r="E17200" i="1"/>
  <c r="D17200" i="1"/>
  <c r="C17200" i="1"/>
  <c r="E17198" i="1"/>
  <c r="D17198" i="1"/>
  <c r="C17198" i="1"/>
  <c r="B17196" i="1"/>
  <c r="B17197" i="1" s="1"/>
  <c r="H17197" i="1" s="1"/>
  <c r="H17195" i="1"/>
  <c r="E17194" i="1"/>
  <c r="D17194" i="1"/>
  <c r="C17194" i="1"/>
  <c r="E17190" i="1"/>
  <c r="D17190" i="1"/>
  <c r="C17190" i="1"/>
  <c r="E17185" i="1"/>
  <c r="D17185" i="1"/>
  <c r="C17185" i="1"/>
  <c r="E17183" i="1"/>
  <c r="D17183" i="1"/>
  <c r="C17183" i="1"/>
  <c r="E17179" i="1"/>
  <c r="D17179" i="1"/>
  <c r="C17179" i="1"/>
  <c r="E17177" i="1"/>
  <c r="D17177" i="1"/>
  <c r="C17177" i="1"/>
  <c r="E17175" i="1"/>
  <c r="D17175" i="1"/>
  <c r="C17175" i="1"/>
  <c r="E17173" i="1"/>
  <c r="D17173" i="1"/>
  <c r="C17173" i="1"/>
  <c r="E17171" i="1"/>
  <c r="D17171" i="1"/>
  <c r="C17171" i="1"/>
  <c r="E17169" i="1"/>
  <c r="D17169" i="1"/>
  <c r="C17169" i="1"/>
  <c r="E17166" i="1"/>
  <c r="D17166" i="1"/>
  <c r="C17166" i="1"/>
  <c r="E17163" i="1"/>
  <c r="D17163" i="1"/>
  <c r="C17163" i="1"/>
  <c r="E17160" i="1"/>
  <c r="D17160" i="1"/>
  <c r="C17160" i="1"/>
  <c r="E17158" i="1"/>
  <c r="D17158" i="1"/>
  <c r="C17158" i="1"/>
  <c r="E17156" i="1"/>
  <c r="D17156" i="1"/>
  <c r="C17156" i="1"/>
  <c r="E17153" i="1"/>
  <c r="D17153" i="1"/>
  <c r="C17153" i="1"/>
  <c r="E17151" i="1"/>
  <c r="D17151" i="1"/>
  <c r="C17151" i="1"/>
  <c r="E17149" i="1"/>
  <c r="D17149" i="1"/>
  <c r="C17149" i="1"/>
  <c r="E17147" i="1"/>
  <c r="D17147" i="1"/>
  <c r="C17147" i="1"/>
  <c r="E17145" i="1"/>
  <c r="D17145" i="1"/>
  <c r="C17145" i="1"/>
  <c r="E17142" i="1"/>
  <c r="D17142" i="1"/>
  <c r="C17142" i="1"/>
  <c r="B17142" i="1"/>
  <c r="H17142" i="1" s="1"/>
  <c r="H17141" i="1"/>
  <c r="E17140" i="1"/>
  <c r="D17140" i="1"/>
  <c r="C17140" i="1"/>
  <c r="E17138" i="1"/>
  <c r="D17138" i="1"/>
  <c r="C17138" i="1"/>
  <c r="E17133" i="1"/>
  <c r="D17133" i="1"/>
  <c r="C17133" i="1"/>
  <c r="E17131" i="1"/>
  <c r="D17131" i="1"/>
  <c r="C17131" i="1"/>
  <c r="E17129" i="1"/>
  <c r="D17129" i="1"/>
  <c r="C17129" i="1"/>
  <c r="E17127" i="1"/>
  <c r="D17127" i="1"/>
  <c r="C17127" i="1"/>
  <c r="E17121" i="1"/>
  <c r="D17121" i="1"/>
  <c r="C17121" i="1"/>
  <c r="E17116" i="1"/>
  <c r="D17116" i="1"/>
  <c r="C17116" i="1"/>
  <c r="E17114" i="1"/>
  <c r="D17114" i="1"/>
  <c r="C17114" i="1"/>
  <c r="E17111" i="1"/>
  <c r="E17112" i="1" s="1"/>
  <c r="D17111" i="1"/>
  <c r="D17112" i="1" s="1"/>
  <c r="C17111" i="1"/>
  <c r="C17112" i="1" s="1"/>
  <c r="E17105" i="1"/>
  <c r="D17105" i="1"/>
  <c r="C17105" i="1"/>
  <c r="E17101" i="1"/>
  <c r="D17101" i="1"/>
  <c r="C17101" i="1"/>
  <c r="E17095" i="1"/>
  <c r="D17095" i="1"/>
  <c r="C17095" i="1"/>
  <c r="E17093" i="1"/>
  <c r="D17093" i="1"/>
  <c r="C17093" i="1"/>
  <c r="B17088" i="1"/>
  <c r="H17087" i="1"/>
  <c r="E17085" i="1"/>
  <c r="D17085" i="1"/>
  <c r="C17085" i="1"/>
  <c r="E17081" i="1"/>
  <c r="D17081" i="1"/>
  <c r="C17081" i="1"/>
  <c r="E17078" i="1"/>
  <c r="D17078" i="1"/>
  <c r="C17078" i="1"/>
  <c r="E17076" i="1"/>
  <c r="D17076" i="1"/>
  <c r="C17076" i="1"/>
  <c r="E17074" i="1"/>
  <c r="D17074" i="1"/>
  <c r="C17074" i="1"/>
  <c r="E17072" i="1"/>
  <c r="D17072" i="1"/>
  <c r="C17072" i="1"/>
  <c r="E17070" i="1"/>
  <c r="D17070" i="1"/>
  <c r="C17070" i="1"/>
  <c r="E17067" i="1"/>
  <c r="D17067" i="1"/>
  <c r="C17067" i="1"/>
  <c r="E17062" i="1"/>
  <c r="D17062" i="1"/>
  <c r="C17062" i="1"/>
  <c r="E17060" i="1"/>
  <c r="D17060" i="1"/>
  <c r="C17060" i="1"/>
  <c r="E17058" i="1"/>
  <c r="D17058" i="1"/>
  <c r="C17058" i="1"/>
  <c r="E17056" i="1"/>
  <c r="D17056" i="1"/>
  <c r="C17056" i="1"/>
  <c r="E17053" i="1"/>
  <c r="D17053" i="1"/>
  <c r="C17053" i="1"/>
  <c r="E17047" i="1"/>
  <c r="D17047" i="1"/>
  <c r="C17047" i="1"/>
  <c r="E17045" i="1"/>
  <c r="D17045" i="1"/>
  <c r="C17045" i="1"/>
  <c r="E17043" i="1"/>
  <c r="D17043" i="1"/>
  <c r="C17043" i="1"/>
  <c r="E17040" i="1"/>
  <c r="D17040" i="1"/>
  <c r="C17040" i="1"/>
  <c r="E17036" i="1"/>
  <c r="D17036" i="1"/>
  <c r="C17036" i="1"/>
  <c r="E17034" i="1"/>
  <c r="D17034" i="1"/>
  <c r="C17034" i="1"/>
  <c r="B17034" i="1"/>
  <c r="H17033" i="1"/>
  <c r="E17030" i="1"/>
  <c r="D17030" i="1"/>
  <c r="C17030" i="1"/>
  <c r="E17028" i="1"/>
  <c r="D17028" i="1"/>
  <c r="C17028" i="1"/>
  <c r="E17024" i="1"/>
  <c r="D17024" i="1"/>
  <c r="C17024" i="1"/>
  <c r="E17022" i="1"/>
  <c r="D17022" i="1"/>
  <c r="C17022" i="1"/>
  <c r="E17020" i="1"/>
  <c r="D17020" i="1"/>
  <c r="C17020" i="1"/>
  <c r="E17018" i="1"/>
  <c r="D17018" i="1"/>
  <c r="C17018" i="1"/>
  <c r="E17016" i="1"/>
  <c r="D17016" i="1"/>
  <c r="C17016" i="1"/>
  <c r="E17014" i="1"/>
  <c r="D17014" i="1"/>
  <c r="C17014" i="1"/>
  <c r="E17009" i="1"/>
  <c r="D17009" i="1"/>
  <c r="C17009" i="1"/>
  <c r="E17007" i="1"/>
  <c r="D17007" i="1"/>
  <c r="C17007" i="1"/>
  <c r="E17004" i="1"/>
  <c r="E17005" i="1" s="1"/>
  <c r="D17004" i="1"/>
  <c r="D17005" i="1" s="1"/>
  <c r="C17004" i="1"/>
  <c r="C17005" i="1" s="1"/>
  <c r="E17002" i="1"/>
  <c r="D17002" i="1"/>
  <c r="C17002" i="1"/>
  <c r="E16999" i="1"/>
  <c r="D16999" i="1"/>
  <c r="C16999" i="1"/>
  <c r="E16997" i="1"/>
  <c r="D16997" i="1"/>
  <c r="C16997" i="1"/>
  <c r="E16994" i="1"/>
  <c r="D16994" i="1"/>
  <c r="C16994" i="1"/>
  <c r="E16988" i="1"/>
  <c r="D16988" i="1"/>
  <c r="C16988" i="1"/>
  <c r="B16987" i="1"/>
  <c r="B16988" i="1" s="1"/>
  <c r="B16989" i="1" s="1"/>
  <c r="H16986" i="1"/>
  <c r="E16984" i="1"/>
  <c r="D16984" i="1"/>
  <c r="C16984" i="1"/>
  <c r="E16972" i="1"/>
  <c r="D16972" i="1"/>
  <c r="C16972" i="1"/>
  <c r="E16969" i="1"/>
  <c r="D16969" i="1"/>
  <c r="C16969" i="1"/>
  <c r="E16966" i="1"/>
  <c r="D16966" i="1"/>
  <c r="C16966" i="1"/>
  <c r="E16962" i="1"/>
  <c r="E16963" i="1" s="1"/>
  <c r="D16962" i="1"/>
  <c r="D16963" i="1" s="1"/>
  <c r="C16962" i="1"/>
  <c r="C16963" i="1" s="1"/>
  <c r="E16960" i="1"/>
  <c r="D16960" i="1"/>
  <c r="C16960" i="1"/>
  <c r="E16958" i="1"/>
  <c r="D16958" i="1"/>
  <c r="C16958" i="1"/>
  <c r="E16956" i="1"/>
  <c r="D16956" i="1"/>
  <c r="C16956" i="1"/>
  <c r="E16954" i="1"/>
  <c r="D16954" i="1"/>
  <c r="C16954" i="1"/>
  <c r="E16952" i="1"/>
  <c r="D16952" i="1"/>
  <c r="C16952" i="1"/>
  <c r="E16950" i="1"/>
  <c r="D16950" i="1"/>
  <c r="C16950" i="1"/>
  <c r="E16948" i="1"/>
  <c r="D16948" i="1"/>
  <c r="C16948" i="1"/>
  <c r="E16945" i="1"/>
  <c r="D16945" i="1"/>
  <c r="C16945" i="1"/>
  <c r="E16942" i="1"/>
  <c r="E16943" i="1" s="1"/>
  <c r="D16942" i="1"/>
  <c r="D16943" i="1" s="1"/>
  <c r="C16942" i="1"/>
  <c r="C16943" i="1" s="1"/>
  <c r="E16939" i="1"/>
  <c r="D16939" i="1"/>
  <c r="C16939" i="1"/>
  <c r="E16937" i="1"/>
  <c r="D16937" i="1"/>
  <c r="C16937" i="1"/>
  <c r="E16934" i="1"/>
  <c r="E16935" i="1" s="1"/>
  <c r="D16934" i="1"/>
  <c r="D16935" i="1" s="1"/>
  <c r="C16934" i="1"/>
  <c r="C16935" i="1" s="1"/>
  <c r="E16931" i="1"/>
  <c r="E16932" i="1" s="1"/>
  <c r="D16931" i="1"/>
  <c r="D16932" i="1" s="1"/>
  <c r="C16931" i="1"/>
  <c r="C16932" i="1" s="1"/>
  <c r="E16929" i="1"/>
  <c r="D16929" i="1"/>
  <c r="C16929" i="1"/>
  <c r="E16923" i="1"/>
  <c r="D16923" i="1"/>
  <c r="C16923" i="1"/>
  <c r="B16919" i="1"/>
  <c r="B16920" i="1" s="1"/>
  <c r="H16918" i="1"/>
  <c r="E16917" i="1"/>
  <c r="D16917" i="1"/>
  <c r="C16917" i="1"/>
  <c r="E16909" i="1"/>
  <c r="D16909" i="1"/>
  <c r="C16909" i="1"/>
  <c r="E16907" i="1"/>
  <c r="D16907" i="1"/>
  <c r="C16907" i="1"/>
  <c r="E16905" i="1"/>
  <c r="D16905" i="1"/>
  <c r="C16905" i="1"/>
  <c r="E16903" i="1"/>
  <c r="D16903" i="1"/>
  <c r="C16903" i="1"/>
  <c r="E16901" i="1"/>
  <c r="D16901" i="1"/>
  <c r="C16901" i="1"/>
  <c r="E16898" i="1"/>
  <c r="D16898" i="1"/>
  <c r="C16898" i="1"/>
  <c r="E16892" i="1"/>
  <c r="D16892" i="1"/>
  <c r="C16892" i="1"/>
  <c r="E16890" i="1"/>
  <c r="D16890" i="1"/>
  <c r="C16890" i="1"/>
  <c r="E16888" i="1"/>
  <c r="D16888" i="1"/>
  <c r="C16888" i="1"/>
  <c r="E16886" i="1"/>
  <c r="D16886" i="1"/>
  <c r="C16886" i="1"/>
  <c r="E16884" i="1"/>
  <c r="D16884" i="1"/>
  <c r="C16884" i="1"/>
  <c r="E16882" i="1"/>
  <c r="D16882" i="1"/>
  <c r="C16882" i="1"/>
  <c r="E16880" i="1"/>
  <c r="D16880" i="1"/>
  <c r="C16880" i="1"/>
  <c r="E16878" i="1"/>
  <c r="D16878" i="1"/>
  <c r="C16878" i="1"/>
  <c r="E16876" i="1"/>
  <c r="D16876" i="1"/>
  <c r="C16876" i="1"/>
  <c r="E16871" i="1"/>
  <c r="D16871" i="1"/>
  <c r="C16871" i="1"/>
  <c r="E16869" i="1"/>
  <c r="D16869" i="1"/>
  <c r="C16869" i="1"/>
  <c r="B16868" i="1"/>
  <c r="H16867" i="1"/>
  <c r="E16866" i="1"/>
  <c r="D16866" i="1"/>
  <c r="C16866" i="1"/>
  <c r="E16864" i="1"/>
  <c r="D16864" i="1"/>
  <c r="C16864" i="1"/>
  <c r="E16860" i="1"/>
  <c r="D16860" i="1"/>
  <c r="C16860" i="1"/>
  <c r="E16856" i="1"/>
  <c r="D16856" i="1"/>
  <c r="C16856" i="1"/>
  <c r="E16853" i="1"/>
  <c r="D16853" i="1"/>
  <c r="C16853" i="1"/>
  <c r="E16851" i="1"/>
  <c r="D16851" i="1"/>
  <c r="C16851" i="1"/>
  <c r="E16849" i="1"/>
  <c r="D16849" i="1"/>
  <c r="C16849" i="1"/>
  <c r="E16847" i="1"/>
  <c r="D16847" i="1"/>
  <c r="C16847" i="1"/>
  <c r="E16845" i="1"/>
  <c r="D16845" i="1"/>
  <c r="C16845" i="1"/>
  <c r="E16843" i="1"/>
  <c r="D16843" i="1"/>
  <c r="C16843" i="1"/>
  <c r="E16840" i="1"/>
  <c r="D16840" i="1"/>
  <c r="C16840" i="1"/>
  <c r="E16836" i="1"/>
  <c r="D16836" i="1"/>
  <c r="C16836" i="1"/>
  <c r="E16833" i="1"/>
  <c r="D16833" i="1"/>
  <c r="C16833" i="1"/>
  <c r="E16830" i="1"/>
  <c r="D16830" i="1"/>
  <c r="C16830" i="1"/>
  <c r="E16828" i="1"/>
  <c r="D16828" i="1"/>
  <c r="C16828" i="1"/>
  <c r="E16826" i="1"/>
  <c r="D16826" i="1"/>
  <c r="C16826" i="1"/>
  <c r="E16824" i="1"/>
  <c r="D16824" i="1"/>
  <c r="C16824" i="1"/>
  <c r="E16822" i="1"/>
  <c r="D16822" i="1"/>
  <c r="C16822" i="1"/>
  <c r="E16818" i="1"/>
  <c r="D16818" i="1"/>
  <c r="C16818" i="1"/>
  <c r="E16816" i="1"/>
  <c r="D16816" i="1"/>
  <c r="C16816" i="1"/>
  <c r="E16814" i="1"/>
  <c r="D16814" i="1"/>
  <c r="C16814" i="1"/>
  <c r="E16812" i="1"/>
  <c r="D16812" i="1"/>
  <c r="C16812" i="1"/>
  <c r="E16810" i="1"/>
  <c r="D16810" i="1"/>
  <c r="C16810" i="1"/>
  <c r="E16808" i="1"/>
  <c r="D16808" i="1"/>
  <c r="C16808" i="1"/>
  <c r="E16805" i="1"/>
  <c r="D16805" i="1"/>
  <c r="C16805" i="1"/>
  <c r="B16803" i="1"/>
  <c r="H16803" i="1" s="1"/>
  <c r="H16802" i="1"/>
  <c r="E16801" i="1"/>
  <c r="D16801" i="1"/>
  <c r="C16801" i="1"/>
  <c r="E16799" i="1"/>
  <c r="D16799" i="1"/>
  <c r="C16799" i="1"/>
  <c r="E16793" i="1"/>
  <c r="D16793" i="1"/>
  <c r="C16793" i="1"/>
  <c r="E16790" i="1"/>
  <c r="D16790" i="1"/>
  <c r="C16790" i="1"/>
  <c r="E16788" i="1"/>
  <c r="D16788" i="1"/>
  <c r="C16788" i="1"/>
  <c r="E16784" i="1"/>
  <c r="E16785" i="1" s="1"/>
  <c r="D16784" i="1"/>
  <c r="D16785" i="1" s="1"/>
  <c r="C16784" i="1"/>
  <c r="C16785" i="1" s="1"/>
  <c r="B16781" i="1"/>
  <c r="H16781" i="1" s="1"/>
  <c r="H16780" i="1"/>
  <c r="E16779" i="1"/>
  <c r="D16779" i="1"/>
  <c r="C16779" i="1"/>
  <c r="E16777" i="1"/>
  <c r="D16777" i="1"/>
  <c r="C16777" i="1"/>
  <c r="E16774" i="1"/>
  <c r="D16774" i="1"/>
  <c r="C16774" i="1"/>
  <c r="E16768" i="1"/>
  <c r="D16768" i="1"/>
  <c r="C16768" i="1"/>
  <c r="E16764" i="1"/>
  <c r="D16764" i="1"/>
  <c r="C16764" i="1"/>
  <c r="B16764" i="1"/>
  <c r="B16765" i="1" s="1"/>
  <c r="B16766" i="1" s="1"/>
  <c r="H16766" i="1" s="1"/>
  <c r="H16763" i="1"/>
  <c r="E16761" i="1"/>
  <c r="D16761" i="1"/>
  <c r="C16761" i="1"/>
  <c r="E16758" i="1"/>
  <c r="D16758" i="1"/>
  <c r="C16758" i="1"/>
  <c r="E16756" i="1"/>
  <c r="D16756" i="1"/>
  <c r="C16756" i="1"/>
  <c r="E16754" i="1"/>
  <c r="D16754" i="1"/>
  <c r="C16754" i="1"/>
  <c r="B16753" i="1"/>
  <c r="H16752" i="1"/>
  <c r="E16750" i="1"/>
  <c r="D16750" i="1"/>
  <c r="C16750" i="1"/>
  <c r="E16748" i="1"/>
  <c r="D16748" i="1"/>
  <c r="C16748" i="1"/>
  <c r="B16748" i="1"/>
  <c r="B16749" i="1" s="1"/>
  <c r="B16750" i="1" s="1"/>
  <c r="H16747" i="1"/>
  <c r="E16746" i="1"/>
  <c r="D16746" i="1"/>
  <c r="C16746" i="1"/>
  <c r="B16746" i="1"/>
  <c r="H16746" i="1" s="1"/>
  <c r="H16745" i="1"/>
  <c r="E16743" i="1"/>
  <c r="D16743" i="1"/>
  <c r="C16743" i="1"/>
  <c r="B16743" i="1"/>
  <c r="H16743" i="1" s="1"/>
  <c r="H16742" i="1"/>
  <c r="E16741" i="1"/>
  <c r="D16741" i="1"/>
  <c r="C16741" i="1"/>
  <c r="B16741" i="1"/>
  <c r="H16741" i="1" s="1"/>
  <c r="A16741" i="1"/>
  <c r="A16742" i="1" s="1"/>
  <c r="A16743" i="1" s="1"/>
  <c r="A16744" i="1" s="1"/>
  <c r="A16745" i="1" s="1"/>
  <c r="A16746" i="1" s="1"/>
  <c r="A16747" i="1" s="1"/>
  <c r="A16748" i="1" s="1"/>
  <c r="A16749" i="1" s="1"/>
  <c r="A16750" i="1" s="1"/>
  <c r="A16751" i="1" s="1"/>
  <c r="A16752" i="1" s="1"/>
  <c r="A16753" i="1" s="1"/>
  <c r="A16754" i="1" s="1"/>
  <c r="A16755" i="1" s="1"/>
  <c r="A16756" i="1" s="1"/>
  <c r="A16757" i="1" s="1"/>
  <c r="A16758" i="1" s="1"/>
  <c r="A16759" i="1" s="1"/>
  <c r="A16760" i="1" s="1"/>
  <c r="A16761" i="1" s="1"/>
  <c r="A16762" i="1" s="1"/>
  <c r="A16763" i="1" s="1"/>
  <c r="A16764" i="1" s="1"/>
  <c r="A16765" i="1" s="1"/>
  <c r="A16766" i="1" s="1"/>
  <c r="A16767" i="1" s="1"/>
  <c r="A16768" i="1" s="1"/>
  <c r="A16769" i="1" s="1"/>
  <c r="A16770" i="1" s="1"/>
  <c r="A16771" i="1" s="1"/>
  <c r="A16772" i="1" s="1"/>
  <c r="A16773" i="1" s="1"/>
  <c r="A16774" i="1" s="1"/>
  <c r="A16775" i="1" s="1"/>
  <c r="A16776" i="1" s="1"/>
  <c r="A16777" i="1" s="1"/>
  <c r="A16778" i="1" s="1"/>
  <c r="A16779" i="1" s="1"/>
  <c r="A16780" i="1" s="1"/>
  <c r="A16781" i="1" s="1"/>
  <c r="A16782" i="1" s="1"/>
  <c r="A16783" i="1" s="1"/>
  <c r="A16784" i="1" s="1"/>
  <c r="A16785" i="1" s="1"/>
  <c r="A16786" i="1" s="1"/>
  <c r="A16787" i="1" s="1"/>
  <c r="A16788" i="1" s="1"/>
  <c r="A16789" i="1" s="1"/>
  <c r="A16790" i="1" s="1"/>
  <c r="A16791" i="1" s="1"/>
  <c r="A16792" i="1" s="1"/>
  <c r="A16793" i="1" s="1"/>
  <c r="A16794" i="1" s="1"/>
  <c r="A16795" i="1" s="1"/>
  <c r="A16796" i="1" s="1"/>
  <c r="A16797" i="1" s="1"/>
  <c r="A16798" i="1" s="1"/>
  <c r="A16799" i="1" s="1"/>
  <c r="A16800" i="1" s="1"/>
  <c r="A16801" i="1" s="1"/>
  <c r="A16802" i="1" s="1"/>
  <c r="A16803" i="1" s="1"/>
  <c r="A16804" i="1" s="1"/>
  <c r="A16805" i="1" s="1"/>
  <c r="A16806" i="1" s="1"/>
  <c r="A16807" i="1" s="1"/>
  <c r="A16808" i="1" s="1"/>
  <c r="A16809" i="1" s="1"/>
  <c r="A16810" i="1" s="1"/>
  <c r="A16811" i="1" s="1"/>
  <c r="A16812" i="1" s="1"/>
  <c r="A16813" i="1" s="1"/>
  <c r="A16814" i="1" s="1"/>
  <c r="A16815" i="1" s="1"/>
  <c r="A16816" i="1" s="1"/>
  <c r="A16817" i="1" s="1"/>
  <c r="A16818" i="1" s="1"/>
  <c r="A16819" i="1" s="1"/>
  <c r="A16820" i="1" s="1"/>
  <c r="A16821" i="1" s="1"/>
  <c r="A16822" i="1" s="1"/>
  <c r="A16823" i="1" s="1"/>
  <c r="A16824" i="1" s="1"/>
  <c r="A16825" i="1" s="1"/>
  <c r="A16826" i="1" s="1"/>
  <c r="A16827" i="1" s="1"/>
  <c r="A16828" i="1" s="1"/>
  <c r="A16829" i="1" s="1"/>
  <c r="A16830" i="1" s="1"/>
  <c r="A16831" i="1" s="1"/>
  <c r="A16832" i="1" s="1"/>
  <c r="A16833" i="1" s="1"/>
  <c r="A16834" i="1" s="1"/>
  <c r="A16835" i="1" s="1"/>
  <c r="A16836" i="1" s="1"/>
  <c r="A16837" i="1" s="1"/>
  <c r="A16838" i="1" s="1"/>
  <c r="A16839" i="1" s="1"/>
  <c r="A16840" i="1" s="1"/>
  <c r="A16841" i="1" s="1"/>
  <c r="A16842" i="1" s="1"/>
  <c r="A16843" i="1" s="1"/>
  <c r="A16844" i="1" s="1"/>
  <c r="A16845" i="1" s="1"/>
  <c r="A16846" i="1" s="1"/>
  <c r="A16847" i="1" s="1"/>
  <c r="A16848" i="1" s="1"/>
  <c r="A16849" i="1" s="1"/>
  <c r="A16850" i="1" s="1"/>
  <c r="A16851" i="1" s="1"/>
  <c r="A16852" i="1" s="1"/>
  <c r="A16853" i="1" s="1"/>
  <c r="A16854" i="1" s="1"/>
  <c r="A16855" i="1" s="1"/>
  <c r="A16856" i="1" s="1"/>
  <c r="A16857" i="1" s="1"/>
  <c r="A16858" i="1" s="1"/>
  <c r="A16859" i="1" s="1"/>
  <c r="A16860" i="1" s="1"/>
  <c r="A16861" i="1" s="1"/>
  <c r="A16862" i="1" s="1"/>
  <c r="A16863" i="1" s="1"/>
  <c r="A16864" i="1" s="1"/>
  <c r="A16865" i="1" s="1"/>
  <c r="A16866" i="1" s="1"/>
  <c r="A16867" i="1" s="1"/>
  <c r="A16868" i="1" s="1"/>
  <c r="A16869" i="1" s="1"/>
  <c r="A16870" i="1" s="1"/>
  <c r="A16871" i="1" s="1"/>
  <c r="A16872" i="1" s="1"/>
  <c r="A16873" i="1" s="1"/>
  <c r="A16874" i="1" s="1"/>
  <c r="A16875" i="1" s="1"/>
  <c r="A16876" i="1" s="1"/>
  <c r="A16877" i="1" s="1"/>
  <c r="A16878" i="1" s="1"/>
  <c r="A16879" i="1" s="1"/>
  <c r="A16880" i="1" s="1"/>
  <c r="A16881" i="1" s="1"/>
  <c r="A16882" i="1" s="1"/>
  <c r="A16883" i="1" s="1"/>
  <c r="A16884" i="1" s="1"/>
  <c r="A16885" i="1" s="1"/>
  <c r="A16886" i="1" s="1"/>
  <c r="A16887" i="1" s="1"/>
  <c r="A16888" i="1" s="1"/>
  <c r="A16889" i="1" s="1"/>
  <c r="A16890" i="1" s="1"/>
  <c r="A16891" i="1" s="1"/>
  <c r="A16892" i="1" s="1"/>
  <c r="A16893" i="1" s="1"/>
  <c r="A16894" i="1" s="1"/>
  <c r="A16895" i="1" s="1"/>
  <c r="A16896" i="1" s="1"/>
  <c r="A16897" i="1" s="1"/>
  <c r="A16898" i="1" s="1"/>
  <c r="A16899" i="1" s="1"/>
  <c r="A16900" i="1" s="1"/>
  <c r="A16901" i="1" s="1"/>
  <c r="A16902" i="1" s="1"/>
  <c r="A16903" i="1" s="1"/>
  <c r="A16904" i="1" s="1"/>
  <c r="A16905" i="1" s="1"/>
  <c r="A16906" i="1" s="1"/>
  <c r="A16907" i="1" s="1"/>
  <c r="A16908" i="1" s="1"/>
  <c r="A16909" i="1" s="1"/>
  <c r="A16910" i="1" s="1"/>
  <c r="A16911" i="1" s="1"/>
  <c r="A16912" i="1" s="1"/>
  <c r="A16913" i="1" s="1"/>
  <c r="A16914" i="1" s="1"/>
  <c r="A16915" i="1" s="1"/>
  <c r="A16916" i="1" s="1"/>
  <c r="A16917" i="1" s="1"/>
  <c r="A16918" i="1" s="1"/>
  <c r="A16919" i="1" s="1"/>
  <c r="A16920" i="1" s="1"/>
  <c r="A16921" i="1" s="1"/>
  <c r="A16922" i="1" s="1"/>
  <c r="A16923" i="1" s="1"/>
  <c r="A16924" i="1" s="1"/>
  <c r="A16925" i="1" s="1"/>
  <c r="A16926" i="1" s="1"/>
  <c r="A16927" i="1" s="1"/>
  <c r="A16928" i="1" s="1"/>
  <c r="A16929" i="1" s="1"/>
  <c r="A16930" i="1" s="1"/>
  <c r="A16931" i="1" s="1"/>
  <c r="A16932" i="1" s="1"/>
  <c r="A16933" i="1" s="1"/>
  <c r="A16934" i="1" s="1"/>
  <c r="A16935" i="1" s="1"/>
  <c r="A16936" i="1" s="1"/>
  <c r="A16937" i="1" s="1"/>
  <c r="A16938" i="1" s="1"/>
  <c r="A16939" i="1" s="1"/>
  <c r="A16940" i="1" s="1"/>
  <c r="A16941" i="1" s="1"/>
  <c r="A16942" i="1" s="1"/>
  <c r="A16943" i="1" s="1"/>
  <c r="A16944" i="1" s="1"/>
  <c r="A16945" i="1" s="1"/>
  <c r="A16946" i="1" s="1"/>
  <c r="A16947" i="1" s="1"/>
  <c r="A16948" i="1" s="1"/>
  <c r="A16949" i="1" s="1"/>
  <c r="A16950" i="1" s="1"/>
  <c r="A16951" i="1" s="1"/>
  <c r="A16952" i="1" s="1"/>
  <c r="A16953" i="1" s="1"/>
  <c r="A16954" i="1" s="1"/>
  <c r="A16955" i="1" s="1"/>
  <c r="A16956" i="1" s="1"/>
  <c r="A16957" i="1" s="1"/>
  <c r="A16958" i="1" s="1"/>
  <c r="A16959" i="1" s="1"/>
  <c r="A16960" i="1" s="1"/>
  <c r="A16961" i="1" s="1"/>
  <c r="A16962" i="1" s="1"/>
  <c r="A16963" i="1" s="1"/>
  <c r="A16964" i="1" s="1"/>
  <c r="A16965" i="1" s="1"/>
  <c r="A16966" i="1" s="1"/>
  <c r="A16967" i="1" s="1"/>
  <c r="A16968" i="1" s="1"/>
  <c r="A16969" i="1" s="1"/>
  <c r="A16970" i="1" s="1"/>
  <c r="A16971" i="1" s="1"/>
  <c r="A16972" i="1" s="1"/>
  <c r="A16973" i="1" s="1"/>
  <c r="A16974" i="1" s="1"/>
  <c r="A16975" i="1" s="1"/>
  <c r="A16976" i="1" s="1"/>
  <c r="A16977" i="1" s="1"/>
  <c r="A16978" i="1" s="1"/>
  <c r="A16979" i="1" s="1"/>
  <c r="A16980" i="1" s="1"/>
  <c r="A16981" i="1" s="1"/>
  <c r="A16982" i="1" s="1"/>
  <c r="A16983" i="1" s="1"/>
  <c r="A16984" i="1" s="1"/>
  <c r="A16985" i="1" s="1"/>
  <c r="A16986" i="1" s="1"/>
  <c r="A16987" i="1" s="1"/>
  <c r="A16988" i="1" s="1"/>
  <c r="A16989" i="1" s="1"/>
  <c r="A16990" i="1" s="1"/>
  <c r="A16991" i="1" s="1"/>
  <c r="A16992" i="1" s="1"/>
  <c r="A16993" i="1" s="1"/>
  <c r="A16994" i="1" s="1"/>
  <c r="A16995" i="1" s="1"/>
  <c r="A16996" i="1" s="1"/>
  <c r="A16997" i="1" s="1"/>
  <c r="A16998" i="1" s="1"/>
  <c r="A16999" i="1" s="1"/>
  <c r="A17000" i="1" s="1"/>
  <c r="A17001" i="1" s="1"/>
  <c r="A17002" i="1" s="1"/>
  <c r="A17003" i="1" s="1"/>
  <c r="A17004" i="1" s="1"/>
  <c r="A17005" i="1" s="1"/>
  <c r="A17006" i="1" s="1"/>
  <c r="A17007" i="1" s="1"/>
  <c r="A17008" i="1" s="1"/>
  <c r="A17009" i="1" s="1"/>
  <c r="A17010" i="1" s="1"/>
  <c r="A17011" i="1" s="1"/>
  <c r="A17012" i="1" s="1"/>
  <c r="A17013" i="1" s="1"/>
  <c r="A17014" i="1" s="1"/>
  <c r="A17015" i="1" s="1"/>
  <c r="A17016" i="1" s="1"/>
  <c r="A17017" i="1" s="1"/>
  <c r="A17018" i="1" s="1"/>
  <c r="A17019" i="1" s="1"/>
  <c r="A17020" i="1" s="1"/>
  <c r="A17021" i="1" s="1"/>
  <c r="A17022" i="1" s="1"/>
  <c r="A17023" i="1" s="1"/>
  <c r="A17024" i="1" s="1"/>
  <c r="A17025" i="1" s="1"/>
  <c r="A17026" i="1" s="1"/>
  <c r="A17027" i="1" s="1"/>
  <c r="A17028" i="1" s="1"/>
  <c r="A17029" i="1" s="1"/>
  <c r="A17030" i="1" s="1"/>
  <c r="A17031" i="1" s="1"/>
  <c r="A17032" i="1" s="1"/>
  <c r="A17033" i="1" s="1"/>
  <c r="A17034" i="1" s="1"/>
  <c r="A17035" i="1" s="1"/>
  <c r="A17036" i="1" s="1"/>
  <c r="A17037" i="1" s="1"/>
  <c r="A17038" i="1" s="1"/>
  <c r="A17039" i="1" s="1"/>
  <c r="A17040" i="1" s="1"/>
  <c r="A17041" i="1" s="1"/>
  <c r="A17042" i="1" s="1"/>
  <c r="A17043" i="1" s="1"/>
  <c r="A17044" i="1" s="1"/>
  <c r="A17045" i="1" s="1"/>
  <c r="A17046" i="1" s="1"/>
  <c r="A17047" i="1" s="1"/>
  <c r="A17048" i="1" s="1"/>
  <c r="A17049" i="1" s="1"/>
  <c r="A17050" i="1" s="1"/>
  <c r="A17051" i="1" s="1"/>
  <c r="A17052" i="1" s="1"/>
  <c r="A17053" i="1" s="1"/>
  <c r="A17054" i="1" s="1"/>
  <c r="A17055" i="1" s="1"/>
  <c r="A17056" i="1" s="1"/>
  <c r="A17057" i="1" s="1"/>
  <c r="A17058" i="1" s="1"/>
  <c r="A17059" i="1" s="1"/>
  <c r="A17060" i="1" s="1"/>
  <c r="A17061" i="1" s="1"/>
  <c r="A17062" i="1" s="1"/>
  <c r="A17063" i="1" s="1"/>
  <c r="A17064" i="1" s="1"/>
  <c r="A17065" i="1" s="1"/>
  <c r="A17066" i="1" s="1"/>
  <c r="A17067" i="1" s="1"/>
  <c r="A17068" i="1" s="1"/>
  <c r="A17069" i="1" s="1"/>
  <c r="A17070" i="1" s="1"/>
  <c r="A17071" i="1" s="1"/>
  <c r="A17072" i="1" s="1"/>
  <c r="A17073" i="1" s="1"/>
  <c r="A17074" i="1" s="1"/>
  <c r="A17075" i="1" s="1"/>
  <c r="A17076" i="1" s="1"/>
  <c r="A17077" i="1" s="1"/>
  <c r="A17078" i="1" s="1"/>
  <c r="A17079" i="1" s="1"/>
  <c r="A17080" i="1" s="1"/>
  <c r="A17081" i="1" s="1"/>
  <c r="A17082" i="1" s="1"/>
  <c r="A17083" i="1" s="1"/>
  <c r="A17084" i="1" s="1"/>
  <c r="A17085" i="1" s="1"/>
  <c r="A17086" i="1" s="1"/>
  <c r="A17087" i="1" s="1"/>
  <c r="A17088" i="1" s="1"/>
  <c r="A17089" i="1" s="1"/>
  <c r="A17090" i="1" s="1"/>
  <c r="A17091" i="1" s="1"/>
  <c r="A17092" i="1" s="1"/>
  <c r="A17093" i="1" s="1"/>
  <c r="A17094" i="1" s="1"/>
  <c r="A17095" i="1" s="1"/>
  <c r="A17096" i="1" s="1"/>
  <c r="A17097" i="1" s="1"/>
  <c r="A17098" i="1" s="1"/>
  <c r="A17099" i="1" s="1"/>
  <c r="A17100" i="1" s="1"/>
  <c r="A17101" i="1" s="1"/>
  <c r="A17102" i="1" s="1"/>
  <c r="A17103" i="1" s="1"/>
  <c r="A17104" i="1" s="1"/>
  <c r="A17105" i="1" s="1"/>
  <c r="A17106" i="1" s="1"/>
  <c r="A17107" i="1" s="1"/>
  <c r="A17108" i="1" s="1"/>
  <c r="A17109" i="1" s="1"/>
  <c r="A17110" i="1" s="1"/>
  <c r="A17111" i="1" s="1"/>
  <c r="A17112" i="1" s="1"/>
  <c r="A17113" i="1" s="1"/>
  <c r="A17114" i="1" s="1"/>
  <c r="A17115" i="1" s="1"/>
  <c r="A17116" i="1" s="1"/>
  <c r="A17117" i="1" s="1"/>
  <c r="A17118" i="1" s="1"/>
  <c r="A17119" i="1" s="1"/>
  <c r="A17120" i="1" s="1"/>
  <c r="A17121" i="1" s="1"/>
  <c r="A17122" i="1" s="1"/>
  <c r="A17123" i="1" s="1"/>
  <c r="A17124" i="1" s="1"/>
  <c r="A17125" i="1" s="1"/>
  <c r="A17126" i="1" s="1"/>
  <c r="A17127" i="1" s="1"/>
  <c r="A17128" i="1" s="1"/>
  <c r="A17129" i="1" s="1"/>
  <c r="A17130" i="1" s="1"/>
  <c r="A17131" i="1" s="1"/>
  <c r="A17132" i="1" s="1"/>
  <c r="A17133" i="1" s="1"/>
  <c r="A17134" i="1" s="1"/>
  <c r="A17135" i="1" s="1"/>
  <c r="A17136" i="1" s="1"/>
  <c r="A17137" i="1" s="1"/>
  <c r="A17138" i="1" s="1"/>
  <c r="A17139" i="1" s="1"/>
  <c r="A17140" i="1" s="1"/>
  <c r="A17141" i="1" s="1"/>
  <c r="A17142" i="1" s="1"/>
  <c r="A17143" i="1" s="1"/>
  <c r="A17144" i="1" s="1"/>
  <c r="A17145" i="1" s="1"/>
  <c r="A17146" i="1" s="1"/>
  <c r="A17147" i="1" s="1"/>
  <c r="A17148" i="1" s="1"/>
  <c r="A17149" i="1" s="1"/>
  <c r="A17150" i="1" s="1"/>
  <c r="A17151" i="1" s="1"/>
  <c r="A17152" i="1" s="1"/>
  <c r="A17153" i="1" s="1"/>
  <c r="A17154" i="1" s="1"/>
  <c r="A17155" i="1" s="1"/>
  <c r="A17156" i="1" s="1"/>
  <c r="A17157" i="1" s="1"/>
  <c r="A17158" i="1" s="1"/>
  <c r="A17159" i="1" s="1"/>
  <c r="A17160" i="1" s="1"/>
  <c r="A17161" i="1" s="1"/>
  <c r="A17162" i="1" s="1"/>
  <c r="A17163" i="1" s="1"/>
  <c r="A17164" i="1" s="1"/>
  <c r="A17165" i="1" s="1"/>
  <c r="A17166" i="1" s="1"/>
  <c r="A17167" i="1" s="1"/>
  <c r="A17168" i="1" s="1"/>
  <c r="A17169" i="1" s="1"/>
  <c r="A17170" i="1" s="1"/>
  <c r="A17171" i="1" s="1"/>
  <c r="A17172" i="1" s="1"/>
  <c r="A17173" i="1" s="1"/>
  <c r="A17174" i="1" s="1"/>
  <c r="A17175" i="1" s="1"/>
  <c r="A17176" i="1" s="1"/>
  <c r="A17177" i="1" s="1"/>
  <c r="A17178" i="1" s="1"/>
  <c r="A17179" i="1" s="1"/>
  <c r="A17180" i="1" s="1"/>
  <c r="A17181" i="1" s="1"/>
  <c r="A17182" i="1" s="1"/>
  <c r="A17183" i="1" s="1"/>
  <c r="A17184" i="1" s="1"/>
  <c r="A17185" i="1" s="1"/>
  <c r="A17186" i="1" s="1"/>
  <c r="A17187" i="1" s="1"/>
  <c r="A17188" i="1" s="1"/>
  <c r="A17189" i="1" s="1"/>
  <c r="A17190" i="1" s="1"/>
  <c r="A17191" i="1" s="1"/>
  <c r="A17192" i="1" s="1"/>
  <c r="A17193" i="1" s="1"/>
  <c r="A17194" i="1" s="1"/>
  <c r="A17195" i="1" s="1"/>
  <c r="A17196" i="1" s="1"/>
  <c r="A17197" i="1" s="1"/>
  <c r="A17198" i="1" s="1"/>
  <c r="A17199" i="1" s="1"/>
  <c r="A17200" i="1" s="1"/>
  <c r="A17201" i="1" s="1"/>
  <c r="A17202" i="1" s="1"/>
  <c r="A17203" i="1" s="1"/>
  <c r="A17204" i="1" s="1"/>
  <c r="A17205" i="1" s="1"/>
  <c r="A17206" i="1" s="1"/>
  <c r="A17207" i="1" s="1"/>
  <c r="A17208" i="1" s="1"/>
  <c r="A17209" i="1" s="1"/>
  <c r="A17210" i="1" s="1"/>
  <c r="A17211" i="1" s="1"/>
  <c r="A17212" i="1" s="1"/>
  <c r="A17213" i="1" s="1"/>
  <c r="A17214" i="1" s="1"/>
  <c r="A17215" i="1" s="1"/>
  <c r="A17216" i="1" s="1"/>
  <c r="A17217" i="1" s="1"/>
  <c r="A17218" i="1" s="1"/>
  <c r="A17219" i="1" s="1"/>
  <c r="A17220" i="1" s="1"/>
  <c r="A17221" i="1" s="1"/>
  <c r="A17222" i="1" s="1"/>
  <c r="A17223" i="1" s="1"/>
  <c r="A17224" i="1" s="1"/>
  <c r="A17225" i="1" s="1"/>
  <c r="A17226" i="1" s="1"/>
  <c r="A17227" i="1" s="1"/>
  <c r="A17228" i="1" s="1"/>
  <c r="A17229" i="1" s="1"/>
  <c r="A17230" i="1" s="1"/>
  <c r="A17231" i="1" s="1"/>
  <c r="A17232" i="1" s="1"/>
  <c r="A17233" i="1" s="1"/>
  <c r="A17234" i="1" s="1"/>
  <c r="A17235" i="1" s="1"/>
  <c r="A17236" i="1" s="1"/>
  <c r="A17237" i="1" s="1"/>
  <c r="A17238" i="1" s="1"/>
  <c r="A17239" i="1" s="1"/>
  <c r="A17240" i="1" s="1"/>
  <c r="A17241" i="1" s="1"/>
  <c r="A17242" i="1" s="1"/>
  <c r="A17243" i="1" s="1"/>
  <c r="A17244" i="1" s="1"/>
  <c r="A17245" i="1" s="1"/>
  <c r="A17246" i="1" s="1"/>
  <c r="A17247" i="1" s="1"/>
  <c r="A17248" i="1" s="1"/>
  <c r="A17249" i="1" s="1"/>
  <c r="A17250" i="1" s="1"/>
  <c r="A17251" i="1" s="1"/>
  <c r="A17252" i="1" s="1"/>
  <c r="A17253" i="1" s="1"/>
  <c r="A17254" i="1" s="1"/>
  <c r="A17255" i="1" s="1"/>
  <c r="A17256" i="1" s="1"/>
  <c r="A17257" i="1" s="1"/>
  <c r="A17258" i="1" s="1"/>
  <c r="A17259" i="1" s="1"/>
  <c r="A17260" i="1" s="1"/>
  <c r="A17261" i="1" s="1"/>
  <c r="A17262" i="1" s="1"/>
  <c r="A17263" i="1" s="1"/>
  <c r="A17264" i="1" s="1"/>
  <c r="A17265" i="1" s="1"/>
  <c r="A17266" i="1" s="1"/>
  <c r="A17267" i="1" s="1"/>
  <c r="A17268" i="1" s="1"/>
  <c r="A17269" i="1" s="1"/>
  <c r="A17270" i="1" s="1"/>
  <c r="A17271" i="1" s="1"/>
  <c r="A17272" i="1" s="1"/>
  <c r="A17273" i="1" s="1"/>
  <c r="A17274" i="1" s="1"/>
  <c r="A17275" i="1" s="1"/>
  <c r="A17276" i="1" s="1"/>
  <c r="A17277" i="1" s="1"/>
  <c r="A17278" i="1" s="1"/>
  <c r="A17279" i="1" s="1"/>
  <c r="A17280" i="1" s="1"/>
  <c r="A17281" i="1" s="1"/>
  <c r="A17282" i="1" s="1"/>
  <c r="A17283" i="1" s="1"/>
  <c r="A17284" i="1" s="1"/>
  <c r="A17285" i="1" s="1"/>
  <c r="A17286" i="1" s="1"/>
  <c r="A17287" i="1" s="1"/>
  <c r="A17288" i="1" s="1"/>
  <c r="A17289" i="1" s="1"/>
  <c r="A17290" i="1" s="1"/>
  <c r="A17291" i="1" s="1"/>
  <c r="A17292" i="1" s="1"/>
  <c r="A17293" i="1" s="1"/>
  <c r="A17294" i="1" s="1"/>
  <c r="A17295" i="1" s="1"/>
  <c r="A17296" i="1" s="1"/>
  <c r="A17297" i="1" s="1"/>
  <c r="A17298" i="1" s="1"/>
  <c r="A17299" i="1" s="1"/>
  <c r="A17300" i="1" s="1"/>
  <c r="A17301" i="1" s="1"/>
  <c r="A17302" i="1" s="1"/>
  <c r="A17303" i="1" s="1"/>
  <c r="A17304" i="1" s="1"/>
  <c r="A17305" i="1" s="1"/>
  <c r="A17306" i="1" s="1"/>
  <c r="A17307" i="1" s="1"/>
  <c r="A17308" i="1" s="1"/>
  <c r="A17309" i="1" s="1"/>
  <c r="A17310" i="1" s="1"/>
  <c r="A17311" i="1" s="1"/>
  <c r="A17312" i="1" s="1"/>
  <c r="A17313" i="1" s="1"/>
  <c r="A17314" i="1" s="1"/>
  <c r="A17315" i="1" s="1"/>
  <c r="A17316" i="1" s="1"/>
  <c r="A17317" i="1" s="1"/>
  <c r="A17318" i="1" s="1"/>
  <c r="A17319" i="1" s="1"/>
  <c r="A17320" i="1" s="1"/>
  <c r="A17321" i="1" s="1"/>
  <c r="A17322" i="1" s="1"/>
  <c r="A17323" i="1" s="1"/>
  <c r="H16740" i="1"/>
  <c r="E16739" i="1"/>
  <c r="D16739" i="1"/>
  <c r="C16739" i="1"/>
  <c r="E16737" i="1"/>
  <c r="D16737" i="1"/>
  <c r="C16737" i="1"/>
  <c r="E16735" i="1"/>
  <c r="D16735" i="1"/>
  <c r="C16735" i="1"/>
  <c r="E16733" i="1"/>
  <c r="D16733" i="1"/>
  <c r="C16733" i="1"/>
  <c r="E16731" i="1"/>
  <c r="D16731" i="1"/>
  <c r="C16731" i="1"/>
  <c r="B16731" i="1"/>
  <c r="B16732" i="1" s="1"/>
  <c r="H16732" i="1" s="1"/>
  <c r="H16730" i="1"/>
  <c r="E16729" i="1"/>
  <c r="D16729" i="1"/>
  <c r="C16729" i="1"/>
  <c r="E16727" i="1"/>
  <c r="D16727" i="1"/>
  <c r="C16727" i="1"/>
  <c r="E16723" i="1"/>
  <c r="D16723" i="1"/>
  <c r="C16723" i="1"/>
  <c r="E16721" i="1"/>
  <c r="D16721" i="1"/>
  <c r="C16721" i="1"/>
  <c r="E16719" i="1"/>
  <c r="D16719" i="1"/>
  <c r="C16719" i="1"/>
  <c r="E16715" i="1"/>
  <c r="D16715" i="1"/>
  <c r="C16715" i="1"/>
  <c r="E16713" i="1"/>
  <c r="D16713" i="1"/>
  <c r="C16713" i="1"/>
  <c r="E16711" i="1"/>
  <c r="D16711" i="1"/>
  <c r="C16711" i="1"/>
  <c r="E16709" i="1"/>
  <c r="D16709" i="1"/>
  <c r="C16709" i="1"/>
  <c r="E16707" i="1"/>
  <c r="D16707" i="1"/>
  <c r="C16707" i="1"/>
  <c r="E16705" i="1"/>
  <c r="D16705" i="1"/>
  <c r="C16705" i="1"/>
  <c r="B16704" i="1"/>
  <c r="B16705" i="1" s="1"/>
  <c r="H16703" i="1"/>
  <c r="E16701" i="1"/>
  <c r="D16701" i="1"/>
  <c r="C16701" i="1"/>
  <c r="E16698" i="1"/>
  <c r="D16698" i="1"/>
  <c r="C16698" i="1"/>
  <c r="E16696" i="1"/>
  <c r="D16696" i="1"/>
  <c r="C16696" i="1"/>
  <c r="E16692" i="1"/>
  <c r="E16693" i="1" s="1"/>
  <c r="D16692" i="1"/>
  <c r="D16693" i="1" s="1"/>
  <c r="C16692" i="1"/>
  <c r="C16693" i="1" s="1"/>
  <c r="E16689" i="1"/>
  <c r="D16689" i="1"/>
  <c r="C16689" i="1"/>
  <c r="E16687" i="1"/>
  <c r="D16687" i="1"/>
  <c r="C16687" i="1"/>
  <c r="E16685" i="1"/>
  <c r="D16685" i="1"/>
  <c r="C16685" i="1"/>
  <c r="E16683" i="1"/>
  <c r="D16683" i="1"/>
  <c r="C16683" i="1"/>
  <c r="E16681" i="1"/>
  <c r="D16681" i="1"/>
  <c r="C16681" i="1"/>
  <c r="E16679" i="1"/>
  <c r="D16679" i="1"/>
  <c r="C16679" i="1"/>
  <c r="E16675" i="1"/>
  <c r="D16675" i="1"/>
  <c r="C16675" i="1"/>
  <c r="E16669" i="1"/>
  <c r="E16670" i="1" s="1"/>
  <c r="D16669" i="1"/>
  <c r="D16670" i="1" s="1"/>
  <c r="C16669" i="1"/>
  <c r="C16670" i="1" s="1"/>
  <c r="B16669" i="1"/>
  <c r="B16670" i="1" s="1"/>
  <c r="H16668" i="1"/>
  <c r="E16667" i="1"/>
  <c r="D16667" i="1"/>
  <c r="C16667" i="1"/>
  <c r="E16665" i="1"/>
  <c r="D16665" i="1"/>
  <c r="C16665" i="1"/>
  <c r="E16663" i="1"/>
  <c r="D16663" i="1"/>
  <c r="C16663" i="1"/>
  <c r="E16661" i="1"/>
  <c r="D16661" i="1"/>
  <c r="C16661" i="1"/>
  <c r="E16659" i="1"/>
  <c r="D16659" i="1"/>
  <c r="C16659" i="1"/>
  <c r="E16656" i="1"/>
  <c r="D16656" i="1"/>
  <c r="C16656" i="1"/>
  <c r="E16653" i="1"/>
  <c r="E16654" i="1" s="1"/>
  <c r="D16653" i="1"/>
  <c r="D16654" i="1" s="1"/>
  <c r="C16653" i="1"/>
  <c r="C16654" i="1" s="1"/>
  <c r="E16651" i="1"/>
  <c r="D16651" i="1"/>
  <c r="C16651" i="1"/>
  <c r="E16649" i="1"/>
  <c r="D16649" i="1"/>
  <c r="C16649" i="1"/>
  <c r="E16647" i="1"/>
  <c r="D16647" i="1"/>
  <c r="C16647" i="1"/>
  <c r="E16645" i="1"/>
  <c r="D16645" i="1"/>
  <c r="C16645" i="1"/>
  <c r="E16643" i="1"/>
  <c r="D16643" i="1"/>
  <c r="C16643" i="1"/>
  <c r="B16643" i="1"/>
  <c r="H16643" i="1" s="1"/>
  <c r="H16642" i="1"/>
  <c r="E16641" i="1"/>
  <c r="D16641" i="1"/>
  <c r="C16641" i="1"/>
  <c r="E16639" i="1"/>
  <c r="D16639" i="1"/>
  <c r="C16639" i="1"/>
  <c r="E16626" i="1"/>
  <c r="D16626" i="1"/>
  <c r="C16626" i="1"/>
  <c r="E16624" i="1"/>
  <c r="D16624" i="1"/>
  <c r="C16624" i="1"/>
  <c r="E16622" i="1"/>
  <c r="D16622" i="1"/>
  <c r="C16622" i="1"/>
  <c r="E16620" i="1"/>
  <c r="D16620" i="1"/>
  <c r="C16620" i="1"/>
  <c r="E16618" i="1"/>
  <c r="D16618" i="1"/>
  <c r="C16618" i="1"/>
  <c r="E16616" i="1"/>
  <c r="D16616" i="1"/>
  <c r="C16616" i="1"/>
  <c r="E16613" i="1"/>
  <c r="D16613" i="1"/>
  <c r="C16613" i="1"/>
  <c r="E16611" i="1"/>
  <c r="D16611" i="1"/>
  <c r="C16611" i="1"/>
  <c r="B16609" i="1"/>
  <c r="B16610" i="1" s="1"/>
  <c r="H16608" i="1"/>
  <c r="E16607" i="1"/>
  <c r="D16607" i="1"/>
  <c r="C16607" i="1"/>
  <c r="E16602" i="1"/>
  <c r="D16602" i="1"/>
  <c r="C16602" i="1"/>
  <c r="E16597" i="1"/>
  <c r="D16597" i="1"/>
  <c r="C16597" i="1"/>
  <c r="E16595" i="1"/>
  <c r="D16595" i="1"/>
  <c r="C16595" i="1"/>
  <c r="E16591" i="1"/>
  <c r="D16591" i="1"/>
  <c r="C16591" i="1"/>
  <c r="E16589" i="1"/>
  <c r="D16589" i="1"/>
  <c r="C16589" i="1"/>
  <c r="E16587" i="1"/>
  <c r="D16587" i="1"/>
  <c r="C16587" i="1"/>
  <c r="E16585" i="1"/>
  <c r="D16585" i="1"/>
  <c r="C16585" i="1"/>
  <c r="E16583" i="1"/>
  <c r="D16583" i="1"/>
  <c r="C16583" i="1"/>
  <c r="E16580" i="1"/>
  <c r="D16580" i="1"/>
  <c r="C16580" i="1"/>
  <c r="E16574" i="1"/>
  <c r="D16574" i="1"/>
  <c r="C16574" i="1"/>
  <c r="E16570" i="1"/>
  <c r="D16570" i="1"/>
  <c r="C16570" i="1"/>
  <c r="E16568" i="1"/>
  <c r="D16568" i="1"/>
  <c r="C16568" i="1"/>
  <c r="E16565" i="1"/>
  <c r="D16565" i="1"/>
  <c r="C16565" i="1"/>
  <c r="E16563" i="1"/>
  <c r="D16563" i="1"/>
  <c r="C16563" i="1"/>
  <c r="E16561" i="1"/>
  <c r="D16561" i="1"/>
  <c r="C16561" i="1"/>
  <c r="E16559" i="1"/>
  <c r="D16559" i="1"/>
  <c r="C16559" i="1"/>
  <c r="E16557" i="1"/>
  <c r="D16557" i="1"/>
  <c r="C16557" i="1"/>
  <c r="E16554" i="1"/>
  <c r="D16554" i="1"/>
  <c r="C16554" i="1"/>
  <c r="B16554" i="1"/>
  <c r="H16554" i="1" s="1"/>
  <c r="H16553" i="1"/>
  <c r="E16552" i="1"/>
  <c r="D16552" i="1"/>
  <c r="C16552" i="1"/>
  <c r="E16550" i="1"/>
  <c r="D16550" i="1"/>
  <c r="C16550" i="1"/>
  <c r="E16544" i="1"/>
  <c r="D16544" i="1"/>
  <c r="C16544" i="1"/>
  <c r="E16542" i="1"/>
  <c r="D16542" i="1"/>
  <c r="C16542" i="1"/>
  <c r="E16540" i="1"/>
  <c r="D16540" i="1"/>
  <c r="C16540" i="1"/>
  <c r="E16538" i="1"/>
  <c r="D16538" i="1"/>
  <c r="C16538" i="1"/>
  <c r="E16531" i="1"/>
  <c r="D16531" i="1"/>
  <c r="C16531" i="1"/>
  <c r="E16529" i="1"/>
  <c r="D16529" i="1"/>
  <c r="C16529" i="1"/>
  <c r="E16524" i="1"/>
  <c r="D16524" i="1"/>
  <c r="C16524" i="1"/>
  <c r="E16522" i="1"/>
  <c r="D16522" i="1"/>
  <c r="C16522" i="1"/>
  <c r="E16519" i="1"/>
  <c r="E16520" i="1" s="1"/>
  <c r="D16519" i="1"/>
  <c r="D16520" i="1" s="1"/>
  <c r="C16519" i="1"/>
  <c r="C16520" i="1" s="1"/>
  <c r="E16512" i="1"/>
  <c r="D16512" i="1"/>
  <c r="C16512" i="1"/>
  <c r="E16510" i="1"/>
  <c r="D16510" i="1"/>
  <c r="C16510" i="1"/>
  <c r="E16507" i="1"/>
  <c r="D16507" i="1"/>
  <c r="C16507" i="1"/>
  <c r="E16501" i="1"/>
  <c r="D16501" i="1"/>
  <c r="C16501" i="1"/>
  <c r="E16499" i="1"/>
  <c r="D16499" i="1"/>
  <c r="C16499" i="1"/>
  <c r="B16493" i="1"/>
  <c r="B16494" i="1" s="1"/>
  <c r="H16494" i="1" s="1"/>
  <c r="H16492" i="1"/>
  <c r="E16489" i="1"/>
  <c r="D16489" i="1"/>
  <c r="C16489" i="1"/>
  <c r="E16483" i="1"/>
  <c r="D16483" i="1"/>
  <c r="C16483" i="1"/>
  <c r="E16481" i="1"/>
  <c r="D16481" i="1"/>
  <c r="C16481" i="1"/>
  <c r="E16478" i="1"/>
  <c r="D16478" i="1"/>
  <c r="C16478" i="1"/>
  <c r="E16476" i="1"/>
  <c r="D16476" i="1"/>
  <c r="C16476" i="1"/>
  <c r="E16474" i="1"/>
  <c r="D16474" i="1"/>
  <c r="C16474" i="1"/>
  <c r="E16472" i="1"/>
  <c r="D16472" i="1"/>
  <c r="C16472" i="1"/>
  <c r="E16470" i="1"/>
  <c r="D16470" i="1"/>
  <c r="C16470" i="1"/>
  <c r="E16467" i="1"/>
  <c r="D16467" i="1"/>
  <c r="C16467" i="1"/>
  <c r="E16461" i="1"/>
  <c r="D16461" i="1"/>
  <c r="C16461" i="1"/>
  <c r="E16459" i="1"/>
  <c r="D16459" i="1"/>
  <c r="C16459" i="1"/>
  <c r="E16457" i="1"/>
  <c r="D16457" i="1"/>
  <c r="C16457" i="1"/>
  <c r="E16455" i="1"/>
  <c r="D16455" i="1"/>
  <c r="C16455" i="1"/>
  <c r="E16452" i="1"/>
  <c r="D16452" i="1"/>
  <c r="C16452" i="1"/>
  <c r="E16446" i="1"/>
  <c r="D16446" i="1"/>
  <c r="C16446" i="1"/>
  <c r="E16444" i="1"/>
  <c r="D16444" i="1"/>
  <c r="C16444" i="1"/>
  <c r="E16442" i="1"/>
  <c r="D16442" i="1"/>
  <c r="C16442" i="1"/>
  <c r="E16439" i="1"/>
  <c r="D16439" i="1"/>
  <c r="C16439" i="1"/>
  <c r="E16435" i="1"/>
  <c r="D16435" i="1"/>
  <c r="C16435" i="1"/>
  <c r="E16432" i="1"/>
  <c r="D16432" i="1"/>
  <c r="C16432" i="1"/>
  <c r="B16432" i="1"/>
  <c r="H16431" i="1"/>
  <c r="E16428" i="1"/>
  <c r="D16428" i="1"/>
  <c r="C16428" i="1"/>
  <c r="E16426" i="1"/>
  <c r="D16426" i="1"/>
  <c r="C16426" i="1"/>
  <c r="E16422" i="1"/>
  <c r="D16422" i="1"/>
  <c r="C16422" i="1"/>
  <c r="E16420" i="1"/>
  <c r="D16420" i="1"/>
  <c r="C16420" i="1"/>
  <c r="E16418" i="1"/>
  <c r="D16418" i="1"/>
  <c r="C16418" i="1"/>
  <c r="E16416" i="1"/>
  <c r="D16416" i="1"/>
  <c r="C16416" i="1"/>
  <c r="E16414" i="1"/>
  <c r="D16414" i="1"/>
  <c r="C16414" i="1"/>
  <c r="E16412" i="1"/>
  <c r="D16412" i="1"/>
  <c r="C16412" i="1"/>
  <c r="E16410" i="1"/>
  <c r="D16410" i="1"/>
  <c r="C16410" i="1"/>
  <c r="E16408" i="1"/>
  <c r="D16408" i="1"/>
  <c r="C16408" i="1"/>
  <c r="E16405" i="1"/>
  <c r="D16405" i="1"/>
  <c r="C16405" i="1"/>
  <c r="E16401" i="1"/>
  <c r="D16401" i="1"/>
  <c r="C16401" i="1"/>
  <c r="E16399" i="1"/>
  <c r="D16399" i="1"/>
  <c r="C16399" i="1"/>
  <c r="E16396" i="1"/>
  <c r="E16397" i="1" s="1"/>
  <c r="D16396" i="1"/>
  <c r="D16397" i="1" s="1"/>
  <c r="C16396" i="1"/>
  <c r="C16397" i="1" s="1"/>
  <c r="E16394" i="1"/>
  <c r="D16394" i="1"/>
  <c r="C16394" i="1"/>
  <c r="E16392" i="1"/>
  <c r="D16392" i="1"/>
  <c r="C16392" i="1"/>
  <c r="E16389" i="1"/>
  <c r="D16389" i="1"/>
  <c r="C16389" i="1"/>
  <c r="E16387" i="1"/>
  <c r="D16387" i="1"/>
  <c r="C16387" i="1"/>
  <c r="E16384" i="1"/>
  <c r="D16384" i="1"/>
  <c r="C16384" i="1"/>
  <c r="B16380" i="1"/>
  <c r="B16381" i="1" s="1"/>
  <c r="H16379" i="1"/>
  <c r="E16377" i="1"/>
  <c r="D16377" i="1"/>
  <c r="C16377" i="1"/>
  <c r="E16367" i="1"/>
  <c r="D16367" i="1"/>
  <c r="C16367" i="1"/>
  <c r="E16365" i="1"/>
  <c r="D16365" i="1"/>
  <c r="C16365" i="1"/>
  <c r="E16362" i="1"/>
  <c r="D16362" i="1"/>
  <c r="C16362" i="1"/>
  <c r="E16359" i="1"/>
  <c r="D16359" i="1"/>
  <c r="C16359" i="1"/>
  <c r="E16355" i="1"/>
  <c r="E16356" i="1" s="1"/>
  <c r="D16355" i="1"/>
  <c r="D16356" i="1" s="1"/>
  <c r="C16355" i="1"/>
  <c r="C16356" i="1" s="1"/>
  <c r="E16353" i="1"/>
  <c r="D16353" i="1"/>
  <c r="C16353" i="1"/>
  <c r="E16350" i="1"/>
  <c r="D16350" i="1"/>
  <c r="C16350" i="1"/>
  <c r="E16347" i="1"/>
  <c r="D16347" i="1"/>
  <c r="C16347" i="1"/>
  <c r="E16345" i="1"/>
  <c r="D16345" i="1"/>
  <c r="C16345" i="1"/>
  <c r="E16343" i="1"/>
  <c r="D16343" i="1"/>
  <c r="C16343" i="1"/>
  <c r="E16341" i="1"/>
  <c r="D16341" i="1"/>
  <c r="C16341" i="1"/>
  <c r="E16339" i="1"/>
  <c r="D16339" i="1"/>
  <c r="C16339" i="1"/>
  <c r="E16336" i="1"/>
  <c r="D16336" i="1"/>
  <c r="C16336" i="1"/>
  <c r="E16333" i="1"/>
  <c r="E16334" i="1" s="1"/>
  <c r="D16333" i="1"/>
  <c r="D16334" i="1" s="1"/>
  <c r="C16333" i="1"/>
  <c r="C16334" i="1" s="1"/>
  <c r="E16330" i="1"/>
  <c r="D16330" i="1"/>
  <c r="C16330" i="1"/>
  <c r="E16327" i="1"/>
  <c r="E16328" i="1" s="1"/>
  <c r="D16327" i="1"/>
  <c r="D16328" i="1" s="1"/>
  <c r="C16327" i="1"/>
  <c r="C16328" i="1" s="1"/>
  <c r="E16324" i="1"/>
  <c r="E16325" i="1" s="1"/>
  <c r="D16324" i="1"/>
  <c r="D16325" i="1" s="1"/>
  <c r="C16324" i="1"/>
  <c r="C16325" i="1" s="1"/>
  <c r="E16322" i="1"/>
  <c r="D16322" i="1"/>
  <c r="C16322" i="1"/>
  <c r="E16316" i="1"/>
  <c r="D16316" i="1"/>
  <c r="C16316" i="1"/>
  <c r="B16313" i="1"/>
  <c r="B16314" i="1" s="1"/>
  <c r="H16312" i="1"/>
  <c r="E16311" i="1"/>
  <c r="D16311" i="1"/>
  <c r="C16311" i="1"/>
  <c r="E16303" i="1"/>
  <c r="D16303" i="1"/>
  <c r="C16303" i="1"/>
  <c r="E16301" i="1"/>
  <c r="D16301" i="1"/>
  <c r="C16301" i="1"/>
  <c r="E16298" i="1"/>
  <c r="D16298" i="1"/>
  <c r="C16298" i="1"/>
  <c r="E16296" i="1"/>
  <c r="D16296" i="1"/>
  <c r="C16296" i="1"/>
  <c r="E16294" i="1"/>
  <c r="D16294" i="1"/>
  <c r="C16294" i="1"/>
  <c r="E16292" i="1"/>
  <c r="D16292" i="1"/>
  <c r="C16292" i="1"/>
  <c r="E16289" i="1"/>
  <c r="D16289" i="1"/>
  <c r="C16289" i="1"/>
  <c r="E16282" i="1"/>
  <c r="D16282" i="1"/>
  <c r="C16282" i="1"/>
  <c r="E16280" i="1"/>
  <c r="D16280" i="1"/>
  <c r="C16280" i="1"/>
  <c r="E16278" i="1"/>
  <c r="D16278" i="1"/>
  <c r="C16278" i="1"/>
  <c r="E16276" i="1"/>
  <c r="D16276" i="1"/>
  <c r="C16276" i="1"/>
  <c r="E16274" i="1"/>
  <c r="D16274" i="1"/>
  <c r="C16274" i="1"/>
  <c r="E16272" i="1"/>
  <c r="D16272" i="1"/>
  <c r="C16272" i="1"/>
  <c r="E16270" i="1"/>
  <c r="D16270" i="1"/>
  <c r="C16270" i="1"/>
  <c r="E16268" i="1"/>
  <c r="D16268" i="1"/>
  <c r="C16268" i="1"/>
  <c r="E16266" i="1"/>
  <c r="D16266" i="1"/>
  <c r="C16266" i="1"/>
  <c r="E16264" i="1"/>
  <c r="D16264" i="1"/>
  <c r="C16264" i="1"/>
  <c r="E16259" i="1"/>
  <c r="D16259" i="1"/>
  <c r="C16259" i="1"/>
  <c r="E16257" i="1"/>
  <c r="D16257" i="1"/>
  <c r="C16257" i="1"/>
  <c r="B16256" i="1"/>
  <c r="H16255" i="1"/>
  <c r="E16253" i="1"/>
  <c r="D16253" i="1"/>
  <c r="C16253" i="1"/>
  <c r="E16249" i="1"/>
  <c r="D16249" i="1"/>
  <c r="C16249" i="1"/>
  <c r="E16247" i="1"/>
  <c r="D16247" i="1"/>
  <c r="C16247" i="1"/>
  <c r="E16243" i="1"/>
  <c r="D16243" i="1"/>
  <c r="C16243" i="1"/>
  <c r="E16240" i="1"/>
  <c r="D16240" i="1"/>
  <c r="C16240" i="1"/>
  <c r="E16238" i="1"/>
  <c r="D16238" i="1"/>
  <c r="C16238" i="1"/>
  <c r="E16236" i="1"/>
  <c r="D16236" i="1"/>
  <c r="C16236" i="1"/>
  <c r="E16234" i="1"/>
  <c r="D16234" i="1"/>
  <c r="C16234" i="1"/>
  <c r="E16232" i="1"/>
  <c r="D16232" i="1"/>
  <c r="C16232" i="1"/>
  <c r="E16230" i="1"/>
  <c r="D16230" i="1"/>
  <c r="C16230" i="1"/>
  <c r="E16227" i="1"/>
  <c r="D16227" i="1"/>
  <c r="C16227" i="1"/>
  <c r="E16223" i="1"/>
  <c r="D16223" i="1"/>
  <c r="C16223" i="1"/>
  <c r="E16219" i="1"/>
  <c r="D16219" i="1"/>
  <c r="C16219" i="1"/>
  <c r="E16217" i="1"/>
  <c r="D16217" i="1"/>
  <c r="C16217" i="1"/>
  <c r="E16215" i="1"/>
  <c r="D16215" i="1"/>
  <c r="C16215" i="1"/>
  <c r="E16213" i="1"/>
  <c r="D16213" i="1"/>
  <c r="C16213" i="1"/>
  <c r="E16211" i="1"/>
  <c r="D16211" i="1"/>
  <c r="C16211" i="1"/>
  <c r="E16209" i="1"/>
  <c r="D16209" i="1"/>
  <c r="C16209" i="1"/>
  <c r="E16206" i="1"/>
  <c r="D16206" i="1"/>
  <c r="C16206" i="1"/>
  <c r="E16204" i="1"/>
  <c r="D16204" i="1"/>
  <c r="C16204" i="1"/>
  <c r="E16201" i="1"/>
  <c r="D16201" i="1"/>
  <c r="C16201" i="1"/>
  <c r="E16199" i="1"/>
  <c r="D16199" i="1"/>
  <c r="C16199" i="1"/>
  <c r="B16196" i="1"/>
  <c r="H16195" i="1"/>
  <c r="E16194" i="1"/>
  <c r="D16194" i="1"/>
  <c r="C16194" i="1"/>
  <c r="E16192" i="1"/>
  <c r="D16192" i="1"/>
  <c r="C16192" i="1"/>
  <c r="E16185" i="1"/>
  <c r="D16185" i="1"/>
  <c r="C16185" i="1"/>
  <c r="E16183" i="1"/>
  <c r="D16183" i="1"/>
  <c r="C16183" i="1"/>
  <c r="E16181" i="1"/>
  <c r="D16181" i="1"/>
  <c r="C16181" i="1"/>
  <c r="E16177" i="1"/>
  <c r="E16178" i="1" s="1"/>
  <c r="D16177" i="1"/>
  <c r="D16178" i="1" s="1"/>
  <c r="C16177" i="1"/>
  <c r="C16178" i="1" s="1"/>
  <c r="B16174" i="1"/>
  <c r="H16173" i="1"/>
  <c r="E16172" i="1"/>
  <c r="D16172" i="1"/>
  <c r="C16172" i="1"/>
  <c r="E16170" i="1"/>
  <c r="D16170" i="1"/>
  <c r="C16170" i="1"/>
  <c r="E16165" i="1"/>
  <c r="D16165" i="1"/>
  <c r="C16165" i="1"/>
  <c r="E16163" i="1"/>
  <c r="D16163" i="1"/>
  <c r="C16163" i="1"/>
  <c r="E16156" i="1"/>
  <c r="D16156" i="1"/>
  <c r="C16156" i="1"/>
  <c r="E16153" i="1"/>
  <c r="D16153" i="1"/>
  <c r="C16153" i="1"/>
  <c r="E16150" i="1"/>
  <c r="D16150" i="1"/>
  <c r="C16150" i="1"/>
  <c r="B16150" i="1"/>
  <c r="B16151" i="1" s="1"/>
  <c r="H16149" i="1"/>
  <c r="E16147" i="1"/>
  <c r="D16147" i="1"/>
  <c r="C16147" i="1"/>
  <c r="E16144" i="1"/>
  <c r="D16144" i="1"/>
  <c r="C16144" i="1"/>
  <c r="E16142" i="1"/>
  <c r="D16142" i="1"/>
  <c r="C16142" i="1"/>
  <c r="B16141" i="1"/>
  <c r="H16141" i="1" s="1"/>
  <c r="H16140" i="1"/>
  <c r="E16138" i="1"/>
  <c r="D16138" i="1"/>
  <c r="C16138" i="1"/>
  <c r="E16136" i="1"/>
  <c r="D16136" i="1"/>
  <c r="C16136" i="1"/>
  <c r="B16136" i="1"/>
  <c r="B16137" i="1" s="1"/>
  <c r="B16138" i="1" s="1"/>
  <c r="H16138" i="1" s="1"/>
  <c r="H16135" i="1"/>
  <c r="E16134" i="1"/>
  <c r="D16134" i="1"/>
  <c r="C16134" i="1"/>
  <c r="B16134" i="1"/>
  <c r="H16134" i="1" s="1"/>
  <c r="H16133" i="1"/>
  <c r="E16131" i="1"/>
  <c r="D16131" i="1"/>
  <c r="C16131" i="1"/>
  <c r="B16131" i="1"/>
  <c r="B16132" i="1" s="1"/>
  <c r="H16132" i="1" s="1"/>
  <c r="H16130" i="1"/>
  <c r="E16129" i="1"/>
  <c r="D16129" i="1"/>
  <c r="C16129" i="1"/>
  <c r="B16129" i="1"/>
  <c r="H16129" i="1" s="1"/>
  <c r="A16129" i="1"/>
  <c r="A16130" i="1" s="1"/>
  <c r="A16131" i="1" s="1"/>
  <c r="A16132" i="1" s="1"/>
  <c r="A16133" i="1" s="1"/>
  <c r="A16134" i="1" s="1"/>
  <c r="A16135" i="1" s="1"/>
  <c r="A16136" i="1" s="1"/>
  <c r="A16137" i="1" s="1"/>
  <c r="A16138" i="1" s="1"/>
  <c r="A16139" i="1" s="1"/>
  <c r="A16140" i="1" s="1"/>
  <c r="A16141" i="1" s="1"/>
  <c r="A16142" i="1" s="1"/>
  <c r="A16143" i="1" s="1"/>
  <c r="A16144" i="1" s="1"/>
  <c r="A16145" i="1" s="1"/>
  <c r="A16146" i="1" s="1"/>
  <c r="A16147" i="1" s="1"/>
  <c r="A16148" i="1" s="1"/>
  <c r="A16149" i="1" s="1"/>
  <c r="A16150" i="1" s="1"/>
  <c r="A16151" i="1" s="1"/>
  <c r="A16152" i="1" s="1"/>
  <c r="A16153" i="1" s="1"/>
  <c r="A16154" i="1" s="1"/>
  <c r="A16155" i="1" s="1"/>
  <c r="A16156" i="1" s="1"/>
  <c r="A16157" i="1" s="1"/>
  <c r="A16158" i="1" s="1"/>
  <c r="A16159" i="1" s="1"/>
  <c r="A16160" i="1" s="1"/>
  <c r="A16161" i="1" s="1"/>
  <c r="A16162" i="1" s="1"/>
  <c r="A16163" i="1" s="1"/>
  <c r="A16164" i="1" s="1"/>
  <c r="A16165" i="1" s="1"/>
  <c r="A16166" i="1" s="1"/>
  <c r="A16167" i="1" s="1"/>
  <c r="A16168" i="1" s="1"/>
  <c r="A16169" i="1" s="1"/>
  <c r="A16170" i="1" s="1"/>
  <c r="A16171" i="1" s="1"/>
  <c r="A16172" i="1" s="1"/>
  <c r="A16173" i="1" s="1"/>
  <c r="A16174" i="1" s="1"/>
  <c r="A16175" i="1" s="1"/>
  <c r="A16176" i="1" s="1"/>
  <c r="A16177" i="1" s="1"/>
  <c r="A16178" i="1" s="1"/>
  <c r="A16179" i="1" s="1"/>
  <c r="A16180" i="1" s="1"/>
  <c r="A16181" i="1" s="1"/>
  <c r="A16182" i="1" s="1"/>
  <c r="A16183" i="1" s="1"/>
  <c r="A16184" i="1" s="1"/>
  <c r="A16185" i="1" s="1"/>
  <c r="A16186" i="1" s="1"/>
  <c r="A16187" i="1" s="1"/>
  <c r="A16188" i="1" s="1"/>
  <c r="A16189" i="1" s="1"/>
  <c r="A16190" i="1" s="1"/>
  <c r="A16191" i="1" s="1"/>
  <c r="A16192" i="1" s="1"/>
  <c r="A16193" i="1" s="1"/>
  <c r="A16194" i="1" s="1"/>
  <c r="A16195" i="1" s="1"/>
  <c r="A16196" i="1" s="1"/>
  <c r="A16197" i="1" s="1"/>
  <c r="A16198" i="1" s="1"/>
  <c r="A16199" i="1" s="1"/>
  <c r="A16200" i="1" s="1"/>
  <c r="A16201" i="1" s="1"/>
  <c r="A16202" i="1" s="1"/>
  <c r="A16203" i="1" s="1"/>
  <c r="A16204" i="1" s="1"/>
  <c r="A16205" i="1" s="1"/>
  <c r="A16206" i="1" s="1"/>
  <c r="A16207" i="1" s="1"/>
  <c r="A16208" i="1" s="1"/>
  <c r="A16209" i="1" s="1"/>
  <c r="A16210" i="1" s="1"/>
  <c r="A16211" i="1" s="1"/>
  <c r="A16212" i="1" s="1"/>
  <c r="A16213" i="1" s="1"/>
  <c r="A16214" i="1" s="1"/>
  <c r="A16215" i="1" s="1"/>
  <c r="A16216" i="1" s="1"/>
  <c r="A16217" i="1" s="1"/>
  <c r="A16218" i="1" s="1"/>
  <c r="A16219" i="1" s="1"/>
  <c r="A16220" i="1" s="1"/>
  <c r="A16221" i="1" s="1"/>
  <c r="A16222" i="1" s="1"/>
  <c r="A16223" i="1" s="1"/>
  <c r="A16224" i="1" s="1"/>
  <c r="A16225" i="1" s="1"/>
  <c r="A16226" i="1" s="1"/>
  <c r="A16227" i="1" s="1"/>
  <c r="A16228" i="1" s="1"/>
  <c r="A16229" i="1" s="1"/>
  <c r="A16230" i="1" s="1"/>
  <c r="A16231" i="1" s="1"/>
  <c r="A16232" i="1" s="1"/>
  <c r="A16233" i="1" s="1"/>
  <c r="A16234" i="1" s="1"/>
  <c r="A16235" i="1" s="1"/>
  <c r="A16236" i="1" s="1"/>
  <c r="A16237" i="1" s="1"/>
  <c r="A16238" i="1" s="1"/>
  <c r="A16239" i="1" s="1"/>
  <c r="A16240" i="1" s="1"/>
  <c r="A16241" i="1" s="1"/>
  <c r="A16242" i="1" s="1"/>
  <c r="A16243" i="1" s="1"/>
  <c r="A16244" i="1" s="1"/>
  <c r="A16245" i="1" s="1"/>
  <c r="A16246" i="1" s="1"/>
  <c r="A16247" i="1" s="1"/>
  <c r="A16248" i="1" s="1"/>
  <c r="A16249" i="1" s="1"/>
  <c r="A16250" i="1" s="1"/>
  <c r="A16251" i="1" s="1"/>
  <c r="A16252" i="1" s="1"/>
  <c r="A16253" i="1" s="1"/>
  <c r="A16254" i="1" s="1"/>
  <c r="A16255" i="1" s="1"/>
  <c r="A16256" i="1" s="1"/>
  <c r="A16257" i="1" s="1"/>
  <c r="A16258" i="1" s="1"/>
  <c r="A16259" i="1" s="1"/>
  <c r="A16260" i="1" s="1"/>
  <c r="A16261" i="1" s="1"/>
  <c r="A16262" i="1" s="1"/>
  <c r="A16263" i="1" s="1"/>
  <c r="A16264" i="1" s="1"/>
  <c r="A16265" i="1" s="1"/>
  <c r="A16266" i="1" s="1"/>
  <c r="A16267" i="1" s="1"/>
  <c r="A16268" i="1" s="1"/>
  <c r="A16269" i="1" s="1"/>
  <c r="A16270" i="1" s="1"/>
  <c r="A16271" i="1" s="1"/>
  <c r="A16272" i="1" s="1"/>
  <c r="A16273" i="1" s="1"/>
  <c r="A16274" i="1" s="1"/>
  <c r="A16275" i="1" s="1"/>
  <c r="A16276" i="1" s="1"/>
  <c r="A16277" i="1" s="1"/>
  <c r="A16278" i="1" s="1"/>
  <c r="A16279" i="1" s="1"/>
  <c r="A16280" i="1" s="1"/>
  <c r="A16281" i="1" s="1"/>
  <c r="A16282" i="1" s="1"/>
  <c r="A16283" i="1" s="1"/>
  <c r="A16284" i="1" s="1"/>
  <c r="A16285" i="1" s="1"/>
  <c r="A16286" i="1" s="1"/>
  <c r="A16287" i="1" s="1"/>
  <c r="A16288" i="1" s="1"/>
  <c r="A16289" i="1" s="1"/>
  <c r="A16290" i="1" s="1"/>
  <c r="A16291" i="1" s="1"/>
  <c r="A16292" i="1" s="1"/>
  <c r="A16293" i="1" s="1"/>
  <c r="A16294" i="1" s="1"/>
  <c r="A16295" i="1" s="1"/>
  <c r="A16296" i="1" s="1"/>
  <c r="A16297" i="1" s="1"/>
  <c r="A16298" i="1" s="1"/>
  <c r="A16299" i="1" s="1"/>
  <c r="A16300" i="1" s="1"/>
  <c r="A16301" i="1" s="1"/>
  <c r="A16302" i="1" s="1"/>
  <c r="A16303" i="1" s="1"/>
  <c r="A16304" i="1" s="1"/>
  <c r="A16305" i="1" s="1"/>
  <c r="A16306" i="1" s="1"/>
  <c r="A16307" i="1" s="1"/>
  <c r="A16308" i="1" s="1"/>
  <c r="A16309" i="1" s="1"/>
  <c r="A16310" i="1" s="1"/>
  <c r="A16311" i="1" s="1"/>
  <c r="A16312" i="1" s="1"/>
  <c r="A16313" i="1" s="1"/>
  <c r="A16314" i="1" s="1"/>
  <c r="A16315" i="1" s="1"/>
  <c r="A16316" i="1" s="1"/>
  <c r="A16317" i="1" s="1"/>
  <c r="A16318" i="1" s="1"/>
  <c r="A16319" i="1" s="1"/>
  <c r="A16320" i="1" s="1"/>
  <c r="A16321" i="1" s="1"/>
  <c r="A16322" i="1" s="1"/>
  <c r="A16323" i="1" s="1"/>
  <c r="A16324" i="1" s="1"/>
  <c r="A16325" i="1" s="1"/>
  <c r="A16326" i="1" s="1"/>
  <c r="A16327" i="1" s="1"/>
  <c r="A16328" i="1" s="1"/>
  <c r="A16329" i="1" s="1"/>
  <c r="A16330" i="1" s="1"/>
  <c r="A16331" i="1" s="1"/>
  <c r="A16332" i="1" s="1"/>
  <c r="A16333" i="1" s="1"/>
  <c r="A16334" i="1" s="1"/>
  <c r="A16335" i="1" s="1"/>
  <c r="A16336" i="1" s="1"/>
  <c r="A16337" i="1" s="1"/>
  <c r="A16338" i="1" s="1"/>
  <c r="A16339" i="1" s="1"/>
  <c r="A16340" i="1" s="1"/>
  <c r="A16341" i="1" s="1"/>
  <c r="A16342" i="1" s="1"/>
  <c r="A16343" i="1" s="1"/>
  <c r="A16344" i="1" s="1"/>
  <c r="A16345" i="1" s="1"/>
  <c r="A16346" i="1" s="1"/>
  <c r="A16347" i="1" s="1"/>
  <c r="A16348" i="1" s="1"/>
  <c r="A16349" i="1" s="1"/>
  <c r="A16350" i="1" s="1"/>
  <c r="A16351" i="1" s="1"/>
  <c r="A16352" i="1" s="1"/>
  <c r="A16353" i="1" s="1"/>
  <c r="A16354" i="1" s="1"/>
  <c r="A16355" i="1" s="1"/>
  <c r="A16356" i="1" s="1"/>
  <c r="A16357" i="1" s="1"/>
  <c r="A16358" i="1" s="1"/>
  <c r="A16359" i="1" s="1"/>
  <c r="A16360" i="1" s="1"/>
  <c r="A16361" i="1" s="1"/>
  <c r="A16362" i="1" s="1"/>
  <c r="A16363" i="1" s="1"/>
  <c r="A16364" i="1" s="1"/>
  <c r="A16365" i="1" s="1"/>
  <c r="A16366" i="1" s="1"/>
  <c r="A16367" i="1" s="1"/>
  <c r="A16368" i="1" s="1"/>
  <c r="A16369" i="1" s="1"/>
  <c r="A16370" i="1" s="1"/>
  <c r="A16371" i="1" s="1"/>
  <c r="A16372" i="1" s="1"/>
  <c r="A16373" i="1" s="1"/>
  <c r="A16374" i="1" s="1"/>
  <c r="A16375" i="1" s="1"/>
  <c r="A16376" i="1" s="1"/>
  <c r="A16377" i="1" s="1"/>
  <c r="A16378" i="1" s="1"/>
  <c r="A16379" i="1" s="1"/>
  <c r="A16380" i="1" s="1"/>
  <c r="A16381" i="1" s="1"/>
  <c r="A16382" i="1" s="1"/>
  <c r="A16383" i="1" s="1"/>
  <c r="A16384" i="1" s="1"/>
  <c r="A16385" i="1" s="1"/>
  <c r="A16386" i="1" s="1"/>
  <c r="A16387" i="1" s="1"/>
  <c r="A16388" i="1" s="1"/>
  <c r="A16389" i="1" s="1"/>
  <c r="A16390" i="1" s="1"/>
  <c r="A16391" i="1" s="1"/>
  <c r="A16392" i="1" s="1"/>
  <c r="A16393" i="1" s="1"/>
  <c r="A16394" i="1" s="1"/>
  <c r="A16395" i="1" s="1"/>
  <c r="A16396" i="1" s="1"/>
  <c r="A16397" i="1" s="1"/>
  <c r="A16398" i="1" s="1"/>
  <c r="A16399" i="1" s="1"/>
  <c r="A16400" i="1" s="1"/>
  <c r="A16401" i="1" s="1"/>
  <c r="A16402" i="1" s="1"/>
  <c r="A16403" i="1" s="1"/>
  <c r="A16404" i="1" s="1"/>
  <c r="A16405" i="1" s="1"/>
  <c r="A16406" i="1" s="1"/>
  <c r="A16407" i="1" s="1"/>
  <c r="A16408" i="1" s="1"/>
  <c r="A16409" i="1" s="1"/>
  <c r="A16410" i="1" s="1"/>
  <c r="A16411" i="1" s="1"/>
  <c r="A16412" i="1" s="1"/>
  <c r="A16413" i="1" s="1"/>
  <c r="A16414" i="1" s="1"/>
  <c r="A16415" i="1" s="1"/>
  <c r="A16416" i="1" s="1"/>
  <c r="A16417" i="1" s="1"/>
  <c r="A16418" i="1" s="1"/>
  <c r="A16419" i="1" s="1"/>
  <c r="A16420" i="1" s="1"/>
  <c r="A16421" i="1" s="1"/>
  <c r="A16422" i="1" s="1"/>
  <c r="A16423" i="1" s="1"/>
  <c r="A16424" i="1" s="1"/>
  <c r="A16425" i="1" s="1"/>
  <c r="A16426" i="1" s="1"/>
  <c r="A16427" i="1" s="1"/>
  <c r="A16428" i="1" s="1"/>
  <c r="A16429" i="1" s="1"/>
  <c r="A16430" i="1" s="1"/>
  <c r="A16431" i="1" s="1"/>
  <c r="A16432" i="1" s="1"/>
  <c r="A16433" i="1" s="1"/>
  <c r="A16434" i="1" s="1"/>
  <c r="A16435" i="1" s="1"/>
  <c r="A16436" i="1" s="1"/>
  <c r="A16437" i="1" s="1"/>
  <c r="A16438" i="1" s="1"/>
  <c r="A16439" i="1" s="1"/>
  <c r="A16440" i="1" s="1"/>
  <c r="A16441" i="1" s="1"/>
  <c r="A16442" i="1" s="1"/>
  <c r="A16443" i="1" s="1"/>
  <c r="A16444" i="1" s="1"/>
  <c r="A16445" i="1" s="1"/>
  <c r="A16446" i="1" s="1"/>
  <c r="A16447" i="1" s="1"/>
  <c r="A16448" i="1" s="1"/>
  <c r="A16449" i="1" s="1"/>
  <c r="A16450" i="1" s="1"/>
  <c r="A16451" i="1" s="1"/>
  <c r="A16452" i="1" s="1"/>
  <c r="A16453" i="1" s="1"/>
  <c r="A16454" i="1" s="1"/>
  <c r="A16455" i="1" s="1"/>
  <c r="A16456" i="1" s="1"/>
  <c r="A16457" i="1" s="1"/>
  <c r="A16458" i="1" s="1"/>
  <c r="A16459" i="1" s="1"/>
  <c r="A16460" i="1" s="1"/>
  <c r="A16461" i="1" s="1"/>
  <c r="A16462" i="1" s="1"/>
  <c r="A16463" i="1" s="1"/>
  <c r="A16464" i="1" s="1"/>
  <c r="A16465" i="1" s="1"/>
  <c r="A16466" i="1" s="1"/>
  <c r="A16467" i="1" s="1"/>
  <c r="A16468" i="1" s="1"/>
  <c r="A16469" i="1" s="1"/>
  <c r="A16470" i="1" s="1"/>
  <c r="A16471" i="1" s="1"/>
  <c r="A16472" i="1" s="1"/>
  <c r="A16473" i="1" s="1"/>
  <c r="A16474" i="1" s="1"/>
  <c r="A16475" i="1" s="1"/>
  <c r="A16476" i="1" s="1"/>
  <c r="A16477" i="1" s="1"/>
  <c r="A16478" i="1" s="1"/>
  <c r="A16479" i="1" s="1"/>
  <c r="A16480" i="1" s="1"/>
  <c r="A16481" i="1" s="1"/>
  <c r="A16482" i="1" s="1"/>
  <c r="A16483" i="1" s="1"/>
  <c r="A16484" i="1" s="1"/>
  <c r="A16485" i="1" s="1"/>
  <c r="A16486" i="1" s="1"/>
  <c r="A16487" i="1" s="1"/>
  <c r="A16488" i="1" s="1"/>
  <c r="A16489" i="1" s="1"/>
  <c r="A16490" i="1" s="1"/>
  <c r="A16491" i="1" s="1"/>
  <c r="A16492" i="1" s="1"/>
  <c r="A16493" i="1" s="1"/>
  <c r="A16494" i="1" s="1"/>
  <c r="A16495" i="1" s="1"/>
  <c r="A16496" i="1" s="1"/>
  <c r="A16497" i="1" s="1"/>
  <c r="A16498" i="1" s="1"/>
  <c r="A16499" i="1" s="1"/>
  <c r="A16500" i="1" s="1"/>
  <c r="A16501" i="1" s="1"/>
  <c r="A16502" i="1" s="1"/>
  <c r="A16503" i="1" s="1"/>
  <c r="A16504" i="1" s="1"/>
  <c r="A16505" i="1" s="1"/>
  <c r="A16506" i="1" s="1"/>
  <c r="A16507" i="1" s="1"/>
  <c r="A16508" i="1" s="1"/>
  <c r="A16509" i="1" s="1"/>
  <c r="A16510" i="1" s="1"/>
  <c r="A16511" i="1" s="1"/>
  <c r="A16512" i="1" s="1"/>
  <c r="A16513" i="1" s="1"/>
  <c r="A16514" i="1" s="1"/>
  <c r="A16515" i="1" s="1"/>
  <c r="A16516" i="1" s="1"/>
  <c r="A16517" i="1" s="1"/>
  <c r="A16518" i="1" s="1"/>
  <c r="A16519" i="1" s="1"/>
  <c r="A16520" i="1" s="1"/>
  <c r="A16521" i="1" s="1"/>
  <c r="A16522" i="1" s="1"/>
  <c r="A16523" i="1" s="1"/>
  <c r="A16524" i="1" s="1"/>
  <c r="A16525" i="1" s="1"/>
  <c r="A16526" i="1" s="1"/>
  <c r="A16527" i="1" s="1"/>
  <c r="A16528" i="1" s="1"/>
  <c r="A16529" i="1" s="1"/>
  <c r="A16530" i="1" s="1"/>
  <c r="A16531" i="1" s="1"/>
  <c r="A16532" i="1" s="1"/>
  <c r="A16533" i="1" s="1"/>
  <c r="A16534" i="1" s="1"/>
  <c r="A16535" i="1" s="1"/>
  <c r="A16536" i="1" s="1"/>
  <c r="A16537" i="1" s="1"/>
  <c r="A16538" i="1" s="1"/>
  <c r="A16539" i="1" s="1"/>
  <c r="A16540" i="1" s="1"/>
  <c r="A16541" i="1" s="1"/>
  <c r="A16542" i="1" s="1"/>
  <c r="A16543" i="1" s="1"/>
  <c r="A16544" i="1" s="1"/>
  <c r="A16545" i="1" s="1"/>
  <c r="A16546" i="1" s="1"/>
  <c r="A16547" i="1" s="1"/>
  <c r="A16548" i="1" s="1"/>
  <c r="A16549" i="1" s="1"/>
  <c r="A16550" i="1" s="1"/>
  <c r="A16551" i="1" s="1"/>
  <c r="A16552" i="1" s="1"/>
  <c r="A16553" i="1" s="1"/>
  <c r="A16554" i="1" s="1"/>
  <c r="A16555" i="1" s="1"/>
  <c r="A16556" i="1" s="1"/>
  <c r="A16557" i="1" s="1"/>
  <c r="A16558" i="1" s="1"/>
  <c r="A16559" i="1" s="1"/>
  <c r="A16560" i="1" s="1"/>
  <c r="A16561" i="1" s="1"/>
  <c r="A16562" i="1" s="1"/>
  <c r="A16563" i="1" s="1"/>
  <c r="A16564" i="1" s="1"/>
  <c r="A16565" i="1" s="1"/>
  <c r="A16566" i="1" s="1"/>
  <c r="A16567" i="1" s="1"/>
  <c r="A16568" i="1" s="1"/>
  <c r="A16569" i="1" s="1"/>
  <c r="A16570" i="1" s="1"/>
  <c r="A16571" i="1" s="1"/>
  <c r="A16572" i="1" s="1"/>
  <c r="A16573" i="1" s="1"/>
  <c r="A16574" i="1" s="1"/>
  <c r="A16575" i="1" s="1"/>
  <c r="A16576" i="1" s="1"/>
  <c r="A16577" i="1" s="1"/>
  <c r="A16578" i="1" s="1"/>
  <c r="A16579" i="1" s="1"/>
  <c r="A16580" i="1" s="1"/>
  <c r="A16581" i="1" s="1"/>
  <c r="A16582" i="1" s="1"/>
  <c r="A16583" i="1" s="1"/>
  <c r="A16584" i="1" s="1"/>
  <c r="A16585" i="1" s="1"/>
  <c r="A16586" i="1" s="1"/>
  <c r="A16587" i="1" s="1"/>
  <c r="A16588" i="1" s="1"/>
  <c r="A16589" i="1" s="1"/>
  <c r="A16590" i="1" s="1"/>
  <c r="A16591" i="1" s="1"/>
  <c r="A16592" i="1" s="1"/>
  <c r="A16593" i="1" s="1"/>
  <c r="A16594" i="1" s="1"/>
  <c r="A16595" i="1" s="1"/>
  <c r="A16596" i="1" s="1"/>
  <c r="A16597" i="1" s="1"/>
  <c r="A16598" i="1" s="1"/>
  <c r="A16599" i="1" s="1"/>
  <c r="A16600" i="1" s="1"/>
  <c r="A16601" i="1" s="1"/>
  <c r="A16602" i="1" s="1"/>
  <c r="A16603" i="1" s="1"/>
  <c r="A16604" i="1" s="1"/>
  <c r="A16605" i="1" s="1"/>
  <c r="A16606" i="1" s="1"/>
  <c r="A16607" i="1" s="1"/>
  <c r="A16608" i="1" s="1"/>
  <c r="A16609" i="1" s="1"/>
  <c r="A16610" i="1" s="1"/>
  <c r="A16611" i="1" s="1"/>
  <c r="A16612" i="1" s="1"/>
  <c r="A16613" i="1" s="1"/>
  <c r="A16614" i="1" s="1"/>
  <c r="A16615" i="1" s="1"/>
  <c r="A16616" i="1" s="1"/>
  <c r="A16617" i="1" s="1"/>
  <c r="A16618" i="1" s="1"/>
  <c r="A16619" i="1" s="1"/>
  <c r="A16620" i="1" s="1"/>
  <c r="A16621" i="1" s="1"/>
  <c r="A16622" i="1" s="1"/>
  <c r="A16623" i="1" s="1"/>
  <c r="A16624" i="1" s="1"/>
  <c r="A16625" i="1" s="1"/>
  <c r="A16626" i="1" s="1"/>
  <c r="A16627" i="1" s="1"/>
  <c r="A16628" i="1" s="1"/>
  <c r="A16629" i="1" s="1"/>
  <c r="A16630" i="1" s="1"/>
  <c r="A16631" i="1" s="1"/>
  <c r="A16632" i="1" s="1"/>
  <c r="A16633" i="1" s="1"/>
  <c r="A16634" i="1" s="1"/>
  <c r="A16635" i="1" s="1"/>
  <c r="A16636" i="1" s="1"/>
  <c r="A16637" i="1" s="1"/>
  <c r="A16638" i="1" s="1"/>
  <c r="A16639" i="1" s="1"/>
  <c r="A16640" i="1" s="1"/>
  <c r="A16641" i="1" s="1"/>
  <c r="A16642" i="1" s="1"/>
  <c r="A16643" i="1" s="1"/>
  <c r="A16644" i="1" s="1"/>
  <c r="A16645" i="1" s="1"/>
  <c r="A16646" i="1" s="1"/>
  <c r="A16647" i="1" s="1"/>
  <c r="A16648" i="1" s="1"/>
  <c r="A16649" i="1" s="1"/>
  <c r="A16650" i="1" s="1"/>
  <c r="A16651" i="1" s="1"/>
  <c r="A16652" i="1" s="1"/>
  <c r="A16653" i="1" s="1"/>
  <c r="A16654" i="1" s="1"/>
  <c r="A16655" i="1" s="1"/>
  <c r="A16656" i="1" s="1"/>
  <c r="A16657" i="1" s="1"/>
  <c r="A16658" i="1" s="1"/>
  <c r="A16659" i="1" s="1"/>
  <c r="A16660" i="1" s="1"/>
  <c r="A16661" i="1" s="1"/>
  <c r="A16662" i="1" s="1"/>
  <c r="A16663" i="1" s="1"/>
  <c r="A16664" i="1" s="1"/>
  <c r="A16665" i="1" s="1"/>
  <c r="A16666" i="1" s="1"/>
  <c r="A16667" i="1" s="1"/>
  <c r="A16668" i="1" s="1"/>
  <c r="A16669" i="1" s="1"/>
  <c r="A16670" i="1" s="1"/>
  <c r="A16671" i="1" s="1"/>
  <c r="A16672" i="1" s="1"/>
  <c r="A16673" i="1" s="1"/>
  <c r="A16674" i="1" s="1"/>
  <c r="A16675" i="1" s="1"/>
  <c r="A16676" i="1" s="1"/>
  <c r="A16677" i="1" s="1"/>
  <c r="A16678" i="1" s="1"/>
  <c r="A16679" i="1" s="1"/>
  <c r="A16680" i="1" s="1"/>
  <c r="A16681" i="1" s="1"/>
  <c r="A16682" i="1" s="1"/>
  <c r="A16683" i="1" s="1"/>
  <c r="A16684" i="1" s="1"/>
  <c r="A16685" i="1" s="1"/>
  <c r="A16686" i="1" s="1"/>
  <c r="A16687" i="1" s="1"/>
  <c r="A16688" i="1" s="1"/>
  <c r="A16689" i="1" s="1"/>
  <c r="A16690" i="1" s="1"/>
  <c r="A16691" i="1" s="1"/>
  <c r="A16692" i="1" s="1"/>
  <c r="A16693" i="1" s="1"/>
  <c r="A16694" i="1" s="1"/>
  <c r="A16695" i="1" s="1"/>
  <c r="A16696" i="1" s="1"/>
  <c r="A16697" i="1" s="1"/>
  <c r="A16698" i="1" s="1"/>
  <c r="A16699" i="1" s="1"/>
  <c r="A16700" i="1" s="1"/>
  <c r="A16701" i="1" s="1"/>
  <c r="A16702" i="1" s="1"/>
  <c r="A16703" i="1" s="1"/>
  <c r="A16704" i="1" s="1"/>
  <c r="A16705" i="1" s="1"/>
  <c r="A16706" i="1" s="1"/>
  <c r="A16707" i="1" s="1"/>
  <c r="A16708" i="1" s="1"/>
  <c r="A16709" i="1" s="1"/>
  <c r="A16710" i="1" s="1"/>
  <c r="A16711" i="1" s="1"/>
  <c r="A16712" i="1" s="1"/>
  <c r="A16713" i="1" s="1"/>
  <c r="A16714" i="1" s="1"/>
  <c r="A16715" i="1" s="1"/>
  <c r="A16716" i="1" s="1"/>
  <c r="A16717" i="1" s="1"/>
  <c r="A16718" i="1" s="1"/>
  <c r="A16719" i="1" s="1"/>
  <c r="A16720" i="1" s="1"/>
  <c r="A16721" i="1" s="1"/>
  <c r="A16722" i="1" s="1"/>
  <c r="A16723" i="1" s="1"/>
  <c r="A16724" i="1" s="1"/>
  <c r="A16725" i="1" s="1"/>
  <c r="A16726" i="1" s="1"/>
  <c r="A16727" i="1" s="1"/>
  <c r="A16728" i="1" s="1"/>
  <c r="A16729" i="1" s="1"/>
  <c r="A16730" i="1" s="1"/>
  <c r="A16731" i="1" s="1"/>
  <c r="A16732" i="1" s="1"/>
  <c r="A16733" i="1" s="1"/>
  <c r="A16734" i="1" s="1"/>
  <c r="A16735" i="1" s="1"/>
  <c r="A16736" i="1" s="1"/>
  <c r="A16737" i="1" s="1"/>
  <c r="A16738" i="1" s="1"/>
  <c r="A16739" i="1" s="1"/>
  <c r="H16128" i="1"/>
  <c r="E16127" i="1"/>
  <c r="D16127" i="1"/>
  <c r="C16127" i="1"/>
  <c r="E16125" i="1"/>
  <c r="D16125" i="1"/>
  <c r="C16125" i="1"/>
  <c r="E16123" i="1"/>
  <c r="D16123" i="1"/>
  <c r="C16123" i="1"/>
  <c r="B16123" i="1"/>
  <c r="H16123" i="1" s="1"/>
  <c r="H16122" i="1"/>
  <c r="E16121" i="1"/>
  <c r="D16121" i="1"/>
  <c r="C16121" i="1"/>
  <c r="E16119" i="1"/>
  <c r="D16119" i="1"/>
  <c r="C16119" i="1"/>
  <c r="E16115" i="1"/>
  <c r="D16115" i="1"/>
  <c r="C16115" i="1"/>
  <c r="E16113" i="1"/>
  <c r="D16113" i="1"/>
  <c r="C16113" i="1"/>
  <c r="E16111" i="1"/>
  <c r="D16111" i="1"/>
  <c r="C16111" i="1"/>
  <c r="E16107" i="1"/>
  <c r="D16107" i="1"/>
  <c r="C16107" i="1"/>
  <c r="E16105" i="1"/>
  <c r="D16105" i="1"/>
  <c r="C16105" i="1"/>
  <c r="E16103" i="1"/>
  <c r="D16103" i="1"/>
  <c r="C16103" i="1"/>
  <c r="E16101" i="1"/>
  <c r="D16101" i="1"/>
  <c r="C16101" i="1"/>
  <c r="E16099" i="1"/>
  <c r="D16099" i="1"/>
  <c r="C16099" i="1"/>
  <c r="E16097" i="1"/>
  <c r="D16097" i="1"/>
  <c r="C16097" i="1"/>
  <c r="B16096" i="1"/>
  <c r="H16095" i="1"/>
  <c r="E16094" i="1"/>
  <c r="D16094" i="1"/>
  <c r="C16094" i="1"/>
  <c r="E16091" i="1"/>
  <c r="D16091" i="1"/>
  <c r="C16091" i="1"/>
  <c r="E16089" i="1"/>
  <c r="D16089" i="1"/>
  <c r="C16089" i="1"/>
  <c r="E16086" i="1"/>
  <c r="E16087" i="1" s="1"/>
  <c r="D16086" i="1"/>
  <c r="D16087" i="1" s="1"/>
  <c r="C16086" i="1"/>
  <c r="C16087" i="1" s="1"/>
  <c r="E16083" i="1"/>
  <c r="D16083" i="1"/>
  <c r="C16083" i="1"/>
  <c r="E16081" i="1"/>
  <c r="D16081" i="1"/>
  <c r="C16081" i="1"/>
  <c r="E16079" i="1"/>
  <c r="D16079" i="1"/>
  <c r="C16079" i="1"/>
  <c r="E16077" i="1"/>
  <c r="D16077" i="1"/>
  <c r="C16077" i="1"/>
  <c r="E16075" i="1"/>
  <c r="D16075" i="1"/>
  <c r="C16075" i="1"/>
  <c r="E16073" i="1"/>
  <c r="D16073" i="1"/>
  <c r="C16073" i="1"/>
  <c r="E16070" i="1"/>
  <c r="D16070" i="1"/>
  <c r="C16070" i="1"/>
  <c r="E16064" i="1"/>
  <c r="E16065" i="1" s="1"/>
  <c r="D16064" i="1"/>
  <c r="D16065" i="1" s="1"/>
  <c r="C16064" i="1"/>
  <c r="C16065" i="1" s="1"/>
  <c r="B16064" i="1"/>
  <c r="H16063" i="1"/>
  <c r="E16062" i="1"/>
  <c r="D16062" i="1"/>
  <c r="C16062" i="1"/>
  <c r="E16060" i="1"/>
  <c r="D16060" i="1"/>
  <c r="C16060" i="1"/>
  <c r="E16058" i="1"/>
  <c r="D16058" i="1"/>
  <c r="C16058" i="1"/>
  <c r="E16056" i="1"/>
  <c r="D16056" i="1"/>
  <c r="C16056" i="1"/>
  <c r="E16054" i="1"/>
  <c r="D16054" i="1"/>
  <c r="C16054" i="1"/>
  <c r="E16051" i="1"/>
  <c r="D16051" i="1"/>
  <c r="C16051" i="1"/>
  <c r="E16048" i="1"/>
  <c r="E16049" i="1" s="1"/>
  <c r="D16048" i="1"/>
  <c r="D16049" i="1" s="1"/>
  <c r="C16048" i="1"/>
  <c r="C16049" i="1" s="1"/>
  <c r="E16046" i="1"/>
  <c r="D16046" i="1"/>
  <c r="C16046" i="1"/>
  <c r="E16044" i="1"/>
  <c r="D16044" i="1"/>
  <c r="C16044" i="1"/>
  <c r="E16042" i="1"/>
  <c r="D16042" i="1"/>
  <c r="C16042" i="1"/>
  <c r="E16040" i="1"/>
  <c r="D16040" i="1"/>
  <c r="C16040" i="1"/>
  <c r="E16038" i="1"/>
  <c r="D16038" i="1"/>
  <c r="C16038" i="1"/>
  <c r="E16035" i="1"/>
  <c r="D16035" i="1"/>
  <c r="C16035" i="1"/>
  <c r="B16035" i="1"/>
  <c r="H16034" i="1"/>
  <c r="E16033" i="1"/>
  <c r="D16033" i="1"/>
  <c r="C16033" i="1"/>
  <c r="E16031" i="1"/>
  <c r="D16031" i="1"/>
  <c r="C16031" i="1"/>
  <c r="E16019" i="1"/>
  <c r="D16019" i="1"/>
  <c r="C16019" i="1"/>
  <c r="E16016" i="1"/>
  <c r="D16016" i="1"/>
  <c r="C16016" i="1"/>
  <c r="E16014" i="1"/>
  <c r="D16014" i="1"/>
  <c r="C16014" i="1"/>
  <c r="E16012" i="1"/>
  <c r="D16012" i="1"/>
  <c r="C16012" i="1"/>
  <c r="E16010" i="1"/>
  <c r="D16010" i="1"/>
  <c r="C16010" i="1"/>
  <c r="E16008" i="1"/>
  <c r="D16008" i="1"/>
  <c r="C16008" i="1"/>
  <c r="E16004" i="1"/>
  <c r="D16004" i="1"/>
  <c r="C16004" i="1"/>
  <c r="E16002" i="1"/>
  <c r="D16002" i="1"/>
  <c r="C16002" i="1"/>
  <c r="B16000" i="1"/>
  <c r="H15999" i="1"/>
  <c r="E15995" i="1"/>
  <c r="D15995" i="1"/>
  <c r="C15995" i="1"/>
  <c r="E15990" i="1"/>
  <c r="D15990" i="1"/>
  <c r="C15990" i="1"/>
  <c r="E15988" i="1"/>
  <c r="D15988" i="1"/>
  <c r="C15988" i="1"/>
  <c r="E15984" i="1"/>
  <c r="D15984" i="1"/>
  <c r="C15984" i="1"/>
  <c r="E15982" i="1"/>
  <c r="D15982" i="1"/>
  <c r="C15982" i="1"/>
  <c r="E15979" i="1"/>
  <c r="D15979" i="1"/>
  <c r="C15979" i="1"/>
  <c r="E15977" i="1"/>
  <c r="D15977" i="1"/>
  <c r="C15977" i="1"/>
  <c r="E15975" i="1"/>
  <c r="D15975" i="1"/>
  <c r="C15975" i="1"/>
  <c r="E15972" i="1"/>
  <c r="D15972" i="1"/>
  <c r="C15972" i="1"/>
  <c r="E15970" i="1"/>
  <c r="D15970" i="1"/>
  <c r="C15970" i="1"/>
  <c r="E15967" i="1"/>
  <c r="D15967" i="1"/>
  <c r="C15967" i="1"/>
  <c r="E15964" i="1"/>
  <c r="D15964" i="1"/>
  <c r="C15964" i="1"/>
  <c r="E15962" i="1"/>
  <c r="D15962" i="1"/>
  <c r="C15962" i="1"/>
  <c r="E15959" i="1"/>
  <c r="D15959" i="1"/>
  <c r="C15959" i="1"/>
  <c r="E15957" i="1"/>
  <c r="D15957" i="1"/>
  <c r="C15957" i="1"/>
  <c r="E15954" i="1"/>
  <c r="D15954" i="1"/>
  <c r="C15954" i="1"/>
  <c r="E15952" i="1"/>
  <c r="D15952" i="1"/>
  <c r="C15952" i="1"/>
  <c r="E15950" i="1"/>
  <c r="D15950" i="1"/>
  <c r="C15950" i="1"/>
  <c r="E15947" i="1"/>
  <c r="D15947" i="1"/>
  <c r="C15947" i="1"/>
  <c r="B15947" i="1"/>
  <c r="H15947" i="1" s="1"/>
  <c r="H15946" i="1"/>
  <c r="E15945" i="1"/>
  <c r="D15945" i="1"/>
  <c r="C15945" i="1"/>
  <c r="E15943" i="1"/>
  <c r="D15943" i="1"/>
  <c r="C15943" i="1"/>
  <c r="E15938" i="1"/>
  <c r="D15938" i="1"/>
  <c r="C15938" i="1"/>
  <c r="E15936" i="1"/>
  <c r="D15936" i="1"/>
  <c r="C15936" i="1"/>
  <c r="E15934" i="1"/>
  <c r="D15934" i="1"/>
  <c r="C15934" i="1"/>
  <c r="E15932" i="1"/>
  <c r="D15932" i="1"/>
  <c r="C15932" i="1"/>
  <c r="E15926" i="1"/>
  <c r="D15926" i="1"/>
  <c r="C15926" i="1"/>
  <c r="E15924" i="1"/>
  <c r="D15924" i="1"/>
  <c r="C15924" i="1"/>
  <c r="E15920" i="1"/>
  <c r="D15920" i="1"/>
  <c r="C15920" i="1"/>
  <c r="E15918" i="1"/>
  <c r="D15918" i="1"/>
  <c r="C15918" i="1"/>
  <c r="E15916" i="1"/>
  <c r="D15916" i="1"/>
  <c r="C15916" i="1"/>
  <c r="E15914" i="1"/>
  <c r="D15914" i="1"/>
  <c r="C15914" i="1"/>
  <c r="E15911" i="1"/>
  <c r="E15912" i="1" s="1"/>
  <c r="D15911" i="1"/>
  <c r="D15912" i="1" s="1"/>
  <c r="C15911" i="1"/>
  <c r="C15912" i="1" s="1"/>
  <c r="E15905" i="1"/>
  <c r="D15905" i="1"/>
  <c r="C15905" i="1"/>
  <c r="E15903" i="1"/>
  <c r="D15903" i="1"/>
  <c r="C15903" i="1"/>
  <c r="E15900" i="1"/>
  <c r="D15900" i="1"/>
  <c r="C15900" i="1"/>
  <c r="E15893" i="1"/>
  <c r="D15893" i="1"/>
  <c r="C15893" i="1"/>
  <c r="E15891" i="1"/>
  <c r="D15891" i="1"/>
  <c r="C15891" i="1"/>
  <c r="B15885" i="1"/>
  <c r="B15886" i="1" s="1"/>
  <c r="H15886" i="1" s="1"/>
  <c r="H15884" i="1"/>
  <c r="E15881" i="1"/>
  <c r="D15881" i="1"/>
  <c r="C15881" i="1"/>
  <c r="E15877" i="1"/>
  <c r="D15877" i="1"/>
  <c r="C15877" i="1"/>
  <c r="E15875" i="1"/>
  <c r="D15875" i="1"/>
  <c r="C15875" i="1"/>
  <c r="E15873" i="1"/>
  <c r="D15873" i="1"/>
  <c r="C15873" i="1"/>
  <c r="E15871" i="1"/>
  <c r="D15871" i="1"/>
  <c r="C15871" i="1"/>
  <c r="E15869" i="1"/>
  <c r="D15869" i="1"/>
  <c r="C15869" i="1"/>
  <c r="E15867" i="1"/>
  <c r="D15867" i="1"/>
  <c r="C15867" i="1"/>
  <c r="E15864" i="1"/>
  <c r="D15864" i="1"/>
  <c r="C15864" i="1"/>
  <c r="E15858" i="1"/>
  <c r="D15858" i="1"/>
  <c r="C15858" i="1"/>
  <c r="E15856" i="1"/>
  <c r="D15856" i="1"/>
  <c r="C15856" i="1"/>
  <c r="E15854" i="1"/>
  <c r="D15854" i="1"/>
  <c r="C15854" i="1"/>
  <c r="E15852" i="1"/>
  <c r="D15852" i="1"/>
  <c r="C15852" i="1"/>
  <c r="E15849" i="1"/>
  <c r="D15849" i="1"/>
  <c r="C15849" i="1"/>
  <c r="E15843" i="1"/>
  <c r="D15843" i="1"/>
  <c r="C15843" i="1"/>
  <c r="E15840" i="1"/>
  <c r="D15840" i="1"/>
  <c r="C15840" i="1"/>
  <c r="E15838" i="1"/>
  <c r="D15838" i="1"/>
  <c r="C15838" i="1"/>
  <c r="E15835" i="1"/>
  <c r="D15835" i="1"/>
  <c r="C15835" i="1"/>
  <c r="E15833" i="1"/>
  <c r="D15833" i="1"/>
  <c r="C15833" i="1"/>
  <c r="E15829" i="1"/>
  <c r="D15829" i="1"/>
  <c r="C15829" i="1"/>
  <c r="E15827" i="1"/>
  <c r="D15827" i="1"/>
  <c r="C15827" i="1"/>
  <c r="B15827" i="1"/>
  <c r="H15827" i="1" s="1"/>
  <c r="H15826" i="1"/>
  <c r="E15823" i="1"/>
  <c r="D15823" i="1"/>
  <c r="C15823" i="1"/>
  <c r="E15820" i="1"/>
  <c r="D15820" i="1"/>
  <c r="C15820" i="1"/>
  <c r="E15816" i="1"/>
  <c r="D15816" i="1"/>
  <c r="C15816" i="1"/>
  <c r="E15814" i="1"/>
  <c r="D15814" i="1"/>
  <c r="C15814" i="1"/>
  <c r="E15812" i="1"/>
  <c r="D15812" i="1"/>
  <c r="C15812" i="1"/>
  <c r="E15810" i="1"/>
  <c r="D15810" i="1"/>
  <c r="C15810" i="1"/>
  <c r="E15808" i="1"/>
  <c r="D15808" i="1"/>
  <c r="C15808" i="1"/>
  <c r="E15806" i="1"/>
  <c r="D15806" i="1"/>
  <c r="C15806" i="1"/>
  <c r="E15801" i="1"/>
  <c r="D15801" i="1"/>
  <c r="C15801" i="1"/>
  <c r="E15799" i="1"/>
  <c r="D15799" i="1"/>
  <c r="C15799" i="1"/>
  <c r="E15796" i="1"/>
  <c r="E15797" i="1" s="1"/>
  <c r="D15796" i="1"/>
  <c r="D15797" i="1" s="1"/>
  <c r="C15796" i="1"/>
  <c r="C15797" i="1" s="1"/>
  <c r="E15794" i="1"/>
  <c r="D15794" i="1"/>
  <c r="C15794" i="1"/>
  <c r="E15791" i="1"/>
  <c r="D15791" i="1"/>
  <c r="C15791" i="1"/>
  <c r="E15789" i="1"/>
  <c r="D15789" i="1"/>
  <c r="C15789" i="1"/>
  <c r="E15786" i="1"/>
  <c r="D15786" i="1"/>
  <c r="C15786" i="1"/>
  <c r="E15784" i="1"/>
  <c r="D15784" i="1"/>
  <c r="C15784" i="1"/>
  <c r="E15778" i="1"/>
  <c r="D15778" i="1"/>
  <c r="C15778" i="1"/>
  <c r="B15776" i="1"/>
  <c r="H15775" i="1"/>
  <c r="E15773" i="1"/>
  <c r="D15773" i="1"/>
  <c r="C15773" i="1"/>
  <c r="E15763" i="1"/>
  <c r="D15763" i="1"/>
  <c r="C15763" i="1"/>
  <c r="E15760" i="1"/>
  <c r="D15760" i="1"/>
  <c r="C15760" i="1"/>
  <c r="E15758" i="1"/>
  <c r="D15758" i="1"/>
  <c r="C15758" i="1"/>
  <c r="E15755" i="1"/>
  <c r="D15755" i="1"/>
  <c r="C15755" i="1"/>
  <c r="E15750" i="1"/>
  <c r="E15751" i="1" s="1"/>
  <c r="D15750" i="1"/>
  <c r="D15751" i="1" s="1"/>
  <c r="C15750" i="1"/>
  <c r="C15751" i="1" s="1"/>
  <c r="E15748" i="1"/>
  <c r="D15748" i="1"/>
  <c r="C15748" i="1"/>
  <c r="E15746" i="1"/>
  <c r="D15746" i="1"/>
  <c r="C15746" i="1"/>
  <c r="E15744" i="1"/>
  <c r="D15744" i="1"/>
  <c r="C15744" i="1"/>
  <c r="E15742" i="1"/>
  <c r="D15742" i="1"/>
  <c r="C15742" i="1"/>
  <c r="E15740" i="1"/>
  <c r="D15740" i="1"/>
  <c r="C15740" i="1"/>
  <c r="E15738" i="1"/>
  <c r="D15738" i="1"/>
  <c r="C15738" i="1"/>
  <c r="E15736" i="1"/>
  <c r="D15736" i="1"/>
  <c r="C15736" i="1"/>
  <c r="E15733" i="1"/>
  <c r="D15733" i="1"/>
  <c r="C15733" i="1"/>
  <c r="E15730" i="1"/>
  <c r="E15731" i="1" s="1"/>
  <c r="D15730" i="1"/>
  <c r="D15731" i="1" s="1"/>
  <c r="C15730" i="1"/>
  <c r="C15731" i="1" s="1"/>
  <c r="E15725" i="1"/>
  <c r="D15725" i="1"/>
  <c r="C15725" i="1"/>
  <c r="E15722" i="1"/>
  <c r="E15723" i="1" s="1"/>
  <c r="D15722" i="1"/>
  <c r="D15723" i="1" s="1"/>
  <c r="C15722" i="1"/>
  <c r="C15723" i="1" s="1"/>
  <c r="E15719" i="1"/>
  <c r="E15720" i="1" s="1"/>
  <c r="D15719" i="1"/>
  <c r="D15720" i="1" s="1"/>
  <c r="C15719" i="1"/>
  <c r="C15720" i="1" s="1"/>
  <c r="E15717" i="1"/>
  <c r="D15717" i="1"/>
  <c r="C15717" i="1"/>
  <c r="E15711" i="1"/>
  <c r="D15711" i="1"/>
  <c r="C15711" i="1"/>
  <c r="B15706" i="1"/>
  <c r="B15707" i="1" s="1"/>
  <c r="H15705" i="1"/>
  <c r="E15704" i="1"/>
  <c r="D15704" i="1"/>
  <c r="C15704" i="1"/>
  <c r="E15696" i="1"/>
  <c r="D15696" i="1"/>
  <c r="C15696" i="1"/>
  <c r="E15694" i="1"/>
  <c r="D15694" i="1"/>
  <c r="C15694" i="1"/>
  <c r="E15692" i="1"/>
  <c r="D15692" i="1"/>
  <c r="C15692" i="1"/>
  <c r="E15690" i="1"/>
  <c r="D15690" i="1"/>
  <c r="C15690" i="1"/>
  <c r="E15688" i="1"/>
  <c r="D15688" i="1"/>
  <c r="C15688" i="1"/>
  <c r="E15685" i="1"/>
  <c r="D15685" i="1"/>
  <c r="C15685" i="1"/>
  <c r="E15679" i="1"/>
  <c r="D15679" i="1"/>
  <c r="C15679" i="1"/>
  <c r="E15677" i="1"/>
  <c r="D15677" i="1"/>
  <c r="C15677" i="1"/>
  <c r="E15675" i="1"/>
  <c r="D15675" i="1"/>
  <c r="C15675" i="1"/>
  <c r="E15673" i="1"/>
  <c r="D15673" i="1"/>
  <c r="C15673" i="1"/>
  <c r="E15671" i="1"/>
  <c r="D15671" i="1"/>
  <c r="C15671" i="1"/>
  <c r="E15669" i="1"/>
  <c r="D15669" i="1"/>
  <c r="C15669" i="1"/>
  <c r="E15667" i="1"/>
  <c r="D15667" i="1"/>
  <c r="C15667" i="1"/>
  <c r="E15665" i="1"/>
  <c r="D15665" i="1"/>
  <c r="C15665" i="1"/>
  <c r="E15663" i="1"/>
  <c r="D15663" i="1"/>
  <c r="C15663" i="1"/>
  <c r="E15661" i="1"/>
  <c r="D15661" i="1"/>
  <c r="C15661" i="1"/>
  <c r="E15656" i="1"/>
  <c r="D15656" i="1"/>
  <c r="C15656" i="1"/>
  <c r="E15654" i="1"/>
  <c r="D15654" i="1"/>
  <c r="C15654" i="1"/>
  <c r="B15652" i="1"/>
  <c r="B15653" i="1" s="1"/>
  <c r="H15651" i="1"/>
  <c r="E15650" i="1"/>
  <c r="D15650" i="1"/>
  <c r="C15650" i="1"/>
  <c r="E15646" i="1"/>
  <c r="D15646" i="1"/>
  <c r="C15646" i="1"/>
  <c r="E15642" i="1"/>
  <c r="D15642" i="1"/>
  <c r="C15642" i="1"/>
  <c r="E15639" i="1"/>
  <c r="D15639" i="1"/>
  <c r="C15639" i="1"/>
  <c r="E15637" i="1"/>
  <c r="D15637" i="1"/>
  <c r="C15637" i="1"/>
  <c r="E15635" i="1"/>
  <c r="D15635" i="1"/>
  <c r="C15635" i="1"/>
  <c r="E15633" i="1"/>
  <c r="D15633" i="1"/>
  <c r="C15633" i="1"/>
  <c r="E15631" i="1"/>
  <c r="D15631" i="1"/>
  <c r="C15631" i="1"/>
  <c r="E15629" i="1"/>
  <c r="D15629" i="1"/>
  <c r="C15629" i="1"/>
  <c r="E15626" i="1"/>
  <c r="D15626" i="1"/>
  <c r="C15626" i="1"/>
  <c r="E15622" i="1"/>
  <c r="D15622" i="1"/>
  <c r="C15622" i="1"/>
  <c r="E15619" i="1"/>
  <c r="D15619" i="1"/>
  <c r="C15619" i="1"/>
  <c r="E15615" i="1"/>
  <c r="D15615" i="1"/>
  <c r="C15615" i="1"/>
  <c r="E15613" i="1"/>
  <c r="D15613" i="1"/>
  <c r="C15613" i="1"/>
  <c r="E15611" i="1"/>
  <c r="D15611" i="1"/>
  <c r="C15611" i="1"/>
  <c r="E15609" i="1"/>
  <c r="D15609" i="1"/>
  <c r="C15609" i="1"/>
  <c r="E15607" i="1"/>
  <c r="D15607" i="1"/>
  <c r="C15607" i="1"/>
  <c r="E15604" i="1"/>
  <c r="D15604" i="1"/>
  <c r="C15604" i="1"/>
  <c r="E15602" i="1"/>
  <c r="D15602" i="1"/>
  <c r="C15602" i="1"/>
  <c r="E15600" i="1"/>
  <c r="D15600" i="1"/>
  <c r="C15600" i="1"/>
  <c r="E15598" i="1"/>
  <c r="D15598" i="1"/>
  <c r="C15598" i="1"/>
  <c r="E15596" i="1"/>
  <c r="D15596" i="1"/>
  <c r="C15596" i="1"/>
  <c r="E15594" i="1"/>
  <c r="D15594" i="1"/>
  <c r="C15594" i="1"/>
  <c r="E15592" i="1"/>
  <c r="D15592" i="1"/>
  <c r="C15592" i="1"/>
  <c r="E15590" i="1"/>
  <c r="D15590" i="1"/>
  <c r="C15590" i="1"/>
  <c r="B15587" i="1"/>
  <c r="H15586" i="1"/>
  <c r="E15584" i="1"/>
  <c r="D15584" i="1"/>
  <c r="C15584" i="1"/>
  <c r="E15582" i="1"/>
  <c r="D15582" i="1"/>
  <c r="C15582" i="1"/>
  <c r="E15576" i="1"/>
  <c r="D15576" i="1"/>
  <c r="C15576" i="1"/>
  <c r="E15573" i="1"/>
  <c r="D15573" i="1"/>
  <c r="C15573" i="1"/>
  <c r="E15571" i="1"/>
  <c r="D15571" i="1"/>
  <c r="C15571" i="1"/>
  <c r="E15567" i="1"/>
  <c r="E15568" i="1" s="1"/>
  <c r="D15567" i="1"/>
  <c r="D15568" i="1" s="1"/>
  <c r="C15567" i="1"/>
  <c r="C15568" i="1" s="1"/>
  <c r="B15564" i="1"/>
  <c r="B15565" i="1" s="1"/>
  <c r="B15566" i="1" s="1"/>
  <c r="H15566" i="1" s="1"/>
  <c r="H15563" i="1"/>
  <c r="E15562" i="1"/>
  <c r="D15562" i="1"/>
  <c r="C15562" i="1"/>
  <c r="E15560" i="1"/>
  <c r="D15560" i="1"/>
  <c r="C15560" i="1"/>
  <c r="E15557" i="1"/>
  <c r="D15557" i="1"/>
  <c r="C15557" i="1"/>
  <c r="E15555" i="1"/>
  <c r="D15555" i="1"/>
  <c r="C15555" i="1"/>
  <c r="E15553" i="1"/>
  <c r="D15553" i="1"/>
  <c r="C15553" i="1"/>
  <c r="E15551" i="1"/>
  <c r="D15551" i="1"/>
  <c r="C15551" i="1"/>
  <c r="E15546" i="1"/>
  <c r="D15546" i="1"/>
  <c r="C15546" i="1"/>
  <c r="E15543" i="1"/>
  <c r="D15543" i="1"/>
  <c r="C15543" i="1"/>
  <c r="E15540" i="1"/>
  <c r="D15540" i="1"/>
  <c r="C15540" i="1"/>
  <c r="E15537" i="1"/>
  <c r="D15537" i="1"/>
  <c r="C15537" i="1"/>
  <c r="B15537" i="1"/>
  <c r="B15538" i="1" s="1"/>
  <c r="B15539" i="1" s="1"/>
  <c r="B15540" i="1" s="1"/>
  <c r="H15540" i="1" s="1"/>
  <c r="H15536" i="1"/>
  <c r="E15534" i="1"/>
  <c r="D15534" i="1"/>
  <c r="C15534" i="1"/>
  <c r="E15532" i="1"/>
  <c r="D15532" i="1"/>
  <c r="C15532" i="1"/>
  <c r="E15529" i="1"/>
  <c r="D15529" i="1"/>
  <c r="C15529" i="1"/>
  <c r="E15527" i="1"/>
  <c r="D15527" i="1"/>
  <c r="C15527" i="1"/>
  <c r="B15526" i="1"/>
  <c r="H15526" i="1" s="1"/>
  <c r="H15525" i="1"/>
  <c r="E15522" i="1"/>
  <c r="D15522" i="1"/>
  <c r="C15522" i="1"/>
  <c r="E15520" i="1"/>
  <c r="D15520" i="1"/>
  <c r="C15520" i="1"/>
  <c r="B15520" i="1"/>
  <c r="H15520" i="1" s="1"/>
  <c r="H15519" i="1"/>
  <c r="E15518" i="1"/>
  <c r="D15518" i="1"/>
  <c r="C15518" i="1"/>
  <c r="B15518" i="1"/>
  <c r="H15518" i="1" s="1"/>
  <c r="H15517" i="1"/>
  <c r="E15515" i="1"/>
  <c r="D15515" i="1"/>
  <c r="C15515" i="1"/>
  <c r="E15513" i="1"/>
  <c r="D15513" i="1"/>
  <c r="C15513" i="1"/>
  <c r="B15513" i="1"/>
  <c r="B15514" i="1" s="1"/>
  <c r="H15514" i="1" s="1"/>
  <c r="H15512" i="1"/>
  <c r="E15511" i="1"/>
  <c r="D15511" i="1"/>
  <c r="C15511" i="1"/>
  <c r="B15511" i="1"/>
  <c r="H15511" i="1" s="1"/>
  <c r="A15511" i="1"/>
  <c r="A15512" i="1" s="1"/>
  <c r="A15513" i="1" s="1"/>
  <c r="A15514" i="1" s="1"/>
  <c r="A15515" i="1" s="1"/>
  <c r="A15516" i="1" s="1"/>
  <c r="A15517" i="1" s="1"/>
  <c r="A15518" i="1" s="1"/>
  <c r="A15519" i="1" s="1"/>
  <c r="A15520" i="1" s="1"/>
  <c r="A15521" i="1" s="1"/>
  <c r="A15522" i="1" s="1"/>
  <c r="A15523" i="1" s="1"/>
  <c r="A15524" i="1" s="1"/>
  <c r="A15525" i="1" s="1"/>
  <c r="A15526" i="1" s="1"/>
  <c r="A15527" i="1" s="1"/>
  <c r="A15528" i="1" s="1"/>
  <c r="A15529" i="1" s="1"/>
  <c r="A15530" i="1" s="1"/>
  <c r="A15531" i="1" s="1"/>
  <c r="A15532" i="1" s="1"/>
  <c r="A15533" i="1" s="1"/>
  <c r="A15534" i="1" s="1"/>
  <c r="A15535" i="1" s="1"/>
  <c r="A15536" i="1" s="1"/>
  <c r="A15537" i="1" s="1"/>
  <c r="A15538" i="1" s="1"/>
  <c r="A15539" i="1" s="1"/>
  <c r="A15540" i="1" s="1"/>
  <c r="A15541" i="1" s="1"/>
  <c r="A15542" i="1" s="1"/>
  <c r="A15543" i="1" s="1"/>
  <c r="A15544" i="1" s="1"/>
  <c r="A15545" i="1" s="1"/>
  <c r="A15546" i="1" s="1"/>
  <c r="A15547" i="1" s="1"/>
  <c r="A15548" i="1" s="1"/>
  <c r="A15549" i="1" s="1"/>
  <c r="A15550" i="1" s="1"/>
  <c r="A15551" i="1" s="1"/>
  <c r="A15552" i="1" s="1"/>
  <c r="A15553" i="1" s="1"/>
  <c r="A15554" i="1" s="1"/>
  <c r="A15555" i="1" s="1"/>
  <c r="A15556" i="1" s="1"/>
  <c r="A15557" i="1" s="1"/>
  <c r="A15558" i="1" s="1"/>
  <c r="A15559" i="1" s="1"/>
  <c r="A15560" i="1" s="1"/>
  <c r="A15561" i="1" s="1"/>
  <c r="A15562" i="1" s="1"/>
  <c r="A15563" i="1" s="1"/>
  <c r="A15564" i="1" s="1"/>
  <c r="A15565" i="1" s="1"/>
  <c r="A15566" i="1" s="1"/>
  <c r="A15567" i="1" s="1"/>
  <c r="A15568" i="1" s="1"/>
  <c r="A15569" i="1" s="1"/>
  <c r="A15570" i="1" s="1"/>
  <c r="A15571" i="1" s="1"/>
  <c r="A15572" i="1" s="1"/>
  <c r="A15573" i="1" s="1"/>
  <c r="A15574" i="1" s="1"/>
  <c r="A15575" i="1" s="1"/>
  <c r="A15576" i="1" s="1"/>
  <c r="A15577" i="1" s="1"/>
  <c r="A15578" i="1" s="1"/>
  <c r="A15579" i="1" s="1"/>
  <c r="A15580" i="1" s="1"/>
  <c r="A15581" i="1" s="1"/>
  <c r="A15582" i="1" s="1"/>
  <c r="A15583" i="1" s="1"/>
  <c r="A15584" i="1" s="1"/>
  <c r="A15585" i="1" s="1"/>
  <c r="A15586" i="1" s="1"/>
  <c r="A15587" i="1" s="1"/>
  <c r="A15588" i="1" s="1"/>
  <c r="A15589" i="1" s="1"/>
  <c r="A15590" i="1" s="1"/>
  <c r="A15591" i="1" s="1"/>
  <c r="A15592" i="1" s="1"/>
  <c r="A15593" i="1" s="1"/>
  <c r="A15594" i="1" s="1"/>
  <c r="A15595" i="1" s="1"/>
  <c r="A15596" i="1" s="1"/>
  <c r="A15597" i="1" s="1"/>
  <c r="A15598" i="1" s="1"/>
  <c r="A15599" i="1" s="1"/>
  <c r="A15600" i="1" s="1"/>
  <c r="A15601" i="1" s="1"/>
  <c r="A15602" i="1" s="1"/>
  <c r="A15603" i="1" s="1"/>
  <c r="A15604" i="1" s="1"/>
  <c r="A15605" i="1" s="1"/>
  <c r="A15606" i="1" s="1"/>
  <c r="A15607" i="1" s="1"/>
  <c r="A15608" i="1" s="1"/>
  <c r="A15609" i="1" s="1"/>
  <c r="A15610" i="1" s="1"/>
  <c r="A15611" i="1" s="1"/>
  <c r="A15612" i="1" s="1"/>
  <c r="A15613" i="1" s="1"/>
  <c r="A15614" i="1" s="1"/>
  <c r="A15615" i="1" s="1"/>
  <c r="A15616" i="1" s="1"/>
  <c r="A15617" i="1" s="1"/>
  <c r="A15618" i="1" s="1"/>
  <c r="A15619" i="1" s="1"/>
  <c r="A15620" i="1" s="1"/>
  <c r="A15621" i="1" s="1"/>
  <c r="A15622" i="1" s="1"/>
  <c r="A15623" i="1" s="1"/>
  <c r="A15624" i="1" s="1"/>
  <c r="A15625" i="1" s="1"/>
  <c r="A15626" i="1" s="1"/>
  <c r="A15627" i="1" s="1"/>
  <c r="A15628" i="1" s="1"/>
  <c r="A15629" i="1" s="1"/>
  <c r="A15630" i="1" s="1"/>
  <c r="A15631" i="1" s="1"/>
  <c r="A15632" i="1" s="1"/>
  <c r="A15633" i="1" s="1"/>
  <c r="A15634" i="1" s="1"/>
  <c r="A15635" i="1" s="1"/>
  <c r="A15636" i="1" s="1"/>
  <c r="A15637" i="1" s="1"/>
  <c r="A15638" i="1" s="1"/>
  <c r="A15639" i="1" s="1"/>
  <c r="A15640" i="1" s="1"/>
  <c r="A15641" i="1" s="1"/>
  <c r="A15642" i="1" s="1"/>
  <c r="A15643" i="1" s="1"/>
  <c r="A15644" i="1" s="1"/>
  <c r="A15645" i="1" s="1"/>
  <c r="A15646" i="1" s="1"/>
  <c r="A15647" i="1" s="1"/>
  <c r="A15648" i="1" s="1"/>
  <c r="A15649" i="1" s="1"/>
  <c r="A15650" i="1" s="1"/>
  <c r="A15651" i="1" s="1"/>
  <c r="A15652" i="1" s="1"/>
  <c r="A15653" i="1" s="1"/>
  <c r="A15654" i="1" s="1"/>
  <c r="A15655" i="1" s="1"/>
  <c r="A15656" i="1" s="1"/>
  <c r="A15657" i="1" s="1"/>
  <c r="A15658" i="1" s="1"/>
  <c r="A15659" i="1" s="1"/>
  <c r="A15660" i="1" s="1"/>
  <c r="A15661" i="1" s="1"/>
  <c r="A15662" i="1" s="1"/>
  <c r="A15663" i="1" s="1"/>
  <c r="A15664" i="1" s="1"/>
  <c r="A15665" i="1" s="1"/>
  <c r="A15666" i="1" s="1"/>
  <c r="A15667" i="1" s="1"/>
  <c r="A15668" i="1" s="1"/>
  <c r="A15669" i="1" s="1"/>
  <c r="A15670" i="1" s="1"/>
  <c r="A15671" i="1" s="1"/>
  <c r="A15672" i="1" s="1"/>
  <c r="A15673" i="1" s="1"/>
  <c r="A15674" i="1" s="1"/>
  <c r="A15675" i="1" s="1"/>
  <c r="A15676" i="1" s="1"/>
  <c r="A15677" i="1" s="1"/>
  <c r="A15678" i="1" s="1"/>
  <c r="A15679" i="1" s="1"/>
  <c r="A15680" i="1" s="1"/>
  <c r="A15681" i="1" s="1"/>
  <c r="A15682" i="1" s="1"/>
  <c r="A15683" i="1" s="1"/>
  <c r="A15684" i="1" s="1"/>
  <c r="A15685" i="1" s="1"/>
  <c r="A15686" i="1" s="1"/>
  <c r="A15687" i="1" s="1"/>
  <c r="A15688" i="1" s="1"/>
  <c r="A15689" i="1" s="1"/>
  <c r="A15690" i="1" s="1"/>
  <c r="A15691" i="1" s="1"/>
  <c r="A15692" i="1" s="1"/>
  <c r="A15693" i="1" s="1"/>
  <c r="A15694" i="1" s="1"/>
  <c r="A15695" i="1" s="1"/>
  <c r="A15696" i="1" s="1"/>
  <c r="A15697" i="1" s="1"/>
  <c r="A15698" i="1" s="1"/>
  <c r="A15699" i="1" s="1"/>
  <c r="A15700" i="1" s="1"/>
  <c r="A15701" i="1" s="1"/>
  <c r="A15702" i="1" s="1"/>
  <c r="A15703" i="1" s="1"/>
  <c r="A15704" i="1" s="1"/>
  <c r="A15705" i="1" s="1"/>
  <c r="A15706" i="1" s="1"/>
  <c r="A15707" i="1" s="1"/>
  <c r="A15708" i="1" s="1"/>
  <c r="A15709" i="1" s="1"/>
  <c r="A15710" i="1" s="1"/>
  <c r="A15711" i="1" s="1"/>
  <c r="A15712" i="1" s="1"/>
  <c r="A15713" i="1" s="1"/>
  <c r="A15714" i="1" s="1"/>
  <c r="A15715" i="1" s="1"/>
  <c r="A15716" i="1" s="1"/>
  <c r="A15717" i="1" s="1"/>
  <c r="A15718" i="1" s="1"/>
  <c r="A15719" i="1" s="1"/>
  <c r="A15720" i="1" s="1"/>
  <c r="A15721" i="1" s="1"/>
  <c r="A15722" i="1" s="1"/>
  <c r="A15723" i="1" s="1"/>
  <c r="A15724" i="1" s="1"/>
  <c r="A15725" i="1" s="1"/>
  <c r="A15726" i="1" s="1"/>
  <c r="A15727" i="1" s="1"/>
  <c r="A15728" i="1" s="1"/>
  <c r="A15729" i="1" s="1"/>
  <c r="A15730" i="1" s="1"/>
  <c r="A15731" i="1" s="1"/>
  <c r="A15732" i="1" s="1"/>
  <c r="A15733" i="1" s="1"/>
  <c r="A15734" i="1" s="1"/>
  <c r="A15735" i="1" s="1"/>
  <c r="A15736" i="1" s="1"/>
  <c r="A15737" i="1" s="1"/>
  <c r="A15738" i="1" s="1"/>
  <c r="A15739" i="1" s="1"/>
  <c r="A15740" i="1" s="1"/>
  <c r="A15741" i="1" s="1"/>
  <c r="A15742" i="1" s="1"/>
  <c r="A15743" i="1" s="1"/>
  <c r="A15744" i="1" s="1"/>
  <c r="A15745" i="1" s="1"/>
  <c r="A15746" i="1" s="1"/>
  <c r="A15747" i="1" s="1"/>
  <c r="A15748" i="1" s="1"/>
  <c r="A15749" i="1" s="1"/>
  <c r="A15750" i="1" s="1"/>
  <c r="A15751" i="1" s="1"/>
  <c r="A15752" i="1" s="1"/>
  <c r="A15753" i="1" s="1"/>
  <c r="A15754" i="1" s="1"/>
  <c r="A15755" i="1" s="1"/>
  <c r="A15756" i="1" s="1"/>
  <c r="A15757" i="1" s="1"/>
  <c r="A15758" i="1" s="1"/>
  <c r="A15759" i="1" s="1"/>
  <c r="A15760" i="1" s="1"/>
  <c r="A15761" i="1" s="1"/>
  <c r="A15762" i="1" s="1"/>
  <c r="A15763" i="1" s="1"/>
  <c r="A15764" i="1" s="1"/>
  <c r="A15765" i="1" s="1"/>
  <c r="A15766" i="1" s="1"/>
  <c r="A15767" i="1" s="1"/>
  <c r="A15768" i="1" s="1"/>
  <c r="A15769" i="1" s="1"/>
  <c r="A15770" i="1" s="1"/>
  <c r="A15771" i="1" s="1"/>
  <c r="A15772" i="1" s="1"/>
  <c r="A15773" i="1" s="1"/>
  <c r="A15774" i="1" s="1"/>
  <c r="A15775" i="1" s="1"/>
  <c r="A15776" i="1" s="1"/>
  <c r="A15777" i="1" s="1"/>
  <c r="A15778" i="1" s="1"/>
  <c r="A15779" i="1" s="1"/>
  <c r="A15780" i="1" s="1"/>
  <c r="A15781" i="1" s="1"/>
  <c r="A15782" i="1" s="1"/>
  <c r="A15783" i="1" s="1"/>
  <c r="A15784" i="1" s="1"/>
  <c r="A15785" i="1" s="1"/>
  <c r="A15786" i="1" s="1"/>
  <c r="A15787" i="1" s="1"/>
  <c r="A15788" i="1" s="1"/>
  <c r="A15789" i="1" s="1"/>
  <c r="A15790" i="1" s="1"/>
  <c r="A15791" i="1" s="1"/>
  <c r="A15792" i="1" s="1"/>
  <c r="A15793" i="1" s="1"/>
  <c r="A15794" i="1" s="1"/>
  <c r="A15795" i="1" s="1"/>
  <c r="A15796" i="1" s="1"/>
  <c r="A15797" i="1" s="1"/>
  <c r="A15798" i="1" s="1"/>
  <c r="A15799" i="1" s="1"/>
  <c r="A15800" i="1" s="1"/>
  <c r="A15801" i="1" s="1"/>
  <c r="A15802" i="1" s="1"/>
  <c r="A15803" i="1" s="1"/>
  <c r="A15804" i="1" s="1"/>
  <c r="A15805" i="1" s="1"/>
  <c r="A15806" i="1" s="1"/>
  <c r="A15807" i="1" s="1"/>
  <c r="A15808" i="1" s="1"/>
  <c r="A15809" i="1" s="1"/>
  <c r="A15810" i="1" s="1"/>
  <c r="A15811" i="1" s="1"/>
  <c r="A15812" i="1" s="1"/>
  <c r="A15813" i="1" s="1"/>
  <c r="A15814" i="1" s="1"/>
  <c r="A15815" i="1" s="1"/>
  <c r="A15816" i="1" s="1"/>
  <c r="A15817" i="1" s="1"/>
  <c r="A15818" i="1" s="1"/>
  <c r="A15819" i="1" s="1"/>
  <c r="A15820" i="1" s="1"/>
  <c r="A15821" i="1" s="1"/>
  <c r="A15822" i="1" s="1"/>
  <c r="A15823" i="1" s="1"/>
  <c r="A15824" i="1" s="1"/>
  <c r="A15825" i="1" s="1"/>
  <c r="A15826" i="1" s="1"/>
  <c r="A15827" i="1" s="1"/>
  <c r="A15828" i="1" s="1"/>
  <c r="A15829" i="1" s="1"/>
  <c r="A15830" i="1" s="1"/>
  <c r="A15831" i="1" s="1"/>
  <c r="A15832" i="1" s="1"/>
  <c r="A15833" i="1" s="1"/>
  <c r="A15834" i="1" s="1"/>
  <c r="A15835" i="1" s="1"/>
  <c r="A15836" i="1" s="1"/>
  <c r="A15837" i="1" s="1"/>
  <c r="A15838" i="1" s="1"/>
  <c r="A15839" i="1" s="1"/>
  <c r="A15840" i="1" s="1"/>
  <c r="A15841" i="1" s="1"/>
  <c r="A15842" i="1" s="1"/>
  <c r="A15843" i="1" s="1"/>
  <c r="A15844" i="1" s="1"/>
  <c r="A15845" i="1" s="1"/>
  <c r="A15846" i="1" s="1"/>
  <c r="A15847" i="1" s="1"/>
  <c r="A15848" i="1" s="1"/>
  <c r="A15849" i="1" s="1"/>
  <c r="A15850" i="1" s="1"/>
  <c r="A15851" i="1" s="1"/>
  <c r="A15852" i="1" s="1"/>
  <c r="A15853" i="1" s="1"/>
  <c r="A15854" i="1" s="1"/>
  <c r="A15855" i="1" s="1"/>
  <c r="A15856" i="1" s="1"/>
  <c r="A15857" i="1" s="1"/>
  <c r="A15858" i="1" s="1"/>
  <c r="A15859" i="1" s="1"/>
  <c r="A15860" i="1" s="1"/>
  <c r="A15861" i="1" s="1"/>
  <c r="A15862" i="1" s="1"/>
  <c r="A15863" i="1" s="1"/>
  <c r="A15864" i="1" s="1"/>
  <c r="A15865" i="1" s="1"/>
  <c r="A15866" i="1" s="1"/>
  <c r="A15867" i="1" s="1"/>
  <c r="A15868" i="1" s="1"/>
  <c r="A15869" i="1" s="1"/>
  <c r="A15870" i="1" s="1"/>
  <c r="A15871" i="1" s="1"/>
  <c r="A15872" i="1" s="1"/>
  <c r="A15873" i="1" s="1"/>
  <c r="A15874" i="1" s="1"/>
  <c r="A15875" i="1" s="1"/>
  <c r="A15876" i="1" s="1"/>
  <c r="A15877" i="1" s="1"/>
  <c r="A15878" i="1" s="1"/>
  <c r="A15879" i="1" s="1"/>
  <c r="A15880" i="1" s="1"/>
  <c r="A15881" i="1" s="1"/>
  <c r="A15882" i="1" s="1"/>
  <c r="A15883" i="1" s="1"/>
  <c r="A15884" i="1" s="1"/>
  <c r="A15885" i="1" s="1"/>
  <c r="A15886" i="1" s="1"/>
  <c r="A15887" i="1" s="1"/>
  <c r="A15888" i="1" s="1"/>
  <c r="A15889" i="1" s="1"/>
  <c r="A15890" i="1" s="1"/>
  <c r="A15891" i="1" s="1"/>
  <c r="A15892" i="1" s="1"/>
  <c r="A15893" i="1" s="1"/>
  <c r="A15894" i="1" s="1"/>
  <c r="A15895" i="1" s="1"/>
  <c r="A15896" i="1" s="1"/>
  <c r="A15897" i="1" s="1"/>
  <c r="A15898" i="1" s="1"/>
  <c r="A15899" i="1" s="1"/>
  <c r="A15900" i="1" s="1"/>
  <c r="A15901" i="1" s="1"/>
  <c r="A15902" i="1" s="1"/>
  <c r="A15903" i="1" s="1"/>
  <c r="A15904" i="1" s="1"/>
  <c r="A15905" i="1" s="1"/>
  <c r="A15906" i="1" s="1"/>
  <c r="A15907" i="1" s="1"/>
  <c r="A15908" i="1" s="1"/>
  <c r="A15909" i="1" s="1"/>
  <c r="A15910" i="1" s="1"/>
  <c r="A15911" i="1" s="1"/>
  <c r="A15912" i="1" s="1"/>
  <c r="A15913" i="1" s="1"/>
  <c r="A15914" i="1" s="1"/>
  <c r="A15915" i="1" s="1"/>
  <c r="A15916" i="1" s="1"/>
  <c r="A15917" i="1" s="1"/>
  <c r="A15918" i="1" s="1"/>
  <c r="A15919" i="1" s="1"/>
  <c r="A15920" i="1" s="1"/>
  <c r="A15921" i="1" s="1"/>
  <c r="A15922" i="1" s="1"/>
  <c r="A15923" i="1" s="1"/>
  <c r="A15924" i="1" s="1"/>
  <c r="A15925" i="1" s="1"/>
  <c r="A15926" i="1" s="1"/>
  <c r="A15927" i="1" s="1"/>
  <c r="A15928" i="1" s="1"/>
  <c r="A15929" i="1" s="1"/>
  <c r="A15930" i="1" s="1"/>
  <c r="A15931" i="1" s="1"/>
  <c r="A15932" i="1" s="1"/>
  <c r="A15933" i="1" s="1"/>
  <c r="A15934" i="1" s="1"/>
  <c r="A15935" i="1" s="1"/>
  <c r="A15936" i="1" s="1"/>
  <c r="A15937" i="1" s="1"/>
  <c r="A15938" i="1" s="1"/>
  <c r="A15939" i="1" s="1"/>
  <c r="A15940" i="1" s="1"/>
  <c r="A15941" i="1" s="1"/>
  <c r="A15942" i="1" s="1"/>
  <c r="A15943" i="1" s="1"/>
  <c r="A15944" i="1" s="1"/>
  <c r="A15945" i="1" s="1"/>
  <c r="A15946" i="1" s="1"/>
  <c r="A15947" i="1" s="1"/>
  <c r="A15948" i="1" s="1"/>
  <c r="A15949" i="1" s="1"/>
  <c r="A15950" i="1" s="1"/>
  <c r="A15951" i="1" s="1"/>
  <c r="A15952" i="1" s="1"/>
  <c r="A15953" i="1" s="1"/>
  <c r="A15954" i="1" s="1"/>
  <c r="A15955" i="1" s="1"/>
  <c r="A15956" i="1" s="1"/>
  <c r="A15957" i="1" s="1"/>
  <c r="A15958" i="1" s="1"/>
  <c r="A15959" i="1" s="1"/>
  <c r="A15960" i="1" s="1"/>
  <c r="A15961" i="1" s="1"/>
  <c r="A15962" i="1" s="1"/>
  <c r="A15963" i="1" s="1"/>
  <c r="A15964" i="1" s="1"/>
  <c r="A15965" i="1" s="1"/>
  <c r="A15966" i="1" s="1"/>
  <c r="A15967" i="1" s="1"/>
  <c r="A15968" i="1" s="1"/>
  <c r="A15969" i="1" s="1"/>
  <c r="A15970" i="1" s="1"/>
  <c r="A15971" i="1" s="1"/>
  <c r="A15972" i="1" s="1"/>
  <c r="A15973" i="1" s="1"/>
  <c r="A15974" i="1" s="1"/>
  <c r="A15975" i="1" s="1"/>
  <c r="A15976" i="1" s="1"/>
  <c r="A15977" i="1" s="1"/>
  <c r="A15978" i="1" s="1"/>
  <c r="A15979" i="1" s="1"/>
  <c r="A15980" i="1" s="1"/>
  <c r="A15981" i="1" s="1"/>
  <c r="A15982" i="1" s="1"/>
  <c r="A15983" i="1" s="1"/>
  <c r="A15984" i="1" s="1"/>
  <c r="A15985" i="1" s="1"/>
  <c r="A15986" i="1" s="1"/>
  <c r="A15987" i="1" s="1"/>
  <c r="A15988" i="1" s="1"/>
  <c r="A15989" i="1" s="1"/>
  <c r="A15990" i="1" s="1"/>
  <c r="A15991" i="1" s="1"/>
  <c r="A15992" i="1" s="1"/>
  <c r="A15993" i="1" s="1"/>
  <c r="A15994" i="1" s="1"/>
  <c r="A15995" i="1" s="1"/>
  <c r="A15996" i="1" s="1"/>
  <c r="A15997" i="1" s="1"/>
  <c r="A15998" i="1" s="1"/>
  <c r="A15999" i="1" s="1"/>
  <c r="A16000" i="1" s="1"/>
  <c r="A16001" i="1" s="1"/>
  <c r="A16002" i="1" s="1"/>
  <c r="A16003" i="1" s="1"/>
  <c r="A16004" i="1" s="1"/>
  <c r="A16005" i="1" s="1"/>
  <c r="A16006" i="1" s="1"/>
  <c r="A16007" i="1" s="1"/>
  <c r="A16008" i="1" s="1"/>
  <c r="A16009" i="1" s="1"/>
  <c r="A16010" i="1" s="1"/>
  <c r="A16011" i="1" s="1"/>
  <c r="A16012" i="1" s="1"/>
  <c r="A16013" i="1" s="1"/>
  <c r="A16014" i="1" s="1"/>
  <c r="A16015" i="1" s="1"/>
  <c r="A16016" i="1" s="1"/>
  <c r="A16017" i="1" s="1"/>
  <c r="A16018" i="1" s="1"/>
  <c r="A16019" i="1" s="1"/>
  <c r="A16020" i="1" s="1"/>
  <c r="A16021" i="1" s="1"/>
  <c r="A16022" i="1" s="1"/>
  <c r="A16023" i="1" s="1"/>
  <c r="A16024" i="1" s="1"/>
  <c r="A16025" i="1" s="1"/>
  <c r="A16026" i="1" s="1"/>
  <c r="A16027" i="1" s="1"/>
  <c r="A16028" i="1" s="1"/>
  <c r="A16029" i="1" s="1"/>
  <c r="A16030" i="1" s="1"/>
  <c r="A16031" i="1" s="1"/>
  <c r="A16032" i="1" s="1"/>
  <c r="A16033" i="1" s="1"/>
  <c r="A16034" i="1" s="1"/>
  <c r="A16035" i="1" s="1"/>
  <c r="A16036" i="1" s="1"/>
  <c r="A16037" i="1" s="1"/>
  <c r="A16038" i="1" s="1"/>
  <c r="A16039" i="1" s="1"/>
  <c r="A16040" i="1" s="1"/>
  <c r="A16041" i="1" s="1"/>
  <c r="A16042" i="1" s="1"/>
  <c r="A16043" i="1" s="1"/>
  <c r="A16044" i="1" s="1"/>
  <c r="A16045" i="1" s="1"/>
  <c r="A16046" i="1" s="1"/>
  <c r="A16047" i="1" s="1"/>
  <c r="A16048" i="1" s="1"/>
  <c r="A16049" i="1" s="1"/>
  <c r="A16050" i="1" s="1"/>
  <c r="A16051" i="1" s="1"/>
  <c r="A16052" i="1" s="1"/>
  <c r="A16053" i="1" s="1"/>
  <c r="A16054" i="1" s="1"/>
  <c r="A16055" i="1" s="1"/>
  <c r="A16056" i="1" s="1"/>
  <c r="A16057" i="1" s="1"/>
  <c r="A16058" i="1" s="1"/>
  <c r="A16059" i="1" s="1"/>
  <c r="A16060" i="1" s="1"/>
  <c r="A16061" i="1" s="1"/>
  <c r="A16062" i="1" s="1"/>
  <c r="A16063" i="1" s="1"/>
  <c r="A16064" i="1" s="1"/>
  <c r="A16065" i="1" s="1"/>
  <c r="A16066" i="1" s="1"/>
  <c r="A16067" i="1" s="1"/>
  <c r="A16068" i="1" s="1"/>
  <c r="A16069" i="1" s="1"/>
  <c r="A16070" i="1" s="1"/>
  <c r="A16071" i="1" s="1"/>
  <c r="A16072" i="1" s="1"/>
  <c r="A16073" i="1" s="1"/>
  <c r="A16074" i="1" s="1"/>
  <c r="A16075" i="1" s="1"/>
  <c r="A16076" i="1" s="1"/>
  <c r="A16077" i="1" s="1"/>
  <c r="A16078" i="1" s="1"/>
  <c r="A16079" i="1" s="1"/>
  <c r="A16080" i="1" s="1"/>
  <c r="A16081" i="1" s="1"/>
  <c r="A16082" i="1" s="1"/>
  <c r="A16083" i="1" s="1"/>
  <c r="A16084" i="1" s="1"/>
  <c r="A16085" i="1" s="1"/>
  <c r="A16086" i="1" s="1"/>
  <c r="A16087" i="1" s="1"/>
  <c r="A16088" i="1" s="1"/>
  <c r="A16089" i="1" s="1"/>
  <c r="A16090" i="1" s="1"/>
  <c r="A16091" i="1" s="1"/>
  <c r="A16092" i="1" s="1"/>
  <c r="A16093" i="1" s="1"/>
  <c r="A16094" i="1" s="1"/>
  <c r="A16095" i="1" s="1"/>
  <c r="A16096" i="1" s="1"/>
  <c r="A16097" i="1" s="1"/>
  <c r="A16098" i="1" s="1"/>
  <c r="A16099" i="1" s="1"/>
  <c r="A16100" i="1" s="1"/>
  <c r="A16101" i="1" s="1"/>
  <c r="A16102" i="1" s="1"/>
  <c r="A16103" i="1" s="1"/>
  <c r="A16104" i="1" s="1"/>
  <c r="A16105" i="1" s="1"/>
  <c r="A16106" i="1" s="1"/>
  <c r="A16107" i="1" s="1"/>
  <c r="A16108" i="1" s="1"/>
  <c r="A16109" i="1" s="1"/>
  <c r="A16110" i="1" s="1"/>
  <c r="A16111" i="1" s="1"/>
  <c r="A16112" i="1" s="1"/>
  <c r="A16113" i="1" s="1"/>
  <c r="A16114" i="1" s="1"/>
  <c r="A16115" i="1" s="1"/>
  <c r="A16116" i="1" s="1"/>
  <c r="A16117" i="1" s="1"/>
  <c r="A16118" i="1" s="1"/>
  <c r="A16119" i="1" s="1"/>
  <c r="A16120" i="1" s="1"/>
  <c r="A16121" i="1" s="1"/>
  <c r="A16122" i="1" s="1"/>
  <c r="A16123" i="1" s="1"/>
  <c r="A16124" i="1" s="1"/>
  <c r="A16125" i="1" s="1"/>
  <c r="A16126" i="1" s="1"/>
  <c r="A16127" i="1" s="1"/>
  <c r="H15510" i="1"/>
  <c r="E15509" i="1"/>
  <c r="D15509" i="1"/>
  <c r="C15509" i="1"/>
  <c r="E15507" i="1"/>
  <c r="D15507" i="1"/>
  <c r="C15507" i="1"/>
  <c r="E15505" i="1"/>
  <c r="D15505" i="1"/>
  <c r="C15505" i="1"/>
  <c r="B15505" i="1"/>
  <c r="H15505" i="1" s="1"/>
  <c r="H15504" i="1"/>
  <c r="E15503" i="1"/>
  <c r="D15503" i="1"/>
  <c r="C15503" i="1"/>
  <c r="E15501" i="1"/>
  <c r="D15501" i="1"/>
  <c r="C15501" i="1"/>
  <c r="E15497" i="1"/>
  <c r="D15497" i="1"/>
  <c r="C15497" i="1"/>
  <c r="E15495" i="1"/>
  <c r="D15495" i="1"/>
  <c r="C15495" i="1"/>
  <c r="E15493" i="1"/>
  <c r="D15493" i="1"/>
  <c r="C15493" i="1"/>
  <c r="E15489" i="1"/>
  <c r="D15489" i="1"/>
  <c r="C15489" i="1"/>
  <c r="E15487" i="1"/>
  <c r="D15487" i="1"/>
  <c r="C15487" i="1"/>
  <c r="E15485" i="1"/>
  <c r="D15485" i="1"/>
  <c r="C15485" i="1"/>
  <c r="E15483" i="1"/>
  <c r="D15483" i="1"/>
  <c r="C15483" i="1"/>
  <c r="E15481" i="1"/>
  <c r="D15481" i="1"/>
  <c r="C15481" i="1"/>
  <c r="E15479" i="1"/>
  <c r="D15479" i="1"/>
  <c r="C15479" i="1"/>
  <c r="B15478" i="1"/>
  <c r="H15478" i="1" s="1"/>
  <c r="H15477" i="1"/>
  <c r="E15476" i="1"/>
  <c r="D15476" i="1"/>
  <c r="C15476" i="1"/>
  <c r="E15473" i="1"/>
  <c r="D15473" i="1"/>
  <c r="C15473" i="1"/>
  <c r="E15471" i="1"/>
  <c r="D15471" i="1"/>
  <c r="C15471" i="1"/>
  <c r="E15468" i="1"/>
  <c r="E15469" i="1" s="1"/>
  <c r="D15468" i="1"/>
  <c r="D15469" i="1" s="1"/>
  <c r="C15468" i="1"/>
  <c r="C15469" i="1" s="1"/>
  <c r="E15465" i="1"/>
  <c r="D15465" i="1"/>
  <c r="C15465" i="1"/>
  <c r="E15463" i="1"/>
  <c r="D15463" i="1"/>
  <c r="C15463" i="1"/>
  <c r="E15461" i="1"/>
  <c r="D15461" i="1"/>
  <c r="C15461" i="1"/>
  <c r="E15459" i="1"/>
  <c r="D15459" i="1"/>
  <c r="C15459" i="1"/>
  <c r="E15457" i="1"/>
  <c r="D15457" i="1"/>
  <c r="C15457" i="1"/>
  <c r="E15455" i="1"/>
  <c r="D15455" i="1"/>
  <c r="C15455" i="1"/>
  <c r="E15451" i="1"/>
  <c r="D15451" i="1"/>
  <c r="C15451" i="1"/>
  <c r="E15445" i="1"/>
  <c r="E15446" i="1" s="1"/>
  <c r="D15445" i="1"/>
  <c r="D15446" i="1" s="1"/>
  <c r="C15445" i="1"/>
  <c r="C15446" i="1" s="1"/>
  <c r="B15445" i="1"/>
  <c r="B15446" i="1" s="1"/>
  <c r="B15447" i="1" s="1"/>
  <c r="H15444" i="1"/>
  <c r="E15443" i="1"/>
  <c r="D15443" i="1"/>
  <c r="C15443" i="1"/>
  <c r="E15441" i="1"/>
  <c r="D15441" i="1"/>
  <c r="C15441" i="1"/>
  <c r="E15439" i="1"/>
  <c r="D15439" i="1"/>
  <c r="C15439" i="1"/>
  <c r="E15437" i="1"/>
  <c r="D15437" i="1"/>
  <c r="C15437" i="1"/>
  <c r="E15435" i="1"/>
  <c r="D15435" i="1"/>
  <c r="C15435" i="1"/>
  <c r="E15432" i="1"/>
  <c r="D15432" i="1"/>
  <c r="C15432" i="1"/>
  <c r="E15429" i="1"/>
  <c r="E15430" i="1" s="1"/>
  <c r="D15429" i="1"/>
  <c r="D15430" i="1" s="1"/>
  <c r="C15429" i="1"/>
  <c r="C15430" i="1" s="1"/>
  <c r="E15427" i="1"/>
  <c r="D15427" i="1"/>
  <c r="C15427" i="1"/>
  <c r="E15425" i="1"/>
  <c r="D15425" i="1"/>
  <c r="C15425" i="1"/>
  <c r="E15423" i="1"/>
  <c r="D15423" i="1"/>
  <c r="C15423" i="1"/>
  <c r="E15421" i="1"/>
  <c r="D15421" i="1"/>
  <c r="C15421" i="1"/>
  <c r="E15418" i="1"/>
  <c r="D15418" i="1"/>
  <c r="C15418" i="1"/>
  <c r="B15418" i="1"/>
  <c r="H15417" i="1"/>
  <c r="E15416" i="1"/>
  <c r="D15416" i="1"/>
  <c r="C15416" i="1"/>
  <c r="E15414" i="1"/>
  <c r="D15414" i="1"/>
  <c r="C15414" i="1"/>
  <c r="E15401" i="1"/>
  <c r="D15401" i="1"/>
  <c r="C15401" i="1"/>
  <c r="E15399" i="1"/>
  <c r="D15399" i="1"/>
  <c r="C15399" i="1"/>
  <c r="E15397" i="1"/>
  <c r="D15397" i="1"/>
  <c r="C15397" i="1"/>
  <c r="E15395" i="1"/>
  <c r="D15395" i="1"/>
  <c r="C15395" i="1"/>
  <c r="E15393" i="1"/>
  <c r="D15393" i="1"/>
  <c r="C15393" i="1"/>
  <c r="E15391" i="1"/>
  <c r="D15391" i="1"/>
  <c r="C15391" i="1"/>
  <c r="E15389" i="1"/>
  <c r="D15389" i="1"/>
  <c r="C15389" i="1"/>
  <c r="E15387" i="1"/>
  <c r="D15387" i="1"/>
  <c r="C15387" i="1"/>
  <c r="B15385" i="1"/>
  <c r="H15384" i="1"/>
  <c r="E15383" i="1"/>
  <c r="D15383" i="1"/>
  <c r="C15383" i="1"/>
  <c r="E15379" i="1"/>
  <c r="D15379" i="1"/>
  <c r="C15379" i="1"/>
  <c r="E15374" i="1"/>
  <c r="D15374" i="1"/>
  <c r="C15374" i="1"/>
  <c r="E15372" i="1"/>
  <c r="D15372" i="1"/>
  <c r="C15372" i="1"/>
  <c r="E15368" i="1"/>
  <c r="D15368" i="1"/>
  <c r="C15368" i="1"/>
  <c r="E15366" i="1"/>
  <c r="D15366" i="1"/>
  <c r="C15366" i="1"/>
  <c r="E15364" i="1"/>
  <c r="D15364" i="1"/>
  <c r="C15364" i="1"/>
  <c r="E15362" i="1"/>
  <c r="D15362" i="1"/>
  <c r="C15362" i="1"/>
  <c r="E15360" i="1"/>
  <c r="D15360" i="1"/>
  <c r="C15360" i="1"/>
  <c r="E15357" i="1"/>
  <c r="D15357" i="1"/>
  <c r="C15357" i="1"/>
  <c r="E15354" i="1"/>
  <c r="D15354" i="1"/>
  <c r="C15354" i="1"/>
  <c r="E15351" i="1"/>
  <c r="D15351" i="1"/>
  <c r="C15351" i="1"/>
  <c r="E15349" i="1"/>
  <c r="D15349" i="1"/>
  <c r="C15349" i="1"/>
  <c r="E15346" i="1"/>
  <c r="D15346" i="1"/>
  <c r="C15346" i="1"/>
  <c r="E15344" i="1"/>
  <c r="D15344" i="1"/>
  <c r="C15344" i="1"/>
  <c r="E15342" i="1"/>
  <c r="D15342" i="1"/>
  <c r="C15342" i="1"/>
  <c r="E15340" i="1"/>
  <c r="D15340" i="1"/>
  <c r="C15340" i="1"/>
  <c r="E15338" i="1"/>
  <c r="D15338" i="1"/>
  <c r="C15338" i="1"/>
  <c r="E15335" i="1"/>
  <c r="D15335" i="1"/>
  <c r="C15335" i="1"/>
  <c r="B15335" i="1"/>
  <c r="H15335" i="1" s="1"/>
  <c r="H15334" i="1"/>
  <c r="E15333" i="1"/>
  <c r="D15333" i="1"/>
  <c r="C15333" i="1"/>
  <c r="E15331" i="1"/>
  <c r="D15331" i="1"/>
  <c r="C15331" i="1"/>
  <c r="E15326" i="1"/>
  <c r="D15326" i="1"/>
  <c r="C15326" i="1"/>
  <c r="E15324" i="1"/>
  <c r="D15324" i="1"/>
  <c r="C15324" i="1"/>
  <c r="E15322" i="1"/>
  <c r="D15322" i="1"/>
  <c r="C15322" i="1"/>
  <c r="E15320" i="1"/>
  <c r="D15320" i="1"/>
  <c r="C15320" i="1"/>
  <c r="E15314" i="1"/>
  <c r="D15314" i="1"/>
  <c r="C15314" i="1"/>
  <c r="E15312" i="1"/>
  <c r="D15312" i="1"/>
  <c r="C15312" i="1"/>
  <c r="E15308" i="1"/>
  <c r="D15308" i="1"/>
  <c r="C15308" i="1"/>
  <c r="E15306" i="1"/>
  <c r="D15306" i="1"/>
  <c r="C15306" i="1"/>
  <c r="E15303" i="1"/>
  <c r="E15304" i="1" s="1"/>
  <c r="D15303" i="1"/>
  <c r="D15304" i="1" s="1"/>
  <c r="C15303" i="1"/>
  <c r="C15304" i="1" s="1"/>
  <c r="E15297" i="1"/>
  <c r="D15297" i="1"/>
  <c r="C15297" i="1"/>
  <c r="E15293" i="1"/>
  <c r="D15293" i="1"/>
  <c r="C15293" i="1"/>
  <c r="E15287" i="1"/>
  <c r="D15287" i="1"/>
  <c r="C15287" i="1"/>
  <c r="E15285" i="1"/>
  <c r="D15285" i="1"/>
  <c r="C15285" i="1"/>
  <c r="B15280" i="1"/>
  <c r="H15280" i="1" s="1"/>
  <c r="H15279" i="1"/>
  <c r="E15277" i="1"/>
  <c r="D15277" i="1"/>
  <c r="C15277" i="1"/>
  <c r="E15273" i="1"/>
  <c r="D15273" i="1"/>
  <c r="C15273" i="1"/>
  <c r="E15271" i="1"/>
  <c r="D15271" i="1"/>
  <c r="C15271" i="1"/>
  <c r="E15268" i="1"/>
  <c r="D15268" i="1"/>
  <c r="C15268" i="1"/>
  <c r="E15266" i="1"/>
  <c r="D15266" i="1"/>
  <c r="C15266" i="1"/>
  <c r="E15264" i="1"/>
  <c r="D15264" i="1"/>
  <c r="C15264" i="1"/>
  <c r="E15262" i="1"/>
  <c r="D15262" i="1"/>
  <c r="C15262" i="1"/>
  <c r="E15260" i="1"/>
  <c r="D15260" i="1"/>
  <c r="C15260" i="1"/>
  <c r="E15257" i="1"/>
  <c r="D15257" i="1"/>
  <c r="C15257" i="1"/>
  <c r="E15251" i="1"/>
  <c r="D15251" i="1"/>
  <c r="C15251" i="1"/>
  <c r="E15249" i="1"/>
  <c r="D15249" i="1"/>
  <c r="C15249" i="1"/>
  <c r="E15247" i="1"/>
  <c r="D15247" i="1"/>
  <c r="C15247" i="1"/>
  <c r="E15245" i="1"/>
  <c r="D15245" i="1"/>
  <c r="C15245" i="1"/>
  <c r="E15242" i="1"/>
  <c r="D15242" i="1"/>
  <c r="C15242" i="1"/>
  <c r="E15236" i="1"/>
  <c r="D15236" i="1"/>
  <c r="C15236" i="1"/>
  <c r="E15234" i="1"/>
  <c r="D15234" i="1"/>
  <c r="C15234" i="1"/>
  <c r="E15232" i="1"/>
  <c r="D15232" i="1"/>
  <c r="C15232" i="1"/>
  <c r="E15229" i="1"/>
  <c r="D15229" i="1"/>
  <c r="C15229" i="1"/>
  <c r="E15225" i="1"/>
  <c r="D15225" i="1"/>
  <c r="C15225" i="1"/>
  <c r="E15222" i="1"/>
  <c r="D15222" i="1"/>
  <c r="C15222" i="1"/>
  <c r="B15222" i="1"/>
  <c r="H15221" i="1"/>
  <c r="E15220" i="1"/>
  <c r="D15220" i="1"/>
  <c r="C15220" i="1"/>
  <c r="E15216" i="1"/>
  <c r="D15216" i="1"/>
  <c r="C15216" i="1"/>
  <c r="E15214" i="1"/>
  <c r="D15214" i="1"/>
  <c r="C15214" i="1"/>
  <c r="E15210" i="1"/>
  <c r="D15210" i="1"/>
  <c r="C15210" i="1"/>
  <c r="E15208" i="1"/>
  <c r="D15208" i="1"/>
  <c r="C15208" i="1"/>
  <c r="E15206" i="1"/>
  <c r="D15206" i="1"/>
  <c r="C15206" i="1"/>
  <c r="E15204" i="1"/>
  <c r="D15204" i="1"/>
  <c r="C15204" i="1"/>
  <c r="E15202" i="1"/>
  <c r="D15202" i="1"/>
  <c r="C15202" i="1"/>
  <c r="E15200" i="1"/>
  <c r="D15200" i="1"/>
  <c r="C15200" i="1"/>
  <c r="E15196" i="1"/>
  <c r="D15196" i="1"/>
  <c r="C15196" i="1"/>
  <c r="E15194" i="1"/>
  <c r="D15194" i="1"/>
  <c r="C15194" i="1"/>
  <c r="E15191" i="1"/>
  <c r="E15192" i="1" s="1"/>
  <c r="D15191" i="1"/>
  <c r="D15192" i="1" s="1"/>
  <c r="C15191" i="1"/>
  <c r="C15192" i="1" s="1"/>
  <c r="E15189" i="1"/>
  <c r="D15189" i="1"/>
  <c r="C15189" i="1"/>
  <c r="E15186" i="1"/>
  <c r="D15186" i="1"/>
  <c r="C15186" i="1"/>
  <c r="E15184" i="1"/>
  <c r="D15184" i="1"/>
  <c r="C15184" i="1"/>
  <c r="E15182" i="1"/>
  <c r="D15182" i="1"/>
  <c r="C15182" i="1"/>
  <c r="B15177" i="1"/>
  <c r="B15178" i="1" s="1"/>
  <c r="B15179" i="1" s="1"/>
  <c r="H15176" i="1"/>
  <c r="E15174" i="1"/>
  <c r="D15174" i="1"/>
  <c r="C15174" i="1"/>
  <c r="E15164" i="1"/>
  <c r="D15164" i="1"/>
  <c r="C15164" i="1"/>
  <c r="E15161" i="1"/>
  <c r="D15161" i="1"/>
  <c r="C15161" i="1"/>
  <c r="E15158" i="1"/>
  <c r="D15158" i="1"/>
  <c r="C15158" i="1"/>
  <c r="E15154" i="1"/>
  <c r="E15155" i="1" s="1"/>
  <c r="D15154" i="1"/>
  <c r="D15155" i="1" s="1"/>
  <c r="C15154" i="1"/>
  <c r="C15155" i="1" s="1"/>
  <c r="E15152" i="1"/>
  <c r="D15152" i="1"/>
  <c r="C15152" i="1"/>
  <c r="E15150" i="1"/>
  <c r="D15150" i="1"/>
  <c r="C15150" i="1"/>
  <c r="E15148" i="1"/>
  <c r="D15148" i="1"/>
  <c r="C15148" i="1"/>
  <c r="E15146" i="1"/>
  <c r="D15146" i="1"/>
  <c r="C15146" i="1"/>
  <c r="E15144" i="1"/>
  <c r="D15144" i="1"/>
  <c r="C15144" i="1"/>
  <c r="E15142" i="1"/>
  <c r="D15142" i="1"/>
  <c r="C15142" i="1"/>
  <c r="E15140" i="1"/>
  <c r="D15140" i="1"/>
  <c r="C15140" i="1"/>
  <c r="E15137" i="1"/>
  <c r="D15137" i="1"/>
  <c r="C15137" i="1"/>
  <c r="E15134" i="1"/>
  <c r="E15135" i="1" s="1"/>
  <c r="D15134" i="1"/>
  <c r="D15135" i="1" s="1"/>
  <c r="C15134" i="1"/>
  <c r="C15135" i="1" s="1"/>
  <c r="E15131" i="1"/>
  <c r="D15131" i="1"/>
  <c r="C15131" i="1"/>
  <c r="E15128" i="1"/>
  <c r="E15129" i="1" s="1"/>
  <c r="D15128" i="1"/>
  <c r="D15129" i="1" s="1"/>
  <c r="C15128" i="1"/>
  <c r="C15129" i="1" s="1"/>
  <c r="E15125" i="1"/>
  <c r="E15126" i="1" s="1"/>
  <c r="D15125" i="1"/>
  <c r="D15126" i="1" s="1"/>
  <c r="C15125" i="1"/>
  <c r="C15126" i="1" s="1"/>
  <c r="E15123" i="1"/>
  <c r="D15123" i="1"/>
  <c r="C15123" i="1"/>
  <c r="E15117" i="1"/>
  <c r="D15117" i="1"/>
  <c r="C15117" i="1"/>
  <c r="B15114" i="1"/>
  <c r="H15113" i="1"/>
  <c r="E15112" i="1"/>
  <c r="D15112" i="1"/>
  <c r="C15112" i="1"/>
  <c r="E15104" i="1"/>
  <c r="D15104" i="1"/>
  <c r="C15104" i="1"/>
  <c r="E15102" i="1"/>
  <c r="D15102" i="1"/>
  <c r="C15102" i="1"/>
  <c r="E15100" i="1"/>
  <c r="D15100" i="1"/>
  <c r="C15100" i="1"/>
  <c r="E15098" i="1"/>
  <c r="D15098" i="1"/>
  <c r="C15098" i="1"/>
  <c r="E15096" i="1"/>
  <c r="D15096" i="1"/>
  <c r="C15096" i="1"/>
  <c r="E15093" i="1"/>
  <c r="D15093" i="1"/>
  <c r="C15093" i="1"/>
  <c r="E15087" i="1"/>
  <c r="D15087" i="1"/>
  <c r="C15087" i="1"/>
  <c r="E15085" i="1"/>
  <c r="D15085" i="1"/>
  <c r="C15085" i="1"/>
  <c r="E15083" i="1"/>
  <c r="D15083" i="1"/>
  <c r="C15083" i="1"/>
  <c r="E15081" i="1"/>
  <c r="D15081" i="1"/>
  <c r="C15081" i="1"/>
  <c r="E15079" i="1"/>
  <c r="D15079" i="1"/>
  <c r="C15079" i="1"/>
  <c r="E15077" i="1"/>
  <c r="D15077" i="1"/>
  <c r="C15077" i="1"/>
  <c r="E15075" i="1"/>
  <c r="D15075" i="1"/>
  <c r="C15075" i="1"/>
  <c r="E15073" i="1"/>
  <c r="D15073" i="1"/>
  <c r="C15073" i="1"/>
  <c r="E15071" i="1"/>
  <c r="D15071" i="1"/>
  <c r="C15071" i="1"/>
  <c r="E15066" i="1"/>
  <c r="D15066" i="1"/>
  <c r="C15066" i="1"/>
  <c r="E15064" i="1"/>
  <c r="D15064" i="1"/>
  <c r="C15064" i="1"/>
  <c r="B15063" i="1"/>
  <c r="B15064" i="1" s="1"/>
  <c r="H15062" i="1"/>
  <c r="E15061" i="1"/>
  <c r="D15061" i="1"/>
  <c r="C15061" i="1"/>
  <c r="E15057" i="1"/>
  <c r="D15057" i="1"/>
  <c r="C15057" i="1"/>
  <c r="E15053" i="1"/>
  <c r="D15053" i="1"/>
  <c r="C15053" i="1"/>
  <c r="E15050" i="1"/>
  <c r="D15050" i="1"/>
  <c r="C15050" i="1"/>
  <c r="E15048" i="1"/>
  <c r="D15048" i="1"/>
  <c r="C15048" i="1"/>
  <c r="E15046" i="1"/>
  <c r="D15046" i="1"/>
  <c r="C15046" i="1"/>
  <c r="E15044" i="1"/>
  <c r="D15044" i="1"/>
  <c r="C15044" i="1"/>
  <c r="E15042" i="1"/>
  <c r="D15042" i="1"/>
  <c r="C15042" i="1"/>
  <c r="E15039" i="1"/>
  <c r="D15039" i="1"/>
  <c r="C15039" i="1"/>
  <c r="E15035" i="1"/>
  <c r="D15035" i="1"/>
  <c r="C15035" i="1"/>
  <c r="E15032" i="1"/>
  <c r="D15032" i="1"/>
  <c r="C15032" i="1"/>
  <c r="E15030" i="1"/>
  <c r="D15030" i="1"/>
  <c r="C15030" i="1"/>
  <c r="E15028" i="1"/>
  <c r="D15028" i="1"/>
  <c r="C15028" i="1"/>
  <c r="E15026" i="1"/>
  <c r="D15026" i="1"/>
  <c r="C15026" i="1"/>
  <c r="E15024" i="1"/>
  <c r="D15024" i="1"/>
  <c r="C15024" i="1"/>
  <c r="E15022" i="1"/>
  <c r="D15022" i="1"/>
  <c r="C15022" i="1"/>
  <c r="E15018" i="1"/>
  <c r="D15018" i="1"/>
  <c r="C15018" i="1"/>
  <c r="E15016" i="1"/>
  <c r="D15016" i="1"/>
  <c r="C15016" i="1"/>
  <c r="E15014" i="1"/>
  <c r="D15014" i="1"/>
  <c r="C15014" i="1"/>
  <c r="E15012" i="1"/>
  <c r="D15012" i="1"/>
  <c r="C15012" i="1"/>
  <c r="B15010" i="1"/>
  <c r="H15009" i="1"/>
  <c r="E15008" i="1"/>
  <c r="D15008" i="1"/>
  <c r="C15008" i="1"/>
  <c r="E15006" i="1"/>
  <c r="D15006" i="1"/>
  <c r="C15006" i="1"/>
  <c r="E15000" i="1"/>
  <c r="D15000" i="1"/>
  <c r="C15000" i="1"/>
  <c r="E14998" i="1"/>
  <c r="D14998" i="1"/>
  <c r="C14998" i="1"/>
  <c r="E14996" i="1"/>
  <c r="D14996" i="1"/>
  <c r="C14996" i="1"/>
  <c r="E14992" i="1"/>
  <c r="E14993" i="1" s="1"/>
  <c r="D14992" i="1"/>
  <c r="D14993" i="1" s="1"/>
  <c r="C14992" i="1"/>
  <c r="C14993" i="1" s="1"/>
  <c r="B14989" i="1"/>
  <c r="H14989" i="1" s="1"/>
  <c r="H14988" i="1"/>
  <c r="E14987" i="1"/>
  <c r="D14987" i="1"/>
  <c r="C14987" i="1"/>
  <c r="E14985" i="1"/>
  <c r="D14985" i="1"/>
  <c r="C14985" i="1"/>
  <c r="E14982" i="1"/>
  <c r="D14982" i="1"/>
  <c r="C14982" i="1"/>
  <c r="E14975" i="1"/>
  <c r="D14975" i="1"/>
  <c r="C14975" i="1"/>
  <c r="E14971" i="1"/>
  <c r="D14971" i="1"/>
  <c r="C14971" i="1"/>
  <c r="B14971" i="1"/>
  <c r="B14972" i="1" s="1"/>
  <c r="H14970" i="1"/>
  <c r="E14968" i="1"/>
  <c r="D14968" i="1"/>
  <c r="C14968" i="1"/>
  <c r="E14965" i="1"/>
  <c r="D14965" i="1"/>
  <c r="C14965" i="1"/>
  <c r="E14963" i="1"/>
  <c r="D14963" i="1"/>
  <c r="C14963" i="1"/>
  <c r="B14962" i="1"/>
  <c r="B14963" i="1" s="1"/>
  <c r="H14961" i="1"/>
  <c r="E14959" i="1"/>
  <c r="D14959" i="1"/>
  <c r="C14959" i="1"/>
  <c r="E14957" i="1"/>
  <c r="D14957" i="1"/>
  <c r="C14957" i="1"/>
  <c r="B14957" i="1"/>
  <c r="H14957" i="1" s="1"/>
  <c r="H14956" i="1"/>
  <c r="E14955" i="1"/>
  <c r="D14955" i="1"/>
  <c r="C14955" i="1"/>
  <c r="B14955" i="1"/>
  <c r="H14955" i="1" s="1"/>
  <c r="H14954" i="1"/>
  <c r="E14952" i="1"/>
  <c r="D14952" i="1"/>
  <c r="C14952" i="1"/>
  <c r="B14952" i="1"/>
  <c r="H14951" i="1"/>
  <c r="E14950" i="1"/>
  <c r="D14950" i="1"/>
  <c r="C14950" i="1"/>
  <c r="B14950" i="1"/>
  <c r="H14950" i="1" s="1"/>
  <c r="A14950" i="1"/>
  <c r="A14951" i="1" s="1"/>
  <c r="A14952" i="1" s="1"/>
  <c r="A14953" i="1" s="1"/>
  <c r="A14954" i="1" s="1"/>
  <c r="A14955" i="1" s="1"/>
  <c r="A14956" i="1" s="1"/>
  <c r="A14957" i="1" s="1"/>
  <c r="A14958" i="1" s="1"/>
  <c r="A14959" i="1" s="1"/>
  <c r="A14960" i="1" s="1"/>
  <c r="A14961" i="1" s="1"/>
  <c r="A14962" i="1" s="1"/>
  <c r="A14963" i="1" s="1"/>
  <c r="A14964" i="1" s="1"/>
  <c r="A14965" i="1" s="1"/>
  <c r="A14966" i="1" s="1"/>
  <c r="A14967" i="1" s="1"/>
  <c r="A14968" i="1" s="1"/>
  <c r="A14969" i="1" s="1"/>
  <c r="A14970" i="1" s="1"/>
  <c r="A14971" i="1" s="1"/>
  <c r="A14972" i="1" s="1"/>
  <c r="A14973" i="1" s="1"/>
  <c r="A14974" i="1" s="1"/>
  <c r="A14975" i="1" s="1"/>
  <c r="A14976" i="1" s="1"/>
  <c r="A14977" i="1" s="1"/>
  <c r="A14978" i="1" s="1"/>
  <c r="A14979" i="1" s="1"/>
  <c r="A14980" i="1" s="1"/>
  <c r="A14981" i="1" s="1"/>
  <c r="A14982" i="1" s="1"/>
  <c r="A14983" i="1" s="1"/>
  <c r="A14984" i="1" s="1"/>
  <c r="A14985" i="1" s="1"/>
  <c r="A14986" i="1" s="1"/>
  <c r="A14987" i="1" s="1"/>
  <c r="A14988" i="1" s="1"/>
  <c r="A14989" i="1" s="1"/>
  <c r="A14990" i="1" s="1"/>
  <c r="A14991" i="1" s="1"/>
  <c r="A14992" i="1" s="1"/>
  <c r="A14993" i="1" s="1"/>
  <c r="A14994" i="1" s="1"/>
  <c r="A14995" i="1" s="1"/>
  <c r="A14996" i="1" s="1"/>
  <c r="A14997" i="1" s="1"/>
  <c r="A14998" i="1" s="1"/>
  <c r="A14999" i="1" s="1"/>
  <c r="A15000" i="1" s="1"/>
  <c r="A15001" i="1" s="1"/>
  <c r="A15002" i="1" s="1"/>
  <c r="A15003" i="1" s="1"/>
  <c r="A15004" i="1" s="1"/>
  <c r="A15005" i="1" s="1"/>
  <c r="A15006" i="1" s="1"/>
  <c r="A15007" i="1" s="1"/>
  <c r="A15008" i="1" s="1"/>
  <c r="A15009" i="1" s="1"/>
  <c r="A15010" i="1" s="1"/>
  <c r="A15011" i="1" s="1"/>
  <c r="A15012" i="1" s="1"/>
  <c r="A15013" i="1" s="1"/>
  <c r="A15014" i="1" s="1"/>
  <c r="A15015" i="1" s="1"/>
  <c r="A15016" i="1" s="1"/>
  <c r="A15017" i="1" s="1"/>
  <c r="A15018" i="1" s="1"/>
  <c r="A15019" i="1" s="1"/>
  <c r="A15020" i="1" s="1"/>
  <c r="A15021" i="1" s="1"/>
  <c r="A15022" i="1" s="1"/>
  <c r="A15023" i="1" s="1"/>
  <c r="A15024" i="1" s="1"/>
  <c r="A15025" i="1" s="1"/>
  <c r="A15026" i="1" s="1"/>
  <c r="A15027" i="1" s="1"/>
  <c r="A15028" i="1" s="1"/>
  <c r="A15029" i="1" s="1"/>
  <c r="A15030" i="1" s="1"/>
  <c r="A15031" i="1" s="1"/>
  <c r="A15032" i="1" s="1"/>
  <c r="A15033" i="1" s="1"/>
  <c r="A15034" i="1" s="1"/>
  <c r="A15035" i="1" s="1"/>
  <c r="A15036" i="1" s="1"/>
  <c r="A15037" i="1" s="1"/>
  <c r="A15038" i="1" s="1"/>
  <c r="A15039" i="1" s="1"/>
  <c r="A15040" i="1" s="1"/>
  <c r="A15041" i="1" s="1"/>
  <c r="A15042" i="1" s="1"/>
  <c r="A15043" i="1" s="1"/>
  <c r="A15044" i="1" s="1"/>
  <c r="A15045" i="1" s="1"/>
  <c r="A15046" i="1" s="1"/>
  <c r="A15047" i="1" s="1"/>
  <c r="A15048" i="1" s="1"/>
  <c r="A15049" i="1" s="1"/>
  <c r="A15050" i="1" s="1"/>
  <c r="A15051" i="1" s="1"/>
  <c r="A15052" i="1" s="1"/>
  <c r="A15053" i="1" s="1"/>
  <c r="A15054" i="1" s="1"/>
  <c r="A15055" i="1" s="1"/>
  <c r="A15056" i="1" s="1"/>
  <c r="A15057" i="1" s="1"/>
  <c r="A15058" i="1" s="1"/>
  <c r="A15059" i="1" s="1"/>
  <c r="A15060" i="1" s="1"/>
  <c r="A15061" i="1" s="1"/>
  <c r="A15062" i="1" s="1"/>
  <c r="A15063" i="1" s="1"/>
  <c r="A15064" i="1" s="1"/>
  <c r="A15065" i="1" s="1"/>
  <c r="A15066" i="1" s="1"/>
  <c r="A15067" i="1" s="1"/>
  <c r="A15068" i="1" s="1"/>
  <c r="A15069" i="1" s="1"/>
  <c r="A15070" i="1" s="1"/>
  <c r="A15071" i="1" s="1"/>
  <c r="A15072" i="1" s="1"/>
  <c r="A15073" i="1" s="1"/>
  <c r="A15074" i="1" s="1"/>
  <c r="A15075" i="1" s="1"/>
  <c r="A15076" i="1" s="1"/>
  <c r="A15077" i="1" s="1"/>
  <c r="A15078" i="1" s="1"/>
  <c r="A15079" i="1" s="1"/>
  <c r="A15080" i="1" s="1"/>
  <c r="A15081" i="1" s="1"/>
  <c r="A15082" i="1" s="1"/>
  <c r="A15083" i="1" s="1"/>
  <c r="A15084" i="1" s="1"/>
  <c r="A15085" i="1" s="1"/>
  <c r="A15086" i="1" s="1"/>
  <c r="A15087" i="1" s="1"/>
  <c r="A15088" i="1" s="1"/>
  <c r="A15089" i="1" s="1"/>
  <c r="A15090" i="1" s="1"/>
  <c r="A15091" i="1" s="1"/>
  <c r="A15092" i="1" s="1"/>
  <c r="A15093" i="1" s="1"/>
  <c r="A15094" i="1" s="1"/>
  <c r="A15095" i="1" s="1"/>
  <c r="A15096" i="1" s="1"/>
  <c r="A15097" i="1" s="1"/>
  <c r="A15098" i="1" s="1"/>
  <c r="A15099" i="1" s="1"/>
  <c r="A15100" i="1" s="1"/>
  <c r="A15101" i="1" s="1"/>
  <c r="A15102" i="1" s="1"/>
  <c r="A15103" i="1" s="1"/>
  <c r="A15104" i="1" s="1"/>
  <c r="A15105" i="1" s="1"/>
  <c r="A15106" i="1" s="1"/>
  <c r="A15107" i="1" s="1"/>
  <c r="A15108" i="1" s="1"/>
  <c r="A15109" i="1" s="1"/>
  <c r="A15110" i="1" s="1"/>
  <c r="A15111" i="1" s="1"/>
  <c r="A15112" i="1" s="1"/>
  <c r="A15113" i="1" s="1"/>
  <c r="A15114" i="1" s="1"/>
  <c r="A15115" i="1" s="1"/>
  <c r="A15116" i="1" s="1"/>
  <c r="A15117" i="1" s="1"/>
  <c r="A15118" i="1" s="1"/>
  <c r="A15119" i="1" s="1"/>
  <c r="A15120" i="1" s="1"/>
  <c r="A15121" i="1" s="1"/>
  <c r="A15122" i="1" s="1"/>
  <c r="A15123" i="1" s="1"/>
  <c r="A15124" i="1" s="1"/>
  <c r="A15125" i="1" s="1"/>
  <c r="A15126" i="1" s="1"/>
  <c r="A15127" i="1" s="1"/>
  <c r="A15128" i="1" s="1"/>
  <c r="A15129" i="1" s="1"/>
  <c r="A15130" i="1" s="1"/>
  <c r="A15131" i="1" s="1"/>
  <c r="A15132" i="1" s="1"/>
  <c r="A15133" i="1" s="1"/>
  <c r="A15134" i="1" s="1"/>
  <c r="A15135" i="1" s="1"/>
  <c r="A15136" i="1" s="1"/>
  <c r="A15137" i="1" s="1"/>
  <c r="A15138" i="1" s="1"/>
  <c r="A15139" i="1" s="1"/>
  <c r="A15140" i="1" s="1"/>
  <c r="A15141" i="1" s="1"/>
  <c r="A15142" i="1" s="1"/>
  <c r="A15143" i="1" s="1"/>
  <c r="A15144" i="1" s="1"/>
  <c r="A15145" i="1" s="1"/>
  <c r="A15146" i="1" s="1"/>
  <c r="A15147" i="1" s="1"/>
  <c r="A15148" i="1" s="1"/>
  <c r="A15149" i="1" s="1"/>
  <c r="A15150" i="1" s="1"/>
  <c r="A15151" i="1" s="1"/>
  <c r="A15152" i="1" s="1"/>
  <c r="A15153" i="1" s="1"/>
  <c r="A15154" i="1" s="1"/>
  <c r="A15155" i="1" s="1"/>
  <c r="A15156" i="1" s="1"/>
  <c r="A15157" i="1" s="1"/>
  <c r="A15158" i="1" s="1"/>
  <c r="A15159" i="1" s="1"/>
  <c r="A15160" i="1" s="1"/>
  <c r="A15161" i="1" s="1"/>
  <c r="A15162" i="1" s="1"/>
  <c r="A15163" i="1" s="1"/>
  <c r="A15164" i="1" s="1"/>
  <c r="A15165" i="1" s="1"/>
  <c r="A15166" i="1" s="1"/>
  <c r="A15167" i="1" s="1"/>
  <c r="A15168" i="1" s="1"/>
  <c r="A15169" i="1" s="1"/>
  <c r="A15170" i="1" s="1"/>
  <c r="A15171" i="1" s="1"/>
  <c r="A15172" i="1" s="1"/>
  <c r="A15173" i="1" s="1"/>
  <c r="A15174" i="1" s="1"/>
  <c r="A15175" i="1" s="1"/>
  <c r="A15176" i="1" s="1"/>
  <c r="A15177" i="1" s="1"/>
  <c r="A15178" i="1" s="1"/>
  <c r="A15179" i="1" s="1"/>
  <c r="A15180" i="1" s="1"/>
  <c r="A15181" i="1" s="1"/>
  <c r="A15182" i="1" s="1"/>
  <c r="A15183" i="1" s="1"/>
  <c r="A15184" i="1" s="1"/>
  <c r="A15185" i="1" s="1"/>
  <c r="A15186" i="1" s="1"/>
  <c r="A15187" i="1" s="1"/>
  <c r="A15188" i="1" s="1"/>
  <c r="A15189" i="1" s="1"/>
  <c r="A15190" i="1" s="1"/>
  <c r="A15191" i="1" s="1"/>
  <c r="A15192" i="1" s="1"/>
  <c r="A15193" i="1" s="1"/>
  <c r="A15194" i="1" s="1"/>
  <c r="A15195" i="1" s="1"/>
  <c r="A15196" i="1" s="1"/>
  <c r="A15197" i="1" s="1"/>
  <c r="A15198" i="1" s="1"/>
  <c r="A15199" i="1" s="1"/>
  <c r="A15200" i="1" s="1"/>
  <c r="A15201" i="1" s="1"/>
  <c r="A15202" i="1" s="1"/>
  <c r="A15203" i="1" s="1"/>
  <c r="A15204" i="1" s="1"/>
  <c r="A15205" i="1" s="1"/>
  <c r="A15206" i="1" s="1"/>
  <c r="A15207" i="1" s="1"/>
  <c r="A15208" i="1" s="1"/>
  <c r="A15209" i="1" s="1"/>
  <c r="A15210" i="1" s="1"/>
  <c r="A15211" i="1" s="1"/>
  <c r="A15212" i="1" s="1"/>
  <c r="A15213" i="1" s="1"/>
  <c r="A15214" i="1" s="1"/>
  <c r="A15215" i="1" s="1"/>
  <c r="A15216" i="1" s="1"/>
  <c r="A15217" i="1" s="1"/>
  <c r="A15218" i="1" s="1"/>
  <c r="A15219" i="1" s="1"/>
  <c r="A15220" i="1" s="1"/>
  <c r="A15221" i="1" s="1"/>
  <c r="A15222" i="1" s="1"/>
  <c r="A15223" i="1" s="1"/>
  <c r="A15224" i="1" s="1"/>
  <c r="A15225" i="1" s="1"/>
  <c r="A15226" i="1" s="1"/>
  <c r="A15227" i="1" s="1"/>
  <c r="A15228" i="1" s="1"/>
  <c r="A15229" i="1" s="1"/>
  <c r="A15230" i="1" s="1"/>
  <c r="A15231" i="1" s="1"/>
  <c r="A15232" i="1" s="1"/>
  <c r="A15233" i="1" s="1"/>
  <c r="A15234" i="1" s="1"/>
  <c r="A15235" i="1" s="1"/>
  <c r="A15236" i="1" s="1"/>
  <c r="A15237" i="1" s="1"/>
  <c r="A15238" i="1" s="1"/>
  <c r="A15239" i="1" s="1"/>
  <c r="A15240" i="1" s="1"/>
  <c r="A15241" i="1" s="1"/>
  <c r="A15242" i="1" s="1"/>
  <c r="A15243" i="1" s="1"/>
  <c r="A15244" i="1" s="1"/>
  <c r="A15245" i="1" s="1"/>
  <c r="A15246" i="1" s="1"/>
  <c r="A15247" i="1" s="1"/>
  <c r="A15248" i="1" s="1"/>
  <c r="A15249" i="1" s="1"/>
  <c r="A15250" i="1" s="1"/>
  <c r="A15251" i="1" s="1"/>
  <c r="A15252" i="1" s="1"/>
  <c r="A15253" i="1" s="1"/>
  <c r="A15254" i="1" s="1"/>
  <c r="A15255" i="1" s="1"/>
  <c r="A15256" i="1" s="1"/>
  <c r="A15257" i="1" s="1"/>
  <c r="A15258" i="1" s="1"/>
  <c r="A15259" i="1" s="1"/>
  <c r="A15260" i="1" s="1"/>
  <c r="A15261" i="1" s="1"/>
  <c r="A15262" i="1" s="1"/>
  <c r="A15263" i="1" s="1"/>
  <c r="A15264" i="1" s="1"/>
  <c r="A15265" i="1" s="1"/>
  <c r="A15266" i="1" s="1"/>
  <c r="A15267" i="1" s="1"/>
  <c r="A15268" i="1" s="1"/>
  <c r="A15269" i="1" s="1"/>
  <c r="A15270" i="1" s="1"/>
  <c r="A15271" i="1" s="1"/>
  <c r="A15272" i="1" s="1"/>
  <c r="A15273" i="1" s="1"/>
  <c r="A15274" i="1" s="1"/>
  <c r="A15275" i="1" s="1"/>
  <c r="A15276" i="1" s="1"/>
  <c r="A15277" i="1" s="1"/>
  <c r="A15278" i="1" s="1"/>
  <c r="A15279" i="1" s="1"/>
  <c r="A15280" i="1" s="1"/>
  <c r="A15281" i="1" s="1"/>
  <c r="A15282" i="1" s="1"/>
  <c r="A15283" i="1" s="1"/>
  <c r="A15284" i="1" s="1"/>
  <c r="A15285" i="1" s="1"/>
  <c r="A15286" i="1" s="1"/>
  <c r="A15287" i="1" s="1"/>
  <c r="A15288" i="1" s="1"/>
  <c r="A15289" i="1" s="1"/>
  <c r="A15290" i="1" s="1"/>
  <c r="A15291" i="1" s="1"/>
  <c r="A15292" i="1" s="1"/>
  <c r="A15293" i="1" s="1"/>
  <c r="A15294" i="1" s="1"/>
  <c r="A15295" i="1" s="1"/>
  <c r="A15296" i="1" s="1"/>
  <c r="A15297" i="1" s="1"/>
  <c r="A15298" i="1" s="1"/>
  <c r="A15299" i="1" s="1"/>
  <c r="A15300" i="1" s="1"/>
  <c r="A15301" i="1" s="1"/>
  <c r="A15302" i="1" s="1"/>
  <c r="A15303" i="1" s="1"/>
  <c r="A15304" i="1" s="1"/>
  <c r="A15305" i="1" s="1"/>
  <c r="A15306" i="1" s="1"/>
  <c r="A15307" i="1" s="1"/>
  <c r="A15308" i="1" s="1"/>
  <c r="A15309" i="1" s="1"/>
  <c r="A15310" i="1" s="1"/>
  <c r="A15311" i="1" s="1"/>
  <c r="A15312" i="1" s="1"/>
  <c r="A15313" i="1" s="1"/>
  <c r="A15314" i="1" s="1"/>
  <c r="A15315" i="1" s="1"/>
  <c r="A15316" i="1" s="1"/>
  <c r="A15317" i="1" s="1"/>
  <c r="A15318" i="1" s="1"/>
  <c r="A15319" i="1" s="1"/>
  <c r="A15320" i="1" s="1"/>
  <c r="A15321" i="1" s="1"/>
  <c r="A15322" i="1" s="1"/>
  <c r="A15323" i="1" s="1"/>
  <c r="A15324" i="1" s="1"/>
  <c r="A15325" i="1" s="1"/>
  <c r="A15326" i="1" s="1"/>
  <c r="A15327" i="1" s="1"/>
  <c r="A15328" i="1" s="1"/>
  <c r="A15329" i="1" s="1"/>
  <c r="A15330" i="1" s="1"/>
  <c r="A15331" i="1" s="1"/>
  <c r="A15332" i="1" s="1"/>
  <c r="A15333" i="1" s="1"/>
  <c r="A15334" i="1" s="1"/>
  <c r="A15335" i="1" s="1"/>
  <c r="A15336" i="1" s="1"/>
  <c r="A15337" i="1" s="1"/>
  <c r="A15338" i="1" s="1"/>
  <c r="A15339" i="1" s="1"/>
  <c r="A15340" i="1" s="1"/>
  <c r="A15341" i="1" s="1"/>
  <c r="A15342" i="1" s="1"/>
  <c r="A15343" i="1" s="1"/>
  <c r="A15344" i="1" s="1"/>
  <c r="A15345" i="1" s="1"/>
  <c r="A15346" i="1" s="1"/>
  <c r="A15347" i="1" s="1"/>
  <c r="A15348" i="1" s="1"/>
  <c r="A15349" i="1" s="1"/>
  <c r="A15350" i="1" s="1"/>
  <c r="A15351" i="1" s="1"/>
  <c r="A15352" i="1" s="1"/>
  <c r="A15353" i="1" s="1"/>
  <c r="A15354" i="1" s="1"/>
  <c r="A15355" i="1" s="1"/>
  <c r="A15356" i="1" s="1"/>
  <c r="A15357" i="1" s="1"/>
  <c r="A15358" i="1" s="1"/>
  <c r="A15359" i="1" s="1"/>
  <c r="A15360" i="1" s="1"/>
  <c r="A15361" i="1" s="1"/>
  <c r="A15362" i="1" s="1"/>
  <c r="A15363" i="1" s="1"/>
  <c r="A15364" i="1" s="1"/>
  <c r="A15365" i="1" s="1"/>
  <c r="A15366" i="1" s="1"/>
  <c r="A15367" i="1" s="1"/>
  <c r="A15368" i="1" s="1"/>
  <c r="A15369" i="1" s="1"/>
  <c r="A15370" i="1" s="1"/>
  <c r="A15371" i="1" s="1"/>
  <c r="A15372" i="1" s="1"/>
  <c r="A15373" i="1" s="1"/>
  <c r="A15374" i="1" s="1"/>
  <c r="A15375" i="1" s="1"/>
  <c r="A15376" i="1" s="1"/>
  <c r="A15377" i="1" s="1"/>
  <c r="A15378" i="1" s="1"/>
  <c r="A15379" i="1" s="1"/>
  <c r="A15380" i="1" s="1"/>
  <c r="A15381" i="1" s="1"/>
  <c r="A15382" i="1" s="1"/>
  <c r="A15383" i="1" s="1"/>
  <c r="A15384" i="1" s="1"/>
  <c r="A15385" i="1" s="1"/>
  <c r="A15386" i="1" s="1"/>
  <c r="A15387" i="1" s="1"/>
  <c r="A15388" i="1" s="1"/>
  <c r="A15389" i="1" s="1"/>
  <c r="A15390" i="1" s="1"/>
  <c r="A15391" i="1" s="1"/>
  <c r="A15392" i="1" s="1"/>
  <c r="A15393" i="1" s="1"/>
  <c r="A15394" i="1" s="1"/>
  <c r="A15395" i="1" s="1"/>
  <c r="A15396" i="1" s="1"/>
  <c r="A15397" i="1" s="1"/>
  <c r="A15398" i="1" s="1"/>
  <c r="A15399" i="1" s="1"/>
  <c r="A15400" i="1" s="1"/>
  <c r="A15401" i="1" s="1"/>
  <c r="A15402" i="1" s="1"/>
  <c r="A15403" i="1" s="1"/>
  <c r="A15404" i="1" s="1"/>
  <c r="A15405" i="1" s="1"/>
  <c r="A15406" i="1" s="1"/>
  <c r="A15407" i="1" s="1"/>
  <c r="A15408" i="1" s="1"/>
  <c r="A15409" i="1" s="1"/>
  <c r="A15410" i="1" s="1"/>
  <c r="A15411" i="1" s="1"/>
  <c r="A15412" i="1" s="1"/>
  <c r="A15413" i="1" s="1"/>
  <c r="A15414" i="1" s="1"/>
  <c r="A15415" i="1" s="1"/>
  <c r="A15416" i="1" s="1"/>
  <c r="A15417" i="1" s="1"/>
  <c r="A15418" i="1" s="1"/>
  <c r="A15419" i="1" s="1"/>
  <c r="A15420" i="1" s="1"/>
  <c r="A15421" i="1" s="1"/>
  <c r="A15422" i="1" s="1"/>
  <c r="A15423" i="1" s="1"/>
  <c r="A15424" i="1" s="1"/>
  <c r="A15425" i="1" s="1"/>
  <c r="A15426" i="1" s="1"/>
  <c r="A15427" i="1" s="1"/>
  <c r="A15428" i="1" s="1"/>
  <c r="A15429" i="1" s="1"/>
  <c r="A15430" i="1" s="1"/>
  <c r="A15431" i="1" s="1"/>
  <c r="A15432" i="1" s="1"/>
  <c r="A15433" i="1" s="1"/>
  <c r="A15434" i="1" s="1"/>
  <c r="A15435" i="1" s="1"/>
  <c r="A15436" i="1" s="1"/>
  <c r="A15437" i="1" s="1"/>
  <c r="A15438" i="1" s="1"/>
  <c r="A15439" i="1" s="1"/>
  <c r="A15440" i="1" s="1"/>
  <c r="A15441" i="1" s="1"/>
  <c r="A15442" i="1" s="1"/>
  <c r="A15443" i="1" s="1"/>
  <c r="A15444" i="1" s="1"/>
  <c r="A15445" i="1" s="1"/>
  <c r="A15446" i="1" s="1"/>
  <c r="A15447" i="1" s="1"/>
  <c r="A15448" i="1" s="1"/>
  <c r="A15449" i="1" s="1"/>
  <c r="A15450" i="1" s="1"/>
  <c r="A15451" i="1" s="1"/>
  <c r="A15452" i="1" s="1"/>
  <c r="A15453" i="1" s="1"/>
  <c r="A15454" i="1" s="1"/>
  <c r="A15455" i="1" s="1"/>
  <c r="A15456" i="1" s="1"/>
  <c r="A15457" i="1" s="1"/>
  <c r="A15458" i="1" s="1"/>
  <c r="A15459" i="1" s="1"/>
  <c r="A15460" i="1" s="1"/>
  <c r="A15461" i="1" s="1"/>
  <c r="A15462" i="1" s="1"/>
  <c r="A15463" i="1" s="1"/>
  <c r="A15464" i="1" s="1"/>
  <c r="A15465" i="1" s="1"/>
  <c r="A15466" i="1" s="1"/>
  <c r="A15467" i="1" s="1"/>
  <c r="A15468" i="1" s="1"/>
  <c r="A15469" i="1" s="1"/>
  <c r="A15470" i="1" s="1"/>
  <c r="A15471" i="1" s="1"/>
  <c r="A15472" i="1" s="1"/>
  <c r="A15473" i="1" s="1"/>
  <c r="A15474" i="1" s="1"/>
  <c r="A15475" i="1" s="1"/>
  <c r="A15476" i="1" s="1"/>
  <c r="A15477" i="1" s="1"/>
  <c r="A15478" i="1" s="1"/>
  <c r="A15479" i="1" s="1"/>
  <c r="A15480" i="1" s="1"/>
  <c r="A15481" i="1" s="1"/>
  <c r="A15482" i="1" s="1"/>
  <c r="A15483" i="1" s="1"/>
  <c r="A15484" i="1" s="1"/>
  <c r="A15485" i="1" s="1"/>
  <c r="A15486" i="1" s="1"/>
  <c r="A15487" i="1" s="1"/>
  <c r="A15488" i="1" s="1"/>
  <c r="A15489" i="1" s="1"/>
  <c r="A15490" i="1" s="1"/>
  <c r="A15491" i="1" s="1"/>
  <c r="A15492" i="1" s="1"/>
  <c r="A15493" i="1" s="1"/>
  <c r="A15494" i="1" s="1"/>
  <c r="A15495" i="1" s="1"/>
  <c r="A15496" i="1" s="1"/>
  <c r="A15497" i="1" s="1"/>
  <c r="A15498" i="1" s="1"/>
  <c r="A15499" i="1" s="1"/>
  <c r="A15500" i="1" s="1"/>
  <c r="A15501" i="1" s="1"/>
  <c r="A15502" i="1" s="1"/>
  <c r="A15503" i="1" s="1"/>
  <c r="A15504" i="1" s="1"/>
  <c r="A15505" i="1" s="1"/>
  <c r="A15506" i="1" s="1"/>
  <c r="A15507" i="1" s="1"/>
  <c r="A15508" i="1" s="1"/>
  <c r="A15509" i="1" s="1"/>
  <c r="H14949" i="1"/>
  <c r="E14948" i="1"/>
  <c r="D14948" i="1"/>
  <c r="C14948" i="1"/>
  <c r="E14946" i="1"/>
  <c r="D14946" i="1"/>
  <c r="C14946" i="1"/>
  <c r="E14944" i="1"/>
  <c r="D14944" i="1"/>
  <c r="C14944" i="1"/>
  <c r="B14944" i="1"/>
  <c r="H14944" i="1" s="1"/>
  <c r="H14943" i="1"/>
  <c r="E14942" i="1"/>
  <c r="D14942" i="1"/>
  <c r="C14942" i="1"/>
  <c r="E14940" i="1"/>
  <c r="D14940" i="1"/>
  <c r="C14940" i="1"/>
  <c r="E14936" i="1"/>
  <c r="D14936" i="1"/>
  <c r="C14936" i="1"/>
  <c r="E14934" i="1"/>
  <c r="D14934" i="1"/>
  <c r="C14934" i="1"/>
  <c r="E14932" i="1"/>
  <c r="D14932" i="1"/>
  <c r="C14932" i="1"/>
  <c r="E14928" i="1"/>
  <c r="D14928" i="1"/>
  <c r="C14928" i="1"/>
  <c r="E14926" i="1"/>
  <c r="D14926" i="1"/>
  <c r="C14926" i="1"/>
  <c r="E14924" i="1"/>
  <c r="D14924" i="1"/>
  <c r="C14924" i="1"/>
  <c r="E14922" i="1"/>
  <c r="D14922" i="1"/>
  <c r="C14922" i="1"/>
  <c r="E14920" i="1"/>
  <c r="D14920" i="1"/>
  <c r="C14920" i="1"/>
  <c r="E14918" i="1"/>
  <c r="D14918" i="1"/>
  <c r="C14918" i="1"/>
  <c r="B14917" i="1"/>
  <c r="H14917" i="1" s="1"/>
  <c r="H14916" i="1"/>
  <c r="E14914" i="1"/>
  <c r="D14914" i="1"/>
  <c r="C14914" i="1"/>
  <c r="E14911" i="1"/>
  <c r="D14911" i="1"/>
  <c r="C14911" i="1"/>
  <c r="E14909" i="1"/>
  <c r="D14909" i="1"/>
  <c r="C14909" i="1"/>
  <c r="E14905" i="1"/>
  <c r="E14906" i="1" s="1"/>
  <c r="D14905" i="1"/>
  <c r="D14906" i="1" s="1"/>
  <c r="C14905" i="1"/>
  <c r="C14906" i="1" s="1"/>
  <c r="E14902" i="1"/>
  <c r="D14902" i="1"/>
  <c r="C14902" i="1"/>
  <c r="E14900" i="1"/>
  <c r="D14900" i="1"/>
  <c r="C14900" i="1"/>
  <c r="E14898" i="1"/>
  <c r="D14898" i="1"/>
  <c r="C14898" i="1"/>
  <c r="E14896" i="1"/>
  <c r="D14896" i="1"/>
  <c r="C14896" i="1"/>
  <c r="E14894" i="1"/>
  <c r="D14894" i="1"/>
  <c r="C14894" i="1"/>
  <c r="E14892" i="1"/>
  <c r="D14892" i="1"/>
  <c r="C14892" i="1"/>
  <c r="E14889" i="1"/>
  <c r="D14889" i="1"/>
  <c r="C14889" i="1"/>
  <c r="E14883" i="1"/>
  <c r="E14884" i="1" s="1"/>
  <c r="D14883" i="1"/>
  <c r="D14884" i="1" s="1"/>
  <c r="C14883" i="1"/>
  <c r="C14884" i="1" s="1"/>
  <c r="B14883" i="1"/>
  <c r="B14884" i="1" s="1"/>
  <c r="H14882" i="1"/>
  <c r="E14881" i="1"/>
  <c r="D14881" i="1"/>
  <c r="C14881" i="1"/>
  <c r="E14879" i="1"/>
  <c r="D14879" i="1"/>
  <c r="C14879" i="1"/>
  <c r="E14877" i="1"/>
  <c r="D14877" i="1"/>
  <c r="C14877" i="1"/>
  <c r="E14875" i="1"/>
  <c r="D14875" i="1"/>
  <c r="C14875" i="1"/>
  <c r="E14873" i="1"/>
  <c r="D14873" i="1"/>
  <c r="C14873" i="1"/>
  <c r="E14870" i="1"/>
  <c r="D14870" i="1"/>
  <c r="C14870" i="1"/>
  <c r="E14867" i="1"/>
  <c r="E14868" i="1" s="1"/>
  <c r="D14867" i="1"/>
  <c r="D14868" i="1" s="1"/>
  <c r="C14867" i="1"/>
  <c r="C14868" i="1" s="1"/>
  <c r="E14865" i="1"/>
  <c r="D14865" i="1"/>
  <c r="C14865" i="1"/>
  <c r="E14863" i="1"/>
  <c r="D14863" i="1"/>
  <c r="C14863" i="1"/>
  <c r="E14861" i="1"/>
  <c r="D14861" i="1"/>
  <c r="C14861" i="1"/>
  <c r="E14859" i="1"/>
  <c r="D14859" i="1"/>
  <c r="C14859" i="1"/>
  <c r="E14857" i="1"/>
  <c r="D14857" i="1"/>
  <c r="C14857" i="1"/>
  <c r="E14854" i="1"/>
  <c r="D14854" i="1"/>
  <c r="C14854" i="1"/>
  <c r="B14854" i="1"/>
  <c r="B14855" i="1" s="1"/>
  <c r="H14853" i="1"/>
  <c r="E14852" i="1"/>
  <c r="D14852" i="1"/>
  <c r="C14852" i="1"/>
  <c r="E14850" i="1"/>
  <c r="D14850" i="1"/>
  <c r="C14850" i="1"/>
  <c r="E14838" i="1"/>
  <c r="D14838" i="1"/>
  <c r="C14838" i="1"/>
  <c r="E14836" i="1"/>
  <c r="D14836" i="1"/>
  <c r="C14836" i="1"/>
  <c r="E14834" i="1"/>
  <c r="D14834" i="1"/>
  <c r="C14834" i="1"/>
  <c r="E14832" i="1"/>
  <c r="D14832" i="1"/>
  <c r="C14832" i="1"/>
  <c r="E14830" i="1"/>
  <c r="D14830" i="1"/>
  <c r="C14830" i="1"/>
  <c r="E14828" i="1"/>
  <c r="D14828" i="1"/>
  <c r="C14828" i="1"/>
  <c r="E14825" i="1"/>
  <c r="D14825" i="1"/>
  <c r="C14825" i="1"/>
  <c r="E14823" i="1"/>
  <c r="D14823" i="1"/>
  <c r="C14823" i="1"/>
  <c r="B14821" i="1"/>
  <c r="B14822" i="1" s="1"/>
  <c r="H14820" i="1"/>
  <c r="E14819" i="1"/>
  <c r="D14819" i="1"/>
  <c r="C14819" i="1"/>
  <c r="E14814" i="1"/>
  <c r="D14814" i="1"/>
  <c r="C14814" i="1"/>
  <c r="E14809" i="1"/>
  <c r="D14809" i="1"/>
  <c r="C14809" i="1"/>
  <c r="E14807" i="1"/>
  <c r="D14807" i="1"/>
  <c r="C14807" i="1"/>
  <c r="E14803" i="1"/>
  <c r="D14803" i="1"/>
  <c r="C14803" i="1"/>
  <c r="E14801" i="1"/>
  <c r="D14801" i="1"/>
  <c r="C14801" i="1"/>
  <c r="E14799" i="1"/>
  <c r="D14799" i="1"/>
  <c r="C14799" i="1"/>
  <c r="E14797" i="1"/>
  <c r="D14797" i="1"/>
  <c r="C14797" i="1"/>
  <c r="E14795" i="1"/>
  <c r="D14795" i="1"/>
  <c r="C14795" i="1"/>
  <c r="E14792" i="1"/>
  <c r="D14792" i="1"/>
  <c r="C14792" i="1"/>
  <c r="E14789" i="1"/>
  <c r="D14789" i="1"/>
  <c r="C14789" i="1"/>
  <c r="E14786" i="1"/>
  <c r="D14786" i="1"/>
  <c r="C14786" i="1"/>
  <c r="E14784" i="1"/>
  <c r="D14784" i="1"/>
  <c r="C14784" i="1"/>
  <c r="E14781" i="1"/>
  <c r="D14781" i="1"/>
  <c r="C14781" i="1"/>
  <c r="E14779" i="1"/>
  <c r="D14779" i="1"/>
  <c r="C14779" i="1"/>
  <c r="E14776" i="1"/>
  <c r="D14776" i="1"/>
  <c r="C14776" i="1"/>
  <c r="E14774" i="1"/>
  <c r="D14774" i="1"/>
  <c r="C14774" i="1"/>
  <c r="E14772" i="1"/>
  <c r="D14772" i="1"/>
  <c r="C14772" i="1"/>
  <c r="E14769" i="1"/>
  <c r="D14769" i="1"/>
  <c r="C14769" i="1"/>
  <c r="B14769" i="1"/>
  <c r="H14769" i="1" s="1"/>
  <c r="H14768" i="1"/>
  <c r="E14767" i="1"/>
  <c r="D14767" i="1"/>
  <c r="C14767" i="1"/>
  <c r="E14765" i="1"/>
  <c r="D14765" i="1"/>
  <c r="C14765" i="1"/>
  <c r="E14759" i="1"/>
  <c r="D14759" i="1"/>
  <c r="C14759" i="1"/>
  <c r="E14757" i="1"/>
  <c r="D14757" i="1"/>
  <c r="C14757" i="1"/>
  <c r="E14755" i="1"/>
  <c r="D14755" i="1"/>
  <c r="C14755" i="1"/>
  <c r="E14753" i="1"/>
  <c r="D14753" i="1"/>
  <c r="C14753" i="1"/>
  <c r="E14746" i="1"/>
  <c r="D14746" i="1"/>
  <c r="C14746" i="1"/>
  <c r="E14744" i="1"/>
  <c r="D14744" i="1"/>
  <c r="C14744" i="1"/>
  <c r="E14739" i="1"/>
  <c r="D14739" i="1"/>
  <c r="C14739" i="1"/>
  <c r="E14737" i="1"/>
  <c r="D14737" i="1"/>
  <c r="C14737" i="1"/>
  <c r="E14734" i="1"/>
  <c r="E14735" i="1" s="1"/>
  <c r="D14734" i="1"/>
  <c r="D14735" i="1" s="1"/>
  <c r="C14734" i="1"/>
  <c r="C14735" i="1" s="1"/>
  <c r="E14728" i="1"/>
  <c r="D14728" i="1"/>
  <c r="C14728" i="1"/>
  <c r="E14726" i="1"/>
  <c r="D14726" i="1"/>
  <c r="C14726" i="1"/>
  <c r="E14723" i="1"/>
  <c r="D14723" i="1"/>
  <c r="C14723" i="1"/>
  <c r="E14717" i="1"/>
  <c r="D14717" i="1"/>
  <c r="C14717" i="1"/>
  <c r="E14715" i="1"/>
  <c r="D14715" i="1"/>
  <c r="C14715" i="1"/>
  <c r="B14709" i="1"/>
  <c r="B14710" i="1" s="1"/>
  <c r="B14711" i="1" s="1"/>
  <c r="H14708" i="1"/>
  <c r="E14706" i="1"/>
  <c r="D14706" i="1"/>
  <c r="C14706" i="1"/>
  <c r="E14702" i="1"/>
  <c r="D14702" i="1"/>
  <c r="C14702" i="1"/>
  <c r="E14699" i="1"/>
  <c r="D14699" i="1"/>
  <c r="C14699" i="1"/>
  <c r="E14697" i="1"/>
  <c r="D14697" i="1"/>
  <c r="C14697" i="1"/>
  <c r="E14695" i="1"/>
  <c r="D14695" i="1"/>
  <c r="C14695" i="1"/>
  <c r="E14693" i="1"/>
  <c r="D14693" i="1"/>
  <c r="C14693" i="1"/>
  <c r="E14691" i="1"/>
  <c r="D14691" i="1"/>
  <c r="C14691" i="1"/>
  <c r="E14688" i="1"/>
  <c r="D14688" i="1"/>
  <c r="C14688" i="1"/>
  <c r="E14683" i="1"/>
  <c r="D14683" i="1"/>
  <c r="C14683" i="1"/>
  <c r="E14681" i="1"/>
  <c r="D14681" i="1"/>
  <c r="C14681" i="1"/>
  <c r="E14679" i="1"/>
  <c r="D14679" i="1"/>
  <c r="C14679" i="1"/>
  <c r="E14677" i="1"/>
  <c r="D14677" i="1"/>
  <c r="C14677" i="1"/>
  <c r="E14674" i="1"/>
  <c r="D14674" i="1"/>
  <c r="C14674" i="1"/>
  <c r="E14668" i="1"/>
  <c r="D14668" i="1"/>
  <c r="C14668" i="1"/>
  <c r="E14665" i="1"/>
  <c r="D14665" i="1"/>
  <c r="C14665" i="1"/>
  <c r="E14663" i="1"/>
  <c r="D14663" i="1"/>
  <c r="C14663" i="1"/>
  <c r="E14660" i="1"/>
  <c r="D14660" i="1"/>
  <c r="C14660" i="1"/>
  <c r="E14658" i="1"/>
  <c r="D14658" i="1"/>
  <c r="C14658" i="1"/>
  <c r="E14654" i="1"/>
  <c r="D14654" i="1"/>
  <c r="C14654" i="1"/>
  <c r="E14652" i="1"/>
  <c r="D14652" i="1"/>
  <c r="C14652" i="1"/>
  <c r="B14652" i="1"/>
  <c r="B14653" i="1" s="1"/>
  <c r="H14653" i="1" s="1"/>
  <c r="H14651" i="1"/>
  <c r="E14648" i="1"/>
  <c r="D14648" i="1"/>
  <c r="C14648" i="1"/>
  <c r="E14646" i="1"/>
  <c r="D14646" i="1"/>
  <c r="C14646" i="1"/>
  <c r="E14642" i="1"/>
  <c r="D14642" i="1"/>
  <c r="C14642" i="1"/>
  <c r="E14640" i="1"/>
  <c r="D14640" i="1"/>
  <c r="C14640" i="1"/>
  <c r="E14638" i="1"/>
  <c r="D14638" i="1"/>
  <c r="C14638" i="1"/>
  <c r="E14636" i="1"/>
  <c r="D14636" i="1"/>
  <c r="C14636" i="1"/>
  <c r="E14634" i="1"/>
  <c r="D14634" i="1"/>
  <c r="C14634" i="1"/>
  <c r="E14632" i="1"/>
  <c r="D14632" i="1"/>
  <c r="C14632" i="1"/>
  <c r="E14630" i="1"/>
  <c r="D14630" i="1"/>
  <c r="C14630" i="1"/>
  <c r="E14627" i="1"/>
  <c r="D14627" i="1"/>
  <c r="C14627" i="1"/>
  <c r="E14623" i="1"/>
  <c r="D14623" i="1"/>
  <c r="C14623" i="1"/>
  <c r="E14621" i="1"/>
  <c r="D14621" i="1"/>
  <c r="C14621" i="1"/>
  <c r="E14618" i="1"/>
  <c r="E14619" i="1" s="1"/>
  <c r="D14618" i="1"/>
  <c r="D14619" i="1" s="1"/>
  <c r="C14618" i="1"/>
  <c r="C14619" i="1" s="1"/>
  <c r="E14616" i="1"/>
  <c r="D14616" i="1"/>
  <c r="C14616" i="1"/>
  <c r="E14613" i="1"/>
  <c r="D14613" i="1"/>
  <c r="C14613" i="1"/>
  <c r="E14611" i="1"/>
  <c r="D14611" i="1"/>
  <c r="C14611" i="1"/>
  <c r="E14608" i="1"/>
  <c r="D14608" i="1"/>
  <c r="C14608" i="1"/>
  <c r="E14606" i="1"/>
  <c r="D14606" i="1"/>
  <c r="C14606" i="1"/>
  <c r="E14601" i="1"/>
  <c r="D14601" i="1"/>
  <c r="C14601" i="1"/>
  <c r="B14600" i="1"/>
  <c r="B14601" i="1" s="1"/>
  <c r="H14599" i="1"/>
  <c r="E14597" i="1"/>
  <c r="D14597" i="1"/>
  <c r="C14597" i="1"/>
  <c r="E14585" i="1"/>
  <c r="D14585" i="1"/>
  <c r="C14585" i="1"/>
  <c r="E14582" i="1"/>
  <c r="D14582" i="1"/>
  <c r="C14582" i="1"/>
  <c r="E14579" i="1"/>
  <c r="D14579" i="1"/>
  <c r="C14579" i="1"/>
  <c r="E14575" i="1"/>
  <c r="E14576" i="1" s="1"/>
  <c r="D14575" i="1"/>
  <c r="D14576" i="1" s="1"/>
  <c r="C14575" i="1"/>
  <c r="C14576" i="1" s="1"/>
  <c r="E14573" i="1"/>
  <c r="D14573" i="1"/>
  <c r="C14573" i="1"/>
  <c r="E14571" i="1"/>
  <c r="D14571" i="1"/>
  <c r="C14571" i="1"/>
  <c r="E14568" i="1"/>
  <c r="D14568" i="1"/>
  <c r="C14568" i="1"/>
  <c r="E14566" i="1"/>
  <c r="D14566" i="1"/>
  <c r="C14566" i="1"/>
  <c r="E14564" i="1"/>
  <c r="D14564" i="1"/>
  <c r="C14564" i="1"/>
  <c r="E14562" i="1"/>
  <c r="D14562" i="1"/>
  <c r="C14562" i="1"/>
  <c r="E14560" i="1"/>
  <c r="D14560" i="1"/>
  <c r="C14560" i="1"/>
  <c r="E14557" i="1"/>
  <c r="D14557" i="1"/>
  <c r="C14557" i="1"/>
  <c r="E14554" i="1"/>
  <c r="E14555" i="1" s="1"/>
  <c r="D14554" i="1"/>
  <c r="D14555" i="1" s="1"/>
  <c r="C14554" i="1"/>
  <c r="C14555" i="1" s="1"/>
  <c r="E14549" i="1"/>
  <c r="D14549" i="1"/>
  <c r="C14549" i="1"/>
  <c r="E14546" i="1"/>
  <c r="E14547" i="1" s="1"/>
  <c r="D14546" i="1"/>
  <c r="D14547" i="1" s="1"/>
  <c r="C14546" i="1"/>
  <c r="C14547" i="1" s="1"/>
  <c r="E14543" i="1"/>
  <c r="E14544" i="1" s="1"/>
  <c r="D14543" i="1"/>
  <c r="D14544" i="1" s="1"/>
  <c r="C14543" i="1"/>
  <c r="C14544" i="1" s="1"/>
  <c r="E14541" i="1"/>
  <c r="D14541" i="1"/>
  <c r="C14541" i="1"/>
  <c r="E14535" i="1"/>
  <c r="D14535" i="1"/>
  <c r="C14535" i="1"/>
  <c r="B14531" i="1"/>
  <c r="B14532" i="1" s="1"/>
  <c r="H14530" i="1"/>
  <c r="E14529" i="1"/>
  <c r="D14529" i="1"/>
  <c r="C14529" i="1"/>
  <c r="E14521" i="1"/>
  <c r="D14521" i="1"/>
  <c r="C14521" i="1"/>
  <c r="E14519" i="1"/>
  <c r="D14519" i="1"/>
  <c r="C14519" i="1"/>
  <c r="E14516" i="1"/>
  <c r="D14516" i="1"/>
  <c r="C14516" i="1"/>
  <c r="E14514" i="1"/>
  <c r="D14514" i="1"/>
  <c r="C14514" i="1"/>
  <c r="E14512" i="1"/>
  <c r="D14512" i="1"/>
  <c r="C14512" i="1"/>
  <c r="E14509" i="1"/>
  <c r="D14509" i="1"/>
  <c r="C14509" i="1"/>
  <c r="E14503" i="1"/>
  <c r="D14503" i="1"/>
  <c r="C14503" i="1"/>
  <c r="E14501" i="1"/>
  <c r="D14501" i="1"/>
  <c r="C14501" i="1"/>
  <c r="E14499" i="1"/>
  <c r="D14499" i="1"/>
  <c r="C14499" i="1"/>
  <c r="E14497" i="1"/>
  <c r="D14497" i="1"/>
  <c r="C14497" i="1"/>
  <c r="E14495" i="1"/>
  <c r="D14495" i="1"/>
  <c r="C14495" i="1"/>
  <c r="E14493" i="1"/>
  <c r="D14493" i="1"/>
  <c r="C14493" i="1"/>
  <c r="E14491" i="1"/>
  <c r="D14491" i="1"/>
  <c r="C14491" i="1"/>
  <c r="E14489" i="1"/>
  <c r="D14489" i="1"/>
  <c r="C14489" i="1"/>
  <c r="E14487" i="1"/>
  <c r="D14487" i="1"/>
  <c r="C14487" i="1"/>
  <c r="E14482" i="1"/>
  <c r="D14482" i="1"/>
  <c r="C14482" i="1"/>
  <c r="E14480" i="1"/>
  <c r="D14480" i="1"/>
  <c r="C14480" i="1"/>
  <c r="B14478" i="1"/>
  <c r="H14477" i="1"/>
  <c r="E14476" i="1"/>
  <c r="D14476" i="1"/>
  <c r="C14476" i="1"/>
  <c r="E14472" i="1"/>
  <c r="D14472" i="1"/>
  <c r="C14472" i="1"/>
  <c r="E14468" i="1"/>
  <c r="D14468" i="1"/>
  <c r="C14468" i="1"/>
  <c r="E14465" i="1"/>
  <c r="D14465" i="1"/>
  <c r="C14465" i="1"/>
  <c r="E14463" i="1"/>
  <c r="D14463" i="1"/>
  <c r="C14463" i="1"/>
  <c r="E14461" i="1"/>
  <c r="D14461" i="1"/>
  <c r="C14461" i="1"/>
  <c r="E14459" i="1"/>
  <c r="D14459" i="1"/>
  <c r="C14459" i="1"/>
  <c r="E14457" i="1"/>
  <c r="D14457" i="1"/>
  <c r="C14457" i="1"/>
  <c r="E14455" i="1"/>
  <c r="D14455" i="1"/>
  <c r="C14455" i="1"/>
  <c r="E14453" i="1"/>
  <c r="D14453" i="1"/>
  <c r="C14453" i="1"/>
  <c r="E14450" i="1"/>
  <c r="D14450" i="1"/>
  <c r="C14450" i="1"/>
  <c r="E14446" i="1"/>
  <c r="D14446" i="1"/>
  <c r="C14446" i="1"/>
  <c r="E14442" i="1"/>
  <c r="D14442" i="1"/>
  <c r="C14442" i="1"/>
  <c r="E14438" i="1"/>
  <c r="D14438" i="1"/>
  <c r="C14438" i="1"/>
  <c r="E14436" i="1"/>
  <c r="D14436" i="1"/>
  <c r="C14436" i="1"/>
  <c r="E14434" i="1"/>
  <c r="D14434" i="1"/>
  <c r="C14434" i="1"/>
  <c r="E14432" i="1"/>
  <c r="D14432" i="1"/>
  <c r="C14432" i="1"/>
  <c r="E14430" i="1"/>
  <c r="D14430" i="1"/>
  <c r="C14430" i="1"/>
  <c r="E14427" i="1"/>
  <c r="D14427" i="1"/>
  <c r="C14427" i="1"/>
  <c r="E14425" i="1"/>
  <c r="D14425" i="1"/>
  <c r="C14425" i="1"/>
  <c r="E14422" i="1"/>
  <c r="D14422" i="1"/>
  <c r="C14422" i="1"/>
  <c r="E14420" i="1"/>
  <c r="D14420" i="1"/>
  <c r="C14420" i="1"/>
  <c r="E14418" i="1"/>
  <c r="D14418" i="1"/>
  <c r="C14418" i="1"/>
  <c r="E14416" i="1"/>
  <c r="D14416" i="1"/>
  <c r="C14416" i="1"/>
  <c r="E14414" i="1"/>
  <c r="D14414" i="1"/>
  <c r="C14414" i="1"/>
  <c r="B14410" i="1"/>
  <c r="H14409" i="1"/>
  <c r="E14408" i="1"/>
  <c r="D14408" i="1"/>
  <c r="C14408" i="1"/>
  <c r="E14406" i="1"/>
  <c r="D14406" i="1"/>
  <c r="C14406" i="1"/>
  <c r="E14400" i="1"/>
  <c r="D14400" i="1"/>
  <c r="C14400" i="1"/>
  <c r="E14398" i="1"/>
  <c r="D14398" i="1"/>
  <c r="C14398" i="1"/>
  <c r="E14396" i="1"/>
  <c r="D14396" i="1"/>
  <c r="C14396" i="1"/>
  <c r="E14392" i="1"/>
  <c r="E14393" i="1" s="1"/>
  <c r="D14392" i="1"/>
  <c r="D14393" i="1" s="1"/>
  <c r="C14392" i="1"/>
  <c r="C14393" i="1" s="1"/>
  <c r="B14389" i="1"/>
  <c r="B14390" i="1" s="1"/>
  <c r="H14388" i="1"/>
  <c r="E14387" i="1"/>
  <c r="D14387" i="1"/>
  <c r="C14387" i="1"/>
  <c r="E14385" i="1"/>
  <c r="D14385" i="1"/>
  <c r="C14385" i="1"/>
  <c r="E14382" i="1"/>
  <c r="D14382" i="1"/>
  <c r="C14382" i="1"/>
  <c r="E14380" i="1"/>
  <c r="D14380" i="1"/>
  <c r="C14380" i="1"/>
  <c r="E14373" i="1"/>
  <c r="D14373" i="1"/>
  <c r="C14373" i="1"/>
  <c r="E14370" i="1"/>
  <c r="D14370" i="1"/>
  <c r="C14370" i="1"/>
  <c r="E14367" i="1"/>
  <c r="D14367" i="1"/>
  <c r="C14367" i="1"/>
  <c r="B14367" i="1"/>
  <c r="B14368" i="1" s="1"/>
  <c r="H14366" i="1"/>
  <c r="E14364" i="1"/>
  <c r="D14364" i="1"/>
  <c r="C14364" i="1"/>
  <c r="E14361" i="1"/>
  <c r="D14361" i="1"/>
  <c r="C14361" i="1"/>
  <c r="E14359" i="1"/>
  <c r="D14359" i="1"/>
  <c r="C14359" i="1"/>
  <c r="B14358" i="1"/>
  <c r="H14357" i="1"/>
  <c r="E14354" i="1"/>
  <c r="D14354" i="1"/>
  <c r="C14354" i="1"/>
  <c r="E14352" i="1"/>
  <c r="D14352" i="1"/>
  <c r="C14352" i="1"/>
  <c r="B14352" i="1"/>
  <c r="B14353" i="1" s="1"/>
  <c r="H14351" i="1"/>
  <c r="E14350" i="1"/>
  <c r="D14350" i="1"/>
  <c r="C14350" i="1"/>
  <c r="B14350" i="1"/>
  <c r="H14350" i="1" s="1"/>
  <c r="H14349" i="1"/>
  <c r="E14347" i="1"/>
  <c r="D14347" i="1"/>
  <c r="C14347" i="1"/>
  <c r="E14345" i="1"/>
  <c r="D14345" i="1"/>
  <c r="C14345" i="1"/>
  <c r="B14345" i="1"/>
  <c r="B14346" i="1" s="1"/>
  <c r="H14344" i="1"/>
  <c r="E14343" i="1"/>
  <c r="D14343" i="1"/>
  <c r="C14343" i="1"/>
  <c r="B14343" i="1"/>
  <c r="H14343" i="1" s="1"/>
  <c r="A14343" i="1"/>
  <c r="A14344" i="1" s="1"/>
  <c r="A14345" i="1" s="1"/>
  <c r="A14346" i="1" s="1"/>
  <c r="A14347" i="1" s="1"/>
  <c r="A14348" i="1" s="1"/>
  <c r="A14349" i="1" s="1"/>
  <c r="A14350" i="1" s="1"/>
  <c r="A14351" i="1" s="1"/>
  <c r="A14352" i="1" s="1"/>
  <c r="A14353" i="1" s="1"/>
  <c r="A14354" i="1" s="1"/>
  <c r="A14355" i="1" s="1"/>
  <c r="A14356" i="1" s="1"/>
  <c r="A14357" i="1" s="1"/>
  <c r="A14358" i="1" s="1"/>
  <c r="A14359" i="1" s="1"/>
  <c r="A14360" i="1" s="1"/>
  <c r="A14361" i="1" s="1"/>
  <c r="A14362" i="1" s="1"/>
  <c r="A14363" i="1" s="1"/>
  <c r="A14364" i="1" s="1"/>
  <c r="A14365" i="1" s="1"/>
  <c r="A14366" i="1" s="1"/>
  <c r="A14367" i="1" s="1"/>
  <c r="A14368" i="1" s="1"/>
  <c r="A14369" i="1" s="1"/>
  <c r="A14370" i="1" s="1"/>
  <c r="A14371" i="1" s="1"/>
  <c r="A14372" i="1" s="1"/>
  <c r="A14373" i="1" s="1"/>
  <c r="A14374" i="1" s="1"/>
  <c r="A14375" i="1" s="1"/>
  <c r="A14376" i="1" s="1"/>
  <c r="A14377" i="1" s="1"/>
  <c r="A14378" i="1" s="1"/>
  <c r="A14379" i="1" s="1"/>
  <c r="A14380" i="1" s="1"/>
  <c r="A14381" i="1" s="1"/>
  <c r="A14382" i="1" s="1"/>
  <c r="A14383" i="1" s="1"/>
  <c r="A14384" i="1" s="1"/>
  <c r="A14385" i="1" s="1"/>
  <c r="A14386" i="1" s="1"/>
  <c r="A14387" i="1" s="1"/>
  <c r="A14388" i="1" s="1"/>
  <c r="A14389" i="1" s="1"/>
  <c r="A14390" i="1" s="1"/>
  <c r="A14391" i="1" s="1"/>
  <c r="A14392" i="1" s="1"/>
  <c r="A14393" i="1" s="1"/>
  <c r="A14394" i="1" s="1"/>
  <c r="A14395" i="1" s="1"/>
  <c r="A14396" i="1" s="1"/>
  <c r="A14397" i="1" s="1"/>
  <c r="A14398" i="1" s="1"/>
  <c r="A14399" i="1" s="1"/>
  <c r="A14400" i="1" s="1"/>
  <c r="A14401" i="1" s="1"/>
  <c r="A14402" i="1" s="1"/>
  <c r="A14403" i="1" s="1"/>
  <c r="A14404" i="1" s="1"/>
  <c r="A14405" i="1" s="1"/>
  <c r="A14406" i="1" s="1"/>
  <c r="A14407" i="1" s="1"/>
  <c r="A14408" i="1" s="1"/>
  <c r="A14409" i="1" s="1"/>
  <c r="A14410" i="1" s="1"/>
  <c r="A14411" i="1" s="1"/>
  <c r="A14412" i="1" s="1"/>
  <c r="A14413" i="1" s="1"/>
  <c r="A14414" i="1" s="1"/>
  <c r="A14415" i="1" s="1"/>
  <c r="A14416" i="1" s="1"/>
  <c r="A14417" i="1" s="1"/>
  <c r="A14418" i="1" s="1"/>
  <c r="A14419" i="1" s="1"/>
  <c r="A14420" i="1" s="1"/>
  <c r="A14421" i="1" s="1"/>
  <c r="A14422" i="1" s="1"/>
  <c r="A14423" i="1" s="1"/>
  <c r="A14424" i="1" s="1"/>
  <c r="A14425" i="1" s="1"/>
  <c r="A14426" i="1" s="1"/>
  <c r="A14427" i="1" s="1"/>
  <c r="A14428" i="1" s="1"/>
  <c r="A14429" i="1" s="1"/>
  <c r="A14430" i="1" s="1"/>
  <c r="A14431" i="1" s="1"/>
  <c r="A14432" i="1" s="1"/>
  <c r="A14433" i="1" s="1"/>
  <c r="A14434" i="1" s="1"/>
  <c r="A14435" i="1" s="1"/>
  <c r="A14436" i="1" s="1"/>
  <c r="A14437" i="1" s="1"/>
  <c r="A14438" i="1" s="1"/>
  <c r="A14439" i="1" s="1"/>
  <c r="A14440" i="1" s="1"/>
  <c r="A14441" i="1" s="1"/>
  <c r="A14442" i="1" s="1"/>
  <c r="A14443" i="1" s="1"/>
  <c r="A14444" i="1" s="1"/>
  <c r="A14445" i="1" s="1"/>
  <c r="A14446" i="1" s="1"/>
  <c r="A14447" i="1" s="1"/>
  <c r="A14448" i="1" s="1"/>
  <c r="A14449" i="1" s="1"/>
  <c r="A14450" i="1" s="1"/>
  <c r="A14451" i="1" s="1"/>
  <c r="A14452" i="1" s="1"/>
  <c r="A14453" i="1" s="1"/>
  <c r="A14454" i="1" s="1"/>
  <c r="A14455" i="1" s="1"/>
  <c r="A14456" i="1" s="1"/>
  <c r="A14457" i="1" s="1"/>
  <c r="A14458" i="1" s="1"/>
  <c r="A14459" i="1" s="1"/>
  <c r="A14460" i="1" s="1"/>
  <c r="A14461" i="1" s="1"/>
  <c r="A14462" i="1" s="1"/>
  <c r="A14463" i="1" s="1"/>
  <c r="A14464" i="1" s="1"/>
  <c r="A14465" i="1" s="1"/>
  <c r="A14466" i="1" s="1"/>
  <c r="A14467" i="1" s="1"/>
  <c r="A14468" i="1" s="1"/>
  <c r="A14469" i="1" s="1"/>
  <c r="A14470" i="1" s="1"/>
  <c r="A14471" i="1" s="1"/>
  <c r="A14472" i="1" s="1"/>
  <c r="A14473" i="1" s="1"/>
  <c r="A14474" i="1" s="1"/>
  <c r="A14475" i="1" s="1"/>
  <c r="A14476" i="1" s="1"/>
  <c r="A14477" i="1" s="1"/>
  <c r="A14478" i="1" s="1"/>
  <c r="A14479" i="1" s="1"/>
  <c r="A14480" i="1" s="1"/>
  <c r="A14481" i="1" s="1"/>
  <c r="A14482" i="1" s="1"/>
  <c r="A14483" i="1" s="1"/>
  <c r="A14484" i="1" s="1"/>
  <c r="A14485" i="1" s="1"/>
  <c r="A14486" i="1" s="1"/>
  <c r="A14487" i="1" s="1"/>
  <c r="A14488" i="1" s="1"/>
  <c r="A14489" i="1" s="1"/>
  <c r="A14490" i="1" s="1"/>
  <c r="A14491" i="1" s="1"/>
  <c r="A14492" i="1" s="1"/>
  <c r="A14493" i="1" s="1"/>
  <c r="A14494" i="1" s="1"/>
  <c r="A14495" i="1" s="1"/>
  <c r="A14496" i="1" s="1"/>
  <c r="A14497" i="1" s="1"/>
  <c r="A14498" i="1" s="1"/>
  <c r="A14499" i="1" s="1"/>
  <c r="A14500" i="1" s="1"/>
  <c r="A14501" i="1" s="1"/>
  <c r="A14502" i="1" s="1"/>
  <c r="A14503" i="1" s="1"/>
  <c r="A14504" i="1" s="1"/>
  <c r="A14505" i="1" s="1"/>
  <c r="A14506" i="1" s="1"/>
  <c r="A14507" i="1" s="1"/>
  <c r="A14508" i="1" s="1"/>
  <c r="A14509" i="1" s="1"/>
  <c r="A14510" i="1" s="1"/>
  <c r="A14511" i="1" s="1"/>
  <c r="A14512" i="1" s="1"/>
  <c r="A14513" i="1" s="1"/>
  <c r="A14514" i="1" s="1"/>
  <c r="A14515" i="1" s="1"/>
  <c r="A14516" i="1" s="1"/>
  <c r="A14517" i="1" s="1"/>
  <c r="A14518" i="1" s="1"/>
  <c r="A14519" i="1" s="1"/>
  <c r="A14520" i="1" s="1"/>
  <c r="A14521" i="1" s="1"/>
  <c r="A14522" i="1" s="1"/>
  <c r="A14523" i="1" s="1"/>
  <c r="A14524" i="1" s="1"/>
  <c r="A14525" i="1" s="1"/>
  <c r="A14526" i="1" s="1"/>
  <c r="A14527" i="1" s="1"/>
  <c r="A14528" i="1" s="1"/>
  <c r="A14529" i="1" s="1"/>
  <c r="A14530" i="1" s="1"/>
  <c r="A14531" i="1" s="1"/>
  <c r="A14532" i="1" s="1"/>
  <c r="A14533" i="1" s="1"/>
  <c r="A14534" i="1" s="1"/>
  <c r="A14535" i="1" s="1"/>
  <c r="A14536" i="1" s="1"/>
  <c r="A14537" i="1" s="1"/>
  <c r="A14538" i="1" s="1"/>
  <c r="A14539" i="1" s="1"/>
  <c r="A14540" i="1" s="1"/>
  <c r="A14541" i="1" s="1"/>
  <c r="A14542" i="1" s="1"/>
  <c r="A14543" i="1" s="1"/>
  <c r="A14544" i="1" s="1"/>
  <c r="A14545" i="1" s="1"/>
  <c r="A14546" i="1" s="1"/>
  <c r="A14547" i="1" s="1"/>
  <c r="A14548" i="1" s="1"/>
  <c r="A14549" i="1" s="1"/>
  <c r="A14550" i="1" s="1"/>
  <c r="A14551" i="1" s="1"/>
  <c r="A14552" i="1" s="1"/>
  <c r="A14553" i="1" s="1"/>
  <c r="A14554" i="1" s="1"/>
  <c r="A14555" i="1" s="1"/>
  <c r="A14556" i="1" s="1"/>
  <c r="A14557" i="1" s="1"/>
  <c r="A14558" i="1" s="1"/>
  <c r="A14559" i="1" s="1"/>
  <c r="A14560" i="1" s="1"/>
  <c r="A14561" i="1" s="1"/>
  <c r="A14562" i="1" s="1"/>
  <c r="A14563" i="1" s="1"/>
  <c r="A14564" i="1" s="1"/>
  <c r="A14565" i="1" s="1"/>
  <c r="A14566" i="1" s="1"/>
  <c r="A14567" i="1" s="1"/>
  <c r="A14568" i="1" s="1"/>
  <c r="A14569" i="1" s="1"/>
  <c r="A14570" i="1" s="1"/>
  <c r="A14571" i="1" s="1"/>
  <c r="A14572" i="1" s="1"/>
  <c r="A14573" i="1" s="1"/>
  <c r="A14574" i="1" s="1"/>
  <c r="A14575" i="1" s="1"/>
  <c r="A14576" i="1" s="1"/>
  <c r="A14577" i="1" s="1"/>
  <c r="A14578" i="1" s="1"/>
  <c r="A14579" i="1" s="1"/>
  <c r="A14580" i="1" s="1"/>
  <c r="A14581" i="1" s="1"/>
  <c r="A14582" i="1" s="1"/>
  <c r="A14583" i="1" s="1"/>
  <c r="A14584" i="1" s="1"/>
  <c r="A14585" i="1" s="1"/>
  <c r="A14586" i="1" s="1"/>
  <c r="A14587" i="1" s="1"/>
  <c r="A14588" i="1" s="1"/>
  <c r="A14589" i="1" s="1"/>
  <c r="A14590" i="1" s="1"/>
  <c r="A14591" i="1" s="1"/>
  <c r="A14592" i="1" s="1"/>
  <c r="A14593" i="1" s="1"/>
  <c r="A14594" i="1" s="1"/>
  <c r="A14595" i="1" s="1"/>
  <c r="A14596" i="1" s="1"/>
  <c r="A14597" i="1" s="1"/>
  <c r="A14598" i="1" s="1"/>
  <c r="A14599" i="1" s="1"/>
  <c r="A14600" i="1" s="1"/>
  <c r="A14601" i="1" s="1"/>
  <c r="A14602" i="1" s="1"/>
  <c r="A14603" i="1" s="1"/>
  <c r="A14604" i="1" s="1"/>
  <c r="A14605" i="1" s="1"/>
  <c r="A14606" i="1" s="1"/>
  <c r="A14607" i="1" s="1"/>
  <c r="A14608" i="1" s="1"/>
  <c r="A14609" i="1" s="1"/>
  <c r="A14610" i="1" s="1"/>
  <c r="A14611" i="1" s="1"/>
  <c r="A14612" i="1" s="1"/>
  <c r="A14613" i="1" s="1"/>
  <c r="A14614" i="1" s="1"/>
  <c r="A14615" i="1" s="1"/>
  <c r="A14616" i="1" s="1"/>
  <c r="A14617" i="1" s="1"/>
  <c r="A14618" i="1" s="1"/>
  <c r="A14619" i="1" s="1"/>
  <c r="A14620" i="1" s="1"/>
  <c r="A14621" i="1" s="1"/>
  <c r="A14622" i="1" s="1"/>
  <c r="A14623" i="1" s="1"/>
  <c r="A14624" i="1" s="1"/>
  <c r="A14625" i="1" s="1"/>
  <c r="A14626" i="1" s="1"/>
  <c r="A14627" i="1" s="1"/>
  <c r="A14628" i="1" s="1"/>
  <c r="A14629" i="1" s="1"/>
  <c r="A14630" i="1" s="1"/>
  <c r="A14631" i="1" s="1"/>
  <c r="A14632" i="1" s="1"/>
  <c r="A14633" i="1" s="1"/>
  <c r="A14634" i="1" s="1"/>
  <c r="A14635" i="1" s="1"/>
  <c r="A14636" i="1" s="1"/>
  <c r="A14637" i="1" s="1"/>
  <c r="A14638" i="1" s="1"/>
  <c r="A14639" i="1" s="1"/>
  <c r="A14640" i="1" s="1"/>
  <c r="A14641" i="1" s="1"/>
  <c r="A14642" i="1" s="1"/>
  <c r="A14643" i="1" s="1"/>
  <c r="A14644" i="1" s="1"/>
  <c r="A14645" i="1" s="1"/>
  <c r="A14646" i="1" s="1"/>
  <c r="A14647" i="1" s="1"/>
  <c r="A14648" i="1" s="1"/>
  <c r="A14649" i="1" s="1"/>
  <c r="A14650" i="1" s="1"/>
  <c r="A14651" i="1" s="1"/>
  <c r="A14652" i="1" s="1"/>
  <c r="A14653" i="1" s="1"/>
  <c r="A14654" i="1" s="1"/>
  <c r="A14655" i="1" s="1"/>
  <c r="A14656" i="1" s="1"/>
  <c r="A14657" i="1" s="1"/>
  <c r="A14658" i="1" s="1"/>
  <c r="A14659" i="1" s="1"/>
  <c r="A14660" i="1" s="1"/>
  <c r="A14661" i="1" s="1"/>
  <c r="A14662" i="1" s="1"/>
  <c r="A14663" i="1" s="1"/>
  <c r="A14664" i="1" s="1"/>
  <c r="A14665" i="1" s="1"/>
  <c r="A14666" i="1" s="1"/>
  <c r="A14667" i="1" s="1"/>
  <c r="A14668" i="1" s="1"/>
  <c r="A14669" i="1" s="1"/>
  <c r="A14670" i="1" s="1"/>
  <c r="A14671" i="1" s="1"/>
  <c r="A14672" i="1" s="1"/>
  <c r="A14673" i="1" s="1"/>
  <c r="A14674" i="1" s="1"/>
  <c r="A14675" i="1" s="1"/>
  <c r="A14676" i="1" s="1"/>
  <c r="A14677" i="1" s="1"/>
  <c r="A14678" i="1" s="1"/>
  <c r="A14679" i="1" s="1"/>
  <c r="A14680" i="1" s="1"/>
  <c r="A14681" i="1" s="1"/>
  <c r="A14682" i="1" s="1"/>
  <c r="A14683" i="1" s="1"/>
  <c r="A14684" i="1" s="1"/>
  <c r="A14685" i="1" s="1"/>
  <c r="A14686" i="1" s="1"/>
  <c r="A14687" i="1" s="1"/>
  <c r="A14688" i="1" s="1"/>
  <c r="A14689" i="1" s="1"/>
  <c r="A14690" i="1" s="1"/>
  <c r="A14691" i="1" s="1"/>
  <c r="A14692" i="1" s="1"/>
  <c r="A14693" i="1" s="1"/>
  <c r="A14694" i="1" s="1"/>
  <c r="A14695" i="1" s="1"/>
  <c r="A14696" i="1" s="1"/>
  <c r="A14697" i="1" s="1"/>
  <c r="A14698" i="1" s="1"/>
  <c r="A14699" i="1" s="1"/>
  <c r="A14700" i="1" s="1"/>
  <c r="A14701" i="1" s="1"/>
  <c r="A14702" i="1" s="1"/>
  <c r="A14703" i="1" s="1"/>
  <c r="A14704" i="1" s="1"/>
  <c r="A14705" i="1" s="1"/>
  <c r="A14706" i="1" s="1"/>
  <c r="A14707" i="1" s="1"/>
  <c r="A14708" i="1" s="1"/>
  <c r="A14709" i="1" s="1"/>
  <c r="A14710" i="1" s="1"/>
  <c r="A14711" i="1" s="1"/>
  <c r="A14712" i="1" s="1"/>
  <c r="A14713" i="1" s="1"/>
  <c r="A14714" i="1" s="1"/>
  <c r="A14715" i="1" s="1"/>
  <c r="A14716" i="1" s="1"/>
  <c r="A14717" i="1" s="1"/>
  <c r="A14718" i="1" s="1"/>
  <c r="A14719" i="1" s="1"/>
  <c r="A14720" i="1" s="1"/>
  <c r="A14721" i="1" s="1"/>
  <c r="A14722" i="1" s="1"/>
  <c r="A14723" i="1" s="1"/>
  <c r="A14724" i="1" s="1"/>
  <c r="A14725" i="1" s="1"/>
  <c r="A14726" i="1" s="1"/>
  <c r="A14727" i="1" s="1"/>
  <c r="A14728" i="1" s="1"/>
  <c r="A14729" i="1" s="1"/>
  <c r="A14730" i="1" s="1"/>
  <c r="A14731" i="1" s="1"/>
  <c r="A14732" i="1" s="1"/>
  <c r="A14733" i="1" s="1"/>
  <c r="A14734" i="1" s="1"/>
  <c r="A14735" i="1" s="1"/>
  <c r="A14736" i="1" s="1"/>
  <c r="A14737" i="1" s="1"/>
  <c r="A14738" i="1" s="1"/>
  <c r="A14739" i="1" s="1"/>
  <c r="A14740" i="1" s="1"/>
  <c r="A14741" i="1" s="1"/>
  <c r="A14742" i="1" s="1"/>
  <c r="A14743" i="1" s="1"/>
  <c r="A14744" i="1" s="1"/>
  <c r="A14745" i="1" s="1"/>
  <c r="A14746" i="1" s="1"/>
  <c r="A14747" i="1" s="1"/>
  <c r="A14748" i="1" s="1"/>
  <c r="A14749" i="1" s="1"/>
  <c r="A14750" i="1" s="1"/>
  <c r="A14751" i="1" s="1"/>
  <c r="A14752" i="1" s="1"/>
  <c r="A14753" i="1" s="1"/>
  <c r="A14754" i="1" s="1"/>
  <c r="A14755" i="1" s="1"/>
  <c r="A14756" i="1" s="1"/>
  <c r="A14757" i="1" s="1"/>
  <c r="A14758" i="1" s="1"/>
  <c r="A14759" i="1" s="1"/>
  <c r="A14760" i="1" s="1"/>
  <c r="A14761" i="1" s="1"/>
  <c r="A14762" i="1" s="1"/>
  <c r="A14763" i="1" s="1"/>
  <c r="A14764" i="1" s="1"/>
  <c r="A14765" i="1" s="1"/>
  <c r="A14766" i="1" s="1"/>
  <c r="A14767" i="1" s="1"/>
  <c r="A14768" i="1" s="1"/>
  <c r="A14769" i="1" s="1"/>
  <c r="A14770" i="1" s="1"/>
  <c r="A14771" i="1" s="1"/>
  <c r="A14772" i="1" s="1"/>
  <c r="A14773" i="1" s="1"/>
  <c r="A14774" i="1" s="1"/>
  <c r="A14775" i="1" s="1"/>
  <c r="A14776" i="1" s="1"/>
  <c r="A14777" i="1" s="1"/>
  <c r="A14778" i="1" s="1"/>
  <c r="A14779" i="1" s="1"/>
  <c r="A14780" i="1" s="1"/>
  <c r="A14781" i="1" s="1"/>
  <c r="A14782" i="1" s="1"/>
  <c r="A14783" i="1" s="1"/>
  <c r="A14784" i="1" s="1"/>
  <c r="A14785" i="1" s="1"/>
  <c r="A14786" i="1" s="1"/>
  <c r="A14787" i="1" s="1"/>
  <c r="A14788" i="1" s="1"/>
  <c r="A14789" i="1" s="1"/>
  <c r="A14790" i="1" s="1"/>
  <c r="A14791" i="1" s="1"/>
  <c r="A14792" i="1" s="1"/>
  <c r="A14793" i="1" s="1"/>
  <c r="A14794" i="1" s="1"/>
  <c r="A14795" i="1" s="1"/>
  <c r="A14796" i="1" s="1"/>
  <c r="A14797" i="1" s="1"/>
  <c r="A14798" i="1" s="1"/>
  <c r="A14799" i="1" s="1"/>
  <c r="A14800" i="1" s="1"/>
  <c r="A14801" i="1" s="1"/>
  <c r="A14802" i="1" s="1"/>
  <c r="A14803" i="1" s="1"/>
  <c r="A14804" i="1" s="1"/>
  <c r="A14805" i="1" s="1"/>
  <c r="A14806" i="1" s="1"/>
  <c r="A14807" i="1" s="1"/>
  <c r="A14808" i="1" s="1"/>
  <c r="A14809" i="1" s="1"/>
  <c r="A14810" i="1" s="1"/>
  <c r="A14811" i="1" s="1"/>
  <c r="A14812" i="1" s="1"/>
  <c r="A14813" i="1" s="1"/>
  <c r="A14814" i="1" s="1"/>
  <c r="A14815" i="1" s="1"/>
  <c r="A14816" i="1" s="1"/>
  <c r="A14817" i="1" s="1"/>
  <c r="A14818" i="1" s="1"/>
  <c r="A14819" i="1" s="1"/>
  <c r="A14820" i="1" s="1"/>
  <c r="A14821" i="1" s="1"/>
  <c r="A14822" i="1" s="1"/>
  <c r="A14823" i="1" s="1"/>
  <c r="A14824" i="1" s="1"/>
  <c r="A14825" i="1" s="1"/>
  <c r="A14826" i="1" s="1"/>
  <c r="A14827" i="1" s="1"/>
  <c r="A14828" i="1" s="1"/>
  <c r="A14829" i="1" s="1"/>
  <c r="A14830" i="1" s="1"/>
  <c r="A14831" i="1" s="1"/>
  <c r="A14832" i="1" s="1"/>
  <c r="A14833" i="1" s="1"/>
  <c r="A14834" i="1" s="1"/>
  <c r="A14835" i="1" s="1"/>
  <c r="A14836" i="1" s="1"/>
  <c r="A14837" i="1" s="1"/>
  <c r="A14838" i="1" s="1"/>
  <c r="A14839" i="1" s="1"/>
  <c r="A14840" i="1" s="1"/>
  <c r="A14841" i="1" s="1"/>
  <c r="A14842" i="1" s="1"/>
  <c r="A14843" i="1" s="1"/>
  <c r="A14844" i="1" s="1"/>
  <c r="A14845" i="1" s="1"/>
  <c r="A14846" i="1" s="1"/>
  <c r="A14847" i="1" s="1"/>
  <c r="A14848" i="1" s="1"/>
  <c r="A14849" i="1" s="1"/>
  <c r="A14850" i="1" s="1"/>
  <c r="A14851" i="1" s="1"/>
  <c r="A14852" i="1" s="1"/>
  <c r="A14853" i="1" s="1"/>
  <c r="A14854" i="1" s="1"/>
  <c r="A14855" i="1" s="1"/>
  <c r="A14856" i="1" s="1"/>
  <c r="A14857" i="1" s="1"/>
  <c r="A14858" i="1" s="1"/>
  <c r="A14859" i="1" s="1"/>
  <c r="A14860" i="1" s="1"/>
  <c r="A14861" i="1" s="1"/>
  <c r="A14862" i="1" s="1"/>
  <c r="A14863" i="1" s="1"/>
  <c r="A14864" i="1" s="1"/>
  <c r="A14865" i="1" s="1"/>
  <c r="A14866" i="1" s="1"/>
  <c r="A14867" i="1" s="1"/>
  <c r="A14868" i="1" s="1"/>
  <c r="A14869" i="1" s="1"/>
  <c r="A14870" i="1" s="1"/>
  <c r="A14871" i="1" s="1"/>
  <c r="A14872" i="1" s="1"/>
  <c r="A14873" i="1" s="1"/>
  <c r="A14874" i="1" s="1"/>
  <c r="A14875" i="1" s="1"/>
  <c r="A14876" i="1" s="1"/>
  <c r="A14877" i="1" s="1"/>
  <c r="A14878" i="1" s="1"/>
  <c r="A14879" i="1" s="1"/>
  <c r="A14880" i="1" s="1"/>
  <c r="A14881" i="1" s="1"/>
  <c r="A14882" i="1" s="1"/>
  <c r="A14883" i="1" s="1"/>
  <c r="A14884" i="1" s="1"/>
  <c r="A14885" i="1" s="1"/>
  <c r="A14886" i="1" s="1"/>
  <c r="A14887" i="1" s="1"/>
  <c r="A14888" i="1" s="1"/>
  <c r="A14889" i="1" s="1"/>
  <c r="A14890" i="1" s="1"/>
  <c r="A14891" i="1" s="1"/>
  <c r="A14892" i="1" s="1"/>
  <c r="A14893" i="1" s="1"/>
  <c r="A14894" i="1" s="1"/>
  <c r="A14895" i="1" s="1"/>
  <c r="A14896" i="1" s="1"/>
  <c r="A14897" i="1" s="1"/>
  <c r="A14898" i="1" s="1"/>
  <c r="A14899" i="1" s="1"/>
  <c r="A14900" i="1" s="1"/>
  <c r="A14901" i="1" s="1"/>
  <c r="A14902" i="1" s="1"/>
  <c r="A14903" i="1" s="1"/>
  <c r="A14904" i="1" s="1"/>
  <c r="A14905" i="1" s="1"/>
  <c r="A14906" i="1" s="1"/>
  <c r="A14907" i="1" s="1"/>
  <c r="A14908" i="1" s="1"/>
  <c r="A14909" i="1" s="1"/>
  <c r="A14910" i="1" s="1"/>
  <c r="A14911" i="1" s="1"/>
  <c r="A14912" i="1" s="1"/>
  <c r="A14913" i="1" s="1"/>
  <c r="A14914" i="1" s="1"/>
  <c r="A14915" i="1" s="1"/>
  <c r="A14916" i="1" s="1"/>
  <c r="A14917" i="1" s="1"/>
  <c r="A14918" i="1" s="1"/>
  <c r="A14919" i="1" s="1"/>
  <c r="A14920" i="1" s="1"/>
  <c r="A14921" i="1" s="1"/>
  <c r="A14922" i="1" s="1"/>
  <c r="A14923" i="1" s="1"/>
  <c r="A14924" i="1" s="1"/>
  <c r="A14925" i="1" s="1"/>
  <c r="A14926" i="1" s="1"/>
  <c r="A14927" i="1" s="1"/>
  <c r="A14928" i="1" s="1"/>
  <c r="A14929" i="1" s="1"/>
  <c r="A14930" i="1" s="1"/>
  <c r="A14931" i="1" s="1"/>
  <c r="A14932" i="1" s="1"/>
  <c r="A14933" i="1" s="1"/>
  <c r="A14934" i="1" s="1"/>
  <c r="A14935" i="1" s="1"/>
  <c r="A14936" i="1" s="1"/>
  <c r="A14937" i="1" s="1"/>
  <c r="A14938" i="1" s="1"/>
  <c r="A14939" i="1" s="1"/>
  <c r="A14940" i="1" s="1"/>
  <c r="A14941" i="1" s="1"/>
  <c r="A14942" i="1" s="1"/>
  <c r="A14943" i="1" s="1"/>
  <c r="A14944" i="1" s="1"/>
  <c r="A14945" i="1" s="1"/>
  <c r="A14946" i="1" s="1"/>
  <c r="A14947" i="1" s="1"/>
  <c r="A14948" i="1" s="1"/>
  <c r="H14342" i="1"/>
  <c r="E14341" i="1"/>
  <c r="D14341" i="1"/>
  <c r="C14341" i="1"/>
  <c r="E14339" i="1"/>
  <c r="D14339" i="1"/>
  <c r="C14339" i="1"/>
  <c r="E14337" i="1"/>
  <c r="D14337" i="1"/>
  <c r="C14337" i="1"/>
  <c r="B14337" i="1"/>
  <c r="B14338" i="1" s="1"/>
  <c r="H14336" i="1"/>
  <c r="E14335" i="1"/>
  <c r="D14335" i="1"/>
  <c r="C14335" i="1"/>
  <c r="E14333" i="1"/>
  <c r="D14333" i="1"/>
  <c r="C14333" i="1"/>
  <c r="E14329" i="1"/>
  <c r="D14329" i="1"/>
  <c r="C14329" i="1"/>
  <c r="E14327" i="1"/>
  <c r="D14327" i="1"/>
  <c r="C14327" i="1"/>
  <c r="E14325" i="1"/>
  <c r="D14325" i="1"/>
  <c r="C14325" i="1"/>
  <c r="E14321" i="1"/>
  <c r="D14321" i="1"/>
  <c r="C14321" i="1"/>
  <c r="E14319" i="1"/>
  <c r="D14319" i="1"/>
  <c r="C14319" i="1"/>
  <c r="E14317" i="1"/>
  <c r="D14317" i="1"/>
  <c r="C14317" i="1"/>
  <c r="E14315" i="1"/>
  <c r="D14315" i="1"/>
  <c r="C14315" i="1"/>
  <c r="E14313" i="1"/>
  <c r="D14313" i="1"/>
  <c r="C14313" i="1"/>
  <c r="E14311" i="1"/>
  <c r="D14311" i="1"/>
  <c r="C14311" i="1"/>
  <c r="B14310" i="1"/>
  <c r="H14310" i="1" s="1"/>
  <c r="H14309" i="1"/>
  <c r="E14308" i="1"/>
  <c r="D14308" i="1"/>
  <c r="C14308" i="1"/>
  <c r="E14305" i="1"/>
  <c r="D14305" i="1"/>
  <c r="C14305" i="1"/>
  <c r="E14303" i="1"/>
  <c r="D14303" i="1"/>
  <c r="C14303" i="1"/>
  <c r="E14300" i="1"/>
  <c r="E14301" i="1" s="1"/>
  <c r="D14300" i="1"/>
  <c r="D14301" i="1" s="1"/>
  <c r="C14300" i="1"/>
  <c r="C14301" i="1" s="1"/>
  <c r="E14297" i="1"/>
  <c r="D14297" i="1"/>
  <c r="C14297" i="1"/>
  <c r="E14295" i="1"/>
  <c r="D14295" i="1"/>
  <c r="C14295" i="1"/>
  <c r="E14293" i="1"/>
  <c r="D14293" i="1"/>
  <c r="C14293" i="1"/>
  <c r="E14291" i="1"/>
  <c r="D14291" i="1"/>
  <c r="C14291" i="1"/>
  <c r="E14289" i="1"/>
  <c r="D14289" i="1"/>
  <c r="C14289" i="1"/>
  <c r="E14287" i="1"/>
  <c r="D14287" i="1"/>
  <c r="C14287" i="1"/>
  <c r="E14284" i="1"/>
  <c r="D14284" i="1"/>
  <c r="C14284" i="1"/>
  <c r="E14278" i="1"/>
  <c r="E14279" i="1" s="1"/>
  <c r="D14278" i="1"/>
  <c r="D14279" i="1" s="1"/>
  <c r="C14278" i="1"/>
  <c r="C14279" i="1" s="1"/>
  <c r="B14278" i="1"/>
  <c r="B14279" i="1" s="1"/>
  <c r="H14277" i="1"/>
  <c r="E14276" i="1"/>
  <c r="D14276" i="1"/>
  <c r="C14276" i="1"/>
  <c r="E14274" i="1"/>
  <c r="D14274" i="1"/>
  <c r="C14274" i="1"/>
  <c r="E14272" i="1"/>
  <c r="D14272" i="1"/>
  <c r="C14272" i="1"/>
  <c r="E14270" i="1"/>
  <c r="D14270" i="1"/>
  <c r="C14270" i="1"/>
  <c r="E14268" i="1"/>
  <c r="D14268" i="1"/>
  <c r="C14268" i="1"/>
  <c r="E14265" i="1"/>
  <c r="D14265" i="1"/>
  <c r="C14265" i="1"/>
  <c r="E14262" i="1"/>
  <c r="E14263" i="1" s="1"/>
  <c r="D14262" i="1"/>
  <c r="D14263" i="1" s="1"/>
  <c r="C14262" i="1"/>
  <c r="C14263" i="1" s="1"/>
  <c r="E14260" i="1"/>
  <c r="D14260" i="1"/>
  <c r="C14260" i="1"/>
  <c r="E14258" i="1"/>
  <c r="D14258" i="1"/>
  <c r="C14258" i="1"/>
  <c r="E14256" i="1"/>
  <c r="D14256" i="1"/>
  <c r="C14256" i="1"/>
  <c r="E14254" i="1"/>
  <c r="D14254" i="1"/>
  <c r="C14254" i="1"/>
  <c r="E14251" i="1"/>
  <c r="D14251" i="1"/>
  <c r="C14251" i="1"/>
  <c r="B14251" i="1"/>
  <c r="B14252" i="1" s="1"/>
  <c r="H14250" i="1"/>
  <c r="E14249" i="1"/>
  <c r="D14249" i="1"/>
  <c r="C14249" i="1"/>
  <c r="E14247" i="1"/>
  <c r="D14247" i="1"/>
  <c r="C14247" i="1"/>
  <c r="E14234" i="1"/>
  <c r="D14234" i="1"/>
  <c r="C14234" i="1"/>
  <c r="E14232" i="1"/>
  <c r="D14232" i="1"/>
  <c r="C14232" i="1"/>
  <c r="E14230" i="1"/>
  <c r="D14230" i="1"/>
  <c r="C14230" i="1"/>
  <c r="E14228" i="1"/>
  <c r="D14228" i="1"/>
  <c r="C14228" i="1"/>
  <c r="E14226" i="1"/>
  <c r="D14226" i="1"/>
  <c r="C14226" i="1"/>
  <c r="E14224" i="1"/>
  <c r="D14224" i="1"/>
  <c r="C14224" i="1"/>
  <c r="E14221" i="1"/>
  <c r="D14221" i="1"/>
  <c r="C14221" i="1"/>
  <c r="E14219" i="1"/>
  <c r="D14219" i="1"/>
  <c r="C14219" i="1"/>
  <c r="B14217" i="1"/>
  <c r="H14216" i="1"/>
  <c r="E14215" i="1"/>
  <c r="D14215" i="1"/>
  <c r="C14215" i="1"/>
  <c r="E14211" i="1"/>
  <c r="D14211" i="1"/>
  <c r="C14211" i="1"/>
  <c r="E14206" i="1"/>
  <c r="D14206" i="1"/>
  <c r="C14206" i="1"/>
  <c r="E14204" i="1"/>
  <c r="D14204" i="1"/>
  <c r="C14204" i="1"/>
  <c r="E14200" i="1"/>
  <c r="D14200" i="1"/>
  <c r="C14200" i="1"/>
  <c r="E14198" i="1"/>
  <c r="D14198" i="1"/>
  <c r="C14198" i="1"/>
  <c r="E14195" i="1"/>
  <c r="D14195" i="1"/>
  <c r="C14195" i="1"/>
  <c r="E14193" i="1"/>
  <c r="D14193" i="1"/>
  <c r="C14193" i="1"/>
  <c r="E14191" i="1"/>
  <c r="D14191" i="1"/>
  <c r="C14191" i="1"/>
  <c r="E14188" i="1"/>
  <c r="D14188" i="1"/>
  <c r="C14188" i="1"/>
  <c r="E14186" i="1"/>
  <c r="D14186" i="1"/>
  <c r="C14186" i="1"/>
  <c r="E14180" i="1"/>
  <c r="D14180" i="1"/>
  <c r="C14180" i="1"/>
  <c r="E14177" i="1"/>
  <c r="D14177" i="1"/>
  <c r="C14177" i="1"/>
  <c r="E14175" i="1"/>
  <c r="D14175" i="1"/>
  <c r="C14175" i="1"/>
  <c r="E14172" i="1"/>
  <c r="D14172" i="1"/>
  <c r="C14172" i="1"/>
  <c r="E14170" i="1"/>
  <c r="D14170" i="1"/>
  <c r="C14170" i="1"/>
  <c r="E14168" i="1"/>
  <c r="D14168" i="1"/>
  <c r="C14168" i="1"/>
  <c r="E14166" i="1"/>
  <c r="D14166" i="1"/>
  <c r="C14166" i="1"/>
  <c r="E14164" i="1"/>
  <c r="D14164" i="1"/>
  <c r="C14164" i="1"/>
  <c r="E14161" i="1"/>
  <c r="D14161" i="1"/>
  <c r="C14161" i="1"/>
  <c r="B14161" i="1"/>
  <c r="B14162" i="1" s="1"/>
  <c r="H14160" i="1"/>
  <c r="E14159" i="1"/>
  <c r="D14159" i="1"/>
  <c r="C14159" i="1"/>
  <c r="E14157" i="1"/>
  <c r="D14157" i="1"/>
  <c r="C14157" i="1"/>
  <c r="E14152" i="1"/>
  <c r="D14152" i="1"/>
  <c r="C14152" i="1"/>
  <c r="E14150" i="1"/>
  <c r="D14150" i="1"/>
  <c r="C14150" i="1"/>
  <c r="E14148" i="1"/>
  <c r="D14148" i="1"/>
  <c r="C14148" i="1"/>
  <c r="E14146" i="1"/>
  <c r="D14146" i="1"/>
  <c r="C14146" i="1"/>
  <c r="E14140" i="1"/>
  <c r="D14140" i="1"/>
  <c r="C14140" i="1"/>
  <c r="E14138" i="1"/>
  <c r="D14138" i="1"/>
  <c r="C14138" i="1"/>
  <c r="E14134" i="1"/>
  <c r="D14134" i="1"/>
  <c r="C14134" i="1"/>
  <c r="E14132" i="1"/>
  <c r="D14132" i="1"/>
  <c r="C14132" i="1"/>
  <c r="E14130" i="1"/>
  <c r="D14130" i="1"/>
  <c r="C14130" i="1"/>
  <c r="E14127" i="1"/>
  <c r="E14128" i="1" s="1"/>
  <c r="D14127" i="1"/>
  <c r="D14128" i="1" s="1"/>
  <c r="C14127" i="1"/>
  <c r="C14128" i="1" s="1"/>
  <c r="E14121" i="1"/>
  <c r="D14121" i="1"/>
  <c r="C14121" i="1"/>
  <c r="E14119" i="1"/>
  <c r="D14119" i="1"/>
  <c r="C14119" i="1"/>
  <c r="E14116" i="1"/>
  <c r="D14116" i="1"/>
  <c r="C14116" i="1"/>
  <c r="E14109" i="1"/>
  <c r="D14109" i="1"/>
  <c r="C14109" i="1"/>
  <c r="E14107" i="1"/>
  <c r="D14107" i="1"/>
  <c r="C14107" i="1"/>
  <c r="B14101" i="1"/>
  <c r="B14102" i="1" s="1"/>
  <c r="H14100" i="1"/>
  <c r="E14097" i="1"/>
  <c r="D14097" i="1"/>
  <c r="C14097" i="1"/>
  <c r="E14093" i="1"/>
  <c r="D14093" i="1"/>
  <c r="C14093" i="1"/>
  <c r="E14090" i="1"/>
  <c r="D14090" i="1"/>
  <c r="C14090" i="1"/>
  <c r="E14088" i="1"/>
  <c r="D14088" i="1"/>
  <c r="C14088" i="1"/>
  <c r="E14086" i="1"/>
  <c r="D14086" i="1"/>
  <c r="C14086" i="1"/>
  <c r="E14084" i="1"/>
  <c r="D14084" i="1"/>
  <c r="C14084" i="1"/>
  <c r="E14082" i="1"/>
  <c r="D14082" i="1"/>
  <c r="C14082" i="1"/>
  <c r="E14079" i="1"/>
  <c r="D14079" i="1"/>
  <c r="C14079" i="1"/>
  <c r="E14073" i="1"/>
  <c r="D14073" i="1"/>
  <c r="C14073" i="1"/>
  <c r="E14071" i="1"/>
  <c r="D14071" i="1"/>
  <c r="C14071" i="1"/>
  <c r="E14069" i="1"/>
  <c r="D14069" i="1"/>
  <c r="C14069" i="1"/>
  <c r="E14067" i="1"/>
  <c r="D14067" i="1"/>
  <c r="C14067" i="1"/>
  <c r="E14064" i="1"/>
  <c r="D14064" i="1"/>
  <c r="C14064" i="1"/>
  <c r="E14058" i="1"/>
  <c r="D14058" i="1"/>
  <c r="C14058" i="1"/>
  <c r="E14056" i="1"/>
  <c r="D14056" i="1"/>
  <c r="C14056" i="1"/>
  <c r="E14054" i="1"/>
  <c r="D14054" i="1"/>
  <c r="C14054" i="1"/>
  <c r="E14051" i="1"/>
  <c r="D14051" i="1"/>
  <c r="C14051" i="1"/>
  <c r="E14047" i="1"/>
  <c r="D14047" i="1"/>
  <c r="C14047" i="1"/>
  <c r="E14045" i="1"/>
  <c r="D14045" i="1"/>
  <c r="C14045" i="1"/>
  <c r="B14045" i="1"/>
  <c r="B14046" i="1" s="1"/>
  <c r="H14044" i="1"/>
  <c r="E14041" i="1"/>
  <c r="D14041" i="1"/>
  <c r="C14041" i="1"/>
  <c r="E14038" i="1"/>
  <c r="D14038" i="1"/>
  <c r="C14038" i="1"/>
  <c r="E14034" i="1"/>
  <c r="D14034" i="1"/>
  <c r="C14034" i="1"/>
  <c r="E14032" i="1"/>
  <c r="D14032" i="1"/>
  <c r="C14032" i="1"/>
  <c r="E14030" i="1"/>
  <c r="D14030" i="1"/>
  <c r="C14030" i="1"/>
  <c r="E14028" i="1"/>
  <c r="D14028" i="1"/>
  <c r="C14028" i="1"/>
  <c r="E14026" i="1"/>
  <c r="D14026" i="1"/>
  <c r="C14026" i="1"/>
  <c r="E14024" i="1"/>
  <c r="D14024" i="1"/>
  <c r="C14024" i="1"/>
  <c r="E14022" i="1"/>
  <c r="D14022" i="1"/>
  <c r="C14022" i="1"/>
  <c r="E14020" i="1"/>
  <c r="D14020" i="1"/>
  <c r="C14020" i="1"/>
  <c r="E14015" i="1"/>
  <c r="D14015" i="1"/>
  <c r="C14015" i="1"/>
  <c r="E14013" i="1"/>
  <c r="D14013" i="1"/>
  <c r="C14013" i="1"/>
  <c r="E14010" i="1"/>
  <c r="E14011" i="1" s="1"/>
  <c r="D14010" i="1"/>
  <c r="D14011" i="1" s="1"/>
  <c r="C14010" i="1"/>
  <c r="C14011" i="1" s="1"/>
  <c r="E14008" i="1"/>
  <c r="D14008" i="1"/>
  <c r="C14008" i="1"/>
  <c r="E14006" i="1"/>
  <c r="D14006" i="1"/>
  <c r="C14006" i="1"/>
  <c r="E14003" i="1"/>
  <c r="D14003" i="1"/>
  <c r="C14003" i="1"/>
  <c r="E14001" i="1"/>
  <c r="D14001" i="1"/>
  <c r="C14001" i="1"/>
  <c r="E13998" i="1"/>
  <c r="D13998" i="1"/>
  <c r="C13998" i="1"/>
  <c r="B13992" i="1"/>
  <c r="B13993" i="1" s="1"/>
  <c r="H13991" i="1"/>
  <c r="E13989" i="1"/>
  <c r="D13989" i="1"/>
  <c r="C13989" i="1"/>
  <c r="E13979" i="1"/>
  <c r="D13979" i="1"/>
  <c r="C13979" i="1"/>
  <c r="E13977" i="1"/>
  <c r="D13977" i="1"/>
  <c r="C13977" i="1"/>
  <c r="E13974" i="1"/>
  <c r="D13974" i="1"/>
  <c r="C13974" i="1"/>
  <c r="E13971" i="1"/>
  <c r="D13971" i="1"/>
  <c r="C13971" i="1"/>
  <c r="E13967" i="1"/>
  <c r="E13968" i="1" s="1"/>
  <c r="D13967" i="1"/>
  <c r="D13968" i="1" s="1"/>
  <c r="C13967" i="1"/>
  <c r="C13968" i="1" s="1"/>
  <c r="E13965" i="1"/>
  <c r="D13965" i="1"/>
  <c r="C13965" i="1"/>
  <c r="E13962" i="1"/>
  <c r="D13962" i="1"/>
  <c r="C13962" i="1"/>
  <c r="E13960" i="1"/>
  <c r="D13960" i="1"/>
  <c r="C13960" i="1"/>
  <c r="E13958" i="1"/>
  <c r="D13958" i="1"/>
  <c r="C13958" i="1"/>
  <c r="E13956" i="1"/>
  <c r="D13956" i="1"/>
  <c r="C13956" i="1"/>
  <c r="E13954" i="1"/>
  <c r="D13954" i="1"/>
  <c r="C13954" i="1"/>
  <c r="E13952" i="1"/>
  <c r="D13952" i="1"/>
  <c r="C13952" i="1"/>
  <c r="E13949" i="1"/>
  <c r="D13949" i="1"/>
  <c r="C13949" i="1"/>
  <c r="E13946" i="1"/>
  <c r="E13947" i="1" s="1"/>
  <c r="D13946" i="1"/>
  <c r="D13947" i="1" s="1"/>
  <c r="C13946" i="1"/>
  <c r="C13947" i="1" s="1"/>
  <c r="E13942" i="1"/>
  <c r="D13942" i="1"/>
  <c r="C13942" i="1"/>
  <c r="E13939" i="1"/>
  <c r="E13940" i="1" s="1"/>
  <c r="D13939" i="1"/>
  <c r="D13940" i="1" s="1"/>
  <c r="C13939" i="1"/>
  <c r="C13940" i="1" s="1"/>
  <c r="E13936" i="1"/>
  <c r="E13937" i="1" s="1"/>
  <c r="D13936" i="1"/>
  <c r="D13937" i="1" s="1"/>
  <c r="C13936" i="1"/>
  <c r="C13937" i="1" s="1"/>
  <c r="E13934" i="1"/>
  <c r="D13934" i="1"/>
  <c r="C13934" i="1"/>
  <c r="E13928" i="1"/>
  <c r="D13928" i="1"/>
  <c r="C13928" i="1"/>
  <c r="B13925" i="1"/>
  <c r="H13925" i="1" s="1"/>
  <c r="H13924" i="1"/>
  <c r="E13923" i="1"/>
  <c r="D13923" i="1"/>
  <c r="C13923" i="1"/>
  <c r="E13915" i="1"/>
  <c r="D13915" i="1"/>
  <c r="C13915" i="1"/>
  <c r="E13913" i="1"/>
  <c r="D13913" i="1"/>
  <c r="C13913" i="1"/>
  <c r="E13911" i="1"/>
  <c r="D13911" i="1"/>
  <c r="C13911" i="1"/>
  <c r="E13909" i="1"/>
  <c r="D13909" i="1"/>
  <c r="C13909" i="1"/>
  <c r="E13907" i="1"/>
  <c r="D13907" i="1"/>
  <c r="C13907" i="1"/>
  <c r="E13905" i="1"/>
  <c r="D13905" i="1"/>
  <c r="C13905" i="1"/>
  <c r="E13902" i="1"/>
  <c r="D13902" i="1"/>
  <c r="C13902" i="1"/>
  <c r="E13895" i="1"/>
  <c r="D13895" i="1"/>
  <c r="C13895" i="1"/>
  <c r="E13893" i="1"/>
  <c r="D13893" i="1"/>
  <c r="C13893" i="1"/>
  <c r="E13891" i="1"/>
  <c r="D13891" i="1"/>
  <c r="C13891" i="1"/>
  <c r="E13889" i="1"/>
  <c r="D13889" i="1"/>
  <c r="C13889" i="1"/>
  <c r="E13887" i="1"/>
  <c r="D13887" i="1"/>
  <c r="C13887" i="1"/>
  <c r="E13885" i="1"/>
  <c r="D13885" i="1"/>
  <c r="C13885" i="1"/>
  <c r="E13883" i="1"/>
  <c r="D13883" i="1"/>
  <c r="C13883" i="1"/>
  <c r="E13881" i="1"/>
  <c r="D13881" i="1"/>
  <c r="C13881" i="1"/>
  <c r="E13879" i="1"/>
  <c r="D13879" i="1"/>
  <c r="C13879" i="1"/>
  <c r="E13877" i="1"/>
  <c r="D13877" i="1"/>
  <c r="C13877" i="1"/>
  <c r="E13875" i="1"/>
  <c r="D13875" i="1"/>
  <c r="C13875" i="1"/>
  <c r="E13870" i="1"/>
  <c r="D13870" i="1"/>
  <c r="C13870" i="1"/>
  <c r="E13868" i="1"/>
  <c r="D13868" i="1"/>
  <c r="C13868" i="1"/>
  <c r="B13867" i="1"/>
  <c r="B13868" i="1" s="1"/>
  <c r="B13869" i="1" s="1"/>
  <c r="H13866" i="1"/>
  <c r="E13864" i="1"/>
  <c r="D13864" i="1"/>
  <c r="C13864" i="1"/>
  <c r="E13860" i="1"/>
  <c r="D13860" i="1"/>
  <c r="C13860" i="1"/>
  <c r="E13856" i="1"/>
  <c r="D13856" i="1"/>
  <c r="C13856" i="1"/>
  <c r="E13853" i="1"/>
  <c r="D13853" i="1"/>
  <c r="C13853" i="1"/>
  <c r="E13851" i="1"/>
  <c r="D13851" i="1"/>
  <c r="C13851" i="1"/>
  <c r="E13849" i="1"/>
  <c r="D13849" i="1"/>
  <c r="C13849" i="1"/>
  <c r="E13847" i="1"/>
  <c r="D13847" i="1"/>
  <c r="C13847" i="1"/>
  <c r="E13845" i="1"/>
  <c r="D13845" i="1"/>
  <c r="C13845" i="1"/>
  <c r="E13842" i="1"/>
  <c r="D13842" i="1"/>
  <c r="C13842" i="1"/>
  <c r="E13838" i="1"/>
  <c r="D13838" i="1"/>
  <c r="C13838" i="1"/>
  <c r="E13835" i="1"/>
  <c r="D13835" i="1"/>
  <c r="C13835" i="1"/>
  <c r="E13833" i="1"/>
  <c r="D13833" i="1"/>
  <c r="C13833" i="1"/>
  <c r="E13831" i="1"/>
  <c r="D13831" i="1"/>
  <c r="C13831" i="1"/>
  <c r="E13829" i="1"/>
  <c r="D13829" i="1"/>
  <c r="C13829" i="1"/>
  <c r="E13827" i="1"/>
  <c r="D13827" i="1"/>
  <c r="C13827" i="1"/>
  <c r="E13825" i="1"/>
  <c r="D13825" i="1"/>
  <c r="C13825" i="1"/>
  <c r="E13822" i="1"/>
  <c r="D13822" i="1"/>
  <c r="C13822" i="1"/>
  <c r="E13820" i="1"/>
  <c r="D13820" i="1"/>
  <c r="C13820" i="1"/>
  <c r="E13818" i="1"/>
  <c r="D13818" i="1"/>
  <c r="C13818" i="1"/>
  <c r="E13816" i="1"/>
  <c r="D13816" i="1"/>
  <c r="C13816" i="1"/>
  <c r="E13814" i="1"/>
  <c r="D13814" i="1"/>
  <c r="C13814" i="1"/>
  <c r="B13812" i="1"/>
  <c r="B13813" i="1" s="1"/>
  <c r="B13814" i="1" s="1"/>
  <c r="B13815" i="1" s="1"/>
  <c r="H13811" i="1"/>
  <c r="E13809" i="1"/>
  <c r="D13809" i="1"/>
  <c r="C13809" i="1"/>
  <c r="E13807" i="1"/>
  <c r="D13807" i="1"/>
  <c r="C13807" i="1"/>
  <c r="E13801" i="1"/>
  <c r="D13801" i="1"/>
  <c r="C13801" i="1"/>
  <c r="E13798" i="1"/>
  <c r="D13798" i="1"/>
  <c r="C13798" i="1"/>
  <c r="E13796" i="1"/>
  <c r="D13796" i="1"/>
  <c r="C13796" i="1"/>
  <c r="E13793" i="1"/>
  <c r="E13792" i="1"/>
  <c r="D13792" i="1"/>
  <c r="D13793" i="1" s="1"/>
  <c r="C13792" i="1"/>
  <c r="C13793" i="1" s="1"/>
  <c r="B13789" i="1"/>
  <c r="B13790" i="1" s="1"/>
  <c r="H13788" i="1"/>
  <c r="E13787" i="1"/>
  <c r="D13787" i="1"/>
  <c r="C13787" i="1"/>
  <c r="E13785" i="1"/>
  <c r="D13785" i="1"/>
  <c r="C13785" i="1"/>
  <c r="E13782" i="1"/>
  <c r="D13782" i="1"/>
  <c r="C13782" i="1"/>
  <c r="E13780" i="1"/>
  <c r="D13780" i="1"/>
  <c r="C13780" i="1"/>
  <c r="E13774" i="1"/>
  <c r="D13774" i="1"/>
  <c r="C13774" i="1"/>
  <c r="E13771" i="1"/>
  <c r="D13771" i="1"/>
  <c r="C13771" i="1"/>
  <c r="E13769" i="1"/>
  <c r="D13769" i="1"/>
  <c r="C13769" i="1"/>
  <c r="E13766" i="1"/>
  <c r="D13766" i="1"/>
  <c r="C13766" i="1"/>
  <c r="B13766" i="1"/>
  <c r="H13766" i="1" s="1"/>
  <c r="H13765" i="1"/>
  <c r="E13763" i="1"/>
  <c r="D13763" i="1"/>
  <c r="C13763" i="1"/>
  <c r="E13760" i="1"/>
  <c r="D13760" i="1"/>
  <c r="C13760" i="1"/>
  <c r="E13758" i="1"/>
  <c r="D13758" i="1"/>
  <c r="C13758" i="1"/>
  <c r="B13757" i="1"/>
  <c r="H13756" i="1"/>
  <c r="E13754" i="1"/>
  <c r="D13754" i="1"/>
  <c r="C13754" i="1"/>
  <c r="E13752" i="1"/>
  <c r="D13752" i="1"/>
  <c r="C13752" i="1"/>
  <c r="B13752" i="1"/>
  <c r="B13753" i="1" s="1"/>
  <c r="H13751" i="1"/>
  <c r="E13750" i="1"/>
  <c r="D13750" i="1"/>
  <c r="C13750" i="1"/>
  <c r="B13750" i="1"/>
  <c r="H13750" i="1" s="1"/>
  <c r="H13749" i="1"/>
  <c r="E13747" i="1"/>
  <c r="D13747" i="1"/>
  <c r="C13747" i="1"/>
  <c r="B13747" i="1"/>
  <c r="H13747" i="1" s="1"/>
  <c r="H13746" i="1"/>
  <c r="E13745" i="1"/>
  <c r="D13745" i="1"/>
  <c r="C13745" i="1"/>
  <c r="E13743" i="1"/>
  <c r="D13743" i="1"/>
  <c r="C13743" i="1"/>
  <c r="B13743" i="1"/>
  <c r="B13744" i="1" s="1"/>
  <c r="B13745" i="1" s="1"/>
  <c r="H13745" i="1" s="1"/>
  <c r="A13743" i="1"/>
  <c r="A13744" i="1" s="1"/>
  <c r="A13745" i="1" s="1"/>
  <c r="A13746" i="1" s="1"/>
  <c r="A13747" i="1" s="1"/>
  <c r="A13748" i="1" s="1"/>
  <c r="A13749" i="1" s="1"/>
  <c r="A13750" i="1" s="1"/>
  <c r="A13751" i="1" s="1"/>
  <c r="A13752" i="1" s="1"/>
  <c r="A13753" i="1" s="1"/>
  <c r="A13754" i="1" s="1"/>
  <c r="A13755" i="1" s="1"/>
  <c r="A13756" i="1" s="1"/>
  <c r="A13757" i="1" s="1"/>
  <c r="A13758" i="1" s="1"/>
  <c r="A13759" i="1" s="1"/>
  <c r="A13760" i="1" s="1"/>
  <c r="A13761" i="1" s="1"/>
  <c r="A13762" i="1" s="1"/>
  <c r="A13763" i="1" s="1"/>
  <c r="A13764" i="1" s="1"/>
  <c r="A13765" i="1" s="1"/>
  <c r="A13766" i="1" s="1"/>
  <c r="A13767" i="1" s="1"/>
  <c r="A13768" i="1" s="1"/>
  <c r="A13769" i="1" s="1"/>
  <c r="A13770" i="1" s="1"/>
  <c r="A13771" i="1" s="1"/>
  <c r="A13772" i="1" s="1"/>
  <c r="A13773" i="1" s="1"/>
  <c r="A13774" i="1" s="1"/>
  <c r="A13775" i="1" s="1"/>
  <c r="A13776" i="1" s="1"/>
  <c r="A13777" i="1" s="1"/>
  <c r="A13778" i="1" s="1"/>
  <c r="A13779" i="1" s="1"/>
  <c r="A13780" i="1" s="1"/>
  <c r="A13781" i="1" s="1"/>
  <c r="A13782" i="1" s="1"/>
  <c r="A13783" i="1" s="1"/>
  <c r="A13784" i="1" s="1"/>
  <c r="A13785" i="1" s="1"/>
  <c r="A13786" i="1" s="1"/>
  <c r="A13787" i="1" s="1"/>
  <c r="A13788" i="1" s="1"/>
  <c r="A13789" i="1" s="1"/>
  <c r="A13790" i="1" s="1"/>
  <c r="A13791" i="1" s="1"/>
  <c r="A13792" i="1" s="1"/>
  <c r="A13793" i="1" s="1"/>
  <c r="A13794" i="1" s="1"/>
  <c r="A13795" i="1" s="1"/>
  <c r="A13796" i="1" s="1"/>
  <c r="A13797" i="1" s="1"/>
  <c r="A13798" i="1" s="1"/>
  <c r="A13799" i="1" s="1"/>
  <c r="A13800" i="1" s="1"/>
  <c r="A13801" i="1" s="1"/>
  <c r="A13802" i="1" s="1"/>
  <c r="A13803" i="1" s="1"/>
  <c r="A13804" i="1" s="1"/>
  <c r="A13805" i="1" s="1"/>
  <c r="A13806" i="1" s="1"/>
  <c r="A13807" i="1" s="1"/>
  <c r="A13808" i="1" s="1"/>
  <c r="A13809" i="1" s="1"/>
  <c r="A13810" i="1" s="1"/>
  <c r="A13811" i="1" s="1"/>
  <c r="A13812" i="1" s="1"/>
  <c r="A13813" i="1" s="1"/>
  <c r="A13814" i="1" s="1"/>
  <c r="A13815" i="1" s="1"/>
  <c r="A13816" i="1" s="1"/>
  <c r="A13817" i="1" s="1"/>
  <c r="A13818" i="1" s="1"/>
  <c r="A13819" i="1" s="1"/>
  <c r="A13820" i="1" s="1"/>
  <c r="A13821" i="1" s="1"/>
  <c r="A13822" i="1" s="1"/>
  <c r="A13823" i="1" s="1"/>
  <c r="A13824" i="1" s="1"/>
  <c r="A13825" i="1" s="1"/>
  <c r="A13826" i="1" s="1"/>
  <c r="A13827" i="1" s="1"/>
  <c r="A13828" i="1" s="1"/>
  <c r="A13829" i="1" s="1"/>
  <c r="A13830" i="1" s="1"/>
  <c r="A13831" i="1" s="1"/>
  <c r="A13832" i="1" s="1"/>
  <c r="A13833" i="1" s="1"/>
  <c r="A13834" i="1" s="1"/>
  <c r="A13835" i="1" s="1"/>
  <c r="A13836" i="1" s="1"/>
  <c r="A13837" i="1" s="1"/>
  <c r="A13838" i="1" s="1"/>
  <c r="A13839" i="1" s="1"/>
  <c r="A13840" i="1" s="1"/>
  <c r="A13841" i="1" s="1"/>
  <c r="A13842" i="1" s="1"/>
  <c r="A13843" i="1" s="1"/>
  <c r="A13844" i="1" s="1"/>
  <c r="A13845" i="1" s="1"/>
  <c r="A13846" i="1" s="1"/>
  <c r="A13847" i="1" s="1"/>
  <c r="A13848" i="1" s="1"/>
  <c r="A13849" i="1" s="1"/>
  <c r="A13850" i="1" s="1"/>
  <c r="A13851" i="1" s="1"/>
  <c r="A13852" i="1" s="1"/>
  <c r="A13853" i="1" s="1"/>
  <c r="A13854" i="1" s="1"/>
  <c r="A13855" i="1" s="1"/>
  <c r="A13856" i="1" s="1"/>
  <c r="A13857" i="1" s="1"/>
  <c r="A13858" i="1" s="1"/>
  <c r="A13859" i="1" s="1"/>
  <c r="A13860" i="1" s="1"/>
  <c r="A13861" i="1" s="1"/>
  <c r="A13862" i="1" s="1"/>
  <c r="A13863" i="1" s="1"/>
  <c r="A13864" i="1" s="1"/>
  <c r="A13865" i="1" s="1"/>
  <c r="A13866" i="1" s="1"/>
  <c r="A13867" i="1" s="1"/>
  <c r="A13868" i="1" s="1"/>
  <c r="A13869" i="1" s="1"/>
  <c r="A13870" i="1" s="1"/>
  <c r="A13871" i="1" s="1"/>
  <c r="A13872" i="1" s="1"/>
  <c r="A13873" i="1" s="1"/>
  <c r="A13874" i="1" s="1"/>
  <c r="A13875" i="1" s="1"/>
  <c r="A13876" i="1" s="1"/>
  <c r="A13877" i="1" s="1"/>
  <c r="A13878" i="1" s="1"/>
  <c r="A13879" i="1" s="1"/>
  <c r="A13880" i="1" s="1"/>
  <c r="A13881" i="1" s="1"/>
  <c r="A13882" i="1" s="1"/>
  <c r="A13883" i="1" s="1"/>
  <c r="A13884" i="1" s="1"/>
  <c r="A13885" i="1" s="1"/>
  <c r="A13886" i="1" s="1"/>
  <c r="A13887" i="1" s="1"/>
  <c r="A13888" i="1" s="1"/>
  <c r="A13889" i="1" s="1"/>
  <c r="A13890" i="1" s="1"/>
  <c r="A13891" i="1" s="1"/>
  <c r="A13892" i="1" s="1"/>
  <c r="A13893" i="1" s="1"/>
  <c r="A13894" i="1" s="1"/>
  <c r="A13895" i="1" s="1"/>
  <c r="A13896" i="1" s="1"/>
  <c r="A13897" i="1" s="1"/>
  <c r="A13898" i="1" s="1"/>
  <c r="A13899" i="1" s="1"/>
  <c r="A13900" i="1" s="1"/>
  <c r="A13901" i="1" s="1"/>
  <c r="A13902" i="1" s="1"/>
  <c r="A13903" i="1" s="1"/>
  <c r="A13904" i="1" s="1"/>
  <c r="A13905" i="1" s="1"/>
  <c r="A13906" i="1" s="1"/>
  <c r="A13907" i="1" s="1"/>
  <c r="A13908" i="1" s="1"/>
  <c r="A13909" i="1" s="1"/>
  <c r="A13910" i="1" s="1"/>
  <c r="A13911" i="1" s="1"/>
  <c r="A13912" i="1" s="1"/>
  <c r="A13913" i="1" s="1"/>
  <c r="A13914" i="1" s="1"/>
  <c r="A13915" i="1" s="1"/>
  <c r="A13916" i="1" s="1"/>
  <c r="A13917" i="1" s="1"/>
  <c r="A13918" i="1" s="1"/>
  <c r="A13919" i="1" s="1"/>
  <c r="A13920" i="1" s="1"/>
  <c r="A13921" i="1" s="1"/>
  <c r="A13922" i="1" s="1"/>
  <c r="A13923" i="1" s="1"/>
  <c r="A13924" i="1" s="1"/>
  <c r="A13925" i="1" s="1"/>
  <c r="A13926" i="1" s="1"/>
  <c r="A13927" i="1" s="1"/>
  <c r="A13928" i="1" s="1"/>
  <c r="A13929" i="1" s="1"/>
  <c r="A13930" i="1" s="1"/>
  <c r="A13931" i="1" s="1"/>
  <c r="A13932" i="1" s="1"/>
  <c r="A13933" i="1" s="1"/>
  <c r="A13934" i="1" s="1"/>
  <c r="A13935" i="1" s="1"/>
  <c r="A13936" i="1" s="1"/>
  <c r="A13937" i="1" s="1"/>
  <c r="A13938" i="1" s="1"/>
  <c r="A13939" i="1" s="1"/>
  <c r="A13940" i="1" s="1"/>
  <c r="A13941" i="1" s="1"/>
  <c r="A13942" i="1" s="1"/>
  <c r="A13943" i="1" s="1"/>
  <c r="A13944" i="1" s="1"/>
  <c r="A13945" i="1" s="1"/>
  <c r="A13946" i="1" s="1"/>
  <c r="A13947" i="1" s="1"/>
  <c r="A13948" i="1" s="1"/>
  <c r="A13949" i="1" s="1"/>
  <c r="A13950" i="1" s="1"/>
  <c r="A13951" i="1" s="1"/>
  <c r="A13952" i="1" s="1"/>
  <c r="A13953" i="1" s="1"/>
  <c r="A13954" i="1" s="1"/>
  <c r="A13955" i="1" s="1"/>
  <c r="A13956" i="1" s="1"/>
  <c r="A13957" i="1" s="1"/>
  <c r="A13958" i="1" s="1"/>
  <c r="A13959" i="1" s="1"/>
  <c r="A13960" i="1" s="1"/>
  <c r="A13961" i="1" s="1"/>
  <c r="A13962" i="1" s="1"/>
  <c r="A13963" i="1" s="1"/>
  <c r="A13964" i="1" s="1"/>
  <c r="A13965" i="1" s="1"/>
  <c r="A13966" i="1" s="1"/>
  <c r="A13967" i="1" s="1"/>
  <c r="A13968" i="1" s="1"/>
  <c r="A13969" i="1" s="1"/>
  <c r="A13970" i="1" s="1"/>
  <c r="A13971" i="1" s="1"/>
  <c r="A13972" i="1" s="1"/>
  <c r="A13973" i="1" s="1"/>
  <c r="A13974" i="1" s="1"/>
  <c r="A13975" i="1" s="1"/>
  <c r="A13976" i="1" s="1"/>
  <c r="A13977" i="1" s="1"/>
  <c r="A13978" i="1" s="1"/>
  <c r="A13979" i="1" s="1"/>
  <c r="A13980" i="1" s="1"/>
  <c r="A13981" i="1" s="1"/>
  <c r="A13982" i="1" s="1"/>
  <c r="A13983" i="1" s="1"/>
  <c r="A13984" i="1" s="1"/>
  <c r="A13985" i="1" s="1"/>
  <c r="A13986" i="1" s="1"/>
  <c r="A13987" i="1" s="1"/>
  <c r="A13988" i="1" s="1"/>
  <c r="A13989" i="1" s="1"/>
  <c r="A13990" i="1" s="1"/>
  <c r="A13991" i="1" s="1"/>
  <c r="A13992" i="1" s="1"/>
  <c r="A13993" i="1" s="1"/>
  <c r="A13994" i="1" s="1"/>
  <c r="A13995" i="1" s="1"/>
  <c r="A13996" i="1" s="1"/>
  <c r="A13997" i="1" s="1"/>
  <c r="A13998" i="1" s="1"/>
  <c r="A13999" i="1" s="1"/>
  <c r="A14000" i="1" s="1"/>
  <c r="A14001" i="1" s="1"/>
  <c r="A14002" i="1" s="1"/>
  <c r="A14003" i="1" s="1"/>
  <c r="A14004" i="1" s="1"/>
  <c r="A14005" i="1" s="1"/>
  <c r="A14006" i="1" s="1"/>
  <c r="A14007" i="1" s="1"/>
  <c r="A14008" i="1" s="1"/>
  <c r="A14009" i="1" s="1"/>
  <c r="A14010" i="1" s="1"/>
  <c r="A14011" i="1" s="1"/>
  <c r="A14012" i="1" s="1"/>
  <c r="A14013" i="1" s="1"/>
  <c r="A14014" i="1" s="1"/>
  <c r="A14015" i="1" s="1"/>
  <c r="A14016" i="1" s="1"/>
  <c r="A14017" i="1" s="1"/>
  <c r="A14018" i="1" s="1"/>
  <c r="A14019" i="1" s="1"/>
  <c r="A14020" i="1" s="1"/>
  <c r="A14021" i="1" s="1"/>
  <c r="A14022" i="1" s="1"/>
  <c r="A14023" i="1" s="1"/>
  <c r="A14024" i="1" s="1"/>
  <c r="A14025" i="1" s="1"/>
  <c r="A14026" i="1" s="1"/>
  <c r="A14027" i="1" s="1"/>
  <c r="A14028" i="1" s="1"/>
  <c r="A14029" i="1" s="1"/>
  <c r="A14030" i="1" s="1"/>
  <c r="A14031" i="1" s="1"/>
  <c r="A14032" i="1" s="1"/>
  <c r="A14033" i="1" s="1"/>
  <c r="A14034" i="1" s="1"/>
  <c r="A14035" i="1" s="1"/>
  <c r="A14036" i="1" s="1"/>
  <c r="A14037" i="1" s="1"/>
  <c r="A14038" i="1" s="1"/>
  <c r="A14039" i="1" s="1"/>
  <c r="A14040" i="1" s="1"/>
  <c r="A14041" i="1" s="1"/>
  <c r="A14042" i="1" s="1"/>
  <c r="A14043" i="1" s="1"/>
  <c r="A14044" i="1" s="1"/>
  <c r="A14045" i="1" s="1"/>
  <c r="A14046" i="1" s="1"/>
  <c r="A14047" i="1" s="1"/>
  <c r="A14048" i="1" s="1"/>
  <c r="A14049" i="1" s="1"/>
  <c r="A14050" i="1" s="1"/>
  <c r="A14051" i="1" s="1"/>
  <c r="A14052" i="1" s="1"/>
  <c r="A14053" i="1" s="1"/>
  <c r="A14054" i="1" s="1"/>
  <c r="A14055" i="1" s="1"/>
  <c r="A14056" i="1" s="1"/>
  <c r="A14057" i="1" s="1"/>
  <c r="A14058" i="1" s="1"/>
  <c r="A14059" i="1" s="1"/>
  <c r="A14060" i="1" s="1"/>
  <c r="A14061" i="1" s="1"/>
  <c r="A14062" i="1" s="1"/>
  <c r="A14063" i="1" s="1"/>
  <c r="A14064" i="1" s="1"/>
  <c r="A14065" i="1" s="1"/>
  <c r="A14066" i="1" s="1"/>
  <c r="A14067" i="1" s="1"/>
  <c r="A14068" i="1" s="1"/>
  <c r="A14069" i="1" s="1"/>
  <c r="A14070" i="1" s="1"/>
  <c r="A14071" i="1" s="1"/>
  <c r="A14072" i="1" s="1"/>
  <c r="A14073" i="1" s="1"/>
  <c r="A14074" i="1" s="1"/>
  <c r="A14075" i="1" s="1"/>
  <c r="A14076" i="1" s="1"/>
  <c r="A14077" i="1" s="1"/>
  <c r="A14078" i="1" s="1"/>
  <c r="A14079" i="1" s="1"/>
  <c r="A14080" i="1" s="1"/>
  <c r="A14081" i="1" s="1"/>
  <c r="A14082" i="1" s="1"/>
  <c r="A14083" i="1" s="1"/>
  <c r="A14084" i="1" s="1"/>
  <c r="A14085" i="1" s="1"/>
  <c r="A14086" i="1" s="1"/>
  <c r="A14087" i="1" s="1"/>
  <c r="A14088" i="1" s="1"/>
  <c r="A14089" i="1" s="1"/>
  <c r="A14090" i="1" s="1"/>
  <c r="A14091" i="1" s="1"/>
  <c r="A14092" i="1" s="1"/>
  <c r="A14093" i="1" s="1"/>
  <c r="A14094" i="1" s="1"/>
  <c r="A14095" i="1" s="1"/>
  <c r="A14096" i="1" s="1"/>
  <c r="A14097" i="1" s="1"/>
  <c r="A14098" i="1" s="1"/>
  <c r="A14099" i="1" s="1"/>
  <c r="A14100" i="1" s="1"/>
  <c r="A14101" i="1" s="1"/>
  <c r="A14102" i="1" s="1"/>
  <c r="A14103" i="1" s="1"/>
  <c r="A14104" i="1" s="1"/>
  <c r="A14105" i="1" s="1"/>
  <c r="A14106" i="1" s="1"/>
  <c r="A14107" i="1" s="1"/>
  <c r="A14108" i="1" s="1"/>
  <c r="A14109" i="1" s="1"/>
  <c r="A14110" i="1" s="1"/>
  <c r="A14111" i="1" s="1"/>
  <c r="A14112" i="1" s="1"/>
  <c r="A14113" i="1" s="1"/>
  <c r="A14114" i="1" s="1"/>
  <c r="A14115" i="1" s="1"/>
  <c r="A14116" i="1" s="1"/>
  <c r="A14117" i="1" s="1"/>
  <c r="A14118" i="1" s="1"/>
  <c r="A14119" i="1" s="1"/>
  <c r="A14120" i="1" s="1"/>
  <c r="A14121" i="1" s="1"/>
  <c r="A14122" i="1" s="1"/>
  <c r="A14123" i="1" s="1"/>
  <c r="A14124" i="1" s="1"/>
  <c r="A14125" i="1" s="1"/>
  <c r="A14126" i="1" s="1"/>
  <c r="A14127" i="1" s="1"/>
  <c r="A14128" i="1" s="1"/>
  <c r="A14129" i="1" s="1"/>
  <c r="A14130" i="1" s="1"/>
  <c r="A14131" i="1" s="1"/>
  <c r="A14132" i="1" s="1"/>
  <c r="A14133" i="1" s="1"/>
  <c r="A14134" i="1" s="1"/>
  <c r="A14135" i="1" s="1"/>
  <c r="A14136" i="1" s="1"/>
  <c r="A14137" i="1" s="1"/>
  <c r="A14138" i="1" s="1"/>
  <c r="A14139" i="1" s="1"/>
  <c r="A14140" i="1" s="1"/>
  <c r="A14141" i="1" s="1"/>
  <c r="A14142" i="1" s="1"/>
  <c r="A14143" i="1" s="1"/>
  <c r="A14144" i="1" s="1"/>
  <c r="A14145" i="1" s="1"/>
  <c r="A14146" i="1" s="1"/>
  <c r="A14147" i="1" s="1"/>
  <c r="A14148" i="1" s="1"/>
  <c r="A14149" i="1" s="1"/>
  <c r="A14150" i="1" s="1"/>
  <c r="A14151" i="1" s="1"/>
  <c r="A14152" i="1" s="1"/>
  <c r="A14153" i="1" s="1"/>
  <c r="A14154" i="1" s="1"/>
  <c r="A14155" i="1" s="1"/>
  <c r="A14156" i="1" s="1"/>
  <c r="A14157" i="1" s="1"/>
  <c r="A14158" i="1" s="1"/>
  <c r="A14159" i="1" s="1"/>
  <c r="A14160" i="1" s="1"/>
  <c r="A14161" i="1" s="1"/>
  <c r="A14162" i="1" s="1"/>
  <c r="A14163" i="1" s="1"/>
  <c r="A14164" i="1" s="1"/>
  <c r="A14165" i="1" s="1"/>
  <c r="A14166" i="1" s="1"/>
  <c r="A14167" i="1" s="1"/>
  <c r="A14168" i="1" s="1"/>
  <c r="A14169" i="1" s="1"/>
  <c r="A14170" i="1" s="1"/>
  <c r="A14171" i="1" s="1"/>
  <c r="A14172" i="1" s="1"/>
  <c r="A14173" i="1" s="1"/>
  <c r="A14174" i="1" s="1"/>
  <c r="A14175" i="1" s="1"/>
  <c r="A14176" i="1" s="1"/>
  <c r="A14177" i="1" s="1"/>
  <c r="A14178" i="1" s="1"/>
  <c r="A14179" i="1" s="1"/>
  <c r="A14180" i="1" s="1"/>
  <c r="A14181" i="1" s="1"/>
  <c r="A14182" i="1" s="1"/>
  <c r="A14183" i="1" s="1"/>
  <c r="A14184" i="1" s="1"/>
  <c r="A14185" i="1" s="1"/>
  <c r="A14186" i="1" s="1"/>
  <c r="A14187" i="1" s="1"/>
  <c r="A14188" i="1" s="1"/>
  <c r="A14189" i="1" s="1"/>
  <c r="A14190" i="1" s="1"/>
  <c r="A14191" i="1" s="1"/>
  <c r="A14192" i="1" s="1"/>
  <c r="A14193" i="1" s="1"/>
  <c r="A14194" i="1" s="1"/>
  <c r="A14195" i="1" s="1"/>
  <c r="A14196" i="1" s="1"/>
  <c r="A14197" i="1" s="1"/>
  <c r="A14198" i="1" s="1"/>
  <c r="A14199" i="1" s="1"/>
  <c r="A14200" i="1" s="1"/>
  <c r="A14201" i="1" s="1"/>
  <c r="A14202" i="1" s="1"/>
  <c r="A14203" i="1" s="1"/>
  <c r="A14204" i="1" s="1"/>
  <c r="A14205" i="1" s="1"/>
  <c r="A14206" i="1" s="1"/>
  <c r="A14207" i="1" s="1"/>
  <c r="A14208" i="1" s="1"/>
  <c r="A14209" i="1" s="1"/>
  <c r="A14210" i="1" s="1"/>
  <c r="A14211" i="1" s="1"/>
  <c r="A14212" i="1" s="1"/>
  <c r="A14213" i="1" s="1"/>
  <c r="A14214" i="1" s="1"/>
  <c r="A14215" i="1" s="1"/>
  <c r="A14216" i="1" s="1"/>
  <c r="A14217" i="1" s="1"/>
  <c r="A14218" i="1" s="1"/>
  <c r="A14219" i="1" s="1"/>
  <c r="A14220" i="1" s="1"/>
  <c r="A14221" i="1" s="1"/>
  <c r="A14222" i="1" s="1"/>
  <c r="A14223" i="1" s="1"/>
  <c r="A14224" i="1" s="1"/>
  <c r="A14225" i="1" s="1"/>
  <c r="A14226" i="1" s="1"/>
  <c r="A14227" i="1" s="1"/>
  <c r="A14228" i="1" s="1"/>
  <c r="A14229" i="1" s="1"/>
  <c r="A14230" i="1" s="1"/>
  <c r="A14231" i="1" s="1"/>
  <c r="A14232" i="1" s="1"/>
  <c r="A14233" i="1" s="1"/>
  <c r="A14234" i="1" s="1"/>
  <c r="A14235" i="1" s="1"/>
  <c r="A14236" i="1" s="1"/>
  <c r="A14237" i="1" s="1"/>
  <c r="A14238" i="1" s="1"/>
  <c r="A14239" i="1" s="1"/>
  <c r="A14240" i="1" s="1"/>
  <c r="A14241" i="1" s="1"/>
  <c r="A14242" i="1" s="1"/>
  <c r="A14243" i="1" s="1"/>
  <c r="A14244" i="1" s="1"/>
  <c r="A14245" i="1" s="1"/>
  <c r="A14246" i="1" s="1"/>
  <c r="A14247" i="1" s="1"/>
  <c r="A14248" i="1" s="1"/>
  <c r="A14249" i="1" s="1"/>
  <c r="A14250" i="1" s="1"/>
  <c r="A14251" i="1" s="1"/>
  <c r="A14252" i="1" s="1"/>
  <c r="A14253" i="1" s="1"/>
  <c r="A14254" i="1" s="1"/>
  <c r="A14255" i="1" s="1"/>
  <c r="A14256" i="1" s="1"/>
  <c r="A14257" i="1" s="1"/>
  <c r="A14258" i="1" s="1"/>
  <c r="A14259" i="1" s="1"/>
  <c r="A14260" i="1" s="1"/>
  <c r="A14261" i="1" s="1"/>
  <c r="A14262" i="1" s="1"/>
  <c r="A14263" i="1" s="1"/>
  <c r="A14264" i="1" s="1"/>
  <c r="A14265" i="1" s="1"/>
  <c r="A14266" i="1" s="1"/>
  <c r="A14267" i="1" s="1"/>
  <c r="A14268" i="1" s="1"/>
  <c r="A14269" i="1" s="1"/>
  <c r="A14270" i="1" s="1"/>
  <c r="A14271" i="1" s="1"/>
  <c r="A14272" i="1" s="1"/>
  <c r="A14273" i="1" s="1"/>
  <c r="A14274" i="1" s="1"/>
  <c r="A14275" i="1" s="1"/>
  <c r="A14276" i="1" s="1"/>
  <c r="A14277" i="1" s="1"/>
  <c r="A14278" i="1" s="1"/>
  <c r="A14279" i="1" s="1"/>
  <c r="A14280" i="1" s="1"/>
  <c r="A14281" i="1" s="1"/>
  <c r="A14282" i="1" s="1"/>
  <c r="A14283" i="1" s="1"/>
  <c r="A14284" i="1" s="1"/>
  <c r="A14285" i="1" s="1"/>
  <c r="A14286" i="1" s="1"/>
  <c r="A14287" i="1" s="1"/>
  <c r="A14288" i="1" s="1"/>
  <c r="A14289" i="1" s="1"/>
  <c r="A14290" i="1" s="1"/>
  <c r="A14291" i="1" s="1"/>
  <c r="A14292" i="1" s="1"/>
  <c r="A14293" i="1" s="1"/>
  <c r="A14294" i="1" s="1"/>
  <c r="A14295" i="1" s="1"/>
  <c r="A14296" i="1" s="1"/>
  <c r="A14297" i="1" s="1"/>
  <c r="A14298" i="1" s="1"/>
  <c r="A14299" i="1" s="1"/>
  <c r="A14300" i="1" s="1"/>
  <c r="A14301" i="1" s="1"/>
  <c r="A14302" i="1" s="1"/>
  <c r="A14303" i="1" s="1"/>
  <c r="A14304" i="1" s="1"/>
  <c r="A14305" i="1" s="1"/>
  <c r="A14306" i="1" s="1"/>
  <c r="A14307" i="1" s="1"/>
  <c r="A14308" i="1" s="1"/>
  <c r="A14309" i="1" s="1"/>
  <c r="A14310" i="1" s="1"/>
  <c r="A14311" i="1" s="1"/>
  <c r="A14312" i="1" s="1"/>
  <c r="A14313" i="1" s="1"/>
  <c r="A14314" i="1" s="1"/>
  <c r="A14315" i="1" s="1"/>
  <c r="A14316" i="1" s="1"/>
  <c r="A14317" i="1" s="1"/>
  <c r="A14318" i="1" s="1"/>
  <c r="A14319" i="1" s="1"/>
  <c r="A14320" i="1" s="1"/>
  <c r="A14321" i="1" s="1"/>
  <c r="A14322" i="1" s="1"/>
  <c r="A14323" i="1" s="1"/>
  <c r="A14324" i="1" s="1"/>
  <c r="A14325" i="1" s="1"/>
  <c r="A14326" i="1" s="1"/>
  <c r="A14327" i="1" s="1"/>
  <c r="A14328" i="1" s="1"/>
  <c r="A14329" i="1" s="1"/>
  <c r="A14330" i="1" s="1"/>
  <c r="A14331" i="1" s="1"/>
  <c r="A14332" i="1" s="1"/>
  <c r="A14333" i="1" s="1"/>
  <c r="A14334" i="1" s="1"/>
  <c r="A14335" i="1" s="1"/>
  <c r="A14336" i="1" s="1"/>
  <c r="A14337" i="1" s="1"/>
  <c r="A14338" i="1" s="1"/>
  <c r="A14339" i="1" s="1"/>
  <c r="A14340" i="1" s="1"/>
  <c r="A14341" i="1" s="1"/>
  <c r="H13742" i="1"/>
  <c r="E13741" i="1"/>
  <c r="D13741" i="1"/>
  <c r="C13741" i="1"/>
  <c r="E13739" i="1"/>
  <c r="D13739" i="1"/>
  <c r="C13739" i="1"/>
  <c r="E13737" i="1"/>
  <c r="D13737" i="1"/>
  <c r="C13737" i="1"/>
  <c r="B13737" i="1"/>
  <c r="H13736" i="1"/>
  <c r="E13735" i="1"/>
  <c r="D13735" i="1"/>
  <c r="C13735" i="1"/>
  <c r="E13733" i="1"/>
  <c r="D13733" i="1"/>
  <c r="C13733" i="1"/>
  <c r="E13729" i="1"/>
  <c r="D13729" i="1"/>
  <c r="C13729" i="1"/>
  <c r="E13727" i="1"/>
  <c r="D13727" i="1"/>
  <c r="C13727" i="1"/>
  <c r="E13725" i="1"/>
  <c r="D13725" i="1"/>
  <c r="C13725" i="1"/>
  <c r="E13721" i="1"/>
  <c r="D13721" i="1"/>
  <c r="C13721" i="1"/>
  <c r="E13719" i="1"/>
  <c r="D13719" i="1"/>
  <c r="C13719" i="1"/>
  <c r="E13717" i="1"/>
  <c r="D13717" i="1"/>
  <c r="C13717" i="1"/>
  <c r="E13715" i="1"/>
  <c r="D13715" i="1"/>
  <c r="C13715" i="1"/>
  <c r="E13713" i="1"/>
  <c r="D13713" i="1"/>
  <c r="C13713" i="1"/>
  <c r="E13711" i="1"/>
  <c r="D13711" i="1"/>
  <c r="C13711" i="1"/>
  <c r="B13710" i="1"/>
  <c r="B13711" i="1" s="1"/>
  <c r="H13711" i="1" s="1"/>
  <c r="H13709" i="1"/>
  <c r="E13708" i="1"/>
  <c r="D13708" i="1"/>
  <c r="C13708" i="1"/>
  <c r="E13705" i="1"/>
  <c r="D13705" i="1"/>
  <c r="C13705" i="1"/>
  <c r="E13703" i="1"/>
  <c r="D13703" i="1"/>
  <c r="C13703" i="1"/>
  <c r="E13699" i="1"/>
  <c r="E13700" i="1" s="1"/>
  <c r="D13699" i="1"/>
  <c r="D13700" i="1" s="1"/>
  <c r="C13699" i="1"/>
  <c r="C13700" i="1" s="1"/>
  <c r="E13696" i="1"/>
  <c r="D13696" i="1"/>
  <c r="C13696" i="1"/>
  <c r="E13694" i="1"/>
  <c r="D13694" i="1"/>
  <c r="C13694" i="1"/>
  <c r="E13692" i="1"/>
  <c r="D13692" i="1"/>
  <c r="C13692" i="1"/>
  <c r="E13690" i="1"/>
  <c r="D13690" i="1"/>
  <c r="C13690" i="1"/>
  <c r="E13688" i="1"/>
  <c r="D13688" i="1"/>
  <c r="C13688" i="1"/>
  <c r="E13686" i="1"/>
  <c r="D13686" i="1"/>
  <c r="C13686" i="1"/>
  <c r="E13682" i="1"/>
  <c r="D13682" i="1"/>
  <c r="C13682" i="1"/>
  <c r="E13676" i="1"/>
  <c r="E13677" i="1" s="1"/>
  <c r="D13676" i="1"/>
  <c r="D13677" i="1" s="1"/>
  <c r="C13676" i="1"/>
  <c r="C13677" i="1" s="1"/>
  <c r="B13676" i="1"/>
  <c r="H13675" i="1"/>
  <c r="E13674" i="1"/>
  <c r="D13674" i="1"/>
  <c r="C13674" i="1"/>
  <c r="E13672" i="1"/>
  <c r="D13672" i="1"/>
  <c r="C13672" i="1"/>
  <c r="E13670" i="1"/>
  <c r="D13670" i="1"/>
  <c r="C13670" i="1"/>
  <c r="E13668" i="1"/>
  <c r="D13668" i="1"/>
  <c r="C13668" i="1"/>
  <c r="E13666" i="1"/>
  <c r="D13666" i="1"/>
  <c r="C13666" i="1"/>
  <c r="E13663" i="1"/>
  <c r="D13663" i="1"/>
  <c r="C13663" i="1"/>
  <c r="E13660" i="1"/>
  <c r="E13661" i="1" s="1"/>
  <c r="D13660" i="1"/>
  <c r="D13661" i="1" s="1"/>
  <c r="C13660" i="1"/>
  <c r="C13661" i="1" s="1"/>
  <c r="E13658" i="1"/>
  <c r="D13658" i="1"/>
  <c r="C13658" i="1"/>
  <c r="E13656" i="1"/>
  <c r="D13656" i="1"/>
  <c r="C13656" i="1"/>
  <c r="E13654" i="1"/>
  <c r="D13654" i="1"/>
  <c r="C13654" i="1"/>
  <c r="E13652" i="1"/>
  <c r="D13652" i="1"/>
  <c r="C13652" i="1"/>
  <c r="E13649" i="1"/>
  <c r="D13649" i="1"/>
  <c r="C13649" i="1"/>
  <c r="B13649" i="1"/>
  <c r="B13650" i="1" s="1"/>
  <c r="B13651" i="1" s="1"/>
  <c r="H13651" i="1" s="1"/>
  <c r="H13648" i="1"/>
  <c r="E13647" i="1"/>
  <c r="D13647" i="1"/>
  <c r="C13647" i="1"/>
  <c r="E13645" i="1"/>
  <c r="D13645" i="1"/>
  <c r="C13645" i="1"/>
  <c r="E13632" i="1"/>
  <c r="D13632" i="1"/>
  <c r="C13632" i="1"/>
  <c r="E13629" i="1"/>
  <c r="D13629" i="1"/>
  <c r="C13629" i="1"/>
  <c r="E13627" i="1"/>
  <c r="D13627" i="1"/>
  <c r="C13627" i="1"/>
  <c r="E13625" i="1"/>
  <c r="D13625" i="1"/>
  <c r="C13625" i="1"/>
  <c r="E13623" i="1"/>
  <c r="D13623" i="1"/>
  <c r="C13623" i="1"/>
  <c r="E13621" i="1"/>
  <c r="D13621" i="1"/>
  <c r="C13621" i="1"/>
  <c r="E13618" i="1"/>
  <c r="D13618" i="1"/>
  <c r="C13618" i="1"/>
  <c r="E13616" i="1"/>
  <c r="D13616" i="1"/>
  <c r="C13616" i="1"/>
  <c r="B13614" i="1"/>
  <c r="B13615" i="1" s="1"/>
  <c r="H13613" i="1"/>
  <c r="E13612" i="1"/>
  <c r="D13612" i="1"/>
  <c r="C13612" i="1"/>
  <c r="E13608" i="1"/>
  <c r="D13608" i="1"/>
  <c r="C13608" i="1"/>
  <c r="E13603" i="1"/>
  <c r="D13603" i="1"/>
  <c r="C13603" i="1"/>
  <c r="E13601" i="1"/>
  <c r="D13601" i="1"/>
  <c r="C13601" i="1"/>
  <c r="E13597" i="1"/>
  <c r="D13597" i="1"/>
  <c r="C13597" i="1"/>
  <c r="E13595" i="1"/>
  <c r="D13595" i="1"/>
  <c r="C13595" i="1"/>
  <c r="E13593" i="1"/>
  <c r="D13593" i="1"/>
  <c r="C13593" i="1"/>
  <c r="E13591" i="1"/>
  <c r="D13591" i="1"/>
  <c r="C13591" i="1"/>
  <c r="E13589" i="1"/>
  <c r="D13589" i="1"/>
  <c r="C13589" i="1"/>
  <c r="E13586" i="1"/>
  <c r="D13586" i="1"/>
  <c r="C13586" i="1"/>
  <c r="E13583" i="1"/>
  <c r="D13583" i="1"/>
  <c r="C13583" i="1"/>
  <c r="E13580" i="1"/>
  <c r="D13580" i="1"/>
  <c r="C13580" i="1"/>
  <c r="E13578" i="1"/>
  <c r="D13578" i="1"/>
  <c r="C13578" i="1"/>
  <c r="E13575" i="1"/>
  <c r="D13575" i="1"/>
  <c r="C13575" i="1"/>
  <c r="E13573" i="1"/>
  <c r="D13573" i="1"/>
  <c r="C13573" i="1"/>
  <c r="E13570" i="1"/>
  <c r="D13570" i="1"/>
  <c r="C13570" i="1"/>
  <c r="E13568" i="1"/>
  <c r="D13568" i="1"/>
  <c r="C13568" i="1"/>
  <c r="E13566" i="1"/>
  <c r="D13566" i="1"/>
  <c r="C13566" i="1"/>
  <c r="E13563" i="1"/>
  <c r="D13563" i="1"/>
  <c r="C13563" i="1"/>
  <c r="B13563" i="1"/>
  <c r="H13563" i="1" s="1"/>
  <c r="H13562" i="1"/>
  <c r="E13561" i="1"/>
  <c r="D13561" i="1"/>
  <c r="C13561" i="1"/>
  <c r="E13559" i="1"/>
  <c r="D13559" i="1"/>
  <c r="C13559" i="1"/>
  <c r="E13557" i="1"/>
  <c r="D13557" i="1"/>
  <c r="C13557" i="1"/>
  <c r="E13552" i="1"/>
  <c r="D13552" i="1"/>
  <c r="C13552" i="1"/>
  <c r="E13550" i="1"/>
  <c r="D13550" i="1"/>
  <c r="C13550" i="1"/>
  <c r="E13548" i="1"/>
  <c r="D13548" i="1"/>
  <c r="C13548" i="1"/>
  <c r="E13546" i="1"/>
  <c r="D13546" i="1"/>
  <c r="C13546" i="1"/>
  <c r="E13540" i="1"/>
  <c r="D13540" i="1"/>
  <c r="C13540" i="1"/>
  <c r="E13538" i="1"/>
  <c r="D13538" i="1"/>
  <c r="C13538" i="1"/>
  <c r="E13533" i="1"/>
  <c r="D13533" i="1"/>
  <c r="C13533" i="1"/>
  <c r="E13531" i="1"/>
  <c r="D13531" i="1"/>
  <c r="C13531" i="1"/>
  <c r="E13528" i="1"/>
  <c r="E13529" i="1" s="1"/>
  <c r="D13528" i="1"/>
  <c r="D13529" i="1" s="1"/>
  <c r="C13528" i="1"/>
  <c r="C13529" i="1" s="1"/>
  <c r="E13521" i="1"/>
  <c r="D13521" i="1"/>
  <c r="C13521" i="1"/>
  <c r="E13519" i="1"/>
  <c r="D13519" i="1"/>
  <c r="C13519" i="1"/>
  <c r="E13516" i="1"/>
  <c r="D13516" i="1"/>
  <c r="C13516" i="1"/>
  <c r="E13510" i="1"/>
  <c r="D13510" i="1"/>
  <c r="C13510" i="1"/>
  <c r="E13508" i="1"/>
  <c r="D13508" i="1"/>
  <c r="C13508" i="1"/>
  <c r="B13503" i="1"/>
  <c r="B13504" i="1" s="1"/>
  <c r="B13505" i="1" s="1"/>
  <c r="B13506" i="1" s="1"/>
  <c r="H13506" i="1" s="1"/>
  <c r="H13502" i="1"/>
  <c r="E13499" i="1"/>
  <c r="D13499" i="1"/>
  <c r="C13499" i="1"/>
  <c r="E13495" i="1"/>
  <c r="D13495" i="1"/>
  <c r="C13495" i="1"/>
  <c r="E13493" i="1"/>
  <c r="D13493" i="1"/>
  <c r="C13493" i="1"/>
  <c r="E13490" i="1"/>
  <c r="D13490" i="1"/>
  <c r="C13490" i="1"/>
  <c r="E13488" i="1"/>
  <c r="D13488" i="1"/>
  <c r="C13488" i="1"/>
  <c r="E13486" i="1"/>
  <c r="D13486" i="1"/>
  <c r="C13486" i="1"/>
  <c r="E13484" i="1"/>
  <c r="D13484" i="1"/>
  <c r="C13484" i="1"/>
  <c r="E13482" i="1"/>
  <c r="D13482" i="1"/>
  <c r="C13482" i="1"/>
  <c r="E13479" i="1"/>
  <c r="D13479" i="1"/>
  <c r="C13479" i="1"/>
  <c r="E13473" i="1"/>
  <c r="D13473" i="1"/>
  <c r="C13473" i="1"/>
  <c r="E13471" i="1"/>
  <c r="D13471" i="1"/>
  <c r="C13471" i="1"/>
  <c r="E13469" i="1"/>
  <c r="D13469" i="1"/>
  <c r="C13469" i="1"/>
  <c r="E13467" i="1"/>
  <c r="D13467" i="1"/>
  <c r="C13467" i="1"/>
  <c r="E13464" i="1"/>
  <c r="D13464" i="1"/>
  <c r="C13464" i="1"/>
  <c r="E13458" i="1"/>
  <c r="D13458" i="1"/>
  <c r="C13458" i="1"/>
  <c r="E13455" i="1"/>
  <c r="D13455" i="1"/>
  <c r="C13455" i="1"/>
  <c r="E13453" i="1"/>
  <c r="D13453" i="1"/>
  <c r="C13453" i="1"/>
  <c r="E13450" i="1"/>
  <c r="D13450" i="1"/>
  <c r="C13450" i="1"/>
  <c r="E13448" i="1"/>
  <c r="D13448" i="1"/>
  <c r="C13448" i="1"/>
  <c r="E13444" i="1"/>
  <c r="D13444" i="1"/>
  <c r="C13444" i="1"/>
  <c r="E13441" i="1"/>
  <c r="D13441" i="1"/>
  <c r="C13441" i="1"/>
  <c r="B13441" i="1"/>
  <c r="B13442" i="1" s="1"/>
  <c r="B13443" i="1" s="1"/>
  <c r="H13443" i="1" s="1"/>
  <c r="H13440" i="1"/>
  <c r="E13439" i="1"/>
  <c r="D13439" i="1"/>
  <c r="C13439" i="1"/>
  <c r="E13435" i="1"/>
  <c r="D13435" i="1"/>
  <c r="C13435" i="1"/>
  <c r="E13433" i="1"/>
  <c r="D13433" i="1"/>
  <c r="C13433" i="1"/>
  <c r="E13429" i="1"/>
  <c r="D13429" i="1"/>
  <c r="C13429" i="1"/>
  <c r="E13427" i="1"/>
  <c r="D13427" i="1"/>
  <c r="C13427" i="1"/>
  <c r="E13425" i="1"/>
  <c r="D13425" i="1"/>
  <c r="C13425" i="1"/>
  <c r="E13423" i="1"/>
  <c r="D13423" i="1"/>
  <c r="C13423" i="1"/>
  <c r="E13421" i="1"/>
  <c r="D13421" i="1"/>
  <c r="C13421" i="1"/>
  <c r="E13419" i="1"/>
  <c r="D13419" i="1"/>
  <c r="C13419" i="1"/>
  <c r="E13414" i="1"/>
  <c r="D13414" i="1"/>
  <c r="C13414" i="1"/>
  <c r="E13412" i="1"/>
  <c r="D13412" i="1"/>
  <c r="C13412" i="1"/>
  <c r="E13409" i="1"/>
  <c r="E13410" i="1" s="1"/>
  <c r="D13409" i="1"/>
  <c r="D13410" i="1" s="1"/>
  <c r="C13409" i="1"/>
  <c r="C13410" i="1" s="1"/>
  <c r="E13407" i="1"/>
  <c r="D13407" i="1"/>
  <c r="C13407" i="1"/>
  <c r="E13404" i="1"/>
  <c r="D13404" i="1"/>
  <c r="C13404" i="1"/>
  <c r="E13402" i="1"/>
  <c r="D13402" i="1"/>
  <c r="C13402" i="1"/>
  <c r="E13399" i="1"/>
  <c r="D13399" i="1"/>
  <c r="C13399" i="1"/>
  <c r="E13397" i="1"/>
  <c r="D13397" i="1"/>
  <c r="C13397" i="1"/>
  <c r="B13393" i="1"/>
  <c r="B13394" i="1" s="1"/>
  <c r="B13395" i="1" s="1"/>
  <c r="H13392" i="1"/>
  <c r="E13390" i="1"/>
  <c r="D13390" i="1"/>
  <c r="C13390" i="1"/>
  <c r="E13381" i="1"/>
  <c r="D13381" i="1"/>
  <c r="C13381" i="1"/>
  <c r="E13378" i="1"/>
  <c r="D13378" i="1"/>
  <c r="C13378" i="1"/>
  <c r="E13376" i="1"/>
  <c r="D13376" i="1"/>
  <c r="C13376" i="1"/>
  <c r="E13373" i="1"/>
  <c r="D13373" i="1"/>
  <c r="C13373" i="1"/>
  <c r="E13368" i="1"/>
  <c r="E13369" i="1" s="1"/>
  <c r="D13368" i="1"/>
  <c r="D13369" i="1" s="1"/>
  <c r="C13368" i="1"/>
  <c r="C13369" i="1" s="1"/>
  <c r="E13366" i="1"/>
  <c r="D13366" i="1"/>
  <c r="C13366" i="1"/>
  <c r="E13364" i="1"/>
  <c r="D13364" i="1"/>
  <c r="C13364" i="1"/>
  <c r="E13361" i="1"/>
  <c r="D13361" i="1"/>
  <c r="C13361" i="1"/>
  <c r="E13359" i="1"/>
  <c r="D13359" i="1"/>
  <c r="C13359" i="1"/>
  <c r="E13357" i="1"/>
  <c r="D13357" i="1"/>
  <c r="C13357" i="1"/>
  <c r="E13355" i="1"/>
  <c r="D13355" i="1"/>
  <c r="C13355" i="1"/>
  <c r="E13353" i="1"/>
  <c r="D13353" i="1"/>
  <c r="C13353" i="1"/>
  <c r="E13350" i="1"/>
  <c r="D13350" i="1"/>
  <c r="C13350" i="1"/>
  <c r="E13347" i="1"/>
  <c r="E13348" i="1" s="1"/>
  <c r="D13347" i="1"/>
  <c r="D13348" i="1" s="1"/>
  <c r="C13347" i="1"/>
  <c r="C13348" i="1" s="1"/>
  <c r="E13342" i="1"/>
  <c r="D13342" i="1"/>
  <c r="C13342" i="1"/>
  <c r="E13339" i="1"/>
  <c r="E13340" i="1" s="1"/>
  <c r="D13339" i="1"/>
  <c r="D13340" i="1" s="1"/>
  <c r="C13339" i="1"/>
  <c r="C13340" i="1" s="1"/>
  <c r="E13336" i="1"/>
  <c r="E13337" i="1" s="1"/>
  <c r="D13336" i="1"/>
  <c r="D13337" i="1" s="1"/>
  <c r="C13336" i="1"/>
  <c r="C13337" i="1" s="1"/>
  <c r="E13334" i="1"/>
  <c r="D13334" i="1"/>
  <c r="C13334" i="1"/>
  <c r="E13328" i="1"/>
  <c r="D13328" i="1"/>
  <c r="C13328" i="1"/>
  <c r="B13325" i="1"/>
  <c r="B13326" i="1" s="1"/>
  <c r="B13327" i="1" s="1"/>
  <c r="B13328" i="1" s="1"/>
  <c r="H13328" i="1" s="1"/>
  <c r="H13324" i="1"/>
  <c r="E13323" i="1"/>
  <c r="D13323" i="1"/>
  <c r="C13323" i="1"/>
  <c r="E13315" i="1"/>
  <c r="D13315" i="1"/>
  <c r="C13315" i="1"/>
  <c r="E13313" i="1"/>
  <c r="D13313" i="1"/>
  <c r="C13313" i="1"/>
  <c r="E13311" i="1"/>
  <c r="D13311" i="1"/>
  <c r="C13311" i="1"/>
  <c r="E13309" i="1"/>
  <c r="D13309" i="1"/>
  <c r="C13309" i="1"/>
  <c r="E13307" i="1"/>
  <c r="D13307" i="1"/>
  <c r="C13307" i="1"/>
  <c r="E13304" i="1"/>
  <c r="D13304" i="1"/>
  <c r="C13304" i="1"/>
  <c r="E13298" i="1"/>
  <c r="D13298" i="1"/>
  <c r="C13298" i="1"/>
  <c r="E13296" i="1"/>
  <c r="D13296" i="1"/>
  <c r="C13296" i="1"/>
  <c r="E13294" i="1"/>
  <c r="D13294" i="1"/>
  <c r="C13294" i="1"/>
  <c r="E13292" i="1"/>
  <c r="D13292" i="1"/>
  <c r="C13292" i="1"/>
  <c r="E13290" i="1"/>
  <c r="D13290" i="1"/>
  <c r="C13290" i="1"/>
  <c r="E13288" i="1"/>
  <c r="D13288" i="1"/>
  <c r="C13288" i="1"/>
  <c r="E13286" i="1"/>
  <c r="D13286" i="1"/>
  <c r="C13286" i="1"/>
  <c r="E13284" i="1"/>
  <c r="D13284" i="1"/>
  <c r="C13284" i="1"/>
  <c r="E13282" i="1"/>
  <c r="D13282" i="1"/>
  <c r="C13282" i="1"/>
  <c r="E13277" i="1"/>
  <c r="D13277" i="1"/>
  <c r="C13277" i="1"/>
  <c r="E13275" i="1"/>
  <c r="D13275" i="1"/>
  <c r="C13275" i="1"/>
  <c r="B13272" i="1"/>
  <c r="H13272" i="1" s="1"/>
  <c r="H13271" i="1"/>
  <c r="E13270" i="1"/>
  <c r="D13270" i="1"/>
  <c r="C13270" i="1"/>
  <c r="E13266" i="1"/>
  <c r="D13266" i="1"/>
  <c r="C13266" i="1"/>
  <c r="E13262" i="1"/>
  <c r="D13262" i="1"/>
  <c r="C13262" i="1"/>
  <c r="E13259" i="1"/>
  <c r="D13259" i="1"/>
  <c r="C13259" i="1"/>
  <c r="E13257" i="1"/>
  <c r="D13257" i="1"/>
  <c r="C13257" i="1"/>
  <c r="E13255" i="1"/>
  <c r="D13255" i="1"/>
  <c r="C13255" i="1"/>
  <c r="E13253" i="1"/>
  <c r="D13253" i="1"/>
  <c r="C13253" i="1"/>
  <c r="E13251" i="1"/>
  <c r="D13251" i="1"/>
  <c r="C13251" i="1"/>
  <c r="E13249" i="1"/>
  <c r="D13249" i="1"/>
  <c r="C13249" i="1"/>
  <c r="E13246" i="1"/>
  <c r="D13246" i="1"/>
  <c r="C13246" i="1"/>
  <c r="E13242" i="1"/>
  <c r="D13242" i="1"/>
  <c r="C13242" i="1"/>
  <c r="E13238" i="1"/>
  <c r="D13238" i="1"/>
  <c r="C13238" i="1"/>
  <c r="E13235" i="1"/>
  <c r="D13235" i="1"/>
  <c r="C13235" i="1"/>
  <c r="E13233" i="1"/>
  <c r="D13233" i="1"/>
  <c r="C13233" i="1"/>
  <c r="E13231" i="1"/>
  <c r="D13231" i="1"/>
  <c r="C13231" i="1"/>
  <c r="E13229" i="1"/>
  <c r="D13229" i="1"/>
  <c r="C13229" i="1"/>
  <c r="E13227" i="1"/>
  <c r="D13227" i="1"/>
  <c r="C13227" i="1"/>
  <c r="E13224" i="1"/>
  <c r="D13224" i="1"/>
  <c r="C13224" i="1"/>
  <c r="E13222" i="1"/>
  <c r="D13222" i="1"/>
  <c r="C13222" i="1"/>
  <c r="E13219" i="1"/>
  <c r="D13219" i="1"/>
  <c r="C13219" i="1"/>
  <c r="E13217" i="1"/>
  <c r="D13217" i="1"/>
  <c r="C13217" i="1"/>
  <c r="E13214" i="1"/>
  <c r="D13214" i="1"/>
  <c r="C13214" i="1"/>
  <c r="B13211" i="1"/>
  <c r="H13211" i="1" s="1"/>
  <c r="H13210" i="1"/>
  <c r="E13209" i="1"/>
  <c r="D13209" i="1"/>
  <c r="C13209" i="1"/>
  <c r="E13207" i="1"/>
  <c r="D13207" i="1"/>
  <c r="C13207" i="1"/>
  <c r="E13201" i="1"/>
  <c r="D13201" i="1"/>
  <c r="C13201" i="1"/>
  <c r="E13199" i="1"/>
  <c r="D13199" i="1"/>
  <c r="C13199" i="1"/>
  <c r="E13197" i="1"/>
  <c r="D13197" i="1"/>
  <c r="C13197" i="1"/>
  <c r="E13193" i="1"/>
  <c r="E13194" i="1" s="1"/>
  <c r="D13193" i="1"/>
  <c r="D13194" i="1" s="1"/>
  <c r="C13193" i="1"/>
  <c r="C13194" i="1" s="1"/>
  <c r="B13190" i="1"/>
  <c r="H13190" i="1" s="1"/>
  <c r="H13189" i="1"/>
  <c r="E13188" i="1"/>
  <c r="D13188" i="1"/>
  <c r="C13188" i="1"/>
  <c r="E13186" i="1"/>
  <c r="D13186" i="1"/>
  <c r="C13186" i="1"/>
  <c r="E13184" i="1"/>
  <c r="D13184" i="1"/>
  <c r="C13184" i="1"/>
  <c r="E13181" i="1"/>
  <c r="D13181" i="1"/>
  <c r="C13181" i="1"/>
  <c r="E13178" i="1"/>
  <c r="D13178" i="1"/>
  <c r="C13178" i="1"/>
  <c r="E13176" i="1"/>
  <c r="D13176" i="1"/>
  <c r="C13176" i="1"/>
  <c r="E13174" i="1"/>
  <c r="D13174" i="1"/>
  <c r="C13174" i="1"/>
  <c r="E13169" i="1"/>
  <c r="D13169" i="1"/>
  <c r="C13169" i="1"/>
  <c r="E13166" i="1"/>
  <c r="D13166" i="1"/>
  <c r="C13166" i="1"/>
  <c r="E13162" i="1"/>
  <c r="D13162" i="1"/>
  <c r="C13162" i="1"/>
  <c r="B13162" i="1"/>
  <c r="B13163" i="1" s="1"/>
  <c r="B13164" i="1" s="1"/>
  <c r="H13164" i="1" s="1"/>
  <c r="H13161" i="1"/>
  <c r="E13159" i="1"/>
  <c r="D13159" i="1"/>
  <c r="C13159" i="1"/>
  <c r="E13156" i="1"/>
  <c r="D13156" i="1"/>
  <c r="C13156" i="1"/>
  <c r="E13154" i="1"/>
  <c r="D13154" i="1"/>
  <c r="C13154" i="1"/>
  <c r="B13152" i="1"/>
  <c r="B13153" i="1" s="1"/>
  <c r="H13151" i="1"/>
  <c r="E13148" i="1"/>
  <c r="D13148" i="1"/>
  <c r="C13148" i="1"/>
  <c r="E13146" i="1"/>
  <c r="D13146" i="1"/>
  <c r="C13146" i="1"/>
  <c r="B13146" i="1"/>
  <c r="B13147" i="1" s="1"/>
  <c r="H13147" i="1" s="1"/>
  <c r="H13145" i="1"/>
  <c r="E13144" i="1"/>
  <c r="D13144" i="1"/>
  <c r="C13144" i="1"/>
  <c r="E13142" i="1"/>
  <c r="D13142" i="1"/>
  <c r="C13142" i="1"/>
  <c r="B13142" i="1"/>
  <c r="H13142" i="1" s="1"/>
  <c r="H13141" i="1"/>
  <c r="E13139" i="1"/>
  <c r="D13139" i="1"/>
  <c r="C13139" i="1"/>
  <c r="B13139" i="1"/>
  <c r="H13138" i="1"/>
  <c r="E13137" i="1"/>
  <c r="D13137" i="1"/>
  <c r="C13137" i="1"/>
  <c r="B13137" i="1"/>
  <c r="H13137" i="1" s="1"/>
  <c r="A13137" i="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A13461" i="1" s="1"/>
  <c r="A13462" i="1" s="1"/>
  <c r="A13463" i="1" s="1"/>
  <c r="A13464" i="1" s="1"/>
  <c r="A13465" i="1" s="1"/>
  <c r="A13466" i="1" s="1"/>
  <c r="A13467" i="1" s="1"/>
  <c r="A13468" i="1" s="1"/>
  <c r="A13469" i="1" s="1"/>
  <c r="A13470" i="1" s="1"/>
  <c r="A13471" i="1" s="1"/>
  <c r="A13472" i="1" s="1"/>
  <c r="A13473" i="1" s="1"/>
  <c r="A13474" i="1" s="1"/>
  <c r="A13475" i="1" s="1"/>
  <c r="A13476" i="1" s="1"/>
  <c r="A13477" i="1" s="1"/>
  <c r="A13478" i="1" s="1"/>
  <c r="A13479" i="1" s="1"/>
  <c r="A13480" i="1" s="1"/>
  <c r="A13481" i="1" s="1"/>
  <c r="A13482" i="1" s="1"/>
  <c r="A13483" i="1" s="1"/>
  <c r="A13484" i="1" s="1"/>
  <c r="A13485" i="1" s="1"/>
  <c r="A13486" i="1" s="1"/>
  <c r="A13487" i="1" s="1"/>
  <c r="A13488" i="1" s="1"/>
  <c r="A13489" i="1" s="1"/>
  <c r="A13490" i="1" s="1"/>
  <c r="A13491" i="1" s="1"/>
  <c r="A13492" i="1" s="1"/>
  <c r="A13493" i="1" s="1"/>
  <c r="A13494" i="1" s="1"/>
  <c r="A13495" i="1" s="1"/>
  <c r="A13496" i="1" s="1"/>
  <c r="A13497" i="1" s="1"/>
  <c r="A13498" i="1" s="1"/>
  <c r="A13499" i="1" s="1"/>
  <c r="A13500" i="1" s="1"/>
  <c r="A13501" i="1" s="1"/>
  <c r="A13502" i="1" s="1"/>
  <c r="A13503" i="1" s="1"/>
  <c r="A13504" i="1" s="1"/>
  <c r="A13505" i="1" s="1"/>
  <c r="A13506" i="1" s="1"/>
  <c r="A13507" i="1" s="1"/>
  <c r="A13508" i="1" s="1"/>
  <c r="A13509" i="1" s="1"/>
  <c r="A13510" i="1" s="1"/>
  <c r="A13511" i="1" s="1"/>
  <c r="A13512" i="1" s="1"/>
  <c r="A13513" i="1" s="1"/>
  <c r="A13514" i="1" s="1"/>
  <c r="A13515" i="1" s="1"/>
  <c r="A13516" i="1" s="1"/>
  <c r="A13517" i="1" s="1"/>
  <c r="A13518" i="1" s="1"/>
  <c r="A13519" i="1" s="1"/>
  <c r="A13520" i="1" s="1"/>
  <c r="A13521" i="1" s="1"/>
  <c r="A13522" i="1" s="1"/>
  <c r="A13523" i="1" s="1"/>
  <c r="A13524" i="1" s="1"/>
  <c r="A13525" i="1" s="1"/>
  <c r="A13526" i="1" s="1"/>
  <c r="A13527" i="1" s="1"/>
  <c r="A13528" i="1" s="1"/>
  <c r="A13529" i="1" s="1"/>
  <c r="A13530" i="1" s="1"/>
  <c r="A13531" i="1" s="1"/>
  <c r="A13532" i="1" s="1"/>
  <c r="A13533" i="1" s="1"/>
  <c r="A13534" i="1" s="1"/>
  <c r="A13535" i="1" s="1"/>
  <c r="A13536" i="1" s="1"/>
  <c r="A13537" i="1" s="1"/>
  <c r="A13538" i="1" s="1"/>
  <c r="A13539" i="1" s="1"/>
  <c r="A13540" i="1" s="1"/>
  <c r="A13541" i="1" s="1"/>
  <c r="A13542" i="1" s="1"/>
  <c r="A13543" i="1" s="1"/>
  <c r="A13544" i="1" s="1"/>
  <c r="A13545" i="1" s="1"/>
  <c r="A13546" i="1" s="1"/>
  <c r="A13547" i="1" s="1"/>
  <c r="A13548" i="1" s="1"/>
  <c r="A13549" i="1" s="1"/>
  <c r="A13550" i="1" s="1"/>
  <c r="A13551" i="1" s="1"/>
  <c r="A13552" i="1" s="1"/>
  <c r="A13553" i="1" s="1"/>
  <c r="A13554" i="1" s="1"/>
  <c r="A13555" i="1" s="1"/>
  <c r="A13556" i="1" s="1"/>
  <c r="A13557" i="1" s="1"/>
  <c r="A13558" i="1" s="1"/>
  <c r="A13559" i="1" s="1"/>
  <c r="A13560" i="1" s="1"/>
  <c r="A13561" i="1" s="1"/>
  <c r="A13562" i="1" s="1"/>
  <c r="A13563" i="1" s="1"/>
  <c r="A13564" i="1" s="1"/>
  <c r="A13565" i="1" s="1"/>
  <c r="A13566" i="1" s="1"/>
  <c r="A13567" i="1" s="1"/>
  <c r="A13568" i="1" s="1"/>
  <c r="A13569" i="1" s="1"/>
  <c r="A13570" i="1" s="1"/>
  <c r="A13571" i="1" s="1"/>
  <c r="A13572" i="1" s="1"/>
  <c r="A13573" i="1" s="1"/>
  <c r="A13574" i="1" s="1"/>
  <c r="A13575" i="1" s="1"/>
  <c r="A13576" i="1" s="1"/>
  <c r="A13577" i="1" s="1"/>
  <c r="A13578" i="1" s="1"/>
  <c r="A13579" i="1" s="1"/>
  <c r="A13580" i="1" s="1"/>
  <c r="A13581" i="1" s="1"/>
  <c r="A13582" i="1" s="1"/>
  <c r="A13583" i="1" s="1"/>
  <c r="A13584" i="1" s="1"/>
  <c r="A13585" i="1" s="1"/>
  <c r="A13586" i="1" s="1"/>
  <c r="A13587" i="1" s="1"/>
  <c r="A13588" i="1" s="1"/>
  <c r="A13589" i="1" s="1"/>
  <c r="A13590" i="1" s="1"/>
  <c r="A13591" i="1" s="1"/>
  <c r="A13592" i="1" s="1"/>
  <c r="A13593" i="1" s="1"/>
  <c r="A13594" i="1" s="1"/>
  <c r="A13595" i="1" s="1"/>
  <c r="A13596" i="1" s="1"/>
  <c r="A13597" i="1" s="1"/>
  <c r="A13598" i="1" s="1"/>
  <c r="A13599" i="1" s="1"/>
  <c r="A13600" i="1" s="1"/>
  <c r="A13601" i="1" s="1"/>
  <c r="A13602" i="1" s="1"/>
  <c r="A13603" i="1" s="1"/>
  <c r="A13604" i="1" s="1"/>
  <c r="A13605" i="1" s="1"/>
  <c r="A13606" i="1" s="1"/>
  <c r="A13607" i="1" s="1"/>
  <c r="A13608" i="1" s="1"/>
  <c r="A13609" i="1" s="1"/>
  <c r="A13610" i="1" s="1"/>
  <c r="A13611" i="1" s="1"/>
  <c r="A13612" i="1" s="1"/>
  <c r="A13613" i="1" s="1"/>
  <c r="A13614" i="1" s="1"/>
  <c r="A13615" i="1" s="1"/>
  <c r="A13616" i="1" s="1"/>
  <c r="A13617" i="1" s="1"/>
  <c r="A13618" i="1" s="1"/>
  <c r="A13619" i="1" s="1"/>
  <c r="A13620" i="1" s="1"/>
  <c r="A13621" i="1" s="1"/>
  <c r="A13622" i="1" s="1"/>
  <c r="A13623" i="1" s="1"/>
  <c r="A13624" i="1" s="1"/>
  <c r="A13625" i="1" s="1"/>
  <c r="A13626" i="1" s="1"/>
  <c r="A13627" i="1" s="1"/>
  <c r="A13628" i="1" s="1"/>
  <c r="A13629" i="1" s="1"/>
  <c r="A13630" i="1" s="1"/>
  <c r="A13631" i="1" s="1"/>
  <c r="A13632" i="1" s="1"/>
  <c r="A13633" i="1" s="1"/>
  <c r="A13634" i="1" s="1"/>
  <c r="A13635" i="1" s="1"/>
  <c r="A13636" i="1" s="1"/>
  <c r="A13637" i="1" s="1"/>
  <c r="A13638" i="1" s="1"/>
  <c r="A13639" i="1" s="1"/>
  <c r="A13640" i="1" s="1"/>
  <c r="A13641" i="1" s="1"/>
  <c r="A13642" i="1" s="1"/>
  <c r="A13643" i="1" s="1"/>
  <c r="A13644" i="1" s="1"/>
  <c r="A13645" i="1" s="1"/>
  <c r="A13646" i="1" s="1"/>
  <c r="A13647" i="1" s="1"/>
  <c r="A13648" i="1" s="1"/>
  <c r="A13649" i="1" s="1"/>
  <c r="A13650" i="1" s="1"/>
  <c r="A13651" i="1" s="1"/>
  <c r="A13652" i="1" s="1"/>
  <c r="A13653" i="1" s="1"/>
  <c r="A13654" i="1" s="1"/>
  <c r="A13655" i="1" s="1"/>
  <c r="A13656" i="1" s="1"/>
  <c r="A13657" i="1" s="1"/>
  <c r="A13658" i="1" s="1"/>
  <c r="A13659" i="1" s="1"/>
  <c r="A13660" i="1" s="1"/>
  <c r="A13661" i="1" s="1"/>
  <c r="A13662" i="1" s="1"/>
  <c r="A13663" i="1" s="1"/>
  <c r="A13664" i="1" s="1"/>
  <c r="A13665" i="1" s="1"/>
  <c r="A13666" i="1" s="1"/>
  <c r="A13667" i="1" s="1"/>
  <c r="A13668" i="1" s="1"/>
  <c r="A13669" i="1" s="1"/>
  <c r="A13670" i="1" s="1"/>
  <c r="A13671" i="1" s="1"/>
  <c r="A13672" i="1" s="1"/>
  <c r="A13673" i="1" s="1"/>
  <c r="A13674" i="1" s="1"/>
  <c r="A13675" i="1" s="1"/>
  <c r="A13676" i="1" s="1"/>
  <c r="A13677" i="1" s="1"/>
  <c r="A13678" i="1" s="1"/>
  <c r="A13679" i="1" s="1"/>
  <c r="A13680" i="1" s="1"/>
  <c r="A13681" i="1" s="1"/>
  <c r="A13682" i="1" s="1"/>
  <c r="A13683" i="1" s="1"/>
  <c r="A13684" i="1" s="1"/>
  <c r="A13685" i="1" s="1"/>
  <c r="A13686" i="1" s="1"/>
  <c r="A13687" i="1" s="1"/>
  <c r="A13688" i="1" s="1"/>
  <c r="A13689" i="1" s="1"/>
  <c r="A13690" i="1" s="1"/>
  <c r="A13691" i="1" s="1"/>
  <c r="A13692" i="1" s="1"/>
  <c r="A13693" i="1" s="1"/>
  <c r="A13694" i="1" s="1"/>
  <c r="A13695" i="1" s="1"/>
  <c r="A13696" i="1" s="1"/>
  <c r="A13697" i="1" s="1"/>
  <c r="A13698" i="1" s="1"/>
  <c r="A13699" i="1" s="1"/>
  <c r="A13700" i="1" s="1"/>
  <c r="A13701" i="1" s="1"/>
  <c r="A13702" i="1" s="1"/>
  <c r="A13703" i="1" s="1"/>
  <c r="A13704" i="1" s="1"/>
  <c r="A13705" i="1" s="1"/>
  <c r="A13706" i="1" s="1"/>
  <c r="A13707" i="1" s="1"/>
  <c r="A13708" i="1" s="1"/>
  <c r="A13709" i="1" s="1"/>
  <c r="A13710" i="1" s="1"/>
  <c r="A13711" i="1" s="1"/>
  <c r="A13712" i="1" s="1"/>
  <c r="A13713" i="1" s="1"/>
  <c r="A13714" i="1" s="1"/>
  <c r="A13715" i="1" s="1"/>
  <c r="A13716" i="1" s="1"/>
  <c r="A13717" i="1" s="1"/>
  <c r="A13718" i="1" s="1"/>
  <c r="A13719" i="1" s="1"/>
  <c r="A13720" i="1" s="1"/>
  <c r="A13721" i="1" s="1"/>
  <c r="A13722" i="1" s="1"/>
  <c r="A13723" i="1" s="1"/>
  <c r="A13724" i="1" s="1"/>
  <c r="A13725" i="1" s="1"/>
  <c r="A13726" i="1" s="1"/>
  <c r="A13727" i="1" s="1"/>
  <c r="A13728" i="1" s="1"/>
  <c r="A13729" i="1" s="1"/>
  <c r="A13730" i="1" s="1"/>
  <c r="A13731" i="1" s="1"/>
  <c r="A13732" i="1" s="1"/>
  <c r="A13733" i="1" s="1"/>
  <c r="A13734" i="1" s="1"/>
  <c r="A13735" i="1" s="1"/>
  <c r="A13736" i="1" s="1"/>
  <c r="A13737" i="1" s="1"/>
  <c r="A13738" i="1" s="1"/>
  <c r="A13739" i="1" s="1"/>
  <c r="A13740" i="1" s="1"/>
  <c r="A13741" i="1" s="1"/>
  <c r="H13136" i="1"/>
  <c r="E13135" i="1"/>
  <c r="D13135" i="1"/>
  <c r="C13135" i="1"/>
  <c r="E13133" i="1"/>
  <c r="D13133" i="1"/>
  <c r="C13133" i="1"/>
  <c r="E13131" i="1"/>
  <c r="D13131" i="1"/>
  <c r="C13131" i="1"/>
  <c r="E13129" i="1"/>
  <c r="D13129" i="1"/>
  <c r="C13129" i="1"/>
  <c r="B13129" i="1"/>
  <c r="B13130" i="1" s="1"/>
  <c r="B13131" i="1" s="1"/>
  <c r="H13131" i="1" s="1"/>
  <c r="H13128" i="1"/>
  <c r="E13127" i="1"/>
  <c r="D13127" i="1"/>
  <c r="C13127" i="1"/>
  <c r="E13125" i="1"/>
  <c r="D13125" i="1"/>
  <c r="C13125" i="1"/>
  <c r="E13121" i="1"/>
  <c r="D13121" i="1"/>
  <c r="C13121" i="1"/>
  <c r="E13119" i="1"/>
  <c r="D13119" i="1"/>
  <c r="C13119" i="1"/>
  <c r="E13117" i="1"/>
  <c r="D13117" i="1"/>
  <c r="C13117" i="1"/>
  <c r="E13113" i="1"/>
  <c r="D13113" i="1"/>
  <c r="C13113" i="1"/>
  <c r="E13111" i="1"/>
  <c r="D13111" i="1"/>
  <c r="C13111" i="1"/>
  <c r="E13109" i="1"/>
  <c r="D13109" i="1"/>
  <c r="C13109" i="1"/>
  <c r="E13107" i="1"/>
  <c r="D13107" i="1"/>
  <c r="C13107" i="1"/>
  <c r="E13105" i="1"/>
  <c r="D13105" i="1"/>
  <c r="C13105" i="1"/>
  <c r="E13103" i="1"/>
  <c r="D13103" i="1"/>
  <c r="C13103" i="1"/>
  <c r="B13102" i="1"/>
  <c r="H13102" i="1" s="1"/>
  <c r="H13101" i="1"/>
  <c r="E13100" i="1"/>
  <c r="D13100" i="1"/>
  <c r="C13100" i="1"/>
  <c r="E13097" i="1"/>
  <c r="D13097" i="1"/>
  <c r="C13097" i="1"/>
  <c r="E13095" i="1"/>
  <c r="D13095" i="1"/>
  <c r="C13095" i="1"/>
  <c r="E13092" i="1"/>
  <c r="E13093" i="1" s="1"/>
  <c r="D13092" i="1"/>
  <c r="D13093" i="1" s="1"/>
  <c r="C13092" i="1"/>
  <c r="C13093" i="1" s="1"/>
  <c r="E13089" i="1"/>
  <c r="D13089" i="1"/>
  <c r="C13089" i="1"/>
  <c r="E13087" i="1"/>
  <c r="D13087" i="1"/>
  <c r="C13087" i="1"/>
  <c r="E13085" i="1"/>
  <c r="D13085" i="1"/>
  <c r="C13085" i="1"/>
  <c r="E13083" i="1"/>
  <c r="D13083" i="1"/>
  <c r="C13083" i="1"/>
  <c r="E13081" i="1"/>
  <c r="D13081" i="1"/>
  <c r="C13081" i="1"/>
  <c r="E13079" i="1"/>
  <c r="D13079" i="1"/>
  <c r="C13079" i="1"/>
  <c r="E13076" i="1"/>
  <c r="D13076" i="1"/>
  <c r="C13076" i="1"/>
  <c r="E13070" i="1"/>
  <c r="E13071" i="1" s="1"/>
  <c r="D13070" i="1"/>
  <c r="D13071" i="1" s="1"/>
  <c r="C13070" i="1"/>
  <c r="C13071" i="1" s="1"/>
  <c r="B13070" i="1"/>
  <c r="B13071" i="1" s="1"/>
  <c r="B13072" i="1" s="1"/>
  <c r="H13069" i="1"/>
  <c r="E13068" i="1"/>
  <c r="D13068" i="1"/>
  <c r="C13068" i="1"/>
  <c r="E13066" i="1"/>
  <c r="D13066" i="1"/>
  <c r="C13066" i="1"/>
  <c r="E13064" i="1"/>
  <c r="D13064" i="1"/>
  <c r="C13064" i="1"/>
  <c r="E13062" i="1"/>
  <c r="D13062" i="1"/>
  <c r="C13062" i="1"/>
  <c r="E13060" i="1"/>
  <c r="D13060" i="1"/>
  <c r="C13060" i="1"/>
  <c r="E13057" i="1"/>
  <c r="D13057" i="1"/>
  <c r="C13057" i="1"/>
  <c r="E13054" i="1"/>
  <c r="E13055" i="1" s="1"/>
  <c r="D13054" i="1"/>
  <c r="D13055" i="1" s="1"/>
  <c r="C13054" i="1"/>
  <c r="C13055" i="1" s="1"/>
  <c r="E13052" i="1"/>
  <c r="D13052" i="1"/>
  <c r="C13052" i="1"/>
  <c r="E13050" i="1"/>
  <c r="D13050" i="1"/>
  <c r="C13050" i="1"/>
  <c r="E13048" i="1"/>
  <c r="D13048" i="1"/>
  <c r="C13048" i="1"/>
  <c r="E13046" i="1"/>
  <c r="D13046" i="1"/>
  <c r="C13046" i="1"/>
  <c r="E13044" i="1"/>
  <c r="D13044" i="1"/>
  <c r="C13044" i="1"/>
  <c r="E13041" i="1"/>
  <c r="D13041" i="1"/>
  <c r="C13041" i="1"/>
  <c r="B13041" i="1"/>
  <c r="H13041" i="1" s="1"/>
  <c r="H13040" i="1"/>
  <c r="E13039" i="1"/>
  <c r="D13039" i="1"/>
  <c r="C13039" i="1"/>
  <c r="E13037" i="1"/>
  <c r="D13037" i="1"/>
  <c r="C13037" i="1"/>
  <c r="E13025" i="1"/>
  <c r="D13025" i="1"/>
  <c r="C13025" i="1"/>
  <c r="E13023" i="1"/>
  <c r="D13023" i="1"/>
  <c r="C13023" i="1"/>
  <c r="E13021" i="1"/>
  <c r="D13021" i="1"/>
  <c r="C13021" i="1"/>
  <c r="E13019" i="1"/>
  <c r="D13019" i="1"/>
  <c r="C13019" i="1"/>
  <c r="E13017" i="1"/>
  <c r="D13017" i="1"/>
  <c r="C13017" i="1"/>
  <c r="E13015" i="1"/>
  <c r="D13015" i="1"/>
  <c r="C13015" i="1"/>
  <c r="E13012" i="1"/>
  <c r="D13012" i="1"/>
  <c r="C13012" i="1"/>
  <c r="E13010" i="1"/>
  <c r="D13010" i="1"/>
  <c r="C13010" i="1"/>
  <c r="B13008" i="1"/>
  <c r="B13009" i="1" s="1"/>
  <c r="H13007" i="1"/>
  <c r="E13006" i="1"/>
  <c r="D13006" i="1"/>
  <c r="C13006" i="1"/>
  <c r="E13002" i="1"/>
  <c r="D13002" i="1"/>
  <c r="C13002" i="1"/>
  <c r="E12997" i="1"/>
  <c r="D12997" i="1"/>
  <c r="C12997" i="1"/>
  <c r="E12995" i="1"/>
  <c r="D12995" i="1"/>
  <c r="C12995" i="1"/>
  <c r="E12991" i="1"/>
  <c r="D12991" i="1"/>
  <c r="C12991" i="1"/>
  <c r="E12989" i="1"/>
  <c r="D12989" i="1"/>
  <c r="C12989" i="1"/>
  <c r="E12987" i="1"/>
  <c r="D12987" i="1"/>
  <c r="C12987" i="1"/>
  <c r="E12985" i="1"/>
  <c r="D12985" i="1"/>
  <c r="C12985" i="1"/>
  <c r="E12983" i="1"/>
  <c r="D12983" i="1"/>
  <c r="C12983" i="1"/>
  <c r="E12981" i="1"/>
  <c r="D12981" i="1"/>
  <c r="C12981" i="1"/>
  <c r="E12978" i="1"/>
  <c r="D12978" i="1"/>
  <c r="C12978" i="1"/>
  <c r="E12975" i="1"/>
  <c r="D12975" i="1"/>
  <c r="C12975" i="1"/>
  <c r="E12972" i="1"/>
  <c r="D12972" i="1"/>
  <c r="C12972" i="1"/>
  <c r="E12970" i="1"/>
  <c r="D12970" i="1"/>
  <c r="C12970" i="1"/>
  <c r="E12968" i="1"/>
  <c r="D12968" i="1"/>
  <c r="C12968" i="1"/>
  <c r="E12965" i="1"/>
  <c r="D12965" i="1"/>
  <c r="C12965" i="1"/>
  <c r="E12963" i="1"/>
  <c r="D12963" i="1"/>
  <c r="C12963" i="1"/>
  <c r="E12961" i="1"/>
  <c r="D12961" i="1"/>
  <c r="C12961" i="1"/>
  <c r="E12959" i="1"/>
  <c r="D12959" i="1"/>
  <c r="C12959" i="1"/>
  <c r="E12957" i="1"/>
  <c r="D12957" i="1"/>
  <c r="C12957" i="1"/>
  <c r="E12954" i="1"/>
  <c r="D12954" i="1"/>
  <c r="C12954" i="1"/>
  <c r="B12954" i="1"/>
  <c r="H12953" i="1"/>
  <c r="E12952" i="1"/>
  <c r="D12952" i="1"/>
  <c r="C12952" i="1"/>
  <c r="E12950" i="1"/>
  <c r="D12950" i="1"/>
  <c r="C12950" i="1"/>
  <c r="E12945" i="1"/>
  <c r="D12945" i="1"/>
  <c r="C12945" i="1"/>
  <c r="E12943" i="1"/>
  <c r="D12943" i="1"/>
  <c r="C12943" i="1"/>
  <c r="E12941" i="1"/>
  <c r="D12941" i="1"/>
  <c r="C12941" i="1"/>
  <c r="E12939" i="1"/>
  <c r="D12939" i="1"/>
  <c r="C12939" i="1"/>
  <c r="E12933" i="1"/>
  <c r="D12933" i="1"/>
  <c r="C12933" i="1"/>
  <c r="E12931" i="1"/>
  <c r="D12931" i="1"/>
  <c r="C12931" i="1"/>
  <c r="E12927" i="1"/>
  <c r="D12927" i="1"/>
  <c r="C12927" i="1"/>
  <c r="E12925" i="1"/>
  <c r="D12925" i="1"/>
  <c r="C12925" i="1"/>
  <c r="E12922" i="1"/>
  <c r="E12923" i="1" s="1"/>
  <c r="D12922" i="1"/>
  <c r="D12923" i="1" s="1"/>
  <c r="C12922" i="1"/>
  <c r="C12923" i="1" s="1"/>
  <c r="E12916" i="1"/>
  <c r="D12916" i="1"/>
  <c r="C12916" i="1"/>
  <c r="E12914" i="1"/>
  <c r="D12914" i="1"/>
  <c r="C12914" i="1"/>
  <c r="E12911" i="1"/>
  <c r="D12911" i="1"/>
  <c r="C12911" i="1"/>
  <c r="E12905" i="1"/>
  <c r="D12905" i="1"/>
  <c r="C12905" i="1"/>
  <c r="E12903" i="1"/>
  <c r="D12903" i="1"/>
  <c r="C12903" i="1"/>
  <c r="B12898" i="1"/>
  <c r="H12898" i="1" s="1"/>
  <c r="H12897" i="1"/>
  <c r="E12895" i="1"/>
  <c r="D12895" i="1"/>
  <c r="C12895" i="1"/>
  <c r="E12891" i="1"/>
  <c r="D12891" i="1"/>
  <c r="C12891" i="1"/>
  <c r="E12888" i="1"/>
  <c r="D12888" i="1"/>
  <c r="C12888" i="1"/>
  <c r="E12886" i="1"/>
  <c r="D12886" i="1"/>
  <c r="C12886" i="1"/>
  <c r="E12884" i="1"/>
  <c r="D12884" i="1"/>
  <c r="C12884" i="1"/>
  <c r="E12882" i="1"/>
  <c r="D12882" i="1"/>
  <c r="C12882" i="1"/>
  <c r="E12880" i="1"/>
  <c r="D12880" i="1"/>
  <c r="C12880" i="1"/>
  <c r="E12877" i="1"/>
  <c r="D12877" i="1"/>
  <c r="C12877" i="1"/>
  <c r="E12872" i="1"/>
  <c r="D12872" i="1"/>
  <c r="C12872" i="1"/>
  <c r="E12870" i="1"/>
  <c r="D12870" i="1"/>
  <c r="C12870" i="1"/>
  <c r="E12868" i="1"/>
  <c r="D12868" i="1"/>
  <c r="C12868" i="1"/>
  <c r="E12866" i="1"/>
  <c r="D12866" i="1"/>
  <c r="C12866" i="1"/>
  <c r="E12863" i="1"/>
  <c r="D12863" i="1"/>
  <c r="C12863" i="1"/>
  <c r="E12857" i="1"/>
  <c r="D12857" i="1"/>
  <c r="C12857" i="1"/>
  <c r="E12855" i="1"/>
  <c r="D12855" i="1"/>
  <c r="C12855" i="1"/>
  <c r="E12853" i="1"/>
  <c r="D12853" i="1"/>
  <c r="C12853" i="1"/>
  <c r="E12850" i="1"/>
  <c r="D12850" i="1"/>
  <c r="C12850" i="1"/>
  <c r="E12846" i="1"/>
  <c r="D12846" i="1"/>
  <c r="C12846" i="1"/>
  <c r="E12844" i="1"/>
  <c r="D12844" i="1"/>
  <c r="C12844" i="1"/>
  <c r="B12844" i="1"/>
  <c r="H12844" i="1" s="1"/>
  <c r="H12843" i="1"/>
  <c r="E12840" i="1"/>
  <c r="D12840" i="1"/>
  <c r="C12840" i="1"/>
  <c r="E12838" i="1"/>
  <c r="D12838" i="1"/>
  <c r="C12838" i="1"/>
  <c r="E12834" i="1"/>
  <c r="D12834" i="1"/>
  <c r="C12834" i="1"/>
  <c r="E12832" i="1"/>
  <c r="D12832" i="1"/>
  <c r="C12832" i="1"/>
  <c r="E12830" i="1"/>
  <c r="D12830" i="1"/>
  <c r="C12830" i="1"/>
  <c r="E12828" i="1"/>
  <c r="D12828" i="1"/>
  <c r="C12828" i="1"/>
  <c r="E12826" i="1"/>
  <c r="D12826" i="1"/>
  <c r="C12826" i="1"/>
  <c r="E12824" i="1"/>
  <c r="D12824" i="1"/>
  <c r="C12824" i="1"/>
  <c r="E12819" i="1"/>
  <c r="D12819" i="1"/>
  <c r="C12819" i="1"/>
  <c r="E12817" i="1"/>
  <c r="D12817" i="1"/>
  <c r="C12817" i="1"/>
  <c r="E12814" i="1"/>
  <c r="E12815" i="1" s="1"/>
  <c r="D12814" i="1"/>
  <c r="D12815" i="1" s="1"/>
  <c r="C12814" i="1"/>
  <c r="C12815" i="1" s="1"/>
  <c r="E12812" i="1"/>
  <c r="D12812" i="1"/>
  <c r="C12812" i="1"/>
  <c r="E12809" i="1"/>
  <c r="D12809" i="1"/>
  <c r="C12809" i="1"/>
  <c r="E12807" i="1"/>
  <c r="D12807" i="1"/>
  <c r="C12807" i="1"/>
  <c r="E12804" i="1"/>
  <c r="D12804" i="1"/>
  <c r="C12804" i="1"/>
  <c r="E12798" i="1"/>
  <c r="D12798" i="1"/>
  <c r="C12798" i="1"/>
  <c r="B12797" i="1"/>
  <c r="H12797" i="1" s="1"/>
  <c r="H12796" i="1"/>
  <c r="E12794" i="1"/>
  <c r="D12794" i="1"/>
  <c r="C12794" i="1"/>
  <c r="E12782" i="1"/>
  <c r="D12782" i="1"/>
  <c r="C12782" i="1"/>
  <c r="E12779" i="1"/>
  <c r="D12779" i="1"/>
  <c r="C12779" i="1"/>
  <c r="E12776" i="1"/>
  <c r="D12776" i="1"/>
  <c r="C12776" i="1"/>
  <c r="E12772" i="1"/>
  <c r="E12773" i="1" s="1"/>
  <c r="D12772" i="1"/>
  <c r="D12773" i="1" s="1"/>
  <c r="C12772" i="1"/>
  <c r="C12773" i="1" s="1"/>
  <c r="E12770" i="1"/>
  <c r="D12770" i="1"/>
  <c r="C12770" i="1"/>
  <c r="E12768" i="1"/>
  <c r="D12768" i="1"/>
  <c r="C12768" i="1"/>
  <c r="E12766" i="1"/>
  <c r="D12766" i="1"/>
  <c r="C12766" i="1"/>
  <c r="E12764" i="1"/>
  <c r="D12764" i="1"/>
  <c r="C12764" i="1"/>
  <c r="E12762" i="1"/>
  <c r="D12762" i="1"/>
  <c r="C12762" i="1"/>
  <c r="E12760" i="1"/>
  <c r="D12760" i="1"/>
  <c r="C12760" i="1"/>
  <c r="E12758" i="1"/>
  <c r="D12758" i="1"/>
  <c r="C12758" i="1"/>
  <c r="E12755" i="1"/>
  <c r="D12755" i="1"/>
  <c r="C12755" i="1"/>
  <c r="E12752" i="1"/>
  <c r="E12753" i="1" s="1"/>
  <c r="D12752" i="1"/>
  <c r="D12753" i="1" s="1"/>
  <c r="C12752" i="1"/>
  <c r="C12753" i="1" s="1"/>
  <c r="E12748" i="1"/>
  <c r="D12748" i="1"/>
  <c r="C12748" i="1"/>
  <c r="E12745" i="1"/>
  <c r="E12746" i="1" s="1"/>
  <c r="D12745" i="1"/>
  <c r="D12746" i="1" s="1"/>
  <c r="C12745" i="1"/>
  <c r="C12746" i="1" s="1"/>
  <c r="E12742" i="1"/>
  <c r="E12743" i="1" s="1"/>
  <c r="D12742" i="1"/>
  <c r="D12743" i="1" s="1"/>
  <c r="C12742" i="1"/>
  <c r="C12743" i="1" s="1"/>
  <c r="E12740" i="1"/>
  <c r="D12740" i="1"/>
  <c r="C12740" i="1"/>
  <c r="E12734" i="1"/>
  <c r="D12734" i="1"/>
  <c r="C12734" i="1"/>
  <c r="B12730" i="1"/>
  <c r="H12730" i="1" s="1"/>
  <c r="H12729" i="1"/>
  <c r="E12728" i="1"/>
  <c r="D12728" i="1"/>
  <c r="C12728" i="1"/>
  <c r="E12720" i="1"/>
  <c r="D12720" i="1"/>
  <c r="C12720" i="1"/>
  <c r="E12718" i="1"/>
  <c r="D12718" i="1"/>
  <c r="C12718" i="1"/>
  <c r="E12716" i="1"/>
  <c r="D12716" i="1"/>
  <c r="C12716" i="1"/>
  <c r="E12714" i="1"/>
  <c r="D12714" i="1"/>
  <c r="C12714" i="1"/>
  <c r="E12712" i="1"/>
  <c r="D12712" i="1"/>
  <c r="C12712" i="1"/>
  <c r="E12709" i="1"/>
  <c r="D12709" i="1"/>
  <c r="C12709" i="1"/>
  <c r="E12703" i="1"/>
  <c r="D12703" i="1"/>
  <c r="C12703" i="1"/>
  <c r="E12701" i="1"/>
  <c r="D12701" i="1"/>
  <c r="C12701" i="1"/>
  <c r="E12699" i="1"/>
  <c r="D12699" i="1"/>
  <c r="C12699" i="1"/>
  <c r="E12697" i="1"/>
  <c r="D12697" i="1"/>
  <c r="C12697" i="1"/>
  <c r="E12695" i="1"/>
  <c r="D12695" i="1"/>
  <c r="C12695" i="1"/>
  <c r="E12693" i="1"/>
  <c r="D12693" i="1"/>
  <c r="C12693" i="1"/>
  <c r="E12691" i="1"/>
  <c r="D12691" i="1"/>
  <c r="C12691" i="1"/>
  <c r="E12689" i="1"/>
  <c r="D12689" i="1"/>
  <c r="C12689" i="1"/>
  <c r="E12687" i="1"/>
  <c r="D12687" i="1"/>
  <c r="C12687" i="1"/>
  <c r="E12682" i="1"/>
  <c r="D12682" i="1"/>
  <c r="C12682" i="1"/>
  <c r="E12680" i="1"/>
  <c r="D12680" i="1"/>
  <c r="C12680" i="1"/>
  <c r="B12679" i="1"/>
  <c r="H12678" i="1"/>
  <c r="E12677" i="1"/>
  <c r="D12677" i="1"/>
  <c r="C12677" i="1"/>
  <c r="E12675" i="1"/>
  <c r="D12675" i="1"/>
  <c r="C12675" i="1"/>
  <c r="E12671" i="1"/>
  <c r="D12671" i="1"/>
  <c r="C12671" i="1"/>
  <c r="E12667" i="1"/>
  <c r="D12667" i="1"/>
  <c r="C12667" i="1"/>
  <c r="E12664" i="1"/>
  <c r="D12664" i="1"/>
  <c r="C12664" i="1"/>
  <c r="E12662" i="1"/>
  <c r="D12662" i="1"/>
  <c r="C12662" i="1"/>
  <c r="E12660" i="1"/>
  <c r="D12660" i="1"/>
  <c r="C12660" i="1"/>
  <c r="E12658" i="1"/>
  <c r="D12658" i="1"/>
  <c r="C12658" i="1"/>
  <c r="E12656" i="1"/>
  <c r="D12656" i="1"/>
  <c r="C12656" i="1"/>
  <c r="E12654" i="1"/>
  <c r="D12654" i="1"/>
  <c r="C12654" i="1"/>
  <c r="E12651" i="1"/>
  <c r="D12651" i="1"/>
  <c r="C12651" i="1"/>
  <c r="E12647" i="1"/>
  <c r="D12647" i="1"/>
  <c r="C12647" i="1"/>
  <c r="E12644" i="1"/>
  <c r="D12644" i="1"/>
  <c r="C12644" i="1"/>
  <c r="E12641" i="1"/>
  <c r="D12641" i="1"/>
  <c r="C12641" i="1"/>
  <c r="E12639" i="1"/>
  <c r="D12639" i="1"/>
  <c r="C12639" i="1"/>
  <c r="E12637" i="1"/>
  <c r="D12637" i="1"/>
  <c r="C12637" i="1"/>
  <c r="E12635" i="1"/>
  <c r="D12635" i="1"/>
  <c r="C12635" i="1"/>
  <c r="E12633" i="1"/>
  <c r="D12633" i="1"/>
  <c r="C12633" i="1"/>
  <c r="E12629" i="1"/>
  <c r="D12629" i="1"/>
  <c r="C12629" i="1"/>
  <c r="E12627" i="1"/>
  <c r="D12627" i="1"/>
  <c r="C12627" i="1"/>
  <c r="E12625" i="1"/>
  <c r="D12625" i="1"/>
  <c r="C12625" i="1"/>
  <c r="E12623" i="1"/>
  <c r="D12623" i="1"/>
  <c r="C12623" i="1"/>
  <c r="E12621" i="1"/>
  <c r="D12621" i="1"/>
  <c r="C12621" i="1"/>
  <c r="E12619" i="1"/>
  <c r="D12619" i="1"/>
  <c r="C12619" i="1"/>
  <c r="E12616" i="1"/>
  <c r="D12616" i="1"/>
  <c r="C12616" i="1"/>
  <c r="B12614" i="1"/>
  <c r="B12615" i="1" s="1"/>
  <c r="H12613" i="1"/>
  <c r="E12612" i="1"/>
  <c r="D12612" i="1"/>
  <c r="C12612" i="1"/>
  <c r="E12610" i="1"/>
  <c r="D12610" i="1"/>
  <c r="C12610" i="1"/>
  <c r="E12604" i="1"/>
  <c r="D12604" i="1"/>
  <c r="C12604" i="1"/>
  <c r="E12601" i="1"/>
  <c r="D12601" i="1"/>
  <c r="C12601" i="1"/>
  <c r="E12599" i="1"/>
  <c r="D12599" i="1"/>
  <c r="C12599" i="1"/>
  <c r="E12595" i="1"/>
  <c r="E12596" i="1" s="1"/>
  <c r="D12595" i="1"/>
  <c r="D12596" i="1" s="1"/>
  <c r="C12595" i="1"/>
  <c r="C12596" i="1" s="1"/>
  <c r="B12592" i="1"/>
  <c r="H12592" i="1" s="1"/>
  <c r="H12591" i="1"/>
  <c r="E12590" i="1"/>
  <c r="D12590" i="1"/>
  <c r="C12590" i="1"/>
  <c r="E12588" i="1"/>
  <c r="D12588" i="1"/>
  <c r="C12588" i="1"/>
  <c r="E12585" i="1"/>
  <c r="D12585" i="1"/>
  <c r="C12585" i="1"/>
  <c r="E12578" i="1"/>
  <c r="D12578" i="1"/>
  <c r="C12578" i="1"/>
  <c r="E12574" i="1"/>
  <c r="D12574" i="1"/>
  <c r="C12574" i="1"/>
  <c r="B12574" i="1"/>
  <c r="B12575" i="1" s="1"/>
  <c r="B12576" i="1" s="1"/>
  <c r="H12573" i="1"/>
  <c r="E12571" i="1"/>
  <c r="D12571" i="1"/>
  <c r="C12571" i="1"/>
  <c r="E12568" i="1"/>
  <c r="D12568" i="1"/>
  <c r="C12568" i="1"/>
  <c r="E12566" i="1"/>
  <c r="D12566" i="1"/>
  <c r="C12566" i="1"/>
  <c r="E12564" i="1"/>
  <c r="D12564" i="1"/>
  <c r="C12564" i="1"/>
  <c r="B12563" i="1"/>
  <c r="H12563" i="1" s="1"/>
  <c r="H12562" i="1"/>
  <c r="E12560" i="1"/>
  <c r="D12560" i="1"/>
  <c r="C12560" i="1"/>
  <c r="E12558" i="1"/>
  <c r="D12558" i="1"/>
  <c r="C12558" i="1"/>
  <c r="B12558" i="1"/>
  <c r="B12559" i="1" s="1"/>
  <c r="H12557" i="1"/>
  <c r="E12556" i="1"/>
  <c r="D12556" i="1"/>
  <c r="C12556" i="1"/>
  <c r="B12556" i="1"/>
  <c r="H12556" i="1" s="1"/>
  <c r="H12555" i="1"/>
  <c r="E12553" i="1"/>
  <c r="D12553" i="1"/>
  <c r="C12553" i="1"/>
  <c r="B12553" i="1"/>
  <c r="B12554" i="1" s="1"/>
  <c r="H12554" i="1" s="1"/>
  <c r="H12552" i="1"/>
  <c r="E12551" i="1"/>
  <c r="D12551" i="1"/>
  <c r="C12551" i="1"/>
  <c r="B12551" i="1"/>
  <c r="H12551" i="1" s="1"/>
  <c r="A12551" i="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H12550" i="1"/>
  <c r="E12549" i="1"/>
  <c r="D12549" i="1"/>
  <c r="C12549" i="1"/>
  <c r="E12547" i="1"/>
  <c r="D12547" i="1"/>
  <c r="C12547" i="1"/>
  <c r="E12545" i="1"/>
  <c r="D12545" i="1"/>
  <c r="C12545" i="1"/>
  <c r="E12543" i="1"/>
  <c r="D12543" i="1"/>
  <c r="C12543" i="1"/>
  <c r="E12541" i="1"/>
  <c r="D12541" i="1"/>
  <c r="C12541" i="1"/>
  <c r="B12541" i="1"/>
  <c r="H12540" i="1"/>
  <c r="E12539" i="1"/>
  <c r="D12539" i="1"/>
  <c r="C12539" i="1"/>
  <c r="E12537" i="1"/>
  <c r="D12537" i="1"/>
  <c r="C12537" i="1"/>
  <c r="E12533" i="1"/>
  <c r="D12533" i="1"/>
  <c r="C12533" i="1"/>
  <c r="E12531" i="1"/>
  <c r="D12531" i="1"/>
  <c r="C12531" i="1"/>
  <c r="E12529" i="1"/>
  <c r="D12529" i="1"/>
  <c r="C12529" i="1"/>
  <c r="E12525" i="1"/>
  <c r="D12525" i="1"/>
  <c r="C12525" i="1"/>
  <c r="E12523" i="1"/>
  <c r="D12523" i="1"/>
  <c r="C12523" i="1"/>
  <c r="E12521" i="1"/>
  <c r="D12521" i="1"/>
  <c r="C12521" i="1"/>
  <c r="E12519" i="1"/>
  <c r="D12519" i="1"/>
  <c r="C12519" i="1"/>
  <c r="E12517" i="1"/>
  <c r="D12517" i="1"/>
  <c r="C12517" i="1"/>
  <c r="E12515" i="1"/>
  <c r="D12515" i="1"/>
  <c r="C12515" i="1"/>
  <c r="B12514" i="1"/>
  <c r="H12513" i="1"/>
  <c r="E12511" i="1"/>
  <c r="D12511" i="1"/>
  <c r="C12511" i="1"/>
  <c r="E12508" i="1"/>
  <c r="D12508" i="1"/>
  <c r="C12508" i="1"/>
  <c r="E12506" i="1"/>
  <c r="D12506" i="1"/>
  <c r="C12506" i="1"/>
  <c r="E12502" i="1"/>
  <c r="E12503" i="1" s="1"/>
  <c r="D12502" i="1"/>
  <c r="D12503" i="1" s="1"/>
  <c r="C12502" i="1"/>
  <c r="C12503" i="1" s="1"/>
  <c r="E12499" i="1"/>
  <c r="D12499" i="1"/>
  <c r="C12499" i="1"/>
  <c r="E12497" i="1"/>
  <c r="D12497" i="1"/>
  <c r="C12497" i="1"/>
  <c r="E12495" i="1"/>
  <c r="D12495" i="1"/>
  <c r="C12495" i="1"/>
  <c r="E12493" i="1"/>
  <c r="D12493" i="1"/>
  <c r="C12493" i="1"/>
  <c r="E12491" i="1"/>
  <c r="D12491" i="1"/>
  <c r="C12491" i="1"/>
  <c r="E12489" i="1"/>
  <c r="D12489" i="1"/>
  <c r="C12489" i="1"/>
  <c r="E12485" i="1"/>
  <c r="D12485" i="1"/>
  <c r="C12485" i="1"/>
  <c r="E12479" i="1"/>
  <c r="E12480" i="1" s="1"/>
  <c r="D12479" i="1"/>
  <c r="D12480" i="1" s="1"/>
  <c r="C12479" i="1"/>
  <c r="C12480" i="1" s="1"/>
  <c r="B12479" i="1"/>
  <c r="H12478" i="1"/>
  <c r="E12477" i="1"/>
  <c r="D12477" i="1"/>
  <c r="C12477" i="1"/>
  <c r="E12475" i="1"/>
  <c r="D12475" i="1"/>
  <c r="C12475" i="1"/>
  <c r="E12473" i="1"/>
  <c r="D12473" i="1"/>
  <c r="C12473" i="1"/>
  <c r="E12471" i="1"/>
  <c r="D12471" i="1"/>
  <c r="C12471" i="1"/>
  <c r="E12469" i="1"/>
  <c r="D12469" i="1"/>
  <c r="C12469" i="1"/>
  <c r="E12466" i="1"/>
  <c r="D12466" i="1"/>
  <c r="C12466" i="1"/>
  <c r="E12463" i="1"/>
  <c r="E12464" i="1" s="1"/>
  <c r="D12463" i="1"/>
  <c r="D12464" i="1" s="1"/>
  <c r="C12463" i="1"/>
  <c r="C12464" i="1" s="1"/>
  <c r="E12461" i="1"/>
  <c r="D12461" i="1"/>
  <c r="C12461" i="1"/>
  <c r="E12459" i="1"/>
  <c r="D12459" i="1"/>
  <c r="C12459" i="1"/>
  <c r="E12457" i="1"/>
  <c r="D12457" i="1"/>
  <c r="C12457" i="1"/>
  <c r="E12455" i="1"/>
  <c r="D12455" i="1"/>
  <c r="C12455" i="1"/>
  <c r="E12453" i="1"/>
  <c r="D12453" i="1"/>
  <c r="C12453" i="1"/>
  <c r="B12453" i="1"/>
  <c r="B12454" i="1" s="1"/>
  <c r="H12452" i="1"/>
  <c r="E12450" i="1"/>
  <c r="D12450" i="1"/>
  <c r="C12450" i="1"/>
  <c r="E12438" i="1"/>
  <c r="D12438" i="1"/>
  <c r="C12438" i="1"/>
  <c r="E12436" i="1"/>
  <c r="D12436" i="1"/>
  <c r="C12436" i="1"/>
  <c r="E12434" i="1"/>
  <c r="D12434" i="1"/>
  <c r="C12434" i="1"/>
  <c r="E12432" i="1"/>
  <c r="D12432" i="1"/>
  <c r="C12432" i="1"/>
  <c r="E12430" i="1"/>
  <c r="D12430" i="1"/>
  <c r="C12430" i="1"/>
  <c r="E12428" i="1"/>
  <c r="D12428" i="1"/>
  <c r="C12428" i="1"/>
  <c r="E12426" i="1"/>
  <c r="D12426" i="1"/>
  <c r="C12426" i="1"/>
  <c r="E12424" i="1"/>
  <c r="D12424" i="1"/>
  <c r="C12424" i="1"/>
  <c r="B12422" i="1"/>
  <c r="H12422" i="1" s="1"/>
  <c r="H12421" i="1"/>
  <c r="E12420" i="1"/>
  <c r="D12420" i="1"/>
  <c r="C12420" i="1"/>
  <c r="E12415" i="1"/>
  <c r="D12415" i="1"/>
  <c r="C12415" i="1"/>
  <c r="E12410" i="1"/>
  <c r="D12410" i="1"/>
  <c r="C12410" i="1"/>
  <c r="E12408" i="1"/>
  <c r="D12408" i="1"/>
  <c r="C12408" i="1"/>
  <c r="E12404" i="1"/>
  <c r="D12404" i="1"/>
  <c r="C12404" i="1"/>
  <c r="E12402" i="1"/>
  <c r="D12402" i="1"/>
  <c r="C12402" i="1"/>
  <c r="E12400" i="1"/>
  <c r="D12400" i="1"/>
  <c r="C12400" i="1"/>
  <c r="E12398" i="1"/>
  <c r="D12398" i="1"/>
  <c r="C12398" i="1"/>
  <c r="E12396" i="1"/>
  <c r="D12396" i="1"/>
  <c r="C12396" i="1"/>
  <c r="E12393" i="1"/>
  <c r="D12393" i="1"/>
  <c r="C12393" i="1"/>
  <c r="E12387" i="1"/>
  <c r="D12387" i="1"/>
  <c r="C12387" i="1"/>
  <c r="E12383" i="1"/>
  <c r="D12383" i="1"/>
  <c r="C12383" i="1"/>
  <c r="E12381" i="1"/>
  <c r="D12381" i="1"/>
  <c r="C12381" i="1"/>
  <c r="E12378" i="1"/>
  <c r="D12378" i="1"/>
  <c r="C12378" i="1"/>
  <c r="E12376" i="1"/>
  <c r="D12376" i="1"/>
  <c r="C12376" i="1"/>
  <c r="E12374" i="1"/>
  <c r="D12374" i="1"/>
  <c r="C12374" i="1"/>
  <c r="E12372" i="1"/>
  <c r="D12372" i="1"/>
  <c r="C12372" i="1"/>
  <c r="E12370" i="1"/>
  <c r="D12370" i="1"/>
  <c r="C12370" i="1"/>
  <c r="H12367" i="1"/>
  <c r="E12367" i="1"/>
  <c r="D12367" i="1"/>
  <c r="C12367" i="1"/>
  <c r="B12367" i="1"/>
  <c r="B12368" i="1" s="1"/>
  <c r="H12366" i="1"/>
  <c r="E12365" i="1"/>
  <c r="D12365" i="1"/>
  <c r="C12365" i="1"/>
  <c r="E12363" i="1"/>
  <c r="D12363" i="1"/>
  <c r="C12363" i="1"/>
  <c r="E12357" i="1"/>
  <c r="D12357" i="1"/>
  <c r="C12357" i="1"/>
  <c r="E12355" i="1"/>
  <c r="D12355" i="1"/>
  <c r="C12355" i="1"/>
  <c r="E12353" i="1"/>
  <c r="D12353" i="1"/>
  <c r="C12353" i="1"/>
  <c r="E12351" i="1"/>
  <c r="D12351" i="1"/>
  <c r="C12351" i="1"/>
  <c r="E12344" i="1"/>
  <c r="D12344" i="1"/>
  <c r="C12344" i="1"/>
  <c r="E12342" i="1"/>
  <c r="D12342" i="1"/>
  <c r="C12342" i="1"/>
  <c r="E12337" i="1"/>
  <c r="D12337" i="1"/>
  <c r="C12337" i="1"/>
  <c r="E12335" i="1"/>
  <c r="D12335" i="1"/>
  <c r="C12335" i="1"/>
  <c r="E12332" i="1"/>
  <c r="E12333" i="1" s="1"/>
  <c r="D12332" i="1"/>
  <c r="D12333" i="1" s="1"/>
  <c r="C12332" i="1"/>
  <c r="C12333" i="1" s="1"/>
  <c r="E12325" i="1"/>
  <c r="D12325" i="1"/>
  <c r="C12325" i="1"/>
  <c r="E12323" i="1"/>
  <c r="D12323" i="1"/>
  <c r="C12323" i="1"/>
  <c r="E12320" i="1"/>
  <c r="D12320" i="1"/>
  <c r="C12320" i="1"/>
  <c r="E12314" i="1"/>
  <c r="D12314" i="1"/>
  <c r="C12314" i="1"/>
  <c r="E12312" i="1"/>
  <c r="D12312" i="1"/>
  <c r="C12312" i="1"/>
  <c r="B12306" i="1"/>
  <c r="H12306" i="1" s="1"/>
  <c r="H12305" i="1"/>
  <c r="E12302" i="1"/>
  <c r="D12302" i="1"/>
  <c r="C12302" i="1"/>
  <c r="E12296" i="1"/>
  <c r="D12296" i="1"/>
  <c r="C12296" i="1"/>
  <c r="E12294" i="1"/>
  <c r="D12294" i="1"/>
  <c r="C12294" i="1"/>
  <c r="E12291" i="1"/>
  <c r="D12291" i="1"/>
  <c r="C12291" i="1"/>
  <c r="E12289" i="1"/>
  <c r="D12289" i="1"/>
  <c r="C12289" i="1"/>
  <c r="E12287" i="1"/>
  <c r="D12287" i="1"/>
  <c r="C12287" i="1"/>
  <c r="E12285" i="1"/>
  <c r="D12285" i="1"/>
  <c r="C12285" i="1"/>
  <c r="E12283" i="1"/>
  <c r="D12283" i="1"/>
  <c r="C12283" i="1"/>
  <c r="E12280" i="1"/>
  <c r="D12280" i="1"/>
  <c r="C12280" i="1"/>
  <c r="E12274" i="1"/>
  <c r="D12274" i="1"/>
  <c r="C12274" i="1"/>
  <c r="E12272" i="1"/>
  <c r="D12272" i="1"/>
  <c r="C12272" i="1"/>
  <c r="E12270" i="1"/>
  <c r="D12270" i="1"/>
  <c r="C12270" i="1"/>
  <c r="E12268" i="1"/>
  <c r="D12268" i="1"/>
  <c r="C12268" i="1"/>
  <c r="E12265" i="1"/>
  <c r="D12265" i="1"/>
  <c r="C12265" i="1"/>
  <c r="E12259" i="1"/>
  <c r="D12259" i="1"/>
  <c r="C12259" i="1"/>
  <c r="E12257" i="1"/>
  <c r="D12257" i="1"/>
  <c r="C12257" i="1"/>
  <c r="E12255" i="1"/>
  <c r="D12255" i="1"/>
  <c r="C12255" i="1"/>
  <c r="E12252" i="1"/>
  <c r="D12252" i="1"/>
  <c r="C12252" i="1"/>
  <c r="E12248" i="1"/>
  <c r="D12248" i="1"/>
  <c r="C12248" i="1"/>
  <c r="E12245" i="1"/>
  <c r="D12245" i="1"/>
  <c r="C12245" i="1"/>
  <c r="B12245" i="1"/>
  <c r="H12245" i="1" s="1"/>
  <c r="H12244" i="1"/>
  <c r="E12241" i="1"/>
  <c r="D12241" i="1"/>
  <c r="C12241" i="1"/>
  <c r="E12239" i="1"/>
  <c r="D12239" i="1"/>
  <c r="C12239" i="1"/>
  <c r="E12235" i="1"/>
  <c r="D12235" i="1"/>
  <c r="C12235" i="1"/>
  <c r="E12233" i="1"/>
  <c r="D12233" i="1"/>
  <c r="C12233" i="1"/>
  <c r="E12231" i="1"/>
  <c r="D12231" i="1"/>
  <c r="C12231" i="1"/>
  <c r="E12229" i="1"/>
  <c r="D12229" i="1"/>
  <c r="C12229" i="1"/>
  <c r="E12227" i="1"/>
  <c r="D12227" i="1"/>
  <c r="C12227" i="1"/>
  <c r="E12225" i="1"/>
  <c r="D12225" i="1"/>
  <c r="C12225" i="1"/>
  <c r="E12223" i="1"/>
  <c r="D12223" i="1"/>
  <c r="C12223" i="1"/>
  <c r="E12221" i="1"/>
  <c r="D12221" i="1"/>
  <c r="C12221" i="1"/>
  <c r="E12218" i="1"/>
  <c r="D12218" i="1"/>
  <c r="C12218" i="1"/>
  <c r="E12214" i="1"/>
  <c r="D12214" i="1"/>
  <c r="C12214" i="1"/>
  <c r="E12212" i="1"/>
  <c r="D12212" i="1"/>
  <c r="C12212" i="1"/>
  <c r="E12209" i="1"/>
  <c r="E12210" i="1" s="1"/>
  <c r="D12209" i="1"/>
  <c r="D12210" i="1" s="1"/>
  <c r="C12209" i="1"/>
  <c r="C12210" i="1" s="1"/>
  <c r="E12207" i="1"/>
  <c r="D12207" i="1"/>
  <c r="C12207" i="1"/>
  <c r="E12205" i="1"/>
  <c r="D12205" i="1"/>
  <c r="C12205" i="1"/>
  <c r="E12202" i="1"/>
  <c r="D12202" i="1"/>
  <c r="C12202" i="1"/>
  <c r="E12200" i="1"/>
  <c r="D12200" i="1"/>
  <c r="C12200" i="1"/>
  <c r="B12193" i="1"/>
  <c r="B12194" i="1" s="1"/>
  <c r="H12192" i="1"/>
  <c r="E12190" i="1"/>
  <c r="D12190" i="1"/>
  <c r="C12190" i="1"/>
  <c r="E12181" i="1"/>
  <c r="D12181" i="1"/>
  <c r="C12181" i="1"/>
  <c r="E12179" i="1"/>
  <c r="D12179" i="1"/>
  <c r="C12179" i="1"/>
  <c r="E12176" i="1"/>
  <c r="D12176" i="1"/>
  <c r="C12176" i="1"/>
  <c r="E12173" i="1"/>
  <c r="D12173" i="1"/>
  <c r="C12173" i="1"/>
  <c r="E12169" i="1"/>
  <c r="E12170" i="1" s="1"/>
  <c r="D12169" i="1"/>
  <c r="D12170" i="1" s="1"/>
  <c r="C12169" i="1"/>
  <c r="C12170" i="1" s="1"/>
  <c r="E12167" i="1"/>
  <c r="D12167" i="1"/>
  <c r="C12167" i="1"/>
  <c r="E12164" i="1"/>
  <c r="D12164" i="1"/>
  <c r="C12164" i="1"/>
  <c r="E12161" i="1"/>
  <c r="D12161" i="1"/>
  <c r="C12161" i="1"/>
  <c r="E12159" i="1"/>
  <c r="D12159" i="1"/>
  <c r="C12159" i="1"/>
  <c r="E12157" i="1"/>
  <c r="D12157" i="1"/>
  <c r="C12157" i="1"/>
  <c r="E12155" i="1"/>
  <c r="D12155" i="1"/>
  <c r="C12155" i="1"/>
  <c r="E12153" i="1"/>
  <c r="D12153" i="1"/>
  <c r="C12153" i="1"/>
  <c r="E12150" i="1"/>
  <c r="D12150" i="1"/>
  <c r="C12150" i="1"/>
  <c r="E12147" i="1"/>
  <c r="E12148" i="1" s="1"/>
  <c r="D12147" i="1"/>
  <c r="D12148" i="1" s="1"/>
  <c r="C12147" i="1"/>
  <c r="C12148" i="1" s="1"/>
  <c r="E12143" i="1"/>
  <c r="D12143" i="1"/>
  <c r="C12143" i="1"/>
  <c r="E12140" i="1"/>
  <c r="E12141" i="1" s="1"/>
  <c r="D12140" i="1"/>
  <c r="D12141" i="1" s="1"/>
  <c r="C12140" i="1"/>
  <c r="C12141" i="1" s="1"/>
  <c r="E12137" i="1"/>
  <c r="E12138" i="1" s="1"/>
  <c r="D12137" i="1"/>
  <c r="D12138" i="1" s="1"/>
  <c r="C12137" i="1"/>
  <c r="C12138" i="1" s="1"/>
  <c r="E12135" i="1"/>
  <c r="D12135" i="1"/>
  <c r="C12135" i="1"/>
  <c r="E12129" i="1"/>
  <c r="D12129" i="1"/>
  <c r="C12129" i="1"/>
  <c r="B12127" i="1"/>
  <c r="H12126" i="1"/>
  <c r="E12125" i="1"/>
  <c r="D12125" i="1"/>
  <c r="C12125" i="1"/>
  <c r="E12117" i="1"/>
  <c r="D12117" i="1"/>
  <c r="C12117" i="1"/>
  <c r="E12115" i="1"/>
  <c r="D12115" i="1"/>
  <c r="C12115" i="1"/>
  <c r="E12112" i="1"/>
  <c r="D12112" i="1"/>
  <c r="C12112" i="1"/>
  <c r="E12110" i="1"/>
  <c r="D12110" i="1"/>
  <c r="C12110" i="1"/>
  <c r="E12108" i="1"/>
  <c r="D12108" i="1"/>
  <c r="C12108" i="1"/>
  <c r="E12106" i="1"/>
  <c r="D12106" i="1"/>
  <c r="C12106" i="1"/>
  <c r="E12103" i="1"/>
  <c r="D12103" i="1"/>
  <c r="C12103" i="1"/>
  <c r="E12096" i="1"/>
  <c r="D12096" i="1"/>
  <c r="C12096" i="1"/>
  <c r="E12094" i="1"/>
  <c r="D12094" i="1"/>
  <c r="C12094" i="1"/>
  <c r="E12092" i="1"/>
  <c r="D12092" i="1"/>
  <c r="C12092" i="1"/>
  <c r="E12090" i="1"/>
  <c r="D12090" i="1"/>
  <c r="C12090" i="1"/>
  <c r="E12088" i="1"/>
  <c r="D12088" i="1"/>
  <c r="C12088" i="1"/>
  <c r="E12086" i="1"/>
  <c r="D12086" i="1"/>
  <c r="C12086" i="1"/>
  <c r="E12084" i="1"/>
  <c r="D12084" i="1"/>
  <c r="C12084" i="1"/>
  <c r="E12082" i="1"/>
  <c r="D12082" i="1"/>
  <c r="C12082" i="1"/>
  <c r="E12080" i="1"/>
  <c r="D12080" i="1"/>
  <c r="C12080" i="1"/>
  <c r="E12078" i="1"/>
  <c r="D12078" i="1"/>
  <c r="C12078" i="1"/>
  <c r="E12073" i="1"/>
  <c r="D12073" i="1"/>
  <c r="C12073" i="1"/>
  <c r="E12071" i="1"/>
  <c r="D12071" i="1"/>
  <c r="C12071" i="1"/>
  <c r="B12070" i="1"/>
  <c r="H12069" i="1"/>
  <c r="E12067" i="1"/>
  <c r="D12067" i="1"/>
  <c r="C12067" i="1"/>
  <c r="E12063" i="1"/>
  <c r="D12063" i="1"/>
  <c r="C12063" i="1"/>
  <c r="E12061" i="1"/>
  <c r="D12061" i="1"/>
  <c r="C12061" i="1"/>
  <c r="E12057" i="1"/>
  <c r="D12057" i="1"/>
  <c r="C12057" i="1"/>
  <c r="E12054" i="1"/>
  <c r="D12054" i="1"/>
  <c r="C12054" i="1"/>
  <c r="E12052" i="1"/>
  <c r="D12052" i="1"/>
  <c r="C12052" i="1"/>
  <c r="E12050" i="1"/>
  <c r="D12050" i="1"/>
  <c r="C12050" i="1"/>
  <c r="E12048" i="1"/>
  <c r="D12048" i="1"/>
  <c r="C12048" i="1"/>
  <c r="E12046" i="1"/>
  <c r="D12046" i="1"/>
  <c r="C12046" i="1"/>
  <c r="E12044" i="1"/>
  <c r="D12044" i="1"/>
  <c r="C12044" i="1"/>
  <c r="E12041" i="1"/>
  <c r="D12041" i="1"/>
  <c r="C12041" i="1"/>
  <c r="E12037" i="1"/>
  <c r="D12037" i="1"/>
  <c r="C12037" i="1"/>
  <c r="E12033" i="1"/>
  <c r="D12033" i="1"/>
  <c r="C12033" i="1"/>
  <c r="E12031" i="1"/>
  <c r="D12031" i="1"/>
  <c r="C12031" i="1"/>
  <c r="E12029" i="1"/>
  <c r="D12029" i="1"/>
  <c r="C12029" i="1"/>
  <c r="E12027" i="1"/>
  <c r="D12027" i="1"/>
  <c r="C12027" i="1"/>
  <c r="E12025" i="1"/>
  <c r="D12025" i="1"/>
  <c r="C12025" i="1"/>
  <c r="E12023" i="1"/>
  <c r="D12023" i="1"/>
  <c r="C12023" i="1"/>
  <c r="E12020" i="1"/>
  <c r="D12020" i="1"/>
  <c r="C12020" i="1"/>
  <c r="E12018" i="1"/>
  <c r="D12018" i="1"/>
  <c r="C12018" i="1"/>
  <c r="E12015" i="1"/>
  <c r="D12015" i="1"/>
  <c r="C12015" i="1"/>
  <c r="E12013" i="1"/>
  <c r="D12013" i="1"/>
  <c r="C12013" i="1"/>
  <c r="B12010" i="1"/>
  <c r="B12011" i="1" s="1"/>
  <c r="H12009" i="1"/>
  <c r="E12008" i="1"/>
  <c r="D12008" i="1"/>
  <c r="C12008" i="1"/>
  <c r="E12006" i="1"/>
  <c r="D12006" i="1"/>
  <c r="C12006" i="1"/>
  <c r="E11999" i="1"/>
  <c r="D11999" i="1"/>
  <c r="C11999" i="1"/>
  <c r="E11997" i="1"/>
  <c r="D11997" i="1"/>
  <c r="C11997" i="1"/>
  <c r="E11995" i="1"/>
  <c r="D11995" i="1"/>
  <c r="C11995" i="1"/>
  <c r="E11991" i="1"/>
  <c r="E11992" i="1" s="1"/>
  <c r="D11991" i="1"/>
  <c r="D11992" i="1" s="1"/>
  <c r="C11991" i="1"/>
  <c r="C11992" i="1" s="1"/>
  <c r="B11988" i="1"/>
  <c r="B11989" i="1" s="1"/>
  <c r="H11987" i="1"/>
  <c r="E11986" i="1"/>
  <c r="D11986" i="1"/>
  <c r="C11986" i="1"/>
  <c r="E11984" i="1"/>
  <c r="D11984" i="1"/>
  <c r="C11984" i="1"/>
  <c r="E11979" i="1"/>
  <c r="D11979" i="1"/>
  <c r="C11979" i="1"/>
  <c r="E11977" i="1"/>
  <c r="D11977" i="1"/>
  <c r="C11977" i="1"/>
  <c r="E11970" i="1"/>
  <c r="D11970" i="1"/>
  <c r="C11970" i="1"/>
  <c r="E11967" i="1"/>
  <c r="D11967" i="1"/>
  <c r="C11967" i="1"/>
  <c r="E11964" i="1"/>
  <c r="D11964" i="1"/>
  <c r="C11964" i="1"/>
  <c r="B11964" i="1"/>
  <c r="H11963" i="1"/>
  <c r="E11961" i="1"/>
  <c r="D11961" i="1"/>
  <c r="C11961" i="1"/>
  <c r="E11958" i="1"/>
  <c r="D11958" i="1"/>
  <c r="C11958" i="1"/>
  <c r="E11956" i="1"/>
  <c r="D11956" i="1"/>
  <c r="C11956" i="1"/>
  <c r="B11954" i="1"/>
  <c r="B11955" i="1" s="1"/>
  <c r="H11953" i="1"/>
  <c r="E11951" i="1"/>
  <c r="D11951" i="1"/>
  <c r="C11951" i="1"/>
  <c r="E11949" i="1"/>
  <c r="D11949" i="1"/>
  <c r="C11949" i="1"/>
  <c r="B11949" i="1"/>
  <c r="H11949" i="1" s="1"/>
  <c r="H11948" i="1"/>
  <c r="E11947" i="1"/>
  <c r="D11947" i="1"/>
  <c r="C11947" i="1"/>
  <c r="B11947" i="1"/>
  <c r="H11947" i="1" s="1"/>
  <c r="H11946" i="1"/>
  <c r="B11945" i="1"/>
  <c r="H11945" i="1" s="1"/>
  <c r="H11944" i="1"/>
  <c r="E11943" i="1"/>
  <c r="D11943" i="1"/>
  <c r="C11943" i="1"/>
  <c r="B11943" i="1"/>
  <c r="H11943" i="1" s="1"/>
  <c r="A11943" i="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H11942" i="1"/>
  <c r="E11941" i="1"/>
  <c r="D11941" i="1"/>
  <c r="C11941" i="1"/>
  <c r="E11939" i="1"/>
  <c r="D11939" i="1"/>
  <c r="C11939" i="1"/>
  <c r="E11937" i="1"/>
  <c r="D11937" i="1"/>
  <c r="C11937" i="1"/>
  <c r="B11937" i="1"/>
  <c r="B11938" i="1" s="1"/>
  <c r="H11936" i="1"/>
  <c r="E11935" i="1"/>
  <c r="D11935" i="1"/>
  <c r="C11935" i="1"/>
  <c r="E11933" i="1"/>
  <c r="D11933" i="1"/>
  <c r="C11933" i="1"/>
  <c r="E11929" i="1"/>
  <c r="D11929" i="1"/>
  <c r="C11929" i="1"/>
  <c r="E11927" i="1"/>
  <c r="D11927" i="1"/>
  <c r="C11927" i="1"/>
  <c r="E11925" i="1"/>
  <c r="D11925" i="1"/>
  <c r="C11925" i="1"/>
  <c r="E11921" i="1"/>
  <c r="D11921" i="1"/>
  <c r="C11921" i="1"/>
  <c r="E11919" i="1"/>
  <c r="D11919" i="1"/>
  <c r="C11919" i="1"/>
  <c r="E11917" i="1"/>
  <c r="D11917" i="1"/>
  <c r="C11917" i="1"/>
  <c r="E11915" i="1"/>
  <c r="D11915" i="1"/>
  <c r="C11915" i="1"/>
  <c r="E11913" i="1"/>
  <c r="D11913" i="1"/>
  <c r="C11913" i="1"/>
  <c r="E11911" i="1"/>
  <c r="D11911" i="1"/>
  <c r="C11911" i="1"/>
  <c r="B11910" i="1"/>
  <c r="H11909" i="1"/>
  <c r="E11908" i="1"/>
  <c r="D11908" i="1"/>
  <c r="C11908" i="1"/>
  <c r="E11905" i="1"/>
  <c r="D11905" i="1"/>
  <c r="C11905" i="1"/>
  <c r="E11903" i="1"/>
  <c r="D11903" i="1"/>
  <c r="C11903" i="1"/>
  <c r="E11900" i="1"/>
  <c r="E11901" i="1" s="1"/>
  <c r="D11900" i="1"/>
  <c r="D11901" i="1" s="1"/>
  <c r="C11900" i="1"/>
  <c r="C11901" i="1" s="1"/>
  <c r="E11897" i="1"/>
  <c r="D11897" i="1"/>
  <c r="C11897" i="1"/>
  <c r="E11895" i="1"/>
  <c r="D11895" i="1"/>
  <c r="C11895" i="1"/>
  <c r="E11893" i="1"/>
  <c r="D11893" i="1"/>
  <c r="C11893" i="1"/>
  <c r="E11891" i="1"/>
  <c r="D11891" i="1"/>
  <c r="C11891" i="1"/>
  <c r="E11889" i="1"/>
  <c r="D11889" i="1"/>
  <c r="C11889" i="1"/>
  <c r="E11887" i="1"/>
  <c r="D11887" i="1"/>
  <c r="C11887" i="1"/>
  <c r="E11884" i="1"/>
  <c r="D11884" i="1"/>
  <c r="C11884" i="1"/>
  <c r="E11878" i="1"/>
  <c r="E11879" i="1" s="1"/>
  <c r="D11878" i="1"/>
  <c r="D11879" i="1" s="1"/>
  <c r="C11878" i="1"/>
  <c r="C11879" i="1" s="1"/>
  <c r="B11878" i="1"/>
  <c r="H11878" i="1" s="1"/>
  <c r="H11877" i="1"/>
  <c r="E11876" i="1"/>
  <c r="D11876" i="1"/>
  <c r="C11876" i="1"/>
  <c r="E11874" i="1"/>
  <c r="D11874" i="1"/>
  <c r="C11874" i="1"/>
  <c r="E11872" i="1"/>
  <c r="D11872" i="1"/>
  <c r="C11872" i="1"/>
  <c r="E11870" i="1"/>
  <c r="D11870" i="1"/>
  <c r="C11870" i="1"/>
  <c r="E11868" i="1"/>
  <c r="D11868" i="1"/>
  <c r="C11868" i="1"/>
  <c r="E11865" i="1"/>
  <c r="D11865" i="1"/>
  <c r="C11865" i="1"/>
  <c r="E11862" i="1"/>
  <c r="E11863" i="1" s="1"/>
  <c r="D11862" i="1"/>
  <c r="D11863" i="1" s="1"/>
  <c r="C11862" i="1"/>
  <c r="C11863" i="1" s="1"/>
  <c r="E11860" i="1"/>
  <c r="D11860" i="1"/>
  <c r="C11860" i="1"/>
  <c r="E11858" i="1"/>
  <c r="D11858" i="1"/>
  <c r="C11858" i="1"/>
  <c r="E11856" i="1"/>
  <c r="D11856" i="1"/>
  <c r="C11856" i="1"/>
  <c r="E11854" i="1"/>
  <c r="D11854" i="1"/>
  <c r="C11854" i="1"/>
  <c r="E11852" i="1"/>
  <c r="D11852" i="1"/>
  <c r="C11852" i="1"/>
  <c r="E11850" i="1"/>
  <c r="D11850" i="1"/>
  <c r="C11850" i="1"/>
  <c r="B11850" i="1"/>
  <c r="B11851" i="1" s="1"/>
  <c r="H11849" i="1"/>
  <c r="E11848" i="1"/>
  <c r="D11848" i="1"/>
  <c r="C11848" i="1"/>
  <c r="E11846" i="1"/>
  <c r="D11846" i="1"/>
  <c r="C11846" i="1"/>
  <c r="E11834" i="1"/>
  <c r="D11834" i="1"/>
  <c r="C11834" i="1"/>
  <c r="E11831" i="1"/>
  <c r="D11831" i="1"/>
  <c r="C11831" i="1"/>
  <c r="E11829" i="1"/>
  <c r="D11829" i="1"/>
  <c r="C11829" i="1"/>
  <c r="E11827" i="1"/>
  <c r="D11827" i="1"/>
  <c r="C11827" i="1"/>
  <c r="E11825" i="1"/>
  <c r="D11825" i="1"/>
  <c r="C11825" i="1"/>
  <c r="E11823" i="1"/>
  <c r="D11823" i="1"/>
  <c r="C11823" i="1"/>
  <c r="E11821" i="1"/>
  <c r="D11821" i="1"/>
  <c r="C11821" i="1"/>
  <c r="E11817" i="1"/>
  <c r="D11817" i="1"/>
  <c r="C11817" i="1"/>
  <c r="E11815" i="1"/>
  <c r="D11815" i="1"/>
  <c r="C11815" i="1"/>
  <c r="B11813" i="1"/>
  <c r="B11814" i="1" s="1"/>
  <c r="H11812" i="1"/>
  <c r="E11811" i="1"/>
  <c r="D11811" i="1"/>
  <c r="C11811" i="1"/>
  <c r="E11807" i="1"/>
  <c r="D11807" i="1"/>
  <c r="C11807" i="1"/>
  <c r="E11802" i="1"/>
  <c r="D11802" i="1"/>
  <c r="C11802" i="1"/>
  <c r="E11800" i="1"/>
  <c r="D11800" i="1"/>
  <c r="C11800" i="1"/>
  <c r="E11796" i="1"/>
  <c r="D11796" i="1"/>
  <c r="C11796" i="1"/>
  <c r="E11794" i="1"/>
  <c r="D11794" i="1"/>
  <c r="C11794" i="1"/>
  <c r="E11791" i="1"/>
  <c r="D11791" i="1"/>
  <c r="C11791" i="1"/>
  <c r="E11789" i="1"/>
  <c r="D11789" i="1"/>
  <c r="C11789" i="1"/>
  <c r="E11787" i="1"/>
  <c r="D11787" i="1"/>
  <c r="C11787" i="1"/>
  <c r="E11784" i="1"/>
  <c r="D11784" i="1"/>
  <c r="C11784" i="1"/>
  <c r="E11782" i="1"/>
  <c r="D11782" i="1"/>
  <c r="C11782" i="1"/>
  <c r="E11779" i="1"/>
  <c r="D11779" i="1"/>
  <c r="C11779" i="1"/>
  <c r="E11776" i="1"/>
  <c r="D11776" i="1"/>
  <c r="C11776" i="1"/>
  <c r="E11774" i="1"/>
  <c r="D11774" i="1"/>
  <c r="C11774" i="1"/>
  <c r="E11771" i="1"/>
  <c r="D11771" i="1"/>
  <c r="C11771" i="1"/>
  <c r="E11769" i="1"/>
  <c r="D11769" i="1"/>
  <c r="C11769" i="1"/>
  <c r="E11766" i="1"/>
  <c r="D11766" i="1"/>
  <c r="C11766" i="1"/>
  <c r="E11764" i="1"/>
  <c r="D11764" i="1"/>
  <c r="C11764" i="1"/>
  <c r="E11762" i="1"/>
  <c r="D11762" i="1"/>
  <c r="C11762" i="1"/>
  <c r="E11759" i="1"/>
  <c r="D11759" i="1"/>
  <c r="C11759" i="1"/>
  <c r="B11759" i="1"/>
  <c r="H11758" i="1"/>
  <c r="E11757" i="1"/>
  <c r="D11757" i="1"/>
  <c r="C11757" i="1"/>
  <c r="E11755" i="1"/>
  <c r="D11755" i="1"/>
  <c r="C11755" i="1"/>
  <c r="E11750" i="1"/>
  <c r="D11750" i="1"/>
  <c r="C11750" i="1"/>
  <c r="E11748" i="1"/>
  <c r="D11748" i="1"/>
  <c r="C11748" i="1"/>
  <c r="E11746" i="1"/>
  <c r="D11746" i="1"/>
  <c r="C11746" i="1"/>
  <c r="E11744" i="1"/>
  <c r="D11744" i="1"/>
  <c r="C11744" i="1"/>
  <c r="E11738" i="1"/>
  <c r="D11738" i="1"/>
  <c r="C11738" i="1"/>
  <c r="E11736" i="1"/>
  <c r="D11736" i="1"/>
  <c r="C11736" i="1"/>
  <c r="E11732" i="1"/>
  <c r="D11732" i="1"/>
  <c r="C11732" i="1"/>
  <c r="E11730" i="1"/>
  <c r="D11730" i="1"/>
  <c r="C11730" i="1"/>
  <c r="E11728" i="1"/>
  <c r="D11728" i="1"/>
  <c r="C11728" i="1"/>
  <c r="E11726" i="1"/>
  <c r="D11726" i="1"/>
  <c r="C11726" i="1"/>
  <c r="E11723" i="1"/>
  <c r="E11724" i="1" s="1"/>
  <c r="D11723" i="1"/>
  <c r="D11724" i="1" s="1"/>
  <c r="C11723" i="1"/>
  <c r="C11724" i="1" s="1"/>
  <c r="E11717" i="1"/>
  <c r="D11717" i="1"/>
  <c r="C11717" i="1"/>
  <c r="E11715" i="1"/>
  <c r="D11715" i="1"/>
  <c r="C11715" i="1"/>
  <c r="E11712" i="1"/>
  <c r="D11712" i="1"/>
  <c r="C11712" i="1"/>
  <c r="E11705" i="1"/>
  <c r="D11705" i="1"/>
  <c r="C11705" i="1"/>
  <c r="E11703" i="1"/>
  <c r="D11703" i="1"/>
  <c r="C11703" i="1"/>
  <c r="B11697" i="1"/>
  <c r="B11698" i="1" s="1"/>
  <c r="B11699" i="1" s="1"/>
  <c r="H11696" i="1"/>
  <c r="E11693" i="1"/>
  <c r="D11693" i="1"/>
  <c r="C11693" i="1"/>
  <c r="E11689" i="1"/>
  <c r="D11689" i="1"/>
  <c r="C11689" i="1"/>
  <c r="E11686" i="1"/>
  <c r="D11686" i="1"/>
  <c r="C11686" i="1"/>
  <c r="E11684" i="1"/>
  <c r="D11684" i="1"/>
  <c r="C11684" i="1"/>
  <c r="E11682" i="1"/>
  <c r="D11682" i="1"/>
  <c r="C11682" i="1"/>
  <c r="E11680" i="1"/>
  <c r="D11680" i="1"/>
  <c r="C11680" i="1"/>
  <c r="E11678" i="1"/>
  <c r="D11678" i="1"/>
  <c r="C11678" i="1"/>
  <c r="E11675" i="1"/>
  <c r="D11675" i="1"/>
  <c r="C11675" i="1"/>
  <c r="E11669" i="1"/>
  <c r="D11669" i="1"/>
  <c r="C11669" i="1"/>
  <c r="E11667" i="1"/>
  <c r="D11667" i="1"/>
  <c r="C11667" i="1"/>
  <c r="E11665" i="1"/>
  <c r="D11665" i="1"/>
  <c r="C11665" i="1"/>
  <c r="E11663" i="1"/>
  <c r="D11663" i="1"/>
  <c r="C11663" i="1"/>
  <c r="E11660" i="1"/>
  <c r="D11660" i="1"/>
  <c r="C11660" i="1"/>
  <c r="E11654" i="1"/>
  <c r="D11654" i="1"/>
  <c r="C11654" i="1"/>
  <c r="E11651" i="1"/>
  <c r="D11651" i="1"/>
  <c r="C11651" i="1"/>
  <c r="E11649" i="1"/>
  <c r="D11649" i="1"/>
  <c r="C11649" i="1"/>
  <c r="E11646" i="1"/>
  <c r="D11646" i="1"/>
  <c r="C11646" i="1"/>
  <c r="E11644" i="1"/>
  <c r="D11644" i="1"/>
  <c r="C11644" i="1"/>
  <c r="E11640" i="1"/>
  <c r="D11640" i="1"/>
  <c r="C11640" i="1"/>
  <c r="E11638" i="1"/>
  <c r="D11638" i="1"/>
  <c r="C11638" i="1"/>
  <c r="B11638" i="1"/>
  <c r="H11637" i="1"/>
  <c r="E11634" i="1"/>
  <c r="D11634" i="1"/>
  <c r="C11634" i="1"/>
  <c r="E11631" i="1"/>
  <c r="D11631" i="1"/>
  <c r="C11631" i="1"/>
  <c r="E11627" i="1"/>
  <c r="D11627" i="1"/>
  <c r="C11627" i="1"/>
  <c r="E11625" i="1"/>
  <c r="D11625" i="1"/>
  <c r="C11625" i="1"/>
  <c r="E11623" i="1"/>
  <c r="D11623" i="1"/>
  <c r="C11623" i="1"/>
  <c r="E11621" i="1"/>
  <c r="D11621" i="1"/>
  <c r="C11621" i="1"/>
  <c r="E11619" i="1"/>
  <c r="D11619" i="1"/>
  <c r="C11619" i="1"/>
  <c r="E11617" i="1"/>
  <c r="D11617" i="1"/>
  <c r="C11617" i="1"/>
  <c r="E11612" i="1"/>
  <c r="D11612" i="1"/>
  <c r="C11612" i="1"/>
  <c r="E11610" i="1"/>
  <c r="D11610" i="1"/>
  <c r="C11610" i="1"/>
  <c r="E11607" i="1"/>
  <c r="E11608" i="1" s="1"/>
  <c r="D11607" i="1"/>
  <c r="D11608" i="1" s="1"/>
  <c r="C11607" i="1"/>
  <c r="C11608" i="1" s="1"/>
  <c r="E11605" i="1"/>
  <c r="D11605" i="1"/>
  <c r="C11605" i="1"/>
  <c r="E11602" i="1"/>
  <c r="D11602" i="1"/>
  <c r="C11602" i="1"/>
  <c r="E11600" i="1"/>
  <c r="D11600" i="1"/>
  <c r="C11600" i="1"/>
  <c r="E11597" i="1"/>
  <c r="D11597" i="1"/>
  <c r="C11597" i="1"/>
  <c r="E11595" i="1"/>
  <c r="D11595" i="1"/>
  <c r="C11595" i="1"/>
  <c r="E11588" i="1"/>
  <c r="D11588" i="1"/>
  <c r="C11588" i="1"/>
  <c r="B11586" i="1"/>
  <c r="B11587" i="1" s="1"/>
  <c r="H11587" i="1" s="1"/>
  <c r="H11585" i="1"/>
  <c r="E11583" i="1"/>
  <c r="D11583" i="1"/>
  <c r="C11583" i="1"/>
  <c r="E11574" i="1"/>
  <c r="D11574" i="1"/>
  <c r="C11574" i="1"/>
  <c r="E11571" i="1"/>
  <c r="D11571" i="1"/>
  <c r="C11571" i="1"/>
  <c r="E11569" i="1"/>
  <c r="D11569" i="1"/>
  <c r="C11569" i="1"/>
  <c r="E11566" i="1"/>
  <c r="D11566" i="1"/>
  <c r="C11566" i="1"/>
  <c r="E11561" i="1"/>
  <c r="E11562" i="1" s="1"/>
  <c r="D11561" i="1"/>
  <c r="D11562" i="1" s="1"/>
  <c r="C11561" i="1"/>
  <c r="C11562" i="1" s="1"/>
  <c r="E11559" i="1"/>
  <c r="D11559" i="1"/>
  <c r="C11559" i="1"/>
  <c r="E11557" i="1"/>
  <c r="D11557" i="1"/>
  <c r="C11557" i="1"/>
  <c r="E11555" i="1"/>
  <c r="D11555" i="1"/>
  <c r="C11555" i="1"/>
  <c r="E11553" i="1"/>
  <c r="D11553" i="1"/>
  <c r="C11553" i="1"/>
  <c r="E11551" i="1"/>
  <c r="D11551" i="1"/>
  <c r="C11551" i="1"/>
  <c r="E11549" i="1"/>
  <c r="D11549" i="1"/>
  <c r="C11549" i="1"/>
  <c r="E11547" i="1"/>
  <c r="D11547" i="1"/>
  <c r="C11547" i="1"/>
  <c r="E11544" i="1"/>
  <c r="D11544" i="1"/>
  <c r="C11544" i="1"/>
  <c r="E11541" i="1"/>
  <c r="E11542" i="1" s="1"/>
  <c r="D11541" i="1"/>
  <c r="D11542" i="1" s="1"/>
  <c r="C11541" i="1"/>
  <c r="C11542" i="1" s="1"/>
  <c r="E11537" i="1"/>
  <c r="D11537" i="1"/>
  <c r="C11537" i="1"/>
  <c r="E11535" i="1"/>
  <c r="D11535" i="1"/>
  <c r="C11535" i="1"/>
  <c r="E11532" i="1"/>
  <c r="E11533" i="1" s="1"/>
  <c r="D11532" i="1"/>
  <c r="D11533" i="1" s="1"/>
  <c r="C11532" i="1"/>
  <c r="C11533" i="1" s="1"/>
  <c r="E11529" i="1"/>
  <c r="E11530" i="1" s="1"/>
  <c r="D11529" i="1"/>
  <c r="D11530" i="1" s="1"/>
  <c r="C11529" i="1"/>
  <c r="C11530" i="1" s="1"/>
  <c r="E11527" i="1"/>
  <c r="D11527" i="1"/>
  <c r="C11527" i="1"/>
  <c r="E11521" i="1"/>
  <c r="D11521" i="1"/>
  <c r="C11521" i="1"/>
  <c r="B11516" i="1"/>
  <c r="B11517" i="1" s="1"/>
  <c r="H11515" i="1"/>
  <c r="E11514" i="1"/>
  <c r="D11514" i="1"/>
  <c r="C11514" i="1"/>
  <c r="E11506" i="1"/>
  <c r="D11506" i="1"/>
  <c r="C11506" i="1"/>
  <c r="E11504" i="1"/>
  <c r="D11504" i="1"/>
  <c r="C11504" i="1"/>
  <c r="E11502" i="1"/>
  <c r="D11502" i="1"/>
  <c r="C11502" i="1"/>
  <c r="E11500" i="1"/>
  <c r="D11500" i="1"/>
  <c r="C11500" i="1"/>
  <c r="E11498" i="1"/>
  <c r="D11498" i="1"/>
  <c r="C11498" i="1"/>
  <c r="E11495" i="1"/>
  <c r="D11495" i="1"/>
  <c r="C11495" i="1"/>
  <c r="E11489" i="1"/>
  <c r="D11489" i="1"/>
  <c r="C11489" i="1"/>
  <c r="E11487" i="1"/>
  <c r="D11487" i="1"/>
  <c r="C11487" i="1"/>
  <c r="E11485" i="1"/>
  <c r="D11485" i="1"/>
  <c r="C11485" i="1"/>
  <c r="E11483" i="1"/>
  <c r="D11483" i="1"/>
  <c r="C11483" i="1"/>
  <c r="E11481" i="1"/>
  <c r="D11481" i="1"/>
  <c r="C11481" i="1"/>
  <c r="E11479" i="1"/>
  <c r="D11479" i="1"/>
  <c r="C11479" i="1"/>
  <c r="E11477" i="1"/>
  <c r="D11477" i="1"/>
  <c r="C11477" i="1"/>
  <c r="E11475" i="1"/>
  <c r="D11475" i="1"/>
  <c r="C11475" i="1"/>
  <c r="E11473" i="1"/>
  <c r="D11473" i="1"/>
  <c r="C11473" i="1"/>
  <c r="E11471" i="1"/>
  <c r="D11471" i="1"/>
  <c r="C11471" i="1"/>
  <c r="E11466" i="1"/>
  <c r="D11466" i="1"/>
  <c r="C11466" i="1"/>
  <c r="E11464" i="1"/>
  <c r="D11464" i="1"/>
  <c r="C11464" i="1"/>
  <c r="B11462" i="1"/>
  <c r="H11462" i="1" s="1"/>
  <c r="H11461" i="1"/>
  <c r="E11460" i="1"/>
  <c r="D11460" i="1"/>
  <c r="C11460" i="1"/>
  <c r="E11456" i="1"/>
  <c r="D11456" i="1"/>
  <c r="C11456" i="1"/>
  <c r="E11452" i="1"/>
  <c r="D11452" i="1"/>
  <c r="C11452" i="1"/>
  <c r="E11449" i="1"/>
  <c r="D11449" i="1"/>
  <c r="C11449" i="1"/>
  <c r="E11447" i="1"/>
  <c r="D11447" i="1"/>
  <c r="C11447" i="1"/>
  <c r="E11445" i="1"/>
  <c r="D11445" i="1"/>
  <c r="C11445" i="1"/>
  <c r="E11443" i="1"/>
  <c r="D11443" i="1"/>
  <c r="C11443" i="1"/>
  <c r="E11441" i="1"/>
  <c r="D11441" i="1"/>
  <c r="C11441" i="1"/>
  <c r="E11439" i="1"/>
  <c r="D11439" i="1"/>
  <c r="C11439" i="1"/>
  <c r="E11436" i="1"/>
  <c r="D11436" i="1"/>
  <c r="C11436" i="1"/>
  <c r="E11432" i="1"/>
  <c r="D11432" i="1"/>
  <c r="C11432" i="1"/>
  <c r="E11429" i="1"/>
  <c r="D11429" i="1"/>
  <c r="C11429" i="1"/>
  <c r="E11425" i="1"/>
  <c r="D11425" i="1"/>
  <c r="C11425" i="1"/>
  <c r="E11423" i="1"/>
  <c r="D11423" i="1"/>
  <c r="C11423" i="1"/>
  <c r="E11421" i="1"/>
  <c r="D11421" i="1"/>
  <c r="C11421" i="1"/>
  <c r="E11419" i="1"/>
  <c r="D11419" i="1"/>
  <c r="C11419" i="1"/>
  <c r="E11417" i="1"/>
  <c r="D11417" i="1"/>
  <c r="C11417" i="1"/>
  <c r="E11414" i="1"/>
  <c r="D11414" i="1"/>
  <c r="C11414" i="1"/>
  <c r="E11412" i="1"/>
  <c r="D11412" i="1"/>
  <c r="C11412" i="1"/>
  <c r="E11410" i="1"/>
  <c r="D11410" i="1"/>
  <c r="C11410" i="1"/>
  <c r="E11408" i="1"/>
  <c r="D11408" i="1"/>
  <c r="C11408" i="1"/>
  <c r="E11406" i="1"/>
  <c r="D11406" i="1"/>
  <c r="C11406" i="1"/>
  <c r="E11404" i="1"/>
  <c r="D11404" i="1"/>
  <c r="C11404" i="1"/>
  <c r="E11401" i="1"/>
  <c r="D11401" i="1"/>
  <c r="C11401" i="1"/>
  <c r="E11399" i="1"/>
  <c r="D11399" i="1"/>
  <c r="C11399" i="1"/>
  <c r="B11396" i="1"/>
  <c r="H11396" i="1" s="1"/>
  <c r="H11395" i="1"/>
  <c r="E11393" i="1"/>
  <c r="D11393" i="1"/>
  <c r="C11393" i="1"/>
  <c r="E11391" i="1"/>
  <c r="D11391" i="1"/>
  <c r="C11391" i="1"/>
  <c r="E11385" i="1"/>
  <c r="D11385" i="1"/>
  <c r="C11385" i="1"/>
  <c r="E11382" i="1"/>
  <c r="D11382" i="1"/>
  <c r="C11382" i="1"/>
  <c r="E11380" i="1"/>
  <c r="D11380" i="1"/>
  <c r="C11380" i="1"/>
  <c r="E11376" i="1"/>
  <c r="E11377" i="1" s="1"/>
  <c r="D11376" i="1"/>
  <c r="D11377" i="1" s="1"/>
  <c r="C11376" i="1"/>
  <c r="C11377" i="1" s="1"/>
  <c r="B11373" i="1"/>
  <c r="H11372" i="1"/>
  <c r="E11371" i="1"/>
  <c r="D11371" i="1"/>
  <c r="C11371" i="1"/>
  <c r="E11369" i="1"/>
  <c r="D11369" i="1"/>
  <c r="C11369" i="1"/>
  <c r="E11366" i="1"/>
  <c r="D11366" i="1"/>
  <c r="C11366" i="1"/>
  <c r="E11364" i="1"/>
  <c r="D11364" i="1"/>
  <c r="C11364" i="1"/>
  <c r="E11362" i="1"/>
  <c r="D11362" i="1"/>
  <c r="C11362" i="1"/>
  <c r="E11360" i="1"/>
  <c r="D11360" i="1"/>
  <c r="C11360" i="1"/>
  <c r="E11352" i="1"/>
  <c r="D11352" i="1"/>
  <c r="C11352" i="1"/>
  <c r="E11349" i="1"/>
  <c r="D11349" i="1"/>
  <c r="C11349" i="1"/>
  <c r="E11346" i="1"/>
  <c r="D11346" i="1"/>
  <c r="C11346" i="1"/>
  <c r="B11346" i="1"/>
  <c r="H11345" i="1"/>
  <c r="E11343" i="1"/>
  <c r="D11343" i="1"/>
  <c r="C11343" i="1"/>
  <c r="E11341" i="1"/>
  <c r="D11341" i="1"/>
  <c r="C11341" i="1"/>
  <c r="E11338" i="1"/>
  <c r="D11338" i="1"/>
  <c r="C11338" i="1"/>
  <c r="E11336" i="1"/>
  <c r="D11336" i="1"/>
  <c r="C11336" i="1"/>
  <c r="B11334" i="1"/>
  <c r="H11333" i="1"/>
  <c r="E11330" i="1"/>
  <c r="D11330" i="1"/>
  <c r="C11330" i="1"/>
  <c r="E11328" i="1"/>
  <c r="D11328" i="1"/>
  <c r="C11328" i="1"/>
  <c r="B11328" i="1"/>
  <c r="H11328" i="1" s="1"/>
  <c r="H11327" i="1"/>
  <c r="E11326" i="1"/>
  <c r="D11326" i="1"/>
  <c r="C11326" i="1"/>
  <c r="B11326" i="1"/>
  <c r="H11326" i="1" s="1"/>
  <c r="H11325" i="1"/>
  <c r="E11323" i="1"/>
  <c r="D11323" i="1"/>
  <c r="C11323" i="1"/>
  <c r="E11321" i="1"/>
  <c r="D11321" i="1"/>
  <c r="C11321" i="1"/>
  <c r="B11321" i="1"/>
  <c r="B11322" i="1" s="1"/>
  <c r="H11320" i="1"/>
  <c r="E11319" i="1"/>
  <c r="D11319" i="1"/>
  <c r="C11319" i="1"/>
  <c r="B11319" i="1"/>
  <c r="H11319" i="1" s="1"/>
  <c r="A11319" i="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H11318" i="1"/>
  <c r="E11316" i="1"/>
  <c r="D11316" i="1"/>
  <c r="C11316" i="1"/>
  <c r="E11314" i="1"/>
  <c r="D11314" i="1"/>
  <c r="C11314" i="1"/>
  <c r="B11314" i="1"/>
  <c r="H11314" i="1" s="1"/>
  <c r="H11313" i="1"/>
  <c r="E11312" i="1"/>
  <c r="D11312" i="1"/>
  <c r="C11312" i="1"/>
  <c r="E11310" i="1"/>
  <c r="D11310" i="1"/>
  <c r="C11310" i="1"/>
  <c r="E11306" i="1"/>
  <c r="D11306" i="1"/>
  <c r="C11306" i="1"/>
  <c r="E11304" i="1"/>
  <c r="D11304" i="1"/>
  <c r="C11304" i="1"/>
  <c r="E11302" i="1"/>
  <c r="D11302" i="1"/>
  <c r="C11302" i="1"/>
  <c r="E11298" i="1"/>
  <c r="D11298" i="1"/>
  <c r="C11298" i="1"/>
  <c r="E11296" i="1"/>
  <c r="D11296" i="1"/>
  <c r="C11296" i="1"/>
  <c r="E11294" i="1"/>
  <c r="D11294" i="1"/>
  <c r="C11294" i="1"/>
  <c r="E11292" i="1"/>
  <c r="D11292" i="1"/>
  <c r="C11292" i="1"/>
  <c r="E11290" i="1"/>
  <c r="D11290" i="1"/>
  <c r="C11290" i="1"/>
  <c r="E11288" i="1"/>
  <c r="D11288" i="1"/>
  <c r="C11288" i="1"/>
  <c r="B11287" i="1"/>
  <c r="B11288" i="1" s="1"/>
  <c r="H11286" i="1"/>
  <c r="E11285" i="1"/>
  <c r="D11285" i="1"/>
  <c r="C11285" i="1"/>
  <c r="E11282" i="1"/>
  <c r="D11282" i="1"/>
  <c r="C11282" i="1"/>
  <c r="E11280" i="1"/>
  <c r="D11280" i="1"/>
  <c r="C11280" i="1"/>
  <c r="E11277" i="1"/>
  <c r="E11278" i="1" s="1"/>
  <c r="D11277" i="1"/>
  <c r="D11278" i="1" s="1"/>
  <c r="C11277" i="1"/>
  <c r="C11278" i="1" s="1"/>
  <c r="E11274" i="1"/>
  <c r="D11274" i="1"/>
  <c r="C11274" i="1"/>
  <c r="E11272" i="1"/>
  <c r="D11272" i="1"/>
  <c r="C11272" i="1"/>
  <c r="E11270" i="1"/>
  <c r="D11270" i="1"/>
  <c r="C11270" i="1"/>
  <c r="E11268" i="1"/>
  <c r="D11268" i="1"/>
  <c r="C11268" i="1"/>
  <c r="E11266" i="1"/>
  <c r="D11266" i="1"/>
  <c r="C11266" i="1"/>
  <c r="E11264" i="1"/>
  <c r="D11264" i="1"/>
  <c r="C11264" i="1"/>
  <c r="E11260" i="1"/>
  <c r="D11260" i="1"/>
  <c r="C11260" i="1"/>
  <c r="E11254" i="1"/>
  <c r="E11255" i="1" s="1"/>
  <c r="D11254" i="1"/>
  <c r="D11255" i="1" s="1"/>
  <c r="C11254" i="1"/>
  <c r="C11255" i="1" s="1"/>
  <c r="B11254" i="1"/>
  <c r="B11255" i="1" s="1"/>
  <c r="B11256" i="1" s="1"/>
  <c r="B11257" i="1" s="1"/>
  <c r="H11257" i="1" s="1"/>
  <c r="H11253" i="1"/>
  <c r="E11252" i="1"/>
  <c r="D11252" i="1"/>
  <c r="C11252" i="1"/>
  <c r="E11250" i="1"/>
  <c r="D11250" i="1"/>
  <c r="C11250" i="1"/>
  <c r="E11248" i="1"/>
  <c r="D11248" i="1"/>
  <c r="C11248" i="1"/>
  <c r="E11246" i="1"/>
  <c r="D11246" i="1"/>
  <c r="C11246" i="1"/>
  <c r="E11244" i="1"/>
  <c r="D11244" i="1"/>
  <c r="C11244" i="1"/>
  <c r="E11241" i="1"/>
  <c r="D11241" i="1"/>
  <c r="C11241" i="1"/>
  <c r="E11238" i="1"/>
  <c r="E11239" i="1" s="1"/>
  <c r="D11238" i="1"/>
  <c r="D11239" i="1" s="1"/>
  <c r="C11238" i="1"/>
  <c r="C11239" i="1" s="1"/>
  <c r="E11236" i="1"/>
  <c r="D11236" i="1"/>
  <c r="C11236" i="1"/>
  <c r="E11234" i="1"/>
  <c r="D11234" i="1"/>
  <c r="C11234" i="1"/>
  <c r="E11232" i="1"/>
  <c r="D11232" i="1"/>
  <c r="C11232" i="1"/>
  <c r="E11230" i="1"/>
  <c r="D11230" i="1"/>
  <c r="C11230" i="1"/>
  <c r="E11227" i="1"/>
  <c r="D11227" i="1"/>
  <c r="C11227" i="1"/>
  <c r="B11227" i="1"/>
  <c r="B11228" i="1" s="1"/>
  <c r="H11228" i="1" s="1"/>
  <c r="H11226" i="1"/>
  <c r="E11225" i="1"/>
  <c r="D11225" i="1"/>
  <c r="C11225" i="1"/>
  <c r="E11223" i="1"/>
  <c r="D11223" i="1"/>
  <c r="C11223" i="1"/>
  <c r="E11210" i="1"/>
  <c r="D11210" i="1"/>
  <c r="C11210" i="1"/>
  <c r="E11208" i="1"/>
  <c r="D11208" i="1"/>
  <c r="C11208" i="1"/>
  <c r="E11206" i="1"/>
  <c r="D11206" i="1"/>
  <c r="C11206" i="1"/>
  <c r="E11204" i="1"/>
  <c r="D11204" i="1"/>
  <c r="C11204" i="1"/>
  <c r="E11202" i="1"/>
  <c r="D11202" i="1"/>
  <c r="C11202" i="1"/>
  <c r="E11198" i="1"/>
  <c r="D11198" i="1"/>
  <c r="C11198" i="1"/>
  <c r="E11196" i="1"/>
  <c r="D11196" i="1"/>
  <c r="C11196" i="1"/>
  <c r="B11194" i="1"/>
  <c r="B11195" i="1" s="1"/>
  <c r="H11195" i="1" s="1"/>
  <c r="H11193" i="1"/>
  <c r="E11192" i="1"/>
  <c r="D11192" i="1"/>
  <c r="C11192" i="1"/>
  <c r="E11188" i="1"/>
  <c r="D11188" i="1"/>
  <c r="C11188" i="1"/>
  <c r="E11183" i="1"/>
  <c r="D11183" i="1"/>
  <c r="C11183" i="1"/>
  <c r="E11181" i="1"/>
  <c r="D11181" i="1"/>
  <c r="C11181" i="1"/>
  <c r="E11177" i="1"/>
  <c r="D11177" i="1"/>
  <c r="C11177" i="1"/>
  <c r="E11175" i="1"/>
  <c r="D11175" i="1"/>
  <c r="C11175" i="1"/>
  <c r="E11173" i="1"/>
  <c r="D11173" i="1"/>
  <c r="C11173" i="1"/>
  <c r="E11171" i="1"/>
  <c r="D11171" i="1"/>
  <c r="C11171" i="1"/>
  <c r="E11169" i="1"/>
  <c r="D11169" i="1"/>
  <c r="C11169" i="1"/>
  <c r="E11166" i="1"/>
  <c r="D11166" i="1"/>
  <c r="C11166" i="1"/>
  <c r="E11163" i="1"/>
  <c r="D11163" i="1"/>
  <c r="C11163" i="1"/>
  <c r="E11160" i="1"/>
  <c r="D11160" i="1"/>
  <c r="C11160" i="1"/>
  <c r="E11158" i="1"/>
  <c r="D11158" i="1"/>
  <c r="C11158" i="1"/>
  <c r="E11155" i="1"/>
  <c r="D11155" i="1"/>
  <c r="C11155" i="1"/>
  <c r="E11153" i="1"/>
  <c r="D11153" i="1"/>
  <c r="C11153" i="1"/>
  <c r="E11151" i="1"/>
  <c r="D11151" i="1"/>
  <c r="C11151" i="1"/>
  <c r="E11149" i="1"/>
  <c r="D11149" i="1"/>
  <c r="C11149" i="1"/>
  <c r="E11147" i="1"/>
  <c r="D11147" i="1"/>
  <c r="C11147" i="1"/>
  <c r="E11144" i="1"/>
  <c r="D11144" i="1"/>
  <c r="C11144" i="1"/>
  <c r="B11144" i="1"/>
  <c r="H11144" i="1" s="1"/>
  <c r="H11143" i="1"/>
  <c r="E11142" i="1"/>
  <c r="D11142" i="1"/>
  <c r="C11142" i="1"/>
  <c r="E11140" i="1"/>
  <c r="D11140" i="1"/>
  <c r="C11140" i="1"/>
  <c r="E11135" i="1"/>
  <c r="D11135" i="1"/>
  <c r="C11135" i="1"/>
  <c r="E11133" i="1"/>
  <c r="D11133" i="1"/>
  <c r="C11133" i="1"/>
  <c r="E11131" i="1"/>
  <c r="D11131" i="1"/>
  <c r="C11131" i="1"/>
  <c r="E11129" i="1"/>
  <c r="D11129" i="1"/>
  <c r="C11129" i="1"/>
  <c r="E11123" i="1"/>
  <c r="D11123" i="1"/>
  <c r="C11123" i="1"/>
  <c r="E11121" i="1"/>
  <c r="D11121" i="1"/>
  <c r="C11121" i="1"/>
  <c r="E11117" i="1"/>
  <c r="D11117" i="1"/>
  <c r="C11117" i="1"/>
  <c r="E11115" i="1"/>
  <c r="D11115" i="1"/>
  <c r="C11115" i="1"/>
  <c r="E11112" i="1"/>
  <c r="E11113" i="1" s="1"/>
  <c r="D11112" i="1"/>
  <c r="D11113" i="1" s="1"/>
  <c r="C11112" i="1"/>
  <c r="C11113" i="1" s="1"/>
  <c r="E11106" i="1"/>
  <c r="D11106" i="1"/>
  <c r="C11106" i="1"/>
  <c r="E11102" i="1"/>
  <c r="D11102" i="1"/>
  <c r="C11102" i="1"/>
  <c r="E11096" i="1"/>
  <c r="D11096" i="1"/>
  <c r="C11096" i="1"/>
  <c r="E11094" i="1"/>
  <c r="D11094" i="1"/>
  <c r="C11094" i="1"/>
  <c r="B11089" i="1"/>
  <c r="B11090" i="1" s="1"/>
  <c r="H11088" i="1"/>
  <c r="E11086" i="1"/>
  <c r="D11086" i="1"/>
  <c r="C11086" i="1"/>
  <c r="E11082" i="1"/>
  <c r="D11082" i="1"/>
  <c r="C11082" i="1"/>
  <c r="E11080" i="1"/>
  <c r="D11080" i="1"/>
  <c r="C11080" i="1"/>
  <c r="E11078" i="1"/>
  <c r="D11078" i="1"/>
  <c r="C11078" i="1"/>
  <c r="E11076" i="1"/>
  <c r="D11076" i="1"/>
  <c r="C11076" i="1"/>
  <c r="E11074" i="1"/>
  <c r="D11074" i="1"/>
  <c r="C11074" i="1"/>
  <c r="E11072" i="1"/>
  <c r="D11072" i="1"/>
  <c r="C11072" i="1"/>
  <c r="E11070" i="1"/>
  <c r="D11070" i="1"/>
  <c r="C11070" i="1"/>
  <c r="E11067" i="1"/>
  <c r="D11067" i="1"/>
  <c r="C11067" i="1"/>
  <c r="E11061" i="1"/>
  <c r="D11061" i="1"/>
  <c r="C11061" i="1"/>
  <c r="E11059" i="1"/>
  <c r="D11059" i="1"/>
  <c r="C11059" i="1"/>
  <c r="E11057" i="1"/>
  <c r="D11057" i="1"/>
  <c r="C11057" i="1"/>
  <c r="E11055" i="1"/>
  <c r="D11055" i="1"/>
  <c r="C11055" i="1"/>
  <c r="E11052" i="1"/>
  <c r="D11052" i="1"/>
  <c r="C11052" i="1"/>
  <c r="E11046" i="1"/>
  <c r="D11046" i="1"/>
  <c r="C11046" i="1"/>
  <c r="E11044" i="1"/>
  <c r="D11044" i="1"/>
  <c r="C11044" i="1"/>
  <c r="E11042" i="1"/>
  <c r="D11042" i="1"/>
  <c r="C11042" i="1"/>
  <c r="E11039" i="1"/>
  <c r="D11039" i="1"/>
  <c r="C11039" i="1"/>
  <c r="E11035" i="1"/>
  <c r="D11035" i="1"/>
  <c r="C11035" i="1"/>
  <c r="E11032" i="1"/>
  <c r="D11032" i="1"/>
  <c r="C11032" i="1"/>
  <c r="B11032" i="1"/>
  <c r="H11032" i="1" s="1"/>
  <c r="H11031" i="1"/>
  <c r="E11030" i="1"/>
  <c r="D11030" i="1"/>
  <c r="C11030" i="1"/>
  <c r="E11026" i="1"/>
  <c r="D11026" i="1"/>
  <c r="C11026" i="1"/>
  <c r="E11024" i="1"/>
  <c r="D11024" i="1"/>
  <c r="C11024" i="1"/>
  <c r="E11020" i="1"/>
  <c r="D11020" i="1"/>
  <c r="C11020" i="1"/>
  <c r="E11018" i="1"/>
  <c r="D11018" i="1"/>
  <c r="C11018" i="1"/>
  <c r="E11016" i="1"/>
  <c r="D11016" i="1"/>
  <c r="C11016" i="1"/>
  <c r="E11014" i="1"/>
  <c r="D11014" i="1"/>
  <c r="C11014" i="1"/>
  <c r="E11012" i="1"/>
  <c r="D11012" i="1"/>
  <c r="C11012" i="1"/>
  <c r="E11010" i="1"/>
  <c r="D11010" i="1"/>
  <c r="C11010" i="1"/>
  <c r="E11006" i="1"/>
  <c r="D11006" i="1"/>
  <c r="C11006" i="1"/>
  <c r="E11004" i="1"/>
  <c r="D11004" i="1"/>
  <c r="C11004" i="1"/>
  <c r="E11001" i="1"/>
  <c r="E11002" i="1" s="1"/>
  <c r="D11001" i="1"/>
  <c r="D11002" i="1" s="1"/>
  <c r="C11001" i="1"/>
  <c r="C11002" i="1" s="1"/>
  <c r="E10999" i="1"/>
  <c r="D10999" i="1"/>
  <c r="C10999" i="1"/>
  <c r="E10996" i="1"/>
  <c r="D10996" i="1"/>
  <c r="C10996" i="1"/>
  <c r="E10994" i="1"/>
  <c r="D10994" i="1"/>
  <c r="C10994" i="1"/>
  <c r="E10992" i="1"/>
  <c r="D10992" i="1"/>
  <c r="C10992" i="1"/>
  <c r="B10987" i="1"/>
  <c r="B10988" i="1" s="1"/>
  <c r="H10986" i="1"/>
  <c r="E10984" i="1"/>
  <c r="D10984" i="1"/>
  <c r="C10984" i="1"/>
  <c r="E10974" i="1"/>
  <c r="D10974" i="1"/>
  <c r="C10974" i="1"/>
  <c r="E10971" i="1"/>
  <c r="D10971" i="1"/>
  <c r="C10971" i="1"/>
  <c r="E10968" i="1"/>
  <c r="D10968" i="1"/>
  <c r="C10968" i="1"/>
  <c r="E10964" i="1"/>
  <c r="E10965" i="1" s="1"/>
  <c r="D10964" i="1"/>
  <c r="D10965" i="1" s="1"/>
  <c r="C10964" i="1"/>
  <c r="C10965" i="1" s="1"/>
  <c r="E10962" i="1"/>
  <c r="D10962" i="1"/>
  <c r="C10962" i="1"/>
  <c r="E10960" i="1"/>
  <c r="D10960" i="1"/>
  <c r="C10960" i="1"/>
  <c r="E10958" i="1"/>
  <c r="D10958" i="1"/>
  <c r="C10958" i="1"/>
  <c r="E10956" i="1"/>
  <c r="D10956" i="1"/>
  <c r="C10956" i="1"/>
  <c r="E10954" i="1"/>
  <c r="D10954" i="1"/>
  <c r="C10954" i="1"/>
  <c r="E10952" i="1"/>
  <c r="D10952" i="1"/>
  <c r="C10952" i="1"/>
  <c r="E10950" i="1"/>
  <c r="D10950" i="1"/>
  <c r="C10950" i="1"/>
  <c r="E10947" i="1"/>
  <c r="D10947" i="1"/>
  <c r="C10947" i="1"/>
  <c r="E10944" i="1"/>
  <c r="E10945" i="1" s="1"/>
  <c r="D10944" i="1"/>
  <c r="D10945" i="1" s="1"/>
  <c r="C10944" i="1"/>
  <c r="C10945" i="1" s="1"/>
  <c r="E10941" i="1"/>
  <c r="D10941" i="1"/>
  <c r="C10941" i="1"/>
  <c r="E10939" i="1"/>
  <c r="D10939" i="1"/>
  <c r="C10939" i="1"/>
  <c r="E10936" i="1"/>
  <c r="E10937" i="1" s="1"/>
  <c r="D10936" i="1"/>
  <c r="D10937" i="1" s="1"/>
  <c r="C10936" i="1"/>
  <c r="C10937" i="1" s="1"/>
  <c r="E10933" i="1"/>
  <c r="E10934" i="1" s="1"/>
  <c r="D10933" i="1"/>
  <c r="D10934" i="1" s="1"/>
  <c r="C10933" i="1"/>
  <c r="C10934" i="1" s="1"/>
  <c r="E10931" i="1"/>
  <c r="D10931" i="1"/>
  <c r="C10931" i="1"/>
  <c r="E10925" i="1"/>
  <c r="D10925" i="1"/>
  <c r="C10925" i="1"/>
  <c r="B10923" i="1"/>
  <c r="B10924" i="1" s="1"/>
  <c r="H10924" i="1" s="1"/>
  <c r="H10922" i="1"/>
  <c r="E10921" i="1"/>
  <c r="D10921" i="1"/>
  <c r="C10921" i="1"/>
  <c r="E10913" i="1"/>
  <c r="D10913" i="1"/>
  <c r="C10913" i="1"/>
  <c r="E10911" i="1"/>
  <c r="D10911" i="1"/>
  <c r="C10911" i="1"/>
  <c r="E10909" i="1"/>
  <c r="D10909" i="1"/>
  <c r="C10909" i="1"/>
  <c r="E10907" i="1"/>
  <c r="D10907" i="1"/>
  <c r="C10907" i="1"/>
  <c r="E10905" i="1"/>
  <c r="D10905" i="1"/>
  <c r="C10905" i="1"/>
  <c r="E10902" i="1"/>
  <c r="D10902" i="1"/>
  <c r="C10902" i="1"/>
  <c r="E10896" i="1"/>
  <c r="D10896" i="1"/>
  <c r="C10896" i="1"/>
  <c r="E10894" i="1"/>
  <c r="D10894" i="1"/>
  <c r="C10894" i="1"/>
  <c r="E10892" i="1"/>
  <c r="D10892" i="1"/>
  <c r="C10892" i="1"/>
  <c r="E10890" i="1"/>
  <c r="D10890" i="1"/>
  <c r="C10890" i="1"/>
  <c r="E10888" i="1"/>
  <c r="D10888" i="1"/>
  <c r="C10888" i="1"/>
  <c r="E10886" i="1"/>
  <c r="D10886" i="1"/>
  <c r="C10886" i="1"/>
  <c r="E10884" i="1"/>
  <c r="D10884" i="1"/>
  <c r="C10884" i="1"/>
  <c r="E10882" i="1"/>
  <c r="D10882" i="1"/>
  <c r="C10882" i="1"/>
  <c r="E10880" i="1"/>
  <c r="D10880" i="1"/>
  <c r="C10880" i="1"/>
  <c r="E10875" i="1"/>
  <c r="D10875" i="1"/>
  <c r="C10875" i="1"/>
  <c r="E10873" i="1"/>
  <c r="D10873" i="1"/>
  <c r="C10873" i="1"/>
  <c r="B10872" i="1"/>
  <c r="H10871" i="1"/>
  <c r="E10870" i="1"/>
  <c r="D10870" i="1"/>
  <c r="C10870" i="1"/>
  <c r="E10866" i="1"/>
  <c r="D10866" i="1"/>
  <c r="C10866" i="1"/>
  <c r="E10862" i="1"/>
  <c r="D10862" i="1"/>
  <c r="C10862" i="1"/>
  <c r="E10859" i="1"/>
  <c r="D10859" i="1"/>
  <c r="C10859" i="1"/>
  <c r="E10857" i="1"/>
  <c r="D10857" i="1"/>
  <c r="C10857" i="1"/>
  <c r="E10855" i="1"/>
  <c r="D10855" i="1"/>
  <c r="C10855" i="1"/>
  <c r="E10853" i="1"/>
  <c r="D10853" i="1"/>
  <c r="C10853" i="1"/>
  <c r="E10851" i="1"/>
  <c r="D10851" i="1"/>
  <c r="C10851" i="1"/>
  <c r="E10848" i="1"/>
  <c r="D10848" i="1"/>
  <c r="C10848" i="1"/>
  <c r="E10844" i="1"/>
  <c r="D10844" i="1"/>
  <c r="C10844" i="1"/>
  <c r="E10841" i="1"/>
  <c r="D10841" i="1"/>
  <c r="C10841" i="1"/>
  <c r="E10839" i="1"/>
  <c r="D10839" i="1"/>
  <c r="C10839" i="1"/>
  <c r="E10837" i="1"/>
  <c r="D10837" i="1"/>
  <c r="C10837" i="1"/>
  <c r="E10835" i="1"/>
  <c r="D10835" i="1"/>
  <c r="C10835" i="1"/>
  <c r="E10833" i="1"/>
  <c r="D10833" i="1"/>
  <c r="C10833" i="1"/>
  <c r="E10831" i="1"/>
  <c r="D10831" i="1"/>
  <c r="C10831" i="1"/>
  <c r="E10827" i="1"/>
  <c r="D10827" i="1"/>
  <c r="C10827" i="1"/>
  <c r="E10825" i="1"/>
  <c r="D10825" i="1"/>
  <c r="C10825" i="1"/>
  <c r="E10823" i="1"/>
  <c r="D10823" i="1"/>
  <c r="C10823" i="1"/>
  <c r="E10821" i="1"/>
  <c r="D10821" i="1"/>
  <c r="C10821" i="1"/>
  <c r="B10819" i="1"/>
  <c r="B10820" i="1" s="1"/>
  <c r="H10818" i="1"/>
  <c r="E10817" i="1"/>
  <c r="D10817" i="1"/>
  <c r="C10817" i="1"/>
  <c r="E10815" i="1"/>
  <c r="D10815" i="1"/>
  <c r="C10815" i="1"/>
  <c r="E10809" i="1"/>
  <c r="D10809" i="1"/>
  <c r="C10809" i="1"/>
  <c r="E10807" i="1"/>
  <c r="D10807" i="1"/>
  <c r="C10807" i="1"/>
  <c r="E10805" i="1"/>
  <c r="D10805" i="1"/>
  <c r="C10805" i="1"/>
  <c r="E10801" i="1"/>
  <c r="E10802" i="1" s="1"/>
  <c r="D10801" i="1"/>
  <c r="D10802" i="1" s="1"/>
  <c r="C10801" i="1"/>
  <c r="C10802" i="1" s="1"/>
  <c r="B10798" i="1"/>
  <c r="H10797" i="1"/>
  <c r="E10796" i="1"/>
  <c r="D10796" i="1"/>
  <c r="C10796" i="1"/>
  <c r="E10794" i="1"/>
  <c r="D10794" i="1"/>
  <c r="C10794" i="1"/>
  <c r="E10791" i="1"/>
  <c r="D10791" i="1"/>
  <c r="C10791" i="1"/>
  <c r="E10784" i="1"/>
  <c r="D10784" i="1"/>
  <c r="C10784" i="1"/>
  <c r="E10780" i="1"/>
  <c r="D10780" i="1"/>
  <c r="C10780" i="1"/>
  <c r="B10780" i="1"/>
  <c r="B10781" i="1" s="1"/>
  <c r="H10779" i="1"/>
  <c r="E10777" i="1"/>
  <c r="D10777" i="1"/>
  <c r="C10777" i="1"/>
  <c r="E10774" i="1"/>
  <c r="D10774" i="1"/>
  <c r="C10774" i="1"/>
  <c r="E10772" i="1"/>
  <c r="D10772" i="1"/>
  <c r="C10772" i="1"/>
  <c r="B10771" i="1"/>
  <c r="H10770" i="1"/>
  <c r="E10768" i="1"/>
  <c r="D10768" i="1"/>
  <c r="C10768" i="1"/>
  <c r="E10766" i="1"/>
  <c r="D10766" i="1"/>
  <c r="C10766" i="1"/>
  <c r="B10766" i="1"/>
  <c r="H10765" i="1"/>
  <c r="E10764" i="1"/>
  <c r="D10764" i="1"/>
  <c r="C10764" i="1"/>
  <c r="B10764" i="1"/>
  <c r="H10764" i="1" s="1"/>
  <c r="H10763" i="1"/>
  <c r="E10761" i="1"/>
  <c r="D10761" i="1"/>
  <c r="C10761" i="1"/>
  <c r="B10761" i="1"/>
  <c r="H10760" i="1"/>
  <c r="E10759" i="1"/>
  <c r="D10759" i="1"/>
  <c r="C10759" i="1"/>
  <c r="B10759" i="1"/>
  <c r="H10759" i="1" s="1"/>
  <c r="A10759" i="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H10758" i="1"/>
  <c r="E10756" i="1"/>
  <c r="D10756" i="1"/>
  <c r="C10756" i="1"/>
  <c r="E10754" i="1"/>
  <c r="D10754" i="1"/>
  <c r="C10754" i="1"/>
  <c r="B10754" i="1"/>
  <c r="H10753" i="1"/>
  <c r="E10752" i="1"/>
  <c r="D10752" i="1"/>
  <c r="C10752" i="1"/>
  <c r="E10750" i="1"/>
  <c r="D10750" i="1"/>
  <c r="C10750" i="1"/>
  <c r="E10746" i="1"/>
  <c r="D10746" i="1"/>
  <c r="C10746" i="1"/>
  <c r="E10744" i="1"/>
  <c r="D10744" i="1"/>
  <c r="C10744" i="1"/>
  <c r="E10742" i="1"/>
  <c r="D10742" i="1"/>
  <c r="C10742" i="1"/>
  <c r="E10738" i="1"/>
  <c r="D10738" i="1"/>
  <c r="C10738" i="1"/>
  <c r="E10736" i="1"/>
  <c r="D10736" i="1"/>
  <c r="C10736" i="1"/>
  <c r="E10734" i="1"/>
  <c r="D10734" i="1"/>
  <c r="C10734" i="1"/>
  <c r="E10732" i="1"/>
  <c r="D10732" i="1"/>
  <c r="C10732" i="1"/>
  <c r="E10730" i="1"/>
  <c r="D10730" i="1"/>
  <c r="C10730" i="1"/>
  <c r="E10728" i="1"/>
  <c r="D10728" i="1"/>
  <c r="C10728" i="1"/>
  <c r="B10727" i="1"/>
  <c r="B10728" i="1" s="1"/>
  <c r="B10729" i="1" s="1"/>
  <c r="H10726" i="1"/>
  <c r="E10724" i="1"/>
  <c r="D10724" i="1"/>
  <c r="C10724" i="1"/>
  <c r="E10721" i="1"/>
  <c r="D10721" i="1"/>
  <c r="C10721" i="1"/>
  <c r="E10719" i="1"/>
  <c r="D10719" i="1"/>
  <c r="C10719" i="1"/>
  <c r="E10715" i="1"/>
  <c r="E10716" i="1" s="1"/>
  <c r="D10715" i="1"/>
  <c r="D10716" i="1" s="1"/>
  <c r="C10715" i="1"/>
  <c r="C10716" i="1" s="1"/>
  <c r="E10712" i="1"/>
  <c r="D10712" i="1"/>
  <c r="C10712" i="1"/>
  <c r="E10710" i="1"/>
  <c r="D10710" i="1"/>
  <c r="C10710" i="1"/>
  <c r="E10708" i="1"/>
  <c r="D10708" i="1"/>
  <c r="C10708" i="1"/>
  <c r="E10706" i="1"/>
  <c r="D10706" i="1"/>
  <c r="C10706" i="1"/>
  <c r="E10704" i="1"/>
  <c r="D10704" i="1"/>
  <c r="C10704" i="1"/>
  <c r="E10702" i="1"/>
  <c r="D10702" i="1"/>
  <c r="C10702" i="1"/>
  <c r="E10699" i="1"/>
  <c r="D10699" i="1"/>
  <c r="C10699" i="1"/>
  <c r="E10693" i="1"/>
  <c r="E10694" i="1" s="1"/>
  <c r="D10693" i="1"/>
  <c r="D10694" i="1" s="1"/>
  <c r="C10693" i="1"/>
  <c r="C10694" i="1" s="1"/>
  <c r="B10693" i="1"/>
  <c r="H10692" i="1"/>
  <c r="E10691" i="1"/>
  <c r="D10691" i="1"/>
  <c r="C10691" i="1"/>
  <c r="E10689" i="1"/>
  <c r="D10689" i="1"/>
  <c r="C10689" i="1"/>
  <c r="E10686" i="1"/>
  <c r="D10686" i="1"/>
  <c r="C10686" i="1"/>
  <c r="E10684" i="1"/>
  <c r="D10684" i="1"/>
  <c r="C10684" i="1"/>
  <c r="E10682" i="1"/>
  <c r="D10682" i="1"/>
  <c r="C10682" i="1"/>
  <c r="E10679" i="1"/>
  <c r="D10679" i="1"/>
  <c r="C10679" i="1"/>
  <c r="E10676" i="1"/>
  <c r="E10677" i="1" s="1"/>
  <c r="D10676" i="1"/>
  <c r="D10677" i="1" s="1"/>
  <c r="C10676" i="1"/>
  <c r="C10677" i="1" s="1"/>
  <c r="E10674" i="1"/>
  <c r="D10674" i="1"/>
  <c r="C10674" i="1"/>
  <c r="E10672" i="1"/>
  <c r="D10672" i="1"/>
  <c r="C10672" i="1"/>
  <c r="E10670" i="1"/>
  <c r="D10670" i="1"/>
  <c r="C10670" i="1"/>
  <c r="E10668" i="1"/>
  <c r="D10668" i="1"/>
  <c r="C10668" i="1"/>
  <c r="E10666" i="1"/>
  <c r="D10666" i="1"/>
  <c r="C10666" i="1"/>
  <c r="E10663" i="1"/>
  <c r="D10663" i="1"/>
  <c r="C10663" i="1"/>
  <c r="B10663" i="1"/>
  <c r="B10664" i="1" s="1"/>
  <c r="H10664" i="1" s="1"/>
  <c r="H10662" i="1"/>
  <c r="E10661" i="1"/>
  <c r="D10661" i="1"/>
  <c r="C10661" i="1"/>
  <c r="E10659" i="1"/>
  <c r="D10659" i="1"/>
  <c r="C10659" i="1"/>
  <c r="E10646" i="1"/>
  <c r="D10646" i="1"/>
  <c r="C10646" i="1"/>
  <c r="E10644" i="1"/>
  <c r="D10644" i="1"/>
  <c r="C10644" i="1"/>
  <c r="E10642" i="1"/>
  <c r="D10642" i="1"/>
  <c r="C10642" i="1"/>
  <c r="E10640" i="1"/>
  <c r="D10640" i="1"/>
  <c r="C10640" i="1"/>
  <c r="E10638" i="1"/>
  <c r="D10638" i="1"/>
  <c r="C10638" i="1"/>
  <c r="E10634" i="1"/>
  <c r="D10634" i="1"/>
  <c r="C10634" i="1"/>
  <c r="E10632" i="1"/>
  <c r="D10632" i="1"/>
  <c r="C10632" i="1"/>
  <c r="B10630" i="1"/>
  <c r="H10630" i="1" s="1"/>
  <c r="H10629" i="1"/>
  <c r="E10628" i="1"/>
  <c r="D10628" i="1"/>
  <c r="C10628" i="1"/>
  <c r="E10623" i="1"/>
  <c r="D10623" i="1"/>
  <c r="C10623" i="1"/>
  <c r="E10618" i="1"/>
  <c r="D10618" i="1"/>
  <c r="C10618" i="1"/>
  <c r="E10616" i="1"/>
  <c r="D10616" i="1"/>
  <c r="C10616" i="1"/>
  <c r="E10612" i="1"/>
  <c r="D10612" i="1"/>
  <c r="C10612" i="1"/>
  <c r="E10610" i="1"/>
  <c r="D10610" i="1"/>
  <c r="C10610" i="1"/>
  <c r="E10608" i="1"/>
  <c r="D10608" i="1"/>
  <c r="C10608" i="1"/>
  <c r="E10606" i="1"/>
  <c r="D10606" i="1"/>
  <c r="C10606" i="1"/>
  <c r="E10604" i="1"/>
  <c r="D10604" i="1"/>
  <c r="C10604" i="1"/>
  <c r="E10601" i="1"/>
  <c r="D10601" i="1"/>
  <c r="C10601" i="1"/>
  <c r="E10598" i="1"/>
  <c r="D10598" i="1"/>
  <c r="C10598" i="1"/>
  <c r="E10595" i="1"/>
  <c r="D10595" i="1"/>
  <c r="C10595" i="1"/>
  <c r="E10593" i="1"/>
  <c r="D10593" i="1"/>
  <c r="C10593" i="1"/>
  <c r="E10590" i="1"/>
  <c r="D10590" i="1"/>
  <c r="C10590" i="1"/>
  <c r="E10588" i="1"/>
  <c r="D10588" i="1"/>
  <c r="C10588" i="1"/>
  <c r="E10585" i="1"/>
  <c r="D10585" i="1"/>
  <c r="C10585" i="1"/>
  <c r="E10583" i="1"/>
  <c r="D10583" i="1"/>
  <c r="C10583" i="1"/>
  <c r="E10581" i="1"/>
  <c r="D10581" i="1"/>
  <c r="C10581" i="1"/>
  <c r="E10578" i="1"/>
  <c r="D10578" i="1"/>
  <c r="C10578" i="1"/>
  <c r="B10578" i="1"/>
  <c r="H10578" i="1" s="1"/>
  <c r="H10577" i="1"/>
  <c r="E10576" i="1"/>
  <c r="D10576" i="1"/>
  <c r="C10576" i="1"/>
  <c r="E10574" i="1"/>
  <c r="D10574" i="1"/>
  <c r="C10574" i="1"/>
  <c r="E10568" i="1"/>
  <c r="D10568" i="1"/>
  <c r="C10568" i="1"/>
  <c r="E10566" i="1"/>
  <c r="D10566" i="1"/>
  <c r="C10566" i="1"/>
  <c r="E10564" i="1"/>
  <c r="D10564" i="1"/>
  <c r="C10564" i="1"/>
  <c r="E10562" i="1"/>
  <c r="D10562" i="1"/>
  <c r="C10562" i="1"/>
  <c r="E10555" i="1"/>
  <c r="D10555" i="1"/>
  <c r="C10555" i="1"/>
  <c r="E10553" i="1"/>
  <c r="D10553" i="1"/>
  <c r="C10553" i="1"/>
  <c r="E10548" i="1"/>
  <c r="D10548" i="1"/>
  <c r="C10548" i="1"/>
  <c r="E10546" i="1"/>
  <c r="D10546" i="1"/>
  <c r="C10546" i="1"/>
  <c r="E10543" i="1"/>
  <c r="E10544" i="1" s="1"/>
  <c r="D10543" i="1"/>
  <c r="D10544" i="1" s="1"/>
  <c r="C10543" i="1"/>
  <c r="C10544" i="1" s="1"/>
  <c r="E10537" i="1"/>
  <c r="D10537" i="1"/>
  <c r="C10537" i="1"/>
  <c r="E10535" i="1"/>
  <c r="D10535" i="1"/>
  <c r="C10535" i="1"/>
  <c r="E10532" i="1"/>
  <c r="D10532" i="1"/>
  <c r="C10532" i="1"/>
  <c r="E10526" i="1"/>
  <c r="D10526" i="1"/>
  <c r="C10526" i="1"/>
  <c r="E10524" i="1"/>
  <c r="D10524" i="1"/>
  <c r="C10524" i="1"/>
  <c r="B10518" i="1"/>
  <c r="H10517" i="1"/>
  <c r="E10515" i="1"/>
  <c r="D10515" i="1"/>
  <c r="C10515" i="1"/>
  <c r="E10511" i="1"/>
  <c r="D10511" i="1"/>
  <c r="C10511" i="1"/>
  <c r="E10508" i="1"/>
  <c r="D10508" i="1"/>
  <c r="C10508" i="1"/>
  <c r="E10506" i="1"/>
  <c r="D10506" i="1"/>
  <c r="C10506" i="1"/>
  <c r="E10504" i="1"/>
  <c r="D10504" i="1"/>
  <c r="C10504" i="1"/>
  <c r="E10502" i="1"/>
  <c r="D10502" i="1"/>
  <c r="C10502" i="1"/>
  <c r="E10500" i="1"/>
  <c r="D10500" i="1"/>
  <c r="C10500" i="1"/>
  <c r="E10497" i="1"/>
  <c r="D10497" i="1"/>
  <c r="C10497" i="1"/>
  <c r="E10492" i="1"/>
  <c r="D10492" i="1"/>
  <c r="C10492" i="1"/>
  <c r="E10490" i="1"/>
  <c r="D10490" i="1"/>
  <c r="C10490" i="1"/>
  <c r="E10488" i="1"/>
  <c r="D10488" i="1"/>
  <c r="C10488" i="1"/>
  <c r="E10486" i="1"/>
  <c r="D10486" i="1"/>
  <c r="C10486" i="1"/>
  <c r="E10483" i="1"/>
  <c r="D10483" i="1"/>
  <c r="C10483" i="1"/>
  <c r="E10477" i="1"/>
  <c r="D10477" i="1"/>
  <c r="C10477" i="1"/>
  <c r="E10474" i="1"/>
  <c r="D10474" i="1"/>
  <c r="C10474" i="1"/>
  <c r="E10472" i="1"/>
  <c r="D10472" i="1"/>
  <c r="C10472" i="1"/>
  <c r="E10469" i="1"/>
  <c r="D10469" i="1"/>
  <c r="C10469" i="1"/>
  <c r="E10467" i="1"/>
  <c r="D10467" i="1"/>
  <c r="C10467" i="1"/>
  <c r="E10463" i="1"/>
  <c r="D10463" i="1"/>
  <c r="C10463" i="1"/>
  <c r="E10461" i="1"/>
  <c r="D10461" i="1"/>
  <c r="C10461" i="1"/>
  <c r="B10461" i="1"/>
  <c r="H10461" i="1" s="1"/>
  <c r="H10460" i="1"/>
  <c r="E10457" i="1"/>
  <c r="D10457" i="1"/>
  <c r="C10457" i="1"/>
  <c r="E10455" i="1"/>
  <c r="D10455" i="1"/>
  <c r="C10455" i="1"/>
  <c r="E10451" i="1"/>
  <c r="D10451" i="1"/>
  <c r="C10451" i="1"/>
  <c r="E10449" i="1"/>
  <c r="D10449" i="1"/>
  <c r="C10449" i="1"/>
  <c r="E10447" i="1"/>
  <c r="D10447" i="1"/>
  <c r="C10447" i="1"/>
  <c r="E10445" i="1"/>
  <c r="D10445" i="1"/>
  <c r="C10445" i="1"/>
  <c r="E10443" i="1"/>
  <c r="D10443" i="1"/>
  <c r="C10443" i="1"/>
  <c r="E10441" i="1"/>
  <c r="D10441" i="1"/>
  <c r="C10441" i="1"/>
  <c r="E10439" i="1"/>
  <c r="D10439" i="1"/>
  <c r="C10439" i="1"/>
  <c r="E10436" i="1"/>
  <c r="D10436" i="1"/>
  <c r="C10436" i="1"/>
  <c r="E10432" i="1"/>
  <c r="D10432" i="1"/>
  <c r="C10432" i="1"/>
  <c r="E10430" i="1"/>
  <c r="D10430" i="1"/>
  <c r="C10430" i="1"/>
  <c r="E10427" i="1"/>
  <c r="E10428" i="1" s="1"/>
  <c r="D10427" i="1"/>
  <c r="D10428" i="1" s="1"/>
  <c r="C10427" i="1"/>
  <c r="C10428" i="1" s="1"/>
  <c r="E10425" i="1"/>
  <c r="D10425" i="1"/>
  <c r="C10425" i="1"/>
  <c r="E10422" i="1"/>
  <c r="D10422" i="1"/>
  <c r="C10422" i="1"/>
  <c r="E10420" i="1"/>
  <c r="D10420" i="1"/>
  <c r="C10420" i="1"/>
  <c r="E10417" i="1"/>
  <c r="D10417" i="1"/>
  <c r="C10417" i="1"/>
  <c r="E10415" i="1"/>
  <c r="D10415" i="1"/>
  <c r="C10415" i="1"/>
  <c r="E10409" i="1"/>
  <c r="D10409" i="1"/>
  <c r="C10409" i="1"/>
  <c r="B10408" i="1"/>
  <c r="H10408" i="1" s="1"/>
  <c r="H10407" i="1"/>
  <c r="E10405" i="1"/>
  <c r="D10405" i="1"/>
  <c r="C10405" i="1"/>
  <c r="E10393" i="1"/>
  <c r="D10393" i="1"/>
  <c r="C10393" i="1"/>
  <c r="E10391" i="1"/>
  <c r="D10391" i="1"/>
  <c r="C10391" i="1"/>
  <c r="E10388" i="1"/>
  <c r="D10388" i="1"/>
  <c r="C10388" i="1"/>
  <c r="E10384" i="1"/>
  <c r="E10385" i="1" s="1"/>
  <c r="D10384" i="1"/>
  <c r="D10385" i="1" s="1"/>
  <c r="C10384" i="1"/>
  <c r="C10385" i="1" s="1"/>
  <c r="E10382" i="1"/>
  <c r="D10382" i="1"/>
  <c r="C10382" i="1"/>
  <c r="E10380" i="1"/>
  <c r="D10380" i="1"/>
  <c r="C10380" i="1"/>
  <c r="E10377" i="1"/>
  <c r="D10377" i="1"/>
  <c r="C10377" i="1"/>
  <c r="E10375" i="1"/>
  <c r="D10375" i="1"/>
  <c r="C10375" i="1"/>
  <c r="E10373" i="1"/>
  <c r="D10373" i="1"/>
  <c r="C10373" i="1"/>
  <c r="E10371" i="1"/>
  <c r="D10371" i="1"/>
  <c r="C10371" i="1"/>
  <c r="E10369" i="1"/>
  <c r="D10369" i="1"/>
  <c r="C10369" i="1"/>
  <c r="E10366" i="1"/>
  <c r="D10366" i="1"/>
  <c r="C10366" i="1"/>
  <c r="E10363" i="1"/>
  <c r="E10364" i="1" s="1"/>
  <c r="D10363" i="1"/>
  <c r="D10364" i="1" s="1"/>
  <c r="C10363" i="1"/>
  <c r="C10364" i="1" s="1"/>
  <c r="E10358" i="1"/>
  <c r="D10358" i="1"/>
  <c r="C10358" i="1"/>
  <c r="E10355" i="1"/>
  <c r="E10356" i="1" s="1"/>
  <c r="D10355" i="1"/>
  <c r="D10356" i="1" s="1"/>
  <c r="C10355" i="1"/>
  <c r="C10356" i="1" s="1"/>
  <c r="E10352" i="1"/>
  <c r="E10353" i="1" s="1"/>
  <c r="D10352" i="1"/>
  <c r="D10353" i="1" s="1"/>
  <c r="C10352" i="1"/>
  <c r="C10353" i="1" s="1"/>
  <c r="E10350" i="1"/>
  <c r="D10350" i="1"/>
  <c r="C10350" i="1"/>
  <c r="E10344" i="1"/>
  <c r="D10344" i="1"/>
  <c r="C10344" i="1"/>
  <c r="B10340" i="1"/>
  <c r="H10339" i="1"/>
  <c r="E10338" i="1"/>
  <c r="D10338" i="1"/>
  <c r="C10338" i="1"/>
  <c r="E10330" i="1"/>
  <c r="D10330" i="1"/>
  <c r="C10330" i="1"/>
  <c r="E10328" i="1"/>
  <c r="D10328" i="1"/>
  <c r="C10328" i="1"/>
  <c r="E10325" i="1"/>
  <c r="D10325" i="1"/>
  <c r="C10325" i="1"/>
  <c r="E10323" i="1"/>
  <c r="D10323" i="1"/>
  <c r="C10323" i="1"/>
  <c r="E10321" i="1"/>
  <c r="D10321" i="1"/>
  <c r="C10321" i="1"/>
  <c r="E10318" i="1"/>
  <c r="D10318" i="1"/>
  <c r="C10318" i="1"/>
  <c r="E10312" i="1"/>
  <c r="D10312" i="1"/>
  <c r="C10312" i="1"/>
  <c r="E10310" i="1"/>
  <c r="D10310" i="1"/>
  <c r="C10310" i="1"/>
  <c r="E10308" i="1"/>
  <c r="D10308" i="1"/>
  <c r="C10308" i="1"/>
  <c r="E10306" i="1"/>
  <c r="D10306" i="1"/>
  <c r="C10306" i="1"/>
  <c r="E10304" i="1"/>
  <c r="D10304" i="1"/>
  <c r="C10304" i="1"/>
  <c r="E10302" i="1"/>
  <c r="D10302" i="1"/>
  <c r="C10302" i="1"/>
  <c r="E10300" i="1"/>
  <c r="D10300" i="1"/>
  <c r="C10300" i="1"/>
  <c r="E10298" i="1"/>
  <c r="D10298" i="1"/>
  <c r="C10298" i="1"/>
  <c r="E10296" i="1"/>
  <c r="D10296" i="1"/>
  <c r="C10296" i="1"/>
  <c r="E10291" i="1"/>
  <c r="D10291" i="1"/>
  <c r="C10291" i="1"/>
  <c r="E10289" i="1"/>
  <c r="D10289" i="1"/>
  <c r="C10289" i="1"/>
  <c r="B10287" i="1"/>
  <c r="B10288" i="1" s="1"/>
  <c r="B10289" i="1" s="1"/>
  <c r="H10286" i="1"/>
  <c r="E10285" i="1"/>
  <c r="D10285" i="1"/>
  <c r="C10285" i="1"/>
  <c r="E10281" i="1"/>
  <c r="D10281" i="1"/>
  <c r="C10281" i="1"/>
  <c r="E10277" i="1"/>
  <c r="D10277" i="1"/>
  <c r="C10277" i="1"/>
  <c r="E10274" i="1"/>
  <c r="D10274" i="1"/>
  <c r="C10274" i="1"/>
  <c r="E10272" i="1"/>
  <c r="D10272" i="1"/>
  <c r="C10272" i="1"/>
  <c r="E10270" i="1"/>
  <c r="D10270" i="1"/>
  <c r="C10270" i="1"/>
  <c r="E10268" i="1"/>
  <c r="D10268" i="1"/>
  <c r="C10268" i="1"/>
  <c r="E10266" i="1"/>
  <c r="D10266" i="1"/>
  <c r="C10266" i="1"/>
  <c r="E10264" i="1"/>
  <c r="D10264" i="1"/>
  <c r="C10264" i="1"/>
  <c r="E10262" i="1"/>
  <c r="D10262" i="1"/>
  <c r="C10262" i="1"/>
  <c r="E10259" i="1"/>
  <c r="D10259" i="1"/>
  <c r="C10259" i="1"/>
  <c r="E10255" i="1"/>
  <c r="D10255" i="1"/>
  <c r="C10255" i="1"/>
  <c r="E10251" i="1"/>
  <c r="D10251" i="1"/>
  <c r="C10251" i="1"/>
  <c r="E10247" i="1"/>
  <c r="D10247" i="1"/>
  <c r="C10247" i="1"/>
  <c r="E10245" i="1"/>
  <c r="D10245" i="1"/>
  <c r="C10245" i="1"/>
  <c r="E10243" i="1"/>
  <c r="D10243" i="1"/>
  <c r="C10243" i="1"/>
  <c r="E10241" i="1"/>
  <c r="D10241" i="1"/>
  <c r="C10241" i="1"/>
  <c r="E10239" i="1"/>
  <c r="D10239" i="1"/>
  <c r="C10239" i="1"/>
  <c r="E10236" i="1"/>
  <c r="D10236" i="1"/>
  <c r="C10236" i="1"/>
  <c r="E10234" i="1"/>
  <c r="D10234" i="1"/>
  <c r="C10234" i="1"/>
  <c r="E10231" i="1"/>
  <c r="D10231" i="1"/>
  <c r="C10231" i="1"/>
  <c r="E10229" i="1"/>
  <c r="D10229" i="1"/>
  <c r="C10229" i="1"/>
  <c r="E10227" i="1"/>
  <c r="D10227" i="1"/>
  <c r="C10227" i="1"/>
  <c r="E10225" i="1"/>
  <c r="D10225" i="1"/>
  <c r="C10225" i="1"/>
  <c r="E10223" i="1"/>
  <c r="D10223" i="1"/>
  <c r="C10223" i="1"/>
  <c r="B10219" i="1"/>
  <c r="H10218" i="1"/>
  <c r="E10217" i="1"/>
  <c r="D10217" i="1"/>
  <c r="C10217" i="1"/>
  <c r="E10215" i="1"/>
  <c r="D10215" i="1"/>
  <c r="C10215" i="1"/>
  <c r="E10209" i="1"/>
  <c r="D10209" i="1"/>
  <c r="C10209" i="1"/>
  <c r="E10207" i="1"/>
  <c r="D10207" i="1"/>
  <c r="C10207" i="1"/>
  <c r="E10205" i="1"/>
  <c r="D10205" i="1"/>
  <c r="C10205" i="1"/>
  <c r="E10201" i="1"/>
  <c r="E10202" i="1" s="1"/>
  <c r="D10201" i="1"/>
  <c r="D10202" i="1" s="1"/>
  <c r="C10201" i="1"/>
  <c r="C10202" i="1" s="1"/>
  <c r="B10198" i="1"/>
  <c r="B10199" i="1" s="1"/>
  <c r="B10200" i="1" s="1"/>
  <c r="B10201" i="1" s="1"/>
  <c r="H10197" i="1"/>
  <c r="E10196" i="1"/>
  <c r="D10196" i="1"/>
  <c r="C10196" i="1"/>
  <c r="E10194" i="1"/>
  <c r="D10194" i="1"/>
  <c r="C10194" i="1"/>
  <c r="E10191" i="1"/>
  <c r="D10191" i="1"/>
  <c r="C10191" i="1"/>
  <c r="E10189" i="1"/>
  <c r="D10189" i="1"/>
  <c r="C10189" i="1"/>
  <c r="E10182" i="1"/>
  <c r="D10182" i="1"/>
  <c r="C10182" i="1"/>
  <c r="E10179" i="1"/>
  <c r="D10179" i="1"/>
  <c r="C10179" i="1"/>
  <c r="E10176" i="1"/>
  <c r="D10176" i="1"/>
  <c r="C10176" i="1"/>
  <c r="B10176" i="1"/>
  <c r="H10176" i="1" s="1"/>
  <c r="H10175" i="1"/>
  <c r="E10173" i="1"/>
  <c r="D10173" i="1"/>
  <c r="C10173" i="1"/>
  <c r="E10170" i="1"/>
  <c r="D10170" i="1"/>
  <c r="C10170" i="1"/>
  <c r="E10168" i="1"/>
  <c r="D10168" i="1"/>
  <c r="C10168" i="1"/>
  <c r="B10167" i="1"/>
  <c r="H10166" i="1"/>
  <c r="E10163" i="1"/>
  <c r="D10163" i="1"/>
  <c r="C10163" i="1"/>
  <c r="E10161" i="1"/>
  <c r="D10161" i="1"/>
  <c r="C10161" i="1"/>
  <c r="B10161" i="1"/>
  <c r="B10162" i="1" s="1"/>
  <c r="B10163" i="1" s="1"/>
  <c r="H10163" i="1" s="1"/>
  <c r="H10160" i="1"/>
  <c r="E10159" i="1"/>
  <c r="D10159" i="1"/>
  <c r="C10159" i="1"/>
  <c r="B10159" i="1"/>
  <c r="H10159" i="1" s="1"/>
  <c r="H10158" i="1"/>
  <c r="E10156" i="1"/>
  <c r="D10156" i="1"/>
  <c r="C10156" i="1"/>
  <c r="E10154" i="1"/>
  <c r="D10154" i="1"/>
  <c r="C10154" i="1"/>
  <c r="B10154" i="1"/>
  <c r="B10155" i="1" s="1"/>
  <c r="H10153" i="1"/>
  <c r="E10152" i="1"/>
  <c r="D10152" i="1"/>
  <c r="C10152" i="1"/>
  <c r="B10152" i="1"/>
  <c r="H10152" i="1" s="1"/>
  <c r="A10152" i="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H10151" i="1"/>
  <c r="E10150" i="1"/>
  <c r="D10150" i="1"/>
  <c r="C10150" i="1"/>
  <c r="E10148" i="1"/>
  <c r="D10148" i="1"/>
  <c r="C10148" i="1"/>
  <c r="E10146" i="1"/>
  <c r="D10146" i="1"/>
  <c r="C10146" i="1"/>
  <c r="B10146" i="1"/>
  <c r="H10145" i="1"/>
  <c r="E10144" i="1"/>
  <c r="D10144" i="1"/>
  <c r="C10144" i="1"/>
  <c r="E10142" i="1"/>
  <c r="D10142" i="1"/>
  <c r="C10142" i="1"/>
  <c r="E10138" i="1"/>
  <c r="D10138" i="1"/>
  <c r="C10138" i="1"/>
  <c r="E10136" i="1"/>
  <c r="D10136" i="1"/>
  <c r="C10136" i="1"/>
  <c r="E10134" i="1"/>
  <c r="D10134" i="1"/>
  <c r="C10134" i="1"/>
  <c r="E10130" i="1"/>
  <c r="D10130" i="1"/>
  <c r="C10130" i="1"/>
  <c r="E10128" i="1"/>
  <c r="D10128" i="1"/>
  <c r="C10128" i="1"/>
  <c r="E10126" i="1"/>
  <c r="D10126" i="1"/>
  <c r="C10126" i="1"/>
  <c r="E10124" i="1"/>
  <c r="D10124" i="1"/>
  <c r="C10124" i="1"/>
  <c r="E10122" i="1"/>
  <c r="D10122" i="1"/>
  <c r="C10122" i="1"/>
  <c r="E10120" i="1"/>
  <c r="D10120" i="1"/>
  <c r="C10120" i="1"/>
  <c r="B10119" i="1"/>
  <c r="H10119" i="1" s="1"/>
  <c r="H10118" i="1"/>
  <c r="E10117" i="1"/>
  <c r="D10117" i="1"/>
  <c r="C10117" i="1"/>
  <c r="E10114" i="1"/>
  <c r="D10114" i="1"/>
  <c r="C10114" i="1"/>
  <c r="E10112" i="1"/>
  <c r="D10112" i="1"/>
  <c r="C10112" i="1"/>
  <c r="E10109" i="1"/>
  <c r="E10110" i="1" s="1"/>
  <c r="D10109" i="1"/>
  <c r="D10110" i="1" s="1"/>
  <c r="C10109" i="1"/>
  <c r="C10110" i="1" s="1"/>
  <c r="E10106" i="1"/>
  <c r="D10106" i="1"/>
  <c r="C10106" i="1"/>
  <c r="E10104" i="1"/>
  <c r="D10104" i="1"/>
  <c r="C10104" i="1"/>
  <c r="E10102" i="1"/>
  <c r="D10102" i="1"/>
  <c r="C10102" i="1"/>
  <c r="E10100" i="1"/>
  <c r="D10100" i="1"/>
  <c r="C10100" i="1"/>
  <c r="E10098" i="1"/>
  <c r="D10098" i="1"/>
  <c r="C10098" i="1"/>
  <c r="E10096" i="1"/>
  <c r="D10096" i="1"/>
  <c r="C10096" i="1"/>
  <c r="E10093" i="1"/>
  <c r="D10093" i="1"/>
  <c r="C10093" i="1"/>
  <c r="E10087" i="1"/>
  <c r="E10088" i="1" s="1"/>
  <c r="D10087" i="1"/>
  <c r="D10088" i="1" s="1"/>
  <c r="C10087" i="1"/>
  <c r="C10088" i="1" s="1"/>
  <c r="B10087" i="1"/>
  <c r="H10086" i="1"/>
  <c r="E10085" i="1"/>
  <c r="D10085" i="1"/>
  <c r="C10085" i="1"/>
  <c r="E10083" i="1"/>
  <c r="D10083" i="1"/>
  <c r="C10083" i="1"/>
  <c r="E10081" i="1"/>
  <c r="D10081" i="1"/>
  <c r="C10081" i="1"/>
  <c r="E10079" i="1"/>
  <c r="D10079" i="1"/>
  <c r="C10079" i="1"/>
  <c r="E10077" i="1"/>
  <c r="D10077" i="1"/>
  <c r="C10077" i="1"/>
  <c r="E10074" i="1"/>
  <c r="D10074" i="1"/>
  <c r="C10074" i="1"/>
  <c r="E10071" i="1"/>
  <c r="E10072" i="1" s="1"/>
  <c r="D10071" i="1"/>
  <c r="D10072" i="1" s="1"/>
  <c r="C10071" i="1"/>
  <c r="C10072" i="1" s="1"/>
  <c r="E10069" i="1"/>
  <c r="D10069" i="1"/>
  <c r="C10069" i="1"/>
  <c r="E10067" i="1"/>
  <c r="D10067" i="1"/>
  <c r="C10067" i="1"/>
  <c r="E10065" i="1"/>
  <c r="D10065" i="1"/>
  <c r="C10065" i="1"/>
  <c r="E10063" i="1"/>
  <c r="D10063" i="1"/>
  <c r="C10063" i="1"/>
  <c r="E10060" i="1"/>
  <c r="D10060" i="1"/>
  <c r="C10060" i="1"/>
  <c r="B10060" i="1"/>
  <c r="H10059" i="1"/>
  <c r="E10058" i="1"/>
  <c r="D10058" i="1"/>
  <c r="C10058" i="1"/>
  <c r="E10056" i="1"/>
  <c r="D10056" i="1"/>
  <c r="C10056" i="1"/>
  <c r="E10043" i="1"/>
  <c r="D10043" i="1"/>
  <c r="C10043" i="1"/>
  <c r="E10041" i="1"/>
  <c r="D10041" i="1"/>
  <c r="C10041" i="1"/>
  <c r="E10039" i="1"/>
  <c r="D10039" i="1"/>
  <c r="C10039" i="1"/>
  <c r="E10037" i="1"/>
  <c r="D10037" i="1"/>
  <c r="C10037" i="1"/>
  <c r="E10035" i="1"/>
  <c r="D10035" i="1"/>
  <c r="C10035" i="1"/>
  <c r="E10033" i="1"/>
  <c r="D10033" i="1"/>
  <c r="C10033" i="1"/>
  <c r="E10031" i="1"/>
  <c r="D10031" i="1"/>
  <c r="C10031" i="1"/>
  <c r="E10029" i="1"/>
  <c r="D10029" i="1"/>
  <c r="C10029" i="1"/>
  <c r="B10027" i="1"/>
  <c r="H10026" i="1"/>
  <c r="E10025" i="1"/>
  <c r="D10025" i="1"/>
  <c r="C10025" i="1"/>
  <c r="E10021" i="1"/>
  <c r="D10021" i="1"/>
  <c r="C10021" i="1"/>
  <c r="E10016" i="1"/>
  <c r="D10016" i="1"/>
  <c r="C10016" i="1"/>
  <c r="E10014" i="1"/>
  <c r="D10014" i="1"/>
  <c r="C10014" i="1"/>
  <c r="E10010" i="1"/>
  <c r="D10010" i="1"/>
  <c r="C10010" i="1"/>
  <c r="E10008" i="1"/>
  <c r="D10008" i="1"/>
  <c r="C10008" i="1"/>
  <c r="E10005" i="1"/>
  <c r="D10005" i="1"/>
  <c r="C10005" i="1"/>
  <c r="E10003" i="1"/>
  <c r="D10003" i="1"/>
  <c r="C10003" i="1"/>
  <c r="E10001" i="1"/>
  <c r="D10001" i="1"/>
  <c r="C10001" i="1"/>
  <c r="E9998" i="1"/>
  <c r="D9998" i="1"/>
  <c r="C9998" i="1"/>
  <c r="E9996" i="1"/>
  <c r="D9996" i="1"/>
  <c r="C9996" i="1"/>
  <c r="E9990" i="1"/>
  <c r="D9990" i="1"/>
  <c r="C9990" i="1"/>
  <c r="E9987" i="1"/>
  <c r="D9987" i="1"/>
  <c r="C9987" i="1"/>
  <c r="E9985" i="1"/>
  <c r="D9985" i="1"/>
  <c r="C9985" i="1"/>
  <c r="E9982" i="1"/>
  <c r="D9982" i="1"/>
  <c r="C9982" i="1"/>
  <c r="E9980" i="1"/>
  <c r="D9980" i="1"/>
  <c r="C9980" i="1"/>
  <c r="E9978" i="1"/>
  <c r="D9978" i="1"/>
  <c r="C9978" i="1"/>
  <c r="E9976" i="1"/>
  <c r="D9976" i="1"/>
  <c r="C9976" i="1"/>
  <c r="E9974" i="1"/>
  <c r="D9974" i="1"/>
  <c r="C9974" i="1"/>
  <c r="E9971" i="1"/>
  <c r="D9971" i="1"/>
  <c r="C9971" i="1"/>
  <c r="B9971" i="1"/>
  <c r="H9971" i="1" s="1"/>
  <c r="H9970" i="1"/>
  <c r="E9969" i="1"/>
  <c r="D9969" i="1"/>
  <c r="C9969" i="1"/>
  <c r="E9967" i="1"/>
  <c r="D9967" i="1"/>
  <c r="C9967" i="1"/>
  <c r="E9962" i="1"/>
  <c r="D9962" i="1"/>
  <c r="C9962" i="1"/>
  <c r="E9960" i="1"/>
  <c r="D9960" i="1"/>
  <c r="C9960" i="1"/>
  <c r="E9958" i="1"/>
  <c r="D9958" i="1"/>
  <c r="C9958" i="1"/>
  <c r="E9956" i="1"/>
  <c r="D9956" i="1"/>
  <c r="C9956" i="1"/>
  <c r="E9950" i="1"/>
  <c r="D9950" i="1"/>
  <c r="C9950" i="1"/>
  <c r="E9948" i="1"/>
  <c r="D9948" i="1"/>
  <c r="C9948" i="1"/>
  <c r="E9944" i="1"/>
  <c r="D9944" i="1"/>
  <c r="C9944" i="1"/>
  <c r="E9942" i="1"/>
  <c r="D9942" i="1"/>
  <c r="C9942" i="1"/>
  <c r="E9940" i="1"/>
  <c r="D9940" i="1"/>
  <c r="C9940" i="1"/>
  <c r="E9937" i="1"/>
  <c r="E9938" i="1" s="1"/>
  <c r="D9937" i="1"/>
  <c r="D9938" i="1" s="1"/>
  <c r="C9937" i="1"/>
  <c r="C9938" i="1" s="1"/>
  <c r="E9931" i="1"/>
  <c r="D9931" i="1"/>
  <c r="C9931" i="1"/>
  <c r="E9929" i="1"/>
  <c r="D9929" i="1"/>
  <c r="C9929" i="1"/>
  <c r="E9926" i="1"/>
  <c r="D9926" i="1"/>
  <c r="C9926" i="1"/>
  <c r="E9919" i="1"/>
  <c r="D9919" i="1"/>
  <c r="C9919" i="1"/>
  <c r="E9917" i="1"/>
  <c r="D9917" i="1"/>
  <c r="C9917" i="1"/>
  <c r="B9911" i="1"/>
  <c r="H9910" i="1"/>
  <c r="E9907" i="1"/>
  <c r="D9907" i="1"/>
  <c r="C9907" i="1"/>
  <c r="E9903" i="1"/>
  <c r="D9903" i="1"/>
  <c r="C9903" i="1"/>
  <c r="E9900" i="1"/>
  <c r="D9900" i="1"/>
  <c r="C9900" i="1"/>
  <c r="E9898" i="1"/>
  <c r="D9898" i="1"/>
  <c r="C9898" i="1"/>
  <c r="E9896" i="1"/>
  <c r="D9896" i="1"/>
  <c r="C9896" i="1"/>
  <c r="E9894" i="1"/>
  <c r="D9894" i="1"/>
  <c r="C9894" i="1"/>
  <c r="E9892" i="1"/>
  <c r="D9892" i="1"/>
  <c r="C9892" i="1"/>
  <c r="E9889" i="1"/>
  <c r="D9889" i="1"/>
  <c r="C9889" i="1"/>
  <c r="E9883" i="1"/>
  <c r="D9883" i="1"/>
  <c r="C9883" i="1"/>
  <c r="E9881" i="1"/>
  <c r="D9881" i="1"/>
  <c r="C9881" i="1"/>
  <c r="E9879" i="1"/>
  <c r="D9879" i="1"/>
  <c r="C9879" i="1"/>
  <c r="E9877" i="1"/>
  <c r="D9877" i="1"/>
  <c r="C9877" i="1"/>
  <c r="E9874" i="1"/>
  <c r="D9874" i="1"/>
  <c r="C9874" i="1"/>
  <c r="E9868" i="1"/>
  <c r="D9868" i="1"/>
  <c r="C9868" i="1"/>
  <c r="E9866" i="1"/>
  <c r="D9866" i="1"/>
  <c r="C9866" i="1"/>
  <c r="E9864" i="1"/>
  <c r="D9864" i="1"/>
  <c r="C9864" i="1"/>
  <c r="E9861" i="1"/>
  <c r="D9861" i="1"/>
  <c r="C9861" i="1"/>
  <c r="E9857" i="1"/>
  <c r="D9857" i="1"/>
  <c r="C9857" i="1"/>
  <c r="E9855" i="1"/>
  <c r="D9855" i="1"/>
  <c r="C9855" i="1"/>
  <c r="B9855" i="1"/>
  <c r="H9855" i="1" s="1"/>
  <c r="H9854" i="1"/>
  <c r="E9851" i="1"/>
  <c r="D9851" i="1"/>
  <c r="C9851" i="1"/>
  <c r="E9848" i="1"/>
  <c r="D9848" i="1"/>
  <c r="C9848" i="1"/>
  <c r="E9844" i="1"/>
  <c r="D9844" i="1"/>
  <c r="C9844" i="1"/>
  <c r="E9842" i="1"/>
  <c r="D9842" i="1"/>
  <c r="C9842" i="1"/>
  <c r="E9840" i="1"/>
  <c r="D9840" i="1"/>
  <c r="C9840" i="1"/>
  <c r="E9838" i="1"/>
  <c r="D9838" i="1"/>
  <c r="C9838" i="1"/>
  <c r="E9836" i="1"/>
  <c r="D9836" i="1"/>
  <c r="C9836" i="1"/>
  <c r="E9834" i="1"/>
  <c r="D9834" i="1"/>
  <c r="C9834" i="1"/>
  <c r="E9832" i="1"/>
  <c r="D9832" i="1"/>
  <c r="C9832" i="1"/>
  <c r="E9830" i="1"/>
  <c r="D9830" i="1"/>
  <c r="C9830" i="1"/>
  <c r="E9825" i="1"/>
  <c r="D9825" i="1"/>
  <c r="C9825" i="1"/>
  <c r="E9823" i="1"/>
  <c r="D9823" i="1"/>
  <c r="C9823" i="1"/>
  <c r="E9820" i="1"/>
  <c r="E9821" i="1" s="1"/>
  <c r="D9820" i="1"/>
  <c r="D9821" i="1" s="1"/>
  <c r="C9820" i="1"/>
  <c r="C9821" i="1" s="1"/>
  <c r="E9818" i="1"/>
  <c r="D9818" i="1"/>
  <c r="C9818" i="1"/>
  <c r="E9816" i="1"/>
  <c r="D9816" i="1"/>
  <c r="C9816" i="1"/>
  <c r="E9813" i="1"/>
  <c r="D9813" i="1"/>
  <c r="C9813" i="1"/>
  <c r="E9811" i="1"/>
  <c r="D9811" i="1"/>
  <c r="C9811" i="1"/>
  <c r="E9808" i="1"/>
  <c r="D9808" i="1"/>
  <c r="C9808" i="1"/>
  <c r="B9803" i="1"/>
  <c r="H9802" i="1"/>
  <c r="E9800" i="1"/>
  <c r="D9800" i="1"/>
  <c r="C9800" i="1"/>
  <c r="E9790" i="1"/>
  <c r="D9790" i="1"/>
  <c r="C9790" i="1"/>
  <c r="E9788" i="1"/>
  <c r="D9788" i="1"/>
  <c r="C9788" i="1"/>
  <c r="E9785" i="1"/>
  <c r="D9785" i="1"/>
  <c r="C9785" i="1"/>
  <c r="E9782" i="1"/>
  <c r="D9782" i="1"/>
  <c r="C9782" i="1"/>
  <c r="E9778" i="1"/>
  <c r="E9779" i="1" s="1"/>
  <c r="D9778" i="1"/>
  <c r="D9779" i="1" s="1"/>
  <c r="C9778" i="1"/>
  <c r="C9779" i="1" s="1"/>
  <c r="E9776" i="1"/>
  <c r="D9776" i="1"/>
  <c r="C9776" i="1"/>
  <c r="E9773" i="1"/>
  <c r="D9773" i="1"/>
  <c r="C9773" i="1"/>
  <c r="E9771" i="1"/>
  <c r="D9771" i="1"/>
  <c r="C9771" i="1"/>
  <c r="E9769" i="1"/>
  <c r="D9769" i="1"/>
  <c r="C9769" i="1"/>
  <c r="E9767" i="1"/>
  <c r="D9767" i="1"/>
  <c r="C9767" i="1"/>
  <c r="E9765" i="1"/>
  <c r="D9765" i="1"/>
  <c r="C9765" i="1"/>
  <c r="E9763" i="1"/>
  <c r="D9763" i="1"/>
  <c r="C9763" i="1"/>
  <c r="E9760" i="1"/>
  <c r="D9760" i="1"/>
  <c r="C9760" i="1"/>
  <c r="E9757" i="1"/>
  <c r="E9758" i="1" s="1"/>
  <c r="D9757" i="1"/>
  <c r="D9758" i="1" s="1"/>
  <c r="C9757" i="1"/>
  <c r="C9758" i="1" s="1"/>
  <c r="E9753" i="1"/>
  <c r="D9753" i="1"/>
  <c r="C9753" i="1"/>
  <c r="E9750" i="1"/>
  <c r="E9751" i="1" s="1"/>
  <c r="D9750" i="1"/>
  <c r="D9751" i="1" s="1"/>
  <c r="C9750" i="1"/>
  <c r="C9751" i="1" s="1"/>
  <c r="E9747" i="1"/>
  <c r="E9748" i="1" s="1"/>
  <c r="D9747" i="1"/>
  <c r="D9748" i="1" s="1"/>
  <c r="C9747" i="1"/>
  <c r="C9748" i="1" s="1"/>
  <c r="E9745" i="1"/>
  <c r="D9745" i="1"/>
  <c r="C9745" i="1"/>
  <c r="E9739" i="1"/>
  <c r="D9739" i="1"/>
  <c r="C9739" i="1"/>
  <c r="B9736" i="1"/>
  <c r="H9736" i="1" s="1"/>
  <c r="H9735" i="1"/>
  <c r="E9734" i="1"/>
  <c r="D9734" i="1"/>
  <c r="C9734" i="1"/>
  <c r="E9726" i="1"/>
  <c r="D9726" i="1"/>
  <c r="C9726" i="1"/>
  <c r="E9724" i="1"/>
  <c r="D9724" i="1"/>
  <c r="C9724" i="1"/>
  <c r="E9722" i="1"/>
  <c r="D9722" i="1"/>
  <c r="C9722" i="1"/>
  <c r="E9720" i="1"/>
  <c r="D9720" i="1"/>
  <c r="C9720" i="1"/>
  <c r="E9718" i="1"/>
  <c r="D9718" i="1"/>
  <c r="C9718" i="1"/>
  <c r="E9716" i="1"/>
  <c r="D9716" i="1"/>
  <c r="C9716" i="1"/>
  <c r="E9713" i="1"/>
  <c r="D9713" i="1"/>
  <c r="C9713" i="1"/>
  <c r="E9706" i="1"/>
  <c r="D9706" i="1"/>
  <c r="C9706" i="1"/>
  <c r="E9704" i="1"/>
  <c r="D9704" i="1"/>
  <c r="C9704" i="1"/>
  <c r="E9702" i="1"/>
  <c r="D9702" i="1"/>
  <c r="C9702" i="1"/>
  <c r="E9700" i="1"/>
  <c r="D9700" i="1"/>
  <c r="C9700" i="1"/>
  <c r="E9698" i="1"/>
  <c r="D9698" i="1"/>
  <c r="C9698" i="1"/>
  <c r="E9696" i="1"/>
  <c r="D9696" i="1"/>
  <c r="C9696" i="1"/>
  <c r="E9694" i="1"/>
  <c r="D9694" i="1"/>
  <c r="C9694" i="1"/>
  <c r="E9692" i="1"/>
  <c r="D9692" i="1"/>
  <c r="C9692" i="1"/>
  <c r="E9690" i="1"/>
  <c r="D9690" i="1"/>
  <c r="C9690" i="1"/>
  <c r="E9688" i="1"/>
  <c r="D9688" i="1"/>
  <c r="C9688" i="1"/>
  <c r="E9686" i="1"/>
  <c r="D9686" i="1"/>
  <c r="C9686" i="1"/>
  <c r="E9681" i="1"/>
  <c r="D9681" i="1"/>
  <c r="C9681" i="1"/>
  <c r="E9679" i="1"/>
  <c r="D9679" i="1"/>
  <c r="C9679" i="1"/>
  <c r="B9678" i="1"/>
  <c r="H9677" i="1"/>
  <c r="E9675" i="1"/>
  <c r="D9675" i="1"/>
  <c r="C9675" i="1"/>
  <c r="E9671" i="1"/>
  <c r="D9671" i="1"/>
  <c r="C9671" i="1"/>
  <c r="E9667" i="1"/>
  <c r="D9667" i="1"/>
  <c r="C9667" i="1"/>
  <c r="E9664" i="1"/>
  <c r="D9664" i="1"/>
  <c r="C9664" i="1"/>
  <c r="E9662" i="1"/>
  <c r="D9662" i="1"/>
  <c r="C9662" i="1"/>
  <c r="E9660" i="1"/>
  <c r="D9660" i="1"/>
  <c r="C9660" i="1"/>
  <c r="E9658" i="1"/>
  <c r="D9658" i="1"/>
  <c r="C9658" i="1"/>
  <c r="E9656" i="1"/>
  <c r="D9656" i="1"/>
  <c r="C9656" i="1"/>
  <c r="E9653" i="1"/>
  <c r="D9653" i="1"/>
  <c r="C9653" i="1"/>
  <c r="E9649" i="1"/>
  <c r="D9649" i="1"/>
  <c r="C9649" i="1"/>
  <c r="E9646" i="1"/>
  <c r="D9646" i="1"/>
  <c r="C9646" i="1"/>
  <c r="E9644" i="1"/>
  <c r="D9644" i="1"/>
  <c r="C9644" i="1"/>
  <c r="E9642" i="1"/>
  <c r="D9642" i="1"/>
  <c r="C9642" i="1"/>
  <c r="E9640" i="1"/>
  <c r="D9640" i="1"/>
  <c r="C9640" i="1"/>
  <c r="E9638" i="1"/>
  <c r="D9638" i="1"/>
  <c r="C9638" i="1"/>
  <c r="E9636" i="1"/>
  <c r="D9636" i="1"/>
  <c r="C9636" i="1"/>
  <c r="E9633" i="1"/>
  <c r="D9633" i="1"/>
  <c r="C9633" i="1"/>
  <c r="E9631" i="1"/>
  <c r="D9631" i="1"/>
  <c r="C9631" i="1"/>
  <c r="E9629" i="1"/>
  <c r="D9629" i="1"/>
  <c r="C9629" i="1"/>
  <c r="E9627" i="1"/>
  <c r="D9627" i="1"/>
  <c r="C9627" i="1"/>
  <c r="E9625" i="1"/>
  <c r="D9625" i="1"/>
  <c r="C9625" i="1"/>
  <c r="B9622" i="1"/>
  <c r="B9623" i="1" s="1"/>
  <c r="H9621" i="1"/>
  <c r="E9619" i="1"/>
  <c r="D9619" i="1"/>
  <c r="C9619" i="1"/>
  <c r="E9617" i="1"/>
  <c r="D9617" i="1"/>
  <c r="C9617" i="1"/>
  <c r="E9611" i="1"/>
  <c r="D9611" i="1"/>
  <c r="C9611" i="1"/>
  <c r="E9608" i="1"/>
  <c r="D9608" i="1"/>
  <c r="C9608" i="1"/>
  <c r="E9606" i="1"/>
  <c r="D9606" i="1"/>
  <c r="C9606" i="1"/>
  <c r="E9602" i="1"/>
  <c r="E9603" i="1" s="1"/>
  <c r="D9602" i="1"/>
  <c r="D9603" i="1" s="1"/>
  <c r="C9602" i="1"/>
  <c r="C9603" i="1" s="1"/>
  <c r="B9599" i="1"/>
  <c r="B9600" i="1" s="1"/>
  <c r="H9598" i="1"/>
  <c r="E9597" i="1"/>
  <c r="D9597" i="1"/>
  <c r="C9597" i="1"/>
  <c r="E9595" i="1"/>
  <c r="D9595" i="1"/>
  <c r="C9595" i="1"/>
  <c r="E9592" i="1"/>
  <c r="D9592" i="1"/>
  <c r="C9592" i="1"/>
  <c r="E9590" i="1"/>
  <c r="D9590" i="1"/>
  <c r="C9590" i="1"/>
  <c r="E9583" i="1"/>
  <c r="D9583" i="1"/>
  <c r="C9583" i="1"/>
  <c r="E9580" i="1"/>
  <c r="D9580" i="1"/>
  <c r="C9580" i="1"/>
  <c r="E9578" i="1"/>
  <c r="D9578" i="1"/>
  <c r="C9578" i="1"/>
  <c r="E9575" i="1"/>
  <c r="D9575" i="1"/>
  <c r="C9575" i="1"/>
  <c r="B9575" i="1"/>
  <c r="B9576" i="1" s="1"/>
  <c r="H9574" i="1"/>
  <c r="E9572" i="1"/>
  <c r="D9572" i="1"/>
  <c r="C9572" i="1"/>
  <c r="E9569" i="1"/>
  <c r="D9569" i="1"/>
  <c r="C9569" i="1"/>
  <c r="E9567" i="1"/>
  <c r="D9567" i="1"/>
  <c r="C9567" i="1"/>
  <c r="B9566" i="1"/>
  <c r="H9565" i="1"/>
  <c r="E9563" i="1"/>
  <c r="D9563" i="1"/>
  <c r="C9563" i="1"/>
  <c r="E9561" i="1"/>
  <c r="D9561" i="1"/>
  <c r="C9561" i="1"/>
  <c r="B9561" i="1"/>
  <c r="B9562" i="1" s="1"/>
  <c r="H9562" i="1" s="1"/>
  <c r="H9560" i="1"/>
  <c r="E9559" i="1"/>
  <c r="D9559" i="1"/>
  <c r="C9559" i="1"/>
  <c r="B9559" i="1"/>
  <c r="H9559" i="1" s="1"/>
  <c r="H9558" i="1"/>
  <c r="H9556" i="1"/>
  <c r="E9556" i="1"/>
  <c r="D9556" i="1"/>
  <c r="C9556" i="1"/>
  <c r="B9556" i="1"/>
  <c r="B9557" i="1" s="1"/>
  <c r="H9557" i="1" s="1"/>
  <c r="H9555" i="1"/>
  <c r="E9554" i="1"/>
  <c r="D9554" i="1"/>
  <c r="C9554" i="1"/>
  <c r="E9552" i="1"/>
  <c r="D9552" i="1"/>
  <c r="C9552" i="1"/>
  <c r="B9552" i="1"/>
  <c r="A9552" i="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H9551" i="1"/>
  <c r="E9550" i="1"/>
  <c r="D9550" i="1"/>
  <c r="C9550" i="1"/>
  <c r="E9548" i="1"/>
  <c r="D9548" i="1"/>
  <c r="C9548" i="1"/>
  <c r="E9546" i="1"/>
  <c r="D9546" i="1"/>
  <c r="C9546" i="1"/>
  <c r="B9546" i="1"/>
  <c r="H9546" i="1" s="1"/>
  <c r="H9545" i="1"/>
  <c r="E9544" i="1"/>
  <c r="D9544" i="1"/>
  <c r="C9544" i="1"/>
  <c r="E9542" i="1"/>
  <c r="D9542" i="1"/>
  <c r="C9542" i="1"/>
  <c r="E9538" i="1"/>
  <c r="D9538" i="1"/>
  <c r="C9538" i="1"/>
  <c r="E9536" i="1"/>
  <c r="D9536" i="1"/>
  <c r="C9536" i="1"/>
  <c r="E9534" i="1"/>
  <c r="D9534" i="1"/>
  <c r="C9534" i="1"/>
  <c r="E9530" i="1"/>
  <c r="D9530" i="1"/>
  <c r="C9530" i="1"/>
  <c r="E9528" i="1"/>
  <c r="D9528" i="1"/>
  <c r="C9528" i="1"/>
  <c r="E9526" i="1"/>
  <c r="D9526" i="1"/>
  <c r="C9526" i="1"/>
  <c r="E9524" i="1"/>
  <c r="D9524" i="1"/>
  <c r="C9524" i="1"/>
  <c r="E9522" i="1"/>
  <c r="D9522" i="1"/>
  <c r="C9522" i="1"/>
  <c r="E9520" i="1"/>
  <c r="D9520" i="1"/>
  <c r="C9520" i="1"/>
  <c r="B9519" i="1"/>
  <c r="B9520" i="1" s="1"/>
  <c r="B9521" i="1" s="1"/>
  <c r="B9522" i="1" s="1"/>
  <c r="H9522" i="1" s="1"/>
  <c r="H9518" i="1"/>
  <c r="E9517" i="1"/>
  <c r="D9517" i="1"/>
  <c r="C9517" i="1"/>
  <c r="E9514" i="1"/>
  <c r="D9514" i="1"/>
  <c r="C9514" i="1"/>
  <c r="E9512" i="1"/>
  <c r="D9512" i="1"/>
  <c r="C9512" i="1"/>
  <c r="E9508" i="1"/>
  <c r="E9509" i="1" s="1"/>
  <c r="D9508" i="1"/>
  <c r="D9509" i="1" s="1"/>
  <c r="C9508" i="1"/>
  <c r="C9509" i="1" s="1"/>
  <c r="E9505" i="1"/>
  <c r="D9505" i="1"/>
  <c r="C9505" i="1"/>
  <c r="E9503" i="1"/>
  <c r="D9503" i="1"/>
  <c r="C9503" i="1"/>
  <c r="E9501" i="1"/>
  <c r="D9501" i="1"/>
  <c r="C9501" i="1"/>
  <c r="E9499" i="1"/>
  <c r="D9499" i="1"/>
  <c r="C9499" i="1"/>
  <c r="E9497" i="1"/>
  <c r="D9497" i="1"/>
  <c r="C9497" i="1"/>
  <c r="E9495" i="1"/>
  <c r="D9495" i="1"/>
  <c r="C9495" i="1"/>
  <c r="E9491" i="1"/>
  <c r="D9491" i="1"/>
  <c r="C9491" i="1"/>
  <c r="E9485" i="1"/>
  <c r="E9486" i="1" s="1"/>
  <c r="D9485" i="1"/>
  <c r="D9486" i="1" s="1"/>
  <c r="C9485" i="1"/>
  <c r="C9486" i="1" s="1"/>
  <c r="B9485" i="1"/>
  <c r="H9484" i="1"/>
  <c r="E9483" i="1"/>
  <c r="D9483" i="1"/>
  <c r="C9483" i="1"/>
  <c r="E9481" i="1"/>
  <c r="D9481" i="1"/>
  <c r="C9481" i="1"/>
  <c r="E9479" i="1"/>
  <c r="D9479" i="1"/>
  <c r="C9479" i="1"/>
  <c r="E9477" i="1"/>
  <c r="D9477" i="1"/>
  <c r="C9477" i="1"/>
  <c r="E9475" i="1"/>
  <c r="D9475" i="1"/>
  <c r="C9475" i="1"/>
  <c r="E9472" i="1"/>
  <c r="D9472" i="1"/>
  <c r="C9472" i="1"/>
  <c r="E9469" i="1"/>
  <c r="E9470" i="1" s="1"/>
  <c r="D9469" i="1"/>
  <c r="D9470" i="1" s="1"/>
  <c r="C9469" i="1"/>
  <c r="C9470" i="1" s="1"/>
  <c r="E9467" i="1"/>
  <c r="D9467" i="1"/>
  <c r="C9467" i="1"/>
  <c r="E9465" i="1"/>
  <c r="D9465" i="1"/>
  <c r="C9465" i="1"/>
  <c r="E9463" i="1"/>
  <c r="D9463" i="1"/>
  <c r="C9463" i="1"/>
  <c r="E9461" i="1"/>
  <c r="D9461" i="1"/>
  <c r="C9461" i="1"/>
  <c r="E9459" i="1"/>
  <c r="D9459" i="1"/>
  <c r="C9459" i="1"/>
  <c r="B9459" i="1"/>
  <c r="B9460" i="1" s="1"/>
  <c r="H9458" i="1"/>
  <c r="E9457" i="1"/>
  <c r="D9457" i="1"/>
  <c r="C9457" i="1"/>
  <c r="E9455" i="1"/>
  <c r="D9455" i="1"/>
  <c r="C9455" i="1"/>
  <c r="E9442" i="1"/>
  <c r="D9442" i="1"/>
  <c r="C9442" i="1"/>
  <c r="E9439" i="1"/>
  <c r="D9439" i="1"/>
  <c r="C9439" i="1"/>
  <c r="E9437" i="1"/>
  <c r="D9437" i="1"/>
  <c r="C9437" i="1"/>
  <c r="E9435" i="1"/>
  <c r="D9435" i="1"/>
  <c r="C9435" i="1"/>
  <c r="E9433" i="1"/>
  <c r="D9433" i="1"/>
  <c r="C9433" i="1"/>
  <c r="E9431" i="1"/>
  <c r="D9431" i="1"/>
  <c r="C9431" i="1"/>
  <c r="E9428" i="1"/>
  <c r="D9428" i="1"/>
  <c r="C9428" i="1"/>
  <c r="E9426" i="1"/>
  <c r="D9426" i="1"/>
  <c r="C9426" i="1"/>
  <c r="B9424" i="1"/>
  <c r="H9423" i="1"/>
  <c r="E9422" i="1"/>
  <c r="D9422" i="1"/>
  <c r="C9422" i="1"/>
  <c r="E9418" i="1"/>
  <c r="D9418" i="1"/>
  <c r="C9418" i="1"/>
  <c r="E9413" i="1"/>
  <c r="D9413" i="1"/>
  <c r="C9413" i="1"/>
  <c r="E9411" i="1"/>
  <c r="D9411" i="1"/>
  <c r="C9411" i="1"/>
  <c r="E9407" i="1"/>
  <c r="D9407" i="1"/>
  <c r="C9407" i="1"/>
  <c r="E9405" i="1"/>
  <c r="D9405" i="1"/>
  <c r="C9405" i="1"/>
  <c r="E9403" i="1"/>
  <c r="D9403" i="1"/>
  <c r="C9403" i="1"/>
  <c r="E9401" i="1"/>
  <c r="D9401" i="1"/>
  <c r="C9401" i="1"/>
  <c r="E9399" i="1"/>
  <c r="D9399" i="1"/>
  <c r="C9399" i="1"/>
  <c r="E9396" i="1"/>
  <c r="D9396" i="1"/>
  <c r="C9396" i="1"/>
  <c r="E9393" i="1"/>
  <c r="D9393" i="1"/>
  <c r="C9393" i="1"/>
  <c r="E9390" i="1"/>
  <c r="D9390" i="1"/>
  <c r="C9390" i="1"/>
  <c r="E9388" i="1"/>
  <c r="D9388" i="1"/>
  <c r="C9388" i="1"/>
  <c r="E9385" i="1"/>
  <c r="D9385" i="1"/>
  <c r="C9385" i="1"/>
  <c r="E9383" i="1"/>
  <c r="D9383" i="1"/>
  <c r="C9383" i="1"/>
  <c r="E9380" i="1"/>
  <c r="D9380" i="1"/>
  <c r="C9380" i="1"/>
  <c r="E9378" i="1"/>
  <c r="D9378" i="1"/>
  <c r="C9378" i="1"/>
  <c r="E9376" i="1"/>
  <c r="D9376" i="1"/>
  <c r="C9376" i="1"/>
  <c r="E9373" i="1"/>
  <c r="D9373" i="1"/>
  <c r="C9373" i="1"/>
  <c r="B9373" i="1"/>
  <c r="B9374" i="1" s="1"/>
  <c r="H9372" i="1"/>
  <c r="E9371" i="1"/>
  <c r="D9371" i="1"/>
  <c r="C9371" i="1"/>
  <c r="E9369" i="1"/>
  <c r="D9369" i="1"/>
  <c r="C9369" i="1"/>
  <c r="E9367" i="1"/>
  <c r="D9367" i="1"/>
  <c r="C9367" i="1"/>
  <c r="E9362" i="1"/>
  <c r="D9362" i="1"/>
  <c r="C9362" i="1"/>
  <c r="E9360" i="1"/>
  <c r="D9360" i="1"/>
  <c r="C9360" i="1"/>
  <c r="E9358" i="1"/>
  <c r="D9358" i="1"/>
  <c r="C9358" i="1"/>
  <c r="E9356" i="1"/>
  <c r="D9356" i="1"/>
  <c r="C9356" i="1"/>
  <c r="E9350" i="1"/>
  <c r="D9350" i="1"/>
  <c r="C9350" i="1"/>
  <c r="E9348" i="1"/>
  <c r="D9348" i="1"/>
  <c r="C9348" i="1"/>
  <c r="E9343" i="1"/>
  <c r="D9343" i="1"/>
  <c r="C9343" i="1"/>
  <c r="E9341" i="1"/>
  <c r="D9341" i="1"/>
  <c r="C9341" i="1"/>
  <c r="E9338" i="1"/>
  <c r="E9339" i="1" s="1"/>
  <c r="D9338" i="1"/>
  <c r="D9339" i="1" s="1"/>
  <c r="C9338" i="1"/>
  <c r="C9339" i="1" s="1"/>
  <c r="E9331" i="1"/>
  <c r="D9331" i="1"/>
  <c r="C9331" i="1"/>
  <c r="E9329" i="1"/>
  <c r="D9329" i="1"/>
  <c r="C9329" i="1"/>
  <c r="E9326" i="1"/>
  <c r="D9326" i="1"/>
  <c r="C9326" i="1"/>
  <c r="E9320" i="1"/>
  <c r="D9320" i="1"/>
  <c r="C9320" i="1"/>
  <c r="E9318" i="1"/>
  <c r="D9318" i="1"/>
  <c r="C9318" i="1"/>
  <c r="B9313" i="1"/>
  <c r="B9314" i="1" s="1"/>
  <c r="H9312" i="1"/>
  <c r="E9309" i="1"/>
  <c r="D9309" i="1"/>
  <c r="C9309" i="1"/>
  <c r="E9305" i="1"/>
  <c r="D9305" i="1"/>
  <c r="C9305" i="1"/>
  <c r="E9303" i="1"/>
  <c r="D9303" i="1"/>
  <c r="C9303" i="1"/>
  <c r="E9301" i="1"/>
  <c r="D9301" i="1"/>
  <c r="C9301" i="1"/>
  <c r="E9299" i="1"/>
  <c r="D9299" i="1"/>
  <c r="C9299" i="1"/>
  <c r="E9297" i="1"/>
  <c r="D9297" i="1"/>
  <c r="C9297" i="1"/>
  <c r="E9295" i="1"/>
  <c r="D9295" i="1"/>
  <c r="C9295" i="1"/>
  <c r="E9293" i="1"/>
  <c r="D9293" i="1"/>
  <c r="C9293" i="1"/>
  <c r="E9290" i="1"/>
  <c r="D9290" i="1"/>
  <c r="C9290" i="1"/>
  <c r="E9284" i="1"/>
  <c r="D9284" i="1"/>
  <c r="C9284" i="1"/>
  <c r="E9282" i="1"/>
  <c r="D9282" i="1"/>
  <c r="C9282" i="1"/>
  <c r="E9280" i="1"/>
  <c r="D9280" i="1"/>
  <c r="C9280" i="1"/>
  <c r="E9278" i="1"/>
  <c r="D9278" i="1"/>
  <c r="C9278" i="1"/>
  <c r="E9275" i="1"/>
  <c r="D9275" i="1"/>
  <c r="C9275" i="1"/>
  <c r="E9269" i="1"/>
  <c r="D9269" i="1"/>
  <c r="C9269" i="1"/>
  <c r="E9266" i="1"/>
  <c r="D9266" i="1"/>
  <c r="C9266" i="1"/>
  <c r="E9264" i="1"/>
  <c r="D9264" i="1"/>
  <c r="C9264" i="1"/>
  <c r="E9261" i="1"/>
  <c r="D9261" i="1"/>
  <c r="C9261" i="1"/>
  <c r="E9259" i="1"/>
  <c r="D9259" i="1"/>
  <c r="C9259" i="1"/>
  <c r="E9253" i="1"/>
  <c r="D9253" i="1"/>
  <c r="C9253" i="1"/>
  <c r="B9253" i="1"/>
  <c r="B9254" i="1" s="1"/>
  <c r="H9254" i="1" s="1"/>
  <c r="H9252" i="1"/>
  <c r="E9251" i="1"/>
  <c r="D9251" i="1"/>
  <c r="C9251" i="1"/>
  <c r="E9247" i="1"/>
  <c r="D9247" i="1"/>
  <c r="C9247" i="1"/>
  <c r="E9245" i="1"/>
  <c r="D9245" i="1"/>
  <c r="C9245" i="1"/>
  <c r="E9241" i="1"/>
  <c r="D9241" i="1"/>
  <c r="C9241" i="1"/>
  <c r="E9239" i="1"/>
  <c r="D9239" i="1"/>
  <c r="C9239" i="1"/>
  <c r="E9237" i="1"/>
  <c r="D9237" i="1"/>
  <c r="C9237" i="1"/>
  <c r="E9235" i="1"/>
  <c r="D9235" i="1"/>
  <c r="C9235" i="1"/>
  <c r="E9233" i="1"/>
  <c r="D9233" i="1"/>
  <c r="C9233" i="1"/>
  <c r="E9231" i="1"/>
  <c r="D9231" i="1"/>
  <c r="C9231" i="1"/>
  <c r="E9226" i="1"/>
  <c r="D9226" i="1"/>
  <c r="C9226" i="1"/>
  <c r="E9224" i="1"/>
  <c r="D9224" i="1"/>
  <c r="C9224" i="1"/>
  <c r="E9221" i="1"/>
  <c r="E9222" i="1" s="1"/>
  <c r="D9221" i="1"/>
  <c r="D9222" i="1" s="1"/>
  <c r="C9221" i="1"/>
  <c r="C9222" i="1" s="1"/>
  <c r="E9219" i="1"/>
  <c r="D9219" i="1"/>
  <c r="C9219" i="1"/>
  <c r="E9216" i="1"/>
  <c r="D9216" i="1"/>
  <c r="C9216" i="1"/>
  <c r="E9214" i="1"/>
  <c r="D9214" i="1"/>
  <c r="C9214" i="1"/>
  <c r="E9211" i="1"/>
  <c r="D9211" i="1"/>
  <c r="C9211" i="1"/>
  <c r="E9209" i="1"/>
  <c r="D9209" i="1"/>
  <c r="C9209" i="1"/>
  <c r="B9205" i="1"/>
  <c r="B9206" i="1" s="1"/>
  <c r="H9206" i="1" s="1"/>
  <c r="H9204" i="1"/>
  <c r="E9202" i="1"/>
  <c r="D9202" i="1"/>
  <c r="C9202" i="1"/>
  <c r="E9193" i="1"/>
  <c r="D9193" i="1"/>
  <c r="C9193" i="1"/>
  <c r="E9190" i="1"/>
  <c r="D9190" i="1"/>
  <c r="C9190" i="1"/>
  <c r="E9188" i="1"/>
  <c r="D9188" i="1"/>
  <c r="C9188" i="1"/>
  <c r="E9185" i="1"/>
  <c r="D9185" i="1"/>
  <c r="C9185" i="1"/>
  <c r="E9180" i="1"/>
  <c r="E9181" i="1" s="1"/>
  <c r="D9180" i="1"/>
  <c r="D9181" i="1" s="1"/>
  <c r="C9180" i="1"/>
  <c r="C9181" i="1" s="1"/>
  <c r="E9178" i="1"/>
  <c r="D9178" i="1"/>
  <c r="C9178" i="1"/>
  <c r="E9176" i="1"/>
  <c r="D9176" i="1"/>
  <c r="C9176" i="1"/>
  <c r="E9173" i="1"/>
  <c r="D9173" i="1"/>
  <c r="C9173" i="1"/>
  <c r="E9171" i="1"/>
  <c r="D9171" i="1"/>
  <c r="C9171" i="1"/>
  <c r="E9169" i="1"/>
  <c r="D9169" i="1"/>
  <c r="C9169" i="1"/>
  <c r="E9167" i="1"/>
  <c r="D9167" i="1"/>
  <c r="C9167" i="1"/>
  <c r="E9165" i="1"/>
  <c r="D9165" i="1"/>
  <c r="C9165" i="1"/>
  <c r="E9162" i="1"/>
  <c r="D9162" i="1"/>
  <c r="C9162" i="1"/>
  <c r="E9159" i="1"/>
  <c r="E9160" i="1" s="1"/>
  <c r="D9159" i="1"/>
  <c r="D9160" i="1" s="1"/>
  <c r="C9159" i="1"/>
  <c r="C9160" i="1" s="1"/>
  <c r="E9154" i="1"/>
  <c r="D9154" i="1"/>
  <c r="C9154" i="1"/>
  <c r="E9151" i="1"/>
  <c r="E9152" i="1" s="1"/>
  <c r="D9151" i="1"/>
  <c r="D9152" i="1" s="1"/>
  <c r="C9151" i="1"/>
  <c r="C9152" i="1" s="1"/>
  <c r="E9148" i="1"/>
  <c r="E9149" i="1" s="1"/>
  <c r="D9148" i="1"/>
  <c r="D9149" i="1" s="1"/>
  <c r="C9148" i="1"/>
  <c r="C9149" i="1" s="1"/>
  <c r="E9146" i="1"/>
  <c r="D9146" i="1"/>
  <c r="C9146" i="1"/>
  <c r="E9140" i="1"/>
  <c r="D9140" i="1"/>
  <c r="C9140" i="1"/>
  <c r="B9137" i="1"/>
  <c r="B9138" i="1" s="1"/>
  <c r="B9139" i="1" s="1"/>
  <c r="H9136" i="1"/>
  <c r="E9135" i="1"/>
  <c r="D9135" i="1"/>
  <c r="C9135" i="1"/>
  <c r="E9127" i="1"/>
  <c r="D9127" i="1"/>
  <c r="C9127" i="1"/>
  <c r="E9125" i="1"/>
  <c r="D9125" i="1"/>
  <c r="C9125" i="1"/>
  <c r="E9123" i="1"/>
  <c r="D9123" i="1"/>
  <c r="C9123" i="1"/>
  <c r="E9121" i="1"/>
  <c r="D9121" i="1"/>
  <c r="C9121" i="1"/>
  <c r="E9119" i="1"/>
  <c r="D9119" i="1"/>
  <c r="C9119" i="1"/>
  <c r="E9116" i="1"/>
  <c r="D9116" i="1"/>
  <c r="C9116" i="1"/>
  <c r="E9110" i="1"/>
  <c r="D9110" i="1"/>
  <c r="C9110" i="1"/>
  <c r="E9108" i="1"/>
  <c r="D9108" i="1"/>
  <c r="C9108" i="1"/>
  <c r="E9106" i="1"/>
  <c r="D9106" i="1"/>
  <c r="C9106" i="1"/>
  <c r="E9104" i="1"/>
  <c r="D9104" i="1"/>
  <c r="C9104" i="1"/>
  <c r="E9102" i="1"/>
  <c r="D9102" i="1"/>
  <c r="C9102" i="1"/>
  <c r="E9100" i="1"/>
  <c r="D9100" i="1"/>
  <c r="C9100" i="1"/>
  <c r="E9098" i="1"/>
  <c r="D9098" i="1"/>
  <c r="C9098" i="1"/>
  <c r="E9096" i="1"/>
  <c r="D9096" i="1"/>
  <c r="C9096" i="1"/>
  <c r="E9094" i="1"/>
  <c r="D9094" i="1"/>
  <c r="C9094" i="1"/>
  <c r="E9089" i="1"/>
  <c r="D9089" i="1"/>
  <c r="C9089" i="1"/>
  <c r="E9087" i="1"/>
  <c r="D9087" i="1"/>
  <c r="C9087" i="1"/>
  <c r="B9084" i="1"/>
  <c r="H9083" i="1"/>
  <c r="E9082" i="1"/>
  <c r="D9082" i="1"/>
  <c r="C9082" i="1"/>
  <c r="E9078" i="1"/>
  <c r="D9078" i="1"/>
  <c r="C9078" i="1"/>
  <c r="E9074" i="1"/>
  <c r="D9074" i="1"/>
  <c r="C9074" i="1"/>
  <c r="E9071" i="1"/>
  <c r="D9071" i="1"/>
  <c r="C9071" i="1"/>
  <c r="E9069" i="1"/>
  <c r="D9069" i="1"/>
  <c r="C9069" i="1"/>
  <c r="E9067" i="1"/>
  <c r="D9067" i="1"/>
  <c r="C9067" i="1"/>
  <c r="E9065" i="1"/>
  <c r="D9065" i="1"/>
  <c r="C9065" i="1"/>
  <c r="E9063" i="1"/>
  <c r="D9063" i="1"/>
  <c r="C9063" i="1"/>
  <c r="E9061" i="1"/>
  <c r="D9061" i="1"/>
  <c r="C9061" i="1"/>
  <c r="E9058" i="1"/>
  <c r="D9058" i="1"/>
  <c r="C9058" i="1"/>
  <c r="E9054" i="1"/>
  <c r="D9054" i="1"/>
  <c r="C9054" i="1"/>
  <c r="E9050" i="1"/>
  <c r="D9050" i="1"/>
  <c r="C9050" i="1"/>
  <c r="E9047" i="1"/>
  <c r="D9047" i="1"/>
  <c r="C9047" i="1"/>
  <c r="E9045" i="1"/>
  <c r="D9045" i="1"/>
  <c r="C9045" i="1"/>
  <c r="E9043" i="1"/>
  <c r="D9043" i="1"/>
  <c r="C9043" i="1"/>
  <c r="E9041" i="1"/>
  <c r="D9041" i="1"/>
  <c r="C9041" i="1"/>
  <c r="E9039" i="1"/>
  <c r="D9039" i="1"/>
  <c r="C9039" i="1"/>
  <c r="E9036" i="1"/>
  <c r="D9036" i="1"/>
  <c r="C9036" i="1"/>
  <c r="E9034" i="1"/>
  <c r="D9034" i="1"/>
  <c r="C9034" i="1"/>
  <c r="E9031" i="1"/>
  <c r="D9031" i="1"/>
  <c r="C9031" i="1"/>
  <c r="E9029" i="1"/>
  <c r="D9029" i="1"/>
  <c r="C9029" i="1"/>
  <c r="E9026" i="1"/>
  <c r="D9026" i="1"/>
  <c r="C9026" i="1"/>
  <c r="B9023" i="1"/>
  <c r="H9022" i="1"/>
  <c r="E9021" i="1"/>
  <c r="D9021" i="1"/>
  <c r="C9021" i="1"/>
  <c r="E9019" i="1"/>
  <c r="D9019" i="1"/>
  <c r="C9019" i="1"/>
  <c r="E9013" i="1"/>
  <c r="D9013" i="1"/>
  <c r="C9013" i="1"/>
  <c r="E9011" i="1"/>
  <c r="D9011" i="1"/>
  <c r="C9011" i="1"/>
  <c r="E9009" i="1"/>
  <c r="D9009" i="1"/>
  <c r="C9009" i="1"/>
  <c r="E9005" i="1"/>
  <c r="E9006" i="1" s="1"/>
  <c r="D9005" i="1"/>
  <c r="D9006" i="1" s="1"/>
  <c r="C9005" i="1"/>
  <c r="C9006" i="1" s="1"/>
  <c r="B9002" i="1"/>
  <c r="H9002" i="1" s="1"/>
  <c r="H9001" i="1"/>
  <c r="E9000" i="1"/>
  <c r="D9000" i="1"/>
  <c r="C9000" i="1"/>
  <c r="E8998" i="1"/>
  <c r="D8998" i="1"/>
  <c r="C8998" i="1"/>
  <c r="E8996" i="1"/>
  <c r="D8996" i="1"/>
  <c r="C8996" i="1"/>
  <c r="E8993" i="1"/>
  <c r="D8993" i="1"/>
  <c r="C8993" i="1"/>
  <c r="E8990" i="1"/>
  <c r="D8990" i="1"/>
  <c r="C8990" i="1"/>
  <c r="E8988" i="1"/>
  <c r="D8988" i="1"/>
  <c r="C8988" i="1"/>
  <c r="E8986" i="1"/>
  <c r="D8986" i="1"/>
  <c r="C8986" i="1"/>
  <c r="E8979" i="1"/>
  <c r="D8979" i="1"/>
  <c r="C8979" i="1"/>
  <c r="E8975" i="1"/>
  <c r="D8975" i="1"/>
  <c r="C8975" i="1"/>
  <c r="B8975" i="1"/>
  <c r="H8974" i="1"/>
  <c r="E8972" i="1"/>
  <c r="D8972" i="1"/>
  <c r="C8972" i="1"/>
  <c r="E8969" i="1"/>
  <c r="D8969" i="1"/>
  <c r="C8969" i="1"/>
  <c r="E8967" i="1"/>
  <c r="D8967" i="1"/>
  <c r="C8967" i="1"/>
  <c r="B8965" i="1"/>
  <c r="B8966" i="1" s="1"/>
  <c r="B8967" i="1" s="1"/>
  <c r="H8967" i="1" s="1"/>
  <c r="H8964" i="1"/>
  <c r="E8961" i="1"/>
  <c r="D8961" i="1"/>
  <c r="C8961" i="1"/>
  <c r="E8959" i="1"/>
  <c r="D8959" i="1"/>
  <c r="C8959" i="1"/>
  <c r="B8959" i="1"/>
  <c r="H8958" i="1"/>
  <c r="E8957" i="1"/>
  <c r="D8957" i="1"/>
  <c r="C8957" i="1"/>
  <c r="E8955" i="1"/>
  <c r="D8955" i="1"/>
  <c r="C8955" i="1"/>
  <c r="B8955" i="1"/>
  <c r="H8954" i="1"/>
  <c r="E8952" i="1"/>
  <c r="D8952" i="1"/>
  <c r="C8952" i="1"/>
  <c r="B8952" i="1"/>
  <c r="H8951" i="1"/>
  <c r="E8950" i="1"/>
  <c r="D8950" i="1"/>
  <c r="C8950" i="1"/>
  <c r="B8950" i="1"/>
  <c r="H8950" i="1" s="1"/>
  <c r="A8950" i="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H8949" i="1"/>
  <c r="E8948" i="1"/>
  <c r="D8948" i="1"/>
  <c r="C8948" i="1"/>
  <c r="E8946" i="1"/>
  <c r="D8946" i="1"/>
  <c r="C8946" i="1"/>
  <c r="E8944" i="1"/>
  <c r="D8944" i="1"/>
  <c r="C8944" i="1"/>
  <c r="E8942" i="1"/>
  <c r="D8942" i="1"/>
  <c r="C8942" i="1"/>
  <c r="B8942" i="1"/>
  <c r="H8941" i="1"/>
  <c r="E8940" i="1"/>
  <c r="D8940" i="1"/>
  <c r="C8940" i="1"/>
  <c r="E8938" i="1"/>
  <c r="D8938" i="1"/>
  <c r="C8938" i="1"/>
  <c r="E8934" i="1"/>
  <c r="D8934" i="1"/>
  <c r="C8934" i="1"/>
  <c r="E8932" i="1"/>
  <c r="D8932" i="1"/>
  <c r="C8932" i="1"/>
  <c r="E8930" i="1"/>
  <c r="D8930" i="1"/>
  <c r="C8930" i="1"/>
  <c r="E8926" i="1"/>
  <c r="D8926" i="1"/>
  <c r="C8926" i="1"/>
  <c r="E8924" i="1"/>
  <c r="D8924" i="1"/>
  <c r="C8924" i="1"/>
  <c r="E8922" i="1"/>
  <c r="D8922" i="1"/>
  <c r="C8922" i="1"/>
  <c r="E8920" i="1"/>
  <c r="D8920" i="1"/>
  <c r="C8920" i="1"/>
  <c r="E8918" i="1"/>
  <c r="D8918" i="1"/>
  <c r="C8918" i="1"/>
  <c r="E8916" i="1"/>
  <c r="D8916" i="1"/>
  <c r="C8916" i="1"/>
  <c r="B8915" i="1"/>
  <c r="B8916" i="1" s="1"/>
  <c r="H8914" i="1"/>
  <c r="E8913" i="1"/>
  <c r="D8913" i="1"/>
  <c r="C8913" i="1"/>
  <c r="E8910" i="1"/>
  <c r="D8910" i="1"/>
  <c r="C8910" i="1"/>
  <c r="E8908" i="1"/>
  <c r="D8908" i="1"/>
  <c r="C8908" i="1"/>
  <c r="E8905" i="1"/>
  <c r="E8906" i="1" s="1"/>
  <c r="D8905" i="1"/>
  <c r="D8906" i="1" s="1"/>
  <c r="C8905" i="1"/>
  <c r="C8906" i="1" s="1"/>
  <c r="E8902" i="1"/>
  <c r="D8902" i="1"/>
  <c r="C8902" i="1"/>
  <c r="E8900" i="1"/>
  <c r="D8900" i="1"/>
  <c r="C8900" i="1"/>
  <c r="E8898" i="1"/>
  <c r="D8898" i="1"/>
  <c r="C8898" i="1"/>
  <c r="E8896" i="1"/>
  <c r="D8896" i="1"/>
  <c r="C8896" i="1"/>
  <c r="E8894" i="1"/>
  <c r="D8894" i="1"/>
  <c r="C8894" i="1"/>
  <c r="E8892" i="1"/>
  <c r="D8892" i="1"/>
  <c r="C8892" i="1"/>
  <c r="E8889" i="1"/>
  <c r="D8889" i="1"/>
  <c r="C8889" i="1"/>
  <c r="C8884" i="1"/>
  <c r="E8883" i="1"/>
  <c r="E8884" i="1" s="1"/>
  <c r="D8883" i="1"/>
  <c r="D8884" i="1" s="1"/>
  <c r="C8883" i="1"/>
  <c r="B8883" i="1"/>
  <c r="H8882" i="1"/>
  <c r="E8881" i="1"/>
  <c r="D8881" i="1"/>
  <c r="C8881" i="1"/>
  <c r="E8879" i="1"/>
  <c r="D8879" i="1"/>
  <c r="C8879" i="1"/>
  <c r="E8877" i="1"/>
  <c r="D8877" i="1"/>
  <c r="C8877" i="1"/>
  <c r="E8875" i="1"/>
  <c r="D8875" i="1"/>
  <c r="C8875" i="1"/>
  <c r="E8873" i="1"/>
  <c r="D8873" i="1"/>
  <c r="C8873" i="1"/>
  <c r="E8870" i="1"/>
  <c r="D8870" i="1"/>
  <c r="C8870" i="1"/>
  <c r="E8867" i="1"/>
  <c r="E8868" i="1" s="1"/>
  <c r="D8867" i="1"/>
  <c r="D8868" i="1" s="1"/>
  <c r="C8867" i="1"/>
  <c r="C8868" i="1" s="1"/>
  <c r="E8865" i="1"/>
  <c r="D8865" i="1"/>
  <c r="C8865" i="1"/>
  <c r="E8863" i="1"/>
  <c r="D8863" i="1"/>
  <c r="C8863" i="1"/>
  <c r="E8861" i="1"/>
  <c r="D8861" i="1"/>
  <c r="C8861" i="1"/>
  <c r="E8859" i="1"/>
  <c r="D8859" i="1"/>
  <c r="C8859" i="1"/>
  <c r="E8857" i="1"/>
  <c r="D8857" i="1"/>
  <c r="C8857" i="1"/>
  <c r="E8855" i="1"/>
  <c r="D8855" i="1"/>
  <c r="C8855" i="1"/>
  <c r="B8855" i="1"/>
  <c r="H8854" i="1"/>
  <c r="E8853" i="1"/>
  <c r="D8853" i="1"/>
  <c r="C8853" i="1"/>
  <c r="E8851" i="1"/>
  <c r="D8851" i="1"/>
  <c r="C8851" i="1"/>
  <c r="E8839" i="1"/>
  <c r="D8839" i="1"/>
  <c r="C8839" i="1"/>
  <c r="E8837" i="1"/>
  <c r="D8837" i="1"/>
  <c r="C8837" i="1"/>
  <c r="E8835" i="1"/>
  <c r="D8835" i="1"/>
  <c r="C8835" i="1"/>
  <c r="E8833" i="1"/>
  <c r="D8833" i="1"/>
  <c r="C8833" i="1"/>
  <c r="E8831" i="1"/>
  <c r="D8831" i="1"/>
  <c r="C8831" i="1"/>
  <c r="E8829" i="1"/>
  <c r="D8829" i="1"/>
  <c r="C8829" i="1"/>
  <c r="E8826" i="1"/>
  <c r="D8826" i="1"/>
  <c r="C8826" i="1"/>
  <c r="E8824" i="1"/>
  <c r="D8824" i="1"/>
  <c r="C8824" i="1"/>
  <c r="B8822" i="1"/>
  <c r="H8821" i="1"/>
  <c r="E8820" i="1"/>
  <c r="D8820" i="1"/>
  <c r="C8820" i="1"/>
  <c r="E8816" i="1"/>
  <c r="D8816" i="1"/>
  <c r="C8816" i="1"/>
  <c r="E8811" i="1"/>
  <c r="D8811" i="1"/>
  <c r="C8811" i="1"/>
  <c r="E8809" i="1"/>
  <c r="D8809" i="1"/>
  <c r="C8809" i="1"/>
  <c r="E8805" i="1"/>
  <c r="D8805" i="1"/>
  <c r="C8805" i="1"/>
  <c r="E8803" i="1"/>
  <c r="D8803" i="1"/>
  <c r="C8803" i="1"/>
  <c r="E8801" i="1"/>
  <c r="D8801" i="1"/>
  <c r="C8801" i="1"/>
  <c r="E8799" i="1"/>
  <c r="D8799" i="1"/>
  <c r="C8799" i="1"/>
  <c r="E8796" i="1"/>
  <c r="D8796" i="1"/>
  <c r="C8796" i="1"/>
  <c r="E8793" i="1"/>
  <c r="D8793" i="1"/>
  <c r="C8793" i="1"/>
  <c r="E8790" i="1"/>
  <c r="D8790" i="1"/>
  <c r="C8790" i="1"/>
  <c r="E8787" i="1"/>
  <c r="D8787" i="1"/>
  <c r="C8787" i="1"/>
  <c r="E8785" i="1"/>
  <c r="D8785" i="1"/>
  <c r="C8785" i="1"/>
  <c r="E8783" i="1"/>
  <c r="D8783" i="1"/>
  <c r="C8783" i="1"/>
  <c r="E8780" i="1"/>
  <c r="D8780" i="1"/>
  <c r="C8780" i="1"/>
  <c r="E8778" i="1"/>
  <c r="D8778" i="1"/>
  <c r="C8778" i="1"/>
  <c r="E8776" i="1"/>
  <c r="D8776" i="1"/>
  <c r="C8776" i="1"/>
  <c r="E8774" i="1"/>
  <c r="D8774" i="1"/>
  <c r="C8774" i="1"/>
  <c r="E8772" i="1"/>
  <c r="D8772" i="1"/>
  <c r="C8772" i="1"/>
  <c r="E8769" i="1"/>
  <c r="D8769" i="1"/>
  <c r="C8769" i="1"/>
  <c r="B8769" i="1"/>
  <c r="H8768" i="1"/>
  <c r="E8767" i="1"/>
  <c r="D8767" i="1"/>
  <c r="C8767" i="1"/>
  <c r="E8765" i="1"/>
  <c r="D8765" i="1"/>
  <c r="C8765" i="1"/>
  <c r="E8760" i="1"/>
  <c r="D8760" i="1"/>
  <c r="C8760" i="1"/>
  <c r="E8758" i="1"/>
  <c r="D8758" i="1"/>
  <c r="C8758" i="1"/>
  <c r="E8756" i="1"/>
  <c r="D8756" i="1"/>
  <c r="C8756" i="1"/>
  <c r="E8754" i="1"/>
  <c r="D8754" i="1"/>
  <c r="C8754" i="1"/>
  <c r="E8748" i="1"/>
  <c r="D8748" i="1"/>
  <c r="C8748" i="1"/>
  <c r="E8746" i="1"/>
  <c r="D8746" i="1"/>
  <c r="C8746" i="1"/>
  <c r="E8742" i="1"/>
  <c r="D8742" i="1"/>
  <c r="C8742" i="1"/>
  <c r="E8740" i="1"/>
  <c r="D8740" i="1"/>
  <c r="C8740" i="1"/>
  <c r="E8737" i="1"/>
  <c r="E8738" i="1" s="1"/>
  <c r="D8737" i="1"/>
  <c r="D8738" i="1" s="1"/>
  <c r="C8737" i="1"/>
  <c r="C8738" i="1" s="1"/>
  <c r="E8731" i="1"/>
  <c r="D8731" i="1"/>
  <c r="C8731" i="1"/>
  <c r="E8727" i="1"/>
  <c r="D8727" i="1"/>
  <c r="C8727" i="1"/>
  <c r="E8721" i="1"/>
  <c r="D8721" i="1"/>
  <c r="C8721" i="1"/>
  <c r="E8719" i="1"/>
  <c r="D8719" i="1"/>
  <c r="C8719" i="1"/>
  <c r="B8714" i="1"/>
  <c r="H8714" i="1" s="1"/>
  <c r="H8713" i="1"/>
  <c r="E8711" i="1"/>
  <c r="D8711" i="1"/>
  <c r="C8711" i="1"/>
  <c r="E8707" i="1"/>
  <c r="D8707" i="1"/>
  <c r="C8707" i="1"/>
  <c r="E8704" i="1"/>
  <c r="D8704" i="1"/>
  <c r="C8704" i="1"/>
  <c r="E8702" i="1"/>
  <c r="D8702" i="1"/>
  <c r="C8702" i="1"/>
  <c r="E8700" i="1"/>
  <c r="D8700" i="1"/>
  <c r="C8700" i="1"/>
  <c r="E8698" i="1"/>
  <c r="D8698" i="1"/>
  <c r="C8698" i="1"/>
  <c r="E8696" i="1"/>
  <c r="D8696" i="1"/>
  <c r="C8696" i="1"/>
  <c r="E8693" i="1"/>
  <c r="D8693" i="1"/>
  <c r="C8693" i="1"/>
  <c r="E8688" i="1"/>
  <c r="D8688" i="1"/>
  <c r="C8688" i="1"/>
  <c r="E8686" i="1"/>
  <c r="D8686" i="1"/>
  <c r="C8686" i="1"/>
  <c r="E8684" i="1"/>
  <c r="D8684" i="1"/>
  <c r="C8684" i="1"/>
  <c r="E8682" i="1"/>
  <c r="D8682" i="1"/>
  <c r="C8682" i="1"/>
  <c r="E8679" i="1"/>
  <c r="D8679" i="1"/>
  <c r="C8679" i="1"/>
  <c r="E8673" i="1"/>
  <c r="D8673" i="1"/>
  <c r="C8673" i="1"/>
  <c r="E8671" i="1"/>
  <c r="D8671" i="1"/>
  <c r="C8671" i="1"/>
  <c r="E8669" i="1"/>
  <c r="D8669" i="1"/>
  <c r="C8669" i="1"/>
  <c r="E8666" i="1"/>
  <c r="D8666" i="1"/>
  <c r="C8666" i="1"/>
  <c r="E8662" i="1"/>
  <c r="D8662" i="1"/>
  <c r="C8662" i="1"/>
  <c r="E8660" i="1"/>
  <c r="D8660" i="1"/>
  <c r="C8660" i="1"/>
  <c r="B8660" i="1"/>
  <c r="H8659" i="1"/>
  <c r="E8656" i="1"/>
  <c r="D8656" i="1"/>
  <c r="C8656" i="1"/>
  <c r="E8654" i="1"/>
  <c r="D8654" i="1"/>
  <c r="C8654" i="1"/>
  <c r="E8650" i="1"/>
  <c r="D8650" i="1"/>
  <c r="C8650" i="1"/>
  <c r="E8648" i="1"/>
  <c r="D8648" i="1"/>
  <c r="C8648" i="1"/>
  <c r="E8646" i="1"/>
  <c r="D8646" i="1"/>
  <c r="C8646" i="1"/>
  <c r="E8644" i="1"/>
  <c r="D8644" i="1"/>
  <c r="C8644" i="1"/>
  <c r="E8642" i="1"/>
  <c r="D8642" i="1"/>
  <c r="C8642" i="1"/>
  <c r="E8640" i="1"/>
  <c r="D8640" i="1"/>
  <c r="C8640" i="1"/>
  <c r="E8635" i="1"/>
  <c r="D8635" i="1"/>
  <c r="C8635" i="1"/>
  <c r="E8633" i="1"/>
  <c r="D8633" i="1"/>
  <c r="C8633" i="1"/>
  <c r="E8630" i="1"/>
  <c r="E8631" i="1" s="1"/>
  <c r="D8630" i="1"/>
  <c r="D8631" i="1" s="1"/>
  <c r="C8630" i="1"/>
  <c r="C8631" i="1" s="1"/>
  <c r="E8628" i="1"/>
  <c r="D8628" i="1"/>
  <c r="C8628" i="1"/>
  <c r="E8625" i="1"/>
  <c r="D8625" i="1"/>
  <c r="C8625" i="1"/>
  <c r="E8623" i="1"/>
  <c r="D8623" i="1"/>
  <c r="C8623" i="1"/>
  <c r="E8620" i="1"/>
  <c r="D8620" i="1"/>
  <c r="C8620" i="1"/>
  <c r="B8614" i="1"/>
  <c r="H8613" i="1"/>
  <c r="E8611" i="1"/>
  <c r="D8611" i="1"/>
  <c r="C8611" i="1"/>
  <c r="E8598" i="1"/>
  <c r="D8598" i="1"/>
  <c r="C8598" i="1"/>
  <c r="E8595" i="1"/>
  <c r="D8595" i="1"/>
  <c r="C8595" i="1"/>
  <c r="E8592" i="1"/>
  <c r="D8592" i="1"/>
  <c r="C8592" i="1"/>
  <c r="E8588" i="1"/>
  <c r="E8589" i="1" s="1"/>
  <c r="D8588" i="1"/>
  <c r="D8589" i="1" s="1"/>
  <c r="C8588" i="1"/>
  <c r="C8589" i="1" s="1"/>
  <c r="E8586" i="1"/>
  <c r="D8586" i="1"/>
  <c r="C8586" i="1"/>
  <c r="E8584" i="1"/>
  <c r="D8584" i="1"/>
  <c r="C8584" i="1"/>
  <c r="E8582" i="1"/>
  <c r="D8582" i="1"/>
  <c r="C8582" i="1"/>
  <c r="E8580" i="1"/>
  <c r="D8580" i="1"/>
  <c r="C8580" i="1"/>
  <c r="E8578" i="1"/>
  <c r="D8578" i="1"/>
  <c r="C8578" i="1"/>
  <c r="E8576" i="1"/>
  <c r="D8576" i="1"/>
  <c r="C8576" i="1"/>
  <c r="E8574" i="1"/>
  <c r="D8574" i="1"/>
  <c r="C8574" i="1"/>
  <c r="E8571" i="1"/>
  <c r="D8571" i="1"/>
  <c r="C8571" i="1"/>
  <c r="E8568" i="1"/>
  <c r="E8569" i="1" s="1"/>
  <c r="D8568" i="1"/>
  <c r="D8569" i="1" s="1"/>
  <c r="C8568" i="1"/>
  <c r="C8569" i="1" s="1"/>
  <c r="E8564" i="1"/>
  <c r="D8564" i="1"/>
  <c r="C8564" i="1"/>
  <c r="E8561" i="1"/>
  <c r="E8562" i="1" s="1"/>
  <c r="D8561" i="1"/>
  <c r="D8562" i="1" s="1"/>
  <c r="C8561" i="1"/>
  <c r="C8562" i="1" s="1"/>
  <c r="E8558" i="1"/>
  <c r="E8559" i="1" s="1"/>
  <c r="D8558" i="1"/>
  <c r="D8559" i="1" s="1"/>
  <c r="C8558" i="1"/>
  <c r="C8559" i="1" s="1"/>
  <c r="E8556" i="1"/>
  <c r="D8556" i="1"/>
  <c r="C8556" i="1"/>
  <c r="E8550" i="1"/>
  <c r="D8550" i="1"/>
  <c r="C8550" i="1"/>
  <c r="B8546" i="1"/>
  <c r="H8546" i="1" s="1"/>
  <c r="H8545" i="1"/>
  <c r="E8544" i="1"/>
  <c r="D8544" i="1"/>
  <c r="C8544" i="1"/>
  <c r="E8536" i="1"/>
  <c r="D8536" i="1"/>
  <c r="C8536" i="1"/>
  <c r="E8534" i="1"/>
  <c r="D8534" i="1"/>
  <c r="C8534" i="1"/>
  <c r="E8532" i="1"/>
  <c r="D8532" i="1"/>
  <c r="C8532" i="1"/>
  <c r="E8530" i="1"/>
  <c r="D8530" i="1"/>
  <c r="C8530" i="1"/>
  <c r="E8528" i="1"/>
  <c r="D8528" i="1"/>
  <c r="C8528" i="1"/>
  <c r="E8525" i="1"/>
  <c r="D8525" i="1"/>
  <c r="C8525" i="1"/>
  <c r="E8519" i="1"/>
  <c r="D8519" i="1"/>
  <c r="C8519" i="1"/>
  <c r="E8517" i="1"/>
  <c r="D8517" i="1"/>
  <c r="C8517" i="1"/>
  <c r="E8515" i="1"/>
  <c r="D8515" i="1"/>
  <c r="C8515" i="1"/>
  <c r="E8513" i="1"/>
  <c r="D8513" i="1"/>
  <c r="C8513" i="1"/>
  <c r="E8511" i="1"/>
  <c r="D8511" i="1"/>
  <c r="C8511" i="1"/>
  <c r="E8509" i="1"/>
  <c r="D8509" i="1"/>
  <c r="C8509" i="1"/>
  <c r="E8507" i="1"/>
  <c r="D8507" i="1"/>
  <c r="C8507" i="1"/>
  <c r="E8505" i="1"/>
  <c r="D8505" i="1"/>
  <c r="C8505" i="1"/>
  <c r="E8503" i="1"/>
  <c r="D8503" i="1"/>
  <c r="C8503" i="1"/>
  <c r="E8498" i="1"/>
  <c r="D8498" i="1"/>
  <c r="C8498" i="1"/>
  <c r="E8496" i="1"/>
  <c r="D8496" i="1"/>
  <c r="C8496" i="1"/>
  <c r="B8495" i="1"/>
  <c r="H8495" i="1" s="1"/>
  <c r="H8494" i="1"/>
  <c r="E8493" i="1"/>
  <c r="D8493" i="1"/>
  <c r="C8493" i="1"/>
  <c r="E8491" i="1"/>
  <c r="D8491" i="1"/>
  <c r="C8491" i="1"/>
  <c r="E8487" i="1"/>
  <c r="D8487" i="1"/>
  <c r="C8487" i="1"/>
  <c r="E8483" i="1"/>
  <c r="D8483" i="1"/>
  <c r="C8483" i="1"/>
  <c r="E8480" i="1"/>
  <c r="D8480" i="1"/>
  <c r="C8480" i="1"/>
  <c r="E8478" i="1"/>
  <c r="D8478" i="1"/>
  <c r="C8478" i="1"/>
  <c r="E8476" i="1"/>
  <c r="D8476" i="1"/>
  <c r="C8476" i="1"/>
  <c r="E8474" i="1"/>
  <c r="D8474" i="1"/>
  <c r="C8474" i="1"/>
  <c r="E8472" i="1"/>
  <c r="D8472" i="1"/>
  <c r="C8472" i="1"/>
  <c r="E8470" i="1"/>
  <c r="D8470" i="1"/>
  <c r="C8470" i="1"/>
  <c r="E8467" i="1"/>
  <c r="D8467" i="1"/>
  <c r="C8467" i="1"/>
  <c r="E8463" i="1"/>
  <c r="D8463" i="1"/>
  <c r="C8463" i="1"/>
  <c r="E8460" i="1"/>
  <c r="D8460" i="1"/>
  <c r="C8460" i="1"/>
  <c r="E8457" i="1"/>
  <c r="D8457" i="1"/>
  <c r="C8457" i="1"/>
  <c r="E8455" i="1"/>
  <c r="D8455" i="1"/>
  <c r="C8455" i="1"/>
  <c r="E8453" i="1"/>
  <c r="D8453" i="1"/>
  <c r="C8453" i="1"/>
  <c r="E8451" i="1"/>
  <c r="D8451" i="1"/>
  <c r="C8451" i="1"/>
  <c r="E8449" i="1"/>
  <c r="D8449" i="1"/>
  <c r="C8449" i="1"/>
  <c r="E8445" i="1"/>
  <c r="D8445" i="1"/>
  <c r="C8445" i="1"/>
  <c r="E8443" i="1"/>
  <c r="D8443" i="1"/>
  <c r="C8443" i="1"/>
  <c r="E8441" i="1"/>
  <c r="D8441" i="1"/>
  <c r="C8441" i="1"/>
  <c r="E8439" i="1"/>
  <c r="D8439" i="1"/>
  <c r="C8439" i="1"/>
  <c r="E8437" i="1"/>
  <c r="D8437" i="1"/>
  <c r="C8437" i="1"/>
  <c r="E8435" i="1"/>
  <c r="D8435" i="1"/>
  <c r="C8435" i="1"/>
  <c r="E8432" i="1"/>
  <c r="D8432" i="1"/>
  <c r="C8432" i="1"/>
  <c r="B8430" i="1"/>
  <c r="B8431" i="1" s="1"/>
  <c r="B8432" i="1" s="1"/>
  <c r="H8432" i="1" s="1"/>
  <c r="H8429" i="1"/>
  <c r="E8428" i="1"/>
  <c r="D8428" i="1"/>
  <c r="C8428" i="1"/>
  <c r="E8426" i="1"/>
  <c r="D8426" i="1"/>
  <c r="C8426" i="1"/>
  <c r="E8420" i="1"/>
  <c r="D8420" i="1"/>
  <c r="C8420" i="1"/>
  <c r="E8417" i="1"/>
  <c r="D8417" i="1"/>
  <c r="C8417" i="1"/>
  <c r="E8415" i="1"/>
  <c r="D8415" i="1"/>
  <c r="C8415" i="1"/>
  <c r="E8411" i="1"/>
  <c r="E8412" i="1" s="1"/>
  <c r="D8411" i="1"/>
  <c r="D8412" i="1" s="1"/>
  <c r="C8411" i="1"/>
  <c r="C8412" i="1" s="1"/>
  <c r="B8408" i="1"/>
  <c r="H8407" i="1"/>
  <c r="E8406" i="1"/>
  <c r="D8406" i="1"/>
  <c r="C8406" i="1"/>
  <c r="E8404" i="1"/>
  <c r="D8404" i="1"/>
  <c r="C8404" i="1"/>
  <c r="E8401" i="1"/>
  <c r="D8401" i="1"/>
  <c r="C8401" i="1"/>
  <c r="E8395" i="1"/>
  <c r="D8395" i="1"/>
  <c r="C8395" i="1"/>
  <c r="E8391" i="1"/>
  <c r="D8391" i="1"/>
  <c r="C8391" i="1"/>
  <c r="B8391" i="1"/>
  <c r="H8390" i="1"/>
  <c r="E8388" i="1"/>
  <c r="D8388" i="1"/>
  <c r="C8388" i="1"/>
  <c r="E8385" i="1"/>
  <c r="D8385" i="1"/>
  <c r="C8385" i="1"/>
  <c r="E8383" i="1"/>
  <c r="D8383" i="1"/>
  <c r="C8383" i="1"/>
  <c r="E8381" i="1"/>
  <c r="D8381" i="1"/>
  <c r="C8381" i="1"/>
  <c r="B8380" i="1"/>
  <c r="H8380" i="1" s="1"/>
  <c r="H8379" i="1"/>
  <c r="E8377" i="1"/>
  <c r="D8377" i="1"/>
  <c r="C8377" i="1"/>
  <c r="E8375" i="1"/>
  <c r="D8375" i="1"/>
  <c r="C8375" i="1"/>
  <c r="B8375" i="1"/>
  <c r="H8374" i="1"/>
  <c r="E8373" i="1"/>
  <c r="D8373" i="1"/>
  <c r="C8373" i="1"/>
  <c r="B8373" i="1"/>
  <c r="H8373" i="1" s="1"/>
  <c r="H8372" i="1"/>
  <c r="E8370" i="1"/>
  <c r="D8370" i="1"/>
  <c r="C8370" i="1"/>
  <c r="B8370" i="1"/>
  <c r="H8370" i="1" s="1"/>
  <c r="H8369" i="1"/>
  <c r="E8368" i="1"/>
  <c r="D8368" i="1"/>
  <c r="C8368" i="1"/>
  <c r="B8368" i="1"/>
  <c r="H8368" i="1" s="1"/>
  <c r="A8368" i="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H8367" i="1"/>
  <c r="E8366" i="1"/>
  <c r="D8366" i="1"/>
  <c r="C8366" i="1"/>
  <c r="E8364" i="1"/>
  <c r="D8364" i="1"/>
  <c r="C8364" i="1"/>
  <c r="E8362" i="1"/>
  <c r="D8362" i="1"/>
  <c r="C8362" i="1"/>
  <c r="E8360" i="1"/>
  <c r="D8360" i="1"/>
  <c r="C8360" i="1"/>
  <c r="E8358" i="1"/>
  <c r="D8358" i="1"/>
  <c r="C8358" i="1"/>
  <c r="B8358" i="1"/>
  <c r="B8359" i="1" s="1"/>
  <c r="H8357" i="1"/>
  <c r="E8356" i="1"/>
  <c r="D8356" i="1"/>
  <c r="C8356" i="1"/>
  <c r="E8354" i="1"/>
  <c r="D8354" i="1"/>
  <c r="C8354" i="1"/>
  <c r="E8350" i="1"/>
  <c r="D8350" i="1"/>
  <c r="C8350" i="1"/>
  <c r="E8348" i="1"/>
  <c r="D8348" i="1"/>
  <c r="C8348" i="1"/>
  <c r="E8346" i="1"/>
  <c r="D8346" i="1"/>
  <c r="C8346" i="1"/>
  <c r="E8342" i="1"/>
  <c r="D8342" i="1"/>
  <c r="C8342" i="1"/>
  <c r="E8340" i="1"/>
  <c r="D8340" i="1"/>
  <c r="C8340" i="1"/>
  <c r="E8338" i="1"/>
  <c r="D8338" i="1"/>
  <c r="C8338" i="1"/>
  <c r="E8336" i="1"/>
  <c r="D8336" i="1"/>
  <c r="C8336" i="1"/>
  <c r="E8334" i="1"/>
  <c r="D8334" i="1"/>
  <c r="C8334" i="1"/>
  <c r="E8332" i="1"/>
  <c r="D8332" i="1"/>
  <c r="C8332" i="1"/>
  <c r="B8331" i="1"/>
  <c r="B8332" i="1" s="1"/>
  <c r="H8330" i="1"/>
  <c r="E8328" i="1"/>
  <c r="D8328" i="1"/>
  <c r="C8328" i="1"/>
  <c r="E8325" i="1"/>
  <c r="D8325" i="1"/>
  <c r="C8325" i="1"/>
  <c r="E8323" i="1"/>
  <c r="D8323" i="1"/>
  <c r="C8323" i="1"/>
  <c r="E8319" i="1"/>
  <c r="E8320" i="1" s="1"/>
  <c r="D8319" i="1"/>
  <c r="D8320" i="1" s="1"/>
  <c r="C8319" i="1"/>
  <c r="C8320" i="1" s="1"/>
  <c r="E8316" i="1"/>
  <c r="D8316" i="1"/>
  <c r="C8316" i="1"/>
  <c r="E8314" i="1"/>
  <c r="D8314" i="1"/>
  <c r="C8314" i="1"/>
  <c r="E8312" i="1"/>
  <c r="D8312" i="1"/>
  <c r="C8312" i="1"/>
  <c r="E8310" i="1"/>
  <c r="D8310" i="1"/>
  <c r="C8310" i="1"/>
  <c r="E8308" i="1"/>
  <c r="D8308" i="1"/>
  <c r="C8308" i="1"/>
  <c r="E8306" i="1"/>
  <c r="D8306" i="1"/>
  <c r="C8306" i="1"/>
  <c r="E8302" i="1"/>
  <c r="D8302" i="1"/>
  <c r="C8302" i="1"/>
  <c r="E8296" i="1"/>
  <c r="E8297" i="1" s="1"/>
  <c r="D8296" i="1"/>
  <c r="D8297" i="1" s="1"/>
  <c r="C8296" i="1"/>
  <c r="C8297" i="1" s="1"/>
  <c r="B8296" i="1"/>
  <c r="B8297" i="1" s="1"/>
  <c r="H8297" i="1" s="1"/>
  <c r="H8295" i="1"/>
  <c r="E8294" i="1"/>
  <c r="D8294" i="1"/>
  <c r="C8294" i="1"/>
  <c r="E8292" i="1"/>
  <c r="D8292" i="1"/>
  <c r="C8292" i="1"/>
  <c r="E8289" i="1"/>
  <c r="D8289" i="1"/>
  <c r="C8289" i="1"/>
  <c r="E8287" i="1"/>
  <c r="D8287" i="1"/>
  <c r="C8287" i="1"/>
  <c r="E8285" i="1"/>
  <c r="D8285" i="1"/>
  <c r="C8285" i="1"/>
  <c r="E8282" i="1"/>
  <c r="D8282" i="1"/>
  <c r="C8282" i="1"/>
  <c r="E8279" i="1"/>
  <c r="E8280" i="1" s="1"/>
  <c r="D8279" i="1"/>
  <c r="D8280" i="1" s="1"/>
  <c r="C8279" i="1"/>
  <c r="C8280" i="1" s="1"/>
  <c r="E8277" i="1"/>
  <c r="D8277" i="1"/>
  <c r="C8277" i="1"/>
  <c r="E8275" i="1"/>
  <c r="D8275" i="1"/>
  <c r="C8275" i="1"/>
  <c r="E8273" i="1"/>
  <c r="D8273" i="1"/>
  <c r="C8273" i="1"/>
  <c r="E8271" i="1"/>
  <c r="D8271" i="1"/>
  <c r="C8271" i="1"/>
  <c r="E8268" i="1"/>
  <c r="D8268" i="1"/>
  <c r="C8268" i="1"/>
  <c r="B8268" i="1"/>
  <c r="H8268" i="1" s="1"/>
  <c r="H8267" i="1"/>
  <c r="E8266" i="1"/>
  <c r="D8266" i="1"/>
  <c r="C8266" i="1"/>
  <c r="E8264" i="1"/>
  <c r="D8264" i="1"/>
  <c r="C8264" i="1"/>
  <c r="E8251" i="1"/>
  <c r="D8251" i="1"/>
  <c r="C8251" i="1"/>
  <c r="E8249" i="1"/>
  <c r="D8249" i="1"/>
  <c r="C8249" i="1"/>
  <c r="E8247" i="1"/>
  <c r="D8247" i="1"/>
  <c r="C8247" i="1"/>
  <c r="E8245" i="1"/>
  <c r="D8245" i="1"/>
  <c r="C8245" i="1"/>
  <c r="E8243" i="1"/>
  <c r="D8243" i="1"/>
  <c r="C8243" i="1"/>
  <c r="E8241" i="1"/>
  <c r="D8241" i="1"/>
  <c r="C8241" i="1"/>
  <c r="E8238" i="1"/>
  <c r="D8238" i="1"/>
  <c r="C8238" i="1"/>
  <c r="E8236" i="1"/>
  <c r="D8236" i="1"/>
  <c r="C8236" i="1"/>
  <c r="H8234" i="1"/>
  <c r="B8234" i="1"/>
  <c r="B8235" i="1" s="1"/>
  <c r="H8235" i="1" s="1"/>
  <c r="H8233" i="1"/>
  <c r="E8232" i="1"/>
  <c r="D8232" i="1"/>
  <c r="C8232" i="1"/>
  <c r="E8227" i="1"/>
  <c r="D8227" i="1"/>
  <c r="C8227" i="1"/>
  <c r="E8222" i="1"/>
  <c r="D8222" i="1"/>
  <c r="C8222" i="1"/>
  <c r="E8220" i="1"/>
  <c r="D8220" i="1"/>
  <c r="C8220" i="1"/>
  <c r="E8216" i="1"/>
  <c r="D8216" i="1"/>
  <c r="C8216" i="1"/>
  <c r="E8214" i="1"/>
  <c r="D8214" i="1"/>
  <c r="C8214" i="1"/>
  <c r="E8212" i="1"/>
  <c r="D8212" i="1"/>
  <c r="C8212" i="1"/>
  <c r="E8210" i="1"/>
  <c r="D8210" i="1"/>
  <c r="C8210" i="1"/>
  <c r="E8208" i="1"/>
  <c r="D8208" i="1"/>
  <c r="C8208" i="1"/>
  <c r="E8205" i="1"/>
  <c r="D8205" i="1"/>
  <c r="C8205" i="1"/>
  <c r="E8199" i="1"/>
  <c r="D8199" i="1"/>
  <c r="C8199" i="1"/>
  <c r="E8195" i="1"/>
  <c r="D8195" i="1"/>
  <c r="C8195" i="1"/>
  <c r="E8193" i="1"/>
  <c r="D8193" i="1"/>
  <c r="C8193" i="1"/>
  <c r="E8190" i="1"/>
  <c r="D8190" i="1"/>
  <c r="C8190" i="1"/>
  <c r="E8188" i="1"/>
  <c r="D8188" i="1"/>
  <c r="C8188" i="1"/>
  <c r="E8186" i="1"/>
  <c r="D8186" i="1"/>
  <c r="C8186" i="1"/>
  <c r="E8184" i="1"/>
  <c r="D8184" i="1"/>
  <c r="C8184" i="1"/>
  <c r="E8182" i="1"/>
  <c r="D8182" i="1"/>
  <c r="C8182" i="1"/>
  <c r="E8179" i="1"/>
  <c r="D8179" i="1"/>
  <c r="C8179" i="1"/>
  <c r="B8179" i="1"/>
  <c r="H8178" i="1"/>
  <c r="E8177" i="1"/>
  <c r="D8177" i="1"/>
  <c r="C8177" i="1"/>
  <c r="E8175" i="1"/>
  <c r="D8175" i="1"/>
  <c r="C8175" i="1"/>
  <c r="E8169" i="1"/>
  <c r="D8169" i="1"/>
  <c r="C8169" i="1"/>
  <c r="E8167" i="1"/>
  <c r="D8167" i="1"/>
  <c r="C8167" i="1"/>
  <c r="E8165" i="1"/>
  <c r="D8165" i="1"/>
  <c r="C8165" i="1"/>
  <c r="E8163" i="1"/>
  <c r="D8163" i="1"/>
  <c r="C8163" i="1"/>
  <c r="E8156" i="1"/>
  <c r="D8156" i="1"/>
  <c r="C8156" i="1"/>
  <c r="E8154" i="1"/>
  <c r="D8154" i="1"/>
  <c r="C8154" i="1"/>
  <c r="E8149" i="1"/>
  <c r="D8149" i="1"/>
  <c r="C8149" i="1"/>
  <c r="E8147" i="1"/>
  <c r="D8147" i="1"/>
  <c r="C8147" i="1"/>
  <c r="E8144" i="1"/>
  <c r="E8145" i="1" s="1"/>
  <c r="D8144" i="1"/>
  <c r="D8145" i="1" s="1"/>
  <c r="C8144" i="1"/>
  <c r="C8145" i="1" s="1"/>
  <c r="E8137" i="1"/>
  <c r="D8137" i="1"/>
  <c r="C8137" i="1"/>
  <c r="E8135" i="1"/>
  <c r="D8135" i="1"/>
  <c r="C8135" i="1"/>
  <c r="E8132" i="1"/>
  <c r="D8132" i="1"/>
  <c r="C8132" i="1"/>
  <c r="E8126" i="1"/>
  <c r="D8126" i="1"/>
  <c r="C8126" i="1"/>
  <c r="E8124" i="1"/>
  <c r="D8124" i="1"/>
  <c r="C8124" i="1"/>
  <c r="B8118" i="1"/>
  <c r="H8118" i="1" s="1"/>
  <c r="H8117" i="1"/>
  <c r="E8114" i="1"/>
  <c r="D8114" i="1"/>
  <c r="C8114" i="1"/>
  <c r="E8108" i="1"/>
  <c r="D8108" i="1"/>
  <c r="C8108" i="1"/>
  <c r="E8106" i="1"/>
  <c r="D8106" i="1"/>
  <c r="C8106" i="1"/>
  <c r="E8103" i="1"/>
  <c r="D8103" i="1"/>
  <c r="C8103" i="1"/>
  <c r="E8101" i="1"/>
  <c r="D8101" i="1"/>
  <c r="C8101" i="1"/>
  <c r="E8099" i="1"/>
  <c r="D8099" i="1"/>
  <c r="C8099" i="1"/>
  <c r="E8097" i="1"/>
  <c r="D8097" i="1"/>
  <c r="C8097" i="1"/>
  <c r="E8095" i="1"/>
  <c r="D8095" i="1"/>
  <c r="C8095" i="1"/>
  <c r="E8092" i="1"/>
  <c r="D8092" i="1"/>
  <c r="C8092" i="1"/>
  <c r="E8086" i="1"/>
  <c r="D8086" i="1"/>
  <c r="C8086" i="1"/>
  <c r="E8084" i="1"/>
  <c r="D8084" i="1"/>
  <c r="C8084" i="1"/>
  <c r="E8082" i="1"/>
  <c r="D8082" i="1"/>
  <c r="C8082" i="1"/>
  <c r="E8080" i="1"/>
  <c r="D8080" i="1"/>
  <c r="C8080" i="1"/>
  <c r="E8077" i="1"/>
  <c r="D8077" i="1"/>
  <c r="C8077" i="1"/>
  <c r="E8071" i="1"/>
  <c r="D8071" i="1"/>
  <c r="C8071" i="1"/>
  <c r="E8069" i="1"/>
  <c r="D8069" i="1"/>
  <c r="C8069" i="1"/>
  <c r="E8067" i="1"/>
  <c r="D8067" i="1"/>
  <c r="C8067" i="1"/>
  <c r="E8064" i="1"/>
  <c r="D8064" i="1"/>
  <c r="C8064" i="1"/>
  <c r="E8060" i="1"/>
  <c r="D8060" i="1"/>
  <c r="C8060" i="1"/>
  <c r="E8057" i="1"/>
  <c r="D8057" i="1"/>
  <c r="C8057" i="1"/>
  <c r="B8057" i="1"/>
  <c r="B8058" i="1" s="1"/>
  <c r="H8058" i="1" s="1"/>
  <c r="H8056" i="1"/>
  <c r="E8053" i="1"/>
  <c r="D8053" i="1"/>
  <c r="C8053" i="1"/>
  <c r="E8051" i="1"/>
  <c r="D8051" i="1"/>
  <c r="C8051" i="1"/>
  <c r="E8047" i="1"/>
  <c r="D8047" i="1"/>
  <c r="C8047" i="1"/>
  <c r="E8045" i="1"/>
  <c r="D8045" i="1"/>
  <c r="C8045" i="1"/>
  <c r="E8043" i="1"/>
  <c r="D8043" i="1"/>
  <c r="C8043" i="1"/>
  <c r="E8041" i="1"/>
  <c r="D8041" i="1"/>
  <c r="C8041" i="1"/>
  <c r="E8039" i="1"/>
  <c r="D8039" i="1"/>
  <c r="C8039" i="1"/>
  <c r="E8037" i="1"/>
  <c r="D8037" i="1"/>
  <c r="C8037" i="1"/>
  <c r="E8035" i="1"/>
  <c r="D8035" i="1"/>
  <c r="C8035" i="1"/>
  <c r="E8033" i="1"/>
  <c r="D8033" i="1"/>
  <c r="C8033" i="1"/>
  <c r="E8030" i="1"/>
  <c r="D8030" i="1"/>
  <c r="C8030" i="1"/>
  <c r="E8026" i="1"/>
  <c r="D8026" i="1"/>
  <c r="C8026" i="1"/>
  <c r="E8024" i="1"/>
  <c r="D8024" i="1"/>
  <c r="C8024" i="1"/>
  <c r="E8021" i="1"/>
  <c r="E8022" i="1" s="1"/>
  <c r="D8021" i="1"/>
  <c r="D8022" i="1" s="1"/>
  <c r="C8021" i="1"/>
  <c r="C8022" i="1" s="1"/>
  <c r="E8019" i="1"/>
  <c r="D8019" i="1"/>
  <c r="C8019" i="1"/>
  <c r="E8017" i="1"/>
  <c r="D8017" i="1"/>
  <c r="C8017" i="1"/>
  <c r="E8014" i="1"/>
  <c r="D8014" i="1"/>
  <c r="C8014" i="1"/>
  <c r="E8012" i="1"/>
  <c r="D8012" i="1"/>
  <c r="C8012" i="1"/>
  <c r="E8009" i="1"/>
  <c r="D8009" i="1"/>
  <c r="C8009" i="1"/>
  <c r="B8006" i="1"/>
  <c r="B8005" i="1"/>
  <c r="H8005" i="1" s="1"/>
  <c r="H8004" i="1"/>
  <c r="E8002" i="1"/>
  <c r="D8002" i="1"/>
  <c r="C8002" i="1"/>
  <c r="E7992" i="1"/>
  <c r="D7992" i="1"/>
  <c r="C7992" i="1"/>
  <c r="E7990" i="1"/>
  <c r="D7990" i="1"/>
  <c r="C7990" i="1"/>
  <c r="E7987" i="1"/>
  <c r="D7987" i="1"/>
  <c r="C7987" i="1"/>
  <c r="E7984" i="1"/>
  <c r="D7984" i="1"/>
  <c r="C7984" i="1"/>
  <c r="E7980" i="1"/>
  <c r="E7981" i="1" s="1"/>
  <c r="D7980" i="1"/>
  <c r="D7981" i="1" s="1"/>
  <c r="C7980" i="1"/>
  <c r="C7981" i="1" s="1"/>
  <c r="E7978" i="1"/>
  <c r="D7978" i="1"/>
  <c r="C7978" i="1"/>
  <c r="E7975" i="1"/>
  <c r="D7975" i="1"/>
  <c r="C7975" i="1"/>
  <c r="E7972" i="1"/>
  <c r="D7972" i="1"/>
  <c r="C7972" i="1"/>
  <c r="E7970" i="1"/>
  <c r="D7970" i="1"/>
  <c r="C7970" i="1"/>
  <c r="E7968" i="1"/>
  <c r="D7968" i="1"/>
  <c r="C7968" i="1"/>
  <c r="E7966" i="1"/>
  <c r="D7966" i="1"/>
  <c r="C7966" i="1"/>
  <c r="E7964" i="1"/>
  <c r="D7964" i="1"/>
  <c r="C7964" i="1"/>
  <c r="E7961" i="1"/>
  <c r="D7961" i="1"/>
  <c r="C7961" i="1"/>
  <c r="E7958" i="1"/>
  <c r="E7959" i="1" s="1"/>
  <c r="D7958" i="1"/>
  <c r="D7959" i="1" s="1"/>
  <c r="C7958" i="1"/>
  <c r="C7959" i="1" s="1"/>
  <c r="E7955" i="1"/>
  <c r="D7955" i="1"/>
  <c r="C7955" i="1"/>
  <c r="E7952" i="1"/>
  <c r="E7953" i="1" s="1"/>
  <c r="D7952" i="1"/>
  <c r="D7953" i="1" s="1"/>
  <c r="C7952" i="1"/>
  <c r="C7953" i="1" s="1"/>
  <c r="E7949" i="1"/>
  <c r="E7950" i="1" s="1"/>
  <c r="D7949" i="1"/>
  <c r="D7950" i="1" s="1"/>
  <c r="C7949" i="1"/>
  <c r="C7950" i="1" s="1"/>
  <c r="E7947" i="1"/>
  <c r="D7947" i="1"/>
  <c r="C7947" i="1"/>
  <c r="E7941" i="1"/>
  <c r="D7941" i="1"/>
  <c r="C7941" i="1"/>
  <c r="B7939" i="1"/>
  <c r="H7938" i="1"/>
  <c r="E7937" i="1"/>
  <c r="D7937" i="1"/>
  <c r="C7937" i="1"/>
  <c r="E7929" i="1"/>
  <c r="D7929" i="1"/>
  <c r="C7929" i="1"/>
  <c r="E7927" i="1"/>
  <c r="D7927" i="1"/>
  <c r="C7927" i="1"/>
  <c r="E7924" i="1"/>
  <c r="D7924" i="1"/>
  <c r="C7924" i="1"/>
  <c r="E7922" i="1"/>
  <c r="D7922" i="1"/>
  <c r="C7922" i="1"/>
  <c r="E7920" i="1"/>
  <c r="D7920" i="1"/>
  <c r="C7920" i="1"/>
  <c r="E7918" i="1"/>
  <c r="D7918" i="1"/>
  <c r="C7918" i="1"/>
  <c r="E7915" i="1"/>
  <c r="D7915" i="1"/>
  <c r="C7915" i="1"/>
  <c r="E7908" i="1"/>
  <c r="D7908" i="1"/>
  <c r="C7908" i="1"/>
  <c r="E7906" i="1"/>
  <c r="D7906" i="1"/>
  <c r="C7906" i="1"/>
  <c r="E7904" i="1"/>
  <c r="D7904" i="1"/>
  <c r="C7904" i="1"/>
  <c r="E7902" i="1"/>
  <c r="D7902" i="1"/>
  <c r="C7902" i="1"/>
  <c r="E7900" i="1"/>
  <c r="D7900" i="1"/>
  <c r="C7900" i="1"/>
  <c r="E7898" i="1"/>
  <c r="D7898" i="1"/>
  <c r="C7898" i="1"/>
  <c r="E7896" i="1"/>
  <c r="D7896" i="1"/>
  <c r="C7896" i="1"/>
  <c r="E7894" i="1"/>
  <c r="D7894" i="1"/>
  <c r="C7894" i="1"/>
  <c r="E7892" i="1"/>
  <c r="D7892" i="1"/>
  <c r="C7892" i="1"/>
  <c r="E7890" i="1"/>
  <c r="D7890" i="1"/>
  <c r="C7890" i="1"/>
  <c r="E7885" i="1"/>
  <c r="D7885" i="1"/>
  <c r="C7885" i="1"/>
  <c r="E7883" i="1"/>
  <c r="D7883" i="1"/>
  <c r="C7883" i="1"/>
  <c r="B7882" i="1"/>
  <c r="B7883" i="1" s="1"/>
  <c r="H7881" i="1"/>
  <c r="E7879" i="1"/>
  <c r="D7879" i="1"/>
  <c r="C7879" i="1"/>
  <c r="E7874" i="1"/>
  <c r="D7874" i="1"/>
  <c r="C7874" i="1"/>
  <c r="E7870" i="1"/>
  <c r="D7870" i="1"/>
  <c r="C7870" i="1"/>
  <c r="E7867" i="1"/>
  <c r="D7867" i="1"/>
  <c r="C7867" i="1"/>
  <c r="E7865" i="1"/>
  <c r="D7865" i="1"/>
  <c r="C7865" i="1"/>
  <c r="E7863" i="1"/>
  <c r="D7863" i="1"/>
  <c r="C7863" i="1"/>
  <c r="E7861" i="1"/>
  <c r="D7861" i="1"/>
  <c r="C7861" i="1"/>
  <c r="E7859" i="1"/>
  <c r="D7859" i="1"/>
  <c r="C7859" i="1"/>
  <c r="E7857" i="1"/>
  <c r="D7857" i="1"/>
  <c r="C7857" i="1"/>
  <c r="E7854" i="1"/>
  <c r="D7854" i="1"/>
  <c r="C7854" i="1"/>
  <c r="E7850" i="1"/>
  <c r="D7850" i="1"/>
  <c r="C7850" i="1"/>
  <c r="E7846" i="1"/>
  <c r="D7846" i="1"/>
  <c r="C7846" i="1"/>
  <c r="E7844" i="1"/>
  <c r="D7844" i="1"/>
  <c r="C7844" i="1"/>
  <c r="E7842" i="1"/>
  <c r="D7842" i="1"/>
  <c r="C7842" i="1"/>
  <c r="E7840" i="1"/>
  <c r="D7840" i="1"/>
  <c r="C7840" i="1"/>
  <c r="E7838" i="1"/>
  <c r="D7838" i="1"/>
  <c r="C7838" i="1"/>
  <c r="E7836" i="1"/>
  <c r="D7836" i="1"/>
  <c r="C7836" i="1"/>
  <c r="E7833" i="1"/>
  <c r="D7833" i="1"/>
  <c r="C7833" i="1"/>
  <c r="E7831" i="1"/>
  <c r="D7831" i="1"/>
  <c r="C7831" i="1"/>
  <c r="E7828" i="1"/>
  <c r="D7828" i="1"/>
  <c r="C7828" i="1"/>
  <c r="E7826" i="1"/>
  <c r="D7826" i="1"/>
  <c r="C7826" i="1"/>
  <c r="B7822" i="1"/>
  <c r="H7821" i="1"/>
  <c r="E7820" i="1"/>
  <c r="D7820" i="1"/>
  <c r="C7820" i="1"/>
  <c r="E7818" i="1"/>
  <c r="D7818" i="1"/>
  <c r="C7818" i="1"/>
  <c r="E7811" i="1"/>
  <c r="D7811" i="1"/>
  <c r="C7811" i="1"/>
  <c r="E7809" i="1"/>
  <c r="D7809" i="1"/>
  <c r="C7809" i="1"/>
  <c r="E7807" i="1"/>
  <c r="D7807" i="1"/>
  <c r="C7807" i="1"/>
  <c r="E7803" i="1"/>
  <c r="E7804" i="1" s="1"/>
  <c r="D7803" i="1"/>
  <c r="D7804" i="1" s="1"/>
  <c r="C7803" i="1"/>
  <c r="C7804" i="1" s="1"/>
  <c r="B7800" i="1"/>
  <c r="B7801" i="1" s="1"/>
  <c r="H7801" i="1" s="1"/>
  <c r="H7799" i="1"/>
  <c r="E7798" i="1"/>
  <c r="D7798" i="1"/>
  <c r="C7798" i="1"/>
  <c r="E7796" i="1"/>
  <c r="D7796" i="1"/>
  <c r="C7796" i="1"/>
  <c r="E7791" i="1"/>
  <c r="D7791" i="1"/>
  <c r="C7791" i="1"/>
  <c r="E7789" i="1"/>
  <c r="D7789" i="1"/>
  <c r="C7789" i="1"/>
  <c r="E7782" i="1"/>
  <c r="D7782" i="1"/>
  <c r="C7782" i="1"/>
  <c r="E7779" i="1"/>
  <c r="D7779" i="1"/>
  <c r="C7779" i="1"/>
  <c r="E7776" i="1"/>
  <c r="D7776" i="1"/>
  <c r="C7776" i="1"/>
  <c r="B7776" i="1"/>
  <c r="H7775" i="1"/>
  <c r="E7773" i="1"/>
  <c r="D7773" i="1"/>
  <c r="C7773" i="1"/>
  <c r="E7770" i="1"/>
  <c r="D7770" i="1"/>
  <c r="C7770" i="1"/>
  <c r="E7768" i="1"/>
  <c r="D7768" i="1"/>
  <c r="C7768" i="1"/>
  <c r="B7767" i="1"/>
  <c r="H7767" i="1" s="1"/>
  <c r="H7766" i="1"/>
  <c r="E7764" i="1"/>
  <c r="D7764" i="1"/>
  <c r="C7764" i="1"/>
  <c r="E7762" i="1"/>
  <c r="D7762" i="1"/>
  <c r="C7762" i="1"/>
  <c r="B7762" i="1"/>
  <c r="B7763" i="1" s="1"/>
  <c r="H7761" i="1"/>
  <c r="E7760" i="1"/>
  <c r="D7760" i="1"/>
  <c r="C7760" i="1"/>
  <c r="B7760" i="1"/>
  <c r="H7760" i="1" s="1"/>
  <c r="H7759" i="1"/>
  <c r="E7757" i="1"/>
  <c r="D7757" i="1"/>
  <c r="C7757" i="1"/>
  <c r="B7757" i="1"/>
  <c r="H7757" i="1" s="1"/>
  <c r="H7756" i="1"/>
  <c r="E7755" i="1"/>
  <c r="D7755" i="1"/>
  <c r="C7755" i="1"/>
  <c r="B7755" i="1"/>
  <c r="H7755" i="1" s="1"/>
  <c r="A7755" i="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H7754" i="1"/>
  <c r="E7753" i="1"/>
  <c r="D7753" i="1"/>
  <c r="C7753" i="1"/>
  <c r="E7751" i="1"/>
  <c r="D7751" i="1"/>
  <c r="C7751" i="1"/>
  <c r="E7749" i="1"/>
  <c r="D7749" i="1"/>
  <c r="C7749" i="1"/>
  <c r="B7749" i="1"/>
  <c r="B7750" i="1" s="1"/>
  <c r="H7748" i="1"/>
  <c r="E7747" i="1"/>
  <c r="D7747" i="1"/>
  <c r="C7747" i="1"/>
  <c r="E7745" i="1"/>
  <c r="D7745" i="1"/>
  <c r="C7745" i="1"/>
  <c r="E7741" i="1"/>
  <c r="D7741" i="1"/>
  <c r="C7741" i="1"/>
  <c r="E7739" i="1"/>
  <c r="D7739" i="1"/>
  <c r="C7739" i="1"/>
  <c r="E7737" i="1"/>
  <c r="D7737" i="1"/>
  <c r="C7737" i="1"/>
  <c r="E7733" i="1"/>
  <c r="D7733" i="1"/>
  <c r="C7733" i="1"/>
  <c r="E7731" i="1"/>
  <c r="D7731" i="1"/>
  <c r="C7731" i="1"/>
  <c r="E7729" i="1"/>
  <c r="D7729" i="1"/>
  <c r="C7729" i="1"/>
  <c r="E7727" i="1"/>
  <c r="D7727" i="1"/>
  <c r="C7727" i="1"/>
  <c r="E7725" i="1"/>
  <c r="D7725" i="1"/>
  <c r="C7725" i="1"/>
  <c r="E7723" i="1"/>
  <c r="D7723" i="1"/>
  <c r="C7723" i="1"/>
  <c r="B7722" i="1"/>
  <c r="B7723" i="1" s="1"/>
  <c r="H7721" i="1"/>
  <c r="E7720" i="1"/>
  <c r="D7720" i="1"/>
  <c r="C7720" i="1"/>
  <c r="E7717" i="1"/>
  <c r="D7717" i="1"/>
  <c r="C7717" i="1"/>
  <c r="E7715" i="1"/>
  <c r="D7715" i="1"/>
  <c r="C7715" i="1"/>
  <c r="E7712" i="1"/>
  <c r="E7713" i="1" s="1"/>
  <c r="D7712" i="1"/>
  <c r="D7713" i="1" s="1"/>
  <c r="C7712" i="1"/>
  <c r="C7713" i="1" s="1"/>
  <c r="E7709" i="1"/>
  <c r="D7709" i="1"/>
  <c r="C7709" i="1"/>
  <c r="E7707" i="1"/>
  <c r="D7707" i="1"/>
  <c r="C7707" i="1"/>
  <c r="E7705" i="1"/>
  <c r="D7705" i="1"/>
  <c r="C7705" i="1"/>
  <c r="E7703" i="1"/>
  <c r="D7703" i="1"/>
  <c r="C7703" i="1"/>
  <c r="E7701" i="1"/>
  <c r="D7701" i="1"/>
  <c r="C7701" i="1"/>
  <c r="E7699" i="1"/>
  <c r="D7699" i="1"/>
  <c r="C7699" i="1"/>
  <c r="E7696" i="1"/>
  <c r="D7696" i="1"/>
  <c r="C7696" i="1"/>
  <c r="E7690" i="1"/>
  <c r="E7691" i="1" s="1"/>
  <c r="D7690" i="1"/>
  <c r="D7691" i="1" s="1"/>
  <c r="C7690" i="1"/>
  <c r="C7691" i="1" s="1"/>
  <c r="B7690" i="1"/>
  <c r="B7691" i="1" s="1"/>
  <c r="H7689" i="1"/>
  <c r="E7688" i="1"/>
  <c r="D7688" i="1"/>
  <c r="C7688" i="1"/>
  <c r="E7686" i="1"/>
  <c r="D7686" i="1"/>
  <c r="C7686" i="1"/>
  <c r="E7684" i="1"/>
  <c r="D7684" i="1"/>
  <c r="C7684" i="1"/>
  <c r="E7682" i="1"/>
  <c r="D7682" i="1"/>
  <c r="C7682" i="1"/>
  <c r="E7680" i="1"/>
  <c r="D7680" i="1"/>
  <c r="C7680" i="1"/>
  <c r="E7677" i="1"/>
  <c r="D7677" i="1"/>
  <c r="C7677" i="1"/>
  <c r="E7674" i="1"/>
  <c r="E7675" i="1" s="1"/>
  <c r="D7674" i="1"/>
  <c r="D7675" i="1" s="1"/>
  <c r="C7674" i="1"/>
  <c r="C7675" i="1" s="1"/>
  <c r="E7672" i="1"/>
  <c r="D7672" i="1"/>
  <c r="C7672" i="1"/>
  <c r="E7670" i="1"/>
  <c r="D7670" i="1"/>
  <c r="C7670" i="1"/>
  <c r="E7668" i="1"/>
  <c r="D7668" i="1"/>
  <c r="C7668" i="1"/>
  <c r="E7666" i="1"/>
  <c r="D7666" i="1"/>
  <c r="C7666" i="1"/>
  <c r="E7664" i="1"/>
  <c r="D7664" i="1"/>
  <c r="C7664" i="1"/>
  <c r="E7661" i="1"/>
  <c r="D7661" i="1"/>
  <c r="C7661" i="1"/>
  <c r="B7661" i="1"/>
  <c r="B7662" i="1" s="1"/>
  <c r="H7660" i="1"/>
  <c r="E7659" i="1"/>
  <c r="D7659" i="1"/>
  <c r="C7659" i="1"/>
  <c r="E7657" i="1"/>
  <c r="D7657" i="1"/>
  <c r="C7657" i="1"/>
  <c r="E7644" i="1"/>
  <c r="D7644" i="1"/>
  <c r="C7644" i="1"/>
  <c r="E7641" i="1"/>
  <c r="D7641" i="1"/>
  <c r="C7641" i="1"/>
  <c r="E7639" i="1"/>
  <c r="D7639" i="1"/>
  <c r="C7639" i="1"/>
  <c r="E7637" i="1"/>
  <c r="D7637" i="1"/>
  <c r="C7637" i="1"/>
  <c r="E7635" i="1"/>
  <c r="D7635" i="1"/>
  <c r="C7635" i="1"/>
  <c r="E7633" i="1"/>
  <c r="D7633" i="1"/>
  <c r="C7633" i="1"/>
  <c r="E7631" i="1"/>
  <c r="D7631" i="1"/>
  <c r="C7631" i="1"/>
  <c r="E7628" i="1"/>
  <c r="D7628" i="1"/>
  <c r="C7628" i="1"/>
  <c r="E7626" i="1"/>
  <c r="D7626" i="1"/>
  <c r="C7626" i="1"/>
  <c r="B7624" i="1"/>
  <c r="B7625" i="1" s="1"/>
  <c r="B7626" i="1" s="1"/>
  <c r="H7623" i="1"/>
  <c r="E7622" i="1"/>
  <c r="D7622" i="1"/>
  <c r="C7622" i="1"/>
  <c r="E7618" i="1"/>
  <c r="D7618" i="1"/>
  <c r="C7618" i="1"/>
  <c r="E7613" i="1"/>
  <c r="D7613" i="1"/>
  <c r="C7613" i="1"/>
  <c r="E7611" i="1"/>
  <c r="D7611" i="1"/>
  <c r="C7611" i="1"/>
  <c r="E7607" i="1"/>
  <c r="D7607" i="1"/>
  <c r="C7607" i="1"/>
  <c r="E7605" i="1"/>
  <c r="D7605" i="1"/>
  <c r="C7605" i="1"/>
  <c r="E7602" i="1"/>
  <c r="D7602" i="1"/>
  <c r="C7602" i="1"/>
  <c r="E7600" i="1"/>
  <c r="D7600" i="1"/>
  <c r="C7600" i="1"/>
  <c r="E7598" i="1"/>
  <c r="D7598" i="1"/>
  <c r="C7598" i="1"/>
  <c r="E7595" i="1"/>
  <c r="D7595" i="1"/>
  <c r="C7595" i="1"/>
  <c r="E7593" i="1"/>
  <c r="D7593" i="1"/>
  <c r="C7593" i="1"/>
  <c r="E7590" i="1"/>
  <c r="D7590" i="1"/>
  <c r="C7590" i="1"/>
  <c r="E7587" i="1"/>
  <c r="D7587" i="1"/>
  <c r="C7587" i="1"/>
  <c r="E7585" i="1"/>
  <c r="D7585" i="1"/>
  <c r="C7585" i="1"/>
  <c r="E7582" i="1"/>
  <c r="D7582" i="1"/>
  <c r="C7582" i="1"/>
  <c r="E7580" i="1"/>
  <c r="D7580" i="1"/>
  <c r="C7580" i="1"/>
  <c r="E7577" i="1"/>
  <c r="D7577" i="1"/>
  <c r="C7577" i="1"/>
  <c r="E7575" i="1"/>
  <c r="D7575" i="1"/>
  <c r="C7575" i="1"/>
  <c r="E7573" i="1"/>
  <c r="D7573" i="1"/>
  <c r="C7573" i="1"/>
  <c r="E7570" i="1"/>
  <c r="D7570" i="1"/>
  <c r="C7570" i="1"/>
  <c r="B7570" i="1"/>
  <c r="H7570" i="1" s="1"/>
  <c r="H7569" i="1"/>
  <c r="E7568" i="1"/>
  <c r="D7568" i="1"/>
  <c r="C7568" i="1"/>
  <c r="E7566" i="1"/>
  <c r="D7566" i="1"/>
  <c r="C7566" i="1"/>
  <c r="E7561" i="1"/>
  <c r="D7561" i="1"/>
  <c r="C7561" i="1"/>
  <c r="E7559" i="1"/>
  <c r="D7559" i="1"/>
  <c r="C7559" i="1"/>
  <c r="E7557" i="1"/>
  <c r="D7557" i="1"/>
  <c r="C7557" i="1"/>
  <c r="E7555" i="1"/>
  <c r="D7555" i="1"/>
  <c r="C7555" i="1"/>
  <c r="E7549" i="1"/>
  <c r="D7549" i="1"/>
  <c r="C7549" i="1"/>
  <c r="E7547" i="1"/>
  <c r="D7547" i="1"/>
  <c r="C7547" i="1"/>
  <c r="E7543" i="1"/>
  <c r="D7543" i="1"/>
  <c r="C7543" i="1"/>
  <c r="E7540" i="1"/>
  <c r="D7540" i="1"/>
  <c r="C7540" i="1"/>
  <c r="E7538" i="1"/>
  <c r="D7538" i="1"/>
  <c r="C7538" i="1"/>
  <c r="E7535" i="1"/>
  <c r="E7536" i="1" s="1"/>
  <c r="D7535" i="1"/>
  <c r="D7536" i="1" s="1"/>
  <c r="C7535" i="1"/>
  <c r="C7536" i="1" s="1"/>
  <c r="E7529" i="1"/>
  <c r="D7529" i="1"/>
  <c r="C7529" i="1"/>
  <c r="E7527" i="1"/>
  <c r="D7527" i="1"/>
  <c r="C7527" i="1"/>
  <c r="E7524" i="1"/>
  <c r="D7524" i="1"/>
  <c r="C7524" i="1"/>
  <c r="E7517" i="1"/>
  <c r="D7517" i="1"/>
  <c r="C7517" i="1"/>
  <c r="E7515" i="1"/>
  <c r="D7515" i="1"/>
  <c r="C7515" i="1"/>
  <c r="B7509" i="1"/>
  <c r="B7510" i="1" s="1"/>
  <c r="H7508" i="1"/>
  <c r="E7505" i="1"/>
  <c r="D7505" i="1"/>
  <c r="C7505" i="1"/>
  <c r="E7501" i="1"/>
  <c r="D7501" i="1"/>
  <c r="C7501" i="1"/>
  <c r="E7499" i="1"/>
  <c r="D7499" i="1"/>
  <c r="C7499" i="1"/>
  <c r="E7497" i="1"/>
  <c r="D7497" i="1"/>
  <c r="C7497" i="1"/>
  <c r="E7495" i="1"/>
  <c r="D7495" i="1"/>
  <c r="C7495" i="1"/>
  <c r="E7493" i="1"/>
  <c r="D7493" i="1"/>
  <c r="C7493" i="1"/>
  <c r="E7491" i="1"/>
  <c r="D7491" i="1"/>
  <c r="C7491" i="1"/>
  <c r="E7488" i="1"/>
  <c r="D7488" i="1"/>
  <c r="C7488" i="1"/>
  <c r="E7482" i="1"/>
  <c r="D7482" i="1"/>
  <c r="C7482" i="1"/>
  <c r="E7480" i="1"/>
  <c r="D7480" i="1"/>
  <c r="C7480" i="1"/>
  <c r="E7478" i="1"/>
  <c r="D7478" i="1"/>
  <c r="C7478" i="1"/>
  <c r="E7476" i="1"/>
  <c r="D7476" i="1"/>
  <c r="C7476" i="1"/>
  <c r="E7473" i="1"/>
  <c r="D7473" i="1"/>
  <c r="C7473" i="1"/>
  <c r="E7467" i="1"/>
  <c r="D7467" i="1"/>
  <c r="C7467" i="1"/>
  <c r="E7464" i="1"/>
  <c r="D7464" i="1"/>
  <c r="C7464" i="1"/>
  <c r="E7462" i="1"/>
  <c r="D7462" i="1"/>
  <c r="C7462" i="1"/>
  <c r="E7459" i="1"/>
  <c r="D7459" i="1"/>
  <c r="C7459" i="1"/>
  <c r="E7457" i="1"/>
  <c r="D7457" i="1"/>
  <c r="C7457" i="1"/>
  <c r="E7453" i="1"/>
  <c r="D7453" i="1"/>
  <c r="C7453" i="1"/>
  <c r="E7451" i="1"/>
  <c r="D7451" i="1"/>
  <c r="C7451" i="1"/>
  <c r="B7451" i="1"/>
  <c r="H7450" i="1"/>
  <c r="E7447" i="1"/>
  <c r="D7447" i="1"/>
  <c r="C7447" i="1"/>
  <c r="E7444" i="1"/>
  <c r="D7444" i="1"/>
  <c r="C7444" i="1"/>
  <c r="E7440" i="1"/>
  <c r="D7440" i="1"/>
  <c r="C7440" i="1"/>
  <c r="E7438" i="1"/>
  <c r="D7438" i="1"/>
  <c r="C7438" i="1"/>
  <c r="E7436" i="1"/>
  <c r="D7436" i="1"/>
  <c r="C7436" i="1"/>
  <c r="E7434" i="1"/>
  <c r="D7434" i="1"/>
  <c r="C7434" i="1"/>
  <c r="E7432" i="1"/>
  <c r="D7432" i="1"/>
  <c r="C7432" i="1"/>
  <c r="E7430" i="1"/>
  <c r="D7430" i="1"/>
  <c r="C7430" i="1"/>
  <c r="E7425" i="1"/>
  <c r="D7425" i="1"/>
  <c r="C7425" i="1"/>
  <c r="E7423" i="1"/>
  <c r="D7423" i="1"/>
  <c r="C7423" i="1"/>
  <c r="E7420" i="1"/>
  <c r="E7421" i="1" s="1"/>
  <c r="D7420" i="1"/>
  <c r="D7421" i="1" s="1"/>
  <c r="C7420" i="1"/>
  <c r="C7421" i="1" s="1"/>
  <c r="E7418" i="1"/>
  <c r="D7418" i="1"/>
  <c r="C7418" i="1"/>
  <c r="E7415" i="1"/>
  <c r="D7415" i="1"/>
  <c r="C7415" i="1"/>
  <c r="E7413" i="1"/>
  <c r="D7413" i="1"/>
  <c r="C7413" i="1"/>
  <c r="E7410" i="1"/>
  <c r="D7410" i="1"/>
  <c r="C7410" i="1"/>
  <c r="E7408" i="1"/>
  <c r="D7408" i="1"/>
  <c r="C7408" i="1"/>
  <c r="E7401" i="1"/>
  <c r="D7401" i="1"/>
  <c r="C7401" i="1"/>
  <c r="B7399" i="1"/>
  <c r="B7400" i="1" s="1"/>
  <c r="H7398" i="1"/>
  <c r="E7396" i="1"/>
  <c r="D7396" i="1"/>
  <c r="C7396" i="1"/>
  <c r="E7386" i="1"/>
  <c r="D7386" i="1"/>
  <c r="C7386" i="1"/>
  <c r="E7383" i="1"/>
  <c r="D7383" i="1"/>
  <c r="C7383" i="1"/>
  <c r="E7381" i="1"/>
  <c r="D7381" i="1"/>
  <c r="C7381" i="1"/>
  <c r="E7378" i="1"/>
  <c r="D7378" i="1"/>
  <c r="C7378" i="1"/>
  <c r="E7373" i="1"/>
  <c r="E7374" i="1" s="1"/>
  <c r="D7373" i="1"/>
  <c r="D7374" i="1" s="1"/>
  <c r="C7373" i="1"/>
  <c r="C7374" i="1" s="1"/>
  <c r="E7371" i="1"/>
  <c r="D7371" i="1"/>
  <c r="C7371" i="1"/>
  <c r="E7369" i="1"/>
  <c r="D7369" i="1"/>
  <c r="C7369" i="1"/>
  <c r="E7367" i="1"/>
  <c r="D7367" i="1"/>
  <c r="C7367" i="1"/>
  <c r="E7365" i="1"/>
  <c r="D7365" i="1"/>
  <c r="C7365" i="1"/>
  <c r="E7363" i="1"/>
  <c r="D7363" i="1"/>
  <c r="C7363" i="1"/>
  <c r="E7361" i="1"/>
  <c r="D7361" i="1"/>
  <c r="C7361" i="1"/>
  <c r="E7359" i="1"/>
  <c r="D7359" i="1"/>
  <c r="C7359" i="1"/>
  <c r="E7356" i="1"/>
  <c r="D7356" i="1"/>
  <c r="C7356" i="1"/>
  <c r="E7353" i="1"/>
  <c r="E7354" i="1" s="1"/>
  <c r="D7353" i="1"/>
  <c r="D7354" i="1" s="1"/>
  <c r="C7353" i="1"/>
  <c r="C7354" i="1" s="1"/>
  <c r="E7348" i="1"/>
  <c r="D7348" i="1"/>
  <c r="C7348" i="1"/>
  <c r="E7345" i="1"/>
  <c r="E7346" i="1" s="1"/>
  <c r="D7345" i="1"/>
  <c r="D7346" i="1" s="1"/>
  <c r="C7345" i="1"/>
  <c r="C7346" i="1" s="1"/>
  <c r="E7342" i="1"/>
  <c r="E7343" i="1" s="1"/>
  <c r="D7342" i="1"/>
  <c r="D7343" i="1" s="1"/>
  <c r="C7342" i="1"/>
  <c r="C7343" i="1" s="1"/>
  <c r="E7340" i="1"/>
  <c r="D7340" i="1"/>
  <c r="C7340" i="1"/>
  <c r="E7334" i="1"/>
  <c r="D7334" i="1"/>
  <c r="C7334" i="1"/>
  <c r="E7331" i="1"/>
  <c r="D7331" i="1"/>
  <c r="C7331" i="1"/>
  <c r="B7328" i="1"/>
  <c r="H7327" i="1"/>
  <c r="E7326" i="1"/>
  <c r="D7326" i="1"/>
  <c r="C7326" i="1"/>
  <c r="E7318" i="1"/>
  <c r="D7318" i="1"/>
  <c r="C7318" i="1"/>
  <c r="E7316" i="1"/>
  <c r="D7316" i="1"/>
  <c r="C7316" i="1"/>
  <c r="E7314" i="1"/>
  <c r="D7314" i="1"/>
  <c r="C7314" i="1"/>
  <c r="E7312" i="1"/>
  <c r="D7312" i="1"/>
  <c r="C7312" i="1"/>
  <c r="E7310" i="1"/>
  <c r="D7310" i="1"/>
  <c r="C7310" i="1"/>
  <c r="E7307" i="1"/>
  <c r="D7307" i="1"/>
  <c r="C7307" i="1"/>
  <c r="E7301" i="1"/>
  <c r="D7301" i="1"/>
  <c r="C7301" i="1"/>
  <c r="E7299" i="1"/>
  <c r="D7299" i="1"/>
  <c r="C7299" i="1"/>
  <c r="E7297" i="1"/>
  <c r="D7297" i="1"/>
  <c r="C7297" i="1"/>
  <c r="E7295" i="1"/>
  <c r="D7295" i="1"/>
  <c r="C7295" i="1"/>
  <c r="E7293" i="1"/>
  <c r="D7293" i="1"/>
  <c r="C7293" i="1"/>
  <c r="E7291" i="1"/>
  <c r="D7291" i="1"/>
  <c r="C7291" i="1"/>
  <c r="E7289" i="1"/>
  <c r="D7289" i="1"/>
  <c r="C7289" i="1"/>
  <c r="E7287" i="1"/>
  <c r="D7287" i="1"/>
  <c r="C7287" i="1"/>
  <c r="E7285" i="1"/>
  <c r="D7285" i="1"/>
  <c r="C7285" i="1"/>
  <c r="E7283" i="1"/>
  <c r="D7283" i="1"/>
  <c r="C7283" i="1"/>
  <c r="E7278" i="1"/>
  <c r="D7278" i="1"/>
  <c r="C7278" i="1"/>
  <c r="E7276" i="1"/>
  <c r="D7276" i="1"/>
  <c r="C7276" i="1"/>
  <c r="B7274" i="1"/>
  <c r="H7273" i="1"/>
  <c r="E7272" i="1"/>
  <c r="D7272" i="1"/>
  <c r="C7272" i="1"/>
  <c r="E7268" i="1"/>
  <c r="D7268" i="1"/>
  <c r="C7268" i="1"/>
  <c r="E7264" i="1"/>
  <c r="D7264" i="1"/>
  <c r="C7264" i="1"/>
  <c r="E7261" i="1"/>
  <c r="D7261" i="1"/>
  <c r="C7261" i="1"/>
  <c r="E7259" i="1"/>
  <c r="D7259" i="1"/>
  <c r="C7259" i="1"/>
  <c r="E7257" i="1"/>
  <c r="D7257" i="1"/>
  <c r="C7257" i="1"/>
  <c r="E7255" i="1"/>
  <c r="D7255" i="1"/>
  <c r="C7255" i="1"/>
  <c r="E7253" i="1"/>
  <c r="D7253" i="1"/>
  <c r="C7253" i="1"/>
  <c r="E7251" i="1"/>
  <c r="D7251" i="1"/>
  <c r="C7251" i="1"/>
  <c r="E7248" i="1"/>
  <c r="D7248" i="1"/>
  <c r="C7248" i="1"/>
  <c r="E7244" i="1"/>
  <c r="D7244" i="1"/>
  <c r="C7244" i="1"/>
  <c r="E7241" i="1"/>
  <c r="D7241" i="1"/>
  <c r="C7241" i="1"/>
  <c r="E7237" i="1"/>
  <c r="D7237" i="1"/>
  <c r="C7237" i="1"/>
  <c r="E7235" i="1"/>
  <c r="D7235" i="1"/>
  <c r="C7235" i="1"/>
  <c r="E7233" i="1"/>
  <c r="D7233" i="1"/>
  <c r="C7233" i="1"/>
  <c r="E7231" i="1"/>
  <c r="D7231" i="1"/>
  <c r="C7231" i="1"/>
  <c r="E7229" i="1"/>
  <c r="D7229" i="1"/>
  <c r="C7229" i="1"/>
  <c r="E7226" i="1"/>
  <c r="D7226" i="1"/>
  <c r="C7226" i="1"/>
  <c r="E7224" i="1"/>
  <c r="D7224" i="1"/>
  <c r="C7224" i="1"/>
  <c r="E7222" i="1"/>
  <c r="D7222" i="1"/>
  <c r="C7222" i="1"/>
  <c r="E7220" i="1"/>
  <c r="D7220" i="1"/>
  <c r="C7220" i="1"/>
  <c r="E7218" i="1"/>
  <c r="D7218" i="1"/>
  <c r="C7218" i="1"/>
  <c r="E7216" i="1"/>
  <c r="D7216" i="1"/>
  <c r="C7216" i="1"/>
  <c r="E7214" i="1"/>
  <c r="D7214" i="1"/>
  <c r="C7214" i="1"/>
  <c r="E7212" i="1"/>
  <c r="D7212" i="1"/>
  <c r="C7212" i="1"/>
  <c r="B7209" i="1"/>
  <c r="B7210" i="1" s="1"/>
  <c r="H7208" i="1"/>
  <c r="E7206" i="1"/>
  <c r="D7206" i="1"/>
  <c r="C7206" i="1"/>
  <c r="E7204" i="1"/>
  <c r="D7204" i="1"/>
  <c r="C7204" i="1"/>
  <c r="E7198" i="1"/>
  <c r="D7198" i="1"/>
  <c r="C7198" i="1"/>
  <c r="E7195" i="1"/>
  <c r="D7195" i="1"/>
  <c r="C7195" i="1"/>
  <c r="E7193" i="1"/>
  <c r="D7193" i="1"/>
  <c r="C7193" i="1"/>
  <c r="E7189" i="1"/>
  <c r="E7190" i="1" s="1"/>
  <c r="D7189" i="1"/>
  <c r="D7190" i="1" s="1"/>
  <c r="C7189" i="1"/>
  <c r="C7190" i="1" s="1"/>
  <c r="B7186" i="1"/>
  <c r="H7185" i="1"/>
  <c r="E7184" i="1"/>
  <c r="D7184" i="1"/>
  <c r="C7184" i="1"/>
  <c r="E7182" i="1"/>
  <c r="D7182" i="1"/>
  <c r="C7182" i="1"/>
  <c r="E7179" i="1"/>
  <c r="D7179" i="1"/>
  <c r="C7179" i="1"/>
  <c r="E7177" i="1"/>
  <c r="D7177" i="1"/>
  <c r="C7177" i="1"/>
  <c r="E7175" i="1"/>
  <c r="D7175" i="1"/>
  <c r="C7175" i="1"/>
  <c r="E7173" i="1"/>
  <c r="D7173" i="1"/>
  <c r="C7173" i="1"/>
  <c r="E7165" i="1"/>
  <c r="D7165" i="1"/>
  <c r="C7165" i="1"/>
  <c r="E7162" i="1"/>
  <c r="D7162" i="1"/>
  <c r="C7162" i="1"/>
  <c r="E7159" i="1"/>
  <c r="D7159" i="1"/>
  <c r="C7159" i="1"/>
  <c r="B7159" i="1"/>
  <c r="H7159" i="1" s="1"/>
  <c r="H7158" i="1"/>
  <c r="E7156" i="1"/>
  <c r="D7156" i="1"/>
  <c r="C7156" i="1"/>
  <c r="E7154" i="1"/>
  <c r="D7154" i="1"/>
  <c r="C7154" i="1"/>
  <c r="E7151" i="1"/>
  <c r="D7151" i="1"/>
  <c r="C7151" i="1"/>
  <c r="E7149" i="1"/>
  <c r="D7149" i="1"/>
  <c r="C7149" i="1"/>
  <c r="B7148" i="1"/>
  <c r="H7148" i="1" s="1"/>
  <c r="H7147" i="1"/>
  <c r="E7144" i="1"/>
  <c r="D7144" i="1"/>
  <c r="C7144" i="1"/>
  <c r="E7142" i="1"/>
  <c r="D7142" i="1"/>
  <c r="C7142" i="1"/>
  <c r="B7142" i="1"/>
  <c r="H7142" i="1" s="1"/>
  <c r="H7141" i="1"/>
  <c r="E7140" i="1"/>
  <c r="D7140" i="1"/>
  <c r="C7140" i="1"/>
  <c r="B7140" i="1"/>
  <c r="H7140" i="1" s="1"/>
  <c r="H7139" i="1"/>
  <c r="E7137" i="1"/>
  <c r="D7137" i="1"/>
  <c r="C7137" i="1"/>
  <c r="E7135" i="1"/>
  <c r="D7135" i="1"/>
  <c r="C7135" i="1"/>
  <c r="B7135" i="1"/>
  <c r="H7134" i="1"/>
  <c r="E7133" i="1"/>
  <c r="D7133" i="1"/>
  <c r="C7133" i="1"/>
  <c r="B7133" i="1"/>
  <c r="H7133" i="1" s="1"/>
  <c r="A7133" i="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H7132" i="1"/>
  <c r="E7131" i="1"/>
  <c r="D7131" i="1"/>
  <c r="C7131" i="1"/>
  <c r="E7129" i="1"/>
  <c r="D7129" i="1"/>
  <c r="C7129" i="1"/>
  <c r="E7127" i="1"/>
  <c r="D7127" i="1"/>
  <c r="C7127" i="1"/>
  <c r="B7127" i="1"/>
  <c r="H7127" i="1" s="1"/>
  <c r="H7126" i="1"/>
  <c r="E7125" i="1"/>
  <c r="D7125" i="1"/>
  <c r="C7125" i="1"/>
  <c r="E7123" i="1"/>
  <c r="D7123" i="1"/>
  <c r="C7123" i="1"/>
  <c r="E7119" i="1"/>
  <c r="D7119" i="1"/>
  <c r="C7119" i="1"/>
  <c r="E7117" i="1"/>
  <c r="D7117" i="1"/>
  <c r="C7117" i="1"/>
  <c r="E7115" i="1"/>
  <c r="D7115" i="1"/>
  <c r="C7115" i="1"/>
  <c r="E7111" i="1"/>
  <c r="D7111" i="1"/>
  <c r="C7111" i="1"/>
  <c r="E7109" i="1"/>
  <c r="D7109" i="1"/>
  <c r="C7109" i="1"/>
  <c r="E7107" i="1"/>
  <c r="D7107" i="1"/>
  <c r="C7107" i="1"/>
  <c r="E7105" i="1"/>
  <c r="D7105" i="1"/>
  <c r="C7105" i="1"/>
  <c r="E7103" i="1"/>
  <c r="D7103" i="1"/>
  <c r="C7103" i="1"/>
  <c r="E7101" i="1"/>
  <c r="D7101" i="1"/>
  <c r="C7101" i="1"/>
  <c r="B7100" i="1"/>
  <c r="H7100" i="1" s="1"/>
  <c r="H7099" i="1"/>
  <c r="E7098" i="1"/>
  <c r="D7098" i="1"/>
  <c r="C7098" i="1"/>
  <c r="E7095" i="1"/>
  <c r="D7095" i="1"/>
  <c r="C7095" i="1"/>
  <c r="E7093" i="1"/>
  <c r="D7093" i="1"/>
  <c r="C7093" i="1"/>
  <c r="E7090" i="1"/>
  <c r="E7091" i="1" s="1"/>
  <c r="D7090" i="1"/>
  <c r="D7091" i="1" s="1"/>
  <c r="C7090" i="1"/>
  <c r="C7091" i="1" s="1"/>
  <c r="E7087" i="1"/>
  <c r="D7087" i="1"/>
  <c r="C7087" i="1"/>
  <c r="E7085" i="1"/>
  <c r="D7085" i="1"/>
  <c r="C7085" i="1"/>
  <c r="E7083" i="1"/>
  <c r="D7083" i="1"/>
  <c r="C7083" i="1"/>
  <c r="E7081" i="1"/>
  <c r="D7081" i="1"/>
  <c r="C7081" i="1"/>
  <c r="E7079" i="1"/>
  <c r="D7079" i="1"/>
  <c r="C7079" i="1"/>
  <c r="E7077" i="1"/>
  <c r="D7077" i="1"/>
  <c r="C7077" i="1"/>
  <c r="E7073" i="1"/>
  <c r="D7073" i="1"/>
  <c r="C7073" i="1"/>
  <c r="E7067" i="1"/>
  <c r="E7068" i="1" s="1"/>
  <c r="D7067" i="1"/>
  <c r="D7068" i="1" s="1"/>
  <c r="C7067" i="1"/>
  <c r="C7068" i="1" s="1"/>
  <c r="B7067" i="1"/>
  <c r="H7067" i="1" s="1"/>
  <c r="H7066" i="1"/>
  <c r="E7065" i="1"/>
  <c r="D7065" i="1"/>
  <c r="C7065" i="1"/>
  <c r="E7063" i="1"/>
  <c r="D7063" i="1"/>
  <c r="C7063" i="1"/>
  <c r="E7061" i="1"/>
  <c r="D7061" i="1"/>
  <c r="C7061" i="1"/>
  <c r="E7059" i="1"/>
  <c r="D7059" i="1"/>
  <c r="C7059" i="1"/>
  <c r="E7057" i="1"/>
  <c r="D7057" i="1"/>
  <c r="C7057" i="1"/>
  <c r="E7054" i="1"/>
  <c r="D7054" i="1"/>
  <c r="C7054" i="1"/>
  <c r="E7051" i="1"/>
  <c r="E7052" i="1" s="1"/>
  <c r="D7051" i="1"/>
  <c r="D7052" i="1" s="1"/>
  <c r="C7051" i="1"/>
  <c r="C7052" i="1" s="1"/>
  <c r="E7049" i="1"/>
  <c r="D7049" i="1"/>
  <c r="C7049" i="1"/>
  <c r="E7047" i="1"/>
  <c r="D7047" i="1"/>
  <c r="C7047" i="1"/>
  <c r="E7045" i="1"/>
  <c r="D7045" i="1"/>
  <c r="C7045" i="1"/>
  <c r="E7043" i="1"/>
  <c r="D7043" i="1"/>
  <c r="C7043" i="1"/>
  <c r="E7040" i="1"/>
  <c r="D7040" i="1"/>
  <c r="C7040" i="1"/>
  <c r="B7040" i="1"/>
  <c r="H7040" i="1" s="1"/>
  <c r="H7039" i="1"/>
  <c r="E7038" i="1"/>
  <c r="D7038" i="1"/>
  <c r="C7038" i="1"/>
  <c r="E7036" i="1"/>
  <c r="D7036" i="1"/>
  <c r="C7036" i="1"/>
  <c r="E7024" i="1"/>
  <c r="D7024" i="1"/>
  <c r="C7024" i="1"/>
  <c r="E7022" i="1"/>
  <c r="D7022" i="1"/>
  <c r="C7022" i="1"/>
  <c r="E7020" i="1"/>
  <c r="D7020" i="1"/>
  <c r="C7020" i="1"/>
  <c r="E7018" i="1"/>
  <c r="D7018" i="1"/>
  <c r="C7018" i="1"/>
  <c r="E7016" i="1"/>
  <c r="D7016" i="1"/>
  <c r="C7016" i="1"/>
  <c r="E7014" i="1"/>
  <c r="D7014" i="1"/>
  <c r="C7014" i="1"/>
  <c r="E7011" i="1"/>
  <c r="D7011" i="1"/>
  <c r="C7011" i="1"/>
  <c r="E7009" i="1"/>
  <c r="D7009" i="1"/>
  <c r="C7009" i="1"/>
  <c r="B7007" i="1"/>
  <c r="B7008" i="1" s="1"/>
  <c r="H7006" i="1"/>
  <c r="E7005" i="1"/>
  <c r="D7005" i="1"/>
  <c r="C7005" i="1"/>
  <c r="E7001" i="1"/>
  <c r="D7001" i="1"/>
  <c r="C7001" i="1"/>
  <c r="E6996" i="1"/>
  <c r="D6996" i="1"/>
  <c r="C6996" i="1"/>
  <c r="E6994" i="1"/>
  <c r="D6994" i="1"/>
  <c r="C6994" i="1"/>
  <c r="E6990" i="1"/>
  <c r="D6990" i="1"/>
  <c r="C6990" i="1"/>
  <c r="E6988" i="1"/>
  <c r="D6988" i="1"/>
  <c r="C6988" i="1"/>
  <c r="E6986" i="1"/>
  <c r="D6986" i="1"/>
  <c r="C6986" i="1"/>
  <c r="E6984" i="1"/>
  <c r="D6984" i="1"/>
  <c r="C6984" i="1"/>
  <c r="E6982" i="1"/>
  <c r="D6982" i="1"/>
  <c r="C6982" i="1"/>
  <c r="E6979" i="1"/>
  <c r="D6979" i="1"/>
  <c r="C6979" i="1"/>
  <c r="E6976" i="1"/>
  <c r="D6976" i="1"/>
  <c r="C6976" i="1"/>
  <c r="E6973" i="1"/>
  <c r="D6973" i="1"/>
  <c r="C6973" i="1"/>
  <c r="E6971" i="1"/>
  <c r="D6971" i="1"/>
  <c r="C6971" i="1"/>
  <c r="E6968" i="1"/>
  <c r="D6968" i="1"/>
  <c r="C6968" i="1"/>
  <c r="E6966" i="1"/>
  <c r="D6966" i="1"/>
  <c r="C6966" i="1"/>
  <c r="E6964" i="1"/>
  <c r="D6964" i="1"/>
  <c r="C6964" i="1"/>
  <c r="E6962" i="1"/>
  <c r="D6962" i="1"/>
  <c r="C6962" i="1"/>
  <c r="E6960" i="1"/>
  <c r="D6960" i="1"/>
  <c r="C6960" i="1"/>
  <c r="E6957" i="1"/>
  <c r="D6957" i="1"/>
  <c r="C6957" i="1"/>
  <c r="B6957" i="1"/>
  <c r="H6956" i="1"/>
  <c r="E6955" i="1"/>
  <c r="D6955" i="1"/>
  <c r="C6955" i="1"/>
  <c r="E6953" i="1"/>
  <c r="D6953" i="1"/>
  <c r="C6953" i="1"/>
  <c r="E6948" i="1"/>
  <c r="D6948" i="1"/>
  <c r="C6948" i="1"/>
  <c r="E6946" i="1"/>
  <c r="D6946" i="1"/>
  <c r="C6946" i="1"/>
  <c r="E6944" i="1"/>
  <c r="D6944" i="1"/>
  <c r="C6944" i="1"/>
  <c r="E6942" i="1"/>
  <c r="D6942" i="1"/>
  <c r="C6942" i="1"/>
  <c r="E6936" i="1"/>
  <c r="D6936" i="1"/>
  <c r="C6936" i="1"/>
  <c r="E6934" i="1"/>
  <c r="D6934" i="1"/>
  <c r="C6934" i="1"/>
  <c r="E6930" i="1"/>
  <c r="D6930" i="1"/>
  <c r="C6930" i="1"/>
  <c r="E6928" i="1"/>
  <c r="D6928" i="1"/>
  <c r="C6928" i="1"/>
  <c r="E6925" i="1"/>
  <c r="E6926" i="1" s="1"/>
  <c r="D6925" i="1"/>
  <c r="D6926" i="1" s="1"/>
  <c r="C6925" i="1"/>
  <c r="C6926" i="1" s="1"/>
  <c r="E6919" i="1"/>
  <c r="D6919" i="1"/>
  <c r="C6919" i="1"/>
  <c r="E6917" i="1"/>
  <c r="D6917" i="1"/>
  <c r="C6917" i="1"/>
  <c r="E6914" i="1"/>
  <c r="D6914" i="1"/>
  <c r="C6914" i="1"/>
  <c r="E6908" i="1"/>
  <c r="D6908" i="1"/>
  <c r="C6908" i="1"/>
  <c r="E6906" i="1"/>
  <c r="D6906" i="1"/>
  <c r="C6906" i="1"/>
  <c r="B6901" i="1"/>
  <c r="B6902" i="1" s="1"/>
  <c r="H6900" i="1"/>
  <c r="E6898" i="1"/>
  <c r="D6898" i="1"/>
  <c r="C6898" i="1"/>
  <c r="E6894" i="1"/>
  <c r="D6894" i="1"/>
  <c r="C6894" i="1"/>
  <c r="E6892" i="1"/>
  <c r="D6892" i="1"/>
  <c r="C6892" i="1"/>
  <c r="E6889" i="1"/>
  <c r="D6889" i="1"/>
  <c r="C6889" i="1"/>
  <c r="E6887" i="1"/>
  <c r="D6887" i="1"/>
  <c r="C6887" i="1"/>
  <c r="E6885" i="1"/>
  <c r="D6885" i="1"/>
  <c r="C6885" i="1"/>
  <c r="E6883" i="1"/>
  <c r="D6883" i="1"/>
  <c r="C6883" i="1"/>
  <c r="E6881" i="1"/>
  <c r="D6881" i="1"/>
  <c r="C6881" i="1"/>
  <c r="E6878" i="1"/>
  <c r="D6878" i="1"/>
  <c r="C6878" i="1"/>
  <c r="E6872" i="1"/>
  <c r="D6872" i="1"/>
  <c r="C6872" i="1"/>
  <c r="E6870" i="1"/>
  <c r="D6870" i="1"/>
  <c r="C6870" i="1"/>
  <c r="E6868" i="1"/>
  <c r="D6868" i="1"/>
  <c r="C6868" i="1"/>
  <c r="E6866" i="1"/>
  <c r="D6866" i="1"/>
  <c r="C6866" i="1"/>
  <c r="E6863" i="1"/>
  <c r="D6863" i="1"/>
  <c r="C6863" i="1"/>
  <c r="E6857" i="1"/>
  <c r="D6857" i="1"/>
  <c r="C6857" i="1"/>
  <c r="E6855" i="1"/>
  <c r="D6855" i="1"/>
  <c r="C6855" i="1"/>
  <c r="E6853" i="1"/>
  <c r="D6853" i="1"/>
  <c r="C6853" i="1"/>
  <c r="E6850" i="1"/>
  <c r="D6850" i="1"/>
  <c r="C6850" i="1"/>
  <c r="E6846" i="1"/>
  <c r="D6846" i="1"/>
  <c r="C6846" i="1"/>
  <c r="E6843" i="1"/>
  <c r="D6843" i="1"/>
  <c r="C6843" i="1"/>
  <c r="B6843" i="1"/>
  <c r="H6843" i="1" s="1"/>
  <c r="H6842" i="1"/>
  <c r="E6841" i="1"/>
  <c r="D6841" i="1"/>
  <c r="C6841" i="1"/>
  <c r="E6837" i="1"/>
  <c r="D6837" i="1"/>
  <c r="C6837" i="1"/>
  <c r="E6835" i="1"/>
  <c r="D6835" i="1"/>
  <c r="C6835" i="1"/>
  <c r="E6831" i="1"/>
  <c r="D6831" i="1"/>
  <c r="C6831" i="1"/>
  <c r="E6829" i="1"/>
  <c r="D6829" i="1"/>
  <c r="C6829" i="1"/>
  <c r="E6827" i="1"/>
  <c r="D6827" i="1"/>
  <c r="C6827" i="1"/>
  <c r="E6825" i="1"/>
  <c r="D6825" i="1"/>
  <c r="C6825" i="1"/>
  <c r="E6823" i="1"/>
  <c r="D6823" i="1"/>
  <c r="C6823" i="1"/>
  <c r="E6821" i="1"/>
  <c r="D6821" i="1"/>
  <c r="C6821" i="1"/>
  <c r="E6817" i="1"/>
  <c r="D6817" i="1"/>
  <c r="C6817" i="1"/>
  <c r="E6815" i="1"/>
  <c r="D6815" i="1"/>
  <c r="C6815" i="1"/>
  <c r="E6812" i="1"/>
  <c r="E6813" i="1" s="1"/>
  <c r="D6812" i="1"/>
  <c r="D6813" i="1" s="1"/>
  <c r="C6812" i="1"/>
  <c r="C6813" i="1" s="1"/>
  <c r="E6810" i="1"/>
  <c r="D6810" i="1"/>
  <c r="C6810" i="1"/>
  <c r="E6807" i="1"/>
  <c r="D6807" i="1"/>
  <c r="C6807" i="1"/>
  <c r="E6805" i="1"/>
  <c r="D6805" i="1"/>
  <c r="C6805" i="1"/>
  <c r="E6803" i="1"/>
  <c r="D6803" i="1"/>
  <c r="C6803" i="1"/>
  <c r="B6799" i="1"/>
  <c r="B6800" i="1" s="1"/>
  <c r="H6800" i="1" s="1"/>
  <c r="H6798" i="1"/>
  <c r="E6796" i="1"/>
  <c r="D6796" i="1"/>
  <c r="C6796" i="1"/>
  <c r="E6787" i="1"/>
  <c r="D6787" i="1"/>
  <c r="C6787" i="1"/>
  <c r="E6784" i="1"/>
  <c r="D6784" i="1"/>
  <c r="C6784" i="1"/>
  <c r="E6781" i="1"/>
  <c r="D6781" i="1"/>
  <c r="C6781" i="1"/>
  <c r="E6777" i="1"/>
  <c r="E6778" i="1" s="1"/>
  <c r="D6777" i="1"/>
  <c r="D6778" i="1" s="1"/>
  <c r="C6777" i="1"/>
  <c r="C6778" i="1" s="1"/>
  <c r="E6775" i="1"/>
  <c r="D6775" i="1"/>
  <c r="C6775" i="1"/>
  <c r="E6773" i="1"/>
  <c r="D6773" i="1"/>
  <c r="C6773" i="1"/>
  <c r="E6771" i="1"/>
  <c r="D6771" i="1"/>
  <c r="C6771" i="1"/>
  <c r="E6769" i="1"/>
  <c r="D6769" i="1"/>
  <c r="C6769" i="1"/>
  <c r="E6767" i="1"/>
  <c r="D6767" i="1"/>
  <c r="C6767" i="1"/>
  <c r="E6765" i="1"/>
  <c r="D6765" i="1"/>
  <c r="C6765" i="1"/>
  <c r="E6763" i="1"/>
  <c r="D6763" i="1"/>
  <c r="C6763" i="1"/>
  <c r="E6760" i="1"/>
  <c r="D6760" i="1"/>
  <c r="C6760" i="1"/>
  <c r="E6757" i="1"/>
  <c r="E6758" i="1" s="1"/>
  <c r="D6757" i="1"/>
  <c r="D6758" i="1" s="1"/>
  <c r="C6757" i="1"/>
  <c r="C6758" i="1" s="1"/>
  <c r="E6753" i="1"/>
  <c r="D6753" i="1"/>
  <c r="C6753" i="1"/>
  <c r="E6750" i="1"/>
  <c r="E6751" i="1" s="1"/>
  <c r="D6750" i="1"/>
  <c r="D6751" i="1" s="1"/>
  <c r="C6750" i="1"/>
  <c r="C6751" i="1" s="1"/>
  <c r="E6747" i="1"/>
  <c r="E6748" i="1" s="1"/>
  <c r="D6747" i="1"/>
  <c r="D6748" i="1" s="1"/>
  <c r="C6747" i="1"/>
  <c r="C6748" i="1" s="1"/>
  <c r="E6745" i="1"/>
  <c r="D6745" i="1"/>
  <c r="C6745" i="1"/>
  <c r="E6739" i="1"/>
  <c r="D6739" i="1"/>
  <c r="C6739" i="1"/>
  <c r="B6736" i="1"/>
  <c r="B6737" i="1" s="1"/>
  <c r="H6735" i="1"/>
  <c r="E6734" i="1"/>
  <c r="D6734" i="1"/>
  <c r="C6734" i="1"/>
  <c r="E6726" i="1"/>
  <c r="D6726" i="1"/>
  <c r="C6726" i="1"/>
  <c r="E6724" i="1"/>
  <c r="D6724" i="1"/>
  <c r="C6724" i="1"/>
  <c r="E6722" i="1"/>
  <c r="D6722" i="1"/>
  <c r="C6722" i="1"/>
  <c r="E6720" i="1"/>
  <c r="D6720" i="1"/>
  <c r="C6720" i="1"/>
  <c r="E6718" i="1"/>
  <c r="D6718" i="1"/>
  <c r="C6718" i="1"/>
  <c r="E6710" i="1"/>
  <c r="D6710" i="1"/>
  <c r="C6710" i="1"/>
  <c r="E6708" i="1"/>
  <c r="D6708" i="1"/>
  <c r="C6708" i="1"/>
  <c r="E6706" i="1"/>
  <c r="D6706" i="1"/>
  <c r="C6706" i="1"/>
  <c r="E6704" i="1"/>
  <c r="D6704" i="1"/>
  <c r="C6704" i="1"/>
  <c r="E6702" i="1"/>
  <c r="D6702" i="1"/>
  <c r="C6702" i="1"/>
  <c r="E6700" i="1"/>
  <c r="D6700" i="1"/>
  <c r="C6700" i="1"/>
  <c r="E6698" i="1"/>
  <c r="D6698" i="1"/>
  <c r="C6698" i="1"/>
  <c r="E6696" i="1"/>
  <c r="D6696" i="1"/>
  <c r="C6696" i="1"/>
  <c r="E6694" i="1"/>
  <c r="D6694" i="1"/>
  <c r="C6694" i="1"/>
  <c r="E6689" i="1"/>
  <c r="D6689" i="1"/>
  <c r="C6689" i="1"/>
  <c r="E6687" i="1"/>
  <c r="D6687" i="1"/>
  <c r="C6687" i="1"/>
  <c r="B6686" i="1"/>
  <c r="B6687" i="1" s="1"/>
  <c r="H6685" i="1"/>
  <c r="E6684" i="1"/>
  <c r="D6684" i="1"/>
  <c r="C6684" i="1"/>
  <c r="E6680" i="1"/>
  <c r="D6680" i="1"/>
  <c r="C6680" i="1"/>
  <c r="E6676" i="1"/>
  <c r="D6676" i="1"/>
  <c r="C6676" i="1"/>
  <c r="E6673" i="1"/>
  <c r="D6673" i="1"/>
  <c r="C6673" i="1"/>
  <c r="E6671" i="1"/>
  <c r="D6671" i="1"/>
  <c r="C6671" i="1"/>
  <c r="E6669" i="1"/>
  <c r="D6669" i="1"/>
  <c r="C6669" i="1"/>
  <c r="E6667" i="1"/>
  <c r="D6667" i="1"/>
  <c r="C6667" i="1"/>
  <c r="E6665" i="1"/>
  <c r="D6665" i="1"/>
  <c r="C6665" i="1"/>
  <c r="E6662" i="1"/>
  <c r="D6662" i="1"/>
  <c r="C6662" i="1"/>
  <c r="E6658" i="1"/>
  <c r="D6658" i="1"/>
  <c r="C6658" i="1"/>
  <c r="E6655" i="1"/>
  <c r="D6655" i="1"/>
  <c r="C6655" i="1"/>
  <c r="E6653" i="1"/>
  <c r="D6653" i="1"/>
  <c r="C6653" i="1"/>
  <c r="E6651" i="1"/>
  <c r="D6651" i="1"/>
  <c r="C6651" i="1"/>
  <c r="E6649" i="1"/>
  <c r="D6649" i="1"/>
  <c r="C6649" i="1"/>
  <c r="E6647" i="1"/>
  <c r="D6647" i="1"/>
  <c r="C6647" i="1"/>
  <c r="E6645" i="1"/>
  <c r="D6645" i="1"/>
  <c r="C6645" i="1"/>
  <c r="E6641" i="1"/>
  <c r="D6641" i="1"/>
  <c r="C6641" i="1"/>
  <c r="E6639" i="1"/>
  <c r="D6639" i="1"/>
  <c r="C6639" i="1"/>
  <c r="E6637" i="1"/>
  <c r="D6637" i="1"/>
  <c r="C6637" i="1"/>
  <c r="E6635" i="1"/>
  <c r="D6635" i="1"/>
  <c r="C6635" i="1"/>
  <c r="B6633" i="1"/>
  <c r="H6633" i="1" s="1"/>
  <c r="H6632" i="1"/>
  <c r="E6631" i="1"/>
  <c r="D6631" i="1"/>
  <c r="C6631" i="1"/>
  <c r="E6629" i="1"/>
  <c r="D6629" i="1"/>
  <c r="C6629" i="1"/>
  <c r="E6623" i="1"/>
  <c r="D6623" i="1"/>
  <c r="C6623" i="1"/>
  <c r="E6621" i="1"/>
  <c r="D6621" i="1"/>
  <c r="C6621" i="1"/>
  <c r="E6619" i="1"/>
  <c r="D6619" i="1"/>
  <c r="C6619" i="1"/>
  <c r="E6615" i="1"/>
  <c r="E6616" i="1" s="1"/>
  <c r="D6615" i="1"/>
  <c r="D6616" i="1" s="1"/>
  <c r="C6615" i="1"/>
  <c r="C6616" i="1" s="1"/>
  <c r="B6612" i="1"/>
  <c r="B6613" i="1" s="1"/>
  <c r="B6614" i="1" s="1"/>
  <c r="H6611" i="1"/>
  <c r="E6610" i="1"/>
  <c r="D6610" i="1"/>
  <c r="C6610" i="1"/>
  <c r="E6608" i="1"/>
  <c r="D6608" i="1"/>
  <c r="C6608" i="1"/>
  <c r="E6605" i="1"/>
  <c r="D6605" i="1"/>
  <c r="C6605" i="1"/>
  <c r="E6598" i="1"/>
  <c r="D6598" i="1"/>
  <c r="C6598" i="1"/>
  <c r="E6594" i="1"/>
  <c r="D6594" i="1"/>
  <c r="C6594" i="1"/>
  <c r="B6594" i="1"/>
  <c r="B6595" i="1" s="1"/>
  <c r="H6593" i="1"/>
  <c r="E6591" i="1"/>
  <c r="D6591" i="1"/>
  <c r="C6591" i="1"/>
  <c r="E6588" i="1"/>
  <c r="D6588" i="1"/>
  <c r="C6588" i="1"/>
  <c r="E6586" i="1"/>
  <c r="D6586" i="1"/>
  <c r="C6586" i="1"/>
  <c r="B6585" i="1"/>
  <c r="H6584" i="1"/>
  <c r="E6582" i="1"/>
  <c r="D6582" i="1"/>
  <c r="C6582" i="1"/>
  <c r="E6580" i="1"/>
  <c r="D6580" i="1"/>
  <c r="C6580" i="1"/>
  <c r="B6580" i="1"/>
  <c r="B6581" i="1" s="1"/>
  <c r="H6579" i="1"/>
  <c r="E6578" i="1"/>
  <c r="D6578" i="1"/>
  <c r="C6578" i="1"/>
  <c r="B6578" i="1"/>
  <c r="H6578" i="1" s="1"/>
  <c r="H6577" i="1"/>
  <c r="E6575" i="1"/>
  <c r="D6575" i="1"/>
  <c r="C6575" i="1"/>
  <c r="B6575" i="1"/>
  <c r="B6576" i="1" s="1"/>
  <c r="H6576" i="1" s="1"/>
  <c r="H6574" i="1"/>
  <c r="E6573" i="1"/>
  <c r="D6573" i="1"/>
  <c r="C6573" i="1"/>
  <c r="B6573" i="1"/>
  <c r="H6573" i="1" s="1"/>
  <c r="A6573" i="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H6572" i="1"/>
  <c r="E6571" i="1"/>
  <c r="D6571" i="1"/>
  <c r="C6571" i="1"/>
  <c r="E6569" i="1"/>
  <c r="D6569" i="1"/>
  <c r="C6569" i="1"/>
  <c r="E6567" i="1"/>
  <c r="D6567" i="1"/>
  <c r="C6567" i="1"/>
  <c r="B6567" i="1"/>
  <c r="H6567" i="1" s="1"/>
  <c r="H6566" i="1"/>
  <c r="E6565" i="1"/>
  <c r="D6565" i="1"/>
  <c r="C6565" i="1"/>
  <c r="E6563" i="1"/>
  <c r="D6563" i="1"/>
  <c r="C6563" i="1"/>
  <c r="E6559" i="1"/>
  <c r="D6559" i="1"/>
  <c r="C6559" i="1"/>
  <c r="E6557" i="1"/>
  <c r="D6557" i="1"/>
  <c r="C6557" i="1"/>
  <c r="E6555" i="1"/>
  <c r="D6555" i="1"/>
  <c r="C6555" i="1"/>
  <c r="E6551" i="1"/>
  <c r="D6551" i="1"/>
  <c r="C6551" i="1"/>
  <c r="E6549" i="1"/>
  <c r="D6549" i="1"/>
  <c r="C6549" i="1"/>
  <c r="E6547" i="1"/>
  <c r="D6547" i="1"/>
  <c r="C6547" i="1"/>
  <c r="E6545" i="1"/>
  <c r="D6545" i="1"/>
  <c r="C6545" i="1"/>
  <c r="E6543" i="1"/>
  <c r="D6543" i="1"/>
  <c r="C6543" i="1"/>
  <c r="E6541" i="1"/>
  <c r="D6541" i="1"/>
  <c r="C6541" i="1"/>
  <c r="B6540" i="1"/>
  <c r="B6541" i="1" s="1"/>
  <c r="B6542" i="1" s="1"/>
  <c r="H6539" i="1"/>
  <c r="E6537" i="1"/>
  <c r="D6537" i="1"/>
  <c r="C6537" i="1"/>
  <c r="E6534" i="1"/>
  <c r="D6534" i="1"/>
  <c r="C6534" i="1"/>
  <c r="E6532" i="1"/>
  <c r="D6532" i="1"/>
  <c r="C6532" i="1"/>
  <c r="E6528" i="1"/>
  <c r="E6529" i="1" s="1"/>
  <c r="D6528" i="1"/>
  <c r="D6529" i="1" s="1"/>
  <c r="C6528" i="1"/>
  <c r="C6529" i="1" s="1"/>
  <c r="E6525" i="1"/>
  <c r="D6525" i="1"/>
  <c r="C6525" i="1"/>
  <c r="E6523" i="1"/>
  <c r="D6523" i="1"/>
  <c r="C6523" i="1"/>
  <c r="E6521" i="1"/>
  <c r="D6521" i="1"/>
  <c r="C6521" i="1"/>
  <c r="E6519" i="1"/>
  <c r="D6519" i="1"/>
  <c r="C6519" i="1"/>
  <c r="E6517" i="1"/>
  <c r="D6517" i="1"/>
  <c r="C6517" i="1"/>
  <c r="E6515" i="1"/>
  <c r="D6515" i="1"/>
  <c r="C6515" i="1"/>
  <c r="E6512" i="1"/>
  <c r="D6512" i="1"/>
  <c r="C6512" i="1"/>
  <c r="E6506" i="1"/>
  <c r="E6507" i="1" s="1"/>
  <c r="D6506" i="1"/>
  <c r="D6507" i="1" s="1"/>
  <c r="C6506" i="1"/>
  <c r="C6507" i="1" s="1"/>
  <c r="B6506" i="1"/>
  <c r="H6506" i="1" s="1"/>
  <c r="H6505" i="1"/>
  <c r="E6504" i="1"/>
  <c r="D6504" i="1"/>
  <c r="C6504" i="1"/>
  <c r="E6502" i="1"/>
  <c r="D6502" i="1"/>
  <c r="C6502" i="1"/>
  <c r="E6500" i="1"/>
  <c r="D6500" i="1"/>
  <c r="C6500" i="1"/>
  <c r="E6498" i="1"/>
  <c r="D6498" i="1"/>
  <c r="C6498" i="1"/>
  <c r="E6496" i="1"/>
  <c r="D6496" i="1"/>
  <c r="C6496" i="1"/>
  <c r="E6493" i="1"/>
  <c r="D6493" i="1"/>
  <c r="C6493" i="1"/>
  <c r="E6490" i="1"/>
  <c r="E6491" i="1" s="1"/>
  <c r="D6490" i="1"/>
  <c r="D6491" i="1" s="1"/>
  <c r="C6490" i="1"/>
  <c r="C6491" i="1" s="1"/>
  <c r="E6488" i="1"/>
  <c r="D6488" i="1"/>
  <c r="C6488" i="1"/>
  <c r="E6486" i="1"/>
  <c r="D6486" i="1"/>
  <c r="C6486" i="1"/>
  <c r="E6484" i="1"/>
  <c r="D6484" i="1"/>
  <c r="C6484" i="1"/>
  <c r="E6482" i="1"/>
  <c r="D6482" i="1"/>
  <c r="C6482" i="1"/>
  <c r="E6480" i="1"/>
  <c r="D6480" i="1"/>
  <c r="C6480" i="1"/>
  <c r="E6478" i="1"/>
  <c r="D6478" i="1"/>
  <c r="C6478" i="1"/>
  <c r="B6478" i="1"/>
  <c r="H6478" i="1" s="1"/>
  <c r="H6477" i="1"/>
  <c r="E6476" i="1"/>
  <c r="D6476" i="1"/>
  <c r="C6476" i="1"/>
  <c r="E6474" i="1"/>
  <c r="D6474" i="1"/>
  <c r="C6474" i="1"/>
  <c r="E6461" i="1"/>
  <c r="D6461" i="1"/>
  <c r="C6461" i="1"/>
  <c r="E6459" i="1"/>
  <c r="D6459" i="1"/>
  <c r="C6459" i="1"/>
  <c r="E6457" i="1"/>
  <c r="D6457" i="1"/>
  <c r="C6457" i="1"/>
  <c r="E6455" i="1"/>
  <c r="D6455" i="1"/>
  <c r="C6455" i="1"/>
  <c r="E6453" i="1"/>
  <c r="D6453" i="1"/>
  <c r="C6453" i="1"/>
  <c r="E6451" i="1"/>
  <c r="D6451" i="1"/>
  <c r="C6451" i="1"/>
  <c r="E6447" i="1"/>
  <c r="D6447" i="1"/>
  <c r="C6447" i="1"/>
  <c r="E6445" i="1"/>
  <c r="D6445" i="1"/>
  <c r="C6445" i="1"/>
  <c r="B6443" i="1"/>
  <c r="B6444" i="1" s="1"/>
  <c r="H6442" i="1"/>
  <c r="E6441" i="1"/>
  <c r="D6441" i="1"/>
  <c r="C6441" i="1"/>
  <c r="E6436" i="1"/>
  <c r="D6436" i="1"/>
  <c r="C6436" i="1"/>
  <c r="E6431" i="1"/>
  <c r="D6431" i="1"/>
  <c r="C6431" i="1"/>
  <c r="E6429" i="1"/>
  <c r="D6429" i="1"/>
  <c r="C6429" i="1"/>
  <c r="E6425" i="1"/>
  <c r="D6425" i="1"/>
  <c r="C6425" i="1"/>
  <c r="E6423" i="1"/>
  <c r="D6423" i="1"/>
  <c r="C6423" i="1"/>
  <c r="E6421" i="1"/>
  <c r="D6421" i="1"/>
  <c r="C6421" i="1"/>
  <c r="E6419" i="1"/>
  <c r="D6419" i="1"/>
  <c r="C6419" i="1"/>
  <c r="E6417" i="1"/>
  <c r="D6417" i="1"/>
  <c r="C6417" i="1"/>
  <c r="E6414" i="1"/>
  <c r="D6414" i="1"/>
  <c r="C6414" i="1"/>
  <c r="E6411" i="1"/>
  <c r="D6411" i="1"/>
  <c r="C6411" i="1"/>
  <c r="E6408" i="1"/>
  <c r="D6408" i="1"/>
  <c r="C6408" i="1"/>
  <c r="E6406" i="1"/>
  <c r="D6406" i="1"/>
  <c r="C6406" i="1"/>
  <c r="E6403" i="1"/>
  <c r="D6403" i="1"/>
  <c r="C6403" i="1"/>
  <c r="E6401" i="1"/>
  <c r="D6401" i="1"/>
  <c r="C6401" i="1"/>
  <c r="E6398" i="1"/>
  <c r="D6398" i="1"/>
  <c r="C6398" i="1"/>
  <c r="E6396" i="1"/>
  <c r="D6396" i="1"/>
  <c r="C6396" i="1"/>
  <c r="E6394" i="1"/>
  <c r="D6394" i="1"/>
  <c r="C6394" i="1"/>
  <c r="E6391" i="1"/>
  <c r="D6391" i="1"/>
  <c r="C6391" i="1"/>
  <c r="B6391" i="1"/>
  <c r="B6392" i="1" s="1"/>
  <c r="H6390" i="1"/>
  <c r="E6389" i="1"/>
  <c r="D6389" i="1"/>
  <c r="C6389" i="1"/>
  <c r="E6387" i="1"/>
  <c r="D6387" i="1"/>
  <c r="C6387" i="1"/>
  <c r="E6381" i="1"/>
  <c r="D6381" i="1"/>
  <c r="C6381" i="1"/>
  <c r="E6379" i="1"/>
  <c r="D6379" i="1"/>
  <c r="C6379" i="1"/>
  <c r="E6377" i="1"/>
  <c r="D6377" i="1"/>
  <c r="C6377" i="1"/>
  <c r="E6375" i="1"/>
  <c r="D6375" i="1"/>
  <c r="C6375" i="1"/>
  <c r="E6368" i="1"/>
  <c r="D6368" i="1"/>
  <c r="C6368" i="1"/>
  <c r="E6366" i="1"/>
  <c r="D6366" i="1"/>
  <c r="C6366" i="1"/>
  <c r="E6361" i="1"/>
  <c r="D6361" i="1"/>
  <c r="C6361" i="1"/>
  <c r="E6359" i="1"/>
  <c r="D6359" i="1"/>
  <c r="C6359" i="1"/>
  <c r="E6356" i="1"/>
  <c r="E6357" i="1" s="1"/>
  <c r="D6356" i="1"/>
  <c r="D6357" i="1" s="1"/>
  <c r="C6356" i="1"/>
  <c r="C6357" i="1" s="1"/>
  <c r="E6350" i="1"/>
  <c r="D6350" i="1"/>
  <c r="C6350" i="1"/>
  <c r="E6348" i="1"/>
  <c r="D6348" i="1"/>
  <c r="C6348" i="1"/>
  <c r="E6345" i="1"/>
  <c r="D6345" i="1"/>
  <c r="C6345" i="1"/>
  <c r="E6339" i="1"/>
  <c r="D6339" i="1"/>
  <c r="C6339" i="1"/>
  <c r="E6337" i="1"/>
  <c r="D6337" i="1"/>
  <c r="C6337" i="1"/>
  <c r="B6331" i="1"/>
  <c r="H6331" i="1" s="1"/>
  <c r="H6330" i="1"/>
  <c r="E6328" i="1"/>
  <c r="D6328" i="1"/>
  <c r="C6328" i="1"/>
  <c r="E6324" i="1"/>
  <c r="D6324" i="1"/>
  <c r="C6324" i="1"/>
  <c r="E6321" i="1"/>
  <c r="D6321" i="1"/>
  <c r="C6321" i="1"/>
  <c r="E6319" i="1"/>
  <c r="D6319" i="1"/>
  <c r="C6319" i="1"/>
  <c r="E6317" i="1"/>
  <c r="D6317" i="1"/>
  <c r="C6317" i="1"/>
  <c r="E6315" i="1"/>
  <c r="D6315" i="1"/>
  <c r="C6315" i="1"/>
  <c r="E6313" i="1"/>
  <c r="D6313" i="1"/>
  <c r="C6313" i="1"/>
  <c r="E6310" i="1"/>
  <c r="D6310" i="1"/>
  <c r="C6310" i="1"/>
  <c r="E6305" i="1"/>
  <c r="D6305" i="1"/>
  <c r="C6305" i="1"/>
  <c r="E6303" i="1"/>
  <c r="D6303" i="1"/>
  <c r="C6303" i="1"/>
  <c r="E6301" i="1"/>
  <c r="D6301" i="1"/>
  <c r="C6301" i="1"/>
  <c r="E6299" i="1"/>
  <c r="D6299" i="1"/>
  <c r="C6299" i="1"/>
  <c r="E6296" i="1"/>
  <c r="D6296" i="1"/>
  <c r="C6296" i="1"/>
  <c r="E6290" i="1"/>
  <c r="D6290" i="1"/>
  <c r="C6290" i="1"/>
  <c r="E6287" i="1"/>
  <c r="D6287" i="1"/>
  <c r="C6287" i="1"/>
  <c r="E6285" i="1"/>
  <c r="D6285" i="1"/>
  <c r="C6285" i="1"/>
  <c r="E6282" i="1"/>
  <c r="D6282" i="1"/>
  <c r="C6282" i="1"/>
  <c r="E6280" i="1"/>
  <c r="D6280" i="1"/>
  <c r="C6280" i="1"/>
  <c r="E6276" i="1"/>
  <c r="D6276" i="1"/>
  <c r="C6276" i="1"/>
  <c r="E6274" i="1"/>
  <c r="D6274" i="1"/>
  <c r="C6274" i="1"/>
  <c r="B6274" i="1"/>
  <c r="B6275" i="1" s="1"/>
  <c r="H6275" i="1" s="1"/>
  <c r="H6273" i="1"/>
  <c r="E6270" i="1"/>
  <c r="D6270" i="1"/>
  <c r="C6270" i="1"/>
  <c r="E6268" i="1"/>
  <c r="D6268" i="1"/>
  <c r="C6268" i="1"/>
  <c r="E6264" i="1"/>
  <c r="D6264" i="1"/>
  <c r="C6264" i="1"/>
  <c r="E6262" i="1"/>
  <c r="D6262" i="1"/>
  <c r="C6262" i="1"/>
  <c r="E6260" i="1"/>
  <c r="D6260" i="1"/>
  <c r="C6260" i="1"/>
  <c r="E6258" i="1"/>
  <c r="D6258" i="1"/>
  <c r="C6258" i="1"/>
  <c r="E6256" i="1"/>
  <c r="D6256" i="1"/>
  <c r="C6256" i="1"/>
  <c r="E6254" i="1"/>
  <c r="D6254" i="1"/>
  <c r="C6254" i="1"/>
  <c r="E6252" i="1"/>
  <c r="D6252" i="1"/>
  <c r="C6252" i="1"/>
  <c r="E6249" i="1"/>
  <c r="D6249" i="1"/>
  <c r="C6249" i="1"/>
  <c r="E6245" i="1"/>
  <c r="D6245" i="1"/>
  <c r="C6245" i="1"/>
  <c r="E6243" i="1"/>
  <c r="D6243" i="1"/>
  <c r="C6243" i="1"/>
  <c r="E6240" i="1"/>
  <c r="E6241" i="1" s="1"/>
  <c r="D6240" i="1"/>
  <c r="D6241" i="1" s="1"/>
  <c r="C6240" i="1"/>
  <c r="C6241" i="1" s="1"/>
  <c r="E6238" i="1"/>
  <c r="D6238" i="1"/>
  <c r="C6238" i="1"/>
  <c r="E6235" i="1"/>
  <c r="D6235" i="1"/>
  <c r="C6235" i="1"/>
  <c r="E6233" i="1"/>
  <c r="D6233" i="1"/>
  <c r="C6233" i="1"/>
  <c r="E6230" i="1"/>
  <c r="D6230" i="1"/>
  <c r="C6230" i="1"/>
  <c r="E6228" i="1"/>
  <c r="D6228" i="1"/>
  <c r="C6228" i="1"/>
  <c r="E6223" i="1"/>
  <c r="D6223" i="1"/>
  <c r="C6223" i="1"/>
  <c r="B6222" i="1"/>
  <c r="H6221" i="1"/>
  <c r="E6219" i="1"/>
  <c r="D6219" i="1"/>
  <c r="C6219" i="1"/>
  <c r="E6207" i="1"/>
  <c r="D6207" i="1"/>
  <c r="C6207" i="1"/>
  <c r="E6205" i="1"/>
  <c r="D6205" i="1"/>
  <c r="C6205" i="1"/>
  <c r="E6202" i="1"/>
  <c r="D6202" i="1"/>
  <c r="C6202" i="1"/>
  <c r="E6198" i="1"/>
  <c r="E6199" i="1" s="1"/>
  <c r="D6198" i="1"/>
  <c r="D6199" i="1" s="1"/>
  <c r="C6198" i="1"/>
  <c r="C6199" i="1" s="1"/>
  <c r="E6196" i="1"/>
  <c r="D6196" i="1"/>
  <c r="C6196" i="1"/>
  <c r="E6194" i="1"/>
  <c r="D6194" i="1"/>
  <c r="C6194" i="1"/>
  <c r="E6191" i="1"/>
  <c r="D6191" i="1"/>
  <c r="C6191" i="1"/>
  <c r="E6189" i="1"/>
  <c r="D6189" i="1"/>
  <c r="C6189" i="1"/>
  <c r="E6187" i="1"/>
  <c r="D6187" i="1"/>
  <c r="C6187" i="1"/>
  <c r="E6185" i="1"/>
  <c r="D6185" i="1"/>
  <c r="C6185" i="1"/>
  <c r="E6183" i="1"/>
  <c r="D6183" i="1"/>
  <c r="C6183" i="1"/>
  <c r="E6180" i="1"/>
  <c r="D6180" i="1"/>
  <c r="C6180" i="1"/>
  <c r="E6177" i="1"/>
  <c r="E6178" i="1" s="1"/>
  <c r="D6177" i="1"/>
  <c r="D6178" i="1" s="1"/>
  <c r="C6177" i="1"/>
  <c r="C6178" i="1" s="1"/>
  <c r="E6172" i="1"/>
  <c r="D6172" i="1"/>
  <c r="C6172" i="1"/>
  <c r="E6169" i="1"/>
  <c r="E6170" i="1" s="1"/>
  <c r="D6169" i="1"/>
  <c r="D6170" i="1" s="1"/>
  <c r="C6169" i="1"/>
  <c r="C6170" i="1" s="1"/>
  <c r="E6166" i="1"/>
  <c r="E6167" i="1" s="1"/>
  <c r="D6166" i="1"/>
  <c r="D6167" i="1" s="1"/>
  <c r="C6166" i="1"/>
  <c r="C6167" i="1" s="1"/>
  <c r="E6164" i="1"/>
  <c r="D6164" i="1"/>
  <c r="C6164" i="1"/>
  <c r="E6158" i="1"/>
  <c r="D6158" i="1"/>
  <c r="C6158" i="1"/>
  <c r="B6154" i="1"/>
  <c r="H6153" i="1"/>
  <c r="E6152" i="1"/>
  <c r="D6152" i="1"/>
  <c r="C6152" i="1"/>
  <c r="E6144" i="1"/>
  <c r="D6144" i="1"/>
  <c r="C6144" i="1"/>
  <c r="E6142" i="1"/>
  <c r="D6142" i="1"/>
  <c r="C6142" i="1"/>
  <c r="E6139" i="1"/>
  <c r="D6139" i="1"/>
  <c r="C6139" i="1"/>
  <c r="E6137" i="1"/>
  <c r="D6137" i="1"/>
  <c r="C6137" i="1"/>
  <c r="E6135" i="1"/>
  <c r="D6135" i="1"/>
  <c r="C6135" i="1"/>
  <c r="E6132" i="1"/>
  <c r="D6132" i="1"/>
  <c r="C6132" i="1"/>
  <c r="E6126" i="1"/>
  <c r="D6126" i="1"/>
  <c r="C6126" i="1"/>
  <c r="E6124" i="1"/>
  <c r="D6124" i="1"/>
  <c r="C6124" i="1"/>
  <c r="E6122" i="1"/>
  <c r="D6122" i="1"/>
  <c r="C6122" i="1"/>
  <c r="E6120" i="1"/>
  <c r="D6120" i="1"/>
  <c r="C6120" i="1"/>
  <c r="E6118" i="1"/>
  <c r="D6118" i="1"/>
  <c r="C6118" i="1"/>
  <c r="E6116" i="1"/>
  <c r="D6116" i="1"/>
  <c r="C6116" i="1"/>
  <c r="E6114" i="1"/>
  <c r="D6114" i="1"/>
  <c r="C6114" i="1"/>
  <c r="E6112" i="1"/>
  <c r="D6112" i="1"/>
  <c r="C6112" i="1"/>
  <c r="E6110" i="1"/>
  <c r="D6110" i="1"/>
  <c r="C6110" i="1"/>
  <c r="E6105" i="1"/>
  <c r="D6105" i="1"/>
  <c r="C6105" i="1"/>
  <c r="E6103" i="1"/>
  <c r="D6103" i="1"/>
  <c r="C6103" i="1"/>
  <c r="B6101" i="1"/>
  <c r="B6102" i="1" s="1"/>
  <c r="B6103" i="1" s="1"/>
  <c r="H6100" i="1"/>
  <c r="E6099" i="1"/>
  <c r="D6099" i="1"/>
  <c r="C6099" i="1"/>
  <c r="E6095" i="1"/>
  <c r="D6095" i="1"/>
  <c r="C6095" i="1"/>
  <c r="E6091" i="1"/>
  <c r="D6091" i="1"/>
  <c r="C6091" i="1"/>
  <c r="E6088" i="1"/>
  <c r="D6088" i="1"/>
  <c r="C6088" i="1"/>
  <c r="E6086" i="1"/>
  <c r="D6086" i="1"/>
  <c r="C6086" i="1"/>
  <c r="E6084" i="1"/>
  <c r="D6084" i="1"/>
  <c r="C6084" i="1"/>
  <c r="E6082" i="1"/>
  <c r="D6082" i="1"/>
  <c r="C6082" i="1"/>
  <c r="E6080" i="1"/>
  <c r="D6080" i="1"/>
  <c r="C6080" i="1"/>
  <c r="E6078" i="1"/>
  <c r="D6078" i="1"/>
  <c r="C6078" i="1"/>
  <c r="E6076" i="1"/>
  <c r="D6076" i="1"/>
  <c r="C6076" i="1"/>
  <c r="E6073" i="1"/>
  <c r="D6073" i="1"/>
  <c r="C6073" i="1"/>
  <c r="E6069" i="1"/>
  <c r="D6069" i="1"/>
  <c r="C6069" i="1"/>
  <c r="E6065" i="1"/>
  <c r="D6065" i="1"/>
  <c r="C6065" i="1"/>
  <c r="E6061" i="1"/>
  <c r="D6061" i="1"/>
  <c r="C6061" i="1"/>
  <c r="E6059" i="1"/>
  <c r="D6059" i="1"/>
  <c r="C6059" i="1"/>
  <c r="E6057" i="1"/>
  <c r="D6057" i="1"/>
  <c r="C6057" i="1"/>
  <c r="E6055" i="1"/>
  <c r="D6055" i="1"/>
  <c r="C6055" i="1"/>
  <c r="E6053" i="1"/>
  <c r="D6053" i="1"/>
  <c r="C6053" i="1"/>
  <c r="E6050" i="1"/>
  <c r="D6050" i="1"/>
  <c r="C6050" i="1"/>
  <c r="E6048" i="1"/>
  <c r="D6048" i="1"/>
  <c r="C6048" i="1"/>
  <c r="E6045" i="1"/>
  <c r="D6045" i="1"/>
  <c r="C6045" i="1"/>
  <c r="E6043" i="1"/>
  <c r="D6043" i="1"/>
  <c r="C6043" i="1"/>
  <c r="E6041" i="1"/>
  <c r="D6041" i="1"/>
  <c r="C6041" i="1"/>
  <c r="E6038" i="1"/>
  <c r="D6038" i="1"/>
  <c r="C6038" i="1"/>
  <c r="E6036" i="1"/>
  <c r="D6036" i="1"/>
  <c r="C6036" i="1"/>
  <c r="B6032" i="1"/>
  <c r="B6033" i="1" s="1"/>
  <c r="H6033" i="1" s="1"/>
  <c r="H6031" i="1"/>
  <c r="E6030" i="1"/>
  <c r="D6030" i="1"/>
  <c r="C6030" i="1"/>
  <c r="E6028" i="1"/>
  <c r="D6028" i="1"/>
  <c r="C6028" i="1"/>
  <c r="E6022" i="1"/>
  <c r="D6022" i="1"/>
  <c r="C6022" i="1"/>
  <c r="E6020" i="1"/>
  <c r="D6020" i="1"/>
  <c r="C6020" i="1"/>
  <c r="E6018" i="1"/>
  <c r="D6018" i="1"/>
  <c r="C6018" i="1"/>
  <c r="E6014" i="1"/>
  <c r="E6015" i="1" s="1"/>
  <c r="D6014" i="1"/>
  <c r="D6015" i="1" s="1"/>
  <c r="C6014" i="1"/>
  <c r="C6015" i="1" s="1"/>
  <c r="B6011" i="1"/>
  <c r="H6010" i="1"/>
  <c r="E6009" i="1"/>
  <c r="D6009" i="1"/>
  <c r="C6009" i="1"/>
  <c r="E6007" i="1"/>
  <c r="D6007" i="1"/>
  <c r="C6007" i="1"/>
  <c r="E6004" i="1"/>
  <c r="D6004" i="1"/>
  <c r="C6004" i="1"/>
  <c r="E6002" i="1"/>
  <c r="D6002" i="1"/>
  <c r="C6002" i="1"/>
  <c r="E5996" i="1"/>
  <c r="D5996" i="1"/>
  <c r="C5996" i="1"/>
  <c r="E5993" i="1"/>
  <c r="D5993" i="1"/>
  <c r="C5993" i="1"/>
  <c r="E5990" i="1"/>
  <c r="D5990" i="1"/>
  <c r="C5990" i="1"/>
  <c r="B5990" i="1"/>
  <c r="B5991" i="1" s="1"/>
  <c r="H5989" i="1"/>
  <c r="E5987" i="1"/>
  <c r="D5987" i="1"/>
  <c r="C5987" i="1"/>
  <c r="E5984" i="1"/>
  <c r="D5984" i="1"/>
  <c r="C5984" i="1"/>
  <c r="E5982" i="1"/>
  <c r="D5982" i="1"/>
  <c r="C5982" i="1"/>
  <c r="B5981" i="1"/>
  <c r="H5980" i="1"/>
  <c r="E5977" i="1"/>
  <c r="D5977" i="1"/>
  <c r="C5977" i="1"/>
  <c r="E5975" i="1"/>
  <c r="D5975" i="1"/>
  <c r="C5975" i="1"/>
  <c r="B5975" i="1"/>
  <c r="H5975" i="1" s="1"/>
  <c r="H5974" i="1"/>
  <c r="E5973" i="1"/>
  <c r="D5973" i="1"/>
  <c r="C5973" i="1"/>
  <c r="B5973" i="1"/>
  <c r="H5973" i="1" s="1"/>
  <c r="H5972" i="1"/>
  <c r="E5970" i="1"/>
  <c r="D5970" i="1"/>
  <c r="C5970" i="1"/>
  <c r="B5970" i="1"/>
  <c r="H5969" i="1"/>
  <c r="E5968" i="1"/>
  <c r="D5968" i="1"/>
  <c r="C5968" i="1"/>
  <c r="B5968" i="1"/>
  <c r="H5968" i="1" s="1"/>
  <c r="A5968" i="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H5967" i="1"/>
  <c r="E5966" i="1"/>
  <c r="D5966" i="1"/>
  <c r="C5966" i="1"/>
  <c r="E5964" i="1"/>
  <c r="D5964" i="1"/>
  <c r="C5964" i="1"/>
  <c r="B5964" i="1"/>
  <c r="E5962" i="1"/>
  <c r="D5962" i="1"/>
  <c r="C5962" i="1"/>
  <c r="B5962" i="1"/>
  <c r="B5963" i="1" s="1"/>
  <c r="H5963" i="1" s="1"/>
  <c r="H5961" i="1"/>
  <c r="E5960" i="1"/>
  <c r="D5960" i="1"/>
  <c r="C5960" i="1"/>
  <c r="E5958" i="1"/>
  <c r="D5958" i="1"/>
  <c r="C5958" i="1"/>
  <c r="E5954" i="1"/>
  <c r="D5954" i="1"/>
  <c r="C5954" i="1"/>
  <c r="E5952" i="1"/>
  <c r="D5952" i="1"/>
  <c r="C5952" i="1"/>
  <c r="E5950" i="1"/>
  <c r="D5950" i="1"/>
  <c r="C5950" i="1"/>
  <c r="E5946" i="1"/>
  <c r="D5946" i="1"/>
  <c r="C5946" i="1"/>
  <c r="E5944" i="1"/>
  <c r="D5944" i="1"/>
  <c r="C5944" i="1"/>
  <c r="E5942" i="1"/>
  <c r="D5942" i="1"/>
  <c r="C5942" i="1"/>
  <c r="E5940" i="1"/>
  <c r="D5940" i="1"/>
  <c r="C5940" i="1"/>
  <c r="E5938" i="1"/>
  <c r="D5938" i="1"/>
  <c r="C5938" i="1"/>
  <c r="E5936" i="1"/>
  <c r="D5936" i="1"/>
  <c r="C5936" i="1"/>
  <c r="B5935" i="1"/>
  <c r="H5935" i="1" s="1"/>
  <c r="H5934" i="1"/>
  <c r="E5933" i="1"/>
  <c r="D5933" i="1"/>
  <c r="C5933" i="1"/>
  <c r="E5930" i="1"/>
  <c r="D5930" i="1"/>
  <c r="C5930" i="1"/>
  <c r="E5928" i="1"/>
  <c r="D5928" i="1"/>
  <c r="C5928" i="1"/>
  <c r="E5925" i="1"/>
  <c r="E5926" i="1" s="1"/>
  <c r="D5925" i="1"/>
  <c r="D5926" i="1" s="1"/>
  <c r="C5925" i="1"/>
  <c r="C5926" i="1" s="1"/>
  <c r="E5922" i="1"/>
  <c r="D5922" i="1"/>
  <c r="C5922" i="1"/>
  <c r="E5920" i="1"/>
  <c r="D5920" i="1"/>
  <c r="C5920" i="1"/>
  <c r="E5918" i="1"/>
  <c r="D5918" i="1"/>
  <c r="C5918" i="1"/>
  <c r="E5916" i="1"/>
  <c r="D5916" i="1"/>
  <c r="C5916" i="1"/>
  <c r="E5914" i="1"/>
  <c r="D5914" i="1"/>
  <c r="C5914" i="1"/>
  <c r="E5912" i="1"/>
  <c r="D5912" i="1"/>
  <c r="C5912" i="1"/>
  <c r="E5909" i="1"/>
  <c r="D5909" i="1"/>
  <c r="C5909" i="1"/>
  <c r="E5903" i="1"/>
  <c r="E5904" i="1" s="1"/>
  <c r="D5903" i="1"/>
  <c r="D5904" i="1" s="1"/>
  <c r="C5903" i="1"/>
  <c r="C5904" i="1" s="1"/>
  <c r="B5903" i="1"/>
  <c r="B5904" i="1" s="1"/>
  <c r="H5902" i="1"/>
  <c r="E5901" i="1"/>
  <c r="D5901" i="1"/>
  <c r="C5901" i="1"/>
  <c r="E5899" i="1"/>
  <c r="D5899" i="1"/>
  <c r="C5899" i="1"/>
  <c r="E5897" i="1"/>
  <c r="D5897" i="1"/>
  <c r="C5897" i="1"/>
  <c r="E5895" i="1"/>
  <c r="D5895" i="1"/>
  <c r="C5895" i="1"/>
  <c r="E5893" i="1"/>
  <c r="D5893" i="1"/>
  <c r="C5893" i="1"/>
  <c r="E5890" i="1"/>
  <c r="D5890" i="1"/>
  <c r="C5890" i="1"/>
  <c r="E5887" i="1"/>
  <c r="E5888" i="1" s="1"/>
  <c r="D5887" i="1"/>
  <c r="D5888" i="1" s="1"/>
  <c r="C5887" i="1"/>
  <c r="C5888" i="1" s="1"/>
  <c r="E5885" i="1"/>
  <c r="D5885" i="1"/>
  <c r="C5885" i="1"/>
  <c r="E5883" i="1"/>
  <c r="D5883" i="1"/>
  <c r="C5883" i="1"/>
  <c r="E5881" i="1"/>
  <c r="D5881" i="1"/>
  <c r="C5881" i="1"/>
  <c r="E5879" i="1"/>
  <c r="D5879" i="1"/>
  <c r="C5879" i="1"/>
  <c r="E5877" i="1"/>
  <c r="D5877" i="1"/>
  <c r="C5877" i="1"/>
  <c r="B5877" i="1"/>
  <c r="B5878" i="1" s="1"/>
  <c r="H5876" i="1"/>
  <c r="E5875" i="1"/>
  <c r="D5875" i="1"/>
  <c r="C5875" i="1"/>
  <c r="E5873" i="1"/>
  <c r="D5873" i="1"/>
  <c r="C5873" i="1"/>
  <c r="E5860" i="1"/>
  <c r="D5860" i="1"/>
  <c r="C5860" i="1"/>
  <c r="E5858" i="1"/>
  <c r="D5858" i="1"/>
  <c r="C5858" i="1"/>
  <c r="E5856" i="1"/>
  <c r="D5856" i="1"/>
  <c r="C5856" i="1"/>
  <c r="E5854" i="1"/>
  <c r="D5854" i="1"/>
  <c r="C5854" i="1"/>
  <c r="E5852" i="1"/>
  <c r="D5852" i="1"/>
  <c r="C5852" i="1"/>
  <c r="E5850" i="1"/>
  <c r="D5850" i="1"/>
  <c r="C5850" i="1"/>
  <c r="E5847" i="1"/>
  <c r="D5847" i="1"/>
  <c r="C5847" i="1"/>
  <c r="E5845" i="1"/>
  <c r="D5845" i="1"/>
  <c r="C5845" i="1"/>
  <c r="B5843" i="1"/>
  <c r="B5844" i="1" s="1"/>
  <c r="B5845" i="1" s="1"/>
  <c r="B5846" i="1" s="1"/>
  <c r="H5842" i="1"/>
  <c r="E5841" i="1"/>
  <c r="D5841" i="1"/>
  <c r="C5841" i="1"/>
  <c r="E5837" i="1"/>
  <c r="D5837" i="1"/>
  <c r="C5837" i="1"/>
  <c r="E5832" i="1"/>
  <c r="D5832" i="1"/>
  <c r="C5832" i="1"/>
  <c r="E5830" i="1"/>
  <c r="D5830" i="1"/>
  <c r="C5830" i="1"/>
  <c r="E5826" i="1"/>
  <c r="D5826" i="1"/>
  <c r="C5826" i="1"/>
  <c r="E5824" i="1"/>
  <c r="D5824" i="1"/>
  <c r="C5824" i="1"/>
  <c r="E5822" i="1"/>
  <c r="D5822" i="1"/>
  <c r="C5822" i="1"/>
  <c r="E5819" i="1"/>
  <c r="D5819" i="1"/>
  <c r="C5819" i="1"/>
  <c r="E5817" i="1"/>
  <c r="D5817" i="1"/>
  <c r="C5817" i="1"/>
  <c r="E5815" i="1"/>
  <c r="D5815" i="1"/>
  <c r="C5815" i="1"/>
  <c r="E5812" i="1"/>
  <c r="D5812" i="1"/>
  <c r="C5812" i="1"/>
  <c r="E5810" i="1"/>
  <c r="D5810" i="1"/>
  <c r="C5810" i="1"/>
  <c r="E5805" i="1"/>
  <c r="D5805" i="1"/>
  <c r="C5805" i="1"/>
  <c r="E5802" i="1"/>
  <c r="D5802" i="1"/>
  <c r="C5802" i="1"/>
  <c r="E5800" i="1"/>
  <c r="D5800" i="1"/>
  <c r="C5800" i="1"/>
  <c r="E5797" i="1"/>
  <c r="D5797" i="1"/>
  <c r="C5797" i="1"/>
  <c r="E5795" i="1"/>
  <c r="D5795" i="1"/>
  <c r="C5795" i="1"/>
  <c r="E5793" i="1"/>
  <c r="D5793" i="1"/>
  <c r="C5793" i="1"/>
  <c r="E5791" i="1"/>
  <c r="D5791" i="1"/>
  <c r="C5791" i="1"/>
  <c r="E5789" i="1"/>
  <c r="D5789" i="1"/>
  <c r="C5789" i="1"/>
  <c r="E5786" i="1"/>
  <c r="D5786" i="1"/>
  <c r="C5786" i="1"/>
  <c r="B5786" i="1"/>
  <c r="B5787" i="1" s="1"/>
  <c r="H5785" i="1"/>
  <c r="E5784" i="1"/>
  <c r="D5784" i="1"/>
  <c r="C5784" i="1"/>
  <c r="E5782" i="1"/>
  <c r="D5782" i="1"/>
  <c r="C5782" i="1"/>
  <c r="E5777" i="1"/>
  <c r="D5777" i="1"/>
  <c r="C5777" i="1"/>
  <c r="E5775" i="1"/>
  <c r="D5775" i="1"/>
  <c r="C5775" i="1"/>
  <c r="E5773" i="1"/>
  <c r="D5773" i="1"/>
  <c r="C5773" i="1"/>
  <c r="E5771" i="1"/>
  <c r="D5771" i="1"/>
  <c r="C5771" i="1"/>
  <c r="E5765" i="1"/>
  <c r="D5765" i="1"/>
  <c r="C5765" i="1"/>
  <c r="E5763" i="1"/>
  <c r="D5763" i="1"/>
  <c r="C5763" i="1"/>
  <c r="E5759" i="1"/>
  <c r="D5759" i="1"/>
  <c r="C5759" i="1"/>
  <c r="E5757" i="1"/>
  <c r="D5757" i="1"/>
  <c r="C5757" i="1"/>
  <c r="E5755" i="1"/>
  <c r="D5755" i="1"/>
  <c r="C5755" i="1"/>
  <c r="E5752" i="1"/>
  <c r="E5753" i="1" s="1"/>
  <c r="D5752" i="1"/>
  <c r="D5753" i="1" s="1"/>
  <c r="C5752" i="1"/>
  <c r="C5753" i="1" s="1"/>
  <c r="E5746" i="1"/>
  <c r="D5746" i="1"/>
  <c r="C5746" i="1"/>
  <c r="E5744" i="1"/>
  <c r="D5744" i="1"/>
  <c r="C5744" i="1"/>
  <c r="E5741" i="1"/>
  <c r="D5741" i="1"/>
  <c r="C5741" i="1"/>
  <c r="E5734" i="1"/>
  <c r="D5734" i="1"/>
  <c r="C5734" i="1"/>
  <c r="E5732" i="1"/>
  <c r="D5732" i="1"/>
  <c r="C5732" i="1"/>
  <c r="B5726" i="1"/>
  <c r="B5727" i="1" s="1"/>
  <c r="H5727" i="1" s="1"/>
  <c r="H5725" i="1"/>
  <c r="E5722" i="1"/>
  <c r="D5722" i="1"/>
  <c r="C5722" i="1"/>
  <c r="E5718" i="1"/>
  <c r="D5718" i="1"/>
  <c r="C5718" i="1"/>
  <c r="E5716" i="1"/>
  <c r="D5716" i="1"/>
  <c r="C5716" i="1"/>
  <c r="E5714" i="1"/>
  <c r="D5714" i="1"/>
  <c r="C5714" i="1"/>
  <c r="E5712" i="1"/>
  <c r="D5712" i="1"/>
  <c r="C5712" i="1"/>
  <c r="E5710" i="1"/>
  <c r="D5710" i="1"/>
  <c r="C5710" i="1"/>
  <c r="E5708" i="1"/>
  <c r="D5708" i="1"/>
  <c r="C5708" i="1"/>
  <c r="E5700" i="1"/>
  <c r="D5700" i="1"/>
  <c r="C5700" i="1"/>
  <c r="E5698" i="1"/>
  <c r="D5698" i="1"/>
  <c r="C5698" i="1"/>
  <c r="E5696" i="1"/>
  <c r="D5696" i="1"/>
  <c r="C5696" i="1"/>
  <c r="E5694" i="1"/>
  <c r="D5694" i="1"/>
  <c r="C5694" i="1"/>
  <c r="E5691" i="1"/>
  <c r="D5691" i="1"/>
  <c r="C5691" i="1"/>
  <c r="E5685" i="1"/>
  <c r="D5685" i="1"/>
  <c r="C5685" i="1"/>
  <c r="E5683" i="1"/>
  <c r="D5683" i="1"/>
  <c r="C5683" i="1"/>
  <c r="E5681" i="1"/>
  <c r="D5681" i="1"/>
  <c r="C5681" i="1"/>
  <c r="E5678" i="1"/>
  <c r="D5678" i="1"/>
  <c r="C5678" i="1"/>
  <c r="E5674" i="1"/>
  <c r="D5674" i="1"/>
  <c r="C5674" i="1"/>
  <c r="E5672" i="1"/>
  <c r="D5672" i="1"/>
  <c r="C5672" i="1"/>
  <c r="B5672" i="1"/>
  <c r="B5673" i="1" s="1"/>
  <c r="H5671" i="1"/>
  <c r="E5668" i="1"/>
  <c r="D5668" i="1"/>
  <c r="C5668" i="1"/>
  <c r="E5665" i="1"/>
  <c r="D5665" i="1"/>
  <c r="C5665" i="1"/>
  <c r="E5661" i="1"/>
  <c r="D5661" i="1"/>
  <c r="C5661" i="1"/>
  <c r="E5659" i="1"/>
  <c r="D5659" i="1"/>
  <c r="C5659" i="1"/>
  <c r="E5657" i="1"/>
  <c r="D5657" i="1"/>
  <c r="C5657" i="1"/>
  <c r="E5655" i="1"/>
  <c r="D5655" i="1"/>
  <c r="C5655" i="1"/>
  <c r="E5653" i="1"/>
  <c r="D5653" i="1"/>
  <c r="C5653" i="1"/>
  <c r="E5651" i="1"/>
  <c r="D5651" i="1"/>
  <c r="C5651" i="1"/>
  <c r="E5649" i="1"/>
  <c r="D5649" i="1"/>
  <c r="C5649" i="1"/>
  <c r="E5644" i="1"/>
  <c r="D5644" i="1"/>
  <c r="C5644" i="1"/>
  <c r="E5642" i="1"/>
  <c r="D5642" i="1"/>
  <c r="C5642" i="1"/>
  <c r="E5639" i="1"/>
  <c r="E5640" i="1" s="1"/>
  <c r="D5639" i="1"/>
  <c r="D5640" i="1" s="1"/>
  <c r="C5639" i="1"/>
  <c r="C5640" i="1" s="1"/>
  <c r="E5637" i="1"/>
  <c r="D5637" i="1"/>
  <c r="C5637" i="1"/>
  <c r="E5635" i="1"/>
  <c r="D5635" i="1"/>
  <c r="C5635" i="1"/>
  <c r="E5632" i="1"/>
  <c r="D5632" i="1"/>
  <c r="C5632" i="1"/>
  <c r="E5630" i="1"/>
  <c r="D5630" i="1"/>
  <c r="C5630" i="1"/>
  <c r="E5627" i="1"/>
  <c r="D5627" i="1"/>
  <c r="C5627" i="1"/>
  <c r="B5621" i="1"/>
  <c r="B5622" i="1" s="1"/>
  <c r="H5620" i="1"/>
  <c r="E5618" i="1"/>
  <c r="D5618" i="1"/>
  <c r="C5618" i="1"/>
  <c r="E5608" i="1"/>
  <c r="D5608" i="1"/>
  <c r="C5608" i="1"/>
  <c r="E5606" i="1"/>
  <c r="D5606" i="1"/>
  <c r="C5606" i="1"/>
  <c r="E5603" i="1"/>
  <c r="D5603" i="1"/>
  <c r="C5603" i="1"/>
  <c r="E5600" i="1"/>
  <c r="D5600" i="1"/>
  <c r="C5600" i="1"/>
  <c r="E5596" i="1"/>
  <c r="E5597" i="1" s="1"/>
  <c r="D5596" i="1"/>
  <c r="D5597" i="1" s="1"/>
  <c r="C5596" i="1"/>
  <c r="C5597" i="1" s="1"/>
  <c r="E5594" i="1"/>
  <c r="D5594" i="1"/>
  <c r="C5594" i="1"/>
  <c r="E5591" i="1"/>
  <c r="D5591" i="1"/>
  <c r="C5591" i="1"/>
  <c r="E5589" i="1"/>
  <c r="D5589" i="1"/>
  <c r="C5589" i="1"/>
  <c r="E5587" i="1"/>
  <c r="D5587" i="1"/>
  <c r="C5587" i="1"/>
  <c r="E5585" i="1"/>
  <c r="D5585" i="1"/>
  <c r="C5585" i="1"/>
  <c r="E5583" i="1"/>
  <c r="D5583" i="1"/>
  <c r="C5583" i="1"/>
  <c r="E5581" i="1"/>
  <c r="D5581" i="1"/>
  <c r="C5581" i="1"/>
  <c r="E5578" i="1"/>
  <c r="D5578" i="1"/>
  <c r="C5578" i="1"/>
  <c r="E5575" i="1"/>
  <c r="E5576" i="1" s="1"/>
  <c r="D5575" i="1"/>
  <c r="D5576" i="1" s="1"/>
  <c r="C5575" i="1"/>
  <c r="C5576" i="1" s="1"/>
  <c r="E5572" i="1"/>
  <c r="D5572" i="1"/>
  <c r="C5572" i="1"/>
  <c r="E5570" i="1"/>
  <c r="D5570" i="1"/>
  <c r="C5570" i="1"/>
  <c r="E5567" i="1"/>
  <c r="E5568" i="1" s="1"/>
  <c r="D5567" i="1"/>
  <c r="D5568" i="1" s="1"/>
  <c r="C5567" i="1"/>
  <c r="C5568" i="1" s="1"/>
  <c r="E5564" i="1"/>
  <c r="E5565" i="1" s="1"/>
  <c r="D5564" i="1"/>
  <c r="D5565" i="1" s="1"/>
  <c r="C5564" i="1"/>
  <c r="C5565" i="1" s="1"/>
  <c r="E5562" i="1"/>
  <c r="D5562" i="1"/>
  <c r="C5562" i="1"/>
  <c r="E5556" i="1"/>
  <c r="D5556" i="1"/>
  <c r="C5556" i="1"/>
  <c r="B5553" i="1"/>
  <c r="B5554" i="1" s="1"/>
  <c r="H5552" i="1"/>
  <c r="E5551" i="1"/>
  <c r="D5551" i="1"/>
  <c r="C5551" i="1"/>
  <c r="E5543" i="1"/>
  <c r="D5543" i="1"/>
  <c r="C5543" i="1"/>
  <c r="E5541" i="1"/>
  <c r="D5541" i="1"/>
  <c r="C5541" i="1"/>
  <c r="E5539" i="1"/>
  <c r="D5539" i="1"/>
  <c r="C5539" i="1"/>
  <c r="E5537" i="1"/>
  <c r="D5537" i="1"/>
  <c r="C5537" i="1"/>
  <c r="E5535" i="1"/>
  <c r="D5535" i="1"/>
  <c r="C5535" i="1"/>
  <c r="E5533" i="1"/>
  <c r="D5533" i="1"/>
  <c r="C5533" i="1"/>
  <c r="E5530" i="1"/>
  <c r="D5530" i="1"/>
  <c r="C5530" i="1"/>
  <c r="E5522" i="1"/>
  <c r="D5522" i="1"/>
  <c r="C5522" i="1"/>
  <c r="E5520" i="1"/>
  <c r="D5520" i="1"/>
  <c r="C5520" i="1"/>
  <c r="E5518" i="1"/>
  <c r="D5518" i="1"/>
  <c r="C5518" i="1"/>
  <c r="E5516" i="1"/>
  <c r="D5516" i="1"/>
  <c r="C5516" i="1"/>
  <c r="E5514" i="1"/>
  <c r="D5514" i="1"/>
  <c r="C5514" i="1"/>
  <c r="E5512" i="1"/>
  <c r="D5512" i="1"/>
  <c r="C5512" i="1"/>
  <c r="E5510" i="1"/>
  <c r="D5510" i="1"/>
  <c r="C5510" i="1"/>
  <c r="E5508" i="1"/>
  <c r="D5508" i="1"/>
  <c r="C5508" i="1"/>
  <c r="E5506" i="1"/>
  <c r="D5506" i="1"/>
  <c r="C5506" i="1"/>
  <c r="E5504" i="1"/>
  <c r="D5504" i="1"/>
  <c r="C5504" i="1"/>
  <c r="E5499" i="1"/>
  <c r="D5499" i="1"/>
  <c r="C5499" i="1"/>
  <c r="E5497" i="1"/>
  <c r="D5497" i="1"/>
  <c r="C5497" i="1"/>
  <c r="B5496" i="1"/>
  <c r="B5497" i="1" s="1"/>
  <c r="B5498" i="1" s="1"/>
  <c r="H5495" i="1"/>
  <c r="E5493" i="1"/>
  <c r="D5493" i="1"/>
  <c r="C5493" i="1"/>
  <c r="E5489" i="1"/>
  <c r="D5489" i="1"/>
  <c r="C5489" i="1"/>
  <c r="E5485" i="1"/>
  <c r="D5485" i="1"/>
  <c r="C5485" i="1"/>
  <c r="E5482" i="1"/>
  <c r="D5482" i="1"/>
  <c r="C5482" i="1"/>
  <c r="E5480" i="1"/>
  <c r="D5480" i="1"/>
  <c r="C5480" i="1"/>
  <c r="E5478" i="1"/>
  <c r="D5478" i="1"/>
  <c r="C5478" i="1"/>
  <c r="E5476" i="1"/>
  <c r="D5476" i="1"/>
  <c r="C5476" i="1"/>
  <c r="E5474" i="1"/>
  <c r="D5474" i="1"/>
  <c r="C5474" i="1"/>
  <c r="E5471" i="1"/>
  <c r="D5471" i="1"/>
  <c r="C5471" i="1"/>
  <c r="E5467" i="1"/>
  <c r="D5467" i="1"/>
  <c r="C5467" i="1"/>
  <c r="E5464" i="1"/>
  <c r="D5464" i="1"/>
  <c r="C5464" i="1"/>
  <c r="E5462" i="1"/>
  <c r="D5462" i="1"/>
  <c r="C5462" i="1"/>
  <c r="E5460" i="1"/>
  <c r="D5460" i="1"/>
  <c r="C5460" i="1"/>
  <c r="E5458" i="1"/>
  <c r="D5458" i="1"/>
  <c r="C5458" i="1"/>
  <c r="E5456" i="1"/>
  <c r="D5456" i="1"/>
  <c r="C5456" i="1"/>
  <c r="E5454" i="1"/>
  <c r="D5454" i="1"/>
  <c r="C5454" i="1"/>
  <c r="E5451" i="1"/>
  <c r="D5451" i="1"/>
  <c r="C5451" i="1"/>
  <c r="E5449" i="1"/>
  <c r="D5449" i="1"/>
  <c r="C5449" i="1"/>
  <c r="E5447" i="1"/>
  <c r="D5447" i="1"/>
  <c r="C5447" i="1"/>
  <c r="E5445" i="1"/>
  <c r="D5445" i="1"/>
  <c r="C5445" i="1"/>
  <c r="E5443" i="1"/>
  <c r="D5443" i="1"/>
  <c r="C5443" i="1"/>
  <c r="B5440" i="1"/>
  <c r="H5440" i="1" s="1"/>
  <c r="H5439" i="1"/>
  <c r="E5437" i="1"/>
  <c r="D5437" i="1"/>
  <c r="C5437" i="1"/>
  <c r="E5431" i="1"/>
  <c r="D5431" i="1"/>
  <c r="C5431" i="1"/>
  <c r="E5428" i="1"/>
  <c r="D5428" i="1"/>
  <c r="C5428" i="1"/>
  <c r="E5426" i="1"/>
  <c r="D5426" i="1"/>
  <c r="C5426" i="1"/>
  <c r="E5422" i="1"/>
  <c r="E5423" i="1" s="1"/>
  <c r="D5422" i="1"/>
  <c r="D5423" i="1" s="1"/>
  <c r="C5422" i="1"/>
  <c r="C5423" i="1" s="1"/>
  <c r="B5419" i="1"/>
  <c r="H5419" i="1" s="1"/>
  <c r="H5418" i="1"/>
  <c r="E5417" i="1"/>
  <c r="D5417" i="1"/>
  <c r="C5417" i="1"/>
  <c r="E5415" i="1"/>
  <c r="D5415" i="1"/>
  <c r="C5415" i="1"/>
  <c r="E5412" i="1"/>
  <c r="D5412" i="1"/>
  <c r="C5412" i="1"/>
  <c r="E5410" i="1"/>
  <c r="D5410" i="1"/>
  <c r="C5410" i="1"/>
  <c r="E5404" i="1"/>
  <c r="D5404" i="1"/>
  <c r="C5404" i="1"/>
  <c r="E5401" i="1"/>
  <c r="D5401" i="1"/>
  <c r="C5401" i="1"/>
  <c r="E5397" i="1"/>
  <c r="D5397" i="1"/>
  <c r="C5397" i="1"/>
  <c r="B5397" i="1"/>
  <c r="B5398" i="1" s="1"/>
  <c r="H5396" i="1"/>
  <c r="E5394" i="1"/>
  <c r="D5394" i="1"/>
  <c r="C5394" i="1"/>
  <c r="E5391" i="1"/>
  <c r="D5391" i="1"/>
  <c r="C5391" i="1"/>
  <c r="E5389" i="1"/>
  <c r="D5389" i="1"/>
  <c r="C5389" i="1"/>
  <c r="B5388" i="1"/>
  <c r="B5389" i="1" s="1"/>
  <c r="H5387" i="1"/>
  <c r="E5385" i="1"/>
  <c r="D5385" i="1"/>
  <c r="C5385" i="1"/>
  <c r="E5383" i="1"/>
  <c r="D5383" i="1"/>
  <c r="C5383" i="1"/>
  <c r="B5383" i="1"/>
  <c r="H5382" i="1"/>
  <c r="E5381" i="1"/>
  <c r="D5381" i="1"/>
  <c r="C5381" i="1"/>
  <c r="B5381" i="1"/>
  <c r="H5381" i="1" s="1"/>
  <c r="H5380" i="1"/>
  <c r="E5378" i="1"/>
  <c r="D5378" i="1"/>
  <c r="C5378" i="1"/>
  <c r="B5378" i="1"/>
  <c r="B5379" i="1" s="1"/>
  <c r="H5379" i="1" s="1"/>
  <c r="H5377" i="1"/>
  <c r="E5376" i="1"/>
  <c r="D5376" i="1"/>
  <c r="C5376" i="1"/>
  <c r="E5374" i="1"/>
  <c r="D5374" i="1"/>
  <c r="C5374" i="1"/>
  <c r="B5374" i="1"/>
  <c r="B5375" i="1" s="1"/>
  <c r="A5374" i="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H5373" i="1"/>
  <c r="E5372" i="1"/>
  <c r="D5372" i="1"/>
  <c r="C5372" i="1"/>
  <c r="E5370" i="1"/>
  <c r="D5370" i="1"/>
  <c r="C5370" i="1"/>
  <c r="E5368" i="1"/>
  <c r="D5368" i="1"/>
  <c r="C5368" i="1"/>
  <c r="B5368" i="1"/>
  <c r="H5367" i="1"/>
  <c r="E5366" i="1"/>
  <c r="D5366" i="1"/>
  <c r="C5366" i="1"/>
  <c r="E5364" i="1"/>
  <c r="D5364" i="1"/>
  <c r="C5364" i="1"/>
  <c r="E5360" i="1"/>
  <c r="D5360" i="1"/>
  <c r="C5360" i="1"/>
  <c r="E5358" i="1"/>
  <c r="D5358" i="1"/>
  <c r="C5358" i="1"/>
  <c r="E5356" i="1"/>
  <c r="D5356" i="1"/>
  <c r="C5356" i="1"/>
  <c r="E5352" i="1"/>
  <c r="D5352" i="1"/>
  <c r="C5352" i="1"/>
  <c r="E5350" i="1"/>
  <c r="D5350" i="1"/>
  <c r="C5350" i="1"/>
  <c r="E5348" i="1"/>
  <c r="D5348" i="1"/>
  <c r="C5348" i="1"/>
  <c r="E5346" i="1"/>
  <c r="D5346" i="1"/>
  <c r="C5346" i="1"/>
  <c r="E5344" i="1"/>
  <c r="D5344" i="1"/>
  <c r="C5344" i="1"/>
  <c r="E5342" i="1"/>
  <c r="D5342" i="1"/>
  <c r="C5342" i="1"/>
  <c r="B5341" i="1"/>
  <c r="B5342" i="1" s="1"/>
  <c r="B5343" i="1" s="1"/>
  <c r="H5340" i="1"/>
  <c r="E5339" i="1"/>
  <c r="D5339" i="1"/>
  <c r="C5339" i="1"/>
  <c r="E5336" i="1"/>
  <c r="D5336" i="1"/>
  <c r="C5336" i="1"/>
  <c r="E5334" i="1"/>
  <c r="D5334" i="1"/>
  <c r="C5334" i="1"/>
  <c r="E5330" i="1"/>
  <c r="E5331" i="1" s="1"/>
  <c r="D5330" i="1"/>
  <c r="D5331" i="1" s="1"/>
  <c r="C5330" i="1"/>
  <c r="C5331" i="1" s="1"/>
  <c r="E5327" i="1"/>
  <c r="D5327" i="1"/>
  <c r="C5327" i="1"/>
  <c r="E5325" i="1"/>
  <c r="D5325" i="1"/>
  <c r="C5325" i="1"/>
  <c r="E5323" i="1"/>
  <c r="D5323" i="1"/>
  <c r="C5323" i="1"/>
  <c r="E5321" i="1"/>
  <c r="D5321" i="1"/>
  <c r="C5321" i="1"/>
  <c r="E5319" i="1"/>
  <c r="D5319" i="1"/>
  <c r="C5319" i="1"/>
  <c r="E5317" i="1"/>
  <c r="D5317" i="1"/>
  <c r="C5317" i="1"/>
  <c r="E5313" i="1"/>
  <c r="D5313" i="1"/>
  <c r="C5313" i="1"/>
  <c r="E5307" i="1"/>
  <c r="E5308" i="1" s="1"/>
  <c r="D5307" i="1"/>
  <c r="D5308" i="1" s="1"/>
  <c r="C5307" i="1"/>
  <c r="C5308" i="1" s="1"/>
  <c r="B5307" i="1"/>
  <c r="H5306" i="1"/>
  <c r="E5305" i="1"/>
  <c r="D5305" i="1"/>
  <c r="C5305" i="1"/>
  <c r="E5303" i="1"/>
  <c r="D5303" i="1"/>
  <c r="C5303" i="1"/>
  <c r="E5301" i="1"/>
  <c r="D5301" i="1"/>
  <c r="C5301" i="1"/>
  <c r="E5299" i="1"/>
  <c r="D5299" i="1"/>
  <c r="C5299" i="1"/>
  <c r="E5297" i="1"/>
  <c r="D5297" i="1"/>
  <c r="C5297" i="1"/>
  <c r="E5294" i="1"/>
  <c r="D5294" i="1"/>
  <c r="C5294" i="1"/>
  <c r="E5291" i="1"/>
  <c r="E5292" i="1" s="1"/>
  <c r="D5291" i="1"/>
  <c r="D5292" i="1" s="1"/>
  <c r="C5291" i="1"/>
  <c r="C5292" i="1" s="1"/>
  <c r="E5289" i="1"/>
  <c r="D5289" i="1"/>
  <c r="C5289" i="1"/>
  <c r="E5287" i="1"/>
  <c r="D5287" i="1"/>
  <c r="C5287" i="1"/>
  <c r="E5285" i="1"/>
  <c r="D5285" i="1"/>
  <c r="C5285" i="1"/>
  <c r="E5283" i="1"/>
  <c r="D5283" i="1"/>
  <c r="C5283" i="1"/>
  <c r="E5281" i="1"/>
  <c r="D5281" i="1"/>
  <c r="C5281" i="1"/>
  <c r="B5281" i="1"/>
  <c r="B5282" i="1" s="1"/>
  <c r="H5280" i="1"/>
  <c r="E5279" i="1"/>
  <c r="D5279" i="1"/>
  <c r="C5279" i="1"/>
  <c r="E5277" i="1"/>
  <c r="D5277" i="1"/>
  <c r="C5277" i="1"/>
  <c r="E5264" i="1"/>
  <c r="D5264" i="1"/>
  <c r="C5264" i="1"/>
  <c r="E5261" i="1"/>
  <c r="D5261" i="1"/>
  <c r="C5261" i="1"/>
  <c r="E5259" i="1"/>
  <c r="D5259" i="1"/>
  <c r="C5259" i="1"/>
  <c r="E5257" i="1"/>
  <c r="D5257" i="1"/>
  <c r="C5257" i="1"/>
  <c r="E5255" i="1"/>
  <c r="D5255" i="1"/>
  <c r="C5255" i="1"/>
  <c r="E5253" i="1"/>
  <c r="D5253" i="1"/>
  <c r="C5253" i="1"/>
  <c r="E5249" i="1"/>
  <c r="D5249" i="1"/>
  <c r="C5249" i="1"/>
  <c r="E5247" i="1"/>
  <c r="D5247" i="1"/>
  <c r="C5247" i="1"/>
  <c r="B5245" i="1"/>
  <c r="B5246" i="1" s="1"/>
  <c r="H5244" i="1"/>
  <c r="E5243" i="1"/>
  <c r="D5243" i="1"/>
  <c r="C5243" i="1"/>
  <c r="E5239" i="1"/>
  <c r="D5239" i="1"/>
  <c r="C5239" i="1"/>
  <c r="E5234" i="1"/>
  <c r="D5234" i="1"/>
  <c r="C5234" i="1"/>
  <c r="E5232" i="1"/>
  <c r="D5232" i="1"/>
  <c r="C5232" i="1"/>
  <c r="E5228" i="1"/>
  <c r="D5228" i="1"/>
  <c r="C5228" i="1"/>
  <c r="E5226" i="1"/>
  <c r="D5226" i="1"/>
  <c r="C5226" i="1"/>
  <c r="E5224" i="1"/>
  <c r="D5224" i="1"/>
  <c r="C5224" i="1"/>
  <c r="E5222" i="1"/>
  <c r="D5222" i="1"/>
  <c r="C5222" i="1"/>
  <c r="E5220" i="1"/>
  <c r="D5220" i="1"/>
  <c r="C5220" i="1"/>
  <c r="E5217" i="1"/>
  <c r="D5217" i="1"/>
  <c r="C5217" i="1"/>
  <c r="E5214" i="1"/>
  <c r="D5214" i="1"/>
  <c r="C5214" i="1"/>
  <c r="E5211" i="1"/>
  <c r="D5211" i="1"/>
  <c r="C5211" i="1"/>
  <c r="E5209" i="1"/>
  <c r="D5209" i="1"/>
  <c r="C5209" i="1"/>
  <c r="E5206" i="1"/>
  <c r="D5206" i="1"/>
  <c r="C5206" i="1"/>
  <c r="E5204" i="1"/>
  <c r="D5204" i="1"/>
  <c r="C5204" i="1"/>
  <c r="E5201" i="1"/>
  <c r="D5201" i="1"/>
  <c r="C5201" i="1"/>
  <c r="E5199" i="1"/>
  <c r="D5199" i="1"/>
  <c r="C5199" i="1"/>
  <c r="E5197" i="1"/>
  <c r="D5197" i="1"/>
  <c r="C5197" i="1"/>
  <c r="E5194" i="1"/>
  <c r="D5194" i="1"/>
  <c r="C5194" i="1"/>
  <c r="B5194" i="1"/>
  <c r="H5194" i="1" s="1"/>
  <c r="H5193" i="1"/>
  <c r="E5192" i="1"/>
  <c r="D5192" i="1"/>
  <c r="C5192" i="1"/>
  <c r="E5190" i="1"/>
  <c r="D5190" i="1"/>
  <c r="C5190" i="1"/>
  <c r="E5185" i="1"/>
  <c r="D5185" i="1"/>
  <c r="C5185" i="1"/>
  <c r="E5183" i="1"/>
  <c r="D5183" i="1"/>
  <c r="C5183" i="1"/>
  <c r="E5181" i="1"/>
  <c r="D5181" i="1"/>
  <c r="C5181" i="1"/>
  <c r="E5179" i="1"/>
  <c r="D5179" i="1"/>
  <c r="C5179" i="1"/>
  <c r="E5173" i="1"/>
  <c r="D5173" i="1"/>
  <c r="C5173" i="1"/>
  <c r="E5171" i="1"/>
  <c r="D5171" i="1"/>
  <c r="C5171" i="1"/>
  <c r="E5166" i="1"/>
  <c r="D5166" i="1"/>
  <c r="C5166" i="1"/>
  <c r="E5164" i="1"/>
  <c r="D5164" i="1"/>
  <c r="C5164" i="1"/>
  <c r="E5161" i="1"/>
  <c r="E5162" i="1" s="1"/>
  <c r="D5161" i="1"/>
  <c r="D5162" i="1" s="1"/>
  <c r="C5161" i="1"/>
  <c r="C5162" i="1" s="1"/>
  <c r="E5154" i="1"/>
  <c r="D5154" i="1"/>
  <c r="C5154" i="1"/>
  <c r="E5152" i="1"/>
  <c r="D5152" i="1"/>
  <c r="C5152" i="1"/>
  <c r="E5149" i="1"/>
  <c r="D5149" i="1"/>
  <c r="C5149" i="1"/>
  <c r="E5143" i="1"/>
  <c r="D5143" i="1"/>
  <c r="C5143" i="1"/>
  <c r="E5141" i="1"/>
  <c r="D5141" i="1"/>
  <c r="C5141" i="1"/>
  <c r="B5136" i="1"/>
  <c r="B5137" i="1" s="1"/>
  <c r="H5135" i="1"/>
  <c r="E5132" i="1"/>
  <c r="D5132" i="1"/>
  <c r="C5132" i="1"/>
  <c r="E5128" i="1"/>
  <c r="D5128" i="1"/>
  <c r="C5128" i="1"/>
  <c r="E5124" i="1"/>
  <c r="D5124" i="1"/>
  <c r="C5124" i="1"/>
  <c r="E5122" i="1"/>
  <c r="D5122" i="1"/>
  <c r="C5122" i="1"/>
  <c r="E5120" i="1"/>
  <c r="D5120" i="1"/>
  <c r="C5120" i="1"/>
  <c r="E5118" i="1"/>
  <c r="D5118" i="1"/>
  <c r="C5118" i="1"/>
  <c r="E5116" i="1"/>
  <c r="D5116" i="1"/>
  <c r="C5116" i="1"/>
  <c r="E5113" i="1"/>
  <c r="D5113" i="1"/>
  <c r="C5113" i="1"/>
  <c r="E5107" i="1"/>
  <c r="D5107" i="1"/>
  <c r="C5107" i="1"/>
  <c r="E5105" i="1"/>
  <c r="D5105" i="1"/>
  <c r="C5105" i="1"/>
  <c r="E5103" i="1"/>
  <c r="D5103" i="1"/>
  <c r="C5103" i="1"/>
  <c r="E5101" i="1"/>
  <c r="D5101" i="1"/>
  <c r="C5101" i="1"/>
  <c r="E5098" i="1"/>
  <c r="D5098" i="1"/>
  <c r="C5098" i="1"/>
  <c r="E5092" i="1"/>
  <c r="D5092" i="1"/>
  <c r="C5092" i="1"/>
  <c r="E5089" i="1"/>
  <c r="D5089" i="1"/>
  <c r="C5089" i="1"/>
  <c r="E5087" i="1"/>
  <c r="D5087" i="1"/>
  <c r="C5087" i="1"/>
  <c r="E5084" i="1"/>
  <c r="D5084" i="1"/>
  <c r="C5084" i="1"/>
  <c r="E5082" i="1"/>
  <c r="D5082" i="1"/>
  <c r="C5082" i="1"/>
  <c r="E5078" i="1"/>
  <c r="D5078" i="1"/>
  <c r="C5078" i="1"/>
  <c r="E5075" i="1"/>
  <c r="D5075" i="1"/>
  <c r="C5075" i="1"/>
  <c r="B5075" i="1"/>
  <c r="H5074" i="1"/>
  <c r="E5073" i="1"/>
  <c r="D5073" i="1"/>
  <c r="C5073" i="1"/>
  <c r="E5069" i="1"/>
  <c r="D5069" i="1"/>
  <c r="C5069" i="1"/>
  <c r="E5067" i="1"/>
  <c r="D5067" i="1"/>
  <c r="C5067" i="1"/>
  <c r="E5063" i="1"/>
  <c r="D5063" i="1"/>
  <c r="C5063" i="1"/>
  <c r="E5061" i="1"/>
  <c r="D5061" i="1"/>
  <c r="C5061" i="1"/>
  <c r="E5059" i="1"/>
  <c r="D5059" i="1"/>
  <c r="C5059" i="1"/>
  <c r="E5057" i="1"/>
  <c r="D5057" i="1"/>
  <c r="C5057" i="1"/>
  <c r="E5055" i="1"/>
  <c r="D5055" i="1"/>
  <c r="C5055" i="1"/>
  <c r="E5053" i="1"/>
  <c r="D5053" i="1"/>
  <c r="C5053" i="1"/>
  <c r="E5048" i="1"/>
  <c r="D5048" i="1"/>
  <c r="C5048" i="1"/>
  <c r="E5046" i="1"/>
  <c r="D5046" i="1"/>
  <c r="C5046" i="1"/>
  <c r="E5043" i="1"/>
  <c r="E5044" i="1" s="1"/>
  <c r="D5043" i="1"/>
  <c r="D5044" i="1" s="1"/>
  <c r="C5043" i="1"/>
  <c r="C5044" i="1" s="1"/>
  <c r="E5041" i="1"/>
  <c r="D5041" i="1"/>
  <c r="C5041" i="1"/>
  <c r="E5038" i="1"/>
  <c r="D5038" i="1"/>
  <c r="C5038" i="1"/>
  <c r="E5036" i="1"/>
  <c r="D5036" i="1"/>
  <c r="C5036" i="1"/>
  <c r="E5033" i="1"/>
  <c r="D5033" i="1"/>
  <c r="C5033" i="1"/>
  <c r="E5031" i="1"/>
  <c r="D5031" i="1"/>
  <c r="C5031" i="1"/>
  <c r="B5026" i="1"/>
  <c r="B5027" i="1" s="1"/>
  <c r="H5025" i="1"/>
  <c r="E5023" i="1"/>
  <c r="D5023" i="1"/>
  <c r="C5023" i="1"/>
  <c r="E5013" i="1"/>
  <c r="D5013" i="1"/>
  <c r="C5013" i="1"/>
  <c r="E5010" i="1"/>
  <c r="D5010" i="1"/>
  <c r="C5010" i="1"/>
  <c r="E5008" i="1"/>
  <c r="D5008" i="1"/>
  <c r="C5008" i="1"/>
  <c r="E5005" i="1"/>
  <c r="D5005" i="1"/>
  <c r="C5005" i="1"/>
  <c r="E5001" i="1"/>
  <c r="E5002" i="1" s="1"/>
  <c r="D5001" i="1"/>
  <c r="D5002" i="1" s="1"/>
  <c r="C5001" i="1"/>
  <c r="C5002" i="1" s="1"/>
  <c r="E4999" i="1"/>
  <c r="D4999" i="1"/>
  <c r="C4999" i="1"/>
  <c r="E4997" i="1"/>
  <c r="D4997" i="1"/>
  <c r="C4997" i="1"/>
  <c r="E4994" i="1"/>
  <c r="D4994" i="1"/>
  <c r="C4994" i="1"/>
  <c r="E4992" i="1"/>
  <c r="D4992" i="1"/>
  <c r="C4992" i="1"/>
  <c r="E4990" i="1"/>
  <c r="D4990" i="1"/>
  <c r="C4990" i="1"/>
  <c r="E4988" i="1"/>
  <c r="D4988" i="1"/>
  <c r="C4988" i="1"/>
  <c r="E4985" i="1"/>
  <c r="D4985" i="1"/>
  <c r="C4985" i="1"/>
  <c r="E4982" i="1"/>
  <c r="E4983" i="1" s="1"/>
  <c r="D4982" i="1"/>
  <c r="D4983" i="1" s="1"/>
  <c r="C4982" i="1"/>
  <c r="C4983" i="1" s="1"/>
  <c r="E4977" i="1"/>
  <c r="D4977" i="1"/>
  <c r="C4977" i="1"/>
  <c r="E4974" i="1"/>
  <c r="E4975" i="1" s="1"/>
  <c r="D4974" i="1"/>
  <c r="D4975" i="1" s="1"/>
  <c r="C4974" i="1"/>
  <c r="C4975" i="1" s="1"/>
  <c r="E4971" i="1"/>
  <c r="E4972" i="1" s="1"/>
  <c r="D4971" i="1"/>
  <c r="D4972" i="1" s="1"/>
  <c r="C4971" i="1"/>
  <c r="C4972" i="1" s="1"/>
  <c r="E4969" i="1"/>
  <c r="D4969" i="1"/>
  <c r="C4969" i="1"/>
  <c r="E4963" i="1"/>
  <c r="D4963" i="1"/>
  <c r="C4963" i="1"/>
  <c r="B4961" i="1"/>
  <c r="H4960" i="1"/>
  <c r="E4959" i="1"/>
  <c r="D4959" i="1"/>
  <c r="C4959" i="1"/>
  <c r="E4952" i="1"/>
  <c r="D4952" i="1"/>
  <c r="C4952" i="1"/>
  <c r="E4950" i="1"/>
  <c r="D4950" i="1"/>
  <c r="C4950" i="1"/>
  <c r="E4948" i="1"/>
  <c r="D4948" i="1"/>
  <c r="C4948" i="1"/>
  <c r="E4946" i="1"/>
  <c r="D4946" i="1"/>
  <c r="C4946" i="1"/>
  <c r="E4944" i="1"/>
  <c r="D4944" i="1"/>
  <c r="C4944" i="1"/>
  <c r="E4941" i="1"/>
  <c r="D4941" i="1"/>
  <c r="C4941" i="1"/>
  <c r="E4935" i="1"/>
  <c r="D4935" i="1"/>
  <c r="C4935" i="1"/>
  <c r="E4933" i="1"/>
  <c r="D4933" i="1"/>
  <c r="C4933" i="1"/>
  <c r="E4931" i="1"/>
  <c r="D4931" i="1"/>
  <c r="C4931" i="1"/>
  <c r="E4929" i="1"/>
  <c r="D4929" i="1"/>
  <c r="C4929" i="1"/>
  <c r="E4927" i="1"/>
  <c r="D4927" i="1"/>
  <c r="C4927" i="1"/>
  <c r="E4925" i="1"/>
  <c r="D4925" i="1"/>
  <c r="C4925" i="1"/>
  <c r="E4923" i="1"/>
  <c r="D4923" i="1"/>
  <c r="C4923" i="1"/>
  <c r="E4921" i="1"/>
  <c r="D4921" i="1"/>
  <c r="C4921" i="1"/>
  <c r="E4919" i="1"/>
  <c r="D4919" i="1"/>
  <c r="C4919" i="1"/>
  <c r="E4914" i="1"/>
  <c r="D4914" i="1"/>
  <c r="C4914" i="1"/>
  <c r="E4912" i="1"/>
  <c r="D4912" i="1"/>
  <c r="C4912" i="1"/>
  <c r="B4910" i="1"/>
  <c r="B4911" i="1" s="1"/>
  <c r="H4911" i="1" s="1"/>
  <c r="H4909" i="1"/>
  <c r="E4908" i="1"/>
  <c r="D4908" i="1"/>
  <c r="C4908" i="1"/>
  <c r="E4904" i="1"/>
  <c r="D4904" i="1"/>
  <c r="C4904" i="1"/>
  <c r="E4900" i="1"/>
  <c r="D4900" i="1"/>
  <c r="C4900" i="1"/>
  <c r="E4897" i="1"/>
  <c r="D4897" i="1"/>
  <c r="C4897" i="1"/>
  <c r="E4895" i="1"/>
  <c r="D4895" i="1"/>
  <c r="C4895" i="1"/>
  <c r="E4893" i="1"/>
  <c r="D4893" i="1"/>
  <c r="C4893" i="1"/>
  <c r="E4891" i="1"/>
  <c r="D4891" i="1"/>
  <c r="C4891" i="1"/>
  <c r="E4889" i="1"/>
  <c r="D4889" i="1"/>
  <c r="C4889" i="1"/>
  <c r="E4887" i="1"/>
  <c r="D4887" i="1"/>
  <c r="C4887" i="1"/>
  <c r="E4884" i="1"/>
  <c r="D4884" i="1"/>
  <c r="C4884" i="1"/>
  <c r="E4880" i="1"/>
  <c r="D4880" i="1"/>
  <c r="C4880" i="1"/>
  <c r="E4876" i="1"/>
  <c r="D4876" i="1"/>
  <c r="C4876" i="1"/>
  <c r="E4873" i="1"/>
  <c r="D4873" i="1"/>
  <c r="C4873" i="1"/>
  <c r="E4871" i="1"/>
  <c r="D4871" i="1"/>
  <c r="C4871" i="1"/>
  <c r="E4868" i="1"/>
  <c r="D4868" i="1"/>
  <c r="C4868" i="1"/>
  <c r="E4866" i="1"/>
  <c r="D4866" i="1"/>
  <c r="C4866" i="1"/>
  <c r="E4863" i="1"/>
  <c r="D4863" i="1"/>
  <c r="C4863" i="1"/>
  <c r="E4861" i="1"/>
  <c r="D4861" i="1"/>
  <c r="C4861" i="1"/>
  <c r="E4858" i="1"/>
  <c r="D4858" i="1"/>
  <c r="C4858" i="1"/>
  <c r="E4856" i="1"/>
  <c r="D4856" i="1"/>
  <c r="C4856" i="1"/>
  <c r="E4853" i="1"/>
  <c r="D4853" i="1"/>
  <c r="C4853" i="1"/>
  <c r="B4850" i="1"/>
  <c r="H4849" i="1"/>
  <c r="E4848" i="1"/>
  <c r="D4848" i="1"/>
  <c r="C4848" i="1"/>
  <c r="E4846" i="1"/>
  <c r="D4846" i="1"/>
  <c r="C4846" i="1"/>
  <c r="E4840" i="1"/>
  <c r="D4840" i="1"/>
  <c r="C4840" i="1"/>
  <c r="E4838" i="1"/>
  <c r="D4838" i="1"/>
  <c r="C4838" i="1"/>
  <c r="E4836" i="1"/>
  <c r="D4836" i="1"/>
  <c r="C4836" i="1"/>
  <c r="E4832" i="1"/>
  <c r="E4833" i="1" s="1"/>
  <c r="D4832" i="1"/>
  <c r="D4833" i="1" s="1"/>
  <c r="C4832" i="1"/>
  <c r="C4833" i="1" s="1"/>
  <c r="B4829" i="1"/>
  <c r="H4829" i="1" s="1"/>
  <c r="H4828" i="1"/>
  <c r="E4826" i="1"/>
  <c r="D4826" i="1"/>
  <c r="C4826" i="1"/>
  <c r="E4824" i="1"/>
  <c r="D4824" i="1"/>
  <c r="C4824" i="1"/>
  <c r="E4821" i="1"/>
  <c r="D4821" i="1"/>
  <c r="C4821" i="1"/>
  <c r="E4818" i="1"/>
  <c r="D4818" i="1"/>
  <c r="C4818" i="1"/>
  <c r="E4816" i="1"/>
  <c r="D4816" i="1"/>
  <c r="C4816" i="1"/>
  <c r="E4814" i="1"/>
  <c r="D4814" i="1"/>
  <c r="C4814" i="1"/>
  <c r="E4810" i="1"/>
  <c r="D4810" i="1"/>
  <c r="C4810" i="1"/>
  <c r="E4807" i="1"/>
  <c r="D4807" i="1"/>
  <c r="C4807" i="1"/>
  <c r="E4803" i="1"/>
  <c r="D4803" i="1"/>
  <c r="C4803" i="1"/>
  <c r="B4803" i="1"/>
  <c r="B4804" i="1" s="1"/>
  <c r="H4804" i="1" s="1"/>
  <c r="H4802" i="1"/>
  <c r="E4800" i="1"/>
  <c r="D4800" i="1"/>
  <c r="C4800" i="1"/>
  <c r="E4797" i="1"/>
  <c r="D4797" i="1"/>
  <c r="C4797" i="1"/>
  <c r="E4795" i="1"/>
  <c r="D4795" i="1"/>
  <c r="C4795" i="1"/>
  <c r="B4794" i="1"/>
  <c r="B4795" i="1" s="1"/>
  <c r="H4793" i="1"/>
  <c r="E4790" i="1"/>
  <c r="D4790" i="1"/>
  <c r="C4790" i="1"/>
  <c r="E4788" i="1"/>
  <c r="D4788" i="1"/>
  <c r="C4788" i="1"/>
  <c r="B4788" i="1"/>
  <c r="B4789" i="1" s="1"/>
  <c r="H4787" i="1"/>
  <c r="E4786" i="1"/>
  <c r="D4786" i="1"/>
  <c r="C4786" i="1"/>
  <c r="E4784" i="1"/>
  <c r="D4784" i="1"/>
  <c r="C4784" i="1"/>
  <c r="B4784" i="1"/>
  <c r="H4784" i="1" s="1"/>
  <c r="H4783" i="1"/>
  <c r="B4782" i="1"/>
  <c r="H4782" i="1" s="1"/>
  <c r="H4781" i="1"/>
  <c r="E4780" i="1"/>
  <c r="D4780" i="1"/>
  <c r="C4780" i="1"/>
  <c r="B4780" i="1"/>
  <c r="H4780" i="1" s="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H4779" i="1"/>
  <c r="E4778" i="1"/>
  <c r="D4778" i="1"/>
  <c r="C4778" i="1"/>
  <c r="E4776" i="1"/>
  <c r="D4776" i="1"/>
  <c r="C4776" i="1"/>
  <c r="E4774" i="1"/>
  <c r="D4774" i="1"/>
  <c r="C4774" i="1"/>
  <c r="E4772" i="1"/>
  <c r="D4772" i="1"/>
  <c r="C4772" i="1"/>
  <c r="B4772" i="1"/>
  <c r="B4773" i="1" s="1"/>
  <c r="H4771" i="1"/>
  <c r="E4770" i="1"/>
  <c r="D4770" i="1"/>
  <c r="C4770" i="1"/>
  <c r="E4768" i="1"/>
  <c r="D4768" i="1"/>
  <c r="C4768" i="1"/>
  <c r="E4764" i="1"/>
  <c r="D4764" i="1"/>
  <c r="C4764" i="1"/>
  <c r="E4762" i="1"/>
  <c r="D4762" i="1"/>
  <c r="C4762" i="1"/>
  <c r="E4760" i="1"/>
  <c r="D4760" i="1"/>
  <c r="C4760" i="1"/>
  <c r="E4756" i="1"/>
  <c r="D4756" i="1"/>
  <c r="C4756" i="1"/>
  <c r="E4754" i="1"/>
  <c r="D4754" i="1"/>
  <c r="C4754" i="1"/>
  <c r="E4752" i="1"/>
  <c r="D4752" i="1"/>
  <c r="C4752" i="1"/>
  <c r="E4750" i="1"/>
  <c r="D4750" i="1"/>
  <c r="C4750" i="1"/>
  <c r="E4748" i="1"/>
  <c r="D4748" i="1"/>
  <c r="C4748" i="1"/>
  <c r="E4746" i="1"/>
  <c r="D4746" i="1"/>
  <c r="C4746" i="1"/>
  <c r="B4745" i="1"/>
  <c r="B4746" i="1" s="1"/>
  <c r="H4744" i="1"/>
  <c r="E4743" i="1"/>
  <c r="D4743" i="1"/>
  <c r="C4743" i="1"/>
  <c r="E4740" i="1"/>
  <c r="D4740" i="1"/>
  <c r="C4740" i="1"/>
  <c r="E4738" i="1"/>
  <c r="D4738" i="1"/>
  <c r="C4738" i="1"/>
  <c r="E4735" i="1"/>
  <c r="E4736" i="1" s="1"/>
  <c r="D4735" i="1"/>
  <c r="D4736" i="1" s="1"/>
  <c r="C4735" i="1"/>
  <c r="C4736" i="1" s="1"/>
  <c r="E4732" i="1"/>
  <c r="D4732" i="1"/>
  <c r="C4732" i="1"/>
  <c r="E4730" i="1"/>
  <c r="D4730" i="1"/>
  <c r="C4730" i="1"/>
  <c r="E4728" i="1"/>
  <c r="D4728" i="1"/>
  <c r="C4728" i="1"/>
  <c r="E4726" i="1"/>
  <c r="D4726" i="1"/>
  <c r="C4726" i="1"/>
  <c r="E4724" i="1"/>
  <c r="D4724" i="1"/>
  <c r="C4724" i="1"/>
  <c r="E4721" i="1"/>
  <c r="D4721" i="1"/>
  <c r="C4721" i="1"/>
  <c r="E4715" i="1"/>
  <c r="E4716" i="1" s="1"/>
  <c r="D4715" i="1"/>
  <c r="D4716" i="1" s="1"/>
  <c r="C4715" i="1"/>
  <c r="C4716" i="1" s="1"/>
  <c r="B4715" i="1"/>
  <c r="H4715" i="1" s="1"/>
  <c r="H4714" i="1"/>
  <c r="E4713" i="1"/>
  <c r="D4713" i="1"/>
  <c r="C4713" i="1"/>
  <c r="E4711" i="1"/>
  <c r="D4711" i="1"/>
  <c r="C4711" i="1"/>
  <c r="E4709" i="1"/>
  <c r="D4709" i="1"/>
  <c r="C4709" i="1"/>
  <c r="E4707" i="1"/>
  <c r="D4707" i="1"/>
  <c r="C4707" i="1"/>
  <c r="E4705" i="1"/>
  <c r="D4705" i="1"/>
  <c r="C4705" i="1"/>
  <c r="E4702" i="1"/>
  <c r="D4702" i="1"/>
  <c r="C4702" i="1"/>
  <c r="E4699" i="1"/>
  <c r="E4700" i="1" s="1"/>
  <c r="D4699" i="1"/>
  <c r="D4700" i="1" s="1"/>
  <c r="C4699" i="1"/>
  <c r="C4700" i="1" s="1"/>
  <c r="E4697" i="1"/>
  <c r="D4697" i="1"/>
  <c r="C4697" i="1"/>
  <c r="E4695" i="1"/>
  <c r="D4695" i="1"/>
  <c r="C4695" i="1"/>
  <c r="E4693" i="1"/>
  <c r="D4693" i="1"/>
  <c r="C4693" i="1"/>
  <c r="E4691" i="1"/>
  <c r="D4691" i="1"/>
  <c r="C4691" i="1"/>
  <c r="E4689" i="1"/>
  <c r="D4689" i="1"/>
  <c r="C4689" i="1"/>
  <c r="E4687" i="1"/>
  <c r="D4687" i="1"/>
  <c r="C4687" i="1"/>
  <c r="B4687" i="1"/>
  <c r="H4687" i="1" s="1"/>
  <c r="H4686" i="1"/>
  <c r="E4685" i="1"/>
  <c r="D4685" i="1"/>
  <c r="C4685" i="1"/>
  <c r="E4683" i="1"/>
  <c r="D4683" i="1"/>
  <c r="C4683" i="1"/>
  <c r="E4672" i="1"/>
  <c r="D4672" i="1"/>
  <c r="C4672" i="1"/>
  <c r="E4670" i="1"/>
  <c r="D4670" i="1"/>
  <c r="C4670" i="1"/>
  <c r="E4668" i="1"/>
  <c r="D4668" i="1"/>
  <c r="C4668" i="1"/>
  <c r="E4666" i="1"/>
  <c r="D4666" i="1"/>
  <c r="C4666" i="1"/>
  <c r="E4664" i="1"/>
  <c r="D4664" i="1"/>
  <c r="C4664" i="1"/>
  <c r="E4662" i="1"/>
  <c r="D4662" i="1"/>
  <c r="C4662" i="1"/>
  <c r="E4660" i="1"/>
  <c r="D4660" i="1"/>
  <c r="C4660" i="1"/>
  <c r="E4658" i="1"/>
  <c r="D4658" i="1"/>
  <c r="C4658" i="1"/>
  <c r="B4656" i="1"/>
  <c r="H4656" i="1" s="1"/>
  <c r="H4655" i="1"/>
  <c r="E4652" i="1"/>
  <c r="D4652" i="1"/>
  <c r="C4652" i="1"/>
  <c r="E4647" i="1"/>
  <c r="D4647" i="1"/>
  <c r="C4647" i="1"/>
  <c r="E4645" i="1"/>
  <c r="D4645" i="1"/>
  <c r="C4645" i="1"/>
  <c r="E4641" i="1"/>
  <c r="D4641" i="1"/>
  <c r="C4641" i="1"/>
  <c r="E4639" i="1"/>
  <c r="D4639" i="1"/>
  <c r="C4639" i="1"/>
  <c r="E4637" i="1"/>
  <c r="D4637" i="1"/>
  <c r="C4637" i="1"/>
  <c r="E4635" i="1"/>
  <c r="D4635" i="1"/>
  <c r="C4635" i="1"/>
  <c r="E4632" i="1"/>
  <c r="D4632" i="1"/>
  <c r="C4632" i="1"/>
  <c r="E4629" i="1"/>
  <c r="D4629" i="1"/>
  <c r="C4629" i="1"/>
  <c r="E4626" i="1"/>
  <c r="D4626" i="1"/>
  <c r="C4626" i="1"/>
  <c r="E4624" i="1"/>
  <c r="D4624" i="1"/>
  <c r="C4624" i="1"/>
  <c r="E4621" i="1"/>
  <c r="D4621" i="1"/>
  <c r="C4621" i="1"/>
  <c r="E4619" i="1"/>
  <c r="D4619" i="1"/>
  <c r="C4619" i="1"/>
  <c r="E4617" i="1"/>
  <c r="D4617" i="1"/>
  <c r="C4617" i="1"/>
  <c r="E4615" i="1"/>
  <c r="D4615" i="1"/>
  <c r="C4615" i="1"/>
  <c r="E4613" i="1"/>
  <c r="D4613" i="1"/>
  <c r="C4613" i="1"/>
  <c r="E4610" i="1"/>
  <c r="D4610" i="1"/>
  <c r="C4610" i="1"/>
  <c r="B4610" i="1"/>
  <c r="H4609" i="1"/>
  <c r="E4608" i="1"/>
  <c r="D4608" i="1"/>
  <c r="C4608" i="1"/>
  <c r="E4606" i="1"/>
  <c r="D4606" i="1"/>
  <c r="C4606" i="1"/>
  <c r="E4601" i="1"/>
  <c r="D4601" i="1"/>
  <c r="C4601" i="1"/>
  <c r="E4599" i="1"/>
  <c r="D4599" i="1"/>
  <c r="C4599" i="1"/>
  <c r="E4597" i="1"/>
  <c r="D4597" i="1"/>
  <c r="C4597" i="1"/>
  <c r="E4595" i="1"/>
  <c r="D4595" i="1"/>
  <c r="C4595" i="1"/>
  <c r="E4589" i="1"/>
  <c r="D4589" i="1"/>
  <c r="C4589" i="1"/>
  <c r="E4584" i="1"/>
  <c r="D4584" i="1"/>
  <c r="C4584" i="1"/>
  <c r="E4582" i="1"/>
  <c r="D4582" i="1"/>
  <c r="C4582" i="1"/>
  <c r="E4579" i="1"/>
  <c r="E4580" i="1" s="1"/>
  <c r="D4579" i="1"/>
  <c r="D4580" i="1" s="1"/>
  <c r="C4579" i="1"/>
  <c r="C4580" i="1" s="1"/>
  <c r="E4573" i="1"/>
  <c r="D4573" i="1"/>
  <c r="C4573" i="1"/>
  <c r="E4569" i="1"/>
  <c r="D4569" i="1"/>
  <c r="C4569" i="1"/>
  <c r="E4563" i="1"/>
  <c r="D4563" i="1"/>
  <c r="C4563" i="1"/>
  <c r="E4561" i="1"/>
  <c r="D4561" i="1"/>
  <c r="C4561" i="1"/>
  <c r="B4556" i="1"/>
  <c r="B4557" i="1" s="1"/>
  <c r="H4557" i="1" s="1"/>
  <c r="H4555" i="1"/>
  <c r="E4553" i="1"/>
  <c r="D4553" i="1"/>
  <c r="C4553" i="1"/>
  <c r="E4549" i="1"/>
  <c r="D4549" i="1"/>
  <c r="C4549" i="1"/>
  <c r="E4546" i="1"/>
  <c r="D4546" i="1"/>
  <c r="C4546" i="1"/>
  <c r="E4544" i="1"/>
  <c r="D4544" i="1"/>
  <c r="C4544" i="1"/>
  <c r="E4542" i="1"/>
  <c r="D4542" i="1"/>
  <c r="C4542" i="1"/>
  <c r="E4540" i="1"/>
  <c r="D4540" i="1"/>
  <c r="C4540" i="1"/>
  <c r="E4538" i="1"/>
  <c r="D4538" i="1"/>
  <c r="C4538" i="1"/>
  <c r="E4536" i="1"/>
  <c r="D4536" i="1"/>
  <c r="C4536" i="1"/>
  <c r="E4531" i="1"/>
  <c r="D4531" i="1"/>
  <c r="C4531" i="1"/>
  <c r="E4529" i="1"/>
  <c r="D4529" i="1"/>
  <c r="C4529" i="1"/>
  <c r="E4527" i="1"/>
  <c r="D4527" i="1"/>
  <c r="C4527" i="1"/>
  <c r="E4525" i="1"/>
  <c r="D4525" i="1"/>
  <c r="C4525" i="1"/>
  <c r="E4522" i="1"/>
  <c r="D4522" i="1"/>
  <c r="C4522" i="1"/>
  <c r="E4516" i="1"/>
  <c r="D4516" i="1"/>
  <c r="C4516" i="1"/>
  <c r="E4514" i="1"/>
  <c r="D4514" i="1"/>
  <c r="C4514" i="1"/>
  <c r="E4512" i="1"/>
  <c r="D4512" i="1"/>
  <c r="C4512" i="1"/>
  <c r="E4509" i="1"/>
  <c r="D4509" i="1"/>
  <c r="C4509" i="1"/>
  <c r="E4505" i="1"/>
  <c r="D4505" i="1"/>
  <c r="C4505" i="1"/>
  <c r="E4503" i="1"/>
  <c r="D4503" i="1"/>
  <c r="C4503" i="1"/>
  <c r="B4503" i="1"/>
  <c r="H4503" i="1" s="1"/>
  <c r="H4502" i="1"/>
  <c r="E4499" i="1"/>
  <c r="D4499" i="1"/>
  <c r="C4499" i="1"/>
  <c r="E4497" i="1"/>
  <c r="D4497" i="1"/>
  <c r="C4497" i="1"/>
  <c r="E4493" i="1"/>
  <c r="D4493" i="1"/>
  <c r="C4493" i="1"/>
  <c r="E4491" i="1"/>
  <c r="D4491" i="1"/>
  <c r="C4491" i="1"/>
  <c r="E4489" i="1"/>
  <c r="D4489" i="1"/>
  <c r="C4489" i="1"/>
  <c r="E4487" i="1"/>
  <c r="D4487" i="1"/>
  <c r="C4487" i="1"/>
  <c r="E4485" i="1"/>
  <c r="D4485" i="1"/>
  <c r="C4485" i="1"/>
  <c r="E4481" i="1"/>
  <c r="D4481" i="1"/>
  <c r="C4481" i="1"/>
  <c r="E4479" i="1"/>
  <c r="D4479" i="1"/>
  <c r="C4479" i="1"/>
  <c r="E4476" i="1"/>
  <c r="E4477" i="1" s="1"/>
  <c r="D4476" i="1"/>
  <c r="D4477" i="1" s="1"/>
  <c r="C4476" i="1"/>
  <c r="C4477" i="1" s="1"/>
  <c r="E4474" i="1"/>
  <c r="D4474" i="1"/>
  <c r="C4474" i="1"/>
  <c r="E4471" i="1"/>
  <c r="D4471" i="1"/>
  <c r="C4471" i="1"/>
  <c r="E4469" i="1"/>
  <c r="D4469" i="1"/>
  <c r="C4469" i="1"/>
  <c r="E4466" i="1"/>
  <c r="D4466" i="1"/>
  <c r="C4466" i="1"/>
  <c r="E4460" i="1"/>
  <c r="D4460" i="1"/>
  <c r="C4460" i="1"/>
  <c r="B4459" i="1"/>
  <c r="H4458" i="1"/>
  <c r="E4456" i="1"/>
  <c r="D4456" i="1"/>
  <c r="C4456" i="1"/>
  <c r="E4444" i="1"/>
  <c r="D4444" i="1"/>
  <c r="C4444" i="1"/>
  <c r="E4441" i="1"/>
  <c r="D4441" i="1"/>
  <c r="C4441" i="1"/>
  <c r="E4438" i="1"/>
  <c r="D4438" i="1"/>
  <c r="C4438" i="1"/>
  <c r="E4434" i="1"/>
  <c r="E4435" i="1" s="1"/>
  <c r="D4434" i="1"/>
  <c r="D4435" i="1" s="1"/>
  <c r="C4434" i="1"/>
  <c r="C4435" i="1" s="1"/>
  <c r="E4432" i="1"/>
  <c r="D4432" i="1"/>
  <c r="C4432" i="1"/>
  <c r="E4430" i="1"/>
  <c r="D4430" i="1"/>
  <c r="C4430" i="1"/>
  <c r="E4428" i="1"/>
  <c r="D4428" i="1"/>
  <c r="C4428" i="1"/>
  <c r="E4426" i="1"/>
  <c r="D4426" i="1"/>
  <c r="C4426" i="1"/>
  <c r="E4424" i="1"/>
  <c r="D4424" i="1"/>
  <c r="C4424" i="1"/>
  <c r="E4422" i="1"/>
  <c r="D4422" i="1"/>
  <c r="C4422" i="1"/>
  <c r="E4420" i="1"/>
  <c r="D4420" i="1"/>
  <c r="C4420" i="1"/>
  <c r="E4417" i="1"/>
  <c r="D4417" i="1"/>
  <c r="C4417" i="1"/>
  <c r="C4415" i="1"/>
  <c r="E4414" i="1"/>
  <c r="E4415" i="1" s="1"/>
  <c r="D4414" i="1"/>
  <c r="D4415" i="1" s="1"/>
  <c r="C4414" i="1"/>
  <c r="E4411" i="1"/>
  <c r="D4411" i="1"/>
  <c r="C4411" i="1"/>
  <c r="E4408" i="1"/>
  <c r="E4409" i="1" s="1"/>
  <c r="D4408" i="1"/>
  <c r="D4409" i="1" s="1"/>
  <c r="C4408" i="1"/>
  <c r="C4409" i="1" s="1"/>
  <c r="E4405" i="1"/>
  <c r="E4406" i="1" s="1"/>
  <c r="D4405" i="1"/>
  <c r="D4406" i="1" s="1"/>
  <c r="C4405" i="1"/>
  <c r="C4406" i="1" s="1"/>
  <c r="E4403" i="1"/>
  <c r="D4403" i="1"/>
  <c r="C4403" i="1"/>
  <c r="E4397" i="1"/>
  <c r="D4397" i="1"/>
  <c r="C4397" i="1"/>
  <c r="B4393" i="1"/>
  <c r="H4393" i="1" s="1"/>
  <c r="H4392" i="1"/>
  <c r="E4391" i="1"/>
  <c r="D4391" i="1"/>
  <c r="C4391" i="1"/>
  <c r="E4383" i="1"/>
  <c r="D4383" i="1"/>
  <c r="C4383" i="1"/>
  <c r="E4381" i="1"/>
  <c r="D4381" i="1"/>
  <c r="C4381" i="1"/>
  <c r="E4379" i="1"/>
  <c r="D4379" i="1"/>
  <c r="C4379" i="1"/>
  <c r="E4377" i="1"/>
  <c r="D4377" i="1"/>
  <c r="C4377" i="1"/>
  <c r="E4375" i="1"/>
  <c r="D4375" i="1"/>
  <c r="C4375" i="1"/>
  <c r="E4372" i="1"/>
  <c r="D4372" i="1"/>
  <c r="C4372" i="1"/>
  <c r="E4366" i="1"/>
  <c r="D4366" i="1"/>
  <c r="C4366" i="1"/>
  <c r="E4364" i="1"/>
  <c r="D4364" i="1"/>
  <c r="C4364" i="1"/>
  <c r="E4362" i="1"/>
  <c r="D4362" i="1"/>
  <c r="C4362" i="1"/>
  <c r="E4360" i="1"/>
  <c r="D4360" i="1"/>
  <c r="C4360" i="1"/>
  <c r="E4358" i="1"/>
  <c r="D4358" i="1"/>
  <c r="C4358" i="1"/>
  <c r="E4356" i="1"/>
  <c r="D4356" i="1"/>
  <c r="C4356" i="1"/>
  <c r="E4354" i="1"/>
  <c r="D4354" i="1"/>
  <c r="C4354" i="1"/>
  <c r="E4352" i="1"/>
  <c r="D4352" i="1"/>
  <c r="C4352" i="1"/>
  <c r="E4350" i="1"/>
  <c r="D4350" i="1"/>
  <c r="C4350" i="1"/>
  <c r="E4345" i="1"/>
  <c r="D4345" i="1"/>
  <c r="C4345" i="1"/>
  <c r="E4343" i="1"/>
  <c r="D4343" i="1"/>
  <c r="C4343" i="1"/>
  <c r="B4342" i="1"/>
  <c r="B4343" i="1" s="1"/>
  <c r="H4343" i="1" s="1"/>
  <c r="H4341" i="1"/>
  <c r="E4340" i="1"/>
  <c r="D4340" i="1"/>
  <c r="C4340" i="1"/>
  <c r="E4338" i="1"/>
  <c r="D4338" i="1"/>
  <c r="C4338" i="1"/>
  <c r="E4334" i="1"/>
  <c r="D4334" i="1"/>
  <c r="C4334" i="1"/>
  <c r="E4330" i="1"/>
  <c r="D4330" i="1"/>
  <c r="C4330" i="1"/>
  <c r="E4327" i="1"/>
  <c r="D4327" i="1"/>
  <c r="C4327" i="1"/>
  <c r="E4325" i="1"/>
  <c r="D4325" i="1"/>
  <c r="C4325" i="1"/>
  <c r="E4323" i="1"/>
  <c r="D4323" i="1"/>
  <c r="C4323" i="1"/>
  <c r="E4321" i="1"/>
  <c r="D4321" i="1"/>
  <c r="C4321" i="1"/>
  <c r="E4319" i="1"/>
  <c r="D4319" i="1"/>
  <c r="C4319" i="1"/>
  <c r="E4317" i="1"/>
  <c r="D4317" i="1"/>
  <c r="C4317" i="1"/>
  <c r="E4314" i="1"/>
  <c r="D4314" i="1"/>
  <c r="C4314" i="1"/>
  <c r="E4310" i="1"/>
  <c r="D4310" i="1"/>
  <c r="C4310" i="1"/>
  <c r="E4307" i="1"/>
  <c r="D4307" i="1"/>
  <c r="C4307" i="1"/>
  <c r="E4304" i="1"/>
  <c r="D4304" i="1"/>
  <c r="C4304" i="1"/>
  <c r="E4302" i="1"/>
  <c r="D4302" i="1"/>
  <c r="C4302" i="1"/>
  <c r="E4299" i="1"/>
  <c r="D4299" i="1"/>
  <c r="C4299" i="1"/>
  <c r="E4297" i="1"/>
  <c r="D4297" i="1"/>
  <c r="C4297" i="1"/>
  <c r="E4293" i="1"/>
  <c r="D4293" i="1"/>
  <c r="C4293" i="1"/>
  <c r="E4291" i="1"/>
  <c r="D4291" i="1"/>
  <c r="C4291" i="1"/>
  <c r="E4289" i="1"/>
  <c r="D4289" i="1"/>
  <c r="C4289" i="1"/>
  <c r="E4287" i="1"/>
  <c r="D4287" i="1"/>
  <c r="C4287" i="1"/>
  <c r="E4285" i="1"/>
  <c r="D4285" i="1"/>
  <c r="C4285" i="1"/>
  <c r="E4283" i="1"/>
  <c r="D4283" i="1"/>
  <c r="C4283" i="1"/>
  <c r="E4280" i="1"/>
  <c r="D4280" i="1"/>
  <c r="C4280" i="1"/>
  <c r="B4278" i="1"/>
  <c r="H4277" i="1"/>
  <c r="E4276" i="1"/>
  <c r="D4276" i="1"/>
  <c r="C4276" i="1"/>
  <c r="E4274" i="1"/>
  <c r="D4274" i="1"/>
  <c r="C4274" i="1"/>
  <c r="E4268" i="1"/>
  <c r="D4268" i="1"/>
  <c r="C4268" i="1"/>
  <c r="E4265" i="1"/>
  <c r="D4265" i="1"/>
  <c r="C4265" i="1"/>
  <c r="E4263" i="1"/>
  <c r="D4263" i="1"/>
  <c r="C4263" i="1"/>
  <c r="E4259" i="1"/>
  <c r="E4260" i="1" s="1"/>
  <c r="D4259" i="1"/>
  <c r="D4260" i="1" s="1"/>
  <c r="C4259" i="1"/>
  <c r="C4260" i="1" s="1"/>
  <c r="B4256" i="1"/>
  <c r="B4257" i="1" s="1"/>
  <c r="H4257" i="1" s="1"/>
  <c r="H4255" i="1"/>
  <c r="E4254" i="1"/>
  <c r="D4254" i="1"/>
  <c r="C4254" i="1"/>
  <c r="E4252" i="1"/>
  <c r="D4252" i="1"/>
  <c r="C4252" i="1"/>
  <c r="E4249" i="1"/>
  <c r="D4249" i="1"/>
  <c r="C4249" i="1"/>
  <c r="E4244" i="1"/>
  <c r="D4244" i="1"/>
  <c r="C4244" i="1"/>
  <c r="E4240" i="1"/>
  <c r="D4240" i="1"/>
  <c r="C4240" i="1"/>
  <c r="B4240" i="1"/>
  <c r="B4241" i="1" s="1"/>
  <c r="H4239" i="1"/>
  <c r="E4237" i="1"/>
  <c r="D4237" i="1"/>
  <c r="C4237" i="1"/>
  <c r="E4234" i="1"/>
  <c r="D4234" i="1"/>
  <c r="C4234" i="1"/>
  <c r="E4232" i="1"/>
  <c r="D4232" i="1"/>
  <c r="C4232" i="1"/>
  <c r="B4231" i="1"/>
  <c r="B4232" i="1" s="1"/>
  <c r="H4230" i="1"/>
  <c r="E4228" i="1"/>
  <c r="D4228" i="1"/>
  <c r="C4228" i="1"/>
  <c r="E4226" i="1"/>
  <c r="D4226" i="1"/>
  <c r="C4226" i="1"/>
  <c r="B4226" i="1"/>
  <c r="B4227" i="1" s="1"/>
  <c r="H4225" i="1"/>
  <c r="H4224" i="1"/>
  <c r="E4224" i="1"/>
  <c r="D4224" i="1"/>
  <c r="C4224" i="1"/>
  <c r="B4224" i="1"/>
  <c r="H4223" i="1"/>
  <c r="E4221" i="1"/>
  <c r="D4221" i="1"/>
  <c r="C4221" i="1"/>
  <c r="B4221" i="1"/>
  <c r="H4221" i="1" s="1"/>
  <c r="H4220" i="1"/>
  <c r="E4219" i="1"/>
  <c r="D4219" i="1"/>
  <c r="C4219" i="1"/>
  <c r="B4219" i="1"/>
  <c r="H4219" i="1" s="1"/>
  <c r="A4219" i="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H4218" i="1"/>
  <c r="E4217" i="1"/>
  <c r="D4217" i="1"/>
  <c r="C4217" i="1"/>
  <c r="E4215" i="1"/>
  <c r="D4215" i="1"/>
  <c r="C4215" i="1"/>
  <c r="E4213" i="1"/>
  <c r="D4213" i="1"/>
  <c r="C4213" i="1"/>
  <c r="E4211" i="1"/>
  <c r="D4211" i="1"/>
  <c r="C4211" i="1"/>
  <c r="E4209" i="1"/>
  <c r="D4209" i="1"/>
  <c r="C4209" i="1"/>
  <c r="B4209" i="1"/>
  <c r="H4208" i="1"/>
  <c r="E4207" i="1"/>
  <c r="D4207" i="1"/>
  <c r="C4207" i="1"/>
  <c r="E4205" i="1"/>
  <c r="D4205" i="1"/>
  <c r="C4205" i="1"/>
  <c r="E4201" i="1"/>
  <c r="D4201" i="1"/>
  <c r="C4201" i="1"/>
  <c r="E4199" i="1"/>
  <c r="D4199" i="1"/>
  <c r="C4199" i="1"/>
  <c r="E4197" i="1"/>
  <c r="D4197" i="1"/>
  <c r="C4197" i="1"/>
  <c r="E4193" i="1"/>
  <c r="D4193" i="1"/>
  <c r="C4193" i="1"/>
  <c r="E4191" i="1"/>
  <c r="D4191" i="1"/>
  <c r="C4191" i="1"/>
  <c r="E4188" i="1"/>
  <c r="D4188" i="1"/>
  <c r="C4188" i="1"/>
  <c r="E4186" i="1"/>
  <c r="D4186" i="1"/>
  <c r="C4186" i="1"/>
  <c r="B4185" i="1"/>
  <c r="B4186" i="1" s="1"/>
  <c r="H4184" i="1"/>
  <c r="E4182" i="1"/>
  <c r="D4182" i="1"/>
  <c r="C4182" i="1"/>
  <c r="E4179" i="1"/>
  <c r="D4179" i="1"/>
  <c r="C4179" i="1"/>
  <c r="E4177" i="1"/>
  <c r="D4177" i="1"/>
  <c r="C4177" i="1"/>
  <c r="E4173" i="1"/>
  <c r="E4174" i="1" s="1"/>
  <c r="D4173" i="1"/>
  <c r="D4174" i="1" s="1"/>
  <c r="C4173" i="1"/>
  <c r="C4174" i="1" s="1"/>
  <c r="E4170" i="1"/>
  <c r="D4170" i="1"/>
  <c r="C4170" i="1"/>
  <c r="E4168" i="1"/>
  <c r="D4168" i="1"/>
  <c r="C4168" i="1"/>
  <c r="E4166" i="1"/>
  <c r="D4166" i="1"/>
  <c r="C4166" i="1"/>
  <c r="E4164" i="1"/>
  <c r="D4164" i="1"/>
  <c r="C4164" i="1"/>
  <c r="E4162" i="1"/>
  <c r="D4162" i="1"/>
  <c r="C4162" i="1"/>
  <c r="E4158" i="1"/>
  <c r="D4158" i="1"/>
  <c r="C4158" i="1"/>
  <c r="E4152" i="1"/>
  <c r="E4153" i="1" s="1"/>
  <c r="D4152" i="1"/>
  <c r="D4153" i="1" s="1"/>
  <c r="C4152" i="1"/>
  <c r="C4153" i="1" s="1"/>
  <c r="B4152" i="1"/>
  <c r="B4153" i="1" s="1"/>
  <c r="H4153" i="1" s="1"/>
  <c r="H4151" i="1"/>
  <c r="E4150" i="1"/>
  <c r="D4150" i="1"/>
  <c r="C4150" i="1"/>
  <c r="E4148" i="1"/>
  <c r="D4148" i="1"/>
  <c r="C4148" i="1"/>
  <c r="E4146" i="1"/>
  <c r="D4146" i="1"/>
  <c r="C4146" i="1"/>
  <c r="E4144" i="1"/>
  <c r="D4144" i="1"/>
  <c r="C4144" i="1"/>
  <c r="E4142" i="1"/>
  <c r="D4142" i="1"/>
  <c r="C4142" i="1"/>
  <c r="E4139" i="1"/>
  <c r="D4139" i="1"/>
  <c r="C4139" i="1"/>
  <c r="E4136" i="1"/>
  <c r="E4137" i="1" s="1"/>
  <c r="D4136" i="1"/>
  <c r="D4137" i="1" s="1"/>
  <c r="C4136" i="1"/>
  <c r="C4137" i="1" s="1"/>
  <c r="E4134" i="1"/>
  <c r="D4134" i="1"/>
  <c r="C4134" i="1"/>
  <c r="E4132" i="1"/>
  <c r="D4132" i="1"/>
  <c r="C4132" i="1"/>
  <c r="E4130" i="1"/>
  <c r="D4130" i="1"/>
  <c r="C4130" i="1"/>
  <c r="E4128" i="1"/>
  <c r="D4128" i="1"/>
  <c r="C4128" i="1"/>
  <c r="E4126" i="1"/>
  <c r="D4126" i="1"/>
  <c r="C4126" i="1"/>
  <c r="B4126" i="1"/>
  <c r="H4125" i="1"/>
  <c r="E4124" i="1"/>
  <c r="D4124" i="1"/>
  <c r="C4124" i="1"/>
  <c r="E4122" i="1"/>
  <c r="D4122" i="1"/>
  <c r="C4122" i="1"/>
  <c r="E4109" i="1"/>
  <c r="D4109" i="1"/>
  <c r="C4109" i="1"/>
  <c r="E4107" i="1"/>
  <c r="D4107" i="1"/>
  <c r="C4107" i="1"/>
  <c r="E4105" i="1"/>
  <c r="D4105" i="1"/>
  <c r="C4105" i="1"/>
  <c r="E4103" i="1"/>
  <c r="D4103" i="1"/>
  <c r="C4103" i="1"/>
  <c r="E4101" i="1"/>
  <c r="D4101" i="1"/>
  <c r="C4101" i="1"/>
  <c r="E4099" i="1"/>
  <c r="D4099" i="1"/>
  <c r="C4099" i="1"/>
  <c r="E4096" i="1"/>
  <c r="D4096" i="1"/>
  <c r="C4096" i="1"/>
  <c r="E4094" i="1"/>
  <c r="D4094" i="1"/>
  <c r="C4094" i="1"/>
  <c r="B4092" i="1"/>
  <c r="H4092" i="1" s="1"/>
  <c r="H4091" i="1"/>
  <c r="E4087" i="1"/>
  <c r="D4087" i="1"/>
  <c r="C4087" i="1"/>
  <c r="E4083" i="1"/>
  <c r="D4083" i="1"/>
  <c r="C4083" i="1"/>
  <c r="E4078" i="1"/>
  <c r="D4078" i="1"/>
  <c r="C4078" i="1"/>
  <c r="E4076" i="1"/>
  <c r="D4076" i="1"/>
  <c r="C4076" i="1"/>
  <c r="E4074" i="1"/>
  <c r="D4074" i="1"/>
  <c r="C4074" i="1"/>
  <c r="E4072" i="1"/>
  <c r="D4072" i="1"/>
  <c r="C4072" i="1"/>
  <c r="E4069" i="1"/>
  <c r="D4069" i="1"/>
  <c r="C4069" i="1"/>
  <c r="E4063" i="1"/>
  <c r="D4063" i="1"/>
  <c r="C4063" i="1"/>
  <c r="E4059" i="1"/>
  <c r="D4059" i="1"/>
  <c r="C4059" i="1"/>
  <c r="E4057" i="1"/>
  <c r="D4057" i="1"/>
  <c r="C4057" i="1"/>
  <c r="E4054" i="1"/>
  <c r="D4054" i="1"/>
  <c r="C4054" i="1"/>
  <c r="E4052" i="1"/>
  <c r="D4052" i="1"/>
  <c r="C4052" i="1"/>
  <c r="E4050" i="1"/>
  <c r="D4050" i="1"/>
  <c r="C4050" i="1"/>
  <c r="E4048" i="1"/>
  <c r="D4048" i="1"/>
  <c r="C4048" i="1"/>
  <c r="E4046" i="1"/>
  <c r="D4046" i="1"/>
  <c r="C4046" i="1"/>
  <c r="E4043" i="1"/>
  <c r="D4043" i="1"/>
  <c r="C4043" i="1"/>
  <c r="B4043" i="1"/>
  <c r="H4043" i="1" s="1"/>
  <c r="H4042" i="1"/>
  <c r="E4041" i="1"/>
  <c r="D4041" i="1"/>
  <c r="C4041" i="1"/>
  <c r="E4039" i="1"/>
  <c r="D4039" i="1"/>
  <c r="C4039" i="1"/>
  <c r="E4033" i="1"/>
  <c r="D4033" i="1"/>
  <c r="C4033" i="1"/>
  <c r="E4031" i="1"/>
  <c r="D4031" i="1"/>
  <c r="C4031" i="1"/>
  <c r="E4029" i="1"/>
  <c r="D4029" i="1"/>
  <c r="C4029" i="1"/>
  <c r="E4027" i="1"/>
  <c r="D4027" i="1"/>
  <c r="C4027" i="1"/>
  <c r="E4020" i="1"/>
  <c r="D4020" i="1"/>
  <c r="C4020" i="1"/>
  <c r="E4018" i="1"/>
  <c r="D4018" i="1"/>
  <c r="C4018" i="1"/>
  <c r="E4013" i="1"/>
  <c r="D4013" i="1"/>
  <c r="C4013" i="1"/>
  <c r="E4011" i="1"/>
  <c r="D4011" i="1"/>
  <c r="C4011" i="1"/>
  <c r="E4008" i="1"/>
  <c r="E4009" i="1" s="1"/>
  <c r="D4008" i="1"/>
  <c r="D4009" i="1" s="1"/>
  <c r="C4008" i="1"/>
  <c r="C4009" i="1" s="1"/>
  <c r="E4001" i="1"/>
  <c r="D4001" i="1"/>
  <c r="C4001" i="1"/>
  <c r="E3999" i="1"/>
  <c r="D3999" i="1"/>
  <c r="C3999" i="1"/>
  <c r="E3996" i="1"/>
  <c r="D3996" i="1"/>
  <c r="C3996" i="1"/>
  <c r="E3990" i="1"/>
  <c r="D3990" i="1"/>
  <c r="C3990" i="1"/>
  <c r="E3988" i="1"/>
  <c r="D3988" i="1"/>
  <c r="C3988" i="1"/>
  <c r="B3983" i="1"/>
  <c r="B3984" i="1" s="1"/>
  <c r="B3985" i="1" s="1"/>
  <c r="H3982" i="1"/>
  <c r="E3974" i="1"/>
  <c r="D3974" i="1"/>
  <c r="C3974" i="1"/>
  <c r="E3972" i="1"/>
  <c r="D3972" i="1"/>
  <c r="C3972" i="1"/>
  <c r="E3970" i="1"/>
  <c r="D3970" i="1"/>
  <c r="C3970" i="1"/>
  <c r="E3968" i="1"/>
  <c r="D3968" i="1"/>
  <c r="C3968" i="1"/>
  <c r="E3966" i="1"/>
  <c r="D3966" i="1"/>
  <c r="C3966" i="1"/>
  <c r="E3964" i="1"/>
  <c r="D3964" i="1"/>
  <c r="C3964" i="1"/>
  <c r="E3962" i="1"/>
  <c r="D3962" i="1"/>
  <c r="C3962" i="1"/>
  <c r="E3960" i="1"/>
  <c r="D3960" i="1"/>
  <c r="C3960" i="1"/>
  <c r="E3954" i="1"/>
  <c r="D3954" i="1"/>
  <c r="C3954" i="1"/>
  <c r="E3952" i="1"/>
  <c r="D3952" i="1"/>
  <c r="C3952" i="1"/>
  <c r="E3950" i="1"/>
  <c r="D3950" i="1"/>
  <c r="C3950" i="1"/>
  <c r="E3948" i="1"/>
  <c r="D3948" i="1"/>
  <c r="C3948" i="1"/>
  <c r="E3945" i="1"/>
  <c r="D3945" i="1"/>
  <c r="C3945" i="1"/>
  <c r="E3940" i="1"/>
  <c r="D3940" i="1"/>
  <c r="C3940" i="1"/>
  <c r="E3938" i="1"/>
  <c r="D3938" i="1"/>
  <c r="C3938" i="1"/>
  <c r="E3936" i="1"/>
  <c r="D3936" i="1"/>
  <c r="C3936" i="1"/>
  <c r="E3933" i="1"/>
  <c r="D3933" i="1"/>
  <c r="C3933" i="1"/>
  <c r="E3927" i="1"/>
  <c r="D3927" i="1"/>
  <c r="C3927" i="1"/>
  <c r="B3927" i="1"/>
  <c r="H3927" i="1" s="1"/>
  <c r="H3926" i="1"/>
  <c r="E3923" i="1"/>
  <c r="D3923" i="1"/>
  <c r="C3923" i="1"/>
  <c r="E3921" i="1"/>
  <c r="D3921" i="1"/>
  <c r="C3921" i="1"/>
  <c r="E3917" i="1"/>
  <c r="D3917" i="1"/>
  <c r="C3917" i="1"/>
  <c r="E3915" i="1"/>
  <c r="D3915" i="1"/>
  <c r="C3915" i="1"/>
  <c r="E3913" i="1"/>
  <c r="D3913" i="1"/>
  <c r="C3913" i="1"/>
  <c r="E3911" i="1"/>
  <c r="D3911" i="1"/>
  <c r="C3911" i="1"/>
  <c r="E3909" i="1"/>
  <c r="D3909" i="1"/>
  <c r="C3909" i="1"/>
  <c r="E3907" i="1"/>
  <c r="D3907" i="1"/>
  <c r="C3907" i="1"/>
  <c r="E3905" i="1"/>
  <c r="D3905" i="1"/>
  <c r="C3905" i="1"/>
  <c r="E3902" i="1"/>
  <c r="D3902" i="1"/>
  <c r="C3902" i="1"/>
  <c r="E3898" i="1"/>
  <c r="D3898" i="1"/>
  <c r="C3898" i="1"/>
  <c r="E3896" i="1"/>
  <c r="D3896" i="1"/>
  <c r="C3896" i="1"/>
  <c r="E3893" i="1"/>
  <c r="E3894" i="1" s="1"/>
  <c r="D3893" i="1"/>
  <c r="D3894" i="1" s="1"/>
  <c r="C3893" i="1"/>
  <c r="C3894" i="1" s="1"/>
  <c r="E3890" i="1"/>
  <c r="D3890" i="1"/>
  <c r="C3890" i="1"/>
  <c r="E3887" i="1"/>
  <c r="D3887" i="1"/>
  <c r="C3887" i="1"/>
  <c r="E3885" i="1"/>
  <c r="D3885" i="1"/>
  <c r="C3885" i="1"/>
  <c r="E3882" i="1"/>
  <c r="D3882" i="1"/>
  <c r="C3882" i="1"/>
  <c r="B3878" i="1"/>
  <c r="B3879" i="1" s="1"/>
  <c r="H3879" i="1" s="1"/>
  <c r="H3877" i="1"/>
  <c r="E3875" i="1"/>
  <c r="D3875" i="1"/>
  <c r="C3875" i="1"/>
  <c r="E3867" i="1"/>
  <c r="D3867" i="1"/>
  <c r="C3867" i="1"/>
  <c r="E3865" i="1"/>
  <c r="D3865" i="1"/>
  <c r="C3865" i="1"/>
  <c r="E3862" i="1"/>
  <c r="D3862" i="1"/>
  <c r="C3862" i="1"/>
  <c r="E3859" i="1"/>
  <c r="D3859" i="1"/>
  <c r="C3859" i="1"/>
  <c r="E3855" i="1"/>
  <c r="E3856" i="1" s="1"/>
  <c r="D3855" i="1"/>
  <c r="D3856" i="1" s="1"/>
  <c r="C3855" i="1"/>
  <c r="C3856" i="1" s="1"/>
  <c r="E3853" i="1"/>
  <c r="D3853" i="1"/>
  <c r="C3853" i="1"/>
  <c r="E3850" i="1"/>
  <c r="D3850" i="1"/>
  <c r="C3850" i="1"/>
  <c r="E3847" i="1"/>
  <c r="D3847" i="1"/>
  <c r="C3847" i="1"/>
  <c r="E3845" i="1"/>
  <c r="D3845" i="1"/>
  <c r="C3845" i="1"/>
  <c r="E3843" i="1"/>
  <c r="D3843" i="1"/>
  <c r="C3843" i="1"/>
  <c r="E3841" i="1"/>
  <c r="D3841" i="1"/>
  <c r="C3841" i="1"/>
  <c r="E3838" i="1"/>
  <c r="D3838" i="1"/>
  <c r="C3838" i="1"/>
  <c r="E3835" i="1"/>
  <c r="E3836" i="1" s="1"/>
  <c r="D3835" i="1"/>
  <c r="D3836" i="1" s="1"/>
  <c r="C3835" i="1"/>
  <c r="C3836" i="1" s="1"/>
  <c r="E3831" i="1"/>
  <c r="D3831" i="1"/>
  <c r="C3831" i="1"/>
  <c r="E3828" i="1"/>
  <c r="E3829" i="1" s="1"/>
  <c r="D3828" i="1"/>
  <c r="D3829" i="1" s="1"/>
  <c r="C3828" i="1"/>
  <c r="C3829" i="1" s="1"/>
  <c r="E3825" i="1"/>
  <c r="E3826" i="1" s="1"/>
  <c r="D3825" i="1"/>
  <c r="D3826" i="1" s="1"/>
  <c r="C3825" i="1"/>
  <c r="C3826" i="1" s="1"/>
  <c r="E3823" i="1"/>
  <c r="D3823" i="1"/>
  <c r="C3823" i="1"/>
  <c r="E3817" i="1"/>
  <c r="D3817" i="1"/>
  <c r="C3817" i="1"/>
  <c r="B3814" i="1"/>
  <c r="B3815" i="1" s="1"/>
  <c r="H3813" i="1"/>
  <c r="E3812" i="1"/>
  <c r="D3812" i="1"/>
  <c r="C3812" i="1"/>
  <c r="E3805" i="1"/>
  <c r="D3805" i="1"/>
  <c r="C3805" i="1"/>
  <c r="E3803" i="1"/>
  <c r="D3803" i="1"/>
  <c r="C3803" i="1"/>
  <c r="E3800" i="1"/>
  <c r="D3800" i="1"/>
  <c r="C3800" i="1"/>
  <c r="E3798" i="1"/>
  <c r="D3798" i="1"/>
  <c r="C3798" i="1"/>
  <c r="E3796" i="1"/>
  <c r="D3796" i="1"/>
  <c r="C3796" i="1"/>
  <c r="E3794" i="1"/>
  <c r="D3794" i="1"/>
  <c r="C3794" i="1"/>
  <c r="E3791" i="1"/>
  <c r="D3791" i="1"/>
  <c r="C3791" i="1"/>
  <c r="E3784" i="1"/>
  <c r="D3784" i="1"/>
  <c r="C3784" i="1"/>
  <c r="E3782" i="1"/>
  <c r="D3782" i="1"/>
  <c r="C3782" i="1"/>
  <c r="E3780" i="1"/>
  <c r="D3780" i="1"/>
  <c r="C3780" i="1"/>
  <c r="E3778" i="1"/>
  <c r="D3778" i="1"/>
  <c r="C3778" i="1"/>
  <c r="E3776" i="1"/>
  <c r="D3776" i="1"/>
  <c r="C3776" i="1"/>
  <c r="E3774" i="1"/>
  <c r="D3774" i="1"/>
  <c r="C3774" i="1"/>
  <c r="E3772" i="1"/>
  <c r="D3772" i="1"/>
  <c r="C3772" i="1"/>
  <c r="E3770" i="1"/>
  <c r="D3770" i="1"/>
  <c r="C3770" i="1"/>
  <c r="E3768" i="1"/>
  <c r="D3768" i="1"/>
  <c r="C3768" i="1"/>
  <c r="E3766" i="1"/>
  <c r="D3766" i="1"/>
  <c r="C3766" i="1"/>
  <c r="E3761" i="1"/>
  <c r="D3761" i="1"/>
  <c r="C3761" i="1"/>
  <c r="E3759" i="1"/>
  <c r="D3759" i="1"/>
  <c r="C3759" i="1"/>
  <c r="B3758" i="1"/>
  <c r="H3757" i="1"/>
  <c r="E3755" i="1"/>
  <c r="D3755" i="1"/>
  <c r="C3755" i="1"/>
  <c r="E3751" i="1"/>
  <c r="D3751" i="1"/>
  <c r="C3751" i="1"/>
  <c r="E3747" i="1"/>
  <c r="D3747" i="1"/>
  <c r="C3747" i="1"/>
  <c r="E3744" i="1"/>
  <c r="D3744" i="1"/>
  <c r="C3744" i="1"/>
  <c r="E3742" i="1"/>
  <c r="D3742" i="1"/>
  <c r="C3742" i="1"/>
  <c r="E3740" i="1"/>
  <c r="D3740" i="1"/>
  <c r="C3740" i="1"/>
  <c r="E3738" i="1"/>
  <c r="D3738" i="1"/>
  <c r="C3738" i="1"/>
  <c r="E3736" i="1"/>
  <c r="D3736" i="1"/>
  <c r="C3736" i="1"/>
  <c r="E3734" i="1"/>
  <c r="D3734" i="1"/>
  <c r="C3734" i="1"/>
  <c r="E3731" i="1"/>
  <c r="D3731" i="1"/>
  <c r="C3731" i="1"/>
  <c r="E3727" i="1"/>
  <c r="D3727" i="1"/>
  <c r="C3727" i="1"/>
  <c r="E3723" i="1"/>
  <c r="D3723" i="1"/>
  <c r="C3723" i="1"/>
  <c r="E3721" i="1"/>
  <c r="D3721" i="1"/>
  <c r="C3721" i="1"/>
  <c r="E3719" i="1"/>
  <c r="D3719" i="1"/>
  <c r="C3719" i="1"/>
  <c r="E3717" i="1"/>
  <c r="D3717" i="1"/>
  <c r="C3717" i="1"/>
  <c r="E3715" i="1"/>
  <c r="D3715" i="1"/>
  <c r="C3715" i="1"/>
  <c r="E3713" i="1"/>
  <c r="D3713" i="1"/>
  <c r="C3713" i="1"/>
  <c r="E3710" i="1"/>
  <c r="D3710" i="1"/>
  <c r="C3710" i="1"/>
  <c r="E3708" i="1"/>
  <c r="D3708" i="1"/>
  <c r="C3708" i="1"/>
  <c r="E3705" i="1"/>
  <c r="D3705" i="1"/>
  <c r="C3705" i="1"/>
  <c r="E3703" i="1"/>
  <c r="D3703" i="1"/>
  <c r="C3703" i="1"/>
  <c r="B3700" i="1"/>
  <c r="B3701" i="1" s="1"/>
  <c r="B3702" i="1" s="1"/>
  <c r="H3702" i="1" s="1"/>
  <c r="H3699" i="1"/>
  <c r="E3698" i="1"/>
  <c r="D3698" i="1"/>
  <c r="C3698" i="1"/>
  <c r="E3696" i="1"/>
  <c r="D3696" i="1"/>
  <c r="C3696" i="1"/>
  <c r="E3689" i="1"/>
  <c r="D3689" i="1"/>
  <c r="C3689" i="1"/>
  <c r="E3687" i="1"/>
  <c r="D3687" i="1"/>
  <c r="C3687" i="1"/>
  <c r="E3685" i="1"/>
  <c r="D3685" i="1"/>
  <c r="C3685" i="1"/>
  <c r="E3681" i="1"/>
  <c r="E3682" i="1" s="1"/>
  <c r="D3681" i="1"/>
  <c r="D3682" i="1" s="1"/>
  <c r="C3681" i="1"/>
  <c r="C3682" i="1" s="1"/>
  <c r="B3678" i="1"/>
  <c r="B3679" i="1" s="1"/>
  <c r="H3677" i="1"/>
  <c r="E3676" i="1"/>
  <c r="D3676" i="1"/>
  <c r="C3676" i="1"/>
  <c r="E3674" i="1"/>
  <c r="D3674" i="1"/>
  <c r="C3674" i="1"/>
  <c r="E3670" i="1"/>
  <c r="D3670" i="1"/>
  <c r="C3670" i="1"/>
  <c r="E3668" i="1"/>
  <c r="D3668" i="1"/>
  <c r="C3668" i="1"/>
  <c r="E3663" i="1"/>
  <c r="D3663" i="1"/>
  <c r="C3663" i="1"/>
  <c r="E3660" i="1"/>
  <c r="D3660" i="1"/>
  <c r="C3660" i="1"/>
  <c r="E3657" i="1"/>
  <c r="D3657" i="1"/>
  <c r="C3657" i="1"/>
  <c r="B3657" i="1"/>
  <c r="H3657" i="1" s="1"/>
  <c r="H3656" i="1"/>
  <c r="E3654" i="1"/>
  <c r="D3654" i="1"/>
  <c r="C3654" i="1"/>
  <c r="E3651" i="1"/>
  <c r="D3651" i="1"/>
  <c r="C3651" i="1"/>
  <c r="E3649" i="1"/>
  <c r="D3649" i="1"/>
  <c r="C3649" i="1"/>
  <c r="B3648" i="1"/>
  <c r="H3647" i="1"/>
  <c r="E3645" i="1"/>
  <c r="D3645" i="1"/>
  <c r="C3645" i="1"/>
  <c r="B3644" i="1"/>
  <c r="H3644" i="1" s="1"/>
  <c r="H3643" i="1"/>
  <c r="E3642" i="1"/>
  <c r="D3642" i="1"/>
  <c r="C3642" i="1"/>
  <c r="B3642" i="1"/>
  <c r="H3642" i="1" s="1"/>
  <c r="H3641" i="1"/>
  <c r="E3639" i="1"/>
  <c r="D3639" i="1"/>
  <c r="C3639" i="1"/>
  <c r="B3639" i="1"/>
  <c r="H3639" i="1" s="1"/>
  <c r="H3638" i="1"/>
  <c r="E3637" i="1"/>
  <c r="D3637" i="1"/>
  <c r="C3637" i="1"/>
  <c r="B3637" i="1"/>
  <c r="H3637" i="1" s="1"/>
  <c r="A3637" i="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H3636" i="1"/>
  <c r="E3635" i="1"/>
  <c r="D3635" i="1"/>
  <c r="C3635" i="1"/>
  <c r="E3633" i="1"/>
  <c r="D3633" i="1"/>
  <c r="C3633" i="1"/>
  <c r="E3631" i="1"/>
  <c r="D3631" i="1"/>
  <c r="C3631" i="1"/>
  <c r="B3631" i="1"/>
  <c r="B3632" i="1" s="1"/>
  <c r="B3633" i="1" s="1"/>
  <c r="H3633" i="1" s="1"/>
  <c r="H3630" i="1"/>
  <c r="E3628" i="1"/>
  <c r="D3628" i="1"/>
  <c r="C3628" i="1"/>
  <c r="E3624" i="1"/>
  <c r="D3624" i="1"/>
  <c r="C3624" i="1"/>
  <c r="E3622" i="1"/>
  <c r="D3622" i="1"/>
  <c r="C3622" i="1"/>
  <c r="E3620" i="1"/>
  <c r="D3620" i="1"/>
  <c r="C3620" i="1"/>
  <c r="E3616" i="1"/>
  <c r="D3616" i="1"/>
  <c r="C3616" i="1"/>
  <c r="E3614" i="1"/>
  <c r="D3614" i="1"/>
  <c r="C3614" i="1"/>
  <c r="E3612" i="1"/>
  <c r="D3612" i="1"/>
  <c r="C3612" i="1"/>
  <c r="E3610" i="1"/>
  <c r="D3610" i="1"/>
  <c r="C3610" i="1"/>
  <c r="E3608" i="1"/>
  <c r="D3608" i="1"/>
  <c r="C3608" i="1"/>
  <c r="B3606" i="1"/>
  <c r="B3607" i="1" s="1"/>
  <c r="H3605" i="1"/>
  <c r="E3604" i="1"/>
  <c r="D3604" i="1"/>
  <c r="C3604" i="1"/>
  <c r="E3601" i="1"/>
  <c r="D3601" i="1"/>
  <c r="C3601" i="1"/>
  <c r="E3599" i="1"/>
  <c r="D3599" i="1"/>
  <c r="C3599" i="1"/>
  <c r="E3596" i="1"/>
  <c r="E3597" i="1" s="1"/>
  <c r="D3596" i="1"/>
  <c r="D3597" i="1" s="1"/>
  <c r="C3596" i="1"/>
  <c r="C3597" i="1" s="1"/>
  <c r="E3593" i="1"/>
  <c r="D3593" i="1"/>
  <c r="C3593" i="1"/>
  <c r="E3591" i="1"/>
  <c r="D3591" i="1"/>
  <c r="C3591" i="1"/>
  <c r="E3589" i="1"/>
  <c r="D3589" i="1"/>
  <c r="C3589" i="1"/>
  <c r="E3587" i="1"/>
  <c r="D3587" i="1"/>
  <c r="C3587" i="1"/>
  <c r="E3585" i="1"/>
  <c r="D3585" i="1"/>
  <c r="C3585" i="1"/>
  <c r="E3582" i="1"/>
  <c r="D3582" i="1"/>
  <c r="C3582" i="1"/>
  <c r="E3576" i="1"/>
  <c r="E3577" i="1" s="1"/>
  <c r="D3576" i="1"/>
  <c r="D3577" i="1" s="1"/>
  <c r="C3576" i="1"/>
  <c r="C3577" i="1" s="1"/>
  <c r="B3576" i="1"/>
  <c r="B3577" i="1" s="1"/>
  <c r="H3575" i="1"/>
  <c r="E3574" i="1"/>
  <c r="D3574" i="1"/>
  <c r="C3574" i="1"/>
  <c r="E3572" i="1"/>
  <c r="D3572" i="1"/>
  <c r="C3572" i="1"/>
  <c r="E3570" i="1"/>
  <c r="D3570" i="1"/>
  <c r="C3570" i="1"/>
  <c r="E3568" i="1"/>
  <c r="D3568" i="1"/>
  <c r="C3568" i="1"/>
  <c r="E3566" i="1"/>
  <c r="D3566" i="1"/>
  <c r="C3566" i="1"/>
  <c r="E3563" i="1"/>
  <c r="D3563" i="1"/>
  <c r="C3563" i="1"/>
  <c r="E3560" i="1"/>
  <c r="E3561" i="1" s="1"/>
  <c r="D3560" i="1"/>
  <c r="D3561" i="1" s="1"/>
  <c r="C3560" i="1"/>
  <c r="C3561" i="1" s="1"/>
  <c r="E3558" i="1"/>
  <c r="D3558" i="1"/>
  <c r="C3558" i="1"/>
  <c r="E3556" i="1"/>
  <c r="D3556" i="1"/>
  <c r="C3556" i="1"/>
  <c r="E3554" i="1"/>
  <c r="D3554" i="1"/>
  <c r="C3554" i="1"/>
  <c r="E3552" i="1"/>
  <c r="D3552" i="1"/>
  <c r="C3552" i="1"/>
  <c r="E3550" i="1"/>
  <c r="D3550" i="1"/>
  <c r="C3550" i="1"/>
  <c r="B3549" i="1"/>
  <c r="H3549" i="1" s="1"/>
  <c r="H3548" i="1"/>
  <c r="E3547" i="1"/>
  <c r="D3547" i="1"/>
  <c r="C3547" i="1"/>
  <c r="E3545" i="1"/>
  <c r="D3545" i="1"/>
  <c r="C3545" i="1"/>
  <c r="E3533" i="1"/>
  <c r="D3533" i="1"/>
  <c r="C3533" i="1"/>
  <c r="E3530" i="1"/>
  <c r="D3530" i="1"/>
  <c r="C3530" i="1"/>
  <c r="E3528" i="1"/>
  <c r="D3528" i="1"/>
  <c r="C3528" i="1"/>
  <c r="E3526" i="1"/>
  <c r="D3526" i="1"/>
  <c r="C3526" i="1"/>
  <c r="E3524" i="1"/>
  <c r="D3524" i="1"/>
  <c r="C3524" i="1"/>
  <c r="E3522" i="1"/>
  <c r="D3522" i="1"/>
  <c r="C3522" i="1"/>
  <c r="E3520" i="1"/>
  <c r="D3520" i="1"/>
  <c r="C3520" i="1"/>
  <c r="E3516" i="1"/>
  <c r="D3516" i="1"/>
  <c r="C3516" i="1"/>
  <c r="E3514" i="1"/>
  <c r="D3514" i="1"/>
  <c r="C3514" i="1"/>
  <c r="B3512" i="1"/>
  <c r="B3513" i="1" s="1"/>
  <c r="H3511" i="1"/>
  <c r="E3508" i="1"/>
  <c r="D3508" i="1"/>
  <c r="C3508" i="1"/>
  <c r="E3504" i="1"/>
  <c r="D3504" i="1"/>
  <c r="C3504" i="1"/>
  <c r="E3502" i="1"/>
  <c r="D3502" i="1"/>
  <c r="C3502" i="1"/>
  <c r="E3498" i="1"/>
  <c r="D3498" i="1"/>
  <c r="C3498" i="1"/>
  <c r="E3496" i="1"/>
  <c r="D3496" i="1"/>
  <c r="C3496" i="1"/>
  <c r="E3493" i="1"/>
  <c r="D3493" i="1"/>
  <c r="C3493" i="1"/>
  <c r="E3491" i="1"/>
  <c r="D3491" i="1"/>
  <c r="C3491" i="1"/>
  <c r="E3488" i="1"/>
  <c r="D3488" i="1"/>
  <c r="C3488" i="1"/>
  <c r="E3486" i="1"/>
  <c r="D3486" i="1"/>
  <c r="C3486" i="1"/>
  <c r="E3483" i="1"/>
  <c r="D3483" i="1"/>
  <c r="C3483" i="1"/>
  <c r="E3480" i="1"/>
  <c r="D3480" i="1"/>
  <c r="C3480" i="1"/>
  <c r="E3478" i="1"/>
  <c r="D3478" i="1"/>
  <c r="C3478" i="1"/>
  <c r="E3475" i="1"/>
  <c r="D3475" i="1"/>
  <c r="C3475" i="1"/>
  <c r="E3473" i="1"/>
  <c r="D3473" i="1"/>
  <c r="C3473" i="1"/>
  <c r="E3470" i="1"/>
  <c r="D3470" i="1"/>
  <c r="C3470" i="1"/>
  <c r="E3468" i="1"/>
  <c r="D3468" i="1"/>
  <c r="C3468" i="1"/>
  <c r="E3466" i="1"/>
  <c r="D3466" i="1"/>
  <c r="C3466" i="1"/>
  <c r="E3463" i="1"/>
  <c r="D3463" i="1"/>
  <c r="C3463" i="1"/>
  <c r="B3463" i="1"/>
  <c r="B3464" i="1" s="1"/>
  <c r="H3462" i="1"/>
  <c r="E3461" i="1"/>
  <c r="D3461" i="1"/>
  <c r="C3461" i="1"/>
  <c r="E3459" i="1"/>
  <c r="D3459" i="1"/>
  <c r="C3459" i="1"/>
  <c r="E3454" i="1"/>
  <c r="D3454" i="1"/>
  <c r="C3454" i="1"/>
  <c r="E3452" i="1"/>
  <c r="D3452" i="1"/>
  <c r="C3452" i="1"/>
  <c r="E3450" i="1"/>
  <c r="D3450" i="1"/>
  <c r="C3450" i="1"/>
  <c r="E3448" i="1"/>
  <c r="D3448" i="1"/>
  <c r="C3448" i="1"/>
  <c r="E3443" i="1"/>
  <c r="D3443" i="1"/>
  <c r="C3443" i="1"/>
  <c r="E3438" i="1"/>
  <c r="D3438" i="1"/>
  <c r="C3438" i="1"/>
  <c r="E3436" i="1"/>
  <c r="D3436" i="1"/>
  <c r="C3436" i="1"/>
  <c r="E3434" i="1"/>
  <c r="D3434" i="1"/>
  <c r="C3434" i="1"/>
  <c r="E3430" i="1"/>
  <c r="E3431" i="1" s="1"/>
  <c r="D3430" i="1"/>
  <c r="D3431" i="1" s="1"/>
  <c r="C3430" i="1"/>
  <c r="C3431" i="1" s="1"/>
  <c r="E3424" i="1"/>
  <c r="D3424" i="1"/>
  <c r="C3424" i="1"/>
  <c r="E3422" i="1"/>
  <c r="D3422" i="1"/>
  <c r="C3422" i="1"/>
  <c r="E3419" i="1"/>
  <c r="D3419" i="1"/>
  <c r="C3419" i="1"/>
  <c r="E3412" i="1"/>
  <c r="D3412" i="1"/>
  <c r="C3412" i="1"/>
  <c r="E3410" i="1"/>
  <c r="D3410" i="1"/>
  <c r="C3410" i="1"/>
  <c r="B3404" i="1"/>
  <c r="H3403" i="1"/>
  <c r="E3397" i="1"/>
  <c r="D3397" i="1"/>
  <c r="C3397" i="1"/>
  <c r="E3394" i="1"/>
  <c r="D3394" i="1"/>
  <c r="C3394" i="1"/>
  <c r="E3392" i="1"/>
  <c r="D3392" i="1"/>
  <c r="C3392" i="1"/>
  <c r="E3390" i="1"/>
  <c r="D3390" i="1"/>
  <c r="C3390" i="1"/>
  <c r="E3388" i="1"/>
  <c r="D3388" i="1"/>
  <c r="C3388" i="1"/>
  <c r="E3386" i="1"/>
  <c r="D3386" i="1"/>
  <c r="C3386" i="1"/>
  <c r="E3379" i="1"/>
  <c r="D3379" i="1"/>
  <c r="C3379" i="1"/>
  <c r="E3377" i="1"/>
  <c r="D3377" i="1"/>
  <c r="C3377" i="1"/>
  <c r="E3374" i="1"/>
  <c r="D3374" i="1"/>
  <c r="C3374" i="1"/>
  <c r="E3371" i="1"/>
  <c r="D3371" i="1"/>
  <c r="C3371" i="1"/>
  <c r="E3366" i="1"/>
  <c r="D3366" i="1"/>
  <c r="C3366" i="1"/>
  <c r="E3363" i="1"/>
  <c r="D3363" i="1"/>
  <c r="C3363" i="1"/>
  <c r="E3361" i="1"/>
  <c r="D3361" i="1"/>
  <c r="C3361" i="1"/>
  <c r="E3358" i="1"/>
  <c r="D3358" i="1"/>
  <c r="C3358" i="1"/>
  <c r="E3356" i="1"/>
  <c r="D3356" i="1"/>
  <c r="C3356" i="1"/>
  <c r="E3352" i="1"/>
  <c r="D3352" i="1"/>
  <c r="C3352" i="1"/>
  <c r="B3352" i="1"/>
  <c r="H3351" i="1"/>
  <c r="E3348" i="1"/>
  <c r="D3348" i="1"/>
  <c r="C3348" i="1"/>
  <c r="E3345" i="1"/>
  <c r="D3345" i="1"/>
  <c r="C3345" i="1"/>
  <c r="E3342" i="1"/>
  <c r="D3342" i="1"/>
  <c r="C3342" i="1"/>
  <c r="E3340" i="1"/>
  <c r="D3340" i="1"/>
  <c r="C3340" i="1"/>
  <c r="E3338" i="1"/>
  <c r="D3338" i="1"/>
  <c r="C3338" i="1"/>
  <c r="E3336" i="1"/>
  <c r="D3336" i="1"/>
  <c r="C3336" i="1"/>
  <c r="E3334" i="1"/>
  <c r="D3334" i="1"/>
  <c r="C3334" i="1"/>
  <c r="E3329" i="1"/>
  <c r="D3329" i="1"/>
  <c r="C3329" i="1"/>
  <c r="E3327" i="1"/>
  <c r="D3327" i="1"/>
  <c r="C3327" i="1"/>
  <c r="E3324" i="1"/>
  <c r="E3325" i="1" s="1"/>
  <c r="D3324" i="1"/>
  <c r="D3325" i="1" s="1"/>
  <c r="C3324" i="1"/>
  <c r="C3325" i="1" s="1"/>
  <c r="E3322" i="1"/>
  <c r="D3322" i="1"/>
  <c r="C3322" i="1"/>
  <c r="E3319" i="1"/>
  <c r="D3319" i="1"/>
  <c r="C3319" i="1"/>
  <c r="E3317" i="1"/>
  <c r="D3317" i="1"/>
  <c r="C3317" i="1"/>
  <c r="E3315" i="1"/>
  <c r="D3315" i="1"/>
  <c r="C3315" i="1"/>
  <c r="E3313" i="1"/>
  <c r="D3313" i="1"/>
  <c r="C3313" i="1"/>
  <c r="B3306" i="1"/>
  <c r="H3306" i="1" s="1"/>
  <c r="H3305" i="1"/>
  <c r="E3303" i="1"/>
  <c r="D3303" i="1"/>
  <c r="C3303" i="1"/>
  <c r="E3294" i="1"/>
  <c r="D3294" i="1"/>
  <c r="C3294" i="1"/>
  <c r="E3291" i="1"/>
  <c r="D3291" i="1"/>
  <c r="C3291" i="1"/>
  <c r="E3289" i="1"/>
  <c r="D3289" i="1"/>
  <c r="C3289" i="1"/>
  <c r="E3286" i="1"/>
  <c r="D3286" i="1"/>
  <c r="C3286" i="1"/>
  <c r="E3282" i="1"/>
  <c r="E3283" i="1" s="1"/>
  <c r="D3282" i="1"/>
  <c r="D3283" i="1" s="1"/>
  <c r="C3282" i="1"/>
  <c r="C3283" i="1" s="1"/>
  <c r="E3280" i="1"/>
  <c r="D3280" i="1"/>
  <c r="C3280" i="1"/>
  <c r="E3278" i="1"/>
  <c r="D3278" i="1"/>
  <c r="C3278" i="1"/>
  <c r="E3275" i="1"/>
  <c r="D3275" i="1"/>
  <c r="C3275" i="1"/>
  <c r="E3273" i="1"/>
  <c r="D3273" i="1"/>
  <c r="C3273" i="1"/>
  <c r="E3271" i="1"/>
  <c r="D3271" i="1"/>
  <c r="C3271" i="1"/>
  <c r="E3269" i="1"/>
  <c r="D3269" i="1"/>
  <c r="C3269" i="1"/>
  <c r="E3266" i="1"/>
  <c r="D3266" i="1"/>
  <c r="C3266" i="1"/>
  <c r="E3263" i="1"/>
  <c r="E3264" i="1" s="1"/>
  <c r="D3263" i="1"/>
  <c r="D3264" i="1" s="1"/>
  <c r="C3263" i="1"/>
  <c r="C3264" i="1" s="1"/>
  <c r="E3258" i="1"/>
  <c r="D3258" i="1"/>
  <c r="C3258" i="1"/>
  <c r="E3255" i="1"/>
  <c r="E3256" i="1" s="1"/>
  <c r="D3255" i="1"/>
  <c r="D3256" i="1" s="1"/>
  <c r="C3255" i="1"/>
  <c r="C3256" i="1" s="1"/>
  <c r="E3252" i="1"/>
  <c r="E3253" i="1" s="1"/>
  <c r="D3252" i="1"/>
  <c r="D3253" i="1" s="1"/>
  <c r="C3252" i="1"/>
  <c r="C3253" i="1" s="1"/>
  <c r="E3250" i="1"/>
  <c r="D3250" i="1"/>
  <c r="C3250" i="1"/>
  <c r="E3244" i="1"/>
  <c r="D3244" i="1"/>
  <c r="C3244" i="1"/>
  <c r="E3241" i="1"/>
  <c r="D3241" i="1"/>
  <c r="C3241" i="1"/>
  <c r="B3239" i="1"/>
  <c r="H3239" i="1" s="1"/>
  <c r="H3238" i="1"/>
  <c r="E3237" i="1"/>
  <c r="D3237" i="1"/>
  <c r="C3237" i="1"/>
  <c r="E3230" i="1"/>
  <c r="D3230" i="1"/>
  <c r="C3230" i="1"/>
  <c r="E3228" i="1"/>
  <c r="D3228" i="1"/>
  <c r="C3228" i="1"/>
  <c r="E3226" i="1"/>
  <c r="D3226" i="1"/>
  <c r="C3226" i="1"/>
  <c r="E3224" i="1"/>
  <c r="D3224" i="1"/>
  <c r="C3224" i="1"/>
  <c r="E3222" i="1"/>
  <c r="D3222" i="1"/>
  <c r="C3222" i="1"/>
  <c r="E3219" i="1"/>
  <c r="D3219" i="1"/>
  <c r="C3219" i="1"/>
  <c r="E3214" i="1"/>
  <c r="D3214" i="1"/>
  <c r="C3214" i="1"/>
  <c r="E3212" i="1"/>
  <c r="D3212" i="1"/>
  <c r="C3212" i="1"/>
  <c r="E3210" i="1"/>
  <c r="D3210" i="1"/>
  <c r="C3210" i="1"/>
  <c r="E3208" i="1"/>
  <c r="D3208" i="1"/>
  <c r="C3208" i="1"/>
  <c r="E3206" i="1"/>
  <c r="D3206" i="1"/>
  <c r="C3206" i="1"/>
  <c r="E3204" i="1"/>
  <c r="D3204" i="1"/>
  <c r="C3204" i="1"/>
  <c r="E3202" i="1"/>
  <c r="D3202" i="1"/>
  <c r="C3202" i="1"/>
  <c r="E3200" i="1"/>
  <c r="D3200" i="1"/>
  <c r="C3200" i="1"/>
  <c r="E3198" i="1"/>
  <c r="D3198" i="1"/>
  <c r="C3198" i="1"/>
  <c r="E3196" i="1"/>
  <c r="D3196" i="1"/>
  <c r="C3196" i="1"/>
  <c r="E3191" i="1"/>
  <c r="D3191" i="1"/>
  <c r="C3191" i="1"/>
  <c r="E3189" i="1"/>
  <c r="D3189" i="1"/>
  <c r="C3189" i="1"/>
  <c r="B3187" i="1"/>
  <c r="H3186" i="1"/>
  <c r="E3185" i="1"/>
  <c r="D3185" i="1"/>
  <c r="C3185" i="1"/>
  <c r="E3181" i="1"/>
  <c r="D3181" i="1"/>
  <c r="C3181" i="1"/>
  <c r="E3175" i="1"/>
  <c r="D3175" i="1"/>
  <c r="C3175" i="1"/>
  <c r="E3173" i="1"/>
  <c r="D3173" i="1"/>
  <c r="C3173" i="1"/>
  <c r="E3171" i="1"/>
  <c r="D3171" i="1"/>
  <c r="C3171" i="1"/>
  <c r="E3169" i="1"/>
  <c r="D3169" i="1"/>
  <c r="C3169" i="1"/>
  <c r="E3167" i="1"/>
  <c r="D3167" i="1"/>
  <c r="C3167" i="1"/>
  <c r="E3165" i="1"/>
  <c r="D3165" i="1"/>
  <c r="C3165" i="1"/>
  <c r="E3162" i="1"/>
  <c r="D3162" i="1"/>
  <c r="C3162" i="1"/>
  <c r="E3159" i="1"/>
  <c r="D3159" i="1"/>
  <c r="C3159" i="1"/>
  <c r="E3156" i="1"/>
  <c r="D3156" i="1"/>
  <c r="C3156" i="1"/>
  <c r="E3152" i="1"/>
  <c r="D3152" i="1"/>
  <c r="C3152" i="1"/>
  <c r="E3150" i="1"/>
  <c r="D3150" i="1"/>
  <c r="C3150" i="1"/>
  <c r="E3147" i="1"/>
  <c r="D3147" i="1"/>
  <c r="C3147" i="1"/>
  <c r="E3145" i="1"/>
  <c r="D3145" i="1"/>
  <c r="C3145" i="1"/>
  <c r="E3142" i="1"/>
  <c r="D3142" i="1"/>
  <c r="C3142" i="1"/>
  <c r="E3140" i="1"/>
  <c r="D3140" i="1"/>
  <c r="C3140" i="1"/>
  <c r="E3138" i="1"/>
  <c r="D3138" i="1"/>
  <c r="C3138" i="1"/>
  <c r="E3136" i="1"/>
  <c r="D3136" i="1"/>
  <c r="C3136" i="1"/>
  <c r="E3134" i="1"/>
  <c r="D3134" i="1"/>
  <c r="C3134" i="1"/>
  <c r="E3132" i="1"/>
  <c r="D3132" i="1"/>
  <c r="C3132" i="1"/>
  <c r="E3130" i="1"/>
  <c r="D3130" i="1"/>
  <c r="C3130" i="1"/>
  <c r="E3128" i="1"/>
  <c r="D3128" i="1"/>
  <c r="C3128" i="1"/>
  <c r="B3125" i="1"/>
  <c r="H3125" i="1" s="1"/>
  <c r="H3124" i="1"/>
  <c r="E3122" i="1"/>
  <c r="D3122" i="1"/>
  <c r="C3122" i="1"/>
  <c r="E3120" i="1"/>
  <c r="D3120" i="1"/>
  <c r="C3120" i="1"/>
  <c r="E3114" i="1"/>
  <c r="D3114" i="1"/>
  <c r="C3114" i="1"/>
  <c r="E3111" i="1"/>
  <c r="D3111" i="1"/>
  <c r="C3111" i="1"/>
  <c r="E3109" i="1"/>
  <c r="D3109" i="1"/>
  <c r="C3109" i="1"/>
  <c r="E3105" i="1"/>
  <c r="E3106" i="1" s="1"/>
  <c r="D3105" i="1"/>
  <c r="D3106" i="1" s="1"/>
  <c r="C3105" i="1"/>
  <c r="C3106" i="1" s="1"/>
  <c r="B3102" i="1"/>
  <c r="B3103" i="1" s="1"/>
  <c r="B3104" i="1" s="1"/>
  <c r="H3101" i="1"/>
  <c r="E3100" i="1"/>
  <c r="D3100" i="1"/>
  <c r="C3100" i="1"/>
  <c r="E3098" i="1"/>
  <c r="D3098" i="1"/>
  <c r="C3098" i="1"/>
  <c r="E3095" i="1"/>
  <c r="D3095" i="1"/>
  <c r="C3095" i="1"/>
  <c r="E3093" i="1"/>
  <c r="D3093" i="1"/>
  <c r="C3093" i="1"/>
  <c r="E3091" i="1"/>
  <c r="D3091" i="1"/>
  <c r="C3091" i="1"/>
  <c r="E3089" i="1"/>
  <c r="D3089" i="1"/>
  <c r="C3089" i="1"/>
  <c r="E3083" i="1"/>
  <c r="D3083" i="1"/>
  <c r="C3083" i="1"/>
  <c r="E3079" i="1"/>
  <c r="D3079" i="1"/>
  <c r="C3079" i="1"/>
  <c r="B3079" i="1"/>
  <c r="H3078" i="1"/>
  <c r="E3075" i="1"/>
  <c r="D3075" i="1"/>
  <c r="C3075" i="1"/>
  <c r="E3072" i="1"/>
  <c r="D3072" i="1"/>
  <c r="C3072" i="1"/>
  <c r="E3070" i="1"/>
  <c r="D3070" i="1"/>
  <c r="C3070" i="1"/>
  <c r="B3069" i="1"/>
  <c r="H3069" i="1" s="1"/>
  <c r="H3068" i="1"/>
  <c r="E3065" i="1"/>
  <c r="D3065" i="1"/>
  <c r="C3065" i="1"/>
  <c r="E3063" i="1"/>
  <c r="D3063" i="1"/>
  <c r="C3063" i="1"/>
  <c r="B3063" i="1"/>
  <c r="H3062" i="1"/>
  <c r="E3061" i="1"/>
  <c r="D3061" i="1"/>
  <c r="C3061" i="1"/>
  <c r="B3061" i="1"/>
  <c r="H3061" i="1" s="1"/>
  <c r="H3060" i="1"/>
  <c r="E3059" i="1"/>
  <c r="D3059" i="1"/>
  <c r="C3059" i="1"/>
  <c r="B3059" i="1"/>
  <c r="H3059" i="1" s="1"/>
  <c r="H3058" i="1"/>
  <c r="E3057" i="1"/>
  <c r="D3057" i="1"/>
  <c r="C3057" i="1"/>
  <c r="B3057" i="1"/>
  <c r="H3057" i="1" s="1"/>
  <c r="A3057" i="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H3056" i="1"/>
  <c r="E3055" i="1"/>
  <c r="D3055" i="1"/>
  <c r="C3055" i="1"/>
  <c r="E3053" i="1"/>
  <c r="D3053" i="1"/>
  <c r="C3053" i="1"/>
  <c r="E3051" i="1"/>
  <c r="D3051" i="1"/>
  <c r="C3051" i="1"/>
  <c r="B3051" i="1"/>
  <c r="H3051" i="1" s="1"/>
  <c r="H3050" i="1"/>
  <c r="E3049" i="1"/>
  <c r="D3049" i="1"/>
  <c r="C3049" i="1"/>
  <c r="E3047" i="1"/>
  <c r="D3047" i="1"/>
  <c r="C3047" i="1"/>
  <c r="E3043" i="1"/>
  <c r="D3043" i="1"/>
  <c r="C3043" i="1"/>
  <c r="E3041" i="1"/>
  <c r="D3041" i="1"/>
  <c r="C3041" i="1"/>
  <c r="E3039" i="1"/>
  <c r="D3039" i="1"/>
  <c r="C3039" i="1"/>
  <c r="E3035" i="1"/>
  <c r="D3035" i="1"/>
  <c r="C3035" i="1"/>
  <c r="E3033" i="1"/>
  <c r="D3033" i="1"/>
  <c r="C3033" i="1"/>
  <c r="E3030" i="1"/>
  <c r="D3030" i="1"/>
  <c r="C3030" i="1"/>
  <c r="E3028" i="1"/>
  <c r="D3028" i="1"/>
  <c r="C3028" i="1"/>
  <c r="B3026" i="1"/>
  <c r="H3025" i="1"/>
  <c r="E3024" i="1"/>
  <c r="D3024" i="1"/>
  <c r="C3024" i="1"/>
  <c r="E3021" i="1"/>
  <c r="D3021" i="1"/>
  <c r="C3021" i="1"/>
  <c r="E3019" i="1"/>
  <c r="D3019" i="1"/>
  <c r="C3019" i="1"/>
  <c r="E3016" i="1"/>
  <c r="E3017" i="1" s="1"/>
  <c r="D3016" i="1"/>
  <c r="D3017" i="1" s="1"/>
  <c r="C3016" i="1"/>
  <c r="C3017" i="1" s="1"/>
  <c r="E3013" i="1"/>
  <c r="D3013" i="1"/>
  <c r="C3013" i="1"/>
  <c r="E3011" i="1"/>
  <c r="D3011" i="1"/>
  <c r="C3011" i="1"/>
  <c r="E3009" i="1"/>
  <c r="D3009" i="1"/>
  <c r="C3009" i="1"/>
  <c r="E3007" i="1"/>
  <c r="D3007" i="1"/>
  <c r="C3007" i="1"/>
  <c r="E3005" i="1"/>
  <c r="D3005" i="1"/>
  <c r="C3005" i="1"/>
  <c r="E3001" i="1"/>
  <c r="D3001" i="1"/>
  <c r="C3001" i="1"/>
  <c r="E2995" i="1"/>
  <c r="E2996" i="1" s="1"/>
  <c r="D2995" i="1"/>
  <c r="D2996" i="1" s="1"/>
  <c r="C2995" i="1"/>
  <c r="C2996" i="1" s="1"/>
  <c r="B2995" i="1"/>
  <c r="H2995" i="1" s="1"/>
  <c r="H2994" i="1"/>
  <c r="E2993" i="1"/>
  <c r="D2993" i="1"/>
  <c r="C2993" i="1"/>
  <c r="E2991" i="1"/>
  <c r="D2991" i="1"/>
  <c r="C2991" i="1"/>
  <c r="E2989" i="1"/>
  <c r="D2989" i="1"/>
  <c r="C2989" i="1"/>
  <c r="E2987" i="1"/>
  <c r="D2987" i="1"/>
  <c r="C2987" i="1"/>
  <c r="E2985" i="1"/>
  <c r="D2985" i="1"/>
  <c r="C2985" i="1"/>
  <c r="E2980" i="1"/>
  <c r="E2981" i="1" s="1"/>
  <c r="D2980" i="1"/>
  <c r="D2981" i="1" s="1"/>
  <c r="C2980" i="1"/>
  <c r="C2981" i="1" s="1"/>
  <c r="E2978" i="1"/>
  <c r="D2978" i="1"/>
  <c r="C2978" i="1"/>
  <c r="E2976" i="1"/>
  <c r="D2976" i="1"/>
  <c r="C2976" i="1"/>
  <c r="E2974" i="1"/>
  <c r="D2974" i="1"/>
  <c r="C2974" i="1"/>
  <c r="E2972" i="1"/>
  <c r="D2972" i="1"/>
  <c r="C2972" i="1"/>
  <c r="B2972" i="1"/>
  <c r="H2972" i="1" s="1"/>
  <c r="H2971" i="1"/>
  <c r="E2970" i="1"/>
  <c r="D2970" i="1"/>
  <c r="C2970" i="1"/>
  <c r="E2968" i="1"/>
  <c r="D2968" i="1"/>
  <c r="C2968" i="1"/>
  <c r="E2955" i="1"/>
  <c r="D2955" i="1"/>
  <c r="C2955" i="1"/>
  <c r="E2953" i="1"/>
  <c r="D2953" i="1"/>
  <c r="C2953" i="1"/>
  <c r="E2951" i="1"/>
  <c r="D2951" i="1"/>
  <c r="C2951" i="1"/>
  <c r="E2949" i="1"/>
  <c r="D2949" i="1"/>
  <c r="C2949" i="1"/>
  <c r="E2947" i="1"/>
  <c r="D2947" i="1"/>
  <c r="C2947" i="1"/>
  <c r="E2945" i="1"/>
  <c r="D2945" i="1"/>
  <c r="C2945" i="1"/>
  <c r="E2942" i="1"/>
  <c r="D2942" i="1"/>
  <c r="C2942" i="1"/>
  <c r="E2940" i="1"/>
  <c r="D2940" i="1"/>
  <c r="C2940" i="1"/>
  <c r="B2938" i="1"/>
  <c r="B2939" i="1" s="1"/>
  <c r="H2937" i="1"/>
  <c r="E2934" i="1"/>
  <c r="D2934" i="1"/>
  <c r="C2934" i="1"/>
  <c r="E2929" i="1"/>
  <c r="D2929" i="1"/>
  <c r="C2929" i="1"/>
  <c r="E2927" i="1"/>
  <c r="D2927" i="1"/>
  <c r="C2927" i="1"/>
  <c r="E2923" i="1"/>
  <c r="D2923" i="1"/>
  <c r="C2923" i="1"/>
  <c r="E2921" i="1"/>
  <c r="D2921" i="1"/>
  <c r="C2921" i="1"/>
  <c r="E2919" i="1"/>
  <c r="D2919" i="1"/>
  <c r="C2919" i="1"/>
  <c r="E2917" i="1"/>
  <c r="D2917" i="1"/>
  <c r="C2917" i="1"/>
  <c r="E2914" i="1"/>
  <c r="D2914" i="1"/>
  <c r="C2914" i="1"/>
  <c r="E2911" i="1"/>
  <c r="D2911" i="1"/>
  <c r="C2911" i="1"/>
  <c r="E2908" i="1"/>
  <c r="D2908" i="1"/>
  <c r="C2908" i="1"/>
  <c r="E2906" i="1"/>
  <c r="D2906" i="1"/>
  <c r="C2906" i="1"/>
  <c r="E2903" i="1"/>
  <c r="D2903" i="1"/>
  <c r="C2903" i="1"/>
  <c r="E2901" i="1"/>
  <c r="D2901" i="1"/>
  <c r="C2901" i="1"/>
  <c r="E2899" i="1"/>
  <c r="D2899" i="1"/>
  <c r="C2899" i="1"/>
  <c r="E2897" i="1"/>
  <c r="D2897" i="1"/>
  <c r="C2897" i="1"/>
  <c r="E2895" i="1"/>
  <c r="D2895" i="1"/>
  <c r="C2895" i="1"/>
  <c r="E2892" i="1"/>
  <c r="D2892" i="1"/>
  <c r="C2892" i="1"/>
  <c r="B2892" i="1"/>
  <c r="B2893" i="1" s="1"/>
  <c r="B2894" i="1" s="1"/>
  <c r="B2895" i="1" s="1"/>
  <c r="H2891" i="1"/>
  <c r="E2890" i="1"/>
  <c r="D2890" i="1"/>
  <c r="C2890" i="1"/>
  <c r="E2884" i="1"/>
  <c r="D2884" i="1"/>
  <c r="C2884" i="1"/>
  <c r="E2882" i="1"/>
  <c r="D2882" i="1"/>
  <c r="C2882" i="1"/>
  <c r="E2880" i="1"/>
  <c r="D2880" i="1"/>
  <c r="C2880" i="1"/>
  <c r="E2878" i="1"/>
  <c r="D2878" i="1"/>
  <c r="C2878" i="1"/>
  <c r="E2872" i="1"/>
  <c r="D2872" i="1"/>
  <c r="C2872" i="1"/>
  <c r="E2867" i="1"/>
  <c r="D2867" i="1"/>
  <c r="C2867" i="1"/>
  <c r="E2863" i="1"/>
  <c r="E2864" i="1" s="1"/>
  <c r="D2863" i="1"/>
  <c r="D2864" i="1" s="1"/>
  <c r="C2863" i="1"/>
  <c r="C2864" i="1" s="1"/>
  <c r="E2857" i="1"/>
  <c r="D2857" i="1"/>
  <c r="C2857" i="1"/>
  <c r="E2853" i="1"/>
  <c r="D2853" i="1"/>
  <c r="C2853" i="1"/>
  <c r="E2847" i="1"/>
  <c r="D2847" i="1"/>
  <c r="C2847" i="1"/>
  <c r="E2845" i="1"/>
  <c r="D2845" i="1"/>
  <c r="C2845" i="1"/>
  <c r="B2840" i="1"/>
  <c r="B2841" i="1" s="1"/>
  <c r="B2842" i="1" s="1"/>
  <c r="H2839" i="1"/>
  <c r="E2834" i="1"/>
  <c r="D2834" i="1"/>
  <c r="C2834" i="1"/>
  <c r="E2832" i="1"/>
  <c r="D2832" i="1"/>
  <c r="C2832" i="1"/>
  <c r="E2830" i="1"/>
  <c r="D2830" i="1"/>
  <c r="C2830" i="1"/>
  <c r="E2828" i="1"/>
  <c r="D2828" i="1"/>
  <c r="C2828" i="1"/>
  <c r="E2826" i="1"/>
  <c r="D2826" i="1"/>
  <c r="C2826" i="1"/>
  <c r="E2824" i="1"/>
  <c r="D2824" i="1"/>
  <c r="C2824" i="1"/>
  <c r="E2820" i="1"/>
  <c r="D2820" i="1"/>
  <c r="C2820" i="1"/>
  <c r="E2814" i="1"/>
  <c r="D2814" i="1"/>
  <c r="C2814" i="1"/>
  <c r="E2812" i="1"/>
  <c r="D2812" i="1"/>
  <c r="C2812" i="1"/>
  <c r="E2810" i="1"/>
  <c r="D2810" i="1"/>
  <c r="C2810" i="1"/>
  <c r="E2808" i="1"/>
  <c r="D2808" i="1"/>
  <c r="C2808" i="1"/>
  <c r="E2805" i="1"/>
  <c r="D2805" i="1"/>
  <c r="C2805" i="1"/>
  <c r="E2799" i="1"/>
  <c r="D2799" i="1"/>
  <c r="C2799" i="1"/>
  <c r="E2797" i="1"/>
  <c r="D2797" i="1"/>
  <c r="C2797" i="1"/>
  <c r="E2795" i="1"/>
  <c r="D2795" i="1"/>
  <c r="C2795" i="1"/>
  <c r="E2788" i="1"/>
  <c r="D2788" i="1"/>
  <c r="C2788" i="1"/>
  <c r="B2788" i="1"/>
  <c r="B2789" i="1" s="1"/>
  <c r="B2790" i="1" s="1"/>
  <c r="H2787" i="1"/>
  <c r="E2786" i="1"/>
  <c r="D2786" i="1"/>
  <c r="C2786" i="1"/>
  <c r="E2782" i="1"/>
  <c r="D2782" i="1"/>
  <c r="C2782" i="1"/>
  <c r="E2780" i="1"/>
  <c r="D2780" i="1"/>
  <c r="C2780" i="1"/>
  <c r="E2776" i="1"/>
  <c r="D2776" i="1"/>
  <c r="C2776" i="1"/>
  <c r="E2774" i="1"/>
  <c r="D2774" i="1"/>
  <c r="C2774" i="1"/>
  <c r="E2772" i="1"/>
  <c r="D2772" i="1"/>
  <c r="C2772" i="1"/>
  <c r="E2770" i="1"/>
  <c r="D2770" i="1"/>
  <c r="C2770" i="1"/>
  <c r="E2768" i="1"/>
  <c r="D2768" i="1"/>
  <c r="C2768" i="1"/>
  <c r="E2764" i="1"/>
  <c r="D2764" i="1"/>
  <c r="C2764" i="1"/>
  <c r="E2762" i="1"/>
  <c r="D2762" i="1"/>
  <c r="C2762" i="1"/>
  <c r="E2759" i="1"/>
  <c r="E2760" i="1" s="1"/>
  <c r="D2759" i="1"/>
  <c r="D2760" i="1" s="1"/>
  <c r="C2759" i="1"/>
  <c r="C2760" i="1" s="1"/>
  <c r="E2757" i="1"/>
  <c r="D2757" i="1"/>
  <c r="C2757" i="1"/>
  <c r="E2754" i="1"/>
  <c r="D2754" i="1"/>
  <c r="C2754" i="1"/>
  <c r="E2752" i="1"/>
  <c r="D2752" i="1"/>
  <c r="C2752" i="1"/>
  <c r="E2750" i="1"/>
  <c r="D2750" i="1"/>
  <c r="C2750" i="1"/>
  <c r="B2745" i="1"/>
  <c r="H2745" i="1" s="1"/>
  <c r="H2744" i="1"/>
  <c r="E2742" i="1"/>
  <c r="D2742" i="1"/>
  <c r="C2742" i="1"/>
  <c r="E2736" i="1"/>
  <c r="D2736" i="1"/>
  <c r="C2736" i="1"/>
  <c r="E2733" i="1"/>
  <c r="D2733" i="1"/>
  <c r="C2733" i="1"/>
  <c r="E2730" i="1"/>
  <c r="D2730" i="1"/>
  <c r="C2730" i="1"/>
  <c r="E2726" i="1"/>
  <c r="E2727" i="1" s="1"/>
  <c r="D2726" i="1"/>
  <c r="D2727" i="1" s="1"/>
  <c r="C2726" i="1"/>
  <c r="C2727" i="1" s="1"/>
  <c r="E2724" i="1"/>
  <c r="D2724" i="1"/>
  <c r="C2724" i="1"/>
  <c r="E2720" i="1"/>
  <c r="D2720" i="1"/>
  <c r="C2720" i="1"/>
  <c r="E2718" i="1"/>
  <c r="D2718" i="1"/>
  <c r="C2718" i="1"/>
  <c r="E2716" i="1"/>
  <c r="D2716" i="1"/>
  <c r="C2716" i="1"/>
  <c r="E2714" i="1"/>
  <c r="D2714" i="1"/>
  <c r="C2714" i="1"/>
  <c r="E2711" i="1"/>
  <c r="D2711" i="1"/>
  <c r="C2711" i="1"/>
  <c r="E2708" i="1"/>
  <c r="E2709" i="1" s="1"/>
  <c r="D2708" i="1"/>
  <c r="D2709" i="1" s="1"/>
  <c r="C2708" i="1"/>
  <c r="C2709" i="1" s="1"/>
  <c r="E2705" i="1"/>
  <c r="D2705" i="1"/>
  <c r="C2705" i="1"/>
  <c r="E2702" i="1"/>
  <c r="E2703" i="1" s="1"/>
  <c r="D2702" i="1"/>
  <c r="D2703" i="1" s="1"/>
  <c r="C2702" i="1"/>
  <c r="C2703" i="1" s="1"/>
  <c r="E2699" i="1"/>
  <c r="E2700" i="1" s="1"/>
  <c r="D2699" i="1"/>
  <c r="D2700" i="1" s="1"/>
  <c r="C2699" i="1"/>
  <c r="C2700" i="1" s="1"/>
  <c r="E2697" i="1"/>
  <c r="D2697" i="1"/>
  <c r="C2697" i="1"/>
  <c r="E2691" i="1"/>
  <c r="D2691" i="1"/>
  <c r="C2691" i="1"/>
  <c r="B2688" i="1"/>
  <c r="H2687" i="1"/>
  <c r="E2686" i="1"/>
  <c r="D2686" i="1"/>
  <c r="C2686" i="1"/>
  <c r="E2679" i="1"/>
  <c r="D2679" i="1"/>
  <c r="C2679" i="1"/>
  <c r="E2677" i="1"/>
  <c r="D2677" i="1"/>
  <c r="C2677" i="1"/>
  <c r="E2675" i="1"/>
  <c r="D2675" i="1"/>
  <c r="C2675" i="1"/>
  <c r="E2673" i="1"/>
  <c r="D2673" i="1"/>
  <c r="C2673" i="1"/>
  <c r="E2671" i="1"/>
  <c r="D2671" i="1"/>
  <c r="C2671" i="1"/>
  <c r="E2668" i="1"/>
  <c r="D2668" i="1"/>
  <c r="C2668" i="1"/>
  <c r="E2662" i="1"/>
  <c r="D2662" i="1"/>
  <c r="C2662" i="1"/>
  <c r="E2659" i="1"/>
  <c r="D2659" i="1"/>
  <c r="C2659" i="1"/>
  <c r="E2657" i="1"/>
  <c r="D2657" i="1"/>
  <c r="C2657" i="1"/>
  <c r="E2655" i="1"/>
  <c r="D2655" i="1"/>
  <c r="C2655" i="1"/>
  <c r="E2653" i="1"/>
  <c r="D2653" i="1"/>
  <c r="C2653" i="1"/>
  <c r="E2651" i="1"/>
  <c r="D2651" i="1"/>
  <c r="C2651" i="1"/>
  <c r="E2649" i="1"/>
  <c r="D2649" i="1"/>
  <c r="C2649" i="1"/>
  <c r="E2647" i="1"/>
  <c r="D2647" i="1"/>
  <c r="C2647" i="1"/>
  <c r="E2642" i="1"/>
  <c r="D2642" i="1"/>
  <c r="C2642" i="1"/>
  <c r="E2640" i="1"/>
  <c r="D2640" i="1"/>
  <c r="C2640" i="1"/>
  <c r="B2640" i="1"/>
  <c r="H2640" i="1" s="1"/>
  <c r="H2639" i="1"/>
  <c r="E2638" i="1"/>
  <c r="D2638" i="1"/>
  <c r="C2638" i="1"/>
  <c r="E2634" i="1"/>
  <c r="D2634" i="1"/>
  <c r="C2634" i="1"/>
  <c r="E2628" i="1"/>
  <c r="D2628" i="1"/>
  <c r="C2628" i="1"/>
  <c r="E2626" i="1"/>
  <c r="D2626" i="1"/>
  <c r="C2626" i="1"/>
  <c r="E2624" i="1"/>
  <c r="D2624" i="1"/>
  <c r="C2624" i="1"/>
  <c r="E2622" i="1"/>
  <c r="D2622" i="1"/>
  <c r="C2622" i="1"/>
  <c r="E2620" i="1"/>
  <c r="D2620" i="1"/>
  <c r="C2620" i="1"/>
  <c r="E2617" i="1"/>
  <c r="D2617" i="1"/>
  <c r="C2617" i="1"/>
  <c r="E2613" i="1"/>
  <c r="D2613" i="1"/>
  <c r="C2613" i="1"/>
  <c r="E2610" i="1"/>
  <c r="D2610" i="1"/>
  <c r="C2610" i="1"/>
  <c r="E2608" i="1"/>
  <c r="D2608" i="1"/>
  <c r="C2608" i="1"/>
  <c r="E2606" i="1"/>
  <c r="D2606" i="1"/>
  <c r="C2606" i="1"/>
  <c r="E2604" i="1"/>
  <c r="D2604" i="1"/>
  <c r="C2604" i="1"/>
  <c r="E2602" i="1"/>
  <c r="D2602" i="1"/>
  <c r="C2602" i="1"/>
  <c r="E2600" i="1"/>
  <c r="D2600" i="1"/>
  <c r="C2600" i="1"/>
  <c r="E2596" i="1"/>
  <c r="D2596" i="1"/>
  <c r="C2596" i="1"/>
  <c r="E2594" i="1"/>
  <c r="D2594" i="1"/>
  <c r="C2594" i="1"/>
  <c r="E2592" i="1"/>
  <c r="D2592" i="1"/>
  <c r="C2592" i="1"/>
  <c r="E2590" i="1"/>
  <c r="D2590" i="1"/>
  <c r="C2590" i="1"/>
  <c r="B2588" i="1"/>
  <c r="H2588" i="1" s="1"/>
  <c r="H2587" i="1"/>
  <c r="E2586" i="1"/>
  <c r="D2586" i="1"/>
  <c r="C2586" i="1"/>
  <c r="E2584" i="1"/>
  <c r="D2584" i="1"/>
  <c r="C2584" i="1"/>
  <c r="E2578" i="1"/>
  <c r="D2578" i="1"/>
  <c r="C2578" i="1"/>
  <c r="E2576" i="1"/>
  <c r="D2576" i="1"/>
  <c r="C2576" i="1"/>
  <c r="E2574" i="1"/>
  <c r="D2574" i="1"/>
  <c r="C2574" i="1"/>
  <c r="E2570" i="1"/>
  <c r="E2571" i="1" s="1"/>
  <c r="D2570" i="1"/>
  <c r="D2571" i="1" s="1"/>
  <c r="C2570" i="1"/>
  <c r="C2571" i="1" s="1"/>
  <c r="B2567" i="1"/>
  <c r="B2568" i="1" s="1"/>
  <c r="H2568" i="1" s="1"/>
  <c r="H2566" i="1"/>
  <c r="E2565" i="1"/>
  <c r="D2565" i="1"/>
  <c r="C2565" i="1"/>
  <c r="E2563" i="1"/>
  <c r="D2563" i="1"/>
  <c r="C2563" i="1"/>
  <c r="E2560" i="1"/>
  <c r="D2560" i="1"/>
  <c r="C2560" i="1"/>
  <c r="E2555" i="1"/>
  <c r="D2555" i="1"/>
  <c r="C2555" i="1"/>
  <c r="E2551" i="1"/>
  <c r="D2551" i="1"/>
  <c r="C2551" i="1"/>
  <c r="B2551" i="1"/>
  <c r="H2550" i="1"/>
  <c r="E2548" i="1"/>
  <c r="D2548" i="1"/>
  <c r="C2548" i="1"/>
  <c r="E2545" i="1"/>
  <c r="D2545" i="1"/>
  <c r="C2545" i="1"/>
  <c r="E2543" i="1"/>
  <c r="D2543" i="1"/>
  <c r="C2543" i="1"/>
  <c r="B2542" i="1"/>
  <c r="H2542" i="1" s="1"/>
  <c r="H2541" i="1"/>
  <c r="E2539" i="1"/>
  <c r="D2539" i="1"/>
  <c r="C2539" i="1"/>
  <c r="E2537" i="1"/>
  <c r="D2537" i="1"/>
  <c r="C2537" i="1"/>
  <c r="B2537" i="1"/>
  <c r="B2538" i="1" s="1"/>
  <c r="H2536" i="1"/>
  <c r="E2535" i="1"/>
  <c r="D2535" i="1"/>
  <c r="C2535" i="1"/>
  <c r="B2535" i="1"/>
  <c r="H2535" i="1" s="1"/>
  <c r="H2534" i="1"/>
  <c r="E2532" i="1"/>
  <c r="D2532" i="1"/>
  <c r="C2532" i="1"/>
  <c r="B2532" i="1"/>
  <c r="H2532" i="1" s="1"/>
  <c r="H2531" i="1"/>
  <c r="E2530" i="1"/>
  <c r="D2530" i="1"/>
  <c r="C2530" i="1"/>
  <c r="B2530" i="1"/>
  <c r="H2530" i="1" s="1"/>
  <c r="A2530" i="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H2529" i="1"/>
  <c r="E2528" i="1"/>
  <c r="D2528" i="1"/>
  <c r="C2528" i="1"/>
  <c r="E2526" i="1"/>
  <c r="D2526" i="1"/>
  <c r="C2526" i="1"/>
  <c r="E2524" i="1"/>
  <c r="D2524" i="1"/>
  <c r="C2524" i="1"/>
  <c r="B2524" i="1"/>
  <c r="B2525" i="1" s="1"/>
  <c r="H2523" i="1"/>
  <c r="E2521" i="1"/>
  <c r="D2521" i="1"/>
  <c r="C2521" i="1"/>
  <c r="E2517" i="1"/>
  <c r="D2517" i="1"/>
  <c r="C2517" i="1"/>
  <c r="E2515" i="1"/>
  <c r="D2515" i="1"/>
  <c r="C2515" i="1"/>
  <c r="E2513" i="1"/>
  <c r="D2513" i="1"/>
  <c r="C2513" i="1"/>
  <c r="E2510" i="1"/>
  <c r="D2510" i="1"/>
  <c r="C2510" i="1"/>
  <c r="E2507" i="1"/>
  <c r="D2507" i="1"/>
  <c r="C2507" i="1"/>
  <c r="E2505" i="1"/>
  <c r="D2505" i="1"/>
  <c r="C2505" i="1"/>
  <c r="B2504" i="1"/>
  <c r="H2504" i="1" s="1"/>
  <c r="H2503" i="1"/>
  <c r="E2502" i="1"/>
  <c r="D2502" i="1"/>
  <c r="C2502" i="1"/>
  <c r="E2499" i="1"/>
  <c r="D2499" i="1"/>
  <c r="C2499" i="1"/>
  <c r="E2497" i="1"/>
  <c r="D2497" i="1"/>
  <c r="C2497" i="1"/>
  <c r="E2493" i="1"/>
  <c r="E2494" i="1" s="1"/>
  <c r="D2493" i="1"/>
  <c r="D2494" i="1" s="1"/>
  <c r="C2493" i="1"/>
  <c r="C2494" i="1" s="1"/>
  <c r="E2490" i="1"/>
  <c r="D2490" i="1"/>
  <c r="C2490" i="1"/>
  <c r="E2488" i="1"/>
  <c r="D2488" i="1"/>
  <c r="C2488" i="1"/>
  <c r="E2486" i="1"/>
  <c r="D2486" i="1"/>
  <c r="C2486" i="1"/>
  <c r="E2484" i="1"/>
  <c r="D2484" i="1"/>
  <c r="C2484" i="1"/>
  <c r="E2482" i="1"/>
  <c r="D2482" i="1"/>
  <c r="C2482" i="1"/>
  <c r="E2479" i="1"/>
  <c r="D2479" i="1"/>
  <c r="C2479" i="1"/>
  <c r="E2473" i="1"/>
  <c r="E2474" i="1" s="1"/>
  <c r="D2473" i="1"/>
  <c r="D2474" i="1" s="1"/>
  <c r="C2473" i="1"/>
  <c r="C2474" i="1" s="1"/>
  <c r="B2473" i="1"/>
  <c r="H2473" i="1" s="1"/>
  <c r="H2472" i="1"/>
  <c r="E2471" i="1"/>
  <c r="D2471" i="1"/>
  <c r="C2471" i="1"/>
  <c r="E2469" i="1"/>
  <c r="D2469" i="1"/>
  <c r="C2469" i="1"/>
  <c r="E2467" i="1"/>
  <c r="D2467" i="1"/>
  <c r="C2467" i="1"/>
  <c r="E2465" i="1"/>
  <c r="D2465" i="1"/>
  <c r="C2465" i="1"/>
  <c r="E2463" i="1"/>
  <c r="D2463" i="1"/>
  <c r="C2463" i="1"/>
  <c r="E2458" i="1"/>
  <c r="E2459" i="1" s="1"/>
  <c r="D2458" i="1"/>
  <c r="D2459" i="1" s="1"/>
  <c r="C2458" i="1"/>
  <c r="C2459" i="1" s="1"/>
  <c r="E2456" i="1"/>
  <c r="D2456" i="1"/>
  <c r="C2456" i="1"/>
  <c r="E2454" i="1"/>
  <c r="D2454" i="1"/>
  <c r="C2454" i="1"/>
  <c r="E2452" i="1"/>
  <c r="D2452" i="1"/>
  <c r="C2452" i="1"/>
  <c r="E2450" i="1"/>
  <c r="D2450" i="1"/>
  <c r="C2450" i="1"/>
  <c r="E2448" i="1"/>
  <c r="D2448" i="1"/>
  <c r="C2448" i="1"/>
  <c r="E2446" i="1"/>
  <c r="D2446" i="1"/>
  <c r="C2446" i="1"/>
  <c r="B2446" i="1"/>
  <c r="B2447" i="1" s="1"/>
  <c r="H2445" i="1"/>
  <c r="E2443" i="1"/>
  <c r="D2443" i="1"/>
  <c r="C2443" i="1"/>
  <c r="E2431" i="1"/>
  <c r="D2431" i="1"/>
  <c r="C2431" i="1"/>
  <c r="E2429" i="1"/>
  <c r="D2429" i="1"/>
  <c r="C2429" i="1"/>
  <c r="E2427" i="1"/>
  <c r="D2427" i="1"/>
  <c r="C2427" i="1"/>
  <c r="E2425" i="1"/>
  <c r="D2425" i="1"/>
  <c r="C2425" i="1"/>
  <c r="E2423" i="1"/>
  <c r="D2423" i="1"/>
  <c r="C2423" i="1"/>
  <c r="E2421" i="1"/>
  <c r="D2421" i="1"/>
  <c r="C2421" i="1"/>
  <c r="E2417" i="1"/>
  <c r="D2417" i="1"/>
  <c r="C2417" i="1"/>
  <c r="E2415" i="1"/>
  <c r="D2415" i="1"/>
  <c r="C2415" i="1"/>
  <c r="B2413" i="1"/>
  <c r="B2414" i="1" s="1"/>
  <c r="H2414" i="1" s="1"/>
  <c r="H2412" i="1"/>
  <c r="E2410" i="1"/>
  <c r="D2410" i="1"/>
  <c r="C2410" i="1"/>
  <c r="E2406" i="1"/>
  <c r="D2406" i="1"/>
  <c r="C2406" i="1"/>
  <c r="E2402" i="1"/>
  <c r="D2402" i="1"/>
  <c r="C2402" i="1"/>
  <c r="E2400" i="1"/>
  <c r="D2400" i="1"/>
  <c r="C2400" i="1"/>
  <c r="E2398" i="1"/>
  <c r="D2398" i="1"/>
  <c r="C2398" i="1"/>
  <c r="E2396" i="1"/>
  <c r="D2396" i="1"/>
  <c r="C2396" i="1"/>
  <c r="E2393" i="1"/>
  <c r="D2393" i="1"/>
  <c r="C2393" i="1"/>
  <c r="E2390" i="1"/>
  <c r="D2390" i="1"/>
  <c r="C2390" i="1"/>
  <c r="E2387" i="1"/>
  <c r="D2387" i="1"/>
  <c r="C2387" i="1"/>
  <c r="E2385" i="1"/>
  <c r="D2385" i="1"/>
  <c r="C2385" i="1"/>
  <c r="E2382" i="1"/>
  <c r="D2382" i="1"/>
  <c r="C2382" i="1"/>
  <c r="E2380" i="1"/>
  <c r="D2380" i="1"/>
  <c r="C2380" i="1"/>
  <c r="E2377" i="1"/>
  <c r="D2377" i="1"/>
  <c r="C2377" i="1"/>
  <c r="E2375" i="1"/>
  <c r="D2375" i="1"/>
  <c r="C2375" i="1"/>
  <c r="E2373" i="1"/>
  <c r="D2373" i="1"/>
  <c r="C2373" i="1"/>
  <c r="E2370" i="1"/>
  <c r="D2370" i="1"/>
  <c r="C2370" i="1"/>
  <c r="B2370" i="1"/>
  <c r="H2370" i="1" s="1"/>
  <c r="H2369" i="1"/>
  <c r="E2368" i="1"/>
  <c r="D2368" i="1"/>
  <c r="C2368" i="1"/>
  <c r="E2366" i="1"/>
  <c r="D2366" i="1"/>
  <c r="C2366" i="1"/>
  <c r="E2360" i="1"/>
  <c r="D2360" i="1"/>
  <c r="C2360" i="1"/>
  <c r="E2358" i="1"/>
  <c r="D2358" i="1"/>
  <c r="C2358" i="1"/>
  <c r="E2356" i="1"/>
  <c r="D2356" i="1"/>
  <c r="C2356" i="1"/>
  <c r="E2354" i="1"/>
  <c r="D2354" i="1"/>
  <c r="C2354" i="1"/>
  <c r="E2348" i="1"/>
  <c r="D2348" i="1"/>
  <c r="C2348" i="1"/>
  <c r="E2344" i="1"/>
  <c r="D2344" i="1"/>
  <c r="C2344" i="1"/>
  <c r="E2340" i="1"/>
  <c r="E2341" i="1" s="1"/>
  <c r="D2340" i="1"/>
  <c r="D2341" i="1" s="1"/>
  <c r="C2340" i="1"/>
  <c r="C2341" i="1" s="1"/>
  <c r="E2334" i="1"/>
  <c r="D2334" i="1"/>
  <c r="C2334" i="1"/>
  <c r="E2330" i="1"/>
  <c r="D2330" i="1"/>
  <c r="C2330" i="1"/>
  <c r="E2324" i="1"/>
  <c r="D2324" i="1"/>
  <c r="C2324" i="1"/>
  <c r="B2318" i="1"/>
  <c r="H2318" i="1" s="1"/>
  <c r="H2317" i="1"/>
  <c r="E2313" i="1"/>
  <c r="D2313" i="1"/>
  <c r="C2313" i="1"/>
  <c r="E2311" i="1"/>
  <c r="D2311" i="1"/>
  <c r="C2311" i="1"/>
  <c r="E2309" i="1"/>
  <c r="D2309" i="1"/>
  <c r="C2309" i="1"/>
  <c r="E2307" i="1"/>
  <c r="D2307" i="1"/>
  <c r="C2307" i="1"/>
  <c r="E2305" i="1"/>
  <c r="D2305" i="1"/>
  <c r="C2305" i="1"/>
  <c r="E2299" i="1"/>
  <c r="D2299" i="1"/>
  <c r="C2299" i="1"/>
  <c r="E2297" i="1"/>
  <c r="D2297" i="1"/>
  <c r="C2297" i="1"/>
  <c r="E2295" i="1"/>
  <c r="D2295" i="1"/>
  <c r="C2295" i="1"/>
  <c r="E2293" i="1"/>
  <c r="D2293" i="1"/>
  <c r="C2293" i="1"/>
  <c r="E2290" i="1"/>
  <c r="D2290" i="1"/>
  <c r="C2290" i="1"/>
  <c r="E2285" i="1"/>
  <c r="D2285" i="1"/>
  <c r="C2285" i="1"/>
  <c r="E2282" i="1"/>
  <c r="D2282" i="1"/>
  <c r="C2282" i="1"/>
  <c r="E2280" i="1"/>
  <c r="D2280" i="1"/>
  <c r="C2280" i="1"/>
  <c r="E2277" i="1"/>
  <c r="D2277" i="1"/>
  <c r="C2277" i="1"/>
  <c r="E2275" i="1"/>
  <c r="D2275" i="1"/>
  <c r="C2275" i="1"/>
  <c r="E2271" i="1"/>
  <c r="D2271" i="1"/>
  <c r="C2271" i="1"/>
  <c r="B2271" i="1"/>
  <c r="B2272" i="1" s="1"/>
  <c r="B2273" i="1" s="1"/>
  <c r="H2273" i="1" s="1"/>
  <c r="H2270" i="1"/>
  <c r="E2267" i="1"/>
  <c r="D2267" i="1"/>
  <c r="C2267" i="1"/>
  <c r="E2265" i="1"/>
  <c r="D2265" i="1"/>
  <c r="C2265" i="1"/>
  <c r="E2261" i="1"/>
  <c r="D2261" i="1"/>
  <c r="C2261" i="1"/>
  <c r="E2259" i="1"/>
  <c r="D2259" i="1"/>
  <c r="C2259" i="1"/>
  <c r="E2257" i="1"/>
  <c r="D2257" i="1"/>
  <c r="C2257" i="1"/>
  <c r="E2255" i="1"/>
  <c r="D2255" i="1"/>
  <c r="C2255" i="1"/>
  <c r="E2253" i="1"/>
  <c r="D2253" i="1"/>
  <c r="C2253" i="1"/>
  <c r="E2250" i="1"/>
  <c r="D2250" i="1"/>
  <c r="C2250" i="1"/>
  <c r="E2246" i="1"/>
  <c r="D2246" i="1"/>
  <c r="C2246" i="1"/>
  <c r="E2244" i="1"/>
  <c r="D2244" i="1"/>
  <c r="C2244" i="1"/>
  <c r="E2241" i="1"/>
  <c r="E2242" i="1" s="1"/>
  <c r="D2241" i="1"/>
  <c r="D2242" i="1" s="1"/>
  <c r="C2241" i="1"/>
  <c r="C2242" i="1" s="1"/>
  <c r="E2239" i="1"/>
  <c r="D2239" i="1"/>
  <c r="C2239" i="1"/>
  <c r="E2236" i="1"/>
  <c r="D2236" i="1"/>
  <c r="C2236" i="1"/>
  <c r="E2234" i="1"/>
  <c r="D2234" i="1"/>
  <c r="C2234" i="1"/>
  <c r="E2231" i="1"/>
  <c r="D2231" i="1"/>
  <c r="C2231" i="1"/>
  <c r="E2229" i="1"/>
  <c r="D2229" i="1"/>
  <c r="C2229" i="1"/>
  <c r="E2224" i="1"/>
  <c r="D2224" i="1"/>
  <c r="C2224" i="1"/>
  <c r="B2223" i="1"/>
  <c r="B2224" i="1" s="1"/>
  <c r="H2224" i="1" s="1"/>
  <c r="H2222" i="1"/>
  <c r="E2220" i="1"/>
  <c r="D2220" i="1"/>
  <c r="C2220" i="1"/>
  <c r="E2210" i="1"/>
  <c r="D2210" i="1"/>
  <c r="C2210" i="1"/>
  <c r="E2208" i="1"/>
  <c r="D2208" i="1"/>
  <c r="C2208" i="1"/>
  <c r="E2206" i="1"/>
  <c r="D2206" i="1"/>
  <c r="C2206" i="1"/>
  <c r="E2202" i="1"/>
  <c r="E2203" i="1" s="1"/>
  <c r="D2202" i="1"/>
  <c r="D2203" i="1" s="1"/>
  <c r="C2202" i="1"/>
  <c r="C2203" i="1" s="1"/>
  <c r="E2200" i="1"/>
  <c r="D2200" i="1"/>
  <c r="C2200" i="1"/>
  <c r="E2198" i="1"/>
  <c r="D2198" i="1"/>
  <c r="C2198" i="1"/>
  <c r="E2195" i="1"/>
  <c r="D2195" i="1"/>
  <c r="C2195" i="1"/>
  <c r="E2193" i="1"/>
  <c r="D2193" i="1"/>
  <c r="C2193" i="1"/>
  <c r="E2191" i="1"/>
  <c r="D2191" i="1"/>
  <c r="C2191" i="1"/>
  <c r="E2189" i="1"/>
  <c r="D2189" i="1"/>
  <c r="C2189" i="1"/>
  <c r="E2186" i="1"/>
  <c r="D2186" i="1"/>
  <c r="C2186" i="1"/>
  <c r="E2183" i="1"/>
  <c r="E2184" i="1" s="1"/>
  <c r="D2183" i="1"/>
  <c r="D2184" i="1" s="1"/>
  <c r="C2183" i="1"/>
  <c r="C2184" i="1" s="1"/>
  <c r="E2177" i="1"/>
  <c r="E2178" i="1" s="1"/>
  <c r="D2177" i="1"/>
  <c r="D2178" i="1" s="1"/>
  <c r="C2177" i="1"/>
  <c r="C2178" i="1" s="1"/>
  <c r="E2174" i="1"/>
  <c r="E2175" i="1" s="1"/>
  <c r="D2174" i="1"/>
  <c r="D2175" i="1" s="1"/>
  <c r="C2174" i="1"/>
  <c r="C2175" i="1" s="1"/>
  <c r="E2172" i="1"/>
  <c r="D2172" i="1"/>
  <c r="C2172" i="1"/>
  <c r="E2166" i="1"/>
  <c r="D2166" i="1"/>
  <c r="C2166" i="1"/>
  <c r="B2163" i="1"/>
  <c r="H2163" i="1" s="1"/>
  <c r="H2162" i="1"/>
  <c r="E2161" i="1"/>
  <c r="D2161" i="1"/>
  <c r="C2161" i="1"/>
  <c r="E2154" i="1"/>
  <c r="D2154" i="1"/>
  <c r="C2154" i="1"/>
  <c r="E2152" i="1"/>
  <c r="D2152" i="1"/>
  <c r="C2152" i="1"/>
  <c r="E2150" i="1"/>
  <c r="D2150" i="1"/>
  <c r="C2150" i="1"/>
  <c r="E2148" i="1"/>
  <c r="D2148" i="1"/>
  <c r="C2148" i="1"/>
  <c r="E2146" i="1"/>
  <c r="D2146" i="1"/>
  <c r="C2146" i="1"/>
  <c r="E2143" i="1"/>
  <c r="D2143" i="1"/>
  <c r="C2143" i="1"/>
  <c r="E2138" i="1"/>
  <c r="D2138" i="1"/>
  <c r="C2138" i="1"/>
  <c r="E2136" i="1"/>
  <c r="D2136" i="1"/>
  <c r="C2136" i="1"/>
  <c r="E2134" i="1"/>
  <c r="D2134" i="1"/>
  <c r="C2134" i="1"/>
  <c r="E2132" i="1"/>
  <c r="D2132" i="1"/>
  <c r="C2132" i="1"/>
  <c r="E2130" i="1"/>
  <c r="D2130" i="1"/>
  <c r="C2130" i="1"/>
  <c r="E2128" i="1"/>
  <c r="D2128" i="1"/>
  <c r="C2128" i="1"/>
  <c r="E2126" i="1"/>
  <c r="D2126" i="1"/>
  <c r="C2126" i="1"/>
  <c r="E2124" i="1"/>
  <c r="D2124" i="1"/>
  <c r="C2124" i="1"/>
  <c r="E2122" i="1"/>
  <c r="D2122" i="1"/>
  <c r="C2122" i="1"/>
  <c r="E2116" i="1"/>
  <c r="D2116" i="1"/>
  <c r="C2116" i="1"/>
  <c r="B2115" i="1"/>
  <c r="B2116" i="1" s="1"/>
  <c r="H2116" i="1" s="1"/>
  <c r="H2114" i="1"/>
  <c r="E2113" i="1"/>
  <c r="D2113" i="1"/>
  <c r="C2113" i="1"/>
  <c r="E2109" i="1"/>
  <c r="D2109" i="1"/>
  <c r="C2109" i="1"/>
  <c r="E2106" i="1"/>
  <c r="D2106" i="1"/>
  <c r="C2106" i="1"/>
  <c r="E2103" i="1"/>
  <c r="D2103" i="1"/>
  <c r="C2103" i="1"/>
  <c r="E2101" i="1"/>
  <c r="D2101" i="1"/>
  <c r="C2101" i="1"/>
  <c r="E2099" i="1"/>
  <c r="D2099" i="1"/>
  <c r="C2099" i="1"/>
  <c r="E2097" i="1"/>
  <c r="D2097" i="1"/>
  <c r="C2097" i="1"/>
  <c r="E2095" i="1"/>
  <c r="D2095" i="1"/>
  <c r="C2095" i="1"/>
  <c r="E2093" i="1"/>
  <c r="D2093" i="1"/>
  <c r="C2093" i="1"/>
  <c r="E2091" i="1"/>
  <c r="D2091" i="1"/>
  <c r="C2091" i="1"/>
  <c r="E2088" i="1"/>
  <c r="D2088" i="1"/>
  <c r="C2088" i="1"/>
  <c r="E2084" i="1"/>
  <c r="D2084" i="1"/>
  <c r="C2084" i="1"/>
  <c r="E2080" i="1"/>
  <c r="D2080" i="1"/>
  <c r="C2080" i="1"/>
  <c r="E2076" i="1"/>
  <c r="D2076" i="1"/>
  <c r="C2076" i="1"/>
  <c r="E2074" i="1"/>
  <c r="D2074" i="1"/>
  <c r="C2074" i="1"/>
  <c r="E2072" i="1"/>
  <c r="D2072" i="1"/>
  <c r="C2072" i="1"/>
  <c r="E2070" i="1"/>
  <c r="D2070" i="1"/>
  <c r="C2070" i="1"/>
  <c r="E2068" i="1"/>
  <c r="D2068" i="1"/>
  <c r="C2068" i="1"/>
  <c r="E2065" i="1"/>
  <c r="D2065" i="1"/>
  <c r="C2065" i="1"/>
  <c r="E2063" i="1"/>
  <c r="D2063" i="1"/>
  <c r="C2063" i="1"/>
  <c r="E2060" i="1"/>
  <c r="D2060" i="1"/>
  <c r="C2060" i="1"/>
  <c r="E2058" i="1"/>
  <c r="D2058" i="1"/>
  <c r="C2058" i="1"/>
  <c r="E2056" i="1"/>
  <c r="D2056" i="1"/>
  <c r="C2056" i="1"/>
  <c r="E2054" i="1"/>
  <c r="D2054" i="1"/>
  <c r="C2054" i="1"/>
  <c r="E2052" i="1"/>
  <c r="D2052" i="1"/>
  <c r="C2052" i="1"/>
  <c r="B2048" i="1"/>
  <c r="H2048" i="1" s="1"/>
  <c r="H2047" i="1"/>
  <c r="E2046" i="1"/>
  <c r="D2046" i="1"/>
  <c r="C2046" i="1"/>
  <c r="E2044" i="1"/>
  <c r="D2044" i="1"/>
  <c r="C2044" i="1"/>
  <c r="E2038" i="1"/>
  <c r="D2038" i="1"/>
  <c r="C2038" i="1"/>
  <c r="E2036" i="1"/>
  <c r="D2036" i="1"/>
  <c r="C2036" i="1"/>
  <c r="E2034" i="1"/>
  <c r="D2034" i="1"/>
  <c r="C2034" i="1"/>
  <c r="E2030" i="1"/>
  <c r="E2031" i="1" s="1"/>
  <c r="D2030" i="1"/>
  <c r="D2031" i="1" s="1"/>
  <c r="C2030" i="1"/>
  <c r="C2031" i="1" s="1"/>
  <c r="B2027" i="1"/>
  <c r="H2027" i="1" s="1"/>
  <c r="H2026" i="1"/>
  <c r="E2025" i="1"/>
  <c r="D2025" i="1"/>
  <c r="C2025" i="1"/>
  <c r="E2023" i="1"/>
  <c r="D2023" i="1"/>
  <c r="C2023" i="1"/>
  <c r="E2020" i="1"/>
  <c r="D2020" i="1"/>
  <c r="C2020" i="1"/>
  <c r="E2018" i="1"/>
  <c r="D2018" i="1"/>
  <c r="C2018" i="1"/>
  <c r="E2013" i="1"/>
  <c r="D2013" i="1"/>
  <c r="C2013" i="1"/>
  <c r="E2009" i="1"/>
  <c r="D2009" i="1"/>
  <c r="C2009" i="1"/>
  <c r="B2009" i="1"/>
  <c r="H2009" i="1" s="1"/>
  <c r="H2008" i="1"/>
  <c r="E2004" i="1"/>
  <c r="D2004" i="1"/>
  <c r="C2004" i="1"/>
  <c r="E2002" i="1"/>
  <c r="D2002" i="1"/>
  <c r="C2002" i="1"/>
  <c r="B2001" i="1"/>
  <c r="H2001" i="1" s="1"/>
  <c r="H2000" i="1"/>
  <c r="E1997" i="1"/>
  <c r="D1997" i="1"/>
  <c r="C1997" i="1"/>
  <c r="E1995" i="1"/>
  <c r="D1995" i="1"/>
  <c r="C1995" i="1"/>
  <c r="B1995" i="1"/>
  <c r="B1996" i="1" s="1"/>
  <c r="H1994" i="1"/>
  <c r="E1993" i="1"/>
  <c r="D1993" i="1"/>
  <c r="C1993" i="1"/>
  <c r="B1993" i="1"/>
  <c r="H1993" i="1" s="1"/>
  <c r="H1992" i="1"/>
  <c r="E1990" i="1"/>
  <c r="D1990" i="1"/>
  <c r="C1990" i="1"/>
  <c r="B1990" i="1"/>
  <c r="B1991" i="1" s="1"/>
  <c r="H1991" i="1" s="1"/>
  <c r="H1989" i="1"/>
  <c r="E1988" i="1"/>
  <c r="D1988" i="1"/>
  <c r="C1988" i="1"/>
  <c r="B1988" i="1"/>
  <c r="H1988" i="1" s="1"/>
  <c r="A1988" i="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H1987" i="1"/>
  <c r="E1986" i="1"/>
  <c r="D1986" i="1"/>
  <c r="C1986" i="1"/>
  <c r="E1984" i="1"/>
  <c r="D1984" i="1"/>
  <c r="C1984" i="1"/>
  <c r="E1982" i="1"/>
  <c r="D1982" i="1"/>
  <c r="C1982" i="1"/>
  <c r="B1982" i="1"/>
  <c r="H1982" i="1" s="1"/>
  <c r="H1981" i="1"/>
  <c r="E1980" i="1"/>
  <c r="D1980" i="1"/>
  <c r="C1980" i="1"/>
  <c r="E1975" i="1"/>
  <c r="D1975" i="1"/>
  <c r="C1975" i="1"/>
  <c r="E1970" i="1"/>
  <c r="D1970" i="1"/>
  <c r="C1970" i="1"/>
  <c r="E1968" i="1"/>
  <c r="D1968" i="1"/>
  <c r="C1968" i="1"/>
  <c r="B1967" i="1"/>
  <c r="H1967" i="1" s="1"/>
  <c r="H1966" i="1"/>
  <c r="E1965" i="1"/>
  <c r="D1965" i="1"/>
  <c r="C1965" i="1"/>
  <c r="E1962" i="1"/>
  <c r="D1962" i="1"/>
  <c r="C1962" i="1"/>
  <c r="E1960" i="1"/>
  <c r="D1960" i="1"/>
  <c r="C1960" i="1"/>
  <c r="E1957" i="1"/>
  <c r="E1958" i="1" s="1"/>
  <c r="D1957" i="1"/>
  <c r="D1958" i="1" s="1"/>
  <c r="C1957" i="1"/>
  <c r="C1958" i="1" s="1"/>
  <c r="E1954" i="1"/>
  <c r="D1954" i="1"/>
  <c r="C1954" i="1"/>
  <c r="E1952" i="1"/>
  <c r="D1952" i="1"/>
  <c r="C1952" i="1"/>
  <c r="E1950" i="1"/>
  <c r="D1950" i="1"/>
  <c r="C1950" i="1"/>
  <c r="E1948" i="1"/>
  <c r="D1948" i="1"/>
  <c r="C1948" i="1"/>
  <c r="E1946" i="1"/>
  <c r="D1946" i="1"/>
  <c r="C1946" i="1"/>
  <c r="E1943" i="1"/>
  <c r="D1943" i="1"/>
  <c r="C1943" i="1"/>
  <c r="E1937" i="1"/>
  <c r="E1938" i="1" s="1"/>
  <c r="D1937" i="1"/>
  <c r="D1938" i="1" s="1"/>
  <c r="C1937" i="1"/>
  <c r="C1938" i="1" s="1"/>
  <c r="B1937" i="1"/>
  <c r="H1937" i="1" s="1"/>
  <c r="H1936" i="1"/>
  <c r="E1935" i="1"/>
  <c r="D1935" i="1"/>
  <c r="C1935" i="1"/>
  <c r="E1933" i="1"/>
  <c r="D1933" i="1"/>
  <c r="C1933" i="1"/>
  <c r="E1931" i="1"/>
  <c r="D1931" i="1"/>
  <c r="C1931" i="1"/>
  <c r="E1929" i="1"/>
  <c r="D1929" i="1"/>
  <c r="C1929" i="1"/>
  <c r="E1927" i="1"/>
  <c r="D1927" i="1"/>
  <c r="C1927" i="1"/>
  <c r="E1923" i="1"/>
  <c r="E1924" i="1" s="1"/>
  <c r="D1923" i="1"/>
  <c r="D1924" i="1" s="1"/>
  <c r="C1923" i="1"/>
  <c r="C1924" i="1" s="1"/>
  <c r="E1921" i="1"/>
  <c r="D1921" i="1"/>
  <c r="C1921" i="1"/>
  <c r="E1919" i="1"/>
  <c r="D1919" i="1"/>
  <c r="C1919" i="1"/>
  <c r="E1917" i="1"/>
  <c r="D1917" i="1"/>
  <c r="C1917" i="1"/>
  <c r="E1915" i="1"/>
  <c r="D1915" i="1"/>
  <c r="C1915" i="1"/>
  <c r="B1915" i="1"/>
  <c r="B1916" i="1" s="1"/>
  <c r="B1917" i="1" s="1"/>
  <c r="H1917" i="1" s="1"/>
  <c r="H1914" i="1"/>
  <c r="E1913" i="1"/>
  <c r="D1913" i="1"/>
  <c r="C1913" i="1"/>
  <c r="E1911" i="1"/>
  <c r="D1911" i="1"/>
  <c r="C1911" i="1"/>
  <c r="E1900" i="1"/>
  <c r="D1900" i="1"/>
  <c r="C1900" i="1"/>
  <c r="E1898" i="1"/>
  <c r="D1898" i="1"/>
  <c r="C1898" i="1"/>
  <c r="E1896" i="1"/>
  <c r="D1896" i="1"/>
  <c r="C1896" i="1"/>
  <c r="E1894" i="1"/>
  <c r="D1894" i="1"/>
  <c r="C1894" i="1"/>
  <c r="E1892" i="1"/>
  <c r="D1892" i="1"/>
  <c r="C1892" i="1"/>
  <c r="E1889" i="1"/>
  <c r="D1889" i="1"/>
  <c r="C1889" i="1"/>
  <c r="E1887" i="1"/>
  <c r="D1887" i="1"/>
  <c r="C1887" i="1"/>
  <c r="B1885" i="1"/>
  <c r="H1885" i="1" s="1"/>
  <c r="H1884" i="1"/>
  <c r="E1882" i="1"/>
  <c r="D1882" i="1"/>
  <c r="C1882" i="1"/>
  <c r="E1877" i="1"/>
  <c r="D1877" i="1"/>
  <c r="C1877" i="1"/>
  <c r="E1873" i="1"/>
  <c r="D1873" i="1"/>
  <c r="C1873" i="1"/>
  <c r="E1871" i="1"/>
  <c r="D1871" i="1"/>
  <c r="C1871" i="1"/>
  <c r="E1868" i="1"/>
  <c r="D1868" i="1"/>
  <c r="C1868" i="1"/>
  <c r="E1866" i="1"/>
  <c r="D1866" i="1"/>
  <c r="C1866" i="1"/>
  <c r="E1863" i="1"/>
  <c r="D1863" i="1"/>
  <c r="C1863" i="1"/>
  <c r="E1861" i="1"/>
  <c r="D1861" i="1"/>
  <c r="C1861" i="1"/>
  <c r="E1856" i="1"/>
  <c r="D1856" i="1"/>
  <c r="C1856" i="1"/>
  <c r="E1853" i="1"/>
  <c r="D1853" i="1"/>
  <c r="C1853" i="1"/>
  <c r="E1851" i="1"/>
  <c r="D1851" i="1"/>
  <c r="C1851" i="1"/>
  <c r="E1848" i="1"/>
  <c r="D1848" i="1"/>
  <c r="C1848" i="1"/>
  <c r="E1846" i="1"/>
  <c r="D1846" i="1"/>
  <c r="C1846" i="1"/>
  <c r="E1844" i="1"/>
  <c r="D1844" i="1"/>
  <c r="C1844" i="1"/>
  <c r="E1842" i="1"/>
  <c r="D1842" i="1"/>
  <c r="C1842" i="1"/>
  <c r="E1840" i="1"/>
  <c r="D1840" i="1"/>
  <c r="C1840" i="1"/>
  <c r="E1837" i="1"/>
  <c r="D1837" i="1"/>
  <c r="C1837" i="1"/>
  <c r="B1837" i="1"/>
  <c r="H1837" i="1" s="1"/>
  <c r="H1836" i="1"/>
  <c r="E1835" i="1"/>
  <c r="D1835" i="1"/>
  <c r="C1835" i="1"/>
  <c r="E1833" i="1"/>
  <c r="D1833" i="1"/>
  <c r="C1833" i="1"/>
  <c r="E1828" i="1"/>
  <c r="D1828" i="1"/>
  <c r="C1828" i="1"/>
  <c r="E1826" i="1"/>
  <c r="D1826" i="1"/>
  <c r="C1826" i="1"/>
  <c r="E1824" i="1"/>
  <c r="D1824" i="1"/>
  <c r="C1824" i="1"/>
  <c r="E1822" i="1"/>
  <c r="D1822" i="1"/>
  <c r="C1822" i="1"/>
  <c r="E1816" i="1"/>
  <c r="D1816" i="1"/>
  <c r="C1816" i="1"/>
  <c r="E1812" i="1"/>
  <c r="D1812" i="1"/>
  <c r="C1812" i="1"/>
  <c r="E1810" i="1"/>
  <c r="D1810" i="1"/>
  <c r="C1810" i="1"/>
  <c r="E1806" i="1"/>
  <c r="E1807" i="1" s="1"/>
  <c r="D1806" i="1"/>
  <c r="D1807" i="1" s="1"/>
  <c r="C1806" i="1"/>
  <c r="C1807" i="1" s="1"/>
  <c r="E1800" i="1"/>
  <c r="D1800" i="1"/>
  <c r="C1800" i="1"/>
  <c r="E1798" i="1"/>
  <c r="D1798" i="1"/>
  <c r="C1798" i="1"/>
  <c r="E1795" i="1"/>
  <c r="D1795" i="1"/>
  <c r="C1795" i="1"/>
  <c r="E1789" i="1"/>
  <c r="D1789" i="1"/>
  <c r="C1789" i="1"/>
  <c r="B1782" i="1"/>
  <c r="H1782" i="1" s="1"/>
  <c r="H1781" i="1"/>
  <c r="E1776" i="1"/>
  <c r="D1776" i="1"/>
  <c r="C1776" i="1"/>
  <c r="E1774" i="1"/>
  <c r="D1774" i="1"/>
  <c r="C1774" i="1"/>
  <c r="E1772" i="1"/>
  <c r="D1772" i="1"/>
  <c r="C1772" i="1"/>
  <c r="E1770" i="1"/>
  <c r="D1770" i="1"/>
  <c r="C1770" i="1"/>
  <c r="E1768" i="1"/>
  <c r="D1768" i="1"/>
  <c r="C1768" i="1"/>
  <c r="E1766" i="1"/>
  <c r="D1766" i="1"/>
  <c r="C1766" i="1"/>
  <c r="E1761" i="1"/>
  <c r="D1761" i="1"/>
  <c r="C1761" i="1"/>
  <c r="E1759" i="1"/>
  <c r="D1759" i="1"/>
  <c r="C1759" i="1"/>
  <c r="E1757" i="1"/>
  <c r="D1757" i="1"/>
  <c r="C1757" i="1"/>
  <c r="E1755" i="1"/>
  <c r="D1755" i="1"/>
  <c r="C1755" i="1"/>
  <c r="E1752" i="1"/>
  <c r="D1752" i="1"/>
  <c r="C1752" i="1"/>
  <c r="E1747" i="1"/>
  <c r="D1747" i="1"/>
  <c r="C1747" i="1"/>
  <c r="E1745" i="1"/>
  <c r="D1745" i="1"/>
  <c r="C1745" i="1"/>
  <c r="E1743" i="1"/>
  <c r="D1743" i="1"/>
  <c r="C1743" i="1"/>
  <c r="E1740" i="1"/>
  <c r="D1740" i="1"/>
  <c r="C1740" i="1"/>
  <c r="E1736" i="1"/>
  <c r="D1736" i="1"/>
  <c r="C1736" i="1"/>
  <c r="B1736" i="1"/>
  <c r="B1737" i="1" s="1"/>
  <c r="B1738" i="1" s="1"/>
  <c r="H1738" i="1" s="1"/>
  <c r="H1735" i="1"/>
  <c r="E1732" i="1"/>
  <c r="D1732" i="1"/>
  <c r="C1732" i="1"/>
  <c r="E1729" i="1"/>
  <c r="D1729" i="1"/>
  <c r="C1729" i="1"/>
  <c r="E1726" i="1"/>
  <c r="D1726" i="1"/>
  <c r="C1726" i="1"/>
  <c r="E1723" i="1"/>
  <c r="D1723" i="1"/>
  <c r="C1723" i="1"/>
  <c r="E1721" i="1"/>
  <c r="D1721" i="1"/>
  <c r="C1721" i="1"/>
  <c r="E1719" i="1"/>
  <c r="D1719" i="1"/>
  <c r="C1719" i="1"/>
  <c r="E1717" i="1"/>
  <c r="D1717" i="1"/>
  <c r="C1717" i="1"/>
  <c r="E1715" i="1"/>
  <c r="D1715" i="1"/>
  <c r="C1715" i="1"/>
  <c r="E1710" i="1"/>
  <c r="D1710" i="1"/>
  <c r="C1710" i="1"/>
  <c r="E1708" i="1"/>
  <c r="D1708" i="1"/>
  <c r="C1708" i="1"/>
  <c r="E1705" i="1"/>
  <c r="E1706" i="1" s="1"/>
  <c r="D1705" i="1"/>
  <c r="D1706" i="1" s="1"/>
  <c r="C1705" i="1"/>
  <c r="C1706" i="1" s="1"/>
  <c r="E1703" i="1"/>
  <c r="D1703" i="1"/>
  <c r="C1703" i="1"/>
  <c r="E1700" i="1"/>
  <c r="D1700" i="1"/>
  <c r="C1700" i="1"/>
  <c r="E1698" i="1"/>
  <c r="D1698" i="1"/>
  <c r="C1698" i="1"/>
  <c r="E1695" i="1"/>
  <c r="D1695" i="1"/>
  <c r="C1695" i="1"/>
  <c r="B1690" i="1"/>
  <c r="B1691" i="1" s="1"/>
  <c r="H1689" i="1"/>
  <c r="E1682" i="1"/>
  <c r="D1682" i="1"/>
  <c r="C1682" i="1"/>
  <c r="E1680" i="1"/>
  <c r="D1680" i="1"/>
  <c r="C1680" i="1"/>
  <c r="E1677" i="1"/>
  <c r="D1677" i="1"/>
  <c r="C1677" i="1"/>
  <c r="E1674" i="1"/>
  <c r="D1674" i="1"/>
  <c r="C1674" i="1"/>
  <c r="E1670" i="1"/>
  <c r="E1671" i="1" s="1"/>
  <c r="D1670" i="1"/>
  <c r="D1671" i="1" s="1"/>
  <c r="C1670" i="1"/>
  <c r="C1671" i="1" s="1"/>
  <c r="E1668" i="1"/>
  <c r="D1668" i="1"/>
  <c r="C1668" i="1"/>
  <c r="E1664" i="1"/>
  <c r="D1664" i="1"/>
  <c r="C1664" i="1"/>
  <c r="E1662" i="1"/>
  <c r="D1662" i="1"/>
  <c r="C1662" i="1"/>
  <c r="E1660" i="1"/>
  <c r="D1660" i="1"/>
  <c r="C1660" i="1"/>
  <c r="E1658" i="1"/>
  <c r="D1658" i="1"/>
  <c r="C1658" i="1"/>
  <c r="E1655" i="1"/>
  <c r="D1655" i="1"/>
  <c r="C1655" i="1"/>
  <c r="E1652" i="1"/>
  <c r="E1653" i="1" s="1"/>
  <c r="D1652" i="1"/>
  <c r="D1653" i="1" s="1"/>
  <c r="C1652" i="1"/>
  <c r="C1653" i="1" s="1"/>
  <c r="E1648" i="1"/>
  <c r="E1649" i="1" s="1"/>
  <c r="D1648" i="1"/>
  <c r="D1649" i="1" s="1"/>
  <c r="C1648" i="1"/>
  <c r="C1649" i="1" s="1"/>
  <c r="E1645" i="1"/>
  <c r="E1646" i="1" s="1"/>
  <c r="D1645" i="1"/>
  <c r="D1646" i="1" s="1"/>
  <c r="C1645" i="1"/>
  <c r="C1646" i="1" s="1"/>
  <c r="E1643" i="1"/>
  <c r="D1643" i="1"/>
  <c r="C1643" i="1"/>
  <c r="E1637" i="1"/>
  <c r="D1637" i="1"/>
  <c r="C1637" i="1"/>
  <c r="B1635" i="1"/>
  <c r="B1636" i="1" s="1"/>
  <c r="H1634" i="1"/>
  <c r="E1633" i="1"/>
  <c r="D1633" i="1"/>
  <c r="C1633" i="1"/>
  <c r="E1626" i="1"/>
  <c r="D1626" i="1"/>
  <c r="C1626" i="1"/>
  <c r="E1624" i="1"/>
  <c r="D1624" i="1"/>
  <c r="C1624" i="1"/>
  <c r="E1622" i="1"/>
  <c r="D1622" i="1"/>
  <c r="C1622" i="1"/>
  <c r="E1620" i="1"/>
  <c r="D1620" i="1"/>
  <c r="C1620" i="1"/>
  <c r="E1618" i="1"/>
  <c r="D1618" i="1"/>
  <c r="C1618" i="1"/>
  <c r="E1616" i="1"/>
  <c r="D1616" i="1"/>
  <c r="C1616" i="1"/>
  <c r="E1613" i="1"/>
  <c r="D1613" i="1"/>
  <c r="C1613" i="1"/>
  <c r="E1607" i="1"/>
  <c r="D1607" i="1"/>
  <c r="C1607" i="1"/>
  <c r="E1605" i="1"/>
  <c r="D1605" i="1"/>
  <c r="C1605" i="1"/>
  <c r="E1603" i="1"/>
  <c r="D1603" i="1"/>
  <c r="C1603" i="1"/>
  <c r="E1601" i="1"/>
  <c r="D1601" i="1"/>
  <c r="C1601" i="1"/>
  <c r="E1599" i="1"/>
  <c r="D1599" i="1"/>
  <c r="C1599" i="1"/>
  <c r="E1597" i="1"/>
  <c r="D1597" i="1"/>
  <c r="C1597" i="1"/>
  <c r="E1595" i="1"/>
  <c r="D1595" i="1"/>
  <c r="C1595" i="1"/>
  <c r="E1593" i="1"/>
  <c r="D1593" i="1"/>
  <c r="C1593" i="1"/>
  <c r="E1591" i="1"/>
  <c r="D1591" i="1"/>
  <c r="C1591" i="1"/>
  <c r="E1589" i="1"/>
  <c r="D1589" i="1"/>
  <c r="C1589" i="1"/>
  <c r="E1587" i="1"/>
  <c r="D1587" i="1"/>
  <c r="C1587" i="1"/>
  <c r="E1582" i="1"/>
  <c r="D1582" i="1"/>
  <c r="C1582" i="1"/>
  <c r="E1580" i="1"/>
  <c r="D1580" i="1"/>
  <c r="C1580" i="1"/>
  <c r="B1580" i="1"/>
  <c r="B1581" i="1" s="1"/>
  <c r="H1579" i="1"/>
  <c r="E1577" i="1"/>
  <c r="D1577" i="1"/>
  <c r="C1577" i="1"/>
  <c r="E1573" i="1"/>
  <c r="D1573" i="1"/>
  <c r="C1573" i="1"/>
  <c r="E1570" i="1"/>
  <c r="D1570" i="1"/>
  <c r="C1570" i="1"/>
  <c r="E1567" i="1"/>
  <c r="D1567" i="1"/>
  <c r="C1567" i="1"/>
  <c r="E1565" i="1"/>
  <c r="D1565" i="1"/>
  <c r="C1565" i="1"/>
  <c r="E1563" i="1"/>
  <c r="D1563" i="1"/>
  <c r="C1563" i="1"/>
  <c r="E1561" i="1"/>
  <c r="D1561" i="1"/>
  <c r="C1561" i="1"/>
  <c r="E1559" i="1"/>
  <c r="D1559" i="1"/>
  <c r="C1559" i="1"/>
  <c r="E1556" i="1"/>
  <c r="D1556" i="1"/>
  <c r="C1556" i="1"/>
  <c r="E1553" i="1"/>
  <c r="D1553" i="1"/>
  <c r="C1553" i="1"/>
  <c r="E1550" i="1"/>
  <c r="D1550" i="1"/>
  <c r="C1550" i="1"/>
  <c r="E1548" i="1"/>
  <c r="D1548" i="1"/>
  <c r="C1548" i="1"/>
  <c r="E1546" i="1"/>
  <c r="D1546" i="1"/>
  <c r="C1546" i="1"/>
  <c r="E1544" i="1"/>
  <c r="D1544" i="1"/>
  <c r="C1544" i="1"/>
  <c r="E1542" i="1"/>
  <c r="D1542" i="1"/>
  <c r="C1542" i="1"/>
  <c r="E1539" i="1"/>
  <c r="D1539" i="1"/>
  <c r="C1539" i="1"/>
  <c r="E1537" i="1"/>
  <c r="D1537" i="1"/>
  <c r="C1537" i="1"/>
  <c r="E1535" i="1"/>
  <c r="D1535" i="1"/>
  <c r="C1535" i="1"/>
  <c r="E1533" i="1"/>
  <c r="D1533" i="1"/>
  <c r="C1533" i="1"/>
  <c r="E1531" i="1"/>
  <c r="D1531" i="1"/>
  <c r="C1531" i="1"/>
  <c r="B1529" i="1"/>
  <c r="H1528" i="1"/>
  <c r="E1526" i="1"/>
  <c r="D1526" i="1"/>
  <c r="C1526" i="1"/>
  <c r="E1524" i="1"/>
  <c r="D1524" i="1"/>
  <c r="C1524" i="1"/>
  <c r="E1518" i="1"/>
  <c r="D1518" i="1"/>
  <c r="C1518" i="1"/>
  <c r="E1515" i="1"/>
  <c r="D1515" i="1"/>
  <c r="C1515" i="1"/>
  <c r="E1513" i="1"/>
  <c r="D1513" i="1"/>
  <c r="C1513" i="1"/>
  <c r="E1509" i="1"/>
  <c r="E1510" i="1" s="1"/>
  <c r="D1509" i="1"/>
  <c r="D1510" i="1" s="1"/>
  <c r="C1509" i="1"/>
  <c r="C1510" i="1" s="1"/>
  <c r="B1506" i="1"/>
  <c r="B1507" i="1" s="1"/>
  <c r="H1505" i="1"/>
  <c r="E1504" i="1"/>
  <c r="D1504" i="1"/>
  <c r="C1504" i="1"/>
  <c r="E1502" i="1"/>
  <c r="D1502" i="1"/>
  <c r="C1502" i="1"/>
  <c r="E1499" i="1"/>
  <c r="D1499" i="1"/>
  <c r="C1499" i="1"/>
  <c r="E1497" i="1"/>
  <c r="D1497" i="1"/>
  <c r="C1497" i="1"/>
  <c r="E1490" i="1"/>
  <c r="D1490" i="1"/>
  <c r="C1490" i="1"/>
  <c r="E1487" i="1"/>
  <c r="D1487" i="1"/>
  <c r="C1487" i="1"/>
  <c r="B1487" i="1"/>
  <c r="B1488" i="1" s="1"/>
  <c r="B1489" i="1" s="1"/>
  <c r="B1490" i="1" s="1"/>
  <c r="H1490" i="1" s="1"/>
  <c r="H1486" i="1"/>
  <c r="E1484" i="1"/>
  <c r="D1484" i="1"/>
  <c r="C1484" i="1"/>
  <c r="E1481" i="1"/>
  <c r="D1481" i="1"/>
  <c r="C1481" i="1"/>
  <c r="E1479" i="1"/>
  <c r="D1479" i="1"/>
  <c r="C1479" i="1"/>
  <c r="B1478" i="1"/>
  <c r="B1479" i="1" s="1"/>
  <c r="H1477" i="1"/>
  <c r="E1475" i="1"/>
  <c r="D1475" i="1"/>
  <c r="C1475" i="1"/>
  <c r="E1473" i="1"/>
  <c r="D1473" i="1"/>
  <c r="C1473" i="1"/>
  <c r="B1473" i="1"/>
  <c r="H1473" i="1" s="1"/>
  <c r="H1472" i="1"/>
  <c r="E1471" i="1"/>
  <c r="D1471" i="1"/>
  <c r="C1471" i="1"/>
  <c r="B1471" i="1"/>
  <c r="H1471" i="1" s="1"/>
  <c r="H1470" i="1"/>
  <c r="E1468" i="1"/>
  <c r="D1468" i="1"/>
  <c r="C1468" i="1"/>
  <c r="B1468" i="1"/>
  <c r="B1469" i="1" s="1"/>
  <c r="H1469" i="1" s="1"/>
  <c r="H1467" i="1"/>
  <c r="E1466" i="1"/>
  <c r="D1466" i="1"/>
  <c r="C1466" i="1"/>
  <c r="B1466" i="1"/>
  <c r="H1466" i="1" s="1"/>
  <c r="A1466" i="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H1465" i="1"/>
  <c r="E1464" i="1"/>
  <c r="D1464" i="1"/>
  <c r="C1464" i="1"/>
  <c r="E1462" i="1"/>
  <c r="D1462" i="1"/>
  <c r="C1462" i="1"/>
  <c r="E1460" i="1"/>
  <c r="D1460" i="1"/>
  <c r="C1460" i="1"/>
  <c r="B1460" i="1"/>
  <c r="B1461" i="1" s="1"/>
  <c r="H1459" i="1"/>
  <c r="E1458" i="1"/>
  <c r="D1458" i="1"/>
  <c r="C1458" i="1"/>
  <c r="E1453" i="1"/>
  <c r="D1453" i="1"/>
  <c r="C1453" i="1"/>
  <c r="E1451" i="1"/>
  <c r="D1451" i="1"/>
  <c r="C1451" i="1"/>
  <c r="E1448" i="1"/>
  <c r="D1448" i="1"/>
  <c r="C1448" i="1"/>
  <c r="E1445" i="1"/>
  <c r="D1445" i="1"/>
  <c r="C1445" i="1"/>
  <c r="E1443" i="1"/>
  <c r="D1443" i="1"/>
  <c r="C1443" i="1"/>
  <c r="B1442" i="1"/>
  <c r="B1443" i="1" s="1"/>
  <c r="H1441" i="1"/>
  <c r="E1440" i="1"/>
  <c r="D1440" i="1"/>
  <c r="C1440" i="1"/>
  <c r="E1437" i="1"/>
  <c r="D1437" i="1"/>
  <c r="C1437" i="1"/>
  <c r="E1435" i="1"/>
  <c r="D1435" i="1"/>
  <c r="C1435" i="1"/>
  <c r="E1431" i="1"/>
  <c r="E1432" i="1" s="1"/>
  <c r="D1431" i="1"/>
  <c r="D1432" i="1" s="1"/>
  <c r="C1431" i="1"/>
  <c r="C1432" i="1" s="1"/>
  <c r="E1428" i="1"/>
  <c r="D1428" i="1"/>
  <c r="C1428" i="1"/>
  <c r="E1426" i="1"/>
  <c r="D1426" i="1"/>
  <c r="C1426" i="1"/>
  <c r="E1424" i="1"/>
  <c r="D1424" i="1"/>
  <c r="C1424" i="1"/>
  <c r="E1422" i="1"/>
  <c r="D1422" i="1"/>
  <c r="C1422" i="1"/>
  <c r="E1420" i="1"/>
  <c r="D1420" i="1"/>
  <c r="C1420" i="1"/>
  <c r="E1416" i="1"/>
  <c r="D1416" i="1"/>
  <c r="C1416" i="1"/>
  <c r="E1410" i="1"/>
  <c r="E1411" i="1" s="1"/>
  <c r="D1410" i="1"/>
  <c r="D1411" i="1" s="1"/>
  <c r="C1410" i="1"/>
  <c r="C1411" i="1" s="1"/>
  <c r="B1410" i="1"/>
  <c r="B1411" i="1" s="1"/>
  <c r="H1409" i="1"/>
  <c r="E1408" i="1"/>
  <c r="D1408" i="1"/>
  <c r="C1408" i="1"/>
  <c r="E1406" i="1"/>
  <c r="D1406" i="1"/>
  <c r="C1406" i="1"/>
  <c r="E1404" i="1"/>
  <c r="D1404" i="1"/>
  <c r="C1404" i="1"/>
  <c r="E1402" i="1"/>
  <c r="D1402" i="1"/>
  <c r="C1402" i="1"/>
  <c r="E1400" i="1"/>
  <c r="D1400" i="1"/>
  <c r="C1400" i="1"/>
  <c r="E1396" i="1"/>
  <c r="E1397" i="1" s="1"/>
  <c r="D1396" i="1"/>
  <c r="D1397" i="1" s="1"/>
  <c r="C1396" i="1"/>
  <c r="C1397" i="1" s="1"/>
  <c r="E1394" i="1"/>
  <c r="D1394" i="1"/>
  <c r="C1394" i="1"/>
  <c r="E1392" i="1"/>
  <c r="D1392" i="1"/>
  <c r="C1392" i="1"/>
  <c r="E1390" i="1"/>
  <c r="D1390" i="1"/>
  <c r="C1390" i="1"/>
  <c r="E1388" i="1"/>
  <c r="D1388" i="1"/>
  <c r="C1388" i="1"/>
  <c r="B1388" i="1"/>
  <c r="B1389" i="1" s="1"/>
  <c r="H1387" i="1"/>
  <c r="E1385" i="1"/>
  <c r="D1385" i="1"/>
  <c r="C1385" i="1"/>
  <c r="E1374" i="1"/>
  <c r="D1374" i="1"/>
  <c r="C1374" i="1"/>
  <c r="E1372" i="1"/>
  <c r="D1372" i="1"/>
  <c r="C1372" i="1"/>
  <c r="E1370" i="1"/>
  <c r="D1370" i="1"/>
  <c r="C1370" i="1"/>
  <c r="E1368" i="1"/>
  <c r="D1368" i="1"/>
  <c r="C1368" i="1"/>
  <c r="E1366" i="1"/>
  <c r="D1366" i="1"/>
  <c r="C1366" i="1"/>
  <c r="E1362" i="1"/>
  <c r="D1362" i="1"/>
  <c r="C1362" i="1"/>
  <c r="E1360" i="1"/>
  <c r="D1360" i="1"/>
  <c r="C1360" i="1"/>
  <c r="B1358" i="1"/>
  <c r="H1357" i="1"/>
  <c r="E1355" i="1"/>
  <c r="D1355" i="1"/>
  <c r="C1355" i="1"/>
  <c r="E1351" i="1"/>
  <c r="D1351" i="1"/>
  <c r="C1351" i="1"/>
  <c r="E1347" i="1"/>
  <c r="D1347" i="1"/>
  <c r="C1347" i="1"/>
  <c r="E1345" i="1"/>
  <c r="D1345" i="1"/>
  <c r="C1345" i="1"/>
  <c r="E1343" i="1"/>
  <c r="D1343" i="1"/>
  <c r="C1343" i="1"/>
  <c r="E1341" i="1"/>
  <c r="D1341" i="1"/>
  <c r="C1341" i="1"/>
  <c r="E1337" i="1"/>
  <c r="D1337" i="1"/>
  <c r="C1337" i="1"/>
  <c r="E1334" i="1"/>
  <c r="D1334" i="1"/>
  <c r="C1334" i="1"/>
  <c r="E1332" i="1"/>
  <c r="D1332" i="1"/>
  <c r="C1332" i="1"/>
  <c r="E1329" i="1"/>
  <c r="D1329" i="1"/>
  <c r="C1329" i="1"/>
  <c r="E1327" i="1"/>
  <c r="D1327" i="1"/>
  <c r="C1327" i="1"/>
  <c r="E1324" i="1"/>
  <c r="D1324" i="1"/>
  <c r="C1324" i="1"/>
  <c r="E1322" i="1"/>
  <c r="D1322" i="1"/>
  <c r="C1322" i="1"/>
  <c r="E1318" i="1"/>
  <c r="D1318" i="1"/>
  <c r="C1318" i="1"/>
  <c r="B1318" i="1"/>
  <c r="B1319" i="1" s="1"/>
  <c r="H1319" i="1" s="1"/>
  <c r="H1317" i="1"/>
  <c r="E1316" i="1"/>
  <c r="D1316" i="1"/>
  <c r="C1316" i="1"/>
  <c r="E1314" i="1"/>
  <c r="D1314" i="1"/>
  <c r="C1314" i="1"/>
  <c r="E1309" i="1"/>
  <c r="D1309" i="1"/>
  <c r="C1309" i="1"/>
  <c r="E1307" i="1"/>
  <c r="D1307" i="1"/>
  <c r="C1307" i="1"/>
  <c r="E1304" i="1"/>
  <c r="D1304" i="1"/>
  <c r="C1304" i="1"/>
  <c r="E1298" i="1"/>
  <c r="D1298" i="1"/>
  <c r="C1298" i="1"/>
  <c r="E1292" i="1"/>
  <c r="E1293" i="1" s="1"/>
  <c r="D1292" i="1"/>
  <c r="D1293" i="1" s="1"/>
  <c r="C1292" i="1"/>
  <c r="C1293" i="1" s="1"/>
  <c r="E1285" i="1"/>
  <c r="D1285" i="1"/>
  <c r="C1285" i="1"/>
  <c r="E1281" i="1"/>
  <c r="D1281" i="1"/>
  <c r="C1281" i="1"/>
  <c r="E1275" i="1"/>
  <c r="D1275" i="1"/>
  <c r="C1275" i="1"/>
  <c r="E1273" i="1"/>
  <c r="D1273" i="1"/>
  <c r="C1273" i="1"/>
  <c r="B1268" i="1"/>
  <c r="B1269" i="1" s="1"/>
  <c r="H1267" i="1"/>
  <c r="E1262" i="1"/>
  <c r="D1262" i="1"/>
  <c r="C1262" i="1"/>
  <c r="E1259" i="1"/>
  <c r="D1259" i="1"/>
  <c r="C1259" i="1"/>
  <c r="E1257" i="1"/>
  <c r="D1257" i="1"/>
  <c r="C1257" i="1"/>
  <c r="E1255" i="1"/>
  <c r="D1255" i="1"/>
  <c r="C1255" i="1"/>
  <c r="E1253" i="1"/>
  <c r="D1253" i="1"/>
  <c r="C1253" i="1"/>
  <c r="E1251" i="1"/>
  <c r="D1251" i="1"/>
  <c r="C1251" i="1"/>
  <c r="E1245" i="1"/>
  <c r="D1245" i="1"/>
  <c r="C1245" i="1"/>
  <c r="E1243" i="1"/>
  <c r="D1243" i="1"/>
  <c r="C1243" i="1"/>
  <c r="E1241" i="1"/>
  <c r="D1241" i="1"/>
  <c r="C1241" i="1"/>
  <c r="E1239" i="1"/>
  <c r="D1239" i="1"/>
  <c r="C1239" i="1"/>
  <c r="E1236" i="1"/>
  <c r="D1236" i="1"/>
  <c r="C1236" i="1"/>
  <c r="E1231" i="1"/>
  <c r="D1231" i="1"/>
  <c r="C1231" i="1"/>
  <c r="E1228" i="1"/>
  <c r="D1228" i="1"/>
  <c r="C1228" i="1"/>
  <c r="E1225" i="1"/>
  <c r="D1225" i="1"/>
  <c r="C1225" i="1"/>
  <c r="E1223" i="1"/>
  <c r="D1223" i="1"/>
  <c r="C1223" i="1"/>
  <c r="E1218" i="1"/>
  <c r="D1218" i="1"/>
  <c r="C1218" i="1"/>
  <c r="B1218" i="1"/>
  <c r="B1219" i="1" s="1"/>
  <c r="B1220" i="1" s="1"/>
  <c r="H1220" i="1" s="1"/>
  <c r="H1217" i="1"/>
  <c r="E1216" i="1"/>
  <c r="D1216" i="1"/>
  <c r="C1216" i="1"/>
  <c r="E1212" i="1"/>
  <c r="D1212" i="1"/>
  <c r="C1212" i="1"/>
  <c r="E1210" i="1"/>
  <c r="D1210" i="1"/>
  <c r="C1210" i="1"/>
  <c r="E1207" i="1"/>
  <c r="D1207" i="1"/>
  <c r="C1207" i="1"/>
  <c r="E1205" i="1"/>
  <c r="D1205" i="1"/>
  <c r="C1205" i="1"/>
  <c r="E1203" i="1"/>
  <c r="D1203" i="1"/>
  <c r="C1203" i="1"/>
  <c r="E1201" i="1"/>
  <c r="D1201" i="1"/>
  <c r="C1201" i="1"/>
  <c r="E1199" i="1"/>
  <c r="D1199" i="1"/>
  <c r="C1199" i="1"/>
  <c r="E1194" i="1"/>
  <c r="D1194" i="1"/>
  <c r="C1194" i="1"/>
  <c r="E1192" i="1"/>
  <c r="D1192" i="1"/>
  <c r="C1192" i="1"/>
  <c r="E1189" i="1"/>
  <c r="E1190" i="1" s="1"/>
  <c r="D1189" i="1"/>
  <c r="D1190" i="1" s="1"/>
  <c r="C1189" i="1"/>
  <c r="C1190" i="1" s="1"/>
  <c r="E1187" i="1"/>
  <c r="D1187" i="1"/>
  <c r="C1187" i="1"/>
  <c r="E1184" i="1"/>
  <c r="D1184" i="1"/>
  <c r="C1184" i="1"/>
  <c r="E1182" i="1"/>
  <c r="D1182" i="1"/>
  <c r="C1182" i="1"/>
  <c r="E1179" i="1"/>
  <c r="D1179" i="1"/>
  <c r="C1179" i="1"/>
  <c r="E1177" i="1"/>
  <c r="D1177" i="1"/>
  <c r="C1177" i="1"/>
  <c r="B1173" i="1"/>
  <c r="H1172" i="1"/>
  <c r="E1165" i="1"/>
  <c r="D1165" i="1"/>
  <c r="C1165" i="1"/>
  <c r="E1163" i="1"/>
  <c r="D1163" i="1"/>
  <c r="C1163" i="1"/>
  <c r="E1161" i="1"/>
  <c r="D1161" i="1"/>
  <c r="C1161" i="1"/>
  <c r="E1158" i="1"/>
  <c r="D1158" i="1"/>
  <c r="C1158" i="1"/>
  <c r="E1154" i="1"/>
  <c r="E1155" i="1" s="1"/>
  <c r="D1154" i="1"/>
  <c r="D1155" i="1" s="1"/>
  <c r="C1154" i="1"/>
  <c r="C1155" i="1" s="1"/>
  <c r="E1152" i="1"/>
  <c r="D1152" i="1"/>
  <c r="C1152" i="1"/>
  <c r="E1150" i="1"/>
  <c r="D1150" i="1"/>
  <c r="C1150" i="1"/>
  <c r="E1147" i="1"/>
  <c r="D1147" i="1"/>
  <c r="C1147" i="1"/>
  <c r="E1145" i="1"/>
  <c r="D1145" i="1"/>
  <c r="C1145" i="1"/>
  <c r="E1143" i="1"/>
  <c r="D1143" i="1"/>
  <c r="C1143" i="1"/>
  <c r="E1141" i="1"/>
  <c r="D1141" i="1"/>
  <c r="C1141" i="1"/>
  <c r="E1138" i="1"/>
  <c r="D1138" i="1"/>
  <c r="C1138" i="1"/>
  <c r="E1135" i="1"/>
  <c r="E1136" i="1" s="1"/>
  <c r="D1135" i="1"/>
  <c r="D1136" i="1" s="1"/>
  <c r="C1135" i="1"/>
  <c r="C1136" i="1" s="1"/>
  <c r="E1131" i="1"/>
  <c r="D1131" i="1"/>
  <c r="C1131" i="1"/>
  <c r="E1128" i="1"/>
  <c r="E1129" i="1" s="1"/>
  <c r="D1128" i="1"/>
  <c r="D1129" i="1" s="1"/>
  <c r="C1128" i="1"/>
  <c r="C1129" i="1" s="1"/>
  <c r="D1126" i="1"/>
  <c r="E1125" i="1"/>
  <c r="E1126" i="1" s="1"/>
  <c r="D1125" i="1"/>
  <c r="C1125" i="1"/>
  <c r="C1126" i="1" s="1"/>
  <c r="E1123" i="1"/>
  <c r="D1123" i="1"/>
  <c r="C1123" i="1"/>
  <c r="E1117" i="1"/>
  <c r="D1117" i="1"/>
  <c r="C1117" i="1"/>
  <c r="B1115" i="1"/>
  <c r="B1116" i="1" s="1"/>
  <c r="B1117" i="1" s="1"/>
  <c r="H1117" i="1" s="1"/>
  <c r="H1114" i="1"/>
  <c r="E1113" i="1"/>
  <c r="D1113" i="1"/>
  <c r="C1113" i="1"/>
  <c r="E1106" i="1"/>
  <c r="D1106" i="1"/>
  <c r="C1106" i="1"/>
  <c r="E1104" i="1"/>
  <c r="D1104" i="1"/>
  <c r="C1104" i="1"/>
  <c r="E1102" i="1"/>
  <c r="D1102" i="1"/>
  <c r="C1102" i="1"/>
  <c r="E1100" i="1"/>
  <c r="D1100" i="1"/>
  <c r="C1100" i="1"/>
  <c r="E1098" i="1"/>
  <c r="D1098" i="1"/>
  <c r="C1098" i="1"/>
  <c r="E1095" i="1"/>
  <c r="D1095" i="1"/>
  <c r="C1095" i="1"/>
  <c r="E1090" i="1"/>
  <c r="D1090" i="1"/>
  <c r="C1090" i="1"/>
  <c r="E1088" i="1"/>
  <c r="D1088" i="1"/>
  <c r="C1088" i="1"/>
  <c r="E1086" i="1"/>
  <c r="D1086" i="1"/>
  <c r="C1086" i="1"/>
  <c r="E1084" i="1"/>
  <c r="D1084" i="1"/>
  <c r="C1084" i="1"/>
  <c r="E1082" i="1"/>
  <c r="D1082" i="1"/>
  <c r="C1082" i="1"/>
  <c r="E1080" i="1"/>
  <c r="D1080" i="1"/>
  <c r="C1080" i="1"/>
  <c r="E1078" i="1"/>
  <c r="D1078" i="1"/>
  <c r="C1078" i="1"/>
  <c r="E1076" i="1"/>
  <c r="D1076" i="1"/>
  <c r="C1076" i="1"/>
  <c r="E1074" i="1"/>
  <c r="D1074" i="1"/>
  <c r="C1074" i="1"/>
  <c r="E1069" i="1"/>
  <c r="D1069" i="1"/>
  <c r="C1069" i="1"/>
  <c r="E1067" i="1"/>
  <c r="D1067" i="1"/>
  <c r="C1067" i="1"/>
  <c r="B1066" i="1"/>
  <c r="B1067" i="1" s="1"/>
  <c r="B1068" i="1" s="1"/>
  <c r="H1068" i="1" s="1"/>
  <c r="H1065" i="1"/>
  <c r="E1064" i="1"/>
  <c r="D1064" i="1"/>
  <c r="C1064" i="1"/>
  <c r="E1060" i="1"/>
  <c r="D1060" i="1"/>
  <c r="C1060" i="1"/>
  <c r="E1056" i="1"/>
  <c r="D1056" i="1"/>
  <c r="C1056" i="1"/>
  <c r="E1053" i="1"/>
  <c r="D1053" i="1"/>
  <c r="C1053" i="1"/>
  <c r="E1051" i="1"/>
  <c r="D1051" i="1"/>
  <c r="C1051" i="1"/>
  <c r="E1049" i="1"/>
  <c r="D1049" i="1"/>
  <c r="C1049" i="1"/>
  <c r="E1047" i="1"/>
  <c r="D1047" i="1"/>
  <c r="C1047" i="1"/>
  <c r="E1045" i="1"/>
  <c r="D1045" i="1"/>
  <c r="C1045" i="1"/>
  <c r="E1043" i="1"/>
  <c r="D1043" i="1"/>
  <c r="C1043" i="1"/>
  <c r="E1040" i="1"/>
  <c r="D1040" i="1"/>
  <c r="C1040" i="1"/>
  <c r="E1036" i="1"/>
  <c r="D1036" i="1"/>
  <c r="C1036" i="1"/>
  <c r="E1032" i="1"/>
  <c r="D1032" i="1"/>
  <c r="C1032" i="1"/>
  <c r="E1029" i="1"/>
  <c r="D1029" i="1"/>
  <c r="C1029" i="1"/>
  <c r="E1027" i="1"/>
  <c r="D1027" i="1"/>
  <c r="C1027" i="1"/>
  <c r="E1025" i="1"/>
  <c r="D1025" i="1"/>
  <c r="C1025" i="1"/>
  <c r="E1023" i="1"/>
  <c r="D1023" i="1"/>
  <c r="C1023" i="1"/>
  <c r="E1020" i="1"/>
  <c r="D1020" i="1"/>
  <c r="C1020" i="1"/>
  <c r="E1018" i="1"/>
  <c r="D1018" i="1"/>
  <c r="C1018" i="1"/>
  <c r="E1015" i="1"/>
  <c r="D1015" i="1"/>
  <c r="C1015" i="1"/>
  <c r="E1013" i="1"/>
  <c r="D1013" i="1"/>
  <c r="C1013" i="1"/>
  <c r="E1010" i="1"/>
  <c r="D1010" i="1"/>
  <c r="C1010" i="1"/>
  <c r="B1007" i="1"/>
  <c r="H1007" i="1" s="1"/>
  <c r="H1006" i="1"/>
  <c r="E1005" i="1"/>
  <c r="D1005" i="1"/>
  <c r="C1005" i="1"/>
  <c r="E1003" i="1"/>
  <c r="D1003" i="1"/>
  <c r="C1003" i="1"/>
  <c r="E997" i="1"/>
  <c r="D997" i="1"/>
  <c r="C997" i="1"/>
  <c r="E995" i="1"/>
  <c r="D995" i="1"/>
  <c r="C995" i="1"/>
  <c r="E993" i="1"/>
  <c r="D993" i="1"/>
  <c r="C993" i="1"/>
  <c r="E989" i="1"/>
  <c r="E990" i="1" s="1"/>
  <c r="D989" i="1"/>
  <c r="D990" i="1" s="1"/>
  <c r="C989" i="1"/>
  <c r="C990" i="1" s="1"/>
  <c r="B986" i="1"/>
  <c r="B987" i="1" s="1"/>
  <c r="H987" i="1" s="1"/>
  <c r="H985" i="1"/>
  <c r="E984" i="1"/>
  <c r="D984" i="1"/>
  <c r="C984" i="1"/>
  <c r="E982" i="1"/>
  <c r="D982" i="1"/>
  <c r="C982" i="1"/>
  <c r="E979" i="1"/>
  <c r="D979" i="1"/>
  <c r="C979" i="1"/>
  <c r="E976" i="1"/>
  <c r="D976" i="1"/>
  <c r="C976" i="1"/>
  <c r="E974" i="1"/>
  <c r="D974" i="1"/>
  <c r="C974" i="1"/>
  <c r="E972" i="1"/>
  <c r="D972" i="1"/>
  <c r="C972" i="1"/>
  <c r="E966" i="1"/>
  <c r="D966" i="1"/>
  <c r="C966" i="1"/>
  <c r="E962" i="1"/>
  <c r="D962" i="1"/>
  <c r="C962" i="1"/>
  <c r="B962" i="1"/>
  <c r="H961" i="1"/>
  <c r="E959" i="1"/>
  <c r="D959" i="1"/>
  <c r="C959" i="1"/>
  <c r="E956" i="1"/>
  <c r="D956" i="1"/>
  <c r="C956" i="1"/>
  <c r="E954" i="1"/>
  <c r="D954" i="1"/>
  <c r="C954" i="1"/>
  <c r="B953" i="1"/>
  <c r="H953" i="1" s="1"/>
  <c r="H952" i="1"/>
  <c r="E949" i="1"/>
  <c r="D949" i="1"/>
  <c r="C949" i="1"/>
  <c r="E947" i="1"/>
  <c r="D947" i="1"/>
  <c r="C947" i="1"/>
  <c r="B947" i="1"/>
  <c r="B948" i="1" s="1"/>
  <c r="B949" i="1" s="1"/>
  <c r="H949" i="1" s="1"/>
  <c r="H946" i="1"/>
  <c r="E945" i="1"/>
  <c r="D945" i="1"/>
  <c r="C945" i="1"/>
  <c r="E943" i="1"/>
  <c r="D943" i="1"/>
  <c r="C943" i="1"/>
  <c r="B943" i="1"/>
  <c r="H942" i="1"/>
  <c r="B941" i="1"/>
  <c r="H941" i="1" s="1"/>
  <c r="H940" i="1"/>
  <c r="E939" i="1"/>
  <c r="D939" i="1"/>
  <c r="C939" i="1"/>
  <c r="B939" i="1"/>
  <c r="H939" i="1" s="1"/>
  <c r="A939" i="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H938" i="1"/>
  <c r="E937" i="1"/>
  <c r="D937" i="1"/>
  <c r="C937" i="1"/>
  <c r="E934" i="1"/>
  <c r="D934" i="1"/>
  <c r="C934" i="1"/>
  <c r="E932" i="1"/>
  <c r="D932" i="1"/>
  <c r="C932" i="1"/>
  <c r="B932" i="1"/>
  <c r="B933" i="1" s="1"/>
  <c r="H931" i="1"/>
  <c r="E930" i="1"/>
  <c r="D930" i="1"/>
  <c r="C930" i="1"/>
  <c r="E926" i="1"/>
  <c r="D926" i="1"/>
  <c r="C926" i="1"/>
  <c r="E924" i="1"/>
  <c r="D924" i="1"/>
  <c r="C924" i="1"/>
  <c r="E922" i="1"/>
  <c r="D922" i="1"/>
  <c r="C922" i="1"/>
  <c r="E918" i="1"/>
  <c r="D918" i="1"/>
  <c r="C918" i="1"/>
  <c r="E916" i="1"/>
  <c r="D916" i="1"/>
  <c r="C916" i="1"/>
  <c r="B915" i="1"/>
  <c r="H914" i="1"/>
  <c r="E913" i="1"/>
  <c r="D913" i="1"/>
  <c r="C913" i="1"/>
  <c r="E910" i="1"/>
  <c r="D910" i="1"/>
  <c r="C910" i="1"/>
  <c r="E908" i="1"/>
  <c r="D908" i="1"/>
  <c r="C908" i="1"/>
  <c r="E906" i="1"/>
  <c r="D906" i="1"/>
  <c r="C906" i="1"/>
  <c r="E903" i="1"/>
  <c r="D903" i="1"/>
  <c r="C903" i="1"/>
  <c r="E901" i="1"/>
  <c r="D901" i="1"/>
  <c r="C901" i="1"/>
  <c r="E899" i="1"/>
  <c r="D899" i="1"/>
  <c r="C899" i="1"/>
  <c r="E897" i="1"/>
  <c r="D897" i="1"/>
  <c r="C897" i="1"/>
  <c r="E895" i="1"/>
  <c r="D895" i="1"/>
  <c r="C895" i="1"/>
  <c r="E892" i="1"/>
  <c r="D892" i="1"/>
  <c r="C892" i="1"/>
  <c r="E886" i="1"/>
  <c r="E887" i="1" s="1"/>
  <c r="D886" i="1"/>
  <c r="D887" i="1" s="1"/>
  <c r="C886" i="1"/>
  <c r="C887" i="1" s="1"/>
  <c r="B886" i="1"/>
  <c r="B887" i="1" s="1"/>
  <c r="B888" i="1" s="1"/>
  <c r="H888" i="1" s="1"/>
  <c r="H885" i="1"/>
  <c r="E884" i="1"/>
  <c r="D884" i="1"/>
  <c r="C884" i="1"/>
  <c r="E882" i="1"/>
  <c r="D882" i="1"/>
  <c r="C882" i="1"/>
  <c r="E879" i="1"/>
  <c r="D879" i="1"/>
  <c r="C879" i="1"/>
  <c r="E877" i="1"/>
  <c r="D877" i="1"/>
  <c r="C877" i="1"/>
  <c r="E873" i="1"/>
  <c r="E874" i="1" s="1"/>
  <c r="D873" i="1"/>
  <c r="D874" i="1" s="1"/>
  <c r="C873" i="1"/>
  <c r="C874" i="1" s="1"/>
  <c r="E871" i="1"/>
  <c r="D871" i="1"/>
  <c r="C871" i="1"/>
  <c r="E869" i="1"/>
  <c r="D869" i="1"/>
  <c r="C869" i="1"/>
  <c r="E867" i="1"/>
  <c r="D867" i="1"/>
  <c r="C867" i="1"/>
  <c r="E865" i="1"/>
  <c r="D865" i="1"/>
  <c r="C865" i="1"/>
  <c r="E863" i="1"/>
  <c r="D863" i="1"/>
  <c r="C863" i="1"/>
  <c r="B863" i="1"/>
  <c r="B864" i="1" s="1"/>
  <c r="B865" i="1" s="1"/>
  <c r="H865" i="1" s="1"/>
  <c r="H862" i="1"/>
  <c r="E861" i="1"/>
  <c r="D861" i="1"/>
  <c r="C861" i="1"/>
  <c r="E859" i="1"/>
  <c r="D859" i="1"/>
  <c r="C859" i="1"/>
  <c r="E848" i="1"/>
  <c r="D848" i="1"/>
  <c r="C848" i="1"/>
  <c r="E846" i="1"/>
  <c r="D846" i="1"/>
  <c r="C846" i="1"/>
  <c r="E844" i="1"/>
  <c r="D844" i="1"/>
  <c r="C844" i="1"/>
  <c r="E842" i="1"/>
  <c r="D842" i="1"/>
  <c r="C842" i="1"/>
  <c r="E840" i="1"/>
  <c r="D840" i="1"/>
  <c r="C840" i="1"/>
  <c r="E836" i="1"/>
  <c r="D836" i="1"/>
  <c r="C836" i="1"/>
  <c r="E834" i="1"/>
  <c r="D834" i="1"/>
  <c r="C834" i="1"/>
  <c r="B832" i="1"/>
  <c r="B833" i="1" s="1"/>
  <c r="H833" i="1" s="1"/>
  <c r="H831" i="1"/>
  <c r="E830" i="1"/>
  <c r="D830" i="1"/>
  <c r="C830" i="1"/>
  <c r="E825" i="1"/>
  <c r="D825" i="1"/>
  <c r="C825" i="1"/>
  <c r="E821" i="1"/>
  <c r="D821" i="1"/>
  <c r="C821" i="1"/>
  <c r="E819" i="1"/>
  <c r="D819" i="1"/>
  <c r="C819" i="1"/>
  <c r="E817" i="1"/>
  <c r="D817" i="1"/>
  <c r="C817" i="1"/>
  <c r="E815" i="1"/>
  <c r="D815" i="1"/>
  <c r="C815" i="1"/>
  <c r="E812" i="1"/>
  <c r="D812" i="1"/>
  <c r="C812" i="1"/>
  <c r="E809" i="1"/>
  <c r="D809" i="1"/>
  <c r="C809" i="1"/>
  <c r="E806" i="1"/>
  <c r="D806" i="1"/>
  <c r="C806" i="1"/>
  <c r="E804" i="1"/>
  <c r="D804" i="1"/>
  <c r="C804" i="1"/>
  <c r="E801" i="1"/>
  <c r="D801" i="1"/>
  <c r="C801" i="1"/>
  <c r="E799" i="1"/>
  <c r="D799" i="1"/>
  <c r="C799" i="1"/>
  <c r="E797" i="1"/>
  <c r="D797" i="1"/>
  <c r="C797" i="1"/>
  <c r="E795" i="1"/>
  <c r="D795" i="1"/>
  <c r="C795" i="1"/>
  <c r="E793" i="1"/>
  <c r="D793" i="1"/>
  <c r="C793" i="1"/>
  <c r="E790" i="1"/>
  <c r="D790" i="1"/>
  <c r="C790" i="1"/>
  <c r="B790" i="1"/>
  <c r="H789" i="1"/>
  <c r="E788" i="1"/>
  <c r="D788" i="1"/>
  <c r="C788" i="1"/>
  <c r="E786" i="1"/>
  <c r="D786" i="1"/>
  <c r="C786" i="1"/>
  <c r="E781" i="1"/>
  <c r="D781" i="1"/>
  <c r="C781" i="1"/>
  <c r="E779" i="1"/>
  <c r="D779" i="1"/>
  <c r="C779" i="1"/>
  <c r="E776" i="1"/>
  <c r="D776" i="1"/>
  <c r="C776" i="1"/>
  <c r="E771" i="1"/>
  <c r="D771" i="1"/>
  <c r="C771" i="1"/>
  <c r="E765" i="1"/>
  <c r="E766" i="1" s="1"/>
  <c r="D765" i="1"/>
  <c r="D766" i="1" s="1"/>
  <c r="C765" i="1"/>
  <c r="C766" i="1" s="1"/>
  <c r="E759" i="1"/>
  <c r="D759" i="1"/>
  <c r="C759" i="1"/>
  <c r="E755" i="1"/>
  <c r="D755" i="1"/>
  <c r="C755" i="1"/>
  <c r="E749" i="1"/>
  <c r="D749" i="1"/>
  <c r="C749" i="1"/>
  <c r="B744" i="1"/>
  <c r="H744" i="1" s="1"/>
  <c r="H743" i="1"/>
  <c r="E739" i="1"/>
  <c r="D739" i="1"/>
  <c r="C739" i="1"/>
  <c r="E737" i="1"/>
  <c r="D737" i="1"/>
  <c r="C737" i="1"/>
  <c r="E735" i="1"/>
  <c r="D735" i="1"/>
  <c r="C735" i="1"/>
  <c r="E733" i="1"/>
  <c r="D733" i="1"/>
  <c r="C733" i="1"/>
  <c r="E731" i="1"/>
  <c r="D731" i="1"/>
  <c r="C731" i="1"/>
  <c r="E725" i="1"/>
  <c r="D725" i="1"/>
  <c r="C725" i="1"/>
  <c r="E723" i="1"/>
  <c r="D723" i="1"/>
  <c r="C723" i="1"/>
  <c r="E721" i="1"/>
  <c r="D721" i="1"/>
  <c r="C721" i="1"/>
  <c r="E719" i="1"/>
  <c r="D719" i="1"/>
  <c r="C719" i="1"/>
  <c r="E716" i="1"/>
  <c r="D716" i="1"/>
  <c r="C716" i="1"/>
  <c r="E711" i="1"/>
  <c r="D711" i="1"/>
  <c r="C711" i="1"/>
  <c r="E709" i="1"/>
  <c r="D709" i="1"/>
  <c r="C709" i="1"/>
  <c r="E707" i="1"/>
  <c r="D707" i="1"/>
  <c r="C707" i="1"/>
  <c r="E704" i="1"/>
  <c r="D704" i="1"/>
  <c r="C704" i="1"/>
  <c r="E700" i="1"/>
  <c r="D700" i="1"/>
  <c r="C700" i="1"/>
  <c r="B700" i="1"/>
  <c r="B701" i="1" s="1"/>
  <c r="H699" i="1"/>
  <c r="E696" i="1"/>
  <c r="D696" i="1"/>
  <c r="C696" i="1"/>
  <c r="E694" i="1"/>
  <c r="D694" i="1"/>
  <c r="C694" i="1"/>
  <c r="E691" i="1"/>
  <c r="D691" i="1"/>
  <c r="C691" i="1"/>
  <c r="E688" i="1"/>
  <c r="D688" i="1"/>
  <c r="C688" i="1"/>
  <c r="E686" i="1"/>
  <c r="D686" i="1"/>
  <c r="C686" i="1"/>
  <c r="E684" i="1"/>
  <c r="D684" i="1"/>
  <c r="C684" i="1"/>
  <c r="E680" i="1"/>
  <c r="D680" i="1"/>
  <c r="C680" i="1"/>
  <c r="E678" i="1"/>
  <c r="D678" i="1"/>
  <c r="C678" i="1"/>
  <c r="E675" i="1"/>
  <c r="E676" i="1" s="1"/>
  <c r="D675" i="1"/>
  <c r="D676" i="1" s="1"/>
  <c r="C675" i="1"/>
  <c r="C676" i="1" s="1"/>
  <c r="E673" i="1"/>
  <c r="D673" i="1"/>
  <c r="C673" i="1"/>
  <c r="E670" i="1"/>
  <c r="D670" i="1"/>
  <c r="C670" i="1"/>
  <c r="E668" i="1"/>
  <c r="D668" i="1"/>
  <c r="C668" i="1"/>
  <c r="E666" i="1"/>
  <c r="D666" i="1"/>
  <c r="C666" i="1"/>
  <c r="B661" i="1"/>
  <c r="H661" i="1" s="1"/>
  <c r="H660" i="1"/>
  <c r="E658" i="1"/>
  <c r="D658" i="1"/>
  <c r="C658" i="1"/>
  <c r="E651" i="1"/>
  <c r="D651" i="1"/>
  <c r="C651" i="1"/>
  <c r="E649" i="1"/>
  <c r="D649" i="1"/>
  <c r="C649" i="1"/>
  <c r="E646" i="1"/>
  <c r="D646" i="1"/>
  <c r="C646" i="1"/>
  <c r="E642" i="1"/>
  <c r="E643" i="1" s="1"/>
  <c r="D642" i="1"/>
  <c r="D643" i="1" s="1"/>
  <c r="C642" i="1"/>
  <c r="C643" i="1" s="1"/>
  <c r="E640" i="1"/>
  <c r="D640" i="1"/>
  <c r="C640" i="1"/>
  <c r="E638" i="1"/>
  <c r="D638" i="1"/>
  <c r="C638" i="1"/>
  <c r="E636" i="1"/>
  <c r="D636" i="1"/>
  <c r="C636" i="1"/>
  <c r="E634" i="1"/>
  <c r="D634" i="1"/>
  <c r="C634" i="1"/>
  <c r="E632" i="1"/>
  <c r="D632" i="1"/>
  <c r="C632" i="1"/>
  <c r="E630" i="1"/>
  <c r="D630" i="1"/>
  <c r="C630" i="1"/>
  <c r="E627" i="1"/>
  <c r="D627" i="1"/>
  <c r="C627" i="1"/>
  <c r="E624" i="1"/>
  <c r="E625" i="1" s="1"/>
  <c r="D624" i="1"/>
  <c r="D625" i="1" s="1"/>
  <c r="C624" i="1"/>
  <c r="C625" i="1" s="1"/>
  <c r="E621" i="1"/>
  <c r="E622" i="1" s="1"/>
  <c r="D621" i="1"/>
  <c r="D622" i="1" s="1"/>
  <c r="C621" i="1"/>
  <c r="C622" i="1" s="1"/>
  <c r="E618" i="1"/>
  <c r="E619" i="1" s="1"/>
  <c r="D618" i="1"/>
  <c r="D619" i="1" s="1"/>
  <c r="C618" i="1"/>
  <c r="C619" i="1" s="1"/>
  <c r="E616" i="1"/>
  <c r="D616" i="1"/>
  <c r="C616" i="1"/>
  <c r="E610" i="1"/>
  <c r="D610" i="1"/>
  <c r="C610" i="1"/>
  <c r="B607" i="1"/>
  <c r="H607" i="1" s="1"/>
  <c r="H606" i="1"/>
  <c r="E605" i="1"/>
  <c r="D605" i="1"/>
  <c r="C605" i="1"/>
  <c r="E598" i="1"/>
  <c r="D598" i="1"/>
  <c r="C598" i="1"/>
  <c r="E596" i="1"/>
  <c r="D596" i="1"/>
  <c r="C596" i="1"/>
  <c r="E594" i="1"/>
  <c r="D594" i="1"/>
  <c r="C594" i="1"/>
  <c r="E592" i="1"/>
  <c r="D592" i="1"/>
  <c r="C592" i="1"/>
  <c r="E590" i="1"/>
  <c r="D590" i="1"/>
  <c r="C590" i="1"/>
  <c r="E587" i="1"/>
  <c r="D587" i="1"/>
  <c r="C587" i="1"/>
  <c r="E582" i="1"/>
  <c r="D582" i="1"/>
  <c r="C582" i="1"/>
  <c r="E580" i="1"/>
  <c r="D580" i="1"/>
  <c r="C580" i="1"/>
  <c r="E578" i="1"/>
  <c r="D578" i="1"/>
  <c r="C578" i="1"/>
  <c r="E576" i="1"/>
  <c r="D576" i="1"/>
  <c r="C576" i="1"/>
  <c r="E574" i="1"/>
  <c r="D574" i="1"/>
  <c r="C574" i="1"/>
  <c r="E572" i="1"/>
  <c r="D572" i="1"/>
  <c r="C572" i="1"/>
  <c r="E570" i="1"/>
  <c r="D570" i="1"/>
  <c r="C570" i="1"/>
  <c r="E568" i="1"/>
  <c r="D568" i="1"/>
  <c r="C568" i="1"/>
  <c r="E566" i="1"/>
  <c r="D566" i="1"/>
  <c r="C566" i="1"/>
  <c r="E561" i="1"/>
  <c r="D561" i="1"/>
  <c r="C561" i="1"/>
  <c r="E559" i="1"/>
  <c r="D559" i="1"/>
  <c r="C559" i="1"/>
  <c r="B559" i="1"/>
  <c r="H558" i="1"/>
  <c r="E557" i="1"/>
  <c r="D557" i="1"/>
  <c r="C557" i="1"/>
  <c r="E555" i="1"/>
  <c r="D555" i="1"/>
  <c r="C555" i="1"/>
  <c r="E551" i="1"/>
  <c r="D551" i="1"/>
  <c r="C551" i="1"/>
  <c r="E547" i="1"/>
  <c r="D547" i="1"/>
  <c r="C547" i="1"/>
  <c r="E544" i="1"/>
  <c r="D544" i="1"/>
  <c r="C544" i="1"/>
  <c r="E542" i="1"/>
  <c r="D542" i="1"/>
  <c r="C542" i="1"/>
  <c r="E538" i="1"/>
  <c r="D538" i="1"/>
  <c r="C538" i="1"/>
  <c r="E536" i="1"/>
  <c r="D536" i="1"/>
  <c r="C536" i="1"/>
  <c r="E533" i="1"/>
  <c r="D533" i="1"/>
  <c r="C533" i="1"/>
  <c r="E529" i="1"/>
  <c r="D529" i="1"/>
  <c r="C529" i="1"/>
  <c r="E526" i="1"/>
  <c r="D526" i="1"/>
  <c r="C526" i="1"/>
  <c r="E523" i="1"/>
  <c r="D523" i="1"/>
  <c r="C523" i="1"/>
  <c r="E521" i="1"/>
  <c r="D521" i="1"/>
  <c r="C521" i="1"/>
  <c r="E519" i="1"/>
  <c r="D519" i="1"/>
  <c r="C519" i="1"/>
  <c r="E517" i="1"/>
  <c r="D517" i="1"/>
  <c r="C517" i="1"/>
  <c r="E513" i="1"/>
  <c r="D513" i="1"/>
  <c r="C513" i="1"/>
  <c r="E510" i="1"/>
  <c r="D510" i="1"/>
  <c r="C510" i="1"/>
  <c r="E508" i="1"/>
  <c r="D508" i="1"/>
  <c r="C508" i="1"/>
  <c r="E506" i="1"/>
  <c r="D506" i="1"/>
  <c r="C506" i="1"/>
  <c r="E504" i="1"/>
  <c r="D504" i="1"/>
  <c r="C504" i="1"/>
  <c r="B501" i="1"/>
  <c r="B502" i="1" s="1"/>
  <c r="H500" i="1"/>
  <c r="E499" i="1"/>
  <c r="D499" i="1"/>
  <c r="C499" i="1"/>
  <c r="E497" i="1"/>
  <c r="D497" i="1"/>
  <c r="C497" i="1"/>
  <c r="E491" i="1"/>
  <c r="D491" i="1"/>
  <c r="C491" i="1"/>
  <c r="E488" i="1"/>
  <c r="D488" i="1"/>
  <c r="C488" i="1"/>
  <c r="E486" i="1"/>
  <c r="D486" i="1"/>
  <c r="C486" i="1"/>
  <c r="E482" i="1"/>
  <c r="E483" i="1" s="1"/>
  <c r="D482" i="1"/>
  <c r="D483" i="1" s="1"/>
  <c r="C482" i="1"/>
  <c r="C483" i="1" s="1"/>
  <c r="B480" i="1"/>
  <c r="B481" i="1" s="1"/>
  <c r="B482" i="1" s="1"/>
  <c r="H482" i="1" s="1"/>
  <c r="H479" i="1"/>
  <c r="E478" i="1"/>
  <c r="D478" i="1"/>
  <c r="C478" i="1"/>
  <c r="E476" i="1"/>
  <c r="D476" i="1"/>
  <c r="C476" i="1"/>
  <c r="E473" i="1"/>
  <c r="D473" i="1"/>
  <c r="C473" i="1"/>
  <c r="E465" i="1"/>
  <c r="D465" i="1"/>
  <c r="C465" i="1"/>
  <c r="B465" i="1"/>
  <c r="B466" i="1" s="1"/>
  <c r="H466" i="1" s="1"/>
  <c r="H464" i="1"/>
  <c r="E462" i="1"/>
  <c r="D462" i="1"/>
  <c r="C462" i="1"/>
  <c r="E459" i="1"/>
  <c r="D459" i="1"/>
  <c r="C459" i="1"/>
  <c r="E457" i="1"/>
  <c r="D457" i="1"/>
  <c r="C457" i="1"/>
  <c r="B456" i="1"/>
  <c r="B457" i="1" s="1"/>
  <c r="B458" i="1" s="1"/>
  <c r="H458" i="1" s="1"/>
  <c r="H455" i="1"/>
  <c r="E453" i="1"/>
  <c r="D453" i="1"/>
  <c r="C453" i="1"/>
  <c r="B452" i="1"/>
  <c r="H452" i="1" s="1"/>
  <c r="H451" i="1"/>
  <c r="E450" i="1"/>
  <c r="D450" i="1"/>
  <c r="C450" i="1"/>
  <c r="B450" i="1"/>
  <c r="H450" i="1" s="1"/>
  <c r="H449" i="1"/>
  <c r="B448" i="1"/>
  <c r="H448" i="1" s="1"/>
  <c r="H447" i="1"/>
  <c r="E446" i="1"/>
  <c r="D446" i="1"/>
  <c r="C446" i="1"/>
  <c r="B446" i="1"/>
  <c r="H446" i="1" s="1"/>
  <c r="A446" i="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H445" i="1"/>
  <c r="E444" i="1"/>
  <c r="D444" i="1"/>
  <c r="C444" i="1"/>
  <c r="E442" i="1"/>
  <c r="D442" i="1"/>
  <c r="C442" i="1"/>
  <c r="E440" i="1"/>
  <c r="D440" i="1"/>
  <c r="C440" i="1"/>
  <c r="E438" i="1"/>
  <c r="D438" i="1"/>
  <c r="C438" i="1"/>
  <c r="B438" i="1"/>
  <c r="B439" i="1" s="1"/>
  <c r="H437" i="1"/>
  <c r="E436" i="1"/>
  <c r="D436" i="1"/>
  <c r="C436" i="1"/>
  <c r="E432" i="1"/>
  <c r="D432" i="1"/>
  <c r="C432" i="1"/>
  <c r="E429" i="1"/>
  <c r="D429" i="1"/>
  <c r="C429" i="1"/>
  <c r="E426" i="1"/>
  <c r="D426" i="1"/>
  <c r="C426" i="1"/>
  <c r="E424" i="1"/>
  <c r="D424" i="1"/>
  <c r="C424" i="1"/>
  <c r="E422" i="1"/>
  <c r="D422" i="1"/>
  <c r="C422" i="1"/>
  <c r="B421" i="1"/>
  <c r="H420" i="1"/>
  <c r="E419" i="1"/>
  <c r="D419" i="1"/>
  <c r="C419" i="1"/>
  <c r="E416" i="1"/>
  <c r="D416" i="1"/>
  <c r="C416" i="1"/>
  <c r="E414" i="1"/>
  <c r="D414" i="1"/>
  <c r="C414" i="1"/>
  <c r="E410" i="1"/>
  <c r="E411" i="1" s="1"/>
  <c r="D410" i="1"/>
  <c r="D411" i="1" s="1"/>
  <c r="C410" i="1"/>
  <c r="C411" i="1" s="1"/>
  <c r="E407" i="1"/>
  <c r="D407" i="1"/>
  <c r="C407" i="1"/>
  <c r="E405" i="1"/>
  <c r="D405" i="1"/>
  <c r="C405" i="1"/>
  <c r="E403" i="1"/>
  <c r="D403" i="1"/>
  <c r="C403" i="1"/>
  <c r="E401" i="1"/>
  <c r="D401" i="1"/>
  <c r="C401" i="1"/>
  <c r="E399" i="1"/>
  <c r="D399" i="1"/>
  <c r="C399" i="1"/>
  <c r="E395" i="1"/>
  <c r="D395" i="1"/>
  <c r="C395" i="1"/>
  <c r="E389" i="1"/>
  <c r="E390" i="1" s="1"/>
  <c r="D389" i="1"/>
  <c r="D390" i="1" s="1"/>
  <c r="C389" i="1"/>
  <c r="C390" i="1" s="1"/>
  <c r="B389" i="1"/>
  <c r="H389" i="1" s="1"/>
  <c r="H388" i="1"/>
  <c r="E387" i="1"/>
  <c r="D387" i="1"/>
  <c r="C387" i="1"/>
  <c r="E385" i="1"/>
  <c r="D385" i="1"/>
  <c r="C385" i="1"/>
  <c r="E383" i="1"/>
  <c r="D383" i="1"/>
  <c r="C383" i="1"/>
  <c r="E381" i="1"/>
  <c r="D381" i="1"/>
  <c r="C381" i="1"/>
  <c r="E379" i="1"/>
  <c r="D379" i="1"/>
  <c r="C379" i="1"/>
  <c r="E375" i="1"/>
  <c r="E376" i="1" s="1"/>
  <c r="D375" i="1"/>
  <c r="D376" i="1" s="1"/>
  <c r="C375" i="1"/>
  <c r="C376" i="1" s="1"/>
  <c r="E373" i="1"/>
  <c r="D373" i="1"/>
  <c r="C373" i="1"/>
  <c r="E371" i="1"/>
  <c r="D371" i="1"/>
  <c r="C371" i="1"/>
  <c r="E369" i="1"/>
  <c r="D369" i="1"/>
  <c r="C369" i="1"/>
  <c r="E367" i="1"/>
  <c r="D367" i="1"/>
  <c r="C367" i="1"/>
  <c r="B367" i="1"/>
  <c r="H366" i="1"/>
  <c r="E356" i="1"/>
  <c r="D356" i="1"/>
  <c r="C356" i="1"/>
  <c r="E354" i="1"/>
  <c r="D354" i="1"/>
  <c r="C354" i="1"/>
  <c r="E352" i="1"/>
  <c r="D352" i="1"/>
  <c r="C352" i="1"/>
  <c r="E350" i="1"/>
  <c r="D350" i="1"/>
  <c r="C350" i="1"/>
  <c r="E348" i="1"/>
  <c r="D348" i="1"/>
  <c r="C348" i="1"/>
  <c r="E346" i="1"/>
  <c r="D346" i="1"/>
  <c r="C346" i="1"/>
  <c r="E344" i="1"/>
  <c r="D344" i="1"/>
  <c r="C344" i="1"/>
  <c r="E342" i="1"/>
  <c r="D342" i="1"/>
  <c r="C342" i="1"/>
  <c r="B340" i="1"/>
  <c r="H340" i="1" s="1"/>
  <c r="H339" i="1"/>
  <c r="E336" i="1"/>
  <c r="D336" i="1"/>
  <c r="C336" i="1"/>
  <c r="E332" i="1"/>
  <c r="D332" i="1"/>
  <c r="C332" i="1"/>
  <c r="E328" i="1"/>
  <c r="D328" i="1"/>
  <c r="C328" i="1"/>
  <c r="E326" i="1"/>
  <c r="D326" i="1"/>
  <c r="C326" i="1"/>
  <c r="E323" i="1"/>
  <c r="D323" i="1"/>
  <c r="C323" i="1"/>
  <c r="E320" i="1"/>
  <c r="D320" i="1"/>
  <c r="C320" i="1"/>
  <c r="E314" i="1"/>
  <c r="D314" i="1"/>
  <c r="C314" i="1"/>
  <c r="E312" i="1"/>
  <c r="D312" i="1"/>
  <c r="C312" i="1"/>
  <c r="E310" i="1"/>
  <c r="D310" i="1"/>
  <c r="C310" i="1"/>
  <c r="E308" i="1"/>
  <c r="D308" i="1"/>
  <c r="C308" i="1"/>
  <c r="E306" i="1"/>
  <c r="D306" i="1"/>
  <c r="C306" i="1"/>
  <c r="E303" i="1"/>
  <c r="D303" i="1"/>
  <c r="C303" i="1"/>
  <c r="B303" i="1"/>
  <c r="B304" i="1" s="1"/>
  <c r="B305" i="1" s="1"/>
  <c r="B306" i="1" s="1"/>
  <c r="H306" i="1" s="1"/>
  <c r="H302" i="1"/>
  <c r="E301" i="1"/>
  <c r="D301" i="1"/>
  <c r="C301" i="1"/>
  <c r="E297" i="1"/>
  <c r="D297" i="1"/>
  <c r="C297" i="1"/>
  <c r="E295" i="1"/>
  <c r="D295" i="1"/>
  <c r="C295" i="1"/>
  <c r="E287" i="1"/>
  <c r="D287" i="1"/>
  <c r="C287" i="1"/>
  <c r="E281" i="1"/>
  <c r="E282" i="1" s="1"/>
  <c r="D281" i="1"/>
  <c r="D282" i="1" s="1"/>
  <c r="C281" i="1"/>
  <c r="C282" i="1" s="1"/>
  <c r="E276" i="1"/>
  <c r="D276" i="1"/>
  <c r="C276" i="1"/>
  <c r="E274" i="1"/>
  <c r="D274" i="1"/>
  <c r="C274" i="1"/>
  <c r="E271" i="1"/>
  <c r="D271" i="1"/>
  <c r="C271" i="1"/>
  <c r="E265" i="1"/>
  <c r="D265" i="1"/>
  <c r="C265" i="1"/>
  <c r="E263" i="1"/>
  <c r="D263" i="1"/>
  <c r="C263" i="1"/>
  <c r="B258" i="1"/>
  <c r="B259" i="1" s="1"/>
  <c r="H257" i="1"/>
  <c r="E252" i="1"/>
  <c r="D252" i="1"/>
  <c r="C252" i="1"/>
  <c r="E249" i="1"/>
  <c r="D249" i="1"/>
  <c r="C249" i="1"/>
  <c r="E247" i="1"/>
  <c r="D247" i="1"/>
  <c r="C247" i="1"/>
  <c r="E245" i="1"/>
  <c r="D245" i="1"/>
  <c r="C245" i="1"/>
  <c r="E243" i="1"/>
  <c r="D243" i="1"/>
  <c r="C243" i="1"/>
  <c r="E237" i="1"/>
  <c r="D237" i="1"/>
  <c r="C237" i="1"/>
  <c r="E235" i="1"/>
  <c r="D235" i="1"/>
  <c r="C235" i="1"/>
  <c r="E233" i="1"/>
  <c r="D233" i="1"/>
  <c r="C233" i="1"/>
  <c r="E231" i="1"/>
  <c r="D231" i="1"/>
  <c r="C231" i="1"/>
  <c r="E224" i="1"/>
  <c r="D224" i="1"/>
  <c r="C224" i="1"/>
  <c r="E222" i="1"/>
  <c r="D222" i="1"/>
  <c r="C222" i="1"/>
  <c r="E219" i="1"/>
  <c r="D219" i="1"/>
  <c r="C219" i="1"/>
  <c r="B216" i="1"/>
  <c r="H216" i="1" s="1"/>
  <c r="H215" i="1"/>
  <c r="E212" i="1"/>
  <c r="D212" i="1"/>
  <c r="C212" i="1"/>
  <c r="E207" i="1"/>
  <c r="D207" i="1"/>
  <c r="C207" i="1"/>
  <c r="E205" i="1"/>
  <c r="D205" i="1"/>
  <c r="C205" i="1"/>
  <c r="E203" i="1"/>
  <c r="D203" i="1"/>
  <c r="C203" i="1"/>
  <c r="E201" i="1"/>
  <c r="D201" i="1"/>
  <c r="C201" i="1"/>
  <c r="E198" i="1"/>
  <c r="D198" i="1"/>
  <c r="C198" i="1"/>
  <c r="E194" i="1"/>
  <c r="D194" i="1"/>
  <c r="C194" i="1"/>
  <c r="E192" i="1"/>
  <c r="D192" i="1"/>
  <c r="C192" i="1"/>
  <c r="E189" i="1"/>
  <c r="E190" i="1" s="1"/>
  <c r="D189" i="1"/>
  <c r="D190" i="1" s="1"/>
  <c r="C189" i="1"/>
  <c r="C190" i="1" s="1"/>
  <c r="E187" i="1"/>
  <c r="D187" i="1"/>
  <c r="C187" i="1"/>
  <c r="E184" i="1"/>
  <c r="D184" i="1"/>
  <c r="C184" i="1"/>
  <c r="E182" i="1"/>
  <c r="D182" i="1"/>
  <c r="C182" i="1"/>
  <c r="B178" i="1"/>
  <c r="H178" i="1" s="1"/>
  <c r="H177" i="1"/>
  <c r="E172" i="1"/>
  <c r="D172" i="1"/>
  <c r="C172" i="1"/>
  <c r="E170" i="1"/>
  <c r="D170" i="1"/>
  <c r="C170" i="1"/>
  <c r="E166" i="1"/>
  <c r="E167" i="1" s="1"/>
  <c r="D166" i="1"/>
  <c r="D167" i="1" s="1"/>
  <c r="C166" i="1"/>
  <c r="C167" i="1" s="1"/>
  <c r="E164" i="1"/>
  <c r="D164" i="1"/>
  <c r="C164" i="1"/>
  <c r="E158" i="1"/>
  <c r="D158" i="1"/>
  <c r="C158" i="1"/>
  <c r="E155" i="1"/>
  <c r="E156" i="1" s="1"/>
  <c r="D155" i="1"/>
  <c r="D156" i="1" s="1"/>
  <c r="C155" i="1"/>
  <c r="C156" i="1" s="1"/>
  <c r="E151" i="1"/>
  <c r="E152" i="1" s="1"/>
  <c r="D151" i="1"/>
  <c r="D152" i="1" s="1"/>
  <c r="C151" i="1"/>
  <c r="C152" i="1" s="1"/>
  <c r="E148" i="1"/>
  <c r="E149" i="1" s="1"/>
  <c r="D148" i="1"/>
  <c r="D149" i="1" s="1"/>
  <c r="C148" i="1"/>
  <c r="C149" i="1" s="1"/>
  <c r="E146" i="1"/>
  <c r="D146" i="1"/>
  <c r="C146" i="1"/>
  <c r="E140" i="1"/>
  <c r="D140" i="1"/>
  <c r="C140" i="1"/>
  <c r="B138" i="1"/>
  <c r="B139" i="1" s="1"/>
  <c r="H137" i="1"/>
  <c r="E136" i="1"/>
  <c r="D136" i="1"/>
  <c r="C136" i="1"/>
  <c r="E130" i="1"/>
  <c r="D130" i="1"/>
  <c r="C130" i="1"/>
  <c r="E128" i="1"/>
  <c r="D128" i="1"/>
  <c r="C128" i="1"/>
  <c r="E126" i="1"/>
  <c r="D126" i="1"/>
  <c r="C126" i="1"/>
  <c r="E124" i="1"/>
  <c r="D124" i="1"/>
  <c r="C124" i="1"/>
  <c r="E122" i="1"/>
  <c r="D122" i="1"/>
  <c r="C122" i="1"/>
  <c r="E120" i="1"/>
  <c r="D120" i="1"/>
  <c r="C120" i="1"/>
  <c r="E116" i="1"/>
  <c r="D116" i="1"/>
  <c r="C116" i="1"/>
  <c r="E114" i="1"/>
  <c r="D114" i="1"/>
  <c r="C114" i="1"/>
  <c r="E112" i="1"/>
  <c r="D112" i="1"/>
  <c r="C112" i="1"/>
  <c r="E110" i="1"/>
  <c r="D110" i="1"/>
  <c r="C110" i="1"/>
  <c r="E108" i="1"/>
  <c r="D108" i="1"/>
  <c r="C108" i="1"/>
  <c r="E106" i="1"/>
  <c r="D106" i="1"/>
  <c r="C106" i="1"/>
  <c r="E103" i="1"/>
  <c r="D103" i="1"/>
  <c r="C103" i="1"/>
  <c r="E101" i="1"/>
  <c r="D101" i="1"/>
  <c r="C101" i="1"/>
  <c r="E97" i="1"/>
  <c r="D97" i="1"/>
  <c r="C97" i="1"/>
  <c r="E95" i="1"/>
  <c r="D95" i="1"/>
  <c r="C95" i="1"/>
  <c r="B95" i="1"/>
  <c r="H95" i="1" s="1"/>
  <c r="H94" i="1"/>
  <c r="E93" i="1"/>
  <c r="D93" i="1"/>
  <c r="C93" i="1"/>
  <c r="E91" i="1"/>
  <c r="D91" i="1"/>
  <c r="C91" i="1"/>
  <c r="E89" i="1"/>
  <c r="D89" i="1"/>
  <c r="C89" i="1"/>
  <c r="E86" i="1"/>
  <c r="D86" i="1"/>
  <c r="C86" i="1"/>
  <c r="E82" i="1"/>
  <c r="D82" i="1"/>
  <c r="C82" i="1"/>
  <c r="E80" i="1"/>
  <c r="D80" i="1"/>
  <c r="C80" i="1"/>
  <c r="E78" i="1"/>
  <c r="D78" i="1"/>
  <c r="C78" i="1"/>
  <c r="E76" i="1"/>
  <c r="D76" i="1"/>
  <c r="C76" i="1"/>
  <c r="E72" i="1"/>
  <c r="D72" i="1"/>
  <c r="C72" i="1"/>
  <c r="E68" i="1"/>
  <c r="D68" i="1"/>
  <c r="C68" i="1"/>
  <c r="E66" i="1"/>
  <c r="D66" i="1"/>
  <c r="C66" i="1"/>
  <c r="E64" i="1"/>
  <c r="D64" i="1"/>
  <c r="C64" i="1"/>
  <c r="E62" i="1"/>
  <c r="D62" i="1"/>
  <c r="C62" i="1"/>
  <c r="E60" i="1"/>
  <c r="D60" i="1"/>
  <c r="C60" i="1"/>
  <c r="E57" i="1"/>
  <c r="D57" i="1"/>
  <c r="C57" i="1"/>
  <c r="E55" i="1"/>
  <c r="D55" i="1"/>
  <c r="C55" i="1"/>
  <c r="E52" i="1"/>
  <c r="D52" i="1"/>
  <c r="C52" i="1"/>
  <c r="E50" i="1"/>
  <c r="D50" i="1"/>
  <c r="C50" i="1"/>
  <c r="B47" i="1"/>
  <c r="B48" i="1" s="1"/>
  <c r="H46" i="1"/>
  <c r="E44" i="1"/>
  <c r="D44" i="1"/>
  <c r="C44" i="1"/>
  <c r="E40" i="1"/>
  <c r="D40" i="1"/>
  <c r="C40" i="1"/>
  <c r="E38" i="1"/>
  <c r="D38" i="1"/>
  <c r="C38" i="1"/>
  <c r="E34" i="1"/>
  <c r="E35" i="1" s="1"/>
  <c r="D34" i="1"/>
  <c r="D35" i="1" s="1"/>
  <c r="C34" i="1"/>
  <c r="C35" i="1" s="1"/>
  <c r="B31" i="1"/>
  <c r="H31" i="1" s="1"/>
  <c r="H30" i="1"/>
  <c r="E29" i="1"/>
  <c r="D29" i="1"/>
  <c r="C29" i="1"/>
  <c r="E27" i="1"/>
  <c r="D27" i="1"/>
  <c r="C27" i="1"/>
  <c r="E21" i="1"/>
  <c r="D21" i="1"/>
  <c r="C21" i="1"/>
  <c r="E19" i="1"/>
  <c r="D19" i="1"/>
  <c r="C19" i="1"/>
  <c r="B19" i="1"/>
  <c r="H19" i="1" s="1"/>
  <c r="H18" i="1"/>
  <c r="E16" i="1"/>
  <c r="D16" i="1"/>
  <c r="C16" i="1"/>
  <c r="E14" i="1"/>
  <c r="D14" i="1"/>
  <c r="C14" i="1"/>
  <c r="B13" i="1"/>
  <c r="B14" i="1" s="1"/>
  <c r="H12" i="1"/>
  <c r="E10" i="1"/>
  <c r="D10" i="1"/>
  <c r="C10" i="1"/>
  <c r="E8" i="1"/>
  <c r="D8" i="1"/>
  <c r="C8" i="1"/>
  <c r="B8" i="1"/>
  <c r="B9" i="1" s="1"/>
  <c r="H7" i="1"/>
  <c r="E5" i="1"/>
  <c r="D5" i="1"/>
  <c r="C5" i="1"/>
  <c r="B5" i="1"/>
  <c r="H5" i="1" s="1"/>
  <c r="H4" i="1"/>
  <c r="E3" i="1"/>
  <c r="D3" i="1"/>
  <c r="C3" i="1"/>
  <c r="B3" i="1"/>
  <c r="H3" i="1" s="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H2" i="1"/>
  <c r="H8430" i="1" l="1"/>
  <c r="H11988" i="1"/>
  <c r="H2223" i="1"/>
  <c r="H13152" i="1"/>
  <c r="H9373" i="1"/>
  <c r="H6612" i="1"/>
  <c r="B8119" i="1"/>
  <c r="B17292" i="1"/>
  <c r="H15513" i="1"/>
  <c r="B3070" i="1"/>
  <c r="H3631" i="1"/>
  <c r="B9547" i="1"/>
  <c r="B13712" i="1"/>
  <c r="H13743" i="1"/>
  <c r="H2446" i="1"/>
  <c r="H2892" i="1"/>
  <c r="H6540" i="1"/>
  <c r="B9856" i="1"/>
  <c r="B16744" i="1"/>
  <c r="H16744" i="1" s="1"/>
  <c r="B12798" i="1"/>
  <c r="B12799" i="1" s="1"/>
  <c r="B2641" i="1"/>
  <c r="B2642" i="1" s="1"/>
  <c r="B2643" i="1" s="1"/>
  <c r="B2746" i="1"/>
  <c r="B2747" i="1" s="1"/>
  <c r="H4556" i="1"/>
  <c r="H7007" i="1"/>
  <c r="B7758" i="1"/>
  <c r="H7758" i="1" s="1"/>
  <c r="H13649" i="1"/>
  <c r="H14367" i="1"/>
  <c r="H864" i="1"/>
  <c r="B1886" i="1"/>
  <c r="B1887" i="1" s="1"/>
  <c r="H1887" i="1" s="1"/>
  <c r="H11287" i="1"/>
  <c r="H11850" i="1"/>
  <c r="H14600" i="1"/>
  <c r="H2841" i="1"/>
  <c r="B3052" i="1"/>
  <c r="H3052" i="1" s="1"/>
  <c r="B6332" i="1"/>
  <c r="H6332" i="1" s="1"/>
  <c r="B6634" i="1"/>
  <c r="H6634" i="1" s="1"/>
  <c r="H6799" i="1"/>
  <c r="H7800" i="1"/>
  <c r="B32" i="1"/>
  <c r="H32" i="1" s="1"/>
  <c r="B1983" i="1"/>
  <c r="B1984" i="1" s="1"/>
  <c r="H6541" i="1"/>
  <c r="B9207" i="1"/>
  <c r="H9207" i="1" s="1"/>
  <c r="H13162" i="1"/>
  <c r="H14709" i="1"/>
  <c r="H15706" i="1"/>
  <c r="B3550" i="1"/>
  <c r="H4910" i="1"/>
  <c r="B3126" i="1"/>
  <c r="H3126" i="1" s="1"/>
  <c r="B3307" i="1"/>
  <c r="B3308" i="1" s="1"/>
  <c r="H6736" i="1"/>
  <c r="H7399" i="1"/>
  <c r="B11939" i="1"/>
  <c r="H11939" i="1" s="1"/>
  <c r="H11938" i="1"/>
  <c r="B3240" i="1"/>
  <c r="B3241" i="1" s="1"/>
  <c r="H8057" i="1"/>
  <c r="B11229" i="1"/>
  <c r="B11230" i="1" s="1"/>
  <c r="H11254" i="1"/>
  <c r="H11937" i="1"/>
  <c r="B12899" i="1"/>
  <c r="B12900" i="1" s="1"/>
  <c r="B12901" i="1" s="1"/>
  <c r="H14251" i="1"/>
  <c r="B14945" i="1"/>
  <c r="B14946" i="1" s="1"/>
  <c r="H16988" i="1"/>
  <c r="H11954" i="1"/>
  <c r="H14962" i="1"/>
  <c r="B16804" i="1"/>
  <c r="B16805" i="1" s="1"/>
  <c r="H16805" i="1" s="1"/>
  <c r="H832" i="1"/>
  <c r="B4688" i="1"/>
  <c r="H4688" i="1" s="1"/>
  <c r="B5420" i="1"/>
  <c r="B5728" i="1"/>
  <c r="H5843" i="1"/>
  <c r="H12193" i="1"/>
  <c r="H17230" i="1"/>
  <c r="H465" i="1"/>
  <c r="H501" i="1"/>
  <c r="H863" i="1"/>
  <c r="H2641" i="1"/>
  <c r="H2938" i="1"/>
  <c r="H4231" i="1"/>
  <c r="B8381" i="1"/>
  <c r="B10579" i="1"/>
  <c r="B10580" i="1" s="1"/>
  <c r="B10581" i="1" s="1"/>
  <c r="H10581" i="1" s="1"/>
  <c r="B10925" i="1"/>
  <c r="H15565" i="1"/>
  <c r="H6391" i="1"/>
  <c r="H8358" i="1"/>
  <c r="H10663" i="1"/>
  <c r="B11879" i="1"/>
  <c r="B11880" i="1" s="1"/>
  <c r="H11880" i="1" s="1"/>
  <c r="B17261" i="1"/>
  <c r="H5397" i="1"/>
  <c r="B390" i="1"/>
  <c r="B1008" i="1"/>
  <c r="H1008" i="1" s="1"/>
  <c r="B2117" i="1"/>
  <c r="B2118" i="1" s="1"/>
  <c r="H2537" i="1"/>
  <c r="H6443" i="1"/>
  <c r="B7101" i="1"/>
  <c r="B7102" i="1" s="1"/>
  <c r="H7102" i="1" s="1"/>
  <c r="H7509" i="1"/>
  <c r="B7768" i="1"/>
  <c r="B7769" i="1" s="1"/>
  <c r="B8496" i="1"/>
  <c r="H9137" i="1"/>
  <c r="H9622" i="1"/>
  <c r="H11194" i="1"/>
  <c r="H15445" i="1"/>
  <c r="B5879" i="1"/>
  <c r="H5879" i="1" s="1"/>
  <c r="H5878" i="1"/>
  <c r="H1995" i="1"/>
  <c r="B2474" i="1"/>
  <c r="H3102" i="1"/>
  <c r="H3700" i="1"/>
  <c r="H3983" i="1"/>
  <c r="H4185" i="1"/>
  <c r="H5877" i="1"/>
  <c r="H6575" i="1"/>
  <c r="B6801" i="1"/>
  <c r="H6801" i="1" s="1"/>
  <c r="B8968" i="1"/>
  <c r="B10631" i="1"/>
  <c r="H10631" i="1" s="1"/>
  <c r="H10727" i="1"/>
  <c r="H10819" i="1"/>
  <c r="H10987" i="1"/>
  <c r="H11227" i="1"/>
  <c r="B12564" i="1"/>
  <c r="B12593" i="1"/>
  <c r="H12593" i="1" s="1"/>
  <c r="B13212" i="1"/>
  <c r="B13329" i="1"/>
  <c r="B14918" i="1"/>
  <c r="B14919" i="1" s="1"/>
  <c r="H14971" i="1"/>
  <c r="H15177" i="1"/>
  <c r="H15885" i="1"/>
  <c r="H16131" i="1"/>
  <c r="H16764" i="1"/>
  <c r="B16782" i="1"/>
  <c r="B2049" i="1"/>
  <c r="H2840" i="1"/>
  <c r="H3878" i="1"/>
  <c r="B7068" i="1"/>
  <c r="B7069" i="1" s="1"/>
  <c r="H7624" i="1"/>
  <c r="H7762" i="1"/>
  <c r="H9253" i="1"/>
  <c r="H12558" i="1"/>
  <c r="H13070" i="1"/>
  <c r="B16555" i="1"/>
  <c r="H16555" i="1" s="1"/>
  <c r="H16748" i="1"/>
  <c r="B17198" i="1"/>
  <c r="B17199" i="1" s="1"/>
  <c r="H17199" i="1" s="1"/>
  <c r="B17233" i="1"/>
  <c r="B17515" i="1"/>
  <c r="H3678" i="1"/>
  <c r="B3928" i="1"/>
  <c r="H3928" i="1" s="1"/>
  <c r="H7101" i="1"/>
  <c r="H7625" i="1"/>
  <c r="H7882" i="1"/>
  <c r="B8547" i="1"/>
  <c r="H8547" i="1" s="1"/>
  <c r="H9561" i="1"/>
  <c r="H10780" i="1"/>
  <c r="H11089" i="1"/>
  <c r="H11255" i="1"/>
  <c r="H11813" i="1"/>
  <c r="H12553" i="1"/>
  <c r="B13652" i="1"/>
  <c r="H14045" i="1"/>
  <c r="B15281" i="1"/>
  <c r="B15282" i="1" s="1"/>
  <c r="B15527" i="1"/>
  <c r="B15528" i="1" s="1"/>
  <c r="H15564" i="1"/>
  <c r="B17143" i="1"/>
  <c r="B17144" i="1" s="1"/>
  <c r="B17145" i="1" s="1"/>
  <c r="H17145" i="1" s="1"/>
  <c r="B2028" i="1"/>
  <c r="B2505" i="1"/>
  <c r="B2973" i="1"/>
  <c r="B5441" i="1"/>
  <c r="B5442" i="1" s="1"/>
  <c r="B7103" i="1"/>
  <c r="H7103" i="1" s="1"/>
  <c r="H9459" i="1"/>
  <c r="H9520" i="1"/>
  <c r="B11258" i="1"/>
  <c r="B11259" i="1" s="1"/>
  <c r="B11329" i="1"/>
  <c r="B11950" i="1"/>
  <c r="B11951" i="1" s="1"/>
  <c r="H12010" i="1"/>
  <c r="B12246" i="1"/>
  <c r="B12247" i="1" s="1"/>
  <c r="B12248" i="1" s="1"/>
  <c r="B13191" i="1"/>
  <c r="H13191" i="1" s="1"/>
  <c r="H13813" i="1"/>
  <c r="B14958" i="1"/>
  <c r="B14959" i="1" s="1"/>
  <c r="B15506" i="1"/>
  <c r="H16136" i="1"/>
  <c r="H16919" i="1"/>
  <c r="H16987" i="1"/>
  <c r="B1938" i="1"/>
  <c r="H6032" i="1"/>
  <c r="B7802" i="1"/>
  <c r="H8296" i="1"/>
  <c r="H8965" i="1"/>
  <c r="B9972" i="1"/>
  <c r="B9973" i="1" s="1"/>
  <c r="H10162" i="1"/>
  <c r="H15537" i="1"/>
  <c r="B15567" i="1"/>
  <c r="B15568" i="1" s="1"/>
  <c r="B15948" i="1"/>
  <c r="B2164" i="1"/>
  <c r="B4830" i="1"/>
  <c r="B4831" i="1" s="1"/>
  <c r="H8915" i="1"/>
  <c r="H9313" i="1"/>
  <c r="H9599" i="1"/>
  <c r="H10200" i="1"/>
  <c r="H11321" i="1"/>
  <c r="B11463" i="1"/>
  <c r="B11464" i="1" s="1"/>
  <c r="H11464" i="1" s="1"/>
  <c r="H11586" i="1"/>
  <c r="B13042" i="1"/>
  <c r="B13165" i="1"/>
  <c r="B13564" i="1"/>
  <c r="H14337" i="1"/>
  <c r="B17341" i="1"/>
  <c r="H1468" i="1"/>
  <c r="H1478" i="1"/>
  <c r="H1506" i="1"/>
  <c r="B2002" i="1"/>
  <c r="B2003" i="1" s="1"/>
  <c r="B2004" i="1" s="1"/>
  <c r="H2004" i="1" s="1"/>
  <c r="H5378" i="1"/>
  <c r="H6274" i="1"/>
  <c r="B6479" i="1"/>
  <c r="B6480" i="1" s="1"/>
  <c r="B6481" i="1" s="1"/>
  <c r="B6482" i="1" s="1"/>
  <c r="B7143" i="1"/>
  <c r="B8059" i="1"/>
  <c r="B11033" i="1"/>
  <c r="B11145" i="1"/>
  <c r="B11146" i="1" s="1"/>
  <c r="H11146" i="1" s="1"/>
  <c r="B11588" i="1"/>
  <c r="H11588" i="1" s="1"/>
  <c r="H12453" i="1"/>
  <c r="B13143" i="1"/>
  <c r="B13144" i="1" s="1"/>
  <c r="H13144" i="1" s="1"/>
  <c r="H13393" i="1"/>
  <c r="B13926" i="1"/>
  <c r="B14770" i="1"/>
  <c r="B14771" i="1" s="1"/>
  <c r="H16704" i="1"/>
  <c r="H17290" i="1"/>
  <c r="B934" i="1"/>
  <c r="B935" i="1" s="1"/>
  <c r="H933" i="1"/>
  <c r="H3308" i="1"/>
  <c r="B3309" i="1"/>
  <c r="H3309" i="1" s="1"/>
  <c r="B6615" i="1"/>
  <c r="H6614" i="1"/>
  <c r="B7692" i="1"/>
  <c r="H7691" i="1"/>
  <c r="B2539" i="1"/>
  <c r="H2538" i="1"/>
  <c r="H7626" i="1"/>
  <c r="B7627" i="1"/>
  <c r="B7628" i="1" s="1"/>
  <c r="B3105" i="1"/>
  <c r="H3104" i="1"/>
  <c r="B3608" i="1"/>
  <c r="H3607" i="1"/>
  <c r="H7883" i="1"/>
  <c r="B7884" i="1"/>
  <c r="H3241" i="1"/>
  <c r="B3242" i="1"/>
  <c r="B3243" i="1" s="1"/>
  <c r="H3577" i="1"/>
  <c r="B3578" i="1"/>
  <c r="H3578" i="1" s="1"/>
  <c r="H259" i="1"/>
  <c r="B260" i="1"/>
  <c r="B261" i="1" s="1"/>
  <c r="H1443" i="1"/>
  <c r="B1444" i="1"/>
  <c r="B5390" i="1"/>
  <c r="H5389" i="1"/>
  <c r="B6393" i="1"/>
  <c r="H6392" i="1"/>
  <c r="B7663" i="1"/>
  <c r="H7662" i="1"/>
  <c r="B7764" i="1"/>
  <c r="H7763" i="1"/>
  <c r="H439" i="1"/>
  <c r="B440" i="1"/>
  <c r="B441" i="1" s="1"/>
  <c r="H502" i="1"/>
  <c r="B503" i="1"/>
  <c r="B2791" i="1"/>
  <c r="H2790" i="1"/>
  <c r="H7723" i="1"/>
  <c r="B7724" i="1"/>
  <c r="B179" i="1"/>
  <c r="B180" i="1" s="1"/>
  <c r="H986" i="1"/>
  <c r="B217" i="1"/>
  <c r="B218" i="1" s="1"/>
  <c r="B467" i="1"/>
  <c r="H467" i="1" s="1"/>
  <c r="B834" i="1"/>
  <c r="B835" i="1" s="1"/>
  <c r="H1442" i="1"/>
  <c r="B453" i="1"/>
  <c r="B483" i="1"/>
  <c r="B1783" i="1"/>
  <c r="H2789" i="1"/>
  <c r="H2894" i="1"/>
  <c r="B3658" i="1"/>
  <c r="B3703" i="1"/>
  <c r="B4044" i="1"/>
  <c r="B4045" i="1" s="1"/>
  <c r="H4045" i="1" s="1"/>
  <c r="B4093" i="1"/>
  <c r="B4094" i="1" s="1"/>
  <c r="B4222" i="1"/>
  <c r="H4222" i="1" s="1"/>
  <c r="B4258" i="1"/>
  <c r="B4259" i="1" s="1"/>
  <c r="H5388" i="1"/>
  <c r="H5621" i="1"/>
  <c r="B6635" i="1"/>
  <c r="H6635" i="1" s="1"/>
  <c r="B7149" i="1"/>
  <c r="B8615" i="1"/>
  <c r="H8614" i="1"/>
  <c r="B9857" i="1"/>
  <c r="H9856" i="1"/>
  <c r="B9912" i="1"/>
  <c r="H9911" i="1"/>
  <c r="B10799" i="1"/>
  <c r="H10798" i="1"/>
  <c r="B11965" i="1"/>
  <c r="H11964" i="1"/>
  <c r="B13010" i="1"/>
  <c r="H13009" i="1"/>
  <c r="B14885" i="1"/>
  <c r="B14886" i="1" s="1"/>
  <c r="H14884" i="1"/>
  <c r="H15653" i="1"/>
  <c r="B15654" i="1"/>
  <c r="B15655" i="1" s="1"/>
  <c r="H438" i="1"/>
  <c r="H1580" i="1"/>
  <c r="B1888" i="1"/>
  <c r="H1888" i="1" s="1"/>
  <c r="H2271" i="1"/>
  <c r="H4240" i="1"/>
  <c r="B4394" i="1"/>
  <c r="B4716" i="1"/>
  <c r="H7722" i="1"/>
  <c r="H8942" i="1"/>
  <c r="B8943" i="1"/>
  <c r="H8975" i="1"/>
  <c r="B8976" i="1"/>
  <c r="H9424" i="1"/>
  <c r="B9425" i="1"/>
  <c r="H9485" i="1"/>
  <c r="B9486" i="1"/>
  <c r="B10220" i="1"/>
  <c r="B10221" i="1" s="1"/>
  <c r="H10219" i="1"/>
  <c r="H10728" i="1"/>
  <c r="H10754" i="1"/>
  <c r="B10755" i="1"/>
  <c r="B10756" i="1" s="1"/>
  <c r="H13008" i="1"/>
  <c r="B14964" i="1"/>
  <c r="H14963" i="1"/>
  <c r="H1318" i="1"/>
  <c r="H1388" i="1"/>
  <c r="H1460" i="1"/>
  <c r="B1838" i="1"/>
  <c r="H1990" i="1"/>
  <c r="B2010" i="1"/>
  <c r="B2225" i="1"/>
  <c r="H3606" i="1"/>
  <c r="H4152" i="1"/>
  <c r="H4803" i="1"/>
  <c r="B5195" i="1"/>
  <c r="B5196" i="1" s="1"/>
  <c r="B5197" i="1" s="1"/>
  <c r="H5342" i="1"/>
  <c r="H5374" i="1"/>
  <c r="H8179" i="1"/>
  <c r="B8180" i="1"/>
  <c r="B8269" i="1"/>
  <c r="B8371" i="1"/>
  <c r="H8371" i="1" s="1"/>
  <c r="B8382" i="1"/>
  <c r="H8382" i="1" s="1"/>
  <c r="H8381" i="1"/>
  <c r="H8408" i="1"/>
  <c r="B8409" i="1"/>
  <c r="B10772" i="1"/>
  <c r="H10771" i="1"/>
  <c r="B11518" i="1"/>
  <c r="H11517" i="1"/>
  <c r="B15180" i="1"/>
  <c r="B15181" i="1" s="1"/>
  <c r="H15179" i="1"/>
  <c r="H932" i="1"/>
  <c r="B2996" i="1"/>
  <c r="H3307" i="1"/>
  <c r="H3576" i="1"/>
  <c r="B3640" i="1"/>
  <c r="H3640" i="1" s="1"/>
  <c r="B3645" i="1"/>
  <c r="B3646" i="1" s="1"/>
  <c r="H3646" i="1" s="1"/>
  <c r="B3880" i="1"/>
  <c r="H3880" i="1" s="1"/>
  <c r="B4154" i="1"/>
  <c r="B4344" i="1"/>
  <c r="H4772" i="1"/>
  <c r="B4785" i="1"/>
  <c r="H4794" i="1"/>
  <c r="H5245" i="1"/>
  <c r="H5553" i="1"/>
  <c r="B12307" i="1"/>
  <c r="B12308" i="1" s="1"/>
  <c r="B12542" i="1"/>
  <c r="H12541" i="1"/>
  <c r="H13071" i="1"/>
  <c r="B14354" i="1"/>
  <c r="H14353" i="1"/>
  <c r="B16921" i="1"/>
  <c r="H16920" i="1"/>
  <c r="H258" i="1"/>
  <c r="B96" i="1"/>
  <c r="B97" i="1" s="1"/>
  <c r="H97" i="1" s="1"/>
  <c r="H480" i="1"/>
  <c r="H947" i="1"/>
  <c r="B1118" i="1"/>
  <c r="H1118" i="1" s="1"/>
  <c r="H1218" i="1"/>
  <c r="B1474" i="1"/>
  <c r="H1474" i="1" s="1"/>
  <c r="B6" i="1"/>
  <c r="H6" i="1" s="1"/>
  <c r="H481" i="1"/>
  <c r="B608" i="1"/>
  <c r="H608" i="1" s="1"/>
  <c r="H1690" i="1"/>
  <c r="B2371" i="1"/>
  <c r="H2371" i="1" s="1"/>
  <c r="H2413" i="1"/>
  <c r="B2543" i="1"/>
  <c r="H2567" i="1"/>
  <c r="B2589" i="1"/>
  <c r="H2746" i="1"/>
  <c r="H3103" i="1"/>
  <c r="B3634" i="1"/>
  <c r="H3634" i="1" s="1"/>
  <c r="H4226" i="1"/>
  <c r="H4745" i="1"/>
  <c r="H4788" i="1"/>
  <c r="H5672" i="1"/>
  <c r="H6613" i="1"/>
  <c r="H7661" i="1"/>
  <c r="H7690" i="1"/>
  <c r="H8359" i="1"/>
  <c r="B8360" i="1"/>
  <c r="B8956" i="1"/>
  <c r="H8956" i="1" s="1"/>
  <c r="H8955" i="1"/>
  <c r="B14103" i="1"/>
  <c r="B14104" i="1" s="1"/>
  <c r="H14102" i="1"/>
  <c r="B2569" i="1"/>
  <c r="B4504" i="1"/>
  <c r="H5962" i="1"/>
  <c r="B6568" i="1"/>
  <c r="B7128" i="1"/>
  <c r="B7160" i="1"/>
  <c r="B7571" i="1"/>
  <c r="H8769" i="1"/>
  <c r="B8770" i="1"/>
  <c r="H10693" i="1"/>
  <c r="B10694" i="1"/>
  <c r="B11034" i="1"/>
  <c r="H11033" i="1"/>
  <c r="H11288" i="1"/>
  <c r="B11289" i="1"/>
  <c r="B11290" i="1" s="1"/>
  <c r="B12955" i="1"/>
  <c r="H12954" i="1"/>
  <c r="B14973" i="1"/>
  <c r="H14972" i="1"/>
  <c r="B8333" i="1"/>
  <c r="H8332" i="1"/>
  <c r="B10147" i="1"/>
  <c r="B10148" i="1" s="1"/>
  <c r="B10149" i="1" s="1"/>
  <c r="H10146" i="1"/>
  <c r="H10340" i="1"/>
  <c r="B10341" i="1"/>
  <c r="B10342" i="1" s="1"/>
  <c r="B10821" i="1"/>
  <c r="H10820" i="1"/>
  <c r="B17901" i="1"/>
  <c r="B17902" i="1" s="1"/>
  <c r="H17900" i="1"/>
  <c r="B33" i="1"/>
  <c r="B34" i="1" s="1"/>
  <c r="B35" i="1" s="1"/>
  <c r="H456" i="1"/>
  <c r="B2533" i="1"/>
  <c r="H2533" i="1" s="1"/>
  <c r="H2788" i="1"/>
  <c r="H3463" i="1"/>
  <c r="H3701" i="1"/>
  <c r="B3929" i="1"/>
  <c r="B3930" i="1" s="1"/>
  <c r="H3984" i="1"/>
  <c r="H4342" i="1"/>
  <c r="B4558" i="1"/>
  <c r="B4559" i="1" s="1"/>
  <c r="H5281" i="1"/>
  <c r="H5497" i="1"/>
  <c r="H5845" i="1"/>
  <c r="B5880" i="1"/>
  <c r="H6102" i="1"/>
  <c r="B6276" i="1"/>
  <c r="H6276" i="1" s="1"/>
  <c r="B6507" i="1"/>
  <c r="B6508" i="1" s="1"/>
  <c r="H6580" i="1"/>
  <c r="H6686" i="1"/>
  <c r="H8331" i="1"/>
  <c r="B8497" i="1"/>
  <c r="H8497" i="1" s="1"/>
  <c r="H8496" i="1"/>
  <c r="B8953" i="1"/>
  <c r="H8953" i="1" s="1"/>
  <c r="H8952" i="1"/>
  <c r="H9139" i="1"/>
  <c r="B9140" i="1"/>
  <c r="B9679" i="1"/>
  <c r="H9678" i="1"/>
  <c r="B12560" i="1"/>
  <c r="H12559" i="1"/>
  <c r="B14533" i="1"/>
  <c r="B14534" i="1" s="1"/>
  <c r="H14532" i="1"/>
  <c r="H14855" i="1"/>
  <c r="B14856" i="1"/>
  <c r="B17754" i="1"/>
  <c r="H17753" i="1"/>
  <c r="H14531" i="1"/>
  <c r="H14821" i="1"/>
  <c r="H14945" i="1"/>
  <c r="H15281" i="1"/>
  <c r="H15652" i="1"/>
  <c r="B16142" i="1"/>
  <c r="B16143" i="1" s="1"/>
  <c r="H17803" i="1"/>
  <c r="B9255" i="1"/>
  <c r="B10462" i="1"/>
  <c r="B12845" i="1"/>
  <c r="H13146" i="1"/>
  <c r="H13394" i="1"/>
  <c r="H13744" i="1"/>
  <c r="B13767" i="1"/>
  <c r="H13992" i="1"/>
  <c r="H14101" i="1"/>
  <c r="B14990" i="1"/>
  <c r="H15178" i="1"/>
  <c r="H15527" i="1"/>
  <c r="H16137" i="1"/>
  <c r="B16644" i="1"/>
  <c r="H16644" i="1" s="1"/>
  <c r="H16669" i="1"/>
  <c r="B17146" i="1"/>
  <c r="H17327" i="1"/>
  <c r="H17335" i="1"/>
  <c r="B16806" i="1"/>
  <c r="H17899" i="1"/>
  <c r="H8966" i="1"/>
  <c r="H9521" i="1"/>
  <c r="B10164" i="1"/>
  <c r="H11145" i="1"/>
  <c r="H11463" i="1"/>
  <c r="H11516" i="1"/>
  <c r="H12246" i="1"/>
  <c r="B12731" i="1"/>
  <c r="H13441" i="1"/>
  <c r="H13789" i="1"/>
  <c r="B14311" i="1"/>
  <c r="B14312" i="1" s="1"/>
  <c r="H14352" i="1"/>
  <c r="H14652" i="1"/>
  <c r="B15336" i="1"/>
  <c r="B15337" i="1" s="1"/>
  <c r="B15887" i="1"/>
  <c r="H16380" i="1"/>
  <c r="H17231" i="1"/>
  <c r="B17380" i="1"/>
  <c r="H17630" i="1"/>
  <c r="H17752" i="1"/>
  <c r="H9205" i="1"/>
  <c r="B11147" i="1"/>
  <c r="B11148" i="1" s="1"/>
  <c r="B12423" i="1"/>
  <c r="H13442" i="1"/>
  <c r="H13710" i="1"/>
  <c r="H13752" i="1"/>
  <c r="H13867" i="1"/>
  <c r="H14278" i="1"/>
  <c r="H14854" i="1"/>
  <c r="H14883" i="1"/>
  <c r="B16124" i="1"/>
  <c r="B10177" i="1"/>
  <c r="B13444" i="1"/>
  <c r="B15521" i="1"/>
  <c r="B16139" i="1"/>
  <c r="H16139" i="1" s="1"/>
  <c r="H17838" i="1"/>
  <c r="B8433" i="1"/>
  <c r="H8433" i="1" s="1"/>
  <c r="B8715" i="1"/>
  <c r="B9003" i="1"/>
  <c r="H9003" i="1" s="1"/>
  <c r="H9519" i="1"/>
  <c r="B10632" i="1"/>
  <c r="H10923" i="1"/>
  <c r="B11196" i="1"/>
  <c r="B11397" i="1"/>
  <c r="B11940" i="1"/>
  <c r="H12798" i="1"/>
  <c r="H13614" i="1"/>
  <c r="B15828" i="1"/>
  <c r="H16313" i="1"/>
  <c r="H16493" i="1"/>
  <c r="B16733" i="1"/>
  <c r="H16804" i="1"/>
  <c r="B262" i="1"/>
  <c r="H261" i="1"/>
  <c r="B15" i="1"/>
  <c r="H14" i="1"/>
  <c r="B98" i="1"/>
  <c r="H9" i="1"/>
  <c r="B10" i="1"/>
  <c r="H34" i="1"/>
  <c r="B219" i="1"/>
  <c r="H218" i="1"/>
  <c r="B181" i="1"/>
  <c r="H180" i="1"/>
  <c r="B49" i="1"/>
  <c r="H48" i="1"/>
  <c r="B140" i="1"/>
  <c r="H139" i="1"/>
  <c r="H390" i="1"/>
  <c r="B391" i="1"/>
  <c r="H887" i="1"/>
  <c r="B1174" i="1"/>
  <c r="H1173" i="1"/>
  <c r="B1359" i="1"/>
  <c r="H1358" i="1"/>
  <c r="B20" i="1"/>
  <c r="H33" i="1"/>
  <c r="H47" i="1"/>
  <c r="H138" i="1"/>
  <c r="H260" i="1"/>
  <c r="H457" i="1"/>
  <c r="B889" i="1"/>
  <c r="H1067" i="1"/>
  <c r="B1119" i="1"/>
  <c r="H1219" i="1"/>
  <c r="B1270" i="1"/>
  <c r="H1269" i="1"/>
  <c r="H2643" i="1"/>
  <c r="B2644" i="1"/>
  <c r="H3985" i="1"/>
  <c r="B3986" i="1"/>
  <c r="B2050" i="1"/>
  <c r="H2049" i="1"/>
  <c r="H2164" i="1"/>
  <c r="B2165" i="1"/>
  <c r="H3070" i="1"/>
  <c r="B3071" i="1"/>
  <c r="B307" i="1"/>
  <c r="B459" i="1"/>
  <c r="B662" i="1"/>
  <c r="B866" i="1"/>
  <c r="B916" i="1"/>
  <c r="H915" i="1"/>
  <c r="H948" i="1"/>
  <c r="B954" i="1"/>
  <c r="B1069" i="1"/>
  <c r="B1221" i="1"/>
  <c r="H2117" i="1"/>
  <c r="H8" i="1"/>
  <c r="H96" i="1"/>
  <c r="H483" i="1"/>
  <c r="B484" i="1"/>
  <c r="H1116" i="1"/>
  <c r="B2526" i="1"/>
  <c r="H2525" i="1"/>
  <c r="H2569" i="1"/>
  <c r="B2570" i="1"/>
  <c r="H2688" i="1"/>
  <c r="B2689" i="1"/>
  <c r="H834" i="1"/>
  <c r="H962" i="1"/>
  <c r="B963" i="1"/>
  <c r="B2011" i="1"/>
  <c r="H2010" i="1"/>
  <c r="H13" i="1"/>
  <c r="H217" i="1"/>
  <c r="H304" i="1"/>
  <c r="H367" i="1"/>
  <c r="B368" i="1"/>
  <c r="B422" i="1"/>
  <c r="H421" i="1"/>
  <c r="B702" i="1"/>
  <c r="H701" i="1"/>
  <c r="B1320" i="1"/>
  <c r="H2447" i="1"/>
  <c r="B2448" i="1"/>
  <c r="B944" i="1"/>
  <c r="H943" i="1"/>
  <c r="H305" i="1"/>
  <c r="B950" i="1"/>
  <c r="B988" i="1"/>
  <c r="B1889" i="1"/>
  <c r="H1996" i="1"/>
  <c r="B1997" i="1"/>
  <c r="B2552" i="1"/>
  <c r="H2551" i="1"/>
  <c r="B609" i="1"/>
  <c r="B341" i="1"/>
  <c r="H559" i="1"/>
  <c r="B560" i="1"/>
  <c r="B791" i="1"/>
  <c r="H790" i="1"/>
  <c r="H934" i="1"/>
  <c r="H1389" i="1"/>
  <c r="B1390" i="1"/>
  <c r="B1412" i="1"/>
  <c r="H1411" i="1"/>
  <c r="B1530" i="1"/>
  <c r="H1529" i="1"/>
  <c r="H2225" i="1"/>
  <c r="B2226" i="1"/>
  <c r="H2895" i="1"/>
  <c r="B2896" i="1"/>
  <c r="B745" i="1"/>
  <c r="B1480" i="1"/>
  <c r="H1479" i="1"/>
  <c r="H1488" i="1"/>
  <c r="H1581" i="1"/>
  <c r="B1582" i="1"/>
  <c r="H1736" i="1"/>
  <c r="H1915" i="1"/>
  <c r="B2415" i="1"/>
  <c r="B2748" i="1"/>
  <c r="H2747" i="1"/>
  <c r="B4460" i="1"/>
  <c r="H4459" i="1"/>
  <c r="B4747" i="1"/>
  <c r="H4746" i="1"/>
  <c r="H700" i="1"/>
  <c r="H1268" i="1"/>
  <c r="H1489" i="1"/>
  <c r="H1691" i="1"/>
  <c r="B1692" i="1"/>
  <c r="H1737" i="1"/>
  <c r="H1916" i="1"/>
  <c r="B2319" i="1"/>
  <c r="H2791" i="1"/>
  <c r="B2792" i="1"/>
  <c r="H1507" i="1"/>
  <c r="B1508" i="1"/>
  <c r="B1739" i="1"/>
  <c r="H2003" i="1"/>
  <c r="H2272" i="1"/>
  <c r="H3929" i="1"/>
  <c r="H303" i="1"/>
  <c r="H886" i="1"/>
  <c r="H1066" i="1"/>
  <c r="H1115" i="1"/>
  <c r="B1462" i="1"/>
  <c r="H1461" i="1"/>
  <c r="H1636" i="1"/>
  <c r="B1637" i="1"/>
  <c r="H3026" i="1"/>
  <c r="B3027" i="1"/>
  <c r="H5137" i="1"/>
  <c r="B5138" i="1"/>
  <c r="H1635" i="1"/>
  <c r="H1886" i="1"/>
  <c r="H2115" i="1"/>
  <c r="B2274" i="1"/>
  <c r="B2843" i="1"/>
  <c r="H2842" i="1"/>
  <c r="B2974" i="1"/>
  <c r="H2973" i="1"/>
  <c r="B3080" i="1"/>
  <c r="H3079" i="1"/>
  <c r="B3405" i="1"/>
  <c r="H3404" i="1"/>
  <c r="B5847" i="1"/>
  <c r="H5846" i="1"/>
  <c r="B1491" i="1"/>
  <c r="B1839" i="1"/>
  <c r="H1838" i="1"/>
  <c r="B1918" i="1"/>
  <c r="H2939" i="1"/>
  <c r="B2940" i="1"/>
  <c r="B3649" i="1"/>
  <c r="H3648" i="1"/>
  <c r="B3816" i="1"/>
  <c r="H3815" i="1"/>
  <c r="H4716" i="1"/>
  <c r="B4717" i="1"/>
  <c r="B1968" i="1"/>
  <c r="B3064" i="1"/>
  <c r="H3063" i="1"/>
  <c r="B5729" i="1"/>
  <c r="H5728" i="1"/>
  <c r="B3127" i="1"/>
  <c r="B3353" i="1"/>
  <c r="H3352" i="1"/>
  <c r="H3464" i="1"/>
  <c r="B3465" i="1"/>
  <c r="H3632" i="1"/>
  <c r="B4210" i="1"/>
  <c r="H4209" i="1"/>
  <c r="B4233" i="1"/>
  <c r="H4232" i="1"/>
  <c r="B4774" i="1"/>
  <c r="H4773" i="1"/>
  <c r="H5343" i="1"/>
  <c r="B5344" i="1"/>
  <c r="B5421" i="1"/>
  <c r="H5420" i="1"/>
  <c r="H1410" i="1"/>
  <c r="H1487" i="1"/>
  <c r="H2524" i="1"/>
  <c r="B2997" i="1"/>
  <c r="H2996" i="1"/>
  <c r="B3188" i="1"/>
  <c r="H3187" i="1"/>
  <c r="H3679" i="1"/>
  <c r="B3680" i="1"/>
  <c r="B5965" i="1"/>
  <c r="H5964" i="1"/>
  <c r="B7751" i="1"/>
  <c r="H7750" i="1"/>
  <c r="H2642" i="1"/>
  <c r="H3242" i="1"/>
  <c r="B3551" i="1"/>
  <c r="H3550" i="1"/>
  <c r="H5246" i="1"/>
  <c r="B5247" i="1"/>
  <c r="H2893" i="1"/>
  <c r="B3514" i="1"/>
  <c r="H3513" i="1"/>
  <c r="B3635" i="1"/>
  <c r="H3635" i="1" s="1"/>
  <c r="B3704" i="1"/>
  <c r="H3703" i="1"/>
  <c r="B3759" i="1"/>
  <c r="H3758" i="1"/>
  <c r="H3512" i="1"/>
  <c r="H3814" i="1"/>
  <c r="H4126" i="1"/>
  <c r="B4127" i="1"/>
  <c r="B4345" i="1"/>
  <c r="H4344" i="1"/>
  <c r="B4505" i="1"/>
  <c r="H4504" i="1"/>
  <c r="B5076" i="1"/>
  <c r="H5075" i="1"/>
  <c r="B5623" i="1"/>
  <c r="H5622" i="1"/>
  <c r="H4186" i="1"/>
  <c r="B4187" i="1"/>
  <c r="B4242" i="1"/>
  <c r="H4241" i="1"/>
  <c r="B4395" i="1"/>
  <c r="H4394" i="1"/>
  <c r="B4790" i="1"/>
  <c r="H4789" i="1"/>
  <c r="B6012" i="1"/>
  <c r="H6011" i="1"/>
  <c r="B6582" i="1"/>
  <c r="H6581" i="1"/>
  <c r="B4155" i="1"/>
  <c r="H4154" i="1"/>
  <c r="B4279" i="1"/>
  <c r="H4278" i="1"/>
  <c r="B4786" i="1"/>
  <c r="H4786" i="1" s="1"/>
  <c r="H4785" i="1"/>
  <c r="B4962" i="1"/>
  <c r="H4961" i="1"/>
  <c r="B5308" i="1"/>
  <c r="H5307" i="1"/>
  <c r="H6103" i="1"/>
  <c r="B6104" i="1"/>
  <c r="B6445" i="1"/>
  <c r="H6444" i="1"/>
  <c r="H6507" i="1"/>
  <c r="H6615" i="1"/>
  <c r="B6616" i="1"/>
  <c r="B4611" i="1"/>
  <c r="H4610" i="1"/>
  <c r="B4796" i="1"/>
  <c r="H4795" i="1"/>
  <c r="B4912" i="1"/>
  <c r="B5028" i="1"/>
  <c r="H5027" i="1"/>
  <c r="B5283" i="1"/>
  <c r="H5282" i="1"/>
  <c r="B5788" i="1"/>
  <c r="H5787" i="1"/>
  <c r="B6543" i="1"/>
  <c r="H6542" i="1"/>
  <c r="B4046" i="1"/>
  <c r="H4227" i="1"/>
  <c r="B4228" i="1"/>
  <c r="B4851" i="1"/>
  <c r="H4850" i="1"/>
  <c r="H5026" i="1"/>
  <c r="H5196" i="1"/>
  <c r="H5368" i="1"/>
  <c r="B5369" i="1"/>
  <c r="H5398" i="1"/>
  <c r="B5399" i="1"/>
  <c r="B5971" i="1"/>
  <c r="H5971" i="1" s="1"/>
  <c r="H5970" i="1"/>
  <c r="B10028" i="1"/>
  <c r="H10027" i="1"/>
  <c r="B4657" i="1"/>
  <c r="B4805" i="1"/>
  <c r="H5341" i="1"/>
  <c r="B5384" i="1"/>
  <c r="H5383" i="1"/>
  <c r="B5674" i="1"/>
  <c r="H5673" i="1"/>
  <c r="B6155" i="1"/>
  <c r="H6154" i="1"/>
  <c r="B7940" i="1"/>
  <c r="H7939" i="1"/>
  <c r="B5499" i="1"/>
  <c r="H5498" i="1"/>
  <c r="B5555" i="1"/>
  <c r="H5554" i="1"/>
  <c r="B5881" i="1"/>
  <c r="H5880" i="1"/>
  <c r="B5982" i="1"/>
  <c r="H5981" i="1"/>
  <c r="B6394" i="1"/>
  <c r="H6393" i="1"/>
  <c r="B6586" i="1"/>
  <c r="H6585" i="1"/>
  <c r="H4044" i="1"/>
  <c r="H5136" i="1"/>
  <c r="B5376" i="1"/>
  <c r="H5376" i="1" s="1"/>
  <c r="H5375" i="1"/>
  <c r="B5992" i="1"/>
  <c r="H5991" i="1"/>
  <c r="B6596" i="1"/>
  <c r="H6595" i="1"/>
  <c r="B6636" i="1"/>
  <c r="B6688" i="1"/>
  <c r="H6687" i="1"/>
  <c r="H4256" i="1"/>
  <c r="B6223" i="1"/>
  <c r="H6222" i="1"/>
  <c r="B6333" i="1"/>
  <c r="B7136" i="1"/>
  <c r="H7135" i="1"/>
  <c r="B7777" i="1"/>
  <c r="H7776" i="1"/>
  <c r="H7451" i="1"/>
  <c r="B7452" i="1"/>
  <c r="H5844" i="1"/>
  <c r="H5904" i="1"/>
  <c r="B5905" i="1"/>
  <c r="B6569" i="1"/>
  <c r="H6568" i="1"/>
  <c r="B7187" i="1"/>
  <c r="H7186" i="1"/>
  <c r="H5786" i="1"/>
  <c r="H5903" i="1"/>
  <c r="B5936" i="1"/>
  <c r="B5976" i="1"/>
  <c r="H5990" i="1"/>
  <c r="B6034" i="1"/>
  <c r="H6594" i="1"/>
  <c r="B6844" i="1"/>
  <c r="B7401" i="1"/>
  <c r="H7400" i="1"/>
  <c r="B7823" i="1"/>
  <c r="H7822" i="1"/>
  <c r="B8120" i="1"/>
  <c r="H8119" i="1"/>
  <c r="B8270" i="1"/>
  <c r="H8269" i="1"/>
  <c r="H9374" i="1"/>
  <c r="B9375" i="1"/>
  <c r="H9600" i="1"/>
  <c r="B9601" i="1"/>
  <c r="H7008" i="1"/>
  <c r="B7009" i="1"/>
  <c r="B7275" i="1"/>
  <c r="H7274" i="1"/>
  <c r="B7329" i="1"/>
  <c r="H7328" i="1"/>
  <c r="B8007" i="1"/>
  <c r="H8006" i="1"/>
  <c r="B8181" i="1"/>
  <c r="H8180" i="1"/>
  <c r="B9004" i="1"/>
  <c r="H5496" i="1"/>
  <c r="H7510" i="1"/>
  <c r="B7511" i="1"/>
  <c r="H5726" i="1"/>
  <c r="H6101" i="1"/>
  <c r="H6902" i="1"/>
  <c r="B6903" i="1"/>
  <c r="B7144" i="1"/>
  <c r="H7143" i="1"/>
  <c r="H7210" i="1"/>
  <c r="B7211" i="1"/>
  <c r="B9487" i="1"/>
  <c r="H9486" i="1"/>
  <c r="H9547" i="1"/>
  <c r="B9548" i="1"/>
  <c r="H10729" i="1"/>
  <c r="B10730" i="1"/>
  <c r="H6737" i="1"/>
  <c r="B6738" i="1"/>
  <c r="B9141" i="1"/>
  <c r="H9140" i="1"/>
  <c r="H9803" i="1"/>
  <c r="B9804" i="1"/>
  <c r="B6958" i="1"/>
  <c r="H6957" i="1"/>
  <c r="B7803" i="1"/>
  <c r="H7802" i="1"/>
  <c r="B8917" i="1"/>
  <c r="H8916" i="1"/>
  <c r="H9255" i="1"/>
  <c r="B9256" i="1"/>
  <c r="B7041" i="1"/>
  <c r="H7749" i="1"/>
  <c r="H8431" i="1"/>
  <c r="B8661" i="1"/>
  <c r="H8660" i="1"/>
  <c r="B8884" i="1"/>
  <c r="H8883" i="1"/>
  <c r="H10201" i="1"/>
  <c r="B10202" i="1"/>
  <c r="H10289" i="1"/>
  <c r="B10290" i="1"/>
  <c r="B8376" i="1"/>
  <c r="H8375" i="1"/>
  <c r="B8392" i="1"/>
  <c r="H8391" i="1"/>
  <c r="B8498" i="1"/>
  <c r="B8856" i="1"/>
  <c r="H8855" i="1"/>
  <c r="B8960" i="1"/>
  <c r="H8959" i="1"/>
  <c r="B8977" i="1"/>
  <c r="H8976" i="1"/>
  <c r="H6901" i="1"/>
  <c r="H7209" i="1"/>
  <c r="B8361" i="1"/>
  <c r="H8360" i="1"/>
  <c r="B8383" i="1"/>
  <c r="B8823" i="1"/>
  <c r="H8822" i="1"/>
  <c r="B8969" i="1"/>
  <c r="H8968" i="1"/>
  <c r="B9024" i="1"/>
  <c r="H9023" i="1"/>
  <c r="B9426" i="1"/>
  <c r="H9425" i="1"/>
  <c r="B9523" i="1"/>
  <c r="B9567" i="1"/>
  <c r="H9566" i="1"/>
  <c r="H12127" i="1"/>
  <c r="B12128" i="1"/>
  <c r="B9085" i="1"/>
  <c r="H9084" i="1"/>
  <c r="H9460" i="1"/>
  <c r="B9461" i="1"/>
  <c r="H9576" i="1"/>
  <c r="B9577" i="1"/>
  <c r="B8298" i="1"/>
  <c r="B9208" i="1"/>
  <c r="B9563" i="1"/>
  <c r="B8236" i="1"/>
  <c r="H9138" i="1"/>
  <c r="B9315" i="1"/>
  <c r="H9314" i="1"/>
  <c r="B9553" i="1"/>
  <c r="H9552" i="1"/>
  <c r="B9624" i="1"/>
  <c r="H9623" i="1"/>
  <c r="B10762" i="1"/>
  <c r="H10762" i="1" s="1"/>
  <c r="H10761" i="1"/>
  <c r="B10165" i="1"/>
  <c r="H10165" i="1" s="1"/>
  <c r="H10164" i="1"/>
  <c r="B10178" i="1"/>
  <c r="H10177" i="1"/>
  <c r="H10781" i="1"/>
  <c r="B10782" i="1"/>
  <c r="B10168" i="1"/>
  <c r="H10167" i="1"/>
  <c r="B10463" i="1"/>
  <c r="H10462" i="1"/>
  <c r="H9575" i="1"/>
  <c r="B11035" i="1"/>
  <c r="H11034" i="1"/>
  <c r="B11374" i="1"/>
  <c r="H11373" i="1"/>
  <c r="B9737" i="1"/>
  <c r="H10155" i="1"/>
  <c r="B10156" i="1"/>
  <c r="B11091" i="1"/>
  <c r="H11090" i="1"/>
  <c r="B9974" i="1"/>
  <c r="H9973" i="1"/>
  <c r="B10695" i="1"/>
  <c r="H10694" i="1"/>
  <c r="H10772" i="1"/>
  <c r="B10773" i="1"/>
  <c r="B10061" i="1"/>
  <c r="H10060" i="1"/>
  <c r="B10088" i="1"/>
  <c r="H10087" i="1"/>
  <c r="B10633" i="1"/>
  <c r="H10632" i="1"/>
  <c r="H10154" i="1"/>
  <c r="B10873" i="1"/>
  <c r="H10872" i="1"/>
  <c r="B10120" i="1"/>
  <c r="H10161" i="1"/>
  <c r="B10519" i="1"/>
  <c r="H10518" i="1"/>
  <c r="B10800" i="1"/>
  <c r="H10799" i="1"/>
  <c r="B11197" i="1"/>
  <c r="H11196" i="1"/>
  <c r="H11334" i="1"/>
  <c r="B11335" i="1"/>
  <c r="H9972" i="1"/>
  <c r="H10198" i="1"/>
  <c r="H10287" i="1"/>
  <c r="B10409" i="1"/>
  <c r="B10665" i="1"/>
  <c r="H10288" i="1"/>
  <c r="B10343" i="1"/>
  <c r="H10342" i="1"/>
  <c r="B10926" i="1"/>
  <c r="H10925" i="1"/>
  <c r="B11330" i="1"/>
  <c r="H11329" i="1"/>
  <c r="H10199" i="1"/>
  <c r="H10341" i="1"/>
  <c r="B10767" i="1"/>
  <c r="H10766" i="1"/>
  <c r="B11260" i="1"/>
  <c r="H11259" i="1"/>
  <c r="B11589" i="1"/>
  <c r="H15587" i="1"/>
  <c r="B15588" i="1"/>
  <c r="B11315" i="1"/>
  <c r="B11941" i="1"/>
  <c r="H11941" i="1" s="1"/>
  <c r="H11940" i="1"/>
  <c r="B10989" i="1"/>
  <c r="H10988" i="1"/>
  <c r="B11323" i="1"/>
  <c r="H11322" i="1"/>
  <c r="B11760" i="1"/>
  <c r="H11759" i="1"/>
  <c r="H13676" i="1"/>
  <c r="B13677" i="1"/>
  <c r="H11256" i="1"/>
  <c r="B11347" i="1"/>
  <c r="H11346" i="1"/>
  <c r="H12560" i="1"/>
  <c r="B12561" i="1"/>
  <c r="H12561" i="1" s="1"/>
  <c r="B11639" i="1"/>
  <c r="H11638" i="1"/>
  <c r="H12845" i="1"/>
  <c r="B12846" i="1"/>
  <c r="H12194" i="1"/>
  <c r="B12195" i="1"/>
  <c r="B11911" i="1"/>
  <c r="H11910" i="1"/>
  <c r="B13330" i="1"/>
  <c r="H13329" i="1"/>
  <c r="B13653" i="1"/>
  <c r="H13652" i="1"/>
  <c r="B11881" i="1"/>
  <c r="B11990" i="1"/>
  <c r="H11989" i="1"/>
  <c r="B11852" i="1"/>
  <c r="H11851" i="1"/>
  <c r="H11955" i="1"/>
  <c r="B11956" i="1"/>
  <c r="B12071" i="1"/>
  <c r="H12070" i="1"/>
  <c r="B12455" i="1"/>
  <c r="H12454" i="1"/>
  <c r="B12480" i="1"/>
  <c r="H12479" i="1"/>
  <c r="B12565" i="1"/>
  <c r="H12564" i="1"/>
  <c r="B12577" i="1"/>
  <c r="H12576" i="1"/>
  <c r="B11700" i="1"/>
  <c r="H11699" i="1"/>
  <c r="H12011" i="1"/>
  <c r="B12012" i="1"/>
  <c r="B12369" i="1"/>
  <c r="H12368" i="1"/>
  <c r="H11698" i="1"/>
  <c r="H11814" i="1"/>
  <c r="B11815" i="1"/>
  <c r="H12247" i="1"/>
  <c r="H11879" i="1"/>
  <c r="H12575" i="1"/>
  <c r="B12616" i="1"/>
  <c r="H12615" i="1"/>
  <c r="H13395" i="1"/>
  <c r="B13396" i="1"/>
  <c r="B12515" i="1"/>
  <c r="H12514" i="1"/>
  <c r="B13073" i="1"/>
  <c r="H13072" i="1"/>
  <c r="B12594" i="1"/>
  <c r="B12800" i="1"/>
  <c r="H12799" i="1"/>
  <c r="B13154" i="1"/>
  <c r="H13153" i="1"/>
  <c r="H11697" i="1"/>
  <c r="H12307" i="1"/>
  <c r="H12679" i="1"/>
  <c r="B12680" i="1"/>
  <c r="H12423" i="1"/>
  <c r="B12424" i="1"/>
  <c r="H13165" i="1"/>
  <c r="B13166" i="1"/>
  <c r="B13713" i="1"/>
  <c r="H13712" i="1"/>
  <c r="B13445" i="1"/>
  <c r="H13444" i="1"/>
  <c r="H13737" i="1"/>
  <c r="B13738" i="1"/>
  <c r="H12614" i="1"/>
  <c r="H13504" i="1"/>
  <c r="B13870" i="1"/>
  <c r="H13869" i="1"/>
  <c r="B14047" i="1"/>
  <c r="H14046" i="1"/>
  <c r="H12574" i="1"/>
  <c r="B13103" i="1"/>
  <c r="B13132" i="1"/>
  <c r="B13192" i="1"/>
  <c r="H13326" i="1"/>
  <c r="H13505" i="1"/>
  <c r="B13791" i="1"/>
  <c r="H13790" i="1"/>
  <c r="B13273" i="1"/>
  <c r="H13327" i="1"/>
  <c r="B13507" i="1"/>
  <c r="B13616" i="1"/>
  <c r="H13615" i="1"/>
  <c r="B13758" i="1"/>
  <c r="H13757" i="1"/>
  <c r="B13213" i="1"/>
  <c r="H13212" i="1"/>
  <c r="B14339" i="1"/>
  <c r="H14338" i="1"/>
  <c r="H13130" i="1"/>
  <c r="H13139" i="1"/>
  <c r="B13140" i="1"/>
  <c r="H13140" i="1" s="1"/>
  <c r="B13148" i="1"/>
  <c r="H13163" i="1"/>
  <c r="B13565" i="1"/>
  <c r="H13564" i="1"/>
  <c r="H13650" i="1"/>
  <c r="B13816" i="1"/>
  <c r="H13815" i="1"/>
  <c r="H13868" i="1"/>
  <c r="B13748" i="1"/>
  <c r="H13748" i="1" s="1"/>
  <c r="B13994" i="1"/>
  <c r="H13993" i="1"/>
  <c r="B14280" i="1"/>
  <c r="H14279" i="1"/>
  <c r="H14312" i="1"/>
  <c r="B14313" i="1"/>
  <c r="H14601" i="1"/>
  <c r="B14602" i="1"/>
  <c r="B13754" i="1"/>
  <c r="H13753" i="1"/>
  <c r="B13927" i="1"/>
  <c r="H13926" i="1"/>
  <c r="B14253" i="1"/>
  <c r="H14252" i="1"/>
  <c r="B14347" i="1"/>
  <c r="H14346" i="1"/>
  <c r="H14533" i="1"/>
  <c r="H13814" i="1"/>
  <c r="B14163" i="1"/>
  <c r="H14162" i="1"/>
  <c r="H13129" i="1"/>
  <c r="H13143" i="1"/>
  <c r="H13325" i="1"/>
  <c r="H13503" i="1"/>
  <c r="B14369" i="1"/>
  <c r="H14368" i="1"/>
  <c r="H13812" i="1"/>
  <c r="B14359" i="1"/>
  <c r="H14358" i="1"/>
  <c r="B14218" i="1"/>
  <c r="H14217" i="1"/>
  <c r="H14390" i="1"/>
  <c r="B14391" i="1"/>
  <c r="B14974" i="1"/>
  <c r="H14973" i="1"/>
  <c r="B15011" i="1"/>
  <c r="H15010" i="1"/>
  <c r="H15180" i="1"/>
  <c r="H14161" i="1"/>
  <c r="H14345" i="1"/>
  <c r="B14712" i="1"/>
  <c r="H14711" i="1"/>
  <c r="B14823" i="1"/>
  <c r="H14822" i="1"/>
  <c r="B15115" i="1"/>
  <c r="H15114" i="1"/>
  <c r="B15386" i="1"/>
  <c r="H15385" i="1"/>
  <c r="H14311" i="1"/>
  <c r="H14389" i="1"/>
  <c r="B14479" i="1"/>
  <c r="H14478" i="1"/>
  <c r="H14710" i="1"/>
  <c r="B15283" i="1"/>
  <c r="H15282" i="1"/>
  <c r="B14991" i="1"/>
  <c r="H14990" i="1"/>
  <c r="B15223" i="1"/>
  <c r="H15222" i="1"/>
  <c r="B14654" i="1"/>
  <c r="B14411" i="1"/>
  <c r="H14410" i="1"/>
  <c r="B14947" i="1"/>
  <c r="H14946" i="1"/>
  <c r="B15065" i="1"/>
  <c r="H15064" i="1"/>
  <c r="B14953" i="1"/>
  <c r="H14953" i="1" s="1"/>
  <c r="H14952" i="1"/>
  <c r="B15419" i="1"/>
  <c r="H15418" i="1"/>
  <c r="H14885" i="1"/>
  <c r="H15063" i="1"/>
  <c r="B15529" i="1"/>
  <c r="H15528" i="1"/>
  <c r="B15829" i="1"/>
  <c r="H15828" i="1"/>
  <c r="B15448" i="1"/>
  <c r="H15447" i="1"/>
  <c r="H15446" i="1"/>
  <c r="B15949" i="1"/>
  <c r="H15948" i="1"/>
  <c r="B15541" i="1"/>
  <c r="H15707" i="1"/>
  <c r="B15708" i="1"/>
  <c r="B15479" i="1"/>
  <c r="B15515" i="1"/>
  <c r="H15538" i="1"/>
  <c r="H15654" i="1"/>
  <c r="B15777" i="1"/>
  <c r="H15776" i="1"/>
  <c r="H15887" i="1"/>
  <c r="B15888" i="1"/>
  <c r="H15539" i="1"/>
  <c r="H16143" i="1"/>
  <c r="B16144" i="1"/>
  <c r="B16197" i="1"/>
  <c r="H16196" i="1"/>
  <c r="B16097" i="1"/>
  <c r="H16096" i="1"/>
  <c r="H16142" i="1"/>
  <c r="H16000" i="1"/>
  <c r="B16001" i="1"/>
  <c r="B17351" i="1"/>
  <c r="H17350" i="1"/>
  <c r="H16035" i="1"/>
  <c r="B16036" i="1"/>
  <c r="H16064" i="1"/>
  <c r="B16065" i="1"/>
  <c r="H16151" i="1"/>
  <c r="B16152" i="1"/>
  <c r="B16734" i="1"/>
  <c r="H16733" i="1"/>
  <c r="B16175" i="1"/>
  <c r="H16174" i="1"/>
  <c r="H16150" i="1"/>
  <c r="B16495" i="1"/>
  <c r="H16705" i="1"/>
  <c r="B16706" i="1"/>
  <c r="B16611" i="1"/>
  <c r="H16610" i="1"/>
  <c r="B16671" i="1"/>
  <c r="H16670" i="1"/>
  <c r="B16257" i="1"/>
  <c r="H16256" i="1"/>
  <c r="B16315" i="1"/>
  <c r="H16314" i="1"/>
  <c r="H16609" i="1"/>
  <c r="B16382" i="1"/>
  <c r="H16381" i="1"/>
  <c r="B16433" i="1"/>
  <c r="H16432" i="1"/>
  <c r="B16556" i="1"/>
  <c r="B16645" i="1"/>
  <c r="B17147" i="1"/>
  <c r="H17146" i="1"/>
  <c r="H17261" i="1"/>
  <c r="B17262" i="1"/>
  <c r="B16783" i="1"/>
  <c r="H16782" i="1"/>
  <c r="B16807" i="1"/>
  <c r="H16806" i="1"/>
  <c r="B16754" i="1"/>
  <c r="H16753" i="1"/>
  <c r="B16751" i="1"/>
  <c r="H16751" i="1" s="1"/>
  <c r="H16750" i="1"/>
  <c r="B16990" i="1"/>
  <c r="H16989" i="1"/>
  <c r="B17234" i="1"/>
  <c r="H17233" i="1"/>
  <c r="B16767" i="1"/>
  <c r="B16869" i="1"/>
  <c r="H16868" i="1"/>
  <c r="H17034" i="1"/>
  <c r="B17035" i="1"/>
  <c r="H16731" i="1"/>
  <c r="B17293" i="1"/>
  <c r="H17292" i="1"/>
  <c r="B17342" i="1"/>
  <c r="H17341" i="1"/>
  <c r="H16749" i="1"/>
  <c r="H16765" i="1"/>
  <c r="H17143" i="1"/>
  <c r="H17317" i="1"/>
  <c r="B17318" i="1"/>
  <c r="B17089" i="1"/>
  <c r="H17088" i="1"/>
  <c r="H17144" i="1"/>
  <c r="B17331" i="1"/>
  <c r="H17330" i="1"/>
  <c r="B17337" i="1"/>
  <c r="B17401" i="1"/>
  <c r="H17400" i="1"/>
  <c r="H17259" i="1"/>
  <c r="H17196" i="1"/>
  <c r="H17258" i="1"/>
  <c r="H17334" i="1"/>
  <c r="H17461" i="1"/>
  <c r="B17462" i="1"/>
  <c r="B17584" i="1"/>
  <c r="H17583" i="1"/>
  <c r="B17807" i="1"/>
  <c r="H17806" i="1"/>
  <c r="B17632" i="1"/>
  <c r="H17631" i="1"/>
  <c r="B17693" i="1"/>
  <c r="H17805" i="1"/>
  <c r="B17866" i="1"/>
  <c r="H17839" i="1"/>
  <c r="H17902" i="1"/>
  <c r="B17903" i="1"/>
  <c r="H17804" i="1"/>
  <c r="B17841" i="1"/>
  <c r="H17901" i="1"/>
  <c r="H4093" i="1" l="1"/>
  <c r="B11465" i="1"/>
  <c r="H10579" i="1"/>
  <c r="H11229" i="1"/>
  <c r="H14958" i="1"/>
  <c r="H1983" i="1"/>
  <c r="H14103" i="1"/>
  <c r="H10580" i="1"/>
  <c r="B10582" i="1"/>
  <c r="B10583" i="1" s="1"/>
  <c r="H10220" i="1"/>
  <c r="B2005" i="1"/>
  <c r="H11289" i="1"/>
  <c r="H7768" i="1"/>
  <c r="H4830" i="1"/>
  <c r="B6802" i="1"/>
  <c r="H2002" i="1"/>
  <c r="H11258" i="1"/>
  <c r="H3240" i="1"/>
  <c r="B3881" i="1"/>
  <c r="H179" i="1"/>
  <c r="B7104" i="1"/>
  <c r="B1009" i="1"/>
  <c r="B3053" i="1"/>
  <c r="H10148" i="1"/>
  <c r="H6479" i="1"/>
  <c r="H11950" i="1"/>
  <c r="H10147" i="1"/>
  <c r="H7627" i="1"/>
  <c r="H3645" i="1"/>
  <c r="H12900" i="1"/>
  <c r="H6481" i="1"/>
  <c r="B6277" i="1"/>
  <c r="H6277" i="1" s="1"/>
  <c r="H14918" i="1"/>
  <c r="B4689" i="1"/>
  <c r="B1475" i="1"/>
  <c r="H12899" i="1"/>
  <c r="H5195" i="1"/>
  <c r="B3310" i="1"/>
  <c r="H8059" i="1"/>
  <c r="B8060" i="1"/>
  <c r="H15568" i="1"/>
  <c r="B15569" i="1"/>
  <c r="B1939" i="1"/>
  <c r="H1938" i="1"/>
  <c r="H15567" i="1"/>
  <c r="H14770" i="1"/>
  <c r="H7068" i="1"/>
  <c r="H6480" i="1"/>
  <c r="B2506" i="1"/>
  <c r="H2505" i="1"/>
  <c r="B8434" i="1"/>
  <c r="H5441" i="1"/>
  <c r="H2028" i="1"/>
  <c r="B2029" i="1"/>
  <c r="H11147" i="1"/>
  <c r="H17198" i="1"/>
  <c r="B15507" i="1"/>
  <c r="H15506" i="1"/>
  <c r="B2475" i="1"/>
  <c r="H2474" i="1"/>
  <c r="H15336" i="1"/>
  <c r="B3579" i="1"/>
  <c r="B3580" i="1" s="1"/>
  <c r="H440" i="1"/>
  <c r="H13042" i="1"/>
  <c r="B13043" i="1"/>
  <c r="B17200" i="1"/>
  <c r="H10755" i="1"/>
  <c r="H4558" i="1"/>
  <c r="H4258" i="1"/>
  <c r="B2372" i="1"/>
  <c r="H2372" i="1" s="1"/>
  <c r="H17515" i="1"/>
  <c r="B17516" i="1"/>
  <c r="B8957" i="1"/>
  <c r="H8957" i="1" s="1"/>
  <c r="B468" i="1"/>
  <c r="B8548" i="1"/>
  <c r="H8715" i="1"/>
  <c r="B8716" i="1"/>
  <c r="B16125" i="1"/>
  <c r="H16124" i="1"/>
  <c r="B13768" i="1"/>
  <c r="H13767" i="1"/>
  <c r="B14857" i="1"/>
  <c r="H14856" i="1"/>
  <c r="H7571" i="1"/>
  <c r="B7572" i="1"/>
  <c r="H2589" i="1"/>
  <c r="B2590" i="1"/>
  <c r="B12309" i="1"/>
  <c r="H12308" i="1"/>
  <c r="B14965" i="1"/>
  <c r="H14964" i="1"/>
  <c r="H15655" i="1"/>
  <c r="B15656" i="1"/>
  <c r="B7150" i="1"/>
  <c r="H7149" i="1"/>
  <c r="B12732" i="1"/>
  <c r="H12731" i="1"/>
  <c r="H7160" i="1"/>
  <c r="B7161" i="1"/>
  <c r="B3659" i="1"/>
  <c r="H3658" i="1"/>
  <c r="B7664" i="1"/>
  <c r="H7663" i="1"/>
  <c r="H3608" i="1"/>
  <c r="B3609" i="1"/>
  <c r="B7693" i="1"/>
  <c r="H7692" i="1"/>
  <c r="H11397" i="1"/>
  <c r="B11398" i="1"/>
  <c r="H7128" i="1"/>
  <c r="B7129" i="1"/>
  <c r="B2544" i="1"/>
  <c r="H2543" i="1"/>
  <c r="H16921" i="1"/>
  <c r="B16922" i="1"/>
  <c r="B8410" i="1"/>
  <c r="H8409" i="1"/>
  <c r="H503" i="1"/>
  <c r="B504" i="1"/>
  <c r="H11951" i="1"/>
  <c r="B11952" i="1"/>
  <c r="H11952" i="1" s="1"/>
  <c r="B8334" i="1"/>
  <c r="H8333" i="1"/>
  <c r="H14886" i="1"/>
  <c r="B14887" i="1"/>
  <c r="B9913" i="1"/>
  <c r="H9912" i="1"/>
  <c r="H3105" i="1"/>
  <c r="B3106" i="1"/>
  <c r="H14354" i="1"/>
  <c r="B14355" i="1"/>
  <c r="H15521" i="1"/>
  <c r="B15522" i="1"/>
  <c r="B10822" i="1"/>
  <c r="H10821" i="1"/>
  <c r="H8943" i="1"/>
  <c r="B8944" i="1"/>
  <c r="B13011" i="1"/>
  <c r="H13010" i="1"/>
  <c r="H9857" i="1"/>
  <c r="B9858" i="1"/>
  <c r="H1783" i="1"/>
  <c r="B1784" i="1"/>
  <c r="H5390" i="1"/>
  <c r="B5391" i="1"/>
  <c r="H17380" i="1"/>
  <c r="B17381" i="1"/>
  <c r="B8771" i="1"/>
  <c r="H8770" i="1"/>
  <c r="H11518" i="1"/>
  <c r="B11519" i="1"/>
  <c r="H7724" i="1"/>
  <c r="B7725" i="1"/>
  <c r="H1444" i="1"/>
  <c r="B1445" i="1"/>
  <c r="H7884" i="1"/>
  <c r="B7885" i="1"/>
  <c r="H17754" i="1"/>
  <c r="B17755" i="1"/>
  <c r="B9680" i="1"/>
  <c r="H9679" i="1"/>
  <c r="H6802" i="1"/>
  <c r="B6803" i="1"/>
  <c r="H12955" i="1"/>
  <c r="B12956" i="1"/>
  <c r="B12543" i="1"/>
  <c r="H12542" i="1"/>
  <c r="B11466" i="1"/>
  <c r="H11465" i="1"/>
  <c r="B11966" i="1"/>
  <c r="H11965" i="1"/>
  <c r="H8615" i="1"/>
  <c r="B8616" i="1"/>
  <c r="B454" i="1"/>
  <c r="H454" i="1" s="1"/>
  <c r="H453" i="1"/>
  <c r="H7764" i="1"/>
  <c r="B7765" i="1"/>
  <c r="H7765" i="1" s="1"/>
  <c r="H2539" i="1"/>
  <c r="B2540" i="1"/>
  <c r="H2540" i="1" s="1"/>
  <c r="B11" i="1"/>
  <c r="H11" i="1" s="1"/>
  <c r="H10" i="1"/>
  <c r="B17842" i="1"/>
  <c r="H17841" i="1"/>
  <c r="B17090" i="1"/>
  <c r="H17089" i="1"/>
  <c r="B16768" i="1"/>
  <c r="H16767" i="1"/>
  <c r="B16755" i="1"/>
  <c r="H16754" i="1"/>
  <c r="B16434" i="1"/>
  <c r="H16433" i="1"/>
  <c r="H16036" i="1"/>
  <c r="B16037" i="1"/>
  <c r="B16098" i="1"/>
  <c r="H16097" i="1"/>
  <c r="B15480" i="1"/>
  <c r="H15479" i="1"/>
  <c r="H15529" i="1"/>
  <c r="B15530" i="1"/>
  <c r="B14772" i="1"/>
  <c r="H14771" i="1"/>
  <c r="B14655" i="1"/>
  <c r="H14654" i="1"/>
  <c r="B15116" i="1"/>
  <c r="H15115" i="1"/>
  <c r="H15181" i="1"/>
  <c r="B15182" i="1"/>
  <c r="H14253" i="1"/>
  <c r="B14254" i="1"/>
  <c r="B13817" i="1"/>
  <c r="H13816" i="1"/>
  <c r="H13758" i="1"/>
  <c r="B13759" i="1"/>
  <c r="B12425" i="1"/>
  <c r="H12424" i="1"/>
  <c r="H12369" i="1"/>
  <c r="B12370" i="1"/>
  <c r="H12455" i="1"/>
  <c r="B12456" i="1"/>
  <c r="H11347" i="1"/>
  <c r="B11348" i="1"/>
  <c r="H11315" i="1"/>
  <c r="B11316" i="1"/>
  <c r="H11230" i="1"/>
  <c r="B11231" i="1"/>
  <c r="H10800" i="1"/>
  <c r="B10801" i="1"/>
  <c r="B10464" i="1"/>
  <c r="H10463" i="1"/>
  <c r="H9624" i="1"/>
  <c r="B9625" i="1"/>
  <c r="B9209" i="1"/>
  <c r="H9208" i="1"/>
  <c r="B9462" i="1"/>
  <c r="H9461" i="1"/>
  <c r="B8970" i="1"/>
  <c r="H8969" i="1"/>
  <c r="B8499" i="1"/>
  <c r="H8498" i="1"/>
  <c r="B8662" i="1"/>
  <c r="H8661" i="1"/>
  <c r="B8918" i="1"/>
  <c r="H8917" i="1"/>
  <c r="B6959" i="1"/>
  <c r="H6958" i="1"/>
  <c r="B9488" i="1"/>
  <c r="H9487" i="1"/>
  <c r="H7769" i="1"/>
  <c r="B7770" i="1"/>
  <c r="B7276" i="1"/>
  <c r="H7275" i="1"/>
  <c r="H7823" i="1"/>
  <c r="B7824" i="1"/>
  <c r="B5937" i="1"/>
  <c r="H5936" i="1"/>
  <c r="B4095" i="1"/>
  <c r="H4094" i="1"/>
  <c r="B6446" i="1"/>
  <c r="H6445" i="1"/>
  <c r="H4831" i="1"/>
  <c r="B4832" i="1"/>
  <c r="B6583" i="1"/>
  <c r="H6583" i="1" s="1"/>
  <c r="H6582" i="1"/>
  <c r="H4242" i="1"/>
  <c r="B4243" i="1"/>
  <c r="B3128" i="1"/>
  <c r="H3127" i="1"/>
  <c r="B3065" i="1"/>
  <c r="H3064" i="1"/>
  <c r="B2941" i="1"/>
  <c r="H2940" i="1"/>
  <c r="B2690" i="1"/>
  <c r="H2689" i="1"/>
  <c r="H1221" i="1"/>
  <c r="B1222" i="1"/>
  <c r="B460" i="1"/>
  <c r="H459" i="1"/>
  <c r="H49" i="1"/>
  <c r="B50" i="1"/>
  <c r="B17263" i="1"/>
  <c r="H17262" i="1"/>
  <c r="B16258" i="1"/>
  <c r="H16257" i="1"/>
  <c r="B15516" i="1"/>
  <c r="H15516" i="1" s="1"/>
  <c r="H15515" i="1"/>
  <c r="B14392" i="1"/>
  <c r="H14391" i="1"/>
  <c r="H14369" i="1"/>
  <c r="B14370" i="1"/>
  <c r="B14164" i="1"/>
  <c r="H14163" i="1"/>
  <c r="B14314" i="1"/>
  <c r="H14313" i="1"/>
  <c r="H13791" i="1"/>
  <c r="B13792" i="1"/>
  <c r="H12901" i="1"/>
  <c r="B12902" i="1"/>
  <c r="B12617" i="1"/>
  <c r="H12616" i="1"/>
  <c r="H13330" i="1"/>
  <c r="B13331" i="1"/>
  <c r="B11324" i="1"/>
  <c r="H11324" i="1" s="1"/>
  <c r="H11323" i="1"/>
  <c r="B10874" i="1"/>
  <c r="H10873" i="1"/>
  <c r="H10773" i="1"/>
  <c r="B10774" i="1"/>
  <c r="B10157" i="1"/>
  <c r="H10157" i="1" s="1"/>
  <c r="H10156" i="1"/>
  <c r="B9564" i="1"/>
  <c r="H9564" i="1" s="1"/>
  <c r="H9563" i="1"/>
  <c r="B8857" i="1"/>
  <c r="H8856" i="1"/>
  <c r="H10202" i="1"/>
  <c r="B10203" i="1"/>
  <c r="B6904" i="1"/>
  <c r="H6903" i="1"/>
  <c r="B5977" i="1"/>
  <c r="H5976" i="1"/>
  <c r="H7777" i="1"/>
  <c r="B7778" i="1"/>
  <c r="B6334" i="1"/>
  <c r="H6333" i="1"/>
  <c r="H6596" i="1"/>
  <c r="B6597" i="1"/>
  <c r="B5983" i="1"/>
  <c r="H5982" i="1"/>
  <c r="H5384" i="1"/>
  <c r="B5385" i="1"/>
  <c r="B4047" i="1"/>
  <c r="H4046" i="1"/>
  <c r="B5284" i="1"/>
  <c r="H5283" i="1"/>
  <c r="B1492" i="1"/>
  <c r="H1491" i="1"/>
  <c r="B5139" i="1"/>
  <c r="H5138" i="1"/>
  <c r="B1583" i="1"/>
  <c r="H1582" i="1"/>
  <c r="B2119" i="1"/>
  <c r="H2118" i="1"/>
  <c r="B17319" i="1"/>
  <c r="H17318" i="1"/>
  <c r="B17294" i="1"/>
  <c r="H17293" i="1"/>
  <c r="B16672" i="1"/>
  <c r="H16671" i="1"/>
  <c r="B16176" i="1"/>
  <c r="H16175" i="1"/>
  <c r="H15888" i="1"/>
  <c r="B15889" i="1"/>
  <c r="B15709" i="1"/>
  <c r="H15708" i="1"/>
  <c r="B14048" i="1"/>
  <c r="H14047" i="1"/>
  <c r="H13445" i="1"/>
  <c r="B13446" i="1"/>
  <c r="B13155" i="1"/>
  <c r="H13154" i="1"/>
  <c r="H13073" i="1"/>
  <c r="B13074" i="1"/>
  <c r="B12013" i="1"/>
  <c r="H12012" i="1"/>
  <c r="H11290" i="1"/>
  <c r="B11291" i="1"/>
  <c r="B15589" i="1"/>
  <c r="H15588" i="1"/>
  <c r="H10343" i="1"/>
  <c r="B10344" i="1"/>
  <c r="H10582" i="1"/>
  <c r="B9738" i="1"/>
  <c r="H9737" i="1"/>
  <c r="B9568" i="1"/>
  <c r="H9567" i="1"/>
  <c r="B6739" i="1"/>
  <c r="H6738" i="1"/>
  <c r="H6223" i="1"/>
  <c r="B6224" i="1"/>
  <c r="H5992" i="1"/>
  <c r="B5993" i="1"/>
  <c r="H7069" i="1"/>
  <c r="B7070" i="1"/>
  <c r="H5881" i="1"/>
  <c r="B5882" i="1"/>
  <c r="B4806" i="1"/>
  <c r="H4805" i="1"/>
  <c r="B5198" i="1"/>
  <c r="H5197" i="1"/>
  <c r="H5028" i="1"/>
  <c r="B5029" i="1"/>
  <c r="B6105" i="1"/>
  <c r="H6104" i="1"/>
  <c r="B4188" i="1"/>
  <c r="H4187" i="1"/>
  <c r="B4506" i="1"/>
  <c r="H4505" i="1"/>
  <c r="B3760" i="1"/>
  <c r="H3759" i="1"/>
  <c r="B5443" i="1"/>
  <c r="H5442" i="1"/>
  <c r="B3244" i="1"/>
  <c r="H3243" i="1"/>
  <c r="B5422" i="1"/>
  <c r="H5421" i="1"/>
  <c r="H4210" i="1"/>
  <c r="B4211" i="1"/>
  <c r="B1969" i="1"/>
  <c r="H1968" i="1"/>
  <c r="B5848" i="1"/>
  <c r="H5847" i="1"/>
  <c r="H2843" i="1"/>
  <c r="B2844" i="1"/>
  <c r="B3882" i="1"/>
  <c r="H3881" i="1"/>
  <c r="H4747" i="1"/>
  <c r="B4748" i="1"/>
  <c r="H2748" i="1"/>
  <c r="B2749" i="1"/>
  <c r="H609" i="1"/>
  <c r="B610" i="1"/>
  <c r="B1890" i="1"/>
  <c r="H1889" i="1"/>
  <c r="B2449" i="1"/>
  <c r="H2448" i="1"/>
  <c r="B423" i="1"/>
  <c r="H422" i="1"/>
  <c r="B2012" i="1"/>
  <c r="H2011" i="1"/>
  <c r="B485" i="1"/>
  <c r="H484" i="1"/>
  <c r="B1070" i="1"/>
  <c r="H1069" i="1"/>
  <c r="H2050" i="1"/>
  <c r="B2051" i="1"/>
  <c r="H1174" i="1"/>
  <c r="B1175" i="1"/>
  <c r="B17694" i="1"/>
  <c r="H17693" i="1"/>
  <c r="B17463" i="1"/>
  <c r="H17462" i="1"/>
  <c r="B17343" i="1"/>
  <c r="H17342" i="1"/>
  <c r="B16870" i="1"/>
  <c r="H16869" i="1"/>
  <c r="B10783" i="1"/>
  <c r="H10782" i="1"/>
  <c r="H9375" i="1"/>
  <c r="B9376" i="1"/>
  <c r="B5906" i="1"/>
  <c r="H5905" i="1"/>
  <c r="H7940" i="1"/>
  <c r="B7941" i="1"/>
  <c r="H5076" i="1"/>
  <c r="B5077" i="1"/>
  <c r="B3552" i="1"/>
  <c r="H3551" i="1"/>
  <c r="B3681" i="1"/>
  <c r="H3680" i="1"/>
  <c r="B4234" i="1"/>
  <c r="H4233" i="1"/>
  <c r="B3311" i="1"/>
  <c r="H3310" i="1"/>
  <c r="B3650" i="1"/>
  <c r="H3649" i="1"/>
  <c r="B2975" i="1"/>
  <c r="H2974" i="1"/>
  <c r="B1638" i="1"/>
  <c r="H1637" i="1"/>
  <c r="B2320" i="1"/>
  <c r="H2319" i="1"/>
  <c r="B2227" i="1"/>
  <c r="H2226" i="1"/>
  <c r="B1391" i="1"/>
  <c r="H1390" i="1"/>
  <c r="H341" i="1"/>
  <c r="B342" i="1"/>
  <c r="B663" i="1"/>
  <c r="H662" i="1"/>
  <c r="H889" i="1"/>
  <c r="B890" i="1"/>
  <c r="H1359" i="1"/>
  <c r="B1360" i="1"/>
  <c r="B17904" i="1"/>
  <c r="H17903" i="1"/>
  <c r="H17632" i="1"/>
  <c r="B17633" i="1"/>
  <c r="B17402" i="1"/>
  <c r="H17401" i="1"/>
  <c r="B17235" i="1"/>
  <c r="H17234" i="1"/>
  <c r="B17148" i="1"/>
  <c r="H17147" i="1"/>
  <c r="H16382" i="1"/>
  <c r="B16383" i="1"/>
  <c r="B16198" i="1"/>
  <c r="H16197" i="1"/>
  <c r="H15448" i="1"/>
  <c r="B15449" i="1"/>
  <c r="B15066" i="1"/>
  <c r="H15065" i="1"/>
  <c r="H14411" i="1"/>
  <c r="B14412" i="1"/>
  <c r="B15224" i="1"/>
  <c r="H15223" i="1"/>
  <c r="B14480" i="1"/>
  <c r="H14479" i="1"/>
  <c r="B14824" i="1"/>
  <c r="H14823" i="1"/>
  <c r="B15012" i="1"/>
  <c r="H15011" i="1"/>
  <c r="B14219" i="1"/>
  <c r="H14218" i="1"/>
  <c r="B13928" i="1"/>
  <c r="H13927" i="1"/>
  <c r="B14281" i="1"/>
  <c r="H14280" i="1"/>
  <c r="B14340" i="1"/>
  <c r="H14339" i="1"/>
  <c r="B13617" i="1"/>
  <c r="H13616" i="1"/>
  <c r="B12681" i="1"/>
  <c r="H12680" i="1"/>
  <c r="H12577" i="1"/>
  <c r="B12578" i="1"/>
  <c r="H12071" i="1"/>
  <c r="B12072" i="1"/>
  <c r="H11990" i="1"/>
  <c r="B11991" i="1"/>
  <c r="B13678" i="1"/>
  <c r="H13677" i="1"/>
  <c r="B10768" i="1"/>
  <c r="H10767" i="1"/>
  <c r="H11330" i="1"/>
  <c r="B11331" i="1"/>
  <c r="B11336" i="1"/>
  <c r="H11335" i="1"/>
  <c r="B10634" i="1"/>
  <c r="H10633" i="1"/>
  <c r="B10696" i="1"/>
  <c r="H10695" i="1"/>
  <c r="H10221" i="1"/>
  <c r="B10222" i="1"/>
  <c r="B10179" i="1"/>
  <c r="H10178" i="1"/>
  <c r="B9554" i="1"/>
  <c r="H9554" i="1" s="1"/>
  <c r="H9553" i="1"/>
  <c r="B9524" i="1"/>
  <c r="H9523" i="1"/>
  <c r="B8824" i="1"/>
  <c r="H8823" i="1"/>
  <c r="B8393" i="1"/>
  <c r="H8392" i="1"/>
  <c r="B7804" i="1"/>
  <c r="H7803" i="1"/>
  <c r="B9005" i="1"/>
  <c r="H9004" i="1"/>
  <c r="B7402" i="1"/>
  <c r="H7401" i="1"/>
  <c r="B7453" i="1"/>
  <c r="H7452" i="1"/>
  <c r="B4690" i="1"/>
  <c r="H4689" i="1"/>
  <c r="H4912" i="1"/>
  <c r="B4913" i="1"/>
  <c r="B6013" i="1"/>
  <c r="H6012" i="1"/>
  <c r="H5247" i="1"/>
  <c r="B5248" i="1"/>
  <c r="B3189" i="1"/>
  <c r="H3188" i="1"/>
  <c r="B5345" i="1"/>
  <c r="H5344" i="1"/>
  <c r="H5729" i="1"/>
  <c r="B5730" i="1"/>
  <c r="B4718" i="1"/>
  <c r="H4717" i="1"/>
  <c r="B1463" i="1"/>
  <c r="H1462" i="1"/>
  <c r="B3931" i="1"/>
  <c r="H3930" i="1"/>
  <c r="H1692" i="1"/>
  <c r="B1693" i="1"/>
  <c r="H935" i="1"/>
  <c r="B936" i="1"/>
  <c r="H988" i="1"/>
  <c r="B989" i="1"/>
  <c r="B369" i="1"/>
  <c r="H368" i="1"/>
  <c r="H2570" i="1"/>
  <c r="B2571" i="1"/>
  <c r="H954" i="1"/>
  <c r="B955" i="1"/>
  <c r="H441" i="1"/>
  <c r="B442" i="1"/>
  <c r="H3986" i="1"/>
  <c r="B3987" i="1"/>
  <c r="H181" i="1"/>
  <c r="B182" i="1"/>
  <c r="B99" i="1"/>
  <c r="H98" i="1"/>
  <c r="H17337" i="1"/>
  <c r="B17338" i="1"/>
  <c r="H17338" i="1" s="1"/>
  <c r="B17352" i="1"/>
  <c r="H17351" i="1"/>
  <c r="B16145" i="1"/>
  <c r="H16144" i="1"/>
  <c r="B15542" i="1"/>
  <c r="H15541" i="1"/>
  <c r="B13714" i="1"/>
  <c r="H13713" i="1"/>
  <c r="H12515" i="1"/>
  <c r="B12516" i="1"/>
  <c r="H11881" i="1"/>
  <c r="B11882" i="1"/>
  <c r="H11639" i="1"/>
  <c r="B11640" i="1"/>
  <c r="H10989" i="1"/>
  <c r="B10990" i="1"/>
  <c r="H11374" i="1"/>
  <c r="B11375" i="1"/>
  <c r="B8299" i="1"/>
  <c r="H8298" i="1"/>
  <c r="B7010" i="1"/>
  <c r="H7009" i="1"/>
  <c r="H7136" i="1"/>
  <c r="B7137" i="1"/>
  <c r="B5556" i="1"/>
  <c r="H5555" i="1"/>
  <c r="B3466" i="1"/>
  <c r="H3465" i="1"/>
  <c r="B3406" i="1"/>
  <c r="H3405" i="1"/>
  <c r="H3027" i="1"/>
  <c r="B3028" i="1"/>
  <c r="H4460" i="1"/>
  <c r="B4461" i="1"/>
  <c r="B2416" i="1"/>
  <c r="H2415" i="1"/>
  <c r="B1481" i="1"/>
  <c r="H1480" i="1"/>
  <c r="B2553" i="1"/>
  <c r="H2552" i="1"/>
  <c r="H950" i="1"/>
  <c r="B951" i="1"/>
  <c r="H951" i="1" s="1"/>
  <c r="B1321" i="1"/>
  <c r="H1320" i="1"/>
  <c r="B469" i="1"/>
  <c r="H468" i="1"/>
  <c r="H307" i="1"/>
  <c r="B308" i="1"/>
  <c r="B392" i="1"/>
  <c r="H391" i="1"/>
  <c r="B17808" i="1"/>
  <c r="H17807" i="1"/>
  <c r="B17036" i="1"/>
  <c r="H17035" i="1"/>
  <c r="H16990" i="1"/>
  <c r="B16991" i="1"/>
  <c r="B16808" i="1"/>
  <c r="H16807" i="1"/>
  <c r="B16646" i="1"/>
  <c r="H16645" i="1"/>
  <c r="B16707" i="1"/>
  <c r="H16706" i="1"/>
  <c r="H16152" i="1"/>
  <c r="B16153" i="1"/>
  <c r="H16001" i="1"/>
  <c r="B16002" i="1"/>
  <c r="H15777" i="1"/>
  <c r="B15778" i="1"/>
  <c r="H15829" i="1"/>
  <c r="B15830" i="1"/>
  <c r="H14947" i="1"/>
  <c r="B14948" i="1"/>
  <c r="H14948" i="1" s="1"/>
  <c r="B15338" i="1"/>
  <c r="H15337" i="1"/>
  <c r="B14992" i="1"/>
  <c r="H14991" i="1"/>
  <c r="H14712" i="1"/>
  <c r="B14713" i="1"/>
  <c r="H14974" i="1"/>
  <c r="B14975" i="1"/>
  <c r="B14360" i="1"/>
  <c r="H14359" i="1"/>
  <c r="H14534" i="1"/>
  <c r="B14535" i="1"/>
  <c r="B13755" i="1"/>
  <c r="H13755" i="1" s="1"/>
  <c r="H13754" i="1"/>
  <c r="B13995" i="1"/>
  <c r="H13994" i="1"/>
  <c r="H14104" i="1"/>
  <c r="B14105" i="1"/>
  <c r="B13193" i="1"/>
  <c r="H13192" i="1"/>
  <c r="H13166" i="1"/>
  <c r="B13167" i="1"/>
  <c r="B12595" i="1"/>
  <c r="H12594" i="1"/>
  <c r="H13396" i="1"/>
  <c r="B13397" i="1"/>
  <c r="B11816" i="1"/>
  <c r="H11815" i="1"/>
  <c r="B12566" i="1"/>
  <c r="H12565" i="1"/>
  <c r="B12196" i="1"/>
  <c r="H12195" i="1"/>
  <c r="B11590" i="1"/>
  <c r="H11589" i="1"/>
  <c r="B10757" i="1"/>
  <c r="H10757" i="1" s="1"/>
  <c r="H10756" i="1"/>
  <c r="H11148" i="1"/>
  <c r="B11149" i="1"/>
  <c r="H10088" i="1"/>
  <c r="B10089" i="1"/>
  <c r="H9974" i="1"/>
  <c r="B9975" i="1"/>
  <c r="H10168" i="1"/>
  <c r="B10169" i="1"/>
  <c r="H9315" i="1"/>
  <c r="B9316" i="1"/>
  <c r="B9427" i="1"/>
  <c r="H9426" i="1"/>
  <c r="B8377" i="1"/>
  <c r="H8376" i="1"/>
  <c r="B8885" i="1"/>
  <c r="H8884" i="1"/>
  <c r="B7042" i="1"/>
  <c r="H7041" i="1"/>
  <c r="B8182" i="1"/>
  <c r="H8181" i="1"/>
  <c r="H7628" i="1"/>
  <c r="B7629" i="1"/>
  <c r="B8271" i="1"/>
  <c r="H8270" i="1"/>
  <c r="H7187" i="1"/>
  <c r="B7188" i="1"/>
  <c r="B6689" i="1"/>
  <c r="H6688" i="1"/>
  <c r="B5400" i="1"/>
  <c r="H5399" i="1"/>
  <c r="H4851" i="1"/>
  <c r="B4852" i="1"/>
  <c r="H4796" i="1"/>
  <c r="B4797" i="1"/>
  <c r="B5309" i="1"/>
  <c r="H5308" i="1"/>
  <c r="H4279" i="1"/>
  <c r="B4280" i="1"/>
  <c r="B4791" i="1"/>
  <c r="H4790" i="1"/>
  <c r="H5623" i="1"/>
  <c r="B5624" i="1"/>
  <c r="B4128" i="1"/>
  <c r="H4127" i="1"/>
  <c r="B7752" i="1"/>
  <c r="H7751" i="1"/>
  <c r="B2998" i="1"/>
  <c r="H2997" i="1"/>
  <c r="B4560" i="1"/>
  <c r="H4559" i="1"/>
  <c r="B1919" i="1"/>
  <c r="H1918" i="1"/>
  <c r="H2792" i="1"/>
  <c r="B2793" i="1"/>
  <c r="B2006" i="1"/>
  <c r="H2005" i="1"/>
  <c r="B746" i="1"/>
  <c r="H745" i="1"/>
  <c r="B1531" i="1"/>
  <c r="H1530" i="1"/>
  <c r="H791" i="1"/>
  <c r="B792" i="1"/>
  <c r="B2373" i="1"/>
  <c r="B964" i="1"/>
  <c r="H963" i="1"/>
  <c r="B3072" i="1"/>
  <c r="H3071" i="1"/>
  <c r="H2644" i="1"/>
  <c r="B2645" i="1"/>
  <c r="H219" i="1"/>
  <c r="B220" i="1"/>
  <c r="H15" i="1"/>
  <c r="B16" i="1"/>
  <c r="B16612" i="1"/>
  <c r="H16611" i="1"/>
  <c r="H13565" i="1"/>
  <c r="B13566" i="1"/>
  <c r="B11957" i="1"/>
  <c r="H11956" i="1"/>
  <c r="H11911" i="1"/>
  <c r="B11912" i="1"/>
  <c r="B10520" i="1"/>
  <c r="H10519" i="1"/>
  <c r="B10731" i="1"/>
  <c r="H10730" i="1"/>
  <c r="B7512" i="1"/>
  <c r="H7511" i="1"/>
  <c r="B6845" i="1"/>
  <c r="H6844" i="1"/>
  <c r="B6587" i="1"/>
  <c r="H6586" i="1"/>
  <c r="B6156" i="1"/>
  <c r="H6155" i="1"/>
  <c r="B4658" i="1"/>
  <c r="H4657" i="1"/>
  <c r="B6544" i="1"/>
  <c r="H6543" i="1"/>
  <c r="B6617" i="1"/>
  <c r="H6616" i="1"/>
  <c r="B4346" i="1"/>
  <c r="H4345" i="1"/>
  <c r="B17867" i="1"/>
  <c r="H17866" i="1"/>
  <c r="H17331" i="1"/>
  <c r="B17332" i="1"/>
  <c r="H17332" i="1" s="1"/>
  <c r="B16316" i="1"/>
  <c r="H16315" i="1"/>
  <c r="B14603" i="1"/>
  <c r="H14602" i="1"/>
  <c r="B13149" i="1"/>
  <c r="H13148" i="1"/>
  <c r="B13274" i="1"/>
  <c r="H13273" i="1"/>
  <c r="H13132" i="1"/>
  <c r="B13133" i="1"/>
  <c r="H13653" i="1"/>
  <c r="B13654" i="1"/>
  <c r="B11761" i="1"/>
  <c r="H11760" i="1"/>
  <c r="B10410" i="1"/>
  <c r="H10409" i="1"/>
  <c r="H11197" i="1"/>
  <c r="B11198" i="1"/>
  <c r="B10121" i="1"/>
  <c r="H10120" i="1"/>
  <c r="B11036" i="1"/>
  <c r="H11035" i="1"/>
  <c r="H10149" i="1"/>
  <c r="B10150" i="1"/>
  <c r="H10150" i="1" s="1"/>
  <c r="B8435" i="1"/>
  <c r="H8434" i="1"/>
  <c r="B8362" i="1"/>
  <c r="H8361" i="1"/>
  <c r="B8961" i="1"/>
  <c r="H8960" i="1"/>
  <c r="H10290" i="1"/>
  <c r="B10291" i="1"/>
  <c r="B9257" i="1"/>
  <c r="H9256" i="1"/>
  <c r="B9549" i="1"/>
  <c r="H9548" i="1"/>
  <c r="B9602" i="1"/>
  <c r="H9601" i="1"/>
  <c r="B6035" i="1"/>
  <c r="H6034" i="1"/>
  <c r="B6483" i="1"/>
  <c r="H6482" i="1"/>
  <c r="B6637" i="1"/>
  <c r="H6636" i="1"/>
  <c r="B6395" i="1"/>
  <c r="H6394" i="1"/>
  <c r="B5500" i="1"/>
  <c r="H5499" i="1"/>
  <c r="B5675" i="1"/>
  <c r="H5674" i="1"/>
  <c r="B10029" i="1"/>
  <c r="H10028" i="1"/>
  <c r="B4229" i="1"/>
  <c r="H4229" i="1" s="1"/>
  <c r="H4228" i="1"/>
  <c r="H5788" i="1"/>
  <c r="B5789" i="1"/>
  <c r="B4775" i="1"/>
  <c r="H4774" i="1"/>
  <c r="H3816" i="1"/>
  <c r="B3817" i="1"/>
  <c r="B3081" i="1"/>
  <c r="H3080" i="1"/>
  <c r="H1739" i="1"/>
  <c r="B1740" i="1"/>
  <c r="H1475" i="1"/>
  <c r="B1476" i="1"/>
  <c r="H1476" i="1" s="1"/>
  <c r="B4260" i="1"/>
  <c r="H4259" i="1"/>
  <c r="H2896" i="1"/>
  <c r="B2897" i="1"/>
  <c r="B561" i="1"/>
  <c r="H560" i="1"/>
  <c r="B703" i="1"/>
  <c r="H702" i="1"/>
  <c r="H2526" i="1"/>
  <c r="B2527" i="1"/>
  <c r="B917" i="1"/>
  <c r="H916" i="1"/>
  <c r="B1120" i="1"/>
  <c r="H1119" i="1"/>
  <c r="B21" i="1"/>
  <c r="H20" i="1"/>
  <c r="B36" i="1"/>
  <c r="H35" i="1"/>
  <c r="B17201" i="1"/>
  <c r="H17200" i="1"/>
  <c r="H16734" i="1"/>
  <c r="B16735" i="1"/>
  <c r="H13507" i="1"/>
  <c r="B13508" i="1"/>
  <c r="B13871" i="1"/>
  <c r="H13870" i="1"/>
  <c r="B12801" i="1"/>
  <c r="H12800" i="1"/>
  <c r="H12248" i="1"/>
  <c r="B12249" i="1"/>
  <c r="B10666" i="1"/>
  <c r="H10665" i="1"/>
  <c r="B9086" i="1"/>
  <c r="H9085" i="1"/>
  <c r="B8384" i="1"/>
  <c r="H8383" i="1"/>
  <c r="B8978" i="1"/>
  <c r="H8977" i="1"/>
  <c r="B9805" i="1"/>
  <c r="H9804" i="1"/>
  <c r="B7212" i="1"/>
  <c r="H7211" i="1"/>
  <c r="B3705" i="1"/>
  <c r="H3704" i="1"/>
  <c r="H2274" i="1"/>
  <c r="B2275" i="1"/>
  <c r="B1271" i="1"/>
  <c r="H1270" i="1"/>
  <c r="B17585" i="1"/>
  <c r="H17584" i="1"/>
  <c r="B16784" i="1"/>
  <c r="H16783" i="1"/>
  <c r="H16556" i="1"/>
  <c r="B16557" i="1"/>
  <c r="H16495" i="1"/>
  <c r="B16496" i="1"/>
  <c r="B16066" i="1"/>
  <c r="H16065" i="1"/>
  <c r="B15950" i="1"/>
  <c r="H15949" i="1"/>
  <c r="H15419" i="1"/>
  <c r="B15420" i="1"/>
  <c r="B14920" i="1"/>
  <c r="H14919" i="1"/>
  <c r="B15284" i="1"/>
  <c r="H15283" i="1"/>
  <c r="B15387" i="1"/>
  <c r="H15386" i="1"/>
  <c r="B14960" i="1"/>
  <c r="H14960" i="1" s="1"/>
  <c r="H14959" i="1"/>
  <c r="B14348" i="1"/>
  <c r="H14348" i="1" s="1"/>
  <c r="H14347" i="1"/>
  <c r="H13213" i="1"/>
  <c r="B13214" i="1"/>
  <c r="H13103" i="1"/>
  <c r="B13104" i="1"/>
  <c r="B13739" i="1"/>
  <c r="H13738" i="1"/>
  <c r="B11701" i="1"/>
  <c r="H11700" i="1"/>
  <c r="B12481" i="1"/>
  <c r="H12480" i="1"/>
  <c r="H11852" i="1"/>
  <c r="B11853" i="1"/>
  <c r="B12847" i="1"/>
  <c r="H12846" i="1"/>
  <c r="H11260" i="1"/>
  <c r="B11261" i="1"/>
  <c r="H10926" i="1"/>
  <c r="B10927" i="1"/>
  <c r="B10062" i="1"/>
  <c r="H10061" i="1"/>
  <c r="H11091" i="1"/>
  <c r="B11092" i="1"/>
  <c r="B8237" i="1"/>
  <c r="H8236" i="1"/>
  <c r="B9578" i="1"/>
  <c r="H9577" i="1"/>
  <c r="B12129" i="1"/>
  <c r="H12128" i="1"/>
  <c r="B9025" i="1"/>
  <c r="H9024" i="1"/>
  <c r="B9142" i="1"/>
  <c r="H9141" i="1"/>
  <c r="B7145" i="1"/>
  <c r="H7144" i="1"/>
  <c r="H8007" i="1"/>
  <c r="B8008" i="1"/>
  <c r="H7329" i="1"/>
  <c r="B7330" i="1"/>
  <c r="B8121" i="1"/>
  <c r="H8120" i="1"/>
  <c r="H6569" i="1"/>
  <c r="B6570" i="1"/>
  <c r="B5370" i="1"/>
  <c r="H5369" i="1"/>
  <c r="H4611" i="1"/>
  <c r="B4612" i="1"/>
  <c r="H6508" i="1"/>
  <c r="B6509" i="1"/>
  <c r="H4962" i="1"/>
  <c r="B4963" i="1"/>
  <c r="H4155" i="1"/>
  <c r="B4156" i="1"/>
  <c r="H4395" i="1"/>
  <c r="B4396" i="1"/>
  <c r="B3515" i="1"/>
  <c r="H3514" i="1"/>
  <c r="H5965" i="1"/>
  <c r="B5966" i="1"/>
  <c r="H5966" i="1" s="1"/>
  <c r="B3354" i="1"/>
  <c r="H3353" i="1"/>
  <c r="B1840" i="1"/>
  <c r="H1839" i="1"/>
  <c r="B1985" i="1"/>
  <c r="H1984" i="1"/>
  <c r="H1508" i="1"/>
  <c r="B1509" i="1"/>
  <c r="H1412" i="1"/>
  <c r="B1413" i="1"/>
  <c r="H1997" i="1"/>
  <c r="B1998" i="1"/>
  <c r="H944" i="1"/>
  <c r="B945" i="1"/>
  <c r="H945" i="1" s="1"/>
  <c r="B836" i="1"/>
  <c r="H835" i="1"/>
  <c r="B867" i="1"/>
  <c r="H866" i="1"/>
  <c r="B2166" i="1"/>
  <c r="H2165" i="1"/>
  <c r="B141" i="1"/>
  <c r="H140" i="1"/>
  <c r="H262" i="1"/>
  <c r="B263" i="1"/>
  <c r="B3054" i="1" l="1"/>
  <c r="H3053" i="1"/>
  <c r="B1010" i="1"/>
  <c r="H1009" i="1"/>
  <c r="B7105" i="1"/>
  <c r="H7104" i="1"/>
  <c r="B6278" i="1"/>
  <c r="B6279" i="1" s="1"/>
  <c r="B2030" i="1"/>
  <c r="H2029" i="1"/>
  <c r="H8548" i="1"/>
  <c r="B8549" i="1"/>
  <c r="B2476" i="1"/>
  <c r="H2475" i="1"/>
  <c r="B1940" i="1"/>
  <c r="H1939" i="1"/>
  <c r="H15569" i="1"/>
  <c r="B15570" i="1"/>
  <c r="H3579" i="1"/>
  <c r="B13044" i="1"/>
  <c r="H13043" i="1"/>
  <c r="H15507" i="1"/>
  <c r="B15508" i="1"/>
  <c r="B2507" i="1"/>
  <c r="H2506" i="1"/>
  <c r="H17516" i="1"/>
  <c r="B17517" i="1"/>
  <c r="B8061" i="1"/>
  <c r="H8060" i="1"/>
  <c r="B6804" i="1"/>
  <c r="H6803" i="1"/>
  <c r="H1445" i="1"/>
  <c r="B1446" i="1"/>
  <c r="B17382" i="1"/>
  <c r="H17381" i="1"/>
  <c r="H14355" i="1"/>
  <c r="B14356" i="1"/>
  <c r="H14356" i="1" s="1"/>
  <c r="B16923" i="1"/>
  <c r="H16922" i="1"/>
  <c r="B7162" i="1"/>
  <c r="H7161" i="1"/>
  <c r="B11967" i="1"/>
  <c r="H11966" i="1"/>
  <c r="B13012" i="1"/>
  <c r="H13011" i="1"/>
  <c r="H8334" i="1"/>
  <c r="B8335" i="1"/>
  <c r="B7694" i="1"/>
  <c r="H7693" i="1"/>
  <c r="H14965" i="1"/>
  <c r="B14966" i="1"/>
  <c r="H14857" i="1"/>
  <c r="B14858" i="1"/>
  <c r="B7726" i="1"/>
  <c r="H7725" i="1"/>
  <c r="B5392" i="1"/>
  <c r="H5391" i="1"/>
  <c r="B8945" i="1"/>
  <c r="H8944" i="1"/>
  <c r="B3107" i="1"/>
  <c r="H3106" i="1"/>
  <c r="H3609" i="1"/>
  <c r="B3610" i="1"/>
  <c r="H11466" i="1"/>
  <c r="B11467" i="1"/>
  <c r="H9680" i="1"/>
  <c r="B9681" i="1"/>
  <c r="B2545" i="1"/>
  <c r="H2544" i="1"/>
  <c r="B12733" i="1"/>
  <c r="H12732" i="1"/>
  <c r="B12310" i="1"/>
  <c r="H12309" i="1"/>
  <c r="B13769" i="1"/>
  <c r="H13768" i="1"/>
  <c r="H17755" i="1"/>
  <c r="B17756" i="1"/>
  <c r="B11520" i="1"/>
  <c r="H11519" i="1"/>
  <c r="B1785" i="1"/>
  <c r="H1784" i="1"/>
  <c r="H504" i="1"/>
  <c r="B505" i="1"/>
  <c r="H7129" i="1"/>
  <c r="B7130" i="1"/>
  <c r="H2590" i="1"/>
  <c r="B2591" i="1"/>
  <c r="B12544" i="1"/>
  <c r="H12543" i="1"/>
  <c r="H10822" i="1"/>
  <c r="B10823" i="1"/>
  <c r="B9914" i="1"/>
  <c r="H9913" i="1"/>
  <c r="B7665" i="1"/>
  <c r="H7664" i="1"/>
  <c r="B7151" i="1"/>
  <c r="H7150" i="1"/>
  <c r="H16125" i="1"/>
  <c r="B16126" i="1"/>
  <c r="H8616" i="1"/>
  <c r="B8617" i="1"/>
  <c r="B12957" i="1"/>
  <c r="H12956" i="1"/>
  <c r="B7886" i="1"/>
  <c r="H7885" i="1"/>
  <c r="B9859" i="1"/>
  <c r="H9858" i="1"/>
  <c r="B15523" i="1"/>
  <c r="H15522" i="1"/>
  <c r="B14888" i="1"/>
  <c r="H14887" i="1"/>
  <c r="B11399" i="1"/>
  <c r="H11398" i="1"/>
  <c r="B15657" i="1"/>
  <c r="H15656" i="1"/>
  <c r="B7573" i="1"/>
  <c r="H7572" i="1"/>
  <c r="B8717" i="1"/>
  <c r="H8716" i="1"/>
  <c r="B8772" i="1"/>
  <c r="H8771" i="1"/>
  <c r="B8411" i="1"/>
  <c r="H8410" i="1"/>
  <c r="B3660" i="1"/>
  <c r="H3659" i="1"/>
  <c r="H1998" i="1"/>
  <c r="B1999" i="1"/>
  <c r="H1999" i="1" s="1"/>
  <c r="B6571" i="1"/>
  <c r="H6571" i="1" s="1"/>
  <c r="H6570" i="1"/>
  <c r="B10292" i="1"/>
  <c r="H10291" i="1"/>
  <c r="B9317" i="1"/>
  <c r="H9316" i="1"/>
  <c r="B14976" i="1"/>
  <c r="H14975" i="1"/>
  <c r="B309" i="1"/>
  <c r="H308" i="1"/>
  <c r="B11641" i="1"/>
  <c r="H11640" i="1"/>
  <c r="B11317" i="1"/>
  <c r="H11317" i="1" s="1"/>
  <c r="H11316" i="1"/>
  <c r="B868" i="1"/>
  <c r="H867" i="1"/>
  <c r="H1840" i="1"/>
  <c r="B1841" i="1"/>
  <c r="B3516" i="1"/>
  <c r="H3515" i="1"/>
  <c r="B8238" i="1"/>
  <c r="H8237" i="1"/>
  <c r="B12848" i="1"/>
  <c r="H12847" i="1"/>
  <c r="H14920" i="1"/>
  <c r="B14921" i="1"/>
  <c r="B16067" i="1"/>
  <c r="H16066" i="1"/>
  <c r="B17586" i="1"/>
  <c r="H17585" i="1"/>
  <c r="B7213" i="1"/>
  <c r="H7212" i="1"/>
  <c r="B9087" i="1"/>
  <c r="H9086" i="1"/>
  <c r="H13871" i="1"/>
  <c r="B13872" i="1"/>
  <c r="B17202" i="1"/>
  <c r="H17201" i="1"/>
  <c r="B918" i="1"/>
  <c r="H917" i="1"/>
  <c r="B3082" i="1"/>
  <c r="H3081" i="1"/>
  <c r="H6395" i="1"/>
  <c r="B6396" i="1"/>
  <c r="B6036" i="1"/>
  <c r="H6035" i="1"/>
  <c r="H10410" i="1"/>
  <c r="B10411" i="1"/>
  <c r="B17868" i="1"/>
  <c r="H17867" i="1"/>
  <c r="H4658" i="1"/>
  <c r="B4659" i="1"/>
  <c r="B7513" i="1"/>
  <c r="H7512" i="1"/>
  <c r="B11958" i="1"/>
  <c r="H11957" i="1"/>
  <c r="H2373" i="1"/>
  <c r="B2374" i="1"/>
  <c r="H2006" i="1"/>
  <c r="B2007" i="1"/>
  <c r="H2007" i="1" s="1"/>
  <c r="B2999" i="1"/>
  <c r="H2998" i="1"/>
  <c r="B4792" i="1"/>
  <c r="H4792" i="1" s="1"/>
  <c r="H4791" i="1"/>
  <c r="H8271" i="1"/>
  <c r="B8272" i="1"/>
  <c r="B7043" i="1"/>
  <c r="H7042" i="1"/>
  <c r="B12567" i="1"/>
  <c r="H12566" i="1"/>
  <c r="B12596" i="1"/>
  <c r="H12595" i="1"/>
  <c r="B13996" i="1"/>
  <c r="H13995" i="1"/>
  <c r="H3466" i="1"/>
  <c r="B3467" i="1"/>
  <c r="B7011" i="1"/>
  <c r="H7010" i="1"/>
  <c r="B15543" i="1"/>
  <c r="H15542" i="1"/>
  <c r="B100" i="1"/>
  <c r="H99" i="1"/>
  <c r="B3932" i="1"/>
  <c r="H3931" i="1"/>
  <c r="B4719" i="1"/>
  <c r="H4718" i="1"/>
  <c r="H4690" i="1"/>
  <c r="B4691" i="1"/>
  <c r="B8394" i="1"/>
  <c r="H8393" i="1"/>
  <c r="B10635" i="1"/>
  <c r="H10634" i="1"/>
  <c r="B13679" i="1"/>
  <c r="H13678" i="1"/>
  <c r="B12682" i="1"/>
  <c r="H12681" i="1"/>
  <c r="B13929" i="1"/>
  <c r="H13928" i="1"/>
  <c r="B14481" i="1"/>
  <c r="H14480" i="1"/>
  <c r="H17904" i="1"/>
  <c r="B17905" i="1"/>
  <c r="H3650" i="1"/>
  <c r="B3651" i="1"/>
  <c r="H3552" i="1"/>
  <c r="B3553" i="1"/>
  <c r="B16871" i="1"/>
  <c r="H16870" i="1"/>
  <c r="B17695" i="1"/>
  <c r="H17694" i="1"/>
  <c r="H1070" i="1"/>
  <c r="B1071" i="1"/>
  <c r="H2449" i="1"/>
  <c r="B2450" i="1"/>
  <c r="B5423" i="1"/>
  <c r="H5422" i="1"/>
  <c r="B4507" i="1"/>
  <c r="H4506" i="1"/>
  <c r="B9739" i="1"/>
  <c r="H9738" i="1"/>
  <c r="H16672" i="1"/>
  <c r="B16673" i="1"/>
  <c r="B1584" i="1"/>
  <c r="H1583" i="1"/>
  <c r="H4047" i="1"/>
  <c r="B4048" i="1"/>
  <c r="H6334" i="1"/>
  <c r="B6335" i="1"/>
  <c r="H14392" i="1"/>
  <c r="B14393" i="1"/>
  <c r="H17263" i="1"/>
  <c r="B17264" i="1"/>
  <c r="B2691" i="1"/>
  <c r="H2690" i="1"/>
  <c r="B3129" i="1"/>
  <c r="H3128" i="1"/>
  <c r="B6447" i="1"/>
  <c r="H6446" i="1"/>
  <c r="B7277" i="1"/>
  <c r="H7276" i="1"/>
  <c r="H6959" i="1"/>
  <c r="B6960" i="1"/>
  <c r="H8970" i="1"/>
  <c r="B8971" i="1"/>
  <c r="H10464" i="1"/>
  <c r="B10465" i="1"/>
  <c r="B14773" i="1"/>
  <c r="H14772" i="1"/>
  <c r="B17091" i="1"/>
  <c r="H17090" i="1"/>
  <c r="B264" i="1"/>
  <c r="H263" i="1"/>
  <c r="B16992" i="1"/>
  <c r="H16991" i="1"/>
  <c r="B4462" i="1"/>
  <c r="H4461" i="1"/>
  <c r="B9377" i="1"/>
  <c r="H9376" i="1"/>
  <c r="B12371" i="1"/>
  <c r="H12370" i="1"/>
  <c r="H1413" i="1"/>
  <c r="B1414" i="1"/>
  <c r="B4397" i="1"/>
  <c r="H4396" i="1"/>
  <c r="B4613" i="1"/>
  <c r="H4612" i="1"/>
  <c r="B10928" i="1"/>
  <c r="H10927" i="1"/>
  <c r="B11854" i="1"/>
  <c r="H11853" i="1"/>
  <c r="B15421" i="1"/>
  <c r="H15420" i="1"/>
  <c r="B16497" i="1"/>
  <c r="H16496" i="1"/>
  <c r="H13508" i="1"/>
  <c r="B13509" i="1"/>
  <c r="H2527" i="1"/>
  <c r="B2528" i="1"/>
  <c r="H2528" i="1" s="1"/>
  <c r="B3818" i="1"/>
  <c r="H3817" i="1"/>
  <c r="B13567" i="1"/>
  <c r="H13566" i="1"/>
  <c r="B2646" i="1"/>
  <c r="H2645" i="1"/>
  <c r="B793" i="1"/>
  <c r="H792" i="1"/>
  <c r="B2794" i="1"/>
  <c r="H2793" i="1"/>
  <c r="B4281" i="1"/>
  <c r="H4280" i="1"/>
  <c r="B7630" i="1"/>
  <c r="H7629" i="1"/>
  <c r="B10170" i="1"/>
  <c r="H10169" i="1"/>
  <c r="B13168" i="1"/>
  <c r="H13167" i="1"/>
  <c r="B14714" i="1"/>
  <c r="H14713" i="1"/>
  <c r="B15831" i="1"/>
  <c r="H15830" i="1"/>
  <c r="B11883" i="1"/>
  <c r="H11882" i="1"/>
  <c r="B183" i="1"/>
  <c r="H182" i="1"/>
  <c r="B2572" i="1"/>
  <c r="H2571" i="1"/>
  <c r="B5731" i="1"/>
  <c r="H5730" i="1"/>
  <c r="B11992" i="1"/>
  <c r="H11991" i="1"/>
  <c r="B1361" i="1"/>
  <c r="H1360" i="1"/>
  <c r="B343" i="1"/>
  <c r="H342" i="1"/>
  <c r="B5078" i="1"/>
  <c r="H5077" i="1"/>
  <c r="B1176" i="1"/>
  <c r="H1175" i="1"/>
  <c r="B4749" i="1"/>
  <c r="H4748" i="1"/>
  <c r="B5883" i="1"/>
  <c r="H5882" i="1"/>
  <c r="B5386" i="1"/>
  <c r="H5386" i="1" s="1"/>
  <c r="H5385" i="1"/>
  <c r="B7779" i="1"/>
  <c r="H7778" i="1"/>
  <c r="B10775" i="1"/>
  <c r="H10774" i="1"/>
  <c r="B13332" i="1"/>
  <c r="H13331" i="1"/>
  <c r="B51" i="1"/>
  <c r="H50" i="1"/>
  <c r="B4244" i="1"/>
  <c r="H4243" i="1"/>
  <c r="B7771" i="1"/>
  <c r="H7770" i="1"/>
  <c r="B10802" i="1"/>
  <c r="H10801" i="1"/>
  <c r="H11348" i="1"/>
  <c r="B11349" i="1"/>
  <c r="B15183" i="1"/>
  <c r="H15182" i="1"/>
  <c r="B15531" i="1"/>
  <c r="H15530" i="1"/>
  <c r="H10203" i="1"/>
  <c r="B10204" i="1"/>
  <c r="B13793" i="1"/>
  <c r="H13792" i="1"/>
  <c r="B16038" i="1"/>
  <c r="H16037" i="1"/>
  <c r="B142" i="1"/>
  <c r="H141" i="1"/>
  <c r="B837" i="1"/>
  <c r="H836" i="1"/>
  <c r="H8121" i="1"/>
  <c r="B8122" i="1"/>
  <c r="B7146" i="1"/>
  <c r="H7146" i="1" s="1"/>
  <c r="H7145" i="1"/>
  <c r="B9026" i="1"/>
  <c r="H9025" i="1"/>
  <c r="B13740" i="1"/>
  <c r="H13739" i="1"/>
  <c r="B1272" i="1"/>
  <c r="H1271" i="1"/>
  <c r="B9806" i="1"/>
  <c r="H9805" i="1"/>
  <c r="B10667" i="1"/>
  <c r="H10666" i="1"/>
  <c r="B37" i="1"/>
  <c r="H36" i="1"/>
  <c r="H4260" i="1"/>
  <c r="B4261" i="1"/>
  <c r="B10030" i="1"/>
  <c r="H10029" i="1"/>
  <c r="H6637" i="1"/>
  <c r="B6638" i="1"/>
  <c r="B9603" i="1"/>
  <c r="H9602" i="1"/>
  <c r="H8961" i="1"/>
  <c r="B8962" i="1"/>
  <c r="B11037" i="1"/>
  <c r="H11036" i="1"/>
  <c r="B11762" i="1"/>
  <c r="H11761" i="1"/>
  <c r="H13274" i="1"/>
  <c r="B13275" i="1"/>
  <c r="H16316" i="1"/>
  <c r="B16317" i="1"/>
  <c r="B4347" i="1"/>
  <c r="H4346" i="1"/>
  <c r="H6156" i="1"/>
  <c r="B6157" i="1"/>
  <c r="B10732" i="1"/>
  <c r="H10731" i="1"/>
  <c r="B7753" i="1"/>
  <c r="H7753" i="1" s="1"/>
  <c r="H7752" i="1"/>
  <c r="B5401" i="1"/>
  <c r="H5400" i="1"/>
  <c r="H8885" i="1"/>
  <c r="B8886" i="1"/>
  <c r="H16707" i="1"/>
  <c r="B16708" i="1"/>
  <c r="H17036" i="1"/>
  <c r="B17037" i="1"/>
  <c r="H469" i="1"/>
  <c r="B470" i="1"/>
  <c r="H2553" i="1"/>
  <c r="B2554" i="1"/>
  <c r="H5556" i="1"/>
  <c r="B5557" i="1"/>
  <c r="B8300" i="1"/>
  <c r="H8299" i="1"/>
  <c r="B16146" i="1"/>
  <c r="H16145" i="1"/>
  <c r="H1463" i="1"/>
  <c r="B1464" i="1"/>
  <c r="H1464" i="1" s="1"/>
  <c r="H6013" i="1"/>
  <c r="B6014" i="1"/>
  <c r="H7453" i="1"/>
  <c r="B7454" i="1"/>
  <c r="H7804" i="1"/>
  <c r="B7805" i="1"/>
  <c r="H8824" i="1"/>
  <c r="B8825" i="1"/>
  <c r="B10180" i="1"/>
  <c r="H10179" i="1"/>
  <c r="B11337" i="1"/>
  <c r="H11336" i="1"/>
  <c r="B13618" i="1"/>
  <c r="H13617" i="1"/>
  <c r="B14220" i="1"/>
  <c r="H14219" i="1"/>
  <c r="B15225" i="1"/>
  <c r="H15224" i="1"/>
  <c r="B16199" i="1"/>
  <c r="H16198" i="1"/>
  <c r="B17236" i="1"/>
  <c r="H17235" i="1"/>
  <c r="H2320" i="1"/>
  <c r="B2321" i="1"/>
  <c r="B3312" i="1"/>
  <c r="H3311" i="1"/>
  <c r="B10784" i="1"/>
  <c r="H10783" i="1"/>
  <c r="B17344" i="1"/>
  <c r="H17343" i="1"/>
  <c r="B486" i="1"/>
  <c r="H485" i="1"/>
  <c r="H1890" i="1"/>
  <c r="B1891" i="1"/>
  <c r="B5849" i="1"/>
  <c r="H5848" i="1"/>
  <c r="H3244" i="1"/>
  <c r="B3245" i="1"/>
  <c r="H4188" i="1"/>
  <c r="B4189" i="1"/>
  <c r="H5198" i="1"/>
  <c r="B5199" i="1"/>
  <c r="B10584" i="1"/>
  <c r="H10583" i="1"/>
  <c r="B13156" i="1"/>
  <c r="H13155" i="1"/>
  <c r="B15710" i="1"/>
  <c r="H15709" i="1"/>
  <c r="B17295" i="1"/>
  <c r="H17294" i="1"/>
  <c r="B5140" i="1"/>
  <c r="H5139" i="1"/>
  <c r="B8858" i="1"/>
  <c r="H8857" i="1"/>
  <c r="H14314" i="1"/>
  <c r="B14315" i="1"/>
  <c r="B4096" i="1"/>
  <c r="H4095" i="1"/>
  <c r="H8918" i="1"/>
  <c r="B8919" i="1"/>
  <c r="H9462" i="1"/>
  <c r="B9463" i="1"/>
  <c r="B12426" i="1"/>
  <c r="H12425" i="1"/>
  <c r="B16435" i="1"/>
  <c r="H16434" i="1"/>
  <c r="B221" i="1"/>
  <c r="H220" i="1"/>
  <c r="B956" i="1"/>
  <c r="H955" i="1"/>
  <c r="H2749" i="1"/>
  <c r="B2750" i="1"/>
  <c r="B6225" i="1"/>
  <c r="H6224" i="1"/>
  <c r="H13074" i="1"/>
  <c r="B13075" i="1"/>
  <c r="B14255" i="1"/>
  <c r="H14254" i="1"/>
  <c r="B1510" i="1"/>
  <c r="H1509" i="1"/>
  <c r="B4157" i="1"/>
  <c r="H4156" i="1"/>
  <c r="B7331" i="1"/>
  <c r="H7330" i="1"/>
  <c r="B11093" i="1"/>
  <c r="H11092" i="1"/>
  <c r="B11262" i="1"/>
  <c r="H11261" i="1"/>
  <c r="H13104" i="1"/>
  <c r="B13105" i="1"/>
  <c r="B16558" i="1"/>
  <c r="H16557" i="1"/>
  <c r="H2275" i="1"/>
  <c r="B2276" i="1"/>
  <c r="B12250" i="1"/>
  <c r="H12249" i="1"/>
  <c r="B13655" i="1"/>
  <c r="H13654" i="1"/>
  <c r="H9975" i="1"/>
  <c r="B9976" i="1"/>
  <c r="B14536" i="1"/>
  <c r="H14535" i="1"/>
  <c r="H15778" i="1"/>
  <c r="B15779" i="1"/>
  <c r="B3029" i="1"/>
  <c r="H3028" i="1"/>
  <c r="H11375" i="1"/>
  <c r="B11376" i="1"/>
  <c r="B12517" i="1"/>
  <c r="H12516" i="1"/>
  <c r="B3988" i="1"/>
  <c r="H3987" i="1"/>
  <c r="B1694" i="1"/>
  <c r="H1693" i="1"/>
  <c r="B10223" i="1"/>
  <c r="H10222" i="1"/>
  <c r="H11331" i="1"/>
  <c r="B11332" i="1"/>
  <c r="H11332" i="1" s="1"/>
  <c r="B12073" i="1"/>
  <c r="H12072" i="1"/>
  <c r="B14413" i="1"/>
  <c r="H14412" i="1"/>
  <c r="B16384" i="1"/>
  <c r="H16383" i="1"/>
  <c r="B891" i="1"/>
  <c r="H890" i="1"/>
  <c r="B7942" i="1"/>
  <c r="H7941" i="1"/>
  <c r="B611" i="1"/>
  <c r="H610" i="1"/>
  <c r="B7071" i="1"/>
  <c r="H7070" i="1"/>
  <c r="B10345" i="1"/>
  <c r="H10344" i="1"/>
  <c r="B13447" i="1"/>
  <c r="H13446" i="1"/>
  <c r="B15890" i="1"/>
  <c r="H15889" i="1"/>
  <c r="B13760" i="1"/>
  <c r="H13759" i="1"/>
  <c r="B6510" i="1"/>
  <c r="H6509" i="1"/>
  <c r="H2844" i="1"/>
  <c r="B2845" i="1"/>
  <c r="B11292" i="1"/>
  <c r="H11291" i="1"/>
  <c r="B3355" i="1"/>
  <c r="H3354" i="1"/>
  <c r="B5371" i="1"/>
  <c r="H5370" i="1"/>
  <c r="B9143" i="1"/>
  <c r="H9142" i="1"/>
  <c r="B12130" i="1"/>
  <c r="H12129" i="1"/>
  <c r="B12482" i="1"/>
  <c r="H12481" i="1"/>
  <c r="B15388" i="1"/>
  <c r="H15387" i="1"/>
  <c r="B8979" i="1"/>
  <c r="H8978" i="1"/>
  <c r="B22" i="1"/>
  <c r="H21" i="1"/>
  <c r="B704" i="1"/>
  <c r="H703" i="1"/>
  <c r="B4776" i="1"/>
  <c r="H4775" i="1"/>
  <c r="B5676" i="1"/>
  <c r="H5675" i="1"/>
  <c r="H6483" i="1"/>
  <c r="B6484" i="1"/>
  <c r="B9550" i="1"/>
  <c r="H9550" i="1" s="1"/>
  <c r="H9549" i="1"/>
  <c r="B8363" i="1"/>
  <c r="H8362" i="1"/>
  <c r="B10122" i="1"/>
  <c r="H10121" i="1"/>
  <c r="H13149" i="1"/>
  <c r="B13150" i="1"/>
  <c r="H13150" i="1" s="1"/>
  <c r="H6617" i="1"/>
  <c r="B6618" i="1"/>
  <c r="B6588" i="1"/>
  <c r="H6587" i="1"/>
  <c r="B10521" i="1"/>
  <c r="H10520" i="1"/>
  <c r="B16613" i="1"/>
  <c r="H16612" i="1"/>
  <c r="B3073" i="1"/>
  <c r="H3072" i="1"/>
  <c r="H1531" i="1"/>
  <c r="B1532" i="1"/>
  <c r="H1919" i="1"/>
  <c r="B1920" i="1"/>
  <c r="H4128" i="1"/>
  <c r="B4129" i="1"/>
  <c r="H5309" i="1"/>
  <c r="B5310" i="1"/>
  <c r="H6689" i="1"/>
  <c r="B6690" i="1"/>
  <c r="H8182" i="1"/>
  <c r="B8183" i="1"/>
  <c r="H8377" i="1"/>
  <c r="B8378" i="1"/>
  <c r="H8378" i="1" s="1"/>
  <c r="H11590" i="1"/>
  <c r="B11591" i="1"/>
  <c r="B11817" i="1"/>
  <c r="H11816" i="1"/>
  <c r="B13194" i="1"/>
  <c r="H13193" i="1"/>
  <c r="B14993" i="1"/>
  <c r="H14992" i="1"/>
  <c r="B16647" i="1"/>
  <c r="H16646" i="1"/>
  <c r="B17809" i="1"/>
  <c r="H17808" i="1"/>
  <c r="H1481" i="1"/>
  <c r="B1482" i="1"/>
  <c r="B17353" i="1"/>
  <c r="H17352" i="1"/>
  <c r="B370" i="1"/>
  <c r="H369" i="1"/>
  <c r="B5346" i="1"/>
  <c r="H5345" i="1"/>
  <c r="H7402" i="1"/>
  <c r="B7403" i="1"/>
  <c r="H9005" i="1"/>
  <c r="B9006" i="1"/>
  <c r="B9525" i="1"/>
  <c r="H9524" i="1"/>
  <c r="B14341" i="1"/>
  <c r="H14341" i="1" s="1"/>
  <c r="H14340" i="1"/>
  <c r="B15013" i="1"/>
  <c r="H15012" i="1"/>
  <c r="H17402" i="1"/>
  <c r="B17403" i="1"/>
  <c r="H1391" i="1"/>
  <c r="B1392" i="1"/>
  <c r="B1639" i="1"/>
  <c r="H1638" i="1"/>
  <c r="B4235" i="1"/>
  <c r="H4234" i="1"/>
  <c r="B2013" i="1"/>
  <c r="H2012" i="1"/>
  <c r="B1970" i="1"/>
  <c r="H1969" i="1"/>
  <c r="B5444" i="1"/>
  <c r="H5443" i="1"/>
  <c r="H6105" i="1"/>
  <c r="B6106" i="1"/>
  <c r="B6740" i="1"/>
  <c r="H6739" i="1"/>
  <c r="B17320" i="1"/>
  <c r="H17319" i="1"/>
  <c r="H1492" i="1"/>
  <c r="B1493" i="1"/>
  <c r="B5984" i="1"/>
  <c r="H5983" i="1"/>
  <c r="H5977" i="1"/>
  <c r="B5978" i="1"/>
  <c r="H10874" i="1"/>
  <c r="B10875" i="1"/>
  <c r="B12618" i="1"/>
  <c r="H12617" i="1"/>
  <c r="H14164" i="1"/>
  <c r="B14165" i="1"/>
  <c r="H460" i="1"/>
  <c r="B461" i="1"/>
  <c r="B2942" i="1"/>
  <c r="H2941" i="1"/>
  <c r="B5938" i="1"/>
  <c r="H5937" i="1"/>
  <c r="B9489" i="1"/>
  <c r="H9488" i="1"/>
  <c r="B8663" i="1"/>
  <c r="H8662" i="1"/>
  <c r="B9210" i="1"/>
  <c r="H9209" i="1"/>
  <c r="B15117" i="1"/>
  <c r="H15116" i="1"/>
  <c r="H15480" i="1"/>
  <c r="B15481" i="1"/>
  <c r="B16756" i="1"/>
  <c r="H16755" i="1"/>
  <c r="H17842" i="1"/>
  <c r="B17843" i="1"/>
  <c r="H13133" i="1"/>
  <c r="B13134" i="1"/>
  <c r="B16154" i="1"/>
  <c r="H16153" i="1"/>
  <c r="B937" i="1"/>
  <c r="H937" i="1" s="1"/>
  <c r="H936" i="1"/>
  <c r="B5249" i="1"/>
  <c r="H5248" i="1"/>
  <c r="B15450" i="1"/>
  <c r="H15449" i="1"/>
  <c r="B4964" i="1"/>
  <c r="H4963" i="1"/>
  <c r="B8009" i="1"/>
  <c r="H8008" i="1"/>
  <c r="B13215" i="1"/>
  <c r="H13214" i="1"/>
  <c r="B16736" i="1"/>
  <c r="H16735" i="1"/>
  <c r="H1740" i="1"/>
  <c r="B1741" i="1"/>
  <c r="B5790" i="1"/>
  <c r="H5789" i="1"/>
  <c r="B11199" i="1"/>
  <c r="H11198" i="1"/>
  <c r="B11913" i="1"/>
  <c r="H11912" i="1"/>
  <c r="B17" i="1"/>
  <c r="H17" i="1" s="1"/>
  <c r="H16" i="1"/>
  <c r="B5625" i="1"/>
  <c r="H5624" i="1"/>
  <c r="B4798" i="1"/>
  <c r="H4797" i="1"/>
  <c r="B7189" i="1"/>
  <c r="H7188" i="1"/>
  <c r="H10089" i="1"/>
  <c r="B10090" i="1"/>
  <c r="H13397" i="1"/>
  <c r="B13398" i="1"/>
  <c r="B14106" i="1"/>
  <c r="H14105" i="1"/>
  <c r="H16002" i="1"/>
  <c r="B16003" i="1"/>
  <c r="B7138" i="1"/>
  <c r="H7138" i="1" s="1"/>
  <c r="H7137" i="1"/>
  <c r="B10991" i="1"/>
  <c r="H10990" i="1"/>
  <c r="B443" i="1"/>
  <c r="H442" i="1"/>
  <c r="H989" i="1"/>
  <c r="B990" i="1"/>
  <c r="B4914" i="1"/>
  <c r="H4913" i="1"/>
  <c r="B12579" i="1"/>
  <c r="H12578" i="1"/>
  <c r="B17634" i="1"/>
  <c r="H17633" i="1"/>
  <c r="H2051" i="1"/>
  <c r="B2052" i="1"/>
  <c r="H4211" i="1"/>
  <c r="B4212" i="1"/>
  <c r="B5030" i="1"/>
  <c r="H5029" i="1"/>
  <c r="B5994" i="1"/>
  <c r="H5993" i="1"/>
  <c r="B6598" i="1"/>
  <c r="H6597" i="1"/>
  <c r="H12902" i="1"/>
  <c r="B12903" i="1"/>
  <c r="B14371" i="1"/>
  <c r="H14370" i="1"/>
  <c r="B1223" i="1"/>
  <c r="H1222" i="1"/>
  <c r="B4833" i="1"/>
  <c r="H4832" i="1"/>
  <c r="B7825" i="1"/>
  <c r="H7824" i="1"/>
  <c r="B9626" i="1"/>
  <c r="H9625" i="1"/>
  <c r="H11231" i="1"/>
  <c r="B11232" i="1"/>
  <c r="B12457" i="1"/>
  <c r="H12456" i="1"/>
  <c r="B2898" i="1"/>
  <c r="H2897" i="1"/>
  <c r="B4853" i="1"/>
  <c r="H4852" i="1"/>
  <c r="B11150" i="1"/>
  <c r="H11149" i="1"/>
  <c r="H2166" i="1"/>
  <c r="B2167" i="1"/>
  <c r="H1985" i="1"/>
  <c r="B1986" i="1"/>
  <c r="H1986" i="1" s="1"/>
  <c r="H9578" i="1"/>
  <c r="B9579" i="1"/>
  <c r="B10063" i="1"/>
  <c r="H10062" i="1"/>
  <c r="B11702" i="1"/>
  <c r="H11701" i="1"/>
  <c r="B15285" i="1"/>
  <c r="H15284" i="1"/>
  <c r="H15950" i="1"/>
  <c r="B15951" i="1"/>
  <c r="B16785" i="1"/>
  <c r="H16784" i="1"/>
  <c r="H3705" i="1"/>
  <c r="B3706" i="1"/>
  <c r="B8385" i="1"/>
  <c r="H8384" i="1"/>
  <c r="B12802" i="1"/>
  <c r="H12801" i="1"/>
  <c r="H1120" i="1"/>
  <c r="B1121" i="1"/>
  <c r="B562" i="1"/>
  <c r="H561" i="1"/>
  <c r="H5500" i="1"/>
  <c r="B5501" i="1"/>
  <c r="B9258" i="1"/>
  <c r="H9257" i="1"/>
  <c r="H8435" i="1"/>
  <c r="B8436" i="1"/>
  <c r="B14604" i="1"/>
  <c r="H14603" i="1"/>
  <c r="B6545" i="1"/>
  <c r="H6544" i="1"/>
  <c r="B6846" i="1"/>
  <c r="H6845" i="1"/>
  <c r="B965" i="1"/>
  <c r="H964" i="1"/>
  <c r="B747" i="1"/>
  <c r="H746" i="1"/>
  <c r="H4560" i="1"/>
  <c r="B4561" i="1"/>
  <c r="H9427" i="1"/>
  <c r="B9428" i="1"/>
  <c r="B12197" i="1"/>
  <c r="H12196" i="1"/>
  <c r="B14361" i="1"/>
  <c r="H14360" i="1"/>
  <c r="B15339" i="1"/>
  <c r="H15338" i="1"/>
  <c r="B16809" i="1"/>
  <c r="H16808" i="1"/>
  <c r="B393" i="1"/>
  <c r="H392" i="1"/>
  <c r="H1321" i="1"/>
  <c r="B1322" i="1"/>
  <c r="H2416" i="1"/>
  <c r="B2417" i="1"/>
  <c r="B3407" i="1"/>
  <c r="H3406" i="1"/>
  <c r="B13715" i="1"/>
  <c r="H13714" i="1"/>
  <c r="B3581" i="1"/>
  <c r="H3580" i="1"/>
  <c r="H3189" i="1"/>
  <c r="B3190" i="1"/>
  <c r="H10696" i="1"/>
  <c r="B10697" i="1"/>
  <c r="B10769" i="1"/>
  <c r="H10769" i="1" s="1"/>
  <c r="H10768" i="1"/>
  <c r="B14282" i="1"/>
  <c r="H14281" i="1"/>
  <c r="B14825" i="1"/>
  <c r="H14824" i="1"/>
  <c r="B15067" i="1"/>
  <c r="H15066" i="1"/>
  <c r="H17148" i="1"/>
  <c r="B17149" i="1"/>
  <c r="H663" i="1"/>
  <c r="B664" i="1"/>
  <c r="H2227" i="1"/>
  <c r="B2228" i="1"/>
  <c r="B2976" i="1"/>
  <c r="H2975" i="1"/>
  <c r="H3681" i="1"/>
  <c r="B3682" i="1"/>
  <c r="B5907" i="1"/>
  <c r="H5906" i="1"/>
  <c r="B17464" i="1"/>
  <c r="H17463" i="1"/>
  <c r="B424" i="1"/>
  <c r="H423" i="1"/>
  <c r="B3883" i="1"/>
  <c r="H3882" i="1"/>
  <c r="H3760" i="1"/>
  <c r="B3761" i="1"/>
  <c r="B4807" i="1"/>
  <c r="H4806" i="1"/>
  <c r="H9568" i="1"/>
  <c r="B9569" i="1"/>
  <c r="B15590" i="1"/>
  <c r="H15589" i="1"/>
  <c r="B12014" i="1"/>
  <c r="H12013" i="1"/>
  <c r="B14049" i="1"/>
  <c r="H14048" i="1"/>
  <c r="B16177" i="1"/>
  <c r="H16176" i="1"/>
  <c r="B2120" i="1"/>
  <c r="H2119" i="1"/>
  <c r="B5285" i="1"/>
  <c r="H5284" i="1"/>
  <c r="B6905" i="1"/>
  <c r="H6904" i="1"/>
  <c r="B16259" i="1"/>
  <c r="H16258" i="1"/>
  <c r="B3066" i="1"/>
  <c r="H3065" i="1"/>
  <c r="B8500" i="1"/>
  <c r="H8499" i="1"/>
  <c r="H13817" i="1"/>
  <c r="B13818" i="1"/>
  <c r="H14655" i="1"/>
  <c r="B14656" i="1"/>
  <c r="H16098" i="1"/>
  <c r="B16099" i="1"/>
  <c r="B16769" i="1"/>
  <c r="H16768" i="1"/>
  <c r="H6278" i="1" l="1"/>
  <c r="H7105" i="1"/>
  <c r="B7106" i="1"/>
  <c r="B1011" i="1"/>
  <c r="H1010" i="1"/>
  <c r="B3055" i="1"/>
  <c r="H3055" i="1" s="1"/>
  <c r="H3054" i="1"/>
  <c r="H15508" i="1"/>
  <c r="B15509" i="1"/>
  <c r="H15509" i="1" s="1"/>
  <c r="H1940" i="1"/>
  <c r="B1941" i="1"/>
  <c r="H2507" i="1"/>
  <c r="B2508" i="1"/>
  <c r="H2476" i="1"/>
  <c r="B2477" i="1"/>
  <c r="B8062" i="1"/>
  <c r="H8061" i="1"/>
  <c r="H13044" i="1"/>
  <c r="B13045" i="1"/>
  <c r="B8550" i="1"/>
  <c r="H8549" i="1"/>
  <c r="H17517" i="1"/>
  <c r="B17518" i="1"/>
  <c r="B15571" i="1"/>
  <c r="H15570" i="1"/>
  <c r="H2030" i="1"/>
  <c r="B2031" i="1"/>
  <c r="B8618" i="1"/>
  <c r="H8617" i="1"/>
  <c r="H7130" i="1"/>
  <c r="B7131" i="1"/>
  <c r="H7131" i="1" s="1"/>
  <c r="B17757" i="1"/>
  <c r="H17756" i="1"/>
  <c r="B14859" i="1"/>
  <c r="H14858" i="1"/>
  <c r="H3660" i="1"/>
  <c r="B3661" i="1"/>
  <c r="H7573" i="1"/>
  <c r="B7574" i="1"/>
  <c r="B15524" i="1"/>
  <c r="H15524" i="1" s="1"/>
  <c r="H15523" i="1"/>
  <c r="H9914" i="1"/>
  <c r="B9915" i="1"/>
  <c r="H2545" i="1"/>
  <c r="B2546" i="1"/>
  <c r="B3108" i="1"/>
  <c r="H3107" i="1"/>
  <c r="H13012" i="1"/>
  <c r="B13013" i="1"/>
  <c r="B16127" i="1"/>
  <c r="H16127" i="1" s="1"/>
  <c r="H16126" i="1"/>
  <c r="B10824" i="1"/>
  <c r="H10823" i="1"/>
  <c r="B506" i="1"/>
  <c r="H505" i="1"/>
  <c r="B9682" i="1"/>
  <c r="H9681" i="1"/>
  <c r="B14967" i="1"/>
  <c r="H14966" i="1"/>
  <c r="H8411" i="1"/>
  <c r="B8412" i="1"/>
  <c r="H15657" i="1"/>
  <c r="B15658" i="1"/>
  <c r="B9860" i="1"/>
  <c r="H9859" i="1"/>
  <c r="B13770" i="1"/>
  <c r="H13769" i="1"/>
  <c r="B8946" i="1"/>
  <c r="H8945" i="1"/>
  <c r="B11968" i="1"/>
  <c r="H11967" i="1"/>
  <c r="B17383" i="1"/>
  <c r="H17382" i="1"/>
  <c r="H11467" i="1"/>
  <c r="B11468" i="1"/>
  <c r="H1446" i="1"/>
  <c r="B1447" i="1"/>
  <c r="H8772" i="1"/>
  <c r="B8773" i="1"/>
  <c r="B11400" i="1"/>
  <c r="H11399" i="1"/>
  <c r="H7886" i="1"/>
  <c r="B7887" i="1"/>
  <c r="B7152" i="1"/>
  <c r="H7151" i="1"/>
  <c r="H12544" i="1"/>
  <c r="B12545" i="1"/>
  <c r="H1785" i="1"/>
  <c r="B1786" i="1"/>
  <c r="B12311" i="1"/>
  <c r="H12310" i="1"/>
  <c r="H5392" i="1"/>
  <c r="B5393" i="1"/>
  <c r="H7694" i="1"/>
  <c r="B7695" i="1"/>
  <c r="H7162" i="1"/>
  <c r="B7163" i="1"/>
  <c r="H2591" i="1"/>
  <c r="B2592" i="1"/>
  <c r="B3611" i="1"/>
  <c r="H3610" i="1"/>
  <c r="B8336" i="1"/>
  <c r="H8335" i="1"/>
  <c r="B8718" i="1"/>
  <c r="H8717" i="1"/>
  <c r="B14889" i="1"/>
  <c r="H14888" i="1"/>
  <c r="H12957" i="1"/>
  <c r="B12958" i="1"/>
  <c r="H7665" i="1"/>
  <c r="B7666" i="1"/>
  <c r="B11521" i="1"/>
  <c r="H11520" i="1"/>
  <c r="B12734" i="1"/>
  <c r="H12733" i="1"/>
  <c r="H7726" i="1"/>
  <c r="B7727" i="1"/>
  <c r="H16923" i="1"/>
  <c r="B16924" i="1"/>
  <c r="H6804" i="1"/>
  <c r="B6805" i="1"/>
  <c r="B10698" i="1"/>
  <c r="H10697" i="1"/>
  <c r="B9429" i="1"/>
  <c r="H9428" i="1"/>
  <c r="B8437" i="1"/>
  <c r="H8436" i="1"/>
  <c r="B1122" i="1"/>
  <c r="H1121" i="1"/>
  <c r="B2168" i="1"/>
  <c r="H2167" i="1"/>
  <c r="B12904" i="1"/>
  <c r="H12903" i="1"/>
  <c r="B4213" i="1"/>
  <c r="H4212" i="1"/>
  <c r="B10091" i="1"/>
  <c r="H10090" i="1"/>
  <c r="B15482" i="1"/>
  <c r="H15481" i="1"/>
  <c r="B14166" i="1"/>
  <c r="H14165" i="1"/>
  <c r="B5979" i="1"/>
  <c r="H5979" i="1" s="1"/>
  <c r="H5978" i="1"/>
  <c r="B7404" i="1"/>
  <c r="H7403" i="1"/>
  <c r="H1482" i="1"/>
  <c r="B1483" i="1"/>
  <c r="B4130" i="1"/>
  <c r="H4129" i="1"/>
  <c r="B6485" i="1"/>
  <c r="H6484" i="1"/>
  <c r="B11377" i="1"/>
  <c r="H11376" i="1"/>
  <c r="H2276" i="1"/>
  <c r="B2277" i="1"/>
  <c r="B8920" i="1"/>
  <c r="H8919" i="1"/>
  <c r="B14316" i="1"/>
  <c r="H14315" i="1"/>
  <c r="B5200" i="1"/>
  <c r="H5199" i="1"/>
  <c r="H1891" i="1"/>
  <c r="B1892" i="1"/>
  <c r="B6015" i="1"/>
  <c r="H6014" i="1"/>
  <c r="B17038" i="1"/>
  <c r="H17037" i="1"/>
  <c r="B8972" i="1"/>
  <c r="H8971" i="1"/>
  <c r="B6336" i="1"/>
  <c r="H6335" i="1"/>
  <c r="B10412" i="1"/>
  <c r="H10411" i="1"/>
  <c r="B3067" i="1"/>
  <c r="H3067" i="1" s="1"/>
  <c r="H3066" i="1"/>
  <c r="B5286" i="1"/>
  <c r="H5285" i="1"/>
  <c r="B12015" i="1"/>
  <c r="H12014" i="1"/>
  <c r="H17464" i="1"/>
  <c r="B17465" i="1"/>
  <c r="B2977" i="1"/>
  <c r="H2976" i="1"/>
  <c r="H15067" i="1"/>
  <c r="B15068" i="1"/>
  <c r="H3407" i="1"/>
  <c r="B3408" i="1"/>
  <c r="B16810" i="1"/>
  <c r="H16809" i="1"/>
  <c r="B6847" i="1"/>
  <c r="H6846" i="1"/>
  <c r="B16786" i="1"/>
  <c r="H16785" i="1"/>
  <c r="H10063" i="1"/>
  <c r="B10064" i="1"/>
  <c r="B12458" i="1"/>
  <c r="H12457" i="1"/>
  <c r="B7826" i="1"/>
  <c r="H7825" i="1"/>
  <c r="H4914" i="1"/>
  <c r="B4915" i="1"/>
  <c r="B5626" i="1"/>
  <c r="H5625" i="1"/>
  <c r="B11200" i="1"/>
  <c r="H11199" i="1"/>
  <c r="B13216" i="1"/>
  <c r="H13215" i="1"/>
  <c r="H4964" i="1"/>
  <c r="B4965" i="1"/>
  <c r="B16155" i="1"/>
  <c r="H16154" i="1"/>
  <c r="H9489" i="1"/>
  <c r="B9490" i="1"/>
  <c r="H1970" i="1"/>
  <c r="B1971" i="1"/>
  <c r="B1640" i="1"/>
  <c r="H1639" i="1"/>
  <c r="B14994" i="1"/>
  <c r="H14993" i="1"/>
  <c r="B16614" i="1"/>
  <c r="H16613" i="1"/>
  <c r="B23" i="1"/>
  <c r="H22" i="1"/>
  <c r="H12482" i="1"/>
  <c r="B12483" i="1"/>
  <c r="H3355" i="1"/>
  <c r="B3356" i="1"/>
  <c r="B13761" i="1"/>
  <c r="H13760" i="1"/>
  <c r="B13448" i="1"/>
  <c r="H13447" i="1"/>
  <c r="H7942" i="1"/>
  <c r="B7943" i="1"/>
  <c r="B12074" i="1"/>
  <c r="H12073" i="1"/>
  <c r="B14537" i="1"/>
  <c r="H14536" i="1"/>
  <c r="B11263" i="1"/>
  <c r="H11262" i="1"/>
  <c r="H1510" i="1"/>
  <c r="B1511" i="1"/>
  <c r="B6226" i="1"/>
  <c r="H6225" i="1"/>
  <c r="B15711" i="1"/>
  <c r="H15710" i="1"/>
  <c r="B3313" i="1"/>
  <c r="H3312" i="1"/>
  <c r="B15226" i="1"/>
  <c r="H15225" i="1"/>
  <c r="B10181" i="1"/>
  <c r="H10180" i="1"/>
  <c r="B8301" i="1"/>
  <c r="H8300" i="1"/>
  <c r="B5402" i="1"/>
  <c r="H5401" i="1"/>
  <c r="H4347" i="1"/>
  <c r="B4348" i="1"/>
  <c r="B11038" i="1"/>
  <c r="H11037" i="1"/>
  <c r="H10030" i="1"/>
  <c r="B10031" i="1"/>
  <c r="B9807" i="1"/>
  <c r="H9806" i="1"/>
  <c r="B143" i="1"/>
  <c r="H142" i="1"/>
  <c r="B6280" i="1"/>
  <c r="H6279" i="1"/>
  <c r="H10802" i="1"/>
  <c r="B10803" i="1"/>
  <c r="B13333" i="1"/>
  <c r="H13332" i="1"/>
  <c r="B5079" i="1"/>
  <c r="H5078" i="1"/>
  <c r="B11884" i="1"/>
  <c r="H11883" i="1"/>
  <c r="B13169" i="1"/>
  <c r="H13168" i="1"/>
  <c r="B2795" i="1"/>
  <c r="H2794" i="1"/>
  <c r="H3818" i="1"/>
  <c r="B3819" i="1"/>
  <c r="B15422" i="1"/>
  <c r="H15421" i="1"/>
  <c r="B4614" i="1"/>
  <c r="H4613" i="1"/>
  <c r="B9378" i="1"/>
  <c r="H9377" i="1"/>
  <c r="B265" i="1"/>
  <c r="H264" i="1"/>
  <c r="H3129" i="1"/>
  <c r="B3130" i="1"/>
  <c r="H5423" i="1"/>
  <c r="B5424" i="1"/>
  <c r="B16872" i="1"/>
  <c r="H16871" i="1"/>
  <c r="H14481" i="1"/>
  <c r="B14482" i="1"/>
  <c r="B10636" i="1"/>
  <c r="H10635" i="1"/>
  <c r="H4719" i="1"/>
  <c r="B4720" i="1"/>
  <c r="H7011" i="1"/>
  <c r="B7012" i="1"/>
  <c r="B12568" i="1"/>
  <c r="H12567" i="1"/>
  <c r="B3000" i="1"/>
  <c r="H2999" i="1"/>
  <c r="B7514" i="1"/>
  <c r="H7513" i="1"/>
  <c r="B919" i="1"/>
  <c r="H918" i="1"/>
  <c r="B7214" i="1"/>
  <c r="H7213" i="1"/>
  <c r="B9318" i="1"/>
  <c r="H9317" i="1"/>
  <c r="B3762" i="1"/>
  <c r="H3761" i="1"/>
  <c r="B14657" i="1"/>
  <c r="H14656" i="1"/>
  <c r="H2228" i="1"/>
  <c r="B2229" i="1"/>
  <c r="B3191" i="1"/>
  <c r="H3190" i="1"/>
  <c r="B2418" i="1"/>
  <c r="H2417" i="1"/>
  <c r="H4561" i="1"/>
  <c r="B4562" i="1"/>
  <c r="H15951" i="1"/>
  <c r="B15952" i="1"/>
  <c r="H9579" i="1"/>
  <c r="B9580" i="1"/>
  <c r="B11233" i="1"/>
  <c r="H11232" i="1"/>
  <c r="B2053" i="1"/>
  <c r="H2052" i="1"/>
  <c r="B991" i="1"/>
  <c r="H990" i="1"/>
  <c r="H16003" i="1"/>
  <c r="B16004" i="1"/>
  <c r="H13134" i="1"/>
  <c r="B13135" i="1"/>
  <c r="H13135" i="1" s="1"/>
  <c r="B1393" i="1"/>
  <c r="H1392" i="1"/>
  <c r="B8184" i="1"/>
  <c r="H8183" i="1"/>
  <c r="B1921" i="1"/>
  <c r="H1920" i="1"/>
  <c r="H9976" i="1"/>
  <c r="B9977" i="1"/>
  <c r="B2751" i="1"/>
  <c r="H2750" i="1"/>
  <c r="B4190" i="1"/>
  <c r="H4189" i="1"/>
  <c r="H2321" i="1"/>
  <c r="B2322" i="1"/>
  <c r="B8826" i="1"/>
  <c r="H8825" i="1"/>
  <c r="B5558" i="1"/>
  <c r="H5557" i="1"/>
  <c r="H16708" i="1"/>
  <c r="B16709" i="1"/>
  <c r="H16317" i="1"/>
  <c r="B16318" i="1"/>
  <c r="B8963" i="1"/>
  <c r="H8963" i="1" s="1"/>
  <c r="H8962" i="1"/>
  <c r="B4262" i="1"/>
  <c r="H4261" i="1"/>
  <c r="H8122" i="1"/>
  <c r="B8123" i="1"/>
  <c r="B6961" i="1"/>
  <c r="H6960" i="1"/>
  <c r="H4048" i="1"/>
  <c r="B4049" i="1"/>
  <c r="B2451" i="1"/>
  <c r="H2450" i="1"/>
  <c r="B3554" i="1"/>
  <c r="H3553" i="1"/>
  <c r="H3467" i="1"/>
  <c r="B3468" i="1"/>
  <c r="B4660" i="1"/>
  <c r="H4659" i="1"/>
  <c r="B16260" i="1"/>
  <c r="H16259" i="1"/>
  <c r="H2120" i="1"/>
  <c r="B2121" i="1"/>
  <c r="H15590" i="1"/>
  <c r="B15591" i="1"/>
  <c r="H3883" i="1"/>
  <c r="B3884" i="1"/>
  <c r="B14826" i="1"/>
  <c r="H14825" i="1"/>
  <c r="B15340" i="1"/>
  <c r="H15339" i="1"/>
  <c r="B6546" i="1"/>
  <c r="H6545" i="1"/>
  <c r="B9259" i="1"/>
  <c r="H9258" i="1"/>
  <c r="H12802" i="1"/>
  <c r="B12803" i="1"/>
  <c r="B11151" i="1"/>
  <c r="H11150" i="1"/>
  <c r="B4834" i="1"/>
  <c r="H4833" i="1"/>
  <c r="B6599" i="1"/>
  <c r="H6598" i="1"/>
  <c r="B5791" i="1"/>
  <c r="H5790" i="1"/>
  <c r="B15451" i="1"/>
  <c r="H15450" i="1"/>
  <c r="H15117" i="1"/>
  <c r="B15118" i="1"/>
  <c r="H5938" i="1"/>
  <c r="B5939" i="1"/>
  <c r="B12619" i="1"/>
  <c r="H12618" i="1"/>
  <c r="B5985" i="1"/>
  <c r="H5984" i="1"/>
  <c r="H6740" i="1"/>
  <c r="B6741" i="1"/>
  <c r="H2013" i="1"/>
  <c r="B2014" i="1"/>
  <c r="H9525" i="1"/>
  <c r="B9526" i="1"/>
  <c r="B5347" i="1"/>
  <c r="H5346" i="1"/>
  <c r="B13195" i="1"/>
  <c r="H13194" i="1"/>
  <c r="H10521" i="1"/>
  <c r="B10522" i="1"/>
  <c r="B10123" i="1"/>
  <c r="H10122" i="1"/>
  <c r="B5677" i="1"/>
  <c r="H5676" i="1"/>
  <c r="B12131" i="1"/>
  <c r="H12130" i="1"/>
  <c r="B10346" i="1"/>
  <c r="H10345" i="1"/>
  <c r="B612" i="1"/>
  <c r="H611" i="1"/>
  <c r="H891" i="1"/>
  <c r="B892" i="1"/>
  <c r="B1695" i="1"/>
  <c r="H1694" i="1"/>
  <c r="H16558" i="1"/>
  <c r="B16559" i="1"/>
  <c r="B11094" i="1"/>
  <c r="H11093" i="1"/>
  <c r="B16436" i="1"/>
  <c r="H16435" i="1"/>
  <c r="B4097" i="1"/>
  <c r="H4096" i="1"/>
  <c r="B8859" i="1"/>
  <c r="H8858" i="1"/>
  <c r="H13156" i="1"/>
  <c r="B13157" i="1"/>
  <c r="B487" i="1"/>
  <c r="H486" i="1"/>
  <c r="H14220" i="1"/>
  <c r="B14221" i="1"/>
  <c r="H1272" i="1"/>
  <c r="B1273" i="1"/>
  <c r="B16039" i="1"/>
  <c r="H16038" i="1"/>
  <c r="B15532" i="1"/>
  <c r="H15531" i="1"/>
  <c r="B7772" i="1"/>
  <c r="H7771" i="1"/>
  <c r="B10776" i="1"/>
  <c r="H10775" i="1"/>
  <c r="B5884" i="1"/>
  <c r="H5883" i="1"/>
  <c r="B344" i="1"/>
  <c r="H343" i="1"/>
  <c r="B5732" i="1"/>
  <c r="H5731" i="1"/>
  <c r="H10170" i="1"/>
  <c r="B10171" i="1"/>
  <c r="B794" i="1"/>
  <c r="H793" i="1"/>
  <c r="B11855" i="1"/>
  <c r="H11854" i="1"/>
  <c r="H4397" i="1"/>
  <c r="B4398" i="1"/>
  <c r="H17091" i="1"/>
  <c r="B17092" i="1"/>
  <c r="B2692" i="1"/>
  <c r="H2691" i="1"/>
  <c r="H9739" i="1"/>
  <c r="B9740" i="1"/>
  <c r="H13929" i="1"/>
  <c r="B13930" i="1"/>
  <c r="H8394" i="1"/>
  <c r="B8395" i="1"/>
  <c r="H3932" i="1"/>
  <c r="B3933" i="1"/>
  <c r="H7043" i="1"/>
  <c r="B7044" i="1"/>
  <c r="B6037" i="1"/>
  <c r="H6036" i="1"/>
  <c r="B17203" i="1"/>
  <c r="H17202" i="1"/>
  <c r="H17586" i="1"/>
  <c r="B17587" i="1"/>
  <c r="B12849" i="1"/>
  <c r="H12848" i="1"/>
  <c r="H3516" i="1"/>
  <c r="B3517" i="1"/>
  <c r="B11642" i="1"/>
  <c r="H11641" i="1"/>
  <c r="B10293" i="1"/>
  <c r="H10292" i="1"/>
  <c r="B16100" i="1"/>
  <c r="H16099" i="1"/>
  <c r="B13819" i="1"/>
  <c r="H13818" i="1"/>
  <c r="B9570" i="1"/>
  <c r="H9569" i="1"/>
  <c r="B665" i="1"/>
  <c r="H664" i="1"/>
  <c r="B1323" i="1"/>
  <c r="H1322" i="1"/>
  <c r="B5502" i="1"/>
  <c r="H5501" i="1"/>
  <c r="H1741" i="1"/>
  <c r="B1742" i="1"/>
  <c r="B17844" i="1"/>
  <c r="H17843" i="1"/>
  <c r="B10876" i="1"/>
  <c r="H10875" i="1"/>
  <c r="H1493" i="1"/>
  <c r="B1494" i="1"/>
  <c r="B6107" i="1"/>
  <c r="H6106" i="1"/>
  <c r="B17404" i="1"/>
  <c r="H17403" i="1"/>
  <c r="B6691" i="1"/>
  <c r="H6690" i="1"/>
  <c r="H1532" i="1"/>
  <c r="B1533" i="1"/>
  <c r="B3246" i="1"/>
  <c r="H3245" i="1"/>
  <c r="B7806" i="1"/>
  <c r="H7805" i="1"/>
  <c r="H2554" i="1"/>
  <c r="B2555" i="1"/>
  <c r="B13276" i="1"/>
  <c r="H13275" i="1"/>
  <c r="B13510" i="1"/>
  <c r="H13509" i="1"/>
  <c r="B1415" i="1"/>
  <c r="H1414" i="1"/>
  <c r="B17265" i="1"/>
  <c r="H17264" i="1"/>
  <c r="B1072" i="1"/>
  <c r="H1071" i="1"/>
  <c r="B3652" i="1"/>
  <c r="H3651" i="1"/>
  <c r="B8273" i="1"/>
  <c r="H8272" i="1"/>
  <c r="B2375" i="1"/>
  <c r="H2374" i="1"/>
  <c r="B6397" i="1"/>
  <c r="H6396" i="1"/>
  <c r="B13873" i="1"/>
  <c r="H13872" i="1"/>
  <c r="H1841" i="1"/>
  <c r="B1842" i="1"/>
  <c r="H16177" i="1"/>
  <c r="B16178" i="1"/>
  <c r="B5908" i="1"/>
  <c r="H5907" i="1"/>
  <c r="H14282" i="1"/>
  <c r="B14283" i="1"/>
  <c r="B3582" i="1"/>
  <c r="H3581" i="1"/>
  <c r="B14362" i="1"/>
  <c r="H14361" i="1"/>
  <c r="B748" i="1"/>
  <c r="H747" i="1"/>
  <c r="H8385" i="1"/>
  <c r="B8386" i="1"/>
  <c r="B15286" i="1"/>
  <c r="H15285" i="1"/>
  <c r="H4853" i="1"/>
  <c r="B4854" i="1"/>
  <c r="H9626" i="1"/>
  <c r="B9627" i="1"/>
  <c r="B1224" i="1"/>
  <c r="H1223" i="1"/>
  <c r="B5995" i="1"/>
  <c r="H5994" i="1"/>
  <c r="B17635" i="1"/>
  <c r="H17634" i="1"/>
  <c r="B444" i="1"/>
  <c r="H444" i="1" s="1"/>
  <c r="H443" i="1"/>
  <c r="B14107" i="1"/>
  <c r="H14106" i="1"/>
  <c r="H7189" i="1"/>
  <c r="B7190" i="1"/>
  <c r="B11914" i="1"/>
  <c r="H11913" i="1"/>
  <c r="H5249" i="1"/>
  <c r="B5250" i="1"/>
  <c r="H9210" i="1"/>
  <c r="B9211" i="1"/>
  <c r="B2943" i="1"/>
  <c r="H2942" i="1"/>
  <c r="B371" i="1"/>
  <c r="H370" i="1"/>
  <c r="H17809" i="1"/>
  <c r="B17810" i="1"/>
  <c r="B11818" i="1"/>
  <c r="H11817" i="1"/>
  <c r="B6589" i="1"/>
  <c r="H6588" i="1"/>
  <c r="B8364" i="1"/>
  <c r="H8363" i="1"/>
  <c r="B4777" i="1"/>
  <c r="H4776" i="1"/>
  <c r="B8980" i="1"/>
  <c r="H8979" i="1"/>
  <c r="H9143" i="1"/>
  <c r="B9144" i="1"/>
  <c r="B11293" i="1"/>
  <c r="H11292" i="1"/>
  <c r="B7072" i="1"/>
  <c r="H7071" i="1"/>
  <c r="H16384" i="1"/>
  <c r="B16385" i="1"/>
  <c r="H10223" i="1"/>
  <c r="B10224" i="1"/>
  <c r="B3989" i="1"/>
  <c r="H3988" i="1"/>
  <c r="B3030" i="1"/>
  <c r="H3029" i="1"/>
  <c r="B13656" i="1"/>
  <c r="H13655" i="1"/>
  <c r="H7331" i="1"/>
  <c r="B7332" i="1"/>
  <c r="H14255" i="1"/>
  <c r="B14256" i="1"/>
  <c r="B957" i="1"/>
  <c r="H956" i="1"/>
  <c r="B12427" i="1"/>
  <c r="H12426" i="1"/>
  <c r="H5140" i="1"/>
  <c r="B5141" i="1"/>
  <c r="H17344" i="1"/>
  <c r="B17345" i="1"/>
  <c r="B17237" i="1"/>
  <c r="H17236" i="1"/>
  <c r="H13618" i="1"/>
  <c r="B13619" i="1"/>
  <c r="H10732" i="1"/>
  <c r="B10733" i="1"/>
  <c r="B9604" i="1"/>
  <c r="H9603" i="1"/>
  <c r="H37" i="1"/>
  <c r="B38" i="1"/>
  <c r="B13741" i="1"/>
  <c r="H13741" i="1" s="1"/>
  <c r="H13740" i="1"/>
  <c r="B13794" i="1"/>
  <c r="H13793" i="1"/>
  <c r="B15184" i="1"/>
  <c r="H15183" i="1"/>
  <c r="B4245" i="1"/>
  <c r="H4244" i="1"/>
  <c r="B7780" i="1"/>
  <c r="H7779" i="1"/>
  <c r="H4749" i="1"/>
  <c r="B4750" i="1"/>
  <c r="B1362" i="1"/>
  <c r="H1361" i="1"/>
  <c r="B2573" i="1"/>
  <c r="H2572" i="1"/>
  <c r="B15832" i="1"/>
  <c r="H15831" i="1"/>
  <c r="B7631" i="1"/>
  <c r="H7630" i="1"/>
  <c r="B2647" i="1"/>
  <c r="H2646" i="1"/>
  <c r="B10929" i="1"/>
  <c r="H10928" i="1"/>
  <c r="H4462" i="1"/>
  <c r="B4463" i="1"/>
  <c r="H14773" i="1"/>
  <c r="B14774" i="1"/>
  <c r="B7278" i="1"/>
  <c r="H7277" i="1"/>
  <c r="B1585" i="1"/>
  <c r="H1584" i="1"/>
  <c r="H12682" i="1"/>
  <c r="B12683" i="1"/>
  <c r="B101" i="1"/>
  <c r="H100" i="1"/>
  <c r="B13997" i="1"/>
  <c r="H13996" i="1"/>
  <c r="B17869" i="1"/>
  <c r="H17868" i="1"/>
  <c r="B16068" i="1"/>
  <c r="H16067" i="1"/>
  <c r="B310" i="1"/>
  <c r="H309" i="1"/>
  <c r="B3683" i="1"/>
  <c r="H3682" i="1"/>
  <c r="B17150" i="1"/>
  <c r="H17149" i="1"/>
  <c r="B3707" i="1"/>
  <c r="H3706" i="1"/>
  <c r="B13399" i="1"/>
  <c r="H13398" i="1"/>
  <c r="B462" i="1"/>
  <c r="H461" i="1"/>
  <c r="B9007" i="1"/>
  <c r="H9006" i="1"/>
  <c r="H11591" i="1"/>
  <c r="B11592" i="1"/>
  <c r="B5311" i="1"/>
  <c r="H5310" i="1"/>
  <c r="B6619" i="1"/>
  <c r="H6618" i="1"/>
  <c r="B2846" i="1"/>
  <c r="H2845" i="1"/>
  <c r="B15780" i="1"/>
  <c r="H15779" i="1"/>
  <c r="B13106" i="1"/>
  <c r="H13105" i="1"/>
  <c r="B13076" i="1"/>
  <c r="H13075" i="1"/>
  <c r="B9464" i="1"/>
  <c r="H9463" i="1"/>
  <c r="B7455" i="1"/>
  <c r="H7454" i="1"/>
  <c r="B471" i="1"/>
  <c r="H470" i="1"/>
  <c r="B8887" i="1"/>
  <c r="H8886" i="1"/>
  <c r="B6158" i="1"/>
  <c r="H6157" i="1"/>
  <c r="B6639" i="1"/>
  <c r="H6638" i="1"/>
  <c r="B10205" i="1"/>
  <c r="H10204" i="1"/>
  <c r="B11350" i="1"/>
  <c r="H11349" i="1"/>
  <c r="B10466" i="1"/>
  <c r="H10465" i="1"/>
  <c r="B14394" i="1"/>
  <c r="H14393" i="1"/>
  <c r="B16674" i="1"/>
  <c r="H16673" i="1"/>
  <c r="B17906" i="1"/>
  <c r="H17905" i="1"/>
  <c r="B4692" i="1"/>
  <c r="H4691" i="1"/>
  <c r="B14922" i="1"/>
  <c r="H14921" i="1"/>
  <c r="B16770" i="1"/>
  <c r="H16769" i="1"/>
  <c r="B8501" i="1"/>
  <c r="H8500" i="1"/>
  <c r="B6906" i="1"/>
  <c r="H6905" i="1"/>
  <c r="B14050" i="1"/>
  <c r="H14049" i="1"/>
  <c r="B4808" i="1"/>
  <c r="H4807" i="1"/>
  <c r="B425" i="1"/>
  <c r="H424" i="1"/>
  <c r="B13716" i="1"/>
  <c r="H13715" i="1"/>
  <c r="B394" i="1"/>
  <c r="H393" i="1"/>
  <c r="B12198" i="1"/>
  <c r="H12197" i="1"/>
  <c r="B966" i="1"/>
  <c r="H965" i="1"/>
  <c r="B14605" i="1"/>
  <c r="H14604" i="1"/>
  <c r="B563" i="1"/>
  <c r="H562" i="1"/>
  <c r="H11702" i="1"/>
  <c r="B11703" i="1"/>
  <c r="B2899" i="1"/>
  <c r="H2898" i="1"/>
  <c r="H14371" i="1"/>
  <c r="B14372" i="1"/>
  <c r="H5030" i="1"/>
  <c r="B5031" i="1"/>
  <c r="B12580" i="1"/>
  <c r="H12579" i="1"/>
  <c r="H10991" i="1"/>
  <c r="B10992" i="1"/>
  <c r="H4798" i="1"/>
  <c r="B4799" i="1"/>
  <c r="B16737" i="1"/>
  <c r="H16736" i="1"/>
  <c r="H8009" i="1"/>
  <c r="B8010" i="1"/>
  <c r="B16757" i="1"/>
  <c r="H16756" i="1"/>
  <c r="B8664" i="1"/>
  <c r="H8663" i="1"/>
  <c r="B17321" i="1"/>
  <c r="H17320" i="1"/>
  <c r="B5445" i="1"/>
  <c r="H5444" i="1"/>
  <c r="H4235" i="1"/>
  <c r="B4236" i="1"/>
  <c r="H15013" i="1"/>
  <c r="B15014" i="1"/>
  <c r="H17353" i="1"/>
  <c r="B17354" i="1"/>
  <c r="B16648" i="1"/>
  <c r="H16647" i="1"/>
  <c r="B3074" i="1"/>
  <c r="H3073" i="1"/>
  <c r="H704" i="1"/>
  <c r="B705" i="1"/>
  <c r="B15389" i="1"/>
  <c r="H15388" i="1"/>
  <c r="B5372" i="1"/>
  <c r="H5372" i="1" s="1"/>
  <c r="H5371" i="1"/>
  <c r="B6511" i="1"/>
  <c r="H6510" i="1"/>
  <c r="B15891" i="1"/>
  <c r="H15890" i="1"/>
  <c r="B14414" i="1"/>
  <c r="H14413" i="1"/>
  <c r="B12518" i="1"/>
  <c r="H12517" i="1"/>
  <c r="B12251" i="1"/>
  <c r="H12250" i="1"/>
  <c r="B4158" i="1"/>
  <c r="H4157" i="1"/>
  <c r="B222" i="1"/>
  <c r="H221" i="1"/>
  <c r="B17296" i="1"/>
  <c r="H17295" i="1"/>
  <c r="H10584" i="1"/>
  <c r="B10585" i="1"/>
  <c r="H5849" i="1"/>
  <c r="B5850" i="1"/>
  <c r="H10784" i="1"/>
  <c r="B10785" i="1"/>
  <c r="B16200" i="1"/>
  <c r="H16199" i="1"/>
  <c r="H11337" i="1"/>
  <c r="B11338" i="1"/>
  <c r="B16147" i="1"/>
  <c r="H16146" i="1"/>
  <c r="H11762" i="1"/>
  <c r="B11763" i="1"/>
  <c r="H10667" i="1"/>
  <c r="B10668" i="1"/>
  <c r="B9027" i="1"/>
  <c r="H9026" i="1"/>
  <c r="B838" i="1"/>
  <c r="H837" i="1"/>
  <c r="B52" i="1"/>
  <c r="H51" i="1"/>
  <c r="B1177" i="1"/>
  <c r="H1176" i="1"/>
  <c r="B11993" i="1"/>
  <c r="H11992" i="1"/>
  <c r="B184" i="1"/>
  <c r="H183" i="1"/>
  <c r="B14715" i="1"/>
  <c r="H14714" i="1"/>
  <c r="H4281" i="1"/>
  <c r="B4282" i="1"/>
  <c r="B13568" i="1"/>
  <c r="H13567" i="1"/>
  <c r="B16498" i="1"/>
  <c r="H16497" i="1"/>
  <c r="B12372" i="1"/>
  <c r="H12371" i="1"/>
  <c r="B16993" i="1"/>
  <c r="H16992" i="1"/>
  <c r="B6448" i="1"/>
  <c r="H6447" i="1"/>
  <c r="H4507" i="1"/>
  <c r="B4508" i="1"/>
  <c r="H17695" i="1"/>
  <c r="B17696" i="1"/>
  <c r="B13680" i="1"/>
  <c r="H13679" i="1"/>
  <c r="H15543" i="1"/>
  <c r="B15544" i="1"/>
  <c r="B12597" i="1"/>
  <c r="H12596" i="1"/>
  <c r="B11959" i="1"/>
  <c r="H11958" i="1"/>
  <c r="B3083" i="1"/>
  <c r="H3082" i="1"/>
  <c r="B9088" i="1"/>
  <c r="H9087" i="1"/>
  <c r="H8238" i="1"/>
  <c r="B8239" i="1"/>
  <c r="B869" i="1"/>
  <c r="H868" i="1"/>
  <c r="B14977" i="1"/>
  <c r="H14976" i="1"/>
  <c r="B1012" i="1" l="1"/>
  <c r="H1011" i="1"/>
  <c r="B7107" i="1"/>
  <c r="H7106" i="1"/>
  <c r="H17518" i="1"/>
  <c r="B17519" i="1"/>
  <c r="H2477" i="1"/>
  <c r="B2478" i="1"/>
  <c r="B2509" i="1"/>
  <c r="H2508" i="1"/>
  <c r="H8550" i="1"/>
  <c r="B8551" i="1"/>
  <c r="B2032" i="1"/>
  <c r="H2031" i="1"/>
  <c r="H13045" i="1"/>
  <c r="B13046" i="1"/>
  <c r="H1941" i="1"/>
  <c r="B1942" i="1"/>
  <c r="B15572" i="1"/>
  <c r="H15571" i="1"/>
  <c r="B8063" i="1"/>
  <c r="H8062" i="1"/>
  <c r="B2593" i="1"/>
  <c r="H2592" i="1"/>
  <c r="H7887" i="1"/>
  <c r="B7888" i="1"/>
  <c r="B11469" i="1"/>
  <c r="H11468" i="1"/>
  <c r="B9916" i="1"/>
  <c r="H9915" i="1"/>
  <c r="H12734" i="1"/>
  <c r="B12735" i="1"/>
  <c r="B14890" i="1"/>
  <c r="H14889" i="1"/>
  <c r="B12312" i="1"/>
  <c r="H12311" i="1"/>
  <c r="H13770" i="1"/>
  <c r="B13771" i="1"/>
  <c r="B14968" i="1"/>
  <c r="H14967" i="1"/>
  <c r="B14860" i="1"/>
  <c r="H14859" i="1"/>
  <c r="B6806" i="1"/>
  <c r="H6805" i="1"/>
  <c r="B7164" i="1"/>
  <c r="H7163" i="1"/>
  <c r="H1786" i="1"/>
  <c r="B1787" i="1"/>
  <c r="H13013" i="1"/>
  <c r="B13014" i="1"/>
  <c r="B11522" i="1"/>
  <c r="H11521" i="1"/>
  <c r="B8719" i="1"/>
  <c r="H8718" i="1"/>
  <c r="B11401" i="1"/>
  <c r="H11400" i="1"/>
  <c r="H17383" i="1"/>
  <c r="B17384" i="1"/>
  <c r="B9861" i="1"/>
  <c r="H9860" i="1"/>
  <c r="B9683" i="1"/>
  <c r="H9682" i="1"/>
  <c r="H17757" i="1"/>
  <c r="B17758" i="1"/>
  <c r="B16925" i="1"/>
  <c r="H16924" i="1"/>
  <c r="B7667" i="1"/>
  <c r="H7666" i="1"/>
  <c r="B7696" i="1"/>
  <c r="H7695" i="1"/>
  <c r="H12545" i="1"/>
  <c r="B12546" i="1"/>
  <c r="B8774" i="1"/>
  <c r="H8773" i="1"/>
  <c r="H15658" i="1"/>
  <c r="B15659" i="1"/>
  <c r="B7575" i="1"/>
  <c r="H7574" i="1"/>
  <c r="B8337" i="1"/>
  <c r="H8336" i="1"/>
  <c r="H11968" i="1"/>
  <c r="B11969" i="1"/>
  <c r="B507" i="1"/>
  <c r="H506" i="1"/>
  <c r="H3108" i="1"/>
  <c r="B3109" i="1"/>
  <c r="B7728" i="1"/>
  <c r="H7727" i="1"/>
  <c r="H12958" i="1"/>
  <c r="B12959" i="1"/>
  <c r="B5394" i="1"/>
  <c r="H5393" i="1"/>
  <c r="B1448" i="1"/>
  <c r="H1447" i="1"/>
  <c r="B8413" i="1"/>
  <c r="H8412" i="1"/>
  <c r="B2547" i="1"/>
  <c r="H2546" i="1"/>
  <c r="H3661" i="1"/>
  <c r="B3662" i="1"/>
  <c r="B3612" i="1"/>
  <c r="H3611" i="1"/>
  <c r="H7152" i="1"/>
  <c r="B7153" i="1"/>
  <c r="H8946" i="1"/>
  <c r="B8947" i="1"/>
  <c r="B10825" i="1"/>
  <c r="H10824" i="1"/>
  <c r="B8619" i="1"/>
  <c r="H8618" i="1"/>
  <c r="B4464" i="1"/>
  <c r="H4463" i="1"/>
  <c r="B14284" i="1"/>
  <c r="H14283" i="1"/>
  <c r="B1743" i="1"/>
  <c r="H1742" i="1"/>
  <c r="B16005" i="1"/>
  <c r="H16004" i="1"/>
  <c r="B4721" i="1"/>
  <c r="H4720" i="1"/>
  <c r="B4349" i="1"/>
  <c r="H4348" i="1"/>
  <c r="B3357" i="1"/>
  <c r="H3356" i="1"/>
  <c r="B2278" i="1"/>
  <c r="H2277" i="1"/>
  <c r="B870" i="1"/>
  <c r="H869" i="1"/>
  <c r="H13680" i="1"/>
  <c r="B13681" i="1"/>
  <c r="B16994" i="1"/>
  <c r="H16993" i="1"/>
  <c r="H13568" i="1"/>
  <c r="B13569" i="1"/>
  <c r="B11994" i="1"/>
  <c r="H11993" i="1"/>
  <c r="B9028" i="1"/>
  <c r="H9027" i="1"/>
  <c r="B4159" i="1"/>
  <c r="H4158" i="1"/>
  <c r="B14415" i="1"/>
  <c r="H14414" i="1"/>
  <c r="B6512" i="1"/>
  <c r="H6511" i="1"/>
  <c r="B3075" i="1"/>
  <c r="H3074" i="1"/>
  <c r="B16758" i="1"/>
  <c r="H16757" i="1"/>
  <c r="H563" i="1"/>
  <c r="B564" i="1"/>
  <c r="B395" i="1"/>
  <c r="H394" i="1"/>
  <c r="B4809" i="1"/>
  <c r="H4808" i="1"/>
  <c r="H16770" i="1"/>
  <c r="B16771" i="1"/>
  <c r="B16675" i="1"/>
  <c r="H16674" i="1"/>
  <c r="B10206" i="1"/>
  <c r="H10205" i="1"/>
  <c r="B472" i="1"/>
  <c r="H471" i="1"/>
  <c r="B13107" i="1"/>
  <c r="H13106" i="1"/>
  <c r="B5312" i="1"/>
  <c r="H5311" i="1"/>
  <c r="B463" i="1"/>
  <c r="H463" i="1" s="1"/>
  <c r="H462" i="1"/>
  <c r="B3684" i="1"/>
  <c r="H3683" i="1"/>
  <c r="H17869" i="1"/>
  <c r="B17870" i="1"/>
  <c r="B15833" i="1"/>
  <c r="H15832" i="1"/>
  <c r="B7781" i="1"/>
  <c r="H7780" i="1"/>
  <c r="H3989" i="1"/>
  <c r="B3990" i="1"/>
  <c r="B8981" i="1"/>
  <c r="H8980" i="1"/>
  <c r="B11819" i="1"/>
  <c r="H11818" i="1"/>
  <c r="B2944" i="1"/>
  <c r="H2943" i="1"/>
  <c r="B11915" i="1"/>
  <c r="H11914" i="1"/>
  <c r="H17635" i="1"/>
  <c r="B17636" i="1"/>
  <c r="B749" i="1"/>
  <c r="H748" i="1"/>
  <c r="H8273" i="1"/>
  <c r="B8274" i="1"/>
  <c r="B17266" i="1"/>
  <c r="H17265" i="1"/>
  <c r="B13277" i="1"/>
  <c r="H13276" i="1"/>
  <c r="B7807" i="1"/>
  <c r="H7806" i="1"/>
  <c r="B6108" i="1"/>
  <c r="H6107" i="1"/>
  <c r="B666" i="1"/>
  <c r="H665" i="1"/>
  <c r="H16100" i="1"/>
  <c r="B16101" i="1"/>
  <c r="H12849" i="1"/>
  <c r="B12850" i="1"/>
  <c r="H10776" i="1"/>
  <c r="B10777" i="1"/>
  <c r="H8859" i="1"/>
  <c r="B8860" i="1"/>
  <c r="B11095" i="1"/>
  <c r="H11094" i="1"/>
  <c r="H10123" i="1"/>
  <c r="B10124" i="1"/>
  <c r="B5348" i="1"/>
  <c r="H5347" i="1"/>
  <c r="B5986" i="1"/>
  <c r="H5985" i="1"/>
  <c r="B15452" i="1"/>
  <c r="H15451" i="1"/>
  <c r="B6600" i="1"/>
  <c r="H6599" i="1"/>
  <c r="B9260" i="1"/>
  <c r="H9259" i="1"/>
  <c r="B14827" i="1"/>
  <c r="H14826" i="1"/>
  <c r="H3554" i="1"/>
  <c r="B3555" i="1"/>
  <c r="B4191" i="1"/>
  <c r="H4190" i="1"/>
  <c r="B1922" i="1"/>
  <c r="H1921" i="1"/>
  <c r="H3191" i="1"/>
  <c r="B3192" i="1"/>
  <c r="H9318" i="1"/>
  <c r="B9319" i="1"/>
  <c r="B7515" i="1"/>
  <c r="H7514" i="1"/>
  <c r="B4615" i="1"/>
  <c r="H4614" i="1"/>
  <c r="B13170" i="1"/>
  <c r="H13169" i="1"/>
  <c r="B144" i="1"/>
  <c r="H143" i="1"/>
  <c r="B15227" i="1"/>
  <c r="H15226" i="1"/>
  <c r="B12075" i="1"/>
  <c r="H12074" i="1"/>
  <c r="B14995" i="1"/>
  <c r="H14994" i="1"/>
  <c r="H16155" i="1"/>
  <c r="B16156" i="1"/>
  <c r="H5626" i="1"/>
  <c r="B5627" i="1"/>
  <c r="H8972" i="1"/>
  <c r="B8973" i="1"/>
  <c r="H8973" i="1" s="1"/>
  <c r="H5200" i="1"/>
  <c r="B5201" i="1"/>
  <c r="H6485" i="1"/>
  <c r="B6486" i="1"/>
  <c r="B10092" i="1"/>
  <c r="H10091" i="1"/>
  <c r="B1123" i="1"/>
  <c r="H1122" i="1"/>
  <c r="B15545" i="1"/>
  <c r="H15544" i="1"/>
  <c r="B4855" i="1"/>
  <c r="H4854" i="1"/>
  <c r="H1533" i="1"/>
  <c r="B1534" i="1"/>
  <c r="B9741" i="1"/>
  <c r="H9740" i="1"/>
  <c r="B8240" i="1"/>
  <c r="H8239" i="1"/>
  <c r="B17697" i="1"/>
  <c r="H17696" i="1"/>
  <c r="B4283" i="1"/>
  <c r="H4282" i="1"/>
  <c r="B10669" i="1"/>
  <c r="H10668" i="1"/>
  <c r="B8011" i="1"/>
  <c r="H8010" i="1"/>
  <c r="B10993" i="1"/>
  <c r="H10992" i="1"/>
  <c r="B11593" i="1"/>
  <c r="H11592" i="1"/>
  <c r="B39" i="1"/>
  <c r="H38" i="1"/>
  <c r="B7333" i="1"/>
  <c r="H7332" i="1"/>
  <c r="H10224" i="1"/>
  <c r="B10225" i="1"/>
  <c r="B17811" i="1"/>
  <c r="H17810" i="1"/>
  <c r="B9212" i="1"/>
  <c r="H9211" i="1"/>
  <c r="B7191" i="1"/>
  <c r="H7190" i="1"/>
  <c r="B1495" i="1"/>
  <c r="H1494" i="1"/>
  <c r="B17588" i="1"/>
  <c r="H17587" i="1"/>
  <c r="B3934" i="1"/>
  <c r="H3933" i="1"/>
  <c r="B14222" i="1"/>
  <c r="H14221" i="1"/>
  <c r="B16560" i="1"/>
  <c r="H16559" i="1"/>
  <c r="B10523" i="1"/>
  <c r="H10522" i="1"/>
  <c r="B9527" i="1"/>
  <c r="H9526" i="1"/>
  <c r="H15952" i="1"/>
  <c r="B15953" i="1"/>
  <c r="B2230" i="1"/>
  <c r="H2229" i="1"/>
  <c r="B3131" i="1"/>
  <c r="H3130" i="1"/>
  <c r="B7944" i="1"/>
  <c r="H7943" i="1"/>
  <c r="B12484" i="1"/>
  <c r="H12483" i="1"/>
  <c r="B4966" i="1"/>
  <c r="H4965" i="1"/>
  <c r="B4916" i="1"/>
  <c r="H4915" i="1"/>
  <c r="B10586" i="1"/>
  <c r="H10585" i="1"/>
  <c r="B14373" i="1"/>
  <c r="H14372" i="1"/>
  <c r="H5141" i="1"/>
  <c r="B5142" i="1"/>
  <c r="B14257" i="1"/>
  <c r="H14256" i="1"/>
  <c r="H7044" i="1"/>
  <c r="B7045" i="1"/>
  <c r="B893" i="1"/>
  <c r="H892" i="1"/>
  <c r="B8124" i="1"/>
  <c r="H8123" i="1"/>
  <c r="B9581" i="1"/>
  <c r="H9580" i="1"/>
  <c r="B5425" i="1"/>
  <c r="H5424" i="1"/>
  <c r="H1511" i="1"/>
  <c r="B1512" i="1"/>
  <c r="B10065" i="1"/>
  <c r="H10064" i="1"/>
  <c r="B3409" i="1"/>
  <c r="H3408" i="1"/>
  <c r="B17466" i="1"/>
  <c r="H17465" i="1"/>
  <c r="B11960" i="1"/>
  <c r="H11959" i="1"/>
  <c r="B12373" i="1"/>
  <c r="H12372" i="1"/>
  <c r="B1178" i="1"/>
  <c r="H1177" i="1"/>
  <c r="H16200" i="1"/>
  <c r="B16201" i="1"/>
  <c r="H17296" i="1"/>
  <c r="B17297" i="1"/>
  <c r="B12252" i="1"/>
  <c r="H12251" i="1"/>
  <c r="B16649" i="1"/>
  <c r="H16648" i="1"/>
  <c r="B5446" i="1"/>
  <c r="H5445" i="1"/>
  <c r="B14606" i="1"/>
  <c r="H14605" i="1"/>
  <c r="H13716" i="1"/>
  <c r="B13717" i="1"/>
  <c r="B14051" i="1"/>
  <c r="H14050" i="1"/>
  <c r="H14922" i="1"/>
  <c r="B14923" i="1"/>
  <c r="B14395" i="1"/>
  <c r="H14394" i="1"/>
  <c r="B6640" i="1"/>
  <c r="H6639" i="1"/>
  <c r="B7456" i="1"/>
  <c r="H7455" i="1"/>
  <c r="B15781" i="1"/>
  <c r="H15780" i="1"/>
  <c r="B13400" i="1"/>
  <c r="H13399" i="1"/>
  <c r="B311" i="1"/>
  <c r="H310" i="1"/>
  <c r="H13997" i="1"/>
  <c r="B13998" i="1"/>
  <c r="H1585" i="1"/>
  <c r="B1586" i="1"/>
  <c r="B10930" i="1"/>
  <c r="H10929" i="1"/>
  <c r="B2574" i="1"/>
  <c r="H2573" i="1"/>
  <c r="B4246" i="1"/>
  <c r="H4245" i="1"/>
  <c r="H17237" i="1"/>
  <c r="B17238" i="1"/>
  <c r="H4777" i="1"/>
  <c r="B4778" i="1"/>
  <c r="H4778" i="1" s="1"/>
  <c r="B5996" i="1"/>
  <c r="H5995" i="1"/>
  <c r="B14363" i="1"/>
  <c r="H14362" i="1"/>
  <c r="B5909" i="1"/>
  <c r="H5908" i="1"/>
  <c r="B13874" i="1"/>
  <c r="H13873" i="1"/>
  <c r="H3652" i="1"/>
  <c r="B3653" i="1"/>
  <c r="H1415" i="1"/>
  <c r="B1416" i="1"/>
  <c r="B3247" i="1"/>
  <c r="H3246" i="1"/>
  <c r="B6692" i="1"/>
  <c r="H6691" i="1"/>
  <c r="B5503" i="1"/>
  <c r="H5502" i="1"/>
  <c r="B10294" i="1"/>
  <c r="H10293" i="1"/>
  <c r="B2693" i="1"/>
  <c r="H2692" i="1"/>
  <c r="B11856" i="1"/>
  <c r="H11855" i="1"/>
  <c r="B5733" i="1"/>
  <c r="H5732" i="1"/>
  <c r="B7773" i="1"/>
  <c r="H7772" i="1"/>
  <c r="B4098" i="1"/>
  <c r="H4097" i="1"/>
  <c r="B613" i="1"/>
  <c r="H612" i="1"/>
  <c r="H12619" i="1"/>
  <c r="B12620" i="1"/>
  <c r="B4835" i="1"/>
  <c r="H4834" i="1"/>
  <c r="B6547" i="1"/>
  <c r="H6546" i="1"/>
  <c r="H16260" i="1"/>
  <c r="B16261" i="1"/>
  <c r="B2452" i="1"/>
  <c r="H2451" i="1"/>
  <c r="B4263" i="1"/>
  <c r="H4262" i="1"/>
  <c r="B5559" i="1"/>
  <c r="H5558" i="1"/>
  <c r="B2752" i="1"/>
  <c r="H2751" i="1"/>
  <c r="H8184" i="1"/>
  <c r="B8185" i="1"/>
  <c r="B992" i="1"/>
  <c r="H991" i="1"/>
  <c r="B3001" i="1"/>
  <c r="H3000" i="1"/>
  <c r="H10636" i="1"/>
  <c r="B10637" i="1"/>
  <c r="B15423" i="1"/>
  <c r="H15422" i="1"/>
  <c r="B11885" i="1"/>
  <c r="H11884" i="1"/>
  <c r="B13334" i="1"/>
  <c r="H13333" i="1"/>
  <c r="H9807" i="1"/>
  <c r="B9808" i="1"/>
  <c r="B5403" i="1"/>
  <c r="H5402" i="1"/>
  <c r="B3314" i="1"/>
  <c r="H3313" i="1"/>
  <c r="B11264" i="1"/>
  <c r="H11263" i="1"/>
  <c r="H1640" i="1"/>
  <c r="B1641" i="1"/>
  <c r="B16787" i="1"/>
  <c r="H16786" i="1"/>
  <c r="B12016" i="1"/>
  <c r="H12015" i="1"/>
  <c r="B10413" i="1"/>
  <c r="H10412" i="1"/>
  <c r="B17039" i="1"/>
  <c r="H17038" i="1"/>
  <c r="B14317" i="1"/>
  <c r="H14316" i="1"/>
  <c r="H11377" i="1"/>
  <c r="B11378" i="1"/>
  <c r="H4130" i="1"/>
  <c r="B4131" i="1"/>
  <c r="H4213" i="1"/>
  <c r="B4214" i="1"/>
  <c r="H8437" i="1"/>
  <c r="B8438" i="1"/>
  <c r="B13620" i="1"/>
  <c r="H13619" i="1"/>
  <c r="H1842" i="1"/>
  <c r="B1843" i="1"/>
  <c r="B4399" i="1"/>
  <c r="H4398" i="1"/>
  <c r="B4509" i="1"/>
  <c r="H4508" i="1"/>
  <c r="B11764" i="1"/>
  <c r="H11763" i="1"/>
  <c r="B10786" i="1"/>
  <c r="H10785" i="1"/>
  <c r="B17355" i="1"/>
  <c r="H17354" i="1"/>
  <c r="B17346" i="1"/>
  <c r="H17345" i="1"/>
  <c r="B16386" i="1"/>
  <c r="H16385" i="1"/>
  <c r="B5251" i="1"/>
  <c r="H5250" i="1"/>
  <c r="H16178" i="1"/>
  <c r="B16179" i="1"/>
  <c r="H2555" i="1"/>
  <c r="B2556" i="1"/>
  <c r="B8396" i="1"/>
  <c r="H8395" i="1"/>
  <c r="B17093" i="1"/>
  <c r="H17092" i="1"/>
  <c r="B2015" i="1"/>
  <c r="H2014" i="1"/>
  <c r="B5940" i="1"/>
  <c r="H5939" i="1"/>
  <c r="B3885" i="1"/>
  <c r="H3884" i="1"/>
  <c r="B4050" i="1"/>
  <c r="H4049" i="1"/>
  <c r="B9978" i="1"/>
  <c r="H9977" i="1"/>
  <c r="B4563" i="1"/>
  <c r="H4562" i="1"/>
  <c r="B14483" i="1"/>
  <c r="H14482" i="1"/>
  <c r="H3819" i="1"/>
  <c r="B3820" i="1"/>
  <c r="B10804" i="1"/>
  <c r="H10803" i="1"/>
  <c r="B10032" i="1"/>
  <c r="H10031" i="1"/>
  <c r="H1971" i="1"/>
  <c r="B1972" i="1"/>
  <c r="B15069" i="1"/>
  <c r="H15068" i="1"/>
  <c r="B1484" i="1"/>
  <c r="H1483" i="1"/>
  <c r="B5851" i="1"/>
  <c r="H5850" i="1"/>
  <c r="B11339" i="1"/>
  <c r="H11338" i="1"/>
  <c r="B4237" i="1"/>
  <c r="H4236" i="1"/>
  <c r="B4800" i="1"/>
  <c r="H4799" i="1"/>
  <c r="B12684" i="1"/>
  <c r="H12683" i="1"/>
  <c r="B1274" i="1"/>
  <c r="H1273" i="1"/>
  <c r="H2121" i="1"/>
  <c r="B2122" i="1"/>
  <c r="H16709" i="1"/>
  <c r="B16710" i="1"/>
  <c r="B9089" i="1"/>
  <c r="H9088" i="1"/>
  <c r="B12598" i="1"/>
  <c r="H12597" i="1"/>
  <c r="B14716" i="1"/>
  <c r="H14715" i="1"/>
  <c r="H52" i="1"/>
  <c r="B53" i="1"/>
  <c r="B12519" i="1"/>
  <c r="H12518" i="1"/>
  <c r="B15390" i="1"/>
  <c r="H15389" i="1"/>
  <c r="H17321" i="1"/>
  <c r="B17322" i="1"/>
  <c r="H16737" i="1"/>
  <c r="B16738" i="1"/>
  <c r="B12581" i="1"/>
  <c r="H12580" i="1"/>
  <c r="B2900" i="1"/>
  <c r="H2899" i="1"/>
  <c r="H966" i="1"/>
  <c r="B967" i="1"/>
  <c r="H6906" i="1"/>
  <c r="B6907" i="1"/>
  <c r="H4692" i="1"/>
  <c r="B4693" i="1"/>
  <c r="B10467" i="1"/>
  <c r="H10466" i="1"/>
  <c r="H6158" i="1"/>
  <c r="B6159" i="1"/>
  <c r="B9465" i="1"/>
  <c r="H9464" i="1"/>
  <c r="B2847" i="1"/>
  <c r="H2846" i="1"/>
  <c r="H9007" i="1"/>
  <c r="B9008" i="1"/>
  <c r="B3708" i="1"/>
  <c r="H3707" i="1"/>
  <c r="B102" i="1"/>
  <c r="H101" i="1"/>
  <c r="B7279" i="1"/>
  <c r="H7278" i="1"/>
  <c r="B2648" i="1"/>
  <c r="H2647" i="1"/>
  <c r="H1362" i="1"/>
  <c r="B1363" i="1"/>
  <c r="H15184" i="1"/>
  <c r="B15185" i="1"/>
  <c r="B9605" i="1"/>
  <c r="H9604" i="1"/>
  <c r="B12428" i="1"/>
  <c r="H12427" i="1"/>
  <c r="H13656" i="1"/>
  <c r="B13657" i="1"/>
  <c r="H11293" i="1"/>
  <c r="B11294" i="1"/>
  <c r="H8364" i="1"/>
  <c r="B8365" i="1"/>
  <c r="H371" i="1"/>
  <c r="B372" i="1"/>
  <c r="B14108" i="1"/>
  <c r="H14107" i="1"/>
  <c r="B1225" i="1"/>
  <c r="H1224" i="1"/>
  <c r="B15287" i="1"/>
  <c r="H15286" i="1"/>
  <c r="B3583" i="1"/>
  <c r="H3582" i="1"/>
  <c r="H6397" i="1"/>
  <c r="B6398" i="1"/>
  <c r="B1073" i="1"/>
  <c r="H1072" i="1"/>
  <c r="B13511" i="1"/>
  <c r="H13510" i="1"/>
  <c r="B17405" i="1"/>
  <c r="H17404" i="1"/>
  <c r="H10876" i="1"/>
  <c r="B10877" i="1"/>
  <c r="H9570" i="1"/>
  <c r="B9571" i="1"/>
  <c r="B11643" i="1"/>
  <c r="H11642" i="1"/>
  <c r="B17204" i="1"/>
  <c r="H17203" i="1"/>
  <c r="B795" i="1"/>
  <c r="H794" i="1"/>
  <c r="B345" i="1"/>
  <c r="H344" i="1"/>
  <c r="H15532" i="1"/>
  <c r="B15533" i="1"/>
  <c r="H487" i="1"/>
  <c r="B488" i="1"/>
  <c r="B16437" i="1"/>
  <c r="H16436" i="1"/>
  <c r="H10346" i="1"/>
  <c r="B10347" i="1"/>
  <c r="B12132" i="1"/>
  <c r="H12131" i="1"/>
  <c r="B13196" i="1"/>
  <c r="H13195" i="1"/>
  <c r="H5791" i="1"/>
  <c r="B5792" i="1"/>
  <c r="H11151" i="1"/>
  <c r="B11152" i="1"/>
  <c r="B15341" i="1"/>
  <c r="H15340" i="1"/>
  <c r="H4660" i="1"/>
  <c r="B4661" i="1"/>
  <c r="H8826" i="1"/>
  <c r="B8827" i="1"/>
  <c r="B1394" i="1"/>
  <c r="H1393" i="1"/>
  <c r="B2054" i="1"/>
  <c r="H2053" i="1"/>
  <c r="B14658" i="1"/>
  <c r="H14657" i="1"/>
  <c r="B7215" i="1"/>
  <c r="H7214" i="1"/>
  <c r="H12568" i="1"/>
  <c r="B12569" i="1"/>
  <c r="H265" i="1"/>
  <c r="B266" i="1"/>
  <c r="H8301" i="1"/>
  <c r="B8302" i="1"/>
  <c r="H15711" i="1"/>
  <c r="B15712" i="1"/>
  <c r="B14538" i="1"/>
  <c r="H14537" i="1"/>
  <c r="B13449" i="1"/>
  <c r="H13448" i="1"/>
  <c r="H23" i="1"/>
  <c r="B24" i="1"/>
  <c r="B13217" i="1"/>
  <c r="H13216" i="1"/>
  <c r="B7827" i="1"/>
  <c r="H7826" i="1"/>
  <c r="B6848" i="1"/>
  <c r="H6847" i="1"/>
  <c r="H5286" i="1"/>
  <c r="B5287" i="1"/>
  <c r="B6016" i="1"/>
  <c r="H6015" i="1"/>
  <c r="B8921" i="1"/>
  <c r="H8920" i="1"/>
  <c r="H14166" i="1"/>
  <c r="B14167" i="1"/>
  <c r="B12905" i="1"/>
  <c r="H12904" i="1"/>
  <c r="H9429" i="1"/>
  <c r="B9430" i="1"/>
  <c r="B16319" i="1"/>
  <c r="H16318" i="1"/>
  <c r="B2323" i="1"/>
  <c r="H2322" i="1"/>
  <c r="B7013" i="1"/>
  <c r="H7012" i="1"/>
  <c r="B9491" i="1"/>
  <c r="H9490" i="1"/>
  <c r="H1892" i="1"/>
  <c r="B1893" i="1"/>
  <c r="B706" i="1"/>
  <c r="H705" i="1"/>
  <c r="B15015" i="1"/>
  <c r="H15014" i="1"/>
  <c r="B5032" i="1"/>
  <c r="H5031" i="1"/>
  <c r="B11704" i="1"/>
  <c r="H11703" i="1"/>
  <c r="B14775" i="1"/>
  <c r="H14774" i="1"/>
  <c r="B4751" i="1"/>
  <c r="H4750" i="1"/>
  <c r="B10734" i="1"/>
  <c r="H10733" i="1"/>
  <c r="B9145" i="1"/>
  <c r="H9144" i="1"/>
  <c r="B9628" i="1"/>
  <c r="H9627" i="1"/>
  <c r="B8387" i="1"/>
  <c r="H8386" i="1"/>
  <c r="B3518" i="1"/>
  <c r="H3517" i="1"/>
  <c r="B13931" i="1"/>
  <c r="H13930" i="1"/>
  <c r="H10171" i="1"/>
  <c r="B10172" i="1"/>
  <c r="B13158" i="1"/>
  <c r="H13157" i="1"/>
  <c r="H6741" i="1"/>
  <c r="B6742" i="1"/>
  <c r="B15119" i="1"/>
  <c r="H15118" i="1"/>
  <c r="H12803" i="1"/>
  <c r="B12804" i="1"/>
  <c r="B15592" i="1"/>
  <c r="H15591" i="1"/>
  <c r="B3469" i="1"/>
  <c r="H3468" i="1"/>
  <c r="B14978" i="1"/>
  <c r="H14977" i="1"/>
  <c r="B3084" i="1"/>
  <c r="H3083" i="1"/>
  <c r="B6449" i="1"/>
  <c r="H6448" i="1"/>
  <c r="B16499" i="1"/>
  <c r="H16498" i="1"/>
  <c r="B185" i="1"/>
  <c r="H184" i="1"/>
  <c r="H838" i="1"/>
  <c r="B839" i="1"/>
  <c r="H16147" i="1"/>
  <c r="B16148" i="1"/>
  <c r="H16148" i="1" s="1"/>
  <c r="B223" i="1"/>
  <c r="H222" i="1"/>
  <c r="H15891" i="1"/>
  <c r="B15892" i="1"/>
  <c r="H8664" i="1"/>
  <c r="B8665" i="1"/>
  <c r="B12199" i="1"/>
  <c r="H12198" i="1"/>
  <c r="H425" i="1"/>
  <c r="B426" i="1"/>
  <c r="H8501" i="1"/>
  <c r="B8502" i="1"/>
  <c r="B17907" i="1"/>
  <c r="H17906" i="1"/>
  <c r="B11351" i="1"/>
  <c r="H11350" i="1"/>
  <c r="B8888" i="1"/>
  <c r="H8887" i="1"/>
  <c r="B13077" i="1"/>
  <c r="H13076" i="1"/>
  <c r="B6620" i="1"/>
  <c r="H6619" i="1"/>
  <c r="H17150" i="1"/>
  <c r="B17151" i="1"/>
  <c r="H16068" i="1"/>
  <c r="B16069" i="1"/>
  <c r="B7632" i="1"/>
  <c r="H7631" i="1"/>
  <c r="B13795" i="1"/>
  <c r="H13794" i="1"/>
  <c r="B958" i="1"/>
  <c r="H957" i="1"/>
  <c r="B3031" i="1"/>
  <c r="H3030" i="1"/>
  <c r="B7073" i="1"/>
  <c r="H7072" i="1"/>
  <c r="B6590" i="1"/>
  <c r="H6589" i="1"/>
  <c r="B2376" i="1"/>
  <c r="H2375" i="1"/>
  <c r="B17845" i="1"/>
  <c r="H17844" i="1"/>
  <c r="B1324" i="1"/>
  <c r="H1323" i="1"/>
  <c r="H13819" i="1"/>
  <c r="B13820" i="1"/>
  <c r="H6037" i="1"/>
  <c r="B6038" i="1"/>
  <c r="B5885" i="1"/>
  <c r="H5884" i="1"/>
  <c r="H16039" i="1"/>
  <c r="B16040" i="1"/>
  <c r="H1695" i="1"/>
  <c r="B1696" i="1"/>
  <c r="B5678" i="1"/>
  <c r="H5677" i="1"/>
  <c r="B6962" i="1"/>
  <c r="H6961" i="1"/>
  <c r="B11234" i="1"/>
  <c r="H11233" i="1"/>
  <c r="B2419" i="1"/>
  <c r="H2418" i="1"/>
  <c r="H3762" i="1"/>
  <c r="B3763" i="1"/>
  <c r="H919" i="1"/>
  <c r="B920" i="1"/>
  <c r="B16873" i="1"/>
  <c r="H16872" i="1"/>
  <c r="B9379" i="1"/>
  <c r="H9378" i="1"/>
  <c r="B2796" i="1"/>
  <c r="H2795" i="1"/>
  <c r="B5080" i="1"/>
  <c r="H5079" i="1"/>
  <c r="B6281" i="1"/>
  <c r="H6280" i="1"/>
  <c r="B11039" i="1"/>
  <c r="H11038" i="1"/>
  <c r="H10181" i="1"/>
  <c r="B10182" i="1"/>
  <c r="B6227" i="1"/>
  <c r="H6226" i="1"/>
  <c r="B13762" i="1"/>
  <c r="H13761" i="1"/>
  <c r="H16614" i="1"/>
  <c r="B16615" i="1"/>
  <c r="B11201" i="1"/>
  <c r="H11200" i="1"/>
  <c r="B12459" i="1"/>
  <c r="H12458" i="1"/>
  <c r="B16811" i="1"/>
  <c r="H16810" i="1"/>
  <c r="H2977" i="1"/>
  <c r="B2978" i="1"/>
  <c r="B6337" i="1"/>
  <c r="H6336" i="1"/>
  <c r="B7405" i="1"/>
  <c r="H7404" i="1"/>
  <c r="B15483" i="1"/>
  <c r="H15482" i="1"/>
  <c r="B2169" i="1"/>
  <c r="H2168" i="1"/>
  <c r="B10699" i="1"/>
  <c r="H10698" i="1"/>
  <c r="H7107" i="1" l="1"/>
  <c r="B7108" i="1"/>
  <c r="B1013" i="1"/>
  <c r="H1012" i="1"/>
  <c r="H8551" i="1"/>
  <c r="B8552" i="1"/>
  <c r="B15573" i="1"/>
  <c r="H15572" i="1"/>
  <c r="B1943" i="1"/>
  <c r="H1942" i="1"/>
  <c r="H2509" i="1"/>
  <c r="B2510" i="1"/>
  <c r="B13047" i="1"/>
  <c r="H13046" i="1"/>
  <c r="B2479" i="1"/>
  <c r="H2478" i="1"/>
  <c r="B17520" i="1"/>
  <c r="H17519" i="1"/>
  <c r="H8063" i="1"/>
  <c r="B8064" i="1"/>
  <c r="B2033" i="1"/>
  <c r="H2032" i="1"/>
  <c r="B3110" i="1"/>
  <c r="H3109" i="1"/>
  <c r="B13772" i="1"/>
  <c r="H13771" i="1"/>
  <c r="B8620" i="1"/>
  <c r="H8619" i="1"/>
  <c r="B3613" i="1"/>
  <c r="H3612" i="1"/>
  <c r="B1449" i="1"/>
  <c r="H1448" i="1"/>
  <c r="B7576" i="1"/>
  <c r="H7575" i="1"/>
  <c r="H7696" i="1"/>
  <c r="B7697" i="1"/>
  <c r="B9684" i="1"/>
  <c r="H9683" i="1"/>
  <c r="B8720" i="1"/>
  <c r="H8719" i="1"/>
  <c r="B7165" i="1"/>
  <c r="H7164" i="1"/>
  <c r="B9917" i="1"/>
  <c r="H9916" i="1"/>
  <c r="B3663" i="1"/>
  <c r="H3662" i="1"/>
  <c r="B15660" i="1"/>
  <c r="H15659" i="1"/>
  <c r="H10825" i="1"/>
  <c r="B10826" i="1"/>
  <c r="B5395" i="1"/>
  <c r="H5395" i="1" s="1"/>
  <c r="H5394" i="1"/>
  <c r="B508" i="1"/>
  <c r="H507" i="1"/>
  <c r="H7667" i="1"/>
  <c r="B7668" i="1"/>
  <c r="H9861" i="1"/>
  <c r="B9862" i="1"/>
  <c r="B11523" i="1"/>
  <c r="H11522" i="1"/>
  <c r="B6807" i="1"/>
  <c r="H6806" i="1"/>
  <c r="H12312" i="1"/>
  <c r="B12313" i="1"/>
  <c r="B11470" i="1"/>
  <c r="H11469" i="1"/>
  <c r="B8948" i="1"/>
  <c r="H8948" i="1" s="1"/>
  <c r="H8947" i="1"/>
  <c r="B12960" i="1"/>
  <c r="H12959" i="1"/>
  <c r="H11969" i="1"/>
  <c r="B11970" i="1"/>
  <c r="B17385" i="1"/>
  <c r="H17384" i="1"/>
  <c r="B13015" i="1"/>
  <c r="H13014" i="1"/>
  <c r="B7889" i="1"/>
  <c r="H7888" i="1"/>
  <c r="H2547" i="1"/>
  <c r="B2548" i="1"/>
  <c r="B8775" i="1"/>
  <c r="H8774" i="1"/>
  <c r="B16926" i="1"/>
  <c r="H16925" i="1"/>
  <c r="B14861" i="1"/>
  <c r="H14860" i="1"/>
  <c r="H14890" i="1"/>
  <c r="B14891" i="1"/>
  <c r="B7154" i="1"/>
  <c r="H7153" i="1"/>
  <c r="H12546" i="1"/>
  <c r="B12547" i="1"/>
  <c r="B17759" i="1"/>
  <c r="H17758" i="1"/>
  <c r="B1788" i="1"/>
  <c r="H1787" i="1"/>
  <c r="H12735" i="1"/>
  <c r="B12736" i="1"/>
  <c r="B8414" i="1"/>
  <c r="H8413" i="1"/>
  <c r="B7729" i="1"/>
  <c r="H7728" i="1"/>
  <c r="B8338" i="1"/>
  <c r="H8337" i="1"/>
  <c r="H11401" i="1"/>
  <c r="B11402" i="1"/>
  <c r="B14969" i="1"/>
  <c r="H14969" i="1" s="1"/>
  <c r="H14968" i="1"/>
  <c r="B2594" i="1"/>
  <c r="H2593" i="1"/>
  <c r="B15893" i="1"/>
  <c r="H15892" i="1"/>
  <c r="B2979" i="1"/>
  <c r="H2978" i="1"/>
  <c r="B16616" i="1"/>
  <c r="H16615" i="1"/>
  <c r="B16041" i="1"/>
  <c r="H16040" i="1"/>
  <c r="B13821" i="1"/>
  <c r="H13820" i="1"/>
  <c r="B12805" i="1"/>
  <c r="H12804" i="1"/>
  <c r="H9430" i="1"/>
  <c r="B9431" i="1"/>
  <c r="B4662" i="1"/>
  <c r="H4661" i="1"/>
  <c r="B489" i="1"/>
  <c r="H488" i="1"/>
  <c r="H10877" i="1"/>
  <c r="B10878" i="1"/>
  <c r="B11295" i="1"/>
  <c r="H11294" i="1"/>
  <c r="B15186" i="1"/>
  <c r="H15185" i="1"/>
  <c r="B6908" i="1"/>
  <c r="H6907" i="1"/>
  <c r="B16739" i="1"/>
  <c r="H16739" i="1" s="1"/>
  <c r="H16738" i="1"/>
  <c r="H2122" i="1"/>
  <c r="B2123" i="1"/>
  <c r="B3821" i="1"/>
  <c r="H3820" i="1"/>
  <c r="B4215" i="1"/>
  <c r="H4214" i="1"/>
  <c r="H3653" i="1"/>
  <c r="B3654" i="1"/>
  <c r="B17239" i="1"/>
  <c r="H17238" i="1"/>
  <c r="H1586" i="1"/>
  <c r="B1587" i="1"/>
  <c r="B14924" i="1"/>
  <c r="H14923" i="1"/>
  <c r="B7046" i="1"/>
  <c r="H7045" i="1"/>
  <c r="H1534" i="1"/>
  <c r="B1535" i="1"/>
  <c r="B8861" i="1"/>
  <c r="H8860" i="1"/>
  <c r="B16102" i="1"/>
  <c r="H16101" i="1"/>
  <c r="H17636" i="1"/>
  <c r="B17637" i="1"/>
  <c r="H564" i="1"/>
  <c r="B565" i="1"/>
  <c r="H13569" i="1"/>
  <c r="B13570" i="1"/>
  <c r="B17152" i="1"/>
  <c r="H17151" i="1"/>
  <c r="H7405" i="1"/>
  <c r="B7406" i="1"/>
  <c r="H11039" i="1"/>
  <c r="B11040" i="1"/>
  <c r="B9380" i="1"/>
  <c r="H9379" i="1"/>
  <c r="B2420" i="1"/>
  <c r="H2419" i="1"/>
  <c r="B5679" i="1"/>
  <c r="H5678" i="1"/>
  <c r="H2376" i="1"/>
  <c r="B2377" i="1"/>
  <c r="B6591" i="1"/>
  <c r="H6590" i="1"/>
  <c r="B13796" i="1"/>
  <c r="H13795" i="1"/>
  <c r="H11351" i="1"/>
  <c r="B11352" i="1"/>
  <c r="H12199" i="1"/>
  <c r="B12200" i="1"/>
  <c r="B186" i="1"/>
  <c r="H185" i="1"/>
  <c r="H14978" i="1"/>
  <c r="B14979" i="1"/>
  <c r="H13158" i="1"/>
  <c r="B13159" i="1"/>
  <c r="B8388" i="1"/>
  <c r="H8387" i="1"/>
  <c r="H706" i="1"/>
  <c r="B707" i="1"/>
  <c r="B7014" i="1"/>
  <c r="H7013" i="1"/>
  <c r="H8921" i="1"/>
  <c r="B8922" i="1"/>
  <c r="H6848" i="1"/>
  <c r="B6849" i="1"/>
  <c r="H13449" i="1"/>
  <c r="B13450" i="1"/>
  <c r="B14659" i="1"/>
  <c r="H14658" i="1"/>
  <c r="H13196" i="1"/>
  <c r="B13197" i="1"/>
  <c r="B17205" i="1"/>
  <c r="H17204" i="1"/>
  <c r="B1074" i="1"/>
  <c r="H1073" i="1"/>
  <c r="B1226" i="1"/>
  <c r="H1225" i="1"/>
  <c r="B103" i="1"/>
  <c r="H102" i="1"/>
  <c r="H9465" i="1"/>
  <c r="B9466" i="1"/>
  <c r="B12520" i="1"/>
  <c r="H12519" i="1"/>
  <c r="H4237" i="1"/>
  <c r="B4238" i="1"/>
  <c r="H4238" i="1" s="1"/>
  <c r="B15070" i="1"/>
  <c r="H15069" i="1"/>
  <c r="H4050" i="1"/>
  <c r="B4051" i="1"/>
  <c r="H17093" i="1"/>
  <c r="B17094" i="1"/>
  <c r="B5252" i="1"/>
  <c r="H5251" i="1"/>
  <c r="H17355" i="1"/>
  <c r="B17356" i="1"/>
  <c r="B4400" i="1"/>
  <c r="H4399" i="1"/>
  <c r="H17039" i="1"/>
  <c r="B17040" i="1"/>
  <c r="H16787" i="1"/>
  <c r="B16788" i="1"/>
  <c r="B5404" i="1"/>
  <c r="H5403" i="1"/>
  <c r="B15424" i="1"/>
  <c r="H15423" i="1"/>
  <c r="B993" i="1"/>
  <c r="H992" i="1"/>
  <c r="B4264" i="1"/>
  <c r="H4263" i="1"/>
  <c r="H4835" i="1"/>
  <c r="B4836" i="1"/>
  <c r="H613" i="1"/>
  <c r="B614" i="1"/>
  <c r="B11857" i="1"/>
  <c r="H11856" i="1"/>
  <c r="H5503" i="1"/>
  <c r="B5504" i="1"/>
  <c r="H15781" i="1"/>
  <c r="B15782" i="1"/>
  <c r="B12253" i="1"/>
  <c r="H12252" i="1"/>
  <c r="H12373" i="1"/>
  <c r="B12374" i="1"/>
  <c r="B3410" i="1"/>
  <c r="H3409" i="1"/>
  <c r="H5425" i="1"/>
  <c r="B5426" i="1"/>
  <c r="H10586" i="1"/>
  <c r="B10587" i="1"/>
  <c r="B7945" i="1"/>
  <c r="H7944" i="1"/>
  <c r="H14222" i="1"/>
  <c r="B14223" i="1"/>
  <c r="B11594" i="1"/>
  <c r="H11593" i="1"/>
  <c r="H4283" i="1"/>
  <c r="B4284" i="1"/>
  <c r="B10093" i="1"/>
  <c r="H10092" i="1"/>
  <c r="H12075" i="1"/>
  <c r="B12076" i="1"/>
  <c r="B4616" i="1"/>
  <c r="H4615" i="1"/>
  <c r="H1922" i="1"/>
  <c r="B1923" i="1"/>
  <c r="B9261" i="1"/>
  <c r="H9260" i="1"/>
  <c r="H5348" i="1"/>
  <c r="B5349" i="1"/>
  <c r="H13277" i="1"/>
  <c r="B13278" i="1"/>
  <c r="H8981" i="1"/>
  <c r="B8982" i="1"/>
  <c r="H15833" i="1"/>
  <c r="B15834" i="1"/>
  <c r="H5312" i="1"/>
  <c r="B5313" i="1"/>
  <c r="B16676" i="1"/>
  <c r="H16675" i="1"/>
  <c r="H14415" i="1"/>
  <c r="B14416" i="1"/>
  <c r="B2279" i="1"/>
  <c r="H2278" i="1"/>
  <c r="H16005" i="1"/>
  <c r="B16006" i="1"/>
  <c r="B10173" i="1"/>
  <c r="H10172" i="1"/>
  <c r="H1893" i="1"/>
  <c r="B1894" i="1"/>
  <c r="B267" i="1"/>
  <c r="H266" i="1"/>
  <c r="B15534" i="1"/>
  <c r="H15533" i="1"/>
  <c r="B6399" i="1"/>
  <c r="H6398" i="1"/>
  <c r="H13657" i="1"/>
  <c r="B13658" i="1"/>
  <c r="H1363" i="1"/>
  <c r="B1364" i="1"/>
  <c r="B6160" i="1"/>
  <c r="H6159" i="1"/>
  <c r="H967" i="1"/>
  <c r="B968" i="1"/>
  <c r="B17323" i="1"/>
  <c r="H17323" i="1" s="1"/>
  <c r="H17322" i="1"/>
  <c r="B1973" i="1"/>
  <c r="H1972" i="1"/>
  <c r="H1843" i="1"/>
  <c r="B1844" i="1"/>
  <c r="B4132" i="1"/>
  <c r="H4131" i="1"/>
  <c r="H1641" i="1"/>
  <c r="B1642" i="1"/>
  <c r="B9809" i="1"/>
  <c r="H9808" i="1"/>
  <c r="H10637" i="1"/>
  <c r="B10638" i="1"/>
  <c r="H8185" i="1"/>
  <c r="B8186" i="1"/>
  <c r="B13999" i="1"/>
  <c r="H13998" i="1"/>
  <c r="B17298" i="1"/>
  <c r="H17297" i="1"/>
  <c r="B10226" i="1"/>
  <c r="H10225" i="1"/>
  <c r="B6487" i="1"/>
  <c r="H6486" i="1"/>
  <c r="B5628" i="1"/>
  <c r="H5627" i="1"/>
  <c r="H10124" i="1"/>
  <c r="B10125" i="1"/>
  <c r="B10778" i="1"/>
  <c r="H10778" i="1" s="1"/>
  <c r="H10777" i="1"/>
  <c r="B17871" i="1"/>
  <c r="H17870" i="1"/>
  <c r="B16772" i="1"/>
  <c r="H16771" i="1"/>
  <c r="H10699" i="1"/>
  <c r="B10700" i="1"/>
  <c r="H16811" i="1"/>
  <c r="B16812" i="1"/>
  <c r="H13762" i="1"/>
  <c r="B13763" i="1"/>
  <c r="H6281" i="1"/>
  <c r="B6282" i="1"/>
  <c r="H16873" i="1"/>
  <c r="B16874" i="1"/>
  <c r="B11235" i="1"/>
  <c r="H11234" i="1"/>
  <c r="B5886" i="1"/>
  <c r="H5885" i="1"/>
  <c r="H1324" i="1"/>
  <c r="B1325" i="1"/>
  <c r="H7073" i="1"/>
  <c r="B7074" i="1"/>
  <c r="H7632" i="1"/>
  <c r="B7633" i="1"/>
  <c r="B6621" i="1"/>
  <c r="H6620" i="1"/>
  <c r="H17907" i="1"/>
  <c r="B17908" i="1"/>
  <c r="B224" i="1"/>
  <c r="H223" i="1"/>
  <c r="H16499" i="1"/>
  <c r="B16500" i="1"/>
  <c r="B3470" i="1"/>
  <c r="H3469" i="1"/>
  <c r="B9629" i="1"/>
  <c r="H9628" i="1"/>
  <c r="H10734" i="1"/>
  <c r="B10735" i="1"/>
  <c r="B11705" i="1"/>
  <c r="H11704" i="1"/>
  <c r="B12906" i="1"/>
  <c r="H12905" i="1"/>
  <c r="H6016" i="1"/>
  <c r="B6017" i="1"/>
  <c r="B7828" i="1"/>
  <c r="H7827" i="1"/>
  <c r="H14538" i="1"/>
  <c r="B14539" i="1"/>
  <c r="H2054" i="1"/>
  <c r="B2055" i="1"/>
  <c r="H15341" i="1"/>
  <c r="B15342" i="1"/>
  <c r="B12133" i="1"/>
  <c r="H12132" i="1"/>
  <c r="B11644" i="1"/>
  <c r="H11643" i="1"/>
  <c r="B17406" i="1"/>
  <c r="H17405" i="1"/>
  <c r="H14108" i="1"/>
  <c r="B14109" i="1"/>
  <c r="H3708" i="1"/>
  <c r="B3709" i="1"/>
  <c r="H12598" i="1"/>
  <c r="B12599" i="1"/>
  <c r="H1274" i="1"/>
  <c r="B1275" i="1"/>
  <c r="H11339" i="1"/>
  <c r="B11340" i="1"/>
  <c r="H14483" i="1"/>
  <c r="B14484" i="1"/>
  <c r="H3885" i="1"/>
  <c r="B3886" i="1"/>
  <c r="H8396" i="1"/>
  <c r="B8397" i="1"/>
  <c r="B16387" i="1"/>
  <c r="H16386" i="1"/>
  <c r="B10787" i="1"/>
  <c r="H10786" i="1"/>
  <c r="H10413" i="1"/>
  <c r="B10414" i="1"/>
  <c r="H2452" i="1"/>
  <c r="B2453" i="1"/>
  <c r="H4098" i="1"/>
  <c r="B4099" i="1"/>
  <c r="H2693" i="1"/>
  <c r="B2694" i="1"/>
  <c r="H6692" i="1"/>
  <c r="B6693" i="1"/>
  <c r="H13874" i="1"/>
  <c r="B13875" i="1"/>
  <c r="B5997" i="1"/>
  <c r="H5996" i="1"/>
  <c r="H4246" i="1"/>
  <c r="B4247" i="1"/>
  <c r="B7457" i="1"/>
  <c r="H7456" i="1"/>
  <c r="B14052" i="1"/>
  <c r="H14051" i="1"/>
  <c r="H5446" i="1"/>
  <c r="B5447" i="1"/>
  <c r="H11960" i="1"/>
  <c r="B11961" i="1"/>
  <c r="B10066" i="1"/>
  <c r="H10065" i="1"/>
  <c r="B9582" i="1"/>
  <c r="H9581" i="1"/>
  <c r="B14258" i="1"/>
  <c r="H14257" i="1"/>
  <c r="B4917" i="1"/>
  <c r="H4916" i="1"/>
  <c r="H3131" i="1"/>
  <c r="B3132" i="1"/>
  <c r="H9527" i="1"/>
  <c r="B9528" i="1"/>
  <c r="H3934" i="1"/>
  <c r="B3935" i="1"/>
  <c r="B7192" i="1"/>
  <c r="H7191" i="1"/>
  <c r="H10993" i="1"/>
  <c r="B10994" i="1"/>
  <c r="B17698" i="1"/>
  <c r="H17697" i="1"/>
  <c r="B4856" i="1"/>
  <c r="H4855" i="1"/>
  <c r="B15228" i="1"/>
  <c r="H15227" i="1"/>
  <c r="B7516" i="1"/>
  <c r="H7515" i="1"/>
  <c r="B4192" i="1"/>
  <c r="H4191" i="1"/>
  <c r="H6600" i="1"/>
  <c r="B6601" i="1"/>
  <c r="B667" i="1"/>
  <c r="H666" i="1"/>
  <c r="B17267" i="1"/>
  <c r="H17266" i="1"/>
  <c r="B11916" i="1"/>
  <c r="H11915" i="1"/>
  <c r="H13107" i="1"/>
  <c r="B13108" i="1"/>
  <c r="B16759" i="1"/>
  <c r="H16758" i="1"/>
  <c r="B4160" i="1"/>
  <c r="H4159" i="1"/>
  <c r="H16994" i="1"/>
  <c r="B16995" i="1"/>
  <c r="H3357" i="1"/>
  <c r="B3358" i="1"/>
  <c r="B1744" i="1"/>
  <c r="H1743" i="1"/>
  <c r="H3763" i="1"/>
  <c r="B3764" i="1"/>
  <c r="B6039" i="1"/>
  <c r="H6038" i="1"/>
  <c r="H920" i="1"/>
  <c r="B921" i="1"/>
  <c r="H1696" i="1"/>
  <c r="B1697" i="1"/>
  <c r="H16069" i="1"/>
  <c r="B16070" i="1"/>
  <c r="B8503" i="1"/>
  <c r="H8502" i="1"/>
  <c r="H8665" i="1"/>
  <c r="B8666" i="1"/>
  <c r="B14168" i="1"/>
  <c r="H14167" i="1"/>
  <c r="B15713" i="1"/>
  <c r="H15712" i="1"/>
  <c r="H12569" i="1"/>
  <c r="B12570" i="1"/>
  <c r="H11152" i="1"/>
  <c r="B11153" i="1"/>
  <c r="H10347" i="1"/>
  <c r="B10348" i="1"/>
  <c r="H9571" i="1"/>
  <c r="B9572" i="1"/>
  <c r="H372" i="1"/>
  <c r="B373" i="1"/>
  <c r="H9008" i="1"/>
  <c r="B9009" i="1"/>
  <c r="B54" i="1"/>
  <c r="H53" i="1"/>
  <c r="H2556" i="1"/>
  <c r="B2557" i="1"/>
  <c r="B11379" i="1"/>
  <c r="H11378" i="1"/>
  <c r="H16261" i="1"/>
  <c r="B16262" i="1"/>
  <c r="B12621" i="1"/>
  <c r="H12620" i="1"/>
  <c r="B13718" i="1"/>
  <c r="H13717" i="1"/>
  <c r="H16201" i="1"/>
  <c r="B16202" i="1"/>
  <c r="B1513" i="1"/>
  <c r="H1512" i="1"/>
  <c r="B5143" i="1"/>
  <c r="H5142" i="1"/>
  <c r="B5202" i="1"/>
  <c r="H5201" i="1"/>
  <c r="B16157" i="1"/>
  <c r="H16156" i="1"/>
  <c r="B9320" i="1"/>
  <c r="H9319" i="1"/>
  <c r="H3555" i="1"/>
  <c r="B3556" i="1"/>
  <c r="H8274" i="1"/>
  <c r="B8275" i="1"/>
  <c r="B3991" i="1"/>
  <c r="H3990" i="1"/>
  <c r="H13681" i="1"/>
  <c r="B13682" i="1"/>
  <c r="H10182" i="1"/>
  <c r="B10183" i="1"/>
  <c r="B2170" i="1"/>
  <c r="H2169" i="1"/>
  <c r="B12460" i="1"/>
  <c r="H12459" i="1"/>
  <c r="B6228" i="1"/>
  <c r="H6227" i="1"/>
  <c r="H5080" i="1"/>
  <c r="B5081" i="1"/>
  <c r="H6962" i="1"/>
  <c r="B6963" i="1"/>
  <c r="H17845" i="1"/>
  <c r="B17846" i="1"/>
  <c r="B3032" i="1"/>
  <c r="H3031" i="1"/>
  <c r="B13078" i="1"/>
  <c r="H13077" i="1"/>
  <c r="B6450" i="1"/>
  <c r="H6449" i="1"/>
  <c r="H15592" i="1"/>
  <c r="B15593" i="1"/>
  <c r="B15120" i="1"/>
  <c r="H15119" i="1"/>
  <c r="B13932" i="1"/>
  <c r="H13931" i="1"/>
  <c r="H4751" i="1"/>
  <c r="B4752" i="1"/>
  <c r="H5032" i="1"/>
  <c r="B5033" i="1"/>
  <c r="H9491" i="1"/>
  <c r="B9492" i="1"/>
  <c r="B2324" i="1"/>
  <c r="H2323" i="1"/>
  <c r="H13217" i="1"/>
  <c r="B13218" i="1"/>
  <c r="H1394" i="1"/>
  <c r="B1395" i="1"/>
  <c r="H345" i="1"/>
  <c r="B346" i="1"/>
  <c r="B3584" i="1"/>
  <c r="H3583" i="1"/>
  <c r="H12428" i="1"/>
  <c r="B12429" i="1"/>
  <c r="B2649" i="1"/>
  <c r="H2648" i="1"/>
  <c r="H10467" i="1"/>
  <c r="B10468" i="1"/>
  <c r="B2901" i="1"/>
  <c r="H2900" i="1"/>
  <c r="H15390" i="1"/>
  <c r="B15391" i="1"/>
  <c r="H9089" i="1"/>
  <c r="B9090" i="1"/>
  <c r="H12684" i="1"/>
  <c r="B12685" i="1"/>
  <c r="B5852" i="1"/>
  <c r="H5851" i="1"/>
  <c r="H10032" i="1"/>
  <c r="B10033" i="1"/>
  <c r="H4563" i="1"/>
  <c r="B4564" i="1"/>
  <c r="H5940" i="1"/>
  <c r="B5941" i="1"/>
  <c r="B17347" i="1"/>
  <c r="H17346" i="1"/>
  <c r="H11764" i="1"/>
  <c r="B11765" i="1"/>
  <c r="H13620" i="1"/>
  <c r="B13621" i="1"/>
  <c r="H12016" i="1"/>
  <c r="B12017" i="1"/>
  <c r="H11264" i="1"/>
  <c r="B11265" i="1"/>
  <c r="H13334" i="1"/>
  <c r="B13335" i="1"/>
  <c r="H3001" i="1"/>
  <c r="B3002" i="1"/>
  <c r="B2753" i="1"/>
  <c r="H2752" i="1"/>
  <c r="B7774" i="1"/>
  <c r="H7774" i="1" s="1"/>
  <c r="H7773" i="1"/>
  <c r="B10295" i="1"/>
  <c r="H10294" i="1"/>
  <c r="H3247" i="1"/>
  <c r="B3248" i="1"/>
  <c r="B5910" i="1"/>
  <c r="H5909" i="1"/>
  <c r="H2574" i="1"/>
  <c r="B2575" i="1"/>
  <c r="B312" i="1"/>
  <c r="H311" i="1"/>
  <c r="B6641" i="1"/>
  <c r="H6640" i="1"/>
  <c r="B16650" i="1"/>
  <c r="H16649" i="1"/>
  <c r="B8125" i="1"/>
  <c r="H8124" i="1"/>
  <c r="B4967" i="1"/>
  <c r="H4966" i="1"/>
  <c r="B2231" i="1"/>
  <c r="H2230" i="1"/>
  <c r="B10524" i="1"/>
  <c r="H10523" i="1"/>
  <c r="H17588" i="1"/>
  <c r="B17589" i="1"/>
  <c r="H9212" i="1"/>
  <c r="B9213" i="1"/>
  <c r="B7334" i="1"/>
  <c r="H7333" i="1"/>
  <c r="B8012" i="1"/>
  <c r="H8011" i="1"/>
  <c r="B8241" i="1"/>
  <c r="H8240" i="1"/>
  <c r="B15546" i="1"/>
  <c r="H15545" i="1"/>
  <c r="H144" i="1"/>
  <c r="B145" i="1"/>
  <c r="H15452" i="1"/>
  <c r="B15453" i="1"/>
  <c r="B6109" i="1"/>
  <c r="H6108" i="1"/>
  <c r="B2945" i="1"/>
  <c r="H2944" i="1"/>
  <c r="B3685" i="1"/>
  <c r="H3684" i="1"/>
  <c r="B473" i="1"/>
  <c r="H472" i="1"/>
  <c r="H4809" i="1"/>
  <c r="B4810" i="1"/>
  <c r="H3075" i="1"/>
  <c r="B3076" i="1"/>
  <c r="H9028" i="1"/>
  <c r="B9029" i="1"/>
  <c r="B4350" i="1"/>
  <c r="H4349" i="1"/>
  <c r="H14284" i="1"/>
  <c r="B14285" i="1"/>
  <c r="H839" i="1"/>
  <c r="B840" i="1"/>
  <c r="B6743" i="1"/>
  <c r="H6742" i="1"/>
  <c r="B5288" i="1"/>
  <c r="H5287" i="1"/>
  <c r="B25" i="1"/>
  <c r="H24" i="1"/>
  <c r="B8303" i="1"/>
  <c r="H8302" i="1"/>
  <c r="H8827" i="1"/>
  <c r="B8828" i="1"/>
  <c r="B5793" i="1"/>
  <c r="H5792" i="1"/>
  <c r="B8366" i="1"/>
  <c r="H8366" i="1" s="1"/>
  <c r="H8365" i="1"/>
  <c r="H4693" i="1"/>
  <c r="B4694" i="1"/>
  <c r="B16711" i="1"/>
  <c r="H16710" i="1"/>
  <c r="H16179" i="1"/>
  <c r="B16180" i="1"/>
  <c r="H8438" i="1"/>
  <c r="B8439" i="1"/>
  <c r="B1417" i="1"/>
  <c r="H1416" i="1"/>
  <c r="H15953" i="1"/>
  <c r="B15954" i="1"/>
  <c r="H3192" i="1"/>
  <c r="B3193" i="1"/>
  <c r="H12850" i="1"/>
  <c r="B12851" i="1"/>
  <c r="B427" i="1"/>
  <c r="H426" i="1"/>
  <c r="H15483" i="1"/>
  <c r="B15484" i="1"/>
  <c r="B6338" i="1"/>
  <c r="H6337" i="1"/>
  <c r="H11201" i="1"/>
  <c r="B11202" i="1"/>
  <c r="H2796" i="1"/>
  <c r="B2797" i="1"/>
  <c r="H958" i="1"/>
  <c r="B959" i="1"/>
  <c r="H8888" i="1"/>
  <c r="B8889" i="1"/>
  <c r="H3084" i="1"/>
  <c r="B3085" i="1"/>
  <c r="B3519" i="1"/>
  <c r="H3518" i="1"/>
  <c r="B9146" i="1"/>
  <c r="H9145" i="1"/>
  <c r="H14775" i="1"/>
  <c r="B14776" i="1"/>
  <c r="H15015" i="1"/>
  <c r="B15016" i="1"/>
  <c r="B16320" i="1"/>
  <c r="H16319" i="1"/>
  <c r="B7216" i="1"/>
  <c r="H7215" i="1"/>
  <c r="H16437" i="1"/>
  <c r="B16438" i="1"/>
  <c r="H795" i="1"/>
  <c r="B796" i="1"/>
  <c r="B13512" i="1"/>
  <c r="H13511" i="1"/>
  <c r="B15288" i="1"/>
  <c r="H15287" i="1"/>
  <c r="H9605" i="1"/>
  <c r="B9606" i="1"/>
  <c r="H7279" i="1"/>
  <c r="B7280" i="1"/>
  <c r="H2847" i="1"/>
  <c r="B2848" i="1"/>
  <c r="B12582" i="1"/>
  <c r="H12581" i="1"/>
  <c r="H14716" i="1"/>
  <c r="B14717" i="1"/>
  <c r="H4800" i="1"/>
  <c r="B4801" i="1"/>
  <c r="H4801" i="1" s="1"/>
  <c r="H1484" i="1"/>
  <c r="B1485" i="1"/>
  <c r="H1485" i="1" s="1"/>
  <c r="B10805" i="1"/>
  <c r="H10804" i="1"/>
  <c r="B9979" i="1"/>
  <c r="H9978" i="1"/>
  <c r="H2015" i="1"/>
  <c r="B2016" i="1"/>
  <c r="H4509" i="1"/>
  <c r="B4510" i="1"/>
  <c r="H14317" i="1"/>
  <c r="B14318" i="1"/>
  <c r="B3315" i="1"/>
  <c r="H3314" i="1"/>
  <c r="B11886" i="1"/>
  <c r="H11885" i="1"/>
  <c r="H5559" i="1"/>
  <c r="B5560" i="1"/>
  <c r="B6548" i="1"/>
  <c r="H6547" i="1"/>
  <c r="B5734" i="1"/>
  <c r="H5733" i="1"/>
  <c r="H14363" i="1"/>
  <c r="B14364" i="1"/>
  <c r="B10931" i="1"/>
  <c r="H10930" i="1"/>
  <c r="B13401" i="1"/>
  <c r="H13400" i="1"/>
  <c r="B14396" i="1"/>
  <c r="H14395" i="1"/>
  <c r="H14606" i="1"/>
  <c r="B14607" i="1"/>
  <c r="H1178" i="1"/>
  <c r="B1179" i="1"/>
  <c r="B17467" i="1"/>
  <c r="H17466" i="1"/>
  <c r="B894" i="1"/>
  <c r="H893" i="1"/>
  <c r="B14374" i="1"/>
  <c r="H14373" i="1"/>
  <c r="H12484" i="1"/>
  <c r="B12485" i="1"/>
  <c r="B16561" i="1"/>
  <c r="H16560" i="1"/>
  <c r="B1496" i="1"/>
  <c r="H1495" i="1"/>
  <c r="B17812" i="1"/>
  <c r="H17811" i="1"/>
  <c r="B40" i="1"/>
  <c r="H39" i="1"/>
  <c r="H10669" i="1"/>
  <c r="B10670" i="1"/>
  <c r="B9742" i="1"/>
  <c r="H9741" i="1"/>
  <c r="B1124" i="1"/>
  <c r="H1123" i="1"/>
  <c r="H14995" i="1"/>
  <c r="B14996" i="1"/>
  <c r="H13170" i="1"/>
  <c r="B13171" i="1"/>
  <c r="B14828" i="1"/>
  <c r="H14827" i="1"/>
  <c r="B5987" i="1"/>
  <c r="H5986" i="1"/>
  <c r="H11095" i="1"/>
  <c r="B11096" i="1"/>
  <c r="B7808" i="1"/>
  <c r="H7807" i="1"/>
  <c r="H749" i="1"/>
  <c r="B750" i="1"/>
  <c r="H11819" i="1"/>
  <c r="B11820" i="1"/>
  <c r="H7781" i="1"/>
  <c r="B7782" i="1"/>
  <c r="H10206" i="1"/>
  <c r="B10207" i="1"/>
  <c r="H395" i="1"/>
  <c r="B396" i="1"/>
  <c r="H6512" i="1"/>
  <c r="B6513" i="1"/>
  <c r="B11995" i="1"/>
  <c r="H11994" i="1"/>
  <c r="H870" i="1"/>
  <c r="B871" i="1"/>
  <c r="H4721" i="1"/>
  <c r="B4722" i="1"/>
  <c r="B4465" i="1"/>
  <c r="H4464" i="1"/>
  <c r="H1013" i="1" l="1"/>
  <c r="B1014" i="1"/>
  <c r="H7108" i="1"/>
  <c r="B7109" i="1"/>
  <c r="B8065" i="1"/>
  <c r="H8064" i="1"/>
  <c r="B2511" i="1"/>
  <c r="H2510" i="1"/>
  <c r="B17521" i="1"/>
  <c r="H17520" i="1"/>
  <c r="H1943" i="1"/>
  <c r="B1944" i="1"/>
  <c r="H2479" i="1"/>
  <c r="B2480" i="1"/>
  <c r="B15574" i="1"/>
  <c r="H15573" i="1"/>
  <c r="B8553" i="1"/>
  <c r="H8552" i="1"/>
  <c r="H2033" i="1"/>
  <c r="B2034" i="1"/>
  <c r="B13048" i="1"/>
  <c r="H13047" i="1"/>
  <c r="H2594" i="1"/>
  <c r="B2595" i="1"/>
  <c r="B7730" i="1"/>
  <c r="H7729" i="1"/>
  <c r="B17760" i="1"/>
  <c r="H17759" i="1"/>
  <c r="B14862" i="1"/>
  <c r="H14861" i="1"/>
  <c r="H7889" i="1"/>
  <c r="B7890" i="1"/>
  <c r="B12961" i="1"/>
  <c r="H12960" i="1"/>
  <c r="H6807" i="1"/>
  <c r="B6808" i="1"/>
  <c r="H508" i="1"/>
  <c r="B509" i="1"/>
  <c r="B3664" i="1"/>
  <c r="H3663" i="1"/>
  <c r="B9685" i="1"/>
  <c r="H9684" i="1"/>
  <c r="B3614" i="1"/>
  <c r="H3613" i="1"/>
  <c r="B12548" i="1"/>
  <c r="H12547" i="1"/>
  <c r="B7698" i="1"/>
  <c r="H7697" i="1"/>
  <c r="B8415" i="1"/>
  <c r="H8414" i="1"/>
  <c r="B16927" i="1"/>
  <c r="H16926" i="1"/>
  <c r="B13016" i="1"/>
  <c r="H13015" i="1"/>
  <c r="B11524" i="1"/>
  <c r="H11523" i="1"/>
  <c r="H9917" i="1"/>
  <c r="B9918" i="1"/>
  <c r="H8620" i="1"/>
  <c r="B8621" i="1"/>
  <c r="B11403" i="1"/>
  <c r="H11402" i="1"/>
  <c r="B12737" i="1"/>
  <c r="H12736" i="1"/>
  <c r="H9862" i="1"/>
  <c r="B9863" i="1"/>
  <c r="B10827" i="1"/>
  <c r="H10826" i="1"/>
  <c r="H7154" i="1"/>
  <c r="B7155" i="1"/>
  <c r="H8775" i="1"/>
  <c r="B8776" i="1"/>
  <c r="H17385" i="1"/>
  <c r="B17386" i="1"/>
  <c r="B11471" i="1"/>
  <c r="H11470" i="1"/>
  <c r="B7166" i="1"/>
  <c r="H7165" i="1"/>
  <c r="H7576" i="1"/>
  <c r="B7577" i="1"/>
  <c r="H13772" i="1"/>
  <c r="B13773" i="1"/>
  <c r="B14892" i="1"/>
  <c r="H14891" i="1"/>
  <c r="B2549" i="1"/>
  <c r="H2549" i="1" s="1"/>
  <c r="H2548" i="1"/>
  <c r="H11970" i="1"/>
  <c r="B11971" i="1"/>
  <c r="H12313" i="1"/>
  <c r="B12314" i="1"/>
  <c r="B7669" i="1"/>
  <c r="H7668" i="1"/>
  <c r="B8339" i="1"/>
  <c r="H8338" i="1"/>
  <c r="B1789" i="1"/>
  <c r="H1788" i="1"/>
  <c r="B15661" i="1"/>
  <c r="H15660" i="1"/>
  <c r="B8721" i="1"/>
  <c r="H8720" i="1"/>
  <c r="H1449" i="1"/>
  <c r="B1450" i="1"/>
  <c r="H3110" i="1"/>
  <c r="B3111" i="1"/>
  <c r="H396" i="1"/>
  <c r="B397" i="1"/>
  <c r="B12571" i="1"/>
  <c r="H12570" i="1"/>
  <c r="B872" i="1"/>
  <c r="H871" i="1"/>
  <c r="B10208" i="1"/>
  <c r="H10207" i="1"/>
  <c r="H13171" i="1"/>
  <c r="B13172" i="1"/>
  <c r="B10671" i="1"/>
  <c r="H10670" i="1"/>
  <c r="B14608" i="1"/>
  <c r="H14607" i="1"/>
  <c r="B14365" i="1"/>
  <c r="H14365" i="1" s="1"/>
  <c r="H14364" i="1"/>
  <c r="B5561" i="1"/>
  <c r="H5560" i="1"/>
  <c r="H2016" i="1"/>
  <c r="B2017" i="1"/>
  <c r="B7281" i="1"/>
  <c r="H7280" i="1"/>
  <c r="B797" i="1"/>
  <c r="H796" i="1"/>
  <c r="B8890" i="1"/>
  <c r="H8889" i="1"/>
  <c r="H2797" i="1"/>
  <c r="B2798" i="1"/>
  <c r="B15955" i="1"/>
  <c r="H15954" i="1"/>
  <c r="B8440" i="1"/>
  <c r="H8439" i="1"/>
  <c r="B4695" i="1"/>
  <c r="H4694" i="1"/>
  <c r="B8829" i="1"/>
  <c r="H8828" i="1"/>
  <c r="B9030" i="1"/>
  <c r="H9029" i="1"/>
  <c r="B15454" i="1"/>
  <c r="H15453" i="1"/>
  <c r="B2576" i="1"/>
  <c r="H2575" i="1"/>
  <c r="B11266" i="1"/>
  <c r="H11265" i="1"/>
  <c r="B13219" i="1"/>
  <c r="H13218" i="1"/>
  <c r="H4752" i="1"/>
  <c r="B4753" i="1"/>
  <c r="B17847" i="1"/>
  <c r="H17846" i="1"/>
  <c r="B10184" i="1"/>
  <c r="H10183" i="1"/>
  <c r="B2558" i="1"/>
  <c r="H2557" i="1"/>
  <c r="B9573" i="1"/>
  <c r="H9573" i="1" s="1"/>
  <c r="H9572" i="1"/>
  <c r="B8667" i="1"/>
  <c r="H8666" i="1"/>
  <c r="B1698" i="1"/>
  <c r="H1697" i="1"/>
  <c r="H16995" i="1"/>
  <c r="B16996" i="1"/>
  <c r="B9529" i="1"/>
  <c r="H9528" i="1"/>
  <c r="B13876" i="1"/>
  <c r="H13875" i="1"/>
  <c r="H11340" i="1"/>
  <c r="B11341" i="1"/>
  <c r="B3710" i="1"/>
  <c r="H3709" i="1"/>
  <c r="B16813" i="1"/>
  <c r="H16812" i="1"/>
  <c r="B1643" i="1"/>
  <c r="H1642" i="1"/>
  <c r="H13658" i="1"/>
  <c r="B13659" i="1"/>
  <c r="B1895" i="1"/>
  <c r="H1894" i="1"/>
  <c r="B14417" i="1"/>
  <c r="H14416" i="1"/>
  <c r="H8982" i="1"/>
  <c r="B8983" i="1"/>
  <c r="B1924" i="1"/>
  <c r="H1923" i="1"/>
  <c r="B4285" i="1"/>
  <c r="H4284" i="1"/>
  <c r="B14224" i="1"/>
  <c r="H14223" i="1"/>
  <c r="B5427" i="1"/>
  <c r="H5426" i="1"/>
  <c r="H17040" i="1"/>
  <c r="B17041" i="1"/>
  <c r="H17094" i="1"/>
  <c r="B17095" i="1"/>
  <c r="B3655" i="1"/>
  <c r="H3655" i="1" s="1"/>
  <c r="H3654" i="1"/>
  <c r="B10879" i="1"/>
  <c r="H10878" i="1"/>
  <c r="B9432" i="1"/>
  <c r="H9431" i="1"/>
  <c r="B4723" i="1"/>
  <c r="H4722" i="1"/>
  <c r="B14777" i="1"/>
  <c r="H14776" i="1"/>
  <c r="H3085" i="1"/>
  <c r="B3086" i="1"/>
  <c r="B3194" i="1"/>
  <c r="H3193" i="1"/>
  <c r="H7808" i="1"/>
  <c r="B7809" i="1"/>
  <c r="H16561" i="1"/>
  <c r="B16562" i="1"/>
  <c r="B16321" i="1"/>
  <c r="H16320" i="1"/>
  <c r="H9146" i="1"/>
  <c r="B9147" i="1"/>
  <c r="H427" i="1"/>
  <c r="B428" i="1"/>
  <c r="B6744" i="1"/>
  <c r="H6743" i="1"/>
  <c r="B3686" i="1"/>
  <c r="H3685" i="1"/>
  <c r="B8013" i="1"/>
  <c r="H8012" i="1"/>
  <c r="H10524" i="1"/>
  <c r="B10525" i="1"/>
  <c r="B17348" i="1"/>
  <c r="H17348" i="1" s="1"/>
  <c r="H17347" i="1"/>
  <c r="H5852" i="1"/>
  <c r="B5853" i="1"/>
  <c r="H2901" i="1"/>
  <c r="B2902" i="1"/>
  <c r="H3584" i="1"/>
  <c r="B3585" i="1"/>
  <c r="B6451" i="1"/>
  <c r="H6450" i="1"/>
  <c r="B6229" i="1"/>
  <c r="H6228" i="1"/>
  <c r="H5202" i="1"/>
  <c r="B5203" i="1"/>
  <c r="H13718" i="1"/>
  <c r="B13719" i="1"/>
  <c r="B15714" i="1"/>
  <c r="H15713" i="1"/>
  <c r="H11916" i="1"/>
  <c r="B11917" i="1"/>
  <c r="H4192" i="1"/>
  <c r="B4193" i="1"/>
  <c r="B17699" i="1"/>
  <c r="H17698" i="1"/>
  <c r="H9582" i="1"/>
  <c r="B9583" i="1"/>
  <c r="B14053" i="1"/>
  <c r="H14052" i="1"/>
  <c r="B16388" i="1"/>
  <c r="H16387" i="1"/>
  <c r="H12133" i="1"/>
  <c r="B12134" i="1"/>
  <c r="B7829" i="1"/>
  <c r="H7828" i="1"/>
  <c r="B11706" i="1"/>
  <c r="H11705" i="1"/>
  <c r="B3471" i="1"/>
  <c r="H3470" i="1"/>
  <c r="B6622" i="1"/>
  <c r="H6621" i="1"/>
  <c r="B11236" i="1"/>
  <c r="H11235" i="1"/>
  <c r="H17871" i="1"/>
  <c r="B17872" i="1"/>
  <c r="B5629" i="1"/>
  <c r="H5628" i="1"/>
  <c r="H13999" i="1"/>
  <c r="B14000" i="1"/>
  <c r="H11857" i="1"/>
  <c r="B11858" i="1"/>
  <c r="H993" i="1"/>
  <c r="B994" i="1"/>
  <c r="H1226" i="1"/>
  <c r="B1227" i="1"/>
  <c r="H14659" i="1"/>
  <c r="B14660" i="1"/>
  <c r="B7015" i="1"/>
  <c r="H7014" i="1"/>
  <c r="H8388" i="1"/>
  <c r="B8389" i="1"/>
  <c r="H8389" i="1" s="1"/>
  <c r="H6591" i="1"/>
  <c r="B6592" i="1"/>
  <c r="H6592" i="1" s="1"/>
  <c r="H2420" i="1"/>
  <c r="B2421" i="1"/>
  <c r="B17153" i="1"/>
  <c r="H17152" i="1"/>
  <c r="B16103" i="1"/>
  <c r="H16102" i="1"/>
  <c r="H7046" i="1"/>
  <c r="B7047" i="1"/>
  <c r="H16041" i="1"/>
  <c r="B16042" i="1"/>
  <c r="B7783" i="1"/>
  <c r="H7782" i="1"/>
  <c r="B11097" i="1"/>
  <c r="H11096" i="1"/>
  <c r="B14997" i="1"/>
  <c r="H14996" i="1"/>
  <c r="B12486" i="1"/>
  <c r="H12485" i="1"/>
  <c r="B14319" i="1"/>
  <c r="H14318" i="1"/>
  <c r="B14718" i="1"/>
  <c r="H14717" i="1"/>
  <c r="B9607" i="1"/>
  <c r="H9606" i="1"/>
  <c r="H16438" i="1"/>
  <c r="B16439" i="1"/>
  <c r="B960" i="1"/>
  <c r="H960" i="1" s="1"/>
  <c r="H959" i="1"/>
  <c r="B11203" i="1"/>
  <c r="H11202" i="1"/>
  <c r="B16181" i="1"/>
  <c r="H16180" i="1"/>
  <c r="H840" i="1"/>
  <c r="B841" i="1"/>
  <c r="H3076" i="1"/>
  <c r="B3077" i="1"/>
  <c r="H3077" i="1" s="1"/>
  <c r="B146" i="1"/>
  <c r="H145" i="1"/>
  <c r="H12017" i="1"/>
  <c r="B12018" i="1"/>
  <c r="B5942" i="1"/>
  <c r="H5941" i="1"/>
  <c r="H12685" i="1"/>
  <c r="B12686" i="1"/>
  <c r="B10469" i="1"/>
  <c r="H10468" i="1"/>
  <c r="H13682" i="1"/>
  <c r="B13683" i="1"/>
  <c r="B3557" i="1"/>
  <c r="H3556" i="1"/>
  <c r="B10349" i="1"/>
  <c r="H10348" i="1"/>
  <c r="B922" i="1"/>
  <c r="H921" i="1"/>
  <c r="B3765" i="1"/>
  <c r="H3764" i="1"/>
  <c r="B10995" i="1"/>
  <c r="H10994" i="1"/>
  <c r="B3133" i="1"/>
  <c r="H3132" i="1"/>
  <c r="B6694" i="1"/>
  <c r="H6693" i="1"/>
  <c r="H2453" i="1"/>
  <c r="B2454" i="1"/>
  <c r="H8397" i="1"/>
  <c r="B8398" i="1"/>
  <c r="B1276" i="1"/>
  <c r="H1275" i="1"/>
  <c r="B14110" i="1"/>
  <c r="H14109" i="1"/>
  <c r="B15343" i="1"/>
  <c r="H15342" i="1"/>
  <c r="B6018" i="1"/>
  <c r="H6017" i="1"/>
  <c r="H10735" i="1"/>
  <c r="B10736" i="1"/>
  <c r="B16501" i="1"/>
  <c r="H16500" i="1"/>
  <c r="B7634" i="1"/>
  <c r="H7633" i="1"/>
  <c r="H1325" i="1"/>
  <c r="B1326" i="1"/>
  <c r="B16875" i="1"/>
  <c r="H16874" i="1"/>
  <c r="B8187" i="1"/>
  <c r="H8186" i="1"/>
  <c r="B969" i="1"/>
  <c r="H968" i="1"/>
  <c r="H13278" i="1"/>
  <c r="B13279" i="1"/>
  <c r="B15783" i="1"/>
  <c r="H15782" i="1"/>
  <c r="H614" i="1"/>
  <c r="B615" i="1"/>
  <c r="B4052" i="1"/>
  <c r="H4051" i="1"/>
  <c r="B13451" i="1"/>
  <c r="H13450" i="1"/>
  <c r="B708" i="1"/>
  <c r="H707" i="1"/>
  <c r="B13160" i="1"/>
  <c r="H13160" i="1" s="1"/>
  <c r="H13159" i="1"/>
  <c r="H12200" i="1"/>
  <c r="B12201" i="1"/>
  <c r="B2378" i="1"/>
  <c r="H2377" i="1"/>
  <c r="H13570" i="1"/>
  <c r="B13571" i="1"/>
  <c r="H11995" i="1"/>
  <c r="B11996" i="1"/>
  <c r="B41" i="1"/>
  <c r="H40" i="1"/>
  <c r="H17467" i="1"/>
  <c r="B17468" i="1"/>
  <c r="B14397" i="1"/>
  <c r="H14396" i="1"/>
  <c r="B9980" i="1"/>
  <c r="H9979" i="1"/>
  <c r="B3520" i="1"/>
  <c r="H3519" i="1"/>
  <c r="H8303" i="1"/>
  <c r="B8304" i="1"/>
  <c r="H2945" i="1"/>
  <c r="B2946" i="1"/>
  <c r="B7335" i="1"/>
  <c r="H7334" i="1"/>
  <c r="H2231" i="1"/>
  <c r="B2232" i="1"/>
  <c r="B16651" i="1"/>
  <c r="H16650" i="1"/>
  <c r="B5911" i="1"/>
  <c r="H5910" i="1"/>
  <c r="H2753" i="1"/>
  <c r="B2754" i="1"/>
  <c r="H2324" i="1"/>
  <c r="B2325" i="1"/>
  <c r="H13932" i="1"/>
  <c r="B13933" i="1"/>
  <c r="B13079" i="1"/>
  <c r="H13078" i="1"/>
  <c r="H12460" i="1"/>
  <c r="B12461" i="1"/>
  <c r="H5143" i="1"/>
  <c r="B5144" i="1"/>
  <c r="B12622" i="1"/>
  <c r="H12621" i="1"/>
  <c r="B55" i="1"/>
  <c r="H54" i="1"/>
  <c r="H8503" i="1"/>
  <c r="B8504" i="1"/>
  <c r="H4160" i="1"/>
  <c r="B4161" i="1"/>
  <c r="H17267" i="1"/>
  <c r="B17268" i="1"/>
  <c r="B7517" i="1"/>
  <c r="H7516" i="1"/>
  <c r="B10067" i="1"/>
  <c r="H10066" i="1"/>
  <c r="H7457" i="1"/>
  <c r="B7458" i="1"/>
  <c r="B6488" i="1"/>
  <c r="H6487" i="1"/>
  <c r="B4133" i="1"/>
  <c r="H4132" i="1"/>
  <c r="H6399" i="1"/>
  <c r="B6400" i="1"/>
  <c r="H10173" i="1"/>
  <c r="B10174" i="1"/>
  <c r="H10174" i="1" s="1"/>
  <c r="H16676" i="1"/>
  <c r="B16677" i="1"/>
  <c r="B4617" i="1"/>
  <c r="H4616" i="1"/>
  <c r="H11594" i="1"/>
  <c r="B11595" i="1"/>
  <c r="H3410" i="1"/>
  <c r="B3411" i="1"/>
  <c r="B15425" i="1"/>
  <c r="H15424" i="1"/>
  <c r="H4400" i="1"/>
  <c r="B4401" i="1"/>
  <c r="H12520" i="1"/>
  <c r="B12521" i="1"/>
  <c r="H1074" i="1"/>
  <c r="B1075" i="1"/>
  <c r="H9380" i="1"/>
  <c r="B9381" i="1"/>
  <c r="B8862" i="1"/>
  <c r="H8861" i="1"/>
  <c r="B14925" i="1"/>
  <c r="H14924" i="1"/>
  <c r="H4215" i="1"/>
  <c r="B4216" i="1"/>
  <c r="H6908" i="1"/>
  <c r="B6909" i="1"/>
  <c r="H489" i="1"/>
  <c r="B490" i="1"/>
  <c r="B12806" i="1"/>
  <c r="H12805" i="1"/>
  <c r="H16616" i="1"/>
  <c r="B16617" i="1"/>
  <c r="B751" i="1"/>
  <c r="H750" i="1"/>
  <c r="B2849" i="1"/>
  <c r="H2848" i="1"/>
  <c r="H17589" i="1"/>
  <c r="B17590" i="1"/>
  <c r="B16203" i="1"/>
  <c r="H16202" i="1"/>
  <c r="B6514" i="1"/>
  <c r="H6513" i="1"/>
  <c r="H11820" i="1"/>
  <c r="B11821" i="1"/>
  <c r="B1180" i="1"/>
  <c r="H1179" i="1"/>
  <c r="B4511" i="1"/>
  <c r="H4510" i="1"/>
  <c r="B15017" i="1"/>
  <c r="H15016" i="1"/>
  <c r="H12851" i="1"/>
  <c r="B12852" i="1"/>
  <c r="B14286" i="1"/>
  <c r="H14285" i="1"/>
  <c r="H4810" i="1"/>
  <c r="B4811" i="1"/>
  <c r="H9213" i="1"/>
  <c r="B9214" i="1"/>
  <c r="H3248" i="1"/>
  <c r="B3249" i="1"/>
  <c r="H3002" i="1"/>
  <c r="B3003" i="1"/>
  <c r="B13622" i="1"/>
  <c r="H13621" i="1"/>
  <c r="B4565" i="1"/>
  <c r="H4564" i="1"/>
  <c r="B9091" i="1"/>
  <c r="H9090" i="1"/>
  <c r="H346" i="1"/>
  <c r="B347" i="1"/>
  <c r="H9492" i="1"/>
  <c r="B9493" i="1"/>
  <c r="B6964" i="1"/>
  <c r="H6963" i="1"/>
  <c r="B16263" i="1"/>
  <c r="H16262" i="1"/>
  <c r="B9010" i="1"/>
  <c r="H9009" i="1"/>
  <c r="H11153" i="1"/>
  <c r="B11154" i="1"/>
  <c r="H16070" i="1"/>
  <c r="B16071" i="1"/>
  <c r="B11962" i="1"/>
  <c r="H11962" i="1" s="1"/>
  <c r="H11961" i="1"/>
  <c r="B4248" i="1"/>
  <c r="H4247" i="1"/>
  <c r="H2694" i="1"/>
  <c r="B2695" i="1"/>
  <c r="H10414" i="1"/>
  <c r="B10415" i="1"/>
  <c r="H3886" i="1"/>
  <c r="B3887" i="1"/>
  <c r="B12600" i="1"/>
  <c r="H12599" i="1"/>
  <c r="B2056" i="1"/>
  <c r="H2055" i="1"/>
  <c r="B7075" i="1"/>
  <c r="H7074" i="1"/>
  <c r="B6283" i="1"/>
  <c r="H6282" i="1"/>
  <c r="B10701" i="1"/>
  <c r="H10700" i="1"/>
  <c r="B10639" i="1"/>
  <c r="H10638" i="1"/>
  <c r="B1845" i="1"/>
  <c r="H1844" i="1"/>
  <c r="H16006" i="1"/>
  <c r="B16007" i="1"/>
  <c r="B5314" i="1"/>
  <c r="H5313" i="1"/>
  <c r="H5349" i="1"/>
  <c r="B5350" i="1"/>
  <c r="B12077" i="1"/>
  <c r="H12076" i="1"/>
  <c r="B12375" i="1"/>
  <c r="H12374" i="1"/>
  <c r="H4836" i="1"/>
  <c r="B4837" i="1"/>
  <c r="B17357" i="1"/>
  <c r="H17356" i="1"/>
  <c r="B9467" i="1"/>
  <c r="H9466" i="1"/>
  <c r="H6849" i="1"/>
  <c r="B6850" i="1"/>
  <c r="B14980" i="1"/>
  <c r="H14979" i="1"/>
  <c r="B11353" i="1"/>
  <c r="H11352" i="1"/>
  <c r="B11041" i="1"/>
  <c r="H11040" i="1"/>
  <c r="B566" i="1"/>
  <c r="H565" i="1"/>
  <c r="H1587" i="1"/>
  <c r="B1588" i="1"/>
  <c r="H13335" i="1"/>
  <c r="B13336" i="1"/>
  <c r="B10034" i="1"/>
  <c r="H10033" i="1"/>
  <c r="B12430" i="1"/>
  <c r="H12429" i="1"/>
  <c r="H1395" i="1"/>
  <c r="B1396" i="1"/>
  <c r="H15593" i="1"/>
  <c r="B15594" i="1"/>
  <c r="B5082" i="1"/>
  <c r="H5081" i="1"/>
  <c r="B8276" i="1"/>
  <c r="H8275" i="1"/>
  <c r="H4465" i="1"/>
  <c r="B4466" i="1"/>
  <c r="H5987" i="1"/>
  <c r="B5988" i="1"/>
  <c r="H5988" i="1" s="1"/>
  <c r="H1124" i="1"/>
  <c r="B1125" i="1"/>
  <c r="H17812" i="1"/>
  <c r="B17813" i="1"/>
  <c r="B14375" i="1"/>
  <c r="H14374" i="1"/>
  <c r="H13401" i="1"/>
  <c r="B13402" i="1"/>
  <c r="B5735" i="1"/>
  <c r="H5734" i="1"/>
  <c r="B11887" i="1"/>
  <c r="H11886" i="1"/>
  <c r="H10805" i="1"/>
  <c r="B10806" i="1"/>
  <c r="B12583" i="1"/>
  <c r="H12582" i="1"/>
  <c r="B15289" i="1"/>
  <c r="H15288" i="1"/>
  <c r="B7217" i="1"/>
  <c r="H7216" i="1"/>
  <c r="H6338" i="1"/>
  <c r="B6339" i="1"/>
  <c r="B1418" i="1"/>
  <c r="H1417" i="1"/>
  <c r="H16711" i="1"/>
  <c r="B16712" i="1"/>
  <c r="B26" i="1"/>
  <c r="H25" i="1"/>
  <c r="B6110" i="1"/>
  <c r="H6109" i="1"/>
  <c r="H15546" i="1"/>
  <c r="B15547" i="1"/>
  <c r="H4967" i="1"/>
  <c r="B4968" i="1"/>
  <c r="B6642" i="1"/>
  <c r="H6641" i="1"/>
  <c r="H2649" i="1"/>
  <c r="B2650" i="1"/>
  <c r="H15120" i="1"/>
  <c r="B15121" i="1"/>
  <c r="H3032" i="1"/>
  <c r="B3033" i="1"/>
  <c r="H3991" i="1"/>
  <c r="B3992" i="1"/>
  <c r="B9321" i="1"/>
  <c r="H9320" i="1"/>
  <c r="H1513" i="1"/>
  <c r="B1514" i="1"/>
  <c r="B14169" i="1"/>
  <c r="H14168" i="1"/>
  <c r="H1744" i="1"/>
  <c r="B1745" i="1"/>
  <c r="B16760" i="1"/>
  <c r="H16759" i="1"/>
  <c r="H667" i="1"/>
  <c r="B668" i="1"/>
  <c r="H15228" i="1"/>
  <c r="B15229" i="1"/>
  <c r="B7193" i="1"/>
  <c r="H7192" i="1"/>
  <c r="H4917" i="1"/>
  <c r="B4918" i="1"/>
  <c r="B17407" i="1"/>
  <c r="H17406" i="1"/>
  <c r="B12907" i="1"/>
  <c r="H12906" i="1"/>
  <c r="H9629" i="1"/>
  <c r="B9630" i="1"/>
  <c r="B225" i="1"/>
  <c r="H224" i="1"/>
  <c r="B5887" i="1"/>
  <c r="H5886" i="1"/>
  <c r="H10226" i="1"/>
  <c r="B10227" i="1"/>
  <c r="H6160" i="1"/>
  <c r="B6161" i="1"/>
  <c r="H15534" i="1"/>
  <c r="B15535" i="1"/>
  <c r="H15535" i="1" s="1"/>
  <c r="H7945" i="1"/>
  <c r="B7946" i="1"/>
  <c r="H5404" i="1"/>
  <c r="B5405" i="1"/>
  <c r="H15070" i="1"/>
  <c r="B15071" i="1"/>
  <c r="H17205" i="1"/>
  <c r="B17206" i="1"/>
  <c r="B3822" i="1"/>
  <c r="H3821" i="1"/>
  <c r="H15186" i="1"/>
  <c r="B15187" i="1"/>
  <c r="B4663" i="1"/>
  <c r="H4662" i="1"/>
  <c r="B2980" i="1"/>
  <c r="H2979" i="1"/>
  <c r="B3359" i="1"/>
  <c r="H3358" i="1"/>
  <c r="B13109" i="1"/>
  <c r="H13108" i="1"/>
  <c r="B6602" i="1"/>
  <c r="H6601" i="1"/>
  <c r="H3935" i="1"/>
  <c r="B3936" i="1"/>
  <c r="B5448" i="1"/>
  <c r="H5447" i="1"/>
  <c r="H4099" i="1"/>
  <c r="B4100" i="1"/>
  <c r="B14485" i="1"/>
  <c r="H14484" i="1"/>
  <c r="B14540" i="1"/>
  <c r="H14539" i="1"/>
  <c r="B17909" i="1"/>
  <c r="H17908" i="1"/>
  <c r="B13764" i="1"/>
  <c r="H13764" i="1" s="1"/>
  <c r="H13763" i="1"/>
  <c r="H10125" i="1"/>
  <c r="B10126" i="1"/>
  <c r="B1365" i="1"/>
  <c r="H1364" i="1"/>
  <c r="B15835" i="1"/>
  <c r="H15834" i="1"/>
  <c r="H10587" i="1"/>
  <c r="B10588" i="1"/>
  <c r="B5505" i="1"/>
  <c r="H5504" i="1"/>
  <c r="B16789" i="1"/>
  <c r="H16788" i="1"/>
  <c r="B13198" i="1"/>
  <c r="H13197" i="1"/>
  <c r="B8923" i="1"/>
  <c r="H8922" i="1"/>
  <c r="B7407" i="1"/>
  <c r="H7406" i="1"/>
  <c r="B17638" i="1"/>
  <c r="H17637" i="1"/>
  <c r="B1536" i="1"/>
  <c r="H1535" i="1"/>
  <c r="H2123" i="1"/>
  <c r="B2124" i="1"/>
  <c r="B15485" i="1"/>
  <c r="H15484" i="1"/>
  <c r="B11766" i="1"/>
  <c r="H11765" i="1"/>
  <c r="B15392" i="1"/>
  <c r="H15391" i="1"/>
  <c r="B5034" i="1"/>
  <c r="H5033" i="1"/>
  <c r="B374" i="1"/>
  <c r="H373" i="1"/>
  <c r="H14828" i="1"/>
  <c r="B14829" i="1"/>
  <c r="H9742" i="1"/>
  <c r="B9743" i="1"/>
  <c r="B1497" i="1"/>
  <c r="H1496" i="1"/>
  <c r="B895" i="1"/>
  <c r="H894" i="1"/>
  <c r="B10932" i="1"/>
  <c r="H10931" i="1"/>
  <c r="H6548" i="1"/>
  <c r="B6549" i="1"/>
  <c r="H3315" i="1"/>
  <c r="B3316" i="1"/>
  <c r="H13512" i="1"/>
  <c r="B13513" i="1"/>
  <c r="H5793" i="1"/>
  <c r="B5794" i="1"/>
  <c r="H5288" i="1"/>
  <c r="B5289" i="1"/>
  <c r="B4351" i="1"/>
  <c r="H4350" i="1"/>
  <c r="H473" i="1"/>
  <c r="B474" i="1"/>
  <c r="H8241" i="1"/>
  <c r="B8242" i="1"/>
  <c r="B8126" i="1"/>
  <c r="H8125" i="1"/>
  <c r="H312" i="1"/>
  <c r="B313" i="1"/>
  <c r="H10295" i="1"/>
  <c r="B10296" i="1"/>
  <c r="H2170" i="1"/>
  <c r="B2171" i="1"/>
  <c r="H16157" i="1"/>
  <c r="B16158" i="1"/>
  <c r="B11380" i="1"/>
  <c r="H11379" i="1"/>
  <c r="H6039" i="1"/>
  <c r="B6040" i="1"/>
  <c r="B4857" i="1"/>
  <c r="H4856" i="1"/>
  <c r="H14258" i="1"/>
  <c r="B14259" i="1"/>
  <c r="B5998" i="1"/>
  <c r="H5997" i="1"/>
  <c r="H10787" i="1"/>
  <c r="B10788" i="1"/>
  <c r="B11645" i="1"/>
  <c r="H11644" i="1"/>
  <c r="B16773" i="1"/>
  <c r="H16772" i="1"/>
  <c r="H17298" i="1"/>
  <c r="B17299" i="1"/>
  <c r="H9809" i="1"/>
  <c r="B9810" i="1"/>
  <c r="H1973" i="1"/>
  <c r="B1974" i="1"/>
  <c r="B268" i="1"/>
  <c r="H267" i="1"/>
  <c r="H2279" i="1"/>
  <c r="B2280" i="1"/>
  <c r="H9261" i="1"/>
  <c r="B9262" i="1"/>
  <c r="H10093" i="1"/>
  <c r="B10094" i="1"/>
  <c r="B12254" i="1"/>
  <c r="H12253" i="1"/>
  <c r="H4264" i="1"/>
  <c r="B4265" i="1"/>
  <c r="H5252" i="1"/>
  <c r="B5253" i="1"/>
  <c r="B104" i="1"/>
  <c r="H103" i="1"/>
  <c r="B187" i="1"/>
  <c r="H186" i="1"/>
  <c r="H13796" i="1"/>
  <c r="B13797" i="1"/>
  <c r="B5680" i="1"/>
  <c r="H5679" i="1"/>
  <c r="H17239" i="1"/>
  <c r="B17240" i="1"/>
  <c r="H11295" i="1"/>
  <c r="B11296" i="1"/>
  <c r="B13822" i="1"/>
  <c r="H13821" i="1"/>
  <c r="H15893" i="1"/>
  <c r="B15894" i="1"/>
  <c r="B7110" i="1" l="1"/>
  <c r="H7109" i="1"/>
  <c r="B1015" i="1"/>
  <c r="H1014" i="1"/>
  <c r="B2035" i="1"/>
  <c r="H2034" i="1"/>
  <c r="B8554" i="1"/>
  <c r="H8553" i="1"/>
  <c r="B17522" i="1"/>
  <c r="H17521" i="1"/>
  <c r="H15574" i="1"/>
  <c r="B15575" i="1"/>
  <c r="B2512" i="1"/>
  <c r="H2511" i="1"/>
  <c r="H1944" i="1"/>
  <c r="B1945" i="1"/>
  <c r="B2481" i="1"/>
  <c r="H2480" i="1"/>
  <c r="B13049" i="1"/>
  <c r="H13048" i="1"/>
  <c r="B8066" i="1"/>
  <c r="H8065" i="1"/>
  <c r="B1451" i="1"/>
  <c r="H1450" i="1"/>
  <c r="H7155" i="1"/>
  <c r="B7156" i="1"/>
  <c r="B510" i="1"/>
  <c r="H509" i="1"/>
  <c r="B8340" i="1"/>
  <c r="H8339" i="1"/>
  <c r="H7166" i="1"/>
  <c r="B7167" i="1"/>
  <c r="B11404" i="1"/>
  <c r="H11403" i="1"/>
  <c r="B13017" i="1"/>
  <c r="H13016" i="1"/>
  <c r="B12549" i="1"/>
  <c r="H12549" i="1" s="1"/>
  <c r="H12548" i="1"/>
  <c r="B14863" i="1"/>
  <c r="H14862" i="1"/>
  <c r="B8622" i="1"/>
  <c r="H8621" i="1"/>
  <c r="B6809" i="1"/>
  <c r="H6808" i="1"/>
  <c r="H8721" i="1"/>
  <c r="B8722" i="1"/>
  <c r="B7670" i="1"/>
  <c r="H7669" i="1"/>
  <c r="H14892" i="1"/>
  <c r="B14893" i="1"/>
  <c r="H11471" i="1"/>
  <c r="B11472" i="1"/>
  <c r="H10827" i="1"/>
  <c r="B10828" i="1"/>
  <c r="B16928" i="1"/>
  <c r="H16927" i="1"/>
  <c r="H3614" i="1"/>
  <c r="B3615" i="1"/>
  <c r="B17761" i="1"/>
  <c r="H17760" i="1"/>
  <c r="B12315" i="1"/>
  <c r="H12314" i="1"/>
  <c r="H13773" i="1"/>
  <c r="B13774" i="1"/>
  <c r="B17387" i="1"/>
  <c r="H17386" i="1"/>
  <c r="H9863" i="1"/>
  <c r="B9864" i="1"/>
  <c r="H9918" i="1"/>
  <c r="B9919" i="1"/>
  <c r="H15661" i="1"/>
  <c r="B15662" i="1"/>
  <c r="B8416" i="1"/>
  <c r="H8415" i="1"/>
  <c r="B9686" i="1"/>
  <c r="H9685" i="1"/>
  <c r="B12962" i="1"/>
  <c r="H12961" i="1"/>
  <c r="B7731" i="1"/>
  <c r="H7730" i="1"/>
  <c r="B3112" i="1"/>
  <c r="H3111" i="1"/>
  <c r="B11972" i="1"/>
  <c r="H11971" i="1"/>
  <c r="H7577" i="1"/>
  <c r="B7578" i="1"/>
  <c r="B8777" i="1"/>
  <c r="H8776" i="1"/>
  <c r="B7891" i="1"/>
  <c r="H7890" i="1"/>
  <c r="H2595" i="1"/>
  <c r="B2596" i="1"/>
  <c r="H1789" i="1"/>
  <c r="B1790" i="1"/>
  <c r="H12737" i="1"/>
  <c r="B12738" i="1"/>
  <c r="B11525" i="1"/>
  <c r="H11524" i="1"/>
  <c r="B7699" i="1"/>
  <c r="H7698" i="1"/>
  <c r="H3664" i="1"/>
  <c r="B3665" i="1"/>
  <c r="H474" i="1"/>
  <c r="B475" i="1"/>
  <c r="B3317" i="1"/>
  <c r="H3316" i="1"/>
  <c r="B4101" i="1"/>
  <c r="H4100" i="1"/>
  <c r="B17207" i="1"/>
  <c r="H17206" i="1"/>
  <c r="B7947" i="1"/>
  <c r="H7946" i="1"/>
  <c r="B669" i="1"/>
  <c r="H668" i="1"/>
  <c r="B6340" i="1"/>
  <c r="H6339" i="1"/>
  <c r="B1126" i="1"/>
  <c r="H1125" i="1"/>
  <c r="B5351" i="1"/>
  <c r="H5350" i="1"/>
  <c r="H2695" i="1"/>
  <c r="B2696" i="1"/>
  <c r="H11154" i="1"/>
  <c r="B11155" i="1"/>
  <c r="B9494" i="1"/>
  <c r="H9493" i="1"/>
  <c r="B4812" i="1"/>
  <c r="H4811" i="1"/>
  <c r="B16618" i="1"/>
  <c r="H16617" i="1"/>
  <c r="B4217" i="1"/>
  <c r="H4217" i="1" s="1"/>
  <c r="H4216" i="1"/>
  <c r="H1075" i="1"/>
  <c r="B1076" i="1"/>
  <c r="B3412" i="1"/>
  <c r="H3411" i="1"/>
  <c r="B17269" i="1"/>
  <c r="H17268" i="1"/>
  <c r="B2947" i="1"/>
  <c r="H2946" i="1"/>
  <c r="H12201" i="1"/>
  <c r="B12202" i="1"/>
  <c r="B13280" i="1"/>
  <c r="H13279" i="1"/>
  <c r="B10737" i="1"/>
  <c r="H10736" i="1"/>
  <c r="B12019" i="1"/>
  <c r="H12018" i="1"/>
  <c r="B16440" i="1"/>
  <c r="H16439" i="1"/>
  <c r="H1227" i="1"/>
  <c r="B1228" i="1"/>
  <c r="H12134" i="1"/>
  <c r="B12135" i="1"/>
  <c r="B9584" i="1"/>
  <c r="H9583" i="1"/>
  <c r="B5854" i="1"/>
  <c r="H5853" i="1"/>
  <c r="B9148" i="1"/>
  <c r="H9147" i="1"/>
  <c r="B7810" i="1"/>
  <c r="H7809" i="1"/>
  <c r="B13660" i="1"/>
  <c r="H13659" i="1"/>
  <c r="B11342" i="1"/>
  <c r="H11341" i="1"/>
  <c r="H10296" i="1"/>
  <c r="B10297" i="1"/>
  <c r="H13822" i="1"/>
  <c r="B13823" i="1"/>
  <c r="H5680" i="1"/>
  <c r="B5681" i="1"/>
  <c r="B105" i="1"/>
  <c r="H104" i="1"/>
  <c r="H268" i="1"/>
  <c r="B269" i="1"/>
  <c r="H16773" i="1"/>
  <c r="B16774" i="1"/>
  <c r="H11645" i="1"/>
  <c r="B11646" i="1"/>
  <c r="H895" i="1"/>
  <c r="B896" i="1"/>
  <c r="B375" i="1"/>
  <c r="H374" i="1"/>
  <c r="B1537" i="1"/>
  <c r="H1536" i="1"/>
  <c r="H13198" i="1"/>
  <c r="B13199" i="1"/>
  <c r="H15835" i="1"/>
  <c r="B15836" i="1"/>
  <c r="B17910" i="1"/>
  <c r="H17909" i="1"/>
  <c r="H13109" i="1"/>
  <c r="B13110" i="1"/>
  <c r="B4664" i="1"/>
  <c r="H4663" i="1"/>
  <c r="B5888" i="1"/>
  <c r="H5887" i="1"/>
  <c r="B17408" i="1"/>
  <c r="H17407" i="1"/>
  <c r="B14170" i="1"/>
  <c r="H14169" i="1"/>
  <c r="B6643" i="1"/>
  <c r="H6642" i="1"/>
  <c r="H26" i="1"/>
  <c r="B27" i="1"/>
  <c r="B15290" i="1"/>
  <c r="H15289" i="1"/>
  <c r="H5735" i="1"/>
  <c r="B5736" i="1"/>
  <c r="H5082" i="1"/>
  <c r="B5083" i="1"/>
  <c r="B12431" i="1"/>
  <c r="H12430" i="1"/>
  <c r="B567" i="1"/>
  <c r="H566" i="1"/>
  <c r="B14981" i="1"/>
  <c r="H14980" i="1"/>
  <c r="B17358" i="1"/>
  <c r="H17357" i="1"/>
  <c r="B10640" i="1"/>
  <c r="H10639" i="1"/>
  <c r="H2056" i="1"/>
  <c r="B2057" i="1"/>
  <c r="B13623" i="1"/>
  <c r="H13622" i="1"/>
  <c r="H4511" i="1"/>
  <c r="B4512" i="1"/>
  <c r="B16204" i="1"/>
  <c r="H16203" i="1"/>
  <c r="B12623" i="1"/>
  <c r="H12622" i="1"/>
  <c r="H13079" i="1"/>
  <c r="B13080" i="1"/>
  <c r="H5911" i="1"/>
  <c r="B5912" i="1"/>
  <c r="B42" i="1"/>
  <c r="H41" i="1"/>
  <c r="H4052" i="1"/>
  <c r="B4053" i="1"/>
  <c r="B16876" i="1"/>
  <c r="H16875" i="1"/>
  <c r="B1277" i="1"/>
  <c r="H1276" i="1"/>
  <c r="B3134" i="1"/>
  <c r="H3133" i="1"/>
  <c r="B16182" i="1"/>
  <c r="H16181" i="1"/>
  <c r="H11097" i="1"/>
  <c r="B11098" i="1"/>
  <c r="H16103" i="1"/>
  <c r="B16104" i="1"/>
  <c r="B5630" i="1"/>
  <c r="H5629" i="1"/>
  <c r="B6623" i="1"/>
  <c r="H6622" i="1"/>
  <c r="B6230" i="1"/>
  <c r="H6229" i="1"/>
  <c r="H8013" i="1"/>
  <c r="B8014" i="1"/>
  <c r="H1924" i="1"/>
  <c r="B1925" i="1"/>
  <c r="H1698" i="1"/>
  <c r="B1699" i="1"/>
  <c r="B13220" i="1"/>
  <c r="H13219" i="1"/>
  <c r="B9031" i="1"/>
  <c r="H9030" i="1"/>
  <c r="H15955" i="1"/>
  <c r="B15956" i="1"/>
  <c r="B7282" i="1"/>
  <c r="H7281" i="1"/>
  <c r="H10208" i="1"/>
  <c r="B10209" i="1"/>
  <c r="B13798" i="1"/>
  <c r="H13797" i="1"/>
  <c r="H5253" i="1"/>
  <c r="B5254" i="1"/>
  <c r="B10095" i="1"/>
  <c r="H10094" i="1"/>
  <c r="H1974" i="1"/>
  <c r="B1975" i="1"/>
  <c r="H313" i="1"/>
  <c r="B314" i="1"/>
  <c r="B6550" i="1"/>
  <c r="H6549" i="1"/>
  <c r="B15188" i="1"/>
  <c r="H15187" i="1"/>
  <c r="B15072" i="1"/>
  <c r="H15071" i="1"/>
  <c r="B4919" i="1"/>
  <c r="H4918" i="1"/>
  <c r="B1515" i="1"/>
  <c r="H1514" i="1"/>
  <c r="B3034" i="1"/>
  <c r="H3033" i="1"/>
  <c r="B4969" i="1"/>
  <c r="H4968" i="1"/>
  <c r="B13403" i="1"/>
  <c r="H13402" i="1"/>
  <c r="B4838" i="1"/>
  <c r="H4837" i="1"/>
  <c r="B348" i="1"/>
  <c r="H347" i="1"/>
  <c r="B3004" i="1"/>
  <c r="H3003" i="1"/>
  <c r="B17591" i="1"/>
  <c r="H17590" i="1"/>
  <c r="B12522" i="1"/>
  <c r="H12521" i="1"/>
  <c r="B11596" i="1"/>
  <c r="H11595" i="1"/>
  <c r="B6401" i="1"/>
  <c r="H6400" i="1"/>
  <c r="B7459" i="1"/>
  <c r="H7458" i="1"/>
  <c r="B4162" i="1"/>
  <c r="H4161" i="1"/>
  <c r="B5145" i="1"/>
  <c r="H5144" i="1"/>
  <c r="B13934" i="1"/>
  <c r="H13933" i="1"/>
  <c r="H8304" i="1"/>
  <c r="B8305" i="1"/>
  <c r="H11996" i="1"/>
  <c r="B11997" i="1"/>
  <c r="B616" i="1"/>
  <c r="H615" i="1"/>
  <c r="B1327" i="1"/>
  <c r="H1326" i="1"/>
  <c r="B8399" i="1"/>
  <c r="H8398" i="1"/>
  <c r="B995" i="1"/>
  <c r="H994" i="1"/>
  <c r="H17872" i="1"/>
  <c r="B17873" i="1"/>
  <c r="B8984" i="1"/>
  <c r="H8983" i="1"/>
  <c r="H2798" i="1"/>
  <c r="B2799" i="1"/>
  <c r="B2018" i="1"/>
  <c r="H2017" i="1"/>
  <c r="B14260" i="1"/>
  <c r="H14259" i="1"/>
  <c r="H4857" i="1"/>
  <c r="B4858" i="1"/>
  <c r="H11380" i="1"/>
  <c r="B11381" i="1"/>
  <c r="H4351" i="1"/>
  <c r="B4352" i="1"/>
  <c r="H1497" i="1"/>
  <c r="B1498" i="1"/>
  <c r="H5034" i="1"/>
  <c r="B5035" i="1"/>
  <c r="H15485" i="1"/>
  <c r="B15486" i="1"/>
  <c r="H17638" i="1"/>
  <c r="B17639" i="1"/>
  <c r="B16790" i="1"/>
  <c r="H16789" i="1"/>
  <c r="H1365" i="1"/>
  <c r="B1366" i="1"/>
  <c r="H5448" i="1"/>
  <c r="B5449" i="1"/>
  <c r="B3360" i="1"/>
  <c r="H3359" i="1"/>
  <c r="H225" i="1"/>
  <c r="B226" i="1"/>
  <c r="B16761" i="1"/>
  <c r="H16760" i="1"/>
  <c r="B12584" i="1"/>
  <c r="H12583" i="1"/>
  <c r="B10035" i="1"/>
  <c r="H10034" i="1"/>
  <c r="H11041" i="1"/>
  <c r="B11042" i="1"/>
  <c r="H5314" i="1"/>
  <c r="B5315" i="1"/>
  <c r="B10702" i="1"/>
  <c r="H10701" i="1"/>
  <c r="B12601" i="1"/>
  <c r="H12600" i="1"/>
  <c r="B4249" i="1"/>
  <c r="H4248" i="1"/>
  <c r="B9011" i="1"/>
  <c r="H9010" i="1"/>
  <c r="B14287" i="1"/>
  <c r="H14286" i="1"/>
  <c r="H1180" i="1"/>
  <c r="B1181" i="1"/>
  <c r="B12807" i="1"/>
  <c r="H12806" i="1"/>
  <c r="B14926" i="1"/>
  <c r="H14925" i="1"/>
  <c r="B16652" i="1"/>
  <c r="H16651" i="1"/>
  <c r="B9981" i="1"/>
  <c r="H9980" i="1"/>
  <c r="H969" i="1"/>
  <c r="B970" i="1"/>
  <c r="H6018" i="1"/>
  <c r="B6019" i="1"/>
  <c r="B10996" i="1"/>
  <c r="H10995" i="1"/>
  <c r="B10350" i="1"/>
  <c r="H10349" i="1"/>
  <c r="B10470" i="1"/>
  <c r="H10469" i="1"/>
  <c r="H146" i="1"/>
  <c r="B147" i="1"/>
  <c r="B9608" i="1"/>
  <c r="H9607" i="1"/>
  <c r="H7783" i="1"/>
  <c r="B7784" i="1"/>
  <c r="H17153" i="1"/>
  <c r="B17154" i="1"/>
  <c r="B3472" i="1"/>
  <c r="H3471" i="1"/>
  <c r="B16389" i="1"/>
  <c r="H16388" i="1"/>
  <c r="B17700" i="1"/>
  <c r="H17699" i="1"/>
  <c r="H15714" i="1"/>
  <c r="B15715" i="1"/>
  <c r="B6452" i="1"/>
  <c r="H6451" i="1"/>
  <c r="B3687" i="1"/>
  <c r="H3686" i="1"/>
  <c r="B16322" i="1"/>
  <c r="H16321" i="1"/>
  <c r="B3195" i="1"/>
  <c r="H3194" i="1"/>
  <c r="H4723" i="1"/>
  <c r="B4724" i="1"/>
  <c r="H5427" i="1"/>
  <c r="B5428" i="1"/>
  <c r="H1643" i="1"/>
  <c r="B1644" i="1"/>
  <c r="H13876" i="1"/>
  <c r="B13877" i="1"/>
  <c r="B8668" i="1"/>
  <c r="H8667" i="1"/>
  <c r="B10185" i="1"/>
  <c r="H10184" i="1"/>
  <c r="H11266" i="1"/>
  <c r="B11267" i="1"/>
  <c r="B8830" i="1"/>
  <c r="H8829" i="1"/>
  <c r="B14609" i="1"/>
  <c r="H14608" i="1"/>
  <c r="H872" i="1"/>
  <c r="B873" i="1"/>
  <c r="B11297" i="1"/>
  <c r="H11296" i="1"/>
  <c r="B4266" i="1"/>
  <c r="H4265" i="1"/>
  <c r="B9263" i="1"/>
  <c r="H9262" i="1"/>
  <c r="H9810" i="1"/>
  <c r="B9811" i="1"/>
  <c r="H10788" i="1"/>
  <c r="B10789" i="1"/>
  <c r="B6041" i="1"/>
  <c r="H6040" i="1"/>
  <c r="H16158" i="1"/>
  <c r="B16159" i="1"/>
  <c r="B5290" i="1"/>
  <c r="H5289" i="1"/>
  <c r="H9743" i="1"/>
  <c r="B9744" i="1"/>
  <c r="B10127" i="1"/>
  <c r="H10126" i="1"/>
  <c r="B3937" i="1"/>
  <c r="H3936" i="1"/>
  <c r="B5406" i="1"/>
  <c r="H5405" i="1"/>
  <c r="B6162" i="1"/>
  <c r="H6161" i="1"/>
  <c r="B9631" i="1"/>
  <c r="H9630" i="1"/>
  <c r="B1746" i="1"/>
  <c r="H1745" i="1"/>
  <c r="B15122" i="1"/>
  <c r="H15121" i="1"/>
  <c r="B15548" i="1"/>
  <c r="H15547" i="1"/>
  <c r="B16713" i="1"/>
  <c r="H16712" i="1"/>
  <c r="B10807" i="1"/>
  <c r="H10806" i="1"/>
  <c r="B4467" i="1"/>
  <c r="H4466" i="1"/>
  <c r="B15595" i="1"/>
  <c r="H15594" i="1"/>
  <c r="H13336" i="1"/>
  <c r="B13337" i="1"/>
  <c r="B6851" i="1"/>
  <c r="H6850" i="1"/>
  <c r="H16007" i="1"/>
  <c r="B16008" i="1"/>
  <c r="B3888" i="1"/>
  <c r="H3887" i="1"/>
  <c r="B3250" i="1"/>
  <c r="H3249" i="1"/>
  <c r="B12853" i="1"/>
  <c r="H12852" i="1"/>
  <c r="B11822" i="1"/>
  <c r="H11821" i="1"/>
  <c r="B491" i="1"/>
  <c r="H490" i="1"/>
  <c r="B4402" i="1"/>
  <c r="H4401" i="1"/>
  <c r="H8504" i="1"/>
  <c r="B8505" i="1"/>
  <c r="B12462" i="1"/>
  <c r="H12461" i="1"/>
  <c r="H2325" i="1"/>
  <c r="B2326" i="1"/>
  <c r="B2233" i="1"/>
  <c r="H2232" i="1"/>
  <c r="B13572" i="1"/>
  <c r="H13571" i="1"/>
  <c r="H2454" i="1"/>
  <c r="B2455" i="1"/>
  <c r="B12687" i="1"/>
  <c r="H12686" i="1"/>
  <c r="B16043" i="1"/>
  <c r="H16042" i="1"/>
  <c r="B2422" i="1"/>
  <c r="H2421" i="1"/>
  <c r="B11859" i="1"/>
  <c r="H11858" i="1"/>
  <c r="B4194" i="1"/>
  <c r="H4193" i="1"/>
  <c r="B13720" i="1"/>
  <c r="H13719" i="1"/>
  <c r="B3586" i="1"/>
  <c r="H3585" i="1"/>
  <c r="B3087" i="1"/>
  <c r="H3086" i="1"/>
  <c r="B17096" i="1"/>
  <c r="H17095" i="1"/>
  <c r="H187" i="1"/>
  <c r="B188" i="1"/>
  <c r="B8127" i="1"/>
  <c r="H8126" i="1"/>
  <c r="B10933" i="1"/>
  <c r="H10932" i="1"/>
  <c r="H15392" i="1"/>
  <c r="B15393" i="1"/>
  <c r="B7408" i="1"/>
  <c r="H7407" i="1"/>
  <c r="B5506" i="1"/>
  <c r="H5505" i="1"/>
  <c r="B14541" i="1"/>
  <c r="H14540" i="1"/>
  <c r="B2981" i="1"/>
  <c r="H2980" i="1"/>
  <c r="B3823" i="1"/>
  <c r="H3822" i="1"/>
  <c r="B7194" i="1"/>
  <c r="H7193" i="1"/>
  <c r="H9321" i="1"/>
  <c r="B9322" i="1"/>
  <c r="H14375" i="1"/>
  <c r="B14376" i="1"/>
  <c r="B12376" i="1"/>
  <c r="H12375" i="1"/>
  <c r="H6283" i="1"/>
  <c r="B6284" i="1"/>
  <c r="B16264" i="1"/>
  <c r="H16263" i="1"/>
  <c r="B9092" i="1"/>
  <c r="H9091" i="1"/>
  <c r="H2849" i="1"/>
  <c r="B2850" i="1"/>
  <c r="H8862" i="1"/>
  <c r="B8863" i="1"/>
  <c r="B4618" i="1"/>
  <c r="H4617" i="1"/>
  <c r="B4134" i="1"/>
  <c r="H4133" i="1"/>
  <c r="B10068" i="1"/>
  <c r="H10067" i="1"/>
  <c r="B14398" i="1"/>
  <c r="H14397" i="1"/>
  <c r="B709" i="1"/>
  <c r="H708" i="1"/>
  <c r="B15784" i="1"/>
  <c r="H15783" i="1"/>
  <c r="B8188" i="1"/>
  <c r="H8187" i="1"/>
  <c r="H7634" i="1"/>
  <c r="B7635" i="1"/>
  <c r="H15343" i="1"/>
  <c r="B15344" i="1"/>
  <c r="B3766" i="1"/>
  <c r="H3765" i="1"/>
  <c r="B3558" i="1"/>
  <c r="H3557" i="1"/>
  <c r="H11203" i="1"/>
  <c r="B11204" i="1"/>
  <c r="H14718" i="1"/>
  <c r="B14719" i="1"/>
  <c r="B12487" i="1"/>
  <c r="H12486" i="1"/>
  <c r="B7016" i="1"/>
  <c r="H7015" i="1"/>
  <c r="H11236" i="1"/>
  <c r="B11237" i="1"/>
  <c r="B11707" i="1"/>
  <c r="H11706" i="1"/>
  <c r="H6744" i="1"/>
  <c r="B6745" i="1"/>
  <c r="B9433" i="1"/>
  <c r="H9432" i="1"/>
  <c r="B14225" i="1"/>
  <c r="H14224" i="1"/>
  <c r="H14417" i="1"/>
  <c r="B14418" i="1"/>
  <c r="H16813" i="1"/>
  <c r="B16814" i="1"/>
  <c r="B9530" i="1"/>
  <c r="H9529" i="1"/>
  <c r="H17847" i="1"/>
  <c r="B17848" i="1"/>
  <c r="H2576" i="1"/>
  <c r="B2577" i="1"/>
  <c r="H4695" i="1"/>
  <c r="B4696" i="1"/>
  <c r="B8891" i="1"/>
  <c r="H8890" i="1"/>
  <c r="B10672" i="1"/>
  <c r="H10671" i="1"/>
  <c r="B12572" i="1"/>
  <c r="H12572" i="1" s="1"/>
  <c r="H12571" i="1"/>
  <c r="H15894" i="1"/>
  <c r="B15895" i="1"/>
  <c r="B17241" i="1"/>
  <c r="H17240" i="1"/>
  <c r="B2281" i="1"/>
  <c r="H2280" i="1"/>
  <c r="B17300" i="1"/>
  <c r="H17299" i="1"/>
  <c r="H2171" i="1"/>
  <c r="B2172" i="1"/>
  <c r="B8243" i="1"/>
  <c r="H8242" i="1"/>
  <c r="B5795" i="1"/>
  <c r="H5794" i="1"/>
  <c r="H13513" i="1"/>
  <c r="B13514" i="1"/>
  <c r="B14830" i="1"/>
  <c r="H14829" i="1"/>
  <c r="B2125" i="1"/>
  <c r="H2124" i="1"/>
  <c r="B10589" i="1"/>
  <c r="H10588" i="1"/>
  <c r="B10228" i="1"/>
  <c r="H10227" i="1"/>
  <c r="B15230" i="1"/>
  <c r="H15229" i="1"/>
  <c r="B3993" i="1"/>
  <c r="H3992" i="1"/>
  <c r="H2650" i="1"/>
  <c r="B2651" i="1"/>
  <c r="B17814" i="1"/>
  <c r="H17813" i="1"/>
  <c r="H1396" i="1"/>
  <c r="B1397" i="1"/>
  <c r="H1588" i="1"/>
  <c r="B1589" i="1"/>
  <c r="B10416" i="1"/>
  <c r="H10415" i="1"/>
  <c r="H16071" i="1"/>
  <c r="B16072" i="1"/>
  <c r="B9215" i="1"/>
  <c r="H9214" i="1"/>
  <c r="B6910" i="1"/>
  <c r="H6909" i="1"/>
  <c r="B9382" i="1"/>
  <c r="H9381" i="1"/>
  <c r="B16678" i="1"/>
  <c r="H16677" i="1"/>
  <c r="H2754" i="1"/>
  <c r="B2755" i="1"/>
  <c r="H17468" i="1"/>
  <c r="B17469" i="1"/>
  <c r="B13684" i="1"/>
  <c r="H13683" i="1"/>
  <c r="B842" i="1"/>
  <c r="H841" i="1"/>
  <c r="B7048" i="1"/>
  <c r="H7047" i="1"/>
  <c r="B14661" i="1"/>
  <c r="H14660" i="1"/>
  <c r="B14001" i="1"/>
  <c r="H14000" i="1"/>
  <c r="B11918" i="1"/>
  <c r="H11917" i="1"/>
  <c r="B5204" i="1"/>
  <c r="H5203" i="1"/>
  <c r="B2903" i="1"/>
  <c r="H2902" i="1"/>
  <c r="B10526" i="1"/>
  <c r="H10525" i="1"/>
  <c r="B429" i="1"/>
  <c r="H428" i="1"/>
  <c r="B16563" i="1"/>
  <c r="H16562" i="1"/>
  <c r="B17042" i="1"/>
  <c r="H17041" i="1"/>
  <c r="B16997" i="1"/>
  <c r="H16996" i="1"/>
  <c r="B4754" i="1"/>
  <c r="H4753" i="1"/>
  <c r="B13173" i="1"/>
  <c r="H13172" i="1"/>
  <c r="H397" i="1"/>
  <c r="B398" i="1"/>
  <c r="H12254" i="1"/>
  <c r="B12255" i="1"/>
  <c r="H5998" i="1"/>
  <c r="B5999" i="1"/>
  <c r="B11767" i="1"/>
  <c r="H11766" i="1"/>
  <c r="H8923" i="1"/>
  <c r="B8924" i="1"/>
  <c r="B14486" i="1"/>
  <c r="H14485" i="1"/>
  <c r="B6603" i="1"/>
  <c r="H6602" i="1"/>
  <c r="H12907" i="1"/>
  <c r="B12908" i="1"/>
  <c r="B6111" i="1"/>
  <c r="H6110" i="1"/>
  <c r="B1419" i="1"/>
  <c r="H1418" i="1"/>
  <c r="B7218" i="1"/>
  <c r="H7217" i="1"/>
  <c r="H11887" i="1"/>
  <c r="B11888" i="1"/>
  <c r="B8277" i="1"/>
  <c r="H8276" i="1"/>
  <c r="H11353" i="1"/>
  <c r="B11354" i="1"/>
  <c r="H9467" i="1"/>
  <c r="B9468" i="1"/>
  <c r="H12077" i="1"/>
  <c r="B12078" i="1"/>
  <c r="B1846" i="1"/>
  <c r="H1845" i="1"/>
  <c r="B7076" i="1"/>
  <c r="H7075" i="1"/>
  <c r="H6964" i="1"/>
  <c r="B6965" i="1"/>
  <c r="B4566" i="1"/>
  <c r="H4565" i="1"/>
  <c r="B15018" i="1"/>
  <c r="H15017" i="1"/>
  <c r="B6515" i="1"/>
  <c r="H6514" i="1"/>
  <c r="H751" i="1"/>
  <c r="B752" i="1"/>
  <c r="B15426" i="1"/>
  <c r="H15425" i="1"/>
  <c r="H6488" i="1"/>
  <c r="B6489" i="1"/>
  <c r="B7518" i="1"/>
  <c r="H7517" i="1"/>
  <c r="B56" i="1"/>
  <c r="H55" i="1"/>
  <c r="H7335" i="1"/>
  <c r="B7336" i="1"/>
  <c r="B3521" i="1"/>
  <c r="H3520" i="1"/>
  <c r="H2378" i="1"/>
  <c r="B2379" i="1"/>
  <c r="H13451" i="1"/>
  <c r="B13452" i="1"/>
  <c r="H16501" i="1"/>
  <c r="B16502" i="1"/>
  <c r="H14110" i="1"/>
  <c r="B14111" i="1"/>
  <c r="B6695" i="1"/>
  <c r="H6694" i="1"/>
  <c r="B923" i="1"/>
  <c r="H922" i="1"/>
  <c r="B5943" i="1"/>
  <c r="H5942" i="1"/>
  <c r="H14319" i="1"/>
  <c r="B14320" i="1"/>
  <c r="B14998" i="1"/>
  <c r="H14997" i="1"/>
  <c r="H7829" i="1"/>
  <c r="B7830" i="1"/>
  <c r="H14053" i="1"/>
  <c r="B14054" i="1"/>
  <c r="B14778" i="1"/>
  <c r="H14777" i="1"/>
  <c r="B10880" i="1"/>
  <c r="H10879" i="1"/>
  <c r="B4286" i="1"/>
  <c r="H4285" i="1"/>
  <c r="B1896" i="1"/>
  <c r="H1895" i="1"/>
  <c r="B3711" i="1"/>
  <c r="H3710" i="1"/>
  <c r="B2559" i="1"/>
  <c r="H2558" i="1"/>
  <c r="B15455" i="1"/>
  <c r="H15454" i="1"/>
  <c r="B8441" i="1"/>
  <c r="H8440" i="1"/>
  <c r="B798" i="1"/>
  <c r="H797" i="1"/>
  <c r="B5562" i="1"/>
  <c r="H5561" i="1"/>
  <c r="H1015" i="1" l="1"/>
  <c r="B1016" i="1"/>
  <c r="B7111" i="1"/>
  <c r="H7110" i="1"/>
  <c r="H15575" i="1"/>
  <c r="B15576" i="1"/>
  <c r="H13049" i="1"/>
  <c r="B13050" i="1"/>
  <c r="B2482" i="1"/>
  <c r="H2481" i="1"/>
  <c r="H17522" i="1"/>
  <c r="B17523" i="1"/>
  <c r="B1946" i="1"/>
  <c r="H1945" i="1"/>
  <c r="B8555" i="1"/>
  <c r="H8554" i="1"/>
  <c r="B8067" i="1"/>
  <c r="H8066" i="1"/>
  <c r="B2513" i="1"/>
  <c r="H2512" i="1"/>
  <c r="H2035" i="1"/>
  <c r="B2036" i="1"/>
  <c r="B3666" i="1"/>
  <c r="H3665" i="1"/>
  <c r="H1790" i="1"/>
  <c r="B1791" i="1"/>
  <c r="B7579" i="1"/>
  <c r="H7578" i="1"/>
  <c r="B9920" i="1"/>
  <c r="H9919" i="1"/>
  <c r="H10828" i="1"/>
  <c r="B10829" i="1"/>
  <c r="B8723" i="1"/>
  <c r="H8722" i="1"/>
  <c r="B12963" i="1"/>
  <c r="H12962" i="1"/>
  <c r="H12315" i="1"/>
  <c r="B12316" i="1"/>
  <c r="B8341" i="1"/>
  <c r="H8340" i="1"/>
  <c r="H2596" i="1"/>
  <c r="B2597" i="1"/>
  <c r="B9865" i="1"/>
  <c r="H9864" i="1"/>
  <c r="B11473" i="1"/>
  <c r="H11472" i="1"/>
  <c r="B7700" i="1"/>
  <c r="H7699" i="1"/>
  <c r="B11973" i="1"/>
  <c r="H11972" i="1"/>
  <c r="H9686" i="1"/>
  <c r="B9687" i="1"/>
  <c r="H17761" i="1"/>
  <c r="B17762" i="1"/>
  <c r="B6810" i="1"/>
  <c r="H6809" i="1"/>
  <c r="H13017" i="1"/>
  <c r="B13018" i="1"/>
  <c r="B511" i="1"/>
  <c r="H510" i="1"/>
  <c r="B3616" i="1"/>
  <c r="H3615" i="1"/>
  <c r="B14894" i="1"/>
  <c r="H14893" i="1"/>
  <c r="B7157" i="1"/>
  <c r="H7157" i="1" s="1"/>
  <c r="H7156" i="1"/>
  <c r="H11525" i="1"/>
  <c r="B11526" i="1"/>
  <c r="B7892" i="1"/>
  <c r="H7891" i="1"/>
  <c r="B3113" i="1"/>
  <c r="H3112" i="1"/>
  <c r="B8417" i="1"/>
  <c r="H8416" i="1"/>
  <c r="H17387" i="1"/>
  <c r="B17388" i="1"/>
  <c r="H8622" i="1"/>
  <c r="B8623" i="1"/>
  <c r="H11404" i="1"/>
  <c r="B11405" i="1"/>
  <c r="B12739" i="1"/>
  <c r="H12738" i="1"/>
  <c r="H15662" i="1"/>
  <c r="B15663" i="1"/>
  <c r="B13775" i="1"/>
  <c r="H13774" i="1"/>
  <c r="B7168" i="1"/>
  <c r="H7167" i="1"/>
  <c r="B8778" i="1"/>
  <c r="H8777" i="1"/>
  <c r="H7731" i="1"/>
  <c r="B7732" i="1"/>
  <c r="H16928" i="1"/>
  <c r="B16929" i="1"/>
  <c r="B7671" i="1"/>
  <c r="H7670" i="1"/>
  <c r="B14864" i="1"/>
  <c r="H14863" i="1"/>
  <c r="H1451" i="1"/>
  <c r="B1452" i="1"/>
  <c r="B16503" i="1"/>
  <c r="H16502" i="1"/>
  <c r="B7831" i="1"/>
  <c r="H7830" i="1"/>
  <c r="B7337" i="1"/>
  <c r="H7336" i="1"/>
  <c r="B12079" i="1"/>
  <c r="H12078" i="1"/>
  <c r="B11889" i="1"/>
  <c r="H11888" i="1"/>
  <c r="B399" i="1"/>
  <c r="H398" i="1"/>
  <c r="B1398" i="1"/>
  <c r="H1397" i="1"/>
  <c r="B4697" i="1"/>
  <c r="H4696" i="1"/>
  <c r="B16815" i="1"/>
  <c r="H16814" i="1"/>
  <c r="B14720" i="1"/>
  <c r="H14719" i="1"/>
  <c r="B15345" i="1"/>
  <c r="H15344" i="1"/>
  <c r="B14377" i="1"/>
  <c r="H14376" i="1"/>
  <c r="B8506" i="1"/>
  <c r="H8505" i="1"/>
  <c r="B9745" i="1"/>
  <c r="H9744" i="1"/>
  <c r="B10790" i="1"/>
  <c r="H10789" i="1"/>
  <c r="H13877" i="1"/>
  <c r="B13878" i="1"/>
  <c r="B4725" i="1"/>
  <c r="H4724" i="1"/>
  <c r="B148" i="1"/>
  <c r="H147" i="1"/>
  <c r="B6020" i="1"/>
  <c r="H6019" i="1"/>
  <c r="B5316" i="1"/>
  <c r="H5315" i="1"/>
  <c r="B5450" i="1"/>
  <c r="H5449" i="1"/>
  <c r="H15486" i="1"/>
  <c r="B15487" i="1"/>
  <c r="B4353" i="1"/>
  <c r="H4352" i="1"/>
  <c r="B17874" i="1"/>
  <c r="H17873" i="1"/>
  <c r="B8306" i="1"/>
  <c r="H8305" i="1"/>
  <c r="B315" i="1"/>
  <c r="H314" i="1"/>
  <c r="B5255" i="1"/>
  <c r="H5254" i="1"/>
  <c r="B1700" i="1"/>
  <c r="H1699" i="1"/>
  <c r="H16104" i="1"/>
  <c r="B16105" i="1"/>
  <c r="B4054" i="1"/>
  <c r="H4053" i="1"/>
  <c r="B2058" i="1"/>
  <c r="H2057" i="1"/>
  <c r="B10298" i="1"/>
  <c r="H10297" i="1"/>
  <c r="B11156" i="1"/>
  <c r="H11155" i="1"/>
  <c r="B15456" i="1"/>
  <c r="H15455" i="1"/>
  <c r="B4287" i="1"/>
  <c r="H4286" i="1"/>
  <c r="B924" i="1"/>
  <c r="H923" i="1"/>
  <c r="B15427" i="1"/>
  <c r="H15426" i="1"/>
  <c r="H4566" i="1"/>
  <c r="B4567" i="1"/>
  <c r="H6603" i="1"/>
  <c r="B6604" i="1"/>
  <c r="B17043" i="1"/>
  <c r="H17042" i="1"/>
  <c r="B2904" i="1"/>
  <c r="H2903" i="1"/>
  <c r="B14002" i="1"/>
  <c r="H14001" i="1"/>
  <c r="B13685" i="1"/>
  <c r="H13684" i="1"/>
  <c r="B9216" i="1"/>
  <c r="H9215" i="1"/>
  <c r="H15230" i="1"/>
  <c r="B15231" i="1"/>
  <c r="B2126" i="1"/>
  <c r="H2125" i="1"/>
  <c r="H5795" i="1"/>
  <c r="B5796" i="1"/>
  <c r="B17301" i="1"/>
  <c r="H17300" i="1"/>
  <c r="B11708" i="1"/>
  <c r="H11707" i="1"/>
  <c r="H709" i="1"/>
  <c r="B710" i="1"/>
  <c r="B4135" i="1"/>
  <c r="H4134" i="1"/>
  <c r="B9093" i="1"/>
  <c r="H9092" i="1"/>
  <c r="H2981" i="1"/>
  <c r="B2982" i="1"/>
  <c r="H8127" i="1"/>
  <c r="B8128" i="1"/>
  <c r="B3587" i="1"/>
  <c r="H3586" i="1"/>
  <c r="H2422" i="1"/>
  <c r="B2423" i="1"/>
  <c r="B13573" i="1"/>
  <c r="H13572" i="1"/>
  <c r="B12854" i="1"/>
  <c r="H12853" i="1"/>
  <c r="B6852" i="1"/>
  <c r="H6851" i="1"/>
  <c r="H4467" i="1"/>
  <c r="B4468" i="1"/>
  <c r="B15549" i="1"/>
  <c r="H15548" i="1"/>
  <c r="B6163" i="1"/>
  <c r="H6162" i="1"/>
  <c r="H4266" i="1"/>
  <c r="B4267" i="1"/>
  <c r="H8830" i="1"/>
  <c r="B8831" i="1"/>
  <c r="B6453" i="1"/>
  <c r="H6452" i="1"/>
  <c r="H3472" i="1"/>
  <c r="B3473" i="1"/>
  <c r="B14927" i="1"/>
  <c r="H14926" i="1"/>
  <c r="B9012" i="1"/>
  <c r="H9011" i="1"/>
  <c r="H12584" i="1"/>
  <c r="B12585" i="1"/>
  <c r="H14260" i="1"/>
  <c r="B14261" i="1"/>
  <c r="B8400" i="1"/>
  <c r="H8399" i="1"/>
  <c r="H7459" i="1"/>
  <c r="B7460" i="1"/>
  <c r="B17592" i="1"/>
  <c r="H17591" i="1"/>
  <c r="B4970" i="1"/>
  <c r="H4969" i="1"/>
  <c r="B15073" i="1"/>
  <c r="H15072" i="1"/>
  <c r="H7282" i="1"/>
  <c r="B7283" i="1"/>
  <c r="B6231" i="1"/>
  <c r="H6230" i="1"/>
  <c r="B12624" i="1"/>
  <c r="H12623" i="1"/>
  <c r="B568" i="1"/>
  <c r="H567" i="1"/>
  <c r="B15291" i="1"/>
  <c r="H15290" i="1"/>
  <c r="B17409" i="1"/>
  <c r="H17408" i="1"/>
  <c r="B17911" i="1"/>
  <c r="H17910" i="1"/>
  <c r="B16441" i="1"/>
  <c r="H16440" i="1"/>
  <c r="H13280" i="1"/>
  <c r="B13281" i="1"/>
  <c r="B17270" i="1"/>
  <c r="H17269" i="1"/>
  <c r="H6340" i="1"/>
  <c r="B6341" i="1"/>
  <c r="B17208" i="1"/>
  <c r="H17207" i="1"/>
  <c r="B14055" i="1"/>
  <c r="H14054" i="1"/>
  <c r="B13453" i="1"/>
  <c r="H13452" i="1"/>
  <c r="B753" i="1"/>
  <c r="H752" i="1"/>
  <c r="B6966" i="1"/>
  <c r="H6965" i="1"/>
  <c r="H9468" i="1"/>
  <c r="B9469" i="1"/>
  <c r="H12908" i="1"/>
  <c r="B12909" i="1"/>
  <c r="B6000" i="1"/>
  <c r="H5999" i="1"/>
  <c r="B16073" i="1"/>
  <c r="H16072" i="1"/>
  <c r="B2578" i="1"/>
  <c r="H2577" i="1"/>
  <c r="B14419" i="1"/>
  <c r="H14418" i="1"/>
  <c r="B6746" i="1"/>
  <c r="H6745" i="1"/>
  <c r="B11238" i="1"/>
  <c r="H11237" i="1"/>
  <c r="B11205" i="1"/>
  <c r="H11204" i="1"/>
  <c r="B7636" i="1"/>
  <c r="H7635" i="1"/>
  <c r="B9323" i="1"/>
  <c r="H9322" i="1"/>
  <c r="B15394" i="1"/>
  <c r="H15393" i="1"/>
  <c r="B189" i="1"/>
  <c r="H188" i="1"/>
  <c r="B11268" i="1"/>
  <c r="H11267" i="1"/>
  <c r="B1645" i="1"/>
  <c r="H1644" i="1"/>
  <c r="B15716" i="1"/>
  <c r="H15715" i="1"/>
  <c r="B17155" i="1"/>
  <c r="H17154" i="1"/>
  <c r="B971" i="1"/>
  <c r="H970" i="1"/>
  <c r="B1367" i="1"/>
  <c r="H1366" i="1"/>
  <c r="B5036" i="1"/>
  <c r="H5035" i="1"/>
  <c r="B11382" i="1"/>
  <c r="H11381" i="1"/>
  <c r="H15956" i="1"/>
  <c r="B15957" i="1"/>
  <c r="B1926" i="1"/>
  <c r="H1925" i="1"/>
  <c r="B11099" i="1"/>
  <c r="H11098" i="1"/>
  <c r="B28" i="1"/>
  <c r="H27" i="1"/>
  <c r="B15837" i="1"/>
  <c r="H15836" i="1"/>
  <c r="B11647" i="1"/>
  <c r="H11646" i="1"/>
  <c r="B12203" i="1"/>
  <c r="H12202" i="1"/>
  <c r="B2697" i="1"/>
  <c r="H2696" i="1"/>
  <c r="B5563" i="1"/>
  <c r="H5562" i="1"/>
  <c r="B2560" i="1"/>
  <c r="H2559" i="1"/>
  <c r="H10880" i="1"/>
  <c r="B10881" i="1"/>
  <c r="H14998" i="1"/>
  <c r="B14999" i="1"/>
  <c r="B6696" i="1"/>
  <c r="H6695" i="1"/>
  <c r="B57" i="1"/>
  <c r="H56" i="1"/>
  <c r="B7219" i="1"/>
  <c r="H7218" i="1"/>
  <c r="B14487" i="1"/>
  <c r="H14486" i="1"/>
  <c r="H13173" i="1"/>
  <c r="B13174" i="1"/>
  <c r="H16563" i="1"/>
  <c r="B16564" i="1"/>
  <c r="B5205" i="1"/>
  <c r="H5204" i="1"/>
  <c r="H14661" i="1"/>
  <c r="B14662" i="1"/>
  <c r="B16679" i="1"/>
  <c r="H16678" i="1"/>
  <c r="H17814" i="1"/>
  <c r="B17815" i="1"/>
  <c r="H10228" i="1"/>
  <c r="B10229" i="1"/>
  <c r="H14830" i="1"/>
  <c r="B14831" i="1"/>
  <c r="B8244" i="1"/>
  <c r="H8243" i="1"/>
  <c r="H2281" i="1"/>
  <c r="B2282" i="1"/>
  <c r="H10672" i="1"/>
  <c r="B10673" i="1"/>
  <c r="B14399" i="1"/>
  <c r="H14398" i="1"/>
  <c r="H4618" i="1"/>
  <c r="B4619" i="1"/>
  <c r="B16265" i="1"/>
  <c r="H16264" i="1"/>
  <c r="B14542" i="1"/>
  <c r="H14541" i="1"/>
  <c r="B13721" i="1"/>
  <c r="H13720" i="1"/>
  <c r="B16044" i="1"/>
  <c r="H16043" i="1"/>
  <c r="H2233" i="1"/>
  <c r="B2234" i="1"/>
  <c r="H4402" i="1"/>
  <c r="B4403" i="1"/>
  <c r="B3251" i="1"/>
  <c r="H3250" i="1"/>
  <c r="H10807" i="1"/>
  <c r="B10808" i="1"/>
  <c r="B15123" i="1"/>
  <c r="H15122" i="1"/>
  <c r="B5407" i="1"/>
  <c r="H5406" i="1"/>
  <c r="H5290" i="1"/>
  <c r="B5291" i="1"/>
  <c r="B11298" i="1"/>
  <c r="H11297" i="1"/>
  <c r="B3196" i="1"/>
  <c r="H3195" i="1"/>
  <c r="H10470" i="1"/>
  <c r="B10471" i="1"/>
  <c r="B12808" i="1"/>
  <c r="H12807" i="1"/>
  <c r="B4250" i="1"/>
  <c r="H4249" i="1"/>
  <c r="H16761" i="1"/>
  <c r="B16762" i="1"/>
  <c r="H16762" i="1" s="1"/>
  <c r="B2019" i="1"/>
  <c r="H2018" i="1"/>
  <c r="B996" i="1"/>
  <c r="H995" i="1"/>
  <c r="B1328" i="1"/>
  <c r="H1327" i="1"/>
  <c r="B13935" i="1"/>
  <c r="H13934" i="1"/>
  <c r="B6402" i="1"/>
  <c r="H6401" i="1"/>
  <c r="B3005" i="1"/>
  <c r="H3004" i="1"/>
  <c r="H13403" i="1"/>
  <c r="B13404" i="1"/>
  <c r="B3035" i="1"/>
  <c r="H3034" i="1"/>
  <c r="B15189" i="1"/>
  <c r="H15188" i="1"/>
  <c r="H13798" i="1"/>
  <c r="B13799" i="1"/>
  <c r="B6624" i="1"/>
  <c r="H6623" i="1"/>
  <c r="H3134" i="1"/>
  <c r="B3135" i="1"/>
  <c r="B43" i="1"/>
  <c r="H42" i="1"/>
  <c r="B16205" i="1"/>
  <c r="H16204" i="1"/>
  <c r="B10641" i="1"/>
  <c r="H10640" i="1"/>
  <c r="B12432" i="1"/>
  <c r="H12431" i="1"/>
  <c r="H5888" i="1"/>
  <c r="B5889" i="1"/>
  <c r="B376" i="1"/>
  <c r="H375" i="1"/>
  <c r="B106" i="1"/>
  <c r="H105" i="1"/>
  <c r="H7810" i="1"/>
  <c r="B7811" i="1"/>
  <c r="H9584" i="1"/>
  <c r="B9585" i="1"/>
  <c r="B12020" i="1"/>
  <c r="H12019" i="1"/>
  <c r="B16619" i="1"/>
  <c r="H16618" i="1"/>
  <c r="H4101" i="1"/>
  <c r="B4102" i="1"/>
  <c r="B14321" i="1"/>
  <c r="H14320" i="1"/>
  <c r="B14112" i="1"/>
  <c r="H14111" i="1"/>
  <c r="H2379" i="1"/>
  <c r="B2380" i="1"/>
  <c r="H11354" i="1"/>
  <c r="B11355" i="1"/>
  <c r="B8925" i="1"/>
  <c r="H8924" i="1"/>
  <c r="B12256" i="1"/>
  <c r="H12255" i="1"/>
  <c r="B17470" i="1"/>
  <c r="H17469" i="1"/>
  <c r="B2652" i="1"/>
  <c r="H2651" i="1"/>
  <c r="H2172" i="1"/>
  <c r="B2173" i="1"/>
  <c r="H17848" i="1"/>
  <c r="B17849" i="1"/>
  <c r="B8864" i="1"/>
  <c r="H8863" i="1"/>
  <c r="B6285" i="1"/>
  <c r="H6284" i="1"/>
  <c r="B2327" i="1"/>
  <c r="H2326" i="1"/>
  <c r="B13338" i="1"/>
  <c r="H13337" i="1"/>
  <c r="B16160" i="1"/>
  <c r="H16159" i="1"/>
  <c r="B9812" i="1"/>
  <c r="H9811" i="1"/>
  <c r="B874" i="1"/>
  <c r="H873" i="1"/>
  <c r="B5429" i="1"/>
  <c r="H5428" i="1"/>
  <c r="B7785" i="1"/>
  <c r="H7784" i="1"/>
  <c r="B1182" i="1"/>
  <c r="H1181" i="1"/>
  <c r="B11043" i="1"/>
  <c r="H11042" i="1"/>
  <c r="B227" i="1"/>
  <c r="H226" i="1"/>
  <c r="B1499" i="1"/>
  <c r="H1498" i="1"/>
  <c r="B4859" i="1"/>
  <c r="H4858" i="1"/>
  <c r="B2800" i="1"/>
  <c r="H2799" i="1"/>
  <c r="B1976" i="1"/>
  <c r="H1975" i="1"/>
  <c r="B5913" i="1"/>
  <c r="H5912" i="1"/>
  <c r="B4513" i="1"/>
  <c r="H4512" i="1"/>
  <c r="B5084" i="1"/>
  <c r="H5083" i="1"/>
  <c r="B13200" i="1"/>
  <c r="H13199" i="1"/>
  <c r="B897" i="1"/>
  <c r="H896" i="1"/>
  <c r="B16775" i="1"/>
  <c r="H16774" i="1"/>
  <c r="B5682" i="1"/>
  <c r="H5681" i="1"/>
  <c r="B12136" i="1"/>
  <c r="H12135" i="1"/>
  <c r="B799" i="1"/>
  <c r="H798" i="1"/>
  <c r="H3711" i="1"/>
  <c r="B3712" i="1"/>
  <c r="B14779" i="1"/>
  <c r="H14778" i="1"/>
  <c r="B7519" i="1"/>
  <c r="H7518" i="1"/>
  <c r="B6516" i="1"/>
  <c r="H6515" i="1"/>
  <c r="H7076" i="1"/>
  <c r="B7077" i="1"/>
  <c r="H1419" i="1"/>
  <c r="B1420" i="1"/>
  <c r="H4754" i="1"/>
  <c r="B4755" i="1"/>
  <c r="B430" i="1"/>
  <c r="H429" i="1"/>
  <c r="B11919" i="1"/>
  <c r="H11918" i="1"/>
  <c r="B7049" i="1"/>
  <c r="H7048" i="1"/>
  <c r="B9383" i="1"/>
  <c r="H9382" i="1"/>
  <c r="B10417" i="1"/>
  <c r="H10416" i="1"/>
  <c r="B17242" i="1"/>
  <c r="H17241" i="1"/>
  <c r="B14226" i="1"/>
  <c r="H14225" i="1"/>
  <c r="H7016" i="1"/>
  <c r="B7017" i="1"/>
  <c r="B3559" i="1"/>
  <c r="H3558" i="1"/>
  <c r="B8189" i="1"/>
  <c r="H8188" i="1"/>
  <c r="B7195" i="1"/>
  <c r="H7194" i="1"/>
  <c r="H5506" i="1"/>
  <c r="B5507" i="1"/>
  <c r="B10934" i="1"/>
  <c r="H10933" i="1"/>
  <c r="B17097" i="1"/>
  <c r="H17096" i="1"/>
  <c r="H4194" i="1"/>
  <c r="B4195" i="1"/>
  <c r="B12688" i="1"/>
  <c r="H12687" i="1"/>
  <c r="B492" i="1"/>
  <c r="H491" i="1"/>
  <c r="B3889" i="1"/>
  <c r="H3888" i="1"/>
  <c r="H1746" i="1"/>
  <c r="B1747" i="1"/>
  <c r="B3938" i="1"/>
  <c r="H3937" i="1"/>
  <c r="B10186" i="1"/>
  <c r="H10185" i="1"/>
  <c r="B16323" i="1"/>
  <c r="H16322" i="1"/>
  <c r="B17701" i="1"/>
  <c r="H17700" i="1"/>
  <c r="B10351" i="1"/>
  <c r="H10350" i="1"/>
  <c r="B9982" i="1"/>
  <c r="H9981" i="1"/>
  <c r="B12602" i="1"/>
  <c r="H12601" i="1"/>
  <c r="H16790" i="1"/>
  <c r="B16791" i="1"/>
  <c r="B617" i="1"/>
  <c r="H616" i="1"/>
  <c r="B5146" i="1"/>
  <c r="H5145" i="1"/>
  <c r="H11596" i="1"/>
  <c r="B11597" i="1"/>
  <c r="B349" i="1"/>
  <c r="H348" i="1"/>
  <c r="B1516" i="1"/>
  <c r="H1515" i="1"/>
  <c r="H9031" i="1"/>
  <c r="B9032" i="1"/>
  <c r="B5631" i="1"/>
  <c r="H5630" i="1"/>
  <c r="B1278" i="1"/>
  <c r="H1277" i="1"/>
  <c r="B17359" i="1"/>
  <c r="H17358" i="1"/>
  <c r="H6643" i="1"/>
  <c r="B6644" i="1"/>
  <c r="B4665" i="1"/>
  <c r="H4664" i="1"/>
  <c r="B11343" i="1"/>
  <c r="H11342" i="1"/>
  <c r="B9149" i="1"/>
  <c r="H9148" i="1"/>
  <c r="B3413" i="1"/>
  <c r="H3412" i="1"/>
  <c r="B4813" i="1"/>
  <c r="H4812" i="1"/>
  <c r="H5351" i="1"/>
  <c r="B5352" i="1"/>
  <c r="H669" i="1"/>
  <c r="B670" i="1"/>
  <c r="B3318" i="1"/>
  <c r="H3317" i="1"/>
  <c r="B6490" i="1"/>
  <c r="H6489" i="1"/>
  <c r="H2755" i="1"/>
  <c r="B2756" i="1"/>
  <c r="B1590" i="1"/>
  <c r="H1589" i="1"/>
  <c r="B13515" i="1"/>
  <c r="H13514" i="1"/>
  <c r="B15896" i="1"/>
  <c r="H15895" i="1"/>
  <c r="H2850" i="1"/>
  <c r="B2851" i="1"/>
  <c r="H2455" i="1"/>
  <c r="B2456" i="1"/>
  <c r="H16008" i="1"/>
  <c r="B16009" i="1"/>
  <c r="B17640" i="1"/>
  <c r="H17639" i="1"/>
  <c r="B11998" i="1"/>
  <c r="H11997" i="1"/>
  <c r="B10210" i="1"/>
  <c r="H10209" i="1"/>
  <c r="B8015" i="1"/>
  <c r="H8014" i="1"/>
  <c r="H13080" i="1"/>
  <c r="B13081" i="1"/>
  <c r="B5737" i="1"/>
  <c r="H5736" i="1"/>
  <c r="B13111" i="1"/>
  <c r="H13110" i="1"/>
  <c r="B270" i="1"/>
  <c r="H269" i="1"/>
  <c r="B13824" i="1"/>
  <c r="H13823" i="1"/>
  <c r="H1228" i="1"/>
  <c r="B1229" i="1"/>
  <c r="H1076" i="1"/>
  <c r="B1077" i="1"/>
  <c r="B476" i="1"/>
  <c r="H475" i="1"/>
  <c r="B8442" i="1"/>
  <c r="H8441" i="1"/>
  <c r="H1896" i="1"/>
  <c r="B1897" i="1"/>
  <c r="B5944" i="1"/>
  <c r="H5943" i="1"/>
  <c r="B3522" i="1"/>
  <c r="H3521" i="1"/>
  <c r="H15018" i="1"/>
  <c r="B15019" i="1"/>
  <c r="H1846" i="1"/>
  <c r="B1847" i="1"/>
  <c r="B8278" i="1"/>
  <c r="H8277" i="1"/>
  <c r="B6112" i="1"/>
  <c r="H6111" i="1"/>
  <c r="B11768" i="1"/>
  <c r="H11767" i="1"/>
  <c r="B16998" i="1"/>
  <c r="H16997" i="1"/>
  <c r="B10527" i="1"/>
  <c r="H10526" i="1"/>
  <c r="B843" i="1"/>
  <c r="H842" i="1"/>
  <c r="B6911" i="1"/>
  <c r="H6910" i="1"/>
  <c r="B3994" i="1"/>
  <c r="H3993" i="1"/>
  <c r="B10590" i="1"/>
  <c r="H10589" i="1"/>
  <c r="B8892" i="1"/>
  <c r="H8891" i="1"/>
  <c r="H9530" i="1"/>
  <c r="B9531" i="1"/>
  <c r="B9434" i="1"/>
  <c r="H9433" i="1"/>
  <c r="B12488" i="1"/>
  <c r="H12487" i="1"/>
  <c r="H3766" i="1"/>
  <c r="B3767" i="1"/>
  <c r="B15785" i="1"/>
  <c r="H15784" i="1"/>
  <c r="H10068" i="1"/>
  <c r="B10069" i="1"/>
  <c r="H12376" i="1"/>
  <c r="B12377" i="1"/>
  <c r="B3824" i="1"/>
  <c r="H3823" i="1"/>
  <c r="B7409" i="1"/>
  <c r="H7408" i="1"/>
  <c r="B3088" i="1"/>
  <c r="H3087" i="1"/>
  <c r="B11860" i="1"/>
  <c r="H11859" i="1"/>
  <c r="B12463" i="1"/>
  <c r="H12462" i="1"/>
  <c r="B11823" i="1"/>
  <c r="H11822" i="1"/>
  <c r="H15595" i="1"/>
  <c r="B15596" i="1"/>
  <c r="B16714" i="1"/>
  <c r="H16713" i="1"/>
  <c r="H9631" i="1"/>
  <c r="B9632" i="1"/>
  <c r="B10128" i="1"/>
  <c r="H10127" i="1"/>
  <c r="B6042" i="1"/>
  <c r="H6041" i="1"/>
  <c r="B9264" i="1"/>
  <c r="H9263" i="1"/>
  <c r="B14610" i="1"/>
  <c r="H14609" i="1"/>
  <c r="H8668" i="1"/>
  <c r="B8669" i="1"/>
  <c r="H3687" i="1"/>
  <c r="B3688" i="1"/>
  <c r="H16389" i="1"/>
  <c r="B16390" i="1"/>
  <c r="H9608" i="1"/>
  <c r="B9609" i="1"/>
  <c r="H10996" i="1"/>
  <c r="B10997" i="1"/>
  <c r="H16652" i="1"/>
  <c r="B16653" i="1"/>
  <c r="B14288" i="1"/>
  <c r="H14287" i="1"/>
  <c r="H10702" i="1"/>
  <c r="B10703" i="1"/>
  <c r="H10035" i="1"/>
  <c r="B10036" i="1"/>
  <c r="B3361" i="1"/>
  <c r="H3360" i="1"/>
  <c r="B8985" i="1"/>
  <c r="H8984" i="1"/>
  <c r="B4163" i="1"/>
  <c r="H4162" i="1"/>
  <c r="B12523" i="1"/>
  <c r="H12522" i="1"/>
  <c r="H4838" i="1"/>
  <c r="B4839" i="1"/>
  <c r="B4920" i="1"/>
  <c r="H4919" i="1"/>
  <c r="H6550" i="1"/>
  <c r="B6551" i="1"/>
  <c r="H10095" i="1"/>
  <c r="B10096" i="1"/>
  <c r="B13221" i="1"/>
  <c r="H13220" i="1"/>
  <c r="H16182" i="1"/>
  <c r="B16183" i="1"/>
  <c r="B16877" i="1"/>
  <c r="H16876" i="1"/>
  <c r="H13623" i="1"/>
  <c r="B13624" i="1"/>
  <c r="H14981" i="1"/>
  <c r="B14982" i="1"/>
  <c r="B14171" i="1"/>
  <c r="H14170" i="1"/>
  <c r="H1537" i="1"/>
  <c r="B1538" i="1"/>
  <c r="B13661" i="1"/>
  <c r="H13660" i="1"/>
  <c r="H5854" i="1"/>
  <c r="B5855" i="1"/>
  <c r="B10738" i="1"/>
  <c r="H10737" i="1"/>
  <c r="B2948" i="1"/>
  <c r="H2947" i="1"/>
  <c r="B9495" i="1"/>
  <c r="H9494" i="1"/>
  <c r="B1127" i="1"/>
  <c r="H1126" i="1"/>
  <c r="B7948" i="1"/>
  <c r="H7947" i="1"/>
  <c r="B7112" i="1" l="1"/>
  <c r="H7111" i="1"/>
  <c r="B1017" i="1"/>
  <c r="H1016" i="1"/>
  <c r="B17524" i="1"/>
  <c r="H17523" i="1"/>
  <c r="H2513" i="1"/>
  <c r="B2514" i="1"/>
  <c r="H8067" i="1"/>
  <c r="B8068" i="1"/>
  <c r="H2482" i="1"/>
  <c r="B2483" i="1"/>
  <c r="H13050" i="1"/>
  <c r="B13051" i="1"/>
  <c r="B8556" i="1"/>
  <c r="H8555" i="1"/>
  <c r="B2037" i="1"/>
  <c r="H2036" i="1"/>
  <c r="B15577" i="1"/>
  <c r="H15576" i="1"/>
  <c r="H1946" i="1"/>
  <c r="B1947" i="1"/>
  <c r="B16930" i="1"/>
  <c r="H16929" i="1"/>
  <c r="B8624" i="1"/>
  <c r="H8623" i="1"/>
  <c r="B17763" i="1"/>
  <c r="H17762" i="1"/>
  <c r="B12317" i="1"/>
  <c r="H12316" i="1"/>
  <c r="B13776" i="1"/>
  <c r="H13775" i="1"/>
  <c r="H7892" i="1"/>
  <c r="B7893" i="1"/>
  <c r="B3617" i="1"/>
  <c r="H3616" i="1"/>
  <c r="H11473" i="1"/>
  <c r="B11474" i="1"/>
  <c r="H9920" i="1"/>
  <c r="B9921" i="1"/>
  <c r="H1452" i="1"/>
  <c r="B1453" i="1"/>
  <c r="B7733" i="1"/>
  <c r="H7732" i="1"/>
  <c r="H15663" i="1"/>
  <c r="B15664" i="1"/>
  <c r="B17389" i="1"/>
  <c r="H17388" i="1"/>
  <c r="B11527" i="1"/>
  <c r="H11526" i="1"/>
  <c r="H9687" i="1"/>
  <c r="B9688" i="1"/>
  <c r="B512" i="1"/>
  <c r="H511" i="1"/>
  <c r="B9866" i="1"/>
  <c r="H9865" i="1"/>
  <c r="H12963" i="1"/>
  <c r="B12964" i="1"/>
  <c r="H7579" i="1"/>
  <c r="B7580" i="1"/>
  <c r="H13018" i="1"/>
  <c r="B13019" i="1"/>
  <c r="B2598" i="1"/>
  <c r="H2597" i="1"/>
  <c r="B1792" i="1"/>
  <c r="H1791" i="1"/>
  <c r="B14865" i="1"/>
  <c r="H14864" i="1"/>
  <c r="B8779" i="1"/>
  <c r="H8778" i="1"/>
  <c r="B12740" i="1"/>
  <c r="H12739" i="1"/>
  <c r="H8417" i="1"/>
  <c r="B8418" i="1"/>
  <c r="B11974" i="1"/>
  <c r="H11973" i="1"/>
  <c r="B8724" i="1"/>
  <c r="H8723" i="1"/>
  <c r="B11406" i="1"/>
  <c r="H11405" i="1"/>
  <c r="B10830" i="1"/>
  <c r="H10829" i="1"/>
  <c r="B7672" i="1"/>
  <c r="H7671" i="1"/>
  <c r="B7169" i="1"/>
  <c r="H7168" i="1"/>
  <c r="B3114" i="1"/>
  <c r="H3113" i="1"/>
  <c r="B14895" i="1"/>
  <c r="H14894" i="1"/>
  <c r="B6811" i="1"/>
  <c r="H6810" i="1"/>
  <c r="H7700" i="1"/>
  <c r="B7701" i="1"/>
  <c r="B8342" i="1"/>
  <c r="H8341" i="1"/>
  <c r="B3667" i="1"/>
  <c r="H3666" i="1"/>
  <c r="B5856" i="1"/>
  <c r="H5855" i="1"/>
  <c r="B16184" i="1"/>
  <c r="H16183" i="1"/>
  <c r="H16390" i="1"/>
  <c r="B16391" i="1"/>
  <c r="B3768" i="1"/>
  <c r="H3767" i="1"/>
  <c r="B1078" i="1"/>
  <c r="H1077" i="1"/>
  <c r="B2757" i="1"/>
  <c r="H2756" i="1"/>
  <c r="B671" i="1"/>
  <c r="H670" i="1"/>
  <c r="B9033" i="1"/>
  <c r="H9032" i="1"/>
  <c r="B5508" i="1"/>
  <c r="H5507" i="1"/>
  <c r="H7017" i="1"/>
  <c r="B7018" i="1"/>
  <c r="B4756" i="1"/>
  <c r="H4755" i="1"/>
  <c r="B13800" i="1"/>
  <c r="H13799" i="1"/>
  <c r="B4404" i="1"/>
  <c r="H4403" i="1"/>
  <c r="B10674" i="1"/>
  <c r="H10673" i="1"/>
  <c r="H10229" i="1"/>
  <c r="B10230" i="1"/>
  <c r="B14663" i="1"/>
  <c r="H14662" i="1"/>
  <c r="B15000" i="1"/>
  <c r="H14999" i="1"/>
  <c r="B14262" i="1"/>
  <c r="H14261" i="1"/>
  <c r="B3474" i="1"/>
  <c r="H3473" i="1"/>
  <c r="H8128" i="1"/>
  <c r="B8129" i="1"/>
  <c r="B5797" i="1"/>
  <c r="H5796" i="1"/>
  <c r="B15488" i="1"/>
  <c r="H15487" i="1"/>
  <c r="B1128" i="1"/>
  <c r="H1127" i="1"/>
  <c r="B14172" i="1"/>
  <c r="H14171" i="1"/>
  <c r="B4921" i="1"/>
  <c r="H4920" i="1"/>
  <c r="B4164" i="1"/>
  <c r="H4163" i="1"/>
  <c r="H14288" i="1"/>
  <c r="B14289" i="1"/>
  <c r="H9264" i="1"/>
  <c r="B9265" i="1"/>
  <c r="B16715" i="1"/>
  <c r="H16714" i="1"/>
  <c r="B11861" i="1"/>
  <c r="H11860" i="1"/>
  <c r="B3825" i="1"/>
  <c r="H3824" i="1"/>
  <c r="B8893" i="1"/>
  <c r="H8892" i="1"/>
  <c r="H6911" i="1"/>
  <c r="B6912" i="1"/>
  <c r="H16998" i="1"/>
  <c r="B16999" i="1"/>
  <c r="B8279" i="1"/>
  <c r="H8278" i="1"/>
  <c r="B5945" i="1"/>
  <c r="H5944" i="1"/>
  <c r="B13112" i="1"/>
  <c r="H13111" i="1"/>
  <c r="H8015" i="1"/>
  <c r="B8016" i="1"/>
  <c r="B9150" i="1"/>
  <c r="H9149" i="1"/>
  <c r="H17359" i="1"/>
  <c r="B17360" i="1"/>
  <c r="B618" i="1"/>
  <c r="H617" i="1"/>
  <c r="B10352" i="1"/>
  <c r="H10351" i="1"/>
  <c r="B3939" i="1"/>
  <c r="H3938" i="1"/>
  <c r="B12689" i="1"/>
  <c r="H12688" i="1"/>
  <c r="H17242" i="1"/>
  <c r="B17243" i="1"/>
  <c r="H9383" i="1"/>
  <c r="B9384" i="1"/>
  <c r="B7520" i="1"/>
  <c r="H7519" i="1"/>
  <c r="B16776" i="1"/>
  <c r="H16775" i="1"/>
  <c r="H4513" i="1"/>
  <c r="B4514" i="1"/>
  <c r="B228" i="1"/>
  <c r="H227" i="1"/>
  <c r="H5429" i="1"/>
  <c r="B5430" i="1"/>
  <c r="H8864" i="1"/>
  <c r="B8865" i="1"/>
  <c r="B2653" i="1"/>
  <c r="H2652" i="1"/>
  <c r="B14322" i="1"/>
  <c r="H14321" i="1"/>
  <c r="B12021" i="1"/>
  <c r="H12020" i="1"/>
  <c r="H376" i="1"/>
  <c r="B377" i="1"/>
  <c r="H16205" i="1"/>
  <c r="B16206" i="1"/>
  <c r="B3006" i="1"/>
  <c r="H3005" i="1"/>
  <c r="B997" i="1"/>
  <c r="H996" i="1"/>
  <c r="H4250" i="1"/>
  <c r="B4251" i="1"/>
  <c r="H11298" i="1"/>
  <c r="B11299" i="1"/>
  <c r="B15124" i="1"/>
  <c r="H15123" i="1"/>
  <c r="B14543" i="1"/>
  <c r="H14542" i="1"/>
  <c r="H14487" i="1"/>
  <c r="B14488" i="1"/>
  <c r="B2698" i="1"/>
  <c r="H2697" i="1"/>
  <c r="B11648" i="1"/>
  <c r="H11647" i="1"/>
  <c r="B1927" i="1"/>
  <c r="H1926" i="1"/>
  <c r="B5037" i="1"/>
  <c r="H5036" i="1"/>
  <c r="B15717" i="1"/>
  <c r="H15716" i="1"/>
  <c r="B15395" i="1"/>
  <c r="H15394" i="1"/>
  <c r="B11239" i="1"/>
  <c r="H11238" i="1"/>
  <c r="B16074" i="1"/>
  <c r="H16073" i="1"/>
  <c r="H6966" i="1"/>
  <c r="B6967" i="1"/>
  <c r="H17208" i="1"/>
  <c r="B17209" i="1"/>
  <c r="B16442" i="1"/>
  <c r="H16441" i="1"/>
  <c r="H15291" i="1"/>
  <c r="B15292" i="1"/>
  <c r="B6232" i="1"/>
  <c r="H6231" i="1"/>
  <c r="H6163" i="1"/>
  <c r="B6164" i="1"/>
  <c r="B12855" i="1"/>
  <c r="H12854" i="1"/>
  <c r="B4136" i="1"/>
  <c r="H4135" i="1"/>
  <c r="B17044" i="1"/>
  <c r="H17043" i="1"/>
  <c r="B15428" i="1"/>
  <c r="H15427" i="1"/>
  <c r="B15457" i="1"/>
  <c r="H15456" i="1"/>
  <c r="B4055" i="1"/>
  <c r="H4054" i="1"/>
  <c r="B316" i="1"/>
  <c r="H315" i="1"/>
  <c r="B149" i="1"/>
  <c r="H148" i="1"/>
  <c r="B9746" i="1"/>
  <c r="H9745" i="1"/>
  <c r="B14721" i="1"/>
  <c r="H14720" i="1"/>
  <c r="B1399" i="1"/>
  <c r="H1398" i="1"/>
  <c r="B12080" i="1"/>
  <c r="H12079" i="1"/>
  <c r="B14983" i="1"/>
  <c r="H14982" i="1"/>
  <c r="B16654" i="1"/>
  <c r="H16653" i="1"/>
  <c r="B3689" i="1"/>
  <c r="H3688" i="1"/>
  <c r="B15597" i="1"/>
  <c r="H15596" i="1"/>
  <c r="H12377" i="1"/>
  <c r="B12378" i="1"/>
  <c r="B1848" i="1"/>
  <c r="H1847" i="1"/>
  <c r="B1898" i="1"/>
  <c r="H1897" i="1"/>
  <c r="B1230" i="1"/>
  <c r="H1229" i="1"/>
  <c r="H16009" i="1"/>
  <c r="B16010" i="1"/>
  <c r="B5353" i="1"/>
  <c r="H5352" i="1"/>
  <c r="B16792" i="1"/>
  <c r="H16791" i="1"/>
  <c r="B1748" i="1"/>
  <c r="H1747" i="1"/>
  <c r="B4196" i="1"/>
  <c r="H4195" i="1"/>
  <c r="B1421" i="1"/>
  <c r="H1420" i="1"/>
  <c r="B11356" i="1"/>
  <c r="H11355" i="1"/>
  <c r="B4103" i="1"/>
  <c r="H4102" i="1"/>
  <c r="H9585" i="1"/>
  <c r="B9586" i="1"/>
  <c r="B5890" i="1"/>
  <c r="H5889" i="1"/>
  <c r="H10808" i="1"/>
  <c r="B10809" i="1"/>
  <c r="B2235" i="1"/>
  <c r="H2234" i="1"/>
  <c r="B2283" i="1"/>
  <c r="H2282" i="1"/>
  <c r="B17816" i="1"/>
  <c r="H17815" i="1"/>
  <c r="B10882" i="1"/>
  <c r="H10881" i="1"/>
  <c r="B15958" i="1"/>
  <c r="H15957" i="1"/>
  <c r="B6342" i="1"/>
  <c r="H6341" i="1"/>
  <c r="B7284" i="1"/>
  <c r="H7283" i="1"/>
  <c r="B12586" i="1"/>
  <c r="H12585" i="1"/>
  <c r="H710" i="1"/>
  <c r="B711" i="1"/>
  <c r="H16105" i="1"/>
  <c r="B16106" i="1"/>
  <c r="H9495" i="1"/>
  <c r="B9496" i="1"/>
  <c r="H13661" i="1"/>
  <c r="B13662" i="1"/>
  <c r="B13222" i="1"/>
  <c r="H13221" i="1"/>
  <c r="B3362" i="1"/>
  <c r="H3361" i="1"/>
  <c r="B6043" i="1"/>
  <c r="H6042" i="1"/>
  <c r="B3089" i="1"/>
  <c r="H3088" i="1"/>
  <c r="B12489" i="1"/>
  <c r="H12488" i="1"/>
  <c r="B844" i="1"/>
  <c r="H843" i="1"/>
  <c r="B5738" i="1"/>
  <c r="H5737" i="1"/>
  <c r="B10211" i="1"/>
  <c r="H10210" i="1"/>
  <c r="B15897" i="1"/>
  <c r="H15896" i="1"/>
  <c r="B11344" i="1"/>
  <c r="H11344" i="1" s="1"/>
  <c r="H11343" i="1"/>
  <c r="H1278" i="1"/>
  <c r="B1279" i="1"/>
  <c r="B350" i="1"/>
  <c r="H349" i="1"/>
  <c r="H17701" i="1"/>
  <c r="B17702" i="1"/>
  <c r="B7196" i="1"/>
  <c r="H7195" i="1"/>
  <c r="H7049" i="1"/>
  <c r="B7050" i="1"/>
  <c r="B14780" i="1"/>
  <c r="H14779" i="1"/>
  <c r="B898" i="1"/>
  <c r="H897" i="1"/>
  <c r="H5913" i="1"/>
  <c r="B5914" i="1"/>
  <c r="B2801" i="1"/>
  <c r="H2800" i="1"/>
  <c r="H11043" i="1"/>
  <c r="B11044" i="1"/>
  <c r="B875" i="1"/>
  <c r="H874" i="1"/>
  <c r="B13339" i="1"/>
  <c r="H13338" i="1"/>
  <c r="B17471" i="1"/>
  <c r="H17470" i="1"/>
  <c r="B44" i="1"/>
  <c r="H43" i="1"/>
  <c r="B15190" i="1"/>
  <c r="H15189" i="1"/>
  <c r="B6403" i="1"/>
  <c r="H6402" i="1"/>
  <c r="H2019" i="1"/>
  <c r="B2020" i="1"/>
  <c r="H12808" i="1"/>
  <c r="B12809" i="1"/>
  <c r="H16265" i="1"/>
  <c r="B16266" i="1"/>
  <c r="B5206" i="1"/>
  <c r="H5205" i="1"/>
  <c r="H7219" i="1"/>
  <c r="B7220" i="1"/>
  <c r="H15837" i="1"/>
  <c r="B15838" i="1"/>
  <c r="B1368" i="1"/>
  <c r="H1367" i="1"/>
  <c r="B1646" i="1"/>
  <c r="H1645" i="1"/>
  <c r="B9324" i="1"/>
  <c r="H9323" i="1"/>
  <c r="H6746" i="1"/>
  <c r="B6747" i="1"/>
  <c r="B6001" i="1"/>
  <c r="H6000" i="1"/>
  <c r="B754" i="1"/>
  <c r="H753" i="1"/>
  <c r="B569" i="1"/>
  <c r="H568" i="1"/>
  <c r="H17592" i="1"/>
  <c r="B17593" i="1"/>
  <c r="B6454" i="1"/>
  <c r="H6453" i="1"/>
  <c r="H15549" i="1"/>
  <c r="B15550" i="1"/>
  <c r="B13574" i="1"/>
  <c r="H13573" i="1"/>
  <c r="H2126" i="1"/>
  <c r="B2127" i="1"/>
  <c r="B13686" i="1"/>
  <c r="H13685" i="1"/>
  <c r="B11157" i="1"/>
  <c r="H11156" i="1"/>
  <c r="B8307" i="1"/>
  <c r="H8306" i="1"/>
  <c r="B5451" i="1"/>
  <c r="H5450" i="1"/>
  <c r="H4725" i="1"/>
  <c r="B4726" i="1"/>
  <c r="B8507" i="1"/>
  <c r="H8506" i="1"/>
  <c r="B400" i="1"/>
  <c r="H399" i="1"/>
  <c r="B7338" i="1"/>
  <c r="H7337" i="1"/>
  <c r="H13624" i="1"/>
  <c r="B13625" i="1"/>
  <c r="B10097" i="1"/>
  <c r="H10096" i="1"/>
  <c r="B4840" i="1"/>
  <c r="H4839" i="1"/>
  <c r="B10037" i="1"/>
  <c r="H10036" i="1"/>
  <c r="H10997" i="1"/>
  <c r="B10998" i="1"/>
  <c r="B8670" i="1"/>
  <c r="H8669" i="1"/>
  <c r="B10070" i="1"/>
  <c r="H10069" i="1"/>
  <c r="B15020" i="1"/>
  <c r="H15019" i="1"/>
  <c r="B13082" i="1"/>
  <c r="H13081" i="1"/>
  <c r="B2457" i="1"/>
  <c r="H2456" i="1"/>
  <c r="H11597" i="1"/>
  <c r="B11598" i="1"/>
  <c r="B7078" i="1"/>
  <c r="H7077" i="1"/>
  <c r="B3713" i="1"/>
  <c r="H3712" i="1"/>
  <c r="B17850" i="1"/>
  <c r="H17849" i="1"/>
  <c r="B2381" i="1"/>
  <c r="H2380" i="1"/>
  <c r="B7812" i="1"/>
  <c r="H7811" i="1"/>
  <c r="B3136" i="1"/>
  <c r="H3135" i="1"/>
  <c r="B10472" i="1"/>
  <c r="H10471" i="1"/>
  <c r="H5291" i="1"/>
  <c r="B5292" i="1"/>
  <c r="B4620" i="1"/>
  <c r="H4619" i="1"/>
  <c r="B16565" i="1"/>
  <c r="H16564" i="1"/>
  <c r="B12910" i="1"/>
  <c r="H12909" i="1"/>
  <c r="B7461" i="1"/>
  <c r="H7460" i="1"/>
  <c r="B8832" i="1"/>
  <c r="H8831" i="1"/>
  <c r="B4469" i="1"/>
  <c r="H4468" i="1"/>
  <c r="B2424" i="1"/>
  <c r="H2423" i="1"/>
  <c r="H2982" i="1"/>
  <c r="B2983" i="1"/>
  <c r="B15232" i="1"/>
  <c r="H15231" i="1"/>
  <c r="B6605" i="1"/>
  <c r="H6604" i="1"/>
  <c r="B13879" i="1"/>
  <c r="H13878" i="1"/>
  <c r="B2949" i="1"/>
  <c r="H2948" i="1"/>
  <c r="B8986" i="1"/>
  <c r="H8985" i="1"/>
  <c r="B10129" i="1"/>
  <c r="H10128" i="1"/>
  <c r="H11823" i="1"/>
  <c r="B11824" i="1"/>
  <c r="B9435" i="1"/>
  <c r="H9434" i="1"/>
  <c r="B10591" i="1"/>
  <c r="H10590" i="1"/>
  <c r="B11769" i="1"/>
  <c r="H11768" i="1"/>
  <c r="B8443" i="1"/>
  <c r="H8442" i="1"/>
  <c r="B13825" i="1"/>
  <c r="H13824" i="1"/>
  <c r="B11999" i="1"/>
  <c r="H11998" i="1"/>
  <c r="H13515" i="1"/>
  <c r="B13516" i="1"/>
  <c r="H6490" i="1"/>
  <c r="B6491" i="1"/>
  <c r="H4813" i="1"/>
  <c r="B4814" i="1"/>
  <c r="B4666" i="1"/>
  <c r="H4665" i="1"/>
  <c r="B12603" i="1"/>
  <c r="H12602" i="1"/>
  <c r="H16323" i="1"/>
  <c r="B16324" i="1"/>
  <c r="H3889" i="1"/>
  <c r="B3890" i="1"/>
  <c r="H17097" i="1"/>
  <c r="B17098" i="1"/>
  <c r="B8190" i="1"/>
  <c r="H8189" i="1"/>
  <c r="B14227" i="1"/>
  <c r="H14226" i="1"/>
  <c r="B11920" i="1"/>
  <c r="H11919" i="1"/>
  <c r="B12137" i="1"/>
  <c r="H12136" i="1"/>
  <c r="B13201" i="1"/>
  <c r="H13200" i="1"/>
  <c r="H4859" i="1"/>
  <c r="B4860" i="1"/>
  <c r="B1183" i="1"/>
  <c r="H1182" i="1"/>
  <c r="B9813" i="1"/>
  <c r="H9812" i="1"/>
  <c r="H2327" i="1"/>
  <c r="B2328" i="1"/>
  <c r="B12257" i="1"/>
  <c r="H12256" i="1"/>
  <c r="B12433" i="1"/>
  <c r="H12432" i="1"/>
  <c r="B3036" i="1"/>
  <c r="H3035" i="1"/>
  <c r="B13936" i="1"/>
  <c r="H13935" i="1"/>
  <c r="H16044" i="1"/>
  <c r="B16045" i="1"/>
  <c r="H8244" i="1"/>
  <c r="B8245" i="1"/>
  <c r="B16680" i="1"/>
  <c r="H16679" i="1"/>
  <c r="B58" i="1"/>
  <c r="H57" i="1"/>
  <c r="H2560" i="1"/>
  <c r="B2561" i="1"/>
  <c r="B12204" i="1"/>
  <c r="H12203" i="1"/>
  <c r="B29" i="1"/>
  <c r="H29" i="1" s="1"/>
  <c r="H28" i="1"/>
  <c r="B972" i="1"/>
  <c r="H971" i="1"/>
  <c r="B11269" i="1"/>
  <c r="H11268" i="1"/>
  <c r="B7637" i="1"/>
  <c r="H7636" i="1"/>
  <c r="B14420" i="1"/>
  <c r="H14419" i="1"/>
  <c r="B13454" i="1"/>
  <c r="H13453" i="1"/>
  <c r="B17271" i="1"/>
  <c r="H17270" i="1"/>
  <c r="B17912" i="1"/>
  <c r="H17911" i="1"/>
  <c r="H12624" i="1"/>
  <c r="B12625" i="1"/>
  <c r="H15073" i="1"/>
  <c r="B15074" i="1"/>
  <c r="B9013" i="1"/>
  <c r="H9012" i="1"/>
  <c r="H11708" i="1"/>
  <c r="B11709" i="1"/>
  <c r="B14003" i="1"/>
  <c r="H14002" i="1"/>
  <c r="B925" i="1"/>
  <c r="H924" i="1"/>
  <c r="H10298" i="1"/>
  <c r="B10299" i="1"/>
  <c r="B1701" i="1"/>
  <c r="H1700" i="1"/>
  <c r="B17875" i="1"/>
  <c r="H17874" i="1"/>
  <c r="H5316" i="1"/>
  <c r="B5317" i="1"/>
  <c r="B14378" i="1"/>
  <c r="H14377" i="1"/>
  <c r="B16816" i="1"/>
  <c r="H16815" i="1"/>
  <c r="H7831" i="1"/>
  <c r="B7832" i="1"/>
  <c r="B1539" i="1"/>
  <c r="H1538" i="1"/>
  <c r="B6552" i="1"/>
  <c r="H6551" i="1"/>
  <c r="B10704" i="1"/>
  <c r="H10703" i="1"/>
  <c r="B9610" i="1"/>
  <c r="H9609" i="1"/>
  <c r="H9632" i="1"/>
  <c r="B9633" i="1"/>
  <c r="B9532" i="1"/>
  <c r="H9531" i="1"/>
  <c r="B2852" i="1"/>
  <c r="H2851" i="1"/>
  <c r="B6645" i="1"/>
  <c r="H6644" i="1"/>
  <c r="H2173" i="1"/>
  <c r="B2174" i="1"/>
  <c r="B13405" i="1"/>
  <c r="H13404" i="1"/>
  <c r="B14832" i="1"/>
  <c r="H14831" i="1"/>
  <c r="B13175" i="1"/>
  <c r="H13174" i="1"/>
  <c r="B9470" i="1"/>
  <c r="H9469" i="1"/>
  <c r="B13282" i="1"/>
  <c r="H13281" i="1"/>
  <c r="B4268" i="1"/>
  <c r="H4267" i="1"/>
  <c r="B4568" i="1"/>
  <c r="H4567" i="1"/>
  <c r="B7949" i="1"/>
  <c r="H7948" i="1"/>
  <c r="B10739" i="1"/>
  <c r="H10738" i="1"/>
  <c r="H16877" i="1"/>
  <c r="B16878" i="1"/>
  <c r="B12524" i="1"/>
  <c r="H12523" i="1"/>
  <c r="B14611" i="1"/>
  <c r="H14610" i="1"/>
  <c r="B12464" i="1"/>
  <c r="H12463" i="1"/>
  <c r="H7409" i="1"/>
  <c r="B7410" i="1"/>
  <c r="H15785" i="1"/>
  <c r="B15786" i="1"/>
  <c r="H3994" i="1"/>
  <c r="B3995" i="1"/>
  <c r="H10527" i="1"/>
  <c r="B10528" i="1"/>
  <c r="B6113" i="1"/>
  <c r="H6112" i="1"/>
  <c r="H3522" i="1"/>
  <c r="B3523" i="1"/>
  <c r="B477" i="1"/>
  <c r="H476" i="1"/>
  <c r="B271" i="1"/>
  <c r="H270" i="1"/>
  <c r="B17641" i="1"/>
  <c r="H17640" i="1"/>
  <c r="B1591" i="1"/>
  <c r="H1590" i="1"/>
  <c r="H3318" i="1"/>
  <c r="B3319" i="1"/>
  <c r="H3413" i="1"/>
  <c r="B3414" i="1"/>
  <c r="B5632" i="1"/>
  <c r="H5631" i="1"/>
  <c r="H1516" i="1"/>
  <c r="B1517" i="1"/>
  <c r="H5146" i="1"/>
  <c r="B5147" i="1"/>
  <c r="B9983" i="1"/>
  <c r="H9982" i="1"/>
  <c r="B10187" i="1"/>
  <c r="H10186" i="1"/>
  <c r="B493" i="1"/>
  <c r="H492" i="1"/>
  <c r="B10935" i="1"/>
  <c r="H10934" i="1"/>
  <c r="B3560" i="1"/>
  <c r="H3559" i="1"/>
  <c r="B10418" i="1"/>
  <c r="H10417" i="1"/>
  <c r="B431" i="1"/>
  <c r="H430" i="1"/>
  <c r="B6517" i="1"/>
  <c r="H6516" i="1"/>
  <c r="B800" i="1"/>
  <c r="H799" i="1"/>
  <c r="B5683" i="1"/>
  <c r="H5682" i="1"/>
  <c r="B5085" i="1"/>
  <c r="H5084" i="1"/>
  <c r="B1977" i="1"/>
  <c r="H1976" i="1"/>
  <c r="H1499" i="1"/>
  <c r="B1500" i="1"/>
  <c r="B7786" i="1"/>
  <c r="H7785" i="1"/>
  <c r="B16161" i="1"/>
  <c r="H16160" i="1"/>
  <c r="B6286" i="1"/>
  <c r="H6285" i="1"/>
  <c r="B8926" i="1"/>
  <c r="H8925" i="1"/>
  <c r="B14113" i="1"/>
  <c r="H14112" i="1"/>
  <c r="B16620" i="1"/>
  <c r="H16619" i="1"/>
  <c r="H106" i="1"/>
  <c r="B107" i="1"/>
  <c r="B10642" i="1"/>
  <c r="H10641" i="1"/>
  <c r="B6625" i="1"/>
  <c r="H6624" i="1"/>
  <c r="B1329" i="1"/>
  <c r="H1328" i="1"/>
  <c r="B3197" i="1"/>
  <c r="H3196" i="1"/>
  <c r="H5407" i="1"/>
  <c r="B5408" i="1"/>
  <c r="H3251" i="1"/>
  <c r="B3252" i="1"/>
  <c r="H13721" i="1"/>
  <c r="B13722" i="1"/>
  <c r="B14400" i="1"/>
  <c r="H14399" i="1"/>
  <c r="B6697" i="1"/>
  <c r="H6696" i="1"/>
  <c r="H5563" i="1"/>
  <c r="B5564" i="1"/>
  <c r="B11100" i="1"/>
  <c r="H11099" i="1"/>
  <c r="B11383" i="1"/>
  <c r="H11382" i="1"/>
  <c r="B17156" i="1"/>
  <c r="H17155" i="1"/>
  <c r="H189" i="1"/>
  <c r="B190" i="1"/>
  <c r="B11206" i="1"/>
  <c r="H11205" i="1"/>
  <c r="B2579" i="1"/>
  <c r="H2578" i="1"/>
  <c r="B14056" i="1"/>
  <c r="H14055" i="1"/>
  <c r="B17410" i="1"/>
  <c r="H17409" i="1"/>
  <c r="B4971" i="1"/>
  <c r="H4970" i="1"/>
  <c r="B8401" i="1"/>
  <c r="H8400" i="1"/>
  <c r="B14928" i="1"/>
  <c r="H14927" i="1"/>
  <c r="H6852" i="1"/>
  <c r="B6853" i="1"/>
  <c r="H3587" i="1"/>
  <c r="B3588" i="1"/>
  <c r="H9093" i="1"/>
  <c r="B9094" i="1"/>
  <c r="H17301" i="1"/>
  <c r="B17302" i="1"/>
  <c r="B9217" i="1"/>
  <c r="H9216" i="1"/>
  <c r="B2905" i="1"/>
  <c r="H2904" i="1"/>
  <c r="B4288" i="1"/>
  <c r="H4287" i="1"/>
  <c r="B2059" i="1"/>
  <c r="H2058" i="1"/>
  <c r="H5255" i="1"/>
  <c r="B5256" i="1"/>
  <c r="H4353" i="1"/>
  <c r="B4354" i="1"/>
  <c r="B6021" i="1"/>
  <c r="H6020" i="1"/>
  <c r="B10791" i="1"/>
  <c r="H10790" i="1"/>
  <c r="B15346" i="1"/>
  <c r="H15345" i="1"/>
  <c r="H4697" i="1"/>
  <c r="B4698" i="1"/>
  <c r="B11890" i="1"/>
  <c r="H11889" i="1"/>
  <c r="B16504" i="1"/>
  <c r="H16503" i="1"/>
  <c r="B1018" i="1" l="1"/>
  <c r="H1017" i="1"/>
  <c r="B7113" i="1"/>
  <c r="H7112" i="1"/>
  <c r="H2483" i="1"/>
  <c r="B2484" i="1"/>
  <c r="B15578" i="1"/>
  <c r="H15577" i="1"/>
  <c r="B8069" i="1"/>
  <c r="H8068" i="1"/>
  <c r="H2037" i="1"/>
  <c r="B2038" i="1"/>
  <c r="B2515" i="1"/>
  <c r="H2514" i="1"/>
  <c r="B8557" i="1"/>
  <c r="H8556" i="1"/>
  <c r="H1947" i="1"/>
  <c r="B1948" i="1"/>
  <c r="B13052" i="1"/>
  <c r="H13051" i="1"/>
  <c r="H17524" i="1"/>
  <c r="B17525" i="1"/>
  <c r="B7702" i="1"/>
  <c r="H7701" i="1"/>
  <c r="B13020" i="1"/>
  <c r="H13019" i="1"/>
  <c r="B15665" i="1"/>
  <c r="H15664" i="1"/>
  <c r="B11475" i="1"/>
  <c r="H11474" i="1"/>
  <c r="H7169" i="1"/>
  <c r="B7170" i="1"/>
  <c r="B8725" i="1"/>
  <c r="H8724" i="1"/>
  <c r="B8780" i="1"/>
  <c r="H8779" i="1"/>
  <c r="B513" i="1"/>
  <c r="H512" i="1"/>
  <c r="B12318" i="1"/>
  <c r="H12317" i="1"/>
  <c r="B7581" i="1"/>
  <c r="H7580" i="1"/>
  <c r="B9689" i="1"/>
  <c r="H9688" i="1"/>
  <c r="B6812" i="1"/>
  <c r="H6811" i="1"/>
  <c r="H7672" i="1"/>
  <c r="B7673" i="1"/>
  <c r="B11975" i="1"/>
  <c r="H11974" i="1"/>
  <c r="B14866" i="1"/>
  <c r="H14865" i="1"/>
  <c r="B7734" i="1"/>
  <c r="H7733" i="1"/>
  <c r="H3617" i="1"/>
  <c r="B3618" i="1"/>
  <c r="H17763" i="1"/>
  <c r="B17764" i="1"/>
  <c r="B8419" i="1"/>
  <c r="H8418" i="1"/>
  <c r="B12965" i="1"/>
  <c r="H12964" i="1"/>
  <c r="B1454" i="1"/>
  <c r="H1453" i="1"/>
  <c r="B7894" i="1"/>
  <c r="H7893" i="1"/>
  <c r="H3667" i="1"/>
  <c r="B3668" i="1"/>
  <c r="B14896" i="1"/>
  <c r="H14895" i="1"/>
  <c r="B10831" i="1"/>
  <c r="H10830" i="1"/>
  <c r="H1792" i="1"/>
  <c r="B1793" i="1"/>
  <c r="H11527" i="1"/>
  <c r="B11528" i="1"/>
  <c r="B8625" i="1"/>
  <c r="H8624" i="1"/>
  <c r="B9922" i="1"/>
  <c r="H9921" i="1"/>
  <c r="B8343" i="1"/>
  <c r="H8342" i="1"/>
  <c r="B3115" i="1"/>
  <c r="H3114" i="1"/>
  <c r="H11406" i="1"/>
  <c r="B11407" i="1"/>
  <c r="B12741" i="1"/>
  <c r="H12740" i="1"/>
  <c r="B2599" i="1"/>
  <c r="H2598" i="1"/>
  <c r="H9866" i="1"/>
  <c r="B9867" i="1"/>
  <c r="B17390" i="1"/>
  <c r="H17389" i="1"/>
  <c r="H13776" i="1"/>
  <c r="B13777" i="1"/>
  <c r="H16930" i="1"/>
  <c r="B16931" i="1"/>
  <c r="B5148" i="1"/>
  <c r="H5147" i="1"/>
  <c r="B10529" i="1"/>
  <c r="H10528" i="1"/>
  <c r="B10300" i="1"/>
  <c r="H10299" i="1"/>
  <c r="H2983" i="1"/>
  <c r="B2984" i="1"/>
  <c r="B8866" i="1"/>
  <c r="H8865" i="1"/>
  <c r="B4515" i="1"/>
  <c r="H4514" i="1"/>
  <c r="B17244" i="1"/>
  <c r="H17243" i="1"/>
  <c r="B16505" i="1"/>
  <c r="H16504" i="1"/>
  <c r="H10791" i="1"/>
  <c r="B10792" i="1"/>
  <c r="H2059" i="1"/>
  <c r="B2060" i="1"/>
  <c r="B14929" i="1"/>
  <c r="H14928" i="1"/>
  <c r="B1330" i="1"/>
  <c r="H1329" i="1"/>
  <c r="H16620" i="1"/>
  <c r="B16621" i="1"/>
  <c r="B16162" i="1"/>
  <c r="H16161" i="1"/>
  <c r="B5086" i="1"/>
  <c r="H5085" i="1"/>
  <c r="H431" i="1"/>
  <c r="B432" i="1"/>
  <c r="B10936" i="1"/>
  <c r="H10935" i="1"/>
  <c r="B272" i="1"/>
  <c r="H271" i="1"/>
  <c r="B12465" i="1"/>
  <c r="H12464" i="1"/>
  <c r="H4268" i="1"/>
  <c r="B4269" i="1"/>
  <c r="B13176" i="1"/>
  <c r="H13175" i="1"/>
  <c r="B13406" i="1"/>
  <c r="H13405" i="1"/>
  <c r="B9533" i="1"/>
  <c r="H9532" i="1"/>
  <c r="H6552" i="1"/>
  <c r="B6553" i="1"/>
  <c r="H14378" i="1"/>
  <c r="B14379" i="1"/>
  <c r="H9013" i="1"/>
  <c r="B9014" i="1"/>
  <c r="H7637" i="1"/>
  <c r="B7638" i="1"/>
  <c r="B16681" i="1"/>
  <c r="H16680" i="1"/>
  <c r="B3037" i="1"/>
  <c r="H3036" i="1"/>
  <c r="B9814" i="1"/>
  <c r="H9813" i="1"/>
  <c r="H13201" i="1"/>
  <c r="B13202" i="1"/>
  <c r="B14228" i="1"/>
  <c r="H14227" i="1"/>
  <c r="B4667" i="1"/>
  <c r="H4666" i="1"/>
  <c r="B12000" i="1"/>
  <c r="H11999" i="1"/>
  <c r="B10592" i="1"/>
  <c r="H10591" i="1"/>
  <c r="B10130" i="1"/>
  <c r="H10129" i="1"/>
  <c r="B7462" i="1"/>
  <c r="H7461" i="1"/>
  <c r="B7813" i="1"/>
  <c r="H7812" i="1"/>
  <c r="H3713" i="1"/>
  <c r="B3714" i="1"/>
  <c r="B13083" i="1"/>
  <c r="H13082" i="1"/>
  <c r="H8670" i="1"/>
  <c r="B8671" i="1"/>
  <c r="B10098" i="1"/>
  <c r="H10097" i="1"/>
  <c r="H8307" i="1"/>
  <c r="B8308" i="1"/>
  <c r="H13686" i="1"/>
  <c r="B13687" i="1"/>
  <c r="B6455" i="1"/>
  <c r="H6454" i="1"/>
  <c r="B755" i="1"/>
  <c r="H754" i="1"/>
  <c r="H1646" i="1"/>
  <c r="B1647" i="1"/>
  <c r="B17472" i="1"/>
  <c r="H17471" i="1"/>
  <c r="H15897" i="1"/>
  <c r="B15898" i="1"/>
  <c r="H844" i="1"/>
  <c r="B845" i="1"/>
  <c r="B3363" i="1"/>
  <c r="H3362" i="1"/>
  <c r="B6343" i="1"/>
  <c r="H6342" i="1"/>
  <c r="B2284" i="1"/>
  <c r="H2283" i="1"/>
  <c r="B5891" i="1"/>
  <c r="H5890" i="1"/>
  <c r="H1421" i="1"/>
  <c r="B1422" i="1"/>
  <c r="H5353" i="1"/>
  <c r="B5354" i="1"/>
  <c r="H1848" i="1"/>
  <c r="B1849" i="1"/>
  <c r="B3690" i="1"/>
  <c r="H3689" i="1"/>
  <c r="B1400" i="1"/>
  <c r="H1399" i="1"/>
  <c r="B317" i="1"/>
  <c r="H316" i="1"/>
  <c r="B17045" i="1"/>
  <c r="H17044" i="1"/>
  <c r="B16443" i="1"/>
  <c r="H16442" i="1"/>
  <c r="B11240" i="1"/>
  <c r="H11239" i="1"/>
  <c r="H1927" i="1"/>
  <c r="B1928" i="1"/>
  <c r="B14544" i="1"/>
  <c r="H14543" i="1"/>
  <c r="B998" i="1"/>
  <c r="H997" i="1"/>
  <c r="B12022" i="1"/>
  <c r="H12021" i="1"/>
  <c r="B619" i="1"/>
  <c r="H618" i="1"/>
  <c r="B5946" i="1"/>
  <c r="H5945" i="1"/>
  <c r="B8894" i="1"/>
  <c r="H8893" i="1"/>
  <c r="B4922" i="1"/>
  <c r="H4921" i="1"/>
  <c r="B14263" i="1"/>
  <c r="H14262" i="1"/>
  <c r="H10674" i="1"/>
  <c r="B10675" i="1"/>
  <c r="B9034" i="1"/>
  <c r="H9033" i="1"/>
  <c r="H3768" i="1"/>
  <c r="B3769" i="1"/>
  <c r="B16325" i="1"/>
  <c r="H16324" i="1"/>
  <c r="B9095" i="1"/>
  <c r="H9094" i="1"/>
  <c r="B5565" i="1"/>
  <c r="H5564" i="1"/>
  <c r="B3253" i="1"/>
  <c r="H3252" i="1"/>
  <c r="H1517" i="1"/>
  <c r="B1518" i="1"/>
  <c r="B3996" i="1"/>
  <c r="H3995" i="1"/>
  <c r="B2175" i="1"/>
  <c r="H2174" i="1"/>
  <c r="B9634" i="1"/>
  <c r="H9633" i="1"/>
  <c r="B5318" i="1"/>
  <c r="H5317" i="1"/>
  <c r="B15075" i="1"/>
  <c r="H15074" i="1"/>
  <c r="B8246" i="1"/>
  <c r="H8245" i="1"/>
  <c r="B4815" i="1"/>
  <c r="H4814" i="1"/>
  <c r="B5293" i="1"/>
  <c r="H5292" i="1"/>
  <c r="B10999" i="1"/>
  <c r="H10998" i="1"/>
  <c r="H13625" i="1"/>
  <c r="B13626" i="1"/>
  <c r="B2128" i="1"/>
  <c r="H2127" i="1"/>
  <c r="B17594" i="1"/>
  <c r="H17593" i="1"/>
  <c r="H1279" i="1"/>
  <c r="B1280" i="1"/>
  <c r="B9497" i="1"/>
  <c r="H9496" i="1"/>
  <c r="B9587" i="1"/>
  <c r="H9586" i="1"/>
  <c r="B16011" i="1"/>
  <c r="H16010" i="1"/>
  <c r="B17210" i="1"/>
  <c r="H17209" i="1"/>
  <c r="B14290" i="1"/>
  <c r="H14289" i="1"/>
  <c r="B16392" i="1"/>
  <c r="H16391" i="1"/>
  <c r="B11891" i="1"/>
  <c r="H11890" i="1"/>
  <c r="B6022" i="1"/>
  <c r="H6021" i="1"/>
  <c r="B4289" i="1"/>
  <c r="H4288" i="1"/>
  <c r="B8402" i="1"/>
  <c r="H8401" i="1"/>
  <c r="H14056" i="1"/>
  <c r="B14057" i="1"/>
  <c r="H17156" i="1"/>
  <c r="B17157" i="1"/>
  <c r="B6626" i="1"/>
  <c r="H6625" i="1"/>
  <c r="B14114" i="1"/>
  <c r="H14113" i="1"/>
  <c r="B7787" i="1"/>
  <c r="H7786" i="1"/>
  <c r="H5683" i="1"/>
  <c r="B5684" i="1"/>
  <c r="B10419" i="1"/>
  <c r="H10418" i="1"/>
  <c r="H493" i="1"/>
  <c r="B494" i="1"/>
  <c r="H1591" i="1"/>
  <c r="B1592" i="1"/>
  <c r="B478" i="1"/>
  <c r="H478" i="1" s="1"/>
  <c r="H477" i="1"/>
  <c r="H14611" i="1"/>
  <c r="B14612" i="1"/>
  <c r="B10740" i="1"/>
  <c r="H10739" i="1"/>
  <c r="H1539" i="1"/>
  <c r="B1540" i="1"/>
  <c r="H925" i="1"/>
  <c r="B926" i="1"/>
  <c r="B17272" i="1"/>
  <c r="H17271" i="1"/>
  <c r="H11269" i="1"/>
  <c r="B11270" i="1"/>
  <c r="B12205" i="1"/>
  <c r="H12204" i="1"/>
  <c r="H12433" i="1"/>
  <c r="B12434" i="1"/>
  <c r="B1184" i="1"/>
  <c r="H1183" i="1"/>
  <c r="B12138" i="1"/>
  <c r="H12137" i="1"/>
  <c r="H8190" i="1"/>
  <c r="B8191" i="1"/>
  <c r="B12604" i="1"/>
  <c r="H12603" i="1"/>
  <c r="B13826" i="1"/>
  <c r="H13825" i="1"/>
  <c r="H9435" i="1"/>
  <c r="B9436" i="1"/>
  <c r="B8987" i="1"/>
  <c r="H8986" i="1"/>
  <c r="H13879" i="1"/>
  <c r="B13880" i="1"/>
  <c r="B2425" i="1"/>
  <c r="H2424" i="1"/>
  <c r="B12911" i="1"/>
  <c r="H12910" i="1"/>
  <c r="B7079" i="1"/>
  <c r="H7078" i="1"/>
  <c r="B15021" i="1"/>
  <c r="H15020" i="1"/>
  <c r="B8508" i="1"/>
  <c r="H8507" i="1"/>
  <c r="H11157" i="1"/>
  <c r="B11158" i="1"/>
  <c r="B6002" i="1"/>
  <c r="H6001" i="1"/>
  <c r="B1369" i="1"/>
  <c r="H1368" i="1"/>
  <c r="B5207" i="1"/>
  <c r="H5206" i="1"/>
  <c r="B6404" i="1"/>
  <c r="H6403" i="1"/>
  <c r="B2802" i="1"/>
  <c r="H2801" i="1"/>
  <c r="B14781" i="1"/>
  <c r="H14780" i="1"/>
  <c r="B7197" i="1"/>
  <c r="H7196" i="1"/>
  <c r="H10211" i="1"/>
  <c r="B10212" i="1"/>
  <c r="B12490" i="1"/>
  <c r="H12489" i="1"/>
  <c r="B12587" i="1"/>
  <c r="H12586" i="1"/>
  <c r="H15958" i="1"/>
  <c r="B15959" i="1"/>
  <c r="B2236" i="1"/>
  <c r="H2235" i="1"/>
  <c r="B4197" i="1"/>
  <c r="H4196" i="1"/>
  <c r="B16655" i="1"/>
  <c r="H16654" i="1"/>
  <c r="B14722" i="1"/>
  <c r="H14721" i="1"/>
  <c r="B4056" i="1"/>
  <c r="H4055" i="1"/>
  <c r="B4137" i="1"/>
  <c r="H4136" i="1"/>
  <c r="B6233" i="1"/>
  <c r="H6232" i="1"/>
  <c r="H15395" i="1"/>
  <c r="B15396" i="1"/>
  <c r="B11649" i="1"/>
  <c r="H11648" i="1"/>
  <c r="H15124" i="1"/>
  <c r="B15125" i="1"/>
  <c r="B3007" i="1"/>
  <c r="H3006" i="1"/>
  <c r="B14323" i="1"/>
  <c r="H14322" i="1"/>
  <c r="B16777" i="1"/>
  <c r="H16776" i="1"/>
  <c r="B12690" i="1"/>
  <c r="H12689" i="1"/>
  <c r="H8279" i="1"/>
  <c r="B8280" i="1"/>
  <c r="H3825" i="1"/>
  <c r="B3826" i="1"/>
  <c r="B14173" i="1"/>
  <c r="H14172" i="1"/>
  <c r="B5798" i="1"/>
  <c r="H5797" i="1"/>
  <c r="H15000" i="1"/>
  <c r="B15001" i="1"/>
  <c r="H4404" i="1"/>
  <c r="B4405" i="1"/>
  <c r="H4756" i="1"/>
  <c r="B4757" i="1"/>
  <c r="B672" i="1"/>
  <c r="H671" i="1"/>
  <c r="H17302" i="1"/>
  <c r="B17303" i="1"/>
  <c r="B191" i="1"/>
  <c r="H190" i="1"/>
  <c r="H13722" i="1"/>
  <c r="B13723" i="1"/>
  <c r="B7221" i="1"/>
  <c r="H7220" i="1"/>
  <c r="H11044" i="1"/>
  <c r="B11045" i="1"/>
  <c r="H13662" i="1"/>
  <c r="B13663" i="1"/>
  <c r="B9266" i="1"/>
  <c r="H9265" i="1"/>
  <c r="B4699" i="1"/>
  <c r="H4698" i="1"/>
  <c r="B4355" i="1"/>
  <c r="H4354" i="1"/>
  <c r="B3589" i="1"/>
  <c r="H3588" i="1"/>
  <c r="B5409" i="1"/>
  <c r="H5408" i="1"/>
  <c r="B1501" i="1"/>
  <c r="H1500" i="1"/>
  <c r="B3524" i="1"/>
  <c r="H3523" i="1"/>
  <c r="B15787" i="1"/>
  <c r="H15786" i="1"/>
  <c r="B7833" i="1"/>
  <c r="H7832" i="1"/>
  <c r="B12626" i="1"/>
  <c r="H12625" i="1"/>
  <c r="B2562" i="1"/>
  <c r="H2561" i="1"/>
  <c r="H16045" i="1"/>
  <c r="B16046" i="1"/>
  <c r="B4861" i="1"/>
  <c r="H4860" i="1"/>
  <c r="B17099" i="1"/>
  <c r="H17098" i="1"/>
  <c r="B6492" i="1"/>
  <c r="H6491" i="1"/>
  <c r="B11599" i="1"/>
  <c r="H11598" i="1"/>
  <c r="B4727" i="1"/>
  <c r="H4726" i="1"/>
  <c r="H6747" i="1"/>
  <c r="B6748" i="1"/>
  <c r="B15839" i="1"/>
  <c r="H15838" i="1"/>
  <c r="H16266" i="1"/>
  <c r="B16267" i="1"/>
  <c r="H5914" i="1"/>
  <c r="B5915" i="1"/>
  <c r="B7051" i="1"/>
  <c r="H7050" i="1"/>
  <c r="B17703" i="1"/>
  <c r="H17702" i="1"/>
  <c r="H16106" i="1"/>
  <c r="B16107" i="1"/>
  <c r="B10810" i="1"/>
  <c r="H10809" i="1"/>
  <c r="B12379" i="1"/>
  <c r="H12378" i="1"/>
  <c r="B15293" i="1"/>
  <c r="H15292" i="1"/>
  <c r="H6967" i="1"/>
  <c r="B6968" i="1"/>
  <c r="H11299" i="1"/>
  <c r="B11300" i="1"/>
  <c r="H16206" i="1"/>
  <c r="B16207" i="1"/>
  <c r="B5431" i="1"/>
  <c r="H5430" i="1"/>
  <c r="B17361" i="1"/>
  <c r="H17360" i="1"/>
  <c r="B8017" i="1"/>
  <c r="H8016" i="1"/>
  <c r="B17000" i="1"/>
  <c r="H16999" i="1"/>
  <c r="B8130" i="1"/>
  <c r="H8129" i="1"/>
  <c r="B7019" i="1"/>
  <c r="H7018" i="1"/>
  <c r="B2906" i="1"/>
  <c r="H2905" i="1"/>
  <c r="B4972" i="1"/>
  <c r="H4971" i="1"/>
  <c r="H2579" i="1"/>
  <c r="B2580" i="1"/>
  <c r="H11383" i="1"/>
  <c r="B11384" i="1"/>
  <c r="B6698" i="1"/>
  <c r="H6697" i="1"/>
  <c r="H10642" i="1"/>
  <c r="B10643" i="1"/>
  <c r="H8926" i="1"/>
  <c r="B8927" i="1"/>
  <c r="H800" i="1"/>
  <c r="B801" i="1"/>
  <c r="H10187" i="1"/>
  <c r="B10188" i="1"/>
  <c r="B5633" i="1"/>
  <c r="H5632" i="1"/>
  <c r="H17641" i="1"/>
  <c r="B17642" i="1"/>
  <c r="B7950" i="1"/>
  <c r="H7949" i="1"/>
  <c r="B13283" i="1"/>
  <c r="H13282" i="1"/>
  <c r="B14833" i="1"/>
  <c r="H14832" i="1"/>
  <c r="H6645" i="1"/>
  <c r="B6646" i="1"/>
  <c r="B9611" i="1"/>
  <c r="H9610" i="1"/>
  <c r="H17875" i="1"/>
  <c r="B17876" i="1"/>
  <c r="B14004" i="1"/>
  <c r="H14003" i="1"/>
  <c r="B13455" i="1"/>
  <c r="H13454" i="1"/>
  <c r="B973" i="1"/>
  <c r="H972" i="1"/>
  <c r="B12258" i="1"/>
  <c r="H12257" i="1"/>
  <c r="B11921" i="1"/>
  <c r="H11920" i="1"/>
  <c r="H8443" i="1"/>
  <c r="B8444" i="1"/>
  <c r="H6605" i="1"/>
  <c r="B6606" i="1"/>
  <c r="B4470" i="1"/>
  <c r="H4469" i="1"/>
  <c r="H16565" i="1"/>
  <c r="B16566" i="1"/>
  <c r="H10472" i="1"/>
  <c r="B10473" i="1"/>
  <c r="B2382" i="1"/>
  <c r="H2381" i="1"/>
  <c r="H10037" i="1"/>
  <c r="B10038" i="1"/>
  <c r="H7338" i="1"/>
  <c r="B7339" i="1"/>
  <c r="H13574" i="1"/>
  <c r="B13575" i="1"/>
  <c r="H569" i="1"/>
  <c r="B570" i="1"/>
  <c r="H15190" i="1"/>
  <c r="B15191" i="1"/>
  <c r="H13339" i="1"/>
  <c r="B13340" i="1"/>
  <c r="H5738" i="1"/>
  <c r="B5739" i="1"/>
  <c r="B3090" i="1"/>
  <c r="H3089" i="1"/>
  <c r="B7285" i="1"/>
  <c r="H7284" i="1"/>
  <c r="H10882" i="1"/>
  <c r="B10883" i="1"/>
  <c r="H4103" i="1"/>
  <c r="B4104" i="1"/>
  <c r="B1749" i="1"/>
  <c r="H1748" i="1"/>
  <c r="B1231" i="1"/>
  <c r="H1230" i="1"/>
  <c r="B14984" i="1"/>
  <c r="H14983" i="1"/>
  <c r="H9746" i="1"/>
  <c r="B9747" i="1"/>
  <c r="B15458" i="1"/>
  <c r="H15457" i="1"/>
  <c r="B12856" i="1"/>
  <c r="H12855" i="1"/>
  <c r="B15718" i="1"/>
  <c r="H15717" i="1"/>
  <c r="B2699" i="1"/>
  <c r="H2698" i="1"/>
  <c r="B7521" i="1"/>
  <c r="H7520" i="1"/>
  <c r="B3940" i="1"/>
  <c r="H3939" i="1"/>
  <c r="B11862" i="1"/>
  <c r="H11861" i="1"/>
  <c r="B1129" i="1"/>
  <c r="H1128" i="1"/>
  <c r="B14664" i="1"/>
  <c r="H14663" i="1"/>
  <c r="B13801" i="1"/>
  <c r="H13800" i="1"/>
  <c r="B2758" i="1"/>
  <c r="H2757" i="1"/>
  <c r="H16184" i="1"/>
  <c r="B16185" i="1"/>
  <c r="B16879" i="1"/>
  <c r="H16878" i="1"/>
  <c r="B5257" i="1"/>
  <c r="H5256" i="1"/>
  <c r="B6854" i="1"/>
  <c r="H6853" i="1"/>
  <c r="B108" i="1"/>
  <c r="H107" i="1"/>
  <c r="B3415" i="1"/>
  <c r="H3414" i="1"/>
  <c r="B7411" i="1"/>
  <c r="H7410" i="1"/>
  <c r="H11709" i="1"/>
  <c r="B11710" i="1"/>
  <c r="H2328" i="1"/>
  <c r="B2329" i="1"/>
  <c r="B3891" i="1"/>
  <c r="H3890" i="1"/>
  <c r="B13517" i="1"/>
  <c r="H13516" i="1"/>
  <c r="B11825" i="1"/>
  <c r="H11824" i="1"/>
  <c r="H15550" i="1"/>
  <c r="B15551" i="1"/>
  <c r="B12810" i="1"/>
  <c r="H12809" i="1"/>
  <c r="H711" i="1"/>
  <c r="B712" i="1"/>
  <c r="B6165" i="1"/>
  <c r="H6164" i="1"/>
  <c r="B14489" i="1"/>
  <c r="H14488" i="1"/>
  <c r="B4252" i="1"/>
  <c r="H4251" i="1"/>
  <c r="H377" i="1"/>
  <c r="B378" i="1"/>
  <c r="B9385" i="1"/>
  <c r="H9384" i="1"/>
  <c r="H6912" i="1"/>
  <c r="B6913" i="1"/>
  <c r="B10231" i="1"/>
  <c r="H10230" i="1"/>
  <c r="B3320" i="1"/>
  <c r="H3319" i="1"/>
  <c r="B2021" i="1"/>
  <c r="H2020" i="1"/>
  <c r="H15346" i="1"/>
  <c r="B15347" i="1"/>
  <c r="B9218" i="1"/>
  <c r="H9217" i="1"/>
  <c r="B17411" i="1"/>
  <c r="H17410" i="1"/>
  <c r="H11206" i="1"/>
  <c r="B11207" i="1"/>
  <c r="B11101" i="1"/>
  <c r="H11100" i="1"/>
  <c r="B14401" i="1"/>
  <c r="H14400" i="1"/>
  <c r="B3198" i="1"/>
  <c r="H3197" i="1"/>
  <c r="B6287" i="1"/>
  <c r="H6286" i="1"/>
  <c r="H1977" i="1"/>
  <c r="B1978" i="1"/>
  <c r="B6518" i="1"/>
  <c r="H6517" i="1"/>
  <c r="H3560" i="1"/>
  <c r="B3561" i="1"/>
  <c r="B9984" i="1"/>
  <c r="H9983" i="1"/>
  <c r="B6114" i="1"/>
  <c r="H6113" i="1"/>
  <c r="B12525" i="1"/>
  <c r="H12524" i="1"/>
  <c r="H4568" i="1"/>
  <c r="B4569" i="1"/>
  <c r="H9470" i="1"/>
  <c r="B9471" i="1"/>
  <c r="B2853" i="1"/>
  <c r="H2852" i="1"/>
  <c r="H10704" i="1"/>
  <c r="B10705" i="1"/>
  <c r="H16816" i="1"/>
  <c r="B16817" i="1"/>
  <c r="H1701" i="1"/>
  <c r="B1702" i="1"/>
  <c r="B17913" i="1"/>
  <c r="H17912" i="1"/>
  <c r="H14420" i="1"/>
  <c r="B14421" i="1"/>
  <c r="H58" i="1"/>
  <c r="B59" i="1"/>
  <c r="H13936" i="1"/>
  <c r="B13937" i="1"/>
  <c r="H11769" i="1"/>
  <c r="B11770" i="1"/>
  <c r="H2949" i="1"/>
  <c r="B2950" i="1"/>
  <c r="B15233" i="1"/>
  <c r="H15232" i="1"/>
  <c r="H8832" i="1"/>
  <c r="B8833" i="1"/>
  <c r="H4620" i="1"/>
  <c r="B4621" i="1"/>
  <c r="H3136" i="1"/>
  <c r="B3137" i="1"/>
  <c r="H17850" i="1"/>
  <c r="B17851" i="1"/>
  <c r="B2458" i="1"/>
  <c r="H2457" i="1"/>
  <c r="H10070" i="1"/>
  <c r="B10071" i="1"/>
  <c r="H4840" i="1"/>
  <c r="B4841" i="1"/>
  <c r="B401" i="1"/>
  <c r="H400" i="1"/>
  <c r="H5451" i="1"/>
  <c r="B5452" i="1"/>
  <c r="H9324" i="1"/>
  <c r="B9325" i="1"/>
  <c r="B45" i="1"/>
  <c r="H45" i="1" s="1"/>
  <c r="H44" i="1"/>
  <c r="H875" i="1"/>
  <c r="B876" i="1"/>
  <c r="B899" i="1"/>
  <c r="H898" i="1"/>
  <c r="H350" i="1"/>
  <c r="B351" i="1"/>
  <c r="B6044" i="1"/>
  <c r="H6043" i="1"/>
  <c r="H13222" i="1"/>
  <c r="B13223" i="1"/>
  <c r="H17816" i="1"/>
  <c r="B17817" i="1"/>
  <c r="B11357" i="1"/>
  <c r="H11356" i="1"/>
  <c r="B16793" i="1"/>
  <c r="H16792" i="1"/>
  <c r="H1898" i="1"/>
  <c r="B1899" i="1"/>
  <c r="B15598" i="1"/>
  <c r="H15597" i="1"/>
  <c r="B12081" i="1"/>
  <c r="H12080" i="1"/>
  <c r="H149" i="1"/>
  <c r="B150" i="1"/>
  <c r="H15428" i="1"/>
  <c r="B15429" i="1"/>
  <c r="H16074" i="1"/>
  <c r="B16075" i="1"/>
  <c r="B5038" i="1"/>
  <c r="H5037" i="1"/>
  <c r="H2653" i="1"/>
  <c r="B2654" i="1"/>
  <c r="H228" i="1"/>
  <c r="B229" i="1"/>
  <c r="H10352" i="1"/>
  <c r="B10353" i="1"/>
  <c r="B9151" i="1"/>
  <c r="H9150" i="1"/>
  <c r="H13112" i="1"/>
  <c r="B13113" i="1"/>
  <c r="B16716" i="1"/>
  <c r="H16715" i="1"/>
  <c r="B4165" i="1"/>
  <c r="H4164" i="1"/>
  <c r="H15488" i="1"/>
  <c r="B15489" i="1"/>
  <c r="B3475" i="1"/>
  <c r="H3474" i="1"/>
  <c r="H5508" i="1"/>
  <c r="B5509" i="1"/>
  <c r="B1079" i="1"/>
  <c r="H1078" i="1"/>
  <c r="B5857" i="1"/>
  <c r="H5856" i="1"/>
  <c r="B7114" i="1" l="1"/>
  <c r="H7113" i="1"/>
  <c r="B1019" i="1"/>
  <c r="H1018" i="1"/>
  <c r="B2039" i="1"/>
  <c r="H2038" i="1"/>
  <c r="B13053" i="1"/>
  <c r="H13052" i="1"/>
  <c r="H8069" i="1"/>
  <c r="B8070" i="1"/>
  <c r="H1948" i="1"/>
  <c r="B1949" i="1"/>
  <c r="B8558" i="1"/>
  <c r="H8557" i="1"/>
  <c r="H15578" i="1"/>
  <c r="B15579" i="1"/>
  <c r="B17526" i="1"/>
  <c r="H17525" i="1"/>
  <c r="H2484" i="1"/>
  <c r="B2485" i="1"/>
  <c r="H2515" i="1"/>
  <c r="B2516" i="1"/>
  <c r="H11407" i="1"/>
  <c r="B11408" i="1"/>
  <c r="H17390" i="1"/>
  <c r="B17391" i="1"/>
  <c r="H8625" i="1"/>
  <c r="B8626" i="1"/>
  <c r="B14897" i="1"/>
  <c r="H14896" i="1"/>
  <c r="B12966" i="1"/>
  <c r="H12965" i="1"/>
  <c r="B7735" i="1"/>
  <c r="H7734" i="1"/>
  <c r="H6812" i="1"/>
  <c r="B6813" i="1"/>
  <c r="H513" i="1"/>
  <c r="B514" i="1"/>
  <c r="B11476" i="1"/>
  <c r="H11475" i="1"/>
  <c r="H9867" i="1"/>
  <c r="B9868" i="1"/>
  <c r="B11529" i="1"/>
  <c r="H11528" i="1"/>
  <c r="B3669" i="1"/>
  <c r="H3668" i="1"/>
  <c r="B3116" i="1"/>
  <c r="H3115" i="1"/>
  <c r="B8420" i="1"/>
  <c r="H8419" i="1"/>
  <c r="H14866" i="1"/>
  <c r="B14867" i="1"/>
  <c r="B9690" i="1"/>
  <c r="H9689" i="1"/>
  <c r="H8780" i="1"/>
  <c r="B8781" i="1"/>
  <c r="B15666" i="1"/>
  <c r="H15665" i="1"/>
  <c r="B16932" i="1"/>
  <c r="H16931" i="1"/>
  <c r="H1793" i="1"/>
  <c r="B1794" i="1"/>
  <c r="B17765" i="1"/>
  <c r="H17764" i="1"/>
  <c r="B2600" i="1"/>
  <c r="H2599" i="1"/>
  <c r="B8344" i="1"/>
  <c r="H8343" i="1"/>
  <c r="B7895" i="1"/>
  <c r="H7894" i="1"/>
  <c r="H11975" i="1"/>
  <c r="B11976" i="1"/>
  <c r="H7581" i="1"/>
  <c r="B7582" i="1"/>
  <c r="H8725" i="1"/>
  <c r="B8726" i="1"/>
  <c r="B13021" i="1"/>
  <c r="H13020" i="1"/>
  <c r="B13778" i="1"/>
  <c r="H13777" i="1"/>
  <c r="B3619" i="1"/>
  <c r="H3618" i="1"/>
  <c r="B7674" i="1"/>
  <c r="H7673" i="1"/>
  <c r="B7171" i="1"/>
  <c r="H7170" i="1"/>
  <c r="H12741" i="1"/>
  <c r="B12742" i="1"/>
  <c r="B9923" i="1"/>
  <c r="H9922" i="1"/>
  <c r="H10831" i="1"/>
  <c r="B10832" i="1"/>
  <c r="B1455" i="1"/>
  <c r="H1454" i="1"/>
  <c r="H12318" i="1"/>
  <c r="B12319" i="1"/>
  <c r="H7702" i="1"/>
  <c r="B7703" i="1"/>
  <c r="B8834" i="1"/>
  <c r="H8833" i="1"/>
  <c r="B16818" i="1"/>
  <c r="H16817" i="1"/>
  <c r="B4570" i="1"/>
  <c r="H4569" i="1"/>
  <c r="B11208" i="1"/>
  <c r="H11207" i="1"/>
  <c r="H6913" i="1"/>
  <c r="B6914" i="1"/>
  <c r="B16186" i="1"/>
  <c r="H16185" i="1"/>
  <c r="B571" i="1"/>
  <c r="H570" i="1"/>
  <c r="B10039" i="1"/>
  <c r="H10038" i="1"/>
  <c r="B16567" i="1"/>
  <c r="H16566" i="1"/>
  <c r="B8445" i="1"/>
  <c r="H8444" i="1"/>
  <c r="B6647" i="1"/>
  <c r="H6646" i="1"/>
  <c r="B17643" i="1"/>
  <c r="H17642" i="1"/>
  <c r="B8928" i="1"/>
  <c r="H8927" i="1"/>
  <c r="H2580" i="1"/>
  <c r="B2581" i="1"/>
  <c r="B6969" i="1"/>
  <c r="H6968" i="1"/>
  <c r="B16108" i="1"/>
  <c r="H16107" i="1"/>
  <c r="B5916" i="1"/>
  <c r="H5915" i="1"/>
  <c r="H11045" i="1"/>
  <c r="B11046" i="1"/>
  <c r="B17304" i="1"/>
  <c r="H17303" i="1"/>
  <c r="B15002" i="1"/>
  <c r="H15001" i="1"/>
  <c r="B8281" i="1"/>
  <c r="H8280" i="1"/>
  <c r="B9437" i="1"/>
  <c r="H9436" i="1"/>
  <c r="B11271" i="1"/>
  <c r="H11270" i="1"/>
  <c r="B1593" i="1"/>
  <c r="H1592" i="1"/>
  <c r="B14058" i="1"/>
  <c r="H14057" i="1"/>
  <c r="B1281" i="1"/>
  <c r="H1280" i="1"/>
  <c r="H3769" i="1"/>
  <c r="B3770" i="1"/>
  <c r="B1850" i="1"/>
  <c r="H1849" i="1"/>
  <c r="B846" i="1"/>
  <c r="H845" i="1"/>
  <c r="H13687" i="1"/>
  <c r="B13688" i="1"/>
  <c r="B9015" i="1"/>
  <c r="H9014" i="1"/>
  <c r="B2985" i="1"/>
  <c r="H2984" i="1"/>
  <c r="B4166" i="1"/>
  <c r="H4165" i="1"/>
  <c r="H12081" i="1"/>
  <c r="B12082" i="1"/>
  <c r="B11358" i="1"/>
  <c r="H11357" i="1"/>
  <c r="H2458" i="1"/>
  <c r="B2459" i="1"/>
  <c r="B9985" i="1"/>
  <c r="H9984" i="1"/>
  <c r="B6288" i="1"/>
  <c r="H6287" i="1"/>
  <c r="H2021" i="1"/>
  <c r="B2022" i="1"/>
  <c r="H14489" i="1"/>
  <c r="B14490" i="1"/>
  <c r="B12811" i="1"/>
  <c r="H12810" i="1"/>
  <c r="H3891" i="1"/>
  <c r="B3892" i="1"/>
  <c r="B6855" i="1"/>
  <c r="H6854" i="1"/>
  <c r="H1129" i="1"/>
  <c r="B1130" i="1"/>
  <c r="B15459" i="1"/>
  <c r="H15458" i="1"/>
  <c r="B1750" i="1"/>
  <c r="H1749" i="1"/>
  <c r="B3091" i="1"/>
  <c r="H3090" i="1"/>
  <c r="H13455" i="1"/>
  <c r="B13456" i="1"/>
  <c r="B8131" i="1"/>
  <c r="H8130" i="1"/>
  <c r="B17362" i="1"/>
  <c r="H17361" i="1"/>
  <c r="H4727" i="1"/>
  <c r="B4728" i="1"/>
  <c r="H2562" i="1"/>
  <c r="B2563" i="1"/>
  <c r="H15787" i="1"/>
  <c r="B15788" i="1"/>
  <c r="B5410" i="1"/>
  <c r="H5409" i="1"/>
  <c r="B11650" i="1"/>
  <c r="H11649" i="1"/>
  <c r="H4056" i="1"/>
  <c r="B4057" i="1"/>
  <c r="B4198" i="1"/>
  <c r="H4197" i="1"/>
  <c r="B14782" i="1"/>
  <c r="H14781" i="1"/>
  <c r="B5208" i="1"/>
  <c r="H5207" i="1"/>
  <c r="B8509" i="1"/>
  <c r="H8508" i="1"/>
  <c r="B12912" i="1"/>
  <c r="H12911" i="1"/>
  <c r="H12138" i="1"/>
  <c r="B12139" i="1"/>
  <c r="B7788" i="1"/>
  <c r="H7787" i="1"/>
  <c r="B11892" i="1"/>
  <c r="H11891" i="1"/>
  <c r="H17210" i="1"/>
  <c r="B17211" i="1"/>
  <c r="B11000" i="1"/>
  <c r="H10999" i="1"/>
  <c r="H15075" i="1"/>
  <c r="B15076" i="1"/>
  <c r="B5566" i="1"/>
  <c r="H5565" i="1"/>
  <c r="B14545" i="1"/>
  <c r="H14544" i="1"/>
  <c r="B17046" i="1"/>
  <c r="H17045" i="1"/>
  <c r="B2285" i="1"/>
  <c r="H2284" i="1"/>
  <c r="B17473" i="1"/>
  <c r="H17472" i="1"/>
  <c r="B13084" i="1"/>
  <c r="H13083" i="1"/>
  <c r="B7463" i="1"/>
  <c r="H7462" i="1"/>
  <c r="B12001" i="1"/>
  <c r="H12000" i="1"/>
  <c r="B9815" i="1"/>
  <c r="H9814" i="1"/>
  <c r="B13407" i="1"/>
  <c r="H13406" i="1"/>
  <c r="H272" i="1"/>
  <c r="B273" i="1"/>
  <c r="H16162" i="1"/>
  <c r="B16163" i="1"/>
  <c r="B14930" i="1"/>
  <c r="H14929" i="1"/>
  <c r="H17244" i="1"/>
  <c r="B17245" i="1"/>
  <c r="B230" i="1"/>
  <c r="H229" i="1"/>
  <c r="H9325" i="1"/>
  <c r="B9326" i="1"/>
  <c r="B17852" i="1"/>
  <c r="H17851" i="1"/>
  <c r="B14422" i="1"/>
  <c r="H14421" i="1"/>
  <c r="H10705" i="1"/>
  <c r="B10706" i="1"/>
  <c r="B3562" i="1"/>
  <c r="H3561" i="1"/>
  <c r="B15552" i="1"/>
  <c r="H15551" i="1"/>
  <c r="B9748" i="1"/>
  <c r="H9747" i="1"/>
  <c r="B4105" i="1"/>
  <c r="H4104" i="1"/>
  <c r="B5740" i="1"/>
  <c r="H5739" i="1"/>
  <c r="B13576" i="1"/>
  <c r="H13575" i="1"/>
  <c r="B10644" i="1"/>
  <c r="H10643" i="1"/>
  <c r="H16267" i="1"/>
  <c r="B16268" i="1"/>
  <c r="B15397" i="1"/>
  <c r="H15396" i="1"/>
  <c r="H494" i="1"/>
  <c r="B495" i="1"/>
  <c r="H1928" i="1"/>
  <c r="B1929" i="1"/>
  <c r="B5355" i="1"/>
  <c r="H5354" i="1"/>
  <c r="H15898" i="1"/>
  <c r="B15899" i="1"/>
  <c r="B1648" i="1"/>
  <c r="H1647" i="1"/>
  <c r="B8309" i="1"/>
  <c r="H8308" i="1"/>
  <c r="H3714" i="1"/>
  <c r="B3715" i="1"/>
  <c r="B14380" i="1"/>
  <c r="H14379" i="1"/>
  <c r="B16622" i="1"/>
  <c r="H16621" i="1"/>
  <c r="B2061" i="1"/>
  <c r="H2060" i="1"/>
  <c r="B5453" i="1"/>
  <c r="H5452" i="1"/>
  <c r="H16716" i="1"/>
  <c r="B16717" i="1"/>
  <c r="H15598" i="1"/>
  <c r="B15599" i="1"/>
  <c r="B6045" i="1"/>
  <c r="H6044" i="1"/>
  <c r="B900" i="1"/>
  <c r="H899" i="1"/>
  <c r="H401" i="1"/>
  <c r="B402" i="1"/>
  <c r="B15234" i="1"/>
  <c r="H15233" i="1"/>
  <c r="H12525" i="1"/>
  <c r="B12526" i="1"/>
  <c r="H3198" i="1"/>
  <c r="B3199" i="1"/>
  <c r="H17411" i="1"/>
  <c r="B17412" i="1"/>
  <c r="H3320" i="1"/>
  <c r="B3321" i="1"/>
  <c r="H9385" i="1"/>
  <c r="B9386" i="1"/>
  <c r="H6165" i="1"/>
  <c r="B6166" i="1"/>
  <c r="H7411" i="1"/>
  <c r="B7412" i="1"/>
  <c r="H5257" i="1"/>
  <c r="B5258" i="1"/>
  <c r="B2759" i="1"/>
  <c r="H2758" i="1"/>
  <c r="H11862" i="1"/>
  <c r="B11863" i="1"/>
  <c r="H2699" i="1"/>
  <c r="B2700" i="1"/>
  <c r="B4471" i="1"/>
  <c r="H4470" i="1"/>
  <c r="H11921" i="1"/>
  <c r="B11922" i="1"/>
  <c r="B14005" i="1"/>
  <c r="H14004" i="1"/>
  <c r="B14834" i="1"/>
  <c r="H14833" i="1"/>
  <c r="B5634" i="1"/>
  <c r="H5633" i="1"/>
  <c r="H4972" i="1"/>
  <c r="B4973" i="1"/>
  <c r="B5432" i="1"/>
  <c r="H5431" i="1"/>
  <c r="H15293" i="1"/>
  <c r="B15294" i="1"/>
  <c r="B11600" i="1"/>
  <c r="H11599" i="1"/>
  <c r="B17100" i="1"/>
  <c r="H17099" i="1"/>
  <c r="B12627" i="1"/>
  <c r="H12626" i="1"/>
  <c r="B3525" i="1"/>
  <c r="H3524" i="1"/>
  <c r="H3589" i="1"/>
  <c r="B3590" i="1"/>
  <c r="H9266" i="1"/>
  <c r="B9267" i="1"/>
  <c r="H7221" i="1"/>
  <c r="B7222" i="1"/>
  <c r="B673" i="1"/>
  <c r="H672" i="1"/>
  <c r="B5799" i="1"/>
  <c r="H5798" i="1"/>
  <c r="H14323" i="1"/>
  <c r="B14324" i="1"/>
  <c r="B14723" i="1"/>
  <c r="H14722" i="1"/>
  <c r="H2236" i="1"/>
  <c r="B2237" i="1"/>
  <c r="H12490" i="1"/>
  <c r="B12491" i="1"/>
  <c r="B2803" i="1"/>
  <c r="H2802" i="1"/>
  <c r="B1370" i="1"/>
  <c r="H1369" i="1"/>
  <c r="H15021" i="1"/>
  <c r="B15022" i="1"/>
  <c r="H2425" i="1"/>
  <c r="B2426" i="1"/>
  <c r="B13827" i="1"/>
  <c r="H13826" i="1"/>
  <c r="H1184" i="1"/>
  <c r="B1185" i="1"/>
  <c r="H17272" i="1"/>
  <c r="B17273" i="1"/>
  <c r="H10740" i="1"/>
  <c r="B10741" i="1"/>
  <c r="B14115" i="1"/>
  <c r="H14114" i="1"/>
  <c r="B8403" i="1"/>
  <c r="H8402" i="1"/>
  <c r="B16393" i="1"/>
  <c r="H16392" i="1"/>
  <c r="B16012" i="1"/>
  <c r="H16011" i="1"/>
  <c r="H17594" i="1"/>
  <c r="B17595" i="1"/>
  <c r="H5293" i="1"/>
  <c r="B5294" i="1"/>
  <c r="H5318" i="1"/>
  <c r="B5319" i="1"/>
  <c r="H3996" i="1"/>
  <c r="B3997" i="1"/>
  <c r="H9095" i="1"/>
  <c r="B9096" i="1"/>
  <c r="H9034" i="1"/>
  <c r="B9035" i="1"/>
  <c r="B4923" i="1"/>
  <c r="H4922" i="1"/>
  <c r="H619" i="1"/>
  <c r="B620" i="1"/>
  <c r="B318" i="1"/>
  <c r="H317" i="1"/>
  <c r="B6344" i="1"/>
  <c r="H6343" i="1"/>
  <c r="H4667" i="1"/>
  <c r="B4668" i="1"/>
  <c r="B3038" i="1"/>
  <c r="H3037" i="1"/>
  <c r="H13176" i="1"/>
  <c r="B13177" i="1"/>
  <c r="H10936" i="1"/>
  <c r="B10937" i="1"/>
  <c r="H4515" i="1"/>
  <c r="B4516" i="1"/>
  <c r="B10301" i="1"/>
  <c r="H10300" i="1"/>
  <c r="B5510" i="1"/>
  <c r="H5509" i="1"/>
  <c r="B13114" i="1"/>
  <c r="H13113" i="1"/>
  <c r="B2655" i="1"/>
  <c r="H2654" i="1"/>
  <c r="B15430" i="1"/>
  <c r="H15429" i="1"/>
  <c r="B1900" i="1"/>
  <c r="H1899" i="1"/>
  <c r="B17818" i="1"/>
  <c r="H17817" i="1"/>
  <c r="H876" i="1"/>
  <c r="B877" i="1"/>
  <c r="B4842" i="1"/>
  <c r="H4841" i="1"/>
  <c r="H3137" i="1"/>
  <c r="B3138" i="1"/>
  <c r="H2950" i="1"/>
  <c r="B2951" i="1"/>
  <c r="H13937" i="1"/>
  <c r="B13938" i="1"/>
  <c r="H378" i="1"/>
  <c r="B379" i="1"/>
  <c r="B713" i="1"/>
  <c r="H712" i="1"/>
  <c r="B2330" i="1"/>
  <c r="H2329" i="1"/>
  <c r="H10883" i="1"/>
  <c r="B10884" i="1"/>
  <c r="B13341" i="1"/>
  <c r="H13340" i="1"/>
  <c r="B6607" i="1"/>
  <c r="H6606" i="1"/>
  <c r="H17876" i="1"/>
  <c r="B17877" i="1"/>
  <c r="B10189" i="1"/>
  <c r="H10188" i="1"/>
  <c r="H16207" i="1"/>
  <c r="B16208" i="1"/>
  <c r="H13663" i="1"/>
  <c r="B13664" i="1"/>
  <c r="B13724" i="1"/>
  <c r="H13723" i="1"/>
  <c r="B4758" i="1"/>
  <c r="H4757" i="1"/>
  <c r="B15960" i="1"/>
  <c r="H15959" i="1"/>
  <c r="B10213" i="1"/>
  <c r="H10212" i="1"/>
  <c r="B13881" i="1"/>
  <c r="H13880" i="1"/>
  <c r="B12435" i="1"/>
  <c r="H12434" i="1"/>
  <c r="B927" i="1"/>
  <c r="H926" i="1"/>
  <c r="B14613" i="1"/>
  <c r="H14612" i="1"/>
  <c r="H1518" i="1"/>
  <c r="B1519" i="1"/>
  <c r="H10675" i="1"/>
  <c r="B10676" i="1"/>
  <c r="B1423" i="1"/>
  <c r="H1422" i="1"/>
  <c r="B6554" i="1"/>
  <c r="H6553" i="1"/>
  <c r="B4270" i="1"/>
  <c r="H4269" i="1"/>
  <c r="B433" i="1"/>
  <c r="H432" i="1"/>
  <c r="B10793" i="1"/>
  <c r="H10792" i="1"/>
  <c r="B5858" i="1"/>
  <c r="H5857" i="1"/>
  <c r="H3475" i="1"/>
  <c r="B3476" i="1"/>
  <c r="H17913" i="1"/>
  <c r="B17914" i="1"/>
  <c r="B2854" i="1"/>
  <c r="H2853" i="1"/>
  <c r="B6115" i="1"/>
  <c r="H6114" i="1"/>
  <c r="H6518" i="1"/>
  <c r="B6519" i="1"/>
  <c r="H14401" i="1"/>
  <c r="B14402" i="1"/>
  <c r="H9218" i="1"/>
  <c r="B9219" i="1"/>
  <c r="H11825" i="1"/>
  <c r="B11826" i="1"/>
  <c r="B3416" i="1"/>
  <c r="H3415" i="1"/>
  <c r="B13802" i="1"/>
  <c r="H13801" i="1"/>
  <c r="H3940" i="1"/>
  <c r="B3941" i="1"/>
  <c r="H15718" i="1"/>
  <c r="B15719" i="1"/>
  <c r="B14985" i="1"/>
  <c r="H14984" i="1"/>
  <c r="H2382" i="1"/>
  <c r="B2383" i="1"/>
  <c r="B12259" i="1"/>
  <c r="H12258" i="1"/>
  <c r="B13284" i="1"/>
  <c r="H13283" i="1"/>
  <c r="B6699" i="1"/>
  <c r="H6698" i="1"/>
  <c r="H2906" i="1"/>
  <c r="B2907" i="1"/>
  <c r="H17000" i="1"/>
  <c r="B17001" i="1"/>
  <c r="B12380" i="1"/>
  <c r="H12379" i="1"/>
  <c r="B17704" i="1"/>
  <c r="H17703" i="1"/>
  <c r="H15839" i="1"/>
  <c r="B15840" i="1"/>
  <c r="H4861" i="1"/>
  <c r="B4862" i="1"/>
  <c r="B7834" i="1"/>
  <c r="H7833" i="1"/>
  <c r="H4355" i="1"/>
  <c r="B4356" i="1"/>
  <c r="B14174" i="1"/>
  <c r="H14173" i="1"/>
  <c r="H12690" i="1"/>
  <c r="B12691" i="1"/>
  <c r="H3007" i="1"/>
  <c r="B3008" i="1"/>
  <c r="H6233" i="1"/>
  <c r="B6234" i="1"/>
  <c r="B16656" i="1"/>
  <c r="H16655" i="1"/>
  <c r="H6002" i="1"/>
  <c r="B6003" i="1"/>
  <c r="H7079" i="1"/>
  <c r="B7080" i="1"/>
  <c r="H12604" i="1"/>
  <c r="B12605" i="1"/>
  <c r="B10420" i="1"/>
  <c r="H10419" i="1"/>
  <c r="B6627" i="1"/>
  <c r="H6626" i="1"/>
  <c r="B4290" i="1"/>
  <c r="H4289" i="1"/>
  <c r="H14290" i="1"/>
  <c r="B14291" i="1"/>
  <c r="B9588" i="1"/>
  <c r="H9587" i="1"/>
  <c r="H2128" i="1"/>
  <c r="B2129" i="1"/>
  <c r="H4815" i="1"/>
  <c r="B4816" i="1"/>
  <c r="B9635" i="1"/>
  <c r="H9634" i="1"/>
  <c r="H8894" i="1"/>
  <c r="B8895" i="1"/>
  <c r="H12022" i="1"/>
  <c r="B12023" i="1"/>
  <c r="B11241" i="1"/>
  <c r="H11240" i="1"/>
  <c r="H1400" i="1"/>
  <c r="B1401" i="1"/>
  <c r="H755" i="1"/>
  <c r="B756" i="1"/>
  <c r="B10099" i="1"/>
  <c r="H10098" i="1"/>
  <c r="B7814" i="1"/>
  <c r="H7813" i="1"/>
  <c r="H10130" i="1"/>
  <c r="B10131" i="1"/>
  <c r="B14229" i="1"/>
  <c r="H14228" i="1"/>
  <c r="B16682" i="1"/>
  <c r="H16681" i="1"/>
  <c r="H1330" i="1"/>
  <c r="B1331" i="1"/>
  <c r="B8867" i="1"/>
  <c r="H8866" i="1"/>
  <c r="B10530" i="1"/>
  <c r="H10529" i="1"/>
  <c r="B10354" i="1"/>
  <c r="H10353" i="1"/>
  <c r="B16076" i="1"/>
  <c r="H16075" i="1"/>
  <c r="H13223" i="1"/>
  <c r="B13224" i="1"/>
  <c r="B15490" i="1"/>
  <c r="H15489" i="1"/>
  <c r="B151" i="1"/>
  <c r="H150" i="1"/>
  <c r="H351" i="1"/>
  <c r="B352" i="1"/>
  <c r="B10072" i="1"/>
  <c r="H10071" i="1"/>
  <c r="B4622" i="1"/>
  <c r="H4621" i="1"/>
  <c r="H11770" i="1"/>
  <c r="B11771" i="1"/>
  <c r="B60" i="1"/>
  <c r="H59" i="1"/>
  <c r="H1702" i="1"/>
  <c r="B1703" i="1"/>
  <c r="B9472" i="1"/>
  <c r="H9471" i="1"/>
  <c r="H1978" i="1"/>
  <c r="B1979" i="1"/>
  <c r="B15348" i="1"/>
  <c r="H15347" i="1"/>
  <c r="B11711" i="1"/>
  <c r="H11710" i="1"/>
  <c r="B15192" i="1"/>
  <c r="H15191" i="1"/>
  <c r="B7340" i="1"/>
  <c r="H7339" i="1"/>
  <c r="H10473" i="1"/>
  <c r="B10474" i="1"/>
  <c r="B802" i="1"/>
  <c r="H801" i="1"/>
  <c r="H11384" i="1"/>
  <c r="B11385" i="1"/>
  <c r="B11301" i="1"/>
  <c r="H11300" i="1"/>
  <c r="B6749" i="1"/>
  <c r="H6748" i="1"/>
  <c r="H16046" i="1"/>
  <c r="B16047" i="1"/>
  <c r="B4406" i="1"/>
  <c r="H4405" i="1"/>
  <c r="B3827" i="1"/>
  <c r="H3826" i="1"/>
  <c r="B15126" i="1"/>
  <c r="H15125" i="1"/>
  <c r="B11159" i="1"/>
  <c r="H11158" i="1"/>
  <c r="B8192" i="1"/>
  <c r="H8191" i="1"/>
  <c r="B1541" i="1"/>
  <c r="H1540" i="1"/>
  <c r="B5685" i="1"/>
  <c r="H5684" i="1"/>
  <c r="B17158" i="1"/>
  <c r="H17157" i="1"/>
  <c r="B13627" i="1"/>
  <c r="H13626" i="1"/>
  <c r="B8672" i="1"/>
  <c r="H8671" i="1"/>
  <c r="H13202" i="1"/>
  <c r="B13203" i="1"/>
  <c r="B7639" i="1"/>
  <c r="H7638" i="1"/>
  <c r="B1080" i="1"/>
  <c r="H1079" i="1"/>
  <c r="H9151" i="1"/>
  <c r="B9152" i="1"/>
  <c r="B5039" i="1"/>
  <c r="H5038" i="1"/>
  <c r="B16794" i="1"/>
  <c r="H16793" i="1"/>
  <c r="B11102" i="1"/>
  <c r="H11101" i="1"/>
  <c r="B10232" i="1"/>
  <c r="H10231" i="1"/>
  <c r="H4252" i="1"/>
  <c r="B4253" i="1"/>
  <c r="B13518" i="1"/>
  <c r="H13517" i="1"/>
  <c r="H108" i="1"/>
  <c r="B109" i="1"/>
  <c r="H16879" i="1"/>
  <c r="B16880" i="1"/>
  <c r="B14665" i="1"/>
  <c r="H14664" i="1"/>
  <c r="H7521" i="1"/>
  <c r="B7522" i="1"/>
  <c r="H12856" i="1"/>
  <c r="B12857" i="1"/>
  <c r="B1232" i="1"/>
  <c r="H1231" i="1"/>
  <c r="H7285" i="1"/>
  <c r="B7286" i="1"/>
  <c r="H973" i="1"/>
  <c r="B974" i="1"/>
  <c r="H9611" i="1"/>
  <c r="B9612" i="1"/>
  <c r="B7951" i="1"/>
  <c r="H7950" i="1"/>
  <c r="H7019" i="1"/>
  <c r="B7020" i="1"/>
  <c r="H8017" i="1"/>
  <c r="B8018" i="1"/>
  <c r="B10811" i="1"/>
  <c r="H10810" i="1"/>
  <c r="H7051" i="1"/>
  <c r="B7052" i="1"/>
  <c r="B6493" i="1"/>
  <c r="H6492" i="1"/>
  <c r="B1502" i="1"/>
  <c r="H1501" i="1"/>
  <c r="B4700" i="1"/>
  <c r="H4699" i="1"/>
  <c r="B192" i="1"/>
  <c r="H191" i="1"/>
  <c r="B16778" i="1"/>
  <c r="H16777" i="1"/>
  <c r="B4138" i="1"/>
  <c r="H4137" i="1"/>
  <c r="B12588" i="1"/>
  <c r="H12587" i="1"/>
  <c r="B7198" i="1"/>
  <c r="H7197" i="1"/>
  <c r="B6405" i="1"/>
  <c r="H6404" i="1"/>
  <c r="B8988" i="1"/>
  <c r="H8987" i="1"/>
  <c r="B12206" i="1"/>
  <c r="H12205" i="1"/>
  <c r="B6023" i="1"/>
  <c r="H6022" i="1"/>
  <c r="H9497" i="1"/>
  <c r="B9498" i="1"/>
  <c r="H8246" i="1"/>
  <c r="B8247" i="1"/>
  <c r="H2175" i="1"/>
  <c r="B2176" i="1"/>
  <c r="H3253" i="1"/>
  <c r="B3254" i="1"/>
  <c r="B16326" i="1"/>
  <c r="H16325" i="1"/>
  <c r="H14263" i="1"/>
  <c r="B14264" i="1"/>
  <c r="B5947" i="1"/>
  <c r="H5946" i="1"/>
  <c r="H998" i="1"/>
  <c r="B999" i="1"/>
  <c r="H16443" i="1"/>
  <c r="B16444" i="1"/>
  <c r="H3690" i="1"/>
  <c r="B3691" i="1"/>
  <c r="B5892" i="1"/>
  <c r="H5891" i="1"/>
  <c r="H3363" i="1"/>
  <c r="B3364" i="1"/>
  <c r="B6456" i="1"/>
  <c r="H6455" i="1"/>
  <c r="H10592" i="1"/>
  <c r="B10593" i="1"/>
  <c r="H9533" i="1"/>
  <c r="B9534" i="1"/>
  <c r="H12465" i="1"/>
  <c r="B12466" i="1"/>
  <c r="H5086" i="1"/>
  <c r="B5087" i="1"/>
  <c r="B16506" i="1"/>
  <c r="H16505" i="1"/>
  <c r="H5148" i="1"/>
  <c r="B5149" i="1"/>
  <c r="H1019" i="1" l="1"/>
  <c r="B1020" i="1"/>
  <c r="H7114" i="1"/>
  <c r="B7115" i="1"/>
  <c r="B1950" i="1"/>
  <c r="H1949" i="1"/>
  <c r="B8071" i="1"/>
  <c r="H8070" i="1"/>
  <c r="H2485" i="1"/>
  <c r="B2486" i="1"/>
  <c r="H17526" i="1"/>
  <c r="B17527" i="1"/>
  <c r="B15580" i="1"/>
  <c r="H15579" i="1"/>
  <c r="H13053" i="1"/>
  <c r="B13054" i="1"/>
  <c r="B2517" i="1"/>
  <c r="H2516" i="1"/>
  <c r="B8559" i="1"/>
  <c r="H8558" i="1"/>
  <c r="H2039" i="1"/>
  <c r="B2040" i="1"/>
  <c r="B1795" i="1"/>
  <c r="H1794" i="1"/>
  <c r="H514" i="1"/>
  <c r="B515" i="1"/>
  <c r="H1455" i="1"/>
  <c r="B1456" i="1"/>
  <c r="H7171" i="1"/>
  <c r="B7172" i="1"/>
  <c r="B13022" i="1"/>
  <c r="H13021" i="1"/>
  <c r="B7896" i="1"/>
  <c r="H7895" i="1"/>
  <c r="H9690" i="1"/>
  <c r="B9691" i="1"/>
  <c r="B3670" i="1"/>
  <c r="H3669" i="1"/>
  <c r="B14898" i="1"/>
  <c r="H14897" i="1"/>
  <c r="B10833" i="1"/>
  <c r="H10832" i="1"/>
  <c r="B8727" i="1"/>
  <c r="H8726" i="1"/>
  <c r="B14868" i="1"/>
  <c r="H14867" i="1"/>
  <c r="B6814" i="1"/>
  <c r="H6813" i="1"/>
  <c r="B8627" i="1"/>
  <c r="H8626" i="1"/>
  <c r="B7675" i="1"/>
  <c r="H7674" i="1"/>
  <c r="B8345" i="1"/>
  <c r="H8344" i="1"/>
  <c r="B16933" i="1"/>
  <c r="H16932" i="1"/>
  <c r="H11529" i="1"/>
  <c r="B11530" i="1"/>
  <c r="B7704" i="1"/>
  <c r="H7703" i="1"/>
  <c r="H7582" i="1"/>
  <c r="B7583" i="1"/>
  <c r="H9868" i="1"/>
  <c r="B9869" i="1"/>
  <c r="B17392" i="1"/>
  <c r="H17391" i="1"/>
  <c r="B9924" i="1"/>
  <c r="H9923" i="1"/>
  <c r="B3620" i="1"/>
  <c r="H3619" i="1"/>
  <c r="H2600" i="1"/>
  <c r="B2601" i="1"/>
  <c r="B15667" i="1"/>
  <c r="H15666" i="1"/>
  <c r="H8420" i="1"/>
  <c r="B8421" i="1"/>
  <c r="H7735" i="1"/>
  <c r="B7736" i="1"/>
  <c r="H12319" i="1"/>
  <c r="B12320" i="1"/>
  <c r="B12743" i="1"/>
  <c r="H12742" i="1"/>
  <c r="H11976" i="1"/>
  <c r="B11977" i="1"/>
  <c r="B8782" i="1"/>
  <c r="H8781" i="1"/>
  <c r="B11409" i="1"/>
  <c r="H11408" i="1"/>
  <c r="B13779" i="1"/>
  <c r="H13778" i="1"/>
  <c r="B17766" i="1"/>
  <c r="H17765" i="1"/>
  <c r="H3116" i="1"/>
  <c r="B3117" i="1"/>
  <c r="H11476" i="1"/>
  <c r="B11477" i="1"/>
  <c r="B12967" i="1"/>
  <c r="H12966" i="1"/>
  <c r="B353" i="1"/>
  <c r="H352" i="1"/>
  <c r="H1331" i="1"/>
  <c r="B1332" i="1"/>
  <c r="B14403" i="1"/>
  <c r="H14402" i="1"/>
  <c r="B17915" i="1"/>
  <c r="H17914" i="1"/>
  <c r="B13665" i="1"/>
  <c r="H13664" i="1"/>
  <c r="B2952" i="1"/>
  <c r="H2951" i="1"/>
  <c r="H877" i="1"/>
  <c r="B878" i="1"/>
  <c r="H2426" i="1"/>
  <c r="B2427" i="1"/>
  <c r="H9267" i="1"/>
  <c r="B9268" i="1"/>
  <c r="B274" i="1"/>
  <c r="H273" i="1"/>
  <c r="B13457" i="1"/>
  <c r="H13456" i="1"/>
  <c r="B1131" i="1"/>
  <c r="H1130" i="1"/>
  <c r="B14491" i="1"/>
  <c r="H14490" i="1"/>
  <c r="B16327" i="1"/>
  <c r="H16326" i="1"/>
  <c r="H8988" i="1"/>
  <c r="B8989" i="1"/>
  <c r="B12589" i="1"/>
  <c r="H12588" i="1"/>
  <c r="H192" i="1"/>
  <c r="B193" i="1"/>
  <c r="B11103" i="1"/>
  <c r="H11102" i="1"/>
  <c r="B17159" i="1"/>
  <c r="H17158" i="1"/>
  <c r="H11159" i="1"/>
  <c r="B11160" i="1"/>
  <c r="H802" i="1"/>
  <c r="B803" i="1"/>
  <c r="B11712" i="1"/>
  <c r="H11711" i="1"/>
  <c r="H16076" i="1"/>
  <c r="B16077" i="1"/>
  <c r="H7814" i="1"/>
  <c r="B7815" i="1"/>
  <c r="B9589" i="1"/>
  <c r="H9588" i="1"/>
  <c r="H10420" i="1"/>
  <c r="B10421" i="1"/>
  <c r="B16657" i="1"/>
  <c r="H16656" i="1"/>
  <c r="B14175" i="1"/>
  <c r="H14174" i="1"/>
  <c r="B12381" i="1"/>
  <c r="H12380" i="1"/>
  <c r="H13284" i="1"/>
  <c r="B13285" i="1"/>
  <c r="B14986" i="1"/>
  <c r="H14985" i="1"/>
  <c r="H433" i="1"/>
  <c r="B434" i="1"/>
  <c r="B1424" i="1"/>
  <c r="H1423" i="1"/>
  <c r="H927" i="1"/>
  <c r="B928" i="1"/>
  <c r="B10214" i="1"/>
  <c r="H10213" i="1"/>
  <c r="H6607" i="1"/>
  <c r="B6608" i="1"/>
  <c r="B714" i="1"/>
  <c r="H713" i="1"/>
  <c r="B15431" i="1"/>
  <c r="H15430" i="1"/>
  <c r="H10301" i="1"/>
  <c r="B10302" i="1"/>
  <c r="H3038" i="1"/>
  <c r="B3039" i="1"/>
  <c r="H16012" i="1"/>
  <c r="B16013" i="1"/>
  <c r="H17100" i="1"/>
  <c r="B17101" i="1"/>
  <c r="B5433" i="1"/>
  <c r="H5432" i="1"/>
  <c r="H14005" i="1"/>
  <c r="B14006" i="1"/>
  <c r="B6046" i="1"/>
  <c r="H6045" i="1"/>
  <c r="B5454" i="1"/>
  <c r="H5453" i="1"/>
  <c r="H15397" i="1"/>
  <c r="B15398" i="1"/>
  <c r="H13576" i="1"/>
  <c r="B13577" i="1"/>
  <c r="B15553" i="1"/>
  <c r="H15552" i="1"/>
  <c r="H17852" i="1"/>
  <c r="B17853" i="1"/>
  <c r="B231" i="1"/>
  <c r="H230" i="1"/>
  <c r="H7463" i="1"/>
  <c r="B7464" i="1"/>
  <c r="H17046" i="1"/>
  <c r="B17047" i="1"/>
  <c r="H11892" i="1"/>
  <c r="B11893" i="1"/>
  <c r="B12913" i="1"/>
  <c r="H12912" i="1"/>
  <c r="H4198" i="1"/>
  <c r="B4199" i="1"/>
  <c r="H11358" i="1"/>
  <c r="B11359" i="1"/>
  <c r="B9016" i="1"/>
  <c r="H9015" i="1"/>
  <c r="H1593" i="1"/>
  <c r="B1594" i="1"/>
  <c r="B8282" i="1"/>
  <c r="H8281" i="1"/>
  <c r="H5916" i="1"/>
  <c r="B5917" i="1"/>
  <c r="B8929" i="1"/>
  <c r="H8928" i="1"/>
  <c r="B16568" i="1"/>
  <c r="H16567" i="1"/>
  <c r="B16187" i="1"/>
  <c r="H16186" i="1"/>
  <c r="H4570" i="1"/>
  <c r="B4571" i="1"/>
  <c r="B8019" i="1"/>
  <c r="H8018" i="1"/>
  <c r="B975" i="1"/>
  <c r="H974" i="1"/>
  <c r="B12858" i="1"/>
  <c r="H12857" i="1"/>
  <c r="B110" i="1"/>
  <c r="H109" i="1"/>
  <c r="B9153" i="1"/>
  <c r="H9152" i="1"/>
  <c r="B13204" i="1"/>
  <c r="H13203" i="1"/>
  <c r="H16047" i="1"/>
  <c r="B16048" i="1"/>
  <c r="B11772" i="1"/>
  <c r="H11771" i="1"/>
  <c r="B4863" i="1"/>
  <c r="H4862" i="1"/>
  <c r="B621" i="1"/>
  <c r="H620" i="1"/>
  <c r="B3998" i="1"/>
  <c r="H3997" i="1"/>
  <c r="H10741" i="1"/>
  <c r="B10742" i="1"/>
  <c r="B12492" i="1"/>
  <c r="H12491" i="1"/>
  <c r="H2700" i="1"/>
  <c r="B2701" i="1"/>
  <c r="B7413" i="1"/>
  <c r="H7412" i="1"/>
  <c r="H3321" i="1"/>
  <c r="B3322" i="1"/>
  <c r="B15900" i="1"/>
  <c r="H15899" i="1"/>
  <c r="B9535" i="1"/>
  <c r="H9534" i="1"/>
  <c r="B3365" i="1"/>
  <c r="H3364" i="1"/>
  <c r="H999" i="1"/>
  <c r="B1000" i="1"/>
  <c r="B3255" i="1"/>
  <c r="H3254" i="1"/>
  <c r="B7021" i="1"/>
  <c r="H7020" i="1"/>
  <c r="B7523" i="1"/>
  <c r="H7522" i="1"/>
  <c r="B10475" i="1"/>
  <c r="H10474" i="1"/>
  <c r="B14292" i="1"/>
  <c r="H14291" i="1"/>
  <c r="B12606" i="1"/>
  <c r="H12605" i="1"/>
  <c r="B6235" i="1"/>
  <c r="H6234" i="1"/>
  <c r="H4356" i="1"/>
  <c r="B4357" i="1"/>
  <c r="B17002" i="1"/>
  <c r="H17001" i="1"/>
  <c r="B15720" i="1"/>
  <c r="H15719" i="1"/>
  <c r="B6520" i="1"/>
  <c r="H6519" i="1"/>
  <c r="B3477" i="1"/>
  <c r="H3476" i="1"/>
  <c r="B10677" i="1"/>
  <c r="H10676" i="1"/>
  <c r="B16209" i="1"/>
  <c r="H16208" i="1"/>
  <c r="B380" i="1"/>
  <c r="H379" i="1"/>
  <c r="B3139" i="1"/>
  <c r="H3138" i="1"/>
  <c r="H4516" i="1"/>
  <c r="B4517" i="1"/>
  <c r="B4669" i="1"/>
  <c r="H4668" i="1"/>
  <c r="B5320" i="1"/>
  <c r="H5319" i="1"/>
  <c r="B17274" i="1"/>
  <c r="H17273" i="1"/>
  <c r="B15023" i="1"/>
  <c r="H15022" i="1"/>
  <c r="H2237" i="1"/>
  <c r="B2238" i="1"/>
  <c r="H3590" i="1"/>
  <c r="B3591" i="1"/>
  <c r="B4974" i="1"/>
  <c r="H4973" i="1"/>
  <c r="H11922" i="1"/>
  <c r="B11923" i="1"/>
  <c r="B11864" i="1"/>
  <c r="H11863" i="1"/>
  <c r="B17413" i="1"/>
  <c r="H17412" i="1"/>
  <c r="B15600" i="1"/>
  <c r="H15599" i="1"/>
  <c r="B3716" i="1"/>
  <c r="H3715" i="1"/>
  <c r="B16269" i="1"/>
  <c r="H16268" i="1"/>
  <c r="B9327" i="1"/>
  <c r="H9326" i="1"/>
  <c r="B17246" i="1"/>
  <c r="H17245" i="1"/>
  <c r="B15077" i="1"/>
  <c r="H15076" i="1"/>
  <c r="B4058" i="1"/>
  <c r="H4057" i="1"/>
  <c r="H4728" i="1"/>
  <c r="B4729" i="1"/>
  <c r="H2022" i="1"/>
  <c r="B2023" i="1"/>
  <c r="H2459" i="1"/>
  <c r="B2460" i="1"/>
  <c r="H12082" i="1"/>
  <c r="B12083" i="1"/>
  <c r="H13688" i="1"/>
  <c r="B13689" i="1"/>
  <c r="B3771" i="1"/>
  <c r="H3770" i="1"/>
  <c r="B12467" i="1"/>
  <c r="H12466" i="1"/>
  <c r="B13519" i="1"/>
  <c r="H13518" i="1"/>
  <c r="B15127" i="1"/>
  <c r="H15126" i="1"/>
  <c r="H151" i="1"/>
  <c r="B152" i="1"/>
  <c r="B16394" i="1"/>
  <c r="H16393" i="1"/>
  <c r="B14546" i="1"/>
  <c r="H14545" i="1"/>
  <c r="H3091" i="1"/>
  <c r="B3092" i="1"/>
  <c r="H6855" i="1"/>
  <c r="B6856" i="1"/>
  <c r="H16818" i="1"/>
  <c r="B16819" i="1"/>
  <c r="B10594" i="1"/>
  <c r="H10593" i="1"/>
  <c r="H2176" i="1"/>
  <c r="B2177" i="1"/>
  <c r="B7053" i="1"/>
  <c r="H7052" i="1"/>
  <c r="B7287" i="1"/>
  <c r="H7286" i="1"/>
  <c r="B4254" i="1"/>
  <c r="H4254" i="1" s="1"/>
  <c r="H4253" i="1"/>
  <c r="H1703" i="1"/>
  <c r="B1704" i="1"/>
  <c r="H756" i="1"/>
  <c r="B757" i="1"/>
  <c r="B12024" i="1"/>
  <c r="H12023" i="1"/>
  <c r="H4816" i="1"/>
  <c r="B4817" i="1"/>
  <c r="B7081" i="1"/>
  <c r="H7080" i="1"/>
  <c r="H3008" i="1"/>
  <c r="B3009" i="1"/>
  <c r="B15841" i="1"/>
  <c r="H15840" i="1"/>
  <c r="H2907" i="1"/>
  <c r="B2908" i="1"/>
  <c r="B2384" i="1"/>
  <c r="H2383" i="1"/>
  <c r="B3942" i="1"/>
  <c r="H3941" i="1"/>
  <c r="B11827" i="1"/>
  <c r="H11826" i="1"/>
  <c r="H1519" i="1"/>
  <c r="B1520" i="1"/>
  <c r="B10885" i="1"/>
  <c r="H10884" i="1"/>
  <c r="H10937" i="1"/>
  <c r="B10938" i="1"/>
  <c r="B9036" i="1"/>
  <c r="H9035" i="1"/>
  <c r="B5295" i="1"/>
  <c r="H5294" i="1"/>
  <c r="B1186" i="1"/>
  <c r="H1185" i="1"/>
  <c r="H6166" i="1"/>
  <c r="B6167" i="1"/>
  <c r="B3200" i="1"/>
  <c r="H3199" i="1"/>
  <c r="B403" i="1"/>
  <c r="H402" i="1"/>
  <c r="B16718" i="1"/>
  <c r="H16717" i="1"/>
  <c r="H1929" i="1"/>
  <c r="B1930" i="1"/>
  <c r="B10707" i="1"/>
  <c r="H10706" i="1"/>
  <c r="B15789" i="1"/>
  <c r="H15788" i="1"/>
  <c r="H3892" i="1"/>
  <c r="B3893" i="1"/>
  <c r="B6915" i="1"/>
  <c r="H6914" i="1"/>
  <c r="B16445" i="1"/>
  <c r="H16444" i="1"/>
  <c r="H4622" i="1"/>
  <c r="B4623" i="1"/>
  <c r="H16682" i="1"/>
  <c r="B16683" i="1"/>
  <c r="H11241" i="1"/>
  <c r="B11242" i="1"/>
  <c r="B4924" i="1"/>
  <c r="H4923" i="1"/>
  <c r="H5799" i="1"/>
  <c r="B5800" i="1"/>
  <c r="B13085" i="1"/>
  <c r="H13084" i="1"/>
  <c r="H7788" i="1"/>
  <c r="B7789" i="1"/>
  <c r="B16507" i="1"/>
  <c r="H16506" i="1"/>
  <c r="H5892" i="1"/>
  <c r="B5893" i="1"/>
  <c r="B5948" i="1"/>
  <c r="H5947" i="1"/>
  <c r="B6024" i="1"/>
  <c r="H6023" i="1"/>
  <c r="B6406" i="1"/>
  <c r="H6405" i="1"/>
  <c r="B4139" i="1"/>
  <c r="H4138" i="1"/>
  <c r="H4700" i="1"/>
  <c r="B4701" i="1"/>
  <c r="B7952" i="1"/>
  <c r="H7951" i="1"/>
  <c r="B14666" i="1"/>
  <c r="H14665" i="1"/>
  <c r="B16795" i="1"/>
  <c r="H16794" i="1"/>
  <c r="B8673" i="1"/>
  <c r="H8672" i="1"/>
  <c r="B1542" i="1"/>
  <c r="H1541" i="1"/>
  <c r="B3828" i="1"/>
  <c r="H3827" i="1"/>
  <c r="H11301" i="1"/>
  <c r="B11302" i="1"/>
  <c r="B7341" i="1"/>
  <c r="H7340" i="1"/>
  <c r="B15349" i="1"/>
  <c r="H15348" i="1"/>
  <c r="B10073" i="1"/>
  <c r="H10072" i="1"/>
  <c r="B15491" i="1"/>
  <c r="H15490" i="1"/>
  <c r="H10530" i="1"/>
  <c r="B10531" i="1"/>
  <c r="B14230" i="1"/>
  <c r="H14229" i="1"/>
  <c r="H4290" i="1"/>
  <c r="B4291" i="1"/>
  <c r="H6115" i="1"/>
  <c r="B6116" i="1"/>
  <c r="B5859" i="1"/>
  <c r="H5858" i="1"/>
  <c r="H6554" i="1"/>
  <c r="B6555" i="1"/>
  <c r="B13882" i="1"/>
  <c r="H13881" i="1"/>
  <c r="H4758" i="1"/>
  <c r="B4759" i="1"/>
  <c r="H10189" i="1"/>
  <c r="B10190" i="1"/>
  <c r="H4842" i="1"/>
  <c r="B4843" i="1"/>
  <c r="B17819" i="1"/>
  <c r="H17818" i="1"/>
  <c r="H13114" i="1"/>
  <c r="B13115" i="1"/>
  <c r="B6345" i="1"/>
  <c r="H6344" i="1"/>
  <c r="H8403" i="1"/>
  <c r="B8404" i="1"/>
  <c r="B1371" i="1"/>
  <c r="H1370" i="1"/>
  <c r="B14724" i="1"/>
  <c r="H14723" i="1"/>
  <c r="H673" i="1"/>
  <c r="B674" i="1"/>
  <c r="H3525" i="1"/>
  <c r="B3526" i="1"/>
  <c r="B5635" i="1"/>
  <c r="H5634" i="1"/>
  <c r="B4472" i="1"/>
  <c r="H4471" i="1"/>
  <c r="B2760" i="1"/>
  <c r="H2759" i="1"/>
  <c r="B16623" i="1"/>
  <c r="H16622" i="1"/>
  <c r="H8309" i="1"/>
  <c r="B8310" i="1"/>
  <c r="B4106" i="1"/>
  <c r="H4105" i="1"/>
  <c r="B14931" i="1"/>
  <c r="H14930" i="1"/>
  <c r="H9815" i="1"/>
  <c r="B9816" i="1"/>
  <c r="H17473" i="1"/>
  <c r="B17474" i="1"/>
  <c r="B11001" i="1"/>
  <c r="H11000" i="1"/>
  <c r="H5208" i="1"/>
  <c r="B5209" i="1"/>
  <c r="B11651" i="1"/>
  <c r="H11650" i="1"/>
  <c r="H17362" i="1"/>
  <c r="B17363" i="1"/>
  <c r="H1750" i="1"/>
  <c r="B1751" i="1"/>
  <c r="B6289" i="1"/>
  <c r="H6288" i="1"/>
  <c r="B4167" i="1"/>
  <c r="H4166" i="1"/>
  <c r="B847" i="1"/>
  <c r="H846" i="1"/>
  <c r="B1282" i="1"/>
  <c r="H1281" i="1"/>
  <c r="B9438" i="1"/>
  <c r="H9437" i="1"/>
  <c r="H17304" i="1"/>
  <c r="B17305" i="1"/>
  <c r="B6970" i="1"/>
  <c r="H6969" i="1"/>
  <c r="B6648" i="1"/>
  <c r="H6647" i="1"/>
  <c r="H571" i="1"/>
  <c r="B572" i="1"/>
  <c r="H9498" i="1"/>
  <c r="B9499" i="1"/>
  <c r="H6493" i="1"/>
  <c r="B6494" i="1"/>
  <c r="H12259" i="1"/>
  <c r="B12260" i="1"/>
  <c r="H3416" i="1"/>
  <c r="B3417" i="1"/>
  <c r="B12436" i="1"/>
  <c r="H12435" i="1"/>
  <c r="B15961" i="1"/>
  <c r="H15960" i="1"/>
  <c r="H13341" i="1"/>
  <c r="B13342" i="1"/>
  <c r="H2655" i="1"/>
  <c r="B2656" i="1"/>
  <c r="B5741" i="1"/>
  <c r="H5740" i="1"/>
  <c r="B3563" i="1"/>
  <c r="H3562" i="1"/>
  <c r="H13407" i="1"/>
  <c r="B13408" i="1"/>
  <c r="B5411" i="1"/>
  <c r="H5410" i="1"/>
  <c r="H11271" i="1"/>
  <c r="B11272" i="1"/>
  <c r="B15003" i="1"/>
  <c r="H15002" i="1"/>
  <c r="B16109" i="1"/>
  <c r="H16108" i="1"/>
  <c r="B10040" i="1"/>
  <c r="H10039" i="1"/>
  <c r="B5088" i="1"/>
  <c r="H5087" i="1"/>
  <c r="B3692" i="1"/>
  <c r="H3691" i="1"/>
  <c r="B14265" i="1"/>
  <c r="H14264" i="1"/>
  <c r="B8248" i="1"/>
  <c r="H8247" i="1"/>
  <c r="B9613" i="1"/>
  <c r="H9612" i="1"/>
  <c r="B16881" i="1"/>
  <c r="H16880" i="1"/>
  <c r="H11385" i="1"/>
  <c r="B11386" i="1"/>
  <c r="B1980" i="1"/>
  <c r="H1980" i="1" s="1"/>
  <c r="H1979" i="1"/>
  <c r="H13224" i="1"/>
  <c r="B13225" i="1"/>
  <c r="B10132" i="1"/>
  <c r="H10131" i="1"/>
  <c r="B8896" i="1"/>
  <c r="H8895" i="1"/>
  <c r="B2130" i="1"/>
  <c r="H2129" i="1"/>
  <c r="B6004" i="1"/>
  <c r="H6003" i="1"/>
  <c r="B12692" i="1"/>
  <c r="H12691" i="1"/>
  <c r="B9220" i="1"/>
  <c r="H9219" i="1"/>
  <c r="H17877" i="1"/>
  <c r="B17878" i="1"/>
  <c r="B13939" i="1"/>
  <c r="H13938" i="1"/>
  <c r="H13177" i="1"/>
  <c r="B13178" i="1"/>
  <c r="B9097" i="1"/>
  <c r="H9096" i="1"/>
  <c r="B17596" i="1"/>
  <c r="H17595" i="1"/>
  <c r="B14325" i="1"/>
  <c r="H14324" i="1"/>
  <c r="B7223" i="1"/>
  <c r="H7222" i="1"/>
  <c r="B15295" i="1"/>
  <c r="H15294" i="1"/>
  <c r="B5259" i="1"/>
  <c r="H5258" i="1"/>
  <c r="H9386" i="1"/>
  <c r="B9387" i="1"/>
  <c r="H12526" i="1"/>
  <c r="B12527" i="1"/>
  <c r="B496" i="1"/>
  <c r="H495" i="1"/>
  <c r="B16164" i="1"/>
  <c r="H16163" i="1"/>
  <c r="B17212" i="1"/>
  <c r="H17211" i="1"/>
  <c r="H12139" i="1"/>
  <c r="B12140" i="1"/>
  <c r="B2564" i="1"/>
  <c r="H2563" i="1"/>
  <c r="H11046" i="1"/>
  <c r="B11047" i="1"/>
  <c r="B2582" i="1"/>
  <c r="H2581" i="1"/>
  <c r="B5150" i="1"/>
  <c r="H5149" i="1"/>
  <c r="B1402" i="1"/>
  <c r="H1401" i="1"/>
  <c r="H1080" i="1"/>
  <c r="B1081" i="1"/>
  <c r="H5685" i="1"/>
  <c r="B5686" i="1"/>
  <c r="H6749" i="1"/>
  <c r="B6750" i="1"/>
  <c r="H9472" i="1"/>
  <c r="B9473" i="1"/>
  <c r="B10355" i="1"/>
  <c r="H10354" i="1"/>
  <c r="B10100" i="1"/>
  <c r="H10099" i="1"/>
  <c r="H9635" i="1"/>
  <c r="B9636" i="1"/>
  <c r="H4270" i="1"/>
  <c r="B4271" i="1"/>
  <c r="B11601" i="1"/>
  <c r="H11600" i="1"/>
  <c r="B15235" i="1"/>
  <c r="H15234" i="1"/>
  <c r="H2061" i="1"/>
  <c r="B2062" i="1"/>
  <c r="H5355" i="1"/>
  <c r="B5356" i="1"/>
  <c r="H8509" i="1"/>
  <c r="B8510" i="1"/>
  <c r="B17644" i="1"/>
  <c r="H17643" i="1"/>
  <c r="H6456" i="1"/>
  <c r="B6457" i="1"/>
  <c r="H12206" i="1"/>
  <c r="B12207" i="1"/>
  <c r="H7198" i="1"/>
  <c r="B7199" i="1"/>
  <c r="B16779" i="1"/>
  <c r="H16779" i="1" s="1"/>
  <c r="H16778" i="1"/>
  <c r="H1502" i="1"/>
  <c r="B1503" i="1"/>
  <c r="H10811" i="1"/>
  <c r="B10812" i="1"/>
  <c r="H1232" i="1"/>
  <c r="B1233" i="1"/>
  <c r="H10232" i="1"/>
  <c r="B10233" i="1"/>
  <c r="B5040" i="1"/>
  <c r="H5039" i="1"/>
  <c r="H7639" i="1"/>
  <c r="B7640" i="1"/>
  <c r="B13628" i="1"/>
  <c r="H13627" i="1"/>
  <c r="B8193" i="1"/>
  <c r="H8192" i="1"/>
  <c r="B4407" i="1"/>
  <c r="H4406" i="1"/>
  <c r="B15193" i="1"/>
  <c r="H15192" i="1"/>
  <c r="H60" i="1"/>
  <c r="B61" i="1"/>
  <c r="H8867" i="1"/>
  <c r="B8868" i="1"/>
  <c r="H6627" i="1"/>
  <c r="B6628" i="1"/>
  <c r="B7835" i="1"/>
  <c r="H7834" i="1"/>
  <c r="B17705" i="1"/>
  <c r="H17704" i="1"/>
  <c r="B6700" i="1"/>
  <c r="H6699" i="1"/>
  <c r="H13802" i="1"/>
  <c r="B13803" i="1"/>
  <c r="B2855" i="1"/>
  <c r="H2854" i="1"/>
  <c r="B10794" i="1"/>
  <c r="H10793" i="1"/>
  <c r="H14613" i="1"/>
  <c r="B14614" i="1"/>
  <c r="H13724" i="1"/>
  <c r="B13725" i="1"/>
  <c r="B2331" i="1"/>
  <c r="H2330" i="1"/>
  <c r="B1901" i="1"/>
  <c r="H1900" i="1"/>
  <c r="H5510" i="1"/>
  <c r="B5511" i="1"/>
  <c r="H318" i="1"/>
  <c r="B319" i="1"/>
  <c r="H14115" i="1"/>
  <c r="B14116" i="1"/>
  <c r="B13828" i="1"/>
  <c r="H13827" i="1"/>
  <c r="B2804" i="1"/>
  <c r="H2803" i="1"/>
  <c r="B12628" i="1"/>
  <c r="H12627" i="1"/>
  <c r="B14835" i="1"/>
  <c r="H14834" i="1"/>
  <c r="H900" i="1"/>
  <c r="B901" i="1"/>
  <c r="B14381" i="1"/>
  <c r="H14380" i="1"/>
  <c r="H1648" i="1"/>
  <c r="B1649" i="1"/>
  <c r="B10645" i="1"/>
  <c r="H10644" i="1"/>
  <c r="H9748" i="1"/>
  <c r="B9749" i="1"/>
  <c r="H14422" i="1"/>
  <c r="B14423" i="1"/>
  <c r="H12001" i="1"/>
  <c r="B12002" i="1"/>
  <c r="H2285" i="1"/>
  <c r="B2286" i="1"/>
  <c r="B5567" i="1"/>
  <c r="H5566" i="1"/>
  <c r="B14783" i="1"/>
  <c r="H14782" i="1"/>
  <c r="B8132" i="1"/>
  <c r="H8131" i="1"/>
  <c r="H15459" i="1"/>
  <c r="B15460" i="1"/>
  <c r="B12812" i="1"/>
  <c r="H12811" i="1"/>
  <c r="H9985" i="1"/>
  <c r="B9986" i="1"/>
  <c r="B2986" i="1"/>
  <c r="H2985" i="1"/>
  <c r="B1851" i="1"/>
  <c r="H1850" i="1"/>
  <c r="H14058" i="1"/>
  <c r="B14059" i="1"/>
  <c r="B8446" i="1"/>
  <c r="H8445" i="1"/>
  <c r="H11208" i="1"/>
  <c r="B11209" i="1"/>
  <c r="B8835" i="1"/>
  <c r="H8834" i="1"/>
  <c r="B7116" i="1" l="1"/>
  <c r="H7115" i="1"/>
  <c r="B1021" i="1"/>
  <c r="H1020" i="1"/>
  <c r="B2487" i="1"/>
  <c r="H2486" i="1"/>
  <c r="H8559" i="1"/>
  <c r="B8560" i="1"/>
  <c r="B2518" i="1"/>
  <c r="H2517" i="1"/>
  <c r="B13055" i="1"/>
  <c r="H13054" i="1"/>
  <c r="H8071" i="1"/>
  <c r="B8072" i="1"/>
  <c r="B2041" i="1"/>
  <c r="H2040" i="1"/>
  <c r="B17528" i="1"/>
  <c r="H17527" i="1"/>
  <c r="B15581" i="1"/>
  <c r="H15580" i="1"/>
  <c r="B1951" i="1"/>
  <c r="H1950" i="1"/>
  <c r="H3117" i="1"/>
  <c r="B3118" i="1"/>
  <c r="B7737" i="1"/>
  <c r="H7736" i="1"/>
  <c r="B7584" i="1"/>
  <c r="H7583" i="1"/>
  <c r="B7173" i="1"/>
  <c r="H7172" i="1"/>
  <c r="B8783" i="1"/>
  <c r="H8782" i="1"/>
  <c r="H3620" i="1"/>
  <c r="B3621" i="1"/>
  <c r="H8345" i="1"/>
  <c r="B8346" i="1"/>
  <c r="B14869" i="1"/>
  <c r="H14868" i="1"/>
  <c r="H3670" i="1"/>
  <c r="B3671" i="1"/>
  <c r="B11978" i="1"/>
  <c r="H11977" i="1"/>
  <c r="B8422" i="1"/>
  <c r="H8421" i="1"/>
  <c r="B9692" i="1"/>
  <c r="H9691" i="1"/>
  <c r="H1456" i="1"/>
  <c r="B1457" i="1"/>
  <c r="B17767" i="1"/>
  <c r="H17766" i="1"/>
  <c r="B9925" i="1"/>
  <c r="H9924" i="1"/>
  <c r="B7705" i="1"/>
  <c r="H7704" i="1"/>
  <c r="H7675" i="1"/>
  <c r="B7676" i="1"/>
  <c r="H8727" i="1"/>
  <c r="B8728" i="1"/>
  <c r="H11530" i="1"/>
  <c r="B11531" i="1"/>
  <c r="B516" i="1"/>
  <c r="H515" i="1"/>
  <c r="B12968" i="1"/>
  <c r="H12967" i="1"/>
  <c r="H13779" i="1"/>
  <c r="B13780" i="1"/>
  <c r="B12744" i="1"/>
  <c r="H12743" i="1"/>
  <c r="B15668" i="1"/>
  <c r="H15667" i="1"/>
  <c r="B17393" i="1"/>
  <c r="H17392" i="1"/>
  <c r="B8628" i="1"/>
  <c r="H8627" i="1"/>
  <c r="H10833" i="1"/>
  <c r="B10834" i="1"/>
  <c r="B7897" i="1"/>
  <c r="H7896" i="1"/>
  <c r="B11478" i="1"/>
  <c r="H11477" i="1"/>
  <c r="B12321" i="1"/>
  <c r="H12320" i="1"/>
  <c r="B2602" i="1"/>
  <c r="H2601" i="1"/>
  <c r="B9870" i="1"/>
  <c r="H9869" i="1"/>
  <c r="B11410" i="1"/>
  <c r="H11409" i="1"/>
  <c r="H16933" i="1"/>
  <c r="B16934" i="1"/>
  <c r="B6815" i="1"/>
  <c r="H6814" i="1"/>
  <c r="B14899" i="1"/>
  <c r="H14898" i="1"/>
  <c r="B13023" i="1"/>
  <c r="H13022" i="1"/>
  <c r="B1796" i="1"/>
  <c r="H1795" i="1"/>
  <c r="H1503" i="1"/>
  <c r="B1504" i="1"/>
  <c r="H1504" i="1" s="1"/>
  <c r="B13690" i="1"/>
  <c r="H13689" i="1"/>
  <c r="B5918" i="1"/>
  <c r="H5917" i="1"/>
  <c r="B3040" i="1"/>
  <c r="H3039" i="1"/>
  <c r="B6609" i="1"/>
  <c r="H6608" i="1"/>
  <c r="B435" i="1"/>
  <c r="H434" i="1"/>
  <c r="B879" i="1"/>
  <c r="H878" i="1"/>
  <c r="H8835" i="1"/>
  <c r="B8836" i="1"/>
  <c r="B14784" i="1"/>
  <c r="H14783" i="1"/>
  <c r="B12629" i="1"/>
  <c r="H12628" i="1"/>
  <c r="H2331" i="1"/>
  <c r="B2332" i="1"/>
  <c r="H4407" i="1"/>
  <c r="B4408" i="1"/>
  <c r="H5040" i="1"/>
  <c r="B5041" i="1"/>
  <c r="H2582" i="1"/>
  <c r="B2583" i="1"/>
  <c r="H496" i="1"/>
  <c r="B497" i="1"/>
  <c r="B5260" i="1"/>
  <c r="H5259" i="1"/>
  <c r="H14325" i="1"/>
  <c r="B14326" i="1"/>
  <c r="B13940" i="1"/>
  <c r="H13939" i="1"/>
  <c r="H6004" i="1"/>
  <c r="B6005" i="1"/>
  <c r="B10133" i="1"/>
  <c r="H10132" i="1"/>
  <c r="H14265" i="1"/>
  <c r="B14266" i="1"/>
  <c r="H16109" i="1"/>
  <c r="B16110" i="1"/>
  <c r="H6970" i="1"/>
  <c r="B6971" i="1"/>
  <c r="B848" i="1"/>
  <c r="H847" i="1"/>
  <c r="B11002" i="1"/>
  <c r="H11001" i="1"/>
  <c r="B4107" i="1"/>
  <c r="H4106" i="1"/>
  <c r="H2760" i="1"/>
  <c r="B2761" i="1"/>
  <c r="B13883" i="1"/>
  <c r="H13882" i="1"/>
  <c r="H10073" i="1"/>
  <c r="B10074" i="1"/>
  <c r="B3829" i="1"/>
  <c r="H3828" i="1"/>
  <c r="B14667" i="1"/>
  <c r="H14666" i="1"/>
  <c r="H6406" i="1"/>
  <c r="B6407" i="1"/>
  <c r="H16507" i="1"/>
  <c r="B16508" i="1"/>
  <c r="B3943" i="1"/>
  <c r="H3942" i="1"/>
  <c r="B12025" i="1"/>
  <c r="H12024" i="1"/>
  <c r="B10595" i="1"/>
  <c r="H10594" i="1"/>
  <c r="B14547" i="1"/>
  <c r="H14546" i="1"/>
  <c r="H13519" i="1"/>
  <c r="B13520" i="1"/>
  <c r="B9328" i="1"/>
  <c r="H9327" i="1"/>
  <c r="H17413" i="1"/>
  <c r="B17414" i="1"/>
  <c r="H5320" i="1"/>
  <c r="B5321" i="1"/>
  <c r="B381" i="1"/>
  <c r="H380" i="1"/>
  <c r="H6520" i="1"/>
  <c r="B6521" i="1"/>
  <c r="H6235" i="1"/>
  <c r="B6236" i="1"/>
  <c r="B3366" i="1"/>
  <c r="H3365" i="1"/>
  <c r="B11773" i="1"/>
  <c r="H11772" i="1"/>
  <c r="B111" i="1"/>
  <c r="H110" i="1"/>
  <c r="B9017" i="1"/>
  <c r="H9016" i="1"/>
  <c r="B5455" i="1"/>
  <c r="H5454" i="1"/>
  <c r="H5433" i="1"/>
  <c r="B5434" i="1"/>
  <c r="H14175" i="1"/>
  <c r="B14176" i="1"/>
  <c r="B16328" i="1"/>
  <c r="H16327" i="1"/>
  <c r="H13457" i="1"/>
  <c r="B13458" i="1"/>
  <c r="H14403" i="1"/>
  <c r="B14404" i="1"/>
  <c r="B1650" i="1"/>
  <c r="H1649" i="1"/>
  <c r="H2062" i="1"/>
  <c r="B2063" i="1"/>
  <c r="B13409" i="1"/>
  <c r="H13408" i="1"/>
  <c r="H3417" i="1"/>
  <c r="B3418" i="1"/>
  <c r="B6495" i="1"/>
  <c r="H6494" i="1"/>
  <c r="H1751" i="1"/>
  <c r="B1752" i="1"/>
  <c r="B8405" i="1"/>
  <c r="H8404" i="1"/>
  <c r="H1930" i="1"/>
  <c r="B1931" i="1"/>
  <c r="B4730" i="1"/>
  <c r="H4729" i="1"/>
  <c r="B4572" i="1"/>
  <c r="H4571" i="1"/>
  <c r="H17853" i="1"/>
  <c r="B17854" i="1"/>
  <c r="H11209" i="1"/>
  <c r="B11210" i="1"/>
  <c r="B14060" i="1"/>
  <c r="H14059" i="1"/>
  <c r="B14424" i="1"/>
  <c r="H14423" i="1"/>
  <c r="B5512" i="1"/>
  <c r="H5511" i="1"/>
  <c r="B13726" i="1"/>
  <c r="H13725" i="1"/>
  <c r="B8869" i="1"/>
  <c r="H8868" i="1"/>
  <c r="B10234" i="1"/>
  <c r="H10233" i="1"/>
  <c r="B9637" i="1"/>
  <c r="H9636" i="1"/>
  <c r="B6751" i="1"/>
  <c r="H6750" i="1"/>
  <c r="B11048" i="1"/>
  <c r="H11047" i="1"/>
  <c r="B12141" i="1"/>
  <c r="H12140" i="1"/>
  <c r="H17878" i="1"/>
  <c r="B17879" i="1"/>
  <c r="B13226" i="1"/>
  <c r="H13225" i="1"/>
  <c r="B13343" i="1"/>
  <c r="H13342" i="1"/>
  <c r="H12260" i="1"/>
  <c r="B12261" i="1"/>
  <c r="B9500" i="1"/>
  <c r="H9499" i="1"/>
  <c r="B17306" i="1"/>
  <c r="H17305" i="1"/>
  <c r="B17364" i="1"/>
  <c r="H17363" i="1"/>
  <c r="H17474" i="1"/>
  <c r="B17475" i="1"/>
  <c r="B675" i="1"/>
  <c r="H674" i="1"/>
  <c r="B6556" i="1"/>
  <c r="H6555" i="1"/>
  <c r="B4624" i="1"/>
  <c r="H4623" i="1"/>
  <c r="B3010" i="1"/>
  <c r="H3009" i="1"/>
  <c r="B758" i="1"/>
  <c r="H757" i="1"/>
  <c r="B16820" i="1"/>
  <c r="H16819" i="1"/>
  <c r="H12083" i="1"/>
  <c r="B12084" i="1"/>
  <c r="B2239" i="1"/>
  <c r="H2238" i="1"/>
  <c r="B16049" i="1"/>
  <c r="H16048" i="1"/>
  <c r="B11360" i="1"/>
  <c r="H11359" i="1"/>
  <c r="B4200" i="1"/>
  <c r="H4199" i="1"/>
  <c r="B17048" i="1"/>
  <c r="H17047" i="1"/>
  <c r="B17102" i="1"/>
  <c r="H17101" i="1"/>
  <c r="B10303" i="1"/>
  <c r="H10302" i="1"/>
  <c r="B16078" i="1"/>
  <c r="H16077" i="1"/>
  <c r="B11161" i="1"/>
  <c r="H11160" i="1"/>
  <c r="B194" i="1"/>
  <c r="H193" i="1"/>
  <c r="B12813" i="1"/>
  <c r="H12812" i="1"/>
  <c r="B5568" i="1"/>
  <c r="H5567" i="1"/>
  <c r="B14382" i="1"/>
  <c r="H14381" i="1"/>
  <c r="H2804" i="1"/>
  <c r="B2805" i="1"/>
  <c r="H10794" i="1"/>
  <c r="B10795" i="1"/>
  <c r="B6701" i="1"/>
  <c r="H6700" i="1"/>
  <c r="H8193" i="1"/>
  <c r="B8194" i="1"/>
  <c r="B17645" i="1"/>
  <c r="H17644" i="1"/>
  <c r="B15236" i="1"/>
  <c r="H15235" i="1"/>
  <c r="B17597" i="1"/>
  <c r="H17596" i="1"/>
  <c r="B2131" i="1"/>
  <c r="H2130" i="1"/>
  <c r="B16882" i="1"/>
  <c r="H16881" i="1"/>
  <c r="B3693" i="1"/>
  <c r="H3692" i="1"/>
  <c r="B15004" i="1"/>
  <c r="H15003" i="1"/>
  <c r="B3564" i="1"/>
  <c r="H3563" i="1"/>
  <c r="H4167" i="1"/>
  <c r="B4168" i="1"/>
  <c r="B4473" i="1"/>
  <c r="H4472" i="1"/>
  <c r="B6346" i="1"/>
  <c r="H6345" i="1"/>
  <c r="B14231" i="1"/>
  <c r="H14230" i="1"/>
  <c r="B15350" i="1"/>
  <c r="H15349" i="1"/>
  <c r="H1542" i="1"/>
  <c r="B1543" i="1"/>
  <c r="B7953" i="1"/>
  <c r="H7952" i="1"/>
  <c r="H6024" i="1"/>
  <c r="B6025" i="1"/>
  <c r="H4924" i="1"/>
  <c r="B4925" i="1"/>
  <c r="H6915" i="1"/>
  <c r="B6916" i="1"/>
  <c r="B16719" i="1"/>
  <c r="H16718" i="1"/>
  <c r="H1186" i="1"/>
  <c r="B1187" i="1"/>
  <c r="B10886" i="1"/>
  <c r="H10885" i="1"/>
  <c r="H2384" i="1"/>
  <c r="B2385" i="1"/>
  <c r="H7287" i="1"/>
  <c r="B7288" i="1"/>
  <c r="B16395" i="1"/>
  <c r="H16394" i="1"/>
  <c r="H4058" i="1"/>
  <c r="B4059" i="1"/>
  <c r="B16270" i="1"/>
  <c r="H16269" i="1"/>
  <c r="B11865" i="1"/>
  <c r="H11864" i="1"/>
  <c r="H4669" i="1"/>
  <c r="B4670" i="1"/>
  <c r="B16210" i="1"/>
  <c r="H16209" i="1"/>
  <c r="B15721" i="1"/>
  <c r="H15720" i="1"/>
  <c r="B12607" i="1"/>
  <c r="H12606" i="1"/>
  <c r="B7524" i="1"/>
  <c r="H7523" i="1"/>
  <c r="B9536" i="1"/>
  <c r="H9535" i="1"/>
  <c r="B7414" i="1"/>
  <c r="H7413" i="1"/>
  <c r="H3998" i="1"/>
  <c r="B3999" i="1"/>
  <c r="B12859" i="1"/>
  <c r="H12858" i="1"/>
  <c r="B16188" i="1"/>
  <c r="H16187" i="1"/>
  <c r="B8283" i="1"/>
  <c r="H8282" i="1"/>
  <c r="B15554" i="1"/>
  <c r="H15553" i="1"/>
  <c r="B6047" i="1"/>
  <c r="H6046" i="1"/>
  <c r="B10215" i="1"/>
  <c r="H10214" i="1"/>
  <c r="B14987" i="1"/>
  <c r="H14987" i="1" s="1"/>
  <c r="H14986" i="1"/>
  <c r="H16657" i="1"/>
  <c r="B16658" i="1"/>
  <c r="H274" i="1"/>
  <c r="B275" i="1"/>
  <c r="B2953" i="1"/>
  <c r="H2952" i="1"/>
  <c r="B6458" i="1"/>
  <c r="H6457" i="1"/>
  <c r="H9473" i="1"/>
  <c r="B9474" i="1"/>
  <c r="H11386" i="1"/>
  <c r="B11387" i="1"/>
  <c r="B16684" i="1"/>
  <c r="H16683" i="1"/>
  <c r="B10939" i="1"/>
  <c r="H10938" i="1"/>
  <c r="B15461" i="1"/>
  <c r="H15460" i="1"/>
  <c r="B2287" i="1"/>
  <c r="H2286" i="1"/>
  <c r="B9750" i="1"/>
  <c r="H9749" i="1"/>
  <c r="B902" i="1"/>
  <c r="H901" i="1"/>
  <c r="B62" i="1"/>
  <c r="H61" i="1"/>
  <c r="H1233" i="1"/>
  <c r="B1234" i="1"/>
  <c r="B7200" i="1"/>
  <c r="H7199" i="1"/>
  <c r="B8511" i="1"/>
  <c r="H8510" i="1"/>
  <c r="B5687" i="1"/>
  <c r="H5686" i="1"/>
  <c r="B12528" i="1"/>
  <c r="H12527" i="1"/>
  <c r="B11273" i="1"/>
  <c r="H11272" i="1"/>
  <c r="B573" i="1"/>
  <c r="H572" i="1"/>
  <c r="B9817" i="1"/>
  <c r="H9816" i="1"/>
  <c r="B8311" i="1"/>
  <c r="H8310" i="1"/>
  <c r="H13115" i="1"/>
  <c r="B13116" i="1"/>
  <c r="B10191" i="1"/>
  <c r="H10190" i="1"/>
  <c r="H10531" i="1"/>
  <c r="B10532" i="1"/>
  <c r="B4702" i="1"/>
  <c r="H4701" i="1"/>
  <c r="B7790" i="1"/>
  <c r="H7789" i="1"/>
  <c r="B3894" i="1"/>
  <c r="H3893" i="1"/>
  <c r="B1521" i="1"/>
  <c r="H1520" i="1"/>
  <c r="B2909" i="1"/>
  <c r="H2908" i="1"/>
  <c r="H1704" i="1"/>
  <c r="B1705" i="1"/>
  <c r="B6857" i="1"/>
  <c r="H6856" i="1"/>
  <c r="B153" i="1"/>
  <c r="H152" i="1"/>
  <c r="H2460" i="1"/>
  <c r="B2461" i="1"/>
  <c r="B11924" i="1"/>
  <c r="H11923" i="1"/>
  <c r="B4518" i="1"/>
  <c r="H4517" i="1"/>
  <c r="B2702" i="1"/>
  <c r="H2701" i="1"/>
  <c r="B1595" i="1"/>
  <c r="H1594" i="1"/>
  <c r="B7465" i="1"/>
  <c r="H7464" i="1"/>
  <c r="B13578" i="1"/>
  <c r="H13577" i="1"/>
  <c r="B929" i="1"/>
  <c r="H928" i="1"/>
  <c r="B13286" i="1"/>
  <c r="H13285" i="1"/>
  <c r="B10422" i="1"/>
  <c r="H10421" i="1"/>
  <c r="B9269" i="1"/>
  <c r="H9268" i="1"/>
  <c r="H1332" i="1"/>
  <c r="B1333" i="1"/>
  <c r="B5801" i="1"/>
  <c r="H5800" i="1"/>
  <c r="H1851" i="1"/>
  <c r="B1852" i="1"/>
  <c r="H13828" i="1"/>
  <c r="B13829" i="1"/>
  <c r="H1901" i="1"/>
  <c r="B1902" i="1"/>
  <c r="B2856" i="1"/>
  <c r="H2855" i="1"/>
  <c r="H17705" i="1"/>
  <c r="B17706" i="1"/>
  <c r="B13629" i="1"/>
  <c r="H13628" i="1"/>
  <c r="H10100" i="1"/>
  <c r="B10101" i="1"/>
  <c r="H1402" i="1"/>
  <c r="B1403" i="1"/>
  <c r="B17213" i="1"/>
  <c r="H17212" i="1"/>
  <c r="B15296" i="1"/>
  <c r="H15295" i="1"/>
  <c r="B9098" i="1"/>
  <c r="H9097" i="1"/>
  <c r="B9221" i="1"/>
  <c r="H9220" i="1"/>
  <c r="B8897" i="1"/>
  <c r="H8896" i="1"/>
  <c r="B9614" i="1"/>
  <c r="H9613" i="1"/>
  <c r="H5088" i="1"/>
  <c r="B5089" i="1"/>
  <c r="B5742" i="1"/>
  <c r="H5741" i="1"/>
  <c r="B15962" i="1"/>
  <c r="H15961" i="1"/>
  <c r="H9438" i="1"/>
  <c r="B9439" i="1"/>
  <c r="H11651" i="1"/>
  <c r="B11652" i="1"/>
  <c r="H5635" i="1"/>
  <c r="B5636" i="1"/>
  <c r="B14725" i="1"/>
  <c r="H14724" i="1"/>
  <c r="B5860" i="1"/>
  <c r="H5859" i="1"/>
  <c r="B7342" i="1"/>
  <c r="H7341" i="1"/>
  <c r="H8673" i="1"/>
  <c r="B8674" i="1"/>
  <c r="B5949" i="1"/>
  <c r="H5948" i="1"/>
  <c r="B404" i="1"/>
  <c r="H403" i="1"/>
  <c r="H5295" i="1"/>
  <c r="B5296" i="1"/>
  <c r="H7081" i="1"/>
  <c r="B7082" i="1"/>
  <c r="B7054" i="1"/>
  <c r="H7053" i="1"/>
  <c r="B12468" i="1"/>
  <c r="H12467" i="1"/>
  <c r="B15078" i="1"/>
  <c r="H15077" i="1"/>
  <c r="B3717" i="1"/>
  <c r="H3716" i="1"/>
  <c r="B15024" i="1"/>
  <c r="H15023" i="1"/>
  <c r="H10677" i="1"/>
  <c r="B10678" i="1"/>
  <c r="B17003" i="1"/>
  <c r="H17002" i="1"/>
  <c r="B14293" i="1"/>
  <c r="H14292" i="1"/>
  <c r="B3256" i="1"/>
  <c r="H3255" i="1"/>
  <c r="H15900" i="1"/>
  <c r="B15901" i="1"/>
  <c r="B622" i="1"/>
  <c r="H621" i="1"/>
  <c r="H13204" i="1"/>
  <c r="B13205" i="1"/>
  <c r="H975" i="1"/>
  <c r="B976" i="1"/>
  <c r="B16569" i="1"/>
  <c r="H16568" i="1"/>
  <c r="B12914" i="1"/>
  <c r="H12913" i="1"/>
  <c r="B15432" i="1"/>
  <c r="H15431" i="1"/>
  <c r="H17159" i="1"/>
  <c r="B17160" i="1"/>
  <c r="B12590" i="1"/>
  <c r="H12590" i="1" s="1"/>
  <c r="H12589" i="1"/>
  <c r="B14492" i="1"/>
  <c r="H14491" i="1"/>
  <c r="B13666" i="1"/>
  <c r="H13665" i="1"/>
  <c r="B9987" i="1"/>
  <c r="H9986" i="1"/>
  <c r="B4272" i="1"/>
  <c r="H4271" i="1"/>
  <c r="B3527" i="1"/>
  <c r="H3526" i="1"/>
  <c r="B4292" i="1"/>
  <c r="H4291" i="1"/>
  <c r="B3592" i="1"/>
  <c r="H3591" i="1"/>
  <c r="B3323" i="1"/>
  <c r="H3322" i="1"/>
  <c r="B804" i="1"/>
  <c r="H803" i="1"/>
  <c r="H12002" i="1"/>
  <c r="B12003" i="1"/>
  <c r="B14117" i="1"/>
  <c r="H14116" i="1"/>
  <c r="B14615" i="1"/>
  <c r="H14614" i="1"/>
  <c r="B13804" i="1"/>
  <c r="H13803" i="1"/>
  <c r="B7641" i="1"/>
  <c r="H7640" i="1"/>
  <c r="B10813" i="1"/>
  <c r="H10812" i="1"/>
  <c r="B12208" i="1"/>
  <c r="H12207" i="1"/>
  <c r="B5357" i="1"/>
  <c r="H5356" i="1"/>
  <c r="B1082" i="1"/>
  <c r="H1081" i="1"/>
  <c r="B9388" i="1"/>
  <c r="H9387" i="1"/>
  <c r="H13178" i="1"/>
  <c r="B13179" i="1"/>
  <c r="B2657" i="1"/>
  <c r="H2656" i="1"/>
  <c r="H5209" i="1"/>
  <c r="B5210" i="1"/>
  <c r="B4760" i="1"/>
  <c r="H4759" i="1"/>
  <c r="B6117" i="1"/>
  <c r="H6116" i="1"/>
  <c r="B11303" i="1"/>
  <c r="H11302" i="1"/>
  <c r="B5894" i="1"/>
  <c r="H5893" i="1"/>
  <c r="B11243" i="1"/>
  <c r="H11242" i="1"/>
  <c r="B4818" i="1"/>
  <c r="H4817" i="1"/>
  <c r="H2177" i="1"/>
  <c r="B2178" i="1"/>
  <c r="B3093" i="1"/>
  <c r="H3092" i="1"/>
  <c r="B2024" i="1"/>
  <c r="H2023" i="1"/>
  <c r="B4358" i="1"/>
  <c r="H4357" i="1"/>
  <c r="B1001" i="1"/>
  <c r="H1000" i="1"/>
  <c r="B11894" i="1"/>
  <c r="H11893" i="1"/>
  <c r="B15399" i="1"/>
  <c r="H15398" i="1"/>
  <c r="B14007" i="1"/>
  <c r="H14006" i="1"/>
  <c r="B16014" i="1"/>
  <c r="H16013" i="1"/>
  <c r="B8990" i="1"/>
  <c r="H8989" i="1"/>
  <c r="H2427" i="1"/>
  <c r="B2428" i="1"/>
  <c r="H319" i="1"/>
  <c r="B320" i="1"/>
  <c r="B6629" i="1"/>
  <c r="H6628" i="1"/>
  <c r="B4844" i="1"/>
  <c r="H4843" i="1"/>
  <c r="B6168" i="1"/>
  <c r="H6167" i="1"/>
  <c r="B10743" i="1"/>
  <c r="H10742" i="1"/>
  <c r="B7816" i="1"/>
  <c r="H7815" i="1"/>
  <c r="H8446" i="1"/>
  <c r="B8447" i="1"/>
  <c r="B2987" i="1"/>
  <c r="H2986" i="1"/>
  <c r="B8133" i="1"/>
  <c r="H8132" i="1"/>
  <c r="H10645" i="1"/>
  <c r="B10646" i="1"/>
  <c r="B14836" i="1"/>
  <c r="H14835" i="1"/>
  <c r="H7835" i="1"/>
  <c r="B7836" i="1"/>
  <c r="B15194" i="1"/>
  <c r="H15193" i="1"/>
  <c r="B11602" i="1"/>
  <c r="H11601" i="1"/>
  <c r="B10356" i="1"/>
  <c r="H10355" i="1"/>
  <c r="H5150" i="1"/>
  <c r="B5151" i="1"/>
  <c r="B2565" i="1"/>
  <c r="H2565" i="1" s="1"/>
  <c r="H2564" i="1"/>
  <c r="H16164" i="1"/>
  <c r="B16165" i="1"/>
  <c r="B7224" i="1"/>
  <c r="H7223" i="1"/>
  <c r="B12693" i="1"/>
  <c r="H12692" i="1"/>
  <c r="B8249" i="1"/>
  <c r="H8248" i="1"/>
  <c r="B10041" i="1"/>
  <c r="H10040" i="1"/>
  <c r="H5411" i="1"/>
  <c r="B5412" i="1"/>
  <c r="B12437" i="1"/>
  <c r="H12436" i="1"/>
  <c r="B6649" i="1"/>
  <c r="H6648" i="1"/>
  <c r="B1283" i="1"/>
  <c r="H1282" i="1"/>
  <c r="H6289" i="1"/>
  <c r="B6290" i="1"/>
  <c r="B14932" i="1"/>
  <c r="H14931" i="1"/>
  <c r="B16624" i="1"/>
  <c r="H16623" i="1"/>
  <c r="B1372" i="1"/>
  <c r="H1371" i="1"/>
  <c r="B17820" i="1"/>
  <c r="H17819" i="1"/>
  <c r="H15491" i="1"/>
  <c r="B15492" i="1"/>
  <c r="B16796" i="1"/>
  <c r="H16795" i="1"/>
  <c r="B4140" i="1"/>
  <c r="H4139" i="1"/>
  <c r="H13085" i="1"/>
  <c r="B13086" i="1"/>
  <c r="B16446" i="1"/>
  <c r="H16445" i="1"/>
  <c r="B15790" i="1"/>
  <c r="H15789" i="1"/>
  <c r="B10708" i="1"/>
  <c r="H10707" i="1"/>
  <c r="B3201" i="1"/>
  <c r="H3200" i="1"/>
  <c r="B9037" i="1"/>
  <c r="H9036" i="1"/>
  <c r="B11828" i="1"/>
  <c r="H11827" i="1"/>
  <c r="B15842" i="1"/>
  <c r="H15841" i="1"/>
  <c r="B15128" i="1"/>
  <c r="H15127" i="1"/>
  <c r="B3772" i="1"/>
  <c r="H3771" i="1"/>
  <c r="B17247" i="1"/>
  <c r="H17246" i="1"/>
  <c r="H15600" i="1"/>
  <c r="B15601" i="1"/>
  <c r="B4975" i="1"/>
  <c r="H4974" i="1"/>
  <c r="H17274" i="1"/>
  <c r="B17275" i="1"/>
  <c r="B3140" i="1"/>
  <c r="H3139" i="1"/>
  <c r="B3478" i="1"/>
  <c r="H3477" i="1"/>
  <c r="B10476" i="1"/>
  <c r="H10475" i="1"/>
  <c r="B7022" i="1"/>
  <c r="H7021" i="1"/>
  <c r="B12493" i="1"/>
  <c r="H12492" i="1"/>
  <c r="B4864" i="1"/>
  <c r="H4863" i="1"/>
  <c r="B9154" i="1"/>
  <c r="H9153" i="1"/>
  <c r="B8020" i="1"/>
  <c r="H8019" i="1"/>
  <c r="H8929" i="1"/>
  <c r="B8930" i="1"/>
  <c r="H231" i="1"/>
  <c r="B232" i="1"/>
  <c r="B715" i="1"/>
  <c r="H714" i="1"/>
  <c r="H1424" i="1"/>
  <c r="B1425" i="1"/>
  <c r="B12382" i="1"/>
  <c r="H12381" i="1"/>
  <c r="H9589" i="1"/>
  <c r="B9590" i="1"/>
  <c r="B11713" i="1"/>
  <c r="H11712" i="1"/>
  <c r="B11104" i="1"/>
  <c r="H11103" i="1"/>
  <c r="B1132" i="1"/>
  <c r="H1131" i="1"/>
  <c r="B17916" i="1"/>
  <c r="H17915" i="1"/>
  <c r="B354" i="1"/>
  <c r="H353" i="1"/>
  <c r="H1021" i="1" l="1"/>
  <c r="B1022" i="1"/>
  <c r="B7117" i="1"/>
  <c r="H7116" i="1"/>
  <c r="H15581" i="1"/>
  <c r="B15582" i="1"/>
  <c r="B13056" i="1"/>
  <c r="H13055" i="1"/>
  <c r="H17528" i="1"/>
  <c r="B17529" i="1"/>
  <c r="H2518" i="1"/>
  <c r="B2519" i="1"/>
  <c r="H8560" i="1"/>
  <c r="B8561" i="1"/>
  <c r="H2041" i="1"/>
  <c r="B2042" i="1"/>
  <c r="H8072" i="1"/>
  <c r="B8073" i="1"/>
  <c r="B1952" i="1"/>
  <c r="H1951" i="1"/>
  <c r="B2488" i="1"/>
  <c r="H2487" i="1"/>
  <c r="B14900" i="1"/>
  <c r="H14899" i="1"/>
  <c r="B9871" i="1"/>
  <c r="H9870" i="1"/>
  <c r="B7898" i="1"/>
  <c r="H7897" i="1"/>
  <c r="B15669" i="1"/>
  <c r="H15668" i="1"/>
  <c r="H516" i="1"/>
  <c r="B517" i="1"/>
  <c r="H7705" i="1"/>
  <c r="B7706" i="1"/>
  <c r="H9692" i="1"/>
  <c r="B9693" i="1"/>
  <c r="B14870" i="1"/>
  <c r="H14869" i="1"/>
  <c r="H7173" i="1"/>
  <c r="B7174" i="1"/>
  <c r="H10834" i="1"/>
  <c r="B10835" i="1"/>
  <c r="B11532" i="1"/>
  <c r="H11531" i="1"/>
  <c r="B8347" i="1"/>
  <c r="H8346" i="1"/>
  <c r="B6816" i="1"/>
  <c r="H6815" i="1"/>
  <c r="H2602" i="1"/>
  <c r="B2603" i="1"/>
  <c r="B12745" i="1"/>
  <c r="H12744" i="1"/>
  <c r="H9925" i="1"/>
  <c r="B9926" i="1"/>
  <c r="B8423" i="1"/>
  <c r="H8422" i="1"/>
  <c r="B7585" i="1"/>
  <c r="H7584" i="1"/>
  <c r="B16935" i="1"/>
  <c r="H16934" i="1"/>
  <c r="B13781" i="1"/>
  <c r="H13780" i="1"/>
  <c r="H8728" i="1"/>
  <c r="B8729" i="1"/>
  <c r="B3622" i="1"/>
  <c r="H3621" i="1"/>
  <c r="H1796" i="1"/>
  <c r="B1797" i="1"/>
  <c r="B12322" i="1"/>
  <c r="H12321" i="1"/>
  <c r="H8628" i="1"/>
  <c r="B8629" i="1"/>
  <c r="B17768" i="1"/>
  <c r="H17767" i="1"/>
  <c r="B11979" i="1"/>
  <c r="H11978" i="1"/>
  <c r="H7737" i="1"/>
  <c r="B7738" i="1"/>
  <c r="B7677" i="1"/>
  <c r="H7676" i="1"/>
  <c r="B1458" i="1"/>
  <c r="H1458" i="1" s="1"/>
  <c r="H1457" i="1"/>
  <c r="B3672" i="1"/>
  <c r="H3671" i="1"/>
  <c r="B3119" i="1"/>
  <c r="H3118" i="1"/>
  <c r="H13023" i="1"/>
  <c r="B13024" i="1"/>
  <c r="B11411" i="1"/>
  <c r="H11410" i="1"/>
  <c r="H11478" i="1"/>
  <c r="B11479" i="1"/>
  <c r="H17393" i="1"/>
  <c r="B17394" i="1"/>
  <c r="H12968" i="1"/>
  <c r="B12969" i="1"/>
  <c r="H8783" i="1"/>
  <c r="B8784" i="1"/>
  <c r="B17276" i="1"/>
  <c r="H17275" i="1"/>
  <c r="H15492" i="1"/>
  <c r="B15493" i="1"/>
  <c r="B12004" i="1"/>
  <c r="H12003" i="1"/>
  <c r="H15901" i="1"/>
  <c r="B15902" i="1"/>
  <c r="B5297" i="1"/>
  <c r="H5296" i="1"/>
  <c r="B1404" i="1"/>
  <c r="H1403" i="1"/>
  <c r="H1852" i="1"/>
  <c r="B1853" i="1"/>
  <c r="B1334" i="1"/>
  <c r="H1333" i="1"/>
  <c r="B1706" i="1"/>
  <c r="H1705" i="1"/>
  <c r="B1235" i="1"/>
  <c r="H1234" i="1"/>
  <c r="B11388" i="1"/>
  <c r="H11387" i="1"/>
  <c r="B1188" i="1"/>
  <c r="H1187" i="1"/>
  <c r="B4926" i="1"/>
  <c r="H4925" i="1"/>
  <c r="H1543" i="1"/>
  <c r="B1544" i="1"/>
  <c r="B8195" i="1"/>
  <c r="H8194" i="1"/>
  <c r="B17855" i="1"/>
  <c r="H17854" i="1"/>
  <c r="B1932" i="1"/>
  <c r="H1931" i="1"/>
  <c r="B3419" i="1"/>
  <c r="H3418" i="1"/>
  <c r="H5321" i="1"/>
  <c r="B5322" i="1"/>
  <c r="B2762" i="1"/>
  <c r="H2761" i="1"/>
  <c r="B6972" i="1"/>
  <c r="H6971" i="1"/>
  <c r="H5041" i="1"/>
  <c r="B5042" i="1"/>
  <c r="B355" i="1"/>
  <c r="H354" i="1"/>
  <c r="B11714" i="1"/>
  <c r="H11713" i="1"/>
  <c r="B716" i="1"/>
  <c r="H715" i="1"/>
  <c r="B9155" i="1"/>
  <c r="H9154" i="1"/>
  <c r="H7022" i="1"/>
  <c r="B7023" i="1"/>
  <c r="B3773" i="1"/>
  <c r="H3772" i="1"/>
  <c r="H9037" i="1"/>
  <c r="B9038" i="1"/>
  <c r="B16447" i="1"/>
  <c r="H16446" i="1"/>
  <c r="B14933" i="1"/>
  <c r="H14932" i="1"/>
  <c r="B12438" i="1"/>
  <c r="H12437" i="1"/>
  <c r="B15195" i="1"/>
  <c r="H15194" i="1"/>
  <c r="B8134" i="1"/>
  <c r="H8133" i="1"/>
  <c r="B10744" i="1"/>
  <c r="H10743" i="1"/>
  <c r="H6629" i="1"/>
  <c r="B6630" i="1"/>
  <c r="H16014" i="1"/>
  <c r="B16015" i="1"/>
  <c r="B2025" i="1"/>
  <c r="H2025" i="1" s="1"/>
  <c r="H2024" i="1"/>
  <c r="B11244" i="1"/>
  <c r="H11243" i="1"/>
  <c r="H4760" i="1"/>
  <c r="B4761" i="1"/>
  <c r="B2658" i="1"/>
  <c r="H2657" i="1"/>
  <c r="H5357" i="1"/>
  <c r="B5358" i="1"/>
  <c r="B13805" i="1"/>
  <c r="H13804" i="1"/>
  <c r="H4292" i="1"/>
  <c r="B4293" i="1"/>
  <c r="B13667" i="1"/>
  <c r="H13666" i="1"/>
  <c r="H16569" i="1"/>
  <c r="B16570" i="1"/>
  <c r="B17004" i="1"/>
  <c r="H17003" i="1"/>
  <c r="B15079" i="1"/>
  <c r="H15078" i="1"/>
  <c r="B5950" i="1"/>
  <c r="H5949" i="1"/>
  <c r="H14725" i="1"/>
  <c r="B14726" i="1"/>
  <c r="B9615" i="1"/>
  <c r="H9614" i="1"/>
  <c r="H9098" i="1"/>
  <c r="B9099" i="1"/>
  <c r="H2856" i="1"/>
  <c r="B2857" i="1"/>
  <c r="B930" i="1"/>
  <c r="H930" i="1" s="1"/>
  <c r="H929" i="1"/>
  <c r="B11925" i="1"/>
  <c r="H11924" i="1"/>
  <c r="H10191" i="1"/>
  <c r="B10192" i="1"/>
  <c r="B5688" i="1"/>
  <c r="H5687" i="1"/>
  <c r="H2287" i="1"/>
  <c r="B2288" i="1"/>
  <c r="B2954" i="1"/>
  <c r="H2953" i="1"/>
  <c r="B8284" i="1"/>
  <c r="H8283" i="1"/>
  <c r="B7415" i="1"/>
  <c r="H7414" i="1"/>
  <c r="B12608" i="1"/>
  <c r="H12607" i="1"/>
  <c r="B11866" i="1"/>
  <c r="H11865" i="1"/>
  <c r="H16395" i="1"/>
  <c r="B16396" i="1"/>
  <c r="B6347" i="1"/>
  <c r="H6346" i="1"/>
  <c r="B15005" i="1"/>
  <c r="H15004" i="1"/>
  <c r="B17598" i="1"/>
  <c r="H17597" i="1"/>
  <c r="B14383" i="1"/>
  <c r="H14382" i="1"/>
  <c r="B10304" i="1"/>
  <c r="H10303" i="1"/>
  <c r="H11360" i="1"/>
  <c r="B11361" i="1"/>
  <c r="B16821" i="1"/>
  <c r="H16820" i="1"/>
  <c r="H6556" i="1"/>
  <c r="B6557" i="1"/>
  <c r="B17365" i="1"/>
  <c r="H17364" i="1"/>
  <c r="B13344" i="1"/>
  <c r="H13343" i="1"/>
  <c r="B12142" i="1"/>
  <c r="H12141" i="1"/>
  <c r="H9637" i="1"/>
  <c r="B9638" i="1"/>
  <c r="B5513" i="1"/>
  <c r="H5512" i="1"/>
  <c r="B1651" i="1"/>
  <c r="H1650" i="1"/>
  <c r="H9017" i="1"/>
  <c r="B9018" i="1"/>
  <c r="B14548" i="1"/>
  <c r="H14547" i="1"/>
  <c r="H14667" i="1"/>
  <c r="B14668" i="1"/>
  <c r="B10134" i="1"/>
  <c r="H10133" i="1"/>
  <c r="B5261" i="1"/>
  <c r="H5260" i="1"/>
  <c r="H12629" i="1"/>
  <c r="B12630" i="1"/>
  <c r="B880" i="1"/>
  <c r="H879" i="1"/>
  <c r="B9591" i="1"/>
  <c r="H9590" i="1"/>
  <c r="H232" i="1"/>
  <c r="B233" i="1"/>
  <c r="B13087" i="1"/>
  <c r="H13086" i="1"/>
  <c r="B6291" i="1"/>
  <c r="H6290" i="1"/>
  <c r="B5413" i="1"/>
  <c r="H5412" i="1"/>
  <c r="B5152" i="1"/>
  <c r="H5151" i="1"/>
  <c r="B7837" i="1"/>
  <c r="H7836" i="1"/>
  <c r="B321" i="1"/>
  <c r="H320" i="1"/>
  <c r="B13180" i="1"/>
  <c r="H13179" i="1"/>
  <c r="B977" i="1"/>
  <c r="H976" i="1"/>
  <c r="B10679" i="1"/>
  <c r="H10678" i="1"/>
  <c r="B8675" i="1"/>
  <c r="H8674" i="1"/>
  <c r="B5637" i="1"/>
  <c r="H5636" i="1"/>
  <c r="H10101" i="1"/>
  <c r="B10102" i="1"/>
  <c r="B2462" i="1"/>
  <c r="H2461" i="1"/>
  <c r="B13117" i="1"/>
  <c r="H13116" i="1"/>
  <c r="B9475" i="1"/>
  <c r="H9474" i="1"/>
  <c r="H275" i="1"/>
  <c r="B276" i="1"/>
  <c r="B7289" i="1"/>
  <c r="H7288" i="1"/>
  <c r="H14404" i="1"/>
  <c r="B14405" i="1"/>
  <c r="B14177" i="1"/>
  <c r="H14176" i="1"/>
  <c r="B6237" i="1"/>
  <c r="H6236" i="1"/>
  <c r="B17415" i="1"/>
  <c r="H17414" i="1"/>
  <c r="B6006" i="1"/>
  <c r="H6005" i="1"/>
  <c r="B498" i="1"/>
  <c r="H497" i="1"/>
  <c r="B4409" i="1"/>
  <c r="H4408" i="1"/>
  <c r="B17917" i="1"/>
  <c r="H17916" i="1"/>
  <c r="B4865" i="1"/>
  <c r="H4864" i="1"/>
  <c r="H10476" i="1"/>
  <c r="B10477" i="1"/>
  <c r="H4975" i="1"/>
  <c r="B4976" i="1"/>
  <c r="B15129" i="1"/>
  <c r="H15128" i="1"/>
  <c r="H3201" i="1"/>
  <c r="B3202" i="1"/>
  <c r="H17820" i="1"/>
  <c r="B17821" i="1"/>
  <c r="B12694" i="1"/>
  <c r="H12693" i="1"/>
  <c r="B2988" i="1"/>
  <c r="H2987" i="1"/>
  <c r="B14008" i="1"/>
  <c r="H14007" i="1"/>
  <c r="B3094" i="1"/>
  <c r="H3093" i="1"/>
  <c r="B5895" i="1"/>
  <c r="H5894" i="1"/>
  <c r="B12209" i="1"/>
  <c r="H12208" i="1"/>
  <c r="B14616" i="1"/>
  <c r="H14615" i="1"/>
  <c r="B805" i="1"/>
  <c r="H804" i="1"/>
  <c r="H3527" i="1"/>
  <c r="B3528" i="1"/>
  <c r="B14493" i="1"/>
  <c r="H14492" i="1"/>
  <c r="B15433" i="1"/>
  <c r="H15432" i="1"/>
  <c r="B3257" i="1"/>
  <c r="H3256" i="1"/>
  <c r="B12469" i="1"/>
  <c r="H12468" i="1"/>
  <c r="B405" i="1"/>
  <c r="H404" i="1"/>
  <c r="H15962" i="1"/>
  <c r="B15963" i="1"/>
  <c r="B15297" i="1"/>
  <c r="H15296" i="1"/>
  <c r="B9270" i="1"/>
  <c r="H9269" i="1"/>
  <c r="B1596" i="1"/>
  <c r="H1595" i="1"/>
  <c r="B2910" i="1"/>
  <c r="H2909" i="1"/>
  <c r="H7790" i="1"/>
  <c r="B7791" i="1"/>
  <c r="B574" i="1"/>
  <c r="H573" i="1"/>
  <c r="B63" i="1"/>
  <c r="H62" i="1"/>
  <c r="H15461" i="1"/>
  <c r="B15462" i="1"/>
  <c r="H10215" i="1"/>
  <c r="B10216" i="1"/>
  <c r="H16188" i="1"/>
  <c r="B16189" i="1"/>
  <c r="H9536" i="1"/>
  <c r="B9537" i="1"/>
  <c r="B15722" i="1"/>
  <c r="H15721" i="1"/>
  <c r="B16271" i="1"/>
  <c r="H16270" i="1"/>
  <c r="B16720" i="1"/>
  <c r="H16719" i="1"/>
  <c r="B15351" i="1"/>
  <c r="H15350" i="1"/>
  <c r="H4473" i="1"/>
  <c r="B4474" i="1"/>
  <c r="H3693" i="1"/>
  <c r="B3694" i="1"/>
  <c r="H6701" i="1"/>
  <c r="B6702" i="1"/>
  <c r="B5569" i="1"/>
  <c r="H5568" i="1"/>
  <c r="H194" i="1"/>
  <c r="B195" i="1"/>
  <c r="B17103" i="1"/>
  <c r="H17102" i="1"/>
  <c r="H16049" i="1"/>
  <c r="B16050" i="1"/>
  <c r="H758" i="1"/>
  <c r="B759" i="1"/>
  <c r="B676" i="1"/>
  <c r="H675" i="1"/>
  <c r="B17307" i="1"/>
  <c r="H17306" i="1"/>
  <c r="B13227" i="1"/>
  <c r="H13226" i="1"/>
  <c r="B11049" i="1"/>
  <c r="H11048" i="1"/>
  <c r="H10234" i="1"/>
  <c r="B10235" i="1"/>
  <c r="B14425" i="1"/>
  <c r="H14424" i="1"/>
  <c r="B8406" i="1"/>
  <c r="H8406" i="1" s="1"/>
  <c r="H8405" i="1"/>
  <c r="B13410" i="1"/>
  <c r="H13409" i="1"/>
  <c r="B112" i="1"/>
  <c r="H111" i="1"/>
  <c r="H10595" i="1"/>
  <c r="B10596" i="1"/>
  <c r="H3829" i="1"/>
  <c r="B3830" i="1"/>
  <c r="B4108" i="1"/>
  <c r="H4107" i="1"/>
  <c r="B436" i="1"/>
  <c r="H436" i="1" s="1"/>
  <c r="H435" i="1"/>
  <c r="H5918" i="1"/>
  <c r="B5919" i="1"/>
  <c r="B8931" i="1"/>
  <c r="H8930" i="1"/>
  <c r="H15601" i="1"/>
  <c r="B15602" i="1"/>
  <c r="B8448" i="1"/>
  <c r="H8447" i="1"/>
  <c r="H2428" i="1"/>
  <c r="B2429" i="1"/>
  <c r="B2179" i="1"/>
  <c r="H2178" i="1"/>
  <c r="B5211" i="1"/>
  <c r="H5210" i="1"/>
  <c r="B13206" i="1"/>
  <c r="H13205" i="1"/>
  <c r="B11653" i="1"/>
  <c r="H11652" i="1"/>
  <c r="H1902" i="1"/>
  <c r="B1903" i="1"/>
  <c r="H4059" i="1"/>
  <c r="B4060" i="1"/>
  <c r="B2386" i="1"/>
  <c r="H2385" i="1"/>
  <c r="B6026" i="1"/>
  <c r="H6025" i="1"/>
  <c r="B4169" i="1"/>
  <c r="H4168" i="1"/>
  <c r="B10796" i="1"/>
  <c r="H10796" i="1" s="1"/>
  <c r="H10795" i="1"/>
  <c r="B17880" i="1"/>
  <c r="H17879" i="1"/>
  <c r="H1752" i="1"/>
  <c r="B1753" i="1"/>
  <c r="B2064" i="1"/>
  <c r="H2063" i="1"/>
  <c r="B13459" i="1"/>
  <c r="H13458" i="1"/>
  <c r="B5435" i="1"/>
  <c r="H5434" i="1"/>
  <c r="B6522" i="1"/>
  <c r="H6521" i="1"/>
  <c r="H16508" i="1"/>
  <c r="B16509" i="1"/>
  <c r="B10075" i="1"/>
  <c r="H10074" i="1"/>
  <c r="H16110" i="1"/>
  <c r="B16111" i="1"/>
  <c r="H2583" i="1"/>
  <c r="B2584" i="1"/>
  <c r="B1133" i="1"/>
  <c r="H1132" i="1"/>
  <c r="B12383" i="1"/>
  <c r="H12382" i="1"/>
  <c r="B12494" i="1"/>
  <c r="H12493" i="1"/>
  <c r="H3478" i="1"/>
  <c r="B3479" i="1"/>
  <c r="B15843" i="1"/>
  <c r="H15842" i="1"/>
  <c r="B10709" i="1"/>
  <c r="H10708" i="1"/>
  <c r="B4141" i="1"/>
  <c r="H4140" i="1"/>
  <c r="B1373" i="1"/>
  <c r="H1372" i="1"/>
  <c r="B1284" i="1"/>
  <c r="H1283" i="1"/>
  <c r="B10042" i="1"/>
  <c r="H10041" i="1"/>
  <c r="H7224" i="1"/>
  <c r="B7225" i="1"/>
  <c r="B10357" i="1"/>
  <c r="H10356" i="1"/>
  <c r="B14837" i="1"/>
  <c r="H14836" i="1"/>
  <c r="H6168" i="1"/>
  <c r="B6169" i="1"/>
  <c r="B15400" i="1"/>
  <c r="H15399" i="1"/>
  <c r="H1001" i="1"/>
  <c r="B1002" i="1"/>
  <c r="B11304" i="1"/>
  <c r="H11303" i="1"/>
  <c r="B9389" i="1"/>
  <c r="H9388" i="1"/>
  <c r="B10814" i="1"/>
  <c r="H10813" i="1"/>
  <c r="B3324" i="1"/>
  <c r="H3323" i="1"/>
  <c r="B4273" i="1"/>
  <c r="H4272" i="1"/>
  <c r="H15024" i="1"/>
  <c r="B15025" i="1"/>
  <c r="H7054" i="1"/>
  <c r="B7055" i="1"/>
  <c r="B7343" i="1"/>
  <c r="H7342" i="1"/>
  <c r="H5742" i="1"/>
  <c r="B5743" i="1"/>
  <c r="H8897" i="1"/>
  <c r="B8898" i="1"/>
  <c r="H17213" i="1"/>
  <c r="B17214" i="1"/>
  <c r="H13629" i="1"/>
  <c r="B13630" i="1"/>
  <c r="B5802" i="1"/>
  <c r="H5801" i="1"/>
  <c r="H10422" i="1"/>
  <c r="B10423" i="1"/>
  <c r="B13579" i="1"/>
  <c r="H13578" i="1"/>
  <c r="B2703" i="1"/>
  <c r="H2702" i="1"/>
  <c r="B154" i="1"/>
  <c r="H153" i="1"/>
  <c r="B1522" i="1"/>
  <c r="H1521" i="1"/>
  <c r="H4702" i="1"/>
  <c r="B4703" i="1"/>
  <c r="B8312" i="1"/>
  <c r="H8311" i="1"/>
  <c r="B11274" i="1"/>
  <c r="H11273" i="1"/>
  <c r="B8512" i="1"/>
  <c r="H8511" i="1"/>
  <c r="H902" i="1"/>
  <c r="B903" i="1"/>
  <c r="B10940" i="1"/>
  <c r="H10939" i="1"/>
  <c r="H6458" i="1"/>
  <c r="B6459" i="1"/>
  <c r="B6048" i="1"/>
  <c r="H6047" i="1"/>
  <c r="B12860" i="1"/>
  <c r="H12859" i="1"/>
  <c r="B16211" i="1"/>
  <c r="H16210" i="1"/>
  <c r="H14231" i="1"/>
  <c r="B14232" i="1"/>
  <c r="H16882" i="1"/>
  <c r="B16883" i="1"/>
  <c r="B15237" i="1"/>
  <c r="H15236" i="1"/>
  <c r="B12814" i="1"/>
  <c r="H12813" i="1"/>
  <c r="B11162" i="1"/>
  <c r="H11161" i="1"/>
  <c r="H17048" i="1"/>
  <c r="B17049" i="1"/>
  <c r="H2239" i="1"/>
  <c r="B2240" i="1"/>
  <c r="B3011" i="1"/>
  <c r="H3010" i="1"/>
  <c r="B9501" i="1"/>
  <c r="H9500" i="1"/>
  <c r="H8869" i="1"/>
  <c r="B8870" i="1"/>
  <c r="B14061" i="1"/>
  <c r="H14060" i="1"/>
  <c r="B4573" i="1"/>
  <c r="H4572" i="1"/>
  <c r="B11774" i="1"/>
  <c r="H11773" i="1"/>
  <c r="H9328" i="1"/>
  <c r="B9329" i="1"/>
  <c r="B12026" i="1"/>
  <c r="H12025" i="1"/>
  <c r="H11002" i="1"/>
  <c r="B11003" i="1"/>
  <c r="H13940" i="1"/>
  <c r="B13941" i="1"/>
  <c r="H14784" i="1"/>
  <c r="B14785" i="1"/>
  <c r="H6609" i="1"/>
  <c r="B6610" i="1"/>
  <c r="H6610" i="1" s="1"/>
  <c r="B13691" i="1"/>
  <c r="H13690" i="1"/>
  <c r="H1425" i="1"/>
  <c r="B1426" i="1"/>
  <c r="B16166" i="1"/>
  <c r="H16165" i="1"/>
  <c r="B10647" i="1"/>
  <c r="H10646" i="1"/>
  <c r="B17161" i="1"/>
  <c r="H17160" i="1"/>
  <c r="B7083" i="1"/>
  <c r="H7082" i="1"/>
  <c r="B9440" i="1"/>
  <c r="H9439" i="1"/>
  <c r="H5089" i="1"/>
  <c r="B5090" i="1"/>
  <c r="B17707" i="1"/>
  <c r="H17706" i="1"/>
  <c r="B13830" i="1"/>
  <c r="H13829" i="1"/>
  <c r="B10533" i="1"/>
  <c r="H10532" i="1"/>
  <c r="B16659" i="1"/>
  <c r="H16658" i="1"/>
  <c r="B4000" i="1"/>
  <c r="H3999" i="1"/>
  <c r="B4671" i="1"/>
  <c r="H4670" i="1"/>
  <c r="B6917" i="1"/>
  <c r="H6916" i="1"/>
  <c r="B2806" i="1"/>
  <c r="H2805" i="1"/>
  <c r="B12085" i="1"/>
  <c r="H12084" i="1"/>
  <c r="B17476" i="1"/>
  <c r="H17475" i="1"/>
  <c r="B12262" i="1"/>
  <c r="H12261" i="1"/>
  <c r="B11211" i="1"/>
  <c r="H11210" i="1"/>
  <c r="B13521" i="1"/>
  <c r="H13520" i="1"/>
  <c r="B6408" i="1"/>
  <c r="H6407" i="1"/>
  <c r="B14267" i="1"/>
  <c r="H14266" i="1"/>
  <c r="B14327" i="1"/>
  <c r="H14326" i="1"/>
  <c r="H2332" i="1"/>
  <c r="B2333" i="1"/>
  <c r="B8837" i="1"/>
  <c r="H8836" i="1"/>
  <c r="H11104" i="1"/>
  <c r="B11105" i="1"/>
  <c r="B8021" i="1"/>
  <c r="H8020" i="1"/>
  <c r="B3141" i="1"/>
  <c r="H3140" i="1"/>
  <c r="B17248" i="1"/>
  <c r="H17247" i="1"/>
  <c r="B11829" i="1"/>
  <c r="H11828" i="1"/>
  <c r="B15791" i="1"/>
  <c r="H15790" i="1"/>
  <c r="B16797" i="1"/>
  <c r="H16796" i="1"/>
  <c r="B16625" i="1"/>
  <c r="H16624" i="1"/>
  <c r="B6650" i="1"/>
  <c r="H6649" i="1"/>
  <c r="H8249" i="1"/>
  <c r="B8250" i="1"/>
  <c r="H11602" i="1"/>
  <c r="B11603" i="1"/>
  <c r="B7817" i="1"/>
  <c r="H7816" i="1"/>
  <c r="B4845" i="1"/>
  <c r="H4844" i="1"/>
  <c r="B8991" i="1"/>
  <c r="H8990" i="1"/>
  <c r="B11895" i="1"/>
  <c r="H11894" i="1"/>
  <c r="H4358" i="1"/>
  <c r="B4359" i="1"/>
  <c r="H4818" i="1"/>
  <c r="B4819" i="1"/>
  <c r="H6117" i="1"/>
  <c r="B6118" i="1"/>
  <c r="B1083" i="1"/>
  <c r="H1082" i="1"/>
  <c r="B7642" i="1"/>
  <c r="H7641" i="1"/>
  <c r="H14117" i="1"/>
  <c r="B14118" i="1"/>
  <c r="B3593" i="1"/>
  <c r="H3592" i="1"/>
  <c r="H9987" i="1"/>
  <c r="B9988" i="1"/>
  <c r="H12914" i="1"/>
  <c r="B12915" i="1"/>
  <c r="B623" i="1"/>
  <c r="H622" i="1"/>
  <c r="H14293" i="1"/>
  <c r="B14294" i="1"/>
  <c r="B3718" i="1"/>
  <c r="H3717" i="1"/>
  <c r="B5861" i="1"/>
  <c r="H5860" i="1"/>
  <c r="H9221" i="1"/>
  <c r="B9222" i="1"/>
  <c r="B13287" i="1"/>
  <c r="H13286" i="1"/>
  <c r="H7465" i="1"/>
  <c r="B7466" i="1"/>
  <c r="B4519" i="1"/>
  <c r="H4518" i="1"/>
  <c r="H6857" i="1"/>
  <c r="B6858" i="1"/>
  <c r="H3894" i="1"/>
  <c r="B3895" i="1"/>
  <c r="B9818" i="1"/>
  <c r="H9817" i="1"/>
  <c r="B12529" i="1"/>
  <c r="H12528" i="1"/>
  <c r="B7201" i="1"/>
  <c r="H7200" i="1"/>
  <c r="B9751" i="1"/>
  <c r="H9750" i="1"/>
  <c r="H16684" i="1"/>
  <c r="B16685" i="1"/>
  <c r="B15555" i="1"/>
  <c r="H15554" i="1"/>
  <c r="B7525" i="1"/>
  <c r="H7524" i="1"/>
  <c r="B10887" i="1"/>
  <c r="H10886" i="1"/>
  <c r="H7953" i="1"/>
  <c r="B7954" i="1"/>
  <c r="B3565" i="1"/>
  <c r="H3564" i="1"/>
  <c r="H2131" i="1"/>
  <c r="B2132" i="1"/>
  <c r="B17646" i="1"/>
  <c r="H17645" i="1"/>
  <c r="B16079" i="1"/>
  <c r="H16078" i="1"/>
  <c r="H4200" i="1"/>
  <c r="B4201" i="1"/>
  <c r="B4625" i="1"/>
  <c r="H4624" i="1"/>
  <c r="H6751" i="1"/>
  <c r="B6752" i="1"/>
  <c r="B13727" i="1"/>
  <c r="H13726" i="1"/>
  <c r="H4730" i="1"/>
  <c r="B4731" i="1"/>
  <c r="B6496" i="1"/>
  <c r="H6495" i="1"/>
  <c r="H16328" i="1"/>
  <c r="B16329" i="1"/>
  <c r="B5456" i="1"/>
  <c r="H5455" i="1"/>
  <c r="H3366" i="1"/>
  <c r="B3367" i="1"/>
  <c r="H381" i="1"/>
  <c r="B382" i="1"/>
  <c r="B3944" i="1"/>
  <c r="H3943" i="1"/>
  <c r="B13884" i="1"/>
  <c r="H13883" i="1"/>
  <c r="B849" i="1"/>
  <c r="H848" i="1"/>
  <c r="B3041" i="1"/>
  <c r="H3040" i="1"/>
  <c r="B7118" i="1" l="1"/>
  <c r="H7117" i="1"/>
  <c r="B1023" i="1"/>
  <c r="H1022" i="1"/>
  <c r="H2519" i="1"/>
  <c r="B2520" i="1"/>
  <c r="H1952" i="1"/>
  <c r="B1953" i="1"/>
  <c r="B8074" i="1"/>
  <c r="H8073" i="1"/>
  <c r="H17529" i="1"/>
  <c r="B17530" i="1"/>
  <c r="B2043" i="1"/>
  <c r="H2042" i="1"/>
  <c r="B13057" i="1"/>
  <c r="H13056" i="1"/>
  <c r="H8561" i="1"/>
  <c r="B8562" i="1"/>
  <c r="B15583" i="1"/>
  <c r="H15582" i="1"/>
  <c r="B2489" i="1"/>
  <c r="H2488" i="1"/>
  <c r="B17395" i="1"/>
  <c r="H17394" i="1"/>
  <c r="B7739" i="1"/>
  <c r="H7738" i="1"/>
  <c r="B9927" i="1"/>
  <c r="H9926" i="1"/>
  <c r="B3120" i="1"/>
  <c r="H3119" i="1"/>
  <c r="B12323" i="1"/>
  <c r="H12322" i="1"/>
  <c r="H13781" i="1"/>
  <c r="B13782" i="1"/>
  <c r="B8348" i="1"/>
  <c r="H8347" i="1"/>
  <c r="B14871" i="1"/>
  <c r="H14870" i="1"/>
  <c r="H15669" i="1"/>
  <c r="B15670" i="1"/>
  <c r="B11480" i="1"/>
  <c r="H11479" i="1"/>
  <c r="H1797" i="1"/>
  <c r="B1798" i="1"/>
  <c r="B9694" i="1"/>
  <c r="H9693" i="1"/>
  <c r="B3673" i="1"/>
  <c r="H3672" i="1"/>
  <c r="H11979" i="1"/>
  <c r="B11980" i="1"/>
  <c r="B16936" i="1"/>
  <c r="H16935" i="1"/>
  <c r="B12746" i="1"/>
  <c r="H12745" i="1"/>
  <c r="H11532" i="1"/>
  <c r="B11533" i="1"/>
  <c r="B7899" i="1"/>
  <c r="H7898" i="1"/>
  <c r="B8785" i="1"/>
  <c r="H8784" i="1"/>
  <c r="B2604" i="1"/>
  <c r="H2603" i="1"/>
  <c r="B10836" i="1"/>
  <c r="H10835" i="1"/>
  <c r="B7707" i="1"/>
  <c r="H7706" i="1"/>
  <c r="B11412" i="1"/>
  <c r="H11411" i="1"/>
  <c r="B17769" i="1"/>
  <c r="H17768" i="1"/>
  <c r="B3623" i="1"/>
  <c r="H3622" i="1"/>
  <c r="B7586" i="1"/>
  <c r="H7585" i="1"/>
  <c r="B9872" i="1"/>
  <c r="H9871" i="1"/>
  <c r="H12969" i="1"/>
  <c r="B12970" i="1"/>
  <c r="B13025" i="1"/>
  <c r="H13024" i="1"/>
  <c r="B8630" i="1"/>
  <c r="H8629" i="1"/>
  <c r="B8730" i="1"/>
  <c r="H8729" i="1"/>
  <c r="B7175" i="1"/>
  <c r="H7174" i="1"/>
  <c r="B518" i="1"/>
  <c r="H517" i="1"/>
  <c r="H7677" i="1"/>
  <c r="B7678" i="1"/>
  <c r="H8423" i="1"/>
  <c r="B8424" i="1"/>
  <c r="B6817" i="1"/>
  <c r="H6816" i="1"/>
  <c r="B14901" i="1"/>
  <c r="H14900" i="1"/>
  <c r="B2334" i="1"/>
  <c r="H2333" i="1"/>
  <c r="B15026" i="1"/>
  <c r="H15025" i="1"/>
  <c r="B15903" i="1"/>
  <c r="H15902" i="1"/>
  <c r="B3042" i="1"/>
  <c r="H3041" i="1"/>
  <c r="H3944" i="1"/>
  <c r="B3945" i="1"/>
  <c r="H13727" i="1"/>
  <c r="B13728" i="1"/>
  <c r="H9818" i="1"/>
  <c r="B9819" i="1"/>
  <c r="B3594" i="1"/>
  <c r="H3593" i="1"/>
  <c r="H8991" i="1"/>
  <c r="B8992" i="1"/>
  <c r="B15792" i="1"/>
  <c r="H15791" i="1"/>
  <c r="B13522" i="1"/>
  <c r="H13521" i="1"/>
  <c r="B12086" i="1"/>
  <c r="H12085" i="1"/>
  <c r="H4671" i="1"/>
  <c r="B4672" i="1"/>
  <c r="H13830" i="1"/>
  <c r="B13831" i="1"/>
  <c r="B7084" i="1"/>
  <c r="H7083" i="1"/>
  <c r="B16167" i="1"/>
  <c r="H16166" i="1"/>
  <c r="B12027" i="1"/>
  <c r="H12026" i="1"/>
  <c r="B14062" i="1"/>
  <c r="H14061" i="1"/>
  <c r="B3012" i="1"/>
  <c r="H3011" i="1"/>
  <c r="H12814" i="1"/>
  <c r="B12815" i="1"/>
  <c r="H6048" i="1"/>
  <c r="B6049" i="1"/>
  <c r="H8512" i="1"/>
  <c r="B8513" i="1"/>
  <c r="B1523" i="1"/>
  <c r="H1522" i="1"/>
  <c r="B3325" i="1"/>
  <c r="H3324" i="1"/>
  <c r="H11304" i="1"/>
  <c r="B11305" i="1"/>
  <c r="B14838" i="1"/>
  <c r="H14837" i="1"/>
  <c r="B1285" i="1"/>
  <c r="H1284" i="1"/>
  <c r="B15844" i="1"/>
  <c r="H15843" i="1"/>
  <c r="B1134" i="1"/>
  <c r="H1133" i="1"/>
  <c r="B2065" i="1"/>
  <c r="H2064" i="1"/>
  <c r="B13411" i="1"/>
  <c r="H13410" i="1"/>
  <c r="B677" i="1"/>
  <c r="H676" i="1"/>
  <c r="B16272" i="1"/>
  <c r="H16271" i="1"/>
  <c r="H574" i="1"/>
  <c r="B575" i="1"/>
  <c r="H15433" i="1"/>
  <c r="B15434" i="1"/>
  <c r="B14617" i="1"/>
  <c r="H14616" i="1"/>
  <c r="B3095" i="1"/>
  <c r="H3094" i="1"/>
  <c r="H2988" i="1"/>
  <c r="B2989" i="1"/>
  <c r="B15130" i="1"/>
  <c r="H15129" i="1"/>
  <c r="B17918" i="1"/>
  <c r="H17917" i="1"/>
  <c r="B9476" i="1"/>
  <c r="H9475" i="1"/>
  <c r="H10679" i="1"/>
  <c r="B10680" i="1"/>
  <c r="H7837" i="1"/>
  <c r="B7838" i="1"/>
  <c r="B13088" i="1"/>
  <c r="H13087" i="1"/>
  <c r="B14549" i="1"/>
  <c r="H14548" i="1"/>
  <c r="B5514" i="1"/>
  <c r="H5513" i="1"/>
  <c r="H17365" i="1"/>
  <c r="B17366" i="1"/>
  <c r="B10305" i="1"/>
  <c r="H10304" i="1"/>
  <c r="H15005" i="1"/>
  <c r="B15006" i="1"/>
  <c r="B12609" i="1"/>
  <c r="H12608" i="1"/>
  <c r="H13805" i="1"/>
  <c r="B13806" i="1"/>
  <c r="H11244" i="1"/>
  <c r="B11245" i="1"/>
  <c r="H716" i="1"/>
  <c r="B717" i="1"/>
  <c r="B17856" i="1"/>
  <c r="H17855" i="1"/>
  <c r="B1189" i="1"/>
  <c r="H1188" i="1"/>
  <c r="B1335" i="1"/>
  <c r="H1334" i="1"/>
  <c r="B2133" i="1"/>
  <c r="H2132" i="1"/>
  <c r="B9223" i="1"/>
  <c r="H9222" i="1"/>
  <c r="B8899" i="1"/>
  <c r="H8898" i="1"/>
  <c r="B5920" i="1"/>
  <c r="H5919" i="1"/>
  <c r="B14727" i="1"/>
  <c r="H14726" i="1"/>
  <c r="B16571" i="1"/>
  <c r="H16570" i="1"/>
  <c r="H382" i="1"/>
  <c r="B383" i="1"/>
  <c r="H6752" i="1"/>
  <c r="B6753" i="1"/>
  <c r="B3896" i="1"/>
  <c r="H3895" i="1"/>
  <c r="B14119" i="1"/>
  <c r="H14118" i="1"/>
  <c r="B4820" i="1"/>
  <c r="H4819" i="1"/>
  <c r="H1426" i="1"/>
  <c r="B1427" i="1"/>
  <c r="B9330" i="1"/>
  <c r="H9329" i="1"/>
  <c r="B8871" i="1"/>
  <c r="H8870" i="1"/>
  <c r="B2241" i="1"/>
  <c r="H2240" i="1"/>
  <c r="B6460" i="1"/>
  <c r="H6459" i="1"/>
  <c r="B5744" i="1"/>
  <c r="H5743" i="1"/>
  <c r="B1003" i="1"/>
  <c r="H1002" i="1"/>
  <c r="B3480" i="1"/>
  <c r="H3479" i="1"/>
  <c r="B2585" i="1"/>
  <c r="H2584" i="1"/>
  <c r="H1753" i="1"/>
  <c r="B1754" i="1"/>
  <c r="B760" i="1"/>
  <c r="H759" i="1"/>
  <c r="H15462" i="1"/>
  <c r="B15463" i="1"/>
  <c r="B7792" i="1"/>
  <c r="H7791" i="1"/>
  <c r="B4977" i="1"/>
  <c r="H4976" i="1"/>
  <c r="B10103" i="1"/>
  <c r="H10102" i="1"/>
  <c r="B234" i="1"/>
  <c r="H233" i="1"/>
  <c r="B9019" i="1"/>
  <c r="H9018" i="1"/>
  <c r="B9639" i="1"/>
  <c r="H9638" i="1"/>
  <c r="B6558" i="1"/>
  <c r="H6557" i="1"/>
  <c r="B9100" i="1"/>
  <c r="H9099" i="1"/>
  <c r="H5358" i="1"/>
  <c r="B5359" i="1"/>
  <c r="H1853" i="1"/>
  <c r="B1854" i="1"/>
  <c r="B8251" i="1"/>
  <c r="H8250" i="1"/>
  <c r="B16510" i="1"/>
  <c r="H16509" i="1"/>
  <c r="B4061" i="1"/>
  <c r="H4060" i="1"/>
  <c r="B14406" i="1"/>
  <c r="H14405" i="1"/>
  <c r="H16079" i="1"/>
  <c r="B16080" i="1"/>
  <c r="H3565" i="1"/>
  <c r="B3566" i="1"/>
  <c r="B7526" i="1"/>
  <c r="H7525" i="1"/>
  <c r="B9752" i="1"/>
  <c r="H9751" i="1"/>
  <c r="B13288" i="1"/>
  <c r="H13287" i="1"/>
  <c r="B5862" i="1"/>
  <c r="H5861" i="1"/>
  <c r="B624" i="1"/>
  <c r="H623" i="1"/>
  <c r="H4845" i="1"/>
  <c r="B4846" i="1"/>
  <c r="B6651" i="1"/>
  <c r="H6650" i="1"/>
  <c r="B11830" i="1"/>
  <c r="H11829" i="1"/>
  <c r="B8022" i="1"/>
  <c r="H8021" i="1"/>
  <c r="B14328" i="1"/>
  <c r="H14327" i="1"/>
  <c r="B11212" i="1"/>
  <c r="H11211" i="1"/>
  <c r="B2807" i="1"/>
  <c r="H2806" i="1"/>
  <c r="H4000" i="1"/>
  <c r="B4001" i="1"/>
  <c r="B17708" i="1"/>
  <c r="H17707" i="1"/>
  <c r="H17161" i="1"/>
  <c r="B17162" i="1"/>
  <c r="B15238" i="1"/>
  <c r="H15237" i="1"/>
  <c r="B16212" i="1"/>
  <c r="H16211" i="1"/>
  <c r="H11274" i="1"/>
  <c r="B11275" i="1"/>
  <c r="B155" i="1"/>
  <c r="H154" i="1"/>
  <c r="H5802" i="1"/>
  <c r="B5803" i="1"/>
  <c r="H10357" i="1"/>
  <c r="B10358" i="1"/>
  <c r="H1373" i="1"/>
  <c r="B1374" i="1"/>
  <c r="B6523" i="1"/>
  <c r="H6522" i="1"/>
  <c r="H4169" i="1"/>
  <c r="B4170" i="1"/>
  <c r="B13207" i="1"/>
  <c r="H13206" i="1"/>
  <c r="B8449" i="1"/>
  <c r="H8448" i="1"/>
  <c r="B11050" i="1"/>
  <c r="H11049" i="1"/>
  <c r="B5570" i="1"/>
  <c r="H5569" i="1"/>
  <c r="B15352" i="1"/>
  <c r="H15351" i="1"/>
  <c r="B15723" i="1"/>
  <c r="H15722" i="1"/>
  <c r="H9270" i="1"/>
  <c r="B9271" i="1"/>
  <c r="B406" i="1"/>
  <c r="H405" i="1"/>
  <c r="H14493" i="1"/>
  <c r="B14494" i="1"/>
  <c r="B12210" i="1"/>
  <c r="H12209" i="1"/>
  <c r="B12695" i="1"/>
  <c r="H12694" i="1"/>
  <c r="B4410" i="1"/>
  <c r="H4409" i="1"/>
  <c r="B17416" i="1"/>
  <c r="H17415" i="1"/>
  <c r="B13118" i="1"/>
  <c r="H13117" i="1"/>
  <c r="B978" i="1"/>
  <c r="H977" i="1"/>
  <c r="H5152" i="1"/>
  <c r="B5153" i="1"/>
  <c r="B5262" i="1"/>
  <c r="H5261" i="1"/>
  <c r="H6347" i="1"/>
  <c r="B6348" i="1"/>
  <c r="B7416" i="1"/>
  <c r="H7415" i="1"/>
  <c r="H5688" i="1"/>
  <c r="B5689" i="1"/>
  <c r="B11926" i="1"/>
  <c r="H11925" i="1"/>
  <c r="B5951" i="1"/>
  <c r="H5950" i="1"/>
  <c r="B10745" i="1"/>
  <c r="H10744" i="1"/>
  <c r="H12438" i="1"/>
  <c r="B12439" i="1"/>
  <c r="B3774" i="1"/>
  <c r="H3773" i="1"/>
  <c r="B11715" i="1"/>
  <c r="H11714" i="1"/>
  <c r="B6973" i="1"/>
  <c r="H6972" i="1"/>
  <c r="H8195" i="1"/>
  <c r="B8196" i="1"/>
  <c r="B11389" i="1"/>
  <c r="H11388" i="1"/>
  <c r="B12005" i="1"/>
  <c r="H12004" i="1"/>
  <c r="B2430" i="1"/>
  <c r="H2429" i="1"/>
  <c r="H3830" i="1"/>
  <c r="B3831" i="1"/>
  <c r="H10235" i="1"/>
  <c r="B10236" i="1"/>
  <c r="H4474" i="1"/>
  <c r="B4475" i="1"/>
  <c r="B10217" i="1"/>
  <c r="H10217" i="1" s="1"/>
  <c r="H10216" i="1"/>
  <c r="H12630" i="1"/>
  <c r="B12631" i="1"/>
  <c r="B3368" i="1"/>
  <c r="H3367" i="1"/>
  <c r="B7955" i="1"/>
  <c r="H7954" i="1"/>
  <c r="B6859" i="1"/>
  <c r="H6858" i="1"/>
  <c r="B12916" i="1"/>
  <c r="H12915" i="1"/>
  <c r="B4360" i="1"/>
  <c r="H4359" i="1"/>
  <c r="B11106" i="1"/>
  <c r="H11105" i="1"/>
  <c r="B5091" i="1"/>
  <c r="H5090" i="1"/>
  <c r="B13942" i="1"/>
  <c r="H13941" i="1"/>
  <c r="B17050" i="1"/>
  <c r="H17049" i="1"/>
  <c r="B16884" i="1"/>
  <c r="H16883" i="1"/>
  <c r="B13631" i="1"/>
  <c r="H13630" i="1"/>
  <c r="B7226" i="1"/>
  <c r="H7225" i="1"/>
  <c r="H16111" i="1"/>
  <c r="B16112" i="1"/>
  <c r="B1904" i="1"/>
  <c r="H1903" i="1"/>
  <c r="B15603" i="1"/>
  <c r="H15602" i="1"/>
  <c r="B10597" i="1"/>
  <c r="H10596" i="1"/>
  <c r="H16050" i="1"/>
  <c r="B16051" i="1"/>
  <c r="B6703" i="1"/>
  <c r="H6702" i="1"/>
  <c r="B9538" i="1"/>
  <c r="H9537" i="1"/>
  <c r="B3529" i="1"/>
  <c r="H3528" i="1"/>
  <c r="B17822" i="1"/>
  <c r="H17821" i="1"/>
  <c r="B10478" i="1"/>
  <c r="H10477" i="1"/>
  <c r="B16397" i="1"/>
  <c r="H16396" i="1"/>
  <c r="B7024" i="1"/>
  <c r="H7023" i="1"/>
  <c r="H1544" i="1"/>
  <c r="B1545" i="1"/>
  <c r="B15494" i="1"/>
  <c r="H15493" i="1"/>
  <c r="B16330" i="1"/>
  <c r="H16329" i="1"/>
  <c r="B4202" i="1"/>
  <c r="H4201" i="1"/>
  <c r="B16686" i="1"/>
  <c r="H16685" i="1"/>
  <c r="B7467" i="1"/>
  <c r="H7466" i="1"/>
  <c r="B14295" i="1"/>
  <c r="H14294" i="1"/>
  <c r="B6119" i="1"/>
  <c r="H6118" i="1"/>
  <c r="B5323" i="1"/>
  <c r="H5322" i="1"/>
  <c r="H849" i="1"/>
  <c r="B850" i="1"/>
  <c r="B6497" i="1"/>
  <c r="H6496" i="1"/>
  <c r="H15555" i="1"/>
  <c r="B15556" i="1"/>
  <c r="H7201" i="1"/>
  <c r="B7202" i="1"/>
  <c r="B7643" i="1"/>
  <c r="H7642" i="1"/>
  <c r="H7817" i="1"/>
  <c r="B7818" i="1"/>
  <c r="H16625" i="1"/>
  <c r="B16626" i="1"/>
  <c r="H17248" i="1"/>
  <c r="B17249" i="1"/>
  <c r="B14268" i="1"/>
  <c r="H14267" i="1"/>
  <c r="B12263" i="1"/>
  <c r="H12262" i="1"/>
  <c r="H16659" i="1"/>
  <c r="B16660" i="1"/>
  <c r="B13692" i="1"/>
  <c r="H13691" i="1"/>
  <c r="B11775" i="1"/>
  <c r="H11774" i="1"/>
  <c r="B9502" i="1"/>
  <c r="H9501" i="1"/>
  <c r="B10941" i="1"/>
  <c r="H10940" i="1"/>
  <c r="H8312" i="1"/>
  <c r="B8313" i="1"/>
  <c r="B2704" i="1"/>
  <c r="H2703" i="1"/>
  <c r="H7343" i="1"/>
  <c r="B7344" i="1"/>
  <c r="H10814" i="1"/>
  <c r="B10815" i="1"/>
  <c r="B15401" i="1"/>
  <c r="H15400" i="1"/>
  <c r="H4141" i="1"/>
  <c r="B4142" i="1"/>
  <c r="B12495" i="1"/>
  <c r="H12494" i="1"/>
  <c r="B5436" i="1"/>
  <c r="H5435" i="1"/>
  <c r="B6027" i="1"/>
  <c r="H6026" i="1"/>
  <c r="H5211" i="1"/>
  <c r="B5212" i="1"/>
  <c r="B13228" i="1"/>
  <c r="H13227" i="1"/>
  <c r="H63" i="1"/>
  <c r="B64" i="1"/>
  <c r="B2911" i="1"/>
  <c r="H2910" i="1"/>
  <c r="H15297" i="1"/>
  <c r="B15298" i="1"/>
  <c r="B12470" i="1"/>
  <c r="H12469" i="1"/>
  <c r="H14008" i="1"/>
  <c r="B14009" i="1"/>
  <c r="B499" i="1"/>
  <c r="H499" i="1" s="1"/>
  <c r="H498" i="1"/>
  <c r="B6238" i="1"/>
  <c r="H6237" i="1"/>
  <c r="H7289" i="1"/>
  <c r="B7290" i="1"/>
  <c r="B2463" i="1"/>
  <c r="H2462" i="1"/>
  <c r="H5637" i="1"/>
  <c r="B5638" i="1"/>
  <c r="B13181" i="1"/>
  <c r="H13180" i="1"/>
  <c r="H5413" i="1"/>
  <c r="B5414" i="1"/>
  <c r="H9591" i="1"/>
  <c r="B9592" i="1"/>
  <c r="H10134" i="1"/>
  <c r="B10135" i="1"/>
  <c r="B12143" i="1"/>
  <c r="H12142" i="1"/>
  <c r="B16822" i="1"/>
  <c r="H16821" i="1"/>
  <c r="B14384" i="1"/>
  <c r="H14383" i="1"/>
  <c r="H8284" i="1"/>
  <c r="B8285" i="1"/>
  <c r="H9615" i="1"/>
  <c r="B9616" i="1"/>
  <c r="B15080" i="1"/>
  <c r="H15079" i="1"/>
  <c r="H13667" i="1"/>
  <c r="B13668" i="1"/>
  <c r="B2659" i="1"/>
  <c r="H2658" i="1"/>
  <c r="H8134" i="1"/>
  <c r="B8135" i="1"/>
  <c r="B14934" i="1"/>
  <c r="H14933" i="1"/>
  <c r="B356" i="1"/>
  <c r="H355" i="1"/>
  <c r="B2763" i="1"/>
  <c r="H2762" i="1"/>
  <c r="B3420" i="1"/>
  <c r="H3419" i="1"/>
  <c r="H1235" i="1"/>
  <c r="B1236" i="1"/>
  <c r="B1405" i="1"/>
  <c r="H1404" i="1"/>
  <c r="B14786" i="1"/>
  <c r="H14785" i="1"/>
  <c r="B10424" i="1"/>
  <c r="H10423" i="1"/>
  <c r="B196" i="1"/>
  <c r="H195" i="1"/>
  <c r="B15964" i="1"/>
  <c r="H15963" i="1"/>
  <c r="H2288" i="1"/>
  <c r="B2289" i="1"/>
  <c r="B2858" i="1"/>
  <c r="H2857" i="1"/>
  <c r="B6631" i="1"/>
  <c r="H6631" i="1" s="1"/>
  <c r="H6630" i="1"/>
  <c r="B9039" i="1"/>
  <c r="H9038" i="1"/>
  <c r="B5043" i="1"/>
  <c r="H5042" i="1"/>
  <c r="B4732" i="1"/>
  <c r="H4731" i="1"/>
  <c r="B9989" i="1"/>
  <c r="H9988" i="1"/>
  <c r="H11603" i="1"/>
  <c r="B11604" i="1"/>
  <c r="B11004" i="1"/>
  <c r="H11003" i="1"/>
  <c r="B14233" i="1"/>
  <c r="H14232" i="1"/>
  <c r="B904" i="1"/>
  <c r="H903" i="1"/>
  <c r="B4704" i="1"/>
  <c r="H4703" i="1"/>
  <c r="B17215" i="1"/>
  <c r="H17214" i="1"/>
  <c r="B7056" i="1"/>
  <c r="H7055" i="1"/>
  <c r="B6170" i="1"/>
  <c r="H6169" i="1"/>
  <c r="H3694" i="1"/>
  <c r="B3695" i="1"/>
  <c r="H16189" i="1"/>
  <c r="B16190" i="1"/>
  <c r="B3203" i="1"/>
  <c r="H3202" i="1"/>
  <c r="B277" i="1"/>
  <c r="H276" i="1"/>
  <c r="B14669" i="1"/>
  <c r="H14668" i="1"/>
  <c r="H11361" i="1"/>
  <c r="B11362" i="1"/>
  <c r="H10192" i="1"/>
  <c r="B10193" i="1"/>
  <c r="B4294" i="1"/>
  <c r="H4293" i="1"/>
  <c r="B4762" i="1"/>
  <c r="H4761" i="1"/>
  <c r="B16016" i="1"/>
  <c r="H16015" i="1"/>
  <c r="B13885" i="1"/>
  <c r="H13884" i="1"/>
  <c r="B5457" i="1"/>
  <c r="H5456" i="1"/>
  <c r="B4626" i="1"/>
  <c r="H4625" i="1"/>
  <c r="B17647" i="1"/>
  <c r="H17646" i="1"/>
  <c r="B10888" i="1"/>
  <c r="H10887" i="1"/>
  <c r="B12530" i="1"/>
  <c r="H12529" i="1"/>
  <c r="H4519" i="1"/>
  <c r="B4520" i="1"/>
  <c r="B3719" i="1"/>
  <c r="H3718" i="1"/>
  <c r="B1084" i="1"/>
  <c r="H1083" i="1"/>
  <c r="B11896" i="1"/>
  <c r="H11895" i="1"/>
  <c r="H16797" i="1"/>
  <c r="B16798" i="1"/>
  <c r="B3142" i="1"/>
  <c r="H3141" i="1"/>
  <c r="H8837" i="1"/>
  <c r="B8838" i="1"/>
  <c r="H6408" i="1"/>
  <c r="B6409" i="1"/>
  <c r="H17476" i="1"/>
  <c r="B17477" i="1"/>
  <c r="B6918" i="1"/>
  <c r="H6917" i="1"/>
  <c r="B10534" i="1"/>
  <c r="H10533" i="1"/>
  <c r="H9440" i="1"/>
  <c r="B9441" i="1"/>
  <c r="H10647" i="1"/>
  <c r="B10648" i="1"/>
  <c r="B4574" i="1"/>
  <c r="H4573" i="1"/>
  <c r="B11163" i="1"/>
  <c r="H11162" i="1"/>
  <c r="B12861" i="1"/>
  <c r="H12860" i="1"/>
  <c r="B13580" i="1"/>
  <c r="H13579" i="1"/>
  <c r="H4273" i="1"/>
  <c r="B4274" i="1"/>
  <c r="H9389" i="1"/>
  <c r="B9390" i="1"/>
  <c r="B10043" i="1"/>
  <c r="H10042" i="1"/>
  <c r="B10710" i="1"/>
  <c r="H10709" i="1"/>
  <c r="H12383" i="1"/>
  <c r="B12384" i="1"/>
  <c r="H10075" i="1"/>
  <c r="B10076" i="1"/>
  <c r="B13460" i="1"/>
  <c r="H13459" i="1"/>
  <c r="B17881" i="1"/>
  <c r="H17880" i="1"/>
  <c r="B2387" i="1"/>
  <c r="H2386" i="1"/>
  <c r="B11654" i="1"/>
  <c r="H11653" i="1"/>
  <c r="B2180" i="1"/>
  <c r="H2179" i="1"/>
  <c r="B8932" i="1"/>
  <c r="H8931" i="1"/>
  <c r="B4109" i="1"/>
  <c r="H4108" i="1"/>
  <c r="B113" i="1"/>
  <c r="H112" i="1"/>
  <c r="B14426" i="1"/>
  <c r="H14425" i="1"/>
  <c r="H17307" i="1"/>
  <c r="B17308" i="1"/>
  <c r="B17104" i="1"/>
  <c r="H17103" i="1"/>
  <c r="B16721" i="1"/>
  <c r="H16720" i="1"/>
  <c r="H1596" i="1"/>
  <c r="B1597" i="1"/>
  <c r="B3258" i="1"/>
  <c r="H3257" i="1"/>
  <c r="B806" i="1"/>
  <c r="H805" i="1"/>
  <c r="H5895" i="1"/>
  <c r="B5896" i="1"/>
  <c r="H4865" i="1"/>
  <c r="B4866" i="1"/>
  <c r="B6007" i="1"/>
  <c r="H6006" i="1"/>
  <c r="H14177" i="1"/>
  <c r="B14178" i="1"/>
  <c r="B8676" i="1"/>
  <c r="H8675" i="1"/>
  <c r="B322" i="1"/>
  <c r="H321" i="1"/>
  <c r="B6292" i="1"/>
  <c r="H6291" i="1"/>
  <c r="B881" i="1"/>
  <c r="H880" i="1"/>
  <c r="H1651" i="1"/>
  <c r="B1652" i="1"/>
  <c r="B13345" i="1"/>
  <c r="H13344" i="1"/>
  <c r="H17598" i="1"/>
  <c r="B17599" i="1"/>
  <c r="B11867" i="1"/>
  <c r="H11866" i="1"/>
  <c r="B2955" i="1"/>
  <c r="H2954" i="1"/>
  <c r="B17005" i="1"/>
  <c r="H17004" i="1"/>
  <c r="H15195" i="1"/>
  <c r="B15196" i="1"/>
  <c r="B16448" i="1"/>
  <c r="H16447" i="1"/>
  <c r="B9156" i="1"/>
  <c r="H9155" i="1"/>
  <c r="B1933" i="1"/>
  <c r="H1932" i="1"/>
  <c r="H4926" i="1"/>
  <c r="B4927" i="1"/>
  <c r="H1706" i="1"/>
  <c r="B1707" i="1"/>
  <c r="B5298" i="1"/>
  <c r="H5297" i="1"/>
  <c r="B17277" i="1"/>
  <c r="H17276" i="1"/>
  <c r="B1024" i="1" l="1"/>
  <c r="H1023" i="1"/>
  <c r="B7119" i="1"/>
  <c r="H7118" i="1"/>
  <c r="B15584" i="1"/>
  <c r="H15583" i="1"/>
  <c r="B8563" i="1"/>
  <c r="H8562" i="1"/>
  <c r="B8075" i="1"/>
  <c r="H8074" i="1"/>
  <c r="B1954" i="1"/>
  <c r="H1953" i="1"/>
  <c r="B13058" i="1"/>
  <c r="H13057" i="1"/>
  <c r="B17531" i="1"/>
  <c r="H17530" i="1"/>
  <c r="B2521" i="1"/>
  <c r="H2520" i="1"/>
  <c r="B2490" i="1"/>
  <c r="H2489" i="1"/>
  <c r="B2044" i="1"/>
  <c r="H2043" i="1"/>
  <c r="B12971" i="1"/>
  <c r="H12970" i="1"/>
  <c r="H6817" i="1"/>
  <c r="B6818" i="1"/>
  <c r="H7175" i="1"/>
  <c r="B7176" i="1"/>
  <c r="B17770" i="1"/>
  <c r="H17769" i="1"/>
  <c r="B2605" i="1"/>
  <c r="H2604" i="1"/>
  <c r="H12746" i="1"/>
  <c r="B12747" i="1"/>
  <c r="B9695" i="1"/>
  <c r="H9694" i="1"/>
  <c r="H14871" i="1"/>
  <c r="B14872" i="1"/>
  <c r="H3120" i="1"/>
  <c r="B3121" i="1"/>
  <c r="H8424" i="1"/>
  <c r="B8425" i="1"/>
  <c r="H1798" i="1"/>
  <c r="B1799" i="1"/>
  <c r="B8731" i="1"/>
  <c r="H8730" i="1"/>
  <c r="B9873" i="1"/>
  <c r="H9872" i="1"/>
  <c r="H11412" i="1"/>
  <c r="B11413" i="1"/>
  <c r="B8786" i="1"/>
  <c r="H8785" i="1"/>
  <c r="B16937" i="1"/>
  <c r="H16936" i="1"/>
  <c r="H8348" i="1"/>
  <c r="B8349" i="1"/>
  <c r="H9927" i="1"/>
  <c r="B9928" i="1"/>
  <c r="B7679" i="1"/>
  <c r="H7678" i="1"/>
  <c r="B11981" i="1"/>
  <c r="H11980" i="1"/>
  <c r="H13782" i="1"/>
  <c r="B13783" i="1"/>
  <c r="B8631" i="1"/>
  <c r="H8630" i="1"/>
  <c r="B7587" i="1"/>
  <c r="H7586" i="1"/>
  <c r="H7707" i="1"/>
  <c r="B7708" i="1"/>
  <c r="B7900" i="1"/>
  <c r="H7899" i="1"/>
  <c r="B11481" i="1"/>
  <c r="H11480" i="1"/>
  <c r="B7740" i="1"/>
  <c r="H7739" i="1"/>
  <c r="B11534" i="1"/>
  <c r="H11533" i="1"/>
  <c r="B15671" i="1"/>
  <c r="H15670" i="1"/>
  <c r="H14901" i="1"/>
  <c r="B14902" i="1"/>
  <c r="H518" i="1"/>
  <c r="B519" i="1"/>
  <c r="B13026" i="1"/>
  <c r="H13025" i="1"/>
  <c r="H3623" i="1"/>
  <c r="B3624" i="1"/>
  <c r="B10837" i="1"/>
  <c r="H10836" i="1"/>
  <c r="H3673" i="1"/>
  <c r="B3674" i="1"/>
  <c r="B12324" i="1"/>
  <c r="H12323" i="1"/>
  <c r="B17396" i="1"/>
  <c r="H17395" i="1"/>
  <c r="B15197" i="1"/>
  <c r="H15196" i="1"/>
  <c r="B17600" i="1"/>
  <c r="H17599" i="1"/>
  <c r="B14179" i="1"/>
  <c r="H14178" i="1"/>
  <c r="B10077" i="1"/>
  <c r="H10076" i="1"/>
  <c r="B9391" i="1"/>
  <c r="H9390" i="1"/>
  <c r="H9441" i="1"/>
  <c r="B9442" i="1"/>
  <c r="B6410" i="1"/>
  <c r="H6409" i="1"/>
  <c r="B4521" i="1"/>
  <c r="H4520" i="1"/>
  <c r="B16191" i="1"/>
  <c r="H16190" i="1"/>
  <c r="B2290" i="1"/>
  <c r="H2289" i="1"/>
  <c r="B9617" i="1"/>
  <c r="H9616" i="1"/>
  <c r="B9593" i="1"/>
  <c r="H9592" i="1"/>
  <c r="B14010" i="1"/>
  <c r="H14009" i="1"/>
  <c r="B10816" i="1"/>
  <c r="H10815" i="1"/>
  <c r="B8314" i="1"/>
  <c r="H8313" i="1"/>
  <c r="B16627" i="1"/>
  <c r="H16626" i="1"/>
  <c r="B15557" i="1"/>
  <c r="H15556" i="1"/>
  <c r="H1545" i="1"/>
  <c r="B1546" i="1"/>
  <c r="B10237" i="1"/>
  <c r="H10236" i="1"/>
  <c r="B5154" i="1"/>
  <c r="H5153" i="1"/>
  <c r="B4171" i="1"/>
  <c r="H4170" i="1"/>
  <c r="B4002" i="1"/>
  <c r="H4001" i="1"/>
  <c r="H1427" i="1"/>
  <c r="B1428" i="1"/>
  <c r="B6754" i="1"/>
  <c r="H6753" i="1"/>
  <c r="B13807" i="1"/>
  <c r="H13806" i="1"/>
  <c r="H17366" i="1"/>
  <c r="B17367" i="1"/>
  <c r="B7839" i="1"/>
  <c r="H7838" i="1"/>
  <c r="B8514" i="1"/>
  <c r="H8513" i="1"/>
  <c r="B9820" i="1"/>
  <c r="H9819" i="1"/>
  <c r="H17277" i="1"/>
  <c r="B17278" i="1"/>
  <c r="H1933" i="1"/>
  <c r="B1934" i="1"/>
  <c r="H17005" i="1"/>
  <c r="B17006" i="1"/>
  <c r="B6293" i="1"/>
  <c r="H6292" i="1"/>
  <c r="H806" i="1"/>
  <c r="B807" i="1"/>
  <c r="B16722" i="1"/>
  <c r="H16721" i="1"/>
  <c r="B114" i="1"/>
  <c r="H113" i="1"/>
  <c r="H11654" i="1"/>
  <c r="B11655" i="1"/>
  <c r="H11163" i="1"/>
  <c r="B11164" i="1"/>
  <c r="B11897" i="1"/>
  <c r="H11896" i="1"/>
  <c r="H17647" i="1"/>
  <c r="B17648" i="1"/>
  <c r="H4294" i="1"/>
  <c r="B4295" i="1"/>
  <c r="B278" i="1"/>
  <c r="H277" i="1"/>
  <c r="B17216" i="1"/>
  <c r="H17215" i="1"/>
  <c r="B11005" i="1"/>
  <c r="H11004" i="1"/>
  <c r="H5043" i="1"/>
  <c r="B5044" i="1"/>
  <c r="H14786" i="1"/>
  <c r="B14787" i="1"/>
  <c r="B2764" i="1"/>
  <c r="H2763" i="1"/>
  <c r="H14384" i="1"/>
  <c r="B14385" i="1"/>
  <c r="H2463" i="1"/>
  <c r="B2464" i="1"/>
  <c r="B2912" i="1"/>
  <c r="H2911" i="1"/>
  <c r="B5437" i="1"/>
  <c r="H5436" i="1"/>
  <c r="H11775" i="1"/>
  <c r="B11776" i="1"/>
  <c r="H5323" i="1"/>
  <c r="B5324" i="1"/>
  <c r="B16687" i="1"/>
  <c r="H16686" i="1"/>
  <c r="H10478" i="1"/>
  <c r="B10479" i="1"/>
  <c r="H6703" i="1"/>
  <c r="B6704" i="1"/>
  <c r="B15604" i="1"/>
  <c r="H15603" i="1"/>
  <c r="H13631" i="1"/>
  <c r="B13632" i="1"/>
  <c r="B5092" i="1"/>
  <c r="H5091" i="1"/>
  <c r="B3369" i="1"/>
  <c r="H3368" i="1"/>
  <c r="B11390" i="1"/>
  <c r="H11389" i="1"/>
  <c r="H11715" i="1"/>
  <c r="B11716" i="1"/>
  <c r="B7417" i="1"/>
  <c r="H7416" i="1"/>
  <c r="B17417" i="1"/>
  <c r="H17416" i="1"/>
  <c r="B12211" i="1"/>
  <c r="H12210" i="1"/>
  <c r="B15724" i="1"/>
  <c r="H15723" i="1"/>
  <c r="H16212" i="1"/>
  <c r="B16213" i="1"/>
  <c r="B8023" i="1"/>
  <c r="H8022" i="1"/>
  <c r="H624" i="1"/>
  <c r="B625" i="1"/>
  <c r="B7527" i="1"/>
  <c r="H7526" i="1"/>
  <c r="H14406" i="1"/>
  <c r="B14407" i="1"/>
  <c r="H8251" i="1"/>
  <c r="B8252" i="1"/>
  <c r="B6559" i="1"/>
  <c r="H6558" i="1"/>
  <c r="H10103" i="1"/>
  <c r="B10104" i="1"/>
  <c r="B761" i="1"/>
  <c r="H760" i="1"/>
  <c r="B1004" i="1"/>
  <c r="H1003" i="1"/>
  <c r="B2242" i="1"/>
  <c r="H2241" i="1"/>
  <c r="H16571" i="1"/>
  <c r="B16572" i="1"/>
  <c r="H8899" i="1"/>
  <c r="B8900" i="1"/>
  <c r="H1189" i="1"/>
  <c r="B1190" i="1"/>
  <c r="B3096" i="1"/>
  <c r="H3095" i="1"/>
  <c r="H16272" i="1"/>
  <c r="B16273" i="1"/>
  <c r="H2065" i="1"/>
  <c r="B2066" i="1"/>
  <c r="B14839" i="1"/>
  <c r="H14838" i="1"/>
  <c r="H3012" i="1"/>
  <c r="B3013" i="1"/>
  <c r="H7084" i="1"/>
  <c r="B7085" i="1"/>
  <c r="B13523" i="1"/>
  <c r="H13522" i="1"/>
  <c r="B3043" i="1"/>
  <c r="H3042" i="1"/>
  <c r="B4928" i="1"/>
  <c r="H4927" i="1"/>
  <c r="B12385" i="1"/>
  <c r="H12384" i="1"/>
  <c r="B4275" i="1"/>
  <c r="H4274" i="1"/>
  <c r="H8838" i="1"/>
  <c r="B8839" i="1"/>
  <c r="B10194" i="1"/>
  <c r="H10193" i="1"/>
  <c r="B3696" i="1"/>
  <c r="H3695" i="1"/>
  <c r="B11605" i="1"/>
  <c r="H11604" i="1"/>
  <c r="B5415" i="1"/>
  <c r="H5414" i="1"/>
  <c r="B7291" i="1"/>
  <c r="H7290" i="1"/>
  <c r="B65" i="1"/>
  <c r="H64" i="1"/>
  <c r="B5213" i="1"/>
  <c r="H5212" i="1"/>
  <c r="B7819" i="1"/>
  <c r="H7818" i="1"/>
  <c r="H16051" i="1"/>
  <c r="B16052" i="1"/>
  <c r="B12632" i="1"/>
  <c r="H12631" i="1"/>
  <c r="B3832" i="1"/>
  <c r="H3831" i="1"/>
  <c r="H8196" i="1"/>
  <c r="B8197" i="1"/>
  <c r="B6349" i="1"/>
  <c r="H6348" i="1"/>
  <c r="B14495" i="1"/>
  <c r="H14494" i="1"/>
  <c r="B5804" i="1"/>
  <c r="H5803" i="1"/>
  <c r="B3567" i="1"/>
  <c r="H3566" i="1"/>
  <c r="H1854" i="1"/>
  <c r="B1855" i="1"/>
  <c r="B1755" i="1"/>
  <c r="H1754" i="1"/>
  <c r="H383" i="1"/>
  <c r="B384" i="1"/>
  <c r="H10680" i="1"/>
  <c r="B10681" i="1"/>
  <c r="H11305" i="1"/>
  <c r="B11306" i="1"/>
  <c r="B6050" i="1"/>
  <c r="H6049" i="1"/>
  <c r="B13832" i="1"/>
  <c r="H13831" i="1"/>
  <c r="B5299" i="1"/>
  <c r="H5298" i="1"/>
  <c r="H9156" i="1"/>
  <c r="B9157" i="1"/>
  <c r="H13345" i="1"/>
  <c r="B13346" i="1"/>
  <c r="B323" i="1"/>
  <c r="H322" i="1"/>
  <c r="B6008" i="1"/>
  <c r="H6007" i="1"/>
  <c r="H3258" i="1"/>
  <c r="B3259" i="1"/>
  <c r="H17104" i="1"/>
  <c r="B17105" i="1"/>
  <c r="B4110" i="1"/>
  <c r="H4109" i="1"/>
  <c r="H2387" i="1"/>
  <c r="B2388" i="1"/>
  <c r="H10534" i="1"/>
  <c r="B10535" i="1"/>
  <c r="B1085" i="1"/>
  <c r="H1084" i="1"/>
  <c r="B12531" i="1"/>
  <c r="H12530" i="1"/>
  <c r="B4627" i="1"/>
  <c r="H4626" i="1"/>
  <c r="H3203" i="1"/>
  <c r="B3204" i="1"/>
  <c r="H4704" i="1"/>
  <c r="B4705" i="1"/>
  <c r="H9039" i="1"/>
  <c r="B9040" i="1"/>
  <c r="H15964" i="1"/>
  <c r="B15965" i="1"/>
  <c r="H1405" i="1"/>
  <c r="B1406" i="1"/>
  <c r="H356" i="1"/>
  <c r="B357" i="1"/>
  <c r="B2660" i="1"/>
  <c r="H2659" i="1"/>
  <c r="H16822" i="1"/>
  <c r="B16823" i="1"/>
  <c r="H12495" i="1"/>
  <c r="B12496" i="1"/>
  <c r="B10942" i="1"/>
  <c r="H10941" i="1"/>
  <c r="H13692" i="1"/>
  <c r="B13693" i="1"/>
  <c r="B12264" i="1"/>
  <c r="H12263" i="1"/>
  <c r="B6120" i="1"/>
  <c r="H6119" i="1"/>
  <c r="H4202" i="1"/>
  <c r="B4203" i="1"/>
  <c r="H7024" i="1"/>
  <c r="B7025" i="1"/>
  <c r="B17823" i="1"/>
  <c r="H17822" i="1"/>
  <c r="H1904" i="1"/>
  <c r="B1905" i="1"/>
  <c r="H16884" i="1"/>
  <c r="B16885" i="1"/>
  <c r="B11107" i="1"/>
  <c r="H11106" i="1"/>
  <c r="H3774" i="1"/>
  <c r="B3775" i="1"/>
  <c r="B5952" i="1"/>
  <c r="H5951" i="1"/>
  <c r="B979" i="1"/>
  <c r="H978" i="1"/>
  <c r="B4411" i="1"/>
  <c r="H4410" i="1"/>
  <c r="H15352" i="1"/>
  <c r="B15353" i="1"/>
  <c r="H8449" i="1"/>
  <c r="B8450" i="1"/>
  <c r="H6523" i="1"/>
  <c r="B6524" i="1"/>
  <c r="B15239" i="1"/>
  <c r="H15238" i="1"/>
  <c r="B2808" i="1"/>
  <c r="H2807" i="1"/>
  <c r="H11830" i="1"/>
  <c r="B11831" i="1"/>
  <c r="B5863" i="1"/>
  <c r="H5862" i="1"/>
  <c r="B9640" i="1"/>
  <c r="H9639" i="1"/>
  <c r="H4977" i="1"/>
  <c r="B4978" i="1"/>
  <c r="B8872" i="1"/>
  <c r="H8871" i="1"/>
  <c r="B4821" i="1"/>
  <c r="H4820" i="1"/>
  <c r="B14728" i="1"/>
  <c r="H14727" i="1"/>
  <c r="H9223" i="1"/>
  <c r="B9224" i="1"/>
  <c r="H17856" i="1"/>
  <c r="B17857" i="1"/>
  <c r="B12610" i="1"/>
  <c r="H12609" i="1"/>
  <c r="B5515" i="1"/>
  <c r="H5514" i="1"/>
  <c r="H17918" i="1"/>
  <c r="B17919" i="1"/>
  <c r="H14617" i="1"/>
  <c r="B14618" i="1"/>
  <c r="B678" i="1"/>
  <c r="H677" i="1"/>
  <c r="B1135" i="1"/>
  <c r="H1134" i="1"/>
  <c r="B14063" i="1"/>
  <c r="H14062" i="1"/>
  <c r="B15793" i="1"/>
  <c r="H15792" i="1"/>
  <c r="H15903" i="1"/>
  <c r="B15904" i="1"/>
  <c r="H1707" i="1"/>
  <c r="B1708" i="1"/>
  <c r="B1653" i="1"/>
  <c r="H1652" i="1"/>
  <c r="B4867" i="1"/>
  <c r="H4866" i="1"/>
  <c r="B1598" i="1"/>
  <c r="H1597" i="1"/>
  <c r="H17308" i="1"/>
  <c r="B17309" i="1"/>
  <c r="B11363" i="1"/>
  <c r="H11362" i="1"/>
  <c r="B1237" i="1"/>
  <c r="H1236" i="1"/>
  <c r="B13669" i="1"/>
  <c r="H13668" i="1"/>
  <c r="H4142" i="1"/>
  <c r="B4143" i="1"/>
  <c r="B7345" i="1"/>
  <c r="H7344" i="1"/>
  <c r="H16112" i="1"/>
  <c r="B16113" i="1"/>
  <c r="H12439" i="1"/>
  <c r="B12440" i="1"/>
  <c r="B1375" i="1"/>
  <c r="H1374" i="1"/>
  <c r="H17162" i="1"/>
  <c r="B17163" i="1"/>
  <c r="H16080" i="1"/>
  <c r="B16081" i="1"/>
  <c r="H5359" i="1"/>
  <c r="B5360" i="1"/>
  <c r="B718" i="1"/>
  <c r="H717" i="1"/>
  <c r="B15007" i="1"/>
  <c r="H15006" i="1"/>
  <c r="B15435" i="1"/>
  <c r="H15434" i="1"/>
  <c r="H4672" i="1"/>
  <c r="B4673" i="1"/>
  <c r="B8993" i="1"/>
  <c r="H8992" i="1"/>
  <c r="H13728" i="1"/>
  <c r="B13729" i="1"/>
  <c r="B5897" i="1"/>
  <c r="H5896" i="1"/>
  <c r="B16449" i="1"/>
  <c r="H16448" i="1"/>
  <c r="H2955" i="1"/>
  <c r="B2956" i="1"/>
  <c r="H8676" i="1"/>
  <c r="B8677" i="1"/>
  <c r="H8932" i="1"/>
  <c r="B8933" i="1"/>
  <c r="B17882" i="1"/>
  <c r="H17881" i="1"/>
  <c r="H10710" i="1"/>
  <c r="B10711" i="1"/>
  <c r="H13580" i="1"/>
  <c r="B13581" i="1"/>
  <c r="H4574" i="1"/>
  <c r="B4575" i="1"/>
  <c r="H6918" i="1"/>
  <c r="B6919" i="1"/>
  <c r="H3142" i="1"/>
  <c r="B3143" i="1"/>
  <c r="H3719" i="1"/>
  <c r="B3720" i="1"/>
  <c r="H5457" i="1"/>
  <c r="B5458" i="1"/>
  <c r="H16016" i="1"/>
  <c r="B16017" i="1"/>
  <c r="B6171" i="1"/>
  <c r="H6170" i="1"/>
  <c r="B905" i="1"/>
  <c r="H904" i="1"/>
  <c r="B9990" i="1"/>
  <c r="H9989" i="1"/>
  <c r="B197" i="1"/>
  <c r="H196" i="1"/>
  <c r="B14935" i="1"/>
  <c r="H14934" i="1"/>
  <c r="H12143" i="1"/>
  <c r="B12144" i="1"/>
  <c r="B13182" i="1"/>
  <c r="H13181" i="1"/>
  <c r="B6239" i="1"/>
  <c r="H6238" i="1"/>
  <c r="B12471" i="1"/>
  <c r="H12470" i="1"/>
  <c r="B6028" i="1"/>
  <c r="H6027" i="1"/>
  <c r="B14269" i="1"/>
  <c r="H14268" i="1"/>
  <c r="H7643" i="1"/>
  <c r="B7644" i="1"/>
  <c r="B6498" i="1"/>
  <c r="H6497" i="1"/>
  <c r="H14295" i="1"/>
  <c r="B14296" i="1"/>
  <c r="B16331" i="1"/>
  <c r="H16330" i="1"/>
  <c r="B16398" i="1"/>
  <c r="H16397" i="1"/>
  <c r="B3530" i="1"/>
  <c r="H3529" i="1"/>
  <c r="B17051" i="1"/>
  <c r="H17050" i="1"/>
  <c r="H4360" i="1"/>
  <c r="B4361" i="1"/>
  <c r="B6860" i="1"/>
  <c r="H6859" i="1"/>
  <c r="B2431" i="1"/>
  <c r="H2430" i="1"/>
  <c r="B11927" i="1"/>
  <c r="H11926" i="1"/>
  <c r="H13118" i="1"/>
  <c r="B13119" i="1"/>
  <c r="H12695" i="1"/>
  <c r="B12696" i="1"/>
  <c r="H406" i="1"/>
  <c r="B407" i="1"/>
  <c r="B5571" i="1"/>
  <c r="H5570" i="1"/>
  <c r="B13208" i="1"/>
  <c r="H13207" i="1"/>
  <c r="B156" i="1"/>
  <c r="H155" i="1"/>
  <c r="H11212" i="1"/>
  <c r="B11213" i="1"/>
  <c r="B6652" i="1"/>
  <c r="H6651" i="1"/>
  <c r="B13289" i="1"/>
  <c r="H13288" i="1"/>
  <c r="B4062" i="1"/>
  <c r="H4061" i="1"/>
  <c r="H9019" i="1"/>
  <c r="B9020" i="1"/>
  <c r="B7793" i="1"/>
  <c r="H7792" i="1"/>
  <c r="B2586" i="1"/>
  <c r="H2586" i="1" s="1"/>
  <c r="H2585" i="1"/>
  <c r="H5744" i="1"/>
  <c r="B5745" i="1"/>
  <c r="H9330" i="1"/>
  <c r="B9331" i="1"/>
  <c r="B14120" i="1"/>
  <c r="H14119" i="1"/>
  <c r="H2133" i="1"/>
  <c r="B2134" i="1"/>
  <c r="B14550" i="1"/>
  <c r="H14549" i="1"/>
  <c r="B15131" i="1"/>
  <c r="H15130" i="1"/>
  <c r="B13412" i="1"/>
  <c r="H13411" i="1"/>
  <c r="B15845" i="1"/>
  <c r="H15844" i="1"/>
  <c r="H3325" i="1"/>
  <c r="B3326" i="1"/>
  <c r="H12027" i="1"/>
  <c r="B12028" i="1"/>
  <c r="H15026" i="1"/>
  <c r="B15027" i="1"/>
  <c r="H10648" i="1"/>
  <c r="B10649" i="1"/>
  <c r="B17478" i="1"/>
  <c r="H17477" i="1"/>
  <c r="B16799" i="1"/>
  <c r="H16798" i="1"/>
  <c r="B8136" i="1"/>
  <c r="H8135" i="1"/>
  <c r="B8286" i="1"/>
  <c r="H8285" i="1"/>
  <c r="B10136" i="1"/>
  <c r="H10135" i="1"/>
  <c r="B5639" i="1"/>
  <c r="H5638" i="1"/>
  <c r="B15299" i="1"/>
  <c r="H15298" i="1"/>
  <c r="B16661" i="1"/>
  <c r="H16660" i="1"/>
  <c r="B17250" i="1"/>
  <c r="H17249" i="1"/>
  <c r="B7203" i="1"/>
  <c r="H7202" i="1"/>
  <c r="H850" i="1"/>
  <c r="B851" i="1"/>
  <c r="B4476" i="1"/>
  <c r="H4475" i="1"/>
  <c r="B5690" i="1"/>
  <c r="H5689" i="1"/>
  <c r="B9272" i="1"/>
  <c r="H9271" i="1"/>
  <c r="B10359" i="1"/>
  <c r="H10358" i="1"/>
  <c r="B11276" i="1"/>
  <c r="H11275" i="1"/>
  <c r="B4847" i="1"/>
  <c r="H4846" i="1"/>
  <c r="B15464" i="1"/>
  <c r="H15463" i="1"/>
  <c r="B11246" i="1"/>
  <c r="H11245" i="1"/>
  <c r="B2990" i="1"/>
  <c r="H2989" i="1"/>
  <c r="H575" i="1"/>
  <c r="B576" i="1"/>
  <c r="B12816" i="1"/>
  <c r="H12815" i="1"/>
  <c r="B3946" i="1"/>
  <c r="H3945" i="1"/>
  <c r="B11868" i="1"/>
  <c r="H11867" i="1"/>
  <c r="H881" i="1"/>
  <c r="B882" i="1"/>
  <c r="H14426" i="1"/>
  <c r="B14427" i="1"/>
  <c r="B2181" i="1"/>
  <c r="H2180" i="1"/>
  <c r="B13461" i="1"/>
  <c r="H13460" i="1"/>
  <c r="B10044" i="1"/>
  <c r="H10043" i="1"/>
  <c r="B12862" i="1"/>
  <c r="H12861" i="1"/>
  <c r="B10889" i="1"/>
  <c r="H10888" i="1"/>
  <c r="H13885" i="1"/>
  <c r="B13886" i="1"/>
  <c r="H4762" i="1"/>
  <c r="B4763" i="1"/>
  <c r="B14670" i="1"/>
  <c r="H14669" i="1"/>
  <c r="B7057" i="1"/>
  <c r="H7056" i="1"/>
  <c r="H14233" i="1"/>
  <c r="B14234" i="1"/>
  <c r="H4732" i="1"/>
  <c r="B4733" i="1"/>
  <c r="B2859" i="1"/>
  <c r="H2858" i="1"/>
  <c r="B10425" i="1"/>
  <c r="H10424" i="1"/>
  <c r="H3420" i="1"/>
  <c r="B3421" i="1"/>
  <c r="B15081" i="1"/>
  <c r="H15080" i="1"/>
  <c r="H13228" i="1"/>
  <c r="B13229" i="1"/>
  <c r="B15402" i="1"/>
  <c r="H15401" i="1"/>
  <c r="B2705" i="1"/>
  <c r="H2704" i="1"/>
  <c r="B9503" i="1"/>
  <c r="H9502" i="1"/>
  <c r="B7468" i="1"/>
  <c r="H7467" i="1"/>
  <c r="B15495" i="1"/>
  <c r="H15494" i="1"/>
  <c r="H9538" i="1"/>
  <c r="B9539" i="1"/>
  <c r="B10598" i="1"/>
  <c r="H10597" i="1"/>
  <c r="H7226" i="1"/>
  <c r="B7227" i="1"/>
  <c r="H13942" i="1"/>
  <c r="B13943" i="1"/>
  <c r="B12917" i="1"/>
  <c r="H12916" i="1"/>
  <c r="B7956" i="1"/>
  <c r="H7955" i="1"/>
  <c r="B12006" i="1"/>
  <c r="H12005" i="1"/>
  <c r="H6973" i="1"/>
  <c r="B6974" i="1"/>
  <c r="B10746" i="1"/>
  <c r="H10745" i="1"/>
  <c r="B5263" i="1"/>
  <c r="H5262" i="1"/>
  <c r="B11051" i="1"/>
  <c r="H11050" i="1"/>
  <c r="B17709" i="1"/>
  <c r="H17708" i="1"/>
  <c r="B14329" i="1"/>
  <c r="H14328" i="1"/>
  <c r="B9753" i="1"/>
  <c r="H9752" i="1"/>
  <c r="B16511" i="1"/>
  <c r="H16510" i="1"/>
  <c r="H9100" i="1"/>
  <c r="B9101" i="1"/>
  <c r="H234" i="1"/>
  <c r="B235" i="1"/>
  <c r="B3481" i="1"/>
  <c r="H3480" i="1"/>
  <c r="H6460" i="1"/>
  <c r="B6461" i="1"/>
  <c r="H3896" i="1"/>
  <c r="B3897" i="1"/>
  <c r="B5921" i="1"/>
  <c r="H5920" i="1"/>
  <c r="B1336" i="1"/>
  <c r="H1335" i="1"/>
  <c r="B10306" i="1"/>
  <c r="H10305" i="1"/>
  <c r="B13089" i="1"/>
  <c r="H13088" i="1"/>
  <c r="H9476" i="1"/>
  <c r="B9477" i="1"/>
  <c r="H1285" i="1"/>
  <c r="B1286" i="1"/>
  <c r="H1523" i="1"/>
  <c r="B1524" i="1"/>
  <c r="B16168" i="1"/>
  <c r="H16167" i="1"/>
  <c r="B12087" i="1"/>
  <c r="H12086" i="1"/>
  <c r="B3595" i="1"/>
  <c r="H3594" i="1"/>
  <c r="H2334" i="1"/>
  <c r="B2335" i="1"/>
  <c r="H7119" i="1" l="1"/>
  <c r="B7120" i="1"/>
  <c r="B1025" i="1"/>
  <c r="H1024" i="1"/>
  <c r="B2491" i="1"/>
  <c r="H2490" i="1"/>
  <c r="H1954" i="1"/>
  <c r="B1955" i="1"/>
  <c r="H2521" i="1"/>
  <c r="B2522" i="1"/>
  <c r="H2522" i="1" s="1"/>
  <c r="H8075" i="1"/>
  <c r="B8076" i="1"/>
  <c r="H17531" i="1"/>
  <c r="B17532" i="1"/>
  <c r="B8564" i="1"/>
  <c r="H8563" i="1"/>
  <c r="B2045" i="1"/>
  <c r="H2044" i="1"/>
  <c r="B13059" i="1"/>
  <c r="H13058" i="1"/>
  <c r="H15584" i="1"/>
  <c r="B15585" i="1"/>
  <c r="H15585" i="1" s="1"/>
  <c r="B7709" i="1"/>
  <c r="H7708" i="1"/>
  <c r="B14873" i="1"/>
  <c r="H14872" i="1"/>
  <c r="H12324" i="1"/>
  <c r="B12325" i="1"/>
  <c r="B13027" i="1"/>
  <c r="H13026" i="1"/>
  <c r="B11535" i="1"/>
  <c r="H11534" i="1"/>
  <c r="H11981" i="1"/>
  <c r="B11982" i="1"/>
  <c r="B16938" i="1"/>
  <c r="H16937" i="1"/>
  <c r="H8731" i="1"/>
  <c r="B8732" i="1"/>
  <c r="B17771" i="1"/>
  <c r="H17770" i="1"/>
  <c r="B3675" i="1"/>
  <c r="H3674" i="1"/>
  <c r="H519" i="1"/>
  <c r="B520" i="1"/>
  <c r="H1799" i="1"/>
  <c r="B1800" i="1"/>
  <c r="H7176" i="1"/>
  <c r="B7177" i="1"/>
  <c r="B7741" i="1"/>
  <c r="H7740" i="1"/>
  <c r="B7588" i="1"/>
  <c r="H7587" i="1"/>
  <c r="B7680" i="1"/>
  <c r="H7679" i="1"/>
  <c r="H8786" i="1"/>
  <c r="B8787" i="1"/>
  <c r="B9696" i="1"/>
  <c r="H9695" i="1"/>
  <c r="B14903" i="1"/>
  <c r="H14902" i="1"/>
  <c r="B9929" i="1"/>
  <c r="H9928" i="1"/>
  <c r="B11414" i="1"/>
  <c r="H11413" i="1"/>
  <c r="B8426" i="1"/>
  <c r="H8425" i="1"/>
  <c r="B12748" i="1"/>
  <c r="H12747" i="1"/>
  <c r="H6818" i="1"/>
  <c r="B6819" i="1"/>
  <c r="B10838" i="1"/>
  <c r="H10837" i="1"/>
  <c r="H11481" i="1"/>
  <c r="B11482" i="1"/>
  <c r="B8632" i="1"/>
  <c r="H8631" i="1"/>
  <c r="B3625" i="1"/>
  <c r="H3624" i="1"/>
  <c r="B13784" i="1"/>
  <c r="H13783" i="1"/>
  <c r="B8350" i="1"/>
  <c r="H8349" i="1"/>
  <c r="B3122" i="1"/>
  <c r="H3121" i="1"/>
  <c r="B17397" i="1"/>
  <c r="H17396" i="1"/>
  <c r="B15672" i="1"/>
  <c r="H15671" i="1"/>
  <c r="B7901" i="1"/>
  <c r="H7900" i="1"/>
  <c r="H9873" i="1"/>
  <c r="B9874" i="1"/>
  <c r="H2605" i="1"/>
  <c r="B2606" i="1"/>
  <c r="B12972" i="1"/>
  <c r="H12971" i="1"/>
  <c r="B2336" i="1"/>
  <c r="H2335" i="1"/>
  <c r="B1525" i="1"/>
  <c r="H1524" i="1"/>
  <c r="B5746" i="1"/>
  <c r="H5745" i="1"/>
  <c r="B3721" i="1"/>
  <c r="H3720" i="1"/>
  <c r="B17858" i="1"/>
  <c r="H17857" i="1"/>
  <c r="B11717" i="1"/>
  <c r="H11716" i="1"/>
  <c r="B13090" i="1"/>
  <c r="H13089" i="1"/>
  <c r="H3481" i="1"/>
  <c r="B3482" i="1"/>
  <c r="H10746" i="1"/>
  <c r="B10747" i="1"/>
  <c r="B12918" i="1"/>
  <c r="H12917" i="1"/>
  <c r="H9503" i="1"/>
  <c r="B9504" i="1"/>
  <c r="B2860" i="1"/>
  <c r="H2859" i="1"/>
  <c r="H10889" i="1"/>
  <c r="B10890" i="1"/>
  <c r="H13461" i="1"/>
  <c r="B13462" i="1"/>
  <c r="H4847" i="1"/>
  <c r="B4848" i="1"/>
  <c r="H4848" i="1" s="1"/>
  <c r="B7204" i="1"/>
  <c r="H7203" i="1"/>
  <c r="B5640" i="1"/>
  <c r="H5639" i="1"/>
  <c r="H16799" i="1"/>
  <c r="B16800" i="1"/>
  <c r="H13412" i="1"/>
  <c r="B13413" i="1"/>
  <c r="H4062" i="1"/>
  <c r="B4063" i="1"/>
  <c r="H156" i="1"/>
  <c r="B157" i="1"/>
  <c r="B17052" i="1"/>
  <c r="H17051" i="1"/>
  <c r="B16332" i="1"/>
  <c r="H16331" i="1"/>
  <c r="H14269" i="1"/>
  <c r="B14270" i="1"/>
  <c r="H6239" i="1"/>
  <c r="B6240" i="1"/>
  <c r="B198" i="1"/>
  <c r="H197" i="1"/>
  <c r="B11364" i="1"/>
  <c r="H11363" i="1"/>
  <c r="H1653" i="1"/>
  <c r="B1654" i="1"/>
  <c r="H15793" i="1"/>
  <c r="B15794" i="1"/>
  <c r="B8873" i="1"/>
  <c r="H8872" i="1"/>
  <c r="B15240" i="1"/>
  <c r="H15239" i="1"/>
  <c r="B4412" i="1"/>
  <c r="H4411" i="1"/>
  <c r="B17824" i="1"/>
  <c r="H17823" i="1"/>
  <c r="B12265" i="1"/>
  <c r="H12264" i="1"/>
  <c r="H2660" i="1"/>
  <c r="B2661" i="1"/>
  <c r="H12531" i="1"/>
  <c r="B12532" i="1"/>
  <c r="H4110" i="1"/>
  <c r="B4111" i="1"/>
  <c r="H323" i="1"/>
  <c r="B324" i="1"/>
  <c r="B3568" i="1"/>
  <c r="H3567" i="1"/>
  <c r="B7292" i="1"/>
  <c r="H7291" i="1"/>
  <c r="H10194" i="1"/>
  <c r="B10195" i="1"/>
  <c r="H4275" i="1"/>
  <c r="B4276" i="1"/>
  <c r="H4276" i="1" s="1"/>
  <c r="H3043" i="1"/>
  <c r="B3044" i="1"/>
  <c r="H14839" i="1"/>
  <c r="B14840" i="1"/>
  <c r="B1005" i="1"/>
  <c r="H1005" i="1" s="1"/>
  <c r="H1004" i="1"/>
  <c r="B8024" i="1"/>
  <c r="H8023" i="1"/>
  <c r="H12211" i="1"/>
  <c r="B12212" i="1"/>
  <c r="B16688" i="1"/>
  <c r="H16687" i="1"/>
  <c r="H2912" i="1"/>
  <c r="B2913" i="1"/>
  <c r="B279" i="1"/>
  <c r="H278" i="1"/>
  <c r="H11897" i="1"/>
  <c r="B11898" i="1"/>
  <c r="H16722" i="1"/>
  <c r="B16723" i="1"/>
  <c r="H6754" i="1"/>
  <c r="B6755" i="1"/>
  <c r="H4171" i="1"/>
  <c r="B4172" i="1"/>
  <c r="H8314" i="1"/>
  <c r="B8315" i="1"/>
  <c r="B9594" i="1"/>
  <c r="H9593" i="1"/>
  <c r="B4522" i="1"/>
  <c r="H4521" i="1"/>
  <c r="B10078" i="1"/>
  <c r="H10077" i="1"/>
  <c r="B883" i="1"/>
  <c r="H882" i="1"/>
  <c r="H13729" i="1"/>
  <c r="B13730" i="1"/>
  <c r="B10682" i="1"/>
  <c r="H10681" i="1"/>
  <c r="B14788" i="1"/>
  <c r="H14787" i="1"/>
  <c r="B1935" i="1"/>
  <c r="H1935" i="1" s="1"/>
  <c r="H1934" i="1"/>
  <c r="B1287" i="1"/>
  <c r="H1286" i="1"/>
  <c r="H3897" i="1"/>
  <c r="B3898" i="1"/>
  <c r="B236" i="1"/>
  <c r="H235" i="1"/>
  <c r="B6975" i="1"/>
  <c r="H6974" i="1"/>
  <c r="B13944" i="1"/>
  <c r="H13943" i="1"/>
  <c r="B4734" i="1"/>
  <c r="H4733" i="1"/>
  <c r="B13120" i="1"/>
  <c r="H13119" i="1"/>
  <c r="B14297" i="1"/>
  <c r="H14296" i="1"/>
  <c r="H16017" i="1"/>
  <c r="B16018" i="1"/>
  <c r="B3144" i="1"/>
  <c r="H3143" i="1"/>
  <c r="B10712" i="1"/>
  <c r="H10711" i="1"/>
  <c r="H2956" i="1"/>
  <c r="B2957" i="1"/>
  <c r="B17164" i="1"/>
  <c r="H17163" i="1"/>
  <c r="H17309" i="1"/>
  <c r="B17310" i="1"/>
  <c r="H1708" i="1"/>
  <c r="B1709" i="1"/>
  <c r="H17919" i="1"/>
  <c r="B17920" i="1"/>
  <c r="B9225" i="1"/>
  <c r="H9224" i="1"/>
  <c r="B6525" i="1"/>
  <c r="H6524" i="1"/>
  <c r="B7026" i="1"/>
  <c r="H7025" i="1"/>
  <c r="B13694" i="1"/>
  <c r="H13693" i="1"/>
  <c r="H357" i="1"/>
  <c r="B358" i="1"/>
  <c r="B4706" i="1"/>
  <c r="H4705" i="1"/>
  <c r="B17106" i="1"/>
  <c r="H17105" i="1"/>
  <c r="H13346" i="1"/>
  <c r="B13347" i="1"/>
  <c r="B385" i="1"/>
  <c r="H384" i="1"/>
  <c r="B2067" i="1"/>
  <c r="H2066" i="1"/>
  <c r="B8901" i="1"/>
  <c r="H8900" i="1"/>
  <c r="H14407" i="1"/>
  <c r="B14408" i="1"/>
  <c r="H14408" i="1" s="1"/>
  <c r="B16214" i="1"/>
  <c r="H16213" i="1"/>
  <c r="B5325" i="1"/>
  <c r="H5324" i="1"/>
  <c r="H2464" i="1"/>
  <c r="B2465" i="1"/>
  <c r="B5045" i="1"/>
  <c r="H5044" i="1"/>
  <c r="B4296" i="1"/>
  <c r="H4295" i="1"/>
  <c r="B11165" i="1"/>
  <c r="H11164" i="1"/>
  <c r="B808" i="1"/>
  <c r="H807" i="1"/>
  <c r="H17278" i="1"/>
  <c r="B17279" i="1"/>
  <c r="B1429" i="1"/>
  <c r="H1428" i="1"/>
  <c r="H9539" i="1"/>
  <c r="B9540" i="1"/>
  <c r="B13230" i="1"/>
  <c r="H13229" i="1"/>
  <c r="B14619" i="1"/>
  <c r="H14618" i="1"/>
  <c r="B1547" i="1"/>
  <c r="H1546" i="1"/>
  <c r="H3595" i="1"/>
  <c r="B3596" i="1"/>
  <c r="H10306" i="1"/>
  <c r="B10307" i="1"/>
  <c r="H9753" i="1"/>
  <c r="B9754" i="1"/>
  <c r="H11051" i="1"/>
  <c r="B11052" i="1"/>
  <c r="H2705" i="1"/>
  <c r="B2706" i="1"/>
  <c r="B15082" i="1"/>
  <c r="H15081" i="1"/>
  <c r="B14671" i="1"/>
  <c r="H14670" i="1"/>
  <c r="H2181" i="1"/>
  <c r="B2182" i="1"/>
  <c r="H11868" i="1"/>
  <c r="B11869" i="1"/>
  <c r="B2991" i="1"/>
  <c r="H2990" i="1"/>
  <c r="B11277" i="1"/>
  <c r="H11276" i="1"/>
  <c r="H5690" i="1"/>
  <c r="B5691" i="1"/>
  <c r="B17251" i="1"/>
  <c r="H17250" i="1"/>
  <c r="H10136" i="1"/>
  <c r="B10137" i="1"/>
  <c r="H17478" i="1"/>
  <c r="B17479" i="1"/>
  <c r="B15132" i="1"/>
  <c r="H15131" i="1"/>
  <c r="H13289" i="1"/>
  <c r="B13290" i="1"/>
  <c r="H13208" i="1"/>
  <c r="B13209" i="1"/>
  <c r="H13209" i="1" s="1"/>
  <c r="H2431" i="1"/>
  <c r="B2432" i="1"/>
  <c r="H13182" i="1"/>
  <c r="B13183" i="1"/>
  <c r="B9991" i="1"/>
  <c r="H9990" i="1"/>
  <c r="H8993" i="1"/>
  <c r="B8994" i="1"/>
  <c r="H15007" i="1"/>
  <c r="B15008" i="1"/>
  <c r="H15008" i="1" s="1"/>
  <c r="H14063" i="1"/>
  <c r="B14064" i="1"/>
  <c r="B5864" i="1"/>
  <c r="H5863" i="1"/>
  <c r="H979" i="1"/>
  <c r="B980" i="1"/>
  <c r="B11108" i="1"/>
  <c r="H11107" i="1"/>
  <c r="H1085" i="1"/>
  <c r="B1086" i="1"/>
  <c r="H13832" i="1"/>
  <c r="B13833" i="1"/>
  <c r="B5805" i="1"/>
  <c r="H5804" i="1"/>
  <c r="B3833" i="1"/>
  <c r="H3832" i="1"/>
  <c r="B7820" i="1"/>
  <c r="H7820" i="1" s="1"/>
  <c r="H7819" i="1"/>
  <c r="B5416" i="1"/>
  <c r="H5415" i="1"/>
  <c r="B12386" i="1"/>
  <c r="H12385" i="1"/>
  <c r="B13524" i="1"/>
  <c r="H13523" i="1"/>
  <c r="B762" i="1"/>
  <c r="H761" i="1"/>
  <c r="H17417" i="1"/>
  <c r="B17418" i="1"/>
  <c r="H11390" i="1"/>
  <c r="B11391" i="1"/>
  <c r="B15605" i="1"/>
  <c r="H15604" i="1"/>
  <c r="H7839" i="1"/>
  <c r="B7840" i="1"/>
  <c r="B5155" i="1"/>
  <c r="H5154" i="1"/>
  <c r="B15558" i="1"/>
  <c r="H15557" i="1"/>
  <c r="B10817" i="1"/>
  <c r="H10817" i="1" s="1"/>
  <c r="H10816" i="1"/>
  <c r="H9617" i="1"/>
  <c r="B9618" i="1"/>
  <c r="B6411" i="1"/>
  <c r="H6410" i="1"/>
  <c r="B14180" i="1"/>
  <c r="H14179" i="1"/>
  <c r="H576" i="1"/>
  <c r="B577" i="1"/>
  <c r="H12028" i="1"/>
  <c r="B12029" i="1"/>
  <c r="B13582" i="1"/>
  <c r="H13581" i="1"/>
  <c r="H16081" i="1"/>
  <c r="B16082" i="1"/>
  <c r="H12496" i="1"/>
  <c r="B12497" i="1"/>
  <c r="H9040" i="1"/>
  <c r="B9041" i="1"/>
  <c r="B8198" i="1"/>
  <c r="H8197" i="1"/>
  <c r="H9101" i="1"/>
  <c r="B9102" i="1"/>
  <c r="B7228" i="1"/>
  <c r="H7227" i="1"/>
  <c r="B3422" i="1"/>
  <c r="H3421" i="1"/>
  <c r="B14235" i="1"/>
  <c r="H14234" i="1"/>
  <c r="B4764" i="1"/>
  <c r="H4763" i="1"/>
  <c r="B14428" i="1"/>
  <c r="H14427" i="1"/>
  <c r="B10650" i="1"/>
  <c r="H10649" i="1"/>
  <c r="H3326" i="1"/>
  <c r="B3327" i="1"/>
  <c r="H12144" i="1"/>
  <c r="B12145" i="1"/>
  <c r="B5459" i="1"/>
  <c r="H5458" i="1"/>
  <c r="B6920" i="1"/>
  <c r="H6919" i="1"/>
  <c r="B4674" i="1"/>
  <c r="H4673" i="1"/>
  <c r="H15904" i="1"/>
  <c r="B15905" i="1"/>
  <c r="B4979" i="1"/>
  <c r="H4978" i="1"/>
  <c r="B11832" i="1"/>
  <c r="H11831" i="1"/>
  <c r="B8451" i="1"/>
  <c r="H8450" i="1"/>
  <c r="B16886" i="1"/>
  <c r="H16885" i="1"/>
  <c r="B4204" i="1"/>
  <c r="H4203" i="1"/>
  <c r="B16824" i="1"/>
  <c r="H16823" i="1"/>
  <c r="B1407" i="1"/>
  <c r="H1406" i="1"/>
  <c r="B3205" i="1"/>
  <c r="H3204" i="1"/>
  <c r="B10536" i="1"/>
  <c r="H10535" i="1"/>
  <c r="B3260" i="1"/>
  <c r="H3259" i="1"/>
  <c r="H9157" i="1"/>
  <c r="B9158" i="1"/>
  <c r="B8840" i="1"/>
  <c r="H8839" i="1"/>
  <c r="B7086" i="1"/>
  <c r="H7085" i="1"/>
  <c r="B16274" i="1"/>
  <c r="H16273" i="1"/>
  <c r="B16573" i="1"/>
  <c r="H16572" i="1"/>
  <c r="H10104" i="1"/>
  <c r="B10105" i="1"/>
  <c r="B6705" i="1"/>
  <c r="H6704" i="1"/>
  <c r="B11777" i="1"/>
  <c r="H11776" i="1"/>
  <c r="B14386" i="1"/>
  <c r="H14385" i="1"/>
  <c r="B11656" i="1"/>
  <c r="H11655" i="1"/>
  <c r="H17367" i="1"/>
  <c r="B17368" i="1"/>
  <c r="B9443" i="1"/>
  <c r="H9442" i="1"/>
  <c r="H12696" i="1"/>
  <c r="B12697" i="1"/>
  <c r="H8677" i="1"/>
  <c r="B8678" i="1"/>
  <c r="B16114" i="1"/>
  <c r="H16113" i="1"/>
  <c r="B1191" i="1"/>
  <c r="H1190" i="1"/>
  <c r="H8252" i="1"/>
  <c r="B8253" i="1"/>
  <c r="B13633" i="1"/>
  <c r="H13632" i="1"/>
  <c r="B12088" i="1"/>
  <c r="H12087" i="1"/>
  <c r="H1336" i="1"/>
  <c r="B1337" i="1"/>
  <c r="B14330" i="1"/>
  <c r="H14329" i="1"/>
  <c r="B12007" i="1"/>
  <c r="H12006" i="1"/>
  <c r="H15495" i="1"/>
  <c r="B15496" i="1"/>
  <c r="B15403" i="1"/>
  <c r="H15402" i="1"/>
  <c r="B12863" i="1"/>
  <c r="H12862" i="1"/>
  <c r="H3946" i="1"/>
  <c r="B3947" i="1"/>
  <c r="H11246" i="1"/>
  <c r="B11247" i="1"/>
  <c r="B10360" i="1"/>
  <c r="H10359" i="1"/>
  <c r="H4476" i="1"/>
  <c r="B4477" i="1"/>
  <c r="B16662" i="1"/>
  <c r="H16661" i="1"/>
  <c r="B8287" i="1"/>
  <c r="H8286" i="1"/>
  <c r="B14551" i="1"/>
  <c r="H14550" i="1"/>
  <c r="B14121" i="1"/>
  <c r="H14120" i="1"/>
  <c r="B7794" i="1"/>
  <c r="H7793" i="1"/>
  <c r="H6652" i="1"/>
  <c r="B6653" i="1"/>
  <c r="B5572" i="1"/>
  <c r="H5571" i="1"/>
  <c r="B6861" i="1"/>
  <c r="H6860" i="1"/>
  <c r="H3530" i="1"/>
  <c r="B3531" i="1"/>
  <c r="B6499" i="1"/>
  <c r="H6498" i="1"/>
  <c r="H6028" i="1"/>
  <c r="B6029" i="1"/>
  <c r="B906" i="1"/>
  <c r="H905" i="1"/>
  <c r="B17883" i="1"/>
  <c r="H17882" i="1"/>
  <c r="H16449" i="1"/>
  <c r="B16450" i="1"/>
  <c r="H718" i="1"/>
  <c r="B719" i="1"/>
  <c r="H1375" i="1"/>
  <c r="B1376" i="1"/>
  <c r="H7345" i="1"/>
  <c r="B7346" i="1"/>
  <c r="H13669" i="1"/>
  <c r="B13670" i="1"/>
  <c r="H1598" i="1"/>
  <c r="B1599" i="1"/>
  <c r="H1135" i="1"/>
  <c r="B1136" i="1"/>
  <c r="B5516" i="1"/>
  <c r="H5515" i="1"/>
  <c r="H14728" i="1"/>
  <c r="B14729" i="1"/>
  <c r="B5953" i="1"/>
  <c r="H5952" i="1"/>
  <c r="B10943" i="1"/>
  <c r="H10942" i="1"/>
  <c r="H6050" i="1"/>
  <c r="B6051" i="1"/>
  <c r="B1756" i="1"/>
  <c r="H1755" i="1"/>
  <c r="B14496" i="1"/>
  <c r="H14495" i="1"/>
  <c r="B12633" i="1"/>
  <c r="H12632" i="1"/>
  <c r="B5214" i="1"/>
  <c r="H5213" i="1"/>
  <c r="H11605" i="1"/>
  <c r="B11606" i="1"/>
  <c r="H7527" i="1"/>
  <c r="B7528" i="1"/>
  <c r="H7417" i="1"/>
  <c r="B7418" i="1"/>
  <c r="H3369" i="1"/>
  <c r="B3370" i="1"/>
  <c r="B11006" i="1"/>
  <c r="H11005" i="1"/>
  <c r="H6293" i="1"/>
  <c r="B6294" i="1"/>
  <c r="H9820" i="1"/>
  <c r="B9821" i="1"/>
  <c r="H4002" i="1"/>
  <c r="B4003" i="1"/>
  <c r="H10237" i="1"/>
  <c r="B10238" i="1"/>
  <c r="H16627" i="1"/>
  <c r="B16628" i="1"/>
  <c r="B2291" i="1"/>
  <c r="H2290" i="1"/>
  <c r="B17601" i="1"/>
  <c r="H17600" i="1"/>
  <c r="B13887" i="1"/>
  <c r="H13886" i="1"/>
  <c r="B852" i="1"/>
  <c r="H851" i="1"/>
  <c r="B15028" i="1"/>
  <c r="H15027" i="1"/>
  <c r="B2135" i="1"/>
  <c r="H2134" i="1"/>
  <c r="B9332" i="1"/>
  <c r="H9331" i="1"/>
  <c r="H9020" i="1"/>
  <c r="B9021" i="1"/>
  <c r="H9021" i="1" s="1"/>
  <c r="H11213" i="1"/>
  <c r="B11214" i="1"/>
  <c r="B408" i="1"/>
  <c r="H407" i="1"/>
  <c r="B4362" i="1"/>
  <c r="H4361" i="1"/>
  <c r="B7645" i="1"/>
  <c r="H7644" i="1"/>
  <c r="B4576" i="1"/>
  <c r="H4575" i="1"/>
  <c r="B8934" i="1"/>
  <c r="H8933" i="1"/>
  <c r="H5360" i="1"/>
  <c r="B5361" i="1"/>
  <c r="B12441" i="1"/>
  <c r="H12440" i="1"/>
  <c r="B4144" i="1"/>
  <c r="H4143" i="1"/>
  <c r="B15354" i="1"/>
  <c r="H15353" i="1"/>
  <c r="B3776" i="1"/>
  <c r="H3775" i="1"/>
  <c r="H1905" i="1"/>
  <c r="B1906" i="1"/>
  <c r="B15966" i="1"/>
  <c r="H15965" i="1"/>
  <c r="H2388" i="1"/>
  <c r="B2389" i="1"/>
  <c r="H11306" i="1"/>
  <c r="B11307" i="1"/>
  <c r="B1856" i="1"/>
  <c r="H1855" i="1"/>
  <c r="H16052" i="1"/>
  <c r="B16053" i="1"/>
  <c r="H3013" i="1"/>
  <c r="B3014" i="1"/>
  <c r="H625" i="1"/>
  <c r="B626" i="1"/>
  <c r="H10479" i="1"/>
  <c r="B10480" i="1"/>
  <c r="B17649" i="1"/>
  <c r="H17648" i="1"/>
  <c r="B17007" i="1"/>
  <c r="H17006" i="1"/>
  <c r="B9478" i="1"/>
  <c r="H9477" i="1"/>
  <c r="H6461" i="1"/>
  <c r="B6462" i="1"/>
  <c r="H16168" i="1"/>
  <c r="B16169" i="1"/>
  <c r="B5922" i="1"/>
  <c r="H5921" i="1"/>
  <c r="B16512" i="1"/>
  <c r="H16511" i="1"/>
  <c r="B17710" i="1"/>
  <c r="H17709" i="1"/>
  <c r="H5263" i="1"/>
  <c r="B5264" i="1"/>
  <c r="B7957" i="1"/>
  <c r="H7956" i="1"/>
  <c r="H10598" i="1"/>
  <c r="B10599" i="1"/>
  <c r="B7469" i="1"/>
  <c r="H7468" i="1"/>
  <c r="H10425" i="1"/>
  <c r="B10426" i="1"/>
  <c r="B7058" i="1"/>
  <c r="H7057" i="1"/>
  <c r="B10045" i="1"/>
  <c r="H10044" i="1"/>
  <c r="B12817" i="1"/>
  <c r="H12816" i="1"/>
  <c r="B15465" i="1"/>
  <c r="H15464" i="1"/>
  <c r="B9273" i="1"/>
  <c r="H9272" i="1"/>
  <c r="B15300" i="1"/>
  <c r="H15299" i="1"/>
  <c r="B8137" i="1"/>
  <c r="H8136" i="1"/>
  <c r="H15845" i="1"/>
  <c r="B15846" i="1"/>
  <c r="H11927" i="1"/>
  <c r="B11928" i="1"/>
  <c r="B16399" i="1"/>
  <c r="H16398" i="1"/>
  <c r="H12471" i="1"/>
  <c r="B12472" i="1"/>
  <c r="B14936" i="1"/>
  <c r="H14935" i="1"/>
  <c r="H6171" i="1"/>
  <c r="B6172" i="1"/>
  <c r="H5897" i="1"/>
  <c r="B5898" i="1"/>
  <c r="H15435" i="1"/>
  <c r="B15436" i="1"/>
  <c r="B1238" i="1"/>
  <c r="H1237" i="1"/>
  <c r="H4867" i="1"/>
  <c r="B4868" i="1"/>
  <c r="H678" i="1"/>
  <c r="B679" i="1"/>
  <c r="H12610" i="1"/>
  <c r="B12611" i="1"/>
  <c r="B4822" i="1"/>
  <c r="H4821" i="1"/>
  <c r="B9641" i="1"/>
  <c r="H9640" i="1"/>
  <c r="B2809" i="1"/>
  <c r="H2808" i="1"/>
  <c r="H6120" i="1"/>
  <c r="B6121" i="1"/>
  <c r="B4628" i="1"/>
  <c r="H4627" i="1"/>
  <c r="H6008" i="1"/>
  <c r="B6009" i="1"/>
  <c r="H6009" i="1" s="1"/>
  <c r="B5300" i="1"/>
  <c r="H5299" i="1"/>
  <c r="B6350" i="1"/>
  <c r="H6349" i="1"/>
  <c r="B66" i="1"/>
  <c r="H65" i="1"/>
  <c r="B3697" i="1"/>
  <c r="H3696" i="1"/>
  <c r="H4928" i="1"/>
  <c r="B4929" i="1"/>
  <c r="H3096" i="1"/>
  <c r="B3097" i="1"/>
  <c r="H2242" i="1"/>
  <c r="B2243" i="1"/>
  <c r="H6559" i="1"/>
  <c r="B6560" i="1"/>
  <c r="B15725" i="1"/>
  <c r="H15724" i="1"/>
  <c r="B5093" i="1"/>
  <c r="H5092" i="1"/>
  <c r="H5437" i="1"/>
  <c r="B5438" i="1"/>
  <c r="H5438" i="1" s="1"/>
  <c r="B2765" i="1"/>
  <c r="H2764" i="1"/>
  <c r="H17216" i="1"/>
  <c r="B17217" i="1"/>
  <c r="B115" i="1"/>
  <c r="H114" i="1"/>
  <c r="H8514" i="1"/>
  <c r="B8515" i="1"/>
  <c r="B13808" i="1"/>
  <c r="H13807" i="1"/>
  <c r="H14010" i="1"/>
  <c r="B14011" i="1"/>
  <c r="H16191" i="1"/>
  <c r="B16192" i="1"/>
  <c r="H9391" i="1"/>
  <c r="B9392" i="1"/>
  <c r="H15197" i="1"/>
  <c r="B15198" i="1"/>
  <c r="H1025" i="1" l="1"/>
  <c r="B1026" i="1"/>
  <c r="H7120" i="1"/>
  <c r="B7121" i="1"/>
  <c r="H8076" i="1"/>
  <c r="B8077" i="1"/>
  <c r="B13060" i="1"/>
  <c r="H13059" i="1"/>
  <c r="H2045" i="1"/>
  <c r="B2046" i="1"/>
  <c r="H2046" i="1" s="1"/>
  <c r="B1956" i="1"/>
  <c r="H1955" i="1"/>
  <c r="B8565" i="1"/>
  <c r="H8564" i="1"/>
  <c r="B17533" i="1"/>
  <c r="H17532" i="1"/>
  <c r="B2492" i="1"/>
  <c r="H2491" i="1"/>
  <c r="B2607" i="1"/>
  <c r="H2606" i="1"/>
  <c r="B6820" i="1"/>
  <c r="H6819" i="1"/>
  <c r="B1801" i="1"/>
  <c r="H1800" i="1"/>
  <c r="B8733" i="1"/>
  <c r="H8732" i="1"/>
  <c r="H17397" i="1"/>
  <c r="B17398" i="1"/>
  <c r="H17398" i="1" s="1"/>
  <c r="H3625" i="1"/>
  <c r="B3626" i="1"/>
  <c r="B9930" i="1"/>
  <c r="H9929" i="1"/>
  <c r="B7681" i="1"/>
  <c r="H7680" i="1"/>
  <c r="H13027" i="1"/>
  <c r="B13028" i="1"/>
  <c r="B9875" i="1"/>
  <c r="H9874" i="1"/>
  <c r="H520" i="1"/>
  <c r="B521" i="1"/>
  <c r="B12326" i="1"/>
  <c r="H12325" i="1"/>
  <c r="H3122" i="1"/>
  <c r="B3123" i="1"/>
  <c r="H3123" i="1" s="1"/>
  <c r="B8633" i="1"/>
  <c r="H8632" i="1"/>
  <c r="B12749" i="1"/>
  <c r="H12748" i="1"/>
  <c r="H14903" i="1"/>
  <c r="B14904" i="1"/>
  <c r="H7588" i="1"/>
  <c r="B7589" i="1"/>
  <c r="H16938" i="1"/>
  <c r="B16939" i="1"/>
  <c r="B11483" i="1"/>
  <c r="H11482" i="1"/>
  <c r="H11982" i="1"/>
  <c r="B11983" i="1"/>
  <c r="H7901" i="1"/>
  <c r="B7902" i="1"/>
  <c r="H8350" i="1"/>
  <c r="B8351" i="1"/>
  <c r="B8427" i="1"/>
  <c r="H8426" i="1"/>
  <c r="B9697" i="1"/>
  <c r="H9696" i="1"/>
  <c r="B7742" i="1"/>
  <c r="H7741" i="1"/>
  <c r="B3676" i="1"/>
  <c r="H3676" i="1" s="1"/>
  <c r="H3675" i="1"/>
  <c r="H14873" i="1"/>
  <c r="B14874" i="1"/>
  <c r="B8788" i="1"/>
  <c r="H8787" i="1"/>
  <c r="B7178" i="1"/>
  <c r="H7177" i="1"/>
  <c r="B12973" i="1"/>
  <c r="H12972" i="1"/>
  <c r="H15672" i="1"/>
  <c r="B15673" i="1"/>
  <c r="B13785" i="1"/>
  <c r="H13784" i="1"/>
  <c r="B10839" i="1"/>
  <c r="H10838" i="1"/>
  <c r="B11415" i="1"/>
  <c r="H11414" i="1"/>
  <c r="B17772" i="1"/>
  <c r="H17771" i="1"/>
  <c r="B11536" i="1"/>
  <c r="H11535" i="1"/>
  <c r="B7710" i="1"/>
  <c r="H7709" i="1"/>
  <c r="B14012" i="1"/>
  <c r="H14011" i="1"/>
  <c r="B8516" i="1"/>
  <c r="H8515" i="1"/>
  <c r="B2244" i="1"/>
  <c r="H2243" i="1"/>
  <c r="H15846" i="1"/>
  <c r="B15847" i="1"/>
  <c r="B16054" i="1"/>
  <c r="H16053" i="1"/>
  <c r="B11215" i="1"/>
  <c r="H11214" i="1"/>
  <c r="B9822" i="1"/>
  <c r="H9821" i="1"/>
  <c r="H3370" i="1"/>
  <c r="B3371" i="1"/>
  <c r="B11607" i="1"/>
  <c r="H11606" i="1"/>
  <c r="B14730" i="1"/>
  <c r="H14729" i="1"/>
  <c r="B13671" i="1"/>
  <c r="H13670" i="1"/>
  <c r="H16450" i="1"/>
  <c r="B16451" i="1"/>
  <c r="B1338" i="1"/>
  <c r="H1337" i="1"/>
  <c r="B8254" i="1"/>
  <c r="H8253" i="1"/>
  <c r="B8679" i="1"/>
  <c r="H8678" i="1"/>
  <c r="B17369" i="1"/>
  <c r="H17368" i="1"/>
  <c r="B12498" i="1"/>
  <c r="H12497" i="1"/>
  <c r="B578" i="1"/>
  <c r="H577" i="1"/>
  <c r="B1087" i="1"/>
  <c r="H1086" i="1"/>
  <c r="H8994" i="1"/>
  <c r="B8995" i="1"/>
  <c r="B11870" i="1"/>
  <c r="H11869" i="1"/>
  <c r="B2707" i="1"/>
  <c r="H2706" i="1"/>
  <c r="B3597" i="1"/>
  <c r="H3596" i="1"/>
  <c r="H2465" i="1"/>
  <c r="B2466" i="1"/>
  <c r="H1709" i="1"/>
  <c r="B1710" i="1"/>
  <c r="B2958" i="1"/>
  <c r="H2957" i="1"/>
  <c r="B16724" i="1"/>
  <c r="H16723" i="1"/>
  <c r="B14841" i="1"/>
  <c r="H14840" i="1"/>
  <c r="B4112" i="1"/>
  <c r="H4111" i="1"/>
  <c r="B14271" i="1"/>
  <c r="H14270" i="1"/>
  <c r="B158" i="1"/>
  <c r="H157" i="1"/>
  <c r="B16801" i="1"/>
  <c r="H16801" i="1" s="1"/>
  <c r="H16800" i="1"/>
  <c r="B9505" i="1"/>
  <c r="H9504" i="1"/>
  <c r="B3483" i="1"/>
  <c r="H3482" i="1"/>
  <c r="B67" i="1"/>
  <c r="H66" i="1"/>
  <c r="H4628" i="1"/>
  <c r="B4629" i="1"/>
  <c r="H4822" i="1"/>
  <c r="B4823" i="1"/>
  <c r="B1239" i="1"/>
  <c r="H1238" i="1"/>
  <c r="B14937" i="1"/>
  <c r="H14936" i="1"/>
  <c r="H15465" i="1"/>
  <c r="B15466" i="1"/>
  <c r="B7059" i="1"/>
  <c r="H7058" i="1"/>
  <c r="H7957" i="1"/>
  <c r="B7958" i="1"/>
  <c r="B5923" i="1"/>
  <c r="H5922" i="1"/>
  <c r="B15967" i="1"/>
  <c r="H15966" i="1"/>
  <c r="B3777" i="1"/>
  <c r="H3776" i="1"/>
  <c r="B12442" i="1"/>
  <c r="H12441" i="1"/>
  <c r="B15029" i="1"/>
  <c r="H15028" i="1"/>
  <c r="H2291" i="1"/>
  <c r="B2292" i="1"/>
  <c r="H1756" i="1"/>
  <c r="B1757" i="1"/>
  <c r="H6499" i="1"/>
  <c r="B6500" i="1"/>
  <c r="B5573" i="1"/>
  <c r="H5572" i="1"/>
  <c r="H14551" i="1"/>
  <c r="B14552" i="1"/>
  <c r="H10360" i="1"/>
  <c r="B10361" i="1"/>
  <c r="H15403" i="1"/>
  <c r="B15404" i="1"/>
  <c r="B6706" i="1"/>
  <c r="H6705" i="1"/>
  <c r="B16275" i="1"/>
  <c r="H16274" i="1"/>
  <c r="B3261" i="1"/>
  <c r="H3260" i="1"/>
  <c r="H16824" i="1"/>
  <c r="B16825" i="1"/>
  <c r="B11833" i="1"/>
  <c r="H11832" i="1"/>
  <c r="B6921" i="1"/>
  <c r="H6920" i="1"/>
  <c r="B10651" i="1"/>
  <c r="H10650" i="1"/>
  <c r="H3422" i="1"/>
  <c r="B3423" i="1"/>
  <c r="B15606" i="1"/>
  <c r="H15605" i="1"/>
  <c r="B13525" i="1"/>
  <c r="H13524" i="1"/>
  <c r="B17252" i="1"/>
  <c r="H17251" i="1"/>
  <c r="H13230" i="1"/>
  <c r="B13231" i="1"/>
  <c r="H808" i="1"/>
  <c r="B809" i="1"/>
  <c r="B8902" i="1"/>
  <c r="H8901" i="1"/>
  <c r="H17106" i="1"/>
  <c r="B17107" i="1"/>
  <c r="B7027" i="1"/>
  <c r="H7026" i="1"/>
  <c r="B14298" i="1"/>
  <c r="H14297" i="1"/>
  <c r="H4734" i="1"/>
  <c r="B4735" i="1"/>
  <c r="B237" i="1"/>
  <c r="H236" i="1"/>
  <c r="B14789" i="1"/>
  <c r="H14788" i="1"/>
  <c r="H883" i="1"/>
  <c r="B884" i="1"/>
  <c r="H884" i="1" s="1"/>
  <c r="B9595" i="1"/>
  <c r="H9594" i="1"/>
  <c r="B16689" i="1"/>
  <c r="H16688" i="1"/>
  <c r="B7293" i="1"/>
  <c r="H7292" i="1"/>
  <c r="H17824" i="1"/>
  <c r="B17825" i="1"/>
  <c r="B8874" i="1"/>
  <c r="H8873" i="1"/>
  <c r="B3722" i="1"/>
  <c r="H3721" i="1"/>
  <c r="B15199" i="1"/>
  <c r="H15198" i="1"/>
  <c r="H3097" i="1"/>
  <c r="B3098" i="1"/>
  <c r="B6122" i="1"/>
  <c r="H6121" i="1"/>
  <c r="H12611" i="1"/>
  <c r="B12612" i="1"/>
  <c r="H12612" i="1" s="1"/>
  <c r="B15437" i="1"/>
  <c r="H15436" i="1"/>
  <c r="B12473" i="1"/>
  <c r="H12472" i="1"/>
  <c r="H10426" i="1"/>
  <c r="B10427" i="1"/>
  <c r="H5264" i="1"/>
  <c r="B5265" i="1"/>
  <c r="H16169" i="1"/>
  <c r="B16170" i="1"/>
  <c r="B627" i="1"/>
  <c r="H626" i="1"/>
  <c r="B5362" i="1"/>
  <c r="H5361" i="1"/>
  <c r="B16629" i="1"/>
  <c r="H16628" i="1"/>
  <c r="B6295" i="1"/>
  <c r="H6294" i="1"/>
  <c r="B7419" i="1"/>
  <c r="H7418" i="1"/>
  <c r="B6052" i="1"/>
  <c r="H6051" i="1"/>
  <c r="H7346" i="1"/>
  <c r="B7347" i="1"/>
  <c r="B3532" i="1"/>
  <c r="H3531" i="1"/>
  <c r="B6654" i="1"/>
  <c r="H6653" i="1"/>
  <c r="H11247" i="1"/>
  <c r="B11248" i="1"/>
  <c r="B15497" i="1"/>
  <c r="H15496" i="1"/>
  <c r="B12698" i="1"/>
  <c r="H12697" i="1"/>
  <c r="H16082" i="1"/>
  <c r="B16083" i="1"/>
  <c r="B11392" i="1"/>
  <c r="H11391" i="1"/>
  <c r="B14065" i="1"/>
  <c r="H14064" i="1"/>
  <c r="B2433" i="1"/>
  <c r="H2432" i="1"/>
  <c r="B5692" i="1"/>
  <c r="H5691" i="1"/>
  <c r="H2182" i="1"/>
  <c r="B2183" i="1"/>
  <c r="B11053" i="1"/>
  <c r="H11052" i="1"/>
  <c r="B9541" i="1"/>
  <c r="H9540" i="1"/>
  <c r="B17311" i="1"/>
  <c r="H17310" i="1"/>
  <c r="B3899" i="1"/>
  <c r="H3898" i="1"/>
  <c r="H8315" i="1"/>
  <c r="B8316" i="1"/>
  <c r="H11898" i="1"/>
  <c r="B11899" i="1"/>
  <c r="B12213" i="1"/>
  <c r="H12212" i="1"/>
  <c r="H3044" i="1"/>
  <c r="B3045" i="1"/>
  <c r="H12532" i="1"/>
  <c r="B12533" i="1"/>
  <c r="B15795" i="1"/>
  <c r="H15794" i="1"/>
  <c r="B4064" i="1"/>
  <c r="H4063" i="1"/>
  <c r="H13462" i="1"/>
  <c r="B13463" i="1"/>
  <c r="B116" i="1"/>
  <c r="H115" i="1"/>
  <c r="B5094" i="1"/>
  <c r="H5093" i="1"/>
  <c r="H6350" i="1"/>
  <c r="B6351" i="1"/>
  <c r="B8138" i="1"/>
  <c r="H8137" i="1"/>
  <c r="B12818" i="1"/>
  <c r="H12817" i="1"/>
  <c r="B17008" i="1"/>
  <c r="H17007" i="1"/>
  <c r="B1857" i="1"/>
  <c r="H1856" i="1"/>
  <c r="H15354" i="1"/>
  <c r="B15355" i="1"/>
  <c r="H7645" i="1"/>
  <c r="B7646" i="1"/>
  <c r="H852" i="1"/>
  <c r="B853" i="1"/>
  <c r="B5215" i="1"/>
  <c r="H5214" i="1"/>
  <c r="B5517" i="1"/>
  <c r="H5516" i="1"/>
  <c r="H17883" i="1"/>
  <c r="B17884" i="1"/>
  <c r="H8287" i="1"/>
  <c r="B8288" i="1"/>
  <c r="H12088" i="1"/>
  <c r="B12089" i="1"/>
  <c r="H1191" i="1"/>
  <c r="B1192" i="1"/>
  <c r="B11657" i="1"/>
  <c r="H11656" i="1"/>
  <c r="B7087" i="1"/>
  <c r="H7086" i="1"/>
  <c r="H10536" i="1"/>
  <c r="B10537" i="1"/>
  <c r="H4204" i="1"/>
  <c r="B4205" i="1"/>
  <c r="H4979" i="1"/>
  <c r="B4980" i="1"/>
  <c r="H5459" i="1"/>
  <c r="B5460" i="1"/>
  <c r="H14428" i="1"/>
  <c r="B14429" i="1"/>
  <c r="B7229" i="1"/>
  <c r="H7228" i="1"/>
  <c r="B14181" i="1"/>
  <c r="H14180" i="1"/>
  <c r="H15558" i="1"/>
  <c r="B15559" i="1"/>
  <c r="B12387" i="1"/>
  <c r="H12386" i="1"/>
  <c r="H3833" i="1"/>
  <c r="B3834" i="1"/>
  <c r="H11108" i="1"/>
  <c r="B11109" i="1"/>
  <c r="H9991" i="1"/>
  <c r="B9992" i="1"/>
  <c r="B15133" i="1"/>
  <c r="H15132" i="1"/>
  <c r="B1548" i="1"/>
  <c r="H1547" i="1"/>
  <c r="H11165" i="1"/>
  <c r="B11166" i="1"/>
  <c r="H5325" i="1"/>
  <c r="B5326" i="1"/>
  <c r="H2067" i="1"/>
  <c r="B2068" i="1"/>
  <c r="H4706" i="1"/>
  <c r="B4707" i="1"/>
  <c r="H6525" i="1"/>
  <c r="B6526" i="1"/>
  <c r="B10713" i="1"/>
  <c r="H10712" i="1"/>
  <c r="H13120" i="1"/>
  <c r="B13121" i="1"/>
  <c r="B10683" i="1"/>
  <c r="H10682" i="1"/>
  <c r="H4412" i="1"/>
  <c r="B4413" i="1"/>
  <c r="B16333" i="1"/>
  <c r="H16332" i="1"/>
  <c r="H5640" i="1"/>
  <c r="B5641" i="1"/>
  <c r="B12919" i="1"/>
  <c r="H12918" i="1"/>
  <c r="H13090" i="1"/>
  <c r="B13091" i="1"/>
  <c r="B5747" i="1"/>
  <c r="H5746" i="1"/>
  <c r="H9392" i="1"/>
  <c r="B9393" i="1"/>
  <c r="H17217" i="1"/>
  <c r="B17218" i="1"/>
  <c r="H4929" i="1"/>
  <c r="B4930" i="1"/>
  <c r="B680" i="1"/>
  <c r="H679" i="1"/>
  <c r="B5899" i="1"/>
  <c r="H5898" i="1"/>
  <c r="B6463" i="1"/>
  <c r="H6462" i="1"/>
  <c r="B3015" i="1"/>
  <c r="H3014" i="1"/>
  <c r="H11307" i="1"/>
  <c r="B11308" i="1"/>
  <c r="H10238" i="1"/>
  <c r="B10239" i="1"/>
  <c r="B7529" i="1"/>
  <c r="H7528" i="1"/>
  <c r="H1136" i="1"/>
  <c r="B1137" i="1"/>
  <c r="B1377" i="1"/>
  <c r="H1376" i="1"/>
  <c r="H3947" i="1"/>
  <c r="B3948" i="1"/>
  <c r="B10106" i="1"/>
  <c r="H10105" i="1"/>
  <c r="B15906" i="1"/>
  <c r="H15905" i="1"/>
  <c r="B12146" i="1"/>
  <c r="H12145" i="1"/>
  <c r="B17419" i="1"/>
  <c r="H17418" i="1"/>
  <c r="B981" i="1"/>
  <c r="H980" i="1"/>
  <c r="H13183" i="1"/>
  <c r="B13184" i="1"/>
  <c r="H17479" i="1"/>
  <c r="B17480" i="1"/>
  <c r="B9755" i="1"/>
  <c r="H9754" i="1"/>
  <c r="B359" i="1"/>
  <c r="H358" i="1"/>
  <c r="B4173" i="1"/>
  <c r="H4172" i="1"/>
  <c r="H2661" i="1"/>
  <c r="B2662" i="1"/>
  <c r="B1655" i="1"/>
  <c r="H1654" i="1"/>
  <c r="B10891" i="1"/>
  <c r="H10890" i="1"/>
  <c r="B10748" i="1"/>
  <c r="H10747" i="1"/>
  <c r="B15726" i="1"/>
  <c r="H15725" i="1"/>
  <c r="B5301" i="1"/>
  <c r="H5300" i="1"/>
  <c r="H2809" i="1"/>
  <c r="B2810" i="1"/>
  <c r="B16400" i="1"/>
  <c r="H16399" i="1"/>
  <c r="H15300" i="1"/>
  <c r="B15301" i="1"/>
  <c r="H7469" i="1"/>
  <c r="B7470" i="1"/>
  <c r="B17711" i="1"/>
  <c r="H17710" i="1"/>
  <c r="B17650" i="1"/>
  <c r="H17649" i="1"/>
  <c r="H8934" i="1"/>
  <c r="B8935" i="1"/>
  <c r="B4363" i="1"/>
  <c r="H4362" i="1"/>
  <c r="B9333" i="1"/>
  <c r="H9332" i="1"/>
  <c r="B13888" i="1"/>
  <c r="H13887" i="1"/>
  <c r="B12634" i="1"/>
  <c r="H12633" i="1"/>
  <c r="H10943" i="1"/>
  <c r="B10944" i="1"/>
  <c r="H906" i="1"/>
  <c r="B907" i="1"/>
  <c r="H6861" i="1"/>
  <c r="B6862" i="1"/>
  <c r="H7794" i="1"/>
  <c r="B7795" i="1"/>
  <c r="B16663" i="1"/>
  <c r="H16662" i="1"/>
  <c r="B12008" i="1"/>
  <c r="H12008" i="1" s="1"/>
  <c r="H12007" i="1"/>
  <c r="B16115" i="1"/>
  <c r="H16114" i="1"/>
  <c r="B9444" i="1"/>
  <c r="H9443" i="1"/>
  <c r="B14387" i="1"/>
  <c r="H14387" i="1" s="1"/>
  <c r="H14386" i="1"/>
  <c r="B8841" i="1"/>
  <c r="H8840" i="1"/>
  <c r="B3206" i="1"/>
  <c r="H3205" i="1"/>
  <c r="B16887" i="1"/>
  <c r="H16886" i="1"/>
  <c r="B4765" i="1"/>
  <c r="H4764" i="1"/>
  <c r="B8199" i="1"/>
  <c r="H8198" i="1"/>
  <c r="H13582" i="1"/>
  <c r="B13583" i="1"/>
  <c r="B6412" i="1"/>
  <c r="H6411" i="1"/>
  <c r="B5156" i="1"/>
  <c r="H5155" i="1"/>
  <c r="B5806" i="1"/>
  <c r="H5805" i="1"/>
  <c r="H11277" i="1"/>
  <c r="B11278" i="1"/>
  <c r="H14671" i="1"/>
  <c r="B14672" i="1"/>
  <c r="B1430" i="1"/>
  <c r="H1429" i="1"/>
  <c r="H4296" i="1"/>
  <c r="B4297" i="1"/>
  <c r="B16215" i="1"/>
  <c r="H16214" i="1"/>
  <c r="B386" i="1"/>
  <c r="H385" i="1"/>
  <c r="B9226" i="1"/>
  <c r="H9225" i="1"/>
  <c r="B3145" i="1"/>
  <c r="H3144" i="1"/>
  <c r="B13945" i="1"/>
  <c r="H13944" i="1"/>
  <c r="H1287" i="1"/>
  <c r="B1288" i="1"/>
  <c r="B10079" i="1"/>
  <c r="H10078" i="1"/>
  <c r="H279" i="1"/>
  <c r="B280" i="1"/>
  <c r="B8025" i="1"/>
  <c r="H8024" i="1"/>
  <c r="H3568" i="1"/>
  <c r="B3569" i="1"/>
  <c r="H15240" i="1"/>
  <c r="B15241" i="1"/>
  <c r="H198" i="1"/>
  <c r="B199" i="1"/>
  <c r="B17053" i="1"/>
  <c r="H17052" i="1"/>
  <c r="B7205" i="1"/>
  <c r="H7204" i="1"/>
  <c r="B11718" i="1"/>
  <c r="H11717" i="1"/>
  <c r="H1525" i="1"/>
  <c r="B1526" i="1"/>
  <c r="H16192" i="1"/>
  <c r="B16193" i="1"/>
  <c r="B6561" i="1"/>
  <c r="H6560" i="1"/>
  <c r="H4868" i="1"/>
  <c r="B4869" i="1"/>
  <c r="B6173" i="1"/>
  <c r="H6172" i="1"/>
  <c r="H11928" i="1"/>
  <c r="B11929" i="1"/>
  <c r="B10600" i="1"/>
  <c r="H10599" i="1"/>
  <c r="B10481" i="1"/>
  <c r="H10480" i="1"/>
  <c r="B2390" i="1"/>
  <c r="H2389" i="1"/>
  <c r="B1907" i="1"/>
  <c r="H1906" i="1"/>
  <c r="B4004" i="1"/>
  <c r="H4003" i="1"/>
  <c r="B1600" i="1"/>
  <c r="H1599" i="1"/>
  <c r="B720" i="1"/>
  <c r="H719" i="1"/>
  <c r="B6030" i="1"/>
  <c r="H6030" i="1" s="1"/>
  <c r="H6029" i="1"/>
  <c r="B4478" i="1"/>
  <c r="H4477" i="1"/>
  <c r="B9159" i="1"/>
  <c r="H9158" i="1"/>
  <c r="B3328" i="1"/>
  <c r="H3327" i="1"/>
  <c r="B9103" i="1"/>
  <c r="H9102" i="1"/>
  <c r="B9042" i="1"/>
  <c r="H9041" i="1"/>
  <c r="B12030" i="1"/>
  <c r="H12029" i="1"/>
  <c r="H9618" i="1"/>
  <c r="B9619" i="1"/>
  <c r="H7840" i="1"/>
  <c r="B7841" i="1"/>
  <c r="H13833" i="1"/>
  <c r="B13834" i="1"/>
  <c r="B13291" i="1"/>
  <c r="H13290" i="1"/>
  <c r="B10138" i="1"/>
  <c r="H10137" i="1"/>
  <c r="H10307" i="1"/>
  <c r="B10308" i="1"/>
  <c r="B17280" i="1"/>
  <c r="H17279" i="1"/>
  <c r="H13347" i="1"/>
  <c r="B13348" i="1"/>
  <c r="B17921" i="1"/>
  <c r="H17920" i="1"/>
  <c r="H16018" i="1"/>
  <c r="B16019" i="1"/>
  <c r="B13731" i="1"/>
  <c r="H13730" i="1"/>
  <c r="B6756" i="1"/>
  <c r="H6755" i="1"/>
  <c r="H2913" i="1"/>
  <c r="B2914" i="1"/>
  <c r="H10195" i="1"/>
  <c r="B10196" i="1"/>
  <c r="H10196" i="1" s="1"/>
  <c r="H324" i="1"/>
  <c r="B325" i="1"/>
  <c r="B6241" i="1"/>
  <c r="H6240" i="1"/>
  <c r="B13414" i="1"/>
  <c r="H13413" i="1"/>
  <c r="B13809" i="1"/>
  <c r="H13808" i="1"/>
  <c r="H2765" i="1"/>
  <c r="B2766" i="1"/>
  <c r="H3697" i="1"/>
  <c r="B3698" i="1"/>
  <c r="H3698" i="1" s="1"/>
  <c r="H9641" i="1"/>
  <c r="B9642" i="1"/>
  <c r="H9273" i="1"/>
  <c r="B9274" i="1"/>
  <c r="B10046" i="1"/>
  <c r="H10045" i="1"/>
  <c r="B16513" i="1"/>
  <c r="H16512" i="1"/>
  <c r="H9478" i="1"/>
  <c r="B9479" i="1"/>
  <c r="H4144" i="1"/>
  <c r="B4145" i="1"/>
  <c r="B4577" i="1"/>
  <c r="H4576" i="1"/>
  <c r="H408" i="1"/>
  <c r="B409" i="1"/>
  <c r="B2136" i="1"/>
  <c r="H2135" i="1"/>
  <c r="B17602" i="1"/>
  <c r="H17601" i="1"/>
  <c r="B11007" i="1"/>
  <c r="H11006" i="1"/>
  <c r="B14497" i="1"/>
  <c r="H14496" i="1"/>
  <c r="B5954" i="1"/>
  <c r="H5953" i="1"/>
  <c r="B14122" i="1"/>
  <c r="H14121" i="1"/>
  <c r="H12863" i="1"/>
  <c r="B12864" i="1"/>
  <c r="B14331" i="1"/>
  <c r="H14330" i="1"/>
  <c r="B13634" i="1"/>
  <c r="H13633" i="1"/>
  <c r="B11778" i="1"/>
  <c r="H11777" i="1"/>
  <c r="B16574" i="1"/>
  <c r="H16573" i="1"/>
  <c r="H1407" i="1"/>
  <c r="B1408" i="1"/>
  <c r="H1408" i="1" s="1"/>
  <c r="B8452" i="1"/>
  <c r="H8451" i="1"/>
  <c r="B4675" i="1"/>
  <c r="H4674" i="1"/>
  <c r="B14236" i="1"/>
  <c r="H14235" i="1"/>
  <c r="H762" i="1"/>
  <c r="B763" i="1"/>
  <c r="B5417" i="1"/>
  <c r="H5417" i="1" s="1"/>
  <c r="H5416" i="1"/>
  <c r="H5864" i="1"/>
  <c r="B5865" i="1"/>
  <c r="B2992" i="1"/>
  <c r="H2991" i="1"/>
  <c r="B15083" i="1"/>
  <c r="H15082" i="1"/>
  <c r="B14620" i="1"/>
  <c r="H14619" i="1"/>
  <c r="H5045" i="1"/>
  <c r="B5046" i="1"/>
  <c r="B13695" i="1"/>
  <c r="H13694" i="1"/>
  <c r="B17165" i="1"/>
  <c r="H17164" i="1"/>
  <c r="B6976" i="1"/>
  <c r="H6975" i="1"/>
  <c r="B4523" i="1"/>
  <c r="H4522" i="1"/>
  <c r="B12266" i="1"/>
  <c r="H12265" i="1"/>
  <c r="B11365" i="1"/>
  <c r="H11364" i="1"/>
  <c r="B2861" i="1"/>
  <c r="H2860" i="1"/>
  <c r="H17858" i="1"/>
  <c r="B17859" i="1"/>
  <c r="B2337" i="1"/>
  <c r="H2336" i="1"/>
  <c r="B7122" i="1" l="1"/>
  <c r="H7121" i="1"/>
  <c r="B1027" i="1"/>
  <c r="H1026" i="1"/>
  <c r="B1957" i="1"/>
  <c r="H1956" i="1"/>
  <c r="H2492" i="1"/>
  <c r="B2493" i="1"/>
  <c r="B17534" i="1"/>
  <c r="H17533" i="1"/>
  <c r="B13061" i="1"/>
  <c r="H13060" i="1"/>
  <c r="B8078" i="1"/>
  <c r="H8077" i="1"/>
  <c r="H8565" i="1"/>
  <c r="B8566" i="1"/>
  <c r="B11984" i="1"/>
  <c r="H11983" i="1"/>
  <c r="B14905" i="1"/>
  <c r="H14904" i="1"/>
  <c r="H11536" i="1"/>
  <c r="B11537" i="1"/>
  <c r="H13785" i="1"/>
  <c r="B13786" i="1"/>
  <c r="H8788" i="1"/>
  <c r="B8789" i="1"/>
  <c r="H9697" i="1"/>
  <c r="B9698" i="1"/>
  <c r="B12327" i="1"/>
  <c r="H12326" i="1"/>
  <c r="H7681" i="1"/>
  <c r="B7682" i="1"/>
  <c r="B8734" i="1"/>
  <c r="H8733" i="1"/>
  <c r="B15674" i="1"/>
  <c r="H15673" i="1"/>
  <c r="B14875" i="1"/>
  <c r="H14874" i="1"/>
  <c r="H521" i="1"/>
  <c r="B522" i="1"/>
  <c r="H17772" i="1"/>
  <c r="B17773" i="1"/>
  <c r="H8427" i="1"/>
  <c r="B8428" i="1"/>
  <c r="H8428" i="1" s="1"/>
  <c r="H11483" i="1"/>
  <c r="B11484" i="1"/>
  <c r="B12750" i="1"/>
  <c r="H12749" i="1"/>
  <c r="B9931" i="1"/>
  <c r="H9930" i="1"/>
  <c r="B1802" i="1"/>
  <c r="H1801" i="1"/>
  <c r="H8351" i="1"/>
  <c r="B8352" i="1"/>
  <c r="B16940" i="1"/>
  <c r="H16939" i="1"/>
  <c r="H3626" i="1"/>
  <c r="B3627" i="1"/>
  <c r="H11415" i="1"/>
  <c r="B11416" i="1"/>
  <c r="B12974" i="1"/>
  <c r="H12973" i="1"/>
  <c r="H8633" i="1"/>
  <c r="B8634" i="1"/>
  <c r="H9875" i="1"/>
  <c r="B9876" i="1"/>
  <c r="B6821" i="1"/>
  <c r="H6820" i="1"/>
  <c r="B7903" i="1"/>
  <c r="H7902" i="1"/>
  <c r="B7590" i="1"/>
  <c r="H7589" i="1"/>
  <c r="B13029" i="1"/>
  <c r="H13028" i="1"/>
  <c r="B7711" i="1"/>
  <c r="H7710" i="1"/>
  <c r="H10839" i="1"/>
  <c r="B10840" i="1"/>
  <c r="B7179" i="1"/>
  <c r="H7178" i="1"/>
  <c r="B7743" i="1"/>
  <c r="H7742" i="1"/>
  <c r="B2608" i="1"/>
  <c r="H2607" i="1"/>
  <c r="B15242" i="1"/>
  <c r="H15241" i="1"/>
  <c r="H6862" i="1"/>
  <c r="B6863" i="1"/>
  <c r="H10239" i="1"/>
  <c r="B10240" i="1"/>
  <c r="B4414" i="1"/>
  <c r="H4413" i="1"/>
  <c r="B15848" i="1"/>
  <c r="H15847" i="1"/>
  <c r="B2862" i="1"/>
  <c r="H2861" i="1"/>
  <c r="H4523" i="1"/>
  <c r="B4524" i="1"/>
  <c r="H4675" i="1"/>
  <c r="B4676" i="1"/>
  <c r="B11779" i="1"/>
  <c r="H11778" i="1"/>
  <c r="H14331" i="1"/>
  <c r="B14332" i="1"/>
  <c r="B14498" i="1"/>
  <c r="H14497" i="1"/>
  <c r="H2136" i="1"/>
  <c r="B2137" i="1"/>
  <c r="B13732" i="1"/>
  <c r="H13731" i="1"/>
  <c r="H13291" i="1"/>
  <c r="B13292" i="1"/>
  <c r="B3329" i="1"/>
  <c r="H3328" i="1"/>
  <c r="B1908" i="1"/>
  <c r="H1907" i="1"/>
  <c r="B10601" i="1"/>
  <c r="H10600" i="1"/>
  <c r="B6562" i="1"/>
  <c r="H6561" i="1"/>
  <c r="H7205" i="1"/>
  <c r="B7206" i="1"/>
  <c r="H10079" i="1"/>
  <c r="B10080" i="1"/>
  <c r="H3145" i="1"/>
  <c r="B3146" i="1"/>
  <c r="H5156" i="1"/>
  <c r="B5157" i="1"/>
  <c r="H8841" i="1"/>
  <c r="B8842" i="1"/>
  <c r="H17711" i="1"/>
  <c r="B17712" i="1"/>
  <c r="B10749" i="1"/>
  <c r="H10748" i="1"/>
  <c r="B4174" i="1"/>
  <c r="H4173" i="1"/>
  <c r="B9756" i="1"/>
  <c r="H9755" i="1"/>
  <c r="H17419" i="1"/>
  <c r="B17420" i="1"/>
  <c r="B12920" i="1"/>
  <c r="H12919" i="1"/>
  <c r="H1548" i="1"/>
  <c r="B1549" i="1"/>
  <c r="B7230" i="1"/>
  <c r="H7229" i="1"/>
  <c r="H11657" i="1"/>
  <c r="B11658" i="1"/>
  <c r="B17009" i="1"/>
  <c r="H17008" i="1"/>
  <c r="H5094" i="1"/>
  <c r="B5095" i="1"/>
  <c r="H4064" i="1"/>
  <c r="B4065" i="1"/>
  <c r="B12214" i="1"/>
  <c r="H12213" i="1"/>
  <c r="B17312" i="1"/>
  <c r="H17311" i="1"/>
  <c r="H5692" i="1"/>
  <c r="B5693" i="1"/>
  <c r="B6053" i="1"/>
  <c r="H6052" i="1"/>
  <c r="B5363" i="1"/>
  <c r="H5362" i="1"/>
  <c r="H6122" i="1"/>
  <c r="B6123" i="1"/>
  <c r="B8875" i="1"/>
  <c r="H8874" i="1"/>
  <c r="B9596" i="1"/>
  <c r="H9595" i="1"/>
  <c r="H8902" i="1"/>
  <c r="B8903" i="1"/>
  <c r="B11834" i="1"/>
  <c r="H11833" i="1"/>
  <c r="H6706" i="1"/>
  <c r="B6707" i="1"/>
  <c r="H5573" i="1"/>
  <c r="B5574" i="1"/>
  <c r="B15030" i="1"/>
  <c r="H15029" i="1"/>
  <c r="H15967" i="1"/>
  <c r="B15968" i="1"/>
  <c r="H1239" i="1"/>
  <c r="B1240" i="1"/>
  <c r="H3483" i="1"/>
  <c r="B3484" i="1"/>
  <c r="H14271" i="1"/>
  <c r="B14272" i="1"/>
  <c r="H16724" i="1"/>
  <c r="B16725" i="1"/>
  <c r="B3598" i="1"/>
  <c r="H3597" i="1"/>
  <c r="B17370" i="1"/>
  <c r="H17369" i="1"/>
  <c r="H9642" i="1"/>
  <c r="B9643" i="1"/>
  <c r="B3835" i="1"/>
  <c r="H3834" i="1"/>
  <c r="B17885" i="1"/>
  <c r="H17884" i="1"/>
  <c r="B3372" i="1"/>
  <c r="H3371" i="1"/>
  <c r="B12865" i="1"/>
  <c r="H12864" i="1"/>
  <c r="B410" i="1"/>
  <c r="H409" i="1"/>
  <c r="B11930" i="1"/>
  <c r="H11929" i="1"/>
  <c r="H16193" i="1"/>
  <c r="B16194" i="1"/>
  <c r="H16194" i="1" s="1"/>
  <c r="B3570" i="1"/>
  <c r="H3569" i="1"/>
  <c r="B1289" i="1"/>
  <c r="H1288" i="1"/>
  <c r="B908" i="1"/>
  <c r="H907" i="1"/>
  <c r="B7471" i="1"/>
  <c r="H7470" i="1"/>
  <c r="B17481" i="1"/>
  <c r="H17480" i="1"/>
  <c r="B11309" i="1"/>
  <c r="H11308" i="1"/>
  <c r="B9394" i="1"/>
  <c r="H9393" i="1"/>
  <c r="B5642" i="1"/>
  <c r="H5641" i="1"/>
  <c r="B13122" i="1"/>
  <c r="H13121" i="1"/>
  <c r="B2069" i="1"/>
  <c r="H2068" i="1"/>
  <c r="B14430" i="1"/>
  <c r="H14429" i="1"/>
  <c r="B10538" i="1"/>
  <c r="H10537" i="1"/>
  <c r="B1193" i="1"/>
  <c r="H1192" i="1"/>
  <c r="B15356" i="1"/>
  <c r="H15355" i="1"/>
  <c r="B11900" i="1"/>
  <c r="H11899" i="1"/>
  <c r="B3099" i="1"/>
  <c r="H3098" i="1"/>
  <c r="B17826" i="1"/>
  <c r="H17825" i="1"/>
  <c r="B810" i="1"/>
  <c r="H809" i="1"/>
  <c r="H3423" i="1"/>
  <c r="B3424" i="1"/>
  <c r="B16826" i="1"/>
  <c r="H16825" i="1"/>
  <c r="B15405" i="1"/>
  <c r="H15404" i="1"/>
  <c r="B6501" i="1"/>
  <c r="H6500" i="1"/>
  <c r="B4824" i="1"/>
  <c r="H4823" i="1"/>
  <c r="B9480" i="1"/>
  <c r="H9479" i="1"/>
  <c r="B10428" i="1"/>
  <c r="H10427" i="1"/>
  <c r="B4736" i="1"/>
  <c r="H4735" i="1"/>
  <c r="B16452" i="1"/>
  <c r="H16451" i="1"/>
  <c r="B2338" i="1"/>
  <c r="H2337" i="1"/>
  <c r="B11366" i="1"/>
  <c r="H11365" i="1"/>
  <c r="B6977" i="1"/>
  <c r="H6976" i="1"/>
  <c r="B14621" i="1"/>
  <c r="H14620" i="1"/>
  <c r="H8452" i="1"/>
  <c r="B8453" i="1"/>
  <c r="H16513" i="1"/>
  <c r="B16514" i="1"/>
  <c r="B13415" i="1"/>
  <c r="H13414" i="1"/>
  <c r="B17281" i="1"/>
  <c r="H17280" i="1"/>
  <c r="B12031" i="1"/>
  <c r="H12030" i="1"/>
  <c r="B9160" i="1"/>
  <c r="H9159" i="1"/>
  <c r="B721" i="1"/>
  <c r="H720" i="1"/>
  <c r="H2390" i="1"/>
  <c r="B2391" i="1"/>
  <c r="H9226" i="1"/>
  <c r="B9227" i="1"/>
  <c r="H1430" i="1"/>
  <c r="B1431" i="1"/>
  <c r="H6412" i="1"/>
  <c r="B6413" i="1"/>
  <c r="B4766" i="1"/>
  <c r="H4765" i="1"/>
  <c r="B13889" i="1"/>
  <c r="H13888" i="1"/>
  <c r="B5302" i="1"/>
  <c r="H5301" i="1"/>
  <c r="H10891" i="1"/>
  <c r="B10892" i="1"/>
  <c r="B12147" i="1"/>
  <c r="H12146" i="1"/>
  <c r="B1378" i="1"/>
  <c r="H1377" i="1"/>
  <c r="H5899" i="1"/>
  <c r="B5900" i="1"/>
  <c r="B15134" i="1"/>
  <c r="H15133" i="1"/>
  <c r="H12387" i="1"/>
  <c r="B12388" i="1"/>
  <c r="H5517" i="1"/>
  <c r="B5518" i="1"/>
  <c r="B12819" i="1"/>
  <c r="H12818" i="1"/>
  <c r="H116" i="1"/>
  <c r="B117" i="1"/>
  <c r="B15796" i="1"/>
  <c r="H15795" i="1"/>
  <c r="B9542" i="1"/>
  <c r="H9541" i="1"/>
  <c r="H2433" i="1"/>
  <c r="B2434" i="1"/>
  <c r="H6654" i="1"/>
  <c r="B6655" i="1"/>
  <c r="B7420" i="1"/>
  <c r="H7419" i="1"/>
  <c r="B628" i="1"/>
  <c r="H627" i="1"/>
  <c r="B12474" i="1"/>
  <c r="H12473" i="1"/>
  <c r="B14299" i="1"/>
  <c r="H14298" i="1"/>
  <c r="H7059" i="1"/>
  <c r="B7060" i="1"/>
  <c r="B9506" i="1"/>
  <c r="H9505" i="1"/>
  <c r="B2959" i="1"/>
  <c r="H2958" i="1"/>
  <c r="B2708" i="1"/>
  <c r="H2707" i="1"/>
  <c r="H1087" i="1"/>
  <c r="B1088" i="1"/>
  <c r="B8680" i="1"/>
  <c r="H8679" i="1"/>
  <c r="B13672" i="1"/>
  <c r="H13671" i="1"/>
  <c r="B9823" i="1"/>
  <c r="H9822" i="1"/>
  <c r="H2244" i="1"/>
  <c r="B2245" i="1"/>
  <c r="H325" i="1"/>
  <c r="B326" i="1"/>
  <c r="B4298" i="1"/>
  <c r="H4297" i="1"/>
  <c r="H8935" i="1"/>
  <c r="B8936" i="1"/>
  <c r="B3949" i="1"/>
  <c r="H3948" i="1"/>
  <c r="B17219" i="1"/>
  <c r="H17218" i="1"/>
  <c r="B4206" i="1"/>
  <c r="H4205" i="1"/>
  <c r="B7647" i="1"/>
  <c r="H7646" i="1"/>
  <c r="B11249" i="1"/>
  <c r="H11248" i="1"/>
  <c r="B7959" i="1"/>
  <c r="H7958" i="1"/>
  <c r="B8996" i="1"/>
  <c r="H8995" i="1"/>
  <c r="B17860" i="1"/>
  <c r="H17859" i="1"/>
  <c r="H763" i="1"/>
  <c r="B764" i="1"/>
  <c r="H2766" i="1"/>
  <c r="B2767" i="1"/>
  <c r="B2915" i="1"/>
  <c r="H2914" i="1"/>
  <c r="H16019" i="1"/>
  <c r="B16020" i="1"/>
  <c r="B10309" i="1"/>
  <c r="H10308" i="1"/>
  <c r="B13835" i="1"/>
  <c r="H13834" i="1"/>
  <c r="B1527" i="1"/>
  <c r="H1527" i="1" s="1"/>
  <c r="H1526" i="1"/>
  <c r="B13584" i="1"/>
  <c r="H13583" i="1"/>
  <c r="B10945" i="1"/>
  <c r="H10944" i="1"/>
  <c r="B15302" i="1"/>
  <c r="H15301" i="1"/>
  <c r="H13184" i="1"/>
  <c r="B13185" i="1"/>
  <c r="B1138" i="1"/>
  <c r="H1137" i="1"/>
  <c r="B5327" i="1"/>
  <c r="H5326" i="1"/>
  <c r="H9992" i="1"/>
  <c r="B9993" i="1"/>
  <c r="B15560" i="1"/>
  <c r="H15559" i="1"/>
  <c r="B5461" i="1"/>
  <c r="H5460" i="1"/>
  <c r="B12090" i="1"/>
  <c r="H12089" i="1"/>
  <c r="B12534" i="1"/>
  <c r="H12533" i="1"/>
  <c r="B8317" i="1"/>
  <c r="H8316" i="1"/>
  <c r="H16170" i="1"/>
  <c r="B16171" i="1"/>
  <c r="B13232" i="1"/>
  <c r="H13231" i="1"/>
  <c r="B10362" i="1"/>
  <c r="H10361" i="1"/>
  <c r="B1758" i="1"/>
  <c r="H1757" i="1"/>
  <c r="B15467" i="1"/>
  <c r="H15466" i="1"/>
  <c r="H4629" i="1"/>
  <c r="B4630" i="1"/>
  <c r="B1711" i="1"/>
  <c r="H1710" i="1"/>
  <c r="B13349" i="1"/>
  <c r="H13348" i="1"/>
  <c r="B11279" i="1"/>
  <c r="H11278" i="1"/>
  <c r="B4708" i="1"/>
  <c r="H4707" i="1"/>
  <c r="B16084" i="1"/>
  <c r="H16083" i="1"/>
  <c r="H17165" i="1"/>
  <c r="B17166" i="1"/>
  <c r="B15084" i="1"/>
  <c r="H15083" i="1"/>
  <c r="B14123" i="1"/>
  <c r="H14122" i="1"/>
  <c r="H11007" i="1"/>
  <c r="B11008" i="1"/>
  <c r="H4577" i="1"/>
  <c r="B4578" i="1"/>
  <c r="B10047" i="1"/>
  <c r="H10046" i="1"/>
  <c r="B9043" i="1"/>
  <c r="H9042" i="1"/>
  <c r="H4478" i="1"/>
  <c r="B4479" i="1"/>
  <c r="B1601" i="1"/>
  <c r="H1600" i="1"/>
  <c r="H6173" i="1"/>
  <c r="B6174" i="1"/>
  <c r="B17054" i="1"/>
  <c r="H17053" i="1"/>
  <c r="B8026" i="1"/>
  <c r="H8025" i="1"/>
  <c r="B13946" i="1"/>
  <c r="H13945" i="1"/>
  <c r="B387" i="1"/>
  <c r="H387" i="1" s="1"/>
  <c r="H386" i="1"/>
  <c r="B5807" i="1"/>
  <c r="H5806" i="1"/>
  <c r="B16888" i="1"/>
  <c r="H16887" i="1"/>
  <c r="H9444" i="1"/>
  <c r="B9445" i="1"/>
  <c r="B16664" i="1"/>
  <c r="H16663" i="1"/>
  <c r="B9334" i="1"/>
  <c r="H9333" i="1"/>
  <c r="B15727" i="1"/>
  <c r="H15726" i="1"/>
  <c r="B1656" i="1"/>
  <c r="H1655" i="1"/>
  <c r="H15906" i="1"/>
  <c r="B15907" i="1"/>
  <c r="B3016" i="1"/>
  <c r="H3015" i="1"/>
  <c r="B681" i="1"/>
  <c r="H680" i="1"/>
  <c r="B5748" i="1"/>
  <c r="H5747" i="1"/>
  <c r="H16333" i="1"/>
  <c r="B16334" i="1"/>
  <c r="H10713" i="1"/>
  <c r="B10714" i="1"/>
  <c r="B7088" i="1"/>
  <c r="H7087" i="1"/>
  <c r="H5215" i="1"/>
  <c r="B5216" i="1"/>
  <c r="B8139" i="1"/>
  <c r="H8138" i="1"/>
  <c r="H11053" i="1"/>
  <c r="B11054" i="1"/>
  <c r="H14065" i="1"/>
  <c r="B14066" i="1"/>
  <c r="B12699" i="1"/>
  <c r="H12698" i="1"/>
  <c r="B3533" i="1"/>
  <c r="H3532" i="1"/>
  <c r="B6296" i="1"/>
  <c r="H6295" i="1"/>
  <c r="B15438" i="1"/>
  <c r="H15437" i="1"/>
  <c r="B15200" i="1"/>
  <c r="H15199" i="1"/>
  <c r="B7294" i="1"/>
  <c r="H7293" i="1"/>
  <c r="B14790" i="1"/>
  <c r="H14789" i="1"/>
  <c r="B7028" i="1"/>
  <c r="H7027" i="1"/>
  <c r="H13525" i="1"/>
  <c r="B13526" i="1"/>
  <c r="B10652" i="1"/>
  <c r="H10651" i="1"/>
  <c r="B3262" i="1"/>
  <c r="H3261" i="1"/>
  <c r="B12443" i="1"/>
  <c r="H12442" i="1"/>
  <c r="B4113" i="1"/>
  <c r="H4112" i="1"/>
  <c r="B11871" i="1"/>
  <c r="H11870" i="1"/>
  <c r="B579" i="1"/>
  <c r="H578" i="1"/>
  <c r="B8255" i="1"/>
  <c r="H8254" i="1"/>
  <c r="B14731" i="1"/>
  <c r="H14730" i="1"/>
  <c r="H11215" i="1"/>
  <c r="B11216" i="1"/>
  <c r="B8517" i="1"/>
  <c r="H8516" i="1"/>
  <c r="H5046" i="1"/>
  <c r="B5047" i="1"/>
  <c r="B5866" i="1"/>
  <c r="H5865" i="1"/>
  <c r="B9620" i="1"/>
  <c r="H9620" i="1" s="1"/>
  <c r="H9619" i="1"/>
  <c r="H2810" i="1"/>
  <c r="B2811" i="1"/>
  <c r="B4146" i="1"/>
  <c r="H4145" i="1"/>
  <c r="H9274" i="1"/>
  <c r="B9275" i="1"/>
  <c r="B7842" i="1"/>
  <c r="H7841" i="1"/>
  <c r="B4870" i="1"/>
  <c r="H4869" i="1"/>
  <c r="B200" i="1"/>
  <c r="H199" i="1"/>
  <c r="H280" i="1"/>
  <c r="B281" i="1"/>
  <c r="B14673" i="1"/>
  <c r="H14672" i="1"/>
  <c r="B7796" i="1"/>
  <c r="H7795" i="1"/>
  <c r="B2663" i="1"/>
  <c r="H2662" i="1"/>
  <c r="B4931" i="1"/>
  <c r="H4930" i="1"/>
  <c r="H13091" i="1"/>
  <c r="B13092" i="1"/>
  <c r="B6527" i="1"/>
  <c r="H6526" i="1"/>
  <c r="B11167" i="1"/>
  <c r="H11166" i="1"/>
  <c r="H11109" i="1"/>
  <c r="B11110" i="1"/>
  <c r="B4981" i="1"/>
  <c r="H4980" i="1"/>
  <c r="B8289" i="1"/>
  <c r="H8288" i="1"/>
  <c r="B854" i="1"/>
  <c r="H853" i="1"/>
  <c r="B6352" i="1"/>
  <c r="H6351" i="1"/>
  <c r="B13464" i="1"/>
  <c r="H13463" i="1"/>
  <c r="B3046" i="1"/>
  <c r="H3045" i="1"/>
  <c r="H2183" i="1"/>
  <c r="B2184" i="1"/>
  <c r="B7348" i="1"/>
  <c r="H7347" i="1"/>
  <c r="B5266" i="1"/>
  <c r="H5265" i="1"/>
  <c r="H17107" i="1"/>
  <c r="B17108" i="1"/>
  <c r="B14553" i="1"/>
  <c r="H14552" i="1"/>
  <c r="H2292" i="1"/>
  <c r="B2293" i="1"/>
  <c r="H2466" i="1"/>
  <c r="B2467" i="1"/>
  <c r="H12266" i="1"/>
  <c r="B12267" i="1"/>
  <c r="B13696" i="1"/>
  <c r="H13695" i="1"/>
  <c r="B2993" i="1"/>
  <c r="H2993" i="1" s="1"/>
  <c r="H2992" i="1"/>
  <c r="B14237" i="1"/>
  <c r="H14236" i="1"/>
  <c r="B16575" i="1"/>
  <c r="H16574" i="1"/>
  <c r="B13635" i="1"/>
  <c r="H13634" i="1"/>
  <c r="B5955" i="1"/>
  <c r="H5954" i="1"/>
  <c r="B17603" i="1"/>
  <c r="H17602" i="1"/>
  <c r="B13810" i="1"/>
  <c r="H13810" i="1" s="1"/>
  <c r="H13809" i="1"/>
  <c r="B6242" i="1"/>
  <c r="H6241" i="1"/>
  <c r="B6757" i="1"/>
  <c r="H6756" i="1"/>
  <c r="B17922" i="1"/>
  <c r="H17921" i="1"/>
  <c r="H10138" i="1"/>
  <c r="B10139" i="1"/>
  <c r="B9104" i="1"/>
  <c r="H9103" i="1"/>
  <c r="H4004" i="1"/>
  <c r="B4005" i="1"/>
  <c r="B10482" i="1"/>
  <c r="H10481" i="1"/>
  <c r="B11719" i="1"/>
  <c r="H11718" i="1"/>
  <c r="H16215" i="1"/>
  <c r="B16216" i="1"/>
  <c r="H8199" i="1"/>
  <c r="B8200" i="1"/>
  <c r="H3206" i="1"/>
  <c r="B3207" i="1"/>
  <c r="H16115" i="1"/>
  <c r="B16116" i="1"/>
  <c r="B12635" i="1"/>
  <c r="H12634" i="1"/>
  <c r="B4364" i="1"/>
  <c r="H4363" i="1"/>
  <c r="H17650" i="1"/>
  <c r="B17651" i="1"/>
  <c r="H16400" i="1"/>
  <c r="B16401" i="1"/>
  <c r="B360" i="1"/>
  <c r="H359" i="1"/>
  <c r="H981" i="1"/>
  <c r="B982" i="1"/>
  <c r="H10106" i="1"/>
  <c r="B10107" i="1"/>
  <c r="H7529" i="1"/>
  <c r="B7530" i="1"/>
  <c r="B6464" i="1"/>
  <c r="H6463" i="1"/>
  <c r="H10683" i="1"/>
  <c r="B10684" i="1"/>
  <c r="H14181" i="1"/>
  <c r="B14182" i="1"/>
  <c r="H1857" i="1"/>
  <c r="B1858" i="1"/>
  <c r="B3900" i="1"/>
  <c r="H3899" i="1"/>
  <c r="H11392" i="1"/>
  <c r="B11393" i="1"/>
  <c r="H15497" i="1"/>
  <c r="B15498" i="1"/>
  <c r="B16630" i="1"/>
  <c r="H16629" i="1"/>
  <c r="H3722" i="1"/>
  <c r="B3723" i="1"/>
  <c r="B16690" i="1"/>
  <c r="H16689" i="1"/>
  <c r="H237" i="1"/>
  <c r="B238" i="1"/>
  <c r="B17253" i="1"/>
  <c r="H17252" i="1"/>
  <c r="H15606" i="1"/>
  <c r="B15607" i="1"/>
  <c r="H6921" i="1"/>
  <c r="B6922" i="1"/>
  <c r="B16276" i="1"/>
  <c r="H16275" i="1"/>
  <c r="H3777" i="1"/>
  <c r="B3778" i="1"/>
  <c r="B5924" i="1"/>
  <c r="H5923" i="1"/>
  <c r="H14937" i="1"/>
  <c r="B14938" i="1"/>
  <c r="B68" i="1"/>
  <c r="H67" i="1"/>
  <c r="B159" i="1"/>
  <c r="H158" i="1"/>
  <c r="B14842" i="1"/>
  <c r="H14841" i="1"/>
  <c r="B12499" i="1"/>
  <c r="H12498" i="1"/>
  <c r="H1338" i="1"/>
  <c r="B1339" i="1"/>
  <c r="H11607" i="1"/>
  <c r="B11608" i="1"/>
  <c r="B16055" i="1"/>
  <c r="H16054" i="1"/>
  <c r="B14013" i="1"/>
  <c r="H14012" i="1"/>
  <c r="B1028" i="1" l="1"/>
  <c r="H1027" i="1"/>
  <c r="B7123" i="1"/>
  <c r="H7122" i="1"/>
  <c r="H13061" i="1"/>
  <c r="B13062" i="1"/>
  <c r="H17534" i="1"/>
  <c r="B17535" i="1"/>
  <c r="B8567" i="1"/>
  <c r="H8566" i="1"/>
  <c r="B2494" i="1"/>
  <c r="H2493" i="1"/>
  <c r="H8078" i="1"/>
  <c r="B8079" i="1"/>
  <c r="B1958" i="1"/>
  <c r="H1957" i="1"/>
  <c r="B8635" i="1"/>
  <c r="H8634" i="1"/>
  <c r="H522" i="1"/>
  <c r="B523" i="1"/>
  <c r="B7683" i="1"/>
  <c r="H7682" i="1"/>
  <c r="B13787" i="1"/>
  <c r="H13787" i="1" s="1"/>
  <c r="H13786" i="1"/>
  <c r="B7180" i="1"/>
  <c r="H7179" i="1"/>
  <c r="H7590" i="1"/>
  <c r="B7591" i="1"/>
  <c r="H16940" i="1"/>
  <c r="B16941" i="1"/>
  <c r="B12751" i="1"/>
  <c r="H12750" i="1"/>
  <c r="B10841" i="1"/>
  <c r="H10840" i="1"/>
  <c r="B8353" i="1"/>
  <c r="H8352" i="1"/>
  <c r="H11484" i="1"/>
  <c r="B11485" i="1"/>
  <c r="H11537" i="1"/>
  <c r="B11538" i="1"/>
  <c r="H7903" i="1"/>
  <c r="B7904" i="1"/>
  <c r="H12974" i="1"/>
  <c r="B12975" i="1"/>
  <c r="B14876" i="1"/>
  <c r="H14875" i="1"/>
  <c r="B12328" i="1"/>
  <c r="H12327" i="1"/>
  <c r="H11416" i="1"/>
  <c r="B11417" i="1"/>
  <c r="H9698" i="1"/>
  <c r="B9699" i="1"/>
  <c r="B2609" i="1"/>
  <c r="H2608" i="1"/>
  <c r="H7711" i="1"/>
  <c r="B7712" i="1"/>
  <c r="H6821" i="1"/>
  <c r="B6822" i="1"/>
  <c r="H1802" i="1"/>
  <c r="B1803" i="1"/>
  <c r="H15674" i="1"/>
  <c r="B15675" i="1"/>
  <c r="B14906" i="1"/>
  <c r="H14905" i="1"/>
  <c r="B9877" i="1"/>
  <c r="H9876" i="1"/>
  <c r="B3628" i="1"/>
  <c r="H3627" i="1"/>
  <c r="H17773" i="1"/>
  <c r="B17774" i="1"/>
  <c r="H8789" i="1"/>
  <c r="B8790" i="1"/>
  <c r="H7743" i="1"/>
  <c r="B7744" i="1"/>
  <c r="H13029" i="1"/>
  <c r="B13030" i="1"/>
  <c r="H9931" i="1"/>
  <c r="B9932" i="1"/>
  <c r="H8734" i="1"/>
  <c r="B8735" i="1"/>
  <c r="B11985" i="1"/>
  <c r="H11984" i="1"/>
  <c r="B6923" i="1"/>
  <c r="H6922" i="1"/>
  <c r="B1340" i="1"/>
  <c r="H1339" i="1"/>
  <c r="B3779" i="1"/>
  <c r="H3778" i="1"/>
  <c r="H1858" i="1"/>
  <c r="B1859" i="1"/>
  <c r="B983" i="1"/>
  <c r="H982" i="1"/>
  <c r="B17652" i="1"/>
  <c r="H17651" i="1"/>
  <c r="B3208" i="1"/>
  <c r="H3207" i="1"/>
  <c r="B10140" i="1"/>
  <c r="H10139" i="1"/>
  <c r="H12267" i="1"/>
  <c r="B12268" i="1"/>
  <c r="B17109" i="1"/>
  <c r="H17108" i="1"/>
  <c r="B282" i="1"/>
  <c r="H281" i="1"/>
  <c r="B9276" i="1"/>
  <c r="H9275" i="1"/>
  <c r="H11216" i="1"/>
  <c r="B11217" i="1"/>
  <c r="B11055" i="1"/>
  <c r="H11054" i="1"/>
  <c r="B12389" i="1"/>
  <c r="H12388" i="1"/>
  <c r="B1432" i="1"/>
  <c r="H1431" i="1"/>
  <c r="B8454" i="1"/>
  <c r="H8453" i="1"/>
  <c r="H3484" i="1"/>
  <c r="B3485" i="1"/>
  <c r="B5575" i="1"/>
  <c r="H5574" i="1"/>
  <c r="B6124" i="1"/>
  <c r="H6123" i="1"/>
  <c r="H10080" i="1"/>
  <c r="B10081" i="1"/>
  <c r="H2137" i="1"/>
  <c r="B2138" i="1"/>
  <c r="B4677" i="1"/>
  <c r="H4676" i="1"/>
  <c r="B16217" i="1"/>
  <c r="H16216" i="1"/>
  <c r="B160" i="1"/>
  <c r="H159" i="1"/>
  <c r="H17253" i="1"/>
  <c r="B17254" i="1"/>
  <c r="B16631" i="1"/>
  <c r="H16630" i="1"/>
  <c r="B10483" i="1"/>
  <c r="H10482" i="1"/>
  <c r="H16575" i="1"/>
  <c r="B16576" i="1"/>
  <c r="B3047" i="1"/>
  <c r="H3046" i="1"/>
  <c r="H8289" i="1"/>
  <c r="B8290" i="1"/>
  <c r="B6528" i="1"/>
  <c r="H6527" i="1"/>
  <c r="H7796" i="1"/>
  <c r="B7797" i="1"/>
  <c r="B11872" i="1"/>
  <c r="H11871" i="1"/>
  <c r="H3262" i="1"/>
  <c r="B3263" i="1"/>
  <c r="H14790" i="1"/>
  <c r="B14791" i="1"/>
  <c r="B6297" i="1"/>
  <c r="H6296" i="1"/>
  <c r="B7089" i="1"/>
  <c r="H7088" i="1"/>
  <c r="B682" i="1"/>
  <c r="H681" i="1"/>
  <c r="H15727" i="1"/>
  <c r="B15728" i="1"/>
  <c r="B16889" i="1"/>
  <c r="H16888" i="1"/>
  <c r="H13946" i="1"/>
  <c r="B13947" i="1"/>
  <c r="H14123" i="1"/>
  <c r="B14124" i="1"/>
  <c r="B16085" i="1"/>
  <c r="H16084" i="1"/>
  <c r="H1758" i="1"/>
  <c r="B1759" i="1"/>
  <c r="B8318" i="1"/>
  <c r="H8317" i="1"/>
  <c r="B5462" i="1"/>
  <c r="H5461" i="1"/>
  <c r="B15303" i="1"/>
  <c r="H15302" i="1"/>
  <c r="B2916" i="1"/>
  <c r="H2915" i="1"/>
  <c r="B8997" i="1"/>
  <c r="H8996" i="1"/>
  <c r="H4206" i="1"/>
  <c r="B4207" i="1"/>
  <c r="H4207" i="1" s="1"/>
  <c r="H4298" i="1"/>
  <c r="B4299" i="1"/>
  <c r="H13672" i="1"/>
  <c r="B13673" i="1"/>
  <c r="B2960" i="1"/>
  <c r="H2959" i="1"/>
  <c r="H7420" i="1"/>
  <c r="B7421" i="1"/>
  <c r="H15796" i="1"/>
  <c r="B15797" i="1"/>
  <c r="B12148" i="1"/>
  <c r="H12147" i="1"/>
  <c r="B9161" i="1"/>
  <c r="H9160" i="1"/>
  <c r="B13416" i="1"/>
  <c r="H13415" i="1"/>
  <c r="H2338" i="1"/>
  <c r="B2339" i="1"/>
  <c r="H6501" i="1"/>
  <c r="B6502" i="1"/>
  <c r="B10539" i="1"/>
  <c r="H10538" i="1"/>
  <c r="H17481" i="1"/>
  <c r="B17482" i="1"/>
  <c r="B1290" i="1"/>
  <c r="H1289" i="1"/>
  <c r="B11931" i="1"/>
  <c r="H11930" i="1"/>
  <c r="B3373" i="1"/>
  <c r="H3372" i="1"/>
  <c r="B17371" i="1"/>
  <c r="H17370" i="1"/>
  <c r="B17313" i="1"/>
  <c r="H17312" i="1"/>
  <c r="B17010" i="1"/>
  <c r="H17009" i="1"/>
  <c r="B9757" i="1"/>
  <c r="H9756" i="1"/>
  <c r="B1909" i="1"/>
  <c r="H1908" i="1"/>
  <c r="H4414" i="1"/>
  <c r="B4415" i="1"/>
  <c r="B11394" i="1"/>
  <c r="H11394" i="1" s="1"/>
  <c r="H11393" i="1"/>
  <c r="B14183" i="1"/>
  <c r="H14182" i="1"/>
  <c r="B239" i="1"/>
  <c r="H238" i="1"/>
  <c r="B15499" i="1"/>
  <c r="H15498" i="1"/>
  <c r="B8201" i="1"/>
  <c r="H8200" i="1"/>
  <c r="B4006" i="1"/>
  <c r="H4005" i="1"/>
  <c r="B2468" i="1"/>
  <c r="H2467" i="1"/>
  <c r="B13093" i="1"/>
  <c r="H13092" i="1"/>
  <c r="B10715" i="1"/>
  <c r="H10714" i="1"/>
  <c r="B2768" i="1"/>
  <c r="H2767" i="1"/>
  <c r="B327" i="1"/>
  <c r="H326" i="1"/>
  <c r="B6656" i="1"/>
  <c r="H6655" i="1"/>
  <c r="H117" i="1"/>
  <c r="B118" i="1"/>
  <c r="B9228" i="1"/>
  <c r="H9227" i="1"/>
  <c r="H16514" i="1"/>
  <c r="B16515" i="1"/>
  <c r="B1241" i="1"/>
  <c r="H1240" i="1"/>
  <c r="H6707" i="1"/>
  <c r="B6708" i="1"/>
  <c r="B8904" i="1"/>
  <c r="H8903" i="1"/>
  <c r="H11658" i="1"/>
  <c r="B11659" i="1"/>
  <c r="B8843" i="1"/>
  <c r="H8842" i="1"/>
  <c r="B7207" i="1"/>
  <c r="H7207" i="1" s="1"/>
  <c r="H7206" i="1"/>
  <c r="B4525" i="1"/>
  <c r="H4524" i="1"/>
  <c r="H10240" i="1"/>
  <c r="B10241" i="1"/>
  <c r="B14939" i="1"/>
  <c r="H14938" i="1"/>
  <c r="B7531" i="1"/>
  <c r="H7530" i="1"/>
  <c r="H14013" i="1"/>
  <c r="B14014" i="1"/>
  <c r="B12500" i="1"/>
  <c r="H12499" i="1"/>
  <c r="B69" i="1"/>
  <c r="H68" i="1"/>
  <c r="B16277" i="1"/>
  <c r="H16276" i="1"/>
  <c r="H6464" i="1"/>
  <c r="B6465" i="1"/>
  <c r="B361" i="1"/>
  <c r="H360" i="1"/>
  <c r="B4365" i="1"/>
  <c r="H4364" i="1"/>
  <c r="B17923" i="1"/>
  <c r="H17922" i="1"/>
  <c r="H17603" i="1"/>
  <c r="B17604" i="1"/>
  <c r="H14237" i="1"/>
  <c r="B14238" i="1"/>
  <c r="B5267" i="1"/>
  <c r="H5266" i="1"/>
  <c r="B13465" i="1"/>
  <c r="H13464" i="1"/>
  <c r="B4982" i="1"/>
  <c r="H4981" i="1"/>
  <c r="B201" i="1"/>
  <c r="H200" i="1"/>
  <c r="H4146" i="1"/>
  <c r="B4147" i="1"/>
  <c r="B5867" i="1"/>
  <c r="H5866" i="1"/>
  <c r="H14731" i="1"/>
  <c r="B14732" i="1"/>
  <c r="H4113" i="1"/>
  <c r="B4114" i="1"/>
  <c r="H10652" i="1"/>
  <c r="B10653" i="1"/>
  <c r="B7295" i="1"/>
  <c r="H7294" i="1"/>
  <c r="H3533" i="1"/>
  <c r="B3534" i="1"/>
  <c r="B3017" i="1"/>
  <c r="H3016" i="1"/>
  <c r="H9334" i="1"/>
  <c r="B9335" i="1"/>
  <c r="B5808" i="1"/>
  <c r="H5807" i="1"/>
  <c r="B8027" i="1"/>
  <c r="H8026" i="1"/>
  <c r="H1601" i="1"/>
  <c r="B1602" i="1"/>
  <c r="H10047" i="1"/>
  <c r="B10048" i="1"/>
  <c r="H15084" i="1"/>
  <c r="B15085" i="1"/>
  <c r="H4708" i="1"/>
  <c r="B4709" i="1"/>
  <c r="B1712" i="1"/>
  <c r="H1711" i="1"/>
  <c r="B10363" i="1"/>
  <c r="H10362" i="1"/>
  <c r="B12535" i="1"/>
  <c r="H12534" i="1"/>
  <c r="H15560" i="1"/>
  <c r="B15561" i="1"/>
  <c r="B1139" i="1"/>
  <c r="H1138" i="1"/>
  <c r="H13835" i="1"/>
  <c r="B13836" i="1"/>
  <c r="B7960" i="1"/>
  <c r="H7959" i="1"/>
  <c r="B17220" i="1"/>
  <c r="H17219" i="1"/>
  <c r="H8680" i="1"/>
  <c r="B8681" i="1"/>
  <c r="H14299" i="1"/>
  <c r="B14300" i="1"/>
  <c r="H15134" i="1"/>
  <c r="B15135" i="1"/>
  <c r="B13890" i="1"/>
  <c r="H13889" i="1"/>
  <c r="B12032" i="1"/>
  <c r="H12031" i="1"/>
  <c r="B14622" i="1"/>
  <c r="H14621" i="1"/>
  <c r="B16453" i="1"/>
  <c r="H16452" i="1"/>
  <c r="B9481" i="1"/>
  <c r="H9480" i="1"/>
  <c r="B15406" i="1"/>
  <c r="H15405" i="1"/>
  <c r="B811" i="1"/>
  <c r="H810" i="1"/>
  <c r="B11901" i="1"/>
  <c r="H11900" i="1"/>
  <c r="B14431" i="1"/>
  <c r="H14430" i="1"/>
  <c r="H5642" i="1"/>
  <c r="B5643" i="1"/>
  <c r="B7472" i="1"/>
  <c r="H7471" i="1"/>
  <c r="H3570" i="1"/>
  <c r="B3571" i="1"/>
  <c r="B17886" i="1"/>
  <c r="H17885" i="1"/>
  <c r="H3598" i="1"/>
  <c r="B3599" i="1"/>
  <c r="B5364" i="1"/>
  <c r="H5363" i="1"/>
  <c r="B12215" i="1"/>
  <c r="H12214" i="1"/>
  <c r="H12920" i="1"/>
  <c r="B12921" i="1"/>
  <c r="H4174" i="1"/>
  <c r="B4175" i="1"/>
  <c r="B3330" i="1"/>
  <c r="H3329" i="1"/>
  <c r="H14498" i="1"/>
  <c r="B14499" i="1"/>
  <c r="H2293" i="1"/>
  <c r="B2294" i="1"/>
  <c r="B11111" i="1"/>
  <c r="H11110" i="1"/>
  <c r="B5048" i="1"/>
  <c r="H5047" i="1"/>
  <c r="H13526" i="1"/>
  <c r="B13527" i="1"/>
  <c r="B16335" i="1"/>
  <c r="H16334" i="1"/>
  <c r="H15907" i="1"/>
  <c r="B15908" i="1"/>
  <c r="H4479" i="1"/>
  <c r="B4480" i="1"/>
  <c r="B4579" i="1"/>
  <c r="H4578" i="1"/>
  <c r="B17167" i="1"/>
  <c r="H17166" i="1"/>
  <c r="B4631" i="1"/>
  <c r="H4630" i="1"/>
  <c r="B9994" i="1"/>
  <c r="H9993" i="1"/>
  <c r="B13186" i="1"/>
  <c r="H13185" i="1"/>
  <c r="B765" i="1"/>
  <c r="H764" i="1"/>
  <c r="B2246" i="1"/>
  <c r="H2245" i="1"/>
  <c r="B1089" i="1"/>
  <c r="H1088" i="1"/>
  <c r="H2434" i="1"/>
  <c r="B2435" i="1"/>
  <c r="B5901" i="1"/>
  <c r="H5901" i="1" s="1"/>
  <c r="H5900" i="1"/>
  <c r="B10893" i="1"/>
  <c r="H10892" i="1"/>
  <c r="B2392" i="1"/>
  <c r="H2391" i="1"/>
  <c r="B16726" i="1"/>
  <c r="H16725" i="1"/>
  <c r="H15968" i="1"/>
  <c r="B15969" i="1"/>
  <c r="B4066" i="1"/>
  <c r="H4065" i="1"/>
  <c r="B5158" i="1"/>
  <c r="H5157" i="1"/>
  <c r="B13293" i="1"/>
  <c r="H13292" i="1"/>
  <c r="B14333" i="1"/>
  <c r="H14332" i="1"/>
  <c r="B6864" i="1"/>
  <c r="H6863" i="1"/>
  <c r="H16055" i="1"/>
  <c r="B16056" i="1"/>
  <c r="B16691" i="1"/>
  <c r="H16690" i="1"/>
  <c r="H12635" i="1"/>
  <c r="B12636" i="1"/>
  <c r="H6757" i="1"/>
  <c r="B6758" i="1"/>
  <c r="H5955" i="1"/>
  <c r="B5956" i="1"/>
  <c r="H7348" i="1"/>
  <c r="B7349" i="1"/>
  <c r="B6353" i="1"/>
  <c r="H6352" i="1"/>
  <c r="H4931" i="1"/>
  <c r="B4932" i="1"/>
  <c r="B14674" i="1"/>
  <c r="H14673" i="1"/>
  <c r="B4871" i="1"/>
  <c r="H4870" i="1"/>
  <c r="B8256" i="1"/>
  <c r="H8255" i="1"/>
  <c r="B15201" i="1"/>
  <c r="H15200" i="1"/>
  <c r="B12700" i="1"/>
  <c r="H12699" i="1"/>
  <c r="B8140" i="1"/>
  <c r="H8139" i="1"/>
  <c r="B16665" i="1"/>
  <c r="H16664" i="1"/>
  <c r="B17055" i="1"/>
  <c r="H17054" i="1"/>
  <c r="B11280" i="1"/>
  <c r="H11279" i="1"/>
  <c r="B13233" i="1"/>
  <c r="H13232" i="1"/>
  <c r="B10946" i="1"/>
  <c r="H10945" i="1"/>
  <c r="H10309" i="1"/>
  <c r="B10310" i="1"/>
  <c r="B11250" i="1"/>
  <c r="H11249" i="1"/>
  <c r="B3950" i="1"/>
  <c r="H3949" i="1"/>
  <c r="H9506" i="1"/>
  <c r="B9507" i="1"/>
  <c r="B12475" i="1"/>
  <c r="H12474" i="1"/>
  <c r="H12819" i="1"/>
  <c r="B12820" i="1"/>
  <c r="H4766" i="1"/>
  <c r="B4767" i="1"/>
  <c r="B17282" i="1"/>
  <c r="H17281" i="1"/>
  <c r="B6978" i="1"/>
  <c r="H6977" i="1"/>
  <c r="B4737" i="1"/>
  <c r="H4736" i="1"/>
  <c r="H4824" i="1"/>
  <c r="B4825" i="1"/>
  <c r="B16827" i="1"/>
  <c r="H16826" i="1"/>
  <c r="B17827" i="1"/>
  <c r="H17826" i="1"/>
  <c r="B15357" i="1"/>
  <c r="H15356" i="1"/>
  <c r="B2070" i="1"/>
  <c r="H2069" i="1"/>
  <c r="B9395" i="1"/>
  <c r="H9394" i="1"/>
  <c r="B909" i="1"/>
  <c r="H908" i="1"/>
  <c r="B411" i="1"/>
  <c r="H410" i="1"/>
  <c r="H3835" i="1"/>
  <c r="B3836" i="1"/>
  <c r="B11835" i="1"/>
  <c r="H11834" i="1"/>
  <c r="B9597" i="1"/>
  <c r="H9597" i="1" s="1"/>
  <c r="H9596" i="1"/>
  <c r="B6054" i="1"/>
  <c r="H6053" i="1"/>
  <c r="H7230" i="1"/>
  <c r="B7231" i="1"/>
  <c r="B10750" i="1"/>
  <c r="H10749" i="1"/>
  <c r="H6562" i="1"/>
  <c r="B6563" i="1"/>
  <c r="B2863" i="1"/>
  <c r="H2862" i="1"/>
  <c r="H11608" i="1"/>
  <c r="B11609" i="1"/>
  <c r="B15608" i="1"/>
  <c r="H15607" i="1"/>
  <c r="B3724" i="1"/>
  <c r="H3723" i="1"/>
  <c r="B10685" i="1"/>
  <c r="H10684" i="1"/>
  <c r="B10108" i="1"/>
  <c r="H10107" i="1"/>
  <c r="B16402" i="1"/>
  <c r="H16401" i="1"/>
  <c r="B16117" i="1"/>
  <c r="H16116" i="1"/>
  <c r="B2185" i="1"/>
  <c r="H2184" i="1"/>
  <c r="B2812" i="1"/>
  <c r="H2811" i="1"/>
  <c r="B14067" i="1"/>
  <c r="H14066" i="1"/>
  <c r="B5217" i="1"/>
  <c r="H5216" i="1"/>
  <c r="B9446" i="1"/>
  <c r="H9445" i="1"/>
  <c r="B6175" i="1"/>
  <c r="H6174" i="1"/>
  <c r="B11009" i="1"/>
  <c r="H11008" i="1"/>
  <c r="H16171" i="1"/>
  <c r="B16172" i="1"/>
  <c r="H16172" i="1" s="1"/>
  <c r="H16020" i="1"/>
  <c r="B16021" i="1"/>
  <c r="B8937" i="1"/>
  <c r="H8936" i="1"/>
  <c r="H7060" i="1"/>
  <c r="B7061" i="1"/>
  <c r="B5519" i="1"/>
  <c r="H5518" i="1"/>
  <c r="B6414" i="1"/>
  <c r="H6413" i="1"/>
  <c r="B3425" i="1"/>
  <c r="H3424" i="1"/>
  <c r="H9643" i="1"/>
  <c r="B9644" i="1"/>
  <c r="B14273" i="1"/>
  <c r="H14272" i="1"/>
  <c r="B5694" i="1"/>
  <c r="H5693" i="1"/>
  <c r="B5096" i="1"/>
  <c r="H5095" i="1"/>
  <c r="B1550" i="1"/>
  <c r="H1549" i="1"/>
  <c r="B17421" i="1"/>
  <c r="H17420" i="1"/>
  <c r="H17712" i="1"/>
  <c r="B17713" i="1"/>
  <c r="B3147" i="1"/>
  <c r="H3146" i="1"/>
  <c r="H14842" i="1"/>
  <c r="B14843" i="1"/>
  <c r="B5925" i="1"/>
  <c r="H5924" i="1"/>
  <c r="H3900" i="1"/>
  <c r="B3901" i="1"/>
  <c r="B11720" i="1"/>
  <c r="H11719" i="1"/>
  <c r="B9105" i="1"/>
  <c r="H9104" i="1"/>
  <c r="B6243" i="1"/>
  <c r="H6242" i="1"/>
  <c r="H13635" i="1"/>
  <c r="B13636" i="1"/>
  <c r="B13697" i="1"/>
  <c r="H13696" i="1"/>
  <c r="B14554" i="1"/>
  <c r="H14553" i="1"/>
  <c r="B855" i="1"/>
  <c r="H854" i="1"/>
  <c r="B11168" i="1"/>
  <c r="H11167" i="1"/>
  <c r="B2664" i="1"/>
  <c r="H2663" i="1"/>
  <c r="H7842" i="1"/>
  <c r="B7843" i="1"/>
  <c r="H8517" i="1"/>
  <c r="B8518" i="1"/>
  <c r="B580" i="1"/>
  <c r="H579" i="1"/>
  <c r="B12444" i="1"/>
  <c r="H12443" i="1"/>
  <c r="H7028" i="1"/>
  <c r="B7029" i="1"/>
  <c r="B15439" i="1"/>
  <c r="H15438" i="1"/>
  <c r="H5748" i="1"/>
  <c r="B5749" i="1"/>
  <c r="H1656" i="1"/>
  <c r="B1657" i="1"/>
  <c r="B9044" i="1"/>
  <c r="H9043" i="1"/>
  <c r="B13350" i="1"/>
  <c r="H13349" i="1"/>
  <c r="H15467" i="1"/>
  <c r="B15468" i="1"/>
  <c r="B12091" i="1"/>
  <c r="H12090" i="1"/>
  <c r="B5328" i="1"/>
  <c r="H5327" i="1"/>
  <c r="B13585" i="1"/>
  <c r="H13584" i="1"/>
  <c r="B17861" i="1"/>
  <c r="H17860" i="1"/>
  <c r="B7648" i="1"/>
  <c r="H7647" i="1"/>
  <c r="H9823" i="1"/>
  <c r="B9824" i="1"/>
  <c r="B2709" i="1"/>
  <c r="H2708" i="1"/>
  <c r="B629" i="1"/>
  <c r="H628" i="1"/>
  <c r="H9542" i="1"/>
  <c r="B9543" i="1"/>
  <c r="B1379" i="1"/>
  <c r="H1378" i="1"/>
  <c r="H5302" i="1"/>
  <c r="B5303" i="1"/>
  <c r="H721" i="1"/>
  <c r="B722" i="1"/>
  <c r="H11366" i="1"/>
  <c r="B11367" i="1"/>
  <c r="B10429" i="1"/>
  <c r="H10428" i="1"/>
  <c r="B3100" i="1"/>
  <c r="H3100" i="1" s="1"/>
  <c r="H3099" i="1"/>
  <c r="B1194" i="1"/>
  <c r="H1193" i="1"/>
  <c r="B13123" i="1"/>
  <c r="H13122" i="1"/>
  <c r="B11310" i="1"/>
  <c r="H11309" i="1"/>
  <c r="B12866" i="1"/>
  <c r="H12865" i="1"/>
  <c r="B15031" i="1"/>
  <c r="H15030" i="1"/>
  <c r="H8875" i="1"/>
  <c r="B8876" i="1"/>
  <c r="H10601" i="1"/>
  <c r="B10602" i="1"/>
  <c r="B13733" i="1"/>
  <c r="H13732" i="1"/>
  <c r="B11780" i="1"/>
  <c r="H11779" i="1"/>
  <c r="B15849" i="1"/>
  <c r="H15848" i="1"/>
  <c r="H15242" i="1"/>
  <c r="B15243" i="1"/>
  <c r="B7124" i="1" l="1"/>
  <c r="H7123" i="1"/>
  <c r="B1029" i="1"/>
  <c r="H1028" i="1"/>
  <c r="B2495" i="1"/>
  <c r="H2494" i="1"/>
  <c r="H8567" i="1"/>
  <c r="B8568" i="1"/>
  <c r="H17535" i="1"/>
  <c r="B17536" i="1"/>
  <c r="B1959" i="1"/>
  <c r="H1958" i="1"/>
  <c r="H8079" i="1"/>
  <c r="B8080" i="1"/>
  <c r="H13062" i="1"/>
  <c r="B13063" i="1"/>
  <c r="B7713" i="1"/>
  <c r="H7712" i="1"/>
  <c r="H11538" i="1"/>
  <c r="B11539" i="1"/>
  <c r="H14906" i="1"/>
  <c r="B14907" i="1"/>
  <c r="B12329" i="1"/>
  <c r="H12328" i="1"/>
  <c r="B12752" i="1"/>
  <c r="H12751" i="1"/>
  <c r="H9932" i="1"/>
  <c r="B9933" i="1"/>
  <c r="B17775" i="1"/>
  <c r="H17774" i="1"/>
  <c r="B15676" i="1"/>
  <c r="H15675" i="1"/>
  <c r="B11486" i="1"/>
  <c r="H11485" i="1"/>
  <c r="H16941" i="1"/>
  <c r="B16942" i="1"/>
  <c r="B8791" i="1"/>
  <c r="H8790" i="1"/>
  <c r="B2610" i="1"/>
  <c r="H2609" i="1"/>
  <c r="B14877" i="1"/>
  <c r="H14876" i="1"/>
  <c r="H7683" i="1"/>
  <c r="B7684" i="1"/>
  <c r="H13030" i="1"/>
  <c r="B13031" i="1"/>
  <c r="H1803" i="1"/>
  <c r="B1804" i="1"/>
  <c r="B9700" i="1"/>
  <c r="H9699" i="1"/>
  <c r="B12976" i="1"/>
  <c r="H12975" i="1"/>
  <c r="B7592" i="1"/>
  <c r="H7591" i="1"/>
  <c r="B524" i="1"/>
  <c r="H523" i="1"/>
  <c r="H8735" i="1"/>
  <c r="B8736" i="1"/>
  <c r="B3629" i="1"/>
  <c r="H3629" i="1" s="1"/>
  <c r="H3628" i="1"/>
  <c r="B8354" i="1"/>
  <c r="H8353" i="1"/>
  <c r="B7745" i="1"/>
  <c r="H7744" i="1"/>
  <c r="B6823" i="1"/>
  <c r="H6822" i="1"/>
  <c r="H11417" i="1"/>
  <c r="B11418" i="1"/>
  <c r="B7905" i="1"/>
  <c r="H7904" i="1"/>
  <c r="B11986" i="1"/>
  <c r="H11986" i="1" s="1"/>
  <c r="H11985" i="1"/>
  <c r="B9878" i="1"/>
  <c r="H9877" i="1"/>
  <c r="B10842" i="1"/>
  <c r="H10841" i="1"/>
  <c r="B7181" i="1"/>
  <c r="H7180" i="1"/>
  <c r="B8636" i="1"/>
  <c r="H8635" i="1"/>
  <c r="B15244" i="1"/>
  <c r="H15243" i="1"/>
  <c r="B17714" i="1"/>
  <c r="H17713" i="1"/>
  <c r="B5644" i="1"/>
  <c r="H5643" i="1"/>
  <c r="B17483" i="1"/>
  <c r="H17482" i="1"/>
  <c r="H11310" i="1"/>
  <c r="B11311" i="1"/>
  <c r="B7649" i="1"/>
  <c r="H7648" i="1"/>
  <c r="B5329" i="1"/>
  <c r="H5328" i="1"/>
  <c r="B15440" i="1"/>
  <c r="H15439" i="1"/>
  <c r="B11169" i="1"/>
  <c r="H11168" i="1"/>
  <c r="B5695" i="1"/>
  <c r="H5694" i="1"/>
  <c r="B11010" i="1"/>
  <c r="H11009" i="1"/>
  <c r="B14068" i="1"/>
  <c r="H14067" i="1"/>
  <c r="B16403" i="1"/>
  <c r="H16402" i="1"/>
  <c r="B15609" i="1"/>
  <c r="H15608" i="1"/>
  <c r="B10751" i="1"/>
  <c r="H10750" i="1"/>
  <c r="B15358" i="1"/>
  <c r="H15357" i="1"/>
  <c r="B4738" i="1"/>
  <c r="H4737" i="1"/>
  <c r="B3951" i="1"/>
  <c r="H3950" i="1"/>
  <c r="H13233" i="1"/>
  <c r="B13234" i="1"/>
  <c r="H8140" i="1"/>
  <c r="B8141" i="1"/>
  <c r="H6353" i="1"/>
  <c r="B6354" i="1"/>
  <c r="B5159" i="1"/>
  <c r="H5158" i="1"/>
  <c r="B2393" i="1"/>
  <c r="H2392" i="1"/>
  <c r="B1090" i="1"/>
  <c r="H1089" i="1"/>
  <c r="H9994" i="1"/>
  <c r="B9995" i="1"/>
  <c r="H4579" i="1"/>
  <c r="B4580" i="1"/>
  <c r="B16336" i="1"/>
  <c r="H16335" i="1"/>
  <c r="H17886" i="1"/>
  <c r="B17887" i="1"/>
  <c r="B15407" i="1"/>
  <c r="H15406" i="1"/>
  <c r="B12033" i="1"/>
  <c r="H12032" i="1"/>
  <c r="B7961" i="1"/>
  <c r="H7960" i="1"/>
  <c r="B8028" i="1"/>
  <c r="H8027" i="1"/>
  <c r="B202" i="1"/>
  <c r="H201" i="1"/>
  <c r="B362" i="1"/>
  <c r="H361" i="1"/>
  <c r="H69" i="1"/>
  <c r="B70" i="1"/>
  <c r="B14940" i="1"/>
  <c r="H14939" i="1"/>
  <c r="B8844" i="1"/>
  <c r="H8843" i="1"/>
  <c r="B1242" i="1"/>
  <c r="H1241" i="1"/>
  <c r="B6657" i="1"/>
  <c r="H6656" i="1"/>
  <c r="B8202" i="1"/>
  <c r="H8201" i="1"/>
  <c r="H17371" i="1"/>
  <c r="B17372" i="1"/>
  <c r="H7089" i="1"/>
  <c r="B7090" i="1"/>
  <c r="B11873" i="1"/>
  <c r="H11872" i="1"/>
  <c r="B3048" i="1"/>
  <c r="H3047" i="1"/>
  <c r="B16632" i="1"/>
  <c r="H16631" i="1"/>
  <c r="B4678" i="1"/>
  <c r="H4677" i="1"/>
  <c r="B6125" i="1"/>
  <c r="H6124" i="1"/>
  <c r="B283" i="1"/>
  <c r="H282" i="1"/>
  <c r="H3208" i="1"/>
  <c r="B3209" i="1"/>
  <c r="H3779" i="1"/>
  <c r="B3780" i="1"/>
  <c r="B9645" i="1"/>
  <c r="H9644" i="1"/>
  <c r="B8519" i="1"/>
  <c r="H8518" i="1"/>
  <c r="B3902" i="1"/>
  <c r="H3901" i="1"/>
  <c r="B16057" i="1"/>
  <c r="H16056" i="1"/>
  <c r="B14301" i="1"/>
  <c r="H14300" i="1"/>
  <c r="H15561" i="1"/>
  <c r="B15562" i="1"/>
  <c r="H15562" i="1" s="1"/>
  <c r="B4115" i="1"/>
  <c r="H4114" i="1"/>
  <c r="B14239" i="1"/>
  <c r="H14238" i="1"/>
  <c r="B13948" i="1"/>
  <c r="H13947" i="1"/>
  <c r="B8877" i="1"/>
  <c r="H8876" i="1"/>
  <c r="H722" i="1"/>
  <c r="B723" i="1"/>
  <c r="H7029" i="1"/>
  <c r="B7030" i="1"/>
  <c r="B7844" i="1"/>
  <c r="H7843" i="1"/>
  <c r="B11610" i="1"/>
  <c r="H11609" i="1"/>
  <c r="B12821" i="1"/>
  <c r="H12820" i="1"/>
  <c r="B7350" i="1"/>
  <c r="H7349" i="1"/>
  <c r="H12636" i="1"/>
  <c r="B12637" i="1"/>
  <c r="B4481" i="1"/>
  <c r="H4480" i="1"/>
  <c r="B13528" i="1"/>
  <c r="H13527" i="1"/>
  <c r="B14500" i="1"/>
  <c r="H14499" i="1"/>
  <c r="H13836" i="1"/>
  <c r="B13837" i="1"/>
  <c r="B15086" i="1"/>
  <c r="H15085" i="1"/>
  <c r="B3535" i="1"/>
  <c r="H3534" i="1"/>
  <c r="B14733" i="1"/>
  <c r="H14732" i="1"/>
  <c r="H17604" i="1"/>
  <c r="B17605" i="1"/>
  <c r="B6466" i="1"/>
  <c r="H6465" i="1"/>
  <c r="B10242" i="1"/>
  <c r="H10241" i="1"/>
  <c r="B11660" i="1"/>
  <c r="H11659" i="1"/>
  <c r="B16516" i="1"/>
  <c r="H16515" i="1"/>
  <c r="B4416" i="1"/>
  <c r="H4415" i="1"/>
  <c r="H2339" i="1"/>
  <c r="B2340" i="1"/>
  <c r="B7798" i="1"/>
  <c r="H7798" i="1" s="1"/>
  <c r="H7797" i="1"/>
  <c r="B16577" i="1"/>
  <c r="H16576" i="1"/>
  <c r="B17255" i="1"/>
  <c r="H17254" i="1"/>
  <c r="H2138" i="1"/>
  <c r="B2139" i="1"/>
  <c r="B9544" i="1"/>
  <c r="H9544" i="1" s="1"/>
  <c r="H9543" i="1"/>
  <c r="H15849" i="1"/>
  <c r="B15850" i="1"/>
  <c r="B13124" i="1"/>
  <c r="H13123" i="1"/>
  <c r="B10430" i="1"/>
  <c r="H10429" i="1"/>
  <c r="H629" i="1"/>
  <c r="B630" i="1"/>
  <c r="H17861" i="1"/>
  <c r="B17862" i="1"/>
  <c r="B12092" i="1"/>
  <c r="H12091" i="1"/>
  <c r="B9045" i="1"/>
  <c r="H9044" i="1"/>
  <c r="B856" i="1"/>
  <c r="H855" i="1"/>
  <c r="B6244" i="1"/>
  <c r="H6243" i="1"/>
  <c r="H5925" i="1"/>
  <c r="B5926" i="1"/>
  <c r="B17422" i="1"/>
  <c r="H17421" i="1"/>
  <c r="B3426" i="1"/>
  <c r="H3425" i="1"/>
  <c r="B8938" i="1"/>
  <c r="H8937" i="1"/>
  <c r="B6176" i="1"/>
  <c r="H6175" i="1"/>
  <c r="B2813" i="1"/>
  <c r="H2812" i="1"/>
  <c r="B10109" i="1"/>
  <c r="H10108" i="1"/>
  <c r="B11836" i="1"/>
  <c r="H11835" i="1"/>
  <c r="B910" i="1"/>
  <c r="H909" i="1"/>
  <c r="H17827" i="1"/>
  <c r="B17828" i="1"/>
  <c r="B6979" i="1"/>
  <c r="H6978" i="1"/>
  <c r="B11251" i="1"/>
  <c r="H11250" i="1"/>
  <c r="H11280" i="1"/>
  <c r="B11281" i="1"/>
  <c r="B12701" i="1"/>
  <c r="H12700" i="1"/>
  <c r="B4872" i="1"/>
  <c r="H4871" i="1"/>
  <c r="H6864" i="1"/>
  <c r="B6865" i="1"/>
  <c r="H4066" i="1"/>
  <c r="B4067" i="1"/>
  <c r="H10893" i="1"/>
  <c r="B10894" i="1"/>
  <c r="B2247" i="1"/>
  <c r="H2246" i="1"/>
  <c r="H12215" i="1"/>
  <c r="B12216" i="1"/>
  <c r="B14432" i="1"/>
  <c r="H14431" i="1"/>
  <c r="H9481" i="1"/>
  <c r="B9482" i="1"/>
  <c r="H13890" i="1"/>
  <c r="B13891" i="1"/>
  <c r="B12536" i="1"/>
  <c r="H12535" i="1"/>
  <c r="B5809" i="1"/>
  <c r="H5808" i="1"/>
  <c r="B4983" i="1"/>
  <c r="H4982" i="1"/>
  <c r="B12501" i="1"/>
  <c r="H12500" i="1"/>
  <c r="B328" i="1"/>
  <c r="H327" i="1"/>
  <c r="B13094" i="1"/>
  <c r="H13093" i="1"/>
  <c r="B15500" i="1"/>
  <c r="H15499" i="1"/>
  <c r="B17011" i="1"/>
  <c r="H17010" i="1"/>
  <c r="H3373" i="1"/>
  <c r="B3374" i="1"/>
  <c r="B10540" i="1"/>
  <c r="H10539" i="1"/>
  <c r="B12149" i="1"/>
  <c r="H12148" i="1"/>
  <c r="B2961" i="1"/>
  <c r="H2960" i="1"/>
  <c r="H8997" i="1"/>
  <c r="B8998" i="1"/>
  <c r="H5462" i="1"/>
  <c r="B5463" i="1"/>
  <c r="H16085" i="1"/>
  <c r="B16086" i="1"/>
  <c r="B16890" i="1"/>
  <c r="H16889" i="1"/>
  <c r="B6298" i="1"/>
  <c r="H6297" i="1"/>
  <c r="H5575" i="1"/>
  <c r="B5576" i="1"/>
  <c r="H8454" i="1"/>
  <c r="B8455" i="1"/>
  <c r="H11055" i="1"/>
  <c r="B11056" i="1"/>
  <c r="B17110" i="1"/>
  <c r="H17109" i="1"/>
  <c r="B17653" i="1"/>
  <c r="H17652" i="1"/>
  <c r="B1341" i="1"/>
  <c r="H1340" i="1"/>
  <c r="B10603" i="1"/>
  <c r="H10602" i="1"/>
  <c r="H13636" i="1"/>
  <c r="B13637" i="1"/>
  <c r="B4768" i="1"/>
  <c r="H4767" i="1"/>
  <c r="H2294" i="1"/>
  <c r="B2295" i="1"/>
  <c r="H4709" i="1"/>
  <c r="B4710" i="1"/>
  <c r="B11368" i="1"/>
  <c r="H11367" i="1"/>
  <c r="B5304" i="1"/>
  <c r="H5303" i="1"/>
  <c r="B15469" i="1"/>
  <c r="H15468" i="1"/>
  <c r="H1657" i="1"/>
  <c r="B1658" i="1"/>
  <c r="B14844" i="1"/>
  <c r="H14843" i="1"/>
  <c r="B16022" i="1"/>
  <c r="H16021" i="1"/>
  <c r="B7232" i="1"/>
  <c r="H7231" i="1"/>
  <c r="B3837" i="1"/>
  <c r="H3836" i="1"/>
  <c r="B10311" i="1"/>
  <c r="H10310" i="1"/>
  <c r="B5957" i="1"/>
  <c r="H5956" i="1"/>
  <c r="B15970" i="1"/>
  <c r="H15969" i="1"/>
  <c r="H3571" i="1"/>
  <c r="B3572" i="1"/>
  <c r="B8682" i="1"/>
  <c r="H8681" i="1"/>
  <c r="B10049" i="1"/>
  <c r="H10048" i="1"/>
  <c r="B9336" i="1"/>
  <c r="H9335" i="1"/>
  <c r="B14015" i="1"/>
  <c r="H14014" i="1"/>
  <c r="B15798" i="1"/>
  <c r="H15797" i="1"/>
  <c r="H13673" i="1"/>
  <c r="B13674" i="1"/>
  <c r="H13674" i="1" s="1"/>
  <c r="B14125" i="1"/>
  <c r="H14124" i="1"/>
  <c r="B15729" i="1"/>
  <c r="H15728" i="1"/>
  <c r="B14792" i="1"/>
  <c r="H14791" i="1"/>
  <c r="H10081" i="1"/>
  <c r="B10082" i="1"/>
  <c r="B3486" i="1"/>
  <c r="H3485" i="1"/>
  <c r="B11218" i="1"/>
  <c r="H11217" i="1"/>
  <c r="B12269" i="1"/>
  <c r="H12268" i="1"/>
  <c r="B9825" i="1"/>
  <c r="H9824" i="1"/>
  <c r="B7062" i="1"/>
  <c r="H7061" i="1"/>
  <c r="H12921" i="1"/>
  <c r="B12922" i="1"/>
  <c r="B11781" i="1"/>
  <c r="H11780" i="1"/>
  <c r="B15032" i="1"/>
  <c r="H15031" i="1"/>
  <c r="H1194" i="1"/>
  <c r="B1195" i="1"/>
  <c r="H2709" i="1"/>
  <c r="B2710" i="1"/>
  <c r="B13586" i="1"/>
  <c r="H13585" i="1"/>
  <c r="H12444" i="1"/>
  <c r="B12445" i="1"/>
  <c r="B14555" i="1"/>
  <c r="H14554" i="1"/>
  <c r="B9106" i="1"/>
  <c r="H9105" i="1"/>
  <c r="H1550" i="1"/>
  <c r="B1551" i="1"/>
  <c r="B14274" i="1"/>
  <c r="H14273" i="1"/>
  <c r="H6414" i="1"/>
  <c r="B6415" i="1"/>
  <c r="B9447" i="1"/>
  <c r="H9446" i="1"/>
  <c r="B2186" i="1"/>
  <c r="H2185" i="1"/>
  <c r="H10685" i="1"/>
  <c r="B10686" i="1"/>
  <c r="H2863" i="1"/>
  <c r="B2864" i="1"/>
  <c r="H9395" i="1"/>
  <c r="B9396" i="1"/>
  <c r="B16828" i="1"/>
  <c r="H16827" i="1"/>
  <c r="B12476" i="1"/>
  <c r="H12475" i="1"/>
  <c r="H17055" i="1"/>
  <c r="B17056" i="1"/>
  <c r="H15201" i="1"/>
  <c r="B15202" i="1"/>
  <c r="B14675" i="1"/>
  <c r="H14674" i="1"/>
  <c r="B14334" i="1"/>
  <c r="H14333" i="1"/>
  <c r="B766" i="1"/>
  <c r="H765" i="1"/>
  <c r="B4632" i="1"/>
  <c r="H4631" i="1"/>
  <c r="H5048" i="1"/>
  <c r="B5049" i="1"/>
  <c r="B3331" i="1"/>
  <c r="H3330" i="1"/>
  <c r="H5364" i="1"/>
  <c r="B5365" i="1"/>
  <c r="B11902" i="1"/>
  <c r="H11901" i="1"/>
  <c r="B16454" i="1"/>
  <c r="H16453" i="1"/>
  <c r="H10363" i="1"/>
  <c r="B10364" i="1"/>
  <c r="B7296" i="1"/>
  <c r="H7295" i="1"/>
  <c r="H5867" i="1"/>
  <c r="B5868" i="1"/>
  <c r="B13466" i="1"/>
  <c r="H13465" i="1"/>
  <c r="B17924" i="1"/>
  <c r="H17924" i="1" s="1"/>
  <c r="H17923" i="1"/>
  <c r="H4525" i="1"/>
  <c r="B4526" i="1"/>
  <c r="B8905" i="1"/>
  <c r="H8904" i="1"/>
  <c r="B9229" i="1"/>
  <c r="H9228" i="1"/>
  <c r="B2769" i="1"/>
  <c r="H2768" i="1"/>
  <c r="B2469" i="1"/>
  <c r="H2468" i="1"/>
  <c r="B240" i="1"/>
  <c r="H239" i="1"/>
  <c r="H1909" i="1"/>
  <c r="B1910" i="1"/>
  <c r="H17313" i="1"/>
  <c r="B17314" i="1"/>
  <c r="B11932" i="1"/>
  <c r="H11931" i="1"/>
  <c r="B13417" i="1"/>
  <c r="H13416" i="1"/>
  <c r="B2917" i="1"/>
  <c r="H2916" i="1"/>
  <c r="H8318" i="1"/>
  <c r="B8319" i="1"/>
  <c r="B6529" i="1"/>
  <c r="H6528" i="1"/>
  <c r="B10484" i="1"/>
  <c r="H10483" i="1"/>
  <c r="H160" i="1"/>
  <c r="B161" i="1"/>
  <c r="H1432" i="1"/>
  <c r="B1433" i="1"/>
  <c r="B984" i="1"/>
  <c r="H984" i="1" s="1"/>
  <c r="H983" i="1"/>
  <c r="B6924" i="1"/>
  <c r="H6923" i="1"/>
  <c r="B10654" i="1"/>
  <c r="H10653" i="1"/>
  <c r="B4148" i="1"/>
  <c r="H4147" i="1"/>
  <c r="B6709" i="1"/>
  <c r="H6708" i="1"/>
  <c r="B119" i="1"/>
  <c r="H118" i="1"/>
  <c r="B6503" i="1"/>
  <c r="H6502" i="1"/>
  <c r="B7422" i="1"/>
  <c r="H7421" i="1"/>
  <c r="B4300" i="1"/>
  <c r="H4299" i="1"/>
  <c r="B1760" i="1"/>
  <c r="H1759" i="1"/>
  <c r="B3264" i="1"/>
  <c r="H3263" i="1"/>
  <c r="H8290" i="1"/>
  <c r="B8291" i="1"/>
  <c r="B1860" i="1"/>
  <c r="H1859" i="1"/>
  <c r="B5750" i="1"/>
  <c r="H5749" i="1"/>
  <c r="B6564" i="1"/>
  <c r="H6563" i="1"/>
  <c r="B4826" i="1"/>
  <c r="H4825" i="1"/>
  <c r="B9508" i="1"/>
  <c r="H9507" i="1"/>
  <c r="B4933" i="1"/>
  <c r="H4932" i="1"/>
  <c r="B6759" i="1"/>
  <c r="H6758" i="1"/>
  <c r="B2436" i="1"/>
  <c r="H2435" i="1"/>
  <c r="B15909" i="1"/>
  <c r="H15908" i="1"/>
  <c r="B4176" i="1"/>
  <c r="H4175" i="1"/>
  <c r="B3600" i="1"/>
  <c r="H3599" i="1"/>
  <c r="B15136" i="1"/>
  <c r="H15135" i="1"/>
  <c r="H1602" i="1"/>
  <c r="B1603" i="1"/>
  <c r="H13733" i="1"/>
  <c r="B13734" i="1"/>
  <c r="B12867" i="1"/>
  <c r="H12866" i="1"/>
  <c r="B1380" i="1"/>
  <c r="H1379" i="1"/>
  <c r="H13350" i="1"/>
  <c r="B13351" i="1"/>
  <c r="H580" i="1"/>
  <c r="B581" i="1"/>
  <c r="B2665" i="1"/>
  <c r="H2664" i="1"/>
  <c r="H13697" i="1"/>
  <c r="B13698" i="1"/>
  <c r="B11721" i="1"/>
  <c r="H11720" i="1"/>
  <c r="H3147" i="1"/>
  <c r="B3148" i="1"/>
  <c r="H5096" i="1"/>
  <c r="B5097" i="1"/>
  <c r="H5519" i="1"/>
  <c r="B5520" i="1"/>
  <c r="H5217" i="1"/>
  <c r="B5218" i="1"/>
  <c r="H16117" i="1"/>
  <c r="B16118" i="1"/>
  <c r="H3724" i="1"/>
  <c r="B3725" i="1"/>
  <c r="H6054" i="1"/>
  <c r="B6055" i="1"/>
  <c r="H411" i="1"/>
  <c r="B412" i="1"/>
  <c r="H2070" i="1"/>
  <c r="B2071" i="1"/>
  <c r="B17283" i="1"/>
  <c r="H17282" i="1"/>
  <c r="H10946" i="1"/>
  <c r="B10947" i="1"/>
  <c r="B16666" i="1"/>
  <c r="H16665" i="1"/>
  <c r="H8256" i="1"/>
  <c r="B8257" i="1"/>
  <c r="B16692" i="1"/>
  <c r="H16691" i="1"/>
  <c r="B13294" i="1"/>
  <c r="H13293" i="1"/>
  <c r="B16727" i="1"/>
  <c r="H16726" i="1"/>
  <c r="B13187" i="1"/>
  <c r="H13186" i="1"/>
  <c r="H17167" i="1"/>
  <c r="B17168" i="1"/>
  <c r="H11111" i="1"/>
  <c r="B11112" i="1"/>
  <c r="H7472" i="1"/>
  <c r="B7473" i="1"/>
  <c r="B812" i="1"/>
  <c r="H811" i="1"/>
  <c r="H14622" i="1"/>
  <c r="B14623" i="1"/>
  <c r="B17221" i="1"/>
  <c r="H17220" i="1"/>
  <c r="B1140" i="1"/>
  <c r="H1139" i="1"/>
  <c r="H1712" i="1"/>
  <c r="B1713" i="1"/>
  <c r="B3018" i="1"/>
  <c r="H3017" i="1"/>
  <c r="H5267" i="1"/>
  <c r="B5268" i="1"/>
  <c r="B4366" i="1"/>
  <c r="H4365" i="1"/>
  <c r="H16277" i="1"/>
  <c r="B16278" i="1"/>
  <c r="B7532" i="1"/>
  <c r="H7531" i="1"/>
  <c r="H10715" i="1"/>
  <c r="B10716" i="1"/>
  <c r="B4007" i="1"/>
  <c r="H4006" i="1"/>
  <c r="B14184" i="1"/>
  <c r="H14183" i="1"/>
  <c r="H9757" i="1"/>
  <c r="B9758" i="1"/>
  <c r="B1291" i="1"/>
  <c r="H1290" i="1"/>
  <c r="B9162" i="1"/>
  <c r="H9161" i="1"/>
  <c r="B15304" i="1"/>
  <c r="H15303" i="1"/>
  <c r="B683" i="1"/>
  <c r="H682" i="1"/>
  <c r="H16217" i="1"/>
  <c r="B16218" i="1"/>
  <c r="H12389" i="1"/>
  <c r="B12390" i="1"/>
  <c r="B9277" i="1"/>
  <c r="H9276" i="1"/>
  <c r="B10141" i="1"/>
  <c r="H10140" i="1"/>
  <c r="B1030" i="1" l="1"/>
  <c r="H1029" i="1"/>
  <c r="B7125" i="1"/>
  <c r="H7125" i="1" s="1"/>
  <c r="H7124" i="1"/>
  <c r="B1960" i="1"/>
  <c r="H1959" i="1"/>
  <c r="B13064" i="1"/>
  <c r="H13063" i="1"/>
  <c r="H8568" i="1"/>
  <c r="B8569" i="1"/>
  <c r="B17537" i="1"/>
  <c r="H17536" i="1"/>
  <c r="B8081" i="1"/>
  <c r="H8080" i="1"/>
  <c r="B2496" i="1"/>
  <c r="H2495" i="1"/>
  <c r="B1805" i="1"/>
  <c r="H1804" i="1"/>
  <c r="B8637" i="1"/>
  <c r="H8636" i="1"/>
  <c r="H7745" i="1"/>
  <c r="B7746" i="1"/>
  <c r="B525" i="1"/>
  <c r="H524" i="1"/>
  <c r="B2611" i="1"/>
  <c r="H2610" i="1"/>
  <c r="B15677" i="1"/>
  <c r="H15676" i="1"/>
  <c r="H12329" i="1"/>
  <c r="B12330" i="1"/>
  <c r="H13031" i="1"/>
  <c r="B13032" i="1"/>
  <c r="B14908" i="1"/>
  <c r="H14907" i="1"/>
  <c r="H7181" i="1"/>
  <c r="B7182" i="1"/>
  <c r="B7906" i="1"/>
  <c r="H7905" i="1"/>
  <c r="H8354" i="1"/>
  <c r="B8355" i="1"/>
  <c r="B7593" i="1"/>
  <c r="H7592" i="1"/>
  <c r="H8791" i="1"/>
  <c r="B8792" i="1"/>
  <c r="B17776" i="1"/>
  <c r="H17775" i="1"/>
  <c r="B11419" i="1"/>
  <c r="H11418" i="1"/>
  <c r="B7685" i="1"/>
  <c r="H7684" i="1"/>
  <c r="B16943" i="1"/>
  <c r="H16942" i="1"/>
  <c r="H9933" i="1"/>
  <c r="B9934" i="1"/>
  <c r="B11540" i="1"/>
  <c r="H11539" i="1"/>
  <c r="H10842" i="1"/>
  <c r="B10843" i="1"/>
  <c r="B12977" i="1"/>
  <c r="H12976" i="1"/>
  <c r="B8737" i="1"/>
  <c r="H8736" i="1"/>
  <c r="B9879" i="1"/>
  <c r="H9878" i="1"/>
  <c r="H6823" i="1"/>
  <c r="B6824" i="1"/>
  <c r="B9701" i="1"/>
  <c r="H9700" i="1"/>
  <c r="B14878" i="1"/>
  <c r="H14877" i="1"/>
  <c r="B11487" i="1"/>
  <c r="H11486" i="1"/>
  <c r="H12752" i="1"/>
  <c r="B12753" i="1"/>
  <c r="B7714" i="1"/>
  <c r="H7713" i="1"/>
  <c r="H12390" i="1"/>
  <c r="B12391" i="1"/>
  <c r="H9758" i="1"/>
  <c r="B9759" i="1"/>
  <c r="B5098" i="1"/>
  <c r="H5097" i="1"/>
  <c r="B16279" i="1"/>
  <c r="H16278" i="1"/>
  <c r="H1713" i="1"/>
  <c r="B1714" i="1"/>
  <c r="B8258" i="1"/>
  <c r="H8257" i="1"/>
  <c r="H2071" i="1"/>
  <c r="B2072" i="1"/>
  <c r="H16118" i="1"/>
  <c r="B16119" i="1"/>
  <c r="H3148" i="1"/>
  <c r="B3149" i="1"/>
  <c r="B582" i="1"/>
  <c r="H581" i="1"/>
  <c r="B5869" i="1"/>
  <c r="H5868" i="1"/>
  <c r="B5050" i="1"/>
  <c r="H5049" i="1"/>
  <c r="B17057" i="1"/>
  <c r="H17056" i="1"/>
  <c r="B2865" i="1"/>
  <c r="H2864" i="1"/>
  <c r="B6416" i="1"/>
  <c r="H6415" i="1"/>
  <c r="H2710" i="1"/>
  <c r="B2711" i="1"/>
  <c r="B12923" i="1"/>
  <c r="H12922" i="1"/>
  <c r="H1658" i="1"/>
  <c r="B1659" i="1"/>
  <c r="B4711" i="1"/>
  <c r="H4710" i="1"/>
  <c r="B8999" i="1"/>
  <c r="H8998" i="1"/>
  <c r="B3375" i="1"/>
  <c r="H3374" i="1"/>
  <c r="H10894" i="1"/>
  <c r="B10895" i="1"/>
  <c r="B17829" i="1"/>
  <c r="H17828" i="1"/>
  <c r="B631" i="1"/>
  <c r="H630" i="1"/>
  <c r="B17606" i="1"/>
  <c r="H17605" i="1"/>
  <c r="B13838" i="1"/>
  <c r="H13837" i="1"/>
  <c r="H723" i="1"/>
  <c r="B724" i="1"/>
  <c r="B17888" i="1"/>
  <c r="H17887" i="1"/>
  <c r="H8141" i="1"/>
  <c r="B8142" i="1"/>
  <c r="B15305" i="1"/>
  <c r="H15304" i="1"/>
  <c r="H14184" i="1"/>
  <c r="B14185" i="1"/>
  <c r="H812" i="1"/>
  <c r="B813" i="1"/>
  <c r="B13188" i="1"/>
  <c r="H13188" i="1" s="1"/>
  <c r="H13187" i="1"/>
  <c r="B12868" i="1"/>
  <c r="H12867" i="1"/>
  <c r="H3600" i="1"/>
  <c r="B3601" i="1"/>
  <c r="B6760" i="1"/>
  <c r="H6759" i="1"/>
  <c r="B6565" i="1"/>
  <c r="H6565" i="1" s="1"/>
  <c r="H6564" i="1"/>
  <c r="H4300" i="1"/>
  <c r="B4301" i="1"/>
  <c r="B120" i="1"/>
  <c r="H119" i="1"/>
  <c r="H6924" i="1"/>
  <c r="B6925" i="1"/>
  <c r="B10485" i="1"/>
  <c r="H10484" i="1"/>
  <c r="B13418" i="1"/>
  <c r="H13417" i="1"/>
  <c r="H240" i="1"/>
  <c r="B241" i="1"/>
  <c r="H8905" i="1"/>
  <c r="B8906" i="1"/>
  <c r="B16455" i="1"/>
  <c r="H16454" i="1"/>
  <c r="B14335" i="1"/>
  <c r="H14335" i="1" s="1"/>
  <c r="H14334" i="1"/>
  <c r="B14556" i="1"/>
  <c r="H14555" i="1"/>
  <c r="B11219" i="1"/>
  <c r="H11218" i="1"/>
  <c r="H15729" i="1"/>
  <c r="B15730" i="1"/>
  <c r="B10050" i="1"/>
  <c r="H10049" i="1"/>
  <c r="H15970" i="1"/>
  <c r="B15971" i="1"/>
  <c r="B3838" i="1"/>
  <c r="H3837" i="1"/>
  <c r="B17111" i="1"/>
  <c r="H17110" i="1"/>
  <c r="B6299" i="1"/>
  <c r="H6298" i="1"/>
  <c r="B329" i="1"/>
  <c r="H328" i="1"/>
  <c r="H12536" i="1"/>
  <c r="B12537" i="1"/>
  <c r="B14433" i="1"/>
  <c r="H14432" i="1"/>
  <c r="H12701" i="1"/>
  <c r="B12702" i="1"/>
  <c r="B2814" i="1"/>
  <c r="H2813" i="1"/>
  <c r="B857" i="1"/>
  <c r="H856" i="1"/>
  <c r="B16578" i="1"/>
  <c r="H16577" i="1"/>
  <c r="B16517" i="1"/>
  <c r="H16516" i="1"/>
  <c r="H4481" i="1"/>
  <c r="B4482" i="1"/>
  <c r="B4116" i="1"/>
  <c r="H4115" i="1"/>
  <c r="H16057" i="1"/>
  <c r="B16058" i="1"/>
  <c r="B9646" i="1"/>
  <c r="H9645" i="1"/>
  <c r="H16632" i="1"/>
  <c r="B16633" i="1"/>
  <c r="B14941" i="1"/>
  <c r="H14940" i="1"/>
  <c r="B8029" i="1"/>
  <c r="H8028" i="1"/>
  <c r="H1090" i="1"/>
  <c r="B1091" i="1"/>
  <c r="H15358" i="1"/>
  <c r="B15359" i="1"/>
  <c r="B16404" i="1"/>
  <c r="H16403" i="1"/>
  <c r="B5696" i="1"/>
  <c r="H5695" i="1"/>
  <c r="B7650" i="1"/>
  <c r="H7649" i="1"/>
  <c r="H5644" i="1"/>
  <c r="B5645" i="1"/>
  <c r="H16218" i="1"/>
  <c r="B16219" i="1"/>
  <c r="B7474" i="1"/>
  <c r="H7473" i="1"/>
  <c r="H412" i="1"/>
  <c r="B413" i="1"/>
  <c r="B5219" i="1"/>
  <c r="H5218" i="1"/>
  <c r="H13351" i="1"/>
  <c r="B13352" i="1"/>
  <c r="H13734" i="1"/>
  <c r="B13735" i="1"/>
  <c r="H13735" i="1" s="1"/>
  <c r="B8292" i="1"/>
  <c r="H8291" i="1"/>
  <c r="B4527" i="1"/>
  <c r="H4526" i="1"/>
  <c r="B10687" i="1"/>
  <c r="H10686" i="1"/>
  <c r="H1195" i="1"/>
  <c r="B1196" i="1"/>
  <c r="B2296" i="1"/>
  <c r="H2295" i="1"/>
  <c r="B11057" i="1"/>
  <c r="H11056" i="1"/>
  <c r="B12217" i="1"/>
  <c r="H12216" i="1"/>
  <c r="B4068" i="1"/>
  <c r="H4067" i="1"/>
  <c r="B11282" i="1"/>
  <c r="H11281" i="1"/>
  <c r="B12638" i="1"/>
  <c r="H12637" i="1"/>
  <c r="B3781" i="1"/>
  <c r="H3780" i="1"/>
  <c r="H17372" i="1"/>
  <c r="B17373" i="1"/>
  <c r="B71" i="1"/>
  <c r="H70" i="1"/>
  <c r="H13234" i="1"/>
  <c r="B13235" i="1"/>
  <c r="H3725" i="1"/>
  <c r="B3726" i="1"/>
  <c r="B10142" i="1"/>
  <c r="H10141" i="1"/>
  <c r="H9162" i="1"/>
  <c r="B9163" i="1"/>
  <c r="H4007" i="1"/>
  <c r="B4008" i="1"/>
  <c r="B4367" i="1"/>
  <c r="H4366" i="1"/>
  <c r="H1140" i="1"/>
  <c r="B1141" i="1"/>
  <c r="B16728" i="1"/>
  <c r="H16727" i="1"/>
  <c r="B16667" i="1"/>
  <c r="H16667" i="1" s="1"/>
  <c r="H16666" i="1"/>
  <c r="H11721" i="1"/>
  <c r="B11722" i="1"/>
  <c r="B4177" i="1"/>
  <c r="H4176" i="1"/>
  <c r="H4933" i="1"/>
  <c r="B4934" i="1"/>
  <c r="B5751" i="1"/>
  <c r="H5750" i="1"/>
  <c r="H7422" i="1"/>
  <c r="B7423" i="1"/>
  <c r="B6710" i="1"/>
  <c r="H6709" i="1"/>
  <c r="B6530" i="1"/>
  <c r="H6529" i="1"/>
  <c r="H11932" i="1"/>
  <c r="B11933" i="1"/>
  <c r="H2469" i="1"/>
  <c r="B2470" i="1"/>
  <c r="H7296" i="1"/>
  <c r="B7297" i="1"/>
  <c r="B11903" i="1"/>
  <c r="H11902" i="1"/>
  <c r="H12476" i="1"/>
  <c r="B12477" i="1"/>
  <c r="H12477" i="1" s="1"/>
  <c r="H14274" i="1"/>
  <c r="B14275" i="1"/>
  <c r="H7062" i="1"/>
  <c r="B7063" i="1"/>
  <c r="B3487" i="1"/>
  <c r="H3486" i="1"/>
  <c r="B14126" i="1"/>
  <c r="H14125" i="1"/>
  <c r="H14015" i="1"/>
  <c r="B14016" i="1"/>
  <c r="H8682" i="1"/>
  <c r="B8683" i="1"/>
  <c r="B5958" i="1"/>
  <c r="H5957" i="1"/>
  <c r="H7232" i="1"/>
  <c r="B7233" i="1"/>
  <c r="B15470" i="1"/>
  <c r="H15469" i="1"/>
  <c r="B10604" i="1"/>
  <c r="H10603" i="1"/>
  <c r="B16891" i="1"/>
  <c r="H16890" i="1"/>
  <c r="B2962" i="1"/>
  <c r="H2961" i="1"/>
  <c r="H17011" i="1"/>
  <c r="B17012" i="1"/>
  <c r="H12501" i="1"/>
  <c r="B12502" i="1"/>
  <c r="B911" i="1"/>
  <c r="H910" i="1"/>
  <c r="B6177" i="1"/>
  <c r="H6176" i="1"/>
  <c r="H17422" i="1"/>
  <c r="B17423" i="1"/>
  <c r="H9045" i="1"/>
  <c r="B9046" i="1"/>
  <c r="H10430" i="1"/>
  <c r="B10431" i="1"/>
  <c r="B11661" i="1"/>
  <c r="H11660" i="1"/>
  <c r="B14734" i="1"/>
  <c r="H14733" i="1"/>
  <c r="H11610" i="1"/>
  <c r="B11611" i="1"/>
  <c r="B8878" i="1"/>
  <c r="H8877" i="1"/>
  <c r="B3049" i="1"/>
  <c r="H3049" i="1" s="1"/>
  <c r="H3048" i="1"/>
  <c r="B6658" i="1"/>
  <c r="H6657" i="1"/>
  <c r="B7962" i="1"/>
  <c r="H7961" i="1"/>
  <c r="B16337" i="1"/>
  <c r="H16336" i="1"/>
  <c r="H2393" i="1"/>
  <c r="B2394" i="1"/>
  <c r="B14069" i="1"/>
  <c r="H14068" i="1"/>
  <c r="B11170" i="1"/>
  <c r="H11169" i="1"/>
  <c r="H17714" i="1"/>
  <c r="B17715" i="1"/>
  <c r="B14624" i="1"/>
  <c r="H14623" i="1"/>
  <c r="H17168" i="1"/>
  <c r="B17169" i="1"/>
  <c r="B10717" i="1"/>
  <c r="H10716" i="1"/>
  <c r="B5269" i="1"/>
  <c r="H5268" i="1"/>
  <c r="B11113" i="1"/>
  <c r="H11112" i="1"/>
  <c r="B10948" i="1"/>
  <c r="H10947" i="1"/>
  <c r="B6056" i="1"/>
  <c r="H6055" i="1"/>
  <c r="B5521" i="1"/>
  <c r="H5520" i="1"/>
  <c r="H13698" i="1"/>
  <c r="B13699" i="1"/>
  <c r="H1603" i="1"/>
  <c r="B1604" i="1"/>
  <c r="B1434" i="1"/>
  <c r="H1433" i="1"/>
  <c r="B8320" i="1"/>
  <c r="H8319" i="1"/>
  <c r="H17314" i="1"/>
  <c r="B17315" i="1"/>
  <c r="H17315" i="1" s="1"/>
  <c r="B10365" i="1"/>
  <c r="H10364" i="1"/>
  <c r="H5365" i="1"/>
  <c r="B5366" i="1"/>
  <c r="H5366" i="1" s="1"/>
  <c r="B1552" i="1"/>
  <c r="H1551" i="1"/>
  <c r="B12446" i="1"/>
  <c r="H12445" i="1"/>
  <c r="H10082" i="1"/>
  <c r="B10083" i="1"/>
  <c r="B8456" i="1"/>
  <c r="H8455" i="1"/>
  <c r="B16087" i="1"/>
  <c r="H16086" i="1"/>
  <c r="B13892" i="1"/>
  <c r="H13891" i="1"/>
  <c r="B6866" i="1"/>
  <c r="H6865" i="1"/>
  <c r="B5927" i="1"/>
  <c r="H5926" i="1"/>
  <c r="H2139" i="1"/>
  <c r="B2140" i="1"/>
  <c r="H2340" i="1"/>
  <c r="B2341" i="1"/>
  <c r="H3209" i="1"/>
  <c r="B3210" i="1"/>
  <c r="H4580" i="1"/>
  <c r="B4581" i="1"/>
  <c r="B11312" i="1"/>
  <c r="H11312" i="1" s="1"/>
  <c r="H11311" i="1"/>
  <c r="H9277" i="1"/>
  <c r="B9278" i="1"/>
  <c r="B684" i="1"/>
  <c r="H683" i="1"/>
  <c r="B1292" i="1"/>
  <c r="H1291" i="1"/>
  <c r="H17221" i="1"/>
  <c r="B17222" i="1"/>
  <c r="H13294" i="1"/>
  <c r="B13295" i="1"/>
  <c r="B15910" i="1"/>
  <c r="H15909" i="1"/>
  <c r="H9508" i="1"/>
  <c r="B9509" i="1"/>
  <c r="H3264" i="1"/>
  <c r="B3265" i="1"/>
  <c r="H6503" i="1"/>
  <c r="B6504" i="1"/>
  <c r="H6504" i="1" s="1"/>
  <c r="B4149" i="1"/>
  <c r="H4148" i="1"/>
  <c r="B2770" i="1"/>
  <c r="H2769" i="1"/>
  <c r="B4633" i="1"/>
  <c r="H4632" i="1"/>
  <c r="B14676" i="1"/>
  <c r="H14675" i="1"/>
  <c r="B16829" i="1"/>
  <c r="H16828" i="1"/>
  <c r="H2186" i="1"/>
  <c r="B2187" i="1"/>
  <c r="B15033" i="1"/>
  <c r="H15032" i="1"/>
  <c r="H9825" i="1"/>
  <c r="B9826" i="1"/>
  <c r="H10311" i="1"/>
  <c r="B10312" i="1"/>
  <c r="B16023" i="1"/>
  <c r="H16022" i="1"/>
  <c r="H5304" i="1"/>
  <c r="B5305" i="1"/>
  <c r="H5305" i="1" s="1"/>
  <c r="H4768" i="1"/>
  <c r="B4769" i="1"/>
  <c r="B1342" i="1"/>
  <c r="H1341" i="1"/>
  <c r="H12149" i="1"/>
  <c r="B12150" i="1"/>
  <c r="B15501" i="1"/>
  <c r="H15500" i="1"/>
  <c r="H4983" i="1"/>
  <c r="B4984" i="1"/>
  <c r="B11252" i="1"/>
  <c r="H11252" i="1" s="1"/>
  <c r="H11251" i="1"/>
  <c r="H11836" i="1"/>
  <c r="B11837" i="1"/>
  <c r="H8938" i="1"/>
  <c r="B8939" i="1"/>
  <c r="B12093" i="1"/>
  <c r="H12092" i="1"/>
  <c r="H13124" i="1"/>
  <c r="B13125" i="1"/>
  <c r="B10243" i="1"/>
  <c r="H10242" i="1"/>
  <c r="B3536" i="1"/>
  <c r="H3535" i="1"/>
  <c r="H14500" i="1"/>
  <c r="B14501" i="1"/>
  <c r="B7351" i="1"/>
  <c r="H7350" i="1"/>
  <c r="B7845" i="1"/>
  <c r="H7844" i="1"/>
  <c r="H13948" i="1"/>
  <c r="B13949" i="1"/>
  <c r="H3902" i="1"/>
  <c r="B3903" i="1"/>
  <c r="B6126" i="1"/>
  <c r="H6125" i="1"/>
  <c r="H11873" i="1"/>
  <c r="B11874" i="1"/>
  <c r="B1243" i="1"/>
  <c r="H1242" i="1"/>
  <c r="H362" i="1"/>
  <c r="B363" i="1"/>
  <c r="H12033" i="1"/>
  <c r="B12034" i="1"/>
  <c r="H5159" i="1"/>
  <c r="B5160" i="1"/>
  <c r="B3952" i="1"/>
  <c r="H3951" i="1"/>
  <c r="B10752" i="1"/>
  <c r="H10752" i="1" s="1"/>
  <c r="H10751" i="1"/>
  <c r="B11011" i="1"/>
  <c r="H11010" i="1"/>
  <c r="B15441" i="1"/>
  <c r="H15440" i="1"/>
  <c r="B162" i="1"/>
  <c r="H161" i="1"/>
  <c r="H1910" i="1"/>
  <c r="B1911" i="1"/>
  <c r="B15203" i="1"/>
  <c r="H15202" i="1"/>
  <c r="B9397" i="1"/>
  <c r="H9396" i="1"/>
  <c r="B3573" i="1"/>
  <c r="H3572" i="1"/>
  <c r="B13638" i="1"/>
  <c r="H13637" i="1"/>
  <c r="B5577" i="1"/>
  <c r="H5576" i="1"/>
  <c r="B5464" i="1"/>
  <c r="H5463" i="1"/>
  <c r="B9483" i="1"/>
  <c r="H9483" i="1" s="1"/>
  <c r="H9482" i="1"/>
  <c r="H17862" i="1"/>
  <c r="B17863" i="1"/>
  <c r="H17863" i="1" s="1"/>
  <c r="B15851" i="1"/>
  <c r="H15850" i="1"/>
  <c r="B7031" i="1"/>
  <c r="H7030" i="1"/>
  <c r="H7090" i="1"/>
  <c r="B7091" i="1"/>
  <c r="B9996" i="1"/>
  <c r="H9995" i="1"/>
  <c r="B6355" i="1"/>
  <c r="H6354" i="1"/>
  <c r="B7533" i="1"/>
  <c r="H7532" i="1"/>
  <c r="H3018" i="1"/>
  <c r="B3019" i="1"/>
  <c r="B16693" i="1"/>
  <c r="H16692" i="1"/>
  <c r="H17283" i="1"/>
  <c r="B17284" i="1"/>
  <c r="B2666" i="1"/>
  <c r="H2665" i="1"/>
  <c r="H1380" i="1"/>
  <c r="B1381" i="1"/>
  <c r="H15136" i="1"/>
  <c r="B15137" i="1"/>
  <c r="B2437" i="1"/>
  <c r="H2436" i="1"/>
  <c r="H4826" i="1"/>
  <c r="B4827" i="1"/>
  <c r="H4827" i="1" s="1"/>
  <c r="H1860" i="1"/>
  <c r="B1861" i="1"/>
  <c r="B1761" i="1"/>
  <c r="H1760" i="1"/>
  <c r="B10655" i="1"/>
  <c r="H10654" i="1"/>
  <c r="H2917" i="1"/>
  <c r="B2918" i="1"/>
  <c r="H9229" i="1"/>
  <c r="B9230" i="1"/>
  <c r="B13467" i="1"/>
  <c r="H13466" i="1"/>
  <c r="H3331" i="1"/>
  <c r="B3332" i="1"/>
  <c r="B767" i="1"/>
  <c r="H766" i="1"/>
  <c r="H9447" i="1"/>
  <c r="B9448" i="1"/>
  <c r="H9106" i="1"/>
  <c r="B9107" i="1"/>
  <c r="H13586" i="1"/>
  <c r="B13587" i="1"/>
  <c r="H11781" i="1"/>
  <c r="B11782" i="1"/>
  <c r="B12270" i="1"/>
  <c r="H12269" i="1"/>
  <c r="H14792" i="1"/>
  <c r="B14793" i="1"/>
  <c r="H15798" i="1"/>
  <c r="B15799" i="1"/>
  <c r="B9337" i="1"/>
  <c r="H9336" i="1"/>
  <c r="B14845" i="1"/>
  <c r="H14844" i="1"/>
  <c r="B11369" i="1"/>
  <c r="H11368" i="1"/>
  <c r="H17653" i="1"/>
  <c r="B17654" i="1"/>
  <c r="H10540" i="1"/>
  <c r="B10541" i="1"/>
  <c r="B13095" i="1"/>
  <c r="H13094" i="1"/>
  <c r="H5809" i="1"/>
  <c r="B5810" i="1"/>
  <c r="H2247" i="1"/>
  <c r="B2248" i="1"/>
  <c r="B4873" i="1"/>
  <c r="H4872" i="1"/>
  <c r="H6979" i="1"/>
  <c r="B6980" i="1"/>
  <c r="H10109" i="1"/>
  <c r="B10110" i="1"/>
  <c r="H3426" i="1"/>
  <c r="B3427" i="1"/>
  <c r="H6244" i="1"/>
  <c r="B6245" i="1"/>
  <c r="H17255" i="1"/>
  <c r="B17256" i="1"/>
  <c r="H17256" i="1" s="1"/>
  <c r="H4416" i="1"/>
  <c r="B4417" i="1"/>
  <c r="B6467" i="1"/>
  <c r="H6466" i="1"/>
  <c r="H15086" i="1"/>
  <c r="B15087" i="1"/>
  <c r="B13529" i="1"/>
  <c r="H13528" i="1"/>
  <c r="B12822" i="1"/>
  <c r="H12821" i="1"/>
  <c r="B14240" i="1"/>
  <c r="H14239" i="1"/>
  <c r="B14302" i="1"/>
  <c r="H14301" i="1"/>
  <c r="H8519" i="1"/>
  <c r="B8520" i="1"/>
  <c r="B284" i="1"/>
  <c r="H283" i="1"/>
  <c r="H4678" i="1"/>
  <c r="B4679" i="1"/>
  <c r="H8202" i="1"/>
  <c r="B8203" i="1"/>
  <c r="H8844" i="1"/>
  <c r="B8845" i="1"/>
  <c r="B203" i="1"/>
  <c r="H202" i="1"/>
  <c r="B15408" i="1"/>
  <c r="H15407" i="1"/>
  <c r="B4739" i="1"/>
  <c r="H4738" i="1"/>
  <c r="H15609" i="1"/>
  <c r="B15610" i="1"/>
  <c r="H5329" i="1"/>
  <c r="B5330" i="1"/>
  <c r="B17484" i="1"/>
  <c r="H17483" i="1"/>
  <c r="B15245" i="1"/>
  <c r="H15244" i="1"/>
  <c r="H1030" i="1" l="1"/>
  <c r="B1031" i="1"/>
  <c r="H17537" i="1"/>
  <c r="B17538" i="1"/>
  <c r="B8570" i="1"/>
  <c r="H8569" i="1"/>
  <c r="H2496" i="1"/>
  <c r="B2497" i="1"/>
  <c r="H13064" i="1"/>
  <c r="B13065" i="1"/>
  <c r="H8081" i="1"/>
  <c r="B8082" i="1"/>
  <c r="B1961" i="1"/>
  <c r="H1960" i="1"/>
  <c r="B8356" i="1"/>
  <c r="H8356" i="1" s="1"/>
  <c r="H8355" i="1"/>
  <c r="B13033" i="1"/>
  <c r="H13032" i="1"/>
  <c r="H11487" i="1"/>
  <c r="B11488" i="1"/>
  <c r="B9880" i="1"/>
  <c r="H9879" i="1"/>
  <c r="B11541" i="1"/>
  <c r="H11540" i="1"/>
  <c r="H11419" i="1"/>
  <c r="B11420" i="1"/>
  <c r="B526" i="1"/>
  <c r="H525" i="1"/>
  <c r="B9935" i="1"/>
  <c r="H9934" i="1"/>
  <c r="B12331" i="1"/>
  <c r="H12330" i="1"/>
  <c r="B7747" i="1"/>
  <c r="H7747" i="1" s="1"/>
  <c r="H7746" i="1"/>
  <c r="B14879" i="1"/>
  <c r="H14878" i="1"/>
  <c r="B8738" i="1"/>
  <c r="H8737" i="1"/>
  <c r="B17777" i="1"/>
  <c r="H17776" i="1"/>
  <c r="H7906" i="1"/>
  <c r="B7907" i="1"/>
  <c r="H8792" i="1"/>
  <c r="B8793" i="1"/>
  <c r="B7183" i="1"/>
  <c r="H7182" i="1"/>
  <c r="B7715" i="1"/>
  <c r="H7714" i="1"/>
  <c r="B9702" i="1"/>
  <c r="H9701" i="1"/>
  <c r="B12978" i="1"/>
  <c r="H12977" i="1"/>
  <c r="B16944" i="1"/>
  <c r="H16943" i="1"/>
  <c r="H15677" i="1"/>
  <c r="B15678" i="1"/>
  <c r="B8638" i="1"/>
  <c r="H8637" i="1"/>
  <c r="B12754" i="1"/>
  <c r="H12753" i="1"/>
  <c r="H6824" i="1"/>
  <c r="B6825" i="1"/>
  <c r="B10844" i="1"/>
  <c r="H10843" i="1"/>
  <c r="H7685" i="1"/>
  <c r="B7686" i="1"/>
  <c r="B7594" i="1"/>
  <c r="H7593" i="1"/>
  <c r="B14909" i="1"/>
  <c r="H14908" i="1"/>
  <c r="B2612" i="1"/>
  <c r="H2611" i="1"/>
  <c r="H1805" i="1"/>
  <c r="B1806" i="1"/>
  <c r="H8203" i="1"/>
  <c r="B8204" i="1"/>
  <c r="B15246" i="1"/>
  <c r="H15245" i="1"/>
  <c r="H4739" i="1"/>
  <c r="B4740" i="1"/>
  <c r="B14303" i="1"/>
  <c r="H14302" i="1"/>
  <c r="B4874" i="1"/>
  <c r="H4873" i="1"/>
  <c r="B12271" i="1"/>
  <c r="H12270" i="1"/>
  <c r="H1761" i="1"/>
  <c r="B1762" i="1"/>
  <c r="H16693" i="1"/>
  <c r="B16694" i="1"/>
  <c r="B6356" i="1"/>
  <c r="H6355" i="1"/>
  <c r="B7032" i="1"/>
  <c r="H7031" i="1"/>
  <c r="H5464" i="1"/>
  <c r="B5465" i="1"/>
  <c r="H9397" i="1"/>
  <c r="B9398" i="1"/>
  <c r="B163" i="1"/>
  <c r="H162" i="1"/>
  <c r="B6127" i="1"/>
  <c r="H6126" i="1"/>
  <c r="B7352" i="1"/>
  <c r="H7351" i="1"/>
  <c r="B16024" i="1"/>
  <c r="H16023" i="1"/>
  <c r="B14677" i="1"/>
  <c r="H14676" i="1"/>
  <c r="H15910" i="1"/>
  <c r="B15911" i="1"/>
  <c r="H1292" i="1"/>
  <c r="B1293" i="1"/>
  <c r="H16087" i="1"/>
  <c r="B16088" i="1"/>
  <c r="B1553" i="1"/>
  <c r="H1552" i="1"/>
  <c r="H8320" i="1"/>
  <c r="B8321" i="1"/>
  <c r="B5522" i="1"/>
  <c r="H5521" i="1"/>
  <c r="B5270" i="1"/>
  <c r="H5269" i="1"/>
  <c r="B6659" i="1"/>
  <c r="H6658" i="1"/>
  <c r="H8878" i="1"/>
  <c r="B8879" i="1"/>
  <c r="B11662" i="1"/>
  <c r="H11661" i="1"/>
  <c r="H6177" i="1"/>
  <c r="B6178" i="1"/>
  <c r="H15470" i="1"/>
  <c r="B15471" i="1"/>
  <c r="H4367" i="1"/>
  <c r="B4368" i="1"/>
  <c r="H11282" i="1"/>
  <c r="B11283" i="1"/>
  <c r="B2297" i="1"/>
  <c r="H2296" i="1"/>
  <c r="B7475" i="1"/>
  <c r="H7474" i="1"/>
  <c r="B5697" i="1"/>
  <c r="H5696" i="1"/>
  <c r="B8030" i="1"/>
  <c r="H8029" i="1"/>
  <c r="B16518" i="1"/>
  <c r="H16517" i="1"/>
  <c r="B2815" i="1"/>
  <c r="H2814" i="1"/>
  <c r="B330" i="1"/>
  <c r="H329" i="1"/>
  <c r="H3838" i="1"/>
  <c r="B3839" i="1"/>
  <c r="H16455" i="1"/>
  <c r="B16456" i="1"/>
  <c r="H10485" i="1"/>
  <c r="B10486" i="1"/>
  <c r="H12868" i="1"/>
  <c r="B12869" i="1"/>
  <c r="B15306" i="1"/>
  <c r="H15305" i="1"/>
  <c r="B17830" i="1"/>
  <c r="H17829" i="1"/>
  <c r="H4711" i="1"/>
  <c r="B4712" i="1"/>
  <c r="B6417" i="1"/>
  <c r="H6416" i="1"/>
  <c r="B5870" i="1"/>
  <c r="H5869" i="1"/>
  <c r="H5098" i="1"/>
  <c r="B5099" i="1"/>
  <c r="B13126" i="1"/>
  <c r="H13125" i="1"/>
  <c r="B12151" i="1"/>
  <c r="H12150" i="1"/>
  <c r="H9826" i="1"/>
  <c r="B9827" i="1"/>
  <c r="B17013" i="1"/>
  <c r="H17012" i="1"/>
  <c r="B2471" i="1"/>
  <c r="H2471" i="1" s="1"/>
  <c r="H2470" i="1"/>
  <c r="B725" i="1"/>
  <c r="H724" i="1"/>
  <c r="B4680" i="1"/>
  <c r="H4679" i="1"/>
  <c r="B3428" i="1"/>
  <c r="H3427" i="1"/>
  <c r="H2248" i="1"/>
  <c r="B2249" i="1"/>
  <c r="H17654" i="1"/>
  <c r="B17655" i="1"/>
  <c r="B11783" i="1"/>
  <c r="H11782" i="1"/>
  <c r="H2918" i="1"/>
  <c r="B2919" i="1"/>
  <c r="B1862" i="1"/>
  <c r="H1861" i="1"/>
  <c r="H1381" i="1"/>
  <c r="B1382" i="1"/>
  <c r="B3020" i="1"/>
  <c r="H3019" i="1"/>
  <c r="H3903" i="1"/>
  <c r="B3904" i="1"/>
  <c r="B14502" i="1"/>
  <c r="H14501" i="1"/>
  <c r="H10312" i="1"/>
  <c r="B10313" i="1"/>
  <c r="B3266" i="1"/>
  <c r="H3265" i="1"/>
  <c r="H2394" i="1"/>
  <c r="B2395" i="1"/>
  <c r="B11612" i="1"/>
  <c r="H11611" i="1"/>
  <c r="B10432" i="1"/>
  <c r="H10431" i="1"/>
  <c r="B7234" i="1"/>
  <c r="H7233" i="1"/>
  <c r="H11933" i="1"/>
  <c r="B11934" i="1"/>
  <c r="B4009" i="1"/>
  <c r="H4008" i="1"/>
  <c r="H13235" i="1"/>
  <c r="B13236" i="1"/>
  <c r="B1197" i="1"/>
  <c r="H1196" i="1"/>
  <c r="B13353" i="1"/>
  <c r="H13352" i="1"/>
  <c r="B16220" i="1"/>
  <c r="H16219" i="1"/>
  <c r="B12703" i="1"/>
  <c r="H12702" i="1"/>
  <c r="B15972" i="1"/>
  <c r="H15971" i="1"/>
  <c r="B8907" i="1"/>
  <c r="H8906" i="1"/>
  <c r="H6925" i="1"/>
  <c r="B6926" i="1"/>
  <c r="B10896" i="1"/>
  <c r="H10895" i="1"/>
  <c r="H1659" i="1"/>
  <c r="B1660" i="1"/>
  <c r="H9759" i="1"/>
  <c r="B9760" i="1"/>
  <c r="H363" i="1"/>
  <c r="B364" i="1"/>
  <c r="B4582" i="1"/>
  <c r="H4581" i="1"/>
  <c r="H17715" i="1"/>
  <c r="B17716" i="1"/>
  <c r="B14276" i="1"/>
  <c r="H14276" i="1" s="1"/>
  <c r="H14275" i="1"/>
  <c r="H17484" i="1"/>
  <c r="B17485" i="1"/>
  <c r="H15408" i="1"/>
  <c r="B15409" i="1"/>
  <c r="H14240" i="1"/>
  <c r="B14241" i="1"/>
  <c r="H6467" i="1"/>
  <c r="B6468" i="1"/>
  <c r="H9337" i="1"/>
  <c r="B9338" i="1"/>
  <c r="B768" i="1"/>
  <c r="H767" i="1"/>
  <c r="B9997" i="1"/>
  <c r="H9996" i="1"/>
  <c r="B15852" i="1"/>
  <c r="H15851" i="1"/>
  <c r="B5578" i="1"/>
  <c r="H5577" i="1"/>
  <c r="H15203" i="1"/>
  <c r="B15204" i="1"/>
  <c r="H3952" i="1"/>
  <c r="B3953" i="1"/>
  <c r="B1244" i="1"/>
  <c r="H1243" i="1"/>
  <c r="H12093" i="1"/>
  <c r="B12094" i="1"/>
  <c r="H1342" i="1"/>
  <c r="B1343" i="1"/>
  <c r="B15034" i="1"/>
  <c r="H15033" i="1"/>
  <c r="B4634" i="1"/>
  <c r="H4633" i="1"/>
  <c r="H684" i="1"/>
  <c r="B685" i="1"/>
  <c r="H5927" i="1"/>
  <c r="B5928" i="1"/>
  <c r="B8457" i="1"/>
  <c r="H8456" i="1"/>
  <c r="B1435" i="1"/>
  <c r="H1434" i="1"/>
  <c r="H6056" i="1"/>
  <c r="B6057" i="1"/>
  <c r="B10718" i="1"/>
  <c r="H10717" i="1"/>
  <c r="H911" i="1"/>
  <c r="B912" i="1"/>
  <c r="B2963" i="1"/>
  <c r="H2962" i="1"/>
  <c r="B14127" i="1"/>
  <c r="H14126" i="1"/>
  <c r="H5751" i="1"/>
  <c r="B5752" i="1"/>
  <c r="B3782" i="1"/>
  <c r="H3781" i="1"/>
  <c r="B4069" i="1"/>
  <c r="H4068" i="1"/>
  <c r="B16405" i="1"/>
  <c r="H16404" i="1"/>
  <c r="B14942" i="1"/>
  <c r="H14942" i="1" s="1"/>
  <c r="H14941" i="1"/>
  <c r="H4116" i="1"/>
  <c r="B4117" i="1"/>
  <c r="H16578" i="1"/>
  <c r="B16579" i="1"/>
  <c r="H6299" i="1"/>
  <c r="B6300" i="1"/>
  <c r="B11220" i="1"/>
  <c r="H11219" i="1"/>
  <c r="B13839" i="1"/>
  <c r="H13838" i="1"/>
  <c r="B2866" i="1"/>
  <c r="H2865" i="1"/>
  <c r="B583" i="1"/>
  <c r="H582" i="1"/>
  <c r="B8259" i="1"/>
  <c r="H8258" i="1"/>
  <c r="B6246" i="1"/>
  <c r="H6245" i="1"/>
  <c r="B14017" i="1"/>
  <c r="H14016" i="1"/>
  <c r="B7424" i="1"/>
  <c r="H7423" i="1"/>
  <c r="H11722" i="1"/>
  <c r="B11723" i="1"/>
  <c r="B3727" i="1"/>
  <c r="H3726" i="1"/>
  <c r="B16059" i="1"/>
  <c r="H16058" i="1"/>
  <c r="H2072" i="1"/>
  <c r="B2073" i="1"/>
  <c r="B5331" i="1"/>
  <c r="H5330" i="1"/>
  <c r="H4417" i="1"/>
  <c r="B4418" i="1"/>
  <c r="B10111" i="1"/>
  <c r="H10110" i="1"/>
  <c r="B5811" i="1"/>
  <c r="H5810" i="1"/>
  <c r="B15800" i="1"/>
  <c r="H15799" i="1"/>
  <c r="B13588" i="1"/>
  <c r="H13587" i="1"/>
  <c r="H3332" i="1"/>
  <c r="B3333" i="1"/>
  <c r="B5161" i="1"/>
  <c r="H5160" i="1"/>
  <c r="B13950" i="1"/>
  <c r="H13949" i="1"/>
  <c r="B8940" i="1"/>
  <c r="H8940" i="1" s="1"/>
  <c r="H8939" i="1"/>
  <c r="B4985" i="1"/>
  <c r="H4984" i="1"/>
  <c r="B4770" i="1"/>
  <c r="H4770" i="1" s="1"/>
  <c r="H4769" i="1"/>
  <c r="H2187" i="1"/>
  <c r="B2188" i="1"/>
  <c r="H13295" i="1"/>
  <c r="B13296" i="1"/>
  <c r="B9279" i="1"/>
  <c r="H9278" i="1"/>
  <c r="B3211" i="1"/>
  <c r="H3210" i="1"/>
  <c r="B10084" i="1"/>
  <c r="H10083" i="1"/>
  <c r="H1604" i="1"/>
  <c r="B1605" i="1"/>
  <c r="B17170" i="1"/>
  <c r="H17169" i="1"/>
  <c r="B9047" i="1"/>
  <c r="H9046" i="1"/>
  <c r="B4935" i="1"/>
  <c r="H4934" i="1"/>
  <c r="B9164" i="1"/>
  <c r="H9163" i="1"/>
  <c r="B5646" i="1"/>
  <c r="H5645" i="1"/>
  <c r="B15360" i="1"/>
  <c r="H15359" i="1"/>
  <c r="B16634" i="1"/>
  <c r="H16633" i="1"/>
  <c r="B242" i="1"/>
  <c r="H241" i="1"/>
  <c r="B814" i="1"/>
  <c r="H813" i="1"/>
  <c r="B8143" i="1"/>
  <c r="H8142" i="1"/>
  <c r="B3150" i="1"/>
  <c r="H3149" i="1"/>
  <c r="B1715" i="1"/>
  <c r="H1714" i="1"/>
  <c r="B2141" i="1"/>
  <c r="H2140" i="1"/>
  <c r="B15731" i="1"/>
  <c r="H15730" i="1"/>
  <c r="B204" i="1"/>
  <c r="H203" i="1"/>
  <c r="B285" i="1"/>
  <c r="H284" i="1"/>
  <c r="B12823" i="1"/>
  <c r="H12822" i="1"/>
  <c r="H11369" i="1"/>
  <c r="B11370" i="1"/>
  <c r="H10655" i="1"/>
  <c r="B10656" i="1"/>
  <c r="B2667" i="1"/>
  <c r="H2666" i="1"/>
  <c r="B7534" i="1"/>
  <c r="H7533" i="1"/>
  <c r="H13638" i="1"/>
  <c r="B13639" i="1"/>
  <c r="B15442" i="1"/>
  <c r="H15441" i="1"/>
  <c r="B3537" i="1"/>
  <c r="H3536" i="1"/>
  <c r="B2771" i="1"/>
  <c r="H2770" i="1"/>
  <c r="B6867" i="1"/>
  <c r="H6866" i="1"/>
  <c r="B10366" i="1"/>
  <c r="H10365" i="1"/>
  <c r="H10948" i="1"/>
  <c r="B10949" i="1"/>
  <c r="B11171" i="1"/>
  <c r="H11170" i="1"/>
  <c r="H16337" i="1"/>
  <c r="B16338" i="1"/>
  <c r="B16892" i="1"/>
  <c r="H16891" i="1"/>
  <c r="B5959" i="1"/>
  <c r="H5958" i="1"/>
  <c r="H3487" i="1"/>
  <c r="B3488" i="1"/>
  <c r="H11903" i="1"/>
  <c r="B11904" i="1"/>
  <c r="B6531" i="1"/>
  <c r="H6530" i="1"/>
  <c r="B16729" i="1"/>
  <c r="H16729" i="1" s="1"/>
  <c r="H16728" i="1"/>
  <c r="B72" i="1"/>
  <c r="H71" i="1"/>
  <c r="H12217" i="1"/>
  <c r="B12218" i="1"/>
  <c r="H4527" i="1"/>
  <c r="B4528" i="1"/>
  <c r="B5220" i="1"/>
  <c r="H5219" i="1"/>
  <c r="H857" i="1"/>
  <c r="B858" i="1"/>
  <c r="B14434" i="1"/>
  <c r="H14433" i="1"/>
  <c r="B17112" i="1"/>
  <c r="H17111" i="1"/>
  <c r="H10050" i="1"/>
  <c r="B10051" i="1"/>
  <c r="B14557" i="1"/>
  <c r="H14556" i="1"/>
  <c r="B121" i="1"/>
  <c r="H120" i="1"/>
  <c r="B6761" i="1"/>
  <c r="H6760" i="1"/>
  <c r="B17607" i="1"/>
  <c r="H17606" i="1"/>
  <c r="H3375" i="1"/>
  <c r="B3376" i="1"/>
  <c r="B12924" i="1"/>
  <c r="H12923" i="1"/>
  <c r="B17058" i="1"/>
  <c r="H17057" i="1"/>
  <c r="B15611" i="1"/>
  <c r="H15610" i="1"/>
  <c r="H8845" i="1"/>
  <c r="B8846" i="1"/>
  <c r="H8520" i="1"/>
  <c r="B8521" i="1"/>
  <c r="B6981" i="1"/>
  <c r="H6980" i="1"/>
  <c r="B14794" i="1"/>
  <c r="H14793" i="1"/>
  <c r="B9108" i="1"/>
  <c r="H9107" i="1"/>
  <c r="B17285" i="1"/>
  <c r="H17284" i="1"/>
  <c r="B7092" i="1"/>
  <c r="H7091" i="1"/>
  <c r="H1911" i="1"/>
  <c r="B1912" i="1"/>
  <c r="B12035" i="1"/>
  <c r="H12034" i="1"/>
  <c r="B11875" i="1"/>
  <c r="H11874" i="1"/>
  <c r="H11837" i="1"/>
  <c r="B11838" i="1"/>
  <c r="B9510" i="1"/>
  <c r="H9509" i="1"/>
  <c r="B17223" i="1"/>
  <c r="H17222" i="1"/>
  <c r="B2342" i="1"/>
  <c r="H2341" i="1"/>
  <c r="H13699" i="1"/>
  <c r="B13700" i="1"/>
  <c r="B17424" i="1"/>
  <c r="H17423" i="1"/>
  <c r="B12503" i="1"/>
  <c r="H12502" i="1"/>
  <c r="H8683" i="1"/>
  <c r="B8684" i="1"/>
  <c r="B7064" i="1"/>
  <c r="H7063" i="1"/>
  <c r="B7298" i="1"/>
  <c r="H7297" i="1"/>
  <c r="B1142" i="1"/>
  <c r="H1141" i="1"/>
  <c r="H17373" i="1"/>
  <c r="B17374" i="1"/>
  <c r="B414" i="1"/>
  <c r="H413" i="1"/>
  <c r="H1091" i="1"/>
  <c r="B1092" i="1"/>
  <c r="B4483" i="1"/>
  <c r="H4482" i="1"/>
  <c r="H12537" i="1"/>
  <c r="B12538" i="1"/>
  <c r="B4302" i="1"/>
  <c r="H4301" i="1"/>
  <c r="B3602" i="1"/>
  <c r="H3601" i="1"/>
  <c r="B14186" i="1"/>
  <c r="H14185" i="1"/>
  <c r="B2712" i="1"/>
  <c r="H2711" i="1"/>
  <c r="B16120" i="1"/>
  <c r="H16119" i="1"/>
  <c r="B12392" i="1"/>
  <c r="H12391" i="1"/>
  <c r="B15088" i="1"/>
  <c r="H15087" i="1"/>
  <c r="B10542" i="1"/>
  <c r="H10541" i="1"/>
  <c r="H9448" i="1"/>
  <c r="B9449" i="1"/>
  <c r="H9230" i="1"/>
  <c r="B9231" i="1"/>
  <c r="B15138" i="1"/>
  <c r="H15137" i="1"/>
  <c r="B13530" i="1"/>
  <c r="H13529" i="1"/>
  <c r="H13095" i="1"/>
  <c r="B13096" i="1"/>
  <c r="B14846" i="1"/>
  <c r="H14845" i="1"/>
  <c r="H13467" i="1"/>
  <c r="B13468" i="1"/>
  <c r="B2438" i="1"/>
  <c r="H2437" i="1"/>
  <c r="B3574" i="1"/>
  <c r="H3574" i="1" s="1"/>
  <c r="H3573" i="1"/>
  <c r="B11012" i="1"/>
  <c r="H11011" i="1"/>
  <c r="B7846" i="1"/>
  <c r="H7845" i="1"/>
  <c r="B10244" i="1"/>
  <c r="H10243" i="1"/>
  <c r="B15502" i="1"/>
  <c r="H15501" i="1"/>
  <c r="B16830" i="1"/>
  <c r="H16829" i="1"/>
  <c r="B4150" i="1"/>
  <c r="H4150" i="1" s="1"/>
  <c r="H4149" i="1"/>
  <c r="H13892" i="1"/>
  <c r="B13893" i="1"/>
  <c r="H12446" i="1"/>
  <c r="B12447" i="1"/>
  <c r="B11114" i="1"/>
  <c r="H11113" i="1"/>
  <c r="H14624" i="1"/>
  <c r="B14625" i="1"/>
  <c r="B14070" i="1"/>
  <c r="H14069" i="1"/>
  <c r="H7962" i="1"/>
  <c r="B7963" i="1"/>
  <c r="B14735" i="1"/>
  <c r="H14734" i="1"/>
  <c r="H10604" i="1"/>
  <c r="B10605" i="1"/>
  <c r="B6711" i="1"/>
  <c r="H6710" i="1"/>
  <c r="B4178" i="1"/>
  <c r="H4177" i="1"/>
  <c r="H10142" i="1"/>
  <c r="B10143" i="1"/>
  <c r="B12639" i="1"/>
  <c r="H12638" i="1"/>
  <c r="H11057" i="1"/>
  <c r="B11058" i="1"/>
  <c r="B10688" i="1"/>
  <c r="H10687" i="1"/>
  <c r="B8293" i="1"/>
  <c r="H8292" i="1"/>
  <c r="H7650" i="1"/>
  <c r="B7651" i="1"/>
  <c r="B9647" i="1"/>
  <c r="H9646" i="1"/>
  <c r="H13418" i="1"/>
  <c r="B13419" i="1"/>
  <c r="H17888" i="1"/>
  <c r="B17889" i="1"/>
  <c r="H631" i="1"/>
  <c r="B632" i="1"/>
  <c r="H8999" i="1"/>
  <c r="B9000" i="1"/>
  <c r="H9000" i="1" s="1"/>
  <c r="B5051" i="1"/>
  <c r="H5050" i="1"/>
  <c r="B16280" i="1"/>
  <c r="H16279" i="1"/>
  <c r="H1031" i="1" l="1"/>
  <c r="B1032" i="1"/>
  <c r="B13066" i="1"/>
  <c r="H13065" i="1"/>
  <c r="B2498" i="1"/>
  <c r="H2497" i="1"/>
  <c r="B1962" i="1"/>
  <c r="H1961" i="1"/>
  <c r="B8571" i="1"/>
  <c r="H8570" i="1"/>
  <c r="B8083" i="1"/>
  <c r="H8082" i="1"/>
  <c r="H17538" i="1"/>
  <c r="B17539" i="1"/>
  <c r="B6826" i="1"/>
  <c r="H6825" i="1"/>
  <c r="B14910" i="1"/>
  <c r="H14909" i="1"/>
  <c r="B16945" i="1"/>
  <c r="H16944" i="1"/>
  <c r="B7184" i="1"/>
  <c r="H7184" i="1" s="1"/>
  <c r="H7183" i="1"/>
  <c r="B8739" i="1"/>
  <c r="H8738" i="1"/>
  <c r="B9936" i="1"/>
  <c r="H9935" i="1"/>
  <c r="B9881" i="1"/>
  <c r="H9880" i="1"/>
  <c r="B8794" i="1"/>
  <c r="H8793" i="1"/>
  <c r="B11489" i="1"/>
  <c r="H11488" i="1"/>
  <c r="H7594" i="1"/>
  <c r="B7595" i="1"/>
  <c r="B12755" i="1"/>
  <c r="H12754" i="1"/>
  <c r="H12978" i="1"/>
  <c r="B12979" i="1"/>
  <c r="B14880" i="1"/>
  <c r="H14879" i="1"/>
  <c r="B527" i="1"/>
  <c r="H526" i="1"/>
  <c r="B1807" i="1"/>
  <c r="H1806" i="1"/>
  <c r="H7686" i="1"/>
  <c r="B7687" i="1"/>
  <c r="B7908" i="1"/>
  <c r="H7907" i="1"/>
  <c r="B11421" i="1"/>
  <c r="H11420" i="1"/>
  <c r="B8639" i="1"/>
  <c r="H8638" i="1"/>
  <c r="H9702" i="1"/>
  <c r="B9703" i="1"/>
  <c r="B13034" i="1"/>
  <c r="H13033" i="1"/>
  <c r="B15679" i="1"/>
  <c r="H15678" i="1"/>
  <c r="H2612" i="1"/>
  <c r="B2613" i="1"/>
  <c r="H10844" i="1"/>
  <c r="B10845" i="1"/>
  <c r="B7716" i="1"/>
  <c r="H7715" i="1"/>
  <c r="B17778" i="1"/>
  <c r="H17777" i="1"/>
  <c r="H12331" i="1"/>
  <c r="B12332" i="1"/>
  <c r="H11541" i="1"/>
  <c r="B11542" i="1"/>
  <c r="B13894" i="1"/>
  <c r="H13893" i="1"/>
  <c r="B4419" i="1"/>
  <c r="H4418" i="1"/>
  <c r="B2920" i="1"/>
  <c r="H2919" i="1"/>
  <c r="B4369" i="1"/>
  <c r="H4368" i="1"/>
  <c r="B4741" i="1"/>
  <c r="H4740" i="1"/>
  <c r="H5051" i="1"/>
  <c r="B5052" i="1"/>
  <c r="B9648" i="1"/>
  <c r="H9647" i="1"/>
  <c r="B6712" i="1"/>
  <c r="H6711" i="1"/>
  <c r="B14071" i="1"/>
  <c r="H14070" i="1"/>
  <c r="H10244" i="1"/>
  <c r="B10245" i="1"/>
  <c r="B14847" i="1"/>
  <c r="H14846" i="1"/>
  <c r="B12393" i="1"/>
  <c r="H12392" i="1"/>
  <c r="B14187" i="1"/>
  <c r="H14186" i="1"/>
  <c r="B4484" i="1"/>
  <c r="H4483" i="1"/>
  <c r="H1142" i="1"/>
  <c r="B1143" i="1"/>
  <c r="B12504" i="1"/>
  <c r="H12503" i="1"/>
  <c r="B2343" i="1"/>
  <c r="H2342" i="1"/>
  <c r="H7092" i="1"/>
  <c r="B7093" i="1"/>
  <c r="B6982" i="1"/>
  <c r="H6981" i="1"/>
  <c r="H17607" i="1"/>
  <c r="B17608" i="1"/>
  <c r="B14558" i="1"/>
  <c r="H14557" i="1"/>
  <c r="B5960" i="1"/>
  <c r="H5960" i="1" s="1"/>
  <c r="H5959" i="1"/>
  <c r="H6867" i="1"/>
  <c r="B6868" i="1"/>
  <c r="H7534" i="1"/>
  <c r="B7535" i="1"/>
  <c r="B12824" i="1"/>
  <c r="H12823" i="1"/>
  <c r="B2142" i="1"/>
  <c r="H2141" i="1"/>
  <c r="H814" i="1"/>
  <c r="B815" i="1"/>
  <c r="H5646" i="1"/>
  <c r="B5647" i="1"/>
  <c r="B3212" i="1"/>
  <c r="H3211" i="1"/>
  <c r="B13951" i="1"/>
  <c r="H13950" i="1"/>
  <c r="H13588" i="1"/>
  <c r="B13589" i="1"/>
  <c r="B3728" i="1"/>
  <c r="H3727" i="1"/>
  <c r="H6246" i="1"/>
  <c r="B6247" i="1"/>
  <c r="H13839" i="1"/>
  <c r="B13840" i="1"/>
  <c r="B4070" i="1"/>
  <c r="H4069" i="1"/>
  <c r="H2963" i="1"/>
  <c r="B2964" i="1"/>
  <c r="H1435" i="1"/>
  <c r="B1436" i="1"/>
  <c r="H768" i="1"/>
  <c r="B769" i="1"/>
  <c r="B8908" i="1"/>
  <c r="H8907" i="1"/>
  <c r="B13354" i="1"/>
  <c r="H13353" i="1"/>
  <c r="B4010" i="1"/>
  <c r="H4009" i="1"/>
  <c r="B11613" i="1"/>
  <c r="H11612" i="1"/>
  <c r="B3267" i="1"/>
  <c r="H3266" i="1"/>
  <c r="B3429" i="1"/>
  <c r="H3428" i="1"/>
  <c r="B17014" i="1"/>
  <c r="H17013" i="1"/>
  <c r="B17831" i="1"/>
  <c r="H17830" i="1"/>
  <c r="H2815" i="1"/>
  <c r="B2816" i="1"/>
  <c r="B7476" i="1"/>
  <c r="H7475" i="1"/>
  <c r="H5522" i="1"/>
  <c r="B5523" i="1"/>
  <c r="B7353" i="1"/>
  <c r="H7352" i="1"/>
  <c r="B11059" i="1"/>
  <c r="H11058" i="1"/>
  <c r="B9232" i="1"/>
  <c r="H9231" i="1"/>
  <c r="H858" i="1"/>
  <c r="B859" i="1"/>
  <c r="B17717" i="1"/>
  <c r="H17716" i="1"/>
  <c r="B1661" i="1"/>
  <c r="H1660" i="1"/>
  <c r="B5100" i="1"/>
  <c r="H5099" i="1"/>
  <c r="B10487" i="1"/>
  <c r="H10486" i="1"/>
  <c r="B8880" i="1"/>
  <c r="H8879" i="1"/>
  <c r="H1762" i="1"/>
  <c r="B1763" i="1"/>
  <c r="B7652" i="1"/>
  <c r="H7651" i="1"/>
  <c r="B10606" i="1"/>
  <c r="H10605" i="1"/>
  <c r="B14626" i="1"/>
  <c r="H14625" i="1"/>
  <c r="H13096" i="1"/>
  <c r="B13097" i="1"/>
  <c r="B9450" i="1"/>
  <c r="H9449" i="1"/>
  <c r="B1093" i="1"/>
  <c r="H1092" i="1"/>
  <c r="B8522" i="1"/>
  <c r="H8521" i="1"/>
  <c r="B10052" i="1"/>
  <c r="H10051" i="1"/>
  <c r="B12219" i="1"/>
  <c r="H12218" i="1"/>
  <c r="B11724" i="1"/>
  <c r="H11723" i="1"/>
  <c r="B4118" i="1"/>
  <c r="H4117" i="1"/>
  <c r="H912" i="1"/>
  <c r="B913" i="1"/>
  <c r="H913" i="1" s="1"/>
  <c r="B12095" i="1"/>
  <c r="H12094" i="1"/>
  <c r="B9339" i="1"/>
  <c r="H9338" i="1"/>
  <c r="B17486" i="1"/>
  <c r="H17485" i="1"/>
  <c r="H11934" i="1"/>
  <c r="B11935" i="1"/>
  <c r="H11935" i="1" s="1"/>
  <c r="B2396" i="1"/>
  <c r="H2395" i="1"/>
  <c r="B10314" i="1"/>
  <c r="H10313" i="1"/>
  <c r="B9828" i="1"/>
  <c r="H9827" i="1"/>
  <c r="H16456" i="1"/>
  <c r="B16457" i="1"/>
  <c r="B15472" i="1"/>
  <c r="H15471" i="1"/>
  <c r="B8322" i="1"/>
  <c r="H8321" i="1"/>
  <c r="B15912" i="1"/>
  <c r="H15911" i="1"/>
  <c r="B17890" i="1"/>
  <c r="H17889" i="1"/>
  <c r="B11839" i="1"/>
  <c r="H11838" i="1"/>
  <c r="B16339" i="1"/>
  <c r="H16338" i="1"/>
  <c r="B5466" i="1"/>
  <c r="H5465" i="1"/>
  <c r="H12639" i="1"/>
  <c r="B12640" i="1"/>
  <c r="B7847" i="1"/>
  <c r="H7846" i="1"/>
  <c r="H2438" i="1"/>
  <c r="B2439" i="1"/>
  <c r="B16121" i="1"/>
  <c r="H16121" i="1" s="1"/>
  <c r="H16120" i="1"/>
  <c r="B3603" i="1"/>
  <c r="H3602" i="1"/>
  <c r="H7298" i="1"/>
  <c r="B7299" i="1"/>
  <c r="H17424" i="1"/>
  <c r="B17425" i="1"/>
  <c r="B17224" i="1"/>
  <c r="H17223" i="1"/>
  <c r="B11876" i="1"/>
  <c r="H11876" i="1" s="1"/>
  <c r="H11875" i="1"/>
  <c r="B17286" i="1"/>
  <c r="H17285" i="1"/>
  <c r="H17058" i="1"/>
  <c r="B17059" i="1"/>
  <c r="H6531" i="1"/>
  <c r="B6532" i="1"/>
  <c r="B16893" i="1"/>
  <c r="H16892" i="1"/>
  <c r="H11171" i="1"/>
  <c r="B11172" i="1"/>
  <c r="B15443" i="1"/>
  <c r="H15443" i="1" s="1"/>
  <c r="H15442" i="1"/>
  <c r="H2667" i="1"/>
  <c r="B2668" i="1"/>
  <c r="H285" i="1"/>
  <c r="B286" i="1"/>
  <c r="H1715" i="1"/>
  <c r="B1716" i="1"/>
  <c r="B243" i="1"/>
  <c r="H242" i="1"/>
  <c r="B9165" i="1"/>
  <c r="H9164" i="1"/>
  <c r="B17171" i="1"/>
  <c r="H17170" i="1"/>
  <c r="H9279" i="1"/>
  <c r="B9280" i="1"/>
  <c r="B5162" i="1"/>
  <c r="H5161" i="1"/>
  <c r="B15801" i="1"/>
  <c r="H15800" i="1"/>
  <c r="B5332" i="1"/>
  <c r="H5331" i="1"/>
  <c r="H8259" i="1"/>
  <c r="B8260" i="1"/>
  <c r="H3782" i="1"/>
  <c r="B3783" i="1"/>
  <c r="H8457" i="1"/>
  <c r="B8458" i="1"/>
  <c r="H4634" i="1"/>
  <c r="B4635" i="1"/>
  <c r="H5578" i="1"/>
  <c r="B5579" i="1"/>
  <c r="H4582" i="1"/>
  <c r="B4583" i="1"/>
  <c r="H10896" i="1"/>
  <c r="B10897" i="1"/>
  <c r="B15973" i="1"/>
  <c r="H15972" i="1"/>
  <c r="B3021" i="1"/>
  <c r="H3020" i="1"/>
  <c r="B11784" i="1"/>
  <c r="H11783" i="1"/>
  <c r="H4680" i="1"/>
  <c r="B4681" i="1"/>
  <c r="B5871" i="1"/>
  <c r="H5870" i="1"/>
  <c r="B16519" i="1"/>
  <c r="H16518" i="1"/>
  <c r="H2297" i="1"/>
  <c r="B2298" i="1"/>
  <c r="B6660" i="1"/>
  <c r="H6659" i="1"/>
  <c r="B6128" i="1"/>
  <c r="H6127" i="1"/>
  <c r="H7032" i="1"/>
  <c r="B7033" i="1"/>
  <c r="B12272" i="1"/>
  <c r="H12271" i="1"/>
  <c r="H15246" i="1"/>
  <c r="B15247" i="1"/>
  <c r="H12447" i="1"/>
  <c r="B12448" i="1"/>
  <c r="B16580" i="1"/>
  <c r="H16579" i="1"/>
  <c r="B15205" i="1"/>
  <c r="H15204" i="1"/>
  <c r="B15410" i="1"/>
  <c r="H15409" i="1"/>
  <c r="B633" i="1"/>
  <c r="H632" i="1"/>
  <c r="B10144" i="1"/>
  <c r="H10144" i="1" s="1"/>
  <c r="H10143" i="1"/>
  <c r="B8847" i="1"/>
  <c r="H8846" i="1"/>
  <c r="B11905" i="1"/>
  <c r="H11904" i="1"/>
  <c r="B10950" i="1"/>
  <c r="H10949" i="1"/>
  <c r="H10656" i="1"/>
  <c r="B10657" i="1"/>
  <c r="B1606" i="1"/>
  <c r="H1605" i="1"/>
  <c r="H13296" i="1"/>
  <c r="B13297" i="1"/>
  <c r="H2073" i="1"/>
  <c r="B2074" i="1"/>
  <c r="B5753" i="1"/>
  <c r="H5752" i="1"/>
  <c r="B5929" i="1"/>
  <c r="H5928" i="1"/>
  <c r="B6469" i="1"/>
  <c r="H6468" i="1"/>
  <c r="H364" i="1"/>
  <c r="B365" i="1"/>
  <c r="H365" i="1" s="1"/>
  <c r="B1383" i="1"/>
  <c r="H1382" i="1"/>
  <c r="B17656" i="1"/>
  <c r="H17655" i="1"/>
  <c r="B3840" i="1"/>
  <c r="H3839" i="1"/>
  <c r="B11284" i="1"/>
  <c r="H11283" i="1"/>
  <c r="B6179" i="1"/>
  <c r="H6178" i="1"/>
  <c r="B13420" i="1"/>
  <c r="H13419" i="1"/>
  <c r="H1293" i="1"/>
  <c r="B1294" i="1"/>
  <c r="H8293" i="1"/>
  <c r="B8294" i="1"/>
  <c r="H8294" i="1" s="1"/>
  <c r="B14736" i="1"/>
  <c r="H14735" i="1"/>
  <c r="H11114" i="1"/>
  <c r="B11115" i="1"/>
  <c r="B16831" i="1"/>
  <c r="H16830" i="1"/>
  <c r="B11013" i="1"/>
  <c r="H11012" i="1"/>
  <c r="B13531" i="1"/>
  <c r="H13530" i="1"/>
  <c r="B10543" i="1"/>
  <c r="H10542" i="1"/>
  <c r="B2713" i="1"/>
  <c r="H2712" i="1"/>
  <c r="B4303" i="1"/>
  <c r="H4302" i="1"/>
  <c r="B415" i="1"/>
  <c r="H414" i="1"/>
  <c r="B7065" i="1"/>
  <c r="H7065" i="1" s="1"/>
  <c r="H7064" i="1"/>
  <c r="B9511" i="1"/>
  <c r="H9510" i="1"/>
  <c r="B12036" i="1"/>
  <c r="H12035" i="1"/>
  <c r="B9109" i="1"/>
  <c r="H9108" i="1"/>
  <c r="B12925" i="1"/>
  <c r="H12924" i="1"/>
  <c r="B6762" i="1"/>
  <c r="H6761" i="1"/>
  <c r="H17112" i="1"/>
  <c r="B17113" i="1"/>
  <c r="B5221" i="1"/>
  <c r="H5220" i="1"/>
  <c r="H2771" i="1"/>
  <c r="B2772" i="1"/>
  <c r="H204" i="1"/>
  <c r="B205" i="1"/>
  <c r="B3151" i="1"/>
  <c r="H3150" i="1"/>
  <c r="B16635" i="1"/>
  <c r="H16634" i="1"/>
  <c r="B4936" i="1"/>
  <c r="H4935" i="1"/>
  <c r="B4986" i="1"/>
  <c r="H4985" i="1"/>
  <c r="H5811" i="1"/>
  <c r="B5812" i="1"/>
  <c r="B7425" i="1"/>
  <c r="H7424" i="1"/>
  <c r="B584" i="1"/>
  <c r="H583" i="1"/>
  <c r="H11220" i="1"/>
  <c r="B11221" i="1"/>
  <c r="B10719" i="1"/>
  <c r="H10718" i="1"/>
  <c r="B15035" i="1"/>
  <c r="H15034" i="1"/>
  <c r="H1244" i="1"/>
  <c r="B1245" i="1"/>
  <c r="B15853" i="1"/>
  <c r="H15852" i="1"/>
  <c r="B12704" i="1"/>
  <c r="H12703" i="1"/>
  <c r="H1197" i="1"/>
  <c r="B1198" i="1"/>
  <c r="H7234" i="1"/>
  <c r="B7235" i="1"/>
  <c r="B14503" i="1"/>
  <c r="H14502" i="1"/>
  <c r="B726" i="1"/>
  <c r="H725" i="1"/>
  <c r="B12152" i="1"/>
  <c r="H12151" i="1"/>
  <c r="B6418" i="1"/>
  <c r="H6417" i="1"/>
  <c r="B15307" i="1"/>
  <c r="H15306" i="1"/>
  <c r="B8031" i="1"/>
  <c r="H8030" i="1"/>
  <c r="H1553" i="1"/>
  <c r="B1554" i="1"/>
  <c r="H14677" i="1"/>
  <c r="B14678" i="1"/>
  <c r="H163" i="1"/>
  <c r="B164" i="1"/>
  <c r="B6357" i="1"/>
  <c r="H6356" i="1"/>
  <c r="H4874" i="1"/>
  <c r="B4875" i="1"/>
  <c r="B3334" i="1"/>
  <c r="H3333" i="1"/>
  <c r="B6301" i="1"/>
  <c r="H6300" i="1"/>
  <c r="B6058" i="1"/>
  <c r="H6057" i="1"/>
  <c r="B686" i="1"/>
  <c r="H685" i="1"/>
  <c r="B1344" i="1"/>
  <c r="H1343" i="1"/>
  <c r="B3954" i="1"/>
  <c r="H3953" i="1"/>
  <c r="B14242" i="1"/>
  <c r="H14241" i="1"/>
  <c r="B9761" i="1"/>
  <c r="H9760" i="1"/>
  <c r="B6927" i="1"/>
  <c r="H6926" i="1"/>
  <c r="B13237" i="1"/>
  <c r="H13236" i="1"/>
  <c r="B3905" i="1"/>
  <c r="H3904" i="1"/>
  <c r="B2250" i="1"/>
  <c r="H2249" i="1"/>
  <c r="B4713" i="1"/>
  <c r="H4713" i="1" s="1"/>
  <c r="H4712" i="1"/>
  <c r="H12869" i="1"/>
  <c r="B12870" i="1"/>
  <c r="B16089" i="1"/>
  <c r="H16088" i="1"/>
  <c r="H9398" i="1"/>
  <c r="B9399" i="1"/>
  <c r="H16694" i="1"/>
  <c r="B16695" i="1"/>
  <c r="B8205" i="1"/>
  <c r="H8204" i="1"/>
  <c r="B7964" i="1"/>
  <c r="H7963" i="1"/>
  <c r="H13468" i="1"/>
  <c r="B13469" i="1"/>
  <c r="H12538" i="1"/>
  <c r="B12539" i="1"/>
  <c r="H12539" i="1" s="1"/>
  <c r="B17375" i="1"/>
  <c r="H17374" i="1"/>
  <c r="B8685" i="1"/>
  <c r="H8684" i="1"/>
  <c r="B13701" i="1"/>
  <c r="H13700" i="1"/>
  <c r="H1912" i="1"/>
  <c r="B1913" i="1"/>
  <c r="H1913" i="1" s="1"/>
  <c r="H3376" i="1"/>
  <c r="B3377" i="1"/>
  <c r="B4529" i="1"/>
  <c r="H4528" i="1"/>
  <c r="B3489" i="1"/>
  <c r="H3488" i="1"/>
  <c r="B13640" i="1"/>
  <c r="H13639" i="1"/>
  <c r="B11371" i="1"/>
  <c r="H11371" i="1" s="1"/>
  <c r="H11370" i="1"/>
  <c r="B2189" i="1"/>
  <c r="H2188" i="1"/>
  <c r="B16281" i="1"/>
  <c r="H16280" i="1"/>
  <c r="B10689" i="1"/>
  <c r="H10688" i="1"/>
  <c r="H4178" i="1"/>
  <c r="B4179" i="1"/>
  <c r="B15503" i="1"/>
  <c r="H15503" i="1" s="1"/>
  <c r="H15502" i="1"/>
  <c r="B15139" i="1"/>
  <c r="H15138" i="1"/>
  <c r="B15089" i="1"/>
  <c r="H15088" i="1"/>
  <c r="B14795" i="1"/>
  <c r="H14794" i="1"/>
  <c r="H15611" i="1"/>
  <c r="B15612" i="1"/>
  <c r="B122" i="1"/>
  <c r="H121" i="1"/>
  <c r="B14435" i="1"/>
  <c r="H14434" i="1"/>
  <c r="B73" i="1"/>
  <c r="H72" i="1"/>
  <c r="B10367" i="1"/>
  <c r="H10366" i="1"/>
  <c r="H3537" i="1"/>
  <c r="B3538" i="1"/>
  <c r="B15732" i="1"/>
  <c r="H15731" i="1"/>
  <c r="B8144" i="1"/>
  <c r="H8143" i="1"/>
  <c r="H15360" i="1"/>
  <c r="B15361" i="1"/>
  <c r="B9048" i="1"/>
  <c r="H9047" i="1"/>
  <c r="B10085" i="1"/>
  <c r="H10085" i="1" s="1"/>
  <c r="H10084" i="1"/>
  <c r="H10111" i="1"/>
  <c r="B10112" i="1"/>
  <c r="B16060" i="1"/>
  <c r="H16059" i="1"/>
  <c r="B14018" i="1"/>
  <c r="H14017" i="1"/>
  <c r="B2867" i="1"/>
  <c r="H2866" i="1"/>
  <c r="B16406" i="1"/>
  <c r="H16405" i="1"/>
  <c r="H14127" i="1"/>
  <c r="B14128" i="1"/>
  <c r="B9998" i="1"/>
  <c r="H9997" i="1"/>
  <c r="B16221" i="1"/>
  <c r="H16220" i="1"/>
  <c r="B10433" i="1"/>
  <c r="H10432" i="1"/>
  <c r="B1863" i="1"/>
  <c r="H1862" i="1"/>
  <c r="H13126" i="1"/>
  <c r="B13127" i="1"/>
  <c r="H13127" i="1" s="1"/>
  <c r="H330" i="1"/>
  <c r="B331" i="1"/>
  <c r="B5698" i="1"/>
  <c r="H5697" i="1"/>
  <c r="B11663" i="1"/>
  <c r="H11662" i="1"/>
  <c r="H5270" i="1"/>
  <c r="B5271" i="1"/>
  <c r="H16024" i="1"/>
  <c r="B16025" i="1"/>
  <c r="B14304" i="1"/>
  <c r="H14303" i="1"/>
  <c r="H1032" i="1" l="1"/>
  <c r="B1033" i="1"/>
  <c r="H1962" i="1"/>
  <c r="B1963" i="1"/>
  <c r="H17539" i="1"/>
  <c r="B17540" i="1"/>
  <c r="B8572" i="1"/>
  <c r="H8571" i="1"/>
  <c r="B2499" i="1"/>
  <c r="H2498" i="1"/>
  <c r="H8083" i="1"/>
  <c r="B8084" i="1"/>
  <c r="B13067" i="1"/>
  <c r="H13066" i="1"/>
  <c r="B11543" i="1"/>
  <c r="H11542" i="1"/>
  <c r="H10845" i="1"/>
  <c r="B10846" i="1"/>
  <c r="H9703" i="1"/>
  <c r="B9704" i="1"/>
  <c r="B7688" i="1"/>
  <c r="H7688" i="1" s="1"/>
  <c r="H7687" i="1"/>
  <c r="B12980" i="1"/>
  <c r="H12979" i="1"/>
  <c r="H8794" i="1"/>
  <c r="B8795" i="1"/>
  <c r="B12333" i="1"/>
  <c r="H12332" i="1"/>
  <c r="B2614" i="1"/>
  <c r="H2613" i="1"/>
  <c r="H8639" i="1"/>
  <c r="B8640" i="1"/>
  <c r="B1808" i="1"/>
  <c r="H1807" i="1"/>
  <c r="B12756" i="1"/>
  <c r="H12755" i="1"/>
  <c r="B9882" i="1"/>
  <c r="H9881" i="1"/>
  <c r="H16945" i="1"/>
  <c r="B16946" i="1"/>
  <c r="B7596" i="1"/>
  <c r="H7595" i="1"/>
  <c r="H17778" i="1"/>
  <c r="B17779" i="1"/>
  <c r="H15679" i="1"/>
  <c r="B15680" i="1"/>
  <c r="B11422" i="1"/>
  <c r="H11421" i="1"/>
  <c r="H527" i="1"/>
  <c r="B528" i="1"/>
  <c r="B9937" i="1"/>
  <c r="H9936" i="1"/>
  <c r="B14911" i="1"/>
  <c r="H14910" i="1"/>
  <c r="H7716" i="1"/>
  <c r="B7717" i="1"/>
  <c r="B13035" i="1"/>
  <c r="H13034" i="1"/>
  <c r="H7908" i="1"/>
  <c r="B7909" i="1"/>
  <c r="B14881" i="1"/>
  <c r="H14881" i="1" s="1"/>
  <c r="H14880" i="1"/>
  <c r="H11489" i="1"/>
  <c r="B11490" i="1"/>
  <c r="B8740" i="1"/>
  <c r="H8739" i="1"/>
  <c r="H6826" i="1"/>
  <c r="B6827" i="1"/>
  <c r="B12871" i="1"/>
  <c r="H12870" i="1"/>
  <c r="B4876" i="1"/>
  <c r="H4875" i="1"/>
  <c r="H14304" i="1"/>
  <c r="B14305" i="1"/>
  <c r="B5699" i="1"/>
  <c r="H5698" i="1"/>
  <c r="H10433" i="1"/>
  <c r="B10434" i="1"/>
  <c r="H16406" i="1"/>
  <c r="B16407" i="1"/>
  <c r="B8145" i="1"/>
  <c r="H8144" i="1"/>
  <c r="B74" i="1"/>
  <c r="H73" i="1"/>
  <c r="B14796" i="1"/>
  <c r="H14795" i="1"/>
  <c r="B16282" i="1"/>
  <c r="H16281" i="1"/>
  <c r="B14243" i="1"/>
  <c r="H14242" i="1"/>
  <c r="B6059" i="1"/>
  <c r="H6058" i="1"/>
  <c r="B12153" i="1"/>
  <c r="H12152" i="1"/>
  <c r="B15854" i="1"/>
  <c r="H15853" i="1"/>
  <c r="H3151" i="1"/>
  <c r="B3152" i="1"/>
  <c r="H5221" i="1"/>
  <c r="B5222" i="1"/>
  <c r="H9109" i="1"/>
  <c r="B9110" i="1"/>
  <c r="B416" i="1"/>
  <c r="H415" i="1"/>
  <c r="H13531" i="1"/>
  <c r="B13532" i="1"/>
  <c r="B11285" i="1"/>
  <c r="H11285" i="1" s="1"/>
  <c r="H11284" i="1"/>
  <c r="B8848" i="1"/>
  <c r="H8847" i="1"/>
  <c r="B15411" i="1"/>
  <c r="H15410" i="1"/>
  <c r="H6660" i="1"/>
  <c r="B6661" i="1"/>
  <c r="B5872" i="1"/>
  <c r="H5871" i="1"/>
  <c r="H5162" i="1"/>
  <c r="B5163" i="1"/>
  <c r="B244" i="1"/>
  <c r="H243" i="1"/>
  <c r="B5467" i="1"/>
  <c r="H5466" i="1"/>
  <c r="B17891" i="1"/>
  <c r="H17890" i="1"/>
  <c r="B12220" i="1"/>
  <c r="H12219" i="1"/>
  <c r="B8523" i="1"/>
  <c r="H8522" i="1"/>
  <c r="B14627" i="1"/>
  <c r="H14626" i="1"/>
  <c r="H8880" i="1"/>
  <c r="B8881" i="1"/>
  <c r="H8881" i="1" s="1"/>
  <c r="B17718" i="1"/>
  <c r="H17717" i="1"/>
  <c r="B7354" i="1"/>
  <c r="H7353" i="1"/>
  <c r="B17832" i="1"/>
  <c r="H17831" i="1"/>
  <c r="H11613" i="1"/>
  <c r="B11614" i="1"/>
  <c r="B4071" i="1"/>
  <c r="H4070" i="1"/>
  <c r="B12825" i="1"/>
  <c r="H12824" i="1"/>
  <c r="B14559" i="1"/>
  <c r="H14558" i="1"/>
  <c r="B2344" i="1"/>
  <c r="H2343" i="1"/>
  <c r="B14188" i="1"/>
  <c r="H14187" i="1"/>
  <c r="B4420" i="1"/>
  <c r="H4419" i="1"/>
  <c r="B5053" i="1"/>
  <c r="H5052" i="1"/>
  <c r="H16025" i="1"/>
  <c r="B16026" i="1"/>
  <c r="H331" i="1"/>
  <c r="B332" i="1"/>
  <c r="B4180" i="1"/>
  <c r="H4179" i="1"/>
  <c r="H13469" i="1"/>
  <c r="B13470" i="1"/>
  <c r="B9400" i="1"/>
  <c r="H9399" i="1"/>
  <c r="B1199" i="1"/>
  <c r="H1198" i="1"/>
  <c r="B1246" i="1"/>
  <c r="H1245" i="1"/>
  <c r="B206" i="1"/>
  <c r="H205" i="1"/>
  <c r="H17113" i="1"/>
  <c r="B17114" i="1"/>
  <c r="B13298" i="1"/>
  <c r="H13297" i="1"/>
  <c r="B2299" i="1"/>
  <c r="H2298" i="1"/>
  <c r="B4682" i="1"/>
  <c r="H4681" i="1"/>
  <c r="H4635" i="1"/>
  <c r="B4636" i="1"/>
  <c r="H8260" i="1"/>
  <c r="B8261" i="1"/>
  <c r="B9281" i="1"/>
  <c r="H9280" i="1"/>
  <c r="B1717" i="1"/>
  <c r="H1716" i="1"/>
  <c r="B11173" i="1"/>
  <c r="H11172" i="1"/>
  <c r="B7300" i="1"/>
  <c r="H7299" i="1"/>
  <c r="H859" i="1"/>
  <c r="B860" i="1"/>
  <c r="B5524" i="1"/>
  <c r="H5523" i="1"/>
  <c r="B13841" i="1"/>
  <c r="H13840" i="1"/>
  <c r="B5648" i="1"/>
  <c r="H5647" i="1"/>
  <c r="B7536" i="1"/>
  <c r="H7535" i="1"/>
  <c r="B17609" i="1"/>
  <c r="H17608" i="1"/>
  <c r="H7235" i="1"/>
  <c r="B7236" i="1"/>
  <c r="B1295" i="1"/>
  <c r="H1294" i="1"/>
  <c r="B5580" i="1"/>
  <c r="H5579" i="1"/>
  <c r="B16222" i="1"/>
  <c r="H16221" i="1"/>
  <c r="H2867" i="1"/>
  <c r="B2868" i="1"/>
  <c r="B15733" i="1"/>
  <c r="H15732" i="1"/>
  <c r="B14436" i="1"/>
  <c r="H14435" i="1"/>
  <c r="H2189" i="1"/>
  <c r="B2190" i="1"/>
  <c r="H3489" i="1"/>
  <c r="B3490" i="1"/>
  <c r="B13702" i="1"/>
  <c r="H13701" i="1"/>
  <c r="B13238" i="1"/>
  <c r="H13237" i="1"/>
  <c r="B3955" i="1"/>
  <c r="H3954" i="1"/>
  <c r="H6301" i="1"/>
  <c r="B6302" i="1"/>
  <c r="B6358" i="1"/>
  <c r="H6357" i="1"/>
  <c r="B8032" i="1"/>
  <c r="H8031" i="1"/>
  <c r="B727" i="1"/>
  <c r="H726" i="1"/>
  <c r="B585" i="1"/>
  <c r="H584" i="1"/>
  <c r="B4987" i="1"/>
  <c r="H4986" i="1"/>
  <c r="B12037" i="1"/>
  <c r="H12036" i="1"/>
  <c r="B4304" i="1"/>
  <c r="H4303" i="1"/>
  <c r="B14737" i="1"/>
  <c r="H14736" i="1"/>
  <c r="H13420" i="1"/>
  <c r="B13421" i="1"/>
  <c r="B3841" i="1"/>
  <c r="H3840" i="1"/>
  <c r="H6469" i="1"/>
  <c r="B6470" i="1"/>
  <c r="H10950" i="1"/>
  <c r="B10951" i="1"/>
  <c r="B15206" i="1"/>
  <c r="H15205" i="1"/>
  <c r="H12272" i="1"/>
  <c r="B12273" i="1"/>
  <c r="H15973" i="1"/>
  <c r="B15974" i="1"/>
  <c r="B17287" i="1"/>
  <c r="H17286" i="1"/>
  <c r="B7848" i="1"/>
  <c r="H7847" i="1"/>
  <c r="B15913" i="1"/>
  <c r="H15912" i="1"/>
  <c r="B9829" i="1"/>
  <c r="H9828" i="1"/>
  <c r="B17487" i="1"/>
  <c r="H17486" i="1"/>
  <c r="H4118" i="1"/>
  <c r="B4119" i="1"/>
  <c r="H1093" i="1"/>
  <c r="B1094" i="1"/>
  <c r="B10607" i="1"/>
  <c r="H10606" i="1"/>
  <c r="B10488" i="1"/>
  <c r="H10487" i="1"/>
  <c r="B17015" i="1"/>
  <c r="H17014" i="1"/>
  <c r="H4010" i="1"/>
  <c r="B4011" i="1"/>
  <c r="B13952" i="1"/>
  <c r="H13951" i="1"/>
  <c r="B12505" i="1"/>
  <c r="H12504" i="1"/>
  <c r="B12394" i="1"/>
  <c r="H12393" i="1"/>
  <c r="B14072" i="1"/>
  <c r="H14071" i="1"/>
  <c r="H4741" i="1"/>
  <c r="B4742" i="1"/>
  <c r="B10113" i="1"/>
  <c r="H10112" i="1"/>
  <c r="H16695" i="1"/>
  <c r="B16696" i="1"/>
  <c r="H769" i="1"/>
  <c r="B770" i="1"/>
  <c r="B13590" i="1"/>
  <c r="H13589" i="1"/>
  <c r="H10245" i="1"/>
  <c r="B10246" i="1"/>
  <c r="B5272" i="1"/>
  <c r="H5271" i="1"/>
  <c r="B3539" i="1"/>
  <c r="H3538" i="1"/>
  <c r="B165" i="1"/>
  <c r="H164" i="1"/>
  <c r="B2773" i="1"/>
  <c r="H2772" i="1"/>
  <c r="B7034" i="1"/>
  <c r="H7033" i="1"/>
  <c r="B10898" i="1"/>
  <c r="H10897" i="1"/>
  <c r="B8459" i="1"/>
  <c r="H8458" i="1"/>
  <c r="H286" i="1"/>
  <c r="B287" i="1"/>
  <c r="B12641" i="1"/>
  <c r="H12640" i="1"/>
  <c r="H1436" i="1"/>
  <c r="B1437" i="1"/>
  <c r="B6248" i="1"/>
  <c r="H6247" i="1"/>
  <c r="B816" i="1"/>
  <c r="H815" i="1"/>
  <c r="B6869" i="1"/>
  <c r="H6868" i="1"/>
  <c r="B1144" i="1"/>
  <c r="H1143" i="1"/>
  <c r="B11222" i="1"/>
  <c r="H11221" i="1"/>
  <c r="H9998" i="1"/>
  <c r="B9999" i="1"/>
  <c r="B14019" i="1"/>
  <c r="H14018" i="1"/>
  <c r="H9048" i="1"/>
  <c r="B9049" i="1"/>
  <c r="H122" i="1"/>
  <c r="B123" i="1"/>
  <c r="B15090" i="1"/>
  <c r="H15089" i="1"/>
  <c r="B10690" i="1"/>
  <c r="H10689" i="1"/>
  <c r="B4530" i="1"/>
  <c r="H4529" i="1"/>
  <c r="B8686" i="1"/>
  <c r="H8685" i="1"/>
  <c r="H7964" i="1"/>
  <c r="B7965" i="1"/>
  <c r="B16090" i="1"/>
  <c r="H16089" i="1"/>
  <c r="H2250" i="1"/>
  <c r="B2251" i="1"/>
  <c r="H6927" i="1"/>
  <c r="B6928" i="1"/>
  <c r="H1344" i="1"/>
  <c r="B1345" i="1"/>
  <c r="B3335" i="1"/>
  <c r="H3334" i="1"/>
  <c r="B15308" i="1"/>
  <c r="H15307" i="1"/>
  <c r="H14503" i="1"/>
  <c r="B14504" i="1"/>
  <c r="B12705" i="1"/>
  <c r="H12704" i="1"/>
  <c r="H15035" i="1"/>
  <c r="B15036" i="1"/>
  <c r="H7425" i="1"/>
  <c r="B7426" i="1"/>
  <c r="B4937" i="1"/>
  <c r="H4936" i="1"/>
  <c r="B6763" i="1"/>
  <c r="H6762" i="1"/>
  <c r="B9512" i="1"/>
  <c r="H9511" i="1"/>
  <c r="B2714" i="1"/>
  <c r="H2713" i="1"/>
  <c r="H11013" i="1"/>
  <c r="B11014" i="1"/>
  <c r="H17656" i="1"/>
  <c r="B17657" i="1"/>
  <c r="B5930" i="1"/>
  <c r="H5929" i="1"/>
  <c r="B1607" i="1"/>
  <c r="H1606" i="1"/>
  <c r="B11906" i="1"/>
  <c r="H11905" i="1"/>
  <c r="B16581" i="1"/>
  <c r="H16580" i="1"/>
  <c r="B16520" i="1"/>
  <c r="H16519" i="1"/>
  <c r="B11785" i="1"/>
  <c r="H11784" i="1"/>
  <c r="H5332" i="1"/>
  <c r="B5333" i="1"/>
  <c r="B17172" i="1"/>
  <c r="H17171" i="1"/>
  <c r="H16893" i="1"/>
  <c r="B16894" i="1"/>
  <c r="B3604" i="1"/>
  <c r="H3604" i="1" s="1"/>
  <c r="H3603" i="1"/>
  <c r="H16339" i="1"/>
  <c r="B16340" i="1"/>
  <c r="B8323" i="1"/>
  <c r="H8322" i="1"/>
  <c r="B10315" i="1"/>
  <c r="H10314" i="1"/>
  <c r="B9340" i="1"/>
  <c r="H9339" i="1"/>
  <c r="B11725" i="1"/>
  <c r="H11724" i="1"/>
  <c r="B10053" i="1"/>
  <c r="H10052" i="1"/>
  <c r="B9451" i="1"/>
  <c r="H9450" i="1"/>
  <c r="B7653" i="1"/>
  <c r="H7652" i="1"/>
  <c r="B5101" i="1"/>
  <c r="H5100" i="1"/>
  <c r="B9233" i="1"/>
  <c r="H9232" i="1"/>
  <c r="B7477" i="1"/>
  <c r="H7476" i="1"/>
  <c r="H3429" i="1"/>
  <c r="B3430" i="1"/>
  <c r="B13355" i="1"/>
  <c r="H13354" i="1"/>
  <c r="B6983" i="1"/>
  <c r="H6982" i="1"/>
  <c r="H14847" i="1"/>
  <c r="B14848" i="1"/>
  <c r="H6712" i="1"/>
  <c r="B6713" i="1"/>
  <c r="B4370" i="1"/>
  <c r="H4369" i="1"/>
  <c r="H1554" i="1"/>
  <c r="B1555" i="1"/>
  <c r="B15248" i="1"/>
  <c r="H15247" i="1"/>
  <c r="B17060" i="1"/>
  <c r="H17059" i="1"/>
  <c r="B17426" i="1"/>
  <c r="H17425" i="1"/>
  <c r="H2439" i="1"/>
  <c r="B2440" i="1"/>
  <c r="B16458" i="1"/>
  <c r="H16457" i="1"/>
  <c r="B14129" i="1"/>
  <c r="H14128" i="1"/>
  <c r="B15362" i="1"/>
  <c r="H15361" i="1"/>
  <c r="H15612" i="1"/>
  <c r="B15613" i="1"/>
  <c r="B3378" i="1"/>
  <c r="H3377" i="1"/>
  <c r="B14679" i="1"/>
  <c r="H14678" i="1"/>
  <c r="B5813" i="1"/>
  <c r="H5812" i="1"/>
  <c r="B10658" i="1"/>
  <c r="H10657" i="1"/>
  <c r="B12449" i="1"/>
  <c r="H12448" i="1"/>
  <c r="B4584" i="1"/>
  <c r="H4583" i="1"/>
  <c r="B3784" i="1"/>
  <c r="H3783" i="1"/>
  <c r="B2669" i="1"/>
  <c r="H2668" i="1"/>
  <c r="B6533" i="1"/>
  <c r="H6532" i="1"/>
  <c r="B13098" i="1"/>
  <c r="H13097" i="1"/>
  <c r="B1764" i="1"/>
  <c r="H1763" i="1"/>
  <c r="H2816" i="1"/>
  <c r="B2817" i="1"/>
  <c r="H2964" i="1"/>
  <c r="B2965" i="1"/>
  <c r="B7094" i="1"/>
  <c r="H7093" i="1"/>
  <c r="B11116" i="1"/>
  <c r="H11115" i="1"/>
  <c r="B2075" i="1"/>
  <c r="H2074" i="1"/>
  <c r="H11663" i="1"/>
  <c r="B11664" i="1"/>
  <c r="H1863" i="1"/>
  <c r="B1864" i="1"/>
  <c r="H16060" i="1"/>
  <c r="B16061" i="1"/>
  <c r="B10368" i="1"/>
  <c r="H10367" i="1"/>
  <c r="B15140" i="1"/>
  <c r="H15139" i="1"/>
  <c r="B13641" i="1"/>
  <c r="H13640" i="1"/>
  <c r="B17376" i="1"/>
  <c r="H17375" i="1"/>
  <c r="B8206" i="1"/>
  <c r="H8205" i="1"/>
  <c r="B3906" i="1"/>
  <c r="H3905" i="1"/>
  <c r="B9762" i="1"/>
  <c r="H9761" i="1"/>
  <c r="B687" i="1"/>
  <c r="H686" i="1"/>
  <c r="H6418" i="1"/>
  <c r="B6419" i="1"/>
  <c r="B10720" i="1"/>
  <c r="H10719" i="1"/>
  <c r="H16635" i="1"/>
  <c r="B16636" i="1"/>
  <c r="H12925" i="1"/>
  <c r="B12926" i="1"/>
  <c r="H10543" i="1"/>
  <c r="B10544" i="1"/>
  <c r="B16832" i="1"/>
  <c r="H16831" i="1"/>
  <c r="H6179" i="1"/>
  <c r="B6180" i="1"/>
  <c r="H1383" i="1"/>
  <c r="B1384" i="1"/>
  <c r="B5754" i="1"/>
  <c r="H5753" i="1"/>
  <c r="B634" i="1"/>
  <c r="H633" i="1"/>
  <c r="H6128" i="1"/>
  <c r="B6129" i="1"/>
  <c r="B3022" i="1"/>
  <c r="H3021" i="1"/>
  <c r="H15801" i="1"/>
  <c r="B15802" i="1"/>
  <c r="H9165" i="1"/>
  <c r="B9166" i="1"/>
  <c r="H17224" i="1"/>
  <c r="B17225" i="1"/>
  <c r="B11840" i="1"/>
  <c r="H11839" i="1"/>
  <c r="H15472" i="1"/>
  <c r="B15473" i="1"/>
  <c r="H2396" i="1"/>
  <c r="B2397" i="1"/>
  <c r="B12096" i="1"/>
  <c r="H12095" i="1"/>
  <c r="B1662" i="1"/>
  <c r="H1661" i="1"/>
  <c r="B11060" i="1"/>
  <c r="H11059" i="1"/>
  <c r="H3267" i="1"/>
  <c r="B3268" i="1"/>
  <c r="B8909" i="1"/>
  <c r="H8908" i="1"/>
  <c r="H3728" i="1"/>
  <c r="B3729" i="1"/>
  <c r="B3213" i="1"/>
  <c r="H3212" i="1"/>
  <c r="B2143" i="1"/>
  <c r="H2142" i="1"/>
  <c r="H4484" i="1"/>
  <c r="B4485" i="1"/>
  <c r="H9648" i="1"/>
  <c r="B9649" i="1"/>
  <c r="B2921" i="1"/>
  <c r="H2920" i="1"/>
  <c r="B13895" i="1"/>
  <c r="H13894" i="1"/>
  <c r="H1033" i="1" l="1"/>
  <c r="B1034" i="1"/>
  <c r="H2499" i="1"/>
  <c r="B2500" i="1"/>
  <c r="B8573" i="1"/>
  <c r="H8572" i="1"/>
  <c r="H17540" i="1"/>
  <c r="B17541" i="1"/>
  <c r="B13068" i="1"/>
  <c r="H13068" i="1" s="1"/>
  <c r="H13067" i="1"/>
  <c r="H8084" i="1"/>
  <c r="B8085" i="1"/>
  <c r="H1963" i="1"/>
  <c r="B1964" i="1"/>
  <c r="B15681" i="1"/>
  <c r="H15680" i="1"/>
  <c r="B14912" i="1"/>
  <c r="H14911" i="1"/>
  <c r="B9883" i="1"/>
  <c r="H9882" i="1"/>
  <c r="B2615" i="1"/>
  <c r="H2614" i="1"/>
  <c r="B6828" i="1"/>
  <c r="H6827" i="1"/>
  <c r="B7910" i="1"/>
  <c r="H7909" i="1"/>
  <c r="B17780" i="1"/>
  <c r="H17779" i="1"/>
  <c r="B9705" i="1"/>
  <c r="H9704" i="1"/>
  <c r="H9937" i="1"/>
  <c r="B9938" i="1"/>
  <c r="B12757" i="1"/>
  <c r="H12756" i="1"/>
  <c r="B12334" i="1"/>
  <c r="H12333" i="1"/>
  <c r="B529" i="1"/>
  <c r="H528" i="1"/>
  <c r="H8795" i="1"/>
  <c r="B8796" i="1"/>
  <c r="B10847" i="1"/>
  <c r="H10846" i="1"/>
  <c r="H8740" i="1"/>
  <c r="B8741" i="1"/>
  <c r="B13036" i="1"/>
  <c r="H13035" i="1"/>
  <c r="H7596" i="1"/>
  <c r="B7597" i="1"/>
  <c r="H1808" i="1"/>
  <c r="B1809" i="1"/>
  <c r="B11491" i="1"/>
  <c r="H11490" i="1"/>
  <c r="B7718" i="1"/>
  <c r="H7717" i="1"/>
  <c r="B16947" i="1"/>
  <c r="H16946" i="1"/>
  <c r="B8641" i="1"/>
  <c r="H8640" i="1"/>
  <c r="B11423" i="1"/>
  <c r="H11422" i="1"/>
  <c r="H12980" i="1"/>
  <c r="B12981" i="1"/>
  <c r="H11543" i="1"/>
  <c r="B11544" i="1"/>
  <c r="B8910" i="1"/>
  <c r="H8909" i="1"/>
  <c r="B16833" i="1"/>
  <c r="H16832" i="1"/>
  <c r="H1764" i="1"/>
  <c r="B1765" i="1"/>
  <c r="B2670" i="1"/>
  <c r="H2669" i="1"/>
  <c r="B12450" i="1"/>
  <c r="H12449" i="1"/>
  <c r="B15363" i="1"/>
  <c r="H15362" i="1"/>
  <c r="B17427" i="1"/>
  <c r="H17426" i="1"/>
  <c r="B6984" i="1"/>
  <c r="H6983" i="1"/>
  <c r="B7478" i="1"/>
  <c r="H7477" i="1"/>
  <c r="B9452" i="1"/>
  <c r="H9451" i="1"/>
  <c r="H10315" i="1"/>
  <c r="B10316" i="1"/>
  <c r="H16520" i="1"/>
  <c r="B16521" i="1"/>
  <c r="H5930" i="1"/>
  <c r="B5931" i="1"/>
  <c r="B2715" i="1"/>
  <c r="H2714" i="1"/>
  <c r="B15309" i="1"/>
  <c r="H15308" i="1"/>
  <c r="B4531" i="1"/>
  <c r="H4530" i="1"/>
  <c r="B11223" i="1"/>
  <c r="H11222" i="1"/>
  <c r="B6249" i="1"/>
  <c r="H6248" i="1"/>
  <c r="B8460" i="1"/>
  <c r="H8459" i="1"/>
  <c r="B166" i="1"/>
  <c r="H165" i="1"/>
  <c r="B10114" i="1"/>
  <c r="H10113" i="1"/>
  <c r="H12394" i="1"/>
  <c r="B12395" i="1"/>
  <c r="B9830" i="1"/>
  <c r="H9829" i="1"/>
  <c r="B17288" i="1"/>
  <c r="H17288" i="1" s="1"/>
  <c r="H17287" i="1"/>
  <c r="B12038" i="1"/>
  <c r="H12037" i="1"/>
  <c r="H8032" i="1"/>
  <c r="B8033" i="1"/>
  <c r="B13239" i="1"/>
  <c r="H13238" i="1"/>
  <c r="H16222" i="1"/>
  <c r="B16223" i="1"/>
  <c r="B17610" i="1"/>
  <c r="H17609" i="1"/>
  <c r="B5525" i="1"/>
  <c r="H5524" i="1"/>
  <c r="B1718" i="1"/>
  <c r="H1717" i="1"/>
  <c r="B4683" i="1"/>
  <c r="H4682" i="1"/>
  <c r="H206" i="1"/>
  <c r="B207" i="1"/>
  <c r="B5054" i="1"/>
  <c r="H5053" i="1"/>
  <c r="B14560" i="1"/>
  <c r="H14559" i="1"/>
  <c r="H17832" i="1"/>
  <c r="B17833" i="1"/>
  <c r="B14628" i="1"/>
  <c r="H14627" i="1"/>
  <c r="B5468" i="1"/>
  <c r="H5467" i="1"/>
  <c r="H5872" i="1"/>
  <c r="B5873" i="1"/>
  <c r="H15854" i="1"/>
  <c r="B15855" i="1"/>
  <c r="B75" i="1"/>
  <c r="H74" i="1"/>
  <c r="B5700" i="1"/>
  <c r="H5699" i="1"/>
  <c r="B2252" i="1"/>
  <c r="H2251" i="1"/>
  <c r="B13422" i="1"/>
  <c r="H13421" i="1"/>
  <c r="B3269" i="1"/>
  <c r="H3268" i="1"/>
  <c r="B10545" i="1"/>
  <c r="H10544" i="1"/>
  <c r="H11664" i="1"/>
  <c r="B11665" i="1"/>
  <c r="B17658" i="1"/>
  <c r="H17657" i="1"/>
  <c r="B15037" i="1"/>
  <c r="H15036" i="1"/>
  <c r="H1437" i="1"/>
  <c r="B1438" i="1"/>
  <c r="H15974" i="1"/>
  <c r="B15975" i="1"/>
  <c r="B10952" i="1"/>
  <c r="H10951" i="1"/>
  <c r="B861" i="1"/>
  <c r="H861" i="1" s="1"/>
  <c r="H860" i="1"/>
  <c r="B6662" i="1"/>
  <c r="H6661" i="1"/>
  <c r="B5223" i="1"/>
  <c r="H5222" i="1"/>
  <c r="B14306" i="1"/>
  <c r="H14305" i="1"/>
  <c r="H4485" i="1"/>
  <c r="B4486" i="1"/>
  <c r="B15474" i="1"/>
  <c r="H15473" i="1"/>
  <c r="H1864" i="1"/>
  <c r="B1865" i="1"/>
  <c r="B9050" i="1"/>
  <c r="H9049" i="1"/>
  <c r="B4012" i="1"/>
  <c r="H4011" i="1"/>
  <c r="B9111" i="1"/>
  <c r="H9110" i="1"/>
  <c r="H13895" i="1"/>
  <c r="B13896" i="1"/>
  <c r="H2143" i="1"/>
  <c r="B2144" i="1"/>
  <c r="B11841" i="1"/>
  <c r="H11840" i="1"/>
  <c r="B3023" i="1"/>
  <c r="H3022" i="1"/>
  <c r="H5754" i="1"/>
  <c r="B5755" i="1"/>
  <c r="B10721" i="1"/>
  <c r="H10720" i="1"/>
  <c r="B688" i="1"/>
  <c r="H687" i="1"/>
  <c r="H8206" i="1"/>
  <c r="B8207" i="1"/>
  <c r="B15141" i="1"/>
  <c r="H15140" i="1"/>
  <c r="B7095" i="1"/>
  <c r="H7094" i="1"/>
  <c r="B13099" i="1"/>
  <c r="H13098" i="1"/>
  <c r="H3784" i="1"/>
  <c r="B3785" i="1"/>
  <c r="B10659" i="1"/>
  <c r="H10658" i="1"/>
  <c r="H14679" i="1"/>
  <c r="B14680" i="1"/>
  <c r="H14129" i="1"/>
  <c r="B14130" i="1"/>
  <c r="H17060" i="1"/>
  <c r="B17061" i="1"/>
  <c r="H4370" i="1"/>
  <c r="B4371" i="1"/>
  <c r="B9234" i="1"/>
  <c r="H9233" i="1"/>
  <c r="B10054" i="1"/>
  <c r="H10053" i="1"/>
  <c r="H8323" i="1"/>
  <c r="B8324" i="1"/>
  <c r="B17173" i="1"/>
  <c r="H17172" i="1"/>
  <c r="B16582" i="1"/>
  <c r="H16581" i="1"/>
  <c r="B9513" i="1"/>
  <c r="H9512" i="1"/>
  <c r="H3335" i="1"/>
  <c r="B3336" i="1"/>
  <c r="H16090" i="1"/>
  <c r="B16091" i="1"/>
  <c r="B10691" i="1"/>
  <c r="H10691" i="1" s="1"/>
  <c r="H10690" i="1"/>
  <c r="B14020" i="1"/>
  <c r="H14019" i="1"/>
  <c r="B1145" i="1"/>
  <c r="H1144" i="1"/>
  <c r="B10899" i="1"/>
  <c r="H10898" i="1"/>
  <c r="B3540" i="1"/>
  <c r="H3539" i="1"/>
  <c r="B13591" i="1"/>
  <c r="H13590" i="1"/>
  <c r="B12506" i="1"/>
  <c r="H12505" i="1"/>
  <c r="H17015" i="1"/>
  <c r="B17016" i="1"/>
  <c r="H15913" i="1"/>
  <c r="B15914" i="1"/>
  <c r="B14738" i="1"/>
  <c r="H14737" i="1"/>
  <c r="H4987" i="1"/>
  <c r="B4988" i="1"/>
  <c r="B6359" i="1"/>
  <c r="H6358" i="1"/>
  <c r="B13703" i="1"/>
  <c r="H13702" i="1"/>
  <c r="B14437" i="1"/>
  <c r="H14436" i="1"/>
  <c r="B5581" i="1"/>
  <c r="H5580" i="1"/>
  <c r="B7537" i="1"/>
  <c r="H7536" i="1"/>
  <c r="B9282" i="1"/>
  <c r="H9281" i="1"/>
  <c r="H2299" i="1"/>
  <c r="B2300" i="1"/>
  <c r="H1246" i="1"/>
  <c r="B1247" i="1"/>
  <c r="H4180" i="1"/>
  <c r="B4181" i="1"/>
  <c r="B4421" i="1"/>
  <c r="H4420" i="1"/>
  <c r="H12825" i="1"/>
  <c r="B12826" i="1"/>
  <c r="H7354" i="1"/>
  <c r="B7355" i="1"/>
  <c r="B8524" i="1"/>
  <c r="H8523" i="1"/>
  <c r="H244" i="1"/>
  <c r="B245" i="1"/>
  <c r="B12154" i="1"/>
  <c r="H12153" i="1"/>
  <c r="B8146" i="1"/>
  <c r="H8145" i="1"/>
  <c r="B16895" i="1"/>
  <c r="H16894" i="1"/>
  <c r="B1095" i="1"/>
  <c r="H1094" i="1"/>
  <c r="B13471" i="1"/>
  <c r="H13470" i="1"/>
  <c r="H17225" i="1"/>
  <c r="B17226" i="1"/>
  <c r="B6130" i="1"/>
  <c r="H6129" i="1"/>
  <c r="H1384" i="1"/>
  <c r="B1385" i="1"/>
  <c r="H12926" i="1"/>
  <c r="B12927" i="1"/>
  <c r="B2966" i="1"/>
  <c r="H2965" i="1"/>
  <c r="H6713" i="1"/>
  <c r="B6714" i="1"/>
  <c r="B16341" i="1"/>
  <c r="H16340" i="1"/>
  <c r="B5334" i="1"/>
  <c r="H5333" i="1"/>
  <c r="B1346" i="1"/>
  <c r="H1345" i="1"/>
  <c r="B7966" i="1"/>
  <c r="H7965" i="1"/>
  <c r="B10000" i="1"/>
  <c r="H9999" i="1"/>
  <c r="B771" i="1"/>
  <c r="H770" i="1"/>
  <c r="B4743" i="1"/>
  <c r="H4743" i="1" s="1"/>
  <c r="H4742" i="1"/>
  <c r="B4120" i="1"/>
  <c r="H4119" i="1"/>
  <c r="B12274" i="1"/>
  <c r="H12273" i="1"/>
  <c r="B6471" i="1"/>
  <c r="H6470" i="1"/>
  <c r="B6303" i="1"/>
  <c r="H6302" i="1"/>
  <c r="H3490" i="1"/>
  <c r="B3491" i="1"/>
  <c r="B8262" i="1"/>
  <c r="H8261" i="1"/>
  <c r="B333" i="1"/>
  <c r="H332" i="1"/>
  <c r="B5164" i="1"/>
  <c r="H5163" i="1"/>
  <c r="B13533" i="1"/>
  <c r="H13532" i="1"/>
  <c r="B3153" i="1"/>
  <c r="H3152" i="1"/>
  <c r="H16407" i="1"/>
  <c r="B16408" i="1"/>
  <c r="B7427" i="1"/>
  <c r="H7426" i="1"/>
  <c r="B2922" i="1"/>
  <c r="H2921" i="1"/>
  <c r="B3214" i="1"/>
  <c r="H3213" i="1"/>
  <c r="B11061" i="1"/>
  <c r="H11060" i="1"/>
  <c r="B12097" i="1"/>
  <c r="H12096" i="1"/>
  <c r="H9762" i="1"/>
  <c r="B9763" i="1"/>
  <c r="B17377" i="1"/>
  <c r="H17377" i="1" s="1"/>
  <c r="H17376" i="1"/>
  <c r="B10369" i="1"/>
  <c r="H10368" i="1"/>
  <c r="B2076" i="1"/>
  <c r="H2075" i="1"/>
  <c r="H4584" i="1"/>
  <c r="B4585" i="1"/>
  <c r="B3379" i="1"/>
  <c r="H3378" i="1"/>
  <c r="B16459" i="1"/>
  <c r="H16458" i="1"/>
  <c r="H15248" i="1"/>
  <c r="B15249" i="1"/>
  <c r="B13356" i="1"/>
  <c r="H13355" i="1"/>
  <c r="B5102" i="1"/>
  <c r="H5101" i="1"/>
  <c r="H11725" i="1"/>
  <c r="B11726" i="1"/>
  <c r="B11907" i="1"/>
  <c r="H11906" i="1"/>
  <c r="H6763" i="1"/>
  <c r="B6764" i="1"/>
  <c r="B12706" i="1"/>
  <c r="H12705" i="1"/>
  <c r="H15090" i="1"/>
  <c r="B15091" i="1"/>
  <c r="B6870" i="1"/>
  <c r="H6869" i="1"/>
  <c r="H12641" i="1"/>
  <c r="B12642" i="1"/>
  <c r="B7035" i="1"/>
  <c r="H7034" i="1"/>
  <c r="H5272" i="1"/>
  <c r="B5273" i="1"/>
  <c r="B13953" i="1"/>
  <c r="H13952" i="1"/>
  <c r="H10488" i="1"/>
  <c r="B10489" i="1"/>
  <c r="B586" i="1"/>
  <c r="H585" i="1"/>
  <c r="B15734" i="1"/>
  <c r="H15733" i="1"/>
  <c r="B1296" i="1"/>
  <c r="H1295" i="1"/>
  <c r="B5649" i="1"/>
  <c r="H5648" i="1"/>
  <c r="B7301" i="1"/>
  <c r="H7300" i="1"/>
  <c r="B13299" i="1"/>
  <c r="H13298" i="1"/>
  <c r="B1200" i="1"/>
  <c r="H1199" i="1"/>
  <c r="B14189" i="1"/>
  <c r="H14188" i="1"/>
  <c r="H4071" i="1"/>
  <c r="B4072" i="1"/>
  <c r="B17719" i="1"/>
  <c r="H17718" i="1"/>
  <c r="B12221" i="1"/>
  <c r="H12220" i="1"/>
  <c r="H15411" i="1"/>
  <c r="B15412" i="1"/>
  <c r="H6059" i="1"/>
  <c r="B6060" i="1"/>
  <c r="H16282" i="1"/>
  <c r="B16283" i="1"/>
  <c r="H4876" i="1"/>
  <c r="B4877" i="1"/>
  <c r="B9650" i="1"/>
  <c r="H9649" i="1"/>
  <c r="B3730" i="1"/>
  <c r="H3729" i="1"/>
  <c r="B2398" i="1"/>
  <c r="H2397" i="1"/>
  <c r="B9167" i="1"/>
  <c r="H9166" i="1"/>
  <c r="B6181" i="1"/>
  <c r="H6180" i="1"/>
  <c r="B6420" i="1"/>
  <c r="H6419" i="1"/>
  <c r="H16061" i="1"/>
  <c r="B16062" i="1"/>
  <c r="H16062" i="1" s="1"/>
  <c r="B2818" i="1"/>
  <c r="H2817" i="1"/>
  <c r="B15614" i="1"/>
  <c r="H15613" i="1"/>
  <c r="B2441" i="1"/>
  <c r="H2440" i="1"/>
  <c r="B1556" i="1"/>
  <c r="H1555" i="1"/>
  <c r="B14849" i="1"/>
  <c r="H14848" i="1"/>
  <c r="B3431" i="1"/>
  <c r="H3430" i="1"/>
  <c r="B11015" i="1"/>
  <c r="H11014" i="1"/>
  <c r="H14504" i="1"/>
  <c r="B14505" i="1"/>
  <c r="B6929" i="1"/>
  <c r="H6928" i="1"/>
  <c r="H123" i="1"/>
  <c r="B124" i="1"/>
  <c r="B288" i="1"/>
  <c r="H287" i="1"/>
  <c r="H10246" i="1"/>
  <c r="B10247" i="1"/>
  <c r="B16697" i="1"/>
  <c r="H16696" i="1"/>
  <c r="B2191" i="1"/>
  <c r="H2190" i="1"/>
  <c r="H2868" i="1"/>
  <c r="B2869" i="1"/>
  <c r="B7237" i="1"/>
  <c r="H7236" i="1"/>
  <c r="B4637" i="1"/>
  <c r="H4636" i="1"/>
  <c r="B17115" i="1"/>
  <c r="H17114" i="1"/>
  <c r="B16027" i="1"/>
  <c r="H16026" i="1"/>
  <c r="H11614" i="1"/>
  <c r="B11615" i="1"/>
  <c r="B10435" i="1"/>
  <c r="H10434" i="1"/>
  <c r="B15803" i="1"/>
  <c r="H15802" i="1"/>
  <c r="B16637" i="1"/>
  <c r="H16636" i="1"/>
  <c r="H1662" i="1"/>
  <c r="B1663" i="1"/>
  <c r="H634" i="1"/>
  <c r="B635" i="1"/>
  <c r="H3906" i="1"/>
  <c r="B3907" i="1"/>
  <c r="B13642" i="1"/>
  <c r="H13641" i="1"/>
  <c r="H11116" i="1"/>
  <c r="B11117" i="1"/>
  <c r="B6534" i="1"/>
  <c r="H6533" i="1"/>
  <c r="H5813" i="1"/>
  <c r="B5814" i="1"/>
  <c r="H7653" i="1"/>
  <c r="B7654" i="1"/>
  <c r="H9340" i="1"/>
  <c r="B9341" i="1"/>
  <c r="B11786" i="1"/>
  <c r="H11785" i="1"/>
  <c r="H1607" i="1"/>
  <c r="B1608" i="1"/>
  <c r="H4937" i="1"/>
  <c r="B4938" i="1"/>
  <c r="B8687" i="1"/>
  <c r="H8686" i="1"/>
  <c r="B817" i="1"/>
  <c r="H816" i="1"/>
  <c r="B2774" i="1"/>
  <c r="H2773" i="1"/>
  <c r="B14073" i="1"/>
  <c r="H14072" i="1"/>
  <c r="H10607" i="1"/>
  <c r="B10608" i="1"/>
  <c r="H17487" i="1"/>
  <c r="B17488" i="1"/>
  <c r="H7848" i="1"/>
  <c r="B7849" i="1"/>
  <c r="H15206" i="1"/>
  <c r="B15207" i="1"/>
  <c r="H3841" i="1"/>
  <c r="B3842" i="1"/>
  <c r="B4305" i="1"/>
  <c r="H4304" i="1"/>
  <c r="H727" i="1"/>
  <c r="B728" i="1"/>
  <c r="H3955" i="1"/>
  <c r="B3956" i="1"/>
  <c r="B13842" i="1"/>
  <c r="H13841" i="1"/>
  <c r="B11174" i="1"/>
  <c r="H11173" i="1"/>
  <c r="B9401" i="1"/>
  <c r="H9400" i="1"/>
  <c r="H2344" i="1"/>
  <c r="B2345" i="1"/>
  <c r="B17892" i="1"/>
  <c r="H17891" i="1"/>
  <c r="B8849" i="1"/>
  <c r="H8848" i="1"/>
  <c r="B417" i="1"/>
  <c r="H416" i="1"/>
  <c r="B14244" i="1"/>
  <c r="H14243" i="1"/>
  <c r="H14796" i="1"/>
  <c r="B14797" i="1"/>
  <c r="B12872" i="1"/>
  <c r="H12871" i="1"/>
  <c r="B1035" i="1" l="1"/>
  <c r="H1034" i="1"/>
  <c r="H17541" i="1"/>
  <c r="B17542" i="1"/>
  <c r="B1965" i="1"/>
  <c r="H1965" i="1" s="1"/>
  <c r="H1964" i="1"/>
  <c r="B8574" i="1"/>
  <c r="H8573" i="1"/>
  <c r="H8085" i="1"/>
  <c r="B8086" i="1"/>
  <c r="B2501" i="1"/>
  <c r="H2500" i="1"/>
  <c r="B12982" i="1"/>
  <c r="H12981" i="1"/>
  <c r="H7718" i="1"/>
  <c r="B7719" i="1"/>
  <c r="B13037" i="1"/>
  <c r="H13036" i="1"/>
  <c r="B530" i="1"/>
  <c r="H529" i="1"/>
  <c r="B9706" i="1"/>
  <c r="H9705" i="1"/>
  <c r="B2616" i="1"/>
  <c r="H2615" i="1"/>
  <c r="B8742" i="1"/>
  <c r="H8741" i="1"/>
  <c r="H11423" i="1"/>
  <c r="B11424" i="1"/>
  <c r="B11492" i="1"/>
  <c r="H11491" i="1"/>
  <c r="B12335" i="1"/>
  <c r="H12334" i="1"/>
  <c r="H17780" i="1"/>
  <c r="B17781" i="1"/>
  <c r="B9884" i="1"/>
  <c r="H9883" i="1"/>
  <c r="H1809" i="1"/>
  <c r="B1810" i="1"/>
  <c r="B8642" i="1"/>
  <c r="H8641" i="1"/>
  <c r="B10848" i="1"/>
  <c r="H10847" i="1"/>
  <c r="H12757" i="1"/>
  <c r="B12758" i="1"/>
  <c r="B7911" i="1"/>
  <c r="H7910" i="1"/>
  <c r="H14912" i="1"/>
  <c r="B14913" i="1"/>
  <c r="B11545" i="1"/>
  <c r="H11544" i="1"/>
  <c r="B7598" i="1"/>
  <c r="H7597" i="1"/>
  <c r="B8797" i="1"/>
  <c r="H8796" i="1"/>
  <c r="B9939" i="1"/>
  <c r="H9938" i="1"/>
  <c r="B16948" i="1"/>
  <c r="H16947" i="1"/>
  <c r="B6829" i="1"/>
  <c r="H6828" i="1"/>
  <c r="B15682" i="1"/>
  <c r="H15681" i="1"/>
  <c r="H728" i="1"/>
  <c r="B729" i="1"/>
  <c r="B7850" i="1"/>
  <c r="H7849" i="1"/>
  <c r="B9342" i="1"/>
  <c r="H9341" i="1"/>
  <c r="B11118" i="1"/>
  <c r="H11117" i="1"/>
  <c r="H635" i="1"/>
  <c r="B636" i="1"/>
  <c r="H16283" i="1"/>
  <c r="B16284" i="1"/>
  <c r="B15250" i="1"/>
  <c r="H15249" i="1"/>
  <c r="B4586" i="1"/>
  <c r="H4585" i="1"/>
  <c r="B16409" i="1"/>
  <c r="H16408" i="1"/>
  <c r="B6715" i="1"/>
  <c r="H6714" i="1"/>
  <c r="B4182" i="1"/>
  <c r="H4181" i="1"/>
  <c r="H17061" i="1"/>
  <c r="B17062" i="1"/>
  <c r="H3785" i="1"/>
  <c r="B3786" i="1"/>
  <c r="B8208" i="1"/>
  <c r="H8207" i="1"/>
  <c r="H15975" i="1"/>
  <c r="B15976" i="1"/>
  <c r="B11666" i="1"/>
  <c r="H11665" i="1"/>
  <c r="B5874" i="1"/>
  <c r="H5873" i="1"/>
  <c r="H2869" i="1"/>
  <c r="B2870" i="1"/>
  <c r="H417" i="1"/>
  <c r="B418" i="1"/>
  <c r="B9402" i="1"/>
  <c r="H9401" i="1"/>
  <c r="B14074" i="1"/>
  <c r="H14073" i="1"/>
  <c r="B8688" i="1"/>
  <c r="H8687" i="1"/>
  <c r="B10436" i="1"/>
  <c r="H10435" i="1"/>
  <c r="H16027" i="1"/>
  <c r="B16028" i="1"/>
  <c r="B289" i="1"/>
  <c r="H288" i="1"/>
  <c r="H11015" i="1"/>
  <c r="B11016" i="1"/>
  <c r="H2441" i="1"/>
  <c r="B2442" i="1"/>
  <c r="B2399" i="1"/>
  <c r="H2398" i="1"/>
  <c r="B17720" i="1"/>
  <c r="H17719" i="1"/>
  <c r="B13300" i="1"/>
  <c r="H13299" i="1"/>
  <c r="H15734" i="1"/>
  <c r="B15735" i="1"/>
  <c r="B13954" i="1"/>
  <c r="H13953" i="1"/>
  <c r="B6871" i="1"/>
  <c r="H6870" i="1"/>
  <c r="B11908" i="1"/>
  <c r="H11908" i="1" s="1"/>
  <c r="H11907" i="1"/>
  <c r="B11062" i="1"/>
  <c r="H11061" i="1"/>
  <c r="B334" i="1"/>
  <c r="H333" i="1"/>
  <c r="B1347" i="1"/>
  <c r="H1346" i="1"/>
  <c r="B6131" i="1"/>
  <c r="H6130" i="1"/>
  <c r="B16896" i="1"/>
  <c r="H16895" i="1"/>
  <c r="H8524" i="1"/>
  <c r="B8525" i="1"/>
  <c r="B7538" i="1"/>
  <c r="H7537" i="1"/>
  <c r="B6360" i="1"/>
  <c r="H6359" i="1"/>
  <c r="H13591" i="1"/>
  <c r="B13592" i="1"/>
  <c r="H14020" i="1"/>
  <c r="B14021" i="1"/>
  <c r="B9514" i="1"/>
  <c r="H9513" i="1"/>
  <c r="B10055" i="1"/>
  <c r="H10054" i="1"/>
  <c r="H3023" i="1"/>
  <c r="B3024" i="1"/>
  <c r="H3024" i="1" s="1"/>
  <c r="H9111" i="1"/>
  <c r="B9112" i="1"/>
  <c r="B15475" i="1"/>
  <c r="H15474" i="1"/>
  <c r="H5223" i="1"/>
  <c r="B5224" i="1"/>
  <c r="B2253" i="1"/>
  <c r="H2252" i="1"/>
  <c r="H75" i="1"/>
  <c r="B76" i="1"/>
  <c r="H14560" i="1"/>
  <c r="B14561" i="1"/>
  <c r="H1718" i="1"/>
  <c r="B1719" i="1"/>
  <c r="B10115" i="1"/>
  <c r="H10114" i="1"/>
  <c r="B6250" i="1"/>
  <c r="H6249" i="1"/>
  <c r="B2716" i="1"/>
  <c r="H2715" i="1"/>
  <c r="H9452" i="1"/>
  <c r="B9453" i="1"/>
  <c r="B17428" i="1"/>
  <c r="H17427" i="1"/>
  <c r="B2671" i="1"/>
  <c r="H2670" i="1"/>
  <c r="H16833" i="1"/>
  <c r="B16834" i="1"/>
  <c r="B17489" i="1"/>
  <c r="H17488" i="1"/>
  <c r="B4939" i="1"/>
  <c r="H4938" i="1"/>
  <c r="B7655" i="1"/>
  <c r="H7654" i="1"/>
  <c r="B1664" i="1"/>
  <c r="H1663" i="1"/>
  <c r="B125" i="1"/>
  <c r="H124" i="1"/>
  <c r="B6061" i="1"/>
  <c r="H6060" i="1"/>
  <c r="H4072" i="1"/>
  <c r="B4073" i="1"/>
  <c r="B5274" i="1"/>
  <c r="H5273" i="1"/>
  <c r="B15092" i="1"/>
  <c r="H15091" i="1"/>
  <c r="H11726" i="1"/>
  <c r="B11727" i="1"/>
  <c r="B9764" i="1"/>
  <c r="H9763" i="1"/>
  <c r="H17226" i="1"/>
  <c r="B17227" i="1"/>
  <c r="B7356" i="1"/>
  <c r="H7355" i="1"/>
  <c r="B1248" i="1"/>
  <c r="H1247" i="1"/>
  <c r="B4989" i="1"/>
  <c r="H4988" i="1"/>
  <c r="B17017" i="1"/>
  <c r="H17016" i="1"/>
  <c r="B14131" i="1"/>
  <c r="H14130" i="1"/>
  <c r="B4487" i="1"/>
  <c r="H4486" i="1"/>
  <c r="H1438" i="1"/>
  <c r="B1439" i="1"/>
  <c r="B5932" i="1"/>
  <c r="H5931" i="1"/>
  <c r="H1765" i="1"/>
  <c r="B1766" i="1"/>
  <c r="B12873" i="1"/>
  <c r="H12872" i="1"/>
  <c r="H8849" i="1"/>
  <c r="B8850" i="1"/>
  <c r="H11174" i="1"/>
  <c r="B11175" i="1"/>
  <c r="B4306" i="1"/>
  <c r="H4305" i="1"/>
  <c r="B2775" i="1"/>
  <c r="H2774" i="1"/>
  <c r="B13643" i="1"/>
  <c r="H13642" i="1"/>
  <c r="B17116" i="1"/>
  <c r="H17115" i="1"/>
  <c r="B2192" i="1"/>
  <c r="H2191" i="1"/>
  <c r="B3432" i="1"/>
  <c r="H3431" i="1"/>
  <c r="H15614" i="1"/>
  <c r="B15615" i="1"/>
  <c r="H6420" i="1"/>
  <c r="B6421" i="1"/>
  <c r="B3731" i="1"/>
  <c r="H3730" i="1"/>
  <c r="H7301" i="1"/>
  <c r="B7302" i="1"/>
  <c r="H586" i="1"/>
  <c r="B587" i="1"/>
  <c r="B16460" i="1"/>
  <c r="H16459" i="1"/>
  <c r="H3214" i="1"/>
  <c r="B3215" i="1"/>
  <c r="H3153" i="1"/>
  <c r="B3154" i="1"/>
  <c r="B8263" i="1"/>
  <c r="H8262" i="1"/>
  <c r="B6472" i="1"/>
  <c r="H6471" i="1"/>
  <c r="B772" i="1"/>
  <c r="H771" i="1"/>
  <c r="B2967" i="1"/>
  <c r="H2966" i="1"/>
  <c r="H8146" i="1"/>
  <c r="B8147" i="1"/>
  <c r="B5582" i="1"/>
  <c r="H5581" i="1"/>
  <c r="H3540" i="1"/>
  <c r="B3541" i="1"/>
  <c r="H16582" i="1"/>
  <c r="B16583" i="1"/>
  <c r="B9235" i="1"/>
  <c r="H9234" i="1"/>
  <c r="B13100" i="1"/>
  <c r="H13100" i="1" s="1"/>
  <c r="H13099" i="1"/>
  <c r="B689" i="1"/>
  <c r="H688" i="1"/>
  <c r="B11842" i="1"/>
  <c r="H11841" i="1"/>
  <c r="H4012" i="1"/>
  <c r="B4013" i="1"/>
  <c r="B6663" i="1"/>
  <c r="H6662" i="1"/>
  <c r="B10546" i="1"/>
  <c r="H10545" i="1"/>
  <c r="H5468" i="1"/>
  <c r="B5469" i="1"/>
  <c r="B5055" i="1"/>
  <c r="H5054" i="1"/>
  <c r="H5525" i="1"/>
  <c r="B5526" i="1"/>
  <c r="H13239" i="1"/>
  <c r="B13240" i="1"/>
  <c r="H11223" i="1"/>
  <c r="B11224" i="1"/>
  <c r="B7479" i="1"/>
  <c r="H7478" i="1"/>
  <c r="B15364" i="1"/>
  <c r="H15363" i="1"/>
  <c r="B14798" i="1"/>
  <c r="H14797" i="1"/>
  <c r="B3843" i="1"/>
  <c r="H3842" i="1"/>
  <c r="B10609" i="1"/>
  <c r="H10608" i="1"/>
  <c r="B1609" i="1"/>
  <c r="H1608" i="1"/>
  <c r="B5815" i="1"/>
  <c r="H5814" i="1"/>
  <c r="B3908" i="1"/>
  <c r="H3907" i="1"/>
  <c r="B15413" i="1"/>
  <c r="H15412" i="1"/>
  <c r="B3492" i="1"/>
  <c r="H3491" i="1"/>
  <c r="B12928" i="1"/>
  <c r="H12927" i="1"/>
  <c r="B12827" i="1"/>
  <c r="H12826" i="1"/>
  <c r="B2301" i="1"/>
  <c r="H2300" i="1"/>
  <c r="B16092" i="1"/>
  <c r="H16091" i="1"/>
  <c r="B14681" i="1"/>
  <c r="H14680" i="1"/>
  <c r="B2145" i="1"/>
  <c r="H2144" i="1"/>
  <c r="H15855" i="1"/>
  <c r="B15856" i="1"/>
  <c r="B208" i="1"/>
  <c r="H207" i="1"/>
  <c r="B8034" i="1"/>
  <c r="H8033" i="1"/>
  <c r="B16522" i="1"/>
  <c r="H16521" i="1"/>
  <c r="B17893" i="1"/>
  <c r="H17892" i="1"/>
  <c r="B13843" i="1"/>
  <c r="H13842" i="1"/>
  <c r="H817" i="1"/>
  <c r="B818" i="1"/>
  <c r="B16638" i="1"/>
  <c r="H16637" i="1"/>
  <c r="H4637" i="1"/>
  <c r="B4638" i="1"/>
  <c r="H16697" i="1"/>
  <c r="B16698" i="1"/>
  <c r="B6930" i="1"/>
  <c r="H6929" i="1"/>
  <c r="B14850" i="1"/>
  <c r="H14849" i="1"/>
  <c r="B6182" i="1"/>
  <c r="H6181" i="1"/>
  <c r="B9651" i="1"/>
  <c r="H9650" i="1"/>
  <c r="B14190" i="1"/>
  <c r="H14189" i="1"/>
  <c r="B5650" i="1"/>
  <c r="H5649" i="1"/>
  <c r="B7036" i="1"/>
  <c r="H7035" i="1"/>
  <c r="B12707" i="1"/>
  <c r="H12706" i="1"/>
  <c r="H5102" i="1"/>
  <c r="B5103" i="1"/>
  <c r="B3380" i="1"/>
  <c r="H3379" i="1"/>
  <c r="H2076" i="1"/>
  <c r="B2077" i="1"/>
  <c r="B2923" i="1"/>
  <c r="H2922" i="1"/>
  <c r="B13534" i="1"/>
  <c r="H13533" i="1"/>
  <c r="B12275" i="1"/>
  <c r="H12274" i="1"/>
  <c r="H10000" i="1"/>
  <c r="B10001" i="1"/>
  <c r="H5334" i="1"/>
  <c r="B5335" i="1"/>
  <c r="B13472" i="1"/>
  <c r="H13471" i="1"/>
  <c r="B12155" i="1"/>
  <c r="H12154" i="1"/>
  <c r="H14437" i="1"/>
  <c r="B14438" i="1"/>
  <c r="B14739" i="1"/>
  <c r="H14738" i="1"/>
  <c r="H12506" i="1"/>
  <c r="B12507" i="1"/>
  <c r="B10900" i="1"/>
  <c r="H10899" i="1"/>
  <c r="H17173" i="1"/>
  <c r="B17174" i="1"/>
  <c r="H7095" i="1"/>
  <c r="B7096" i="1"/>
  <c r="H10721" i="1"/>
  <c r="B10722" i="1"/>
  <c r="H9050" i="1"/>
  <c r="B9051" i="1"/>
  <c r="H14306" i="1"/>
  <c r="B14307" i="1"/>
  <c r="B15038" i="1"/>
  <c r="H15037" i="1"/>
  <c r="H3269" i="1"/>
  <c r="B3270" i="1"/>
  <c r="H14628" i="1"/>
  <c r="B14629" i="1"/>
  <c r="H17610" i="1"/>
  <c r="B17611" i="1"/>
  <c r="H9830" i="1"/>
  <c r="B9831" i="1"/>
  <c r="H166" i="1"/>
  <c r="B167" i="1"/>
  <c r="B4532" i="1"/>
  <c r="H4531" i="1"/>
  <c r="H6984" i="1"/>
  <c r="B6985" i="1"/>
  <c r="B2346" i="1"/>
  <c r="H2345" i="1"/>
  <c r="B3957" i="1"/>
  <c r="H3956" i="1"/>
  <c r="B15208" i="1"/>
  <c r="H15207" i="1"/>
  <c r="B11616" i="1"/>
  <c r="H11615" i="1"/>
  <c r="B10248" i="1"/>
  <c r="H10247" i="1"/>
  <c r="B14506" i="1"/>
  <c r="H14505" i="1"/>
  <c r="B4878" i="1"/>
  <c r="H4877" i="1"/>
  <c r="B10490" i="1"/>
  <c r="H10489" i="1"/>
  <c r="B12643" i="1"/>
  <c r="H12642" i="1"/>
  <c r="B6765" i="1"/>
  <c r="H6764" i="1"/>
  <c r="B1386" i="1"/>
  <c r="H1386" i="1" s="1"/>
  <c r="H1385" i="1"/>
  <c r="B246" i="1"/>
  <c r="H245" i="1"/>
  <c r="B15915" i="1"/>
  <c r="H15914" i="1"/>
  <c r="B3337" i="1"/>
  <c r="H3336" i="1"/>
  <c r="B8325" i="1"/>
  <c r="H8324" i="1"/>
  <c r="B4372" i="1"/>
  <c r="H4371" i="1"/>
  <c r="B5756" i="1"/>
  <c r="H5755" i="1"/>
  <c r="B13897" i="1"/>
  <c r="H13896" i="1"/>
  <c r="B1866" i="1"/>
  <c r="H1865" i="1"/>
  <c r="H17833" i="1"/>
  <c r="B17834" i="1"/>
  <c r="H16223" i="1"/>
  <c r="B16224" i="1"/>
  <c r="B12396" i="1"/>
  <c r="H12395" i="1"/>
  <c r="B10317" i="1"/>
  <c r="H10316" i="1"/>
  <c r="B14245" i="1"/>
  <c r="H14244" i="1"/>
  <c r="B11787" i="1"/>
  <c r="H11786" i="1"/>
  <c r="H6534" i="1"/>
  <c r="B6535" i="1"/>
  <c r="B15804" i="1"/>
  <c r="H15803" i="1"/>
  <c r="H7237" i="1"/>
  <c r="B7238" i="1"/>
  <c r="H1556" i="1"/>
  <c r="B1557" i="1"/>
  <c r="B2819" i="1"/>
  <c r="H2818" i="1"/>
  <c r="H9167" i="1"/>
  <c r="B9168" i="1"/>
  <c r="B12222" i="1"/>
  <c r="H12221" i="1"/>
  <c r="B1201" i="1"/>
  <c r="H1200" i="1"/>
  <c r="B1297" i="1"/>
  <c r="H1296" i="1"/>
  <c r="H13356" i="1"/>
  <c r="B13357" i="1"/>
  <c r="H10369" i="1"/>
  <c r="B10370" i="1"/>
  <c r="B12098" i="1"/>
  <c r="H12097" i="1"/>
  <c r="B7428" i="1"/>
  <c r="H7427" i="1"/>
  <c r="H5164" i="1"/>
  <c r="B5165" i="1"/>
  <c r="B6304" i="1"/>
  <c r="H6303" i="1"/>
  <c r="B4121" i="1"/>
  <c r="H4120" i="1"/>
  <c r="H7966" i="1"/>
  <c r="B7967" i="1"/>
  <c r="B16342" i="1"/>
  <c r="H16341" i="1"/>
  <c r="B1096" i="1"/>
  <c r="H1095" i="1"/>
  <c r="B4422" i="1"/>
  <c r="H4421" i="1"/>
  <c r="H9282" i="1"/>
  <c r="B9283" i="1"/>
  <c r="H13703" i="1"/>
  <c r="B13704" i="1"/>
  <c r="H1145" i="1"/>
  <c r="B1146" i="1"/>
  <c r="H10659" i="1"/>
  <c r="B10660" i="1"/>
  <c r="B15142" i="1"/>
  <c r="H15141" i="1"/>
  <c r="B10953" i="1"/>
  <c r="H10952" i="1"/>
  <c r="H17658" i="1"/>
  <c r="B17659" i="1"/>
  <c r="B13423" i="1"/>
  <c r="H13422" i="1"/>
  <c r="B5701" i="1"/>
  <c r="H5700" i="1"/>
  <c r="B4684" i="1"/>
  <c r="H4683" i="1"/>
  <c r="B12039" i="1"/>
  <c r="H12038" i="1"/>
  <c r="H8460" i="1"/>
  <c r="B8461" i="1"/>
  <c r="H15309" i="1"/>
  <c r="B15310" i="1"/>
  <c r="B12451" i="1"/>
  <c r="H12451" i="1" s="1"/>
  <c r="H12450" i="1"/>
  <c r="H8910" i="1"/>
  <c r="B8911" i="1"/>
  <c r="B1036" i="1" l="1"/>
  <c r="H1035" i="1"/>
  <c r="B8087" i="1"/>
  <c r="H8086" i="1"/>
  <c r="B8575" i="1"/>
  <c r="H8574" i="1"/>
  <c r="B17543" i="1"/>
  <c r="H17542" i="1"/>
  <c r="H2501" i="1"/>
  <c r="B2502" i="1"/>
  <c r="H2502" i="1" s="1"/>
  <c r="B12759" i="1"/>
  <c r="H12758" i="1"/>
  <c r="B11425" i="1"/>
  <c r="H11424" i="1"/>
  <c r="H6829" i="1"/>
  <c r="B6830" i="1"/>
  <c r="B7599" i="1"/>
  <c r="H7598" i="1"/>
  <c r="H9884" i="1"/>
  <c r="B9885" i="1"/>
  <c r="B531" i="1"/>
  <c r="H530" i="1"/>
  <c r="B17782" i="1"/>
  <c r="H17781" i="1"/>
  <c r="B16949" i="1"/>
  <c r="H16948" i="1"/>
  <c r="B11546" i="1"/>
  <c r="H11545" i="1"/>
  <c r="H10848" i="1"/>
  <c r="B10849" i="1"/>
  <c r="B8743" i="1"/>
  <c r="H8742" i="1"/>
  <c r="H13037" i="1"/>
  <c r="B13038" i="1"/>
  <c r="B14914" i="1"/>
  <c r="H14913" i="1"/>
  <c r="B7720" i="1"/>
  <c r="H7720" i="1" s="1"/>
  <c r="H7719" i="1"/>
  <c r="H9939" i="1"/>
  <c r="B9940" i="1"/>
  <c r="H8642" i="1"/>
  <c r="B8643" i="1"/>
  <c r="B12336" i="1"/>
  <c r="H12335" i="1"/>
  <c r="B2617" i="1"/>
  <c r="H2616" i="1"/>
  <c r="H1810" i="1"/>
  <c r="B1811" i="1"/>
  <c r="B15683" i="1"/>
  <c r="H15682" i="1"/>
  <c r="B8798" i="1"/>
  <c r="H8797" i="1"/>
  <c r="B7912" i="1"/>
  <c r="H7911" i="1"/>
  <c r="B11493" i="1"/>
  <c r="H11492" i="1"/>
  <c r="H9706" i="1"/>
  <c r="B9707" i="1"/>
  <c r="B12983" i="1"/>
  <c r="H12982" i="1"/>
  <c r="B5470" i="1"/>
  <c r="H5469" i="1"/>
  <c r="B6422" i="1"/>
  <c r="H6421" i="1"/>
  <c r="B14022" i="1"/>
  <c r="H14021" i="1"/>
  <c r="B10954" i="1"/>
  <c r="H10953" i="1"/>
  <c r="B4423" i="1"/>
  <c r="H4422" i="1"/>
  <c r="H4121" i="1"/>
  <c r="B4122" i="1"/>
  <c r="B12099" i="1"/>
  <c r="H12098" i="1"/>
  <c r="H1201" i="1"/>
  <c r="B1202" i="1"/>
  <c r="H11787" i="1"/>
  <c r="B11788" i="1"/>
  <c r="H12396" i="1"/>
  <c r="B12397" i="1"/>
  <c r="B13898" i="1"/>
  <c r="H13897" i="1"/>
  <c r="H3337" i="1"/>
  <c r="B3338" i="1"/>
  <c r="B4879" i="1"/>
  <c r="H4878" i="1"/>
  <c r="H2346" i="1"/>
  <c r="B2347" i="1"/>
  <c r="H15038" i="1"/>
  <c r="B15039" i="1"/>
  <c r="B13473" i="1"/>
  <c r="H13472" i="1"/>
  <c r="B13535" i="1"/>
  <c r="H13534" i="1"/>
  <c r="B3381" i="1"/>
  <c r="H3380" i="1"/>
  <c r="B5651" i="1"/>
  <c r="H5650" i="1"/>
  <c r="B14851" i="1"/>
  <c r="H14850" i="1"/>
  <c r="B17894" i="1"/>
  <c r="H17893" i="1"/>
  <c r="B2302" i="1"/>
  <c r="H2301" i="1"/>
  <c r="B5816" i="1"/>
  <c r="H5815" i="1"/>
  <c r="H14798" i="1"/>
  <c r="B14799" i="1"/>
  <c r="B6664" i="1"/>
  <c r="H6663" i="1"/>
  <c r="B5583" i="1"/>
  <c r="H5582" i="1"/>
  <c r="H6472" i="1"/>
  <c r="B6473" i="1"/>
  <c r="B16461" i="1"/>
  <c r="H16460" i="1"/>
  <c r="B17117" i="1"/>
  <c r="H17116" i="1"/>
  <c r="H4306" i="1"/>
  <c r="B4307" i="1"/>
  <c r="H4487" i="1"/>
  <c r="B4488" i="1"/>
  <c r="B1249" i="1"/>
  <c r="H1248" i="1"/>
  <c r="B7656" i="1"/>
  <c r="H7655" i="1"/>
  <c r="B2672" i="1"/>
  <c r="H2671" i="1"/>
  <c r="H6250" i="1"/>
  <c r="B6251" i="1"/>
  <c r="B6872" i="1"/>
  <c r="H6871" i="1"/>
  <c r="B17721" i="1"/>
  <c r="H17720" i="1"/>
  <c r="B290" i="1"/>
  <c r="H289" i="1"/>
  <c r="H14074" i="1"/>
  <c r="B14075" i="1"/>
  <c r="H4586" i="1"/>
  <c r="B4587" i="1"/>
  <c r="H11118" i="1"/>
  <c r="B11119" i="1"/>
  <c r="H6985" i="1"/>
  <c r="B6986" i="1"/>
  <c r="B77" i="1"/>
  <c r="H76" i="1"/>
  <c r="H9112" i="1"/>
  <c r="B9113" i="1"/>
  <c r="B8526" i="1"/>
  <c r="H8525" i="1"/>
  <c r="B8462" i="1"/>
  <c r="H8461" i="1"/>
  <c r="B10371" i="1"/>
  <c r="H10370" i="1"/>
  <c r="B7239" i="1"/>
  <c r="H7238" i="1"/>
  <c r="H16224" i="1"/>
  <c r="B16225" i="1"/>
  <c r="B14630" i="1"/>
  <c r="H14629" i="1"/>
  <c r="B14308" i="1"/>
  <c r="H14308" i="1" s="1"/>
  <c r="H14307" i="1"/>
  <c r="B5336" i="1"/>
  <c r="H5335" i="1"/>
  <c r="B5104" i="1"/>
  <c r="H5103" i="1"/>
  <c r="H13240" i="1"/>
  <c r="B13241" i="1"/>
  <c r="B4014" i="1"/>
  <c r="H4013" i="1"/>
  <c r="B8148" i="1"/>
  <c r="H8147" i="1"/>
  <c r="B588" i="1"/>
  <c r="H587" i="1"/>
  <c r="B15616" i="1"/>
  <c r="H15615" i="1"/>
  <c r="B11176" i="1"/>
  <c r="H11175" i="1"/>
  <c r="B1767" i="1"/>
  <c r="H1766" i="1"/>
  <c r="H11727" i="1"/>
  <c r="B11728" i="1"/>
  <c r="H13592" i="1"/>
  <c r="B13593" i="1"/>
  <c r="H16028" i="1"/>
  <c r="B16029" i="1"/>
  <c r="H12507" i="1"/>
  <c r="B12508" i="1"/>
  <c r="B4074" i="1"/>
  <c r="H4073" i="1"/>
  <c r="H5701" i="1"/>
  <c r="B5702" i="1"/>
  <c r="B1097" i="1"/>
  <c r="H1096" i="1"/>
  <c r="B6305" i="1"/>
  <c r="H6304" i="1"/>
  <c r="B12223" i="1"/>
  <c r="H12222" i="1"/>
  <c r="H5756" i="1"/>
  <c r="B5757" i="1"/>
  <c r="H15915" i="1"/>
  <c r="B15916" i="1"/>
  <c r="H6765" i="1"/>
  <c r="B6766" i="1"/>
  <c r="H14506" i="1"/>
  <c r="B14507" i="1"/>
  <c r="B4533" i="1"/>
  <c r="H4532" i="1"/>
  <c r="B14740" i="1"/>
  <c r="H14739" i="1"/>
  <c r="H2923" i="1"/>
  <c r="B2924" i="1"/>
  <c r="H14190" i="1"/>
  <c r="B14191" i="1"/>
  <c r="H6930" i="1"/>
  <c r="B6931" i="1"/>
  <c r="B16639" i="1"/>
  <c r="H16638" i="1"/>
  <c r="B16523" i="1"/>
  <c r="H16522" i="1"/>
  <c r="H2145" i="1"/>
  <c r="B2146" i="1"/>
  <c r="B12828" i="1"/>
  <c r="H12827" i="1"/>
  <c r="B15414" i="1"/>
  <c r="H15413" i="1"/>
  <c r="H1609" i="1"/>
  <c r="B1610" i="1"/>
  <c r="B15365" i="1"/>
  <c r="H15364" i="1"/>
  <c r="H9235" i="1"/>
  <c r="B9236" i="1"/>
  <c r="B8264" i="1"/>
  <c r="H8263" i="1"/>
  <c r="B14132" i="1"/>
  <c r="H14131" i="1"/>
  <c r="H7356" i="1"/>
  <c r="B7357" i="1"/>
  <c r="H6061" i="1"/>
  <c r="B6062" i="1"/>
  <c r="B4940" i="1"/>
  <c r="H4939" i="1"/>
  <c r="H17428" i="1"/>
  <c r="B17429" i="1"/>
  <c r="B10116" i="1"/>
  <c r="H10115" i="1"/>
  <c r="H2253" i="1"/>
  <c r="B2254" i="1"/>
  <c r="H16896" i="1"/>
  <c r="B16897" i="1"/>
  <c r="B335" i="1"/>
  <c r="H334" i="1"/>
  <c r="B13955" i="1"/>
  <c r="H13954" i="1"/>
  <c r="H2399" i="1"/>
  <c r="B2400" i="1"/>
  <c r="B9403" i="1"/>
  <c r="H9402" i="1"/>
  <c r="H8208" i="1"/>
  <c r="B8209" i="1"/>
  <c r="H4182" i="1"/>
  <c r="B4183" i="1"/>
  <c r="H4183" i="1" s="1"/>
  <c r="H15250" i="1"/>
  <c r="B15251" i="1"/>
  <c r="H9342" i="1"/>
  <c r="B9343" i="1"/>
  <c r="B13705" i="1"/>
  <c r="H13704" i="1"/>
  <c r="B5166" i="1"/>
  <c r="H5165" i="1"/>
  <c r="B13358" i="1"/>
  <c r="H13357" i="1"/>
  <c r="H9168" i="1"/>
  <c r="B9169" i="1"/>
  <c r="H17834" i="1"/>
  <c r="B17835" i="1"/>
  <c r="B168" i="1"/>
  <c r="H167" i="1"/>
  <c r="H9051" i="1"/>
  <c r="B9052" i="1"/>
  <c r="B17175" i="1"/>
  <c r="H17174" i="1"/>
  <c r="B14439" i="1"/>
  <c r="H14438" i="1"/>
  <c r="B10002" i="1"/>
  <c r="H10001" i="1"/>
  <c r="B16699" i="1"/>
  <c r="H16698" i="1"/>
  <c r="H818" i="1"/>
  <c r="B819" i="1"/>
  <c r="B5527" i="1"/>
  <c r="H5526" i="1"/>
  <c r="B16584" i="1"/>
  <c r="H16583" i="1"/>
  <c r="H3154" i="1"/>
  <c r="B3155" i="1"/>
  <c r="B7303" i="1"/>
  <c r="H7302" i="1"/>
  <c r="B8851" i="1"/>
  <c r="H8850" i="1"/>
  <c r="B17228" i="1"/>
  <c r="H17228" i="1" s="1"/>
  <c r="H17227" i="1"/>
  <c r="B9454" i="1"/>
  <c r="H9453" i="1"/>
  <c r="B1720" i="1"/>
  <c r="H1719" i="1"/>
  <c r="B5225" i="1"/>
  <c r="H5224" i="1"/>
  <c r="B15736" i="1"/>
  <c r="H15735" i="1"/>
  <c r="H2442" i="1"/>
  <c r="B2443" i="1"/>
  <c r="H418" i="1"/>
  <c r="B419" i="1"/>
  <c r="H419" i="1" s="1"/>
  <c r="B3787" i="1"/>
  <c r="H3786" i="1"/>
  <c r="B16285" i="1"/>
  <c r="H16284" i="1"/>
  <c r="B8912" i="1"/>
  <c r="H8911" i="1"/>
  <c r="B15311" i="1"/>
  <c r="H15310" i="1"/>
  <c r="H1146" i="1"/>
  <c r="B1147" i="1"/>
  <c r="H12039" i="1"/>
  <c r="B12040" i="1"/>
  <c r="H13423" i="1"/>
  <c r="B13424" i="1"/>
  <c r="B15143" i="1"/>
  <c r="H15142" i="1"/>
  <c r="B16343" i="1"/>
  <c r="H16342" i="1"/>
  <c r="H15804" i="1"/>
  <c r="B15805" i="1"/>
  <c r="H14245" i="1"/>
  <c r="B14246" i="1"/>
  <c r="H4372" i="1"/>
  <c r="B4373" i="1"/>
  <c r="H246" i="1"/>
  <c r="B247" i="1"/>
  <c r="B12644" i="1"/>
  <c r="H12643" i="1"/>
  <c r="H10248" i="1"/>
  <c r="B10249" i="1"/>
  <c r="H15208" i="1"/>
  <c r="B15209" i="1"/>
  <c r="H12707" i="1"/>
  <c r="B12708" i="1"/>
  <c r="B9652" i="1"/>
  <c r="H9651" i="1"/>
  <c r="H8034" i="1"/>
  <c r="B8035" i="1"/>
  <c r="B14682" i="1"/>
  <c r="H14681" i="1"/>
  <c r="B12929" i="1"/>
  <c r="H12928" i="1"/>
  <c r="H10609" i="1"/>
  <c r="B10610" i="1"/>
  <c r="B7480" i="1"/>
  <c r="H7479" i="1"/>
  <c r="B11843" i="1"/>
  <c r="H11842" i="1"/>
  <c r="B2968" i="1"/>
  <c r="H2967" i="1"/>
  <c r="H3432" i="1"/>
  <c r="B3433" i="1"/>
  <c r="H13643" i="1"/>
  <c r="B13644" i="1"/>
  <c r="B5933" i="1"/>
  <c r="H5933" i="1" s="1"/>
  <c r="H5932" i="1"/>
  <c r="H17017" i="1"/>
  <c r="B17018" i="1"/>
  <c r="B15093" i="1"/>
  <c r="H15092" i="1"/>
  <c r="H125" i="1"/>
  <c r="B126" i="1"/>
  <c r="B17490" i="1"/>
  <c r="H17489" i="1"/>
  <c r="H10055" i="1"/>
  <c r="B10056" i="1"/>
  <c r="B6361" i="1"/>
  <c r="H6360" i="1"/>
  <c r="B6132" i="1"/>
  <c r="H6131" i="1"/>
  <c r="H11062" i="1"/>
  <c r="B11063" i="1"/>
  <c r="H10436" i="1"/>
  <c r="B10437" i="1"/>
  <c r="H5874" i="1"/>
  <c r="B5875" i="1"/>
  <c r="H5875" i="1" s="1"/>
  <c r="B6716" i="1"/>
  <c r="H6715" i="1"/>
  <c r="H7850" i="1"/>
  <c r="B7851" i="1"/>
  <c r="B1558" i="1"/>
  <c r="H1557" i="1"/>
  <c r="B7097" i="1"/>
  <c r="H7096" i="1"/>
  <c r="B15857" i="1"/>
  <c r="H15856" i="1"/>
  <c r="H15976" i="1"/>
  <c r="B15977" i="1"/>
  <c r="H17659" i="1"/>
  <c r="B17660" i="1"/>
  <c r="B10661" i="1"/>
  <c r="H10661" i="1" s="1"/>
  <c r="H10660" i="1"/>
  <c r="B9284" i="1"/>
  <c r="H9283" i="1"/>
  <c r="B7968" i="1"/>
  <c r="H7967" i="1"/>
  <c r="B6536" i="1"/>
  <c r="H6535" i="1"/>
  <c r="B9832" i="1"/>
  <c r="H9831" i="1"/>
  <c r="H3270" i="1"/>
  <c r="B3271" i="1"/>
  <c r="B10723" i="1"/>
  <c r="H10722" i="1"/>
  <c r="B2078" i="1"/>
  <c r="H2077" i="1"/>
  <c r="B4639" i="1"/>
  <c r="H4638" i="1"/>
  <c r="B11225" i="1"/>
  <c r="H11225" i="1" s="1"/>
  <c r="H11224" i="1"/>
  <c r="H3541" i="1"/>
  <c r="B3542" i="1"/>
  <c r="B3216" i="1"/>
  <c r="H3215" i="1"/>
  <c r="B1440" i="1"/>
  <c r="H1440" i="1" s="1"/>
  <c r="H1439" i="1"/>
  <c r="B16835" i="1"/>
  <c r="H16834" i="1"/>
  <c r="H14561" i="1"/>
  <c r="B14562" i="1"/>
  <c r="B11017" i="1"/>
  <c r="H11016" i="1"/>
  <c r="B2871" i="1"/>
  <c r="H2870" i="1"/>
  <c r="B17063" i="1"/>
  <c r="H17062" i="1"/>
  <c r="H636" i="1"/>
  <c r="B637" i="1"/>
  <c r="B730" i="1"/>
  <c r="H729" i="1"/>
  <c r="B17612" i="1"/>
  <c r="H17611" i="1"/>
  <c r="B4685" i="1"/>
  <c r="H4685" i="1" s="1"/>
  <c r="H4684" i="1"/>
  <c r="H7428" i="1"/>
  <c r="B7429" i="1"/>
  <c r="B1298" i="1"/>
  <c r="H1297" i="1"/>
  <c r="B2820" i="1"/>
  <c r="H2819" i="1"/>
  <c r="B10318" i="1"/>
  <c r="H10317" i="1"/>
  <c r="H1866" i="1"/>
  <c r="B1867" i="1"/>
  <c r="H8325" i="1"/>
  <c r="B8326" i="1"/>
  <c r="H10490" i="1"/>
  <c r="B10491" i="1"/>
  <c r="B11617" i="1"/>
  <c r="H11616" i="1"/>
  <c r="B3958" i="1"/>
  <c r="H3957" i="1"/>
  <c r="B10901" i="1"/>
  <c r="H10900" i="1"/>
  <c r="H12155" i="1"/>
  <c r="B12156" i="1"/>
  <c r="B12276" i="1"/>
  <c r="H12275" i="1"/>
  <c r="H7036" i="1"/>
  <c r="B7037" i="1"/>
  <c r="B6183" i="1"/>
  <c r="H6182" i="1"/>
  <c r="B13844" i="1"/>
  <c r="H13843" i="1"/>
  <c r="B209" i="1"/>
  <c r="H208" i="1"/>
  <c r="H16092" i="1"/>
  <c r="B16093" i="1"/>
  <c r="B3493" i="1"/>
  <c r="H3492" i="1"/>
  <c r="H3908" i="1"/>
  <c r="B3909" i="1"/>
  <c r="B3844" i="1"/>
  <c r="H3843" i="1"/>
  <c r="B5056" i="1"/>
  <c r="H5055" i="1"/>
  <c r="B10547" i="1"/>
  <c r="H10546" i="1"/>
  <c r="H689" i="1"/>
  <c r="B690" i="1"/>
  <c r="B773" i="1"/>
  <c r="H772" i="1"/>
  <c r="H3731" i="1"/>
  <c r="B3732" i="1"/>
  <c r="H2192" i="1"/>
  <c r="B2193" i="1"/>
  <c r="H2775" i="1"/>
  <c r="B2776" i="1"/>
  <c r="B12874" i="1"/>
  <c r="H12873" i="1"/>
  <c r="H4989" i="1"/>
  <c r="B4990" i="1"/>
  <c r="H9764" i="1"/>
  <c r="B9765" i="1"/>
  <c r="B5275" i="1"/>
  <c r="H5274" i="1"/>
  <c r="H1664" i="1"/>
  <c r="B1665" i="1"/>
  <c r="H2716" i="1"/>
  <c r="B2717" i="1"/>
  <c r="B15476" i="1"/>
  <c r="H15476" i="1" s="1"/>
  <c r="H15475" i="1"/>
  <c r="H9514" i="1"/>
  <c r="B9515" i="1"/>
  <c r="B7539" i="1"/>
  <c r="H7538" i="1"/>
  <c r="H1347" i="1"/>
  <c r="B1348" i="1"/>
  <c r="H13300" i="1"/>
  <c r="B13301" i="1"/>
  <c r="H8688" i="1"/>
  <c r="B8689" i="1"/>
  <c r="B11667" i="1"/>
  <c r="H11666" i="1"/>
  <c r="B16410" i="1"/>
  <c r="H16409" i="1"/>
  <c r="H1036" i="1" l="1"/>
  <c r="B1037" i="1"/>
  <c r="H17543" i="1"/>
  <c r="B17544" i="1"/>
  <c r="H8575" i="1"/>
  <c r="B8576" i="1"/>
  <c r="H8087" i="1"/>
  <c r="B8088" i="1"/>
  <c r="B9708" i="1"/>
  <c r="H9707" i="1"/>
  <c r="B8644" i="1"/>
  <c r="H8643" i="1"/>
  <c r="B13039" i="1"/>
  <c r="H13039" i="1" s="1"/>
  <c r="H13038" i="1"/>
  <c r="B15684" i="1"/>
  <c r="H15683" i="1"/>
  <c r="H16949" i="1"/>
  <c r="B16950" i="1"/>
  <c r="B7600" i="1"/>
  <c r="H7599" i="1"/>
  <c r="H1811" i="1"/>
  <c r="B1812" i="1"/>
  <c r="B9941" i="1"/>
  <c r="H9940" i="1"/>
  <c r="B6831" i="1"/>
  <c r="H6830" i="1"/>
  <c r="H11493" i="1"/>
  <c r="B11494" i="1"/>
  <c r="H8743" i="1"/>
  <c r="B8744" i="1"/>
  <c r="B17783" i="1"/>
  <c r="H17782" i="1"/>
  <c r="B10850" i="1"/>
  <c r="H10849" i="1"/>
  <c r="B7913" i="1"/>
  <c r="H7912" i="1"/>
  <c r="H2617" i="1"/>
  <c r="B2618" i="1"/>
  <c r="H531" i="1"/>
  <c r="B532" i="1"/>
  <c r="B11426" i="1"/>
  <c r="H11425" i="1"/>
  <c r="H9885" i="1"/>
  <c r="B9886" i="1"/>
  <c r="B12984" i="1"/>
  <c r="H12983" i="1"/>
  <c r="H8798" i="1"/>
  <c r="B8799" i="1"/>
  <c r="H12336" i="1"/>
  <c r="B12337" i="1"/>
  <c r="H14914" i="1"/>
  <c r="B14915" i="1"/>
  <c r="H14915" i="1" s="1"/>
  <c r="B11547" i="1"/>
  <c r="H11546" i="1"/>
  <c r="B12760" i="1"/>
  <c r="H12759" i="1"/>
  <c r="H12874" i="1"/>
  <c r="B12875" i="1"/>
  <c r="H3844" i="1"/>
  <c r="B3845" i="1"/>
  <c r="H3958" i="1"/>
  <c r="B3959" i="1"/>
  <c r="B7969" i="1"/>
  <c r="H7968" i="1"/>
  <c r="B1559" i="1"/>
  <c r="H1558" i="1"/>
  <c r="B2969" i="1"/>
  <c r="H2968" i="1"/>
  <c r="H168" i="1"/>
  <c r="B169" i="1"/>
  <c r="B13956" i="1"/>
  <c r="H13955" i="1"/>
  <c r="B15617" i="1"/>
  <c r="H15616" i="1"/>
  <c r="B8463" i="1"/>
  <c r="H8462" i="1"/>
  <c r="B78" i="1"/>
  <c r="H77" i="1"/>
  <c r="B291" i="1"/>
  <c r="H290" i="1"/>
  <c r="B2303" i="1"/>
  <c r="H2302" i="1"/>
  <c r="B1666" i="1"/>
  <c r="H1665" i="1"/>
  <c r="B1868" i="1"/>
  <c r="H1867" i="1"/>
  <c r="B7430" i="1"/>
  <c r="H7429" i="1"/>
  <c r="B638" i="1"/>
  <c r="H637" i="1"/>
  <c r="H14562" i="1"/>
  <c r="B14563" i="1"/>
  <c r="B3543" i="1"/>
  <c r="H3542" i="1"/>
  <c r="B10438" i="1"/>
  <c r="H10437" i="1"/>
  <c r="B10057" i="1"/>
  <c r="H10056" i="1"/>
  <c r="B17019" i="1"/>
  <c r="H17018" i="1"/>
  <c r="H12708" i="1"/>
  <c r="B12709" i="1"/>
  <c r="B15806" i="1"/>
  <c r="H15805" i="1"/>
  <c r="H12040" i="1"/>
  <c r="B12041" i="1"/>
  <c r="B2444" i="1"/>
  <c r="H2444" i="1" s="1"/>
  <c r="H2443" i="1"/>
  <c r="B3156" i="1"/>
  <c r="H3155" i="1"/>
  <c r="B7358" i="1"/>
  <c r="H7357" i="1"/>
  <c r="B2147" i="1"/>
  <c r="H2146" i="1"/>
  <c r="B14192" i="1"/>
  <c r="H14191" i="1"/>
  <c r="B5758" i="1"/>
  <c r="H5757" i="1"/>
  <c r="B12509" i="1"/>
  <c r="H12508" i="1"/>
  <c r="B11729" i="1"/>
  <c r="H11728" i="1"/>
  <c r="B4588" i="1"/>
  <c r="H4587" i="1"/>
  <c r="B6252" i="1"/>
  <c r="H6251" i="1"/>
  <c r="B4489" i="1"/>
  <c r="H4488" i="1"/>
  <c r="H2347" i="1"/>
  <c r="B2348" i="1"/>
  <c r="B8913" i="1"/>
  <c r="H8913" i="1" s="1"/>
  <c r="H8912" i="1"/>
  <c r="B8690" i="1"/>
  <c r="H8689" i="1"/>
  <c r="B9516" i="1"/>
  <c r="H9515" i="1"/>
  <c r="H2776" i="1"/>
  <c r="B2777" i="1"/>
  <c r="H690" i="1"/>
  <c r="B691" i="1"/>
  <c r="B3910" i="1"/>
  <c r="H3909" i="1"/>
  <c r="B12157" i="1"/>
  <c r="H12156" i="1"/>
  <c r="B3272" i="1"/>
  <c r="H3271" i="1"/>
  <c r="B15978" i="1"/>
  <c r="H15977" i="1"/>
  <c r="B7852" i="1"/>
  <c r="H7851" i="1"/>
  <c r="B11064" i="1"/>
  <c r="H11063" i="1"/>
  <c r="B248" i="1"/>
  <c r="H247" i="1"/>
  <c r="H819" i="1"/>
  <c r="B820" i="1"/>
  <c r="B17836" i="1"/>
  <c r="H17836" i="1" s="1"/>
  <c r="H17835" i="1"/>
  <c r="H8209" i="1"/>
  <c r="B8210" i="1"/>
  <c r="B17430" i="1"/>
  <c r="H17429" i="1"/>
  <c r="H1610" i="1"/>
  <c r="B1611" i="1"/>
  <c r="H2924" i="1"/>
  <c r="B2925" i="1"/>
  <c r="B14508" i="1"/>
  <c r="H14507" i="1"/>
  <c r="B5703" i="1"/>
  <c r="H5702" i="1"/>
  <c r="B13242" i="1"/>
  <c r="H13241" i="1"/>
  <c r="B6474" i="1"/>
  <c r="H6473" i="1"/>
  <c r="B14800" i="1"/>
  <c r="H14799" i="1"/>
  <c r="B12398" i="1"/>
  <c r="H12397" i="1"/>
  <c r="B4123" i="1"/>
  <c r="H4122" i="1"/>
  <c r="B12277" i="1"/>
  <c r="H12276" i="1"/>
  <c r="H5275" i="1"/>
  <c r="B5276" i="1"/>
  <c r="H13844" i="1"/>
  <c r="B13845" i="1"/>
  <c r="B11618" i="1"/>
  <c r="H11617" i="1"/>
  <c r="H10318" i="1"/>
  <c r="B10319" i="1"/>
  <c r="B17064" i="1"/>
  <c r="H17063" i="1"/>
  <c r="B16836" i="1"/>
  <c r="H16835" i="1"/>
  <c r="H9284" i="1"/>
  <c r="B9285" i="1"/>
  <c r="H17490" i="1"/>
  <c r="B17491" i="1"/>
  <c r="B11844" i="1"/>
  <c r="H11843" i="1"/>
  <c r="B14683" i="1"/>
  <c r="H14682" i="1"/>
  <c r="B16344" i="1"/>
  <c r="H16343" i="1"/>
  <c r="B16286" i="1"/>
  <c r="H16285" i="1"/>
  <c r="H15736" i="1"/>
  <c r="B15737" i="1"/>
  <c r="H16584" i="1"/>
  <c r="B16585" i="1"/>
  <c r="H14439" i="1"/>
  <c r="B14440" i="1"/>
  <c r="B13706" i="1"/>
  <c r="H13705" i="1"/>
  <c r="B336" i="1"/>
  <c r="H335" i="1"/>
  <c r="H14132" i="1"/>
  <c r="B14133" i="1"/>
  <c r="B16524" i="1"/>
  <c r="H16523" i="1"/>
  <c r="H12223" i="1"/>
  <c r="B12224" i="1"/>
  <c r="B1768" i="1"/>
  <c r="H1767" i="1"/>
  <c r="H588" i="1"/>
  <c r="B589" i="1"/>
  <c r="H14630" i="1"/>
  <c r="B14631" i="1"/>
  <c r="B7240" i="1"/>
  <c r="H7239" i="1"/>
  <c r="B17722" i="1"/>
  <c r="H17721" i="1"/>
  <c r="H2672" i="1"/>
  <c r="B2673" i="1"/>
  <c r="H17894" i="1"/>
  <c r="B17895" i="1"/>
  <c r="B13536" i="1"/>
  <c r="H13535" i="1"/>
  <c r="H4879" i="1"/>
  <c r="B4880" i="1"/>
  <c r="B14023" i="1"/>
  <c r="H14022" i="1"/>
  <c r="H7539" i="1"/>
  <c r="B7540" i="1"/>
  <c r="B12930" i="1"/>
  <c r="H12929" i="1"/>
  <c r="B5167" i="1"/>
  <c r="H5166" i="1"/>
  <c r="H10116" i="1"/>
  <c r="B10117" i="1"/>
  <c r="H10117" i="1" s="1"/>
  <c r="H13301" i="1"/>
  <c r="B13302" i="1"/>
  <c r="B9766" i="1"/>
  <c r="H9765" i="1"/>
  <c r="B2194" i="1"/>
  <c r="H2193" i="1"/>
  <c r="H10491" i="1"/>
  <c r="B10492" i="1"/>
  <c r="B127" i="1"/>
  <c r="H126" i="1"/>
  <c r="H13644" i="1"/>
  <c r="B13645" i="1"/>
  <c r="H8035" i="1"/>
  <c r="B8036" i="1"/>
  <c r="B15210" i="1"/>
  <c r="H15209" i="1"/>
  <c r="B4374" i="1"/>
  <c r="H4373" i="1"/>
  <c r="H1147" i="1"/>
  <c r="B1148" i="1"/>
  <c r="B9170" i="1"/>
  <c r="H9169" i="1"/>
  <c r="B9344" i="1"/>
  <c r="H9343" i="1"/>
  <c r="B16898" i="1"/>
  <c r="H16897" i="1"/>
  <c r="B6767" i="1"/>
  <c r="H6766" i="1"/>
  <c r="B16030" i="1"/>
  <c r="H16029" i="1"/>
  <c r="B6987" i="1"/>
  <c r="H6986" i="1"/>
  <c r="H4307" i="1"/>
  <c r="B4308" i="1"/>
  <c r="B11789" i="1"/>
  <c r="H11788" i="1"/>
  <c r="B774" i="1"/>
  <c r="H773" i="1"/>
  <c r="B210" i="1"/>
  <c r="H209" i="1"/>
  <c r="B10724" i="1"/>
  <c r="H10723" i="1"/>
  <c r="B12645" i="1"/>
  <c r="H12644" i="1"/>
  <c r="B9455" i="1"/>
  <c r="H9454" i="1"/>
  <c r="H13898" i="1"/>
  <c r="B13899" i="1"/>
  <c r="B10548" i="1"/>
  <c r="H10547" i="1"/>
  <c r="B3494" i="1"/>
  <c r="H3493" i="1"/>
  <c r="B6184" i="1"/>
  <c r="H6183" i="1"/>
  <c r="B10902" i="1"/>
  <c r="H10901" i="1"/>
  <c r="B2821" i="1"/>
  <c r="H2820" i="1"/>
  <c r="H17612" i="1"/>
  <c r="B17613" i="1"/>
  <c r="B2872" i="1"/>
  <c r="H2871" i="1"/>
  <c r="H4639" i="1"/>
  <c r="B4640" i="1"/>
  <c r="H9832" i="1"/>
  <c r="B9833" i="1"/>
  <c r="H15857" i="1"/>
  <c r="B15858" i="1"/>
  <c r="H6716" i="1"/>
  <c r="B6717" i="1"/>
  <c r="H6132" i="1"/>
  <c r="B6133" i="1"/>
  <c r="B7481" i="1"/>
  <c r="H7480" i="1"/>
  <c r="B15144" i="1"/>
  <c r="H15143" i="1"/>
  <c r="B3788" i="1"/>
  <c r="H3787" i="1"/>
  <c r="H5225" i="1"/>
  <c r="B5226" i="1"/>
  <c r="H8851" i="1"/>
  <c r="B8852" i="1"/>
  <c r="B16700" i="1"/>
  <c r="H16699" i="1"/>
  <c r="B17176" i="1"/>
  <c r="H17175" i="1"/>
  <c r="H9403" i="1"/>
  <c r="B9404" i="1"/>
  <c r="H4940" i="1"/>
  <c r="B4941" i="1"/>
  <c r="B8265" i="1"/>
  <c r="H8264" i="1"/>
  <c r="B15415" i="1"/>
  <c r="H15414" i="1"/>
  <c r="H16639" i="1"/>
  <c r="B16640" i="1"/>
  <c r="H14740" i="1"/>
  <c r="B14741" i="1"/>
  <c r="B6306" i="1"/>
  <c r="H6305" i="1"/>
  <c r="H4074" i="1"/>
  <c r="B4075" i="1"/>
  <c r="H11176" i="1"/>
  <c r="B11177" i="1"/>
  <c r="B8149" i="1"/>
  <c r="H8148" i="1"/>
  <c r="H5104" i="1"/>
  <c r="B5105" i="1"/>
  <c r="H10371" i="1"/>
  <c r="B10372" i="1"/>
  <c r="H8526" i="1"/>
  <c r="B8527" i="1"/>
  <c r="H6872" i="1"/>
  <c r="B6873" i="1"/>
  <c r="B7657" i="1"/>
  <c r="H7656" i="1"/>
  <c r="B5584" i="1"/>
  <c r="H5583" i="1"/>
  <c r="B5817" i="1"/>
  <c r="H5816" i="1"/>
  <c r="B14852" i="1"/>
  <c r="H14852" i="1" s="1"/>
  <c r="H14851" i="1"/>
  <c r="H13473" i="1"/>
  <c r="B13474" i="1"/>
  <c r="H4423" i="1"/>
  <c r="B4424" i="1"/>
  <c r="B6423" i="1"/>
  <c r="H6422" i="1"/>
  <c r="B11668" i="1"/>
  <c r="H11667" i="1"/>
  <c r="B10003" i="1"/>
  <c r="H10002" i="1"/>
  <c r="B15366" i="1"/>
  <c r="H15365" i="1"/>
  <c r="H4533" i="1"/>
  <c r="B4534" i="1"/>
  <c r="H3381" i="1"/>
  <c r="B3382" i="1"/>
  <c r="H1348" i="1"/>
  <c r="B1349" i="1"/>
  <c r="B2718" i="1"/>
  <c r="H2717" i="1"/>
  <c r="H4990" i="1"/>
  <c r="B4991" i="1"/>
  <c r="B3733" i="1"/>
  <c r="H3732" i="1"/>
  <c r="H16093" i="1"/>
  <c r="B16094" i="1"/>
  <c r="H16094" i="1" s="1"/>
  <c r="B7038" i="1"/>
  <c r="H7038" i="1" s="1"/>
  <c r="H7037" i="1"/>
  <c r="H8326" i="1"/>
  <c r="B8327" i="1"/>
  <c r="B17661" i="1"/>
  <c r="H17660" i="1"/>
  <c r="B3434" i="1"/>
  <c r="H3433" i="1"/>
  <c r="B10611" i="1"/>
  <c r="H10610" i="1"/>
  <c r="B10250" i="1"/>
  <c r="H10249" i="1"/>
  <c r="B14247" i="1"/>
  <c r="H14246" i="1"/>
  <c r="H13424" i="1"/>
  <c r="B13425" i="1"/>
  <c r="B9053" i="1"/>
  <c r="H9052" i="1"/>
  <c r="H15251" i="1"/>
  <c r="B15252" i="1"/>
  <c r="B2401" i="1"/>
  <c r="H2400" i="1"/>
  <c r="H2254" i="1"/>
  <c r="B2255" i="1"/>
  <c r="B6063" i="1"/>
  <c r="H6062" i="1"/>
  <c r="B9237" i="1"/>
  <c r="H9236" i="1"/>
  <c r="B6932" i="1"/>
  <c r="H6931" i="1"/>
  <c r="B15917" i="1"/>
  <c r="H15916" i="1"/>
  <c r="H13593" i="1"/>
  <c r="B13594" i="1"/>
  <c r="B16226" i="1"/>
  <c r="H16225" i="1"/>
  <c r="B9114" i="1"/>
  <c r="H9113" i="1"/>
  <c r="B11120" i="1"/>
  <c r="H11119" i="1"/>
  <c r="B14076" i="1"/>
  <c r="H14075" i="1"/>
  <c r="B15040" i="1"/>
  <c r="H15039" i="1"/>
  <c r="B3339" i="1"/>
  <c r="H3338" i="1"/>
  <c r="B1203" i="1"/>
  <c r="H1202" i="1"/>
  <c r="H16461" i="1"/>
  <c r="B16462" i="1"/>
  <c r="H12099" i="1"/>
  <c r="B12100" i="1"/>
  <c r="B16411" i="1"/>
  <c r="H16410" i="1"/>
  <c r="B5057" i="1"/>
  <c r="H5056" i="1"/>
  <c r="H1298" i="1"/>
  <c r="B1299" i="1"/>
  <c r="H730" i="1"/>
  <c r="B731" i="1"/>
  <c r="B11018" i="1"/>
  <c r="H11017" i="1"/>
  <c r="B3217" i="1"/>
  <c r="H3216" i="1"/>
  <c r="H2078" i="1"/>
  <c r="B2079" i="1"/>
  <c r="B6537" i="1"/>
  <c r="H6536" i="1"/>
  <c r="B7098" i="1"/>
  <c r="H7098" i="1" s="1"/>
  <c r="H7097" i="1"/>
  <c r="B6362" i="1"/>
  <c r="H6361" i="1"/>
  <c r="B15094" i="1"/>
  <c r="H15093" i="1"/>
  <c r="B9653" i="1"/>
  <c r="H9652" i="1"/>
  <c r="B15312" i="1"/>
  <c r="H15311" i="1"/>
  <c r="H1720" i="1"/>
  <c r="B1721" i="1"/>
  <c r="B7304" i="1"/>
  <c r="H7303" i="1"/>
  <c r="B5528" i="1"/>
  <c r="H5527" i="1"/>
  <c r="H13358" i="1"/>
  <c r="B13359" i="1"/>
  <c r="B12829" i="1"/>
  <c r="H12828" i="1"/>
  <c r="H1097" i="1"/>
  <c r="B1098" i="1"/>
  <c r="H4014" i="1"/>
  <c r="B4015" i="1"/>
  <c r="H5336" i="1"/>
  <c r="B5337" i="1"/>
  <c r="B1250" i="1"/>
  <c r="H1249" i="1"/>
  <c r="B17118" i="1"/>
  <c r="H17117" i="1"/>
  <c r="H6664" i="1"/>
  <c r="B6665" i="1"/>
  <c r="B5652" i="1"/>
  <c r="H5651" i="1"/>
  <c r="B10955" i="1"/>
  <c r="H10954" i="1"/>
  <c r="B5471" i="1"/>
  <c r="H5470" i="1"/>
  <c r="H1037" i="1" l="1"/>
  <c r="B1038" i="1"/>
  <c r="H8088" i="1"/>
  <c r="B8089" i="1"/>
  <c r="H8576" i="1"/>
  <c r="B8577" i="1"/>
  <c r="B17545" i="1"/>
  <c r="H17544" i="1"/>
  <c r="B8800" i="1"/>
  <c r="H8799" i="1"/>
  <c r="H532" i="1"/>
  <c r="B533" i="1"/>
  <c r="B12761" i="1"/>
  <c r="H12760" i="1"/>
  <c r="H17783" i="1"/>
  <c r="B17784" i="1"/>
  <c r="B9942" i="1"/>
  <c r="H9941" i="1"/>
  <c r="H15684" i="1"/>
  <c r="B15685" i="1"/>
  <c r="H2618" i="1"/>
  <c r="B2619" i="1"/>
  <c r="B8745" i="1"/>
  <c r="H8744" i="1"/>
  <c r="H1812" i="1"/>
  <c r="B1813" i="1"/>
  <c r="B11548" i="1"/>
  <c r="H11547" i="1"/>
  <c r="H12984" i="1"/>
  <c r="B12985" i="1"/>
  <c r="B9887" i="1"/>
  <c r="H9886" i="1"/>
  <c r="H11494" i="1"/>
  <c r="B11495" i="1"/>
  <c r="H7913" i="1"/>
  <c r="B7914" i="1"/>
  <c r="B7601" i="1"/>
  <c r="H7600" i="1"/>
  <c r="H8644" i="1"/>
  <c r="B8645" i="1"/>
  <c r="B12338" i="1"/>
  <c r="H12337" i="1"/>
  <c r="B16951" i="1"/>
  <c r="H16950" i="1"/>
  <c r="H11426" i="1"/>
  <c r="B11427" i="1"/>
  <c r="B10851" i="1"/>
  <c r="H10850" i="1"/>
  <c r="H6831" i="1"/>
  <c r="B6832" i="1"/>
  <c r="H9708" i="1"/>
  <c r="B9709" i="1"/>
  <c r="B4016" i="1"/>
  <c r="H4015" i="1"/>
  <c r="B13360" i="1"/>
  <c r="H13359" i="1"/>
  <c r="B13595" i="1"/>
  <c r="H13594" i="1"/>
  <c r="B15253" i="1"/>
  <c r="H15252" i="1"/>
  <c r="H3382" i="1"/>
  <c r="B3383" i="1"/>
  <c r="H8527" i="1"/>
  <c r="B8528" i="1"/>
  <c r="B11178" i="1"/>
  <c r="H11177" i="1"/>
  <c r="H16640" i="1"/>
  <c r="B16641" i="1"/>
  <c r="H16641" i="1" s="1"/>
  <c r="B9405" i="1"/>
  <c r="H9404" i="1"/>
  <c r="H8852" i="1"/>
  <c r="B8853" i="1"/>
  <c r="H8853" i="1" s="1"/>
  <c r="B9834" i="1"/>
  <c r="H9833" i="1"/>
  <c r="B8037" i="1"/>
  <c r="H8036" i="1"/>
  <c r="H4880" i="1"/>
  <c r="B4881" i="1"/>
  <c r="B14632" i="1"/>
  <c r="H14631" i="1"/>
  <c r="B14441" i="1"/>
  <c r="H14440" i="1"/>
  <c r="H17491" i="1"/>
  <c r="B17492" i="1"/>
  <c r="H10319" i="1"/>
  <c r="B10320" i="1"/>
  <c r="B1612" i="1"/>
  <c r="H1611" i="1"/>
  <c r="B821" i="1"/>
  <c r="H820" i="1"/>
  <c r="B12042" i="1"/>
  <c r="H12041" i="1"/>
  <c r="B14564" i="1"/>
  <c r="H14563" i="1"/>
  <c r="B170" i="1"/>
  <c r="H169" i="1"/>
  <c r="H5652" i="1"/>
  <c r="B5653" i="1"/>
  <c r="B1251" i="1"/>
  <c r="H1250" i="1"/>
  <c r="B15313" i="1"/>
  <c r="H15312" i="1"/>
  <c r="H11018" i="1"/>
  <c r="B11019" i="1"/>
  <c r="B5058" i="1"/>
  <c r="H5057" i="1"/>
  <c r="B1204" i="1"/>
  <c r="H1203" i="1"/>
  <c r="H11120" i="1"/>
  <c r="B11121" i="1"/>
  <c r="B9238" i="1"/>
  <c r="H9237" i="1"/>
  <c r="H14247" i="1"/>
  <c r="B14248" i="1"/>
  <c r="B17662" i="1"/>
  <c r="H17661" i="1"/>
  <c r="B3734" i="1"/>
  <c r="H3733" i="1"/>
  <c r="H10003" i="1"/>
  <c r="B10004" i="1"/>
  <c r="H5584" i="1"/>
  <c r="B5585" i="1"/>
  <c r="H7481" i="1"/>
  <c r="B7482" i="1"/>
  <c r="B2822" i="1"/>
  <c r="H2821" i="1"/>
  <c r="H10548" i="1"/>
  <c r="B10549" i="1"/>
  <c r="H12645" i="1"/>
  <c r="B12646" i="1"/>
  <c r="B11790" i="1"/>
  <c r="H11789" i="1"/>
  <c r="B16031" i="1"/>
  <c r="H16030" i="1"/>
  <c r="B9171" i="1"/>
  <c r="H9170" i="1"/>
  <c r="H2194" i="1"/>
  <c r="B2195" i="1"/>
  <c r="B5168" i="1"/>
  <c r="H5167" i="1"/>
  <c r="B17723" i="1"/>
  <c r="H17722" i="1"/>
  <c r="B16525" i="1"/>
  <c r="H16524" i="1"/>
  <c r="B12278" i="1"/>
  <c r="H12277" i="1"/>
  <c r="H6474" i="1"/>
  <c r="B6475" i="1"/>
  <c r="H7852" i="1"/>
  <c r="B7853" i="1"/>
  <c r="B3911" i="1"/>
  <c r="H3910" i="1"/>
  <c r="B8691" i="1"/>
  <c r="H8690" i="1"/>
  <c r="H4489" i="1"/>
  <c r="B4490" i="1"/>
  <c r="B11730" i="1"/>
  <c r="H11729" i="1"/>
  <c r="B2148" i="1"/>
  <c r="H2147" i="1"/>
  <c r="H10057" i="1"/>
  <c r="B10058" i="1"/>
  <c r="H10058" i="1" s="1"/>
  <c r="B1667" i="1"/>
  <c r="H1666" i="1"/>
  <c r="H8463" i="1"/>
  <c r="B8464" i="1"/>
  <c r="B7970" i="1"/>
  <c r="H7969" i="1"/>
  <c r="B732" i="1"/>
  <c r="H731" i="1"/>
  <c r="B8328" i="1"/>
  <c r="H8327" i="1"/>
  <c r="B4992" i="1"/>
  <c r="H4991" i="1"/>
  <c r="B13475" i="1"/>
  <c r="H13474" i="1"/>
  <c r="B10373" i="1"/>
  <c r="H10372" i="1"/>
  <c r="B4076" i="1"/>
  <c r="H4075" i="1"/>
  <c r="H5226" i="1"/>
  <c r="B5227" i="1"/>
  <c r="B6134" i="1"/>
  <c r="H6133" i="1"/>
  <c r="B4641" i="1"/>
  <c r="H4640" i="1"/>
  <c r="B13900" i="1"/>
  <c r="H13899" i="1"/>
  <c r="B4309" i="1"/>
  <c r="H4308" i="1"/>
  <c r="B1149" i="1"/>
  <c r="H1148" i="1"/>
  <c r="H13645" i="1"/>
  <c r="B13646" i="1"/>
  <c r="B590" i="1"/>
  <c r="H589" i="1"/>
  <c r="B14134" i="1"/>
  <c r="H14133" i="1"/>
  <c r="B16586" i="1"/>
  <c r="H16585" i="1"/>
  <c r="H9285" i="1"/>
  <c r="B9286" i="1"/>
  <c r="H691" i="1"/>
  <c r="B692" i="1"/>
  <c r="H3959" i="1"/>
  <c r="B3960" i="1"/>
  <c r="B5529" i="1"/>
  <c r="H5528" i="1"/>
  <c r="B9654" i="1"/>
  <c r="H9653" i="1"/>
  <c r="B6538" i="1"/>
  <c r="H6538" i="1" s="1"/>
  <c r="H6537" i="1"/>
  <c r="B16412" i="1"/>
  <c r="H16411" i="1"/>
  <c r="B3340" i="1"/>
  <c r="H3339" i="1"/>
  <c r="B9115" i="1"/>
  <c r="H9114" i="1"/>
  <c r="B15918" i="1"/>
  <c r="H15917" i="1"/>
  <c r="B6064" i="1"/>
  <c r="H6063" i="1"/>
  <c r="B9054" i="1"/>
  <c r="H9053" i="1"/>
  <c r="B10251" i="1"/>
  <c r="H10250" i="1"/>
  <c r="B11669" i="1"/>
  <c r="H11668" i="1"/>
  <c r="H7657" i="1"/>
  <c r="B7658" i="1"/>
  <c r="H15415" i="1"/>
  <c r="B15416" i="1"/>
  <c r="H15416" i="1" s="1"/>
  <c r="H17176" i="1"/>
  <c r="B17177" i="1"/>
  <c r="B10903" i="1"/>
  <c r="H10902" i="1"/>
  <c r="H10724" i="1"/>
  <c r="B10725" i="1"/>
  <c r="H10725" i="1" s="1"/>
  <c r="B6768" i="1"/>
  <c r="H6767" i="1"/>
  <c r="B9767" i="1"/>
  <c r="H9766" i="1"/>
  <c r="B12931" i="1"/>
  <c r="H12930" i="1"/>
  <c r="B13537" i="1"/>
  <c r="H13536" i="1"/>
  <c r="H16344" i="1"/>
  <c r="B16345" i="1"/>
  <c r="B11619" i="1"/>
  <c r="H11618" i="1"/>
  <c r="H4123" i="1"/>
  <c r="B4124" i="1"/>
  <c r="H4124" i="1" s="1"/>
  <c r="B5704" i="1"/>
  <c r="H5703" i="1"/>
  <c r="B17431" i="1"/>
  <c r="H17430" i="1"/>
  <c r="B249" i="1"/>
  <c r="H248" i="1"/>
  <c r="B15979" i="1"/>
  <c r="H15978" i="1"/>
  <c r="H6252" i="1"/>
  <c r="B6253" i="1"/>
  <c r="B12510" i="1"/>
  <c r="H12509" i="1"/>
  <c r="H7358" i="1"/>
  <c r="B7359" i="1"/>
  <c r="B15807" i="1"/>
  <c r="H15806" i="1"/>
  <c r="B10439" i="1"/>
  <c r="H10438" i="1"/>
  <c r="B639" i="1"/>
  <c r="H638" i="1"/>
  <c r="H2303" i="1"/>
  <c r="B2304" i="1"/>
  <c r="B6666" i="1"/>
  <c r="H6665" i="1"/>
  <c r="B1099" i="1"/>
  <c r="H1098" i="1"/>
  <c r="H2079" i="1"/>
  <c r="B2080" i="1"/>
  <c r="B1300" i="1"/>
  <c r="H1299" i="1"/>
  <c r="H12100" i="1"/>
  <c r="B12101" i="1"/>
  <c r="H2255" i="1"/>
  <c r="B2256" i="1"/>
  <c r="B4535" i="1"/>
  <c r="H4534" i="1"/>
  <c r="H6873" i="1"/>
  <c r="B6874" i="1"/>
  <c r="B5106" i="1"/>
  <c r="H5105" i="1"/>
  <c r="B6718" i="1"/>
  <c r="H6717" i="1"/>
  <c r="B13303" i="1"/>
  <c r="H13302" i="1"/>
  <c r="B7541" i="1"/>
  <c r="H7540" i="1"/>
  <c r="B17896" i="1"/>
  <c r="H17895" i="1"/>
  <c r="B15738" i="1"/>
  <c r="H15737" i="1"/>
  <c r="H13845" i="1"/>
  <c r="B13846" i="1"/>
  <c r="B8211" i="1"/>
  <c r="H8210" i="1"/>
  <c r="H2777" i="1"/>
  <c r="B2778" i="1"/>
  <c r="B12710" i="1"/>
  <c r="H12709" i="1"/>
  <c r="B3846" i="1"/>
  <c r="H3845" i="1"/>
  <c r="B5472" i="1"/>
  <c r="H5471" i="1"/>
  <c r="H7304" i="1"/>
  <c r="B7305" i="1"/>
  <c r="B15095" i="1"/>
  <c r="H15094" i="1"/>
  <c r="B15041" i="1"/>
  <c r="H15040" i="1"/>
  <c r="B16227" i="1"/>
  <c r="H16226" i="1"/>
  <c r="B10612" i="1"/>
  <c r="H10611" i="1"/>
  <c r="B2719" i="1"/>
  <c r="H2718" i="1"/>
  <c r="H6423" i="1"/>
  <c r="B6424" i="1"/>
  <c r="B6307" i="1"/>
  <c r="H6306" i="1"/>
  <c r="B8266" i="1"/>
  <c r="H8266" i="1" s="1"/>
  <c r="H8265" i="1"/>
  <c r="B16701" i="1"/>
  <c r="H16700" i="1"/>
  <c r="B3789" i="1"/>
  <c r="H3788" i="1"/>
  <c r="B2873" i="1"/>
  <c r="H2872" i="1"/>
  <c r="B6185" i="1"/>
  <c r="H6184" i="1"/>
  <c r="H210" i="1"/>
  <c r="B211" i="1"/>
  <c r="H6987" i="1"/>
  <c r="B6988" i="1"/>
  <c r="B16899" i="1"/>
  <c r="H16898" i="1"/>
  <c r="H4374" i="1"/>
  <c r="B4375" i="1"/>
  <c r="B128" i="1"/>
  <c r="H127" i="1"/>
  <c r="H1768" i="1"/>
  <c r="B1769" i="1"/>
  <c r="H336" i="1"/>
  <c r="B337" i="1"/>
  <c r="B14684" i="1"/>
  <c r="H14683" i="1"/>
  <c r="B16837" i="1"/>
  <c r="H16836" i="1"/>
  <c r="B12399" i="1"/>
  <c r="H12398" i="1"/>
  <c r="B14509" i="1"/>
  <c r="H14508" i="1"/>
  <c r="B3273" i="1"/>
  <c r="H3272" i="1"/>
  <c r="B4589" i="1"/>
  <c r="H4588" i="1"/>
  <c r="H5758" i="1"/>
  <c r="B5759" i="1"/>
  <c r="B3157" i="1"/>
  <c r="H3156" i="1"/>
  <c r="H7430" i="1"/>
  <c r="B7431" i="1"/>
  <c r="B292" i="1"/>
  <c r="H291" i="1"/>
  <c r="H15617" i="1"/>
  <c r="B15618" i="1"/>
  <c r="B2970" i="1"/>
  <c r="H2970" i="1" s="1"/>
  <c r="H2969" i="1"/>
  <c r="B5338" i="1"/>
  <c r="H5337" i="1"/>
  <c r="B1722" i="1"/>
  <c r="H1721" i="1"/>
  <c r="B16463" i="1"/>
  <c r="H16462" i="1"/>
  <c r="H13425" i="1"/>
  <c r="B13426" i="1"/>
  <c r="B1350" i="1"/>
  <c r="H1349" i="1"/>
  <c r="B4425" i="1"/>
  <c r="H4424" i="1"/>
  <c r="B14742" i="1"/>
  <c r="H14741" i="1"/>
  <c r="H4941" i="1"/>
  <c r="B4942" i="1"/>
  <c r="B15859" i="1"/>
  <c r="H15858" i="1"/>
  <c r="B17614" i="1"/>
  <c r="H17613" i="1"/>
  <c r="B10493" i="1"/>
  <c r="H10492" i="1"/>
  <c r="H2673" i="1"/>
  <c r="B2674" i="1"/>
  <c r="B12225" i="1"/>
  <c r="H12224" i="1"/>
  <c r="B5277" i="1"/>
  <c r="H5276" i="1"/>
  <c r="B2926" i="1"/>
  <c r="H2925" i="1"/>
  <c r="B2349" i="1"/>
  <c r="H2348" i="1"/>
  <c r="H12875" i="1"/>
  <c r="B12876" i="1"/>
  <c r="B10956" i="1"/>
  <c r="H10955" i="1"/>
  <c r="H17118" i="1"/>
  <c r="B17119" i="1"/>
  <c r="B12830" i="1"/>
  <c r="H12829" i="1"/>
  <c r="H6362" i="1"/>
  <c r="B6363" i="1"/>
  <c r="B3218" i="1"/>
  <c r="H3217" i="1"/>
  <c r="B14077" i="1"/>
  <c r="H14076" i="1"/>
  <c r="B6933" i="1"/>
  <c r="H6932" i="1"/>
  <c r="H2401" i="1"/>
  <c r="B2402" i="1"/>
  <c r="H3434" i="1"/>
  <c r="B3435" i="1"/>
  <c r="B15367" i="1"/>
  <c r="H15366" i="1"/>
  <c r="B5818" i="1"/>
  <c r="H5817" i="1"/>
  <c r="B8150" i="1"/>
  <c r="H8149" i="1"/>
  <c r="B15145" i="1"/>
  <c r="H15144" i="1"/>
  <c r="B3495" i="1"/>
  <c r="H3494" i="1"/>
  <c r="H9455" i="1"/>
  <c r="B9456" i="1"/>
  <c r="B775" i="1"/>
  <c r="H774" i="1"/>
  <c r="B9345" i="1"/>
  <c r="H9344" i="1"/>
  <c r="B15211" i="1"/>
  <c r="H15210" i="1"/>
  <c r="B14024" i="1"/>
  <c r="H14023" i="1"/>
  <c r="B7241" i="1"/>
  <c r="H7240" i="1"/>
  <c r="B13707" i="1"/>
  <c r="H13706" i="1"/>
  <c r="B16287" i="1"/>
  <c r="H16286" i="1"/>
  <c r="H11844" i="1"/>
  <c r="B11845" i="1"/>
  <c r="H17064" i="1"/>
  <c r="B17065" i="1"/>
  <c r="B14801" i="1"/>
  <c r="H14800" i="1"/>
  <c r="B13243" i="1"/>
  <c r="H13242" i="1"/>
  <c r="B11065" i="1"/>
  <c r="H11064" i="1"/>
  <c r="B12158" i="1"/>
  <c r="H12157" i="1"/>
  <c r="B9517" i="1"/>
  <c r="H9517" i="1" s="1"/>
  <c r="H9516" i="1"/>
  <c r="B14193" i="1"/>
  <c r="H14192" i="1"/>
  <c r="H17019" i="1"/>
  <c r="B17020" i="1"/>
  <c r="B3544" i="1"/>
  <c r="H3543" i="1"/>
  <c r="B1869" i="1"/>
  <c r="H1868" i="1"/>
  <c r="B79" i="1"/>
  <c r="H78" i="1"/>
  <c r="B13957" i="1"/>
  <c r="H13956" i="1"/>
  <c r="H1559" i="1"/>
  <c r="B1560" i="1"/>
  <c r="B1039" i="1" l="1"/>
  <c r="H1038" i="1"/>
  <c r="H17545" i="1"/>
  <c r="B17546" i="1"/>
  <c r="B8578" i="1"/>
  <c r="H8577" i="1"/>
  <c r="B8090" i="1"/>
  <c r="H8089" i="1"/>
  <c r="H8645" i="1"/>
  <c r="B8646" i="1"/>
  <c r="B17785" i="1"/>
  <c r="H17784" i="1"/>
  <c r="H10851" i="1"/>
  <c r="B10852" i="1"/>
  <c r="H9887" i="1"/>
  <c r="B9888" i="1"/>
  <c r="B8746" i="1"/>
  <c r="H8745" i="1"/>
  <c r="B11428" i="1"/>
  <c r="H11427" i="1"/>
  <c r="H12985" i="1"/>
  <c r="B12986" i="1"/>
  <c r="B2620" i="1"/>
  <c r="H2619" i="1"/>
  <c r="B7602" i="1"/>
  <c r="H7601" i="1"/>
  <c r="B12762" i="1"/>
  <c r="H12761" i="1"/>
  <c r="H9709" i="1"/>
  <c r="B9710" i="1"/>
  <c r="B7915" i="1"/>
  <c r="H7914" i="1"/>
  <c r="B15686" i="1"/>
  <c r="H15685" i="1"/>
  <c r="H533" i="1"/>
  <c r="B534" i="1"/>
  <c r="H16951" i="1"/>
  <c r="B16952" i="1"/>
  <c r="B11549" i="1"/>
  <c r="H11548" i="1"/>
  <c r="B6833" i="1"/>
  <c r="H6832" i="1"/>
  <c r="B11496" i="1"/>
  <c r="H11495" i="1"/>
  <c r="B1814" i="1"/>
  <c r="H1813" i="1"/>
  <c r="B12339" i="1"/>
  <c r="H12338" i="1"/>
  <c r="H9942" i="1"/>
  <c r="B9943" i="1"/>
  <c r="H8800" i="1"/>
  <c r="B8801" i="1"/>
  <c r="H11845" i="1"/>
  <c r="B11846" i="1"/>
  <c r="H3435" i="1"/>
  <c r="B3436" i="1"/>
  <c r="B2675" i="1"/>
  <c r="H2674" i="1"/>
  <c r="B4943" i="1"/>
  <c r="H4942" i="1"/>
  <c r="B7432" i="1"/>
  <c r="H7431" i="1"/>
  <c r="B1770" i="1"/>
  <c r="H1769" i="1"/>
  <c r="B12102" i="1"/>
  <c r="H12101" i="1"/>
  <c r="H2304" i="1"/>
  <c r="B2305" i="1"/>
  <c r="B7360" i="1"/>
  <c r="H7359" i="1"/>
  <c r="B7659" i="1"/>
  <c r="H7659" i="1" s="1"/>
  <c r="H7658" i="1"/>
  <c r="B693" i="1"/>
  <c r="H692" i="1"/>
  <c r="B8465" i="1"/>
  <c r="H8464" i="1"/>
  <c r="B7854" i="1"/>
  <c r="H7853" i="1"/>
  <c r="B10550" i="1"/>
  <c r="H10549" i="1"/>
  <c r="B10005" i="1"/>
  <c r="H10004" i="1"/>
  <c r="B11020" i="1"/>
  <c r="H11019" i="1"/>
  <c r="H13537" i="1"/>
  <c r="B13538" i="1"/>
  <c r="B11731" i="1"/>
  <c r="H11730" i="1"/>
  <c r="B9172" i="1"/>
  <c r="H9171" i="1"/>
  <c r="H9238" i="1"/>
  <c r="B9239" i="1"/>
  <c r="B15254" i="1"/>
  <c r="H15253" i="1"/>
  <c r="B9457" i="1"/>
  <c r="H9457" i="1" s="1"/>
  <c r="H9456" i="1"/>
  <c r="B2403" i="1"/>
  <c r="H2402" i="1"/>
  <c r="H17119" i="1"/>
  <c r="B17120" i="1"/>
  <c r="B13427" i="1"/>
  <c r="H13426" i="1"/>
  <c r="B6989" i="1"/>
  <c r="H6988" i="1"/>
  <c r="B6875" i="1"/>
  <c r="H6874" i="1"/>
  <c r="B9287" i="1"/>
  <c r="H9286" i="1"/>
  <c r="B13647" i="1"/>
  <c r="H13647" i="1" s="1"/>
  <c r="H13646" i="1"/>
  <c r="B4491" i="1"/>
  <c r="H4490" i="1"/>
  <c r="B11122" i="1"/>
  <c r="H11121" i="1"/>
  <c r="B10321" i="1"/>
  <c r="H10320" i="1"/>
  <c r="B8529" i="1"/>
  <c r="H8528" i="1"/>
  <c r="B80" i="1"/>
  <c r="H79" i="1"/>
  <c r="H775" i="1"/>
  <c r="B776" i="1"/>
  <c r="H5338" i="1"/>
  <c r="B5339" i="1"/>
  <c r="H5339" i="1" s="1"/>
  <c r="B12400" i="1"/>
  <c r="H12399" i="1"/>
  <c r="B15042" i="1"/>
  <c r="H15041" i="1"/>
  <c r="H249" i="1"/>
  <c r="B250" i="1"/>
  <c r="H9054" i="1"/>
  <c r="B9055" i="1"/>
  <c r="B11179" i="1"/>
  <c r="H11178" i="1"/>
  <c r="H1869" i="1"/>
  <c r="B1870" i="1"/>
  <c r="B13244" i="1"/>
  <c r="H13243" i="1"/>
  <c r="B16288" i="1"/>
  <c r="H16287" i="1"/>
  <c r="B15212" i="1"/>
  <c r="H15211" i="1"/>
  <c r="B8151" i="1"/>
  <c r="H8150" i="1"/>
  <c r="B2927" i="1"/>
  <c r="H2926" i="1"/>
  <c r="B10494" i="1"/>
  <c r="H10493" i="1"/>
  <c r="B14743" i="1"/>
  <c r="H14742" i="1"/>
  <c r="H3157" i="1"/>
  <c r="B3158" i="1"/>
  <c r="B3274" i="1"/>
  <c r="H3273" i="1"/>
  <c r="B16838" i="1"/>
  <c r="H16837" i="1"/>
  <c r="B2874" i="1"/>
  <c r="H2873" i="1"/>
  <c r="H6307" i="1"/>
  <c r="B6308" i="1"/>
  <c r="B15096" i="1"/>
  <c r="H15095" i="1"/>
  <c r="H7541" i="1"/>
  <c r="B7542" i="1"/>
  <c r="H1300" i="1"/>
  <c r="B1301" i="1"/>
  <c r="H6666" i="1"/>
  <c r="B6667" i="1"/>
  <c r="B640" i="1"/>
  <c r="H639" i="1"/>
  <c r="B12511" i="1"/>
  <c r="H12510" i="1"/>
  <c r="B17432" i="1"/>
  <c r="H17431" i="1"/>
  <c r="H11619" i="1"/>
  <c r="B11620" i="1"/>
  <c r="H12931" i="1"/>
  <c r="B12932" i="1"/>
  <c r="H10903" i="1"/>
  <c r="B10904" i="1"/>
  <c r="H11669" i="1"/>
  <c r="B11670" i="1"/>
  <c r="B6065" i="1"/>
  <c r="H6064" i="1"/>
  <c r="H16412" i="1"/>
  <c r="B16413" i="1"/>
  <c r="B4642" i="1"/>
  <c r="H4641" i="1"/>
  <c r="H10373" i="1"/>
  <c r="B10374" i="1"/>
  <c r="B733" i="1"/>
  <c r="H732" i="1"/>
  <c r="B1668" i="1"/>
  <c r="H1667" i="1"/>
  <c r="H17723" i="1"/>
  <c r="B17724" i="1"/>
  <c r="H16031" i="1"/>
  <c r="B16032" i="1"/>
  <c r="H2822" i="1"/>
  <c r="B2823" i="1"/>
  <c r="H3734" i="1"/>
  <c r="B3735" i="1"/>
  <c r="B15314" i="1"/>
  <c r="H15313" i="1"/>
  <c r="B14565" i="1"/>
  <c r="H14564" i="1"/>
  <c r="B14633" i="1"/>
  <c r="H14632" i="1"/>
  <c r="B13596" i="1"/>
  <c r="H13595" i="1"/>
  <c r="B2350" i="1"/>
  <c r="H2349" i="1"/>
  <c r="B17897" i="1"/>
  <c r="H17897" i="1" s="1"/>
  <c r="H17896" i="1"/>
  <c r="B5530" i="1"/>
  <c r="H5529" i="1"/>
  <c r="B9835" i="1"/>
  <c r="H9834" i="1"/>
  <c r="H1560" i="1"/>
  <c r="B1561" i="1"/>
  <c r="H15618" i="1"/>
  <c r="B15619" i="1"/>
  <c r="H5759" i="1"/>
  <c r="B5760" i="1"/>
  <c r="B212" i="1"/>
  <c r="H211" i="1"/>
  <c r="B6425" i="1"/>
  <c r="H6424" i="1"/>
  <c r="B7306" i="1"/>
  <c r="H7305" i="1"/>
  <c r="B13847" i="1"/>
  <c r="H13846" i="1"/>
  <c r="B2081" i="1"/>
  <c r="H2080" i="1"/>
  <c r="B6254" i="1"/>
  <c r="H6253" i="1"/>
  <c r="B16346" i="1"/>
  <c r="H16345" i="1"/>
  <c r="B17178" i="1"/>
  <c r="H17177" i="1"/>
  <c r="B6476" i="1"/>
  <c r="H6476" i="1" s="1"/>
  <c r="H6475" i="1"/>
  <c r="B7483" i="1"/>
  <c r="H7482" i="1"/>
  <c r="B17493" i="1"/>
  <c r="H17492" i="1"/>
  <c r="B4882" i="1"/>
  <c r="H4881" i="1"/>
  <c r="H11065" i="1"/>
  <c r="B11066" i="1"/>
  <c r="H1350" i="1"/>
  <c r="B1351" i="1"/>
  <c r="B16900" i="1"/>
  <c r="H16899" i="1"/>
  <c r="H4076" i="1"/>
  <c r="B4077" i="1"/>
  <c r="B14442" i="1"/>
  <c r="H14441" i="1"/>
  <c r="B3545" i="1"/>
  <c r="H3544" i="1"/>
  <c r="H14801" i="1"/>
  <c r="B14802" i="1"/>
  <c r="B13708" i="1"/>
  <c r="H13708" i="1" s="1"/>
  <c r="H13707" i="1"/>
  <c r="B9346" i="1"/>
  <c r="H9345" i="1"/>
  <c r="H3495" i="1"/>
  <c r="B3496" i="1"/>
  <c r="B5819" i="1"/>
  <c r="H5818" i="1"/>
  <c r="H6933" i="1"/>
  <c r="B6934" i="1"/>
  <c r="H3218" i="1"/>
  <c r="B3219" i="1"/>
  <c r="B10957" i="1"/>
  <c r="H10956" i="1"/>
  <c r="H5277" i="1"/>
  <c r="B5278" i="1"/>
  <c r="H17614" i="1"/>
  <c r="B17615" i="1"/>
  <c r="B16464" i="1"/>
  <c r="H16463" i="1"/>
  <c r="B14685" i="1"/>
  <c r="H14684" i="1"/>
  <c r="H128" i="1"/>
  <c r="B129" i="1"/>
  <c r="H3789" i="1"/>
  <c r="B3790" i="1"/>
  <c r="B12711" i="1"/>
  <c r="H12710" i="1"/>
  <c r="H13303" i="1"/>
  <c r="B13304" i="1"/>
  <c r="H4535" i="1"/>
  <c r="B4536" i="1"/>
  <c r="H10439" i="1"/>
  <c r="B10440" i="1"/>
  <c r="H5704" i="1"/>
  <c r="B5705" i="1"/>
  <c r="H9767" i="1"/>
  <c r="B9768" i="1"/>
  <c r="H15918" i="1"/>
  <c r="B15919" i="1"/>
  <c r="B16587" i="1"/>
  <c r="H16586" i="1"/>
  <c r="B1150" i="1"/>
  <c r="H1149" i="1"/>
  <c r="B6135" i="1"/>
  <c r="H6134" i="1"/>
  <c r="H13475" i="1"/>
  <c r="B13476" i="1"/>
  <c r="B8692" i="1"/>
  <c r="H8691" i="1"/>
  <c r="H5168" i="1"/>
  <c r="B5169" i="1"/>
  <c r="B11791" i="1"/>
  <c r="H11790" i="1"/>
  <c r="B17663" i="1"/>
  <c r="H17662" i="1"/>
  <c r="B1205" i="1"/>
  <c r="H1204" i="1"/>
  <c r="H1251" i="1"/>
  <c r="B1252" i="1"/>
  <c r="B12043" i="1"/>
  <c r="H12042" i="1"/>
  <c r="B9406" i="1"/>
  <c r="H9405" i="1"/>
  <c r="B13361" i="1"/>
  <c r="H13360" i="1"/>
  <c r="H14193" i="1"/>
  <c r="B14194" i="1"/>
  <c r="B14025" i="1"/>
  <c r="H14024" i="1"/>
  <c r="H12830" i="1"/>
  <c r="B12831" i="1"/>
  <c r="H10612" i="1"/>
  <c r="B10613" i="1"/>
  <c r="H3846" i="1"/>
  <c r="B3847" i="1"/>
  <c r="H5106" i="1"/>
  <c r="B5107" i="1"/>
  <c r="H3340" i="1"/>
  <c r="B3341" i="1"/>
  <c r="B591" i="1"/>
  <c r="H590" i="1"/>
  <c r="B13901" i="1"/>
  <c r="H13900" i="1"/>
  <c r="B8329" i="1"/>
  <c r="H8329" i="1" s="1"/>
  <c r="H8328" i="1"/>
  <c r="H16525" i="1"/>
  <c r="B16526" i="1"/>
  <c r="B171" i="1"/>
  <c r="H170" i="1"/>
  <c r="H17020" i="1"/>
  <c r="B17021" i="1"/>
  <c r="B17066" i="1"/>
  <c r="H17065" i="1"/>
  <c r="B6364" i="1"/>
  <c r="H6363" i="1"/>
  <c r="B12877" i="1"/>
  <c r="H12876" i="1"/>
  <c r="H337" i="1"/>
  <c r="B338" i="1"/>
  <c r="H338" i="1" s="1"/>
  <c r="B4376" i="1"/>
  <c r="H4375" i="1"/>
  <c r="B2779" i="1"/>
  <c r="H2778" i="1"/>
  <c r="H2256" i="1"/>
  <c r="B2257" i="1"/>
  <c r="B3961" i="1"/>
  <c r="H3960" i="1"/>
  <c r="B5228" i="1"/>
  <c r="H5227" i="1"/>
  <c r="B2196" i="1"/>
  <c r="H2195" i="1"/>
  <c r="B12647" i="1"/>
  <c r="H12646" i="1"/>
  <c r="B5586" i="1"/>
  <c r="H5585" i="1"/>
  <c r="B14249" i="1"/>
  <c r="H14249" i="1" s="1"/>
  <c r="H14248" i="1"/>
  <c r="B5654" i="1"/>
  <c r="H5653" i="1"/>
  <c r="B3384" i="1"/>
  <c r="H3383" i="1"/>
  <c r="H14077" i="1"/>
  <c r="B14078" i="1"/>
  <c r="B6186" i="1"/>
  <c r="H6185" i="1"/>
  <c r="B8212" i="1"/>
  <c r="H8211" i="1"/>
  <c r="B1613" i="1"/>
  <c r="H1612" i="1"/>
  <c r="H13957" i="1"/>
  <c r="B13958" i="1"/>
  <c r="B12159" i="1"/>
  <c r="H12158" i="1"/>
  <c r="H7241" i="1"/>
  <c r="B7242" i="1"/>
  <c r="H15145" i="1"/>
  <c r="B15146" i="1"/>
  <c r="B15368" i="1"/>
  <c r="H15367" i="1"/>
  <c r="B12226" i="1"/>
  <c r="H12225" i="1"/>
  <c r="H15859" i="1"/>
  <c r="B15860" i="1"/>
  <c r="H4425" i="1"/>
  <c r="B4426" i="1"/>
  <c r="B1723" i="1"/>
  <c r="H1722" i="1"/>
  <c r="H292" i="1"/>
  <c r="B293" i="1"/>
  <c r="B4590" i="1"/>
  <c r="H4589" i="1"/>
  <c r="B14510" i="1"/>
  <c r="H14509" i="1"/>
  <c r="B16702" i="1"/>
  <c r="H16702" i="1" s="1"/>
  <c r="H16701" i="1"/>
  <c r="B2720" i="1"/>
  <c r="H2719" i="1"/>
  <c r="B16228" i="1"/>
  <c r="H16227" i="1"/>
  <c r="B5473" i="1"/>
  <c r="H5472" i="1"/>
  <c r="B15739" i="1"/>
  <c r="H15738" i="1"/>
  <c r="B6719" i="1"/>
  <c r="H6718" i="1"/>
  <c r="H1099" i="1"/>
  <c r="B1100" i="1"/>
  <c r="B15808" i="1"/>
  <c r="H15807" i="1"/>
  <c r="H15979" i="1"/>
  <c r="B15980" i="1"/>
  <c r="H6768" i="1"/>
  <c r="B6769" i="1"/>
  <c r="H10251" i="1"/>
  <c r="B10252" i="1"/>
  <c r="B9116" i="1"/>
  <c r="H9115" i="1"/>
  <c r="H9654" i="1"/>
  <c r="B9655" i="1"/>
  <c r="H14134" i="1"/>
  <c r="B14135" i="1"/>
  <c r="B4310" i="1"/>
  <c r="H4309" i="1"/>
  <c r="H4992" i="1"/>
  <c r="B4993" i="1"/>
  <c r="B7971" i="1"/>
  <c r="H7970" i="1"/>
  <c r="H2148" i="1"/>
  <c r="B2149" i="1"/>
  <c r="H3911" i="1"/>
  <c r="B3912" i="1"/>
  <c r="H12278" i="1"/>
  <c r="B12279" i="1"/>
  <c r="H5058" i="1"/>
  <c r="B5059" i="1"/>
  <c r="B822" i="1"/>
  <c r="H821" i="1"/>
  <c r="H8037" i="1"/>
  <c r="B8038" i="1"/>
  <c r="H4016" i="1"/>
  <c r="B4017" i="1"/>
  <c r="B1040" i="1" l="1"/>
  <c r="H1039" i="1"/>
  <c r="H8090" i="1"/>
  <c r="B8091" i="1"/>
  <c r="B8579" i="1"/>
  <c r="H8578" i="1"/>
  <c r="H17546" i="1"/>
  <c r="B17547" i="1"/>
  <c r="B9889" i="1"/>
  <c r="H9888" i="1"/>
  <c r="B12340" i="1"/>
  <c r="H12339" i="1"/>
  <c r="B11550" i="1"/>
  <c r="H11549" i="1"/>
  <c r="H7915" i="1"/>
  <c r="B7916" i="1"/>
  <c r="B2621" i="1"/>
  <c r="H2620" i="1"/>
  <c r="B16953" i="1"/>
  <c r="H16952" i="1"/>
  <c r="B9711" i="1"/>
  <c r="H9710" i="1"/>
  <c r="H12986" i="1"/>
  <c r="B12987" i="1"/>
  <c r="B10853" i="1"/>
  <c r="H10852" i="1"/>
  <c r="H1814" i="1"/>
  <c r="B1815" i="1"/>
  <c r="B8802" i="1"/>
  <c r="H8801" i="1"/>
  <c r="B535" i="1"/>
  <c r="H534" i="1"/>
  <c r="B11497" i="1"/>
  <c r="H11496" i="1"/>
  <c r="H12762" i="1"/>
  <c r="B12763" i="1"/>
  <c r="B11429" i="1"/>
  <c r="H11428" i="1"/>
  <c r="B17786" i="1"/>
  <c r="H17785" i="1"/>
  <c r="H9943" i="1"/>
  <c r="B9944" i="1"/>
  <c r="B8647" i="1"/>
  <c r="H8646" i="1"/>
  <c r="B6834" i="1"/>
  <c r="H6833" i="1"/>
  <c r="H15686" i="1"/>
  <c r="B15687" i="1"/>
  <c r="B7603" i="1"/>
  <c r="H7602" i="1"/>
  <c r="H8746" i="1"/>
  <c r="B8747" i="1"/>
  <c r="B1253" i="1"/>
  <c r="H1252" i="1"/>
  <c r="B3736" i="1"/>
  <c r="H3735" i="1"/>
  <c r="B4018" i="1"/>
  <c r="H4017" i="1"/>
  <c r="B5060" i="1"/>
  <c r="H5059" i="1"/>
  <c r="H9655" i="1"/>
  <c r="B9656" i="1"/>
  <c r="H15860" i="1"/>
  <c r="B15861" i="1"/>
  <c r="B15147" i="1"/>
  <c r="H15146" i="1"/>
  <c r="B13959" i="1"/>
  <c r="H13958" i="1"/>
  <c r="B14079" i="1"/>
  <c r="H14078" i="1"/>
  <c r="H16526" i="1"/>
  <c r="B16527" i="1"/>
  <c r="B3342" i="1"/>
  <c r="H3341" i="1"/>
  <c r="H12831" i="1"/>
  <c r="B12832" i="1"/>
  <c r="B5706" i="1"/>
  <c r="H5705" i="1"/>
  <c r="B5279" i="1"/>
  <c r="H5279" i="1" s="1"/>
  <c r="H5278" i="1"/>
  <c r="B14803" i="1"/>
  <c r="H14802" i="1"/>
  <c r="B15620" i="1"/>
  <c r="H15619" i="1"/>
  <c r="H16032" i="1"/>
  <c r="B16033" i="1"/>
  <c r="H16033" i="1" s="1"/>
  <c r="B16414" i="1"/>
  <c r="H16413" i="1"/>
  <c r="H12932" i="1"/>
  <c r="B12933" i="1"/>
  <c r="B6309" i="1"/>
  <c r="H6308" i="1"/>
  <c r="B9056" i="1"/>
  <c r="H9055" i="1"/>
  <c r="B17121" i="1"/>
  <c r="H17120" i="1"/>
  <c r="B13539" i="1"/>
  <c r="H13538" i="1"/>
  <c r="B7972" i="1"/>
  <c r="H7971" i="1"/>
  <c r="H6719" i="1"/>
  <c r="B6720" i="1"/>
  <c r="H2720" i="1"/>
  <c r="B2721" i="1"/>
  <c r="B4591" i="1"/>
  <c r="H4590" i="1"/>
  <c r="H5586" i="1"/>
  <c r="B5587" i="1"/>
  <c r="B3962" i="1"/>
  <c r="H3961" i="1"/>
  <c r="B2780" i="1"/>
  <c r="H2779" i="1"/>
  <c r="B6365" i="1"/>
  <c r="H6364" i="1"/>
  <c r="H9406" i="1"/>
  <c r="B9407" i="1"/>
  <c r="B17664" i="1"/>
  <c r="H17663" i="1"/>
  <c r="H16587" i="1"/>
  <c r="B16588" i="1"/>
  <c r="B12712" i="1"/>
  <c r="H12711" i="1"/>
  <c r="H14685" i="1"/>
  <c r="B14686" i="1"/>
  <c r="B5820" i="1"/>
  <c r="H5819" i="1"/>
  <c r="H16900" i="1"/>
  <c r="B16901" i="1"/>
  <c r="B4883" i="1"/>
  <c r="H4882" i="1"/>
  <c r="H6425" i="1"/>
  <c r="B6426" i="1"/>
  <c r="B14566" i="1"/>
  <c r="H14565" i="1"/>
  <c r="H733" i="1"/>
  <c r="B734" i="1"/>
  <c r="H640" i="1"/>
  <c r="B641" i="1"/>
  <c r="B3275" i="1"/>
  <c r="H3274" i="1"/>
  <c r="B2928" i="1"/>
  <c r="H2927" i="1"/>
  <c r="B16289" i="1"/>
  <c r="H16288" i="1"/>
  <c r="H10321" i="1"/>
  <c r="B10322" i="1"/>
  <c r="B9288" i="1"/>
  <c r="H9287" i="1"/>
  <c r="H15254" i="1"/>
  <c r="B15255" i="1"/>
  <c r="B10551" i="1"/>
  <c r="H10550" i="1"/>
  <c r="H1770" i="1"/>
  <c r="B1771" i="1"/>
  <c r="B2676" i="1"/>
  <c r="H2675" i="1"/>
  <c r="B11671" i="1"/>
  <c r="H11670" i="1"/>
  <c r="H1870" i="1"/>
  <c r="B1871" i="1"/>
  <c r="B8039" i="1"/>
  <c r="H8038" i="1"/>
  <c r="H12279" i="1"/>
  <c r="B12280" i="1"/>
  <c r="B4994" i="1"/>
  <c r="H4993" i="1"/>
  <c r="B15981" i="1"/>
  <c r="H15980" i="1"/>
  <c r="H293" i="1"/>
  <c r="B294" i="1"/>
  <c r="H5107" i="1"/>
  <c r="B5108" i="1"/>
  <c r="B13477" i="1"/>
  <c r="H13476" i="1"/>
  <c r="H15919" i="1"/>
  <c r="B15920" i="1"/>
  <c r="B10441" i="1"/>
  <c r="H10440" i="1"/>
  <c r="B3497" i="1"/>
  <c r="H3496" i="1"/>
  <c r="B1352" i="1"/>
  <c r="H1351" i="1"/>
  <c r="H1561" i="1"/>
  <c r="B1562" i="1"/>
  <c r="B17725" i="1"/>
  <c r="H17724" i="1"/>
  <c r="H10374" i="1"/>
  <c r="B10375" i="1"/>
  <c r="H11620" i="1"/>
  <c r="B11621" i="1"/>
  <c r="B6668" i="1"/>
  <c r="H6667" i="1"/>
  <c r="B3159" i="1"/>
  <c r="H3158" i="1"/>
  <c r="B251" i="1"/>
  <c r="H250" i="1"/>
  <c r="B777" i="1"/>
  <c r="H776" i="1"/>
  <c r="B9240" i="1"/>
  <c r="H9239" i="1"/>
  <c r="B3437" i="1"/>
  <c r="H3436" i="1"/>
  <c r="B17022" i="1"/>
  <c r="H17021" i="1"/>
  <c r="B14195" i="1"/>
  <c r="H14194" i="1"/>
  <c r="B5170" i="1"/>
  <c r="H5169" i="1"/>
  <c r="B4537" i="1"/>
  <c r="H4536" i="1"/>
  <c r="B3220" i="1"/>
  <c r="H3219" i="1"/>
  <c r="B9117" i="1"/>
  <c r="H9116" i="1"/>
  <c r="B15740" i="1"/>
  <c r="H15739" i="1"/>
  <c r="B12227" i="1"/>
  <c r="H12226" i="1"/>
  <c r="H1613" i="1"/>
  <c r="B1614" i="1"/>
  <c r="B3385" i="1"/>
  <c r="H3384" i="1"/>
  <c r="H12647" i="1"/>
  <c r="B12648" i="1"/>
  <c r="H4376" i="1"/>
  <c r="B4377" i="1"/>
  <c r="B17067" i="1"/>
  <c r="H17066" i="1"/>
  <c r="H14025" i="1"/>
  <c r="B14026" i="1"/>
  <c r="B12044" i="1"/>
  <c r="H12043" i="1"/>
  <c r="B11792" i="1"/>
  <c r="H11791" i="1"/>
  <c r="B16465" i="1"/>
  <c r="H16464" i="1"/>
  <c r="H10957" i="1"/>
  <c r="B10958" i="1"/>
  <c r="B3546" i="1"/>
  <c r="H3545" i="1"/>
  <c r="H17493" i="1"/>
  <c r="B17494" i="1"/>
  <c r="H17178" i="1"/>
  <c r="B17179" i="1"/>
  <c r="B2082" i="1"/>
  <c r="H2081" i="1"/>
  <c r="H212" i="1"/>
  <c r="B213" i="1"/>
  <c r="H2350" i="1"/>
  <c r="B2351" i="1"/>
  <c r="B15315" i="1"/>
  <c r="H15314" i="1"/>
  <c r="H6065" i="1"/>
  <c r="B6066" i="1"/>
  <c r="H2874" i="1"/>
  <c r="B2875" i="1"/>
  <c r="B13245" i="1"/>
  <c r="H13244" i="1"/>
  <c r="H11122" i="1"/>
  <c r="B11123" i="1"/>
  <c r="B6876" i="1"/>
  <c r="H6875" i="1"/>
  <c r="B2404" i="1"/>
  <c r="H2403" i="1"/>
  <c r="H7854" i="1"/>
  <c r="B7855" i="1"/>
  <c r="H7360" i="1"/>
  <c r="B7361" i="1"/>
  <c r="H2305" i="1"/>
  <c r="B2306" i="1"/>
  <c r="B7243" i="1"/>
  <c r="H7242" i="1"/>
  <c r="B1302" i="1"/>
  <c r="H1301" i="1"/>
  <c r="B4311" i="1"/>
  <c r="H4310" i="1"/>
  <c r="B15809" i="1"/>
  <c r="H15808" i="1"/>
  <c r="B5474" i="1"/>
  <c r="H5473" i="1"/>
  <c r="H1723" i="1"/>
  <c r="B1724" i="1"/>
  <c r="B8213" i="1"/>
  <c r="H8212" i="1"/>
  <c r="H5654" i="1"/>
  <c r="B5655" i="1"/>
  <c r="B2197" i="1"/>
  <c r="H2196" i="1"/>
  <c r="B13902" i="1"/>
  <c r="H13901" i="1"/>
  <c r="B6136" i="1"/>
  <c r="H6135" i="1"/>
  <c r="H9346" i="1"/>
  <c r="B9347" i="1"/>
  <c r="B14443" i="1"/>
  <c r="H14442" i="1"/>
  <c r="H7483" i="1"/>
  <c r="B7484" i="1"/>
  <c r="B16347" i="1"/>
  <c r="H16346" i="1"/>
  <c r="H13847" i="1"/>
  <c r="B13848" i="1"/>
  <c r="H9835" i="1"/>
  <c r="B9836" i="1"/>
  <c r="B13597" i="1"/>
  <c r="H13596" i="1"/>
  <c r="B4643" i="1"/>
  <c r="H4642" i="1"/>
  <c r="B17433" i="1"/>
  <c r="H17432" i="1"/>
  <c r="H15096" i="1"/>
  <c r="B15097" i="1"/>
  <c r="H14743" i="1"/>
  <c r="B14744" i="1"/>
  <c r="B8152" i="1"/>
  <c r="H8151" i="1"/>
  <c r="B15043" i="1"/>
  <c r="H15042" i="1"/>
  <c r="H80" i="1"/>
  <c r="B81" i="1"/>
  <c r="B4492" i="1"/>
  <c r="H4491" i="1"/>
  <c r="B6990" i="1"/>
  <c r="H6989" i="1"/>
  <c r="B9173" i="1"/>
  <c r="H9172" i="1"/>
  <c r="H11020" i="1"/>
  <c r="B11021" i="1"/>
  <c r="B8466" i="1"/>
  <c r="H8465" i="1"/>
  <c r="B7433" i="1"/>
  <c r="H7432" i="1"/>
  <c r="B3848" i="1"/>
  <c r="H3847" i="1"/>
  <c r="H2149" i="1"/>
  <c r="B2150" i="1"/>
  <c r="B14136" i="1"/>
  <c r="H14135" i="1"/>
  <c r="B6770" i="1"/>
  <c r="H6769" i="1"/>
  <c r="B1101" i="1"/>
  <c r="H1100" i="1"/>
  <c r="B4427" i="1"/>
  <c r="H4426" i="1"/>
  <c r="B2258" i="1"/>
  <c r="H2257" i="1"/>
  <c r="B10614" i="1"/>
  <c r="H10613" i="1"/>
  <c r="B9769" i="1"/>
  <c r="H9768" i="1"/>
  <c r="B13305" i="1"/>
  <c r="H13304" i="1"/>
  <c r="B130" i="1"/>
  <c r="H129" i="1"/>
  <c r="H17615" i="1"/>
  <c r="B17616" i="1"/>
  <c r="B6935" i="1"/>
  <c r="H6934" i="1"/>
  <c r="B4078" i="1"/>
  <c r="H4077" i="1"/>
  <c r="B5761" i="1"/>
  <c r="H5760" i="1"/>
  <c r="H2823" i="1"/>
  <c r="B2824" i="1"/>
  <c r="H10904" i="1"/>
  <c r="B10905" i="1"/>
  <c r="B7543" i="1"/>
  <c r="H7542" i="1"/>
  <c r="B11847" i="1"/>
  <c r="H11846" i="1"/>
  <c r="B3913" i="1"/>
  <c r="H3912" i="1"/>
  <c r="H10252" i="1"/>
  <c r="B10253" i="1"/>
  <c r="B3791" i="1"/>
  <c r="H3790" i="1"/>
  <c r="B11067" i="1"/>
  <c r="H11066" i="1"/>
  <c r="B823" i="1"/>
  <c r="H822" i="1"/>
  <c r="B16229" i="1"/>
  <c r="H16228" i="1"/>
  <c r="H14510" i="1"/>
  <c r="B14511" i="1"/>
  <c r="B15369" i="1"/>
  <c r="H15368" i="1"/>
  <c r="B12160" i="1"/>
  <c r="H12159" i="1"/>
  <c r="B6187" i="1"/>
  <c r="H6186" i="1"/>
  <c r="H5228" i="1"/>
  <c r="B5229" i="1"/>
  <c r="B12878" i="1"/>
  <c r="H12877" i="1"/>
  <c r="B172" i="1"/>
  <c r="H171" i="1"/>
  <c r="B592" i="1"/>
  <c r="H591" i="1"/>
  <c r="H13361" i="1"/>
  <c r="B13362" i="1"/>
  <c r="B1206" i="1"/>
  <c r="H1205" i="1"/>
  <c r="H8692" i="1"/>
  <c r="B8693" i="1"/>
  <c r="B1151" i="1"/>
  <c r="H1150" i="1"/>
  <c r="B6255" i="1"/>
  <c r="H6254" i="1"/>
  <c r="B7307" i="1"/>
  <c r="H7306" i="1"/>
  <c r="B5531" i="1"/>
  <c r="H5530" i="1"/>
  <c r="B14634" i="1"/>
  <c r="H14633" i="1"/>
  <c r="H1668" i="1"/>
  <c r="B1669" i="1"/>
  <c r="B12512" i="1"/>
  <c r="H12512" i="1" s="1"/>
  <c r="H12511" i="1"/>
  <c r="B16839" i="1"/>
  <c r="H16838" i="1"/>
  <c r="H10494" i="1"/>
  <c r="B10495" i="1"/>
  <c r="H15212" i="1"/>
  <c r="B15213" i="1"/>
  <c r="B11180" i="1"/>
  <c r="H11179" i="1"/>
  <c r="B12401" i="1"/>
  <c r="H12400" i="1"/>
  <c r="B8530" i="1"/>
  <c r="H8529" i="1"/>
  <c r="B13428" i="1"/>
  <c r="H13427" i="1"/>
  <c r="B11732" i="1"/>
  <c r="H11731" i="1"/>
  <c r="H10005" i="1"/>
  <c r="B10006" i="1"/>
  <c r="B694" i="1"/>
  <c r="H693" i="1"/>
  <c r="B12103" i="1"/>
  <c r="H12102" i="1"/>
  <c r="B4944" i="1"/>
  <c r="H4943" i="1"/>
  <c r="B1041" i="1" l="1"/>
  <c r="H1040" i="1"/>
  <c r="B17548" i="1"/>
  <c r="H17547" i="1"/>
  <c r="H8579" i="1"/>
  <c r="B8580" i="1"/>
  <c r="B8092" i="1"/>
  <c r="H8091" i="1"/>
  <c r="B15688" i="1"/>
  <c r="H15687" i="1"/>
  <c r="B12988" i="1"/>
  <c r="H12987" i="1"/>
  <c r="B7917" i="1"/>
  <c r="H7916" i="1"/>
  <c r="B17787" i="1"/>
  <c r="H17786" i="1"/>
  <c r="B536" i="1"/>
  <c r="H535" i="1"/>
  <c r="B6835" i="1"/>
  <c r="H6834" i="1"/>
  <c r="H11429" i="1"/>
  <c r="B11430" i="1"/>
  <c r="B8803" i="1"/>
  <c r="H8802" i="1"/>
  <c r="B9712" i="1"/>
  <c r="H9711" i="1"/>
  <c r="B11551" i="1"/>
  <c r="H11550" i="1"/>
  <c r="B8748" i="1"/>
  <c r="H8747" i="1"/>
  <c r="H12763" i="1"/>
  <c r="B12764" i="1"/>
  <c r="H1815" i="1"/>
  <c r="B1816" i="1"/>
  <c r="B8648" i="1"/>
  <c r="H8647" i="1"/>
  <c r="B16954" i="1"/>
  <c r="H16953" i="1"/>
  <c r="B12341" i="1"/>
  <c r="H12340" i="1"/>
  <c r="H9944" i="1"/>
  <c r="B9945" i="1"/>
  <c r="B7604" i="1"/>
  <c r="H7603" i="1"/>
  <c r="H11497" i="1"/>
  <c r="B11498" i="1"/>
  <c r="B10854" i="1"/>
  <c r="H10853" i="1"/>
  <c r="B2622" i="1"/>
  <c r="H2621" i="1"/>
  <c r="B9890" i="1"/>
  <c r="H9889" i="1"/>
  <c r="B10254" i="1"/>
  <c r="H10253" i="1"/>
  <c r="B5656" i="1"/>
  <c r="H5655" i="1"/>
  <c r="B17180" i="1"/>
  <c r="H17179" i="1"/>
  <c r="B11622" i="1"/>
  <c r="H11621" i="1"/>
  <c r="H294" i="1"/>
  <c r="B295" i="1"/>
  <c r="B12104" i="1"/>
  <c r="H12103" i="1"/>
  <c r="H11180" i="1"/>
  <c r="B11181" i="1"/>
  <c r="H14634" i="1"/>
  <c r="B14635" i="1"/>
  <c r="H1151" i="1"/>
  <c r="B1152" i="1"/>
  <c r="H592" i="1"/>
  <c r="B593" i="1"/>
  <c r="B6188" i="1"/>
  <c r="H6187" i="1"/>
  <c r="B16230" i="1"/>
  <c r="H16229" i="1"/>
  <c r="B4079" i="1"/>
  <c r="H4078" i="1"/>
  <c r="B13306" i="1"/>
  <c r="H13305" i="1"/>
  <c r="H4427" i="1"/>
  <c r="B4428" i="1"/>
  <c r="H8466" i="1"/>
  <c r="B8467" i="1"/>
  <c r="B4493" i="1"/>
  <c r="H4492" i="1"/>
  <c r="H4643" i="1"/>
  <c r="B4644" i="1"/>
  <c r="H14443" i="1"/>
  <c r="B14444" i="1"/>
  <c r="B6137" i="1"/>
  <c r="H6136" i="1"/>
  <c r="B2405" i="1"/>
  <c r="H2404" i="1"/>
  <c r="H15315" i="1"/>
  <c r="B15316" i="1"/>
  <c r="B16466" i="1"/>
  <c r="H16465" i="1"/>
  <c r="H17067" i="1"/>
  <c r="B17068" i="1"/>
  <c r="B3386" i="1"/>
  <c r="H3385" i="1"/>
  <c r="B9118" i="1"/>
  <c r="H9117" i="1"/>
  <c r="H14195" i="1"/>
  <c r="B14196" i="1"/>
  <c r="H777" i="1"/>
  <c r="B778" i="1"/>
  <c r="B1353" i="1"/>
  <c r="H1352" i="1"/>
  <c r="B8040" i="1"/>
  <c r="H8039" i="1"/>
  <c r="B17665" i="1"/>
  <c r="H17664" i="1"/>
  <c r="B3963" i="1"/>
  <c r="H3962" i="1"/>
  <c r="B17122" i="1"/>
  <c r="H17121" i="1"/>
  <c r="B16415" i="1"/>
  <c r="H16414" i="1"/>
  <c r="H13959" i="1"/>
  <c r="B13960" i="1"/>
  <c r="H5060" i="1"/>
  <c r="B5061" i="1"/>
  <c r="H10905" i="1"/>
  <c r="B10906" i="1"/>
  <c r="B14745" i="1"/>
  <c r="H14744" i="1"/>
  <c r="H15920" i="1"/>
  <c r="B15921" i="1"/>
  <c r="B6427" i="1"/>
  <c r="H6426" i="1"/>
  <c r="B14687" i="1"/>
  <c r="H14686" i="1"/>
  <c r="B6721" i="1"/>
  <c r="H6720" i="1"/>
  <c r="B12833" i="1"/>
  <c r="H12832" i="1"/>
  <c r="B15214" i="1"/>
  <c r="H15213" i="1"/>
  <c r="B8694" i="1"/>
  <c r="H8693" i="1"/>
  <c r="B2825" i="1"/>
  <c r="H2824" i="1"/>
  <c r="B11022" i="1"/>
  <c r="H11021" i="1"/>
  <c r="H81" i="1"/>
  <c r="B82" i="1"/>
  <c r="B13849" i="1"/>
  <c r="H13848" i="1"/>
  <c r="B9348" i="1"/>
  <c r="H9347" i="1"/>
  <c r="B7362" i="1"/>
  <c r="H7361" i="1"/>
  <c r="H2875" i="1"/>
  <c r="B2876" i="1"/>
  <c r="H2351" i="1"/>
  <c r="B2352" i="1"/>
  <c r="B17495" i="1"/>
  <c r="H17494" i="1"/>
  <c r="B4378" i="1"/>
  <c r="H4377" i="1"/>
  <c r="H1614" i="1"/>
  <c r="B1615" i="1"/>
  <c r="B10376" i="1"/>
  <c r="H10375" i="1"/>
  <c r="H1871" i="1"/>
  <c r="B1872" i="1"/>
  <c r="B642" i="1"/>
  <c r="H641" i="1"/>
  <c r="B9408" i="1"/>
  <c r="H9407" i="1"/>
  <c r="B5588" i="1"/>
  <c r="H5587" i="1"/>
  <c r="B695" i="1"/>
  <c r="H694" i="1"/>
  <c r="B13429" i="1"/>
  <c r="H13428" i="1"/>
  <c r="B5532" i="1"/>
  <c r="H5531" i="1"/>
  <c r="B173" i="1"/>
  <c r="H172" i="1"/>
  <c r="H12160" i="1"/>
  <c r="B12161" i="1"/>
  <c r="H823" i="1"/>
  <c r="B824" i="1"/>
  <c r="H3913" i="1"/>
  <c r="B3914" i="1"/>
  <c r="H6935" i="1"/>
  <c r="B6936" i="1"/>
  <c r="H9769" i="1"/>
  <c r="B9770" i="1"/>
  <c r="B1102" i="1"/>
  <c r="H1101" i="1"/>
  <c r="B3849" i="1"/>
  <c r="H3848" i="1"/>
  <c r="H13902" i="1"/>
  <c r="B13903" i="1"/>
  <c r="B8214" i="1"/>
  <c r="H8213" i="1"/>
  <c r="H5474" i="1"/>
  <c r="B5475" i="1"/>
  <c r="B1303" i="1"/>
  <c r="H1302" i="1"/>
  <c r="H6876" i="1"/>
  <c r="B6877" i="1"/>
  <c r="H11792" i="1"/>
  <c r="B11793" i="1"/>
  <c r="H3220" i="1"/>
  <c r="B3221" i="1"/>
  <c r="H17022" i="1"/>
  <c r="B17023" i="1"/>
  <c r="B252" i="1"/>
  <c r="H251" i="1"/>
  <c r="B3498" i="1"/>
  <c r="H3497" i="1"/>
  <c r="B13478" i="1"/>
  <c r="H13477" i="1"/>
  <c r="H15981" i="1"/>
  <c r="B15982" i="1"/>
  <c r="B10552" i="1"/>
  <c r="H10551" i="1"/>
  <c r="H16289" i="1"/>
  <c r="B16290" i="1"/>
  <c r="H4883" i="1"/>
  <c r="B4884" i="1"/>
  <c r="B12713" i="1"/>
  <c r="H12712" i="1"/>
  <c r="B9057" i="1"/>
  <c r="H9056" i="1"/>
  <c r="H14803" i="1"/>
  <c r="B14804" i="1"/>
  <c r="H3342" i="1"/>
  <c r="B3343" i="1"/>
  <c r="H15147" i="1"/>
  <c r="B15148" i="1"/>
  <c r="H4018" i="1"/>
  <c r="B4019" i="1"/>
  <c r="B10007" i="1"/>
  <c r="H10006" i="1"/>
  <c r="B10496" i="1"/>
  <c r="H10495" i="1"/>
  <c r="B17617" i="1"/>
  <c r="H17616" i="1"/>
  <c r="B15098" i="1"/>
  <c r="H15097" i="1"/>
  <c r="B7856" i="1"/>
  <c r="H7855" i="1"/>
  <c r="B11124" i="1"/>
  <c r="H11123" i="1"/>
  <c r="B214" i="1"/>
  <c r="H214" i="1" s="1"/>
  <c r="H213" i="1"/>
  <c r="B5109" i="1"/>
  <c r="H5108" i="1"/>
  <c r="B15256" i="1"/>
  <c r="H15255" i="1"/>
  <c r="H734" i="1"/>
  <c r="B735" i="1"/>
  <c r="B16902" i="1"/>
  <c r="H16901" i="1"/>
  <c r="B16589" i="1"/>
  <c r="H16588" i="1"/>
  <c r="B16528" i="1"/>
  <c r="H16527" i="1"/>
  <c r="H15861" i="1"/>
  <c r="B15862" i="1"/>
  <c r="B1772" i="1"/>
  <c r="H1771" i="1"/>
  <c r="B10323" i="1"/>
  <c r="H10322" i="1"/>
  <c r="B8531" i="1"/>
  <c r="H8530" i="1"/>
  <c r="B7308" i="1"/>
  <c r="H7307" i="1"/>
  <c r="H1206" i="1"/>
  <c r="B1207" i="1"/>
  <c r="B12879" i="1"/>
  <c r="H12878" i="1"/>
  <c r="H15369" i="1"/>
  <c r="B15370" i="1"/>
  <c r="B11068" i="1"/>
  <c r="H11067" i="1"/>
  <c r="B11848" i="1"/>
  <c r="H11848" i="1" s="1"/>
  <c r="H11847" i="1"/>
  <c r="B5762" i="1"/>
  <c r="H5761" i="1"/>
  <c r="B10615" i="1"/>
  <c r="H10614" i="1"/>
  <c r="B6771" i="1"/>
  <c r="H6770" i="1"/>
  <c r="H9173" i="1"/>
  <c r="B9174" i="1"/>
  <c r="B15044" i="1"/>
  <c r="H15043" i="1"/>
  <c r="H13597" i="1"/>
  <c r="B13598" i="1"/>
  <c r="B16348" i="1"/>
  <c r="H16347" i="1"/>
  <c r="B15810" i="1"/>
  <c r="H15809" i="1"/>
  <c r="B7244" i="1"/>
  <c r="H7243" i="1"/>
  <c r="B3547" i="1"/>
  <c r="H3547" i="1" s="1"/>
  <c r="H3546" i="1"/>
  <c r="B12045" i="1"/>
  <c r="H12044" i="1"/>
  <c r="B12228" i="1"/>
  <c r="H12227" i="1"/>
  <c r="H4537" i="1"/>
  <c r="B4538" i="1"/>
  <c r="B3438" i="1"/>
  <c r="H3437" i="1"/>
  <c r="H3159" i="1"/>
  <c r="B3160" i="1"/>
  <c r="B17726" i="1"/>
  <c r="H17725" i="1"/>
  <c r="H4994" i="1"/>
  <c r="B4995" i="1"/>
  <c r="B11672" i="1"/>
  <c r="H11671" i="1"/>
  <c r="B2929" i="1"/>
  <c r="H2928" i="1"/>
  <c r="H6365" i="1"/>
  <c r="B6366" i="1"/>
  <c r="H4591" i="1"/>
  <c r="B4592" i="1"/>
  <c r="B7973" i="1"/>
  <c r="H7972" i="1"/>
  <c r="B6310" i="1"/>
  <c r="H6309" i="1"/>
  <c r="B15621" i="1"/>
  <c r="H15620" i="1"/>
  <c r="H3736" i="1"/>
  <c r="B3737" i="1"/>
  <c r="B1670" i="1"/>
  <c r="H1669" i="1"/>
  <c r="H13362" i="1"/>
  <c r="B13363" i="1"/>
  <c r="B5230" i="1"/>
  <c r="H5229" i="1"/>
  <c r="B14512" i="1"/>
  <c r="H14511" i="1"/>
  <c r="B9837" i="1"/>
  <c r="H9836" i="1"/>
  <c r="B7485" i="1"/>
  <c r="H7484" i="1"/>
  <c r="H1724" i="1"/>
  <c r="B1725" i="1"/>
  <c r="H2306" i="1"/>
  <c r="B2307" i="1"/>
  <c r="B6067" i="1"/>
  <c r="H6066" i="1"/>
  <c r="B10959" i="1"/>
  <c r="H10958" i="1"/>
  <c r="B14027" i="1"/>
  <c r="H14026" i="1"/>
  <c r="B12649" i="1"/>
  <c r="H12648" i="1"/>
  <c r="H1562" i="1"/>
  <c r="B1563" i="1"/>
  <c r="B12281" i="1"/>
  <c r="H12280" i="1"/>
  <c r="H2721" i="1"/>
  <c r="B2722" i="1"/>
  <c r="B12934" i="1"/>
  <c r="H12933" i="1"/>
  <c r="B9657" i="1"/>
  <c r="H9656" i="1"/>
  <c r="H2150" i="1"/>
  <c r="B2151" i="1"/>
  <c r="B4945" i="1"/>
  <c r="H4944" i="1"/>
  <c r="H11732" i="1"/>
  <c r="B11733" i="1"/>
  <c r="H12401" i="1"/>
  <c r="B12402" i="1"/>
  <c r="B16840" i="1"/>
  <c r="H16839" i="1"/>
  <c r="B6256" i="1"/>
  <c r="H6255" i="1"/>
  <c r="H3791" i="1"/>
  <c r="B3792" i="1"/>
  <c r="B7544" i="1"/>
  <c r="H7543" i="1"/>
  <c r="H130" i="1"/>
  <c r="B131" i="1"/>
  <c r="B2259" i="1"/>
  <c r="H2258" i="1"/>
  <c r="B14137" i="1"/>
  <c r="H14136" i="1"/>
  <c r="B7434" i="1"/>
  <c r="H7433" i="1"/>
  <c r="H6990" i="1"/>
  <c r="B6991" i="1"/>
  <c r="H8152" i="1"/>
  <c r="B8153" i="1"/>
  <c r="H17433" i="1"/>
  <c r="B17434" i="1"/>
  <c r="B2198" i="1"/>
  <c r="H2197" i="1"/>
  <c r="B4312" i="1"/>
  <c r="H4311" i="1"/>
  <c r="B13246" i="1"/>
  <c r="H13245" i="1"/>
  <c r="H2082" i="1"/>
  <c r="B2083" i="1"/>
  <c r="B15741" i="1"/>
  <c r="H15740" i="1"/>
  <c r="B5171" i="1"/>
  <c r="H5170" i="1"/>
  <c r="H9240" i="1"/>
  <c r="B9241" i="1"/>
  <c r="B6669" i="1"/>
  <c r="H6668" i="1"/>
  <c r="H10441" i="1"/>
  <c r="B10442" i="1"/>
  <c r="B2677" i="1"/>
  <c r="H2676" i="1"/>
  <c r="B9289" i="1"/>
  <c r="H9288" i="1"/>
  <c r="H3275" i="1"/>
  <c r="B3276" i="1"/>
  <c r="B14567" i="1"/>
  <c r="H14566" i="1"/>
  <c r="H5820" i="1"/>
  <c r="B5821" i="1"/>
  <c r="B2781" i="1"/>
  <c r="H2780" i="1"/>
  <c r="H13539" i="1"/>
  <c r="B13540" i="1"/>
  <c r="B5707" i="1"/>
  <c r="H5706" i="1"/>
  <c r="B14080" i="1"/>
  <c r="H14079" i="1"/>
  <c r="B1254" i="1"/>
  <c r="H1253" i="1"/>
  <c r="B1042" i="1" l="1"/>
  <c r="H1041" i="1"/>
  <c r="B8093" i="1"/>
  <c r="H8092" i="1"/>
  <c r="B8581" i="1"/>
  <c r="H8580" i="1"/>
  <c r="H17548" i="1"/>
  <c r="B17549" i="1"/>
  <c r="B12765" i="1"/>
  <c r="H12764" i="1"/>
  <c r="H10854" i="1"/>
  <c r="B10855" i="1"/>
  <c r="B12342" i="1"/>
  <c r="H12341" i="1"/>
  <c r="H8803" i="1"/>
  <c r="B8804" i="1"/>
  <c r="B17788" i="1"/>
  <c r="H17787" i="1"/>
  <c r="B11499" i="1"/>
  <c r="H11498" i="1"/>
  <c r="B11431" i="1"/>
  <c r="H11430" i="1"/>
  <c r="H16954" i="1"/>
  <c r="B16955" i="1"/>
  <c r="B8749" i="1"/>
  <c r="H8748" i="1"/>
  <c r="B7918" i="1"/>
  <c r="H7917" i="1"/>
  <c r="B9891" i="1"/>
  <c r="H9890" i="1"/>
  <c r="H7604" i="1"/>
  <c r="B7605" i="1"/>
  <c r="B8649" i="1"/>
  <c r="H8648" i="1"/>
  <c r="B11552" i="1"/>
  <c r="H11551" i="1"/>
  <c r="H6835" i="1"/>
  <c r="B6836" i="1"/>
  <c r="B12989" i="1"/>
  <c r="H12988" i="1"/>
  <c r="B9946" i="1"/>
  <c r="H9945" i="1"/>
  <c r="H1816" i="1"/>
  <c r="B1817" i="1"/>
  <c r="H2622" i="1"/>
  <c r="B2623" i="1"/>
  <c r="B9713" i="1"/>
  <c r="H9712" i="1"/>
  <c r="B537" i="1"/>
  <c r="H536" i="1"/>
  <c r="B15689" i="1"/>
  <c r="H15688" i="1"/>
  <c r="B14805" i="1"/>
  <c r="H14804" i="1"/>
  <c r="B2353" i="1"/>
  <c r="H2352" i="1"/>
  <c r="B5708" i="1"/>
  <c r="H5707" i="1"/>
  <c r="B14568" i="1"/>
  <c r="H14567" i="1"/>
  <c r="B5172" i="1"/>
  <c r="H5171" i="1"/>
  <c r="H4312" i="1"/>
  <c r="B4313" i="1"/>
  <c r="H2259" i="1"/>
  <c r="B2260" i="1"/>
  <c r="B9658" i="1"/>
  <c r="H9657" i="1"/>
  <c r="H14027" i="1"/>
  <c r="B14028" i="1"/>
  <c r="H14512" i="1"/>
  <c r="B14513" i="1"/>
  <c r="B3439" i="1"/>
  <c r="H3438" i="1"/>
  <c r="B15045" i="1"/>
  <c r="H15044" i="1"/>
  <c r="H5762" i="1"/>
  <c r="B5763" i="1"/>
  <c r="B12880" i="1"/>
  <c r="H12879" i="1"/>
  <c r="B10324" i="1"/>
  <c r="H10323" i="1"/>
  <c r="B16529" i="1"/>
  <c r="H16528" i="1"/>
  <c r="B15257" i="1"/>
  <c r="H15256" i="1"/>
  <c r="B11125" i="1"/>
  <c r="H11124" i="1"/>
  <c r="B10008" i="1"/>
  <c r="H10007" i="1"/>
  <c r="H3498" i="1"/>
  <c r="B3499" i="1"/>
  <c r="H8214" i="1"/>
  <c r="B8215" i="1"/>
  <c r="B3850" i="1"/>
  <c r="H3849" i="1"/>
  <c r="H5532" i="1"/>
  <c r="B5533" i="1"/>
  <c r="H5588" i="1"/>
  <c r="B5589" i="1"/>
  <c r="B10377" i="1"/>
  <c r="H10376" i="1"/>
  <c r="H13849" i="1"/>
  <c r="B13850" i="1"/>
  <c r="H8694" i="1"/>
  <c r="B8695" i="1"/>
  <c r="B14688" i="1"/>
  <c r="H14687" i="1"/>
  <c r="B16416" i="1"/>
  <c r="H16415" i="1"/>
  <c r="B16467" i="1"/>
  <c r="H16466" i="1"/>
  <c r="H6188" i="1"/>
  <c r="B6189" i="1"/>
  <c r="H11622" i="1"/>
  <c r="B11623" i="1"/>
  <c r="B11182" i="1"/>
  <c r="H11181" i="1"/>
  <c r="B13541" i="1"/>
  <c r="H13540" i="1"/>
  <c r="B3277" i="1"/>
  <c r="H3276" i="1"/>
  <c r="H10442" i="1"/>
  <c r="B10443" i="1"/>
  <c r="B6992" i="1"/>
  <c r="H6991" i="1"/>
  <c r="B132" i="1"/>
  <c r="H131" i="1"/>
  <c r="B1726" i="1"/>
  <c r="H1725" i="1"/>
  <c r="B6367" i="1"/>
  <c r="H6366" i="1"/>
  <c r="B4539" i="1"/>
  <c r="H4538" i="1"/>
  <c r="B9175" i="1"/>
  <c r="H9174" i="1"/>
  <c r="B1208" i="1"/>
  <c r="H1207" i="1"/>
  <c r="B4020" i="1"/>
  <c r="H4019" i="1"/>
  <c r="B6878" i="1"/>
  <c r="H6877" i="1"/>
  <c r="B13904" i="1"/>
  <c r="H13903" i="1"/>
  <c r="H824" i="1"/>
  <c r="B825" i="1"/>
  <c r="B1616" i="1"/>
  <c r="H1615" i="1"/>
  <c r="H2876" i="1"/>
  <c r="B2877" i="1"/>
  <c r="B83" i="1"/>
  <c r="H82" i="1"/>
  <c r="B5062" i="1"/>
  <c r="H5061" i="1"/>
  <c r="B15317" i="1"/>
  <c r="H15316" i="1"/>
  <c r="B4645" i="1"/>
  <c r="H4644" i="1"/>
  <c r="B594" i="1"/>
  <c r="H593" i="1"/>
  <c r="H8153" i="1"/>
  <c r="B8154" i="1"/>
  <c r="H3792" i="1"/>
  <c r="B3793" i="1"/>
  <c r="H3737" i="1"/>
  <c r="B3738" i="1"/>
  <c r="B4996" i="1"/>
  <c r="H4995" i="1"/>
  <c r="B15742" i="1"/>
  <c r="H15741" i="1"/>
  <c r="H2198" i="1"/>
  <c r="B2199" i="1"/>
  <c r="B6257" i="1"/>
  <c r="H6256" i="1"/>
  <c r="B4946" i="1"/>
  <c r="H4945" i="1"/>
  <c r="B12282" i="1"/>
  <c r="H12281" i="1"/>
  <c r="H10959" i="1"/>
  <c r="B10960" i="1"/>
  <c r="B5231" i="1"/>
  <c r="H5230" i="1"/>
  <c r="H15621" i="1"/>
  <c r="B15622" i="1"/>
  <c r="B1773" i="1"/>
  <c r="H1772" i="1"/>
  <c r="H16589" i="1"/>
  <c r="B16590" i="1"/>
  <c r="B5110" i="1"/>
  <c r="H5109" i="1"/>
  <c r="B7857" i="1"/>
  <c r="H7856" i="1"/>
  <c r="B17618" i="1"/>
  <c r="H17617" i="1"/>
  <c r="H9057" i="1"/>
  <c r="B9058" i="1"/>
  <c r="H10552" i="1"/>
  <c r="B10553" i="1"/>
  <c r="B253" i="1"/>
  <c r="H252" i="1"/>
  <c r="H1102" i="1"/>
  <c r="B1103" i="1"/>
  <c r="H13429" i="1"/>
  <c r="B13430" i="1"/>
  <c r="H9408" i="1"/>
  <c r="B9409" i="1"/>
  <c r="H15214" i="1"/>
  <c r="B15215" i="1"/>
  <c r="B6428" i="1"/>
  <c r="H6427" i="1"/>
  <c r="H17122" i="1"/>
  <c r="B17123" i="1"/>
  <c r="B8041" i="1"/>
  <c r="H8040" i="1"/>
  <c r="H9118" i="1"/>
  <c r="B9119" i="1"/>
  <c r="B13307" i="1"/>
  <c r="H13306" i="1"/>
  <c r="B17181" i="1"/>
  <c r="H17180" i="1"/>
  <c r="B14197" i="1"/>
  <c r="H14196" i="1"/>
  <c r="H2083" i="1"/>
  <c r="B2084" i="1"/>
  <c r="B1564" i="1"/>
  <c r="H1563" i="1"/>
  <c r="B13364" i="1"/>
  <c r="H13363" i="1"/>
  <c r="B15149" i="1"/>
  <c r="H15148" i="1"/>
  <c r="B15983" i="1"/>
  <c r="H15982" i="1"/>
  <c r="B17024" i="1"/>
  <c r="H17023" i="1"/>
  <c r="H9770" i="1"/>
  <c r="B9771" i="1"/>
  <c r="B12162" i="1"/>
  <c r="H12161" i="1"/>
  <c r="H15921" i="1"/>
  <c r="B15922" i="1"/>
  <c r="B13961" i="1"/>
  <c r="H13960" i="1"/>
  <c r="B1153" i="1"/>
  <c r="H1152" i="1"/>
  <c r="H3914" i="1"/>
  <c r="B3915" i="1"/>
  <c r="B10907" i="1"/>
  <c r="H10906" i="1"/>
  <c r="B1255" i="1"/>
  <c r="H1254" i="1"/>
  <c r="B2782" i="1"/>
  <c r="H2781" i="1"/>
  <c r="H9289" i="1"/>
  <c r="B9290" i="1"/>
  <c r="H6669" i="1"/>
  <c r="B6670" i="1"/>
  <c r="B7435" i="1"/>
  <c r="H7434" i="1"/>
  <c r="B16841" i="1"/>
  <c r="H16840" i="1"/>
  <c r="B12935" i="1"/>
  <c r="H12934" i="1"/>
  <c r="B6068" i="1"/>
  <c r="H6067" i="1"/>
  <c r="B7486" i="1"/>
  <c r="H7485" i="1"/>
  <c r="B6311" i="1"/>
  <c r="H6310" i="1"/>
  <c r="H2929" i="1"/>
  <c r="B2930" i="1"/>
  <c r="H17726" i="1"/>
  <c r="B17727" i="1"/>
  <c r="H12228" i="1"/>
  <c r="B12229" i="1"/>
  <c r="B7245" i="1"/>
  <c r="H7244" i="1"/>
  <c r="B16349" i="1"/>
  <c r="H16348" i="1"/>
  <c r="B6772" i="1"/>
  <c r="H6771" i="1"/>
  <c r="B11069" i="1"/>
  <c r="H11068" i="1"/>
  <c r="H7308" i="1"/>
  <c r="B7309" i="1"/>
  <c r="H16902" i="1"/>
  <c r="B16903" i="1"/>
  <c r="H12713" i="1"/>
  <c r="B12714" i="1"/>
  <c r="B1304" i="1"/>
  <c r="H1303" i="1"/>
  <c r="H695" i="1"/>
  <c r="B696" i="1"/>
  <c r="B643" i="1"/>
  <c r="H642" i="1"/>
  <c r="H4378" i="1"/>
  <c r="B4379" i="1"/>
  <c r="H7362" i="1"/>
  <c r="B7363" i="1"/>
  <c r="B11023" i="1"/>
  <c r="H11022" i="1"/>
  <c r="B12834" i="1"/>
  <c r="H12833" i="1"/>
  <c r="B3964" i="1"/>
  <c r="H3963" i="1"/>
  <c r="B1354" i="1"/>
  <c r="H1353" i="1"/>
  <c r="B3387" i="1"/>
  <c r="H3386" i="1"/>
  <c r="H2405" i="1"/>
  <c r="B2406" i="1"/>
  <c r="B6138" i="1"/>
  <c r="H6137" i="1"/>
  <c r="B4494" i="1"/>
  <c r="H4493" i="1"/>
  <c r="B4080" i="1"/>
  <c r="H4079" i="1"/>
  <c r="B12105" i="1"/>
  <c r="H12104" i="1"/>
  <c r="B5657" i="1"/>
  <c r="H5656" i="1"/>
  <c r="B11734" i="1"/>
  <c r="H11733" i="1"/>
  <c r="B2308" i="1"/>
  <c r="H2307" i="1"/>
  <c r="B4593" i="1"/>
  <c r="H4592" i="1"/>
  <c r="H16290" i="1"/>
  <c r="B16291" i="1"/>
  <c r="H11793" i="1"/>
  <c r="B11794" i="1"/>
  <c r="H4428" i="1"/>
  <c r="B4429" i="1"/>
  <c r="B5822" i="1"/>
  <c r="H5821" i="1"/>
  <c r="B9242" i="1"/>
  <c r="H9241" i="1"/>
  <c r="B17435" i="1"/>
  <c r="H17434" i="1"/>
  <c r="B12403" i="1"/>
  <c r="H12402" i="1"/>
  <c r="H2151" i="1"/>
  <c r="B2152" i="1"/>
  <c r="H2722" i="1"/>
  <c r="B2723" i="1"/>
  <c r="H3160" i="1"/>
  <c r="B3161" i="1"/>
  <c r="B13599" i="1"/>
  <c r="H13598" i="1"/>
  <c r="B15371" i="1"/>
  <c r="H15370" i="1"/>
  <c r="B15863" i="1"/>
  <c r="H15862" i="1"/>
  <c r="H735" i="1"/>
  <c r="B736" i="1"/>
  <c r="H3343" i="1"/>
  <c r="B3344" i="1"/>
  <c r="B4885" i="1"/>
  <c r="H4884" i="1"/>
  <c r="H3221" i="1"/>
  <c r="B3222" i="1"/>
  <c r="B5476" i="1"/>
  <c r="H5475" i="1"/>
  <c r="H6936" i="1"/>
  <c r="B6937" i="1"/>
  <c r="H1872" i="1"/>
  <c r="B1873" i="1"/>
  <c r="B779" i="1"/>
  <c r="H778" i="1"/>
  <c r="B17069" i="1"/>
  <c r="H17068" i="1"/>
  <c r="H14444" i="1"/>
  <c r="B14445" i="1"/>
  <c r="B8468" i="1"/>
  <c r="H8467" i="1"/>
  <c r="B14636" i="1"/>
  <c r="H14635" i="1"/>
  <c r="B296" i="1"/>
  <c r="H295" i="1"/>
  <c r="B14081" i="1"/>
  <c r="H14080" i="1"/>
  <c r="H2677" i="1"/>
  <c r="B2678" i="1"/>
  <c r="H13246" i="1"/>
  <c r="B13247" i="1"/>
  <c r="B14138" i="1"/>
  <c r="H14137" i="1"/>
  <c r="B7545" i="1"/>
  <c r="H7544" i="1"/>
  <c r="B12650" i="1"/>
  <c r="H12649" i="1"/>
  <c r="H9837" i="1"/>
  <c r="B9838" i="1"/>
  <c r="H1670" i="1"/>
  <c r="B1671" i="1"/>
  <c r="H7973" i="1"/>
  <c r="B7974" i="1"/>
  <c r="B11673" i="1"/>
  <c r="H11672" i="1"/>
  <c r="H12045" i="1"/>
  <c r="B12046" i="1"/>
  <c r="B15811" i="1"/>
  <c r="H15810" i="1"/>
  <c r="H10615" i="1"/>
  <c r="B10616" i="1"/>
  <c r="B8532" i="1"/>
  <c r="H8531" i="1"/>
  <c r="H15098" i="1"/>
  <c r="B15099" i="1"/>
  <c r="B10497" i="1"/>
  <c r="H10496" i="1"/>
  <c r="B13479" i="1"/>
  <c r="H13478" i="1"/>
  <c r="B174" i="1"/>
  <c r="H173" i="1"/>
  <c r="B17496" i="1"/>
  <c r="H17495" i="1"/>
  <c r="H9348" i="1"/>
  <c r="B9349" i="1"/>
  <c r="B2826" i="1"/>
  <c r="H2825" i="1"/>
  <c r="B6722" i="1"/>
  <c r="H6721" i="1"/>
  <c r="B14746" i="1"/>
  <c r="H14745" i="1"/>
  <c r="H17665" i="1"/>
  <c r="B17666" i="1"/>
  <c r="H16230" i="1"/>
  <c r="B16231" i="1"/>
  <c r="B10255" i="1"/>
  <c r="H10254" i="1"/>
  <c r="B1043" i="1" l="1"/>
  <c r="H1042" i="1"/>
  <c r="B17550" i="1"/>
  <c r="H17549" i="1"/>
  <c r="B8582" i="1"/>
  <c r="H8581" i="1"/>
  <c r="H8093" i="1"/>
  <c r="B8094" i="1"/>
  <c r="H7605" i="1"/>
  <c r="B7606" i="1"/>
  <c r="B16956" i="1"/>
  <c r="H16955" i="1"/>
  <c r="B8805" i="1"/>
  <c r="H8804" i="1"/>
  <c r="B9714" i="1"/>
  <c r="H9713" i="1"/>
  <c r="B12990" i="1"/>
  <c r="H12989" i="1"/>
  <c r="H2623" i="1"/>
  <c r="B2624" i="1"/>
  <c r="B6837" i="1"/>
  <c r="H6836" i="1"/>
  <c r="H9891" i="1"/>
  <c r="B9892" i="1"/>
  <c r="B11432" i="1"/>
  <c r="H11431" i="1"/>
  <c r="H12342" i="1"/>
  <c r="B12343" i="1"/>
  <c r="H1817" i="1"/>
  <c r="B1818" i="1"/>
  <c r="B10856" i="1"/>
  <c r="H10855" i="1"/>
  <c r="B15690" i="1"/>
  <c r="H15689" i="1"/>
  <c r="H11552" i="1"/>
  <c r="B11553" i="1"/>
  <c r="B7919" i="1"/>
  <c r="H7918" i="1"/>
  <c r="H11499" i="1"/>
  <c r="B11500" i="1"/>
  <c r="H537" i="1"/>
  <c r="B538" i="1"/>
  <c r="B9947" i="1"/>
  <c r="H9946" i="1"/>
  <c r="B8650" i="1"/>
  <c r="H8649" i="1"/>
  <c r="H8749" i="1"/>
  <c r="B8750" i="1"/>
  <c r="B17789" i="1"/>
  <c r="H17788" i="1"/>
  <c r="B12766" i="1"/>
  <c r="H12765" i="1"/>
  <c r="H17666" i="1"/>
  <c r="B17667" i="1"/>
  <c r="B13248" i="1"/>
  <c r="H13247" i="1"/>
  <c r="B737" i="1"/>
  <c r="H736" i="1"/>
  <c r="B3162" i="1"/>
  <c r="H3161" i="1"/>
  <c r="B11795" i="1"/>
  <c r="H11794" i="1"/>
  <c r="H7363" i="1"/>
  <c r="B7364" i="1"/>
  <c r="B7310" i="1"/>
  <c r="H7309" i="1"/>
  <c r="B6671" i="1"/>
  <c r="H6670" i="1"/>
  <c r="B9772" i="1"/>
  <c r="H9771" i="1"/>
  <c r="B9120" i="1"/>
  <c r="H9119" i="1"/>
  <c r="B15216" i="1"/>
  <c r="H15215" i="1"/>
  <c r="B15623" i="1"/>
  <c r="H15622" i="1"/>
  <c r="B8155" i="1"/>
  <c r="H8154" i="1"/>
  <c r="B10444" i="1"/>
  <c r="H10443" i="1"/>
  <c r="B11624" i="1"/>
  <c r="H11623" i="1"/>
  <c r="B13851" i="1"/>
  <c r="H13850" i="1"/>
  <c r="B2261" i="1"/>
  <c r="H2260" i="1"/>
  <c r="B2827" i="1"/>
  <c r="H2826" i="1"/>
  <c r="H174" i="1"/>
  <c r="B175" i="1"/>
  <c r="H8532" i="1"/>
  <c r="B8533" i="1"/>
  <c r="B11674" i="1"/>
  <c r="H11673" i="1"/>
  <c r="B14637" i="1"/>
  <c r="H14636" i="1"/>
  <c r="B780" i="1"/>
  <c r="H779" i="1"/>
  <c r="H5476" i="1"/>
  <c r="B5477" i="1"/>
  <c r="B17436" i="1"/>
  <c r="H17435" i="1"/>
  <c r="B11735" i="1"/>
  <c r="H11734" i="1"/>
  <c r="B4495" i="1"/>
  <c r="H4494" i="1"/>
  <c r="H1354" i="1"/>
  <c r="B1355" i="1"/>
  <c r="H1304" i="1"/>
  <c r="B1305" i="1"/>
  <c r="B7246" i="1"/>
  <c r="H7245" i="1"/>
  <c r="H6311" i="1"/>
  <c r="B6312" i="1"/>
  <c r="B16842" i="1"/>
  <c r="H16841" i="1"/>
  <c r="H1153" i="1"/>
  <c r="B1154" i="1"/>
  <c r="B15150" i="1"/>
  <c r="H15149" i="1"/>
  <c r="B13365" i="1"/>
  <c r="H13364" i="1"/>
  <c r="B14198" i="1"/>
  <c r="H14197" i="1"/>
  <c r="B254" i="1"/>
  <c r="H253" i="1"/>
  <c r="B7858" i="1"/>
  <c r="H7857" i="1"/>
  <c r="B4947" i="1"/>
  <c r="H4946" i="1"/>
  <c r="H4996" i="1"/>
  <c r="B4997" i="1"/>
  <c r="B15318" i="1"/>
  <c r="H15317" i="1"/>
  <c r="H1616" i="1"/>
  <c r="B1617" i="1"/>
  <c r="H4020" i="1"/>
  <c r="B4021" i="1"/>
  <c r="H1726" i="1"/>
  <c r="B1727" i="1"/>
  <c r="B3851" i="1"/>
  <c r="H3850" i="1"/>
  <c r="H10324" i="1"/>
  <c r="B10325" i="1"/>
  <c r="B3440" i="1"/>
  <c r="H3439" i="1"/>
  <c r="H5708" i="1"/>
  <c r="B5709" i="1"/>
  <c r="H9349" i="1"/>
  <c r="B9350" i="1"/>
  <c r="B10617" i="1"/>
  <c r="H10616" i="1"/>
  <c r="B7975" i="1"/>
  <c r="H7974" i="1"/>
  <c r="H2678" i="1"/>
  <c r="B2679" i="1"/>
  <c r="B1874" i="1"/>
  <c r="H1873" i="1"/>
  <c r="B3223" i="1"/>
  <c r="H3222" i="1"/>
  <c r="B2724" i="1"/>
  <c r="H2723" i="1"/>
  <c r="B16292" i="1"/>
  <c r="H16291" i="1"/>
  <c r="H4379" i="1"/>
  <c r="B4380" i="1"/>
  <c r="B12715" i="1"/>
  <c r="H12714" i="1"/>
  <c r="B12230" i="1"/>
  <c r="H12229" i="1"/>
  <c r="B9291" i="1"/>
  <c r="H9290" i="1"/>
  <c r="H9409" i="1"/>
  <c r="B9410" i="1"/>
  <c r="B10554" i="1"/>
  <c r="H10553" i="1"/>
  <c r="B3739" i="1"/>
  <c r="H3738" i="1"/>
  <c r="H825" i="1"/>
  <c r="B826" i="1"/>
  <c r="B6190" i="1"/>
  <c r="H6189" i="1"/>
  <c r="B8216" i="1"/>
  <c r="H8215" i="1"/>
  <c r="B14514" i="1"/>
  <c r="H14513" i="1"/>
  <c r="B4314" i="1"/>
  <c r="H4313" i="1"/>
  <c r="B10256" i="1"/>
  <c r="H10255" i="1"/>
  <c r="H13479" i="1"/>
  <c r="B13480" i="1"/>
  <c r="B12651" i="1"/>
  <c r="H12650" i="1"/>
  <c r="B8469" i="1"/>
  <c r="H8468" i="1"/>
  <c r="B15864" i="1"/>
  <c r="H15863" i="1"/>
  <c r="B9243" i="1"/>
  <c r="H9242" i="1"/>
  <c r="H5657" i="1"/>
  <c r="B5658" i="1"/>
  <c r="H6138" i="1"/>
  <c r="B6139" i="1"/>
  <c r="H3964" i="1"/>
  <c r="B3965" i="1"/>
  <c r="H11069" i="1"/>
  <c r="B11070" i="1"/>
  <c r="B7487" i="1"/>
  <c r="H7486" i="1"/>
  <c r="H10907" i="1"/>
  <c r="B10908" i="1"/>
  <c r="B13962" i="1"/>
  <c r="H13961" i="1"/>
  <c r="B1565" i="1"/>
  <c r="H1564" i="1"/>
  <c r="B17182" i="1"/>
  <c r="H17181" i="1"/>
  <c r="B8042" i="1"/>
  <c r="H8041" i="1"/>
  <c r="H5110" i="1"/>
  <c r="B5111" i="1"/>
  <c r="H5231" i="1"/>
  <c r="B5232" i="1"/>
  <c r="B6258" i="1"/>
  <c r="H6257" i="1"/>
  <c r="B595" i="1"/>
  <c r="H594" i="1"/>
  <c r="H5062" i="1"/>
  <c r="B5063" i="1"/>
  <c r="H1208" i="1"/>
  <c r="B1209" i="1"/>
  <c r="H4539" i="1"/>
  <c r="B4540" i="1"/>
  <c r="B3278" i="1"/>
  <c r="H3277" i="1"/>
  <c r="B16417" i="1"/>
  <c r="H16416" i="1"/>
  <c r="B10378" i="1"/>
  <c r="H10377" i="1"/>
  <c r="B11126" i="1"/>
  <c r="H11125" i="1"/>
  <c r="H12880" i="1"/>
  <c r="B12881" i="1"/>
  <c r="H2353" i="1"/>
  <c r="B2354" i="1"/>
  <c r="B16232" i="1"/>
  <c r="H16231" i="1"/>
  <c r="B1672" i="1"/>
  <c r="H1671" i="1"/>
  <c r="B14446" i="1"/>
  <c r="H14445" i="1"/>
  <c r="B6938" i="1"/>
  <c r="H6937" i="1"/>
  <c r="B2153" i="1"/>
  <c r="H2152" i="1"/>
  <c r="B2407" i="1"/>
  <c r="H2406" i="1"/>
  <c r="B17728" i="1"/>
  <c r="H17727" i="1"/>
  <c r="B3916" i="1"/>
  <c r="H3915" i="1"/>
  <c r="B15923" i="1"/>
  <c r="H15922" i="1"/>
  <c r="B17124" i="1"/>
  <c r="H17123" i="1"/>
  <c r="B13431" i="1"/>
  <c r="H13430" i="1"/>
  <c r="B9059" i="1"/>
  <c r="H9058" i="1"/>
  <c r="B16591" i="1"/>
  <c r="H16590" i="1"/>
  <c r="B10961" i="1"/>
  <c r="H10960" i="1"/>
  <c r="B2200" i="1"/>
  <c r="H2199" i="1"/>
  <c r="H5589" i="1"/>
  <c r="B5590" i="1"/>
  <c r="B3500" i="1"/>
  <c r="H3499" i="1"/>
  <c r="B5764" i="1"/>
  <c r="H5763" i="1"/>
  <c r="B14029" i="1"/>
  <c r="H14028" i="1"/>
  <c r="H14746" i="1"/>
  <c r="B14747" i="1"/>
  <c r="H17496" i="1"/>
  <c r="B17497" i="1"/>
  <c r="H10497" i="1"/>
  <c r="B10498" i="1"/>
  <c r="B15812" i="1"/>
  <c r="H15811" i="1"/>
  <c r="H7545" i="1"/>
  <c r="B7546" i="1"/>
  <c r="H14081" i="1"/>
  <c r="B14082" i="1"/>
  <c r="H4885" i="1"/>
  <c r="B4886" i="1"/>
  <c r="B15372" i="1"/>
  <c r="H15371" i="1"/>
  <c r="H5822" i="1"/>
  <c r="B5823" i="1"/>
  <c r="H4593" i="1"/>
  <c r="B4594" i="1"/>
  <c r="B12106" i="1"/>
  <c r="H12105" i="1"/>
  <c r="B12835" i="1"/>
  <c r="H12834" i="1"/>
  <c r="B644" i="1"/>
  <c r="H643" i="1"/>
  <c r="B6773" i="1"/>
  <c r="H6772" i="1"/>
  <c r="H6068" i="1"/>
  <c r="B6069" i="1"/>
  <c r="B7436" i="1"/>
  <c r="H7435" i="1"/>
  <c r="H2782" i="1"/>
  <c r="B2783" i="1"/>
  <c r="B17025" i="1"/>
  <c r="H17024" i="1"/>
  <c r="H4645" i="1"/>
  <c r="B4646" i="1"/>
  <c r="H83" i="1"/>
  <c r="B84" i="1"/>
  <c r="B13905" i="1"/>
  <c r="H13904" i="1"/>
  <c r="B9176" i="1"/>
  <c r="H9175" i="1"/>
  <c r="B133" i="1"/>
  <c r="H132" i="1"/>
  <c r="B13542" i="1"/>
  <c r="H13541" i="1"/>
  <c r="B14689" i="1"/>
  <c r="H14688" i="1"/>
  <c r="B15258" i="1"/>
  <c r="H15257" i="1"/>
  <c r="H5172" i="1"/>
  <c r="B5173" i="1"/>
  <c r="B14806" i="1"/>
  <c r="H14805" i="1"/>
  <c r="B15100" i="1"/>
  <c r="H15099" i="1"/>
  <c r="B12047" i="1"/>
  <c r="H12046" i="1"/>
  <c r="B9839" i="1"/>
  <c r="H9838" i="1"/>
  <c r="B3345" i="1"/>
  <c r="H3344" i="1"/>
  <c r="B4430" i="1"/>
  <c r="H4429" i="1"/>
  <c r="B697" i="1"/>
  <c r="H696" i="1"/>
  <c r="B16904" i="1"/>
  <c r="H16903" i="1"/>
  <c r="H2930" i="1"/>
  <c r="B2931" i="1"/>
  <c r="H2084" i="1"/>
  <c r="B2085" i="1"/>
  <c r="H1103" i="1"/>
  <c r="B1104" i="1"/>
  <c r="B3794" i="1"/>
  <c r="H3793" i="1"/>
  <c r="B2878" i="1"/>
  <c r="H2877" i="1"/>
  <c r="H8695" i="1"/>
  <c r="B8696" i="1"/>
  <c r="B5534" i="1"/>
  <c r="H5533" i="1"/>
  <c r="B6723" i="1"/>
  <c r="H6722" i="1"/>
  <c r="H14138" i="1"/>
  <c r="B14139" i="1"/>
  <c r="B297" i="1"/>
  <c r="H296" i="1"/>
  <c r="B17070" i="1"/>
  <c r="H17069" i="1"/>
  <c r="H13599" i="1"/>
  <c r="B13600" i="1"/>
  <c r="B12404" i="1"/>
  <c r="H12403" i="1"/>
  <c r="B2309" i="1"/>
  <c r="H2308" i="1"/>
  <c r="H4080" i="1"/>
  <c r="B4081" i="1"/>
  <c r="B3388" i="1"/>
  <c r="H3387" i="1"/>
  <c r="H11023" i="1"/>
  <c r="B11024" i="1"/>
  <c r="B16350" i="1"/>
  <c r="H16349" i="1"/>
  <c r="B12936" i="1"/>
  <c r="H12935" i="1"/>
  <c r="B1256" i="1"/>
  <c r="H1255" i="1"/>
  <c r="B12163" i="1"/>
  <c r="H12162" i="1"/>
  <c r="B15984" i="1"/>
  <c r="H15983" i="1"/>
  <c r="H13307" i="1"/>
  <c r="B13308" i="1"/>
  <c r="H6428" i="1"/>
  <c r="B6429" i="1"/>
  <c r="B17619" i="1"/>
  <c r="H17618" i="1"/>
  <c r="H1773" i="1"/>
  <c r="B1774" i="1"/>
  <c r="B12283" i="1"/>
  <c r="H12282" i="1"/>
  <c r="B15743" i="1"/>
  <c r="H15742" i="1"/>
  <c r="H6878" i="1"/>
  <c r="B6879" i="1"/>
  <c r="H6367" i="1"/>
  <c r="B6368" i="1"/>
  <c r="B6993" i="1"/>
  <c r="H6992" i="1"/>
  <c r="H11182" i="1"/>
  <c r="B11183" i="1"/>
  <c r="H16467" i="1"/>
  <c r="B16468" i="1"/>
  <c r="B10009" i="1"/>
  <c r="H10008" i="1"/>
  <c r="B16530" i="1"/>
  <c r="H16529" i="1"/>
  <c r="B15046" i="1"/>
  <c r="H15045" i="1"/>
  <c r="B9659" i="1"/>
  <c r="H9658" i="1"/>
  <c r="B14569" i="1"/>
  <c r="H14568" i="1"/>
  <c r="H1043" i="1" l="1"/>
  <c r="B1044" i="1"/>
  <c r="H8094" i="1"/>
  <c r="B8095" i="1"/>
  <c r="B8583" i="1"/>
  <c r="H8582" i="1"/>
  <c r="B17551" i="1"/>
  <c r="H17550" i="1"/>
  <c r="B8751" i="1"/>
  <c r="H8750" i="1"/>
  <c r="B11501" i="1"/>
  <c r="H11500" i="1"/>
  <c r="B9893" i="1"/>
  <c r="H9892" i="1"/>
  <c r="H10856" i="1"/>
  <c r="B10857" i="1"/>
  <c r="H9714" i="1"/>
  <c r="B9715" i="1"/>
  <c r="B1819" i="1"/>
  <c r="H1818" i="1"/>
  <c r="H8650" i="1"/>
  <c r="B8651" i="1"/>
  <c r="B7920" i="1"/>
  <c r="H7919" i="1"/>
  <c r="H6837" i="1"/>
  <c r="B6838" i="1"/>
  <c r="H8805" i="1"/>
  <c r="B8806" i="1"/>
  <c r="B11554" i="1"/>
  <c r="H11553" i="1"/>
  <c r="H12343" i="1"/>
  <c r="B12344" i="1"/>
  <c r="B2625" i="1"/>
  <c r="H2624" i="1"/>
  <c r="H12766" i="1"/>
  <c r="B12767" i="1"/>
  <c r="B9948" i="1"/>
  <c r="H9947" i="1"/>
  <c r="H16956" i="1"/>
  <c r="B16957" i="1"/>
  <c r="B539" i="1"/>
  <c r="H538" i="1"/>
  <c r="B7607" i="1"/>
  <c r="H7606" i="1"/>
  <c r="B17790" i="1"/>
  <c r="H17789" i="1"/>
  <c r="B15691" i="1"/>
  <c r="H15690" i="1"/>
  <c r="H11432" i="1"/>
  <c r="B11433" i="1"/>
  <c r="B12991" i="1"/>
  <c r="H12990" i="1"/>
  <c r="B1775" i="1"/>
  <c r="H1774" i="1"/>
  <c r="H11024" i="1"/>
  <c r="B11025" i="1"/>
  <c r="B14140" i="1"/>
  <c r="H14139" i="1"/>
  <c r="H2085" i="1"/>
  <c r="B2086" i="1"/>
  <c r="B13601" i="1"/>
  <c r="H13600" i="1"/>
  <c r="B2932" i="1"/>
  <c r="H2931" i="1"/>
  <c r="B5174" i="1"/>
  <c r="H5173" i="1"/>
  <c r="H4540" i="1"/>
  <c r="B4541" i="1"/>
  <c r="B11071" i="1"/>
  <c r="H11070" i="1"/>
  <c r="H13480" i="1"/>
  <c r="B13481" i="1"/>
  <c r="B4998" i="1"/>
  <c r="H4997" i="1"/>
  <c r="H1305" i="1"/>
  <c r="B1306" i="1"/>
  <c r="B16531" i="1"/>
  <c r="H16530" i="1"/>
  <c r="H6993" i="1"/>
  <c r="B6994" i="1"/>
  <c r="B17620" i="1"/>
  <c r="H17619" i="1"/>
  <c r="H15984" i="1"/>
  <c r="B15985" i="1"/>
  <c r="H3388" i="1"/>
  <c r="B3389" i="1"/>
  <c r="B6724" i="1"/>
  <c r="H6723" i="1"/>
  <c r="B2879" i="1"/>
  <c r="H2878" i="1"/>
  <c r="B3346" i="1"/>
  <c r="H3345" i="1"/>
  <c r="B15101" i="1"/>
  <c r="H15100" i="1"/>
  <c r="B13543" i="1"/>
  <c r="H13542" i="1"/>
  <c r="B13906" i="1"/>
  <c r="H13905" i="1"/>
  <c r="B7437" i="1"/>
  <c r="H7436" i="1"/>
  <c r="B12836" i="1"/>
  <c r="H12835" i="1"/>
  <c r="B15373" i="1"/>
  <c r="H15372" i="1"/>
  <c r="B15813" i="1"/>
  <c r="H15812" i="1"/>
  <c r="B14030" i="1"/>
  <c r="H14029" i="1"/>
  <c r="H2200" i="1"/>
  <c r="B2201" i="1"/>
  <c r="H13431" i="1"/>
  <c r="B13432" i="1"/>
  <c r="B3917" i="1"/>
  <c r="H3916" i="1"/>
  <c r="B2154" i="1"/>
  <c r="H2153" i="1"/>
  <c r="B16233" i="1"/>
  <c r="H16232" i="1"/>
  <c r="B10379" i="1"/>
  <c r="H10378" i="1"/>
  <c r="B6259" i="1"/>
  <c r="H6258" i="1"/>
  <c r="H17182" i="1"/>
  <c r="B17183" i="1"/>
  <c r="H13962" i="1"/>
  <c r="B13963" i="1"/>
  <c r="B9244" i="1"/>
  <c r="H9243" i="1"/>
  <c r="B8217" i="1"/>
  <c r="H8216" i="1"/>
  <c r="H10554" i="1"/>
  <c r="B10555" i="1"/>
  <c r="B12716" i="1"/>
  <c r="H12715" i="1"/>
  <c r="B3224" i="1"/>
  <c r="H3223" i="1"/>
  <c r="B10618" i="1"/>
  <c r="H10617" i="1"/>
  <c r="H3440" i="1"/>
  <c r="B3441" i="1"/>
  <c r="B14199" i="1"/>
  <c r="H14198" i="1"/>
  <c r="B17437" i="1"/>
  <c r="H17436" i="1"/>
  <c r="B11675" i="1"/>
  <c r="H11674" i="1"/>
  <c r="H2261" i="1"/>
  <c r="B2262" i="1"/>
  <c r="H11624" i="1"/>
  <c r="B11625" i="1"/>
  <c r="B15217" i="1"/>
  <c r="H15216" i="1"/>
  <c r="H7310" i="1"/>
  <c r="B7311" i="1"/>
  <c r="B738" i="1"/>
  <c r="H737" i="1"/>
  <c r="B8697" i="1"/>
  <c r="H8696" i="1"/>
  <c r="B14748" i="1"/>
  <c r="H14747" i="1"/>
  <c r="B5659" i="1"/>
  <c r="H5658" i="1"/>
  <c r="B1155" i="1"/>
  <c r="H1154" i="1"/>
  <c r="H6368" i="1"/>
  <c r="B6369" i="1"/>
  <c r="H6429" i="1"/>
  <c r="B6430" i="1"/>
  <c r="B4082" i="1"/>
  <c r="H4081" i="1"/>
  <c r="B85" i="1"/>
  <c r="H84" i="1"/>
  <c r="B6070" i="1"/>
  <c r="H6069" i="1"/>
  <c r="B4887" i="1"/>
  <c r="H4886" i="1"/>
  <c r="B10499" i="1"/>
  <c r="H10498" i="1"/>
  <c r="B2355" i="1"/>
  <c r="H2354" i="1"/>
  <c r="B1210" i="1"/>
  <c r="H1209" i="1"/>
  <c r="H5232" i="1"/>
  <c r="B5233" i="1"/>
  <c r="B10909" i="1"/>
  <c r="H10908" i="1"/>
  <c r="B3966" i="1"/>
  <c r="H3965" i="1"/>
  <c r="B9411" i="1"/>
  <c r="H9410" i="1"/>
  <c r="B4381" i="1"/>
  <c r="H4380" i="1"/>
  <c r="B9351" i="1"/>
  <c r="H9350" i="1"/>
  <c r="B10326" i="1"/>
  <c r="H10325" i="1"/>
  <c r="B4022" i="1"/>
  <c r="H4021" i="1"/>
  <c r="B1356" i="1"/>
  <c r="H1356" i="1" s="1"/>
  <c r="H1355" i="1"/>
  <c r="B5478" i="1"/>
  <c r="H5477" i="1"/>
  <c r="B8534" i="1"/>
  <c r="H8533" i="1"/>
  <c r="B7365" i="1"/>
  <c r="H7364" i="1"/>
  <c r="H2783" i="1"/>
  <c r="B2784" i="1"/>
  <c r="B5824" i="1"/>
  <c r="H5823" i="1"/>
  <c r="B7547" i="1"/>
  <c r="H7546" i="1"/>
  <c r="B5591" i="1"/>
  <c r="H5590" i="1"/>
  <c r="B14570" i="1"/>
  <c r="H14569" i="1"/>
  <c r="H10009" i="1"/>
  <c r="B10010" i="1"/>
  <c r="B15744" i="1"/>
  <c r="H15743" i="1"/>
  <c r="B12164" i="1"/>
  <c r="H12163" i="1"/>
  <c r="B12937" i="1"/>
  <c r="H12936" i="1"/>
  <c r="H17070" i="1"/>
  <c r="B17071" i="1"/>
  <c r="B3795" i="1"/>
  <c r="H3794" i="1"/>
  <c r="B16905" i="1"/>
  <c r="H16904" i="1"/>
  <c r="H15258" i="1"/>
  <c r="B15259" i="1"/>
  <c r="B134" i="1"/>
  <c r="H133" i="1"/>
  <c r="H12106" i="1"/>
  <c r="B12107" i="1"/>
  <c r="B5765" i="1"/>
  <c r="H5764" i="1"/>
  <c r="H10961" i="1"/>
  <c r="B10962" i="1"/>
  <c r="B17125" i="1"/>
  <c r="H17124" i="1"/>
  <c r="H17728" i="1"/>
  <c r="B17729" i="1"/>
  <c r="B6939" i="1"/>
  <c r="H6938" i="1"/>
  <c r="H16417" i="1"/>
  <c r="B16418" i="1"/>
  <c r="H1565" i="1"/>
  <c r="B1566" i="1"/>
  <c r="H15864" i="1"/>
  <c r="B15865" i="1"/>
  <c r="B10257" i="1"/>
  <c r="H10256" i="1"/>
  <c r="H6190" i="1"/>
  <c r="B6191" i="1"/>
  <c r="B1875" i="1"/>
  <c r="H1874" i="1"/>
  <c r="H4947" i="1"/>
  <c r="B4948" i="1"/>
  <c r="B13366" i="1"/>
  <c r="H13365" i="1"/>
  <c r="H16842" i="1"/>
  <c r="B16843" i="1"/>
  <c r="B10445" i="1"/>
  <c r="H10444" i="1"/>
  <c r="B9121" i="1"/>
  <c r="H9120" i="1"/>
  <c r="H13248" i="1"/>
  <c r="B13249" i="1"/>
  <c r="H16468" i="1"/>
  <c r="B16469" i="1"/>
  <c r="B13309" i="1"/>
  <c r="H13308" i="1"/>
  <c r="H1104" i="1"/>
  <c r="B1105" i="1"/>
  <c r="B4647" i="1"/>
  <c r="H4646" i="1"/>
  <c r="B4595" i="1"/>
  <c r="H4594" i="1"/>
  <c r="B14083" i="1"/>
  <c r="H14082" i="1"/>
  <c r="H17497" i="1"/>
  <c r="B17498" i="1"/>
  <c r="H12881" i="1"/>
  <c r="B12882" i="1"/>
  <c r="H5063" i="1"/>
  <c r="B5064" i="1"/>
  <c r="B5112" i="1"/>
  <c r="H5111" i="1"/>
  <c r="B6140" i="1"/>
  <c r="H6139" i="1"/>
  <c r="B827" i="1"/>
  <c r="H826" i="1"/>
  <c r="B2680" i="1"/>
  <c r="H2679" i="1"/>
  <c r="B1618" i="1"/>
  <c r="H1617" i="1"/>
  <c r="B6313" i="1"/>
  <c r="H6312" i="1"/>
  <c r="B176" i="1"/>
  <c r="H176" i="1" s="1"/>
  <c r="H175" i="1"/>
  <c r="B11184" i="1"/>
  <c r="H11183" i="1"/>
  <c r="B5710" i="1"/>
  <c r="H5709" i="1"/>
  <c r="B1728" i="1"/>
  <c r="H1727" i="1"/>
  <c r="B9660" i="1"/>
  <c r="H9659" i="1"/>
  <c r="B12284" i="1"/>
  <c r="H12283" i="1"/>
  <c r="H16350" i="1"/>
  <c r="B16351" i="1"/>
  <c r="H2309" i="1"/>
  <c r="B2310" i="1"/>
  <c r="B298" i="1"/>
  <c r="H297" i="1"/>
  <c r="H5534" i="1"/>
  <c r="B5535" i="1"/>
  <c r="H697" i="1"/>
  <c r="B698" i="1"/>
  <c r="H698" i="1" s="1"/>
  <c r="B9840" i="1"/>
  <c r="H9839" i="1"/>
  <c r="H14689" i="1"/>
  <c r="B14690" i="1"/>
  <c r="B17026" i="1"/>
  <c r="H17025" i="1"/>
  <c r="H6773" i="1"/>
  <c r="B6774" i="1"/>
  <c r="B3501" i="1"/>
  <c r="H3500" i="1"/>
  <c r="B16592" i="1"/>
  <c r="H16591" i="1"/>
  <c r="B14447" i="1"/>
  <c r="H14446" i="1"/>
  <c r="H3278" i="1"/>
  <c r="B3279" i="1"/>
  <c r="B8470" i="1"/>
  <c r="H8469" i="1"/>
  <c r="B4315" i="1"/>
  <c r="H4314" i="1"/>
  <c r="H9291" i="1"/>
  <c r="B9292" i="1"/>
  <c r="B16293" i="1"/>
  <c r="H16292" i="1"/>
  <c r="B3852" i="1"/>
  <c r="H3851" i="1"/>
  <c r="H7858" i="1"/>
  <c r="B7859" i="1"/>
  <c r="H15150" i="1"/>
  <c r="B15151" i="1"/>
  <c r="H4495" i="1"/>
  <c r="B4496" i="1"/>
  <c r="B781" i="1"/>
  <c r="H780" i="1"/>
  <c r="B13852" i="1"/>
  <c r="H13851" i="1"/>
  <c r="B8156" i="1"/>
  <c r="H8155" i="1"/>
  <c r="B9773" i="1"/>
  <c r="H9772" i="1"/>
  <c r="B11796" i="1"/>
  <c r="H11795" i="1"/>
  <c r="B17668" i="1"/>
  <c r="H17667" i="1"/>
  <c r="H6879" i="1"/>
  <c r="B6880" i="1"/>
  <c r="B15047" i="1"/>
  <c r="H15046" i="1"/>
  <c r="H1256" i="1"/>
  <c r="B1257" i="1"/>
  <c r="B12405" i="1"/>
  <c r="H12404" i="1"/>
  <c r="H4430" i="1"/>
  <c r="B4431" i="1"/>
  <c r="B12048" i="1"/>
  <c r="H12047" i="1"/>
  <c r="B14807" i="1"/>
  <c r="H14806" i="1"/>
  <c r="H9176" i="1"/>
  <c r="B9177" i="1"/>
  <c r="B645" i="1"/>
  <c r="H644" i="1"/>
  <c r="B9060" i="1"/>
  <c r="H9059" i="1"/>
  <c r="B15924" i="1"/>
  <c r="H15923" i="1"/>
  <c r="H2407" i="1"/>
  <c r="B2408" i="1"/>
  <c r="B1673" i="1"/>
  <c r="H1672" i="1"/>
  <c r="H11126" i="1"/>
  <c r="B11127" i="1"/>
  <c r="B596" i="1"/>
  <c r="H595" i="1"/>
  <c r="B8043" i="1"/>
  <c r="H8042" i="1"/>
  <c r="B7488" i="1"/>
  <c r="H7487" i="1"/>
  <c r="B12652" i="1"/>
  <c r="H12651" i="1"/>
  <c r="B14515" i="1"/>
  <c r="H14514" i="1"/>
  <c r="B3740" i="1"/>
  <c r="H3739" i="1"/>
  <c r="B12231" i="1"/>
  <c r="H12230" i="1"/>
  <c r="B2725" i="1"/>
  <c r="H2724" i="1"/>
  <c r="H7975" i="1"/>
  <c r="B7976" i="1"/>
  <c r="H15318" i="1"/>
  <c r="B15319" i="1"/>
  <c r="B255" i="1"/>
  <c r="H254" i="1"/>
  <c r="B7247" i="1"/>
  <c r="H7246" i="1"/>
  <c r="B11736" i="1"/>
  <c r="H11735" i="1"/>
  <c r="B14638" i="1"/>
  <c r="H14637" i="1"/>
  <c r="B2828" i="1"/>
  <c r="H2827" i="1"/>
  <c r="H15623" i="1"/>
  <c r="B15624" i="1"/>
  <c r="H6671" i="1"/>
  <c r="B6672" i="1"/>
  <c r="B3163" i="1"/>
  <c r="H3162" i="1"/>
  <c r="B1045" i="1" l="1"/>
  <c r="H1044" i="1"/>
  <c r="H17551" i="1"/>
  <c r="B17552" i="1"/>
  <c r="B8584" i="1"/>
  <c r="H8583" i="1"/>
  <c r="B8096" i="1"/>
  <c r="H8095" i="1"/>
  <c r="B16958" i="1"/>
  <c r="H16957" i="1"/>
  <c r="B12345" i="1"/>
  <c r="H12344" i="1"/>
  <c r="B10858" i="1"/>
  <c r="H10857" i="1"/>
  <c r="B15692" i="1"/>
  <c r="H15691" i="1"/>
  <c r="B7921" i="1"/>
  <c r="H7920" i="1"/>
  <c r="B8652" i="1"/>
  <c r="H8651" i="1"/>
  <c r="H17790" i="1"/>
  <c r="B17791" i="1"/>
  <c r="H9948" i="1"/>
  <c r="B9949" i="1"/>
  <c r="H11554" i="1"/>
  <c r="B11555" i="1"/>
  <c r="H9893" i="1"/>
  <c r="B9894" i="1"/>
  <c r="B12768" i="1"/>
  <c r="H12767" i="1"/>
  <c r="H8806" i="1"/>
  <c r="B8807" i="1"/>
  <c r="H12991" i="1"/>
  <c r="B12992" i="1"/>
  <c r="H7607" i="1"/>
  <c r="B7608" i="1"/>
  <c r="B1820" i="1"/>
  <c r="H1819" i="1"/>
  <c r="B11502" i="1"/>
  <c r="H11501" i="1"/>
  <c r="H11433" i="1"/>
  <c r="B11434" i="1"/>
  <c r="B6839" i="1"/>
  <c r="H6838" i="1"/>
  <c r="H9715" i="1"/>
  <c r="B9716" i="1"/>
  <c r="H539" i="1"/>
  <c r="B540" i="1"/>
  <c r="B2626" i="1"/>
  <c r="H2625" i="1"/>
  <c r="B8752" i="1"/>
  <c r="H8751" i="1"/>
  <c r="H2408" i="1"/>
  <c r="B2409" i="1"/>
  <c r="B9178" i="1"/>
  <c r="H9177" i="1"/>
  <c r="B4432" i="1"/>
  <c r="H4431" i="1"/>
  <c r="B14691" i="1"/>
  <c r="H14690" i="1"/>
  <c r="H5535" i="1"/>
  <c r="B5536" i="1"/>
  <c r="B12883" i="1"/>
  <c r="H12882" i="1"/>
  <c r="B16844" i="1"/>
  <c r="H16843" i="1"/>
  <c r="B6192" i="1"/>
  <c r="H6191" i="1"/>
  <c r="B16419" i="1"/>
  <c r="H16418" i="1"/>
  <c r="H10962" i="1"/>
  <c r="B10963" i="1"/>
  <c r="B2785" i="1"/>
  <c r="H2784" i="1"/>
  <c r="B7312" i="1"/>
  <c r="H7311" i="1"/>
  <c r="B2087" i="1"/>
  <c r="H2086" i="1"/>
  <c r="B7248" i="1"/>
  <c r="H7247" i="1"/>
  <c r="B2726" i="1"/>
  <c r="H2725" i="1"/>
  <c r="B12653" i="1"/>
  <c r="H12652" i="1"/>
  <c r="B597" i="1"/>
  <c r="H596" i="1"/>
  <c r="H15047" i="1"/>
  <c r="B15048" i="1"/>
  <c r="B11797" i="1"/>
  <c r="H11796" i="1"/>
  <c r="H781" i="1"/>
  <c r="B782" i="1"/>
  <c r="H3852" i="1"/>
  <c r="B3853" i="1"/>
  <c r="B4316" i="1"/>
  <c r="H4315" i="1"/>
  <c r="B14448" i="1"/>
  <c r="H14447" i="1"/>
  <c r="H3501" i="1"/>
  <c r="B3502" i="1"/>
  <c r="B1729" i="1"/>
  <c r="H1728" i="1"/>
  <c r="H6313" i="1"/>
  <c r="B6314" i="1"/>
  <c r="H6140" i="1"/>
  <c r="B6141" i="1"/>
  <c r="B4648" i="1"/>
  <c r="H4647" i="1"/>
  <c r="H134" i="1"/>
  <c r="B135" i="1"/>
  <c r="H16905" i="1"/>
  <c r="B16906" i="1"/>
  <c r="B12938" i="1"/>
  <c r="H12937" i="1"/>
  <c r="B14571" i="1"/>
  <c r="H14570" i="1"/>
  <c r="B5479" i="1"/>
  <c r="H5478" i="1"/>
  <c r="B9352" i="1"/>
  <c r="H9351" i="1"/>
  <c r="H10909" i="1"/>
  <c r="B10910" i="1"/>
  <c r="B10500" i="1"/>
  <c r="H10499" i="1"/>
  <c r="B4083" i="1"/>
  <c r="H4082" i="1"/>
  <c r="H5659" i="1"/>
  <c r="B5660" i="1"/>
  <c r="H11675" i="1"/>
  <c r="B11676" i="1"/>
  <c r="H10618" i="1"/>
  <c r="B10619" i="1"/>
  <c r="H8217" i="1"/>
  <c r="B8218" i="1"/>
  <c r="B6260" i="1"/>
  <c r="H6259" i="1"/>
  <c r="B3918" i="1"/>
  <c r="H3917" i="1"/>
  <c r="H15813" i="1"/>
  <c r="B15814" i="1"/>
  <c r="B13907" i="1"/>
  <c r="H13906" i="1"/>
  <c r="B2880" i="1"/>
  <c r="H2879" i="1"/>
  <c r="B17621" i="1"/>
  <c r="H17620" i="1"/>
  <c r="H11071" i="1"/>
  <c r="B11072" i="1"/>
  <c r="B2933" i="1"/>
  <c r="H2932" i="1"/>
  <c r="H6880" i="1"/>
  <c r="B6881" i="1"/>
  <c r="B4497" i="1"/>
  <c r="H4496" i="1"/>
  <c r="H6774" i="1"/>
  <c r="B6775" i="1"/>
  <c r="B17499" i="1"/>
  <c r="H17498" i="1"/>
  <c r="B1106" i="1"/>
  <c r="H1105" i="1"/>
  <c r="B13250" i="1"/>
  <c r="H13249" i="1"/>
  <c r="B15260" i="1"/>
  <c r="H15259" i="1"/>
  <c r="B5234" i="1"/>
  <c r="H5233" i="1"/>
  <c r="B6431" i="1"/>
  <c r="H6430" i="1"/>
  <c r="B13433" i="1"/>
  <c r="H13432" i="1"/>
  <c r="B6995" i="1"/>
  <c r="H6994" i="1"/>
  <c r="B4542" i="1"/>
  <c r="H4541" i="1"/>
  <c r="H3163" i="1"/>
  <c r="B3164" i="1"/>
  <c r="H2828" i="1"/>
  <c r="B2829" i="1"/>
  <c r="B256" i="1"/>
  <c r="H256" i="1" s="1"/>
  <c r="H255" i="1"/>
  <c r="B12232" i="1"/>
  <c r="H12231" i="1"/>
  <c r="B7489" i="1"/>
  <c r="H7488" i="1"/>
  <c r="H15924" i="1"/>
  <c r="B15925" i="1"/>
  <c r="B12406" i="1"/>
  <c r="H12405" i="1"/>
  <c r="H9773" i="1"/>
  <c r="B9774" i="1"/>
  <c r="B8471" i="1"/>
  <c r="H8470" i="1"/>
  <c r="H298" i="1"/>
  <c r="B299" i="1"/>
  <c r="H12284" i="1"/>
  <c r="B12285" i="1"/>
  <c r="H5710" i="1"/>
  <c r="B5711" i="1"/>
  <c r="B1619" i="1"/>
  <c r="H1618" i="1"/>
  <c r="B13367" i="1"/>
  <c r="H13366" i="1"/>
  <c r="H10257" i="1"/>
  <c r="B10258" i="1"/>
  <c r="H6939" i="1"/>
  <c r="B6940" i="1"/>
  <c r="H5765" i="1"/>
  <c r="B5766" i="1"/>
  <c r="H3795" i="1"/>
  <c r="B3796" i="1"/>
  <c r="B12165" i="1"/>
  <c r="H12164" i="1"/>
  <c r="H5591" i="1"/>
  <c r="B5592" i="1"/>
  <c r="H7365" i="1"/>
  <c r="B7366" i="1"/>
  <c r="H4381" i="1"/>
  <c r="B4382" i="1"/>
  <c r="B4888" i="1"/>
  <c r="H4887" i="1"/>
  <c r="B14749" i="1"/>
  <c r="H14748" i="1"/>
  <c r="B15218" i="1"/>
  <c r="H15217" i="1"/>
  <c r="H17437" i="1"/>
  <c r="B17438" i="1"/>
  <c r="B3225" i="1"/>
  <c r="H3224" i="1"/>
  <c r="H9244" i="1"/>
  <c r="B9245" i="1"/>
  <c r="H10379" i="1"/>
  <c r="B10380" i="1"/>
  <c r="B15374" i="1"/>
  <c r="H15373" i="1"/>
  <c r="H13543" i="1"/>
  <c r="B13544" i="1"/>
  <c r="H6724" i="1"/>
  <c r="B6725" i="1"/>
  <c r="H4998" i="1"/>
  <c r="B4999" i="1"/>
  <c r="B13602" i="1"/>
  <c r="H13601" i="1"/>
  <c r="H14140" i="1"/>
  <c r="B14141" i="1"/>
  <c r="B6673" i="1"/>
  <c r="H6672" i="1"/>
  <c r="B15320" i="1"/>
  <c r="H15319" i="1"/>
  <c r="B11128" i="1"/>
  <c r="H11127" i="1"/>
  <c r="B1258" i="1"/>
  <c r="H1257" i="1"/>
  <c r="B15152" i="1"/>
  <c r="H15151" i="1"/>
  <c r="B2311" i="1"/>
  <c r="H2310" i="1"/>
  <c r="B4949" i="1"/>
  <c r="H4948" i="1"/>
  <c r="B15866" i="1"/>
  <c r="H15865" i="1"/>
  <c r="H17729" i="1"/>
  <c r="B17730" i="1"/>
  <c r="B12108" i="1"/>
  <c r="H12107" i="1"/>
  <c r="B6370" i="1"/>
  <c r="H6369" i="1"/>
  <c r="H11625" i="1"/>
  <c r="B11626" i="1"/>
  <c r="H13963" i="1"/>
  <c r="B13964" i="1"/>
  <c r="B2202" i="1"/>
  <c r="H2201" i="1"/>
  <c r="B3390" i="1"/>
  <c r="H3389" i="1"/>
  <c r="B11026" i="1"/>
  <c r="H11025" i="1"/>
  <c r="B14639" i="1"/>
  <c r="H14638" i="1"/>
  <c r="B3741" i="1"/>
  <c r="H3740" i="1"/>
  <c r="B9061" i="1"/>
  <c r="H9060" i="1"/>
  <c r="H14807" i="1"/>
  <c r="B14808" i="1"/>
  <c r="H17668" i="1"/>
  <c r="B17669" i="1"/>
  <c r="B8157" i="1"/>
  <c r="H8156" i="1"/>
  <c r="B16294" i="1"/>
  <c r="H16293" i="1"/>
  <c r="H17026" i="1"/>
  <c r="B17027" i="1"/>
  <c r="H9840" i="1"/>
  <c r="B9841" i="1"/>
  <c r="B11185" i="1"/>
  <c r="H11184" i="1"/>
  <c r="B2681" i="1"/>
  <c r="H2680" i="1"/>
  <c r="B5113" i="1"/>
  <c r="H5112" i="1"/>
  <c r="H14083" i="1"/>
  <c r="B14084" i="1"/>
  <c r="B13310" i="1"/>
  <c r="H13309" i="1"/>
  <c r="H9121" i="1"/>
  <c r="B9122" i="1"/>
  <c r="B15745" i="1"/>
  <c r="H15744" i="1"/>
  <c r="H7547" i="1"/>
  <c r="B7548" i="1"/>
  <c r="H4022" i="1"/>
  <c r="B4023" i="1"/>
  <c r="B9412" i="1"/>
  <c r="H9411" i="1"/>
  <c r="B1211" i="1"/>
  <c r="H1210" i="1"/>
  <c r="B6071" i="1"/>
  <c r="H6070" i="1"/>
  <c r="B8698" i="1"/>
  <c r="H8697" i="1"/>
  <c r="H14199" i="1"/>
  <c r="B14200" i="1"/>
  <c r="B12717" i="1"/>
  <c r="H12716" i="1"/>
  <c r="B16234" i="1"/>
  <c r="H16233" i="1"/>
  <c r="H12836" i="1"/>
  <c r="B12837" i="1"/>
  <c r="B15102" i="1"/>
  <c r="H15101" i="1"/>
  <c r="H16531" i="1"/>
  <c r="B16532" i="1"/>
  <c r="H15624" i="1"/>
  <c r="B15625" i="1"/>
  <c r="B7977" i="1"/>
  <c r="H7976" i="1"/>
  <c r="B7860" i="1"/>
  <c r="H7859" i="1"/>
  <c r="H9292" i="1"/>
  <c r="B9293" i="1"/>
  <c r="B3280" i="1"/>
  <c r="H3279" i="1"/>
  <c r="B16352" i="1"/>
  <c r="H16351" i="1"/>
  <c r="B5065" i="1"/>
  <c r="H5064" i="1"/>
  <c r="B16470" i="1"/>
  <c r="H16469" i="1"/>
  <c r="B1567" i="1"/>
  <c r="H1566" i="1"/>
  <c r="B17072" i="1"/>
  <c r="H17071" i="1"/>
  <c r="B10011" i="1"/>
  <c r="H10010" i="1"/>
  <c r="B2263" i="1"/>
  <c r="H2262" i="1"/>
  <c r="H3441" i="1"/>
  <c r="B3442" i="1"/>
  <c r="B10556" i="1"/>
  <c r="H10555" i="1"/>
  <c r="B17184" i="1"/>
  <c r="H17183" i="1"/>
  <c r="H15985" i="1"/>
  <c r="B15986" i="1"/>
  <c r="B1307" i="1"/>
  <c r="H1306" i="1"/>
  <c r="B13482" i="1"/>
  <c r="H13481" i="1"/>
  <c r="H11736" i="1"/>
  <c r="B11737" i="1"/>
  <c r="B14516" i="1"/>
  <c r="H14515" i="1"/>
  <c r="B8044" i="1"/>
  <c r="H8043" i="1"/>
  <c r="H1673" i="1"/>
  <c r="B1674" i="1"/>
  <c r="H645" i="1"/>
  <c r="B646" i="1"/>
  <c r="B12049" i="1"/>
  <c r="H12048" i="1"/>
  <c r="B13853" i="1"/>
  <c r="H13852" i="1"/>
  <c r="B16593" i="1"/>
  <c r="H16592" i="1"/>
  <c r="H9660" i="1"/>
  <c r="B9661" i="1"/>
  <c r="B828" i="1"/>
  <c r="H827" i="1"/>
  <c r="H4595" i="1"/>
  <c r="B4596" i="1"/>
  <c r="B10446" i="1"/>
  <c r="H10445" i="1"/>
  <c r="H1875" i="1"/>
  <c r="B1876" i="1"/>
  <c r="H17125" i="1"/>
  <c r="B17126" i="1"/>
  <c r="H5824" i="1"/>
  <c r="B5825" i="1"/>
  <c r="B8535" i="1"/>
  <c r="H8534" i="1"/>
  <c r="B10327" i="1"/>
  <c r="H10326" i="1"/>
  <c r="B3967" i="1"/>
  <c r="H3966" i="1"/>
  <c r="B2356" i="1"/>
  <c r="H2355" i="1"/>
  <c r="B86" i="1"/>
  <c r="H85" i="1"/>
  <c r="B1156" i="1"/>
  <c r="H1155" i="1"/>
  <c r="B739" i="1"/>
  <c r="H738" i="1"/>
  <c r="H2154" i="1"/>
  <c r="B2155" i="1"/>
  <c r="H14030" i="1"/>
  <c r="B14031" i="1"/>
  <c r="H7437" i="1"/>
  <c r="B7438" i="1"/>
  <c r="H3346" i="1"/>
  <c r="B3347" i="1"/>
  <c r="H5174" i="1"/>
  <c r="B5175" i="1"/>
  <c r="H1775" i="1"/>
  <c r="B1776" i="1"/>
  <c r="B1046" i="1" l="1"/>
  <c r="H1045" i="1"/>
  <c r="B8097" i="1"/>
  <c r="H8096" i="1"/>
  <c r="B8585" i="1"/>
  <c r="H8584" i="1"/>
  <c r="H17552" i="1"/>
  <c r="B17553" i="1"/>
  <c r="H11502" i="1"/>
  <c r="B11503" i="1"/>
  <c r="B15693" i="1"/>
  <c r="H15692" i="1"/>
  <c r="B8808" i="1"/>
  <c r="H8807" i="1"/>
  <c r="B9717" i="1"/>
  <c r="H9716" i="1"/>
  <c r="B17792" i="1"/>
  <c r="H17791" i="1"/>
  <c r="B9950" i="1"/>
  <c r="H9949" i="1"/>
  <c r="B1821" i="1"/>
  <c r="H1820" i="1"/>
  <c r="H12768" i="1"/>
  <c r="B12769" i="1"/>
  <c r="B10859" i="1"/>
  <c r="H10858" i="1"/>
  <c r="B7609" i="1"/>
  <c r="H7608" i="1"/>
  <c r="B9895" i="1"/>
  <c r="H9894" i="1"/>
  <c r="H8752" i="1"/>
  <c r="B8753" i="1"/>
  <c r="B6840" i="1"/>
  <c r="H6839" i="1"/>
  <c r="B8653" i="1"/>
  <c r="H8652" i="1"/>
  <c r="B12346" i="1"/>
  <c r="H12345" i="1"/>
  <c r="B541" i="1"/>
  <c r="H540" i="1"/>
  <c r="B11435" i="1"/>
  <c r="H11434" i="1"/>
  <c r="B12993" i="1"/>
  <c r="H12992" i="1"/>
  <c r="B11556" i="1"/>
  <c r="H11555" i="1"/>
  <c r="B2627" i="1"/>
  <c r="H2626" i="1"/>
  <c r="H7921" i="1"/>
  <c r="B7922" i="1"/>
  <c r="B16959" i="1"/>
  <c r="H16958" i="1"/>
  <c r="B5176" i="1"/>
  <c r="H5175" i="1"/>
  <c r="B15987" i="1"/>
  <c r="H15986" i="1"/>
  <c r="B9123" i="1"/>
  <c r="H9122" i="1"/>
  <c r="H15925" i="1"/>
  <c r="B15926" i="1"/>
  <c r="B1777" i="1"/>
  <c r="H1776" i="1"/>
  <c r="B7439" i="1"/>
  <c r="H7438" i="1"/>
  <c r="H17126" i="1"/>
  <c r="B17127" i="1"/>
  <c r="B1675" i="1"/>
  <c r="H1674" i="1"/>
  <c r="B9294" i="1"/>
  <c r="H9293" i="1"/>
  <c r="B14201" i="1"/>
  <c r="H14200" i="1"/>
  <c r="B14085" i="1"/>
  <c r="H14084" i="1"/>
  <c r="H9841" i="1"/>
  <c r="B9842" i="1"/>
  <c r="B11627" i="1"/>
  <c r="H11626" i="1"/>
  <c r="H17730" i="1"/>
  <c r="B17731" i="1"/>
  <c r="B5000" i="1"/>
  <c r="H4999" i="1"/>
  <c r="H10380" i="1"/>
  <c r="B10381" i="1"/>
  <c r="B7367" i="1"/>
  <c r="H7366" i="1"/>
  <c r="B5767" i="1"/>
  <c r="H5766" i="1"/>
  <c r="H299" i="1"/>
  <c r="B300" i="1"/>
  <c r="B3165" i="1"/>
  <c r="H3164" i="1"/>
  <c r="B11073" i="1"/>
  <c r="H11072" i="1"/>
  <c r="B8219" i="1"/>
  <c r="H8218" i="1"/>
  <c r="H135" i="1"/>
  <c r="B136" i="1"/>
  <c r="H136" i="1" s="1"/>
  <c r="B6315" i="1"/>
  <c r="H6314" i="1"/>
  <c r="B15049" i="1"/>
  <c r="H15048" i="1"/>
  <c r="B5712" i="1"/>
  <c r="H5711" i="1"/>
  <c r="H1156" i="1"/>
  <c r="B1157" i="1"/>
  <c r="H10327" i="1"/>
  <c r="B10328" i="1"/>
  <c r="B829" i="1"/>
  <c r="H828" i="1"/>
  <c r="B13483" i="1"/>
  <c r="H13482" i="1"/>
  <c r="B10557" i="1"/>
  <c r="H10556" i="1"/>
  <c r="H17072" i="1"/>
  <c r="B17073" i="1"/>
  <c r="B5066" i="1"/>
  <c r="H5065" i="1"/>
  <c r="B15103" i="1"/>
  <c r="H15102" i="1"/>
  <c r="H9412" i="1"/>
  <c r="B9413" i="1"/>
  <c r="B16295" i="1"/>
  <c r="H16294" i="1"/>
  <c r="B9062" i="1"/>
  <c r="H9061" i="1"/>
  <c r="H11026" i="1"/>
  <c r="B11027" i="1"/>
  <c r="H2311" i="1"/>
  <c r="B2312" i="1"/>
  <c r="B15321" i="1"/>
  <c r="H15320" i="1"/>
  <c r="H15218" i="1"/>
  <c r="B15219" i="1"/>
  <c r="B12407" i="1"/>
  <c r="H12406" i="1"/>
  <c r="B7490" i="1"/>
  <c r="H7489" i="1"/>
  <c r="H6431" i="1"/>
  <c r="B6432" i="1"/>
  <c r="B1107" i="1"/>
  <c r="H1106" i="1"/>
  <c r="B13908" i="1"/>
  <c r="H13907" i="1"/>
  <c r="B4084" i="1"/>
  <c r="H4083" i="1"/>
  <c r="B5480" i="1"/>
  <c r="H5479" i="1"/>
  <c r="H4316" i="1"/>
  <c r="B4317" i="1"/>
  <c r="B7249" i="1"/>
  <c r="H7248" i="1"/>
  <c r="B2786" i="1"/>
  <c r="H2786" i="1" s="1"/>
  <c r="H2785" i="1"/>
  <c r="B16845" i="1"/>
  <c r="H16844" i="1"/>
  <c r="H14691" i="1"/>
  <c r="B14692" i="1"/>
  <c r="B14032" i="1"/>
  <c r="H14031" i="1"/>
  <c r="H1876" i="1"/>
  <c r="B1877" i="1"/>
  <c r="B9662" i="1"/>
  <c r="H9661" i="1"/>
  <c r="B3443" i="1"/>
  <c r="H3442" i="1"/>
  <c r="H12837" i="1"/>
  <c r="B12838" i="1"/>
  <c r="B4024" i="1"/>
  <c r="H4023" i="1"/>
  <c r="B17028" i="1"/>
  <c r="H17027" i="1"/>
  <c r="H6725" i="1"/>
  <c r="B6726" i="1"/>
  <c r="B9246" i="1"/>
  <c r="H9245" i="1"/>
  <c r="B5593" i="1"/>
  <c r="H5592" i="1"/>
  <c r="B6941" i="1"/>
  <c r="H6940" i="1"/>
  <c r="B15815" i="1"/>
  <c r="H15814" i="1"/>
  <c r="B10620" i="1"/>
  <c r="H10619" i="1"/>
  <c r="B3854" i="1"/>
  <c r="H3853" i="1"/>
  <c r="B10964" i="1"/>
  <c r="H10963" i="1"/>
  <c r="B5826" i="1"/>
  <c r="H5825" i="1"/>
  <c r="H86" i="1"/>
  <c r="B87" i="1"/>
  <c r="H8535" i="1"/>
  <c r="B8536" i="1"/>
  <c r="B8045" i="1"/>
  <c r="H8044" i="1"/>
  <c r="B1308" i="1"/>
  <c r="H1307" i="1"/>
  <c r="B16353" i="1"/>
  <c r="H16352" i="1"/>
  <c r="H7860" i="1"/>
  <c r="B7861" i="1"/>
  <c r="B8699" i="1"/>
  <c r="H8698" i="1"/>
  <c r="B5114" i="1"/>
  <c r="H5113" i="1"/>
  <c r="B8158" i="1"/>
  <c r="H8157" i="1"/>
  <c r="B3391" i="1"/>
  <c r="H3390" i="1"/>
  <c r="B6371" i="1"/>
  <c r="H6370" i="1"/>
  <c r="H15866" i="1"/>
  <c r="B15867" i="1"/>
  <c r="H15152" i="1"/>
  <c r="B15153" i="1"/>
  <c r="B6674" i="1"/>
  <c r="H6673" i="1"/>
  <c r="H14749" i="1"/>
  <c r="B14750" i="1"/>
  <c r="H1619" i="1"/>
  <c r="B1620" i="1"/>
  <c r="H12232" i="1"/>
  <c r="B12233" i="1"/>
  <c r="H4542" i="1"/>
  <c r="B4543" i="1"/>
  <c r="H5234" i="1"/>
  <c r="B5235" i="1"/>
  <c r="H17499" i="1"/>
  <c r="B17500" i="1"/>
  <c r="B4498" i="1"/>
  <c r="H4497" i="1"/>
  <c r="H10500" i="1"/>
  <c r="B10501" i="1"/>
  <c r="H14571" i="1"/>
  <c r="B14572" i="1"/>
  <c r="H1729" i="1"/>
  <c r="B1730" i="1"/>
  <c r="H597" i="1"/>
  <c r="B598" i="1"/>
  <c r="B12884" i="1"/>
  <c r="H12883" i="1"/>
  <c r="H4432" i="1"/>
  <c r="B4433" i="1"/>
  <c r="B6882" i="1"/>
  <c r="H6881" i="1"/>
  <c r="H11676" i="1"/>
  <c r="B11677" i="1"/>
  <c r="B10911" i="1"/>
  <c r="H10910" i="1"/>
  <c r="B3503" i="1"/>
  <c r="H3502" i="1"/>
  <c r="B783" i="1"/>
  <c r="H782" i="1"/>
  <c r="B7549" i="1"/>
  <c r="H7548" i="1"/>
  <c r="B14142" i="1"/>
  <c r="H14141" i="1"/>
  <c r="H13544" i="1"/>
  <c r="B13545" i="1"/>
  <c r="H10258" i="1"/>
  <c r="B10259" i="1"/>
  <c r="H2356" i="1"/>
  <c r="B2357" i="1"/>
  <c r="B10447" i="1"/>
  <c r="H10446" i="1"/>
  <c r="H16593" i="1"/>
  <c r="B16594" i="1"/>
  <c r="B12050" i="1"/>
  <c r="H12049" i="1"/>
  <c r="B14517" i="1"/>
  <c r="H14516" i="1"/>
  <c r="B2264" i="1"/>
  <c r="H2263" i="1"/>
  <c r="H1567" i="1"/>
  <c r="B1568" i="1"/>
  <c r="B7978" i="1"/>
  <c r="H7977" i="1"/>
  <c r="B16235" i="1"/>
  <c r="H16234" i="1"/>
  <c r="B6072" i="1"/>
  <c r="H6071" i="1"/>
  <c r="B2682" i="1"/>
  <c r="H2681" i="1"/>
  <c r="B3742" i="1"/>
  <c r="H3741" i="1"/>
  <c r="B2203" i="1"/>
  <c r="H2202" i="1"/>
  <c r="H4949" i="1"/>
  <c r="B4950" i="1"/>
  <c r="H1258" i="1"/>
  <c r="B1259" i="1"/>
  <c r="B3226" i="1"/>
  <c r="H3225" i="1"/>
  <c r="B4889" i="1"/>
  <c r="H4888" i="1"/>
  <c r="B12166" i="1"/>
  <c r="H12165" i="1"/>
  <c r="B8472" i="1"/>
  <c r="H8471" i="1"/>
  <c r="B6996" i="1"/>
  <c r="H6995" i="1"/>
  <c r="H15260" i="1"/>
  <c r="B15261" i="1"/>
  <c r="H17621" i="1"/>
  <c r="B17622" i="1"/>
  <c r="B3919" i="1"/>
  <c r="H3918" i="1"/>
  <c r="H12938" i="1"/>
  <c r="B12939" i="1"/>
  <c r="B4649" i="1"/>
  <c r="H4648" i="1"/>
  <c r="H12653" i="1"/>
  <c r="B12654" i="1"/>
  <c r="B2088" i="1"/>
  <c r="H2087" i="1"/>
  <c r="B16420" i="1"/>
  <c r="H16419" i="1"/>
  <c r="H9178" i="1"/>
  <c r="B9179" i="1"/>
  <c r="B17670" i="1"/>
  <c r="H17669" i="1"/>
  <c r="B3348" i="1"/>
  <c r="H3347" i="1"/>
  <c r="B4597" i="1"/>
  <c r="H4596" i="1"/>
  <c r="B647" i="1"/>
  <c r="H646" i="1"/>
  <c r="B11738" i="1"/>
  <c r="H11737" i="1"/>
  <c r="B15626" i="1"/>
  <c r="H15625" i="1"/>
  <c r="H16532" i="1"/>
  <c r="B16533" i="1"/>
  <c r="B14809" i="1"/>
  <c r="H14808" i="1"/>
  <c r="B13965" i="1"/>
  <c r="H13964" i="1"/>
  <c r="B17439" i="1"/>
  <c r="H17438" i="1"/>
  <c r="B4383" i="1"/>
  <c r="H4382" i="1"/>
  <c r="B3797" i="1"/>
  <c r="H3796" i="1"/>
  <c r="B12286" i="1"/>
  <c r="H12285" i="1"/>
  <c r="B9775" i="1"/>
  <c r="H9774" i="1"/>
  <c r="B2830" i="1"/>
  <c r="H2829" i="1"/>
  <c r="B6776" i="1"/>
  <c r="H6775" i="1"/>
  <c r="B5661" i="1"/>
  <c r="H5660" i="1"/>
  <c r="B16907" i="1"/>
  <c r="H16906" i="1"/>
  <c r="B6142" i="1"/>
  <c r="H6141" i="1"/>
  <c r="B5537" i="1"/>
  <c r="H5536" i="1"/>
  <c r="B2410" i="1"/>
  <c r="H2409" i="1"/>
  <c r="B2156" i="1"/>
  <c r="H2155" i="1"/>
  <c r="H739" i="1"/>
  <c r="B740" i="1"/>
  <c r="H3967" i="1"/>
  <c r="B3968" i="1"/>
  <c r="B13854" i="1"/>
  <c r="H13853" i="1"/>
  <c r="H17184" i="1"/>
  <c r="B17185" i="1"/>
  <c r="H10011" i="1"/>
  <c r="B10012" i="1"/>
  <c r="B16471" i="1"/>
  <c r="H16470" i="1"/>
  <c r="H3280" i="1"/>
  <c r="B3281" i="1"/>
  <c r="H12717" i="1"/>
  <c r="B12718" i="1"/>
  <c r="B1212" i="1"/>
  <c r="H1211" i="1"/>
  <c r="H15745" i="1"/>
  <c r="B15746" i="1"/>
  <c r="B13311" i="1"/>
  <c r="H13310" i="1"/>
  <c r="B11186" i="1"/>
  <c r="H11185" i="1"/>
  <c r="H14639" i="1"/>
  <c r="B14640" i="1"/>
  <c r="B12109" i="1"/>
  <c r="H12108" i="1"/>
  <c r="B11129" i="1"/>
  <c r="H11128" i="1"/>
  <c r="B13603" i="1"/>
  <c r="H13602" i="1"/>
  <c r="B15375" i="1"/>
  <c r="H15374" i="1"/>
  <c r="H13367" i="1"/>
  <c r="B13368" i="1"/>
  <c r="B13434" i="1"/>
  <c r="H13433" i="1"/>
  <c r="B13251" i="1"/>
  <c r="H13250" i="1"/>
  <c r="B2934" i="1"/>
  <c r="H2933" i="1"/>
  <c r="B2881" i="1"/>
  <c r="H2880" i="1"/>
  <c r="B6261" i="1"/>
  <c r="H6260" i="1"/>
  <c r="H9352" i="1"/>
  <c r="B9353" i="1"/>
  <c r="B14449" i="1"/>
  <c r="H14448" i="1"/>
  <c r="B11798" i="1"/>
  <c r="H11797" i="1"/>
  <c r="B2727" i="1"/>
  <c r="H2726" i="1"/>
  <c r="B7313" i="1"/>
  <c r="H7312" i="1"/>
  <c r="B6193" i="1"/>
  <c r="H6192" i="1"/>
  <c r="B1047" i="1" l="1"/>
  <c r="H1046" i="1"/>
  <c r="B17554" i="1"/>
  <c r="H17553" i="1"/>
  <c r="B8586" i="1"/>
  <c r="H8585" i="1"/>
  <c r="H8097" i="1"/>
  <c r="B8098" i="1"/>
  <c r="H8753" i="1"/>
  <c r="B8754" i="1"/>
  <c r="B12770" i="1"/>
  <c r="H12769" i="1"/>
  <c r="B2628" i="1"/>
  <c r="H2627" i="1"/>
  <c r="H541" i="1"/>
  <c r="B542" i="1"/>
  <c r="B9718" i="1"/>
  <c r="H9717" i="1"/>
  <c r="B11557" i="1"/>
  <c r="H11556" i="1"/>
  <c r="B12347" i="1"/>
  <c r="H12346" i="1"/>
  <c r="B9896" i="1"/>
  <c r="H9895" i="1"/>
  <c r="H1821" i="1"/>
  <c r="B1822" i="1"/>
  <c r="B8809" i="1"/>
  <c r="H8808" i="1"/>
  <c r="B16960" i="1"/>
  <c r="H16959" i="1"/>
  <c r="B12994" i="1"/>
  <c r="H12993" i="1"/>
  <c r="B8654" i="1"/>
  <c r="H8653" i="1"/>
  <c r="B7610" i="1"/>
  <c r="H7609" i="1"/>
  <c r="H9950" i="1"/>
  <c r="B9951" i="1"/>
  <c r="B15694" i="1"/>
  <c r="H15693" i="1"/>
  <c r="H7922" i="1"/>
  <c r="B7923" i="1"/>
  <c r="B11504" i="1"/>
  <c r="H11503" i="1"/>
  <c r="H11435" i="1"/>
  <c r="B11436" i="1"/>
  <c r="H6840" i="1"/>
  <c r="B6841" i="1"/>
  <c r="H6841" i="1" s="1"/>
  <c r="H10859" i="1"/>
  <c r="B10860" i="1"/>
  <c r="H17792" i="1"/>
  <c r="B17793" i="1"/>
  <c r="H12718" i="1"/>
  <c r="B12719" i="1"/>
  <c r="B17186" i="1"/>
  <c r="H17185" i="1"/>
  <c r="B741" i="1"/>
  <c r="H740" i="1"/>
  <c r="B12655" i="1"/>
  <c r="H12654" i="1"/>
  <c r="B17623" i="1"/>
  <c r="H17622" i="1"/>
  <c r="B1260" i="1"/>
  <c r="H1259" i="1"/>
  <c r="B1569" i="1"/>
  <c r="H1568" i="1"/>
  <c r="B16595" i="1"/>
  <c r="H16594" i="1"/>
  <c r="B13546" i="1"/>
  <c r="H13545" i="1"/>
  <c r="B599" i="1"/>
  <c r="H598" i="1"/>
  <c r="B10502" i="1"/>
  <c r="H10501" i="1"/>
  <c r="B5236" i="1"/>
  <c r="H5235" i="1"/>
  <c r="B1621" i="1"/>
  <c r="H1620" i="1"/>
  <c r="H15867" i="1"/>
  <c r="B15868" i="1"/>
  <c r="B7862" i="1"/>
  <c r="H7861" i="1"/>
  <c r="H1877" i="1"/>
  <c r="B1878" i="1"/>
  <c r="B6433" i="1"/>
  <c r="H6432" i="1"/>
  <c r="H15926" i="1"/>
  <c r="B15927" i="1"/>
  <c r="H2727" i="1"/>
  <c r="B2728" i="1"/>
  <c r="H6261" i="1"/>
  <c r="B6262" i="1"/>
  <c r="B13435" i="1"/>
  <c r="H13434" i="1"/>
  <c r="B11130" i="1"/>
  <c r="H11129" i="1"/>
  <c r="H11186" i="1"/>
  <c r="B11187" i="1"/>
  <c r="B6143" i="1"/>
  <c r="H6142" i="1"/>
  <c r="B2831" i="1"/>
  <c r="H2830" i="1"/>
  <c r="H3797" i="1"/>
  <c r="B3798" i="1"/>
  <c r="B13966" i="1"/>
  <c r="H13965" i="1"/>
  <c r="H11738" i="1"/>
  <c r="B11739" i="1"/>
  <c r="B17671" i="1"/>
  <c r="H17670" i="1"/>
  <c r="H8472" i="1"/>
  <c r="B8473" i="1"/>
  <c r="H3742" i="1"/>
  <c r="B3743" i="1"/>
  <c r="H16235" i="1"/>
  <c r="B16236" i="1"/>
  <c r="H783" i="1"/>
  <c r="B784" i="1"/>
  <c r="H6882" i="1"/>
  <c r="B6883" i="1"/>
  <c r="H8158" i="1"/>
  <c r="B8159" i="1"/>
  <c r="B8046" i="1"/>
  <c r="H8045" i="1"/>
  <c r="B10621" i="1"/>
  <c r="H10620" i="1"/>
  <c r="B5594" i="1"/>
  <c r="H5593" i="1"/>
  <c r="B4025" i="1"/>
  <c r="H4024" i="1"/>
  <c r="H4084" i="1"/>
  <c r="B4085" i="1"/>
  <c r="B15322" i="1"/>
  <c r="H15321" i="1"/>
  <c r="H16295" i="1"/>
  <c r="B16296" i="1"/>
  <c r="H5066" i="1"/>
  <c r="B5067" i="1"/>
  <c r="B5713" i="1"/>
  <c r="H5712" i="1"/>
  <c r="B8220" i="1"/>
  <c r="H8219" i="1"/>
  <c r="H5000" i="1"/>
  <c r="B5001" i="1"/>
  <c r="B14086" i="1"/>
  <c r="H14085" i="1"/>
  <c r="H1675" i="1"/>
  <c r="B1676" i="1"/>
  <c r="B13369" i="1"/>
  <c r="H13368" i="1"/>
  <c r="H3281" i="1"/>
  <c r="B3282" i="1"/>
  <c r="H9179" i="1"/>
  <c r="B9180" i="1"/>
  <c r="B4951" i="1"/>
  <c r="H4950" i="1"/>
  <c r="B4434" i="1"/>
  <c r="H4433" i="1"/>
  <c r="H1730" i="1"/>
  <c r="B1731" i="1"/>
  <c r="B4544" i="1"/>
  <c r="H4543" i="1"/>
  <c r="B14751" i="1"/>
  <c r="H14750" i="1"/>
  <c r="B12839" i="1"/>
  <c r="H12838" i="1"/>
  <c r="B2313" i="1"/>
  <c r="H2312" i="1"/>
  <c r="H17073" i="1"/>
  <c r="B17074" i="1"/>
  <c r="B17732" i="1"/>
  <c r="H17731" i="1"/>
  <c r="B17128" i="1"/>
  <c r="H17127" i="1"/>
  <c r="H11798" i="1"/>
  <c r="B11799" i="1"/>
  <c r="H2881" i="1"/>
  <c r="B2882" i="1"/>
  <c r="B12110" i="1"/>
  <c r="H12109" i="1"/>
  <c r="B13312" i="1"/>
  <c r="H13311" i="1"/>
  <c r="B13855" i="1"/>
  <c r="H13854" i="1"/>
  <c r="H2156" i="1"/>
  <c r="B2157" i="1"/>
  <c r="H16907" i="1"/>
  <c r="B16908" i="1"/>
  <c r="H4383" i="1"/>
  <c r="B4384" i="1"/>
  <c r="H14809" i="1"/>
  <c r="B14810" i="1"/>
  <c r="H647" i="1"/>
  <c r="B648" i="1"/>
  <c r="H4649" i="1"/>
  <c r="B4650" i="1"/>
  <c r="H12166" i="1"/>
  <c r="B12167" i="1"/>
  <c r="B2265" i="1"/>
  <c r="H2264" i="1"/>
  <c r="H10447" i="1"/>
  <c r="B10448" i="1"/>
  <c r="B14143" i="1"/>
  <c r="H14142" i="1"/>
  <c r="B3504" i="1"/>
  <c r="H3503" i="1"/>
  <c r="H6371" i="1"/>
  <c r="B6372" i="1"/>
  <c r="H5114" i="1"/>
  <c r="B5115" i="1"/>
  <c r="B16354" i="1"/>
  <c r="H16353" i="1"/>
  <c r="B5827" i="1"/>
  <c r="H5826" i="1"/>
  <c r="H15815" i="1"/>
  <c r="B15816" i="1"/>
  <c r="H9246" i="1"/>
  <c r="B9247" i="1"/>
  <c r="H14032" i="1"/>
  <c r="B14033" i="1"/>
  <c r="B7250" i="1"/>
  <c r="H7249" i="1"/>
  <c r="H13908" i="1"/>
  <c r="B13909" i="1"/>
  <c r="H7490" i="1"/>
  <c r="B7491" i="1"/>
  <c r="B830" i="1"/>
  <c r="H830" i="1" s="1"/>
  <c r="H829" i="1"/>
  <c r="H15049" i="1"/>
  <c r="B15050" i="1"/>
  <c r="H11073" i="1"/>
  <c r="B11074" i="1"/>
  <c r="B5768" i="1"/>
  <c r="H5767" i="1"/>
  <c r="H14201" i="1"/>
  <c r="B14202" i="1"/>
  <c r="H9123" i="1"/>
  <c r="B9124" i="1"/>
  <c r="B14641" i="1"/>
  <c r="H14640" i="1"/>
  <c r="B15747" i="1"/>
  <c r="H15746" i="1"/>
  <c r="B16534" i="1"/>
  <c r="H16533" i="1"/>
  <c r="B12940" i="1"/>
  <c r="H12939" i="1"/>
  <c r="B15262" i="1"/>
  <c r="H15261" i="1"/>
  <c r="H2357" i="1"/>
  <c r="B2358" i="1"/>
  <c r="H12233" i="1"/>
  <c r="B12234" i="1"/>
  <c r="B8537" i="1"/>
  <c r="H8536" i="1"/>
  <c r="B6727" i="1"/>
  <c r="H6726" i="1"/>
  <c r="B14693" i="1"/>
  <c r="H14692" i="1"/>
  <c r="B4318" i="1"/>
  <c r="H4317" i="1"/>
  <c r="B11028" i="1"/>
  <c r="H11027" i="1"/>
  <c r="B9414" i="1"/>
  <c r="H9413" i="1"/>
  <c r="B10329" i="1"/>
  <c r="H10328" i="1"/>
  <c r="B6194" i="1"/>
  <c r="H6193" i="1"/>
  <c r="B14450" i="1"/>
  <c r="H14449" i="1"/>
  <c r="B2935" i="1"/>
  <c r="H2934" i="1"/>
  <c r="H15375" i="1"/>
  <c r="B15376" i="1"/>
  <c r="B16472" i="1"/>
  <c r="H16471" i="1"/>
  <c r="B2411" i="1"/>
  <c r="H2411" i="1" s="1"/>
  <c r="H2410" i="1"/>
  <c r="B5662" i="1"/>
  <c r="H5661" i="1"/>
  <c r="H9775" i="1"/>
  <c r="B9776" i="1"/>
  <c r="B17440" i="1"/>
  <c r="H17439" i="1"/>
  <c r="H4597" i="1"/>
  <c r="B4598" i="1"/>
  <c r="B16421" i="1"/>
  <c r="H16420" i="1"/>
  <c r="B4890" i="1"/>
  <c r="H4889" i="1"/>
  <c r="B2683" i="1"/>
  <c r="H2682" i="1"/>
  <c r="B7979" i="1"/>
  <c r="H7978" i="1"/>
  <c r="B14518" i="1"/>
  <c r="H14517" i="1"/>
  <c r="B7550" i="1"/>
  <c r="H7549" i="1"/>
  <c r="B10912" i="1"/>
  <c r="H10911" i="1"/>
  <c r="B12885" i="1"/>
  <c r="H12884" i="1"/>
  <c r="B4499" i="1"/>
  <c r="H4498" i="1"/>
  <c r="B6675" i="1"/>
  <c r="H6674" i="1"/>
  <c r="H3391" i="1"/>
  <c r="B3392" i="1"/>
  <c r="B8700" i="1"/>
  <c r="H8699" i="1"/>
  <c r="H10964" i="1"/>
  <c r="B10965" i="1"/>
  <c r="B3444" i="1"/>
  <c r="H3443" i="1"/>
  <c r="H12407" i="1"/>
  <c r="B12408" i="1"/>
  <c r="B10558" i="1"/>
  <c r="H10557" i="1"/>
  <c r="H6315" i="1"/>
  <c r="B6316" i="1"/>
  <c r="H3165" i="1"/>
  <c r="B3166" i="1"/>
  <c r="B7368" i="1"/>
  <c r="H7367" i="1"/>
  <c r="H11627" i="1"/>
  <c r="B11628" i="1"/>
  <c r="H7439" i="1"/>
  <c r="B7440" i="1"/>
  <c r="H15987" i="1"/>
  <c r="B15988" i="1"/>
  <c r="B9354" i="1"/>
  <c r="H9353" i="1"/>
  <c r="B10013" i="1"/>
  <c r="H10012" i="1"/>
  <c r="B3969" i="1"/>
  <c r="H3968" i="1"/>
  <c r="B10260" i="1"/>
  <c r="H10259" i="1"/>
  <c r="B11678" i="1"/>
  <c r="H11677" i="1"/>
  <c r="B14573" i="1"/>
  <c r="H14572" i="1"/>
  <c r="B17501" i="1"/>
  <c r="H17500" i="1"/>
  <c r="B15154" i="1"/>
  <c r="H15153" i="1"/>
  <c r="H87" i="1"/>
  <c r="B88" i="1"/>
  <c r="B15220" i="1"/>
  <c r="H15220" i="1" s="1"/>
  <c r="H15219" i="1"/>
  <c r="H1157" i="1"/>
  <c r="B1158" i="1"/>
  <c r="H300" i="1"/>
  <c r="B301" i="1"/>
  <c r="H301" i="1" s="1"/>
  <c r="B10382" i="1"/>
  <c r="H10381" i="1"/>
  <c r="H9842" i="1"/>
  <c r="B9843" i="1"/>
  <c r="B7314" i="1"/>
  <c r="H7313" i="1"/>
  <c r="H13251" i="1"/>
  <c r="B13252" i="1"/>
  <c r="H13603" i="1"/>
  <c r="B13604" i="1"/>
  <c r="H1212" i="1"/>
  <c r="B1213" i="1"/>
  <c r="H5537" i="1"/>
  <c r="B5538" i="1"/>
  <c r="H6776" i="1"/>
  <c r="B6777" i="1"/>
  <c r="B12287" i="1"/>
  <c r="H12286" i="1"/>
  <c r="B15627" i="1"/>
  <c r="H15626" i="1"/>
  <c r="H3348" i="1"/>
  <c r="B3349" i="1"/>
  <c r="H2088" i="1"/>
  <c r="B2089" i="1"/>
  <c r="H3919" i="1"/>
  <c r="B3920" i="1"/>
  <c r="H6996" i="1"/>
  <c r="B6997" i="1"/>
  <c r="H3226" i="1"/>
  <c r="B3227" i="1"/>
  <c r="H2203" i="1"/>
  <c r="B2204" i="1"/>
  <c r="H6072" i="1"/>
  <c r="B6073" i="1"/>
  <c r="H12050" i="1"/>
  <c r="B12051" i="1"/>
  <c r="B1309" i="1"/>
  <c r="H1308" i="1"/>
  <c r="B3855" i="1"/>
  <c r="H3854" i="1"/>
  <c r="B6942" i="1"/>
  <c r="H6941" i="1"/>
  <c r="H17028" i="1"/>
  <c r="B17029" i="1"/>
  <c r="B9663" i="1"/>
  <c r="H9662" i="1"/>
  <c r="H16845" i="1"/>
  <c r="B16846" i="1"/>
  <c r="B5481" i="1"/>
  <c r="H5480" i="1"/>
  <c r="B1108" i="1"/>
  <c r="H1107" i="1"/>
  <c r="B9063" i="1"/>
  <c r="H9062" i="1"/>
  <c r="B15104" i="1"/>
  <c r="H15103" i="1"/>
  <c r="B13484" i="1"/>
  <c r="H13483" i="1"/>
  <c r="B9295" i="1"/>
  <c r="H9294" i="1"/>
  <c r="B1778" i="1"/>
  <c r="H1777" i="1"/>
  <c r="B5177" i="1"/>
  <c r="H5176" i="1"/>
  <c r="B1048" i="1" l="1"/>
  <c r="H1047" i="1"/>
  <c r="B17555" i="1"/>
  <c r="H17554" i="1"/>
  <c r="B8099" i="1"/>
  <c r="H8098" i="1"/>
  <c r="B8587" i="1"/>
  <c r="H8586" i="1"/>
  <c r="B543" i="1"/>
  <c r="H542" i="1"/>
  <c r="B15695" i="1"/>
  <c r="H15694" i="1"/>
  <c r="B12995" i="1"/>
  <c r="H12994" i="1"/>
  <c r="H9896" i="1"/>
  <c r="B9897" i="1"/>
  <c r="B11437" i="1"/>
  <c r="H11436" i="1"/>
  <c r="B9952" i="1"/>
  <c r="H9951" i="1"/>
  <c r="B16961" i="1"/>
  <c r="H16960" i="1"/>
  <c r="B12348" i="1"/>
  <c r="H12347" i="1"/>
  <c r="H2628" i="1"/>
  <c r="B2629" i="1"/>
  <c r="B17794" i="1"/>
  <c r="H17793" i="1"/>
  <c r="H11504" i="1"/>
  <c r="B11505" i="1"/>
  <c r="B7611" i="1"/>
  <c r="H7610" i="1"/>
  <c r="H8809" i="1"/>
  <c r="B8810" i="1"/>
  <c r="H11557" i="1"/>
  <c r="B11558" i="1"/>
  <c r="B12771" i="1"/>
  <c r="H12770" i="1"/>
  <c r="B10861" i="1"/>
  <c r="H10860" i="1"/>
  <c r="B7924" i="1"/>
  <c r="H7923" i="1"/>
  <c r="H1822" i="1"/>
  <c r="B1823" i="1"/>
  <c r="B8755" i="1"/>
  <c r="H8754" i="1"/>
  <c r="B8655" i="1"/>
  <c r="H8654" i="1"/>
  <c r="B9719" i="1"/>
  <c r="H9718" i="1"/>
  <c r="B1214" i="1"/>
  <c r="H1213" i="1"/>
  <c r="B16847" i="1"/>
  <c r="H16846" i="1"/>
  <c r="B2205" i="1"/>
  <c r="H2204" i="1"/>
  <c r="H2089" i="1"/>
  <c r="B2090" i="1"/>
  <c r="B13605" i="1"/>
  <c r="H13604" i="1"/>
  <c r="B89" i="1"/>
  <c r="H88" i="1"/>
  <c r="B15989" i="1"/>
  <c r="H15988" i="1"/>
  <c r="B12409" i="1"/>
  <c r="H12408" i="1"/>
  <c r="B10966" i="1"/>
  <c r="H10965" i="1"/>
  <c r="B9777" i="1"/>
  <c r="H9776" i="1"/>
  <c r="H11074" i="1"/>
  <c r="B11075" i="1"/>
  <c r="B13910" i="1"/>
  <c r="H13909" i="1"/>
  <c r="B15817" i="1"/>
  <c r="H15816" i="1"/>
  <c r="B6373" i="1"/>
  <c r="H6372" i="1"/>
  <c r="B4385" i="1"/>
  <c r="H4384" i="1"/>
  <c r="H11799" i="1"/>
  <c r="B11800" i="1"/>
  <c r="B5068" i="1"/>
  <c r="H5067" i="1"/>
  <c r="H8159" i="1"/>
  <c r="B8160" i="1"/>
  <c r="B3744" i="1"/>
  <c r="H3743" i="1"/>
  <c r="H11187" i="1"/>
  <c r="B11188" i="1"/>
  <c r="B2729" i="1"/>
  <c r="H2728" i="1"/>
  <c r="H3920" i="1"/>
  <c r="B3921" i="1"/>
  <c r="H9843" i="1"/>
  <c r="B9844" i="1"/>
  <c r="H5177" i="1"/>
  <c r="B5178" i="1"/>
  <c r="B15105" i="1"/>
  <c r="H15104" i="1"/>
  <c r="H3855" i="1"/>
  <c r="B3856" i="1"/>
  <c r="B12288" i="1"/>
  <c r="H12287" i="1"/>
  <c r="H10382" i="1"/>
  <c r="B10383" i="1"/>
  <c r="B11679" i="1"/>
  <c r="H11678" i="1"/>
  <c r="H3969" i="1"/>
  <c r="B3970" i="1"/>
  <c r="B7369" i="1"/>
  <c r="H7368" i="1"/>
  <c r="B4500" i="1"/>
  <c r="H4499" i="1"/>
  <c r="B7551" i="1"/>
  <c r="H7550" i="1"/>
  <c r="B4891" i="1"/>
  <c r="H4890" i="1"/>
  <c r="B16473" i="1"/>
  <c r="H16472" i="1"/>
  <c r="B6195" i="1"/>
  <c r="H6194" i="1"/>
  <c r="H4318" i="1"/>
  <c r="B4319" i="1"/>
  <c r="B15263" i="1"/>
  <c r="H15262" i="1"/>
  <c r="H14641" i="1"/>
  <c r="B14642" i="1"/>
  <c r="H2265" i="1"/>
  <c r="B2266" i="1"/>
  <c r="B13856" i="1"/>
  <c r="H13855" i="1"/>
  <c r="B14752" i="1"/>
  <c r="H14751" i="1"/>
  <c r="B4435" i="1"/>
  <c r="H4434" i="1"/>
  <c r="B13370" i="1"/>
  <c r="H13369" i="1"/>
  <c r="H4025" i="1"/>
  <c r="B4026" i="1"/>
  <c r="B13967" i="1"/>
  <c r="H13966" i="1"/>
  <c r="B5237" i="1"/>
  <c r="H5236" i="1"/>
  <c r="H16595" i="1"/>
  <c r="B16596" i="1"/>
  <c r="B12656" i="1"/>
  <c r="H12655" i="1"/>
  <c r="B3228" i="1"/>
  <c r="H3227" i="1"/>
  <c r="H3349" i="1"/>
  <c r="B3350" i="1"/>
  <c r="H3350" i="1" s="1"/>
  <c r="B6778" i="1"/>
  <c r="H6777" i="1"/>
  <c r="H13252" i="1"/>
  <c r="B13253" i="1"/>
  <c r="B7441" i="1"/>
  <c r="H7440" i="1"/>
  <c r="H3166" i="1"/>
  <c r="B3167" i="1"/>
  <c r="B15377" i="1"/>
  <c r="H15376" i="1"/>
  <c r="H12234" i="1"/>
  <c r="B12235" i="1"/>
  <c r="H9124" i="1"/>
  <c r="B9125" i="1"/>
  <c r="B15051" i="1"/>
  <c r="H15050" i="1"/>
  <c r="B4651" i="1"/>
  <c r="H4650" i="1"/>
  <c r="H1676" i="1"/>
  <c r="B1677" i="1"/>
  <c r="B16297" i="1"/>
  <c r="H16296" i="1"/>
  <c r="B6884" i="1"/>
  <c r="H6883" i="1"/>
  <c r="B8474" i="1"/>
  <c r="H8473" i="1"/>
  <c r="B3799" i="1"/>
  <c r="H3798" i="1"/>
  <c r="H15927" i="1"/>
  <c r="B15928" i="1"/>
  <c r="B1779" i="1"/>
  <c r="H1778" i="1"/>
  <c r="H9063" i="1"/>
  <c r="B9064" i="1"/>
  <c r="B9664" i="1"/>
  <c r="H9663" i="1"/>
  <c r="B1310" i="1"/>
  <c r="H1309" i="1"/>
  <c r="B15155" i="1"/>
  <c r="H15154" i="1"/>
  <c r="B10014" i="1"/>
  <c r="H10013" i="1"/>
  <c r="H8700" i="1"/>
  <c r="B8701" i="1"/>
  <c r="H14518" i="1"/>
  <c r="B14519" i="1"/>
  <c r="H16421" i="1"/>
  <c r="B16422" i="1"/>
  <c r="B5663" i="1"/>
  <c r="H5662" i="1"/>
  <c r="B10330" i="1"/>
  <c r="H10329" i="1"/>
  <c r="B14694" i="1"/>
  <c r="H14693" i="1"/>
  <c r="B12941" i="1"/>
  <c r="H12940" i="1"/>
  <c r="H7250" i="1"/>
  <c r="B7251" i="1"/>
  <c r="B5828" i="1"/>
  <c r="H5827" i="1"/>
  <c r="H3504" i="1"/>
  <c r="B3505" i="1"/>
  <c r="H13312" i="1"/>
  <c r="B13313" i="1"/>
  <c r="B17129" i="1"/>
  <c r="H17128" i="1"/>
  <c r="B2314" i="1"/>
  <c r="H2313" i="1"/>
  <c r="H4544" i="1"/>
  <c r="B4545" i="1"/>
  <c r="H4951" i="1"/>
  <c r="B4952" i="1"/>
  <c r="H8220" i="1"/>
  <c r="B8221" i="1"/>
  <c r="B5595" i="1"/>
  <c r="H5594" i="1"/>
  <c r="B11131" i="1"/>
  <c r="H11130" i="1"/>
  <c r="B7863" i="1"/>
  <c r="H7862" i="1"/>
  <c r="H10502" i="1"/>
  <c r="B10503" i="1"/>
  <c r="B1570" i="1"/>
  <c r="H1569" i="1"/>
  <c r="H741" i="1"/>
  <c r="B742" i="1"/>
  <c r="H742" i="1" s="1"/>
  <c r="B17030" i="1"/>
  <c r="H17029" i="1"/>
  <c r="H12051" i="1"/>
  <c r="B12052" i="1"/>
  <c r="B6998" i="1"/>
  <c r="H6997" i="1"/>
  <c r="B5539" i="1"/>
  <c r="H5538" i="1"/>
  <c r="H1158" i="1"/>
  <c r="B1159" i="1"/>
  <c r="B6317" i="1"/>
  <c r="H6316" i="1"/>
  <c r="B3393" i="1"/>
  <c r="H3392" i="1"/>
  <c r="B4599" i="1"/>
  <c r="H4598" i="1"/>
  <c r="H2358" i="1"/>
  <c r="B2359" i="1"/>
  <c r="B14203" i="1"/>
  <c r="H14202" i="1"/>
  <c r="B14034" i="1"/>
  <c r="H14033" i="1"/>
  <c r="B649" i="1"/>
  <c r="H648" i="1"/>
  <c r="B16909" i="1"/>
  <c r="H16908" i="1"/>
  <c r="B9181" i="1"/>
  <c r="H9180" i="1"/>
  <c r="B785" i="1"/>
  <c r="H784" i="1"/>
  <c r="B15869" i="1"/>
  <c r="H15868" i="1"/>
  <c r="B6074" i="1"/>
  <c r="H6073" i="1"/>
  <c r="B11629" i="1"/>
  <c r="H11628" i="1"/>
  <c r="B9296" i="1"/>
  <c r="H9295" i="1"/>
  <c r="H1108" i="1"/>
  <c r="B1109" i="1"/>
  <c r="H15627" i="1"/>
  <c r="B15628" i="1"/>
  <c r="B7315" i="1"/>
  <c r="H7314" i="1"/>
  <c r="B17502" i="1"/>
  <c r="H17501" i="1"/>
  <c r="B10261" i="1"/>
  <c r="H10260" i="1"/>
  <c r="H3444" i="1"/>
  <c r="B3445" i="1"/>
  <c r="B12886" i="1"/>
  <c r="H12885" i="1"/>
  <c r="H7979" i="1"/>
  <c r="B7980" i="1"/>
  <c r="H2935" i="1"/>
  <c r="B2936" i="1"/>
  <c r="H2936" i="1" s="1"/>
  <c r="H9414" i="1"/>
  <c r="B9415" i="1"/>
  <c r="H6727" i="1"/>
  <c r="B6728" i="1"/>
  <c r="B16535" i="1"/>
  <c r="H16534" i="1"/>
  <c r="B16355" i="1"/>
  <c r="H16354" i="1"/>
  <c r="B14144" i="1"/>
  <c r="H14143" i="1"/>
  <c r="B12111" i="1"/>
  <c r="H12110" i="1"/>
  <c r="H17732" i="1"/>
  <c r="B17733" i="1"/>
  <c r="B12840" i="1"/>
  <c r="H12839" i="1"/>
  <c r="H14086" i="1"/>
  <c r="B14087" i="1"/>
  <c r="B5714" i="1"/>
  <c r="H5713" i="1"/>
  <c r="B15323" i="1"/>
  <c r="H15322" i="1"/>
  <c r="H10621" i="1"/>
  <c r="B10622" i="1"/>
  <c r="H17671" i="1"/>
  <c r="B17672" i="1"/>
  <c r="B2832" i="1"/>
  <c r="H2831" i="1"/>
  <c r="H13435" i="1"/>
  <c r="B13436" i="1"/>
  <c r="B6434" i="1"/>
  <c r="H6433" i="1"/>
  <c r="H599" i="1"/>
  <c r="B600" i="1"/>
  <c r="B1261" i="1"/>
  <c r="H1260" i="1"/>
  <c r="B17187" i="1"/>
  <c r="H17186" i="1"/>
  <c r="B7492" i="1"/>
  <c r="H7491" i="1"/>
  <c r="B9248" i="1"/>
  <c r="H9247" i="1"/>
  <c r="B5116" i="1"/>
  <c r="H5115" i="1"/>
  <c r="B10449" i="1"/>
  <c r="H10448" i="1"/>
  <c r="B12168" i="1"/>
  <c r="H12167" i="1"/>
  <c r="B14811" i="1"/>
  <c r="H14810" i="1"/>
  <c r="H2157" i="1"/>
  <c r="B2158" i="1"/>
  <c r="B2883" i="1"/>
  <c r="H2882" i="1"/>
  <c r="B17075" i="1"/>
  <c r="H17074" i="1"/>
  <c r="B1732" i="1"/>
  <c r="H1731" i="1"/>
  <c r="B3283" i="1"/>
  <c r="H3282" i="1"/>
  <c r="H5001" i="1"/>
  <c r="B5002" i="1"/>
  <c r="B4086" i="1"/>
  <c r="H4085" i="1"/>
  <c r="B16237" i="1"/>
  <c r="H16236" i="1"/>
  <c r="B11740" i="1"/>
  <c r="H11739" i="1"/>
  <c r="B6263" i="1"/>
  <c r="H6262" i="1"/>
  <c r="H1878" i="1"/>
  <c r="B1879" i="1"/>
  <c r="H12719" i="1"/>
  <c r="B12720" i="1"/>
  <c r="B13485" i="1"/>
  <c r="H13484" i="1"/>
  <c r="B5482" i="1"/>
  <c r="H5481" i="1"/>
  <c r="H6942" i="1"/>
  <c r="B6943" i="1"/>
  <c r="H14573" i="1"/>
  <c r="B14574" i="1"/>
  <c r="B9355" i="1"/>
  <c r="H9354" i="1"/>
  <c r="H10558" i="1"/>
  <c r="B10559" i="1"/>
  <c r="H6675" i="1"/>
  <c r="B6676" i="1"/>
  <c r="B10913" i="1"/>
  <c r="H10912" i="1"/>
  <c r="B2684" i="1"/>
  <c r="H2683" i="1"/>
  <c r="H17440" i="1"/>
  <c r="B17441" i="1"/>
  <c r="B14451" i="1"/>
  <c r="H14450" i="1"/>
  <c r="B11029" i="1"/>
  <c r="H11028" i="1"/>
  <c r="H8537" i="1"/>
  <c r="B8538" i="1"/>
  <c r="H15747" i="1"/>
  <c r="B15748" i="1"/>
  <c r="H5768" i="1"/>
  <c r="B5769" i="1"/>
  <c r="H8046" i="1"/>
  <c r="B8047" i="1"/>
  <c r="B6144" i="1"/>
  <c r="H6143" i="1"/>
  <c r="H1621" i="1"/>
  <c r="B1622" i="1"/>
  <c r="B13547" i="1"/>
  <c r="H13546" i="1"/>
  <c r="B17624" i="1"/>
  <c r="H17623" i="1"/>
  <c r="H1048" i="1" l="1"/>
  <c r="B1049" i="1"/>
  <c r="H8587" i="1"/>
  <c r="B8588" i="1"/>
  <c r="H8099" i="1"/>
  <c r="B8100" i="1"/>
  <c r="H17555" i="1"/>
  <c r="B17556" i="1"/>
  <c r="H9897" i="1"/>
  <c r="B9898" i="1"/>
  <c r="B8656" i="1"/>
  <c r="H8655" i="1"/>
  <c r="B10862" i="1"/>
  <c r="H10861" i="1"/>
  <c r="H7611" i="1"/>
  <c r="B7612" i="1"/>
  <c r="B12349" i="1"/>
  <c r="H12348" i="1"/>
  <c r="H11505" i="1"/>
  <c r="B11506" i="1"/>
  <c r="B8756" i="1"/>
  <c r="H8755" i="1"/>
  <c r="B12772" i="1"/>
  <c r="H12771" i="1"/>
  <c r="B16962" i="1"/>
  <c r="H16961" i="1"/>
  <c r="B12996" i="1"/>
  <c r="H12995" i="1"/>
  <c r="H1823" i="1"/>
  <c r="B1824" i="1"/>
  <c r="B11559" i="1"/>
  <c r="H11558" i="1"/>
  <c r="B17795" i="1"/>
  <c r="H17794" i="1"/>
  <c r="B9953" i="1"/>
  <c r="H9952" i="1"/>
  <c r="H15695" i="1"/>
  <c r="B15696" i="1"/>
  <c r="B8811" i="1"/>
  <c r="H8810" i="1"/>
  <c r="H2629" i="1"/>
  <c r="B2630" i="1"/>
  <c r="H9719" i="1"/>
  <c r="B9720" i="1"/>
  <c r="H7924" i="1"/>
  <c r="B7925" i="1"/>
  <c r="B11438" i="1"/>
  <c r="H11437" i="1"/>
  <c r="H543" i="1"/>
  <c r="B544" i="1"/>
  <c r="H13485" i="1"/>
  <c r="B13486" i="1"/>
  <c r="B7493" i="1"/>
  <c r="H7492" i="1"/>
  <c r="B17031" i="1"/>
  <c r="H17030" i="1"/>
  <c r="H7863" i="1"/>
  <c r="B7864" i="1"/>
  <c r="B13968" i="1"/>
  <c r="H13967" i="1"/>
  <c r="H4435" i="1"/>
  <c r="B4436" i="1"/>
  <c r="H16473" i="1"/>
  <c r="B16474" i="1"/>
  <c r="H12288" i="1"/>
  <c r="B12289" i="1"/>
  <c r="B3745" i="1"/>
  <c r="H3744" i="1"/>
  <c r="B8048" i="1"/>
  <c r="H8047" i="1"/>
  <c r="B6677" i="1"/>
  <c r="H6676" i="1"/>
  <c r="B14575" i="1"/>
  <c r="H14574" i="1"/>
  <c r="B5003" i="1"/>
  <c r="H5002" i="1"/>
  <c r="H10622" i="1"/>
  <c r="B10623" i="1"/>
  <c r="B15629" i="1"/>
  <c r="H15628" i="1"/>
  <c r="H4952" i="1"/>
  <c r="B4953" i="1"/>
  <c r="B13314" i="1"/>
  <c r="H13313" i="1"/>
  <c r="H16422" i="1"/>
  <c r="B16423" i="1"/>
  <c r="B15929" i="1"/>
  <c r="H15928" i="1"/>
  <c r="H13253" i="1"/>
  <c r="B13254" i="1"/>
  <c r="B14643" i="1"/>
  <c r="H14642" i="1"/>
  <c r="B9845" i="1"/>
  <c r="H9844" i="1"/>
  <c r="B11801" i="1"/>
  <c r="H11800" i="1"/>
  <c r="H8538" i="1"/>
  <c r="B8539" i="1"/>
  <c r="B17442" i="1"/>
  <c r="H17441" i="1"/>
  <c r="B13437" i="1"/>
  <c r="H13436" i="1"/>
  <c r="B17734" i="1"/>
  <c r="H17733" i="1"/>
  <c r="B7981" i="1"/>
  <c r="H7980" i="1"/>
  <c r="H1109" i="1"/>
  <c r="B1110" i="1"/>
  <c r="B4546" i="1"/>
  <c r="H4545" i="1"/>
  <c r="B3506" i="1"/>
  <c r="H3505" i="1"/>
  <c r="B14520" i="1"/>
  <c r="H14519" i="1"/>
  <c r="B1678" i="1"/>
  <c r="H1677" i="1"/>
  <c r="B3168" i="1"/>
  <c r="H3167" i="1"/>
  <c r="B16597" i="1"/>
  <c r="H16596" i="1"/>
  <c r="B4027" i="1"/>
  <c r="H4026" i="1"/>
  <c r="B3971" i="1"/>
  <c r="H3970" i="1"/>
  <c r="B3857" i="1"/>
  <c r="H3856" i="1"/>
  <c r="B3922" i="1"/>
  <c r="H3921" i="1"/>
  <c r="B8161" i="1"/>
  <c r="H8160" i="1"/>
  <c r="B7370" i="1"/>
  <c r="H7369" i="1"/>
  <c r="B9778" i="1"/>
  <c r="H9777" i="1"/>
  <c r="B13548" i="1"/>
  <c r="H13547" i="1"/>
  <c r="B11741" i="1"/>
  <c r="H11740" i="1"/>
  <c r="H3283" i="1"/>
  <c r="B3284" i="1"/>
  <c r="B2884" i="1"/>
  <c r="H2883" i="1"/>
  <c r="B10450" i="1"/>
  <c r="H10449" i="1"/>
  <c r="B17188" i="1"/>
  <c r="H17187" i="1"/>
  <c r="B15324" i="1"/>
  <c r="H15323" i="1"/>
  <c r="B16536" i="1"/>
  <c r="H16535" i="1"/>
  <c r="B10262" i="1"/>
  <c r="H10261" i="1"/>
  <c r="H15869" i="1"/>
  <c r="B15870" i="1"/>
  <c r="B16910" i="1"/>
  <c r="H16909" i="1"/>
  <c r="B14204" i="1"/>
  <c r="H14203" i="1"/>
  <c r="B6318" i="1"/>
  <c r="H6317" i="1"/>
  <c r="B6999" i="1"/>
  <c r="H6998" i="1"/>
  <c r="B11132" i="1"/>
  <c r="H11131" i="1"/>
  <c r="B14695" i="1"/>
  <c r="H14694" i="1"/>
  <c r="B10015" i="1"/>
  <c r="H10014" i="1"/>
  <c r="B9665" i="1"/>
  <c r="H9664" i="1"/>
  <c r="B3800" i="1"/>
  <c r="H3799" i="1"/>
  <c r="B15052" i="1"/>
  <c r="H15051" i="1"/>
  <c r="H6778" i="1"/>
  <c r="B6779" i="1"/>
  <c r="B14753" i="1"/>
  <c r="H14752" i="1"/>
  <c r="B15264" i="1"/>
  <c r="H15263" i="1"/>
  <c r="B4892" i="1"/>
  <c r="H4891" i="1"/>
  <c r="H4385" i="1"/>
  <c r="B4386" i="1"/>
  <c r="H13910" i="1"/>
  <c r="B13911" i="1"/>
  <c r="H10966" i="1"/>
  <c r="B10967" i="1"/>
  <c r="H13605" i="1"/>
  <c r="B13606" i="1"/>
  <c r="H16847" i="1"/>
  <c r="B16848" i="1"/>
  <c r="H6263" i="1"/>
  <c r="B6264" i="1"/>
  <c r="B12169" i="1"/>
  <c r="H12168" i="1"/>
  <c r="B6435" i="1"/>
  <c r="H6434" i="1"/>
  <c r="H16355" i="1"/>
  <c r="B16356" i="1"/>
  <c r="H6074" i="1"/>
  <c r="B6075" i="1"/>
  <c r="H3393" i="1"/>
  <c r="B3394" i="1"/>
  <c r="B15378" i="1"/>
  <c r="H15377" i="1"/>
  <c r="H89" i="1"/>
  <c r="B90" i="1"/>
  <c r="B1623" i="1"/>
  <c r="H1622" i="1"/>
  <c r="B5770" i="1"/>
  <c r="H5769" i="1"/>
  <c r="B10560" i="1"/>
  <c r="H10559" i="1"/>
  <c r="H6943" i="1"/>
  <c r="B6944" i="1"/>
  <c r="B12721" i="1"/>
  <c r="H12720" i="1"/>
  <c r="B2159" i="1"/>
  <c r="H2158" i="1"/>
  <c r="B6729" i="1"/>
  <c r="H6728" i="1"/>
  <c r="H2359" i="1"/>
  <c r="B2360" i="1"/>
  <c r="B12053" i="1"/>
  <c r="H12052" i="1"/>
  <c r="B9065" i="1"/>
  <c r="H9064" i="1"/>
  <c r="B9126" i="1"/>
  <c r="H9125" i="1"/>
  <c r="H4319" i="1"/>
  <c r="B4320" i="1"/>
  <c r="B11076" i="1"/>
  <c r="H11075" i="1"/>
  <c r="B2091" i="1"/>
  <c r="H2090" i="1"/>
  <c r="B17076" i="1"/>
  <c r="H17075" i="1"/>
  <c r="B12942" i="1"/>
  <c r="H12941" i="1"/>
  <c r="H1310" i="1"/>
  <c r="B1311" i="1"/>
  <c r="B16298" i="1"/>
  <c r="H16297" i="1"/>
  <c r="B12657" i="1"/>
  <c r="H12656" i="1"/>
  <c r="B15818" i="1"/>
  <c r="H15817" i="1"/>
  <c r="B11030" i="1"/>
  <c r="H11030" i="1" s="1"/>
  <c r="H11029" i="1"/>
  <c r="B2685" i="1"/>
  <c r="H2684" i="1"/>
  <c r="B16238" i="1"/>
  <c r="H16237" i="1"/>
  <c r="H1732" i="1"/>
  <c r="B1733" i="1"/>
  <c r="H5116" i="1"/>
  <c r="B5117" i="1"/>
  <c r="B1262" i="1"/>
  <c r="H1261" i="1"/>
  <c r="H2832" i="1"/>
  <c r="B2833" i="1"/>
  <c r="B5715" i="1"/>
  <c r="H5714" i="1"/>
  <c r="H12111" i="1"/>
  <c r="B12112" i="1"/>
  <c r="H12886" i="1"/>
  <c r="B12887" i="1"/>
  <c r="H17502" i="1"/>
  <c r="B17503" i="1"/>
  <c r="B9297" i="1"/>
  <c r="H9296" i="1"/>
  <c r="B786" i="1"/>
  <c r="H785" i="1"/>
  <c r="B650" i="1"/>
  <c r="H649" i="1"/>
  <c r="H1570" i="1"/>
  <c r="B1571" i="1"/>
  <c r="H5595" i="1"/>
  <c r="B5596" i="1"/>
  <c r="H2314" i="1"/>
  <c r="B2315" i="1"/>
  <c r="H5828" i="1"/>
  <c r="B5829" i="1"/>
  <c r="H10330" i="1"/>
  <c r="B10331" i="1"/>
  <c r="H15155" i="1"/>
  <c r="B15156" i="1"/>
  <c r="B8475" i="1"/>
  <c r="H8474" i="1"/>
  <c r="B7442" i="1"/>
  <c r="H7441" i="1"/>
  <c r="H5237" i="1"/>
  <c r="B5238" i="1"/>
  <c r="H13856" i="1"/>
  <c r="B13857" i="1"/>
  <c r="H7551" i="1"/>
  <c r="B7552" i="1"/>
  <c r="B11680" i="1"/>
  <c r="H11679" i="1"/>
  <c r="B15106" i="1"/>
  <c r="H15105" i="1"/>
  <c r="B2730" i="1"/>
  <c r="H2729" i="1"/>
  <c r="H5068" i="1"/>
  <c r="B5069" i="1"/>
  <c r="B12410" i="1"/>
  <c r="H12409" i="1"/>
  <c r="H1214" i="1"/>
  <c r="B1215" i="1"/>
  <c r="H12840" i="1"/>
  <c r="B12841" i="1"/>
  <c r="H5539" i="1"/>
  <c r="B5540" i="1"/>
  <c r="B15749" i="1"/>
  <c r="H15748" i="1"/>
  <c r="B1880" i="1"/>
  <c r="H1879" i="1"/>
  <c r="B601" i="1"/>
  <c r="H600" i="1"/>
  <c r="H17672" i="1"/>
  <c r="B17673" i="1"/>
  <c r="B14088" i="1"/>
  <c r="H14087" i="1"/>
  <c r="H9415" i="1"/>
  <c r="B9416" i="1"/>
  <c r="B3446" i="1"/>
  <c r="H3445" i="1"/>
  <c r="B1160" i="1"/>
  <c r="H1159" i="1"/>
  <c r="H10503" i="1"/>
  <c r="B10504" i="1"/>
  <c r="B8222" i="1"/>
  <c r="H8221" i="1"/>
  <c r="B7252" i="1"/>
  <c r="H7251" i="1"/>
  <c r="B8702" i="1"/>
  <c r="H8701" i="1"/>
  <c r="B12236" i="1"/>
  <c r="H12235" i="1"/>
  <c r="B2267" i="1"/>
  <c r="H2266" i="1"/>
  <c r="B10384" i="1"/>
  <c r="H10383" i="1"/>
  <c r="B5179" i="1"/>
  <c r="H5178" i="1"/>
  <c r="H11188" i="1"/>
  <c r="B11189" i="1"/>
  <c r="B17625" i="1"/>
  <c r="H17624" i="1"/>
  <c r="B14035" i="1"/>
  <c r="H14034" i="1"/>
  <c r="B6145" i="1"/>
  <c r="H6144" i="1"/>
  <c r="B14452" i="1"/>
  <c r="H14451" i="1"/>
  <c r="B10914" i="1"/>
  <c r="H10913" i="1"/>
  <c r="H9355" i="1"/>
  <c r="B9356" i="1"/>
  <c r="B5483" i="1"/>
  <c r="H5482" i="1"/>
  <c r="B4087" i="1"/>
  <c r="H4086" i="1"/>
  <c r="B14812" i="1"/>
  <c r="H14811" i="1"/>
  <c r="B9249" i="1"/>
  <c r="H9248" i="1"/>
  <c r="B14145" i="1"/>
  <c r="H14144" i="1"/>
  <c r="B7316" i="1"/>
  <c r="H7315" i="1"/>
  <c r="B11630" i="1"/>
  <c r="H11629" i="1"/>
  <c r="H9181" i="1"/>
  <c r="B9182" i="1"/>
  <c r="B4600" i="1"/>
  <c r="H4599" i="1"/>
  <c r="B17130" i="1"/>
  <c r="H17129" i="1"/>
  <c r="H5663" i="1"/>
  <c r="B5664" i="1"/>
  <c r="H1779" i="1"/>
  <c r="B1780" i="1"/>
  <c r="H1780" i="1" s="1"/>
  <c r="B6885" i="1"/>
  <c r="H6884" i="1"/>
  <c r="B4652" i="1"/>
  <c r="H4651" i="1"/>
  <c r="B3229" i="1"/>
  <c r="H3228" i="1"/>
  <c r="B13371" i="1"/>
  <c r="H13370" i="1"/>
  <c r="B6196" i="1"/>
  <c r="H6195" i="1"/>
  <c r="B4501" i="1"/>
  <c r="H4501" i="1" s="1"/>
  <c r="H4500" i="1"/>
  <c r="B6374" i="1"/>
  <c r="H6373" i="1"/>
  <c r="B15990" i="1"/>
  <c r="H15989" i="1"/>
  <c r="H2205" i="1"/>
  <c r="B2206" i="1"/>
  <c r="B1050" i="1" l="1"/>
  <c r="H1049" i="1"/>
  <c r="B17557" i="1"/>
  <c r="H17556" i="1"/>
  <c r="B8101" i="1"/>
  <c r="H8100" i="1"/>
  <c r="B8589" i="1"/>
  <c r="H8588" i="1"/>
  <c r="B7613" i="1"/>
  <c r="H7612" i="1"/>
  <c r="B11439" i="1"/>
  <c r="H11438" i="1"/>
  <c r="H8811" i="1"/>
  <c r="B8812" i="1"/>
  <c r="H11559" i="1"/>
  <c r="B11560" i="1"/>
  <c r="B12773" i="1"/>
  <c r="H12772" i="1"/>
  <c r="B7926" i="1"/>
  <c r="H7925" i="1"/>
  <c r="B15697" i="1"/>
  <c r="H15696" i="1"/>
  <c r="B1825" i="1"/>
  <c r="H1824" i="1"/>
  <c r="B8757" i="1"/>
  <c r="H8756" i="1"/>
  <c r="H10862" i="1"/>
  <c r="B10863" i="1"/>
  <c r="H9720" i="1"/>
  <c r="B9721" i="1"/>
  <c r="B11507" i="1"/>
  <c r="H11506" i="1"/>
  <c r="B9954" i="1"/>
  <c r="H9953" i="1"/>
  <c r="B12997" i="1"/>
  <c r="H12996" i="1"/>
  <c r="H8656" i="1"/>
  <c r="B8657" i="1"/>
  <c r="B545" i="1"/>
  <c r="H544" i="1"/>
  <c r="B2631" i="1"/>
  <c r="H2630" i="1"/>
  <c r="H9898" i="1"/>
  <c r="B9899" i="1"/>
  <c r="B17796" i="1"/>
  <c r="H17795" i="1"/>
  <c r="B16963" i="1"/>
  <c r="H16962" i="1"/>
  <c r="H12349" i="1"/>
  <c r="B12350" i="1"/>
  <c r="B5541" i="1"/>
  <c r="H5540" i="1"/>
  <c r="H2315" i="1"/>
  <c r="B2316" i="1"/>
  <c r="H2316" i="1" s="1"/>
  <c r="B7865" i="1"/>
  <c r="H7864" i="1"/>
  <c r="H14145" i="1"/>
  <c r="B14146" i="1"/>
  <c r="B4088" i="1"/>
  <c r="H4087" i="1"/>
  <c r="H14452" i="1"/>
  <c r="B14453" i="1"/>
  <c r="H2267" i="1"/>
  <c r="B2268" i="1"/>
  <c r="B8703" i="1"/>
  <c r="H8702" i="1"/>
  <c r="B1161" i="1"/>
  <c r="H1160" i="1"/>
  <c r="B11681" i="1"/>
  <c r="H11680" i="1"/>
  <c r="B651" i="1"/>
  <c r="H650" i="1"/>
  <c r="H1262" i="1"/>
  <c r="B1263" i="1"/>
  <c r="H2685" i="1"/>
  <c r="B2686" i="1"/>
  <c r="H2686" i="1" s="1"/>
  <c r="B16299" i="1"/>
  <c r="H16298" i="1"/>
  <c r="B17077" i="1"/>
  <c r="H17076" i="1"/>
  <c r="B9127" i="1"/>
  <c r="H9126" i="1"/>
  <c r="B6730" i="1"/>
  <c r="H6729" i="1"/>
  <c r="B10561" i="1"/>
  <c r="H10560" i="1"/>
  <c r="H15378" i="1"/>
  <c r="B15379" i="1"/>
  <c r="B6436" i="1"/>
  <c r="H6435" i="1"/>
  <c r="H4892" i="1"/>
  <c r="B4893" i="1"/>
  <c r="B15053" i="1"/>
  <c r="H15052" i="1"/>
  <c r="B14696" i="1"/>
  <c r="H14695" i="1"/>
  <c r="B14205" i="1"/>
  <c r="H14204" i="1"/>
  <c r="B16537" i="1"/>
  <c r="H16536" i="1"/>
  <c r="B2885" i="1"/>
  <c r="H2884" i="1"/>
  <c r="B7371" i="1"/>
  <c r="H7370" i="1"/>
  <c r="B3972" i="1"/>
  <c r="H3971" i="1"/>
  <c r="B1679" i="1"/>
  <c r="H1678" i="1"/>
  <c r="B14644" i="1"/>
  <c r="H14643" i="1"/>
  <c r="H13314" i="1"/>
  <c r="B13315" i="1"/>
  <c r="B5239" i="1"/>
  <c r="H5238" i="1"/>
  <c r="H12289" i="1"/>
  <c r="B12290" i="1"/>
  <c r="B9183" i="1"/>
  <c r="H9182" i="1"/>
  <c r="H11189" i="1"/>
  <c r="B11190" i="1"/>
  <c r="B12842" i="1"/>
  <c r="H12842" i="1" s="1"/>
  <c r="H12841" i="1"/>
  <c r="H5069" i="1"/>
  <c r="B5070" i="1"/>
  <c r="B7553" i="1"/>
  <c r="H7552" i="1"/>
  <c r="B5597" i="1"/>
  <c r="H5596" i="1"/>
  <c r="B12113" i="1"/>
  <c r="H12112" i="1"/>
  <c r="B5118" i="1"/>
  <c r="H5117" i="1"/>
  <c r="H1311" i="1"/>
  <c r="B1312" i="1"/>
  <c r="B3395" i="1"/>
  <c r="H3394" i="1"/>
  <c r="B10968" i="1"/>
  <c r="H10967" i="1"/>
  <c r="B3285" i="1"/>
  <c r="H3284" i="1"/>
  <c r="B13255" i="1"/>
  <c r="H13254" i="1"/>
  <c r="B4954" i="1"/>
  <c r="H4953" i="1"/>
  <c r="B16475" i="1"/>
  <c r="H16474" i="1"/>
  <c r="B1111" i="1"/>
  <c r="H1110" i="1"/>
  <c r="H15990" i="1"/>
  <c r="B15991" i="1"/>
  <c r="B6197" i="1"/>
  <c r="H6196" i="1"/>
  <c r="B4653" i="1"/>
  <c r="H4652" i="1"/>
  <c r="B17131" i="1"/>
  <c r="H17130" i="1"/>
  <c r="B9250" i="1"/>
  <c r="H9249" i="1"/>
  <c r="B5484" i="1"/>
  <c r="H5483" i="1"/>
  <c r="B6146" i="1"/>
  <c r="H6145" i="1"/>
  <c r="B7253" i="1"/>
  <c r="H7252" i="1"/>
  <c r="B3447" i="1"/>
  <c r="H3446" i="1"/>
  <c r="B602" i="1"/>
  <c r="H601" i="1"/>
  <c r="B7443" i="1"/>
  <c r="H7442" i="1"/>
  <c r="B787" i="1"/>
  <c r="H786" i="1"/>
  <c r="H2091" i="1"/>
  <c r="B2092" i="1"/>
  <c r="B9066" i="1"/>
  <c r="H9065" i="1"/>
  <c r="B2160" i="1"/>
  <c r="H2159" i="1"/>
  <c r="B5771" i="1"/>
  <c r="H5770" i="1"/>
  <c r="B12170" i="1"/>
  <c r="H12169" i="1"/>
  <c r="B15265" i="1"/>
  <c r="H15264" i="1"/>
  <c r="H3800" i="1"/>
  <c r="B3801" i="1"/>
  <c r="H11132" i="1"/>
  <c r="B11133" i="1"/>
  <c r="B16911" i="1"/>
  <c r="H16910" i="1"/>
  <c r="B15325" i="1"/>
  <c r="H15324" i="1"/>
  <c r="B8162" i="1"/>
  <c r="H8161" i="1"/>
  <c r="H4027" i="1"/>
  <c r="B4028" i="1"/>
  <c r="B14521" i="1"/>
  <c r="H14520" i="1"/>
  <c r="B7982" i="1"/>
  <c r="H7981" i="1"/>
  <c r="H17442" i="1"/>
  <c r="B17443" i="1"/>
  <c r="H5003" i="1"/>
  <c r="B5004" i="1"/>
  <c r="B17032" i="1"/>
  <c r="H17032" i="1" s="1"/>
  <c r="H17031" i="1"/>
  <c r="B2207" i="1"/>
  <c r="H2206" i="1"/>
  <c r="B9357" i="1"/>
  <c r="H9356" i="1"/>
  <c r="B9417" i="1"/>
  <c r="H9416" i="1"/>
  <c r="B1216" i="1"/>
  <c r="H1216" i="1" s="1"/>
  <c r="H1215" i="1"/>
  <c r="B13858" i="1"/>
  <c r="H13857" i="1"/>
  <c r="B10332" i="1"/>
  <c r="H10331" i="1"/>
  <c r="H1571" i="1"/>
  <c r="B1572" i="1"/>
  <c r="B1734" i="1"/>
  <c r="H1734" i="1" s="1"/>
  <c r="H1733" i="1"/>
  <c r="B6076" i="1"/>
  <c r="H6075" i="1"/>
  <c r="B6265" i="1"/>
  <c r="H6264" i="1"/>
  <c r="B13912" i="1"/>
  <c r="H13911" i="1"/>
  <c r="B15871" i="1"/>
  <c r="H15870" i="1"/>
  <c r="B8540" i="1"/>
  <c r="H8539" i="1"/>
  <c r="B4437" i="1"/>
  <c r="H4436" i="1"/>
  <c r="B5665" i="1"/>
  <c r="H5664" i="1"/>
  <c r="B13372" i="1"/>
  <c r="H13371" i="1"/>
  <c r="H6885" i="1"/>
  <c r="B6886" i="1"/>
  <c r="H11630" i="1"/>
  <c r="B11631" i="1"/>
  <c r="B14813" i="1"/>
  <c r="H14812" i="1"/>
  <c r="B14036" i="1"/>
  <c r="H14035" i="1"/>
  <c r="B5180" i="1"/>
  <c r="H5179" i="1"/>
  <c r="B12237" i="1"/>
  <c r="H12236" i="1"/>
  <c r="B8223" i="1"/>
  <c r="H8222" i="1"/>
  <c r="B1881" i="1"/>
  <c r="H1880" i="1"/>
  <c r="B2731" i="1"/>
  <c r="H2730" i="1"/>
  <c r="H9297" i="1"/>
  <c r="B9298" i="1"/>
  <c r="B5716" i="1"/>
  <c r="H5715" i="1"/>
  <c r="B15819" i="1"/>
  <c r="H15818" i="1"/>
  <c r="B12943" i="1"/>
  <c r="H12942" i="1"/>
  <c r="H11076" i="1"/>
  <c r="B11077" i="1"/>
  <c r="B12054" i="1"/>
  <c r="H12053" i="1"/>
  <c r="B12722" i="1"/>
  <c r="H12721" i="1"/>
  <c r="B1624" i="1"/>
  <c r="H1623" i="1"/>
  <c r="H14753" i="1"/>
  <c r="B14754" i="1"/>
  <c r="H9665" i="1"/>
  <c r="B9666" i="1"/>
  <c r="H6999" i="1"/>
  <c r="B7000" i="1"/>
  <c r="H17188" i="1"/>
  <c r="B17189" i="1"/>
  <c r="B11742" i="1"/>
  <c r="H11741" i="1"/>
  <c r="B13549" i="1"/>
  <c r="H13548" i="1"/>
  <c r="B3923" i="1"/>
  <c r="H3922" i="1"/>
  <c r="B16598" i="1"/>
  <c r="H16597" i="1"/>
  <c r="B3507" i="1"/>
  <c r="H3506" i="1"/>
  <c r="B17735" i="1"/>
  <c r="H17734" i="1"/>
  <c r="B11802" i="1"/>
  <c r="H11801" i="1"/>
  <c r="B15930" i="1"/>
  <c r="H15929" i="1"/>
  <c r="B14576" i="1"/>
  <c r="H14575" i="1"/>
  <c r="H8048" i="1"/>
  <c r="B8049" i="1"/>
  <c r="H7493" i="1"/>
  <c r="B7494" i="1"/>
  <c r="B15157" i="1"/>
  <c r="H15156" i="1"/>
  <c r="B12888" i="1"/>
  <c r="H12887" i="1"/>
  <c r="B10624" i="1"/>
  <c r="H10623" i="1"/>
  <c r="B10505" i="1"/>
  <c r="H10504" i="1"/>
  <c r="B5830" i="1"/>
  <c r="H5829" i="1"/>
  <c r="B17504" i="1"/>
  <c r="H17503" i="1"/>
  <c r="H2833" i="1"/>
  <c r="B2834" i="1"/>
  <c r="B4321" i="1"/>
  <c r="H4320" i="1"/>
  <c r="B2361" i="1"/>
  <c r="H2360" i="1"/>
  <c r="B6945" i="1"/>
  <c r="H6944" i="1"/>
  <c r="B91" i="1"/>
  <c r="H90" i="1"/>
  <c r="B16357" i="1"/>
  <c r="H16356" i="1"/>
  <c r="B16849" i="1"/>
  <c r="H16848" i="1"/>
  <c r="B4387" i="1"/>
  <c r="H4386" i="1"/>
  <c r="H6779" i="1"/>
  <c r="B6780" i="1"/>
  <c r="H16423" i="1"/>
  <c r="B16424" i="1"/>
  <c r="B13487" i="1"/>
  <c r="H13486" i="1"/>
  <c r="B17674" i="1"/>
  <c r="H17673" i="1"/>
  <c r="B13607" i="1"/>
  <c r="H13606" i="1"/>
  <c r="H6374" i="1"/>
  <c r="B6375" i="1"/>
  <c r="H3229" i="1"/>
  <c r="B3230" i="1"/>
  <c r="B4601" i="1"/>
  <c r="H4600" i="1"/>
  <c r="B7317" i="1"/>
  <c r="H7316" i="1"/>
  <c r="H10914" i="1"/>
  <c r="B10915" i="1"/>
  <c r="B17626" i="1"/>
  <c r="H17625" i="1"/>
  <c r="B10385" i="1"/>
  <c r="H10384" i="1"/>
  <c r="H14088" i="1"/>
  <c r="B14089" i="1"/>
  <c r="B15750" i="1"/>
  <c r="H15749" i="1"/>
  <c r="B12411" i="1"/>
  <c r="H12410" i="1"/>
  <c r="B15107" i="1"/>
  <c r="H15106" i="1"/>
  <c r="H8475" i="1"/>
  <c r="B8476" i="1"/>
  <c r="B16239" i="1"/>
  <c r="H16238" i="1"/>
  <c r="B12658" i="1"/>
  <c r="H12657" i="1"/>
  <c r="H10015" i="1"/>
  <c r="B10016" i="1"/>
  <c r="B6319" i="1"/>
  <c r="H6318" i="1"/>
  <c r="B10263" i="1"/>
  <c r="H10262" i="1"/>
  <c r="H10450" i="1"/>
  <c r="B10451" i="1"/>
  <c r="H9778" i="1"/>
  <c r="B9779" i="1"/>
  <c r="H3857" i="1"/>
  <c r="B3858" i="1"/>
  <c r="B3169" i="1"/>
  <c r="H3168" i="1"/>
  <c r="B4547" i="1"/>
  <c r="H4546" i="1"/>
  <c r="H13437" i="1"/>
  <c r="B13438" i="1"/>
  <c r="B9846" i="1"/>
  <c r="H9845" i="1"/>
  <c r="H15629" i="1"/>
  <c r="B15630" i="1"/>
  <c r="H6677" i="1"/>
  <c r="B6678" i="1"/>
  <c r="H3745" i="1"/>
  <c r="B3746" i="1"/>
  <c r="H13968" i="1"/>
  <c r="B13969" i="1"/>
  <c r="H1050" i="1" l="1"/>
  <c r="B1051" i="1"/>
  <c r="H8589" i="1"/>
  <c r="B8590" i="1"/>
  <c r="H8101" i="1"/>
  <c r="B8102" i="1"/>
  <c r="H17557" i="1"/>
  <c r="B17558" i="1"/>
  <c r="B11561" i="1"/>
  <c r="H11560" i="1"/>
  <c r="B16964" i="1"/>
  <c r="H16963" i="1"/>
  <c r="B546" i="1"/>
  <c r="H545" i="1"/>
  <c r="B11508" i="1"/>
  <c r="H11507" i="1"/>
  <c r="B1826" i="1"/>
  <c r="H1825" i="1"/>
  <c r="B8658" i="1"/>
  <c r="H8658" i="1" s="1"/>
  <c r="H8657" i="1"/>
  <c r="H9721" i="1"/>
  <c r="B9722" i="1"/>
  <c r="H8812" i="1"/>
  <c r="B8813" i="1"/>
  <c r="H17796" i="1"/>
  <c r="B17797" i="1"/>
  <c r="H15697" i="1"/>
  <c r="B15698" i="1"/>
  <c r="B9900" i="1"/>
  <c r="H9899" i="1"/>
  <c r="B10864" i="1"/>
  <c r="H10863" i="1"/>
  <c r="H12997" i="1"/>
  <c r="B12998" i="1"/>
  <c r="H7926" i="1"/>
  <c r="B7927" i="1"/>
  <c r="B11440" i="1"/>
  <c r="H11439" i="1"/>
  <c r="H12350" i="1"/>
  <c r="B12351" i="1"/>
  <c r="B2632" i="1"/>
  <c r="H2631" i="1"/>
  <c r="B9955" i="1"/>
  <c r="H9954" i="1"/>
  <c r="B8758" i="1"/>
  <c r="H8757" i="1"/>
  <c r="H12773" i="1"/>
  <c r="B12774" i="1"/>
  <c r="H7613" i="1"/>
  <c r="B7614" i="1"/>
  <c r="B3747" i="1"/>
  <c r="H3746" i="1"/>
  <c r="B9780" i="1"/>
  <c r="H9779" i="1"/>
  <c r="B8477" i="1"/>
  <c r="H8476" i="1"/>
  <c r="B10916" i="1"/>
  <c r="H10915" i="1"/>
  <c r="H9666" i="1"/>
  <c r="B9667" i="1"/>
  <c r="H15991" i="1"/>
  <c r="B15992" i="1"/>
  <c r="H15750" i="1"/>
  <c r="B15751" i="1"/>
  <c r="B16850" i="1"/>
  <c r="H16849" i="1"/>
  <c r="B17736" i="1"/>
  <c r="H17735" i="1"/>
  <c r="B1882" i="1"/>
  <c r="H1881" i="1"/>
  <c r="B6077" i="1"/>
  <c r="H6076" i="1"/>
  <c r="B7554" i="1"/>
  <c r="H7553" i="1"/>
  <c r="H7865" i="1"/>
  <c r="B7866" i="1"/>
  <c r="B6679" i="1"/>
  <c r="H6678" i="1"/>
  <c r="B10452" i="1"/>
  <c r="H10451" i="1"/>
  <c r="B14090" i="1"/>
  <c r="H14089" i="1"/>
  <c r="H6375" i="1"/>
  <c r="B6376" i="1"/>
  <c r="B14755" i="1"/>
  <c r="H14754" i="1"/>
  <c r="B11078" i="1"/>
  <c r="H11077" i="1"/>
  <c r="B9299" i="1"/>
  <c r="H9298" i="1"/>
  <c r="B3802" i="1"/>
  <c r="H3801" i="1"/>
  <c r="B5071" i="1"/>
  <c r="H5070" i="1"/>
  <c r="H12290" i="1"/>
  <c r="B12291" i="1"/>
  <c r="B15380" i="1"/>
  <c r="H15379" i="1"/>
  <c r="B10017" i="1"/>
  <c r="H10016" i="1"/>
  <c r="B3231" i="1"/>
  <c r="H3230" i="1"/>
  <c r="B17444" i="1"/>
  <c r="H17443" i="1"/>
  <c r="B11134" i="1"/>
  <c r="H11133" i="1"/>
  <c r="B4548" i="1"/>
  <c r="H4547" i="1"/>
  <c r="H12658" i="1"/>
  <c r="B12659" i="1"/>
  <c r="H17674" i="1"/>
  <c r="B17675" i="1"/>
  <c r="B16358" i="1"/>
  <c r="H16357" i="1"/>
  <c r="H4321" i="1"/>
  <c r="B4322" i="1"/>
  <c r="B5831" i="1"/>
  <c r="H5830" i="1"/>
  <c r="B15158" i="1"/>
  <c r="H15157" i="1"/>
  <c r="H3507" i="1"/>
  <c r="B3508" i="1"/>
  <c r="B11743" i="1"/>
  <c r="H11742" i="1"/>
  <c r="H8223" i="1"/>
  <c r="B8224" i="1"/>
  <c r="B14814" i="1"/>
  <c r="H14813" i="1"/>
  <c r="H15871" i="1"/>
  <c r="B15872" i="1"/>
  <c r="B2208" i="1"/>
  <c r="H2207" i="1"/>
  <c r="B7983" i="1"/>
  <c r="H7982" i="1"/>
  <c r="B2161" i="1"/>
  <c r="H2161" i="1" s="1"/>
  <c r="H2160" i="1"/>
  <c r="H7443" i="1"/>
  <c r="B7444" i="1"/>
  <c r="H17131" i="1"/>
  <c r="B17132" i="1"/>
  <c r="B4955" i="1"/>
  <c r="H4954" i="1"/>
  <c r="H10968" i="1"/>
  <c r="B10969" i="1"/>
  <c r="B12114" i="1"/>
  <c r="H12113" i="1"/>
  <c r="B14697" i="1"/>
  <c r="H14696" i="1"/>
  <c r="B17078" i="1"/>
  <c r="H17077" i="1"/>
  <c r="H651" i="1"/>
  <c r="B652" i="1"/>
  <c r="H8703" i="1"/>
  <c r="B8704" i="1"/>
  <c r="B4089" i="1"/>
  <c r="H4088" i="1"/>
  <c r="B2362" i="1"/>
  <c r="H2361" i="1"/>
  <c r="H13549" i="1"/>
  <c r="B13550" i="1"/>
  <c r="H14036" i="1"/>
  <c r="B14037" i="1"/>
  <c r="B13859" i="1"/>
  <c r="H13858" i="1"/>
  <c r="B8163" i="1"/>
  <c r="H8162" i="1"/>
  <c r="H787" i="1"/>
  <c r="B788" i="1"/>
  <c r="H788" i="1" s="1"/>
  <c r="B9184" i="1"/>
  <c r="H9183" i="1"/>
  <c r="B1162" i="1"/>
  <c r="H1161" i="1"/>
  <c r="H15630" i="1"/>
  <c r="B15631" i="1"/>
  <c r="B6781" i="1"/>
  <c r="H6780" i="1"/>
  <c r="B7495" i="1"/>
  <c r="H7494" i="1"/>
  <c r="B17190" i="1"/>
  <c r="H17189" i="1"/>
  <c r="H11631" i="1"/>
  <c r="B11632" i="1"/>
  <c r="B1573" i="1"/>
  <c r="H1572" i="1"/>
  <c r="B2269" i="1"/>
  <c r="H2269" i="1" s="1"/>
  <c r="H2268" i="1"/>
  <c r="B14147" i="1"/>
  <c r="H14146" i="1"/>
  <c r="B14454" i="1"/>
  <c r="H14453" i="1"/>
  <c r="H17504" i="1"/>
  <c r="B17505" i="1"/>
  <c r="H12054" i="1"/>
  <c r="B12055" i="1"/>
  <c r="B5772" i="1"/>
  <c r="H5771" i="1"/>
  <c r="H9250" i="1"/>
  <c r="B9251" i="1"/>
  <c r="H9251" i="1" s="1"/>
  <c r="H5118" i="1"/>
  <c r="B5119" i="1"/>
  <c r="B7372" i="1"/>
  <c r="H7371" i="1"/>
  <c r="H14205" i="1"/>
  <c r="B14206" i="1"/>
  <c r="B6437" i="1"/>
  <c r="H6436" i="1"/>
  <c r="B3170" i="1"/>
  <c r="H3169" i="1"/>
  <c r="B10264" i="1"/>
  <c r="H10263" i="1"/>
  <c r="B16240" i="1"/>
  <c r="H16239" i="1"/>
  <c r="B15108" i="1"/>
  <c r="H15107" i="1"/>
  <c r="H10385" i="1"/>
  <c r="B10386" i="1"/>
  <c r="B7318" i="1"/>
  <c r="H7317" i="1"/>
  <c r="H13487" i="1"/>
  <c r="B13488" i="1"/>
  <c r="B92" i="1"/>
  <c r="H91" i="1"/>
  <c r="B10506" i="1"/>
  <c r="H10505" i="1"/>
  <c r="B15931" i="1"/>
  <c r="H15930" i="1"/>
  <c r="B16599" i="1"/>
  <c r="H16598" i="1"/>
  <c r="H1624" i="1"/>
  <c r="B1625" i="1"/>
  <c r="H12943" i="1"/>
  <c r="B12944" i="1"/>
  <c r="B12238" i="1"/>
  <c r="H12237" i="1"/>
  <c r="H5665" i="1"/>
  <c r="B5666" i="1"/>
  <c r="B13913" i="1"/>
  <c r="H13912" i="1"/>
  <c r="B9418" i="1"/>
  <c r="H9417" i="1"/>
  <c r="H14521" i="1"/>
  <c r="B14522" i="1"/>
  <c r="B15326" i="1"/>
  <c r="H15325" i="1"/>
  <c r="B15266" i="1"/>
  <c r="H15265" i="1"/>
  <c r="H9066" i="1"/>
  <c r="B9067" i="1"/>
  <c r="B603" i="1"/>
  <c r="H602" i="1"/>
  <c r="H6146" i="1"/>
  <c r="B6147" i="1"/>
  <c r="H4653" i="1"/>
  <c r="B4654" i="1"/>
  <c r="H4654" i="1" s="1"/>
  <c r="H1111" i="1"/>
  <c r="B1112" i="1"/>
  <c r="B13256" i="1"/>
  <c r="H13255" i="1"/>
  <c r="B3396" i="1"/>
  <c r="H3395" i="1"/>
  <c r="B5598" i="1"/>
  <c r="H5597" i="1"/>
  <c r="B5240" i="1"/>
  <c r="H5239" i="1"/>
  <c r="H1679" i="1"/>
  <c r="B1680" i="1"/>
  <c r="H2885" i="1"/>
  <c r="B2886" i="1"/>
  <c r="B15054" i="1"/>
  <c r="H15053" i="1"/>
  <c r="H10561" i="1"/>
  <c r="B10562" i="1"/>
  <c r="B16300" i="1"/>
  <c r="H16299" i="1"/>
  <c r="H11681" i="1"/>
  <c r="B11682" i="1"/>
  <c r="B5542" i="1"/>
  <c r="H5541" i="1"/>
  <c r="B13439" i="1"/>
  <c r="H13439" i="1" s="1"/>
  <c r="H13438" i="1"/>
  <c r="H14576" i="1"/>
  <c r="B14577" i="1"/>
  <c r="B13373" i="1"/>
  <c r="H13372" i="1"/>
  <c r="H7253" i="1"/>
  <c r="B7254" i="1"/>
  <c r="B3286" i="1"/>
  <c r="H3285" i="1"/>
  <c r="B14645" i="1"/>
  <c r="H14644" i="1"/>
  <c r="B13970" i="1"/>
  <c r="H13969" i="1"/>
  <c r="H3858" i="1"/>
  <c r="B3859" i="1"/>
  <c r="B16425" i="1"/>
  <c r="H16424" i="1"/>
  <c r="B2835" i="1"/>
  <c r="H2834" i="1"/>
  <c r="B8050" i="1"/>
  <c r="H8049" i="1"/>
  <c r="B7001" i="1"/>
  <c r="H7000" i="1"/>
  <c r="B6887" i="1"/>
  <c r="H6886" i="1"/>
  <c r="B5005" i="1"/>
  <c r="H5004" i="1"/>
  <c r="B4029" i="1"/>
  <c r="H4028" i="1"/>
  <c r="B2093" i="1"/>
  <c r="H2092" i="1"/>
  <c r="B1313" i="1"/>
  <c r="H1312" i="1"/>
  <c r="B11191" i="1"/>
  <c r="H11190" i="1"/>
  <c r="B13316" i="1"/>
  <c r="H13315" i="1"/>
  <c r="B4894" i="1"/>
  <c r="H4893" i="1"/>
  <c r="B1264" i="1"/>
  <c r="H1263" i="1"/>
  <c r="B13608" i="1"/>
  <c r="H13607" i="1"/>
  <c r="B12889" i="1"/>
  <c r="H12888" i="1"/>
  <c r="B5717" i="1"/>
  <c r="H5716" i="1"/>
  <c r="B8541" i="1"/>
  <c r="H8540" i="1"/>
  <c r="B9128" i="1"/>
  <c r="H9127" i="1"/>
  <c r="H9846" i="1"/>
  <c r="B9847" i="1"/>
  <c r="B6320" i="1"/>
  <c r="H6319" i="1"/>
  <c r="B12412" i="1"/>
  <c r="H12411" i="1"/>
  <c r="B17627" i="1"/>
  <c r="H17626" i="1"/>
  <c r="B4602" i="1"/>
  <c r="H4601" i="1"/>
  <c r="B4388" i="1"/>
  <c r="H4387" i="1"/>
  <c r="H6945" i="1"/>
  <c r="B6946" i="1"/>
  <c r="B10625" i="1"/>
  <c r="H10624" i="1"/>
  <c r="B11803" i="1"/>
  <c r="H11802" i="1"/>
  <c r="B3924" i="1"/>
  <c r="H3923" i="1"/>
  <c r="B12723" i="1"/>
  <c r="H12722" i="1"/>
  <c r="H15819" i="1"/>
  <c r="B15820" i="1"/>
  <c r="B2732" i="1"/>
  <c r="H2731" i="1"/>
  <c r="B5181" i="1"/>
  <c r="H5180" i="1"/>
  <c r="B4438" i="1"/>
  <c r="H4437" i="1"/>
  <c r="B6266" i="1"/>
  <c r="H6265" i="1"/>
  <c r="B10333" i="1"/>
  <c r="H10332" i="1"/>
  <c r="B9358" i="1"/>
  <c r="H9357" i="1"/>
  <c r="H16911" i="1"/>
  <c r="B16912" i="1"/>
  <c r="B12171" i="1"/>
  <c r="H12170" i="1"/>
  <c r="H3447" i="1"/>
  <c r="B3448" i="1"/>
  <c r="H5484" i="1"/>
  <c r="B5485" i="1"/>
  <c r="B6198" i="1"/>
  <c r="H6197" i="1"/>
  <c r="B16476" i="1"/>
  <c r="H16475" i="1"/>
  <c r="H3972" i="1"/>
  <c r="B3973" i="1"/>
  <c r="B16538" i="1"/>
  <c r="H16537" i="1"/>
  <c r="B6731" i="1"/>
  <c r="H6730" i="1"/>
  <c r="B1052" i="1" l="1"/>
  <c r="H1051" i="1"/>
  <c r="B17559" i="1"/>
  <c r="H17558" i="1"/>
  <c r="B8103" i="1"/>
  <c r="H8102" i="1"/>
  <c r="B8591" i="1"/>
  <c r="H8590" i="1"/>
  <c r="B12775" i="1"/>
  <c r="H12774" i="1"/>
  <c r="B12352" i="1"/>
  <c r="H12351" i="1"/>
  <c r="B8814" i="1"/>
  <c r="H8813" i="1"/>
  <c r="B10865" i="1"/>
  <c r="H10864" i="1"/>
  <c r="H11508" i="1"/>
  <c r="B11509" i="1"/>
  <c r="H9722" i="1"/>
  <c r="B9723" i="1"/>
  <c r="H8758" i="1"/>
  <c r="B8759" i="1"/>
  <c r="B11441" i="1"/>
  <c r="H11440" i="1"/>
  <c r="B9901" i="1"/>
  <c r="H9900" i="1"/>
  <c r="B547" i="1"/>
  <c r="H546" i="1"/>
  <c r="B7928" i="1"/>
  <c r="H7927" i="1"/>
  <c r="B15699" i="1"/>
  <c r="H15698" i="1"/>
  <c r="H9955" i="1"/>
  <c r="B9956" i="1"/>
  <c r="B16965" i="1"/>
  <c r="H16964" i="1"/>
  <c r="B7615" i="1"/>
  <c r="H7614" i="1"/>
  <c r="B12999" i="1"/>
  <c r="H12998" i="1"/>
  <c r="B17798" i="1"/>
  <c r="H17797" i="1"/>
  <c r="B2633" i="1"/>
  <c r="H2632" i="1"/>
  <c r="H1826" i="1"/>
  <c r="B1827" i="1"/>
  <c r="B11562" i="1"/>
  <c r="H11561" i="1"/>
  <c r="H1625" i="1"/>
  <c r="B1626" i="1"/>
  <c r="B12056" i="1"/>
  <c r="H12055" i="1"/>
  <c r="B10970" i="1"/>
  <c r="H10969" i="1"/>
  <c r="H12659" i="1"/>
  <c r="B12660" i="1"/>
  <c r="H6731" i="1"/>
  <c r="B6732" i="1"/>
  <c r="H10333" i="1"/>
  <c r="B10334" i="1"/>
  <c r="B2733" i="1"/>
  <c r="H2732" i="1"/>
  <c r="B11804" i="1"/>
  <c r="H11803" i="1"/>
  <c r="B13609" i="1"/>
  <c r="H13608" i="1"/>
  <c r="B13317" i="1"/>
  <c r="H13316" i="1"/>
  <c r="B4030" i="1"/>
  <c r="H4029" i="1"/>
  <c r="B8051" i="1"/>
  <c r="H8050" i="1"/>
  <c r="H13970" i="1"/>
  <c r="B13971" i="1"/>
  <c r="H13373" i="1"/>
  <c r="B13374" i="1"/>
  <c r="B5543" i="1"/>
  <c r="H5542" i="1"/>
  <c r="B15055" i="1"/>
  <c r="H15054" i="1"/>
  <c r="B5599" i="1"/>
  <c r="H5598" i="1"/>
  <c r="B15267" i="1"/>
  <c r="H15266" i="1"/>
  <c r="H13913" i="1"/>
  <c r="B13914" i="1"/>
  <c r="B7319" i="1"/>
  <c r="H7318" i="1"/>
  <c r="H10264" i="1"/>
  <c r="B10265" i="1"/>
  <c r="B7373" i="1"/>
  <c r="H7372" i="1"/>
  <c r="H17190" i="1"/>
  <c r="B17191" i="1"/>
  <c r="H1162" i="1"/>
  <c r="B1163" i="1"/>
  <c r="B8164" i="1"/>
  <c r="H8163" i="1"/>
  <c r="H2362" i="1"/>
  <c r="B2363" i="1"/>
  <c r="B17079" i="1"/>
  <c r="H17078" i="1"/>
  <c r="B7984" i="1"/>
  <c r="H7983" i="1"/>
  <c r="B14815" i="1"/>
  <c r="H14814" i="1"/>
  <c r="B16359" i="1"/>
  <c r="H16358" i="1"/>
  <c r="H3231" i="1"/>
  <c r="B3232" i="1"/>
  <c r="H11078" i="1"/>
  <c r="B11079" i="1"/>
  <c r="H7554" i="1"/>
  <c r="B7555" i="1"/>
  <c r="B16851" i="1"/>
  <c r="H16850" i="1"/>
  <c r="B10917" i="1"/>
  <c r="H10916" i="1"/>
  <c r="B3449" i="1"/>
  <c r="H3448" i="1"/>
  <c r="B12292" i="1"/>
  <c r="H12291" i="1"/>
  <c r="B15821" i="1"/>
  <c r="H15820" i="1"/>
  <c r="B14578" i="1"/>
  <c r="H14577" i="1"/>
  <c r="B11683" i="1"/>
  <c r="H11682" i="1"/>
  <c r="B2887" i="1"/>
  <c r="H2886" i="1"/>
  <c r="B6148" i="1"/>
  <c r="H6147" i="1"/>
  <c r="B5667" i="1"/>
  <c r="H5666" i="1"/>
  <c r="B10387" i="1"/>
  <c r="H10386" i="1"/>
  <c r="B5120" i="1"/>
  <c r="H5119" i="1"/>
  <c r="B17506" i="1"/>
  <c r="H17505" i="1"/>
  <c r="B7445" i="1"/>
  <c r="H7444" i="1"/>
  <c r="B8225" i="1"/>
  <c r="H8224" i="1"/>
  <c r="B15752" i="1"/>
  <c r="H15751" i="1"/>
  <c r="H12171" i="1"/>
  <c r="B12172" i="1"/>
  <c r="H10625" i="1"/>
  <c r="B10626" i="1"/>
  <c r="B8542" i="1"/>
  <c r="H8541" i="1"/>
  <c r="H1264" i="1"/>
  <c r="B1265" i="1"/>
  <c r="H5005" i="1"/>
  <c r="B5006" i="1"/>
  <c r="H14645" i="1"/>
  <c r="B14646" i="1"/>
  <c r="H16599" i="1"/>
  <c r="B16600" i="1"/>
  <c r="H7495" i="1"/>
  <c r="B7496" i="1"/>
  <c r="H13859" i="1"/>
  <c r="B13860" i="1"/>
  <c r="H2208" i="1"/>
  <c r="B2209" i="1"/>
  <c r="B15159" i="1"/>
  <c r="H15158" i="1"/>
  <c r="H4548" i="1"/>
  <c r="B4549" i="1"/>
  <c r="B5072" i="1"/>
  <c r="H5071" i="1"/>
  <c r="H8477" i="1"/>
  <c r="B8478" i="1"/>
  <c r="B3974" i="1"/>
  <c r="H3973" i="1"/>
  <c r="B16913" i="1"/>
  <c r="H16912" i="1"/>
  <c r="B6947" i="1"/>
  <c r="H6946" i="1"/>
  <c r="B9848" i="1"/>
  <c r="H9847" i="1"/>
  <c r="B1681" i="1"/>
  <c r="H1680" i="1"/>
  <c r="H14522" i="1"/>
  <c r="B14523" i="1"/>
  <c r="B13489" i="1"/>
  <c r="H13488" i="1"/>
  <c r="B11633" i="1"/>
  <c r="H11632" i="1"/>
  <c r="H14037" i="1"/>
  <c r="B14038" i="1"/>
  <c r="B8705" i="1"/>
  <c r="H8704" i="1"/>
  <c r="H15872" i="1"/>
  <c r="B15873" i="1"/>
  <c r="B17676" i="1"/>
  <c r="H17675" i="1"/>
  <c r="B6377" i="1"/>
  <c r="H6376" i="1"/>
  <c r="B15993" i="1"/>
  <c r="H15992" i="1"/>
  <c r="H1573" i="1"/>
  <c r="B1574" i="1"/>
  <c r="B6078" i="1"/>
  <c r="H6077" i="1"/>
  <c r="B6199" i="1"/>
  <c r="H6198" i="1"/>
  <c r="B4439" i="1"/>
  <c r="H4438" i="1"/>
  <c r="B12724" i="1"/>
  <c r="H12723" i="1"/>
  <c r="H17627" i="1"/>
  <c r="B17628" i="1"/>
  <c r="H17628" i="1" s="1"/>
  <c r="B5718" i="1"/>
  <c r="H5717" i="1"/>
  <c r="H1313" i="1"/>
  <c r="B1314" i="1"/>
  <c r="H6887" i="1"/>
  <c r="B6888" i="1"/>
  <c r="B16426" i="1"/>
  <c r="H16425" i="1"/>
  <c r="H3286" i="1"/>
  <c r="B3287" i="1"/>
  <c r="B16301" i="1"/>
  <c r="H16300" i="1"/>
  <c r="B13257" i="1"/>
  <c r="H13256" i="1"/>
  <c r="B604" i="1"/>
  <c r="H603" i="1"/>
  <c r="B12239" i="1"/>
  <c r="H12238" i="1"/>
  <c r="H15931" i="1"/>
  <c r="B15932" i="1"/>
  <c r="H15108" i="1"/>
  <c r="B15109" i="1"/>
  <c r="B6438" i="1"/>
  <c r="H6437" i="1"/>
  <c r="B14455" i="1"/>
  <c r="H14454" i="1"/>
  <c r="H6781" i="1"/>
  <c r="B6782" i="1"/>
  <c r="H11743" i="1"/>
  <c r="B11744" i="1"/>
  <c r="B5832" i="1"/>
  <c r="H5831" i="1"/>
  <c r="H11134" i="1"/>
  <c r="B11135" i="1"/>
  <c r="B15381" i="1"/>
  <c r="H15380" i="1"/>
  <c r="B3803" i="1"/>
  <c r="H3802" i="1"/>
  <c r="B6680" i="1"/>
  <c r="H6679" i="1"/>
  <c r="H1882" i="1"/>
  <c r="B1883" i="1"/>
  <c r="H1883" i="1" s="1"/>
  <c r="H9780" i="1"/>
  <c r="B9781" i="1"/>
  <c r="H16538" i="1"/>
  <c r="B16539" i="1"/>
  <c r="B4603" i="1"/>
  <c r="H4602" i="1"/>
  <c r="B3171" i="1"/>
  <c r="H3170" i="1"/>
  <c r="H5485" i="1"/>
  <c r="B5486" i="1"/>
  <c r="B3860" i="1"/>
  <c r="H3859" i="1"/>
  <c r="B7255" i="1"/>
  <c r="H7254" i="1"/>
  <c r="B10563" i="1"/>
  <c r="H10562" i="1"/>
  <c r="B1113" i="1"/>
  <c r="H1113" i="1" s="1"/>
  <c r="H1112" i="1"/>
  <c r="B9068" i="1"/>
  <c r="H9067" i="1"/>
  <c r="H12944" i="1"/>
  <c r="B12945" i="1"/>
  <c r="B14207" i="1"/>
  <c r="H14206" i="1"/>
  <c r="B15632" i="1"/>
  <c r="H15631" i="1"/>
  <c r="B13551" i="1"/>
  <c r="H13550" i="1"/>
  <c r="B653" i="1"/>
  <c r="H652" i="1"/>
  <c r="B17133" i="1"/>
  <c r="H17132" i="1"/>
  <c r="B3509" i="1"/>
  <c r="H3508" i="1"/>
  <c r="B4323" i="1"/>
  <c r="H4322" i="1"/>
  <c r="B7867" i="1"/>
  <c r="H7866" i="1"/>
  <c r="B9668" i="1"/>
  <c r="H9667" i="1"/>
  <c r="B16477" i="1"/>
  <c r="H16476" i="1"/>
  <c r="B6267" i="1"/>
  <c r="H6266" i="1"/>
  <c r="B6321" i="1"/>
  <c r="H6320" i="1"/>
  <c r="B11192" i="1"/>
  <c r="H11192" i="1" s="1"/>
  <c r="H11191" i="1"/>
  <c r="B2836" i="1"/>
  <c r="H2835" i="1"/>
  <c r="B3397" i="1"/>
  <c r="H3396" i="1"/>
  <c r="B15327" i="1"/>
  <c r="H15326" i="1"/>
  <c r="B93" i="1"/>
  <c r="H93" i="1" s="1"/>
  <c r="H92" i="1"/>
  <c r="H9184" i="1"/>
  <c r="B9185" i="1"/>
  <c r="H4089" i="1"/>
  <c r="B4090" i="1"/>
  <c r="H4090" i="1" s="1"/>
  <c r="B14698" i="1"/>
  <c r="H14697" i="1"/>
  <c r="H4955" i="1"/>
  <c r="B4956" i="1"/>
  <c r="H10017" i="1"/>
  <c r="B10018" i="1"/>
  <c r="H14755" i="1"/>
  <c r="B14756" i="1"/>
  <c r="H10452" i="1"/>
  <c r="B10453" i="1"/>
  <c r="H9358" i="1"/>
  <c r="B9359" i="1"/>
  <c r="B5182" i="1"/>
  <c r="H5181" i="1"/>
  <c r="B3925" i="1"/>
  <c r="H3925" i="1" s="1"/>
  <c r="H3924" i="1"/>
  <c r="H4388" i="1"/>
  <c r="B4389" i="1"/>
  <c r="B12413" i="1"/>
  <c r="H12412" i="1"/>
  <c r="B9129" i="1"/>
  <c r="H9128" i="1"/>
  <c r="B12890" i="1"/>
  <c r="H12889" i="1"/>
  <c r="H4894" i="1"/>
  <c r="B4895" i="1"/>
  <c r="B2094" i="1"/>
  <c r="H2093" i="1"/>
  <c r="B7002" i="1"/>
  <c r="H7001" i="1"/>
  <c r="B5241" i="1"/>
  <c r="H5240" i="1"/>
  <c r="H9418" i="1"/>
  <c r="B9419" i="1"/>
  <c r="B10507" i="1"/>
  <c r="H10506" i="1"/>
  <c r="H16240" i="1"/>
  <c r="B16241" i="1"/>
  <c r="H5772" i="1"/>
  <c r="B5773" i="1"/>
  <c r="H14147" i="1"/>
  <c r="B14148" i="1"/>
  <c r="B12115" i="1"/>
  <c r="H12114" i="1"/>
  <c r="B17445" i="1"/>
  <c r="H17444" i="1"/>
  <c r="B9300" i="1"/>
  <c r="H9299" i="1"/>
  <c r="B14091" i="1"/>
  <c r="H14090" i="1"/>
  <c r="H17736" i="1"/>
  <c r="B17737" i="1"/>
  <c r="H3747" i="1"/>
  <c r="B3748" i="1"/>
  <c r="B1053" i="1" l="1"/>
  <c r="H1052" i="1"/>
  <c r="H8591" i="1"/>
  <c r="B8592" i="1"/>
  <c r="B8104" i="1"/>
  <c r="H8103" i="1"/>
  <c r="H17559" i="1"/>
  <c r="B17560" i="1"/>
  <c r="H11562" i="1"/>
  <c r="B11563" i="1"/>
  <c r="B13000" i="1"/>
  <c r="H12999" i="1"/>
  <c r="B15700" i="1"/>
  <c r="H15699" i="1"/>
  <c r="H11441" i="1"/>
  <c r="B11442" i="1"/>
  <c r="B10866" i="1"/>
  <c r="H10865" i="1"/>
  <c r="H1827" i="1"/>
  <c r="B1828" i="1"/>
  <c r="B8760" i="1"/>
  <c r="H8759" i="1"/>
  <c r="B7616" i="1"/>
  <c r="H7615" i="1"/>
  <c r="B7929" i="1"/>
  <c r="H7928" i="1"/>
  <c r="B8815" i="1"/>
  <c r="H8814" i="1"/>
  <c r="B9724" i="1"/>
  <c r="H9723" i="1"/>
  <c r="B2634" i="1"/>
  <c r="H2633" i="1"/>
  <c r="H16965" i="1"/>
  <c r="B16966" i="1"/>
  <c r="B548" i="1"/>
  <c r="H547" i="1"/>
  <c r="B12353" i="1"/>
  <c r="H12352" i="1"/>
  <c r="B9957" i="1"/>
  <c r="H9956" i="1"/>
  <c r="H11509" i="1"/>
  <c r="B11510" i="1"/>
  <c r="H17798" i="1"/>
  <c r="B17799" i="1"/>
  <c r="B9902" i="1"/>
  <c r="H9901" i="1"/>
  <c r="B12776" i="1"/>
  <c r="H12775" i="1"/>
  <c r="B4957" i="1"/>
  <c r="H4956" i="1"/>
  <c r="B17738" i="1"/>
  <c r="H17737" i="1"/>
  <c r="B14149" i="1"/>
  <c r="H14148" i="1"/>
  <c r="B9360" i="1"/>
  <c r="H9359" i="1"/>
  <c r="B14757" i="1"/>
  <c r="H14756" i="1"/>
  <c r="B12946" i="1"/>
  <c r="H12945" i="1"/>
  <c r="B6783" i="1"/>
  <c r="H6782" i="1"/>
  <c r="B15933" i="1"/>
  <c r="H15932" i="1"/>
  <c r="B6889" i="1"/>
  <c r="H6888" i="1"/>
  <c r="B1575" i="1"/>
  <c r="H1574" i="1"/>
  <c r="B15874" i="1"/>
  <c r="H15873" i="1"/>
  <c r="B4550" i="1"/>
  <c r="H4549" i="1"/>
  <c r="B7497" i="1"/>
  <c r="H7496" i="1"/>
  <c r="B1266" i="1"/>
  <c r="H1266" i="1" s="1"/>
  <c r="H1265" i="1"/>
  <c r="H3232" i="1"/>
  <c r="B3233" i="1"/>
  <c r="B1164" i="1"/>
  <c r="H1163" i="1"/>
  <c r="B10335" i="1"/>
  <c r="H10334" i="1"/>
  <c r="B17446" i="1"/>
  <c r="H17445" i="1"/>
  <c r="B10508" i="1"/>
  <c r="H10507" i="1"/>
  <c r="H2094" i="1"/>
  <c r="B2095" i="1"/>
  <c r="H12413" i="1"/>
  <c r="B12414" i="1"/>
  <c r="B14699" i="1"/>
  <c r="H14698" i="1"/>
  <c r="H15327" i="1"/>
  <c r="B15328" i="1"/>
  <c r="B6322" i="1"/>
  <c r="H6321" i="1"/>
  <c r="B3510" i="1"/>
  <c r="H3510" i="1" s="1"/>
  <c r="H3509" i="1"/>
  <c r="H13551" i="1"/>
  <c r="B13552" i="1"/>
  <c r="H7255" i="1"/>
  <c r="B7256" i="1"/>
  <c r="H4603" i="1"/>
  <c r="B4604" i="1"/>
  <c r="B6681" i="1"/>
  <c r="H6680" i="1"/>
  <c r="B5833" i="1"/>
  <c r="H5832" i="1"/>
  <c r="H16301" i="1"/>
  <c r="B16302" i="1"/>
  <c r="B12725" i="1"/>
  <c r="H12724" i="1"/>
  <c r="B11634" i="1"/>
  <c r="H11633" i="1"/>
  <c r="H3974" i="1"/>
  <c r="B3975" i="1"/>
  <c r="B17507" i="1"/>
  <c r="H17506" i="1"/>
  <c r="B6149" i="1"/>
  <c r="H6148" i="1"/>
  <c r="H15821" i="1"/>
  <c r="B15822" i="1"/>
  <c r="B16852" i="1"/>
  <c r="H16851" i="1"/>
  <c r="H7984" i="1"/>
  <c r="B7985" i="1"/>
  <c r="H7319" i="1"/>
  <c r="B7320" i="1"/>
  <c r="H15055" i="1"/>
  <c r="B15056" i="1"/>
  <c r="B8052" i="1"/>
  <c r="H8051" i="1"/>
  <c r="H3748" i="1"/>
  <c r="B3749" i="1"/>
  <c r="B15110" i="1"/>
  <c r="H15109" i="1"/>
  <c r="B13861" i="1"/>
  <c r="H13860" i="1"/>
  <c r="B5007" i="1"/>
  <c r="H5006" i="1"/>
  <c r="B11080" i="1"/>
  <c r="H11079" i="1"/>
  <c r="B5774" i="1"/>
  <c r="H5773" i="1"/>
  <c r="B9420" i="1"/>
  <c r="H9419" i="1"/>
  <c r="B4896" i="1"/>
  <c r="H4895" i="1"/>
  <c r="B4390" i="1"/>
  <c r="H4389" i="1"/>
  <c r="B10019" i="1"/>
  <c r="H10018" i="1"/>
  <c r="H16539" i="1"/>
  <c r="B16540" i="1"/>
  <c r="H11744" i="1"/>
  <c r="B11745" i="1"/>
  <c r="B1315" i="1"/>
  <c r="H1314" i="1"/>
  <c r="B16601" i="1"/>
  <c r="H16600" i="1"/>
  <c r="B7556" i="1"/>
  <c r="H7555" i="1"/>
  <c r="H17191" i="1"/>
  <c r="B17192" i="1"/>
  <c r="B13915" i="1"/>
  <c r="H13914" i="1"/>
  <c r="B14092" i="1"/>
  <c r="H14091" i="1"/>
  <c r="B3398" i="1"/>
  <c r="H3397" i="1"/>
  <c r="H6267" i="1"/>
  <c r="B6268" i="1"/>
  <c r="B9669" i="1"/>
  <c r="H9668" i="1"/>
  <c r="B15633" i="1"/>
  <c r="H15632" i="1"/>
  <c r="H9068" i="1"/>
  <c r="B9069" i="1"/>
  <c r="B3861" i="1"/>
  <c r="H3860" i="1"/>
  <c r="H3803" i="1"/>
  <c r="B3804" i="1"/>
  <c r="H14455" i="1"/>
  <c r="B14456" i="1"/>
  <c r="H12239" i="1"/>
  <c r="B12240" i="1"/>
  <c r="H4439" i="1"/>
  <c r="B4440" i="1"/>
  <c r="H15993" i="1"/>
  <c r="B15994" i="1"/>
  <c r="H8705" i="1"/>
  <c r="B8706" i="1"/>
  <c r="B13490" i="1"/>
  <c r="H13489" i="1"/>
  <c r="H9848" i="1"/>
  <c r="B9849" i="1"/>
  <c r="B15160" i="1"/>
  <c r="H15159" i="1"/>
  <c r="H8542" i="1"/>
  <c r="B8543" i="1"/>
  <c r="H15752" i="1"/>
  <c r="B15753" i="1"/>
  <c r="B5121" i="1"/>
  <c r="H5120" i="1"/>
  <c r="H2887" i="1"/>
  <c r="B2888" i="1"/>
  <c r="B12293" i="1"/>
  <c r="H12292" i="1"/>
  <c r="H16359" i="1"/>
  <c r="B16360" i="1"/>
  <c r="B17080" i="1"/>
  <c r="H17079" i="1"/>
  <c r="B5544" i="1"/>
  <c r="H5543" i="1"/>
  <c r="B4031" i="1"/>
  <c r="H4030" i="1"/>
  <c r="H10970" i="1"/>
  <c r="B10971" i="1"/>
  <c r="B11136" i="1"/>
  <c r="H11135" i="1"/>
  <c r="B16242" i="1"/>
  <c r="H16241" i="1"/>
  <c r="B9186" i="1"/>
  <c r="H9185" i="1"/>
  <c r="B5487" i="1"/>
  <c r="H5486" i="1"/>
  <c r="H9781" i="1"/>
  <c r="B9782" i="1"/>
  <c r="B3288" i="1"/>
  <c r="H3287" i="1"/>
  <c r="H14038" i="1"/>
  <c r="B14039" i="1"/>
  <c r="B14524" i="1"/>
  <c r="H14523" i="1"/>
  <c r="B8479" i="1"/>
  <c r="H8478" i="1"/>
  <c r="H2209" i="1"/>
  <c r="B2210" i="1"/>
  <c r="B14647" i="1"/>
  <c r="H14646" i="1"/>
  <c r="B10627" i="1"/>
  <c r="H10626" i="1"/>
  <c r="H2363" i="1"/>
  <c r="B2364" i="1"/>
  <c r="B13375" i="1"/>
  <c r="H13374" i="1"/>
  <c r="H6732" i="1"/>
  <c r="B6733" i="1"/>
  <c r="H10453" i="1"/>
  <c r="B10454" i="1"/>
  <c r="H12172" i="1"/>
  <c r="B12173" i="1"/>
  <c r="H9300" i="1"/>
  <c r="B9301" i="1"/>
  <c r="H5241" i="1"/>
  <c r="B5242" i="1"/>
  <c r="B12891" i="1"/>
  <c r="H12890" i="1"/>
  <c r="B2837" i="1"/>
  <c r="H2836" i="1"/>
  <c r="B16478" i="1"/>
  <c r="H16477" i="1"/>
  <c r="B7868" i="1"/>
  <c r="H7867" i="1"/>
  <c r="B17134" i="1"/>
  <c r="H17133" i="1"/>
  <c r="B15382" i="1"/>
  <c r="H15381" i="1"/>
  <c r="H6438" i="1"/>
  <c r="B6439" i="1"/>
  <c r="H604" i="1"/>
  <c r="B605" i="1"/>
  <c r="H605" i="1" s="1"/>
  <c r="B5719" i="1"/>
  <c r="H5718" i="1"/>
  <c r="B6200" i="1"/>
  <c r="H6199" i="1"/>
  <c r="H6377" i="1"/>
  <c r="B6378" i="1"/>
  <c r="B6948" i="1"/>
  <c r="H6947" i="1"/>
  <c r="B8226" i="1"/>
  <c r="H8225" i="1"/>
  <c r="B10388" i="1"/>
  <c r="H10387" i="1"/>
  <c r="B11684" i="1"/>
  <c r="H11683" i="1"/>
  <c r="B3450" i="1"/>
  <c r="H3449" i="1"/>
  <c r="B7374" i="1"/>
  <c r="H7373" i="1"/>
  <c r="B15268" i="1"/>
  <c r="H15267" i="1"/>
  <c r="B13318" i="1"/>
  <c r="H13317" i="1"/>
  <c r="H11804" i="1"/>
  <c r="B11805" i="1"/>
  <c r="H12056" i="1"/>
  <c r="B12057" i="1"/>
  <c r="B10266" i="1"/>
  <c r="H10265" i="1"/>
  <c r="B13972" i="1"/>
  <c r="H13971" i="1"/>
  <c r="B12661" i="1"/>
  <c r="H12660" i="1"/>
  <c r="H1626" i="1"/>
  <c r="B1627" i="1"/>
  <c r="B12116" i="1"/>
  <c r="H12115" i="1"/>
  <c r="H7002" i="1"/>
  <c r="B7003" i="1"/>
  <c r="H9129" i="1"/>
  <c r="B9130" i="1"/>
  <c r="B5183" i="1"/>
  <c r="H5182" i="1"/>
  <c r="H4323" i="1"/>
  <c r="B4324" i="1"/>
  <c r="H653" i="1"/>
  <c r="B654" i="1"/>
  <c r="H14207" i="1"/>
  <c r="B14208" i="1"/>
  <c r="B10564" i="1"/>
  <c r="H10563" i="1"/>
  <c r="H3171" i="1"/>
  <c r="B3172" i="1"/>
  <c r="H13257" i="1"/>
  <c r="B13258" i="1"/>
  <c r="B16427" i="1"/>
  <c r="H16426" i="1"/>
  <c r="B6079" i="1"/>
  <c r="H6078" i="1"/>
  <c r="B17677" i="1"/>
  <c r="H17676" i="1"/>
  <c r="H1681" i="1"/>
  <c r="B1682" i="1"/>
  <c r="B16914" i="1"/>
  <c r="H16913" i="1"/>
  <c r="H5072" i="1"/>
  <c r="B5073" i="1"/>
  <c r="H5073" i="1" s="1"/>
  <c r="H7445" i="1"/>
  <c r="B7446" i="1"/>
  <c r="B5668" i="1"/>
  <c r="H5667" i="1"/>
  <c r="B14579" i="1"/>
  <c r="H14578" i="1"/>
  <c r="H10917" i="1"/>
  <c r="B10918" i="1"/>
  <c r="B14816" i="1"/>
  <c r="H14815" i="1"/>
  <c r="B8165" i="1"/>
  <c r="H8164" i="1"/>
  <c r="B5600" i="1"/>
  <c r="H5599" i="1"/>
  <c r="H13609" i="1"/>
  <c r="B13610" i="1"/>
  <c r="H2733" i="1"/>
  <c r="B2734" i="1"/>
  <c r="H1053" i="1" l="1"/>
  <c r="B1054" i="1"/>
  <c r="B17561" i="1"/>
  <c r="H17560" i="1"/>
  <c r="H8104" i="1"/>
  <c r="B8105" i="1"/>
  <c r="B8593" i="1"/>
  <c r="H8592" i="1"/>
  <c r="B11443" i="1"/>
  <c r="H11442" i="1"/>
  <c r="B12777" i="1"/>
  <c r="H12776" i="1"/>
  <c r="H9957" i="1"/>
  <c r="B9958" i="1"/>
  <c r="H2634" i="1"/>
  <c r="B2635" i="1"/>
  <c r="H7616" i="1"/>
  <c r="B7617" i="1"/>
  <c r="H9902" i="1"/>
  <c r="B9903" i="1"/>
  <c r="B12354" i="1"/>
  <c r="H12353" i="1"/>
  <c r="H9724" i="1"/>
  <c r="B9725" i="1"/>
  <c r="B8761" i="1"/>
  <c r="H8760" i="1"/>
  <c r="B15701" i="1"/>
  <c r="H15700" i="1"/>
  <c r="B17800" i="1"/>
  <c r="H17799" i="1"/>
  <c r="H1828" i="1"/>
  <c r="B1829" i="1"/>
  <c r="B549" i="1"/>
  <c r="H548" i="1"/>
  <c r="B8816" i="1"/>
  <c r="H8815" i="1"/>
  <c r="B13001" i="1"/>
  <c r="H13000" i="1"/>
  <c r="B11511" i="1"/>
  <c r="H11510" i="1"/>
  <c r="B16967" i="1"/>
  <c r="H16966" i="1"/>
  <c r="B11564" i="1"/>
  <c r="H11563" i="1"/>
  <c r="B7930" i="1"/>
  <c r="H7929" i="1"/>
  <c r="B10867" i="1"/>
  <c r="H10866" i="1"/>
  <c r="B3173" i="1"/>
  <c r="H3172" i="1"/>
  <c r="B4325" i="1"/>
  <c r="H4324" i="1"/>
  <c r="H7003" i="1"/>
  <c r="B7004" i="1"/>
  <c r="H1627" i="1"/>
  <c r="B1628" i="1"/>
  <c r="B12058" i="1"/>
  <c r="H12057" i="1"/>
  <c r="B6734" i="1"/>
  <c r="H6734" i="1" s="1"/>
  <c r="H6733" i="1"/>
  <c r="B9783" i="1"/>
  <c r="H9782" i="1"/>
  <c r="H15994" i="1"/>
  <c r="B15995" i="1"/>
  <c r="H14456" i="1"/>
  <c r="B14457" i="1"/>
  <c r="B17193" i="1"/>
  <c r="H17192" i="1"/>
  <c r="H11745" i="1"/>
  <c r="B11746" i="1"/>
  <c r="B3750" i="1"/>
  <c r="H3749" i="1"/>
  <c r="B7321" i="1"/>
  <c r="H7320" i="1"/>
  <c r="H12414" i="1"/>
  <c r="B12415" i="1"/>
  <c r="H5600" i="1"/>
  <c r="B5601" i="1"/>
  <c r="B14580" i="1"/>
  <c r="H14579" i="1"/>
  <c r="H16914" i="1"/>
  <c r="B16915" i="1"/>
  <c r="B6080" i="1"/>
  <c r="H6079" i="1"/>
  <c r="B7375" i="1"/>
  <c r="H7374" i="1"/>
  <c r="H8226" i="1"/>
  <c r="B8227" i="1"/>
  <c r="H5719" i="1"/>
  <c r="B5720" i="1"/>
  <c r="H15382" i="1"/>
  <c r="B15383" i="1"/>
  <c r="H15383" i="1" s="1"/>
  <c r="B2838" i="1"/>
  <c r="H2838" i="1" s="1"/>
  <c r="H2837" i="1"/>
  <c r="B8480" i="1"/>
  <c r="H8479" i="1"/>
  <c r="B17081" i="1"/>
  <c r="H17080" i="1"/>
  <c r="B5122" i="1"/>
  <c r="H5121" i="1"/>
  <c r="B15634" i="1"/>
  <c r="H15633" i="1"/>
  <c r="B3399" i="1"/>
  <c r="H3398" i="1"/>
  <c r="B4391" i="1"/>
  <c r="H4391" i="1" s="1"/>
  <c r="H4390" i="1"/>
  <c r="B11081" i="1"/>
  <c r="H11080" i="1"/>
  <c r="B6150" i="1"/>
  <c r="H6149" i="1"/>
  <c r="B11635" i="1"/>
  <c r="H11634" i="1"/>
  <c r="H6681" i="1"/>
  <c r="B6682" i="1"/>
  <c r="B10336" i="1"/>
  <c r="H10335" i="1"/>
  <c r="B15875" i="1"/>
  <c r="H15874" i="1"/>
  <c r="B6784" i="1"/>
  <c r="H6783" i="1"/>
  <c r="H9360" i="1"/>
  <c r="B9361" i="1"/>
  <c r="B1683" i="1"/>
  <c r="H1682" i="1"/>
  <c r="H11805" i="1"/>
  <c r="B11806" i="1"/>
  <c r="B9302" i="1"/>
  <c r="H9301" i="1"/>
  <c r="B16361" i="1"/>
  <c r="H16360" i="1"/>
  <c r="B15754" i="1"/>
  <c r="H15753" i="1"/>
  <c r="H9849" i="1"/>
  <c r="B9850" i="1"/>
  <c r="B4441" i="1"/>
  <c r="H4440" i="1"/>
  <c r="B3805" i="1"/>
  <c r="H3804" i="1"/>
  <c r="B16541" i="1"/>
  <c r="H16540" i="1"/>
  <c r="B7986" i="1"/>
  <c r="H7985" i="1"/>
  <c r="B4605" i="1"/>
  <c r="H4604" i="1"/>
  <c r="B2096" i="1"/>
  <c r="H2095" i="1"/>
  <c r="H8165" i="1"/>
  <c r="B8166" i="1"/>
  <c r="B5669" i="1"/>
  <c r="H5668" i="1"/>
  <c r="B16428" i="1"/>
  <c r="H16427" i="1"/>
  <c r="H10564" i="1"/>
  <c r="B10565" i="1"/>
  <c r="B12662" i="1"/>
  <c r="H12661" i="1"/>
  <c r="H3450" i="1"/>
  <c r="B3451" i="1"/>
  <c r="H6948" i="1"/>
  <c r="B6949" i="1"/>
  <c r="H17134" i="1"/>
  <c r="B17135" i="1"/>
  <c r="H13375" i="1"/>
  <c r="B13376" i="1"/>
  <c r="B10628" i="1"/>
  <c r="H10628" i="1" s="1"/>
  <c r="H10627" i="1"/>
  <c r="H14524" i="1"/>
  <c r="B14525" i="1"/>
  <c r="B5488" i="1"/>
  <c r="H5487" i="1"/>
  <c r="B16243" i="1"/>
  <c r="H16242" i="1"/>
  <c r="B7557" i="1"/>
  <c r="H7556" i="1"/>
  <c r="H4896" i="1"/>
  <c r="B4897" i="1"/>
  <c r="H5007" i="1"/>
  <c r="B5008" i="1"/>
  <c r="B17508" i="1"/>
  <c r="H17507" i="1"/>
  <c r="H12725" i="1"/>
  <c r="B12726" i="1"/>
  <c r="H6322" i="1"/>
  <c r="B6323" i="1"/>
  <c r="B1576" i="1"/>
  <c r="H1575" i="1"/>
  <c r="B12947" i="1"/>
  <c r="H12946" i="1"/>
  <c r="B14150" i="1"/>
  <c r="H14149" i="1"/>
  <c r="B2735" i="1"/>
  <c r="H2734" i="1"/>
  <c r="B7447" i="1"/>
  <c r="H7446" i="1"/>
  <c r="B13259" i="1"/>
  <c r="H13258" i="1"/>
  <c r="B14209" i="1"/>
  <c r="H14208" i="1"/>
  <c r="B6379" i="1"/>
  <c r="H6378" i="1"/>
  <c r="B6440" i="1"/>
  <c r="H6439" i="1"/>
  <c r="B12174" i="1"/>
  <c r="H12173" i="1"/>
  <c r="B2365" i="1"/>
  <c r="H2364" i="1"/>
  <c r="B14040" i="1"/>
  <c r="H14039" i="1"/>
  <c r="B8544" i="1"/>
  <c r="H8544" i="1" s="1"/>
  <c r="H8543" i="1"/>
  <c r="H3975" i="1"/>
  <c r="B3976" i="1"/>
  <c r="B16303" i="1"/>
  <c r="H16302" i="1"/>
  <c r="B7257" i="1"/>
  <c r="H7256" i="1"/>
  <c r="B15329" i="1"/>
  <c r="H15328" i="1"/>
  <c r="H14816" i="1"/>
  <c r="B14817" i="1"/>
  <c r="B5184" i="1"/>
  <c r="H5183" i="1"/>
  <c r="B12117" i="1"/>
  <c r="H12116" i="1"/>
  <c r="B13973" i="1"/>
  <c r="H13972" i="1"/>
  <c r="H13318" i="1"/>
  <c r="B13319" i="1"/>
  <c r="B11685" i="1"/>
  <c r="H11684" i="1"/>
  <c r="B7869" i="1"/>
  <c r="H7868" i="1"/>
  <c r="H12891" i="1"/>
  <c r="B12892" i="1"/>
  <c r="H14647" i="1"/>
  <c r="B14648" i="1"/>
  <c r="H11136" i="1"/>
  <c r="B11137" i="1"/>
  <c r="B4032" i="1"/>
  <c r="H4031" i="1"/>
  <c r="B12294" i="1"/>
  <c r="H12293" i="1"/>
  <c r="H13490" i="1"/>
  <c r="B13491" i="1"/>
  <c r="H3861" i="1"/>
  <c r="B3862" i="1"/>
  <c r="B9670" i="1"/>
  <c r="H9669" i="1"/>
  <c r="H14092" i="1"/>
  <c r="B14093" i="1"/>
  <c r="B16602" i="1"/>
  <c r="H16601" i="1"/>
  <c r="B10020" i="1"/>
  <c r="H10019" i="1"/>
  <c r="B9421" i="1"/>
  <c r="H9420" i="1"/>
  <c r="H13861" i="1"/>
  <c r="B13862" i="1"/>
  <c r="H8052" i="1"/>
  <c r="B8053" i="1"/>
  <c r="B16853" i="1"/>
  <c r="H16852" i="1"/>
  <c r="H10508" i="1"/>
  <c r="B10509" i="1"/>
  <c r="H1164" i="1"/>
  <c r="B1165" i="1"/>
  <c r="H7497" i="1"/>
  <c r="B7498" i="1"/>
  <c r="B6890" i="1"/>
  <c r="H6889" i="1"/>
  <c r="H17738" i="1"/>
  <c r="B17739" i="1"/>
  <c r="H13610" i="1"/>
  <c r="B13611" i="1"/>
  <c r="B10919" i="1"/>
  <c r="H10918" i="1"/>
  <c r="B655" i="1"/>
  <c r="H654" i="1"/>
  <c r="H9130" i="1"/>
  <c r="B9131" i="1"/>
  <c r="B5243" i="1"/>
  <c r="H5243" i="1" s="1"/>
  <c r="H5242" i="1"/>
  <c r="B10455" i="1"/>
  <c r="H10454" i="1"/>
  <c r="H2210" i="1"/>
  <c r="B2211" i="1"/>
  <c r="B10972" i="1"/>
  <c r="H10971" i="1"/>
  <c r="H2888" i="1"/>
  <c r="B2889" i="1"/>
  <c r="H8706" i="1"/>
  <c r="B8707" i="1"/>
  <c r="H12240" i="1"/>
  <c r="B12241" i="1"/>
  <c r="B9070" i="1"/>
  <c r="H9069" i="1"/>
  <c r="B6269" i="1"/>
  <c r="H6268" i="1"/>
  <c r="B15057" i="1"/>
  <c r="H15056" i="1"/>
  <c r="B15823" i="1"/>
  <c r="H15822" i="1"/>
  <c r="B13553" i="1"/>
  <c r="H13552" i="1"/>
  <c r="B3234" i="1"/>
  <c r="H3233" i="1"/>
  <c r="H17677" i="1"/>
  <c r="B17678" i="1"/>
  <c r="B10267" i="1"/>
  <c r="H10266" i="1"/>
  <c r="B15269" i="1"/>
  <c r="H15268" i="1"/>
  <c r="B10389" i="1"/>
  <c r="H10388" i="1"/>
  <c r="B6201" i="1"/>
  <c r="H6200" i="1"/>
  <c r="H16478" i="1"/>
  <c r="B16479" i="1"/>
  <c r="B3289" i="1"/>
  <c r="H3288" i="1"/>
  <c r="B9187" i="1"/>
  <c r="H9186" i="1"/>
  <c r="B5545" i="1"/>
  <c r="H5544" i="1"/>
  <c r="B15161" i="1"/>
  <c r="H15160" i="1"/>
  <c r="H13915" i="1"/>
  <c r="B13916" i="1"/>
  <c r="B1316" i="1"/>
  <c r="H1316" i="1" s="1"/>
  <c r="H1315" i="1"/>
  <c r="H5774" i="1"/>
  <c r="B5775" i="1"/>
  <c r="B15111" i="1"/>
  <c r="H15110" i="1"/>
  <c r="B5834" i="1"/>
  <c r="H5833" i="1"/>
  <c r="B14700" i="1"/>
  <c r="H14699" i="1"/>
  <c r="B17447" i="1"/>
  <c r="H17446" i="1"/>
  <c r="H4550" i="1"/>
  <c r="B4551" i="1"/>
  <c r="H15933" i="1"/>
  <c r="B15934" i="1"/>
  <c r="B14758" i="1"/>
  <c r="H14757" i="1"/>
  <c r="B4958" i="1"/>
  <c r="H4957" i="1"/>
  <c r="H1054" i="1" l="1"/>
  <c r="B1055" i="1"/>
  <c r="B8594" i="1"/>
  <c r="H8593" i="1"/>
  <c r="H8105" i="1"/>
  <c r="B8106" i="1"/>
  <c r="B17562" i="1"/>
  <c r="H17561" i="1"/>
  <c r="H1829" i="1"/>
  <c r="B1830" i="1"/>
  <c r="B9726" i="1"/>
  <c r="H9725" i="1"/>
  <c r="H2635" i="1"/>
  <c r="B2636" i="1"/>
  <c r="B10868" i="1"/>
  <c r="H10867" i="1"/>
  <c r="H11511" i="1"/>
  <c r="B11512" i="1"/>
  <c r="B9959" i="1"/>
  <c r="H9958" i="1"/>
  <c r="H7930" i="1"/>
  <c r="B7931" i="1"/>
  <c r="B13002" i="1"/>
  <c r="H13001" i="1"/>
  <c r="B17801" i="1"/>
  <c r="H17801" i="1" s="1"/>
  <c r="H17800" i="1"/>
  <c r="B12355" i="1"/>
  <c r="H12354" i="1"/>
  <c r="B9904" i="1"/>
  <c r="H9903" i="1"/>
  <c r="B11565" i="1"/>
  <c r="H11564" i="1"/>
  <c r="B8817" i="1"/>
  <c r="H8816" i="1"/>
  <c r="B15702" i="1"/>
  <c r="H15701" i="1"/>
  <c r="B12778" i="1"/>
  <c r="H12777" i="1"/>
  <c r="B7618" i="1"/>
  <c r="H7617" i="1"/>
  <c r="H16967" i="1"/>
  <c r="B16968" i="1"/>
  <c r="H549" i="1"/>
  <c r="B550" i="1"/>
  <c r="H8761" i="1"/>
  <c r="B8762" i="1"/>
  <c r="B11444" i="1"/>
  <c r="H11443" i="1"/>
  <c r="H16479" i="1"/>
  <c r="B16480" i="1"/>
  <c r="B8708" i="1"/>
  <c r="H8707" i="1"/>
  <c r="B10510" i="1"/>
  <c r="H10509" i="1"/>
  <c r="H12892" i="1"/>
  <c r="B12893" i="1"/>
  <c r="B14818" i="1"/>
  <c r="H14817" i="1"/>
  <c r="B3977" i="1"/>
  <c r="H3976" i="1"/>
  <c r="B6324" i="1"/>
  <c r="H6323" i="1"/>
  <c r="B5009" i="1"/>
  <c r="H5008" i="1"/>
  <c r="B17136" i="1"/>
  <c r="H17135" i="1"/>
  <c r="B10566" i="1"/>
  <c r="H10565" i="1"/>
  <c r="B9851" i="1"/>
  <c r="H9850" i="1"/>
  <c r="B5721" i="1"/>
  <c r="H5720" i="1"/>
  <c r="B16916" i="1"/>
  <c r="H16915" i="1"/>
  <c r="B12416" i="1"/>
  <c r="H12415" i="1"/>
  <c r="B1629" i="1"/>
  <c r="H1628" i="1"/>
  <c r="B9132" i="1"/>
  <c r="H9131" i="1"/>
  <c r="B14759" i="1"/>
  <c r="H14758" i="1"/>
  <c r="H14700" i="1"/>
  <c r="B14701" i="1"/>
  <c r="B5546" i="1"/>
  <c r="H5545" i="1"/>
  <c r="H15269" i="1"/>
  <c r="B15270" i="1"/>
  <c r="B3235" i="1"/>
  <c r="H3234" i="1"/>
  <c r="B15058" i="1"/>
  <c r="H15057" i="1"/>
  <c r="B10456" i="1"/>
  <c r="H10455" i="1"/>
  <c r="B656" i="1"/>
  <c r="H655" i="1"/>
  <c r="H9421" i="1"/>
  <c r="B9422" i="1"/>
  <c r="H9422" i="1" s="1"/>
  <c r="B9671" i="1"/>
  <c r="H9670" i="1"/>
  <c r="B12295" i="1"/>
  <c r="H12294" i="1"/>
  <c r="B13974" i="1"/>
  <c r="H13973" i="1"/>
  <c r="H2365" i="1"/>
  <c r="B2366" i="1"/>
  <c r="B14210" i="1"/>
  <c r="H14209" i="1"/>
  <c r="H14150" i="1"/>
  <c r="B14151" i="1"/>
  <c r="H5488" i="1"/>
  <c r="B5489" i="1"/>
  <c r="H2096" i="1"/>
  <c r="B2097" i="1"/>
  <c r="H9302" i="1"/>
  <c r="B9303" i="1"/>
  <c r="B1684" i="1"/>
  <c r="H1683" i="1"/>
  <c r="B10337" i="1"/>
  <c r="H10336" i="1"/>
  <c r="B11082" i="1"/>
  <c r="H11081" i="1"/>
  <c r="B5123" i="1"/>
  <c r="H5122" i="1"/>
  <c r="H8480" i="1"/>
  <c r="B8481" i="1"/>
  <c r="B17194" i="1"/>
  <c r="H17194" i="1" s="1"/>
  <c r="H17193" i="1"/>
  <c r="B9784" i="1"/>
  <c r="H9783" i="1"/>
  <c r="B5776" i="1"/>
  <c r="H5775" i="1"/>
  <c r="B17740" i="1"/>
  <c r="H17739" i="1"/>
  <c r="B15935" i="1"/>
  <c r="H15934" i="1"/>
  <c r="B2890" i="1"/>
  <c r="H2890" i="1" s="1"/>
  <c r="H2889" i="1"/>
  <c r="B3863" i="1"/>
  <c r="H3862" i="1"/>
  <c r="H12726" i="1"/>
  <c r="B12727" i="1"/>
  <c r="H4897" i="1"/>
  <c r="B4898" i="1"/>
  <c r="B14526" i="1"/>
  <c r="H14525" i="1"/>
  <c r="B6950" i="1"/>
  <c r="H6949" i="1"/>
  <c r="H9361" i="1"/>
  <c r="B9362" i="1"/>
  <c r="B6683" i="1"/>
  <c r="H6682" i="1"/>
  <c r="B8228" i="1"/>
  <c r="H8227" i="1"/>
  <c r="H14457" i="1"/>
  <c r="B14458" i="1"/>
  <c r="B7005" i="1"/>
  <c r="H7005" i="1" s="1"/>
  <c r="H7004" i="1"/>
  <c r="B12242" i="1"/>
  <c r="H12241" i="1"/>
  <c r="H5834" i="1"/>
  <c r="B5835" i="1"/>
  <c r="B9188" i="1"/>
  <c r="H9187" i="1"/>
  <c r="B10268" i="1"/>
  <c r="H10267" i="1"/>
  <c r="B13554" i="1"/>
  <c r="H13553" i="1"/>
  <c r="H6269" i="1"/>
  <c r="B6270" i="1"/>
  <c r="B10920" i="1"/>
  <c r="H10919" i="1"/>
  <c r="H6890" i="1"/>
  <c r="B6891" i="1"/>
  <c r="B16854" i="1"/>
  <c r="H16853" i="1"/>
  <c r="B10021" i="1"/>
  <c r="H10020" i="1"/>
  <c r="B4033" i="1"/>
  <c r="H4032" i="1"/>
  <c r="H7869" i="1"/>
  <c r="B7870" i="1"/>
  <c r="H12117" i="1"/>
  <c r="B12118" i="1"/>
  <c r="B15330" i="1"/>
  <c r="H15329" i="1"/>
  <c r="B12175" i="1"/>
  <c r="H12174" i="1"/>
  <c r="B13260" i="1"/>
  <c r="H13259" i="1"/>
  <c r="B12948" i="1"/>
  <c r="H12947" i="1"/>
  <c r="H16428" i="1"/>
  <c r="B16429" i="1"/>
  <c r="H4605" i="1"/>
  <c r="B4606" i="1"/>
  <c r="B15755" i="1"/>
  <c r="H15754" i="1"/>
  <c r="H17081" i="1"/>
  <c r="B17082" i="1"/>
  <c r="B14581" i="1"/>
  <c r="H14580" i="1"/>
  <c r="B7322" i="1"/>
  <c r="H7321" i="1"/>
  <c r="H2211" i="1"/>
  <c r="B2212" i="1"/>
  <c r="B4552" i="1"/>
  <c r="H4551" i="1"/>
  <c r="B13917" i="1"/>
  <c r="H13916" i="1"/>
  <c r="B13612" i="1"/>
  <c r="H13612" i="1" s="1"/>
  <c r="H13611" i="1"/>
  <c r="B7499" i="1"/>
  <c r="H7498" i="1"/>
  <c r="B8054" i="1"/>
  <c r="H8053" i="1"/>
  <c r="B11138" i="1"/>
  <c r="H11137" i="1"/>
  <c r="B3452" i="1"/>
  <c r="H3451" i="1"/>
  <c r="B11807" i="1"/>
  <c r="H11806" i="1"/>
  <c r="B5602" i="1"/>
  <c r="H5601" i="1"/>
  <c r="B15996" i="1"/>
  <c r="H15995" i="1"/>
  <c r="H15111" i="1"/>
  <c r="B15112" i="1"/>
  <c r="H15112" i="1" s="1"/>
  <c r="H3289" i="1"/>
  <c r="B3290" i="1"/>
  <c r="H6201" i="1"/>
  <c r="B6202" i="1"/>
  <c r="B9071" i="1"/>
  <c r="H9070" i="1"/>
  <c r="H10972" i="1"/>
  <c r="B10973" i="1"/>
  <c r="B16603" i="1"/>
  <c r="H16602" i="1"/>
  <c r="B11686" i="1"/>
  <c r="H11685" i="1"/>
  <c r="H5184" i="1"/>
  <c r="B5185" i="1"/>
  <c r="H7257" i="1"/>
  <c r="B7258" i="1"/>
  <c r="B6441" i="1"/>
  <c r="H6441" i="1" s="1"/>
  <c r="H6440" i="1"/>
  <c r="H7447" i="1"/>
  <c r="B7448" i="1"/>
  <c r="B1577" i="1"/>
  <c r="H1576" i="1"/>
  <c r="H17508" i="1"/>
  <c r="B17509" i="1"/>
  <c r="H7557" i="1"/>
  <c r="B7558" i="1"/>
  <c r="H5669" i="1"/>
  <c r="B5670" i="1"/>
  <c r="H5670" i="1" s="1"/>
  <c r="B7987" i="1"/>
  <c r="H7986" i="1"/>
  <c r="B3806" i="1"/>
  <c r="H3805" i="1"/>
  <c r="H16361" i="1"/>
  <c r="B16362" i="1"/>
  <c r="H6784" i="1"/>
  <c r="B6785" i="1"/>
  <c r="B11636" i="1"/>
  <c r="H11636" i="1" s="1"/>
  <c r="H11635" i="1"/>
  <c r="H3399" i="1"/>
  <c r="B3400" i="1"/>
  <c r="B7376" i="1"/>
  <c r="H7375" i="1"/>
  <c r="B3751" i="1"/>
  <c r="H3750" i="1"/>
  <c r="B4326" i="1"/>
  <c r="H4325" i="1"/>
  <c r="B1166" i="1"/>
  <c r="H1165" i="1"/>
  <c r="B13863" i="1"/>
  <c r="H13862" i="1"/>
  <c r="B14094" i="1"/>
  <c r="H14093" i="1"/>
  <c r="H13491" i="1"/>
  <c r="B13492" i="1"/>
  <c r="B14649" i="1"/>
  <c r="H14648" i="1"/>
  <c r="H13319" i="1"/>
  <c r="B13320" i="1"/>
  <c r="B13377" i="1"/>
  <c r="H13376" i="1"/>
  <c r="B8167" i="1"/>
  <c r="H8166" i="1"/>
  <c r="B11747" i="1"/>
  <c r="H11746" i="1"/>
  <c r="B17679" i="1"/>
  <c r="H17678" i="1"/>
  <c r="H4958" i="1"/>
  <c r="B4959" i="1"/>
  <c r="H4959" i="1" s="1"/>
  <c r="B17448" i="1"/>
  <c r="H17447" i="1"/>
  <c r="H15161" i="1"/>
  <c r="B15162" i="1"/>
  <c r="B10390" i="1"/>
  <c r="H10389" i="1"/>
  <c r="B15824" i="1"/>
  <c r="H15823" i="1"/>
  <c r="B16304" i="1"/>
  <c r="H16303" i="1"/>
  <c r="B14041" i="1"/>
  <c r="H14040" i="1"/>
  <c r="H6379" i="1"/>
  <c r="B6380" i="1"/>
  <c r="B2736" i="1"/>
  <c r="H2735" i="1"/>
  <c r="B16244" i="1"/>
  <c r="H16243" i="1"/>
  <c r="B12663" i="1"/>
  <c r="H12662" i="1"/>
  <c r="B16542" i="1"/>
  <c r="H16541" i="1"/>
  <c r="H4441" i="1"/>
  <c r="B4442" i="1"/>
  <c r="B15876" i="1"/>
  <c r="H15875" i="1"/>
  <c r="B6151" i="1"/>
  <c r="H6150" i="1"/>
  <c r="B15635" i="1"/>
  <c r="H15634" i="1"/>
  <c r="B6081" i="1"/>
  <c r="H6080" i="1"/>
  <c r="B12059" i="1"/>
  <c r="H12058" i="1"/>
  <c r="B3174" i="1"/>
  <c r="H3173" i="1"/>
  <c r="B1056" i="1" l="1"/>
  <c r="H1055" i="1"/>
  <c r="H17562" i="1"/>
  <c r="B17563" i="1"/>
  <c r="B8107" i="1"/>
  <c r="H8106" i="1"/>
  <c r="B8595" i="1"/>
  <c r="H8594" i="1"/>
  <c r="H11444" i="1"/>
  <c r="B11445" i="1"/>
  <c r="B7619" i="1"/>
  <c r="H7618" i="1"/>
  <c r="H11565" i="1"/>
  <c r="B11566" i="1"/>
  <c r="B13003" i="1"/>
  <c r="H13002" i="1"/>
  <c r="H10868" i="1"/>
  <c r="B10869" i="1"/>
  <c r="B8763" i="1"/>
  <c r="H8762" i="1"/>
  <c r="B7932" i="1"/>
  <c r="H7931" i="1"/>
  <c r="H2636" i="1"/>
  <c r="B2637" i="1"/>
  <c r="B12779" i="1"/>
  <c r="H12778" i="1"/>
  <c r="H9904" i="1"/>
  <c r="B9905" i="1"/>
  <c r="H550" i="1"/>
  <c r="B551" i="1"/>
  <c r="H15702" i="1"/>
  <c r="B15703" i="1"/>
  <c r="H12355" i="1"/>
  <c r="B12356" i="1"/>
  <c r="B9960" i="1"/>
  <c r="H9959" i="1"/>
  <c r="H9726" i="1"/>
  <c r="B9727" i="1"/>
  <c r="B16969" i="1"/>
  <c r="H16968" i="1"/>
  <c r="B11513" i="1"/>
  <c r="H11512" i="1"/>
  <c r="B1831" i="1"/>
  <c r="H1830" i="1"/>
  <c r="B8818" i="1"/>
  <c r="H8817" i="1"/>
  <c r="B16363" i="1"/>
  <c r="H16362" i="1"/>
  <c r="B7559" i="1"/>
  <c r="H7558" i="1"/>
  <c r="B12119" i="1"/>
  <c r="H12118" i="1"/>
  <c r="B4899" i="1"/>
  <c r="H4898" i="1"/>
  <c r="B2098" i="1"/>
  <c r="H2097" i="1"/>
  <c r="B2367" i="1"/>
  <c r="H2366" i="1"/>
  <c r="B14702" i="1"/>
  <c r="H14701" i="1"/>
  <c r="H3174" i="1"/>
  <c r="B3175" i="1"/>
  <c r="B6082" i="1"/>
  <c r="H6081" i="1"/>
  <c r="B15877" i="1"/>
  <c r="H15876" i="1"/>
  <c r="B16245" i="1"/>
  <c r="H16244" i="1"/>
  <c r="B14042" i="1"/>
  <c r="H14041" i="1"/>
  <c r="H10390" i="1"/>
  <c r="B10391" i="1"/>
  <c r="H17679" i="1"/>
  <c r="B17680" i="1"/>
  <c r="B8168" i="1"/>
  <c r="H8167" i="1"/>
  <c r="B14650" i="1"/>
  <c r="H14650" i="1" s="1"/>
  <c r="H14649" i="1"/>
  <c r="B1167" i="1"/>
  <c r="H1166" i="1"/>
  <c r="H11686" i="1"/>
  <c r="B11687" i="1"/>
  <c r="H9071" i="1"/>
  <c r="B9072" i="1"/>
  <c r="H3452" i="1"/>
  <c r="B3453" i="1"/>
  <c r="B7500" i="1"/>
  <c r="H7499" i="1"/>
  <c r="H4552" i="1"/>
  <c r="B4553" i="1"/>
  <c r="B14582" i="1"/>
  <c r="H14581" i="1"/>
  <c r="B15756" i="1"/>
  <c r="H15755" i="1"/>
  <c r="B12949" i="1"/>
  <c r="H12948" i="1"/>
  <c r="B16855" i="1"/>
  <c r="H16854" i="1"/>
  <c r="B13555" i="1"/>
  <c r="H13554" i="1"/>
  <c r="B12243" i="1"/>
  <c r="H12243" i="1" s="1"/>
  <c r="H12242" i="1"/>
  <c r="B6684" i="1"/>
  <c r="H6684" i="1" s="1"/>
  <c r="H6683" i="1"/>
  <c r="H9784" i="1"/>
  <c r="B9785" i="1"/>
  <c r="B11083" i="1"/>
  <c r="H11082" i="1"/>
  <c r="B15059" i="1"/>
  <c r="H15058" i="1"/>
  <c r="B12417" i="1"/>
  <c r="H12416" i="1"/>
  <c r="H6324" i="1"/>
  <c r="B6325" i="1"/>
  <c r="B10511" i="1"/>
  <c r="H10510" i="1"/>
  <c r="B4443" i="1"/>
  <c r="H4442" i="1"/>
  <c r="B15163" i="1"/>
  <c r="H15162" i="1"/>
  <c r="B13493" i="1"/>
  <c r="H13492" i="1"/>
  <c r="H3400" i="1"/>
  <c r="B3401" i="1"/>
  <c r="H17509" i="1"/>
  <c r="B17510" i="1"/>
  <c r="B2213" i="1"/>
  <c r="H2212" i="1"/>
  <c r="B7871" i="1"/>
  <c r="H7870" i="1"/>
  <c r="H6891" i="1"/>
  <c r="B6892" i="1"/>
  <c r="B9363" i="1"/>
  <c r="H9362" i="1"/>
  <c r="B12728" i="1"/>
  <c r="H12728" i="1" s="1"/>
  <c r="H12727" i="1"/>
  <c r="B5490" i="1"/>
  <c r="H5489" i="1"/>
  <c r="B12060" i="1"/>
  <c r="H12059" i="1"/>
  <c r="B16305" i="1"/>
  <c r="H16304" i="1"/>
  <c r="B11748" i="1"/>
  <c r="H11747" i="1"/>
  <c r="B13378" i="1"/>
  <c r="H13377" i="1"/>
  <c r="B4327" i="1"/>
  <c r="H4326" i="1"/>
  <c r="H3806" i="1"/>
  <c r="B3807" i="1"/>
  <c r="B16604" i="1"/>
  <c r="H16603" i="1"/>
  <c r="H15996" i="1"/>
  <c r="B15997" i="1"/>
  <c r="H11138" i="1"/>
  <c r="B11139" i="1"/>
  <c r="B13261" i="1"/>
  <c r="H13260" i="1"/>
  <c r="H10268" i="1"/>
  <c r="B10269" i="1"/>
  <c r="B15936" i="1"/>
  <c r="H15935" i="1"/>
  <c r="H10337" i="1"/>
  <c r="B10338" i="1"/>
  <c r="H10338" i="1" s="1"/>
  <c r="H13974" i="1"/>
  <c r="B13975" i="1"/>
  <c r="B3236" i="1"/>
  <c r="H3235" i="1"/>
  <c r="B14760" i="1"/>
  <c r="H14759" i="1"/>
  <c r="B16917" i="1"/>
  <c r="H16917" i="1" s="1"/>
  <c r="H16916" i="1"/>
  <c r="H10566" i="1"/>
  <c r="B10567" i="1"/>
  <c r="B3978" i="1"/>
  <c r="H3977" i="1"/>
  <c r="B8709" i="1"/>
  <c r="H8708" i="1"/>
  <c r="B7259" i="1"/>
  <c r="H7258" i="1"/>
  <c r="B6203" i="1"/>
  <c r="H6202" i="1"/>
  <c r="B17083" i="1"/>
  <c r="H17082" i="1"/>
  <c r="B4607" i="1"/>
  <c r="H4606" i="1"/>
  <c r="B14459" i="1"/>
  <c r="H14458" i="1"/>
  <c r="B8482" i="1"/>
  <c r="H8481" i="1"/>
  <c r="B14152" i="1"/>
  <c r="H14151" i="1"/>
  <c r="B15271" i="1"/>
  <c r="H15270" i="1"/>
  <c r="B16481" i="1"/>
  <c r="H16480" i="1"/>
  <c r="H15635" i="1"/>
  <c r="B15636" i="1"/>
  <c r="B16543" i="1"/>
  <c r="H16542" i="1"/>
  <c r="B2737" i="1"/>
  <c r="H2736" i="1"/>
  <c r="B17449" i="1"/>
  <c r="H17448" i="1"/>
  <c r="H14094" i="1"/>
  <c r="B14095" i="1"/>
  <c r="H3751" i="1"/>
  <c r="B3752" i="1"/>
  <c r="B7988" i="1"/>
  <c r="H7987" i="1"/>
  <c r="H1577" i="1"/>
  <c r="B1578" i="1"/>
  <c r="H1578" i="1" s="1"/>
  <c r="B5603" i="1"/>
  <c r="H5602" i="1"/>
  <c r="B12176" i="1"/>
  <c r="H12175" i="1"/>
  <c r="B4034" i="1"/>
  <c r="H4033" i="1"/>
  <c r="H10920" i="1"/>
  <c r="B10921" i="1"/>
  <c r="H10921" i="1" s="1"/>
  <c r="B9189" i="1"/>
  <c r="H9188" i="1"/>
  <c r="B6951" i="1"/>
  <c r="H6950" i="1"/>
  <c r="H3863" i="1"/>
  <c r="B3864" i="1"/>
  <c r="B17741" i="1"/>
  <c r="H17740" i="1"/>
  <c r="B1685" i="1"/>
  <c r="H1684" i="1"/>
  <c r="H12295" i="1"/>
  <c r="B12296" i="1"/>
  <c r="B657" i="1"/>
  <c r="H656" i="1"/>
  <c r="B9133" i="1"/>
  <c r="H9132" i="1"/>
  <c r="B5722" i="1"/>
  <c r="H5721" i="1"/>
  <c r="B17137" i="1"/>
  <c r="H17136" i="1"/>
  <c r="B14819" i="1"/>
  <c r="H14819" i="1" s="1"/>
  <c r="H14818" i="1"/>
  <c r="B6381" i="1"/>
  <c r="H6380" i="1"/>
  <c r="B13321" i="1"/>
  <c r="H13320" i="1"/>
  <c r="H6785" i="1"/>
  <c r="B6786" i="1"/>
  <c r="B7449" i="1"/>
  <c r="H7449" i="1" s="1"/>
  <c r="H7448" i="1"/>
  <c r="B5186" i="1"/>
  <c r="H5185" i="1"/>
  <c r="B10974" i="1"/>
  <c r="H10973" i="1"/>
  <c r="B3291" i="1"/>
  <c r="H3290" i="1"/>
  <c r="H16429" i="1"/>
  <c r="B16430" i="1"/>
  <c r="H16430" i="1" s="1"/>
  <c r="B6271" i="1"/>
  <c r="H6270" i="1"/>
  <c r="B5836" i="1"/>
  <c r="H5835" i="1"/>
  <c r="B9304" i="1"/>
  <c r="H9303" i="1"/>
  <c r="B12894" i="1"/>
  <c r="H12893" i="1"/>
  <c r="H6151" i="1"/>
  <c r="B6152" i="1"/>
  <c r="H6152" i="1" s="1"/>
  <c r="B12664" i="1"/>
  <c r="H12663" i="1"/>
  <c r="B15825" i="1"/>
  <c r="H15825" i="1" s="1"/>
  <c r="H15824" i="1"/>
  <c r="H13863" i="1"/>
  <c r="B13864" i="1"/>
  <c r="H7376" i="1"/>
  <c r="B7377" i="1"/>
  <c r="B11808" i="1"/>
  <c r="H11807" i="1"/>
  <c r="H8054" i="1"/>
  <c r="B8055" i="1"/>
  <c r="H8055" i="1" s="1"/>
  <c r="B13918" i="1"/>
  <c r="H13917" i="1"/>
  <c r="H7322" i="1"/>
  <c r="B7323" i="1"/>
  <c r="H15330" i="1"/>
  <c r="B15331" i="1"/>
  <c r="H10021" i="1"/>
  <c r="B10022" i="1"/>
  <c r="B8229" i="1"/>
  <c r="H8228" i="1"/>
  <c r="B14527" i="1"/>
  <c r="H14526" i="1"/>
  <c r="B5777" i="1"/>
  <c r="H5776" i="1"/>
  <c r="B5124" i="1"/>
  <c r="H5123" i="1"/>
  <c r="B14211" i="1"/>
  <c r="H14210" i="1"/>
  <c r="H9671" i="1"/>
  <c r="B9672" i="1"/>
  <c r="H10456" i="1"/>
  <c r="B10457" i="1"/>
  <c r="B5547" i="1"/>
  <c r="H5546" i="1"/>
  <c r="B1630" i="1"/>
  <c r="H1629" i="1"/>
  <c r="B9852" i="1"/>
  <c r="H9851" i="1"/>
  <c r="H5009" i="1"/>
  <c r="B5010" i="1"/>
  <c r="B1057" i="1" l="1"/>
  <c r="H1056" i="1"/>
  <c r="B8596" i="1"/>
  <c r="H8595" i="1"/>
  <c r="B8108" i="1"/>
  <c r="H8107" i="1"/>
  <c r="B17564" i="1"/>
  <c r="H17563" i="1"/>
  <c r="B15704" i="1"/>
  <c r="H15704" i="1" s="1"/>
  <c r="H15703" i="1"/>
  <c r="B2638" i="1"/>
  <c r="H2638" i="1" s="1"/>
  <c r="H2637" i="1"/>
  <c r="B16970" i="1"/>
  <c r="H16969" i="1"/>
  <c r="H13003" i="1"/>
  <c r="B13004" i="1"/>
  <c r="B9728" i="1"/>
  <c r="H9727" i="1"/>
  <c r="H551" i="1"/>
  <c r="B552" i="1"/>
  <c r="B11567" i="1"/>
  <c r="H11566" i="1"/>
  <c r="H8818" i="1"/>
  <c r="B8819" i="1"/>
  <c r="B7933" i="1"/>
  <c r="H7932" i="1"/>
  <c r="B9906" i="1"/>
  <c r="H9905" i="1"/>
  <c r="B1832" i="1"/>
  <c r="H1831" i="1"/>
  <c r="H9960" i="1"/>
  <c r="B9961" i="1"/>
  <c r="B8764" i="1"/>
  <c r="H8763" i="1"/>
  <c r="B7620" i="1"/>
  <c r="H7619" i="1"/>
  <c r="B12357" i="1"/>
  <c r="H12356" i="1"/>
  <c r="H10869" i="1"/>
  <c r="B10870" i="1"/>
  <c r="H10870" i="1" s="1"/>
  <c r="B11446" i="1"/>
  <c r="H11445" i="1"/>
  <c r="B11514" i="1"/>
  <c r="H11514" i="1" s="1"/>
  <c r="H11513" i="1"/>
  <c r="H12779" i="1"/>
  <c r="B12780" i="1"/>
  <c r="H1685" i="1"/>
  <c r="B1686" i="1"/>
  <c r="B5011" i="1"/>
  <c r="H5010" i="1"/>
  <c r="B10458" i="1"/>
  <c r="H10457" i="1"/>
  <c r="B15332" i="1"/>
  <c r="H15331" i="1"/>
  <c r="B3753" i="1"/>
  <c r="H3752" i="1"/>
  <c r="H10567" i="1"/>
  <c r="B10568" i="1"/>
  <c r="H10269" i="1"/>
  <c r="B10270" i="1"/>
  <c r="H15997" i="1"/>
  <c r="B15998" i="1"/>
  <c r="H15998" i="1" s="1"/>
  <c r="B6326" i="1"/>
  <c r="H6325" i="1"/>
  <c r="B9786" i="1"/>
  <c r="H9785" i="1"/>
  <c r="B9073" i="1"/>
  <c r="H9072" i="1"/>
  <c r="H5777" i="1"/>
  <c r="B5778" i="1"/>
  <c r="B12895" i="1"/>
  <c r="H12894" i="1"/>
  <c r="B6382" i="1"/>
  <c r="H6381" i="1"/>
  <c r="B9134" i="1"/>
  <c r="H9133" i="1"/>
  <c r="H17741" i="1"/>
  <c r="B17742" i="1"/>
  <c r="B5604" i="1"/>
  <c r="H5603" i="1"/>
  <c r="B2738" i="1"/>
  <c r="H2737" i="1"/>
  <c r="B16482" i="1"/>
  <c r="H16481" i="1"/>
  <c r="B14460" i="1"/>
  <c r="H14459" i="1"/>
  <c r="B7260" i="1"/>
  <c r="H7259" i="1"/>
  <c r="B4328" i="1"/>
  <c r="H4327" i="1"/>
  <c r="B9364" i="1"/>
  <c r="H9363" i="1"/>
  <c r="B2214" i="1"/>
  <c r="H2213" i="1"/>
  <c r="B15164" i="1"/>
  <c r="H15163" i="1"/>
  <c r="H13555" i="1"/>
  <c r="B13556" i="1"/>
  <c r="H14582" i="1"/>
  <c r="B14583" i="1"/>
  <c r="B8169" i="1"/>
  <c r="H8168" i="1"/>
  <c r="B16246" i="1"/>
  <c r="H16245" i="1"/>
  <c r="H14702" i="1"/>
  <c r="B14703" i="1"/>
  <c r="B12120" i="1"/>
  <c r="H12119" i="1"/>
  <c r="B13865" i="1"/>
  <c r="H13865" i="1" s="1"/>
  <c r="H13864" i="1"/>
  <c r="H5547" i="1"/>
  <c r="B5548" i="1"/>
  <c r="B13919" i="1"/>
  <c r="H13918" i="1"/>
  <c r="H5186" i="1"/>
  <c r="B5187" i="1"/>
  <c r="H9672" i="1"/>
  <c r="B9673" i="1"/>
  <c r="B6787" i="1"/>
  <c r="H6786" i="1"/>
  <c r="H3864" i="1"/>
  <c r="B3865" i="1"/>
  <c r="B14096" i="1"/>
  <c r="H14095" i="1"/>
  <c r="B13976" i="1"/>
  <c r="H13975" i="1"/>
  <c r="B6893" i="1"/>
  <c r="H6892" i="1"/>
  <c r="B17511" i="1"/>
  <c r="H17510" i="1"/>
  <c r="B4554" i="1"/>
  <c r="H4554" i="1" s="1"/>
  <c r="H4553" i="1"/>
  <c r="H11687" i="1"/>
  <c r="B11688" i="1"/>
  <c r="B17681" i="1"/>
  <c r="H17680" i="1"/>
  <c r="B10023" i="1"/>
  <c r="H10022" i="1"/>
  <c r="H6271" i="1"/>
  <c r="B6272" i="1"/>
  <c r="H6272" i="1" s="1"/>
  <c r="H9852" i="1"/>
  <c r="B9853" i="1"/>
  <c r="H9853" i="1" s="1"/>
  <c r="B14528" i="1"/>
  <c r="H14527" i="1"/>
  <c r="B11809" i="1"/>
  <c r="H11808" i="1"/>
  <c r="H12664" i="1"/>
  <c r="B12665" i="1"/>
  <c r="B9305" i="1"/>
  <c r="H9304" i="1"/>
  <c r="H3291" i="1"/>
  <c r="B3292" i="1"/>
  <c r="B658" i="1"/>
  <c r="H657" i="1"/>
  <c r="H4034" i="1"/>
  <c r="B4035" i="1"/>
  <c r="B16544" i="1"/>
  <c r="H16543" i="1"/>
  <c r="H15271" i="1"/>
  <c r="B15272" i="1"/>
  <c r="H4607" i="1"/>
  <c r="B4608" i="1"/>
  <c r="H4608" i="1" s="1"/>
  <c r="B13262" i="1"/>
  <c r="H13261" i="1"/>
  <c r="B16605" i="1"/>
  <c r="H16604" i="1"/>
  <c r="H13378" i="1"/>
  <c r="B13379" i="1"/>
  <c r="B12061" i="1"/>
  <c r="H12060" i="1"/>
  <c r="B4444" i="1"/>
  <c r="H4443" i="1"/>
  <c r="B12418" i="1"/>
  <c r="H12417" i="1"/>
  <c r="B16856" i="1"/>
  <c r="H16855" i="1"/>
  <c r="H15877" i="1"/>
  <c r="B15878" i="1"/>
  <c r="B2368" i="1"/>
  <c r="H2368" i="1" s="1"/>
  <c r="H2367" i="1"/>
  <c r="H7559" i="1"/>
  <c r="B7560" i="1"/>
  <c r="B5723" i="1"/>
  <c r="H5722" i="1"/>
  <c r="B7324" i="1"/>
  <c r="H7323" i="1"/>
  <c r="B7378" i="1"/>
  <c r="H7377" i="1"/>
  <c r="B12297" i="1"/>
  <c r="H12296" i="1"/>
  <c r="B15637" i="1"/>
  <c r="H15636" i="1"/>
  <c r="B3402" i="1"/>
  <c r="H3402" i="1" s="1"/>
  <c r="H3401" i="1"/>
  <c r="H10391" i="1"/>
  <c r="B10392" i="1"/>
  <c r="B1631" i="1"/>
  <c r="H1630" i="1"/>
  <c r="H14211" i="1"/>
  <c r="B14212" i="1"/>
  <c r="B8230" i="1"/>
  <c r="H8229" i="1"/>
  <c r="B5837" i="1"/>
  <c r="H5836" i="1"/>
  <c r="B10975" i="1"/>
  <c r="H10974" i="1"/>
  <c r="H13321" i="1"/>
  <c r="B13322" i="1"/>
  <c r="H17137" i="1"/>
  <c r="B17138" i="1"/>
  <c r="H6951" i="1"/>
  <c r="B6952" i="1"/>
  <c r="B12177" i="1"/>
  <c r="H12176" i="1"/>
  <c r="H14152" i="1"/>
  <c r="B14153" i="1"/>
  <c r="B17084" i="1"/>
  <c r="H17083" i="1"/>
  <c r="H8709" i="1"/>
  <c r="B8710" i="1"/>
  <c r="B14761" i="1"/>
  <c r="H14760" i="1"/>
  <c r="B11749" i="1"/>
  <c r="H11748" i="1"/>
  <c r="B5491" i="1"/>
  <c r="H5490" i="1"/>
  <c r="H7871" i="1"/>
  <c r="B7872" i="1"/>
  <c r="H15059" i="1"/>
  <c r="B15060" i="1"/>
  <c r="B12950" i="1"/>
  <c r="H12949" i="1"/>
  <c r="B7501" i="1"/>
  <c r="H7500" i="1"/>
  <c r="B1168" i="1"/>
  <c r="H1167" i="1"/>
  <c r="B6083" i="1"/>
  <c r="H6082" i="1"/>
  <c r="B2099" i="1"/>
  <c r="H2098" i="1"/>
  <c r="B16364" i="1"/>
  <c r="H16363" i="1"/>
  <c r="B11140" i="1"/>
  <c r="H11139" i="1"/>
  <c r="B3808" i="1"/>
  <c r="H3807" i="1"/>
  <c r="H3453" i="1"/>
  <c r="B3454" i="1"/>
  <c r="B3176" i="1"/>
  <c r="H3175" i="1"/>
  <c r="B5125" i="1"/>
  <c r="H5124" i="1"/>
  <c r="B9190" i="1"/>
  <c r="H9189" i="1"/>
  <c r="B7989" i="1"/>
  <c r="H7988" i="1"/>
  <c r="B17450" i="1"/>
  <c r="H17449" i="1"/>
  <c r="B8483" i="1"/>
  <c r="H8482" i="1"/>
  <c r="B6204" i="1"/>
  <c r="H6203" i="1"/>
  <c r="B3979" i="1"/>
  <c r="H3978" i="1"/>
  <c r="H3236" i="1"/>
  <c r="B3237" i="1"/>
  <c r="H3237" i="1" s="1"/>
  <c r="H15936" i="1"/>
  <c r="B15937" i="1"/>
  <c r="H16305" i="1"/>
  <c r="B16306" i="1"/>
  <c r="B13494" i="1"/>
  <c r="H13493" i="1"/>
  <c r="H10511" i="1"/>
  <c r="B10512" i="1"/>
  <c r="B11084" i="1"/>
  <c r="H11083" i="1"/>
  <c r="H15756" i="1"/>
  <c r="B15757" i="1"/>
  <c r="H14042" i="1"/>
  <c r="B14043" i="1"/>
  <c r="H14043" i="1" s="1"/>
  <c r="B4900" i="1"/>
  <c r="H4899" i="1"/>
  <c r="B1058" i="1" l="1"/>
  <c r="H1057" i="1"/>
  <c r="B17565" i="1"/>
  <c r="H17564" i="1"/>
  <c r="B8109" i="1"/>
  <c r="H8108" i="1"/>
  <c r="B8597" i="1"/>
  <c r="H8596" i="1"/>
  <c r="B9962" i="1"/>
  <c r="H9961" i="1"/>
  <c r="H8819" i="1"/>
  <c r="B8820" i="1"/>
  <c r="H8820" i="1" s="1"/>
  <c r="H13004" i="1"/>
  <c r="B13005" i="1"/>
  <c r="B12781" i="1"/>
  <c r="H12780" i="1"/>
  <c r="B12358" i="1"/>
  <c r="H12357" i="1"/>
  <c r="B1833" i="1"/>
  <c r="H1832" i="1"/>
  <c r="H11567" i="1"/>
  <c r="B11568" i="1"/>
  <c r="B16971" i="1"/>
  <c r="H16970" i="1"/>
  <c r="B553" i="1"/>
  <c r="H552" i="1"/>
  <c r="H7620" i="1"/>
  <c r="B7621" i="1"/>
  <c r="B9907" i="1"/>
  <c r="H9906" i="1"/>
  <c r="H11446" i="1"/>
  <c r="B11447" i="1"/>
  <c r="H8764" i="1"/>
  <c r="B8765" i="1"/>
  <c r="H7933" i="1"/>
  <c r="B7934" i="1"/>
  <c r="B9729" i="1"/>
  <c r="H9728" i="1"/>
  <c r="B15758" i="1"/>
  <c r="H15757" i="1"/>
  <c r="B15061" i="1"/>
  <c r="H15061" i="1" s="1"/>
  <c r="H15060" i="1"/>
  <c r="B8711" i="1"/>
  <c r="H8710" i="1"/>
  <c r="B6953" i="1"/>
  <c r="H6952" i="1"/>
  <c r="B10393" i="1"/>
  <c r="H10392" i="1"/>
  <c r="B7561" i="1"/>
  <c r="H7560" i="1"/>
  <c r="H13379" i="1"/>
  <c r="B13380" i="1"/>
  <c r="B5549" i="1"/>
  <c r="H5548" i="1"/>
  <c r="H3979" i="1"/>
  <c r="B3980" i="1"/>
  <c r="H17450" i="1"/>
  <c r="B17451" i="1"/>
  <c r="B3809" i="1"/>
  <c r="H3808" i="1"/>
  <c r="H6083" i="1"/>
  <c r="B6084" i="1"/>
  <c r="B11750" i="1"/>
  <c r="H11749" i="1"/>
  <c r="B5838" i="1"/>
  <c r="H5837" i="1"/>
  <c r="B12298" i="1"/>
  <c r="H12297" i="1"/>
  <c r="H658" i="1"/>
  <c r="B659" i="1"/>
  <c r="H659" i="1" s="1"/>
  <c r="B11810" i="1"/>
  <c r="H11809" i="1"/>
  <c r="B14097" i="1"/>
  <c r="H14096" i="1"/>
  <c r="H16246" i="1"/>
  <c r="B16247" i="1"/>
  <c r="B15165" i="1"/>
  <c r="H15164" i="1"/>
  <c r="H2738" i="1"/>
  <c r="B2739" i="1"/>
  <c r="B6383" i="1"/>
  <c r="H6382" i="1"/>
  <c r="B9074" i="1"/>
  <c r="H9073" i="1"/>
  <c r="B15333" i="1"/>
  <c r="H15333" i="1" s="1"/>
  <c r="H15332" i="1"/>
  <c r="B16307" i="1"/>
  <c r="H16306" i="1"/>
  <c r="B17139" i="1"/>
  <c r="H17138" i="1"/>
  <c r="B15273" i="1"/>
  <c r="H15272" i="1"/>
  <c r="H3292" i="1"/>
  <c r="B3293" i="1"/>
  <c r="B9674" i="1"/>
  <c r="H9673" i="1"/>
  <c r="B10271" i="1"/>
  <c r="H10270" i="1"/>
  <c r="B11085" i="1"/>
  <c r="H11084" i="1"/>
  <c r="B6205" i="1"/>
  <c r="H6204" i="1"/>
  <c r="H7989" i="1"/>
  <c r="B7990" i="1"/>
  <c r="H5125" i="1"/>
  <c r="B5126" i="1"/>
  <c r="H11140" i="1"/>
  <c r="B11141" i="1"/>
  <c r="H1168" i="1"/>
  <c r="B1169" i="1"/>
  <c r="H17084" i="1"/>
  <c r="B17085" i="1"/>
  <c r="H8230" i="1"/>
  <c r="B8231" i="1"/>
  <c r="B7379" i="1"/>
  <c r="H7378" i="1"/>
  <c r="H12418" i="1"/>
  <c r="B12419" i="1"/>
  <c r="B16606" i="1"/>
  <c r="H16605" i="1"/>
  <c r="B14529" i="1"/>
  <c r="H14529" i="1" s="1"/>
  <c r="H14528" i="1"/>
  <c r="B10024" i="1"/>
  <c r="H10023" i="1"/>
  <c r="B17512" i="1"/>
  <c r="H17512" i="1" s="1"/>
  <c r="H17511" i="1"/>
  <c r="B8170" i="1"/>
  <c r="H8169" i="1"/>
  <c r="B2215" i="1"/>
  <c r="H2214" i="1"/>
  <c r="B7261" i="1"/>
  <c r="H7260" i="1"/>
  <c r="B5605" i="1"/>
  <c r="H5604" i="1"/>
  <c r="B12896" i="1"/>
  <c r="H12896" i="1" s="1"/>
  <c r="H12895" i="1"/>
  <c r="H9786" i="1"/>
  <c r="B9787" i="1"/>
  <c r="H10458" i="1"/>
  <c r="B10459" i="1"/>
  <c r="H10459" i="1" s="1"/>
  <c r="B10513" i="1"/>
  <c r="H10512" i="1"/>
  <c r="H15937" i="1"/>
  <c r="B15938" i="1"/>
  <c r="B7873" i="1"/>
  <c r="H7872" i="1"/>
  <c r="B14154" i="1"/>
  <c r="H14153" i="1"/>
  <c r="B13323" i="1"/>
  <c r="H13323" i="1" s="1"/>
  <c r="H13322" i="1"/>
  <c r="B14213" i="1"/>
  <c r="H14212" i="1"/>
  <c r="H15878" i="1"/>
  <c r="B15879" i="1"/>
  <c r="B3866" i="1"/>
  <c r="H3865" i="1"/>
  <c r="B5188" i="1"/>
  <c r="H5187" i="1"/>
  <c r="H14583" i="1"/>
  <c r="B14584" i="1"/>
  <c r="B17743" i="1"/>
  <c r="H17742" i="1"/>
  <c r="B5779" i="1"/>
  <c r="H5778" i="1"/>
  <c r="B10569" i="1"/>
  <c r="H10568" i="1"/>
  <c r="B4901" i="1"/>
  <c r="H4900" i="1"/>
  <c r="H8483" i="1"/>
  <c r="B8484" i="1"/>
  <c r="H3176" i="1"/>
  <c r="B3177" i="1"/>
  <c r="B16365" i="1"/>
  <c r="H16364" i="1"/>
  <c r="B7502" i="1"/>
  <c r="H7501" i="1"/>
  <c r="H15637" i="1"/>
  <c r="B15638" i="1"/>
  <c r="B7325" i="1"/>
  <c r="H7324" i="1"/>
  <c r="B4445" i="1"/>
  <c r="H4444" i="1"/>
  <c r="H13262" i="1"/>
  <c r="B13263" i="1"/>
  <c r="H16544" i="1"/>
  <c r="B16545" i="1"/>
  <c r="H9305" i="1"/>
  <c r="B9306" i="1"/>
  <c r="B17682" i="1"/>
  <c r="H17681" i="1"/>
  <c r="H6893" i="1"/>
  <c r="B6894" i="1"/>
  <c r="B12121" i="1"/>
  <c r="H12120" i="1"/>
  <c r="H9364" i="1"/>
  <c r="B9365" i="1"/>
  <c r="B14461" i="1"/>
  <c r="H14460" i="1"/>
  <c r="B6327" i="1"/>
  <c r="H6326" i="1"/>
  <c r="H5011" i="1"/>
  <c r="B5012" i="1"/>
  <c r="B3455" i="1"/>
  <c r="H3454" i="1"/>
  <c r="B4036" i="1"/>
  <c r="H4035" i="1"/>
  <c r="B12666" i="1"/>
  <c r="H12665" i="1"/>
  <c r="B11689" i="1"/>
  <c r="H11688" i="1"/>
  <c r="B14704" i="1"/>
  <c r="H14703" i="1"/>
  <c r="H13556" i="1"/>
  <c r="B13557" i="1"/>
  <c r="H1686" i="1"/>
  <c r="B1687" i="1"/>
  <c r="B13495" i="1"/>
  <c r="H13494" i="1"/>
  <c r="H9190" i="1"/>
  <c r="B9191" i="1"/>
  <c r="H2099" i="1"/>
  <c r="B2100" i="1"/>
  <c r="H12950" i="1"/>
  <c r="B12951" i="1"/>
  <c r="B5492" i="1"/>
  <c r="H5491" i="1"/>
  <c r="H14761" i="1"/>
  <c r="B14762" i="1"/>
  <c r="H12177" i="1"/>
  <c r="B12178" i="1"/>
  <c r="B10976" i="1"/>
  <c r="H10975" i="1"/>
  <c r="H1631" i="1"/>
  <c r="B1632" i="1"/>
  <c r="B5724" i="1"/>
  <c r="H5724" i="1" s="1"/>
  <c r="H5723" i="1"/>
  <c r="H16856" i="1"/>
  <c r="B16857" i="1"/>
  <c r="B12062" i="1"/>
  <c r="H12061" i="1"/>
  <c r="H13976" i="1"/>
  <c r="B13977" i="1"/>
  <c r="H6787" i="1"/>
  <c r="B6788" i="1"/>
  <c r="B13920" i="1"/>
  <c r="H13919" i="1"/>
  <c r="B4329" i="1"/>
  <c r="H4328" i="1"/>
  <c r="B16483" i="1"/>
  <c r="H16482" i="1"/>
  <c r="H9134" i="1"/>
  <c r="B9135" i="1"/>
  <c r="H9135" i="1" s="1"/>
  <c r="B3754" i="1"/>
  <c r="H3753" i="1"/>
  <c r="B1059" i="1" l="1"/>
  <c r="H1058" i="1"/>
  <c r="H8597" i="1"/>
  <c r="B8598" i="1"/>
  <c r="B8110" i="1"/>
  <c r="H8109" i="1"/>
  <c r="H17565" i="1"/>
  <c r="B17566" i="1"/>
  <c r="B11448" i="1"/>
  <c r="H11447" i="1"/>
  <c r="H16971" i="1"/>
  <c r="B16972" i="1"/>
  <c r="H12781" i="1"/>
  <c r="B12782" i="1"/>
  <c r="B11569" i="1"/>
  <c r="H11568" i="1"/>
  <c r="B13006" i="1"/>
  <c r="H13006" i="1" s="1"/>
  <c r="H13005" i="1"/>
  <c r="B9730" i="1"/>
  <c r="H9729" i="1"/>
  <c r="B9908" i="1"/>
  <c r="H9907" i="1"/>
  <c r="B7935" i="1"/>
  <c r="H7934" i="1"/>
  <c r="B7622" i="1"/>
  <c r="H7622" i="1" s="1"/>
  <c r="H7621" i="1"/>
  <c r="H1833" i="1"/>
  <c r="B1834" i="1"/>
  <c r="B8766" i="1"/>
  <c r="H8765" i="1"/>
  <c r="B554" i="1"/>
  <c r="H553" i="1"/>
  <c r="B12359" i="1"/>
  <c r="H12358" i="1"/>
  <c r="H9962" i="1"/>
  <c r="B9963" i="1"/>
  <c r="B14585" i="1"/>
  <c r="H14584" i="1"/>
  <c r="H9787" i="1"/>
  <c r="B9788" i="1"/>
  <c r="H1169" i="1"/>
  <c r="B1170" i="1"/>
  <c r="B6085" i="1"/>
  <c r="H6084" i="1"/>
  <c r="B3981" i="1"/>
  <c r="H3981" i="1" s="1"/>
  <c r="H3980" i="1"/>
  <c r="B13381" i="1"/>
  <c r="H13380" i="1"/>
  <c r="H1632" i="1"/>
  <c r="B1633" i="1"/>
  <c r="H1633" i="1" s="1"/>
  <c r="H3754" i="1"/>
  <c r="B3755" i="1"/>
  <c r="H4329" i="1"/>
  <c r="B4330" i="1"/>
  <c r="H12062" i="1"/>
  <c r="B12063" i="1"/>
  <c r="H5492" i="1"/>
  <c r="B5493" i="1"/>
  <c r="B13496" i="1"/>
  <c r="H13495" i="1"/>
  <c r="B11690" i="1"/>
  <c r="H11689" i="1"/>
  <c r="B3456" i="1"/>
  <c r="H3455" i="1"/>
  <c r="B14462" i="1"/>
  <c r="H14461" i="1"/>
  <c r="B17683" i="1"/>
  <c r="H17682" i="1"/>
  <c r="H4445" i="1"/>
  <c r="B4446" i="1"/>
  <c r="H16365" i="1"/>
  <c r="B16366" i="1"/>
  <c r="B4902" i="1"/>
  <c r="H4901" i="1"/>
  <c r="B14214" i="1"/>
  <c r="H14213" i="1"/>
  <c r="B7874" i="1"/>
  <c r="H7873" i="1"/>
  <c r="H2215" i="1"/>
  <c r="B2216" i="1"/>
  <c r="H10024" i="1"/>
  <c r="B10025" i="1"/>
  <c r="H10025" i="1" s="1"/>
  <c r="B7380" i="1"/>
  <c r="H7379" i="1"/>
  <c r="B6206" i="1"/>
  <c r="H6205" i="1"/>
  <c r="B9675" i="1"/>
  <c r="H9674" i="1"/>
  <c r="H6383" i="1"/>
  <c r="B6384" i="1"/>
  <c r="H8711" i="1"/>
  <c r="B8712" i="1"/>
  <c r="H8712" i="1" s="1"/>
  <c r="B16858" i="1"/>
  <c r="H16857" i="1"/>
  <c r="B12952" i="1"/>
  <c r="H12952" i="1" s="1"/>
  <c r="H12951" i="1"/>
  <c r="B1688" i="1"/>
  <c r="H1688" i="1" s="1"/>
  <c r="H1687" i="1"/>
  <c r="B9366" i="1"/>
  <c r="H9365" i="1"/>
  <c r="B9307" i="1"/>
  <c r="H9306" i="1"/>
  <c r="H3177" i="1"/>
  <c r="B3178" i="1"/>
  <c r="H15938" i="1"/>
  <c r="B15939" i="1"/>
  <c r="B8232" i="1"/>
  <c r="H8232" i="1" s="1"/>
  <c r="H8231" i="1"/>
  <c r="B11142" i="1"/>
  <c r="H11142" i="1" s="1"/>
  <c r="H11141" i="1"/>
  <c r="B3294" i="1"/>
  <c r="H3293" i="1"/>
  <c r="H2739" i="1"/>
  <c r="B2740" i="1"/>
  <c r="H13920" i="1"/>
  <c r="B13921" i="1"/>
  <c r="H10976" i="1"/>
  <c r="B10977" i="1"/>
  <c r="B12667" i="1"/>
  <c r="H12666" i="1"/>
  <c r="B7326" i="1"/>
  <c r="H7326" i="1" s="1"/>
  <c r="H7325" i="1"/>
  <c r="B10570" i="1"/>
  <c r="H10569" i="1"/>
  <c r="B5189" i="1"/>
  <c r="H5188" i="1"/>
  <c r="H8170" i="1"/>
  <c r="B8171" i="1"/>
  <c r="B11086" i="1"/>
  <c r="H11085" i="1"/>
  <c r="H16307" i="1"/>
  <c r="B16308" i="1"/>
  <c r="B14098" i="1"/>
  <c r="H14097" i="1"/>
  <c r="B12299" i="1"/>
  <c r="H12298" i="1"/>
  <c r="H3809" i="1"/>
  <c r="B3810" i="1"/>
  <c r="H7561" i="1"/>
  <c r="B7562" i="1"/>
  <c r="B6789" i="1"/>
  <c r="H6788" i="1"/>
  <c r="H12178" i="1"/>
  <c r="B12179" i="1"/>
  <c r="H2100" i="1"/>
  <c r="B2101" i="1"/>
  <c r="H13557" i="1"/>
  <c r="B13558" i="1"/>
  <c r="B5013" i="1"/>
  <c r="H5012" i="1"/>
  <c r="B16546" i="1"/>
  <c r="H16545" i="1"/>
  <c r="H15638" i="1"/>
  <c r="B15639" i="1"/>
  <c r="B17086" i="1"/>
  <c r="H17086" i="1" s="1"/>
  <c r="H17085" i="1"/>
  <c r="B5127" i="1"/>
  <c r="H5126" i="1"/>
  <c r="B4037" i="1"/>
  <c r="H4036" i="1"/>
  <c r="B12122" i="1"/>
  <c r="H12121" i="1"/>
  <c r="B5780" i="1"/>
  <c r="H5779" i="1"/>
  <c r="B3867" i="1"/>
  <c r="H3866" i="1"/>
  <c r="B14155" i="1"/>
  <c r="H14154" i="1"/>
  <c r="B10514" i="1"/>
  <c r="H10513" i="1"/>
  <c r="H5605" i="1"/>
  <c r="B5606" i="1"/>
  <c r="H16606" i="1"/>
  <c r="B16607" i="1"/>
  <c r="H16607" i="1" s="1"/>
  <c r="B15274" i="1"/>
  <c r="H15273" i="1"/>
  <c r="B15166" i="1"/>
  <c r="H15165" i="1"/>
  <c r="B11811" i="1"/>
  <c r="H11811" i="1" s="1"/>
  <c r="H11810" i="1"/>
  <c r="H5838" i="1"/>
  <c r="B5839" i="1"/>
  <c r="B5550" i="1"/>
  <c r="H5549" i="1"/>
  <c r="H10393" i="1"/>
  <c r="B10394" i="1"/>
  <c r="B14763" i="1"/>
  <c r="H14762" i="1"/>
  <c r="B9192" i="1"/>
  <c r="H9191" i="1"/>
  <c r="B6895" i="1"/>
  <c r="H6894" i="1"/>
  <c r="H13263" i="1"/>
  <c r="B13264" i="1"/>
  <c r="B8485" i="1"/>
  <c r="H8484" i="1"/>
  <c r="B15880" i="1"/>
  <c r="H15879" i="1"/>
  <c r="B12420" i="1"/>
  <c r="H12420" i="1" s="1"/>
  <c r="H12419" i="1"/>
  <c r="H7990" i="1"/>
  <c r="B7991" i="1"/>
  <c r="B16248" i="1"/>
  <c r="H16247" i="1"/>
  <c r="H17451" i="1"/>
  <c r="B17452" i="1"/>
  <c r="B13978" i="1"/>
  <c r="H13977" i="1"/>
  <c r="B16484" i="1"/>
  <c r="H16483" i="1"/>
  <c r="B14705" i="1"/>
  <c r="H14704" i="1"/>
  <c r="B6328" i="1"/>
  <c r="H6327" i="1"/>
  <c r="B7503" i="1"/>
  <c r="H7502" i="1"/>
  <c r="B17744" i="1"/>
  <c r="H17743" i="1"/>
  <c r="B7262" i="1"/>
  <c r="H7261" i="1"/>
  <c r="B10272" i="1"/>
  <c r="H10271" i="1"/>
  <c r="B17140" i="1"/>
  <c r="H17140" i="1" s="1"/>
  <c r="H17139" i="1"/>
  <c r="H9074" i="1"/>
  <c r="B9075" i="1"/>
  <c r="H11750" i="1"/>
  <c r="B11751" i="1"/>
  <c r="H6953" i="1"/>
  <c r="B6954" i="1"/>
  <c r="H15758" i="1"/>
  <c r="B15759" i="1"/>
  <c r="B1060" i="1" l="1"/>
  <c r="H1059" i="1"/>
  <c r="B17567" i="1"/>
  <c r="H17566" i="1"/>
  <c r="H8110" i="1"/>
  <c r="B8111" i="1"/>
  <c r="H8598" i="1"/>
  <c r="B8599" i="1"/>
  <c r="B555" i="1"/>
  <c r="H554" i="1"/>
  <c r="B7936" i="1"/>
  <c r="H7935" i="1"/>
  <c r="H11569" i="1"/>
  <c r="B11570" i="1"/>
  <c r="B12783" i="1"/>
  <c r="H12782" i="1"/>
  <c r="B8767" i="1"/>
  <c r="H8767" i="1" s="1"/>
  <c r="H8766" i="1"/>
  <c r="H9908" i="1"/>
  <c r="B9909" i="1"/>
  <c r="H9909" i="1" s="1"/>
  <c r="B9964" i="1"/>
  <c r="H9963" i="1"/>
  <c r="B1835" i="1"/>
  <c r="H1835" i="1" s="1"/>
  <c r="H1834" i="1"/>
  <c r="B16973" i="1"/>
  <c r="H16972" i="1"/>
  <c r="B9731" i="1"/>
  <c r="H9730" i="1"/>
  <c r="B12360" i="1"/>
  <c r="H12359" i="1"/>
  <c r="H11448" i="1"/>
  <c r="B11449" i="1"/>
  <c r="B11752" i="1"/>
  <c r="H11751" i="1"/>
  <c r="B13265" i="1"/>
  <c r="H13264" i="1"/>
  <c r="B15640" i="1"/>
  <c r="H15639" i="1"/>
  <c r="H2101" i="1"/>
  <c r="B2102" i="1"/>
  <c r="H3810" i="1"/>
  <c r="B3811" i="1"/>
  <c r="B3756" i="1"/>
  <c r="H3756" i="1" s="1"/>
  <c r="H3755" i="1"/>
  <c r="B7263" i="1"/>
  <c r="H7262" i="1"/>
  <c r="H6328" i="1"/>
  <c r="B6329" i="1"/>
  <c r="H6329" i="1" s="1"/>
  <c r="B13979" i="1"/>
  <c r="H13978" i="1"/>
  <c r="B15275" i="1"/>
  <c r="H15274" i="1"/>
  <c r="H10514" i="1"/>
  <c r="B10515" i="1"/>
  <c r="B12123" i="1"/>
  <c r="H12122" i="1"/>
  <c r="B11087" i="1"/>
  <c r="H11087" i="1" s="1"/>
  <c r="H11086" i="1"/>
  <c r="B9308" i="1"/>
  <c r="H9307" i="1"/>
  <c r="H7380" i="1"/>
  <c r="B7381" i="1"/>
  <c r="H14214" i="1"/>
  <c r="B14215" i="1"/>
  <c r="H14215" i="1" s="1"/>
  <c r="H17683" i="1"/>
  <c r="B17684" i="1"/>
  <c r="H13496" i="1"/>
  <c r="B13497" i="1"/>
  <c r="H6085" i="1"/>
  <c r="B6086" i="1"/>
  <c r="B15760" i="1"/>
  <c r="H15759" i="1"/>
  <c r="B9076" i="1"/>
  <c r="H9075" i="1"/>
  <c r="H17452" i="1"/>
  <c r="B17453" i="1"/>
  <c r="B5840" i="1"/>
  <c r="H5839" i="1"/>
  <c r="B12180" i="1"/>
  <c r="H12179" i="1"/>
  <c r="H8171" i="1"/>
  <c r="B8172" i="1"/>
  <c r="B6385" i="1"/>
  <c r="H6384" i="1"/>
  <c r="B5494" i="1"/>
  <c r="H5494" i="1" s="1"/>
  <c r="H5493" i="1"/>
  <c r="B1171" i="1"/>
  <c r="H1171" i="1" s="1"/>
  <c r="H1170" i="1"/>
  <c r="B6896" i="1"/>
  <c r="H6895" i="1"/>
  <c r="B14156" i="1"/>
  <c r="H14155" i="1"/>
  <c r="H4037" i="1"/>
  <c r="B4038" i="1"/>
  <c r="H16546" i="1"/>
  <c r="B16547" i="1"/>
  <c r="B12300" i="1"/>
  <c r="H12299" i="1"/>
  <c r="B12668" i="1"/>
  <c r="H12667" i="1"/>
  <c r="B9367" i="1"/>
  <c r="H9366" i="1"/>
  <c r="B16859" i="1"/>
  <c r="H16858" i="1"/>
  <c r="H4902" i="1"/>
  <c r="B4903" i="1"/>
  <c r="B14463" i="1"/>
  <c r="H14462" i="1"/>
  <c r="H6954" i="1"/>
  <c r="B6955" i="1"/>
  <c r="H6955" i="1" s="1"/>
  <c r="B10395" i="1"/>
  <c r="H10394" i="1"/>
  <c r="B10978" i="1"/>
  <c r="H10977" i="1"/>
  <c r="H2740" i="1"/>
  <c r="B2741" i="1"/>
  <c r="H15939" i="1"/>
  <c r="B15940" i="1"/>
  <c r="H2216" i="1"/>
  <c r="B2217" i="1"/>
  <c r="B16367" i="1"/>
  <c r="H16366" i="1"/>
  <c r="B12064" i="1"/>
  <c r="H12063" i="1"/>
  <c r="B9789" i="1"/>
  <c r="H9788" i="1"/>
  <c r="H17744" i="1"/>
  <c r="B17745" i="1"/>
  <c r="B14706" i="1"/>
  <c r="H14705" i="1"/>
  <c r="B16249" i="1"/>
  <c r="H16248" i="1"/>
  <c r="B15881" i="1"/>
  <c r="H15880" i="1"/>
  <c r="B9193" i="1"/>
  <c r="H9192" i="1"/>
  <c r="B3868" i="1"/>
  <c r="H3867" i="1"/>
  <c r="B5128" i="1"/>
  <c r="H5127" i="1"/>
  <c r="B5014" i="1"/>
  <c r="H5013" i="1"/>
  <c r="B6790" i="1"/>
  <c r="H6789" i="1"/>
  <c r="H14098" i="1"/>
  <c r="B14099" i="1"/>
  <c r="H14099" i="1" s="1"/>
  <c r="H5189" i="1"/>
  <c r="B5190" i="1"/>
  <c r="B9676" i="1"/>
  <c r="H9676" i="1" s="1"/>
  <c r="H9675" i="1"/>
  <c r="H3456" i="1"/>
  <c r="B3457" i="1"/>
  <c r="B13382" i="1"/>
  <c r="H13381" i="1"/>
  <c r="B7992" i="1"/>
  <c r="H7991" i="1"/>
  <c r="H5606" i="1"/>
  <c r="B5607" i="1"/>
  <c r="B13559" i="1"/>
  <c r="H13558" i="1"/>
  <c r="B7563" i="1"/>
  <c r="H7562" i="1"/>
  <c r="H16308" i="1"/>
  <c r="B16309" i="1"/>
  <c r="B13922" i="1"/>
  <c r="H13921" i="1"/>
  <c r="B3179" i="1"/>
  <c r="H3178" i="1"/>
  <c r="B4447" i="1"/>
  <c r="H4446" i="1"/>
  <c r="H4330" i="1"/>
  <c r="B4331" i="1"/>
  <c r="B10273" i="1"/>
  <c r="H10272" i="1"/>
  <c r="B7504" i="1"/>
  <c r="H7503" i="1"/>
  <c r="H16484" i="1"/>
  <c r="B16485" i="1"/>
  <c r="B8486" i="1"/>
  <c r="H8485" i="1"/>
  <c r="B14764" i="1"/>
  <c r="H14763" i="1"/>
  <c r="H5550" i="1"/>
  <c r="B5551" i="1"/>
  <c r="H5551" i="1" s="1"/>
  <c r="B15167" i="1"/>
  <c r="H15166" i="1"/>
  <c r="H5780" i="1"/>
  <c r="B5781" i="1"/>
  <c r="H10570" i="1"/>
  <c r="B10571" i="1"/>
  <c r="B3295" i="1"/>
  <c r="H3294" i="1"/>
  <c r="B6207" i="1"/>
  <c r="H6206" i="1"/>
  <c r="B7875" i="1"/>
  <c r="H7874" i="1"/>
  <c r="B11691" i="1"/>
  <c r="H11690" i="1"/>
  <c r="B14586" i="1"/>
  <c r="H14585" i="1"/>
  <c r="H1060" i="1" l="1"/>
  <c r="B1061" i="1"/>
  <c r="B8600" i="1"/>
  <c r="H8599" i="1"/>
  <c r="H8111" i="1"/>
  <c r="B8112" i="1"/>
  <c r="H17567" i="1"/>
  <c r="B17568" i="1"/>
  <c r="H11449" i="1"/>
  <c r="B11450" i="1"/>
  <c r="B12784" i="1"/>
  <c r="H12783" i="1"/>
  <c r="B11571" i="1"/>
  <c r="H11570" i="1"/>
  <c r="B12361" i="1"/>
  <c r="H12360" i="1"/>
  <c r="B9965" i="1"/>
  <c r="H9964" i="1"/>
  <c r="H9731" i="1"/>
  <c r="B9732" i="1"/>
  <c r="B7937" i="1"/>
  <c r="H7937" i="1" s="1"/>
  <c r="H7936" i="1"/>
  <c r="H16973" i="1"/>
  <c r="B16974" i="1"/>
  <c r="H555" i="1"/>
  <c r="B556" i="1"/>
  <c r="B14765" i="1"/>
  <c r="H14764" i="1"/>
  <c r="H15275" i="1"/>
  <c r="B15276" i="1"/>
  <c r="B2218" i="1"/>
  <c r="H2217" i="1"/>
  <c r="H16485" i="1"/>
  <c r="B16486" i="1"/>
  <c r="B4332" i="1"/>
  <c r="H4331" i="1"/>
  <c r="B16310" i="1"/>
  <c r="H16309" i="1"/>
  <c r="B15941" i="1"/>
  <c r="H15940" i="1"/>
  <c r="B4039" i="1"/>
  <c r="H4038" i="1"/>
  <c r="B17454" i="1"/>
  <c r="H17453" i="1"/>
  <c r="B14587" i="1"/>
  <c r="H14586" i="1"/>
  <c r="B15168" i="1"/>
  <c r="H15167" i="1"/>
  <c r="H7992" i="1"/>
  <c r="B7993" i="1"/>
  <c r="B5015" i="1"/>
  <c r="H5014" i="1"/>
  <c r="B15882" i="1"/>
  <c r="H15881" i="1"/>
  <c r="B9790" i="1"/>
  <c r="H9789" i="1"/>
  <c r="H9367" i="1"/>
  <c r="B9368" i="1"/>
  <c r="H6896" i="1"/>
  <c r="B6897" i="1"/>
  <c r="H15760" i="1"/>
  <c r="B15761" i="1"/>
  <c r="B12124" i="1"/>
  <c r="H12123" i="1"/>
  <c r="H15640" i="1"/>
  <c r="B15641" i="1"/>
  <c r="H14706" i="1"/>
  <c r="B14707" i="1"/>
  <c r="H14707" i="1" s="1"/>
  <c r="H16367" i="1"/>
  <c r="B16368" i="1"/>
  <c r="B10979" i="1"/>
  <c r="H10978" i="1"/>
  <c r="B12301" i="1"/>
  <c r="H12300" i="1"/>
  <c r="B12181" i="1"/>
  <c r="H12180" i="1"/>
  <c r="H9308" i="1"/>
  <c r="B9309" i="1"/>
  <c r="H5190" i="1"/>
  <c r="B5191" i="1"/>
  <c r="B2742" i="1"/>
  <c r="H2741" i="1"/>
  <c r="B8173" i="1"/>
  <c r="H8172" i="1"/>
  <c r="B6087" i="1"/>
  <c r="H6086" i="1"/>
  <c r="B7382" i="1"/>
  <c r="H7381" i="1"/>
  <c r="B10516" i="1"/>
  <c r="H10516" i="1" s="1"/>
  <c r="H10515" i="1"/>
  <c r="B3180" i="1"/>
  <c r="H3179" i="1"/>
  <c r="B16548" i="1"/>
  <c r="H16547" i="1"/>
  <c r="B11692" i="1"/>
  <c r="H11691" i="1"/>
  <c r="H3295" i="1"/>
  <c r="B3296" i="1"/>
  <c r="B7505" i="1"/>
  <c r="H7504" i="1"/>
  <c r="B4448" i="1"/>
  <c r="H4447" i="1"/>
  <c r="H7563" i="1"/>
  <c r="B7564" i="1"/>
  <c r="B13383" i="1"/>
  <c r="H13382" i="1"/>
  <c r="B5129" i="1"/>
  <c r="H5128" i="1"/>
  <c r="B16250" i="1"/>
  <c r="H16249" i="1"/>
  <c r="B12065" i="1"/>
  <c r="H12064" i="1"/>
  <c r="B14464" i="1"/>
  <c r="H14463" i="1"/>
  <c r="H12668" i="1"/>
  <c r="B12669" i="1"/>
  <c r="B14157" i="1"/>
  <c r="H14156" i="1"/>
  <c r="H13979" i="1"/>
  <c r="B13980" i="1"/>
  <c r="B13560" i="1"/>
  <c r="H13559" i="1"/>
  <c r="B5782" i="1"/>
  <c r="H5781" i="1"/>
  <c r="B5608" i="1"/>
  <c r="H5607" i="1"/>
  <c r="B17685" i="1"/>
  <c r="H17684" i="1"/>
  <c r="B10572" i="1"/>
  <c r="H10571" i="1"/>
  <c r="B3458" i="1"/>
  <c r="H3457" i="1"/>
  <c r="B4904" i="1"/>
  <c r="H4903" i="1"/>
  <c r="H13497" i="1"/>
  <c r="B13498" i="1"/>
  <c r="B3812" i="1"/>
  <c r="H3812" i="1" s="1"/>
  <c r="H3811" i="1"/>
  <c r="H13265" i="1"/>
  <c r="B13266" i="1"/>
  <c r="H7875" i="1"/>
  <c r="B7876" i="1"/>
  <c r="B10274" i="1"/>
  <c r="H10273" i="1"/>
  <c r="B3869" i="1"/>
  <c r="H3868" i="1"/>
  <c r="B17746" i="1"/>
  <c r="H17745" i="1"/>
  <c r="H2102" i="1"/>
  <c r="B2103" i="1"/>
  <c r="B6208" i="1"/>
  <c r="H6207" i="1"/>
  <c r="B8487" i="1"/>
  <c r="H8486" i="1"/>
  <c r="B13923" i="1"/>
  <c r="H13923" i="1" s="1"/>
  <c r="H13922" i="1"/>
  <c r="B6791" i="1"/>
  <c r="H6790" i="1"/>
  <c r="H9193" i="1"/>
  <c r="B9194" i="1"/>
  <c r="B10396" i="1"/>
  <c r="H10395" i="1"/>
  <c r="H16859" i="1"/>
  <c r="B16860" i="1"/>
  <c r="B6386" i="1"/>
  <c r="H6385" i="1"/>
  <c r="B5841" i="1"/>
  <c r="H5841" i="1" s="1"/>
  <c r="H5840" i="1"/>
  <c r="B9077" i="1"/>
  <c r="H9076" i="1"/>
  <c r="H7263" i="1"/>
  <c r="B7264" i="1"/>
  <c r="B11753" i="1"/>
  <c r="H11752" i="1"/>
  <c r="B1062" i="1" l="1"/>
  <c r="H1061" i="1"/>
  <c r="B17569" i="1"/>
  <c r="H17568" i="1"/>
  <c r="H8112" i="1"/>
  <c r="B8113" i="1"/>
  <c r="B8601" i="1"/>
  <c r="H8600" i="1"/>
  <c r="B16975" i="1"/>
  <c r="H16974" i="1"/>
  <c r="B12362" i="1"/>
  <c r="H12361" i="1"/>
  <c r="B11572" i="1"/>
  <c r="H11571" i="1"/>
  <c r="B9733" i="1"/>
  <c r="H9732" i="1"/>
  <c r="B12785" i="1"/>
  <c r="H12784" i="1"/>
  <c r="H556" i="1"/>
  <c r="B557" i="1"/>
  <c r="H557" i="1" s="1"/>
  <c r="B11451" i="1"/>
  <c r="H11450" i="1"/>
  <c r="B9966" i="1"/>
  <c r="H9965" i="1"/>
  <c r="B4905" i="1"/>
  <c r="H4904" i="1"/>
  <c r="B5783" i="1"/>
  <c r="H5782" i="1"/>
  <c r="B11693" i="1"/>
  <c r="H11692" i="1"/>
  <c r="B2743" i="1"/>
  <c r="H2743" i="1" s="1"/>
  <c r="H2742" i="1"/>
  <c r="B12302" i="1"/>
  <c r="H12301" i="1"/>
  <c r="B15883" i="1"/>
  <c r="H15883" i="1" s="1"/>
  <c r="H15882" i="1"/>
  <c r="B14588" i="1"/>
  <c r="H14587" i="1"/>
  <c r="B16311" i="1"/>
  <c r="H16311" i="1" s="1"/>
  <c r="H16310" i="1"/>
  <c r="H2218" i="1"/>
  <c r="B2219" i="1"/>
  <c r="H14765" i="1"/>
  <c r="B14766" i="1"/>
  <c r="B5192" i="1"/>
  <c r="H5192" i="1" s="1"/>
  <c r="H5191" i="1"/>
  <c r="H6897" i="1"/>
  <c r="B6898" i="1"/>
  <c r="B8488" i="1"/>
  <c r="H8487" i="1"/>
  <c r="B10573" i="1"/>
  <c r="H10572" i="1"/>
  <c r="B14158" i="1"/>
  <c r="H14157" i="1"/>
  <c r="H4448" i="1"/>
  <c r="B4449" i="1"/>
  <c r="H7382" i="1"/>
  <c r="B7383" i="1"/>
  <c r="B4333" i="1"/>
  <c r="H4332" i="1"/>
  <c r="H7264" i="1"/>
  <c r="B7265" i="1"/>
  <c r="B9195" i="1"/>
  <c r="H9194" i="1"/>
  <c r="B13499" i="1"/>
  <c r="H13498" i="1"/>
  <c r="B12670" i="1"/>
  <c r="H12669" i="1"/>
  <c r="B9310" i="1"/>
  <c r="H9309" i="1"/>
  <c r="B16369" i="1"/>
  <c r="H16368" i="1"/>
  <c r="B9369" i="1"/>
  <c r="H9368" i="1"/>
  <c r="B7994" i="1"/>
  <c r="H7993" i="1"/>
  <c r="B16487" i="1"/>
  <c r="H16486" i="1"/>
  <c r="B15277" i="1"/>
  <c r="H15276" i="1"/>
  <c r="H6791" i="1"/>
  <c r="B6792" i="1"/>
  <c r="B10980" i="1"/>
  <c r="H10979" i="1"/>
  <c r="H6386" i="1"/>
  <c r="B6387" i="1"/>
  <c r="B6209" i="1"/>
  <c r="H6208" i="1"/>
  <c r="H10274" i="1"/>
  <c r="B10275" i="1"/>
  <c r="H17685" i="1"/>
  <c r="B17686" i="1"/>
  <c r="B5130" i="1"/>
  <c r="H5129" i="1"/>
  <c r="B7506" i="1"/>
  <c r="H7505" i="1"/>
  <c r="B6088" i="1"/>
  <c r="H6087" i="1"/>
  <c r="H12124" i="1"/>
  <c r="B12125" i="1"/>
  <c r="H12125" i="1" s="1"/>
  <c r="H4039" i="1"/>
  <c r="B4040" i="1"/>
  <c r="H5608" i="1"/>
  <c r="B5609" i="1"/>
  <c r="B9078" i="1"/>
  <c r="H9077" i="1"/>
  <c r="H17746" i="1"/>
  <c r="B17747" i="1"/>
  <c r="B3459" i="1"/>
  <c r="H3458" i="1"/>
  <c r="B12066" i="1"/>
  <c r="H12065" i="1"/>
  <c r="B11754" i="1"/>
  <c r="H11753" i="1"/>
  <c r="H10396" i="1"/>
  <c r="B10397" i="1"/>
  <c r="H3869" i="1"/>
  <c r="B3870" i="1"/>
  <c r="B13561" i="1"/>
  <c r="H13561" i="1" s="1"/>
  <c r="H13560" i="1"/>
  <c r="B16251" i="1"/>
  <c r="H16250" i="1"/>
  <c r="H16548" i="1"/>
  <c r="B16549" i="1"/>
  <c r="H5015" i="1"/>
  <c r="B5016" i="1"/>
  <c r="B17455" i="1"/>
  <c r="H17454" i="1"/>
  <c r="B2104" i="1"/>
  <c r="H2103" i="1"/>
  <c r="B7877" i="1"/>
  <c r="H7876" i="1"/>
  <c r="B13981" i="1"/>
  <c r="H13980" i="1"/>
  <c r="B3297" i="1"/>
  <c r="H3296" i="1"/>
  <c r="B15762" i="1"/>
  <c r="H15761" i="1"/>
  <c r="B14465" i="1"/>
  <c r="H14464" i="1"/>
  <c r="B13384" i="1"/>
  <c r="H13383" i="1"/>
  <c r="B3181" i="1"/>
  <c r="H3180" i="1"/>
  <c r="B8174" i="1"/>
  <c r="H8173" i="1"/>
  <c r="B12182" i="1"/>
  <c r="H12181" i="1"/>
  <c r="B9791" i="1"/>
  <c r="H9790" i="1"/>
  <c r="H15168" i="1"/>
  <c r="B15169" i="1"/>
  <c r="B15942" i="1"/>
  <c r="H15941" i="1"/>
  <c r="B16861" i="1"/>
  <c r="H16860" i="1"/>
  <c r="B13267" i="1"/>
  <c r="H13266" i="1"/>
  <c r="B7565" i="1"/>
  <c r="H7564" i="1"/>
  <c r="H15641" i="1"/>
  <c r="B15642" i="1"/>
  <c r="H1062" i="1" l="1"/>
  <c r="B1063" i="1"/>
  <c r="B8602" i="1"/>
  <c r="H8601" i="1"/>
  <c r="B8114" i="1"/>
  <c r="H8113" i="1"/>
  <c r="H17569" i="1"/>
  <c r="B17570" i="1"/>
  <c r="B9967" i="1"/>
  <c r="H9966" i="1"/>
  <c r="H9733" i="1"/>
  <c r="B9734" i="1"/>
  <c r="H9734" i="1" s="1"/>
  <c r="H11451" i="1"/>
  <c r="B11452" i="1"/>
  <c r="B11573" i="1"/>
  <c r="H11572" i="1"/>
  <c r="H12362" i="1"/>
  <c r="B12363" i="1"/>
  <c r="H12785" i="1"/>
  <c r="B12786" i="1"/>
  <c r="B16976" i="1"/>
  <c r="H16975" i="1"/>
  <c r="B16550" i="1"/>
  <c r="H16549" i="1"/>
  <c r="H10397" i="1"/>
  <c r="B10398" i="1"/>
  <c r="B17748" i="1"/>
  <c r="H17747" i="1"/>
  <c r="H6387" i="1"/>
  <c r="B6388" i="1"/>
  <c r="H6792" i="1"/>
  <c r="B6793" i="1"/>
  <c r="B14767" i="1"/>
  <c r="H14767" i="1" s="1"/>
  <c r="H14766" i="1"/>
  <c r="B9792" i="1"/>
  <c r="H9791" i="1"/>
  <c r="B7878" i="1"/>
  <c r="H7877" i="1"/>
  <c r="H4333" i="1"/>
  <c r="B4334" i="1"/>
  <c r="H10573" i="1"/>
  <c r="B10574" i="1"/>
  <c r="H11693" i="1"/>
  <c r="B11694" i="1"/>
  <c r="B15643" i="1"/>
  <c r="H15642" i="1"/>
  <c r="B17687" i="1"/>
  <c r="H17686" i="1"/>
  <c r="B7384" i="1"/>
  <c r="H7383" i="1"/>
  <c r="H2219" i="1"/>
  <c r="B2220" i="1"/>
  <c r="B13268" i="1"/>
  <c r="H13267" i="1"/>
  <c r="B13385" i="1"/>
  <c r="H13384" i="1"/>
  <c r="H5130" i="1"/>
  <c r="B5131" i="1"/>
  <c r="B16862" i="1"/>
  <c r="H16861" i="1"/>
  <c r="B12183" i="1"/>
  <c r="H12182" i="1"/>
  <c r="B14466" i="1"/>
  <c r="H14465" i="1"/>
  <c r="H15762" i="1"/>
  <c r="B15763" i="1"/>
  <c r="B2105" i="1"/>
  <c r="H2104" i="1"/>
  <c r="B16252" i="1"/>
  <c r="H16251" i="1"/>
  <c r="B11755" i="1"/>
  <c r="H11754" i="1"/>
  <c r="B9079" i="1"/>
  <c r="H9078" i="1"/>
  <c r="H6088" i="1"/>
  <c r="B6089" i="1"/>
  <c r="H15277" i="1"/>
  <c r="B15278" i="1"/>
  <c r="H15278" i="1" s="1"/>
  <c r="B16370" i="1"/>
  <c r="H16369" i="1"/>
  <c r="B13500" i="1"/>
  <c r="H13499" i="1"/>
  <c r="B8489" i="1"/>
  <c r="H8488" i="1"/>
  <c r="B5784" i="1"/>
  <c r="H5784" i="1" s="1"/>
  <c r="H5783" i="1"/>
  <c r="B9370" i="1"/>
  <c r="H9369" i="1"/>
  <c r="B5610" i="1"/>
  <c r="H5609" i="1"/>
  <c r="H10275" i="1"/>
  <c r="B10276" i="1"/>
  <c r="B4450" i="1"/>
  <c r="H4449" i="1"/>
  <c r="B6899" i="1"/>
  <c r="H6899" i="1" s="1"/>
  <c r="H6898" i="1"/>
  <c r="B7566" i="1"/>
  <c r="H7565" i="1"/>
  <c r="B15943" i="1"/>
  <c r="H15942" i="1"/>
  <c r="B8175" i="1"/>
  <c r="H8174" i="1"/>
  <c r="B3298" i="1"/>
  <c r="H3297" i="1"/>
  <c r="H17455" i="1"/>
  <c r="B17456" i="1"/>
  <c r="B12067" i="1"/>
  <c r="H12066" i="1"/>
  <c r="B16488" i="1"/>
  <c r="H16487" i="1"/>
  <c r="B9311" i="1"/>
  <c r="H9311" i="1" s="1"/>
  <c r="H9310" i="1"/>
  <c r="B9196" i="1"/>
  <c r="H9195" i="1"/>
  <c r="H12302" i="1"/>
  <c r="B12303" i="1"/>
  <c r="B4906" i="1"/>
  <c r="H4905" i="1"/>
  <c r="B15170" i="1"/>
  <c r="H15169" i="1"/>
  <c r="B5017" i="1"/>
  <c r="H5016" i="1"/>
  <c r="H3870" i="1"/>
  <c r="B3871" i="1"/>
  <c r="B4041" i="1"/>
  <c r="H4041" i="1" s="1"/>
  <c r="H4040" i="1"/>
  <c r="B7266" i="1"/>
  <c r="H7265" i="1"/>
  <c r="B3182" i="1"/>
  <c r="H3181" i="1"/>
  <c r="B13982" i="1"/>
  <c r="H13981" i="1"/>
  <c r="H3459" i="1"/>
  <c r="B3460" i="1"/>
  <c r="B7507" i="1"/>
  <c r="H7507" i="1" s="1"/>
  <c r="H7506" i="1"/>
  <c r="H6209" i="1"/>
  <c r="B6210" i="1"/>
  <c r="B10981" i="1"/>
  <c r="H10980" i="1"/>
  <c r="B7995" i="1"/>
  <c r="H7994" i="1"/>
  <c r="H12670" i="1"/>
  <c r="B12671" i="1"/>
  <c r="B14159" i="1"/>
  <c r="H14159" i="1" s="1"/>
  <c r="H14158" i="1"/>
  <c r="B14589" i="1"/>
  <c r="H14588" i="1"/>
  <c r="B1064" i="1" l="1"/>
  <c r="H1064" i="1" s="1"/>
  <c r="H1063" i="1"/>
  <c r="B17571" i="1"/>
  <c r="H17570" i="1"/>
  <c r="B8115" i="1"/>
  <c r="H8114" i="1"/>
  <c r="B8603" i="1"/>
  <c r="H8602" i="1"/>
  <c r="H11573" i="1"/>
  <c r="B11574" i="1"/>
  <c r="H11452" i="1"/>
  <c r="B11453" i="1"/>
  <c r="B16977" i="1"/>
  <c r="H16976" i="1"/>
  <c r="H12786" i="1"/>
  <c r="B12787" i="1"/>
  <c r="B12364" i="1"/>
  <c r="H12363" i="1"/>
  <c r="B9968" i="1"/>
  <c r="H9967" i="1"/>
  <c r="B6211" i="1"/>
  <c r="H6210" i="1"/>
  <c r="B10277" i="1"/>
  <c r="H10276" i="1"/>
  <c r="B4335" i="1"/>
  <c r="H4334" i="1"/>
  <c r="B6794" i="1"/>
  <c r="H6793" i="1"/>
  <c r="B12672" i="1"/>
  <c r="H12671" i="1"/>
  <c r="B12304" i="1"/>
  <c r="H12304" i="1" s="1"/>
  <c r="H12303" i="1"/>
  <c r="B6090" i="1"/>
  <c r="H6089" i="1"/>
  <c r="B6389" i="1"/>
  <c r="H6389" i="1" s="1"/>
  <c r="H6388" i="1"/>
  <c r="H15943" i="1"/>
  <c r="B15944" i="1"/>
  <c r="B3461" i="1"/>
  <c r="H3461" i="1" s="1"/>
  <c r="H3460" i="1"/>
  <c r="B15764" i="1"/>
  <c r="H15763" i="1"/>
  <c r="B5132" i="1"/>
  <c r="H5131" i="1"/>
  <c r="B2221" i="1"/>
  <c r="H2221" i="1" s="1"/>
  <c r="H2220" i="1"/>
  <c r="B11695" i="1"/>
  <c r="H11695" i="1" s="1"/>
  <c r="H11694" i="1"/>
  <c r="H14589" i="1"/>
  <c r="B14590" i="1"/>
  <c r="H10981" i="1"/>
  <c r="B10982" i="1"/>
  <c r="H13982" i="1"/>
  <c r="B13983" i="1"/>
  <c r="B15171" i="1"/>
  <c r="H15170" i="1"/>
  <c r="B11756" i="1"/>
  <c r="H11755" i="1"/>
  <c r="H14466" i="1"/>
  <c r="B14467" i="1"/>
  <c r="H7384" i="1"/>
  <c r="B7385" i="1"/>
  <c r="B5018" i="1"/>
  <c r="H5017" i="1"/>
  <c r="B5611" i="1"/>
  <c r="H5610" i="1"/>
  <c r="B13501" i="1"/>
  <c r="H13501" i="1" s="1"/>
  <c r="H13500" i="1"/>
  <c r="H2105" i="1"/>
  <c r="B2106" i="1"/>
  <c r="B13269" i="1"/>
  <c r="H13268" i="1"/>
  <c r="B15644" i="1"/>
  <c r="H15643" i="1"/>
  <c r="B7996" i="1"/>
  <c r="H7995" i="1"/>
  <c r="B7267" i="1"/>
  <c r="H7266" i="1"/>
  <c r="H9196" i="1"/>
  <c r="B9197" i="1"/>
  <c r="B12068" i="1"/>
  <c r="H12068" i="1" s="1"/>
  <c r="H12067" i="1"/>
  <c r="B8176" i="1"/>
  <c r="H8175" i="1"/>
  <c r="B4451" i="1"/>
  <c r="H4450" i="1"/>
  <c r="H9370" i="1"/>
  <c r="B9371" i="1"/>
  <c r="H9371" i="1" s="1"/>
  <c r="B16371" i="1"/>
  <c r="H16370" i="1"/>
  <c r="B9080" i="1"/>
  <c r="H9079" i="1"/>
  <c r="H9792" i="1"/>
  <c r="B9793" i="1"/>
  <c r="B17749" i="1"/>
  <c r="H17748" i="1"/>
  <c r="B3872" i="1"/>
  <c r="H3871" i="1"/>
  <c r="B16863" i="1"/>
  <c r="H16862" i="1"/>
  <c r="H7878" i="1"/>
  <c r="B7879" i="1"/>
  <c r="B17457" i="1"/>
  <c r="H17456" i="1"/>
  <c r="B10575" i="1"/>
  <c r="H10574" i="1"/>
  <c r="H10398" i="1"/>
  <c r="B10399" i="1"/>
  <c r="B3183" i="1"/>
  <c r="H3182" i="1"/>
  <c r="H4906" i="1"/>
  <c r="B4907" i="1"/>
  <c r="B16489" i="1"/>
  <c r="H16488" i="1"/>
  <c r="H3298" i="1"/>
  <c r="B3299" i="1"/>
  <c r="B7567" i="1"/>
  <c r="H7566" i="1"/>
  <c r="H8489" i="1"/>
  <c r="B8490" i="1"/>
  <c r="H16252" i="1"/>
  <c r="B16253" i="1"/>
  <c r="H12183" i="1"/>
  <c r="B12184" i="1"/>
  <c r="H13385" i="1"/>
  <c r="B13386" i="1"/>
  <c r="B17688" i="1"/>
  <c r="H17687" i="1"/>
  <c r="H16550" i="1"/>
  <c r="B16551" i="1"/>
  <c r="B8604" i="1" l="1"/>
  <c r="H8603" i="1"/>
  <c r="B8116" i="1"/>
  <c r="H8116" i="1" s="1"/>
  <c r="H8115" i="1"/>
  <c r="H17571" i="1"/>
  <c r="B17572" i="1"/>
  <c r="B12788" i="1"/>
  <c r="H12787" i="1"/>
  <c r="B16978" i="1"/>
  <c r="H16977" i="1"/>
  <c r="B11454" i="1"/>
  <c r="H11453" i="1"/>
  <c r="B9969" i="1"/>
  <c r="H9969" i="1" s="1"/>
  <c r="H9968" i="1"/>
  <c r="H11574" i="1"/>
  <c r="B11575" i="1"/>
  <c r="B12365" i="1"/>
  <c r="H12365" i="1" s="1"/>
  <c r="H12364" i="1"/>
  <c r="B10278" i="1"/>
  <c r="H10277" i="1"/>
  <c r="H3299" i="1"/>
  <c r="B3300" i="1"/>
  <c r="B7880" i="1"/>
  <c r="H7880" i="1" s="1"/>
  <c r="H7879" i="1"/>
  <c r="B17689" i="1"/>
  <c r="H17688" i="1"/>
  <c r="B16490" i="1"/>
  <c r="H16489" i="1"/>
  <c r="H16863" i="1"/>
  <c r="B16864" i="1"/>
  <c r="H4451" i="1"/>
  <c r="B4452" i="1"/>
  <c r="H13269" i="1"/>
  <c r="B13270" i="1"/>
  <c r="H13270" i="1" s="1"/>
  <c r="H5018" i="1"/>
  <c r="B5019" i="1"/>
  <c r="H15171" i="1"/>
  <c r="B15172" i="1"/>
  <c r="B6795" i="1"/>
  <c r="H6794" i="1"/>
  <c r="H3183" i="1"/>
  <c r="B3184" i="1"/>
  <c r="B16372" i="1"/>
  <c r="H16371" i="1"/>
  <c r="B16254" i="1"/>
  <c r="H16254" i="1" s="1"/>
  <c r="H16253" i="1"/>
  <c r="H9197" i="1"/>
  <c r="B9198" i="1"/>
  <c r="B14591" i="1"/>
  <c r="H14590" i="1"/>
  <c r="H13386" i="1"/>
  <c r="B13387" i="1"/>
  <c r="H8490" i="1"/>
  <c r="B8491" i="1"/>
  <c r="B4908" i="1"/>
  <c r="H4908" i="1" s="1"/>
  <c r="H4907" i="1"/>
  <c r="B2107" i="1"/>
  <c r="H2106" i="1"/>
  <c r="B7386" i="1"/>
  <c r="H7385" i="1"/>
  <c r="B13984" i="1"/>
  <c r="H13983" i="1"/>
  <c r="B15945" i="1"/>
  <c r="H15945" i="1" s="1"/>
  <c r="H15944" i="1"/>
  <c r="B7997" i="1"/>
  <c r="H7996" i="1"/>
  <c r="B5133" i="1"/>
  <c r="H5132" i="1"/>
  <c r="B10400" i="1"/>
  <c r="H10399" i="1"/>
  <c r="B10576" i="1"/>
  <c r="H10576" i="1" s="1"/>
  <c r="H10575" i="1"/>
  <c r="H9080" i="1"/>
  <c r="B9081" i="1"/>
  <c r="B8177" i="1"/>
  <c r="H8177" i="1" s="1"/>
  <c r="H8176" i="1"/>
  <c r="H7267" i="1"/>
  <c r="B7268" i="1"/>
  <c r="H4335" i="1"/>
  <c r="B4336" i="1"/>
  <c r="H9793" i="1"/>
  <c r="B9794" i="1"/>
  <c r="H12184" i="1"/>
  <c r="B12185" i="1"/>
  <c r="B14468" i="1"/>
  <c r="H14467" i="1"/>
  <c r="B10983" i="1"/>
  <c r="H10982" i="1"/>
  <c r="B17458" i="1"/>
  <c r="H17457" i="1"/>
  <c r="B7568" i="1"/>
  <c r="H7568" i="1" s="1"/>
  <c r="H7567" i="1"/>
  <c r="B3873" i="1"/>
  <c r="H3872" i="1"/>
  <c r="B16552" i="1"/>
  <c r="H16552" i="1" s="1"/>
  <c r="H16551" i="1"/>
  <c r="B17750" i="1"/>
  <c r="H17750" i="1" s="1"/>
  <c r="H17749" i="1"/>
  <c r="H15644" i="1"/>
  <c r="B15645" i="1"/>
  <c r="B5612" i="1"/>
  <c r="H5611" i="1"/>
  <c r="H11756" i="1"/>
  <c r="B11757" i="1"/>
  <c r="H11757" i="1" s="1"/>
  <c r="H15764" i="1"/>
  <c r="B15765" i="1"/>
  <c r="B6091" i="1"/>
  <c r="H6090" i="1"/>
  <c r="B12673" i="1"/>
  <c r="H12672" i="1"/>
  <c r="H6211" i="1"/>
  <c r="B6212" i="1"/>
  <c r="B17573" i="1" l="1"/>
  <c r="H17572" i="1"/>
  <c r="B8605" i="1"/>
  <c r="H8604" i="1"/>
  <c r="B11455" i="1"/>
  <c r="H11454" i="1"/>
  <c r="H16978" i="1"/>
  <c r="B16979" i="1"/>
  <c r="B11576" i="1"/>
  <c r="H11575" i="1"/>
  <c r="B12789" i="1"/>
  <c r="H12788" i="1"/>
  <c r="H9081" i="1"/>
  <c r="B9082" i="1"/>
  <c r="H9082" i="1" s="1"/>
  <c r="B15173" i="1"/>
  <c r="H15172" i="1"/>
  <c r="B12674" i="1"/>
  <c r="H12673" i="1"/>
  <c r="B5613" i="1"/>
  <c r="H5612" i="1"/>
  <c r="H17458" i="1"/>
  <c r="B17459" i="1"/>
  <c r="H17459" i="1" s="1"/>
  <c r="H7997" i="1"/>
  <c r="B7998" i="1"/>
  <c r="H2107" i="1"/>
  <c r="B2108" i="1"/>
  <c r="H16372" i="1"/>
  <c r="B16373" i="1"/>
  <c r="H17689" i="1"/>
  <c r="B17690" i="1"/>
  <c r="H17690" i="1" s="1"/>
  <c r="B15646" i="1"/>
  <c r="H15645" i="1"/>
  <c r="B4337" i="1"/>
  <c r="H4336" i="1"/>
  <c r="H3184" i="1"/>
  <c r="B3185" i="1"/>
  <c r="H3185" i="1" s="1"/>
  <c r="B5020" i="1"/>
  <c r="H5019" i="1"/>
  <c r="B16865" i="1"/>
  <c r="H16864" i="1"/>
  <c r="B4453" i="1"/>
  <c r="H4452" i="1"/>
  <c r="B6092" i="1"/>
  <c r="H6091" i="1"/>
  <c r="B10984" i="1"/>
  <c r="H10983" i="1"/>
  <c r="B14592" i="1"/>
  <c r="H14591" i="1"/>
  <c r="B15766" i="1"/>
  <c r="H15765" i="1"/>
  <c r="B7269" i="1"/>
  <c r="H7268" i="1"/>
  <c r="B9199" i="1"/>
  <c r="H9198" i="1"/>
  <c r="B3301" i="1"/>
  <c r="H3300" i="1"/>
  <c r="B9795" i="1"/>
  <c r="H9794" i="1"/>
  <c r="B13388" i="1"/>
  <c r="H13387" i="1"/>
  <c r="B3874" i="1"/>
  <c r="H3873" i="1"/>
  <c r="H14468" i="1"/>
  <c r="B14469" i="1"/>
  <c r="B10401" i="1"/>
  <c r="H10400" i="1"/>
  <c r="B13985" i="1"/>
  <c r="H13984" i="1"/>
  <c r="H6795" i="1"/>
  <c r="B6796" i="1"/>
  <c r="B16491" i="1"/>
  <c r="H16491" i="1" s="1"/>
  <c r="H16490" i="1"/>
  <c r="B6213" i="1"/>
  <c r="H6212" i="1"/>
  <c r="B12186" i="1"/>
  <c r="H12185" i="1"/>
  <c r="B8492" i="1"/>
  <c r="H8491" i="1"/>
  <c r="B5134" i="1"/>
  <c r="H5134" i="1" s="1"/>
  <c r="H5133" i="1"/>
  <c r="B7387" i="1"/>
  <c r="H7386" i="1"/>
  <c r="B10279" i="1"/>
  <c r="H10278" i="1"/>
  <c r="B8606" i="1" l="1"/>
  <c r="H8605" i="1"/>
  <c r="H17573" i="1"/>
  <c r="B17574" i="1"/>
  <c r="B12790" i="1"/>
  <c r="H12789" i="1"/>
  <c r="B11577" i="1"/>
  <c r="H11576" i="1"/>
  <c r="B16980" i="1"/>
  <c r="H16979" i="1"/>
  <c r="B11456" i="1"/>
  <c r="H11455" i="1"/>
  <c r="B14470" i="1"/>
  <c r="H14469" i="1"/>
  <c r="B16374" i="1"/>
  <c r="H16373" i="1"/>
  <c r="B8493" i="1"/>
  <c r="H8493" i="1" s="1"/>
  <c r="H8492" i="1"/>
  <c r="B3302" i="1"/>
  <c r="H3301" i="1"/>
  <c r="H14592" i="1"/>
  <c r="B14593" i="1"/>
  <c r="B6093" i="1"/>
  <c r="H6092" i="1"/>
  <c r="H5613" i="1"/>
  <c r="B5614" i="1"/>
  <c r="B6797" i="1"/>
  <c r="H6797" i="1" s="1"/>
  <c r="H6796" i="1"/>
  <c r="H2108" i="1"/>
  <c r="B2109" i="1"/>
  <c r="B12187" i="1"/>
  <c r="H12186" i="1"/>
  <c r="H3874" i="1"/>
  <c r="B3875" i="1"/>
  <c r="B9200" i="1"/>
  <c r="H9199" i="1"/>
  <c r="H4453" i="1"/>
  <c r="B4454" i="1"/>
  <c r="H4337" i="1"/>
  <c r="B4338" i="1"/>
  <c r="B12675" i="1"/>
  <c r="H12674" i="1"/>
  <c r="B7999" i="1"/>
  <c r="H7998" i="1"/>
  <c r="B10280" i="1"/>
  <c r="H10279" i="1"/>
  <c r="B7388" i="1"/>
  <c r="H7387" i="1"/>
  <c r="B13986" i="1"/>
  <c r="H13985" i="1"/>
  <c r="H13388" i="1"/>
  <c r="B13389" i="1"/>
  <c r="B7270" i="1"/>
  <c r="H7269" i="1"/>
  <c r="B10985" i="1"/>
  <c r="H10985" i="1" s="1"/>
  <c r="H10984" i="1"/>
  <c r="H16865" i="1"/>
  <c r="B16866" i="1"/>
  <c r="H16866" i="1" s="1"/>
  <c r="H15646" i="1"/>
  <c r="B15647" i="1"/>
  <c r="B15174" i="1"/>
  <c r="H15173" i="1"/>
  <c r="B6214" i="1"/>
  <c r="H6213" i="1"/>
  <c r="H10401" i="1"/>
  <c r="B10402" i="1"/>
  <c r="B9796" i="1"/>
  <c r="H9795" i="1"/>
  <c r="B15767" i="1"/>
  <c r="H15766" i="1"/>
  <c r="H5020" i="1"/>
  <c r="B5021" i="1"/>
  <c r="B17575" i="1" l="1"/>
  <c r="H17574" i="1"/>
  <c r="H8606" i="1"/>
  <c r="B8607" i="1"/>
  <c r="B11457" i="1"/>
  <c r="H11456" i="1"/>
  <c r="B16981" i="1"/>
  <c r="H16980" i="1"/>
  <c r="H11577" i="1"/>
  <c r="B11578" i="1"/>
  <c r="H12790" i="1"/>
  <c r="B12791" i="1"/>
  <c r="B2110" i="1"/>
  <c r="H2109" i="1"/>
  <c r="H15647" i="1"/>
  <c r="B15648" i="1"/>
  <c r="B5615" i="1"/>
  <c r="H5614" i="1"/>
  <c r="H6214" i="1"/>
  <c r="B6215" i="1"/>
  <c r="B13987" i="1"/>
  <c r="H13986" i="1"/>
  <c r="B6094" i="1"/>
  <c r="H6093" i="1"/>
  <c r="B5022" i="1"/>
  <c r="H5021" i="1"/>
  <c r="B10403" i="1"/>
  <c r="H10402" i="1"/>
  <c r="B4455" i="1"/>
  <c r="H4454" i="1"/>
  <c r="B12188" i="1"/>
  <c r="H12187" i="1"/>
  <c r="B14594" i="1"/>
  <c r="H14593" i="1"/>
  <c r="B15768" i="1"/>
  <c r="H15767" i="1"/>
  <c r="H7388" i="1"/>
  <c r="B7389" i="1"/>
  <c r="B12676" i="1"/>
  <c r="H12675" i="1"/>
  <c r="B9201" i="1"/>
  <c r="H9200" i="1"/>
  <c r="H16374" i="1"/>
  <c r="B16375" i="1"/>
  <c r="B13390" i="1"/>
  <c r="H13389" i="1"/>
  <c r="B4339" i="1"/>
  <c r="H4338" i="1"/>
  <c r="B3876" i="1"/>
  <c r="H3876" i="1" s="1"/>
  <c r="H3875" i="1"/>
  <c r="B8000" i="1"/>
  <c r="H7999" i="1"/>
  <c r="B9797" i="1"/>
  <c r="H9796" i="1"/>
  <c r="B15175" i="1"/>
  <c r="H15175" i="1" s="1"/>
  <c r="H15174" i="1"/>
  <c r="B7271" i="1"/>
  <c r="H7270" i="1"/>
  <c r="B10281" i="1"/>
  <c r="H10280" i="1"/>
  <c r="B3303" i="1"/>
  <c r="H3302" i="1"/>
  <c r="B14471" i="1"/>
  <c r="H14470" i="1"/>
  <c r="B8608" i="1" l="1"/>
  <c r="H8607" i="1"/>
  <c r="B17576" i="1"/>
  <c r="H17575" i="1"/>
  <c r="B12792" i="1"/>
  <c r="H12791" i="1"/>
  <c r="H11578" i="1"/>
  <c r="B11579" i="1"/>
  <c r="H16981" i="1"/>
  <c r="B16982" i="1"/>
  <c r="B11458" i="1"/>
  <c r="H11457" i="1"/>
  <c r="H16375" i="1"/>
  <c r="B16376" i="1"/>
  <c r="H7271" i="1"/>
  <c r="B7272" i="1"/>
  <c r="H7272" i="1" s="1"/>
  <c r="B15769" i="1"/>
  <c r="H15768" i="1"/>
  <c r="B10404" i="1"/>
  <c r="H10403" i="1"/>
  <c r="B5616" i="1"/>
  <c r="H5615" i="1"/>
  <c r="B15649" i="1"/>
  <c r="H15648" i="1"/>
  <c r="B14472" i="1"/>
  <c r="H14471" i="1"/>
  <c r="H9201" i="1"/>
  <c r="B9202" i="1"/>
  <c r="B14595" i="1"/>
  <c r="H14594" i="1"/>
  <c r="B5023" i="1"/>
  <c r="H5022" i="1"/>
  <c r="H13987" i="1"/>
  <c r="B13988" i="1"/>
  <c r="B6216" i="1"/>
  <c r="H6215" i="1"/>
  <c r="B3304" i="1"/>
  <c r="H3304" i="1" s="1"/>
  <c r="H3303" i="1"/>
  <c r="H9797" i="1"/>
  <c r="B9798" i="1"/>
  <c r="H4339" i="1"/>
  <c r="B4340" i="1"/>
  <c r="H4340" i="1" s="1"/>
  <c r="H12676" i="1"/>
  <c r="B12677" i="1"/>
  <c r="H12677" i="1" s="1"/>
  <c r="B12189" i="1"/>
  <c r="H12188" i="1"/>
  <c r="B2111" i="1"/>
  <c r="H2110" i="1"/>
  <c r="B7390" i="1"/>
  <c r="H7389" i="1"/>
  <c r="H10281" i="1"/>
  <c r="B10282" i="1"/>
  <c r="H8000" i="1"/>
  <c r="B8001" i="1"/>
  <c r="B13391" i="1"/>
  <c r="H13391" i="1" s="1"/>
  <c r="H13390" i="1"/>
  <c r="B4456" i="1"/>
  <c r="H4455" i="1"/>
  <c r="B6095" i="1"/>
  <c r="H6094" i="1"/>
  <c r="H17576" i="1" l="1"/>
  <c r="B17577" i="1"/>
  <c r="B8609" i="1"/>
  <c r="H8608" i="1"/>
  <c r="H11458" i="1"/>
  <c r="B11459" i="1"/>
  <c r="B16983" i="1"/>
  <c r="H16982" i="1"/>
  <c r="B11580" i="1"/>
  <c r="H11579" i="1"/>
  <c r="B12793" i="1"/>
  <c r="H12792" i="1"/>
  <c r="B15650" i="1"/>
  <c r="H15650" i="1" s="1"/>
  <c r="H15649" i="1"/>
  <c r="H15769" i="1"/>
  <c r="B15770" i="1"/>
  <c r="B4457" i="1"/>
  <c r="H4457" i="1" s="1"/>
  <c r="H4456" i="1"/>
  <c r="H12189" i="1"/>
  <c r="B12190" i="1"/>
  <c r="B14596" i="1"/>
  <c r="H14595" i="1"/>
  <c r="H5616" i="1"/>
  <c r="B5617" i="1"/>
  <c r="B9203" i="1"/>
  <c r="H9203" i="1" s="1"/>
  <c r="H9202" i="1"/>
  <c r="B6096" i="1"/>
  <c r="H6095" i="1"/>
  <c r="B5024" i="1"/>
  <c r="H5024" i="1" s="1"/>
  <c r="H5023" i="1"/>
  <c r="B7391" i="1"/>
  <c r="H7390" i="1"/>
  <c r="B6217" i="1"/>
  <c r="H6216" i="1"/>
  <c r="B10283" i="1"/>
  <c r="H10282" i="1"/>
  <c r="B8002" i="1"/>
  <c r="H8001" i="1"/>
  <c r="B13989" i="1"/>
  <c r="H13988" i="1"/>
  <c r="B16377" i="1"/>
  <c r="H16376" i="1"/>
  <c r="H9798" i="1"/>
  <c r="B9799" i="1"/>
  <c r="H2111" i="1"/>
  <c r="B2112" i="1"/>
  <c r="H14472" i="1"/>
  <c r="B14473" i="1"/>
  <c r="B10405" i="1"/>
  <c r="H10404" i="1"/>
  <c r="B8610" i="1" l="1"/>
  <c r="H8609" i="1"/>
  <c r="B17578" i="1"/>
  <c r="H17577" i="1"/>
  <c r="H12793" i="1"/>
  <c r="B12794" i="1"/>
  <c r="H11580" i="1"/>
  <c r="B11581" i="1"/>
  <c r="B16984" i="1"/>
  <c r="H16983" i="1"/>
  <c r="H11459" i="1"/>
  <c r="B11460" i="1"/>
  <c r="H11460" i="1" s="1"/>
  <c r="B14597" i="1"/>
  <c r="H14596" i="1"/>
  <c r="B14474" i="1"/>
  <c r="H14473" i="1"/>
  <c r="H12190" i="1"/>
  <c r="B12191" i="1"/>
  <c r="H12191" i="1" s="1"/>
  <c r="B10284" i="1"/>
  <c r="H10283" i="1"/>
  <c r="B16378" i="1"/>
  <c r="H16378" i="1" s="1"/>
  <c r="H16377" i="1"/>
  <c r="B6097" i="1"/>
  <c r="H6096" i="1"/>
  <c r="H2112" i="1"/>
  <c r="B2113" i="1"/>
  <c r="H2113" i="1" s="1"/>
  <c r="H10405" i="1"/>
  <c r="B10406" i="1"/>
  <c r="H10406" i="1" s="1"/>
  <c r="H13989" i="1"/>
  <c r="B13990" i="1"/>
  <c r="H13990" i="1" s="1"/>
  <c r="B6218" i="1"/>
  <c r="H6217" i="1"/>
  <c r="B5618" i="1"/>
  <c r="H5617" i="1"/>
  <c r="B9800" i="1"/>
  <c r="H9799" i="1"/>
  <c r="B15771" i="1"/>
  <c r="H15770" i="1"/>
  <c r="B8003" i="1"/>
  <c r="H8003" i="1" s="1"/>
  <c r="H8002" i="1"/>
  <c r="H7391" i="1"/>
  <c r="B7392" i="1"/>
  <c r="B17579" i="1" l="1"/>
  <c r="H17578" i="1"/>
  <c r="H8610" i="1"/>
  <c r="B8611" i="1"/>
  <c r="B16985" i="1"/>
  <c r="H16985" i="1" s="1"/>
  <c r="H16984" i="1"/>
  <c r="H11581" i="1"/>
  <c r="B11582" i="1"/>
  <c r="B12795" i="1"/>
  <c r="H12795" i="1" s="1"/>
  <c r="H12794" i="1"/>
  <c r="B15772" i="1"/>
  <c r="H15771" i="1"/>
  <c r="B6219" i="1"/>
  <c r="H6218" i="1"/>
  <c r="H9800" i="1"/>
  <c r="B9801" i="1"/>
  <c r="H9801" i="1" s="1"/>
  <c r="H6097" i="1"/>
  <c r="B6098" i="1"/>
  <c r="B7393" i="1"/>
  <c r="H7392" i="1"/>
  <c r="B5619" i="1"/>
  <c r="H5619" i="1" s="1"/>
  <c r="H5618" i="1"/>
  <c r="B14475" i="1"/>
  <c r="H14474" i="1"/>
  <c r="B10285" i="1"/>
  <c r="H10285" i="1" s="1"/>
  <c r="H10284" i="1"/>
  <c r="B14598" i="1"/>
  <c r="H14598" i="1" s="1"/>
  <c r="H14597" i="1"/>
  <c r="B8612" i="1" l="1"/>
  <c r="H8612" i="1" s="1"/>
  <c r="H8611" i="1"/>
  <c r="H17579" i="1"/>
  <c r="B17580" i="1"/>
  <c r="H11582" i="1"/>
  <c r="B11583" i="1"/>
  <c r="B6099" i="1"/>
  <c r="H6099" i="1" s="1"/>
  <c r="H6098" i="1"/>
  <c r="H14475" i="1"/>
  <c r="B14476" i="1"/>
  <c r="H14476" i="1" s="1"/>
  <c r="B6220" i="1"/>
  <c r="H6220" i="1" s="1"/>
  <c r="H6219" i="1"/>
  <c r="H7393" i="1"/>
  <c r="B7394" i="1"/>
  <c r="H15772" i="1"/>
  <c r="B15773" i="1"/>
  <c r="B17581" i="1" l="1"/>
  <c r="H17581" i="1" s="1"/>
  <c r="H17580" i="1"/>
  <c r="B11584" i="1"/>
  <c r="H11584" i="1" s="1"/>
  <c r="H11583" i="1"/>
  <c r="B7395" i="1"/>
  <c r="H7394" i="1"/>
  <c r="B15774" i="1"/>
  <c r="H15774" i="1" s="1"/>
  <c r="H15773" i="1"/>
  <c r="B7396" i="1" l="1"/>
  <c r="H7395" i="1"/>
  <c r="B7397" i="1" l="1"/>
  <c r="H7397" i="1" s="1"/>
  <c r="H7396" i="1"/>
</calcChain>
</file>

<file path=xl/sharedStrings.xml><?xml version="1.0" encoding="utf-8"?>
<sst xmlns="http://schemas.openxmlformats.org/spreadsheetml/2006/main" count="54932" uniqueCount="1003">
  <si>
    <t>Travel_Date</t>
  </si>
  <si>
    <t>hour</t>
  </si>
  <si>
    <t>flight_no</t>
  </si>
  <si>
    <t>aircraft_code</t>
  </si>
  <si>
    <t>route</t>
  </si>
  <si>
    <t>fare_conditions</t>
  </si>
  <si>
    <t>amount</t>
  </si>
  <si>
    <t>Day Part</t>
  </si>
  <si>
    <t>seat_no_left</t>
  </si>
  <si>
    <t>seat_no_right</t>
  </si>
  <si>
    <t>occupancy</t>
  </si>
  <si>
    <t>PG0328</t>
  </si>
  <si>
    <t>SU9</t>
  </si>
  <si>
    <t>VVO,KHV</t>
  </si>
  <si>
    <t>Business</t>
  </si>
  <si>
    <t>Economy</t>
  </si>
  <si>
    <t>PG0244</t>
  </si>
  <si>
    <t>319</t>
  </si>
  <si>
    <t>YKS,LED</t>
  </si>
  <si>
    <t>PG0660</t>
  </si>
  <si>
    <t>CR2</t>
  </si>
  <si>
    <t>VVO,IKT</t>
  </si>
  <si>
    <t>PG0135</t>
  </si>
  <si>
    <t>BTK,DME</t>
  </si>
  <si>
    <t>PG0357</t>
  </si>
  <si>
    <t>763</t>
  </si>
  <si>
    <t>KHV,LED</t>
  </si>
  <si>
    <t>PG0391</t>
  </si>
  <si>
    <t>MJZ,OVB</t>
  </si>
  <si>
    <t>PG0035</t>
  </si>
  <si>
    <t>CN1</t>
  </si>
  <si>
    <t>MJZ,CNN</t>
  </si>
  <si>
    <t>PG0379</t>
  </si>
  <si>
    <t>NSK,SVX</t>
  </si>
  <si>
    <t>PG0592</t>
  </si>
  <si>
    <t>TOF,SVO</t>
  </si>
  <si>
    <t>PG0659</t>
  </si>
  <si>
    <t>IKT,VVO</t>
  </si>
  <si>
    <t>PG0014</t>
  </si>
  <si>
    <t>TJM,URJ</t>
  </si>
  <si>
    <t>PG0141</t>
  </si>
  <si>
    <t>KXK,SVX</t>
  </si>
  <si>
    <t>PG0207</t>
  </si>
  <si>
    <t>KJA,OVB</t>
  </si>
  <si>
    <t>PG0240</t>
  </si>
  <si>
    <t>HMA,DME</t>
  </si>
  <si>
    <t>PG0369</t>
  </si>
  <si>
    <t>NJC,DME</t>
  </si>
  <si>
    <t>PG0520</t>
  </si>
  <si>
    <t>ABA,DME</t>
  </si>
  <si>
    <t>PG0683</t>
  </si>
  <si>
    <t>PEE,ULV</t>
  </si>
  <si>
    <t>PG0689</t>
  </si>
  <si>
    <t>KJA,OVS</t>
  </si>
  <si>
    <t>PG0044</t>
  </si>
  <si>
    <t>IJK,SVO</t>
  </si>
  <si>
    <t>PG0053</t>
  </si>
  <si>
    <t>HMA,VKO</t>
  </si>
  <si>
    <t>PG0148</t>
  </si>
  <si>
    <t>UFA,REN</t>
  </si>
  <si>
    <t>PG0226</t>
  </si>
  <si>
    <t>773</t>
  </si>
  <si>
    <t>SVX,SVO</t>
  </si>
  <si>
    <t>Comfort</t>
  </si>
  <si>
    <t>PG0287</t>
  </si>
  <si>
    <t>OVB,SGC</t>
  </si>
  <si>
    <t>PG0297</t>
  </si>
  <si>
    <t>NOZ,OVB</t>
  </si>
  <si>
    <t>PG0305</t>
  </si>
  <si>
    <t>UFA,ESL</t>
  </si>
  <si>
    <t>PG0377</t>
  </si>
  <si>
    <t>SLY,OVB</t>
  </si>
  <si>
    <t>PG0516</t>
  </si>
  <si>
    <t>MQF,VKO</t>
  </si>
  <si>
    <t>PG0548</t>
  </si>
  <si>
    <t>KJA,SVO</t>
  </si>
  <si>
    <t>PG0588</t>
  </si>
  <si>
    <t>SVX,PEE</t>
  </si>
  <si>
    <t>PG0029</t>
  </si>
  <si>
    <t>DME,PEZ</t>
  </si>
  <si>
    <t>PG0032</t>
  </si>
  <si>
    <t>PEZ,DME</t>
  </si>
  <si>
    <t>PG0042</t>
  </si>
  <si>
    <t>NOJ,LED</t>
  </si>
  <si>
    <t>PG0120</t>
  </si>
  <si>
    <t>733</t>
  </si>
  <si>
    <t>SVO,MJZ</t>
  </si>
  <si>
    <t>PG0121</t>
  </si>
  <si>
    <t>MJZ,SVO</t>
  </si>
  <si>
    <t>PG0123</t>
  </si>
  <si>
    <t>NBC,ROV</t>
  </si>
  <si>
    <t>PG0134</t>
  </si>
  <si>
    <t>DME,BTK</t>
  </si>
  <si>
    <t>PG0169</t>
  </si>
  <si>
    <t>UUS,DME</t>
  </si>
  <si>
    <t>PG0177</t>
  </si>
  <si>
    <t>CSY,VKO</t>
  </si>
  <si>
    <t>PG0198</t>
  </si>
  <si>
    <t>321</t>
  </si>
  <si>
    <t>LED,IKT</t>
  </si>
  <si>
    <t>PG0227</t>
  </si>
  <si>
    <t>VKO,LED</t>
  </si>
  <si>
    <t>PG0239</t>
  </si>
  <si>
    <t>DME,HMA</t>
  </si>
  <si>
    <t>PG0241</t>
  </si>
  <si>
    <t>SVO,CSY</t>
  </si>
  <si>
    <t>PG0273</t>
  </si>
  <si>
    <t>DME,CEK</t>
  </si>
  <si>
    <t>PG0310</t>
  </si>
  <si>
    <t>UUD,NYM</t>
  </si>
  <si>
    <t>PG0360</t>
  </si>
  <si>
    <t>LED,REN</t>
  </si>
  <si>
    <t>PG0405</t>
  </si>
  <si>
    <t>DME,LED</t>
  </si>
  <si>
    <t>PG0414</t>
  </si>
  <si>
    <t>VKO,MMK</t>
  </si>
  <si>
    <t>PG0438</t>
  </si>
  <si>
    <t>LED,TBW</t>
  </si>
  <si>
    <t>PG0476</t>
  </si>
  <si>
    <t>LED,SVO</t>
  </si>
  <si>
    <t>PG0482</t>
  </si>
  <si>
    <t>DME,KEJ</t>
  </si>
  <si>
    <t>PG0489</t>
  </si>
  <si>
    <t>CSY,LED</t>
  </si>
  <si>
    <t>PG0508</t>
  </si>
  <si>
    <t>KZN,LED</t>
  </si>
  <si>
    <t>PG0509</t>
  </si>
  <si>
    <t>DME,ESL</t>
  </si>
  <si>
    <t>PG0521</t>
  </si>
  <si>
    <t>KUF,AER</t>
  </si>
  <si>
    <t>PG0529</t>
  </si>
  <si>
    <t>SVO,UFA</t>
  </si>
  <si>
    <t>PG0550</t>
  </si>
  <si>
    <t>OGZ,SVO</t>
  </si>
  <si>
    <t>PG0554</t>
  </si>
  <si>
    <t>REN,VKO</t>
  </si>
  <si>
    <t>PG0591</t>
  </si>
  <si>
    <t>SVO,TOF</t>
  </si>
  <si>
    <t>PG0677</t>
  </si>
  <si>
    <t>SVO,MCX</t>
  </si>
  <si>
    <t>PG0095</t>
  </si>
  <si>
    <t>DME,URJ</t>
  </si>
  <si>
    <t>PG0115</t>
  </si>
  <si>
    <t>BQS,KHV</t>
  </si>
  <si>
    <t>PG0126</t>
  </si>
  <si>
    <t>VKO,SLY</t>
  </si>
  <si>
    <t>PG0138</t>
  </si>
  <si>
    <t>VKO,RTW</t>
  </si>
  <si>
    <t>PG0153</t>
  </si>
  <si>
    <t>MMK,SVO</t>
  </si>
  <si>
    <t>PG0159</t>
  </si>
  <si>
    <t>SVO,BZK</t>
  </si>
  <si>
    <t>PG0165</t>
  </si>
  <si>
    <t>NUX,DME</t>
  </si>
  <si>
    <t>PG0202</t>
  </si>
  <si>
    <t>DME,KZN</t>
  </si>
  <si>
    <t>PG0217</t>
  </si>
  <si>
    <t>KUF,DME</t>
  </si>
  <si>
    <t>PG0230</t>
  </si>
  <si>
    <t>LED,VKO</t>
  </si>
  <si>
    <t>PG0285</t>
  </si>
  <si>
    <t>LED,KVX</t>
  </si>
  <si>
    <t>PG0292</t>
  </si>
  <si>
    <t>NUX,SVO</t>
  </si>
  <si>
    <t>PG0302</t>
  </si>
  <si>
    <t>TJM,SVO</t>
  </si>
  <si>
    <t>PG0341</t>
  </si>
  <si>
    <t>DME,PES</t>
  </si>
  <si>
    <t>PG0429</t>
  </si>
  <si>
    <t>ARH,TOF</t>
  </si>
  <si>
    <t>PG0454</t>
  </si>
  <si>
    <t>DME,URS</t>
  </si>
  <si>
    <t>PG0470</t>
  </si>
  <si>
    <t>SVO,LED</t>
  </si>
  <si>
    <t>PG0502</t>
  </si>
  <si>
    <t>AER,KJA</t>
  </si>
  <si>
    <t>PG0517</t>
  </si>
  <si>
    <t>DME,SCW</t>
  </si>
  <si>
    <t>PG0530</t>
  </si>
  <si>
    <t>UFA,SVO</t>
  </si>
  <si>
    <t>PG0547</t>
  </si>
  <si>
    <t>SVO,KJA</t>
  </si>
  <si>
    <t>PG0608</t>
  </si>
  <si>
    <t>ASF,DME</t>
  </si>
  <si>
    <t>PG0622</t>
  </si>
  <si>
    <t>MQF,KZN</t>
  </si>
  <si>
    <t>PG0647</t>
  </si>
  <si>
    <t>SVO,UUA</t>
  </si>
  <si>
    <t>PG0672</t>
  </si>
  <si>
    <t>OMS,VKO</t>
  </si>
  <si>
    <t>PG0704</t>
  </si>
  <si>
    <t>UUS,SVO</t>
  </si>
  <si>
    <t>PG0045</t>
  </si>
  <si>
    <t>DME,GRV</t>
  </si>
  <si>
    <t>PG0051</t>
  </si>
  <si>
    <t>PES,VKO</t>
  </si>
  <si>
    <t>PG0124</t>
  </si>
  <si>
    <t>DME,NSK</t>
  </si>
  <si>
    <t>PG0127</t>
  </si>
  <si>
    <t>SLY,VKO</t>
  </si>
  <si>
    <t>PG0128</t>
  </si>
  <si>
    <t>SVO,ASF</t>
  </si>
  <si>
    <t>PG0139</t>
  </si>
  <si>
    <t>RTW,VKO</t>
  </si>
  <si>
    <t>PG0188</t>
  </si>
  <si>
    <t>LED,TJM</t>
  </si>
  <si>
    <t>PG0211</t>
  </si>
  <si>
    <t>MRV,DME</t>
  </si>
  <si>
    <t>PG0222</t>
  </si>
  <si>
    <t>DME,OVB</t>
  </si>
  <si>
    <t>PG0223</t>
  </si>
  <si>
    <t>OVB,DME</t>
  </si>
  <si>
    <t>PG0258</t>
  </si>
  <si>
    <t>ARH,NNM</t>
  </si>
  <si>
    <t>PG0277</t>
  </si>
  <si>
    <t>SVO,OVB</t>
  </si>
  <si>
    <t>PG0291</t>
  </si>
  <si>
    <t>SVO,NUX</t>
  </si>
  <si>
    <t>PG0300</t>
  </si>
  <si>
    <t>ESL,SVO</t>
  </si>
  <si>
    <t>PG0303</t>
  </si>
  <si>
    <t>SVX,SGC</t>
  </si>
  <si>
    <t>PG0370</t>
  </si>
  <si>
    <t>DME,KRO</t>
  </si>
  <si>
    <t>PG0380</t>
  </si>
  <si>
    <t>KRR,KGD</t>
  </si>
  <si>
    <t>PG0408</t>
  </si>
  <si>
    <t>LED,DME</t>
  </si>
  <si>
    <t>PG0412</t>
  </si>
  <si>
    <t>VKO,PEE</t>
  </si>
  <si>
    <t>PG0457</t>
  </si>
  <si>
    <t>SVO,PES</t>
  </si>
  <si>
    <t>PG0505</t>
  </si>
  <si>
    <t>SVO,KGD</t>
  </si>
  <si>
    <t>PG0541</t>
  </si>
  <si>
    <t>DME,OVS</t>
  </si>
  <si>
    <t>PG0549</t>
  </si>
  <si>
    <t>SVO,OGZ</t>
  </si>
  <si>
    <t>PG0648</t>
  </si>
  <si>
    <t>UUA,SVO</t>
  </si>
  <si>
    <t>PG0679</t>
  </si>
  <si>
    <t>SVO,NNM</t>
  </si>
  <si>
    <t>PG0699</t>
  </si>
  <si>
    <t>YKS,MJZ</t>
  </si>
  <si>
    <t>PG0066</t>
  </si>
  <si>
    <t>SVO,STW</t>
  </si>
  <si>
    <t>PG0132</t>
  </si>
  <si>
    <t>LED,VOZ</t>
  </si>
  <si>
    <t>PG0146</t>
  </si>
  <si>
    <t>VKO,OGZ</t>
  </si>
  <si>
    <t>PG0155</t>
  </si>
  <si>
    <t>ARH,TJM</t>
  </si>
  <si>
    <t>PG0196</t>
  </si>
  <si>
    <t>DME,KGD</t>
  </si>
  <si>
    <t>PG0201</t>
  </si>
  <si>
    <t>VVO,VKO</t>
  </si>
  <si>
    <t>PG0204</t>
  </si>
  <si>
    <t>OVB,KJA</t>
  </si>
  <si>
    <t>PG0209</t>
  </si>
  <si>
    <t>KHV,DME</t>
  </si>
  <si>
    <t>PG0225</t>
  </si>
  <si>
    <t>SVO,SVX</t>
  </si>
  <si>
    <t>PG0233</t>
  </si>
  <si>
    <t>VKO,BZK</t>
  </si>
  <si>
    <t>PG0242</t>
  </si>
  <si>
    <t>CSY,SVO</t>
  </si>
  <si>
    <t>PG0261</t>
  </si>
  <si>
    <t>SVO,GDZ</t>
  </si>
  <si>
    <t>PG0337</t>
  </si>
  <si>
    <t>DME,ARH</t>
  </si>
  <si>
    <t>PG0347</t>
  </si>
  <si>
    <t>VKO,KEJ</t>
  </si>
  <si>
    <t>PG0358</t>
  </si>
  <si>
    <t>VKO,SKX</t>
  </si>
  <si>
    <t>PG0384</t>
  </si>
  <si>
    <t>DME,BZK</t>
  </si>
  <si>
    <t>PG0452</t>
  </si>
  <si>
    <t>SVO,BAX</t>
  </si>
  <si>
    <t>PG0461</t>
  </si>
  <si>
    <t>SVO,ULV</t>
  </si>
  <si>
    <t>PG0469</t>
  </si>
  <si>
    <t>PG0480</t>
  </si>
  <si>
    <t>AAQ,EGO</t>
  </si>
  <si>
    <t>PG0501</t>
  </si>
  <si>
    <t>KJA,AER</t>
  </si>
  <si>
    <t>PG0506</t>
  </si>
  <si>
    <t>KGD,SVO</t>
  </si>
  <si>
    <t>PG0561</t>
  </si>
  <si>
    <t>VKO,AER</t>
  </si>
  <si>
    <t>PG0656</t>
  </si>
  <si>
    <t>MQF,OVB</t>
  </si>
  <si>
    <t>PG0658</t>
  </si>
  <si>
    <t>MCX,DME</t>
  </si>
  <si>
    <t>PG0049</t>
  </si>
  <si>
    <t>VKO,GDZ</t>
  </si>
  <si>
    <t>PG0129</t>
  </si>
  <si>
    <t>ASF,SVO</t>
  </si>
  <si>
    <t>PG0137</t>
  </si>
  <si>
    <t>NAL,DME</t>
  </si>
  <si>
    <t>PG0150</t>
  </si>
  <si>
    <t>MRV,MCX</t>
  </si>
  <si>
    <t>PG0167</t>
  </si>
  <si>
    <t>MQF,SVX</t>
  </si>
  <si>
    <t>PG0186</t>
  </si>
  <si>
    <t>OVB,PEE</t>
  </si>
  <si>
    <t>PG0252</t>
  </si>
  <si>
    <t>AAQ,SVO</t>
  </si>
  <si>
    <t>PG0254</t>
  </si>
  <si>
    <t>CSY,NBC</t>
  </si>
  <si>
    <t>PG0283</t>
  </si>
  <si>
    <t>SVO,ULY</t>
  </si>
  <si>
    <t>PG0288</t>
  </si>
  <si>
    <t>SGC,OVB</t>
  </si>
  <si>
    <t>PG0296</t>
  </si>
  <si>
    <t>OVB,NOZ</t>
  </si>
  <si>
    <t>PG0299</t>
  </si>
  <si>
    <t>SVO,ESL</t>
  </si>
  <si>
    <t>PG0301</t>
  </si>
  <si>
    <t>SVO,TJM</t>
  </si>
  <si>
    <t>PG0306</t>
  </si>
  <si>
    <t>ESL,UFA</t>
  </si>
  <si>
    <t>PG0311</t>
  </si>
  <si>
    <t>OVB,KVX</t>
  </si>
  <si>
    <t>PG0320</t>
  </si>
  <si>
    <t>MRV,PEE</t>
  </si>
  <si>
    <t>PG0410</t>
  </si>
  <si>
    <t>LED,KLF</t>
  </si>
  <si>
    <t>PG0411</t>
  </si>
  <si>
    <t>KLF,LED</t>
  </si>
  <si>
    <t>PG0440</t>
  </si>
  <si>
    <t>TBW,LED</t>
  </si>
  <si>
    <t>PG0449</t>
  </si>
  <si>
    <t>STW,VKO</t>
  </si>
  <si>
    <t>PG0455</t>
  </si>
  <si>
    <t>URS,DME</t>
  </si>
  <si>
    <t>PG0488</t>
  </si>
  <si>
    <t>LED,CSY</t>
  </si>
  <si>
    <t>PG0499</t>
  </si>
  <si>
    <t>IKT,KZN</t>
  </si>
  <si>
    <t>PG0503</t>
  </si>
  <si>
    <t>SVO,OMS</t>
  </si>
  <si>
    <t>PG0540</t>
  </si>
  <si>
    <t>BAX,VKO</t>
  </si>
  <si>
    <t>PG0553</t>
  </si>
  <si>
    <t>VKO,REN</t>
  </si>
  <si>
    <t>PG0563</t>
  </si>
  <si>
    <t>UFA,UCT</t>
  </si>
  <si>
    <t>PG0629</t>
  </si>
  <si>
    <t>DME,USK</t>
  </si>
  <si>
    <t>PG0643</t>
  </si>
  <si>
    <t>SVO,NYA</t>
  </si>
  <si>
    <t>PG0671</t>
  </si>
  <si>
    <t>VKO,OMS</t>
  </si>
  <si>
    <t>PG0043</t>
  </si>
  <si>
    <t>SVO,IJK</t>
  </si>
  <si>
    <t>PG0050</t>
  </si>
  <si>
    <t>VKO,PES</t>
  </si>
  <si>
    <t>PG0052</t>
  </si>
  <si>
    <t>VKO,HMA</t>
  </si>
  <si>
    <t>PG0055</t>
  </si>
  <si>
    <t>DME,TBW</t>
  </si>
  <si>
    <t>PG0062</t>
  </si>
  <si>
    <t>SVO,SKX</t>
  </si>
  <si>
    <t>PG0125</t>
  </si>
  <si>
    <t>NSK,DME</t>
  </si>
  <si>
    <t>PG0151</t>
  </si>
  <si>
    <t>MCX,MRV</t>
  </si>
  <si>
    <t>PG0156</t>
  </si>
  <si>
    <t>LED,NJC</t>
  </si>
  <si>
    <t>PG0157</t>
  </si>
  <si>
    <t>NJC,LED</t>
  </si>
  <si>
    <t>PG0166</t>
  </si>
  <si>
    <t>SVX,MQF</t>
  </si>
  <si>
    <t>PG0176</t>
  </si>
  <si>
    <t>VKO,CSY</t>
  </si>
  <si>
    <t>PG0178</t>
  </si>
  <si>
    <t>SVO,GOJ</t>
  </si>
  <si>
    <t>PG0189</t>
  </si>
  <si>
    <t>TJM,LED</t>
  </si>
  <si>
    <t>PG0214</t>
  </si>
  <si>
    <t>ROV,DME</t>
  </si>
  <si>
    <t>PG0216</t>
  </si>
  <si>
    <t>DME,KUF</t>
  </si>
  <si>
    <t>PG0249</t>
  </si>
  <si>
    <t>DME,GDZ</t>
  </si>
  <si>
    <t>PG0260</t>
  </si>
  <si>
    <t>STW,CEK</t>
  </si>
  <si>
    <t>PG0276</t>
  </si>
  <si>
    <t>HTA,NUX</t>
  </si>
  <si>
    <t>PG0278</t>
  </si>
  <si>
    <t>OVB,SVO</t>
  </si>
  <si>
    <t>PG0304</t>
  </si>
  <si>
    <t>SGC,SVX</t>
  </si>
  <si>
    <t>PG0359</t>
  </si>
  <si>
    <t>SKX,VKO</t>
  </si>
  <si>
    <t>PG0361</t>
  </si>
  <si>
    <t>REN,LED</t>
  </si>
  <si>
    <t>PG0409</t>
  </si>
  <si>
    <t>PG0415</t>
  </si>
  <si>
    <t>MMK,VKO</t>
  </si>
  <si>
    <t>PG0458</t>
  </si>
  <si>
    <t>PES,SVO</t>
  </si>
  <si>
    <t>PG0514</t>
  </si>
  <si>
    <t>PEZ,SVO</t>
  </si>
  <si>
    <t>PG0515</t>
  </si>
  <si>
    <t>VKO,MQF</t>
  </si>
  <si>
    <t>PG0522</t>
  </si>
  <si>
    <t>AER,KUF</t>
  </si>
  <si>
    <t>PG0570</t>
  </si>
  <si>
    <t>SCW,SVX</t>
  </si>
  <si>
    <t>PG0571</t>
  </si>
  <si>
    <t>LED,GOJ</t>
  </si>
  <si>
    <t>PG0637</t>
  </si>
  <si>
    <t>SVO,KVX</t>
  </si>
  <si>
    <t>PG0639</t>
  </si>
  <si>
    <t>DME,NYM</t>
  </si>
  <si>
    <t>PG0662</t>
  </si>
  <si>
    <t>NOJ,SVO</t>
  </si>
  <si>
    <t>PG0678</t>
  </si>
  <si>
    <t>MCX,SVO</t>
  </si>
  <si>
    <t>PG0119</t>
  </si>
  <si>
    <t>EGO,DME</t>
  </si>
  <si>
    <t>PG0136</t>
  </si>
  <si>
    <t>DME,NAL</t>
  </si>
  <si>
    <t>PG0163</t>
  </si>
  <si>
    <t>BZK,SVO</t>
  </si>
  <si>
    <t>PG0164</t>
  </si>
  <si>
    <t>DME,NUX</t>
  </si>
  <si>
    <t>PG0187</t>
  </si>
  <si>
    <t>PEE,OVB</t>
  </si>
  <si>
    <t>PG0274</t>
  </si>
  <si>
    <t>CEK,DME</t>
  </si>
  <si>
    <t>PG0318</t>
  </si>
  <si>
    <t>ROV,SVO</t>
  </si>
  <si>
    <t>PG0338</t>
  </si>
  <si>
    <t>ARH,DME</t>
  </si>
  <si>
    <t>PG0368</t>
  </si>
  <si>
    <t>DME,NJC</t>
  </si>
  <si>
    <t>PG0381</t>
  </si>
  <si>
    <t>KGD,KRR</t>
  </si>
  <si>
    <t>PG0442</t>
  </si>
  <si>
    <t>VKO,NFG</t>
  </si>
  <si>
    <t>PG0474</t>
  </si>
  <si>
    <t>PG0478</t>
  </si>
  <si>
    <t>OMS,VKT</t>
  </si>
  <si>
    <t>PG0504</t>
  </si>
  <si>
    <t>OMS,SVO</t>
  </si>
  <si>
    <t>PG0518</t>
  </si>
  <si>
    <t>SCW,DME</t>
  </si>
  <si>
    <t>PG0569</t>
  </si>
  <si>
    <t>SVX,SCW</t>
  </si>
  <si>
    <t>PG0589</t>
  </si>
  <si>
    <t>PEE,SVX</t>
  </si>
  <si>
    <t>PG0593</t>
  </si>
  <si>
    <t>DME,KVX</t>
  </si>
  <si>
    <t>PG0594</t>
  </si>
  <si>
    <t>KVX,DME</t>
  </si>
  <si>
    <t>PG0606</t>
  </si>
  <si>
    <t>ULV,DME</t>
  </si>
  <si>
    <t>PG0632</t>
  </si>
  <si>
    <t>TJM,PES</t>
  </si>
  <si>
    <t>PG0634</t>
  </si>
  <si>
    <t>KGP,NUX</t>
  </si>
  <si>
    <t>PG0649</t>
  </si>
  <si>
    <t>BZK,EGO</t>
  </si>
  <si>
    <t>PG0667</t>
  </si>
  <si>
    <t>SVO,KRO</t>
  </si>
  <si>
    <t>PG0680</t>
  </si>
  <si>
    <t>NNM,SVO</t>
  </si>
  <si>
    <t>PG0056</t>
  </si>
  <si>
    <t>TBW,DME</t>
  </si>
  <si>
    <t>PG0061</t>
  </si>
  <si>
    <t>NBC,SCW</t>
  </si>
  <si>
    <t>PG0089</t>
  </si>
  <si>
    <t>SVO,OVS</t>
  </si>
  <si>
    <t>PG0096</t>
  </si>
  <si>
    <t>URJ,DME</t>
  </si>
  <si>
    <t>PG0147</t>
  </si>
  <si>
    <t>OGZ,VKO</t>
  </si>
  <si>
    <t>PG0174</t>
  </si>
  <si>
    <t>SVO,VOG</t>
  </si>
  <si>
    <t>PG0175</t>
  </si>
  <si>
    <t>VOG,SVO</t>
  </si>
  <si>
    <t>PG0307</t>
  </si>
  <si>
    <t>ROV,VOG</t>
  </si>
  <si>
    <t>PG0317</t>
  </si>
  <si>
    <t>SVO,ROV</t>
  </si>
  <si>
    <t>PG0396</t>
  </si>
  <si>
    <t>VKO,VOG</t>
  </si>
  <si>
    <t>PG0493</t>
  </si>
  <si>
    <t>PEE,ARH</t>
  </si>
  <si>
    <t>PG0568</t>
  </si>
  <si>
    <t>OVS,UFA</t>
  </si>
  <si>
    <t>PG0607</t>
  </si>
  <si>
    <t>DME,ASF</t>
  </si>
  <si>
    <t>PG0611</t>
  </si>
  <si>
    <t>ROV,KZN</t>
  </si>
  <si>
    <t>PG0618</t>
  </si>
  <si>
    <t>AER,EGO</t>
  </si>
  <si>
    <t>PG0645</t>
  </si>
  <si>
    <t>DME,RTW</t>
  </si>
  <si>
    <t>PG0646</t>
  </si>
  <si>
    <t>RTW,DME</t>
  </si>
  <si>
    <t>PG0657</t>
  </si>
  <si>
    <t>DME,MCX</t>
  </si>
  <si>
    <t>PG0669</t>
  </si>
  <si>
    <t>VKO,KRO</t>
  </si>
  <si>
    <t>PG0152</t>
  </si>
  <si>
    <t>SVO,MMK</t>
  </si>
  <si>
    <t>PG0197</t>
  </si>
  <si>
    <t>KGD,DME</t>
  </si>
  <si>
    <t>PG0203</t>
  </si>
  <si>
    <t>KZN,DME</t>
  </si>
  <si>
    <t>PG0221</t>
  </si>
  <si>
    <t>KRR,DME</t>
  </si>
  <si>
    <t>PG0224</t>
  </si>
  <si>
    <t>SVO,AER</t>
  </si>
  <si>
    <t>PG0289</t>
  </si>
  <si>
    <t>DME,VKT</t>
  </si>
  <si>
    <t>PG0387</t>
  </si>
  <si>
    <t>BZK,DME</t>
  </si>
  <si>
    <t>PG0507</t>
  </si>
  <si>
    <t>LED,KZN</t>
  </si>
  <si>
    <t>PG0562</t>
  </si>
  <si>
    <t>AER,VKO</t>
  </si>
  <si>
    <t>PG0703</t>
  </si>
  <si>
    <t>SVO,UUS</t>
  </si>
  <si>
    <t>PG0708</t>
  </si>
  <si>
    <t>SGC,OVS</t>
  </si>
  <si>
    <t>PG0013</t>
  </si>
  <si>
    <t>AER,SVO</t>
  </si>
  <si>
    <t>PG0019</t>
  </si>
  <si>
    <t>DME,UUA</t>
  </si>
  <si>
    <t>PG0046</t>
  </si>
  <si>
    <t>GRV,DME</t>
  </si>
  <si>
    <t>PG0067</t>
  </si>
  <si>
    <t>STW,SVO</t>
  </si>
  <si>
    <t>PG0106</t>
  </si>
  <si>
    <t>VKO,ULV</t>
  </si>
  <si>
    <t>PG0113</t>
  </si>
  <si>
    <t>NNM,DME</t>
  </si>
  <si>
    <t>PG0133</t>
  </si>
  <si>
    <t>VOZ,LED</t>
  </si>
  <si>
    <t>PG0184</t>
  </si>
  <si>
    <t>CEK,VOG</t>
  </si>
  <si>
    <t>PG0210</t>
  </si>
  <si>
    <t>DME,MRV</t>
  </si>
  <si>
    <t>PG0212</t>
  </si>
  <si>
    <t>DME,ROV</t>
  </si>
  <si>
    <t>PG0220</t>
  </si>
  <si>
    <t>DME,KRR</t>
  </si>
  <si>
    <t>PG0251</t>
  </si>
  <si>
    <t>SVO,AAQ</t>
  </si>
  <si>
    <t>PG0253</t>
  </si>
  <si>
    <t>NBC,CSY</t>
  </si>
  <si>
    <t>PG0413</t>
  </si>
  <si>
    <t>PEE,VKO</t>
  </si>
  <si>
    <t>PG0448</t>
  </si>
  <si>
    <t>VKO,STW</t>
  </si>
  <si>
    <t>PG0472</t>
  </si>
  <si>
    <t>PG0510</t>
  </si>
  <si>
    <t>ESL,DME</t>
  </si>
  <si>
    <t>PG0513</t>
  </si>
  <si>
    <t>SVO,PEZ</t>
  </si>
  <si>
    <t>PG0605</t>
  </si>
  <si>
    <t>DME,ULV</t>
  </si>
  <si>
    <t>PG0063</t>
  </si>
  <si>
    <t>SKX,SVO</t>
  </si>
  <si>
    <t>PG0118</t>
  </si>
  <si>
    <t>DME,EGO</t>
  </si>
  <si>
    <t>PG0158</t>
  </si>
  <si>
    <t>PG0200</t>
  </si>
  <si>
    <t>VKO,VVO</t>
  </si>
  <si>
    <t>PG0342</t>
  </si>
  <si>
    <t>PES,DME</t>
  </si>
  <si>
    <t>PG0356</t>
  </si>
  <si>
    <t>LED,KHV</t>
  </si>
  <si>
    <t>PG0397</t>
  </si>
  <si>
    <t>VOG,VKO</t>
  </si>
  <si>
    <t>PG0404</t>
  </si>
  <si>
    <t>PG0416</t>
  </si>
  <si>
    <t>DME,VOZ</t>
  </si>
  <si>
    <t>PG0417</t>
  </si>
  <si>
    <t>VOZ,DME</t>
  </si>
  <si>
    <t>PG0572</t>
  </si>
  <si>
    <t>GOJ,LED</t>
  </si>
  <si>
    <t>PG0168</t>
  </si>
  <si>
    <t>DME,UUS</t>
  </si>
  <si>
    <t>PG0208</t>
  </si>
  <si>
    <t>DME,KHV</t>
  </si>
  <si>
    <t>PG0243</t>
  </si>
  <si>
    <t>LED,YKS</t>
  </si>
  <si>
    <t>PG0705</t>
  </si>
  <si>
    <t>SCW,GDX</t>
  </si>
  <si>
    <t>PG0199</t>
  </si>
  <si>
    <t>IKT,LED</t>
  </si>
  <si>
    <t>PG0116</t>
  </si>
  <si>
    <t>KHV,BQS</t>
  </si>
  <si>
    <t>PG0583</t>
  </si>
  <si>
    <t>OVB,ABA</t>
  </si>
  <si>
    <t>PG0071</t>
  </si>
  <si>
    <t>TOF,ABA</t>
  </si>
  <si>
    <t>PG0275</t>
  </si>
  <si>
    <t>NUX,HTA</t>
  </si>
  <si>
    <t>PG0390</t>
  </si>
  <si>
    <t>OVB,MJZ</t>
  </si>
  <si>
    <t>PG0543</t>
  </si>
  <si>
    <t>OVS,DME</t>
  </si>
  <si>
    <t>PG0676</t>
  </si>
  <si>
    <t>PEE,CEK</t>
  </si>
  <si>
    <t>PG0309</t>
  </si>
  <si>
    <t>NYM,UUD</t>
  </si>
  <si>
    <t>PG0319</t>
  </si>
  <si>
    <t>PEE,MRV</t>
  </si>
  <si>
    <t>PG0399</t>
  </si>
  <si>
    <t>UUS,KHV</t>
  </si>
  <si>
    <t>PG0536</t>
  </si>
  <si>
    <t>NUX,NOJ</t>
  </si>
  <si>
    <t>PG0064</t>
  </si>
  <si>
    <t>VKO,UUD</t>
  </si>
  <si>
    <t>PG0117</t>
  </si>
  <si>
    <t>BAX,DME</t>
  </si>
  <si>
    <t>PG0145</t>
  </si>
  <si>
    <t>PKC,DME</t>
  </si>
  <si>
    <t>PG0172</t>
  </si>
  <si>
    <t>OMS,NBC</t>
  </si>
  <si>
    <t>PG0248</t>
  </si>
  <si>
    <t>AER,GOJ</t>
  </si>
  <si>
    <t>PG0479</t>
  </si>
  <si>
    <t>VKT,OMS</t>
  </si>
  <si>
    <t>PG0539</t>
  </si>
  <si>
    <t>VKO,BAX</t>
  </si>
  <si>
    <t>PG0555</t>
  </si>
  <si>
    <t>MJZ,IKT</t>
  </si>
  <si>
    <t>PG0585</t>
  </si>
  <si>
    <t>ABA,OVB</t>
  </si>
  <si>
    <t>PG0673</t>
  </si>
  <si>
    <t>KJA,KRO</t>
  </si>
  <si>
    <t>PG0674</t>
  </si>
  <si>
    <t>KRO,KJA</t>
  </si>
  <si>
    <t>PG0695</t>
  </si>
  <si>
    <t>VOG,TOF</t>
  </si>
  <si>
    <t>PG0149</t>
  </si>
  <si>
    <t>REN,UFA</t>
  </si>
  <si>
    <t>PG0376</t>
  </si>
  <si>
    <t>OVB,SLY</t>
  </si>
  <si>
    <t>PG0388</t>
  </si>
  <si>
    <t>UUA,REN</t>
  </si>
  <si>
    <t>PG0466</t>
  </si>
  <si>
    <t>ULY,RTW</t>
  </si>
  <si>
    <t>PG0498</t>
  </si>
  <si>
    <t>KZN,IKT</t>
  </si>
  <si>
    <t>PG0700</t>
  </si>
  <si>
    <t>MJZ,YKS</t>
  </si>
  <si>
    <t>PG0112</t>
  </si>
  <si>
    <t>DME,NNM</t>
  </si>
  <si>
    <t>PG0312</t>
  </si>
  <si>
    <t>KVX,OVB</t>
  </si>
  <si>
    <t>PG0327</t>
  </si>
  <si>
    <t>KHV,VVO</t>
  </si>
  <si>
    <t>PG0355</t>
  </si>
  <si>
    <t>URJ,TJM</t>
  </si>
  <si>
    <t>PG0378</t>
  </si>
  <si>
    <t>SVX,NSK</t>
  </si>
  <si>
    <t>PG0485</t>
  </si>
  <si>
    <t>ROV,AER</t>
  </si>
  <si>
    <t>PG0494</t>
  </si>
  <si>
    <t>ARH,PEE</t>
  </si>
  <si>
    <t>PG0597</t>
  </si>
  <si>
    <t>SVX,UIK</t>
  </si>
  <si>
    <t>PG0631</t>
  </si>
  <si>
    <t>PES,TJM</t>
  </si>
  <si>
    <t>PG0690</t>
  </si>
  <si>
    <t>OVS,KJA</t>
  </si>
  <si>
    <t>PG0059</t>
  </si>
  <si>
    <t>SCW,NBC</t>
  </si>
  <si>
    <t>PG0065</t>
  </si>
  <si>
    <t>UUD,VKO</t>
  </si>
  <si>
    <t>PG0070</t>
  </si>
  <si>
    <t>ABA,TOF</t>
  </si>
  <si>
    <t>PG0512</t>
  </si>
  <si>
    <t>GOJ,NAL</t>
  </si>
  <si>
    <t>PG0600</t>
  </si>
  <si>
    <t>HMA,SVX</t>
  </si>
  <si>
    <t>PG0040</t>
  </si>
  <si>
    <t>KVX,KZN</t>
  </si>
  <si>
    <t>PG0185</t>
  </si>
  <si>
    <t>VOG,CEK</t>
  </si>
  <si>
    <t>PG0481</t>
  </si>
  <si>
    <t>EGO,AAQ</t>
  </si>
  <si>
    <t>PG0633</t>
  </si>
  <si>
    <t>NUX,KGP</t>
  </si>
  <si>
    <t>PG0247</t>
  </si>
  <si>
    <t>GOJ,AER</t>
  </si>
  <si>
    <t>PG0257</t>
  </si>
  <si>
    <t>NNM,ARH</t>
  </si>
  <si>
    <t>PG0265</t>
  </si>
  <si>
    <t>HMA,NUX</t>
  </si>
  <si>
    <t>PG0642</t>
  </si>
  <si>
    <t>OVS,NJC</t>
  </si>
  <si>
    <t>PG0670</t>
  </si>
  <si>
    <t>KRO,VKO</t>
  </si>
  <si>
    <t>PG0684</t>
  </si>
  <si>
    <t>ULV,PEE</t>
  </si>
  <si>
    <t>PG0286</t>
  </si>
  <si>
    <t>KVX,LED</t>
  </si>
  <si>
    <t>PG0290</t>
  </si>
  <si>
    <t>VKT,DME</t>
  </si>
  <si>
    <t>PG0308</t>
  </si>
  <si>
    <t>VOG,ROV</t>
  </si>
  <si>
    <t>PG0365</t>
  </si>
  <si>
    <t>ULV,KRR</t>
  </si>
  <si>
    <t>PG0640</t>
  </si>
  <si>
    <t>NYM,DME</t>
  </si>
  <si>
    <t>PG0111</t>
  </si>
  <si>
    <t>TJM,UCT</t>
  </si>
  <si>
    <t>PG0698</t>
  </si>
  <si>
    <t>GOJ,PEE</t>
  </si>
  <si>
    <t>PG0707</t>
  </si>
  <si>
    <t>OVS,SGC</t>
  </si>
  <si>
    <t>PG0144</t>
  </si>
  <si>
    <t>DME,PKC</t>
  </si>
  <si>
    <t>PG0709</t>
  </si>
  <si>
    <t>DME,CNN</t>
  </si>
  <si>
    <t>PG0710</t>
  </si>
  <si>
    <t>CNN,DME</t>
  </si>
  <si>
    <t>PG0652</t>
  </si>
  <si>
    <t>KHV,UIK</t>
  </si>
  <si>
    <t>PG0321</t>
  </si>
  <si>
    <t>NOZ,AER</t>
  </si>
  <si>
    <t>PG0483</t>
  </si>
  <si>
    <t>KEJ,DME</t>
  </si>
  <si>
    <t>PG0545</t>
  </si>
  <si>
    <t>CEK,IKT</t>
  </si>
  <si>
    <t>PG0651</t>
  </si>
  <si>
    <t>UIK,KHV</t>
  </si>
  <si>
    <t>PG0664</t>
  </si>
  <si>
    <t>KEJ,SVO</t>
  </si>
  <si>
    <t>PG0041</t>
  </si>
  <si>
    <t>SVO,NFG</t>
  </si>
  <si>
    <t>PG0072</t>
  </si>
  <si>
    <t>DME,BAX</t>
  </si>
  <si>
    <t>PG0093</t>
  </si>
  <si>
    <t>SVO,USK</t>
  </si>
  <si>
    <t>PG0269</t>
  </si>
  <si>
    <t>VKO,NOJ</t>
  </si>
  <si>
    <t>PG0012</t>
  </si>
  <si>
    <t>GDZ,VKO</t>
  </si>
  <si>
    <t>PG0228</t>
  </si>
  <si>
    <t>PG0262</t>
  </si>
  <si>
    <t>GDZ,SVO</t>
  </si>
  <si>
    <t>PG0519</t>
  </si>
  <si>
    <t>DME,ABA</t>
  </si>
  <si>
    <t>PG0143</t>
  </si>
  <si>
    <t>TOF,DME</t>
  </si>
  <si>
    <t>PG0663</t>
  </si>
  <si>
    <t>SVO,KEJ</t>
  </si>
  <si>
    <t>PG0142</t>
  </si>
  <si>
    <t>DME,TOF</t>
  </si>
  <si>
    <t>PG0250</t>
  </si>
  <si>
    <t>GDZ,DME</t>
  </si>
  <si>
    <t>PG0661</t>
  </si>
  <si>
    <t>SVO,NOJ</t>
  </si>
  <si>
    <t>PG0270</t>
  </si>
  <si>
    <t>NOJ,VKO</t>
  </si>
  <si>
    <t>PG0101</t>
  </si>
  <si>
    <t>NFG,SVO</t>
  </si>
  <si>
    <t>PG0181</t>
  </si>
  <si>
    <t>GOJ,SVO</t>
  </si>
  <si>
    <t>PG0595</t>
  </si>
  <si>
    <t>BAX,ASF</t>
  </si>
  <si>
    <t>PG0687</t>
  </si>
  <si>
    <t>HMA,ARH</t>
  </si>
  <si>
    <t>PG0218</t>
  </si>
  <si>
    <t>UFA,HTA</t>
  </si>
  <si>
    <t>PG0322</t>
  </si>
  <si>
    <t>AER,NOZ</t>
  </si>
  <si>
    <t>PG0538</t>
  </si>
  <si>
    <t>NOJ,NUX</t>
  </si>
  <si>
    <t>PG0546</t>
  </si>
  <si>
    <t>IKT,CEK</t>
  </si>
  <si>
    <t>PG0015</t>
  </si>
  <si>
    <t>SVO,VKT</t>
  </si>
  <si>
    <t>PG0154</t>
  </si>
  <si>
    <t>TJM,ARH</t>
  </si>
  <si>
    <t>PG0259</t>
  </si>
  <si>
    <t>CEK,STW</t>
  </si>
  <si>
    <t>PG0432</t>
  </si>
  <si>
    <t>SVO,RGK</t>
  </si>
  <si>
    <t>PG0596</t>
  </si>
  <si>
    <t>ASF,BAX</t>
  </si>
  <si>
    <t>PG0447</t>
  </si>
  <si>
    <t>MRV,KZN</t>
  </si>
  <si>
    <t>PG0688</t>
  </si>
  <si>
    <t>ARH,HMA</t>
  </si>
  <si>
    <t>PG0114</t>
  </si>
  <si>
    <t>LED,NOJ</t>
  </si>
  <si>
    <t>PG0298</t>
  </si>
  <si>
    <t>PG0348</t>
  </si>
  <si>
    <t>KEJ,VKO</t>
  </si>
  <si>
    <t>PG0453</t>
  </si>
  <si>
    <t>BAX,SVO</t>
  </si>
  <si>
    <t>PG0523</t>
  </si>
  <si>
    <t>LED,ESL</t>
  </si>
  <si>
    <t>PG0237</t>
  </si>
  <si>
    <t>BZK,VKO</t>
  </si>
  <si>
    <t>PG0232</t>
  </si>
  <si>
    <t>PG0598</t>
  </si>
  <si>
    <t>UIK,SVX</t>
  </si>
  <si>
    <t>PG0641</t>
  </si>
  <si>
    <t>NJC,OVS</t>
  </si>
  <si>
    <t>PG0675</t>
  </si>
  <si>
    <t>CEK,PEE</t>
  </si>
  <si>
    <t>PG0456</t>
  </si>
  <si>
    <t>PG0621</t>
  </si>
  <si>
    <t>KZN,MQF</t>
  </si>
  <si>
    <t>PG0039</t>
  </si>
  <si>
    <t>KZN,KVX</t>
  </si>
  <si>
    <t>PG0231</t>
  </si>
  <si>
    <t>PG0638</t>
  </si>
  <si>
    <t>KVX,SVO</t>
  </si>
  <si>
    <t>PG0389</t>
  </si>
  <si>
    <t>REN,UUA</t>
  </si>
  <si>
    <t>PG0030</t>
  </si>
  <si>
    <t>PG0364</t>
  </si>
  <si>
    <t>KRR,ULV</t>
  </si>
  <si>
    <t>PG0110</t>
  </si>
  <si>
    <t>UCT,TJM</t>
  </si>
  <si>
    <t>PG0511</t>
  </si>
  <si>
    <t>NAL,GOJ</t>
  </si>
  <si>
    <t>PG0090</t>
  </si>
  <si>
    <t>OVS,SVO</t>
  </si>
  <si>
    <t>PG0264</t>
  </si>
  <si>
    <t>NUX,HMA</t>
  </si>
  <si>
    <t>PG0465</t>
  </si>
  <si>
    <t>RTW,ULY</t>
  </si>
  <si>
    <t>PG0475</t>
  </si>
  <si>
    <t>PG0650</t>
  </si>
  <si>
    <t>EGO,BZK</t>
  </si>
  <si>
    <t>PG0383</t>
  </si>
  <si>
    <t>PG0599</t>
  </si>
  <si>
    <t>SVX,HMA</t>
  </si>
  <si>
    <t>PG0655</t>
  </si>
  <si>
    <t>OVB,MQF</t>
  </si>
  <si>
    <t>PG0107</t>
  </si>
  <si>
    <t>ULV,VKO</t>
  </si>
  <si>
    <t>PG0162</t>
  </si>
  <si>
    <t>PG0284</t>
  </si>
  <si>
    <t>ULY,SVO</t>
  </si>
  <si>
    <t>PG0615</t>
  </si>
  <si>
    <t>NOZ,CEE</t>
  </si>
  <si>
    <t>PG0020</t>
  </si>
  <si>
    <t>UUA,DME</t>
  </si>
  <si>
    <t>PG0073</t>
  </si>
  <si>
    <t>KRR,NOZ</t>
  </si>
  <si>
    <t>PG0619</t>
  </si>
  <si>
    <t>EGO,AER</t>
  </si>
  <si>
    <t>PG0079</t>
  </si>
  <si>
    <t>CEE,LED</t>
  </si>
  <si>
    <t>PG0535</t>
  </si>
  <si>
    <t>PG0173</t>
  </si>
  <si>
    <t>NBC,OMS</t>
  </si>
  <si>
    <t>PG0326</t>
  </si>
  <si>
    <t>AER,KGP</t>
  </si>
  <si>
    <t>PG0255</t>
  </si>
  <si>
    <t>SVO,DYR</t>
  </si>
  <si>
    <t>PG0334</t>
  </si>
  <si>
    <t>KGD,ESL</t>
  </si>
  <si>
    <t>PG0354</t>
  </si>
  <si>
    <t>NOZ,KJA</t>
  </si>
  <si>
    <t>PG0524</t>
  </si>
  <si>
    <t>ESL,LED</t>
  </si>
  <si>
    <t>PG0219</t>
  </si>
  <si>
    <t>HTA,UFA</t>
  </si>
  <si>
    <t>PG0371</t>
  </si>
  <si>
    <t>KRO,DME</t>
  </si>
  <si>
    <t>PG0428</t>
  </si>
  <si>
    <t>TOF,ARH</t>
  </si>
  <si>
    <t>PG0333</t>
  </si>
  <si>
    <t>ESL,KGD</t>
  </si>
  <si>
    <t>PG0443</t>
  </si>
  <si>
    <t>NFG,VKO</t>
  </si>
  <si>
    <t>PG0668</t>
  </si>
  <si>
    <t>KRO,SVO</t>
  </si>
  <si>
    <t>PG0109</t>
  </si>
  <si>
    <t>MRV,GDX</t>
  </si>
  <si>
    <t>PG0094</t>
  </si>
  <si>
    <t>USK,SVO</t>
  </si>
  <si>
    <t>PG0565</t>
  </si>
  <si>
    <t>UCT,UFA</t>
  </si>
  <si>
    <t>PG0630</t>
  </si>
  <si>
    <t>USK,DME</t>
  </si>
  <si>
    <t>PG0706</t>
  </si>
  <si>
    <t>GDX,SCW</t>
  </si>
  <si>
    <t>PG0609</t>
  </si>
  <si>
    <t>KZN,ROV</t>
  </si>
  <si>
    <t>PG0462</t>
  </si>
  <si>
    <t>ULV,SVO</t>
  </si>
  <si>
    <t>PG0486</t>
  </si>
  <si>
    <t>AER,ROV</t>
  </si>
  <si>
    <t>PG0697</t>
  </si>
  <si>
    <t>PEE,GOJ</t>
  </si>
  <si>
    <t>PG0215</t>
  </si>
  <si>
    <t>PG0087</t>
  </si>
  <si>
    <t>DYR,KHV</t>
  </si>
  <si>
    <t>PG0140</t>
  </si>
  <si>
    <t>SVX,KXK</t>
  </si>
  <si>
    <t>PG0401</t>
  </si>
  <si>
    <t>KHV,UUS</t>
  </si>
  <si>
    <t>PG0097</t>
  </si>
  <si>
    <t>CEK,SWT</t>
  </si>
  <si>
    <t>PG0587</t>
  </si>
  <si>
    <t>PG0108</t>
  </si>
  <si>
    <t>GDX,MRV</t>
  </si>
  <si>
    <t>PG0016</t>
  </si>
  <si>
    <t>VKT,SVO</t>
  </si>
  <si>
    <t>PG0352</t>
  </si>
  <si>
    <t>KJA,NOZ</t>
  </si>
  <si>
    <t>PG0077</t>
  </si>
  <si>
    <t>LED,CEE</t>
  </si>
  <si>
    <t>PG0088</t>
  </si>
  <si>
    <t>KHV,DYR</t>
  </si>
  <si>
    <t>PG0446</t>
  </si>
  <si>
    <t>KZN,MRV</t>
  </si>
  <si>
    <t>PG0644</t>
  </si>
  <si>
    <t>NYA,SVO</t>
  </si>
  <si>
    <t>PG0616</t>
  </si>
  <si>
    <t>CEE,NOZ</t>
  </si>
  <si>
    <t>PG0590</t>
  </si>
  <si>
    <t>PG0433</t>
  </si>
  <si>
    <t>RGK,SVO</t>
  </si>
  <si>
    <t>PG0325</t>
  </si>
  <si>
    <t>KGP,AER</t>
  </si>
  <si>
    <t>PG0500</t>
  </si>
  <si>
    <t>NOZ,KRR</t>
  </si>
  <si>
    <t>PG0098</t>
  </si>
  <si>
    <t>SWT,CEK</t>
  </si>
  <si>
    <t>PG0038</t>
  </si>
  <si>
    <t>CNN,MJZ</t>
  </si>
  <si>
    <t>PG0696</t>
  </si>
  <si>
    <t>TOF,VOG</t>
  </si>
  <si>
    <t>PG0256</t>
  </si>
  <si>
    <t>DYR,SVO</t>
  </si>
  <si>
    <t>Row Labels</t>
  </si>
  <si>
    <t>Grand Total</t>
  </si>
  <si>
    <t>Column Labels</t>
  </si>
  <si>
    <t>16-07-2017 - 22-07-2017</t>
  </si>
  <si>
    <t>23-07-2017 - 29-07-2017</t>
  </si>
  <si>
    <t>30-07-2017 - 05-08-2017</t>
  </si>
  <si>
    <t>06-08-2017 - 12-08-2017</t>
  </si>
  <si>
    <t>13-08-2017 - 16-08-2017</t>
  </si>
  <si>
    <t>Count of flight_no</t>
  </si>
  <si>
    <t>Average of occupancy</t>
  </si>
  <si>
    <t>773 Boeing 777-300        402</t>
  </si>
  <si>
    <t>763  Boeing 767-300       222</t>
  </si>
  <si>
    <t>SU9 Sukhoi Superjet-100        97</t>
  </si>
  <si>
    <t>320 Airbus A320-200        140</t>
  </si>
  <si>
    <t>321 Airbus A321-200       170</t>
  </si>
  <si>
    <t>319  Airbus A319-100       116</t>
  </si>
  <si>
    <t>733 Boeing 737-300       130</t>
  </si>
  <si>
    <t>CN1 Cessna 208 Caravan        12</t>
  </si>
  <si>
    <t>CR2 Bombardier CRJ-200        50</t>
  </si>
  <si>
    <r>
      <t>773</t>
    </r>
    <r>
      <rPr>
        <sz val="10"/>
        <color theme="1"/>
        <rFont val="Calibri"/>
        <family val="2"/>
        <scheme val="minor"/>
      </rPr>
      <t xml:space="preserve"> Boeing 777-300      402</t>
    </r>
  </si>
  <si>
    <t>"No Change in aircraft needed</t>
  </si>
  <si>
    <t>763  Boeing  222</t>
  </si>
  <si>
    <r>
      <t xml:space="preserve">773 </t>
    </r>
    <r>
      <rPr>
        <sz val="11"/>
        <color theme="1"/>
        <rFont val="Calibri"/>
        <family val="2"/>
        <scheme val="minor"/>
      </rPr>
      <t xml:space="preserve">Boeing 777-300  </t>
    </r>
    <r>
      <rPr>
        <sz val="11"/>
        <color rgb="FFFF0000"/>
        <rFont val="Calibri"/>
        <family val="2"/>
        <scheme val="minor"/>
      </rPr>
      <t xml:space="preserve">      402</t>
    </r>
  </si>
  <si>
    <t>SU9 Sukhoi Superjet-100        98</t>
  </si>
  <si>
    <t>Column1</t>
  </si>
  <si>
    <t>Column2</t>
  </si>
  <si>
    <t>Column3</t>
  </si>
  <si>
    <t>SU9 Sukhoi Superjet-100        99</t>
  </si>
  <si>
    <t>SU9 Sukhoi Superjet-100        100</t>
  </si>
  <si>
    <t>CR2  Bombardier CRJ-200       50</t>
  </si>
  <si>
    <t>CR2  Bombardier CRJ-200       51</t>
  </si>
  <si>
    <t>CR2  Bombardier CRJ-200       52</t>
  </si>
  <si>
    <t>CR2  Bombardier CRJ-200       53</t>
  </si>
  <si>
    <t>CR2  Bombardier CRJ-200       54</t>
  </si>
  <si>
    <t>CR2  Bombardier CRJ-200       55</t>
  </si>
  <si>
    <t>CR2  Bombardier CRJ-200       56</t>
  </si>
  <si>
    <t>CR2  Bombardier CRJ-200       57</t>
  </si>
  <si>
    <t>CR2  Bombardier CRJ-200       58</t>
  </si>
  <si>
    <t>CR2  Bombardier CRJ-200       59</t>
  </si>
  <si>
    <r>
      <t>319</t>
    </r>
    <r>
      <rPr>
        <sz val="10"/>
        <color theme="1"/>
        <rFont val="Calibri"/>
        <family val="2"/>
        <scheme val="minor"/>
      </rPr>
      <t xml:space="preserve">  Airbus A319-100       116</t>
    </r>
  </si>
  <si>
    <t>733 Boeing 737-300   130</t>
  </si>
  <si>
    <t>Column32</t>
  </si>
  <si>
    <t>Column33</t>
  </si>
  <si>
    <t>CR2  Bombardier CRJ-200       60</t>
  </si>
  <si>
    <t>CR2  Bombardier CRJ-200       61</t>
  </si>
  <si>
    <t>CR2  Bombardier CRJ-200       62</t>
  </si>
  <si>
    <t>CR2  Bombardier CRJ-200       63</t>
  </si>
  <si>
    <t>SU9 Sukhoi Superjet-100        101</t>
  </si>
  <si>
    <t>SU9 Sukhoi Superjet-100        102</t>
  </si>
  <si>
    <t>SU9 Sukhoi Superjet-100        103</t>
  </si>
  <si>
    <t>SU9 Sukhoi Superjet-100        104</t>
  </si>
  <si>
    <t>SU9 Sukhoi Superjet-100        105</t>
  </si>
  <si>
    <t>SU9 Sukhoi Superjet-100        106</t>
  </si>
  <si>
    <t>319 Airbus A319-100       116</t>
  </si>
  <si>
    <r>
      <t>319</t>
    </r>
    <r>
      <rPr>
        <sz val="10"/>
        <color theme="1"/>
        <rFont val="Calibri"/>
        <family val="2"/>
        <scheme val="minor"/>
      </rPr>
      <t xml:space="preserve"> Boeing 737-300       130</t>
    </r>
  </si>
  <si>
    <t>319 Boeing 737-300       130</t>
  </si>
  <si>
    <t xml:space="preserve">CR2-Bombardier CRJ </t>
  </si>
  <si>
    <t xml:space="preserve">SU9 Sukhoi Superjet      </t>
  </si>
  <si>
    <t xml:space="preserve">CN1Cessna 208 Caravan        </t>
  </si>
  <si>
    <t>BeforeNoon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</si>
</sst>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 x14ac:knownFonts="1">
    <font>
      <sz val="11"/>
      <color theme="1"/>
      <name val="Calibri"/>
      <family val="2"/>
      <scheme val="minor"/>
    </font>
    <font>
      <b/>
      <sz val="11"/>
      <color theme="1"/>
      <name val="Calibri"/>
      <family val="2"/>
      <scheme val="minor"/>
    </font>
    <font>
      <sz val="10"/>
      <color rgb="FFFF0000"/>
      <name val="Calibri"/>
      <family val="2"/>
      <scheme val="minor"/>
    </font>
    <font>
      <sz val="10"/>
      <color theme="1"/>
      <name val="Calibri"/>
      <family val="2"/>
      <scheme val="minor"/>
    </font>
    <font>
      <sz val="11"/>
      <color theme="1"/>
      <name val="Calibri"/>
      <family val="2"/>
      <scheme val="minor"/>
    </font>
    <font>
      <sz val="11"/>
      <color rgb="FFFF0000"/>
      <name val="Calibri"/>
      <family val="2"/>
      <scheme val="minor"/>
    </font>
    <font>
      <sz val="8"/>
      <name val="Calibri"/>
      <family val="2"/>
      <scheme val="minor"/>
    </font>
  </fonts>
  <fills count="2">
    <fill>
      <patternFill patternType="none"/>
    </fill>
    <fill>
      <patternFill patternType="gray125"/>
    </fill>
  </fills>
  <borders count="14">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3">
    <xf numFmtId="0" fontId="0" fillId="0" borderId="0" xfId="0"/>
    <xf numFmtId="14" fontId="1" fillId="0" borderId="1" xfId="0" applyNumberFormat="1" applyFont="1" applyBorder="1" applyAlignment="1">
      <alignment horizontal="center"/>
    </xf>
    <xf numFmtId="0" fontId="1" fillId="0" borderId="2" xfId="0" applyFont="1" applyBorder="1"/>
    <xf numFmtId="0" fontId="1" fillId="0" borderId="2" xfId="0" applyFont="1" applyBorder="1" applyAlignment="1">
      <alignment horizontal="center" vertical="top"/>
    </xf>
    <xf numFmtId="0" fontId="1" fillId="0" borderId="2" xfId="0" applyFont="1" applyBorder="1" applyAlignment="1">
      <alignment horizontal="left" vertical="top"/>
    </xf>
    <xf numFmtId="1" fontId="1" fillId="0" borderId="2" xfId="0" applyNumberFormat="1" applyFont="1" applyBorder="1" applyAlignment="1">
      <alignment horizontal="center" vertical="top"/>
    </xf>
    <xf numFmtId="0" fontId="1" fillId="0" borderId="3" xfId="0" applyFont="1" applyBorder="1" applyAlignment="1">
      <alignment horizontal="center" vertical="top"/>
    </xf>
    <xf numFmtId="14" fontId="1" fillId="0" borderId="4" xfId="0" applyNumberFormat="1" applyFont="1" applyBorder="1"/>
    <xf numFmtId="0" fontId="1" fillId="0" borderId="3" xfId="0" applyFont="1" applyBorder="1"/>
    <xf numFmtId="0" fontId="1" fillId="0" borderId="3" xfId="0" applyFont="1" applyBorder="1" applyAlignment="1">
      <alignment vertical="top"/>
    </xf>
    <xf numFmtId="0" fontId="1" fillId="0" borderId="3" xfId="0" applyFont="1" applyBorder="1" applyAlignment="1">
      <alignment horizontal="left" vertical="top"/>
    </xf>
    <xf numFmtId="1" fontId="0" fillId="0" borderId="0" xfId="0" applyNumberFormat="1"/>
    <xf numFmtId="14" fontId="0" fillId="0" borderId="0" xfId="0" applyNumberFormat="1"/>
    <xf numFmtId="0" fontId="0" fillId="0" borderId="0" xfId="0" applyAlignment="1">
      <alignment horizontal="left"/>
    </xf>
    <xf numFmtId="0" fontId="0" fillId="0" borderId="0" xfId="0" pivotButton="1"/>
    <xf numFmtId="0" fontId="0" fillId="0" borderId="0" xfId="0" applyAlignment="1">
      <alignment horizontal="left" indent="1"/>
    </xf>
    <xf numFmtId="0" fontId="0" fillId="0" borderId="0" xfId="0" applyAlignment="1">
      <alignment horizontal="left" indent="2"/>
    </xf>
    <xf numFmtId="9" fontId="0" fillId="0" borderId="0" xfId="0" applyNumberFormat="1"/>
    <xf numFmtId="2" fontId="0" fillId="0" borderId="0" xfId="0" applyNumberFormat="1"/>
    <xf numFmtId="0" fontId="2" fillId="0" borderId="0" xfId="0" applyFont="1" applyAlignment="1">
      <alignment vertical="center"/>
    </xf>
    <xf numFmtId="2" fontId="0" fillId="0" borderId="0" xfId="0" pivotButton="1" applyNumberFormat="1"/>
    <xf numFmtId="0" fontId="5" fillId="0" borderId="0" xfId="0" applyFont="1"/>
    <xf numFmtId="2" fontId="0" fillId="0" borderId="0" xfId="1" applyNumberFormat="1" applyFont="1"/>
    <xf numFmtId="0" fontId="3" fillId="0" borderId="0" xfId="0" applyFont="1" applyAlignment="1">
      <alignment vertical="center"/>
    </xf>
    <xf numFmtId="0" fontId="0" fillId="0" borderId="0" xfId="0" applyAlignment="1">
      <alignment horizontal="left" indent="3"/>
    </xf>
    <xf numFmtId="2" fontId="0" fillId="0" borderId="0" xfId="0" applyNumberFormat="1" applyAlignment="1">
      <alignment horizontal="left"/>
    </xf>
    <xf numFmtId="2" fontId="0" fillId="0" borderId="0" xfId="0" applyNumberFormat="1" applyAlignment="1">
      <alignment horizontal="left" indent="1"/>
    </xf>
    <xf numFmtId="0" fontId="0" fillId="0" borderId="0" xfId="0" pivotButton="1" applyAlignment="1">
      <alignment horizontal="center" vertical="center"/>
    </xf>
    <xf numFmtId="0" fontId="0" fillId="0" borderId="0" xfId="0" applyAlignment="1">
      <alignment horizontal="center" vertical="center"/>
    </xf>
    <xf numFmtId="10" fontId="0" fillId="0" borderId="0" xfId="0" applyNumberFormat="1" applyAlignment="1">
      <alignment horizontal="center" vertical="center"/>
    </xf>
    <xf numFmtId="2" fontId="0" fillId="0" borderId="0" xfId="0" pivotButton="1" applyNumberForma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cellXfs>
  <cellStyles count="2">
    <cellStyle name="Normal" xfId="0" builtinId="0"/>
    <cellStyle name="Percent" xfId="1" builtinId="5"/>
  </cellStyles>
  <dxfs count="74">
    <dxf>
      <numFmt numFmtId="1" formatCode="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numFmt numFmtId="19" formatCode="dd/mm/yyyy"/>
      <border diagonalUp="0" diagonalDown="0">
        <left/>
        <right style="thin">
          <color auto="1"/>
        </right>
        <top style="thin">
          <color auto="1"/>
        </top>
        <bottom style="thin">
          <color auto="1"/>
        </bottom>
        <vertical/>
        <horizontal/>
      </border>
    </dxf>
    <dxf>
      <border outline="0">
        <left style="thin">
          <color auto="1"/>
        </left>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2" formatCode="0.00"/>
    </dxf>
    <dxf>
      <numFmt numFmtId="2" formatCode="0.00"/>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numFmt numFmtId="19" formatCode="dd/mm/yyyy"/>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3" formatCode="0%"/>
    </dxf>
    <dxf>
      <numFmt numFmtId="164" formatCode="0.000"/>
    </dxf>
    <dxf>
      <alignment horizontal="center" indent="0"/>
    </dxf>
    <dxf>
      <numFmt numFmtId="2" formatCode="0.00"/>
    </dxf>
    <dxf>
      <font>
        <color rgb="FF9C5700"/>
      </font>
      <fill>
        <patternFill>
          <bgColor rgb="FFFFEB9C"/>
        </patternFill>
      </fill>
    </dxf>
    <dxf>
      <font>
        <color rgb="FF006100"/>
      </font>
      <fill>
        <patternFill>
          <bgColor rgb="FFC6EFCE"/>
        </patternFill>
      </fill>
    </dxf>
    <dxf>
      <numFmt numFmtId="13" formatCode="0%"/>
    </dxf>
    <dxf>
      <numFmt numFmtId="13" formatCode="0%"/>
    </dxf>
    <dxf>
      <numFmt numFmtId="2" formatCode="0.00"/>
    </dxf>
    <dxf>
      <numFmt numFmtId="2" formatCode="0.0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dxf>
    <dxf>
      <alignment horizontal="left" vertical="bottom" textRotation="0" wrapText="0" indent="0" justifyLastLine="0" shrinkToFit="0" readingOrder="0"/>
    </dxf>
    <dxf>
      <numFmt numFmtId="2" formatCode="0.0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10/relationships/person" Target="persons/pers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10/relationships/person" Target="persons/person0.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66.824589930555" createdVersion="8" refreshedVersion="8" minRefreshableVersion="3" recordCount="17925" xr:uid="{4DC17226-FDF4-4DDE-BB75-E42CE976AE2C}">
  <cacheSource type="worksheet">
    <worksheetSource ref="A1:K1048576" sheet="dataframe"/>
  </cacheSource>
  <cacheFields count="12">
    <cacheField name="Travel_Date" numFmtId="14">
      <sharedItems containsNonDate="0" containsDate="1" containsString="0" containsBlank="1" minDate="2017-07-16T00:00:00" maxDate="2017-08-16T00:00:00" count="32">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m/>
      </sharedItems>
      <fieldGroup par="11"/>
    </cacheField>
    <cacheField name="hour" numFmtId="0">
      <sharedItems containsString="0" containsBlank="1" containsNumber="1" containsInteger="1" minValue="2" maxValue="20"/>
    </cacheField>
    <cacheField name="flight_no" numFmtId="0">
      <sharedItems containsBlank="1" count="471">
        <s v="PG0328"/>
        <s v="PG0244"/>
        <s v="PG0660"/>
        <s v="PG0135"/>
        <s v="PG0357"/>
        <s v="PG0391"/>
        <s v="PG0035"/>
        <s v="PG0379"/>
        <s v="PG0592"/>
        <s v="PG0659"/>
        <s v="PG0014"/>
        <s v="PG0141"/>
        <s v="PG0207"/>
        <s v="PG0240"/>
        <s v="PG0369"/>
        <s v="PG0520"/>
        <s v="PG0683"/>
        <s v="PG0689"/>
        <s v="PG0044"/>
        <s v="PG0053"/>
        <s v="PG0148"/>
        <s v="PG0226"/>
        <s v="PG0287"/>
        <s v="PG0297"/>
        <s v="PG0305"/>
        <s v="PG0377"/>
        <s v="PG0516"/>
        <s v="PG0548"/>
        <s v="PG0588"/>
        <s v="PG0029"/>
        <s v="PG0032"/>
        <s v="PG0042"/>
        <s v="PG0120"/>
        <s v="PG0121"/>
        <s v="PG0123"/>
        <s v="PG0134"/>
        <s v="PG0169"/>
        <s v="PG0177"/>
        <s v="PG0198"/>
        <s v="PG0227"/>
        <s v="PG0239"/>
        <s v="PG0241"/>
        <s v="PG0273"/>
        <s v="PG0310"/>
        <s v="PG0360"/>
        <s v="PG0405"/>
        <s v="PG0414"/>
        <s v="PG0438"/>
        <s v="PG0476"/>
        <s v="PG0482"/>
        <s v="PG0489"/>
        <s v="PG0508"/>
        <s v="PG0509"/>
        <s v="PG0521"/>
        <s v="PG0529"/>
        <s v="PG0550"/>
        <s v="PG0554"/>
        <s v="PG0591"/>
        <s v="PG0677"/>
        <s v="PG0095"/>
        <s v="PG0115"/>
        <s v="PG0126"/>
        <s v="PG0138"/>
        <s v="PG0153"/>
        <s v="PG0159"/>
        <s v="PG0165"/>
        <s v="PG0202"/>
        <s v="PG0217"/>
        <s v="PG0230"/>
        <s v="PG0285"/>
        <s v="PG0292"/>
        <s v="PG0302"/>
        <s v="PG0341"/>
        <s v="PG0429"/>
        <s v="PG0454"/>
        <s v="PG0470"/>
        <s v="PG0502"/>
        <s v="PG0517"/>
        <s v="PG0530"/>
        <s v="PG0547"/>
        <s v="PG0608"/>
        <s v="PG0622"/>
        <s v="PG0647"/>
        <s v="PG0672"/>
        <s v="PG0704"/>
        <s v="PG0045"/>
        <s v="PG0051"/>
        <s v="PG0124"/>
        <s v="PG0127"/>
        <s v="PG0128"/>
        <s v="PG0139"/>
        <s v="PG0188"/>
        <s v="PG0211"/>
        <s v="PG0222"/>
        <s v="PG0223"/>
        <s v="PG0258"/>
        <s v="PG0277"/>
        <s v="PG0291"/>
        <s v="PG0300"/>
        <s v="PG0303"/>
        <s v="PG0370"/>
        <s v="PG0380"/>
        <s v="PG0408"/>
        <s v="PG0412"/>
        <s v="PG0457"/>
        <s v="PG0505"/>
        <s v="PG0541"/>
        <s v="PG0549"/>
        <s v="PG0648"/>
        <s v="PG0679"/>
        <s v="PG0699"/>
        <s v="PG0066"/>
        <s v="PG0132"/>
        <s v="PG0146"/>
        <s v="PG0155"/>
        <s v="PG0196"/>
        <s v="PG0201"/>
        <s v="PG0204"/>
        <s v="PG0209"/>
        <s v="PG0225"/>
        <s v="PG0233"/>
        <s v="PG0242"/>
        <s v="PG0261"/>
        <s v="PG0337"/>
        <s v="PG0347"/>
        <s v="PG0358"/>
        <s v="PG0384"/>
        <s v="PG0452"/>
        <s v="PG0461"/>
        <s v="PG0469"/>
        <s v="PG0480"/>
        <s v="PG0501"/>
        <s v="PG0506"/>
        <s v="PG0561"/>
        <s v="PG0656"/>
        <s v="PG0658"/>
        <s v="PG0049"/>
        <s v="PG0129"/>
        <s v="PG0137"/>
        <s v="PG0150"/>
        <s v="PG0167"/>
        <s v="PG0186"/>
        <s v="PG0252"/>
        <s v="PG0254"/>
        <s v="PG0283"/>
        <s v="PG0288"/>
        <s v="PG0296"/>
        <s v="PG0299"/>
        <s v="PG0301"/>
        <s v="PG0306"/>
        <s v="PG0311"/>
        <s v="PG0320"/>
        <s v="PG0410"/>
        <s v="PG0411"/>
        <s v="PG0440"/>
        <s v="PG0449"/>
        <s v="PG0455"/>
        <s v="PG0488"/>
        <s v="PG0499"/>
        <s v="PG0503"/>
        <s v="PG0540"/>
        <s v="PG0553"/>
        <s v="PG0563"/>
        <s v="PG0629"/>
        <s v="PG0643"/>
        <s v="PG0671"/>
        <s v="PG0043"/>
        <s v="PG0050"/>
        <s v="PG0052"/>
        <s v="PG0055"/>
        <s v="PG0062"/>
        <s v="PG0125"/>
        <s v="PG0151"/>
        <s v="PG0156"/>
        <s v="PG0157"/>
        <s v="PG0166"/>
        <s v="PG0176"/>
        <s v="PG0178"/>
        <s v="PG0189"/>
        <s v="PG0214"/>
        <s v="PG0216"/>
        <s v="PG0249"/>
        <s v="PG0260"/>
        <s v="PG0276"/>
        <s v="PG0278"/>
        <s v="PG0304"/>
        <s v="PG0359"/>
        <s v="PG0361"/>
        <s v="PG0409"/>
        <s v="PG0415"/>
        <s v="PG0458"/>
        <s v="PG0514"/>
        <s v="PG0515"/>
        <s v="PG0522"/>
        <s v="PG0570"/>
        <s v="PG0571"/>
        <s v="PG0637"/>
        <s v="PG0639"/>
        <s v="PG0662"/>
        <s v="PG0678"/>
        <s v="PG0119"/>
        <s v="PG0136"/>
        <s v="PG0163"/>
        <s v="PG0164"/>
        <s v="PG0187"/>
        <s v="PG0274"/>
        <s v="PG0318"/>
        <s v="PG0338"/>
        <s v="PG0368"/>
        <s v="PG0381"/>
        <s v="PG0442"/>
        <s v="PG0474"/>
        <s v="PG0478"/>
        <s v="PG0504"/>
        <s v="PG0518"/>
        <s v="PG0569"/>
        <s v="PG0589"/>
        <s v="PG0593"/>
        <s v="PG0594"/>
        <s v="PG0606"/>
        <s v="PG0632"/>
        <s v="PG0634"/>
        <s v="PG0649"/>
        <s v="PG0667"/>
        <s v="PG0680"/>
        <s v="PG0056"/>
        <s v="PG0061"/>
        <s v="PG0089"/>
        <s v="PG0096"/>
        <s v="PG0147"/>
        <s v="PG0174"/>
        <s v="PG0175"/>
        <s v="PG0307"/>
        <s v="PG0317"/>
        <s v="PG0396"/>
        <s v="PG0493"/>
        <s v="PG0568"/>
        <s v="PG0607"/>
        <s v="PG0611"/>
        <s v="PG0618"/>
        <s v="PG0645"/>
        <s v="PG0646"/>
        <s v="PG0657"/>
        <s v="PG0669"/>
        <s v="PG0152"/>
        <s v="PG0197"/>
        <s v="PG0203"/>
        <s v="PG0221"/>
        <s v="PG0224"/>
        <s v="PG0289"/>
        <s v="PG0387"/>
        <s v="PG0507"/>
        <s v="PG0562"/>
        <s v="PG0703"/>
        <s v="PG0708"/>
        <s v="PG0013"/>
        <s v="PG0019"/>
        <s v="PG0046"/>
        <s v="PG0067"/>
        <s v="PG0106"/>
        <s v="PG0113"/>
        <s v="PG0133"/>
        <s v="PG0184"/>
        <s v="PG0210"/>
        <s v="PG0212"/>
        <s v="PG0220"/>
        <s v="PG0251"/>
        <s v="PG0253"/>
        <s v="PG0413"/>
        <s v="PG0448"/>
        <s v="PG0472"/>
        <s v="PG0510"/>
        <s v="PG0513"/>
        <s v="PG0605"/>
        <s v="PG0063"/>
        <s v="PG0118"/>
        <s v="PG0158"/>
        <s v="PG0200"/>
        <s v="PG0342"/>
        <s v="PG0356"/>
        <s v="PG0397"/>
        <s v="PG0404"/>
        <s v="PG0416"/>
        <s v="PG0417"/>
        <s v="PG0572"/>
        <s v="PG0168"/>
        <s v="PG0208"/>
        <s v="PG0243"/>
        <s v="PG0705"/>
        <s v="PG0199"/>
        <s v="PG0116"/>
        <s v="PG0583"/>
        <s v="PG0071"/>
        <s v="PG0275"/>
        <s v="PG0390"/>
        <s v="PG0543"/>
        <s v="PG0676"/>
        <s v="PG0309"/>
        <s v="PG0319"/>
        <s v="PG0399"/>
        <s v="PG0536"/>
        <s v="PG0064"/>
        <s v="PG0117"/>
        <s v="PG0145"/>
        <s v="PG0172"/>
        <s v="PG0248"/>
        <s v="PG0479"/>
        <s v="PG0539"/>
        <s v="PG0555"/>
        <s v="PG0585"/>
        <s v="PG0673"/>
        <s v="PG0674"/>
        <s v="PG0695"/>
        <s v="PG0149"/>
        <s v="PG0376"/>
        <s v="PG0388"/>
        <s v="PG0466"/>
        <s v="PG0498"/>
        <s v="PG0700"/>
        <s v="PG0112"/>
        <s v="PG0312"/>
        <s v="PG0327"/>
        <s v="PG0355"/>
        <s v="PG0378"/>
        <s v="PG0485"/>
        <s v="PG0494"/>
        <s v="PG0597"/>
        <s v="PG0631"/>
        <s v="PG0690"/>
        <s v="PG0059"/>
        <s v="PG0065"/>
        <s v="PG0070"/>
        <s v="PG0512"/>
        <s v="PG0600"/>
        <s v="PG0040"/>
        <s v="PG0185"/>
        <s v="PG0481"/>
        <s v="PG0633"/>
        <s v="PG0247"/>
        <s v="PG0257"/>
        <s v="PG0265"/>
        <s v="PG0642"/>
        <s v="PG0670"/>
        <s v="PG0684"/>
        <s v="PG0286"/>
        <s v="PG0290"/>
        <s v="PG0308"/>
        <s v="PG0365"/>
        <s v="PG0640"/>
        <s v="PG0111"/>
        <s v="PG0698"/>
        <s v="PG0707"/>
        <s v="PG0144"/>
        <s v="PG0709"/>
        <s v="PG0710"/>
        <s v="PG0652"/>
        <s v="PG0321"/>
        <s v="PG0483"/>
        <s v="PG0545"/>
        <s v="PG0651"/>
        <s v="PG0664"/>
        <s v="PG0041"/>
        <s v="PG0072"/>
        <s v="PG0093"/>
        <s v="PG0269"/>
        <s v="PG0012"/>
        <s v="PG0228"/>
        <s v="PG0262"/>
        <s v="PG0519"/>
        <s v="PG0143"/>
        <s v="PG0663"/>
        <s v="PG0142"/>
        <s v="PG0250"/>
        <s v="PG0661"/>
        <s v="PG0270"/>
        <s v="PG0101"/>
        <s v="PG0181"/>
        <s v="PG0595"/>
        <s v="PG0687"/>
        <s v="PG0218"/>
        <s v="PG0322"/>
        <s v="PG0538"/>
        <s v="PG0546"/>
        <s v="PG0015"/>
        <s v="PG0154"/>
        <s v="PG0259"/>
        <s v="PG0432"/>
        <s v="PG0596"/>
        <s v="PG0447"/>
        <s v="PG0688"/>
        <s v="PG0114"/>
        <s v="PG0298"/>
        <s v="PG0348"/>
        <s v="PG0453"/>
        <s v="PG0523"/>
        <s v="PG0237"/>
        <s v="PG0232"/>
        <s v="PG0598"/>
        <s v="PG0641"/>
        <s v="PG0675"/>
        <s v="PG0456"/>
        <s v="PG0621"/>
        <s v="PG0039"/>
        <s v="PG0231"/>
        <s v="PG0638"/>
        <s v="PG0389"/>
        <s v="PG0030"/>
        <s v="PG0364"/>
        <s v="PG0110"/>
        <s v="PG0511"/>
        <s v="PG0090"/>
        <s v="PG0264"/>
        <s v="PG0465"/>
        <s v="PG0475"/>
        <s v="PG0650"/>
        <s v="PG0383"/>
        <s v="PG0599"/>
        <s v="PG0655"/>
        <s v="PG0107"/>
        <s v="PG0162"/>
        <s v="PG0284"/>
        <s v="PG0615"/>
        <s v="PG0020"/>
        <s v="PG0073"/>
        <s v="PG0619"/>
        <s v="PG0079"/>
        <s v="PG0535"/>
        <s v="PG0173"/>
        <s v="PG0326"/>
        <s v="PG0255"/>
        <s v="PG0334"/>
        <s v="PG0354"/>
        <s v="PG0524"/>
        <s v="PG0219"/>
        <s v="PG0371"/>
        <s v="PG0428"/>
        <s v="PG0333"/>
        <s v="PG0443"/>
        <s v="PG0668"/>
        <s v="PG0109"/>
        <s v="PG0094"/>
        <s v="PG0565"/>
        <s v="PG0630"/>
        <s v="PG0706"/>
        <s v="PG0609"/>
        <s v="PG0462"/>
        <s v="PG0486"/>
        <s v="PG0697"/>
        <s v="PG0215"/>
        <s v="PG0087"/>
        <s v="PG0140"/>
        <s v="PG0401"/>
        <s v="PG0097"/>
        <s v="PG0587"/>
        <s v="PG0108"/>
        <s v="PG0016"/>
        <s v="PG0352"/>
        <s v="PG0077"/>
        <s v="PG0088"/>
        <s v="PG0446"/>
        <s v="PG0644"/>
        <s v="PG0616"/>
        <s v="PG0590"/>
        <s v="PG0433"/>
        <s v="PG0325"/>
        <s v="PG0500"/>
        <s v="PG0098"/>
        <s v="PG0038"/>
        <s v="PG0696"/>
        <s v="PG0256"/>
        <m/>
      </sharedItems>
    </cacheField>
    <cacheField name="aircraft_code" numFmtId="0">
      <sharedItems containsBlank="1" count="9">
        <s v="SU9"/>
        <s v="319"/>
        <s v="CR2"/>
        <s v="763"/>
        <s v="CN1"/>
        <s v="773"/>
        <s v="733"/>
        <s v="321"/>
        <m/>
      </sharedItems>
    </cacheField>
    <cacheField name="route" numFmtId="0">
      <sharedItems containsBlank="1" count="452">
        <s v="VVO,KHV"/>
        <s v="YKS,LED"/>
        <s v="VVO,IKT"/>
        <s v="BTK,DME"/>
        <s v="KHV,LED"/>
        <s v="MJZ,OVB"/>
        <s v="MJZ,CNN"/>
        <s v="NSK,SVX"/>
        <s v="TOF,SVO"/>
        <s v="IKT,VVO"/>
        <s v="TJM,URJ"/>
        <s v="KXK,SVX"/>
        <s v="KJA,OVB"/>
        <s v="HMA,DME"/>
        <s v="NJC,DME"/>
        <s v="ABA,DME"/>
        <s v="PEE,ULV"/>
        <s v="KJA,OVS"/>
        <s v="IJK,SVO"/>
        <s v="HMA,VKO"/>
        <s v="UFA,REN"/>
        <s v="SVX,SVO"/>
        <s v="OVB,SGC"/>
        <s v="NOZ,OVB"/>
        <s v="UFA,ESL"/>
        <s v="SLY,OVB"/>
        <s v="MQF,VKO"/>
        <s v="KJA,SVO"/>
        <s v="SVX,PEE"/>
        <s v="DME,PEZ"/>
        <s v="PEZ,DME"/>
        <s v="NOJ,LED"/>
        <s v="SVO,MJZ"/>
        <s v="MJZ,SVO"/>
        <s v="NBC,ROV"/>
        <s v="DME,BTK"/>
        <s v="UUS,DME"/>
        <s v="CSY,VKO"/>
        <s v="LED,IKT"/>
        <s v="VKO,LED"/>
        <s v="DME,HMA"/>
        <s v="SVO,CSY"/>
        <s v="DME,CEK"/>
        <s v="UUD,NYM"/>
        <s v="LED,REN"/>
        <s v="DME,LED"/>
        <s v="VKO,MMK"/>
        <s v="LED,TBW"/>
        <s v="LED,SVO"/>
        <s v="DME,KEJ"/>
        <s v="CSY,LED"/>
        <s v="KZN,LED"/>
        <s v="DME,ESL"/>
        <s v="KUF,AER"/>
        <s v="SVO,UFA"/>
        <s v="OGZ,SVO"/>
        <s v="REN,VKO"/>
        <s v="SVO,TOF"/>
        <s v="SVO,MCX"/>
        <s v="DME,URJ"/>
        <s v="BQS,KHV"/>
        <s v="VKO,SLY"/>
        <s v="VKO,RTW"/>
        <s v="MMK,SVO"/>
        <s v="SVO,BZK"/>
        <s v="NUX,DME"/>
        <s v="DME,KZN"/>
        <s v="KUF,DME"/>
        <s v="LED,VKO"/>
        <s v="LED,KVX"/>
        <s v="NUX,SVO"/>
        <s v="TJM,SVO"/>
        <s v="DME,PES"/>
        <s v="ARH,TOF"/>
        <s v="DME,URS"/>
        <s v="SVO,LED"/>
        <s v="AER,KJA"/>
        <s v="DME,SCW"/>
        <s v="UFA,SVO"/>
        <s v="SVO,KJA"/>
        <s v="ASF,DME"/>
        <s v="MQF,KZN"/>
        <s v="SVO,UUA"/>
        <s v="OMS,VKO"/>
        <s v="UUS,SVO"/>
        <s v="DME,GRV"/>
        <s v="PES,VKO"/>
        <s v="DME,NSK"/>
        <s v="SLY,VKO"/>
        <s v="SVO,ASF"/>
        <s v="RTW,VKO"/>
        <s v="LED,TJM"/>
        <s v="MRV,DME"/>
        <s v="DME,OVB"/>
        <s v="OVB,DME"/>
        <s v="ARH,NNM"/>
        <s v="SVO,OVB"/>
        <s v="SVO,NUX"/>
        <s v="ESL,SVO"/>
        <s v="SVX,SGC"/>
        <s v="DME,KRO"/>
        <s v="KRR,KGD"/>
        <s v="LED,DME"/>
        <s v="VKO,PEE"/>
        <s v="SVO,PES"/>
        <s v="SVO,KGD"/>
        <s v="DME,OVS"/>
        <s v="SVO,OGZ"/>
        <s v="UUA,SVO"/>
        <s v="SVO,NNM"/>
        <s v="YKS,MJZ"/>
        <s v="SVO,STW"/>
        <s v="LED,VOZ"/>
        <s v="VKO,OGZ"/>
        <s v="ARH,TJM"/>
        <s v="DME,KGD"/>
        <s v="VVO,VKO"/>
        <s v="OVB,KJA"/>
        <s v="KHV,DME"/>
        <s v="SVO,SVX"/>
        <s v="VKO,BZK"/>
        <s v="CSY,SVO"/>
        <s v="SVO,GDZ"/>
        <s v="DME,ARH"/>
        <s v="VKO,KEJ"/>
        <s v="VKO,SKX"/>
        <s v="DME,BZK"/>
        <s v="SVO,BAX"/>
        <s v="SVO,ULV"/>
        <s v="AAQ,EGO"/>
        <s v="KJA,AER"/>
        <s v="KGD,SVO"/>
        <s v="VKO,AER"/>
        <s v="MQF,OVB"/>
        <s v="MCX,DME"/>
        <s v="VKO,GDZ"/>
        <s v="ASF,SVO"/>
        <s v="NAL,DME"/>
        <s v="MRV,MCX"/>
        <s v="MQF,SVX"/>
        <s v="OVB,PEE"/>
        <s v="AAQ,SVO"/>
        <s v="CSY,NBC"/>
        <s v="SVO,ULY"/>
        <s v="SGC,OVB"/>
        <s v="OVB,NOZ"/>
        <s v="SVO,ESL"/>
        <s v="SVO,TJM"/>
        <s v="ESL,UFA"/>
        <s v="OVB,KVX"/>
        <s v="MRV,PEE"/>
        <s v="LED,KLF"/>
        <s v="KLF,LED"/>
        <s v="TBW,LED"/>
        <s v="STW,VKO"/>
        <s v="URS,DME"/>
        <s v="LED,CSY"/>
        <s v="IKT,KZN"/>
        <s v="SVO,OMS"/>
        <s v="BAX,VKO"/>
        <s v="VKO,REN"/>
        <s v="UFA,UCT"/>
        <s v="DME,USK"/>
        <s v="SVO,NYA"/>
        <s v="VKO,OMS"/>
        <s v="SVO,IJK"/>
        <s v="VKO,PES"/>
        <s v="VKO,HMA"/>
        <s v="DME,TBW"/>
        <s v="SVO,SKX"/>
        <s v="NSK,DME"/>
        <s v="MCX,MRV"/>
        <s v="LED,NJC"/>
        <s v="NJC,LED"/>
        <s v="SVX,MQF"/>
        <s v="VKO,CSY"/>
        <s v="SVO,GOJ"/>
        <s v="TJM,LED"/>
        <s v="ROV,DME"/>
        <s v="DME,KUF"/>
        <s v="DME,GDZ"/>
        <s v="STW,CEK"/>
        <s v="HTA,NUX"/>
        <s v="OVB,SVO"/>
        <s v="SGC,SVX"/>
        <s v="SKX,VKO"/>
        <s v="REN,LED"/>
        <s v="MMK,VKO"/>
        <s v="PES,SVO"/>
        <s v="PEZ,SVO"/>
        <s v="VKO,MQF"/>
        <s v="AER,KUF"/>
        <s v="SCW,SVX"/>
        <s v="LED,GOJ"/>
        <s v="SVO,KVX"/>
        <s v="DME,NYM"/>
        <s v="NOJ,SVO"/>
        <s v="MCX,SVO"/>
        <s v="EGO,DME"/>
        <s v="DME,NAL"/>
        <s v="BZK,SVO"/>
        <s v="DME,NUX"/>
        <s v="PEE,OVB"/>
        <s v="CEK,DME"/>
        <s v="ROV,SVO"/>
        <s v="ARH,DME"/>
        <s v="DME,NJC"/>
        <s v="KGD,KRR"/>
        <s v="VKO,NFG"/>
        <s v="OMS,VKT"/>
        <s v="OMS,SVO"/>
        <s v="SCW,DME"/>
        <s v="SVX,SCW"/>
        <s v="PEE,SVX"/>
        <s v="DME,KVX"/>
        <s v="KVX,DME"/>
        <s v="ULV,DME"/>
        <s v="TJM,PES"/>
        <s v="KGP,NUX"/>
        <s v="BZK,EGO"/>
        <s v="SVO,KRO"/>
        <s v="NNM,SVO"/>
        <s v="TBW,DME"/>
        <s v="NBC,SCW"/>
        <s v="SVO,OVS"/>
        <s v="URJ,DME"/>
        <s v="OGZ,VKO"/>
        <s v="SVO,VOG"/>
        <s v="VOG,SVO"/>
        <s v="ROV,VOG"/>
        <s v="SVO,ROV"/>
        <s v="VKO,VOG"/>
        <s v="PEE,ARH"/>
        <s v="OVS,UFA"/>
        <s v="DME,ASF"/>
        <s v="ROV,KZN"/>
        <s v="AER,EGO"/>
        <s v="DME,RTW"/>
        <s v="RTW,DME"/>
        <s v="DME,MCX"/>
        <s v="VKO,KRO"/>
        <s v="SVO,MMK"/>
        <s v="KGD,DME"/>
        <s v="KZN,DME"/>
        <s v="KRR,DME"/>
        <s v="SVO,AER"/>
        <s v="DME,VKT"/>
        <s v="BZK,DME"/>
        <s v="LED,KZN"/>
        <s v="AER,VKO"/>
        <s v="SVO,UUS"/>
        <s v="SGC,OVS"/>
        <s v="AER,SVO"/>
        <s v="DME,UUA"/>
        <s v="GRV,DME"/>
        <s v="STW,SVO"/>
        <s v="VKO,ULV"/>
        <s v="NNM,DME"/>
        <s v="VOZ,LED"/>
        <s v="CEK,VOG"/>
        <s v="DME,MRV"/>
        <s v="DME,ROV"/>
        <s v="DME,KRR"/>
        <s v="SVO,AAQ"/>
        <s v="NBC,CSY"/>
        <s v="PEE,VKO"/>
        <s v="VKO,STW"/>
        <s v="ESL,DME"/>
        <s v="SVO,PEZ"/>
        <s v="DME,ULV"/>
        <s v="SKX,SVO"/>
        <s v="DME,EGO"/>
        <s v="VKO,VVO"/>
        <s v="PES,DME"/>
        <s v="LED,KHV"/>
        <s v="VOG,VKO"/>
        <s v="DME,VOZ"/>
        <s v="VOZ,DME"/>
        <s v="GOJ,LED"/>
        <s v="DME,UUS"/>
        <s v="DME,KHV"/>
        <s v="LED,YKS"/>
        <s v="SCW,GDX"/>
        <s v="IKT,LED"/>
        <s v="KHV,BQS"/>
        <s v="OVB,ABA"/>
        <s v="TOF,ABA"/>
        <s v="NUX,HTA"/>
        <s v="OVB,MJZ"/>
        <s v="OVS,DME"/>
        <s v="PEE,CEK"/>
        <s v="NYM,UUD"/>
        <s v="PEE,MRV"/>
        <s v="UUS,KHV"/>
        <s v="NUX,NOJ"/>
        <s v="VKO,UUD"/>
        <s v="BAX,DME"/>
        <s v="PKC,DME"/>
        <s v="OMS,NBC"/>
        <s v="AER,GOJ"/>
        <s v="VKT,OMS"/>
        <s v="VKO,BAX"/>
        <s v="MJZ,IKT"/>
        <s v="ABA,OVB"/>
        <s v="KJA,KRO"/>
        <s v="KRO,KJA"/>
        <s v="VOG,TOF"/>
        <s v="REN,UFA"/>
        <s v="OVB,SLY"/>
        <s v="UUA,REN"/>
        <s v="ULY,RTW"/>
        <s v="KZN,IKT"/>
        <s v="MJZ,YKS"/>
        <s v="DME,NNM"/>
        <s v="KVX,OVB"/>
        <s v="KHV,VVO"/>
        <s v="URJ,TJM"/>
        <s v="SVX,NSK"/>
        <s v="ROV,AER"/>
        <s v="ARH,PEE"/>
        <s v="SVX,UIK"/>
        <s v="PES,TJM"/>
        <s v="OVS,KJA"/>
        <s v="SCW,NBC"/>
        <s v="UUD,VKO"/>
        <s v="ABA,TOF"/>
        <s v="GOJ,NAL"/>
        <s v="HMA,SVX"/>
        <s v="KVX,KZN"/>
        <s v="VOG,CEK"/>
        <s v="EGO,AAQ"/>
        <s v="NUX,KGP"/>
        <s v="GOJ,AER"/>
        <s v="NNM,ARH"/>
        <s v="HMA,NUX"/>
        <s v="OVS,NJC"/>
        <s v="KRO,VKO"/>
        <s v="ULV,PEE"/>
        <s v="KVX,LED"/>
        <s v="VKT,DME"/>
        <s v="VOG,ROV"/>
        <s v="ULV,KRR"/>
        <s v="NYM,DME"/>
        <s v="TJM,UCT"/>
        <s v="GOJ,PEE"/>
        <s v="OVS,SGC"/>
        <s v="DME,PKC"/>
        <s v="DME,CNN"/>
        <s v="CNN,DME"/>
        <s v="KHV,UIK"/>
        <s v="NOZ,AER"/>
        <s v="KEJ,DME"/>
        <s v="CEK,IKT"/>
        <s v="UIK,KHV"/>
        <s v="KEJ,SVO"/>
        <s v="SVO,NFG"/>
        <s v="DME,BAX"/>
        <s v="SVO,USK"/>
        <s v="VKO,NOJ"/>
        <s v="GDZ,VKO"/>
        <s v="GDZ,SVO"/>
        <s v="DME,ABA"/>
        <s v="TOF,DME"/>
        <s v="SVO,KEJ"/>
        <s v="DME,TOF"/>
        <s v="GDZ,DME"/>
        <s v="SVO,NOJ"/>
        <s v="NOJ,VKO"/>
        <s v="NFG,SVO"/>
        <s v="GOJ,SVO"/>
        <s v="BAX,ASF"/>
        <s v="HMA,ARH"/>
        <s v="UFA,HTA"/>
        <s v="AER,NOZ"/>
        <s v="NOJ,NUX"/>
        <s v="IKT,CEK"/>
        <s v="SVO,VKT"/>
        <s v="TJM,ARH"/>
        <s v="CEK,STW"/>
        <s v="SVO,RGK"/>
        <s v="ASF,BAX"/>
        <s v="MRV,KZN"/>
        <s v="ARH,HMA"/>
        <s v="LED,NOJ"/>
        <s v="KEJ,VKO"/>
        <s v="BAX,SVO"/>
        <s v="LED,ESL"/>
        <s v="BZK,VKO"/>
        <s v="UIK,SVX"/>
        <s v="NJC,OVS"/>
        <s v="CEK,PEE"/>
        <s v="KZN,MQF"/>
        <s v="KZN,KVX"/>
        <s v="KVX,SVO"/>
        <s v="REN,UUA"/>
        <s v="KRR,ULV"/>
        <s v="UCT,TJM"/>
        <s v="NAL,GOJ"/>
        <s v="OVS,SVO"/>
        <s v="NUX,HMA"/>
        <s v="RTW,ULY"/>
        <s v="EGO,BZK"/>
        <s v="SVX,HMA"/>
        <s v="OVB,MQF"/>
        <s v="ULV,VKO"/>
        <s v="ULY,SVO"/>
        <s v="NOZ,CEE"/>
        <s v="UUA,DME"/>
        <s v="KRR,NOZ"/>
        <s v="EGO,AER"/>
        <s v="CEE,LED"/>
        <s v="NBC,OMS"/>
        <s v="AER,KGP"/>
        <s v="SVO,DYR"/>
        <s v="KGD,ESL"/>
        <s v="NOZ,KJA"/>
        <s v="ESL,LED"/>
        <s v="HTA,UFA"/>
        <s v="KRO,DME"/>
        <s v="TOF,ARH"/>
        <s v="ESL,KGD"/>
        <s v="NFG,VKO"/>
        <s v="KRO,SVO"/>
        <s v="MRV,GDX"/>
        <s v="USK,SVO"/>
        <s v="UCT,UFA"/>
        <s v="USK,DME"/>
        <s v="GDX,SCW"/>
        <s v="KZN,ROV"/>
        <s v="ULV,SVO"/>
        <s v="AER,ROV"/>
        <s v="PEE,GOJ"/>
        <s v="DYR,KHV"/>
        <s v="SVX,KXK"/>
        <s v="KHV,UUS"/>
        <s v="CEK,SWT"/>
        <s v="GDX,MRV"/>
        <s v="VKT,SVO"/>
        <s v="KJA,NOZ"/>
        <s v="LED,CEE"/>
        <s v="KHV,DYR"/>
        <s v="KZN,MRV"/>
        <s v="NYA,SVO"/>
        <s v="CEE,NOZ"/>
        <s v="RGK,SVO"/>
        <s v="KGP,AER"/>
        <s v="NOZ,KRR"/>
        <s v="SWT,CEK"/>
        <s v="CNN,MJZ"/>
        <s v="TOF,VOG"/>
        <s v="DYR,SVO"/>
        <m/>
      </sharedItems>
    </cacheField>
    <cacheField name="fare_conditions" numFmtId="0">
      <sharedItems containsBlank="1" count="4">
        <s v="Business"/>
        <s v="Economy"/>
        <s v="Comfort"/>
        <m/>
      </sharedItems>
    </cacheField>
    <cacheField name="amount" numFmtId="0">
      <sharedItems containsString="0" containsBlank="1" containsNumber="1" containsInteger="1" minValue="3000" maxValue="11611600"/>
    </cacheField>
    <cacheField name="Day Part" numFmtId="0">
      <sharedItems containsBlank="1"/>
    </cacheField>
    <cacheField name="seat_no_left" numFmtId="1">
      <sharedItems containsString="0" containsBlank="1" containsNumber="1" containsInteger="1" minValue="1" maxValue="300"/>
    </cacheField>
    <cacheField name="seat_no_right" numFmtId="0">
      <sharedItems containsString="0" containsBlank="1" containsNumber="1" containsInteger="1" minValue="12" maxValue="324"/>
    </cacheField>
    <cacheField name="occupancy" numFmtId="0">
      <sharedItems containsString="0" containsBlank="1" containsNumber="1" minValue="5.208333333333333E-3" maxValue="1" count="747">
        <n v="0.33333333333333331"/>
        <n v="0.41176470588235292"/>
        <n v="0.05"/>
        <n v="4.1666666666666657E-2"/>
        <n v="0.08"/>
        <n v="0.15"/>
        <n v="6.25E-2"/>
        <n v="6.6666666666666666E-2"/>
        <n v="0.17708333333333329"/>
        <n v="0.04"/>
        <n v="0.16666666666666671"/>
        <n v="8.2352941176470587E-2"/>
        <n v="0.5"/>
        <n v="0.1"/>
        <n v="1.5625E-2"/>
        <n v="5.8823529411764712E-2"/>
        <n v="0.28000000000000003"/>
        <n v="0.30588235294117649"/>
        <n v="0.58333333333333337"/>
        <n v="0.45882352941176469"/>
        <n v="0.06"/>
        <n v="0.24"/>
        <n v="0.32407407407407413"/>
        <n v="0.23529411764705879"/>
        <n v="0.41666666666666669"/>
        <n v="0.54117647058823526"/>
        <n v="0.2"/>
        <n v="0.14000000000000001"/>
        <n v="0.3"/>
        <n v="0.20833333333333329"/>
        <n v="9.4117647058823528E-2"/>
        <n v="0.25423728813559321"/>
        <n v="3.3898305084745763E-2"/>
        <n v="9.375E-2"/>
        <n v="0.14583333333333329"/>
        <n v="0.16"/>
        <n v="0.1785714285714286"/>
        <n v="9.8591549295774641E-2"/>
        <n v="0.5714285714285714"/>
        <n v="0.54225352112676062"/>
        <n v="0.56470588235294117"/>
        <n v="0.6"/>
        <n v="0.44705882352941179"/>
        <n v="0.12"/>
        <n v="0.42857142857142849"/>
        <n v="0.47183098591549288"/>
        <n v="0.26"/>
        <n v="8.3333333333333329E-2"/>
        <n v="0.47887323943661969"/>
        <n v="0.15294117647058819"/>
        <n v="0.25882352941176467"/>
        <n v="0.12941176470588239"/>
        <n v="0.1186440677966102"/>
        <n v="0.36666666666666659"/>
        <n v="0.42708333333333331"/>
        <n v="0.22"/>
        <n v="3.5294117647058823E-2"/>
        <n v="0.27058823529411757"/>
        <n v="0.66666666666666663"/>
        <n v="0.74576271186440679"/>
        <n v="0.49411764705882361"/>
        <n v="0.2470588235294118"/>
        <n v="0.91764705882352937"/>
        <n v="0.32142857142857151"/>
        <n v="0.35915492957746481"/>
        <n v="0.26666666666666672"/>
        <n v="0.265625"/>
        <n v="0.6428571428571429"/>
        <n v="0.76056338028169013"/>
        <n v="0.32941176470588229"/>
        <n v="0.1647058823529412"/>
        <n v="0.31764705882352939"/>
        <n v="1"/>
        <n v="0.99295774647887325"/>
        <n v="5.2083333333333343E-2"/>
        <n v="3.3333333333333333E-2"/>
        <n v="0.109375"/>
        <n v="0.46666666666666667"/>
        <n v="0.34895833333333331"/>
        <n v="0.55000000000000004"/>
        <n v="0.59375"/>
        <n v="0.15625"/>
        <n v="0.18"/>
        <n v="0.77647058823529413"/>
        <n v="0.3559322033898305"/>
        <n v="0.56666666666666665"/>
        <n v="0.45833333333333331"/>
        <n v="0.53703703703703709"/>
        <n v="0.3125"/>
        <n v="0.25"/>
        <n v="0.43333333333333329"/>
        <n v="0.39197530864197527"/>
        <n v="0.75"/>
        <n v="0.3411764705882353"/>
        <n v="0.6785714285714286"/>
        <n v="0.6901408450704225"/>
        <n v="0.76666666666666672"/>
        <n v="0.62345679012345678"/>
        <n v="0.44067796610169491"/>
        <n v="7.0588235294117646E-2"/>
        <n v="0.46"/>
        <n v="0.94"/>
        <n v="0.44"/>
        <n v="0.1176470588235294"/>
        <n v="0.31770833333333331"/>
        <n v="0.35416666666666669"/>
        <n v="0.38580246913580252"/>
        <n v="0.61176470588235299"/>
        <n v="0.56000000000000005"/>
        <n v="7.2916666666666671E-2"/>
        <n v="0.29411764705882348"/>
        <n v="0.4823529411764706"/>
        <n v="0.14285714285714279"/>
        <n v="0.21126760563380281"/>
        <n v="5.9322033898305093E-2"/>
        <n v="0.43229166666666669"/>
        <n v="0.34"/>
        <n v="0.22352941176470589"/>
        <n v="0.40677966101694918"/>
        <n v="0.42"/>
        <n v="1.1764705882352939E-2"/>
        <n v="0.14117647058823529"/>
        <n v="0.50588235294117645"/>
        <n v="0.38541666666666669"/>
        <n v="4.7058823529411757E-2"/>
        <n v="0.52941176470588236"/>
        <n v="0.02"/>
        <n v="0.4"/>
        <n v="0.64"/>
        <n v="0.38"/>
        <n v="0.83333333333333337"/>
        <n v="0.70588235294117652"/>
        <n v="0.81176470588235294"/>
        <n v="3.5714285714285712E-2"/>
        <n v="2.1126760563380281E-2"/>
        <n v="0.20370370370370369"/>
        <n v="0.11971830985915489"/>
        <n v="1.6949152542372881E-2"/>
        <n v="0.91666666666666663"/>
        <n v="8.4745762711864403E-2"/>
        <n v="0.1058823529411765"/>
        <n v="0.32"/>
        <n v="0.85"/>
        <n v="0.86458333333333337"/>
        <n v="0.20338983050847459"/>
        <n v="0.57999999999999996"/>
        <n v="7.1428571428571425E-2"/>
        <n v="0.14084507042253519"/>
        <n v="0.1764705882352941"/>
        <n v="3.125E-2"/>
        <n v="0.77966101694915257"/>
        <n v="0.69411764705882351"/>
        <n v="0.38823529411764712"/>
        <n v="0.6470588235294118"/>
        <n v="0.43529411764705878"/>
        <n v="0.75423728813559321"/>
        <n v="0.52"/>
        <n v="0.86"/>
        <n v="0.2857142857142857"/>
        <n v="0.23239436619718309"/>
        <n v="0.23333333333333331"/>
        <n v="0.328125"/>
        <n v="0.625"/>
        <n v="0.59567901234567899"/>
        <n v="0.74"/>
        <n v="2.6041666666666671E-2"/>
        <n v="0.19491525423728809"/>
        <n v="0.27083333333333331"/>
        <n v="0.22839506172839499"/>
        <n v="0.68"/>
        <n v="0.42352941176470588"/>
        <n v="0.46610169491525422"/>
        <n v="0.3380281690140845"/>
        <n v="0.53333333333333333"/>
        <n v="0.54166666666666663"/>
        <n v="0.53389830508474578"/>
        <n v="4.6296296296296287E-2"/>
        <n v="0.51764705882352946"/>
        <n v="0.6588235294117647"/>
        <n v="0.18823529411764711"/>
        <n v="7.0422535211267607E-3"/>
        <n v="0.29166666666666669"/>
        <n v="0.57291666666666663"/>
        <n v="2.0833333333333329E-2"/>
        <n v="0.36470588235294121"/>
        <n v="0.1071428571428571"/>
        <n v="9.154929577464789E-2"/>
        <n v="0.125"/>
        <n v="0.36"/>
        <n v="0.74117647058823533"/>
        <n v="0.35185185185185192"/>
        <n v="0.26041666666666669"/>
        <n v="0.1145833333333333"/>
        <n v="0.2711864406779661"/>
        <n v="0.22033898305084751"/>
        <n v="0.45"/>
        <n v="0.4375"/>
        <n v="0.13541666666666671"/>
        <n v="0.7857142857142857"/>
        <n v="0.78873239436619713"/>
        <n v="0.6071428571428571"/>
        <n v="0.66901408450704225"/>
        <n v="0.53521126760563376"/>
        <n v="0.1271186440677966"/>
        <n v="0.34375"/>
        <n v="0.21176470588235291"/>
        <n v="0.82"/>
        <n v="0.85882352941176465"/>
        <n v="0.35714285714285721"/>
        <n v="0.36619718309859162"/>
        <n v="0.28125"/>
        <n v="0.72535211267605637"/>
        <n v="0.35294117647058831"/>
        <n v="0.54"/>
        <n v="0.35"/>
        <n v="0.48958333333333331"/>
        <n v="0.36979166666666669"/>
        <n v="0.8"/>
        <n v="0.52083333333333337"/>
        <n v="0.56172839506172845"/>
        <n v="0.31790123456790131"/>
        <n v="0.48456790123456789"/>
        <n v="0.47058823529411759"/>
        <n v="0.8380281690140845"/>
        <n v="0.63271604938271608"/>
        <n v="0.57627118644067798"/>
        <n v="0.48"/>
        <n v="0.62352941176470589"/>
        <n v="0.1333333333333333"/>
        <n v="9.8958333333333329E-2"/>
        <n v="0.33854166666666669"/>
        <n v="0.47916666666666669"/>
        <n v="0.47530864197530859"/>
        <n v="0.75294117647058822"/>
        <n v="0.62"/>
        <n v="0.21830985915492959"/>
        <n v="5.0847457627118647E-2"/>
        <n v="0.8666666666666667"/>
        <n v="0.765625"/>
        <n v="0.58823529411764708"/>
        <n v="0.28235294117647058"/>
        <n v="0.96470588235294119"/>
        <n v="0.7"/>
        <n v="0.71764705882352942"/>
        <n v="0.78"/>
        <n v="0.88235294117647056"/>
        <n v="3.5211267605633798E-2"/>
        <n v="0.40625"/>
        <n v="0.24691358024691359"/>
        <n v="0.10563380281690141"/>
        <n v="0.84745762711864403"/>
        <n v="2.542372881355932E-2"/>
        <n v="0.92941176470588238"/>
        <n v="0.30508474576271188"/>
        <n v="0.55294117647058827"/>
        <n v="0.9"/>
        <n v="0.84375"/>
        <n v="0.21186440677966101"/>
        <n v="0.39583333333333331"/>
        <n v="2.8169014084507039E-2"/>
        <n v="0.49479166666666669"/>
        <n v="0.86440677966101698"/>
        <n v="0.72033898305084743"/>
        <n v="6.7796610169491525E-2"/>
        <n v="0.18229166666666671"/>
        <n v="0.50704225352112675"/>
        <n v="0.28645833333333331"/>
        <n v="0.60416666666666663"/>
        <n v="0.60802469135802473"/>
        <n v="0.1875"/>
        <n v="0.22222222222222221"/>
        <n v="0.29577464788732388"/>
        <n v="0.55084745762711862"/>
        <n v="8.9506172839506168E-2"/>
        <n v="0.39285714285714279"/>
        <n v="0.38028169014084512"/>
        <n v="0.57647058823529407"/>
        <n v="0.6333333333333333"/>
        <n v="0.1041666666666667"/>
        <n v="0.63529411764705879"/>
        <n v="0.76470588235294112"/>
        <n v="0.35493827160493829"/>
        <n v="0.36458333333333331"/>
        <n v="0.2288135593220339"/>
        <n v="0.81690140845070425"/>
        <n v="0.64084507042253525"/>
        <n v="0.5140845070422535"/>
        <n v="0.528169014084507"/>
        <n v="0.46875"/>
        <n v="0.73728813559322037"/>
        <n v="0.87058823529411766"/>
        <n v="0.4642857142857143"/>
        <n v="0.42957746478873238"/>
        <n v="0.68309859154929575"/>
        <n v="0.38020833333333331"/>
        <n v="0.19791666666666671"/>
        <n v="0.36440677966101692"/>
        <n v="0.54629629629629628"/>
        <n v="0.3271604938271605"/>
        <n v="0.45370370370370372"/>
        <n v="0.71126760563380287"/>
        <n v="0.61111111111111116"/>
        <n v="0.6271186440677966"/>
        <n v="0.375"/>
        <n v="0.48148148148148151"/>
        <n v="0.19718309859154931"/>
        <n v="7.6271186440677971E-2"/>
        <n v="0.73333333333333328"/>
        <n v="0.38983050847457629"/>
        <n v="0.68235294117647061"/>
        <n v="0.37647058823529411"/>
        <n v="0.94117647058823528"/>
        <n v="4.9295774647887321E-2"/>
        <n v="0.24382716049382719"/>
        <n v="0.12676056338028169"/>
        <n v="0.9576271186440678"/>
        <n v="0.97647058823529409"/>
        <n v="0.27966101694915252"/>
        <n v="0.85416666666666663"/>
        <n v="0.50520833333333337"/>
        <n v="0.83898305084745761"/>
        <n v="0.72941176470588232"/>
        <n v="0.79661016949152541"/>
        <n v="0.49295774647887319"/>
        <n v="0.6875"/>
        <n v="0.5771604938271605"/>
        <n v="0.50847457627118642"/>
        <n v="0.44366197183098588"/>
        <n v="0.52604166666666663"/>
        <n v="6.1728395061728392E-2"/>
        <n v="0.39436619718309862"/>
        <n v="2.3529411764705879E-2"/>
        <n v="6.7708333333333329E-2"/>
        <n v="0.609375"/>
        <n v="0.23728813559322029"/>
        <n v="0.8214285714285714"/>
        <n v="0.76760563380281688"/>
        <n v="0.62676056338028174"/>
        <n v="0.6705882352941176"/>
        <n v="0.13559322033898311"/>
        <n v="0.76271186440677963"/>
        <n v="0.84705882352941175"/>
        <n v="0.41549295774647887"/>
        <n v="0.75352112676056338"/>
        <n v="0.65"/>
        <n v="0.55246913580246915"/>
        <n v="0.32098765432098758"/>
        <n v="0.45061728395061729"/>
        <n v="0.65492957746478875"/>
        <n v="0.60493827160493829"/>
        <n v="0.61864406779661019"/>
        <n v="0.88"/>
        <n v="0.13020833333333329"/>
        <n v="0.359375"/>
        <n v="0.5625"/>
        <n v="0.1901408450704225"/>
        <n v="0.734375"/>
        <n v="0.32291666666666669"/>
        <n v="0.78823529411764703"/>
        <n v="1.408450704225352E-2"/>
        <n v="0.26234567901234568"/>
        <n v="0.89830508474576276"/>
        <n v="0.515625"/>
        <n v="5.6338028169014093E-2"/>
        <n v="0.85593220338983056"/>
        <n v="0.77118644067796616"/>
        <n v="4.2372881355932202E-2"/>
        <n v="0.62037037037037035"/>
        <n v="4.6875E-2"/>
        <n v="0.2407407407407407"/>
        <n v="0.55932203389830504"/>
        <n v="0.323943661971831"/>
        <n v="0.56779661016949157"/>
        <n v="6.4814814814814811E-2"/>
        <n v="0.44791666666666669"/>
        <n v="0.3888888888888889"/>
        <n v="0.3135593220338983"/>
        <n v="0.8571428571428571"/>
        <n v="0.77464788732394363"/>
        <n v="0.52112676056338025"/>
        <n v="0.453125"/>
        <n v="0.27604166666666669"/>
        <n v="0.76"/>
        <n v="0.33898305084745761"/>
        <n v="0.5864197530864198"/>
        <n v="0.50617283950617287"/>
        <n v="0.79577464788732399"/>
        <n v="0.62654320987654322"/>
        <n v="0.92"/>
        <n v="0.390625"/>
        <n v="0.56481481481481477"/>
        <n v="0.72916666666666663"/>
        <n v="0.95294117647058818"/>
        <n v="6.3380281690140844E-2"/>
        <n v="0.26543209876543211"/>
        <n v="0.2142857142857143"/>
        <n v="0.90677966101694918"/>
        <n v="0.1101694915254237"/>
        <n v="0.45070422535211269"/>
        <n v="0.66"/>
        <n v="0.30208333333333331"/>
        <n v="0.34745762711864409"/>
        <n v="0.55208333333333337"/>
        <n v="9.2592592592592587E-2"/>
        <n v="3.6458333333333343E-2"/>
        <n v="0.47395833333333331"/>
        <n v="0.640625"/>
        <n v="0.13380281690140841"/>
        <n v="0.83529411764705885"/>
        <n v="0.37962962962962971"/>
        <n v="0.21875"/>
        <n v="0.647887323943662"/>
        <n v="0.4859154929577465"/>
        <n v="0.54929577464788737"/>
        <n v="0.16101694915254239"/>
        <n v="0.84"/>
        <n v="0.45774647887323938"/>
        <n v="0.63541666666666663"/>
        <n v="0.32203389830508472"/>
        <n v="0.49382716049382708"/>
        <n v="0.74647887323943662"/>
        <n v="0.98"/>
        <n v="0.58024691358024694"/>
        <n v="0.1440677966101695"/>
        <n v="0.23958333333333329"/>
        <n v="0.38135593220338981"/>
        <n v="0.72"/>
        <n v="0.93220338983050843"/>
        <n v="0.10169491525423729"/>
        <n v="0.51041666666666663"/>
        <n v="0.83050847457627119"/>
        <n v="0.77083333333333337"/>
        <n v="4.2253521126760563E-2"/>
        <n v="0.24576271186440679"/>
        <n v="0.25925925925925919"/>
        <n v="0.31690140845070419"/>
        <n v="0.546875"/>
        <n v="0.1111111111111111"/>
        <n v="0.66145833333333337"/>
        <n v="0.19270833333333329"/>
        <n v="0.82352941176470584"/>
        <n v="0.36728395061728403"/>
        <n v="0.71830985915492962"/>
        <n v="0.40845070422535212"/>
        <n v="0.64583333333333337"/>
        <n v="0.44270833333333331"/>
        <n v="0.22916666666666671"/>
        <n v="0.49152542372881358"/>
        <n v="0.3611111111111111"/>
        <n v="0.55864197530864201"/>
        <n v="0.7142857142857143"/>
        <n v="0.63580246913580252"/>
        <n v="0.40104166666666669"/>
        <n v="0.30864197530864201"/>
        <n v="0.94067796610169496"/>
        <n v="0.53125"/>
        <n v="0.8728813559322034"/>
        <n v="0.64197530864197527"/>
        <n v="0.26271186440677968"/>
        <n v="0.30246913580246909"/>
        <n v="0.44915254237288138"/>
        <n v="0.61979166666666663"/>
        <n v="0.66101694915254239"/>
        <n v="0.2098765432098765"/>
        <n v="0.46478873239436619"/>
        <n v="8.8541666666666671E-2"/>
        <n v="0.69270833333333337"/>
        <n v="0.41975308641975312"/>
        <n v="0.29661016949152541"/>
        <n v="0.8098591549295775"/>
        <n v="0.78169014084507038"/>
        <n v="0.90588235294117647"/>
        <n v="0.22395833333333329"/>
        <n v="0.69791666666666663"/>
        <n v="0.47457627118644069"/>
        <n v="0.79166666666666663"/>
        <n v="0.44135802469135799"/>
        <n v="0.15492957746478869"/>
        <n v="0.49691358024691362"/>
        <n v="0.57746478873239437"/>
        <n v="0.66975308641975306"/>
        <n v="0.703125"/>
        <n v="0.61016949152542377"/>
        <n v="7.0422535211267609E-2"/>
        <n v="0.484375"/>
        <n v="0.40432098765432101"/>
        <n v="0.22535211267605629"/>
        <n v="0.9882352941176471"/>
        <n v="0.875"/>
        <n v="0.48305084745762711"/>
        <n v="0.46354166666666669"/>
        <n v="0.65123456790123457"/>
        <n v="0.36419753086419748"/>
        <n v="0.59322033898305082"/>
        <n v="0.28873239436619719"/>
        <n v="0.20422535211267609"/>
        <n v="0.71354166666666663"/>
        <n v="0.49074074074074081"/>
        <n v="0.16145833333333329"/>
        <n v="0.51694915254237284"/>
        <n v="0.578125"/>
        <n v="0.82203389830508478"/>
        <n v="0.5357142857142857"/>
        <n v="0.59859154929577463"/>
        <n v="0.9285714285714286"/>
        <n v="0.80281690140845074"/>
        <n v="0.78125"/>
        <n v="0.5423728813559322"/>
        <n v="0.26056338028169013"/>
        <n v="0.54012345679012341"/>
        <n v="0.73943661971830987"/>
        <n v="0.65432098765432101"/>
        <n v="0.70833333333333337"/>
        <n v="0.61419753086419748"/>
        <n v="0.71875"/>
        <n v="0.64406779661016944"/>
        <n v="0.176056338028169"/>
        <n v="0.46913580246913578"/>
        <n v="0.25352112676056338"/>
        <n v="0.88983050847457623"/>
        <n v="0.53645833333333337"/>
        <n v="0.71296296296296291"/>
        <n v="0.67796610169491522"/>
        <n v="0.37323943661971831"/>
        <n v="0.30555555555555558"/>
        <n v="0.78645833333333337"/>
        <n v="5.208333333333333E-3"/>
        <n v="0.42372881355932202"/>
        <n v="0.39830508474576271"/>
        <n v="0.8928571428571429"/>
        <n v="0.852112676056338"/>
        <n v="0.55633802816901412"/>
        <n v="0.68229166666666663"/>
        <n v="0.89411764705882357"/>
        <n v="0.69718309859154926"/>
        <n v="0.9642857142857143"/>
        <n v="0.41145833333333331"/>
        <n v="0.76041666666666663"/>
        <n v="0.61728395061728392"/>
        <n v="0.62962962962962965"/>
        <n v="0.76543209876543206"/>
        <n v="0.72881355932203384"/>
        <n v="0.60169491525423724"/>
        <n v="0.69491525423728817"/>
        <n v="0.352112676056338"/>
        <n v="0.55729166666666663"/>
        <n v="0.57042253521126762"/>
        <n v="0.27464788732394368"/>
        <n v="0.63380281690140849"/>
        <n v="0.1197916666666667"/>
        <n v="0.75308641975308643"/>
        <n v="0.4152542372881356"/>
        <n v="0.21354166666666671"/>
        <n v="0.90140845070422537"/>
        <n v="0.85915492957746475"/>
        <n v="0.92957746478873238"/>
        <n v="0.671875"/>
        <n v="9.3220338983050849E-2"/>
        <n v="0.63559322033898302"/>
        <n v="0.80555555555555558"/>
        <n v="0.74691358024691357"/>
        <n v="0.6820987654320988"/>
        <n v="0.73958333333333337"/>
        <n v="0.4576271186440678"/>
        <n v="0.81355932203389836"/>
        <n v="0.96610169491525422"/>
        <n v="0.26760563380281688"/>
        <n v="0.18309859154929581"/>
        <n v="0.52777777777777779"/>
        <n v="0.6619718309859155"/>
        <n v="0.82291666666666663"/>
        <n v="0.76234567901234573"/>
        <n v="0.43220338983050849"/>
        <n v="0.91549295774647887"/>
        <n v="0.86619718309859151"/>
        <n v="0.94915254237288138"/>
        <n v="0.87323943661971826"/>
        <n v="0.71186440677966101"/>
        <n v="0.95833333333333337"/>
        <n v="0.73148148148148151"/>
        <n v="0.73765432098765427"/>
        <n v="0.68827160493827155"/>
        <n v="0.65254237288135597"/>
        <n v="0.80208333333333337"/>
        <n v="0.8125"/>
        <n v="0.96"/>
        <n v="0.9152542372881356"/>
        <n v="0.90625"/>
        <n v="0.75617283950617287"/>
        <n v="0.40140845070422537"/>
        <n v="0.89583333333333337"/>
        <n v="0.8179012345679012"/>
        <n v="0.95"/>
        <n v="0.83098591549295775"/>
        <n v="0.9859154929577465"/>
        <n v="0.89436619718309862"/>
        <n v="0.84507042253521125"/>
        <n v="0.72395833333333337"/>
        <n v="0.88541666666666663"/>
        <n v="0.79629629629629628"/>
        <n v="0.93333333333333335"/>
        <n v="0.68518518518518523"/>
        <n v="0.8364197530864198"/>
        <n v="0.92372881355932202"/>
        <n v="0.98305084745762716"/>
        <n v="0.676056338028169"/>
        <n v="0.74479166666666663"/>
        <n v="0.85802469135802473"/>
        <n v="0.38732394366197181"/>
        <n v="0.78086419753086422"/>
        <n v="0.921875"/>
        <n v="7.8125E-2"/>
        <n v="0.76851851851851849"/>
        <n v="0.3728813559322034"/>
        <n v="0.95774647887323938"/>
        <n v="0.88135593220338981"/>
        <n v="0.63020833333333337"/>
        <n v="0.92708333333333337"/>
        <n v="0.84876543209876543"/>
        <n v="0.80864197530864201"/>
        <n v="0.70061728395061729"/>
        <n v="0.69753086419753085"/>
        <n v="0.66949152542372881"/>
        <n v="0.140625"/>
        <n v="0.91145833333333337"/>
        <n v="0.87345679012345678"/>
        <n v="0.96875"/>
        <n v="0.97457627118644063"/>
        <n v="0.77469135802469136"/>
        <n v="0.30985915492957739"/>
        <n v="0.828125"/>
        <n v="0.6728395061728395"/>
        <n v="0.56770833333333337"/>
        <n v="0.96666666666666667"/>
        <n v="0.97395833333333337"/>
        <n v="0.88732394366197187"/>
        <n v="0.15104166666666671"/>
        <n v="0.80246913580246915"/>
        <n v="0.60563380281690138"/>
        <n v="0.88028169014084512"/>
        <n v="0.88580246913580252"/>
        <n v="0.23943661971830979"/>
        <n v="0.67592592592592593"/>
        <n v="0.73456790123456794"/>
        <n v="0.88020833333333337"/>
        <n v="0.84259259259259256"/>
        <n v="0.70370370370370372"/>
        <n v="0.28813559322033899"/>
        <n v="0.796875"/>
        <n v="0.79012345679012341"/>
        <n v="0.67708333333333337"/>
        <n v="0.33050847457627119"/>
        <n v="0.93229166666666663"/>
        <n v="0.93661971830985913"/>
        <n v="0.24479166666666671"/>
        <n v="0.971830985915493"/>
        <n v="0.90845070422535212"/>
        <n v="0.77604166666666663"/>
        <n v="0.823943661971831"/>
        <n v="0.91049382716049387"/>
        <n v="0.84567901234567899"/>
        <n v="0.67901234567901236"/>
        <n v="0.9375"/>
        <n v="0.78703703703703709"/>
        <n v="0.80508474576271183"/>
        <n v="0.79320987654320985"/>
        <n v="0.33098591549295769"/>
        <n v="0.94791666666666663"/>
        <n v="0.77777777777777779"/>
        <n v="0.92253521126760563"/>
        <n v="0.99152542372881358"/>
        <n v="0.75520833333333337"/>
        <n v="0.86111111111111116"/>
        <n v="0.70679012345679015"/>
        <n v="0.71604938271604934"/>
        <n v="0.83950617283950613"/>
        <n v="0.421875"/>
        <n v="0.61458333333333337"/>
        <n v="0.84895833333333337"/>
        <n v="0.77160493827160492"/>
        <n v="0.86979166666666663"/>
        <n v="0.72839506172839508"/>
        <n v="0.95070422535211263"/>
        <n v="0.56338028169014087"/>
        <n v="0.65625"/>
        <n v="0.89506172839506171"/>
        <n v="0.69135802469135799"/>
        <n v="0.70422535211267601"/>
        <n v="0.63888888888888884"/>
        <n v="0.70987654320987659"/>
        <n v="0.61971830985915488"/>
        <n v="0.59154929577464788"/>
        <n v="0.81172839506172845"/>
        <n v="0.82407407407407407"/>
        <n v="0.96354166666666663"/>
        <n v="8.4507042253521125E-2"/>
        <n v="0.80729166666666663"/>
        <n v="0.79938271604938271"/>
        <n v="0.203125"/>
        <n v="0.69444444444444442"/>
        <n v="0.58854166666666663"/>
        <n v="0.34507042253521131"/>
        <n v="0.28169014084507038"/>
        <n v="0.234375"/>
        <n v="0.83024691358024694"/>
        <n v="0.97887323943661975"/>
        <n v="0.94366197183098588"/>
        <n v="0.85493827160493829"/>
        <n v="0.171875"/>
        <n v="0.61267605633802813"/>
        <n v="0.97916666666666663"/>
        <n v="0.96478873239436624"/>
        <n v="0.85185185185185186"/>
        <n v="0.6635802469135802"/>
        <n v="0.890625"/>
        <n v="0.43661971830985907"/>
        <n v="0.59895833333333337"/>
        <n v="0.65104166666666663"/>
        <n v="0.7592592592592593"/>
        <n v="0.8271604938271605"/>
        <n v="0.42253521126760563"/>
        <n v="0.296875"/>
        <n v="0.30281690140845069"/>
        <n v="0.87654320987654322"/>
        <n v="0.52542372881355937"/>
        <n v="0.74382716049382713"/>
        <n v="0.81770833333333337"/>
        <n v="0.88888888888888884"/>
        <n v="0.82098765432098764"/>
        <n v="0.2464788732394366"/>
        <n v="0.73239436619718312"/>
        <n v="0.953125"/>
        <n v="0.81481481481481477"/>
        <n v="0.72222222222222221"/>
        <n v="0.70338983050847459"/>
        <n v="0.5847457627118644"/>
        <n v="0.98958333333333337"/>
        <n v="0.92592592592592593"/>
        <n v="0.65740740740740744"/>
        <n v="0.68644067796610164"/>
        <n v="0.94270833333333337"/>
        <n v="0.66049382716049387"/>
        <n v="0.86419753086419748"/>
        <n v="0.64506172839506171"/>
        <n v="0.58450704225352113"/>
        <n v="1.041666666666667E-2"/>
        <m/>
      </sharedItems>
    </cacheField>
    <cacheField name="Days (Travel_Date)" numFmtId="0" databaseField="0">
      <fieldGroup base="0">
        <rangePr groupBy="days" startDate="2017-07-16T00:00:00" endDate="2017-08-16T00:00:00" groupInterval="7"/>
        <groupItems count="7">
          <s v="&lt;16-07-2017"/>
          <s v="16-07-2017 - 22-07-2017"/>
          <s v="23-07-2017 - 29-07-2017"/>
          <s v="30-07-2017 - 05-08-2017"/>
          <s v="06-08-2017 - 12-08-2017"/>
          <s v="13-08-2017 - 16-08-2017"/>
          <s v="&gt;16-08-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67.273737962962" createdVersion="8" refreshedVersion="8" minRefreshableVersion="3" recordCount="17924" xr:uid="{72D95893-966D-4F99-9332-62A4C83345B6}">
  <cacheSource type="worksheet">
    <worksheetSource name="Table3"/>
  </cacheSource>
  <cacheFields count="12">
    <cacheField name="Travel_Date" numFmtId="14">
      <sharedItems containsSemiMixedTypes="0" containsNonDate="0" containsDate="1" containsString="0" minDate="2017-07-16T00:00:00" maxDate="2017-08-16T00:00:00" count="31">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sharedItems>
      <fieldGroup par="11"/>
    </cacheField>
    <cacheField name="hour" numFmtId="0">
      <sharedItems containsSemiMixedTypes="0" containsString="0" containsNumber="1" containsInteger="1" minValue="2" maxValue="20" count="19">
        <n v="2"/>
        <n v="3"/>
        <n v="5"/>
        <n v="6"/>
        <n v="7"/>
        <n v="8"/>
        <n v="9"/>
        <n v="10"/>
        <n v="11"/>
        <n v="12"/>
        <n v="13"/>
        <n v="14"/>
        <n v="15"/>
        <n v="16"/>
        <n v="17"/>
        <n v="18"/>
        <n v="19"/>
        <n v="20"/>
        <n v="4"/>
      </sharedItems>
    </cacheField>
    <cacheField name="flight_no" numFmtId="0">
      <sharedItems count="470">
        <s v="PG0328"/>
        <s v="PG0244"/>
        <s v="PG0660"/>
        <s v="PG0135"/>
        <s v="PG0357"/>
        <s v="PG0391"/>
        <s v="PG0035"/>
        <s v="PG0379"/>
        <s v="PG0592"/>
        <s v="PG0659"/>
        <s v="PG0014"/>
        <s v="PG0141"/>
        <s v="PG0207"/>
        <s v="PG0240"/>
        <s v="PG0369"/>
        <s v="PG0520"/>
        <s v="PG0683"/>
        <s v="PG0689"/>
        <s v="PG0044"/>
        <s v="PG0053"/>
        <s v="PG0148"/>
        <s v="PG0226"/>
        <s v="PG0287"/>
        <s v="PG0297"/>
        <s v="PG0305"/>
        <s v="PG0377"/>
        <s v="PG0516"/>
        <s v="PG0548"/>
        <s v="PG0588"/>
        <s v="PG0029"/>
        <s v="PG0032"/>
        <s v="PG0042"/>
        <s v="PG0120"/>
        <s v="PG0121"/>
        <s v="PG0123"/>
        <s v="PG0134"/>
        <s v="PG0169"/>
        <s v="PG0177"/>
        <s v="PG0198"/>
        <s v="PG0227"/>
        <s v="PG0239"/>
        <s v="PG0241"/>
        <s v="PG0273"/>
        <s v="PG0310"/>
        <s v="PG0360"/>
        <s v="PG0405"/>
        <s v="PG0414"/>
        <s v="PG0438"/>
        <s v="PG0476"/>
        <s v="PG0482"/>
        <s v="PG0489"/>
        <s v="PG0508"/>
        <s v="PG0509"/>
        <s v="PG0521"/>
        <s v="PG0529"/>
        <s v="PG0550"/>
        <s v="PG0554"/>
        <s v="PG0591"/>
        <s v="PG0677"/>
        <s v="PG0095"/>
        <s v="PG0115"/>
        <s v="PG0126"/>
        <s v="PG0138"/>
        <s v="PG0153"/>
        <s v="PG0159"/>
        <s v="PG0165"/>
        <s v="PG0202"/>
        <s v="PG0217"/>
        <s v="PG0230"/>
        <s v="PG0285"/>
        <s v="PG0292"/>
        <s v="PG0302"/>
        <s v="PG0341"/>
        <s v="PG0429"/>
        <s v="PG0454"/>
        <s v="PG0470"/>
        <s v="PG0502"/>
        <s v="PG0517"/>
        <s v="PG0530"/>
        <s v="PG0547"/>
        <s v="PG0608"/>
        <s v="PG0622"/>
        <s v="PG0647"/>
        <s v="PG0672"/>
        <s v="PG0704"/>
        <s v="PG0045"/>
        <s v="PG0051"/>
        <s v="PG0124"/>
        <s v="PG0127"/>
        <s v="PG0128"/>
        <s v="PG0139"/>
        <s v="PG0188"/>
        <s v="PG0211"/>
        <s v="PG0222"/>
        <s v="PG0223"/>
        <s v="PG0258"/>
        <s v="PG0277"/>
        <s v="PG0291"/>
        <s v="PG0300"/>
        <s v="PG0303"/>
        <s v="PG0370"/>
        <s v="PG0380"/>
        <s v="PG0408"/>
        <s v="PG0412"/>
        <s v="PG0457"/>
        <s v="PG0505"/>
        <s v="PG0541"/>
        <s v="PG0549"/>
        <s v="PG0648"/>
        <s v="PG0679"/>
        <s v="PG0699"/>
        <s v="PG0066"/>
        <s v="PG0132"/>
        <s v="PG0146"/>
        <s v="PG0155"/>
        <s v="PG0196"/>
        <s v="PG0201"/>
        <s v="PG0204"/>
        <s v="PG0209"/>
        <s v="PG0225"/>
        <s v="PG0233"/>
        <s v="PG0242"/>
        <s v="PG0261"/>
        <s v="PG0337"/>
        <s v="PG0347"/>
        <s v="PG0358"/>
        <s v="PG0384"/>
        <s v="PG0452"/>
        <s v="PG0461"/>
        <s v="PG0469"/>
        <s v="PG0480"/>
        <s v="PG0501"/>
        <s v="PG0506"/>
        <s v="PG0561"/>
        <s v="PG0656"/>
        <s v="PG0658"/>
        <s v="PG0049"/>
        <s v="PG0129"/>
        <s v="PG0137"/>
        <s v="PG0150"/>
        <s v="PG0167"/>
        <s v="PG0186"/>
        <s v="PG0252"/>
        <s v="PG0254"/>
        <s v="PG0283"/>
        <s v="PG0288"/>
        <s v="PG0296"/>
        <s v="PG0299"/>
        <s v="PG0301"/>
        <s v="PG0306"/>
        <s v="PG0311"/>
        <s v="PG0320"/>
        <s v="PG0410"/>
        <s v="PG0411"/>
        <s v="PG0440"/>
        <s v="PG0449"/>
        <s v="PG0455"/>
        <s v="PG0488"/>
        <s v="PG0499"/>
        <s v="PG0503"/>
        <s v="PG0540"/>
        <s v="PG0553"/>
        <s v="PG0563"/>
        <s v="PG0629"/>
        <s v="PG0643"/>
        <s v="PG0671"/>
        <s v="PG0043"/>
        <s v="PG0050"/>
        <s v="PG0052"/>
        <s v="PG0055"/>
        <s v="PG0062"/>
        <s v="PG0125"/>
        <s v="PG0151"/>
        <s v="PG0156"/>
        <s v="PG0157"/>
        <s v="PG0166"/>
        <s v="PG0176"/>
        <s v="PG0178"/>
        <s v="PG0189"/>
        <s v="PG0214"/>
        <s v="PG0216"/>
        <s v="PG0249"/>
        <s v="PG0260"/>
        <s v="PG0276"/>
        <s v="PG0278"/>
        <s v="PG0304"/>
        <s v="PG0359"/>
        <s v="PG0361"/>
        <s v="PG0409"/>
        <s v="PG0415"/>
        <s v="PG0458"/>
        <s v="PG0514"/>
        <s v="PG0515"/>
        <s v="PG0522"/>
        <s v="PG0570"/>
        <s v="PG0571"/>
        <s v="PG0637"/>
        <s v="PG0639"/>
        <s v="PG0662"/>
        <s v="PG0678"/>
        <s v="PG0119"/>
        <s v="PG0136"/>
        <s v="PG0163"/>
        <s v="PG0164"/>
        <s v="PG0187"/>
        <s v="PG0274"/>
        <s v="PG0318"/>
        <s v="PG0338"/>
        <s v="PG0368"/>
        <s v="PG0381"/>
        <s v="PG0442"/>
        <s v="PG0474"/>
        <s v="PG0478"/>
        <s v="PG0504"/>
        <s v="PG0518"/>
        <s v="PG0569"/>
        <s v="PG0589"/>
        <s v="PG0593"/>
        <s v="PG0594"/>
        <s v="PG0606"/>
        <s v="PG0632"/>
        <s v="PG0634"/>
        <s v="PG0649"/>
        <s v="PG0667"/>
        <s v="PG0680"/>
        <s v="PG0056"/>
        <s v="PG0061"/>
        <s v="PG0089"/>
        <s v="PG0096"/>
        <s v="PG0147"/>
        <s v="PG0174"/>
        <s v="PG0175"/>
        <s v="PG0307"/>
        <s v="PG0317"/>
        <s v="PG0396"/>
        <s v="PG0493"/>
        <s v="PG0568"/>
        <s v="PG0607"/>
        <s v="PG0611"/>
        <s v="PG0618"/>
        <s v="PG0645"/>
        <s v="PG0646"/>
        <s v="PG0657"/>
        <s v="PG0669"/>
        <s v="PG0152"/>
        <s v="PG0197"/>
        <s v="PG0203"/>
        <s v="PG0221"/>
        <s v="PG0224"/>
        <s v="PG0289"/>
        <s v="PG0387"/>
        <s v="PG0507"/>
        <s v="PG0562"/>
        <s v="PG0703"/>
        <s v="PG0708"/>
        <s v="PG0013"/>
        <s v="PG0019"/>
        <s v="PG0046"/>
        <s v="PG0067"/>
        <s v="PG0106"/>
        <s v="PG0113"/>
        <s v="PG0133"/>
        <s v="PG0184"/>
        <s v="PG0210"/>
        <s v="PG0212"/>
        <s v="PG0220"/>
        <s v="PG0251"/>
        <s v="PG0253"/>
        <s v="PG0413"/>
        <s v="PG0448"/>
        <s v="PG0472"/>
        <s v="PG0510"/>
        <s v="PG0513"/>
        <s v="PG0605"/>
        <s v="PG0063"/>
        <s v="PG0118"/>
        <s v="PG0158"/>
        <s v="PG0200"/>
        <s v="PG0342"/>
        <s v="PG0356"/>
        <s v="PG0397"/>
        <s v="PG0404"/>
        <s v="PG0416"/>
        <s v="PG0417"/>
        <s v="PG0572"/>
        <s v="PG0168"/>
        <s v="PG0208"/>
        <s v="PG0243"/>
        <s v="PG0705"/>
        <s v="PG0199"/>
        <s v="PG0116"/>
        <s v="PG0583"/>
        <s v="PG0071"/>
        <s v="PG0275"/>
        <s v="PG0390"/>
        <s v="PG0543"/>
        <s v="PG0676"/>
        <s v="PG0309"/>
        <s v="PG0319"/>
        <s v="PG0399"/>
        <s v="PG0536"/>
        <s v="PG0064"/>
        <s v="PG0117"/>
        <s v="PG0145"/>
        <s v="PG0172"/>
        <s v="PG0248"/>
        <s v="PG0479"/>
        <s v="PG0539"/>
        <s v="PG0555"/>
        <s v="PG0585"/>
        <s v="PG0673"/>
        <s v="PG0674"/>
        <s v="PG0695"/>
        <s v="PG0149"/>
        <s v="PG0376"/>
        <s v="PG0388"/>
        <s v="PG0466"/>
        <s v="PG0498"/>
        <s v="PG0700"/>
        <s v="PG0112"/>
        <s v="PG0312"/>
        <s v="PG0327"/>
        <s v="PG0355"/>
        <s v="PG0378"/>
        <s v="PG0485"/>
        <s v="PG0494"/>
        <s v="PG0597"/>
        <s v="PG0631"/>
        <s v="PG0690"/>
        <s v="PG0059"/>
        <s v="PG0065"/>
        <s v="PG0070"/>
        <s v="PG0512"/>
        <s v="PG0600"/>
        <s v="PG0040"/>
        <s v="PG0185"/>
        <s v="PG0481"/>
        <s v="PG0633"/>
        <s v="PG0247"/>
        <s v="PG0257"/>
        <s v="PG0265"/>
        <s v="PG0642"/>
        <s v="PG0670"/>
        <s v="PG0684"/>
        <s v="PG0286"/>
        <s v="PG0290"/>
        <s v="PG0308"/>
        <s v="PG0365"/>
        <s v="PG0640"/>
        <s v="PG0111"/>
        <s v="PG0698"/>
        <s v="PG0707"/>
        <s v="PG0144"/>
        <s v="PG0709"/>
        <s v="PG0710"/>
        <s v="PG0652"/>
        <s v="PG0321"/>
        <s v="PG0483"/>
        <s v="PG0545"/>
        <s v="PG0651"/>
        <s v="PG0664"/>
        <s v="PG0041"/>
        <s v="PG0072"/>
        <s v="PG0093"/>
        <s v="PG0269"/>
        <s v="PG0012"/>
        <s v="PG0228"/>
        <s v="PG0262"/>
        <s v="PG0519"/>
        <s v="PG0143"/>
        <s v="PG0663"/>
        <s v="PG0142"/>
        <s v="PG0250"/>
        <s v="PG0661"/>
        <s v="PG0270"/>
        <s v="PG0101"/>
        <s v="PG0181"/>
        <s v="PG0595"/>
        <s v="PG0687"/>
        <s v="PG0218"/>
        <s v="PG0322"/>
        <s v="PG0538"/>
        <s v="PG0546"/>
        <s v="PG0015"/>
        <s v="PG0154"/>
        <s v="PG0259"/>
        <s v="PG0432"/>
        <s v="PG0596"/>
        <s v="PG0447"/>
        <s v="PG0688"/>
        <s v="PG0114"/>
        <s v="PG0298"/>
        <s v="PG0348"/>
        <s v="PG0453"/>
        <s v="PG0523"/>
        <s v="PG0237"/>
        <s v="PG0232"/>
        <s v="PG0598"/>
        <s v="PG0641"/>
        <s v="PG0675"/>
        <s v="PG0456"/>
        <s v="PG0621"/>
        <s v="PG0039"/>
        <s v="PG0231"/>
        <s v="PG0638"/>
        <s v="PG0389"/>
        <s v="PG0030"/>
        <s v="PG0364"/>
        <s v="PG0110"/>
        <s v="PG0511"/>
        <s v="PG0090"/>
        <s v="PG0264"/>
        <s v="PG0465"/>
        <s v="PG0475"/>
        <s v="PG0650"/>
        <s v="PG0383"/>
        <s v="PG0599"/>
        <s v="PG0655"/>
        <s v="PG0107"/>
        <s v="PG0162"/>
        <s v="PG0284"/>
        <s v="PG0615"/>
        <s v="PG0020"/>
        <s v="PG0073"/>
        <s v="PG0619"/>
        <s v="PG0079"/>
        <s v="PG0535"/>
        <s v="PG0173"/>
        <s v="PG0326"/>
        <s v="PG0255"/>
        <s v="PG0334"/>
        <s v="PG0354"/>
        <s v="PG0524"/>
        <s v="PG0219"/>
        <s v="PG0371"/>
        <s v="PG0428"/>
        <s v="PG0333"/>
        <s v="PG0443"/>
        <s v="PG0668"/>
        <s v="PG0109"/>
        <s v="PG0094"/>
        <s v="PG0565"/>
        <s v="PG0630"/>
        <s v="PG0706"/>
        <s v="PG0609"/>
        <s v="PG0462"/>
        <s v="PG0486"/>
        <s v="PG0697"/>
        <s v="PG0215"/>
        <s v="PG0087"/>
        <s v="PG0140"/>
        <s v="PG0401"/>
        <s v="PG0097"/>
        <s v="PG0587"/>
        <s v="PG0108"/>
        <s v="PG0016"/>
        <s v="PG0352"/>
        <s v="PG0077"/>
        <s v="PG0088"/>
        <s v="PG0446"/>
        <s v="PG0644"/>
        <s v="PG0616"/>
        <s v="PG0590"/>
        <s v="PG0433"/>
        <s v="PG0325"/>
        <s v="PG0500"/>
        <s v="PG0098"/>
        <s v="PG0038"/>
        <s v="PG0696"/>
        <s v="PG0256"/>
      </sharedItems>
    </cacheField>
    <cacheField name="aircraft_code" numFmtId="0">
      <sharedItems count="8">
        <s v="SU9"/>
        <s v="319"/>
        <s v="CR2"/>
        <s v="763"/>
        <s v="CN1"/>
        <s v="773"/>
        <s v="733"/>
        <s v="321"/>
      </sharedItems>
    </cacheField>
    <cacheField name="route" numFmtId="0">
      <sharedItems count="451">
        <s v="VVO,KHV"/>
        <s v="YKS,LED"/>
        <s v="VVO,IKT"/>
        <s v="BTK,DME"/>
        <s v="KHV,LED"/>
        <s v="MJZ,OVB"/>
        <s v="MJZ,CNN"/>
        <s v="NSK,SVX"/>
        <s v="TOF,SVO"/>
        <s v="IKT,VVO"/>
        <s v="TJM,URJ"/>
        <s v="KXK,SVX"/>
        <s v="KJA,OVB"/>
        <s v="HMA,DME"/>
        <s v="NJC,DME"/>
        <s v="ABA,DME"/>
        <s v="PEE,ULV"/>
        <s v="KJA,OVS"/>
        <s v="IJK,SVO"/>
        <s v="HMA,VKO"/>
        <s v="UFA,REN"/>
        <s v="SVX,SVO"/>
        <s v="OVB,SGC"/>
        <s v="NOZ,OVB"/>
        <s v="UFA,ESL"/>
        <s v="SLY,OVB"/>
        <s v="MQF,VKO"/>
        <s v="KJA,SVO"/>
        <s v="SVX,PEE"/>
        <s v="DME,PEZ"/>
        <s v="PEZ,DME"/>
        <s v="NOJ,LED"/>
        <s v="SVO,MJZ"/>
        <s v="MJZ,SVO"/>
        <s v="NBC,ROV"/>
        <s v="DME,BTK"/>
        <s v="UUS,DME"/>
        <s v="CSY,VKO"/>
        <s v="LED,IKT"/>
        <s v="VKO,LED"/>
        <s v="DME,HMA"/>
        <s v="SVO,CSY"/>
        <s v="DME,CEK"/>
        <s v="UUD,NYM"/>
        <s v="LED,REN"/>
        <s v="DME,LED"/>
        <s v="VKO,MMK"/>
        <s v="LED,TBW"/>
        <s v="LED,SVO"/>
        <s v="DME,KEJ"/>
        <s v="CSY,LED"/>
        <s v="KZN,LED"/>
        <s v="DME,ESL"/>
        <s v="KUF,AER"/>
        <s v="SVO,UFA"/>
        <s v="OGZ,SVO"/>
        <s v="REN,VKO"/>
        <s v="SVO,TOF"/>
        <s v="SVO,MCX"/>
        <s v="DME,URJ"/>
        <s v="BQS,KHV"/>
        <s v="VKO,SLY"/>
        <s v="VKO,RTW"/>
        <s v="MMK,SVO"/>
        <s v="SVO,BZK"/>
        <s v="NUX,DME"/>
        <s v="DME,KZN"/>
        <s v="KUF,DME"/>
        <s v="LED,VKO"/>
        <s v="LED,KVX"/>
        <s v="NUX,SVO"/>
        <s v="TJM,SVO"/>
        <s v="DME,PES"/>
        <s v="ARH,TOF"/>
        <s v="DME,URS"/>
        <s v="SVO,LED"/>
        <s v="AER,KJA"/>
        <s v="DME,SCW"/>
        <s v="UFA,SVO"/>
        <s v="SVO,KJA"/>
        <s v="ASF,DME"/>
        <s v="MQF,KZN"/>
        <s v="SVO,UUA"/>
        <s v="OMS,VKO"/>
        <s v="UUS,SVO"/>
        <s v="DME,GRV"/>
        <s v="PES,VKO"/>
        <s v="DME,NSK"/>
        <s v="SLY,VKO"/>
        <s v="SVO,ASF"/>
        <s v="RTW,VKO"/>
        <s v="LED,TJM"/>
        <s v="MRV,DME"/>
        <s v="DME,OVB"/>
        <s v="OVB,DME"/>
        <s v="ARH,NNM"/>
        <s v="SVO,OVB"/>
        <s v="SVO,NUX"/>
        <s v="ESL,SVO"/>
        <s v="SVX,SGC"/>
        <s v="DME,KRO"/>
        <s v="KRR,KGD"/>
        <s v="LED,DME"/>
        <s v="VKO,PEE"/>
        <s v="SVO,PES"/>
        <s v="SVO,KGD"/>
        <s v="DME,OVS"/>
        <s v="SVO,OGZ"/>
        <s v="UUA,SVO"/>
        <s v="SVO,NNM"/>
        <s v="YKS,MJZ"/>
        <s v="SVO,STW"/>
        <s v="LED,VOZ"/>
        <s v="VKO,OGZ"/>
        <s v="ARH,TJM"/>
        <s v="DME,KGD"/>
        <s v="VVO,VKO"/>
        <s v="OVB,KJA"/>
        <s v="KHV,DME"/>
        <s v="SVO,SVX"/>
        <s v="VKO,BZK"/>
        <s v="CSY,SVO"/>
        <s v="SVO,GDZ"/>
        <s v="DME,ARH"/>
        <s v="VKO,KEJ"/>
        <s v="VKO,SKX"/>
        <s v="DME,BZK"/>
        <s v="SVO,BAX"/>
        <s v="SVO,ULV"/>
        <s v="AAQ,EGO"/>
        <s v="KJA,AER"/>
        <s v="KGD,SVO"/>
        <s v="VKO,AER"/>
        <s v="MQF,OVB"/>
        <s v="MCX,DME"/>
        <s v="VKO,GDZ"/>
        <s v="ASF,SVO"/>
        <s v="NAL,DME"/>
        <s v="MRV,MCX"/>
        <s v="MQF,SVX"/>
        <s v="OVB,PEE"/>
        <s v="AAQ,SVO"/>
        <s v="CSY,NBC"/>
        <s v="SVO,ULY"/>
        <s v="SGC,OVB"/>
        <s v="OVB,NOZ"/>
        <s v="SVO,ESL"/>
        <s v="SVO,TJM"/>
        <s v="ESL,UFA"/>
        <s v="OVB,KVX"/>
        <s v="MRV,PEE"/>
        <s v="LED,KLF"/>
        <s v="KLF,LED"/>
        <s v="TBW,LED"/>
        <s v="STW,VKO"/>
        <s v="URS,DME"/>
        <s v="LED,CSY"/>
        <s v="IKT,KZN"/>
        <s v="SVO,OMS"/>
        <s v="BAX,VKO"/>
        <s v="VKO,REN"/>
        <s v="UFA,UCT"/>
        <s v="DME,USK"/>
        <s v="SVO,NYA"/>
        <s v="VKO,OMS"/>
        <s v="SVO,IJK"/>
        <s v="VKO,PES"/>
        <s v="VKO,HMA"/>
        <s v="DME,TBW"/>
        <s v="SVO,SKX"/>
        <s v="NSK,DME"/>
        <s v="MCX,MRV"/>
        <s v="LED,NJC"/>
        <s v="NJC,LED"/>
        <s v="SVX,MQF"/>
        <s v="VKO,CSY"/>
        <s v="SVO,GOJ"/>
        <s v="TJM,LED"/>
        <s v="ROV,DME"/>
        <s v="DME,KUF"/>
        <s v="DME,GDZ"/>
        <s v="STW,CEK"/>
        <s v="HTA,NUX"/>
        <s v="OVB,SVO"/>
        <s v="SGC,SVX"/>
        <s v="SKX,VKO"/>
        <s v="REN,LED"/>
        <s v="MMK,VKO"/>
        <s v="PES,SVO"/>
        <s v="PEZ,SVO"/>
        <s v="VKO,MQF"/>
        <s v="AER,KUF"/>
        <s v="SCW,SVX"/>
        <s v="LED,GOJ"/>
        <s v="SVO,KVX"/>
        <s v="DME,NYM"/>
        <s v="NOJ,SVO"/>
        <s v="MCX,SVO"/>
        <s v="EGO,DME"/>
        <s v="DME,NAL"/>
        <s v="BZK,SVO"/>
        <s v="DME,NUX"/>
        <s v="PEE,OVB"/>
        <s v="CEK,DME"/>
        <s v="ROV,SVO"/>
        <s v="ARH,DME"/>
        <s v="DME,NJC"/>
        <s v="KGD,KRR"/>
        <s v="VKO,NFG"/>
        <s v="OMS,VKT"/>
        <s v="OMS,SVO"/>
        <s v="SCW,DME"/>
        <s v="SVX,SCW"/>
        <s v="PEE,SVX"/>
        <s v="DME,KVX"/>
        <s v="KVX,DME"/>
        <s v="ULV,DME"/>
        <s v="TJM,PES"/>
        <s v="KGP,NUX"/>
        <s v="BZK,EGO"/>
        <s v="SVO,KRO"/>
        <s v="NNM,SVO"/>
        <s v="TBW,DME"/>
        <s v="NBC,SCW"/>
        <s v="SVO,OVS"/>
        <s v="URJ,DME"/>
        <s v="OGZ,VKO"/>
        <s v="SVO,VOG"/>
        <s v="VOG,SVO"/>
        <s v="ROV,VOG"/>
        <s v="SVO,ROV"/>
        <s v="VKO,VOG"/>
        <s v="PEE,ARH"/>
        <s v="OVS,UFA"/>
        <s v="DME,ASF"/>
        <s v="ROV,KZN"/>
        <s v="AER,EGO"/>
        <s v="DME,RTW"/>
        <s v="RTW,DME"/>
        <s v="DME,MCX"/>
        <s v="VKO,KRO"/>
        <s v="SVO,MMK"/>
        <s v="KGD,DME"/>
        <s v="KZN,DME"/>
        <s v="KRR,DME"/>
        <s v="SVO,AER"/>
        <s v="DME,VKT"/>
        <s v="BZK,DME"/>
        <s v="LED,KZN"/>
        <s v="AER,VKO"/>
        <s v="SVO,UUS"/>
        <s v="SGC,OVS"/>
        <s v="AER,SVO"/>
        <s v="DME,UUA"/>
        <s v="GRV,DME"/>
        <s v="STW,SVO"/>
        <s v="VKO,ULV"/>
        <s v="NNM,DME"/>
        <s v="VOZ,LED"/>
        <s v="CEK,VOG"/>
        <s v="DME,MRV"/>
        <s v="DME,ROV"/>
        <s v="DME,KRR"/>
        <s v="SVO,AAQ"/>
        <s v="NBC,CSY"/>
        <s v="PEE,VKO"/>
        <s v="VKO,STW"/>
        <s v="ESL,DME"/>
        <s v="SVO,PEZ"/>
        <s v="DME,ULV"/>
        <s v="SKX,SVO"/>
        <s v="DME,EGO"/>
        <s v="VKO,VVO"/>
        <s v="PES,DME"/>
        <s v="LED,KHV"/>
        <s v="VOG,VKO"/>
        <s v="DME,VOZ"/>
        <s v="VOZ,DME"/>
        <s v="GOJ,LED"/>
        <s v="DME,UUS"/>
        <s v="DME,KHV"/>
        <s v="LED,YKS"/>
        <s v="SCW,GDX"/>
        <s v="IKT,LED"/>
        <s v="KHV,BQS"/>
        <s v="OVB,ABA"/>
        <s v="TOF,ABA"/>
        <s v="NUX,HTA"/>
        <s v="OVB,MJZ"/>
        <s v="OVS,DME"/>
        <s v="PEE,CEK"/>
        <s v="NYM,UUD"/>
        <s v="PEE,MRV"/>
        <s v="UUS,KHV"/>
        <s v="NUX,NOJ"/>
        <s v="VKO,UUD"/>
        <s v="BAX,DME"/>
        <s v="PKC,DME"/>
        <s v="OMS,NBC"/>
        <s v="AER,GOJ"/>
        <s v="VKT,OMS"/>
        <s v="VKO,BAX"/>
        <s v="MJZ,IKT"/>
        <s v="ABA,OVB"/>
        <s v="KJA,KRO"/>
        <s v="KRO,KJA"/>
        <s v="VOG,TOF"/>
        <s v="REN,UFA"/>
        <s v="OVB,SLY"/>
        <s v="UUA,REN"/>
        <s v="ULY,RTW"/>
        <s v="KZN,IKT"/>
        <s v="MJZ,YKS"/>
        <s v="DME,NNM"/>
        <s v="KVX,OVB"/>
        <s v="KHV,VVO"/>
        <s v="URJ,TJM"/>
        <s v="SVX,NSK"/>
        <s v="ROV,AER"/>
        <s v="ARH,PEE"/>
        <s v="SVX,UIK"/>
        <s v="PES,TJM"/>
        <s v="OVS,KJA"/>
        <s v="SCW,NBC"/>
        <s v="UUD,VKO"/>
        <s v="ABA,TOF"/>
        <s v="GOJ,NAL"/>
        <s v="HMA,SVX"/>
        <s v="KVX,KZN"/>
        <s v="VOG,CEK"/>
        <s v="EGO,AAQ"/>
        <s v="NUX,KGP"/>
        <s v="GOJ,AER"/>
        <s v="NNM,ARH"/>
        <s v="HMA,NUX"/>
        <s v="OVS,NJC"/>
        <s v="KRO,VKO"/>
        <s v="ULV,PEE"/>
        <s v="KVX,LED"/>
        <s v="VKT,DME"/>
        <s v="VOG,ROV"/>
        <s v="ULV,KRR"/>
        <s v="NYM,DME"/>
        <s v="TJM,UCT"/>
        <s v="GOJ,PEE"/>
        <s v="OVS,SGC"/>
        <s v="DME,PKC"/>
        <s v="DME,CNN"/>
        <s v="CNN,DME"/>
        <s v="KHV,UIK"/>
        <s v="NOZ,AER"/>
        <s v="KEJ,DME"/>
        <s v="CEK,IKT"/>
        <s v="UIK,KHV"/>
        <s v="KEJ,SVO"/>
        <s v="SVO,NFG"/>
        <s v="DME,BAX"/>
        <s v="SVO,USK"/>
        <s v="VKO,NOJ"/>
        <s v="GDZ,VKO"/>
        <s v="GDZ,SVO"/>
        <s v="DME,ABA"/>
        <s v="TOF,DME"/>
        <s v="SVO,KEJ"/>
        <s v="DME,TOF"/>
        <s v="GDZ,DME"/>
        <s v="SVO,NOJ"/>
        <s v="NOJ,VKO"/>
        <s v="NFG,SVO"/>
        <s v="GOJ,SVO"/>
        <s v="BAX,ASF"/>
        <s v="HMA,ARH"/>
        <s v="UFA,HTA"/>
        <s v="AER,NOZ"/>
        <s v="NOJ,NUX"/>
        <s v="IKT,CEK"/>
        <s v="SVO,VKT"/>
        <s v="TJM,ARH"/>
        <s v="CEK,STW"/>
        <s v="SVO,RGK"/>
        <s v="ASF,BAX"/>
        <s v="MRV,KZN"/>
        <s v="ARH,HMA"/>
        <s v="LED,NOJ"/>
        <s v="KEJ,VKO"/>
        <s v="BAX,SVO"/>
        <s v="LED,ESL"/>
        <s v="BZK,VKO"/>
        <s v="UIK,SVX"/>
        <s v="NJC,OVS"/>
        <s v="CEK,PEE"/>
        <s v="KZN,MQF"/>
        <s v="KZN,KVX"/>
        <s v="KVX,SVO"/>
        <s v="REN,UUA"/>
        <s v="KRR,ULV"/>
        <s v="UCT,TJM"/>
        <s v="NAL,GOJ"/>
        <s v="OVS,SVO"/>
        <s v="NUX,HMA"/>
        <s v="RTW,ULY"/>
        <s v="EGO,BZK"/>
        <s v="SVX,HMA"/>
        <s v="OVB,MQF"/>
        <s v="ULV,VKO"/>
        <s v="ULY,SVO"/>
        <s v="NOZ,CEE"/>
        <s v="UUA,DME"/>
        <s v="KRR,NOZ"/>
        <s v="EGO,AER"/>
        <s v="CEE,LED"/>
        <s v="NBC,OMS"/>
        <s v="AER,KGP"/>
        <s v="SVO,DYR"/>
        <s v="KGD,ESL"/>
        <s v="NOZ,KJA"/>
        <s v="ESL,LED"/>
        <s v="HTA,UFA"/>
        <s v="KRO,DME"/>
        <s v="TOF,ARH"/>
        <s v="ESL,KGD"/>
        <s v="NFG,VKO"/>
        <s v="KRO,SVO"/>
        <s v="MRV,GDX"/>
        <s v="USK,SVO"/>
        <s v="UCT,UFA"/>
        <s v="USK,DME"/>
        <s v="GDX,SCW"/>
        <s v="KZN,ROV"/>
        <s v="ULV,SVO"/>
        <s v="AER,ROV"/>
        <s v="PEE,GOJ"/>
        <s v="DYR,KHV"/>
        <s v="SVX,KXK"/>
        <s v="KHV,UUS"/>
        <s v="CEK,SWT"/>
        <s v="GDX,MRV"/>
        <s v="VKT,SVO"/>
        <s v="KJA,NOZ"/>
        <s v="LED,CEE"/>
        <s v="KHV,DYR"/>
        <s v="KZN,MRV"/>
        <s v="NYA,SVO"/>
        <s v="CEE,NOZ"/>
        <s v="RGK,SVO"/>
        <s v="KGP,AER"/>
        <s v="NOZ,KRR"/>
        <s v="SWT,CEK"/>
        <s v="CNN,MJZ"/>
        <s v="TOF,VOG"/>
        <s v="DYR,SVO"/>
      </sharedItems>
    </cacheField>
    <cacheField name="fare_conditions" numFmtId="0">
      <sharedItems count="3">
        <s v="Business"/>
        <s v="Economy"/>
        <s v="Comfort"/>
      </sharedItems>
    </cacheField>
    <cacheField name="amount" numFmtId="0">
      <sharedItems containsSemiMixedTypes="0" containsString="0" containsNumber="1" containsInteger="1" minValue="3000" maxValue="11611600"/>
    </cacheField>
    <cacheField name="Day Part" numFmtId="0">
      <sharedItems/>
    </cacheField>
    <cacheField name="seat_no_left" numFmtId="1">
      <sharedItems containsSemiMixedTypes="0" containsString="0" containsNumber="1" containsInteger="1" minValue="1" maxValue="300"/>
    </cacheField>
    <cacheField name="seat_no_right" numFmtId="0">
      <sharedItems containsSemiMixedTypes="0" containsString="0" containsNumber="1" containsInteger="1" minValue="12" maxValue="324"/>
    </cacheField>
    <cacheField name="occupancy" numFmtId="0">
      <sharedItems containsSemiMixedTypes="0" containsString="0" containsNumber="1" minValue="5.208333333333333E-3" maxValue="1"/>
    </cacheField>
    <cacheField name="Days (Travel_Date)" numFmtId="0" databaseField="0">
      <fieldGroup base="0">
        <rangePr groupBy="days" startDate="2017-07-16T00:00:00" endDate="2017-08-16T00:00:00" groupInterval="7"/>
        <groupItems count="7">
          <s v="&lt;16-07-2017"/>
          <s v="16-07-2017 - 22-07-2017"/>
          <s v="23-07-2017 - 29-07-2017"/>
          <s v="30-07-2017 - 05-08-2017"/>
          <s v="06-08-2017 - 12-08-2017"/>
          <s v="13-08-2017 - 16-08-2017"/>
          <s v="&gt;16-08-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25">
  <r>
    <x v="0"/>
    <n v="2"/>
    <x v="0"/>
    <x v="0"/>
    <x v="0"/>
    <x v="0"/>
    <n v="74000"/>
    <s v="EarlyMorning"/>
    <n v="4"/>
    <n v="12"/>
    <x v="0"/>
  </r>
  <r>
    <x v="0"/>
    <n v="2"/>
    <x v="0"/>
    <x v="0"/>
    <x v="0"/>
    <x v="1"/>
    <n v="218200"/>
    <s v="EarlyMorning"/>
    <n v="35"/>
    <n v="85"/>
    <x v="1"/>
  </r>
  <r>
    <x v="0"/>
    <n v="3"/>
    <x v="1"/>
    <x v="1"/>
    <x v="1"/>
    <x v="0"/>
    <n v="145300"/>
    <s v="EarlyMorning"/>
    <n v="1"/>
    <n v="20"/>
    <x v="2"/>
  </r>
  <r>
    <x v="0"/>
    <n v="3"/>
    <x v="1"/>
    <x v="1"/>
    <x v="1"/>
    <x v="1"/>
    <n v="193600"/>
    <s v="EarlyMorning"/>
    <n v="4"/>
    <n v="96"/>
    <x v="3"/>
  </r>
  <r>
    <x v="0"/>
    <n v="3"/>
    <x v="2"/>
    <x v="2"/>
    <x v="2"/>
    <x v="1"/>
    <n v="91200"/>
    <s v="EarlyMorning"/>
    <n v="4"/>
    <n v="50"/>
    <x v="4"/>
  </r>
  <r>
    <x v="0"/>
    <n v="5"/>
    <x v="3"/>
    <x v="1"/>
    <x v="3"/>
    <x v="0"/>
    <n v="345000"/>
    <s v="Morning"/>
    <n v="3"/>
    <n v="20"/>
    <x v="5"/>
  </r>
  <r>
    <x v="0"/>
    <n v="5"/>
    <x v="3"/>
    <x v="1"/>
    <x v="3"/>
    <x v="1"/>
    <n v="229800"/>
    <s v="Morning"/>
    <n v="6"/>
    <n v="96"/>
    <x v="6"/>
  </r>
  <r>
    <x v="0"/>
    <n v="5"/>
    <x v="4"/>
    <x v="3"/>
    <x v="4"/>
    <x v="0"/>
    <n v="372400"/>
    <s v="Morning"/>
    <n v="2"/>
    <n v="30"/>
    <x v="7"/>
  </r>
  <r>
    <x v="0"/>
    <n v="5"/>
    <x v="4"/>
    <x v="3"/>
    <x v="4"/>
    <x v="1"/>
    <n v="2117600"/>
    <s v="Morning"/>
    <n v="34"/>
    <n v="192"/>
    <x v="8"/>
  </r>
  <r>
    <x v="0"/>
    <n v="5"/>
    <x v="5"/>
    <x v="2"/>
    <x v="5"/>
    <x v="1"/>
    <n v="39400"/>
    <s v="Morning"/>
    <n v="2"/>
    <n v="50"/>
    <x v="9"/>
  </r>
  <r>
    <x v="0"/>
    <n v="6"/>
    <x v="6"/>
    <x v="4"/>
    <x v="6"/>
    <x v="1"/>
    <n v="34800"/>
    <s v="Morning"/>
    <n v="4"/>
    <n v="12"/>
    <x v="0"/>
  </r>
  <r>
    <x v="0"/>
    <n v="6"/>
    <x v="7"/>
    <x v="0"/>
    <x v="7"/>
    <x v="0"/>
    <n v="114400"/>
    <s v="Morning"/>
    <n v="2"/>
    <n v="12"/>
    <x v="10"/>
  </r>
  <r>
    <x v="0"/>
    <n v="6"/>
    <x v="7"/>
    <x v="0"/>
    <x v="7"/>
    <x v="1"/>
    <n v="135600"/>
    <s v="Morning"/>
    <n v="7"/>
    <n v="85"/>
    <x v="11"/>
  </r>
  <r>
    <x v="0"/>
    <n v="6"/>
    <x v="8"/>
    <x v="0"/>
    <x v="8"/>
    <x v="0"/>
    <n v="173800"/>
    <s v="Morning"/>
    <n v="2"/>
    <n v="12"/>
    <x v="10"/>
  </r>
  <r>
    <x v="0"/>
    <n v="6"/>
    <x v="8"/>
    <x v="0"/>
    <x v="8"/>
    <x v="1"/>
    <n v="203000"/>
    <s v="Morning"/>
    <n v="7"/>
    <n v="85"/>
    <x v="11"/>
  </r>
  <r>
    <x v="0"/>
    <n v="6"/>
    <x v="9"/>
    <x v="2"/>
    <x v="9"/>
    <x v="1"/>
    <n v="91200"/>
    <s v="Morning"/>
    <n v="4"/>
    <n v="50"/>
    <x v="4"/>
  </r>
  <r>
    <x v="0"/>
    <n v="7"/>
    <x v="10"/>
    <x v="0"/>
    <x v="10"/>
    <x v="0"/>
    <n v="58800"/>
    <s v="Morning"/>
    <n v="6"/>
    <n v="12"/>
    <x v="12"/>
  </r>
  <r>
    <x v="0"/>
    <n v="7"/>
    <x v="10"/>
    <x v="0"/>
    <x v="10"/>
    <x v="1"/>
    <n v="116100"/>
    <s v="Morning"/>
    <n v="35"/>
    <n v="85"/>
    <x v="1"/>
  </r>
  <r>
    <x v="0"/>
    <n v="7"/>
    <x v="11"/>
    <x v="3"/>
    <x v="11"/>
    <x v="0"/>
    <n v="432900"/>
    <s v="Morning"/>
    <n v="3"/>
    <n v="30"/>
    <x v="13"/>
  </r>
  <r>
    <x v="0"/>
    <n v="7"/>
    <x v="11"/>
    <x v="3"/>
    <x v="11"/>
    <x v="1"/>
    <n v="144300"/>
    <s v="Morning"/>
    <n v="3"/>
    <n v="192"/>
    <x v="14"/>
  </r>
  <r>
    <x v="0"/>
    <n v="7"/>
    <x v="12"/>
    <x v="4"/>
    <x v="12"/>
    <x v="1"/>
    <n v="25200"/>
    <s v="Morning"/>
    <n v="4"/>
    <n v="12"/>
    <x v="0"/>
  </r>
  <r>
    <x v="0"/>
    <n v="7"/>
    <x v="13"/>
    <x v="0"/>
    <x v="13"/>
    <x v="1"/>
    <n v="97400"/>
    <s v="Morning"/>
    <n v="5"/>
    <n v="85"/>
    <x v="15"/>
  </r>
  <r>
    <x v="0"/>
    <n v="7"/>
    <x v="14"/>
    <x v="2"/>
    <x v="14"/>
    <x v="1"/>
    <n v="325700"/>
    <s v="Morning"/>
    <n v="14"/>
    <n v="50"/>
    <x v="16"/>
  </r>
  <r>
    <x v="0"/>
    <n v="7"/>
    <x v="15"/>
    <x v="1"/>
    <x v="15"/>
    <x v="1"/>
    <n v="202200"/>
    <s v="Morning"/>
    <n v="6"/>
    <n v="96"/>
    <x v="6"/>
  </r>
  <r>
    <x v="0"/>
    <n v="7"/>
    <x v="16"/>
    <x v="0"/>
    <x v="16"/>
    <x v="0"/>
    <n v="113400"/>
    <s v="Morning"/>
    <n v="6"/>
    <n v="12"/>
    <x v="12"/>
  </r>
  <r>
    <x v="0"/>
    <n v="7"/>
    <x v="16"/>
    <x v="0"/>
    <x v="16"/>
    <x v="1"/>
    <n v="164400"/>
    <s v="Morning"/>
    <n v="26"/>
    <n v="85"/>
    <x v="17"/>
  </r>
  <r>
    <x v="0"/>
    <n v="7"/>
    <x v="17"/>
    <x v="0"/>
    <x v="17"/>
    <x v="0"/>
    <n v="366100"/>
    <s v="Morning"/>
    <n v="7"/>
    <n v="12"/>
    <x v="18"/>
  </r>
  <r>
    <x v="0"/>
    <n v="7"/>
    <x v="17"/>
    <x v="0"/>
    <x v="17"/>
    <x v="1"/>
    <n v="682200"/>
    <s v="Morning"/>
    <n v="39"/>
    <n v="85"/>
    <x v="19"/>
  </r>
  <r>
    <x v="0"/>
    <n v="8"/>
    <x v="18"/>
    <x v="2"/>
    <x v="18"/>
    <x v="1"/>
    <n v="39600"/>
    <s v="BeforeNoon"/>
    <n v="4"/>
    <n v="50"/>
    <x v="4"/>
  </r>
  <r>
    <x v="0"/>
    <n v="8"/>
    <x v="19"/>
    <x v="2"/>
    <x v="19"/>
    <x v="1"/>
    <n v="59900"/>
    <s v="BeforeNoon"/>
    <n v="3"/>
    <n v="50"/>
    <x v="20"/>
  </r>
  <r>
    <x v="0"/>
    <n v="8"/>
    <x v="20"/>
    <x v="2"/>
    <x v="20"/>
    <x v="1"/>
    <n v="37200"/>
    <s v="BeforeNoon"/>
    <n v="12"/>
    <n v="50"/>
    <x v="21"/>
  </r>
  <r>
    <x v="0"/>
    <n v="8"/>
    <x v="21"/>
    <x v="5"/>
    <x v="21"/>
    <x v="0"/>
    <n v="215500"/>
    <s v="BeforeNoon"/>
    <n v="5"/>
    <n v="30"/>
    <x v="10"/>
  </r>
  <r>
    <x v="0"/>
    <n v="8"/>
    <x v="21"/>
    <x v="5"/>
    <x v="21"/>
    <x v="2"/>
    <n v="390400"/>
    <s v="BeforeNoon"/>
    <n v="16"/>
    <n v="48"/>
    <x v="0"/>
  </r>
  <r>
    <x v="0"/>
    <n v="8"/>
    <x v="21"/>
    <x v="5"/>
    <x v="21"/>
    <x v="1"/>
    <n v="1516200"/>
    <s v="BeforeNoon"/>
    <n v="105"/>
    <n v="324"/>
    <x v="22"/>
  </r>
  <r>
    <x v="0"/>
    <n v="8"/>
    <x v="22"/>
    <x v="2"/>
    <x v="22"/>
    <x v="1"/>
    <n v="26700"/>
    <s v="BeforeNoon"/>
    <n v="3"/>
    <n v="50"/>
    <x v="20"/>
  </r>
  <r>
    <x v="0"/>
    <n v="8"/>
    <x v="23"/>
    <x v="0"/>
    <x v="23"/>
    <x v="0"/>
    <n v="54600"/>
    <s v="BeforeNoon"/>
    <n v="6"/>
    <n v="12"/>
    <x v="12"/>
  </r>
  <r>
    <x v="0"/>
    <n v="8"/>
    <x v="23"/>
    <x v="0"/>
    <x v="23"/>
    <x v="1"/>
    <n v="60600"/>
    <s v="BeforeNoon"/>
    <n v="20"/>
    <n v="85"/>
    <x v="23"/>
  </r>
  <r>
    <x v="0"/>
    <n v="8"/>
    <x v="24"/>
    <x v="0"/>
    <x v="24"/>
    <x v="0"/>
    <n v="183000"/>
    <s v="BeforeNoon"/>
    <n v="5"/>
    <n v="12"/>
    <x v="24"/>
  </r>
  <r>
    <x v="0"/>
    <n v="8"/>
    <x v="24"/>
    <x v="0"/>
    <x v="24"/>
    <x v="1"/>
    <n v="564800"/>
    <s v="BeforeNoon"/>
    <n v="46"/>
    <n v="85"/>
    <x v="25"/>
  </r>
  <r>
    <x v="0"/>
    <n v="8"/>
    <x v="25"/>
    <x v="2"/>
    <x v="25"/>
    <x v="1"/>
    <n v="157200"/>
    <s v="BeforeNoon"/>
    <n v="10"/>
    <n v="50"/>
    <x v="26"/>
  </r>
  <r>
    <x v="0"/>
    <n v="8"/>
    <x v="26"/>
    <x v="2"/>
    <x v="26"/>
    <x v="1"/>
    <n v="98000"/>
    <s v="BeforeNoon"/>
    <n v="7"/>
    <n v="50"/>
    <x v="27"/>
  </r>
  <r>
    <x v="0"/>
    <n v="8"/>
    <x v="27"/>
    <x v="1"/>
    <x v="27"/>
    <x v="0"/>
    <n v="598800"/>
    <s v="BeforeNoon"/>
    <n v="6"/>
    <n v="20"/>
    <x v="28"/>
  </r>
  <r>
    <x v="0"/>
    <n v="8"/>
    <x v="27"/>
    <x v="1"/>
    <x v="27"/>
    <x v="1"/>
    <n v="669300"/>
    <s v="BeforeNoon"/>
    <n v="20"/>
    <n v="96"/>
    <x v="29"/>
  </r>
  <r>
    <x v="0"/>
    <n v="8"/>
    <x v="28"/>
    <x v="0"/>
    <x v="28"/>
    <x v="1"/>
    <n v="25600"/>
    <s v="BeforeNoon"/>
    <n v="8"/>
    <n v="85"/>
    <x v="30"/>
  </r>
  <r>
    <x v="0"/>
    <n v="9"/>
    <x v="29"/>
    <x v="4"/>
    <x v="29"/>
    <x v="1"/>
    <n v="21200"/>
    <s v="BeforeNoon"/>
    <n v="4"/>
    <n v="12"/>
    <x v="0"/>
  </r>
  <r>
    <x v="0"/>
    <n v="9"/>
    <x v="30"/>
    <x v="4"/>
    <x v="30"/>
    <x v="1"/>
    <n v="10600"/>
    <s v="BeforeNoon"/>
    <n v="2"/>
    <n v="12"/>
    <x v="10"/>
  </r>
  <r>
    <x v="0"/>
    <n v="9"/>
    <x v="31"/>
    <x v="2"/>
    <x v="31"/>
    <x v="1"/>
    <n v="49600"/>
    <s v="BeforeNoon"/>
    <n v="2"/>
    <n v="50"/>
    <x v="9"/>
  </r>
  <r>
    <x v="0"/>
    <n v="9"/>
    <x v="32"/>
    <x v="6"/>
    <x v="32"/>
    <x v="0"/>
    <n v="498400"/>
    <s v="BeforeNoon"/>
    <n v="4"/>
    <n v="12"/>
    <x v="0"/>
  </r>
  <r>
    <x v="0"/>
    <n v="9"/>
    <x v="32"/>
    <x v="6"/>
    <x v="32"/>
    <x v="1"/>
    <n v="1253400"/>
    <s v="BeforeNoon"/>
    <n v="30"/>
    <n v="118"/>
    <x v="31"/>
  </r>
  <r>
    <x v="0"/>
    <n v="9"/>
    <x v="33"/>
    <x v="6"/>
    <x v="33"/>
    <x v="0"/>
    <n v="249200"/>
    <s v="BeforeNoon"/>
    <n v="2"/>
    <n v="12"/>
    <x v="10"/>
  </r>
  <r>
    <x v="0"/>
    <n v="9"/>
    <x v="33"/>
    <x v="6"/>
    <x v="33"/>
    <x v="1"/>
    <n v="166000"/>
    <s v="BeforeNoon"/>
    <n v="4"/>
    <n v="118"/>
    <x v="32"/>
  </r>
  <r>
    <x v="0"/>
    <n v="9"/>
    <x v="34"/>
    <x v="2"/>
    <x v="34"/>
    <x v="1"/>
    <n v="24600"/>
    <s v="BeforeNoon"/>
    <n v="2"/>
    <n v="50"/>
    <x v="9"/>
  </r>
  <r>
    <x v="0"/>
    <n v="9"/>
    <x v="35"/>
    <x v="1"/>
    <x v="35"/>
    <x v="0"/>
    <n v="690000"/>
    <s v="BeforeNoon"/>
    <n v="6"/>
    <n v="20"/>
    <x v="28"/>
  </r>
  <r>
    <x v="0"/>
    <n v="9"/>
    <x v="35"/>
    <x v="1"/>
    <x v="35"/>
    <x v="1"/>
    <n v="348600"/>
    <s v="BeforeNoon"/>
    <n v="9"/>
    <n v="96"/>
    <x v="33"/>
  </r>
  <r>
    <x v="0"/>
    <n v="9"/>
    <x v="36"/>
    <x v="1"/>
    <x v="36"/>
    <x v="0"/>
    <n v="399600"/>
    <s v="BeforeNoon"/>
    <n v="2"/>
    <n v="20"/>
    <x v="13"/>
  </r>
  <r>
    <x v="0"/>
    <n v="9"/>
    <x v="36"/>
    <x v="1"/>
    <x v="36"/>
    <x v="1"/>
    <n v="932400"/>
    <s v="BeforeNoon"/>
    <n v="14"/>
    <n v="96"/>
    <x v="34"/>
  </r>
  <r>
    <x v="0"/>
    <n v="9"/>
    <x v="37"/>
    <x v="2"/>
    <x v="37"/>
    <x v="1"/>
    <n v="51100"/>
    <s v="BeforeNoon"/>
    <n v="8"/>
    <n v="50"/>
    <x v="35"/>
  </r>
  <r>
    <x v="0"/>
    <n v="9"/>
    <x v="38"/>
    <x v="7"/>
    <x v="38"/>
    <x v="0"/>
    <n v="664500"/>
    <s v="BeforeNoon"/>
    <n v="5"/>
    <n v="28"/>
    <x v="36"/>
  </r>
  <r>
    <x v="0"/>
    <n v="9"/>
    <x v="38"/>
    <x v="7"/>
    <x v="38"/>
    <x v="1"/>
    <n v="633400"/>
    <s v="BeforeNoon"/>
    <n v="14"/>
    <n v="142"/>
    <x v="37"/>
  </r>
  <r>
    <x v="0"/>
    <n v="9"/>
    <x v="39"/>
    <x v="7"/>
    <x v="39"/>
    <x v="0"/>
    <n v="300800"/>
    <s v="BeforeNoon"/>
    <n v="16"/>
    <n v="28"/>
    <x v="38"/>
  </r>
  <r>
    <x v="0"/>
    <n v="9"/>
    <x v="39"/>
    <x v="7"/>
    <x v="39"/>
    <x v="1"/>
    <n v="488700"/>
    <s v="BeforeNoon"/>
    <n v="77"/>
    <n v="142"/>
    <x v="39"/>
  </r>
  <r>
    <x v="0"/>
    <n v="9"/>
    <x v="40"/>
    <x v="0"/>
    <x v="40"/>
    <x v="0"/>
    <n v="400400"/>
    <s v="BeforeNoon"/>
    <n v="7"/>
    <n v="12"/>
    <x v="18"/>
  </r>
  <r>
    <x v="0"/>
    <n v="9"/>
    <x v="40"/>
    <x v="0"/>
    <x v="40"/>
    <x v="1"/>
    <n v="922500"/>
    <s v="BeforeNoon"/>
    <n v="48"/>
    <n v="85"/>
    <x v="40"/>
  </r>
  <r>
    <x v="0"/>
    <n v="9"/>
    <x v="41"/>
    <x v="0"/>
    <x v="41"/>
    <x v="0"/>
    <n v="92500"/>
    <s v="BeforeNoon"/>
    <n v="5"/>
    <n v="12"/>
    <x v="24"/>
  </r>
  <r>
    <x v="0"/>
    <n v="9"/>
    <x v="41"/>
    <x v="0"/>
    <x v="41"/>
    <x v="1"/>
    <n v="318000"/>
    <s v="BeforeNoon"/>
    <n v="51"/>
    <n v="85"/>
    <x v="41"/>
  </r>
  <r>
    <x v="0"/>
    <n v="9"/>
    <x v="42"/>
    <x v="0"/>
    <x v="42"/>
    <x v="0"/>
    <n v="222500"/>
    <s v="BeforeNoon"/>
    <n v="5"/>
    <n v="12"/>
    <x v="24"/>
  </r>
  <r>
    <x v="0"/>
    <n v="9"/>
    <x v="42"/>
    <x v="0"/>
    <x v="42"/>
    <x v="1"/>
    <n v="563900"/>
    <s v="BeforeNoon"/>
    <n v="38"/>
    <n v="85"/>
    <x v="42"/>
  </r>
  <r>
    <x v="0"/>
    <n v="9"/>
    <x v="43"/>
    <x v="2"/>
    <x v="43"/>
    <x v="1"/>
    <n v="125900"/>
    <s v="BeforeNoon"/>
    <n v="5"/>
    <n v="50"/>
    <x v="13"/>
  </r>
  <r>
    <x v="0"/>
    <n v="9"/>
    <x v="44"/>
    <x v="2"/>
    <x v="44"/>
    <x v="1"/>
    <n v="107400"/>
    <s v="BeforeNoon"/>
    <n v="6"/>
    <n v="50"/>
    <x v="43"/>
  </r>
  <r>
    <x v="0"/>
    <n v="9"/>
    <x v="45"/>
    <x v="7"/>
    <x v="45"/>
    <x v="0"/>
    <n v="240000"/>
    <s v="BeforeNoon"/>
    <n v="12"/>
    <n v="28"/>
    <x v="44"/>
  </r>
  <r>
    <x v="0"/>
    <n v="9"/>
    <x v="45"/>
    <x v="7"/>
    <x v="45"/>
    <x v="1"/>
    <n v="453700"/>
    <s v="BeforeNoon"/>
    <n v="67"/>
    <n v="142"/>
    <x v="45"/>
  </r>
  <r>
    <x v="0"/>
    <n v="9"/>
    <x v="46"/>
    <x v="2"/>
    <x v="46"/>
    <x v="1"/>
    <n v="196900"/>
    <s v="BeforeNoon"/>
    <n v="13"/>
    <n v="50"/>
    <x v="46"/>
  </r>
  <r>
    <x v="0"/>
    <n v="9"/>
    <x v="47"/>
    <x v="4"/>
    <x v="47"/>
    <x v="1"/>
    <n v="10400"/>
    <s v="BeforeNoon"/>
    <n v="1"/>
    <n v="12"/>
    <x v="47"/>
  </r>
  <r>
    <x v="0"/>
    <n v="9"/>
    <x v="48"/>
    <x v="7"/>
    <x v="48"/>
    <x v="0"/>
    <n v="288000"/>
    <s v="BeforeNoon"/>
    <n v="16"/>
    <n v="28"/>
    <x v="38"/>
  </r>
  <r>
    <x v="0"/>
    <n v="9"/>
    <x v="48"/>
    <x v="7"/>
    <x v="48"/>
    <x v="1"/>
    <n v="411600"/>
    <s v="BeforeNoon"/>
    <n v="68"/>
    <n v="142"/>
    <x v="48"/>
  </r>
  <r>
    <x v="0"/>
    <n v="9"/>
    <x v="49"/>
    <x v="0"/>
    <x v="49"/>
    <x v="0"/>
    <n v="179200"/>
    <s v="BeforeNoon"/>
    <n v="2"/>
    <n v="12"/>
    <x v="10"/>
  </r>
  <r>
    <x v="0"/>
    <n v="9"/>
    <x v="49"/>
    <x v="0"/>
    <x v="49"/>
    <x v="1"/>
    <n v="391600"/>
    <s v="BeforeNoon"/>
    <n v="13"/>
    <n v="85"/>
    <x v="49"/>
  </r>
  <r>
    <x v="0"/>
    <n v="9"/>
    <x v="50"/>
    <x v="0"/>
    <x v="50"/>
    <x v="0"/>
    <n v="163000"/>
    <s v="BeforeNoon"/>
    <n v="5"/>
    <n v="12"/>
    <x v="24"/>
  </r>
  <r>
    <x v="0"/>
    <n v="9"/>
    <x v="50"/>
    <x v="0"/>
    <x v="50"/>
    <x v="1"/>
    <n v="239800"/>
    <s v="BeforeNoon"/>
    <n v="22"/>
    <n v="85"/>
    <x v="50"/>
  </r>
  <r>
    <x v="0"/>
    <n v="9"/>
    <x v="51"/>
    <x v="0"/>
    <x v="51"/>
    <x v="0"/>
    <n v="36500"/>
    <s v="BeforeNoon"/>
    <n v="1"/>
    <n v="12"/>
    <x v="47"/>
  </r>
  <r>
    <x v="0"/>
    <n v="9"/>
    <x v="51"/>
    <x v="0"/>
    <x v="51"/>
    <x v="1"/>
    <n v="135400"/>
    <s v="BeforeNoon"/>
    <n v="11"/>
    <n v="85"/>
    <x v="51"/>
  </r>
  <r>
    <x v="0"/>
    <n v="9"/>
    <x v="52"/>
    <x v="0"/>
    <x v="52"/>
    <x v="1"/>
    <n v="222200"/>
    <s v="BeforeNoon"/>
    <n v="20"/>
    <n v="85"/>
    <x v="23"/>
  </r>
  <r>
    <x v="0"/>
    <n v="9"/>
    <x v="53"/>
    <x v="6"/>
    <x v="53"/>
    <x v="1"/>
    <n v="187600"/>
    <s v="BeforeNoon"/>
    <n v="14"/>
    <n v="118"/>
    <x v="52"/>
  </r>
  <r>
    <x v="0"/>
    <n v="9"/>
    <x v="54"/>
    <x v="3"/>
    <x v="54"/>
    <x v="0"/>
    <n v="388300"/>
    <s v="BeforeNoon"/>
    <n v="11"/>
    <n v="30"/>
    <x v="53"/>
  </r>
  <r>
    <x v="0"/>
    <n v="9"/>
    <x v="54"/>
    <x v="3"/>
    <x v="54"/>
    <x v="1"/>
    <n v="973100"/>
    <s v="BeforeNoon"/>
    <n v="82"/>
    <n v="192"/>
    <x v="54"/>
  </r>
  <r>
    <x v="0"/>
    <n v="9"/>
    <x v="55"/>
    <x v="2"/>
    <x v="55"/>
    <x v="1"/>
    <n v="166100"/>
    <s v="BeforeNoon"/>
    <n v="11"/>
    <n v="50"/>
    <x v="55"/>
  </r>
  <r>
    <x v="0"/>
    <n v="9"/>
    <x v="56"/>
    <x v="0"/>
    <x v="56"/>
    <x v="0"/>
    <n v="38000"/>
    <s v="BeforeNoon"/>
    <n v="1"/>
    <n v="12"/>
    <x v="47"/>
  </r>
  <r>
    <x v="0"/>
    <n v="9"/>
    <x v="56"/>
    <x v="0"/>
    <x v="56"/>
    <x v="1"/>
    <n v="38100"/>
    <s v="BeforeNoon"/>
    <n v="3"/>
    <n v="85"/>
    <x v="56"/>
  </r>
  <r>
    <x v="0"/>
    <n v="9"/>
    <x v="57"/>
    <x v="0"/>
    <x v="57"/>
    <x v="0"/>
    <n v="173800"/>
    <s v="BeforeNoon"/>
    <n v="2"/>
    <n v="12"/>
    <x v="10"/>
  </r>
  <r>
    <x v="0"/>
    <n v="9"/>
    <x v="57"/>
    <x v="0"/>
    <x v="57"/>
    <x v="1"/>
    <n v="672800"/>
    <s v="BeforeNoon"/>
    <n v="23"/>
    <n v="85"/>
    <x v="57"/>
  </r>
  <r>
    <x v="0"/>
    <n v="9"/>
    <x v="58"/>
    <x v="6"/>
    <x v="58"/>
    <x v="0"/>
    <n v="392800"/>
    <s v="BeforeNoon"/>
    <n v="8"/>
    <n v="12"/>
    <x v="58"/>
  </r>
  <r>
    <x v="0"/>
    <n v="9"/>
    <x v="58"/>
    <x v="6"/>
    <x v="58"/>
    <x v="1"/>
    <n v="1451200"/>
    <s v="BeforeNoon"/>
    <n v="88"/>
    <n v="118"/>
    <x v="59"/>
  </r>
  <r>
    <x v="0"/>
    <n v="10"/>
    <x v="59"/>
    <x v="0"/>
    <x v="59"/>
    <x v="0"/>
    <n v="250000"/>
    <s v="BeforeNoon"/>
    <n v="5"/>
    <n v="12"/>
    <x v="24"/>
  </r>
  <r>
    <x v="0"/>
    <n v="10"/>
    <x v="59"/>
    <x v="0"/>
    <x v="59"/>
    <x v="1"/>
    <n v="704600"/>
    <s v="BeforeNoon"/>
    <n v="42"/>
    <n v="85"/>
    <x v="60"/>
  </r>
  <r>
    <x v="0"/>
    <n v="10"/>
    <x v="60"/>
    <x v="0"/>
    <x v="60"/>
    <x v="0"/>
    <n v="18000"/>
    <s v="BeforeNoon"/>
    <n v="1"/>
    <n v="12"/>
    <x v="47"/>
  </r>
  <r>
    <x v="0"/>
    <n v="10"/>
    <x v="60"/>
    <x v="0"/>
    <x v="60"/>
    <x v="1"/>
    <n v="42000"/>
    <s v="BeforeNoon"/>
    <n v="7"/>
    <n v="85"/>
    <x v="11"/>
  </r>
  <r>
    <x v="0"/>
    <n v="10"/>
    <x v="61"/>
    <x v="2"/>
    <x v="61"/>
    <x v="1"/>
    <n v="120100"/>
    <s v="BeforeNoon"/>
    <n v="6"/>
    <n v="50"/>
    <x v="43"/>
  </r>
  <r>
    <x v="0"/>
    <n v="10"/>
    <x v="62"/>
    <x v="2"/>
    <x v="62"/>
    <x v="1"/>
    <n v="52500"/>
    <s v="BeforeNoon"/>
    <n v="7"/>
    <n v="50"/>
    <x v="27"/>
  </r>
  <r>
    <x v="0"/>
    <n v="10"/>
    <x v="63"/>
    <x v="0"/>
    <x v="63"/>
    <x v="0"/>
    <n v="86600"/>
    <s v="BeforeNoon"/>
    <n v="2"/>
    <n v="12"/>
    <x v="10"/>
  </r>
  <r>
    <x v="0"/>
    <n v="10"/>
    <x v="63"/>
    <x v="0"/>
    <x v="63"/>
    <x v="1"/>
    <n v="303900"/>
    <s v="BeforeNoon"/>
    <n v="21"/>
    <n v="85"/>
    <x v="61"/>
  </r>
  <r>
    <x v="0"/>
    <n v="10"/>
    <x v="64"/>
    <x v="0"/>
    <x v="64"/>
    <x v="0"/>
    <n v="88800"/>
    <s v="BeforeNoon"/>
    <n v="8"/>
    <n v="12"/>
    <x v="58"/>
  </r>
  <r>
    <x v="0"/>
    <n v="10"/>
    <x v="64"/>
    <x v="0"/>
    <x v="64"/>
    <x v="1"/>
    <n v="290600"/>
    <s v="BeforeNoon"/>
    <n v="78"/>
    <n v="85"/>
    <x v="62"/>
  </r>
  <r>
    <x v="0"/>
    <n v="10"/>
    <x v="65"/>
    <x v="0"/>
    <x v="65"/>
    <x v="1"/>
    <n v="305500"/>
    <s v="BeforeNoon"/>
    <n v="13"/>
    <n v="85"/>
    <x v="49"/>
  </r>
  <r>
    <x v="0"/>
    <n v="10"/>
    <x v="66"/>
    <x v="7"/>
    <x v="66"/>
    <x v="0"/>
    <n v="193500"/>
    <s v="BeforeNoon"/>
    <n v="9"/>
    <n v="28"/>
    <x v="63"/>
  </r>
  <r>
    <x v="0"/>
    <n v="10"/>
    <x v="66"/>
    <x v="7"/>
    <x v="66"/>
    <x v="1"/>
    <n v="369300"/>
    <s v="BeforeNoon"/>
    <n v="51"/>
    <n v="142"/>
    <x v="64"/>
  </r>
  <r>
    <x v="0"/>
    <n v="10"/>
    <x v="67"/>
    <x v="3"/>
    <x v="67"/>
    <x v="0"/>
    <n v="196000"/>
    <s v="BeforeNoon"/>
    <n v="8"/>
    <n v="30"/>
    <x v="65"/>
  </r>
  <r>
    <x v="0"/>
    <n v="10"/>
    <x v="67"/>
    <x v="3"/>
    <x v="67"/>
    <x v="1"/>
    <n v="419800"/>
    <s v="BeforeNoon"/>
    <n v="51"/>
    <n v="192"/>
    <x v="66"/>
  </r>
  <r>
    <x v="0"/>
    <n v="10"/>
    <x v="68"/>
    <x v="7"/>
    <x v="68"/>
    <x v="0"/>
    <n v="338400"/>
    <s v="BeforeNoon"/>
    <n v="18"/>
    <n v="28"/>
    <x v="67"/>
  </r>
  <r>
    <x v="0"/>
    <n v="10"/>
    <x v="68"/>
    <x v="7"/>
    <x v="68"/>
    <x v="1"/>
    <n v="685200"/>
    <s v="BeforeNoon"/>
    <n v="108"/>
    <n v="142"/>
    <x v="68"/>
  </r>
  <r>
    <x v="0"/>
    <n v="10"/>
    <x v="69"/>
    <x v="0"/>
    <x v="69"/>
    <x v="0"/>
    <n v="164000"/>
    <s v="BeforeNoon"/>
    <n v="5"/>
    <n v="12"/>
    <x v="24"/>
  </r>
  <r>
    <x v="0"/>
    <n v="10"/>
    <x v="69"/>
    <x v="0"/>
    <x v="69"/>
    <x v="1"/>
    <n v="307400"/>
    <s v="BeforeNoon"/>
    <n v="28"/>
    <n v="85"/>
    <x v="69"/>
  </r>
  <r>
    <x v="0"/>
    <n v="10"/>
    <x v="70"/>
    <x v="0"/>
    <x v="70"/>
    <x v="0"/>
    <n v="69700"/>
    <s v="BeforeNoon"/>
    <n v="1"/>
    <n v="12"/>
    <x v="47"/>
  </r>
  <r>
    <x v="0"/>
    <n v="10"/>
    <x v="70"/>
    <x v="0"/>
    <x v="70"/>
    <x v="1"/>
    <n v="327200"/>
    <s v="BeforeNoon"/>
    <n v="14"/>
    <n v="85"/>
    <x v="70"/>
  </r>
  <r>
    <x v="0"/>
    <n v="10"/>
    <x v="71"/>
    <x v="0"/>
    <x v="71"/>
    <x v="0"/>
    <n v="255500"/>
    <s v="BeforeNoon"/>
    <n v="5"/>
    <n v="12"/>
    <x v="24"/>
  </r>
  <r>
    <x v="0"/>
    <n v="10"/>
    <x v="71"/>
    <x v="0"/>
    <x v="71"/>
    <x v="1"/>
    <n v="465800"/>
    <s v="BeforeNoon"/>
    <n v="27"/>
    <n v="85"/>
    <x v="71"/>
  </r>
  <r>
    <x v="0"/>
    <n v="10"/>
    <x v="72"/>
    <x v="2"/>
    <x v="72"/>
    <x v="1"/>
    <n v="83300"/>
    <s v="BeforeNoon"/>
    <n v="11"/>
    <n v="50"/>
    <x v="55"/>
  </r>
  <r>
    <x v="0"/>
    <n v="10"/>
    <x v="73"/>
    <x v="2"/>
    <x v="73"/>
    <x v="1"/>
    <n v="155600"/>
    <s v="BeforeNoon"/>
    <n v="6"/>
    <n v="50"/>
    <x v="43"/>
  </r>
  <r>
    <x v="0"/>
    <n v="10"/>
    <x v="74"/>
    <x v="0"/>
    <x v="74"/>
    <x v="0"/>
    <n v="12600"/>
    <s v="BeforeNoon"/>
    <n v="1"/>
    <n v="12"/>
    <x v="47"/>
  </r>
  <r>
    <x v="0"/>
    <n v="10"/>
    <x v="74"/>
    <x v="0"/>
    <x v="74"/>
    <x v="1"/>
    <n v="59200"/>
    <s v="BeforeNoon"/>
    <n v="14"/>
    <n v="85"/>
    <x v="70"/>
  </r>
  <r>
    <x v="0"/>
    <n v="10"/>
    <x v="75"/>
    <x v="7"/>
    <x v="75"/>
    <x v="0"/>
    <n v="504000"/>
    <s v="BeforeNoon"/>
    <n v="28"/>
    <n v="28"/>
    <x v="72"/>
  </r>
  <r>
    <x v="0"/>
    <n v="10"/>
    <x v="75"/>
    <x v="7"/>
    <x v="75"/>
    <x v="1"/>
    <n v="853200"/>
    <s v="BeforeNoon"/>
    <n v="141"/>
    <n v="142"/>
    <x v="73"/>
  </r>
  <r>
    <x v="0"/>
    <n v="10"/>
    <x v="76"/>
    <x v="1"/>
    <x v="76"/>
    <x v="0"/>
    <n v="117400"/>
    <s v="BeforeNoon"/>
    <n v="1"/>
    <n v="20"/>
    <x v="2"/>
  </r>
  <r>
    <x v="0"/>
    <n v="10"/>
    <x v="76"/>
    <x v="1"/>
    <x v="76"/>
    <x v="1"/>
    <n v="195500"/>
    <s v="BeforeNoon"/>
    <n v="5"/>
    <n v="96"/>
    <x v="74"/>
  </r>
  <r>
    <x v="0"/>
    <n v="10"/>
    <x v="77"/>
    <x v="3"/>
    <x v="77"/>
    <x v="0"/>
    <n v="30600"/>
    <s v="BeforeNoon"/>
    <n v="1"/>
    <n v="30"/>
    <x v="75"/>
  </r>
  <r>
    <x v="0"/>
    <n v="10"/>
    <x v="77"/>
    <x v="3"/>
    <x v="77"/>
    <x v="1"/>
    <n v="214200"/>
    <s v="BeforeNoon"/>
    <n v="21"/>
    <n v="192"/>
    <x v="76"/>
  </r>
  <r>
    <x v="0"/>
    <n v="10"/>
    <x v="78"/>
    <x v="3"/>
    <x v="78"/>
    <x v="0"/>
    <n v="494200"/>
    <s v="BeforeNoon"/>
    <n v="14"/>
    <n v="30"/>
    <x v="77"/>
  </r>
  <r>
    <x v="0"/>
    <n v="10"/>
    <x v="78"/>
    <x v="3"/>
    <x v="78"/>
    <x v="1"/>
    <n v="792800"/>
    <s v="BeforeNoon"/>
    <n v="67"/>
    <n v="192"/>
    <x v="78"/>
  </r>
  <r>
    <x v="0"/>
    <n v="10"/>
    <x v="79"/>
    <x v="1"/>
    <x v="79"/>
    <x v="0"/>
    <n v="1097800"/>
    <s v="BeforeNoon"/>
    <n v="11"/>
    <n v="20"/>
    <x v="79"/>
  </r>
  <r>
    <x v="0"/>
    <n v="10"/>
    <x v="79"/>
    <x v="1"/>
    <x v="79"/>
    <x v="1"/>
    <n v="1904700"/>
    <s v="BeforeNoon"/>
    <n v="57"/>
    <n v="96"/>
    <x v="80"/>
  </r>
  <r>
    <x v="0"/>
    <n v="10"/>
    <x v="80"/>
    <x v="2"/>
    <x v="80"/>
    <x v="1"/>
    <n v="99200"/>
    <s v="BeforeNoon"/>
    <n v="8"/>
    <n v="50"/>
    <x v="35"/>
  </r>
  <r>
    <x v="0"/>
    <n v="10"/>
    <x v="81"/>
    <x v="2"/>
    <x v="81"/>
    <x v="1"/>
    <n v="93000"/>
    <s v="BeforeNoon"/>
    <n v="14"/>
    <n v="50"/>
    <x v="16"/>
  </r>
  <r>
    <x v="0"/>
    <n v="10"/>
    <x v="82"/>
    <x v="2"/>
    <x v="82"/>
    <x v="1"/>
    <n v="139200"/>
    <s v="BeforeNoon"/>
    <n v="14"/>
    <n v="50"/>
    <x v="16"/>
  </r>
  <r>
    <x v="0"/>
    <n v="10"/>
    <x v="83"/>
    <x v="2"/>
    <x v="83"/>
    <x v="1"/>
    <n v="180800"/>
    <s v="BeforeNoon"/>
    <n v="8"/>
    <n v="50"/>
    <x v="35"/>
  </r>
  <r>
    <x v="0"/>
    <n v="10"/>
    <x v="84"/>
    <x v="1"/>
    <x v="84"/>
    <x v="0"/>
    <n v="797200"/>
    <s v="BeforeNoon"/>
    <n v="4"/>
    <n v="20"/>
    <x v="26"/>
  </r>
  <r>
    <x v="0"/>
    <n v="10"/>
    <x v="84"/>
    <x v="1"/>
    <x v="84"/>
    <x v="1"/>
    <n v="1002700"/>
    <s v="BeforeNoon"/>
    <n v="15"/>
    <n v="96"/>
    <x v="81"/>
  </r>
  <r>
    <x v="0"/>
    <n v="11"/>
    <x v="85"/>
    <x v="2"/>
    <x v="85"/>
    <x v="1"/>
    <n v="132900"/>
    <s v="BeforeNoon"/>
    <n v="9"/>
    <n v="50"/>
    <x v="82"/>
  </r>
  <r>
    <x v="0"/>
    <n v="11"/>
    <x v="86"/>
    <x v="2"/>
    <x v="86"/>
    <x v="1"/>
    <n v="14400"/>
    <s v="BeforeNoon"/>
    <n v="2"/>
    <n v="50"/>
    <x v="9"/>
  </r>
  <r>
    <x v="0"/>
    <n v="11"/>
    <x v="87"/>
    <x v="0"/>
    <x v="87"/>
    <x v="0"/>
    <n v="688000"/>
    <s v="BeforeNoon"/>
    <n v="8"/>
    <n v="12"/>
    <x v="58"/>
  </r>
  <r>
    <x v="0"/>
    <n v="11"/>
    <x v="87"/>
    <x v="0"/>
    <x v="87"/>
    <x v="1"/>
    <n v="1905400"/>
    <s v="BeforeNoon"/>
    <n v="66"/>
    <n v="85"/>
    <x v="83"/>
  </r>
  <r>
    <x v="0"/>
    <n v="11"/>
    <x v="88"/>
    <x v="2"/>
    <x v="88"/>
    <x v="1"/>
    <n v="59100"/>
    <s v="BeforeNoon"/>
    <n v="3"/>
    <n v="50"/>
    <x v="20"/>
  </r>
  <r>
    <x v="0"/>
    <n v="11"/>
    <x v="89"/>
    <x v="2"/>
    <x v="89"/>
    <x v="1"/>
    <n v="196300"/>
    <s v="BeforeNoon"/>
    <n v="15"/>
    <n v="50"/>
    <x v="28"/>
  </r>
  <r>
    <x v="0"/>
    <n v="11"/>
    <x v="90"/>
    <x v="2"/>
    <x v="90"/>
    <x v="1"/>
    <n v="38200"/>
    <s v="BeforeNoon"/>
    <n v="5"/>
    <n v="50"/>
    <x v="13"/>
  </r>
  <r>
    <x v="0"/>
    <n v="11"/>
    <x v="91"/>
    <x v="2"/>
    <x v="91"/>
    <x v="1"/>
    <n v="249900"/>
    <s v="BeforeNoon"/>
    <n v="12"/>
    <n v="50"/>
    <x v="21"/>
  </r>
  <r>
    <x v="0"/>
    <n v="11"/>
    <x v="92"/>
    <x v="6"/>
    <x v="92"/>
    <x v="0"/>
    <n v="194500"/>
    <s v="BeforeNoon"/>
    <n v="5"/>
    <n v="12"/>
    <x v="24"/>
  </r>
  <r>
    <x v="0"/>
    <n v="11"/>
    <x v="92"/>
    <x v="6"/>
    <x v="92"/>
    <x v="1"/>
    <n v="551200"/>
    <s v="BeforeNoon"/>
    <n v="42"/>
    <n v="118"/>
    <x v="84"/>
  </r>
  <r>
    <x v="0"/>
    <n v="11"/>
    <x v="93"/>
    <x v="5"/>
    <x v="93"/>
    <x v="0"/>
    <n v="1422900"/>
    <s v="BeforeNoon"/>
    <n v="17"/>
    <n v="30"/>
    <x v="85"/>
  </r>
  <r>
    <x v="0"/>
    <n v="11"/>
    <x v="93"/>
    <x v="5"/>
    <x v="93"/>
    <x v="2"/>
    <n v="1042800"/>
    <s v="BeforeNoon"/>
    <n v="22"/>
    <n v="48"/>
    <x v="86"/>
  </r>
  <r>
    <x v="0"/>
    <n v="11"/>
    <x v="93"/>
    <x v="5"/>
    <x v="93"/>
    <x v="1"/>
    <n v="4871400"/>
    <s v="BeforeNoon"/>
    <n v="174"/>
    <n v="324"/>
    <x v="87"/>
  </r>
  <r>
    <x v="0"/>
    <n v="11"/>
    <x v="94"/>
    <x v="5"/>
    <x v="94"/>
    <x v="0"/>
    <n v="920700"/>
    <s v="BeforeNoon"/>
    <n v="11"/>
    <n v="30"/>
    <x v="53"/>
  </r>
  <r>
    <x v="0"/>
    <n v="11"/>
    <x v="94"/>
    <x v="5"/>
    <x v="94"/>
    <x v="2"/>
    <n v="711000"/>
    <s v="BeforeNoon"/>
    <n v="15"/>
    <n v="48"/>
    <x v="88"/>
  </r>
  <r>
    <x v="0"/>
    <n v="11"/>
    <x v="94"/>
    <x v="5"/>
    <x v="94"/>
    <x v="1"/>
    <n v="2265500"/>
    <s v="BeforeNoon"/>
    <n v="81"/>
    <n v="324"/>
    <x v="89"/>
  </r>
  <r>
    <x v="0"/>
    <n v="11"/>
    <x v="95"/>
    <x v="2"/>
    <x v="95"/>
    <x v="1"/>
    <n v="21200"/>
    <s v="BeforeNoon"/>
    <n v="3"/>
    <n v="50"/>
    <x v="20"/>
  </r>
  <r>
    <x v="0"/>
    <n v="11"/>
    <x v="96"/>
    <x v="5"/>
    <x v="96"/>
    <x v="0"/>
    <n v="1092000"/>
    <s v="BeforeNoon"/>
    <n v="13"/>
    <n v="30"/>
    <x v="90"/>
  </r>
  <r>
    <x v="0"/>
    <n v="11"/>
    <x v="96"/>
    <x v="5"/>
    <x v="96"/>
    <x v="2"/>
    <n v="1142400"/>
    <s v="BeforeNoon"/>
    <n v="24"/>
    <n v="48"/>
    <x v="12"/>
  </r>
  <r>
    <x v="0"/>
    <n v="11"/>
    <x v="96"/>
    <x v="5"/>
    <x v="96"/>
    <x v="1"/>
    <n v="3575600"/>
    <s v="BeforeNoon"/>
    <n v="127"/>
    <n v="324"/>
    <x v="91"/>
  </r>
  <r>
    <x v="0"/>
    <n v="11"/>
    <x v="97"/>
    <x v="0"/>
    <x v="97"/>
    <x v="0"/>
    <n v="627300"/>
    <s v="BeforeNoon"/>
    <n v="9"/>
    <n v="12"/>
    <x v="92"/>
  </r>
  <r>
    <x v="0"/>
    <n v="11"/>
    <x v="97"/>
    <x v="0"/>
    <x v="97"/>
    <x v="1"/>
    <n v="675200"/>
    <s v="BeforeNoon"/>
    <n v="29"/>
    <n v="85"/>
    <x v="93"/>
  </r>
  <r>
    <x v="0"/>
    <n v="11"/>
    <x v="98"/>
    <x v="4"/>
    <x v="98"/>
    <x v="1"/>
    <n v="23400"/>
    <s v="BeforeNoon"/>
    <n v="2"/>
    <n v="12"/>
    <x v="10"/>
  </r>
  <r>
    <x v="0"/>
    <n v="11"/>
    <x v="99"/>
    <x v="0"/>
    <x v="99"/>
    <x v="1"/>
    <n v="26400"/>
    <s v="BeforeNoon"/>
    <n v="3"/>
    <n v="85"/>
    <x v="56"/>
  </r>
  <r>
    <x v="0"/>
    <n v="11"/>
    <x v="100"/>
    <x v="2"/>
    <x v="100"/>
    <x v="1"/>
    <n v="51600"/>
    <s v="BeforeNoon"/>
    <n v="3"/>
    <n v="50"/>
    <x v="20"/>
  </r>
  <r>
    <x v="0"/>
    <n v="11"/>
    <x v="101"/>
    <x v="2"/>
    <x v="101"/>
    <x v="1"/>
    <n v="68400"/>
    <s v="BeforeNoon"/>
    <n v="4"/>
    <n v="50"/>
    <x v="4"/>
  </r>
  <r>
    <x v="0"/>
    <n v="11"/>
    <x v="102"/>
    <x v="7"/>
    <x v="102"/>
    <x v="0"/>
    <n v="380000"/>
    <s v="BeforeNoon"/>
    <n v="19"/>
    <n v="28"/>
    <x v="94"/>
  </r>
  <r>
    <x v="0"/>
    <n v="11"/>
    <x v="102"/>
    <x v="7"/>
    <x v="102"/>
    <x v="1"/>
    <n v="660200"/>
    <s v="BeforeNoon"/>
    <n v="98"/>
    <n v="142"/>
    <x v="95"/>
  </r>
  <r>
    <x v="0"/>
    <n v="11"/>
    <x v="103"/>
    <x v="5"/>
    <x v="103"/>
    <x v="0"/>
    <n v="805000"/>
    <s v="BeforeNoon"/>
    <n v="23"/>
    <n v="30"/>
    <x v="96"/>
  </r>
  <r>
    <x v="0"/>
    <n v="11"/>
    <x v="103"/>
    <x v="5"/>
    <x v="103"/>
    <x v="2"/>
    <n v="557200"/>
    <s v="BeforeNoon"/>
    <n v="28"/>
    <n v="48"/>
    <x v="18"/>
  </r>
  <r>
    <x v="0"/>
    <n v="11"/>
    <x v="103"/>
    <x v="5"/>
    <x v="103"/>
    <x v="1"/>
    <n v="2368900"/>
    <s v="BeforeNoon"/>
    <n v="202"/>
    <n v="324"/>
    <x v="97"/>
  </r>
  <r>
    <x v="0"/>
    <n v="11"/>
    <x v="104"/>
    <x v="4"/>
    <x v="104"/>
    <x v="1"/>
    <n v="47600"/>
    <s v="BeforeNoon"/>
    <n v="7"/>
    <n v="12"/>
    <x v="18"/>
  </r>
  <r>
    <x v="0"/>
    <n v="11"/>
    <x v="105"/>
    <x v="6"/>
    <x v="105"/>
    <x v="0"/>
    <n v="160000"/>
    <s v="BeforeNoon"/>
    <n v="5"/>
    <n v="12"/>
    <x v="24"/>
  </r>
  <r>
    <x v="0"/>
    <n v="11"/>
    <x v="105"/>
    <x v="6"/>
    <x v="105"/>
    <x v="1"/>
    <n v="558400"/>
    <s v="BeforeNoon"/>
    <n v="52"/>
    <n v="118"/>
    <x v="98"/>
  </r>
  <r>
    <x v="0"/>
    <n v="11"/>
    <x v="106"/>
    <x v="0"/>
    <x v="106"/>
    <x v="0"/>
    <n v="48700"/>
    <s v="BeforeNoon"/>
    <n v="1"/>
    <n v="12"/>
    <x v="47"/>
  </r>
  <r>
    <x v="0"/>
    <n v="11"/>
    <x v="106"/>
    <x v="0"/>
    <x v="106"/>
    <x v="1"/>
    <n v="97200"/>
    <s v="BeforeNoon"/>
    <n v="6"/>
    <n v="85"/>
    <x v="99"/>
  </r>
  <r>
    <x v="0"/>
    <n v="11"/>
    <x v="107"/>
    <x v="2"/>
    <x v="107"/>
    <x v="1"/>
    <n v="350300"/>
    <s v="BeforeNoon"/>
    <n v="23"/>
    <n v="50"/>
    <x v="100"/>
  </r>
  <r>
    <x v="0"/>
    <n v="11"/>
    <x v="108"/>
    <x v="2"/>
    <x v="108"/>
    <x v="1"/>
    <n v="19600"/>
    <s v="BeforeNoon"/>
    <n v="2"/>
    <n v="50"/>
    <x v="9"/>
  </r>
  <r>
    <x v="0"/>
    <n v="11"/>
    <x v="109"/>
    <x v="2"/>
    <x v="109"/>
    <x v="1"/>
    <n v="711000"/>
    <s v="BeforeNoon"/>
    <n v="47"/>
    <n v="50"/>
    <x v="101"/>
  </r>
  <r>
    <x v="0"/>
    <n v="11"/>
    <x v="110"/>
    <x v="2"/>
    <x v="110"/>
    <x v="1"/>
    <n v="179800"/>
    <s v="BeforeNoon"/>
    <n v="22"/>
    <n v="50"/>
    <x v="102"/>
  </r>
  <r>
    <x v="0"/>
    <n v="12"/>
    <x v="111"/>
    <x v="2"/>
    <x v="111"/>
    <x v="1"/>
    <n v="137500"/>
    <s v="AfterNoon"/>
    <n v="11"/>
    <n v="50"/>
    <x v="55"/>
  </r>
  <r>
    <x v="0"/>
    <n v="12"/>
    <x v="112"/>
    <x v="2"/>
    <x v="112"/>
    <x v="1"/>
    <n v="42000"/>
    <s v="AfterNoon"/>
    <n v="4"/>
    <n v="50"/>
    <x v="4"/>
  </r>
  <r>
    <x v="0"/>
    <n v="12"/>
    <x v="113"/>
    <x v="0"/>
    <x v="113"/>
    <x v="1"/>
    <n v="148500"/>
    <s v="AfterNoon"/>
    <n v="10"/>
    <n v="85"/>
    <x v="103"/>
  </r>
  <r>
    <x v="0"/>
    <n v="12"/>
    <x v="114"/>
    <x v="2"/>
    <x v="114"/>
    <x v="1"/>
    <n v="46500"/>
    <s v="AfterNoon"/>
    <n v="3"/>
    <n v="50"/>
    <x v="20"/>
  </r>
  <r>
    <x v="0"/>
    <n v="12"/>
    <x v="115"/>
    <x v="0"/>
    <x v="115"/>
    <x v="0"/>
    <n v="231000"/>
    <s v="AfterNoon"/>
    <n v="7"/>
    <n v="12"/>
    <x v="18"/>
  </r>
  <r>
    <x v="0"/>
    <n v="12"/>
    <x v="115"/>
    <x v="0"/>
    <x v="115"/>
    <x v="1"/>
    <n v="510400"/>
    <s v="AfterNoon"/>
    <n v="46"/>
    <n v="85"/>
    <x v="25"/>
  </r>
  <r>
    <x v="0"/>
    <n v="12"/>
    <x v="116"/>
    <x v="3"/>
    <x v="116"/>
    <x v="0"/>
    <n v="965500"/>
    <s v="AfterNoon"/>
    <n v="5"/>
    <n v="30"/>
    <x v="10"/>
  </r>
  <r>
    <x v="0"/>
    <n v="12"/>
    <x v="116"/>
    <x v="3"/>
    <x v="116"/>
    <x v="1"/>
    <n v="1352400"/>
    <s v="AfterNoon"/>
    <n v="21"/>
    <n v="192"/>
    <x v="76"/>
  </r>
  <r>
    <x v="0"/>
    <n v="12"/>
    <x v="117"/>
    <x v="4"/>
    <x v="117"/>
    <x v="1"/>
    <n v="25200"/>
    <s v="AfterNoon"/>
    <n v="4"/>
    <n v="12"/>
    <x v="0"/>
  </r>
  <r>
    <x v="0"/>
    <n v="12"/>
    <x v="118"/>
    <x v="3"/>
    <x v="118"/>
    <x v="0"/>
    <n v="2029500"/>
    <s v="AfterNoon"/>
    <n v="11"/>
    <n v="30"/>
    <x v="53"/>
  </r>
  <r>
    <x v="0"/>
    <n v="12"/>
    <x v="118"/>
    <x v="3"/>
    <x v="118"/>
    <x v="1"/>
    <n v="3763900"/>
    <s v="AfterNoon"/>
    <n v="61"/>
    <n v="192"/>
    <x v="104"/>
  </r>
  <r>
    <x v="0"/>
    <n v="12"/>
    <x v="119"/>
    <x v="5"/>
    <x v="119"/>
    <x v="0"/>
    <n v="431000"/>
    <s v="AfterNoon"/>
    <n v="10"/>
    <n v="30"/>
    <x v="0"/>
  </r>
  <r>
    <x v="0"/>
    <n v="12"/>
    <x v="119"/>
    <x v="5"/>
    <x v="119"/>
    <x v="2"/>
    <n v="414800"/>
    <s v="AfterNoon"/>
    <n v="17"/>
    <n v="48"/>
    <x v="105"/>
  </r>
  <r>
    <x v="0"/>
    <n v="12"/>
    <x v="119"/>
    <x v="5"/>
    <x v="119"/>
    <x v="1"/>
    <n v="1807000"/>
    <s v="AfterNoon"/>
    <n v="125"/>
    <n v="324"/>
    <x v="106"/>
  </r>
  <r>
    <x v="0"/>
    <n v="12"/>
    <x v="120"/>
    <x v="0"/>
    <x v="120"/>
    <x v="0"/>
    <n v="59400"/>
    <s v="AfterNoon"/>
    <n v="6"/>
    <n v="12"/>
    <x v="12"/>
  </r>
  <r>
    <x v="0"/>
    <n v="12"/>
    <x v="120"/>
    <x v="0"/>
    <x v="120"/>
    <x v="1"/>
    <n v="172200"/>
    <s v="AfterNoon"/>
    <n v="52"/>
    <n v="85"/>
    <x v="107"/>
  </r>
  <r>
    <x v="0"/>
    <n v="12"/>
    <x v="121"/>
    <x v="0"/>
    <x v="121"/>
    <x v="0"/>
    <n v="92500"/>
    <s v="AfterNoon"/>
    <n v="5"/>
    <n v="12"/>
    <x v="24"/>
  </r>
  <r>
    <x v="0"/>
    <n v="12"/>
    <x v="121"/>
    <x v="0"/>
    <x v="121"/>
    <x v="1"/>
    <n v="131400"/>
    <s v="AfterNoon"/>
    <n v="21"/>
    <n v="85"/>
    <x v="61"/>
  </r>
  <r>
    <x v="0"/>
    <n v="12"/>
    <x v="122"/>
    <x v="2"/>
    <x v="122"/>
    <x v="1"/>
    <n v="114300"/>
    <s v="AfterNoon"/>
    <n v="9"/>
    <n v="50"/>
    <x v="82"/>
  </r>
  <r>
    <x v="0"/>
    <n v="12"/>
    <x v="123"/>
    <x v="2"/>
    <x v="123"/>
    <x v="1"/>
    <n v="285800"/>
    <s v="AfterNoon"/>
    <n v="28"/>
    <n v="50"/>
    <x v="108"/>
  </r>
  <r>
    <x v="0"/>
    <n v="12"/>
    <x v="124"/>
    <x v="1"/>
    <x v="124"/>
    <x v="0"/>
    <n v="90500"/>
    <s v="AfterNoon"/>
    <n v="1"/>
    <n v="20"/>
    <x v="2"/>
  </r>
  <r>
    <x v="0"/>
    <n v="12"/>
    <x v="124"/>
    <x v="1"/>
    <x v="124"/>
    <x v="1"/>
    <n v="214400"/>
    <s v="AfterNoon"/>
    <n v="7"/>
    <n v="96"/>
    <x v="109"/>
  </r>
  <r>
    <x v="0"/>
    <n v="12"/>
    <x v="125"/>
    <x v="2"/>
    <x v="125"/>
    <x v="1"/>
    <n v="21200"/>
    <s v="AfterNoon"/>
    <n v="4"/>
    <n v="50"/>
    <x v="4"/>
  </r>
  <r>
    <x v="0"/>
    <n v="12"/>
    <x v="126"/>
    <x v="0"/>
    <x v="126"/>
    <x v="0"/>
    <n v="41200"/>
    <s v="AfterNoon"/>
    <n v="4"/>
    <n v="12"/>
    <x v="0"/>
  </r>
  <r>
    <x v="0"/>
    <n v="12"/>
    <x v="126"/>
    <x v="0"/>
    <x v="126"/>
    <x v="1"/>
    <n v="86200"/>
    <s v="AfterNoon"/>
    <n v="25"/>
    <n v="85"/>
    <x v="110"/>
  </r>
  <r>
    <x v="0"/>
    <n v="12"/>
    <x v="127"/>
    <x v="0"/>
    <x v="127"/>
    <x v="0"/>
    <n v="263100"/>
    <s v="AfterNoon"/>
    <n v="3"/>
    <n v="12"/>
    <x v="89"/>
  </r>
  <r>
    <x v="0"/>
    <n v="12"/>
    <x v="127"/>
    <x v="0"/>
    <x v="127"/>
    <x v="1"/>
    <n v="292000"/>
    <s v="AfterNoon"/>
    <n v="10"/>
    <n v="85"/>
    <x v="103"/>
  </r>
  <r>
    <x v="0"/>
    <n v="12"/>
    <x v="128"/>
    <x v="0"/>
    <x v="128"/>
    <x v="0"/>
    <n v="149800"/>
    <s v="AfterNoon"/>
    <n v="7"/>
    <n v="12"/>
    <x v="18"/>
  </r>
  <r>
    <x v="0"/>
    <n v="12"/>
    <x v="128"/>
    <x v="0"/>
    <x v="128"/>
    <x v="1"/>
    <n v="291800"/>
    <s v="AfterNoon"/>
    <n v="41"/>
    <n v="85"/>
    <x v="111"/>
  </r>
  <r>
    <x v="0"/>
    <n v="12"/>
    <x v="129"/>
    <x v="7"/>
    <x v="75"/>
    <x v="0"/>
    <n v="72000"/>
    <s v="AfterNoon"/>
    <n v="4"/>
    <n v="28"/>
    <x v="112"/>
  </r>
  <r>
    <x v="0"/>
    <n v="12"/>
    <x v="129"/>
    <x v="7"/>
    <x v="75"/>
    <x v="1"/>
    <n v="181800"/>
    <s v="AfterNoon"/>
    <n v="30"/>
    <n v="142"/>
    <x v="113"/>
  </r>
  <r>
    <x v="0"/>
    <n v="12"/>
    <x v="130"/>
    <x v="0"/>
    <x v="129"/>
    <x v="1"/>
    <n v="18900"/>
    <s v="AfterNoon"/>
    <n v="3"/>
    <n v="85"/>
    <x v="56"/>
  </r>
  <r>
    <x v="0"/>
    <n v="12"/>
    <x v="131"/>
    <x v="1"/>
    <x v="130"/>
    <x v="1"/>
    <n v="273700"/>
    <s v="AfterNoon"/>
    <n v="7"/>
    <n v="96"/>
    <x v="109"/>
  </r>
  <r>
    <x v="0"/>
    <n v="12"/>
    <x v="132"/>
    <x v="6"/>
    <x v="131"/>
    <x v="1"/>
    <n v="74900"/>
    <s v="AfterNoon"/>
    <n v="7"/>
    <n v="118"/>
    <x v="114"/>
  </r>
  <r>
    <x v="0"/>
    <n v="12"/>
    <x v="133"/>
    <x v="3"/>
    <x v="132"/>
    <x v="0"/>
    <n v="531700"/>
    <s v="AfterNoon"/>
    <n v="13"/>
    <n v="30"/>
    <x v="90"/>
  </r>
  <r>
    <x v="0"/>
    <n v="12"/>
    <x v="133"/>
    <x v="3"/>
    <x v="132"/>
    <x v="1"/>
    <n v="1137200"/>
    <s v="AfterNoon"/>
    <n v="83"/>
    <n v="192"/>
    <x v="115"/>
  </r>
  <r>
    <x v="0"/>
    <n v="12"/>
    <x v="134"/>
    <x v="2"/>
    <x v="133"/>
    <x v="1"/>
    <n v="269700"/>
    <s v="AfterNoon"/>
    <n v="17"/>
    <n v="50"/>
    <x v="116"/>
  </r>
  <r>
    <x v="0"/>
    <n v="12"/>
    <x v="135"/>
    <x v="2"/>
    <x v="134"/>
    <x v="1"/>
    <n v="188400"/>
    <s v="AfterNoon"/>
    <n v="12"/>
    <n v="50"/>
    <x v="21"/>
  </r>
  <r>
    <x v="0"/>
    <n v="13"/>
    <x v="136"/>
    <x v="2"/>
    <x v="135"/>
    <x v="1"/>
    <n v="50400"/>
    <s v="AfterNoon"/>
    <n v="4"/>
    <n v="50"/>
    <x v="4"/>
  </r>
  <r>
    <x v="0"/>
    <n v="13"/>
    <x v="137"/>
    <x v="2"/>
    <x v="136"/>
    <x v="1"/>
    <n v="91000"/>
    <s v="AfterNoon"/>
    <n v="7"/>
    <n v="50"/>
    <x v="27"/>
  </r>
  <r>
    <x v="0"/>
    <n v="13"/>
    <x v="138"/>
    <x v="2"/>
    <x v="137"/>
    <x v="1"/>
    <n v="126400"/>
    <s v="AfterNoon"/>
    <n v="9"/>
    <n v="50"/>
    <x v="82"/>
  </r>
  <r>
    <x v="0"/>
    <n v="13"/>
    <x v="139"/>
    <x v="0"/>
    <x v="138"/>
    <x v="0"/>
    <n v="60000"/>
    <s v="AfterNoon"/>
    <n v="5"/>
    <n v="12"/>
    <x v="24"/>
  </r>
  <r>
    <x v="0"/>
    <n v="13"/>
    <x v="139"/>
    <x v="0"/>
    <x v="138"/>
    <x v="1"/>
    <n v="76400"/>
    <s v="AfterNoon"/>
    <n v="19"/>
    <n v="85"/>
    <x v="117"/>
  </r>
  <r>
    <x v="0"/>
    <n v="13"/>
    <x v="140"/>
    <x v="2"/>
    <x v="139"/>
    <x v="1"/>
    <n v="24000"/>
    <s v="AfterNoon"/>
    <n v="6"/>
    <n v="50"/>
    <x v="43"/>
  </r>
  <r>
    <x v="0"/>
    <n v="13"/>
    <x v="141"/>
    <x v="1"/>
    <x v="140"/>
    <x v="0"/>
    <n v="49700"/>
    <s v="AfterNoon"/>
    <n v="1"/>
    <n v="20"/>
    <x v="2"/>
  </r>
  <r>
    <x v="0"/>
    <n v="13"/>
    <x v="141"/>
    <x v="1"/>
    <x v="140"/>
    <x v="1"/>
    <n v="66400"/>
    <s v="AfterNoon"/>
    <n v="4"/>
    <n v="96"/>
    <x v="3"/>
  </r>
  <r>
    <x v="0"/>
    <n v="13"/>
    <x v="142"/>
    <x v="6"/>
    <x v="141"/>
    <x v="0"/>
    <n v="109800"/>
    <s v="AfterNoon"/>
    <n v="3"/>
    <n v="12"/>
    <x v="89"/>
  </r>
  <r>
    <x v="0"/>
    <n v="13"/>
    <x v="142"/>
    <x v="6"/>
    <x v="141"/>
    <x v="1"/>
    <n v="589200"/>
    <s v="AfterNoon"/>
    <n v="48"/>
    <n v="118"/>
    <x v="118"/>
  </r>
  <r>
    <x v="0"/>
    <n v="13"/>
    <x v="143"/>
    <x v="2"/>
    <x v="142"/>
    <x v="1"/>
    <n v="65400"/>
    <s v="AfterNoon"/>
    <n v="21"/>
    <n v="50"/>
    <x v="119"/>
  </r>
  <r>
    <x v="0"/>
    <n v="13"/>
    <x v="144"/>
    <x v="2"/>
    <x v="143"/>
    <x v="1"/>
    <n v="67400"/>
    <s v="AfterNoon"/>
    <n v="9"/>
    <n v="50"/>
    <x v="82"/>
  </r>
  <r>
    <x v="0"/>
    <n v="13"/>
    <x v="145"/>
    <x v="2"/>
    <x v="144"/>
    <x v="1"/>
    <n v="26700"/>
    <s v="AfterNoon"/>
    <n v="3"/>
    <n v="50"/>
    <x v="20"/>
  </r>
  <r>
    <x v="0"/>
    <n v="13"/>
    <x v="146"/>
    <x v="0"/>
    <x v="145"/>
    <x v="1"/>
    <n v="3000"/>
    <s v="AfterNoon"/>
    <n v="1"/>
    <n v="85"/>
    <x v="120"/>
  </r>
  <r>
    <x v="0"/>
    <n v="13"/>
    <x v="147"/>
    <x v="4"/>
    <x v="146"/>
    <x v="1"/>
    <n v="46800"/>
    <s v="AfterNoon"/>
    <n v="4"/>
    <n v="12"/>
    <x v="0"/>
  </r>
  <r>
    <x v="0"/>
    <n v="13"/>
    <x v="148"/>
    <x v="0"/>
    <x v="147"/>
    <x v="0"/>
    <n v="306600"/>
    <s v="AfterNoon"/>
    <n v="6"/>
    <n v="12"/>
    <x v="12"/>
  </r>
  <r>
    <x v="0"/>
    <n v="13"/>
    <x v="148"/>
    <x v="0"/>
    <x v="147"/>
    <x v="1"/>
    <n v="790500"/>
    <s v="AfterNoon"/>
    <n v="46"/>
    <n v="85"/>
    <x v="25"/>
  </r>
  <r>
    <x v="0"/>
    <n v="13"/>
    <x v="149"/>
    <x v="0"/>
    <x v="148"/>
    <x v="0"/>
    <n v="146400"/>
    <s v="AfterNoon"/>
    <n v="4"/>
    <n v="12"/>
    <x v="0"/>
  </r>
  <r>
    <x v="0"/>
    <n v="13"/>
    <x v="149"/>
    <x v="0"/>
    <x v="148"/>
    <x v="1"/>
    <n v="146400"/>
    <s v="AfterNoon"/>
    <n v="12"/>
    <n v="85"/>
    <x v="121"/>
  </r>
  <r>
    <x v="0"/>
    <n v="13"/>
    <x v="150"/>
    <x v="0"/>
    <x v="149"/>
    <x v="0"/>
    <n v="306500"/>
    <s v="AfterNoon"/>
    <n v="5"/>
    <n v="12"/>
    <x v="24"/>
  </r>
  <r>
    <x v="0"/>
    <n v="13"/>
    <x v="150"/>
    <x v="0"/>
    <x v="149"/>
    <x v="1"/>
    <n v="881400"/>
    <s v="AfterNoon"/>
    <n v="43"/>
    <n v="85"/>
    <x v="122"/>
  </r>
  <r>
    <x v="0"/>
    <n v="13"/>
    <x v="151"/>
    <x v="0"/>
    <x v="150"/>
    <x v="0"/>
    <n v="211600"/>
    <s v="AfterNoon"/>
    <n v="4"/>
    <n v="12"/>
    <x v="0"/>
  </r>
  <r>
    <x v="0"/>
    <n v="13"/>
    <x v="151"/>
    <x v="0"/>
    <x v="150"/>
    <x v="1"/>
    <n v="390800"/>
    <s v="AfterNoon"/>
    <n v="22"/>
    <n v="85"/>
    <x v="50"/>
  </r>
  <r>
    <x v="0"/>
    <n v="13"/>
    <x v="152"/>
    <x v="4"/>
    <x v="151"/>
    <x v="1"/>
    <n v="13800"/>
    <s v="AfterNoon"/>
    <n v="2"/>
    <n v="12"/>
    <x v="10"/>
  </r>
  <r>
    <x v="0"/>
    <n v="13"/>
    <x v="153"/>
    <x v="4"/>
    <x v="152"/>
    <x v="1"/>
    <n v="34500"/>
    <s v="AfterNoon"/>
    <n v="5"/>
    <n v="12"/>
    <x v="24"/>
  </r>
  <r>
    <x v="0"/>
    <n v="13"/>
    <x v="154"/>
    <x v="4"/>
    <x v="153"/>
    <x v="1"/>
    <n v="31200"/>
    <s v="AfterNoon"/>
    <n v="3"/>
    <n v="12"/>
    <x v="89"/>
  </r>
  <r>
    <x v="0"/>
    <n v="13"/>
    <x v="155"/>
    <x v="2"/>
    <x v="154"/>
    <x v="1"/>
    <n v="25600"/>
    <s v="AfterNoon"/>
    <n v="2"/>
    <n v="50"/>
    <x v="9"/>
  </r>
  <r>
    <x v="0"/>
    <n v="13"/>
    <x v="156"/>
    <x v="0"/>
    <x v="155"/>
    <x v="0"/>
    <n v="25200"/>
    <s v="AfterNoon"/>
    <n v="2"/>
    <n v="12"/>
    <x v="10"/>
  </r>
  <r>
    <x v="0"/>
    <n v="13"/>
    <x v="156"/>
    <x v="0"/>
    <x v="155"/>
    <x v="1"/>
    <n v="21000"/>
    <s v="AfterNoon"/>
    <n v="5"/>
    <n v="85"/>
    <x v="15"/>
  </r>
  <r>
    <x v="0"/>
    <n v="13"/>
    <x v="157"/>
    <x v="0"/>
    <x v="156"/>
    <x v="0"/>
    <n v="130400"/>
    <s v="AfterNoon"/>
    <n v="4"/>
    <n v="12"/>
    <x v="0"/>
  </r>
  <r>
    <x v="0"/>
    <n v="13"/>
    <x v="157"/>
    <x v="0"/>
    <x v="156"/>
    <x v="1"/>
    <n v="449900"/>
    <s v="AfterNoon"/>
    <n v="41"/>
    <n v="85"/>
    <x v="111"/>
  </r>
  <r>
    <x v="0"/>
    <n v="13"/>
    <x v="158"/>
    <x v="1"/>
    <x v="157"/>
    <x v="0"/>
    <n v="423600"/>
    <s v="AfterNoon"/>
    <n v="4"/>
    <n v="20"/>
    <x v="26"/>
  </r>
  <r>
    <x v="0"/>
    <n v="13"/>
    <x v="158"/>
    <x v="1"/>
    <x v="157"/>
    <x v="1"/>
    <n v="1309600"/>
    <s v="AfterNoon"/>
    <n v="37"/>
    <n v="96"/>
    <x v="123"/>
  </r>
  <r>
    <x v="0"/>
    <n v="13"/>
    <x v="159"/>
    <x v="0"/>
    <x v="158"/>
    <x v="0"/>
    <n v="403200"/>
    <s v="AfterNoon"/>
    <n v="6"/>
    <n v="12"/>
    <x v="12"/>
  </r>
  <r>
    <x v="0"/>
    <n v="13"/>
    <x v="159"/>
    <x v="0"/>
    <x v="158"/>
    <x v="1"/>
    <n v="654000"/>
    <s v="AfterNoon"/>
    <n v="29"/>
    <n v="85"/>
    <x v="93"/>
  </r>
  <r>
    <x v="0"/>
    <n v="13"/>
    <x v="160"/>
    <x v="0"/>
    <x v="159"/>
    <x v="1"/>
    <n v="117600"/>
    <s v="AfterNoon"/>
    <n v="4"/>
    <n v="85"/>
    <x v="124"/>
  </r>
  <r>
    <x v="0"/>
    <n v="13"/>
    <x v="161"/>
    <x v="0"/>
    <x v="160"/>
    <x v="0"/>
    <n v="190000"/>
    <s v="AfterNoon"/>
    <n v="5"/>
    <n v="12"/>
    <x v="24"/>
  </r>
  <r>
    <x v="0"/>
    <n v="13"/>
    <x v="161"/>
    <x v="0"/>
    <x v="160"/>
    <x v="1"/>
    <n v="575100"/>
    <s v="AfterNoon"/>
    <n v="45"/>
    <n v="85"/>
    <x v="125"/>
  </r>
  <r>
    <x v="0"/>
    <n v="13"/>
    <x v="162"/>
    <x v="4"/>
    <x v="161"/>
    <x v="1"/>
    <n v="49500"/>
    <s v="AfterNoon"/>
    <n v="5"/>
    <n v="12"/>
    <x v="24"/>
  </r>
  <r>
    <x v="0"/>
    <n v="13"/>
    <x v="163"/>
    <x v="2"/>
    <x v="162"/>
    <x v="1"/>
    <n v="17200"/>
    <s v="AfterNoon"/>
    <n v="1"/>
    <n v="50"/>
    <x v="126"/>
  </r>
  <r>
    <x v="0"/>
    <n v="13"/>
    <x v="164"/>
    <x v="2"/>
    <x v="163"/>
    <x v="1"/>
    <n v="34600"/>
    <s v="AfterNoon"/>
    <n v="2"/>
    <n v="50"/>
    <x v="9"/>
  </r>
  <r>
    <x v="0"/>
    <n v="13"/>
    <x v="165"/>
    <x v="2"/>
    <x v="164"/>
    <x v="1"/>
    <n v="454200"/>
    <s v="AfterNoon"/>
    <n v="20"/>
    <n v="50"/>
    <x v="127"/>
  </r>
  <r>
    <x v="0"/>
    <n v="14"/>
    <x v="166"/>
    <x v="2"/>
    <x v="165"/>
    <x v="1"/>
    <n v="119800"/>
    <s v="AfterNoon"/>
    <n v="12"/>
    <n v="50"/>
    <x v="21"/>
  </r>
  <r>
    <x v="0"/>
    <n v="14"/>
    <x v="167"/>
    <x v="2"/>
    <x v="166"/>
    <x v="1"/>
    <n v="231800"/>
    <s v="AfterNoon"/>
    <n v="32"/>
    <n v="50"/>
    <x v="128"/>
  </r>
  <r>
    <x v="0"/>
    <n v="14"/>
    <x v="168"/>
    <x v="2"/>
    <x v="167"/>
    <x v="1"/>
    <n v="374700"/>
    <s v="AfterNoon"/>
    <n v="19"/>
    <n v="50"/>
    <x v="129"/>
  </r>
  <r>
    <x v="0"/>
    <n v="14"/>
    <x v="169"/>
    <x v="4"/>
    <x v="168"/>
    <x v="1"/>
    <n v="14800"/>
    <s v="AfterNoon"/>
    <n v="4"/>
    <n v="12"/>
    <x v="0"/>
  </r>
  <r>
    <x v="0"/>
    <n v="14"/>
    <x v="170"/>
    <x v="2"/>
    <x v="169"/>
    <x v="1"/>
    <n v="59400"/>
    <s v="AfterNoon"/>
    <n v="11"/>
    <n v="50"/>
    <x v="55"/>
  </r>
  <r>
    <x v="0"/>
    <n v="14"/>
    <x v="171"/>
    <x v="0"/>
    <x v="170"/>
    <x v="0"/>
    <n v="172000"/>
    <s v="AfterNoon"/>
    <n v="2"/>
    <n v="12"/>
    <x v="10"/>
  </r>
  <r>
    <x v="0"/>
    <n v="14"/>
    <x v="171"/>
    <x v="0"/>
    <x v="170"/>
    <x v="1"/>
    <n v="175000"/>
    <s v="AfterNoon"/>
    <n v="6"/>
    <n v="85"/>
    <x v="99"/>
  </r>
  <r>
    <x v="0"/>
    <n v="14"/>
    <x v="172"/>
    <x v="0"/>
    <x v="171"/>
    <x v="0"/>
    <n v="120000"/>
    <s v="AfterNoon"/>
    <n v="10"/>
    <n v="12"/>
    <x v="130"/>
  </r>
  <r>
    <x v="0"/>
    <n v="14"/>
    <x v="172"/>
    <x v="0"/>
    <x v="171"/>
    <x v="1"/>
    <n v="241200"/>
    <s v="AfterNoon"/>
    <n v="60"/>
    <n v="85"/>
    <x v="131"/>
  </r>
  <r>
    <x v="0"/>
    <n v="14"/>
    <x v="173"/>
    <x v="2"/>
    <x v="172"/>
    <x v="1"/>
    <n v="174300"/>
    <s v="AfterNoon"/>
    <n v="7"/>
    <n v="50"/>
    <x v="27"/>
  </r>
  <r>
    <x v="0"/>
    <n v="14"/>
    <x v="174"/>
    <x v="2"/>
    <x v="173"/>
    <x v="1"/>
    <n v="149400"/>
    <s v="AfterNoon"/>
    <n v="6"/>
    <n v="50"/>
    <x v="43"/>
  </r>
  <r>
    <x v="0"/>
    <n v="14"/>
    <x v="175"/>
    <x v="2"/>
    <x v="174"/>
    <x v="1"/>
    <n v="16000"/>
    <s v="AfterNoon"/>
    <n v="4"/>
    <n v="50"/>
    <x v="4"/>
  </r>
  <r>
    <x v="0"/>
    <n v="14"/>
    <x v="176"/>
    <x v="2"/>
    <x v="175"/>
    <x v="1"/>
    <n v="126700"/>
    <s v="AfterNoon"/>
    <n v="20"/>
    <n v="50"/>
    <x v="127"/>
  </r>
  <r>
    <x v="0"/>
    <n v="14"/>
    <x v="177"/>
    <x v="0"/>
    <x v="176"/>
    <x v="0"/>
    <n v="95200"/>
    <s v="AfterNoon"/>
    <n v="8"/>
    <n v="12"/>
    <x v="58"/>
  </r>
  <r>
    <x v="0"/>
    <n v="14"/>
    <x v="177"/>
    <x v="0"/>
    <x v="176"/>
    <x v="1"/>
    <n v="277200"/>
    <s v="AfterNoon"/>
    <n v="69"/>
    <n v="85"/>
    <x v="132"/>
  </r>
  <r>
    <x v="0"/>
    <n v="14"/>
    <x v="178"/>
    <x v="2"/>
    <x v="177"/>
    <x v="1"/>
    <n v="205100"/>
    <s v="AfterNoon"/>
    <n v="10"/>
    <n v="50"/>
    <x v="26"/>
  </r>
  <r>
    <x v="0"/>
    <n v="14"/>
    <x v="179"/>
    <x v="7"/>
    <x v="178"/>
    <x v="0"/>
    <n v="27500"/>
    <s v="AfterNoon"/>
    <n v="1"/>
    <n v="28"/>
    <x v="133"/>
  </r>
  <r>
    <x v="0"/>
    <n v="14"/>
    <x v="179"/>
    <x v="7"/>
    <x v="178"/>
    <x v="1"/>
    <n v="27600"/>
    <s v="AfterNoon"/>
    <n v="3"/>
    <n v="142"/>
    <x v="134"/>
  </r>
  <r>
    <x v="0"/>
    <n v="14"/>
    <x v="180"/>
    <x v="3"/>
    <x v="179"/>
    <x v="0"/>
    <n v="245000"/>
    <s v="AfterNoon"/>
    <n v="10"/>
    <n v="30"/>
    <x v="0"/>
  </r>
  <r>
    <x v="0"/>
    <n v="14"/>
    <x v="180"/>
    <x v="3"/>
    <x v="179"/>
    <x v="1"/>
    <n v="558400"/>
    <s v="AfterNoon"/>
    <n v="68"/>
    <n v="192"/>
    <x v="105"/>
  </r>
  <r>
    <x v="0"/>
    <n v="14"/>
    <x v="181"/>
    <x v="2"/>
    <x v="180"/>
    <x v="1"/>
    <n v="110100"/>
    <s v="AfterNoon"/>
    <n v="9"/>
    <n v="50"/>
    <x v="82"/>
  </r>
  <r>
    <x v="0"/>
    <n v="14"/>
    <x v="182"/>
    <x v="2"/>
    <x v="181"/>
    <x v="1"/>
    <n v="106800"/>
    <s v="AfterNoon"/>
    <n v="6"/>
    <n v="50"/>
    <x v="43"/>
  </r>
  <r>
    <x v="0"/>
    <n v="14"/>
    <x v="183"/>
    <x v="2"/>
    <x v="182"/>
    <x v="1"/>
    <n v="128500"/>
    <s v="AfterNoon"/>
    <n v="5"/>
    <n v="50"/>
    <x v="13"/>
  </r>
  <r>
    <x v="0"/>
    <n v="14"/>
    <x v="184"/>
    <x v="5"/>
    <x v="183"/>
    <x v="0"/>
    <n v="420000"/>
    <s v="AfterNoon"/>
    <n v="5"/>
    <n v="30"/>
    <x v="10"/>
  </r>
  <r>
    <x v="0"/>
    <n v="14"/>
    <x v="184"/>
    <x v="5"/>
    <x v="183"/>
    <x v="2"/>
    <n v="714000"/>
    <s v="AfterNoon"/>
    <n v="15"/>
    <n v="48"/>
    <x v="88"/>
  </r>
  <r>
    <x v="0"/>
    <n v="14"/>
    <x v="184"/>
    <x v="5"/>
    <x v="183"/>
    <x v="1"/>
    <n v="1856400"/>
    <s v="AfterNoon"/>
    <n v="66"/>
    <n v="324"/>
    <x v="135"/>
  </r>
  <r>
    <x v="0"/>
    <n v="14"/>
    <x v="185"/>
    <x v="0"/>
    <x v="184"/>
    <x v="1"/>
    <n v="26400"/>
    <s v="AfterNoon"/>
    <n v="3"/>
    <n v="85"/>
    <x v="56"/>
  </r>
  <r>
    <x v="0"/>
    <n v="14"/>
    <x v="186"/>
    <x v="2"/>
    <x v="185"/>
    <x v="1"/>
    <n v="15900"/>
    <s v="AfterNoon"/>
    <n v="3"/>
    <n v="50"/>
    <x v="20"/>
  </r>
  <r>
    <x v="0"/>
    <n v="14"/>
    <x v="187"/>
    <x v="2"/>
    <x v="186"/>
    <x v="1"/>
    <n v="89500"/>
    <s v="AfterNoon"/>
    <n v="5"/>
    <n v="50"/>
    <x v="13"/>
  </r>
  <r>
    <x v="0"/>
    <n v="14"/>
    <x v="188"/>
    <x v="7"/>
    <x v="102"/>
    <x v="0"/>
    <n v="80000"/>
    <s v="AfterNoon"/>
    <n v="4"/>
    <n v="28"/>
    <x v="112"/>
  </r>
  <r>
    <x v="0"/>
    <n v="14"/>
    <x v="188"/>
    <x v="7"/>
    <x v="102"/>
    <x v="1"/>
    <n v="116300"/>
    <s v="AfterNoon"/>
    <n v="17"/>
    <n v="142"/>
    <x v="136"/>
  </r>
  <r>
    <x v="0"/>
    <n v="14"/>
    <x v="189"/>
    <x v="2"/>
    <x v="187"/>
    <x v="1"/>
    <n v="88800"/>
    <s v="AfterNoon"/>
    <n v="6"/>
    <n v="50"/>
    <x v="43"/>
  </r>
  <r>
    <x v="0"/>
    <n v="14"/>
    <x v="190"/>
    <x v="4"/>
    <x v="188"/>
    <x v="1"/>
    <n v="20400"/>
    <s v="AfterNoon"/>
    <n v="3"/>
    <n v="12"/>
    <x v="89"/>
  </r>
  <r>
    <x v="0"/>
    <n v="14"/>
    <x v="191"/>
    <x v="4"/>
    <x v="189"/>
    <x v="1"/>
    <n v="11600"/>
    <s v="AfterNoon"/>
    <n v="2"/>
    <n v="12"/>
    <x v="10"/>
  </r>
  <r>
    <x v="0"/>
    <n v="14"/>
    <x v="192"/>
    <x v="2"/>
    <x v="190"/>
    <x v="1"/>
    <n v="197400"/>
    <s v="AfterNoon"/>
    <n v="14"/>
    <n v="50"/>
    <x v="16"/>
  </r>
  <r>
    <x v="0"/>
    <n v="14"/>
    <x v="193"/>
    <x v="6"/>
    <x v="191"/>
    <x v="1"/>
    <n v="53600"/>
    <s v="AfterNoon"/>
    <n v="4"/>
    <n v="118"/>
    <x v="32"/>
  </r>
  <r>
    <x v="0"/>
    <n v="14"/>
    <x v="194"/>
    <x v="6"/>
    <x v="192"/>
    <x v="1"/>
    <n v="15800"/>
    <s v="AfterNoon"/>
    <n v="2"/>
    <n v="118"/>
    <x v="137"/>
  </r>
  <r>
    <x v="0"/>
    <n v="14"/>
    <x v="195"/>
    <x v="0"/>
    <x v="193"/>
    <x v="0"/>
    <n v="159600"/>
    <s v="AfterNoon"/>
    <n v="6"/>
    <n v="12"/>
    <x v="12"/>
  </r>
  <r>
    <x v="0"/>
    <n v="14"/>
    <x v="195"/>
    <x v="0"/>
    <x v="193"/>
    <x v="1"/>
    <n v="188700"/>
    <s v="AfterNoon"/>
    <n v="21"/>
    <n v="85"/>
    <x v="61"/>
  </r>
  <r>
    <x v="0"/>
    <n v="14"/>
    <x v="196"/>
    <x v="0"/>
    <x v="194"/>
    <x v="0"/>
    <n v="254100"/>
    <s v="AfterNoon"/>
    <n v="11"/>
    <n v="12"/>
    <x v="138"/>
  </r>
  <r>
    <x v="0"/>
    <n v="14"/>
    <x v="196"/>
    <x v="0"/>
    <x v="194"/>
    <x v="1"/>
    <n v="603800"/>
    <s v="AfterNoon"/>
    <n v="78"/>
    <n v="85"/>
    <x v="62"/>
  </r>
  <r>
    <x v="0"/>
    <n v="14"/>
    <x v="197"/>
    <x v="2"/>
    <x v="195"/>
    <x v="1"/>
    <n v="282100"/>
    <s v="AfterNoon"/>
    <n v="13"/>
    <n v="50"/>
    <x v="46"/>
  </r>
  <r>
    <x v="0"/>
    <n v="14"/>
    <x v="198"/>
    <x v="2"/>
    <x v="196"/>
    <x v="1"/>
    <n v="111500"/>
    <s v="AfterNoon"/>
    <n v="5"/>
    <n v="50"/>
    <x v="13"/>
  </r>
  <r>
    <x v="0"/>
    <n v="14"/>
    <x v="199"/>
    <x v="6"/>
    <x v="197"/>
    <x v="0"/>
    <n v="98200"/>
    <s v="AfterNoon"/>
    <n v="2"/>
    <n v="12"/>
    <x v="10"/>
  </r>
  <r>
    <x v="0"/>
    <n v="14"/>
    <x v="199"/>
    <x v="6"/>
    <x v="197"/>
    <x v="1"/>
    <n v="164000"/>
    <s v="AfterNoon"/>
    <n v="10"/>
    <n v="118"/>
    <x v="139"/>
  </r>
  <r>
    <x v="0"/>
    <n v="15"/>
    <x v="200"/>
    <x v="0"/>
    <x v="198"/>
    <x v="0"/>
    <n v="16100"/>
    <s v="AfterNoon"/>
    <n v="1"/>
    <n v="12"/>
    <x v="47"/>
  </r>
  <r>
    <x v="0"/>
    <n v="15"/>
    <x v="200"/>
    <x v="0"/>
    <x v="198"/>
    <x v="1"/>
    <n v="48600"/>
    <s v="AfterNoon"/>
    <n v="9"/>
    <n v="85"/>
    <x v="140"/>
  </r>
  <r>
    <x v="0"/>
    <n v="15"/>
    <x v="201"/>
    <x v="2"/>
    <x v="199"/>
    <x v="1"/>
    <n v="222400"/>
    <s v="AfterNoon"/>
    <n v="16"/>
    <n v="50"/>
    <x v="141"/>
  </r>
  <r>
    <x v="0"/>
    <n v="15"/>
    <x v="202"/>
    <x v="0"/>
    <x v="200"/>
    <x v="0"/>
    <n v="11100"/>
    <s v="AfterNoon"/>
    <n v="1"/>
    <n v="12"/>
    <x v="47"/>
  </r>
  <r>
    <x v="0"/>
    <n v="15"/>
    <x v="202"/>
    <x v="0"/>
    <x v="200"/>
    <x v="1"/>
    <n v="14800"/>
    <s v="AfterNoon"/>
    <n v="4"/>
    <n v="85"/>
    <x v="124"/>
  </r>
  <r>
    <x v="0"/>
    <n v="15"/>
    <x v="203"/>
    <x v="0"/>
    <x v="201"/>
    <x v="0"/>
    <n v="563200"/>
    <s v="AfterNoon"/>
    <n v="8"/>
    <n v="12"/>
    <x v="58"/>
  </r>
  <r>
    <x v="0"/>
    <n v="15"/>
    <x v="203"/>
    <x v="0"/>
    <x v="201"/>
    <x v="1"/>
    <n v="968100"/>
    <s v="AfterNoon"/>
    <n v="41"/>
    <n v="85"/>
    <x v="111"/>
  </r>
  <r>
    <x v="0"/>
    <n v="15"/>
    <x v="204"/>
    <x v="1"/>
    <x v="202"/>
    <x v="0"/>
    <n v="844900"/>
    <s v="AfterNoon"/>
    <n v="17"/>
    <n v="20"/>
    <x v="142"/>
  </r>
  <r>
    <x v="0"/>
    <n v="15"/>
    <x v="204"/>
    <x v="1"/>
    <x v="202"/>
    <x v="1"/>
    <n v="1382600"/>
    <s v="AfterNoon"/>
    <n v="83"/>
    <n v="96"/>
    <x v="143"/>
  </r>
  <r>
    <x v="0"/>
    <n v="15"/>
    <x v="205"/>
    <x v="0"/>
    <x v="203"/>
    <x v="0"/>
    <n v="222500"/>
    <s v="AfterNoon"/>
    <n v="5"/>
    <n v="12"/>
    <x v="24"/>
  </r>
  <r>
    <x v="0"/>
    <n v="15"/>
    <x v="205"/>
    <x v="0"/>
    <x v="203"/>
    <x v="1"/>
    <n v="297500"/>
    <s v="AfterNoon"/>
    <n v="20"/>
    <n v="85"/>
    <x v="23"/>
  </r>
  <r>
    <x v="0"/>
    <n v="15"/>
    <x v="206"/>
    <x v="6"/>
    <x v="204"/>
    <x v="0"/>
    <n v="59000"/>
    <s v="AfterNoon"/>
    <n v="2"/>
    <n v="12"/>
    <x v="10"/>
  </r>
  <r>
    <x v="0"/>
    <n v="15"/>
    <x v="206"/>
    <x v="6"/>
    <x v="204"/>
    <x v="1"/>
    <n v="237200"/>
    <s v="AfterNoon"/>
    <n v="24"/>
    <n v="118"/>
    <x v="144"/>
  </r>
  <r>
    <x v="0"/>
    <n v="15"/>
    <x v="207"/>
    <x v="2"/>
    <x v="205"/>
    <x v="1"/>
    <n v="121200"/>
    <s v="AfterNoon"/>
    <n v="12"/>
    <n v="50"/>
    <x v="21"/>
  </r>
  <r>
    <x v="0"/>
    <n v="15"/>
    <x v="208"/>
    <x v="2"/>
    <x v="206"/>
    <x v="1"/>
    <n v="674500"/>
    <s v="AfterNoon"/>
    <n v="29"/>
    <n v="50"/>
    <x v="145"/>
  </r>
  <r>
    <x v="0"/>
    <n v="15"/>
    <x v="209"/>
    <x v="2"/>
    <x v="207"/>
    <x v="1"/>
    <n v="51300"/>
    <s v="AfterNoon"/>
    <n v="3"/>
    <n v="50"/>
    <x v="20"/>
  </r>
  <r>
    <x v="0"/>
    <n v="15"/>
    <x v="210"/>
    <x v="2"/>
    <x v="208"/>
    <x v="1"/>
    <n v="42400"/>
    <s v="AfterNoon"/>
    <n v="2"/>
    <n v="50"/>
    <x v="9"/>
  </r>
  <r>
    <x v="0"/>
    <n v="15"/>
    <x v="211"/>
    <x v="7"/>
    <x v="48"/>
    <x v="0"/>
    <n v="36000"/>
    <s v="AfterNoon"/>
    <n v="2"/>
    <n v="28"/>
    <x v="146"/>
  </r>
  <r>
    <x v="0"/>
    <n v="15"/>
    <x v="211"/>
    <x v="7"/>
    <x v="48"/>
    <x v="1"/>
    <n v="120600"/>
    <s v="AfterNoon"/>
    <n v="20"/>
    <n v="142"/>
    <x v="147"/>
  </r>
  <r>
    <x v="0"/>
    <n v="15"/>
    <x v="212"/>
    <x v="2"/>
    <x v="209"/>
    <x v="1"/>
    <n v="224800"/>
    <s v="AfterNoon"/>
    <n v="15"/>
    <n v="50"/>
    <x v="28"/>
  </r>
  <r>
    <x v="0"/>
    <n v="15"/>
    <x v="213"/>
    <x v="0"/>
    <x v="210"/>
    <x v="0"/>
    <n v="134400"/>
    <s v="AfterNoon"/>
    <n v="2"/>
    <n v="12"/>
    <x v="10"/>
  </r>
  <r>
    <x v="0"/>
    <n v="15"/>
    <x v="213"/>
    <x v="0"/>
    <x v="210"/>
    <x v="1"/>
    <n v="340400"/>
    <s v="AfterNoon"/>
    <n v="15"/>
    <n v="85"/>
    <x v="148"/>
  </r>
  <r>
    <x v="0"/>
    <n v="15"/>
    <x v="214"/>
    <x v="3"/>
    <x v="211"/>
    <x v="1"/>
    <n v="62200"/>
    <s v="AfterNoon"/>
    <n v="6"/>
    <n v="192"/>
    <x v="149"/>
  </r>
  <r>
    <x v="0"/>
    <n v="15"/>
    <x v="215"/>
    <x v="6"/>
    <x v="212"/>
    <x v="0"/>
    <n v="236000"/>
    <s v="AfterNoon"/>
    <n v="10"/>
    <n v="12"/>
    <x v="130"/>
  </r>
  <r>
    <x v="0"/>
    <n v="15"/>
    <x v="215"/>
    <x v="6"/>
    <x v="212"/>
    <x v="1"/>
    <n v="728200"/>
    <s v="AfterNoon"/>
    <n v="92"/>
    <n v="118"/>
    <x v="150"/>
  </r>
  <r>
    <x v="0"/>
    <n v="15"/>
    <x v="216"/>
    <x v="0"/>
    <x v="213"/>
    <x v="0"/>
    <n v="95000"/>
    <s v="AfterNoon"/>
    <n v="10"/>
    <n v="12"/>
    <x v="130"/>
  </r>
  <r>
    <x v="0"/>
    <n v="15"/>
    <x v="216"/>
    <x v="0"/>
    <x v="213"/>
    <x v="1"/>
    <n v="189400"/>
    <s v="AfterNoon"/>
    <n v="59"/>
    <n v="85"/>
    <x v="151"/>
  </r>
  <r>
    <x v="0"/>
    <n v="15"/>
    <x v="217"/>
    <x v="4"/>
    <x v="214"/>
    <x v="1"/>
    <n v="38500"/>
    <s v="AfterNoon"/>
    <n v="5"/>
    <n v="12"/>
    <x v="24"/>
  </r>
  <r>
    <x v="0"/>
    <n v="15"/>
    <x v="218"/>
    <x v="4"/>
    <x v="215"/>
    <x v="1"/>
    <n v="15400"/>
    <s v="AfterNoon"/>
    <n v="2"/>
    <n v="12"/>
    <x v="10"/>
  </r>
  <r>
    <x v="0"/>
    <n v="15"/>
    <x v="219"/>
    <x v="0"/>
    <x v="216"/>
    <x v="0"/>
    <n v="60600"/>
    <s v="AfterNoon"/>
    <n v="3"/>
    <n v="12"/>
    <x v="89"/>
  </r>
  <r>
    <x v="0"/>
    <n v="15"/>
    <x v="219"/>
    <x v="0"/>
    <x v="216"/>
    <x v="1"/>
    <n v="223200"/>
    <s v="AfterNoon"/>
    <n v="33"/>
    <n v="85"/>
    <x v="152"/>
  </r>
  <r>
    <x v="0"/>
    <n v="15"/>
    <x v="220"/>
    <x v="2"/>
    <x v="217"/>
    <x v="1"/>
    <n v="72400"/>
    <s v="AfterNoon"/>
    <n v="4"/>
    <n v="50"/>
    <x v="4"/>
  </r>
  <r>
    <x v="0"/>
    <n v="15"/>
    <x v="221"/>
    <x v="4"/>
    <x v="218"/>
    <x v="1"/>
    <n v="13200"/>
    <s v="AfterNoon"/>
    <n v="3"/>
    <n v="12"/>
    <x v="89"/>
  </r>
  <r>
    <x v="0"/>
    <n v="15"/>
    <x v="222"/>
    <x v="0"/>
    <x v="219"/>
    <x v="0"/>
    <n v="89100"/>
    <s v="AfterNoon"/>
    <n v="9"/>
    <n v="12"/>
    <x v="92"/>
  </r>
  <r>
    <x v="0"/>
    <n v="15"/>
    <x v="222"/>
    <x v="0"/>
    <x v="219"/>
    <x v="1"/>
    <n v="182700"/>
    <s v="AfterNoon"/>
    <n v="55"/>
    <n v="85"/>
    <x v="153"/>
  </r>
  <r>
    <x v="0"/>
    <n v="15"/>
    <x v="223"/>
    <x v="2"/>
    <x v="220"/>
    <x v="1"/>
    <n v="52200"/>
    <s v="AfterNoon"/>
    <n v="3"/>
    <n v="50"/>
    <x v="20"/>
  </r>
  <r>
    <x v="0"/>
    <n v="15"/>
    <x v="224"/>
    <x v="2"/>
    <x v="221"/>
    <x v="1"/>
    <n v="45000"/>
    <s v="AfterNoon"/>
    <n v="3"/>
    <n v="50"/>
    <x v="20"/>
  </r>
  <r>
    <x v="0"/>
    <n v="16"/>
    <x v="225"/>
    <x v="4"/>
    <x v="222"/>
    <x v="1"/>
    <n v="18500"/>
    <s v="Evening"/>
    <n v="5"/>
    <n v="12"/>
    <x v="24"/>
  </r>
  <r>
    <x v="0"/>
    <n v="16"/>
    <x v="226"/>
    <x v="4"/>
    <x v="223"/>
    <x v="1"/>
    <n v="21300"/>
    <s v="Evening"/>
    <n v="3"/>
    <n v="12"/>
    <x v="89"/>
  </r>
  <r>
    <x v="0"/>
    <n v="16"/>
    <x v="227"/>
    <x v="0"/>
    <x v="224"/>
    <x v="0"/>
    <n v="96800"/>
    <s v="Evening"/>
    <n v="2"/>
    <n v="12"/>
    <x v="10"/>
  </r>
  <r>
    <x v="0"/>
    <n v="16"/>
    <x v="227"/>
    <x v="0"/>
    <x v="224"/>
    <x v="1"/>
    <n v="779600"/>
    <s v="Evening"/>
    <n v="48"/>
    <n v="85"/>
    <x v="40"/>
  </r>
  <r>
    <x v="0"/>
    <n v="16"/>
    <x v="228"/>
    <x v="0"/>
    <x v="225"/>
    <x v="0"/>
    <n v="200000"/>
    <s v="Evening"/>
    <n v="4"/>
    <n v="12"/>
    <x v="0"/>
  </r>
  <r>
    <x v="0"/>
    <n v="16"/>
    <x v="228"/>
    <x v="0"/>
    <x v="225"/>
    <x v="1"/>
    <n v="622700"/>
    <s v="Evening"/>
    <n v="37"/>
    <n v="85"/>
    <x v="154"/>
  </r>
  <r>
    <x v="0"/>
    <n v="16"/>
    <x v="229"/>
    <x v="0"/>
    <x v="226"/>
    <x v="0"/>
    <n v="44200"/>
    <s v="Evening"/>
    <n v="1"/>
    <n v="12"/>
    <x v="47"/>
  </r>
  <r>
    <x v="0"/>
    <n v="16"/>
    <x v="229"/>
    <x v="0"/>
    <x v="226"/>
    <x v="1"/>
    <n v="102900"/>
    <s v="Evening"/>
    <n v="7"/>
    <n v="85"/>
    <x v="11"/>
  </r>
  <r>
    <x v="0"/>
    <n v="16"/>
    <x v="230"/>
    <x v="0"/>
    <x v="227"/>
    <x v="0"/>
    <n v="194600"/>
    <s v="Evening"/>
    <n v="7"/>
    <n v="12"/>
    <x v="18"/>
  </r>
  <r>
    <x v="0"/>
    <n v="16"/>
    <x v="230"/>
    <x v="0"/>
    <x v="227"/>
    <x v="1"/>
    <n v="486300"/>
    <s v="Evening"/>
    <n v="52"/>
    <n v="85"/>
    <x v="107"/>
  </r>
  <r>
    <x v="0"/>
    <n v="16"/>
    <x v="231"/>
    <x v="0"/>
    <x v="228"/>
    <x v="0"/>
    <n v="27800"/>
    <s v="Evening"/>
    <n v="1"/>
    <n v="12"/>
    <x v="47"/>
  </r>
  <r>
    <x v="0"/>
    <n v="16"/>
    <x v="231"/>
    <x v="0"/>
    <x v="228"/>
    <x v="1"/>
    <n v="131100"/>
    <s v="Evening"/>
    <n v="14"/>
    <n v="85"/>
    <x v="70"/>
  </r>
  <r>
    <x v="0"/>
    <n v="16"/>
    <x v="232"/>
    <x v="0"/>
    <x v="229"/>
    <x v="0"/>
    <n v="33900"/>
    <s v="Evening"/>
    <n v="3"/>
    <n v="12"/>
    <x v="89"/>
  </r>
  <r>
    <x v="0"/>
    <n v="16"/>
    <x v="232"/>
    <x v="0"/>
    <x v="229"/>
    <x v="1"/>
    <n v="45900"/>
    <s v="Evening"/>
    <n v="12"/>
    <n v="85"/>
    <x v="121"/>
  </r>
  <r>
    <x v="0"/>
    <n v="16"/>
    <x v="233"/>
    <x v="6"/>
    <x v="230"/>
    <x v="0"/>
    <n v="265500"/>
    <s v="Evening"/>
    <n v="9"/>
    <n v="12"/>
    <x v="92"/>
  </r>
  <r>
    <x v="0"/>
    <n v="16"/>
    <x v="233"/>
    <x v="6"/>
    <x v="230"/>
    <x v="1"/>
    <n v="877200"/>
    <s v="Evening"/>
    <n v="89"/>
    <n v="118"/>
    <x v="155"/>
  </r>
  <r>
    <x v="0"/>
    <n v="16"/>
    <x v="234"/>
    <x v="0"/>
    <x v="231"/>
    <x v="0"/>
    <n v="188300"/>
    <s v="Evening"/>
    <n v="7"/>
    <n v="12"/>
    <x v="18"/>
  </r>
  <r>
    <x v="0"/>
    <n v="16"/>
    <x v="234"/>
    <x v="0"/>
    <x v="231"/>
    <x v="1"/>
    <n v="461700"/>
    <s v="Evening"/>
    <n v="51"/>
    <n v="85"/>
    <x v="41"/>
  </r>
  <r>
    <x v="0"/>
    <n v="16"/>
    <x v="235"/>
    <x v="4"/>
    <x v="232"/>
    <x v="1"/>
    <n v="44000"/>
    <s v="Evening"/>
    <n v="4"/>
    <n v="12"/>
    <x v="0"/>
  </r>
  <r>
    <x v="0"/>
    <n v="16"/>
    <x v="236"/>
    <x v="2"/>
    <x v="233"/>
    <x v="1"/>
    <n v="26400"/>
    <s v="Evening"/>
    <n v="3"/>
    <n v="50"/>
    <x v="20"/>
  </r>
  <r>
    <x v="0"/>
    <n v="16"/>
    <x v="237"/>
    <x v="2"/>
    <x v="234"/>
    <x v="1"/>
    <n v="188400"/>
    <s v="Evening"/>
    <n v="15"/>
    <n v="50"/>
    <x v="28"/>
  </r>
  <r>
    <x v="0"/>
    <n v="16"/>
    <x v="238"/>
    <x v="4"/>
    <x v="235"/>
    <x v="1"/>
    <n v="11300"/>
    <s v="Evening"/>
    <n v="1"/>
    <n v="12"/>
    <x v="47"/>
  </r>
  <r>
    <x v="0"/>
    <n v="16"/>
    <x v="239"/>
    <x v="4"/>
    <x v="236"/>
    <x v="1"/>
    <n v="42000"/>
    <s v="Evening"/>
    <n v="5"/>
    <n v="12"/>
    <x v="24"/>
  </r>
  <r>
    <x v="0"/>
    <n v="16"/>
    <x v="240"/>
    <x v="2"/>
    <x v="237"/>
    <x v="1"/>
    <n v="119700"/>
    <s v="Evening"/>
    <n v="17"/>
    <n v="50"/>
    <x v="116"/>
  </r>
  <r>
    <x v="0"/>
    <n v="16"/>
    <x v="241"/>
    <x v="2"/>
    <x v="238"/>
    <x v="1"/>
    <n v="78400"/>
    <s v="Evening"/>
    <n v="11"/>
    <n v="50"/>
    <x v="55"/>
  </r>
  <r>
    <x v="0"/>
    <n v="16"/>
    <x v="242"/>
    <x v="2"/>
    <x v="239"/>
    <x v="1"/>
    <n v="411200"/>
    <s v="Evening"/>
    <n v="26"/>
    <n v="50"/>
    <x v="156"/>
  </r>
  <r>
    <x v="0"/>
    <n v="16"/>
    <x v="243"/>
    <x v="2"/>
    <x v="240"/>
    <x v="1"/>
    <n v="764000"/>
    <s v="Evening"/>
    <n v="43"/>
    <n v="50"/>
    <x v="157"/>
  </r>
  <r>
    <x v="0"/>
    <n v="17"/>
    <x v="244"/>
    <x v="0"/>
    <x v="241"/>
    <x v="0"/>
    <n v="43300"/>
    <s v="Evening"/>
    <n v="1"/>
    <n v="12"/>
    <x v="47"/>
  </r>
  <r>
    <x v="0"/>
    <n v="17"/>
    <x v="244"/>
    <x v="0"/>
    <x v="241"/>
    <x v="1"/>
    <n v="188700"/>
    <s v="Evening"/>
    <n v="13"/>
    <n v="85"/>
    <x v="49"/>
  </r>
  <r>
    <x v="0"/>
    <n v="17"/>
    <x v="245"/>
    <x v="0"/>
    <x v="242"/>
    <x v="0"/>
    <n v="132000"/>
    <s v="Evening"/>
    <n v="4"/>
    <n v="12"/>
    <x v="0"/>
  </r>
  <r>
    <x v="0"/>
    <n v="17"/>
    <x v="245"/>
    <x v="0"/>
    <x v="242"/>
    <x v="1"/>
    <n v="277200"/>
    <s v="Evening"/>
    <n v="25"/>
    <n v="85"/>
    <x v="110"/>
  </r>
  <r>
    <x v="0"/>
    <n v="17"/>
    <x v="246"/>
    <x v="7"/>
    <x v="243"/>
    <x v="0"/>
    <n v="172000"/>
    <s v="Evening"/>
    <n v="8"/>
    <n v="28"/>
    <x v="158"/>
  </r>
  <r>
    <x v="0"/>
    <n v="17"/>
    <x v="246"/>
    <x v="7"/>
    <x v="243"/>
    <x v="1"/>
    <n v="239700"/>
    <s v="Evening"/>
    <n v="33"/>
    <n v="142"/>
    <x v="159"/>
  </r>
  <r>
    <x v="0"/>
    <n v="17"/>
    <x v="247"/>
    <x v="3"/>
    <x v="244"/>
    <x v="0"/>
    <n v="242900"/>
    <s v="Evening"/>
    <n v="7"/>
    <n v="30"/>
    <x v="160"/>
  </r>
  <r>
    <x v="0"/>
    <n v="17"/>
    <x v="247"/>
    <x v="3"/>
    <x v="244"/>
    <x v="1"/>
    <n v="733000"/>
    <s v="Evening"/>
    <n v="63"/>
    <n v="192"/>
    <x v="161"/>
  </r>
  <r>
    <x v="0"/>
    <n v="17"/>
    <x v="248"/>
    <x v="5"/>
    <x v="245"/>
    <x v="0"/>
    <n v="757800"/>
    <s v="Evening"/>
    <n v="18"/>
    <n v="30"/>
    <x v="41"/>
  </r>
  <r>
    <x v="0"/>
    <n v="17"/>
    <x v="248"/>
    <x v="5"/>
    <x v="245"/>
    <x v="2"/>
    <n v="717000"/>
    <s v="Evening"/>
    <n v="30"/>
    <n v="48"/>
    <x v="162"/>
  </r>
  <r>
    <x v="0"/>
    <n v="17"/>
    <x v="248"/>
    <x v="5"/>
    <x v="245"/>
    <x v="1"/>
    <n v="2714600"/>
    <s v="Evening"/>
    <n v="193"/>
    <n v="324"/>
    <x v="163"/>
  </r>
  <r>
    <x v="0"/>
    <n v="17"/>
    <x v="249"/>
    <x v="2"/>
    <x v="246"/>
    <x v="1"/>
    <n v="708700"/>
    <s v="Evening"/>
    <n v="37"/>
    <n v="50"/>
    <x v="164"/>
  </r>
  <r>
    <x v="0"/>
    <n v="17"/>
    <x v="250"/>
    <x v="0"/>
    <x v="247"/>
    <x v="0"/>
    <n v="41200"/>
    <s v="Evening"/>
    <n v="4"/>
    <n v="12"/>
    <x v="0"/>
  </r>
  <r>
    <x v="0"/>
    <n v="17"/>
    <x v="250"/>
    <x v="0"/>
    <x v="247"/>
    <x v="1"/>
    <n v="147800"/>
    <s v="Evening"/>
    <n v="43"/>
    <n v="85"/>
    <x v="122"/>
  </r>
  <r>
    <x v="0"/>
    <n v="17"/>
    <x v="251"/>
    <x v="0"/>
    <x v="248"/>
    <x v="0"/>
    <n v="36500"/>
    <s v="Evening"/>
    <n v="1"/>
    <n v="12"/>
    <x v="47"/>
  </r>
  <r>
    <x v="0"/>
    <n v="17"/>
    <x v="251"/>
    <x v="0"/>
    <x v="248"/>
    <x v="1"/>
    <n v="173200"/>
    <s v="Evening"/>
    <n v="14"/>
    <n v="85"/>
    <x v="70"/>
  </r>
  <r>
    <x v="0"/>
    <n v="17"/>
    <x v="252"/>
    <x v="3"/>
    <x v="249"/>
    <x v="0"/>
    <n v="40900"/>
    <s v="Evening"/>
    <n v="1"/>
    <n v="30"/>
    <x v="75"/>
  </r>
  <r>
    <x v="0"/>
    <n v="17"/>
    <x v="252"/>
    <x v="3"/>
    <x v="249"/>
    <x v="1"/>
    <n v="68000"/>
    <s v="Evening"/>
    <n v="5"/>
    <n v="192"/>
    <x v="165"/>
  </r>
  <r>
    <x v="0"/>
    <n v="17"/>
    <x v="253"/>
    <x v="1"/>
    <x v="250"/>
    <x v="0"/>
    <n v="1195800"/>
    <s v="Evening"/>
    <n v="6"/>
    <n v="20"/>
    <x v="28"/>
  </r>
  <r>
    <x v="0"/>
    <n v="17"/>
    <x v="253"/>
    <x v="1"/>
    <x v="250"/>
    <x v="1"/>
    <n v="2138200"/>
    <s v="Evening"/>
    <n v="32"/>
    <n v="96"/>
    <x v="0"/>
  </r>
  <r>
    <x v="0"/>
    <n v="17"/>
    <x v="254"/>
    <x v="6"/>
    <x v="251"/>
    <x v="0"/>
    <n v="47100"/>
    <s v="Evening"/>
    <n v="3"/>
    <n v="12"/>
    <x v="89"/>
  </r>
  <r>
    <x v="0"/>
    <n v="17"/>
    <x v="254"/>
    <x v="6"/>
    <x v="251"/>
    <x v="1"/>
    <n v="119600"/>
    <s v="Evening"/>
    <n v="23"/>
    <n v="118"/>
    <x v="166"/>
  </r>
  <r>
    <x v="0"/>
    <n v="18"/>
    <x v="255"/>
    <x v="5"/>
    <x v="252"/>
    <x v="0"/>
    <n v="210500"/>
    <s v="Evening"/>
    <n v="5"/>
    <n v="30"/>
    <x v="10"/>
  </r>
  <r>
    <x v="0"/>
    <n v="18"/>
    <x v="255"/>
    <x v="5"/>
    <x v="252"/>
    <x v="2"/>
    <n v="310700"/>
    <s v="Evening"/>
    <n v="13"/>
    <n v="48"/>
    <x v="167"/>
  </r>
  <r>
    <x v="0"/>
    <n v="18"/>
    <x v="255"/>
    <x v="5"/>
    <x v="252"/>
    <x v="1"/>
    <n v="1040200"/>
    <s v="Evening"/>
    <n v="74"/>
    <n v="324"/>
    <x v="168"/>
  </r>
  <r>
    <x v="0"/>
    <n v="18"/>
    <x v="256"/>
    <x v="2"/>
    <x v="253"/>
    <x v="1"/>
    <n v="325000"/>
    <s v="Evening"/>
    <n v="34"/>
    <n v="50"/>
    <x v="169"/>
  </r>
  <r>
    <x v="0"/>
    <n v="18"/>
    <x v="257"/>
    <x v="2"/>
    <x v="254"/>
    <x v="1"/>
    <n v="45300"/>
    <s v="Evening"/>
    <n v="3"/>
    <n v="50"/>
    <x v="20"/>
  </r>
  <r>
    <x v="0"/>
    <n v="18"/>
    <x v="258"/>
    <x v="2"/>
    <x v="255"/>
    <x v="1"/>
    <n v="88800"/>
    <s v="Evening"/>
    <n v="7"/>
    <n v="50"/>
    <x v="27"/>
  </r>
  <r>
    <x v="0"/>
    <n v="18"/>
    <x v="259"/>
    <x v="0"/>
    <x v="256"/>
    <x v="0"/>
    <n v="172000"/>
    <s v="Evening"/>
    <n v="8"/>
    <n v="12"/>
    <x v="58"/>
  </r>
  <r>
    <x v="0"/>
    <n v="18"/>
    <x v="259"/>
    <x v="0"/>
    <x v="256"/>
    <x v="1"/>
    <n v="259200"/>
    <s v="Evening"/>
    <n v="36"/>
    <n v="85"/>
    <x v="170"/>
  </r>
  <r>
    <x v="0"/>
    <n v="18"/>
    <x v="260"/>
    <x v="2"/>
    <x v="257"/>
    <x v="1"/>
    <n v="62000"/>
    <s v="Evening"/>
    <n v="4"/>
    <n v="50"/>
    <x v="4"/>
  </r>
  <r>
    <x v="0"/>
    <n v="18"/>
    <x v="261"/>
    <x v="2"/>
    <x v="258"/>
    <x v="1"/>
    <n v="31500"/>
    <s v="Evening"/>
    <n v="3"/>
    <n v="50"/>
    <x v="20"/>
  </r>
  <r>
    <x v="0"/>
    <n v="18"/>
    <x v="262"/>
    <x v="0"/>
    <x v="259"/>
    <x v="0"/>
    <n v="164800"/>
    <s v="Evening"/>
    <n v="4"/>
    <n v="12"/>
    <x v="0"/>
  </r>
  <r>
    <x v="0"/>
    <n v="18"/>
    <x v="262"/>
    <x v="0"/>
    <x v="259"/>
    <x v="1"/>
    <n v="342500"/>
    <s v="Evening"/>
    <n v="25"/>
    <n v="85"/>
    <x v="110"/>
  </r>
  <r>
    <x v="0"/>
    <n v="18"/>
    <x v="263"/>
    <x v="6"/>
    <x v="260"/>
    <x v="0"/>
    <n v="272300"/>
    <s v="Evening"/>
    <n v="7"/>
    <n v="12"/>
    <x v="18"/>
  </r>
  <r>
    <x v="0"/>
    <n v="18"/>
    <x v="263"/>
    <x v="6"/>
    <x v="260"/>
    <x v="1"/>
    <n v="721500"/>
    <s v="Evening"/>
    <n v="55"/>
    <n v="118"/>
    <x v="171"/>
  </r>
  <r>
    <x v="0"/>
    <n v="18"/>
    <x v="264"/>
    <x v="7"/>
    <x v="261"/>
    <x v="0"/>
    <n v="110000"/>
    <s v="Evening"/>
    <n v="4"/>
    <n v="28"/>
    <x v="112"/>
  </r>
  <r>
    <x v="0"/>
    <n v="18"/>
    <x v="264"/>
    <x v="7"/>
    <x v="261"/>
    <x v="1"/>
    <n v="445200"/>
    <s v="Evening"/>
    <n v="48"/>
    <n v="142"/>
    <x v="172"/>
  </r>
  <r>
    <x v="0"/>
    <n v="18"/>
    <x v="265"/>
    <x v="3"/>
    <x v="262"/>
    <x v="0"/>
    <n v="555200"/>
    <s v="Evening"/>
    <n v="16"/>
    <n v="30"/>
    <x v="173"/>
  </r>
  <r>
    <x v="0"/>
    <n v="18"/>
    <x v="265"/>
    <x v="3"/>
    <x v="262"/>
    <x v="1"/>
    <n v="1211900"/>
    <s v="Evening"/>
    <n v="104"/>
    <n v="192"/>
    <x v="174"/>
  </r>
  <r>
    <x v="0"/>
    <n v="18"/>
    <x v="266"/>
    <x v="6"/>
    <x v="263"/>
    <x v="0"/>
    <n v="256200"/>
    <s v="Evening"/>
    <n v="7"/>
    <n v="12"/>
    <x v="18"/>
  </r>
  <r>
    <x v="0"/>
    <n v="18"/>
    <x v="266"/>
    <x v="6"/>
    <x v="263"/>
    <x v="1"/>
    <n v="771000"/>
    <s v="Evening"/>
    <n v="63"/>
    <n v="118"/>
    <x v="175"/>
  </r>
  <r>
    <x v="0"/>
    <n v="18"/>
    <x v="267"/>
    <x v="2"/>
    <x v="264"/>
    <x v="1"/>
    <n v="9300"/>
    <s v="Evening"/>
    <n v="3"/>
    <n v="50"/>
    <x v="20"/>
  </r>
  <r>
    <x v="0"/>
    <n v="18"/>
    <x v="268"/>
    <x v="5"/>
    <x v="265"/>
    <x v="0"/>
    <n v="175000"/>
    <s v="Evening"/>
    <n v="5"/>
    <n v="30"/>
    <x v="10"/>
  </r>
  <r>
    <x v="0"/>
    <n v="18"/>
    <x v="268"/>
    <x v="5"/>
    <x v="265"/>
    <x v="2"/>
    <n v="59700"/>
    <s v="Evening"/>
    <n v="3"/>
    <n v="48"/>
    <x v="6"/>
  </r>
  <r>
    <x v="0"/>
    <n v="18"/>
    <x v="268"/>
    <x v="5"/>
    <x v="265"/>
    <x v="1"/>
    <n v="176600"/>
    <s v="Evening"/>
    <n v="15"/>
    <n v="324"/>
    <x v="176"/>
  </r>
  <r>
    <x v="0"/>
    <n v="18"/>
    <x v="269"/>
    <x v="2"/>
    <x v="266"/>
    <x v="1"/>
    <n v="73200"/>
    <s v="Evening"/>
    <n v="6"/>
    <n v="50"/>
    <x v="43"/>
  </r>
  <r>
    <x v="0"/>
    <n v="18"/>
    <x v="270"/>
    <x v="7"/>
    <x v="75"/>
    <x v="0"/>
    <n v="288000"/>
    <s v="Evening"/>
    <n v="16"/>
    <n v="28"/>
    <x v="38"/>
  </r>
  <r>
    <x v="0"/>
    <n v="18"/>
    <x v="270"/>
    <x v="7"/>
    <x v="75"/>
    <x v="1"/>
    <n v="291600"/>
    <s v="Evening"/>
    <n v="48"/>
    <n v="142"/>
    <x v="172"/>
  </r>
  <r>
    <x v="0"/>
    <n v="18"/>
    <x v="271"/>
    <x v="0"/>
    <x v="267"/>
    <x v="0"/>
    <n v="231000"/>
    <s v="Evening"/>
    <n v="7"/>
    <n v="12"/>
    <x v="18"/>
  </r>
  <r>
    <x v="0"/>
    <n v="18"/>
    <x v="271"/>
    <x v="0"/>
    <x v="267"/>
    <x v="1"/>
    <n v="508200"/>
    <s v="Evening"/>
    <n v="46"/>
    <n v="85"/>
    <x v="25"/>
  </r>
  <r>
    <x v="0"/>
    <n v="18"/>
    <x v="272"/>
    <x v="4"/>
    <x v="268"/>
    <x v="1"/>
    <n v="23200"/>
    <s v="Evening"/>
    <n v="4"/>
    <n v="12"/>
    <x v="0"/>
  </r>
  <r>
    <x v="0"/>
    <n v="18"/>
    <x v="273"/>
    <x v="0"/>
    <x v="269"/>
    <x v="0"/>
    <n v="80800"/>
    <s v="Evening"/>
    <n v="4"/>
    <n v="12"/>
    <x v="0"/>
  </r>
  <r>
    <x v="0"/>
    <n v="18"/>
    <x v="273"/>
    <x v="0"/>
    <x v="269"/>
    <x v="1"/>
    <n v="296200"/>
    <s v="Evening"/>
    <n v="44"/>
    <n v="85"/>
    <x v="177"/>
  </r>
  <r>
    <x v="0"/>
    <n v="19"/>
    <x v="274"/>
    <x v="2"/>
    <x v="270"/>
    <x v="1"/>
    <n v="27500"/>
    <s v="Evening"/>
    <n v="5"/>
    <n v="50"/>
    <x v="13"/>
  </r>
  <r>
    <x v="0"/>
    <n v="19"/>
    <x v="275"/>
    <x v="0"/>
    <x v="271"/>
    <x v="0"/>
    <n v="64400"/>
    <s v="Evening"/>
    <n v="4"/>
    <n v="12"/>
    <x v="0"/>
  </r>
  <r>
    <x v="0"/>
    <n v="19"/>
    <x v="275"/>
    <x v="0"/>
    <x v="271"/>
    <x v="1"/>
    <n v="304900"/>
    <s v="Evening"/>
    <n v="56"/>
    <n v="85"/>
    <x v="178"/>
  </r>
  <r>
    <x v="0"/>
    <n v="19"/>
    <x v="276"/>
    <x v="0"/>
    <x v="64"/>
    <x v="0"/>
    <n v="33300"/>
    <s v="Evening"/>
    <n v="3"/>
    <n v="12"/>
    <x v="89"/>
  </r>
  <r>
    <x v="0"/>
    <n v="19"/>
    <x v="276"/>
    <x v="0"/>
    <x v="64"/>
    <x v="1"/>
    <n v="74000"/>
    <s v="Evening"/>
    <n v="20"/>
    <n v="85"/>
    <x v="23"/>
  </r>
  <r>
    <x v="0"/>
    <n v="19"/>
    <x v="277"/>
    <x v="3"/>
    <x v="272"/>
    <x v="0"/>
    <n v="193100"/>
    <s v="Evening"/>
    <n v="1"/>
    <n v="30"/>
    <x v="75"/>
  </r>
  <r>
    <x v="0"/>
    <n v="19"/>
    <x v="277"/>
    <x v="3"/>
    <x v="272"/>
    <x v="1"/>
    <n v="515200"/>
    <s v="Evening"/>
    <n v="8"/>
    <n v="192"/>
    <x v="3"/>
  </r>
  <r>
    <x v="0"/>
    <n v="19"/>
    <x v="278"/>
    <x v="2"/>
    <x v="273"/>
    <x v="1"/>
    <n v="38300"/>
    <s v="Evening"/>
    <n v="5"/>
    <n v="50"/>
    <x v="13"/>
  </r>
  <r>
    <x v="0"/>
    <n v="19"/>
    <x v="279"/>
    <x v="3"/>
    <x v="274"/>
    <x v="0"/>
    <n v="2420600"/>
    <s v="Evening"/>
    <n v="13"/>
    <n v="30"/>
    <x v="90"/>
  </r>
  <r>
    <x v="0"/>
    <n v="19"/>
    <x v="279"/>
    <x v="3"/>
    <x v="274"/>
    <x v="1"/>
    <n v="3993000"/>
    <s v="Evening"/>
    <n v="64"/>
    <n v="192"/>
    <x v="0"/>
  </r>
  <r>
    <x v="0"/>
    <n v="19"/>
    <x v="280"/>
    <x v="0"/>
    <x v="275"/>
    <x v="1"/>
    <n v="144900"/>
    <s v="Evening"/>
    <n v="16"/>
    <n v="85"/>
    <x v="179"/>
  </r>
  <r>
    <x v="0"/>
    <n v="19"/>
    <x v="281"/>
    <x v="7"/>
    <x v="45"/>
    <x v="0"/>
    <n v="20000"/>
    <s v="Evening"/>
    <n v="1"/>
    <n v="28"/>
    <x v="133"/>
  </r>
  <r>
    <x v="0"/>
    <n v="19"/>
    <x v="281"/>
    <x v="7"/>
    <x v="45"/>
    <x v="1"/>
    <n v="6700"/>
    <s v="Evening"/>
    <n v="1"/>
    <n v="142"/>
    <x v="180"/>
  </r>
  <r>
    <x v="0"/>
    <n v="19"/>
    <x v="282"/>
    <x v="2"/>
    <x v="276"/>
    <x v="1"/>
    <n v="66000"/>
    <s v="Evening"/>
    <n v="16"/>
    <n v="50"/>
    <x v="141"/>
  </r>
  <r>
    <x v="0"/>
    <n v="19"/>
    <x v="283"/>
    <x v="2"/>
    <x v="277"/>
    <x v="1"/>
    <n v="37300"/>
    <s v="Evening"/>
    <n v="9"/>
    <n v="50"/>
    <x v="82"/>
  </r>
  <r>
    <x v="0"/>
    <n v="19"/>
    <x v="284"/>
    <x v="0"/>
    <x v="278"/>
    <x v="0"/>
    <n v="106400"/>
    <s v="Evening"/>
    <n v="4"/>
    <n v="12"/>
    <x v="0"/>
  </r>
  <r>
    <x v="0"/>
    <n v="19"/>
    <x v="284"/>
    <x v="0"/>
    <x v="278"/>
    <x v="1"/>
    <n v="197600"/>
    <s v="Evening"/>
    <n v="22"/>
    <n v="85"/>
    <x v="50"/>
  </r>
  <r>
    <x v="0"/>
    <n v="20"/>
    <x v="285"/>
    <x v="1"/>
    <x v="279"/>
    <x v="0"/>
    <n v="799200"/>
    <s v="Night"/>
    <n v="4"/>
    <n v="20"/>
    <x v="26"/>
  </r>
  <r>
    <x v="0"/>
    <n v="20"/>
    <x v="285"/>
    <x v="1"/>
    <x v="279"/>
    <x v="1"/>
    <n v="1878000"/>
    <s v="Night"/>
    <n v="28"/>
    <n v="96"/>
    <x v="181"/>
  </r>
  <r>
    <x v="0"/>
    <n v="20"/>
    <x v="286"/>
    <x v="3"/>
    <x v="280"/>
    <x v="0"/>
    <n v="3321000"/>
    <s v="Night"/>
    <n v="18"/>
    <n v="30"/>
    <x v="41"/>
  </r>
  <r>
    <x v="0"/>
    <n v="20"/>
    <x v="286"/>
    <x v="3"/>
    <x v="280"/>
    <x v="1"/>
    <n v="6789800"/>
    <s v="Night"/>
    <n v="110"/>
    <n v="192"/>
    <x v="182"/>
  </r>
  <r>
    <x v="0"/>
    <n v="20"/>
    <x v="287"/>
    <x v="1"/>
    <x v="281"/>
    <x v="0"/>
    <n v="145300"/>
    <s v="Night"/>
    <n v="1"/>
    <n v="20"/>
    <x v="2"/>
  </r>
  <r>
    <x v="0"/>
    <n v="20"/>
    <x v="287"/>
    <x v="1"/>
    <x v="281"/>
    <x v="1"/>
    <n v="290400"/>
    <s v="Night"/>
    <n v="6"/>
    <n v="96"/>
    <x v="6"/>
  </r>
  <r>
    <x v="0"/>
    <n v="20"/>
    <x v="288"/>
    <x v="3"/>
    <x v="282"/>
    <x v="0"/>
    <n v="146400"/>
    <s v="Night"/>
    <n v="1"/>
    <n v="30"/>
    <x v="75"/>
  </r>
  <r>
    <x v="0"/>
    <n v="20"/>
    <x v="288"/>
    <x v="3"/>
    <x v="282"/>
    <x v="1"/>
    <n v="195200"/>
    <s v="Night"/>
    <n v="4"/>
    <n v="192"/>
    <x v="183"/>
  </r>
  <r>
    <x v="1"/>
    <n v="2"/>
    <x v="0"/>
    <x v="0"/>
    <x v="0"/>
    <x v="0"/>
    <n v="92500"/>
    <s v="EarlyMorning"/>
    <n v="5"/>
    <n v="12"/>
    <x v="24"/>
  </r>
  <r>
    <x v="1"/>
    <n v="2"/>
    <x v="0"/>
    <x v="0"/>
    <x v="0"/>
    <x v="1"/>
    <n v="194000"/>
    <s v="EarlyMorning"/>
    <n v="31"/>
    <n v="85"/>
    <x v="184"/>
  </r>
  <r>
    <x v="1"/>
    <n v="3"/>
    <x v="1"/>
    <x v="1"/>
    <x v="1"/>
    <x v="1"/>
    <n v="435600"/>
    <s v="EarlyMorning"/>
    <n v="9"/>
    <n v="96"/>
    <x v="33"/>
  </r>
  <r>
    <x v="1"/>
    <n v="3"/>
    <x v="2"/>
    <x v="2"/>
    <x v="2"/>
    <x v="1"/>
    <n v="93400"/>
    <s v="EarlyMorning"/>
    <n v="4"/>
    <n v="50"/>
    <x v="4"/>
  </r>
  <r>
    <x v="1"/>
    <n v="4"/>
    <x v="289"/>
    <x v="7"/>
    <x v="283"/>
    <x v="0"/>
    <n v="398700"/>
    <s v="Morning"/>
    <n v="3"/>
    <n v="28"/>
    <x v="185"/>
  </r>
  <r>
    <x v="1"/>
    <n v="4"/>
    <x v="289"/>
    <x v="7"/>
    <x v="283"/>
    <x v="1"/>
    <n v="575900"/>
    <s v="Morning"/>
    <n v="13"/>
    <n v="142"/>
    <x v="186"/>
  </r>
  <r>
    <x v="1"/>
    <n v="5"/>
    <x v="3"/>
    <x v="1"/>
    <x v="3"/>
    <x v="1"/>
    <n v="233700"/>
    <s v="Morning"/>
    <n v="6"/>
    <n v="96"/>
    <x v="6"/>
  </r>
  <r>
    <x v="1"/>
    <n v="5"/>
    <x v="4"/>
    <x v="3"/>
    <x v="4"/>
    <x v="0"/>
    <n v="1117200"/>
    <s v="Morning"/>
    <n v="6"/>
    <n v="30"/>
    <x v="26"/>
  </r>
  <r>
    <x v="1"/>
    <n v="5"/>
    <x v="4"/>
    <x v="3"/>
    <x v="4"/>
    <x v="1"/>
    <n v="1490400"/>
    <s v="Morning"/>
    <n v="24"/>
    <n v="192"/>
    <x v="187"/>
  </r>
  <r>
    <x v="1"/>
    <n v="5"/>
    <x v="5"/>
    <x v="2"/>
    <x v="5"/>
    <x v="1"/>
    <n v="59100"/>
    <s v="Morning"/>
    <n v="3"/>
    <n v="50"/>
    <x v="20"/>
  </r>
  <r>
    <x v="1"/>
    <n v="6"/>
    <x v="6"/>
    <x v="4"/>
    <x v="6"/>
    <x v="1"/>
    <n v="17400"/>
    <s v="Morning"/>
    <n v="2"/>
    <n v="12"/>
    <x v="10"/>
  </r>
  <r>
    <x v="1"/>
    <n v="6"/>
    <x v="290"/>
    <x v="0"/>
    <x v="284"/>
    <x v="0"/>
    <n v="54000"/>
    <s v="Morning"/>
    <n v="3"/>
    <n v="12"/>
    <x v="89"/>
  </r>
  <r>
    <x v="1"/>
    <n v="6"/>
    <x v="290"/>
    <x v="0"/>
    <x v="284"/>
    <x v="1"/>
    <n v="30000"/>
    <s v="Morning"/>
    <n v="5"/>
    <n v="85"/>
    <x v="15"/>
  </r>
  <r>
    <x v="1"/>
    <n v="6"/>
    <x v="7"/>
    <x v="0"/>
    <x v="7"/>
    <x v="0"/>
    <n v="514800"/>
    <s v="Morning"/>
    <n v="9"/>
    <n v="12"/>
    <x v="92"/>
  </r>
  <r>
    <x v="1"/>
    <n v="6"/>
    <x v="7"/>
    <x v="0"/>
    <x v="7"/>
    <x v="1"/>
    <n v="1134500"/>
    <s v="Morning"/>
    <n v="59"/>
    <n v="85"/>
    <x v="151"/>
  </r>
  <r>
    <x v="1"/>
    <n v="6"/>
    <x v="291"/>
    <x v="4"/>
    <x v="285"/>
    <x v="1"/>
    <n v="52200"/>
    <s v="Morning"/>
    <n v="9"/>
    <n v="12"/>
    <x v="92"/>
  </r>
  <r>
    <x v="1"/>
    <n v="6"/>
    <x v="8"/>
    <x v="0"/>
    <x v="8"/>
    <x v="0"/>
    <n v="86900"/>
    <s v="Morning"/>
    <n v="1"/>
    <n v="12"/>
    <x v="47"/>
  </r>
  <r>
    <x v="1"/>
    <n v="6"/>
    <x v="8"/>
    <x v="0"/>
    <x v="8"/>
    <x v="1"/>
    <n v="437900"/>
    <s v="Morning"/>
    <n v="15"/>
    <n v="85"/>
    <x v="148"/>
  </r>
  <r>
    <x v="1"/>
    <n v="6"/>
    <x v="9"/>
    <x v="2"/>
    <x v="9"/>
    <x v="1"/>
    <n v="91200"/>
    <s v="Morning"/>
    <n v="4"/>
    <n v="50"/>
    <x v="4"/>
  </r>
  <r>
    <x v="1"/>
    <n v="7"/>
    <x v="10"/>
    <x v="0"/>
    <x v="10"/>
    <x v="0"/>
    <n v="49000"/>
    <s v="Morning"/>
    <n v="5"/>
    <n v="12"/>
    <x v="24"/>
  </r>
  <r>
    <x v="1"/>
    <n v="7"/>
    <x v="10"/>
    <x v="0"/>
    <x v="10"/>
    <x v="1"/>
    <n v="103200"/>
    <s v="Morning"/>
    <n v="31"/>
    <n v="85"/>
    <x v="184"/>
  </r>
  <r>
    <x v="1"/>
    <n v="7"/>
    <x v="292"/>
    <x v="4"/>
    <x v="286"/>
    <x v="1"/>
    <n v="39200"/>
    <s v="Morning"/>
    <n v="8"/>
    <n v="12"/>
    <x v="58"/>
  </r>
  <r>
    <x v="1"/>
    <n v="7"/>
    <x v="12"/>
    <x v="4"/>
    <x v="12"/>
    <x v="1"/>
    <n v="25200"/>
    <s v="Morning"/>
    <n v="4"/>
    <n v="12"/>
    <x v="0"/>
  </r>
  <r>
    <x v="1"/>
    <n v="7"/>
    <x v="13"/>
    <x v="0"/>
    <x v="13"/>
    <x v="1"/>
    <n v="95500"/>
    <s v="Morning"/>
    <n v="5"/>
    <n v="85"/>
    <x v="15"/>
  </r>
  <r>
    <x v="1"/>
    <n v="7"/>
    <x v="293"/>
    <x v="2"/>
    <x v="287"/>
    <x v="1"/>
    <n v="467600"/>
    <s v="Morning"/>
    <n v="18"/>
    <n v="50"/>
    <x v="188"/>
  </r>
  <r>
    <x v="1"/>
    <n v="7"/>
    <x v="14"/>
    <x v="2"/>
    <x v="14"/>
    <x v="1"/>
    <n v="256400"/>
    <s v="Morning"/>
    <n v="11"/>
    <n v="50"/>
    <x v="55"/>
  </r>
  <r>
    <x v="1"/>
    <n v="7"/>
    <x v="294"/>
    <x v="2"/>
    <x v="288"/>
    <x v="1"/>
    <n v="118200"/>
    <s v="Morning"/>
    <n v="6"/>
    <n v="50"/>
    <x v="43"/>
  </r>
  <r>
    <x v="1"/>
    <n v="7"/>
    <x v="295"/>
    <x v="0"/>
    <x v="289"/>
    <x v="0"/>
    <n v="438300"/>
    <s v="Morning"/>
    <n v="9"/>
    <n v="12"/>
    <x v="92"/>
  </r>
  <r>
    <x v="1"/>
    <n v="7"/>
    <x v="295"/>
    <x v="0"/>
    <x v="289"/>
    <x v="1"/>
    <n v="1027400"/>
    <s v="Morning"/>
    <n v="63"/>
    <n v="85"/>
    <x v="189"/>
  </r>
  <r>
    <x v="1"/>
    <n v="7"/>
    <x v="296"/>
    <x v="2"/>
    <x v="290"/>
    <x v="1"/>
    <n v="133500"/>
    <s v="Morning"/>
    <n v="30"/>
    <n v="50"/>
    <x v="41"/>
  </r>
  <r>
    <x v="1"/>
    <n v="7"/>
    <x v="16"/>
    <x v="0"/>
    <x v="16"/>
    <x v="0"/>
    <n v="56700"/>
    <s v="Morning"/>
    <n v="3"/>
    <n v="12"/>
    <x v="89"/>
  </r>
  <r>
    <x v="1"/>
    <n v="7"/>
    <x v="16"/>
    <x v="0"/>
    <x v="16"/>
    <x v="1"/>
    <n v="178200"/>
    <s v="Morning"/>
    <n v="28"/>
    <n v="85"/>
    <x v="69"/>
  </r>
  <r>
    <x v="1"/>
    <n v="7"/>
    <x v="17"/>
    <x v="0"/>
    <x v="17"/>
    <x v="0"/>
    <n v="156900"/>
    <s v="Morning"/>
    <n v="3"/>
    <n v="12"/>
    <x v="89"/>
  </r>
  <r>
    <x v="1"/>
    <n v="7"/>
    <x v="17"/>
    <x v="0"/>
    <x v="17"/>
    <x v="1"/>
    <n v="769200"/>
    <s v="Morning"/>
    <n v="44"/>
    <n v="85"/>
    <x v="177"/>
  </r>
  <r>
    <x v="1"/>
    <n v="8"/>
    <x v="18"/>
    <x v="2"/>
    <x v="18"/>
    <x v="1"/>
    <n v="61400"/>
    <s v="BeforeNoon"/>
    <n v="6"/>
    <n v="50"/>
    <x v="43"/>
  </r>
  <r>
    <x v="1"/>
    <n v="8"/>
    <x v="20"/>
    <x v="2"/>
    <x v="20"/>
    <x v="1"/>
    <n v="21700"/>
    <s v="BeforeNoon"/>
    <n v="7"/>
    <n v="50"/>
    <x v="27"/>
  </r>
  <r>
    <x v="1"/>
    <n v="8"/>
    <x v="21"/>
    <x v="5"/>
    <x v="21"/>
    <x v="0"/>
    <n v="517200"/>
    <s v="BeforeNoon"/>
    <n v="12"/>
    <n v="30"/>
    <x v="127"/>
  </r>
  <r>
    <x v="1"/>
    <n v="8"/>
    <x v="21"/>
    <x v="5"/>
    <x v="21"/>
    <x v="2"/>
    <n v="366000"/>
    <s v="BeforeNoon"/>
    <n v="15"/>
    <n v="48"/>
    <x v="88"/>
  </r>
  <r>
    <x v="1"/>
    <n v="8"/>
    <x v="21"/>
    <x v="5"/>
    <x v="21"/>
    <x v="1"/>
    <n v="1645800"/>
    <s v="BeforeNoon"/>
    <n v="114"/>
    <n v="324"/>
    <x v="190"/>
  </r>
  <r>
    <x v="1"/>
    <n v="8"/>
    <x v="22"/>
    <x v="2"/>
    <x v="22"/>
    <x v="1"/>
    <n v="26700"/>
    <s v="BeforeNoon"/>
    <n v="3"/>
    <n v="50"/>
    <x v="20"/>
  </r>
  <r>
    <x v="1"/>
    <n v="8"/>
    <x v="23"/>
    <x v="0"/>
    <x v="23"/>
    <x v="0"/>
    <n v="36400"/>
    <s v="BeforeNoon"/>
    <n v="4"/>
    <n v="12"/>
    <x v="0"/>
  </r>
  <r>
    <x v="1"/>
    <n v="8"/>
    <x v="23"/>
    <x v="0"/>
    <x v="23"/>
    <x v="1"/>
    <n v="69300"/>
    <s v="BeforeNoon"/>
    <n v="23"/>
    <n v="85"/>
    <x v="57"/>
  </r>
  <r>
    <x v="1"/>
    <n v="8"/>
    <x v="24"/>
    <x v="0"/>
    <x v="24"/>
    <x v="0"/>
    <n v="256200"/>
    <s v="BeforeNoon"/>
    <n v="7"/>
    <n v="12"/>
    <x v="18"/>
  </r>
  <r>
    <x v="1"/>
    <n v="8"/>
    <x v="24"/>
    <x v="0"/>
    <x v="24"/>
    <x v="1"/>
    <n v="516000"/>
    <s v="BeforeNoon"/>
    <n v="42"/>
    <n v="85"/>
    <x v="60"/>
  </r>
  <r>
    <x v="1"/>
    <n v="8"/>
    <x v="297"/>
    <x v="2"/>
    <x v="291"/>
    <x v="1"/>
    <n v="271700"/>
    <s v="BeforeNoon"/>
    <n v="11"/>
    <n v="50"/>
    <x v="55"/>
  </r>
  <r>
    <x v="1"/>
    <n v="8"/>
    <x v="298"/>
    <x v="0"/>
    <x v="292"/>
    <x v="0"/>
    <n v="264500"/>
    <s v="BeforeNoon"/>
    <n v="5"/>
    <n v="12"/>
    <x v="24"/>
  </r>
  <r>
    <x v="1"/>
    <n v="8"/>
    <x v="298"/>
    <x v="0"/>
    <x v="292"/>
    <x v="1"/>
    <n v="602000"/>
    <s v="BeforeNoon"/>
    <n v="34"/>
    <n v="85"/>
    <x v="127"/>
  </r>
  <r>
    <x v="1"/>
    <n v="8"/>
    <x v="25"/>
    <x v="2"/>
    <x v="25"/>
    <x v="1"/>
    <n v="231000"/>
    <s v="BeforeNoon"/>
    <n v="15"/>
    <n v="50"/>
    <x v="28"/>
  </r>
  <r>
    <x v="1"/>
    <n v="8"/>
    <x v="299"/>
    <x v="4"/>
    <x v="293"/>
    <x v="1"/>
    <n v="29500"/>
    <s v="BeforeNoon"/>
    <n v="5"/>
    <n v="12"/>
    <x v="24"/>
  </r>
  <r>
    <x v="1"/>
    <n v="8"/>
    <x v="26"/>
    <x v="2"/>
    <x v="26"/>
    <x v="1"/>
    <n v="113400"/>
    <s v="BeforeNoon"/>
    <n v="8"/>
    <n v="50"/>
    <x v="35"/>
  </r>
  <r>
    <x v="1"/>
    <n v="8"/>
    <x v="300"/>
    <x v="4"/>
    <x v="294"/>
    <x v="1"/>
    <n v="19800"/>
    <s v="BeforeNoon"/>
    <n v="6"/>
    <n v="12"/>
    <x v="12"/>
  </r>
  <r>
    <x v="1"/>
    <n v="8"/>
    <x v="27"/>
    <x v="1"/>
    <x v="27"/>
    <x v="0"/>
    <n v="798400"/>
    <s v="BeforeNoon"/>
    <n v="8"/>
    <n v="20"/>
    <x v="127"/>
  </r>
  <r>
    <x v="1"/>
    <n v="8"/>
    <x v="27"/>
    <x v="1"/>
    <x v="27"/>
    <x v="1"/>
    <n v="839100"/>
    <s v="BeforeNoon"/>
    <n v="25"/>
    <n v="96"/>
    <x v="191"/>
  </r>
  <r>
    <x v="1"/>
    <n v="8"/>
    <x v="28"/>
    <x v="0"/>
    <x v="28"/>
    <x v="0"/>
    <n v="19000"/>
    <s v="BeforeNoon"/>
    <n v="2"/>
    <n v="12"/>
    <x v="10"/>
  </r>
  <r>
    <x v="1"/>
    <n v="8"/>
    <x v="28"/>
    <x v="0"/>
    <x v="28"/>
    <x v="1"/>
    <n v="16000"/>
    <s v="BeforeNoon"/>
    <n v="5"/>
    <n v="85"/>
    <x v="15"/>
  </r>
  <r>
    <x v="1"/>
    <n v="9"/>
    <x v="29"/>
    <x v="4"/>
    <x v="29"/>
    <x v="1"/>
    <n v="15900"/>
    <s v="BeforeNoon"/>
    <n v="3"/>
    <n v="12"/>
    <x v="89"/>
  </r>
  <r>
    <x v="1"/>
    <n v="9"/>
    <x v="30"/>
    <x v="4"/>
    <x v="30"/>
    <x v="1"/>
    <n v="15900"/>
    <s v="BeforeNoon"/>
    <n v="3"/>
    <n v="12"/>
    <x v="89"/>
  </r>
  <r>
    <x v="1"/>
    <n v="9"/>
    <x v="301"/>
    <x v="1"/>
    <x v="295"/>
    <x v="1"/>
    <n v="488400"/>
    <s v="BeforeNoon"/>
    <n v="11"/>
    <n v="96"/>
    <x v="192"/>
  </r>
  <r>
    <x v="1"/>
    <n v="9"/>
    <x v="302"/>
    <x v="0"/>
    <x v="296"/>
    <x v="0"/>
    <n v="261900"/>
    <s v="BeforeNoon"/>
    <n v="3"/>
    <n v="12"/>
    <x v="89"/>
  </r>
  <r>
    <x v="1"/>
    <n v="9"/>
    <x v="302"/>
    <x v="0"/>
    <x v="296"/>
    <x v="1"/>
    <n v="352100"/>
    <s v="BeforeNoon"/>
    <n v="12"/>
    <n v="85"/>
    <x v="121"/>
  </r>
  <r>
    <x v="1"/>
    <n v="9"/>
    <x v="32"/>
    <x v="6"/>
    <x v="32"/>
    <x v="0"/>
    <n v="249200"/>
    <s v="BeforeNoon"/>
    <n v="2"/>
    <n v="12"/>
    <x v="10"/>
  </r>
  <r>
    <x v="1"/>
    <n v="9"/>
    <x v="32"/>
    <x v="6"/>
    <x v="32"/>
    <x v="1"/>
    <n v="1336400"/>
    <s v="BeforeNoon"/>
    <n v="32"/>
    <n v="118"/>
    <x v="193"/>
  </r>
  <r>
    <x v="1"/>
    <n v="9"/>
    <x v="33"/>
    <x v="6"/>
    <x v="33"/>
    <x v="0"/>
    <n v="373800"/>
    <s v="BeforeNoon"/>
    <n v="3"/>
    <n v="12"/>
    <x v="89"/>
  </r>
  <r>
    <x v="1"/>
    <n v="9"/>
    <x v="33"/>
    <x v="6"/>
    <x v="33"/>
    <x v="1"/>
    <n v="1087400"/>
    <s v="BeforeNoon"/>
    <n v="26"/>
    <n v="118"/>
    <x v="194"/>
  </r>
  <r>
    <x v="1"/>
    <n v="9"/>
    <x v="35"/>
    <x v="1"/>
    <x v="35"/>
    <x v="0"/>
    <n v="1035000"/>
    <s v="BeforeNoon"/>
    <n v="9"/>
    <n v="20"/>
    <x v="195"/>
  </r>
  <r>
    <x v="1"/>
    <n v="9"/>
    <x v="35"/>
    <x v="1"/>
    <x v="35"/>
    <x v="1"/>
    <n v="1616400"/>
    <s v="BeforeNoon"/>
    <n v="42"/>
    <n v="96"/>
    <x v="196"/>
  </r>
  <r>
    <x v="1"/>
    <n v="9"/>
    <x v="303"/>
    <x v="3"/>
    <x v="297"/>
    <x v="1"/>
    <n v="1423800"/>
    <s v="BeforeNoon"/>
    <n v="21"/>
    <n v="192"/>
    <x v="76"/>
  </r>
  <r>
    <x v="1"/>
    <n v="9"/>
    <x v="36"/>
    <x v="1"/>
    <x v="36"/>
    <x v="0"/>
    <n v="799200"/>
    <s v="BeforeNoon"/>
    <n v="4"/>
    <n v="20"/>
    <x v="26"/>
  </r>
  <r>
    <x v="1"/>
    <n v="9"/>
    <x v="36"/>
    <x v="1"/>
    <x v="36"/>
    <x v="1"/>
    <n v="865800"/>
    <s v="BeforeNoon"/>
    <n v="13"/>
    <n v="96"/>
    <x v="197"/>
  </r>
  <r>
    <x v="1"/>
    <n v="9"/>
    <x v="304"/>
    <x v="2"/>
    <x v="298"/>
    <x v="1"/>
    <n v="82300"/>
    <s v="BeforeNoon"/>
    <n v="6"/>
    <n v="50"/>
    <x v="43"/>
  </r>
  <r>
    <x v="1"/>
    <n v="9"/>
    <x v="37"/>
    <x v="2"/>
    <x v="37"/>
    <x v="1"/>
    <n v="56700"/>
    <s v="BeforeNoon"/>
    <n v="9"/>
    <n v="50"/>
    <x v="82"/>
  </r>
  <r>
    <x v="1"/>
    <n v="9"/>
    <x v="38"/>
    <x v="7"/>
    <x v="38"/>
    <x v="0"/>
    <n v="2923800"/>
    <s v="BeforeNoon"/>
    <n v="22"/>
    <n v="28"/>
    <x v="198"/>
  </r>
  <r>
    <x v="1"/>
    <n v="9"/>
    <x v="38"/>
    <x v="7"/>
    <x v="38"/>
    <x v="1"/>
    <n v="5005600"/>
    <s v="BeforeNoon"/>
    <n v="112"/>
    <n v="142"/>
    <x v="199"/>
  </r>
  <r>
    <x v="1"/>
    <n v="9"/>
    <x v="39"/>
    <x v="7"/>
    <x v="39"/>
    <x v="0"/>
    <n v="319600"/>
    <s v="BeforeNoon"/>
    <n v="17"/>
    <n v="28"/>
    <x v="200"/>
  </r>
  <r>
    <x v="1"/>
    <n v="9"/>
    <x v="39"/>
    <x v="7"/>
    <x v="39"/>
    <x v="1"/>
    <n v="602100"/>
    <s v="BeforeNoon"/>
    <n v="95"/>
    <n v="142"/>
    <x v="201"/>
  </r>
  <r>
    <x v="1"/>
    <n v="9"/>
    <x v="40"/>
    <x v="0"/>
    <x v="40"/>
    <x v="0"/>
    <n v="514800"/>
    <s v="BeforeNoon"/>
    <n v="9"/>
    <n v="12"/>
    <x v="92"/>
  </r>
  <r>
    <x v="1"/>
    <n v="9"/>
    <x v="40"/>
    <x v="0"/>
    <x v="40"/>
    <x v="1"/>
    <n v="922500"/>
    <s v="BeforeNoon"/>
    <n v="48"/>
    <n v="85"/>
    <x v="40"/>
  </r>
  <r>
    <x v="1"/>
    <n v="9"/>
    <x v="41"/>
    <x v="0"/>
    <x v="41"/>
    <x v="0"/>
    <n v="111000"/>
    <s v="BeforeNoon"/>
    <n v="6"/>
    <n v="12"/>
    <x v="12"/>
  </r>
  <r>
    <x v="1"/>
    <n v="9"/>
    <x v="41"/>
    <x v="0"/>
    <x v="41"/>
    <x v="1"/>
    <n v="343400"/>
    <s v="BeforeNoon"/>
    <n v="55"/>
    <n v="85"/>
    <x v="153"/>
  </r>
  <r>
    <x v="1"/>
    <n v="9"/>
    <x v="305"/>
    <x v="2"/>
    <x v="299"/>
    <x v="1"/>
    <n v="58000"/>
    <s v="BeforeNoon"/>
    <n v="4"/>
    <n v="50"/>
    <x v="4"/>
  </r>
  <r>
    <x v="1"/>
    <n v="9"/>
    <x v="42"/>
    <x v="0"/>
    <x v="42"/>
    <x v="0"/>
    <n v="178000"/>
    <s v="BeforeNoon"/>
    <n v="4"/>
    <n v="12"/>
    <x v="0"/>
  </r>
  <r>
    <x v="1"/>
    <n v="9"/>
    <x v="42"/>
    <x v="0"/>
    <x v="42"/>
    <x v="1"/>
    <n v="772600"/>
    <s v="BeforeNoon"/>
    <n v="52"/>
    <n v="85"/>
    <x v="107"/>
  </r>
  <r>
    <x v="1"/>
    <n v="9"/>
    <x v="44"/>
    <x v="2"/>
    <x v="44"/>
    <x v="1"/>
    <n v="89500"/>
    <s v="BeforeNoon"/>
    <n v="5"/>
    <n v="50"/>
    <x v="13"/>
  </r>
  <r>
    <x v="1"/>
    <n v="9"/>
    <x v="45"/>
    <x v="7"/>
    <x v="45"/>
    <x v="0"/>
    <n v="180000"/>
    <s v="BeforeNoon"/>
    <n v="9"/>
    <n v="28"/>
    <x v="63"/>
  </r>
  <r>
    <x v="1"/>
    <n v="9"/>
    <x v="45"/>
    <x v="7"/>
    <x v="45"/>
    <x v="1"/>
    <n v="512800"/>
    <s v="BeforeNoon"/>
    <n v="76"/>
    <n v="142"/>
    <x v="202"/>
  </r>
  <r>
    <x v="1"/>
    <n v="9"/>
    <x v="46"/>
    <x v="2"/>
    <x v="46"/>
    <x v="1"/>
    <n v="179100"/>
    <s v="BeforeNoon"/>
    <n v="12"/>
    <n v="50"/>
    <x v="21"/>
  </r>
  <r>
    <x v="1"/>
    <n v="9"/>
    <x v="47"/>
    <x v="4"/>
    <x v="47"/>
    <x v="1"/>
    <n v="10400"/>
    <s v="BeforeNoon"/>
    <n v="1"/>
    <n v="12"/>
    <x v="47"/>
  </r>
  <r>
    <x v="1"/>
    <n v="9"/>
    <x v="48"/>
    <x v="7"/>
    <x v="48"/>
    <x v="0"/>
    <n v="288000"/>
    <s v="BeforeNoon"/>
    <n v="16"/>
    <n v="28"/>
    <x v="38"/>
  </r>
  <r>
    <x v="1"/>
    <n v="9"/>
    <x v="48"/>
    <x v="7"/>
    <x v="48"/>
    <x v="1"/>
    <n v="467400"/>
    <s v="BeforeNoon"/>
    <n v="77"/>
    <n v="142"/>
    <x v="39"/>
  </r>
  <r>
    <x v="1"/>
    <n v="9"/>
    <x v="306"/>
    <x v="2"/>
    <x v="300"/>
    <x v="1"/>
    <n v="508800"/>
    <s v="BeforeNoon"/>
    <n v="34"/>
    <n v="50"/>
    <x v="169"/>
  </r>
  <r>
    <x v="1"/>
    <n v="9"/>
    <x v="50"/>
    <x v="0"/>
    <x v="50"/>
    <x v="0"/>
    <n v="195600"/>
    <s v="BeforeNoon"/>
    <n v="6"/>
    <n v="12"/>
    <x v="12"/>
  </r>
  <r>
    <x v="1"/>
    <n v="9"/>
    <x v="50"/>
    <x v="0"/>
    <x v="50"/>
    <x v="1"/>
    <n v="275500"/>
    <s v="BeforeNoon"/>
    <n v="25"/>
    <n v="85"/>
    <x v="110"/>
  </r>
  <r>
    <x v="1"/>
    <n v="9"/>
    <x v="51"/>
    <x v="0"/>
    <x v="51"/>
    <x v="0"/>
    <n v="73000"/>
    <s v="BeforeNoon"/>
    <n v="2"/>
    <n v="12"/>
    <x v="10"/>
  </r>
  <r>
    <x v="1"/>
    <n v="9"/>
    <x v="51"/>
    <x v="0"/>
    <x v="51"/>
    <x v="1"/>
    <n v="209800"/>
    <s v="BeforeNoon"/>
    <n v="17"/>
    <n v="85"/>
    <x v="26"/>
  </r>
  <r>
    <x v="1"/>
    <n v="9"/>
    <x v="52"/>
    <x v="0"/>
    <x v="52"/>
    <x v="1"/>
    <n v="110000"/>
    <s v="BeforeNoon"/>
    <n v="10"/>
    <n v="85"/>
    <x v="103"/>
  </r>
  <r>
    <x v="1"/>
    <n v="9"/>
    <x v="53"/>
    <x v="6"/>
    <x v="53"/>
    <x v="1"/>
    <n v="202400"/>
    <s v="BeforeNoon"/>
    <n v="15"/>
    <n v="118"/>
    <x v="203"/>
  </r>
  <r>
    <x v="1"/>
    <n v="9"/>
    <x v="54"/>
    <x v="3"/>
    <x v="54"/>
    <x v="0"/>
    <n v="388300"/>
    <s v="BeforeNoon"/>
    <n v="11"/>
    <n v="30"/>
    <x v="53"/>
  </r>
  <r>
    <x v="1"/>
    <n v="9"/>
    <x v="54"/>
    <x v="3"/>
    <x v="54"/>
    <x v="1"/>
    <n v="783200"/>
    <s v="BeforeNoon"/>
    <n v="66"/>
    <n v="192"/>
    <x v="204"/>
  </r>
  <r>
    <x v="1"/>
    <n v="9"/>
    <x v="307"/>
    <x v="0"/>
    <x v="301"/>
    <x v="0"/>
    <n v="794700"/>
    <s v="BeforeNoon"/>
    <n v="9"/>
    <n v="12"/>
    <x v="92"/>
  </r>
  <r>
    <x v="1"/>
    <n v="9"/>
    <x v="307"/>
    <x v="0"/>
    <x v="301"/>
    <x v="1"/>
    <n v="532200"/>
    <s v="BeforeNoon"/>
    <n v="18"/>
    <n v="85"/>
    <x v="205"/>
  </r>
  <r>
    <x v="1"/>
    <n v="9"/>
    <x v="55"/>
    <x v="2"/>
    <x v="55"/>
    <x v="1"/>
    <n v="167600"/>
    <s v="BeforeNoon"/>
    <n v="11"/>
    <n v="50"/>
    <x v="55"/>
  </r>
  <r>
    <x v="1"/>
    <n v="9"/>
    <x v="56"/>
    <x v="0"/>
    <x v="56"/>
    <x v="0"/>
    <n v="76000"/>
    <s v="BeforeNoon"/>
    <n v="2"/>
    <n v="12"/>
    <x v="10"/>
  </r>
  <r>
    <x v="1"/>
    <n v="9"/>
    <x v="56"/>
    <x v="0"/>
    <x v="56"/>
    <x v="1"/>
    <n v="204400"/>
    <s v="BeforeNoon"/>
    <n v="16"/>
    <n v="85"/>
    <x v="179"/>
  </r>
  <r>
    <x v="1"/>
    <n v="9"/>
    <x v="308"/>
    <x v="2"/>
    <x v="302"/>
    <x v="1"/>
    <n v="38400"/>
    <s v="BeforeNoon"/>
    <n v="3"/>
    <n v="50"/>
    <x v="20"/>
  </r>
  <r>
    <x v="1"/>
    <n v="9"/>
    <x v="309"/>
    <x v="4"/>
    <x v="303"/>
    <x v="1"/>
    <n v="11600"/>
    <s v="BeforeNoon"/>
    <n v="2"/>
    <n v="12"/>
    <x v="10"/>
  </r>
  <r>
    <x v="1"/>
    <n v="9"/>
    <x v="57"/>
    <x v="0"/>
    <x v="57"/>
    <x v="0"/>
    <n v="173800"/>
    <s v="BeforeNoon"/>
    <n v="2"/>
    <n v="12"/>
    <x v="10"/>
  </r>
  <r>
    <x v="1"/>
    <n v="9"/>
    <x v="57"/>
    <x v="0"/>
    <x v="57"/>
    <x v="1"/>
    <n v="667000"/>
    <s v="BeforeNoon"/>
    <n v="23"/>
    <n v="85"/>
    <x v="57"/>
  </r>
  <r>
    <x v="1"/>
    <n v="9"/>
    <x v="310"/>
    <x v="2"/>
    <x v="304"/>
    <x v="1"/>
    <n v="35300"/>
    <s v="BeforeNoon"/>
    <n v="2"/>
    <n v="50"/>
    <x v="9"/>
  </r>
  <r>
    <x v="1"/>
    <n v="9"/>
    <x v="311"/>
    <x v="2"/>
    <x v="305"/>
    <x v="1"/>
    <n v="727500"/>
    <s v="BeforeNoon"/>
    <n v="43"/>
    <n v="50"/>
    <x v="157"/>
  </r>
  <r>
    <x v="1"/>
    <n v="9"/>
    <x v="58"/>
    <x v="6"/>
    <x v="58"/>
    <x v="0"/>
    <n v="441900"/>
    <s v="BeforeNoon"/>
    <n v="9"/>
    <n v="12"/>
    <x v="92"/>
  </r>
  <r>
    <x v="1"/>
    <n v="9"/>
    <x v="58"/>
    <x v="6"/>
    <x v="58"/>
    <x v="1"/>
    <n v="1451200"/>
    <s v="BeforeNoon"/>
    <n v="88"/>
    <n v="118"/>
    <x v="59"/>
  </r>
  <r>
    <x v="1"/>
    <n v="9"/>
    <x v="312"/>
    <x v="0"/>
    <x v="306"/>
    <x v="0"/>
    <n v="170400"/>
    <s v="BeforeNoon"/>
    <n v="2"/>
    <n v="12"/>
    <x v="10"/>
  </r>
  <r>
    <x v="1"/>
    <n v="9"/>
    <x v="312"/>
    <x v="0"/>
    <x v="306"/>
    <x v="1"/>
    <n v="85200"/>
    <s v="BeforeNoon"/>
    <n v="3"/>
    <n v="85"/>
    <x v="56"/>
  </r>
  <r>
    <x v="1"/>
    <n v="10"/>
    <x v="59"/>
    <x v="0"/>
    <x v="59"/>
    <x v="0"/>
    <n v="250000"/>
    <s v="BeforeNoon"/>
    <n v="5"/>
    <n v="12"/>
    <x v="24"/>
  </r>
  <r>
    <x v="1"/>
    <n v="10"/>
    <x v="59"/>
    <x v="0"/>
    <x v="59"/>
    <x v="1"/>
    <n v="639400"/>
    <s v="BeforeNoon"/>
    <n v="38"/>
    <n v="85"/>
    <x v="42"/>
  </r>
  <r>
    <x v="1"/>
    <n v="10"/>
    <x v="60"/>
    <x v="0"/>
    <x v="60"/>
    <x v="0"/>
    <n v="36000"/>
    <s v="BeforeNoon"/>
    <n v="2"/>
    <n v="12"/>
    <x v="10"/>
  </r>
  <r>
    <x v="1"/>
    <n v="10"/>
    <x v="60"/>
    <x v="0"/>
    <x v="60"/>
    <x v="1"/>
    <n v="48000"/>
    <s v="BeforeNoon"/>
    <n v="8"/>
    <n v="85"/>
    <x v="30"/>
  </r>
  <r>
    <x v="1"/>
    <n v="10"/>
    <x v="61"/>
    <x v="2"/>
    <x v="61"/>
    <x v="1"/>
    <n v="159500"/>
    <s v="BeforeNoon"/>
    <n v="8"/>
    <n v="50"/>
    <x v="35"/>
  </r>
  <r>
    <x v="1"/>
    <n v="10"/>
    <x v="62"/>
    <x v="2"/>
    <x v="62"/>
    <x v="1"/>
    <n v="68200"/>
    <s v="BeforeNoon"/>
    <n v="9"/>
    <n v="50"/>
    <x v="82"/>
  </r>
  <r>
    <x v="1"/>
    <n v="10"/>
    <x v="313"/>
    <x v="2"/>
    <x v="307"/>
    <x v="1"/>
    <n v="128300"/>
    <s v="BeforeNoon"/>
    <n v="41"/>
    <n v="50"/>
    <x v="206"/>
  </r>
  <r>
    <x v="1"/>
    <n v="10"/>
    <x v="63"/>
    <x v="0"/>
    <x v="63"/>
    <x v="0"/>
    <n v="216500"/>
    <s v="BeforeNoon"/>
    <n v="5"/>
    <n v="12"/>
    <x v="24"/>
  </r>
  <r>
    <x v="1"/>
    <n v="10"/>
    <x v="63"/>
    <x v="0"/>
    <x v="63"/>
    <x v="1"/>
    <n v="260700"/>
    <s v="BeforeNoon"/>
    <n v="18"/>
    <n v="85"/>
    <x v="205"/>
  </r>
  <r>
    <x v="1"/>
    <n v="10"/>
    <x v="64"/>
    <x v="0"/>
    <x v="64"/>
    <x v="0"/>
    <n v="122100"/>
    <s v="BeforeNoon"/>
    <n v="11"/>
    <n v="12"/>
    <x v="138"/>
  </r>
  <r>
    <x v="1"/>
    <n v="10"/>
    <x v="64"/>
    <x v="0"/>
    <x v="64"/>
    <x v="1"/>
    <n v="272100"/>
    <s v="BeforeNoon"/>
    <n v="73"/>
    <n v="85"/>
    <x v="207"/>
  </r>
  <r>
    <x v="1"/>
    <n v="10"/>
    <x v="65"/>
    <x v="0"/>
    <x v="65"/>
    <x v="0"/>
    <n v="281600"/>
    <s v="BeforeNoon"/>
    <n v="4"/>
    <n v="12"/>
    <x v="0"/>
  </r>
  <r>
    <x v="1"/>
    <n v="10"/>
    <x v="65"/>
    <x v="0"/>
    <x v="65"/>
    <x v="1"/>
    <n v="472300"/>
    <s v="BeforeNoon"/>
    <n v="20"/>
    <n v="85"/>
    <x v="23"/>
  </r>
  <r>
    <x v="1"/>
    <n v="10"/>
    <x v="66"/>
    <x v="7"/>
    <x v="66"/>
    <x v="0"/>
    <n v="215000"/>
    <s v="BeforeNoon"/>
    <n v="10"/>
    <n v="28"/>
    <x v="208"/>
  </r>
  <r>
    <x v="1"/>
    <n v="10"/>
    <x v="66"/>
    <x v="7"/>
    <x v="66"/>
    <x v="1"/>
    <n v="377200"/>
    <s v="BeforeNoon"/>
    <n v="52"/>
    <n v="142"/>
    <x v="209"/>
  </r>
  <r>
    <x v="1"/>
    <n v="10"/>
    <x v="67"/>
    <x v="3"/>
    <x v="67"/>
    <x v="0"/>
    <n v="122500"/>
    <s v="BeforeNoon"/>
    <n v="5"/>
    <n v="30"/>
    <x v="10"/>
  </r>
  <r>
    <x v="1"/>
    <n v="10"/>
    <x v="67"/>
    <x v="3"/>
    <x v="67"/>
    <x v="1"/>
    <n v="445200"/>
    <s v="BeforeNoon"/>
    <n v="54"/>
    <n v="192"/>
    <x v="210"/>
  </r>
  <r>
    <x v="1"/>
    <n v="10"/>
    <x v="68"/>
    <x v="7"/>
    <x v="68"/>
    <x v="0"/>
    <n v="394800"/>
    <s v="BeforeNoon"/>
    <n v="21"/>
    <n v="28"/>
    <x v="92"/>
  </r>
  <r>
    <x v="1"/>
    <n v="10"/>
    <x v="68"/>
    <x v="7"/>
    <x v="68"/>
    <x v="1"/>
    <n v="654300"/>
    <s v="BeforeNoon"/>
    <n v="103"/>
    <n v="142"/>
    <x v="211"/>
  </r>
  <r>
    <x v="1"/>
    <n v="10"/>
    <x v="69"/>
    <x v="0"/>
    <x v="69"/>
    <x v="0"/>
    <n v="164000"/>
    <s v="BeforeNoon"/>
    <n v="5"/>
    <n v="12"/>
    <x v="24"/>
  </r>
  <r>
    <x v="1"/>
    <n v="10"/>
    <x v="69"/>
    <x v="0"/>
    <x v="69"/>
    <x v="1"/>
    <n v="449100"/>
    <s v="BeforeNoon"/>
    <n v="41"/>
    <n v="85"/>
    <x v="111"/>
  </r>
  <r>
    <x v="1"/>
    <n v="10"/>
    <x v="70"/>
    <x v="0"/>
    <x v="70"/>
    <x v="0"/>
    <n v="69700"/>
    <s v="BeforeNoon"/>
    <n v="1"/>
    <n v="12"/>
    <x v="47"/>
  </r>
  <r>
    <x v="1"/>
    <n v="10"/>
    <x v="70"/>
    <x v="0"/>
    <x v="70"/>
    <x v="1"/>
    <n v="280800"/>
    <s v="BeforeNoon"/>
    <n v="12"/>
    <n v="85"/>
    <x v="121"/>
  </r>
  <r>
    <x v="1"/>
    <n v="10"/>
    <x v="71"/>
    <x v="0"/>
    <x v="71"/>
    <x v="0"/>
    <n v="204400"/>
    <s v="BeforeNoon"/>
    <n v="4"/>
    <n v="12"/>
    <x v="0"/>
  </r>
  <r>
    <x v="1"/>
    <n v="10"/>
    <x v="71"/>
    <x v="0"/>
    <x v="71"/>
    <x v="1"/>
    <n v="510000"/>
    <s v="BeforeNoon"/>
    <n v="30"/>
    <n v="85"/>
    <x v="212"/>
  </r>
  <r>
    <x v="1"/>
    <n v="10"/>
    <x v="72"/>
    <x v="2"/>
    <x v="72"/>
    <x v="1"/>
    <n v="67500"/>
    <s v="BeforeNoon"/>
    <n v="9"/>
    <n v="50"/>
    <x v="82"/>
  </r>
  <r>
    <x v="1"/>
    <n v="10"/>
    <x v="314"/>
    <x v="2"/>
    <x v="308"/>
    <x v="1"/>
    <n v="420600"/>
    <s v="BeforeNoon"/>
    <n v="27"/>
    <n v="50"/>
    <x v="213"/>
  </r>
  <r>
    <x v="1"/>
    <n v="10"/>
    <x v="315"/>
    <x v="2"/>
    <x v="309"/>
    <x v="1"/>
    <n v="149200"/>
    <s v="BeforeNoon"/>
    <n v="41"/>
    <n v="50"/>
    <x v="206"/>
  </r>
  <r>
    <x v="1"/>
    <n v="10"/>
    <x v="74"/>
    <x v="0"/>
    <x v="74"/>
    <x v="0"/>
    <n v="12600"/>
    <s v="BeforeNoon"/>
    <n v="1"/>
    <n v="12"/>
    <x v="47"/>
  </r>
  <r>
    <x v="1"/>
    <n v="10"/>
    <x v="74"/>
    <x v="0"/>
    <x v="74"/>
    <x v="1"/>
    <n v="59600"/>
    <s v="BeforeNoon"/>
    <n v="14"/>
    <n v="85"/>
    <x v="70"/>
  </r>
  <r>
    <x v="1"/>
    <n v="10"/>
    <x v="316"/>
    <x v="4"/>
    <x v="310"/>
    <x v="1"/>
    <n v="27300"/>
    <s v="BeforeNoon"/>
    <n v="7"/>
    <n v="12"/>
    <x v="18"/>
  </r>
  <r>
    <x v="1"/>
    <n v="10"/>
    <x v="75"/>
    <x v="7"/>
    <x v="75"/>
    <x v="0"/>
    <n v="504000"/>
    <s v="BeforeNoon"/>
    <n v="28"/>
    <n v="28"/>
    <x v="72"/>
  </r>
  <r>
    <x v="1"/>
    <n v="10"/>
    <x v="75"/>
    <x v="7"/>
    <x v="75"/>
    <x v="1"/>
    <n v="853200"/>
    <s v="BeforeNoon"/>
    <n v="141"/>
    <n v="142"/>
    <x v="73"/>
  </r>
  <r>
    <x v="1"/>
    <n v="10"/>
    <x v="317"/>
    <x v="1"/>
    <x v="311"/>
    <x v="0"/>
    <n v="741300"/>
    <s v="BeforeNoon"/>
    <n v="7"/>
    <n v="20"/>
    <x v="214"/>
  </r>
  <r>
    <x v="1"/>
    <n v="10"/>
    <x v="317"/>
    <x v="1"/>
    <x v="311"/>
    <x v="1"/>
    <n v="1666100"/>
    <s v="BeforeNoon"/>
    <n v="47"/>
    <n v="96"/>
    <x v="215"/>
  </r>
  <r>
    <x v="1"/>
    <n v="10"/>
    <x v="77"/>
    <x v="3"/>
    <x v="77"/>
    <x v="0"/>
    <n v="91800"/>
    <s v="BeforeNoon"/>
    <n v="3"/>
    <n v="30"/>
    <x v="13"/>
  </r>
  <r>
    <x v="1"/>
    <n v="10"/>
    <x v="77"/>
    <x v="3"/>
    <x v="77"/>
    <x v="1"/>
    <n v="226400"/>
    <s v="BeforeNoon"/>
    <n v="22"/>
    <n v="192"/>
    <x v="192"/>
  </r>
  <r>
    <x v="1"/>
    <n v="10"/>
    <x v="78"/>
    <x v="3"/>
    <x v="78"/>
    <x v="0"/>
    <n v="282400"/>
    <s v="BeforeNoon"/>
    <n v="8"/>
    <n v="30"/>
    <x v="65"/>
  </r>
  <r>
    <x v="1"/>
    <n v="10"/>
    <x v="78"/>
    <x v="3"/>
    <x v="78"/>
    <x v="1"/>
    <n v="842200"/>
    <s v="BeforeNoon"/>
    <n v="71"/>
    <n v="192"/>
    <x v="216"/>
  </r>
  <r>
    <x v="1"/>
    <n v="10"/>
    <x v="79"/>
    <x v="1"/>
    <x v="79"/>
    <x v="0"/>
    <n v="1596800"/>
    <s v="BeforeNoon"/>
    <n v="16"/>
    <n v="20"/>
    <x v="217"/>
  </r>
  <r>
    <x v="1"/>
    <n v="10"/>
    <x v="79"/>
    <x v="1"/>
    <x v="79"/>
    <x v="1"/>
    <n v="1878000"/>
    <s v="BeforeNoon"/>
    <n v="56"/>
    <n v="96"/>
    <x v="18"/>
  </r>
  <r>
    <x v="1"/>
    <n v="10"/>
    <x v="80"/>
    <x v="2"/>
    <x v="80"/>
    <x v="1"/>
    <n v="111600"/>
    <s v="BeforeNoon"/>
    <n v="9"/>
    <n v="50"/>
    <x v="82"/>
  </r>
  <r>
    <x v="1"/>
    <n v="10"/>
    <x v="81"/>
    <x v="2"/>
    <x v="81"/>
    <x v="1"/>
    <n v="112800"/>
    <s v="BeforeNoon"/>
    <n v="17"/>
    <n v="50"/>
    <x v="116"/>
  </r>
  <r>
    <x v="1"/>
    <n v="10"/>
    <x v="82"/>
    <x v="2"/>
    <x v="82"/>
    <x v="1"/>
    <n v="100000"/>
    <s v="BeforeNoon"/>
    <n v="10"/>
    <n v="50"/>
    <x v="26"/>
  </r>
  <r>
    <x v="1"/>
    <n v="10"/>
    <x v="83"/>
    <x v="2"/>
    <x v="83"/>
    <x v="1"/>
    <n v="180800"/>
    <s v="BeforeNoon"/>
    <n v="8"/>
    <n v="50"/>
    <x v="35"/>
  </r>
  <r>
    <x v="1"/>
    <n v="10"/>
    <x v="318"/>
    <x v="2"/>
    <x v="312"/>
    <x v="1"/>
    <n v="139300"/>
    <s v="BeforeNoon"/>
    <n v="17"/>
    <n v="50"/>
    <x v="116"/>
  </r>
  <r>
    <x v="1"/>
    <n v="10"/>
    <x v="84"/>
    <x v="1"/>
    <x v="84"/>
    <x v="0"/>
    <n v="398600"/>
    <s v="BeforeNoon"/>
    <n v="2"/>
    <n v="20"/>
    <x v="13"/>
  </r>
  <r>
    <x v="1"/>
    <n v="10"/>
    <x v="84"/>
    <x v="1"/>
    <x v="84"/>
    <x v="1"/>
    <n v="1075800"/>
    <s v="BeforeNoon"/>
    <n v="16"/>
    <n v="96"/>
    <x v="10"/>
  </r>
  <r>
    <x v="1"/>
    <n v="11"/>
    <x v="85"/>
    <x v="2"/>
    <x v="85"/>
    <x v="1"/>
    <n v="116800"/>
    <s v="BeforeNoon"/>
    <n v="8"/>
    <n v="50"/>
    <x v="35"/>
  </r>
  <r>
    <x v="1"/>
    <n v="11"/>
    <x v="86"/>
    <x v="2"/>
    <x v="86"/>
    <x v="1"/>
    <n v="51100"/>
    <s v="BeforeNoon"/>
    <n v="7"/>
    <n v="50"/>
    <x v="27"/>
  </r>
  <r>
    <x v="1"/>
    <n v="11"/>
    <x v="319"/>
    <x v="2"/>
    <x v="313"/>
    <x v="1"/>
    <n v="263500"/>
    <s v="BeforeNoon"/>
    <n v="17"/>
    <n v="50"/>
    <x v="116"/>
  </r>
  <r>
    <x v="1"/>
    <n v="11"/>
    <x v="87"/>
    <x v="0"/>
    <x v="87"/>
    <x v="0"/>
    <n v="774000"/>
    <s v="BeforeNoon"/>
    <n v="9"/>
    <n v="12"/>
    <x v="92"/>
  </r>
  <r>
    <x v="1"/>
    <n v="11"/>
    <x v="87"/>
    <x v="0"/>
    <x v="87"/>
    <x v="1"/>
    <n v="1707300"/>
    <s v="BeforeNoon"/>
    <n v="59"/>
    <n v="85"/>
    <x v="151"/>
  </r>
  <r>
    <x v="1"/>
    <n v="11"/>
    <x v="88"/>
    <x v="2"/>
    <x v="88"/>
    <x v="1"/>
    <n v="80700"/>
    <s v="BeforeNoon"/>
    <n v="4"/>
    <n v="50"/>
    <x v="4"/>
  </r>
  <r>
    <x v="1"/>
    <n v="11"/>
    <x v="89"/>
    <x v="2"/>
    <x v="89"/>
    <x v="1"/>
    <n v="222300"/>
    <s v="BeforeNoon"/>
    <n v="17"/>
    <n v="50"/>
    <x v="116"/>
  </r>
  <r>
    <x v="1"/>
    <n v="11"/>
    <x v="90"/>
    <x v="2"/>
    <x v="90"/>
    <x v="1"/>
    <n v="46400"/>
    <s v="BeforeNoon"/>
    <n v="6"/>
    <n v="50"/>
    <x v="43"/>
  </r>
  <r>
    <x v="1"/>
    <n v="11"/>
    <x v="91"/>
    <x v="2"/>
    <x v="91"/>
    <x v="1"/>
    <n v="225400"/>
    <s v="BeforeNoon"/>
    <n v="11"/>
    <n v="50"/>
    <x v="55"/>
  </r>
  <r>
    <x v="1"/>
    <n v="11"/>
    <x v="92"/>
    <x v="6"/>
    <x v="92"/>
    <x v="0"/>
    <n v="233400"/>
    <s v="BeforeNoon"/>
    <n v="6"/>
    <n v="12"/>
    <x v="12"/>
  </r>
  <r>
    <x v="1"/>
    <n v="11"/>
    <x v="92"/>
    <x v="6"/>
    <x v="92"/>
    <x v="1"/>
    <n v="548600"/>
    <s v="BeforeNoon"/>
    <n v="42"/>
    <n v="118"/>
    <x v="84"/>
  </r>
  <r>
    <x v="1"/>
    <n v="11"/>
    <x v="93"/>
    <x v="5"/>
    <x v="93"/>
    <x v="0"/>
    <n v="1339200"/>
    <s v="BeforeNoon"/>
    <n v="16"/>
    <n v="30"/>
    <x v="173"/>
  </r>
  <r>
    <x v="1"/>
    <n v="11"/>
    <x v="93"/>
    <x v="5"/>
    <x v="93"/>
    <x v="2"/>
    <n v="1185000"/>
    <s v="BeforeNoon"/>
    <n v="25"/>
    <n v="48"/>
    <x v="218"/>
  </r>
  <r>
    <x v="1"/>
    <n v="11"/>
    <x v="93"/>
    <x v="5"/>
    <x v="93"/>
    <x v="1"/>
    <n v="5091800"/>
    <s v="BeforeNoon"/>
    <n v="182"/>
    <n v="324"/>
    <x v="219"/>
  </r>
  <r>
    <x v="1"/>
    <n v="11"/>
    <x v="94"/>
    <x v="5"/>
    <x v="94"/>
    <x v="0"/>
    <n v="837000"/>
    <s v="BeforeNoon"/>
    <n v="10"/>
    <n v="30"/>
    <x v="0"/>
  </r>
  <r>
    <x v="1"/>
    <n v="11"/>
    <x v="94"/>
    <x v="5"/>
    <x v="94"/>
    <x v="2"/>
    <n v="616200"/>
    <s v="BeforeNoon"/>
    <n v="13"/>
    <n v="48"/>
    <x v="167"/>
  </r>
  <r>
    <x v="1"/>
    <n v="11"/>
    <x v="94"/>
    <x v="5"/>
    <x v="94"/>
    <x v="1"/>
    <n v="2879300"/>
    <s v="BeforeNoon"/>
    <n v="103"/>
    <n v="324"/>
    <x v="220"/>
  </r>
  <r>
    <x v="1"/>
    <n v="11"/>
    <x v="96"/>
    <x v="5"/>
    <x v="96"/>
    <x v="0"/>
    <n v="672000"/>
    <s v="BeforeNoon"/>
    <n v="8"/>
    <n v="30"/>
    <x v="65"/>
  </r>
  <r>
    <x v="1"/>
    <n v="11"/>
    <x v="96"/>
    <x v="5"/>
    <x v="96"/>
    <x v="2"/>
    <n v="1142400"/>
    <s v="BeforeNoon"/>
    <n v="24"/>
    <n v="48"/>
    <x v="12"/>
  </r>
  <r>
    <x v="1"/>
    <n v="11"/>
    <x v="96"/>
    <x v="5"/>
    <x v="96"/>
    <x v="1"/>
    <n v="4407200"/>
    <s v="BeforeNoon"/>
    <n v="157"/>
    <n v="324"/>
    <x v="221"/>
  </r>
  <r>
    <x v="1"/>
    <n v="11"/>
    <x v="97"/>
    <x v="0"/>
    <x v="97"/>
    <x v="0"/>
    <n v="348500"/>
    <s v="BeforeNoon"/>
    <n v="5"/>
    <n v="12"/>
    <x v="24"/>
  </r>
  <r>
    <x v="1"/>
    <n v="11"/>
    <x v="97"/>
    <x v="0"/>
    <x v="97"/>
    <x v="1"/>
    <n v="814400"/>
    <s v="BeforeNoon"/>
    <n v="35"/>
    <n v="85"/>
    <x v="1"/>
  </r>
  <r>
    <x v="1"/>
    <n v="11"/>
    <x v="98"/>
    <x v="4"/>
    <x v="98"/>
    <x v="1"/>
    <n v="35100"/>
    <s v="BeforeNoon"/>
    <n v="3"/>
    <n v="12"/>
    <x v="89"/>
  </r>
  <r>
    <x v="1"/>
    <n v="11"/>
    <x v="99"/>
    <x v="0"/>
    <x v="99"/>
    <x v="0"/>
    <n v="211200"/>
    <s v="BeforeNoon"/>
    <n v="8"/>
    <n v="12"/>
    <x v="58"/>
  </r>
  <r>
    <x v="1"/>
    <n v="11"/>
    <x v="99"/>
    <x v="0"/>
    <x v="99"/>
    <x v="1"/>
    <n v="352900"/>
    <s v="BeforeNoon"/>
    <n v="40"/>
    <n v="85"/>
    <x v="222"/>
  </r>
  <r>
    <x v="1"/>
    <n v="11"/>
    <x v="320"/>
    <x v="0"/>
    <x v="314"/>
    <x v="0"/>
    <n v="245200"/>
    <s v="BeforeNoon"/>
    <n v="4"/>
    <n v="12"/>
    <x v="0"/>
  </r>
  <r>
    <x v="1"/>
    <n v="11"/>
    <x v="320"/>
    <x v="0"/>
    <x v="314"/>
    <x v="1"/>
    <n v="595800"/>
    <s v="BeforeNoon"/>
    <n v="29"/>
    <n v="85"/>
    <x v="93"/>
  </r>
  <r>
    <x v="1"/>
    <n v="11"/>
    <x v="321"/>
    <x v="0"/>
    <x v="315"/>
    <x v="0"/>
    <n v="129500"/>
    <s v="BeforeNoon"/>
    <n v="7"/>
    <n v="12"/>
    <x v="18"/>
  </r>
  <r>
    <x v="1"/>
    <n v="11"/>
    <x v="321"/>
    <x v="0"/>
    <x v="315"/>
    <x v="1"/>
    <n v="238000"/>
    <s v="BeforeNoon"/>
    <n v="38"/>
    <n v="85"/>
    <x v="42"/>
  </r>
  <r>
    <x v="1"/>
    <n v="11"/>
    <x v="322"/>
    <x v="0"/>
    <x v="316"/>
    <x v="0"/>
    <n v="58800"/>
    <s v="BeforeNoon"/>
    <n v="6"/>
    <n v="12"/>
    <x v="12"/>
  </r>
  <r>
    <x v="1"/>
    <n v="11"/>
    <x v="322"/>
    <x v="0"/>
    <x v="316"/>
    <x v="1"/>
    <n v="135600"/>
    <s v="BeforeNoon"/>
    <n v="41"/>
    <n v="85"/>
    <x v="111"/>
  </r>
  <r>
    <x v="1"/>
    <n v="11"/>
    <x v="323"/>
    <x v="0"/>
    <x v="317"/>
    <x v="0"/>
    <n v="57200"/>
    <s v="BeforeNoon"/>
    <n v="1"/>
    <n v="12"/>
    <x v="47"/>
  </r>
  <r>
    <x v="1"/>
    <n v="11"/>
    <x v="323"/>
    <x v="0"/>
    <x v="317"/>
    <x v="1"/>
    <n v="269300"/>
    <s v="BeforeNoon"/>
    <n v="14"/>
    <n v="85"/>
    <x v="70"/>
  </r>
  <r>
    <x v="1"/>
    <n v="11"/>
    <x v="102"/>
    <x v="7"/>
    <x v="102"/>
    <x v="0"/>
    <n v="420000"/>
    <s v="BeforeNoon"/>
    <n v="21"/>
    <n v="28"/>
    <x v="92"/>
  </r>
  <r>
    <x v="1"/>
    <n v="11"/>
    <x v="102"/>
    <x v="7"/>
    <x v="102"/>
    <x v="1"/>
    <n v="803900"/>
    <s v="BeforeNoon"/>
    <n v="119"/>
    <n v="142"/>
    <x v="223"/>
  </r>
  <r>
    <x v="1"/>
    <n v="11"/>
    <x v="103"/>
    <x v="5"/>
    <x v="103"/>
    <x v="0"/>
    <n v="700000"/>
    <s v="BeforeNoon"/>
    <n v="20"/>
    <n v="30"/>
    <x v="58"/>
  </r>
  <r>
    <x v="1"/>
    <n v="11"/>
    <x v="103"/>
    <x v="5"/>
    <x v="103"/>
    <x v="2"/>
    <n v="557200"/>
    <s v="BeforeNoon"/>
    <n v="28"/>
    <n v="48"/>
    <x v="18"/>
  </r>
  <r>
    <x v="1"/>
    <n v="11"/>
    <x v="103"/>
    <x v="5"/>
    <x v="103"/>
    <x v="1"/>
    <n v="2406200"/>
    <s v="BeforeNoon"/>
    <n v="205"/>
    <n v="324"/>
    <x v="224"/>
  </r>
  <r>
    <x v="1"/>
    <n v="11"/>
    <x v="104"/>
    <x v="4"/>
    <x v="104"/>
    <x v="1"/>
    <n v="68000"/>
    <s v="BeforeNoon"/>
    <n v="10"/>
    <n v="12"/>
    <x v="130"/>
  </r>
  <r>
    <x v="1"/>
    <n v="11"/>
    <x v="324"/>
    <x v="0"/>
    <x v="318"/>
    <x v="0"/>
    <n v="63500"/>
    <s v="BeforeNoon"/>
    <n v="5"/>
    <n v="12"/>
    <x v="24"/>
  </r>
  <r>
    <x v="1"/>
    <n v="11"/>
    <x v="324"/>
    <x v="0"/>
    <x v="318"/>
    <x v="1"/>
    <n v="164800"/>
    <s v="BeforeNoon"/>
    <n v="39"/>
    <n v="85"/>
    <x v="19"/>
  </r>
  <r>
    <x v="1"/>
    <n v="11"/>
    <x v="325"/>
    <x v="4"/>
    <x v="319"/>
    <x v="1"/>
    <n v="33000"/>
    <s v="BeforeNoon"/>
    <n v="3"/>
    <n v="12"/>
    <x v="89"/>
  </r>
  <r>
    <x v="1"/>
    <n v="11"/>
    <x v="105"/>
    <x v="6"/>
    <x v="105"/>
    <x v="0"/>
    <n v="192000"/>
    <s v="BeforeNoon"/>
    <n v="6"/>
    <n v="12"/>
    <x v="12"/>
  </r>
  <r>
    <x v="1"/>
    <n v="11"/>
    <x v="105"/>
    <x v="6"/>
    <x v="105"/>
    <x v="1"/>
    <n v="729600"/>
    <s v="BeforeNoon"/>
    <n v="68"/>
    <n v="118"/>
    <x v="225"/>
  </r>
  <r>
    <x v="1"/>
    <n v="11"/>
    <x v="106"/>
    <x v="0"/>
    <x v="106"/>
    <x v="0"/>
    <n v="146100"/>
    <s v="BeforeNoon"/>
    <n v="3"/>
    <n v="12"/>
    <x v="89"/>
  </r>
  <r>
    <x v="1"/>
    <n v="11"/>
    <x v="106"/>
    <x v="0"/>
    <x v="106"/>
    <x v="1"/>
    <n v="16200"/>
    <s v="BeforeNoon"/>
    <n v="1"/>
    <n v="85"/>
    <x v="120"/>
  </r>
  <r>
    <x v="1"/>
    <n v="11"/>
    <x v="107"/>
    <x v="2"/>
    <x v="107"/>
    <x v="1"/>
    <n v="363900"/>
    <s v="BeforeNoon"/>
    <n v="24"/>
    <n v="50"/>
    <x v="226"/>
  </r>
  <r>
    <x v="1"/>
    <n v="11"/>
    <x v="326"/>
    <x v="2"/>
    <x v="320"/>
    <x v="1"/>
    <n v="221400"/>
    <s v="BeforeNoon"/>
    <n v="9"/>
    <n v="50"/>
    <x v="82"/>
  </r>
  <r>
    <x v="1"/>
    <n v="11"/>
    <x v="327"/>
    <x v="2"/>
    <x v="321"/>
    <x v="1"/>
    <n v="530300"/>
    <s v="BeforeNoon"/>
    <n v="29"/>
    <n v="50"/>
    <x v="145"/>
  </r>
  <r>
    <x v="1"/>
    <n v="11"/>
    <x v="108"/>
    <x v="2"/>
    <x v="108"/>
    <x v="1"/>
    <n v="29400"/>
    <s v="BeforeNoon"/>
    <n v="3"/>
    <n v="50"/>
    <x v="20"/>
  </r>
  <r>
    <x v="1"/>
    <n v="11"/>
    <x v="109"/>
    <x v="2"/>
    <x v="109"/>
    <x v="1"/>
    <n v="711000"/>
    <s v="BeforeNoon"/>
    <n v="47"/>
    <n v="50"/>
    <x v="101"/>
  </r>
  <r>
    <x v="1"/>
    <n v="11"/>
    <x v="328"/>
    <x v="0"/>
    <x v="322"/>
    <x v="0"/>
    <n v="52300"/>
    <s v="BeforeNoon"/>
    <n v="1"/>
    <n v="12"/>
    <x v="47"/>
  </r>
  <r>
    <x v="1"/>
    <n v="11"/>
    <x v="328"/>
    <x v="0"/>
    <x v="322"/>
    <x v="1"/>
    <n v="54000"/>
    <s v="BeforeNoon"/>
    <n v="3"/>
    <n v="85"/>
    <x v="56"/>
  </r>
  <r>
    <x v="1"/>
    <n v="11"/>
    <x v="110"/>
    <x v="2"/>
    <x v="110"/>
    <x v="1"/>
    <n v="187100"/>
    <s v="BeforeNoon"/>
    <n v="23"/>
    <n v="50"/>
    <x v="100"/>
  </r>
  <r>
    <x v="1"/>
    <n v="12"/>
    <x v="329"/>
    <x v="4"/>
    <x v="323"/>
    <x v="1"/>
    <n v="35500"/>
    <s v="AfterNoon"/>
    <n v="5"/>
    <n v="12"/>
    <x v="24"/>
  </r>
  <r>
    <x v="1"/>
    <n v="12"/>
    <x v="330"/>
    <x v="1"/>
    <x v="324"/>
    <x v="1"/>
    <n v="133200"/>
    <s v="AfterNoon"/>
    <n v="3"/>
    <n v="96"/>
    <x v="149"/>
  </r>
  <r>
    <x v="1"/>
    <n v="12"/>
    <x v="111"/>
    <x v="2"/>
    <x v="111"/>
    <x v="1"/>
    <n v="150000"/>
    <s v="AfterNoon"/>
    <n v="12"/>
    <n v="50"/>
    <x v="21"/>
  </r>
  <r>
    <x v="1"/>
    <n v="12"/>
    <x v="331"/>
    <x v="4"/>
    <x v="325"/>
    <x v="1"/>
    <n v="14700"/>
    <s v="AfterNoon"/>
    <n v="3"/>
    <n v="12"/>
    <x v="89"/>
  </r>
  <r>
    <x v="1"/>
    <n v="12"/>
    <x v="112"/>
    <x v="2"/>
    <x v="112"/>
    <x v="1"/>
    <n v="42000"/>
    <s v="AfterNoon"/>
    <n v="4"/>
    <n v="50"/>
    <x v="4"/>
  </r>
  <r>
    <x v="1"/>
    <n v="12"/>
    <x v="113"/>
    <x v="0"/>
    <x v="113"/>
    <x v="0"/>
    <n v="44200"/>
    <s v="AfterNoon"/>
    <n v="1"/>
    <n v="12"/>
    <x v="47"/>
  </r>
  <r>
    <x v="1"/>
    <n v="12"/>
    <x v="113"/>
    <x v="0"/>
    <x v="113"/>
    <x v="1"/>
    <n v="133800"/>
    <s v="AfterNoon"/>
    <n v="9"/>
    <n v="85"/>
    <x v="140"/>
  </r>
  <r>
    <x v="1"/>
    <n v="12"/>
    <x v="115"/>
    <x v="0"/>
    <x v="115"/>
    <x v="0"/>
    <n v="132000"/>
    <s v="AfterNoon"/>
    <n v="4"/>
    <n v="12"/>
    <x v="0"/>
  </r>
  <r>
    <x v="1"/>
    <n v="12"/>
    <x v="115"/>
    <x v="0"/>
    <x v="115"/>
    <x v="1"/>
    <n v="588500"/>
    <s v="AfterNoon"/>
    <n v="53"/>
    <n v="85"/>
    <x v="227"/>
  </r>
  <r>
    <x v="1"/>
    <n v="12"/>
    <x v="116"/>
    <x v="3"/>
    <x v="116"/>
    <x v="0"/>
    <n v="772400"/>
    <s v="AfterNoon"/>
    <n v="4"/>
    <n v="30"/>
    <x v="228"/>
  </r>
  <r>
    <x v="1"/>
    <n v="12"/>
    <x v="116"/>
    <x v="3"/>
    <x v="116"/>
    <x v="1"/>
    <n v="1223600"/>
    <s v="AfterNoon"/>
    <n v="19"/>
    <n v="192"/>
    <x v="229"/>
  </r>
  <r>
    <x v="1"/>
    <n v="12"/>
    <x v="117"/>
    <x v="4"/>
    <x v="117"/>
    <x v="1"/>
    <n v="25200"/>
    <s v="AfterNoon"/>
    <n v="4"/>
    <n v="12"/>
    <x v="0"/>
  </r>
  <r>
    <x v="1"/>
    <n v="12"/>
    <x v="118"/>
    <x v="3"/>
    <x v="118"/>
    <x v="0"/>
    <n v="2214000"/>
    <s v="AfterNoon"/>
    <n v="12"/>
    <n v="30"/>
    <x v="127"/>
  </r>
  <r>
    <x v="1"/>
    <n v="12"/>
    <x v="118"/>
    <x v="3"/>
    <x v="118"/>
    <x v="1"/>
    <n v="3997500"/>
    <s v="AfterNoon"/>
    <n v="65"/>
    <n v="192"/>
    <x v="230"/>
  </r>
  <r>
    <x v="1"/>
    <n v="12"/>
    <x v="119"/>
    <x v="5"/>
    <x v="119"/>
    <x v="0"/>
    <n v="560300"/>
    <s v="AfterNoon"/>
    <n v="13"/>
    <n v="30"/>
    <x v="90"/>
  </r>
  <r>
    <x v="1"/>
    <n v="12"/>
    <x v="119"/>
    <x v="5"/>
    <x v="119"/>
    <x v="2"/>
    <n v="561200"/>
    <s v="AfterNoon"/>
    <n v="23"/>
    <n v="48"/>
    <x v="231"/>
  </r>
  <r>
    <x v="1"/>
    <n v="12"/>
    <x v="119"/>
    <x v="5"/>
    <x v="119"/>
    <x v="1"/>
    <n v="2220400"/>
    <s v="AfterNoon"/>
    <n v="154"/>
    <n v="324"/>
    <x v="232"/>
  </r>
  <r>
    <x v="1"/>
    <n v="12"/>
    <x v="120"/>
    <x v="0"/>
    <x v="120"/>
    <x v="0"/>
    <n v="99000"/>
    <s v="AfterNoon"/>
    <n v="10"/>
    <n v="12"/>
    <x v="130"/>
  </r>
  <r>
    <x v="1"/>
    <n v="12"/>
    <x v="120"/>
    <x v="0"/>
    <x v="120"/>
    <x v="1"/>
    <n v="212700"/>
    <s v="AfterNoon"/>
    <n v="64"/>
    <n v="85"/>
    <x v="233"/>
  </r>
  <r>
    <x v="1"/>
    <n v="12"/>
    <x v="121"/>
    <x v="0"/>
    <x v="121"/>
    <x v="0"/>
    <n v="37000"/>
    <s v="AfterNoon"/>
    <n v="2"/>
    <n v="12"/>
    <x v="10"/>
  </r>
  <r>
    <x v="1"/>
    <n v="12"/>
    <x v="121"/>
    <x v="0"/>
    <x v="121"/>
    <x v="1"/>
    <n v="169200"/>
    <s v="AfterNoon"/>
    <n v="27"/>
    <n v="85"/>
    <x v="71"/>
  </r>
  <r>
    <x v="1"/>
    <n v="12"/>
    <x v="123"/>
    <x v="2"/>
    <x v="123"/>
    <x v="1"/>
    <n v="316100"/>
    <s v="AfterNoon"/>
    <n v="31"/>
    <n v="50"/>
    <x v="234"/>
  </r>
  <r>
    <x v="1"/>
    <n v="12"/>
    <x v="125"/>
    <x v="2"/>
    <x v="125"/>
    <x v="1"/>
    <n v="26500"/>
    <s v="AfterNoon"/>
    <n v="5"/>
    <n v="50"/>
    <x v="13"/>
  </r>
  <r>
    <x v="1"/>
    <n v="12"/>
    <x v="126"/>
    <x v="0"/>
    <x v="126"/>
    <x v="0"/>
    <n v="61800"/>
    <s v="AfterNoon"/>
    <n v="6"/>
    <n v="12"/>
    <x v="12"/>
  </r>
  <r>
    <x v="1"/>
    <n v="12"/>
    <x v="126"/>
    <x v="0"/>
    <x v="126"/>
    <x v="1"/>
    <n v="85800"/>
    <s v="AfterNoon"/>
    <n v="25"/>
    <n v="85"/>
    <x v="110"/>
  </r>
  <r>
    <x v="1"/>
    <n v="12"/>
    <x v="128"/>
    <x v="0"/>
    <x v="128"/>
    <x v="0"/>
    <n v="149800"/>
    <s v="AfterNoon"/>
    <n v="7"/>
    <n v="12"/>
    <x v="18"/>
  </r>
  <r>
    <x v="1"/>
    <n v="12"/>
    <x v="128"/>
    <x v="0"/>
    <x v="128"/>
    <x v="1"/>
    <n v="378400"/>
    <s v="AfterNoon"/>
    <n v="53"/>
    <n v="85"/>
    <x v="227"/>
  </r>
  <r>
    <x v="1"/>
    <n v="12"/>
    <x v="129"/>
    <x v="7"/>
    <x v="75"/>
    <x v="0"/>
    <n v="72000"/>
    <s v="AfterNoon"/>
    <n v="4"/>
    <n v="28"/>
    <x v="112"/>
  </r>
  <r>
    <x v="1"/>
    <n v="12"/>
    <x v="129"/>
    <x v="7"/>
    <x v="75"/>
    <x v="1"/>
    <n v="188400"/>
    <s v="AfterNoon"/>
    <n v="31"/>
    <n v="142"/>
    <x v="235"/>
  </r>
  <r>
    <x v="1"/>
    <n v="12"/>
    <x v="130"/>
    <x v="0"/>
    <x v="129"/>
    <x v="1"/>
    <n v="18900"/>
    <s v="AfterNoon"/>
    <n v="3"/>
    <n v="85"/>
    <x v="56"/>
  </r>
  <r>
    <x v="1"/>
    <n v="12"/>
    <x v="132"/>
    <x v="6"/>
    <x v="131"/>
    <x v="0"/>
    <n v="32000"/>
    <s v="AfterNoon"/>
    <n v="1"/>
    <n v="12"/>
    <x v="47"/>
  </r>
  <r>
    <x v="1"/>
    <n v="12"/>
    <x v="132"/>
    <x v="6"/>
    <x v="131"/>
    <x v="1"/>
    <n v="64200"/>
    <s v="AfterNoon"/>
    <n v="6"/>
    <n v="118"/>
    <x v="236"/>
  </r>
  <r>
    <x v="1"/>
    <n v="12"/>
    <x v="332"/>
    <x v="2"/>
    <x v="326"/>
    <x v="1"/>
    <n v="225600"/>
    <s v="AfterNoon"/>
    <n v="16"/>
    <n v="50"/>
    <x v="141"/>
  </r>
  <r>
    <x v="1"/>
    <n v="12"/>
    <x v="133"/>
    <x v="3"/>
    <x v="132"/>
    <x v="0"/>
    <n v="1063400"/>
    <s v="AfterNoon"/>
    <n v="26"/>
    <n v="30"/>
    <x v="237"/>
  </r>
  <r>
    <x v="1"/>
    <n v="12"/>
    <x v="133"/>
    <x v="3"/>
    <x v="132"/>
    <x v="1"/>
    <n v="2006200"/>
    <s v="AfterNoon"/>
    <n v="147"/>
    <n v="192"/>
    <x v="238"/>
  </r>
  <r>
    <x v="1"/>
    <n v="12"/>
    <x v="333"/>
    <x v="0"/>
    <x v="327"/>
    <x v="0"/>
    <n v="101000"/>
    <s v="AfterNoon"/>
    <n v="5"/>
    <n v="12"/>
    <x v="24"/>
  </r>
  <r>
    <x v="1"/>
    <n v="12"/>
    <x v="333"/>
    <x v="0"/>
    <x v="327"/>
    <x v="1"/>
    <n v="276100"/>
    <s v="AfterNoon"/>
    <n v="41"/>
    <n v="85"/>
    <x v="111"/>
  </r>
  <r>
    <x v="1"/>
    <n v="12"/>
    <x v="134"/>
    <x v="2"/>
    <x v="133"/>
    <x v="1"/>
    <n v="330600"/>
    <s v="AfterNoon"/>
    <n v="21"/>
    <n v="50"/>
    <x v="119"/>
  </r>
  <r>
    <x v="1"/>
    <n v="12"/>
    <x v="135"/>
    <x v="2"/>
    <x v="134"/>
    <x v="1"/>
    <n v="207100"/>
    <s v="AfterNoon"/>
    <n v="13"/>
    <n v="50"/>
    <x v="46"/>
  </r>
  <r>
    <x v="1"/>
    <n v="13"/>
    <x v="334"/>
    <x v="0"/>
    <x v="328"/>
    <x v="0"/>
    <n v="116400"/>
    <s v="AfterNoon"/>
    <n v="12"/>
    <n v="12"/>
    <x v="72"/>
  </r>
  <r>
    <x v="1"/>
    <n v="13"/>
    <x v="334"/>
    <x v="0"/>
    <x v="328"/>
    <x v="1"/>
    <n v="235100"/>
    <s v="AfterNoon"/>
    <n v="73"/>
    <n v="85"/>
    <x v="207"/>
  </r>
  <r>
    <x v="1"/>
    <n v="13"/>
    <x v="137"/>
    <x v="2"/>
    <x v="136"/>
    <x v="1"/>
    <n v="117000"/>
    <s v="AfterNoon"/>
    <n v="9"/>
    <n v="50"/>
    <x v="82"/>
  </r>
  <r>
    <x v="1"/>
    <n v="13"/>
    <x v="138"/>
    <x v="2"/>
    <x v="137"/>
    <x v="1"/>
    <n v="98600"/>
    <s v="AfterNoon"/>
    <n v="7"/>
    <n v="50"/>
    <x v="27"/>
  </r>
  <r>
    <x v="1"/>
    <n v="13"/>
    <x v="139"/>
    <x v="0"/>
    <x v="138"/>
    <x v="0"/>
    <n v="36000"/>
    <s v="AfterNoon"/>
    <n v="3"/>
    <n v="12"/>
    <x v="89"/>
  </r>
  <r>
    <x v="1"/>
    <n v="13"/>
    <x v="139"/>
    <x v="0"/>
    <x v="138"/>
    <x v="1"/>
    <n v="84800"/>
    <s v="AfterNoon"/>
    <n v="21"/>
    <n v="85"/>
    <x v="61"/>
  </r>
  <r>
    <x v="1"/>
    <n v="13"/>
    <x v="140"/>
    <x v="2"/>
    <x v="139"/>
    <x v="1"/>
    <n v="8000"/>
    <s v="AfterNoon"/>
    <n v="2"/>
    <n v="50"/>
    <x v="9"/>
  </r>
  <r>
    <x v="1"/>
    <n v="13"/>
    <x v="335"/>
    <x v="0"/>
    <x v="329"/>
    <x v="0"/>
    <n v="206000"/>
    <s v="AfterNoon"/>
    <n v="5"/>
    <n v="12"/>
    <x v="24"/>
  </r>
  <r>
    <x v="1"/>
    <n v="13"/>
    <x v="335"/>
    <x v="0"/>
    <x v="329"/>
    <x v="1"/>
    <n v="687800"/>
    <s v="AfterNoon"/>
    <n v="50"/>
    <n v="85"/>
    <x v="239"/>
  </r>
  <r>
    <x v="1"/>
    <n v="13"/>
    <x v="141"/>
    <x v="1"/>
    <x v="140"/>
    <x v="0"/>
    <n v="49700"/>
    <s v="AfterNoon"/>
    <n v="1"/>
    <n v="20"/>
    <x v="2"/>
  </r>
  <r>
    <x v="1"/>
    <n v="13"/>
    <x v="141"/>
    <x v="1"/>
    <x v="140"/>
    <x v="1"/>
    <n v="132800"/>
    <s v="AfterNoon"/>
    <n v="8"/>
    <n v="96"/>
    <x v="47"/>
  </r>
  <r>
    <x v="1"/>
    <n v="13"/>
    <x v="142"/>
    <x v="6"/>
    <x v="141"/>
    <x v="0"/>
    <n v="292800"/>
    <s v="AfterNoon"/>
    <n v="8"/>
    <n v="12"/>
    <x v="58"/>
  </r>
  <r>
    <x v="1"/>
    <n v="13"/>
    <x v="142"/>
    <x v="6"/>
    <x v="141"/>
    <x v="1"/>
    <n v="514800"/>
    <s v="AfterNoon"/>
    <n v="42"/>
    <n v="118"/>
    <x v="84"/>
  </r>
  <r>
    <x v="1"/>
    <n v="13"/>
    <x v="143"/>
    <x v="2"/>
    <x v="142"/>
    <x v="1"/>
    <n v="93900"/>
    <s v="AfterNoon"/>
    <n v="30"/>
    <n v="50"/>
    <x v="41"/>
  </r>
  <r>
    <x v="1"/>
    <n v="13"/>
    <x v="144"/>
    <x v="2"/>
    <x v="143"/>
    <x v="1"/>
    <n v="111800"/>
    <s v="AfterNoon"/>
    <n v="15"/>
    <n v="50"/>
    <x v="28"/>
  </r>
  <r>
    <x v="1"/>
    <n v="13"/>
    <x v="145"/>
    <x v="2"/>
    <x v="144"/>
    <x v="1"/>
    <n v="17800"/>
    <s v="AfterNoon"/>
    <n v="2"/>
    <n v="50"/>
    <x v="9"/>
  </r>
  <r>
    <x v="1"/>
    <n v="13"/>
    <x v="146"/>
    <x v="0"/>
    <x v="145"/>
    <x v="0"/>
    <n v="63700"/>
    <s v="AfterNoon"/>
    <n v="7"/>
    <n v="12"/>
    <x v="18"/>
  </r>
  <r>
    <x v="1"/>
    <n v="13"/>
    <x v="146"/>
    <x v="0"/>
    <x v="145"/>
    <x v="1"/>
    <n v="156600"/>
    <s v="AfterNoon"/>
    <n v="52"/>
    <n v="85"/>
    <x v="107"/>
  </r>
  <r>
    <x v="1"/>
    <n v="13"/>
    <x v="147"/>
    <x v="4"/>
    <x v="146"/>
    <x v="1"/>
    <n v="58500"/>
    <s v="AfterNoon"/>
    <n v="5"/>
    <n v="12"/>
    <x v="24"/>
  </r>
  <r>
    <x v="1"/>
    <n v="13"/>
    <x v="148"/>
    <x v="0"/>
    <x v="147"/>
    <x v="0"/>
    <n v="408800"/>
    <s v="AfterNoon"/>
    <n v="8"/>
    <n v="12"/>
    <x v="58"/>
  </r>
  <r>
    <x v="1"/>
    <n v="13"/>
    <x v="148"/>
    <x v="0"/>
    <x v="147"/>
    <x v="1"/>
    <n v="722500"/>
    <s v="AfterNoon"/>
    <n v="42"/>
    <n v="85"/>
    <x v="60"/>
  </r>
  <r>
    <x v="1"/>
    <n v="13"/>
    <x v="149"/>
    <x v="0"/>
    <x v="148"/>
    <x v="0"/>
    <n v="109800"/>
    <s v="AfterNoon"/>
    <n v="3"/>
    <n v="12"/>
    <x v="89"/>
  </r>
  <r>
    <x v="1"/>
    <n v="13"/>
    <x v="149"/>
    <x v="0"/>
    <x v="148"/>
    <x v="1"/>
    <n v="36600"/>
    <s v="AfterNoon"/>
    <n v="3"/>
    <n v="85"/>
    <x v="56"/>
  </r>
  <r>
    <x v="1"/>
    <n v="13"/>
    <x v="150"/>
    <x v="0"/>
    <x v="149"/>
    <x v="0"/>
    <n v="306500"/>
    <s v="AfterNoon"/>
    <n v="5"/>
    <n v="12"/>
    <x v="24"/>
  </r>
  <r>
    <x v="1"/>
    <n v="13"/>
    <x v="150"/>
    <x v="0"/>
    <x v="149"/>
    <x v="1"/>
    <n v="881400"/>
    <s v="AfterNoon"/>
    <n v="43"/>
    <n v="85"/>
    <x v="122"/>
  </r>
  <r>
    <x v="1"/>
    <n v="13"/>
    <x v="151"/>
    <x v="0"/>
    <x v="150"/>
    <x v="0"/>
    <n v="52900"/>
    <s v="AfterNoon"/>
    <n v="1"/>
    <n v="12"/>
    <x v="47"/>
  </r>
  <r>
    <x v="1"/>
    <n v="13"/>
    <x v="151"/>
    <x v="0"/>
    <x v="150"/>
    <x v="1"/>
    <n v="426000"/>
    <s v="AfterNoon"/>
    <n v="24"/>
    <n v="85"/>
    <x v="240"/>
  </r>
  <r>
    <x v="1"/>
    <n v="13"/>
    <x v="152"/>
    <x v="4"/>
    <x v="151"/>
    <x v="1"/>
    <n v="20700"/>
    <s v="AfterNoon"/>
    <n v="3"/>
    <n v="12"/>
    <x v="89"/>
  </r>
  <r>
    <x v="1"/>
    <n v="13"/>
    <x v="153"/>
    <x v="4"/>
    <x v="152"/>
    <x v="1"/>
    <n v="27600"/>
    <s v="AfterNoon"/>
    <n v="4"/>
    <n v="12"/>
    <x v="0"/>
  </r>
  <r>
    <x v="1"/>
    <n v="13"/>
    <x v="154"/>
    <x v="4"/>
    <x v="153"/>
    <x v="1"/>
    <n v="20800"/>
    <s v="AfterNoon"/>
    <n v="2"/>
    <n v="12"/>
    <x v="10"/>
  </r>
  <r>
    <x v="1"/>
    <n v="13"/>
    <x v="156"/>
    <x v="0"/>
    <x v="155"/>
    <x v="1"/>
    <n v="29800"/>
    <s v="AfterNoon"/>
    <n v="7"/>
    <n v="85"/>
    <x v="11"/>
  </r>
  <r>
    <x v="1"/>
    <n v="13"/>
    <x v="336"/>
    <x v="0"/>
    <x v="330"/>
    <x v="0"/>
    <n v="189000"/>
    <s v="AfterNoon"/>
    <n v="10"/>
    <n v="12"/>
    <x v="130"/>
  </r>
  <r>
    <x v="1"/>
    <n v="13"/>
    <x v="336"/>
    <x v="0"/>
    <x v="330"/>
    <x v="1"/>
    <n v="519600"/>
    <s v="AfterNoon"/>
    <n v="82"/>
    <n v="85"/>
    <x v="241"/>
  </r>
  <r>
    <x v="1"/>
    <n v="13"/>
    <x v="157"/>
    <x v="0"/>
    <x v="156"/>
    <x v="0"/>
    <n v="195600"/>
    <s v="AfterNoon"/>
    <n v="6"/>
    <n v="12"/>
    <x v="12"/>
  </r>
  <r>
    <x v="1"/>
    <n v="13"/>
    <x v="157"/>
    <x v="0"/>
    <x v="156"/>
    <x v="1"/>
    <n v="439000"/>
    <s v="AfterNoon"/>
    <n v="40"/>
    <n v="85"/>
    <x v="222"/>
  </r>
  <r>
    <x v="1"/>
    <n v="13"/>
    <x v="158"/>
    <x v="1"/>
    <x v="157"/>
    <x v="0"/>
    <n v="741300"/>
    <s v="AfterNoon"/>
    <n v="7"/>
    <n v="20"/>
    <x v="214"/>
  </r>
  <r>
    <x v="1"/>
    <n v="13"/>
    <x v="158"/>
    <x v="1"/>
    <x v="157"/>
    <x v="1"/>
    <n v="1207200"/>
    <s v="AfterNoon"/>
    <n v="34"/>
    <n v="96"/>
    <x v="105"/>
  </r>
  <r>
    <x v="1"/>
    <n v="13"/>
    <x v="159"/>
    <x v="0"/>
    <x v="158"/>
    <x v="0"/>
    <n v="336000"/>
    <s v="AfterNoon"/>
    <n v="5"/>
    <n v="12"/>
    <x v="24"/>
  </r>
  <r>
    <x v="1"/>
    <n v="13"/>
    <x v="159"/>
    <x v="0"/>
    <x v="158"/>
    <x v="1"/>
    <n v="656200"/>
    <s v="AfterNoon"/>
    <n v="29"/>
    <n v="85"/>
    <x v="93"/>
  </r>
  <r>
    <x v="1"/>
    <n v="13"/>
    <x v="161"/>
    <x v="0"/>
    <x v="160"/>
    <x v="0"/>
    <n v="266000"/>
    <s v="AfterNoon"/>
    <n v="7"/>
    <n v="12"/>
    <x v="18"/>
  </r>
  <r>
    <x v="1"/>
    <n v="13"/>
    <x v="161"/>
    <x v="0"/>
    <x v="160"/>
    <x v="1"/>
    <n v="547300"/>
    <s v="AfterNoon"/>
    <n v="43"/>
    <n v="85"/>
    <x v="122"/>
  </r>
  <r>
    <x v="1"/>
    <n v="13"/>
    <x v="162"/>
    <x v="4"/>
    <x v="161"/>
    <x v="1"/>
    <n v="49500"/>
    <s v="AfterNoon"/>
    <n v="5"/>
    <n v="12"/>
    <x v="24"/>
  </r>
  <r>
    <x v="1"/>
    <n v="13"/>
    <x v="337"/>
    <x v="4"/>
    <x v="331"/>
    <x v="1"/>
    <n v="17600"/>
    <s v="AfterNoon"/>
    <n v="4"/>
    <n v="12"/>
    <x v="0"/>
  </r>
  <r>
    <x v="1"/>
    <n v="13"/>
    <x v="165"/>
    <x v="2"/>
    <x v="164"/>
    <x v="1"/>
    <n v="409000"/>
    <s v="AfterNoon"/>
    <n v="18"/>
    <n v="50"/>
    <x v="188"/>
  </r>
  <r>
    <x v="1"/>
    <n v="14"/>
    <x v="166"/>
    <x v="2"/>
    <x v="165"/>
    <x v="1"/>
    <n v="89100"/>
    <s v="AfterNoon"/>
    <n v="9"/>
    <n v="50"/>
    <x v="82"/>
  </r>
  <r>
    <x v="1"/>
    <n v="14"/>
    <x v="167"/>
    <x v="2"/>
    <x v="166"/>
    <x v="1"/>
    <n v="254800"/>
    <s v="AfterNoon"/>
    <n v="35"/>
    <n v="50"/>
    <x v="242"/>
  </r>
  <r>
    <x v="1"/>
    <n v="14"/>
    <x v="168"/>
    <x v="2"/>
    <x v="167"/>
    <x v="1"/>
    <n v="467200"/>
    <s v="AfterNoon"/>
    <n v="24"/>
    <n v="50"/>
    <x v="226"/>
  </r>
  <r>
    <x v="1"/>
    <n v="14"/>
    <x v="170"/>
    <x v="2"/>
    <x v="169"/>
    <x v="1"/>
    <n v="54000"/>
    <s v="AfterNoon"/>
    <n v="10"/>
    <n v="50"/>
    <x v="26"/>
  </r>
  <r>
    <x v="1"/>
    <n v="14"/>
    <x v="171"/>
    <x v="0"/>
    <x v="170"/>
    <x v="1"/>
    <n v="261100"/>
    <s v="AfterNoon"/>
    <n v="9"/>
    <n v="85"/>
    <x v="140"/>
  </r>
  <r>
    <x v="1"/>
    <n v="14"/>
    <x v="172"/>
    <x v="0"/>
    <x v="171"/>
    <x v="0"/>
    <n v="120000"/>
    <s v="AfterNoon"/>
    <n v="10"/>
    <n v="12"/>
    <x v="130"/>
  </r>
  <r>
    <x v="1"/>
    <n v="14"/>
    <x v="172"/>
    <x v="0"/>
    <x v="171"/>
    <x v="1"/>
    <n v="245600"/>
    <s v="AfterNoon"/>
    <n v="61"/>
    <n v="85"/>
    <x v="243"/>
  </r>
  <r>
    <x v="1"/>
    <n v="14"/>
    <x v="173"/>
    <x v="2"/>
    <x v="172"/>
    <x v="1"/>
    <n v="174300"/>
    <s v="AfterNoon"/>
    <n v="7"/>
    <n v="50"/>
    <x v="27"/>
  </r>
  <r>
    <x v="1"/>
    <n v="14"/>
    <x v="174"/>
    <x v="2"/>
    <x v="173"/>
    <x v="1"/>
    <n v="151900"/>
    <s v="AfterNoon"/>
    <n v="6"/>
    <n v="50"/>
    <x v="43"/>
  </r>
  <r>
    <x v="1"/>
    <n v="14"/>
    <x v="175"/>
    <x v="2"/>
    <x v="174"/>
    <x v="1"/>
    <n v="157200"/>
    <s v="AfterNoon"/>
    <n v="39"/>
    <n v="50"/>
    <x v="244"/>
  </r>
  <r>
    <x v="1"/>
    <n v="14"/>
    <x v="176"/>
    <x v="2"/>
    <x v="175"/>
    <x v="1"/>
    <n v="120400"/>
    <s v="AfterNoon"/>
    <n v="19"/>
    <n v="50"/>
    <x v="129"/>
  </r>
  <r>
    <x v="1"/>
    <n v="14"/>
    <x v="177"/>
    <x v="0"/>
    <x v="176"/>
    <x v="0"/>
    <n v="130900"/>
    <s v="AfterNoon"/>
    <n v="11"/>
    <n v="12"/>
    <x v="138"/>
  </r>
  <r>
    <x v="1"/>
    <n v="14"/>
    <x v="177"/>
    <x v="0"/>
    <x v="176"/>
    <x v="1"/>
    <n v="302000"/>
    <s v="AfterNoon"/>
    <n v="75"/>
    <n v="85"/>
    <x v="245"/>
  </r>
  <r>
    <x v="1"/>
    <n v="14"/>
    <x v="178"/>
    <x v="2"/>
    <x v="177"/>
    <x v="1"/>
    <n v="205100"/>
    <s v="AfterNoon"/>
    <n v="10"/>
    <n v="50"/>
    <x v="26"/>
  </r>
  <r>
    <x v="1"/>
    <n v="14"/>
    <x v="179"/>
    <x v="7"/>
    <x v="178"/>
    <x v="1"/>
    <n v="46900"/>
    <s v="AfterNoon"/>
    <n v="5"/>
    <n v="142"/>
    <x v="246"/>
  </r>
  <r>
    <x v="1"/>
    <n v="14"/>
    <x v="180"/>
    <x v="3"/>
    <x v="179"/>
    <x v="0"/>
    <n v="269500"/>
    <s v="AfterNoon"/>
    <n v="11"/>
    <n v="30"/>
    <x v="53"/>
  </r>
  <r>
    <x v="1"/>
    <n v="14"/>
    <x v="180"/>
    <x v="3"/>
    <x v="179"/>
    <x v="1"/>
    <n v="642000"/>
    <s v="AfterNoon"/>
    <n v="78"/>
    <n v="192"/>
    <x v="247"/>
  </r>
  <r>
    <x v="1"/>
    <n v="14"/>
    <x v="338"/>
    <x v="2"/>
    <x v="332"/>
    <x v="1"/>
    <n v="59400"/>
    <s v="AfterNoon"/>
    <n v="4"/>
    <n v="50"/>
    <x v="4"/>
  </r>
  <r>
    <x v="1"/>
    <n v="14"/>
    <x v="339"/>
    <x v="2"/>
    <x v="333"/>
    <x v="1"/>
    <n v="266800"/>
    <s v="AfterNoon"/>
    <n v="40"/>
    <n v="50"/>
    <x v="217"/>
  </r>
  <r>
    <x v="1"/>
    <n v="14"/>
    <x v="340"/>
    <x v="4"/>
    <x v="334"/>
    <x v="1"/>
    <n v="52800"/>
    <s v="AfterNoon"/>
    <n v="8"/>
    <n v="12"/>
    <x v="58"/>
  </r>
  <r>
    <x v="1"/>
    <n v="14"/>
    <x v="183"/>
    <x v="2"/>
    <x v="182"/>
    <x v="1"/>
    <n v="179900"/>
    <s v="AfterNoon"/>
    <n v="7"/>
    <n v="50"/>
    <x v="27"/>
  </r>
  <r>
    <x v="1"/>
    <n v="14"/>
    <x v="184"/>
    <x v="5"/>
    <x v="183"/>
    <x v="0"/>
    <n v="924000"/>
    <s v="AfterNoon"/>
    <n v="11"/>
    <n v="30"/>
    <x v="53"/>
  </r>
  <r>
    <x v="1"/>
    <n v="14"/>
    <x v="184"/>
    <x v="5"/>
    <x v="183"/>
    <x v="2"/>
    <n v="618800"/>
    <s v="AfterNoon"/>
    <n v="13"/>
    <n v="48"/>
    <x v="167"/>
  </r>
  <r>
    <x v="1"/>
    <n v="14"/>
    <x v="184"/>
    <x v="5"/>
    <x v="183"/>
    <x v="1"/>
    <n v="2259600"/>
    <s v="AfterNoon"/>
    <n v="80"/>
    <n v="324"/>
    <x v="248"/>
  </r>
  <r>
    <x v="1"/>
    <n v="14"/>
    <x v="185"/>
    <x v="0"/>
    <x v="184"/>
    <x v="1"/>
    <n v="44900"/>
    <s v="AfterNoon"/>
    <n v="5"/>
    <n v="85"/>
    <x v="15"/>
  </r>
  <r>
    <x v="1"/>
    <n v="14"/>
    <x v="186"/>
    <x v="2"/>
    <x v="185"/>
    <x v="1"/>
    <n v="10600"/>
    <s v="AfterNoon"/>
    <n v="2"/>
    <n v="50"/>
    <x v="9"/>
  </r>
  <r>
    <x v="1"/>
    <n v="14"/>
    <x v="187"/>
    <x v="2"/>
    <x v="186"/>
    <x v="1"/>
    <n v="53700"/>
    <s v="AfterNoon"/>
    <n v="3"/>
    <n v="50"/>
    <x v="20"/>
  </r>
  <r>
    <x v="1"/>
    <n v="14"/>
    <x v="188"/>
    <x v="7"/>
    <x v="102"/>
    <x v="0"/>
    <n v="80000"/>
    <s v="AfterNoon"/>
    <n v="4"/>
    <n v="28"/>
    <x v="112"/>
  </r>
  <r>
    <x v="1"/>
    <n v="14"/>
    <x v="188"/>
    <x v="7"/>
    <x v="102"/>
    <x v="1"/>
    <n v="100500"/>
    <s v="AfterNoon"/>
    <n v="15"/>
    <n v="142"/>
    <x v="249"/>
  </r>
  <r>
    <x v="1"/>
    <n v="14"/>
    <x v="189"/>
    <x v="2"/>
    <x v="187"/>
    <x v="1"/>
    <n v="103600"/>
    <s v="AfterNoon"/>
    <n v="7"/>
    <n v="50"/>
    <x v="27"/>
  </r>
  <r>
    <x v="1"/>
    <n v="14"/>
    <x v="191"/>
    <x v="4"/>
    <x v="189"/>
    <x v="1"/>
    <n v="11600"/>
    <s v="AfterNoon"/>
    <n v="2"/>
    <n v="12"/>
    <x v="10"/>
  </r>
  <r>
    <x v="1"/>
    <n v="14"/>
    <x v="192"/>
    <x v="2"/>
    <x v="190"/>
    <x v="1"/>
    <n v="182000"/>
    <s v="AfterNoon"/>
    <n v="13"/>
    <n v="50"/>
    <x v="46"/>
  </r>
  <r>
    <x v="1"/>
    <n v="14"/>
    <x v="193"/>
    <x v="6"/>
    <x v="191"/>
    <x v="0"/>
    <n v="403000"/>
    <s v="AfterNoon"/>
    <n v="10"/>
    <n v="12"/>
    <x v="130"/>
  </r>
  <r>
    <x v="1"/>
    <n v="14"/>
    <x v="193"/>
    <x v="6"/>
    <x v="191"/>
    <x v="1"/>
    <n v="1347000"/>
    <s v="AfterNoon"/>
    <n v="100"/>
    <n v="118"/>
    <x v="250"/>
  </r>
  <r>
    <x v="1"/>
    <n v="14"/>
    <x v="194"/>
    <x v="6"/>
    <x v="192"/>
    <x v="1"/>
    <n v="23700"/>
    <s v="AfterNoon"/>
    <n v="3"/>
    <n v="118"/>
    <x v="251"/>
  </r>
  <r>
    <x v="1"/>
    <n v="14"/>
    <x v="195"/>
    <x v="0"/>
    <x v="193"/>
    <x v="0"/>
    <n v="79800"/>
    <s v="AfterNoon"/>
    <n v="3"/>
    <n v="12"/>
    <x v="89"/>
  </r>
  <r>
    <x v="1"/>
    <n v="14"/>
    <x v="195"/>
    <x v="0"/>
    <x v="193"/>
    <x v="1"/>
    <n v="223400"/>
    <s v="AfterNoon"/>
    <n v="25"/>
    <n v="85"/>
    <x v="110"/>
  </r>
  <r>
    <x v="1"/>
    <n v="14"/>
    <x v="196"/>
    <x v="0"/>
    <x v="194"/>
    <x v="0"/>
    <n v="254100"/>
    <s v="AfterNoon"/>
    <n v="11"/>
    <n v="12"/>
    <x v="138"/>
  </r>
  <r>
    <x v="1"/>
    <n v="14"/>
    <x v="196"/>
    <x v="0"/>
    <x v="194"/>
    <x v="1"/>
    <n v="612300"/>
    <s v="AfterNoon"/>
    <n v="79"/>
    <n v="85"/>
    <x v="252"/>
  </r>
  <r>
    <x v="1"/>
    <n v="14"/>
    <x v="197"/>
    <x v="2"/>
    <x v="195"/>
    <x v="1"/>
    <n v="308200"/>
    <s v="AfterNoon"/>
    <n v="14"/>
    <n v="50"/>
    <x v="16"/>
  </r>
  <r>
    <x v="1"/>
    <n v="14"/>
    <x v="341"/>
    <x v="2"/>
    <x v="335"/>
    <x v="1"/>
    <n v="270500"/>
    <s v="AfterNoon"/>
    <n v="39"/>
    <n v="50"/>
    <x v="244"/>
  </r>
  <r>
    <x v="1"/>
    <n v="14"/>
    <x v="342"/>
    <x v="2"/>
    <x v="336"/>
    <x v="1"/>
    <n v="35200"/>
    <s v="AfterNoon"/>
    <n v="2"/>
    <n v="50"/>
    <x v="9"/>
  </r>
  <r>
    <x v="1"/>
    <n v="14"/>
    <x v="199"/>
    <x v="6"/>
    <x v="197"/>
    <x v="0"/>
    <n v="98200"/>
    <s v="AfterNoon"/>
    <n v="2"/>
    <n v="12"/>
    <x v="10"/>
  </r>
  <r>
    <x v="1"/>
    <n v="14"/>
    <x v="199"/>
    <x v="6"/>
    <x v="197"/>
    <x v="1"/>
    <n v="592000"/>
    <s v="AfterNoon"/>
    <n v="36"/>
    <n v="118"/>
    <x v="253"/>
  </r>
  <r>
    <x v="1"/>
    <n v="14"/>
    <x v="343"/>
    <x v="0"/>
    <x v="337"/>
    <x v="0"/>
    <n v="75600"/>
    <s v="AfterNoon"/>
    <n v="4"/>
    <n v="12"/>
    <x v="0"/>
  </r>
  <r>
    <x v="1"/>
    <n v="14"/>
    <x v="343"/>
    <x v="0"/>
    <x v="337"/>
    <x v="1"/>
    <n v="278400"/>
    <s v="AfterNoon"/>
    <n v="44"/>
    <n v="85"/>
    <x v="177"/>
  </r>
  <r>
    <x v="1"/>
    <n v="15"/>
    <x v="200"/>
    <x v="0"/>
    <x v="198"/>
    <x v="0"/>
    <n v="32200"/>
    <s v="AfterNoon"/>
    <n v="2"/>
    <n v="12"/>
    <x v="10"/>
  </r>
  <r>
    <x v="1"/>
    <n v="15"/>
    <x v="200"/>
    <x v="0"/>
    <x v="198"/>
    <x v="1"/>
    <n v="22100"/>
    <s v="AfterNoon"/>
    <n v="4"/>
    <n v="85"/>
    <x v="124"/>
  </r>
  <r>
    <x v="1"/>
    <n v="15"/>
    <x v="201"/>
    <x v="2"/>
    <x v="199"/>
    <x v="1"/>
    <n v="223700"/>
    <s v="AfterNoon"/>
    <n v="16"/>
    <n v="50"/>
    <x v="141"/>
  </r>
  <r>
    <x v="1"/>
    <n v="15"/>
    <x v="202"/>
    <x v="0"/>
    <x v="200"/>
    <x v="0"/>
    <n v="11100"/>
    <s v="AfterNoon"/>
    <n v="1"/>
    <n v="12"/>
    <x v="47"/>
  </r>
  <r>
    <x v="1"/>
    <n v="15"/>
    <x v="202"/>
    <x v="0"/>
    <x v="200"/>
    <x v="1"/>
    <n v="37400"/>
    <s v="AfterNoon"/>
    <n v="10"/>
    <n v="85"/>
    <x v="103"/>
  </r>
  <r>
    <x v="1"/>
    <n v="15"/>
    <x v="203"/>
    <x v="0"/>
    <x v="201"/>
    <x v="0"/>
    <n v="352000"/>
    <s v="AfterNoon"/>
    <n v="5"/>
    <n v="12"/>
    <x v="24"/>
  </r>
  <r>
    <x v="1"/>
    <n v="15"/>
    <x v="203"/>
    <x v="0"/>
    <x v="201"/>
    <x v="1"/>
    <n v="1116000"/>
    <s v="AfterNoon"/>
    <n v="47"/>
    <n v="85"/>
    <x v="254"/>
  </r>
  <r>
    <x v="1"/>
    <n v="15"/>
    <x v="204"/>
    <x v="1"/>
    <x v="202"/>
    <x v="0"/>
    <n v="894600"/>
    <s v="AfterNoon"/>
    <n v="18"/>
    <n v="20"/>
    <x v="255"/>
  </r>
  <r>
    <x v="1"/>
    <n v="15"/>
    <x v="204"/>
    <x v="1"/>
    <x v="202"/>
    <x v="1"/>
    <n v="1347800"/>
    <s v="AfterNoon"/>
    <n v="81"/>
    <n v="96"/>
    <x v="256"/>
  </r>
  <r>
    <x v="1"/>
    <n v="15"/>
    <x v="205"/>
    <x v="0"/>
    <x v="203"/>
    <x v="0"/>
    <n v="222500"/>
    <s v="AfterNoon"/>
    <n v="5"/>
    <n v="12"/>
    <x v="24"/>
  </r>
  <r>
    <x v="1"/>
    <n v="15"/>
    <x v="205"/>
    <x v="0"/>
    <x v="203"/>
    <x v="1"/>
    <n v="371500"/>
    <s v="AfterNoon"/>
    <n v="25"/>
    <n v="85"/>
    <x v="110"/>
  </r>
  <r>
    <x v="1"/>
    <n v="15"/>
    <x v="344"/>
    <x v="0"/>
    <x v="338"/>
    <x v="0"/>
    <n v="262400"/>
    <s v="AfterNoon"/>
    <n v="8"/>
    <n v="12"/>
    <x v="58"/>
  </r>
  <r>
    <x v="1"/>
    <n v="15"/>
    <x v="344"/>
    <x v="0"/>
    <x v="338"/>
    <x v="1"/>
    <n v="438200"/>
    <s v="AfterNoon"/>
    <n v="40"/>
    <n v="85"/>
    <x v="222"/>
  </r>
  <r>
    <x v="1"/>
    <n v="15"/>
    <x v="345"/>
    <x v="2"/>
    <x v="339"/>
    <x v="1"/>
    <n v="286900"/>
    <s v="AfterNoon"/>
    <n v="15"/>
    <n v="50"/>
    <x v="28"/>
  </r>
  <r>
    <x v="1"/>
    <n v="15"/>
    <x v="346"/>
    <x v="0"/>
    <x v="340"/>
    <x v="0"/>
    <n v="67800"/>
    <s v="AfterNoon"/>
    <n v="6"/>
    <n v="12"/>
    <x v="12"/>
  </r>
  <r>
    <x v="1"/>
    <n v="15"/>
    <x v="346"/>
    <x v="0"/>
    <x v="340"/>
    <x v="1"/>
    <n v="178600"/>
    <s v="AfterNoon"/>
    <n v="47"/>
    <n v="85"/>
    <x v="254"/>
  </r>
  <r>
    <x v="1"/>
    <n v="15"/>
    <x v="206"/>
    <x v="6"/>
    <x v="204"/>
    <x v="0"/>
    <n v="118000"/>
    <s v="AfterNoon"/>
    <n v="4"/>
    <n v="12"/>
    <x v="0"/>
  </r>
  <r>
    <x v="1"/>
    <n v="15"/>
    <x v="206"/>
    <x v="6"/>
    <x v="204"/>
    <x v="1"/>
    <n v="246000"/>
    <s v="AfterNoon"/>
    <n v="25"/>
    <n v="118"/>
    <x v="257"/>
  </r>
  <r>
    <x v="1"/>
    <n v="15"/>
    <x v="207"/>
    <x v="2"/>
    <x v="205"/>
    <x v="1"/>
    <n v="101000"/>
    <s v="AfterNoon"/>
    <n v="10"/>
    <n v="50"/>
    <x v="26"/>
  </r>
  <r>
    <x v="1"/>
    <n v="15"/>
    <x v="347"/>
    <x v="3"/>
    <x v="341"/>
    <x v="0"/>
    <n v="436800"/>
    <s v="AfterNoon"/>
    <n v="12"/>
    <n v="30"/>
    <x v="127"/>
  </r>
  <r>
    <x v="1"/>
    <n v="15"/>
    <x v="347"/>
    <x v="3"/>
    <x v="341"/>
    <x v="1"/>
    <n v="923500"/>
    <s v="AfterNoon"/>
    <n v="76"/>
    <n v="192"/>
    <x v="258"/>
  </r>
  <r>
    <x v="1"/>
    <n v="15"/>
    <x v="208"/>
    <x v="2"/>
    <x v="206"/>
    <x v="1"/>
    <n v="582100"/>
    <s v="AfterNoon"/>
    <n v="25"/>
    <n v="50"/>
    <x v="12"/>
  </r>
  <r>
    <x v="1"/>
    <n v="15"/>
    <x v="211"/>
    <x v="7"/>
    <x v="48"/>
    <x v="0"/>
    <n v="18000"/>
    <s v="AfterNoon"/>
    <n v="1"/>
    <n v="28"/>
    <x v="133"/>
  </r>
  <r>
    <x v="1"/>
    <n v="15"/>
    <x v="211"/>
    <x v="7"/>
    <x v="48"/>
    <x v="1"/>
    <n v="24600"/>
    <s v="AfterNoon"/>
    <n v="4"/>
    <n v="142"/>
    <x v="259"/>
  </r>
  <r>
    <x v="1"/>
    <n v="15"/>
    <x v="212"/>
    <x v="2"/>
    <x v="209"/>
    <x v="1"/>
    <n v="238200"/>
    <s v="AfterNoon"/>
    <n v="16"/>
    <n v="50"/>
    <x v="141"/>
  </r>
  <r>
    <x v="1"/>
    <n v="15"/>
    <x v="213"/>
    <x v="0"/>
    <x v="210"/>
    <x v="0"/>
    <n v="134400"/>
    <s v="AfterNoon"/>
    <n v="2"/>
    <n v="12"/>
    <x v="10"/>
  </r>
  <r>
    <x v="1"/>
    <n v="15"/>
    <x v="213"/>
    <x v="0"/>
    <x v="210"/>
    <x v="1"/>
    <n v="336000"/>
    <s v="AfterNoon"/>
    <n v="15"/>
    <n v="85"/>
    <x v="148"/>
  </r>
  <r>
    <x v="1"/>
    <n v="15"/>
    <x v="214"/>
    <x v="3"/>
    <x v="211"/>
    <x v="0"/>
    <n v="489600"/>
    <s v="AfterNoon"/>
    <n v="16"/>
    <n v="30"/>
    <x v="173"/>
  </r>
  <r>
    <x v="1"/>
    <n v="15"/>
    <x v="214"/>
    <x v="3"/>
    <x v="211"/>
    <x v="1"/>
    <n v="973000"/>
    <s v="AfterNoon"/>
    <n v="95"/>
    <n v="192"/>
    <x v="260"/>
  </r>
  <r>
    <x v="1"/>
    <n v="15"/>
    <x v="215"/>
    <x v="6"/>
    <x v="212"/>
    <x v="0"/>
    <n v="236000"/>
    <s v="AfterNoon"/>
    <n v="10"/>
    <n v="12"/>
    <x v="130"/>
  </r>
  <r>
    <x v="1"/>
    <n v="15"/>
    <x v="215"/>
    <x v="6"/>
    <x v="212"/>
    <x v="1"/>
    <n v="810000"/>
    <s v="AfterNoon"/>
    <n v="102"/>
    <n v="118"/>
    <x v="261"/>
  </r>
  <r>
    <x v="1"/>
    <n v="15"/>
    <x v="216"/>
    <x v="0"/>
    <x v="213"/>
    <x v="0"/>
    <n v="76000"/>
    <s v="AfterNoon"/>
    <n v="8"/>
    <n v="12"/>
    <x v="58"/>
  </r>
  <r>
    <x v="1"/>
    <n v="15"/>
    <x v="216"/>
    <x v="0"/>
    <x v="213"/>
    <x v="1"/>
    <n v="190000"/>
    <s v="AfterNoon"/>
    <n v="59"/>
    <n v="85"/>
    <x v="151"/>
  </r>
  <r>
    <x v="1"/>
    <n v="15"/>
    <x v="217"/>
    <x v="4"/>
    <x v="214"/>
    <x v="1"/>
    <n v="38500"/>
    <s v="AfterNoon"/>
    <n v="5"/>
    <n v="12"/>
    <x v="24"/>
  </r>
  <r>
    <x v="1"/>
    <n v="15"/>
    <x v="218"/>
    <x v="4"/>
    <x v="215"/>
    <x v="1"/>
    <n v="15400"/>
    <s v="AfterNoon"/>
    <n v="2"/>
    <n v="12"/>
    <x v="10"/>
  </r>
  <r>
    <x v="1"/>
    <n v="15"/>
    <x v="219"/>
    <x v="0"/>
    <x v="216"/>
    <x v="0"/>
    <n v="80800"/>
    <s v="AfterNoon"/>
    <n v="4"/>
    <n v="12"/>
    <x v="0"/>
  </r>
  <r>
    <x v="1"/>
    <n v="15"/>
    <x v="219"/>
    <x v="0"/>
    <x v="216"/>
    <x v="1"/>
    <n v="196400"/>
    <s v="AfterNoon"/>
    <n v="29"/>
    <n v="85"/>
    <x v="93"/>
  </r>
  <r>
    <x v="1"/>
    <n v="15"/>
    <x v="220"/>
    <x v="2"/>
    <x v="217"/>
    <x v="1"/>
    <n v="54300"/>
    <s v="AfterNoon"/>
    <n v="3"/>
    <n v="50"/>
    <x v="20"/>
  </r>
  <r>
    <x v="1"/>
    <n v="15"/>
    <x v="221"/>
    <x v="4"/>
    <x v="218"/>
    <x v="1"/>
    <n v="8800"/>
    <s v="AfterNoon"/>
    <n v="2"/>
    <n v="12"/>
    <x v="10"/>
  </r>
  <r>
    <x v="1"/>
    <n v="15"/>
    <x v="348"/>
    <x v="2"/>
    <x v="342"/>
    <x v="1"/>
    <n v="110700"/>
    <s v="AfterNoon"/>
    <n v="5"/>
    <n v="50"/>
    <x v="13"/>
  </r>
  <r>
    <x v="1"/>
    <n v="15"/>
    <x v="222"/>
    <x v="0"/>
    <x v="219"/>
    <x v="0"/>
    <n v="99000"/>
    <s v="AfterNoon"/>
    <n v="10"/>
    <n v="12"/>
    <x v="130"/>
  </r>
  <r>
    <x v="1"/>
    <n v="15"/>
    <x v="222"/>
    <x v="0"/>
    <x v="219"/>
    <x v="1"/>
    <n v="195600"/>
    <s v="AfterNoon"/>
    <n v="59"/>
    <n v="85"/>
    <x v="151"/>
  </r>
  <r>
    <x v="1"/>
    <n v="16"/>
    <x v="225"/>
    <x v="4"/>
    <x v="222"/>
    <x v="1"/>
    <n v="22200"/>
    <s v="Evening"/>
    <n v="6"/>
    <n v="12"/>
    <x v="12"/>
  </r>
  <r>
    <x v="1"/>
    <n v="16"/>
    <x v="226"/>
    <x v="4"/>
    <x v="223"/>
    <x v="1"/>
    <n v="14200"/>
    <s v="Evening"/>
    <n v="2"/>
    <n v="12"/>
    <x v="10"/>
  </r>
  <r>
    <x v="1"/>
    <n v="16"/>
    <x v="227"/>
    <x v="0"/>
    <x v="224"/>
    <x v="0"/>
    <n v="387200"/>
    <s v="Evening"/>
    <n v="8"/>
    <n v="12"/>
    <x v="58"/>
  </r>
  <r>
    <x v="1"/>
    <n v="16"/>
    <x v="227"/>
    <x v="0"/>
    <x v="224"/>
    <x v="1"/>
    <n v="758400"/>
    <s v="Evening"/>
    <n v="47"/>
    <n v="85"/>
    <x v="254"/>
  </r>
  <r>
    <x v="1"/>
    <n v="16"/>
    <x v="228"/>
    <x v="0"/>
    <x v="225"/>
    <x v="0"/>
    <n v="250000"/>
    <s v="Evening"/>
    <n v="5"/>
    <n v="12"/>
    <x v="24"/>
  </r>
  <r>
    <x v="1"/>
    <n v="16"/>
    <x v="228"/>
    <x v="0"/>
    <x v="225"/>
    <x v="1"/>
    <n v="520900"/>
    <s v="Evening"/>
    <n v="31"/>
    <n v="85"/>
    <x v="184"/>
  </r>
  <r>
    <x v="1"/>
    <n v="16"/>
    <x v="349"/>
    <x v="2"/>
    <x v="343"/>
    <x v="1"/>
    <n v="18800"/>
    <s v="Evening"/>
    <n v="2"/>
    <n v="50"/>
    <x v="9"/>
  </r>
  <r>
    <x v="1"/>
    <n v="16"/>
    <x v="229"/>
    <x v="0"/>
    <x v="226"/>
    <x v="1"/>
    <n v="133800"/>
    <s v="Evening"/>
    <n v="9"/>
    <n v="85"/>
    <x v="140"/>
  </r>
  <r>
    <x v="1"/>
    <n v="16"/>
    <x v="230"/>
    <x v="0"/>
    <x v="227"/>
    <x v="0"/>
    <n v="194600"/>
    <s v="Evening"/>
    <n v="7"/>
    <n v="12"/>
    <x v="18"/>
  </r>
  <r>
    <x v="1"/>
    <n v="16"/>
    <x v="230"/>
    <x v="0"/>
    <x v="227"/>
    <x v="1"/>
    <n v="485400"/>
    <s v="Evening"/>
    <n v="52"/>
    <n v="85"/>
    <x v="107"/>
  </r>
  <r>
    <x v="1"/>
    <n v="16"/>
    <x v="231"/>
    <x v="0"/>
    <x v="228"/>
    <x v="0"/>
    <n v="111200"/>
    <s v="Evening"/>
    <n v="4"/>
    <n v="12"/>
    <x v="0"/>
  </r>
  <r>
    <x v="1"/>
    <n v="16"/>
    <x v="231"/>
    <x v="0"/>
    <x v="228"/>
    <x v="1"/>
    <n v="261300"/>
    <s v="Evening"/>
    <n v="28"/>
    <n v="85"/>
    <x v="69"/>
  </r>
  <r>
    <x v="1"/>
    <n v="16"/>
    <x v="232"/>
    <x v="0"/>
    <x v="229"/>
    <x v="0"/>
    <n v="22600"/>
    <s v="Evening"/>
    <n v="2"/>
    <n v="12"/>
    <x v="10"/>
  </r>
  <r>
    <x v="1"/>
    <n v="16"/>
    <x v="232"/>
    <x v="0"/>
    <x v="229"/>
    <x v="1"/>
    <n v="57000"/>
    <s v="Evening"/>
    <n v="15"/>
    <n v="85"/>
    <x v="148"/>
  </r>
  <r>
    <x v="1"/>
    <n v="16"/>
    <x v="233"/>
    <x v="6"/>
    <x v="230"/>
    <x v="0"/>
    <n v="354000"/>
    <s v="Evening"/>
    <n v="12"/>
    <n v="12"/>
    <x v="72"/>
  </r>
  <r>
    <x v="1"/>
    <n v="16"/>
    <x v="233"/>
    <x v="6"/>
    <x v="230"/>
    <x v="1"/>
    <n v="839000"/>
    <s v="Evening"/>
    <n v="85"/>
    <n v="118"/>
    <x v="262"/>
  </r>
  <r>
    <x v="1"/>
    <n v="16"/>
    <x v="234"/>
    <x v="0"/>
    <x v="231"/>
    <x v="0"/>
    <n v="188300"/>
    <s v="Evening"/>
    <n v="7"/>
    <n v="12"/>
    <x v="18"/>
  </r>
  <r>
    <x v="1"/>
    <n v="16"/>
    <x v="234"/>
    <x v="0"/>
    <x v="231"/>
    <x v="1"/>
    <n v="471600"/>
    <s v="Evening"/>
    <n v="52"/>
    <n v="85"/>
    <x v="107"/>
  </r>
  <r>
    <x v="1"/>
    <n v="16"/>
    <x v="235"/>
    <x v="4"/>
    <x v="232"/>
    <x v="1"/>
    <n v="99000"/>
    <s v="Evening"/>
    <n v="9"/>
    <n v="12"/>
    <x v="92"/>
  </r>
  <r>
    <x v="1"/>
    <n v="16"/>
    <x v="236"/>
    <x v="2"/>
    <x v="233"/>
    <x v="1"/>
    <n v="26400"/>
    <s v="Evening"/>
    <n v="3"/>
    <n v="50"/>
    <x v="20"/>
  </r>
  <r>
    <x v="1"/>
    <n v="16"/>
    <x v="237"/>
    <x v="2"/>
    <x v="234"/>
    <x v="1"/>
    <n v="174800"/>
    <s v="Evening"/>
    <n v="14"/>
    <n v="50"/>
    <x v="16"/>
  </r>
  <r>
    <x v="1"/>
    <n v="16"/>
    <x v="238"/>
    <x v="4"/>
    <x v="235"/>
    <x v="1"/>
    <n v="22600"/>
    <s v="Evening"/>
    <n v="2"/>
    <n v="12"/>
    <x v="10"/>
  </r>
  <r>
    <x v="1"/>
    <n v="16"/>
    <x v="239"/>
    <x v="4"/>
    <x v="236"/>
    <x v="1"/>
    <n v="42000"/>
    <s v="Evening"/>
    <n v="5"/>
    <n v="12"/>
    <x v="24"/>
  </r>
  <r>
    <x v="1"/>
    <n v="16"/>
    <x v="240"/>
    <x v="2"/>
    <x v="237"/>
    <x v="1"/>
    <n v="113400"/>
    <s v="Evening"/>
    <n v="16"/>
    <n v="50"/>
    <x v="141"/>
  </r>
  <r>
    <x v="1"/>
    <n v="16"/>
    <x v="241"/>
    <x v="2"/>
    <x v="238"/>
    <x v="1"/>
    <n v="56000"/>
    <s v="Evening"/>
    <n v="8"/>
    <n v="50"/>
    <x v="35"/>
  </r>
  <r>
    <x v="1"/>
    <n v="16"/>
    <x v="242"/>
    <x v="2"/>
    <x v="239"/>
    <x v="1"/>
    <n v="395500"/>
    <s v="Evening"/>
    <n v="25"/>
    <n v="50"/>
    <x v="12"/>
  </r>
  <r>
    <x v="1"/>
    <n v="16"/>
    <x v="243"/>
    <x v="2"/>
    <x v="240"/>
    <x v="1"/>
    <n v="727000"/>
    <s v="Evening"/>
    <n v="41"/>
    <n v="50"/>
    <x v="206"/>
  </r>
  <r>
    <x v="1"/>
    <n v="16"/>
    <x v="350"/>
    <x v="0"/>
    <x v="344"/>
    <x v="0"/>
    <n v="91600"/>
    <s v="Evening"/>
    <n v="4"/>
    <n v="12"/>
    <x v="0"/>
  </r>
  <r>
    <x v="1"/>
    <n v="16"/>
    <x v="350"/>
    <x v="0"/>
    <x v="344"/>
    <x v="1"/>
    <n v="168800"/>
    <s v="Evening"/>
    <n v="22"/>
    <n v="85"/>
    <x v="50"/>
  </r>
  <r>
    <x v="1"/>
    <n v="16"/>
    <x v="351"/>
    <x v="6"/>
    <x v="345"/>
    <x v="0"/>
    <n v="47100"/>
    <s v="Evening"/>
    <n v="3"/>
    <n v="12"/>
    <x v="89"/>
  </r>
  <r>
    <x v="1"/>
    <n v="16"/>
    <x v="351"/>
    <x v="6"/>
    <x v="345"/>
    <x v="1"/>
    <n v="41600"/>
    <s v="Evening"/>
    <n v="8"/>
    <n v="118"/>
    <x v="263"/>
  </r>
  <r>
    <x v="1"/>
    <n v="17"/>
    <x v="352"/>
    <x v="3"/>
    <x v="346"/>
    <x v="0"/>
    <n v="1626400"/>
    <s v="Evening"/>
    <n v="8"/>
    <n v="30"/>
    <x v="65"/>
  </r>
  <r>
    <x v="1"/>
    <n v="17"/>
    <x v="352"/>
    <x v="3"/>
    <x v="346"/>
    <x v="1"/>
    <n v="2373000"/>
    <s v="Evening"/>
    <n v="35"/>
    <n v="192"/>
    <x v="264"/>
  </r>
  <r>
    <x v="1"/>
    <n v="17"/>
    <x v="244"/>
    <x v="0"/>
    <x v="241"/>
    <x v="0"/>
    <n v="216500"/>
    <s v="Evening"/>
    <n v="5"/>
    <n v="12"/>
    <x v="24"/>
  </r>
  <r>
    <x v="1"/>
    <n v="17"/>
    <x v="244"/>
    <x v="0"/>
    <x v="241"/>
    <x v="1"/>
    <n v="188700"/>
    <s v="Evening"/>
    <n v="13"/>
    <n v="85"/>
    <x v="49"/>
  </r>
  <r>
    <x v="1"/>
    <n v="17"/>
    <x v="245"/>
    <x v="0"/>
    <x v="242"/>
    <x v="0"/>
    <n v="33000"/>
    <s v="Evening"/>
    <n v="1"/>
    <n v="12"/>
    <x v="47"/>
  </r>
  <r>
    <x v="1"/>
    <n v="17"/>
    <x v="245"/>
    <x v="0"/>
    <x v="242"/>
    <x v="1"/>
    <n v="321200"/>
    <s v="Evening"/>
    <n v="29"/>
    <n v="85"/>
    <x v="93"/>
  </r>
  <r>
    <x v="1"/>
    <n v="17"/>
    <x v="246"/>
    <x v="7"/>
    <x v="243"/>
    <x v="0"/>
    <n v="258000"/>
    <s v="Evening"/>
    <n v="12"/>
    <n v="28"/>
    <x v="44"/>
  </r>
  <r>
    <x v="1"/>
    <n v="17"/>
    <x v="246"/>
    <x v="7"/>
    <x v="243"/>
    <x v="1"/>
    <n v="521900"/>
    <s v="Evening"/>
    <n v="72"/>
    <n v="142"/>
    <x v="265"/>
  </r>
  <r>
    <x v="1"/>
    <n v="17"/>
    <x v="247"/>
    <x v="3"/>
    <x v="244"/>
    <x v="0"/>
    <n v="451100"/>
    <s v="Evening"/>
    <n v="13"/>
    <n v="30"/>
    <x v="90"/>
  </r>
  <r>
    <x v="1"/>
    <n v="17"/>
    <x v="247"/>
    <x v="3"/>
    <x v="244"/>
    <x v="1"/>
    <n v="640200"/>
    <s v="Evening"/>
    <n v="55"/>
    <n v="192"/>
    <x v="266"/>
  </r>
  <r>
    <x v="1"/>
    <n v="17"/>
    <x v="248"/>
    <x v="5"/>
    <x v="245"/>
    <x v="0"/>
    <n v="884100"/>
    <s v="Evening"/>
    <n v="21"/>
    <n v="30"/>
    <x v="242"/>
  </r>
  <r>
    <x v="1"/>
    <n v="17"/>
    <x v="248"/>
    <x v="5"/>
    <x v="245"/>
    <x v="2"/>
    <n v="693100"/>
    <s v="Evening"/>
    <n v="29"/>
    <n v="48"/>
    <x v="267"/>
  </r>
  <r>
    <x v="1"/>
    <n v="17"/>
    <x v="248"/>
    <x v="5"/>
    <x v="245"/>
    <x v="1"/>
    <n v="2766400"/>
    <s v="Evening"/>
    <n v="197"/>
    <n v="324"/>
    <x v="268"/>
  </r>
  <r>
    <x v="1"/>
    <n v="17"/>
    <x v="249"/>
    <x v="2"/>
    <x v="246"/>
    <x v="1"/>
    <n v="575700"/>
    <s v="Evening"/>
    <n v="30"/>
    <n v="50"/>
    <x v="41"/>
  </r>
  <r>
    <x v="1"/>
    <n v="17"/>
    <x v="250"/>
    <x v="0"/>
    <x v="247"/>
    <x v="0"/>
    <n v="123600"/>
    <s v="Evening"/>
    <n v="12"/>
    <n v="12"/>
    <x v="72"/>
  </r>
  <r>
    <x v="1"/>
    <n v="17"/>
    <x v="250"/>
    <x v="0"/>
    <x v="247"/>
    <x v="1"/>
    <n v="205600"/>
    <s v="Evening"/>
    <n v="60"/>
    <n v="85"/>
    <x v="131"/>
  </r>
  <r>
    <x v="1"/>
    <n v="17"/>
    <x v="251"/>
    <x v="0"/>
    <x v="248"/>
    <x v="0"/>
    <n v="73000"/>
    <s v="Evening"/>
    <n v="2"/>
    <n v="12"/>
    <x v="10"/>
  </r>
  <r>
    <x v="1"/>
    <n v="17"/>
    <x v="251"/>
    <x v="0"/>
    <x v="248"/>
    <x v="1"/>
    <n v="147600"/>
    <s v="Evening"/>
    <n v="12"/>
    <n v="85"/>
    <x v="121"/>
  </r>
  <r>
    <x v="1"/>
    <n v="17"/>
    <x v="252"/>
    <x v="3"/>
    <x v="249"/>
    <x v="1"/>
    <n v="70800"/>
    <s v="Evening"/>
    <n v="5"/>
    <n v="192"/>
    <x v="165"/>
  </r>
  <r>
    <x v="1"/>
    <n v="17"/>
    <x v="253"/>
    <x v="1"/>
    <x v="250"/>
    <x v="0"/>
    <n v="1594400"/>
    <s v="Evening"/>
    <n v="8"/>
    <n v="20"/>
    <x v="127"/>
  </r>
  <r>
    <x v="1"/>
    <n v="17"/>
    <x v="253"/>
    <x v="1"/>
    <x v="250"/>
    <x v="1"/>
    <n v="1992000"/>
    <s v="Evening"/>
    <n v="30"/>
    <n v="96"/>
    <x v="88"/>
  </r>
  <r>
    <x v="1"/>
    <n v="17"/>
    <x v="254"/>
    <x v="6"/>
    <x v="251"/>
    <x v="0"/>
    <n v="47100"/>
    <s v="Evening"/>
    <n v="3"/>
    <n v="12"/>
    <x v="89"/>
  </r>
  <r>
    <x v="1"/>
    <n v="17"/>
    <x v="254"/>
    <x v="6"/>
    <x v="251"/>
    <x v="1"/>
    <n v="120100"/>
    <s v="Evening"/>
    <n v="23"/>
    <n v="118"/>
    <x v="166"/>
  </r>
  <r>
    <x v="1"/>
    <n v="18"/>
    <x v="255"/>
    <x v="5"/>
    <x v="252"/>
    <x v="0"/>
    <n v="463100"/>
    <s v="Evening"/>
    <n v="11"/>
    <n v="30"/>
    <x v="53"/>
  </r>
  <r>
    <x v="1"/>
    <n v="18"/>
    <x v="255"/>
    <x v="5"/>
    <x v="252"/>
    <x v="2"/>
    <n v="215100"/>
    <s v="Evening"/>
    <n v="9"/>
    <n v="48"/>
    <x v="269"/>
  </r>
  <r>
    <x v="1"/>
    <n v="18"/>
    <x v="255"/>
    <x v="5"/>
    <x v="252"/>
    <x v="1"/>
    <n v="1010800"/>
    <s v="Evening"/>
    <n v="72"/>
    <n v="324"/>
    <x v="270"/>
  </r>
  <r>
    <x v="1"/>
    <n v="18"/>
    <x v="256"/>
    <x v="2"/>
    <x v="253"/>
    <x v="1"/>
    <n v="325000"/>
    <s v="Evening"/>
    <n v="34"/>
    <n v="50"/>
    <x v="169"/>
  </r>
  <r>
    <x v="1"/>
    <n v="18"/>
    <x v="257"/>
    <x v="2"/>
    <x v="254"/>
    <x v="1"/>
    <n v="58400"/>
    <s v="Evening"/>
    <n v="4"/>
    <n v="50"/>
    <x v="4"/>
  </r>
  <r>
    <x v="1"/>
    <n v="18"/>
    <x v="258"/>
    <x v="2"/>
    <x v="255"/>
    <x v="1"/>
    <n v="100000"/>
    <s v="Evening"/>
    <n v="8"/>
    <n v="50"/>
    <x v="35"/>
  </r>
  <r>
    <x v="1"/>
    <n v="18"/>
    <x v="259"/>
    <x v="0"/>
    <x v="256"/>
    <x v="0"/>
    <n v="107500"/>
    <s v="Evening"/>
    <n v="5"/>
    <n v="12"/>
    <x v="24"/>
  </r>
  <r>
    <x v="1"/>
    <n v="18"/>
    <x v="259"/>
    <x v="0"/>
    <x v="256"/>
    <x v="1"/>
    <n v="341200"/>
    <s v="Evening"/>
    <n v="47"/>
    <n v="85"/>
    <x v="254"/>
  </r>
  <r>
    <x v="1"/>
    <n v="18"/>
    <x v="261"/>
    <x v="2"/>
    <x v="258"/>
    <x v="1"/>
    <n v="42000"/>
    <s v="Evening"/>
    <n v="4"/>
    <n v="50"/>
    <x v="4"/>
  </r>
  <r>
    <x v="1"/>
    <n v="18"/>
    <x v="262"/>
    <x v="0"/>
    <x v="259"/>
    <x v="0"/>
    <n v="123600"/>
    <s v="Evening"/>
    <n v="3"/>
    <n v="12"/>
    <x v="89"/>
  </r>
  <r>
    <x v="1"/>
    <n v="18"/>
    <x v="262"/>
    <x v="0"/>
    <x v="259"/>
    <x v="1"/>
    <n v="333000"/>
    <s v="Evening"/>
    <n v="24"/>
    <n v="85"/>
    <x v="240"/>
  </r>
  <r>
    <x v="1"/>
    <n v="18"/>
    <x v="263"/>
    <x v="6"/>
    <x v="260"/>
    <x v="0"/>
    <n v="233400"/>
    <s v="Evening"/>
    <n v="6"/>
    <n v="12"/>
    <x v="12"/>
  </r>
  <r>
    <x v="1"/>
    <n v="18"/>
    <x v="263"/>
    <x v="6"/>
    <x v="260"/>
    <x v="1"/>
    <n v="679900"/>
    <s v="Evening"/>
    <n v="52"/>
    <n v="118"/>
    <x v="98"/>
  </r>
  <r>
    <x v="1"/>
    <n v="18"/>
    <x v="264"/>
    <x v="7"/>
    <x v="261"/>
    <x v="0"/>
    <n v="330000"/>
    <s v="Evening"/>
    <n v="12"/>
    <n v="28"/>
    <x v="44"/>
  </r>
  <r>
    <x v="1"/>
    <n v="18"/>
    <x v="264"/>
    <x v="7"/>
    <x v="261"/>
    <x v="1"/>
    <n v="389100"/>
    <s v="Evening"/>
    <n v="42"/>
    <n v="142"/>
    <x v="271"/>
  </r>
  <r>
    <x v="1"/>
    <n v="18"/>
    <x v="265"/>
    <x v="3"/>
    <x v="262"/>
    <x v="0"/>
    <n v="589900"/>
    <s v="Evening"/>
    <n v="17"/>
    <n v="30"/>
    <x v="85"/>
  </r>
  <r>
    <x v="1"/>
    <n v="18"/>
    <x v="265"/>
    <x v="3"/>
    <x v="262"/>
    <x v="1"/>
    <n v="1209700"/>
    <s v="Evening"/>
    <n v="104"/>
    <n v="192"/>
    <x v="174"/>
  </r>
  <r>
    <x v="1"/>
    <n v="18"/>
    <x v="266"/>
    <x v="6"/>
    <x v="263"/>
    <x v="0"/>
    <n v="219600"/>
    <s v="Evening"/>
    <n v="6"/>
    <n v="12"/>
    <x v="12"/>
  </r>
  <r>
    <x v="1"/>
    <n v="18"/>
    <x v="266"/>
    <x v="6"/>
    <x v="263"/>
    <x v="1"/>
    <n v="795400"/>
    <s v="Evening"/>
    <n v="65"/>
    <n v="118"/>
    <x v="272"/>
  </r>
  <r>
    <x v="1"/>
    <n v="18"/>
    <x v="267"/>
    <x v="2"/>
    <x v="264"/>
    <x v="1"/>
    <n v="9600"/>
    <s v="Evening"/>
    <n v="3"/>
    <n v="50"/>
    <x v="20"/>
  </r>
  <r>
    <x v="1"/>
    <n v="18"/>
    <x v="268"/>
    <x v="5"/>
    <x v="265"/>
    <x v="2"/>
    <n v="59700"/>
    <s v="Evening"/>
    <n v="3"/>
    <n v="48"/>
    <x v="6"/>
  </r>
  <r>
    <x v="1"/>
    <n v="18"/>
    <x v="268"/>
    <x v="5"/>
    <x v="265"/>
    <x v="1"/>
    <n v="339300"/>
    <s v="Evening"/>
    <n v="29"/>
    <n v="324"/>
    <x v="273"/>
  </r>
  <r>
    <x v="1"/>
    <n v="18"/>
    <x v="270"/>
    <x v="7"/>
    <x v="75"/>
    <x v="0"/>
    <n v="198000"/>
    <s v="Evening"/>
    <n v="11"/>
    <n v="28"/>
    <x v="274"/>
  </r>
  <r>
    <x v="1"/>
    <n v="18"/>
    <x v="270"/>
    <x v="7"/>
    <x v="75"/>
    <x v="1"/>
    <n v="325800"/>
    <s v="Evening"/>
    <n v="54"/>
    <n v="142"/>
    <x v="275"/>
  </r>
  <r>
    <x v="1"/>
    <n v="18"/>
    <x v="271"/>
    <x v="0"/>
    <x v="267"/>
    <x v="0"/>
    <n v="198000"/>
    <s v="Evening"/>
    <n v="6"/>
    <n v="12"/>
    <x v="12"/>
  </r>
  <r>
    <x v="1"/>
    <n v="18"/>
    <x v="271"/>
    <x v="0"/>
    <x v="267"/>
    <x v="1"/>
    <n v="510400"/>
    <s v="Evening"/>
    <n v="46"/>
    <n v="85"/>
    <x v="25"/>
  </r>
  <r>
    <x v="1"/>
    <n v="18"/>
    <x v="272"/>
    <x v="4"/>
    <x v="268"/>
    <x v="1"/>
    <n v="29000"/>
    <s v="Evening"/>
    <n v="5"/>
    <n v="12"/>
    <x v="24"/>
  </r>
  <r>
    <x v="1"/>
    <n v="18"/>
    <x v="273"/>
    <x v="0"/>
    <x v="269"/>
    <x v="0"/>
    <n v="80800"/>
    <s v="Evening"/>
    <n v="4"/>
    <n v="12"/>
    <x v="0"/>
  </r>
  <r>
    <x v="1"/>
    <n v="18"/>
    <x v="273"/>
    <x v="0"/>
    <x v="269"/>
    <x v="1"/>
    <n v="302200"/>
    <s v="Evening"/>
    <n v="45"/>
    <n v="85"/>
    <x v="125"/>
  </r>
  <r>
    <x v="1"/>
    <n v="19"/>
    <x v="274"/>
    <x v="2"/>
    <x v="270"/>
    <x v="1"/>
    <n v="37800"/>
    <s v="Evening"/>
    <n v="7"/>
    <n v="50"/>
    <x v="27"/>
  </r>
  <r>
    <x v="1"/>
    <n v="19"/>
    <x v="275"/>
    <x v="0"/>
    <x v="271"/>
    <x v="0"/>
    <n v="177100"/>
    <s v="Evening"/>
    <n v="11"/>
    <n v="12"/>
    <x v="138"/>
  </r>
  <r>
    <x v="1"/>
    <n v="19"/>
    <x v="275"/>
    <x v="0"/>
    <x v="271"/>
    <x v="1"/>
    <n v="265600"/>
    <s v="Evening"/>
    <n v="49"/>
    <n v="85"/>
    <x v="276"/>
  </r>
  <r>
    <x v="1"/>
    <n v="19"/>
    <x v="276"/>
    <x v="0"/>
    <x v="64"/>
    <x v="0"/>
    <n v="22200"/>
    <s v="Evening"/>
    <n v="2"/>
    <n v="12"/>
    <x v="10"/>
  </r>
  <r>
    <x v="1"/>
    <n v="19"/>
    <x v="276"/>
    <x v="0"/>
    <x v="64"/>
    <x v="1"/>
    <n v="78100"/>
    <s v="Evening"/>
    <n v="21"/>
    <n v="85"/>
    <x v="61"/>
  </r>
  <r>
    <x v="1"/>
    <n v="19"/>
    <x v="277"/>
    <x v="3"/>
    <x v="272"/>
    <x v="1"/>
    <n v="322000"/>
    <s v="Evening"/>
    <n v="5"/>
    <n v="192"/>
    <x v="165"/>
  </r>
  <r>
    <x v="1"/>
    <n v="19"/>
    <x v="278"/>
    <x v="2"/>
    <x v="273"/>
    <x v="1"/>
    <n v="46600"/>
    <s v="Evening"/>
    <n v="6"/>
    <n v="50"/>
    <x v="43"/>
  </r>
  <r>
    <x v="1"/>
    <n v="19"/>
    <x v="279"/>
    <x v="3"/>
    <x v="274"/>
    <x v="0"/>
    <n v="2793000"/>
    <s v="Evening"/>
    <n v="15"/>
    <n v="30"/>
    <x v="12"/>
  </r>
  <r>
    <x v="1"/>
    <n v="19"/>
    <x v="279"/>
    <x v="3"/>
    <x v="274"/>
    <x v="1"/>
    <n v="5241200"/>
    <s v="Evening"/>
    <n v="84"/>
    <n v="192"/>
    <x v="196"/>
  </r>
  <r>
    <x v="1"/>
    <n v="19"/>
    <x v="280"/>
    <x v="0"/>
    <x v="275"/>
    <x v="0"/>
    <n v="107600"/>
    <s v="Evening"/>
    <n v="4"/>
    <n v="12"/>
    <x v="0"/>
  </r>
  <r>
    <x v="1"/>
    <n v="19"/>
    <x v="280"/>
    <x v="0"/>
    <x v="275"/>
    <x v="1"/>
    <n v="135900"/>
    <s v="Evening"/>
    <n v="15"/>
    <n v="85"/>
    <x v="148"/>
  </r>
  <r>
    <x v="1"/>
    <n v="19"/>
    <x v="281"/>
    <x v="7"/>
    <x v="45"/>
    <x v="0"/>
    <n v="20000"/>
    <s v="Evening"/>
    <n v="1"/>
    <n v="28"/>
    <x v="133"/>
  </r>
  <r>
    <x v="1"/>
    <n v="19"/>
    <x v="281"/>
    <x v="7"/>
    <x v="45"/>
    <x v="1"/>
    <n v="6700"/>
    <s v="Evening"/>
    <n v="1"/>
    <n v="142"/>
    <x v="180"/>
  </r>
  <r>
    <x v="1"/>
    <n v="19"/>
    <x v="282"/>
    <x v="2"/>
    <x v="276"/>
    <x v="1"/>
    <n v="61900"/>
    <s v="Evening"/>
    <n v="15"/>
    <n v="50"/>
    <x v="28"/>
  </r>
  <r>
    <x v="1"/>
    <n v="19"/>
    <x v="283"/>
    <x v="2"/>
    <x v="277"/>
    <x v="1"/>
    <n v="32800"/>
    <s v="Evening"/>
    <n v="8"/>
    <n v="50"/>
    <x v="35"/>
  </r>
  <r>
    <x v="1"/>
    <n v="19"/>
    <x v="284"/>
    <x v="0"/>
    <x v="278"/>
    <x v="0"/>
    <n v="53200"/>
    <s v="Evening"/>
    <n v="2"/>
    <n v="12"/>
    <x v="10"/>
  </r>
  <r>
    <x v="1"/>
    <n v="19"/>
    <x v="284"/>
    <x v="0"/>
    <x v="278"/>
    <x v="1"/>
    <n v="170900"/>
    <s v="Evening"/>
    <n v="19"/>
    <n v="85"/>
    <x v="117"/>
  </r>
  <r>
    <x v="1"/>
    <n v="20"/>
    <x v="285"/>
    <x v="1"/>
    <x v="279"/>
    <x v="0"/>
    <n v="999000"/>
    <s v="Night"/>
    <n v="5"/>
    <n v="20"/>
    <x v="89"/>
  </r>
  <r>
    <x v="1"/>
    <n v="20"/>
    <x v="285"/>
    <x v="1"/>
    <x v="279"/>
    <x v="1"/>
    <n v="1744800"/>
    <s v="Night"/>
    <n v="26"/>
    <n v="96"/>
    <x v="167"/>
  </r>
  <r>
    <x v="1"/>
    <n v="20"/>
    <x v="286"/>
    <x v="3"/>
    <x v="280"/>
    <x v="0"/>
    <n v="3505500"/>
    <s v="Night"/>
    <n v="19"/>
    <n v="30"/>
    <x v="277"/>
  </r>
  <r>
    <x v="1"/>
    <n v="20"/>
    <x v="286"/>
    <x v="3"/>
    <x v="280"/>
    <x v="1"/>
    <n v="7158800"/>
    <s v="Night"/>
    <n v="116"/>
    <n v="192"/>
    <x v="267"/>
  </r>
  <r>
    <x v="1"/>
    <n v="20"/>
    <x v="287"/>
    <x v="1"/>
    <x v="281"/>
    <x v="1"/>
    <n v="440500"/>
    <s v="Night"/>
    <n v="9"/>
    <n v="96"/>
    <x v="33"/>
  </r>
  <r>
    <x v="1"/>
    <n v="20"/>
    <x v="353"/>
    <x v="1"/>
    <x v="347"/>
    <x v="0"/>
    <n v="150400"/>
    <s v="Night"/>
    <n v="1"/>
    <n v="20"/>
    <x v="2"/>
  </r>
  <r>
    <x v="1"/>
    <n v="20"/>
    <x v="353"/>
    <x v="1"/>
    <x v="347"/>
    <x v="1"/>
    <n v="300600"/>
    <s v="Night"/>
    <n v="6"/>
    <n v="96"/>
    <x v="6"/>
  </r>
  <r>
    <x v="2"/>
    <n v="2"/>
    <x v="0"/>
    <x v="0"/>
    <x v="0"/>
    <x v="0"/>
    <n v="92500"/>
    <s v="EarlyMorning"/>
    <n v="5"/>
    <n v="12"/>
    <x v="24"/>
  </r>
  <r>
    <x v="2"/>
    <n v="2"/>
    <x v="0"/>
    <x v="0"/>
    <x v="0"/>
    <x v="1"/>
    <n v="218200"/>
    <s v="EarlyMorning"/>
    <n v="35"/>
    <n v="85"/>
    <x v="1"/>
  </r>
  <r>
    <x v="2"/>
    <n v="3"/>
    <x v="1"/>
    <x v="1"/>
    <x v="1"/>
    <x v="1"/>
    <n v="193600"/>
    <s v="EarlyMorning"/>
    <n v="4"/>
    <n v="96"/>
    <x v="3"/>
  </r>
  <r>
    <x v="2"/>
    <n v="3"/>
    <x v="2"/>
    <x v="2"/>
    <x v="2"/>
    <x v="1"/>
    <n v="93400"/>
    <s v="EarlyMorning"/>
    <n v="4"/>
    <n v="50"/>
    <x v="4"/>
  </r>
  <r>
    <x v="2"/>
    <n v="4"/>
    <x v="289"/>
    <x v="7"/>
    <x v="283"/>
    <x v="0"/>
    <n v="265800"/>
    <s v="Morning"/>
    <n v="2"/>
    <n v="28"/>
    <x v="146"/>
  </r>
  <r>
    <x v="2"/>
    <n v="4"/>
    <x v="289"/>
    <x v="7"/>
    <x v="283"/>
    <x v="1"/>
    <n v="580300"/>
    <s v="Morning"/>
    <n v="13"/>
    <n v="142"/>
    <x v="186"/>
  </r>
  <r>
    <x v="2"/>
    <n v="4"/>
    <x v="354"/>
    <x v="1"/>
    <x v="348"/>
    <x v="0"/>
    <n v="451200"/>
    <s v="Morning"/>
    <n v="3"/>
    <n v="20"/>
    <x v="5"/>
  </r>
  <r>
    <x v="2"/>
    <n v="4"/>
    <x v="354"/>
    <x v="1"/>
    <x v="348"/>
    <x v="1"/>
    <n v="501000"/>
    <s v="Morning"/>
    <n v="10"/>
    <n v="96"/>
    <x v="278"/>
  </r>
  <r>
    <x v="2"/>
    <n v="5"/>
    <x v="3"/>
    <x v="1"/>
    <x v="3"/>
    <x v="0"/>
    <n v="345000"/>
    <s v="Morning"/>
    <n v="3"/>
    <n v="20"/>
    <x v="5"/>
  </r>
  <r>
    <x v="2"/>
    <n v="5"/>
    <x v="3"/>
    <x v="1"/>
    <x v="3"/>
    <x v="1"/>
    <n v="153200"/>
    <s v="Morning"/>
    <n v="4"/>
    <n v="96"/>
    <x v="3"/>
  </r>
  <r>
    <x v="2"/>
    <n v="5"/>
    <x v="4"/>
    <x v="3"/>
    <x v="4"/>
    <x v="0"/>
    <n v="372400"/>
    <s v="Morning"/>
    <n v="2"/>
    <n v="30"/>
    <x v="7"/>
  </r>
  <r>
    <x v="2"/>
    <n v="5"/>
    <x v="4"/>
    <x v="3"/>
    <x v="4"/>
    <x v="1"/>
    <n v="1366200"/>
    <s v="Morning"/>
    <n v="22"/>
    <n v="192"/>
    <x v="192"/>
  </r>
  <r>
    <x v="2"/>
    <n v="5"/>
    <x v="5"/>
    <x v="2"/>
    <x v="5"/>
    <x v="1"/>
    <n v="39400"/>
    <s v="Morning"/>
    <n v="2"/>
    <n v="50"/>
    <x v="9"/>
  </r>
  <r>
    <x v="2"/>
    <n v="5"/>
    <x v="355"/>
    <x v="2"/>
    <x v="349"/>
    <x v="1"/>
    <n v="380800"/>
    <s v="Morning"/>
    <n v="16"/>
    <n v="50"/>
    <x v="141"/>
  </r>
  <r>
    <x v="2"/>
    <n v="6"/>
    <x v="6"/>
    <x v="4"/>
    <x v="6"/>
    <x v="1"/>
    <n v="34800"/>
    <s v="Morning"/>
    <n v="4"/>
    <n v="12"/>
    <x v="0"/>
  </r>
  <r>
    <x v="2"/>
    <n v="6"/>
    <x v="290"/>
    <x v="0"/>
    <x v="284"/>
    <x v="0"/>
    <n v="72000"/>
    <s v="Morning"/>
    <n v="4"/>
    <n v="12"/>
    <x v="0"/>
  </r>
  <r>
    <x v="2"/>
    <n v="6"/>
    <x v="290"/>
    <x v="0"/>
    <x v="284"/>
    <x v="1"/>
    <n v="138000"/>
    <s v="Morning"/>
    <n v="23"/>
    <n v="85"/>
    <x v="57"/>
  </r>
  <r>
    <x v="2"/>
    <n v="6"/>
    <x v="7"/>
    <x v="0"/>
    <x v="7"/>
    <x v="0"/>
    <n v="514800"/>
    <s v="Morning"/>
    <n v="9"/>
    <n v="12"/>
    <x v="92"/>
  </r>
  <r>
    <x v="2"/>
    <n v="6"/>
    <x v="7"/>
    <x v="0"/>
    <x v="7"/>
    <x v="1"/>
    <n v="1039000"/>
    <s v="Morning"/>
    <n v="54"/>
    <n v="85"/>
    <x v="279"/>
  </r>
  <r>
    <x v="2"/>
    <n v="6"/>
    <x v="291"/>
    <x v="4"/>
    <x v="285"/>
    <x v="1"/>
    <n v="46400"/>
    <s v="Morning"/>
    <n v="8"/>
    <n v="12"/>
    <x v="58"/>
  </r>
  <r>
    <x v="2"/>
    <n v="6"/>
    <x v="8"/>
    <x v="0"/>
    <x v="8"/>
    <x v="0"/>
    <n v="173800"/>
    <s v="Morning"/>
    <n v="2"/>
    <n v="12"/>
    <x v="10"/>
  </r>
  <r>
    <x v="2"/>
    <n v="6"/>
    <x v="8"/>
    <x v="0"/>
    <x v="8"/>
    <x v="1"/>
    <n v="319000"/>
    <s v="Morning"/>
    <n v="11"/>
    <n v="85"/>
    <x v="51"/>
  </r>
  <r>
    <x v="2"/>
    <n v="6"/>
    <x v="9"/>
    <x v="2"/>
    <x v="9"/>
    <x v="1"/>
    <n v="91200"/>
    <s v="Morning"/>
    <n v="4"/>
    <n v="50"/>
    <x v="4"/>
  </r>
  <r>
    <x v="2"/>
    <n v="7"/>
    <x v="10"/>
    <x v="0"/>
    <x v="10"/>
    <x v="0"/>
    <n v="29400"/>
    <s v="Morning"/>
    <n v="3"/>
    <n v="12"/>
    <x v="89"/>
  </r>
  <r>
    <x v="2"/>
    <n v="7"/>
    <x v="10"/>
    <x v="0"/>
    <x v="10"/>
    <x v="1"/>
    <n v="116100"/>
    <s v="Morning"/>
    <n v="35"/>
    <n v="85"/>
    <x v="1"/>
  </r>
  <r>
    <x v="2"/>
    <n v="7"/>
    <x v="292"/>
    <x v="4"/>
    <x v="286"/>
    <x v="1"/>
    <n v="39200"/>
    <s v="Morning"/>
    <n v="8"/>
    <n v="12"/>
    <x v="58"/>
  </r>
  <r>
    <x v="2"/>
    <n v="7"/>
    <x v="12"/>
    <x v="4"/>
    <x v="12"/>
    <x v="1"/>
    <n v="18900"/>
    <s v="Morning"/>
    <n v="3"/>
    <n v="12"/>
    <x v="89"/>
  </r>
  <r>
    <x v="2"/>
    <n v="7"/>
    <x v="13"/>
    <x v="0"/>
    <x v="13"/>
    <x v="0"/>
    <n v="57200"/>
    <s v="Morning"/>
    <n v="1"/>
    <n v="12"/>
    <x v="47"/>
  </r>
  <r>
    <x v="2"/>
    <n v="7"/>
    <x v="13"/>
    <x v="0"/>
    <x v="13"/>
    <x v="1"/>
    <n v="95500"/>
    <s v="Morning"/>
    <n v="5"/>
    <n v="85"/>
    <x v="15"/>
  </r>
  <r>
    <x v="2"/>
    <n v="7"/>
    <x v="293"/>
    <x v="2"/>
    <x v="287"/>
    <x v="1"/>
    <n v="593600"/>
    <s v="Morning"/>
    <n v="23"/>
    <n v="50"/>
    <x v="100"/>
  </r>
  <r>
    <x v="2"/>
    <n v="7"/>
    <x v="356"/>
    <x v="6"/>
    <x v="350"/>
    <x v="1"/>
    <n v="249200"/>
    <s v="Morning"/>
    <n v="7"/>
    <n v="118"/>
    <x v="114"/>
  </r>
  <r>
    <x v="2"/>
    <n v="7"/>
    <x v="14"/>
    <x v="2"/>
    <x v="14"/>
    <x v="1"/>
    <n v="325700"/>
    <s v="Morning"/>
    <n v="14"/>
    <n v="50"/>
    <x v="16"/>
  </r>
  <r>
    <x v="2"/>
    <n v="7"/>
    <x v="294"/>
    <x v="2"/>
    <x v="288"/>
    <x v="1"/>
    <n v="98500"/>
    <s v="Morning"/>
    <n v="5"/>
    <n v="50"/>
    <x v="13"/>
  </r>
  <r>
    <x v="2"/>
    <n v="7"/>
    <x v="357"/>
    <x v="0"/>
    <x v="351"/>
    <x v="0"/>
    <n v="627200"/>
    <s v="Morning"/>
    <n v="7"/>
    <n v="12"/>
    <x v="18"/>
  </r>
  <r>
    <x v="2"/>
    <n v="7"/>
    <x v="357"/>
    <x v="0"/>
    <x v="351"/>
    <x v="1"/>
    <n v="598000"/>
    <s v="Morning"/>
    <n v="20"/>
    <n v="85"/>
    <x v="23"/>
  </r>
  <r>
    <x v="2"/>
    <n v="7"/>
    <x v="295"/>
    <x v="0"/>
    <x v="289"/>
    <x v="0"/>
    <n v="389600"/>
    <s v="Morning"/>
    <n v="8"/>
    <n v="12"/>
    <x v="58"/>
  </r>
  <r>
    <x v="2"/>
    <n v="7"/>
    <x v="295"/>
    <x v="0"/>
    <x v="289"/>
    <x v="1"/>
    <n v="1059800"/>
    <s v="Morning"/>
    <n v="65"/>
    <n v="85"/>
    <x v="280"/>
  </r>
  <r>
    <x v="2"/>
    <n v="7"/>
    <x v="358"/>
    <x v="0"/>
    <x v="352"/>
    <x v="0"/>
    <n v="83800"/>
    <s v="Morning"/>
    <n v="1"/>
    <n v="12"/>
    <x v="47"/>
  </r>
  <r>
    <x v="2"/>
    <n v="7"/>
    <x v="358"/>
    <x v="0"/>
    <x v="352"/>
    <x v="1"/>
    <n v="226000"/>
    <s v="Morning"/>
    <n v="8"/>
    <n v="85"/>
    <x v="30"/>
  </r>
  <r>
    <x v="2"/>
    <n v="7"/>
    <x v="359"/>
    <x v="2"/>
    <x v="353"/>
    <x v="1"/>
    <n v="216600"/>
    <s v="Morning"/>
    <n v="9"/>
    <n v="50"/>
    <x v="82"/>
  </r>
  <r>
    <x v="2"/>
    <n v="7"/>
    <x v="360"/>
    <x v="0"/>
    <x v="354"/>
    <x v="0"/>
    <n v="359200"/>
    <s v="Morning"/>
    <n v="4"/>
    <n v="12"/>
    <x v="0"/>
  </r>
  <r>
    <x v="2"/>
    <n v="7"/>
    <x v="360"/>
    <x v="0"/>
    <x v="354"/>
    <x v="1"/>
    <n v="598000"/>
    <s v="Morning"/>
    <n v="20"/>
    <n v="85"/>
    <x v="23"/>
  </r>
  <r>
    <x v="2"/>
    <n v="7"/>
    <x v="296"/>
    <x v="2"/>
    <x v="290"/>
    <x v="1"/>
    <n v="125200"/>
    <s v="Morning"/>
    <n v="28"/>
    <n v="50"/>
    <x v="108"/>
  </r>
  <r>
    <x v="2"/>
    <n v="7"/>
    <x v="16"/>
    <x v="0"/>
    <x v="16"/>
    <x v="0"/>
    <n v="75600"/>
    <s v="Morning"/>
    <n v="4"/>
    <n v="12"/>
    <x v="0"/>
  </r>
  <r>
    <x v="2"/>
    <n v="7"/>
    <x v="16"/>
    <x v="0"/>
    <x v="16"/>
    <x v="1"/>
    <n v="177600"/>
    <s v="Morning"/>
    <n v="28"/>
    <n v="85"/>
    <x v="69"/>
  </r>
  <r>
    <x v="2"/>
    <n v="7"/>
    <x v="17"/>
    <x v="0"/>
    <x v="17"/>
    <x v="0"/>
    <n v="209200"/>
    <s v="Morning"/>
    <n v="4"/>
    <n v="12"/>
    <x v="0"/>
  </r>
  <r>
    <x v="2"/>
    <n v="7"/>
    <x v="17"/>
    <x v="0"/>
    <x v="17"/>
    <x v="1"/>
    <n v="734400"/>
    <s v="Morning"/>
    <n v="42"/>
    <n v="85"/>
    <x v="60"/>
  </r>
  <r>
    <x v="2"/>
    <n v="8"/>
    <x v="18"/>
    <x v="2"/>
    <x v="18"/>
    <x v="1"/>
    <n v="29700"/>
    <s v="BeforeNoon"/>
    <n v="3"/>
    <n v="50"/>
    <x v="20"/>
  </r>
  <r>
    <x v="2"/>
    <n v="8"/>
    <x v="19"/>
    <x v="2"/>
    <x v="19"/>
    <x v="1"/>
    <n v="79200"/>
    <s v="BeforeNoon"/>
    <n v="4"/>
    <n v="50"/>
    <x v="4"/>
  </r>
  <r>
    <x v="2"/>
    <n v="8"/>
    <x v="20"/>
    <x v="2"/>
    <x v="20"/>
    <x v="1"/>
    <n v="31000"/>
    <s v="BeforeNoon"/>
    <n v="10"/>
    <n v="50"/>
    <x v="26"/>
  </r>
  <r>
    <x v="2"/>
    <n v="8"/>
    <x v="21"/>
    <x v="5"/>
    <x v="21"/>
    <x v="0"/>
    <n v="215500"/>
    <s v="BeforeNoon"/>
    <n v="5"/>
    <n v="30"/>
    <x v="10"/>
  </r>
  <r>
    <x v="2"/>
    <n v="8"/>
    <x v="21"/>
    <x v="5"/>
    <x v="21"/>
    <x v="2"/>
    <n v="341600"/>
    <s v="BeforeNoon"/>
    <n v="14"/>
    <n v="48"/>
    <x v="181"/>
  </r>
  <r>
    <x v="2"/>
    <n v="8"/>
    <x v="21"/>
    <x v="5"/>
    <x v="21"/>
    <x v="1"/>
    <n v="1660200"/>
    <s v="BeforeNoon"/>
    <n v="115"/>
    <n v="324"/>
    <x v="281"/>
  </r>
  <r>
    <x v="2"/>
    <n v="8"/>
    <x v="22"/>
    <x v="2"/>
    <x v="22"/>
    <x v="1"/>
    <n v="26700"/>
    <s v="BeforeNoon"/>
    <n v="3"/>
    <n v="50"/>
    <x v="20"/>
  </r>
  <r>
    <x v="2"/>
    <n v="8"/>
    <x v="23"/>
    <x v="0"/>
    <x v="23"/>
    <x v="0"/>
    <n v="18200"/>
    <s v="BeforeNoon"/>
    <n v="2"/>
    <n v="12"/>
    <x v="10"/>
  </r>
  <r>
    <x v="2"/>
    <n v="8"/>
    <x v="23"/>
    <x v="0"/>
    <x v="23"/>
    <x v="1"/>
    <n v="69000"/>
    <s v="BeforeNoon"/>
    <n v="23"/>
    <n v="85"/>
    <x v="57"/>
  </r>
  <r>
    <x v="2"/>
    <n v="8"/>
    <x v="24"/>
    <x v="0"/>
    <x v="24"/>
    <x v="0"/>
    <n v="256200"/>
    <s v="BeforeNoon"/>
    <n v="7"/>
    <n v="12"/>
    <x v="18"/>
  </r>
  <r>
    <x v="2"/>
    <n v="8"/>
    <x v="24"/>
    <x v="0"/>
    <x v="24"/>
    <x v="1"/>
    <n v="528200"/>
    <s v="BeforeNoon"/>
    <n v="43"/>
    <n v="85"/>
    <x v="122"/>
  </r>
  <r>
    <x v="2"/>
    <n v="8"/>
    <x v="298"/>
    <x v="0"/>
    <x v="292"/>
    <x v="0"/>
    <n v="211600"/>
    <s v="BeforeNoon"/>
    <n v="4"/>
    <n v="12"/>
    <x v="0"/>
  </r>
  <r>
    <x v="2"/>
    <n v="8"/>
    <x v="298"/>
    <x v="0"/>
    <x v="292"/>
    <x v="1"/>
    <n v="640800"/>
    <s v="BeforeNoon"/>
    <n v="36"/>
    <n v="85"/>
    <x v="170"/>
  </r>
  <r>
    <x v="2"/>
    <n v="8"/>
    <x v="25"/>
    <x v="2"/>
    <x v="25"/>
    <x v="1"/>
    <n v="232600"/>
    <s v="BeforeNoon"/>
    <n v="15"/>
    <n v="50"/>
    <x v="28"/>
  </r>
  <r>
    <x v="2"/>
    <n v="8"/>
    <x v="299"/>
    <x v="4"/>
    <x v="293"/>
    <x v="1"/>
    <n v="47200"/>
    <s v="BeforeNoon"/>
    <n v="8"/>
    <n v="12"/>
    <x v="58"/>
  </r>
  <r>
    <x v="2"/>
    <n v="8"/>
    <x v="26"/>
    <x v="2"/>
    <x v="26"/>
    <x v="1"/>
    <n v="84000"/>
    <s v="BeforeNoon"/>
    <n v="6"/>
    <n v="50"/>
    <x v="43"/>
  </r>
  <r>
    <x v="2"/>
    <n v="8"/>
    <x v="300"/>
    <x v="4"/>
    <x v="294"/>
    <x v="1"/>
    <n v="13200"/>
    <s v="BeforeNoon"/>
    <n v="4"/>
    <n v="12"/>
    <x v="0"/>
  </r>
  <r>
    <x v="2"/>
    <n v="8"/>
    <x v="27"/>
    <x v="1"/>
    <x v="27"/>
    <x v="0"/>
    <n v="199600"/>
    <s v="BeforeNoon"/>
    <n v="2"/>
    <n v="20"/>
    <x v="13"/>
  </r>
  <r>
    <x v="2"/>
    <n v="8"/>
    <x v="27"/>
    <x v="1"/>
    <x v="27"/>
    <x v="1"/>
    <n v="1165500"/>
    <s v="BeforeNoon"/>
    <n v="35"/>
    <n v="96"/>
    <x v="282"/>
  </r>
  <r>
    <x v="2"/>
    <n v="8"/>
    <x v="28"/>
    <x v="0"/>
    <x v="28"/>
    <x v="0"/>
    <n v="9500"/>
    <s v="BeforeNoon"/>
    <n v="1"/>
    <n v="12"/>
    <x v="47"/>
  </r>
  <r>
    <x v="2"/>
    <n v="8"/>
    <x v="28"/>
    <x v="0"/>
    <x v="28"/>
    <x v="1"/>
    <n v="25600"/>
    <s v="BeforeNoon"/>
    <n v="8"/>
    <n v="85"/>
    <x v="30"/>
  </r>
  <r>
    <x v="2"/>
    <n v="9"/>
    <x v="29"/>
    <x v="4"/>
    <x v="29"/>
    <x v="1"/>
    <n v="21200"/>
    <s v="BeforeNoon"/>
    <n v="4"/>
    <n v="12"/>
    <x v="0"/>
  </r>
  <r>
    <x v="2"/>
    <n v="9"/>
    <x v="30"/>
    <x v="4"/>
    <x v="30"/>
    <x v="1"/>
    <n v="10600"/>
    <s v="BeforeNoon"/>
    <n v="2"/>
    <n v="12"/>
    <x v="10"/>
  </r>
  <r>
    <x v="2"/>
    <n v="9"/>
    <x v="361"/>
    <x v="2"/>
    <x v="355"/>
    <x v="1"/>
    <n v="334400"/>
    <s v="BeforeNoon"/>
    <n v="16"/>
    <n v="50"/>
    <x v="141"/>
  </r>
  <r>
    <x v="2"/>
    <n v="9"/>
    <x v="362"/>
    <x v="0"/>
    <x v="356"/>
    <x v="0"/>
    <n v="261900"/>
    <s v="BeforeNoon"/>
    <n v="3"/>
    <n v="12"/>
    <x v="89"/>
  </r>
  <r>
    <x v="2"/>
    <n v="9"/>
    <x v="362"/>
    <x v="0"/>
    <x v="356"/>
    <x v="1"/>
    <n v="1024300"/>
    <s v="BeforeNoon"/>
    <n v="35"/>
    <n v="85"/>
    <x v="1"/>
  </r>
  <r>
    <x v="2"/>
    <n v="9"/>
    <x v="363"/>
    <x v="2"/>
    <x v="357"/>
    <x v="1"/>
    <n v="78000"/>
    <s v="BeforeNoon"/>
    <n v="5"/>
    <n v="50"/>
    <x v="13"/>
  </r>
  <r>
    <x v="2"/>
    <n v="9"/>
    <x v="32"/>
    <x v="6"/>
    <x v="32"/>
    <x v="0"/>
    <n v="498400"/>
    <s v="BeforeNoon"/>
    <n v="4"/>
    <n v="12"/>
    <x v="0"/>
  </r>
  <r>
    <x v="2"/>
    <n v="9"/>
    <x v="32"/>
    <x v="6"/>
    <x v="32"/>
    <x v="1"/>
    <n v="1124700"/>
    <s v="BeforeNoon"/>
    <n v="27"/>
    <n v="118"/>
    <x v="283"/>
  </r>
  <r>
    <x v="2"/>
    <n v="9"/>
    <x v="33"/>
    <x v="6"/>
    <x v="33"/>
    <x v="0"/>
    <n v="373800"/>
    <s v="BeforeNoon"/>
    <n v="3"/>
    <n v="12"/>
    <x v="89"/>
  </r>
  <r>
    <x v="2"/>
    <n v="9"/>
    <x v="33"/>
    <x v="6"/>
    <x v="33"/>
    <x v="1"/>
    <n v="1128900"/>
    <s v="BeforeNoon"/>
    <n v="27"/>
    <n v="118"/>
    <x v="283"/>
  </r>
  <r>
    <x v="2"/>
    <n v="9"/>
    <x v="34"/>
    <x v="2"/>
    <x v="34"/>
    <x v="1"/>
    <n v="49200"/>
    <s v="BeforeNoon"/>
    <n v="4"/>
    <n v="50"/>
    <x v="4"/>
  </r>
  <r>
    <x v="2"/>
    <n v="9"/>
    <x v="35"/>
    <x v="1"/>
    <x v="35"/>
    <x v="0"/>
    <n v="1035000"/>
    <s v="BeforeNoon"/>
    <n v="9"/>
    <n v="20"/>
    <x v="195"/>
  </r>
  <r>
    <x v="2"/>
    <n v="9"/>
    <x v="35"/>
    <x v="1"/>
    <x v="35"/>
    <x v="1"/>
    <n v="1612500"/>
    <s v="BeforeNoon"/>
    <n v="42"/>
    <n v="96"/>
    <x v="196"/>
  </r>
  <r>
    <x v="2"/>
    <n v="9"/>
    <x v="36"/>
    <x v="1"/>
    <x v="36"/>
    <x v="0"/>
    <n v="399600"/>
    <s v="BeforeNoon"/>
    <n v="2"/>
    <n v="20"/>
    <x v="13"/>
  </r>
  <r>
    <x v="2"/>
    <n v="9"/>
    <x v="36"/>
    <x v="1"/>
    <x v="36"/>
    <x v="1"/>
    <n v="939000"/>
    <s v="BeforeNoon"/>
    <n v="14"/>
    <n v="96"/>
    <x v="34"/>
  </r>
  <r>
    <x v="2"/>
    <n v="9"/>
    <x v="37"/>
    <x v="2"/>
    <x v="37"/>
    <x v="1"/>
    <n v="57400"/>
    <s v="BeforeNoon"/>
    <n v="9"/>
    <n v="50"/>
    <x v="82"/>
  </r>
  <r>
    <x v="2"/>
    <n v="9"/>
    <x v="38"/>
    <x v="7"/>
    <x v="38"/>
    <x v="0"/>
    <n v="2392200"/>
    <s v="BeforeNoon"/>
    <n v="18"/>
    <n v="28"/>
    <x v="67"/>
  </r>
  <r>
    <x v="2"/>
    <n v="9"/>
    <x v="38"/>
    <x v="7"/>
    <x v="38"/>
    <x v="1"/>
    <n v="5182800"/>
    <s v="BeforeNoon"/>
    <n v="116"/>
    <n v="142"/>
    <x v="284"/>
  </r>
  <r>
    <x v="2"/>
    <n v="9"/>
    <x v="39"/>
    <x v="7"/>
    <x v="39"/>
    <x v="0"/>
    <n v="338400"/>
    <s v="BeforeNoon"/>
    <n v="18"/>
    <n v="28"/>
    <x v="67"/>
  </r>
  <r>
    <x v="2"/>
    <n v="9"/>
    <x v="39"/>
    <x v="7"/>
    <x v="39"/>
    <x v="1"/>
    <n v="578100"/>
    <s v="BeforeNoon"/>
    <n v="91"/>
    <n v="142"/>
    <x v="285"/>
  </r>
  <r>
    <x v="2"/>
    <n v="9"/>
    <x v="40"/>
    <x v="0"/>
    <x v="40"/>
    <x v="0"/>
    <n v="400400"/>
    <s v="BeforeNoon"/>
    <n v="7"/>
    <n v="12"/>
    <x v="18"/>
  </r>
  <r>
    <x v="2"/>
    <n v="9"/>
    <x v="40"/>
    <x v="0"/>
    <x v="40"/>
    <x v="1"/>
    <n v="1021800"/>
    <s v="BeforeNoon"/>
    <n v="53"/>
    <n v="85"/>
    <x v="227"/>
  </r>
  <r>
    <x v="2"/>
    <n v="9"/>
    <x v="41"/>
    <x v="0"/>
    <x v="41"/>
    <x v="0"/>
    <n v="111000"/>
    <s v="BeforeNoon"/>
    <n v="6"/>
    <n v="12"/>
    <x v="12"/>
  </r>
  <r>
    <x v="2"/>
    <n v="9"/>
    <x v="41"/>
    <x v="0"/>
    <x v="41"/>
    <x v="1"/>
    <n v="342800"/>
    <s v="BeforeNoon"/>
    <n v="55"/>
    <n v="85"/>
    <x v="153"/>
  </r>
  <r>
    <x v="2"/>
    <n v="9"/>
    <x v="364"/>
    <x v="2"/>
    <x v="358"/>
    <x v="1"/>
    <n v="501800"/>
    <s v="BeforeNoon"/>
    <n v="22"/>
    <n v="50"/>
    <x v="102"/>
  </r>
  <r>
    <x v="2"/>
    <n v="9"/>
    <x v="42"/>
    <x v="0"/>
    <x v="42"/>
    <x v="0"/>
    <n v="222500"/>
    <s v="BeforeNoon"/>
    <n v="5"/>
    <n v="12"/>
    <x v="24"/>
  </r>
  <r>
    <x v="2"/>
    <n v="9"/>
    <x v="42"/>
    <x v="0"/>
    <x v="42"/>
    <x v="1"/>
    <n v="728200"/>
    <s v="BeforeNoon"/>
    <n v="49"/>
    <n v="85"/>
    <x v="276"/>
  </r>
  <r>
    <x v="2"/>
    <n v="9"/>
    <x v="43"/>
    <x v="2"/>
    <x v="43"/>
    <x v="1"/>
    <n v="247000"/>
    <s v="BeforeNoon"/>
    <n v="10"/>
    <n v="50"/>
    <x v="26"/>
  </r>
  <r>
    <x v="2"/>
    <n v="9"/>
    <x v="44"/>
    <x v="2"/>
    <x v="44"/>
    <x v="1"/>
    <n v="89500"/>
    <s v="BeforeNoon"/>
    <n v="5"/>
    <n v="50"/>
    <x v="13"/>
  </r>
  <r>
    <x v="2"/>
    <n v="9"/>
    <x v="45"/>
    <x v="7"/>
    <x v="45"/>
    <x v="0"/>
    <n v="200000"/>
    <s v="BeforeNoon"/>
    <n v="10"/>
    <n v="28"/>
    <x v="208"/>
  </r>
  <r>
    <x v="2"/>
    <n v="9"/>
    <x v="45"/>
    <x v="7"/>
    <x v="45"/>
    <x v="1"/>
    <n v="492100"/>
    <s v="BeforeNoon"/>
    <n v="73"/>
    <n v="142"/>
    <x v="286"/>
  </r>
  <r>
    <x v="2"/>
    <n v="9"/>
    <x v="46"/>
    <x v="2"/>
    <x v="46"/>
    <x v="1"/>
    <n v="207200"/>
    <s v="BeforeNoon"/>
    <n v="14"/>
    <n v="50"/>
    <x v="16"/>
  </r>
  <r>
    <x v="2"/>
    <n v="9"/>
    <x v="47"/>
    <x v="4"/>
    <x v="47"/>
    <x v="1"/>
    <n v="31200"/>
    <s v="BeforeNoon"/>
    <n v="3"/>
    <n v="12"/>
    <x v="89"/>
  </r>
  <r>
    <x v="2"/>
    <n v="9"/>
    <x v="48"/>
    <x v="7"/>
    <x v="48"/>
    <x v="0"/>
    <n v="342000"/>
    <s v="BeforeNoon"/>
    <n v="19"/>
    <n v="28"/>
    <x v="94"/>
  </r>
  <r>
    <x v="2"/>
    <n v="9"/>
    <x v="48"/>
    <x v="7"/>
    <x v="48"/>
    <x v="1"/>
    <n v="453600"/>
    <s v="BeforeNoon"/>
    <n v="75"/>
    <n v="142"/>
    <x v="287"/>
  </r>
  <r>
    <x v="2"/>
    <n v="9"/>
    <x v="306"/>
    <x v="2"/>
    <x v="300"/>
    <x v="1"/>
    <n v="434800"/>
    <s v="BeforeNoon"/>
    <n v="29"/>
    <n v="50"/>
    <x v="145"/>
  </r>
  <r>
    <x v="2"/>
    <n v="9"/>
    <x v="49"/>
    <x v="0"/>
    <x v="49"/>
    <x v="0"/>
    <n v="448000"/>
    <s v="BeforeNoon"/>
    <n v="5"/>
    <n v="12"/>
    <x v="24"/>
  </r>
  <r>
    <x v="2"/>
    <n v="9"/>
    <x v="49"/>
    <x v="0"/>
    <x v="49"/>
    <x v="1"/>
    <n v="810200"/>
    <s v="BeforeNoon"/>
    <n v="27"/>
    <n v="85"/>
    <x v="71"/>
  </r>
  <r>
    <x v="2"/>
    <n v="9"/>
    <x v="50"/>
    <x v="0"/>
    <x v="50"/>
    <x v="0"/>
    <n v="228200"/>
    <s v="BeforeNoon"/>
    <n v="7"/>
    <n v="12"/>
    <x v="18"/>
  </r>
  <r>
    <x v="2"/>
    <n v="9"/>
    <x v="50"/>
    <x v="0"/>
    <x v="50"/>
    <x v="1"/>
    <n v="251700"/>
    <s v="BeforeNoon"/>
    <n v="23"/>
    <n v="85"/>
    <x v="57"/>
  </r>
  <r>
    <x v="2"/>
    <n v="9"/>
    <x v="51"/>
    <x v="0"/>
    <x v="51"/>
    <x v="0"/>
    <n v="109500"/>
    <s v="BeforeNoon"/>
    <n v="3"/>
    <n v="12"/>
    <x v="89"/>
  </r>
  <r>
    <x v="2"/>
    <n v="9"/>
    <x v="51"/>
    <x v="0"/>
    <x v="51"/>
    <x v="1"/>
    <n v="159800"/>
    <s v="BeforeNoon"/>
    <n v="13"/>
    <n v="85"/>
    <x v="49"/>
  </r>
  <r>
    <x v="2"/>
    <n v="9"/>
    <x v="52"/>
    <x v="0"/>
    <x v="52"/>
    <x v="0"/>
    <n v="198000"/>
    <s v="BeforeNoon"/>
    <n v="6"/>
    <n v="12"/>
    <x v="12"/>
  </r>
  <r>
    <x v="2"/>
    <n v="9"/>
    <x v="52"/>
    <x v="0"/>
    <x v="52"/>
    <x v="1"/>
    <n v="277200"/>
    <s v="BeforeNoon"/>
    <n v="25"/>
    <n v="85"/>
    <x v="110"/>
  </r>
  <r>
    <x v="2"/>
    <n v="9"/>
    <x v="53"/>
    <x v="6"/>
    <x v="53"/>
    <x v="0"/>
    <n v="161200"/>
    <s v="BeforeNoon"/>
    <n v="4"/>
    <n v="12"/>
    <x v="0"/>
  </r>
  <r>
    <x v="2"/>
    <n v="9"/>
    <x v="53"/>
    <x v="6"/>
    <x v="53"/>
    <x v="1"/>
    <n v="134000"/>
    <s v="BeforeNoon"/>
    <n v="10"/>
    <n v="118"/>
    <x v="139"/>
  </r>
  <r>
    <x v="2"/>
    <n v="9"/>
    <x v="54"/>
    <x v="3"/>
    <x v="54"/>
    <x v="0"/>
    <n v="600100"/>
    <s v="BeforeNoon"/>
    <n v="17"/>
    <n v="30"/>
    <x v="85"/>
  </r>
  <r>
    <x v="2"/>
    <n v="9"/>
    <x v="54"/>
    <x v="3"/>
    <x v="54"/>
    <x v="1"/>
    <n v="1064200"/>
    <s v="BeforeNoon"/>
    <n v="90"/>
    <n v="192"/>
    <x v="288"/>
  </r>
  <r>
    <x v="2"/>
    <n v="9"/>
    <x v="55"/>
    <x v="2"/>
    <x v="55"/>
    <x v="1"/>
    <n v="151000"/>
    <s v="BeforeNoon"/>
    <n v="10"/>
    <n v="50"/>
    <x v="26"/>
  </r>
  <r>
    <x v="2"/>
    <n v="9"/>
    <x v="56"/>
    <x v="0"/>
    <x v="56"/>
    <x v="0"/>
    <n v="114000"/>
    <s v="BeforeNoon"/>
    <n v="3"/>
    <n v="12"/>
    <x v="89"/>
  </r>
  <r>
    <x v="2"/>
    <n v="9"/>
    <x v="56"/>
    <x v="0"/>
    <x v="56"/>
    <x v="1"/>
    <n v="115500"/>
    <s v="BeforeNoon"/>
    <n v="9"/>
    <n v="85"/>
    <x v="140"/>
  </r>
  <r>
    <x v="2"/>
    <n v="9"/>
    <x v="308"/>
    <x v="2"/>
    <x v="302"/>
    <x v="1"/>
    <n v="12800"/>
    <s v="BeforeNoon"/>
    <n v="1"/>
    <n v="50"/>
    <x v="126"/>
  </r>
  <r>
    <x v="2"/>
    <n v="9"/>
    <x v="309"/>
    <x v="4"/>
    <x v="303"/>
    <x v="1"/>
    <n v="17400"/>
    <s v="BeforeNoon"/>
    <n v="3"/>
    <n v="12"/>
    <x v="89"/>
  </r>
  <r>
    <x v="2"/>
    <n v="9"/>
    <x v="57"/>
    <x v="0"/>
    <x v="57"/>
    <x v="0"/>
    <n v="521400"/>
    <s v="BeforeNoon"/>
    <n v="6"/>
    <n v="12"/>
    <x v="12"/>
  </r>
  <r>
    <x v="2"/>
    <n v="9"/>
    <x v="57"/>
    <x v="0"/>
    <x v="57"/>
    <x v="1"/>
    <n v="643800"/>
    <s v="BeforeNoon"/>
    <n v="22"/>
    <n v="85"/>
    <x v="50"/>
  </r>
  <r>
    <x v="2"/>
    <n v="9"/>
    <x v="310"/>
    <x v="2"/>
    <x v="304"/>
    <x v="1"/>
    <n v="67200"/>
    <s v="BeforeNoon"/>
    <n v="4"/>
    <n v="50"/>
    <x v="4"/>
  </r>
  <r>
    <x v="2"/>
    <n v="9"/>
    <x v="311"/>
    <x v="2"/>
    <x v="305"/>
    <x v="1"/>
    <n v="692200"/>
    <s v="BeforeNoon"/>
    <n v="41"/>
    <n v="50"/>
    <x v="206"/>
  </r>
  <r>
    <x v="2"/>
    <n v="9"/>
    <x v="58"/>
    <x v="6"/>
    <x v="58"/>
    <x v="0"/>
    <n v="540100"/>
    <s v="BeforeNoon"/>
    <n v="11"/>
    <n v="12"/>
    <x v="138"/>
  </r>
  <r>
    <x v="2"/>
    <n v="9"/>
    <x v="58"/>
    <x v="6"/>
    <x v="58"/>
    <x v="1"/>
    <n v="1434800"/>
    <s v="BeforeNoon"/>
    <n v="87"/>
    <n v="118"/>
    <x v="289"/>
  </r>
  <r>
    <x v="2"/>
    <n v="10"/>
    <x v="365"/>
    <x v="2"/>
    <x v="359"/>
    <x v="1"/>
    <n v="110700"/>
    <s v="BeforeNoon"/>
    <n v="9"/>
    <n v="50"/>
    <x v="82"/>
  </r>
  <r>
    <x v="2"/>
    <n v="10"/>
    <x v="59"/>
    <x v="0"/>
    <x v="59"/>
    <x v="0"/>
    <n v="250000"/>
    <s v="BeforeNoon"/>
    <n v="5"/>
    <n v="12"/>
    <x v="24"/>
  </r>
  <r>
    <x v="2"/>
    <n v="10"/>
    <x v="59"/>
    <x v="0"/>
    <x v="59"/>
    <x v="1"/>
    <n v="656100"/>
    <s v="BeforeNoon"/>
    <n v="39"/>
    <n v="85"/>
    <x v="19"/>
  </r>
  <r>
    <x v="2"/>
    <n v="10"/>
    <x v="60"/>
    <x v="0"/>
    <x v="60"/>
    <x v="0"/>
    <n v="54000"/>
    <s v="BeforeNoon"/>
    <n v="3"/>
    <n v="12"/>
    <x v="89"/>
  </r>
  <r>
    <x v="2"/>
    <n v="10"/>
    <x v="60"/>
    <x v="0"/>
    <x v="60"/>
    <x v="1"/>
    <n v="42000"/>
    <s v="BeforeNoon"/>
    <n v="7"/>
    <n v="85"/>
    <x v="11"/>
  </r>
  <r>
    <x v="2"/>
    <n v="10"/>
    <x v="61"/>
    <x v="2"/>
    <x v="61"/>
    <x v="1"/>
    <n v="118200"/>
    <s v="BeforeNoon"/>
    <n v="6"/>
    <n v="50"/>
    <x v="43"/>
  </r>
  <r>
    <x v="2"/>
    <n v="10"/>
    <x v="62"/>
    <x v="2"/>
    <x v="62"/>
    <x v="1"/>
    <n v="52500"/>
    <s v="BeforeNoon"/>
    <n v="7"/>
    <n v="50"/>
    <x v="27"/>
  </r>
  <r>
    <x v="2"/>
    <n v="10"/>
    <x v="313"/>
    <x v="2"/>
    <x v="307"/>
    <x v="1"/>
    <n v="125200"/>
    <s v="BeforeNoon"/>
    <n v="40"/>
    <n v="50"/>
    <x v="217"/>
  </r>
  <r>
    <x v="2"/>
    <n v="10"/>
    <x v="63"/>
    <x v="0"/>
    <x v="63"/>
    <x v="0"/>
    <n v="129900"/>
    <s v="BeforeNoon"/>
    <n v="3"/>
    <n v="12"/>
    <x v="89"/>
  </r>
  <r>
    <x v="2"/>
    <n v="10"/>
    <x v="63"/>
    <x v="0"/>
    <x v="63"/>
    <x v="1"/>
    <n v="292500"/>
    <s v="BeforeNoon"/>
    <n v="20"/>
    <n v="85"/>
    <x v="23"/>
  </r>
  <r>
    <x v="2"/>
    <n v="10"/>
    <x v="64"/>
    <x v="0"/>
    <x v="64"/>
    <x v="0"/>
    <n v="122100"/>
    <s v="BeforeNoon"/>
    <n v="11"/>
    <n v="12"/>
    <x v="138"/>
  </r>
  <r>
    <x v="2"/>
    <n v="10"/>
    <x v="64"/>
    <x v="0"/>
    <x v="64"/>
    <x v="1"/>
    <n v="275400"/>
    <s v="BeforeNoon"/>
    <n v="74"/>
    <n v="85"/>
    <x v="290"/>
  </r>
  <r>
    <x v="2"/>
    <n v="10"/>
    <x v="65"/>
    <x v="0"/>
    <x v="65"/>
    <x v="0"/>
    <n v="211200"/>
    <s v="BeforeNoon"/>
    <n v="3"/>
    <n v="12"/>
    <x v="89"/>
  </r>
  <r>
    <x v="2"/>
    <n v="10"/>
    <x v="65"/>
    <x v="0"/>
    <x v="65"/>
    <x v="1"/>
    <n v="425300"/>
    <s v="BeforeNoon"/>
    <n v="18"/>
    <n v="85"/>
    <x v="205"/>
  </r>
  <r>
    <x v="2"/>
    <n v="10"/>
    <x v="66"/>
    <x v="7"/>
    <x v="66"/>
    <x v="0"/>
    <n v="279500"/>
    <s v="BeforeNoon"/>
    <n v="13"/>
    <n v="28"/>
    <x v="291"/>
  </r>
  <r>
    <x v="2"/>
    <n v="10"/>
    <x v="66"/>
    <x v="7"/>
    <x v="66"/>
    <x v="1"/>
    <n v="442700"/>
    <s v="BeforeNoon"/>
    <n v="61"/>
    <n v="142"/>
    <x v="292"/>
  </r>
  <r>
    <x v="2"/>
    <n v="10"/>
    <x v="67"/>
    <x v="3"/>
    <x v="67"/>
    <x v="0"/>
    <n v="196000"/>
    <s v="BeforeNoon"/>
    <n v="8"/>
    <n v="30"/>
    <x v="65"/>
  </r>
  <r>
    <x v="2"/>
    <n v="10"/>
    <x v="67"/>
    <x v="3"/>
    <x v="67"/>
    <x v="1"/>
    <n v="443600"/>
    <s v="BeforeNoon"/>
    <n v="54"/>
    <n v="192"/>
    <x v="210"/>
  </r>
  <r>
    <x v="2"/>
    <n v="10"/>
    <x v="68"/>
    <x v="7"/>
    <x v="68"/>
    <x v="0"/>
    <n v="319600"/>
    <s v="BeforeNoon"/>
    <n v="17"/>
    <n v="28"/>
    <x v="200"/>
  </r>
  <r>
    <x v="2"/>
    <n v="10"/>
    <x v="68"/>
    <x v="7"/>
    <x v="68"/>
    <x v="1"/>
    <n v="614700"/>
    <s v="BeforeNoon"/>
    <n v="97"/>
    <n v="142"/>
    <x v="293"/>
  </r>
  <r>
    <x v="2"/>
    <n v="10"/>
    <x v="69"/>
    <x v="0"/>
    <x v="69"/>
    <x v="0"/>
    <n v="131200"/>
    <s v="BeforeNoon"/>
    <n v="4"/>
    <n v="12"/>
    <x v="0"/>
  </r>
  <r>
    <x v="2"/>
    <n v="10"/>
    <x v="69"/>
    <x v="0"/>
    <x v="69"/>
    <x v="1"/>
    <n v="415300"/>
    <s v="BeforeNoon"/>
    <n v="38"/>
    <n v="85"/>
    <x v="42"/>
  </r>
  <r>
    <x v="2"/>
    <n v="10"/>
    <x v="70"/>
    <x v="0"/>
    <x v="70"/>
    <x v="0"/>
    <n v="139400"/>
    <s v="BeforeNoon"/>
    <n v="2"/>
    <n v="12"/>
    <x v="10"/>
  </r>
  <r>
    <x v="2"/>
    <n v="10"/>
    <x v="70"/>
    <x v="0"/>
    <x v="70"/>
    <x v="1"/>
    <n v="280800"/>
    <s v="BeforeNoon"/>
    <n v="12"/>
    <n v="85"/>
    <x v="121"/>
  </r>
  <r>
    <x v="2"/>
    <n v="10"/>
    <x v="71"/>
    <x v="0"/>
    <x v="71"/>
    <x v="0"/>
    <n v="102200"/>
    <s v="BeforeNoon"/>
    <n v="2"/>
    <n v="12"/>
    <x v="10"/>
  </r>
  <r>
    <x v="2"/>
    <n v="10"/>
    <x v="71"/>
    <x v="0"/>
    <x v="71"/>
    <x v="1"/>
    <n v="479400"/>
    <s v="BeforeNoon"/>
    <n v="28"/>
    <n v="85"/>
    <x v="69"/>
  </r>
  <r>
    <x v="2"/>
    <n v="10"/>
    <x v="72"/>
    <x v="2"/>
    <x v="72"/>
    <x v="1"/>
    <n v="69900"/>
    <s v="BeforeNoon"/>
    <n v="9"/>
    <n v="50"/>
    <x v="82"/>
  </r>
  <r>
    <x v="2"/>
    <n v="10"/>
    <x v="314"/>
    <x v="2"/>
    <x v="308"/>
    <x v="1"/>
    <n v="449800"/>
    <s v="BeforeNoon"/>
    <n v="29"/>
    <n v="50"/>
    <x v="145"/>
  </r>
  <r>
    <x v="2"/>
    <n v="10"/>
    <x v="315"/>
    <x v="2"/>
    <x v="309"/>
    <x v="1"/>
    <n v="134000"/>
    <s v="BeforeNoon"/>
    <n v="37"/>
    <n v="50"/>
    <x v="164"/>
  </r>
  <r>
    <x v="2"/>
    <n v="10"/>
    <x v="74"/>
    <x v="0"/>
    <x v="74"/>
    <x v="0"/>
    <n v="25200"/>
    <s v="BeforeNoon"/>
    <n v="2"/>
    <n v="12"/>
    <x v="10"/>
  </r>
  <r>
    <x v="2"/>
    <n v="10"/>
    <x v="74"/>
    <x v="0"/>
    <x v="74"/>
    <x v="1"/>
    <n v="46200"/>
    <s v="BeforeNoon"/>
    <n v="11"/>
    <n v="85"/>
    <x v="51"/>
  </r>
  <r>
    <x v="2"/>
    <n v="10"/>
    <x v="316"/>
    <x v="4"/>
    <x v="310"/>
    <x v="1"/>
    <n v="46800"/>
    <s v="BeforeNoon"/>
    <n v="12"/>
    <n v="12"/>
    <x v="72"/>
  </r>
  <r>
    <x v="2"/>
    <n v="10"/>
    <x v="75"/>
    <x v="7"/>
    <x v="75"/>
    <x v="0"/>
    <n v="504000"/>
    <s v="BeforeNoon"/>
    <n v="28"/>
    <n v="28"/>
    <x v="72"/>
  </r>
  <r>
    <x v="2"/>
    <n v="10"/>
    <x v="75"/>
    <x v="7"/>
    <x v="75"/>
    <x v="1"/>
    <n v="859200"/>
    <s v="BeforeNoon"/>
    <n v="142"/>
    <n v="142"/>
    <x v="72"/>
  </r>
  <r>
    <x v="2"/>
    <n v="10"/>
    <x v="317"/>
    <x v="1"/>
    <x v="311"/>
    <x v="0"/>
    <n v="847200"/>
    <s v="BeforeNoon"/>
    <n v="8"/>
    <n v="20"/>
    <x v="127"/>
  </r>
  <r>
    <x v="2"/>
    <n v="10"/>
    <x v="317"/>
    <x v="1"/>
    <x v="311"/>
    <x v="1"/>
    <n v="1662600"/>
    <s v="BeforeNoon"/>
    <n v="47"/>
    <n v="96"/>
    <x v="215"/>
  </r>
  <r>
    <x v="2"/>
    <n v="10"/>
    <x v="77"/>
    <x v="3"/>
    <x v="77"/>
    <x v="0"/>
    <n v="30600"/>
    <s v="BeforeNoon"/>
    <n v="1"/>
    <n v="30"/>
    <x v="75"/>
  </r>
  <r>
    <x v="2"/>
    <n v="10"/>
    <x v="77"/>
    <x v="3"/>
    <x v="77"/>
    <x v="1"/>
    <n v="266200"/>
    <s v="BeforeNoon"/>
    <n v="26"/>
    <n v="192"/>
    <x v="197"/>
  </r>
  <r>
    <x v="2"/>
    <n v="10"/>
    <x v="78"/>
    <x v="3"/>
    <x v="78"/>
    <x v="0"/>
    <n v="353000"/>
    <s v="BeforeNoon"/>
    <n v="10"/>
    <n v="30"/>
    <x v="0"/>
  </r>
  <r>
    <x v="2"/>
    <n v="10"/>
    <x v="78"/>
    <x v="3"/>
    <x v="78"/>
    <x v="1"/>
    <n v="864700"/>
    <s v="BeforeNoon"/>
    <n v="73"/>
    <n v="192"/>
    <x v="294"/>
  </r>
  <r>
    <x v="2"/>
    <n v="10"/>
    <x v="79"/>
    <x v="1"/>
    <x v="79"/>
    <x v="0"/>
    <n v="1397200"/>
    <s v="BeforeNoon"/>
    <n v="14"/>
    <n v="20"/>
    <x v="242"/>
  </r>
  <r>
    <x v="2"/>
    <n v="10"/>
    <x v="79"/>
    <x v="1"/>
    <x v="79"/>
    <x v="1"/>
    <n v="1898100"/>
    <s v="BeforeNoon"/>
    <n v="57"/>
    <n v="96"/>
    <x v="80"/>
  </r>
  <r>
    <x v="2"/>
    <n v="10"/>
    <x v="80"/>
    <x v="2"/>
    <x v="80"/>
    <x v="1"/>
    <n v="86800"/>
    <s v="BeforeNoon"/>
    <n v="7"/>
    <n v="50"/>
    <x v="27"/>
  </r>
  <r>
    <x v="2"/>
    <n v="10"/>
    <x v="81"/>
    <x v="2"/>
    <x v="81"/>
    <x v="1"/>
    <n v="126000"/>
    <s v="BeforeNoon"/>
    <n v="19"/>
    <n v="50"/>
    <x v="129"/>
  </r>
  <r>
    <x v="2"/>
    <n v="10"/>
    <x v="82"/>
    <x v="2"/>
    <x v="82"/>
    <x v="1"/>
    <n v="108800"/>
    <s v="BeforeNoon"/>
    <n v="11"/>
    <n v="50"/>
    <x v="55"/>
  </r>
  <r>
    <x v="2"/>
    <n v="10"/>
    <x v="83"/>
    <x v="2"/>
    <x v="83"/>
    <x v="1"/>
    <n v="205600"/>
    <s v="BeforeNoon"/>
    <n v="9"/>
    <n v="50"/>
    <x v="82"/>
  </r>
  <r>
    <x v="2"/>
    <n v="10"/>
    <x v="318"/>
    <x v="2"/>
    <x v="312"/>
    <x v="1"/>
    <n v="140100"/>
    <s v="BeforeNoon"/>
    <n v="17"/>
    <n v="50"/>
    <x v="116"/>
  </r>
  <r>
    <x v="2"/>
    <n v="10"/>
    <x v="84"/>
    <x v="1"/>
    <x v="84"/>
    <x v="0"/>
    <n v="199300"/>
    <s v="BeforeNoon"/>
    <n v="1"/>
    <n v="20"/>
    <x v="2"/>
  </r>
  <r>
    <x v="2"/>
    <n v="10"/>
    <x v="84"/>
    <x v="1"/>
    <x v="84"/>
    <x v="1"/>
    <n v="1261600"/>
    <s v="BeforeNoon"/>
    <n v="19"/>
    <n v="96"/>
    <x v="295"/>
  </r>
  <r>
    <x v="2"/>
    <n v="11"/>
    <x v="85"/>
    <x v="2"/>
    <x v="85"/>
    <x v="1"/>
    <n v="116800"/>
    <s v="BeforeNoon"/>
    <n v="8"/>
    <n v="50"/>
    <x v="35"/>
  </r>
  <r>
    <x v="2"/>
    <n v="11"/>
    <x v="86"/>
    <x v="2"/>
    <x v="86"/>
    <x v="1"/>
    <n v="50400"/>
    <s v="BeforeNoon"/>
    <n v="7"/>
    <n v="50"/>
    <x v="27"/>
  </r>
  <r>
    <x v="2"/>
    <n v="11"/>
    <x v="87"/>
    <x v="0"/>
    <x v="87"/>
    <x v="0"/>
    <n v="516000"/>
    <s v="BeforeNoon"/>
    <n v="6"/>
    <n v="12"/>
    <x v="12"/>
  </r>
  <r>
    <x v="2"/>
    <n v="11"/>
    <x v="87"/>
    <x v="0"/>
    <x v="87"/>
    <x v="1"/>
    <n v="1850800"/>
    <s v="BeforeNoon"/>
    <n v="64"/>
    <n v="85"/>
    <x v="233"/>
  </r>
  <r>
    <x v="2"/>
    <n v="11"/>
    <x v="88"/>
    <x v="2"/>
    <x v="88"/>
    <x v="1"/>
    <n v="59100"/>
    <s v="BeforeNoon"/>
    <n v="3"/>
    <n v="50"/>
    <x v="20"/>
  </r>
  <r>
    <x v="2"/>
    <n v="11"/>
    <x v="89"/>
    <x v="2"/>
    <x v="89"/>
    <x v="1"/>
    <n v="182000"/>
    <s v="BeforeNoon"/>
    <n v="14"/>
    <n v="50"/>
    <x v="16"/>
  </r>
  <r>
    <x v="2"/>
    <n v="11"/>
    <x v="90"/>
    <x v="2"/>
    <x v="90"/>
    <x v="1"/>
    <n v="30000"/>
    <s v="BeforeNoon"/>
    <n v="4"/>
    <n v="50"/>
    <x v="4"/>
  </r>
  <r>
    <x v="2"/>
    <n v="11"/>
    <x v="91"/>
    <x v="2"/>
    <x v="91"/>
    <x v="1"/>
    <n v="225400"/>
    <s v="BeforeNoon"/>
    <n v="11"/>
    <n v="50"/>
    <x v="55"/>
  </r>
  <r>
    <x v="2"/>
    <n v="11"/>
    <x v="92"/>
    <x v="6"/>
    <x v="92"/>
    <x v="0"/>
    <n v="155600"/>
    <s v="BeforeNoon"/>
    <n v="4"/>
    <n v="12"/>
    <x v="0"/>
  </r>
  <r>
    <x v="2"/>
    <n v="11"/>
    <x v="92"/>
    <x v="6"/>
    <x v="92"/>
    <x v="1"/>
    <n v="561600"/>
    <s v="BeforeNoon"/>
    <n v="43"/>
    <n v="118"/>
    <x v="296"/>
  </r>
  <r>
    <x v="2"/>
    <n v="11"/>
    <x v="93"/>
    <x v="5"/>
    <x v="93"/>
    <x v="0"/>
    <n v="1255500"/>
    <s v="BeforeNoon"/>
    <n v="15"/>
    <n v="30"/>
    <x v="12"/>
  </r>
  <r>
    <x v="2"/>
    <n v="11"/>
    <x v="93"/>
    <x v="5"/>
    <x v="93"/>
    <x v="2"/>
    <n v="1422000"/>
    <s v="BeforeNoon"/>
    <n v="30"/>
    <n v="48"/>
    <x v="162"/>
  </r>
  <r>
    <x v="2"/>
    <n v="11"/>
    <x v="93"/>
    <x v="5"/>
    <x v="93"/>
    <x v="1"/>
    <n v="4955100"/>
    <s v="BeforeNoon"/>
    <n v="177"/>
    <n v="324"/>
    <x v="297"/>
  </r>
  <r>
    <x v="2"/>
    <n v="11"/>
    <x v="94"/>
    <x v="5"/>
    <x v="94"/>
    <x v="0"/>
    <n v="585900"/>
    <s v="BeforeNoon"/>
    <n v="7"/>
    <n v="30"/>
    <x v="160"/>
  </r>
  <r>
    <x v="2"/>
    <n v="11"/>
    <x v="94"/>
    <x v="5"/>
    <x v="94"/>
    <x v="2"/>
    <n v="568800"/>
    <s v="BeforeNoon"/>
    <n v="12"/>
    <n v="48"/>
    <x v="89"/>
  </r>
  <r>
    <x v="2"/>
    <n v="11"/>
    <x v="94"/>
    <x v="5"/>
    <x v="94"/>
    <x v="1"/>
    <n v="2968600"/>
    <s v="BeforeNoon"/>
    <n v="106"/>
    <n v="324"/>
    <x v="298"/>
  </r>
  <r>
    <x v="2"/>
    <n v="11"/>
    <x v="366"/>
    <x v="7"/>
    <x v="39"/>
    <x v="0"/>
    <n v="18800"/>
    <s v="BeforeNoon"/>
    <n v="1"/>
    <n v="28"/>
    <x v="133"/>
  </r>
  <r>
    <x v="2"/>
    <n v="11"/>
    <x v="366"/>
    <x v="7"/>
    <x v="39"/>
    <x v="1"/>
    <n v="25800"/>
    <s v="BeforeNoon"/>
    <n v="4"/>
    <n v="142"/>
    <x v="259"/>
  </r>
  <r>
    <x v="2"/>
    <n v="11"/>
    <x v="95"/>
    <x v="2"/>
    <x v="95"/>
    <x v="1"/>
    <n v="26400"/>
    <s v="BeforeNoon"/>
    <n v="4"/>
    <n v="50"/>
    <x v="4"/>
  </r>
  <r>
    <x v="2"/>
    <n v="11"/>
    <x v="367"/>
    <x v="2"/>
    <x v="360"/>
    <x v="1"/>
    <n v="193100"/>
    <s v="BeforeNoon"/>
    <n v="15"/>
    <n v="50"/>
    <x v="28"/>
  </r>
  <r>
    <x v="2"/>
    <n v="11"/>
    <x v="96"/>
    <x v="5"/>
    <x v="96"/>
    <x v="0"/>
    <n v="1260000"/>
    <s v="BeforeNoon"/>
    <n v="15"/>
    <n v="30"/>
    <x v="12"/>
  </r>
  <r>
    <x v="2"/>
    <n v="11"/>
    <x v="96"/>
    <x v="5"/>
    <x v="96"/>
    <x v="2"/>
    <n v="1047200"/>
    <s v="BeforeNoon"/>
    <n v="22"/>
    <n v="48"/>
    <x v="86"/>
  </r>
  <r>
    <x v="2"/>
    <n v="11"/>
    <x v="96"/>
    <x v="5"/>
    <x v="96"/>
    <x v="1"/>
    <n v="4130000"/>
    <s v="BeforeNoon"/>
    <n v="147"/>
    <n v="324"/>
    <x v="299"/>
  </r>
  <r>
    <x v="2"/>
    <n v="11"/>
    <x v="97"/>
    <x v="0"/>
    <x v="97"/>
    <x v="0"/>
    <n v="418200"/>
    <s v="BeforeNoon"/>
    <n v="6"/>
    <n v="12"/>
    <x v="12"/>
  </r>
  <r>
    <x v="2"/>
    <n v="11"/>
    <x v="97"/>
    <x v="0"/>
    <x v="97"/>
    <x v="1"/>
    <n v="772800"/>
    <s v="BeforeNoon"/>
    <n v="33"/>
    <n v="85"/>
    <x v="152"/>
  </r>
  <r>
    <x v="2"/>
    <n v="11"/>
    <x v="98"/>
    <x v="4"/>
    <x v="98"/>
    <x v="1"/>
    <n v="35100"/>
    <s v="BeforeNoon"/>
    <n v="3"/>
    <n v="12"/>
    <x v="89"/>
  </r>
  <r>
    <x v="2"/>
    <n v="11"/>
    <x v="99"/>
    <x v="0"/>
    <x v="99"/>
    <x v="0"/>
    <n v="184800"/>
    <s v="BeforeNoon"/>
    <n v="7"/>
    <n v="12"/>
    <x v="18"/>
  </r>
  <r>
    <x v="2"/>
    <n v="11"/>
    <x v="99"/>
    <x v="0"/>
    <x v="99"/>
    <x v="1"/>
    <n v="318600"/>
    <s v="BeforeNoon"/>
    <n v="36"/>
    <n v="85"/>
    <x v="170"/>
  </r>
  <r>
    <x v="2"/>
    <n v="11"/>
    <x v="320"/>
    <x v="0"/>
    <x v="314"/>
    <x v="0"/>
    <n v="490400"/>
    <s v="BeforeNoon"/>
    <n v="8"/>
    <n v="12"/>
    <x v="58"/>
  </r>
  <r>
    <x v="2"/>
    <n v="11"/>
    <x v="320"/>
    <x v="0"/>
    <x v="314"/>
    <x v="1"/>
    <n v="779400"/>
    <s v="BeforeNoon"/>
    <n v="38"/>
    <n v="85"/>
    <x v="42"/>
  </r>
  <r>
    <x v="2"/>
    <n v="11"/>
    <x v="321"/>
    <x v="0"/>
    <x v="315"/>
    <x v="0"/>
    <n v="166500"/>
    <s v="BeforeNoon"/>
    <n v="9"/>
    <n v="12"/>
    <x v="92"/>
  </r>
  <r>
    <x v="2"/>
    <n v="11"/>
    <x v="321"/>
    <x v="0"/>
    <x v="315"/>
    <x v="1"/>
    <n v="268400"/>
    <s v="BeforeNoon"/>
    <n v="43"/>
    <n v="85"/>
    <x v="122"/>
  </r>
  <r>
    <x v="2"/>
    <n v="11"/>
    <x v="322"/>
    <x v="0"/>
    <x v="316"/>
    <x v="0"/>
    <n v="39200"/>
    <s v="BeforeNoon"/>
    <n v="4"/>
    <n v="12"/>
    <x v="0"/>
  </r>
  <r>
    <x v="2"/>
    <n v="11"/>
    <x v="322"/>
    <x v="0"/>
    <x v="316"/>
    <x v="1"/>
    <n v="129300"/>
    <s v="BeforeNoon"/>
    <n v="39"/>
    <n v="85"/>
    <x v="19"/>
  </r>
  <r>
    <x v="2"/>
    <n v="11"/>
    <x v="100"/>
    <x v="2"/>
    <x v="100"/>
    <x v="1"/>
    <n v="122200"/>
    <s v="BeforeNoon"/>
    <n v="7"/>
    <n v="50"/>
    <x v="27"/>
  </r>
  <r>
    <x v="2"/>
    <n v="11"/>
    <x v="323"/>
    <x v="0"/>
    <x v="317"/>
    <x v="0"/>
    <n v="114400"/>
    <s v="BeforeNoon"/>
    <n v="2"/>
    <n v="12"/>
    <x v="10"/>
  </r>
  <r>
    <x v="2"/>
    <n v="11"/>
    <x v="323"/>
    <x v="0"/>
    <x v="317"/>
    <x v="1"/>
    <n v="229200"/>
    <s v="BeforeNoon"/>
    <n v="12"/>
    <n v="85"/>
    <x v="121"/>
  </r>
  <r>
    <x v="2"/>
    <n v="11"/>
    <x v="102"/>
    <x v="7"/>
    <x v="102"/>
    <x v="0"/>
    <n v="380000"/>
    <s v="BeforeNoon"/>
    <n v="19"/>
    <n v="28"/>
    <x v="94"/>
  </r>
  <r>
    <x v="2"/>
    <n v="11"/>
    <x v="102"/>
    <x v="7"/>
    <x v="102"/>
    <x v="1"/>
    <n v="680900"/>
    <s v="BeforeNoon"/>
    <n v="101"/>
    <n v="142"/>
    <x v="300"/>
  </r>
  <r>
    <x v="2"/>
    <n v="11"/>
    <x v="103"/>
    <x v="5"/>
    <x v="103"/>
    <x v="0"/>
    <n v="525000"/>
    <s v="BeforeNoon"/>
    <n v="15"/>
    <n v="30"/>
    <x v="12"/>
  </r>
  <r>
    <x v="2"/>
    <n v="11"/>
    <x v="103"/>
    <x v="5"/>
    <x v="103"/>
    <x v="2"/>
    <n v="636800"/>
    <s v="BeforeNoon"/>
    <n v="32"/>
    <n v="48"/>
    <x v="58"/>
  </r>
  <r>
    <x v="2"/>
    <n v="11"/>
    <x v="103"/>
    <x v="5"/>
    <x v="103"/>
    <x v="1"/>
    <n v="2325400"/>
    <s v="BeforeNoon"/>
    <n v="198"/>
    <n v="324"/>
    <x v="301"/>
  </r>
  <r>
    <x v="2"/>
    <n v="11"/>
    <x v="104"/>
    <x v="4"/>
    <x v="104"/>
    <x v="1"/>
    <n v="61200"/>
    <s v="BeforeNoon"/>
    <n v="9"/>
    <n v="12"/>
    <x v="92"/>
  </r>
  <r>
    <x v="2"/>
    <n v="11"/>
    <x v="324"/>
    <x v="0"/>
    <x v="318"/>
    <x v="0"/>
    <n v="88900"/>
    <s v="BeforeNoon"/>
    <n v="7"/>
    <n v="12"/>
    <x v="18"/>
  </r>
  <r>
    <x v="2"/>
    <n v="11"/>
    <x v="324"/>
    <x v="0"/>
    <x v="318"/>
    <x v="1"/>
    <n v="165300"/>
    <s v="BeforeNoon"/>
    <n v="39"/>
    <n v="85"/>
    <x v="19"/>
  </r>
  <r>
    <x v="2"/>
    <n v="11"/>
    <x v="325"/>
    <x v="4"/>
    <x v="319"/>
    <x v="1"/>
    <n v="22000"/>
    <s v="BeforeNoon"/>
    <n v="2"/>
    <n v="12"/>
    <x v="10"/>
  </r>
  <r>
    <x v="2"/>
    <n v="11"/>
    <x v="105"/>
    <x v="6"/>
    <x v="105"/>
    <x v="0"/>
    <n v="192000"/>
    <s v="BeforeNoon"/>
    <n v="6"/>
    <n v="12"/>
    <x v="12"/>
  </r>
  <r>
    <x v="2"/>
    <n v="11"/>
    <x v="105"/>
    <x v="6"/>
    <x v="105"/>
    <x v="1"/>
    <n v="794800"/>
    <s v="BeforeNoon"/>
    <n v="74"/>
    <n v="118"/>
    <x v="302"/>
  </r>
  <r>
    <x v="2"/>
    <n v="11"/>
    <x v="368"/>
    <x v="1"/>
    <x v="361"/>
    <x v="0"/>
    <n v="707000"/>
    <s v="BeforeNoon"/>
    <n v="7"/>
    <n v="20"/>
    <x v="214"/>
  </r>
  <r>
    <x v="2"/>
    <n v="11"/>
    <x v="368"/>
    <x v="1"/>
    <x v="361"/>
    <x v="1"/>
    <n v="1186100"/>
    <s v="BeforeNoon"/>
    <n v="35"/>
    <n v="96"/>
    <x v="282"/>
  </r>
  <r>
    <x v="2"/>
    <n v="11"/>
    <x v="106"/>
    <x v="0"/>
    <x v="106"/>
    <x v="0"/>
    <n v="48700"/>
    <s v="BeforeNoon"/>
    <n v="1"/>
    <n v="12"/>
    <x v="47"/>
  </r>
  <r>
    <x v="2"/>
    <n v="11"/>
    <x v="106"/>
    <x v="0"/>
    <x v="106"/>
    <x v="1"/>
    <n v="64800"/>
    <s v="BeforeNoon"/>
    <n v="4"/>
    <n v="85"/>
    <x v="124"/>
  </r>
  <r>
    <x v="2"/>
    <n v="11"/>
    <x v="107"/>
    <x v="2"/>
    <x v="107"/>
    <x v="1"/>
    <n v="348800"/>
    <s v="BeforeNoon"/>
    <n v="23"/>
    <n v="50"/>
    <x v="100"/>
  </r>
  <r>
    <x v="2"/>
    <n v="11"/>
    <x v="327"/>
    <x v="2"/>
    <x v="321"/>
    <x v="1"/>
    <n v="528500"/>
    <s v="BeforeNoon"/>
    <n v="29"/>
    <n v="50"/>
    <x v="145"/>
  </r>
  <r>
    <x v="2"/>
    <n v="11"/>
    <x v="108"/>
    <x v="2"/>
    <x v="108"/>
    <x v="1"/>
    <n v="9800"/>
    <s v="BeforeNoon"/>
    <n v="1"/>
    <n v="50"/>
    <x v="126"/>
  </r>
  <r>
    <x v="2"/>
    <n v="11"/>
    <x v="109"/>
    <x v="2"/>
    <x v="109"/>
    <x v="1"/>
    <n v="711000"/>
    <s v="BeforeNoon"/>
    <n v="47"/>
    <n v="50"/>
    <x v="101"/>
  </r>
  <r>
    <x v="2"/>
    <n v="11"/>
    <x v="328"/>
    <x v="0"/>
    <x v="322"/>
    <x v="1"/>
    <n v="17400"/>
    <s v="BeforeNoon"/>
    <n v="1"/>
    <n v="85"/>
    <x v="120"/>
  </r>
  <r>
    <x v="2"/>
    <n v="11"/>
    <x v="110"/>
    <x v="2"/>
    <x v="110"/>
    <x v="1"/>
    <n v="179800"/>
    <s v="BeforeNoon"/>
    <n v="22"/>
    <n v="50"/>
    <x v="102"/>
  </r>
  <r>
    <x v="2"/>
    <n v="12"/>
    <x v="329"/>
    <x v="4"/>
    <x v="323"/>
    <x v="1"/>
    <n v="42600"/>
    <s v="AfterNoon"/>
    <n v="6"/>
    <n v="12"/>
    <x v="12"/>
  </r>
  <r>
    <x v="2"/>
    <n v="12"/>
    <x v="111"/>
    <x v="2"/>
    <x v="111"/>
    <x v="1"/>
    <n v="140100"/>
    <s v="AfterNoon"/>
    <n v="11"/>
    <n v="50"/>
    <x v="55"/>
  </r>
  <r>
    <x v="2"/>
    <n v="12"/>
    <x v="331"/>
    <x v="4"/>
    <x v="325"/>
    <x v="1"/>
    <n v="19600"/>
    <s v="AfterNoon"/>
    <n v="4"/>
    <n v="12"/>
    <x v="0"/>
  </r>
  <r>
    <x v="2"/>
    <n v="12"/>
    <x v="112"/>
    <x v="2"/>
    <x v="112"/>
    <x v="1"/>
    <n v="42000"/>
    <s v="AfterNoon"/>
    <n v="4"/>
    <n v="50"/>
    <x v="4"/>
  </r>
  <r>
    <x v="2"/>
    <n v="12"/>
    <x v="369"/>
    <x v="0"/>
    <x v="362"/>
    <x v="0"/>
    <n v="347200"/>
    <s v="AfterNoon"/>
    <n v="4"/>
    <n v="12"/>
    <x v="0"/>
  </r>
  <r>
    <x v="2"/>
    <n v="12"/>
    <x v="369"/>
    <x v="0"/>
    <x v="362"/>
    <x v="1"/>
    <n v="728300"/>
    <s v="AfterNoon"/>
    <n v="25"/>
    <n v="85"/>
    <x v="110"/>
  </r>
  <r>
    <x v="2"/>
    <n v="12"/>
    <x v="113"/>
    <x v="0"/>
    <x v="113"/>
    <x v="0"/>
    <n v="44200"/>
    <s v="AfterNoon"/>
    <n v="1"/>
    <n v="12"/>
    <x v="47"/>
  </r>
  <r>
    <x v="2"/>
    <n v="12"/>
    <x v="113"/>
    <x v="0"/>
    <x v="113"/>
    <x v="1"/>
    <n v="133800"/>
    <s v="AfterNoon"/>
    <n v="9"/>
    <n v="85"/>
    <x v="140"/>
  </r>
  <r>
    <x v="2"/>
    <n v="12"/>
    <x v="114"/>
    <x v="2"/>
    <x v="114"/>
    <x v="1"/>
    <n v="187600"/>
    <s v="AfterNoon"/>
    <n v="12"/>
    <n v="50"/>
    <x v="21"/>
  </r>
  <r>
    <x v="2"/>
    <n v="12"/>
    <x v="115"/>
    <x v="0"/>
    <x v="115"/>
    <x v="0"/>
    <n v="264000"/>
    <s v="AfterNoon"/>
    <n v="8"/>
    <n v="12"/>
    <x v="58"/>
  </r>
  <r>
    <x v="2"/>
    <n v="12"/>
    <x v="115"/>
    <x v="0"/>
    <x v="115"/>
    <x v="1"/>
    <n v="529100"/>
    <s v="AfterNoon"/>
    <n v="48"/>
    <n v="85"/>
    <x v="40"/>
  </r>
  <r>
    <x v="2"/>
    <n v="12"/>
    <x v="116"/>
    <x v="3"/>
    <x v="116"/>
    <x v="0"/>
    <n v="579300"/>
    <s v="AfterNoon"/>
    <n v="3"/>
    <n v="30"/>
    <x v="13"/>
  </r>
  <r>
    <x v="2"/>
    <n v="12"/>
    <x v="116"/>
    <x v="3"/>
    <x v="116"/>
    <x v="1"/>
    <n v="1352400"/>
    <s v="AfterNoon"/>
    <n v="21"/>
    <n v="192"/>
    <x v="76"/>
  </r>
  <r>
    <x v="2"/>
    <n v="12"/>
    <x v="117"/>
    <x v="4"/>
    <x v="117"/>
    <x v="1"/>
    <n v="18900"/>
    <s v="AfterNoon"/>
    <n v="3"/>
    <n v="12"/>
    <x v="89"/>
  </r>
  <r>
    <x v="2"/>
    <n v="12"/>
    <x v="118"/>
    <x v="3"/>
    <x v="118"/>
    <x v="0"/>
    <n v="1845000"/>
    <s v="AfterNoon"/>
    <n v="10"/>
    <n v="30"/>
    <x v="0"/>
  </r>
  <r>
    <x v="2"/>
    <n v="12"/>
    <x v="118"/>
    <x v="3"/>
    <x v="118"/>
    <x v="1"/>
    <n v="4452800"/>
    <s v="AfterNoon"/>
    <n v="72"/>
    <n v="192"/>
    <x v="303"/>
  </r>
  <r>
    <x v="2"/>
    <n v="12"/>
    <x v="119"/>
    <x v="5"/>
    <x v="119"/>
    <x v="0"/>
    <n v="603400"/>
    <s v="AfterNoon"/>
    <n v="14"/>
    <n v="30"/>
    <x v="77"/>
  </r>
  <r>
    <x v="2"/>
    <n v="12"/>
    <x v="119"/>
    <x v="5"/>
    <x v="119"/>
    <x v="2"/>
    <n v="634400"/>
    <s v="AfterNoon"/>
    <n v="26"/>
    <n v="48"/>
    <x v="174"/>
  </r>
  <r>
    <x v="2"/>
    <n v="12"/>
    <x v="119"/>
    <x v="5"/>
    <x v="119"/>
    <x v="1"/>
    <n v="2249200"/>
    <s v="AfterNoon"/>
    <n v="156"/>
    <n v="324"/>
    <x v="304"/>
  </r>
  <r>
    <x v="2"/>
    <n v="12"/>
    <x v="120"/>
    <x v="0"/>
    <x v="120"/>
    <x v="0"/>
    <n v="69300"/>
    <s v="AfterNoon"/>
    <n v="7"/>
    <n v="12"/>
    <x v="18"/>
  </r>
  <r>
    <x v="2"/>
    <n v="12"/>
    <x v="120"/>
    <x v="0"/>
    <x v="120"/>
    <x v="1"/>
    <n v="202500"/>
    <s v="AfterNoon"/>
    <n v="61"/>
    <n v="85"/>
    <x v="243"/>
  </r>
  <r>
    <x v="2"/>
    <n v="12"/>
    <x v="121"/>
    <x v="0"/>
    <x v="121"/>
    <x v="0"/>
    <n v="55500"/>
    <s v="AfterNoon"/>
    <n v="3"/>
    <n v="12"/>
    <x v="89"/>
  </r>
  <r>
    <x v="2"/>
    <n v="12"/>
    <x v="121"/>
    <x v="0"/>
    <x v="121"/>
    <x v="1"/>
    <n v="130800"/>
    <s v="AfterNoon"/>
    <n v="21"/>
    <n v="85"/>
    <x v="61"/>
  </r>
  <r>
    <x v="2"/>
    <n v="12"/>
    <x v="122"/>
    <x v="2"/>
    <x v="122"/>
    <x v="1"/>
    <n v="242600"/>
    <s v="AfterNoon"/>
    <n v="19"/>
    <n v="50"/>
    <x v="129"/>
  </r>
  <r>
    <x v="2"/>
    <n v="12"/>
    <x v="123"/>
    <x v="2"/>
    <x v="123"/>
    <x v="1"/>
    <n v="294900"/>
    <s v="AfterNoon"/>
    <n v="29"/>
    <n v="50"/>
    <x v="145"/>
  </r>
  <r>
    <x v="2"/>
    <n v="12"/>
    <x v="125"/>
    <x v="2"/>
    <x v="125"/>
    <x v="1"/>
    <n v="26500"/>
    <s v="AfterNoon"/>
    <n v="5"/>
    <n v="50"/>
    <x v="13"/>
  </r>
  <r>
    <x v="2"/>
    <n v="12"/>
    <x v="126"/>
    <x v="0"/>
    <x v="126"/>
    <x v="0"/>
    <n v="51500"/>
    <s v="AfterNoon"/>
    <n v="5"/>
    <n v="12"/>
    <x v="24"/>
  </r>
  <r>
    <x v="2"/>
    <n v="12"/>
    <x v="126"/>
    <x v="0"/>
    <x v="126"/>
    <x v="1"/>
    <n v="79000"/>
    <s v="AfterNoon"/>
    <n v="23"/>
    <n v="85"/>
    <x v="57"/>
  </r>
  <r>
    <x v="2"/>
    <n v="12"/>
    <x v="128"/>
    <x v="0"/>
    <x v="128"/>
    <x v="0"/>
    <n v="214000"/>
    <s v="AfterNoon"/>
    <n v="10"/>
    <n v="12"/>
    <x v="130"/>
  </r>
  <r>
    <x v="2"/>
    <n v="12"/>
    <x v="128"/>
    <x v="0"/>
    <x v="128"/>
    <x v="1"/>
    <n v="385500"/>
    <s v="AfterNoon"/>
    <n v="54"/>
    <n v="85"/>
    <x v="279"/>
  </r>
  <r>
    <x v="2"/>
    <n v="12"/>
    <x v="129"/>
    <x v="7"/>
    <x v="75"/>
    <x v="0"/>
    <n v="72000"/>
    <s v="AfterNoon"/>
    <n v="4"/>
    <n v="28"/>
    <x v="112"/>
  </r>
  <r>
    <x v="2"/>
    <n v="12"/>
    <x v="129"/>
    <x v="7"/>
    <x v="75"/>
    <x v="1"/>
    <n v="168000"/>
    <s v="AfterNoon"/>
    <n v="28"/>
    <n v="142"/>
    <x v="305"/>
  </r>
  <r>
    <x v="2"/>
    <n v="12"/>
    <x v="130"/>
    <x v="0"/>
    <x v="129"/>
    <x v="0"/>
    <n v="18900"/>
    <s v="AfterNoon"/>
    <n v="1"/>
    <n v="12"/>
    <x v="47"/>
  </r>
  <r>
    <x v="2"/>
    <n v="12"/>
    <x v="130"/>
    <x v="0"/>
    <x v="129"/>
    <x v="1"/>
    <n v="25200"/>
    <s v="AfterNoon"/>
    <n v="4"/>
    <n v="85"/>
    <x v="124"/>
  </r>
  <r>
    <x v="2"/>
    <n v="12"/>
    <x v="132"/>
    <x v="6"/>
    <x v="131"/>
    <x v="0"/>
    <n v="32000"/>
    <s v="AfterNoon"/>
    <n v="1"/>
    <n v="12"/>
    <x v="47"/>
  </r>
  <r>
    <x v="2"/>
    <n v="12"/>
    <x v="132"/>
    <x v="6"/>
    <x v="131"/>
    <x v="1"/>
    <n v="96300"/>
    <s v="AfterNoon"/>
    <n v="9"/>
    <n v="118"/>
    <x v="306"/>
  </r>
  <r>
    <x v="2"/>
    <n v="12"/>
    <x v="332"/>
    <x v="2"/>
    <x v="326"/>
    <x v="1"/>
    <n v="228600"/>
    <s v="AfterNoon"/>
    <n v="16"/>
    <n v="50"/>
    <x v="141"/>
  </r>
  <r>
    <x v="2"/>
    <n v="12"/>
    <x v="133"/>
    <x v="3"/>
    <x v="132"/>
    <x v="0"/>
    <n v="899800"/>
    <s v="AfterNoon"/>
    <n v="22"/>
    <n v="30"/>
    <x v="307"/>
  </r>
  <r>
    <x v="2"/>
    <n v="12"/>
    <x v="133"/>
    <x v="3"/>
    <x v="132"/>
    <x v="1"/>
    <n v="1969600"/>
    <s v="AfterNoon"/>
    <n v="144"/>
    <n v="192"/>
    <x v="92"/>
  </r>
  <r>
    <x v="2"/>
    <n v="12"/>
    <x v="333"/>
    <x v="0"/>
    <x v="327"/>
    <x v="0"/>
    <n v="141400"/>
    <s v="AfterNoon"/>
    <n v="7"/>
    <n v="12"/>
    <x v="18"/>
  </r>
  <r>
    <x v="2"/>
    <n v="12"/>
    <x v="333"/>
    <x v="0"/>
    <x v="327"/>
    <x v="1"/>
    <n v="269400"/>
    <s v="AfterNoon"/>
    <n v="40"/>
    <n v="85"/>
    <x v="222"/>
  </r>
  <r>
    <x v="2"/>
    <n v="12"/>
    <x v="134"/>
    <x v="2"/>
    <x v="133"/>
    <x v="1"/>
    <n v="283800"/>
    <s v="AfterNoon"/>
    <n v="18"/>
    <n v="50"/>
    <x v="188"/>
  </r>
  <r>
    <x v="2"/>
    <n v="12"/>
    <x v="135"/>
    <x v="2"/>
    <x v="134"/>
    <x v="1"/>
    <n v="189900"/>
    <s v="AfterNoon"/>
    <n v="12"/>
    <n v="50"/>
    <x v="21"/>
  </r>
  <r>
    <x v="2"/>
    <n v="12"/>
    <x v="370"/>
    <x v="0"/>
    <x v="363"/>
    <x v="0"/>
    <n v="808200"/>
    <s v="AfterNoon"/>
    <n v="9"/>
    <n v="12"/>
    <x v="92"/>
  </r>
  <r>
    <x v="2"/>
    <n v="12"/>
    <x v="370"/>
    <x v="0"/>
    <x v="363"/>
    <x v="1"/>
    <n v="1172100"/>
    <s v="AfterNoon"/>
    <n v="39"/>
    <n v="85"/>
    <x v="19"/>
  </r>
  <r>
    <x v="2"/>
    <n v="13"/>
    <x v="334"/>
    <x v="0"/>
    <x v="328"/>
    <x v="0"/>
    <n v="106700"/>
    <s v="AfterNoon"/>
    <n v="11"/>
    <n v="12"/>
    <x v="138"/>
  </r>
  <r>
    <x v="2"/>
    <n v="13"/>
    <x v="334"/>
    <x v="0"/>
    <x v="328"/>
    <x v="1"/>
    <n v="238300"/>
    <s v="AfterNoon"/>
    <n v="74"/>
    <n v="85"/>
    <x v="290"/>
  </r>
  <r>
    <x v="2"/>
    <n v="13"/>
    <x v="136"/>
    <x v="2"/>
    <x v="135"/>
    <x v="1"/>
    <n v="111900"/>
    <s v="AfterNoon"/>
    <n v="9"/>
    <n v="50"/>
    <x v="82"/>
  </r>
  <r>
    <x v="2"/>
    <n v="13"/>
    <x v="137"/>
    <x v="2"/>
    <x v="136"/>
    <x v="1"/>
    <n v="106600"/>
    <s v="AfterNoon"/>
    <n v="8"/>
    <n v="50"/>
    <x v="35"/>
  </r>
  <r>
    <x v="2"/>
    <n v="13"/>
    <x v="138"/>
    <x v="2"/>
    <x v="137"/>
    <x v="1"/>
    <n v="126400"/>
    <s v="AfterNoon"/>
    <n v="9"/>
    <n v="50"/>
    <x v="82"/>
  </r>
  <r>
    <x v="2"/>
    <n v="13"/>
    <x v="371"/>
    <x v="0"/>
    <x v="364"/>
    <x v="0"/>
    <n v="347200"/>
    <s v="AfterNoon"/>
    <n v="4"/>
    <n v="12"/>
    <x v="0"/>
  </r>
  <r>
    <x v="2"/>
    <n v="13"/>
    <x v="371"/>
    <x v="0"/>
    <x v="364"/>
    <x v="1"/>
    <n v="1338100"/>
    <s v="AfterNoon"/>
    <n v="46"/>
    <n v="85"/>
    <x v="25"/>
  </r>
  <r>
    <x v="2"/>
    <n v="13"/>
    <x v="139"/>
    <x v="0"/>
    <x v="138"/>
    <x v="0"/>
    <n v="24000"/>
    <s v="AfterNoon"/>
    <n v="2"/>
    <n v="12"/>
    <x v="10"/>
  </r>
  <r>
    <x v="2"/>
    <n v="13"/>
    <x v="139"/>
    <x v="0"/>
    <x v="138"/>
    <x v="1"/>
    <n v="89200"/>
    <s v="AfterNoon"/>
    <n v="22"/>
    <n v="85"/>
    <x v="50"/>
  </r>
  <r>
    <x v="2"/>
    <n v="13"/>
    <x v="140"/>
    <x v="2"/>
    <x v="139"/>
    <x v="1"/>
    <n v="40000"/>
    <s v="AfterNoon"/>
    <n v="10"/>
    <n v="50"/>
    <x v="26"/>
  </r>
  <r>
    <x v="2"/>
    <n v="13"/>
    <x v="335"/>
    <x v="0"/>
    <x v="329"/>
    <x v="0"/>
    <n v="206000"/>
    <s v="AfterNoon"/>
    <n v="5"/>
    <n v="12"/>
    <x v="24"/>
  </r>
  <r>
    <x v="2"/>
    <n v="13"/>
    <x v="335"/>
    <x v="0"/>
    <x v="329"/>
    <x v="1"/>
    <n v="704300"/>
    <s v="AfterNoon"/>
    <n v="51"/>
    <n v="85"/>
    <x v="41"/>
  </r>
  <r>
    <x v="2"/>
    <n v="13"/>
    <x v="372"/>
    <x v="2"/>
    <x v="365"/>
    <x v="1"/>
    <n v="220200"/>
    <s v="AfterNoon"/>
    <n v="18"/>
    <n v="50"/>
    <x v="188"/>
  </r>
  <r>
    <x v="2"/>
    <n v="13"/>
    <x v="142"/>
    <x v="6"/>
    <x v="141"/>
    <x v="0"/>
    <n v="146400"/>
    <s v="AfterNoon"/>
    <n v="4"/>
    <n v="12"/>
    <x v="0"/>
  </r>
  <r>
    <x v="2"/>
    <n v="13"/>
    <x v="142"/>
    <x v="6"/>
    <x v="141"/>
    <x v="1"/>
    <n v="566000"/>
    <s v="AfterNoon"/>
    <n v="46"/>
    <n v="118"/>
    <x v="308"/>
  </r>
  <r>
    <x v="2"/>
    <n v="13"/>
    <x v="143"/>
    <x v="2"/>
    <x v="142"/>
    <x v="1"/>
    <n v="93900"/>
    <s v="AfterNoon"/>
    <n v="30"/>
    <n v="50"/>
    <x v="41"/>
  </r>
  <r>
    <x v="2"/>
    <n v="13"/>
    <x v="144"/>
    <x v="2"/>
    <x v="143"/>
    <x v="1"/>
    <n v="91200"/>
    <s v="AfterNoon"/>
    <n v="12"/>
    <n v="50"/>
    <x v="21"/>
  </r>
  <r>
    <x v="2"/>
    <n v="13"/>
    <x v="145"/>
    <x v="2"/>
    <x v="144"/>
    <x v="1"/>
    <n v="26700"/>
    <s v="AfterNoon"/>
    <n v="3"/>
    <n v="50"/>
    <x v="20"/>
  </r>
  <r>
    <x v="2"/>
    <n v="13"/>
    <x v="146"/>
    <x v="0"/>
    <x v="145"/>
    <x v="0"/>
    <n v="100100"/>
    <s v="AfterNoon"/>
    <n v="11"/>
    <n v="12"/>
    <x v="138"/>
  </r>
  <r>
    <x v="2"/>
    <n v="13"/>
    <x v="146"/>
    <x v="0"/>
    <x v="145"/>
    <x v="1"/>
    <n v="174900"/>
    <s v="AfterNoon"/>
    <n v="58"/>
    <n v="85"/>
    <x v="309"/>
  </r>
  <r>
    <x v="2"/>
    <n v="13"/>
    <x v="147"/>
    <x v="4"/>
    <x v="146"/>
    <x v="1"/>
    <n v="46800"/>
    <s v="AfterNoon"/>
    <n v="4"/>
    <n v="12"/>
    <x v="0"/>
  </r>
  <r>
    <x v="2"/>
    <n v="13"/>
    <x v="148"/>
    <x v="0"/>
    <x v="147"/>
    <x v="0"/>
    <n v="357700"/>
    <s v="AfterNoon"/>
    <n v="7"/>
    <n v="12"/>
    <x v="18"/>
  </r>
  <r>
    <x v="2"/>
    <n v="13"/>
    <x v="148"/>
    <x v="0"/>
    <x v="147"/>
    <x v="1"/>
    <n v="790500"/>
    <s v="AfterNoon"/>
    <n v="46"/>
    <n v="85"/>
    <x v="25"/>
  </r>
  <r>
    <x v="2"/>
    <n v="13"/>
    <x v="149"/>
    <x v="0"/>
    <x v="148"/>
    <x v="0"/>
    <n v="146400"/>
    <s v="AfterNoon"/>
    <n v="4"/>
    <n v="12"/>
    <x v="0"/>
  </r>
  <r>
    <x v="2"/>
    <n v="13"/>
    <x v="149"/>
    <x v="0"/>
    <x v="148"/>
    <x v="1"/>
    <n v="285400"/>
    <s v="AfterNoon"/>
    <n v="23"/>
    <n v="85"/>
    <x v="57"/>
  </r>
  <r>
    <x v="2"/>
    <n v="13"/>
    <x v="150"/>
    <x v="0"/>
    <x v="149"/>
    <x v="0"/>
    <n v="367800"/>
    <s v="AfterNoon"/>
    <n v="6"/>
    <n v="12"/>
    <x v="12"/>
  </r>
  <r>
    <x v="2"/>
    <n v="13"/>
    <x v="150"/>
    <x v="0"/>
    <x v="149"/>
    <x v="1"/>
    <n v="840600"/>
    <s v="AfterNoon"/>
    <n v="41"/>
    <n v="85"/>
    <x v="111"/>
  </r>
  <r>
    <x v="2"/>
    <n v="13"/>
    <x v="151"/>
    <x v="0"/>
    <x v="150"/>
    <x v="0"/>
    <n v="105800"/>
    <s v="AfterNoon"/>
    <n v="2"/>
    <n v="12"/>
    <x v="10"/>
  </r>
  <r>
    <x v="2"/>
    <n v="13"/>
    <x v="151"/>
    <x v="0"/>
    <x v="150"/>
    <x v="1"/>
    <n v="408400"/>
    <s v="AfterNoon"/>
    <n v="23"/>
    <n v="85"/>
    <x v="57"/>
  </r>
  <r>
    <x v="2"/>
    <n v="13"/>
    <x v="152"/>
    <x v="4"/>
    <x v="151"/>
    <x v="1"/>
    <n v="20700"/>
    <s v="AfterNoon"/>
    <n v="3"/>
    <n v="12"/>
    <x v="89"/>
  </r>
  <r>
    <x v="2"/>
    <n v="13"/>
    <x v="153"/>
    <x v="4"/>
    <x v="152"/>
    <x v="1"/>
    <n v="27600"/>
    <s v="AfterNoon"/>
    <n v="4"/>
    <n v="12"/>
    <x v="0"/>
  </r>
  <r>
    <x v="2"/>
    <n v="13"/>
    <x v="154"/>
    <x v="4"/>
    <x v="153"/>
    <x v="1"/>
    <n v="62400"/>
    <s v="AfterNoon"/>
    <n v="6"/>
    <n v="12"/>
    <x v="12"/>
  </r>
  <r>
    <x v="2"/>
    <n v="13"/>
    <x v="155"/>
    <x v="2"/>
    <x v="154"/>
    <x v="1"/>
    <n v="98800"/>
    <s v="AfterNoon"/>
    <n v="8"/>
    <n v="50"/>
    <x v="35"/>
  </r>
  <r>
    <x v="2"/>
    <n v="13"/>
    <x v="156"/>
    <x v="0"/>
    <x v="155"/>
    <x v="0"/>
    <n v="12600"/>
    <s v="AfterNoon"/>
    <n v="1"/>
    <n v="12"/>
    <x v="47"/>
  </r>
  <r>
    <x v="2"/>
    <n v="13"/>
    <x v="156"/>
    <x v="0"/>
    <x v="155"/>
    <x v="1"/>
    <n v="29400"/>
    <s v="AfterNoon"/>
    <n v="7"/>
    <n v="85"/>
    <x v="11"/>
  </r>
  <r>
    <x v="2"/>
    <n v="13"/>
    <x v="336"/>
    <x v="0"/>
    <x v="330"/>
    <x v="0"/>
    <n v="226800"/>
    <s v="AfterNoon"/>
    <n v="12"/>
    <n v="12"/>
    <x v="72"/>
  </r>
  <r>
    <x v="2"/>
    <n v="13"/>
    <x v="336"/>
    <x v="0"/>
    <x v="330"/>
    <x v="1"/>
    <n v="519000"/>
    <s v="AfterNoon"/>
    <n v="82"/>
    <n v="85"/>
    <x v="241"/>
  </r>
  <r>
    <x v="2"/>
    <n v="13"/>
    <x v="157"/>
    <x v="0"/>
    <x v="156"/>
    <x v="0"/>
    <n v="195600"/>
    <s v="AfterNoon"/>
    <n v="6"/>
    <n v="12"/>
    <x v="12"/>
  </r>
  <r>
    <x v="2"/>
    <n v="13"/>
    <x v="157"/>
    <x v="0"/>
    <x v="156"/>
    <x v="1"/>
    <n v="430100"/>
    <s v="AfterNoon"/>
    <n v="39"/>
    <n v="85"/>
    <x v="19"/>
  </r>
  <r>
    <x v="2"/>
    <n v="13"/>
    <x v="158"/>
    <x v="1"/>
    <x v="157"/>
    <x v="0"/>
    <n v="741300"/>
    <s v="AfterNoon"/>
    <n v="7"/>
    <n v="20"/>
    <x v="214"/>
  </r>
  <r>
    <x v="2"/>
    <n v="13"/>
    <x v="158"/>
    <x v="1"/>
    <x v="157"/>
    <x v="1"/>
    <n v="1281300"/>
    <s v="AfterNoon"/>
    <n v="36"/>
    <n v="96"/>
    <x v="303"/>
  </r>
  <r>
    <x v="2"/>
    <n v="13"/>
    <x v="159"/>
    <x v="0"/>
    <x v="158"/>
    <x v="0"/>
    <n v="268800"/>
    <s v="AfterNoon"/>
    <n v="4"/>
    <n v="12"/>
    <x v="0"/>
  </r>
  <r>
    <x v="2"/>
    <n v="13"/>
    <x v="159"/>
    <x v="0"/>
    <x v="158"/>
    <x v="1"/>
    <n v="716800"/>
    <s v="AfterNoon"/>
    <n v="32"/>
    <n v="85"/>
    <x v="310"/>
  </r>
  <r>
    <x v="2"/>
    <n v="13"/>
    <x v="160"/>
    <x v="0"/>
    <x v="159"/>
    <x v="1"/>
    <n v="238200"/>
    <s v="AfterNoon"/>
    <n v="8"/>
    <n v="85"/>
    <x v="30"/>
  </r>
  <r>
    <x v="2"/>
    <n v="13"/>
    <x v="161"/>
    <x v="0"/>
    <x v="160"/>
    <x v="0"/>
    <n v="190000"/>
    <s v="AfterNoon"/>
    <n v="5"/>
    <n v="12"/>
    <x v="24"/>
  </r>
  <r>
    <x v="2"/>
    <n v="13"/>
    <x v="161"/>
    <x v="0"/>
    <x v="160"/>
    <x v="1"/>
    <n v="586600"/>
    <s v="AfterNoon"/>
    <n v="46"/>
    <n v="85"/>
    <x v="25"/>
  </r>
  <r>
    <x v="2"/>
    <n v="13"/>
    <x v="162"/>
    <x v="4"/>
    <x v="161"/>
    <x v="1"/>
    <n v="69300"/>
    <s v="AfterNoon"/>
    <n v="7"/>
    <n v="12"/>
    <x v="18"/>
  </r>
  <r>
    <x v="2"/>
    <n v="13"/>
    <x v="337"/>
    <x v="4"/>
    <x v="331"/>
    <x v="1"/>
    <n v="22000"/>
    <s v="AfterNoon"/>
    <n v="5"/>
    <n v="12"/>
    <x v="24"/>
  </r>
  <r>
    <x v="2"/>
    <n v="13"/>
    <x v="373"/>
    <x v="2"/>
    <x v="366"/>
    <x v="1"/>
    <n v="586700"/>
    <s v="AfterNoon"/>
    <n v="26"/>
    <n v="50"/>
    <x v="156"/>
  </r>
  <r>
    <x v="2"/>
    <n v="13"/>
    <x v="165"/>
    <x v="2"/>
    <x v="164"/>
    <x v="1"/>
    <n v="406800"/>
    <s v="AfterNoon"/>
    <n v="18"/>
    <n v="50"/>
    <x v="188"/>
  </r>
  <r>
    <x v="2"/>
    <n v="14"/>
    <x v="166"/>
    <x v="2"/>
    <x v="165"/>
    <x v="1"/>
    <n v="108900"/>
    <s v="AfterNoon"/>
    <n v="11"/>
    <n v="50"/>
    <x v="55"/>
  </r>
  <r>
    <x v="2"/>
    <n v="14"/>
    <x v="167"/>
    <x v="2"/>
    <x v="166"/>
    <x v="1"/>
    <n v="231800"/>
    <s v="AfterNoon"/>
    <n v="32"/>
    <n v="50"/>
    <x v="128"/>
  </r>
  <r>
    <x v="2"/>
    <n v="14"/>
    <x v="168"/>
    <x v="2"/>
    <x v="167"/>
    <x v="1"/>
    <n v="353400"/>
    <s v="AfterNoon"/>
    <n v="18"/>
    <n v="50"/>
    <x v="188"/>
  </r>
  <r>
    <x v="2"/>
    <n v="14"/>
    <x v="169"/>
    <x v="4"/>
    <x v="168"/>
    <x v="1"/>
    <n v="14800"/>
    <s v="AfterNoon"/>
    <n v="4"/>
    <n v="12"/>
    <x v="0"/>
  </r>
  <r>
    <x v="2"/>
    <n v="14"/>
    <x v="170"/>
    <x v="2"/>
    <x v="169"/>
    <x v="1"/>
    <n v="59900"/>
    <s v="AfterNoon"/>
    <n v="11"/>
    <n v="50"/>
    <x v="55"/>
  </r>
  <r>
    <x v="2"/>
    <n v="14"/>
    <x v="171"/>
    <x v="0"/>
    <x v="170"/>
    <x v="0"/>
    <n v="172000"/>
    <s v="AfterNoon"/>
    <n v="2"/>
    <n v="12"/>
    <x v="10"/>
  </r>
  <r>
    <x v="2"/>
    <n v="14"/>
    <x v="171"/>
    <x v="0"/>
    <x v="170"/>
    <x v="1"/>
    <n v="229600"/>
    <s v="AfterNoon"/>
    <n v="8"/>
    <n v="85"/>
    <x v="30"/>
  </r>
  <r>
    <x v="2"/>
    <n v="14"/>
    <x v="172"/>
    <x v="0"/>
    <x v="171"/>
    <x v="0"/>
    <n v="96000"/>
    <s v="AfterNoon"/>
    <n v="8"/>
    <n v="12"/>
    <x v="58"/>
  </r>
  <r>
    <x v="2"/>
    <n v="14"/>
    <x v="172"/>
    <x v="0"/>
    <x v="171"/>
    <x v="1"/>
    <n v="254000"/>
    <s v="AfterNoon"/>
    <n v="63"/>
    <n v="85"/>
    <x v="189"/>
  </r>
  <r>
    <x v="2"/>
    <n v="14"/>
    <x v="173"/>
    <x v="2"/>
    <x v="172"/>
    <x v="1"/>
    <n v="174300"/>
    <s v="AfterNoon"/>
    <n v="7"/>
    <n v="50"/>
    <x v="27"/>
  </r>
  <r>
    <x v="2"/>
    <n v="14"/>
    <x v="174"/>
    <x v="2"/>
    <x v="173"/>
    <x v="1"/>
    <n v="149400"/>
    <s v="AfterNoon"/>
    <n v="6"/>
    <n v="50"/>
    <x v="43"/>
  </r>
  <r>
    <x v="2"/>
    <n v="14"/>
    <x v="175"/>
    <x v="2"/>
    <x v="174"/>
    <x v="1"/>
    <n v="161200"/>
    <s v="AfterNoon"/>
    <n v="40"/>
    <n v="50"/>
    <x v="217"/>
  </r>
  <r>
    <x v="2"/>
    <n v="14"/>
    <x v="176"/>
    <x v="2"/>
    <x v="175"/>
    <x v="1"/>
    <n v="126700"/>
    <s v="AfterNoon"/>
    <n v="20"/>
    <n v="50"/>
    <x v="127"/>
  </r>
  <r>
    <x v="2"/>
    <n v="14"/>
    <x v="177"/>
    <x v="0"/>
    <x v="176"/>
    <x v="0"/>
    <n v="107100"/>
    <s v="AfterNoon"/>
    <n v="9"/>
    <n v="12"/>
    <x v="92"/>
  </r>
  <r>
    <x v="2"/>
    <n v="14"/>
    <x v="177"/>
    <x v="0"/>
    <x v="176"/>
    <x v="1"/>
    <n v="322000"/>
    <s v="AfterNoon"/>
    <n v="80"/>
    <n v="85"/>
    <x v="311"/>
  </r>
  <r>
    <x v="2"/>
    <n v="14"/>
    <x v="178"/>
    <x v="2"/>
    <x v="177"/>
    <x v="1"/>
    <n v="209300"/>
    <s v="AfterNoon"/>
    <n v="10"/>
    <n v="50"/>
    <x v="26"/>
  </r>
  <r>
    <x v="2"/>
    <n v="14"/>
    <x v="179"/>
    <x v="7"/>
    <x v="178"/>
    <x v="1"/>
    <n v="65300"/>
    <s v="AfterNoon"/>
    <n v="7"/>
    <n v="142"/>
    <x v="312"/>
  </r>
  <r>
    <x v="2"/>
    <n v="14"/>
    <x v="180"/>
    <x v="3"/>
    <x v="179"/>
    <x v="0"/>
    <n v="343000"/>
    <s v="AfterNoon"/>
    <n v="14"/>
    <n v="30"/>
    <x v="77"/>
  </r>
  <r>
    <x v="2"/>
    <n v="14"/>
    <x v="180"/>
    <x v="3"/>
    <x v="179"/>
    <x v="1"/>
    <n v="643600"/>
    <s v="AfterNoon"/>
    <n v="78"/>
    <n v="192"/>
    <x v="247"/>
  </r>
  <r>
    <x v="2"/>
    <n v="14"/>
    <x v="181"/>
    <x v="2"/>
    <x v="180"/>
    <x v="1"/>
    <n v="219000"/>
    <s v="AfterNoon"/>
    <n v="18"/>
    <n v="50"/>
    <x v="188"/>
  </r>
  <r>
    <x v="2"/>
    <n v="14"/>
    <x v="339"/>
    <x v="2"/>
    <x v="333"/>
    <x v="1"/>
    <n v="272700"/>
    <s v="AfterNoon"/>
    <n v="41"/>
    <n v="50"/>
    <x v="206"/>
  </r>
  <r>
    <x v="2"/>
    <n v="14"/>
    <x v="182"/>
    <x v="2"/>
    <x v="181"/>
    <x v="1"/>
    <n v="286500"/>
    <s v="AfterNoon"/>
    <n v="16"/>
    <n v="50"/>
    <x v="141"/>
  </r>
  <r>
    <x v="2"/>
    <n v="14"/>
    <x v="340"/>
    <x v="4"/>
    <x v="334"/>
    <x v="1"/>
    <n v="59400"/>
    <s v="AfterNoon"/>
    <n v="9"/>
    <n v="12"/>
    <x v="92"/>
  </r>
  <r>
    <x v="2"/>
    <n v="14"/>
    <x v="183"/>
    <x v="2"/>
    <x v="182"/>
    <x v="1"/>
    <n v="154200"/>
    <s v="AfterNoon"/>
    <n v="6"/>
    <n v="50"/>
    <x v="43"/>
  </r>
  <r>
    <x v="2"/>
    <n v="14"/>
    <x v="184"/>
    <x v="5"/>
    <x v="183"/>
    <x v="0"/>
    <n v="1092000"/>
    <s v="AfterNoon"/>
    <n v="13"/>
    <n v="30"/>
    <x v="90"/>
  </r>
  <r>
    <x v="2"/>
    <n v="14"/>
    <x v="184"/>
    <x v="5"/>
    <x v="183"/>
    <x v="2"/>
    <n v="856800"/>
    <s v="AfterNoon"/>
    <n v="18"/>
    <n v="48"/>
    <x v="303"/>
  </r>
  <r>
    <x v="2"/>
    <n v="14"/>
    <x v="184"/>
    <x v="5"/>
    <x v="183"/>
    <x v="1"/>
    <n v="2223200"/>
    <s v="AfterNoon"/>
    <n v="79"/>
    <n v="324"/>
    <x v="313"/>
  </r>
  <r>
    <x v="2"/>
    <n v="14"/>
    <x v="185"/>
    <x v="0"/>
    <x v="184"/>
    <x v="1"/>
    <n v="9700"/>
    <s v="AfterNoon"/>
    <n v="1"/>
    <n v="85"/>
    <x v="120"/>
  </r>
  <r>
    <x v="2"/>
    <n v="14"/>
    <x v="186"/>
    <x v="2"/>
    <x v="185"/>
    <x v="1"/>
    <n v="15900"/>
    <s v="AfterNoon"/>
    <n v="3"/>
    <n v="50"/>
    <x v="20"/>
  </r>
  <r>
    <x v="2"/>
    <n v="14"/>
    <x v="187"/>
    <x v="2"/>
    <x v="186"/>
    <x v="1"/>
    <n v="109200"/>
    <s v="AfterNoon"/>
    <n v="6"/>
    <n v="50"/>
    <x v="43"/>
  </r>
  <r>
    <x v="2"/>
    <n v="14"/>
    <x v="188"/>
    <x v="7"/>
    <x v="102"/>
    <x v="0"/>
    <n v="40000"/>
    <s v="AfterNoon"/>
    <n v="2"/>
    <n v="28"/>
    <x v="146"/>
  </r>
  <r>
    <x v="2"/>
    <n v="14"/>
    <x v="188"/>
    <x v="7"/>
    <x v="102"/>
    <x v="1"/>
    <n v="122400"/>
    <s v="AfterNoon"/>
    <n v="18"/>
    <n v="142"/>
    <x v="314"/>
  </r>
  <r>
    <x v="2"/>
    <n v="14"/>
    <x v="189"/>
    <x v="2"/>
    <x v="187"/>
    <x v="1"/>
    <n v="88800"/>
    <s v="AfterNoon"/>
    <n v="6"/>
    <n v="50"/>
    <x v="43"/>
  </r>
  <r>
    <x v="2"/>
    <n v="14"/>
    <x v="190"/>
    <x v="4"/>
    <x v="188"/>
    <x v="1"/>
    <n v="20400"/>
    <s v="AfterNoon"/>
    <n v="3"/>
    <n v="12"/>
    <x v="89"/>
  </r>
  <r>
    <x v="2"/>
    <n v="14"/>
    <x v="191"/>
    <x v="4"/>
    <x v="189"/>
    <x v="1"/>
    <n v="17400"/>
    <s v="AfterNoon"/>
    <n v="3"/>
    <n v="12"/>
    <x v="89"/>
  </r>
  <r>
    <x v="2"/>
    <n v="14"/>
    <x v="192"/>
    <x v="2"/>
    <x v="190"/>
    <x v="1"/>
    <n v="182000"/>
    <s v="AfterNoon"/>
    <n v="13"/>
    <n v="50"/>
    <x v="46"/>
  </r>
  <r>
    <x v="2"/>
    <n v="14"/>
    <x v="193"/>
    <x v="6"/>
    <x v="191"/>
    <x v="0"/>
    <n v="443300"/>
    <s v="AfterNoon"/>
    <n v="11"/>
    <n v="12"/>
    <x v="138"/>
  </r>
  <r>
    <x v="2"/>
    <n v="14"/>
    <x v="193"/>
    <x v="6"/>
    <x v="191"/>
    <x v="1"/>
    <n v="1522600"/>
    <s v="AfterNoon"/>
    <n v="113"/>
    <n v="118"/>
    <x v="315"/>
  </r>
  <r>
    <x v="2"/>
    <n v="14"/>
    <x v="194"/>
    <x v="6"/>
    <x v="192"/>
    <x v="1"/>
    <n v="79000"/>
    <s v="AfterNoon"/>
    <n v="10"/>
    <n v="118"/>
    <x v="139"/>
  </r>
  <r>
    <x v="2"/>
    <n v="14"/>
    <x v="195"/>
    <x v="0"/>
    <x v="193"/>
    <x v="0"/>
    <n v="133000"/>
    <s v="AfterNoon"/>
    <n v="5"/>
    <n v="12"/>
    <x v="24"/>
  </r>
  <r>
    <x v="2"/>
    <n v="14"/>
    <x v="195"/>
    <x v="0"/>
    <x v="193"/>
    <x v="1"/>
    <n v="205600"/>
    <s v="AfterNoon"/>
    <n v="23"/>
    <n v="85"/>
    <x v="57"/>
  </r>
  <r>
    <x v="2"/>
    <n v="14"/>
    <x v="196"/>
    <x v="0"/>
    <x v="194"/>
    <x v="0"/>
    <n v="277200"/>
    <s v="AfterNoon"/>
    <n v="12"/>
    <n v="12"/>
    <x v="72"/>
  </r>
  <r>
    <x v="2"/>
    <n v="14"/>
    <x v="196"/>
    <x v="0"/>
    <x v="194"/>
    <x v="1"/>
    <n v="643100"/>
    <s v="AfterNoon"/>
    <n v="83"/>
    <n v="85"/>
    <x v="316"/>
  </r>
  <r>
    <x v="2"/>
    <n v="14"/>
    <x v="197"/>
    <x v="2"/>
    <x v="195"/>
    <x v="1"/>
    <n v="332100"/>
    <s v="AfterNoon"/>
    <n v="15"/>
    <n v="50"/>
    <x v="28"/>
  </r>
  <r>
    <x v="2"/>
    <n v="14"/>
    <x v="341"/>
    <x v="2"/>
    <x v="335"/>
    <x v="1"/>
    <n v="278800"/>
    <s v="AfterNoon"/>
    <n v="40"/>
    <n v="50"/>
    <x v="217"/>
  </r>
  <r>
    <x v="2"/>
    <n v="14"/>
    <x v="342"/>
    <x v="2"/>
    <x v="336"/>
    <x v="1"/>
    <n v="70400"/>
    <s v="AfterNoon"/>
    <n v="4"/>
    <n v="50"/>
    <x v="4"/>
  </r>
  <r>
    <x v="2"/>
    <n v="14"/>
    <x v="199"/>
    <x v="6"/>
    <x v="197"/>
    <x v="0"/>
    <n v="147300"/>
    <s v="AfterNoon"/>
    <n v="3"/>
    <n v="12"/>
    <x v="89"/>
  </r>
  <r>
    <x v="2"/>
    <n v="14"/>
    <x v="199"/>
    <x v="6"/>
    <x v="197"/>
    <x v="1"/>
    <n v="541200"/>
    <s v="AfterNoon"/>
    <n v="33"/>
    <n v="118"/>
    <x v="317"/>
  </r>
  <r>
    <x v="2"/>
    <n v="14"/>
    <x v="343"/>
    <x v="0"/>
    <x v="337"/>
    <x v="0"/>
    <n v="113400"/>
    <s v="AfterNoon"/>
    <n v="6"/>
    <n v="12"/>
    <x v="12"/>
  </r>
  <r>
    <x v="2"/>
    <n v="14"/>
    <x v="343"/>
    <x v="0"/>
    <x v="337"/>
    <x v="1"/>
    <n v="271500"/>
    <s v="AfterNoon"/>
    <n v="43"/>
    <n v="85"/>
    <x v="122"/>
  </r>
  <r>
    <x v="2"/>
    <n v="15"/>
    <x v="200"/>
    <x v="0"/>
    <x v="198"/>
    <x v="0"/>
    <n v="16100"/>
    <s v="AfterNoon"/>
    <n v="1"/>
    <n v="12"/>
    <x v="47"/>
  </r>
  <r>
    <x v="2"/>
    <n v="15"/>
    <x v="200"/>
    <x v="0"/>
    <x v="198"/>
    <x v="1"/>
    <n v="59400"/>
    <s v="AfterNoon"/>
    <n v="11"/>
    <n v="85"/>
    <x v="51"/>
  </r>
  <r>
    <x v="2"/>
    <n v="15"/>
    <x v="201"/>
    <x v="2"/>
    <x v="199"/>
    <x v="1"/>
    <n v="208500"/>
    <s v="AfterNoon"/>
    <n v="15"/>
    <n v="50"/>
    <x v="28"/>
  </r>
  <r>
    <x v="2"/>
    <n v="15"/>
    <x v="202"/>
    <x v="0"/>
    <x v="200"/>
    <x v="1"/>
    <n v="11100"/>
    <s v="AfterNoon"/>
    <n v="3"/>
    <n v="85"/>
    <x v="56"/>
  </r>
  <r>
    <x v="2"/>
    <n v="15"/>
    <x v="203"/>
    <x v="0"/>
    <x v="201"/>
    <x v="0"/>
    <n v="492800"/>
    <s v="AfterNoon"/>
    <n v="7"/>
    <n v="12"/>
    <x v="18"/>
  </r>
  <r>
    <x v="2"/>
    <n v="15"/>
    <x v="203"/>
    <x v="0"/>
    <x v="201"/>
    <x v="1"/>
    <n v="1064400"/>
    <s v="AfterNoon"/>
    <n v="45"/>
    <n v="85"/>
    <x v="125"/>
  </r>
  <r>
    <x v="2"/>
    <n v="15"/>
    <x v="204"/>
    <x v="1"/>
    <x v="202"/>
    <x v="0"/>
    <n v="894600"/>
    <s v="AfterNoon"/>
    <n v="18"/>
    <n v="20"/>
    <x v="255"/>
  </r>
  <r>
    <x v="2"/>
    <n v="15"/>
    <x v="204"/>
    <x v="1"/>
    <x v="202"/>
    <x v="1"/>
    <n v="1366000"/>
    <s v="AfterNoon"/>
    <n v="82"/>
    <n v="96"/>
    <x v="318"/>
  </r>
  <r>
    <x v="2"/>
    <n v="15"/>
    <x v="374"/>
    <x v="2"/>
    <x v="367"/>
    <x v="1"/>
    <n v="183100"/>
    <s v="AfterNoon"/>
    <n v="8"/>
    <n v="50"/>
    <x v="35"/>
  </r>
  <r>
    <x v="2"/>
    <n v="15"/>
    <x v="205"/>
    <x v="0"/>
    <x v="203"/>
    <x v="0"/>
    <n v="89000"/>
    <s v="AfterNoon"/>
    <n v="2"/>
    <n v="12"/>
    <x v="10"/>
  </r>
  <r>
    <x v="2"/>
    <n v="15"/>
    <x v="205"/>
    <x v="0"/>
    <x v="203"/>
    <x v="1"/>
    <n v="328600"/>
    <s v="AfterNoon"/>
    <n v="22"/>
    <n v="85"/>
    <x v="50"/>
  </r>
  <r>
    <x v="2"/>
    <n v="15"/>
    <x v="344"/>
    <x v="0"/>
    <x v="338"/>
    <x v="0"/>
    <n v="229600"/>
    <s v="AfterNoon"/>
    <n v="7"/>
    <n v="12"/>
    <x v="18"/>
  </r>
  <r>
    <x v="2"/>
    <n v="15"/>
    <x v="344"/>
    <x v="0"/>
    <x v="338"/>
    <x v="1"/>
    <n v="450200"/>
    <s v="AfterNoon"/>
    <n v="41"/>
    <n v="85"/>
    <x v="111"/>
  </r>
  <r>
    <x v="2"/>
    <n v="15"/>
    <x v="345"/>
    <x v="2"/>
    <x v="339"/>
    <x v="1"/>
    <n v="305900"/>
    <s v="AfterNoon"/>
    <n v="16"/>
    <n v="50"/>
    <x v="141"/>
  </r>
  <r>
    <x v="2"/>
    <n v="15"/>
    <x v="346"/>
    <x v="0"/>
    <x v="340"/>
    <x v="0"/>
    <n v="90400"/>
    <s v="AfterNoon"/>
    <n v="8"/>
    <n v="12"/>
    <x v="58"/>
  </r>
  <r>
    <x v="2"/>
    <n v="15"/>
    <x v="346"/>
    <x v="0"/>
    <x v="340"/>
    <x v="1"/>
    <n v="172200"/>
    <s v="AfterNoon"/>
    <n v="45"/>
    <n v="85"/>
    <x v="125"/>
  </r>
  <r>
    <x v="2"/>
    <n v="15"/>
    <x v="206"/>
    <x v="6"/>
    <x v="204"/>
    <x v="0"/>
    <n v="59000"/>
    <s v="AfterNoon"/>
    <n v="2"/>
    <n v="12"/>
    <x v="10"/>
  </r>
  <r>
    <x v="2"/>
    <n v="15"/>
    <x v="206"/>
    <x v="6"/>
    <x v="204"/>
    <x v="1"/>
    <n v="226400"/>
    <s v="AfterNoon"/>
    <n v="23"/>
    <n v="118"/>
    <x v="166"/>
  </r>
  <r>
    <x v="2"/>
    <n v="15"/>
    <x v="207"/>
    <x v="2"/>
    <x v="205"/>
    <x v="1"/>
    <n v="132300"/>
    <s v="AfterNoon"/>
    <n v="13"/>
    <n v="50"/>
    <x v="46"/>
  </r>
  <r>
    <x v="2"/>
    <n v="15"/>
    <x v="347"/>
    <x v="3"/>
    <x v="341"/>
    <x v="0"/>
    <n v="509600"/>
    <s v="AfterNoon"/>
    <n v="14"/>
    <n v="30"/>
    <x v="77"/>
  </r>
  <r>
    <x v="2"/>
    <n v="15"/>
    <x v="347"/>
    <x v="3"/>
    <x v="341"/>
    <x v="1"/>
    <n v="1166800"/>
    <s v="AfterNoon"/>
    <n v="96"/>
    <n v="192"/>
    <x v="12"/>
  </r>
  <r>
    <x v="2"/>
    <n v="15"/>
    <x v="208"/>
    <x v="2"/>
    <x v="206"/>
    <x v="1"/>
    <n v="699900"/>
    <s v="AfterNoon"/>
    <n v="30"/>
    <n v="50"/>
    <x v="41"/>
  </r>
  <r>
    <x v="2"/>
    <n v="15"/>
    <x v="212"/>
    <x v="2"/>
    <x v="209"/>
    <x v="1"/>
    <n v="208600"/>
    <s v="AfterNoon"/>
    <n v="14"/>
    <n v="50"/>
    <x v="16"/>
  </r>
  <r>
    <x v="2"/>
    <n v="15"/>
    <x v="213"/>
    <x v="0"/>
    <x v="210"/>
    <x v="0"/>
    <n v="67200"/>
    <s v="AfterNoon"/>
    <n v="1"/>
    <n v="12"/>
    <x v="47"/>
  </r>
  <r>
    <x v="2"/>
    <n v="15"/>
    <x v="213"/>
    <x v="0"/>
    <x v="210"/>
    <x v="1"/>
    <n v="409800"/>
    <s v="AfterNoon"/>
    <n v="18"/>
    <n v="85"/>
    <x v="205"/>
  </r>
  <r>
    <x v="2"/>
    <n v="15"/>
    <x v="214"/>
    <x v="3"/>
    <x v="211"/>
    <x v="0"/>
    <n v="397800"/>
    <s v="AfterNoon"/>
    <n v="13"/>
    <n v="30"/>
    <x v="90"/>
  </r>
  <r>
    <x v="2"/>
    <n v="15"/>
    <x v="214"/>
    <x v="3"/>
    <x v="211"/>
    <x v="1"/>
    <n v="991400"/>
    <s v="AfterNoon"/>
    <n v="97"/>
    <n v="192"/>
    <x v="319"/>
  </r>
  <r>
    <x v="2"/>
    <n v="15"/>
    <x v="215"/>
    <x v="6"/>
    <x v="212"/>
    <x v="0"/>
    <n v="236000"/>
    <s v="AfterNoon"/>
    <n v="10"/>
    <n v="12"/>
    <x v="130"/>
  </r>
  <r>
    <x v="2"/>
    <n v="15"/>
    <x v="215"/>
    <x v="6"/>
    <x v="212"/>
    <x v="1"/>
    <n v="786300"/>
    <s v="AfterNoon"/>
    <n v="99"/>
    <n v="118"/>
    <x v="320"/>
  </r>
  <r>
    <x v="2"/>
    <n v="15"/>
    <x v="216"/>
    <x v="0"/>
    <x v="213"/>
    <x v="0"/>
    <n v="76000"/>
    <s v="AfterNoon"/>
    <n v="8"/>
    <n v="12"/>
    <x v="58"/>
  </r>
  <r>
    <x v="2"/>
    <n v="15"/>
    <x v="216"/>
    <x v="0"/>
    <x v="213"/>
    <x v="1"/>
    <n v="176900"/>
    <s v="AfterNoon"/>
    <n v="55"/>
    <n v="85"/>
    <x v="153"/>
  </r>
  <r>
    <x v="2"/>
    <n v="15"/>
    <x v="217"/>
    <x v="4"/>
    <x v="214"/>
    <x v="1"/>
    <n v="23100"/>
    <s v="AfterNoon"/>
    <n v="3"/>
    <n v="12"/>
    <x v="89"/>
  </r>
  <r>
    <x v="2"/>
    <n v="15"/>
    <x v="218"/>
    <x v="4"/>
    <x v="215"/>
    <x v="1"/>
    <n v="23100"/>
    <s v="AfterNoon"/>
    <n v="3"/>
    <n v="12"/>
    <x v="89"/>
  </r>
  <r>
    <x v="2"/>
    <n v="15"/>
    <x v="219"/>
    <x v="0"/>
    <x v="216"/>
    <x v="0"/>
    <n v="40400"/>
    <s v="AfterNoon"/>
    <n v="2"/>
    <n v="12"/>
    <x v="10"/>
  </r>
  <r>
    <x v="2"/>
    <n v="15"/>
    <x v="219"/>
    <x v="0"/>
    <x v="216"/>
    <x v="1"/>
    <n v="236600"/>
    <s v="AfterNoon"/>
    <n v="35"/>
    <n v="85"/>
    <x v="1"/>
  </r>
  <r>
    <x v="2"/>
    <n v="15"/>
    <x v="220"/>
    <x v="2"/>
    <x v="217"/>
    <x v="1"/>
    <n v="72400"/>
    <s v="AfterNoon"/>
    <n v="4"/>
    <n v="50"/>
    <x v="4"/>
  </r>
  <r>
    <x v="2"/>
    <n v="15"/>
    <x v="221"/>
    <x v="4"/>
    <x v="218"/>
    <x v="1"/>
    <n v="8800"/>
    <s v="AfterNoon"/>
    <n v="2"/>
    <n v="12"/>
    <x v="10"/>
  </r>
  <r>
    <x v="2"/>
    <n v="15"/>
    <x v="222"/>
    <x v="0"/>
    <x v="219"/>
    <x v="0"/>
    <n v="69300"/>
    <s v="AfterNoon"/>
    <n v="7"/>
    <n v="12"/>
    <x v="18"/>
  </r>
  <r>
    <x v="2"/>
    <n v="15"/>
    <x v="222"/>
    <x v="0"/>
    <x v="219"/>
    <x v="1"/>
    <n v="205800"/>
    <s v="AfterNoon"/>
    <n v="62"/>
    <n v="85"/>
    <x v="321"/>
  </r>
  <r>
    <x v="2"/>
    <n v="15"/>
    <x v="224"/>
    <x v="2"/>
    <x v="221"/>
    <x v="1"/>
    <n v="61500"/>
    <s v="AfterNoon"/>
    <n v="4"/>
    <n v="50"/>
    <x v="4"/>
  </r>
  <r>
    <x v="2"/>
    <n v="16"/>
    <x v="225"/>
    <x v="4"/>
    <x v="222"/>
    <x v="1"/>
    <n v="22200"/>
    <s v="Evening"/>
    <n v="6"/>
    <n v="12"/>
    <x v="12"/>
  </r>
  <r>
    <x v="2"/>
    <n v="16"/>
    <x v="226"/>
    <x v="4"/>
    <x v="223"/>
    <x v="1"/>
    <n v="14200"/>
    <s v="Evening"/>
    <n v="2"/>
    <n v="12"/>
    <x v="10"/>
  </r>
  <r>
    <x v="2"/>
    <n v="16"/>
    <x v="227"/>
    <x v="0"/>
    <x v="224"/>
    <x v="0"/>
    <n v="290400"/>
    <s v="Evening"/>
    <n v="6"/>
    <n v="12"/>
    <x v="12"/>
  </r>
  <r>
    <x v="2"/>
    <n v="16"/>
    <x v="227"/>
    <x v="0"/>
    <x v="224"/>
    <x v="1"/>
    <n v="665200"/>
    <s v="Evening"/>
    <n v="41"/>
    <n v="85"/>
    <x v="111"/>
  </r>
  <r>
    <x v="2"/>
    <n v="16"/>
    <x v="228"/>
    <x v="0"/>
    <x v="225"/>
    <x v="0"/>
    <n v="150000"/>
    <s v="Evening"/>
    <n v="3"/>
    <n v="12"/>
    <x v="89"/>
  </r>
  <r>
    <x v="2"/>
    <n v="16"/>
    <x v="228"/>
    <x v="0"/>
    <x v="225"/>
    <x v="1"/>
    <n v="589300"/>
    <s v="Evening"/>
    <n v="35"/>
    <n v="85"/>
    <x v="1"/>
  </r>
  <r>
    <x v="2"/>
    <n v="16"/>
    <x v="375"/>
    <x v="2"/>
    <x v="368"/>
    <x v="1"/>
    <n v="127500"/>
    <s v="Evening"/>
    <n v="6"/>
    <n v="50"/>
    <x v="43"/>
  </r>
  <r>
    <x v="2"/>
    <n v="16"/>
    <x v="229"/>
    <x v="0"/>
    <x v="226"/>
    <x v="1"/>
    <n v="88200"/>
    <s v="Evening"/>
    <n v="6"/>
    <n v="85"/>
    <x v="99"/>
  </r>
  <r>
    <x v="2"/>
    <n v="16"/>
    <x v="230"/>
    <x v="0"/>
    <x v="227"/>
    <x v="0"/>
    <n v="166800"/>
    <s v="Evening"/>
    <n v="6"/>
    <n v="12"/>
    <x v="12"/>
  </r>
  <r>
    <x v="2"/>
    <n v="16"/>
    <x v="230"/>
    <x v="0"/>
    <x v="227"/>
    <x v="1"/>
    <n v="477900"/>
    <s v="Evening"/>
    <n v="51"/>
    <n v="85"/>
    <x v="41"/>
  </r>
  <r>
    <x v="2"/>
    <n v="16"/>
    <x v="231"/>
    <x v="0"/>
    <x v="228"/>
    <x v="0"/>
    <n v="166800"/>
    <s v="Evening"/>
    <n v="6"/>
    <n v="12"/>
    <x v="12"/>
  </r>
  <r>
    <x v="2"/>
    <n v="16"/>
    <x v="231"/>
    <x v="0"/>
    <x v="228"/>
    <x v="1"/>
    <n v="224100"/>
    <s v="Evening"/>
    <n v="24"/>
    <n v="85"/>
    <x v="240"/>
  </r>
  <r>
    <x v="2"/>
    <n v="16"/>
    <x v="232"/>
    <x v="0"/>
    <x v="229"/>
    <x v="0"/>
    <n v="33900"/>
    <s v="Evening"/>
    <n v="3"/>
    <n v="12"/>
    <x v="89"/>
  </r>
  <r>
    <x v="2"/>
    <n v="16"/>
    <x v="232"/>
    <x v="0"/>
    <x v="229"/>
    <x v="1"/>
    <n v="57600"/>
    <s v="Evening"/>
    <n v="15"/>
    <n v="85"/>
    <x v="148"/>
  </r>
  <r>
    <x v="2"/>
    <n v="16"/>
    <x v="233"/>
    <x v="6"/>
    <x v="230"/>
    <x v="0"/>
    <n v="265500"/>
    <s v="Evening"/>
    <n v="9"/>
    <n v="12"/>
    <x v="92"/>
  </r>
  <r>
    <x v="2"/>
    <n v="16"/>
    <x v="233"/>
    <x v="6"/>
    <x v="230"/>
    <x v="1"/>
    <n v="927200"/>
    <s v="Evening"/>
    <n v="94"/>
    <n v="118"/>
    <x v="322"/>
  </r>
  <r>
    <x v="2"/>
    <n v="16"/>
    <x v="234"/>
    <x v="0"/>
    <x v="231"/>
    <x v="0"/>
    <n v="161400"/>
    <s v="Evening"/>
    <n v="6"/>
    <n v="12"/>
    <x v="12"/>
  </r>
  <r>
    <x v="2"/>
    <n v="16"/>
    <x v="234"/>
    <x v="0"/>
    <x v="231"/>
    <x v="1"/>
    <n v="523800"/>
    <s v="Evening"/>
    <n v="58"/>
    <n v="85"/>
    <x v="309"/>
  </r>
  <r>
    <x v="2"/>
    <n v="16"/>
    <x v="235"/>
    <x v="4"/>
    <x v="232"/>
    <x v="1"/>
    <n v="88000"/>
    <s v="Evening"/>
    <n v="8"/>
    <n v="12"/>
    <x v="58"/>
  </r>
  <r>
    <x v="2"/>
    <n v="16"/>
    <x v="236"/>
    <x v="2"/>
    <x v="233"/>
    <x v="1"/>
    <n v="17600"/>
    <s v="Evening"/>
    <n v="2"/>
    <n v="50"/>
    <x v="9"/>
  </r>
  <r>
    <x v="2"/>
    <n v="16"/>
    <x v="237"/>
    <x v="2"/>
    <x v="234"/>
    <x v="1"/>
    <n v="176000"/>
    <s v="Evening"/>
    <n v="14"/>
    <n v="50"/>
    <x v="16"/>
  </r>
  <r>
    <x v="2"/>
    <n v="16"/>
    <x v="238"/>
    <x v="4"/>
    <x v="235"/>
    <x v="1"/>
    <n v="22600"/>
    <s v="Evening"/>
    <n v="2"/>
    <n v="12"/>
    <x v="10"/>
  </r>
  <r>
    <x v="2"/>
    <n v="16"/>
    <x v="239"/>
    <x v="4"/>
    <x v="236"/>
    <x v="1"/>
    <n v="33600"/>
    <s v="Evening"/>
    <n v="4"/>
    <n v="12"/>
    <x v="0"/>
  </r>
  <r>
    <x v="2"/>
    <n v="16"/>
    <x v="240"/>
    <x v="2"/>
    <x v="237"/>
    <x v="1"/>
    <n v="120400"/>
    <s v="Evening"/>
    <n v="17"/>
    <n v="50"/>
    <x v="116"/>
  </r>
  <r>
    <x v="2"/>
    <n v="16"/>
    <x v="241"/>
    <x v="2"/>
    <x v="238"/>
    <x v="1"/>
    <n v="70000"/>
    <s v="Evening"/>
    <n v="10"/>
    <n v="50"/>
    <x v="26"/>
  </r>
  <r>
    <x v="2"/>
    <n v="16"/>
    <x v="242"/>
    <x v="2"/>
    <x v="239"/>
    <x v="1"/>
    <n v="395500"/>
    <s v="Evening"/>
    <n v="25"/>
    <n v="50"/>
    <x v="12"/>
  </r>
  <r>
    <x v="2"/>
    <n v="16"/>
    <x v="243"/>
    <x v="2"/>
    <x v="240"/>
    <x v="1"/>
    <n v="711200"/>
    <s v="Evening"/>
    <n v="40"/>
    <n v="50"/>
    <x v="217"/>
  </r>
  <r>
    <x v="2"/>
    <n v="16"/>
    <x v="350"/>
    <x v="0"/>
    <x v="344"/>
    <x v="0"/>
    <n v="160300"/>
    <s v="Evening"/>
    <n v="7"/>
    <n v="12"/>
    <x v="18"/>
  </r>
  <r>
    <x v="2"/>
    <n v="16"/>
    <x v="350"/>
    <x v="0"/>
    <x v="344"/>
    <x v="1"/>
    <n v="199200"/>
    <s v="Evening"/>
    <n v="26"/>
    <n v="85"/>
    <x v="17"/>
  </r>
  <r>
    <x v="2"/>
    <n v="16"/>
    <x v="351"/>
    <x v="6"/>
    <x v="345"/>
    <x v="1"/>
    <n v="78500"/>
    <s v="Evening"/>
    <n v="15"/>
    <n v="118"/>
    <x v="203"/>
  </r>
  <r>
    <x v="2"/>
    <n v="17"/>
    <x v="244"/>
    <x v="0"/>
    <x v="241"/>
    <x v="0"/>
    <n v="86600"/>
    <s v="Evening"/>
    <n v="2"/>
    <n v="12"/>
    <x v="10"/>
  </r>
  <r>
    <x v="2"/>
    <n v="17"/>
    <x v="244"/>
    <x v="0"/>
    <x v="241"/>
    <x v="1"/>
    <n v="361500"/>
    <s v="Evening"/>
    <n v="25"/>
    <n v="85"/>
    <x v="110"/>
  </r>
  <r>
    <x v="2"/>
    <n v="17"/>
    <x v="245"/>
    <x v="0"/>
    <x v="242"/>
    <x v="0"/>
    <n v="99000"/>
    <s v="Evening"/>
    <n v="3"/>
    <n v="12"/>
    <x v="89"/>
  </r>
  <r>
    <x v="2"/>
    <n v="17"/>
    <x v="245"/>
    <x v="0"/>
    <x v="242"/>
    <x v="1"/>
    <n v="300300"/>
    <s v="Evening"/>
    <n v="27"/>
    <n v="85"/>
    <x v="71"/>
  </r>
  <r>
    <x v="2"/>
    <n v="17"/>
    <x v="246"/>
    <x v="7"/>
    <x v="243"/>
    <x v="0"/>
    <n v="279500"/>
    <s v="Evening"/>
    <n v="13"/>
    <n v="28"/>
    <x v="291"/>
  </r>
  <r>
    <x v="2"/>
    <n v="17"/>
    <x v="246"/>
    <x v="7"/>
    <x v="243"/>
    <x v="1"/>
    <n v="508900"/>
    <s v="Evening"/>
    <n v="70"/>
    <n v="142"/>
    <x v="323"/>
  </r>
  <r>
    <x v="2"/>
    <n v="17"/>
    <x v="247"/>
    <x v="3"/>
    <x v="244"/>
    <x v="0"/>
    <n v="277600"/>
    <s v="Evening"/>
    <n v="8"/>
    <n v="30"/>
    <x v="65"/>
  </r>
  <r>
    <x v="2"/>
    <n v="17"/>
    <x v="247"/>
    <x v="3"/>
    <x v="244"/>
    <x v="1"/>
    <n v="710900"/>
    <s v="Evening"/>
    <n v="61"/>
    <n v="192"/>
    <x v="104"/>
  </r>
  <r>
    <x v="2"/>
    <n v="17"/>
    <x v="248"/>
    <x v="5"/>
    <x v="245"/>
    <x v="0"/>
    <n v="799900"/>
    <s v="Evening"/>
    <n v="19"/>
    <n v="30"/>
    <x v="277"/>
  </r>
  <r>
    <x v="2"/>
    <n v="17"/>
    <x v="248"/>
    <x v="5"/>
    <x v="245"/>
    <x v="2"/>
    <n v="788700"/>
    <s v="Evening"/>
    <n v="33"/>
    <n v="48"/>
    <x v="324"/>
  </r>
  <r>
    <x v="2"/>
    <n v="17"/>
    <x v="248"/>
    <x v="5"/>
    <x v="245"/>
    <x v="1"/>
    <n v="2627800"/>
    <s v="Evening"/>
    <n v="187"/>
    <n v="324"/>
    <x v="325"/>
  </r>
  <r>
    <x v="2"/>
    <n v="17"/>
    <x v="249"/>
    <x v="2"/>
    <x v="246"/>
    <x v="1"/>
    <n v="533900"/>
    <s v="Evening"/>
    <n v="28"/>
    <n v="50"/>
    <x v="108"/>
  </r>
  <r>
    <x v="2"/>
    <n v="17"/>
    <x v="250"/>
    <x v="0"/>
    <x v="247"/>
    <x v="0"/>
    <n v="103000"/>
    <s v="Evening"/>
    <n v="10"/>
    <n v="12"/>
    <x v="130"/>
  </r>
  <r>
    <x v="2"/>
    <n v="17"/>
    <x v="250"/>
    <x v="0"/>
    <x v="247"/>
    <x v="1"/>
    <n v="222600"/>
    <s v="Evening"/>
    <n v="65"/>
    <n v="85"/>
    <x v="280"/>
  </r>
  <r>
    <x v="2"/>
    <n v="17"/>
    <x v="251"/>
    <x v="0"/>
    <x v="248"/>
    <x v="0"/>
    <n v="36500"/>
    <s v="Evening"/>
    <n v="1"/>
    <n v="12"/>
    <x v="47"/>
  </r>
  <r>
    <x v="2"/>
    <n v="17"/>
    <x v="251"/>
    <x v="0"/>
    <x v="248"/>
    <x v="1"/>
    <n v="195200"/>
    <s v="Evening"/>
    <n v="16"/>
    <n v="85"/>
    <x v="179"/>
  </r>
  <r>
    <x v="2"/>
    <n v="17"/>
    <x v="252"/>
    <x v="3"/>
    <x v="249"/>
    <x v="0"/>
    <n v="81800"/>
    <s v="Evening"/>
    <n v="2"/>
    <n v="30"/>
    <x v="7"/>
  </r>
  <r>
    <x v="2"/>
    <n v="17"/>
    <x v="252"/>
    <x v="3"/>
    <x v="249"/>
    <x v="1"/>
    <n v="68000"/>
    <s v="Evening"/>
    <n v="5"/>
    <n v="192"/>
    <x v="165"/>
  </r>
  <r>
    <x v="2"/>
    <n v="17"/>
    <x v="253"/>
    <x v="1"/>
    <x v="250"/>
    <x v="0"/>
    <n v="597900"/>
    <s v="Evening"/>
    <n v="3"/>
    <n v="20"/>
    <x v="5"/>
  </r>
  <r>
    <x v="2"/>
    <n v="17"/>
    <x v="253"/>
    <x v="1"/>
    <x v="250"/>
    <x v="1"/>
    <n v="2397100"/>
    <s v="Evening"/>
    <n v="36"/>
    <n v="96"/>
    <x v="303"/>
  </r>
  <r>
    <x v="2"/>
    <n v="17"/>
    <x v="254"/>
    <x v="6"/>
    <x v="251"/>
    <x v="0"/>
    <n v="31400"/>
    <s v="Evening"/>
    <n v="2"/>
    <n v="12"/>
    <x v="10"/>
  </r>
  <r>
    <x v="2"/>
    <n v="17"/>
    <x v="254"/>
    <x v="6"/>
    <x v="251"/>
    <x v="1"/>
    <n v="137200"/>
    <s v="Evening"/>
    <n v="26"/>
    <n v="118"/>
    <x v="194"/>
  </r>
  <r>
    <x v="2"/>
    <n v="18"/>
    <x v="255"/>
    <x v="5"/>
    <x v="252"/>
    <x v="0"/>
    <n v="294700"/>
    <s v="Evening"/>
    <n v="7"/>
    <n v="30"/>
    <x v="160"/>
  </r>
  <r>
    <x v="2"/>
    <n v="18"/>
    <x v="255"/>
    <x v="5"/>
    <x v="252"/>
    <x v="2"/>
    <n v="358500"/>
    <s v="Evening"/>
    <n v="15"/>
    <n v="48"/>
    <x v="88"/>
  </r>
  <r>
    <x v="2"/>
    <n v="18"/>
    <x v="255"/>
    <x v="5"/>
    <x v="252"/>
    <x v="1"/>
    <n v="1016400"/>
    <s v="Evening"/>
    <n v="72"/>
    <n v="324"/>
    <x v="270"/>
  </r>
  <r>
    <x v="2"/>
    <n v="18"/>
    <x v="256"/>
    <x v="2"/>
    <x v="253"/>
    <x v="1"/>
    <n v="324000"/>
    <s v="Evening"/>
    <n v="34"/>
    <n v="50"/>
    <x v="169"/>
  </r>
  <r>
    <x v="2"/>
    <n v="18"/>
    <x v="257"/>
    <x v="2"/>
    <x v="254"/>
    <x v="1"/>
    <n v="73000"/>
    <s v="Evening"/>
    <n v="5"/>
    <n v="50"/>
    <x v="13"/>
  </r>
  <r>
    <x v="2"/>
    <n v="18"/>
    <x v="258"/>
    <x v="2"/>
    <x v="255"/>
    <x v="1"/>
    <n v="100000"/>
    <s v="Evening"/>
    <n v="8"/>
    <n v="50"/>
    <x v="35"/>
  </r>
  <r>
    <x v="2"/>
    <n v="18"/>
    <x v="259"/>
    <x v="0"/>
    <x v="256"/>
    <x v="0"/>
    <n v="43000"/>
    <s v="Evening"/>
    <n v="2"/>
    <n v="12"/>
    <x v="10"/>
  </r>
  <r>
    <x v="2"/>
    <n v="18"/>
    <x v="259"/>
    <x v="0"/>
    <x v="256"/>
    <x v="1"/>
    <n v="354900"/>
    <s v="Evening"/>
    <n v="49"/>
    <n v="85"/>
    <x v="276"/>
  </r>
  <r>
    <x v="2"/>
    <n v="18"/>
    <x v="260"/>
    <x v="2"/>
    <x v="257"/>
    <x v="1"/>
    <n v="139500"/>
    <s v="Evening"/>
    <n v="9"/>
    <n v="50"/>
    <x v="82"/>
  </r>
  <r>
    <x v="2"/>
    <n v="18"/>
    <x v="261"/>
    <x v="2"/>
    <x v="258"/>
    <x v="1"/>
    <n v="32500"/>
    <s v="Evening"/>
    <n v="3"/>
    <n v="50"/>
    <x v="20"/>
  </r>
  <r>
    <x v="2"/>
    <n v="18"/>
    <x v="262"/>
    <x v="0"/>
    <x v="259"/>
    <x v="0"/>
    <n v="123600"/>
    <s v="Evening"/>
    <n v="3"/>
    <n v="12"/>
    <x v="89"/>
  </r>
  <r>
    <x v="2"/>
    <n v="18"/>
    <x v="262"/>
    <x v="0"/>
    <x v="259"/>
    <x v="1"/>
    <n v="343900"/>
    <s v="Evening"/>
    <n v="25"/>
    <n v="85"/>
    <x v="110"/>
  </r>
  <r>
    <x v="2"/>
    <n v="18"/>
    <x v="263"/>
    <x v="6"/>
    <x v="260"/>
    <x v="0"/>
    <n v="116700"/>
    <s v="Evening"/>
    <n v="3"/>
    <n v="12"/>
    <x v="89"/>
  </r>
  <r>
    <x v="2"/>
    <n v="18"/>
    <x v="263"/>
    <x v="6"/>
    <x v="260"/>
    <x v="1"/>
    <n v="783900"/>
    <s v="Evening"/>
    <n v="60"/>
    <n v="118"/>
    <x v="326"/>
  </r>
  <r>
    <x v="2"/>
    <n v="18"/>
    <x v="264"/>
    <x v="7"/>
    <x v="261"/>
    <x v="0"/>
    <n v="302500"/>
    <s v="Evening"/>
    <n v="11"/>
    <n v="28"/>
    <x v="274"/>
  </r>
  <r>
    <x v="2"/>
    <n v="18"/>
    <x v="264"/>
    <x v="7"/>
    <x v="261"/>
    <x v="1"/>
    <n v="584100"/>
    <s v="Evening"/>
    <n v="63"/>
    <n v="142"/>
    <x v="327"/>
  </r>
  <r>
    <x v="2"/>
    <n v="18"/>
    <x v="265"/>
    <x v="3"/>
    <x v="262"/>
    <x v="0"/>
    <n v="694000"/>
    <s v="Evening"/>
    <n v="20"/>
    <n v="30"/>
    <x v="58"/>
  </r>
  <r>
    <x v="2"/>
    <n v="18"/>
    <x v="265"/>
    <x v="3"/>
    <x v="262"/>
    <x v="1"/>
    <n v="1174900"/>
    <s v="Evening"/>
    <n v="101"/>
    <n v="192"/>
    <x v="328"/>
  </r>
  <r>
    <x v="2"/>
    <n v="18"/>
    <x v="266"/>
    <x v="6"/>
    <x v="263"/>
    <x v="0"/>
    <n v="183000"/>
    <s v="Evening"/>
    <n v="5"/>
    <n v="12"/>
    <x v="24"/>
  </r>
  <r>
    <x v="2"/>
    <n v="18"/>
    <x v="266"/>
    <x v="6"/>
    <x v="263"/>
    <x v="1"/>
    <n v="799000"/>
    <s v="Evening"/>
    <n v="65"/>
    <n v="118"/>
    <x v="272"/>
  </r>
  <r>
    <x v="2"/>
    <n v="18"/>
    <x v="267"/>
    <x v="2"/>
    <x v="264"/>
    <x v="1"/>
    <n v="12400"/>
    <s v="Evening"/>
    <n v="4"/>
    <n v="50"/>
    <x v="4"/>
  </r>
  <r>
    <x v="2"/>
    <n v="18"/>
    <x v="268"/>
    <x v="5"/>
    <x v="265"/>
    <x v="0"/>
    <n v="35000"/>
    <s v="Evening"/>
    <n v="1"/>
    <n v="30"/>
    <x v="75"/>
  </r>
  <r>
    <x v="2"/>
    <n v="18"/>
    <x v="268"/>
    <x v="5"/>
    <x v="265"/>
    <x v="2"/>
    <n v="19900"/>
    <s v="Evening"/>
    <n v="1"/>
    <n v="48"/>
    <x v="183"/>
  </r>
  <r>
    <x v="2"/>
    <n v="18"/>
    <x v="268"/>
    <x v="5"/>
    <x v="265"/>
    <x v="1"/>
    <n v="234000"/>
    <s v="Evening"/>
    <n v="20"/>
    <n v="324"/>
    <x v="329"/>
  </r>
  <r>
    <x v="2"/>
    <n v="18"/>
    <x v="269"/>
    <x v="2"/>
    <x v="266"/>
    <x v="1"/>
    <n v="135400"/>
    <s v="Evening"/>
    <n v="11"/>
    <n v="50"/>
    <x v="55"/>
  </r>
  <r>
    <x v="2"/>
    <n v="18"/>
    <x v="270"/>
    <x v="7"/>
    <x v="75"/>
    <x v="0"/>
    <n v="180000"/>
    <s v="Evening"/>
    <n v="10"/>
    <n v="28"/>
    <x v="208"/>
  </r>
  <r>
    <x v="2"/>
    <n v="18"/>
    <x v="270"/>
    <x v="7"/>
    <x v="75"/>
    <x v="1"/>
    <n v="338400"/>
    <s v="Evening"/>
    <n v="56"/>
    <n v="142"/>
    <x v="330"/>
  </r>
  <r>
    <x v="2"/>
    <n v="18"/>
    <x v="271"/>
    <x v="0"/>
    <x v="267"/>
    <x v="0"/>
    <n v="264000"/>
    <s v="Evening"/>
    <n v="8"/>
    <n v="12"/>
    <x v="58"/>
  </r>
  <r>
    <x v="2"/>
    <n v="18"/>
    <x v="271"/>
    <x v="0"/>
    <x v="267"/>
    <x v="1"/>
    <n v="488400"/>
    <s v="Evening"/>
    <n v="44"/>
    <n v="85"/>
    <x v="177"/>
  </r>
  <r>
    <x v="2"/>
    <n v="18"/>
    <x v="272"/>
    <x v="4"/>
    <x v="268"/>
    <x v="1"/>
    <n v="34800"/>
    <s v="Evening"/>
    <n v="6"/>
    <n v="12"/>
    <x v="12"/>
  </r>
  <r>
    <x v="2"/>
    <n v="18"/>
    <x v="273"/>
    <x v="0"/>
    <x v="269"/>
    <x v="0"/>
    <n v="161600"/>
    <s v="Evening"/>
    <n v="8"/>
    <n v="12"/>
    <x v="58"/>
  </r>
  <r>
    <x v="2"/>
    <n v="18"/>
    <x v="273"/>
    <x v="0"/>
    <x v="269"/>
    <x v="1"/>
    <n v="356500"/>
    <s v="Evening"/>
    <n v="53"/>
    <n v="85"/>
    <x v="227"/>
  </r>
  <r>
    <x v="2"/>
    <n v="19"/>
    <x v="274"/>
    <x v="2"/>
    <x v="270"/>
    <x v="1"/>
    <n v="22100"/>
    <s v="Evening"/>
    <n v="4"/>
    <n v="50"/>
    <x v="4"/>
  </r>
  <r>
    <x v="2"/>
    <n v="19"/>
    <x v="275"/>
    <x v="0"/>
    <x v="271"/>
    <x v="0"/>
    <n v="161000"/>
    <s v="Evening"/>
    <n v="10"/>
    <n v="12"/>
    <x v="130"/>
  </r>
  <r>
    <x v="2"/>
    <n v="19"/>
    <x v="275"/>
    <x v="0"/>
    <x v="271"/>
    <x v="1"/>
    <n v="276900"/>
    <s v="Evening"/>
    <n v="51"/>
    <n v="85"/>
    <x v="41"/>
  </r>
  <r>
    <x v="2"/>
    <n v="19"/>
    <x v="276"/>
    <x v="0"/>
    <x v="64"/>
    <x v="0"/>
    <n v="55500"/>
    <s v="Evening"/>
    <n v="5"/>
    <n v="12"/>
    <x v="24"/>
  </r>
  <r>
    <x v="2"/>
    <n v="19"/>
    <x v="276"/>
    <x v="0"/>
    <x v="64"/>
    <x v="1"/>
    <n v="67000"/>
    <s v="Evening"/>
    <n v="18"/>
    <n v="85"/>
    <x v="205"/>
  </r>
  <r>
    <x v="2"/>
    <n v="19"/>
    <x v="376"/>
    <x v="0"/>
    <x v="369"/>
    <x v="1"/>
    <n v="8000"/>
    <s v="Evening"/>
    <n v="2"/>
    <n v="85"/>
    <x v="331"/>
  </r>
  <r>
    <x v="2"/>
    <n v="19"/>
    <x v="277"/>
    <x v="3"/>
    <x v="272"/>
    <x v="0"/>
    <n v="579300"/>
    <s v="Evening"/>
    <n v="3"/>
    <n v="30"/>
    <x v="13"/>
  </r>
  <r>
    <x v="2"/>
    <n v="19"/>
    <x v="277"/>
    <x v="3"/>
    <x v="272"/>
    <x v="1"/>
    <n v="843600"/>
    <s v="Evening"/>
    <n v="13"/>
    <n v="192"/>
    <x v="332"/>
  </r>
  <r>
    <x v="2"/>
    <n v="19"/>
    <x v="278"/>
    <x v="2"/>
    <x v="273"/>
    <x v="1"/>
    <n v="38300"/>
    <s v="Evening"/>
    <n v="5"/>
    <n v="50"/>
    <x v="13"/>
  </r>
  <r>
    <x v="2"/>
    <n v="19"/>
    <x v="279"/>
    <x v="3"/>
    <x v="274"/>
    <x v="0"/>
    <n v="1862000"/>
    <s v="Evening"/>
    <n v="10"/>
    <n v="30"/>
    <x v="0"/>
  </r>
  <r>
    <x v="2"/>
    <n v="19"/>
    <x v="279"/>
    <x v="3"/>
    <x v="274"/>
    <x v="1"/>
    <n v="4862400"/>
    <s v="Evening"/>
    <n v="78"/>
    <n v="192"/>
    <x v="247"/>
  </r>
  <r>
    <x v="2"/>
    <n v="19"/>
    <x v="280"/>
    <x v="0"/>
    <x v="275"/>
    <x v="0"/>
    <n v="107600"/>
    <s v="Evening"/>
    <n v="4"/>
    <n v="12"/>
    <x v="0"/>
  </r>
  <r>
    <x v="2"/>
    <n v="19"/>
    <x v="280"/>
    <x v="0"/>
    <x v="275"/>
    <x v="1"/>
    <n v="153900"/>
    <s v="Evening"/>
    <n v="17"/>
    <n v="85"/>
    <x v="26"/>
  </r>
  <r>
    <x v="2"/>
    <n v="19"/>
    <x v="281"/>
    <x v="7"/>
    <x v="45"/>
    <x v="1"/>
    <n v="20100"/>
    <s v="Evening"/>
    <n v="3"/>
    <n v="142"/>
    <x v="134"/>
  </r>
  <r>
    <x v="2"/>
    <n v="19"/>
    <x v="282"/>
    <x v="2"/>
    <x v="276"/>
    <x v="1"/>
    <n v="62300"/>
    <s v="Evening"/>
    <n v="15"/>
    <n v="50"/>
    <x v="28"/>
  </r>
  <r>
    <x v="2"/>
    <n v="19"/>
    <x v="283"/>
    <x v="2"/>
    <x v="277"/>
    <x v="1"/>
    <n v="41800"/>
    <s v="Evening"/>
    <n v="10"/>
    <n v="50"/>
    <x v="26"/>
  </r>
  <r>
    <x v="2"/>
    <n v="19"/>
    <x v="284"/>
    <x v="0"/>
    <x v="278"/>
    <x v="0"/>
    <n v="79800"/>
    <s v="Evening"/>
    <n v="3"/>
    <n v="12"/>
    <x v="89"/>
  </r>
  <r>
    <x v="2"/>
    <n v="19"/>
    <x v="284"/>
    <x v="0"/>
    <x v="278"/>
    <x v="1"/>
    <n v="197600"/>
    <s v="Evening"/>
    <n v="22"/>
    <n v="85"/>
    <x v="50"/>
  </r>
  <r>
    <x v="2"/>
    <n v="20"/>
    <x v="285"/>
    <x v="1"/>
    <x v="279"/>
    <x v="0"/>
    <n v="799200"/>
    <s v="Night"/>
    <n v="4"/>
    <n v="20"/>
    <x v="26"/>
  </r>
  <r>
    <x v="2"/>
    <n v="20"/>
    <x v="285"/>
    <x v="1"/>
    <x v="279"/>
    <x v="1"/>
    <n v="1671600"/>
    <s v="Night"/>
    <n v="25"/>
    <n v="96"/>
    <x v="191"/>
  </r>
  <r>
    <x v="2"/>
    <n v="20"/>
    <x v="286"/>
    <x v="3"/>
    <x v="280"/>
    <x v="0"/>
    <n v="4428000"/>
    <s v="Night"/>
    <n v="24"/>
    <n v="30"/>
    <x v="217"/>
  </r>
  <r>
    <x v="2"/>
    <n v="20"/>
    <x v="286"/>
    <x v="3"/>
    <x v="280"/>
    <x v="1"/>
    <n v="7226500"/>
    <s v="Night"/>
    <n v="117"/>
    <n v="192"/>
    <x v="333"/>
  </r>
  <r>
    <x v="2"/>
    <n v="20"/>
    <x v="287"/>
    <x v="1"/>
    <x v="281"/>
    <x v="0"/>
    <n v="145300"/>
    <s v="Night"/>
    <n v="1"/>
    <n v="20"/>
    <x v="2"/>
  </r>
  <r>
    <x v="2"/>
    <n v="20"/>
    <x v="287"/>
    <x v="1"/>
    <x v="281"/>
    <x v="1"/>
    <n v="246900"/>
    <s v="Night"/>
    <n v="5"/>
    <n v="96"/>
    <x v="74"/>
  </r>
  <r>
    <x v="3"/>
    <n v="2"/>
    <x v="0"/>
    <x v="0"/>
    <x v="0"/>
    <x v="0"/>
    <n v="92500"/>
    <s v="EarlyMorning"/>
    <n v="5"/>
    <n v="12"/>
    <x v="24"/>
  </r>
  <r>
    <x v="3"/>
    <n v="2"/>
    <x v="0"/>
    <x v="0"/>
    <x v="0"/>
    <x v="1"/>
    <n v="205800"/>
    <s v="EarlyMorning"/>
    <n v="33"/>
    <n v="85"/>
    <x v="152"/>
  </r>
  <r>
    <x v="3"/>
    <n v="3"/>
    <x v="1"/>
    <x v="1"/>
    <x v="1"/>
    <x v="0"/>
    <n v="145300"/>
    <s v="EarlyMorning"/>
    <n v="1"/>
    <n v="20"/>
    <x v="2"/>
  </r>
  <r>
    <x v="3"/>
    <n v="3"/>
    <x v="1"/>
    <x v="1"/>
    <x v="1"/>
    <x v="1"/>
    <n v="193600"/>
    <s v="EarlyMorning"/>
    <n v="4"/>
    <n v="96"/>
    <x v="3"/>
  </r>
  <r>
    <x v="3"/>
    <n v="3"/>
    <x v="2"/>
    <x v="2"/>
    <x v="2"/>
    <x v="1"/>
    <n v="114000"/>
    <s v="EarlyMorning"/>
    <n v="5"/>
    <n v="50"/>
    <x v="13"/>
  </r>
  <r>
    <x v="3"/>
    <n v="4"/>
    <x v="289"/>
    <x v="7"/>
    <x v="283"/>
    <x v="0"/>
    <n v="930300"/>
    <s v="Morning"/>
    <n v="7"/>
    <n v="28"/>
    <x v="89"/>
  </r>
  <r>
    <x v="3"/>
    <n v="4"/>
    <x v="289"/>
    <x v="7"/>
    <x v="283"/>
    <x v="1"/>
    <n v="757500"/>
    <s v="Morning"/>
    <n v="17"/>
    <n v="142"/>
    <x v="136"/>
  </r>
  <r>
    <x v="3"/>
    <n v="5"/>
    <x v="3"/>
    <x v="1"/>
    <x v="3"/>
    <x v="0"/>
    <n v="230000"/>
    <s v="Morning"/>
    <n v="2"/>
    <n v="20"/>
    <x v="13"/>
  </r>
  <r>
    <x v="3"/>
    <n v="5"/>
    <x v="3"/>
    <x v="1"/>
    <x v="3"/>
    <x v="1"/>
    <n v="306400"/>
    <s v="Morning"/>
    <n v="8"/>
    <n v="96"/>
    <x v="47"/>
  </r>
  <r>
    <x v="3"/>
    <n v="5"/>
    <x v="4"/>
    <x v="3"/>
    <x v="4"/>
    <x v="0"/>
    <n v="372400"/>
    <s v="Morning"/>
    <n v="2"/>
    <n v="30"/>
    <x v="7"/>
  </r>
  <r>
    <x v="3"/>
    <n v="5"/>
    <x v="4"/>
    <x v="3"/>
    <x v="4"/>
    <x v="1"/>
    <n v="1738800"/>
    <s v="Morning"/>
    <n v="28"/>
    <n v="192"/>
    <x v="34"/>
  </r>
  <r>
    <x v="3"/>
    <n v="5"/>
    <x v="5"/>
    <x v="2"/>
    <x v="5"/>
    <x v="1"/>
    <n v="59100"/>
    <s v="Morning"/>
    <n v="3"/>
    <n v="50"/>
    <x v="20"/>
  </r>
  <r>
    <x v="3"/>
    <n v="6"/>
    <x v="6"/>
    <x v="4"/>
    <x v="6"/>
    <x v="1"/>
    <n v="43500"/>
    <s v="Morning"/>
    <n v="5"/>
    <n v="12"/>
    <x v="24"/>
  </r>
  <r>
    <x v="3"/>
    <n v="6"/>
    <x v="290"/>
    <x v="0"/>
    <x v="284"/>
    <x v="0"/>
    <n v="90000"/>
    <s v="Morning"/>
    <n v="5"/>
    <n v="12"/>
    <x v="24"/>
  </r>
  <r>
    <x v="3"/>
    <n v="6"/>
    <x v="290"/>
    <x v="0"/>
    <x v="284"/>
    <x v="1"/>
    <n v="151800"/>
    <s v="Morning"/>
    <n v="25"/>
    <n v="85"/>
    <x v="110"/>
  </r>
  <r>
    <x v="3"/>
    <n v="6"/>
    <x v="7"/>
    <x v="0"/>
    <x v="7"/>
    <x v="0"/>
    <n v="457600"/>
    <s v="Morning"/>
    <n v="8"/>
    <n v="12"/>
    <x v="58"/>
  </r>
  <r>
    <x v="3"/>
    <n v="6"/>
    <x v="7"/>
    <x v="0"/>
    <x v="7"/>
    <x v="1"/>
    <n v="1147900"/>
    <s v="Morning"/>
    <n v="60"/>
    <n v="85"/>
    <x v="131"/>
  </r>
  <r>
    <x v="3"/>
    <n v="6"/>
    <x v="291"/>
    <x v="4"/>
    <x v="285"/>
    <x v="1"/>
    <n v="46400"/>
    <s v="Morning"/>
    <n v="8"/>
    <n v="12"/>
    <x v="58"/>
  </r>
  <r>
    <x v="3"/>
    <n v="6"/>
    <x v="8"/>
    <x v="0"/>
    <x v="8"/>
    <x v="0"/>
    <n v="173800"/>
    <s v="Morning"/>
    <n v="2"/>
    <n v="12"/>
    <x v="10"/>
  </r>
  <r>
    <x v="3"/>
    <n v="6"/>
    <x v="8"/>
    <x v="0"/>
    <x v="8"/>
    <x v="1"/>
    <n v="321900"/>
    <s v="Morning"/>
    <n v="11"/>
    <n v="85"/>
    <x v="51"/>
  </r>
  <r>
    <x v="3"/>
    <n v="6"/>
    <x v="9"/>
    <x v="2"/>
    <x v="9"/>
    <x v="1"/>
    <n v="118400"/>
    <s v="Morning"/>
    <n v="5"/>
    <n v="50"/>
    <x v="13"/>
  </r>
  <r>
    <x v="3"/>
    <n v="7"/>
    <x v="10"/>
    <x v="0"/>
    <x v="10"/>
    <x v="0"/>
    <n v="58800"/>
    <s v="Morning"/>
    <n v="6"/>
    <n v="12"/>
    <x v="12"/>
  </r>
  <r>
    <x v="3"/>
    <n v="7"/>
    <x v="10"/>
    <x v="0"/>
    <x v="10"/>
    <x v="1"/>
    <n v="109800"/>
    <s v="Morning"/>
    <n v="33"/>
    <n v="85"/>
    <x v="152"/>
  </r>
  <r>
    <x v="3"/>
    <n v="7"/>
    <x v="292"/>
    <x v="4"/>
    <x v="286"/>
    <x v="1"/>
    <n v="49000"/>
    <s v="Morning"/>
    <n v="10"/>
    <n v="12"/>
    <x v="130"/>
  </r>
  <r>
    <x v="3"/>
    <n v="7"/>
    <x v="11"/>
    <x v="3"/>
    <x v="11"/>
    <x v="0"/>
    <n v="865800"/>
    <s v="Morning"/>
    <n v="6"/>
    <n v="30"/>
    <x v="26"/>
  </r>
  <r>
    <x v="3"/>
    <n v="7"/>
    <x v="11"/>
    <x v="3"/>
    <x v="11"/>
    <x v="1"/>
    <n v="923500"/>
    <s v="Morning"/>
    <n v="19"/>
    <n v="192"/>
    <x v="229"/>
  </r>
  <r>
    <x v="3"/>
    <n v="7"/>
    <x v="12"/>
    <x v="4"/>
    <x v="12"/>
    <x v="1"/>
    <n v="25200"/>
    <s v="Morning"/>
    <n v="4"/>
    <n v="12"/>
    <x v="0"/>
  </r>
  <r>
    <x v="3"/>
    <n v="7"/>
    <x v="13"/>
    <x v="0"/>
    <x v="13"/>
    <x v="1"/>
    <n v="76400"/>
    <s v="Morning"/>
    <n v="4"/>
    <n v="85"/>
    <x v="124"/>
  </r>
  <r>
    <x v="3"/>
    <n v="7"/>
    <x v="293"/>
    <x v="2"/>
    <x v="287"/>
    <x v="1"/>
    <n v="493300"/>
    <s v="Morning"/>
    <n v="19"/>
    <n v="50"/>
    <x v="129"/>
  </r>
  <r>
    <x v="3"/>
    <n v="7"/>
    <x v="14"/>
    <x v="2"/>
    <x v="14"/>
    <x v="1"/>
    <n v="302600"/>
    <s v="Morning"/>
    <n v="13"/>
    <n v="50"/>
    <x v="46"/>
  </r>
  <r>
    <x v="3"/>
    <n v="7"/>
    <x v="294"/>
    <x v="2"/>
    <x v="288"/>
    <x v="1"/>
    <n v="78800"/>
    <s v="Morning"/>
    <n v="4"/>
    <n v="50"/>
    <x v="4"/>
  </r>
  <r>
    <x v="3"/>
    <n v="7"/>
    <x v="15"/>
    <x v="1"/>
    <x v="15"/>
    <x v="0"/>
    <n v="404000"/>
    <s v="Morning"/>
    <n v="4"/>
    <n v="20"/>
    <x v="26"/>
  </r>
  <r>
    <x v="3"/>
    <n v="7"/>
    <x v="15"/>
    <x v="1"/>
    <x v="15"/>
    <x v="1"/>
    <n v="539200"/>
    <s v="Morning"/>
    <n v="16"/>
    <n v="96"/>
    <x v="10"/>
  </r>
  <r>
    <x v="3"/>
    <n v="7"/>
    <x v="295"/>
    <x v="0"/>
    <x v="289"/>
    <x v="0"/>
    <n v="487000"/>
    <s v="Morning"/>
    <n v="10"/>
    <n v="12"/>
    <x v="130"/>
  </r>
  <r>
    <x v="3"/>
    <n v="7"/>
    <x v="295"/>
    <x v="0"/>
    <x v="289"/>
    <x v="1"/>
    <n v="1045300"/>
    <s v="Morning"/>
    <n v="64"/>
    <n v="85"/>
    <x v="233"/>
  </r>
  <r>
    <x v="3"/>
    <n v="7"/>
    <x v="296"/>
    <x v="2"/>
    <x v="290"/>
    <x v="1"/>
    <n v="129100"/>
    <s v="Morning"/>
    <n v="29"/>
    <n v="50"/>
    <x v="145"/>
  </r>
  <r>
    <x v="3"/>
    <n v="7"/>
    <x v="16"/>
    <x v="0"/>
    <x v="16"/>
    <x v="0"/>
    <n v="94500"/>
    <s v="Morning"/>
    <n v="5"/>
    <n v="12"/>
    <x v="24"/>
  </r>
  <r>
    <x v="3"/>
    <n v="7"/>
    <x v="16"/>
    <x v="0"/>
    <x v="16"/>
    <x v="1"/>
    <n v="171300"/>
    <s v="Morning"/>
    <n v="27"/>
    <n v="85"/>
    <x v="71"/>
  </r>
  <r>
    <x v="3"/>
    <n v="7"/>
    <x v="17"/>
    <x v="0"/>
    <x v="17"/>
    <x v="0"/>
    <n v="418400"/>
    <s v="Morning"/>
    <n v="8"/>
    <n v="12"/>
    <x v="58"/>
  </r>
  <r>
    <x v="3"/>
    <n v="7"/>
    <x v="17"/>
    <x v="0"/>
    <x v="17"/>
    <x v="1"/>
    <n v="680400"/>
    <s v="Morning"/>
    <n v="39"/>
    <n v="85"/>
    <x v="19"/>
  </r>
  <r>
    <x v="3"/>
    <n v="8"/>
    <x v="18"/>
    <x v="2"/>
    <x v="18"/>
    <x v="1"/>
    <n v="49500"/>
    <s v="BeforeNoon"/>
    <n v="5"/>
    <n v="50"/>
    <x v="13"/>
  </r>
  <r>
    <x v="3"/>
    <n v="8"/>
    <x v="19"/>
    <x v="2"/>
    <x v="19"/>
    <x v="1"/>
    <n v="38600"/>
    <s v="BeforeNoon"/>
    <n v="2"/>
    <n v="50"/>
    <x v="9"/>
  </r>
  <r>
    <x v="3"/>
    <n v="8"/>
    <x v="20"/>
    <x v="2"/>
    <x v="20"/>
    <x v="1"/>
    <n v="12400"/>
    <s v="BeforeNoon"/>
    <n v="4"/>
    <n v="50"/>
    <x v="4"/>
  </r>
  <r>
    <x v="3"/>
    <n v="8"/>
    <x v="21"/>
    <x v="5"/>
    <x v="21"/>
    <x v="0"/>
    <n v="344800"/>
    <s v="BeforeNoon"/>
    <n v="8"/>
    <n v="30"/>
    <x v="65"/>
  </r>
  <r>
    <x v="3"/>
    <n v="8"/>
    <x v="21"/>
    <x v="5"/>
    <x v="21"/>
    <x v="2"/>
    <n v="292800"/>
    <s v="BeforeNoon"/>
    <n v="12"/>
    <n v="48"/>
    <x v="89"/>
  </r>
  <r>
    <x v="3"/>
    <n v="8"/>
    <x v="21"/>
    <x v="5"/>
    <x v="21"/>
    <x v="1"/>
    <n v="1805600"/>
    <s v="BeforeNoon"/>
    <n v="125"/>
    <n v="324"/>
    <x v="106"/>
  </r>
  <r>
    <x v="3"/>
    <n v="8"/>
    <x v="22"/>
    <x v="2"/>
    <x v="22"/>
    <x v="1"/>
    <n v="26700"/>
    <s v="BeforeNoon"/>
    <n v="3"/>
    <n v="50"/>
    <x v="20"/>
  </r>
  <r>
    <x v="3"/>
    <n v="8"/>
    <x v="23"/>
    <x v="0"/>
    <x v="23"/>
    <x v="0"/>
    <n v="18200"/>
    <s v="BeforeNoon"/>
    <n v="2"/>
    <n v="12"/>
    <x v="10"/>
  </r>
  <r>
    <x v="3"/>
    <n v="8"/>
    <x v="23"/>
    <x v="0"/>
    <x v="23"/>
    <x v="1"/>
    <n v="69000"/>
    <s v="BeforeNoon"/>
    <n v="23"/>
    <n v="85"/>
    <x v="57"/>
  </r>
  <r>
    <x v="3"/>
    <n v="8"/>
    <x v="24"/>
    <x v="0"/>
    <x v="24"/>
    <x v="0"/>
    <n v="292800"/>
    <s v="BeforeNoon"/>
    <n v="8"/>
    <n v="12"/>
    <x v="58"/>
  </r>
  <r>
    <x v="3"/>
    <n v="8"/>
    <x v="24"/>
    <x v="0"/>
    <x v="24"/>
    <x v="1"/>
    <n v="528200"/>
    <s v="BeforeNoon"/>
    <n v="43"/>
    <n v="85"/>
    <x v="122"/>
  </r>
  <r>
    <x v="3"/>
    <n v="8"/>
    <x v="297"/>
    <x v="2"/>
    <x v="291"/>
    <x v="1"/>
    <n v="523500"/>
    <s v="BeforeNoon"/>
    <n v="21"/>
    <n v="50"/>
    <x v="119"/>
  </r>
  <r>
    <x v="3"/>
    <n v="8"/>
    <x v="298"/>
    <x v="0"/>
    <x v="292"/>
    <x v="0"/>
    <n v="211600"/>
    <s v="BeforeNoon"/>
    <n v="4"/>
    <n v="12"/>
    <x v="0"/>
  </r>
  <r>
    <x v="3"/>
    <n v="8"/>
    <x v="298"/>
    <x v="0"/>
    <x v="292"/>
    <x v="1"/>
    <n v="584400"/>
    <s v="BeforeNoon"/>
    <n v="33"/>
    <n v="85"/>
    <x v="152"/>
  </r>
  <r>
    <x v="3"/>
    <n v="8"/>
    <x v="25"/>
    <x v="2"/>
    <x v="25"/>
    <x v="1"/>
    <n v="249600"/>
    <s v="BeforeNoon"/>
    <n v="16"/>
    <n v="50"/>
    <x v="141"/>
  </r>
  <r>
    <x v="3"/>
    <n v="8"/>
    <x v="299"/>
    <x v="4"/>
    <x v="293"/>
    <x v="1"/>
    <n v="35400"/>
    <s v="BeforeNoon"/>
    <n v="6"/>
    <n v="12"/>
    <x v="12"/>
  </r>
  <r>
    <x v="3"/>
    <n v="8"/>
    <x v="26"/>
    <x v="2"/>
    <x v="26"/>
    <x v="1"/>
    <n v="126000"/>
    <s v="BeforeNoon"/>
    <n v="9"/>
    <n v="50"/>
    <x v="82"/>
  </r>
  <r>
    <x v="3"/>
    <n v="8"/>
    <x v="300"/>
    <x v="4"/>
    <x v="294"/>
    <x v="1"/>
    <n v="19800"/>
    <s v="BeforeNoon"/>
    <n v="6"/>
    <n v="12"/>
    <x v="12"/>
  </r>
  <r>
    <x v="3"/>
    <n v="8"/>
    <x v="27"/>
    <x v="1"/>
    <x v="27"/>
    <x v="0"/>
    <n v="998000"/>
    <s v="BeforeNoon"/>
    <n v="10"/>
    <n v="20"/>
    <x v="12"/>
  </r>
  <r>
    <x v="3"/>
    <n v="8"/>
    <x v="27"/>
    <x v="1"/>
    <x v="27"/>
    <x v="1"/>
    <n v="899100"/>
    <s v="BeforeNoon"/>
    <n v="27"/>
    <n v="96"/>
    <x v="210"/>
  </r>
  <r>
    <x v="3"/>
    <n v="8"/>
    <x v="28"/>
    <x v="0"/>
    <x v="28"/>
    <x v="0"/>
    <n v="9500"/>
    <s v="BeforeNoon"/>
    <n v="1"/>
    <n v="12"/>
    <x v="47"/>
  </r>
  <r>
    <x v="3"/>
    <n v="8"/>
    <x v="28"/>
    <x v="0"/>
    <x v="28"/>
    <x v="1"/>
    <n v="19500"/>
    <s v="BeforeNoon"/>
    <n v="6"/>
    <n v="85"/>
    <x v="99"/>
  </r>
  <r>
    <x v="3"/>
    <n v="8"/>
    <x v="377"/>
    <x v="2"/>
    <x v="370"/>
    <x v="1"/>
    <n v="396000"/>
    <s v="BeforeNoon"/>
    <n v="15"/>
    <n v="50"/>
    <x v="28"/>
  </r>
  <r>
    <x v="3"/>
    <n v="9"/>
    <x v="29"/>
    <x v="4"/>
    <x v="29"/>
    <x v="1"/>
    <n v="26500"/>
    <s v="BeforeNoon"/>
    <n v="5"/>
    <n v="12"/>
    <x v="24"/>
  </r>
  <r>
    <x v="3"/>
    <n v="9"/>
    <x v="30"/>
    <x v="4"/>
    <x v="30"/>
    <x v="1"/>
    <n v="15900"/>
    <s v="BeforeNoon"/>
    <n v="3"/>
    <n v="12"/>
    <x v="89"/>
  </r>
  <r>
    <x v="3"/>
    <n v="9"/>
    <x v="32"/>
    <x v="6"/>
    <x v="32"/>
    <x v="0"/>
    <n v="498400"/>
    <s v="BeforeNoon"/>
    <n v="4"/>
    <n v="12"/>
    <x v="0"/>
  </r>
  <r>
    <x v="3"/>
    <n v="9"/>
    <x v="32"/>
    <x v="6"/>
    <x v="32"/>
    <x v="1"/>
    <n v="954500"/>
    <s v="BeforeNoon"/>
    <n v="23"/>
    <n v="118"/>
    <x v="166"/>
  </r>
  <r>
    <x v="3"/>
    <n v="9"/>
    <x v="33"/>
    <x v="6"/>
    <x v="33"/>
    <x v="0"/>
    <n v="124600"/>
    <s v="BeforeNoon"/>
    <n v="1"/>
    <n v="12"/>
    <x v="47"/>
  </r>
  <r>
    <x v="3"/>
    <n v="9"/>
    <x v="33"/>
    <x v="6"/>
    <x v="33"/>
    <x v="1"/>
    <n v="1162000"/>
    <s v="BeforeNoon"/>
    <n v="28"/>
    <n v="118"/>
    <x v="334"/>
  </r>
  <r>
    <x v="3"/>
    <n v="9"/>
    <x v="35"/>
    <x v="1"/>
    <x v="35"/>
    <x v="0"/>
    <n v="805000"/>
    <s v="BeforeNoon"/>
    <n v="7"/>
    <n v="20"/>
    <x v="214"/>
  </r>
  <r>
    <x v="3"/>
    <n v="9"/>
    <x v="35"/>
    <x v="1"/>
    <x v="35"/>
    <x v="1"/>
    <n v="1696900"/>
    <s v="BeforeNoon"/>
    <n v="44"/>
    <n v="96"/>
    <x v="86"/>
  </r>
  <r>
    <x v="3"/>
    <n v="9"/>
    <x v="303"/>
    <x v="3"/>
    <x v="297"/>
    <x v="0"/>
    <n v="203300"/>
    <s v="BeforeNoon"/>
    <n v="1"/>
    <n v="30"/>
    <x v="75"/>
  </r>
  <r>
    <x v="3"/>
    <n v="9"/>
    <x v="303"/>
    <x v="3"/>
    <x v="297"/>
    <x v="1"/>
    <n v="1430500"/>
    <s v="BeforeNoon"/>
    <n v="21"/>
    <n v="192"/>
    <x v="76"/>
  </r>
  <r>
    <x v="3"/>
    <n v="9"/>
    <x v="36"/>
    <x v="1"/>
    <x v="36"/>
    <x v="0"/>
    <n v="199800"/>
    <s v="BeforeNoon"/>
    <n v="1"/>
    <n v="20"/>
    <x v="2"/>
  </r>
  <r>
    <x v="3"/>
    <n v="9"/>
    <x v="36"/>
    <x v="1"/>
    <x v="36"/>
    <x v="1"/>
    <n v="1132200"/>
    <s v="BeforeNoon"/>
    <n v="17"/>
    <n v="96"/>
    <x v="8"/>
  </r>
  <r>
    <x v="3"/>
    <n v="9"/>
    <x v="37"/>
    <x v="2"/>
    <x v="37"/>
    <x v="1"/>
    <n v="70000"/>
    <s v="BeforeNoon"/>
    <n v="11"/>
    <n v="50"/>
    <x v="55"/>
  </r>
  <r>
    <x v="3"/>
    <n v="9"/>
    <x v="38"/>
    <x v="7"/>
    <x v="38"/>
    <x v="0"/>
    <n v="3056700"/>
    <s v="BeforeNoon"/>
    <n v="23"/>
    <n v="28"/>
    <x v="335"/>
  </r>
  <r>
    <x v="3"/>
    <n v="9"/>
    <x v="38"/>
    <x v="7"/>
    <x v="38"/>
    <x v="1"/>
    <n v="4872700"/>
    <s v="BeforeNoon"/>
    <n v="109"/>
    <n v="142"/>
    <x v="336"/>
  </r>
  <r>
    <x v="3"/>
    <n v="9"/>
    <x v="39"/>
    <x v="7"/>
    <x v="39"/>
    <x v="0"/>
    <n v="432400"/>
    <s v="BeforeNoon"/>
    <n v="23"/>
    <n v="28"/>
    <x v="335"/>
  </r>
  <r>
    <x v="3"/>
    <n v="9"/>
    <x v="39"/>
    <x v="7"/>
    <x v="39"/>
    <x v="1"/>
    <n v="565500"/>
    <s v="BeforeNoon"/>
    <n v="89"/>
    <n v="142"/>
    <x v="337"/>
  </r>
  <r>
    <x v="3"/>
    <n v="9"/>
    <x v="40"/>
    <x v="0"/>
    <x v="40"/>
    <x v="0"/>
    <n v="400400"/>
    <s v="BeforeNoon"/>
    <n v="7"/>
    <n v="12"/>
    <x v="18"/>
  </r>
  <r>
    <x v="3"/>
    <n v="9"/>
    <x v="40"/>
    <x v="0"/>
    <x v="40"/>
    <x v="1"/>
    <n v="865200"/>
    <s v="BeforeNoon"/>
    <n v="45"/>
    <n v="85"/>
    <x v="125"/>
  </r>
  <r>
    <x v="3"/>
    <n v="9"/>
    <x v="41"/>
    <x v="0"/>
    <x v="41"/>
    <x v="0"/>
    <n v="111000"/>
    <s v="BeforeNoon"/>
    <n v="6"/>
    <n v="12"/>
    <x v="12"/>
  </r>
  <r>
    <x v="3"/>
    <n v="9"/>
    <x v="41"/>
    <x v="0"/>
    <x v="41"/>
    <x v="1"/>
    <n v="355800"/>
    <s v="BeforeNoon"/>
    <n v="57"/>
    <n v="85"/>
    <x v="338"/>
  </r>
  <r>
    <x v="3"/>
    <n v="9"/>
    <x v="42"/>
    <x v="0"/>
    <x v="42"/>
    <x v="0"/>
    <n v="356000"/>
    <s v="BeforeNoon"/>
    <n v="8"/>
    <n v="12"/>
    <x v="58"/>
  </r>
  <r>
    <x v="3"/>
    <n v="9"/>
    <x v="42"/>
    <x v="0"/>
    <x v="42"/>
    <x v="1"/>
    <n v="716400"/>
    <s v="BeforeNoon"/>
    <n v="48"/>
    <n v="85"/>
    <x v="40"/>
  </r>
  <r>
    <x v="3"/>
    <n v="9"/>
    <x v="44"/>
    <x v="2"/>
    <x v="44"/>
    <x v="1"/>
    <n v="107400"/>
    <s v="BeforeNoon"/>
    <n v="6"/>
    <n v="50"/>
    <x v="43"/>
  </r>
  <r>
    <x v="3"/>
    <n v="9"/>
    <x v="45"/>
    <x v="7"/>
    <x v="45"/>
    <x v="0"/>
    <n v="240000"/>
    <s v="BeforeNoon"/>
    <n v="12"/>
    <n v="28"/>
    <x v="44"/>
  </r>
  <r>
    <x v="3"/>
    <n v="9"/>
    <x v="45"/>
    <x v="7"/>
    <x v="45"/>
    <x v="1"/>
    <n v="491500"/>
    <s v="BeforeNoon"/>
    <n v="73"/>
    <n v="142"/>
    <x v="286"/>
  </r>
  <r>
    <x v="3"/>
    <n v="9"/>
    <x v="46"/>
    <x v="2"/>
    <x v="46"/>
    <x v="1"/>
    <n v="222000"/>
    <s v="BeforeNoon"/>
    <n v="15"/>
    <n v="50"/>
    <x v="28"/>
  </r>
  <r>
    <x v="3"/>
    <n v="9"/>
    <x v="48"/>
    <x v="7"/>
    <x v="48"/>
    <x v="0"/>
    <n v="216000"/>
    <s v="BeforeNoon"/>
    <n v="12"/>
    <n v="28"/>
    <x v="44"/>
  </r>
  <r>
    <x v="3"/>
    <n v="9"/>
    <x v="48"/>
    <x v="7"/>
    <x v="48"/>
    <x v="1"/>
    <n v="459000"/>
    <s v="BeforeNoon"/>
    <n v="76"/>
    <n v="142"/>
    <x v="202"/>
  </r>
  <r>
    <x v="3"/>
    <n v="9"/>
    <x v="306"/>
    <x v="2"/>
    <x v="300"/>
    <x v="1"/>
    <n v="414400"/>
    <s v="BeforeNoon"/>
    <n v="28"/>
    <n v="50"/>
    <x v="108"/>
  </r>
  <r>
    <x v="3"/>
    <n v="9"/>
    <x v="50"/>
    <x v="0"/>
    <x v="50"/>
    <x v="0"/>
    <n v="65200"/>
    <s v="BeforeNoon"/>
    <n v="2"/>
    <n v="12"/>
    <x v="10"/>
  </r>
  <r>
    <x v="3"/>
    <n v="9"/>
    <x v="50"/>
    <x v="0"/>
    <x v="50"/>
    <x v="1"/>
    <n v="328000"/>
    <s v="BeforeNoon"/>
    <n v="30"/>
    <n v="85"/>
    <x v="212"/>
  </r>
  <r>
    <x v="3"/>
    <n v="9"/>
    <x v="51"/>
    <x v="0"/>
    <x v="51"/>
    <x v="0"/>
    <n v="73000"/>
    <s v="BeforeNoon"/>
    <n v="2"/>
    <n v="12"/>
    <x v="10"/>
  </r>
  <r>
    <x v="3"/>
    <n v="9"/>
    <x v="51"/>
    <x v="0"/>
    <x v="51"/>
    <x v="1"/>
    <n v="197600"/>
    <s v="BeforeNoon"/>
    <n v="16"/>
    <n v="85"/>
    <x v="179"/>
  </r>
  <r>
    <x v="3"/>
    <n v="9"/>
    <x v="52"/>
    <x v="0"/>
    <x v="52"/>
    <x v="0"/>
    <n v="132000"/>
    <s v="BeforeNoon"/>
    <n v="4"/>
    <n v="12"/>
    <x v="0"/>
  </r>
  <r>
    <x v="3"/>
    <n v="9"/>
    <x v="52"/>
    <x v="0"/>
    <x v="52"/>
    <x v="1"/>
    <n v="133100"/>
    <s v="BeforeNoon"/>
    <n v="12"/>
    <n v="85"/>
    <x v="121"/>
  </r>
  <r>
    <x v="3"/>
    <n v="9"/>
    <x v="53"/>
    <x v="6"/>
    <x v="53"/>
    <x v="0"/>
    <n v="40300"/>
    <s v="BeforeNoon"/>
    <n v="1"/>
    <n v="12"/>
    <x v="47"/>
  </r>
  <r>
    <x v="3"/>
    <n v="9"/>
    <x v="53"/>
    <x v="6"/>
    <x v="53"/>
    <x v="1"/>
    <n v="215800"/>
    <s v="BeforeNoon"/>
    <n v="16"/>
    <n v="118"/>
    <x v="339"/>
  </r>
  <r>
    <x v="3"/>
    <n v="9"/>
    <x v="54"/>
    <x v="3"/>
    <x v="54"/>
    <x v="0"/>
    <n v="423600"/>
    <s v="BeforeNoon"/>
    <n v="12"/>
    <n v="30"/>
    <x v="127"/>
  </r>
  <r>
    <x v="3"/>
    <n v="9"/>
    <x v="54"/>
    <x v="3"/>
    <x v="54"/>
    <x v="1"/>
    <n v="947300"/>
    <s v="BeforeNoon"/>
    <n v="80"/>
    <n v="192"/>
    <x v="24"/>
  </r>
  <r>
    <x v="3"/>
    <n v="9"/>
    <x v="55"/>
    <x v="2"/>
    <x v="55"/>
    <x v="1"/>
    <n v="166100"/>
    <s v="BeforeNoon"/>
    <n v="11"/>
    <n v="50"/>
    <x v="55"/>
  </r>
  <r>
    <x v="3"/>
    <n v="9"/>
    <x v="56"/>
    <x v="0"/>
    <x v="56"/>
    <x v="0"/>
    <n v="38000"/>
    <s v="BeforeNoon"/>
    <n v="1"/>
    <n v="12"/>
    <x v="47"/>
  </r>
  <r>
    <x v="3"/>
    <n v="9"/>
    <x v="56"/>
    <x v="0"/>
    <x v="56"/>
    <x v="1"/>
    <n v="166300"/>
    <s v="BeforeNoon"/>
    <n v="13"/>
    <n v="85"/>
    <x v="49"/>
  </r>
  <r>
    <x v="3"/>
    <n v="9"/>
    <x v="308"/>
    <x v="2"/>
    <x v="302"/>
    <x v="1"/>
    <n v="51200"/>
    <s v="BeforeNoon"/>
    <n v="4"/>
    <n v="50"/>
    <x v="4"/>
  </r>
  <r>
    <x v="3"/>
    <n v="9"/>
    <x v="57"/>
    <x v="0"/>
    <x v="57"/>
    <x v="0"/>
    <n v="347600"/>
    <s v="BeforeNoon"/>
    <n v="4"/>
    <n v="12"/>
    <x v="0"/>
  </r>
  <r>
    <x v="3"/>
    <n v="9"/>
    <x v="57"/>
    <x v="0"/>
    <x v="57"/>
    <x v="1"/>
    <n v="609000"/>
    <s v="BeforeNoon"/>
    <n v="21"/>
    <n v="85"/>
    <x v="61"/>
  </r>
  <r>
    <x v="3"/>
    <n v="9"/>
    <x v="310"/>
    <x v="2"/>
    <x v="304"/>
    <x v="1"/>
    <n v="68900"/>
    <s v="BeforeNoon"/>
    <n v="4"/>
    <n v="50"/>
    <x v="4"/>
  </r>
  <r>
    <x v="3"/>
    <n v="9"/>
    <x v="311"/>
    <x v="2"/>
    <x v="305"/>
    <x v="1"/>
    <n v="678800"/>
    <s v="BeforeNoon"/>
    <n v="40"/>
    <n v="50"/>
    <x v="217"/>
  </r>
  <r>
    <x v="3"/>
    <n v="9"/>
    <x v="58"/>
    <x v="6"/>
    <x v="58"/>
    <x v="0"/>
    <n v="491000"/>
    <s v="BeforeNoon"/>
    <n v="10"/>
    <n v="12"/>
    <x v="130"/>
  </r>
  <r>
    <x v="3"/>
    <n v="9"/>
    <x v="58"/>
    <x v="6"/>
    <x v="58"/>
    <x v="1"/>
    <n v="1484000"/>
    <s v="BeforeNoon"/>
    <n v="90"/>
    <n v="118"/>
    <x v="340"/>
  </r>
  <r>
    <x v="3"/>
    <n v="9"/>
    <x v="378"/>
    <x v="2"/>
    <x v="371"/>
    <x v="1"/>
    <n v="388900"/>
    <s v="BeforeNoon"/>
    <n v="26"/>
    <n v="50"/>
    <x v="156"/>
  </r>
  <r>
    <x v="3"/>
    <n v="10"/>
    <x v="59"/>
    <x v="0"/>
    <x v="59"/>
    <x v="0"/>
    <n v="300000"/>
    <s v="BeforeNoon"/>
    <n v="6"/>
    <n v="12"/>
    <x v="12"/>
  </r>
  <r>
    <x v="3"/>
    <n v="10"/>
    <x v="59"/>
    <x v="0"/>
    <x v="59"/>
    <x v="1"/>
    <n v="773000"/>
    <s v="BeforeNoon"/>
    <n v="46"/>
    <n v="85"/>
    <x v="25"/>
  </r>
  <r>
    <x v="3"/>
    <n v="10"/>
    <x v="60"/>
    <x v="0"/>
    <x v="60"/>
    <x v="0"/>
    <n v="36000"/>
    <s v="BeforeNoon"/>
    <n v="2"/>
    <n v="12"/>
    <x v="10"/>
  </r>
  <r>
    <x v="3"/>
    <n v="10"/>
    <x v="60"/>
    <x v="0"/>
    <x v="60"/>
    <x v="1"/>
    <n v="48600"/>
    <s v="BeforeNoon"/>
    <n v="8"/>
    <n v="85"/>
    <x v="30"/>
  </r>
  <r>
    <x v="3"/>
    <n v="10"/>
    <x v="61"/>
    <x v="2"/>
    <x v="61"/>
    <x v="1"/>
    <n v="139800"/>
    <s v="BeforeNoon"/>
    <n v="7"/>
    <n v="50"/>
    <x v="27"/>
  </r>
  <r>
    <x v="3"/>
    <n v="10"/>
    <x v="62"/>
    <x v="2"/>
    <x v="62"/>
    <x v="1"/>
    <n v="60700"/>
    <s v="BeforeNoon"/>
    <n v="8"/>
    <n v="50"/>
    <x v="35"/>
  </r>
  <r>
    <x v="3"/>
    <n v="10"/>
    <x v="313"/>
    <x v="2"/>
    <x v="307"/>
    <x v="1"/>
    <n v="125200"/>
    <s v="BeforeNoon"/>
    <n v="40"/>
    <n v="50"/>
    <x v="217"/>
  </r>
  <r>
    <x v="3"/>
    <n v="10"/>
    <x v="63"/>
    <x v="0"/>
    <x v="63"/>
    <x v="0"/>
    <n v="129900"/>
    <s v="BeforeNoon"/>
    <n v="3"/>
    <n v="12"/>
    <x v="89"/>
  </r>
  <r>
    <x v="3"/>
    <n v="10"/>
    <x v="63"/>
    <x v="0"/>
    <x v="63"/>
    <x v="1"/>
    <n v="275100"/>
    <s v="BeforeNoon"/>
    <n v="19"/>
    <n v="85"/>
    <x v="117"/>
  </r>
  <r>
    <x v="3"/>
    <n v="10"/>
    <x v="64"/>
    <x v="0"/>
    <x v="64"/>
    <x v="0"/>
    <n v="122100"/>
    <s v="BeforeNoon"/>
    <n v="11"/>
    <n v="12"/>
    <x v="138"/>
  </r>
  <r>
    <x v="3"/>
    <n v="10"/>
    <x v="64"/>
    <x v="0"/>
    <x v="64"/>
    <x v="1"/>
    <n v="268000"/>
    <s v="BeforeNoon"/>
    <n v="72"/>
    <n v="85"/>
    <x v="341"/>
  </r>
  <r>
    <x v="3"/>
    <n v="10"/>
    <x v="65"/>
    <x v="0"/>
    <x v="65"/>
    <x v="0"/>
    <n v="281600"/>
    <s v="BeforeNoon"/>
    <n v="4"/>
    <n v="12"/>
    <x v="0"/>
  </r>
  <r>
    <x v="3"/>
    <n v="10"/>
    <x v="65"/>
    <x v="0"/>
    <x v="65"/>
    <x v="1"/>
    <n v="498100"/>
    <s v="BeforeNoon"/>
    <n v="21"/>
    <n v="85"/>
    <x v="61"/>
  </r>
  <r>
    <x v="3"/>
    <n v="10"/>
    <x v="66"/>
    <x v="7"/>
    <x v="66"/>
    <x v="0"/>
    <n v="301000"/>
    <s v="BeforeNoon"/>
    <n v="14"/>
    <n v="28"/>
    <x v="12"/>
  </r>
  <r>
    <x v="3"/>
    <n v="10"/>
    <x v="66"/>
    <x v="7"/>
    <x v="66"/>
    <x v="1"/>
    <n v="426900"/>
    <s v="BeforeNoon"/>
    <n v="59"/>
    <n v="142"/>
    <x v="342"/>
  </r>
  <r>
    <x v="3"/>
    <n v="10"/>
    <x v="67"/>
    <x v="3"/>
    <x v="67"/>
    <x v="0"/>
    <n v="171500"/>
    <s v="BeforeNoon"/>
    <n v="7"/>
    <n v="30"/>
    <x v="160"/>
  </r>
  <r>
    <x v="3"/>
    <n v="10"/>
    <x v="67"/>
    <x v="3"/>
    <x v="67"/>
    <x v="1"/>
    <n v="428800"/>
    <s v="BeforeNoon"/>
    <n v="52"/>
    <n v="192"/>
    <x v="167"/>
  </r>
  <r>
    <x v="3"/>
    <n v="10"/>
    <x v="379"/>
    <x v="1"/>
    <x v="372"/>
    <x v="0"/>
    <n v="558000"/>
    <s v="BeforeNoon"/>
    <n v="5"/>
    <n v="20"/>
    <x v="89"/>
  </r>
  <r>
    <x v="3"/>
    <n v="10"/>
    <x v="379"/>
    <x v="1"/>
    <x v="372"/>
    <x v="1"/>
    <n v="710500"/>
    <s v="BeforeNoon"/>
    <n v="19"/>
    <n v="96"/>
    <x v="295"/>
  </r>
  <r>
    <x v="3"/>
    <n v="10"/>
    <x v="68"/>
    <x v="7"/>
    <x v="68"/>
    <x v="0"/>
    <n v="394800"/>
    <s v="BeforeNoon"/>
    <n v="21"/>
    <n v="28"/>
    <x v="92"/>
  </r>
  <r>
    <x v="3"/>
    <n v="10"/>
    <x v="68"/>
    <x v="7"/>
    <x v="68"/>
    <x v="1"/>
    <n v="678900"/>
    <s v="BeforeNoon"/>
    <n v="107"/>
    <n v="142"/>
    <x v="343"/>
  </r>
  <r>
    <x v="3"/>
    <n v="10"/>
    <x v="69"/>
    <x v="0"/>
    <x v="69"/>
    <x v="0"/>
    <n v="196800"/>
    <s v="BeforeNoon"/>
    <n v="6"/>
    <n v="12"/>
    <x v="12"/>
  </r>
  <r>
    <x v="3"/>
    <n v="10"/>
    <x v="69"/>
    <x v="0"/>
    <x v="69"/>
    <x v="1"/>
    <n v="449100"/>
    <s v="BeforeNoon"/>
    <n v="41"/>
    <n v="85"/>
    <x v="111"/>
  </r>
  <r>
    <x v="3"/>
    <n v="10"/>
    <x v="70"/>
    <x v="0"/>
    <x v="70"/>
    <x v="0"/>
    <n v="139400"/>
    <s v="BeforeNoon"/>
    <n v="2"/>
    <n v="12"/>
    <x v="10"/>
  </r>
  <r>
    <x v="3"/>
    <n v="10"/>
    <x v="70"/>
    <x v="0"/>
    <x v="70"/>
    <x v="1"/>
    <n v="301600"/>
    <s v="BeforeNoon"/>
    <n v="13"/>
    <n v="85"/>
    <x v="49"/>
  </r>
  <r>
    <x v="3"/>
    <n v="10"/>
    <x v="71"/>
    <x v="0"/>
    <x v="71"/>
    <x v="0"/>
    <n v="255500"/>
    <s v="BeforeNoon"/>
    <n v="5"/>
    <n v="12"/>
    <x v="24"/>
  </r>
  <r>
    <x v="3"/>
    <n v="10"/>
    <x v="71"/>
    <x v="0"/>
    <x v="71"/>
    <x v="1"/>
    <n v="651100"/>
    <s v="BeforeNoon"/>
    <n v="38"/>
    <n v="85"/>
    <x v="42"/>
  </r>
  <r>
    <x v="3"/>
    <n v="10"/>
    <x v="380"/>
    <x v="6"/>
    <x v="373"/>
    <x v="0"/>
    <n v="106800"/>
    <s v="BeforeNoon"/>
    <n v="1"/>
    <n v="12"/>
    <x v="47"/>
  </r>
  <r>
    <x v="3"/>
    <n v="10"/>
    <x v="380"/>
    <x v="6"/>
    <x v="373"/>
    <x v="1"/>
    <n v="324000"/>
    <s v="BeforeNoon"/>
    <n v="9"/>
    <n v="118"/>
    <x v="306"/>
  </r>
  <r>
    <x v="3"/>
    <n v="10"/>
    <x v="72"/>
    <x v="2"/>
    <x v="72"/>
    <x v="1"/>
    <n v="82500"/>
    <s v="BeforeNoon"/>
    <n v="11"/>
    <n v="50"/>
    <x v="55"/>
  </r>
  <r>
    <x v="3"/>
    <n v="10"/>
    <x v="314"/>
    <x v="2"/>
    <x v="308"/>
    <x v="1"/>
    <n v="449800"/>
    <s v="BeforeNoon"/>
    <n v="29"/>
    <n v="50"/>
    <x v="145"/>
  </r>
  <r>
    <x v="3"/>
    <n v="10"/>
    <x v="315"/>
    <x v="2"/>
    <x v="309"/>
    <x v="1"/>
    <n v="145200"/>
    <s v="BeforeNoon"/>
    <n v="40"/>
    <n v="50"/>
    <x v="217"/>
  </r>
  <r>
    <x v="3"/>
    <n v="10"/>
    <x v="73"/>
    <x v="2"/>
    <x v="73"/>
    <x v="1"/>
    <n v="433500"/>
    <s v="BeforeNoon"/>
    <n v="17"/>
    <n v="50"/>
    <x v="116"/>
  </r>
  <r>
    <x v="3"/>
    <n v="10"/>
    <x v="74"/>
    <x v="0"/>
    <x v="74"/>
    <x v="0"/>
    <n v="37800"/>
    <s v="BeforeNoon"/>
    <n v="3"/>
    <n v="12"/>
    <x v="89"/>
  </r>
  <r>
    <x v="3"/>
    <n v="10"/>
    <x v="74"/>
    <x v="0"/>
    <x v="74"/>
    <x v="1"/>
    <n v="50800"/>
    <s v="BeforeNoon"/>
    <n v="12"/>
    <n v="85"/>
    <x v="121"/>
  </r>
  <r>
    <x v="3"/>
    <n v="10"/>
    <x v="316"/>
    <x v="4"/>
    <x v="310"/>
    <x v="1"/>
    <n v="31200"/>
    <s v="BeforeNoon"/>
    <n v="8"/>
    <n v="12"/>
    <x v="58"/>
  </r>
  <r>
    <x v="3"/>
    <n v="10"/>
    <x v="75"/>
    <x v="7"/>
    <x v="75"/>
    <x v="0"/>
    <n v="504000"/>
    <s v="BeforeNoon"/>
    <n v="28"/>
    <n v="28"/>
    <x v="72"/>
  </r>
  <r>
    <x v="3"/>
    <n v="10"/>
    <x v="75"/>
    <x v="7"/>
    <x v="75"/>
    <x v="1"/>
    <n v="859200"/>
    <s v="BeforeNoon"/>
    <n v="142"/>
    <n v="142"/>
    <x v="72"/>
  </r>
  <r>
    <x v="3"/>
    <n v="10"/>
    <x v="317"/>
    <x v="1"/>
    <x v="311"/>
    <x v="0"/>
    <n v="1376700"/>
    <s v="BeforeNoon"/>
    <n v="13"/>
    <n v="20"/>
    <x v="344"/>
  </r>
  <r>
    <x v="3"/>
    <n v="10"/>
    <x v="317"/>
    <x v="1"/>
    <x v="311"/>
    <x v="1"/>
    <n v="1952000"/>
    <s v="BeforeNoon"/>
    <n v="55"/>
    <n v="96"/>
    <x v="182"/>
  </r>
  <r>
    <x v="3"/>
    <n v="10"/>
    <x v="76"/>
    <x v="1"/>
    <x v="76"/>
    <x v="0"/>
    <n v="352200"/>
    <s v="BeforeNoon"/>
    <n v="3"/>
    <n v="20"/>
    <x v="5"/>
  </r>
  <r>
    <x v="3"/>
    <n v="10"/>
    <x v="76"/>
    <x v="1"/>
    <x v="76"/>
    <x v="1"/>
    <n v="547400"/>
    <s v="BeforeNoon"/>
    <n v="14"/>
    <n v="96"/>
    <x v="34"/>
  </r>
  <r>
    <x v="3"/>
    <n v="10"/>
    <x v="77"/>
    <x v="3"/>
    <x v="77"/>
    <x v="0"/>
    <n v="91800"/>
    <s v="BeforeNoon"/>
    <n v="3"/>
    <n v="30"/>
    <x v="13"/>
  </r>
  <r>
    <x v="3"/>
    <n v="10"/>
    <x v="77"/>
    <x v="3"/>
    <x v="77"/>
    <x v="1"/>
    <n v="346800"/>
    <s v="BeforeNoon"/>
    <n v="34"/>
    <n v="192"/>
    <x v="8"/>
  </r>
  <r>
    <x v="3"/>
    <n v="10"/>
    <x v="78"/>
    <x v="3"/>
    <x v="78"/>
    <x v="0"/>
    <n v="211800"/>
    <s v="BeforeNoon"/>
    <n v="6"/>
    <n v="30"/>
    <x v="26"/>
  </r>
  <r>
    <x v="3"/>
    <n v="10"/>
    <x v="78"/>
    <x v="3"/>
    <x v="78"/>
    <x v="1"/>
    <n v="900100"/>
    <s v="BeforeNoon"/>
    <n v="76"/>
    <n v="192"/>
    <x v="258"/>
  </r>
  <r>
    <x v="3"/>
    <n v="10"/>
    <x v="79"/>
    <x v="1"/>
    <x v="79"/>
    <x v="0"/>
    <n v="998000"/>
    <s v="BeforeNoon"/>
    <n v="10"/>
    <n v="20"/>
    <x v="12"/>
  </r>
  <r>
    <x v="3"/>
    <n v="10"/>
    <x v="79"/>
    <x v="1"/>
    <x v="79"/>
    <x v="1"/>
    <n v="2134500"/>
    <s v="BeforeNoon"/>
    <n v="64"/>
    <n v="96"/>
    <x v="58"/>
  </r>
  <r>
    <x v="3"/>
    <n v="10"/>
    <x v="80"/>
    <x v="2"/>
    <x v="80"/>
    <x v="1"/>
    <n v="112800"/>
    <s v="BeforeNoon"/>
    <n v="9"/>
    <n v="50"/>
    <x v="82"/>
  </r>
  <r>
    <x v="3"/>
    <n v="10"/>
    <x v="81"/>
    <x v="2"/>
    <x v="81"/>
    <x v="1"/>
    <n v="132000"/>
    <s v="BeforeNoon"/>
    <n v="20"/>
    <n v="50"/>
    <x v="127"/>
  </r>
  <r>
    <x v="3"/>
    <n v="10"/>
    <x v="82"/>
    <x v="2"/>
    <x v="82"/>
    <x v="1"/>
    <n v="119600"/>
    <s v="BeforeNoon"/>
    <n v="12"/>
    <n v="50"/>
    <x v="21"/>
  </r>
  <r>
    <x v="3"/>
    <n v="10"/>
    <x v="83"/>
    <x v="2"/>
    <x v="83"/>
    <x v="1"/>
    <n v="158200"/>
    <s v="BeforeNoon"/>
    <n v="7"/>
    <n v="50"/>
    <x v="27"/>
  </r>
  <r>
    <x v="3"/>
    <n v="10"/>
    <x v="318"/>
    <x v="2"/>
    <x v="312"/>
    <x v="1"/>
    <n v="115800"/>
    <s v="BeforeNoon"/>
    <n v="14"/>
    <n v="50"/>
    <x v="16"/>
  </r>
  <r>
    <x v="3"/>
    <n v="10"/>
    <x v="84"/>
    <x v="1"/>
    <x v="84"/>
    <x v="0"/>
    <n v="797200"/>
    <s v="BeforeNoon"/>
    <n v="4"/>
    <n v="20"/>
    <x v="26"/>
  </r>
  <r>
    <x v="3"/>
    <n v="10"/>
    <x v="84"/>
    <x v="1"/>
    <x v="84"/>
    <x v="1"/>
    <n v="1069100"/>
    <s v="BeforeNoon"/>
    <n v="16"/>
    <n v="96"/>
    <x v="10"/>
  </r>
  <r>
    <x v="3"/>
    <n v="11"/>
    <x v="85"/>
    <x v="2"/>
    <x v="85"/>
    <x v="1"/>
    <n v="146000"/>
    <s v="BeforeNoon"/>
    <n v="10"/>
    <n v="50"/>
    <x v="26"/>
  </r>
  <r>
    <x v="3"/>
    <n v="11"/>
    <x v="86"/>
    <x v="2"/>
    <x v="86"/>
    <x v="1"/>
    <n v="43200"/>
    <s v="BeforeNoon"/>
    <n v="6"/>
    <n v="50"/>
    <x v="43"/>
  </r>
  <r>
    <x v="3"/>
    <n v="11"/>
    <x v="87"/>
    <x v="0"/>
    <x v="87"/>
    <x v="0"/>
    <n v="860000"/>
    <s v="BeforeNoon"/>
    <n v="10"/>
    <n v="12"/>
    <x v="130"/>
  </r>
  <r>
    <x v="3"/>
    <n v="11"/>
    <x v="87"/>
    <x v="0"/>
    <x v="87"/>
    <x v="1"/>
    <n v="1819300"/>
    <s v="BeforeNoon"/>
    <n v="63"/>
    <n v="85"/>
    <x v="189"/>
  </r>
  <r>
    <x v="3"/>
    <n v="11"/>
    <x v="88"/>
    <x v="2"/>
    <x v="88"/>
    <x v="1"/>
    <n v="118200"/>
    <s v="BeforeNoon"/>
    <n v="6"/>
    <n v="50"/>
    <x v="43"/>
  </r>
  <r>
    <x v="3"/>
    <n v="11"/>
    <x v="89"/>
    <x v="2"/>
    <x v="89"/>
    <x v="1"/>
    <n v="210600"/>
    <s v="BeforeNoon"/>
    <n v="16"/>
    <n v="50"/>
    <x v="141"/>
  </r>
  <r>
    <x v="3"/>
    <n v="11"/>
    <x v="90"/>
    <x v="2"/>
    <x v="90"/>
    <x v="1"/>
    <n v="45000"/>
    <s v="BeforeNoon"/>
    <n v="6"/>
    <n v="50"/>
    <x v="43"/>
  </r>
  <r>
    <x v="3"/>
    <n v="11"/>
    <x v="91"/>
    <x v="2"/>
    <x v="91"/>
    <x v="1"/>
    <n v="245700"/>
    <s v="BeforeNoon"/>
    <n v="12"/>
    <n v="50"/>
    <x v="21"/>
  </r>
  <r>
    <x v="3"/>
    <n v="11"/>
    <x v="92"/>
    <x v="6"/>
    <x v="92"/>
    <x v="0"/>
    <n v="194500"/>
    <s v="BeforeNoon"/>
    <n v="5"/>
    <n v="12"/>
    <x v="24"/>
  </r>
  <r>
    <x v="3"/>
    <n v="11"/>
    <x v="92"/>
    <x v="6"/>
    <x v="92"/>
    <x v="1"/>
    <n v="546000"/>
    <s v="BeforeNoon"/>
    <n v="42"/>
    <n v="118"/>
    <x v="84"/>
  </r>
  <r>
    <x v="3"/>
    <n v="11"/>
    <x v="93"/>
    <x v="5"/>
    <x v="93"/>
    <x v="0"/>
    <n v="1506600"/>
    <s v="BeforeNoon"/>
    <n v="18"/>
    <n v="30"/>
    <x v="41"/>
  </r>
  <r>
    <x v="3"/>
    <n v="11"/>
    <x v="93"/>
    <x v="5"/>
    <x v="93"/>
    <x v="2"/>
    <n v="1185000"/>
    <s v="BeforeNoon"/>
    <n v="25"/>
    <n v="48"/>
    <x v="218"/>
  </r>
  <r>
    <x v="3"/>
    <n v="11"/>
    <x v="93"/>
    <x v="5"/>
    <x v="93"/>
    <x v="1"/>
    <n v="5010900"/>
    <s v="BeforeNoon"/>
    <n v="179"/>
    <n v="324"/>
    <x v="345"/>
  </r>
  <r>
    <x v="3"/>
    <n v="11"/>
    <x v="94"/>
    <x v="5"/>
    <x v="94"/>
    <x v="0"/>
    <n v="502200"/>
    <s v="BeforeNoon"/>
    <n v="6"/>
    <n v="30"/>
    <x v="26"/>
  </r>
  <r>
    <x v="3"/>
    <n v="11"/>
    <x v="94"/>
    <x v="5"/>
    <x v="94"/>
    <x v="2"/>
    <n v="758400"/>
    <s v="BeforeNoon"/>
    <n v="16"/>
    <n v="48"/>
    <x v="0"/>
  </r>
  <r>
    <x v="3"/>
    <n v="11"/>
    <x v="94"/>
    <x v="5"/>
    <x v="94"/>
    <x v="1"/>
    <n v="2910000"/>
    <s v="BeforeNoon"/>
    <n v="104"/>
    <n v="324"/>
    <x v="346"/>
  </r>
  <r>
    <x v="3"/>
    <n v="11"/>
    <x v="95"/>
    <x v="2"/>
    <x v="95"/>
    <x v="1"/>
    <n v="33000"/>
    <s v="BeforeNoon"/>
    <n v="5"/>
    <n v="50"/>
    <x v="13"/>
  </r>
  <r>
    <x v="3"/>
    <n v="11"/>
    <x v="96"/>
    <x v="5"/>
    <x v="96"/>
    <x v="0"/>
    <n v="1008000"/>
    <s v="BeforeNoon"/>
    <n v="12"/>
    <n v="30"/>
    <x v="127"/>
  </r>
  <r>
    <x v="3"/>
    <n v="11"/>
    <x v="96"/>
    <x v="5"/>
    <x v="96"/>
    <x v="2"/>
    <n v="1142400"/>
    <s v="BeforeNoon"/>
    <n v="24"/>
    <n v="48"/>
    <x v="12"/>
  </r>
  <r>
    <x v="3"/>
    <n v="11"/>
    <x v="96"/>
    <x v="5"/>
    <x v="96"/>
    <x v="1"/>
    <n v="4104800"/>
    <s v="BeforeNoon"/>
    <n v="146"/>
    <n v="324"/>
    <x v="347"/>
  </r>
  <r>
    <x v="3"/>
    <n v="11"/>
    <x v="97"/>
    <x v="0"/>
    <x v="97"/>
    <x v="0"/>
    <n v="348500"/>
    <s v="BeforeNoon"/>
    <n v="5"/>
    <n v="12"/>
    <x v="24"/>
  </r>
  <r>
    <x v="3"/>
    <n v="11"/>
    <x v="97"/>
    <x v="0"/>
    <x v="97"/>
    <x v="1"/>
    <n v="772800"/>
    <s v="BeforeNoon"/>
    <n v="33"/>
    <n v="85"/>
    <x v="152"/>
  </r>
  <r>
    <x v="3"/>
    <n v="11"/>
    <x v="98"/>
    <x v="4"/>
    <x v="98"/>
    <x v="1"/>
    <n v="35100"/>
    <s v="BeforeNoon"/>
    <n v="3"/>
    <n v="12"/>
    <x v="89"/>
  </r>
  <r>
    <x v="3"/>
    <n v="11"/>
    <x v="99"/>
    <x v="0"/>
    <x v="99"/>
    <x v="0"/>
    <n v="158400"/>
    <s v="BeforeNoon"/>
    <n v="6"/>
    <n v="12"/>
    <x v="12"/>
  </r>
  <r>
    <x v="3"/>
    <n v="11"/>
    <x v="99"/>
    <x v="0"/>
    <x v="99"/>
    <x v="1"/>
    <n v="364400"/>
    <s v="BeforeNoon"/>
    <n v="41"/>
    <n v="85"/>
    <x v="111"/>
  </r>
  <r>
    <x v="3"/>
    <n v="11"/>
    <x v="320"/>
    <x v="0"/>
    <x v="314"/>
    <x v="0"/>
    <n v="122600"/>
    <s v="BeforeNoon"/>
    <n v="2"/>
    <n v="12"/>
    <x v="10"/>
  </r>
  <r>
    <x v="3"/>
    <n v="11"/>
    <x v="320"/>
    <x v="0"/>
    <x v="314"/>
    <x v="1"/>
    <n v="824400"/>
    <s v="BeforeNoon"/>
    <n v="40"/>
    <n v="85"/>
    <x v="222"/>
  </r>
  <r>
    <x v="3"/>
    <n v="11"/>
    <x v="321"/>
    <x v="0"/>
    <x v="315"/>
    <x v="0"/>
    <n v="129500"/>
    <s v="BeforeNoon"/>
    <n v="7"/>
    <n v="12"/>
    <x v="18"/>
  </r>
  <r>
    <x v="3"/>
    <n v="11"/>
    <x v="321"/>
    <x v="0"/>
    <x v="315"/>
    <x v="1"/>
    <n v="311200"/>
    <s v="BeforeNoon"/>
    <n v="50"/>
    <n v="85"/>
    <x v="239"/>
  </r>
  <r>
    <x v="3"/>
    <n v="11"/>
    <x v="322"/>
    <x v="0"/>
    <x v="316"/>
    <x v="0"/>
    <n v="39200"/>
    <s v="BeforeNoon"/>
    <n v="4"/>
    <n v="12"/>
    <x v="0"/>
  </r>
  <r>
    <x v="3"/>
    <n v="11"/>
    <x v="322"/>
    <x v="0"/>
    <x v="316"/>
    <x v="1"/>
    <n v="132600"/>
    <s v="BeforeNoon"/>
    <n v="40"/>
    <n v="85"/>
    <x v="222"/>
  </r>
  <r>
    <x v="3"/>
    <n v="11"/>
    <x v="323"/>
    <x v="0"/>
    <x v="317"/>
    <x v="1"/>
    <n v="267400"/>
    <s v="BeforeNoon"/>
    <n v="14"/>
    <n v="85"/>
    <x v="70"/>
  </r>
  <r>
    <x v="3"/>
    <n v="11"/>
    <x v="101"/>
    <x v="2"/>
    <x v="101"/>
    <x v="1"/>
    <n v="121400"/>
    <s v="BeforeNoon"/>
    <n v="7"/>
    <n v="50"/>
    <x v="27"/>
  </r>
  <r>
    <x v="3"/>
    <n v="11"/>
    <x v="102"/>
    <x v="7"/>
    <x v="102"/>
    <x v="0"/>
    <n v="440000"/>
    <s v="BeforeNoon"/>
    <n v="22"/>
    <n v="28"/>
    <x v="198"/>
  </r>
  <r>
    <x v="3"/>
    <n v="11"/>
    <x v="102"/>
    <x v="7"/>
    <x v="102"/>
    <x v="1"/>
    <n v="627900"/>
    <s v="BeforeNoon"/>
    <n v="93"/>
    <n v="142"/>
    <x v="348"/>
  </r>
  <r>
    <x v="3"/>
    <n v="11"/>
    <x v="103"/>
    <x v="5"/>
    <x v="103"/>
    <x v="0"/>
    <n v="560000"/>
    <s v="BeforeNoon"/>
    <n v="16"/>
    <n v="30"/>
    <x v="173"/>
  </r>
  <r>
    <x v="3"/>
    <n v="11"/>
    <x v="103"/>
    <x v="5"/>
    <x v="103"/>
    <x v="2"/>
    <n v="636800"/>
    <s v="BeforeNoon"/>
    <n v="32"/>
    <n v="48"/>
    <x v="58"/>
  </r>
  <r>
    <x v="3"/>
    <n v="11"/>
    <x v="103"/>
    <x v="5"/>
    <x v="103"/>
    <x v="1"/>
    <n v="2302000"/>
    <s v="BeforeNoon"/>
    <n v="196"/>
    <n v="324"/>
    <x v="349"/>
  </r>
  <r>
    <x v="3"/>
    <n v="11"/>
    <x v="104"/>
    <x v="4"/>
    <x v="104"/>
    <x v="1"/>
    <n v="68000"/>
    <s v="BeforeNoon"/>
    <n v="10"/>
    <n v="12"/>
    <x v="130"/>
  </r>
  <r>
    <x v="3"/>
    <n v="11"/>
    <x v="324"/>
    <x v="0"/>
    <x v="318"/>
    <x v="0"/>
    <n v="127000"/>
    <s v="BeforeNoon"/>
    <n v="10"/>
    <n v="12"/>
    <x v="130"/>
  </r>
  <r>
    <x v="3"/>
    <n v="11"/>
    <x v="324"/>
    <x v="0"/>
    <x v="318"/>
    <x v="1"/>
    <n v="249800"/>
    <s v="BeforeNoon"/>
    <n v="59"/>
    <n v="85"/>
    <x v="151"/>
  </r>
  <r>
    <x v="3"/>
    <n v="11"/>
    <x v="325"/>
    <x v="4"/>
    <x v="319"/>
    <x v="1"/>
    <n v="33000"/>
    <s v="BeforeNoon"/>
    <n v="3"/>
    <n v="12"/>
    <x v="89"/>
  </r>
  <r>
    <x v="3"/>
    <n v="11"/>
    <x v="105"/>
    <x v="6"/>
    <x v="105"/>
    <x v="0"/>
    <n v="128000"/>
    <s v="BeforeNoon"/>
    <n v="4"/>
    <n v="12"/>
    <x v="0"/>
  </r>
  <r>
    <x v="3"/>
    <n v="11"/>
    <x v="105"/>
    <x v="6"/>
    <x v="105"/>
    <x v="1"/>
    <n v="786100"/>
    <s v="BeforeNoon"/>
    <n v="73"/>
    <n v="118"/>
    <x v="350"/>
  </r>
  <r>
    <x v="3"/>
    <n v="11"/>
    <x v="381"/>
    <x v="4"/>
    <x v="374"/>
    <x v="1"/>
    <n v="33000"/>
    <s v="BeforeNoon"/>
    <n v="10"/>
    <n v="12"/>
    <x v="130"/>
  </r>
  <r>
    <x v="3"/>
    <n v="11"/>
    <x v="106"/>
    <x v="0"/>
    <x v="106"/>
    <x v="0"/>
    <n v="97400"/>
    <s v="BeforeNoon"/>
    <n v="2"/>
    <n v="12"/>
    <x v="10"/>
  </r>
  <r>
    <x v="3"/>
    <n v="11"/>
    <x v="106"/>
    <x v="0"/>
    <x v="106"/>
    <x v="1"/>
    <n v="196100"/>
    <s v="BeforeNoon"/>
    <n v="12"/>
    <n v="85"/>
    <x v="121"/>
  </r>
  <r>
    <x v="3"/>
    <n v="11"/>
    <x v="382"/>
    <x v="0"/>
    <x v="375"/>
    <x v="0"/>
    <n v="83800"/>
    <s v="BeforeNoon"/>
    <n v="1"/>
    <n v="12"/>
    <x v="47"/>
  </r>
  <r>
    <x v="3"/>
    <n v="11"/>
    <x v="382"/>
    <x v="0"/>
    <x v="375"/>
    <x v="1"/>
    <n v="563600"/>
    <s v="BeforeNoon"/>
    <n v="20"/>
    <n v="85"/>
    <x v="23"/>
  </r>
  <r>
    <x v="3"/>
    <n v="11"/>
    <x v="107"/>
    <x v="2"/>
    <x v="107"/>
    <x v="1"/>
    <n v="366900"/>
    <s v="BeforeNoon"/>
    <n v="24"/>
    <n v="50"/>
    <x v="226"/>
  </r>
  <r>
    <x v="3"/>
    <n v="11"/>
    <x v="327"/>
    <x v="2"/>
    <x v="321"/>
    <x v="1"/>
    <n v="510400"/>
    <s v="BeforeNoon"/>
    <n v="28"/>
    <n v="50"/>
    <x v="108"/>
  </r>
  <r>
    <x v="3"/>
    <n v="11"/>
    <x v="108"/>
    <x v="2"/>
    <x v="108"/>
    <x v="1"/>
    <n v="20600"/>
    <s v="BeforeNoon"/>
    <n v="2"/>
    <n v="50"/>
    <x v="9"/>
  </r>
  <r>
    <x v="3"/>
    <n v="11"/>
    <x v="109"/>
    <x v="2"/>
    <x v="109"/>
    <x v="1"/>
    <n v="664500"/>
    <s v="BeforeNoon"/>
    <n v="44"/>
    <n v="50"/>
    <x v="351"/>
  </r>
  <r>
    <x v="3"/>
    <n v="11"/>
    <x v="328"/>
    <x v="0"/>
    <x v="322"/>
    <x v="1"/>
    <n v="52200"/>
    <s v="BeforeNoon"/>
    <n v="3"/>
    <n v="85"/>
    <x v="56"/>
  </r>
  <r>
    <x v="3"/>
    <n v="11"/>
    <x v="110"/>
    <x v="2"/>
    <x v="110"/>
    <x v="1"/>
    <n v="187100"/>
    <s v="BeforeNoon"/>
    <n v="23"/>
    <n v="50"/>
    <x v="100"/>
  </r>
  <r>
    <x v="3"/>
    <n v="12"/>
    <x v="383"/>
    <x v="2"/>
    <x v="376"/>
    <x v="1"/>
    <n v="207600"/>
    <s v="AfterNoon"/>
    <n v="11"/>
    <n v="50"/>
    <x v="55"/>
  </r>
  <r>
    <x v="3"/>
    <n v="12"/>
    <x v="329"/>
    <x v="4"/>
    <x v="323"/>
    <x v="1"/>
    <n v="49700"/>
    <s v="AfterNoon"/>
    <n v="7"/>
    <n v="12"/>
    <x v="18"/>
  </r>
  <r>
    <x v="3"/>
    <n v="12"/>
    <x v="111"/>
    <x v="2"/>
    <x v="111"/>
    <x v="1"/>
    <n v="162500"/>
    <s v="AfterNoon"/>
    <n v="13"/>
    <n v="50"/>
    <x v="46"/>
  </r>
  <r>
    <x v="3"/>
    <n v="12"/>
    <x v="331"/>
    <x v="4"/>
    <x v="325"/>
    <x v="1"/>
    <n v="9800"/>
    <s v="AfterNoon"/>
    <n v="2"/>
    <n v="12"/>
    <x v="10"/>
  </r>
  <r>
    <x v="3"/>
    <n v="12"/>
    <x v="112"/>
    <x v="2"/>
    <x v="112"/>
    <x v="1"/>
    <n v="44000"/>
    <s v="AfterNoon"/>
    <n v="4"/>
    <n v="50"/>
    <x v="4"/>
  </r>
  <r>
    <x v="3"/>
    <n v="12"/>
    <x v="113"/>
    <x v="0"/>
    <x v="113"/>
    <x v="0"/>
    <n v="44200"/>
    <s v="AfterNoon"/>
    <n v="1"/>
    <n v="12"/>
    <x v="47"/>
  </r>
  <r>
    <x v="3"/>
    <n v="12"/>
    <x v="113"/>
    <x v="0"/>
    <x v="113"/>
    <x v="1"/>
    <n v="132300"/>
    <s v="AfterNoon"/>
    <n v="9"/>
    <n v="85"/>
    <x v="140"/>
  </r>
  <r>
    <x v="3"/>
    <n v="12"/>
    <x v="384"/>
    <x v="2"/>
    <x v="377"/>
    <x v="1"/>
    <n v="15500"/>
    <s v="AfterNoon"/>
    <n v="1"/>
    <n v="50"/>
    <x v="126"/>
  </r>
  <r>
    <x v="3"/>
    <n v="12"/>
    <x v="115"/>
    <x v="0"/>
    <x v="115"/>
    <x v="0"/>
    <n v="231000"/>
    <s v="AfterNoon"/>
    <n v="7"/>
    <n v="12"/>
    <x v="18"/>
  </r>
  <r>
    <x v="3"/>
    <n v="12"/>
    <x v="115"/>
    <x v="0"/>
    <x v="115"/>
    <x v="1"/>
    <n v="552200"/>
    <s v="AfterNoon"/>
    <n v="50"/>
    <n v="85"/>
    <x v="239"/>
  </r>
  <r>
    <x v="3"/>
    <n v="12"/>
    <x v="116"/>
    <x v="3"/>
    <x v="116"/>
    <x v="0"/>
    <n v="193100"/>
    <s v="AfterNoon"/>
    <n v="1"/>
    <n v="30"/>
    <x v="75"/>
  </r>
  <r>
    <x v="3"/>
    <n v="12"/>
    <x v="116"/>
    <x v="3"/>
    <x v="116"/>
    <x v="1"/>
    <n v="1616400"/>
    <s v="AfterNoon"/>
    <n v="25"/>
    <n v="192"/>
    <x v="352"/>
  </r>
  <r>
    <x v="3"/>
    <n v="12"/>
    <x v="117"/>
    <x v="4"/>
    <x v="117"/>
    <x v="1"/>
    <n v="25200"/>
    <s v="AfterNoon"/>
    <n v="4"/>
    <n v="12"/>
    <x v="0"/>
  </r>
  <r>
    <x v="3"/>
    <n v="12"/>
    <x v="118"/>
    <x v="3"/>
    <x v="118"/>
    <x v="0"/>
    <n v="2214000"/>
    <s v="AfterNoon"/>
    <n v="12"/>
    <n v="30"/>
    <x v="127"/>
  </r>
  <r>
    <x v="3"/>
    <n v="12"/>
    <x v="118"/>
    <x v="3"/>
    <x v="118"/>
    <x v="1"/>
    <n v="4262100"/>
    <s v="AfterNoon"/>
    <n v="69"/>
    <n v="192"/>
    <x v="353"/>
  </r>
  <r>
    <x v="3"/>
    <n v="12"/>
    <x v="119"/>
    <x v="5"/>
    <x v="119"/>
    <x v="0"/>
    <n v="818900"/>
    <s v="AfterNoon"/>
    <n v="19"/>
    <n v="30"/>
    <x v="277"/>
  </r>
  <r>
    <x v="3"/>
    <n v="12"/>
    <x v="119"/>
    <x v="5"/>
    <x v="119"/>
    <x v="2"/>
    <n v="658800"/>
    <s v="AfterNoon"/>
    <n v="27"/>
    <n v="48"/>
    <x v="354"/>
  </r>
  <r>
    <x v="3"/>
    <n v="12"/>
    <x v="119"/>
    <x v="5"/>
    <x v="119"/>
    <x v="1"/>
    <n v="2514000"/>
    <s v="AfterNoon"/>
    <n v="174"/>
    <n v="324"/>
    <x v="87"/>
  </r>
  <r>
    <x v="3"/>
    <n v="12"/>
    <x v="120"/>
    <x v="0"/>
    <x v="120"/>
    <x v="0"/>
    <n v="79200"/>
    <s v="AfterNoon"/>
    <n v="8"/>
    <n v="12"/>
    <x v="58"/>
  </r>
  <r>
    <x v="3"/>
    <n v="12"/>
    <x v="120"/>
    <x v="0"/>
    <x v="120"/>
    <x v="1"/>
    <n v="199200"/>
    <s v="AfterNoon"/>
    <n v="60"/>
    <n v="85"/>
    <x v="131"/>
  </r>
  <r>
    <x v="3"/>
    <n v="12"/>
    <x v="121"/>
    <x v="0"/>
    <x v="121"/>
    <x v="0"/>
    <n v="37000"/>
    <s v="AfterNoon"/>
    <n v="2"/>
    <n v="12"/>
    <x v="10"/>
  </r>
  <r>
    <x v="3"/>
    <n v="12"/>
    <x v="121"/>
    <x v="0"/>
    <x v="121"/>
    <x v="1"/>
    <n v="168600"/>
    <s v="AfterNoon"/>
    <n v="27"/>
    <n v="85"/>
    <x v="71"/>
  </r>
  <r>
    <x v="3"/>
    <n v="12"/>
    <x v="385"/>
    <x v="2"/>
    <x v="378"/>
    <x v="1"/>
    <n v="108500"/>
    <s v="AfterNoon"/>
    <n v="6"/>
    <n v="50"/>
    <x v="43"/>
  </r>
  <r>
    <x v="3"/>
    <n v="12"/>
    <x v="123"/>
    <x v="2"/>
    <x v="123"/>
    <x v="1"/>
    <n v="284800"/>
    <s v="AfterNoon"/>
    <n v="28"/>
    <n v="50"/>
    <x v="108"/>
  </r>
  <r>
    <x v="3"/>
    <n v="12"/>
    <x v="125"/>
    <x v="2"/>
    <x v="125"/>
    <x v="1"/>
    <n v="31800"/>
    <s v="AfterNoon"/>
    <n v="6"/>
    <n v="50"/>
    <x v="43"/>
  </r>
  <r>
    <x v="3"/>
    <n v="12"/>
    <x v="126"/>
    <x v="0"/>
    <x v="126"/>
    <x v="0"/>
    <n v="20600"/>
    <s v="AfterNoon"/>
    <n v="2"/>
    <n v="12"/>
    <x v="10"/>
  </r>
  <r>
    <x v="3"/>
    <n v="12"/>
    <x v="126"/>
    <x v="0"/>
    <x v="126"/>
    <x v="1"/>
    <n v="92600"/>
    <s v="AfterNoon"/>
    <n v="27"/>
    <n v="85"/>
    <x v="71"/>
  </r>
  <r>
    <x v="3"/>
    <n v="12"/>
    <x v="386"/>
    <x v="6"/>
    <x v="379"/>
    <x v="0"/>
    <n v="188000"/>
    <s v="AfterNoon"/>
    <n v="2"/>
    <n v="12"/>
    <x v="10"/>
  </r>
  <r>
    <x v="3"/>
    <n v="12"/>
    <x v="386"/>
    <x v="6"/>
    <x v="379"/>
    <x v="1"/>
    <n v="191000"/>
    <s v="AfterNoon"/>
    <n v="6"/>
    <n v="118"/>
    <x v="236"/>
  </r>
  <r>
    <x v="3"/>
    <n v="12"/>
    <x v="127"/>
    <x v="0"/>
    <x v="127"/>
    <x v="0"/>
    <n v="613900"/>
    <s v="AfterNoon"/>
    <n v="7"/>
    <n v="12"/>
    <x v="18"/>
  </r>
  <r>
    <x v="3"/>
    <n v="12"/>
    <x v="127"/>
    <x v="0"/>
    <x v="127"/>
    <x v="1"/>
    <n v="940400"/>
    <s v="AfterNoon"/>
    <n v="32"/>
    <n v="85"/>
    <x v="310"/>
  </r>
  <r>
    <x v="3"/>
    <n v="12"/>
    <x v="128"/>
    <x v="0"/>
    <x v="128"/>
    <x v="0"/>
    <n v="171200"/>
    <s v="AfterNoon"/>
    <n v="8"/>
    <n v="12"/>
    <x v="58"/>
  </r>
  <r>
    <x v="3"/>
    <n v="12"/>
    <x v="128"/>
    <x v="0"/>
    <x v="128"/>
    <x v="1"/>
    <n v="328700"/>
    <s v="AfterNoon"/>
    <n v="46"/>
    <n v="85"/>
    <x v="25"/>
  </r>
  <r>
    <x v="3"/>
    <n v="12"/>
    <x v="129"/>
    <x v="7"/>
    <x v="75"/>
    <x v="0"/>
    <n v="90000"/>
    <s v="AfterNoon"/>
    <n v="5"/>
    <n v="28"/>
    <x v="36"/>
  </r>
  <r>
    <x v="3"/>
    <n v="12"/>
    <x v="129"/>
    <x v="7"/>
    <x v="75"/>
    <x v="1"/>
    <n v="163800"/>
    <s v="AfterNoon"/>
    <n v="27"/>
    <n v="142"/>
    <x v="355"/>
  </r>
  <r>
    <x v="3"/>
    <n v="12"/>
    <x v="130"/>
    <x v="0"/>
    <x v="129"/>
    <x v="1"/>
    <n v="18900"/>
    <s v="AfterNoon"/>
    <n v="3"/>
    <n v="85"/>
    <x v="56"/>
  </r>
  <r>
    <x v="3"/>
    <n v="12"/>
    <x v="132"/>
    <x v="6"/>
    <x v="131"/>
    <x v="0"/>
    <n v="32000"/>
    <s v="AfterNoon"/>
    <n v="1"/>
    <n v="12"/>
    <x v="47"/>
  </r>
  <r>
    <x v="3"/>
    <n v="12"/>
    <x v="132"/>
    <x v="6"/>
    <x v="131"/>
    <x v="1"/>
    <n v="74900"/>
    <s v="AfterNoon"/>
    <n v="7"/>
    <n v="118"/>
    <x v="114"/>
  </r>
  <r>
    <x v="3"/>
    <n v="12"/>
    <x v="332"/>
    <x v="2"/>
    <x v="326"/>
    <x v="1"/>
    <n v="242700"/>
    <s v="AfterNoon"/>
    <n v="17"/>
    <n v="50"/>
    <x v="116"/>
  </r>
  <r>
    <x v="3"/>
    <n v="12"/>
    <x v="133"/>
    <x v="3"/>
    <x v="132"/>
    <x v="0"/>
    <n v="940700"/>
    <s v="AfterNoon"/>
    <n v="23"/>
    <n v="30"/>
    <x v="96"/>
  </r>
  <r>
    <x v="3"/>
    <n v="12"/>
    <x v="133"/>
    <x v="3"/>
    <x v="132"/>
    <x v="1"/>
    <n v="1924600"/>
    <s v="AfterNoon"/>
    <n v="141"/>
    <n v="192"/>
    <x v="356"/>
  </r>
  <r>
    <x v="3"/>
    <n v="12"/>
    <x v="387"/>
    <x v="2"/>
    <x v="380"/>
    <x v="1"/>
    <n v="290400"/>
    <s v="AfterNoon"/>
    <n v="11"/>
    <n v="50"/>
    <x v="55"/>
  </r>
  <r>
    <x v="3"/>
    <n v="12"/>
    <x v="333"/>
    <x v="0"/>
    <x v="327"/>
    <x v="0"/>
    <n v="101000"/>
    <s v="AfterNoon"/>
    <n v="5"/>
    <n v="12"/>
    <x v="24"/>
  </r>
  <r>
    <x v="3"/>
    <n v="12"/>
    <x v="333"/>
    <x v="0"/>
    <x v="327"/>
    <x v="1"/>
    <n v="310300"/>
    <s v="AfterNoon"/>
    <n v="46"/>
    <n v="85"/>
    <x v="25"/>
  </r>
  <r>
    <x v="3"/>
    <n v="12"/>
    <x v="134"/>
    <x v="2"/>
    <x v="133"/>
    <x v="1"/>
    <n v="329100"/>
    <s v="AfterNoon"/>
    <n v="21"/>
    <n v="50"/>
    <x v="119"/>
  </r>
  <r>
    <x v="3"/>
    <n v="12"/>
    <x v="135"/>
    <x v="2"/>
    <x v="134"/>
    <x v="1"/>
    <n v="235500"/>
    <s v="AfterNoon"/>
    <n v="15"/>
    <n v="50"/>
    <x v="28"/>
  </r>
  <r>
    <x v="3"/>
    <n v="13"/>
    <x v="334"/>
    <x v="0"/>
    <x v="328"/>
    <x v="0"/>
    <n v="106700"/>
    <s v="AfterNoon"/>
    <n v="11"/>
    <n v="12"/>
    <x v="138"/>
  </r>
  <r>
    <x v="3"/>
    <n v="13"/>
    <x v="334"/>
    <x v="0"/>
    <x v="328"/>
    <x v="1"/>
    <n v="254000"/>
    <s v="AfterNoon"/>
    <n v="79"/>
    <n v="85"/>
    <x v="252"/>
  </r>
  <r>
    <x v="3"/>
    <n v="13"/>
    <x v="137"/>
    <x v="2"/>
    <x v="136"/>
    <x v="1"/>
    <n v="104000"/>
    <s v="AfterNoon"/>
    <n v="8"/>
    <n v="50"/>
    <x v="35"/>
  </r>
  <r>
    <x v="3"/>
    <n v="13"/>
    <x v="138"/>
    <x v="2"/>
    <x v="137"/>
    <x v="1"/>
    <n v="125100"/>
    <s v="AfterNoon"/>
    <n v="9"/>
    <n v="50"/>
    <x v="82"/>
  </r>
  <r>
    <x v="3"/>
    <n v="13"/>
    <x v="139"/>
    <x v="0"/>
    <x v="138"/>
    <x v="0"/>
    <n v="12000"/>
    <s v="AfterNoon"/>
    <n v="1"/>
    <n v="12"/>
    <x v="47"/>
  </r>
  <r>
    <x v="3"/>
    <n v="13"/>
    <x v="139"/>
    <x v="0"/>
    <x v="138"/>
    <x v="1"/>
    <n v="52000"/>
    <s v="AfterNoon"/>
    <n v="13"/>
    <n v="85"/>
    <x v="49"/>
  </r>
  <r>
    <x v="3"/>
    <n v="13"/>
    <x v="140"/>
    <x v="2"/>
    <x v="139"/>
    <x v="1"/>
    <n v="32300"/>
    <s v="AfterNoon"/>
    <n v="8"/>
    <n v="50"/>
    <x v="35"/>
  </r>
  <r>
    <x v="3"/>
    <n v="13"/>
    <x v="335"/>
    <x v="0"/>
    <x v="329"/>
    <x v="0"/>
    <n v="164800"/>
    <s v="AfterNoon"/>
    <n v="4"/>
    <n v="12"/>
    <x v="0"/>
  </r>
  <r>
    <x v="3"/>
    <n v="13"/>
    <x v="335"/>
    <x v="0"/>
    <x v="329"/>
    <x v="1"/>
    <n v="690600"/>
    <s v="AfterNoon"/>
    <n v="50"/>
    <n v="85"/>
    <x v="239"/>
  </r>
  <r>
    <x v="3"/>
    <n v="13"/>
    <x v="141"/>
    <x v="1"/>
    <x v="140"/>
    <x v="0"/>
    <n v="99400"/>
    <s v="AfterNoon"/>
    <n v="2"/>
    <n v="20"/>
    <x v="13"/>
  </r>
  <r>
    <x v="3"/>
    <n v="13"/>
    <x v="141"/>
    <x v="1"/>
    <x v="140"/>
    <x v="1"/>
    <n v="166000"/>
    <s v="AfterNoon"/>
    <n v="10"/>
    <n v="96"/>
    <x v="278"/>
  </r>
  <r>
    <x v="3"/>
    <n v="13"/>
    <x v="142"/>
    <x v="6"/>
    <x v="141"/>
    <x v="0"/>
    <n v="36600"/>
    <s v="AfterNoon"/>
    <n v="1"/>
    <n v="12"/>
    <x v="47"/>
  </r>
  <r>
    <x v="3"/>
    <n v="13"/>
    <x v="142"/>
    <x v="6"/>
    <x v="141"/>
    <x v="1"/>
    <n v="586800"/>
    <s v="AfterNoon"/>
    <n v="48"/>
    <n v="118"/>
    <x v="118"/>
  </r>
  <r>
    <x v="3"/>
    <n v="13"/>
    <x v="143"/>
    <x v="2"/>
    <x v="142"/>
    <x v="1"/>
    <n v="97300"/>
    <s v="AfterNoon"/>
    <n v="31"/>
    <n v="50"/>
    <x v="234"/>
  </r>
  <r>
    <x v="3"/>
    <n v="13"/>
    <x v="144"/>
    <x v="2"/>
    <x v="143"/>
    <x v="1"/>
    <n v="74800"/>
    <s v="AfterNoon"/>
    <n v="10"/>
    <n v="50"/>
    <x v="26"/>
  </r>
  <r>
    <x v="3"/>
    <n v="13"/>
    <x v="145"/>
    <x v="2"/>
    <x v="144"/>
    <x v="1"/>
    <n v="18700"/>
    <s v="AfterNoon"/>
    <n v="2"/>
    <n v="50"/>
    <x v="9"/>
  </r>
  <r>
    <x v="3"/>
    <n v="13"/>
    <x v="146"/>
    <x v="0"/>
    <x v="145"/>
    <x v="0"/>
    <n v="72800"/>
    <s v="AfterNoon"/>
    <n v="8"/>
    <n v="12"/>
    <x v="58"/>
  </r>
  <r>
    <x v="3"/>
    <n v="13"/>
    <x v="146"/>
    <x v="0"/>
    <x v="145"/>
    <x v="1"/>
    <n v="169200"/>
    <s v="AfterNoon"/>
    <n v="56"/>
    <n v="85"/>
    <x v="178"/>
  </r>
  <r>
    <x v="3"/>
    <n v="13"/>
    <x v="147"/>
    <x v="4"/>
    <x v="146"/>
    <x v="1"/>
    <n v="46800"/>
    <s v="AfterNoon"/>
    <n v="4"/>
    <n v="12"/>
    <x v="0"/>
  </r>
  <r>
    <x v="3"/>
    <n v="13"/>
    <x v="148"/>
    <x v="0"/>
    <x v="147"/>
    <x v="0"/>
    <n v="357700"/>
    <s v="AfterNoon"/>
    <n v="7"/>
    <n v="12"/>
    <x v="18"/>
  </r>
  <r>
    <x v="3"/>
    <n v="13"/>
    <x v="148"/>
    <x v="0"/>
    <x v="147"/>
    <x v="1"/>
    <n v="904400"/>
    <s v="AfterNoon"/>
    <n v="53"/>
    <n v="85"/>
    <x v="227"/>
  </r>
  <r>
    <x v="3"/>
    <n v="13"/>
    <x v="149"/>
    <x v="0"/>
    <x v="148"/>
    <x v="0"/>
    <n v="36600"/>
    <s v="AfterNoon"/>
    <n v="1"/>
    <n v="12"/>
    <x v="47"/>
  </r>
  <r>
    <x v="3"/>
    <n v="13"/>
    <x v="149"/>
    <x v="0"/>
    <x v="148"/>
    <x v="1"/>
    <n v="148800"/>
    <s v="AfterNoon"/>
    <n v="12"/>
    <n v="85"/>
    <x v="121"/>
  </r>
  <r>
    <x v="3"/>
    <n v="13"/>
    <x v="150"/>
    <x v="0"/>
    <x v="149"/>
    <x v="0"/>
    <n v="245200"/>
    <s v="AfterNoon"/>
    <n v="4"/>
    <n v="12"/>
    <x v="0"/>
  </r>
  <r>
    <x v="3"/>
    <n v="13"/>
    <x v="150"/>
    <x v="0"/>
    <x v="149"/>
    <x v="1"/>
    <n v="903900"/>
    <s v="AfterNoon"/>
    <n v="44"/>
    <n v="85"/>
    <x v="177"/>
  </r>
  <r>
    <x v="3"/>
    <n v="13"/>
    <x v="151"/>
    <x v="0"/>
    <x v="150"/>
    <x v="0"/>
    <n v="158700"/>
    <s v="AfterNoon"/>
    <n v="3"/>
    <n v="12"/>
    <x v="89"/>
  </r>
  <r>
    <x v="3"/>
    <n v="13"/>
    <x v="151"/>
    <x v="0"/>
    <x v="150"/>
    <x v="1"/>
    <n v="390800"/>
    <s v="AfterNoon"/>
    <n v="22"/>
    <n v="85"/>
    <x v="50"/>
  </r>
  <r>
    <x v="3"/>
    <n v="13"/>
    <x v="152"/>
    <x v="4"/>
    <x v="151"/>
    <x v="1"/>
    <n v="6900"/>
    <s v="AfterNoon"/>
    <n v="1"/>
    <n v="12"/>
    <x v="47"/>
  </r>
  <r>
    <x v="3"/>
    <n v="13"/>
    <x v="153"/>
    <x v="4"/>
    <x v="152"/>
    <x v="1"/>
    <n v="20700"/>
    <s v="AfterNoon"/>
    <n v="3"/>
    <n v="12"/>
    <x v="89"/>
  </r>
  <r>
    <x v="3"/>
    <n v="13"/>
    <x v="388"/>
    <x v="2"/>
    <x v="381"/>
    <x v="1"/>
    <n v="95100"/>
    <s v="AfterNoon"/>
    <n v="7"/>
    <n v="50"/>
    <x v="27"/>
  </r>
  <r>
    <x v="3"/>
    <n v="13"/>
    <x v="156"/>
    <x v="0"/>
    <x v="155"/>
    <x v="0"/>
    <n v="12600"/>
    <s v="AfterNoon"/>
    <n v="1"/>
    <n v="12"/>
    <x v="47"/>
  </r>
  <r>
    <x v="3"/>
    <n v="13"/>
    <x v="156"/>
    <x v="0"/>
    <x v="155"/>
    <x v="1"/>
    <n v="25200"/>
    <s v="AfterNoon"/>
    <n v="6"/>
    <n v="85"/>
    <x v="99"/>
  </r>
  <r>
    <x v="3"/>
    <n v="13"/>
    <x v="336"/>
    <x v="0"/>
    <x v="330"/>
    <x v="0"/>
    <n v="226800"/>
    <s v="AfterNoon"/>
    <n v="12"/>
    <n v="12"/>
    <x v="72"/>
  </r>
  <r>
    <x v="3"/>
    <n v="13"/>
    <x v="336"/>
    <x v="0"/>
    <x v="330"/>
    <x v="1"/>
    <n v="525900"/>
    <s v="AfterNoon"/>
    <n v="83"/>
    <n v="85"/>
    <x v="316"/>
  </r>
  <r>
    <x v="3"/>
    <n v="13"/>
    <x v="157"/>
    <x v="0"/>
    <x v="156"/>
    <x v="0"/>
    <n v="195600"/>
    <s v="AfterNoon"/>
    <n v="6"/>
    <n v="12"/>
    <x v="12"/>
  </r>
  <r>
    <x v="3"/>
    <n v="13"/>
    <x v="157"/>
    <x v="0"/>
    <x v="156"/>
    <x v="1"/>
    <n v="447900"/>
    <s v="AfterNoon"/>
    <n v="41"/>
    <n v="85"/>
    <x v="111"/>
  </r>
  <r>
    <x v="3"/>
    <n v="13"/>
    <x v="158"/>
    <x v="1"/>
    <x v="157"/>
    <x v="0"/>
    <n v="1059000"/>
    <s v="AfterNoon"/>
    <n v="10"/>
    <n v="20"/>
    <x v="12"/>
  </r>
  <r>
    <x v="3"/>
    <n v="13"/>
    <x v="158"/>
    <x v="1"/>
    <x v="157"/>
    <x v="1"/>
    <n v="1094300"/>
    <s v="AfterNoon"/>
    <n v="31"/>
    <n v="96"/>
    <x v="357"/>
  </r>
  <r>
    <x v="3"/>
    <n v="13"/>
    <x v="159"/>
    <x v="0"/>
    <x v="158"/>
    <x v="0"/>
    <n v="268800"/>
    <s v="AfterNoon"/>
    <n v="4"/>
    <n v="12"/>
    <x v="0"/>
  </r>
  <r>
    <x v="3"/>
    <n v="13"/>
    <x v="159"/>
    <x v="0"/>
    <x v="158"/>
    <x v="1"/>
    <n v="743600"/>
    <s v="AfterNoon"/>
    <n v="33"/>
    <n v="85"/>
    <x v="152"/>
  </r>
  <r>
    <x v="3"/>
    <n v="13"/>
    <x v="161"/>
    <x v="0"/>
    <x v="160"/>
    <x v="0"/>
    <n v="266000"/>
    <s v="AfterNoon"/>
    <n v="7"/>
    <n v="12"/>
    <x v="18"/>
  </r>
  <r>
    <x v="3"/>
    <n v="13"/>
    <x v="161"/>
    <x v="0"/>
    <x v="160"/>
    <x v="1"/>
    <n v="549700"/>
    <s v="AfterNoon"/>
    <n v="43"/>
    <n v="85"/>
    <x v="122"/>
  </r>
  <r>
    <x v="3"/>
    <n v="13"/>
    <x v="162"/>
    <x v="4"/>
    <x v="161"/>
    <x v="1"/>
    <n v="29700"/>
    <s v="AfterNoon"/>
    <n v="3"/>
    <n v="12"/>
    <x v="89"/>
  </r>
  <r>
    <x v="3"/>
    <n v="13"/>
    <x v="337"/>
    <x v="4"/>
    <x v="331"/>
    <x v="1"/>
    <n v="26400"/>
    <s v="AfterNoon"/>
    <n v="6"/>
    <n v="12"/>
    <x v="12"/>
  </r>
  <r>
    <x v="3"/>
    <n v="13"/>
    <x v="165"/>
    <x v="2"/>
    <x v="164"/>
    <x v="1"/>
    <n v="454200"/>
    <s v="AfterNoon"/>
    <n v="20"/>
    <n v="50"/>
    <x v="127"/>
  </r>
  <r>
    <x v="3"/>
    <n v="13"/>
    <x v="389"/>
    <x v="2"/>
    <x v="382"/>
    <x v="1"/>
    <n v="149000"/>
    <s v="AfterNoon"/>
    <n v="10"/>
    <n v="50"/>
    <x v="26"/>
  </r>
  <r>
    <x v="3"/>
    <n v="14"/>
    <x v="166"/>
    <x v="2"/>
    <x v="165"/>
    <x v="1"/>
    <n v="110900"/>
    <s v="AfterNoon"/>
    <n v="11"/>
    <n v="50"/>
    <x v="55"/>
  </r>
  <r>
    <x v="3"/>
    <n v="14"/>
    <x v="167"/>
    <x v="2"/>
    <x v="166"/>
    <x v="1"/>
    <n v="246900"/>
    <s v="AfterNoon"/>
    <n v="34"/>
    <n v="50"/>
    <x v="169"/>
  </r>
  <r>
    <x v="3"/>
    <n v="14"/>
    <x v="168"/>
    <x v="2"/>
    <x v="167"/>
    <x v="1"/>
    <n v="426600"/>
    <s v="AfterNoon"/>
    <n v="22"/>
    <n v="50"/>
    <x v="102"/>
  </r>
  <r>
    <x v="3"/>
    <n v="14"/>
    <x v="169"/>
    <x v="4"/>
    <x v="168"/>
    <x v="1"/>
    <n v="7400"/>
    <s v="AfterNoon"/>
    <n v="2"/>
    <n v="12"/>
    <x v="10"/>
  </r>
  <r>
    <x v="3"/>
    <n v="14"/>
    <x v="170"/>
    <x v="2"/>
    <x v="169"/>
    <x v="1"/>
    <n v="64800"/>
    <s v="AfterNoon"/>
    <n v="12"/>
    <n v="50"/>
    <x v="21"/>
  </r>
  <r>
    <x v="3"/>
    <n v="14"/>
    <x v="390"/>
    <x v="2"/>
    <x v="383"/>
    <x v="1"/>
    <n v="236000"/>
    <s v="AfterNoon"/>
    <n v="10"/>
    <n v="50"/>
    <x v="26"/>
  </r>
  <r>
    <x v="3"/>
    <n v="14"/>
    <x v="171"/>
    <x v="0"/>
    <x v="170"/>
    <x v="1"/>
    <n v="261100"/>
    <s v="AfterNoon"/>
    <n v="9"/>
    <n v="85"/>
    <x v="140"/>
  </r>
  <r>
    <x v="3"/>
    <n v="14"/>
    <x v="172"/>
    <x v="0"/>
    <x v="171"/>
    <x v="0"/>
    <n v="84000"/>
    <s v="AfterNoon"/>
    <n v="7"/>
    <n v="12"/>
    <x v="18"/>
  </r>
  <r>
    <x v="3"/>
    <n v="14"/>
    <x v="172"/>
    <x v="0"/>
    <x v="171"/>
    <x v="1"/>
    <n v="270000"/>
    <s v="AfterNoon"/>
    <n v="67"/>
    <n v="85"/>
    <x v="358"/>
  </r>
  <r>
    <x v="3"/>
    <n v="14"/>
    <x v="173"/>
    <x v="2"/>
    <x v="172"/>
    <x v="1"/>
    <n v="151900"/>
    <s v="AfterNoon"/>
    <n v="6"/>
    <n v="50"/>
    <x v="43"/>
  </r>
  <r>
    <x v="3"/>
    <n v="14"/>
    <x v="174"/>
    <x v="2"/>
    <x v="173"/>
    <x v="1"/>
    <n v="149400"/>
    <s v="AfterNoon"/>
    <n v="6"/>
    <n v="50"/>
    <x v="43"/>
  </r>
  <r>
    <x v="3"/>
    <n v="14"/>
    <x v="175"/>
    <x v="2"/>
    <x v="174"/>
    <x v="1"/>
    <n v="148600"/>
    <s v="AfterNoon"/>
    <n v="37"/>
    <n v="50"/>
    <x v="164"/>
  </r>
  <r>
    <x v="3"/>
    <n v="14"/>
    <x v="176"/>
    <x v="2"/>
    <x v="175"/>
    <x v="1"/>
    <n v="114800"/>
    <s v="AfterNoon"/>
    <n v="18"/>
    <n v="50"/>
    <x v="188"/>
  </r>
  <r>
    <x v="3"/>
    <n v="14"/>
    <x v="177"/>
    <x v="0"/>
    <x v="176"/>
    <x v="0"/>
    <n v="59500"/>
    <s v="AfterNoon"/>
    <n v="5"/>
    <n v="12"/>
    <x v="24"/>
  </r>
  <r>
    <x v="3"/>
    <n v="14"/>
    <x v="177"/>
    <x v="0"/>
    <x v="176"/>
    <x v="1"/>
    <n v="278000"/>
    <s v="AfterNoon"/>
    <n v="69"/>
    <n v="85"/>
    <x v="132"/>
  </r>
  <r>
    <x v="3"/>
    <n v="14"/>
    <x v="178"/>
    <x v="2"/>
    <x v="177"/>
    <x v="1"/>
    <n v="203000"/>
    <s v="AfterNoon"/>
    <n v="10"/>
    <n v="50"/>
    <x v="26"/>
  </r>
  <r>
    <x v="3"/>
    <n v="14"/>
    <x v="179"/>
    <x v="7"/>
    <x v="178"/>
    <x v="0"/>
    <n v="55000"/>
    <s v="AfterNoon"/>
    <n v="2"/>
    <n v="28"/>
    <x v="146"/>
  </r>
  <r>
    <x v="3"/>
    <n v="14"/>
    <x v="179"/>
    <x v="7"/>
    <x v="178"/>
    <x v="1"/>
    <n v="18400"/>
    <s v="AfterNoon"/>
    <n v="2"/>
    <n v="142"/>
    <x v="359"/>
  </r>
  <r>
    <x v="3"/>
    <n v="14"/>
    <x v="180"/>
    <x v="3"/>
    <x v="179"/>
    <x v="0"/>
    <n v="294000"/>
    <s v="AfterNoon"/>
    <n v="12"/>
    <n v="30"/>
    <x v="127"/>
  </r>
  <r>
    <x v="3"/>
    <n v="14"/>
    <x v="180"/>
    <x v="3"/>
    <x v="179"/>
    <x v="1"/>
    <n v="642000"/>
    <s v="AfterNoon"/>
    <n v="78"/>
    <n v="192"/>
    <x v="247"/>
  </r>
  <r>
    <x v="3"/>
    <n v="14"/>
    <x v="338"/>
    <x v="2"/>
    <x v="332"/>
    <x v="1"/>
    <n v="73900"/>
    <s v="AfterNoon"/>
    <n v="5"/>
    <n v="50"/>
    <x v="13"/>
  </r>
  <r>
    <x v="3"/>
    <n v="14"/>
    <x v="339"/>
    <x v="2"/>
    <x v="333"/>
    <x v="1"/>
    <n v="266100"/>
    <s v="AfterNoon"/>
    <n v="40"/>
    <n v="50"/>
    <x v="217"/>
  </r>
  <r>
    <x v="3"/>
    <n v="14"/>
    <x v="340"/>
    <x v="4"/>
    <x v="334"/>
    <x v="1"/>
    <n v="33000"/>
    <s v="AfterNoon"/>
    <n v="5"/>
    <n v="12"/>
    <x v="24"/>
  </r>
  <r>
    <x v="3"/>
    <n v="14"/>
    <x v="183"/>
    <x v="2"/>
    <x v="182"/>
    <x v="1"/>
    <n v="156700"/>
    <s v="AfterNoon"/>
    <n v="6"/>
    <n v="50"/>
    <x v="43"/>
  </r>
  <r>
    <x v="3"/>
    <n v="14"/>
    <x v="184"/>
    <x v="5"/>
    <x v="183"/>
    <x v="0"/>
    <n v="588000"/>
    <s v="AfterNoon"/>
    <n v="7"/>
    <n v="30"/>
    <x v="160"/>
  </r>
  <r>
    <x v="3"/>
    <n v="14"/>
    <x v="184"/>
    <x v="5"/>
    <x v="183"/>
    <x v="2"/>
    <n v="380800"/>
    <s v="AfterNoon"/>
    <n v="8"/>
    <n v="48"/>
    <x v="10"/>
  </r>
  <r>
    <x v="3"/>
    <n v="14"/>
    <x v="184"/>
    <x v="5"/>
    <x v="183"/>
    <x v="1"/>
    <n v="2388400"/>
    <s v="AfterNoon"/>
    <n v="85"/>
    <n v="324"/>
    <x v="360"/>
  </r>
  <r>
    <x v="3"/>
    <n v="14"/>
    <x v="391"/>
    <x v="0"/>
    <x v="23"/>
    <x v="1"/>
    <n v="6000"/>
    <s v="AfterNoon"/>
    <n v="2"/>
    <n v="85"/>
    <x v="331"/>
  </r>
  <r>
    <x v="3"/>
    <n v="14"/>
    <x v="185"/>
    <x v="0"/>
    <x v="184"/>
    <x v="0"/>
    <n v="26400"/>
    <s v="AfterNoon"/>
    <n v="1"/>
    <n v="12"/>
    <x v="47"/>
  </r>
  <r>
    <x v="3"/>
    <n v="14"/>
    <x v="185"/>
    <x v="0"/>
    <x v="184"/>
    <x v="1"/>
    <n v="35200"/>
    <s v="AfterNoon"/>
    <n v="4"/>
    <n v="85"/>
    <x v="124"/>
  </r>
  <r>
    <x v="3"/>
    <n v="14"/>
    <x v="392"/>
    <x v="1"/>
    <x v="384"/>
    <x v="0"/>
    <n v="181000"/>
    <s v="AfterNoon"/>
    <n v="2"/>
    <n v="20"/>
    <x v="13"/>
  </r>
  <r>
    <x v="3"/>
    <n v="14"/>
    <x v="392"/>
    <x v="1"/>
    <x v="384"/>
    <x v="1"/>
    <n v="486200"/>
    <s v="AfterNoon"/>
    <n v="16"/>
    <n v="96"/>
    <x v="10"/>
  </r>
  <r>
    <x v="3"/>
    <n v="14"/>
    <x v="186"/>
    <x v="2"/>
    <x v="185"/>
    <x v="1"/>
    <n v="16500"/>
    <s v="AfterNoon"/>
    <n v="3"/>
    <n v="50"/>
    <x v="20"/>
  </r>
  <r>
    <x v="3"/>
    <n v="14"/>
    <x v="187"/>
    <x v="2"/>
    <x v="186"/>
    <x v="1"/>
    <n v="71600"/>
    <s v="AfterNoon"/>
    <n v="4"/>
    <n v="50"/>
    <x v="4"/>
  </r>
  <r>
    <x v="3"/>
    <n v="14"/>
    <x v="188"/>
    <x v="7"/>
    <x v="102"/>
    <x v="0"/>
    <n v="40000"/>
    <s v="AfterNoon"/>
    <n v="2"/>
    <n v="28"/>
    <x v="146"/>
  </r>
  <r>
    <x v="3"/>
    <n v="14"/>
    <x v="188"/>
    <x v="7"/>
    <x v="102"/>
    <x v="1"/>
    <n v="121200"/>
    <s v="AfterNoon"/>
    <n v="18"/>
    <n v="142"/>
    <x v="314"/>
  </r>
  <r>
    <x v="3"/>
    <n v="14"/>
    <x v="189"/>
    <x v="2"/>
    <x v="187"/>
    <x v="1"/>
    <n v="103600"/>
    <s v="AfterNoon"/>
    <n v="7"/>
    <n v="50"/>
    <x v="27"/>
  </r>
  <r>
    <x v="3"/>
    <n v="14"/>
    <x v="190"/>
    <x v="4"/>
    <x v="188"/>
    <x v="1"/>
    <n v="13600"/>
    <s v="AfterNoon"/>
    <n v="2"/>
    <n v="12"/>
    <x v="10"/>
  </r>
  <r>
    <x v="3"/>
    <n v="14"/>
    <x v="191"/>
    <x v="4"/>
    <x v="189"/>
    <x v="1"/>
    <n v="11600"/>
    <s v="AfterNoon"/>
    <n v="2"/>
    <n v="12"/>
    <x v="10"/>
  </r>
  <r>
    <x v="3"/>
    <n v="14"/>
    <x v="192"/>
    <x v="2"/>
    <x v="190"/>
    <x v="1"/>
    <n v="210000"/>
    <s v="AfterNoon"/>
    <n v="15"/>
    <n v="50"/>
    <x v="28"/>
  </r>
  <r>
    <x v="3"/>
    <n v="14"/>
    <x v="193"/>
    <x v="6"/>
    <x v="191"/>
    <x v="0"/>
    <n v="483600"/>
    <s v="AfterNoon"/>
    <n v="12"/>
    <n v="12"/>
    <x v="72"/>
  </r>
  <r>
    <x v="3"/>
    <n v="14"/>
    <x v="193"/>
    <x v="6"/>
    <x v="191"/>
    <x v="1"/>
    <n v="1427400"/>
    <s v="AfterNoon"/>
    <n v="106"/>
    <n v="118"/>
    <x v="361"/>
  </r>
  <r>
    <x v="3"/>
    <n v="14"/>
    <x v="194"/>
    <x v="6"/>
    <x v="192"/>
    <x v="0"/>
    <n v="23600"/>
    <s v="AfterNoon"/>
    <n v="1"/>
    <n v="12"/>
    <x v="47"/>
  </r>
  <r>
    <x v="3"/>
    <n v="14"/>
    <x v="194"/>
    <x v="6"/>
    <x v="192"/>
    <x v="1"/>
    <n v="221200"/>
    <s v="AfterNoon"/>
    <n v="28"/>
    <n v="118"/>
    <x v="334"/>
  </r>
  <r>
    <x v="3"/>
    <n v="14"/>
    <x v="195"/>
    <x v="0"/>
    <x v="193"/>
    <x v="0"/>
    <n v="79800"/>
    <s v="AfterNoon"/>
    <n v="3"/>
    <n v="12"/>
    <x v="89"/>
  </r>
  <r>
    <x v="3"/>
    <n v="14"/>
    <x v="195"/>
    <x v="0"/>
    <x v="193"/>
    <x v="1"/>
    <n v="214500"/>
    <s v="AfterNoon"/>
    <n v="24"/>
    <n v="85"/>
    <x v="240"/>
  </r>
  <r>
    <x v="3"/>
    <n v="14"/>
    <x v="196"/>
    <x v="0"/>
    <x v="194"/>
    <x v="0"/>
    <n v="254100"/>
    <s v="AfterNoon"/>
    <n v="11"/>
    <n v="12"/>
    <x v="138"/>
  </r>
  <r>
    <x v="3"/>
    <n v="14"/>
    <x v="196"/>
    <x v="0"/>
    <x v="194"/>
    <x v="1"/>
    <n v="573800"/>
    <s v="AfterNoon"/>
    <n v="74"/>
    <n v="85"/>
    <x v="290"/>
  </r>
  <r>
    <x v="3"/>
    <n v="14"/>
    <x v="197"/>
    <x v="2"/>
    <x v="195"/>
    <x v="1"/>
    <n v="347200"/>
    <s v="AfterNoon"/>
    <n v="16"/>
    <n v="50"/>
    <x v="141"/>
  </r>
  <r>
    <x v="3"/>
    <n v="14"/>
    <x v="341"/>
    <x v="2"/>
    <x v="335"/>
    <x v="1"/>
    <n v="285700"/>
    <s v="AfterNoon"/>
    <n v="41"/>
    <n v="50"/>
    <x v="206"/>
  </r>
  <r>
    <x v="3"/>
    <n v="14"/>
    <x v="342"/>
    <x v="2"/>
    <x v="336"/>
    <x v="1"/>
    <n v="70400"/>
    <s v="AfterNoon"/>
    <n v="4"/>
    <n v="50"/>
    <x v="4"/>
  </r>
  <r>
    <x v="3"/>
    <n v="14"/>
    <x v="199"/>
    <x v="6"/>
    <x v="197"/>
    <x v="0"/>
    <n v="245500"/>
    <s v="AfterNoon"/>
    <n v="5"/>
    <n v="12"/>
    <x v="24"/>
  </r>
  <r>
    <x v="3"/>
    <n v="14"/>
    <x v="199"/>
    <x v="6"/>
    <x v="197"/>
    <x v="1"/>
    <n v="528000"/>
    <s v="AfterNoon"/>
    <n v="32"/>
    <n v="118"/>
    <x v="193"/>
  </r>
  <r>
    <x v="3"/>
    <n v="14"/>
    <x v="343"/>
    <x v="0"/>
    <x v="337"/>
    <x v="0"/>
    <n v="94500"/>
    <s v="AfterNoon"/>
    <n v="5"/>
    <n v="12"/>
    <x v="24"/>
  </r>
  <r>
    <x v="3"/>
    <n v="14"/>
    <x v="343"/>
    <x v="0"/>
    <x v="337"/>
    <x v="1"/>
    <n v="348300"/>
    <s v="AfterNoon"/>
    <n v="55"/>
    <n v="85"/>
    <x v="153"/>
  </r>
  <r>
    <x v="3"/>
    <n v="15"/>
    <x v="200"/>
    <x v="0"/>
    <x v="198"/>
    <x v="0"/>
    <n v="48300"/>
    <s v="AfterNoon"/>
    <n v="3"/>
    <n v="12"/>
    <x v="89"/>
  </r>
  <r>
    <x v="3"/>
    <n v="15"/>
    <x v="200"/>
    <x v="0"/>
    <x v="198"/>
    <x v="1"/>
    <n v="32900"/>
    <s v="AfterNoon"/>
    <n v="6"/>
    <n v="85"/>
    <x v="99"/>
  </r>
  <r>
    <x v="3"/>
    <n v="15"/>
    <x v="201"/>
    <x v="2"/>
    <x v="199"/>
    <x v="1"/>
    <n v="208500"/>
    <s v="AfterNoon"/>
    <n v="15"/>
    <n v="50"/>
    <x v="28"/>
  </r>
  <r>
    <x v="3"/>
    <n v="15"/>
    <x v="202"/>
    <x v="0"/>
    <x v="200"/>
    <x v="0"/>
    <n v="11100"/>
    <s v="AfterNoon"/>
    <n v="1"/>
    <n v="12"/>
    <x v="47"/>
  </r>
  <r>
    <x v="3"/>
    <n v="15"/>
    <x v="202"/>
    <x v="0"/>
    <x v="200"/>
    <x v="1"/>
    <n v="26300"/>
    <s v="AfterNoon"/>
    <n v="7"/>
    <n v="85"/>
    <x v="11"/>
  </r>
  <r>
    <x v="3"/>
    <n v="15"/>
    <x v="203"/>
    <x v="0"/>
    <x v="201"/>
    <x v="0"/>
    <n v="563200"/>
    <s v="AfterNoon"/>
    <n v="8"/>
    <n v="12"/>
    <x v="58"/>
  </r>
  <r>
    <x v="3"/>
    <n v="15"/>
    <x v="203"/>
    <x v="0"/>
    <x v="201"/>
    <x v="1"/>
    <n v="944600"/>
    <s v="AfterNoon"/>
    <n v="40"/>
    <n v="85"/>
    <x v="222"/>
  </r>
  <r>
    <x v="3"/>
    <n v="15"/>
    <x v="204"/>
    <x v="1"/>
    <x v="202"/>
    <x v="0"/>
    <n v="844900"/>
    <s v="AfterNoon"/>
    <n v="17"/>
    <n v="20"/>
    <x v="142"/>
  </r>
  <r>
    <x v="3"/>
    <n v="15"/>
    <x v="204"/>
    <x v="1"/>
    <x v="202"/>
    <x v="1"/>
    <n v="1367600"/>
    <s v="AfterNoon"/>
    <n v="82"/>
    <n v="96"/>
    <x v="318"/>
  </r>
  <r>
    <x v="3"/>
    <n v="15"/>
    <x v="205"/>
    <x v="0"/>
    <x v="203"/>
    <x v="0"/>
    <n v="267000"/>
    <s v="AfterNoon"/>
    <n v="6"/>
    <n v="12"/>
    <x v="12"/>
  </r>
  <r>
    <x v="3"/>
    <n v="15"/>
    <x v="205"/>
    <x v="0"/>
    <x v="203"/>
    <x v="1"/>
    <n v="534300"/>
    <s v="AfterNoon"/>
    <n v="36"/>
    <n v="85"/>
    <x v="170"/>
  </r>
  <r>
    <x v="3"/>
    <n v="15"/>
    <x v="344"/>
    <x v="0"/>
    <x v="338"/>
    <x v="0"/>
    <n v="229600"/>
    <s v="AfterNoon"/>
    <n v="7"/>
    <n v="12"/>
    <x v="18"/>
  </r>
  <r>
    <x v="3"/>
    <n v="15"/>
    <x v="344"/>
    <x v="0"/>
    <x v="338"/>
    <x v="1"/>
    <n v="438200"/>
    <s v="AfterNoon"/>
    <n v="40"/>
    <n v="85"/>
    <x v="222"/>
  </r>
  <r>
    <x v="3"/>
    <n v="15"/>
    <x v="345"/>
    <x v="2"/>
    <x v="339"/>
    <x v="1"/>
    <n v="269800"/>
    <s v="AfterNoon"/>
    <n v="14"/>
    <n v="50"/>
    <x v="16"/>
  </r>
  <r>
    <x v="3"/>
    <n v="15"/>
    <x v="346"/>
    <x v="0"/>
    <x v="340"/>
    <x v="0"/>
    <n v="56500"/>
    <s v="AfterNoon"/>
    <n v="5"/>
    <n v="12"/>
    <x v="24"/>
  </r>
  <r>
    <x v="3"/>
    <n v="15"/>
    <x v="346"/>
    <x v="0"/>
    <x v="340"/>
    <x v="1"/>
    <n v="186800"/>
    <s v="AfterNoon"/>
    <n v="49"/>
    <n v="85"/>
    <x v="276"/>
  </r>
  <r>
    <x v="3"/>
    <n v="15"/>
    <x v="206"/>
    <x v="6"/>
    <x v="204"/>
    <x v="0"/>
    <n v="59000"/>
    <s v="AfterNoon"/>
    <n v="2"/>
    <n v="12"/>
    <x v="10"/>
  </r>
  <r>
    <x v="3"/>
    <n v="15"/>
    <x v="206"/>
    <x v="6"/>
    <x v="204"/>
    <x v="1"/>
    <n v="264600"/>
    <s v="AfterNoon"/>
    <n v="27"/>
    <n v="118"/>
    <x v="283"/>
  </r>
  <r>
    <x v="3"/>
    <n v="15"/>
    <x v="207"/>
    <x v="2"/>
    <x v="205"/>
    <x v="1"/>
    <n v="121200"/>
    <s v="AfterNoon"/>
    <n v="12"/>
    <n v="50"/>
    <x v="21"/>
  </r>
  <r>
    <x v="3"/>
    <n v="15"/>
    <x v="347"/>
    <x v="3"/>
    <x v="341"/>
    <x v="0"/>
    <n v="509600"/>
    <s v="AfterNoon"/>
    <n v="14"/>
    <n v="30"/>
    <x v="77"/>
  </r>
  <r>
    <x v="3"/>
    <n v="15"/>
    <x v="347"/>
    <x v="3"/>
    <x v="341"/>
    <x v="1"/>
    <n v="1204400"/>
    <s v="AfterNoon"/>
    <n v="99"/>
    <n v="192"/>
    <x v="362"/>
  </r>
  <r>
    <x v="3"/>
    <n v="15"/>
    <x v="208"/>
    <x v="2"/>
    <x v="206"/>
    <x v="1"/>
    <n v="653700"/>
    <s v="AfterNoon"/>
    <n v="28"/>
    <n v="50"/>
    <x v="108"/>
  </r>
  <r>
    <x v="3"/>
    <n v="15"/>
    <x v="209"/>
    <x v="2"/>
    <x v="207"/>
    <x v="1"/>
    <n v="136800"/>
    <s v="AfterNoon"/>
    <n v="8"/>
    <n v="50"/>
    <x v="35"/>
  </r>
  <r>
    <x v="3"/>
    <n v="15"/>
    <x v="210"/>
    <x v="2"/>
    <x v="208"/>
    <x v="1"/>
    <n v="148400"/>
    <s v="AfterNoon"/>
    <n v="7"/>
    <n v="50"/>
    <x v="27"/>
  </r>
  <r>
    <x v="3"/>
    <n v="15"/>
    <x v="393"/>
    <x v="0"/>
    <x v="385"/>
    <x v="0"/>
    <n v="438500"/>
    <s v="AfterNoon"/>
    <n v="5"/>
    <n v="12"/>
    <x v="24"/>
  </r>
  <r>
    <x v="3"/>
    <n v="15"/>
    <x v="393"/>
    <x v="0"/>
    <x v="385"/>
    <x v="1"/>
    <n v="730000"/>
    <s v="AfterNoon"/>
    <n v="25"/>
    <n v="85"/>
    <x v="110"/>
  </r>
  <r>
    <x v="3"/>
    <n v="15"/>
    <x v="211"/>
    <x v="7"/>
    <x v="48"/>
    <x v="0"/>
    <n v="36000"/>
    <s v="AfterNoon"/>
    <n v="2"/>
    <n v="28"/>
    <x v="146"/>
  </r>
  <r>
    <x v="3"/>
    <n v="15"/>
    <x v="211"/>
    <x v="7"/>
    <x v="48"/>
    <x v="1"/>
    <n v="48000"/>
    <s v="AfterNoon"/>
    <n v="8"/>
    <n v="142"/>
    <x v="363"/>
  </r>
  <r>
    <x v="3"/>
    <n v="15"/>
    <x v="212"/>
    <x v="2"/>
    <x v="209"/>
    <x v="1"/>
    <n v="236800"/>
    <s v="AfterNoon"/>
    <n v="16"/>
    <n v="50"/>
    <x v="141"/>
  </r>
  <r>
    <x v="3"/>
    <n v="15"/>
    <x v="213"/>
    <x v="0"/>
    <x v="210"/>
    <x v="0"/>
    <n v="201600"/>
    <s v="AfterNoon"/>
    <n v="3"/>
    <n v="12"/>
    <x v="89"/>
  </r>
  <r>
    <x v="3"/>
    <n v="15"/>
    <x v="213"/>
    <x v="0"/>
    <x v="210"/>
    <x v="1"/>
    <n v="313600"/>
    <s v="AfterNoon"/>
    <n v="14"/>
    <n v="85"/>
    <x v="70"/>
  </r>
  <r>
    <x v="3"/>
    <n v="15"/>
    <x v="214"/>
    <x v="3"/>
    <x v="211"/>
    <x v="0"/>
    <n v="428400"/>
    <s v="AfterNoon"/>
    <n v="14"/>
    <n v="30"/>
    <x v="77"/>
  </r>
  <r>
    <x v="3"/>
    <n v="15"/>
    <x v="214"/>
    <x v="3"/>
    <x v="211"/>
    <x v="1"/>
    <n v="995400"/>
    <s v="AfterNoon"/>
    <n v="97"/>
    <n v="192"/>
    <x v="319"/>
  </r>
  <r>
    <x v="3"/>
    <n v="15"/>
    <x v="394"/>
    <x v="2"/>
    <x v="386"/>
    <x v="1"/>
    <n v="424100"/>
    <s v="AfterNoon"/>
    <n v="24"/>
    <n v="50"/>
    <x v="226"/>
  </r>
  <r>
    <x v="3"/>
    <n v="15"/>
    <x v="215"/>
    <x v="6"/>
    <x v="212"/>
    <x v="0"/>
    <n v="259600"/>
    <s v="AfterNoon"/>
    <n v="11"/>
    <n v="12"/>
    <x v="138"/>
  </r>
  <r>
    <x v="3"/>
    <n v="15"/>
    <x v="215"/>
    <x v="6"/>
    <x v="212"/>
    <x v="1"/>
    <n v="801400"/>
    <s v="AfterNoon"/>
    <n v="101"/>
    <n v="118"/>
    <x v="364"/>
  </r>
  <r>
    <x v="3"/>
    <n v="15"/>
    <x v="216"/>
    <x v="0"/>
    <x v="213"/>
    <x v="0"/>
    <n v="85500"/>
    <s v="AfterNoon"/>
    <n v="9"/>
    <n v="12"/>
    <x v="92"/>
  </r>
  <r>
    <x v="3"/>
    <n v="15"/>
    <x v="216"/>
    <x v="0"/>
    <x v="213"/>
    <x v="1"/>
    <n v="183600"/>
    <s v="AfterNoon"/>
    <n v="57"/>
    <n v="85"/>
    <x v="338"/>
  </r>
  <r>
    <x v="3"/>
    <n v="15"/>
    <x v="217"/>
    <x v="4"/>
    <x v="214"/>
    <x v="1"/>
    <n v="38500"/>
    <s v="AfterNoon"/>
    <n v="5"/>
    <n v="12"/>
    <x v="24"/>
  </r>
  <r>
    <x v="3"/>
    <n v="15"/>
    <x v="218"/>
    <x v="4"/>
    <x v="215"/>
    <x v="1"/>
    <n v="30800"/>
    <s v="AfterNoon"/>
    <n v="4"/>
    <n v="12"/>
    <x v="0"/>
  </r>
  <r>
    <x v="3"/>
    <n v="15"/>
    <x v="219"/>
    <x v="0"/>
    <x v="216"/>
    <x v="0"/>
    <n v="80800"/>
    <s v="AfterNoon"/>
    <n v="4"/>
    <n v="12"/>
    <x v="0"/>
  </r>
  <r>
    <x v="3"/>
    <n v="15"/>
    <x v="219"/>
    <x v="0"/>
    <x v="216"/>
    <x v="1"/>
    <n v="215800"/>
    <s v="AfterNoon"/>
    <n v="32"/>
    <n v="85"/>
    <x v="310"/>
  </r>
  <r>
    <x v="3"/>
    <n v="15"/>
    <x v="220"/>
    <x v="2"/>
    <x v="217"/>
    <x v="1"/>
    <n v="18100"/>
    <s v="AfterNoon"/>
    <n v="1"/>
    <n v="50"/>
    <x v="126"/>
  </r>
  <r>
    <x v="3"/>
    <n v="15"/>
    <x v="221"/>
    <x v="4"/>
    <x v="218"/>
    <x v="1"/>
    <n v="13200"/>
    <s v="AfterNoon"/>
    <n v="3"/>
    <n v="12"/>
    <x v="89"/>
  </r>
  <r>
    <x v="3"/>
    <n v="15"/>
    <x v="348"/>
    <x v="2"/>
    <x v="342"/>
    <x v="1"/>
    <n v="219200"/>
    <s v="AfterNoon"/>
    <n v="10"/>
    <n v="50"/>
    <x v="26"/>
  </r>
  <r>
    <x v="3"/>
    <n v="15"/>
    <x v="222"/>
    <x v="0"/>
    <x v="219"/>
    <x v="0"/>
    <n v="118800"/>
    <s v="AfterNoon"/>
    <n v="12"/>
    <n v="12"/>
    <x v="72"/>
  </r>
  <r>
    <x v="3"/>
    <n v="15"/>
    <x v="222"/>
    <x v="0"/>
    <x v="219"/>
    <x v="1"/>
    <n v="195600"/>
    <s v="AfterNoon"/>
    <n v="59"/>
    <n v="85"/>
    <x v="151"/>
  </r>
  <r>
    <x v="3"/>
    <n v="15"/>
    <x v="224"/>
    <x v="2"/>
    <x v="221"/>
    <x v="1"/>
    <n v="75000"/>
    <s v="AfterNoon"/>
    <n v="5"/>
    <n v="50"/>
    <x v="13"/>
  </r>
  <r>
    <x v="3"/>
    <n v="16"/>
    <x v="225"/>
    <x v="4"/>
    <x v="222"/>
    <x v="1"/>
    <n v="22200"/>
    <s v="Evening"/>
    <n v="6"/>
    <n v="12"/>
    <x v="12"/>
  </r>
  <r>
    <x v="3"/>
    <n v="16"/>
    <x v="226"/>
    <x v="4"/>
    <x v="223"/>
    <x v="1"/>
    <n v="14200"/>
    <s v="Evening"/>
    <n v="2"/>
    <n v="12"/>
    <x v="10"/>
  </r>
  <r>
    <x v="3"/>
    <n v="16"/>
    <x v="227"/>
    <x v="0"/>
    <x v="224"/>
    <x v="0"/>
    <n v="193600"/>
    <s v="Evening"/>
    <n v="4"/>
    <n v="12"/>
    <x v="0"/>
  </r>
  <r>
    <x v="3"/>
    <n v="16"/>
    <x v="227"/>
    <x v="0"/>
    <x v="224"/>
    <x v="1"/>
    <n v="647400"/>
    <s v="Evening"/>
    <n v="40"/>
    <n v="85"/>
    <x v="222"/>
  </r>
  <r>
    <x v="3"/>
    <n v="16"/>
    <x v="228"/>
    <x v="0"/>
    <x v="225"/>
    <x v="0"/>
    <n v="250000"/>
    <s v="Evening"/>
    <n v="5"/>
    <n v="12"/>
    <x v="24"/>
  </r>
  <r>
    <x v="3"/>
    <n v="16"/>
    <x v="228"/>
    <x v="0"/>
    <x v="225"/>
    <x v="1"/>
    <n v="569400"/>
    <s v="Evening"/>
    <n v="34"/>
    <n v="85"/>
    <x v="127"/>
  </r>
  <r>
    <x v="3"/>
    <n v="16"/>
    <x v="349"/>
    <x v="2"/>
    <x v="343"/>
    <x v="1"/>
    <n v="18800"/>
    <s v="Evening"/>
    <n v="2"/>
    <n v="50"/>
    <x v="9"/>
  </r>
  <r>
    <x v="3"/>
    <n v="16"/>
    <x v="229"/>
    <x v="0"/>
    <x v="226"/>
    <x v="0"/>
    <n v="44200"/>
    <s v="Evening"/>
    <n v="1"/>
    <n v="12"/>
    <x v="47"/>
  </r>
  <r>
    <x v="3"/>
    <n v="16"/>
    <x v="229"/>
    <x v="0"/>
    <x v="226"/>
    <x v="1"/>
    <n v="102900"/>
    <s v="Evening"/>
    <n v="7"/>
    <n v="85"/>
    <x v="11"/>
  </r>
  <r>
    <x v="3"/>
    <n v="16"/>
    <x v="230"/>
    <x v="0"/>
    <x v="227"/>
    <x v="0"/>
    <n v="250200"/>
    <s v="Evening"/>
    <n v="9"/>
    <n v="12"/>
    <x v="92"/>
  </r>
  <r>
    <x v="3"/>
    <n v="16"/>
    <x v="230"/>
    <x v="0"/>
    <x v="227"/>
    <x v="1"/>
    <n v="466800"/>
    <s v="Evening"/>
    <n v="50"/>
    <n v="85"/>
    <x v="239"/>
  </r>
  <r>
    <x v="3"/>
    <n v="16"/>
    <x v="231"/>
    <x v="0"/>
    <x v="228"/>
    <x v="0"/>
    <n v="111200"/>
    <s v="Evening"/>
    <n v="4"/>
    <n v="12"/>
    <x v="0"/>
  </r>
  <r>
    <x v="3"/>
    <n v="16"/>
    <x v="231"/>
    <x v="0"/>
    <x v="228"/>
    <x v="1"/>
    <n v="261300"/>
    <s v="Evening"/>
    <n v="28"/>
    <n v="85"/>
    <x v="69"/>
  </r>
  <r>
    <x v="3"/>
    <n v="16"/>
    <x v="233"/>
    <x v="6"/>
    <x v="230"/>
    <x v="0"/>
    <n v="265500"/>
    <s v="Evening"/>
    <n v="9"/>
    <n v="12"/>
    <x v="92"/>
  </r>
  <r>
    <x v="3"/>
    <n v="16"/>
    <x v="233"/>
    <x v="6"/>
    <x v="230"/>
    <x v="1"/>
    <n v="897800"/>
    <s v="Evening"/>
    <n v="91"/>
    <n v="118"/>
    <x v="365"/>
  </r>
  <r>
    <x v="3"/>
    <n v="16"/>
    <x v="234"/>
    <x v="0"/>
    <x v="231"/>
    <x v="0"/>
    <n v="188300"/>
    <s v="Evening"/>
    <n v="7"/>
    <n v="12"/>
    <x v="18"/>
  </r>
  <r>
    <x v="3"/>
    <n v="16"/>
    <x v="234"/>
    <x v="0"/>
    <x v="231"/>
    <x v="1"/>
    <n v="487800"/>
    <s v="Evening"/>
    <n v="54"/>
    <n v="85"/>
    <x v="279"/>
  </r>
  <r>
    <x v="3"/>
    <n v="16"/>
    <x v="235"/>
    <x v="4"/>
    <x v="232"/>
    <x v="1"/>
    <n v="99000"/>
    <s v="Evening"/>
    <n v="9"/>
    <n v="12"/>
    <x v="92"/>
  </r>
  <r>
    <x v="3"/>
    <n v="16"/>
    <x v="236"/>
    <x v="2"/>
    <x v="233"/>
    <x v="1"/>
    <n v="35200"/>
    <s v="Evening"/>
    <n v="4"/>
    <n v="50"/>
    <x v="4"/>
  </r>
  <r>
    <x v="3"/>
    <n v="16"/>
    <x v="237"/>
    <x v="2"/>
    <x v="234"/>
    <x v="1"/>
    <n v="187200"/>
    <s v="Evening"/>
    <n v="15"/>
    <n v="50"/>
    <x v="28"/>
  </r>
  <r>
    <x v="3"/>
    <n v="16"/>
    <x v="238"/>
    <x v="4"/>
    <x v="235"/>
    <x v="1"/>
    <n v="22600"/>
    <s v="Evening"/>
    <n v="2"/>
    <n v="12"/>
    <x v="10"/>
  </r>
  <r>
    <x v="3"/>
    <n v="16"/>
    <x v="239"/>
    <x v="4"/>
    <x v="236"/>
    <x v="1"/>
    <n v="33600"/>
    <s v="Evening"/>
    <n v="4"/>
    <n v="12"/>
    <x v="0"/>
  </r>
  <r>
    <x v="3"/>
    <n v="16"/>
    <x v="240"/>
    <x v="2"/>
    <x v="237"/>
    <x v="1"/>
    <n v="105700"/>
    <s v="Evening"/>
    <n v="15"/>
    <n v="50"/>
    <x v="28"/>
  </r>
  <r>
    <x v="3"/>
    <n v="16"/>
    <x v="241"/>
    <x v="2"/>
    <x v="238"/>
    <x v="1"/>
    <n v="70700"/>
    <s v="Evening"/>
    <n v="10"/>
    <n v="50"/>
    <x v="26"/>
  </r>
  <r>
    <x v="3"/>
    <n v="16"/>
    <x v="242"/>
    <x v="2"/>
    <x v="239"/>
    <x v="1"/>
    <n v="395500"/>
    <s v="Evening"/>
    <n v="25"/>
    <n v="50"/>
    <x v="12"/>
  </r>
  <r>
    <x v="3"/>
    <n v="16"/>
    <x v="243"/>
    <x v="2"/>
    <x v="240"/>
    <x v="1"/>
    <n v="688200"/>
    <s v="Evening"/>
    <n v="39"/>
    <n v="50"/>
    <x v="244"/>
  </r>
  <r>
    <x v="3"/>
    <n v="16"/>
    <x v="350"/>
    <x v="0"/>
    <x v="344"/>
    <x v="0"/>
    <n v="160300"/>
    <s v="Evening"/>
    <n v="7"/>
    <n v="12"/>
    <x v="18"/>
  </r>
  <r>
    <x v="3"/>
    <n v="16"/>
    <x v="350"/>
    <x v="0"/>
    <x v="344"/>
    <x v="1"/>
    <n v="229600"/>
    <s v="Evening"/>
    <n v="30"/>
    <n v="85"/>
    <x v="212"/>
  </r>
  <r>
    <x v="3"/>
    <n v="16"/>
    <x v="351"/>
    <x v="6"/>
    <x v="345"/>
    <x v="0"/>
    <n v="15700"/>
    <s v="Evening"/>
    <n v="1"/>
    <n v="12"/>
    <x v="47"/>
  </r>
  <r>
    <x v="3"/>
    <n v="16"/>
    <x v="351"/>
    <x v="6"/>
    <x v="345"/>
    <x v="1"/>
    <n v="26500"/>
    <s v="Evening"/>
    <n v="5"/>
    <n v="118"/>
    <x v="366"/>
  </r>
  <r>
    <x v="3"/>
    <n v="17"/>
    <x v="244"/>
    <x v="0"/>
    <x v="241"/>
    <x v="0"/>
    <n v="86600"/>
    <s v="Evening"/>
    <n v="2"/>
    <n v="12"/>
    <x v="10"/>
  </r>
  <r>
    <x v="3"/>
    <n v="17"/>
    <x v="244"/>
    <x v="0"/>
    <x v="241"/>
    <x v="1"/>
    <n v="174300"/>
    <s v="Evening"/>
    <n v="12"/>
    <n v="85"/>
    <x v="121"/>
  </r>
  <r>
    <x v="3"/>
    <n v="17"/>
    <x v="245"/>
    <x v="0"/>
    <x v="242"/>
    <x v="0"/>
    <n v="198000"/>
    <s v="Evening"/>
    <n v="6"/>
    <n v="12"/>
    <x v="12"/>
  </r>
  <r>
    <x v="3"/>
    <n v="17"/>
    <x v="245"/>
    <x v="0"/>
    <x v="242"/>
    <x v="1"/>
    <n v="243100"/>
    <s v="Evening"/>
    <n v="22"/>
    <n v="85"/>
    <x v="50"/>
  </r>
  <r>
    <x v="3"/>
    <n v="17"/>
    <x v="246"/>
    <x v="7"/>
    <x v="243"/>
    <x v="0"/>
    <n v="344000"/>
    <s v="Evening"/>
    <n v="16"/>
    <n v="28"/>
    <x v="38"/>
  </r>
  <r>
    <x v="3"/>
    <n v="17"/>
    <x v="246"/>
    <x v="7"/>
    <x v="243"/>
    <x v="1"/>
    <n v="529100"/>
    <s v="Evening"/>
    <n v="73"/>
    <n v="142"/>
    <x v="286"/>
  </r>
  <r>
    <x v="3"/>
    <n v="17"/>
    <x v="247"/>
    <x v="3"/>
    <x v="244"/>
    <x v="0"/>
    <n v="520500"/>
    <s v="Evening"/>
    <n v="15"/>
    <n v="30"/>
    <x v="12"/>
  </r>
  <r>
    <x v="3"/>
    <n v="17"/>
    <x v="247"/>
    <x v="3"/>
    <x v="244"/>
    <x v="1"/>
    <n v="604300"/>
    <s v="Evening"/>
    <n v="52"/>
    <n v="192"/>
    <x v="167"/>
  </r>
  <r>
    <x v="3"/>
    <n v="17"/>
    <x v="248"/>
    <x v="5"/>
    <x v="245"/>
    <x v="0"/>
    <n v="757800"/>
    <s v="Evening"/>
    <n v="18"/>
    <n v="30"/>
    <x v="41"/>
  </r>
  <r>
    <x v="3"/>
    <n v="17"/>
    <x v="248"/>
    <x v="5"/>
    <x v="245"/>
    <x v="2"/>
    <n v="621400"/>
    <s v="Evening"/>
    <n v="26"/>
    <n v="48"/>
    <x v="174"/>
  </r>
  <r>
    <x v="3"/>
    <n v="17"/>
    <x v="248"/>
    <x v="5"/>
    <x v="245"/>
    <x v="1"/>
    <n v="2825200"/>
    <s v="Evening"/>
    <n v="201"/>
    <n v="324"/>
    <x v="367"/>
  </r>
  <r>
    <x v="3"/>
    <n v="17"/>
    <x v="249"/>
    <x v="2"/>
    <x v="246"/>
    <x v="1"/>
    <n v="651700"/>
    <s v="Evening"/>
    <n v="34"/>
    <n v="50"/>
    <x v="169"/>
  </r>
  <r>
    <x v="3"/>
    <n v="17"/>
    <x v="250"/>
    <x v="0"/>
    <x v="247"/>
    <x v="0"/>
    <n v="72100"/>
    <s v="Evening"/>
    <n v="7"/>
    <n v="12"/>
    <x v="18"/>
  </r>
  <r>
    <x v="3"/>
    <n v="17"/>
    <x v="250"/>
    <x v="0"/>
    <x v="247"/>
    <x v="1"/>
    <n v="212000"/>
    <s v="Evening"/>
    <n v="62"/>
    <n v="85"/>
    <x v="321"/>
  </r>
  <r>
    <x v="3"/>
    <n v="17"/>
    <x v="251"/>
    <x v="0"/>
    <x v="248"/>
    <x v="0"/>
    <n v="36500"/>
    <s v="Evening"/>
    <n v="1"/>
    <n v="12"/>
    <x v="47"/>
  </r>
  <r>
    <x v="3"/>
    <n v="17"/>
    <x v="251"/>
    <x v="0"/>
    <x v="248"/>
    <x v="1"/>
    <n v="170800"/>
    <s v="Evening"/>
    <n v="14"/>
    <n v="85"/>
    <x v="70"/>
  </r>
  <r>
    <x v="3"/>
    <n v="17"/>
    <x v="252"/>
    <x v="3"/>
    <x v="249"/>
    <x v="0"/>
    <n v="81800"/>
    <s v="Evening"/>
    <n v="2"/>
    <n v="30"/>
    <x v="7"/>
  </r>
  <r>
    <x v="3"/>
    <n v="17"/>
    <x v="252"/>
    <x v="3"/>
    <x v="249"/>
    <x v="1"/>
    <n v="122400"/>
    <s v="Evening"/>
    <n v="9"/>
    <n v="192"/>
    <x v="368"/>
  </r>
  <r>
    <x v="3"/>
    <n v="17"/>
    <x v="253"/>
    <x v="1"/>
    <x v="250"/>
    <x v="0"/>
    <n v="1993000"/>
    <s v="Evening"/>
    <n v="10"/>
    <n v="20"/>
    <x v="12"/>
  </r>
  <r>
    <x v="3"/>
    <n v="17"/>
    <x v="253"/>
    <x v="1"/>
    <x v="250"/>
    <x v="1"/>
    <n v="2005400"/>
    <s v="Evening"/>
    <n v="30"/>
    <n v="96"/>
    <x v="88"/>
  </r>
  <r>
    <x v="3"/>
    <n v="17"/>
    <x v="254"/>
    <x v="6"/>
    <x v="251"/>
    <x v="0"/>
    <n v="31400"/>
    <s v="Evening"/>
    <n v="2"/>
    <n v="12"/>
    <x v="10"/>
  </r>
  <r>
    <x v="3"/>
    <n v="17"/>
    <x v="254"/>
    <x v="6"/>
    <x v="251"/>
    <x v="1"/>
    <n v="146600"/>
    <s v="Evening"/>
    <n v="28"/>
    <n v="118"/>
    <x v="334"/>
  </r>
  <r>
    <x v="3"/>
    <n v="18"/>
    <x v="255"/>
    <x v="5"/>
    <x v="252"/>
    <x v="0"/>
    <n v="421000"/>
    <s v="Evening"/>
    <n v="10"/>
    <n v="30"/>
    <x v="0"/>
  </r>
  <r>
    <x v="3"/>
    <n v="18"/>
    <x v="255"/>
    <x v="5"/>
    <x v="252"/>
    <x v="2"/>
    <n v="167300"/>
    <s v="Evening"/>
    <n v="7"/>
    <n v="48"/>
    <x v="34"/>
  </r>
  <r>
    <x v="3"/>
    <n v="18"/>
    <x v="255"/>
    <x v="5"/>
    <x v="252"/>
    <x v="1"/>
    <n v="1096200"/>
    <s v="Evening"/>
    <n v="78"/>
    <n v="324"/>
    <x v="369"/>
  </r>
  <r>
    <x v="3"/>
    <n v="18"/>
    <x v="256"/>
    <x v="2"/>
    <x v="253"/>
    <x v="1"/>
    <n v="326000"/>
    <s v="Evening"/>
    <n v="34"/>
    <n v="50"/>
    <x v="169"/>
  </r>
  <r>
    <x v="3"/>
    <n v="18"/>
    <x v="257"/>
    <x v="2"/>
    <x v="254"/>
    <x v="1"/>
    <n v="58400"/>
    <s v="Evening"/>
    <n v="4"/>
    <n v="50"/>
    <x v="4"/>
  </r>
  <r>
    <x v="3"/>
    <n v="18"/>
    <x v="258"/>
    <x v="2"/>
    <x v="255"/>
    <x v="1"/>
    <n v="77600"/>
    <s v="Evening"/>
    <n v="6"/>
    <n v="50"/>
    <x v="43"/>
  </r>
  <r>
    <x v="3"/>
    <n v="18"/>
    <x v="259"/>
    <x v="0"/>
    <x v="256"/>
    <x v="0"/>
    <n v="129000"/>
    <s v="Evening"/>
    <n v="6"/>
    <n v="12"/>
    <x v="12"/>
  </r>
  <r>
    <x v="3"/>
    <n v="18"/>
    <x v="259"/>
    <x v="0"/>
    <x v="256"/>
    <x v="1"/>
    <n v="318200"/>
    <s v="Evening"/>
    <n v="44"/>
    <n v="85"/>
    <x v="177"/>
  </r>
  <r>
    <x v="3"/>
    <n v="18"/>
    <x v="261"/>
    <x v="2"/>
    <x v="258"/>
    <x v="1"/>
    <n v="53500"/>
    <s v="Evening"/>
    <n v="5"/>
    <n v="50"/>
    <x v="13"/>
  </r>
  <r>
    <x v="3"/>
    <n v="18"/>
    <x v="262"/>
    <x v="0"/>
    <x v="259"/>
    <x v="0"/>
    <n v="247200"/>
    <s v="Evening"/>
    <n v="6"/>
    <n v="12"/>
    <x v="12"/>
  </r>
  <r>
    <x v="3"/>
    <n v="18"/>
    <x v="262"/>
    <x v="0"/>
    <x v="259"/>
    <x v="1"/>
    <n v="302800"/>
    <s v="Evening"/>
    <n v="22"/>
    <n v="85"/>
    <x v="50"/>
  </r>
  <r>
    <x v="3"/>
    <n v="18"/>
    <x v="263"/>
    <x v="6"/>
    <x v="260"/>
    <x v="0"/>
    <n v="233400"/>
    <s v="Evening"/>
    <n v="6"/>
    <n v="12"/>
    <x v="12"/>
  </r>
  <r>
    <x v="3"/>
    <n v="18"/>
    <x v="263"/>
    <x v="6"/>
    <x v="260"/>
    <x v="1"/>
    <n v="861900"/>
    <s v="Evening"/>
    <n v="66"/>
    <n v="118"/>
    <x v="370"/>
  </r>
  <r>
    <x v="3"/>
    <n v="18"/>
    <x v="264"/>
    <x v="7"/>
    <x v="261"/>
    <x v="0"/>
    <n v="247500"/>
    <s v="Evening"/>
    <n v="9"/>
    <n v="28"/>
    <x v="63"/>
  </r>
  <r>
    <x v="3"/>
    <n v="18"/>
    <x v="264"/>
    <x v="7"/>
    <x v="261"/>
    <x v="1"/>
    <n v="428600"/>
    <s v="Evening"/>
    <n v="46"/>
    <n v="142"/>
    <x v="371"/>
  </r>
  <r>
    <x v="3"/>
    <n v="18"/>
    <x v="265"/>
    <x v="3"/>
    <x v="262"/>
    <x v="0"/>
    <n v="555200"/>
    <s v="Evening"/>
    <n v="16"/>
    <n v="30"/>
    <x v="173"/>
  </r>
  <r>
    <x v="3"/>
    <n v="18"/>
    <x v="265"/>
    <x v="3"/>
    <x v="262"/>
    <x v="1"/>
    <n v="1209700"/>
    <s v="Evening"/>
    <n v="104"/>
    <n v="192"/>
    <x v="174"/>
  </r>
  <r>
    <x v="3"/>
    <n v="18"/>
    <x v="266"/>
    <x v="6"/>
    <x v="263"/>
    <x v="0"/>
    <n v="183000"/>
    <s v="Evening"/>
    <n v="5"/>
    <n v="12"/>
    <x v="24"/>
  </r>
  <r>
    <x v="3"/>
    <n v="18"/>
    <x v="266"/>
    <x v="6"/>
    <x v="263"/>
    <x v="1"/>
    <n v="823400"/>
    <s v="Evening"/>
    <n v="67"/>
    <n v="118"/>
    <x v="372"/>
  </r>
  <r>
    <x v="3"/>
    <n v="18"/>
    <x v="267"/>
    <x v="2"/>
    <x v="264"/>
    <x v="1"/>
    <n v="9300"/>
    <s v="Evening"/>
    <n v="3"/>
    <n v="50"/>
    <x v="20"/>
  </r>
  <r>
    <x v="3"/>
    <n v="18"/>
    <x v="268"/>
    <x v="5"/>
    <x v="265"/>
    <x v="0"/>
    <n v="210000"/>
    <s v="Evening"/>
    <n v="6"/>
    <n v="30"/>
    <x v="26"/>
  </r>
  <r>
    <x v="3"/>
    <n v="18"/>
    <x v="268"/>
    <x v="5"/>
    <x v="265"/>
    <x v="2"/>
    <n v="119400"/>
    <s v="Evening"/>
    <n v="6"/>
    <n v="48"/>
    <x v="187"/>
  </r>
  <r>
    <x v="3"/>
    <n v="18"/>
    <x v="268"/>
    <x v="5"/>
    <x v="265"/>
    <x v="1"/>
    <n v="247900"/>
    <s v="Evening"/>
    <n v="21"/>
    <n v="324"/>
    <x v="373"/>
  </r>
  <r>
    <x v="3"/>
    <n v="18"/>
    <x v="270"/>
    <x v="7"/>
    <x v="75"/>
    <x v="0"/>
    <n v="234000"/>
    <s v="Evening"/>
    <n v="13"/>
    <n v="28"/>
    <x v="291"/>
  </r>
  <r>
    <x v="3"/>
    <n v="18"/>
    <x v="270"/>
    <x v="7"/>
    <x v="75"/>
    <x v="1"/>
    <n v="327600"/>
    <s v="Evening"/>
    <n v="54"/>
    <n v="142"/>
    <x v="275"/>
  </r>
  <r>
    <x v="3"/>
    <n v="18"/>
    <x v="271"/>
    <x v="0"/>
    <x v="267"/>
    <x v="0"/>
    <n v="297000"/>
    <s v="Evening"/>
    <n v="9"/>
    <n v="12"/>
    <x v="92"/>
  </r>
  <r>
    <x v="3"/>
    <n v="18"/>
    <x v="271"/>
    <x v="0"/>
    <x v="267"/>
    <x v="1"/>
    <n v="498300"/>
    <s v="Evening"/>
    <n v="45"/>
    <n v="85"/>
    <x v="125"/>
  </r>
  <r>
    <x v="3"/>
    <n v="18"/>
    <x v="272"/>
    <x v="4"/>
    <x v="268"/>
    <x v="1"/>
    <n v="17400"/>
    <s v="Evening"/>
    <n v="3"/>
    <n v="12"/>
    <x v="89"/>
  </r>
  <r>
    <x v="3"/>
    <n v="18"/>
    <x v="273"/>
    <x v="0"/>
    <x v="269"/>
    <x v="0"/>
    <n v="121200"/>
    <s v="Evening"/>
    <n v="6"/>
    <n v="12"/>
    <x v="12"/>
  </r>
  <r>
    <x v="3"/>
    <n v="18"/>
    <x v="273"/>
    <x v="0"/>
    <x v="269"/>
    <x v="1"/>
    <n v="337100"/>
    <s v="Evening"/>
    <n v="50"/>
    <n v="85"/>
    <x v="239"/>
  </r>
  <r>
    <x v="3"/>
    <n v="19"/>
    <x v="274"/>
    <x v="2"/>
    <x v="270"/>
    <x v="1"/>
    <n v="54000"/>
    <s v="Evening"/>
    <n v="10"/>
    <n v="50"/>
    <x v="26"/>
  </r>
  <r>
    <x v="3"/>
    <n v="19"/>
    <x v="275"/>
    <x v="0"/>
    <x v="271"/>
    <x v="0"/>
    <n v="128800"/>
    <s v="Evening"/>
    <n v="8"/>
    <n v="12"/>
    <x v="58"/>
  </r>
  <r>
    <x v="3"/>
    <n v="19"/>
    <x v="275"/>
    <x v="0"/>
    <x v="271"/>
    <x v="1"/>
    <n v="228300"/>
    <s v="Evening"/>
    <n v="42"/>
    <n v="85"/>
    <x v="60"/>
  </r>
  <r>
    <x v="3"/>
    <n v="19"/>
    <x v="276"/>
    <x v="0"/>
    <x v="64"/>
    <x v="0"/>
    <n v="55500"/>
    <s v="Evening"/>
    <n v="5"/>
    <n v="12"/>
    <x v="24"/>
  </r>
  <r>
    <x v="3"/>
    <n v="19"/>
    <x v="276"/>
    <x v="0"/>
    <x v="64"/>
    <x v="1"/>
    <n v="63300"/>
    <s v="Evening"/>
    <n v="17"/>
    <n v="85"/>
    <x v="26"/>
  </r>
  <r>
    <x v="3"/>
    <n v="19"/>
    <x v="376"/>
    <x v="0"/>
    <x v="369"/>
    <x v="1"/>
    <n v="8000"/>
    <s v="Evening"/>
    <n v="2"/>
    <n v="85"/>
    <x v="331"/>
  </r>
  <r>
    <x v="3"/>
    <n v="19"/>
    <x v="277"/>
    <x v="3"/>
    <x v="272"/>
    <x v="1"/>
    <n v="193200"/>
    <s v="Evening"/>
    <n v="3"/>
    <n v="192"/>
    <x v="14"/>
  </r>
  <r>
    <x v="3"/>
    <n v="19"/>
    <x v="278"/>
    <x v="2"/>
    <x v="273"/>
    <x v="1"/>
    <n v="45000"/>
    <s v="Evening"/>
    <n v="6"/>
    <n v="50"/>
    <x v="43"/>
  </r>
  <r>
    <x v="3"/>
    <n v="19"/>
    <x v="279"/>
    <x v="3"/>
    <x v="274"/>
    <x v="0"/>
    <n v="2979200"/>
    <s v="Evening"/>
    <n v="16"/>
    <n v="30"/>
    <x v="173"/>
  </r>
  <r>
    <x v="3"/>
    <n v="19"/>
    <x v="279"/>
    <x v="3"/>
    <x v="274"/>
    <x v="1"/>
    <n v="5365400"/>
    <s v="Evening"/>
    <n v="86"/>
    <n v="192"/>
    <x v="374"/>
  </r>
  <r>
    <x v="3"/>
    <n v="19"/>
    <x v="281"/>
    <x v="7"/>
    <x v="45"/>
    <x v="1"/>
    <n v="6700"/>
    <s v="Evening"/>
    <n v="1"/>
    <n v="142"/>
    <x v="180"/>
  </r>
  <r>
    <x v="3"/>
    <n v="19"/>
    <x v="282"/>
    <x v="2"/>
    <x v="276"/>
    <x v="1"/>
    <n v="61900"/>
    <s v="Evening"/>
    <n v="15"/>
    <n v="50"/>
    <x v="28"/>
  </r>
  <r>
    <x v="3"/>
    <n v="19"/>
    <x v="283"/>
    <x v="2"/>
    <x v="277"/>
    <x v="1"/>
    <n v="36900"/>
    <s v="Evening"/>
    <n v="9"/>
    <n v="50"/>
    <x v="82"/>
  </r>
  <r>
    <x v="3"/>
    <n v="19"/>
    <x v="284"/>
    <x v="0"/>
    <x v="278"/>
    <x v="0"/>
    <n v="106400"/>
    <s v="Evening"/>
    <n v="4"/>
    <n v="12"/>
    <x v="0"/>
  </r>
  <r>
    <x v="3"/>
    <n v="19"/>
    <x v="284"/>
    <x v="0"/>
    <x v="278"/>
    <x v="1"/>
    <n v="151300"/>
    <s v="Evening"/>
    <n v="17"/>
    <n v="85"/>
    <x v="26"/>
  </r>
  <r>
    <x v="3"/>
    <n v="20"/>
    <x v="285"/>
    <x v="1"/>
    <x v="279"/>
    <x v="0"/>
    <n v="799200"/>
    <s v="Night"/>
    <n v="4"/>
    <n v="20"/>
    <x v="26"/>
  </r>
  <r>
    <x v="3"/>
    <n v="20"/>
    <x v="285"/>
    <x v="1"/>
    <x v="279"/>
    <x v="1"/>
    <n v="1871400"/>
    <s v="Night"/>
    <n v="28"/>
    <n v="96"/>
    <x v="181"/>
  </r>
  <r>
    <x v="3"/>
    <n v="20"/>
    <x v="286"/>
    <x v="3"/>
    <x v="280"/>
    <x v="0"/>
    <n v="2952000"/>
    <s v="Night"/>
    <n v="16"/>
    <n v="30"/>
    <x v="173"/>
  </r>
  <r>
    <x v="3"/>
    <n v="20"/>
    <x v="286"/>
    <x v="3"/>
    <x v="280"/>
    <x v="1"/>
    <n v="7165000"/>
    <s v="Night"/>
    <n v="116"/>
    <n v="192"/>
    <x v="267"/>
  </r>
  <r>
    <x v="3"/>
    <n v="20"/>
    <x v="287"/>
    <x v="1"/>
    <x v="281"/>
    <x v="0"/>
    <n v="435900"/>
    <s v="Night"/>
    <n v="3"/>
    <n v="20"/>
    <x v="5"/>
  </r>
  <r>
    <x v="3"/>
    <n v="20"/>
    <x v="287"/>
    <x v="1"/>
    <x v="281"/>
    <x v="1"/>
    <n v="242000"/>
    <s v="Night"/>
    <n v="5"/>
    <n v="96"/>
    <x v="74"/>
  </r>
  <r>
    <x v="4"/>
    <n v="2"/>
    <x v="0"/>
    <x v="0"/>
    <x v="0"/>
    <x v="0"/>
    <n v="129500"/>
    <s v="EarlyMorning"/>
    <n v="7"/>
    <n v="12"/>
    <x v="18"/>
  </r>
  <r>
    <x v="4"/>
    <n v="2"/>
    <x v="0"/>
    <x v="0"/>
    <x v="0"/>
    <x v="1"/>
    <n v="192800"/>
    <s v="EarlyMorning"/>
    <n v="31"/>
    <n v="85"/>
    <x v="184"/>
  </r>
  <r>
    <x v="4"/>
    <n v="3"/>
    <x v="1"/>
    <x v="1"/>
    <x v="1"/>
    <x v="0"/>
    <n v="290600"/>
    <s v="EarlyMorning"/>
    <n v="2"/>
    <n v="20"/>
    <x v="13"/>
  </r>
  <r>
    <x v="4"/>
    <n v="3"/>
    <x v="1"/>
    <x v="1"/>
    <x v="1"/>
    <x v="1"/>
    <n v="198500"/>
    <s v="EarlyMorning"/>
    <n v="4"/>
    <n v="96"/>
    <x v="3"/>
  </r>
  <r>
    <x v="4"/>
    <n v="3"/>
    <x v="2"/>
    <x v="2"/>
    <x v="2"/>
    <x v="1"/>
    <n v="116200"/>
    <s v="EarlyMorning"/>
    <n v="5"/>
    <n v="50"/>
    <x v="13"/>
  </r>
  <r>
    <x v="4"/>
    <n v="4"/>
    <x v="289"/>
    <x v="7"/>
    <x v="283"/>
    <x v="0"/>
    <n v="664500"/>
    <s v="Morning"/>
    <n v="5"/>
    <n v="28"/>
    <x v="36"/>
  </r>
  <r>
    <x v="4"/>
    <n v="4"/>
    <x v="289"/>
    <x v="7"/>
    <x v="283"/>
    <x v="1"/>
    <n v="664500"/>
    <s v="Morning"/>
    <n v="15"/>
    <n v="142"/>
    <x v="249"/>
  </r>
  <r>
    <x v="4"/>
    <n v="5"/>
    <x v="3"/>
    <x v="1"/>
    <x v="3"/>
    <x v="0"/>
    <n v="115000"/>
    <s v="Morning"/>
    <n v="1"/>
    <n v="20"/>
    <x v="2"/>
  </r>
  <r>
    <x v="4"/>
    <n v="5"/>
    <x v="3"/>
    <x v="1"/>
    <x v="3"/>
    <x v="1"/>
    <n v="191500"/>
    <s v="Morning"/>
    <n v="5"/>
    <n v="96"/>
    <x v="74"/>
  </r>
  <r>
    <x v="4"/>
    <n v="5"/>
    <x v="4"/>
    <x v="3"/>
    <x v="4"/>
    <x v="0"/>
    <n v="372400"/>
    <s v="Morning"/>
    <n v="2"/>
    <n v="30"/>
    <x v="7"/>
  </r>
  <r>
    <x v="4"/>
    <n v="5"/>
    <x v="4"/>
    <x v="3"/>
    <x v="4"/>
    <x v="1"/>
    <n v="2117600"/>
    <s v="Morning"/>
    <n v="34"/>
    <n v="192"/>
    <x v="8"/>
  </r>
  <r>
    <x v="4"/>
    <n v="5"/>
    <x v="5"/>
    <x v="2"/>
    <x v="5"/>
    <x v="1"/>
    <n v="19700"/>
    <s v="Morning"/>
    <n v="1"/>
    <n v="50"/>
    <x v="126"/>
  </r>
  <r>
    <x v="4"/>
    <n v="5"/>
    <x v="355"/>
    <x v="2"/>
    <x v="349"/>
    <x v="1"/>
    <n v="166600"/>
    <s v="Morning"/>
    <n v="7"/>
    <n v="50"/>
    <x v="27"/>
  </r>
  <r>
    <x v="4"/>
    <n v="6"/>
    <x v="6"/>
    <x v="4"/>
    <x v="6"/>
    <x v="1"/>
    <n v="43500"/>
    <s v="Morning"/>
    <n v="5"/>
    <n v="12"/>
    <x v="24"/>
  </r>
  <r>
    <x v="4"/>
    <n v="6"/>
    <x v="290"/>
    <x v="0"/>
    <x v="284"/>
    <x v="0"/>
    <n v="72000"/>
    <s v="Morning"/>
    <n v="4"/>
    <n v="12"/>
    <x v="0"/>
  </r>
  <r>
    <x v="4"/>
    <n v="6"/>
    <x v="290"/>
    <x v="0"/>
    <x v="284"/>
    <x v="1"/>
    <n v="157800"/>
    <s v="Morning"/>
    <n v="26"/>
    <n v="85"/>
    <x v="17"/>
  </r>
  <r>
    <x v="4"/>
    <n v="6"/>
    <x v="7"/>
    <x v="0"/>
    <x v="7"/>
    <x v="0"/>
    <n v="514800"/>
    <s v="Morning"/>
    <n v="9"/>
    <n v="12"/>
    <x v="92"/>
  </r>
  <r>
    <x v="4"/>
    <n v="6"/>
    <x v="7"/>
    <x v="0"/>
    <x v="7"/>
    <x v="1"/>
    <n v="1096300"/>
    <s v="Morning"/>
    <n v="57"/>
    <n v="85"/>
    <x v="338"/>
  </r>
  <r>
    <x v="4"/>
    <n v="6"/>
    <x v="291"/>
    <x v="4"/>
    <x v="285"/>
    <x v="1"/>
    <n v="46400"/>
    <s v="Morning"/>
    <n v="8"/>
    <n v="12"/>
    <x v="58"/>
  </r>
  <r>
    <x v="4"/>
    <n v="6"/>
    <x v="8"/>
    <x v="0"/>
    <x v="8"/>
    <x v="1"/>
    <n v="1023700"/>
    <s v="Morning"/>
    <n v="35"/>
    <n v="85"/>
    <x v="1"/>
  </r>
  <r>
    <x v="4"/>
    <n v="6"/>
    <x v="9"/>
    <x v="2"/>
    <x v="9"/>
    <x v="1"/>
    <n v="93400"/>
    <s v="Morning"/>
    <n v="4"/>
    <n v="50"/>
    <x v="4"/>
  </r>
  <r>
    <x v="4"/>
    <n v="7"/>
    <x v="10"/>
    <x v="0"/>
    <x v="10"/>
    <x v="0"/>
    <n v="39200"/>
    <s v="Morning"/>
    <n v="4"/>
    <n v="12"/>
    <x v="0"/>
  </r>
  <r>
    <x v="4"/>
    <n v="7"/>
    <x v="10"/>
    <x v="0"/>
    <x v="10"/>
    <x v="1"/>
    <n v="113400"/>
    <s v="Morning"/>
    <n v="34"/>
    <n v="85"/>
    <x v="127"/>
  </r>
  <r>
    <x v="4"/>
    <n v="7"/>
    <x v="292"/>
    <x v="4"/>
    <x v="286"/>
    <x v="1"/>
    <n v="39200"/>
    <s v="Morning"/>
    <n v="8"/>
    <n v="12"/>
    <x v="58"/>
  </r>
  <r>
    <x v="4"/>
    <n v="7"/>
    <x v="12"/>
    <x v="4"/>
    <x v="12"/>
    <x v="1"/>
    <n v="18900"/>
    <s v="Morning"/>
    <n v="3"/>
    <n v="12"/>
    <x v="89"/>
  </r>
  <r>
    <x v="4"/>
    <n v="7"/>
    <x v="13"/>
    <x v="0"/>
    <x v="13"/>
    <x v="0"/>
    <n v="57200"/>
    <s v="Morning"/>
    <n v="1"/>
    <n v="12"/>
    <x v="47"/>
  </r>
  <r>
    <x v="4"/>
    <n v="7"/>
    <x v="13"/>
    <x v="0"/>
    <x v="13"/>
    <x v="1"/>
    <n v="95500"/>
    <s v="Morning"/>
    <n v="5"/>
    <n v="85"/>
    <x v="15"/>
  </r>
  <r>
    <x v="4"/>
    <n v="7"/>
    <x v="293"/>
    <x v="2"/>
    <x v="287"/>
    <x v="1"/>
    <n v="439400"/>
    <s v="Morning"/>
    <n v="17"/>
    <n v="50"/>
    <x v="116"/>
  </r>
  <r>
    <x v="4"/>
    <n v="7"/>
    <x v="14"/>
    <x v="2"/>
    <x v="14"/>
    <x v="1"/>
    <n v="325700"/>
    <s v="Morning"/>
    <n v="14"/>
    <n v="50"/>
    <x v="16"/>
  </r>
  <r>
    <x v="4"/>
    <n v="7"/>
    <x v="294"/>
    <x v="2"/>
    <x v="288"/>
    <x v="1"/>
    <n v="78800"/>
    <s v="Morning"/>
    <n v="4"/>
    <n v="50"/>
    <x v="4"/>
  </r>
  <r>
    <x v="4"/>
    <n v="7"/>
    <x v="357"/>
    <x v="0"/>
    <x v="351"/>
    <x v="0"/>
    <n v="179200"/>
    <s v="Morning"/>
    <n v="2"/>
    <n v="12"/>
    <x v="10"/>
  </r>
  <r>
    <x v="4"/>
    <n v="7"/>
    <x v="357"/>
    <x v="0"/>
    <x v="351"/>
    <x v="1"/>
    <n v="538200"/>
    <s v="Morning"/>
    <n v="18"/>
    <n v="85"/>
    <x v="205"/>
  </r>
  <r>
    <x v="4"/>
    <n v="7"/>
    <x v="295"/>
    <x v="0"/>
    <x v="289"/>
    <x v="0"/>
    <n v="438300"/>
    <s v="Morning"/>
    <n v="9"/>
    <n v="12"/>
    <x v="92"/>
  </r>
  <r>
    <x v="4"/>
    <n v="7"/>
    <x v="295"/>
    <x v="0"/>
    <x v="289"/>
    <x v="1"/>
    <n v="1108400"/>
    <s v="Morning"/>
    <n v="68"/>
    <n v="85"/>
    <x v="217"/>
  </r>
  <r>
    <x v="4"/>
    <n v="7"/>
    <x v="296"/>
    <x v="2"/>
    <x v="290"/>
    <x v="1"/>
    <n v="128600"/>
    <s v="Morning"/>
    <n v="29"/>
    <n v="50"/>
    <x v="145"/>
  </r>
  <r>
    <x v="4"/>
    <n v="7"/>
    <x v="16"/>
    <x v="0"/>
    <x v="16"/>
    <x v="0"/>
    <n v="75600"/>
    <s v="Morning"/>
    <n v="4"/>
    <n v="12"/>
    <x v="0"/>
  </r>
  <r>
    <x v="4"/>
    <n v="7"/>
    <x v="16"/>
    <x v="0"/>
    <x v="16"/>
    <x v="1"/>
    <n v="171900"/>
    <s v="Morning"/>
    <n v="27"/>
    <n v="85"/>
    <x v="71"/>
  </r>
  <r>
    <x v="4"/>
    <n v="7"/>
    <x v="17"/>
    <x v="0"/>
    <x v="17"/>
    <x v="0"/>
    <n v="209200"/>
    <s v="Morning"/>
    <n v="4"/>
    <n v="12"/>
    <x v="0"/>
  </r>
  <r>
    <x v="4"/>
    <n v="7"/>
    <x v="17"/>
    <x v="0"/>
    <x v="17"/>
    <x v="1"/>
    <n v="753600"/>
    <s v="Morning"/>
    <n v="43"/>
    <n v="85"/>
    <x v="122"/>
  </r>
  <r>
    <x v="4"/>
    <n v="8"/>
    <x v="18"/>
    <x v="2"/>
    <x v="18"/>
    <x v="1"/>
    <n v="50500"/>
    <s v="BeforeNoon"/>
    <n v="5"/>
    <n v="50"/>
    <x v="13"/>
  </r>
  <r>
    <x v="4"/>
    <n v="8"/>
    <x v="19"/>
    <x v="2"/>
    <x v="19"/>
    <x v="1"/>
    <n v="201000"/>
    <s v="BeforeNoon"/>
    <n v="10"/>
    <n v="50"/>
    <x v="26"/>
  </r>
  <r>
    <x v="4"/>
    <n v="8"/>
    <x v="20"/>
    <x v="2"/>
    <x v="20"/>
    <x v="1"/>
    <n v="9600"/>
    <s v="BeforeNoon"/>
    <n v="3"/>
    <n v="50"/>
    <x v="20"/>
  </r>
  <r>
    <x v="4"/>
    <n v="8"/>
    <x v="21"/>
    <x v="5"/>
    <x v="21"/>
    <x v="0"/>
    <n v="517200"/>
    <s v="BeforeNoon"/>
    <n v="12"/>
    <n v="30"/>
    <x v="127"/>
  </r>
  <r>
    <x v="4"/>
    <n v="8"/>
    <x v="21"/>
    <x v="5"/>
    <x v="21"/>
    <x v="2"/>
    <n v="366000"/>
    <s v="BeforeNoon"/>
    <n v="15"/>
    <n v="48"/>
    <x v="88"/>
  </r>
  <r>
    <x v="4"/>
    <n v="8"/>
    <x v="21"/>
    <x v="5"/>
    <x v="21"/>
    <x v="1"/>
    <n v="1820000"/>
    <s v="BeforeNoon"/>
    <n v="126"/>
    <n v="324"/>
    <x v="375"/>
  </r>
  <r>
    <x v="4"/>
    <n v="8"/>
    <x v="22"/>
    <x v="2"/>
    <x v="22"/>
    <x v="1"/>
    <n v="54300"/>
    <s v="BeforeNoon"/>
    <n v="6"/>
    <n v="50"/>
    <x v="43"/>
  </r>
  <r>
    <x v="4"/>
    <n v="8"/>
    <x v="23"/>
    <x v="0"/>
    <x v="23"/>
    <x v="0"/>
    <n v="18200"/>
    <s v="BeforeNoon"/>
    <n v="2"/>
    <n v="12"/>
    <x v="10"/>
  </r>
  <r>
    <x v="4"/>
    <n v="8"/>
    <x v="23"/>
    <x v="0"/>
    <x v="23"/>
    <x v="1"/>
    <n v="72600"/>
    <s v="BeforeNoon"/>
    <n v="24"/>
    <n v="85"/>
    <x v="240"/>
  </r>
  <r>
    <x v="4"/>
    <n v="8"/>
    <x v="24"/>
    <x v="0"/>
    <x v="24"/>
    <x v="0"/>
    <n v="256200"/>
    <s v="BeforeNoon"/>
    <n v="7"/>
    <n v="12"/>
    <x v="18"/>
  </r>
  <r>
    <x v="4"/>
    <n v="8"/>
    <x v="24"/>
    <x v="0"/>
    <x v="24"/>
    <x v="1"/>
    <n v="513600"/>
    <s v="BeforeNoon"/>
    <n v="42"/>
    <n v="85"/>
    <x v="60"/>
  </r>
  <r>
    <x v="4"/>
    <n v="8"/>
    <x v="298"/>
    <x v="0"/>
    <x v="292"/>
    <x v="0"/>
    <n v="317400"/>
    <s v="BeforeNoon"/>
    <n v="6"/>
    <n v="12"/>
    <x v="12"/>
  </r>
  <r>
    <x v="4"/>
    <n v="8"/>
    <x v="298"/>
    <x v="0"/>
    <x v="292"/>
    <x v="1"/>
    <n v="545600"/>
    <s v="BeforeNoon"/>
    <n v="31"/>
    <n v="85"/>
    <x v="184"/>
  </r>
  <r>
    <x v="4"/>
    <n v="8"/>
    <x v="25"/>
    <x v="2"/>
    <x v="25"/>
    <x v="1"/>
    <n v="248000"/>
    <s v="BeforeNoon"/>
    <n v="16"/>
    <n v="50"/>
    <x v="141"/>
  </r>
  <r>
    <x v="4"/>
    <n v="8"/>
    <x v="299"/>
    <x v="4"/>
    <x v="293"/>
    <x v="1"/>
    <n v="29500"/>
    <s v="BeforeNoon"/>
    <n v="5"/>
    <n v="12"/>
    <x v="24"/>
  </r>
  <r>
    <x v="4"/>
    <n v="8"/>
    <x v="26"/>
    <x v="2"/>
    <x v="26"/>
    <x v="1"/>
    <n v="99400"/>
    <s v="BeforeNoon"/>
    <n v="7"/>
    <n v="50"/>
    <x v="27"/>
  </r>
  <r>
    <x v="4"/>
    <n v="8"/>
    <x v="300"/>
    <x v="4"/>
    <x v="294"/>
    <x v="1"/>
    <n v="16500"/>
    <s v="BeforeNoon"/>
    <n v="5"/>
    <n v="12"/>
    <x v="24"/>
  </r>
  <r>
    <x v="4"/>
    <n v="8"/>
    <x v="27"/>
    <x v="1"/>
    <x v="27"/>
    <x v="0"/>
    <n v="598800"/>
    <s v="BeforeNoon"/>
    <n v="6"/>
    <n v="20"/>
    <x v="28"/>
  </r>
  <r>
    <x v="4"/>
    <n v="8"/>
    <x v="27"/>
    <x v="1"/>
    <x v="27"/>
    <x v="1"/>
    <n v="1168800"/>
    <s v="BeforeNoon"/>
    <n v="35"/>
    <n v="96"/>
    <x v="282"/>
  </r>
  <r>
    <x v="4"/>
    <n v="8"/>
    <x v="28"/>
    <x v="0"/>
    <x v="28"/>
    <x v="0"/>
    <n v="19000"/>
    <s v="BeforeNoon"/>
    <n v="2"/>
    <n v="12"/>
    <x v="10"/>
  </r>
  <r>
    <x v="4"/>
    <n v="8"/>
    <x v="28"/>
    <x v="0"/>
    <x v="28"/>
    <x v="1"/>
    <n v="16000"/>
    <s v="BeforeNoon"/>
    <n v="5"/>
    <n v="85"/>
    <x v="15"/>
  </r>
  <r>
    <x v="4"/>
    <n v="9"/>
    <x v="29"/>
    <x v="4"/>
    <x v="29"/>
    <x v="1"/>
    <n v="21200"/>
    <s v="BeforeNoon"/>
    <n v="4"/>
    <n v="12"/>
    <x v="0"/>
  </r>
  <r>
    <x v="4"/>
    <n v="9"/>
    <x v="30"/>
    <x v="4"/>
    <x v="30"/>
    <x v="1"/>
    <n v="10600"/>
    <s v="BeforeNoon"/>
    <n v="2"/>
    <n v="12"/>
    <x v="10"/>
  </r>
  <r>
    <x v="4"/>
    <n v="9"/>
    <x v="361"/>
    <x v="2"/>
    <x v="355"/>
    <x v="1"/>
    <n v="211100"/>
    <s v="BeforeNoon"/>
    <n v="10"/>
    <n v="50"/>
    <x v="26"/>
  </r>
  <r>
    <x v="4"/>
    <n v="9"/>
    <x v="31"/>
    <x v="2"/>
    <x v="31"/>
    <x v="1"/>
    <n v="236000"/>
    <s v="BeforeNoon"/>
    <n v="10"/>
    <n v="50"/>
    <x v="26"/>
  </r>
  <r>
    <x v="4"/>
    <n v="9"/>
    <x v="301"/>
    <x v="1"/>
    <x v="295"/>
    <x v="0"/>
    <n v="399600"/>
    <s v="BeforeNoon"/>
    <n v="3"/>
    <n v="20"/>
    <x v="5"/>
  </r>
  <r>
    <x v="4"/>
    <n v="9"/>
    <x v="301"/>
    <x v="1"/>
    <x v="295"/>
    <x v="1"/>
    <n v="532800"/>
    <s v="BeforeNoon"/>
    <n v="12"/>
    <n v="96"/>
    <x v="187"/>
  </r>
  <r>
    <x v="4"/>
    <n v="9"/>
    <x v="362"/>
    <x v="0"/>
    <x v="356"/>
    <x v="0"/>
    <n v="261900"/>
    <s v="BeforeNoon"/>
    <n v="3"/>
    <n v="12"/>
    <x v="89"/>
  </r>
  <r>
    <x v="4"/>
    <n v="9"/>
    <x v="362"/>
    <x v="0"/>
    <x v="356"/>
    <x v="1"/>
    <n v="669300"/>
    <s v="BeforeNoon"/>
    <n v="23"/>
    <n v="85"/>
    <x v="57"/>
  </r>
  <r>
    <x v="4"/>
    <n v="9"/>
    <x v="302"/>
    <x v="0"/>
    <x v="296"/>
    <x v="0"/>
    <n v="87300"/>
    <s v="BeforeNoon"/>
    <n v="1"/>
    <n v="12"/>
    <x v="47"/>
  </r>
  <r>
    <x v="4"/>
    <n v="9"/>
    <x v="302"/>
    <x v="0"/>
    <x v="296"/>
    <x v="1"/>
    <n v="555800"/>
    <s v="BeforeNoon"/>
    <n v="19"/>
    <n v="85"/>
    <x v="117"/>
  </r>
  <r>
    <x v="4"/>
    <n v="9"/>
    <x v="32"/>
    <x v="6"/>
    <x v="32"/>
    <x v="0"/>
    <n v="373800"/>
    <s v="BeforeNoon"/>
    <n v="3"/>
    <n v="12"/>
    <x v="89"/>
  </r>
  <r>
    <x v="4"/>
    <n v="9"/>
    <x v="32"/>
    <x v="6"/>
    <x v="32"/>
    <x v="1"/>
    <n v="1548100"/>
    <s v="BeforeNoon"/>
    <n v="37"/>
    <n v="118"/>
    <x v="376"/>
  </r>
  <r>
    <x v="4"/>
    <n v="9"/>
    <x v="33"/>
    <x v="6"/>
    <x v="33"/>
    <x v="0"/>
    <n v="373800"/>
    <s v="BeforeNoon"/>
    <n v="3"/>
    <n v="12"/>
    <x v="89"/>
  </r>
  <r>
    <x v="4"/>
    <n v="9"/>
    <x v="33"/>
    <x v="6"/>
    <x v="33"/>
    <x v="1"/>
    <n v="1128900"/>
    <s v="BeforeNoon"/>
    <n v="27"/>
    <n v="118"/>
    <x v="283"/>
  </r>
  <r>
    <x v="4"/>
    <n v="9"/>
    <x v="34"/>
    <x v="2"/>
    <x v="34"/>
    <x v="1"/>
    <n v="62800"/>
    <s v="BeforeNoon"/>
    <n v="5"/>
    <n v="50"/>
    <x v="13"/>
  </r>
  <r>
    <x v="4"/>
    <n v="9"/>
    <x v="35"/>
    <x v="1"/>
    <x v="35"/>
    <x v="0"/>
    <n v="1150000"/>
    <s v="BeforeNoon"/>
    <n v="10"/>
    <n v="20"/>
    <x v="12"/>
  </r>
  <r>
    <x v="4"/>
    <n v="9"/>
    <x v="35"/>
    <x v="1"/>
    <x v="35"/>
    <x v="1"/>
    <n v="1574200"/>
    <s v="BeforeNoon"/>
    <n v="41"/>
    <n v="96"/>
    <x v="54"/>
  </r>
  <r>
    <x v="4"/>
    <n v="9"/>
    <x v="36"/>
    <x v="1"/>
    <x v="36"/>
    <x v="0"/>
    <n v="599400"/>
    <s v="BeforeNoon"/>
    <n v="3"/>
    <n v="20"/>
    <x v="5"/>
  </r>
  <r>
    <x v="4"/>
    <n v="9"/>
    <x v="36"/>
    <x v="1"/>
    <x v="36"/>
    <x v="1"/>
    <n v="799200"/>
    <s v="BeforeNoon"/>
    <n v="12"/>
    <n v="96"/>
    <x v="187"/>
  </r>
  <r>
    <x v="4"/>
    <n v="9"/>
    <x v="37"/>
    <x v="2"/>
    <x v="37"/>
    <x v="1"/>
    <n v="51100"/>
    <s v="BeforeNoon"/>
    <n v="8"/>
    <n v="50"/>
    <x v="35"/>
  </r>
  <r>
    <x v="4"/>
    <n v="9"/>
    <x v="38"/>
    <x v="7"/>
    <x v="38"/>
    <x v="0"/>
    <n v="3189600"/>
    <s v="BeforeNoon"/>
    <n v="24"/>
    <n v="28"/>
    <x v="377"/>
  </r>
  <r>
    <x v="4"/>
    <n v="9"/>
    <x v="38"/>
    <x v="7"/>
    <x v="38"/>
    <x v="1"/>
    <n v="4908200"/>
    <s v="BeforeNoon"/>
    <n v="110"/>
    <n v="142"/>
    <x v="378"/>
  </r>
  <r>
    <x v="4"/>
    <n v="9"/>
    <x v="39"/>
    <x v="7"/>
    <x v="39"/>
    <x v="0"/>
    <n v="394800"/>
    <s v="BeforeNoon"/>
    <n v="21"/>
    <n v="28"/>
    <x v="92"/>
  </r>
  <r>
    <x v="4"/>
    <n v="9"/>
    <x v="39"/>
    <x v="7"/>
    <x v="39"/>
    <x v="1"/>
    <n v="616500"/>
    <s v="BeforeNoon"/>
    <n v="97"/>
    <n v="142"/>
    <x v="293"/>
  </r>
  <r>
    <x v="4"/>
    <n v="9"/>
    <x v="395"/>
    <x v="0"/>
    <x v="387"/>
    <x v="0"/>
    <n v="9900"/>
    <s v="BeforeNoon"/>
    <n v="1"/>
    <n v="12"/>
    <x v="47"/>
  </r>
  <r>
    <x v="4"/>
    <n v="9"/>
    <x v="395"/>
    <x v="0"/>
    <x v="387"/>
    <x v="1"/>
    <n v="3300"/>
    <s v="BeforeNoon"/>
    <n v="1"/>
    <n v="85"/>
    <x v="120"/>
  </r>
  <r>
    <x v="4"/>
    <n v="9"/>
    <x v="40"/>
    <x v="0"/>
    <x v="40"/>
    <x v="0"/>
    <n v="572000"/>
    <s v="BeforeNoon"/>
    <n v="10"/>
    <n v="12"/>
    <x v="130"/>
  </r>
  <r>
    <x v="4"/>
    <n v="9"/>
    <x v="40"/>
    <x v="0"/>
    <x v="40"/>
    <x v="1"/>
    <n v="943500"/>
    <s v="BeforeNoon"/>
    <n v="49"/>
    <n v="85"/>
    <x v="276"/>
  </r>
  <r>
    <x v="4"/>
    <n v="9"/>
    <x v="41"/>
    <x v="0"/>
    <x v="41"/>
    <x v="0"/>
    <n v="148000"/>
    <s v="BeforeNoon"/>
    <n v="8"/>
    <n v="12"/>
    <x v="58"/>
  </r>
  <r>
    <x v="4"/>
    <n v="9"/>
    <x v="41"/>
    <x v="0"/>
    <x v="41"/>
    <x v="1"/>
    <n v="336000"/>
    <s v="BeforeNoon"/>
    <n v="54"/>
    <n v="85"/>
    <x v="279"/>
  </r>
  <r>
    <x v="4"/>
    <n v="9"/>
    <x v="305"/>
    <x v="2"/>
    <x v="299"/>
    <x v="1"/>
    <n v="101500"/>
    <s v="BeforeNoon"/>
    <n v="7"/>
    <n v="50"/>
    <x v="27"/>
  </r>
  <r>
    <x v="4"/>
    <n v="9"/>
    <x v="364"/>
    <x v="2"/>
    <x v="358"/>
    <x v="1"/>
    <n v="341300"/>
    <s v="BeforeNoon"/>
    <n v="15"/>
    <n v="50"/>
    <x v="28"/>
  </r>
  <r>
    <x v="4"/>
    <n v="9"/>
    <x v="42"/>
    <x v="0"/>
    <x v="42"/>
    <x v="0"/>
    <n v="356000"/>
    <s v="BeforeNoon"/>
    <n v="8"/>
    <n v="12"/>
    <x v="58"/>
  </r>
  <r>
    <x v="4"/>
    <n v="9"/>
    <x v="42"/>
    <x v="0"/>
    <x v="42"/>
    <x v="1"/>
    <n v="697100"/>
    <s v="BeforeNoon"/>
    <n v="47"/>
    <n v="85"/>
    <x v="254"/>
  </r>
  <r>
    <x v="4"/>
    <n v="9"/>
    <x v="43"/>
    <x v="2"/>
    <x v="43"/>
    <x v="1"/>
    <n v="271700"/>
    <s v="BeforeNoon"/>
    <n v="11"/>
    <n v="50"/>
    <x v="55"/>
  </r>
  <r>
    <x v="4"/>
    <n v="9"/>
    <x v="44"/>
    <x v="2"/>
    <x v="44"/>
    <x v="1"/>
    <n v="109200"/>
    <s v="BeforeNoon"/>
    <n v="6"/>
    <n v="50"/>
    <x v="43"/>
  </r>
  <r>
    <x v="4"/>
    <n v="9"/>
    <x v="45"/>
    <x v="7"/>
    <x v="45"/>
    <x v="0"/>
    <n v="220000"/>
    <s v="BeforeNoon"/>
    <n v="11"/>
    <n v="28"/>
    <x v="274"/>
  </r>
  <r>
    <x v="4"/>
    <n v="9"/>
    <x v="45"/>
    <x v="7"/>
    <x v="45"/>
    <x v="1"/>
    <n v="499400"/>
    <s v="BeforeNoon"/>
    <n v="74"/>
    <n v="142"/>
    <x v="379"/>
  </r>
  <r>
    <x v="4"/>
    <n v="9"/>
    <x v="46"/>
    <x v="2"/>
    <x v="46"/>
    <x v="1"/>
    <n v="238300"/>
    <s v="BeforeNoon"/>
    <n v="16"/>
    <n v="50"/>
    <x v="141"/>
  </r>
  <r>
    <x v="4"/>
    <n v="9"/>
    <x v="47"/>
    <x v="4"/>
    <x v="47"/>
    <x v="1"/>
    <n v="10400"/>
    <s v="BeforeNoon"/>
    <n v="1"/>
    <n v="12"/>
    <x v="47"/>
  </r>
  <r>
    <x v="4"/>
    <n v="9"/>
    <x v="48"/>
    <x v="7"/>
    <x v="48"/>
    <x v="0"/>
    <n v="288000"/>
    <s v="BeforeNoon"/>
    <n v="16"/>
    <n v="28"/>
    <x v="38"/>
  </r>
  <r>
    <x v="4"/>
    <n v="9"/>
    <x v="48"/>
    <x v="7"/>
    <x v="48"/>
    <x v="1"/>
    <n v="452400"/>
    <s v="BeforeNoon"/>
    <n v="75"/>
    <n v="142"/>
    <x v="287"/>
  </r>
  <r>
    <x v="4"/>
    <n v="9"/>
    <x v="306"/>
    <x v="2"/>
    <x v="300"/>
    <x v="1"/>
    <n v="463000"/>
    <s v="BeforeNoon"/>
    <n v="31"/>
    <n v="50"/>
    <x v="234"/>
  </r>
  <r>
    <x v="4"/>
    <n v="9"/>
    <x v="49"/>
    <x v="0"/>
    <x v="49"/>
    <x v="0"/>
    <n v="448000"/>
    <s v="BeforeNoon"/>
    <n v="5"/>
    <n v="12"/>
    <x v="24"/>
  </r>
  <r>
    <x v="4"/>
    <n v="9"/>
    <x v="49"/>
    <x v="0"/>
    <x v="49"/>
    <x v="1"/>
    <n v="747500"/>
    <s v="BeforeNoon"/>
    <n v="25"/>
    <n v="85"/>
    <x v="110"/>
  </r>
  <r>
    <x v="4"/>
    <n v="9"/>
    <x v="50"/>
    <x v="0"/>
    <x v="50"/>
    <x v="0"/>
    <n v="163000"/>
    <s v="BeforeNoon"/>
    <n v="5"/>
    <n v="12"/>
    <x v="24"/>
  </r>
  <r>
    <x v="4"/>
    <n v="9"/>
    <x v="50"/>
    <x v="0"/>
    <x v="50"/>
    <x v="1"/>
    <n v="317100"/>
    <s v="BeforeNoon"/>
    <n v="29"/>
    <n v="85"/>
    <x v="93"/>
  </r>
  <r>
    <x v="4"/>
    <n v="9"/>
    <x v="51"/>
    <x v="0"/>
    <x v="51"/>
    <x v="0"/>
    <n v="73000"/>
    <s v="BeforeNoon"/>
    <n v="2"/>
    <n v="12"/>
    <x v="10"/>
  </r>
  <r>
    <x v="4"/>
    <n v="9"/>
    <x v="51"/>
    <x v="0"/>
    <x v="51"/>
    <x v="1"/>
    <n v="207400"/>
    <s v="BeforeNoon"/>
    <n v="17"/>
    <n v="85"/>
    <x v="26"/>
  </r>
  <r>
    <x v="4"/>
    <n v="9"/>
    <x v="52"/>
    <x v="0"/>
    <x v="52"/>
    <x v="0"/>
    <n v="33000"/>
    <s v="BeforeNoon"/>
    <n v="1"/>
    <n v="12"/>
    <x v="47"/>
  </r>
  <r>
    <x v="4"/>
    <n v="9"/>
    <x v="52"/>
    <x v="0"/>
    <x v="52"/>
    <x v="1"/>
    <n v="200200"/>
    <s v="BeforeNoon"/>
    <n v="18"/>
    <n v="85"/>
    <x v="205"/>
  </r>
  <r>
    <x v="4"/>
    <n v="9"/>
    <x v="53"/>
    <x v="6"/>
    <x v="53"/>
    <x v="0"/>
    <n v="80600"/>
    <s v="BeforeNoon"/>
    <n v="2"/>
    <n v="12"/>
    <x v="10"/>
  </r>
  <r>
    <x v="4"/>
    <n v="9"/>
    <x v="53"/>
    <x v="6"/>
    <x v="53"/>
    <x v="1"/>
    <n v="202400"/>
    <s v="BeforeNoon"/>
    <n v="15"/>
    <n v="118"/>
    <x v="203"/>
  </r>
  <r>
    <x v="4"/>
    <n v="9"/>
    <x v="54"/>
    <x v="3"/>
    <x v="54"/>
    <x v="0"/>
    <n v="458900"/>
    <s v="BeforeNoon"/>
    <n v="13"/>
    <n v="30"/>
    <x v="90"/>
  </r>
  <r>
    <x v="4"/>
    <n v="9"/>
    <x v="54"/>
    <x v="3"/>
    <x v="54"/>
    <x v="1"/>
    <n v="1033200"/>
    <s v="BeforeNoon"/>
    <n v="87"/>
    <n v="192"/>
    <x v="380"/>
  </r>
  <r>
    <x v="4"/>
    <n v="9"/>
    <x v="307"/>
    <x v="0"/>
    <x v="301"/>
    <x v="0"/>
    <n v="441500"/>
    <s v="BeforeNoon"/>
    <n v="5"/>
    <n v="12"/>
    <x v="24"/>
  </r>
  <r>
    <x v="4"/>
    <n v="9"/>
    <x v="307"/>
    <x v="0"/>
    <x v="301"/>
    <x v="1"/>
    <n v="1008600"/>
    <s v="BeforeNoon"/>
    <n v="34"/>
    <n v="85"/>
    <x v="127"/>
  </r>
  <r>
    <x v="4"/>
    <n v="9"/>
    <x v="55"/>
    <x v="2"/>
    <x v="55"/>
    <x v="1"/>
    <n v="152500"/>
    <s v="BeforeNoon"/>
    <n v="10"/>
    <n v="50"/>
    <x v="26"/>
  </r>
  <r>
    <x v="4"/>
    <n v="9"/>
    <x v="56"/>
    <x v="0"/>
    <x v="56"/>
    <x v="0"/>
    <n v="152000"/>
    <s v="BeforeNoon"/>
    <n v="4"/>
    <n v="12"/>
    <x v="0"/>
  </r>
  <r>
    <x v="4"/>
    <n v="9"/>
    <x v="56"/>
    <x v="0"/>
    <x v="56"/>
    <x v="1"/>
    <n v="65900"/>
    <s v="BeforeNoon"/>
    <n v="5"/>
    <n v="85"/>
    <x v="15"/>
  </r>
  <r>
    <x v="4"/>
    <n v="9"/>
    <x v="309"/>
    <x v="4"/>
    <x v="303"/>
    <x v="1"/>
    <n v="11600"/>
    <s v="BeforeNoon"/>
    <n v="2"/>
    <n v="12"/>
    <x v="10"/>
  </r>
  <r>
    <x v="4"/>
    <n v="9"/>
    <x v="57"/>
    <x v="0"/>
    <x v="57"/>
    <x v="0"/>
    <n v="173800"/>
    <s v="BeforeNoon"/>
    <n v="2"/>
    <n v="12"/>
    <x v="10"/>
  </r>
  <r>
    <x v="4"/>
    <n v="9"/>
    <x v="57"/>
    <x v="0"/>
    <x v="57"/>
    <x v="1"/>
    <n v="727900"/>
    <s v="BeforeNoon"/>
    <n v="25"/>
    <n v="85"/>
    <x v="110"/>
  </r>
  <r>
    <x v="4"/>
    <n v="9"/>
    <x v="310"/>
    <x v="2"/>
    <x v="304"/>
    <x v="1"/>
    <n v="16800"/>
    <s v="BeforeNoon"/>
    <n v="1"/>
    <n v="50"/>
    <x v="126"/>
  </r>
  <r>
    <x v="4"/>
    <n v="9"/>
    <x v="311"/>
    <x v="2"/>
    <x v="305"/>
    <x v="1"/>
    <n v="662000"/>
    <s v="BeforeNoon"/>
    <n v="39"/>
    <n v="50"/>
    <x v="244"/>
  </r>
  <r>
    <x v="4"/>
    <n v="9"/>
    <x v="58"/>
    <x v="6"/>
    <x v="58"/>
    <x v="0"/>
    <n v="343700"/>
    <s v="BeforeNoon"/>
    <n v="7"/>
    <n v="12"/>
    <x v="18"/>
  </r>
  <r>
    <x v="4"/>
    <n v="9"/>
    <x v="58"/>
    <x v="6"/>
    <x v="58"/>
    <x v="1"/>
    <n v="1500400"/>
    <s v="BeforeNoon"/>
    <n v="91"/>
    <n v="118"/>
    <x v="365"/>
  </r>
  <r>
    <x v="4"/>
    <n v="10"/>
    <x v="365"/>
    <x v="2"/>
    <x v="359"/>
    <x v="1"/>
    <n v="73800"/>
    <s v="BeforeNoon"/>
    <n v="6"/>
    <n v="50"/>
    <x v="43"/>
  </r>
  <r>
    <x v="4"/>
    <n v="10"/>
    <x v="59"/>
    <x v="0"/>
    <x v="59"/>
    <x v="0"/>
    <n v="300000"/>
    <s v="BeforeNoon"/>
    <n v="6"/>
    <n v="12"/>
    <x v="12"/>
  </r>
  <r>
    <x v="4"/>
    <n v="10"/>
    <x v="59"/>
    <x v="0"/>
    <x v="59"/>
    <x v="1"/>
    <n v="788100"/>
    <s v="BeforeNoon"/>
    <n v="47"/>
    <n v="85"/>
    <x v="254"/>
  </r>
  <r>
    <x v="4"/>
    <n v="10"/>
    <x v="60"/>
    <x v="0"/>
    <x v="60"/>
    <x v="1"/>
    <n v="72600"/>
    <s v="BeforeNoon"/>
    <n v="12"/>
    <n v="85"/>
    <x v="121"/>
  </r>
  <r>
    <x v="4"/>
    <n v="10"/>
    <x v="61"/>
    <x v="2"/>
    <x v="61"/>
    <x v="1"/>
    <n v="118200"/>
    <s v="BeforeNoon"/>
    <n v="6"/>
    <n v="50"/>
    <x v="43"/>
  </r>
  <r>
    <x v="4"/>
    <n v="10"/>
    <x v="62"/>
    <x v="2"/>
    <x v="62"/>
    <x v="1"/>
    <n v="68200"/>
    <s v="BeforeNoon"/>
    <n v="9"/>
    <n v="50"/>
    <x v="82"/>
  </r>
  <r>
    <x v="4"/>
    <n v="10"/>
    <x v="313"/>
    <x v="2"/>
    <x v="307"/>
    <x v="1"/>
    <n v="122100"/>
    <s v="BeforeNoon"/>
    <n v="39"/>
    <n v="50"/>
    <x v="244"/>
  </r>
  <r>
    <x v="4"/>
    <n v="10"/>
    <x v="63"/>
    <x v="0"/>
    <x v="63"/>
    <x v="0"/>
    <n v="43300"/>
    <s v="BeforeNoon"/>
    <n v="1"/>
    <n v="12"/>
    <x v="47"/>
  </r>
  <r>
    <x v="4"/>
    <n v="10"/>
    <x v="63"/>
    <x v="0"/>
    <x v="63"/>
    <x v="1"/>
    <n v="319800"/>
    <s v="BeforeNoon"/>
    <n v="22"/>
    <n v="85"/>
    <x v="50"/>
  </r>
  <r>
    <x v="4"/>
    <n v="10"/>
    <x v="64"/>
    <x v="0"/>
    <x v="64"/>
    <x v="0"/>
    <n v="133200"/>
    <s v="BeforeNoon"/>
    <n v="12"/>
    <n v="12"/>
    <x v="72"/>
  </r>
  <r>
    <x v="4"/>
    <n v="10"/>
    <x v="64"/>
    <x v="0"/>
    <x v="64"/>
    <x v="1"/>
    <n v="279100"/>
    <s v="BeforeNoon"/>
    <n v="75"/>
    <n v="85"/>
    <x v="245"/>
  </r>
  <r>
    <x v="4"/>
    <n v="10"/>
    <x v="65"/>
    <x v="0"/>
    <x v="65"/>
    <x v="0"/>
    <n v="140800"/>
    <s v="BeforeNoon"/>
    <n v="2"/>
    <n v="12"/>
    <x v="10"/>
  </r>
  <r>
    <x v="4"/>
    <n v="10"/>
    <x v="65"/>
    <x v="0"/>
    <x v="65"/>
    <x v="1"/>
    <n v="519300"/>
    <s v="BeforeNoon"/>
    <n v="22"/>
    <n v="85"/>
    <x v="50"/>
  </r>
  <r>
    <x v="4"/>
    <n v="10"/>
    <x v="66"/>
    <x v="7"/>
    <x v="66"/>
    <x v="0"/>
    <n v="150500"/>
    <s v="BeforeNoon"/>
    <n v="7"/>
    <n v="28"/>
    <x v="89"/>
  </r>
  <r>
    <x v="4"/>
    <n v="10"/>
    <x v="66"/>
    <x v="7"/>
    <x v="66"/>
    <x v="1"/>
    <n v="375800"/>
    <s v="BeforeNoon"/>
    <n v="52"/>
    <n v="142"/>
    <x v="209"/>
  </r>
  <r>
    <x v="4"/>
    <n v="10"/>
    <x v="67"/>
    <x v="3"/>
    <x v="67"/>
    <x v="0"/>
    <n v="196000"/>
    <s v="BeforeNoon"/>
    <n v="8"/>
    <n v="30"/>
    <x v="65"/>
  </r>
  <r>
    <x v="4"/>
    <n v="10"/>
    <x v="67"/>
    <x v="3"/>
    <x v="67"/>
    <x v="1"/>
    <n v="435400"/>
    <s v="BeforeNoon"/>
    <n v="53"/>
    <n v="192"/>
    <x v="381"/>
  </r>
  <r>
    <x v="4"/>
    <n v="10"/>
    <x v="68"/>
    <x v="7"/>
    <x v="68"/>
    <x v="0"/>
    <n v="338400"/>
    <s v="BeforeNoon"/>
    <n v="18"/>
    <n v="28"/>
    <x v="67"/>
  </r>
  <r>
    <x v="4"/>
    <n v="10"/>
    <x v="68"/>
    <x v="7"/>
    <x v="68"/>
    <x v="1"/>
    <n v="590100"/>
    <s v="BeforeNoon"/>
    <n v="93"/>
    <n v="142"/>
    <x v="348"/>
  </r>
  <r>
    <x v="4"/>
    <n v="10"/>
    <x v="69"/>
    <x v="0"/>
    <x v="69"/>
    <x v="0"/>
    <n v="229600"/>
    <s v="BeforeNoon"/>
    <n v="7"/>
    <n v="12"/>
    <x v="18"/>
  </r>
  <r>
    <x v="4"/>
    <n v="10"/>
    <x v="69"/>
    <x v="0"/>
    <x v="69"/>
    <x v="1"/>
    <n v="480700"/>
    <s v="BeforeNoon"/>
    <n v="44"/>
    <n v="85"/>
    <x v="177"/>
  </r>
  <r>
    <x v="4"/>
    <n v="10"/>
    <x v="70"/>
    <x v="0"/>
    <x v="70"/>
    <x v="0"/>
    <n v="69700"/>
    <s v="BeforeNoon"/>
    <n v="1"/>
    <n v="12"/>
    <x v="47"/>
  </r>
  <r>
    <x v="4"/>
    <n v="10"/>
    <x v="70"/>
    <x v="0"/>
    <x v="70"/>
    <x v="1"/>
    <n v="301600"/>
    <s v="BeforeNoon"/>
    <n v="13"/>
    <n v="85"/>
    <x v="49"/>
  </r>
  <r>
    <x v="4"/>
    <n v="10"/>
    <x v="71"/>
    <x v="0"/>
    <x v="71"/>
    <x v="0"/>
    <n v="153300"/>
    <s v="BeforeNoon"/>
    <n v="3"/>
    <n v="12"/>
    <x v="89"/>
  </r>
  <r>
    <x v="4"/>
    <n v="10"/>
    <x v="71"/>
    <x v="0"/>
    <x v="71"/>
    <x v="1"/>
    <n v="528700"/>
    <s v="BeforeNoon"/>
    <n v="31"/>
    <n v="85"/>
    <x v="184"/>
  </r>
  <r>
    <x v="4"/>
    <n v="10"/>
    <x v="72"/>
    <x v="2"/>
    <x v="72"/>
    <x v="1"/>
    <n v="75000"/>
    <s v="BeforeNoon"/>
    <n v="10"/>
    <n v="50"/>
    <x v="26"/>
  </r>
  <r>
    <x v="4"/>
    <n v="10"/>
    <x v="314"/>
    <x v="2"/>
    <x v="308"/>
    <x v="1"/>
    <n v="417400"/>
    <s v="BeforeNoon"/>
    <n v="27"/>
    <n v="50"/>
    <x v="213"/>
  </r>
  <r>
    <x v="4"/>
    <n v="10"/>
    <x v="315"/>
    <x v="2"/>
    <x v="309"/>
    <x v="1"/>
    <n v="138000"/>
    <s v="BeforeNoon"/>
    <n v="38"/>
    <n v="50"/>
    <x v="382"/>
  </r>
  <r>
    <x v="4"/>
    <n v="10"/>
    <x v="74"/>
    <x v="0"/>
    <x v="74"/>
    <x v="0"/>
    <n v="25200"/>
    <s v="BeforeNoon"/>
    <n v="2"/>
    <n v="12"/>
    <x v="10"/>
  </r>
  <r>
    <x v="4"/>
    <n v="10"/>
    <x v="74"/>
    <x v="0"/>
    <x v="74"/>
    <x v="1"/>
    <n v="50800"/>
    <s v="BeforeNoon"/>
    <n v="12"/>
    <n v="85"/>
    <x v="121"/>
  </r>
  <r>
    <x v="4"/>
    <n v="10"/>
    <x v="316"/>
    <x v="4"/>
    <x v="310"/>
    <x v="1"/>
    <n v="31200"/>
    <s v="BeforeNoon"/>
    <n v="8"/>
    <n v="12"/>
    <x v="58"/>
  </r>
  <r>
    <x v="4"/>
    <n v="10"/>
    <x v="75"/>
    <x v="7"/>
    <x v="75"/>
    <x v="0"/>
    <n v="504000"/>
    <s v="BeforeNoon"/>
    <n v="28"/>
    <n v="28"/>
    <x v="72"/>
  </r>
  <r>
    <x v="4"/>
    <n v="10"/>
    <x v="75"/>
    <x v="7"/>
    <x v="75"/>
    <x v="1"/>
    <n v="859200"/>
    <s v="BeforeNoon"/>
    <n v="142"/>
    <n v="142"/>
    <x v="72"/>
  </r>
  <r>
    <x v="4"/>
    <n v="10"/>
    <x v="317"/>
    <x v="1"/>
    <x v="311"/>
    <x v="0"/>
    <n v="1059000"/>
    <s v="BeforeNoon"/>
    <n v="10"/>
    <n v="20"/>
    <x v="12"/>
  </r>
  <r>
    <x v="4"/>
    <n v="10"/>
    <x v="317"/>
    <x v="1"/>
    <x v="311"/>
    <x v="1"/>
    <n v="2022600"/>
    <s v="BeforeNoon"/>
    <n v="57"/>
    <n v="96"/>
    <x v="80"/>
  </r>
  <r>
    <x v="4"/>
    <n v="10"/>
    <x v="77"/>
    <x v="3"/>
    <x v="77"/>
    <x v="0"/>
    <n v="122400"/>
    <s v="BeforeNoon"/>
    <n v="4"/>
    <n v="30"/>
    <x v="228"/>
  </r>
  <r>
    <x v="4"/>
    <n v="10"/>
    <x v="77"/>
    <x v="3"/>
    <x v="77"/>
    <x v="1"/>
    <n v="265200"/>
    <s v="BeforeNoon"/>
    <n v="26"/>
    <n v="192"/>
    <x v="197"/>
  </r>
  <r>
    <x v="4"/>
    <n v="10"/>
    <x v="78"/>
    <x v="3"/>
    <x v="78"/>
    <x v="0"/>
    <n v="317700"/>
    <s v="BeforeNoon"/>
    <n v="9"/>
    <n v="30"/>
    <x v="28"/>
  </r>
  <r>
    <x v="4"/>
    <n v="10"/>
    <x v="78"/>
    <x v="3"/>
    <x v="78"/>
    <x v="1"/>
    <n v="828200"/>
    <s v="BeforeNoon"/>
    <n v="70"/>
    <n v="192"/>
    <x v="282"/>
  </r>
  <r>
    <x v="4"/>
    <n v="10"/>
    <x v="79"/>
    <x v="1"/>
    <x v="79"/>
    <x v="0"/>
    <n v="1097800"/>
    <s v="BeforeNoon"/>
    <n v="11"/>
    <n v="20"/>
    <x v="79"/>
  </r>
  <r>
    <x v="4"/>
    <n v="10"/>
    <x v="79"/>
    <x v="1"/>
    <x v="79"/>
    <x v="1"/>
    <n v="1908000"/>
    <s v="BeforeNoon"/>
    <n v="57"/>
    <n v="96"/>
    <x v="80"/>
  </r>
  <r>
    <x v="4"/>
    <n v="10"/>
    <x v="80"/>
    <x v="2"/>
    <x v="80"/>
    <x v="1"/>
    <n v="89200"/>
    <s v="BeforeNoon"/>
    <n v="7"/>
    <n v="50"/>
    <x v="27"/>
  </r>
  <r>
    <x v="4"/>
    <n v="10"/>
    <x v="81"/>
    <x v="2"/>
    <x v="81"/>
    <x v="1"/>
    <n v="99600"/>
    <s v="BeforeNoon"/>
    <n v="15"/>
    <n v="50"/>
    <x v="28"/>
  </r>
  <r>
    <x v="4"/>
    <n v="10"/>
    <x v="82"/>
    <x v="2"/>
    <x v="82"/>
    <x v="1"/>
    <n v="129400"/>
    <s v="BeforeNoon"/>
    <n v="13"/>
    <n v="50"/>
    <x v="46"/>
  </r>
  <r>
    <x v="4"/>
    <n v="10"/>
    <x v="83"/>
    <x v="2"/>
    <x v="83"/>
    <x v="1"/>
    <n v="160400"/>
    <s v="BeforeNoon"/>
    <n v="7"/>
    <n v="50"/>
    <x v="27"/>
  </r>
  <r>
    <x v="4"/>
    <n v="10"/>
    <x v="318"/>
    <x v="2"/>
    <x v="312"/>
    <x v="1"/>
    <n v="115000"/>
    <s v="BeforeNoon"/>
    <n v="14"/>
    <n v="50"/>
    <x v="16"/>
  </r>
  <r>
    <x v="4"/>
    <n v="10"/>
    <x v="84"/>
    <x v="1"/>
    <x v="84"/>
    <x v="0"/>
    <n v="597900"/>
    <s v="BeforeNoon"/>
    <n v="3"/>
    <n v="20"/>
    <x v="5"/>
  </r>
  <r>
    <x v="4"/>
    <n v="10"/>
    <x v="84"/>
    <x v="1"/>
    <x v="84"/>
    <x v="1"/>
    <n v="996000"/>
    <s v="BeforeNoon"/>
    <n v="15"/>
    <n v="96"/>
    <x v="81"/>
  </r>
  <r>
    <x v="4"/>
    <n v="11"/>
    <x v="85"/>
    <x v="2"/>
    <x v="85"/>
    <x v="1"/>
    <n v="116800"/>
    <s v="BeforeNoon"/>
    <n v="8"/>
    <n v="50"/>
    <x v="35"/>
  </r>
  <r>
    <x v="4"/>
    <n v="11"/>
    <x v="86"/>
    <x v="2"/>
    <x v="86"/>
    <x v="1"/>
    <n v="28800"/>
    <s v="BeforeNoon"/>
    <n v="4"/>
    <n v="50"/>
    <x v="4"/>
  </r>
  <r>
    <x v="4"/>
    <n v="11"/>
    <x v="319"/>
    <x v="2"/>
    <x v="313"/>
    <x v="1"/>
    <n v="345500"/>
    <s v="BeforeNoon"/>
    <n v="22"/>
    <n v="50"/>
    <x v="102"/>
  </r>
  <r>
    <x v="4"/>
    <n v="11"/>
    <x v="87"/>
    <x v="0"/>
    <x v="87"/>
    <x v="0"/>
    <n v="602000"/>
    <s v="BeforeNoon"/>
    <n v="7"/>
    <n v="12"/>
    <x v="18"/>
  </r>
  <r>
    <x v="4"/>
    <n v="11"/>
    <x v="87"/>
    <x v="0"/>
    <x v="87"/>
    <x v="1"/>
    <n v="1790600"/>
    <s v="BeforeNoon"/>
    <n v="62"/>
    <n v="85"/>
    <x v="321"/>
  </r>
  <r>
    <x v="4"/>
    <n v="11"/>
    <x v="88"/>
    <x v="2"/>
    <x v="88"/>
    <x v="1"/>
    <n v="39400"/>
    <s v="BeforeNoon"/>
    <n v="2"/>
    <n v="50"/>
    <x v="9"/>
  </r>
  <r>
    <x v="4"/>
    <n v="11"/>
    <x v="89"/>
    <x v="2"/>
    <x v="89"/>
    <x v="1"/>
    <n v="183300"/>
    <s v="BeforeNoon"/>
    <n v="14"/>
    <n v="50"/>
    <x v="16"/>
  </r>
  <r>
    <x v="4"/>
    <n v="11"/>
    <x v="90"/>
    <x v="2"/>
    <x v="90"/>
    <x v="1"/>
    <n v="30700"/>
    <s v="BeforeNoon"/>
    <n v="4"/>
    <n v="50"/>
    <x v="4"/>
  </r>
  <r>
    <x v="4"/>
    <n v="11"/>
    <x v="91"/>
    <x v="2"/>
    <x v="91"/>
    <x v="1"/>
    <n v="225400"/>
    <s v="BeforeNoon"/>
    <n v="11"/>
    <n v="50"/>
    <x v="55"/>
  </r>
  <r>
    <x v="4"/>
    <n v="11"/>
    <x v="92"/>
    <x v="6"/>
    <x v="92"/>
    <x v="0"/>
    <n v="233400"/>
    <s v="BeforeNoon"/>
    <n v="6"/>
    <n v="12"/>
    <x v="12"/>
  </r>
  <r>
    <x v="4"/>
    <n v="11"/>
    <x v="92"/>
    <x v="6"/>
    <x v="92"/>
    <x v="1"/>
    <n v="521300"/>
    <s v="BeforeNoon"/>
    <n v="40"/>
    <n v="118"/>
    <x v="383"/>
  </r>
  <r>
    <x v="4"/>
    <n v="11"/>
    <x v="93"/>
    <x v="5"/>
    <x v="93"/>
    <x v="0"/>
    <n v="1171800"/>
    <s v="BeforeNoon"/>
    <n v="14"/>
    <n v="30"/>
    <x v="77"/>
  </r>
  <r>
    <x v="4"/>
    <n v="11"/>
    <x v="93"/>
    <x v="5"/>
    <x v="93"/>
    <x v="2"/>
    <n v="1185000"/>
    <s v="BeforeNoon"/>
    <n v="25"/>
    <n v="48"/>
    <x v="218"/>
  </r>
  <r>
    <x v="4"/>
    <n v="11"/>
    <x v="93"/>
    <x v="5"/>
    <x v="93"/>
    <x v="1"/>
    <n v="5317800"/>
    <s v="BeforeNoon"/>
    <n v="190"/>
    <n v="324"/>
    <x v="384"/>
  </r>
  <r>
    <x v="4"/>
    <n v="11"/>
    <x v="94"/>
    <x v="5"/>
    <x v="94"/>
    <x v="0"/>
    <n v="753300"/>
    <s v="BeforeNoon"/>
    <n v="9"/>
    <n v="30"/>
    <x v="28"/>
  </r>
  <r>
    <x v="4"/>
    <n v="11"/>
    <x v="94"/>
    <x v="5"/>
    <x v="94"/>
    <x v="2"/>
    <n v="900600"/>
    <s v="BeforeNoon"/>
    <n v="19"/>
    <n v="48"/>
    <x v="258"/>
  </r>
  <r>
    <x v="4"/>
    <n v="11"/>
    <x v="94"/>
    <x v="5"/>
    <x v="94"/>
    <x v="1"/>
    <n v="2924000"/>
    <s v="BeforeNoon"/>
    <n v="104"/>
    <n v="324"/>
    <x v="346"/>
  </r>
  <r>
    <x v="4"/>
    <n v="11"/>
    <x v="366"/>
    <x v="7"/>
    <x v="39"/>
    <x v="1"/>
    <n v="25800"/>
    <s v="BeforeNoon"/>
    <n v="4"/>
    <n v="142"/>
    <x v="259"/>
  </r>
  <r>
    <x v="4"/>
    <n v="11"/>
    <x v="396"/>
    <x v="7"/>
    <x v="68"/>
    <x v="1"/>
    <n v="6300"/>
    <s v="BeforeNoon"/>
    <n v="1"/>
    <n v="142"/>
    <x v="180"/>
  </r>
  <r>
    <x v="4"/>
    <n v="11"/>
    <x v="367"/>
    <x v="2"/>
    <x v="360"/>
    <x v="1"/>
    <n v="167700"/>
    <s v="BeforeNoon"/>
    <n v="13"/>
    <n v="50"/>
    <x v="46"/>
  </r>
  <r>
    <x v="4"/>
    <n v="11"/>
    <x v="96"/>
    <x v="5"/>
    <x v="96"/>
    <x v="0"/>
    <n v="840000"/>
    <s v="BeforeNoon"/>
    <n v="10"/>
    <n v="30"/>
    <x v="0"/>
  </r>
  <r>
    <x v="4"/>
    <n v="11"/>
    <x v="96"/>
    <x v="5"/>
    <x v="96"/>
    <x v="2"/>
    <n v="999600"/>
    <s v="BeforeNoon"/>
    <n v="21"/>
    <n v="48"/>
    <x v="196"/>
  </r>
  <r>
    <x v="4"/>
    <n v="11"/>
    <x v="96"/>
    <x v="5"/>
    <x v="96"/>
    <x v="1"/>
    <n v="4617200"/>
    <s v="BeforeNoon"/>
    <n v="164"/>
    <n v="324"/>
    <x v="385"/>
  </r>
  <r>
    <x v="4"/>
    <n v="11"/>
    <x v="97"/>
    <x v="0"/>
    <x v="97"/>
    <x v="0"/>
    <n v="487900"/>
    <s v="BeforeNoon"/>
    <n v="7"/>
    <n v="12"/>
    <x v="18"/>
  </r>
  <r>
    <x v="4"/>
    <n v="11"/>
    <x v="97"/>
    <x v="0"/>
    <x v="97"/>
    <x v="1"/>
    <n v="744800"/>
    <s v="BeforeNoon"/>
    <n v="32"/>
    <n v="85"/>
    <x v="310"/>
  </r>
  <r>
    <x v="4"/>
    <n v="11"/>
    <x v="98"/>
    <x v="4"/>
    <x v="98"/>
    <x v="1"/>
    <n v="23400"/>
    <s v="BeforeNoon"/>
    <n v="2"/>
    <n v="12"/>
    <x v="10"/>
  </r>
  <r>
    <x v="4"/>
    <n v="11"/>
    <x v="99"/>
    <x v="0"/>
    <x v="99"/>
    <x v="0"/>
    <n v="158400"/>
    <s v="BeforeNoon"/>
    <n v="6"/>
    <n v="12"/>
    <x v="12"/>
  </r>
  <r>
    <x v="4"/>
    <n v="11"/>
    <x v="99"/>
    <x v="0"/>
    <x v="99"/>
    <x v="1"/>
    <n v="388100"/>
    <s v="BeforeNoon"/>
    <n v="44"/>
    <n v="85"/>
    <x v="177"/>
  </r>
  <r>
    <x v="4"/>
    <n v="11"/>
    <x v="320"/>
    <x v="0"/>
    <x v="314"/>
    <x v="0"/>
    <n v="245200"/>
    <s v="BeforeNoon"/>
    <n v="4"/>
    <n v="12"/>
    <x v="0"/>
  </r>
  <r>
    <x v="4"/>
    <n v="11"/>
    <x v="320"/>
    <x v="0"/>
    <x v="314"/>
    <x v="1"/>
    <n v="883500"/>
    <s v="BeforeNoon"/>
    <n v="43"/>
    <n v="85"/>
    <x v="122"/>
  </r>
  <r>
    <x v="4"/>
    <n v="11"/>
    <x v="321"/>
    <x v="0"/>
    <x v="315"/>
    <x v="0"/>
    <n v="74000"/>
    <s v="BeforeNoon"/>
    <n v="4"/>
    <n v="12"/>
    <x v="0"/>
  </r>
  <r>
    <x v="4"/>
    <n v="11"/>
    <x v="321"/>
    <x v="0"/>
    <x v="315"/>
    <x v="1"/>
    <n v="297600"/>
    <s v="BeforeNoon"/>
    <n v="48"/>
    <n v="85"/>
    <x v="40"/>
  </r>
  <r>
    <x v="4"/>
    <n v="11"/>
    <x v="322"/>
    <x v="0"/>
    <x v="316"/>
    <x v="0"/>
    <n v="68600"/>
    <s v="BeforeNoon"/>
    <n v="7"/>
    <n v="12"/>
    <x v="18"/>
  </r>
  <r>
    <x v="4"/>
    <n v="11"/>
    <x v="322"/>
    <x v="0"/>
    <x v="316"/>
    <x v="1"/>
    <n v="149100"/>
    <s v="BeforeNoon"/>
    <n v="45"/>
    <n v="85"/>
    <x v="125"/>
  </r>
  <r>
    <x v="4"/>
    <n v="11"/>
    <x v="100"/>
    <x v="2"/>
    <x v="100"/>
    <x v="1"/>
    <n v="120400"/>
    <s v="BeforeNoon"/>
    <n v="7"/>
    <n v="50"/>
    <x v="27"/>
  </r>
  <r>
    <x v="4"/>
    <n v="11"/>
    <x v="323"/>
    <x v="0"/>
    <x v="317"/>
    <x v="0"/>
    <n v="57200"/>
    <s v="BeforeNoon"/>
    <n v="1"/>
    <n v="12"/>
    <x v="47"/>
  </r>
  <r>
    <x v="4"/>
    <n v="11"/>
    <x v="323"/>
    <x v="0"/>
    <x v="317"/>
    <x v="1"/>
    <n v="267400"/>
    <s v="BeforeNoon"/>
    <n v="14"/>
    <n v="85"/>
    <x v="70"/>
  </r>
  <r>
    <x v="4"/>
    <n v="11"/>
    <x v="102"/>
    <x v="7"/>
    <x v="102"/>
    <x v="0"/>
    <n v="440000"/>
    <s v="BeforeNoon"/>
    <n v="22"/>
    <n v="28"/>
    <x v="198"/>
  </r>
  <r>
    <x v="4"/>
    <n v="11"/>
    <x v="102"/>
    <x v="7"/>
    <x v="102"/>
    <x v="1"/>
    <n v="763100"/>
    <s v="BeforeNoon"/>
    <n v="113"/>
    <n v="142"/>
    <x v="386"/>
  </r>
  <r>
    <x v="4"/>
    <n v="11"/>
    <x v="103"/>
    <x v="5"/>
    <x v="103"/>
    <x v="0"/>
    <n v="735000"/>
    <s v="BeforeNoon"/>
    <n v="21"/>
    <n v="30"/>
    <x v="242"/>
  </r>
  <r>
    <x v="4"/>
    <n v="11"/>
    <x v="103"/>
    <x v="5"/>
    <x v="103"/>
    <x v="2"/>
    <n v="597000"/>
    <s v="BeforeNoon"/>
    <n v="30"/>
    <n v="48"/>
    <x v="162"/>
  </r>
  <r>
    <x v="4"/>
    <n v="11"/>
    <x v="103"/>
    <x v="5"/>
    <x v="103"/>
    <x v="1"/>
    <n v="2385000"/>
    <s v="BeforeNoon"/>
    <n v="203"/>
    <n v="324"/>
    <x v="387"/>
  </r>
  <r>
    <x v="4"/>
    <n v="11"/>
    <x v="104"/>
    <x v="4"/>
    <x v="104"/>
    <x v="1"/>
    <n v="68000"/>
    <s v="BeforeNoon"/>
    <n v="10"/>
    <n v="12"/>
    <x v="130"/>
  </r>
  <r>
    <x v="4"/>
    <n v="11"/>
    <x v="324"/>
    <x v="0"/>
    <x v="318"/>
    <x v="0"/>
    <n v="63500"/>
    <s v="BeforeNoon"/>
    <n v="5"/>
    <n v="12"/>
    <x v="24"/>
  </r>
  <r>
    <x v="4"/>
    <n v="11"/>
    <x v="324"/>
    <x v="0"/>
    <x v="318"/>
    <x v="1"/>
    <n v="177900"/>
    <s v="BeforeNoon"/>
    <n v="42"/>
    <n v="85"/>
    <x v="60"/>
  </r>
  <r>
    <x v="4"/>
    <n v="11"/>
    <x v="105"/>
    <x v="6"/>
    <x v="105"/>
    <x v="0"/>
    <n v="256000"/>
    <s v="BeforeNoon"/>
    <n v="8"/>
    <n v="12"/>
    <x v="58"/>
  </r>
  <r>
    <x v="4"/>
    <n v="11"/>
    <x v="105"/>
    <x v="6"/>
    <x v="105"/>
    <x v="1"/>
    <n v="728600"/>
    <s v="BeforeNoon"/>
    <n v="68"/>
    <n v="118"/>
    <x v="225"/>
  </r>
  <r>
    <x v="4"/>
    <n v="11"/>
    <x v="106"/>
    <x v="0"/>
    <x v="106"/>
    <x v="0"/>
    <n v="97400"/>
    <s v="BeforeNoon"/>
    <n v="2"/>
    <n v="12"/>
    <x v="10"/>
  </r>
  <r>
    <x v="4"/>
    <n v="11"/>
    <x v="106"/>
    <x v="0"/>
    <x v="106"/>
    <x v="1"/>
    <n v="81000"/>
    <s v="BeforeNoon"/>
    <n v="5"/>
    <n v="85"/>
    <x v="15"/>
  </r>
  <r>
    <x v="4"/>
    <n v="11"/>
    <x v="107"/>
    <x v="2"/>
    <x v="107"/>
    <x v="1"/>
    <n v="379000"/>
    <s v="BeforeNoon"/>
    <n v="25"/>
    <n v="50"/>
    <x v="12"/>
  </r>
  <r>
    <x v="4"/>
    <n v="11"/>
    <x v="326"/>
    <x v="2"/>
    <x v="320"/>
    <x v="1"/>
    <n v="297700"/>
    <s v="BeforeNoon"/>
    <n v="12"/>
    <n v="50"/>
    <x v="21"/>
  </r>
  <r>
    <x v="4"/>
    <n v="11"/>
    <x v="397"/>
    <x v="2"/>
    <x v="388"/>
    <x v="1"/>
    <n v="570800"/>
    <s v="BeforeNoon"/>
    <n v="23"/>
    <n v="50"/>
    <x v="100"/>
  </r>
  <r>
    <x v="4"/>
    <n v="11"/>
    <x v="327"/>
    <x v="2"/>
    <x v="321"/>
    <x v="1"/>
    <n v="532100"/>
    <s v="BeforeNoon"/>
    <n v="29"/>
    <n v="50"/>
    <x v="145"/>
  </r>
  <r>
    <x v="4"/>
    <n v="11"/>
    <x v="398"/>
    <x v="2"/>
    <x v="389"/>
    <x v="1"/>
    <n v="7600"/>
    <s v="BeforeNoon"/>
    <n v="1"/>
    <n v="50"/>
    <x v="126"/>
  </r>
  <r>
    <x v="4"/>
    <n v="11"/>
    <x v="108"/>
    <x v="2"/>
    <x v="108"/>
    <x v="1"/>
    <n v="19600"/>
    <s v="BeforeNoon"/>
    <n v="2"/>
    <n v="50"/>
    <x v="9"/>
  </r>
  <r>
    <x v="4"/>
    <n v="11"/>
    <x v="399"/>
    <x v="2"/>
    <x v="390"/>
    <x v="1"/>
    <n v="17600"/>
    <s v="BeforeNoon"/>
    <n v="4"/>
    <n v="50"/>
    <x v="4"/>
  </r>
  <r>
    <x v="4"/>
    <n v="11"/>
    <x v="109"/>
    <x v="2"/>
    <x v="109"/>
    <x v="1"/>
    <n v="694500"/>
    <s v="BeforeNoon"/>
    <n v="46"/>
    <n v="50"/>
    <x v="388"/>
  </r>
  <r>
    <x v="4"/>
    <n v="11"/>
    <x v="328"/>
    <x v="0"/>
    <x v="322"/>
    <x v="0"/>
    <n v="104600"/>
    <s v="BeforeNoon"/>
    <n v="2"/>
    <n v="12"/>
    <x v="10"/>
  </r>
  <r>
    <x v="4"/>
    <n v="11"/>
    <x v="328"/>
    <x v="0"/>
    <x v="322"/>
    <x v="1"/>
    <n v="139200"/>
    <s v="BeforeNoon"/>
    <n v="8"/>
    <n v="85"/>
    <x v="30"/>
  </r>
  <r>
    <x v="4"/>
    <n v="11"/>
    <x v="110"/>
    <x v="2"/>
    <x v="110"/>
    <x v="1"/>
    <n v="172500"/>
    <s v="BeforeNoon"/>
    <n v="21"/>
    <n v="50"/>
    <x v="119"/>
  </r>
  <r>
    <x v="4"/>
    <n v="12"/>
    <x v="329"/>
    <x v="4"/>
    <x v="323"/>
    <x v="1"/>
    <n v="7100"/>
    <s v="AfterNoon"/>
    <n v="1"/>
    <n v="12"/>
    <x v="47"/>
  </r>
  <r>
    <x v="4"/>
    <n v="12"/>
    <x v="330"/>
    <x v="1"/>
    <x v="324"/>
    <x v="0"/>
    <n v="399600"/>
    <s v="AfterNoon"/>
    <n v="3"/>
    <n v="20"/>
    <x v="5"/>
  </r>
  <r>
    <x v="4"/>
    <n v="12"/>
    <x v="330"/>
    <x v="1"/>
    <x v="324"/>
    <x v="1"/>
    <n v="222000"/>
    <s v="AfterNoon"/>
    <n v="5"/>
    <n v="96"/>
    <x v="74"/>
  </r>
  <r>
    <x v="4"/>
    <n v="12"/>
    <x v="111"/>
    <x v="2"/>
    <x v="111"/>
    <x v="1"/>
    <n v="126300"/>
    <s v="AfterNoon"/>
    <n v="10"/>
    <n v="50"/>
    <x v="26"/>
  </r>
  <r>
    <x v="4"/>
    <n v="12"/>
    <x v="331"/>
    <x v="4"/>
    <x v="325"/>
    <x v="1"/>
    <n v="9800"/>
    <s v="AfterNoon"/>
    <n v="2"/>
    <n v="12"/>
    <x v="10"/>
  </r>
  <r>
    <x v="4"/>
    <n v="12"/>
    <x v="112"/>
    <x v="2"/>
    <x v="112"/>
    <x v="1"/>
    <n v="42000"/>
    <s v="AfterNoon"/>
    <n v="4"/>
    <n v="50"/>
    <x v="4"/>
  </r>
  <r>
    <x v="4"/>
    <n v="12"/>
    <x v="369"/>
    <x v="0"/>
    <x v="362"/>
    <x v="0"/>
    <n v="173600"/>
    <s v="AfterNoon"/>
    <n v="2"/>
    <n v="12"/>
    <x v="10"/>
  </r>
  <r>
    <x v="4"/>
    <n v="12"/>
    <x v="369"/>
    <x v="0"/>
    <x v="362"/>
    <x v="1"/>
    <n v="436400"/>
    <s v="AfterNoon"/>
    <n v="15"/>
    <n v="85"/>
    <x v="148"/>
  </r>
  <r>
    <x v="4"/>
    <n v="12"/>
    <x v="113"/>
    <x v="0"/>
    <x v="113"/>
    <x v="0"/>
    <n v="88400"/>
    <s v="AfterNoon"/>
    <n v="2"/>
    <n v="12"/>
    <x v="10"/>
  </r>
  <r>
    <x v="4"/>
    <n v="12"/>
    <x v="113"/>
    <x v="0"/>
    <x v="113"/>
    <x v="1"/>
    <n v="105900"/>
    <s v="AfterNoon"/>
    <n v="7"/>
    <n v="85"/>
    <x v="11"/>
  </r>
  <r>
    <x v="4"/>
    <n v="12"/>
    <x v="114"/>
    <x v="2"/>
    <x v="114"/>
    <x v="1"/>
    <n v="124000"/>
    <s v="AfterNoon"/>
    <n v="8"/>
    <n v="50"/>
    <x v="35"/>
  </r>
  <r>
    <x v="4"/>
    <n v="12"/>
    <x v="115"/>
    <x v="0"/>
    <x v="115"/>
    <x v="0"/>
    <n v="198000"/>
    <s v="AfterNoon"/>
    <n v="6"/>
    <n v="12"/>
    <x v="12"/>
  </r>
  <r>
    <x v="4"/>
    <n v="12"/>
    <x v="115"/>
    <x v="0"/>
    <x v="115"/>
    <x v="1"/>
    <n v="563200"/>
    <s v="AfterNoon"/>
    <n v="51"/>
    <n v="85"/>
    <x v="41"/>
  </r>
  <r>
    <x v="4"/>
    <n v="12"/>
    <x v="116"/>
    <x v="3"/>
    <x v="116"/>
    <x v="0"/>
    <n v="579300"/>
    <s v="AfterNoon"/>
    <n v="3"/>
    <n v="30"/>
    <x v="13"/>
  </r>
  <r>
    <x v="4"/>
    <n v="12"/>
    <x v="116"/>
    <x v="3"/>
    <x v="116"/>
    <x v="1"/>
    <n v="1358800"/>
    <s v="AfterNoon"/>
    <n v="21"/>
    <n v="192"/>
    <x v="76"/>
  </r>
  <r>
    <x v="4"/>
    <n v="12"/>
    <x v="117"/>
    <x v="4"/>
    <x v="117"/>
    <x v="1"/>
    <n v="25200"/>
    <s v="AfterNoon"/>
    <n v="4"/>
    <n v="12"/>
    <x v="0"/>
  </r>
  <r>
    <x v="4"/>
    <n v="12"/>
    <x v="118"/>
    <x v="3"/>
    <x v="118"/>
    <x v="0"/>
    <n v="1845000"/>
    <s v="AfterNoon"/>
    <n v="10"/>
    <n v="30"/>
    <x v="0"/>
  </r>
  <r>
    <x v="4"/>
    <n v="12"/>
    <x v="118"/>
    <x v="3"/>
    <x v="118"/>
    <x v="1"/>
    <n v="4643500"/>
    <s v="AfterNoon"/>
    <n v="75"/>
    <n v="192"/>
    <x v="389"/>
  </r>
  <r>
    <x v="4"/>
    <n v="12"/>
    <x v="119"/>
    <x v="5"/>
    <x v="119"/>
    <x v="0"/>
    <n v="818900"/>
    <s v="AfterNoon"/>
    <n v="19"/>
    <n v="30"/>
    <x v="277"/>
  </r>
  <r>
    <x v="4"/>
    <n v="12"/>
    <x v="119"/>
    <x v="5"/>
    <x v="119"/>
    <x v="2"/>
    <n v="658800"/>
    <s v="AfterNoon"/>
    <n v="27"/>
    <n v="48"/>
    <x v="354"/>
  </r>
  <r>
    <x v="4"/>
    <n v="12"/>
    <x v="119"/>
    <x v="5"/>
    <x v="119"/>
    <x v="1"/>
    <n v="2649200"/>
    <s v="AfterNoon"/>
    <n v="183"/>
    <n v="324"/>
    <x v="390"/>
  </r>
  <r>
    <x v="4"/>
    <n v="12"/>
    <x v="120"/>
    <x v="0"/>
    <x v="120"/>
    <x v="0"/>
    <n v="69300"/>
    <s v="AfterNoon"/>
    <n v="7"/>
    <n v="12"/>
    <x v="18"/>
  </r>
  <r>
    <x v="4"/>
    <n v="12"/>
    <x v="120"/>
    <x v="0"/>
    <x v="120"/>
    <x v="1"/>
    <n v="189300"/>
    <s v="AfterNoon"/>
    <n v="57"/>
    <n v="85"/>
    <x v="338"/>
  </r>
  <r>
    <x v="4"/>
    <n v="12"/>
    <x v="121"/>
    <x v="0"/>
    <x v="121"/>
    <x v="0"/>
    <n v="18500"/>
    <s v="AfterNoon"/>
    <n v="1"/>
    <n v="12"/>
    <x v="47"/>
  </r>
  <r>
    <x v="4"/>
    <n v="12"/>
    <x v="121"/>
    <x v="0"/>
    <x v="121"/>
    <x v="1"/>
    <n v="131400"/>
    <s v="AfterNoon"/>
    <n v="21"/>
    <n v="85"/>
    <x v="61"/>
  </r>
  <r>
    <x v="4"/>
    <n v="12"/>
    <x v="122"/>
    <x v="2"/>
    <x v="122"/>
    <x v="1"/>
    <n v="254000"/>
    <s v="AfterNoon"/>
    <n v="20"/>
    <n v="50"/>
    <x v="127"/>
  </r>
  <r>
    <x v="4"/>
    <n v="12"/>
    <x v="123"/>
    <x v="2"/>
    <x v="123"/>
    <x v="1"/>
    <n v="284800"/>
    <s v="AfterNoon"/>
    <n v="28"/>
    <n v="50"/>
    <x v="108"/>
  </r>
  <r>
    <x v="4"/>
    <n v="12"/>
    <x v="124"/>
    <x v="1"/>
    <x v="124"/>
    <x v="0"/>
    <n v="181000"/>
    <s v="AfterNoon"/>
    <n v="2"/>
    <n v="20"/>
    <x v="13"/>
  </r>
  <r>
    <x v="4"/>
    <n v="12"/>
    <x v="124"/>
    <x v="1"/>
    <x v="124"/>
    <x v="1"/>
    <n v="848600"/>
    <s v="AfterNoon"/>
    <n v="28"/>
    <n v="96"/>
    <x v="181"/>
  </r>
  <r>
    <x v="4"/>
    <n v="12"/>
    <x v="125"/>
    <x v="2"/>
    <x v="125"/>
    <x v="1"/>
    <n v="21800"/>
    <s v="AfterNoon"/>
    <n v="4"/>
    <n v="50"/>
    <x v="4"/>
  </r>
  <r>
    <x v="4"/>
    <n v="12"/>
    <x v="126"/>
    <x v="0"/>
    <x v="126"/>
    <x v="0"/>
    <n v="20600"/>
    <s v="AfterNoon"/>
    <n v="2"/>
    <n v="12"/>
    <x v="10"/>
  </r>
  <r>
    <x v="4"/>
    <n v="12"/>
    <x v="126"/>
    <x v="0"/>
    <x v="126"/>
    <x v="1"/>
    <n v="96000"/>
    <s v="AfterNoon"/>
    <n v="28"/>
    <n v="85"/>
    <x v="69"/>
  </r>
  <r>
    <x v="4"/>
    <n v="12"/>
    <x v="128"/>
    <x v="0"/>
    <x v="128"/>
    <x v="0"/>
    <n v="85600"/>
    <s v="AfterNoon"/>
    <n v="4"/>
    <n v="12"/>
    <x v="0"/>
  </r>
  <r>
    <x v="4"/>
    <n v="12"/>
    <x v="128"/>
    <x v="0"/>
    <x v="128"/>
    <x v="1"/>
    <n v="400400"/>
    <s v="AfterNoon"/>
    <n v="56"/>
    <n v="85"/>
    <x v="178"/>
  </r>
  <r>
    <x v="4"/>
    <n v="12"/>
    <x v="129"/>
    <x v="7"/>
    <x v="75"/>
    <x v="0"/>
    <n v="126000"/>
    <s v="AfterNoon"/>
    <n v="7"/>
    <n v="28"/>
    <x v="89"/>
  </r>
  <r>
    <x v="4"/>
    <n v="12"/>
    <x v="129"/>
    <x v="7"/>
    <x v="75"/>
    <x v="1"/>
    <n v="169800"/>
    <s v="AfterNoon"/>
    <n v="28"/>
    <n v="142"/>
    <x v="305"/>
  </r>
  <r>
    <x v="4"/>
    <n v="12"/>
    <x v="130"/>
    <x v="0"/>
    <x v="129"/>
    <x v="0"/>
    <n v="18900"/>
    <s v="AfterNoon"/>
    <n v="1"/>
    <n v="12"/>
    <x v="47"/>
  </r>
  <r>
    <x v="4"/>
    <n v="12"/>
    <x v="130"/>
    <x v="0"/>
    <x v="129"/>
    <x v="1"/>
    <n v="18900"/>
    <s v="AfterNoon"/>
    <n v="3"/>
    <n v="85"/>
    <x v="56"/>
  </r>
  <r>
    <x v="4"/>
    <n v="12"/>
    <x v="131"/>
    <x v="1"/>
    <x v="130"/>
    <x v="0"/>
    <n v="587000"/>
    <s v="AfterNoon"/>
    <n v="5"/>
    <n v="20"/>
    <x v="89"/>
  </r>
  <r>
    <x v="4"/>
    <n v="12"/>
    <x v="131"/>
    <x v="1"/>
    <x v="130"/>
    <x v="1"/>
    <n v="742900"/>
    <s v="AfterNoon"/>
    <n v="19"/>
    <n v="96"/>
    <x v="295"/>
  </r>
  <r>
    <x v="4"/>
    <n v="12"/>
    <x v="132"/>
    <x v="6"/>
    <x v="131"/>
    <x v="1"/>
    <n v="96300"/>
    <s v="AfterNoon"/>
    <n v="9"/>
    <n v="118"/>
    <x v="306"/>
  </r>
  <r>
    <x v="4"/>
    <n v="12"/>
    <x v="332"/>
    <x v="2"/>
    <x v="326"/>
    <x v="1"/>
    <n v="227100"/>
    <s v="AfterNoon"/>
    <n v="16"/>
    <n v="50"/>
    <x v="141"/>
  </r>
  <r>
    <x v="4"/>
    <n v="12"/>
    <x v="133"/>
    <x v="3"/>
    <x v="132"/>
    <x v="0"/>
    <n v="858900"/>
    <s v="AfterNoon"/>
    <n v="21"/>
    <n v="30"/>
    <x v="242"/>
  </r>
  <r>
    <x v="4"/>
    <n v="12"/>
    <x v="133"/>
    <x v="3"/>
    <x v="132"/>
    <x v="1"/>
    <n v="1913800"/>
    <s v="AfterNoon"/>
    <n v="140"/>
    <n v="192"/>
    <x v="391"/>
  </r>
  <r>
    <x v="4"/>
    <n v="12"/>
    <x v="333"/>
    <x v="0"/>
    <x v="327"/>
    <x v="0"/>
    <n v="181800"/>
    <s v="AfterNoon"/>
    <n v="9"/>
    <n v="12"/>
    <x v="92"/>
  </r>
  <r>
    <x v="4"/>
    <n v="12"/>
    <x v="333"/>
    <x v="0"/>
    <x v="327"/>
    <x v="1"/>
    <n v="229200"/>
    <s v="AfterNoon"/>
    <n v="34"/>
    <n v="85"/>
    <x v="127"/>
  </r>
  <r>
    <x v="4"/>
    <n v="12"/>
    <x v="134"/>
    <x v="2"/>
    <x v="133"/>
    <x v="1"/>
    <n v="285300"/>
    <s v="AfterNoon"/>
    <n v="18"/>
    <n v="50"/>
    <x v="188"/>
  </r>
  <r>
    <x v="4"/>
    <n v="12"/>
    <x v="135"/>
    <x v="2"/>
    <x v="134"/>
    <x v="1"/>
    <n v="191400"/>
    <s v="AfterNoon"/>
    <n v="12"/>
    <n v="50"/>
    <x v="21"/>
  </r>
  <r>
    <x v="4"/>
    <n v="13"/>
    <x v="334"/>
    <x v="0"/>
    <x v="328"/>
    <x v="0"/>
    <n v="106700"/>
    <s v="AfterNoon"/>
    <n v="11"/>
    <n v="12"/>
    <x v="138"/>
  </r>
  <r>
    <x v="4"/>
    <n v="13"/>
    <x v="334"/>
    <x v="0"/>
    <x v="328"/>
    <x v="1"/>
    <n v="219100"/>
    <s v="AfterNoon"/>
    <n v="68"/>
    <n v="85"/>
    <x v="217"/>
  </r>
  <r>
    <x v="4"/>
    <n v="13"/>
    <x v="137"/>
    <x v="2"/>
    <x v="136"/>
    <x v="1"/>
    <n v="118300"/>
    <s v="AfterNoon"/>
    <n v="9"/>
    <n v="50"/>
    <x v="82"/>
  </r>
  <r>
    <x v="4"/>
    <n v="13"/>
    <x v="138"/>
    <x v="2"/>
    <x v="137"/>
    <x v="1"/>
    <n v="125100"/>
    <s v="AfterNoon"/>
    <n v="9"/>
    <n v="50"/>
    <x v="82"/>
  </r>
  <r>
    <x v="4"/>
    <n v="13"/>
    <x v="371"/>
    <x v="0"/>
    <x v="364"/>
    <x v="0"/>
    <n v="86800"/>
    <s v="AfterNoon"/>
    <n v="1"/>
    <n v="12"/>
    <x v="47"/>
  </r>
  <r>
    <x v="4"/>
    <n v="13"/>
    <x v="371"/>
    <x v="0"/>
    <x v="364"/>
    <x v="1"/>
    <n v="1017300"/>
    <s v="AfterNoon"/>
    <n v="35"/>
    <n v="85"/>
    <x v="1"/>
  </r>
  <r>
    <x v="4"/>
    <n v="13"/>
    <x v="139"/>
    <x v="0"/>
    <x v="138"/>
    <x v="0"/>
    <n v="36000"/>
    <s v="AfterNoon"/>
    <n v="3"/>
    <n v="12"/>
    <x v="89"/>
  </r>
  <r>
    <x v="4"/>
    <n v="13"/>
    <x v="139"/>
    <x v="0"/>
    <x v="138"/>
    <x v="1"/>
    <n v="116800"/>
    <s v="AfterNoon"/>
    <n v="29"/>
    <n v="85"/>
    <x v="93"/>
  </r>
  <r>
    <x v="4"/>
    <n v="13"/>
    <x v="140"/>
    <x v="2"/>
    <x v="139"/>
    <x v="1"/>
    <n v="32300"/>
    <s v="AfterNoon"/>
    <n v="8"/>
    <n v="50"/>
    <x v="35"/>
  </r>
  <r>
    <x v="4"/>
    <n v="13"/>
    <x v="335"/>
    <x v="0"/>
    <x v="329"/>
    <x v="0"/>
    <n v="329600"/>
    <s v="AfterNoon"/>
    <n v="8"/>
    <n v="12"/>
    <x v="58"/>
  </r>
  <r>
    <x v="4"/>
    <n v="13"/>
    <x v="335"/>
    <x v="0"/>
    <x v="329"/>
    <x v="1"/>
    <n v="645300"/>
    <s v="AfterNoon"/>
    <n v="47"/>
    <n v="85"/>
    <x v="254"/>
  </r>
  <r>
    <x v="4"/>
    <n v="13"/>
    <x v="141"/>
    <x v="1"/>
    <x v="140"/>
    <x v="0"/>
    <n v="99400"/>
    <s v="AfterNoon"/>
    <n v="2"/>
    <n v="20"/>
    <x v="13"/>
  </r>
  <r>
    <x v="4"/>
    <n v="13"/>
    <x v="141"/>
    <x v="1"/>
    <x v="140"/>
    <x v="1"/>
    <n v="182600"/>
    <s v="AfterNoon"/>
    <n v="11"/>
    <n v="96"/>
    <x v="192"/>
  </r>
  <r>
    <x v="4"/>
    <n v="13"/>
    <x v="372"/>
    <x v="2"/>
    <x v="365"/>
    <x v="1"/>
    <n v="122200"/>
    <s v="AfterNoon"/>
    <n v="10"/>
    <n v="50"/>
    <x v="26"/>
  </r>
  <r>
    <x v="4"/>
    <n v="13"/>
    <x v="142"/>
    <x v="6"/>
    <x v="141"/>
    <x v="0"/>
    <n v="292800"/>
    <s v="AfterNoon"/>
    <n v="8"/>
    <n v="12"/>
    <x v="58"/>
  </r>
  <r>
    <x v="4"/>
    <n v="13"/>
    <x v="142"/>
    <x v="6"/>
    <x v="141"/>
    <x v="1"/>
    <n v="517200"/>
    <s v="AfterNoon"/>
    <n v="42"/>
    <n v="118"/>
    <x v="84"/>
  </r>
  <r>
    <x v="4"/>
    <n v="13"/>
    <x v="143"/>
    <x v="2"/>
    <x v="142"/>
    <x v="1"/>
    <n v="87700"/>
    <s v="AfterNoon"/>
    <n v="28"/>
    <n v="50"/>
    <x v="108"/>
  </r>
  <r>
    <x v="4"/>
    <n v="13"/>
    <x v="144"/>
    <x v="2"/>
    <x v="143"/>
    <x v="1"/>
    <n v="74800"/>
    <s v="AfterNoon"/>
    <n v="10"/>
    <n v="50"/>
    <x v="26"/>
  </r>
  <r>
    <x v="4"/>
    <n v="13"/>
    <x v="145"/>
    <x v="2"/>
    <x v="144"/>
    <x v="1"/>
    <n v="26700"/>
    <s v="AfterNoon"/>
    <n v="3"/>
    <n v="50"/>
    <x v="20"/>
  </r>
  <r>
    <x v="4"/>
    <n v="13"/>
    <x v="146"/>
    <x v="0"/>
    <x v="145"/>
    <x v="0"/>
    <n v="72800"/>
    <s v="AfterNoon"/>
    <n v="8"/>
    <n v="12"/>
    <x v="58"/>
  </r>
  <r>
    <x v="4"/>
    <n v="13"/>
    <x v="146"/>
    <x v="0"/>
    <x v="145"/>
    <x v="1"/>
    <n v="172500"/>
    <s v="AfterNoon"/>
    <n v="57"/>
    <n v="85"/>
    <x v="338"/>
  </r>
  <r>
    <x v="4"/>
    <n v="13"/>
    <x v="147"/>
    <x v="4"/>
    <x v="146"/>
    <x v="1"/>
    <n v="58500"/>
    <s v="AfterNoon"/>
    <n v="5"/>
    <n v="12"/>
    <x v="24"/>
  </r>
  <r>
    <x v="4"/>
    <n v="13"/>
    <x v="148"/>
    <x v="0"/>
    <x v="147"/>
    <x v="0"/>
    <n v="357700"/>
    <s v="AfterNoon"/>
    <n v="7"/>
    <n v="12"/>
    <x v="18"/>
  </r>
  <r>
    <x v="4"/>
    <n v="13"/>
    <x v="148"/>
    <x v="0"/>
    <x v="147"/>
    <x v="1"/>
    <n v="851700"/>
    <s v="AfterNoon"/>
    <n v="50"/>
    <n v="85"/>
    <x v="239"/>
  </r>
  <r>
    <x v="4"/>
    <n v="13"/>
    <x v="149"/>
    <x v="0"/>
    <x v="148"/>
    <x v="0"/>
    <n v="36600"/>
    <s v="AfterNoon"/>
    <n v="1"/>
    <n v="12"/>
    <x v="47"/>
  </r>
  <r>
    <x v="4"/>
    <n v="13"/>
    <x v="149"/>
    <x v="0"/>
    <x v="148"/>
    <x v="1"/>
    <n v="158600"/>
    <s v="AfterNoon"/>
    <n v="13"/>
    <n v="85"/>
    <x v="49"/>
  </r>
  <r>
    <x v="4"/>
    <n v="13"/>
    <x v="150"/>
    <x v="0"/>
    <x v="149"/>
    <x v="0"/>
    <n v="429100"/>
    <s v="AfterNoon"/>
    <n v="7"/>
    <n v="12"/>
    <x v="18"/>
  </r>
  <r>
    <x v="4"/>
    <n v="13"/>
    <x v="150"/>
    <x v="0"/>
    <x v="149"/>
    <x v="1"/>
    <n v="820200"/>
    <s v="AfterNoon"/>
    <n v="40"/>
    <n v="85"/>
    <x v="222"/>
  </r>
  <r>
    <x v="4"/>
    <n v="13"/>
    <x v="151"/>
    <x v="0"/>
    <x v="150"/>
    <x v="0"/>
    <n v="105800"/>
    <s v="AfterNoon"/>
    <n v="2"/>
    <n v="12"/>
    <x v="10"/>
  </r>
  <r>
    <x v="4"/>
    <n v="13"/>
    <x v="151"/>
    <x v="0"/>
    <x v="150"/>
    <x v="1"/>
    <n v="494600"/>
    <s v="AfterNoon"/>
    <n v="28"/>
    <n v="85"/>
    <x v="69"/>
  </r>
  <r>
    <x v="4"/>
    <n v="13"/>
    <x v="152"/>
    <x v="4"/>
    <x v="151"/>
    <x v="1"/>
    <n v="20700"/>
    <s v="AfterNoon"/>
    <n v="3"/>
    <n v="12"/>
    <x v="89"/>
  </r>
  <r>
    <x v="4"/>
    <n v="13"/>
    <x v="153"/>
    <x v="4"/>
    <x v="152"/>
    <x v="1"/>
    <n v="27600"/>
    <s v="AfterNoon"/>
    <n v="4"/>
    <n v="12"/>
    <x v="0"/>
  </r>
  <r>
    <x v="4"/>
    <n v="13"/>
    <x v="154"/>
    <x v="4"/>
    <x v="153"/>
    <x v="1"/>
    <n v="31200"/>
    <s v="AfterNoon"/>
    <n v="3"/>
    <n v="12"/>
    <x v="89"/>
  </r>
  <r>
    <x v="4"/>
    <n v="13"/>
    <x v="156"/>
    <x v="0"/>
    <x v="155"/>
    <x v="1"/>
    <n v="38200"/>
    <s v="AfterNoon"/>
    <n v="9"/>
    <n v="85"/>
    <x v="140"/>
  </r>
  <r>
    <x v="4"/>
    <n v="13"/>
    <x v="336"/>
    <x v="0"/>
    <x v="330"/>
    <x v="0"/>
    <n v="226800"/>
    <s v="AfterNoon"/>
    <n v="12"/>
    <n v="12"/>
    <x v="72"/>
  </r>
  <r>
    <x v="4"/>
    <n v="13"/>
    <x v="336"/>
    <x v="0"/>
    <x v="330"/>
    <x v="1"/>
    <n v="512700"/>
    <s v="AfterNoon"/>
    <n v="81"/>
    <n v="85"/>
    <x v="392"/>
  </r>
  <r>
    <x v="4"/>
    <n v="13"/>
    <x v="157"/>
    <x v="0"/>
    <x v="156"/>
    <x v="0"/>
    <n v="97800"/>
    <s v="AfterNoon"/>
    <n v="3"/>
    <n v="12"/>
    <x v="89"/>
  </r>
  <r>
    <x v="4"/>
    <n v="13"/>
    <x v="157"/>
    <x v="0"/>
    <x v="156"/>
    <x v="1"/>
    <n v="459800"/>
    <s v="AfterNoon"/>
    <n v="42"/>
    <n v="85"/>
    <x v="60"/>
  </r>
  <r>
    <x v="4"/>
    <n v="13"/>
    <x v="158"/>
    <x v="1"/>
    <x v="157"/>
    <x v="0"/>
    <n v="423600"/>
    <s v="AfterNoon"/>
    <n v="4"/>
    <n v="20"/>
    <x v="26"/>
  </r>
  <r>
    <x v="4"/>
    <n v="13"/>
    <x v="158"/>
    <x v="1"/>
    <x v="157"/>
    <x v="1"/>
    <n v="1344900"/>
    <s v="AfterNoon"/>
    <n v="38"/>
    <n v="96"/>
    <x v="258"/>
  </r>
  <r>
    <x v="4"/>
    <n v="13"/>
    <x v="159"/>
    <x v="0"/>
    <x v="158"/>
    <x v="0"/>
    <n v="67200"/>
    <s v="AfterNoon"/>
    <n v="1"/>
    <n v="12"/>
    <x v="47"/>
  </r>
  <r>
    <x v="4"/>
    <n v="13"/>
    <x v="159"/>
    <x v="0"/>
    <x v="158"/>
    <x v="1"/>
    <n v="766000"/>
    <s v="AfterNoon"/>
    <n v="34"/>
    <n v="85"/>
    <x v="127"/>
  </r>
  <r>
    <x v="4"/>
    <n v="13"/>
    <x v="161"/>
    <x v="0"/>
    <x v="160"/>
    <x v="0"/>
    <n v="266000"/>
    <s v="AfterNoon"/>
    <n v="7"/>
    <n v="12"/>
    <x v="18"/>
  </r>
  <r>
    <x v="4"/>
    <n v="13"/>
    <x v="161"/>
    <x v="0"/>
    <x v="160"/>
    <x v="1"/>
    <n v="549700"/>
    <s v="AfterNoon"/>
    <n v="43"/>
    <n v="85"/>
    <x v="122"/>
  </r>
  <r>
    <x v="4"/>
    <n v="13"/>
    <x v="162"/>
    <x v="4"/>
    <x v="161"/>
    <x v="1"/>
    <n v="49500"/>
    <s v="AfterNoon"/>
    <n v="5"/>
    <n v="12"/>
    <x v="24"/>
  </r>
  <r>
    <x v="4"/>
    <n v="13"/>
    <x v="337"/>
    <x v="4"/>
    <x v="331"/>
    <x v="1"/>
    <n v="17600"/>
    <s v="AfterNoon"/>
    <n v="4"/>
    <n v="12"/>
    <x v="0"/>
  </r>
  <r>
    <x v="4"/>
    <n v="13"/>
    <x v="165"/>
    <x v="2"/>
    <x v="164"/>
    <x v="1"/>
    <n v="411200"/>
    <s v="AfterNoon"/>
    <n v="18"/>
    <n v="50"/>
    <x v="188"/>
  </r>
  <r>
    <x v="4"/>
    <n v="14"/>
    <x v="166"/>
    <x v="2"/>
    <x v="165"/>
    <x v="1"/>
    <n v="129700"/>
    <s v="AfterNoon"/>
    <n v="13"/>
    <n v="50"/>
    <x v="46"/>
  </r>
  <r>
    <x v="4"/>
    <n v="14"/>
    <x v="167"/>
    <x v="2"/>
    <x v="166"/>
    <x v="1"/>
    <n v="231100"/>
    <s v="AfterNoon"/>
    <n v="32"/>
    <n v="50"/>
    <x v="128"/>
  </r>
  <r>
    <x v="4"/>
    <n v="14"/>
    <x v="168"/>
    <x v="2"/>
    <x v="167"/>
    <x v="1"/>
    <n v="507800"/>
    <s v="AfterNoon"/>
    <n v="26"/>
    <n v="50"/>
    <x v="156"/>
  </r>
  <r>
    <x v="4"/>
    <n v="14"/>
    <x v="169"/>
    <x v="4"/>
    <x v="168"/>
    <x v="1"/>
    <n v="29600"/>
    <s v="AfterNoon"/>
    <n v="8"/>
    <n v="12"/>
    <x v="58"/>
  </r>
  <r>
    <x v="4"/>
    <n v="14"/>
    <x v="170"/>
    <x v="2"/>
    <x v="169"/>
    <x v="1"/>
    <n v="54500"/>
    <s v="AfterNoon"/>
    <n v="10"/>
    <n v="50"/>
    <x v="26"/>
  </r>
  <r>
    <x v="4"/>
    <n v="14"/>
    <x v="171"/>
    <x v="0"/>
    <x v="170"/>
    <x v="1"/>
    <n v="200900"/>
    <s v="AfterNoon"/>
    <n v="7"/>
    <n v="85"/>
    <x v="11"/>
  </r>
  <r>
    <x v="4"/>
    <n v="14"/>
    <x v="172"/>
    <x v="0"/>
    <x v="171"/>
    <x v="0"/>
    <n v="96000"/>
    <s v="AfterNoon"/>
    <n v="8"/>
    <n v="12"/>
    <x v="58"/>
  </r>
  <r>
    <x v="4"/>
    <n v="14"/>
    <x v="172"/>
    <x v="0"/>
    <x v="171"/>
    <x v="1"/>
    <n v="253600"/>
    <s v="AfterNoon"/>
    <n v="63"/>
    <n v="85"/>
    <x v="189"/>
  </r>
  <r>
    <x v="4"/>
    <n v="14"/>
    <x v="173"/>
    <x v="2"/>
    <x v="172"/>
    <x v="1"/>
    <n v="176800"/>
    <s v="AfterNoon"/>
    <n v="7"/>
    <n v="50"/>
    <x v="27"/>
  </r>
  <r>
    <x v="4"/>
    <n v="14"/>
    <x v="174"/>
    <x v="2"/>
    <x v="173"/>
    <x v="1"/>
    <n v="149400"/>
    <s v="AfterNoon"/>
    <n v="6"/>
    <n v="50"/>
    <x v="43"/>
  </r>
  <r>
    <x v="4"/>
    <n v="14"/>
    <x v="175"/>
    <x v="2"/>
    <x v="174"/>
    <x v="1"/>
    <n v="177200"/>
    <s v="AfterNoon"/>
    <n v="44"/>
    <n v="50"/>
    <x v="351"/>
  </r>
  <r>
    <x v="4"/>
    <n v="14"/>
    <x v="176"/>
    <x v="2"/>
    <x v="175"/>
    <x v="1"/>
    <n v="147000"/>
    <s v="AfterNoon"/>
    <n v="23"/>
    <n v="50"/>
    <x v="100"/>
  </r>
  <r>
    <x v="4"/>
    <n v="14"/>
    <x v="177"/>
    <x v="0"/>
    <x v="176"/>
    <x v="0"/>
    <n v="119000"/>
    <s v="AfterNoon"/>
    <n v="10"/>
    <n v="12"/>
    <x v="130"/>
  </r>
  <r>
    <x v="4"/>
    <n v="14"/>
    <x v="177"/>
    <x v="0"/>
    <x v="176"/>
    <x v="1"/>
    <n v="302000"/>
    <s v="AfterNoon"/>
    <n v="75"/>
    <n v="85"/>
    <x v="245"/>
  </r>
  <r>
    <x v="4"/>
    <n v="14"/>
    <x v="178"/>
    <x v="2"/>
    <x v="177"/>
    <x v="1"/>
    <n v="182700"/>
    <s v="AfterNoon"/>
    <n v="9"/>
    <n v="50"/>
    <x v="82"/>
  </r>
  <r>
    <x v="4"/>
    <n v="14"/>
    <x v="179"/>
    <x v="7"/>
    <x v="178"/>
    <x v="1"/>
    <n v="82800"/>
    <s v="AfterNoon"/>
    <n v="9"/>
    <n v="142"/>
    <x v="393"/>
  </r>
  <r>
    <x v="4"/>
    <n v="14"/>
    <x v="180"/>
    <x v="3"/>
    <x v="179"/>
    <x v="0"/>
    <n v="269500"/>
    <s v="AfterNoon"/>
    <n v="11"/>
    <n v="30"/>
    <x v="53"/>
  </r>
  <r>
    <x v="4"/>
    <n v="14"/>
    <x v="180"/>
    <x v="3"/>
    <x v="179"/>
    <x v="1"/>
    <n v="710800"/>
    <s v="AfterNoon"/>
    <n v="86"/>
    <n v="192"/>
    <x v="374"/>
  </r>
  <r>
    <x v="4"/>
    <n v="14"/>
    <x v="339"/>
    <x v="2"/>
    <x v="333"/>
    <x v="1"/>
    <n v="273400"/>
    <s v="AfterNoon"/>
    <n v="41"/>
    <n v="50"/>
    <x v="206"/>
  </r>
  <r>
    <x v="4"/>
    <n v="14"/>
    <x v="182"/>
    <x v="2"/>
    <x v="181"/>
    <x v="1"/>
    <n v="252600"/>
    <s v="AfterNoon"/>
    <n v="14"/>
    <n v="50"/>
    <x v="16"/>
  </r>
  <r>
    <x v="4"/>
    <n v="14"/>
    <x v="340"/>
    <x v="4"/>
    <x v="334"/>
    <x v="1"/>
    <n v="46200"/>
    <s v="AfterNoon"/>
    <n v="7"/>
    <n v="12"/>
    <x v="18"/>
  </r>
  <r>
    <x v="4"/>
    <n v="14"/>
    <x v="183"/>
    <x v="2"/>
    <x v="182"/>
    <x v="1"/>
    <n v="182400"/>
    <s v="AfterNoon"/>
    <n v="7"/>
    <n v="50"/>
    <x v="27"/>
  </r>
  <r>
    <x v="4"/>
    <n v="14"/>
    <x v="184"/>
    <x v="5"/>
    <x v="183"/>
    <x v="0"/>
    <n v="840000"/>
    <s v="AfterNoon"/>
    <n v="10"/>
    <n v="30"/>
    <x v="0"/>
  </r>
  <r>
    <x v="4"/>
    <n v="14"/>
    <x v="184"/>
    <x v="5"/>
    <x v="183"/>
    <x v="2"/>
    <n v="476000"/>
    <s v="AfterNoon"/>
    <n v="10"/>
    <n v="48"/>
    <x v="29"/>
  </r>
  <r>
    <x v="4"/>
    <n v="14"/>
    <x v="184"/>
    <x v="5"/>
    <x v="183"/>
    <x v="1"/>
    <n v="2419200"/>
    <s v="AfterNoon"/>
    <n v="86"/>
    <n v="324"/>
    <x v="394"/>
  </r>
  <r>
    <x v="4"/>
    <n v="14"/>
    <x v="391"/>
    <x v="0"/>
    <x v="23"/>
    <x v="1"/>
    <n v="9300"/>
    <s v="AfterNoon"/>
    <n v="3"/>
    <n v="85"/>
    <x v="56"/>
  </r>
  <r>
    <x v="4"/>
    <n v="14"/>
    <x v="185"/>
    <x v="0"/>
    <x v="184"/>
    <x v="0"/>
    <n v="26400"/>
    <s v="AfterNoon"/>
    <n v="1"/>
    <n v="12"/>
    <x v="47"/>
  </r>
  <r>
    <x v="4"/>
    <n v="14"/>
    <x v="185"/>
    <x v="0"/>
    <x v="184"/>
    <x v="1"/>
    <n v="17600"/>
    <s v="AfterNoon"/>
    <n v="2"/>
    <n v="85"/>
    <x v="331"/>
  </r>
  <r>
    <x v="4"/>
    <n v="14"/>
    <x v="186"/>
    <x v="2"/>
    <x v="185"/>
    <x v="1"/>
    <n v="15900"/>
    <s v="AfterNoon"/>
    <n v="3"/>
    <n v="50"/>
    <x v="20"/>
  </r>
  <r>
    <x v="4"/>
    <n v="14"/>
    <x v="187"/>
    <x v="2"/>
    <x v="186"/>
    <x v="1"/>
    <n v="71600"/>
    <s v="AfterNoon"/>
    <n v="4"/>
    <n v="50"/>
    <x v="4"/>
  </r>
  <r>
    <x v="4"/>
    <n v="14"/>
    <x v="188"/>
    <x v="7"/>
    <x v="102"/>
    <x v="0"/>
    <n v="120000"/>
    <s v="AfterNoon"/>
    <n v="6"/>
    <n v="28"/>
    <x v="395"/>
  </r>
  <r>
    <x v="4"/>
    <n v="14"/>
    <x v="188"/>
    <x v="7"/>
    <x v="102"/>
    <x v="1"/>
    <n v="114500"/>
    <s v="AfterNoon"/>
    <n v="17"/>
    <n v="142"/>
    <x v="136"/>
  </r>
  <r>
    <x v="4"/>
    <n v="14"/>
    <x v="189"/>
    <x v="2"/>
    <x v="187"/>
    <x v="1"/>
    <n v="74000"/>
    <s v="AfterNoon"/>
    <n v="5"/>
    <n v="50"/>
    <x v="13"/>
  </r>
  <r>
    <x v="4"/>
    <n v="14"/>
    <x v="190"/>
    <x v="4"/>
    <x v="188"/>
    <x v="1"/>
    <n v="20400"/>
    <s v="AfterNoon"/>
    <n v="3"/>
    <n v="12"/>
    <x v="89"/>
  </r>
  <r>
    <x v="4"/>
    <n v="14"/>
    <x v="191"/>
    <x v="4"/>
    <x v="189"/>
    <x v="1"/>
    <n v="23200"/>
    <s v="AfterNoon"/>
    <n v="4"/>
    <n v="12"/>
    <x v="0"/>
  </r>
  <r>
    <x v="4"/>
    <n v="14"/>
    <x v="192"/>
    <x v="2"/>
    <x v="190"/>
    <x v="1"/>
    <n v="196000"/>
    <s v="AfterNoon"/>
    <n v="14"/>
    <n v="50"/>
    <x v="16"/>
  </r>
  <r>
    <x v="4"/>
    <n v="14"/>
    <x v="193"/>
    <x v="6"/>
    <x v="191"/>
    <x v="0"/>
    <n v="362700"/>
    <s v="AfterNoon"/>
    <n v="9"/>
    <n v="12"/>
    <x v="92"/>
  </r>
  <r>
    <x v="4"/>
    <n v="14"/>
    <x v="193"/>
    <x v="6"/>
    <x v="191"/>
    <x v="1"/>
    <n v="1442200"/>
    <s v="AfterNoon"/>
    <n v="107"/>
    <n v="118"/>
    <x v="396"/>
  </r>
  <r>
    <x v="4"/>
    <n v="14"/>
    <x v="194"/>
    <x v="6"/>
    <x v="192"/>
    <x v="0"/>
    <n v="23600"/>
    <s v="AfterNoon"/>
    <n v="1"/>
    <n v="12"/>
    <x v="47"/>
  </r>
  <r>
    <x v="4"/>
    <n v="14"/>
    <x v="194"/>
    <x v="6"/>
    <x v="192"/>
    <x v="1"/>
    <n v="102700"/>
    <s v="AfterNoon"/>
    <n v="13"/>
    <n v="118"/>
    <x v="397"/>
  </r>
  <r>
    <x v="4"/>
    <n v="14"/>
    <x v="195"/>
    <x v="0"/>
    <x v="193"/>
    <x v="0"/>
    <n v="53200"/>
    <s v="AfterNoon"/>
    <n v="2"/>
    <n v="12"/>
    <x v="10"/>
  </r>
  <r>
    <x v="4"/>
    <n v="14"/>
    <x v="195"/>
    <x v="0"/>
    <x v="193"/>
    <x v="1"/>
    <n v="170900"/>
    <s v="AfterNoon"/>
    <n v="19"/>
    <n v="85"/>
    <x v="117"/>
  </r>
  <r>
    <x v="4"/>
    <n v="14"/>
    <x v="196"/>
    <x v="0"/>
    <x v="194"/>
    <x v="0"/>
    <n v="254100"/>
    <s v="AfterNoon"/>
    <n v="11"/>
    <n v="12"/>
    <x v="138"/>
  </r>
  <r>
    <x v="4"/>
    <n v="14"/>
    <x v="196"/>
    <x v="0"/>
    <x v="194"/>
    <x v="1"/>
    <n v="627700"/>
    <s v="AfterNoon"/>
    <n v="81"/>
    <n v="85"/>
    <x v="392"/>
  </r>
  <r>
    <x v="4"/>
    <n v="14"/>
    <x v="197"/>
    <x v="2"/>
    <x v="195"/>
    <x v="1"/>
    <n v="303800"/>
    <s v="AfterNoon"/>
    <n v="14"/>
    <n v="50"/>
    <x v="16"/>
  </r>
  <r>
    <x v="4"/>
    <n v="14"/>
    <x v="341"/>
    <x v="2"/>
    <x v="335"/>
    <x v="1"/>
    <n v="285000"/>
    <s v="AfterNoon"/>
    <n v="41"/>
    <n v="50"/>
    <x v="206"/>
  </r>
  <r>
    <x v="4"/>
    <n v="14"/>
    <x v="198"/>
    <x v="2"/>
    <x v="196"/>
    <x v="1"/>
    <n v="356800"/>
    <s v="AfterNoon"/>
    <n v="16"/>
    <n v="50"/>
    <x v="141"/>
  </r>
  <r>
    <x v="4"/>
    <n v="14"/>
    <x v="342"/>
    <x v="2"/>
    <x v="336"/>
    <x v="1"/>
    <n v="19400"/>
    <s v="AfterNoon"/>
    <n v="1"/>
    <n v="50"/>
    <x v="126"/>
  </r>
  <r>
    <x v="4"/>
    <n v="14"/>
    <x v="199"/>
    <x v="6"/>
    <x v="197"/>
    <x v="0"/>
    <n v="98200"/>
    <s v="AfterNoon"/>
    <n v="2"/>
    <n v="12"/>
    <x v="10"/>
  </r>
  <r>
    <x v="4"/>
    <n v="14"/>
    <x v="199"/>
    <x v="6"/>
    <x v="197"/>
    <x v="1"/>
    <n v="410000"/>
    <s v="AfterNoon"/>
    <n v="25"/>
    <n v="118"/>
    <x v="257"/>
  </r>
  <r>
    <x v="4"/>
    <n v="14"/>
    <x v="343"/>
    <x v="0"/>
    <x v="337"/>
    <x v="0"/>
    <n v="132300"/>
    <s v="AfterNoon"/>
    <n v="7"/>
    <n v="12"/>
    <x v="18"/>
  </r>
  <r>
    <x v="4"/>
    <n v="14"/>
    <x v="343"/>
    <x v="0"/>
    <x v="337"/>
    <x v="1"/>
    <n v="309300"/>
    <s v="AfterNoon"/>
    <n v="49"/>
    <n v="85"/>
    <x v="276"/>
  </r>
  <r>
    <x v="4"/>
    <n v="15"/>
    <x v="200"/>
    <x v="0"/>
    <x v="198"/>
    <x v="0"/>
    <n v="48300"/>
    <s v="AfterNoon"/>
    <n v="3"/>
    <n v="12"/>
    <x v="89"/>
  </r>
  <r>
    <x v="4"/>
    <n v="15"/>
    <x v="200"/>
    <x v="0"/>
    <x v="198"/>
    <x v="1"/>
    <n v="44200"/>
    <s v="AfterNoon"/>
    <n v="8"/>
    <n v="85"/>
    <x v="30"/>
  </r>
  <r>
    <x v="4"/>
    <n v="15"/>
    <x v="201"/>
    <x v="2"/>
    <x v="199"/>
    <x v="1"/>
    <n v="223700"/>
    <s v="AfterNoon"/>
    <n v="16"/>
    <n v="50"/>
    <x v="141"/>
  </r>
  <r>
    <x v="4"/>
    <n v="15"/>
    <x v="202"/>
    <x v="0"/>
    <x v="200"/>
    <x v="0"/>
    <n v="11100"/>
    <s v="AfterNoon"/>
    <n v="1"/>
    <n v="12"/>
    <x v="47"/>
  </r>
  <r>
    <x v="4"/>
    <n v="15"/>
    <x v="202"/>
    <x v="0"/>
    <x v="200"/>
    <x v="1"/>
    <n v="14800"/>
    <s v="AfterNoon"/>
    <n v="4"/>
    <n v="85"/>
    <x v="124"/>
  </r>
  <r>
    <x v="4"/>
    <n v="15"/>
    <x v="203"/>
    <x v="0"/>
    <x v="201"/>
    <x v="0"/>
    <n v="563200"/>
    <s v="AfterNoon"/>
    <n v="8"/>
    <n v="12"/>
    <x v="58"/>
  </r>
  <r>
    <x v="4"/>
    <n v="15"/>
    <x v="203"/>
    <x v="0"/>
    <x v="201"/>
    <x v="1"/>
    <n v="1038600"/>
    <s v="AfterNoon"/>
    <n v="44"/>
    <n v="85"/>
    <x v="177"/>
  </r>
  <r>
    <x v="4"/>
    <n v="15"/>
    <x v="204"/>
    <x v="1"/>
    <x v="202"/>
    <x v="0"/>
    <n v="894600"/>
    <s v="AfterNoon"/>
    <n v="18"/>
    <n v="20"/>
    <x v="255"/>
  </r>
  <r>
    <x v="4"/>
    <n v="15"/>
    <x v="204"/>
    <x v="1"/>
    <x v="202"/>
    <x v="1"/>
    <n v="1367600"/>
    <s v="AfterNoon"/>
    <n v="82"/>
    <n v="96"/>
    <x v="318"/>
  </r>
  <r>
    <x v="4"/>
    <n v="15"/>
    <x v="374"/>
    <x v="2"/>
    <x v="367"/>
    <x v="1"/>
    <n v="113000"/>
    <s v="AfterNoon"/>
    <n v="5"/>
    <n v="50"/>
    <x v="13"/>
  </r>
  <r>
    <x v="4"/>
    <n v="15"/>
    <x v="205"/>
    <x v="0"/>
    <x v="203"/>
    <x v="0"/>
    <n v="178000"/>
    <s v="AfterNoon"/>
    <n v="4"/>
    <n v="12"/>
    <x v="0"/>
  </r>
  <r>
    <x v="4"/>
    <n v="15"/>
    <x v="205"/>
    <x v="0"/>
    <x v="203"/>
    <x v="1"/>
    <n v="402600"/>
    <s v="AfterNoon"/>
    <n v="27"/>
    <n v="85"/>
    <x v="71"/>
  </r>
  <r>
    <x v="4"/>
    <n v="15"/>
    <x v="344"/>
    <x v="0"/>
    <x v="338"/>
    <x v="0"/>
    <n v="295200"/>
    <s v="AfterNoon"/>
    <n v="9"/>
    <n v="12"/>
    <x v="92"/>
  </r>
  <r>
    <x v="4"/>
    <n v="15"/>
    <x v="344"/>
    <x v="0"/>
    <x v="338"/>
    <x v="1"/>
    <n v="427300"/>
    <s v="AfterNoon"/>
    <n v="39"/>
    <n v="85"/>
    <x v="19"/>
  </r>
  <r>
    <x v="4"/>
    <n v="15"/>
    <x v="345"/>
    <x v="2"/>
    <x v="339"/>
    <x v="1"/>
    <n v="304000"/>
    <s v="AfterNoon"/>
    <n v="16"/>
    <n v="50"/>
    <x v="141"/>
  </r>
  <r>
    <x v="4"/>
    <n v="15"/>
    <x v="346"/>
    <x v="0"/>
    <x v="340"/>
    <x v="0"/>
    <n v="101700"/>
    <s v="AfterNoon"/>
    <n v="9"/>
    <n v="12"/>
    <x v="92"/>
  </r>
  <r>
    <x v="4"/>
    <n v="15"/>
    <x v="346"/>
    <x v="0"/>
    <x v="340"/>
    <x v="1"/>
    <n v="167800"/>
    <s v="AfterNoon"/>
    <n v="44"/>
    <n v="85"/>
    <x v="177"/>
  </r>
  <r>
    <x v="4"/>
    <n v="15"/>
    <x v="206"/>
    <x v="6"/>
    <x v="204"/>
    <x v="0"/>
    <n v="147500"/>
    <s v="AfterNoon"/>
    <n v="5"/>
    <n v="12"/>
    <x v="24"/>
  </r>
  <r>
    <x v="4"/>
    <n v="15"/>
    <x v="206"/>
    <x v="6"/>
    <x v="204"/>
    <x v="1"/>
    <n v="295000"/>
    <s v="AfterNoon"/>
    <n v="30"/>
    <n v="118"/>
    <x v="31"/>
  </r>
  <r>
    <x v="4"/>
    <n v="15"/>
    <x v="207"/>
    <x v="2"/>
    <x v="205"/>
    <x v="1"/>
    <n v="143400"/>
    <s v="AfterNoon"/>
    <n v="14"/>
    <n v="50"/>
    <x v="16"/>
  </r>
  <r>
    <x v="4"/>
    <n v="15"/>
    <x v="347"/>
    <x v="3"/>
    <x v="341"/>
    <x v="0"/>
    <n v="509600"/>
    <s v="AfterNoon"/>
    <n v="14"/>
    <n v="30"/>
    <x v="77"/>
  </r>
  <r>
    <x v="4"/>
    <n v="15"/>
    <x v="347"/>
    <x v="3"/>
    <x v="341"/>
    <x v="1"/>
    <n v="1056600"/>
    <s v="AfterNoon"/>
    <n v="87"/>
    <n v="192"/>
    <x v="380"/>
  </r>
  <r>
    <x v="4"/>
    <n v="15"/>
    <x v="208"/>
    <x v="2"/>
    <x v="206"/>
    <x v="1"/>
    <n v="672200"/>
    <s v="AfterNoon"/>
    <n v="29"/>
    <n v="50"/>
    <x v="145"/>
  </r>
  <r>
    <x v="4"/>
    <n v="15"/>
    <x v="211"/>
    <x v="7"/>
    <x v="48"/>
    <x v="0"/>
    <n v="54000"/>
    <s v="AfterNoon"/>
    <n v="3"/>
    <n v="28"/>
    <x v="185"/>
  </r>
  <r>
    <x v="4"/>
    <n v="15"/>
    <x v="211"/>
    <x v="7"/>
    <x v="48"/>
    <x v="1"/>
    <n v="55800"/>
    <s v="AfterNoon"/>
    <n v="9"/>
    <n v="142"/>
    <x v="393"/>
  </r>
  <r>
    <x v="4"/>
    <n v="15"/>
    <x v="212"/>
    <x v="2"/>
    <x v="209"/>
    <x v="1"/>
    <n v="207200"/>
    <s v="AfterNoon"/>
    <n v="14"/>
    <n v="50"/>
    <x v="16"/>
  </r>
  <r>
    <x v="4"/>
    <n v="15"/>
    <x v="213"/>
    <x v="0"/>
    <x v="210"/>
    <x v="0"/>
    <n v="67200"/>
    <s v="AfterNoon"/>
    <n v="1"/>
    <n v="12"/>
    <x v="47"/>
  </r>
  <r>
    <x v="4"/>
    <n v="15"/>
    <x v="213"/>
    <x v="0"/>
    <x v="210"/>
    <x v="1"/>
    <n v="362800"/>
    <s v="AfterNoon"/>
    <n v="16"/>
    <n v="85"/>
    <x v="179"/>
  </r>
  <r>
    <x v="4"/>
    <n v="15"/>
    <x v="214"/>
    <x v="3"/>
    <x v="211"/>
    <x v="0"/>
    <n v="550800"/>
    <s v="AfterNoon"/>
    <n v="18"/>
    <n v="30"/>
    <x v="41"/>
  </r>
  <r>
    <x v="4"/>
    <n v="15"/>
    <x v="214"/>
    <x v="3"/>
    <x v="211"/>
    <x v="1"/>
    <n v="942400"/>
    <s v="AfterNoon"/>
    <n v="92"/>
    <n v="192"/>
    <x v="231"/>
  </r>
  <r>
    <x v="4"/>
    <n v="15"/>
    <x v="215"/>
    <x v="6"/>
    <x v="212"/>
    <x v="0"/>
    <n v="236000"/>
    <s v="AfterNoon"/>
    <n v="10"/>
    <n v="12"/>
    <x v="130"/>
  </r>
  <r>
    <x v="4"/>
    <n v="15"/>
    <x v="215"/>
    <x v="6"/>
    <x v="212"/>
    <x v="1"/>
    <n v="801400"/>
    <s v="AfterNoon"/>
    <n v="101"/>
    <n v="118"/>
    <x v="364"/>
  </r>
  <r>
    <x v="4"/>
    <n v="15"/>
    <x v="216"/>
    <x v="0"/>
    <x v="213"/>
    <x v="0"/>
    <n v="104500"/>
    <s v="AfterNoon"/>
    <n v="11"/>
    <n v="12"/>
    <x v="138"/>
  </r>
  <r>
    <x v="4"/>
    <n v="15"/>
    <x v="216"/>
    <x v="0"/>
    <x v="213"/>
    <x v="1"/>
    <n v="186500"/>
    <s v="AfterNoon"/>
    <n v="58"/>
    <n v="85"/>
    <x v="309"/>
  </r>
  <r>
    <x v="4"/>
    <n v="15"/>
    <x v="217"/>
    <x v="4"/>
    <x v="214"/>
    <x v="1"/>
    <n v="30800"/>
    <s v="AfterNoon"/>
    <n v="4"/>
    <n v="12"/>
    <x v="0"/>
  </r>
  <r>
    <x v="4"/>
    <n v="15"/>
    <x v="218"/>
    <x v="4"/>
    <x v="215"/>
    <x v="1"/>
    <n v="23100"/>
    <s v="AfterNoon"/>
    <n v="3"/>
    <n v="12"/>
    <x v="89"/>
  </r>
  <r>
    <x v="4"/>
    <n v="15"/>
    <x v="219"/>
    <x v="0"/>
    <x v="216"/>
    <x v="0"/>
    <n v="101000"/>
    <s v="AfterNoon"/>
    <n v="5"/>
    <n v="12"/>
    <x v="24"/>
  </r>
  <r>
    <x v="4"/>
    <n v="15"/>
    <x v="219"/>
    <x v="0"/>
    <x v="216"/>
    <x v="1"/>
    <n v="188300"/>
    <s v="AfterNoon"/>
    <n v="28"/>
    <n v="85"/>
    <x v="69"/>
  </r>
  <r>
    <x v="4"/>
    <n v="15"/>
    <x v="220"/>
    <x v="2"/>
    <x v="217"/>
    <x v="1"/>
    <n v="108600"/>
    <s v="AfterNoon"/>
    <n v="6"/>
    <n v="50"/>
    <x v="43"/>
  </r>
  <r>
    <x v="4"/>
    <n v="15"/>
    <x v="221"/>
    <x v="4"/>
    <x v="218"/>
    <x v="1"/>
    <n v="8800"/>
    <s v="AfterNoon"/>
    <n v="2"/>
    <n v="12"/>
    <x v="10"/>
  </r>
  <r>
    <x v="4"/>
    <n v="15"/>
    <x v="222"/>
    <x v="0"/>
    <x v="219"/>
    <x v="0"/>
    <n v="89100"/>
    <s v="AfterNoon"/>
    <n v="9"/>
    <n v="12"/>
    <x v="92"/>
  </r>
  <r>
    <x v="4"/>
    <n v="15"/>
    <x v="222"/>
    <x v="0"/>
    <x v="219"/>
    <x v="1"/>
    <n v="196200"/>
    <s v="AfterNoon"/>
    <n v="59"/>
    <n v="85"/>
    <x v="151"/>
  </r>
  <r>
    <x v="4"/>
    <n v="15"/>
    <x v="223"/>
    <x v="2"/>
    <x v="220"/>
    <x v="1"/>
    <n v="243600"/>
    <s v="AfterNoon"/>
    <n v="14"/>
    <n v="50"/>
    <x v="16"/>
  </r>
  <r>
    <x v="4"/>
    <n v="16"/>
    <x v="225"/>
    <x v="4"/>
    <x v="222"/>
    <x v="1"/>
    <n v="22200"/>
    <s v="Evening"/>
    <n v="6"/>
    <n v="12"/>
    <x v="12"/>
  </r>
  <r>
    <x v="4"/>
    <n v="16"/>
    <x v="226"/>
    <x v="4"/>
    <x v="223"/>
    <x v="1"/>
    <n v="21300"/>
    <s v="Evening"/>
    <n v="3"/>
    <n v="12"/>
    <x v="89"/>
  </r>
  <r>
    <x v="4"/>
    <n v="16"/>
    <x v="227"/>
    <x v="0"/>
    <x v="224"/>
    <x v="0"/>
    <n v="145200"/>
    <s v="Evening"/>
    <n v="3"/>
    <n v="12"/>
    <x v="89"/>
  </r>
  <r>
    <x v="4"/>
    <n v="16"/>
    <x v="227"/>
    <x v="0"/>
    <x v="224"/>
    <x v="1"/>
    <n v="779600"/>
    <s v="Evening"/>
    <n v="48"/>
    <n v="85"/>
    <x v="40"/>
  </r>
  <r>
    <x v="4"/>
    <n v="16"/>
    <x v="228"/>
    <x v="0"/>
    <x v="225"/>
    <x v="0"/>
    <n v="300000"/>
    <s v="Evening"/>
    <n v="6"/>
    <n v="12"/>
    <x v="12"/>
  </r>
  <r>
    <x v="4"/>
    <n v="16"/>
    <x v="228"/>
    <x v="0"/>
    <x v="225"/>
    <x v="1"/>
    <n v="539200"/>
    <s v="Evening"/>
    <n v="32"/>
    <n v="85"/>
    <x v="310"/>
  </r>
  <r>
    <x v="4"/>
    <n v="16"/>
    <x v="375"/>
    <x v="2"/>
    <x v="368"/>
    <x v="1"/>
    <n v="108700"/>
    <s v="Evening"/>
    <n v="5"/>
    <n v="50"/>
    <x v="13"/>
  </r>
  <r>
    <x v="4"/>
    <n v="16"/>
    <x v="349"/>
    <x v="2"/>
    <x v="343"/>
    <x v="1"/>
    <n v="28200"/>
    <s v="Evening"/>
    <n v="3"/>
    <n v="50"/>
    <x v="20"/>
  </r>
  <r>
    <x v="4"/>
    <n v="16"/>
    <x v="229"/>
    <x v="0"/>
    <x v="226"/>
    <x v="0"/>
    <n v="88400"/>
    <s v="Evening"/>
    <n v="2"/>
    <n v="12"/>
    <x v="10"/>
  </r>
  <r>
    <x v="4"/>
    <n v="16"/>
    <x v="229"/>
    <x v="0"/>
    <x v="226"/>
    <x v="1"/>
    <n v="102900"/>
    <s v="Evening"/>
    <n v="7"/>
    <n v="85"/>
    <x v="11"/>
  </r>
  <r>
    <x v="4"/>
    <n v="16"/>
    <x v="230"/>
    <x v="0"/>
    <x v="227"/>
    <x v="0"/>
    <n v="278000"/>
    <s v="Evening"/>
    <n v="10"/>
    <n v="12"/>
    <x v="130"/>
  </r>
  <r>
    <x v="4"/>
    <n v="16"/>
    <x v="230"/>
    <x v="0"/>
    <x v="227"/>
    <x v="1"/>
    <n v="448200"/>
    <s v="Evening"/>
    <n v="48"/>
    <n v="85"/>
    <x v="40"/>
  </r>
  <r>
    <x v="4"/>
    <n v="16"/>
    <x v="231"/>
    <x v="0"/>
    <x v="228"/>
    <x v="0"/>
    <n v="111200"/>
    <s v="Evening"/>
    <n v="4"/>
    <n v="12"/>
    <x v="0"/>
  </r>
  <r>
    <x v="4"/>
    <n v="16"/>
    <x v="231"/>
    <x v="0"/>
    <x v="228"/>
    <x v="1"/>
    <n v="317100"/>
    <s v="Evening"/>
    <n v="34"/>
    <n v="85"/>
    <x v="127"/>
  </r>
  <r>
    <x v="4"/>
    <n v="16"/>
    <x v="232"/>
    <x v="0"/>
    <x v="229"/>
    <x v="0"/>
    <n v="45200"/>
    <s v="Evening"/>
    <n v="4"/>
    <n v="12"/>
    <x v="0"/>
  </r>
  <r>
    <x v="4"/>
    <n v="16"/>
    <x v="232"/>
    <x v="0"/>
    <x v="229"/>
    <x v="1"/>
    <n v="79800"/>
    <s v="Evening"/>
    <n v="21"/>
    <n v="85"/>
    <x v="61"/>
  </r>
  <r>
    <x v="4"/>
    <n v="16"/>
    <x v="233"/>
    <x v="6"/>
    <x v="230"/>
    <x v="0"/>
    <n v="295000"/>
    <s v="Evening"/>
    <n v="10"/>
    <n v="12"/>
    <x v="130"/>
  </r>
  <r>
    <x v="4"/>
    <n v="16"/>
    <x v="233"/>
    <x v="6"/>
    <x v="230"/>
    <x v="1"/>
    <n v="866400"/>
    <s v="Evening"/>
    <n v="88"/>
    <n v="118"/>
    <x v="59"/>
  </r>
  <r>
    <x v="4"/>
    <n v="16"/>
    <x v="234"/>
    <x v="0"/>
    <x v="231"/>
    <x v="0"/>
    <n v="107600"/>
    <s v="Evening"/>
    <n v="4"/>
    <n v="12"/>
    <x v="0"/>
  </r>
  <r>
    <x v="4"/>
    <n v="16"/>
    <x v="234"/>
    <x v="0"/>
    <x v="231"/>
    <x v="1"/>
    <n v="498600"/>
    <s v="Evening"/>
    <n v="55"/>
    <n v="85"/>
    <x v="153"/>
  </r>
  <r>
    <x v="4"/>
    <n v="16"/>
    <x v="400"/>
    <x v="4"/>
    <x v="104"/>
    <x v="1"/>
    <n v="6800"/>
    <s v="Evening"/>
    <n v="1"/>
    <n v="12"/>
    <x v="47"/>
  </r>
  <r>
    <x v="4"/>
    <n v="16"/>
    <x v="235"/>
    <x v="4"/>
    <x v="232"/>
    <x v="1"/>
    <n v="77000"/>
    <s v="Evening"/>
    <n v="7"/>
    <n v="12"/>
    <x v="18"/>
  </r>
  <r>
    <x v="4"/>
    <n v="16"/>
    <x v="236"/>
    <x v="2"/>
    <x v="233"/>
    <x v="1"/>
    <n v="17600"/>
    <s v="Evening"/>
    <n v="2"/>
    <n v="50"/>
    <x v="9"/>
  </r>
  <r>
    <x v="4"/>
    <n v="16"/>
    <x v="237"/>
    <x v="2"/>
    <x v="234"/>
    <x v="1"/>
    <n v="174800"/>
    <s v="Evening"/>
    <n v="14"/>
    <n v="50"/>
    <x v="16"/>
  </r>
  <r>
    <x v="4"/>
    <n v="16"/>
    <x v="239"/>
    <x v="4"/>
    <x v="236"/>
    <x v="1"/>
    <n v="33600"/>
    <s v="Evening"/>
    <n v="4"/>
    <n v="12"/>
    <x v="0"/>
  </r>
  <r>
    <x v="4"/>
    <n v="16"/>
    <x v="401"/>
    <x v="2"/>
    <x v="391"/>
    <x v="1"/>
    <n v="6600"/>
    <s v="Evening"/>
    <n v="1"/>
    <n v="50"/>
    <x v="126"/>
  </r>
  <r>
    <x v="4"/>
    <n v="16"/>
    <x v="240"/>
    <x v="2"/>
    <x v="237"/>
    <x v="1"/>
    <n v="105000"/>
    <s v="Evening"/>
    <n v="15"/>
    <n v="50"/>
    <x v="28"/>
  </r>
  <r>
    <x v="4"/>
    <n v="16"/>
    <x v="241"/>
    <x v="2"/>
    <x v="238"/>
    <x v="1"/>
    <n v="70700"/>
    <s v="Evening"/>
    <n v="10"/>
    <n v="50"/>
    <x v="26"/>
  </r>
  <r>
    <x v="4"/>
    <n v="16"/>
    <x v="242"/>
    <x v="2"/>
    <x v="239"/>
    <x v="1"/>
    <n v="442600"/>
    <s v="Evening"/>
    <n v="28"/>
    <n v="50"/>
    <x v="108"/>
  </r>
  <r>
    <x v="4"/>
    <n v="16"/>
    <x v="243"/>
    <x v="2"/>
    <x v="240"/>
    <x v="1"/>
    <n v="727000"/>
    <s v="Evening"/>
    <n v="41"/>
    <n v="50"/>
    <x v="206"/>
  </r>
  <r>
    <x v="4"/>
    <n v="16"/>
    <x v="350"/>
    <x v="0"/>
    <x v="344"/>
    <x v="0"/>
    <n v="68700"/>
    <s v="Evening"/>
    <n v="3"/>
    <n v="12"/>
    <x v="89"/>
  </r>
  <r>
    <x v="4"/>
    <n v="16"/>
    <x v="350"/>
    <x v="0"/>
    <x v="344"/>
    <x v="1"/>
    <n v="146000"/>
    <s v="Evening"/>
    <n v="19"/>
    <n v="85"/>
    <x v="117"/>
  </r>
  <r>
    <x v="4"/>
    <n v="16"/>
    <x v="351"/>
    <x v="6"/>
    <x v="345"/>
    <x v="1"/>
    <n v="31200"/>
    <s v="Evening"/>
    <n v="6"/>
    <n v="118"/>
    <x v="236"/>
  </r>
  <r>
    <x v="4"/>
    <n v="17"/>
    <x v="402"/>
    <x v="0"/>
    <x v="392"/>
    <x v="0"/>
    <n v="9700"/>
    <s v="Evening"/>
    <n v="1"/>
    <n v="12"/>
    <x v="47"/>
  </r>
  <r>
    <x v="4"/>
    <n v="17"/>
    <x v="402"/>
    <x v="0"/>
    <x v="392"/>
    <x v="1"/>
    <n v="16300"/>
    <s v="Evening"/>
    <n v="5"/>
    <n v="85"/>
    <x v="15"/>
  </r>
  <r>
    <x v="4"/>
    <n v="17"/>
    <x v="352"/>
    <x v="3"/>
    <x v="346"/>
    <x v="0"/>
    <n v="3252800"/>
    <s v="Evening"/>
    <n v="16"/>
    <n v="30"/>
    <x v="173"/>
  </r>
  <r>
    <x v="4"/>
    <n v="17"/>
    <x v="352"/>
    <x v="3"/>
    <x v="346"/>
    <x v="1"/>
    <n v="3403400"/>
    <s v="Evening"/>
    <n v="50"/>
    <n v="192"/>
    <x v="191"/>
  </r>
  <r>
    <x v="4"/>
    <n v="17"/>
    <x v="244"/>
    <x v="0"/>
    <x v="241"/>
    <x v="0"/>
    <n v="129900"/>
    <s v="Evening"/>
    <n v="3"/>
    <n v="12"/>
    <x v="89"/>
  </r>
  <r>
    <x v="4"/>
    <n v="17"/>
    <x v="244"/>
    <x v="0"/>
    <x v="241"/>
    <x v="1"/>
    <n v="230400"/>
    <s v="Evening"/>
    <n v="16"/>
    <n v="85"/>
    <x v="179"/>
  </r>
  <r>
    <x v="4"/>
    <n v="17"/>
    <x v="245"/>
    <x v="0"/>
    <x v="242"/>
    <x v="0"/>
    <n v="99000"/>
    <s v="Evening"/>
    <n v="3"/>
    <n v="12"/>
    <x v="89"/>
  </r>
  <r>
    <x v="4"/>
    <n v="17"/>
    <x v="245"/>
    <x v="0"/>
    <x v="242"/>
    <x v="1"/>
    <n v="397100"/>
    <s v="Evening"/>
    <n v="36"/>
    <n v="85"/>
    <x v="170"/>
  </r>
  <r>
    <x v="4"/>
    <n v="17"/>
    <x v="246"/>
    <x v="7"/>
    <x v="243"/>
    <x v="0"/>
    <n v="301000"/>
    <s v="Evening"/>
    <n v="14"/>
    <n v="28"/>
    <x v="12"/>
  </r>
  <r>
    <x v="4"/>
    <n v="17"/>
    <x v="246"/>
    <x v="7"/>
    <x v="243"/>
    <x v="1"/>
    <n v="465700"/>
    <s v="Evening"/>
    <n v="64"/>
    <n v="142"/>
    <x v="398"/>
  </r>
  <r>
    <x v="4"/>
    <n v="17"/>
    <x v="247"/>
    <x v="3"/>
    <x v="244"/>
    <x v="0"/>
    <n v="451100"/>
    <s v="Evening"/>
    <n v="13"/>
    <n v="30"/>
    <x v="90"/>
  </r>
  <r>
    <x v="4"/>
    <n v="17"/>
    <x v="247"/>
    <x v="3"/>
    <x v="244"/>
    <x v="1"/>
    <n v="627500"/>
    <s v="Evening"/>
    <n v="54"/>
    <n v="192"/>
    <x v="210"/>
  </r>
  <r>
    <x v="4"/>
    <n v="17"/>
    <x v="248"/>
    <x v="5"/>
    <x v="245"/>
    <x v="0"/>
    <n v="673600"/>
    <s v="Evening"/>
    <n v="16"/>
    <n v="30"/>
    <x v="173"/>
  </r>
  <r>
    <x v="4"/>
    <n v="17"/>
    <x v="248"/>
    <x v="5"/>
    <x v="245"/>
    <x v="2"/>
    <n v="645300"/>
    <s v="Evening"/>
    <n v="27"/>
    <n v="48"/>
    <x v="354"/>
  </r>
  <r>
    <x v="4"/>
    <n v="17"/>
    <x v="248"/>
    <x v="5"/>
    <x v="245"/>
    <x v="1"/>
    <n v="2853200"/>
    <s v="Evening"/>
    <n v="203"/>
    <n v="324"/>
    <x v="387"/>
  </r>
  <r>
    <x v="4"/>
    <n v="17"/>
    <x v="403"/>
    <x v="7"/>
    <x v="68"/>
    <x v="1"/>
    <n v="25800"/>
    <s v="Evening"/>
    <n v="4"/>
    <n v="142"/>
    <x v="259"/>
  </r>
  <r>
    <x v="4"/>
    <n v="17"/>
    <x v="249"/>
    <x v="2"/>
    <x v="246"/>
    <x v="1"/>
    <n v="632700"/>
    <s v="Evening"/>
    <n v="33"/>
    <n v="50"/>
    <x v="399"/>
  </r>
  <r>
    <x v="4"/>
    <n v="17"/>
    <x v="250"/>
    <x v="0"/>
    <x v="247"/>
    <x v="0"/>
    <n v="113300"/>
    <s v="Evening"/>
    <n v="11"/>
    <n v="12"/>
    <x v="138"/>
  </r>
  <r>
    <x v="4"/>
    <n v="17"/>
    <x v="250"/>
    <x v="0"/>
    <x v="247"/>
    <x v="1"/>
    <n v="229800"/>
    <s v="Evening"/>
    <n v="67"/>
    <n v="85"/>
    <x v="358"/>
  </r>
  <r>
    <x v="4"/>
    <n v="17"/>
    <x v="251"/>
    <x v="0"/>
    <x v="248"/>
    <x v="0"/>
    <n v="73000"/>
    <s v="Evening"/>
    <n v="2"/>
    <n v="12"/>
    <x v="10"/>
  </r>
  <r>
    <x v="4"/>
    <n v="17"/>
    <x v="251"/>
    <x v="0"/>
    <x v="248"/>
    <x v="1"/>
    <n v="270800"/>
    <s v="Evening"/>
    <n v="22"/>
    <n v="85"/>
    <x v="50"/>
  </r>
  <r>
    <x v="4"/>
    <n v="17"/>
    <x v="252"/>
    <x v="3"/>
    <x v="249"/>
    <x v="0"/>
    <n v="40900"/>
    <s v="Evening"/>
    <n v="1"/>
    <n v="30"/>
    <x v="75"/>
  </r>
  <r>
    <x v="4"/>
    <n v="17"/>
    <x v="252"/>
    <x v="3"/>
    <x v="249"/>
    <x v="1"/>
    <n v="137400"/>
    <s v="Evening"/>
    <n v="10"/>
    <n v="192"/>
    <x v="74"/>
  </r>
  <r>
    <x v="4"/>
    <n v="17"/>
    <x v="253"/>
    <x v="1"/>
    <x v="250"/>
    <x v="0"/>
    <n v="1993000"/>
    <s v="Evening"/>
    <n v="10"/>
    <n v="20"/>
    <x v="12"/>
  </r>
  <r>
    <x v="4"/>
    <n v="17"/>
    <x v="253"/>
    <x v="1"/>
    <x v="250"/>
    <x v="1"/>
    <n v="1939000"/>
    <s v="Evening"/>
    <n v="29"/>
    <n v="96"/>
    <x v="400"/>
  </r>
  <r>
    <x v="4"/>
    <n v="17"/>
    <x v="254"/>
    <x v="6"/>
    <x v="251"/>
    <x v="0"/>
    <n v="62800"/>
    <s v="Evening"/>
    <n v="4"/>
    <n v="12"/>
    <x v="0"/>
  </r>
  <r>
    <x v="4"/>
    <n v="17"/>
    <x v="254"/>
    <x v="6"/>
    <x v="251"/>
    <x v="1"/>
    <n v="146600"/>
    <s v="Evening"/>
    <n v="28"/>
    <n v="118"/>
    <x v="334"/>
  </r>
  <r>
    <x v="4"/>
    <n v="18"/>
    <x v="255"/>
    <x v="5"/>
    <x v="252"/>
    <x v="0"/>
    <n v="210500"/>
    <s v="Evening"/>
    <n v="5"/>
    <n v="30"/>
    <x v="10"/>
  </r>
  <r>
    <x v="4"/>
    <n v="18"/>
    <x v="255"/>
    <x v="5"/>
    <x v="252"/>
    <x v="2"/>
    <n v="334600"/>
    <s v="Evening"/>
    <n v="14"/>
    <n v="48"/>
    <x v="181"/>
  </r>
  <r>
    <x v="4"/>
    <n v="18"/>
    <x v="255"/>
    <x v="5"/>
    <x v="252"/>
    <x v="1"/>
    <n v="1110200"/>
    <s v="Evening"/>
    <n v="79"/>
    <n v="324"/>
    <x v="313"/>
  </r>
  <r>
    <x v="4"/>
    <n v="18"/>
    <x v="256"/>
    <x v="2"/>
    <x v="253"/>
    <x v="1"/>
    <n v="336500"/>
    <s v="Evening"/>
    <n v="35"/>
    <n v="50"/>
    <x v="242"/>
  </r>
  <r>
    <x v="4"/>
    <n v="18"/>
    <x v="257"/>
    <x v="2"/>
    <x v="254"/>
    <x v="1"/>
    <n v="58400"/>
    <s v="Evening"/>
    <n v="4"/>
    <n v="50"/>
    <x v="4"/>
  </r>
  <r>
    <x v="4"/>
    <n v="18"/>
    <x v="258"/>
    <x v="2"/>
    <x v="255"/>
    <x v="1"/>
    <n v="102600"/>
    <s v="Evening"/>
    <n v="8"/>
    <n v="50"/>
    <x v="35"/>
  </r>
  <r>
    <x v="4"/>
    <n v="18"/>
    <x v="259"/>
    <x v="0"/>
    <x v="256"/>
    <x v="0"/>
    <n v="129000"/>
    <s v="Evening"/>
    <n v="6"/>
    <n v="12"/>
    <x v="12"/>
  </r>
  <r>
    <x v="4"/>
    <n v="18"/>
    <x v="259"/>
    <x v="0"/>
    <x v="256"/>
    <x v="1"/>
    <n v="332600"/>
    <s v="Evening"/>
    <n v="46"/>
    <n v="85"/>
    <x v="25"/>
  </r>
  <r>
    <x v="4"/>
    <n v="18"/>
    <x v="261"/>
    <x v="2"/>
    <x v="258"/>
    <x v="1"/>
    <n v="32500"/>
    <s v="Evening"/>
    <n v="3"/>
    <n v="50"/>
    <x v="20"/>
  </r>
  <r>
    <x v="4"/>
    <n v="18"/>
    <x v="262"/>
    <x v="0"/>
    <x v="259"/>
    <x v="0"/>
    <n v="247200"/>
    <s v="Evening"/>
    <n v="6"/>
    <n v="12"/>
    <x v="12"/>
  </r>
  <r>
    <x v="4"/>
    <n v="18"/>
    <x v="262"/>
    <x v="0"/>
    <x v="259"/>
    <x v="1"/>
    <n v="330200"/>
    <s v="Evening"/>
    <n v="24"/>
    <n v="85"/>
    <x v="240"/>
  </r>
  <r>
    <x v="4"/>
    <n v="18"/>
    <x v="263"/>
    <x v="6"/>
    <x v="260"/>
    <x v="0"/>
    <n v="116700"/>
    <s v="Evening"/>
    <n v="3"/>
    <n v="12"/>
    <x v="89"/>
  </r>
  <r>
    <x v="4"/>
    <n v="18"/>
    <x v="263"/>
    <x v="6"/>
    <x v="260"/>
    <x v="1"/>
    <n v="535600"/>
    <s v="Evening"/>
    <n v="41"/>
    <n v="118"/>
    <x v="401"/>
  </r>
  <r>
    <x v="4"/>
    <n v="18"/>
    <x v="264"/>
    <x v="7"/>
    <x v="261"/>
    <x v="0"/>
    <n v="275000"/>
    <s v="Evening"/>
    <n v="10"/>
    <n v="28"/>
    <x v="208"/>
  </r>
  <r>
    <x v="4"/>
    <n v="18"/>
    <x v="264"/>
    <x v="7"/>
    <x v="261"/>
    <x v="1"/>
    <n v="426800"/>
    <s v="Evening"/>
    <n v="46"/>
    <n v="142"/>
    <x v="371"/>
  </r>
  <r>
    <x v="4"/>
    <n v="18"/>
    <x v="265"/>
    <x v="3"/>
    <x v="262"/>
    <x v="0"/>
    <n v="520500"/>
    <s v="Evening"/>
    <n v="15"/>
    <n v="30"/>
    <x v="12"/>
  </r>
  <r>
    <x v="4"/>
    <n v="18"/>
    <x v="265"/>
    <x v="3"/>
    <x v="262"/>
    <x v="1"/>
    <n v="1238400"/>
    <s v="Evening"/>
    <n v="106"/>
    <n v="192"/>
    <x v="402"/>
  </r>
  <r>
    <x v="4"/>
    <n v="18"/>
    <x v="266"/>
    <x v="6"/>
    <x v="263"/>
    <x v="0"/>
    <n v="146400"/>
    <s v="Evening"/>
    <n v="4"/>
    <n v="12"/>
    <x v="0"/>
  </r>
  <r>
    <x v="4"/>
    <n v="18"/>
    <x v="266"/>
    <x v="6"/>
    <x v="263"/>
    <x v="1"/>
    <n v="810000"/>
    <s v="Evening"/>
    <n v="66"/>
    <n v="118"/>
    <x v="370"/>
  </r>
  <r>
    <x v="4"/>
    <n v="18"/>
    <x v="267"/>
    <x v="2"/>
    <x v="264"/>
    <x v="1"/>
    <n v="18900"/>
    <s v="Evening"/>
    <n v="6"/>
    <n v="50"/>
    <x v="43"/>
  </r>
  <r>
    <x v="4"/>
    <n v="18"/>
    <x v="268"/>
    <x v="5"/>
    <x v="265"/>
    <x v="0"/>
    <n v="245000"/>
    <s v="Evening"/>
    <n v="7"/>
    <n v="30"/>
    <x v="160"/>
  </r>
  <r>
    <x v="4"/>
    <n v="18"/>
    <x v="268"/>
    <x v="5"/>
    <x v="265"/>
    <x v="2"/>
    <n v="59700"/>
    <s v="Evening"/>
    <n v="3"/>
    <n v="48"/>
    <x v="6"/>
  </r>
  <r>
    <x v="4"/>
    <n v="18"/>
    <x v="268"/>
    <x v="5"/>
    <x v="265"/>
    <x v="1"/>
    <n v="351000"/>
    <s v="Evening"/>
    <n v="30"/>
    <n v="324"/>
    <x v="403"/>
  </r>
  <r>
    <x v="4"/>
    <n v="18"/>
    <x v="269"/>
    <x v="2"/>
    <x v="266"/>
    <x v="1"/>
    <n v="123200"/>
    <s v="Evening"/>
    <n v="10"/>
    <n v="50"/>
    <x v="26"/>
  </r>
  <r>
    <x v="4"/>
    <n v="18"/>
    <x v="270"/>
    <x v="7"/>
    <x v="75"/>
    <x v="0"/>
    <n v="216000"/>
    <s v="Evening"/>
    <n v="12"/>
    <n v="28"/>
    <x v="44"/>
  </r>
  <r>
    <x v="4"/>
    <n v="18"/>
    <x v="270"/>
    <x v="7"/>
    <x v="75"/>
    <x v="1"/>
    <n v="337800"/>
    <s v="Evening"/>
    <n v="56"/>
    <n v="142"/>
    <x v="330"/>
  </r>
  <r>
    <x v="4"/>
    <n v="18"/>
    <x v="271"/>
    <x v="0"/>
    <x v="267"/>
    <x v="0"/>
    <n v="297000"/>
    <s v="Evening"/>
    <n v="9"/>
    <n v="12"/>
    <x v="92"/>
  </r>
  <r>
    <x v="4"/>
    <n v="18"/>
    <x v="271"/>
    <x v="0"/>
    <x v="267"/>
    <x v="1"/>
    <n v="475200"/>
    <s v="Evening"/>
    <n v="43"/>
    <n v="85"/>
    <x v="122"/>
  </r>
  <r>
    <x v="4"/>
    <n v="18"/>
    <x v="272"/>
    <x v="4"/>
    <x v="268"/>
    <x v="1"/>
    <n v="29000"/>
    <s v="Evening"/>
    <n v="5"/>
    <n v="12"/>
    <x v="24"/>
  </r>
  <r>
    <x v="4"/>
    <n v="18"/>
    <x v="273"/>
    <x v="0"/>
    <x v="269"/>
    <x v="0"/>
    <n v="141400"/>
    <s v="Evening"/>
    <n v="7"/>
    <n v="12"/>
    <x v="18"/>
  </r>
  <r>
    <x v="4"/>
    <n v="18"/>
    <x v="273"/>
    <x v="0"/>
    <x v="269"/>
    <x v="1"/>
    <n v="376600"/>
    <s v="Evening"/>
    <n v="56"/>
    <n v="85"/>
    <x v="178"/>
  </r>
  <r>
    <x v="4"/>
    <n v="19"/>
    <x v="274"/>
    <x v="2"/>
    <x v="270"/>
    <x v="1"/>
    <n v="32900"/>
    <s v="Evening"/>
    <n v="6"/>
    <n v="50"/>
    <x v="43"/>
  </r>
  <r>
    <x v="4"/>
    <n v="19"/>
    <x v="275"/>
    <x v="0"/>
    <x v="271"/>
    <x v="0"/>
    <n v="128800"/>
    <s v="Evening"/>
    <n v="8"/>
    <n v="12"/>
    <x v="58"/>
  </r>
  <r>
    <x v="4"/>
    <n v="19"/>
    <x v="275"/>
    <x v="0"/>
    <x v="271"/>
    <x v="1"/>
    <n v="304400"/>
    <s v="Evening"/>
    <n v="56"/>
    <n v="85"/>
    <x v="178"/>
  </r>
  <r>
    <x v="4"/>
    <n v="19"/>
    <x v="276"/>
    <x v="0"/>
    <x v="64"/>
    <x v="0"/>
    <n v="44400"/>
    <s v="Evening"/>
    <n v="4"/>
    <n v="12"/>
    <x v="0"/>
  </r>
  <r>
    <x v="4"/>
    <n v="19"/>
    <x v="276"/>
    <x v="0"/>
    <x v="64"/>
    <x v="1"/>
    <n v="71100"/>
    <s v="Evening"/>
    <n v="19"/>
    <n v="85"/>
    <x v="117"/>
  </r>
  <r>
    <x v="4"/>
    <n v="19"/>
    <x v="376"/>
    <x v="0"/>
    <x v="369"/>
    <x v="1"/>
    <n v="4000"/>
    <s v="Evening"/>
    <n v="1"/>
    <n v="85"/>
    <x v="120"/>
  </r>
  <r>
    <x v="4"/>
    <n v="19"/>
    <x v="277"/>
    <x v="3"/>
    <x v="272"/>
    <x v="0"/>
    <n v="965500"/>
    <s v="Evening"/>
    <n v="5"/>
    <n v="30"/>
    <x v="10"/>
  </r>
  <r>
    <x v="4"/>
    <n v="19"/>
    <x v="277"/>
    <x v="3"/>
    <x v="272"/>
    <x v="1"/>
    <n v="450800"/>
    <s v="Evening"/>
    <n v="7"/>
    <n v="192"/>
    <x v="404"/>
  </r>
  <r>
    <x v="4"/>
    <n v="19"/>
    <x v="278"/>
    <x v="2"/>
    <x v="273"/>
    <x v="1"/>
    <n v="60800"/>
    <s v="Evening"/>
    <n v="8"/>
    <n v="50"/>
    <x v="35"/>
  </r>
  <r>
    <x v="4"/>
    <n v="19"/>
    <x v="279"/>
    <x v="3"/>
    <x v="274"/>
    <x v="0"/>
    <n v="2420600"/>
    <s v="Evening"/>
    <n v="13"/>
    <n v="30"/>
    <x v="90"/>
  </r>
  <r>
    <x v="4"/>
    <n v="19"/>
    <x v="279"/>
    <x v="3"/>
    <x v="274"/>
    <x v="1"/>
    <n v="5669700"/>
    <s v="Evening"/>
    <n v="91"/>
    <n v="192"/>
    <x v="405"/>
  </r>
  <r>
    <x v="4"/>
    <n v="19"/>
    <x v="280"/>
    <x v="0"/>
    <x v="275"/>
    <x v="0"/>
    <n v="53800"/>
    <s v="Evening"/>
    <n v="2"/>
    <n v="12"/>
    <x v="10"/>
  </r>
  <r>
    <x v="4"/>
    <n v="19"/>
    <x v="280"/>
    <x v="0"/>
    <x v="275"/>
    <x v="1"/>
    <n v="216900"/>
    <s v="Evening"/>
    <n v="24"/>
    <n v="85"/>
    <x v="240"/>
  </r>
  <r>
    <x v="4"/>
    <n v="19"/>
    <x v="281"/>
    <x v="7"/>
    <x v="45"/>
    <x v="0"/>
    <n v="20000"/>
    <s v="Evening"/>
    <n v="1"/>
    <n v="28"/>
    <x v="133"/>
  </r>
  <r>
    <x v="4"/>
    <n v="19"/>
    <x v="281"/>
    <x v="7"/>
    <x v="45"/>
    <x v="1"/>
    <n v="20100"/>
    <s v="Evening"/>
    <n v="3"/>
    <n v="142"/>
    <x v="134"/>
  </r>
  <r>
    <x v="4"/>
    <n v="19"/>
    <x v="282"/>
    <x v="2"/>
    <x v="276"/>
    <x v="1"/>
    <n v="61900"/>
    <s v="Evening"/>
    <n v="15"/>
    <n v="50"/>
    <x v="28"/>
  </r>
  <r>
    <x v="4"/>
    <n v="19"/>
    <x v="283"/>
    <x v="2"/>
    <x v="277"/>
    <x v="1"/>
    <n v="32800"/>
    <s v="Evening"/>
    <n v="8"/>
    <n v="50"/>
    <x v="35"/>
  </r>
  <r>
    <x v="4"/>
    <n v="19"/>
    <x v="284"/>
    <x v="0"/>
    <x v="278"/>
    <x v="0"/>
    <n v="53200"/>
    <s v="Evening"/>
    <n v="2"/>
    <n v="12"/>
    <x v="10"/>
  </r>
  <r>
    <x v="4"/>
    <n v="19"/>
    <x v="284"/>
    <x v="0"/>
    <x v="278"/>
    <x v="1"/>
    <n v="204700"/>
    <s v="Evening"/>
    <n v="23"/>
    <n v="85"/>
    <x v="57"/>
  </r>
  <r>
    <x v="4"/>
    <n v="19"/>
    <x v="404"/>
    <x v="0"/>
    <x v="393"/>
    <x v="1"/>
    <n v="7700"/>
    <s v="Evening"/>
    <n v="1"/>
    <n v="85"/>
    <x v="120"/>
  </r>
  <r>
    <x v="4"/>
    <n v="20"/>
    <x v="285"/>
    <x v="1"/>
    <x v="279"/>
    <x v="0"/>
    <n v="799200"/>
    <s v="Night"/>
    <n v="4"/>
    <n v="20"/>
    <x v="26"/>
  </r>
  <r>
    <x v="4"/>
    <n v="20"/>
    <x v="285"/>
    <x v="1"/>
    <x v="279"/>
    <x v="1"/>
    <n v="1738200"/>
    <s v="Night"/>
    <n v="26"/>
    <n v="96"/>
    <x v="167"/>
  </r>
  <r>
    <x v="4"/>
    <n v="20"/>
    <x v="286"/>
    <x v="3"/>
    <x v="280"/>
    <x v="0"/>
    <n v="3321000"/>
    <s v="Night"/>
    <n v="18"/>
    <n v="30"/>
    <x v="41"/>
  </r>
  <r>
    <x v="4"/>
    <n v="20"/>
    <x v="286"/>
    <x v="3"/>
    <x v="280"/>
    <x v="1"/>
    <n v="7601700"/>
    <s v="Night"/>
    <n v="123"/>
    <n v="192"/>
    <x v="406"/>
  </r>
  <r>
    <x v="4"/>
    <n v="20"/>
    <x v="287"/>
    <x v="1"/>
    <x v="281"/>
    <x v="0"/>
    <n v="290600"/>
    <s v="Night"/>
    <n v="2"/>
    <n v="20"/>
    <x v="13"/>
  </r>
  <r>
    <x v="4"/>
    <n v="20"/>
    <x v="287"/>
    <x v="1"/>
    <x v="281"/>
    <x v="1"/>
    <n v="193600"/>
    <s v="Night"/>
    <n v="4"/>
    <n v="96"/>
    <x v="3"/>
  </r>
  <r>
    <x v="5"/>
    <n v="2"/>
    <x v="0"/>
    <x v="0"/>
    <x v="0"/>
    <x v="0"/>
    <n v="92500"/>
    <s v="EarlyMorning"/>
    <n v="5"/>
    <n v="12"/>
    <x v="24"/>
  </r>
  <r>
    <x v="5"/>
    <n v="2"/>
    <x v="0"/>
    <x v="0"/>
    <x v="0"/>
    <x v="1"/>
    <n v="211400"/>
    <s v="EarlyMorning"/>
    <n v="34"/>
    <n v="85"/>
    <x v="127"/>
  </r>
  <r>
    <x v="5"/>
    <n v="3"/>
    <x v="1"/>
    <x v="1"/>
    <x v="1"/>
    <x v="0"/>
    <n v="145300"/>
    <s v="EarlyMorning"/>
    <n v="1"/>
    <n v="20"/>
    <x v="2"/>
  </r>
  <r>
    <x v="5"/>
    <n v="3"/>
    <x v="1"/>
    <x v="1"/>
    <x v="1"/>
    <x v="1"/>
    <n v="338800"/>
    <s v="EarlyMorning"/>
    <n v="7"/>
    <n v="96"/>
    <x v="109"/>
  </r>
  <r>
    <x v="5"/>
    <n v="3"/>
    <x v="2"/>
    <x v="2"/>
    <x v="2"/>
    <x v="1"/>
    <n v="91200"/>
    <s v="EarlyMorning"/>
    <n v="4"/>
    <n v="50"/>
    <x v="4"/>
  </r>
  <r>
    <x v="5"/>
    <n v="4"/>
    <x v="289"/>
    <x v="7"/>
    <x v="283"/>
    <x v="0"/>
    <n v="265800"/>
    <s v="Morning"/>
    <n v="2"/>
    <n v="28"/>
    <x v="146"/>
  </r>
  <r>
    <x v="5"/>
    <n v="4"/>
    <x v="289"/>
    <x v="7"/>
    <x v="283"/>
    <x v="1"/>
    <n v="846100"/>
    <s v="Morning"/>
    <n v="19"/>
    <n v="142"/>
    <x v="407"/>
  </r>
  <r>
    <x v="5"/>
    <n v="5"/>
    <x v="3"/>
    <x v="1"/>
    <x v="3"/>
    <x v="0"/>
    <n v="115000"/>
    <s v="Morning"/>
    <n v="1"/>
    <n v="20"/>
    <x v="2"/>
  </r>
  <r>
    <x v="5"/>
    <n v="5"/>
    <x v="3"/>
    <x v="1"/>
    <x v="3"/>
    <x v="1"/>
    <n v="344700"/>
    <s v="Morning"/>
    <n v="9"/>
    <n v="96"/>
    <x v="33"/>
  </r>
  <r>
    <x v="5"/>
    <n v="5"/>
    <x v="4"/>
    <x v="3"/>
    <x v="4"/>
    <x v="0"/>
    <n v="1117200"/>
    <s v="Morning"/>
    <n v="6"/>
    <n v="30"/>
    <x v="26"/>
  </r>
  <r>
    <x v="5"/>
    <n v="5"/>
    <x v="4"/>
    <x v="3"/>
    <x v="4"/>
    <x v="1"/>
    <n v="2378400"/>
    <s v="Morning"/>
    <n v="38"/>
    <n v="192"/>
    <x v="295"/>
  </r>
  <r>
    <x v="5"/>
    <n v="5"/>
    <x v="5"/>
    <x v="2"/>
    <x v="5"/>
    <x v="1"/>
    <n v="59100"/>
    <s v="Morning"/>
    <n v="3"/>
    <n v="50"/>
    <x v="20"/>
  </r>
  <r>
    <x v="5"/>
    <n v="6"/>
    <x v="6"/>
    <x v="4"/>
    <x v="6"/>
    <x v="1"/>
    <n v="34800"/>
    <s v="Morning"/>
    <n v="4"/>
    <n v="12"/>
    <x v="0"/>
  </r>
  <r>
    <x v="5"/>
    <n v="6"/>
    <x v="290"/>
    <x v="0"/>
    <x v="284"/>
    <x v="0"/>
    <n v="18000"/>
    <s v="Morning"/>
    <n v="1"/>
    <n v="12"/>
    <x v="47"/>
  </r>
  <r>
    <x v="5"/>
    <n v="6"/>
    <x v="290"/>
    <x v="0"/>
    <x v="284"/>
    <x v="1"/>
    <n v="150600"/>
    <s v="Morning"/>
    <n v="25"/>
    <n v="85"/>
    <x v="110"/>
  </r>
  <r>
    <x v="5"/>
    <n v="6"/>
    <x v="7"/>
    <x v="0"/>
    <x v="7"/>
    <x v="0"/>
    <n v="457600"/>
    <s v="Morning"/>
    <n v="8"/>
    <n v="12"/>
    <x v="58"/>
  </r>
  <r>
    <x v="5"/>
    <n v="6"/>
    <x v="7"/>
    <x v="0"/>
    <x v="7"/>
    <x v="1"/>
    <n v="1113500"/>
    <s v="Morning"/>
    <n v="58"/>
    <n v="85"/>
    <x v="309"/>
  </r>
  <r>
    <x v="5"/>
    <n v="6"/>
    <x v="291"/>
    <x v="4"/>
    <x v="285"/>
    <x v="1"/>
    <n v="52200"/>
    <s v="Morning"/>
    <n v="9"/>
    <n v="12"/>
    <x v="92"/>
  </r>
  <r>
    <x v="5"/>
    <n v="6"/>
    <x v="8"/>
    <x v="0"/>
    <x v="8"/>
    <x v="0"/>
    <n v="173800"/>
    <s v="Morning"/>
    <n v="2"/>
    <n v="12"/>
    <x v="10"/>
  </r>
  <r>
    <x v="5"/>
    <n v="6"/>
    <x v="8"/>
    <x v="0"/>
    <x v="8"/>
    <x v="1"/>
    <n v="348000"/>
    <s v="Morning"/>
    <n v="12"/>
    <n v="85"/>
    <x v="121"/>
  </r>
  <r>
    <x v="5"/>
    <n v="6"/>
    <x v="9"/>
    <x v="2"/>
    <x v="9"/>
    <x v="1"/>
    <n v="91200"/>
    <s v="Morning"/>
    <n v="4"/>
    <n v="50"/>
    <x v="4"/>
  </r>
  <r>
    <x v="5"/>
    <n v="7"/>
    <x v="10"/>
    <x v="0"/>
    <x v="10"/>
    <x v="0"/>
    <n v="49000"/>
    <s v="Morning"/>
    <n v="5"/>
    <n v="12"/>
    <x v="24"/>
  </r>
  <r>
    <x v="5"/>
    <n v="7"/>
    <x v="10"/>
    <x v="0"/>
    <x v="10"/>
    <x v="1"/>
    <n v="126600"/>
    <s v="Morning"/>
    <n v="38"/>
    <n v="85"/>
    <x v="42"/>
  </r>
  <r>
    <x v="5"/>
    <n v="7"/>
    <x v="292"/>
    <x v="4"/>
    <x v="286"/>
    <x v="1"/>
    <n v="34300"/>
    <s v="Morning"/>
    <n v="7"/>
    <n v="12"/>
    <x v="18"/>
  </r>
  <r>
    <x v="5"/>
    <n v="7"/>
    <x v="12"/>
    <x v="4"/>
    <x v="12"/>
    <x v="1"/>
    <n v="25200"/>
    <s v="Morning"/>
    <n v="4"/>
    <n v="12"/>
    <x v="0"/>
  </r>
  <r>
    <x v="5"/>
    <n v="7"/>
    <x v="13"/>
    <x v="0"/>
    <x v="13"/>
    <x v="0"/>
    <n v="57200"/>
    <s v="Morning"/>
    <n v="1"/>
    <n v="12"/>
    <x v="47"/>
  </r>
  <r>
    <x v="5"/>
    <n v="7"/>
    <x v="13"/>
    <x v="0"/>
    <x v="13"/>
    <x v="1"/>
    <n v="95500"/>
    <s v="Morning"/>
    <n v="5"/>
    <n v="85"/>
    <x v="15"/>
  </r>
  <r>
    <x v="5"/>
    <n v="7"/>
    <x v="293"/>
    <x v="2"/>
    <x v="287"/>
    <x v="1"/>
    <n v="465100"/>
    <s v="Morning"/>
    <n v="18"/>
    <n v="50"/>
    <x v="188"/>
  </r>
  <r>
    <x v="5"/>
    <n v="7"/>
    <x v="14"/>
    <x v="2"/>
    <x v="14"/>
    <x v="1"/>
    <n v="418100"/>
    <s v="Morning"/>
    <n v="18"/>
    <n v="50"/>
    <x v="188"/>
  </r>
  <r>
    <x v="5"/>
    <n v="7"/>
    <x v="294"/>
    <x v="2"/>
    <x v="288"/>
    <x v="1"/>
    <n v="100400"/>
    <s v="Morning"/>
    <n v="5"/>
    <n v="50"/>
    <x v="13"/>
  </r>
  <r>
    <x v="5"/>
    <n v="7"/>
    <x v="295"/>
    <x v="0"/>
    <x v="289"/>
    <x v="0"/>
    <n v="389600"/>
    <s v="Morning"/>
    <n v="8"/>
    <n v="12"/>
    <x v="58"/>
  </r>
  <r>
    <x v="5"/>
    <n v="7"/>
    <x v="295"/>
    <x v="0"/>
    <x v="289"/>
    <x v="1"/>
    <n v="1157000"/>
    <s v="Morning"/>
    <n v="71"/>
    <n v="85"/>
    <x v="408"/>
  </r>
  <r>
    <x v="5"/>
    <n v="7"/>
    <x v="296"/>
    <x v="2"/>
    <x v="290"/>
    <x v="1"/>
    <n v="129600"/>
    <s v="Morning"/>
    <n v="29"/>
    <n v="50"/>
    <x v="145"/>
  </r>
  <r>
    <x v="5"/>
    <n v="7"/>
    <x v="16"/>
    <x v="0"/>
    <x v="16"/>
    <x v="0"/>
    <n v="94500"/>
    <s v="Morning"/>
    <n v="5"/>
    <n v="12"/>
    <x v="24"/>
  </r>
  <r>
    <x v="5"/>
    <n v="7"/>
    <x v="16"/>
    <x v="0"/>
    <x v="16"/>
    <x v="1"/>
    <n v="177000"/>
    <s v="Morning"/>
    <n v="28"/>
    <n v="85"/>
    <x v="69"/>
  </r>
  <r>
    <x v="5"/>
    <n v="7"/>
    <x v="17"/>
    <x v="0"/>
    <x v="17"/>
    <x v="0"/>
    <n v="209200"/>
    <s v="Morning"/>
    <n v="4"/>
    <n v="12"/>
    <x v="0"/>
  </r>
  <r>
    <x v="5"/>
    <n v="7"/>
    <x v="17"/>
    <x v="0"/>
    <x v="17"/>
    <x v="1"/>
    <n v="718800"/>
    <s v="Morning"/>
    <n v="41"/>
    <n v="85"/>
    <x v="111"/>
  </r>
  <r>
    <x v="5"/>
    <n v="8"/>
    <x v="18"/>
    <x v="2"/>
    <x v="18"/>
    <x v="1"/>
    <n v="90100"/>
    <s v="BeforeNoon"/>
    <n v="9"/>
    <n v="50"/>
    <x v="82"/>
  </r>
  <r>
    <x v="5"/>
    <n v="8"/>
    <x v="19"/>
    <x v="2"/>
    <x v="19"/>
    <x v="1"/>
    <n v="38600"/>
    <s v="BeforeNoon"/>
    <n v="2"/>
    <n v="50"/>
    <x v="9"/>
  </r>
  <r>
    <x v="5"/>
    <n v="8"/>
    <x v="20"/>
    <x v="2"/>
    <x v="20"/>
    <x v="1"/>
    <n v="6200"/>
    <s v="BeforeNoon"/>
    <n v="2"/>
    <n v="50"/>
    <x v="9"/>
  </r>
  <r>
    <x v="5"/>
    <n v="8"/>
    <x v="21"/>
    <x v="5"/>
    <x v="21"/>
    <x v="0"/>
    <n v="646500"/>
    <s v="BeforeNoon"/>
    <n v="15"/>
    <n v="30"/>
    <x v="12"/>
  </r>
  <r>
    <x v="5"/>
    <n v="8"/>
    <x v="21"/>
    <x v="5"/>
    <x v="21"/>
    <x v="2"/>
    <n v="414800"/>
    <s v="BeforeNoon"/>
    <n v="17"/>
    <n v="48"/>
    <x v="105"/>
  </r>
  <r>
    <x v="5"/>
    <n v="8"/>
    <x v="21"/>
    <x v="5"/>
    <x v="21"/>
    <x v="1"/>
    <n v="1776800"/>
    <s v="BeforeNoon"/>
    <n v="123"/>
    <n v="324"/>
    <x v="409"/>
  </r>
  <r>
    <x v="5"/>
    <n v="8"/>
    <x v="22"/>
    <x v="2"/>
    <x v="22"/>
    <x v="1"/>
    <n v="17800"/>
    <s v="BeforeNoon"/>
    <n v="2"/>
    <n v="50"/>
    <x v="9"/>
  </r>
  <r>
    <x v="5"/>
    <n v="8"/>
    <x v="23"/>
    <x v="0"/>
    <x v="23"/>
    <x v="0"/>
    <n v="36400"/>
    <s v="BeforeNoon"/>
    <n v="4"/>
    <n v="12"/>
    <x v="0"/>
  </r>
  <r>
    <x v="5"/>
    <n v="8"/>
    <x v="23"/>
    <x v="0"/>
    <x v="23"/>
    <x v="1"/>
    <n v="66300"/>
    <s v="BeforeNoon"/>
    <n v="22"/>
    <n v="85"/>
    <x v="50"/>
  </r>
  <r>
    <x v="5"/>
    <n v="8"/>
    <x v="24"/>
    <x v="0"/>
    <x v="24"/>
    <x v="0"/>
    <n v="256200"/>
    <s v="BeforeNoon"/>
    <n v="7"/>
    <n v="12"/>
    <x v="18"/>
  </r>
  <r>
    <x v="5"/>
    <n v="8"/>
    <x v="24"/>
    <x v="0"/>
    <x v="24"/>
    <x v="1"/>
    <n v="528200"/>
    <s v="BeforeNoon"/>
    <n v="43"/>
    <n v="85"/>
    <x v="122"/>
  </r>
  <r>
    <x v="5"/>
    <n v="8"/>
    <x v="298"/>
    <x v="0"/>
    <x v="292"/>
    <x v="0"/>
    <n v="264500"/>
    <s v="BeforeNoon"/>
    <n v="5"/>
    <n v="12"/>
    <x v="24"/>
  </r>
  <r>
    <x v="5"/>
    <n v="8"/>
    <x v="298"/>
    <x v="0"/>
    <x v="292"/>
    <x v="1"/>
    <n v="600200"/>
    <s v="BeforeNoon"/>
    <n v="34"/>
    <n v="85"/>
    <x v="127"/>
  </r>
  <r>
    <x v="5"/>
    <n v="8"/>
    <x v="25"/>
    <x v="2"/>
    <x v="25"/>
    <x v="1"/>
    <n v="234200"/>
    <s v="BeforeNoon"/>
    <n v="15"/>
    <n v="50"/>
    <x v="28"/>
  </r>
  <r>
    <x v="5"/>
    <n v="8"/>
    <x v="299"/>
    <x v="4"/>
    <x v="293"/>
    <x v="1"/>
    <n v="47200"/>
    <s v="BeforeNoon"/>
    <n v="8"/>
    <n v="12"/>
    <x v="58"/>
  </r>
  <r>
    <x v="5"/>
    <n v="8"/>
    <x v="26"/>
    <x v="2"/>
    <x v="26"/>
    <x v="1"/>
    <n v="84000"/>
    <s v="BeforeNoon"/>
    <n v="6"/>
    <n v="50"/>
    <x v="43"/>
  </r>
  <r>
    <x v="5"/>
    <n v="8"/>
    <x v="300"/>
    <x v="4"/>
    <x v="294"/>
    <x v="1"/>
    <n v="19800"/>
    <s v="BeforeNoon"/>
    <n v="6"/>
    <n v="12"/>
    <x v="12"/>
  </r>
  <r>
    <x v="5"/>
    <n v="8"/>
    <x v="27"/>
    <x v="1"/>
    <x v="27"/>
    <x v="0"/>
    <n v="898200"/>
    <s v="BeforeNoon"/>
    <n v="9"/>
    <n v="20"/>
    <x v="195"/>
  </r>
  <r>
    <x v="5"/>
    <n v="8"/>
    <x v="27"/>
    <x v="1"/>
    <x v="27"/>
    <x v="1"/>
    <n v="999000"/>
    <s v="BeforeNoon"/>
    <n v="30"/>
    <n v="96"/>
    <x v="88"/>
  </r>
  <r>
    <x v="5"/>
    <n v="8"/>
    <x v="28"/>
    <x v="0"/>
    <x v="28"/>
    <x v="0"/>
    <n v="19000"/>
    <s v="BeforeNoon"/>
    <n v="2"/>
    <n v="12"/>
    <x v="10"/>
  </r>
  <r>
    <x v="5"/>
    <n v="8"/>
    <x v="28"/>
    <x v="0"/>
    <x v="28"/>
    <x v="1"/>
    <n v="16000"/>
    <s v="BeforeNoon"/>
    <n v="5"/>
    <n v="85"/>
    <x v="15"/>
  </r>
  <r>
    <x v="5"/>
    <n v="9"/>
    <x v="29"/>
    <x v="4"/>
    <x v="29"/>
    <x v="1"/>
    <n v="15900"/>
    <s v="BeforeNoon"/>
    <n v="3"/>
    <n v="12"/>
    <x v="89"/>
  </r>
  <r>
    <x v="5"/>
    <n v="9"/>
    <x v="30"/>
    <x v="4"/>
    <x v="30"/>
    <x v="1"/>
    <n v="10600"/>
    <s v="BeforeNoon"/>
    <n v="2"/>
    <n v="12"/>
    <x v="10"/>
  </r>
  <r>
    <x v="5"/>
    <n v="9"/>
    <x v="32"/>
    <x v="6"/>
    <x v="32"/>
    <x v="0"/>
    <n v="373800"/>
    <s v="BeforeNoon"/>
    <n v="3"/>
    <n v="12"/>
    <x v="89"/>
  </r>
  <r>
    <x v="5"/>
    <n v="9"/>
    <x v="32"/>
    <x v="6"/>
    <x v="32"/>
    <x v="1"/>
    <n v="996000"/>
    <s v="BeforeNoon"/>
    <n v="24"/>
    <n v="118"/>
    <x v="144"/>
  </r>
  <r>
    <x v="5"/>
    <n v="9"/>
    <x v="33"/>
    <x v="6"/>
    <x v="33"/>
    <x v="0"/>
    <n v="249200"/>
    <s v="BeforeNoon"/>
    <n v="2"/>
    <n v="12"/>
    <x v="10"/>
  </r>
  <r>
    <x v="5"/>
    <n v="9"/>
    <x v="33"/>
    <x v="6"/>
    <x v="33"/>
    <x v="1"/>
    <n v="1087400"/>
    <s v="BeforeNoon"/>
    <n v="26"/>
    <n v="118"/>
    <x v="194"/>
  </r>
  <r>
    <x v="5"/>
    <n v="9"/>
    <x v="35"/>
    <x v="1"/>
    <x v="35"/>
    <x v="0"/>
    <n v="1495000"/>
    <s v="BeforeNoon"/>
    <n v="13"/>
    <n v="20"/>
    <x v="344"/>
  </r>
  <r>
    <x v="5"/>
    <n v="9"/>
    <x v="35"/>
    <x v="1"/>
    <x v="35"/>
    <x v="1"/>
    <n v="1608600"/>
    <s v="BeforeNoon"/>
    <n v="42"/>
    <n v="96"/>
    <x v="196"/>
  </r>
  <r>
    <x v="5"/>
    <n v="9"/>
    <x v="36"/>
    <x v="1"/>
    <x v="36"/>
    <x v="0"/>
    <n v="799200"/>
    <s v="BeforeNoon"/>
    <n v="4"/>
    <n v="20"/>
    <x v="26"/>
  </r>
  <r>
    <x v="5"/>
    <n v="9"/>
    <x v="36"/>
    <x v="1"/>
    <x v="36"/>
    <x v="1"/>
    <n v="1418400"/>
    <s v="BeforeNoon"/>
    <n v="21"/>
    <n v="96"/>
    <x v="410"/>
  </r>
  <r>
    <x v="5"/>
    <n v="9"/>
    <x v="304"/>
    <x v="2"/>
    <x v="298"/>
    <x v="1"/>
    <n v="244300"/>
    <s v="BeforeNoon"/>
    <n v="18"/>
    <n v="50"/>
    <x v="188"/>
  </r>
  <r>
    <x v="5"/>
    <n v="9"/>
    <x v="37"/>
    <x v="2"/>
    <x v="37"/>
    <x v="1"/>
    <n v="76300"/>
    <s v="BeforeNoon"/>
    <n v="12"/>
    <n v="50"/>
    <x v="21"/>
  </r>
  <r>
    <x v="5"/>
    <n v="9"/>
    <x v="38"/>
    <x v="7"/>
    <x v="38"/>
    <x v="0"/>
    <n v="2923800"/>
    <s v="BeforeNoon"/>
    <n v="22"/>
    <n v="28"/>
    <x v="198"/>
  </r>
  <r>
    <x v="5"/>
    <n v="9"/>
    <x v="38"/>
    <x v="7"/>
    <x v="38"/>
    <x v="1"/>
    <n v="4872700"/>
    <s v="BeforeNoon"/>
    <n v="109"/>
    <n v="142"/>
    <x v="336"/>
  </r>
  <r>
    <x v="5"/>
    <n v="9"/>
    <x v="39"/>
    <x v="7"/>
    <x v="39"/>
    <x v="0"/>
    <n v="263200"/>
    <s v="BeforeNoon"/>
    <n v="14"/>
    <n v="28"/>
    <x v="12"/>
  </r>
  <r>
    <x v="5"/>
    <n v="9"/>
    <x v="39"/>
    <x v="7"/>
    <x v="39"/>
    <x v="1"/>
    <n v="584400"/>
    <s v="BeforeNoon"/>
    <n v="92"/>
    <n v="142"/>
    <x v="411"/>
  </r>
  <r>
    <x v="5"/>
    <n v="9"/>
    <x v="395"/>
    <x v="0"/>
    <x v="387"/>
    <x v="0"/>
    <n v="9900"/>
    <s v="BeforeNoon"/>
    <n v="1"/>
    <n v="12"/>
    <x v="47"/>
  </r>
  <r>
    <x v="5"/>
    <n v="9"/>
    <x v="395"/>
    <x v="0"/>
    <x v="387"/>
    <x v="1"/>
    <n v="13200"/>
    <s v="BeforeNoon"/>
    <n v="4"/>
    <n v="85"/>
    <x v="124"/>
  </r>
  <r>
    <x v="5"/>
    <n v="9"/>
    <x v="40"/>
    <x v="0"/>
    <x v="40"/>
    <x v="0"/>
    <n v="572000"/>
    <s v="BeforeNoon"/>
    <n v="10"/>
    <n v="12"/>
    <x v="130"/>
  </r>
  <r>
    <x v="5"/>
    <n v="9"/>
    <x v="40"/>
    <x v="0"/>
    <x v="40"/>
    <x v="1"/>
    <n v="903400"/>
    <s v="BeforeNoon"/>
    <n v="47"/>
    <n v="85"/>
    <x v="254"/>
  </r>
  <r>
    <x v="5"/>
    <n v="9"/>
    <x v="41"/>
    <x v="0"/>
    <x v="41"/>
    <x v="0"/>
    <n v="166500"/>
    <s v="BeforeNoon"/>
    <n v="9"/>
    <n v="12"/>
    <x v="92"/>
  </r>
  <r>
    <x v="5"/>
    <n v="9"/>
    <x v="41"/>
    <x v="0"/>
    <x v="41"/>
    <x v="1"/>
    <n v="319200"/>
    <s v="BeforeNoon"/>
    <n v="51"/>
    <n v="85"/>
    <x v="41"/>
  </r>
  <r>
    <x v="5"/>
    <n v="9"/>
    <x v="42"/>
    <x v="0"/>
    <x v="42"/>
    <x v="0"/>
    <n v="222500"/>
    <s v="BeforeNoon"/>
    <n v="5"/>
    <n v="12"/>
    <x v="24"/>
  </r>
  <r>
    <x v="5"/>
    <n v="9"/>
    <x v="42"/>
    <x v="0"/>
    <x v="42"/>
    <x v="1"/>
    <n v="714900"/>
    <s v="BeforeNoon"/>
    <n v="48"/>
    <n v="85"/>
    <x v="40"/>
  </r>
  <r>
    <x v="5"/>
    <n v="9"/>
    <x v="44"/>
    <x v="2"/>
    <x v="44"/>
    <x v="1"/>
    <n v="73400"/>
    <s v="BeforeNoon"/>
    <n v="4"/>
    <n v="50"/>
    <x v="4"/>
  </r>
  <r>
    <x v="5"/>
    <n v="9"/>
    <x v="45"/>
    <x v="7"/>
    <x v="45"/>
    <x v="0"/>
    <n v="260000"/>
    <s v="BeforeNoon"/>
    <n v="13"/>
    <n v="28"/>
    <x v="291"/>
  </r>
  <r>
    <x v="5"/>
    <n v="9"/>
    <x v="45"/>
    <x v="7"/>
    <x v="45"/>
    <x v="1"/>
    <n v="465300"/>
    <s v="BeforeNoon"/>
    <n v="69"/>
    <n v="142"/>
    <x v="412"/>
  </r>
  <r>
    <x v="5"/>
    <n v="9"/>
    <x v="46"/>
    <x v="2"/>
    <x v="46"/>
    <x v="1"/>
    <n v="179100"/>
    <s v="BeforeNoon"/>
    <n v="12"/>
    <n v="50"/>
    <x v="21"/>
  </r>
  <r>
    <x v="5"/>
    <n v="9"/>
    <x v="47"/>
    <x v="4"/>
    <x v="47"/>
    <x v="1"/>
    <n v="20800"/>
    <s v="BeforeNoon"/>
    <n v="2"/>
    <n v="12"/>
    <x v="10"/>
  </r>
  <r>
    <x v="5"/>
    <n v="9"/>
    <x v="48"/>
    <x v="7"/>
    <x v="48"/>
    <x v="0"/>
    <n v="252000"/>
    <s v="BeforeNoon"/>
    <n v="14"/>
    <n v="28"/>
    <x v="12"/>
  </r>
  <r>
    <x v="5"/>
    <n v="9"/>
    <x v="48"/>
    <x v="7"/>
    <x v="48"/>
    <x v="1"/>
    <n v="473400"/>
    <s v="BeforeNoon"/>
    <n v="78"/>
    <n v="142"/>
    <x v="413"/>
  </r>
  <r>
    <x v="5"/>
    <n v="9"/>
    <x v="306"/>
    <x v="2"/>
    <x v="300"/>
    <x v="1"/>
    <n v="477800"/>
    <s v="BeforeNoon"/>
    <n v="32"/>
    <n v="50"/>
    <x v="128"/>
  </r>
  <r>
    <x v="5"/>
    <n v="9"/>
    <x v="50"/>
    <x v="0"/>
    <x v="50"/>
    <x v="0"/>
    <n v="65200"/>
    <s v="BeforeNoon"/>
    <n v="2"/>
    <n v="12"/>
    <x v="10"/>
  </r>
  <r>
    <x v="5"/>
    <n v="9"/>
    <x v="50"/>
    <x v="0"/>
    <x v="50"/>
    <x v="1"/>
    <n v="338900"/>
    <s v="BeforeNoon"/>
    <n v="31"/>
    <n v="85"/>
    <x v="184"/>
  </r>
  <r>
    <x v="5"/>
    <n v="9"/>
    <x v="51"/>
    <x v="0"/>
    <x v="51"/>
    <x v="0"/>
    <n v="109500"/>
    <s v="BeforeNoon"/>
    <n v="3"/>
    <n v="12"/>
    <x v="89"/>
  </r>
  <r>
    <x v="5"/>
    <n v="9"/>
    <x v="51"/>
    <x v="0"/>
    <x v="51"/>
    <x v="1"/>
    <n v="219600"/>
    <s v="BeforeNoon"/>
    <n v="18"/>
    <n v="85"/>
    <x v="205"/>
  </r>
  <r>
    <x v="5"/>
    <n v="9"/>
    <x v="52"/>
    <x v="0"/>
    <x v="52"/>
    <x v="0"/>
    <n v="165000"/>
    <s v="BeforeNoon"/>
    <n v="5"/>
    <n v="12"/>
    <x v="24"/>
  </r>
  <r>
    <x v="5"/>
    <n v="9"/>
    <x v="52"/>
    <x v="0"/>
    <x v="52"/>
    <x v="1"/>
    <n v="243100"/>
    <s v="BeforeNoon"/>
    <n v="22"/>
    <n v="85"/>
    <x v="50"/>
  </r>
  <r>
    <x v="5"/>
    <n v="9"/>
    <x v="53"/>
    <x v="6"/>
    <x v="53"/>
    <x v="0"/>
    <n v="80600"/>
    <s v="BeforeNoon"/>
    <n v="2"/>
    <n v="12"/>
    <x v="10"/>
  </r>
  <r>
    <x v="5"/>
    <n v="9"/>
    <x v="53"/>
    <x v="6"/>
    <x v="53"/>
    <x v="1"/>
    <n v="258800"/>
    <s v="BeforeNoon"/>
    <n v="19"/>
    <n v="118"/>
    <x v="414"/>
  </r>
  <r>
    <x v="5"/>
    <n v="9"/>
    <x v="54"/>
    <x v="3"/>
    <x v="54"/>
    <x v="0"/>
    <n v="353000"/>
    <s v="BeforeNoon"/>
    <n v="10"/>
    <n v="30"/>
    <x v="0"/>
  </r>
  <r>
    <x v="5"/>
    <n v="9"/>
    <x v="54"/>
    <x v="3"/>
    <x v="54"/>
    <x v="1"/>
    <n v="1126500"/>
    <s v="BeforeNoon"/>
    <n v="95"/>
    <n v="192"/>
    <x v="260"/>
  </r>
  <r>
    <x v="5"/>
    <n v="9"/>
    <x v="55"/>
    <x v="2"/>
    <x v="55"/>
    <x v="1"/>
    <n v="181200"/>
    <s v="BeforeNoon"/>
    <n v="12"/>
    <n v="50"/>
    <x v="21"/>
  </r>
  <r>
    <x v="5"/>
    <n v="9"/>
    <x v="56"/>
    <x v="0"/>
    <x v="56"/>
    <x v="1"/>
    <n v="116700"/>
    <s v="BeforeNoon"/>
    <n v="9"/>
    <n v="85"/>
    <x v="140"/>
  </r>
  <r>
    <x v="5"/>
    <n v="9"/>
    <x v="308"/>
    <x v="2"/>
    <x v="302"/>
    <x v="1"/>
    <n v="52400"/>
    <s v="BeforeNoon"/>
    <n v="4"/>
    <n v="50"/>
    <x v="4"/>
  </r>
  <r>
    <x v="5"/>
    <n v="9"/>
    <x v="309"/>
    <x v="4"/>
    <x v="303"/>
    <x v="1"/>
    <n v="17400"/>
    <s v="BeforeNoon"/>
    <n v="3"/>
    <n v="12"/>
    <x v="89"/>
  </r>
  <r>
    <x v="5"/>
    <n v="9"/>
    <x v="57"/>
    <x v="0"/>
    <x v="57"/>
    <x v="0"/>
    <n v="260700"/>
    <s v="BeforeNoon"/>
    <n v="3"/>
    <n v="12"/>
    <x v="89"/>
  </r>
  <r>
    <x v="5"/>
    <n v="9"/>
    <x v="57"/>
    <x v="0"/>
    <x v="57"/>
    <x v="1"/>
    <n v="640900"/>
    <s v="BeforeNoon"/>
    <n v="22"/>
    <n v="85"/>
    <x v="50"/>
  </r>
  <r>
    <x v="5"/>
    <n v="9"/>
    <x v="310"/>
    <x v="2"/>
    <x v="304"/>
    <x v="1"/>
    <n v="139500"/>
    <s v="BeforeNoon"/>
    <n v="8"/>
    <n v="50"/>
    <x v="35"/>
  </r>
  <r>
    <x v="5"/>
    <n v="9"/>
    <x v="311"/>
    <x v="2"/>
    <x v="305"/>
    <x v="1"/>
    <n v="695600"/>
    <s v="BeforeNoon"/>
    <n v="41"/>
    <n v="50"/>
    <x v="206"/>
  </r>
  <r>
    <x v="5"/>
    <n v="9"/>
    <x v="58"/>
    <x v="6"/>
    <x v="58"/>
    <x v="0"/>
    <n v="441900"/>
    <s v="BeforeNoon"/>
    <n v="9"/>
    <n v="12"/>
    <x v="92"/>
  </r>
  <r>
    <x v="5"/>
    <n v="9"/>
    <x v="58"/>
    <x v="6"/>
    <x v="58"/>
    <x v="1"/>
    <n v="1451200"/>
    <s v="BeforeNoon"/>
    <n v="88"/>
    <n v="118"/>
    <x v="59"/>
  </r>
  <r>
    <x v="5"/>
    <n v="10"/>
    <x v="59"/>
    <x v="0"/>
    <x v="59"/>
    <x v="0"/>
    <n v="200000"/>
    <s v="BeforeNoon"/>
    <n v="4"/>
    <n v="12"/>
    <x v="0"/>
  </r>
  <r>
    <x v="5"/>
    <n v="10"/>
    <x v="59"/>
    <x v="0"/>
    <x v="59"/>
    <x v="1"/>
    <n v="622700"/>
    <s v="BeforeNoon"/>
    <n v="37"/>
    <n v="85"/>
    <x v="154"/>
  </r>
  <r>
    <x v="5"/>
    <n v="10"/>
    <x v="60"/>
    <x v="0"/>
    <x v="60"/>
    <x v="0"/>
    <n v="18000"/>
    <s v="BeforeNoon"/>
    <n v="1"/>
    <n v="12"/>
    <x v="47"/>
  </r>
  <r>
    <x v="5"/>
    <n v="10"/>
    <x v="60"/>
    <x v="0"/>
    <x v="60"/>
    <x v="1"/>
    <n v="42600"/>
    <s v="BeforeNoon"/>
    <n v="7"/>
    <n v="85"/>
    <x v="11"/>
  </r>
  <r>
    <x v="5"/>
    <n v="10"/>
    <x v="61"/>
    <x v="2"/>
    <x v="61"/>
    <x v="1"/>
    <n v="139800"/>
    <s v="BeforeNoon"/>
    <n v="7"/>
    <n v="50"/>
    <x v="27"/>
  </r>
  <r>
    <x v="5"/>
    <n v="10"/>
    <x v="62"/>
    <x v="2"/>
    <x v="62"/>
    <x v="1"/>
    <n v="53200"/>
    <s v="BeforeNoon"/>
    <n v="7"/>
    <n v="50"/>
    <x v="27"/>
  </r>
  <r>
    <x v="5"/>
    <n v="10"/>
    <x v="313"/>
    <x v="2"/>
    <x v="307"/>
    <x v="1"/>
    <n v="131100"/>
    <s v="BeforeNoon"/>
    <n v="42"/>
    <n v="50"/>
    <x v="415"/>
  </r>
  <r>
    <x v="5"/>
    <n v="10"/>
    <x v="63"/>
    <x v="0"/>
    <x v="63"/>
    <x v="0"/>
    <n v="173200"/>
    <s v="BeforeNoon"/>
    <n v="4"/>
    <n v="12"/>
    <x v="0"/>
  </r>
  <r>
    <x v="5"/>
    <n v="10"/>
    <x v="63"/>
    <x v="0"/>
    <x v="63"/>
    <x v="1"/>
    <n v="230400"/>
    <s v="BeforeNoon"/>
    <n v="16"/>
    <n v="85"/>
    <x v="179"/>
  </r>
  <r>
    <x v="5"/>
    <n v="10"/>
    <x v="64"/>
    <x v="0"/>
    <x v="64"/>
    <x v="0"/>
    <n v="122100"/>
    <s v="BeforeNoon"/>
    <n v="11"/>
    <n v="12"/>
    <x v="138"/>
  </r>
  <r>
    <x v="5"/>
    <n v="10"/>
    <x v="64"/>
    <x v="0"/>
    <x v="64"/>
    <x v="1"/>
    <n v="268000"/>
    <s v="BeforeNoon"/>
    <n v="72"/>
    <n v="85"/>
    <x v="341"/>
  </r>
  <r>
    <x v="5"/>
    <n v="10"/>
    <x v="65"/>
    <x v="0"/>
    <x v="65"/>
    <x v="0"/>
    <n v="211200"/>
    <s v="BeforeNoon"/>
    <n v="3"/>
    <n v="12"/>
    <x v="89"/>
  </r>
  <r>
    <x v="5"/>
    <n v="10"/>
    <x v="65"/>
    <x v="0"/>
    <x v="65"/>
    <x v="1"/>
    <n v="448800"/>
    <s v="BeforeNoon"/>
    <n v="19"/>
    <n v="85"/>
    <x v="117"/>
  </r>
  <r>
    <x v="5"/>
    <n v="10"/>
    <x v="66"/>
    <x v="7"/>
    <x v="66"/>
    <x v="0"/>
    <n v="258000"/>
    <s v="BeforeNoon"/>
    <n v="12"/>
    <n v="28"/>
    <x v="44"/>
  </r>
  <r>
    <x v="5"/>
    <n v="10"/>
    <x v="66"/>
    <x v="7"/>
    <x v="66"/>
    <x v="1"/>
    <n v="470800"/>
    <s v="BeforeNoon"/>
    <n v="65"/>
    <n v="142"/>
    <x v="416"/>
  </r>
  <r>
    <x v="5"/>
    <n v="10"/>
    <x v="67"/>
    <x v="3"/>
    <x v="67"/>
    <x v="0"/>
    <n v="196000"/>
    <s v="BeforeNoon"/>
    <n v="8"/>
    <n v="30"/>
    <x v="65"/>
  </r>
  <r>
    <x v="5"/>
    <n v="10"/>
    <x v="67"/>
    <x v="3"/>
    <x v="67"/>
    <x v="1"/>
    <n v="478000"/>
    <s v="BeforeNoon"/>
    <n v="58"/>
    <n v="192"/>
    <x v="400"/>
  </r>
  <r>
    <x v="5"/>
    <n v="10"/>
    <x v="68"/>
    <x v="7"/>
    <x v="68"/>
    <x v="0"/>
    <n v="432400"/>
    <s v="BeforeNoon"/>
    <n v="23"/>
    <n v="28"/>
    <x v="335"/>
  </r>
  <r>
    <x v="5"/>
    <n v="10"/>
    <x v="68"/>
    <x v="7"/>
    <x v="68"/>
    <x v="1"/>
    <n v="680700"/>
    <s v="BeforeNoon"/>
    <n v="107"/>
    <n v="142"/>
    <x v="343"/>
  </r>
  <r>
    <x v="5"/>
    <n v="10"/>
    <x v="69"/>
    <x v="0"/>
    <x v="69"/>
    <x v="0"/>
    <n v="98400"/>
    <s v="BeforeNoon"/>
    <n v="3"/>
    <n v="12"/>
    <x v="89"/>
  </r>
  <r>
    <x v="5"/>
    <n v="10"/>
    <x v="69"/>
    <x v="0"/>
    <x v="69"/>
    <x v="1"/>
    <n v="429500"/>
    <s v="BeforeNoon"/>
    <n v="39"/>
    <n v="85"/>
    <x v="19"/>
  </r>
  <r>
    <x v="5"/>
    <n v="10"/>
    <x v="70"/>
    <x v="0"/>
    <x v="70"/>
    <x v="1"/>
    <n v="396800"/>
    <s v="BeforeNoon"/>
    <n v="17"/>
    <n v="85"/>
    <x v="26"/>
  </r>
  <r>
    <x v="5"/>
    <n v="10"/>
    <x v="71"/>
    <x v="0"/>
    <x v="71"/>
    <x v="0"/>
    <n v="255500"/>
    <s v="BeforeNoon"/>
    <n v="5"/>
    <n v="12"/>
    <x v="24"/>
  </r>
  <r>
    <x v="5"/>
    <n v="10"/>
    <x v="71"/>
    <x v="0"/>
    <x v="71"/>
    <x v="1"/>
    <n v="732700"/>
    <s v="BeforeNoon"/>
    <n v="43"/>
    <n v="85"/>
    <x v="122"/>
  </r>
  <r>
    <x v="5"/>
    <n v="10"/>
    <x v="72"/>
    <x v="2"/>
    <x v="72"/>
    <x v="1"/>
    <n v="75000"/>
    <s v="BeforeNoon"/>
    <n v="10"/>
    <n v="50"/>
    <x v="26"/>
  </r>
  <r>
    <x v="5"/>
    <n v="10"/>
    <x v="314"/>
    <x v="2"/>
    <x v="308"/>
    <x v="1"/>
    <n v="466800"/>
    <s v="BeforeNoon"/>
    <n v="30"/>
    <n v="50"/>
    <x v="41"/>
  </r>
  <r>
    <x v="5"/>
    <n v="10"/>
    <x v="315"/>
    <x v="2"/>
    <x v="309"/>
    <x v="1"/>
    <n v="155200"/>
    <s v="BeforeNoon"/>
    <n v="43"/>
    <n v="50"/>
    <x v="157"/>
  </r>
  <r>
    <x v="5"/>
    <n v="10"/>
    <x v="405"/>
    <x v="2"/>
    <x v="394"/>
    <x v="1"/>
    <n v="22000"/>
    <s v="BeforeNoon"/>
    <n v="6"/>
    <n v="50"/>
    <x v="43"/>
  </r>
  <r>
    <x v="5"/>
    <n v="10"/>
    <x v="74"/>
    <x v="0"/>
    <x v="74"/>
    <x v="0"/>
    <n v="25200"/>
    <s v="BeforeNoon"/>
    <n v="2"/>
    <n v="12"/>
    <x v="10"/>
  </r>
  <r>
    <x v="5"/>
    <n v="10"/>
    <x v="74"/>
    <x v="0"/>
    <x v="74"/>
    <x v="1"/>
    <n v="55000"/>
    <s v="BeforeNoon"/>
    <n v="13"/>
    <n v="85"/>
    <x v="49"/>
  </r>
  <r>
    <x v="5"/>
    <n v="10"/>
    <x v="316"/>
    <x v="4"/>
    <x v="310"/>
    <x v="1"/>
    <n v="23400"/>
    <s v="BeforeNoon"/>
    <n v="6"/>
    <n v="12"/>
    <x v="12"/>
  </r>
  <r>
    <x v="5"/>
    <n v="10"/>
    <x v="75"/>
    <x v="7"/>
    <x v="75"/>
    <x v="0"/>
    <n v="504000"/>
    <s v="BeforeNoon"/>
    <n v="28"/>
    <n v="28"/>
    <x v="72"/>
  </r>
  <r>
    <x v="5"/>
    <n v="10"/>
    <x v="75"/>
    <x v="7"/>
    <x v="75"/>
    <x v="1"/>
    <n v="859200"/>
    <s v="BeforeNoon"/>
    <n v="142"/>
    <n v="142"/>
    <x v="72"/>
  </r>
  <r>
    <x v="5"/>
    <n v="10"/>
    <x v="317"/>
    <x v="1"/>
    <x v="311"/>
    <x v="0"/>
    <n v="635400"/>
    <s v="BeforeNoon"/>
    <n v="6"/>
    <n v="20"/>
    <x v="28"/>
  </r>
  <r>
    <x v="5"/>
    <n v="10"/>
    <x v="317"/>
    <x v="1"/>
    <x v="311"/>
    <x v="1"/>
    <n v="1517900"/>
    <s v="BeforeNoon"/>
    <n v="43"/>
    <n v="96"/>
    <x v="374"/>
  </r>
  <r>
    <x v="5"/>
    <n v="10"/>
    <x v="77"/>
    <x v="3"/>
    <x v="77"/>
    <x v="0"/>
    <n v="61200"/>
    <s v="BeforeNoon"/>
    <n v="2"/>
    <n v="30"/>
    <x v="7"/>
  </r>
  <r>
    <x v="5"/>
    <n v="10"/>
    <x v="77"/>
    <x v="3"/>
    <x v="77"/>
    <x v="1"/>
    <n v="287600"/>
    <s v="BeforeNoon"/>
    <n v="28"/>
    <n v="192"/>
    <x v="34"/>
  </r>
  <r>
    <x v="5"/>
    <n v="10"/>
    <x v="78"/>
    <x v="3"/>
    <x v="78"/>
    <x v="0"/>
    <n v="529500"/>
    <s v="BeforeNoon"/>
    <n v="15"/>
    <n v="30"/>
    <x v="12"/>
  </r>
  <r>
    <x v="5"/>
    <n v="10"/>
    <x v="78"/>
    <x v="3"/>
    <x v="78"/>
    <x v="1"/>
    <n v="864700"/>
    <s v="BeforeNoon"/>
    <n v="73"/>
    <n v="192"/>
    <x v="294"/>
  </r>
  <r>
    <x v="5"/>
    <n v="10"/>
    <x v="79"/>
    <x v="1"/>
    <x v="79"/>
    <x v="0"/>
    <n v="1197600"/>
    <s v="BeforeNoon"/>
    <n v="12"/>
    <n v="20"/>
    <x v="41"/>
  </r>
  <r>
    <x v="5"/>
    <n v="10"/>
    <x v="79"/>
    <x v="1"/>
    <x v="79"/>
    <x v="1"/>
    <n v="2044500"/>
    <s v="BeforeNoon"/>
    <n v="61"/>
    <n v="96"/>
    <x v="417"/>
  </r>
  <r>
    <x v="5"/>
    <n v="10"/>
    <x v="80"/>
    <x v="2"/>
    <x v="80"/>
    <x v="1"/>
    <n v="136400"/>
    <s v="BeforeNoon"/>
    <n v="11"/>
    <n v="50"/>
    <x v="55"/>
  </r>
  <r>
    <x v="5"/>
    <n v="10"/>
    <x v="81"/>
    <x v="2"/>
    <x v="81"/>
    <x v="1"/>
    <n v="112800"/>
    <s v="BeforeNoon"/>
    <n v="17"/>
    <n v="50"/>
    <x v="116"/>
  </r>
  <r>
    <x v="5"/>
    <n v="10"/>
    <x v="82"/>
    <x v="2"/>
    <x v="82"/>
    <x v="1"/>
    <n v="108800"/>
    <s v="BeforeNoon"/>
    <n v="11"/>
    <n v="50"/>
    <x v="55"/>
  </r>
  <r>
    <x v="5"/>
    <n v="10"/>
    <x v="83"/>
    <x v="2"/>
    <x v="83"/>
    <x v="1"/>
    <n v="228200"/>
    <s v="BeforeNoon"/>
    <n v="10"/>
    <n v="50"/>
    <x v="26"/>
  </r>
  <r>
    <x v="5"/>
    <n v="10"/>
    <x v="318"/>
    <x v="2"/>
    <x v="312"/>
    <x v="1"/>
    <n v="180600"/>
    <s v="BeforeNoon"/>
    <n v="22"/>
    <n v="50"/>
    <x v="102"/>
  </r>
  <r>
    <x v="5"/>
    <n v="10"/>
    <x v="84"/>
    <x v="1"/>
    <x v="84"/>
    <x v="0"/>
    <n v="996500"/>
    <s v="BeforeNoon"/>
    <n v="5"/>
    <n v="20"/>
    <x v="89"/>
  </r>
  <r>
    <x v="5"/>
    <n v="10"/>
    <x v="84"/>
    <x v="1"/>
    <x v="84"/>
    <x v="1"/>
    <n v="1135500"/>
    <s v="BeforeNoon"/>
    <n v="17"/>
    <n v="96"/>
    <x v="8"/>
  </r>
  <r>
    <x v="5"/>
    <n v="11"/>
    <x v="406"/>
    <x v="4"/>
    <x v="29"/>
    <x v="1"/>
    <n v="5300"/>
    <s v="BeforeNoon"/>
    <n v="1"/>
    <n v="12"/>
    <x v="47"/>
  </r>
  <r>
    <x v="5"/>
    <n v="11"/>
    <x v="85"/>
    <x v="2"/>
    <x v="85"/>
    <x v="1"/>
    <n v="116800"/>
    <s v="BeforeNoon"/>
    <n v="8"/>
    <n v="50"/>
    <x v="35"/>
  </r>
  <r>
    <x v="5"/>
    <n v="11"/>
    <x v="86"/>
    <x v="2"/>
    <x v="86"/>
    <x v="1"/>
    <n v="86400"/>
    <s v="BeforeNoon"/>
    <n v="12"/>
    <n v="50"/>
    <x v="21"/>
  </r>
  <r>
    <x v="5"/>
    <n v="11"/>
    <x v="87"/>
    <x v="0"/>
    <x v="87"/>
    <x v="0"/>
    <n v="946000"/>
    <s v="BeforeNoon"/>
    <n v="11"/>
    <n v="12"/>
    <x v="138"/>
  </r>
  <r>
    <x v="5"/>
    <n v="11"/>
    <x v="87"/>
    <x v="0"/>
    <x v="87"/>
    <x v="1"/>
    <n v="1644300"/>
    <s v="BeforeNoon"/>
    <n v="57"/>
    <n v="85"/>
    <x v="338"/>
  </r>
  <r>
    <x v="5"/>
    <n v="11"/>
    <x v="88"/>
    <x v="2"/>
    <x v="88"/>
    <x v="1"/>
    <n v="98500"/>
    <s v="BeforeNoon"/>
    <n v="5"/>
    <n v="50"/>
    <x v="13"/>
  </r>
  <r>
    <x v="5"/>
    <n v="11"/>
    <x v="89"/>
    <x v="2"/>
    <x v="89"/>
    <x v="1"/>
    <n v="248300"/>
    <s v="BeforeNoon"/>
    <n v="19"/>
    <n v="50"/>
    <x v="129"/>
  </r>
  <r>
    <x v="5"/>
    <n v="11"/>
    <x v="90"/>
    <x v="2"/>
    <x v="90"/>
    <x v="1"/>
    <n v="52500"/>
    <s v="BeforeNoon"/>
    <n v="7"/>
    <n v="50"/>
    <x v="27"/>
  </r>
  <r>
    <x v="5"/>
    <n v="11"/>
    <x v="91"/>
    <x v="2"/>
    <x v="91"/>
    <x v="1"/>
    <n v="245700"/>
    <s v="BeforeNoon"/>
    <n v="12"/>
    <n v="50"/>
    <x v="21"/>
  </r>
  <r>
    <x v="5"/>
    <n v="11"/>
    <x v="92"/>
    <x v="6"/>
    <x v="92"/>
    <x v="0"/>
    <n v="194500"/>
    <s v="BeforeNoon"/>
    <n v="5"/>
    <n v="12"/>
    <x v="24"/>
  </r>
  <r>
    <x v="5"/>
    <n v="11"/>
    <x v="92"/>
    <x v="6"/>
    <x v="92"/>
    <x v="1"/>
    <n v="496600"/>
    <s v="BeforeNoon"/>
    <n v="38"/>
    <n v="118"/>
    <x v="418"/>
  </r>
  <r>
    <x v="5"/>
    <n v="11"/>
    <x v="93"/>
    <x v="5"/>
    <x v="93"/>
    <x v="0"/>
    <n v="1255500"/>
    <s v="BeforeNoon"/>
    <n v="15"/>
    <n v="30"/>
    <x v="12"/>
  </r>
  <r>
    <x v="5"/>
    <n v="11"/>
    <x v="93"/>
    <x v="5"/>
    <x v="93"/>
    <x v="2"/>
    <n v="1232400"/>
    <s v="BeforeNoon"/>
    <n v="26"/>
    <n v="48"/>
    <x v="174"/>
  </r>
  <r>
    <x v="5"/>
    <n v="11"/>
    <x v="93"/>
    <x v="5"/>
    <x v="93"/>
    <x v="1"/>
    <n v="5231300"/>
    <s v="BeforeNoon"/>
    <n v="187"/>
    <n v="324"/>
    <x v="325"/>
  </r>
  <r>
    <x v="5"/>
    <n v="11"/>
    <x v="94"/>
    <x v="5"/>
    <x v="94"/>
    <x v="0"/>
    <n v="920700"/>
    <s v="BeforeNoon"/>
    <n v="11"/>
    <n v="30"/>
    <x v="53"/>
  </r>
  <r>
    <x v="5"/>
    <n v="11"/>
    <x v="94"/>
    <x v="5"/>
    <x v="94"/>
    <x v="2"/>
    <n v="711000"/>
    <s v="BeforeNoon"/>
    <n v="15"/>
    <n v="48"/>
    <x v="88"/>
  </r>
  <r>
    <x v="5"/>
    <n v="11"/>
    <x v="94"/>
    <x v="5"/>
    <x v="94"/>
    <x v="1"/>
    <n v="3189000"/>
    <s v="BeforeNoon"/>
    <n v="114"/>
    <n v="324"/>
    <x v="190"/>
  </r>
  <r>
    <x v="5"/>
    <n v="11"/>
    <x v="366"/>
    <x v="7"/>
    <x v="39"/>
    <x v="0"/>
    <n v="37600"/>
    <s v="BeforeNoon"/>
    <n v="2"/>
    <n v="28"/>
    <x v="146"/>
  </r>
  <r>
    <x v="5"/>
    <n v="11"/>
    <x v="366"/>
    <x v="7"/>
    <x v="39"/>
    <x v="1"/>
    <n v="88800"/>
    <s v="BeforeNoon"/>
    <n v="14"/>
    <n v="142"/>
    <x v="37"/>
  </r>
  <r>
    <x v="5"/>
    <n v="11"/>
    <x v="95"/>
    <x v="2"/>
    <x v="95"/>
    <x v="1"/>
    <n v="46200"/>
    <s v="BeforeNoon"/>
    <n v="7"/>
    <n v="50"/>
    <x v="27"/>
  </r>
  <r>
    <x v="5"/>
    <n v="11"/>
    <x v="96"/>
    <x v="5"/>
    <x v="96"/>
    <x v="0"/>
    <n v="1092000"/>
    <s v="BeforeNoon"/>
    <n v="13"/>
    <n v="30"/>
    <x v="90"/>
  </r>
  <r>
    <x v="5"/>
    <n v="11"/>
    <x v="96"/>
    <x v="5"/>
    <x v="96"/>
    <x v="2"/>
    <n v="1047200"/>
    <s v="BeforeNoon"/>
    <n v="22"/>
    <n v="48"/>
    <x v="86"/>
  </r>
  <r>
    <x v="5"/>
    <n v="11"/>
    <x v="96"/>
    <x v="5"/>
    <x v="96"/>
    <x v="1"/>
    <n v="4485600"/>
    <s v="BeforeNoon"/>
    <n v="160"/>
    <n v="324"/>
    <x v="419"/>
  </r>
  <r>
    <x v="5"/>
    <n v="11"/>
    <x v="97"/>
    <x v="0"/>
    <x v="97"/>
    <x v="0"/>
    <n v="139400"/>
    <s v="BeforeNoon"/>
    <n v="2"/>
    <n v="12"/>
    <x v="10"/>
  </r>
  <r>
    <x v="5"/>
    <n v="11"/>
    <x v="97"/>
    <x v="0"/>
    <x v="97"/>
    <x v="1"/>
    <n v="932800"/>
    <s v="BeforeNoon"/>
    <n v="40"/>
    <n v="85"/>
    <x v="222"/>
  </r>
  <r>
    <x v="5"/>
    <n v="11"/>
    <x v="98"/>
    <x v="4"/>
    <x v="98"/>
    <x v="1"/>
    <n v="35100"/>
    <s v="BeforeNoon"/>
    <n v="3"/>
    <n v="12"/>
    <x v="89"/>
  </r>
  <r>
    <x v="5"/>
    <n v="11"/>
    <x v="99"/>
    <x v="0"/>
    <x v="99"/>
    <x v="0"/>
    <n v="184800"/>
    <s v="BeforeNoon"/>
    <n v="7"/>
    <n v="12"/>
    <x v="18"/>
  </r>
  <r>
    <x v="5"/>
    <n v="11"/>
    <x v="99"/>
    <x v="0"/>
    <x v="99"/>
    <x v="1"/>
    <n v="353800"/>
    <s v="BeforeNoon"/>
    <n v="40"/>
    <n v="85"/>
    <x v="222"/>
  </r>
  <r>
    <x v="5"/>
    <n v="11"/>
    <x v="320"/>
    <x v="0"/>
    <x v="314"/>
    <x v="0"/>
    <n v="245200"/>
    <s v="BeforeNoon"/>
    <n v="4"/>
    <n v="12"/>
    <x v="0"/>
  </r>
  <r>
    <x v="5"/>
    <n v="11"/>
    <x v="320"/>
    <x v="0"/>
    <x v="314"/>
    <x v="1"/>
    <n v="965100"/>
    <s v="BeforeNoon"/>
    <n v="47"/>
    <n v="85"/>
    <x v="254"/>
  </r>
  <r>
    <x v="5"/>
    <n v="11"/>
    <x v="321"/>
    <x v="0"/>
    <x v="315"/>
    <x v="0"/>
    <n v="111000"/>
    <s v="BeforeNoon"/>
    <n v="6"/>
    <n v="12"/>
    <x v="12"/>
  </r>
  <r>
    <x v="5"/>
    <n v="11"/>
    <x v="321"/>
    <x v="0"/>
    <x v="315"/>
    <x v="1"/>
    <n v="285800"/>
    <s v="BeforeNoon"/>
    <n v="46"/>
    <n v="85"/>
    <x v="25"/>
  </r>
  <r>
    <x v="5"/>
    <n v="11"/>
    <x v="322"/>
    <x v="0"/>
    <x v="316"/>
    <x v="0"/>
    <n v="78400"/>
    <s v="BeforeNoon"/>
    <n v="8"/>
    <n v="12"/>
    <x v="58"/>
  </r>
  <r>
    <x v="5"/>
    <n v="11"/>
    <x v="322"/>
    <x v="0"/>
    <x v="316"/>
    <x v="1"/>
    <n v="149700"/>
    <s v="BeforeNoon"/>
    <n v="45"/>
    <n v="85"/>
    <x v="125"/>
  </r>
  <r>
    <x v="5"/>
    <n v="11"/>
    <x v="407"/>
    <x v="3"/>
    <x v="395"/>
    <x v="1"/>
    <n v="36300"/>
    <s v="BeforeNoon"/>
    <n v="3"/>
    <n v="192"/>
    <x v="14"/>
  </r>
  <r>
    <x v="5"/>
    <n v="11"/>
    <x v="323"/>
    <x v="0"/>
    <x v="317"/>
    <x v="1"/>
    <n v="347600"/>
    <s v="BeforeNoon"/>
    <n v="18"/>
    <n v="85"/>
    <x v="205"/>
  </r>
  <r>
    <x v="5"/>
    <n v="11"/>
    <x v="102"/>
    <x v="7"/>
    <x v="102"/>
    <x v="0"/>
    <n v="460000"/>
    <s v="BeforeNoon"/>
    <n v="23"/>
    <n v="28"/>
    <x v="335"/>
  </r>
  <r>
    <x v="5"/>
    <n v="11"/>
    <x v="102"/>
    <x v="7"/>
    <x v="102"/>
    <x v="1"/>
    <n v="715600"/>
    <s v="BeforeNoon"/>
    <n v="106"/>
    <n v="142"/>
    <x v="420"/>
  </r>
  <r>
    <x v="5"/>
    <n v="11"/>
    <x v="103"/>
    <x v="5"/>
    <x v="103"/>
    <x v="0"/>
    <n v="875000"/>
    <s v="BeforeNoon"/>
    <n v="25"/>
    <n v="30"/>
    <x v="130"/>
  </r>
  <r>
    <x v="5"/>
    <n v="11"/>
    <x v="103"/>
    <x v="5"/>
    <x v="103"/>
    <x v="2"/>
    <n v="597000"/>
    <s v="BeforeNoon"/>
    <n v="30"/>
    <n v="48"/>
    <x v="162"/>
  </r>
  <r>
    <x v="5"/>
    <n v="11"/>
    <x v="103"/>
    <x v="5"/>
    <x v="103"/>
    <x v="1"/>
    <n v="2312600"/>
    <s v="BeforeNoon"/>
    <n v="197"/>
    <n v="324"/>
    <x v="268"/>
  </r>
  <r>
    <x v="5"/>
    <n v="11"/>
    <x v="104"/>
    <x v="4"/>
    <x v="104"/>
    <x v="1"/>
    <n v="54400"/>
    <s v="BeforeNoon"/>
    <n v="8"/>
    <n v="12"/>
    <x v="58"/>
  </r>
  <r>
    <x v="5"/>
    <n v="11"/>
    <x v="324"/>
    <x v="0"/>
    <x v="318"/>
    <x v="0"/>
    <n v="88900"/>
    <s v="BeforeNoon"/>
    <n v="7"/>
    <n v="12"/>
    <x v="18"/>
  </r>
  <r>
    <x v="5"/>
    <n v="11"/>
    <x v="324"/>
    <x v="0"/>
    <x v="318"/>
    <x v="1"/>
    <n v="182100"/>
    <s v="BeforeNoon"/>
    <n v="43"/>
    <n v="85"/>
    <x v="122"/>
  </r>
  <r>
    <x v="5"/>
    <n v="11"/>
    <x v="325"/>
    <x v="4"/>
    <x v="319"/>
    <x v="1"/>
    <n v="33000"/>
    <s v="BeforeNoon"/>
    <n v="3"/>
    <n v="12"/>
    <x v="89"/>
  </r>
  <r>
    <x v="5"/>
    <n v="11"/>
    <x v="105"/>
    <x v="6"/>
    <x v="105"/>
    <x v="0"/>
    <n v="160000"/>
    <s v="BeforeNoon"/>
    <n v="5"/>
    <n v="12"/>
    <x v="24"/>
  </r>
  <r>
    <x v="5"/>
    <n v="11"/>
    <x v="105"/>
    <x v="6"/>
    <x v="105"/>
    <x v="1"/>
    <n v="710200"/>
    <s v="BeforeNoon"/>
    <n v="66"/>
    <n v="118"/>
    <x v="370"/>
  </r>
  <r>
    <x v="5"/>
    <n v="11"/>
    <x v="381"/>
    <x v="4"/>
    <x v="374"/>
    <x v="1"/>
    <n v="23100"/>
    <s v="BeforeNoon"/>
    <n v="7"/>
    <n v="12"/>
    <x v="18"/>
  </r>
  <r>
    <x v="5"/>
    <n v="11"/>
    <x v="106"/>
    <x v="0"/>
    <x v="106"/>
    <x v="0"/>
    <n v="146100"/>
    <s v="BeforeNoon"/>
    <n v="3"/>
    <n v="12"/>
    <x v="89"/>
  </r>
  <r>
    <x v="5"/>
    <n v="11"/>
    <x v="106"/>
    <x v="0"/>
    <x v="106"/>
    <x v="1"/>
    <n v="113400"/>
    <s v="BeforeNoon"/>
    <n v="7"/>
    <n v="85"/>
    <x v="11"/>
  </r>
  <r>
    <x v="5"/>
    <n v="11"/>
    <x v="107"/>
    <x v="2"/>
    <x v="107"/>
    <x v="1"/>
    <n v="380500"/>
    <s v="BeforeNoon"/>
    <n v="25"/>
    <n v="50"/>
    <x v="12"/>
  </r>
  <r>
    <x v="5"/>
    <n v="11"/>
    <x v="327"/>
    <x v="2"/>
    <x v="321"/>
    <x v="1"/>
    <n v="512200"/>
    <s v="BeforeNoon"/>
    <n v="28"/>
    <n v="50"/>
    <x v="108"/>
  </r>
  <r>
    <x v="5"/>
    <n v="11"/>
    <x v="108"/>
    <x v="2"/>
    <x v="108"/>
    <x v="1"/>
    <n v="39200"/>
    <s v="BeforeNoon"/>
    <n v="4"/>
    <n v="50"/>
    <x v="4"/>
  </r>
  <r>
    <x v="5"/>
    <n v="11"/>
    <x v="109"/>
    <x v="2"/>
    <x v="109"/>
    <x v="1"/>
    <n v="741000"/>
    <s v="BeforeNoon"/>
    <n v="49"/>
    <n v="50"/>
    <x v="421"/>
  </r>
  <r>
    <x v="5"/>
    <n v="11"/>
    <x v="328"/>
    <x v="0"/>
    <x v="322"/>
    <x v="0"/>
    <n v="52300"/>
    <s v="BeforeNoon"/>
    <n v="1"/>
    <n v="12"/>
    <x v="47"/>
  </r>
  <r>
    <x v="5"/>
    <n v="11"/>
    <x v="328"/>
    <x v="0"/>
    <x v="322"/>
    <x v="1"/>
    <n v="17400"/>
    <s v="BeforeNoon"/>
    <n v="1"/>
    <n v="85"/>
    <x v="120"/>
  </r>
  <r>
    <x v="5"/>
    <n v="11"/>
    <x v="110"/>
    <x v="2"/>
    <x v="110"/>
    <x v="1"/>
    <n v="179800"/>
    <s v="BeforeNoon"/>
    <n v="22"/>
    <n v="50"/>
    <x v="102"/>
  </r>
  <r>
    <x v="5"/>
    <n v="12"/>
    <x v="329"/>
    <x v="4"/>
    <x v="323"/>
    <x v="1"/>
    <n v="42600"/>
    <s v="AfterNoon"/>
    <n v="6"/>
    <n v="12"/>
    <x v="12"/>
  </r>
  <r>
    <x v="5"/>
    <n v="12"/>
    <x v="111"/>
    <x v="2"/>
    <x v="111"/>
    <x v="1"/>
    <n v="175000"/>
    <s v="AfterNoon"/>
    <n v="14"/>
    <n v="50"/>
    <x v="16"/>
  </r>
  <r>
    <x v="5"/>
    <n v="12"/>
    <x v="331"/>
    <x v="4"/>
    <x v="325"/>
    <x v="1"/>
    <n v="19600"/>
    <s v="AfterNoon"/>
    <n v="4"/>
    <n v="12"/>
    <x v="0"/>
  </r>
  <r>
    <x v="5"/>
    <n v="12"/>
    <x v="408"/>
    <x v="2"/>
    <x v="396"/>
    <x v="1"/>
    <n v="28200"/>
    <s v="AfterNoon"/>
    <n v="3"/>
    <n v="50"/>
    <x v="20"/>
  </r>
  <r>
    <x v="5"/>
    <n v="12"/>
    <x v="112"/>
    <x v="2"/>
    <x v="112"/>
    <x v="1"/>
    <n v="42000"/>
    <s v="AfterNoon"/>
    <n v="4"/>
    <n v="50"/>
    <x v="4"/>
  </r>
  <r>
    <x v="5"/>
    <n v="12"/>
    <x v="113"/>
    <x v="0"/>
    <x v="113"/>
    <x v="0"/>
    <n v="132600"/>
    <s v="AfterNoon"/>
    <n v="3"/>
    <n v="12"/>
    <x v="89"/>
  </r>
  <r>
    <x v="5"/>
    <n v="12"/>
    <x v="113"/>
    <x v="0"/>
    <x v="113"/>
    <x v="1"/>
    <n v="117600"/>
    <s v="AfterNoon"/>
    <n v="8"/>
    <n v="85"/>
    <x v="30"/>
  </r>
  <r>
    <x v="5"/>
    <n v="12"/>
    <x v="115"/>
    <x v="0"/>
    <x v="115"/>
    <x v="0"/>
    <n v="231000"/>
    <s v="AfterNoon"/>
    <n v="7"/>
    <n v="12"/>
    <x v="18"/>
  </r>
  <r>
    <x v="5"/>
    <n v="12"/>
    <x v="115"/>
    <x v="0"/>
    <x v="115"/>
    <x v="1"/>
    <n v="585200"/>
    <s v="AfterNoon"/>
    <n v="53"/>
    <n v="85"/>
    <x v="227"/>
  </r>
  <r>
    <x v="5"/>
    <n v="12"/>
    <x v="116"/>
    <x v="3"/>
    <x v="116"/>
    <x v="0"/>
    <n v="772400"/>
    <s v="AfterNoon"/>
    <n v="4"/>
    <n v="30"/>
    <x v="228"/>
  </r>
  <r>
    <x v="5"/>
    <n v="12"/>
    <x v="116"/>
    <x v="3"/>
    <x v="116"/>
    <x v="1"/>
    <n v="1358800"/>
    <s v="AfterNoon"/>
    <n v="21"/>
    <n v="192"/>
    <x v="76"/>
  </r>
  <r>
    <x v="5"/>
    <n v="12"/>
    <x v="117"/>
    <x v="4"/>
    <x v="117"/>
    <x v="1"/>
    <n v="25200"/>
    <s v="AfterNoon"/>
    <n v="4"/>
    <n v="12"/>
    <x v="0"/>
  </r>
  <r>
    <x v="5"/>
    <n v="12"/>
    <x v="118"/>
    <x v="3"/>
    <x v="118"/>
    <x v="0"/>
    <n v="1845000"/>
    <s v="AfterNoon"/>
    <n v="10"/>
    <n v="30"/>
    <x v="0"/>
  </r>
  <r>
    <x v="5"/>
    <n v="12"/>
    <x v="118"/>
    <x v="3"/>
    <x v="118"/>
    <x v="1"/>
    <n v="4508100"/>
    <s v="AfterNoon"/>
    <n v="73"/>
    <n v="192"/>
    <x v="294"/>
  </r>
  <r>
    <x v="5"/>
    <n v="12"/>
    <x v="119"/>
    <x v="5"/>
    <x v="119"/>
    <x v="0"/>
    <n v="560300"/>
    <s v="AfterNoon"/>
    <n v="13"/>
    <n v="30"/>
    <x v="90"/>
  </r>
  <r>
    <x v="5"/>
    <n v="12"/>
    <x v="119"/>
    <x v="5"/>
    <x v="119"/>
    <x v="2"/>
    <n v="561200"/>
    <s v="AfterNoon"/>
    <n v="23"/>
    <n v="48"/>
    <x v="231"/>
  </r>
  <r>
    <x v="5"/>
    <n v="12"/>
    <x v="119"/>
    <x v="5"/>
    <x v="119"/>
    <x v="1"/>
    <n v="2717000"/>
    <s v="AfterNoon"/>
    <n v="188"/>
    <n v="324"/>
    <x v="422"/>
  </r>
  <r>
    <x v="5"/>
    <n v="12"/>
    <x v="120"/>
    <x v="0"/>
    <x v="120"/>
    <x v="0"/>
    <n v="89100"/>
    <s v="AfterNoon"/>
    <n v="9"/>
    <n v="12"/>
    <x v="92"/>
  </r>
  <r>
    <x v="5"/>
    <n v="12"/>
    <x v="120"/>
    <x v="0"/>
    <x v="120"/>
    <x v="1"/>
    <n v="185700"/>
    <s v="AfterNoon"/>
    <n v="56"/>
    <n v="85"/>
    <x v="178"/>
  </r>
  <r>
    <x v="5"/>
    <n v="12"/>
    <x v="121"/>
    <x v="0"/>
    <x v="121"/>
    <x v="0"/>
    <n v="74000"/>
    <s v="AfterNoon"/>
    <n v="4"/>
    <n v="12"/>
    <x v="0"/>
  </r>
  <r>
    <x v="5"/>
    <n v="12"/>
    <x v="121"/>
    <x v="0"/>
    <x v="121"/>
    <x v="1"/>
    <n v="211400"/>
    <s v="AfterNoon"/>
    <n v="34"/>
    <n v="85"/>
    <x v="127"/>
  </r>
  <r>
    <x v="5"/>
    <n v="12"/>
    <x v="123"/>
    <x v="2"/>
    <x v="123"/>
    <x v="1"/>
    <n v="283800"/>
    <s v="AfterNoon"/>
    <n v="28"/>
    <n v="50"/>
    <x v="108"/>
  </r>
  <r>
    <x v="5"/>
    <n v="12"/>
    <x v="125"/>
    <x v="2"/>
    <x v="125"/>
    <x v="1"/>
    <n v="26500"/>
    <s v="AfterNoon"/>
    <n v="5"/>
    <n v="50"/>
    <x v="13"/>
  </r>
  <r>
    <x v="5"/>
    <n v="12"/>
    <x v="126"/>
    <x v="0"/>
    <x v="126"/>
    <x v="0"/>
    <n v="51500"/>
    <s v="AfterNoon"/>
    <n v="5"/>
    <n v="12"/>
    <x v="24"/>
  </r>
  <r>
    <x v="5"/>
    <n v="12"/>
    <x v="126"/>
    <x v="0"/>
    <x v="126"/>
    <x v="1"/>
    <n v="86200"/>
    <s v="AfterNoon"/>
    <n v="25"/>
    <n v="85"/>
    <x v="110"/>
  </r>
  <r>
    <x v="5"/>
    <n v="12"/>
    <x v="128"/>
    <x v="0"/>
    <x v="128"/>
    <x v="0"/>
    <n v="149800"/>
    <s v="AfterNoon"/>
    <n v="7"/>
    <n v="12"/>
    <x v="18"/>
  </r>
  <r>
    <x v="5"/>
    <n v="12"/>
    <x v="128"/>
    <x v="0"/>
    <x v="128"/>
    <x v="1"/>
    <n v="427400"/>
    <s v="AfterNoon"/>
    <n v="60"/>
    <n v="85"/>
    <x v="131"/>
  </r>
  <r>
    <x v="5"/>
    <n v="12"/>
    <x v="129"/>
    <x v="7"/>
    <x v="75"/>
    <x v="0"/>
    <n v="108000"/>
    <s v="AfterNoon"/>
    <n v="6"/>
    <n v="28"/>
    <x v="395"/>
  </r>
  <r>
    <x v="5"/>
    <n v="12"/>
    <x v="129"/>
    <x v="7"/>
    <x v="75"/>
    <x v="1"/>
    <n v="163200"/>
    <s v="AfterNoon"/>
    <n v="27"/>
    <n v="142"/>
    <x v="355"/>
  </r>
  <r>
    <x v="5"/>
    <n v="12"/>
    <x v="130"/>
    <x v="0"/>
    <x v="129"/>
    <x v="0"/>
    <n v="18900"/>
    <s v="AfterNoon"/>
    <n v="1"/>
    <n v="12"/>
    <x v="47"/>
  </r>
  <r>
    <x v="5"/>
    <n v="12"/>
    <x v="130"/>
    <x v="0"/>
    <x v="129"/>
    <x v="1"/>
    <n v="44100"/>
    <s v="AfterNoon"/>
    <n v="7"/>
    <n v="85"/>
    <x v="11"/>
  </r>
  <r>
    <x v="5"/>
    <n v="12"/>
    <x v="132"/>
    <x v="6"/>
    <x v="131"/>
    <x v="0"/>
    <n v="96000"/>
    <s v="AfterNoon"/>
    <n v="3"/>
    <n v="12"/>
    <x v="89"/>
  </r>
  <r>
    <x v="5"/>
    <n v="12"/>
    <x v="132"/>
    <x v="6"/>
    <x v="131"/>
    <x v="1"/>
    <n v="181900"/>
    <s v="AfterNoon"/>
    <n v="17"/>
    <n v="118"/>
    <x v="423"/>
  </r>
  <r>
    <x v="5"/>
    <n v="12"/>
    <x v="409"/>
    <x v="2"/>
    <x v="397"/>
    <x v="1"/>
    <n v="56400"/>
    <s v="AfterNoon"/>
    <n v="4"/>
    <n v="50"/>
    <x v="4"/>
  </r>
  <r>
    <x v="5"/>
    <n v="12"/>
    <x v="332"/>
    <x v="2"/>
    <x v="326"/>
    <x v="1"/>
    <n v="253800"/>
    <s v="AfterNoon"/>
    <n v="18"/>
    <n v="50"/>
    <x v="188"/>
  </r>
  <r>
    <x v="5"/>
    <n v="12"/>
    <x v="133"/>
    <x v="3"/>
    <x v="132"/>
    <x v="0"/>
    <n v="899800"/>
    <s v="AfterNoon"/>
    <n v="22"/>
    <n v="30"/>
    <x v="307"/>
  </r>
  <r>
    <x v="5"/>
    <n v="12"/>
    <x v="133"/>
    <x v="3"/>
    <x v="132"/>
    <x v="1"/>
    <n v="2006200"/>
    <s v="AfterNoon"/>
    <n v="147"/>
    <n v="192"/>
    <x v="238"/>
  </r>
  <r>
    <x v="5"/>
    <n v="12"/>
    <x v="333"/>
    <x v="0"/>
    <x v="327"/>
    <x v="0"/>
    <n v="161600"/>
    <s v="AfterNoon"/>
    <n v="8"/>
    <n v="12"/>
    <x v="58"/>
  </r>
  <r>
    <x v="5"/>
    <n v="12"/>
    <x v="333"/>
    <x v="0"/>
    <x v="327"/>
    <x v="1"/>
    <n v="263400"/>
    <s v="AfterNoon"/>
    <n v="39"/>
    <n v="85"/>
    <x v="19"/>
  </r>
  <r>
    <x v="5"/>
    <n v="12"/>
    <x v="134"/>
    <x v="2"/>
    <x v="133"/>
    <x v="1"/>
    <n v="297900"/>
    <s v="AfterNoon"/>
    <n v="19"/>
    <n v="50"/>
    <x v="129"/>
  </r>
  <r>
    <x v="5"/>
    <n v="12"/>
    <x v="135"/>
    <x v="2"/>
    <x v="134"/>
    <x v="1"/>
    <n v="221300"/>
    <s v="AfterNoon"/>
    <n v="14"/>
    <n v="50"/>
    <x v="16"/>
  </r>
  <r>
    <x v="5"/>
    <n v="12"/>
    <x v="370"/>
    <x v="0"/>
    <x v="363"/>
    <x v="0"/>
    <n v="538800"/>
    <s v="AfterNoon"/>
    <n v="6"/>
    <n v="12"/>
    <x v="12"/>
  </r>
  <r>
    <x v="5"/>
    <n v="12"/>
    <x v="370"/>
    <x v="0"/>
    <x v="363"/>
    <x v="1"/>
    <n v="1321600"/>
    <s v="AfterNoon"/>
    <n v="44"/>
    <n v="85"/>
    <x v="177"/>
  </r>
  <r>
    <x v="5"/>
    <n v="13"/>
    <x v="334"/>
    <x v="0"/>
    <x v="328"/>
    <x v="0"/>
    <n v="116400"/>
    <s v="AfterNoon"/>
    <n v="12"/>
    <n v="12"/>
    <x v="72"/>
  </r>
  <r>
    <x v="5"/>
    <n v="13"/>
    <x v="334"/>
    <x v="0"/>
    <x v="328"/>
    <x v="1"/>
    <n v="241500"/>
    <s v="AfterNoon"/>
    <n v="75"/>
    <n v="85"/>
    <x v="245"/>
  </r>
  <r>
    <x v="5"/>
    <n v="13"/>
    <x v="136"/>
    <x v="2"/>
    <x v="135"/>
    <x v="1"/>
    <n v="174600"/>
    <s v="AfterNoon"/>
    <n v="14"/>
    <n v="50"/>
    <x v="16"/>
  </r>
  <r>
    <x v="5"/>
    <n v="13"/>
    <x v="410"/>
    <x v="0"/>
    <x v="398"/>
    <x v="1"/>
    <n v="16100"/>
    <s v="AfterNoon"/>
    <n v="1"/>
    <n v="85"/>
    <x v="120"/>
  </r>
  <r>
    <x v="5"/>
    <n v="13"/>
    <x v="137"/>
    <x v="2"/>
    <x v="136"/>
    <x v="1"/>
    <n v="144300"/>
    <s v="AfterNoon"/>
    <n v="11"/>
    <n v="50"/>
    <x v="55"/>
  </r>
  <r>
    <x v="5"/>
    <n v="13"/>
    <x v="138"/>
    <x v="2"/>
    <x v="137"/>
    <x v="1"/>
    <n v="154200"/>
    <s v="AfterNoon"/>
    <n v="11"/>
    <n v="50"/>
    <x v="55"/>
  </r>
  <r>
    <x v="5"/>
    <n v="13"/>
    <x v="139"/>
    <x v="0"/>
    <x v="138"/>
    <x v="1"/>
    <n v="20000"/>
    <s v="AfterNoon"/>
    <n v="5"/>
    <n v="85"/>
    <x v="15"/>
  </r>
  <r>
    <x v="5"/>
    <n v="13"/>
    <x v="335"/>
    <x v="0"/>
    <x v="329"/>
    <x v="0"/>
    <n v="288400"/>
    <s v="AfterNoon"/>
    <n v="7"/>
    <n v="12"/>
    <x v="18"/>
  </r>
  <r>
    <x v="5"/>
    <n v="13"/>
    <x v="335"/>
    <x v="0"/>
    <x v="329"/>
    <x v="1"/>
    <n v="659000"/>
    <s v="AfterNoon"/>
    <n v="48"/>
    <n v="85"/>
    <x v="40"/>
  </r>
  <r>
    <x v="5"/>
    <n v="13"/>
    <x v="141"/>
    <x v="1"/>
    <x v="140"/>
    <x v="0"/>
    <n v="149100"/>
    <s v="AfterNoon"/>
    <n v="3"/>
    <n v="20"/>
    <x v="5"/>
  </r>
  <r>
    <x v="5"/>
    <n v="13"/>
    <x v="141"/>
    <x v="1"/>
    <x v="140"/>
    <x v="1"/>
    <n v="385000"/>
    <s v="AfterNoon"/>
    <n v="23"/>
    <n v="96"/>
    <x v="424"/>
  </r>
  <r>
    <x v="5"/>
    <n v="13"/>
    <x v="142"/>
    <x v="6"/>
    <x v="141"/>
    <x v="0"/>
    <n v="329400"/>
    <s v="AfterNoon"/>
    <n v="9"/>
    <n v="12"/>
    <x v="92"/>
  </r>
  <r>
    <x v="5"/>
    <n v="13"/>
    <x v="142"/>
    <x v="6"/>
    <x v="141"/>
    <x v="1"/>
    <n v="550200"/>
    <s v="AfterNoon"/>
    <n v="45"/>
    <n v="118"/>
    <x v="425"/>
  </r>
  <r>
    <x v="5"/>
    <n v="13"/>
    <x v="143"/>
    <x v="2"/>
    <x v="142"/>
    <x v="1"/>
    <n v="93900"/>
    <s v="AfterNoon"/>
    <n v="30"/>
    <n v="50"/>
    <x v="41"/>
  </r>
  <r>
    <x v="5"/>
    <n v="13"/>
    <x v="411"/>
    <x v="4"/>
    <x v="399"/>
    <x v="1"/>
    <n v="6600"/>
    <s v="AfterNoon"/>
    <n v="1"/>
    <n v="12"/>
    <x v="47"/>
  </r>
  <r>
    <x v="5"/>
    <n v="13"/>
    <x v="144"/>
    <x v="2"/>
    <x v="143"/>
    <x v="1"/>
    <n v="97000"/>
    <s v="AfterNoon"/>
    <n v="13"/>
    <n v="50"/>
    <x v="46"/>
  </r>
  <r>
    <x v="5"/>
    <n v="13"/>
    <x v="145"/>
    <x v="2"/>
    <x v="144"/>
    <x v="1"/>
    <n v="36500"/>
    <s v="AfterNoon"/>
    <n v="4"/>
    <n v="50"/>
    <x v="4"/>
  </r>
  <r>
    <x v="5"/>
    <n v="13"/>
    <x v="146"/>
    <x v="0"/>
    <x v="145"/>
    <x v="0"/>
    <n v="63700"/>
    <s v="AfterNoon"/>
    <n v="7"/>
    <n v="12"/>
    <x v="18"/>
  </r>
  <r>
    <x v="5"/>
    <n v="13"/>
    <x v="146"/>
    <x v="0"/>
    <x v="145"/>
    <x v="1"/>
    <n v="187200"/>
    <s v="AfterNoon"/>
    <n v="62"/>
    <n v="85"/>
    <x v="321"/>
  </r>
  <r>
    <x v="5"/>
    <n v="13"/>
    <x v="147"/>
    <x v="4"/>
    <x v="146"/>
    <x v="1"/>
    <n v="46800"/>
    <s v="AfterNoon"/>
    <n v="4"/>
    <n v="12"/>
    <x v="0"/>
  </r>
  <r>
    <x v="5"/>
    <n v="13"/>
    <x v="148"/>
    <x v="0"/>
    <x v="147"/>
    <x v="0"/>
    <n v="459900"/>
    <s v="AfterNoon"/>
    <n v="9"/>
    <n v="12"/>
    <x v="92"/>
  </r>
  <r>
    <x v="5"/>
    <n v="13"/>
    <x v="148"/>
    <x v="0"/>
    <x v="147"/>
    <x v="1"/>
    <n v="1043800"/>
    <s v="AfterNoon"/>
    <n v="61"/>
    <n v="85"/>
    <x v="243"/>
  </r>
  <r>
    <x v="5"/>
    <n v="13"/>
    <x v="149"/>
    <x v="0"/>
    <x v="148"/>
    <x v="0"/>
    <n v="73200"/>
    <s v="AfterNoon"/>
    <n v="2"/>
    <n v="12"/>
    <x v="10"/>
  </r>
  <r>
    <x v="5"/>
    <n v="13"/>
    <x v="149"/>
    <x v="0"/>
    <x v="148"/>
    <x v="1"/>
    <n v="257400"/>
    <s v="AfterNoon"/>
    <n v="21"/>
    <n v="85"/>
    <x v="61"/>
  </r>
  <r>
    <x v="5"/>
    <n v="13"/>
    <x v="150"/>
    <x v="0"/>
    <x v="149"/>
    <x v="0"/>
    <n v="245200"/>
    <s v="AfterNoon"/>
    <n v="4"/>
    <n v="12"/>
    <x v="0"/>
  </r>
  <r>
    <x v="5"/>
    <n v="13"/>
    <x v="150"/>
    <x v="0"/>
    <x v="149"/>
    <x v="1"/>
    <n v="901800"/>
    <s v="AfterNoon"/>
    <n v="44"/>
    <n v="85"/>
    <x v="177"/>
  </r>
  <r>
    <x v="5"/>
    <n v="13"/>
    <x v="151"/>
    <x v="0"/>
    <x v="150"/>
    <x v="0"/>
    <n v="158700"/>
    <s v="AfterNoon"/>
    <n v="3"/>
    <n v="12"/>
    <x v="89"/>
  </r>
  <r>
    <x v="5"/>
    <n v="13"/>
    <x v="151"/>
    <x v="0"/>
    <x v="150"/>
    <x v="1"/>
    <n v="440000"/>
    <s v="AfterNoon"/>
    <n v="25"/>
    <n v="85"/>
    <x v="110"/>
  </r>
  <r>
    <x v="5"/>
    <n v="13"/>
    <x v="152"/>
    <x v="4"/>
    <x v="151"/>
    <x v="1"/>
    <n v="13800"/>
    <s v="AfterNoon"/>
    <n v="2"/>
    <n v="12"/>
    <x v="10"/>
  </r>
  <r>
    <x v="5"/>
    <n v="13"/>
    <x v="153"/>
    <x v="4"/>
    <x v="152"/>
    <x v="1"/>
    <n v="27600"/>
    <s v="AfterNoon"/>
    <n v="4"/>
    <n v="12"/>
    <x v="0"/>
  </r>
  <r>
    <x v="5"/>
    <n v="13"/>
    <x v="154"/>
    <x v="4"/>
    <x v="153"/>
    <x v="1"/>
    <n v="31200"/>
    <s v="AfterNoon"/>
    <n v="3"/>
    <n v="12"/>
    <x v="89"/>
  </r>
  <r>
    <x v="5"/>
    <n v="13"/>
    <x v="155"/>
    <x v="2"/>
    <x v="154"/>
    <x v="1"/>
    <n v="122000"/>
    <s v="AfterNoon"/>
    <n v="10"/>
    <n v="50"/>
    <x v="26"/>
  </r>
  <r>
    <x v="5"/>
    <n v="13"/>
    <x v="156"/>
    <x v="0"/>
    <x v="155"/>
    <x v="0"/>
    <n v="12600"/>
    <s v="AfterNoon"/>
    <n v="1"/>
    <n v="12"/>
    <x v="47"/>
  </r>
  <r>
    <x v="5"/>
    <n v="13"/>
    <x v="156"/>
    <x v="0"/>
    <x v="155"/>
    <x v="1"/>
    <n v="42000"/>
    <s v="AfterNoon"/>
    <n v="10"/>
    <n v="85"/>
    <x v="103"/>
  </r>
  <r>
    <x v="5"/>
    <n v="13"/>
    <x v="412"/>
    <x v="4"/>
    <x v="400"/>
    <x v="1"/>
    <n v="11700"/>
    <s v="AfterNoon"/>
    <n v="3"/>
    <n v="12"/>
    <x v="89"/>
  </r>
  <r>
    <x v="5"/>
    <n v="13"/>
    <x v="413"/>
    <x v="7"/>
    <x v="48"/>
    <x v="1"/>
    <n v="12000"/>
    <s v="AfterNoon"/>
    <n v="2"/>
    <n v="142"/>
    <x v="359"/>
  </r>
  <r>
    <x v="5"/>
    <n v="13"/>
    <x v="336"/>
    <x v="0"/>
    <x v="330"/>
    <x v="0"/>
    <n v="226800"/>
    <s v="AfterNoon"/>
    <n v="12"/>
    <n v="12"/>
    <x v="72"/>
  </r>
  <r>
    <x v="5"/>
    <n v="13"/>
    <x v="336"/>
    <x v="0"/>
    <x v="330"/>
    <x v="1"/>
    <n v="519600"/>
    <s v="AfterNoon"/>
    <n v="82"/>
    <n v="85"/>
    <x v="241"/>
  </r>
  <r>
    <x v="5"/>
    <n v="13"/>
    <x v="157"/>
    <x v="0"/>
    <x v="156"/>
    <x v="0"/>
    <n v="228200"/>
    <s v="AfterNoon"/>
    <n v="7"/>
    <n v="12"/>
    <x v="18"/>
  </r>
  <r>
    <x v="5"/>
    <n v="13"/>
    <x v="157"/>
    <x v="0"/>
    <x v="156"/>
    <x v="1"/>
    <n v="438000"/>
    <s v="AfterNoon"/>
    <n v="40"/>
    <n v="85"/>
    <x v="222"/>
  </r>
  <r>
    <x v="5"/>
    <n v="13"/>
    <x v="158"/>
    <x v="1"/>
    <x v="157"/>
    <x v="0"/>
    <n v="847200"/>
    <s v="AfterNoon"/>
    <n v="8"/>
    <n v="20"/>
    <x v="127"/>
  </r>
  <r>
    <x v="5"/>
    <n v="13"/>
    <x v="158"/>
    <x v="1"/>
    <x v="157"/>
    <x v="1"/>
    <n v="1171900"/>
    <s v="AfterNoon"/>
    <n v="33"/>
    <n v="96"/>
    <x v="204"/>
  </r>
  <r>
    <x v="5"/>
    <n v="13"/>
    <x v="159"/>
    <x v="0"/>
    <x v="158"/>
    <x v="0"/>
    <n v="336000"/>
    <s v="AfterNoon"/>
    <n v="5"/>
    <n v="12"/>
    <x v="24"/>
  </r>
  <r>
    <x v="5"/>
    <n v="13"/>
    <x v="159"/>
    <x v="0"/>
    <x v="158"/>
    <x v="1"/>
    <n v="678600"/>
    <s v="AfterNoon"/>
    <n v="30"/>
    <n v="85"/>
    <x v="212"/>
  </r>
  <r>
    <x v="5"/>
    <n v="13"/>
    <x v="160"/>
    <x v="0"/>
    <x v="159"/>
    <x v="0"/>
    <n v="264900"/>
    <s v="AfterNoon"/>
    <n v="3"/>
    <n v="12"/>
    <x v="89"/>
  </r>
  <r>
    <x v="5"/>
    <n v="13"/>
    <x v="160"/>
    <x v="0"/>
    <x v="159"/>
    <x v="1"/>
    <n v="532200"/>
    <s v="AfterNoon"/>
    <n v="18"/>
    <n v="85"/>
    <x v="205"/>
  </r>
  <r>
    <x v="5"/>
    <n v="13"/>
    <x v="161"/>
    <x v="0"/>
    <x v="160"/>
    <x v="0"/>
    <n v="190000"/>
    <s v="AfterNoon"/>
    <n v="5"/>
    <n v="12"/>
    <x v="24"/>
  </r>
  <r>
    <x v="5"/>
    <n v="13"/>
    <x v="161"/>
    <x v="0"/>
    <x v="160"/>
    <x v="1"/>
    <n v="601700"/>
    <s v="AfterNoon"/>
    <n v="47"/>
    <n v="85"/>
    <x v="254"/>
  </r>
  <r>
    <x v="5"/>
    <n v="13"/>
    <x v="162"/>
    <x v="4"/>
    <x v="161"/>
    <x v="1"/>
    <n v="19800"/>
    <s v="AfterNoon"/>
    <n v="2"/>
    <n v="12"/>
    <x v="10"/>
  </r>
  <r>
    <x v="5"/>
    <n v="13"/>
    <x v="337"/>
    <x v="4"/>
    <x v="331"/>
    <x v="1"/>
    <n v="22000"/>
    <s v="AfterNoon"/>
    <n v="5"/>
    <n v="12"/>
    <x v="24"/>
  </r>
  <r>
    <x v="5"/>
    <n v="13"/>
    <x v="414"/>
    <x v="0"/>
    <x v="401"/>
    <x v="1"/>
    <n v="9900"/>
    <s v="AfterNoon"/>
    <n v="3"/>
    <n v="85"/>
    <x v="56"/>
  </r>
  <r>
    <x v="5"/>
    <n v="13"/>
    <x v="165"/>
    <x v="2"/>
    <x v="164"/>
    <x v="1"/>
    <n v="411200"/>
    <s v="AfterNoon"/>
    <n v="18"/>
    <n v="50"/>
    <x v="188"/>
  </r>
  <r>
    <x v="5"/>
    <n v="14"/>
    <x v="166"/>
    <x v="2"/>
    <x v="165"/>
    <x v="1"/>
    <n v="109900"/>
    <s v="AfterNoon"/>
    <n v="11"/>
    <n v="50"/>
    <x v="55"/>
  </r>
  <r>
    <x v="5"/>
    <n v="14"/>
    <x v="167"/>
    <x v="2"/>
    <x v="166"/>
    <x v="1"/>
    <n v="259900"/>
    <s v="AfterNoon"/>
    <n v="36"/>
    <n v="50"/>
    <x v="426"/>
  </r>
  <r>
    <x v="5"/>
    <n v="14"/>
    <x v="168"/>
    <x v="2"/>
    <x v="167"/>
    <x v="1"/>
    <n v="370700"/>
    <s v="AfterNoon"/>
    <n v="19"/>
    <n v="50"/>
    <x v="129"/>
  </r>
  <r>
    <x v="5"/>
    <n v="14"/>
    <x v="169"/>
    <x v="4"/>
    <x v="168"/>
    <x v="1"/>
    <n v="11100"/>
    <s v="AfterNoon"/>
    <n v="3"/>
    <n v="12"/>
    <x v="89"/>
  </r>
  <r>
    <x v="5"/>
    <n v="14"/>
    <x v="170"/>
    <x v="2"/>
    <x v="169"/>
    <x v="1"/>
    <n v="59400"/>
    <s v="AfterNoon"/>
    <n v="11"/>
    <n v="50"/>
    <x v="55"/>
  </r>
  <r>
    <x v="5"/>
    <n v="14"/>
    <x v="171"/>
    <x v="0"/>
    <x v="170"/>
    <x v="0"/>
    <n v="172000"/>
    <s v="AfterNoon"/>
    <n v="2"/>
    <n v="12"/>
    <x v="10"/>
  </r>
  <r>
    <x v="5"/>
    <n v="14"/>
    <x v="171"/>
    <x v="0"/>
    <x v="170"/>
    <x v="1"/>
    <n v="258300"/>
    <s v="AfterNoon"/>
    <n v="9"/>
    <n v="85"/>
    <x v="140"/>
  </r>
  <r>
    <x v="5"/>
    <n v="14"/>
    <x v="172"/>
    <x v="0"/>
    <x v="171"/>
    <x v="0"/>
    <n v="120000"/>
    <s v="AfterNoon"/>
    <n v="10"/>
    <n v="12"/>
    <x v="130"/>
  </r>
  <r>
    <x v="5"/>
    <n v="14"/>
    <x v="172"/>
    <x v="0"/>
    <x v="171"/>
    <x v="1"/>
    <n v="245600"/>
    <s v="AfterNoon"/>
    <n v="61"/>
    <n v="85"/>
    <x v="243"/>
  </r>
  <r>
    <x v="5"/>
    <n v="14"/>
    <x v="173"/>
    <x v="2"/>
    <x v="172"/>
    <x v="1"/>
    <n v="149400"/>
    <s v="AfterNoon"/>
    <n v="6"/>
    <n v="50"/>
    <x v="43"/>
  </r>
  <r>
    <x v="5"/>
    <n v="14"/>
    <x v="174"/>
    <x v="2"/>
    <x v="173"/>
    <x v="1"/>
    <n v="149400"/>
    <s v="AfterNoon"/>
    <n v="6"/>
    <n v="50"/>
    <x v="43"/>
  </r>
  <r>
    <x v="5"/>
    <n v="14"/>
    <x v="175"/>
    <x v="2"/>
    <x v="174"/>
    <x v="1"/>
    <n v="161200"/>
    <s v="AfterNoon"/>
    <n v="40"/>
    <n v="50"/>
    <x v="217"/>
  </r>
  <r>
    <x v="5"/>
    <n v="14"/>
    <x v="176"/>
    <x v="2"/>
    <x v="175"/>
    <x v="1"/>
    <n v="133000"/>
    <s v="AfterNoon"/>
    <n v="21"/>
    <n v="50"/>
    <x v="119"/>
  </r>
  <r>
    <x v="5"/>
    <n v="14"/>
    <x v="177"/>
    <x v="0"/>
    <x v="176"/>
    <x v="0"/>
    <n v="130900"/>
    <s v="AfterNoon"/>
    <n v="11"/>
    <n v="12"/>
    <x v="138"/>
  </r>
  <r>
    <x v="5"/>
    <n v="14"/>
    <x v="177"/>
    <x v="0"/>
    <x v="176"/>
    <x v="1"/>
    <n v="314000"/>
    <s v="AfterNoon"/>
    <n v="78"/>
    <n v="85"/>
    <x v="62"/>
  </r>
  <r>
    <x v="5"/>
    <n v="14"/>
    <x v="178"/>
    <x v="2"/>
    <x v="177"/>
    <x v="1"/>
    <n v="223300"/>
    <s v="AfterNoon"/>
    <n v="11"/>
    <n v="50"/>
    <x v="55"/>
  </r>
  <r>
    <x v="5"/>
    <n v="14"/>
    <x v="179"/>
    <x v="7"/>
    <x v="178"/>
    <x v="1"/>
    <n v="36800"/>
    <s v="AfterNoon"/>
    <n v="4"/>
    <n v="142"/>
    <x v="259"/>
  </r>
  <r>
    <x v="5"/>
    <n v="14"/>
    <x v="180"/>
    <x v="3"/>
    <x v="179"/>
    <x v="0"/>
    <n v="367500"/>
    <s v="AfterNoon"/>
    <n v="15"/>
    <n v="30"/>
    <x v="12"/>
  </r>
  <r>
    <x v="5"/>
    <n v="14"/>
    <x v="180"/>
    <x v="3"/>
    <x v="179"/>
    <x v="1"/>
    <n v="676400"/>
    <s v="AfterNoon"/>
    <n v="82"/>
    <n v="192"/>
    <x v="54"/>
  </r>
  <r>
    <x v="5"/>
    <n v="14"/>
    <x v="181"/>
    <x v="2"/>
    <x v="180"/>
    <x v="1"/>
    <n v="330300"/>
    <s v="AfterNoon"/>
    <n v="27"/>
    <n v="50"/>
    <x v="213"/>
  </r>
  <r>
    <x v="5"/>
    <n v="14"/>
    <x v="339"/>
    <x v="2"/>
    <x v="333"/>
    <x v="1"/>
    <n v="266100"/>
    <s v="AfterNoon"/>
    <n v="40"/>
    <n v="50"/>
    <x v="217"/>
  </r>
  <r>
    <x v="5"/>
    <n v="14"/>
    <x v="340"/>
    <x v="4"/>
    <x v="334"/>
    <x v="1"/>
    <n v="72600"/>
    <s v="AfterNoon"/>
    <n v="11"/>
    <n v="12"/>
    <x v="138"/>
  </r>
  <r>
    <x v="5"/>
    <n v="14"/>
    <x v="183"/>
    <x v="2"/>
    <x v="182"/>
    <x v="1"/>
    <n v="231300"/>
    <s v="AfterNoon"/>
    <n v="9"/>
    <n v="50"/>
    <x v="82"/>
  </r>
  <r>
    <x v="5"/>
    <n v="14"/>
    <x v="184"/>
    <x v="5"/>
    <x v="183"/>
    <x v="0"/>
    <n v="756000"/>
    <s v="AfterNoon"/>
    <n v="9"/>
    <n v="30"/>
    <x v="28"/>
  </r>
  <r>
    <x v="5"/>
    <n v="14"/>
    <x v="184"/>
    <x v="5"/>
    <x v="183"/>
    <x v="2"/>
    <n v="666400"/>
    <s v="AfterNoon"/>
    <n v="14"/>
    <n v="48"/>
    <x v="181"/>
  </r>
  <r>
    <x v="5"/>
    <n v="14"/>
    <x v="184"/>
    <x v="5"/>
    <x v="183"/>
    <x v="1"/>
    <n v="2889600"/>
    <s v="AfterNoon"/>
    <n v="103"/>
    <n v="324"/>
    <x v="220"/>
  </r>
  <r>
    <x v="5"/>
    <n v="14"/>
    <x v="391"/>
    <x v="0"/>
    <x v="23"/>
    <x v="1"/>
    <n v="6000"/>
    <s v="AfterNoon"/>
    <n v="2"/>
    <n v="85"/>
    <x v="331"/>
  </r>
  <r>
    <x v="5"/>
    <n v="14"/>
    <x v="185"/>
    <x v="0"/>
    <x v="184"/>
    <x v="0"/>
    <n v="26400"/>
    <s v="AfterNoon"/>
    <n v="1"/>
    <n v="12"/>
    <x v="47"/>
  </r>
  <r>
    <x v="5"/>
    <n v="14"/>
    <x v="185"/>
    <x v="0"/>
    <x v="184"/>
    <x v="1"/>
    <n v="52800"/>
    <s v="AfterNoon"/>
    <n v="6"/>
    <n v="85"/>
    <x v="99"/>
  </r>
  <r>
    <x v="5"/>
    <n v="14"/>
    <x v="186"/>
    <x v="2"/>
    <x v="185"/>
    <x v="1"/>
    <n v="17100"/>
    <s v="AfterNoon"/>
    <n v="3"/>
    <n v="50"/>
    <x v="20"/>
  </r>
  <r>
    <x v="5"/>
    <n v="14"/>
    <x v="187"/>
    <x v="2"/>
    <x v="186"/>
    <x v="1"/>
    <n v="109200"/>
    <s v="AfterNoon"/>
    <n v="6"/>
    <n v="50"/>
    <x v="43"/>
  </r>
  <r>
    <x v="5"/>
    <n v="14"/>
    <x v="415"/>
    <x v="0"/>
    <x v="126"/>
    <x v="1"/>
    <n v="3400"/>
    <s v="AfterNoon"/>
    <n v="1"/>
    <n v="85"/>
    <x v="120"/>
  </r>
  <r>
    <x v="5"/>
    <n v="14"/>
    <x v="188"/>
    <x v="7"/>
    <x v="102"/>
    <x v="0"/>
    <n v="40000"/>
    <s v="AfterNoon"/>
    <n v="2"/>
    <n v="28"/>
    <x v="146"/>
  </r>
  <r>
    <x v="5"/>
    <n v="14"/>
    <x v="188"/>
    <x v="7"/>
    <x v="102"/>
    <x v="1"/>
    <n v="134600"/>
    <s v="AfterNoon"/>
    <n v="20"/>
    <n v="142"/>
    <x v="147"/>
  </r>
  <r>
    <x v="5"/>
    <n v="14"/>
    <x v="189"/>
    <x v="2"/>
    <x v="187"/>
    <x v="1"/>
    <n v="119900"/>
    <s v="AfterNoon"/>
    <n v="8"/>
    <n v="50"/>
    <x v="35"/>
  </r>
  <r>
    <x v="5"/>
    <n v="14"/>
    <x v="190"/>
    <x v="4"/>
    <x v="188"/>
    <x v="1"/>
    <n v="34000"/>
    <s v="AfterNoon"/>
    <n v="5"/>
    <n v="12"/>
    <x v="24"/>
  </r>
  <r>
    <x v="5"/>
    <n v="14"/>
    <x v="191"/>
    <x v="4"/>
    <x v="189"/>
    <x v="1"/>
    <n v="5800"/>
    <s v="AfterNoon"/>
    <n v="1"/>
    <n v="12"/>
    <x v="47"/>
  </r>
  <r>
    <x v="5"/>
    <n v="14"/>
    <x v="192"/>
    <x v="2"/>
    <x v="190"/>
    <x v="1"/>
    <n v="225400"/>
    <s v="AfterNoon"/>
    <n v="16"/>
    <n v="50"/>
    <x v="141"/>
  </r>
  <r>
    <x v="5"/>
    <n v="14"/>
    <x v="193"/>
    <x v="6"/>
    <x v="191"/>
    <x v="0"/>
    <n v="443300"/>
    <s v="AfterNoon"/>
    <n v="11"/>
    <n v="12"/>
    <x v="138"/>
  </r>
  <r>
    <x v="5"/>
    <n v="14"/>
    <x v="193"/>
    <x v="6"/>
    <x v="191"/>
    <x v="1"/>
    <n v="1482400"/>
    <s v="AfterNoon"/>
    <n v="110"/>
    <n v="118"/>
    <x v="427"/>
  </r>
  <r>
    <x v="5"/>
    <n v="14"/>
    <x v="194"/>
    <x v="6"/>
    <x v="192"/>
    <x v="0"/>
    <n v="23600"/>
    <s v="AfterNoon"/>
    <n v="1"/>
    <n v="12"/>
    <x v="47"/>
  </r>
  <r>
    <x v="5"/>
    <n v="14"/>
    <x v="194"/>
    <x v="6"/>
    <x v="192"/>
    <x v="1"/>
    <n v="94800"/>
    <s v="AfterNoon"/>
    <n v="12"/>
    <n v="118"/>
    <x v="428"/>
  </r>
  <r>
    <x v="5"/>
    <n v="14"/>
    <x v="195"/>
    <x v="0"/>
    <x v="193"/>
    <x v="0"/>
    <n v="79800"/>
    <s v="AfterNoon"/>
    <n v="3"/>
    <n v="12"/>
    <x v="89"/>
  </r>
  <r>
    <x v="5"/>
    <n v="14"/>
    <x v="195"/>
    <x v="0"/>
    <x v="193"/>
    <x v="1"/>
    <n v="187800"/>
    <s v="AfterNoon"/>
    <n v="21"/>
    <n v="85"/>
    <x v="61"/>
  </r>
  <r>
    <x v="5"/>
    <n v="14"/>
    <x v="196"/>
    <x v="0"/>
    <x v="194"/>
    <x v="0"/>
    <n v="277200"/>
    <s v="AfterNoon"/>
    <n v="12"/>
    <n v="12"/>
    <x v="72"/>
  </r>
  <r>
    <x v="5"/>
    <n v="14"/>
    <x v="196"/>
    <x v="0"/>
    <x v="194"/>
    <x v="1"/>
    <n v="534500"/>
    <s v="AfterNoon"/>
    <n v="69"/>
    <n v="85"/>
    <x v="132"/>
  </r>
  <r>
    <x v="5"/>
    <n v="14"/>
    <x v="197"/>
    <x v="2"/>
    <x v="195"/>
    <x v="1"/>
    <n v="310400"/>
    <s v="AfterNoon"/>
    <n v="14"/>
    <n v="50"/>
    <x v="16"/>
  </r>
  <r>
    <x v="5"/>
    <n v="14"/>
    <x v="341"/>
    <x v="2"/>
    <x v="335"/>
    <x v="1"/>
    <n v="285700"/>
    <s v="AfterNoon"/>
    <n v="41"/>
    <n v="50"/>
    <x v="206"/>
  </r>
  <r>
    <x v="5"/>
    <n v="14"/>
    <x v="342"/>
    <x v="2"/>
    <x v="336"/>
    <x v="1"/>
    <n v="140800"/>
    <s v="AfterNoon"/>
    <n v="8"/>
    <n v="50"/>
    <x v="35"/>
  </r>
  <r>
    <x v="5"/>
    <n v="14"/>
    <x v="199"/>
    <x v="6"/>
    <x v="197"/>
    <x v="1"/>
    <n v="856000"/>
    <s v="AfterNoon"/>
    <n v="52"/>
    <n v="118"/>
    <x v="98"/>
  </r>
  <r>
    <x v="5"/>
    <n v="14"/>
    <x v="343"/>
    <x v="0"/>
    <x v="337"/>
    <x v="0"/>
    <n v="151200"/>
    <s v="AfterNoon"/>
    <n v="8"/>
    <n v="12"/>
    <x v="58"/>
  </r>
  <r>
    <x v="5"/>
    <n v="14"/>
    <x v="343"/>
    <x v="0"/>
    <x v="337"/>
    <x v="1"/>
    <n v="347700"/>
    <s v="AfterNoon"/>
    <n v="55"/>
    <n v="85"/>
    <x v="153"/>
  </r>
  <r>
    <x v="5"/>
    <n v="15"/>
    <x v="200"/>
    <x v="0"/>
    <x v="198"/>
    <x v="0"/>
    <n v="16100"/>
    <s v="AfterNoon"/>
    <n v="1"/>
    <n v="12"/>
    <x v="47"/>
  </r>
  <r>
    <x v="5"/>
    <n v="15"/>
    <x v="200"/>
    <x v="0"/>
    <x v="198"/>
    <x v="1"/>
    <n v="70700"/>
    <s v="AfterNoon"/>
    <n v="13"/>
    <n v="85"/>
    <x v="49"/>
  </r>
  <r>
    <x v="5"/>
    <n v="15"/>
    <x v="201"/>
    <x v="2"/>
    <x v="199"/>
    <x v="1"/>
    <n v="279300"/>
    <s v="AfterNoon"/>
    <n v="20"/>
    <n v="50"/>
    <x v="127"/>
  </r>
  <r>
    <x v="5"/>
    <n v="15"/>
    <x v="202"/>
    <x v="0"/>
    <x v="200"/>
    <x v="0"/>
    <n v="22200"/>
    <s v="AfterNoon"/>
    <n v="2"/>
    <n v="12"/>
    <x v="10"/>
  </r>
  <r>
    <x v="5"/>
    <n v="15"/>
    <x v="202"/>
    <x v="0"/>
    <x v="200"/>
    <x v="1"/>
    <n v="52200"/>
    <s v="AfterNoon"/>
    <n v="14"/>
    <n v="85"/>
    <x v="70"/>
  </r>
  <r>
    <x v="5"/>
    <n v="15"/>
    <x v="203"/>
    <x v="0"/>
    <x v="201"/>
    <x v="0"/>
    <n v="352000"/>
    <s v="AfterNoon"/>
    <n v="5"/>
    <n v="12"/>
    <x v="24"/>
  </r>
  <r>
    <x v="5"/>
    <n v="15"/>
    <x v="203"/>
    <x v="0"/>
    <x v="201"/>
    <x v="1"/>
    <n v="1111400"/>
    <s v="AfterNoon"/>
    <n v="47"/>
    <n v="85"/>
    <x v="254"/>
  </r>
  <r>
    <x v="5"/>
    <n v="15"/>
    <x v="204"/>
    <x v="1"/>
    <x v="202"/>
    <x v="0"/>
    <n v="994000"/>
    <s v="AfterNoon"/>
    <n v="20"/>
    <n v="20"/>
    <x v="72"/>
  </r>
  <r>
    <x v="5"/>
    <n v="15"/>
    <x v="204"/>
    <x v="1"/>
    <x v="202"/>
    <x v="1"/>
    <n v="1331200"/>
    <s v="AfterNoon"/>
    <n v="80"/>
    <n v="96"/>
    <x v="130"/>
  </r>
  <r>
    <x v="5"/>
    <n v="15"/>
    <x v="205"/>
    <x v="0"/>
    <x v="203"/>
    <x v="0"/>
    <n v="311500"/>
    <s v="AfterNoon"/>
    <n v="7"/>
    <n v="12"/>
    <x v="18"/>
  </r>
  <r>
    <x v="5"/>
    <n v="15"/>
    <x v="205"/>
    <x v="0"/>
    <x v="203"/>
    <x v="1"/>
    <n v="596500"/>
    <s v="AfterNoon"/>
    <n v="40"/>
    <n v="85"/>
    <x v="222"/>
  </r>
  <r>
    <x v="5"/>
    <n v="15"/>
    <x v="344"/>
    <x v="0"/>
    <x v="338"/>
    <x v="0"/>
    <n v="196800"/>
    <s v="AfterNoon"/>
    <n v="6"/>
    <n v="12"/>
    <x v="12"/>
  </r>
  <r>
    <x v="5"/>
    <n v="15"/>
    <x v="344"/>
    <x v="0"/>
    <x v="338"/>
    <x v="1"/>
    <n v="450200"/>
    <s v="AfterNoon"/>
    <n v="41"/>
    <n v="85"/>
    <x v="111"/>
  </r>
  <r>
    <x v="5"/>
    <n v="15"/>
    <x v="345"/>
    <x v="2"/>
    <x v="339"/>
    <x v="1"/>
    <n v="267900"/>
    <s v="AfterNoon"/>
    <n v="14"/>
    <n v="50"/>
    <x v="16"/>
  </r>
  <r>
    <x v="5"/>
    <n v="15"/>
    <x v="346"/>
    <x v="0"/>
    <x v="340"/>
    <x v="0"/>
    <n v="79100"/>
    <s v="AfterNoon"/>
    <n v="7"/>
    <n v="12"/>
    <x v="18"/>
  </r>
  <r>
    <x v="5"/>
    <n v="15"/>
    <x v="346"/>
    <x v="0"/>
    <x v="340"/>
    <x v="1"/>
    <n v="171000"/>
    <s v="AfterNoon"/>
    <n v="45"/>
    <n v="85"/>
    <x v="125"/>
  </r>
  <r>
    <x v="5"/>
    <n v="15"/>
    <x v="206"/>
    <x v="6"/>
    <x v="204"/>
    <x v="0"/>
    <n v="147500"/>
    <s v="AfterNoon"/>
    <n v="5"/>
    <n v="12"/>
    <x v="24"/>
  </r>
  <r>
    <x v="5"/>
    <n v="15"/>
    <x v="206"/>
    <x v="6"/>
    <x v="204"/>
    <x v="1"/>
    <n v="277400"/>
    <s v="AfterNoon"/>
    <n v="28"/>
    <n v="118"/>
    <x v="334"/>
  </r>
  <r>
    <x v="5"/>
    <n v="15"/>
    <x v="207"/>
    <x v="2"/>
    <x v="205"/>
    <x v="1"/>
    <n v="203000"/>
    <s v="AfterNoon"/>
    <n v="20"/>
    <n v="50"/>
    <x v="127"/>
  </r>
  <r>
    <x v="5"/>
    <n v="15"/>
    <x v="347"/>
    <x v="3"/>
    <x v="341"/>
    <x v="0"/>
    <n v="473200"/>
    <s v="AfterNoon"/>
    <n v="13"/>
    <n v="30"/>
    <x v="90"/>
  </r>
  <r>
    <x v="5"/>
    <n v="15"/>
    <x v="347"/>
    <x v="3"/>
    <x v="341"/>
    <x v="1"/>
    <n v="1176300"/>
    <s v="AfterNoon"/>
    <n v="97"/>
    <n v="192"/>
    <x v="319"/>
  </r>
  <r>
    <x v="5"/>
    <n v="15"/>
    <x v="208"/>
    <x v="2"/>
    <x v="206"/>
    <x v="1"/>
    <n v="723000"/>
    <s v="AfterNoon"/>
    <n v="31"/>
    <n v="50"/>
    <x v="234"/>
  </r>
  <r>
    <x v="5"/>
    <n v="15"/>
    <x v="211"/>
    <x v="7"/>
    <x v="48"/>
    <x v="0"/>
    <n v="54000"/>
    <s v="AfterNoon"/>
    <n v="3"/>
    <n v="28"/>
    <x v="185"/>
  </r>
  <r>
    <x v="5"/>
    <n v="15"/>
    <x v="211"/>
    <x v="7"/>
    <x v="48"/>
    <x v="1"/>
    <n v="92400"/>
    <s v="AfterNoon"/>
    <n v="15"/>
    <n v="142"/>
    <x v="249"/>
  </r>
  <r>
    <x v="5"/>
    <n v="15"/>
    <x v="212"/>
    <x v="2"/>
    <x v="209"/>
    <x v="1"/>
    <n v="284000"/>
    <s v="AfterNoon"/>
    <n v="19"/>
    <n v="50"/>
    <x v="129"/>
  </r>
  <r>
    <x v="5"/>
    <n v="15"/>
    <x v="213"/>
    <x v="0"/>
    <x v="210"/>
    <x v="0"/>
    <n v="134400"/>
    <s v="AfterNoon"/>
    <n v="2"/>
    <n v="12"/>
    <x v="10"/>
  </r>
  <r>
    <x v="5"/>
    <n v="15"/>
    <x v="213"/>
    <x v="0"/>
    <x v="210"/>
    <x v="1"/>
    <n v="405400"/>
    <s v="AfterNoon"/>
    <n v="18"/>
    <n v="85"/>
    <x v="205"/>
  </r>
  <r>
    <x v="5"/>
    <n v="15"/>
    <x v="214"/>
    <x v="3"/>
    <x v="211"/>
    <x v="0"/>
    <n v="459000"/>
    <s v="AfterNoon"/>
    <n v="15"/>
    <n v="30"/>
    <x v="12"/>
  </r>
  <r>
    <x v="5"/>
    <n v="15"/>
    <x v="214"/>
    <x v="3"/>
    <x v="211"/>
    <x v="1"/>
    <n v="1006600"/>
    <s v="AfterNoon"/>
    <n v="98"/>
    <n v="192"/>
    <x v="429"/>
  </r>
  <r>
    <x v="5"/>
    <n v="15"/>
    <x v="215"/>
    <x v="6"/>
    <x v="212"/>
    <x v="0"/>
    <n v="259600"/>
    <s v="AfterNoon"/>
    <n v="11"/>
    <n v="12"/>
    <x v="138"/>
  </r>
  <r>
    <x v="5"/>
    <n v="15"/>
    <x v="215"/>
    <x v="6"/>
    <x v="212"/>
    <x v="1"/>
    <n v="777000"/>
    <s v="AfterNoon"/>
    <n v="98"/>
    <n v="118"/>
    <x v="430"/>
  </r>
  <r>
    <x v="5"/>
    <n v="15"/>
    <x v="216"/>
    <x v="0"/>
    <x v="213"/>
    <x v="0"/>
    <n v="104500"/>
    <s v="AfterNoon"/>
    <n v="11"/>
    <n v="12"/>
    <x v="138"/>
  </r>
  <r>
    <x v="5"/>
    <n v="15"/>
    <x v="216"/>
    <x v="0"/>
    <x v="213"/>
    <x v="1"/>
    <n v="196100"/>
    <s v="AfterNoon"/>
    <n v="61"/>
    <n v="85"/>
    <x v="243"/>
  </r>
  <r>
    <x v="5"/>
    <n v="15"/>
    <x v="217"/>
    <x v="4"/>
    <x v="214"/>
    <x v="1"/>
    <n v="61600"/>
    <s v="AfterNoon"/>
    <n v="8"/>
    <n v="12"/>
    <x v="58"/>
  </r>
  <r>
    <x v="5"/>
    <n v="15"/>
    <x v="218"/>
    <x v="4"/>
    <x v="215"/>
    <x v="1"/>
    <n v="7700"/>
    <s v="AfterNoon"/>
    <n v="1"/>
    <n v="12"/>
    <x v="47"/>
  </r>
  <r>
    <x v="5"/>
    <n v="15"/>
    <x v="416"/>
    <x v="0"/>
    <x v="402"/>
    <x v="0"/>
    <n v="20200"/>
    <s v="AfterNoon"/>
    <n v="1"/>
    <n v="12"/>
    <x v="47"/>
  </r>
  <r>
    <x v="5"/>
    <n v="15"/>
    <x v="416"/>
    <x v="0"/>
    <x v="402"/>
    <x v="1"/>
    <n v="20800"/>
    <s v="AfterNoon"/>
    <n v="3"/>
    <n v="85"/>
    <x v="56"/>
  </r>
  <r>
    <x v="5"/>
    <n v="15"/>
    <x v="219"/>
    <x v="0"/>
    <x v="216"/>
    <x v="0"/>
    <n v="60600"/>
    <s v="AfterNoon"/>
    <n v="3"/>
    <n v="12"/>
    <x v="89"/>
  </r>
  <r>
    <x v="5"/>
    <n v="15"/>
    <x v="219"/>
    <x v="0"/>
    <x v="216"/>
    <x v="1"/>
    <n v="215800"/>
    <s v="AfterNoon"/>
    <n v="32"/>
    <n v="85"/>
    <x v="310"/>
  </r>
  <r>
    <x v="5"/>
    <n v="15"/>
    <x v="220"/>
    <x v="2"/>
    <x v="217"/>
    <x v="1"/>
    <n v="108600"/>
    <s v="AfterNoon"/>
    <n v="6"/>
    <n v="50"/>
    <x v="43"/>
  </r>
  <r>
    <x v="5"/>
    <n v="15"/>
    <x v="221"/>
    <x v="4"/>
    <x v="218"/>
    <x v="1"/>
    <n v="8800"/>
    <s v="AfterNoon"/>
    <n v="2"/>
    <n v="12"/>
    <x v="10"/>
  </r>
  <r>
    <x v="5"/>
    <n v="15"/>
    <x v="348"/>
    <x v="2"/>
    <x v="342"/>
    <x v="1"/>
    <n v="240900"/>
    <s v="AfterNoon"/>
    <n v="11"/>
    <n v="50"/>
    <x v="55"/>
  </r>
  <r>
    <x v="5"/>
    <n v="15"/>
    <x v="222"/>
    <x v="0"/>
    <x v="219"/>
    <x v="0"/>
    <n v="79200"/>
    <s v="AfterNoon"/>
    <n v="8"/>
    <n v="12"/>
    <x v="58"/>
  </r>
  <r>
    <x v="5"/>
    <n v="15"/>
    <x v="222"/>
    <x v="0"/>
    <x v="219"/>
    <x v="1"/>
    <n v="186000"/>
    <s v="AfterNoon"/>
    <n v="56"/>
    <n v="85"/>
    <x v="178"/>
  </r>
  <r>
    <x v="5"/>
    <n v="15"/>
    <x v="417"/>
    <x v="2"/>
    <x v="403"/>
    <x v="1"/>
    <n v="31200"/>
    <s v="AfterNoon"/>
    <n v="2"/>
    <n v="50"/>
    <x v="9"/>
  </r>
  <r>
    <x v="5"/>
    <n v="15"/>
    <x v="224"/>
    <x v="2"/>
    <x v="221"/>
    <x v="1"/>
    <n v="105000"/>
    <s v="AfterNoon"/>
    <n v="7"/>
    <n v="50"/>
    <x v="27"/>
  </r>
  <r>
    <x v="5"/>
    <n v="16"/>
    <x v="225"/>
    <x v="4"/>
    <x v="222"/>
    <x v="1"/>
    <n v="22200"/>
    <s v="Evening"/>
    <n v="6"/>
    <n v="12"/>
    <x v="12"/>
  </r>
  <r>
    <x v="5"/>
    <n v="16"/>
    <x v="226"/>
    <x v="4"/>
    <x v="223"/>
    <x v="1"/>
    <n v="21300"/>
    <s v="Evening"/>
    <n v="3"/>
    <n v="12"/>
    <x v="89"/>
  </r>
  <r>
    <x v="5"/>
    <n v="16"/>
    <x v="227"/>
    <x v="0"/>
    <x v="224"/>
    <x v="0"/>
    <n v="338800"/>
    <s v="Evening"/>
    <n v="7"/>
    <n v="12"/>
    <x v="18"/>
  </r>
  <r>
    <x v="5"/>
    <n v="16"/>
    <x v="227"/>
    <x v="0"/>
    <x v="224"/>
    <x v="1"/>
    <n v="727900"/>
    <s v="Evening"/>
    <n v="45"/>
    <n v="85"/>
    <x v="125"/>
  </r>
  <r>
    <x v="5"/>
    <n v="16"/>
    <x v="228"/>
    <x v="0"/>
    <x v="225"/>
    <x v="0"/>
    <n v="250000"/>
    <s v="Evening"/>
    <n v="5"/>
    <n v="12"/>
    <x v="24"/>
  </r>
  <r>
    <x v="5"/>
    <n v="16"/>
    <x v="228"/>
    <x v="0"/>
    <x v="225"/>
    <x v="1"/>
    <n v="637800"/>
    <s v="Evening"/>
    <n v="38"/>
    <n v="85"/>
    <x v="42"/>
  </r>
  <r>
    <x v="5"/>
    <n v="16"/>
    <x v="349"/>
    <x v="2"/>
    <x v="343"/>
    <x v="1"/>
    <n v="9400"/>
    <s v="Evening"/>
    <n v="1"/>
    <n v="50"/>
    <x v="126"/>
  </r>
  <r>
    <x v="5"/>
    <n v="16"/>
    <x v="229"/>
    <x v="0"/>
    <x v="226"/>
    <x v="0"/>
    <n v="44200"/>
    <s v="Evening"/>
    <n v="1"/>
    <n v="12"/>
    <x v="47"/>
  </r>
  <r>
    <x v="5"/>
    <n v="16"/>
    <x v="229"/>
    <x v="0"/>
    <x v="226"/>
    <x v="1"/>
    <n v="44100"/>
    <s v="Evening"/>
    <n v="3"/>
    <n v="85"/>
    <x v="56"/>
  </r>
  <r>
    <x v="5"/>
    <n v="16"/>
    <x v="230"/>
    <x v="0"/>
    <x v="227"/>
    <x v="0"/>
    <n v="250200"/>
    <s v="Evening"/>
    <n v="9"/>
    <n v="12"/>
    <x v="92"/>
  </r>
  <r>
    <x v="5"/>
    <n v="16"/>
    <x v="230"/>
    <x v="0"/>
    <x v="227"/>
    <x v="1"/>
    <n v="486300"/>
    <s v="Evening"/>
    <n v="52"/>
    <n v="85"/>
    <x v="107"/>
  </r>
  <r>
    <x v="5"/>
    <n v="16"/>
    <x v="231"/>
    <x v="0"/>
    <x v="228"/>
    <x v="0"/>
    <n v="194600"/>
    <s v="Evening"/>
    <n v="7"/>
    <n v="12"/>
    <x v="18"/>
  </r>
  <r>
    <x v="5"/>
    <n v="16"/>
    <x v="231"/>
    <x v="0"/>
    <x v="228"/>
    <x v="1"/>
    <n v="326400"/>
    <s v="Evening"/>
    <n v="35"/>
    <n v="85"/>
    <x v="1"/>
  </r>
  <r>
    <x v="5"/>
    <n v="16"/>
    <x v="232"/>
    <x v="0"/>
    <x v="229"/>
    <x v="0"/>
    <n v="11300"/>
    <s v="Evening"/>
    <n v="1"/>
    <n v="12"/>
    <x v="47"/>
  </r>
  <r>
    <x v="5"/>
    <n v="16"/>
    <x v="232"/>
    <x v="0"/>
    <x v="229"/>
    <x v="1"/>
    <n v="38900"/>
    <s v="Evening"/>
    <n v="10"/>
    <n v="85"/>
    <x v="103"/>
  </r>
  <r>
    <x v="5"/>
    <n v="16"/>
    <x v="233"/>
    <x v="6"/>
    <x v="230"/>
    <x v="0"/>
    <n v="206500"/>
    <s v="Evening"/>
    <n v="7"/>
    <n v="12"/>
    <x v="18"/>
  </r>
  <r>
    <x v="5"/>
    <n v="16"/>
    <x v="233"/>
    <x v="6"/>
    <x v="230"/>
    <x v="1"/>
    <n v="855600"/>
    <s v="Evening"/>
    <n v="87"/>
    <n v="118"/>
    <x v="289"/>
  </r>
  <r>
    <x v="5"/>
    <n v="16"/>
    <x v="234"/>
    <x v="0"/>
    <x v="231"/>
    <x v="0"/>
    <n v="269000"/>
    <s v="Evening"/>
    <n v="10"/>
    <n v="12"/>
    <x v="130"/>
  </r>
  <r>
    <x v="5"/>
    <n v="16"/>
    <x v="234"/>
    <x v="0"/>
    <x v="231"/>
    <x v="1"/>
    <n v="461700"/>
    <s v="Evening"/>
    <n v="51"/>
    <n v="85"/>
    <x v="41"/>
  </r>
  <r>
    <x v="5"/>
    <n v="16"/>
    <x v="400"/>
    <x v="4"/>
    <x v="104"/>
    <x v="1"/>
    <n v="6800"/>
    <s v="Evening"/>
    <n v="1"/>
    <n v="12"/>
    <x v="47"/>
  </r>
  <r>
    <x v="5"/>
    <n v="16"/>
    <x v="235"/>
    <x v="4"/>
    <x v="232"/>
    <x v="1"/>
    <n v="88000"/>
    <s v="Evening"/>
    <n v="8"/>
    <n v="12"/>
    <x v="58"/>
  </r>
  <r>
    <x v="5"/>
    <n v="16"/>
    <x v="236"/>
    <x v="2"/>
    <x v="233"/>
    <x v="1"/>
    <n v="18500"/>
    <s v="Evening"/>
    <n v="2"/>
    <n v="50"/>
    <x v="9"/>
  </r>
  <r>
    <x v="5"/>
    <n v="16"/>
    <x v="237"/>
    <x v="2"/>
    <x v="234"/>
    <x v="1"/>
    <n v="224400"/>
    <s v="Evening"/>
    <n v="18"/>
    <n v="50"/>
    <x v="188"/>
  </r>
  <r>
    <x v="5"/>
    <n v="16"/>
    <x v="238"/>
    <x v="4"/>
    <x v="235"/>
    <x v="1"/>
    <n v="33900"/>
    <s v="Evening"/>
    <n v="3"/>
    <n v="12"/>
    <x v="89"/>
  </r>
  <r>
    <x v="5"/>
    <n v="16"/>
    <x v="239"/>
    <x v="4"/>
    <x v="236"/>
    <x v="1"/>
    <n v="50400"/>
    <s v="Evening"/>
    <n v="6"/>
    <n v="12"/>
    <x v="12"/>
  </r>
  <r>
    <x v="5"/>
    <n v="16"/>
    <x v="401"/>
    <x v="2"/>
    <x v="391"/>
    <x v="1"/>
    <n v="19800"/>
    <s v="Evening"/>
    <n v="3"/>
    <n v="50"/>
    <x v="20"/>
  </r>
  <r>
    <x v="5"/>
    <n v="16"/>
    <x v="240"/>
    <x v="2"/>
    <x v="237"/>
    <x v="1"/>
    <n v="112700"/>
    <s v="Evening"/>
    <n v="16"/>
    <n v="50"/>
    <x v="141"/>
  </r>
  <r>
    <x v="5"/>
    <n v="16"/>
    <x v="241"/>
    <x v="2"/>
    <x v="238"/>
    <x v="1"/>
    <n v="70700"/>
    <s v="Evening"/>
    <n v="10"/>
    <n v="50"/>
    <x v="26"/>
  </r>
  <r>
    <x v="5"/>
    <n v="16"/>
    <x v="242"/>
    <x v="2"/>
    <x v="239"/>
    <x v="1"/>
    <n v="412700"/>
    <s v="Evening"/>
    <n v="26"/>
    <n v="50"/>
    <x v="156"/>
  </r>
  <r>
    <x v="5"/>
    <n v="16"/>
    <x v="243"/>
    <x v="2"/>
    <x v="240"/>
    <x v="1"/>
    <n v="691800"/>
    <s v="Evening"/>
    <n v="39"/>
    <n v="50"/>
    <x v="244"/>
  </r>
  <r>
    <x v="5"/>
    <n v="16"/>
    <x v="350"/>
    <x v="0"/>
    <x v="344"/>
    <x v="0"/>
    <n v="91600"/>
    <s v="Evening"/>
    <n v="4"/>
    <n v="12"/>
    <x v="0"/>
  </r>
  <r>
    <x v="5"/>
    <n v="16"/>
    <x v="350"/>
    <x v="0"/>
    <x v="344"/>
    <x v="1"/>
    <n v="213600"/>
    <s v="Evening"/>
    <n v="28"/>
    <n v="85"/>
    <x v="69"/>
  </r>
  <r>
    <x v="5"/>
    <n v="16"/>
    <x v="351"/>
    <x v="6"/>
    <x v="345"/>
    <x v="0"/>
    <n v="15700"/>
    <s v="Evening"/>
    <n v="1"/>
    <n v="12"/>
    <x v="47"/>
  </r>
  <r>
    <x v="5"/>
    <n v="16"/>
    <x v="351"/>
    <x v="6"/>
    <x v="345"/>
    <x v="1"/>
    <n v="47300"/>
    <s v="Evening"/>
    <n v="9"/>
    <n v="118"/>
    <x v="306"/>
  </r>
  <r>
    <x v="5"/>
    <n v="17"/>
    <x v="244"/>
    <x v="0"/>
    <x v="241"/>
    <x v="0"/>
    <n v="216500"/>
    <s v="Evening"/>
    <n v="5"/>
    <n v="12"/>
    <x v="24"/>
  </r>
  <r>
    <x v="5"/>
    <n v="17"/>
    <x v="244"/>
    <x v="0"/>
    <x v="241"/>
    <x v="1"/>
    <n v="305400"/>
    <s v="Evening"/>
    <n v="21"/>
    <n v="85"/>
    <x v="61"/>
  </r>
  <r>
    <x v="5"/>
    <n v="17"/>
    <x v="245"/>
    <x v="0"/>
    <x v="242"/>
    <x v="0"/>
    <n v="132000"/>
    <s v="Evening"/>
    <n v="4"/>
    <n v="12"/>
    <x v="0"/>
  </r>
  <r>
    <x v="5"/>
    <n v="17"/>
    <x v="245"/>
    <x v="0"/>
    <x v="242"/>
    <x v="1"/>
    <n v="363000"/>
    <s v="Evening"/>
    <n v="33"/>
    <n v="85"/>
    <x v="152"/>
  </r>
  <r>
    <x v="5"/>
    <n v="17"/>
    <x v="246"/>
    <x v="7"/>
    <x v="243"/>
    <x v="0"/>
    <n v="344000"/>
    <s v="Evening"/>
    <n v="16"/>
    <n v="28"/>
    <x v="38"/>
  </r>
  <r>
    <x v="5"/>
    <n v="17"/>
    <x v="246"/>
    <x v="7"/>
    <x v="243"/>
    <x v="1"/>
    <n v="494500"/>
    <s v="Evening"/>
    <n v="68"/>
    <n v="142"/>
    <x v="48"/>
  </r>
  <r>
    <x v="5"/>
    <n v="17"/>
    <x v="247"/>
    <x v="3"/>
    <x v="244"/>
    <x v="0"/>
    <n v="451100"/>
    <s v="Evening"/>
    <n v="13"/>
    <n v="30"/>
    <x v="90"/>
  </r>
  <r>
    <x v="5"/>
    <n v="17"/>
    <x v="247"/>
    <x v="3"/>
    <x v="244"/>
    <x v="1"/>
    <n v="772200"/>
    <s v="Evening"/>
    <n v="66"/>
    <n v="192"/>
    <x v="204"/>
  </r>
  <r>
    <x v="5"/>
    <n v="17"/>
    <x v="248"/>
    <x v="5"/>
    <x v="245"/>
    <x v="0"/>
    <n v="799900"/>
    <s v="Evening"/>
    <n v="19"/>
    <n v="30"/>
    <x v="277"/>
  </r>
  <r>
    <x v="5"/>
    <n v="17"/>
    <x v="248"/>
    <x v="5"/>
    <x v="245"/>
    <x v="2"/>
    <n v="884300"/>
    <s v="Evening"/>
    <n v="37"/>
    <n v="48"/>
    <x v="431"/>
  </r>
  <r>
    <x v="5"/>
    <n v="17"/>
    <x v="248"/>
    <x v="5"/>
    <x v="245"/>
    <x v="1"/>
    <n v="2671200"/>
    <s v="Evening"/>
    <n v="190"/>
    <n v="324"/>
    <x v="384"/>
  </r>
  <r>
    <x v="5"/>
    <n v="17"/>
    <x v="403"/>
    <x v="7"/>
    <x v="68"/>
    <x v="1"/>
    <n v="37800"/>
    <s v="Evening"/>
    <n v="6"/>
    <n v="142"/>
    <x v="432"/>
  </r>
  <r>
    <x v="5"/>
    <n v="17"/>
    <x v="249"/>
    <x v="2"/>
    <x v="246"/>
    <x v="1"/>
    <n v="611800"/>
    <s v="Evening"/>
    <n v="32"/>
    <n v="50"/>
    <x v="128"/>
  </r>
  <r>
    <x v="5"/>
    <n v="17"/>
    <x v="250"/>
    <x v="0"/>
    <x v="247"/>
    <x v="0"/>
    <n v="113300"/>
    <s v="Evening"/>
    <n v="11"/>
    <n v="12"/>
    <x v="138"/>
  </r>
  <r>
    <x v="5"/>
    <n v="17"/>
    <x v="250"/>
    <x v="0"/>
    <x v="247"/>
    <x v="1"/>
    <n v="225600"/>
    <s v="Evening"/>
    <n v="66"/>
    <n v="85"/>
    <x v="83"/>
  </r>
  <r>
    <x v="5"/>
    <n v="17"/>
    <x v="251"/>
    <x v="0"/>
    <x v="248"/>
    <x v="0"/>
    <n v="109500"/>
    <s v="Evening"/>
    <n v="3"/>
    <n v="12"/>
    <x v="89"/>
  </r>
  <r>
    <x v="5"/>
    <n v="17"/>
    <x v="251"/>
    <x v="0"/>
    <x v="248"/>
    <x v="1"/>
    <n v="184200"/>
    <s v="Evening"/>
    <n v="15"/>
    <n v="85"/>
    <x v="148"/>
  </r>
  <r>
    <x v="5"/>
    <n v="17"/>
    <x v="252"/>
    <x v="3"/>
    <x v="249"/>
    <x v="0"/>
    <n v="204500"/>
    <s v="Evening"/>
    <n v="5"/>
    <n v="30"/>
    <x v="10"/>
  </r>
  <r>
    <x v="5"/>
    <n v="17"/>
    <x v="252"/>
    <x v="3"/>
    <x v="249"/>
    <x v="1"/>
    <n v="273400"/>
    <s v="Evening"/>
    <n v="20"/>
    <n v="192"/>
    <x v="278"/>
  </r>
  <r>
    <x v="5"/>
    <n v="17"/>
    <x v="253"/>
    <x v="1"/>
    <x v="250"/>
    <x v="0"/>
    <n v="1395100"/>
    <s v="Evening"/>
    <n v="7"/>
    <n v="20"/>
    <x v="214"/>
  </r>
  <r>
    <x v="5"/>
    <n v="17"/>
    <x v="253"/>
    <x v="1"/>
    <x v="250"/>
    <x v="1"/>
    <n v="2124800"/>
    <s v="Evening"/>
    <n v="32"/>
    <n v="96"/>
    <x v="0"/>
  </r>
  <r>
    <x v="5"/>
    <n v="17"/>
    <x v="254"/>
    <x v="6"/>
    <x v="251"/>
    <x v="0"/>
    <n v="47100"/>
    <s v="Evening"/>
    <n v="3"/>
    <n v="12"/>
    <x v="89"/>
  </r>
  <r>
    <x v="5"/>
    <n v="17"/>
    <x v="254"/>
    <x v="6"/>
    <x v="251"/>
    <x v="1"/>
    <n v="151800"/>
    <s v="Evening"/>
    <n v="29"/>
    <n v="118"/>
    <x v="433"/>
  </r>
  <r>
    <x v="5"/>
    <n v="18"/>
    <x v="255"/>
    <x v="5"/>
    <x v="252"/>
    <x v="0"/>
    <n v="378900"/>
    <s v="Evening"/>
    <n v="9"/>
    <n v="30"/>
    <x v="28"/>
  </r>
  <r>
    <x v="5"/>
    <n v="18"/>
    <x v="255"/>
    <x v="5"/>
    <x v="252"/>
    <x v="2"/>
    <n v="501900"/>
    <s v="Evening"/>
    <n v="21"/>
    <n v="48"/>
    <x v="196"/>
  </r>
  <r>
    <x v="5"/>
    <n v="18"/>
    <x v="255"/>
    <x v="5"/>
    <x v="252"/>
    <x v="1"/>
    <n v="1181600"/>
    <s v="Evening"/>
    <n v="84"/>
    <n v="324"/>
    <x v="434"/>
  </r>
  <r>
    <x v="5"/>
    <n v="18"/>
    <x v="256"/>
    <x v="2"/>
    <x v="253"/>
    <x v="1"/>
    <n v="316500"/>
    <s v="Evening"/>
    <n v="33"/>
    <n v="50"/>
    <x v="399"/>
  </r>
  <r>
    <x v="5"/>
    <n v="18"/>
    <x v="257"/>
    <x v="2"/>
    <x v="254"/>
    <x v="1"/>
    <n v="103700"/>
    <s v="Evening"/>
    <n v="7"/>
    <n v="50"/>
    <x v="27"/>
  </r>
  <r>
    <x v="5"/>
    <n v="18"/>
    <x v="258"/>
    <x v="2"/>
    <x v="255"/>
    <x v="1"/>
    <n v="125000"/>
    <s v="Evening"/>
    <n v="10"/>
    <n v="50"/>
    <x v="26"/>
  </r>
  <r>
    <x v="5"/>
    <n v="18"/>
    <x v="259"/>
    <x v="0"/>
    <x v="256"/>
    <x v="0"/>
    <n v="150500"/>
    <s v="Evening"/>
    <n v="7"/>
    <n v="12"/>
    <x v="18"/>
  </r>
  <r>
    <x v="5"/>
    <n v="18"/>
    <x v="259"/>
    <x v="0"/>
    <x v="256"/>
    <x v="1"/>
    <n v="333300"/>
    <s v="Evening"/>
    <n v="46"/>
    <n v="85"/>
    <x v="25"/>
  </r>
  <r>
    <x v="5"/>
    <n v="18"/>
    <x v="260"/>
    <x v="2"/>
    <x v="257"/>
    <x v="1"/>
    <n v="232500"/>
    <s v="Evening"/>
    <n v="15"/>
    <n v="50"/>
    <x v="28"/>
  </r>
  <r>
    <x v="5"/>
    <n v="18"/>
    <x v="261"/>
    <x v="2"/>
    <x v="258"/>
    <x v="1"/>
    <n v="42000"/>
    <s v="Evening"/>
    <n v="4"/>
    <n v="50"/>
    <x v="4"/>
  </r>
  <r>
    <x v="5"/>
    <n v="18"/>
    <x v="262"/>
    <x v="0"/>
    <x v="259"/>
    <x v="0"/>
    <n v="164800"/>
    <s v="Evening"/>
    <n v="4"/>
    <n v="12"/>
    <x v="0"/>
  </r>
  <r>
    <x v="5"/>
    <n v="18"/>
    <x v="262"/>
    <x v="0"/>
    <x v="259"/>
    <x v="1"/>
    <n v="400100"/>
    <s v="Evening"/>
    <n v="29"/>
    <n v="85"/>
    <x v="93"/>
  </r>
  <r>
    <x v="5"/>
    <n v="18"/>
    <x v="263"/>
    <x v="6"/>
    <x v="260"/>
    <x v="0"/>
    <n v="311200"/>
    <s v="Evening"/>
    <n v="8"/>
    <n v="12"/>
    <x v="58"/>
  </r>
  <r>
    <x v="5"/>
    <n v="18"/>
    <x v="263"/>
    <x v="6"/>
    <x v="260"/>
    <x v="1"/>
    <n v="679900"/>
    <s v="Evening"/>
    <n v="52"/>
    <n v="118"/>
    <x v="98"/>
  </r>
  <r>
    <x v="5"/>
    <n v="18"/>
    <x v="264"/>
    <x v="7"/>
    <x v="261"/>
    <x v="0"/>
    <n v="357500"/>
    <s v="Evening"/>
    <n v="13"/>
    <n v="28"/>
    <x v="291"/>
  </r>
  <r>
    <x v="5"/>
    <n v="18"/>
    <x v="264"/>
    <x v="7"/>
    <x v="261"/>
    <x v="1"/>
    <n v="416700"/>
    <s v="Evening"/>
    <n v="45"/>
    <n v="142"/>
    <x v="435"/>
  </r>
  <r>
    <x v="5"/>
    <n v="18"/>
    <x v="265"/>
    <x v="3"/>
    <x v="262"/>
    <x v="0"/>
    <n v="694000"/>
    <s v="Evening"/>
    <n v="20"/>
    <n v="30"/>
    <x v="58"/>
  </r>
  <r>
    <x v="5"/>
    <n v="18"/>
    <x v="265"/>
    <x v="3"/>
    <x v="262"/>
    <x v="1"/>
    <n v="1225700"/>
    <s v="Evening"/>
    <n v="105"/>
    <n v="192"/>
    <x v="436"/>
  </r>
  <r>
    <x v="5"/>
    <n v="18"/>
    <x v="266"/>
    <x v="6"/>
    <x v="263"/>
    <x v="0"/>
    <n v="292800"/>
    <s v="Evening"/>
    <n v="8"/>
    <n v="12"/>
    <x v="58"/>
  </r>
  <r>
    <x v="5"/>
    <n v="18"/>
    <x v="266"/>
    <x v="6"/>
    <x v="263"/>
    <x v="1"/>
    <n v="834400"/>
    <s v="Evening"/>
    <n v="68"/>
    <n v="118"/>
    <x v="225"/>
  </r>
  <r>
    <x v="5"/>
    <n v="18"/>
    <x v="267"/>
    <x v="2"/>
    <x v="264"/>
    <x v="1"/>
    <n v="28200"/>
    <s v="Evening"/>
    <n v="9"/>
    <n v="50"/>
    <x v="82"/>
  </r>
  <r>
    <x v="5"/>
    <n v="18"/>
    <x v="268"/>
    <x v="5"/>
    <x v="265"/>
    <x v="0"/>
    <n v="280000"/>
    <s v="Evening"/>
    <n v="8"/>
    <n v="30"/>
    <x v="65"/>
  </r>
  <r>
    <x v="5"/>
    <n v="18"/>
    <x v="268"/>
    <x v="5"/>
    <x v="265"/>
    <x v="2"/>
    <n v="278600"/>
    <s v="Evening"/>
    <n v="14"/>
    <n v="48"/>
    <x v="181"/>
  </r>
  <r>
    <x v="5"/>
    <n v="18"/>
    <x v="268"/>
    <x v="5"/>
    <x v="265"/>
    <x v="1"/>
    <n v="422300"/>
    <s v="Evening"/>
    <n v="36"/>
    <n v="324"/>
    <x v="437"/>
  </r>
  <r>
    <x v="5"/>
    <n v="18"/>
    <x v="270"/>
    <x v="7"/>
    <x v="75"/>
    <x v="0"/>
    <n v="180000"/>
    <s v="Evening"/>
    <n v="10"/>
    <n v="28"/>
    <x v="208"/>
  </r>
  <r>
    <x v="5"/>
    <n v="18"/>
    <x v="270"/>
    <x v="7"/>
    <x v="75"/>
    <x v="1"/>
    <n v="385800"/>
    <s v="Evening"/>
    <n v="64"/>
    <n v="142"/>
    <x v="398"/>
  </r>
  <r>
    <x v="5"/>
    <n v="18"/>
    <x v="271"/>
    <x v="0"/>
    <x v="267"/>
    <x v="0"/>
    <n v="132000"/>
    <s v="Evening"/>
    <n v="4"/>
    <n v="12"/>
    <x v="0"/>
  </r>
  <r>
    <x v="5"/>
    <n v="18"/>
    <x v="271"/>
    <x v="0"/>
    <x v="267"/>
    <x v="1"/>
    <n v="542300"/>
    <s v="Evening"/>
    <n v="49"/>
    <n v="85"/>
    <x v="276"/>
  </r>
  <r>
    <x v="5"/>
    <n v="18"/>
    <x v="272"/>
    <x v="4"/>
    <x v="268"/>
    <x v="1"/>
    <n v="17400"/>
    <s v="Evening"/>
    <n v="3"/>
    <n v="12"/>
    <x v="89"/>
  </r>
  <r>
    <x v="5"/>
    <n v="18"/>
    <x v="273"/>
    <x v="0"/>
    <x v="269"/>
    <x v="0"/>
    <n v="202000"/>
    <s v="Evening"/>
    <n v="10"/>
    <n v="12"/>
    <x v="130"/>
  </r>
  <r>
    <x v="5"/>
    <n v="18"/>
    <x v="273"/>
    <x v="0"/>
    <x v="269"/>
    <x v="1"/>
    <n v="377300"/>
    <s v="Evening"/>
    <n v="56"/>
    <n v="85"/>
    <x v="178"/>
  </r>
  <r>
    <x v="5"/>
    <n v="19"/>
    <x v="274"/>
    <x v="2"/>
    <x v="270"/>
    <x v="1"/>
    <n v="37800"/>
    <s v="Evening"/>
    <n v="7"/>
    <n v="50"/>
    <x v="27"/>
  </r>
  <r>
    <x v="5"/>
    <n v="19"/>
    <x v="418"/>
    <x v="0"/>
    <x v="404"/>
    <x v="1"/>
    <n v="28800"/>
    <s v="Evening"/>
    <n v="4"/>
    <n v="85"/>
    <x v="124"/>
  </r>
  <r>
    <x v="5"/>
    <n v="19"/>
    <x v="275"/>
    <x v="0"/>
    <x v="271"/>
    <x v="0"/>
    <n v="112700"/>
    <s v="Evening"/>
    <n v="7"/>
    <n v="12"/>
    <x v="18"/>
  </r>
  <r>
    <x v="5"/>
    <n v="19"/>
    <x v="275"/>
    <x v="0"/>
    <x v="271"/>
    <x v="1"/>
    <n v="303900"/>
    <s v="Evening"/>
    <n v="56"/>
    <n v="85"/>
    <x v="178"/>
  </r>
  <r>
    <x v="5"/>
    <n v="19"/>
    <x v="276"/>
    <x v="0"/>
    <x v="64"/>
    <x v="0"/>
    <n v="55500"/>
    <s v="Evening"/>
    <n v="5"/>
    <n v="12"/>
    <x v="24"/>
  </r>
  <r>
    <x v="5"/>
    <n v="19"/>
    <x v="276"/>
    <x v="0"/>
    <x v="64"/>
    <x v="1"/>
    <n v="56300"/>
    <s v="Evening"/>
    <n v="15"/>
    <n v="85"/>
    <x v="148"/>
  </r>
  <r>
    <x v="5"/>
    <n v="19"/>
    <x v="419"/>
    <x v="0"/>
    <x v="200"/>
    <x v="1"/>
    <n v="14800"/>
    <s v="Evening"/>
    <n v="4"/>
    <n v="85"/>
    <x v="124"/>
  </r>
  <r>
    <x v="5"/>
    <n v="19"/>
    <x v="376"/>
    <x v="0"/>
    <x v="369"/>
    <x v="0"/>
    <n v="35700"/>
    <s v="Evening"/>
    <n v="3"/>
    <n v="12"/>
    <x v="89"/>
  </r>
  <r>
    <x v="5"/>
    <n v="19"/>
    <x v="376"/>
    <x v="0"/>
    <x v="369"/>
    <x v="1"/>
    <n v="28400"/>
    <s v="Evening"/>
    <n v="7"/>
    <n v="85"/>
    <x v="11"/>
  </r>
  <r>
    <x v="5"/>
    <n v="19"/>
    <x v="277"/>
    <x v="3"/>
    <x v="272"/>
    <x v="0"/>
    <n v="579300"/>
    <s v="Evening"/>
    <n v="3"/>
    <n v="30"/>
    <x v="13"/>
  </r>
  <r>
    <x v="5"/>
    <n v="19"/>
    <x v="277"/>
    <x v="3"/>
    <x v="272"/>
    <x v="1"/>
    <n v="193200"/>
    <s v="Evening"/>
    <n v="3"/>
    <n v="192"/>
    <x v="14"/>
  </r>
  <r>
    <x v="5"/>
    <n v="19"/>
    <x v="420"/>
    <x v="2"/>
    <x v="405"/>
    <x v="1"/>
    <n v="23000"/>
    <s v="Evening"/>
    <n v="3"/>
    <n v="50"/>
    <x v="20"/>
  </r>
  <r>
    <x v="5"/>
    <n v="19"/>
    <x v="278"/>
    <x v="2"/>
    <x v="273"/>
    <x v="1"/>
    <n v="52500"/>
    <s v="Evening"/>
    <n v="7"/>
    <n v="50"/>
    <x v="27"/>
  </r>
  <r>
    <x v="5"/>
    <n v="19"/>
    <x v="279"/>
    <x v="3"/>
    <x v="274"/>
    <x v="0"/>
    <n v="2234400"/>
    <s v="Evening"/>
    <n v="12"/>
    <n v="30"/>
    <x v="127"/>
  </r>
  <r>
    <x v="5"/>
    <n v="19"/>
    <x v="279"/>
    <x v="3"/>
    <x v="274"/>
    <x v="1"/>
    <n v="5731800"/>
    <s v="Evening"/>
    <n v="92"/>
    <n v="192"/>
    <x v="231"/>
  </r>
  <r>
    <x v="5"/>
    <n v="19"/>
    <x v="280"/>
    <x v="0"/>
    <x v="275"/>
    <x v="0"/>
    <n v="26900"/>
    <s v="Evening"/>
    <n v="1"/>
    <n v="12"/>
    <x v="47"/>
  </r>
  <r>
    <x v="5"/>
    <n v="19"/>
    <x v="280"/>
    <x v="0"/>
    <x v="275"/>
    <x v="1"/>
    <n v="90000"/>
    <s v="Evening"/>
    <n v="10"/>
    <n v="85"/>
    <x v="103"/>
  </r>
  <r>
    <x v="5"/>
    <n v="19"/>
    <x v="281"/>
    <x v="7"/>
    <x v="45"/>
    <x v="0"/>
    <n v="20000"/>
    <s v="Evening"/>
    <n v="1"/>
    <n v="28"/>
    <x v="133"/>
  </r>
  <r>
    <x v="5"/>
    <n v="19"/>
    <x v="281"/>
    <x v="7"/>
    <x v="45"/>
    <x v="1"/>
    <n v="26800"/>
    <s v="Evening"/>
    <n v="4"/>
    <n v="142"/>
    <x v="259"/>
  </r>
  <r>
    <x v="5"/>
    <n v="19"/>
    <x v="282"/>
    <x v="2"/>
    <x v="276"/>
    <x v="1"/>
    <n v="70900"/>
    <s v="Evening"/>
    <n v="17"/>
    <n v="50"/>
    <x v="116"/>
  </r>
  <r>
    <x v="5"/>
    <n v="19"/>
    <x v="283"/>
    <x v="2"/>
    <x v="277"/>
    <x v="1"/>
    <n v="32800"/>
    <s v="Evening"/>
    <n v="8"/>
    <n v="50"/>
    <x v="35"/>
  </r>
  <r>
    <x v="5"/>
    <n v="19"/>
    <x v="284"/>
    <x v="0"/>
    <x v="278"/>
    <x v="0"/>
    <n v="133000"/>
    <s v="Evening"/>
    <n v="5"/>
    <n v="12"/>
    <x v="24"/>
  </r>
  <r>
    <x v="5"/>
    <n v="19"/>
    <x v="284"/>
    <x v="0"/>
    <x v="278"/>
    <x v="1"/>
    <n v="216300"/>
    <s v="Evening"/>
    <n v="24"/>
    <n v="85"/>
    <x v="240"/>
  </r>
  <r>
    <x v="5"/>
    <n v="19"/>
    <x v="404"/>
    <x v="0"/>
    <x v="393"/>
    <x v="0"/>
    <n v="23100"/>
    <s v="Evening"/>
    <n v="1"/>
    <n v="12"/>
    <x v="47"/>
  </r>
  <r>
    <x v="5"/>
    <n v="19"/>
    <x v="404"/>
    <x v="0"/>
    <x v="393"/>
    <x v="1"/>
    <n v="38500"/>
    <s v="Evening"/>
    <n v="5"/>
    <n v="85"/>
    <x v="15"/>
  </r>
  <r>
    <x v="5"/>
    <n v="20"/>
    <x v="285"/>
    <x v="1"/>
    <x v="279"/>
    <x v="0"/>
    <n v="1198800"/>
    <s v="Night"/>
    <n v="6"/>
    <n v="20"/>
    <x v="28"/>
  </r>
  <r>
    <x v="5"/>
    <n v="20"/>
    <x v="285"/>
    <x v="1"/>
    <x v="279"/>
    <x v="1"/>
    <n v="1944600"/>
    <s v="Night"/>
    <n v="29"/>
    <n v="96"/>
    <x v="400"/>
  </r>
  <r>
    <x v="5"/>
    <n v="20"/>
    <x v="286"/>
    <x v="3"/>
    <x v="280"/>
    <x v="0"/>
    <n v="3321000"/>
    <s v="Night"/>
    <n v="18"/>
    <n v="30"/>
    <x v="41"/>
  </r>
  <r>
    <x v="5"/>
    <n v="20"/>
    <x v="286"/>
    <x v="3"/>
    <x v="280"/>
    <x v="1"/>
    <n v="7841500"/>
    <s v="Night"/>
    <n v="127"/>
    <n v="192"/>
    <x v="438"/>
  </r>
  <r>
    <x v="5"/>
    <n v="20"/>
    <x v="287"/>
    <x v="1"/>
    <x v="281"/>
    <x v="0"/>
    <n v="145300"/>
    <s v="Night"/>
    <n v="1"/>
    <n v="20"/>
    <x v="2"/>
  </r>
  <r>
    <x v="5"/>
    <n v="20"/>
    <x v="287"/>
    <x v="1"/>
    <x v="281"/>
    <x v="1"/>
    <n v="387200"/>
    <s v="Night"/>
    <n v="8"/>
    <n v="96"/>
    <x v="47"/>
  </r>
  <r>
    <x v="6"/>
    <n v="2"/>
    <x v="0"/>
    <x v="0"/>
    <x v="0"/>
    <x v="0"/>
    <n v="92500"/>
    <s v="EarlyMorning"/>
    <n v="5"/>
    <n v="12"/>
    <x v="24"/>
  </r>
  <r>
    <x v="6"/>
    <n v="2"/>
    <x v="0"/>
    <x v="0"/>
    <x v="0"/>
    <x v="1"/>
    <n v="199600"/>
    <s v="EarlyMorning"/>
    <n v="32"/>
    <n v="85"/>
    <x v="310"/>
  </r>
  <r>
    <x v="6"/>
    <n v="3"/>
    <x v="1"/>
    <x v="1"/>
    <x v="1"/>
    <x v="0"/>
    <n v="145300"/>
    <s v="EarlyMorning"/>
    <n v="1"/>
    <n v="20"/>
    <x v="2"/>
  </r>
  <r>
    <x v="6"/>
    <n v="3"/>
    <x v="1"/>
    <x v="1"/>
    <x v="1"/>
    <x v="1"/>
    <n v="290400"/>
    <s v="EarlyMorning"/>
    <n v="6"/>
    <n v="96"/>
    <x v="6"/>
  </r>
  <r>
    <x v="6"/>
    <n v="4"/>
    <x v="289"/>
    <x v="7"/>
    <x v="283"/>
    <x v="0"/>
    <n v="797400"/>
    <s v="Morning"/>
    <n v="6"/>
    <n v="28"/>
    <x v="395"/>
  </r>
  <r>
    <x v="6"/>
    <n v="4"/>
    <x v="289"/>
    <x v="7"/>
    <x v="283"/>
    <x v="1"/>
    <n v="1346600"/>
    <s v="Morning"/>
    <n v="30"/>
    <n v="142"/>
    <x v="113"/>
  </r>
  <r>
    <x v="6"/>
    <n v="5"/>
    <x v="3"/>
    <x v="1"/>
    <x v="3"/>
    <x v="0"/>
    <n v="115000"/>
    <s v="Morning"/>
    <n v="1"/>
    <n v="20"/>
    <x v="2"/>
  </r>
  <r>
    <x v="6"/>
    <n v="5"/>
    <x v="3"/>
    <x v="1"/>
    <x v="3"/>
    <x v="1"/>
    <n v="344700"/>
    <s v="Morning"/>
    <n v="9"/>
    <n v="96"/>
    <x v="33"/>
  </r>
  <r>
    <x v="6"/>
    <n v="5"/>
    <x v="4"/>
    <x v="3"/>
    <x v="4"/>
    <x v="0"/>
    <n v="1489600"/>
    <s v="Morning"/>
    <n v="8"/>
    <n v="30"/>
    <x v="65"/>
  </r>
  <r>
    <x v="6"/>
    <n v="5"/>
    <x v="4"/>
    <x v="3"/>
    <x v="4"/>
    <x v="1"/>
    <n v="2303900"/>
    <s v="Morning"/>
    <n v="37"/>
    <n v="192"/>
    <x v="439"/>
  </r>
  <r>
    <x v="6"/>
    <n v="5"/>
    <x v="5"/>
    <x v="2"/>
    <x v="5"/>
    <x v="1"/>
    <n v="59100"/>
    <s v="Morning"/>
    <n v="3"/>
    <n v="50"/>
    <x v="20"/>
  </r>
  <r>
    <x v="6"/>
    <n v="5"/>
    <x v="355"/>
    <x v="2"/>
    <x v="349"/>
    <x v="1"/>
    <n v="238000"/>
    <s v="Morning"/>
    <n v="10"/>
    <n v="50"/>
    <x v="26"/>
  </r>
  <r>
    <x v="6"/>
    <n v="6"/>
    <x v="6"/>
    <x v="4"/>
    <x v="6"/>
    <x v="1"/>
    <n v="34800"/>
    <s v="Morning"/>
    <n v="4"/>
    <n v="12"/>
    <x v="0"/>
  </r>
  <r>
    <x v="6"/>
    <n v="6"/>
    <x v="290"/>
    <x v="0"/>
    <x v="284"/>
    <x v="0"/>
    <n v="18000"/>
    <s v="Morning"/>
    <n v="1"/>
    <n v="12"/>
    <x v="47"/>
  </r>
  <r>
    <x v="6"/>
    <n v="6"/>
    <x v="290"/>
    <x v="0"/>
    <x v="284"/>
    <x v="1"/>
    <n v="169200"/>
    <s v="Morning"/>
    <n v="28"/>
    <n v="85"/>
    <x v="69"/>
  </r>
  <r>
    <x v="6"/>
    <n v="6"/>
    <x v="7"/>
    <x v="0"/>
    <x v="7"/>
    <x v="0"/>
    <n v="286000"/>
    <s v="Morning"/>
    <n v="5"/>
    <n v="12"/>
    <x v="24"/>
  </r>
  <r>
    <x v="6"/>
    <n v="6"/>
    <x v="7"/>
    <x v="0"/>
    <x v="7"/>
    <x v="1"/>
    <n v="1115400"/>
    <s v="Morning"/>
    <n v="58"/>
    <n v="85"/>
    <x v="309"/>
  </r>
  <r>
    <x v="6"/>
    <n v="6"/>
    <x v="291"/>
    <x v="4"/>
    <x v="285"/>
    <x v="1"/>
    <n v="52200"/>
    <s v="Morning"/>
    <n v="9"/>
    <n v="12"/>
    <x v="92"/>
  </r>
  <r>
    <x v="6"/>
    <n v="6"/>
    <x v="8"/>
    <x v="0"/>
    <x v="8"/>
    <x v="0"/>
    <n v="86900"/>
    <s v="Morning"/>
    <n v="1"/>
    <n v="12"/>
    <x v="47"/>
  </r>
  <r>
    <x v="6"/>
    <n v="6"/>
    <x v="8"/>
    <x v="0"/>
    <x v="8"/>
    <x v="1"/>
    <n v="379900"/>
    <s v="Morning"/>
    <n v="13"/>
    <n v="85"/>
    <x v="49"/>
  </r>
  <r>
    <x v="6"/>
    <n v="6"/>
    <x v="421"/>
    <x v="0"/>
    <x v="406"/>
    <x v="1"/>
    <n v="328900"/>
    <s v="Morning"/>
    <n v="11"/>
    <n v="85"/>
    <x v="51"/>
  </r>
  <r>
    <x v="6"/>
    <n v="6"/>
    <x v="9"/>
    <x v="2"/>
    <x v="9"/>
    <x v="1"/>
    <n v="114000"/>
    <s v="Morning"/>
    <n v="5"/>
    <n v="50"/>
    <x v="13"/>
  </r>
  <r>
    <x v="6"/>
    <n v="7"/>
    <x v="10"/>
    <x v="0"/>
    <x v="10"/>
    <x v="0"/>
    <n v="68600"/>
    <s v="Morning"/>
    <n v="7"/>
    <n v="12"/>
    <x v="18"/>
  </r>
  <r>
    <x v="6"/>
    <n v="7"/>
    <x v="10"/>
    <x v="0"/>
    <x v="10"/>
    <x v="1"/>
    <n v="89100"/>
    <s v="Morning"/>
    <n v="27"/>
    <n v="85"/>
    <x v="71"/>
  </r>
  <r>
    <x v="6"/>
    <n v="7"/>
    <x v="292"/>
    <x v="4"/>
    <x v="286"/>
    <x v="1"/>
    <n v="39200"/>
    <s v="Morning"/>
    <n v="8"/>
    <n v="12"/>
    <x v="58"/>
  </r>
  <r>
    <x v="6"/>
    <n v="7"/>
    <x v="12"/>
    <x v="4"/>
    <x v="12"/>
    <x v="1"/>
    <n v="37800"/>
    <s v="Morning"/>
    <n v="6"/>
    <n v="12"/>
    <x v="12"/>
  </r>
  <r>
    <x v="6"/>
    <n v="7"/>
    <x v="13"/>
    <x v="0"/>
    <x v="13"/>
    <x v="0"/>
    <n v="171600"/>
    <s v="Morning"/>
    <n v="3"/>
    <n v="12"/>
    <x v="89"/>
  </r>
  <r>
    <x v="6"/>
    <n v="7"/>
    <x v="13"/>
    <x v="0"/>
    <x v="13"/>
    <x v="1"/>
    <n v="171900"/>
    <s v="Morning"/>
    <n v="9"/>
    <n v="85"/>
    <x v="140"/>
  </r>
  <r>
    <x v="6"/>
    <n v="7"/>
    <x v="293"/>
    <x v="2"/>
    <x v="287"/>
    <x v="1"/>
    <n v="465100"/>
    <s v="Morning"/>
    <n v="18"/>
    <n v="50"/>
    <x v="188"/>
  </r>
  <r>
    <x v="6"/>
    <n v="7"/>
    <x v="356"/>
    <x v="6"/>
    <x v="350"/>
    <x v="1"/>
    <n v="249200"/>
    <s v="Morning"/>
    <n v="7"/>
    <n v="118"/>
    <x v="114"/>
  </r>
  <r>
    <x v="6"/>
    <n v="7"/>
    <x v="14"/>
    <x v="2"/>
    <x v="14"/>
    <x v="1"/>
    <n v="443500"/>
    <s v="Morning"/>
    <n v="19"/>
    <n v="50"/>
    <x v="129"/>
  </r>
  <r>
    <x v="6"/>
    <n v="7"/>
    <x v="294"/>
    <x v="2"/>
    <x v="288"/>
    <x v="1"/>
    <n v="78800"/>
    <s v="Morning"/>
    <n v="4"/>
    <n v="50"/>
    <x v="4"/>
  </r>
  <r>
    <x v="6"/>
    <n v="7"/>
    <x v="357"/>
    <x v="0"/>
    <x v="351"/>
    <x v="0"/>
    <n v="268800"/>
    <s v="Morning"/>
    <n v="3"/>
    <n v="12"/>
    <x v="89"/>
  </r>
  <r>
    <x v="6"/>
    <n v="7"/>
    <x v="357"/>
    <x v="0"/>
    <x v="351"/>
    <x v="1"/>
    <n v="571000"/>
    <s v="Morning"/>
    <n v="19"/>
    <n v="85"/>
    <x v="117"/>
  </r>
  <r>
    <x v="6"/>
    <n v="7"/>
    <x v="295"/>
    <x v="0"/>
    <x v="289"/>
    <x v="0"/>
    <n v="340900"/>
    <s v="Morning"/>
    <n v="7"/>
    <n v="12"/>
    <x v="18"/>
  </r>
  <r>
    <x v="6"/>
    <n v="7"/>
    <x v="295"/>
    <x v="0"/>
    <x v="289"/>
    <x v="1"/>
    <n v="1140800"/>
    <s v="Morning"/>
    <n v="70"/>
    <n v="85"/>
    <x v="440"/>
  </r>
  <r>
    <x v="6"/>
    <n v="7"/>
    <x v="358"/>
    <x v="0"/>
    <x v="352"/>
    <x v="0"/>
    <n v="335200"/>
    <s v="Morning"/>
    <n v="4"/>
    <n v="12"/>
    <x v="0"/>
  </r>
  <r>
    <x v="6"/>
    <n v="7"/>
    <x v="358"/>
    <x v="0"/>
    <x v="352"/>
    <x v="1"/>
    <n v="281800"/>
    <s v="Morning"/>
    <n v="10"/>
    <n v="85"/>
    <x v="103"/>
  </r>
  <r>
    <x v="6"/>
    <n v="7"/>
    <x v="360"/>
    <x v="0"/>
    <x v="354"/>
    <x v="0"/>
    <n v="449000"/>
    <s v="Morning"/>
    <n v="5"/>
    <n v="12"/>
    <x v="24"/>
  </r>
  <r>
    <x v="6"/>
    <n v="7"/>
    <x v="360"/>
    <x v="0"/>
    <x v="354"/>
    <x v="1"/>
    <n v="938900"/>
    <s v="Morning"/>
    <n v="31"/>
    <n v="85"/>
    <x v="184"/>
  </r>
  <r>
    <x v="6"/>
    <n v="7"/>
    <x v="296"/>
    <x v="2"/>
    <x v="290"/>
    <x v="1"/>
    <n v="125200"/>
    <s v="Morning"/>
    <n v="28"/>
    <n v="50"/>
    <x v="108"/>
  </r>
  <r>
    <x v="6"/>
    <n v="7"/>
    <x v="16"/>
    <x v="0"/>
    <x v="16"/>
    <x v="0"/>
    <n v="37800"/>
    <s v="Morning"/>
    <n v="2"/>
    <n v="12"/>
    <x v="10"/>
  </r>
  <r>
    <x v="6"/>
    <n v="7"/>
    <x v="16"/>
    <x v="0"/>
    <x v="16"/>
    <x v="1"/>
    <n v="182700"/>
    <s v="Morning"/>
    <n v="29"/>
    <n v="85"/>
    <x v="93"/>
  </r>
  <r>
    <x v="6"/>
    <n v="7"/>
    <x v="17"/>
    <x v="0"/>
    <x v="17"/>
    <x v="0"/>
    <n v="313800"/>
    <s v="Morning"/>
    <n v="6"/>
    <n v="12"/>
    <x v="12"/>
  </r>
  <r>
    <x v="6"/>
    <n v="7"/>
    <x v="17"/>
    <x v="0"/>
    <x v="17"/>
    <x v="1"/>
    <n v="715200"/>
    <s v="Morning"/>
    <n v="41"/>
    <n v="85"/>
    <x v="111"/>
  </r>
  <r>
    <x v="6"/>
    <n v="8"/>
    <x v="18"/>
    <x v="2"/>
    <x v="18"/>
    <x v="1"/>
    <n v="29700"/>
    <s v="BeforeNoon"/>
    <n v="3"/>
    <n v="50"/>
    <x v="20"/>
  </r>
  <r>
    <x v="6"/>
    <n v="8"/>
    <x v="19"/>
    <x v="2"/>
    <x v="19"/>
    <x v="1"/>
    <n v="77200"/>
    <s v="BeforeNoon"/>
    <n v="4"/>
    <n v="50"/>
    <x v="4"/>
  </r>
  <r>
    <x v="6"/>
    <n v="8"/>
    <x v="20"/>
    <x v="2"/>
    <x v="20"/>
    <x v="1"/>
    <n v="34700"/>
    <s v="BeforeNoon"/>
    <n v="11"/>
    <n v="50"/>
    <x v="55"/>
  </r>
  <r>
    <x v="6"/>
    <n v="8"/>
    <x v="21"/>
    <x v="5"/>
    <x v="21"/>
    <x v="0"/>
    <n v="560300"/>
    <s v="BeforeNoon"/>
    <n v="13"/>
    <n v="30"/>
    <x v="90"/>
  </r>
  <r>
    <x v="6"/>
    <n v="8"/>
    <x v="21"/>
    <x v="5"/>
    <x v="21"/>
    <x v="2"/>
    <n v="341600"/>
    <s v="BeforeNoon"/>
    <n v="14"/>
    <n v="48"/>
    <x v="181"/>
  </r>
  <r>
    <x v="6"/>
    <n v="8"/>
    <x v="21"/>
    <x v="5"/>
    <x v="21"/>
    <x v="1"/>
    <n v="1724800"/>
    <s v="BeforeNoon"/>
    <n v="119"/>
    <n v="324"/>
    <x v="441"/>
  </r>
  <r>
    <x v="6"/>
    <n v="8"/>
    <x v="22"/>
    <x v="2"/>
    <x v="22"/>
    <x v="1"/>
    <n v="26700"/>
    <s v="BeforeNoon"/>
    <n v="3"/>
    <n v="50"/>
    <x v="20"/>
  </r>
  <r>
    <x v="6"/>
    <n v="8"/>
    <x v="23"/>
    <x v="0"/>
    <x v="23"/>
    <x v="0"/>
    <n v="27300"/>
    <s v="BeforeNoon"/>
    <n v="3"/>
    <n v="12"/>
    <x v="89"/>
  </r>
  <r>
    <x v="6"/>
    <n v="8"/>
    <x v="23"/>
    <x v="0"/>
    <x v="23"/>
    <x v="1"/>
    <n v="69300"/>
    <s v="BeforeNoon"/>
    <n v="23"/>
    <n v="85"/>
    <x v="57"/>
  </r>
  <r>
    <x v="6"/>
    <n v="8"/>
    <x v="24"/>
    <x v="0"/>
    <x v="24"/>
    <x v="0"/>
    <n v="256200"/>
    <s v="BeforeNoon"/>
    <n v="7"/>
    <n v="12"/>
    <x v="18"/>
  </r>
  <r>
    <x v="6"/>
    <n v="8"/>
    <x v="24"/>
    <x v="0"/>
    <x v="24"/>
    <x v="1"/>
    <n v="527000"/>
    <s v="BeforeNoon"/>
    <n v="43"/>
    <n v="85"/>
    <x v="122"/>
  </r>
  <r>
    <x v="6"/>
    <n v="8"/>
    <x v="297"/>
    <x v="2"/>
    <x v="291"/>
    <x v="1"/>
    <n v="797600"/>
    <s v="BeforeNoon"/>
    <n v="32"/>
    <n v="50"/>
    <x v="128"/>
  </r>
  <r>
    <x v="6"/>
    <n v="8"/>
    <x v="298"/>
    <x v="0"/>
    <x v="292"/>
    <x v="0"/>
    <n v="317400"/>
    <s v="BeforeNoon"/>
    <n v="6"/>
    <n v="12"/>
    <x v="12"/>
  </r>
  <r>
    <x v="6"/>
    <n v="8"/>
    <x v="298"/>
    <x v="0"/>
    <x v="292"/>
    <x v="1"/>
    <n v="545600"/>
    <s v="BeforeNoon"/>
    <n v="31"/>
    <n v="85"/>
    <x v="184"/>
  </r>
  <r>
    <x v="6"/>
    <n v="8"/>
    <x v="25"/>
    <x v="2"/>
    <x v="25"/>
    <x v="1"/>
    <n v="232600"/>
    <s v="BeforeNoon"/>
    <n v="15"/>
    <n v="50"/>
    <x v="28"/>
  </r>
  <r>
    <x v="6"/>
    <n v="8"/>
    <x v="299"/>
    <x v="4"/>
    <x v="293"/>
    <x v="1"/>
    <n v="29500"/>
    <s v="BeforeNoon"/>
    <n v="5"/>
    <n v="12"/>
    <x v="24"/>
  </r>
  <r>
    <x v="6"/>
    <n v="8"/>
    <x v="26"/>
    <x v="2"/>
    <x v="26"/>
    <x v="1"/>
    <n v="142800"/>
    <s v="BeforeNoon"/>
    <n v="10"/>
    <n v="50"/>
    <x v="26"/>
  </r>
  <r>
    <x v="6"/>
    <n v="8"/>
    <x v="300"/>
    <x v="4"/>
    <x v="294"/>
    <x v="1"/>
    <n v="16500"/>
    <s v="BeforeNoon"/>
    <n v="5"/>
    <n v="12"/>
    <x v="24"/>
  </r>
  <r>
    <x v="6"/>
    <n v="8"/>
    <x v="27"/>
    <x v="1"/>
    <x v="27"/>
    <x v="0"/>
    <n v="898200"/>
    <s v="BeforeNoon"/>
    <n v="9"/>
    <n v="20"/>
    <x v="195"/>
  </r>
  <r>
    <x v="6"/>
    <n v="8"/>
    <x v="27"/>
    <x v="1"/>
    <x v="27"/>
    <x v="1"/>
    <n v="1375200"/>
    <s v="BeforeNoon"/>
    <n v="41"/>
    <n v="96"/>
    <x v="54"/>
  </r>
  <r>
    <x v="6"/>
    <n v="8"/>
    <x v="28"/>
    <x v="0"/>
    <x v="28"/>
    <x v="0"/>
    <n v="28500"/>
    <s v="BeforeNoon"/>
    <n v="3"/>
    <n v="12"/>
    <x v="89"/>
  </r>
  <r>
    <x v="6"/>
    <n v="8"/>
    <x v="28"/>
    <x v="0"/>
    <x v="28"/>
    <x v="1"/>
    <n v="32600"/>
    <s v="BeforeNoon"/>
    <n v="10"/>
    <n v="85"/>
    <x v="103"/>
  </r>
  <r>
    <x v="6"/>
    <n v="8"/>
    <x v="377"/>
    <x v="2"/>
    <x v="370"/>
    <x v="1"/>
    <n v="533200"/>
    <s v="BeforeNoon"/>
    <n v="20"/>
    <n v="50"/>
    <x v="127"/>
  </r>
  <r>
    <x v="6"/>
    <n v="9"/>
    <x v="29"/>
    <x v="4"/>
    <x v="29"/>
    <x v="1"/>
    <n v="26500"/>
    <s v="BeforeNoon"/>
    <n v="5"/>
    <n v="12"/>
    <x v="24"/>
  </r>
  <r>
    <x v="6"/>
    <n v="9"/>
    <x v="30"/>
    <x v="4"/>
    <x v="30"/>
    <x v="1"/>
    <n v="31800"/>
    <s v="BeforeNoon"/>
    <n v="6"/>
    <n v="12"/>
    <x v="12"/>
  </r>
  <r>
    <x v="6"/>
    <n v="9"/>
    <x v="361"/>
    <x v="2"/>
    <x v="355"/>
    <x v="1"/>
    <n v="229900"/>
    <s v="BeforeNoon"/>
    <n v="11"/>
    <n v="50"/>
    <x v="55"/>
  </r>
  <r>
    <x v="6"/>
    <n v="9"/>
    <x v="301"/>
    <x v="1"/>
    <x v="295"/>
    <x v="0"/>
    <n v="399600"/>
    <s v="BeforeNoon"/>
    <n v="3"/>
    <n v="20"/>
    <x v="5"/>
  </r>
  <r>
    <x v="6"/>
    <n v="9"/>
    <x v="301"/>
    <x v="1"/>
    <x v="295"/>
    <x v="1"/>
    <n v="355200"/>
    <s v="BeforeNoon"/>
    <n v="8"/>
    <n v="96"/>
    <x v="47"/>
  </r>
  <r>
    <x v="6"/>
    <n v="9"/>
    <x v="362"/>
    <x v="0"/>
    <x v="356"/>
    <x v="0"/>
    <n v="349200"/>
    <s v="BeforeNoon"/>
    <n v="4"/>
    <n v="12"/>
    <x v="0"/>
  </r>
  <r>
    <x v="6"/>
    <n v="9"/>
    <x v="362"/>
    <x v="0"/>
    <x v="356"/>
    <x v="1"/>
    <n v="707100"/>
    <s v="BeforeNoon"/>
    <n v="24"/>
    <n v="85"/>
    <x v="240"/>
  </r>
  <r>
    <x v="6"/>
    <n v="9"/>
    <x v="302"/>
    <x v="0"/>
    <x v="296"/>
    <x v="0"/>
    <n v="261900"/>
    <s v="BeforeNoon"/>
    <n v="3"/>
    <n v="12"/>
    <x v="89"/>
  </r>
  <r>
    <x v="6"/>
    <n v="9"/>
    <x v="302"/>
    <x v="0"/>
    <x v="296"/>
    <x v="1"/>
    <n v="355000"/>
    <s v="BeforeNoon"/>
    <n v="12"/>
    <n v="85"/>
    <x v="121"/>
  </r>
  <r>
    <x v="6"/>
    <n v="9"/>
    <x v="32"/>
    <x v="6"/>
    <x v="32"/>
    <x v="0"/>
    <n v="249200"/>
    <s v="BeforeNoon"/>
    <n v="2"/>
    <n v="12"/>
    <x v="10"/>
  </r>
  <r>
    <x v="6"/>
    <n v="9"/>
    <x v="32"/>
    <x v="6"/>
    <x v="32"/>
    <x v="1"/>
    <n v="1539700"/>
    <s v="BeforeNoon"/>
    <n v="37"/>
    <n v="118"/>
    <x v="376"/>
  </r>
  <r>
    <x v="6"/>
    <n v="9"/>
    <x v="33"/>
    <x v="6"/>
    <x v="33"/>
    <x v="0"/>
    <n v="249200"/>
    <s v="BeforeNoon"/>
    <n v="2"/>
    <n v="12"/>
    <x v="10"/>
  </r>
  <r>
    <x v="6"/>
    <n v="9"/>
    <x v="33"/>
    <x v="6"/>
    <x v="33"/>
    <x v="1"/>
    <n v="1245000"/>
    <s v="BeforeNoon"/>
    <n v="30"/>
    <n v="118"/>
    <x v="31"/>
  </r>
  <r>
    <x v="6"/>
    <n v="9"/>
    <x v="35"/>
    <x v="1"/>
    <x v="35"/>
    <x v="0"/>
    <n v="1035000"/>
    <s v="BeforeNoon"/>
    <n v="9"/>
    <n v="20"/>
    <x v="195"/>
  </r>
  <r>
    <x v="6"/>
    <n v="9"/>
    <x v="35"/>
    <x v="1"/>
    <x v="35"/>
    <x v="1"/>
    <n v="1731300"/>
    <s v="BeforeNoon"/>
    <n v="45"/>
    <n v="96"/>
    <x v="288"/>
  </r>
  <r>
    <x v="6"/>
    <n v="9"/>
    <x v="303"/>
    <x v="3"/>
    <x v="297"/>
    <x v="0"/>
    <n v="1423100"/>
    <s v="BeforeNoon"/>
    <n v="7"/>
    <n v="30"/>
    <x v="160"/>
  </r>
  <r>
    <x v="6"/>
    <n v="9"/>
    <x v="303"/>
    <x v="3"/>
    <x v="297"/>
    <x v="1"/>
    <n v="2034000"/>
    <s v="BeforeNoon"/>
    <n v="30"/>
    <n v="192"/>
    <x v="81"/>
  </r>
  <r>
    <x v="6"/>
    <n v="9"/>
    <x v="36"/>
    <x v="1"/>
    <x v="36"/>
    <x v="0"/>
    <n v="399600"/>
    <s v="BeforeNoon"/>
    <n v="2"/>
    <n v="20"/>
    <x v="13"/>
  </r>
  <r>
    <x v="6"/>
    <n v="9"/>
    <x v="36"/>
    <x v="1"/>
    <x v="36"/>
    <x v="1"/>
    <n v="1611600"/>
    <s v="BeforeNoon"/>
    <n v="24"/>
    <n v="96"/>
    <x v="89"/>
  </r>
  <r>
    <x v="6"/>
    <n v="9"/>
    <x v="37"/>
    <x v="2"/>
    <x v="37"/>
    <x v="1"/>
    <n v="56700"/>
    <s v="BeforeNoon"/>
    <n v="9"/>
    <n v="50"/>
    <x v="82"/>
  </r>
  <r>
    <x v="6"/>
    <n v="9"/>
    <x v="38"/>
    <x v="7"/>
    <x v="38"/>
    <x v="0"/>
    <n v="3056700"/>
    <s v="BeforeNoon"/>
    <n v="23"/>
    <n v="28"/>
    <x v="335"/>
  </r>
  <r>
    <x v="6"/>
    <n v="9"/>
    <x v="38"/>
    <x v="7"/>
    <x v="38"/>
    <x v="1"/>
    <n v="5049900"/>
    <s v="BeforeNoon"/>
    <n v="113"/>
    <n v="142"/>
    <x v="386"/>
  </r>
  <r>
    <x v="6"/>
    <n v="9"/>
    <x v="39"/>
    <x v="7"/>
    <x v="39"/>
    <x v="0"/>
    <n v="394800"/>
    <s v="BeforeNoon"/>
    <n v="21"/>
    <n v="28"/>
    <x v="92"/>
  </r>
  <r>
    <x v="6"/>
    <n v="9"/>
    <x v="39"/>
    <x v="7"/>
    <x v="39"/>
    <x v="1"/>
    <n v="646800"/>
    <s v="BeforeNoon"/>
    <n v="102"/>
    <n v="142"/>
    <x v="442"/>
  </r>
  <r>
    <x v="6"/>
    <n v="9"/>
    <x v="395"/>
    <x v="0"/>
    <x v="387"/>
    <x v="1"/>
    <n v="6600"/>
    <s v="BeforeNoon"/>
    <n v="2"/>
    <n v="85"/>
    <x v="331"/>
  </r>
  <r>
    <x v="6"/>
    <n v="9"/>
    <x v="40"/>
    <x v="0"/>
    <x v="40"/>
    <x v="0"/>
    <n v="343200"/>
    <s v="BeforeNoon"/>
    <n v="6"/>
    <n v="12"/>
    <x v="12"/>
  </r>
  <r>
    <x v="6"/>
    <n v="9"/>
    <x v="40"/>
    <x v="0"/>
    <x v="40"/>
    <x v="1"/>
    <n v="960700"/>
    <s v="BeforeNoon"/>
    <n v="50"/>
    <n v="85"/>
    <x v="239"/>
  </r>
  <r>
    <x v="6"/>
    <n v="9"/>
    <x v="41"/>
    <x v="0"/>
    <x v="41"/>
    <x v="0"/>
    <n v="203500"/>
    <s v="BeforeNoon"/>
    <n v="11"/>
    <n v="12"/>
    <x v="138"/>
  </r>
  <r>
    <x v="6"/>
    <n v="9"/>
    <x v="41"/>
    <x v="0"/>
    <x v="41"/>
    <x v="1"/>
    <n v="355200"/>
    <s v="BeforeNoon"/>
    <n v="57"/>
    <n v="85"/>
    <x v="338"/>
  </r>
  <r>
    <x v="6"/>
    <n v="9"/>
    <x v="305"/>
    <x v="2"/>
    <x v="299"/>
    <x v="1"/>
    <n v="87000"/>
    <s v="BeforeNoon"/>
    <n v="6"/>
    <n v="50"/>
    <x v="43"/>
  </r>
  <r>
    <x v="6"/>
    <n v="9"/>
    <x v="364"/>
    <x v="2"/>
    <x v="358"/>
    <x v="1"/>
    <n v="183100"/>
    <s v="BeforeNoon"/>
    <n v="8"/>
    <n v="50"/>
    <x v="35"/>
  </r>
  <r>
    <x v="6"/>
    <n v="9"/>
    <x v="42"/>
    <x v="0"/>
    <x v="42"/>
    <x v="0"/>
    <n v="267000"/>
    <s v="BeforeNoon"/>
    <n v="6"/>
    <n v="12"/>
    <x v="12"/>
  </r>
  <r>
    <x v="6"/>
    <n v="9"/>
    <x v="42"/>
    <x v="0"/>
    <x v="42"/>
    <x v="1"/>
    <n v="729700"/>
    <s v="BeforeNoon"/>
    <n v="49"/>
    <n v="85"/>
    <x v="276"/>
  </r>
  <r>
    <x v="6"/>
    <n v="9"/>
    <x v="44"/>
    <x v="2"/>
    <x v="44"/>
    <x v="1"/>
    <n v="109200"/>
    <s v="BeforeNoon"/>
    <n v="6"/>
    <n v="50"/>
    <x v="43"/>
  </r>
  <r>
    <x v="6"/>
    <n v="9"/>
    <x v="45"/>
    <x v="7"/>
    <x v="45"/>
    <x v="0"/>
    <n v="220000"/>
    <s v="BeforeNoon"/>
    <n v="11"/>
    <n v="28"/>
    <x v="274"/>
  </r>
  <r>
    <x v="6"/>
    <n v="9"/>
    <x v="45"/>
    <x v="7"/>
    <x v="45"/>
    <x v="1"/>
    <n v="525600"/>
    <s v="BeforeNoon"/>
    <n v="78"/>
    <n v="142"/>
    <x v="413"/>
  </r>
  <r>
    <x v="6"/>
    <n v="9"/>
    <x v="46"/>
    <x v="2"/>
    <x v="46"/>
    <x v="1"/>
    <n v="238300"/>
    <s v="BeforeNoon"/>
    <n v="16"/>
    <n v="50"/>
    <x v="141"/>
  </r>
  <r>
    <x v="6"/>
    <n v="9"/>
    <x v="48"/>
    <x v="7"/>
    <x v="48"/>
    <x v="0"/>
    <n v="252000"/>
    <s v="BeforeNoon"/>
    <n v="14"/>
    <n v="28"/>
    <x v="12"/>
  </r>
  <r>
    <x v="6"/>
    <n v="9"/>
    <x v="48"/>
    <x v="7"/>
    <x v="48"/>
    <x v="1"/>
    <n v="471600"/>
    <s v="BeforeNoon"/>
    <n v="78"/>
    <n v="142"/>
    <x v="413"/>
  </r>
  <r>
    <x v="6"/>
    <n v="9"/>
    <x v="306"/>
    <x v="2"/>
    <x v="300"/>
    <x v="1"/>
    <n v="477800"/>
    <s v="BeforeNoon"/>
    <n v="32"/>
    <n v="50"/>
    <x v="128"/>
  </r>
  <r>
    <x v="6"/>
    <n v="9"/>
    <x v="50"/>
    <x v="0"/>
    <x v="50"/>
    <x v="0"/>
    <n v="65200"/>
    <s v="BeforeNoon"/>
    <n v="2"/>
    <n v="12"/>
    <x v="10"/>
  </r>
  <r>
    <x v="6"/>
    <n v="9"/>
    <x v="50"/>
    <x v="0"/>
    <x v="50"/>
    <x v="1"/>
    <n v="362700"/>
    <s v="BeforeNoon"/>
    <n v="33"/>
    <n v="85"/>
    <x v="152"/>
  </r>
  <r>
    <x v="6"/>
    <n v="9"/>
    <x v="51"/>
    <x v="0"/>
    <x v="51"/>
    <x v="0"/>
    <n v="109500"/>
    <s v="BeforeNoon"/>
    <n v="3"/>
    <n v="12"/>
    <x v="89"/>
  </r>
  <r>
    <x v="6"/>
    <n v="9"/>
    <x v="51"/>
    <x v="0"/>
    <x v="51"/>
    <x v="1"/>
    <n v="197600"/>
    <s v="BeforeNoon"/>
    <n v="16"/>
    <n v="85"/>
    <x v="179"/>
  </r>
  <r>
    <x v="6"/>
    <n v="9"/>
    <x v="52"/>
    <x v="0"/>
    <x v="52"/>
    <x v="0"/>
    <n v="66000"/>
    <s v="BeforeNoon"/>
    <n v="2"/>
    <n v="12"/>
    <x v="10"/>
  </r>
  <r>
    <x v="6"/>
    <n v="9"/>
    <x v="52"/>
    <x v="0"/>
    <x v="52"/>
    <x v="1"/>
    <n v="346500"/>
    <s v="BeforeNoon"/>
    <n v="31"/>
    <n v="85"/>
    <x v="184"/>
  </r>
  <r>
    <x v="6"/>
    <n v="9"/>
    <x v="53"/>
    <x v="6"/>
    <x v="53"/>
    <x v="0"/>
    <n v="120900"/>
    <s v="BeforeNoon"/>
    <n v="3"/>
    <n v="12"/>
    <x v="89"/>
  </r>
  <r>
    <x v="6"/>
    <n v="9"/>
    <x v="53"/>
    <x v="6"/>
    <x v="53"/>
    <x v="1"/>
    <n v="254600"/>
    <s v="BeforeNoon"/>
    <n v="19"/>
    <n v="118"/>
    <x v="414"/>
  </r>
  <r>
    <x v="6"/>
    <n v="9"/>
    <x v="54"/>
    <x v="3"/>
    <x v="54"/>
    <x v="0"/>
    <n v="529500"/>
    <s v="BeforeNoon"/>
    <n v="15"/>
    <n v="30"/>
    <x v="12"/>
  </r>
  <r>
    <x v="6"/>
    <n v="9"/>
    <x v="54"/>
    <x v="3"/>
    <x v="54"/>
    <x v="1"/>
    <n v="1140500"/>
    <s v="BeforeNoon"/>
    <n v="96"/>
    <n v="192"/>
    <x v="12"/>
  </r>
  <r>
    <x v="6"/>
    <n v="9"/>
    <x v="307"/>
    <x v="0"/>
    <x v="301"/>
    <x v="0"/>
    <n v="176600"/>
    <s v="BeforeNoon"/>
    <n v="2"/>
    <n v="12"/>
    <x v="10"/>
  </r>
  <r>
    <x v="6"/>
    <n v="9"/>
    <x v="307"/>
    <x v="0"/>
    <x v="301"/>
    <x v="1"/>
    <n v="829200"/>
    <s v="BeforeNoon"/>
    <n v="28"/>
    <n v="85"/>
    <x v="69"/>
  </r>
  <r>
    <x v="6"/>
    <n v="9"/>
    <x v="55"/>
    <x v="2"/>
    <x v="55"/>
    <x v="1"/>
    <n v="256700"/>
    <s v="BeforeNoon"/>
    <n v="17"/>
    <n v="50"/>
    <x v="116"/>
  </r>
  <r>
    <x v="6"/>
    <n v="9"/>
    <x v="56"/>
    <x v="0"/>
    <x v="56"/>
    <x v="1"/>
    <n v="139700"/>
    <s v="BeforeNoon"/>
    <n v="11"/>
    <n v="85"/>
    <x v="51"/>
  </r>
  <r>
    <x v="6"/>
    <n v="9"/>
    <x v="308"/>
    <x v="2"/>
    <x v="302"/>
    <x v="1"/>
    <n v="12800"/>
    <s v="BeforeNoon"/>
    <n v="1"/>
    <n v="50"/>
    <x v="126"/>
  </r>
  <r>
    <x v="6"/>
    <n v="9"/>
    <x v="309"/>
    <x v="4"/>
    <x v="303"/>
    <x v="1"/>
    <n v="11600"/>
    <s v="BeforeNoon"/>
    <n v="2"/>
    <n v="12"/>
    <x v="10"/>
  </r>
  <r>
    <x v="6"/>
    <n v="9"/>
    <x v="57"/>
    <x v="0"/>
    <x v="57"/>
    <x v="0"/>
    <n v="608300"/>
    <s v="BeforeNoon"/>
    <n v="7"/>
    <n v="12"/>
    <x v="18"/>
  </r>
  <r>
    <x v="6"/>
    <n v="9"/>
    <x v="57"/>
    <x v="0"/>
    <x v="57"/>
    <x v="1"/>
    <n v="640900"/>
    <s v="BeforeNoon"/>
    <n v="22"/>
    <n v="85"/>
    <x v="50"/>
  </r>
  <r>
    <x v="6"/>
    <n v="9"/>
    <x v="310"/>
    <x v="2"/>
    <x v="304"/>
    <x v="1"/>
    <n v="68900"/>
    <s v="BeforeNoon"/>
    <n v="4"/>
    <n v="50"/>
    <x v="4"/>
  </r>
  <r>
    <x v="6"/>
    <n v="9"/>
    <x v="311"/>
    <x v="2"/>
    <x v="305"/>
    <x v="1"/>
    <n v="660300"/>
    <s v="BeforeNoon"/>
    <n v="39"/>
    <n v="50"/>
    <x v="244"/>
  </r>
  <r>
    <x v="6"/>
    <n v="9"/>
    <x v="58"/>
    <x v="6"/>
    <x v="58"/>
    <x v="0"/>
    <n v="392800"/>
    <s v="BeforeNoon"/>
    <n v="8"/>
    <n v="12"/>
    <x v="58"/>
  </r>
  <r>
    <x v="6"/>
    <n v="9"/>
    <x v="58"/>
    <x v="6"/>
    <x v="58"/>
    <x v="1"/>
    <n v="1630000"/>
    <s v="BeforeNoon"/>
    <n v="99"/>
    <n v="118"/>
    <x v="320"/>
  </r>
  <r>
    <x v="6"/>
    <n v="10"/>
    <x v="365"/>
    <x v="2"/>
    <x v="359"/>
    <x v="1"/>
    <n v="61500"/>
    <s v="BeforeNoon"/>
    <n v="5"/>
    <n v="50"/>
    <x v="13"/>
  </r>
  <r>
    <x v="6"/>
    <n v="10"/>
    <x v="422"/>
    <x v="2"/>
    <x v="407"/>
    <x v="1"/>
    <n v="57000"/>
    <s v="BeforeNoon"/>
    <n v="6"/>
    <n v="50"/>
    <x v="43"/>
  </r>
  <r>
    <x v="6"/>
    <n v="10"/>
    <x v="59"/>
    <x v="0"/>
    <x v="59"/>
    <x v="0"/>
    <n v="300000"/>
    <s v="BeforeNoon"/>
    <n v="6"/>
    <n v="12"/>
    <x v="12"/>
  </r>
  <r>
    <x v="6"/>
    <n v="10"/>
    <x v="59"/>
    <x v="0"/>
    <x v="59"/>
    <x v="1"/>
    <n v="606000"/>
    <s v="BeforeNoon"/>
    <n v="36"/>
    <n v="85"/>
    <x v="170"/>
  </r>
  <r>
    <x v="6"/>
    <n v="10"/>
    <x v="60"/>
    <x v="0"/>
    <x v="60"/>
    <x v="0"/>
    <n v="54000"/>
    <s v="BeforeNoon"/>
    <n v="3"/>
    <n v="12"/>
    <x v="89"/>
  </r>
  <r>
    <x v="6"/>
    <n v="10"/>
    <x v="60"/>
    <x v="0"/>
    <x v="60"/>
    <x v="1"/>
    <n v="55200"/>
    <s v="BeforeNoon"/>
    <n v="9"/>
    <n v="85"/>
    <x v="140"/>
  </r>
  <r>
    <x v="6"/>
    <n v="10"/>
    <x v="61"/>
    <x v="2"/>
    <x v="61"/>
    <x v="1"/>
    <n v="159500"/>
    <s v="BeforeNoon"/>
    <n v="8"/>
    <n v="50"/>
    <x v="35"/>
  </r>
  <r>
    <x v="6"/>
    <n v="10"/>
    <x v="62"/>
    <x v="2"/>
    <x v="62"/>
    <x v="1"/>
    <n v="83900"/>
    <s v="BeforeNoon"/>
    <n v="11"/>
    <n v="50"/>
    <x v="55"/>
  </r>
  <r>
    <x v="6"/>
    <n v="10"/>
    <x v="313"/>
    <x v="2"/>
    <x v="307"/>
    <x v="1"/>
    <n v="124600"/>
    <s v="BeforeNoon"/>
    <n v="40"/>
    <n v="50"/>
    <x v="217"/>
  </r>
  <r>
    <x v="6"/>
    <n v="10"/>
    <x v="63"/>
    <x v="0"/>
    <x v="63"/>
    <x v="0"/>
    <n v="86600"/>
    <s v="BeforeNoon"/>
    <n v="2"/>
    <n v="12"/>
    <x v="10"/>
  </r>
  <r>
    <x v="6"/>
    <n v="10"/>
    <x v="63"/>
    <x v="0"/>
    <x v="63"/>
    <x v="1"/>
    <n v="216000"/>
    <s v="BeforeNoon"/>
    <n v="15"/>
    <n v="85"/>
    <x v="148"/>
  </r>
  <r>
    <x v="6"/>
    <n v="10"/>
    <x v="64"/>
    <x v="0"/>
    <x v="64"/>
    <x v="0"/>
    <n v="111000"/>
    <s v="BeforeNoon"/>
    <n v="10"/>
    <n v="12"/>
    <x v="130"/>
  </r>
  <r>
    <x v="6"/>
    <n v="10"/>
    <x v="64"/>
    <x v="0"/>
    <x v="64"/>
    <x v="1"/>
    <n v="272100"/>
    <s v="BeforeNoon"/>
    <n v="73"/>
    <n v="85"/>
    <x v="207"/>
  </r>
  <r>
    <x v="6"/>
    <n v="10"/>
    <x v="65"/>
    <x v="0"/>
    <x v="65"/>
    <x v="0"/>
    <n v="70400"/>
    <s v="BeforeNoon"/>
    <n v="1"/>
    <n v="12"/>
    <x v="47"/>
  </r>
  <r>
    <x v="6"/>
    <n v="10"/>
    <x v="65"/>
    <x v="0"/>
    <x v="65"/>
    <x v="1"/>
    <n v="613300"/>
    <s v="BeforeNoon"/>
    <n v="26"/>
    <n v="85"/>
    <x v="17"/>
  </r>
  <r>
    <x v="6"/>
    <n v="10"/>
    <x v="66"/>
    <x v="7"/>
    <x v="66"/>
    <x v="0"/>
    <n v="258000"/>
    <s v="BeforeNoon"/>
    <n v="12"/>
    <n v="28"/>
    <x v="44"/>
  </r>
  <r>
    <x v="6"/>
    <n v="10"/>
    <x v="66"/>
    <x v="7"/>
    <x v="66"/>
    <x v="1"/>
    <n v="419700"/>
    <s v="BeforeNoon"/>
    <n v="58"/>
    <n v="142"/>
    <x v="443"/>
  </r>
  <r>
    <x v="6"/>
    <n v="10"/>
    <x v="67"/>
    <x v="3"/>
    <x v="67"/>
    <x v="0"/>
    <n v="294000"/>
    <s v="BeforeNoon"/>
    <n v="12"/>
    <n v="30"/>
    <x v="127"/>
  </r>
  <r>
    <x v="6"/>
    <n v="10"/>
    <x v="67"/>
    <x v="3"/>
    <x v="67"/>
    <x v="1"/>
    <n v="501800"/>
    <s v="BeforeNoon"/>
    <n v="61"/>
    <n v="192"/>
    <x v="104"/>
  </r>
  <r>
    <x v="6"/>
    <n v="10"/>
    <x v="68"/>
    <x v="7"/>
    <x v="68"/>
    <x v="0"/>
    <n v="319600"/>
    <s v="BeforeNoon"/>
    <n v="17"/>
    <n v="28"/>
    <x v="200"/>
  </r>
  <r>
    <x v="6"/>
    <n v="10"/>
    <x v="68"/>
    <x v="7"/>
    <x v="68"/>
    <x v="1"/>
    <n v="642900"/>
    <s v="BeforeNoon"/>
    <n v="101"/>
    <n v="142"/>
    <x v="300"/>
  </r>
  <r>
    <x v="6"/>
    <n v="10"/>
    <x v="69"/>
    <x v="0"/>
    <x v="69"/>
    <x v="0"/>
    <n v="295200"/>
    <s v="BeforeNoon"/>
    <n v="9"/>
    <n v="12"/>
    <x v="92"/>
  </r>
  <r>
    <x v="6"/>
    <n v="10"/>
    <x v="69"/>
    <x v="0"/>
    <x v="69"/>
    <x v="1"/>
    <n v="481800"/>
    <s v="BeforeNoon"/>
    <n v="44"/>
    <n v="85"/>
    <x v="177"/>
  </r>
  <r>
    <x v="6"/>
    <n v="10"/>
    <x v="70"/>
    <x v="0"/>
    <x v="70"/>
    <x v="0"/>
    <n v="139400"/>
    <s v="BeforeNoon"/>
    <n v="2"/>
    <n v="12"/>
    <x v="10"/>
  </r>
  <r>
    <x v="6"/>
    <n v="10"/>
    <x v="70"/>
    <x v="0"/>
    <x v="70"/>
    <x v="1"/>
    <n v="512800"/>
    <s v="BeforeNoon"/>
    <n v="22"/>
    <n v="85"/>
    <x v="50"/>
  </r>
  <r>
    <x v="6"/>
    <n v="10"/>
    <x v="71"/>
    <x v="0"/>
    <x v="71"/>
    <x v="0"/>
    <n v="357700"/>
    <s v="BeforeNoon"/>
    <n v="7"/>
    <n v="12"/>
    <x v="18"/>
  </r>
  <r>
    <x v="6"/>
    <n v="10"/>
    <x v="71"/>
    <x v="0"/>
    <x v="71"/>
    <x v="1"/>
    <n v="561000"/>
    <s v="BeforeNoon"/>
    <n v="33"/>
    <n v="85"/>
    <x v="152"/>
  </r>
  <r>
    <x v="6"/>
    <n v="10"/>
    <x v="380"/>
    <x v="6"/>
    <x v="373"/>
    <x v="0"/>
    <n v="213600"/>
    <s v="BeforeNoon"/>
    <n v="2"/>
    <n v="12"/>
    <x v="10"/>
  </r>
  <r>
    <x v="6"/>
    <n v="10"/>
    <x v="380"/>
    <x v="6"/>
    <x v="373"/>
    <x v="1"/>
    <n v="359600"/>
    <s v="BeforeNoon"/>
    <n v="10"/>
    <n v="118"/>
    <x v="139"/>
  </r>
  <r>
    <x v="6"/>
    <n v="10"/>
    <x v="72"/>
    <x v="2"/>
    <x v="72"/>
    <x v="1"/>
    <n v="75000"/>
    <s v="BeforeNoon"/>
    <n v="10"/>
    <n v="50"/>
    <x v="26"/>
  </r>
  <r>
    <x v="6"/>
    <n v="10"/>
    <x v="314"/>
    <x v="2"/>
    <x v="308"/>
    <x v="1"/>
    <n v="417400"/>
    <s v="BeforeNoon"/>
    <n v="27"/>
    <n v="50"/>
    <x v="213"/>
  </r>
  <r>
    <x v="6"/>
    <n v="10"/>
    <x v="315"/>
    <x v="2"/>
    <x v="309"/>
    <x v="1"/>
    <n v="142000"/>
    <s v="BeforeNoon"/>
    <n v="39"/>
    <n v="50"/>
    <x v="244"/>
  </r>
  <r>
    <x v="6"/>
    <n v="10"/>
    <x v="74"/>
    <x v="0"/>
    <x v="74"/>
    <x v="0"/>
    <n v="25200"/>
    <s v="BeforeNoon"/>
    <n v="2"/>
    <n v="12"/>
    <x v="10"/>
  </r>
  <r>
    <x v="6"/>
    <n v="10"/>
    <x v="74"/>
    <x v="0"/>
    <x v="74"/>
    <x v="1"/>
    <n v="50400"/>
    <s v="BeforeNoon"/>
    <n v="12"/>
    <n v="85"/>
    <x v="121"/>
  </r>
  <r>
    <x v="6"/>
    <n v="10"/>
    <x v="316"/>
    <x v="4"/>
    <x v="310"/>
    <x v="1"/>
    <n v="42900"/>
    <s v="BeforeNoon"/>
    <n v="11"/>
    <n v="12"/>
    <x v="138"/>
  </r>
  <r>
    <x v="6"/>
    <n v="10"/>
    <x v="75"/>
    <x v="7"/>
    <x v="75"/>
    <x v="0"/>
    <n v="504000"/>
    <s v="BeforeNoon"/>
    <n v="28"/>
    <n v="28"/>
    <x v="72"/>
  </r>
  <r>
    <x v="6"/>
    <n v="10"/>
    <x v="75"/>
    <x v="7"/>
    <x v="75"/>
    <x v="1"/>
    <n v="859200"/>
    <s v="BeforeNoon"/>
    <n v="142"/>
    <n v="142"/>
    <x v="72"/>
  </r>
  <r>
    <x v="6"/>
    <n v="10"/>
    <x v="317"/>
    <x v="1"/>
    <x v="311"/>
    <x v="0"/>
    <n v="741300"/>
    <s v="BeforeNoon"/>
    <n v="7"/>
    <n v="20"/>
    <x v="214"/>
  </r>
  <r>
    <x v="6"/>
    <n v="10"/>
    <x v="317"/>
    <x v="1"/>
    <x v="311"/>
    <x v="1"/>
    <n v="2199100"/>
    <s v="BeforeNoon"/>
    <n v="62"/>
    <n v="96"/>
    <x v="444"/>
  </r>
  <r>
    <x v="6"/>
    <n v="10"/>
    <x v="77"/>
    <x v="3"/>
    <x v="77"/>
    <x v="0"/>
    <n v="122400"/>
    <s v="BeforeNoon"/>
    <n v="4"/>
    <n v="30"/>
    <x v="228"/>
  </r>
  <r>
    <x v="6"/>
    <n v="10"/>
    <x v="77"/>
    <x v="3"/>
    <x v="77"/>
    <x v="1"/>
    <n v="255000"/>
    <s v="BeforeNoon"/>
    <n v="25"/>
    <n v="192"/>
    <x v="352"/>
  </r>
  <r>
    <x v="6"/>
    <n v="10"/>
    <x v="78"/>
    <x v="3"/>
    <x v="78"/>
    <x v="0"/>
    <n v="317700"/>
    <s v="BeforeNoon"/>
    <n v="9"/>
    <n v="30"/>
    <x v="28"/>
  </r>
  <r>
    <x v="6"/>
    <n v="10"/>
    <x v="78"/>
    <x v="3"/>
    <x v="78"/>
    <x v="1"/>
    <n v="1008500"/>
    <s v="BeforeNoon"/>
    <n v="85"/>
    <n v="192"/>
    <x v="445"/>
  </r>
  <r>
    <x v="6"/>
    <n v="10"/>
    <x v="79"/>
    <x v="1"/>
    <x v="79"/>
    <x v="0"/>
    <n v="1397200"/>
    <s v="BeforeNoon"/>
    <n v="14"/>
    <n v="20"/>
    <x v="242"/>
  </r>
  <r>
    <x v="6"/>
    <n v="10"/>
    <x v="79"/>
    <x v="1"/>
    <x v="79"/>
    <x v="1"/>
    <n v="2007900"/>
    <s v="BeforeNoon"/>
    <n v="60"/>
    <n v="96"/>
    <x v="162"/>
  </r>
  <r>
    <x v="6"/>
    <n v="10"/>
    <x v="80"/>
    <x v="2"/>
    <x v="80"/>
    <x v="1"/>
    <n v="137600"/>
    <s v="BeforeNoon"/>
    <n v="11"/>
    <n v="50"/>
    <x v="55"/>
  </r>
  <r>
    <x v="6"/>
    <n v="10"/>
    <x v="81"/>
    <x v="2"/>
    <x v="81"/>
    <x v="1"/>
    <n v="126600"/>
    <s v="BeforeNoon"/>
    <n v="19"/>
    <n v="50"/>
    <x v="129"/>
  </r>
  <r>
    <x v="6"/>
    <n v="10"/>
    <x v="82"/>
    <x v="2"/>
    <x v="82"/>
    <x v="1"/>
    <n v="188200"/>
    <s v="BeforeNoon"/>
    <n v="19"/>
    <n v="50"/>
    <x v="129"/>
  </r>
  <r>
    <x v="6"/>
    <n v="10"/>
    <x v="83"/>
    <x v="2"/>
    <x v="83"/>
    <x v="1"/>
    <n v="180800"/>
    <s v="BeforeNoon"/>
    <n v="8"/>
    <n v="50"/>
    <x v="35"/>
  </r>
  <r>
    <x v="6"/>
    <n v="10"/>
    <x v="318"/>
    <x v="2"/>
    <x v="312"/>
    <x v="1"/>
    <n v="98000"/>
    <s v="BeforeNoon"/>
    <n v="12"/>
    <n v="50"/>
    <x v="21"/>
  </r>
  <r>
    <x v="6"/>
    <n v="10"/>
    <x v="84"/>
    <x v="1"/>
    <x v="84"/>
    <x v="0"/>
    <n v="797200"/>
    <s v="BeforeNoon"/>
    <n v="4"/>
    <n v="20"/>
    <x v="26"/>
  </r>
  <r>
    <x v="6"/>
    <n v="10"/>
    <x v="84"/>
    <x v="1"/>
    <x v="84"/>
    <x v="1"/>
    <n v="1467500"/>
    <s v="BeforeNoon"/>
    <n v="22"/>
    <n v="96"/>
    <x v="446"/>
  </r>
  <r>
    <x v="6"/>
    <n v="11"/>
    <x v="85"/>
    <x v="2"/>
    <x v="85"/>
    <x v="1"/>
    <n v="131400"/>
    <s v="BeforeNoon"/>
    <n v="9"/>
    <n v="50"/>
    <x v="82"/>
  </r>
  <r>
    <x v="6"/>
    <n v="11"/>
    <x v="86"/>
    <x v="2"/>
    <x v="86"/>
    <x v="1"/>
    <n v="72000"/>
    <s v="BeforeNoon"/>
    <n v="10"/>
    <n v="50"/>
    <x v="26"/>
  </r>
  <r>
    <x v="6"/>
    <n v="11"/>
    <x v="423"/>
    <x v="6"/>
    <x v="408"/>
    <x v="0"/>
    <n v="105400"/>
    <s v="BeforeNoon"/>
    <n v="1"/>
    <n v="12"/>
    <x v="47"/>
  </r>
  <r>
    <x v="6"/>
    <n v="11"/>
    <x v="423"/>
    <x v="6"/>
    <x v="408"/>
    <x v="1"/>
    <n v="351000"/>
    <s v="BeforeNoon"/>
    <n v="10"/>
    <n v="118"/>
    <x v="139"/>
  </r>
  <r>
    <x v="6"/>
    <n v="11"/>
    <x v="319"/>
    <x v="2"/>
    <x v="313"/>
    <x v="1"/>
    <n v="296000"/>
    <s v="BeforeNoon"/>
    <n v="19"/>
    <n v="50"/>
    <x v="129"/>
  </r>
  <r>
    <x v="6"/>
    <n v="11"/>
    <x v="87"/>
    <x v="0"/>
    <x v="87"/>
    <x v="0"/>
    <n v="774000"/>
    <s v="BeforeNoon"/>
    <n v="9"/>
    <n v="12"/>
    <x v="92"/>
  </r>
  <r>
    <x v="6"/>
    <n v="11"/>
    <x v="87"/>
    <x v="0"/>
    <x v="87"/>
    <x v="1"/>
    <n v="1649900"/>
    <s v="BeforeNoon"/>
    <n v="57"/>
    <n v="85"/>
    <x v="338"/>
  </r>
  <r>
    <x v="6"/>
    <n v="11"/>
    <x v="88"/>
    <x v="2"/>
    <x v="88"/>
    <x v="1"/>
    <n v="80700"/>
    <s v="BeforeNoon"/>
    <n v="4"/>
    <n v="50"/>
    <x v="4"/>
  </r>
  <r>
    <x v="6"/>
    <n v="11"/>
    <x v="89"/>
    <x v="2"/>
    <x v="89"/>
    <x v="1"/>
    <n v="210600"/>
    <s v="BeforeNoon"/>
    <n v="16"/>
    <n v="50"/>
    <x v="141"/>
  </r>
  <r>
    <x v="6"/>
    <n v="11"/>
    <x v="90"/>
    <x v="2"/>
    <x v="90"/>
    <x v="1"/>
    <n v="52500"/>
    <s v="BeforeNoon"/>
    <n v="7"/>
    <n v="50"/>
    <x v="27"/>
  </r>
  <r>
    <x v="6"/>
    <n v="11"/>
    <x v="91"/>
    <x v="2"/>
    <x v="91"/>
    <x v="1"/>
    <n v="270200"/>
    <s v="BeforeNoon"/>
    <n v="13"/>
    <n v="50"/>
    <x v="46"/>
  </r>
  <r>
    <x v="6"/>
    <n v="11"/>
    <x v="92"/>
    <x v="6"/>
    <x v="92"/>
    <x v="0"/>
    <n v="233400"/>
    <s v="BeforeNoon"/>
    <n v="6"/>
    <n v="12"/>
    <x v="12"/>
  </r>
  <r>
    <x v="6"/>
    <n v="11"/>
    <x v="92"/>
    <x v="6"/>
    <x v="92"/>
    <x v="1"/>
    <n v="755300"/>
    <s v="BeforeNoon"/>
    <n v="58"/>
    <n v="118"/>
    <x v="447"/>
  </r>
  <r>
    <x v="6"/>
    <n v="11"/>
    <x v="93"/>
    <x v="5"/>
    <x v="93"/>
    <x v="0"/>
    <n v="1674000"/>
    <s v="BeforeNoon"/>
    <n v="20"/>
    <n v="30"/>
    <x v="58"/>
  </r>
  <r>
    <x v="6"/>
    <n v="11"/>
    <x v="93"/>
    <x v="5"/>
    <x v="93"/>
    <x v="2"/>
    <n v="1516800"/>
    <s v="BeforeNoon"/>
    <n v="32"/>
    <n v="48"/>
    <x v="58"/>
  </r>
  <r>
    <x v="6"/>
    <n v="11"/>
    <x v="93"/>
    <x v="5"/>
    <x v="93"/>
    <x v="1"/>
    <n v="5488000"/>
    <s v="BeforeNoon"/>
    <n v="196"/>
    <n v="324"/>
    <x v="349"/>
  </r>
  <r>
    <x v="6"/>
    <n v="11"/>
    <x v="94"/>
    <x v="5"/>
    <x v="94"/>
    <x v="0"/>
    <n v="753300"/>
    <s v="BeforeNoon"/>
    <n v="9"/>
    <n v="30"/>
    <x v="28"/>
  </r>
  <r>
    <x v="6"/>
    <n v="11"/>
    <x v="94"/>
    <x v="5"/>
    <x v="94"/>
    <x v="2"/>
    <n v="995400"/>
    <s v="BeforeNoon"/>
    <n v="21"/>
    <n v="48"/>
    <x v="196"/>
  </r>
  <r>
    <x v="6"/>
    <n v="11"/>
    <x v="94"/>
    <x v="5"/>
    <x v="94"/>
    <x v="1"/>
    <n v="3278300"/>
    <s v="BeforeNoon"/>
    <n v="117"/>
    <n v="324"/>
    <x v="448"/>
  </r>
  <r>
    <x v="6"/>
    <n v="11"/>
    <x v="366"/>
    <x v="7"/>
    <x v="39"/>
    <x v="0"/>
    <n v="75200"/>
    <s v="BeforeNoon"/>
    <n v="4"/>
    <n v="28"/>
    <x v="112"/>
  </r>
  <r>
    <x v="6"/>
    <n v="11"/>
    <x v="366"/>
    <x v="7"/>
    <x v="39"/>
    <x v="1"/>
    <n v="94500"/>
    <s v="BeforeNoon"/>
    <n v="15"/>
    <n v="142"/>
    <x v="249"/>
  </r>
  <r>
    <x v="6"/>
    <n v="11"/>
    <x v="396"/>
    <x v="7"/>
    <x v="68"/>
    <x v="0"/>
    <n v="18800"/>
    <s v="BeforeNoon"/>
    <n v="1"/>
    <n v="28"/>
    <x v="133"/>
  </r>
  <r>
    <x v="6"/>
    <n v="11"/>
    <x v="95"/>
    <x v="2"/>
    <x v="95"/>
    <x v="1"/>
    <n v="39600"/>
    <s v="BeforeNoon"/>
    <n v="6"/>
    <n v="50"/>
    <x v="43"/>
  </r>
  <r>
    <x v="6"/>
    <n v="11"/>
    <x v="367"/>
    <x v="2"/>
    <x v="360"/>
    <x v="1"/>
    <n v="165100"/>
    <s v="BeforeNoon"/>
    <n v="13"/>
    <n v="50"/>
    <x v="46"/>
  </r>
  <r>
    <x v="6"/>
    <n v="11"/>
    <x v="96"/>
    <x v="5"/>
    <x v="96"/>
    <x v="0"/>
    <n v="1344000"/>
    <s v="BeforeNoon"/>
    <n v="16"/>
    <n v="30"/>
    <x v="173"/>
  </r>
  <r>
    <x v="6"/>
    <n v="11"/>
    <x v="96"/>
    <x v="5"/>
    <x v="96"/>
    <x v="2"/>
    <n v="904400"/>
    <s v="BeforeNoon"/>
    <n v="19"/>
    <n v="48"/>
    <x v="258"/>
  </r>
  <r>
    <x v="6"/>
    <n v="11"/>
    <x v="96"/>
    <x v="5"/>
    <x v="96"/>
    <x v="1"/>
    <n v="5082000"/>
    <s v="BeforeNoon"/>
    <n v="181"/>
    <n v="324"/>
    <x v="449"/>
  </r>
  <r>
    <x v="6"/>
    <n v="11"/>
    <x v="97"/>
    <x v="0"/>
    <x v="97"/>
    <x v="0"/>
    <n v="418200"/>
    <s v="BeforeNoon"/>
    <n v="6"/>
    <n v="12"/>
    <x v="12"/>
  </r>
  <r>
    <x v="6"/>
    <n v="11"/>
    <x v="97"/>
    <x v="0"/>
    <x v="97"/>
    <x v="1"/>
    <n v="840000"/>
    <s v="BeforeNoon"/>
    <n v="36"/>
    <n v="85"/>
    <x v="170"/>
  </r>
  <r>
    <x v="6"/>
    <n v="11"/>
    <x v="98"/>
    <x v="4"/>
    <x v="98"/>
    <x v="1"/>
    <n v="46800"/>
    <s v="BeforeNoon"/>
    <n v="4"/>
    <n v="12"/>
    <x v="0"/>
  </r>
  <r>
    <x v="6"/>
    <n v="11"/>
    <x v="99"/>
    <x v="0"/>
    <x v="99"/>
    <x v="0"/>
    <n v="79200"/>
    <s v="BeforeNoon"/>
    <n v="3"/>
    <n v="12"/>
    <x v="89"/>
  </r>
  <r>
    <x v="6"/>
    <n v="11"/>
    <x v="99"/>
    <x v="0"/>
    <x v="99"/>
    <x v="1"/>
    <n v="344100"/>
    <s v="BeforeNoon"/>
    <n v="39"/>
    <n v="85"/>
    <x v="19"/>
  </r>
  <r>
    <x v="6"/>
    <n v="11"/>
    <x v="320"/>
    <x v="0"/>
    <x v="314"/>
    <x v="0"/>
    <n v="367800"/>
    <s v="BeforeNoon"/>
    <n v="6"/>
    <n v="12"/>
    <x v="12"/>
  </r>
  <r>
    <x v="6"/>
    <n v="11"/>
    <x v="320"/>
    <x v="0"/>
    <x v="314"/>
    <x v="1"/>
    <n v="736500"/>
    <s v="BeforeNoon"/>
    <n v="36"/>
    <n v="85"/>
    <x v="170"/>
  </r>
  <r>
    <x v="6"/>
    <n v="11"/>
    <x v="321"/>
    <x v="0"/>
    <x v="315"/>
    <x v="0"/>
    <n v="185000"/>
    <s v="BeforeNoon"/>
    <n v="10"/>
    <n v="12"/>
    <x v="130"/>
  </r>
  <r>
    <x v="6"/>
    <n v="11"/>
    <x v="321"/>
    <x v="0"/>
    <x v="315"/>
    <x v="1"/>
    <n v="329800"/>
    <s v="BeforeNoon"/>
    <n v="53"/>
    <n v="85"/>
    <x v="227"/>
  </r>
  <r>
    <x v="6"/>
    <n v="11"/>
    <x v="322"/>
    <x v="0"/>
    <x v="316"/>
    <x v="0"/>
    <n v="29400"/>
    <s v="BeforeNoon"/>
    <n v="3"/>
    <n v="12"/>
    <x v="89"/>
  </r>
  <r>
    <x v="6"/>
    <n v="11"/>
    <x v="322"/>
    <x v="0"/>
    <x v="316"/>
    <x v="1"/>
    <n v="126300"/>
    <s v="BeforeNoon"/>
    <n v="38"/>
    <n v="85"/>
    <x v="42"/>
  </r>
  <r>
    <x v="6"/>
    <n v="11"/>
    <x v="407"/>
    <x v="3"/>
    <x v="395"/>
    <x v="1"/>
    <n v="36300"/>
    <s v="BeforeNoon"/>
    <n v="3"/>
    <n v="192"/>
    <x v="14"/>
  </r>
  <r>
    <x v="6"/>
    <n v="11"/>
    <x v="323"/>
    <x v="0"/>
    <x v="317"/>
    <x v="0"/>
    <n v="228800"/>
    <s v="BeforeNoon"/>
    <n v="4"/>
    <n v="12"/>
    <x v="0"/>
  </r>
  <r>
    <x v="6"/>
    <n v="11"/>
    <x v="323"/>
    <x v="0"/>
    <x v="317"/>
    <x v="1"/>
    <n v="345700"/>
    <s v="BeforeNoon"/>
    <n v="18"/>
    <n v="85"/>
    <x v="205"/>
  </r>
  <r>
    <x v="6"/>
    <n v="11"/>
    <x v="102"/>
    <x v="7"/>
    <x v="102"/>
    <x v="0"/>
    <n v="400000"/>
    <s v="BeforeNoon"/>
    <n v="20"/>
    <n v="28"/>
    <x v="450"/>
  </r>
  <r>
    <x v="6"/>
    <n v="11"/>
    <x v="102"/>
    <x v="7"/>
    <x v="102"/>
    <x v="1"/>
    <n v="802700"/>
    <s v="BeforeNoon"/>
    <n v="119"/>
    <n v="142"/>
    <x v="223"/>
  </r>
  <r>
    <x v="6"/>
    <n v="11"/>
    <x v="103"/>
    <x v="5"/>
    <x v="103"/>
    <x v="0"/>
    <n v="490000"/>
    <s v="BeforeNoon"/>
    <n v="14"/>
    <n v="30"/>
    <x v="77"/>
  </r>
  <r>
    <x v="6"/>
    <n v="11"/>
    <x v="103"/>
    <x v="5"/>
    <x v="103"/>
    <x v="2"/>
    <n v="616900"/>
    <s v="BeforeNoon"/>
    <n v="31"/>
    <n v="48"/>
    <x v="444"/>
  </r>
  <r>
    <x v="6"/>
    <n v="11"/>
    <x v="103"/>
    <x v="5"/>
    <x v="103"/>
    <x v="1"/>
    <n v="2419000"/>
    <s v="BeforeNoon"/>
    <n v="206"/>
    <n v="324"/>
    <x v="451"/>
  </r>
  <r>
    <x v="6"/>
    <n v="11"/>
    <x v="104"/>
    <x v="4"/>
    <x v="104"/>
    <x v="1"/>
    <n v="61200"/>
    <s v="BeforeNoon"/>
    <n v="9"/>
    <n v="12"/>
    <x v="92"/>
  </r>
  <r>
    <x v="6"/>
    <n v="11"/>
    <x v="324"/>
    <x v="0"/>
    <x v="318"/>
    <x v="0"/>
    <n v="101600"/>
    <s v="BeforeNoon"/>
    <n v="8"/>
    <n v="12"/>
    <x v="58"/>
  </r>
  <r>
    <x v="6"/>
    <n v="11"/>
    <x v="324"/>
    <x v="0"/>
    <x v="318"/>
    <x v="1"/>
    <n v="176400"/>
    <s v="BeforeNoon"/>
    <n v="42"/>
    <n v="85"/>
    <x v="60"/>
  </r>
  <r>
    <x v="6"/>
    <n v="11"/>
    <x v="325"/>
    <x v="4"/>
    <x v="319"/>
    <x v="1"/>
    <n v="66000"/>
    <s v="BeforeNoon"/>
    <n v="6"/>
    <n v="12"/>
    <x v="12"/>
  </r>
  <r>
    <x v="6"/>
    <n v="11"/>
    <x v="105"/>
    <x v="6"/>
    <x v="105"/>
    <x v="0"/>
    <n v="224000"/>
    <s v="BeforeNoon"/>
    <n v="7"/>
    <n v="12"/>
    <x v="18"/>
  </r>
  <r>
    <x v="6"/>
    <n v="11"/>
    <x v="105"/>
    <x v="6"/>
    <x v="105"/>
    <x v="1"/>
    <n v="784100"/>
    <s v="BeforeNoon"/>
    <n v="73"/>
    <n v="118"/>
    <x v="350"/>
  </r>
  <r>
    <x v="6"/>
    <n v="11"/>
    <x v="368"/>
    <x v="1"/>
    <x v="361"/>
    <x v="0"/>
    <n v="1313000"/>
    <s v="BeforeNoon"/>
    <n v="13"/>
    <n v="20"/>
    <x v="344"/>
  </r>
  <r>
    <x v="6"/>
    <n v="11"/>
    <x v="368"/>
    <x v="1"/>
    <x v="361"/>
    <x v="1"/>
    <n v="1654600"/>
    <s v="BeforeNoon"/>
    <n v="49"/>
    <n v="96"/>
    <x v="429"/>
  </r>
  <r>
    <x v="6"/>
    <n v="11"/>
    <x v="381"/>
    <x v="4"/>
    <x v="374"/>
    <x v="1"/>
    <n v="6600"/>
    <s v="BeforeNoon"/>
    <n v="2"/>
    <n v="12"/>
    <x v="10"/>
  </r>
  <r>
    <x v="6"/>
    <n v="11"/>
    <x v="106"/>
    <x v="0"/>
    <x v="106"/>
    <x v="0"/>
    <n v="194800"/>
    <s v="BeforeNoon"/>
    <n v="4"/>
    <n v="12"/>
    <x v="0"/>
  </r>
  <r>
    <x v="6"/>
    <n v="11"/>
    <x v="106"/>
    <x v="0"/>
    <x v="106"/>
    <x v="1"/>
    <n v="262600"/>
    <s v="BeforeNoon"/>
    <n v="16"/>
    <n v="85"/>
    <x v="179"/>
  </r>
  <r>
    <x v="6"/>
    <n v="11"/>
    <x v="107"/>
    <x v="2"/>
    <x v="107"/>
    <x v="1"/>
    <n v="409200"/>
    <s v="BeforeNoon"/>
    <n v="27"/>
    <n v="50"/>
    <x v="213"/>
  </r>
  <r>
    <x v="6"/>
    <n v="11"/>
    <x v="424"/>
    <x v="4"/>
    <x v="409"/>
    <x v="1"/>
    <n v="16800"/>
    <s v="BeforeNoon"/>
    <n v="2"/>
    <n v="12"/>
    <x v="10"/>
  </r>
  <r>
    <x v="6"/>
    <n v="11"/>
    <x v="327"/>
    <x v="2"/>
    <x v="321"/>
    <x v="1"/>
    <n v="566500"/>
    <s v="BeforeNoon"/>
    <n v="31"/>
    <n v="50"/>
    <x v="234"/>
  </r>
  <r>
    <x v="6"/>
    <n v="11"/>
    <x v="398"/>
    <x v="2"/>
    <x v="389"/>
    <x v="1"/>
    <n v="27600"/>
    <s v="BeforeNoon"/>
    <n v="4"/>
    <n v="50"/>
    <x v="4"/>
  </r>
  <r>
    <x v="6"/>
    <n v="11"/>
    <x v="108"/>
    <x v="2"/>
    <x v="108"/>
    <x v="1"/>
    <n v="29400"/>
    <s v="BeforeNoon"/>
    <n v="3"/>
    <n v="50"/>
    <x v="20"/>
  </r>
  <r>
    <x v="6"/>
    <n v="11"/>
    <x v="399"/>
    <x v="2"/>
    <x v="390"/>
    <x v="1"/>
    <n v="17600"/>
    <s v="BeforeNoon"/>
    <n v="4"/>
    <n v="50"/>
    <x v="4"/>
  </r>
  <r>
    <x v="6"/>
    <n v="11"/>
    <x v="109"/>
    <x v="2"/>
    <x v="109"/>
    <x v="1"/>
    <n v="741000"/>
    <s v="BeforeNoon"/>
    <n v="49"/>
    <n v="50"/>
    <x v="421"/>
  </r>
  <r>
    <x v="6"/>
    <n v="11"/>
    <x v="328"/>
    <x v="0"/>
    <x v="322"/>
    <x v="0"/>
    <n v="52300"/>
    <s v="BeforeNoon"/>
    <n v="1"/>
    <n v="12"/>
    <x v="47"/>
  </r>
  <r>
    <x v="6"/>
    <n v="11"/>
    <x v="328"/>
    <x v="0"/>
    <x v="322"/>
    <x v="1"/>
    <n v="123600"/>
    <s v="BeforeNoon"/>
    <n v="7"/>
    <n v="85"/>
    <x v="11"/>
  </r>
  <r>
    <x v="6"/>
    <n v="11"/>
    <x v="110"/>
    <x v="2"/>
    <x v="110"/>
    <x v="1"/>
    <n v="187100"/>
    <s v="BeforeNoon"/>
    <n v="23"/>
    <n v="50"/>
    <x v="100"/>
  </r>
  <r>
    <x v="6"/>
    <n v="12"/>
    <x v="383"/>
    <x v="2"/>
    <x v="376"/>
    <x v="1"/>
    <n v="168300"/>
    <s v="AfterNoon"/>
    <n v="9"/>
    <n v="50"/>
    <x v="82"/>
  </r>
  <r>
    <x v="6"/>
    <n v="12"/>
    <x v="329"/>
    <x v="4"/>
    <x v="323"/>
    <x v="1"/>
    <n v="35500"/>
    <s v="AfterNoon"/>
    <n v="5"/>
    <n v="12"/>
    <x v="24"/>
  </r>
  <r>
    <x v="6"/>
    <n v="12"/>
    <x v="330"/>
    <x v="1"/>
    <x v="324"/>
    <x v="1"/>
    <n v="315200"/>
    <s v="AfterNoon"/>
    <n v="7"/>
    <n v="96"/>
    <x v="109"/>
  </r>
  <r>
    <x v="6"/>
    <n v="12"/>
    <x v="111"/>
    <x v="2"/>
    <x v="111"/>
    <x v="1"/>
    <n v="165100"/>
    <s v="AfterNoon"/>
    <n v="13"/>
    <n v="50"/>
    <x v="46"/>
  </r>
  <r>
    <x v="6"/>
    <n v="12"/>
    <x v="331"/>
    <x v="4"/>
    <x v="325"/>
    <x v="1"/>
    <n v="9800"/>
    <s v="AfterNoon"/>
    <n v="2"/>
    <n v="12"/>
    <x v="10"/>
  </r>
  <r>
    <x v="6"/>
    <n v="12"/>
    <x v="425"/>
    <x v="4"/>
    <x v="410"/>
    <x v="1"/>
    <n v="48400"/>
    <s v="AfterNoon"/>
    <n v="11"/>
    <n v="12"/>
    <x v="138"/>
  </r>
  <r>
    <x v="6"/>
    <n v="12"/>
    <x v="112"/>
    <x v="2"/>
    <x v="112"/>
    <x v="1"/>
    <n v="42000"/>
    <s v="AfterNoon"/>
    <n v="4"/>
    <n v="50"/>
    <x v="4"/>
  </r>
  <r>
    <x v="6"/>
    <n v="12"/>
    <x v="369"/>
    <x v="0"/>
    <x v="362"/>
    <x v="0"/>
    <n v="86800"/>
    <s v="AfterNoon"/>
    <n v="1"/>
    <n v="12"/>
    <x v="47"/>
  </r>
  <r>
    <x v="6"/>
    <n v="12"/>
    <x v="369"/>
    <x v="0"/>
    <x v="362"/>
    <x v="1"/>
    <n v="667600"/>
    <s v="AfterNoon"/>
    <n v="23"/>
    <n v="85"/>
    <x v="57"/>
  </r>
  <r>
    <x v="6"/>
    <n v="12"/>
    <x v="113"/>
    <x v="0"/>
    <x v="113"/>
    <x v="0"/>
    <n v="44200"/>
    <s v="AfterNoon"/>
    <n v="1"/>
    <n v="12"/>
    <x v="47"/>
  </r>
  <r>
    <x v="6"/>
    <n v="12"/>
    <x v="113"/>
    <x v="0"/>
    <x v="113"/>
    <x v="1"/>
    <n v="147000"/>
    <s v="AfterNoon"/>
    <n v="10"/>
    <n v="85"/>
    <x v="103"/>
  </r>
  <r>
    <x v="6"/>
    <n v="12"/>
    <x v="115"/>
    <x v="0"/>
    <x v="115"/>
    <x v="0"/>
    <n v="363000"/>
    <s v="AfterNoon"/>
    <n v="11"/>
    <n v="12"/>
    <x v="138"/>
  </r>
  <r>
    <x v="6"/>
    <n v="12"/>
    <x v="115"/>
    <x v="0"/>
    <x v="115"/>
    <x v="1"/>
    <n v="551100"/>
    <s v="AfterNoon"/>
    <n v="50"/>
    <n v="85"/>
    <x v="239"/>
  </r>
  <r>
    <x v="6"/>
    <n v="12"/>
    <x v="116"/>
    <x v="3"/>
    <x v="116"/>
    <x v="0"/>
    <n v="965500"/>
    <s v="AfterNoon"/>
    <n v="5"/>
    <n v="30"/>
    <x v="10"/>
  </r>
  <r>
    <x v="6"/>
    <n v="12"/>
    <x v="116"/>
    <x v="3"/>
    <x v="116"/>
    <x v="1"/>
    <n v="1423200"/>
    <s v="AfterNoon"/>
    <n v="22"/>
    <n v="192"/>
    <x v="192"/>
  </r>
  <r>
    <x v="6"/>
    <n v="12"/>
    <x v="117"/>
    <x v="4"/>
    <x v="117"/>
    <x v="1"/>
    <n v="25200"/>
    <s v="AfterNoon"/>
    <n v="4"/>
    <n v="12"/>
    <x v="0"/>
  </r>
  <r>
    <x v="6"/>
    <n v="12"/>
    <x v="118"/>
    <x v="3"/>
    <x v="118"/>
    <x v="0"/>
    <n v="2214000"/>
    <s v="AfterNoon"/>
    <n v="12"/>
    <n v="30"/>
    <x v="127"/>
  </r>
  <r>
    <x v="6"/>
    <n v="12"/>
    <x v="118"/>
    <x v="3"/>
    <x v="118"/>
    <x v="1"/>
    <n v="4747900"/>
    <s v="AfterNoon"/>
    <n v="77"/>
    <n v="192"/>
    <x v="452"/>
  </r>
  <r>
    <x v="6"/>
    <n v="12"/>
    <x v="119"/>
    <x v="5"/>
    <x v="119"/>
    <x v="0"/>
    <n v="646500"/>
    <s v="AfterNoon"/>
    <n v="15"/>
    <n v="30"/>
    <x v="12"/>
  </r>
  <r>
    <x v="6"/>
    <n v="12"/>
    <x v="119"/>
    <x v="5"/>
    <x v="119"/>
    <x v="2"/>
    <n v="683200"/>
    <s v="AfterNoon"/>
    <n v="28"/>
    <n v="48"/>
    <x v="18"/>
  </r>
  <r>
    <x v="6"/>
    <n v="12"/>
    <x v="119"/>
    <x v="5"/>
    <x v="119"/>
    <x v="1"/>
    <n v="2904200"/>
    <s v="AfterNoon"/>
    <n v="201"/>
    <n v="324"/>
    <x v="367"/>
  </r>
  <r>
    <x v="6"/>
    <n v="12"/>
    <x v="120"/>
    <x v="0"/>
    <x v="120"/>
    <x v="0"/>
    <n v="89100"/>
    <s v="AfterNoon"/>
    <n v="9"/>
    <n v="12"/>
    <x v="92"/>
  </r>
  <r>
    <x v="6"/>
    <n v="12"/>
    <x v="120"/>
    <x v="0"/>
    <x v="120"/>
    <x v="1"/>
    <n v="205500"/>
    <s v="AfterNoon"/>
    <n v="62"/>
    <n v="85"/>
    <x v="321"/>
  </r>
  <r>
    <x v="6"/>
    <n v="12"/>
    <x v="121"/>
    <x v="0"/>
    <x v="121"/>
    <x v="0"/>
    <n v="111000"/>
    <s v="AfterNoon"/>
    <n v="6"/>
    <n v="12"/>
    <x v="12"/>
  </r>
  <r>
    <x v="6"/>
    <n v="12"/>
    <x v="121"/>
    <x v="0"/>
    <x v="121"/>
    <x v="1"/>
    <n v="211400"/>
    <s v="AfterNoon"/>
    <n v="34"/>
    <n v="85"/>
    <x v="127"/>
  </r>
  <r>
    <x v="6"/>
    <n v="12"/>
    <x v="385"/>
    <x v="2"/>
    <x v="378"/>
    <x v="1"/>
    <n v="90700"/>
    <s v="AfterNoon"/>
    <n v="5"/>
    <n v="50"/>
    <x v="13"/>
  </r>
  <r>
    <x v="6"/>
    <n v="12"/>
    <x v="123"/>
    <x v="2"/>
    <x v="123"/>
    <x v="1"/>
    <n v="316100"/>
    <s v="AfterNoon"/>
    <n v="31"/>
    <n v="50"/>
    <x v="234"/>
  </r>
  <r>
    <x v="6"/>
    <n v="12"/>
    <x v="125"/>
    <x v="2"/>
    <x v="125"/>
    <x v="1"/>
    <n v="32400"/>
    <s v="AfterNoon"/>
    <n v="6"/>
    <n v="50"/>
    <x v="43"/>
  </r>
  <r>
    <x v="6"/>
    <n v="12"/>
    <x v="126"/>
    <x v="0"/>
    <x v="126"/>
    <x v="0"/>
    <n v="61800"/>
    <s v="AfterNoon"/>
    <n v="6"/>
    <n v="12"/>
    <x v="12"/>
  </r>
  <r>
    <x v="6"/>
    <n v="12"/>
    <x v="126"/>
    <x v="0"/>
    <x v="126"/>
    <x v="1"/>
    <n v="109600"/>
    <s v="AfterNoon"/>
    <n v="32"/>
    <n v="85"/>
    <x v="310"/>
  </r>
  <r>
    <x v="6"/>
    <n v="12"/>
    <x v="128"/>
    <x v="0"/>
    <x v="128"/>
    <x v="0"/>
    <n v="171200"/>
    <s v="AfterNoon"/>
    <n v="8"/>
    <n v="12"/>
    <x v="58"/>
  </r>
  <r>
    <x v="6"/>
    <n v="12"/>
    <x v="128"/>
    <x v="0"/>
    <x v="128"/>
    <x v="1"/>
    <n v="364900"/>
    <s v="AfterNoon"/>
    <n v="51"/>
    <n v="85"/>
    <x v="41"/>
  </r>
  <r>
    <x v="6"/>
    <n v="12"/>
    <x v="129"/>
    <x v="7"/>
    <x v="75"/>
    <x v="0"/>
    <n v="126000"/>
    <s v="AfterNoon"/>
    <n v="7"/>
    <n v="28"/>
    <x v="89"/>
  </r>
  <r>
    <x v="6"/>
    <n v="12"/>
    <x v="129"/>
    <x v="7"/>
    <x v="75"/>
    <x v="1"/>
    <n v="169800"/>
    <s v="AfterNoon"/>
    <n v="28"/>
    <n v="142"/>
    <x v="305"/>
  </r>
  <r>
    <x v="6"/>
    <n v="12"/>
    <x v="130"/>
    <x v="0"/>
    <x v="129"/>
    <x v="0"/>
    <n v="18900"/>
    <s v="AfterNoon"/>
    <n v="1"/>
    <n v="12"/>
    <x v="47"/>
  </r>
  <r>
    <x v="6"/>
    <n v="12"/>
    <x v="130"/>
    <x v="0"/>
    <x v="129"/>
    <x v="1"/>
    <n v="25200"/>
    <s v="AfterNoon"/>
    <n v="4"/>
    <n v="85"/>
    <x v="124"/>
  </r>
  <r>
    <x v="6"/>
    <n v="12"/>
    <x v="132"/>
    <x v="6"/>
    <x v="131"/>
    <x v="0"/>
    <n v="64000"/>
    <s v="AfterNoon"/>
    <n v="2"/>
    <n v="12"/>
    <x v="10"/>
  </r>
  <r>
    <x v="6"/>
    <n v="12"/>
    <x v="132"/>
    <x v="6"/>
    <x v="131"/>
    <x v="1"/>
    <n v="268500"/>
    <s v="AfterNoon"/>
    <n v="25"/>
    <n v="118"/>
    <x v="257"/>
  </r>
  <r>
    <x v="6"/>
    <n v="12"/>
    <x v="332"/>
    <x v="2"/>
    <x v="326"/>
    <x v="1"/>
    <n v="217500"/>
    <s v="AfterNoon"/>
    <n v="15"/>
    <n v="50"/>
    <x v="28"/>
  </r>
  <r>
    <x v="6"/>
    <n v="12"/>
    <x v="133"/>
    <x v="3"/>
    <x v="132"/>
    <x v="0"/>
    <n v="981600"/>
    <s v="AfterNoon"/>
    <n v="24"/>
    <n v="30"/>
    <x v="217"/>
  </r>
  <r>
    <x v="6"/>
    <n v="12"/>
    <x v="133"/>
    <x v="3"/>
    <x v="132"/>
    <x v="1"/>
    <n v="1915200"/>
    <s v="AfterNoon"/>
    <n v="140"/>
    <n v="192"/>
    <x v="391"/>
  </r>
  <r>
    <x v="6"/>
    <n v="12"/>
    <x v="387"/>
    <x v="2"/>
    <x v="380"/>
    <x v="1"/>
    <n v="348400"/>
    <s v="AfterNoon"/>
    <n v="13"/>
    <n v="50"/>
    <x v="46"/>
  </r>
  <r>
    <x v="6"/>
    <n v="12"/>
    <x v="333"/>
    <x v="0"/>
    <x v="327"/>
    <x v="0"/>
    <n v="141400"/>
    <s v="AfterNoon"/>
    <n v="7"/>
    <n v="12"/>
    <x v="18"/>
  </r>
  <r>
    <x v="6"/>
    <n v="12"/>
    <x v="333"/>
    <x v="0"/>
    <x v="327"/>
    <x v="1"/>
    <n v="270800"/>
    <s v="AfterNoon"/>
    <n v="40"/>
    <n v="85"/>
    <x v="222"/>
  </r>
  <r>
    <x v="6"/>
    <n v="12"/>
    <x v="134"/>
    <x v="2"/>
    <x v="133"/>
    <x v="1"/>
    <n v="299400"/>
    <s v="AfterNoon"/>
    <n v="19"/>
    <n v="50"/>
    <x v="129"/>
  </r>
  <r>
    <x v="6"/>
    <n v="12"/>
    <x v="135"/>
    <x v="2"/>
    <x v="134"/>
    <x v="1"/>
    <n v="314000"/>
    <s v="AfterNoon"/>
    <n v="20"/>
    <n v="50"/>
    <x v="127"/>
  </r>
  <r>
    <x v="6"/>
    <n v="13"/>
    <x v="334"/>
    <x v="0"/>
    <x v="328"/>
    <x v="0"/>
    <n v="58200"/>
    <s v="AfterNoon"/>
    <n v="6"/>
    <n v="12"/>
    <x v="12"/>
  </r>
  <r>
    <x v="6"/>
    <n v="13"/>
    <x v="334"/>
    <x v="0"/>
    <x v="328"/>
    <x v="1"/>
    <n v="222300"/>
    <s v="AfterNoon"/>
    <n v="69"/>
    <n v="85"/>
    <x v="132"/>
  </r>
  <r>
    <x v="6"/>
    <n v="13"/>
    <x v="137"/>
    <x v="2"/>
    <x v="136"/>
    <x v="1"/>
    <n v="157300"/>
    <s v="AfterNoon"/>
    <n v="12"/>
    <n v="50"/>
    <x v="21"/>
  </r>
  <r>
    <x v="6"/>
    <n v="13"/>
    <x v="138"/>
    <x v="2"/>
    <x v="137"/>
    <x v="1"/>
    <n v="139000"/>
    <s v="AfterNoon"/>
    <n v="10"/>
    <n v="50"/>
    <x v="26"/>
  </r>
  <r>
    <x v="6"/>
    <n v="13"/>
    <x v="371"/>
    <x v="0"/>
    <x v="364"/>
    <x v="0"/>
    <n v="694400"/>
    <s v="AfterNoon"/>
    <n v="8"/>
    <n v="12"/>
    <x v="58"/>
  </r>
  <r>
    <x v="6"/>
    <n v="13"/>
    <x v="371"/>
    <x v="0"/>
    <x v="364"/>
    <x v="1"/>
    <n v="722500"/>
    <s v="AfterNoon"/>
    <n v="25"/>
    <n v="85"/>
    <x v="110"/>
  </r>
  <r>
    <x v="6"/>
    <n v="13"/>
    <x v="139"/>
    <x v="0"/>
    <x v="138"/>
    <x v="0"/>
    <n v="12000"/>
    <s v="AfterNoon"/>
    <n v="1"/>
    <n v="12"/>
    <x v="47"/>
  </r>
  <r>
    <x v="6"/>
    <n v="13"/>
    <x v="139"/>
    <x v="0"/>
    <x v="138"/>
    <x v="1"/>
    <n v="89200"/>
    <s v="AfterNoon"/>
    <n v="22"/>
    <n v="85"/>
    <x v="50"/>
  </r>
  <r>
    <x v="6"/>
    <n v="13"/>
    <x v="140"/>
    <x v="2"/>
    <x v="139"/>
    <x v="1"/>
    <n v="36600"/>
    <s v="AfterNoon"/>
    <n v="9"/>
    <n v="50"/>
    <x v="82"/>
  </r>
  <r>
    <x v="6"/>
    <n v="13"/>
    <x v="335"/>
    <x v="0"/>
    <x v="329"/>
    <x v="0"/>
    <n v="329600"/>
    <s v="AfterNoon"/>
    <n v="8"/>
    <n v="12"/>
    <x v="58"/>
  </r>
  <r>
    <x v="6"/>
    <n v="13"/>
    <x v="335"/>
    <x v="0"/>
    <x v="329"/>
    <x v="1"/>
    <n v="692000"/>
    <s v="AfterNoon"/>
    <n v="50"/>
    <n v="85"/>
    <x v="239"/>
  </r>
  <r>
    <x v="6"/>
    <n v="13"/>
    <x v="141"/>
    <x v="1"/>
    <x v="140"/>
    <x v="0"/>
    <n v="248500"/>
    <s v="AfterNoon"/>
    <n v="5"/>
    <n v="20"/>
    <x v="89"/>
  </r>
  <r>
    <x v="6"/>
    <n v="13"/>
    <x v="141"/>
    <x v="1"/>
    <x v="140"/>
    <x v="1"/>
    <n v="403200"/>
    <s v="AfterNoon"/>
    <n v="24"/>
    <n v="96"/>
    <x v="89"/>
  </r>
  <r>
    <x v="6"/>
    <n v="13"/>
    <x v="372"/>
    <x v="2"/>
    <x v="365"/>
    <x v="1"/>
    <n v="146400"/>
    <s v="AfterNoon"/>
    <n v="12"/>
    <n v="50"/>
    <x v="21"/>
  </r>
  <r>
    <x v="6"/>
    <n v="13"/>
    <x v="142"/>
    <x v="6"/>
    <x v="141"/>
    <x v="0"/>
    <n v="292800"/>
    <s v="AfterNoon"/>
    <n v="8"/>
    <n v="12"/>
    <x v="58"/>
  </r>
  <r>
    <x v="6"/>
    <n v="13"/>
    <x v="142"/>
    <x v="6"/>
    <x v="141"/>
    <x v="1"/>
    <n v="563600"/>
    <s v="AfterNoon"/>
    <n v="46"/>
    <n v="118"/>
    <x v="308"/>
  </r>
  <r>
    <x v="6"/>
    <n v="13"/>
    <x v="143"/>
    <x v="2"/>
    <x v="142"/>
    <x v="1"/>
    <n v="87700"/>
    <s v="AfterNoon"/>
    <n v="28"/>
    <n v="50"/>
    <x v="108"/>
  </r>
  <r>
    <x v="6"/>
    <n v="13"/>
    <x v="144"/>
    <x v="2"/>
    <x v="143"/>
    <x v="1"/>
    <n v="97000"/>
    <s v="AfterNoon"/>
    <n v="13"/>
    <n v="50"/>
    <x v="46"/>
  </r>
  <r>
    <x v="6"/>
    <n v="13"/>
    <x v="145"/>
    <x v="2"/>
    <x v="144"/>
    <x v="1"/>
    <n v="26700"/>
    <s v="AfterNoon"/>
    <n v="3"/>
    <n v="50"/>
    <x v="20"/>
  </r>
  <r>
    <x v="6"/>
    <n v="13"/>
    <x v="146"/>
    <x v="0"/>
    <x v="145"/>
    <x v="0"/>
    <n v="72800"/>
    <s v="AfterNoon"/>
    <n v="8"/>
    <n v="12"/>
    <x v="58"/>
  </r>
  <r>
    <x v="6"/>
    <n v="13"/>
    <x v="146"/>
    <x v="0"/>
    <x v="145"/>
    <x v="1"/>
    <n v="177600"/>
    <s v="AfterNoon"/>
    <n v="59"/>
    <n v="85"/>
    <x v="151"/>
  </r>
  <r>
    <x v="6"/>
    <n v="13"/>
    <x v="147"/>
    <x v="4"/>
    <x v="146"/>
    <x v="1"/>
    <n v="46800"/>
    <s v="AfterNoon"/>
    <n v="4"/>
    <n v="12"/>
    <x v="0"/>
  </r>
  <r>
    <x v="6"/>
    <n v="13"/>
    <x v="148"/>
    <x v="0"/>
    <x v="147"/>
    <x v="0"/>
    <n v="255500"/>
    <s v="AfterNoon"/>
    <n v="5"/>
    <n v="12"/>
    <x v="24"/>
  </r>
  <r>
    <x v="6"/>
    <n v="13"/>
    <x v="148"/>
    <x v="0"/>
    <x v="147"/>
    <x v="1"/>
    <n v="1060800"/>
    <s v="AfterNoon"/>
    <n v="62"/>
    <n v="85"/>
    <x v="321"/>
  </r>
  <r>
    <x v="6"/>
    <n v="13"/>
    <x v="149"/>
    <x v="0"/>
    <x v="148"/>
    <x v="1"/>
    <n v="342800"/>
    <s v="AfterNoon"/>
    <n v="28"/>
    <n v="85"/>
    <x v="69"/>
  </r>
  <r>
    <x v="6"/>
    <n v="13"/>
    <x v="150"/>
    <x v="0"/>
    <x v="149"/>
    <x v="0"/>
    <n v="367800"/>
    <s v="AfterNoon"/>
    <n v="6"/>
    <n v="12"/>
    <x v="12"/>
  </r>
  <r>
    <x v="6"/>
    <n v="13"/>
    <x v="150"/>
    <x v="0"/>
    <x v="149"/>
    <x v="1"/>
    <n v="863100"/>
    <s v="AfterNoon"/>
    <n v="42"/>
    <n v="85"/>
    <x v="60"/>
  </r>
  <r>
    <x v="6"/>
    <n v="13"/>
    <x v="151"/>
    <x v="0"/>
    <x v="150"/>
    <x v="0"/>
    <n v="211600"/>
    <s v="AfterNoon"/>
    <n v="4"/>
    <n v="12"/>
    <x v="0"/>
  </r>
  <r>
    <x v="6"/>
    <n v="13"/>
    <x v="151"/>
    <x v="0"/>
    <x v="150"/>
    <x v="1"/>
    <n v="533400"/>
    <s v="AfterNoon"/>
    <n v="30"/>
    <n v="85"/>
    <x v="212"/>
  </r>
  <r>
    <x v="6"/>
    <n v="13"/>
    <x v="152"/>
    <x v="4"/>
    <x v="151"/>
    <x v="1"/>
    <n v="13800"/>
    <s v="AfterNoon"/>
    <n v="2"/>
    <n v="12"/>
    <x v="10"/>
  </r>
  <r>
    <x v="6"/>
    <n v="13"/>
    <x v="153"/>
    <x v="4"/>
    <x v="152"/>
    <x v="1"/>
    <n v="48300"/>
    <s v="AfterNoon"/>
    <n v="7"/>
    <n v="12"/>
    <x v="18"/>
  </r>
  <r>
    <x v="6"/>
    <n v="13"/>
    <x v="154"/>
    <x v="4"/>
    <x v="153"/>
    <x v="1"/>
    <n v="31200"/>
    <s v="AfterNoon"/>
    <n v="3"/>
    <n v="12"/>
    <x v="89"/>
  </r>
  <r>
    <x v="6"/>
    <n v="13"/>
    <x v="388"/>
    <x v="2"/>
    <x v="381"/>
    <x v="1"/>
    <n v="93800"/>
    <s v="AfterNoon"/>
    <n v="7"/>
    <n v="50"/>
    <x v="27"/>
  </r>
  <r>
    <x v="6"/>
    <n v="13"/>
    <x v="156"/>
    <x v="0"/>
    <x v="155"/>
    <x v="1"/>
    <n v="54600"/>
    <s v="AfterNoon"/>
    <n v="13"/>
    <n v="85"/>
    <x v="49"/>
  </r>
  <r>
    <x v="6"/>
    <n v="13"/>
    <x v="413"/>
    <x v="7"/>
    <x v="48"/>
    <x v="0"/>
    <n v="36000"/>
    <s v="AfterNoon"/>
    <n v="2"/>
    <n v="28"/>
    <x v="146"/>
  </r>
  <r>
    <x v="6"/>
    <n v="13"/>
    <x v="413"/>
    <x v="7"/>
    <x v="48"/>
    <x v="1"/>
    <n v="42000"/>
    <s v="AfterNoon"/>
    <n v="7"/>
    <n v="142"/>
    <x v="312"/>
  </r>
  <r>
    <x v="6"/>
    <n v="13"/>
    <x v="336"/>
    <x v="0"/>
    <x v="330"/>
    <x v="0"/>
    <n v="207900"/>
    <s v="AfterNoon"/>
    <n v="11"/>
    <n v="12"/>
    <x v="138"/>
  </r>
  <r>
    <x v="6"/>
    <n v="13"/>
    <x v="336"/>
    <x v="0"/>
    <x v="330"/>
    <x v="1"/>
    <n v="507000"/>
    <s v="AfterNoon"/>
    <n v="80"/>
    <n v="85"/>
    <x v="311"/>
  </r>
  <r>
    <x v="6"/>
    <n v="13"/>
    <x v="157"/>
    <x v="0"/>
    <x v="156"/>
    <x v="0"/>
    <n v="228200"/>
    <s v="AfterNoon"/>
    <n v="7"/>
    <n v="12"/>
    <x v="18"/>
  </r>
  <r>
    <x v="6"/>
    <n v="13"/>
    <x v="157"/>
    <x v="0"/>
    <x v="156"/>
    <x v="1"/>
    <n v="470700"/>
    <s v="AfterNoon"/>
    <n v="43"/>
    <n v="85"/>
    <x v="122"/>
  </r>
  <r>
    <x v="6"/>
    <n v="13"/>
    <x v="158"/>
    <x v="1"/>
    <x v="157"/>
    <x v="0"/>
    <n v="635400"/>
    <s v="AfterNoon"/>
    <n v="6"/>
    <n v="20"/>
    <x v="28"/>
  </r>
  <r>
    <x v="6"/>
    <n v="13"/>
    <x v="158"/>
    <x v="1"/>
    <x v="157"/>
    <x v="1"/>
    <n v="1274300"/>
    <s v="AfterNoon"/>
    <n v="36"/>
    <n v="96"/>
    <x v="303"/>
  </r>
  <r>
    <x v="6"/>
    <n v="13"/>
    <x v="159"/>
    <x v="0"/>
    <x v="158"/>
    <x v="0"/>
    <n v="268800"/>
    <s v="AfterNoon"/>
    <n v="4"/>
    <n v="12"/>
    <x v="0"/>
  </r>
  <r>
    <x v="6"/>
    <n v="13"/>
    <x v="159"/>
    <x v="0"/>
    <x v="158"/>
    <x v="1"/>
    <n v="698800"/>
    <s v="AfterNoon"/>
    <n v="31"/>
    <n v="85"/>
    <x v="184"/>
  </r>
  <r>
    <x v="6"/>
    <n v="13"/>
    <x v="426"/>
    <x v="4"/>
    <x v="294"/>
    <x v="1"/>
    <n v="3300"/>
    <s v="AfterNoon"/>
    <n v="1"/>
    <n v="12"/>
    <x v="47"/>
  </r>
  <r>
    <x v="6"/>
    <n v="13"/>
    <x v="161"/>
    <x v="0"/>
    <x v="160"/>
    <x v="0"/>
    <n v="266000"/>
    <s v="AfterNoon"/>
    <n v="7"/>
    <n v="12"/>
    <x v="18"/>
  </r>
  <r>
    <x v="6"/>
    <n v="13"/>
    <x v="161"/>
    <x v="0"/>
    <x v="160"/>
    <x v="1"/>
    <n v="600500"/>
    <s v="AfterNoon"/>
    <n v="47"/>
    <n v="85"/>
    <x v="254"/>
  </r>
  <r>
    <x v="6"/>
    <n v="13"/>
    <x v="162"/>
    <x v="4"/>
    <x v="161"/>
    <x v="1"/>
    <n v="49500"/>
    <s v="AfterNoon"/>
    <n v="5"/>
    <n v="12"/>
    <x v="24"/>
  </r>
  <r>
    <x v="6"/>
    <n v="13"/>
    <x v="337"/>
    <x v="4"/>
    <x v="331"/>
    <x v="1"/>
    <n v="22000"/>
    <s v="AfterNoon"/>
    <n v="5"/>
    <n v="12"/>
    <x v="24"/>
  </r>
  <r>
    <x v="6"/>
    <n v="13"/>
    <x v="414"/>
    <x v="0"/>
    <x v="401"/>
    <x v="1"/>
    <n v="27000"/>
    <s v="AfterNoon"/>
    <n v="8"/>
    <n v="85"/>
    <x v="30"/>
  </r>
  <r>
    <x v="6"/>
    <n v="13"/>
    <x v="373"/>
    <x v="2"/>
    <x v="366"/>
    <x v="1"/>
    <n v="765100"/>
    <s v="AfterNoon"/>
    <n v="34"/>
    <n v="50"/>
    <x v="169"/>
  </r>
  <r>
    <x v="6"/>
    <n v="13"/>
    <x v="165"/>
    <x v="2"/>
    <x v="164"/>
    <x v="1"/>
    <n v="476800"/>
    <s v="AfterNoon"/>
    <n v="21"/>
    <n v="50"/>
    <x v="119"/>
  </r>
  <r>
    <x v="6"/>
    <n v="14"/>
    <x v="166"/>
    <x v="2"/>
    <x v="165"/>
    <x v="1"/>
    <n v="109900"/>
    <s v="AfterNoon"/>
    <n v="11"/>
    <n v="50"/>
    <x v="55"/>
  </r>
  <r>
    <x v="6"/>
    <n v="14"/>
    <x v="167"/>
    <x v="2"/>
    <x v="166"/>
    <x v="1"/>
    <n v="261300"/>
    <s v="AfterNoon"/>
    <n v="36"/>
    <n v="50"/>
    <x v="426"/>
  </r>
  <r>
    <x v="6"/>
    <n v="14"/>
    <x v="168"/>
    <x v="2"/>
    <x v="167"/>
    <x v="1"/>
    <n v="447900"/>
    <s v="AfterNoon"/>
    <n v="23"/>
    <n v="50"/>
    <x v="100"/>
  </r>
  <r>
    <x v="6"/>
    <n v="14"/>
    <x v="169"/>
    <x v="4"/>
    <x v="168"/>
    <x v="1"/>
    <n v="11100"/>
    <s v="AfterNoon"/>
    <n v="3"/>
    <n v="12"/>
    <x v="89"/>
  </r>
  <r>
    <x v="6"/>
    <n v="14"/>
    <x v="170"/>
    <x v="2"/>
    <x v="169"/>
    <x v="1"/>
    <n v="65300"/>
    <s v="AfterNoon"/>
    <n v="12"/>
    <n v="50"/>
    <x v="21"/>
  </r>
  <r>
    <x v="6"/>
    <n v="14"/>
    <x v="390"/>
    <x v="2"/>
    <x v="383"/>
    <x v="1"/>
    <n v="120400"/>
    <s v="AfterNoon"/>
    <n v="5"/>
    <n v="50"/>
    <x v="13"/>
  </r>
  <r>
    <x v="6"/>
    <n v="14"/>
    <x v="171"/>
    <x v="0"/>
    <x v="170"/>
    <x v="0"/>
    <n v="86000"/>
    <s v="AfterNoon"/>
    <n v="1"/>
    <n v="12"/>
    <x v="47"/>
  </r>
  <r>
    <x v="6"/>
    <n v="14"/>
    <x v="171"/>
    <x v="0"/>
    <x v="170"/>
    <x v="1"/>
    <n v="347200"/>
    <s v="AfterNoon"/>
    <n v="12"/>
    <n v="85"/>
    <x v="121"/>
  </r>
  <r>
    <x v="6"/>
    <n v="14"/>
    <x v="172"/>
    <x v="0"/>
    <x v="171"/>
    <x v="0"/>
    <n v="120000"/>
    <s v="AfterNoon"/>
    <n v="10"/>
    <n v="12"/>
    <x v="130"/>
  </r>
  <r>
    <x v="6"/>
    <n v="14"/>
    <x v="172"/>
    <x v="0"/>
    <x v="171"/>
    <x v="1"/>
    <n v="250000"/>
    <s v="AfterNoon"/>
    <n v="62"/>
    <n v="85"/>
    <x v="321"/>
  </r>
  <r>
    <x v="6"/>
    <n v="14"/>
    <x v="173"/>
    <x v="2"/>
    <x v="172"/>
    <x v="1"/>
    <n v="174300"/>
    <s v="AfterNoon"/>
    <n v="7"/>
    <n v="50"/>
    <x v="27"/>
  </r>
  <r>
    <x v="6"/>
    <n v="14"/>
    <x v="174"/>
    <x v="2"/>
    <x v="173"/>
    <x v="1"/>
    <n v="149400"/>
    <s v="AfterNoon"/>
    <n v="6"/>
    <n v="50"/>
    <x v="43"/>
  </r>
  <r>
    <x v="6"/>
    <n v="14"/>
    <x v="175"/>
    <x v="2"/>
    <x v="174"/>
    <x v="1"/>
    <n v="168900"/>
    <s v="AfterNoon"/>
    <n v="42"/>
    <n v="50"/>
    <x v="415"/>
  </r>
  <r>
    <x v="6"/>
    <n v="14"/>
    <x v="427"/>
    <x v="2"/>
    <x v="411"/>
    <x v="1"/>
    <n v="13500"/>
    <s v="AfterNoon"/>
    <n v="1"/>
    <n v="50"/>
    <x v="126"/>
  </r>
  <r>
    <x v="6"/>
    <n v="14"/>
    <x v="176"/>
    <x v="2"/>
    <x v="175"/>
    <x v="1"/>
    <n v="139300"/>
    <s v="AfterNoon"/>
    <n v="22"/>
    <n v="50"/>
    <x v="102"/>
  </r>
  <r>
    <x v="6"/>
    <n v="14"/>
    <x v="177"/>
    <x v="0"/>
    <x v="176"/>
    <x v="0"/>
    <n v="142800"/>
    <s v="AfterNoon"/>
    <n v="12"/>
    <n v="12"/>
    <x v="72"/>
  </r>
  <r>
    <x v="6"/>
    <n v="14"/>
    <x v="177"/>
    <x v="0"/>
    <x v="176"/>
    <x v="1"/>
    <n v="317600"/>
    <s v="AfterNoon"/>
    <n v="79"/>
    <n v="85"/>
    <x v="252"/>
  </r>
  <r>
    <x v="6"/>
    <n v="14"/>
    <x v="178"/>
    <x v="2"/>
    <x v="177"/>
    <x v="1"/>
    <n v="164500"/>
    <s v="AfterNoon"/>
    <n v="8"/>
    <n v="50"/>
    <x v="35"/>
  </r>
  <r>
    <x v="6"/>
    <n v="14"/>
    <x v="179"/>
    <x v="7"/>
    <x v="178"/>
    <x v="0"/>
    <n v="27500"/>
    <s v="AfterNoon"/>
    <n v="1"/>
    <n v="28"/>
    <x v="133"/>
  </r>
  <r>
    <x v="6"/>
    <n v="14"/>
    <x v="179"/>
    <x v="7"/>
    <x v="178"/>
    <x v="1"/>
    <n v="27600"/>
    <s v="AfterNoon"/>
    <n v="3"/>
    <n v="142"/>
    <x v="134"/>
  </r>
  <r>
    <x v="6"/>
    <n v="14"/>
    <x v="180"/>
    <x v="3"/>
    <x v="179"/>
    <x v="0"/>
    <n v="367500"/>
    <s v="AfterNoon"/>
    <n v="15"/>
    <n v="30"/>
    <x v="12"/>
  </r>
  <r>
    <x v="6"/>
    <n v="14"/>
    <x v="180"/>
    <x v="3"/>
    <x v="179"/>
    <x v="1"/>
    <n v="740400"/>
    <s v="AfterNoon"/>
    <n v="90"/>
    <n v="192"/>
    <x v="288"/>
  </r>
  <r>
    <x v="6"/>
    <n v="14"/>
    <x v="338"/>
    <x v="2"/>
    <x v="332"/>
    <x v="1"/>
    <n v="101500"/>
    <s v="AfterNoon"/>
    <n v="7"/>
    <n v="50"/>
    <x v="27"/>
  </r>
  <r>
    <x v="6"/>
    <n v="14"/>
    <x v="339"/>
    <x v="2"/>
    <x v="333"/>
    <x v="1"/>
    <n v="273400"/>
    <s v="AfterNoon"/>
    <n v="41"/>
    <n v="50"/>
    <x v="206"/>
  </r>
  <r>
    <x v="6"/>
    <n v="14"/>
    <x v="340"/>
    <x v="4"/>
    <x v="334"/>
    <x v="1"/>
    <n v="52800"/>
    <s v="AfterNoon"/>
    <n v="8"/>
    <n v="12"/>
    <x v="58"/>
  </r>
  <r>
    <x v="6"/>
    <n v="14"/>
    <x v="183"/>
    <x v="2"/>
    <x v="182"/>
    <x v="1"/>
    <n v="262000"/>
    <s v="AfterNoon"/>
    <n v="10"/>
    <n v="50"/>
    <x v="26"/>
  </r>
  <r>
    <x v="6"/>
    <n v="14"/>
    <x v="184"/>
    <x v="5"/>
    <x v="183"/>
    <x v="0"/>
    <n v="588000"/>
    <s v="AfterNoon"/>
    <n v="7"/>
    <n v="30"/>
    <x v="160"/>
  </r>
  <r>
    <x v="6"/>
    <n v="14"/>
    <x v="184"/>
    <x v="5"/>
    <x v="183"/>
    <x v="2"/>
    <n v="904400"/>
    <s v="AfterNoon"/>
    <n v="19"/>
    <n v="48"/>
    <x v="258"/>
  </r>
  <r>
    <x v="6"/>
    <n v="14"/>
    <x v="184"/>
    <x v="5"/>
    <x v="183"/>
    <x v="1"/>
    <n v="2814000"/>
    <s v="AfterNoon"/>
    <n v="100"/>
    <n v="324"/>
    <x v="453"/>
  </r>
  <r>
    <x v="6"/>
    <n v="14"/>
    <x v="391"/>
    <x v="0"/>
    <x v="23"/>
    <x v="1"/>
    <n v="15300"/>
    <s v="AfterNoon"/>
    <n v="5"/>
    <n v="85"/>
    <x v="15"/>
  </r>
  <r>
    <x v="6"/>
    <n v="14"/>
    <x v="185"/>
    <x v="0"/>
    <x v="184"/>
    <x v="0"/>
    <n v="52800"/>
    <s v="AfterNoon"/>
    <n v="2"/>
    <n v="12"/>
    <x v="10"/>
  </r>
  <r>
    <x v="6"/>
    <n v="14"/>
    <x v="185"/>
    <x v="0"/>
    <x v="184"/>
    <x v="1"/>
    <n v="88000"/>
    <s v="AfterNoon"/>
    <n v="10"/>
    <n v="85"/>
    <x v="103"/>
  </r>
  <r>
    <x v="6"/>
    <n v="14"/>
    <x v="428"/>
    <x v="6"/>
    <x v="412"/>
    <x v="0"/>
    <n v="275100"/>
    <s v="AfterNoon"/>
    <n v="3"/>
    <n v="12"/>
    <x v="89"/>
  </r>
  <r>
    <x v="6"/>
    <n v="14"/>
    <x v="428"/>
    <x v="6"/>
    <x v="412"/>
    <x v="1"/>
    <n v="306000"/>
    <s v="AfterNoon"/>
    <n v="10"/>
    <n v="118"/>
    <x v="139"/>
  </r>
  <r>
    <x v="6"/>
    <n v="14"/>
    <x v="392"/>
    <x v="1"/>
    <x v="384"/>
    <x v="0"/>
    <n v="90500"/>
    <s v="AfterNoon"/>
    <n v="1"/>
    <n v="20"/>
    <x v="2"/>
  </r>
  <r>
    <x v="6"/>
    <n v="14"/>
    <x v="392"/>
    <x v="1"/>
    <x v="384"/>
    <x v="1"/>
    <n v="422800"/>
    <s v="AfterNoon"/>
    <n v="14"/>
    <n v="96"/>
    <x v="34"/>
  </r>
  <r>
    <x v="6"/>
    <n v="14"/>
    <x v="186"/>
    <x v="2"/>
    <x v="185"/>
    <x v="1"/>
    <n v="21800"/>
    <s v="AfterNoon"/>
    <n v="4"/>
    <n v="50"/>
    <x v="4"/>
  </r>
  <r>
    <x v="6"/>
    <n v="14"/>
    <x v="187"/>
    <x v="2"/>
    <x v="186"/>
    <x v="1"/>
    <n v="109200"/>
    <s v="AfterNoon"/>
    <n v="6"/>
    <n v="50"/>
    <x v="43"/>
  </r>
  <r>
    <x v="6"/>
    <n v="14"/>
    <x v="415"/>
    <x v="0"/>
    <x v="126"/>
    <x v="1"/>
    <n v="6800"/>
    <s v="AfterNoon"/>
    <n v="2"/>
    <n v="85"/>
    <x v="331"/>
  </r>
  <r>
    <x v="6"/>
    <n v="14"/>
    <x v="188"/>
    <x v="7"/>
    <x v="102"/>
    <x v="0"/>
    <n v="20000"/>
    <s v="AfterNoon"/>
    <n v="1"/>
    <n v="28"/>
    <x v="133"/>
  </r>
  <r>
    <x v="6"/>
    <n v="14"/>
    <x v="188"/>
    <x v="7"/>
    <x v="102"/>
    <x v="1"/>
    <n v="135200"/>
    <s v="AfterNoon"/>
    <n v="20"/>
    <n v="142"/>
    <x v="147"/>
  </r>
  <r>
    <x v="6"/>
    <n v="14"/>
    <x v="189"/>
    <x v="2"/>
    <x v="187"/>
    <x v="1"/>
    <n v="256100"/>
    <s v="AfterNoon"/>
    <n v="17"/>
    <n v="50"/>
    <x v="116"/>
  </r>
  <r>
    <x v="6"/>
    <n v="14"/>
    <x v="191"/>
    <x v="4"/>
    <x v="189"/>
    <x v="1"/>
    <n v="17400"/>
    <s v="AfterNoon"/>
    <n v="3"/>
    <n v="12"/>
    <x v="89"/>
  </r>
  <r>
    <x v="6"/>
    <n v="14"/>
    <x v="192"/>
    <x v="2"/>
    <x v="190"/>
    <x v="1"/>
    <n v="253400"/>
    <s v="AfterNoon"/>
    <n v="18"/>
    <n v="50"/>
    <x v="188"/>
  </r>
  <r>
    <x v="6"/>
    <n v="14"/>
    <x v="193"/>
    <x v="6"/>
    <x v="191"/>
    <x v="0"/>
    <n v="483600"/>
    <s v="AfterNoon"/>
    <n v="12"/>
    <n v="12"/>
    <x v="72"/>
  </r>
  <r>
    <x v="6"/>
    <n v="14"/>
    <x v="193"/>
    <x v="6"/>
    <x v="191"/>
    <x v="1"/>
    <n v="1494400"/>
    <s v="AfterNoon"/>
    <n v="111"/>
    <n v="118"/>
    <x v="454"/>
  </r>
  <r>
    <x v="6"/>
    <n v="14"/>
    <x v="194"/>
    <x v="6"/>
    <x v="192"/>
    <x v="0"/>
    <n v="23600"/>
    <s v="AfterNoon"/>
    <n v="1"/>
    <n v="12"/>
    <x v="47"/>
  </r>
  <r>
    <x v="6"/>
    <n v="14"/>
    <x v="194"/>
    <x v="6"/>
    <x v="192"/>
    <x v="1"/>
    <n v="63900"/>
    <s v="AfterNoon"/>
    <n v="8"/>
    <n v="118"/>
    <x v="263"/>
  </r>
  <r>
    <x v="6"/>
    <n v="14"/>
    <x v="195"/>
    <x v="0"/>
    <x v="193"/>
    <x v="0"/>
    <n v="26600"/>
    <s v="AfterNoon"/>
    <n v="1"/>
    <n v="12"/>
    <x v="47"/>
  </r>
  <r>
    <x v="6"/>
    <n v="14"/>
    <x v="195"/>
    <x v="0"/>
    <x v="193"/>
    <x v="1"/>
    <n v="267900"/>
    <s v="AfterNoon"/>
    <n v="30"/>
    <n v="85"/>
    <x v="212"/>
  </r>
  <r>
    <x v="6"/>
    <n v="14"/>
    <x v="196"/>
    <x v="0"/>
    <x v="194"/>
    <x v="0"/>
    <n v="277200"/>
    <s v="AfterNoon"/>
    <n v="12"/>
    <n v="12"/>
    <x v="72"/>
  </r>
  <r>
    <x v="6"/>
    <n v="14"/>
    <x v="196"/>
    <x v="0"/>
    <x v="194"/>
    <x v="1"/>
    <n v="643100"/>
    <s v="AfterNoon"/>
    <n v="83"/>
    <n v="85"/>
    <x v="316"/>
  </r>
  <r>
    <x v="6"/>
    <n v="14"/>
    <x v="197"/>
    <x v="2"/>
    <x v="195"/>
    <x v="1"/>
    <n v="310400"/>
    <s v="AfterNoon"/>
    <n v="14"/>
    <n v="50"/>
    <x v="16"/>
  </r>
  <r>
    <x v="6"/>
    <n v="14"/>
    <x v="341"/>
    <x v="2"/>
    <x v="335"/>
    <x v="1"/>
    <n v="277400"/>
    <s v="AfterNoon"/>
    <n v="40"/>
    <n v="50"/>
    <x v="217"/>
  </r>
  <r>
    <x v="6"/>
    <n v="14"/>
    <x v="342"/>
    <x v="2"/>
    <x v="336"/>
    <x v="1"/>
    <n v="70400"/>
    <s v="AfterNoon"/>
    <n v="4"/>
    <n v="50"/>
    <x v="4"/>
  </r>
  <r>
    <x v="6"/>
    <n v="14"/>
    <x v="199"/>
    <x v="6"/>
    <x v="197"/>
    <x v="0"/>
    <n v="147300"/>
    <s v="AfterNoon"/>
    <n v="3"/>
    <n v="12"/>
    <x v="89"/>
  </r>
  <r>
    <x v="6"/>
    <n v="14"/>
    <x v="199"/>
    <x v="6"/>
    <x v="197"/>
    <x v="1"/>
    <n v="214800"/>
    <s v="AfterNoon"/>
    <n v="13"/>
    <n v="118"/>
    <x v="397"/>
  </r>
  <r>
    <x v="6"/>
    <n v="14"/>
    <x v="343"/>
    <x v="0"/>
    <x v="337"/>
    <x v="0"/>
    <n v="170100"/>
    <s v="AfterNoon"/>
    <n v="9"/>
    <n v="12"/>
    <x v="92"/>
  </r>
  <r>
    <x v="6"/>
    <n v="14"/>
    <x v="343"/>
    <x v="0"/>
    <x v="337"/>
    <x v="1"/>
    <n v="354600"/>
    <s v="AfterNoon"/>
    <n v="56"/>
    <n v="85"/>
    <x v="178"/>
  </r>
  <r>
    <x v="6"/>
    <n v="15"/>
    <x v="200"/>
    <x v="0"/>
    <x v="198"/>
    <x v="0"/>
    <n v="48300"/>
    <s v="AfterNoon"/>
    <n v="3"/>
    <n v="12"/>
    <x v="89"/>
  </r>
  <r>
    <x v="6"/>
    <n v="15"/>
    <x v="200"/>
    <x v="0"/>
    <x v="198"/>
    <x v="1"/>
    <n v="49100"/>
    <s v="AfterNoon"/>
    <n v="9"/>
    <n v="85"/>
    <x v="140"/>
  </r>
  <r>
    <x v="6"/>
    <n v="15"/>
    <x v="201"/>
    <x v="2"/>
    <x v="199"/>
    <x v="1"/>
    <n v="308400"/>
    <s v="AfterNoon"/>
    <n v="22"/>
    <n v="50"/>
    <x v="102"/>
  </r>
  <r>
    <x v="6"/>
    <n v="15"/>
    <x v="202"/>
    <x v="0"/>
    <x v="200"/>
    <x v="0"/>
    <n v="55500"/>
    <s v="AfterNoon"/>
    <n v="5"/>
    <n v="12"/>
    <x v="24"/>
  </r>
  <r>
    <x v="6"/>
    <n v="15"/>
    <x v="202"/>
    <x v="0"/>
    <x v="200"/>
    <x v="1"/>
    <n v="104800"/>
    <s v="AfterNoon"/>
    <n v="28"/>
    <n v="85"/>
    <x v="69"/>
  </r>
  <r>
    <x v="6"/>
    <n v="15"/>
    <x v="203"/>
    <x v="0"/>
    <x v="201"/>
    <x v="0"/>
    <n v="563200"/>
    <s v="AfterNoon"/>
    <n v="8"/>
    <n v="12"/>
    <x v="58"/>
  </r>
  <r>
    <x v="6"/>
    <n v="15"/>
    <x v="203"/>
    <x v="0"/>
    <x v="201"/>
    <x v="1"/>
    <n v="1156100"/>
    <s v="AfterNoon"/>
    <n v="49"/>
    <n v="85"/>
    <x v="276"/>
  </r>
  <r>
    <x v="6"/>
    <n v="15"/>
    <x v="204"/>
    <x v="1"/>
    <x v="202"/>
    <x v="0"/>
    <n v="994000"/>
    <s v="AfterNoon"/>
    <n v="20"/>
    <n v="20"/>
    <x v="72"/>
  </r>
  <r>
    <x v="6"/>
    <n v="15"/>
    <x v="204"/>
    <x v="1"/>
    <x v="202"/>
    <x v="1"/>
    <n v="1351000"/>
    <s v="AfterNoon"/>
    <n v="81"/>
    <n v="96"/>
    <x v="256"/>
  </r>
  <r>
    <x v="6"/>
    <n v="15"/>
    <x v="374"/>
    <x v="2"/>
    <x v="367"/>
    <x v="1"/>
    <n v="180800"/>
    <s v="AfterNoon"/>
    <n v="8"/>
    <n v="50"/>
    <x v="35"/>
  </r>
  <r>
    <x v="6"/>
    <n v="15"/>
    <x v="205"/>
    <x v="0"/>
    <x v="203"/>
    <x v="0"/>
    <n v="222500"/>
    <s v="AfterNoon"/>
    <n v="5"/>
    <n v="12"/>
    <x v="24"/>
  </r>
  <r>
    <x v="6"/>
    <n v="15"/>
    <x v="205"/>
    <x v="0"/>
    <x v="203"/>
    <x v="1"/>
    <n v="534300"/>
    <s v="AfterNoon"/>
    <n v="36"/>
    <n v="85"/>
    <x v="170"/>
  </r>
  <r>
    <x v="6"/>
    <n v="15"/>
    <x v="344"/>
    <x v="0"/>
    <x v="338"/>
    <x v="0"/>
    <n v="229600"/>
    <s v="AfterNoon"/>
    <n v="7"/>
    <n v="12"/>
    <x v="18"/>
  </r>
  <r>
    <x v="6"/>
    <n v="15"/>
    <x v="344"/>
    <x v="0"/>
    <x v="338"/>
    <x v="1"/>
    <n v="449100"/>
    <s v="AfterNoon"/>
    <n v="41"/>
    <n v="85"/>
    <x v="111"/>
  </r>
  <r>
    <x v="6"/>
    <n v="15"/>
    <x v="345"/>
    <x v="2"/>
    <x v="339"/>
    <x v="1"/>
    <n v="402800"/>
    <s v="AfterNoon"/>
    <n v="21"/>
    <n v="50"/>
    <x v="119"/>
  </r>
  <r>
    <x v="6"/>
    <n v="15"/>
    <x v="346"/>
    <x v="0"/>
    <x v="340"/>
    <x v="0"/>
    <n v="101700"/>
    <s v="AfterNoon"/>
    <n v="9"/>
    <n v="12"/>
    <x v="92"/>
  </r>
  <r>
    <x v="6"/>
    <n v="15"/>
    <x v="346"/>
    <x v="0"/>
    <x v="340"/>
    <x v="1"/>
    <n v="168100"/>
    <s v="AfterNoon"/>
    <n v="44"/>
    <n v="85"/>
    <x v="177"/>
  </r>
  <r>
    <x v="6"/>
    <n v="15"/>
    <x v="206"/>
    <x v="6"/>
    <x v="204"/>
    <x v="0"/>
    <n v="118000"/>
    <s v="AfterNoon"/>
    <n v="4"/>
    <n v="12"/>
    <x v="0"/>
  </r>
  <r>
    <x v="6"/>
    <n v="15"/>
    <x v="206"/>
    <x v="6"/>
    <x v="204"/>
    <x v="1"/>
    <n v="452800"/>
    <s v="AfterNoon"/>
    <n v="46"/>
    <n v="118"/>
    <x v="308"/>
  </r>
  <r>
    <x v="6"/>
    <n v="15"/>
    <x v="207"/>
    <x v="2"/>
    <x v="205"/>
    <x v="1"/>
    <n v="174700"/>
    <s v="AfterNoon"/>
    <n v="17"/>
    <n v="50"/>
    <x v="116"/>
  </r>
  <r>
    <x v="6"/>
    <n v="15"/>
    <x v="347"/>
    <x v="3"/>
    <x v="341"/>
    <x v="0"/>
    <n v="327600"/>
    <s v="AfterNoon"/>
    <n v="9"/>
    <n v="30"/>
    <x v="28"/>
  </r>
  <r>
    <x v="6"/>
    <n v="15"/>
    <x v="347"/>
    <x v="3"/>
    <x v="341"/>
    <x v="1"/>
    <n v="1310700"/>
    <s v="AfterNoon"/>
    <n v="108"/>
    <n v="192"/>
    <x v="354"/>
  </r>
  <r>
    <x v="6"/>
    <n v="15"/>
    <x v="208"/>
    <x v="2"/>
    <x v="206"/>
    <x v="1"/>
    <n v="817700"/>
    <s v="AfterNoon"/>
    <n v="35"/>
    <n v="50"/>
    <x v="242"/>
  </r>
  <r>
    <x v="6"/>
    <n v="15"/>
    <x v="393"/>
    <x v="0"/>
    <x v="385"/>
    <x v="0"/>
    <n v="175400"/>
    <s v="AfterNoon"/>
    <n v="2"/>
    <n v="12"/>
    <x v="10"/>
  </r>
  <r>
    <x v="6"/>
    <n v="15"/>
    <x v="393"/>
    <x v="0"/>
    <x v="385"/>
    <x v="1"/>
    <n v="648400"/>
    <s v="AfterNoon"/>
    <n v="22"/>
    <n v="85"/>
    <x v="50"/>
  </r>
  <r>
    <x v="6"/>
    <n v="15"/>
    <x v="211"/>
    <x v="7"/>
    <x v="48"/>
    <x v="0"/>
    <n v="18000"/>
    <s v="AfterNoon"/>
    <n v="1"/>
    <n v="28"/>
    <x v="133"/>
  </r>
  <r>
    <x v="6"/>
    <n v="15"/>
    <x v="211"/>
    <x v="7"/>
    <x v="48"/>
    <x v="1"/>
    <n v="109200"/>
    <s v="AfterNoon"/>
    <n v="18"/>
    <n v="142"/>
    <x v="314"/>
  </r>
  <r>
    <x v="6"/>
    <n v="15"/>
    <x v="212"/>
    <x v="2"/>
    <x v="209"/>
    <x v="1"/>
    <n v="298800"/>
    <s v="AfterNoon"/>
    <n v="20"/>
    <n v="50"/>
    <x v="127"/>
  </r>
  <r>
    <x v="6"/>
    <n v="15"/>
    <x v="213"/>
    <x v="0"/>
    <x v="210"/>
    <x v="0"/>
    <n v="336000"/>
    <s v="AfterNoon"/>
    <n v="5"/>
    <n v="12"/>
    <x v="24"/>
  </r>
  <r>
    <x v="6"/>
    <n v="15"/>
    <x v="213"/>
    <x v="0"/>
    <x v="210"/>
    <x v="1"/>
    <n v="495000"/>
    <s v="AfterNoon"/>
    <n v="22"/>
    <n v="85"/>
    <x v="50"/>
  </r>
  <r>
    <x v="6"/>
    <n v="15"/>
    <x v="214"/>
    <x v="3"/>
    <x v="211"/>
    <x v="0"/>
    <n v="520200"/>
    <s v="AfterNoon"/>
    <n v="17"/>
    <n v="30"/>
    <x v="85"/>
  </r>
  <r>
    <x v="6"/>
    <n v="15"/>
    <x v="214"/>
    <x v="3"/>
    <x v="211"/>
    <x v="1"/>
    <n v="1044400"/>
    <s v="AfterNoon"/>
    <n v="102"/>
    <n v="192"/>
    <x v="455"/>
  </r>
  <r>
    <x v="6"/>
    <n v="15"/>
    <x v="394"/>
    <x v="2"/>
    <x v="386"/>
    <x v="1"/>
    <n v="369600"/>
    <s v="AfterNoon"/>
    <n v="21"/>
    <n v="50"/>
    <x v="119"/>
  </r>
  <r>
    <x v="6"/>
    <n v="15"/>
    <x v="215"/>
    <x v="6"/>
    <x v="212"/>
    <x v="0"/>
    <n v="212400"/>
    <s v="AfterNoon"/>
    <n v="9"/>
    <n v="12"/>
    <x v="92"/>
  </r>
  <r>
    <x v="6"/>
    <n v="15"/>
    <x v="215"/>
    <x v="6"/>
    <x v="212"/>
    <x v="1"/>
    <n v="817900"/>
    <s v="AfterNoon"/>
    <n v="103"/>
    <n v="118"/>
    <x v="456"/>
  </r>
  <r>
    <x v="6"/>
    <n v="15"/>
    <x v="216"/>
    <x v="0"/>
    <x v="213"/>
    <x v="0"/>
    <n v="104500"/>
    <s v="AfterNoon"/>
    <n v="11"/>
    <n v="12"/>
    <x v="138"/>
  </r>
  <r>
    <x v="6"/>
    <n v="15"/>
    <x v="216"/>
    <x v="0"/>
    <x v="213"/>
    <x v="1"/>
    <n v="173700"/>
    <s v="AfterNoon"/>
    <n v="54"/>
    <n v="85"/>
    <x v="279"/>
  </r>
  <r>
    <x v="6"/>
    <n v="15"/>
    <x v="217"/>
    <x v="4"/>
    <x v="214"/>
    <x v="1"/>
    <n v="53900"/>
    <s v="AfterNoon"/>
    <n v="7"/>
    <n v="12"/>
    <x v="18"/>
  </r>
  <r>
    <x v="6"/>
    <n v="15"/>
    <x v="218"/>
    <x v="4"/>
    <x v="215"/>
    <x v="1"/>
    <n v="23100"/>
    <s v="AfterNoon"/>
    <n v="3"/>
    <n v="12"/>
    <x v="89"/>
  </r>
  <r>
    <x v="6"/>
    <n v="15"/>
    <x v="416"/>
    <x v="0"/>
    <x v="402"/>
    <x v="0"/>
    <n v="20200"/>
    <s v="AfterNoon"/>
    <n v="1"/>
    <n v="12"/>
    <x v="47"/>
  </r>
  <r>
    <x v="6"/>
    <n v="15"/>
    <x v="416"/>
    <x v="0"/>
    <x v="402"/>
    <x v="1"/>
    <n v="47600"/>
    <s v="AfterNoon"/>
    <n v="7"/>
    <n v="85"/>
    <x v="11"/>
  </r>
  <r>
    <x v="6"/>
    <n v="15"/>
    <x v="219"/>
    <x v="0"/>
    <x v="216"/>
    <x v="0"/>
    <n v="101000"/>
    <s v="AfterNoon"/>
    <n v="5"/>
    <n v="12"/>
    <x v="24"/>
  </r>
  <r>
    <x v="6"/>
    <n v="15"/>
    <x v="219"/>
    <x v="0"/>
    <x v="216"/>
    <x v="1"/>
    <n v="195000"/>
    <s v="AfterNoon"/>
    <n v="29"/>
    <n v="85"/>
    <x v="93"/>
  </r>
  <r>
    <x v="6"/>
    <n v="15"/>
    <x v="220"/>
    <x v="2"/>
    <x v="217"/>
    <x v="1"/>
    <n v="164700"/>
    <s v="AfterNoon"/>
    <n v="9"/>
    <n v="50"/>
    <x v="82"/>
  </r>
  <r>
    <x v="6"/>
    <n v="15"/>
    <x v="221"/>
    <x v="4"/>
    <x v="218"/>
    <x v="1"/>
    <n v="17600"/>
    <s v="AfterNoon"/>
    <n v="4"/>
    <n v="12"/>
    <x v="0"/>
  </r>
  <r>
    <x v="6"/>
    <n v="15"/>
    <x v="222"/>
    <x v="0"/>
    <x v="219"/>
    <x v="0"/>
    <n v="69300"/>
    <s v="AfterNoon"/>
    <n v="7"/>
    <n v="12"/>
    <x v="18"/>
  </r>
  <r>
    <x v="6"/>
    <n v="15"/>
    <x v="222"/>
    <x v="0"/>
    <x v="219"/>
    <x v="1"/>
    <n v="195600"/>
    <s v="AfterNoon"/>
    <n v="59"/>
    <n v="85"/>
    <x v="151"/>
  </r>
  <r>
    <x v="6"/>
    <n v="15"/>
    <x v="417"/>
    <x v="2"/>
    <x v="403"/>
    <x v="1"/>
    <n v="15600"/>
    <s v="AfterNoon"/>
    <n v="1"/>
    <n v="50"/>
    <x v="126"/>
  </r>
  <r>
    <x v="6"/>
    <n v="15"/>
    <x v="224"/>
    <x v="2"/>
    <x v="221"/>
    <x v="1"/>
    <n v="166500"/>
    <s v="AfterNoon"/>
    <n v="11"/>
    <n v="50"/>
    <x v="55"/>
  </r>
  <r>
    <x v="6"/>
    <n v="16"/>
    <x v="225"/>
    <x v="4"/>
    <x v="222"/>
    <x v="1"/>
    <n v="22200"/>
    <s v="Evening"/>
    <n v="6"/>
    <n v="12"/>
    <x v="12"/>
  </r>
  <r>
    <x v="6"/>
    <n v="16"/>
    <x v="226"/>
    <x v="4"/>
    <x v="223"/>
    <x v="1"/>
    <n v="14200"/>
    <s v="Evening"/>
    <n v="2"/>
    <n v="12"/>
    <x v="10"/>
  </r>
  <r>
    <x v="6"/>
    <n v="16"/>
    <x v="227"/>
    <x v="0"/>
    <x v="224"/>
    <x v="0"/>
    <n v="338800"/>
    <s v="Evening"/>
    <n v="7"/>
    <n v="12"/>
    <x v="18"/>
  </r>
  <r>
    <x v="6"/>
    <n v="16"/>
    <x v="227"/>
    <x v="0"/>
    <x v="224"/>
    <x v="1"/>
    <n v="597400"/>
    <s v="Evening"/>
    <n v="37"/>
    <n v="85"/>
    <x v="154"/>
  </r>
  <r>
    <x v="6"/>
    <n v="16"/>
    <x v="228"/>
    <x v="0"/>
    <x v="225"/>
    <x v="0"/>
    <n v="150000"/>
    <s v="Evening"/>
    <n v="3"/>
    <n v="12"/>
    <x v="89"/>
  </r>
  <r>
    <x v="6"/>
    <n v="16"/>
    <x v="228"/>
    <x v="0"/>
    <x v="225"/>
    <x v="1"/>
    <n v="517700"/>
    <s v="Evening"/>
    <n v="31"/>
    <n v="85"/>
    <x v="184"/>
  </r>
  <r>
    <x v="6"/>
    <n v="16"/>
    <x v="375"/>
    <x v="2"/>
    <x v="368"/>
    <x v="1"/>
    <n v="104500"/>
    <s v="Evening"/>
    <n v="5"/>
    <n v="50"/>
    <x v="13"/>
  </r>
  <r>
    <x v="6"/>
    <n v="16"/>
    <x v="349"/>
    <x v="2"/>
    <x v="343"/>
    <x v="1"/>
    <n v="47000"/>
    <s v="Evening"/>
    <n v="5"/>
    <n v="50"/>
    <x v="13"/>
  </r>
  <r>
    <x v="6"/>
    <n v="16"/>
    <x v="229"/>
    <x v="0"/>
    <x v="226"/>
    <x v="0"/>
    <n v="88400"/>
    <s v="Evening"/>
    <n v="2"/>
    <n v="12"/>
    <x v="10"/>
  </r>
  <r>
    <x v="6"/>
    <n v="16"/>
    <x v="229"/>
    <x v="0"/>
    <x v="226"/>
    <x v="1"/>
    <n v="117600"/>
    <s v="Evening"/>
    <n v="8"/>
    <n v="85"/>
    <x v="30"/>
  </r>
  <r>
    <x v="6"/>
    <n v="16"/>
    <x v="230"/>
    <x v="0"/>
    <x v="227"/>
    <x v="0"/>
    <n v="111200"/>
    <s v="Evening"/>
    <n v="4"/>
    <n v="12"/>
    <x v="0"/>
  </r>
  <r>
    <x v="6"/>
    <n v="16"/>
    <x v="230"/>
    <x v="0"/>
    <x v="227"/>
    <x v="1"/>
    <n v="532800"/>
    <s v="Evening"/>
    <n v="57"/>
    <n v="85"/>
    <x v="338"/>
  </r>
  <r>
    <x v="6"/>
    <n v="16"/>
    <x v="231"/>
    <x v="0"/>
    <x v="228"/>
    <x v="0"/>
    <n v="139000"/>
    <s v="Evening"/>
    <n v="5"/>
    <n v="12"/>
    <x v="24"/>
  </r>
  <r>
    <x v="6"/>
    <n v="16"/>
    <x v="231"/>
    <x v="0"/>
    <x v="228"/>
    <x v="1"/>
    <n v="336600"/>
    <s v="Evening"/>
    <n v="36"/>
    <n v="85"/>
    <x v="170"/>
  </r>
  <r>
    <x v="6"/>
    <n v="16"/>
    <x v="429"/>
    <x v="1"/>
    <x v="413"/>
    <x v="0"/>
    <n v="926500"/>
    <s v="Evening"/>
    <n v="5"/>
    <n v="20"/>
    <x v="89"/>
  </r>
  <r>
    <x v="6"/>
    <n v="16"/>
    <x v="429"/>
    <x v="1"/>
    <x v="413"/>
    <x v="1"/>
    <n v="2484200"/>
    <s v="Evening"/>
    <n v="40"/>
    <n v="96"/>
    <x v="24"/>
  </r>
  <r>
    <x v="6"/>
    <n v="16"/>
    <x v="232"/>
    <x v="0"/>
    <x v="229"/>
    <x v="0"/>
    <n v="79100"/>
    <s v="Evening"/>
    <n v="7"/>
    <n v="12"/>
    <x v="18"/>
  </r>
  <r>
    <x v="6"/>
    <n v="16"/>
    <x v="232"/>
    <x v="0"/>
    <x v="229"/>
    <x v="1"/>
    <n v="76300"/>
    <s v="Evening"/>
    <n v="20"/>
    <n v="85"/>
    <x v="23"/>
  </r>
  <r>
    <x v="6"/>
    <n v="16"/>
    <x v="233"/>
    <x v="6"/>
    <x v="230"/>
    <x v="0"/>
    <n v="295000"/>
    <s v="Evening"/>
    <n v="10"/>
    <n v="12"/>
    <x v="130"/>
  </r>
  <r>
    <x v="6"/>
    <n v="16"/>
    <x v="233"/>
    <x v="6"/>
    <x v="230"/>
    <x v="1"/>
    <n v="878200"/>
    <s v="Evening"/>
    <n v="89"/>
    <n v="118"/>
    <x v="155"/>
  </r>
  <r>
    <x v="6"/>
    <n v="16"/>
    <x v="430"/>
    <x v="2"/>
    <x v="414"/>
    <x v="1"/>
    <n v="19100"/>
    <s v="Evening"/>
    <n v="1"/>
    <n v="50"/>
    <x v="126"/>
  </r>
  <r>
    <x v="6"/>
    <n v="16"/>
    <x v="234"/>
    <x v="0"/>
    <x v="231"/>
    <x v="0"/>
    <n v="242100"/>
    <s v="Evening"/>
    <n v="9"/>
    <n v="12"/>
    <x v="92"/>
  </r>
  <r>
    <x v="6"/>
    <n v="16"/>
    <x v="234"/>
    <x v="0"/>
    <x v="231"/>
    <x v="1"/>
    <n v="469800"/>
    <s v="Evening"/>
    <n v="52"/>
    <n v="85"/>
    <x v="107"/>
  </r>
  <r>
    <x v="6"/>
    <n v="16"/>
    <x v="235"/>
    <x v="4"/>
    <x v="232"/>
    <x v="1"/>
    <n v="121000"/>
    <s v="Evening"/>
    <n v="11"/>
    <n v="12"/>
    <x v="138"/>
  </r>
  <r>
    <x v="6"/>
    <n v="16"/>
    <x v="236"/>
    <x v="2"/>
    <x v="233"/>
    <x v="1"/>
    <n v="26400"/>
    <s v="Evening"/>
    <n v="3"/>
    <n v="50"/>
    <x v="20"/>
  </r>
  <r>
    <x v="6"/>
    <n v="16"/>
    <x v="237"/>
    <x v="2"/>
    <x v="234"/>
    <x v="1"/>
    <n v="198400"/>
    <s v="Evening"/>
    <n v="16"/>
    <n v="50"/>
    <x v="141"/>
  </r>
  <r>
    <x v="6"/>
    <n v="16"/>
    <x v="238"/>
    <x v="4"/>
    <x v="235"/>
    <x v="1"/>
    <n v="22600"/>
    <s v="Evening"/>
    <n v="2"/>
    <n v="12"/>
    <x v="10"/>
  </r>
  <r>
    <x v="6"/>
    <n v="16"/>
    <x v="239"/>
    <x v="4"/>
    <x v="236"/>
    <x v="1"/>
    <n v="16800"/>
    <s v="Evening"/>
    <n v="2"/>
    <n v="12"/>
    <x v="10"/>
  </r>
  <r>
    <x v="6"/>
    <n v="16"/>
    <x v="401"/>
    <x v="2"/>
    <x v="391"/>
    <x v="1"/>
    <n v="6600"/>
    <s v="Evening"/>
    <n v="1"/>
    <n v="50"/>
    <x v="126"/>
  </r>
  <r>
    <x v="6"/>
    <n v="16"/>
    <x v="240"/>
    <x v="2"/>
    <x v="237"/>
    <x v="1"/>
    <n v="112700"/>
    <s v="Evening"/>
    <n v="16"/>
    <n v="50"/>
    <x v="141"/>
  </r>
  <r>
    <x v="6"/>
    <n v="16"/>
    <x v="241"/>
    <x v="2"/>
    <x v="238"/>
    <x v="1"/>
    <n v="91700"/>
    <s v="Evening"/>
    <n v="13"/>
    <n v="50"/>
    <x v="46"/>
  </r>
  <r>
    <x v="6"/>
    <n v="16"/>
    <x v="242"/>
    <x v="2"/>
    <x v="239"/>
    <x v="1"/>
    <n v="602600"/>
    <s v="Evening"/>
    <n v="38"/>
    <n v="50"/>
    <x v="382"/>
  </r>
  <r>
    <x v="6"/>
    <n v="16"/>
    <x v="243"/>
    <x v="2"/>
    <x v="240"/>
    <x v="1"/>
    <n v="744600"/>
    <s v="Evening"/>
    <n v="42"/>
    <n v="50"/>
    <x v="415"/>
  </r>
  <r>
    <x v="6"/>
    <n v="16"/>
    <x v="350"/>
    <x v="0"/>
    <x v="344"/>
    <x v="0"/>
    <n v="183200"/>
    <s v="Evening"/>
    <n v="8"/>
    <n v="12"/>
    <x v="58"/>
  </r>
  <r>
    <x v="6"/>
    <n v="16"/>
    <x v="350"/>
    <x v="0"/>
    <x v="344"/>
    <x v="1"/>
    <n v="212800"/>
    <s v="Evening"/>
    <n v="28"/>
    <n v="85"/>
    <x v="69"/>
  </r>
  <r>
    <x v="6"/>
    <n v="16"/>
    <x v="351"/>
    <x v="6"/>
    <x v="345"/>
    <x v="0"/>
    <n v="15700"/>
    <s v="Evening"/>
    <n v="1"/>
    <n v="12"/>
    <x v="47"/>
  </r>
  <r>
    <x v="6"/>
    <n v="16"/>
    <x v="351"/>
    <x v="6"/>
    <x v="345"/>
    <x v="1"/>
    <n v="83700"/>
    <s v="Evening"/>
    <n v="16"/>
    <n v="118"/>
    <x v="339"/>
  </r>
  <r>
    <x v="6"/>
    <n v="17"/>
    <x v="402"/>
    <x v="0"/>
    <x v="392"/>
    <x v="1"/>
    <n v="16000"/>
    <s v="Evening"/>
    <n v="5"/>
    <n v="85"/>
    <x v="15"/>
  </r>
  <r>
    <x v="6"/>
    <n v="17"/>
    <x v="352"/>
    <x v="3"/>
    <x v="346"/>
    <x v="0"/>
    <n v="1423100"/>
    <s v="Evening"/>
    <n v="7"/>
    <n v="30"/>
    <x v="160"/>
  </r>
  <r>
    <x v="6"/>
    <n v="17"/>
    <x v="352"/>
    <x v="3"/>
    <x v="346"/>
    <x v="1"/>
    <n v="2522000"/>
    <s v="Evening"/>
    <n v="37"/>
    <n v="192"/>
    <x v="439"/>
  </r>
  <r>
    <x v="6"/>
    <n v="17"/>
    <x v="244"/>
    <x v="0"/>
    <x v="241"/>
    <x v="0"/>
    <n v="86600"/>
    <s v="Evening"/>
    <n v="2"/>
    <n v="12"/>
    <x v="10"/>
  </r>
  <r>
    <x v="6"/>
    <n v="17"/>
    <x v="244"/>
    <x v="0"/>
    <x v="241"/>
    <x v="1"/>
    <n v="348600"/>
    <s v="Evening"/>
    <n v="24"/>
    <n v="85"/>
    <x v="240"/>
  </r>
  <r>
    <x v="6"/>
    <n v="17"/>
    <x v="245"/>
    <x v="0"/>
    <x v="242"/>
    <x v="0"/>
    <n v="297000"/>
    <s v="Evening"/>
    <n v="9"/>
    <n v="12"/>
    <x v="92"/>
  </r>
  <r>
    <x v="6"/>
    <n v="17"/>
    <x v="245"/>
    <x v="0"/>
    <x v="242"/>
    <x v="1"/>
    <n v="486200"/>
    <s v="Evening"/>
    <n v="44"/>
    <n v="85"/>
    <x v="177"/>
  </r>
  <r>
    <x v="6"/>
    <n v="17"/>
    <x v="246"/>
    <x v="7"/>
    <x v="243"/>
    <x v="0"/>
    <n v="387000"/>
    <s v="Evening"/>
    <n v="18"/>
    <n v="28"/>
    <x v="67"/>
  </r>
  <r>
    <x v="6"/>
    <n v="17"/>
    <x v="246"/>
    <x v="7"/>
    <x v="243"/>
    <x v="1"/>
    <n v="486600"/>
    <s v="Evening"/>
    <n v="67"/>
    <n v="142"/>
    <x v="45"/>
  </r>
  <r>
    <x v="6"/>
    <n v="17"/>
    <x v="247"/>
    <x v="3"/>
    <x v="244"/>
    <x v="0"/>
    <n v="589900"/>
    <s v="Evening"/>
    <n v="17"/>
    <n v="30"/>
    <x v="85"/>
  </r>
  <r>
    <x v="6"/>
    <n v="17"/>
    <x v="247"/>
    <x v="3"/>
    <x v="244"/>
    <x v="1"/>
    <n v="804800"/>
    <s v="Evening"/>
    <n v="69"/>
    <n v="192"/>
    <x v="353"/>
  </r>
  <r>
    <x v="6"/>
    <n v="17"/>
    <x v="248"/>
    <x v="5"/>
    <x v="245"/>
    <x v="0"/>
    <n v="884100"/>
    <s v="Evening"/>
    <n v="21"/>
    <n v="30"/>
    <x v="242"/>
  </r>
  <r>
    <x v="6"/>
    <n v="17"/>
    <x v="248"/>
    <x v="5"/>
    <x v="245"/>
    <x v="2"/>
    <n v="669200"/>
    <s v="Evening"/>
    <n v="28"/>
    <n v="48"/>
    <x v="18"/>
  </r>
  <r>
    <x v="6"/>
    <n v="17"/>
    <x v="248"/>
    <x v="5"/>
    <x v="245"/>
    <x v="1"/>
    <n v="2920400"/>
    <s v="Evening"/>
    <n v="208"/>
    <n v="324"/>
    <x v="457"/>
  </r>
  <r>
    <x v="6"/>
    <n v="17"/>
    <x v="403"/>
    <x v="7"/>
    <x v="68"/>
    <x v="0"/>
    <n v="56400"/>
    <s v="Evening"/>
    <n v="3"/>
    <n v="28"/>
    <x v="185"/>
  </r>
  <r>
    <x v="6"/>
    <n v="17"/>
    <x v="403"/>
    <x v="7"/>
    <x v="68"/>
    <x v="1"/>
    <n v="44100"/>
    <s v="Evening"/>
    <n v="7"/>
    <n v="142"/>
    <x v="312"/>
  </r>
  <r>
    <x v="6"/>
    <n v="17"/>
    <x v="249"/>
    <x v="2"/>
    <x v="246"/>
    <x v="1"/>
    <n v="708700"/>
    <s v="Evening"/>
    <n v="37"/>
    <n v="50"/>
    <x v="164"/>
  </r>
  <r>
    <x v="6"/>
    <n v="17"/>
    <x v="250"/>
    <x v="0"/>
    <x v="247"/>
    <x v="0"/>
    <n v="72100"/>
    <s v="Evening"/>
    <n v="7"/>
    <n v="12"/>
    <x v="18"/>
  </r>
  <r>
    <x v="6"/>
    <n v="17"/>
    <x v="250"/>
    <x v="0"/>
    <x v="247"/>
    <x v="1"/>
    <n v="226000"/>
    <s v="Evening"/>
    <n v="66"/>
    <n v="85"/>
    <x v="83"/>
  </r>
  <r>
    <x v="6"/>
    <n v="17"/>
    <x v="251"/>
    <x v="0"/>
    <x v="248"/>
    <x v="0"/>
    <n v="36500"/>
    <s v="Evening"/>
    <n v="1"/>
    <n v="12"/>
    <x v="47"/>
  </r>
  <r>
    <x v="6"/>
    <n v="17"/>
    <x v="251"/>
    <x v="0"/>
    <x v="248"/>
    <x v="1"/>
    <n v="257400"/>
    <s v="Evening"/>
    <n v="21"/>
    <n v="85"/>
    <x v="61"/>
  </r>
  <r>
    <x v="6"/>
    <n v="17"/>
    <x v="252"/>
    <x v="3"/>
    <x v="249"/>
    <x v="0"/>
    <n v="245400"/>
    <s v="Evening"/>
    <n v="6"/>
    <n v="30"/>
    <x v="26"/>
  </r>
  <r>
    <x v="6"/>
    <n v="17"/>
    <x v="252"/>
    <x v="3"/>
    <x v="249"/>
    <x v="1"/>
    <n v="438000"/>
    <s v="Evening"/>
    <n v="32"/>
    <n v="192"/>
    <x v="10"/>
  </r>
  <r>
    <x v="6"/>
    <n v="17"/>
    <x v="253"/>
    <x v="1"/>
    <x v="250"/>
    <x v="0"/>
    <n v="1594400"/>
    <s v="Evening"/>
    <n v="8"/>
    <n v="20"/>
    <x v="127"/>
  </r>
  <r>
    <x v="6"/>
    <n v="17"/>
    <x v="253"/>
    <x v="1"/>
    <x v="250"/>
    <x v="1"/>
    <n v="2131500"/>
    <s v="Evening"/>
    <n v="32"/>
    <n v="96"/>
    <x v="0"/>
  </r>
  <r>
    <x v="6"/>
    <n v="17"/>
    <x v="254"/>
    <x v="6"/>
    <x v="251"/>
    <x v="0"/>
    <n v="15700"/>
    <s v="Evening"/>
    <n v="1"/>
    <n v="12"/>
    <x v="47"/>
  </r>
  <r>
    <x v="6"/>
    <n v="17"/>
    <x v="254"/>
    <x v="6"/>
    <x v="251"/>
    <x v="1"/>
    <n v="161700"/>
    <s v="Evening"/>
    <n v="31"/>
    <n v="118"/>
    <x v="458"/>
  </r>
  <r>
    <x v="6"/>
    <n v="18"/>
    <x v="255"/>
    <x v="5"/>
    <x v="252"/>
    <x v="0"/>
    <n v="421000"/>
    <s v="Evening"/>
    <n v="10"/>
    <n v="30"/>
    <x v="0"/>
  </r>
  <r>
    <x v="6"/>
    <n v="18"/>
    <x v="255"/>
    <x v="5"/>
    <x v="252"/>
    <x v="2"/>
    <n v="406300"/>
    <s v="Evening"/>
    <n v="17"/>
    <n v="48"/>
    <x v="105"/>
  </r>
  <r>
    <x v="6"/>
    <n v="18"/>
    <x v="255"/>
    <x v="5"/>
    <x v="252"/>
    <x v="1"/>
    <n v="1379000"/>
    <s v="Evening"/>
    <n v="98"/>
    <n v="324"/>
    <x v="459"/>
  </r>
  <r>
    <x v="6"/>
    <n v="18"/>
    <x v="256"/>
    <x v="2"/>
    <x v="253"/>
    <x v="1"/>
    <n v="316500"/>
    <s v="Evening"/>
    <n v="33"/>
    <n v="50"/>
    <x v="399"/>
  </r>
  <r>
    <x v="6"/>
    <n v="18"/>
    <x v="257"/>
    <x v="2"/>
    <x v="254"/>
    <x v="1"/>
    <n v="116800"/>
    <s v="Evening"/>
    <n v="8"/>
    <n v="50"/>
    <x v="35"/>
  </r>
  <r>
    <x v="6"/>
    <n v="18"/>
    <x v="258"/>
    <x v="2"/>
    <x v="255"/>
    <x v="1"/>
    <n v="87500"/>
    <s v="Evening"/>
    <n v="7"/>
    <n v="50"/>
    <x v="27"/>
  </r>
  <r>
    <x v="6"/>
    <n v="18"/>
    <x v="259"/>
    <x v="0"/>
    <x v="256"/>
    <x v="0"/>
    <n v="172000"/>
    <s v="Evening"/>
    <n v="8"/>
    <n v="12"/>
    <x v="58"/>
  </r>
  <r>
    <x v="6"/>
    <n v="18"/>
    <x v="259"/>
    <x v="0"/>
    <x v="256"/>
    <x v="1"/>
    <n v="370000"/>
    <s v="Evening"/>
    <n v="51"/>
    <n v="85"/>
    <x v="41"/>
  </r>
  <r>
    <x v="6"/>
    <n v="18"/>
    <x v="261"/>
    <x v="2"/>
    <x v="258"/>
    <x v="1"/>
    <n v="52500"/>
    <s v="Evening"/>
    <n v="5"/>
    <n v="50"/>
    <x v="13"/>
  </r>
  <r>
    <x v="6"/>
    <n v="18"/>
    <x v="262"/>
    <x v="0"/>
    <x v="259"/>
    <x v="0"/>
    <n v="206000"/>
    <s v="Evening"/>
    <n v="5"/>
    <n v="12"/>
    <x v="24"/>
  </r>
  <r>
    <x v="6"/>
    <n v="18"/>
    <x v="262"/>
    <x v="0"/>
    <x v="259"/>
    <x v="1"/>
    <n v="467200"/>
    <s v="Evening"/>
    <n v="34"/>
    <n v="85"/>
    <x v="127"/>
  </r>
  <r>
    <x v="6"/>
    <n v="18"/>
    <x v="263"/>
    <x v="6"/>
    <x v="260"/>
    <x v="0"/>
    <n v="155600"/>
    <s v="Evening"/>
    <n v="4"/>
    <n v="12"/>
    <x v="0"/>
  </r>
  <r>
    <x v="6"/>
    <n v="18"/>
    <x v="263"/>
    <x v="6"/>
    <x v="260"/>
    <x v="1"/>
    <n v="692900"/>
    <s v="Evening"/>
    <n v="53"/>
    <n v="118"/>
    <x v="460"/>
  </r>
  <r>
    <x v="6"/>
    <n v="18"/>
    <x v="264"/>
    <x v="7"/>
    <x v="261"/>
    <x v="0"/>
    <n v="302500"/>
    <s v="Evening"/>
    <n v="11"/>
    <n v="28"/>
    <x v="274"/>
  </r>
  <r>
    <x v="6"/>
    <n v="18"/>
    <x v="264"/>
    <x v="7"/>
    <x v="261"/>
    <x v="1"/>
    <n v="390000"/>
    <s v="Evening"/>
    <n v="42"/>
    <n v="142"/>
    <x v="271"/>
  </r>
  <r>
    <x v="6"/>
    <n v="18"/>
    <x v="265"/>
    <x v="3"/>
    <x v="262"/>
    <x v="0"/>
    <n v="728700"/>
    <s v="Evening"/>
    <n v="21"/>
    <n v="30"/>
    <x v="242"/>
  </r>
  <r>
    <x v="6"/>
    <n v="18"/>
    <x v="265"/>
    <x v="3"/>
    <x v="262"/>
    <x v="1"/>
    <n v="1385900"/>
    <s v="Evening"/>
    <n v="119"/>
    <n v="192"/>
    <x v="461"/>
  </r>
  <r>
    <x v="6"/>
    <n v="18"/>
    <x v="266"/>
    <x v="6"/>
    <x v="263"/>
    <x v="0"/>
    <n v="219600"/>
    <s v="Evening"/>
    <n v="6"/>
    <n v="12"/>
    <x v="12"/>
  </r>
  <r>
    <x v="6"/>
    <n v="18"/>
    <x v="266"/>
    <x v="6"/>
    <x v="263"/>
    <x v="1"/>
    <n v="957600"/>
    <s v="Evening"/>
    <n v="78"/>
    <n v="118"/>
    <x v="462"/>
  </r>
  <r>
    <x v="6"/>
    <n v="18"/>
    <x v="267"/>
    <x v="2"/>
    <x v="264"/>
    <x v="1"/>
    <n v="43700"/>
    <s v="Evening"/>
    <n v="14"/>
    <n v="50"/>
    <x v="16"/>
  </r>
  <r>
    <x v="6"/>
    <n v="18"/>
    <x v="268"/>
    <x v="5"/>
    <x v="265"/>
    <x v="0"/>
    <n v="210000"/>
    <s v="Evening"/>
    <n v="6"/>
    <n v="30"/>
    <x v="26"/>
  </r>
  <r>
    <x v="6"/>
    <n v="18"/>
    <x v="268"/>
    <x v="5"/>
    <x v="265"/>
    <x v="2"/>
    <n v="159200"/>
    <s v="Evening"/>
    <n v="8"/>
    <n v="48"/>
    <x v="10"/>
  </r>
  <r>
    <x v="6"/>
    <n v="18"/>
    <x v="268"/>
    <x v="5"/>
    <x v="265"/>
    <x v="1"/>
    <n v="798900"/>
    <s v="Evening"/>
    <n v="68"/>
    <n v="324"/>
    <x v="463"/>
  </r>
  <r>
    <x v="6"/>
    <n v="18"/>
    <x v="270"/>
    <x v="7"/>
    <x v="75"/>
    <x v="0"/>
    <n v="198000"/>
    <s v="Evening"/>
    <n v="11"/>
    <n v="28"/>
    <x v="274"/>
  </r>
  <r>
    <x v="6"/>
    <n v="18"/>
    <x v="270"/>
    <x v="7"/>
    <x v="75"/>
    <x v="1"/>
    <n v="399000"/>
    <s v="Evening"/>
    <n v="66"/>
    <n v="142"/>
    <x v="464"/>
  </r>
  <r>
    <x v="6"/>
    <n v="18"/>
    <x v="271"/>
    <x v="0"/>
    <x v="267"/>
    <x v="0"/>
    <n v="363000"/>
    <s v="Evening"/>
    <n v="11"/>
    <n v="12"/>
    <x v="138"/>
  </r>
  <r>
    <x v="6"/>
    <n v="18"/>
    <x v="271"/>
    <x v="0"/>
    <x v="267"/>
    <x v="1"/>
    <n v="454300"/>
    <s v="Evening"/>
    <n v="41"/>
    <n v="85"/>
    <x v="111"/>
  </r>
  <r>
    <x v="6"/>
    <n v="18"/>
    <x v="272"/>
    <x v="4"/>
    <x v="268"/>
    <x v="1"/>
    <n v="23200"/>
    <s v="Evening"/>
    <n v="4"/>
    <n v="12"/>
    <x v="0"/>
  </r>
  <r>
    <x v="6"/>
    <n v="18"/>
    <x v="273"/>
    <x v="0"/>
    <x v="269"/>
    <x v="0"/>
    <n v="181800"/>
    <s v="Evening"/>
    <n v="9"/>
    <n v="12"/>
    <x v="92"/>
  </r>
  <r>
    <x v="6"/>
    <n v="18"/>
    <x v="273"/>
    <x v="0"/>
    <x v="269"/>
    <x v="1"/>
    <n v="436900"/>
    <s v="Evening"/>
    <n v="65"/>
    <n v="85"/>
    <x v="280"/>
  </r>
  <r>
    <x v="6"/>
    <n v="19"/>
    <x v="274"/>
    <x v="2"/>
    <x v="270"/>
    <x v="1"/>
    <n v="27000"/>
    <s v="Evening"/>
    <n v="5"/>
    <n v="50"/>
    <x v="13"/>
  </r>
  <r>
    <x v="6"/>
    <n v="19"/>
    <x v="418"/>
    <x v="0"/>
    <x v="404"/>
    <x v="1"/>
    <n v="21600"/>
    <s v="Evening"/>
    <n v="3"/>
    <n v="85"/>
    <x v="56"/>
  </r>
  <r>
    <x v="6"/>
    <n v="19"/>
    <x v="275"/>
    <x v="0"/>
    <x v="271"/>
    <x v="0"/>
    <n v="112700"/>
    <s v="Evening"/>
    <n v="7"/>
    <n v="12"/>
    <x v="18"/>
  </r>
  <r>
    <x v="6"/>
    <n v="19"/>
    <x v="275"/>
    <x v="0"/>
    <x v="271"/>
    <x v="1"/>
    <n v="282300"/>
    <s v="Evening"/>
    <n v="52"/>
    <n v="85"/>
    <x v="107"/>
  </r>
  <r>
    <x v="6"/>
    <n v="19"/>
    <x v="276"/>
    <x v="0"/>
    <x v="64"/>
    <x v="0"/>
    <n v="22200"/>
    <s v="Evening"/>
    <n v="2"/>
    <n v="12"/>
    <x v="10"/>
  </r>
  <r>
    <x v="6"/>
    <n v="19"/>
    <x v="276"/>
    <x v="0"/>
    <x v="64"/>
    <x v="1"/>
    <n v="48500"/>
    <s v="Evening"/>
    <n v="13"/>
    <n v="85"/>
    <x v="49"/>
  </r>
  <r>
    <x v="6"/>
    <n v="19"/>
    <x v="419"/>
    <x v="0"/>
    <x v="200"/>
    <x v="0"/>
    <n v="11100"/>
    <s v="Evening"/>
    <n v="1"/>
    <n v="12"/>
    <x v="47"/>
  </r>
  <r>
    <x v="6"/>
    <n v="19"/>
    <x v="419"/>
    <x v="0"/>
    <x v="200"/>
    <x v="1"/>
    <n v="25900"/>
    <s v="Evening"/>
    <n v="7"/>
    <n v="85"/>
    <x v="11"/>
  </r>
  <r>
    <x v="6"/>
    <n v="19"/>
    <x v="376"/>
    <x v="0"/>
    <x v="369"/>
    <x v="0"/>
    <n v="47600"/>
    <s v="Evening"/>
    <n v="4"/>
    <n v="12"/>
    <x v="0"/>
  </r>
  <r>
    <x v="6"/>
    <n v="19"/>
    <x v="376"/>
    <x v="0"/>
    <x v="369"/>
    <x v="1"/>
    <n v="64800"/>
    <s v="Evening"/>
    <n v="16"/>
    <n v="85"/>
    <x v="179"/>
  </r>
  <r>
    <x v="6"/>
    <n v="19"/>
    <x v="277"/>
    <x v="3"/>
    <x v="272"/>
    <x v="0"/>
    <n v="772400"/>
    <s v="Evening"/>
    <n v="4"/>
    <n v="30"/>
    <x v="228"/>
  </r>
  <r>
    <x v="6"/>
    <n v="19"/>
    <x v="277"/>
    <x v="3"/>
    <x v="272"/>
    <x v="1"/>
    <n v="1101200"/>
    <s v="Evening"/>
    <n v="17"/>
    <n v="192"/>
    <x v="465"/>
  </r>
  <r>
    <x v="6"/>
    <n v="19"/>
    <x v="420"/>
    <x v="2"/>
    <x v="405"/>
    <x v="1"/>
    <n v="14800"/>
    <s v="Evening"/>
    <n v="2"/>
    <n v="50"/>
    <x v="9"/>
  </r>
  <r>
    <x v="6"/>
    <n v="19"/>
    <x v="278"/>
    <x v="2"/>
    <x v="273"/>
    <x v="1"/>
    <n v="90800"/>
    <s v="Evening"/>
    <n v="12"/>
    <n v="50"/>
    <x v="21"/>
  </r>
  <r>
    <x v="6"/>
    <n v="19"/>
    <x v="279"/>
    <x v="3"/>
    <x v="274"/>
    <x v="0"/>
    <n v="3351600"/>
    <s v="Evening"/>
    <n v="18"/>
    <n v="30"/>
    <x v="41"/>
  </r>
  <r>
    <x v="6"/>
    <n v="19"/>
    <x v="279"/>
    <x v="3"/>
    <x v="274"/>
    <x v="1"/>
    <n v="4999000"/>
    <s v="Evening"/>
    <n v="80"/>
    <n v="192"/>
    <x v="24"/>
  </r>
  <r>
    <x v="6"/>
    <n v="19"/>
    <x v="280"/>
    <x v="0"/>
    <x v="275"/>
    <x v="0"/>
    <n v="53800"/>
    <s v="Evening"/>
    <n v="2"/>
    <n v="12"/>
    <x v="10"/>
  </r>
  <r>
    <x v="6"/>
    <n v="19"/>
    <x v="280"/>
    <x v="0"/>
    <x v="275"/>
    <x v="1"/>
    <n v="234900"/>
    <s v="Evening"/>
    <n v="26"/>
    <n v="85"/>
    <x v="17"/>
  </r>
  <r>
    <x v="6"/>
    <n v="19"/>
    <x v="281"/>
    <x v="7"/>
    <x v="45"/>
    <x v="0"/>
    <n v="40000"/>
    <s v="Evening"/>
    <n v="2"/>
    <n v="28"/>
    <x v="146"/>
  </r>
  <r>
    <x v="6"/>
    <n v="19"/>
    <x v="281"/>
    <x v="7"/>
    <x v="45"/>
    <x v="1"/>
    <n v="95000"/>
    <s v="Evening"/>
    <n v="14"/>
    <n v="142"/>
    <x v="37"/>
  </r>
  <r>
    <x v="6"/>
    <n v="19"/>
    <x v="282"/>
    <x v="2"/>
    <x v="276"/>
    <x v="1"/>
    <n v="66000"/>
    <s v="Evening"/>
    <n v="16"/>
    <n v="50"/>
    <x v="141"/>
  </r>
  <r>
    <x v="6"/>
    <n v="19"/>
    <x v="283"/>
    <x v="2"/>
    <x v="277"/>
    <x v="1"/>
    <n v="50000"/>
    <s v="Evening"/>
    <n v="12"/>
    <n v="50"/>
    <x v="21"/>
  </r>
  <r>
    <x v="6"/>
    <n v="19"/>
    <x v="284"/>
    <x v="0"/>
    <x v="278"/>
    <x v="0"/>
    <n v="106400"/>
    <s v="Evening"/>
    <n v="4"/>
    <n v="12"/>
    <x v="0"/>
  </r>
  <r>
    <x v="6"/>
    <n v="19"/>
    <x v="284"/>
    <x v="0"/>
    <x v="278"/>
    <x v="1"/>
    <n v="249200"/>
    <s v="Evening"/>
    <n v="28"/>
    <n v="85"/>
    <x v="69"/>
  </r>
  <r>
    <x v="6"/>
    <n v="19"/>
    <x v="404"/>
    <x v="0"/>
    <x v="393"/>
    <x v="1"/>
    <n v="15400"/>
    <s v="Evening"/>
    <n v="2"/>
    <n v="85"/>
    <x v="331"/>
  </r>
  <r>
    <x v="6"/>
    <n v="20"/>
    <x v="285"/>
    <x v="1"/>
    <x v="279"/>
    <x v="0"/>
    <n v="1798200"/>
    <s v="Night"/>
    <n v="9"/>
    <n v="20"/>
    <x v="195"/>
  </r>
  <r>
    <x v="6"/>
    <n v="20"/>
    <x v="285"/>
    <x v="1"/>
    <x v="279"/>
    <x v="1"/>
    <n v="2004600"/>
    <s v="Night"/>
    <n v="30"/>
    <n v="96"/>
    <x v="88"/>
  </r>
  <r>
    <x v="6"/>
    <n v="20"/>
    <x v="286"/>
    <x v="3"/>
    <x v="280"/>
    <x v="0"/>
    <n v="3505500"/>
    <s v="Night"/>
    <n v="19"/>
    <n v="30"/>
    <x v="277"/>
  </r>
  <r>
    <x v="6"/>
    <n v="20"/>
    <x v="286"/>
    <x v="3"/>
    <x v="280"/>
    <x v="1"/>
    <n v="8204300"/>
    <s v="Night"/>
    <n v="133"/>
    <n v="192"/>
    <x v="466"/>
  </r>
  <r>
    <x v="6"/>
    <n v="20"/>
    <x v="287"/>
    <x v="1"/>
    <x v="281"/>
    <x v="0"/>
    <n v="145300"/>
    <s v="Night"/>
    <n v="1"/>
    <n v="20"/>
    <x v="2"/>
  </r>
  <r>
    <x v="6"/>
    <n v="20"/>
    <x v="287"/>
    <x v="1"/>
    <x v="281"/>
    <x v="1"/>
    <n v="488900"/>
    <s v="Night"/>
    <n v="10"/>
    <n v="96"/>
    <x v="278"/>
  </r>
  <r>
    <x v="7"/>
    <n v="2"/>
    <x v="0"/>
    <x v="0"/>
    <x v="0"/>
    <x v="0"/>
    <n v="111000"/>
    <s v="EarlyMorning"/>
    <n v="6"/>
    <n v="12"/>
    <x v="12"/>
  </r>
  <r>
    <x v="7"/>
    <n v="2"/>
    <x v="0"/>
    <x v="0"/>
    <x v="0"/>
    <x v="1"/>
    <n v="267800"/>
    <s v="EarlyMorning"/>
    <n v="43"/>
    <n v="85"/>
    <x v="122"/>
  </r>
  <r>
    <x v="7"/>
    <n v="3"/>
    <x v="1"/>
    <x v="1"/>
    <x v="1"/>
    <x v="0"/>
    <n v="145300"/>
    <s v="EarlyMorning"/>
    <n v="1"/>
    <n v="20"/>
    <x v="2"/>
  </r>
  <r>
    <x v="7"/>
    <n v="3"/>
    <x v="1"/>
    <x v="1"/>
    <x v="1"/>
    <x v="1"/>
    <n v="343700"/>
    <s v="EarlyMorning"/>
    <n v="7"/>
    <n v="96"/>
    <x v="109"/>
  </r>
  <r>
    <x v="7"/>
    <n v="3"/>
    <x v="2"/>
    <x v="2"/>
    <x v="2"/>
    <x v="1"/>
    <n v="116200"/>
    <s v="EarlyMorning"/>
    <n v="5"/>
    <n v="50"/>
    <x v="13"/>
  </r>
  <r>
    <x v="7"/>
    <n v="4"/>
    <x v="289"/>
    <x v="7"/>
    <x v="283"/>
    <x v="0"/>
    <n v="797400"/>
    <s v="Morning"/>
    <n v="6"/>
    <n v="28"/>
    <x v="395"/>
  </r>
  <r>
    <x v="7"/>
    <n v="4"/>
    <x v="289"/>
    <x v="7"/>
    <x v="283"/>
    <x v="1"/>
    <n v="1346600"/>
    <s v="Morning"/>
    <n v="30"/>
    <n v="142"/>
    <x v="113"/>
  </r>
  <r>
    <x v="7"/>
    <n v="5"/>
    <x v="3"/>
    <x v="1"/>
    <x v="3"/>
    <x v="1"/>
    <n v="658900"/>
    <s v="Morning"/>
    <n v="17"/>
    <n v="96"/>
    <x v="8"/>
  </r>
  <r>
    <x v="7"/>
    <n v="5"/>
    <x v="4"/>
    <x v="3"/>
    <x v="4"/>
    <x v="0"/>
    <n v="744800"/>
    <s v="Morning"/>
    <n v="4"/>
    <n v="30"/>
    <x v="228"/>
  </r>
  <r>
    <x v="7"/>
    <n v="5"/>
    <x v="4"/>
    <x v="3"/>
    <x v="4"/>
    <x v="1"/>
    <n v="3179500"/>
    <s v="Morning"/>
    <n v="51"/>
    <n v="192"/>
    <x v="66"/>
  </r>
  <r>
    <x v="7"/>
    <n v="5"/>
    <x v="5"/>
    <x v="2"/>
    <x v="5"/>
    <x v="1"/>
    <n v="98500"/>
    <s v="Morning"/>
    <n v="5"/>
    <n v="50"/>
    <x v="13"/>
  </r>
  <r>
    <x v="7"/>
    <n v="6"/>
    <x v="6"/>
    <x v="4"/>
    <x v="6"/>
    <x v="1"/>
    <n v="17400"/>
    <s v="Morning"/>
    <n v="2"/>
    <n v="12"/>
    <x v="10"/>
  </r>
  <r>
    <x v="7"/>
    <n v="6"/>
    <x v="290"/>
    <x v="0"/>
    <x v="284"/>
    <x v="0"/>
    <n v="126000"/>
    <s v="Morning"/>
    <n v="7"/>
    <n v="12"/>
    <x v="18"/>
  </r>
  <r>
    <x v="7"/>
    <n v="6"/>
    <x v="290"/>
    <x v="0"/>
    <x v="284"/>
    <x v="1"/>
    <n v="121200"/>
    <s v="Morning"/>
    <n v="20"/>
    <n v="85"/>
    <x v="23"/>
  </r>
  <r>
    <x v="7"/>
    <n v="6"/>
    <x v="7"/>
    <x v="0"/>
    <x v="7"/>
    <x v="0"/>
    <n v="514800"/>
    <s v="Morning"/>
    <n v="9"/>
    <n v="12"/>
    <x v="92"/>
  </r>
  <r>
    <x v="7"/>
    <n v="6"/>
    <x v="7"/>
    <x v="0"/>
    <x v="7"/>
    <x v="1"/>
    <n v="1172700"/>
    <s v="Morning"/>
    <n v="61"/>
    <n v="85"/>
    <x v="243"/>
  </r>
  <r>
    <x v="7"/>
    <n v="6"/>
    <x v="291"/>
    <x v="4"/>
    <x v="285"/>
    <x v="1"/>
    <n v="52200"/>
    <s v="Morning"/>
    <n v="9"/>
    <n v="12"/>
    <x v="92"/>
  </r>
  <r>
    <x v="7"/>
    <n v="6"/>
    <x v="8"/>
    <x v="0"/>
    <x v="8"/>
    <x v="0"/>
    <n v="86900"/>
    <s v="Morning"/>
    <n v="1"/>
    <n v="12"/>
    <x v="47"/>
  </r>
  <r>
    <x v="7"/>
    <n v="6"/>
    <x v="8"/>
    <x v="0"/>
    <x v="8"/>
    <x v="1"/>
    <n v="406000"/>
    <s v="Morning"/>
    <n v="14"/>
    <n v="85"/>
    <x v="70"/>
  </r>
  <r>
    <x v="7"/>
    <n v="6"/>
    <x v="9"/>
    <x v="2"/>
    <x v="9"/>
    <x v="1"/>
    <n v="139000"/>
    <s v="Morning"/>
    <n v="6"/>
    <n v="50"/>
    <x v="43"/>
  </r>
  <r>
    <x v="7"/>
    <n v="7"/>
    <x v="10"/>
    <x v="0"/>
    <x v="10"/>
    <x v="0"/>
    <n v="78400"/>
    <s v="Morning"/>
    <n v="8"/>
    <n v="12"/>
    <x v="58"/>
  </r>
  <r>
    <x v="7"/>
    <n v="7"/>
    <x v="10"/>
    <x v="0"/>
    <x v="10"/>
    <x v="1"/>
    <n v="99600"/>
    <s v="Morning"/>
    <n v="30"/>
    <n v="85"/>
    <x v="212"/>
  </r>
  <r>
    <x v="7"/>
    <n v="7"/>
    <x v="292"/>
    <x v="4"/>
    <x v="286"/>
    <x v="1"/>
    <n v="44100"/>
    <s v="Morning"/>
    <n v="9"/>
    <n v="12"/>
    <x v="92"/>
  </r>
  <r>
    <x v="7"/>
    <n v="7"/>
    <x v="11"/>
    <x v="3"/>
    <x v="11"/>
    <x v="0"/>
    <n v="1298700"/>
    <s v="Morning"/>
    <n v="9"/>
    <n v="30"/>
    <x v="28"/>
  </r>
  <r>
    <x v="7"/>
    <n v="7"/>
    <x v="11"/>
    <x v="3"/>
    <x v="11"/>
    <x v="1"/>
    <n v="1154400"/>
    <s v="Morning"/>
    <n v="24"/>
    <n v="192"/>
    <x v="187"/>
  </r>
  <r>
    <x v="7"/>
    <n v="7"/>
    <x v="12"/>
    <x v="4"/>
    <x v="12"/>
    <x v="1"/>
    <n v="18900"/>
    <s v="Morning"/>
    <n v="3"/>
    <n v="12"/>
    <x v="89"/>
  </r>
  <r>
    <x v="7"/>
    <n v="7"/>
    <x v="13"/>
    <x v="0"/>
    <x v="13"/>
    <x v="0"/>
    <n v="114400"/>
    <s v="Morning"/>
    <n v="2"/>
    <n v="12"/>
    <x v="10"/>
  </r>
  <r>
    <x v="7"/>
    <n v="7"/>
    <x v="13"/>
    <x v="0"/>
    <x v="13"/>
    <x v="1"/>
    <n v="233000"/>
    <s v="Morning"/>
    <n v="12"/>
    <n v="85"/>
    <x v="121"/>
  </r>
  <r>
    <x v="7"/>
    <n v="7"/>
    <x v="293"/>
    <x v="2"/>
    <x v="287"/>
    <x v="1"/>
    <n v="493300"/>
    <s v="Morning"/>
    <n v="19"/>
    <n v="50"/>
    <x v="129"/>
  </r>
  <r>
    <x v="7"/>
    <n v="7"/>
    <x v="14"/>
    <x v="2"/>
    <x v="14"/>
    <x v="1"/>
    <n v="535900"/>
    <s v="Morning"/>
    <n v="23"/>
    <n v="50"/>
    <x v="100"/>
  </r>
  <r>
    <x v="7"/>
    <n v="7"/>
    <x v="294"/>
    <x v="2"/>
    <x v="288"/>
    <x v="1"/>
    <n v="98500"/>
    <s v="Morning"/>
    <n v="5"/>
    <n v="50"/>
    <x v="13"/>
  </r>
  <r>
    <x v="7"/>
    <n v="7"/>
    <x v="15"/>
    <x v="1"/>
    <x v="15"/>
    <x v="0"/>
    <n v="505000"/>
    <s v="Morning"/>
    <n v="5"/>
    <n v="20"/>
    <x v="89"/>
  </r>
  <r>
    <x v="7"/>
    <n v="7"/>
    <x v="15"/>
    <x v="1"/>
    <x v="15"/>
    <x v="1"/>
    <n v="808800"/>
    <s v="Morning"/>
    <n v="24"/>
    <n v="96"/>
    <x v="89"/>
  </r>
  <r>
    <x v="7"/>
    <n v="7"/>
    <x v="295"/>
    <x v="0"/>
    <x v="289"/>
    <x v="0"/>
    <n v="487000"/>
    <s v="Morning"/>
    <n v="10"/>
    <n v="12"/>
    <x v="130"/>
  </r>
  <r>
    <x v="7"/>
    <n v="7"/>
    <x v="295"/>
    <x v="0"/>
    <x v="289"/>
    <x v="1"/>
    <n v="1126300"/>
    <s v="Morning"/>
    <n v="69"/>
    <n v="85"/>
    <x v="132"/>
  </r>
  <r>
    <x v="7"/>
    <n v="7"/>
    <x v="359"/>
    <x v="2"/>
    <x v="353"/>
    <x v="1"/>
    <n v="288000"/>
    <s v="Morning"/>
    <n v="12"/>
    <n v="50"/>
    <x v="21"/>
  </r>
  <r>
    <x v="7"/>
    <n v="7"/>
    <x v="296"/>
    <x v="2"/>
    <x v="290"/>
    <x v="1"/>
    <n v="129600"/>
    <s v="Morning"/>
    <n v="29"/>
    <n v="50"/>
    <x v="145"/>
  </r>
  <r>
    <x v="7"/>
    <n v="7"/>
    <x v="16"/>
    <x v="0"/>
    <x v="16"/>
    <x v="0"/>
    <n v="37800"/>
    <s v="Morning"/>
    <n v="2"/>
    <n v="12"/>
    <x v="10"/>
  </r>
  <r>
    <x v="7"/>
    <n v="7"/>
    <x v="16"/>
    <x v="0"/>
    <x v="16"/>
    <x v="1"/>
    <n v="183900"/>
    <s v="Morning"/>
    <n v="29"/>
    <n v="85"/>
    <x v="93"/>
  </r>
  <r>
    <x v="7"/>
    <n v="7"/>
    <x v="17"/>
    <x v="0"/>
    <x v="17"/>
    <x v="0"/>
    <n v="261500"/>
    <s v="Morning"/>
    <n v="5"/>
    <n v="12"/>
    <x v="24"/>
  </r>
  <r>
    <x v="7"/>
    <n v="7"/>
    <x v="17"/>
    <x v="0"/>
    <x v="17"/>
    <x v="1"/>
    <n v="732600"/>
    <s v="Morning"/>
    <n v="42"/>
    <n v="85"/>
    <x v="60"/>
  </r>
  <r>
    <x v="7"/>
    <n v="8"/>
    <x v="18"/>
    <x v="2"/>
    <x v="18"/>
    <x v="1"/>
    <n v="149500"/>
    <s v="BeforeNoon"/>
    <n v="15"/>
    <n v="50"/>
    <x v="28"/>
  </r>
  <r>
    <x v="7"/>
    <n v="8"/>
    <x v="19"/>
    <x v="2"/>
    <x v="19"/>
    <x v="1"/>
    <n v="79200"/>
    <s v="BeforeNoon"/>
    <n v="4"/>
    <n v="50"/>
    <x v="4"/>
  </r>
  <r>
    <x v="7"/>
    <n v="8"/>
    <x v="20"/>
    <x v="2"/>
    <x v="20"/>
    <x v="1"/>
    <n v="31300"/>
    <s v="BeforeNoon"/>
    <n v="10"/>
    <n v="50"/>
    <x v="26"/>
  </r>
  <r>
    <x v="7"/>
    <n v="8"/>
    <x v="21"/>
    <x v="5"/>
    <x v="21"/>
    <x v="0"/>
    <n v="732700"/>
    <s v="BeforeNoon"/>
    <n v="17"/>
    <n v="30"/>
    <x v="85"/>
  </r>
  <r>
    <x v="7"/>
    <n v="8"/>
    <x v="21"/>
    <x v="5"/>
    <x v="21"/>
    <x v="2"/>
    <n v="390400"/>
    <s v="BeforeNoon"/>
    <n v="16"/>
    <n v="48"/>
    <x v="0"/>
  </r>
  <r>
    <x v="7"/>
    <n v="8"/>
    <x v="21"/>
    <x v="5"/>
    <x v="21"/>
    <x v="1"/>
    <n v="1965400"/>
    <s v="BeforeNoon"/>
    <n v="136"/>
    <n v="324"/>
    <x v="467"/>
  </r>
  <r>
    <x v="7"/>
    <n v="8"/>
    <x v="22"/>
    <x v="2"/>
    <x v="22"/>
    <x v="1"/>
    <n v="55200"/>
    <s v="BeforeNoon"/>
    <n v="6"/>
    <n v="50"/>
    <x v="43"/>
  </r>
  <r>
    <x v="7"/>
    <n v="8"/>
    <x v="23"/>
    <x v="0"/>
    <x v="23"/>
    <x v="0"/>
    <n v="36400"/>
    <s v="BeforeNoon"/>
    <n v="4"/>
    <n v="12"/>
    <x v="0"/>
  </r>
  <r>
    <x v="7"/>
    <n v="8"/>
    <x v="23"/>
    <x v="0"/>
    <x v="23"/>
    <x v="1"/>
    <n v="66300"/>
    <s v="BeforeNoon"/>
    <n v="22"/>
    <n v="85"/>
    <x v="50"/>
  </r>
  <r>
    <x v="7"/>
    <n v="8"/>
    <x v="24"/>
    <x v="0"/>
    <x v="24"/>
    <x v="0"/>
    <n v="219600"/>
    <s v="BeforeNoon"/>
    <n v="6"/>
    <n v="12"/>
    <x v="12"/>
  </r>
  <r>
    <x v="7"/>
    <n v="8"/>
    <x v="24"/>
    <x v="0"/>
    <x v="24"/>
    <x v="1"/>
    <n v="675800"/>
    <s v="BeforeNoon"/>
    <n v="55"/>
    <n v="85"/>
    <x v="153"/>
  </r>
  <r>
    <x v="7"/>
    <n v="8"/>
    <x v="298"/>
    <x v="0"/>
    <x v="292"/>
    <x v="0"/>
    <n v="423200"/>
    <s v="BeforeNoon"/>
    <n v="8"/>
    <n v="12"/>
    <x v="58"/>
  </r>
  <r>
    <x v="7"/>
    <n v="8"/>
    <x v="298"/>
    <x v="0"/>
    <x v="292"/>
    <x v="1"/>
    <n v="602000"/>
    <s v="BeforeNoon"/>
    <n v="34"/>
    <n v="85"/>
    <x v="127"/>
  </r>
  <r>
    <x v="7"/>
    <n v="8"/>
    <x v="431"/>
    <x v="4"/>
    <x v="415"/>
    <x v="1"/>
    <n v="48400"/>
    <s v="BeforeNoon"/>
    <n v="11"/>
    <n v="12"/>
    <x v="138"/>
  </r>
  <r>
    <x v="7"/>
    <n v="8"/>
    <x v="25"/>
    <x v="2"/>
    <x v="25"/>
    <x v="1"/>
    <n v="309600"/>
    <s v="BeforeNoon"/>
    <n v="20"/>
    <n v="50"/>
    <x v="127"/>
  </r>
  <r>
    <x v="7"/>
    <n v="8"/>
    <x v="299"/>
    <x v="4"/>
    <x v="293"/>
    <x v="1"/>
    <n v="47200"/>
    <s v="BeforeNoon"/>
    <n v="8"/>
    <n v="12"/>
    <x v="58"/>
  </r>
  <r>
    <x v="7"/>
    <n v="8"/>
    <x v="26"/>
    <x v="2"/>
    <x v="26"/>
    <x v="1"/>
    <n v="168000"/>
    <s v="BeforeNoon"/>
    <n v="12"/>
    <n v="50"/>
    <x v="21"/>
  </r>
  <r>
    <x v="7"/>
    <n v="8"/>
    <x v="300"/>
    <x v="4"/>
    <x v="294"/>
    <x v="1"/>
    <n v="16500"/>
    <s v="BeforeNoon"/>
    <n v="5"/>
    <n v="12"/>
    <x v="24"/>
  </r>
  <r>
    <x v="7"/>
    <n v="8"/>
    <x v="27"/>
    <x v="1"/>
    <x v="27"/>
    <x v="0"/>
    <n v="998000"/>
    <s v="BeforeNoon"/>
    <n v="10"/>
    <n v="20"/>
    <x v="12"/>
  </r>
  <r>
    <x v="7"/>
    <n v="8"/>
    <x v="27"/>
    <x v="1"/>
    <x v="27"/>
    <x v="1"/>
    <n v="1665000"/>
    <s v="BeforeNoon"/>
    <n v="50"/>
    <n v="96"/>
    <x v="218"/>
  </r>
  <r>
    <x v="7"/>
    <n v="8"/>
    <x v="28"/>
    <x v="0"/>
    <x v="28"/>
    <x v="0"/>
    <n v="19000"/>
    <s v="BeforeNoon"/>
    <n v="2"/>
    <n v="12"/>
    <x v="10"/>
  </r>
  <r>
    <x v="7"/>
    <n v="8"/>
    <x v="28"/>
    <x v="0"/>
    <x v="28"/>
    <x v="1"/>
    <n v="51500"/>
    <s v="BeforeNoon"/>
    <n v="16"/>
    <n v="85"/>
    <x v="179"/>
  </r>
  <r>
    <x v="7"/>
    <n v="9"/>
    <x v="29"/>
    <x v="4"/>
    <x v="29"/>
    <x v="1"/>
    <n v="15900"/>
    <s v="BeforeNoon"/>
    <n v="3"/>
    <n v="12"/>
    <x v="89"/>
  </r>
  <r>
    <x v="7"/>
    <n v="9"/>
    <x v="30"/>
    <x v="4"/>
    <x v="30"/>
    <x v="1"/>
    <n v="10600"/>
    <s v="BeforeNoon"/>
    <n v="2"/>
    <n v="12"/>
    <x v="10"/>
  </r>
  <r>
    <x v="7"/>
    <n v="9"/>
    <x v="31"/>
    <x v="2"/>
    <x v="31"/>
    <x v="1"/>
    <n v="238400"/>
    <s v="BeforeNoon"/>
    <n v="10"/>
    <n v="50"/>
    <x v="26"/>
  </r>
  <r>
    <x v="7"/>
    <n v="9"/>
    <x v="32"/>
    <x v="6"/>
    <x v="32"/>
    <x v="0"/>
    <n v="498400"/>
    <s v="BeforeNoon"/>
    <n v="4"/>
    <n v="12"/>
    <x v="0"/>
  </r>
  <r>
    <x v="7"/>
    <n v="9"/>
    <x v="32"/>
    <x v="6"/>
    <x v="32"/>
    <x v="1"/>
    <n v="1709900"/>
    <s v="BeforeNoon"/>
    <n v="41"/>
    <n v="118"/>
    <x v="401"/>
  </r>
  <r>
    <x v="7"/>
    <n v="9"/>
    <x v="33"/>
    <x v="6"/>
    <x v="33"/>
    <x v="0"/>
    <n v="373800"/>
    <s v="BeforeNoon"/>
    <n v="3"/>
    <n v="12"/>
    <x v="89"/>
  </r>
  <r>
    <x v="7"/>
    <n v="9"/>
    <x v="33"/>
    <x v="6"/>
    <x v="33"/>
    <x v="1"/>
    <n v="1460900"/>
    <s v="BeforeNoon"/>
    <n v="35"/>
    <n v="118"/>
    <x v="468"/>
  </r>
  <r>
    <x v="7"/>
    <n v="9"/>
    <x v="34"/>
    <x v="2"/>
    <x v="34"/>
    <x v="1"/>
    <n v="99700"/>
    <s v="BeforeNoon"/>
    <n v="8"/>
    <n v="50"/>
    <x v="35"/>
  </r>
  <r>
    <x v="7"/>
    <n v="9"/>
    <x v="35"/>
    <x v="1"/>
    <x v="35"/>
    <x v="0"/>
    <n v="1150000"/>
    <s v="BeforeNoon"/>
    <n v="10"/>
    <n v="20"/>
    <x v="12"/>
  </r>
  <r>
    <x v="7"/>
    <n v="9"/>
    <x v="35"/>
    <x v="1"/>
    <x v="35"/>
    <x v="1"/>
    <n v="1769600"/>
    <s v="BeforeNoon"/>
    <n v="46"/>
    <n v="96"/>
    <x v="231"/>
  </r>
  <r>
    <x v="7"/>
    <n v="9"/>
    <x v="36"/>
    <x v="1"/>
    <x v="36"/>
    <x v="0"/>
    <n v="599400"/>
    <s v="BeforeNoon"/>
    <n v="3"/>
    <n v="20"/>
    <x v="5"/>
  </r>
  <r>
    <x v="7"/>
    <n v="9"/>
    <x v="36"/>
    <x v="1"/>
    <x v="36"/>
    <x v="1"/>
    <n v="1545000"/>
    <s v="BeforeNoon"/>
    <n v="23"/>
    <n v="96"/>
    <x v="424"/>
  </r>
  <r>
    <x v="7"/>
    <n v="9"/>
    <x v="37"/>
    <x v="2"/>
    <x v="37"/>
    <x v="1"/>
    <n v="94500"/>
    <s v="BeforeNoon"/>
    <n v="15"/>
    <n v="50"/>
    <x v="28"/>
  </r>
  <r>
    <x v="7"/>
    <n v="9"/>
    <x v="38"/>
    <x v="7"/>
    <x v="38"/>
    <x v="0"/>
    <n v="2923800"/>
    <s v="BeforeNoon"/>
    <n v="22"/>
    <n v="28"/>
    <x v="198"/>
  </r>
  <r>
    <x v="7"/>
    <n v="9"/>
    <x v="38"/>
    <x v="7"/>
    <x v="38"/>
    <x v="1"/>
    <n v="5138500"/>
    <s v="BeforeNoon"/>
    <n v="115"/>
    <n v="142"/>
    <x v="469"/>
  </r>
  <r>
    <x v="7"/>
    <n v="9"/>
    <x v="39"/>
    <x v="7"/>
    <x v="39"/>
    <x v="0"/>
    <n v="413600"/>
    <s v="BeforeNoon"/>
    <n v="22"/>
    <n v="28"/>
    <x v="198"/>
  </r>
  <r>
    <x v="7"/>
    <n v="9"/>
    <x v="39"/>
    <x v="7"/>
    <x v="39"/>
    <x v="1"/>
    <n v="705300"/>
    <s v="BeforeNoon"/>
    <n v="111"/>
    <n v="142"/>
    <x v="470"/>
  </r>
  <r>
    <x v="7"/>
    <n v="9"/>
    <x v="395"/>
    <x v="0"/>
    <x v="387"/>
    <x v="0"/>
    <n v="9900"/>
    <s v="BeforeNoon"/>
    <n v="1"/>
    <n v="12"/>
    <x v="47"/>
  </r>
  <r>
    <x v="7"/>
    <n v="9"/>
    <x v="395"/>
    <x v="0"/>
    <x v="387"/>
    <x v="1"/>
    <n v="13200"/>
    <s v="BeforeNoon"/>
    <n v="4"/>
    <n v="85"/>
    <x v="124"/>
  </r>
  <r>
    <x v="7"/>
    <n v="9"/>
    <x v="40"/>
    <x v="0"/>
    <x v="40"/>
    <x v="0"/>
    <n v="400400"/>
    <s v="BeforeNoon"/>
    <n v="7"/>
    <n v="12"/>
    <x v="18"/>
  </r>
  <r>
    <x v="7"/>
    <n v="9"/>
    <x v="40"/>
    <x v="0"/>
    <x v="40"/>
    <x v="1"/>
    <n v="962600"/>
    <s v="BeforeNoon"/>
    <n v="50"/>
    <n v="85"/>
    <x v="239"/>
  </r>
  <r>
    <x v="7"/>
    <n v="9"/>
    <x v="41"/>
    <x v="0"/>
    <x v="41"/>
    <x v="0"/>
    <n v="129500"/>
    <s v="BeforeNoon"/>
    <n v="7"/>
    <n v="12"/>
    <x v="18"/>
  </r>
  <r>
    <x v="7"/>
    <n v="9"/>
    <x v="41"/>
    <x v="0"/>
    <x v="41"/>
    <x v="1"/>
    <n v="381200"/>
    <s v="BeforeNoon"/>
    <n v="61"/>
    <n v="85"/>
    <x v="243"/>
  </r>
  <r>
    <x v="7"/>
    <n v="9"/>
    <x v="42"/>
    <x v="0"/>
    <x v="42"/>
    <x v="0"/>
    <n v="489500"/>
    <s v="BeforeNoon"/>
    <n v="11"/>
    <n v="12"/>
    <x v="138"/>
  </r>
  <r>
    <x v="7"/>
    <n v="9"/>
    <x v="42"/>
    <x v="0"/>
    <x v="42"/>
    <x v="1"/>
    <n v="787400"/>
    <s v="BeforeNoon"/>
    <n v="53"/>
    <n v="85"/>
    <x v="227"/>
  </r>
  <r>
    <x v="7"/>
    <n v="9"/>
    <x v="43"/>
    <x v="2"/>
    <x v="43"/>
    <x v="1"/>
    <n v="447000"/>
    <s v="BeforeNoon"/>
    <n v="18"/>
    <n v="50"/>
    <x v="188"/>
  </r>
  <r>
    <x v="7"/>
    <n v="9"/>
    <x v="44"/>
    <x v="2"/>
    <x v="44"/>
    <x v="1"/>
    <n v="180800"/>
    <s v="BeforeNoon"/>
    <n v="10"/>
    <n v="50"/>
    <x v="26"/>
  </r>
  <r>
    <x v="7"/>
    <n v="9"/>
    <x v="45"/>
    <x v="7"/>
    <x v="45"/>
    <x v="0"/>
    <n v="280000"/>
    <s v="BeforeNoon"/>
    <n v="14"/>
    <n v="28"/>
    <x v="12"/>
  </r>
  <r>
    <x v="7"/>
    <n v="9"/>
    <x v="45"/>
    <x v="7"/>
    <x v="45"/>
    <x v="1"/>
    <n v="472600"/>
    <s v="BeforeNoon"/>
    <n v="70"/>
    <n v="142"/>
    <x v="323"/>
  </r>
  <r>
    <x v="7"/>
    <n v="9"/>
    <x v="46"/>
    <x v="2"/>
    <x v="46"/>
    <x v="1"/>
    <n v="253100"/>
    <s v="BeforeNoon"/>
    <n v="17"/>
    <n v="50"/>
    <x v="116"/>
  </r>
  <r>
    <x v="7"/>
    <n v="9"/>
    <x v="47"/>
    <x v="4"/>
    <x v="47"/>
    <x v="1"/>
    <n v="20800"/>
    <s v="BeforeNoon"/>
    <n v="2"/>
    <n v="12"/>
    <x v="10"/>
  </r>
  <r>
    <x v="7"/>
    <n v="9"/>
    <x v="48"/>
    <x v="7"/>
    <x v="48"/>
    <x v="0"/>
    <n v="342000"/>
    <s v="BeforeNoon"/>
    <n v="19"/>
    <n v="28"/>
    <x v="94"/>
  </r>
  <r>
    <x v="7"/>
    <n v="9"/>
    <x v="48"/>
    <x v="7"/>
    <x v="48"/>
    <x v="1"/>
    <n v="616800"/>
    <s v="BeforeNoon"/>
    <n v="102"/>
    <n v="142"/>
    <x v="442"/>
  </r>
  <r>
    <x v="7"/>
    <n v="9"/>
    <x v="306"/>
    <x v="2"/>
    <x v="300"/>
    <x v="1"/>
    <n v="507400"/>
    <s v="BeforeNoon"/>
    <n v="34"/>
    <n v="50"/>
    <x v="169"/>
  </r>
  <r>
    <x v="7"/>
    <n v="9"/>
    <x v="49"/>
    <x v="0"/>
    <x v="49"/>
    <x v="0"/>
    <n v="537600"/>
    <s v="BeforeNoon"/>
    <n v="6"/>
    <n v="12"/>
    <x v="12"/>
  </r>
  <r>
    <x v="7"/>
    <n v="9"/>
    <x v="49"/>
    <x v="0"/>
    <x v="49"/>
    <x v="1"/>
    <n v="1234600"/>
    <s v="BeforeNoon"/>
    <n v="41"/>
    <n v="85"/>
    <x v="111"/>
  </r>
  <r>
    <x v="7"/>
    <n v="9"/>
    <x v="50"/>
    <x v="0"/>
    <x v="50"/>
    <x v="0"/>
    <n v="163000"/>
    <s v="BeforeNoon"/>
    <n v="5"/>
    <n v="12"/>
    <x v="24"/>
  </r>
  <r>
    <x v="7"/>
    <n v="9"/>
    <x v="50"/>
    <x v="0"/>
    <x v="50"/>
    <x v="1"/>
    <n v="426100"/>
    <s v="BeforeNoon"/>
    <n v="39"/>
    <n v="85"/>
    <x v="19"/>
  </r>
  <r>
    <x v="7"/>
    <n v="9"/>
    <x v="51"/>
    <x v="0"/>
    <x v="51"/>
    <x v="0"/>
    <n v="146000"/>
    <s v="BeforeNoon"/>
    <n v="4"/>
    <n v="12"/>
    <x v="0"/>
  </r>
  <r>
    <x v="7"/>
    <n v="9"/>
    <x v="51"/>
    <x v="0"/>
    <x v="51"/>
    <x v="1"/>
    <n v="245200"/>
    <s v="BeforeNoon"/>
    <n v="20"/>
    <n v="85"/>
    <x v="23"/>
  </r>
  <r>
    <x v="7"/>
    <n v="9"/>
    <x v="52"/>
    <x v="0"/>
    <x v="52"/>
    <x v="0"/>
    <n v="132000"/>
    <s v="BeforeNoon"/>
    <n v="4"/>
    <n v="12"/>
    <x v="0"/>
  </r>
  <r>
    <x v="7"/>
    <n v="9"/>
    <x v="52"/>
    <x v="0"/>
    <x v="52"/>
    <x v="1"/>
    <n v="354200"/>
    <s v="BeforeNoon"/>
    <n v="32"/>
    <n v="85"/>
    <x v="310"/>
  </r>
  <r>
    <x v="7"/>
    <n v="9"/>
    <x v="53"/>
    <x v="6"/>
    <x v="53"/>
    <x v="0"/>
    <n v="201500"/>
    <s v="BeforeNoon"/>
    <n v="5"/>
    <n v="12"/>
    <x v="24"/>
  </r>
  <r>
    <x v="7"/>
    <n v="9"/>
    <x v="53"/>
    <x v="6"/>
    <x v="53"/>
    <x v="1"/>
    <n v="430200"/>
    <s v="BeforeNoon"/>
    <n v="32"/>
    <n v="118"/>
    <x v="193"/>
  </r>
  <r>
    <x v="7"/>
    <n v="9"/>
    <x v="54"/>
    <x v="3"/>
    <x v="54"/>
    <x v="0"/>
    <n v="564800"/>
    <s v="BeforeNoon"/>
    <n v="16"/>
    <n v="30"/>
    <x v="173"/>
  </r>
  <r>
    <x v="7"/>
    <n v="9"/>
    <x v="54"/>
    <x v="3"/>
    <x v="54"/>
    <x v="1"/>
    <n v="1187700"/>
    <s v="BeforeNoon"/>
    <n v="100"/>
    <n v="192"/>
    <x v="218"/>
  </r>
  <r>
    <x v="7"/>
    <n v="9"/>
    <x v="55"/>
    <x v="2"/>
    <x v="55"/>
    <x v="1"/>
    <n v="274800"/>
    <s v="BeforeNoon"/>
    <n v="18"/>
    <n v="50"/>
    <x v="188"/>
  </r>
  <r>
    <x v="7"/>
    <n v="9"/>
    <x v="56"/>
    <x v="0"/>
    <x v="56"/>
    <x v="0"/>
    <n v="114000"/>
    <s v="BeforeNoon"/>
    <n v="3"/>
    <n v="12"/>
    <x v="89"/>
  </r>
  <r>
    <x v="7"/>
    <n v="9"/>
    <x v="56"/>
    <x v="0"/>
    <x v="56"/>
    <x v="1"/>
    <n v="152400"/>
    <s v="BeforeNoon"/>
    <n v="12"/>
    <n v="85"/>
    <x v="121"/>
  </r>
  <r>
    <x v="7"/>
    <n v="9"/>
    <x v="308"/>
    <x v="2"/>
    <x v="302"/>
    <x v="1"/>
    <n v="25600"/>
    <s v="BeforeNoon"/>
    <n v="2"/>
    <n v="50"/>
    <x v="9"/>
  </r>
  <r>
    <x v="7"/>
    <n v="9"/>
    <x v="309"/>
    <x v="4"/>
    <x v="303"/>
    <x v="1"/>
    <n v="34800"/>
    <s v="BeforeNoon"/>
    <n v="6"/>
    <n v="12"/>
    <x v="12"/>
  </r>
  <r>
    <x v="7"/>
    <n v="9"/>
    <x v="57"/>
    <x v="0"/>
    <x v="57"/>
    <x v="0"/>
    <n v="86900"/>
    <s v="BeforeNoon"/>
    <n v="1"/>
    <n v="12"/>
    <x v="47"/>
  </r>
  <r>
    <x v="7"/>
    <n v="9"/>
    <x v="57"/>
    <x v="0"/>
    <x v="57"/>
    <x v="1"/>
    <n v="901900"/>
    <s v="BeforeNoon"/>
    <n v="31"/>
    <n v="85"/>
    <x v="184"/>
  </r>
  <r>
    <x v="7"/>
    <n v="9"/>
    <x v="310"/>
    <x v="2"/>
    <x v="304"/>
    <x v="1"/>
    <n v="253700"/>
    <s v="BeforeNoon"/>
    <n v="15"/>
    <n v="50"/>
    <x v="28"/>
  </r>
  <r>
    <x v="7"/>
    <n v="9"/>
    <x v="311"/>
    <x v="2"/>
    <x v="305"/>
    <x v="1"/>
    <n v="712400"/>
    <s v="BeforeNoon"/>
    <n v="42"/>
    <n v="50"/>
    <x v="415"/>
  </r>
  <r>
    <x v="7"/>
    <n v="9"/>
    <x v="58"/>
    <x v="6"/>
    <x v="58"/>
    <x v="0"/>
    <n v="343700"/>
    <s v="BeforeNoon"/>
    <n v="7"/>
    <n v="12"/>
    <x v="18"/>
  </r>
  <r>
    <x v="7"/>
    <n v="9"/>
    <x v="58"/>
    <x v="6"/>
    <x v="58"/>
    <x v="1"/>
    <n v="1469200"/>
    <s v="BeforeNoon"/>
    <n v="89"/>
    <n v="118"/>
    <x v="155"/>
  </r>
  <r>
    <x v="7"/>
    <n v="9"/>
    <x v="378"/>
    <x v="2"/>
    <x v="371"/>
    <x v="1"/>
    <n v="540900"/>
    <s v="BeforeNoon"/>
    <n v="36"/>
    <n v="50"/>
    <x v="426"/>
  </r>
  <r>
    <x v="7"/>
    <n v="10"/>
    <x v="422"/>
    <x v="2"/>
    <x v="407"/>
    <x v="1"/>
    <n v="20000"/>
    <s v="BeforeNoon"/>
    <n v="2"/>
    <n v="50"/>
    <x v="9"/>
  </r>
  <r>
    <x v="7"/>
    <n v="10"/>
    <x v="59"/>
    <x v="0"/>
    <x v="59"/>
    <x v="0"/>
    <n v="550000"/>
    <s v="BeforeNoon"/>
    <n v="11"/>
    <n v="12"/>
    <x v="138"/>
  </r>
  <r>
    <x v="7"/>
    <n v="10"/>
    <x v="59"/>
    <x v="0"/>
    <x v="59"/>
    <x v="1"/>
    <n v="1026700"/>
    <s v="BeforeNoon"/>
    <n v="61"/>
    <n v="85"/>
    <x v="243"/>
  </r>
  <r>
    <x v="7"/>
    <n v="10"/>
    <x v="60"/>
    <x v="0"/>
    <x v="60"/>
    <x v="0"/>
    <n v="18000"/>
    <s v="BeforeNoon"/>
    <n v="1"/>
    <n v="12"/>
    <x v="47"/>
  </r>
  <r>
    <x v="7"/>
    <n v="10"/>
    <x v="60"/>
    <x v="0"/>
    <x v="60"/>
    <x v="1"/>
    <n v="96000"/>
    <s v="BeforeNoon"/>
    <n v="16"/>
    <n v="85"/>
    <x v="179"/>
  </r>
  <r>
    <x v="7"/>
    <n v="10"/>
    <x v="61"/>
    <x v="2"/>
    <x v="61"/>
    <x v="1"/>
    <n v="177300"/>
    <s v="BeforeNoon"/>
    <n v="9"/>
    <n v="50"/>
    <x v="82"/>
  </r>
  <r>
    <x v="7"/>
    <n v="10"/>
    <x v="62"/>
    <x v="2"/>
    <x v="62"/>
    <x v="1"/>
    <n v="52500"/>
    <s v="BeforeNoon"/>
    <n v="7"/>
    <n v="50"/>
    <x v="27"/>
  </r>
  <r>
    <x v="7"/>
    <n v="10"/>
    <x v="313"/>
    <x v="2"/>
    <x v="307"/>
    <x v="1"/>
    <n v="137600"/>
    <s v="BeforeNoon"/>
    <n v="44"/>
    <n v="50"/>
    <x v="351"/>
  </r>
  <r>
    <x v="7"/>
    <n v="10"/>
    <x v="63"/>
    <x v="0"/>
    <x v="63"/>
    <x v="0"/>
    <n v="129900"/>
    <s v="BeforeNoon"/>
    <n v="3"/>
    <n v="12"/>
    <x v="89"/>
  </r>
  <r>
    <x v="7"/>
    <n v="10"/>
    <x v="63"/>
    <x v="0"/>
    <x v="63"/>
    <x v="1"/>
    <n v="390300"/>
    <s v="BeforeNoon"/>
    <n v="27"/>
    <n v="85"/>
    <x v="71"/>
  </r>
  <r>
    <x v="7"/>
    <n v="10"/>
    <x v="64"/>
    <x v="0"/>
    <x v="64"/>
    <x v="0"/>
    <n v="122100"/>
    <s v="BeforeNoon"/>
    <n v="11"/>
    <n v="12"/>
    <x v="138"/>
  </r>
  <r>
    <x v="7"/>
    <n v="10"/>
    <x v="64"/>
    <x v="0"/>
    <x v="64"/>
    <x v="1"/>
    <n v="286900"/>
    <s v="BeforeNoon"/>
    <n v="77"/>
    <n v="85"/>
    <x v="471"/>
  </r>
  <r>
    <x v="7"/>
    <n v="10"/>
    <x v="65"/>
    <x v="0"/>
    <x v="65"/>
    <x v="0"/>
    <n v="422400"/>
    <s v="BeforeNoon"/>
    <n v="6"/>
    <n v="12"/>
    <x v="12"/>
  </r>
  <r>
    <x v="7"/>
    <n v="10"/>
    <x v="65"/>
    <x v="0"/>
    <x v="65"/>
    <x v="1"/>
    <n v="686100"/>
    <s v="BeforeNoon"/>
    <n v="29"/>
    <n v="85"/>
    <x v="93"/>
  </r>
  <r>
    <x v="7"/>
    <n v="10"/>
    <x v="66"/>
    <x v="7"/>
    <x v="66"/>
    <x v="0"/>
    <n v="236500"/>
    <s v="BeforeNoon"/>
    <n v="11"/>
    <n v="28"/>
    <x v="274"/>
  </r>
  <r>
    <x v="7"/>
    <n v="10"/>
    <x v="66"/>
    <x v="7"/>
    <x v="66"/>
    <x v="1"/>
    <n v="463600"/>
    <s v="BeforeNoon"/>
    <n v="64"/>
    <n v="142"/>
    <x v="398"/>
  </r>
  <r>
    <x v="7"/>
    <n v="10"/>
    <x v="67"/>
    <x v="3"/>
    <x v="67"/>
    <x v="0"/>
    <n v="318500"/>
    <s v="BeforeNoon"/>
    <n v="13"/>
    <n v="30"/>
    <x v="90"/>
  </r>
  <r>
    <x v="7"/>
    <n v="10"/>
    <x v="67"/>
    <x v="3"/>
    <x v="67"/>
    <x v="1"/>
    <n v="586200"/>
    <s v="BeforeNoon"/>
    <n v="71"/>
    <n v="192"/>
    <x v="216"/>
  </r>
  <r>
    <x v="7"/>
    <n v="10"/>
    <x v="379"/>
    <x v="1"/>
    <x v="372"/>
    <x v="0"/>
    <n v="446400"/>
    <s v="BeforeNoon"/>
    <n v="4"/>
    <n v="20"/>
    <x v="26"/>
  </r>
  <r>
    <x v="7"/>
    <n v="10"/>
    <x v="379"/>
    <x v="1"/>
    <x v="372"/>
    <x v="1"/>
    <n v="967200"/>
    <s v="BeforeNoon"/>
    <n v="26"/>
    <n v="96"/>
    <x v="167"/>
  </r>
  <r>
    <x v="7"/>
    <n v="10"/>
    <x v="68"/>
    <x v="7"/>
    <x v="68"/>
    <x v="0"/>
    <n v="376000"/>
    <s v="BeforeNoon"/>
    <n v="20"/>
    <n v="28"/>
    <x v="450"/>
  </r>
  <r>
    <x v="7"/>
    <n v="10"/>
    <x v="68"/>
    <x v="7"/>
    <x v="68"/>
    <x v="1"/>
    <n v="649200"/>
    <s v="BeforeNoon"/>
    <n v="102"/>
    <n v="142"/>
    <x v="442"/>
  </r>
  <r>
    <x v="7"/>
    <n v="10"/>
    <x v="69"/>
    <x v="0"/>
    <x v="69"/>
    <x v="0"/>
    <n v="196800"/>
    <s v="BeforeNoon"/>
    <n v="6"/>
    <n v="12"/>
    <x v="12"/>
  </r>
  <r>
    <x v="7"/>
    <n v="10"/>
    <x v="69"/>
    <x v="0"/>
    <x v="69"/>
    <x v="1"/>
    <n v="426200"/>
    <s v="BeforeNoon"/>
    <n v="39"/>
    <n v="85"/>
    <x v="19"/>
  </r>
  <r>
    <x v="7"/>
    <n v="10"/>
    <x v="70"/>
    <x v="0"/>
    <x v="70"/>
    <x v="0"/>
    <n v="139400"/>
    <s v="BeforeNoon"/>
    <n v="2"/>
    <n v="12"/>
    <x v="10"/>
  </r>
  <r>
    <x v="7"/>
    <n v="10"/>
    <x v="70"/>
    <x v="0"/>
    <x v="70"/>
    <x v="1"/>
    <n v="512800"/>
    <s v="BeforeNoon"/>
    <n v="22"/>
    <n v="85"/>
    <x v="50"/>
  </r>
  <r>
    <x v="7"/>
    <n v="10"/>
    <x v="71"/>
    <x v="0"/>
    <x v="71"/>
    <x v="0"/>
    <n v="51100"/>
    <s v="BeforeNoon"/>
    <n v="1"/>
    <n v="12"/>
    <x v="47"/>
  </r>
  <r>
    <x v="7"/>
    <n v="10"/>
    <x v="71"/>
    <x v="0"/>
    <x v="71"/>
    <x v="1"/>
    <n v="836400"/>
    <s v="BeforeNoon"/>
    <n v="49"/>
    <n v="85"/>
    <x v="276"/>
  </r>
  <r>
    <x v="7"/>
    <n v="10"/>
    <x v="72"/>
    <x v="2"/>
    <x v="72"/>
    <x v="1"/>
    <n v="83300"/>
    <s v="BeforeNoon"/>
    <n v="11"/>
    <n v="50"/>
    <x v="55"/>
  </r>
  <r>
    <x v="7"/>
    <n v="10"/>
    <x v="314"/>
    <x v="2"/>
    <x v="308"/>
    <x v="1"/>
    <n v="480600"/>
    <s v="BeforeNoon"/>
    <n v="31"/>
    <n v="50"/>
    <x v="234"/>
  </r>
  <r>
    <x v="7"/>
    <n v="10"/>
    <x v="315"/>
    <x v="2"/>
    <x v="309"/>
    <x v="1"/>
    <n v="159600"/>
    <s v="BeforeNoon"/>
    <n v="44"/>
    <n v="50"/>
    <x v="351"/>
  </r>
  <r>
    <x v="7"/>
    <n v="10"/>
    <x v="405"/>
    <x v="2"/>
    <x v="394"/>
    <x v="1"/>
    <n v="32400"/>
    <s v="BeforeNoon"/>
    <n v="9"/>
    <n v="50"/>
    <x v="82"/>
  </r>
  <r>
    <x v="7"/>
    <n v="10"/>
    <x v="73"/>
    <x v="2"/>
    <x v="73"/>
    <x v="1"/>
    <n v="589100"/>
    <s v="BeforeNoon"/>
    <n v="23"/>
    <n v="50"/>
    <x v="100"/>
  </r>
  <r>
    <x v="7"/>
    <n v="10"/>
    <x v="74"/>
    <x v="0"/>
    <x v="74"/>
    <x v="0"/>
    <n v="25200"/>
    <s v="BeforeNoon"/>
    <n v="2"/>
    <n v="12"/>
    <x v="10"/>
  </r>
  <r>
    <x v="7"/>
    <n v="10"/>
    <x v="74"/>
    <x v="0"/>
    <x v="74"/>
    <x v="1"/>
    <n v="67200"/>
    <s v="BeforeNoon"/>
    <n v="16"/>
    <n v="85"/>
    <x v="179"/>
  </r>
  <r>
    <x v="7"/>
    <n v="10"/>
    <x v="316"/>
    <x v="4"/>
    <x v="310"/>
    <x v="1"/>
    <n v="35100"/>
    <s v="BeforeNoon"/>
    <n v="9"/>
    <n v="12"/>
    <x v="92"/>
  </r>
  <r>
    <x v="7"/>
    <n v="10"/>
    <x v="75"/>
    <x v="7"/>
    <x v="75"/>
    <x v="0"/>
    <n v="504000"/>
    <s v="BeforeNoon"/>
    <n v="28"/>
    <n v="28"/>
    <x v="72"/>
  </r>
  <r>
    <x v="7"/>
    <n v="10"/>
    <x v="75"/>
    <x v="7"/>
    <x v="75"/>
    <x v="1"/>
    <n v="853200"/>
    <s v="BeforeNoon"/>
    <n v="141"/>
    <n v="142"/>
    <x v="73"/>
  </r>
  <r>
    <x v="7"/>
    <n v="10"/>
    <x v="317"/>
    <x v="1"/>
    <x v="311"/>
    <x v="0"/>
    <n v="1164900"/>
    <s v="BeforeNoon"/>
    <n v="11"/>
    <n v="20"/>
    <x v="79"/>
  </r>
  <r>
    <x v="7"/>
    <n v="10"/>
    <x v="317"/>
    <x v="1"/>
    <x v="311"/>
    <x v="1"/>
    <n v="1556700"/>
    <s v="BeforeNoon"/>
    <n v="44"/>
    <n v="96"/>
    <x v="86"/>
  </r>
  <r>
    <x v="7"/>
    <n v="10"/>
    <x v="76"/>
    <x v="1"/>
    <x v="76"/>
    <x v="0"/>
    <n v="821800"/>
    <s v="BeforeNoon"/>
    <n v="7"/>
    <n v="20"/>
    <x v="214"/>
  </r>
  <r>
    <x v="7"/>
    <n v="10"/>
    <x v="76"/>
    <x v="1"/>
    <x v="76"/>
    <x v="1"/>
    <n v="742900"/>
    <s v="BeforeNoon"/>
    <n v="19"/>
    <n v="96"/>
    <x v="295"/>
  </r>
  <r>
    <x v="7"/>
    <n v="10"/>
    <x v="77"/>
    <x v="3"/>
    <x v="77"/>
    <x v="0"/>
    <n v="306000"/>
    <s v="BeforeNoon"/>
    <n v="10"/>
    <n v="30"/>
    <x v="0"/>
  </r>
  <r>
    <x v="7"/>
    <n v="10"/>
    <x v="77"/>
    <x v="3"/>
    <x v="77"/>
    <x v="1"/>
    <n v="440600"/>
    <s v="BeforeNoon"/>
    <n v="43"/>
    <n v="192"/>
    <x v="472"/>
  </r>
  <r>
    <x v="7"/>
    <n v="10"/>
    <x v="432"/>
    <x v="2"/>
    <x v="416"/>
    <x v="1"/>
    <n v="17600"/>
    <s v="BeforeNoon"/>
    <n v="1"/>
    <n v="50"/>
    <x v="126"/>
  </r>
  <r>
    <x v="7"/>
    <n v="10"/>
    <x v="78"/>
    <x v="3"/>
    <x v="78"/>
    <x v="0"/>
    <n v="423600"/>
    <s v="BeforeNoon"/>
    <n v="12"/>
    <n v="30"/>
    <x v="127"/>
  </r>
  <r>
    <x v="7"/>
    <n v="10"/>
    <x v="78"/>
    <x v="3"/>
    <x v="78"/>
    <x v="1"/>
    <n v="1123200"/>
    <s v="BeforeNoon"/>
    <n v="95"/>
    <n v="192"/>
    <x v="260"/>
  </r>
  <r>
    <x v="7"/>
    <n v="10"/>
    <x v="79"/>
    <x v="1"/>
    <x v="79"/>
    <x v="0"/>
    <n v="1596800"/>
    <s v="BeforeNoon"/>
    <n v="16"/>
    <n v="20"/>
    <x v="217"/>
  </r>
  <r>
    <x v="7"/>
    <n v="10"/>
    <x v="79"/>
    <x v="1"/>
    <x v="79"/>
    <x v="1"/>
    <n v="2231100"/>
    <s v="BeforeNoon"/>
    <n v="67"/>
    <n v="96"/>
    <x v="473"/>
  </r>
  <r>
    <x v="7"/>
    <n v="10"/>
    <x v="80"/>
    <x v="2"/>
    <x v="80"/>
    <x v="1"/>
    <n v="136400"/>
    <s v="BeforeNoon"/>
    <n v="11"/>
    <n v="50"/>
    <x v="55"/>
  </r>
  <r>
    <x v="7"/>
    <n v="10"/>
    <x v="81"/>
    <x v="2"/>
    <x v="81"/>
    <x v="1"/>
    <n v="112800"/>
    <s v="BeforeNoon"/>
    <n v="17"/>
    <n v="50"/>
    <x v="116"/>
  </r>
  <r>
    <x v="7"/>
    <n v="10"/>
    <x v="82"/>
    <x v="2"/>
    <x v="82"/>
    <x v="1"/>
    <n v="168600"/>
    <s v="BeforeNoon"/>
    <n v="17"/>
    <n v="50"/>
    <x v="116"/>
  </r>
  <r>
    <x v="7"/>
    <n v="10"/>
    <x v="83"/>
    <x v="2"/>
    <x v="83"/>
    <x v="1"/>
    <n v="454200"/>
    <s v="BeforeNoon"/>
    <n v="20"/>
    <n v="50"/>
    <x v="127"/>
  </r>
  <r>
    <x v="7"/>
    <n v="10"/>
    <x v="318"/>
    <x v="2"/>
    <x v="312"/>
    <x v="1"/>
    <n v="180600"/>
    <s v="BeforeNoon"/>
    <n v="22"/>
    <n v="50"/>
    <x v="102"/>
  </r>
  <r>
    <x v="7"/>
    <n v="10"/>
    <x v="84"/>
    <x v="1"/>
    <x v="84"/>
    <x v="0"/>
    <n v="597900"/>
    <s v="BeforeNoon"/>
    <n v="3"/>
    <n v="20"/>
    <x v="5"/>
  </r>
  <r>
    <x v="7"/>
    <n v="10"/>
    <x v="84"/>
    <x v="1"/>
    <x v="84"/>
    <x v="1"/>
    <n v="1673400"/>
    <s v="BeforeNoon"/>
    <n v="25"/>
    <n v="96"/>
    <x v="191"/>
  </r>
  <r>
    <x v="7"/>
    <n v="11"/>
    <x v="406"/>
    <x v="4"/>
    <x v="29"/>
    <x v="1"/>
    <n v="21200"/>
    <s v="BeforeNoon"/>
    <n v="4"/>
    <n v="12"/>
    <x v="0"/>
  </r>
  <r>
    <x v="7"/>
    <n v="11"/>
    <x v="85"/>
    <x v="2"/>
    <x v="85"/>
    <x v="1"/>
    <n v="149000"/>
    <s v="BeforeNoon"/>
    <n v="10"/>
    <n v="50"/>
    <x v="26"/>
  </r>
  <r>
    <x v="7"/>
    <n v="11"/>
    <x v="86"/>
    <x v="2"/>
    <x v="86"/>
    <x v="1"/>
    <n v="108000"/>
    <s v="BeforeNoon"/>
    <n v="15"/>
    <n v="50"/>
    <x v="28"/>
  </r>
  <r>
    <x v="7"/>
    <n v="11"/>
    <x v="87"/>
    <x v="0"/>
    <x v="87"/>
    <x v="0"/>
    <n v="774000"/>
    <s v="BeforeNoon"/>
    <n v="9"/>
    <n v="12"/>
    <x v="92"/>
  </r>
  <r>
    <x v="7"/>
    <n v="11"/>
    <x v="87"/>
    <x v="0"/>
    <x v="87"/>
    <x v="1"/>
    <n v="1848000"/>
    <s v="BeforeNoon"/>
    <n v="64"/>
    <n v="85"/>
    <x v="233"/>
  </r>
  <r>
    <x v="7"/>
    <n v="11"/>
    <x v="88"/>
    <x v="2"/>
    <x v="88"/>
    <x v="1"/>
    <n v="104200"/>
    <s v="BeforeNoon"/>
    <n v="5"/>
    <n v="50"/>
    <x v="13"/>
  </r>
  <r>
    <x v="7"/>
    <n v="11"/>
    <x v="89"/>
    <x v="2"/>
    <x v="89"/>
    <x v="1"/>
    <n v="209300"/>
    <s v="BeforeNoon"/>
    <n v="16"/>
    <n v="50"/>
    <x v="141"/>
  </r>
  <r>
    <x v="7"/>
    <n v="11"/>
    <x v="90"/>
    <x v="2"/>
    <x v="90"/>
    <x v="1"/>
    <n v="60000"/>
    <s v="BeforeNoon"/>
    <n v="8"/>
    <n v="50"/>
    <x v="35"/>
  </r>
  <r>
    <x v="7"/>
    <n v="11"/>
    <x v="91"/>
    <x v="2"/>
    <x v="91"/>
    <x v="1"/>
    <n v="286300"/>
    <s v="BeforeNoon"/>
    <n v="14"/>
    <n v="50"/>
    <x v="16"/>
  </r>
  <r>
    <x v="7"/>
    <n v="11"/>
    <x v="92"/>
    <x v="6"/>
    <x v="92"/>
    <x v="0"/>
    <n v="233400"/>
    <s v="BeforeNoon"/>
    <n v="6"/>
    <n v="12"/>
    <x v="12"/>
  </r>
  <r>
    <x v="7"/>
    <n v="11"/>
    <x v="92"/>
    <x v="6"/>
    <x v="92"/>
    <x v="1"/>
    <n v="731900"/>
    <s v="BeforeNoon"/>
    <n v="56"/>
    <n v="118"/>
    <x v="474"/>
  </r>
  <r>
    <x v="7"/>
    <n v="11"/>
    <x v="93"/>
    <x v="5"/>
    <x v="93"/>
    <x v="0"/>
    <n v="1590300"/>
    <s v="BeforeNoon"/>
    <n v="19"/>
    <n v="30"/>
    <x v="277"/>
  </r>
  <r>
    <x v="7"/>
    <n v="11"/>
    <x v="93"/>
    <x v="5"/>
    <x v="93"/>
    <x v="2"/>
    <n v="1801200"/>
    <s v="BeforeNoon"/>
    <n v="38"/>
    <n v="48"/>
    <x v="475"/>
  </r>
  <r>
    <x v="7"/>
    <n v="11"/>
    <x v="93"/>
    <x v="5"/>
    <x v="93"/>
    <x v="1"/>
    <n v="6048800"/>
    <s v="BeforeNoon"/>
    <n v="216"/>
    <n v="324"/>
    <x v="58"/>
  </r>
  <r>
    <x v="7"/>
    <n v="11"/>
    <x v="94"/>
    <x v="5"/>
    <x v="94"/>
    <x v="0"/>
    <n v="1004400"/>
    <s v="BeforeNoon"/>
    <n v="12"/>
    <n v="30"/>
    <x v="127"/>
  </r>
  <r>
    <x v="7"/>
    <n v="11"/>
    <x v="94"/>
    <x v="5"/>
    <x v="94"/>
    <x v="2"/>
    <n v="900600"/>
    <s v="BeforeNoon"/>
    <n v="19"/>
    <n v="48"/>
    <x v="258"/>
  </r>
  <r>
    <x v="7"/>
    <n v="11"/>
    <x v="94"/>
    <x v="5"/>
    <x v="94"/>
    <x v="1"/>
    <n v="3995300"/>
    <s v="BeforeNoon"/>
    <n v="143"/>
    <n v="324"/>
    <x v="476"/>
  </r>
  <r>
    <x v="7"/>
    <n v="11"/>
    <x v="366"/>
    <x v="7"/>
    <x v="39"/>
    <x v="0"/>
    <n v="75200"/>
    <s v="BeforeNoon"/>
    <n v="4"/>
    <n v="28"/>
    <x v="112"/>
  </r>
  <r>
    <x v="7"/>
    <n v="11"/>
    <x v="366"/>
    <x v="7"/>
    <x v="39"/>
    <x v="1"/>
    <n v="138600"/>
    <s v="BeforeNoon"/>
    <n v="22"/>
    <n v="142"/>
    <x v="477"/>
  </r>
  <r>
    <x v="7"/>
    <n v="11"/>
    <x v="396"/>
    <x v="7"/>
    <x v="68"/>
    <x v="1"/>
    <n v="12600"/>
    <s v="BeforeNoon"/>
    <n v="2"/>
    <n v="142"/>
    <x v="359"/>
  </r>
  <r>
    <x v="7"/>
    <n v="11"/>
    <x v="95"/>
    <x v="2"/>
    <x v="95"/>
    <x v="1"/>
    <n v="66700"/>
    <s v="BeforeNoon"/>
    <n v="10"/>
    <n v="50"/>
    <x v="26"/>
  </r>
  <r>
    <x v="7"/>
    <n v="11"/>
    <x v="96"/>
    <x v="5"/>
    <x v="96"/>
    <x v="0"/>
    <n v="1176000"/>
    <s v="BeforeNoon"/>
    <n v="14"/>
    <n v="30"/>
    <x v="77"/>
  </r>
  <r>
    <x v="7"/>
    <n v="11"/>
    <x v="96"/>
    <x v="5"/>
    <x v="96"/>
    <x v="2"/>
    <n v="1475600"/>
    <s v="BeforeNoon"/>
    <n v="31"/>
    <n v="48"/>
    <x v="444"/>
  </r>
  <r>
    <x v="7"/>
    <n v="11"/>
    <x v="96"/>
    <x v="5"/>
    <x v="96"/>
    <x v="1"/>
    <n v="4524800"/>
    <s v="BeforeNoon"/>
    <n v="161"/>
    <n v="324"/>
    <x v="478"/>
  </r>
  <r>
    <x v="7"/>
    <n v="11"/>
    <x v="97"/>
    <x v="0"/>
    <x v="97"/>
    <x v="0"/>
    <n v="418200"/>
    <s v="BeforeNoon"/>
    <n v="6"/>
    <n v="12"/>
    <x v="12"/>
  </r>
  <r>
    <x v="7"/>
    <n v="11"/>
    <x v="97"/>
    <x v="0"/>
    <x v="97"/>
    <x v="1"/>
    <n v="888800"/>
    <s v="BeforeNoon"/>
    <n v="38"/>
    <n v="85"/>
    <x v="42"/>
  </r>
  <r>
    <x v="7"/>
    <n v="11"/>
    <x v="98"/>
    <x v="4"/>
    <x v="98"/>
    <x v="1"/>
    <n v="35100"/>
    <s v="BeforeNoon"/>
    <n v="3"/>
    <n v="12"/>
    <x v="89"/>
  </r>
  <r>
    <x v="7"/>
    <n v="11"/>
    <x v="99"/>
    <x v="0"/>
    <x v="99"/>
    <x v="0"/>
    <n v="132000"/>
    <s v="BeforeNoon"/>
    <n v="5"/>
    <n v="12"/>
    <x v="24"/>
  </r>
  <r>
    <x v="7"/>
    <n v="11"/>
    <x v="99"/>
    <x v="0"/>
    <x v="99"/>
    <x v="1"/>
    <n v="353800"/>
    <s v="BeforeNoon"/>
    <n v="40"/>
    <n v="85"/>
    <x v="222"/>
  </r>
  <r>
    <x v="7"/>
    <n v="11"/>
    <x v="320"/>
    <x v="0"/>
    <x v="314"/>
    <x v="0"/>
    <n v="429100"/>
    <s v="BeforeNoon"/>
    <n v="7"/>
    <n v="12"/>
    <x v="18"/>
  </r>
  <r>
    <x v="7"/>
    <n v="11"/>
    <x v="320"/>
    <x v="0"/>
    <x v="314"/>
    <x v="1"/>
    <n v="940500"/>
    <s v="BeforeNoon"/>
    <n v="46"/>
    <n v="85"/>
    <x v="25"/>
  </r>
  <r>
    <x v="7"/>
    <n v="11"/>
    <x v="321"/>
    <x v="0"/>
    <x v="315"/>
    <x v="0"/>
    <n v="129500"/>
    <s v="BeforeNoon"/>
    <n v="7"/>
    <n v="12"/>
    <x v="18"/>
  </r>
  <r>
    <x v="7"/>
    <n v="11"/>
    <x v="321"/>
    <x v="0"/>
    <x v="315"/>
    <x v="1"/>
    <n v="337200"/>
    <s v="BeforeNoon"/>
    <n v="54"/>
    <n v="85"/>
    <x v="279"/>
  </r>
  <r>
    <x v="7"/>
    <n v="11"/>
    <x v="322"/>
    <x v="0"/>
    <x v="316"/>
    <x v="0"/>
    <n v="49000"/>
    <s v="BeforeNoon"/>
    <n v="5"/>
    <n v="12"/>
    <x v="24"/>
  </r>
  <r>
    <x v="7"/>
    <n v="11"/>
    <x v="322"/>
    <x v="0"/>
    <x v="316"/>
    <x v="1"/>
    <n v="123300"/>
    <s v="BeforeNoon"/>
    <n v="37"/>
    <n v="85"/>
    <x v="154"/>
  </r>
  <r>
    <x v="7"/>
    <n v="11"/>
    <x v="100"/>
    <x v="2"/>
    <x v="100"/>
    <x v="1"/>
    <n v="189200"/>
    <s v="BeforeNoon"/>
    <n v="11"/>
    <n v="50"/>
    <x v="55"/>
  </r>
  <r>
    <x v="7"/>
    <n v="11"/>
    <x v="323"/>
    <x v="0"/>
    <x v="317"/>
    <x v="0"/>
    <n v="57200"/>
    <s v="BeforeNoon"/>
    <n v="1"/>
    <n v="12"/>
    <x v="47"/>
  </r>
  <r>
    <x v="7"/>
    <n v="11"/>
    <x v="323"/>
    <x v="0"/>
    <x v="317"/>
    <x v="1"/>
    <n v="498500"/>
    <s v="BeforeNoon"/>
    <n v="26"/>
    <n v="85"/>
    <x v="17"/>
  </r>
  <r>
    <x v="7"/>
    <n v="11"/>
    <x v="101"/>
    <x v="2"/>
    <x v="101"/>
    <x v="1"/>
    <n v="241100"/>
    <s v="BeforeNoon"/>
    <n v="14"/>
    <n v="50"/>
    <x v="16"/>
  </r>
  <r>
    <x v="7"/>
    <n v="11"/>
    <x v="102"/>
    <x v="7"/>
    <x v="102"/>
    <x v="0"/>
    <n v="360000"/>
    <s v="BeforeNoon"/>
    <n v="18"/>
    <n v="28"/>
    <x v="67"/>
  </r>
  <r>
    <x v="7"/>
    <n v="11"/>
    <x v="102"/>
    <x v="7"/>
    <x v="102"/>
    <x v="1"/>
    <n v="553000"/>
    <s v="BeforeNoon"/>
    <n v="82"/>
    <n v="142"/>
    <x v="479"/>
  </r>
  <r>
    <x v="7"/>
    <n v="11"/>
    <x v="103"/>
    <x v="5"/>
    <x v="103"/>
    <x v="0"/>
    <n v="735000"/>
    <s v="BeforeNoon"/>
    <n v="21"/>
    <n v="30"/>
    <x v="242"/>
  </r>
  <r>
    <x v="7"/>
    <n v="11"/>
    <x v="103"/>
    <x v="5"/>
    <x v="103"/>
    <x v="2"/>
    <n v="537300"/>
    <s v="BeforeNoon"/>
    <n v="27"/>
    <n v="48"/>
    <x v="354"/>
  </r>
  <r>
    <x v="7"/>
    <n v="11"/>
    <x v="103"/>
    <x v="5"/>
    <x v="103"/>
    <x v="1"/>
    <n v="2355000"/>
    <s v="BeforeNoon"/>
    <n v="201"/>
    <n v="324"/>
    <x v="367"/>
  </r>
  <r>
    <x v="7"/>
    <n v="11"/>
    <x v="104"/>
    <x v="4"/>
    <x v="104"/>
    <x v="1"/>
    <n v="61200"/>
    <s v="BeforeNoon"/>
    <n v="9"/>
    <n v="12"/>
    <x v="92"/>
  </r>
  <r>
    <x v="7"/>
    <n v="11"/>
    <x v="324"/>
    <x v="0"/>
    <x v="318"/>
    <x v="0"/>
    <n v="50800"/>
    <s v="BeforeNoon"/>
    <n v="4"/>
    <n v="12"/>
    <x v="0"/>
  </r>
  <r>
    <x v="7"/>
    <n v="11"/>
    <x v="324"/>
    <x v="0"/>
    <x v="318"/>
    <x v="1"/>
    <n v="177900"/>
    <s v="BeforeNoon"/>
    <n v="42"/>
    <n v="85"/>
    <x v="60"/>
  </r>
  <r>
    <x v="7"/>
    <n v="11"/>
    <x v="325"/>
    <x v="4"/>
    <x v="319"/>
    <x v="1"/>
    <n v="11000"/>
    <s v="BeforeNoon"/>
    <n v="1"/>
    <n v="12"/>
    <x v="47"/>
  </r>
  <r>
    <x v="7"/>
    <n v="11"/>
    <x v="105"/>
    <x v="6"/>
    <x v="105"/>
    <x v="0"/>
    <n v="288000"/>
    <s v="BeforeNoon"/>
    <n v="9"/>
    <n v="12"/>
    <x v="92"/>
  </r>
  <r>
    <x v="7"/>
    <n v="11"/>
    <x v="105"/>
    <x v="6"/>
    <x v="105"/>
    <x v="1"/>
    <n v="795800"/>
    <s v="BeforeNoon"/>
    <n v="74"/>
    <n v="118"/>
    <x v="302"/>
  </r>
  <r>
    <x v="7"/>
    <n v="11"/>
    <x v="381"/>
    <x v="4"/>
    <x v="374"/>
    <x v="1"/>
    <n v="13200"/>
    <s v="BeforeNoon"/>
    <n v="4"/>
    <n v="12"/>
    <x v="0"/>
  </r>
  <r>
    <x v="7"/>
    <n v="11"/>
    <x v="106"/>
    <x v="0"/>
    <x v="106"/>
    <x v="0"/>
    <n v="48700"/>
    <s v="BeforeNoon"/>
    <n v="1"/>
    <n v="12"/>
    <x v="47"/>
  </r>
  <r>
    <x v="7"/>
    <n v="11"/>
    <x v="106"/>
    <x v="0"/>
    <x v="106"/>
    <x v="1"/>
    <n v="376000"/>
    <s v="BeforeNoon"/>
    <n v="23"/>
    <n v="85"/>
    <x v="57"/>
  </r>
  <r>
    <x v="7"/>
    <n v="11"/>
    <x v="382"/>
    <x v="0"/>
    <x v="375"/>
    <x v="0"/>
    <n v="419000"/>
    <s v="BeforeNoon"/>
    <n v="5"/>
    <n v="12"/>
    <x v="24"/>
  </r>
  <r>
    <x v="7"/>
    <n v="11"/>
    <x v="382"/>
    <x v="0"/>
    <x v="375"/>
    <x v="1"/>
    <n v="619400"/>
    <s v="BeforeNoon"/>
    <n v="22"/>
    <n v="85"/>
    <x v="50"/>
  </r>
  <r>
    <x v="7"/>
    <n v="11"/>
    <x v="107"/>
    <x v="2"/>
    <x v="107"/>
    <x v="1"/>
    <n v="425800"/>
    <s v="BeforeNoon"/>
    <n v="28"/>
    <n v="50"/>
    <x v="108"/>
  </r>
  <r>
    <x v="7"/>
    <n v="11"/>
    <x v="327"/>
    <x v="2"/>
    <x v="321"/>
    <x v="1"/>
    <n v="548400"/>
    <s v="BeforeNoon"/>
    <n v="30"/>
    <n v="50"/>
    <x v="41"/>
  </r>
  <r>
    <x v="7"/>
    <n v="11"/>
    <x v="398"/>
    <x v="2"/>
    <x v="389"/>
    <x v="1"/>
    <n v="62100"/>
    <s v="BeforeNoon"/>
    <n v="9"/>
    <n v="50"/>
    <x v="82"/>
  </r>
  <r>
    <x v="7"/>
    <n v="11"/>
    <x v="108"/>
    <x v="2"/>
    <x v="108"/>
    <x v="1"/>
    <n v="19600"/>
    <s v="BeforeNoon"/>
    <n v="2"/>
    <n v="50"/>
    <x v="9"/>
  </r>
  <r>
    <x v="7"/>
    <n v="11"/>
    <x v="399"/>
    <x v="2"/>
    <x v="390"/>
    <x v="1"/>
    <n v="48900"/>
    <s v="BeforeNoon"/>
    <n v="11"/>
    <n v="50"/>
    <x v="55"/>
  </r>
  <r>
    <x v="7"/>
    <n v="11"/>
    <x v="109"/>
    <x v="2"/>
    <x v="109"/>
    <x v="1"/>
    <n v="711000"/>
    <s v="BeforeNoon"/>
    <n v="47"/>
    <n v="50"/>
    <x v="101"/>
  </r>
  <r>
    <x v="7"/>
    <n v="11"/>
    <x v="328"/>
    <x v="0"/>
    <x v="322"/>
    <x v="0"/>
    <n v="52300"/>
    <s v="BeforeNoon"/>
    <n v="1"/>
    <n v="12"/>
    <x v="47"/>
  </r>
  <r>
    <x v="7"/>
    <n v="11"/>
    <x v="328"/>
    <x v="0"/>
    <x v="322"/>
    <x v="1"/>
    <n v="193200"/>
    <s v="BeforeNoon"/>
    <n v="11"/>
    <n v="85"/>
    <x v="51"/>
  </r>
  <r>
    <x v="7"/>
    <n v="11"/>
    <x v="110"/>
    <x v="2"/>
    <x v="110"/>
    <x v="1"/>
    <n v="180600"/>
    <s v="BeforeNoon"/>
    <n v="22"/>
    <n v="50"/>
    <x v="102"/>
  </r>
  <r>
    <x v="7"/>
    <n v="12"/>
    <x v="329"/>
    <x v="4"/>
    <x v="323"/>
    <x v="1"/>
    <n v="35500"/>
    <s v="AfterNoon"/>
    <n v="5"/>
    <n v="12"/>
    <x v="24"/>
  </r>
  <r>
    <x v="7"/>
    <n v="12"/>
    <x v="111"/>
    <x v="2"/>
    <x v="111"/>
    <x v="1"/>
    <n v="215100"/>
    <s v="AfterNoon"/>
    <n v="17"/>
    <n v="50"/>
    <x v="116"/>
  </r>
  <r>
    <x v="7"/>
    <n v="12"/>
    <x v="331"/>
    <x v="4"/>
    <x v="325"/>
    <x v="1"/>
    <n v="19600"/>
    <s v="AfterNoon"/>
    <n v="4"/>
    <n v="12"/>
    <x v="0"/>
  </r>
  <r>
    <x v="7"/>
    <n v="12"/>
    <x v="112"/>
    <x v="2"/>
    <x v="112"/>
    <x v="1"/>
    <n v="73500"/>
    <s v="AfterNoon"/>
    <n v="7"/>
    <n v="50"/>
    <x v="27"/>
  </r>
  <r>
    <x v="7"/>
    <n v="12"/>
    <x v="113"/>
    <x v="0"/>
    <x v="113"/>
    <x v="0"/>
    <n v="132600"/>
    <s v="AfterNoon"/>
    <n v="3"/>
    <n v="12"/>
    <x v="89"/>
  </r>
  <r>
    <x v="7"/>
    <n v="12"/>
    <x v="113"/>
    <x v="0"/>
    <x v="113"/>
    <x v="1"/>
    <n v="88200"/>
    <s v="AfterNoon"/>
    <n v="6"/>
    <n v="85"/>
    <x v="99"/>
  </r>
  <r>
    <x v="7"/>
    <n v="12"/>
    <x v="114"/>
    <x v="2"/>
    <x v="114"/>
    <x v="1"/>
    <n v="172100"/>
    <s v="AfterNoon"/>
    <n v="11"/>
    <n v="50"/>
    <x v="55"/>
  </r>
  <r>
    <x v="7"/>
    <n v="12"/>
    <x v="115"/>
    <x v="0"/>
    <x v="115"/>
    <x v="0"/>
    <n v="231000"/>
    <s v="AfterNoon"/>
    <n v="7"/>
    <n v="12"/>
    <x v="18"/>
  </r>
  <r>
    <x v="7"/>
    <n v="12"/>
    <x v="115"/>
    <x v="0"/>
    <x v="115"/>
    <x v="1"/>
    <n v="663300"/>
    <s v="AfterNoon"/>
    <n v="60"/>
    <n v="85"/>
    <x v="131"/>
  </r>
  <r>
    <x v="7"/>
    <n v="12"/>
    <x v="116"/>
    <x v="3"/>
    <x v="116"/>
    <x v="0"/>
    <n v="772400"/>
    <s v="AfterNoon"/>
    <n v="4"/>
    <n v="30"/>
    <x v="228"/>
  </r>
  <r>
    <x v="7"/>
    <n v="12"/>
    <x v="116"/>
    <x v="3"/>
    <x v="116"/>
    <x v="1"/>
    <n v="1564800"/>
    <s v="AfterNoon"/>
    <n v="24"/>
    <n v="192"/>
    <x v="187"/>
  </r>
  <r>
    <x v="7"/>
    <n v="12"/>
    <x v="117"/>
    <x v="4"/>
    <x v="117"/>
    <x v="1"/>
    <n v="44100"/>
    <s v="AfterNoon"/>
    <n v="7"/>
    <n v="12"/>
    <x v="18"/>
  </r>
  <r>
    <x v="7"/>
    <n v="12"/>
    <x v="118"/>
    <x v="3"/>
    <x v="118"/>
    <x v="0"/>
    <n v="2767500"/>
    <s v="AfterNoon"/>
    <n v="15"/>
    <n v="30"/>
    <x v="12"/>
  </r>
  <r>
    <x v="7"/>
    <n v="12"/>
    <x v="118"/>
    <x v="3"/>
    <x v="118"/>
    <x v="1"/>
    <n v="6187200"/>
    <s v="AfterNoon"/>
    <n v="100"/>
    <n v="192"/>
    <x v="218"/>
  </r>
  <r>
    <x v="7"/>
    <n v="12"/>
    <x v="433"/>
    <x v="1"/>
    <x v="417"/>
    <x v="0"/>
    <n v="111600"/>
    <s v="AfterNoon"/>
    <n v="1"/>
    <n v="20"/>
    <x v="2"/>
  </r>
  <r>
    <x v="7"/>
    <n v="12"/>
    <x v="119"/>
    <x v="5"/>
    <x v="119"/>
    <x v="0"/>
    <n v="905100"/>
    <s v="AfterNoon"/>
    <n v="21"/>
    <n v="30"/>
    <x v="242"/>
  </r>
  <r>
    <x v="7"/>
    <n v="12"/>
    <x v="119"/>
    <x v="5"/>
    <x v="119"/>
    <x v="2"/>
    <n v="805200"/>
    <s v="AfterNoon"/>
    <n v="33"/>
    <n v="48"/>
    <x v="324"/>
  </r>
  <r>
    <x v="7"/>
    <n v="12"/>
    <x v="119"/>
    <x v="5"/>
    <x v="119"/>
    <x v="1"/>
    <n v="3136000"/>
    <s v="AfterNoon"/>
    <n v="217"/>
    <n v="324"/>
    <x v="480"/>
  </r>
  <r>
    <x v="7"/>
    <n v="12"/>
    <x v="120"/>
    <x v="0"/>
    <x v="120"/>
    <x v="0"/>
    <n v="69300"/>
    <s v="AfterNoon"/>
    <n v="7"/>
    <n v="12"/>
    <x v="18"/>
  </r>
  <r>
    <x v="7"/>
    <n v="12"/>
    <x v="120"/>
    <x v="0"/>
    <x v="120"/>
    <x v="1"/>
    <n v="159300"/>
    <s v="AfterNoon"/>
    <n v="48"/>
    <n v="85"/>
    <x v="40"/>
  </r>
  <r>
    <x v="7"/>
    <n v="12"/>
    <x v="121"/>
    <x v="0"/>
    <x v="121"/>
    <x v="0"/>
    <n v="129500"/>
    <s v="AfterNoon"/>
    <n v="7"/>
    <n v="12"/>
    <x v="18"/>
  </r>
  <r>
    <x v="7"/>
    <n v="12"/>
    <x v="121"/>
    <x v="0"/>
    <x v="121"/>
    <x v="1"/>
    <n v="305000"/>
    <s v="AfterNoon"/>
    <n v="49"/>
    <n v="85"/>
    <x v="276"/>
  </r>
  <r>
    <x v="7"/>
    <n v="12"/>
    <x v="122"/>
    <x v="2"/>
    <x v="122"/>
    <x v="1"/>
    <n v="372200"/>
    <s v="AfterNoon"/>
    <n v="29"/>
    <n v="50"/>
    <x v="145"/>
  </r>
  <r>
    <x v="7"/>
    <n v="12"/>
    <x v="123"/>
    <x v="2"/>
    <x v="123"/>
    <x v="1"/>
    <n v="345400"/>
    <s v="AfterNoon"/>
    <n v="34"/>
    <n v="50"/>
    <x v="169"/>
  </r>
  <r>
    <x v="7"/>
    <n v="12"/>
    <x v="124"/>
    <x v="1"/>
    <x v="124"/>
    <x v="0"/>
    <n v="362000"/>
    <s v="AfterNoon"/>
    <n v="4"/>
    <n v="20"/>
    <x v="26"/>
  </r>
  <r>
    <x v="7"/>
    <n v="12"/>
    <x v="124"/>
    <x v="1"/>
    <x v="124"/>
    <x v="1"/>
    <n v="573800"/>
    <s v="AfterNoon"/>
    <n v="19"/>
    <n v="96"/>
    <x v="295"/>
  </r>
  <r>
    <x v="7"/>
    <n v="12"/>
    <x v="125"/>
    <x v="2"/>
    <x v="125"/>
    <x v="1"/>
    <n v="37100"/>
    <s v="AfterNoon"/>
    <n v="7"/>
    <n v="50"/>
    <x v="27"/>
  </r>
  <r>
    <x v="7"/>
    <n v="12"/>
    <x v="126"/>
    <x v="0"/>
    <x v="126"/>
    <x v="0"/>
    <n v="41200"/>
    <s v="AfterNoon"/>
    <n v="4"/>
    <n v="12"/>
    <x v="0"/>
  </r>
  <r>
    <x v="7"/>
    <n v="12"/>
    <x v="126"/>
    <x v="0"/>
    <x v="126"/>
    <x v="1"/>
    <n v="127000"/>
    <s v="AfterNoon"/>
    <n v="37"/>
    <n v="85"/>
    <x v="154"/>
  </r>
  <r>
    <x v="7"/>
    <n v="12"/>
    <x v="127"/>
    <x v="0"/>
    <x v="127"/>
    <x v="0"/>
    <n v="526200"/>
    <s v="AfterNoon"/>
    <n v="6"/>
    <n v="12"/>
    <x v="12"/>
  </r>
  <r>
    <x v="7"/>
    <n v="12"/>
    <x v="127"/>
    <x v="0"/>
    <x v="127"/>
    <x v="1"/>
    <n v="1410600"/>
    <s v="AfterNoon"/>
    <n v="48"/>
    <n v="85"/>
    <x v="40"/>
  </r>
  <r>
    <x v="7"/>
    <n v="12"/>
    <x v="128"/>
    <x v="0"/>
    <x v="128"/>
    <x v="0"/>
    <n v="214000"/>
    <s v="AfterNoon"/>
    <n v="10"/>
    <n v="12"/>
    <x v="130"/>
  </r>
  <r>
    <x v="7"/>
    <n v="12"/>
    <x v="128"/>
    <x v="0"/>
    <x v="128"/>
    <x v="1"/>
    <n v="421000"/>
    <s v="AfterNoon"/>
    <n v="59"/>
    <n v="85"/>
    <x v="151"/>
  </r>
  <r>
    <x v="7"/>
    <n v="12"/>
    <x v="129"/>
    <x v="7"/>
    <x v="75"/>
    <x v="0"/>
    <n v="90000"/>
    <s v="AfterNoon"/>
    <n v="5"/>
    <n v="28"/>
    <x v="36"/>
  </r>
  <r>
    <x v="7"/>
    <n v="12"/>
    <x v="129"/>
    <x v="7"/>
    <x v="75"/>
    <x v="1"/>
    <n v="187200"/>
    <s v="AfterNoon"/>
    <n v="31"/>
    <n v="142"/>
    <x v="235"/>
  </r>
  <r>
    <x v="7"/>
    <n v="12"/>
    <x v="130"/>
    <x v="0"/>
    <x v="129"/>
    <x v="0"/>
    <n v="37800"/>
    <s v="AfterNoon"/>
    <n v="2"/>
    <n v="12"/>
    <x v="10"/>
  </r>
  <r>
    <x v="7"/>
    <n v="12"/>
    <x v="130"/>
    <x v="0"/>
    <x v="129"/>
    <x v="1"/>
    <n v="139200"/>
    <s v="AfterNoon"/>
    <n v="22"/>
    <n v="85"/>
    <x v="50"/>
  </r>
  <r>
    <x v="7"/>
    <n v="12"/>
    <x v="131"/>
    <x v="1"/>
    <x v="130"/>
    <x v="0"/>
    <n v="587000"/>
    <s v="AfterNoon"/>
    <n v="5"/>
    <n v="20"/>
    <x v="89"/>
  </r>
  <r>
    <x v="7"/>
    <n v="12"/>
    <x v="131"/>
    <x v="1"/>
    <x v="130"/>
    <x v="1"/>
    <n v="586500"/>
    <s v="AfterNoon"/>
    <n v="15"/>
    <n v="96"/>
    <x v="81"/>
  </r>
  <r>
    <x v="7"/>
    <n v="12"/>
    <x v="132"/>
    <x v="6"/>
    <x v="131"/>
    <x v="0"/>
    <n v="160000"/>
    <s v="AfterNoon"/>
    <n v="5"/>
    <n v="12"/>
    <x v="24"/>
  </r>
  <r>
    <x v="7"/>
    <n v="12"/>
    <x v="132"/>
    <x v="6"/>
    <x v="131"/>
    <x v="1"/>
    <n v="343400"/>
    <s v="AfterNoon"/>
    <n v="32"/>
    <n v="118"/>
    <x v="193"/>
  </r>
  <r>
    <x v="7"/>
    <n v="12"/>
    <x v="409"/>
    <x v="2"/>
    <x v="397"/>
    <x v="1"/>
    <n v="14100"/>
    <s v="AfterNoon"/>
    <n v="1"/>
    <n v="50"/>
    <x v="126"/>
  </r>
  <r>
    <x v="7"/>
    <n v="12"/>
    <x v="332"/>
    <x v="2"/>
    <x v="326"/>
    <x v="1"/>
    <n v="242700"/>
    <s v="AfterNoon"/>
    <n v="17"/>
    <n v="50"/>
    <x v="116"/>
  </r>
  <r>
    <x v="7"/>
    <n v="12"/>
    <x v="133"/>
    <x v="3"/>
    <x v="132"/>
    <x v="0"/>
    <n v="1022500"/>
    <s v="AfterNoon"/>
    <n v="25"/>
    <n v="30"/>
    <x v="130"/>
  </r>
  <r>
    <x v="7"/>
    <n v="12"/>
    <x v="133"/>
    <x v="3"/>
    <x v="132"/>
    <x v="1"/>
    <n v="1843000"/>
    <s v="AfterNoon"/>
    <n v="135"/>
    <n v="192"/>
    <x v="481"/>
  </r>
  <r>
    <x v="7"/>
    <n v="12"/>
    <x v="333"/>
    <x v="0"/>
    <x v="327"/>
    <x v="0"/>
    <n v="121200"/>
    <s v="AfterNoon"/>
    <n v="6"/>
    <n v="12"/>
    <x v="12"/>
  </r>
  <r>
    <x v="7"/>
    <n v="12"/>
    <x v="333"/>
    <x v="0"/>
    <x v="327"/>
    <x v="1"/>
    <n v="277500"/>
    <s v="AfterNoon"/>
    <n v="41"/>
    <n v="85"/>
    <x v="111"/>
  </r>
  <r>
    <x v="7"/>
    <n v="12"/>
    <x v="134"/>
    <x v="2"/>
    <x v="133"/>
    <x v="1"/>
    <n v="282300"/>
    <s v="AfterNoon"/>
    <n v="18"/>
    <n v="50"/>
    <x v="188"/>
  </r>
  <r>
    <x v="7"/>
    <n v="12"/>
    <x v="135"/>
    <x v="2"/>
    <x v="134"/>
    <x v="1"/>
    <n v="266900"/>
    <s v="AfterNoon"/>
    <n v="17"/>
    <n v="50"/>
    <x v="116"/>
  </r>
  <r>
    <x v="7"/>
    <n v="13"/>
    <x v="334"/>
    <x v="0"/>
    <x v="328"/>
    <x v="0"/>
    <n v="106700"/>
    <s v="AfterNoon"/>
    <n v="11"/>
    <n v="12"/>
    <x v="138"/>
  </r>
  <r>
    <x v="7"/>
    <n v="13"/>
    <x v="334"/>
    <x v="0"/>
    <x v="328"/>
    <x v="1"/>
    <n v="260700"/>
    <s v="AfterNoon"/>
    <n v="81"/>
    <n v="85"/>
    <x v="392"/>
  </r>
  <r>
    <x v="7"/>
    <n v="13"/>
    <x v="136"/>
    <x v="2"/>
    <x v="135"/>
    <x v="1"/>
    <n v="150000"/>
    <s v="AfterNoon"/>
    <n v="12"/>
    <n v="50"/>
    <x v="21"/>
  </r>
  <r>
    <x v="7"/>
    <n v="13"/>
    <x v="410"/>
    <x v="0"/>
    <x v="398"/>
    <x v="1"/>
    <n v="64400"/>
    <s v="AfterNoon"/>
    <n v="4"/>
    <n v="85"/>
    <x v="124"/>
  </r>
  <r>
    <x v="7"/>
    <n v="13"/>
    <x v="137"/>
    <x v="2"/>
    <x v="136"/>
    <x v="1"/>
    <n v="287300"/>
    <s v="AfterNoon"/>
    <n v="22"/>
    <n v="50"/>
    <x v="102"/>
  </r>
  <r>
    <x v="7"/>
    <n v="13"/>
    <x v="138"/>
    <x v="2"/>
    <x v="137"/>
    <x v="1"/>
    <n v="264100"/>
    <s v="AfterNoon"/>
    <n v="19"/>
    <n v="50"/>
    <x v="129"/>
  </r>
  <r>
    <x v="7"/>
    <n v="13"/>
    <x v="139"/>
    <x v="0"/>
    <x v="138"/>
    <x v="0"/>
    <n v="12000"/>
    <s v="AfterNoon"/>
    <n v="1"/>
    <n v="12"/>
    <x v="47"/>
  </r>
  <r>
    <x v="7"/>
    <n v="13"/>
    <x v="139"/>
    <x v="0"/>
    <x v="138"/>
    <x v="1"/>
    <n v="116800"/>
    <s v="AfterNoon"/>
    <n v="29"/>
    <n v="85"/>
    <x v="93"/>
  </r>
  <r>
    <x v="7"/>
    <n v="13"/>
    <x v="140"/>
    <x v="2"/>
    <x v="139"/>
    <x v="1"/>
    <n v="4000"/>
    <s v="AfterNoon"/>
    <n v="1"/>
    <n v="50"/>
    <x v="126"/>
  </r>
  <r>
    <x v="7"/>
    <n v="13"/>
    <x v="335"/>
    <x v="0"/>
    <x v="329"/>
    <x v="0"/>
    <n v="329600"/>
    <s v="AfterNoon"/>
    <n v="8"/>
    <n v="12"/>
    <x v="58"/>
  </r>
  <r>
    <x v="7"/>
    <n v="13"/>
    <x v="335"/>
    <x v="0"/>
    <x v="329"/>
    <x v="1"/>
    <n v="661800"/>
    <s v="AfterNoon"/>
    <n v="48"/>
    <n v="85"/>
    <x v="40"/>
  </r>
  <r>
    <x v="7"/>
    <n v="13"/>
    <x v="141"/>
    <x v="1"/>
    <x v="140"/>
    <x v="0"/>
    <n v="347900"/>
    <s v="AfterNoon"/>
    <n v="7"/>
    <n v="20"/>
    <x v="214"/>
  </r>
  <r>
    <x v="7"/>
    <n v="13"/>
    <x v="141"/>
    <x v="1"/>
    <x v="140"/>
    <x v="1"/>
    <n v="733600"/>
    <s v="AfterNoon"/>
    <n v="44"/>
    <n v="96"/>
    <x v="86"/>
  </r>
  <r>
    <x v="7"/>
    <n v="13"/>
    <x v="142"/>
    <x v="6"/>
    <x v="141"/>
    <x v="0"/>
    <n v="146400"/>
    <s v="AfterNoon"/>
    <n v="4"/>
    <n v="12"/>
    <x v="0"/>
  </r>
  <r>
    <x v="7"/>
    <n v="13"/>
    <x v="142"/>
    <x v="6"/>
    <x v="141"/>
    <x v="1"/>
    <n v="882000"/>
    <s v="AfterNoon"/>
    <n v="72"/>
    <n v="118"/>
    <x v="482"/>
  </r>
  <r>
    <x v="7"/>
    <n v="13"/>
    <x v="143"/>
    <x v="2"/>
    <x v="142"/>
    <x v="1"/>
    <n v="87100"/>
    <s v="AfterNoon"/>
    <n v="28"/>
    <n v="50"/>
    <x v="108"/>
  </r>
  <r>
    <x v="7"/>
    <n v="13"/>
    <x v="144"/>
    <x v="2"/>
    <x v="143"/>
    <x v="1"/>
    <n v="67400"/>
    <s v="AfterNoon"/>
    <n v="9"/>
    <n v="50"/>
    <x v="82"/>
  </r>
  <r>
    <x v="7"/>
    <n v="13"/>
    <x v="145"/>
    <x v="2"/>
    <x v="144"/>
    <x v="1"/>
    <n v="17800"/>
    <s v="AfterNoon"/>
    <n v="2"/>
    <n v="50"/>
    <x v="9"/>
  </r>
  <r>
    <x v="7"/>
    <n v="13"/>
    <x v="146"/>
    <x v="0"/>
    <x v="145"/>
    <x v="0"/>
    <n v="91000"/>
    <s v="AfterNoon"/>
    <n v="10"/>
    <n v="12"/>
    <x v="130"/>
  </r>
  <r>
    <x v="7"/>
    <n v="13"/>
    <x v="146"/>
    <x v="0"/>
    <x v="145"/>
    <x v="1"/>
    <n v="220200"/>
    <s v="AfterNoon"/>
    <n v="73"/>
    <n v="85"/>
    <x v="207"/>
  </r>
  <r>
    <x v="7"/>
    <n v="13"/>
    <x v="147"/>
    <x v="4"/>
    <x v="146"/>
    <x v="1"/>
    <n v="58500"/>
    <s v="AfterNoon"/>
    <n v="5"/>
    <n v="12"/>
    <x v="24"/>
  </r>
  <r>
    <x v="7"/>
    <n v="13"/>
    <x v="148"/>
    <x v="0"/>
    <x v="147"/>
    <x v="0"/>
    <n v="408800"/>
    <s v="AfterNoon"/>
    <n v="8"/>
    <n v="12"/>
    <x v="58"/>
  </r>
  <r>
    <x v="7"/>
    <n v="13"/>
    <x v="148"/>
    <x v="0"/>
    <x v="147"/>
    <x v="1"/>
    <n v="975800"/>
    <s v="AfterNoon"/>
    <n v="57"/>
    <n v="85"/>
    <x v="338"/>
  </r>
  <r>
    <x v="7"/>
    <n v="13"/>
    <x v="149"/>
    <x v="0"/>
    <x v="148"/>
    <x v="0"/>
    <n v="183000"/>
    <s v="AfterNoon"/>
    <n v="5"/>
    <n v="12"/>
    <x v="24"/>
  </r>
  <r>
    <x v="7"/>
    <n v="13"/>
    <x v="149"/>
    <x v="0"/>
    <x v="148"/>
    <x v="1"/>
    <n v="318400"/>
    <s v="AfterNoon"/>
    <n v="26"/>
    <n v="85"/>
    <x v="17"/>
  </r>
  <r>
    <x v="7"/>
    <n v="13"/>
    <x v="150"/>
    <x v="0"/>
    <x v="149"/>
    <x v="0"/>
    <n v="306500"/>
    <s v="AfterNoon"/>
    <n v="5"/>
    <n v="12"/>
    <x v="24"/>
  </r>
  <r>
    <x v="7"/>
    <n v="13"/>
    <x v="150"/>
    <x v="0"/>
    <x v="149"/>
    <x v="1"/>
    <n v="881400"/>
    <s v="AfterNoon"/>
    <n v="43"/>
    <n v="85"/>
    <x v="122"/>
  </r>
  <r>
    <x v="7"/>
    <n v="13"/>
    <x v="151"/>
    <x v="0"/>
    <x v="150"/>
    <x v="0"/>
    <n v="211600"/>
    <s v="AfterNoon"/>
    <n v="4"/>
    <n v="12"/>
    <x v="0"/>
  </r>
  <r>
    <x v="7"/>
    <n v="13"/>
    <x v="151"/>
    <x v="0"/>
    <x v="150"/>
    <x v="1"/>
    <n v="496400"/>
    <s v="AfterNoon"/>
    <n v="28"/>
    <n v="85"/>
    <x v="69"/>
  </r>
  <r>
    <x v="7"/>
    <n v="13"/>
    <x v="152"/>
    <x v="4"/>
    <x v="151"/>
    <x v="1"/>
    <n v="20700"/>
    <s v="AfterNoon"/>
    <n v="3"/>
    <n v="12"/>
    <x v="89"/>
  </r>
  <r>
    <x v="7"/>
    <n v="13"/>
    <x v="153"/>
    <x v="4"/>
    <x v="152"/>
    <x v="1"/>
    <n v="20700"/>
    <s v="AfterNoon"/>
    <n v="3"/>
    <n v="12"/>
    <x v="89"/>
  </r>
  <r>
    <x v="7"/>
    <n v="13"/>
    <x v="154"/>
    <x v="4"/>
    <x v="153"/>
    <x v="1"/>
    <n v="41600"/>
    <s v="AfterNoon"/>
    <n v="4"/>
    <n v="12"/>
    <x v="0"/>
  </r>
  <r>
    <x v="7"/>
    <n v="13"/>
    <x v="155"/>
    <x v="2"/>
    <x v="154"/>
    <x v="1"/>
    <n v="123200"/>
    <s v="AfterNoon"/>
    <n v="10"/>
    <n v="50"/>
    <x v="26"/>
  </r>
  <r>
    <x v="7"/>
    <n v="13"/>
    <x v="156"/>
    <x v="0"/>
    <x v="155"/>
    <x v="0"/>
    <n v="25200"/>
    <s v="AfterNoon"/>
    <n v="2"/>
    <n v="12"/>
    <x v="10"/>
  </r>
  <r>
    <x v="7"/>
    <n v="13"/>
    <x v="156"/>
    <x v="0"/>
    <x v="155"/>
    <x v="1"/>
    <n v="58800"/>
    <s v="AfterNoon"/>
    <n v="14"/>
    <n v="85"/>
    <x v="70"/>
  </r>
  <r>
    <x v="7"/>
    <n v="13"/>
    <x v="413"/>
    <x v="7"/>
    <x v="48"/>
    <x v="0"/>
    <n v="18000"/>
    <s v="AfterNoon"/>
    <n v="1"/>
    <n v="28"/>
    <x v="133"/>
  </r>
  <r>
    <x v="7"/>
    <n v="13"/>
    <x v="413"/>
    <x v="7"/>
    <x v="48"/>
    <x v="1"/>
    <n v="42600"/>
    <s v="AfterNoon"/>
    <n v="7"/>
    <n v="142"/>
    <x v="312"/>
  </r>
  <r>
    <x v="7"/>
    <n v="13"/>
    <x v="336"/>
    <x v="0"/>
    <x v="330"/>
    <x v="0"/>
    <n v="207900"/>
    <s v="AfterNoon"/>
    <n v="11"/>
    <n v="12"/>
    <x v="138"/>
  </r>
  <r>
    <x v="7"/>
    <n v="13"/>
    <x v="336"/>
    <x v="0"/>
    <x v="330"/>
    <x v="1"/>
    <n v="500700"/>
    <s v="AfterNoon"/>
    <n v="79"/>
    <n v="85"/>
    <x v="252"/>
  </r>
  <r>
    <x v="7"/>
    <n v="13"/>
    <x v="157"/>
    <x v="0"/>
    <x v="156"/>
    <x v="0"/>
    <n v="260800"/>
    <s v="AfterNoon"/>
    <n v="8"/>
    <n v="12"/>
    <x v="58"/>
  </r>
  <r>
    <x v="7"/>
    <n v="13"/>
    <x v="157"/>
    <x v="0"/>
    <x v="156"/>
    <x v="1"/>
    <n v="590600"/>
    <s v="AfterNoon"/>
    <n v="54"/>
    <n v="85"/>
    <x v="279"/>
  </r>
  <r>
    <x v="7"/>
    <n v="13"/>
    <x v="158"/>
    <x v="1"/>
    <x v="157"/>
    <x v="0"/>
    <n v="741300"/>
    <s v="AfterNoon"/>
    <n v="7"/>
    <n v="20"/>
    <x v="214"/>
  </r>
  <r>
    <x v="7"/>
    <n v="13"/>
    <x v="158"/>
    <x v="1"/>
    <x v="157"/>
    <x v="1"/>
    <n v="1383700"/>
    <s v="AfterNoon"/>
    <n v="39"/>
    <n v="96"/>
    <x v="247"/>
  </r>
  <r>
    <x v="7"/>
    <n v="13"/>
    <x v="159"/>
    <x v="0"/>
    <x v="158"/>
    <x v="0"/>
    <n v="336000"/>
    <s v="AfterNoon"/>
    <n v="5"/>
    <n v="12"/>
    <x v="24"/>
  </r>
  <r>
    <x v="7"/>
    <n v="13"/>
    <x v="159"/>
    <x v="0"/>
    <x v="158"/>
    <x v="1"/>
    <n v="853400"/>
    <s v="AfterNoon"/>
    <n v="38"/>
    <n v="85"/>
    <x v="42"/>
  </r>
  <r>
    <x v="7"/>
    <n v="13"/>
    <x v="160"/>
    <x v="0"/>
    <x v="159"/>
    <x v="0"/>
    <n v="176600"/>
    <s v="AfterNoon"/>
    <n v="2"/>
    <n v="12"/>
    <x v="10"/>
  </r>
  <r>
    <x v="7"/>
    <n v="13"/>
    <x v="160"/>
    <x v="0"/>
    <x v="159"/>
    <x v="1"/>
    <n v="711600"/>
    <s v="AfterNoon"/>
    <n v="24"/>
    <n v="85"/>
    <x v="240"/>
  </r>
  <r>
    <x v="7"/>
    <n v="13"/>
    <x v="161"/>
    <x v="0"/>
    <x v="160"/>
    <x v="0"/>
    <n v="190000"/>
    <s v="AfterNoon"/>
    <n v="5"/>
    <n v="12"/>
    <x v="24"/>
  </r>
  <r>
    <x v="7"/>
    <n v="13"/>
    <x v="161"/>
    <x v="0"/>
    <x v="160"/>
    <x v="1"/>
    <n v="666400"/>
    <s v="AfterNoon"/>
    <n v="52"/>
    <n v="85"/>
    <x v="107"/>
  </r>
  <r>
    <x v="7"/>
    <n v="13"/>
    <x v="162"/>
    <x v="4"/>
    <x v="161"/>
    <x v="1"/>
    <n v="39600"/>
    <s v="AfterNoon"/>
    <n v="4"/>
    <n v="12"/>
    <x v="0"/>
  </r>
  <r>
    <x v="7"/>
    <n v="13"/>
    <x v="163"/>
    <x v="2"/>
    <x v="162"/>
    <x v="1"/>
    <n v="238500"/>
    <s v="AfterNoon"/>
    <n v="15"/>
    <n v="50"/>
    <x v="28"/>
  </r>
  <r>
    <x v="7"/>
    <n v="13"/>
    <x v="337"/>
    <x v="4"/>
    <x v="331"/>
    <x v="1"/>
    <n v="26400"/>
    <s v="AfterNoon"/>
    <n v="6"/>
    <n v="12"/>
    <x v="12"/>
  </r>
  <r>
    <x v="7"/>
    <n v="13"/>
    <x v="164"/>
    <x v="2"/>
    <x v="163"/>
    <x v="1"/>
    <n v="365100"/>
    <s v="AfterNoon"/>
    <n v="21"/>
    <n v="50"/>
    <x v="119"/>
  </r>
  <r>
    <x v="7"/>
    <n v="13"/>
    <x v="414"/>
    <x v="0"/>
    <x v="401"/>
    <x v="1"/>
    <n v="16500"/>
    <s v="AfterNoon"/>
    <n v="5"/>
    <n v="85"/>
    <x v="15"/>
  </r>
  <r>
    <x v="7"/>
    <n v="13"/>
    <x v="165"/>
    <x v="2"/>
    <x v="164"/>
    <x v="1"/>
    <n v="433800"/>
    <s v="AfterNoon"/>
    <n v="19"/>
    <n v="50"/>
    <x v="129"/>
  </r>
  <r>
    <x v="7"/>
    <n v="13"/>
    <x v="389"/>
    <x v="2"/>
    <x v="382"/>
    <x v="1"/>
    <n v="59600"/>
    <s v="AfterNoon"/>
    <n v="4"/>
    <n v="50"/>
    <x v="4"/>
  </r>
  <r>
    <x v="7"/>
    <n v="14"/>
    <x v="166"/>
    <x v="2"/>
    <x v="165"/>
    <x v="1"/>
    <n v="141600"/>
    <s v="AfterNoon"/>
    <n v="14"/>
    <n v="50"/>
    <x v="16"/>
  </r>
  <r>
    <x v="7"/>
    <n v="14"/>
    <x v="167"/>
    <x v="2"/>
    <x v="166"/>
    <x v="1"/>
    <n v="246200"/>
    <s v="AfterNoon"/>
    <n v="34"/>
    <n v="50"/>
    <x v="169"/>
  </r>
  <r>
    <x v="7"/>
    <n v="14"/>
    <x v="168"/>
    <x v="2"/>
    <x v="167"/>
    <x v="1"/>
    <n v="392000"/>
    <s v="AfterNoon"/>
    <n v="20"/>
    <n v="50"/>
    <x v="127"/>
  </r>
  <r>
    <x v="7"/>
    <n v="14"/>
    <x v="169"/>
    <x v="4"/>
    <x v="168"/>
    <x v="1"/>
    <n v="25900"/>
    <s v="AfterNoon"/>
    <n v="7"/>
    <n v="12"/>
    <x v="18"/>
  </r>
  <r>
    <x v="7"/>
    <n v="14"/>
    <x v="170"/>
    <x v="2"/>
    <x v="169"/>
    <x v="1"/>
    <n v="59400"/>
    <s v="AfterNoon"/>
    <n v="11"/>
    <n v="50"/>
    <x v="55"/>
  </r>
  <r>
    <x v="7"/>
    <n v="14"/>
    <x v="171"/>
    <x v="0"/>
    <x v="170"/>
    <x v="0"/>
    <n v="344000"/>
    <s v="AfterNoon"/>
    <n v="4"/>
    <n v="12"/>
    <x v="0"/>
  </r>
  <r>
    <x v="7"/>
    <n v="14"/>
    <x v="171"/>
    <x v="0"/>
    <x v="170"/>
    <x v="1"/>
    <n v="459200"/>
    <s v="AfterNoon"/>
    <n v="16"/>
    <n v="85"/>
    <x v="179"/>
  </r>
  <r>
    <x v="7"/>
    <n v="14"/>
    <x v="172"/>
    <x v="0"/>
    <x v="171"/>
    <x v="0"/>
    <n v="120000"/>
    <s v="AfterNoon"/>
    <n v="10"/>
    <n v="12"/>
    <x v="130"/>
  </r>
  <r>
    <x v="7"/>
    <n v="14"/>
    <x v="172"/>
    <x v="0"/>
    <x v="171"/>
    <x v="1"/>
    <n v="253600"/>
    <s v="AfterNoon"/>
    <n v="63"/>
    <n v="85"/>
    <x v="189"/>
  </r>
  <r>
    <x v="7"/>
    <n v="14"/>
    <x v="173"/>
    <x v="2"/>
    <x v="172"/>
    <x v="1"/>
    <n v="199200"/>
    <s v="AfterNoon"/>
    <n v="8"/>
    <n v="50"/>
    <x v="35"/>
  </r>
  <r>
    <x v="7"/>
    <n v="14"/>
    <x v="174"/>
    <x v="2"/>
    <x v="173"/>
    <x v="1"/>
    <n v="174300"/>
    <s v="AfterNoon"/>
    <n v="7"/>
    <n v="50"/>
    <x v="27"/>
  </r>
  <r>
    <x v="7"/>
    <n v="14"/>
    <x v="175"/>
    <x v="2"/>
    <x v="174"/>
    <x v="1"/>
    <n v="181200"/>
    <s v="AfterNoon"/>
    <n v="45"/>
    <n v="50"/>
    <x v="255"/>
  </r>
  <r>
    <x v="7"/>
    <n v="14"/>
    <x v="176"/>
    <x v="2"/>
    <x v="175"/>
    <x v="1"/>
    <n v="158900"/>
    <s v="AfterNoon"/>
    <n v="25"/>
    <n v="50"/>
    <x v="12"/>
  </r>
  <r>
    <x v="7"/>
    <n v="14"/>
    <x v="177"/>
    <x v="0"/>
    <x v="176"/>
    <x v="0"/>
    <n v="119000"/>
    <s v="AfterNoon"/>
    <n v="10"/>
    <n v="12"/>
    <x v="130"/>
  </r>
  <r>
    <x v="7"/>
    <n v="14"/>
    <x v="177"/>
    <x v="0"/>
    <x v="176"/>
    <x v="1"/>
    <n v="289600"/>
    <s v="AfterNoon"/>
    <n v="72"/>
    <n v="85"/>
    <x v="341"/>
  </r>
  <r>
    <x v="7"/>
    <n v="14"/>
    <x v="178"/>
    <x v="2"/>
    <x v="177"/>
    <x v="1"/>
    <n v="408100"/>
    <s v="AfterNoon"/>
    <n v="20"/>
    <n v="50"/>
    <x v="127"/>
  </r>
  <r>
    <x v="7"/>
    <n v="14"/>
    <x v="179"/>
    <x v="7"/>
    <x v="178"/>
    <x v="0"/>
    <n v="82500"/>
    <s v="AfterNoon"/>
    <n v="3"/>
    <n v="28"/>
    <x v="185"/>
  </r>
  <r>
    <x v="7"/>
    <n v="14"/>
    <x v="179"/>
    <x v="7"/>
    <x v="178"/>
    <x v="1"/>
    <n v="92000"/>
    <s v="AfterNoon"/>
    <n v="10"/>
    <n v="142"/>
    <x v="483"/>
  </r>
  <r>
    <x v="7"/>
    <n v="14"/>
    <x v="180"/>
    <x v="3"/>
    <x v="179"/>
    <x v="0"/>
    <n v="514500"/>
    <s v="AfterNoon"/>
    <n v="21"/>
    <n v="30"/>
    <x v="242"/>
  </r>
  <r>
    <x v="7"/>
    <n v="14"/>
    <x v="180"/>
    <x v="3"/>
    <x v="179"/>
    <x v="1"/>
    <n v="766600"/>
    <s v="AfterNoon"/>
    <n v="93"/>
    <n v="192"/>
    <x v="484"/>
  </r>
  <r>
    <x v="7"/>
    <n v="14"/>
    <x v="181"/>
    <x v="2"/>
    <x v="180"/>
    <x v="1"/>
    <n v="244400"/>
    <s v="AfterNoon"/>
    <n v="20"/>
    <n v="50"/>
    <x v="127"/>
  </r>
  <r>
    <x v="7"/>
    <n v="14"/>
    <x v="339"/>
    <x v="2"/>
    <x v="333"/>
    <x v="1"/>
    <n v="273400"/>
    <s v="AfterNoon"/>
    <n v="41"/>
    <n v="50"/>
    <x v="206"/>
  </r>
  <r>
    <x v="7"/>
    <n v="14"/>
    <x v="182"/>
    <x v="2"/>
    <x v="181"/>
    <x v="1"/>
    <n v="357700"/>
    <s v="AfterNoon"/>
    <n v="20"/>
    <n v="50"/>
    <x v="127"/>
  </r>
  <r>
    <x v="7"/>
    <n v="14"/>
    <x v="340"/>
    <x v="4"/>
    <x v="334"/>
    <x v="1"/>
    <n v="52800"/>
    <s v="AfterNoon"/>
    <n v="8"/>
    <n v="12"/>
    <x v="58"/>
  </r>
  <r>
    <x v="7"/>
    <n v="14"/>
    <x v="183"/>
    <x v="2"/>
    <x v="182"/>
    <x v="1"/>
    <n v="179900"/>
    <s v="AfterNoon"/>
    <n v="7"/>
    <n v="50"/>
    <x v="27"/>
  </r>
  <r>
    <x v="7"/>
    <n v="14"/>
    <x v="184"/>
    <x v="5"/>
    <x v="183"/>
    <x v="0"/>
    <n v="756000"/>
    <s v="AfterNoon"/>
    <n v="9"/>
    <n v="30"/>
    <x v="28"/>
  </r>
  <r>
    <x v="7"/>
    <n v="14"/>
    <x v="184"/>
    <x v="5"/>
    <x v="183"/>
    <x v="2"/>
    <n v="476000"/>
    <s v="AfterNoon"/>
    <n v="10"/>
    <n v="48"/>
    <x v="29"/>
  </r>
  <r>
    <x v="7"/>
    <n v="14"/>
    <x v="184"/>
    <x v="5"/>
    <x v="183"/>
    <x v="1"/>
    <n v="3679200"/>
    <s v="AfterNoon"/>
    <n v="131"/>
    <n v="324"/>
    <x v="485"/>
  </r>
  <r>
    <x v="7"/>
    <n v="14"/>
    <x v="391"/>
    <x v="0"/>
    <x v="23"/>
    <x v="0"/>
    <n v="45500"/>
    <s v="AfterNoon"/>
    <n v="5"/>
    <n v="12"/>
    <x v="24"/>
  </r>
  <r>
    <x v="7"/>
    <n v="14"/>
    <x v="391"/>
    <x v="0"/>
    <x v="23"/>
    <x v="1"/>
    <n v="57300"/>
    <s v="AfterNoon"/>
    <n v="19"/>
    <n v="85"/>
    <x v="117"/>
  </r>
  <r>
    <x v="7"/>
    <n v="14"/>
    <x v="185"/>
    <x v="0"/>
    <x v="184"/>
    <x v="0"/>
    <n v="26400"/>
    <s v="AfterNoon"/>
    <n v="1"/>
    <n v="12"/>
    <x v="47"/>
  </r>
  <r>
    <x v="7"/>
    <n v="14"/>
    <x v="185"/>
    <x v="0"/>
    <x v="184"/>
    <x v="1"/>
    <n v="52800"/>
    <s v="AfterNoon"/>
    <n v="6"/>
    <n v="85"/>
    <x v="99"/>
  </r>
  <r>
    <x v="7"/>
    <n v="14"/>
    <x v="186"/>
    <x v="2"/>
    <x v="185"/>
    <x v="1"/>
    <n v="32400"/>
    <s v="AfterNoon"/>
    <n v="6"/>
    <n v="50"/>
    <x v="43"/>
  </r>
  <r>
    <x v="7"/>
    <n v="14"/>
    <x v="187"/>
    <x v="2"/>
    <x v="186"/>
    <x v="1"/>
    <n v="127100"/>
    <s v="AfterNoon"/>
    <n v="7"/>
    <n v="50"/>
    <x v="27"/>
  </r>
  <r>
    <x v="7"/>
    <n v="14"/>
    <x v="434"/>
    <x v="2"/>
    <x v="418"/>
    <x v="1"/>
    <n v="51600"/>
    <s v="AfterNoon"/>
    <n v="3"/>
    <n v="50"/>
    <x v="20"/>
  </r>
  <r>
    <x v="7"/>
    <n v="14"/>
    <x v="415"/>
    <x v="0"/>
    <x v="126"/>
    <x v="0"/>
    <n v="10300"/>
    <s v="AfterNoon"/>
    <n v="1"/>
    <n v="12"/>
    <x v="47"/>
  </r>
  <r>
    <x v="7"/>
    <n v="14"/>
    <x v="415"/>
    <x v="0"/>
    <x v="126"/>
    <x v="1"/>
    <n v="14000"/>
    <s v="AfterNoon"/>
    <n v="4"/>
    <n v="85"/>
    <x v="124"/>
  </r>
  <r>
    <x v="7"/>
    <n v="14"/>
    <x v="188"/>
    <x v="7"/>
    <x v="102"/>
    <x v="0"/>
    <n v="60000"/>
    <s v="AfterNoon"/>
    <n v="3"/>
    <n v="28"/>
    <x v="185"/>
  </r>
  <r>
    <x v="7"/>
    <n v="14"/>
    <x v="188"/>
    <x v="7"/>
    <x v="102"/>
    <x v="1"/>
    <n v="215600"/>
    <s v="AfterNoon"/>
    <n v="32"/>
    <n v="142"/>
    <x v="486"/>
  </r>
  <r>
    <x v="7"/>
    <n v="14"/>
    <x v="189"/>
    <x v="2"/>
    <x v="187"/>
    <x v="1"/>
    <n v="269400"/>
    <s v="AfterNoon"/>
    <n v="18"/>
    <n v="50"/>
    <x v="188"/>
  </r>
  <r>
    <x v="7"/>
    <n v="14"/>
    <x v="435"/>
    <x v="2"/>
    <x v="419"/>
    <x v="1"/>
    <n v="25500"/>
    <s v="AfterNoon"/>
    <n v="1"/>
    <n v="50"/>
    <x v="126"/>
  </r>
  <r>
    <x v="7"/>
    <n v="14"/>
    <x v="190"/>
    <x v="4"/>
    <x v="188"/>
    <x v="1"/>
    <n v="61200"/>
    <s v="AfterNoon"/>
    <n v="9"/>
    <n v="12"/>
    <x v="92"/>
  </r>
  <r>
    <x v="7"/>
    <n v="14"/>
    <x v="191"/>
    <x v="4"/>
    <x v="189"/>
    <x v="1"/>
    <n v="34800"/>
    <s v="AfterNoon"/>
    <n v="6"/>
    <n v="12"/>
    <x v="12"/>
  </r>
  <r>
    <x v="7"/>
    <n v="14"/>
    <x v="192"/>
    <x v="2"/>
    <x v="190"/>
    <x v="1"/>
    <n v="238000"/>
    <s v="AfterNoon"/>
    <n v="17"/>
    <n v="50"/>
    <x v="116"/>
  </r>
  <r>
    <x v="7"/>
    <n v="14"/>
    <x v="193"/>
    <x v="6"/>
    <x v="191"/>
    <x v="0"/>
    <n v="483600"/>
    <s v="AfterNoon"/>
    <n v="12"/>
    <n v="12"/>
    <x v="72"/>
  </r>
  <r>
    <x v="7"/>
    <n v="14"/>
    <x v="193"/>
    <x v="6"/>
    <x v="191"/>
    <x v="1"/>
    <n v="1440800"/>
    <s v="AfterNoon"/>
    <n v="107"/>
    <n v="118"/>
    <x v="396"/>
  </r>
  <r>
    <x v="7"/>
    <n v="14"/>
    <x v="194"/>
    <x v="6"/>
    <x v="192"/>
    <x v="0"/>
    <n v="94400"/>
    <s v="AfterNoon"/>
    <n v="4"/>
    <n v="12"/>
    <x v="0"/>
  </r>
  <r>
    <x v="7"/>
    <n v="14"/>
    <x v="194"/>
    <x v="6"/>
    <x v="192"/>
    <x v="1"/>
    <n v="238400"/>
    <s v="AfterNoon"/>
    <n v="30"/>
    <n v="118"/>
    <x v="31"/>
  </r>
  <r>
    <x v="7"/>
    <n v="14"/>
    <x v="195"/>
    <x v="0"/>
    <x v="193"/>
    <x v="0"/>
    <n v="106400"/>
    <s v="AfterNoon"/>
    <n v="4"/>
    <n v="12"/>
    <x v="0"/>
  </r>
  <r>
    <x v="7"/>
    <n v="14"/>
    <x v="195"/>
    <x v="0"/>
    <x v="193"/>
    <x v="1"/>
    <n v="242100"/>
    <s v="AfterNoon"/>
    <n v="27"/>
    <n v="85"/>
    <x v="71"/>
  </r>
  <r>
    <x v="7"/>
    <n v="14"/>
    <x v="196"/>
    <x v="0"/>
    <x v="194"/>
    <x v="0"/>
    <n v="254100"/>
    <s v="AfterNoon"/>
    <n v="11"/>
    <n v="12"/>
    <x v="138"/>
  </r>
  <r>
    <x v="7"/>
    <n v="14"/>
    <x v="196"/>
    <x v="0"/>
    <x v="194"/>
    <x v="1"/>
    <n v="650800"/>
    <s v="AfterNoon"/>
    <n v="84"/>
    <n v="85"/>
    <x v="487"/>
  </r>
  <r>
    <x v="7"/>
    <n v="14"/>
    <x v="197"/>
    <x v="2"/>
    <x v="195"/>
    <x v="1"/>
    <n v="353800"/>
    <s v="AfterNoon"/>
    <n v="16"/>
    <n v="50"/>
    <x v="141"/>
  </r>
  <r>
    <x v="7"/>
    <n v="14"/>
    <x v="341"/>
    <x v="2"/>
    <x v="335"/>
    <x v="1"/>
    <n v="285700"/>
    <s v="AfterNoon"/>
    <n v="41"/>
    <n v="50"/>
    <x v="206"/>
  </r>
  <r>
    <x v="7"/>
    <n v="14"/>
    <x v="198"/>
    <x v="2"/>
    <x v="196"/>
    <x v="1"/>
    <n v="359100"/>
    <s v="AfterNoon"/>
    <n v="16"/>
    <n v="50"/>
    <x v="141"/>
  </r>
  <r>
    <x v="7"/>
    <n v="14"/>
    <x v="342"/>
    <x v="2"/>
    <x v="336"/>
    <x v="1"/>
    <n v="265800"/>
    <s v="AfterNoon"/>
    <n v="15"/>
    <n v="50"/>
    <x v="28"/>
  </r>
  <r>
    <x v="7"/>
    <n v="14"/>
    <x v="199"/>
    <x v="6"/>
    <x v="197"/>
    <x v="0"/>
    <n v="245500"/>
    <s v="AfterNoon"/>
    <n v="5"/>
    <n v="12"/>
    <x v="24"/>
  </r>
  <r>
    <x v="7"/>
    <n v="14"/>
    <x v="199"/>
    <x v="6"/>
    <x v="197"/>
    <x v="1"/>
    <n v="690400"/>
    <s v="AfterNoon"/>
    <n v="42"/>
    <n v="118"/>
    <x v="84"/>
  </r>
  <r>
    <x v="7"/>
    <n v="14"/>
    <x v="343"/>
    <x v="0"/>
    <x v="337"/>
    <x v="0"/>
    <n v="189000"/>
    <s v="AfterNoon"/>
    <n v="10"/>
    <n v="12"/>
    <x v="130"/>
  </r>
  <r>
    <x v="7"/>
    <n v="14"/>
    <x v="343"/>
    <x v="0"/>
    <x v="337"/>
    <x v="1"/>
    <n v="405600"/>
    <s v="AfterNoon"/>
    <n v="64"/>
    <n v="85"/>
    <x v="233"/>
  </r>
  <r>
    <x v="7"/>
    <n v="15"/>
    <x v="200"/>
    <x v="0"/>
    <x v="198"/>
    <x v="0"/>
    <n v="48300"/>
    <s v="AfterNoon"/>
    <n v="3"/>
    <n v="12"/>
    <x v="89"/>
  </r>
  <r>
    <x v="7"/>
    <n v="15"/>
    <x v="200"/>
    <x v="0"/>
    <x v="198"/>
    <x v="1"/>
    <n v="103100"/>
    <s v="AfterNoon"/>
    <n v="19"/>
    <n v="85"/>
    <x v="117"/>
  </r>
  <r>
    <x v="7"/>
    <n v="15"/>
    <x v="201"/>
    <x v="2"/>
    <x v="199"/>
    <x v="1"/>
    <n v="208500"/>
    <s v="AfterNoon"/>
    <n v="15"/>
    <n v="50"/>
    <x v="28"/>
  </r>
  <r>
    <x v="7"/>
    <n v="15"/>
    <x v="202"/>
    <x v="0"/>
    <x v="200"/>
    <x v="0"/>
    <n v="22200"/>
    <s v="AfterNoon"/>
    <n v="2"/>
    <n v="12"/>
    <x v="10"/>
  </r>
  <r>
    <x v="7"/>
    <n v="15"/>
    <x v="202"/>
    <x v="0"/>
    <x v="200"/>
    <x v="1"/>
    <n v="67000"/>
    <s v="AfterNoon"/>
    <n v="18"/>
    <n v="85"/>
    <x v="205"/>
  </r>
  <r>
    <x v="7"/>
    <n v="15"/>
    <x v="203"/>
    <x v="0"/>
    <x v="201"/>
    <x v="0"/>
    <n v="633600"/>
    <s v="AfterNoon"/>
    <n v="9"/>
    <n v="12"/>
    <x v="92"/>
  </r>
  <r>
    <x v="7"/>
    <n v="15"/>
    <x v="203"/>
    <x v="0"/>
    <x v="201"/>
    <x v="1"/>
    <n v="1228900"/>
    <s v="AfterNoon"/>
    <n v="52"/>
    <n v="85"/>
    <x v="107"/>
  </r>
  <r>
    <x v="7"/>
    <n v="15"/>
    <x v="204"/>
    <x v="1"/>
    <x v="202"/>
    <x v="0"/>
    <n v="795200"/>
    <s v="AfterNoon"/>
    <n v="16"/>
    <n v="20"/>
    <x v="217"/>
  </r>
  <r>
    <x v="7"/>
    <n v="15"/>
    <x v="204"/>
    <x v="1"/>
    <x v="202"/>
    <x v="1"/>
    <n v="1399200"/>
    <s v="AfterNoon"/>
    <n v="84"/>
    <n v="96"/>
    <x v="488"/>
  </r>
  <r>
    <x v="7"/>
    <n v="15"/>
    <x v="205"/>
    <x v="0"/>
    <x v="203"/>
    <x v="0"/>
    <n v="400500"/>
    <s v="AfterNoon"/>
    <n v="9"/>
    <n v="12"/>
    <x v="92"/>
  </r>
  <r>
    <x v="7"/>
    <n v="15"/>
    <x v="205"/>
    <x v="0"/>
    <x v="203"/>
    <x v="1"/>
    <n v="580200"/>
    <s v="AfterNoon"/>
    <n v="39"/>
    <n v="85"/>
    <x v="19"/>
  </r>
  <r>
    <x v="7"/>
    <n v="15"/>
    <x v="344"/>
    <x v="0"/>
    <x v="338"/>
    <x v="0"/>
    <n v="196800"/>
    <s v="AfterNoon"/>
    <n v="6"/>
    <n v="12"/>
    <x v="12"/>
  </r>
  <r>
    <x v="7"/>
    <n v="15"/>
    <x v="344"/>
    <x v="0"/>
    <x v="338"/>
    <x v="1"/>
    <n v="458900"/>
    <s v="AfterNoon"/>
    <n v="42"/>
    <n v="85"/>
    <x v="60"/>
  </r>
  <r>
    <x v="7"/>
    <n v="15"/>
    <x v="345"/>
    <x v="2"/>
    <x v="339"/>
    <x v="1"/>
    <n v="385700"/>
    <s v="AfterNoon"/>
    <n v="20"/>
    <n v="50"/>
    <x v="127"/>
  </r>
  <r>
    <x v="7"/>
    <n v="15"/>
    <x v="346"/>
    <x v="0"/>
    <x v="340"/>
    <x v="0"/>
    <n v="33900"/>
    <s v="AfterNoon"/>
    <n v="3"/>
    <n v="12"/>
    <x v="89"/>
  </r>
  <r>
    <x v="7"/>
    <n v="15"/>
    <x v="346"/>
    <x v="0"/>
    <x v="340"/>
    <x v="1"/>
    <n v="190900"/>
    <s v="AfterNoon"/>
    <n v="50"/>
    <n v="85"/>
    <x v="239"/>
  </r>
  <r>
    <x v="7"/>
    <n v="15"/>
    <x v="206"/>
    <x v="6"/>
    <x v="204"/>
    <x v="0"/>
    <n v="206500"/>
    <s v="AfterNoon"/>
    <n v="7"/>
    <n v="12"/>
    <x v="18"/>
  </r>
  <r>
    <x v="7"/>
    <n v="15"/>
    <x v="206"/>
    <x v="6"/>
    <x v="204"/>
    <x v="1"/>
    <n v="558600"/>
    <s v="AfterNoon"/>
    <n v="57"/>
    <n v="118"/>
    <x v="489"/>
  </r>
  <r>
    <x v="7"/>
    <n v="15"/>
    <x v="436"/>
    <x v="2"/>
    <x v="420"/>
    <x v="1"/>
    <n v="867100"/>
    <s v="AfterNoon"/>
    <n v="45"/>
    <n v="50"/>
    <x v="255"/>
  </r>
  <r>
    <x v="7"/>
    <n v="15"/>
    <x v="207"/>
    <x v="2"/>
    <x v="205"/>
    <x v="1"/>
    <n v="305000"/>
    <s v="AfterNoon"/>
    <n v="30"/>
    <n v="50"/>
    <x v="41"/>
  </r>
  <r>
    <x v="7"/>
    <n v="15"/>
    <x v="347"/>
    <x v="3"/>
    <x v="341"/>
    <x v="0"/>
    <n v="582400"/>
    <s v="AfterNoon"/>
    <n v="16"/>
    <n v="30"/>
    <x v="173"/>
  </r>
  <r>
    <x v="7"/>
    <n v="15"/>
    <x v="347"/>
    <x v="3"/>
    <x v="341"/>
    <x v="1"/>
    <n v="1203100"/>
    <s v="AfterNoon"/>
    <n v="99"/>
    <n v="192"/>
    <x v="362"/>
  </r>
  <r>
    <x v="7"/>
    <n v="15"/>
    <x v="208"/>
    <x v="2"/>
    <x v="206"/>
    <x v="1"/>
    <n v="863900"/>
    <s v="AfterNoon"/>
    <n v="37"/>
    <n v="50"/>
    <x v="164"/>
  </r>
  <r>
    <x v="7"/>
    <n v="15"/>
    <x v="209"/>
    <x v="2"/>
    <x v="207"/>
    <x v="1"/>
    <n v="256500"/>
    <s v="AfterNoon"/>
    <n v="15"/>
    <n v="50"/>
    <x v="28"/>
  </r>
  <r>
    <x v="7"/>
    <n v="15"/>
    <x v="210"/>
    <x v="2"/>
    <x v="208"/>
    <x v="1"/>
    <n v="212000"/>
    <s v="AfterNoon"/>
    <n v="10"/>
    <n v="50"/>
    <x v="26"/>
  </r>
  <r>
    <x v="7"/>
    <n v="15"/>
    <x v="437"/>
    <x v="2"/>
    <x v="421"/>
    <x v="1"/>
    <n v="42400"/>
    <s v="AfterNoon"/>
    <n v="2"/>
    <n v="50"/>
    <x v="9"/>
  </r>
  <r>
    <x v="7"/>
    <n v="15"/>
    <x v="211"/>
    <x v="7"/>
    <x v="48"/>
    <x v="0"/>
    <n v="72000"/>
    <s v="AfterNoon"/>
    <n v="4"/>
    <n v="28"/>
    <x v="112"/>
  </r>
  <r>
    <x v="7"/>
    <n v="15"/>
    <x v="211"/>
    <x v="7"/>
    <x v="48"/>
    <x v="1"/>
    <n v="190200"/>
    <s v="AfterNoon"/>
    <n v="31"/>
    <n v="142"/>
    <x v="235"/>
  </r>
  <r>
    <x v="7"/>
    <n v="15"/>
    <x v="212"/>
    <x v="2"/>
    <x v="209"/>
    <x v="1"/>
    <n v="387600"/>
    <s v="AfterNoon"/>
    <n v="26"/>
    <n v="50"/>
    <x v="156"/>
  </r>
  <r>
    <x v="7"/>
    <n v="15"/>
    <x v="213"/>
    <x v="0"/>
    <x v="210"/>
    <x v="0"/>
    <n v="336000"/>
    <s v="AfterNoon"/>
    <n v="5"/>
    <n v="12"/>
    <x v="24"/>
  </r>
  <r>
    <x v="7"/>
    <n v="15"/>
    <x v="213"/>
    <x v="0"/>
    <x v="210"/>
    <x v="1"/>
    <n v="591200"/>
    <s v="AfterNoon"/>
    <n v="26"/>
    <n v="85"/>
    <x v="17"/>
  </r>
  <r>
    <x v="7"/>
    <n v="15"/>
    <x v="214"/>
    <x v="3"/>
    <x v="211"/>
    <x v="0"/>
    <n v="520200"/>
    <s v="AfterNoon"/>
    <n v="17"/>
    <n v="30"/>
    <x v="85"/>
  </r>
  <r>
    <x v="7"/>
    <n v="15"/>
    <x v="214"/>
    <x v="3"/>
    <x v="211"/>
    <x v="1"/>
    <n v="1014800"/>
    <s v="AfterNoon"/>
    <n v="99"/>
    <n v="192"/>
    <x v="362"/>
  </r>
  <r>
    <x v="7"/>
    <n v="15"/>
    <x v="215"/>
    <x v="6"/>
    <x v="212"/>
    <x v="0"/>
    <n v="283200"/>
    <s v="AfterNoon"/>
    <n v="12"/>
    <n v="12"/>
    <x v="72"/>
  </r>
  <r>
    <x v="7"/>
    <n v="15"/>
    <x v="215"/>
    <x v="6"/>
    <x v="212"/>
    <x v="1"/>
    <n v="810000"/>
    <s v="AfterNoon"/>
    <n v="102"/>
    <n v="118"/>
    <x v="261"/>
  </r>
  <r>
    <x v="7"/>
    <n v="15"/>
    <x v="216"/>
    <x v="0"/>
    <x v="213"/>
    <x v="0"/>
    <n v="95000"/>
    <s v="AfterNoon"/>
    <n v="10"/>
    <n v="12"/>
    <x v="130"/>
  </r>
  <r>
    <x v="7"/>
    <n v="15"/>
    <x v="216"/>
    <x v="0"/>
    <x v="213"/>
    <x v="1"/>
    <n v="183600"/>
    <s v="AfterNoon"/>
    <n v="57"/>
    <n v="85"/>
    <x v="338"/>
  </r>
  <r>
    <x v="7"/>
    <n v="15"/>
    <x v="217"/>
    <x v="4"/>
    <x v="214"/>
    <x v="1"/>
    <n v="23100"/>
    <s v="AfterNoon"/>
    <n v="3"/>
    <n v="12"/>
    <x v="89"/>
  </r>
  <r>
    <x v="7"/>
    <n v="15"/>
    <x v="218"/>
    <x v="4"/>
    <x v="215"/>
    <x v="1"/>
    <n v="38500"/>
    <s v="AfterNoon"/>
    <n v="5"/>
    <n v="12"/>
    <x v="24"/>
  </r>
  <r>
    <x v="7"/>
    <n v="15"/>
    <x v="416"/>
    <x v="0"/>
    <x v="402"/>
    <x v="1"/>
    <n v="80400"/>
    <s v="AfterNoon"/>
    <n v="12"/>
    <n v="85"/>
    <x v="121"/>
  </r>
  <r>
    <x v="7"/>
    <n v="15"/>
    <x v="219"/>
    <x v="0"/>
    <x v="216"/>
    <x v="0"/>
    <n v="80800"/>
    <s v="AfterNoon"/>
    <n v="4"/>
    <n v="12"/>
    <x v="0"/>
  </r>
  <r>
    <x v="7"/>
    <n v="15"/>
    <x v="219"/>
    <x v="0"/>
    <x v="216"/>
    <x v="1"/>
    <n v="202400"/>
    <s v="AfterNoon"/>
    <n v="30"/>
    <n v="85"/>
    <x v="212"/>
  </r>
  <r>
    <x v="7"/>
    <n v="15"/>
    <x v="220"/>
    <x v="2"/>
    <x v="217"/>
    <x v="1"/>
    <n v="219000"/>
    <s v="AfterNoon"/>
    <n v="12"/>
    <n v="50"/>
    <x v="21"/>
  </r>
  <r>
    <x v="7"/>
    <n v="15"/>
    <x v="221"/>
    <x v="4"/>
    <x v="218"/>
    <x v="1"/>
    <n v="13200"/>
    <s v="AfterNoon"/>
    <n v="3"/>
    <n v="12"/>
    <x v="89"/>
  </r>
  <r>
    <x v="7"/>
    <n v="15"/>
    <x v="222"/>
    <x v="0"/>
    <x v="219"/>
    <x v="0"/>
    <n v="69300"/>
    <s v="AfterNoon"/>
    <n v="7"/>
    <n v="12"/>
    <x v="18"/>
  </r>
  <r>
    <x v="7"/>
    <n v="15"/>
    <x v="222"/>
    <x v="0"/>
    <x v="219"/>
    <x v="1"/>
    <n v="183000"/>
    <s v="AfterNoon"/>
    <n v="55"/>
    <n v="85"/>
    <x v="153"/>
  </r>
  <r>
    <x v="7"/>
    <n v="15"/>
    <x v="417"/>
    <x v="2"/>
    <x v="403"/>
    <x v="1"/>
    <n v="31200"/>
    <s v="AfterNoon"/>
    <n v="2"/>
    <n v="50"/>
    <x v="9"/>
  </r>
  <r>
    <x v="7"/>
    <n v="15"/>
    <x v="223"/>
    <x v="2"/>
    <x v="220"/>
    <x v="1"/>
    <n v="210600"/>
    <s v="AfterNoon"/>
    <n v="12"/>
    <n v="50"/>
    <x v="21"/>
  </r>
  <r>
    <x v="7"/>
    <n v="15"/>
    <x v="224"/>
    <x v="2"/>
    <x v="221"/>
    <x v="1"/>
    <n v="181500"/>
    <s v="AfterNoon"/>
    <n v="12"/>
    <n v="50"/>
    <x v="21"/>
  </r>
  <r>
    <x v="7"/>
    <n v="16"/>
    <x v="225"/>
    <x v="4"/>
    <x v="222"/>
    <x v="1"/>
    <n v="25900"/>
    <s v="Evening"/>
    <n v="7"/>
    <n v="12"/>
    <x v="18"/>
  </r>
  <r>
    <x v="7"/>
    <n v="16"/>
    <x v="226"/>
    <x v="4"/>
    <x v="223"/>
    <x v="1"/>
    <n v="28400"/>
    <s v="Evening"/>
    <n v="4"/>
    <n v="12"/>
    <x v="0"/>
  </r>
  <r>
    <x v="7"/>
    <n v="16"/>
    <x v="227"/>
    <x v="0"/>
    <x v="224"/>
    <x v="0"/>
    <n v="338800"/>
    <s v="Evening"/>
    <n v="7"/>
    <n v="12"/>
    <x v="18"/>
  </r>
  <r>
    <x v="7"/>
    <n v="16"/>
    <x v="227"/>
    <x v="0"/>
    <x v="224"/>
    <x v="1"/>
    <n v="715200"/>
    <s v="Evening"/>
    <n v="44"/>
    <n v="85"/>
    <x v="177"/>
  </r>
  <r>
    <x v="7"/>
    <n v="16"/>
    <x v="228"/>
    <x v="0"/>
    <x v="225"/>
    <x v="0"/>
    <n v="350000"/>
    <s v="Evening"/>
    <n v="7"/>
    <n v="12"/>
    <x v="18"/>
  </r>
  <r>
    <x v="7"/>
    <n v="16"/>
    <x v="228"/>
    <x v="0"/>
    <x v="225"/>
    <x v="1"/>
    <n v="520900"/>
    <s v="Evening"/>
    <n v="31"/>
    <n v="85"/>
    <x v="184"/>
  </r>
  <r>
    <x v="7"/>
    <n v="16"/>
    <x v="349"/>
    <x v="2"/>
    <x v="343"/>
    <x v="1"/>
    <n v="38600"/>
    <s v="Evening"/>
    <n v="4"/>
    <n v="50"/>
    <x v="4"/>
  </r>
  <r>
    <x v="7"/>
    <n v="16"/>
    <x v="229"/>
    <x v="0"/>
    <x v="226"/>
    <x v="0"/>
    <n v="88400"/>
    <s v="Evening"/>
    <n v="2"/>
    <n v="12"/>
    <x v="10"/>
  </r>
  <r>
    <x v="7"/>
    <n v="16"/>
    <x v="229"/>
    <x v="0"/>
    <x v="226"/>
    <x v="1"/>
    <n v="192600"/>
    <s v="Evening"/>
    <n v="13"/>
    <n v="85"/>
    <x v="49"/>
  </r>
  <r>
    <x v="7"/>
    <n v="16"/>
    <x v="230"/>
    <x v="0"/>
    <x v="227"/>
    <x v="0"/>
    <n v="194600"/>
    <s v="Evening"/>
    <n v="7"/>
    <n v="12"/>
    <x v="18"/>
  </r>
  <r>
    <x v="7"/>
    <n v="16"/>
    <x v="230"/>
    <x v="0"/>
    <x v="227"/>
    <x v="1"/>
    <n v="552300"/>
    <s v="Evening"/>
    <n v="59"/>
    <n v="85"/>
    <x v="151"/>
  </r>
  <r>
    <x v="7"/>
    <n v="16"/>
    <x v="231"/>
    <x v="0"/>
    <x v="228"/>
    <x v="0"/>
    <n v="222400"/>
    <s v="Evening"/>
    <n v="8"/>
    <n v="12"/>
    <x v="58"/>
  </r>
  <r>
    <x v="7"/>
    <n v="16"/>
    <x v="231"/>
    <x v="0"/>
    <x v="228"/>
    <x v="1"/>
    <n v="400800"/>
    <s v="Evening"/>
    <n v="43"/>
    <n v="85"/>
    <x v="122"/>
  </r>
  <r>
    <x v="7"/>
    <n v="16"/>
    <x v="232"/>
    <x v="0"/>
    <x v="229"/>
    <x v="0"/>
    <n v="22600"/>
    <s v="Evening"/>
    <n v="2"/>
    <n v="12"/>
    <x v="10"/>
  </r>
  <r>
    <x v="7"/>
    <n v="16"/>
    <x v="232"/>
    <x v="0"/>
    <x v="229"/>
    <x v="1"/>
    <n v="57000"/>
    <s v="Evening"/>
    <n v="15"/>
    <n v="85"/>
    <x v="148"/>
  </r>
  <r>
    <x v="7"/>
    <n v="16"/>
    <x v="233"/>
    <x v="6"/>
    <x v="230"/>
    <x v="0"/>
    <n v="324500"/>
    <s v="Evening"/>
    <n v="11"/>
    <n v="12"/>
    <x v="138"/>
  </r>
  <r>
    <x v="7"/>
    <n v="16"/>
    <x v="233"/>
    <x v="6"/>
    <x v="230"/>
    <x v="1"/>
    <n v="994800"/>
    <s v="Evening"/>
    <n v="101"/>
    <n v="118"/>
    <x v="364"/>
  </r>
  <r>
    <x v="7"/>
    <n v="16"/>
    <x v="234"/>
    <x v="0"/>
    <x v="231"/>
    <x v="0"/>
    <n v="188300"/>
    <s v="Evening"/>
    <n v="7"/>
    <n v="12"/>
    <x v="18"/>
  </r>
  <r>
    <x v="7"/>
    <n v="16"/>
    <x v="234"/>
    <x v="0"/>
    <x v="231"/>
    <x v="1"/>
    <n v="471600"/>
    <s v="Evening"/>
    <n v="52"/>
    <n v="85"/>
    <x v="107"/>
  </r>
  <r>
    <x v="7"/>
    <n v="16"/>
    <x v="400"/>
    <x v="4"/>
    <x v="104"/>
    <x v="1"/>
    <n v="27200"/>
    <s v="Evening"/>
    <n v="4"/>
    <n v="12"/>
    <x v="0"/>
  </r>
  <r>
    <x v="7"/>
    <n v="16"/>
    <x v="235"/>
    <x v="4"/>
    <x v="232"/>
    <x v="1"/>
    <n v="77000"/>
    <s v="Evening"/>
    <n v="7"/>
    <n v="12"/>
    <x v="18"/>
  </r>
  <r>
    <x v="7"/>
    <n v="16"/>
    <x v="236"/>
    <x v="2"/>
    <x v="233"/>
    <x v="1"/>
    <n v="35200"/>
    <s v="Evening"/>
    <n v="4"/>
    <n v="50"/>
    <x v="4"/>
  </r>
  <r>
    <x v="7"/>
    <n v="16"/>
    <x v="237"/>
    <x v="2"/>
    <x v="234"/>
    <x v="1"/>
    <n v="261600"/>
    <s v="Evening"/>
    <n v="21"/>
    <n v="50"/>
    <x v="119"/>
  </r>
  <r>
    <x v="7"/>
    <n v="16"/>
    <x v="238"/>
    <x v="4"/>
    <x v="235"/>
    <x v="1"/>
    <n v="33900"/>
    <s v="Evening"/>
    <n v="3"/>
    <n v="12"/>
    <x v="89"/>
  </r>
  <r>
    <x v="7"/>
    <n v="16"/>
    <x v="239"/>
    <x v="4"/>
    <x v="236"/>
    <x v="1"/>
    <n v="50400"/>
    <s v="Evening"/>
    <n v="6"/>
    <n v="12"/>
    <x v="12"/>
  </r>
  <r>
    <x v="7"/>
    <n v="16"/>
    <x v="401"/>
    <x v="2"/>
    <x v="391"/>
    <x v="1"/>
    <n v="19800"/>
    <s v="Evening"/>
    <n v="3"/>
    <n v="50"/>
    <x v="20"/>
  </r>
  <r>
    <x v="7"/>
    <n v="16"/>
    <x v="240"/>
    <x v="2"/>
    <x v="237"/>
    <x v="1"/>
    <n v="154700"/>
    <s v="Evening"/>
    <n v="22"/>
    <n v="50"/>
    <x v="102"/>
  </r>
  <r>
    <x v="7"/>
    <n v="16"/>
    <x v="241"/>
    <x v="2"/>
    <x v="238"/>
    <x v="1"/>
    <n v="126000"/>
    <s v="Evening"/>
    <n v="18"/>
    <n v="50"/>
    <x v="188"/>
  </r>
  <r>
    <x v="7"/>
    <n v="16"/>
    <x v="242"/>
    <x v="2"/>
    <x v="239"/>
    <x v="1"/>
    <n v="571200"/>
    <s v="Evening"/>
    <n v="36"/>
    <n v="50"/>
    <x v="426"/>
  </r>
  <r>
    <x v="7"/>
    <n v="16"/>
    <x v="243"/>
    <x v="2"/>
    <x v="240"/>
    <x v="1"/>
    <n v="746400"/>
    <s v="Evening"/>
    <n v="42"/>
    <n v="50"/>
    <x v="415"/>
  </r>
  <r>
    <x v="7"/>
    <n v="16"/>
    <x v="350"/>
    <x v="0"/>
    <x v="344"/>
    <x v="0"/>
    <n v="91600"/>
    <s v="Evening"/>
    <n v="4"/>
    <n v="12"/>
    <x v="0"/>
  </r>
  <r>
    <x v="7"/>
    <n v="16"/>
    <x v="350"/>
    <x v="0"/>
    <x v="344"/>
    <x v="1"/>
    <n v="284400"/>
    <s v="Evening"/>
    <n v="37"/>
    <n v="85"/>
    <x v="154"/>
  </r>
  <r>
    <x v="7"/>
    <n v="16"/>
    <x v="351"/>
    <x v="6"/>
    <x v="345"/>
    <x v="0"/>
    <n v="15700"/>
    <s v="Evening"/>
    <n v="1"/>
    <n v="12"/>
    <x v="47"/>
  </r>
  <r>
    <x v="7"/>
    <n v="16"/>
    <x v="351"/>
    <x v="6"/>
    <x v="345"/>
    <x v="1"/>
    <n v="26000"/>
    <s v="Evening"/>
    <n v="5"/>
    <n v="118"/>
    <x v="366"/>
  </r>
  <r>
    <x v="7"/>
    <n v="17"/>
    <x v="402"/>
    <x v="0"/>
    <x v="392"/>
    <x v="0"/>
    <n v="48500"/>
    <s v="Evening"/>
    <n v="5"/>
    <n v="12"/>
    <x v="24"/>
  </r>
  <r>
    <x v="7"/>
    <n v="17"/>
    <x v="402"/>
    <x v="0"/>
    <x v="392"/>
    <x v="1"/>
    <n v="48000"/>
    <s v="Evening"/>
    <n v="15"/>
    <n v="85"/>
    <x v="148"/>
  </r>
  <r>
    <x v="7"/>
    <n v="17"/>
    <x v="244"/>
    <x v="0"/>
    <x v="241"/>
    <x v="0"/>
    <n v="173200"/>
    <s v="Evening"/>
    <n v="4"/>
    <n v="12"/>
    <x v="0"/>
  </r>
  <r>
    <x v="7"/>
    <n v="17"/>
    <x v="244"/>
    <x v="0"/>
    <x v="241"/>
    <x v="1"/>
    <n v="273600"/>
    <s v="Evening"/>
    <n v="19"/>
    <n v="85"/>
    <x v="117"/>
  </r>
  <r>
    <x v="7"/>
    <n v="17"/>
    <x v="245"/>
    <x v="0"/>
    <x v="242"/>
    <x v="0"/>
    <n v="165000"/>
    <s v="Evening"/>
    <n v="5"/>
    <n v="12"/>
    <x v="24"/>
  </r>
  <r>
    <x v="7"/>
    <n v="17"/>
    <x v="245"/>
    <x v="0"/>
    <x v="242"/>
    <x v="1"/>
    <n v="421300"/>
    <s v="Evening"/>
    <n v="38"/>
    <n v="85"/>
    <x v="42"/>
  </r>
  <r>
    <x v="7"/>
    <n v="17"/>
    <x v="246"/>
    <x v="7"/>
    <x v="243"/>
    <x v="0"/>
    <n v="387000"/>
    <s v="Evening"/>
    <n v="18"/>
    <n v="28"/>
    <x v="67"/>
  </r>
  <r>
    <x v="7"/>
    <n v="17"/>
    <x v="246"/>
    <x v="7"/>
    <x v="243"/>
    <x v="1"/>
    <n v="483800"/>
    <s v="Evening"/>
    <n v="67"/>
    <n v="142"/>
    <x v="45"/>
  </r>
  <r>
    <x v="7"/>
    <n v="17"/>
    <x v="247"/>
    <x v="3"/>
    <x v="244"/>
    <x v="0"/>
    <n v="416400"/>
    <s v="Evening"/>
    <n v="12"/>
    <n v="30"/>
    <x v="127"/>
  </r>
  <r>
    <x v="7"/>
    <n v="17"/>
    <x v="247"/>
    <x v="3"/>
    <x v="244"/>
    <x v="1"/>
    <n v="1041200"/>
    <s v="Evening"/>
    <n v="89"/>
    <n v="192"/>
    <x v="490"/>
  </r>
  <r>
    <x v="7"/>
    <n v="17"/>
    <x v="248"/>
    <x v="5"/>
    <x v="245"/>
    <x v="0"/>
    <n v="799900"/>
    <s v="Evening"/>
    <n v="19"/>
    <n v="30"/>
    <x v="277"/>
  </r>
  <r>
    <x v="7"/>
    <n v="17"/>
    <x v="248"/>
    <x v="5"/>
    <x v="245"/>
    <x v="2"/>
    <n v="860400"/>
    <s v="Evening"/>
    <n v="36"/>
    <n v="48"/>
    <x v="92"/>
  </r>
  <r>
    <x v="7"/>
    <n v="17"/>
    <x v="248"/>
    <x v="5"/>
    <x v="245"/>
    <x v="1"/>
    <n v="2966600"/>
    <s v="Evening"/>
    <n v="211"/>
    <n v="324"/>
    <x v="491"/>
  </r>
  <r>
    <x v="7"/>
    <n v="17"/>
    <x v="403"/>
    <x v="7"/>
    <x v="68"/>
    <x v="0"/>
    <n v="37600"/>
    <s v="Evening"/>
    <n v="2"/>
    <n v="28"/>
    <x v="146"/>
  </r>
  <r>
    <x v="7"/>
    <n v="17"/>
    <x v="403"/>
    <x v="7"/>
    <x v="68"/>
    <x v="1"/>
    <n v="120900"/>
    <s v="Evening"/>
    <n v="19"/>
    <n v="142"/>
    <x v="407"/>
  </r>
  <r>
    <x v="7"/>
    <n v="17"/>
    <x v="249"/>
    <x v="2"/>
    <x v="246"/>
    <x v="1"/>
    <n v="687800"/>
    <s v="Evening"/>
    <n v="36"/>
    <n v="50"/>
    <x v="426"/>
  </r>
  <r>
    <x v="7"/>
    <n v="17"/>
    <x v="250"/>
    <x v="0"/>
    <x v="247"/>
    <x v="0"/>
    <n v="103000"/>
    <s v="Evening"/>
    <n v="10"/>
    <n v="12"/>
    <x v="130"/>
  </r>
  <r>
    <x v="7"/>
    <n v="17"/>
    <x v="250"/>
    <x v="0"/>
    <x v="247"/>
    <x v="1"/>
    <n v="235800"/>
    <s v="Evening"/>
    <n v="69"/>
    <n v="85"/>
    <x v="132"/>
  </r>
  <r>
    <x v="7"/>
    <n v="17"/>
    <x v="251"/>
    <x v="0"/>
    <x v="248"/>
    <x v="0"/>
    <n v="146000"/>
    <s v="Evening"/>
    <n v="4"/>
    <n v="12"/>
    <x v="0"/>
  </r>
  <r>
    <x v="7"/>
    <n v="17"/>
    <x v="251"/>
    <x v="0"/>
    <x v="248"/>
    <x v="1"/>
    <n v="233000"/>
    <s v="Evening"/>
    <n v="19"/>
    <n v="85"/>
    <x v="117"/>
  </r>
  <r>
    <x v="7"/>
    <n v="17"/>
    <x v="252"/>
    <x v="3"/>
    <x v="249"/>
    <x v="0"/>
    <n v="368100"/>
    <s v="Evening"/>
    <n v="9"/>
    <n v="30"/>
    <x v="28"/>
  </r>
  <r>
    <x v="7"/>
    <n v="17"/>
    <x v="252"/>
    <x v="3"/>
    <x v="249"/>
    <x v="1"/>
    <n v="750800"/>
    <s v="Evening"/>
    <n v="55"/>
    <n v="192"/>
    <x v="266"/>
  </r>
  <r>
    <x v="7"/>
    <n v="17"/>
    <x v="253"/>
    <x v="1"/>
    <x v="250"/>
    <x v="0"/>
    <n v="1395100"/>
    <s v="Evening"/>
    <n v="7"/>
    <n v="20"/>
    <x v="214"/>
  </r>
  <r>
    <x v="7"/>
    <n v="17"/>
    <x v="253"/>
    <x v="1"/>
    <x v="250"/>
    <x v="1"/>
    <n v="2470200"/>
    <s v="Evening"/>
    <n v="37"/>
    <n v="96"/>
    <x v="123"/>
  </r>
  <r>
    <x v="7"/>
    <n v="17"/>
    <x v="254"/>
    <x v="6"/>
    <x v="251"/>
    <x v="0"/>
    <n v="62800"/>
    <s v="Evening"/>
    <n v="4"/>
    <n v="12"/>
    <x v="0"/>
  </r>
  <r>
    <x v="7"/>
    <n v="17"/>
    <x v="254"/>
    <x v="6"/>
    <x v="251"/>
    <x v="1"/>
    <n v="146100"/>
    <s v="Evening"/>
    <n v="28"/>
    <n v="118"/>
    <x v="334"/>
  </r>
  <r>
    <x v="7"/>
    <n v="18"/>
    <x v="255"/>
    <x v="5"/>
    <x v="252"/>
    <x v="0"/>
    <n v="673600"/>
    <s v="Evening"/>
    <n v="16"/>
    <n v="30"/>
    <x v="173"/>
  </r>
  <r>
    <x v="7"/>
    <n v="18"/>
    <x v="255"/>
    <x v="5"/>
    <x v="252"/>
    <x v="2"/>
    <n v="525800"/>
    <s v="Evening"/>
    <n v="22"/>
    <n v="48"/>
    <x v="86"/>
  </r>
  <r>
    <x v="7"/>
    <n v="18"/>
    <x v="255"/>
    <x v="5"/>
    <x v="252"/>
    <x v="1"/>
    <n v="1657600"/>
    <s v="Evening"/>
    <n v="118"/>
    <n v="324"/>
    <x v="492"/>
  </r>
  <r>
    <x v="7"/>
    <n v="18"/>
    <x v="256"/>
    <x v="2"/>
    <x v="253"/>
    <x v="1"/>
    <n v="326000"/>
    <s v="Evening"/>
    <n v="34"/>
    <n v="50"/>
    <x v="169"/>
  </r>
  <r>
    <x v="7"/>
    <n v="18"/>
    <x v="257"/>
    <x v="2"/>
    <x v="254"/>
    <x v="1"/>
    <n v="162100"/>
    <s v="Evening"/>
    <n v="11"/>
    <n v="50"/>
    <x v="55"/>
  </r>
  <r>
    <x v="7"/>
    <n v="18"/>
    <x v="258"/>
    <x v="2"/>
    <x v="255"/>
    <x v="1"/>
    <n v="126300"/>
    <s v="Evening"/>
    <n v="10"/>
    <n v="50"/>
    <x v="26"/>
  </r>
  <r>
    <x v="7"/>
    <n v="18"/>
    <x v="259"/>
    <x v="0"/>
    <x v="256"/>
    <x v="0"/>
    <n v="193500"/>
    <s v="Evening"/>
    <n v="9"/>
    <n v="12"/>
    <x v="92"/>
  </r>
  <r>
    <x v="7"/>
    <n v="18"/>
    <x v="259"/>
    <x v="0"/>
    <x v="256"/>
    <x v="1"/>
    <n v="349100"/>
    <s v="Evening"/>
    <n v="48"/>
    <n v="85"/>
    <x v="40"/>
  </r>
  <r>
    <x v="7"/>
    <n v="18"/>
    <x v="260"/>
    <x v="2"/>
    <x v="257"/>
    <x v="1"/>
    <n v="187500"/>
    <s v="Evening"/>
    <n v="12"/>
    <n v="50"/>
    <x v="21"/>
  </r>
  <r>
    <x v="7"/>
    <n v="18"/>
    <x v="261"/>
    <x v="2"/>
    <x v="258"/>
    <x v="1"/>
    <n v="43000"/>
    <s v="Evening"/>
    <n v="4"/>
    <n v="50"/>
    <x v="4"/>
  </r>
  <r>
    <x v="7"/>
    <n v="18"/>
    <x v="262"/>
    <x v="0"/>
    <x v="259"/>
    <x v="0"/>
    <n v="206000"/>
    <s v="Evening"/>
    <n v="5"/>
    <n v="12"/>
    <x v="24"/>
  </r>
  <r>
    <x v="7"/>
    <n v="18"/>
    <x v="262"/>
    <x v="0"/>
    <x v="259"/>
    <x v="1"/>
    <n v="689200"/>
    <s v="Evening"/>
    <n v="50"/>
    <n v="85"/>
    <x v="239"/>
  </r>
  <r>
    <x v="7"/>
    <n v="18"/>
    <x v="263"/>
    <x v="6"/>
    <x v="260"/>
    <x v="0"/>
    <n v="233400"/>
    <s v="Evening"/>
    <n v="6"/>
    <n v="12"/>
    <x v="12"/>
  </r>
  <r>
    <x v="7"/>
    <n v="18"/>
    <x v="263"/>
    <x v="6"/>
    <x v="260"/>
    <x v="1"/>
    <n v="913900"/>
    <s v="Evening"/>
    <n v="70"/>
    <n v="118"/>
    <x v="493"/>
  </r>
  <r>
    <x v="7"/>
    <n v="18"/>
    <x v="264"/>
    <x v="7"/>
    <x v="261"/>
    <x v="0"/>
    <n v="275000"/>
    <s v="Evening"/>
    <n v="10"/>
    <n v="28"/>
    <x v="208"/>
  </r>
  <r>
    <x v="7"/>
    <n v="18"/>
    <x v="264"/>
    <x v="7"/>
    <x v="261"/>
    <x v="1"/>
    <n v="381700"/>
    <s v="Evening"/>
    <n v="41"/>
    <n v="142"/>
    <x v="494"/>
  </r>
  <r>
    <x v="7"/>
    <n v="18"/>
    <x v="265"/>
    <x v="3"/>
    <x v="262"/>
    <x v="0"/>
    <n v="694000"/>
    <s v="Evening"/>
    <n v="20"/>
    <n v="30"/>
    <x v="58"/>
  </r>
  <r>
    <x v="7"/>
    <n v="18"/>
    <x v="265"/>
    <x v="3"/>
    <x v="262"/>
    <x v="1"/>
    <n v="1395300"/>
    <s v="Evening"/>
    <n v="120"/>
    <n v="192"/>
    <x v="162"/>
  </r>
  <r>
    <x v="7"/>
    <n v="18"/>
    <x v="266"/>
    <x v="6"/>
    <x v="263"/>
    <x v="0"/>
    <n v="329400"/>
    <s v="Evening"/>
    <n v="9"/>
    <n v="12"/>
    <x v="92"/>
  </r>
  <r>
    <x v="7"/>
    <n v="18"/>
    <x v="266"/>
    <x v="6"/>
    <x v="263"/>
    <x v="1"/>
    <n v="957600"/>
    <s v="Evening"/>
    <n v="78"/>
    <n v="118"/>
    <x v="462"/>
  </r>
  <r>
    <x v="7"/>
    <n v="18"/>
    <x v="267"/>
    <x v="2"/>
    <x v="264"/>
    <x v="1"/>
    <n v="43400"/>
    <s v="Evening"/>
    <n v="14"/>
    <n v="50"/>
    <x v="16"/>
  </r>
  <r>
    <x v="7"/>
    <n v="18"/>
    <x v="268"/>
    <x v="5"/>
    <x v="265"/>
    <x v="0"/>
    <n v="245000"/>
    <s v="Evening"/>
    <n v="7"/>
    <n v="30"/>
    <x v="160"/>
  </r>
  <r>
    <x v="7"/>
    <n v="18"/>
    <x v="268"/>
    <x v="5"/>
    <x v="265"/>
    <x v="2"/>
    <n v="258700"/>
    <s v="Evening"/>
    <n v="13"/>
    <n v="48"/>
    <x v="167"/>
  </r>
  <r>
    <x v="7"/>
    <n v="18"/>
    <x v="268"/>
    <x v="5"/>
    <x v="265"/>
    <x v="1"/>
    <n v="987200"/>
    <s v="Evening"/>
    <n v="84"/>
    <n v="324"/>
    <x v="434"/>
  </r>
  <r>
    <x v="7"/>
    <n v="18"/>
    <x v="269"/>
    <x v="2"/>
    <x v="266"/>
    <x v="1"/>
    <n v="234200"/>
    <s v="Evening"/>
    <n v="19"/>
    <n v="50"/>
    <x v="129"/>
  </r>
  <r>
    <x v="7"/>
    <n v="18"/>
    <x v="270"/>
    <x v="7"/>
    <x v="75"/>
    <x v="0"/>
    <n v="324000"/>
    <s v="Evening"/>
    <n v="18"/>
    <n v="28"/>
    <x v="67"/>
  </r>
  <r>
    <x v="7"/>
    <n v="18"/>
    <x v="270"/>
    <x v="7"/>
    <x v="75"/>
    <x v="1"/>
    <n v="435600"/>
    <s v="Evening"/>
    <n v="72"/>
    <n v="142"/>
    <x v="265"/>
  </r>
  <r>
    <x v="7"/>
    <n v="18"/>
    <x v="271"/>
    <x v="0"/>
    <x v="267"/>
    <x v="0"/>
    <n v="264000"/>
    <s v="Evening"/>
    <n v="8"/>
    <n v="12"/>
    <x v="58"/>
  </r>
  <r>
    <x v="7"/>
    <n v="18"/>
    <x v="271"/>
    <x v="0"/>
    <x v="267"/>
    <x v="1"/>
    <n v="619300"/>
    <s v="Evening"/>
    <n v="56"/>
    <n v="85"/>
    <x v="178"/>
  </r>
  <r>
    <x v="7"/>
    <n v="18"/>
    <x v="272"/>
    <x v="4"/>
    <x v="268"/>
    <x v="1"/>
    <n v="29000"/>
    <s v="Evening"/>
    <n v="5"/>
    <n v="12"/>
    <x v="24"/>
  </r>
  <r>
    <x v="7"/>
    <n v="18"/>
    <x v="273"/>
    <x v="0"/>
    <x v="269"/>
    <x v="0"/>
    <n v="181800"/>
    <s v="Evening"/>
    <n v="9"/>
    <n v="12"/>
    <x v="92"/>
  </r>
  <r>
    <x v="7"/>
    <n v="18"/>
    <x v="273"/>
    <x v="0"/>
    <x v="269"/>
    <x v="1"/>
    <n v="491900"/>
    <s v="Evening"/>
    <n v="73"/>
    <n v="85"/>
    <x v="207"/>
  </r>
  <r>
    <x v="7"/>
    <n v="18"/>
    <x v="438"/>
    <x v="2"/>
    <x v="422"/>
    <x v="1"/>
    <n v="34800"/>
    <s v="Evening"/>
    <n v="2"/>
    <n v="50"/>
    <x v="9"/>
  </r>
  <r>
    <x v="7"/>
    <n v="19"/>
    <x v="274"/>
    <x v="2"/>
    <x v="270"/>
    <x v="1"/>
    <n v="54000"/>
    <s v="Evening"/>
    <n v="10"/>
    <n v="50"/>
    <x v="26"/>
  </r>
  <r>
    <x v="7"/>
    <n v="19"/>
    <x v="275"/>
    <x v="0"/>
    <x v="271"/>
    <x v="0"/>
    <n v="128800"/>
    <s v="Evening"/>
    <n v="8"/>
    <n v="12"/>
    <x v="58"/>
  </r>
  <r>
    <x v="7"/>
    <n v="19"/>
    <x v="275"/>
    <x v="0"/>
    <x v="271"/>
    <x v="1"/>
    <n v="271500"/>
    <s v="Evening"/>
    <n v="50"/>
    <n v="85"/>
    <x v="239"/>
  </r>
  <r>
    <x v="7"/>
    <n v="19"/>
    <x v="276"/>
    <x v="0"/>
    <x v="64"/>
    <x v="0"/>
    <n v="55500"/>
    <s v="Evening"/>
    <n v="5"/>
    <n v="12"/>
    <x v="24"/>
  </r>
  <r>
    <x v="7"/>
    <n v="19"/>
    <x v="276"/>
    <x v="0"/>
    <x v="64"/>
    <x v="1"/>
    <n v="67000"/>
    <s v="Evening"/>
    <n v="18"/>
    <n v="85"/>
    <x v="205"/>
  </r>
  <r>
    <x v="7"/>
    <n v="19"/>
    <x v="419"/>
    <x v="0"/>
    <x v="200"/>
    <x v="1"/>
    <n v="37000"/>
    <s v="Evening"/>
    <n v="10"/>
    <n v="85"/>
    <x v="103"/>
  </r>
  <r>
    <x v="7"/>
    <n v="19"/>
    <x v="376"/>
    <x v="0"/>
    <x v="369"/>
    <x v="0"/>
    <n v="23800"/>
    <s v="Evening"/>
    <n v="2"/>
    <n v="12"/>
    <x v="10"/>
  </r>
  <r>
    <x v="7"/>
    <n v="19"/>
    <x v="376"/>
    <x v="0"/>
    <x v="369"/>
    <x v="1"/>
    <n v="53600"/>
    <s v="Evening"/>
    <n v="13"/>
    <n v="85"/>
    <x v="49"/>
  </r>
  <r>
    <x v="7"/>
    <n v="19"/>
    <x v="277"/>
    <x v="3"/>
    <x v="272"/>
    <x v="0"/>
    <n v="579300"/>
    <s v="Evening"/>
    <n v="3"/>
    <n v="30"/>
    <x v="13"/>
  </r>
  <r>
    <x v="7"/>
    <n v="19"/>
    <x v="277"/>
    <x v="3"/>
    <x v="272"/>
    <x v="1"/>
    <n v="1165600"/>
    <s v="Evening"/>
    <n v="18"/>
    <n v="192"/>
    <x v="33"/>
  </r>
  <r>
    <x v="7"/>
    <n v="19"/>
    <x v="420"/>
    <x v="2"/>
    <x v="405"/>
    <x v="1"/>
    <n v="23000"/>
    <s v="Evening"/>
    <n v="3"/>
    <n v="50"/>
    <x v="20"/>
  </r>
  <r>
    <x v="7"/>
    <n v="19"/>
    <x v="278"/>
    <x v="2"/>
    <x v="273"/>
    <x v="1"/>
    <n v="54100"/>
    <s v="Evening"/>
    <n v="7"/>
    <n v="50"/>
    <x v="27"/>
  </r>
  <r>
    <x v="7"/>
    <n v="19"/>
    <x v="279"/>
    <x v="3"/>
    <x v="274"/>
    <x v="0"/>
    <n v="2234400"/>
    <s v="Evening"/>
    <n v="12"/>
    <n v="30"/>
    <x v="127"/>
  </r>
  <r>
    <x v="7"/>
    <n v="19"/>
    <x v="279"/>
    <x v="3"/>
    <x v="274"/>
    <x v="1"/>
    <n v="6365200"/>
    <s v="Evening"/>
    <n v="102"/>
    <n v="192"/>
    <x v="455"/>
  </r>
  <r>
    <x v="7"/>
    <n v="19"/>
    <x v="280"/>
    <x v="0"/>
    <x v="275"/>
    <x v="0"/>
    <n v="80700"/>
    <s v="Evening"/>
    <n v="3"/>
    <n v="12"/>
    <x v="89"/>
  </r>
  <r>
    <x v="7"/>
    <n v="19"/>
    <x v="280"/>
    <x v="0"/>
    <x v="275"/>
    <x v="1"/>
    <n v="135900"/>
    <s v="Evening"/>
    <n v="15"/>
    <n v="85"/>
    <x v="148"/>
  </r>
  <r>
    <x v="7"/>
    <n v="19"/>
    <x v="281"/>
    <x v="7"/>
    <x v="45"/>
    <x v="0"/>
    <n v="120000"/>
    <s v="Evening"/>
    <n v="6"/>
    <n v="28"/>
    <x v="395"/>
  </r>
  <r>
    <x v="7"/>
    <n v="19"/>
    <x v="281"/>
    <x v="7"/>
    <x v="45"/>
    <x v="1"/>
    <n v="196100"/>
    <s v="Evening"/>
    <n v="29"/>
    <n v="142"/>
    <x v="495"/>
  </r>
  <r>
    <x v="7"/>
    <n v="19"/>
    <x v="282"/>
    <x v="2"/>
    <x v="276"/>
    <x v="1"/>
    <n v="87300"/>
    <s v="Evening"/>
    <n v="21"/>
    <n v="50"/>
    <x v="119"/>
  </r>
  <r>
    <x v="7"/>
    <n v="19"/>
    <x v="283"/>
    <x v="2"/>
    <x v="277"/>
    <x v="1"/>
    <n v="53300"/>
    <s v="Evening"/>
    <n v="13"/>
    <n v="50"/>
    <x v="46"/>
  </r>
  <r>
    <x v="7"/>
    <n v="19"/>
    <x v="284"/>
    <x v="0"/>
    <x v="278"/>
    <x v="0"/>
    <n v="133000"/>
    <s v="Evening"/>
    <n v="5"/>
    <n v="12"/>
    <x v="24"/>
  </r>
  <r>
    <x v="7"/>
    <n v="19"/>
    <x v="284"/>
    <x v="0"/>
    <x v="278"/>
    <x v="1"/>
    <n v="278600"/>
    <s v="Evening"/>
    <n v="31"/>
    <n v="85"/>
    <x v="184"/>
  </r>
  <r>
    <x v="7"/>
    <n v="19"/>
    <x v="404"/>
    <x v="0"/>
    <x v="393"/>
    <x v="0"/>
    <n v="23100"/>
    <s v="Evening"/>
    <n v="1"/>
    <n v="12"/>
    <x v="47"/>
  </r>
  <r>
    <x v="7"/>
    <n v="19"/>
    <x v="404"/>
    <x v="0"/>
    <x v="393"/>
    <x v="1"/>
    <n v="46200"/>
    <s v="Evening"/>
    <n v="6"/>
    <n v="85"/>
    <x v="99"/>
  </r>
  <r>
    <x v="7"/>
    <n v="20"/>
    <x v="439"/>
    <x v="3"/>
    <x v="423"/>
    <x v="0"/>
    <n v="805200"/>
    <s v="Night"/>
    <n v="4"/>
    <n v="30"/>
    <x v="228"/>
  </r>
  <r>
    <x v="7"/>
    <n v="20"/>
    <x v="439"/>
    <x v="3"/>
    <x v="423"/>
    <x v="1"/>
    <n v="1751300"/>
    <s v="Night"/>
    <n v="26"/>
    <n v="192"/>
    <x v="197"/>
  </r>
  <r>
    <x v="7"/>
    <n v="20"/>
    <x v="285"/>
    <x v="1"/>
    <x v="279"/>
    <x v="0"/>
    <n v="1198800"/>
    <s v="Night"/>
    <n v="6"/>
    <n v="20"/>
    <x v="28"/>
  </r>
  <r>
    <x v="7"/>
    <n v="20"/>
    <x v="285"/>
    <x v="1"/>
    <x v="279"/>
    <x v="1"/>
    <n v="2404200"/>
    <s v="Night"/>
    <n v="36"/>
    <n v="96"/>
    <x v="303"/>
  </r>
  <r>
    <x v="7"/>
    <n v="20"/>
    <x v="286"/>
    <x v="3"/>
    <x v="280"/>
    <x v="0"/>
    <n v="4428000"/>
    <s v="Night"/>
    <n v="24"/>
    <n v="30"/>
    <x v="217"/>
  </r>
  <r>
    <x v="7"/>
    <n v="20"/>
    <x v="286"/>
    <x v="3"/>
    <x v="280"/>
    <x v="1"/>
    <n v="8456500"/>
    <s v="Night"/>
    <n v="137"/>
    <n v="192"/>
    <x v="496"/>
  </r>
  <r>
    <x v="7"/>
    <n v="20"/>
    <x v="287"/>
    <x v="1"/>
    <x v="281"/>
    <x v="0"/>
    <n v="145300"/>
    <s v="Night"/>
    <n v="1"/>
    <n v="20"/>
    <x v="2"/>
  </r>
  <r>
    <x v="7"/>
    <n v="20"/>
    <x v="287"/>
    <x v="1"/>
    <x v="281"/>
    <x v="1"/>
    <n v="435600"/>
    <s v="Night"/>
    <n v="9"/>
    <n v="96"/>
    <x v="33"/>
  </r>
  <r>
    <x v="7"/>
    <n v="20"/>
    <x v="288"/>
    <x v="3"/>
    <x v="282"/>
    <x v="0"/>
    <n v="878400"/>
    <s v="Night"/>
    <n v="6"/>
    <n v="30"/>
    <x v="26"/>
  </r>
  <r>
    <x v="7"/>
    <n v="20"/>
    <x v="288"/>
    <x v="3"/>
    <x v="282"/>
    <x v="1"/>
    <n v="1171200"/>
    <s v="Night"/>
    <n v="24"/>
    <n v="192"/>
    <x v="187"/>
  </r>
  <r>
    <x v="8"/>
    <n v="2"/>
    <x v="0"/>
    <x v="0"/>
    <x v="0"/>
    <x v="0"/>
    <n v="166500"/>
    <s v="EarlyMorning"/>
    <n v="9"/>
    <n v="12"/>
    <x v="92"/>
  </r>
  <r>
    <x v="8"/>
    <n v="2"/>
    <x v="0"/>
    <x v="0"/>
    <x v="0"/>
    <x v="1"/>
    <n v="250400"/>
    <s v="EarlyMorning"/>
    <n v="40"/>
    <n v="85"/>
    <x v="222"/>
  </r>
  <r>
    <x v="8"/>
    <n v="3"/>
    <x v="1"/>
    <x v="1"/>
    <x v="1"/>
    <x v="0"/>
    <n v="145300"/>
    <s v="EarlyMorning"/>
    <n v="1"/>
    <n v="20"/>
    <x v="2"/>
  </r>
  <r>
    <x v="8"/>
    <n v="3"/>
    <x v="1"/>
    <x v="1"/>
    <x v="1"/>
    <x v="1"/>
    <n v="290400"/>
    <s v="EarlyMorning"/>
    <n v="6"/>
    <n v="96"/>
    <x v="6"/>
  </r>
  <r>
    <x v="8"/>
    <n v="3"/>
    <x v="2"/>
    <x v="2"/>
    <x v="2"/>
    <x v="1"/>
    <n v="68400"/>
    <s v="EarlyMorning"/>
    <n v="3"/>
    <n v="50"/>
    <x v="20"/>
  </r>
  <r>
    <x v="8"/>
    <n v="4"/>
    <x v="289"/>
    <x v="7"/>
    <x v="283"/>
    <x v="0"/>
    <n v="1329000"/>
    <s v="Morning"/>
    <n v="10"/>
    <n v="28"/>
    <x v="208"/>
  </r>
  <r>
    <x v="8"/>
    <n v="4"/>
    <x v="289"/>
    <x v="7"/>
    <x v="283"/>
    <x v="1"/>
    <n v="2276900"/>
    <s v="Morning"/>
    <n v="51"/>
    <n v="142"/>
    <x v="64"/>
  </r>
  <r>
    <x v="8"/>
    <n v="5"/>
    <x v="3"/>
    <x v="1"/>
    <x v="3"/>
    <x v="0"/>
    <n v="690000"/>
    <s v="Morning"/>
    <n v="6"/>
    <n v="20"/>
    <x v="28"/>
  </r>
  <r>
    <x v="8"/>
    <n v="5"/>
    <x v="3"/>
    <x v="1"/>
    <x v="3"/>
    <x v="1"/>
    <n v="693300"/>
    <s v="Morning"/>
    <n v="18"/>
    <n v="96"/>
    <x v="269"/>
  </r>
  <r>
    <x v="8"/>
    <n v="5"/>
    <x v="4"/>
    <x v="3"/>
    <x v="4"/>
    <x v="0"/>
    <n v="1489600"/>
    <s v="Morning"/>
    <n v="8"/>
    <n v="30"/>
    <x v="65"/>
  </r>
  <r>
    <x v="8"/>
    <n v="5"/>
    <x v="4"/>
    <x v="3"/>
    <x v="4"/>
    <x v="1"/>
    <n v="4179300"/>
    <s v="Morning"/>
    <n v="67"/>
    <n v="192"/>
    <x v="78"/>
  </r>
  <r>
    <x v="8"/>
    <n v="5"/>
    <x v="5"/>
    <x v="2"/>
    <x v="5"/>
    <x v="1"/>
    <n v="78800"/>
    <s v="Morning"/>
    <n v="4"/>
    <n v="50"/>
    <x v="4"/>
  </r>
  <r>
    <x v="8"/>
    <n v="6"/>
    <x v="6"/>
    <x v="4"/>
    <x v="6"/>
    <x v="1"/>
    <n v="34800"/>
    <s v="Morning"/>
    <n v="4"/>
    <n v="12"/>
    <x v="0"/>
  </r>
  <r>
    <x v="8"/>
    <n v="6"/>
    <x v="290"/>
    <x v="0"/>
    <x v="284"/>
    <x v="0"/>
    <n v="90000"/>
    <s v="Morning"/>
    <n v="5"/>
    <n v="12"/>
    <x v="24"/>
  </r>
  <r>
    <x v="8"/>
    <n v="6"/>
    <x v="290"/>
    <x v="0"/>
    <x v="284"/>
    <x v="1"/>
    <n v="180600"/>
    <s v="Morning"/>
    <n v="30"/>
    <n v="85"/>
    <x v="212"/>
  </r>
  <r>
    <x v="8"/>
    <n v="6"/>
    <x v="7"/>
    <x v="0"/>
    <x v="7"/>
    <x v="0"/>
    <n v="457600"/>
    <s v="Morning"/>
    <n v="8"/>
    <n v="12"/>
    <x v="58"/>
  </r>
  <r>
    <x v="8"/>
    <n v="6"/>
    <x v="7"/>
    <x v="0"/>
    <x v="7"/>
    <x v="1"/>
    <n v="1132600"/>
    <s v="Morning"/>
    <n v="59"/>
    <n v="85"/>
    <x v="151"/>
  </r>
  <r>
    <x v="8"/>
    <n v="6"/>
    <x v="291"/>
    <x v="4"/>
    <x v="285"/>
    <x v="1"/>
    <n v="40600"/>
    <s v="Morning"/>
    <n v="7"/>
    <n v="12"/>
    <x v="18"/>
  </r>
  <r>
    <x v="8"/>
    <n v="6"/>
    <x v="8"/>
    <x v="0"/>
    <x v="8"/>
    <x v="0"/>
    <n v="521400"/>
    <s v="Morning"/>
    <n v="6"/>
    <n v="12"/>
    <x v="12"/>
  </r>
  <r>
    <x v="8"/>
    <n v="6"/>
    <x v="8"/>
    <x v="0"/>
    <x v="8"/>
    <x v="1"/>
    <n v="1136800"/>
    <s v="Morning"/>
    <n v="39"/>
    <n v="85"/>
    <x v="19"/>
  </r>
  <r>
    <x v="8"/>
    <n v="6"/>
    <x v="9"/>
    <x v="2"/>
    <x v="9"/>
    <x v="1"/>
    <n v="68400"/>
    <s v="Morning"/>
    <n v="3"/>
    <n v="50"/>
    <x v="20"/>
  </r>
  <r>
    <x v="8"/>
    <n v="7"/>
    <x v="10"/>
    <x v="0"/>
    <x v="10"/>
    <x v="0"/>
    <n v="49000"/>
    <s v="Morning"/>
    <n v="5"/>
    <n v="12"/>
    <x v="24"/>
  </r>
  <r>
    <x v="8"/>
    <n v="7"/>
    <x v="10"/>
    <x v="0"/>
    <x v="10"/>
    <x v="1"/>
    <n v="168900"/>
    <s v="Morning"/>
    <n v="51"/>
    <n v="85"/>
    <x v="41"/>
  </r>
  <r>
    <x v="8"/>
    <n v="7"/>
    <x v="292"/>
    <x v="4"/>
    <x v="286"/>
    <x v="1"/>
    <n v="53900"/>
    <s v="Morning"/>
    <n v="11"/>
    <n v="12"/>
    <x v="138"/>
  </r>
  <r>
    <x v="8"/>
    <n v="7"/>
    <x v="12"/>
    <x v="4"/>
    <x v="12"/>
    <x v="1"/>
    <n v="25200"/>
    <s v="Morning"/>
    <n v="4"/>
    <n v="12"/>
    <x v="0"/>
  </r>
  <r>
    <x v="8"/>
    <n v="7"/>
    <x v="13"/>
    <x v="0"/>
    <x v="13"/>
    <x v="0"/>
    <n v="114400"/>
    <s v="Morning"/>
    <n v="2"/>
    <n v="12"/>
    <x v="10"/>
  </r>
  <r>
    <x v="8"/>
    <n v="7"/>
    <x v="13"/>
    <x v="0"/>
    <x v="13"/>
    <x v="1"/>
    <n v="404900"/>
    <s v="Morning"/>
    <n v="21"/>
    <n v="85"/>
    <x v="61"/>
  </r>
  <r>
    <x v="8"/>
    <n v="7"/>
    <x v="293"/>
    <x v="2"/>
    <x v="287"/>
    <x v="1"/>
    <n v="696400"/>
    <s v="Morning"/>
    <n v="27"/>
    <n v="50"/>
    <x v="213"/>
  </r>
  <r>
    <x v="8"/>
    <n v="7"/>
    <x v="14"/>
    <x v="2"/>
    <x v="14"/>
    <x v="1"/>
    <n v="626000"/>
    <s v="Morning"/>
    <n v="27"/>
    <n v="50"/>
    <x v="213"/>
  </r>
  <r>
    <x v="8"/>
    <n v="7"/>
    <x v="294"/>
    <x v="2"/>
    <x v="288"/>
    <x v="1"/>
    <n v="177300"/>
    <s v="Morning"/>
    <n v="9"/>
    <n v="50"/>
    <x v="82"/>
  </r>
  <r>
    <x v="8"/>
    <n v="7"/>
    <x v="295"/>
    <x v="0"/>
    <x v="289"/>
    <x v="0"/>
    <n v="535700"/>
    <s v="Morning"/>
    <n v="11"/>
    <n v="12"/>
    <x v="138"/>
  </r>
  <r>
    <x v="8"/>
    <n v="7"/>
    <x v="295"/>
    <x v="0"/>
    <x v="289"/>
    <x v="1"/>
    <n v="1106700"/>
    <s v="Morning"/>
    <n v="68"/>
    <n v="85"/>
    <x v="217"/>
  </r>
  <r>
    <x v="8"/>
    <n v="7"/>
    <x v="296"/>
    <x v="2"/>
    <x v="290"/>
    <x v="1"/>
    <n v="128100"/>
    <s v="Morning"/>
    <n v="29"/>
    <n v="50"/>
    <x v="145"/>
  </r>
  <r>
    <x v="8"/>
    <n v="7"/>
    <x v="16"/>
    <x v="0"/>
    <x v="16"/>
    <x v="0"/>
    <n v="151200"/>
    <s v="Morning"/>
    <n v="8"/>
    <n v="12"/>
    <x v="58"/>
  </r>
  <r>
    <x v="8"/>
    <n v="7"/>
    <x v="16"/>
    <x v="0"/>
    <x v="16"/>
    <x v="1"/>
    <n v="304200"/>
    <s v="Morning"/>
    <n v="48"/>
    <n v="85"/>
    <x v="40"/>
  </r>
  <r>
    <x v="8"/>
    <n v="7"/>
    <x v="17"/>
    <x v="0"/>
    <x v="17"/>
    <x v="0"/>
    <n v="366100"/>
    <s v="Morning"/>
    <n v="7"/>
    <n v="12"/>
    <x v="18"/>
  </r>
  <r>
    <x v="8"/>
    <n v="7"/>
    <x v="17"/>
    <x v="0"/>
    <x v="17"/>
    <x v="1"/>
    <n v="684000"/>
    <s v="Morning"/>
    <n v="39"/>
    <n v="85"/>
    <x v="19"/>
  </r>
  <r>
    <x v="8"/>
    <n v="8"/>
    <x v="18"/>
    <x v="2"/>
    <x v="18"/>
    <x v="1"/>
    <n v="59400"/>
    <s v="BeforeNoon"/>
    <n v="6"/>
    <n v="50"/>
    <x v="43"/>
  </r>
  <r>
    <x v="8"/>
    <n v="8"/>
    <x v="19"/>
    <x v="2"/>
    <x v="19"/>
    <x v="1"/>
    <n v="137100"/>
    <s v="BeforeNoon"/>
    <n v="7"/>
    <n v="50"/>
    <x v="27"/>
  </r>
  <r>
    <x v="8"/>
    <n v="8"/>
    <x v="20"/>
    <x v="2"/>
    <x v="20"/>
    <x v="1"/>
    <n v="58900"/>
    <s v="BeforeNoon"/>
    <n v="19"/>
    <n v="50"/>
    <x v="129"/>
  </r>
  <r>
    <x v="8"/>
    <n v="8"/>
    <x v="21"/>
    <x v="5"/>
    <x v="21"/>
    <x v="0"/>
    <n v="560300"/>
    <s v="BeforeNoon"/>
    <n v="13"/>
    <n v="30"/>
    <x v="90"/>
  </r>
  <r>
    <x v="8"/>
    <n v="8"/>
    <x v="21"/>
    <x v="5"/>
    <x v="21"/>
    <x v="2"/>
    <n v="512400"/>
    <s v="BeforeNoon"/>
    <n v="21"/>
    <n v="48"/>
    <x v="196"/>
  </r>
  <r>
    <x v="8"/>
    <n v="8"/>
    <x v="21"/>
    <x v="5"/>
    <x v="21"/>
    <x v="1"/>
    <n v="2292400"/>
    <s v="BeforeNoon"/>
    <n v="159"/>
    <n v="324"/>
    <x v="497"/>
  </r>
  <r>
    <x v="8"/>
    <n v="8"/>
    <x v="22"/>
    <x v="2"/>
    <x v="22"/>
    <x v="1"/>
    <n v="17800"/>
    <s v="BeforeNoon"/>
    <n v="2"/>
    <n v="50"/>
    <x v="9"/>
  </r>
  <r>
    <x v="8"/>
    <n v="8"/>
    <x v="23"/>
    <x v="0"/>
    <x v="23"/>
    <x v="0"/>
    <n v="18200"/>
    <s v="BeforeNoon"/>
    <n v="2"/>
    <n v="12"/>
    <x v="10"/>
  </r>
  <r>
    <x v="8"/>
    <n v="8"/>
    <x v="23"/>
    <x v="0"/>
    <x v="23"/>
    <x v="1"/>
    <n v="72300"/>
    <s v="BeforeNoon"/>
    <n v="24"/>
    <n v="85"/>
    <x v="240"/>
  </r>
  <r>
    <x v="8"/>
    <n v="8"/>
    <x v="24"/>
    <x v="0"/>
    <x v="24"/>
    <x v="0"/>
    <n v="219600"/>
    <s v="BeforeNoon"/>
    <n v="6"/>
    <n v="12"/>
    <x v="12"/>
  </r>
  <r>
    <x v="8"/>
    <n v="8"/>
    <x v="24"/>
    <x v="0"/>
    <x v="24"/>
    <x v="1"/>
    <n v="614800"/>
    <s v="BeforeNoon"/>
    <n v="50"/>
    <n v="85"/>
    <x v="239"/>
  </r>
  <r>
    <x v="8"/>
    <n v="8"/>
    <x v="297"/>
    <x v="2"/>
    <x v="291"/>
    <x v="1"/>
    <n v="597600"/>
    <s v="BeforeNoon"/>
    <n v="24"/>
    <n v="50"/>
    <x v="226"/>
  </r>
  <r>
    <x v="8"/>
    <n v="8"/>
    <x v="298"/>
    <x v="0"/>
    <x v="292"/>
    <x v="0"/>
    <n v="158700"/>
    <s v="BeforeNoon"/>
    <n v="3"/>
    <n v="12"/>
    <x v="89"/>
  </r>
  <r>
    <x v="8"/>
    <n v="8"/>
    <x v="298"/>
    <x v="0"/>
    <x v="292"/>
    <x v="1"/>
    <n v="728800"/>
    <s v="BeforeNoon"/>
    <n v="41"/>
    <n v="85"/>
    <x v="111"/>
  </r>
  <r>
    <x v="8"/>
    <n v="8"/>
    <x v="25"/>
    <x v="2"/>
    <x v="25"/>
    <x v="1"/>
    <n v="295800"/>
    <s v="BeforeNoon"/>
    <n v="19"/>
    <n v="50"/>
    <x v="129"/>
  </r>
  <r>
    <x v="8"/>
    <n v="8"/>
    <x v="299"/>
    <x v="4"/>
    <x v="293"/>
    <x v="1"/>
    <n v="29500"/>
    <s v="BeforeNoon"/>
    <n v="5"/>
    <n v="12"/>
    <x v="24"/>
  </r>
  <r>
    <x v="8"/>
    <n v="8"/>
    <x v="26"/>
    <x v="2"/>
    <x v="26"/>
    <x v="1"/>
    <n v="225400"/>
    <s v="BeforeNoon"/>
    <n v="16"/>
    <n v="50"/>
    <x v="141"/>
  </r>
  <r>
    <x v="8"/>
    <n v="8"/>
    <x v="300"/>
    <x v="4"/>
    <x v="294"/>
    <x v="1"/>
    <n v="26400"/>
    <s v="BeforeNoon"/>
    <n v="8"/>
    <n v="12"/>
    <x v="58"/>
  </r>
  <r>
    <x v="8"/>
    <n v="8"/>
    <x v="27"/>
    <x v="1"/>
    <x v="27"/>
    <x v="0"/>
    <n v="399200"/>
    <s v="BeforeNoon"/>
    <n v="4"/>
    <n v="20"/>
    <x v="26"/>
  </r>
  <r>
    <x v="8"/>
    <n v="8"/>
    <x v="27"/>
    <x v="1"/>
    <x v="27"/>
    <x v="1"/>
    <n v="1501800"/>
    <s v="BeforeNoon"/>
    <n v="45"/>
    <n v="96"/>
    <x v="288"/>
  </r>
  <r>
    <x v="8"/>
    <n v="8"/>
    <x v="28"/>
    <x v="0"/>
    <x v="28"/>
    <x v="0"/>
    <n v="19000"/>
    <s v="BeforeNoon"/>
    <n v="2"/>
    <n v="12"/>
    <x v="10"/>
  </r>
  <r>
    <x v="8"/>
    <n v="8"/>
    <x v="28"/>
    <x v="0"/>
    <x v="28"/>
    <x v="1"/>
    <n v="51500"/>
    <s v="BeforeNoon"/>
    <n v="16"/>
    <n v="85"/>
    <x v="179"/>
  </r>
  <r>
    <x v="8"/>
    <n v="9"/>
    <x v="29"/>
    <x v="4"/>
    <x v="29"/>
    <x v="1"/>
    <n v="21200"/>
    <s v="BeforeNoon"/>
    <n v="4"/>
    <n v="12"/>
    <x v="0"/>
  </r>
  <r>
    <x v="8"/>
    <n v="9"/>
    <x v="30"/>
    <x v="4"/>
    <x v="30"/>
    <x v="1"/>
    <n v="15900"/>
    <s v="BeforeNoon"/>
    <n v="3"/>
    <n v="12"/>
    <x v="89"/>
  </r>
  <r>
    <x v="8"/>
    <n v="9"/>
    <x v="301"/>
    <x v="1"/>
    <x v="295"/>
    <x v="0"/>
    <n v="133200"/>
    <s v="BeforeNoon"/>
    <n v="1"/>
    <n v="20"/>
    <x v="2"/>
  </r>
  <r>
    <x v="8"/>
    <n v="9"/>
    <x v="301"/>
    <x v="1"/>
    <x v="295"/>
    <x v="1"/>
    <n v="444000"/>
    <s v="BeforeNoon"/>
    <n v="10"/>
    <n v="96"/>
    <x v="278"/>
  </r>
  <r>
    <x v="8"/>
    <n v="9"/>
    <x v="440"/>
    <x v="2"/>
    <x v="424"/>
    <x v="1"/>
    <n v="47400"/>
    <s v="BeforeNoon"/>
    <n v="3"/>
    <n v="50"/>
    <x v="20"/>
  </r>
  <r>
    <x v="8"/>
    <n v="9"/>
    <x v="302"/>
    <x v="0"/>
    <x v="296"/>
    <x v="0"/>
    <n v="349200"/>
    <s v="BeforeNoon"/>
    <n v="4"/>
    <n v="12"/>
    <x v="0"/>
  </r>
  <r>
    <x v="8"/>
    <n v="9"/>
    <x v="302"/>
    <x v="0"/>
    <x v="296"/>
    <x v="1"/>
    <n v="587800"/>
    <s v="BeforeNoon"/>
    <n v="20"/>
    <n v="85"/>
    <x v="23"/>
  </r>
  <r>
    <x v="8"/>
    <n v="9"/>
    <x v="32"/>
    <x v="6"/>
    <x v="32"/>
    <x v="0"/>
    <n v="623000"/>
    <s v="BeforeNoon"/>
    <n v="5"/>
    <n v="12"/>
    <x v="24"/>
  </r>
  <r>
    <x v="8"/>
    <n v="9"/>
    <x v="32"/>
    <x v="6"/>
    <x v="32"/>
    <x v="1"/>
    <n v="1585400"/>
    <s v="BeforeNoon"/>
    <n v="38"/>
    <n v="118"/>
    <x v="418"/>
  </r>
  <r>
    <x v="8"/>
    <n v="9"/>
    <x v="33"/>
    <x v="6"/>
    <x v="33"/>
    <x v="0"/>
    <n v="623000"/>
    <s v="BeforeNoon"/>
    <n v="5"/>
    <n v="12"/>
    <x v="24"/>
  </r>
  <r>
    <x v="8"/>
    <n v="9"/>
    <x v="33"/>
    <x v="6"/>
    <x v="33"/>
    <x v="1"/>
    <n v="1340600"/>
    <s v="BeforeNoon"/>
    <n v="32"/>
    <n v="118"/>
    <x v="193"/>
  </r>
  <r>
    <x v="8"/>
    <n v="9"/>
    <x v="35"/>
    <x v="1"/>
    <x v="35"/>
    <x v="0"/>
    <n v="920000"/>
    <s v="BeforeNoon"/>
    <n v="8"/>
    <n v="20"/>
    <x v="127"/>
  </r>
  <r>
    <x v="8"/>
    <n v="9"/>
    <x v="35"/>
    <x v="1"/>
    <x v="35"/>
    <x v="1"/>
    <n v="1685200"/>
    <s v="BeforeNoon"/>
    <n v="44"/>
    <n v="96"/>
    <x v="86"/>
  </r>
  <r>
    <x v="8"/>
    <n v="9"/>
    <x v="303"/>
    <x v="3"/>
    <x v="297"/>
    <x v="0"/>
    <n v="609900"/>
    <s v="BeforeNoon"/>
    <n v="3"/>
    <n v="30"/>
    <x v="13"/>
  </r>
  <r>
    <x v="8"/>
    <n v="9"/>
    <x v="303"/>
    <x v="3"/>
    <x v="297"/>
    <x v="1"/>
    <n v="2108500"/>
    <s v="BeforeNoon"/>
    <n v="31"/>
    <n v="192"/>
    <x v="498"/>
  </r>
  <r>
    <x v="8"/>
    <n v="9"/>
    <x v="36"/>
    <x v="1"/>
    <x v="36"/>
    <x v="0"/>
    <n v="1198800"/>
    <s v="BeforeNoon"/>
    <n v="6"/>
    <n v="20"/>
    <x v="28"/>
  </r>
  <r>
    <x v="8"/>
    <n v="9"/>
    <x v="36"/>
    <x v="1"/>
    <x v="36"/>
    <x v="1"/>
    <n v="1411800"/>
    <s v="BeforeNoon"/>
    <n v="21"/>
    <n v="96"/>
    <x v="410"/>
  </r>
  <r>
    <x v="8"/>
    <n v="9"/>
    <x v="304"/>
    <x v="2"/>
    <x v="298"/>
    <x v="1"/>
    <n v="191600"/>
    <s v="BeforeNoon"/>
    <n v="14"/>
    <n v="50"/>
    <x v="16"/>
  </r>
  <r>
    <x v="8"/>
    <n v="9"/>
    <x v="37"/>
    <x v="2"/>
    <x v="37"/>
    <x v="1"/>
    <n v="82600"/>
    <s v="BeforeNoon"/>
    <n v="13"/>
    <n v="50"/>
    <x v="46"/>
  </r>
  <r>
    <x v="8"/>
    <n v="9"/>
    <x v="38"/>
    <x v="7"/>
    <x v="38"/>
    <x v="0"/>
    <n v="3189600"/>
    <s v="BeforeNoon"/>
    <n v="24"/>
    <n v="28"/>
    <x v="377"/>
  </r>
  <r>
    <x v="8"/>
    <n v="9"/>
    <x v="38"/>
    <x v="7"/>
    <x v="38"/>
    <x v="1"/>
    <n v="4996800"/>
    <s v="BeforeNoon"/>
    <n v="112"/>
    <n v="142"/>
    <x v="199"/>
  </r>
  <r>
    <x v="8"/>
    <n v="9"/>
    <x v="39"/>
    <x v="7"/>
    <x v="39"/>
    <x v="0"/>
    <n v="432400"/>
    <s v="BeforeNoon"/>
    <n v="23"/>
    <n v="28"/>
    <x v="335"/>
  </r>
  <r>
    <x v="8"/>
    <n v="9"/>
    <x v="39"/>
    <x v="7"/>
    <x v="39"/>
    <x v="1"/>
    <n v="685200"/>
    <s v="BeforeNoon"/>
    <n v="108"/>
    <n v="142"/>
    <x v="68"/>
  </r>
  <r>
    <x v="8"/>
    <n v="9"/>
    <x v="395"/>
    <x v="0"/>
    <x v="387"/>
    <x v="1"/>
    <n v="16500"/>
    <s v="BeforeNoon"/>
    <n v="5"/>
    <n v="85"/>
    <x v="15"/>
  </r>
  <r>
    <x v="8"/>
    <n v="9"/>
    <x v="40"/>
    <x v="0"/>
    <x v="40"/>
    <x v="0"/>
    <n v="286000"/>
    <s v="BeforeNoon"/>
    <n v="5"/>
    <n v="12"/>
    <x v="24"/>
  </r>
  <r>
    <x v="8"/>
    <n v="9"/>
    <x v="40"/>
    <x v="0"/>
    <x v="40"/>
    <x v="1"/>
    <n v="1037100"/>
    <s v="BeforeNoon"/>
    <n v="54"/>
    <n v="85"/>
    <x v="279"/>
  </r>
  <r>
    <x v="8"/>
    <n v="9"/>
    <x v="41"/>
    <x v="0"/>
    <x v="41"/>
    <x v="0"/>
    <n v="222000"/>
    <s v="BeforeNoon"/>
    <n v="12"/>
    <n v="12"/>
    <x v="72"/>
  </r>
  <r>
    <x v="8"/>
    <n v="9"/>
    <x v="41"/>
    <x v="0"/>
    <x v="41"/>
    <x v="1"/>
    <n v="362000"/>
    <s v="BeforeNoon"/>
    <n v="58"/>
    <n v="85"/>
    <x v="309"/>
  </r>
  <r>
    <x v="8"/>
    <n v="9"/>
    <x v="305"/>
    <x v="2"/>
    <x v="299"/>
    <x v="1"/>
    <n v="116000"/>
    <s v="BeforeNoon"/>
    <n v="8"/>
    <n v="50"/>
    <x v="35"/>
  </r>
  <r>
    <x v="8"/>
    <n v="9"/>
    <x v="42"/>
    <x v="0"/>
    <x v="42"/>
    <x v="0"/>
    <n v="445000"/>
    <s v="BeforeNoon"/>
    <n v="10"/>
    <n v="12"/>
    <x v="130"/>
  </r>
  <r>
    <x v="8"/>
    <n v="9"/>
    <x v="42"/>
    <x v="0"/>
    <x v="42"/>
    <x v="1"/>
    <n v="803700"/>
    <s v="BeforeNoon"/>
    <n v="54"/>
    <n v="85"/>
    <x v="279"/>
  </r>
  <r>
    <x v="8"/>
    <n v="9"/>
    <x v="44"/>
    <x v="2"/>
    <x v="44"/>
    <x v="1"/>
    <n v="127100"/>
    <s v="BeforeNoon"/>
    <n v="7"/>
    <n v="50"/>
    <x v="27"/>
  </r>
  <r>
    <x v="8"/>
    <n v="9"/>
    <x v="45"/>
    <x v="7"/>
    <x v="45"/>
    <x v="0"/>
    <n v="260000"/>
    <s v="BeforeNoon"/>
    <n v="13"/>
    <n v="28"/>
    <x v="291"/>
  </r>
  <r>
    <x v="8"/>
    <n v="9"/>
    <x v="45"/>
    <x v="7"/>
    <x v="45"/>
    <x v="1"/>
    <n v="506700"/>
    <s v="BeforeNoon"/>
    <n v="75"/>
    <n v="142"/>
    <x v="287"/>
  </r>
  <r>
    <x v="8"/>
    <n v="9"/>
    <x v="46"/>
    <x v="2"/>
    <x v="46"/>
    <x v="1"/>
    <n v="223500"/>
    <s v="BeforeNoon"/>
    <n v="15"/>
    <n v="50"/>
    <x v="28"/>
  </r>
  <r>
    <x v="8"/>
    <n v="9"/>
    <x v="47"/>
    <x v="4"/>
    <x v="47"/>
    <x v="1"/>
    <n v="20800"/>
    <s v="BeforeNoon"/>
    <n v="2"/>
    <n v="12"/>
    <x v="10"/>
  </r>
  <r>
    <x v="8"/>
    <n v="9"/>
    <x v="48"/>
    <x v="7"/>
    <x v="48"/>
    <x v="0"/>
    <n v="396000"/>
    <s v="BeforeNoon"/>
    <n v="22"/>
    <n v="28"/>
    <x v="198"/>
  </r>
  <r>
    <x v="8"/>
    <n v="9"/>
    <x v="48"/>
    <x v="7"/>
    <x v="48"/>
    <x v="1"/>
    <n v="588000"/>
    <s v="BeforeNoon"/>
    <n v="97"/>
    <n v="142"/>
    <x v="293"/>
  </r>
  <r>
    <x v="8"/>
    <n v="9"/>
    <x v="306"/>
    <x v="2"/>
    <x v="300"/>
    <x v="1"/>
    <n v="506000"/>
    <s v="BeforeNoon"/>
    <n v="34"/>
    <n v="50"/>
    <x v="169"/>
  </r>
  <r>
    <x v="8"/>
    <n v="9"/>
    <x v="50"/>
    <x v="0"/>
    <x v="50"/>
    <x v="0"/>
    <n v="260800"/>
    <s v="BeforeNoon"/>
    <n v="8"/>
    <n v="12"/>
    <x v="58"/>
  </r>
  <r>
    <x v="8"/>
    <n v="9"/>
    <x v="50"/>
    <x v="0"/>
    <x v="50"/>
    <x v="1"/>
    <n v="493500"/>
    <s v="BeforeNoon"/>
    <n v="45"/>
    <n v="85"/>
    <x v="125"/>
  </r>
  <r>
    <x v="8"/>
    <n v="9"/>
    <x v="51"/>
    <x v="0"/>
    <x v="51"/>
    <x v="0"/>
    <n v="109500"/>
    <s v="BeforeNoon"/>
    <n v="3"/>
    <n v="12"/>
    <x v="89"/>
  </r>
  <r>
    <x v="8"/>
    <n v="9"/>
    <x v="51"/>
    <x v="0"/>
    <x v="51"/>
    <x v="1"/>
    <n v="184200"/>
    <s v="BeforeNoon"/>
    <n v="15"/>
    <n v="85"/>
    <x v="148"/>
  </r>
  <r>
    <x v="8"/>
    <n v="9"/>
    <x v="52"/>
    <x v="0"/>
    <x v="52"/>
    <x v="0"/>
    <n v="231000"/>
    <s v="BeforeNoon"/>
    <n v="7"/>
    <n v="12"/>
    <x v="18"/>
  </r>
  <r>
    <x v="8"/>
    <n v="9"/>
    <x v="52"/>
    <x v="0"/>
    <x v="52"/>
    <x v="1"/>
    <n v="443300"/>
    <s v="BeforeNoon"/>
    <n v="40"/>
    <n v="85"/>
    <x v="222"/>
  </r>
  <r>
    <x v="8"/>
    <n v="9"/>
    <x v="53"/>
    <x v="6"/>
    <x v="53"/>
    <x v="0"/>
    <n v="282100"/>
    <s v="BeforeNoon"/>
    <n v="7"/>
    <n v="12"/>
    <x v="18"/>
  </r>
  <r>
    <x v="8"/>
    <n v="9"/>
    <x v="53"/>
    <x v="6"/>
    <x v="53"/>
    <x v="1"/>
    <n v="824400"/>
    <s v="BeforeNoon"/>
    <n v="61"/>
    <n v="118"/>
    <x v="499"/>
  </r>
  <r>
    <x v="8"/>
    <n v="9"/>
    <x v="54"/>
    <x v="3"/>
    <x v="54"/>
    <x v="0"/>
    <n v="741300"/>
    <s v="BeforeNoon"/>
    <n v="21"/>
    <n v="30"/>
    <x v="242"/>
  </r>
  <r>
    <x v="8"/>
    <n v="9"/>
    <x v="54"/>
    <x v="3"/>
    <x v="54"/>
    <x v="1"/>
    <n v="1314200"/>
    <s v="BeforeNoon"/>
    <n v="111"/>
    <n v="192"/>
    <x v="500"/>
  </r>
  <r>
    <x v="8"/>
    <n v="9"/>
    <x v="307"/>
    <x v="0"/>
    <x v="301"/>
    <x v="0"/>
    <n v="441500"/>
    <s v="BeforeNoon"/>
    <n v="5"/>
    <n v="12"/>
    <x v="24"/>
  </r>
  <r>
    <x v="8"/>
    <n v="9"/>
    <x v="307"/>
    <x v="0"/>
    <x v="301"/>
    <x v="1"/>
    <n v="655800"/>
    <s v="BeforeNoon"/>
    <n v="22"/>
    <n v="85"/>
    <x v="50"/>
  </r>
  <r>
    <x v="8"/>
    <n v="9"/>
    <x v="55"/>
    <x v="2"/>
    <x v="55"/>
    <x v="1"/>
    <n v="394100"/>
    <s v="BeforeNoon"/>
    <n v="26"/>
    <n v="50"/>
    <x v="156"/>
  </r>
  <r>
    <x v="8"/>
    <n v="9"/>
    <x v="56"/>
    <x v="0"/>
    <x v="56"/>
    <x v="0"/>
    <n v="38000"/>
    <s v="BeforeNoon"/>
    <n v="1"/>
    <n v="12"/>
    <x v="47"/>
  </r>
  <r>
    <x v="8"/>
    <n v="9"/>
    <x v="56"/>
    <x v="0"/>
    <x v="56"/>
    <x v="1"/>
    <n v="266700"/>
    <s v="BeforeNoon"/>
    <n v="21"/>
    <n v="85"/>
    <x v="61"/>
  </r>
  <r>
    <x v="8"/>
    <n v="9"/>
    <x v="308"/>
    <x v="2"/>
    <x v="302"/>
    <x v="1"/>
    <n v="25600"/>
    <s v="BeforeNoon"/>
    <n v="2"/>
    <n v="50"/>
    <x v="9"/>
  </r>
  <r>
    <x v="8"/>
    <n v="9"/>
    <x v="309"/>
    <x v="4"/>
    <x v="303"/>
    <x v="1"/>
    <n v="29000"/>
    <s v="BeforeNoon"/>
    <n v="5"/>
    <n v="12"/>
    <x v="24"/>
  </r>
  <r>
    <x v="8"/>
    <n v="9"/>
    <x v="57"/>
    <x v="0"/>
    <x v="57"/>
    <x v="0"/>
    <n v="434500"/>
    <s v="BeforeNoon"/>
    <n v="5"/>
    <n v="12"/>
    <x v="24"/>
  </r>
  <r>
    <x v="8"/>
    <n v="9"/>
    <x v="57"/>
    <x v="0"/>
    <x v="57"/>
    <x v="1"/>
    <n v="904800"/>
    <s v="BeforeNoon"/>
    <n v="31"/>
    <n v="85"/>
    <x v="184"/>
  </r>
  <r>
    <x v="8"/>
    <n v="9"/>
    <x v="310"/>
    <x v="2"/>
    <x v="304"/>
    <x v="1"/>
    <n v="341100"/>
    <s v="BeforeNoon"/>
    <n v="20"/>
    <n v="50"/>
    <x v="127"/>
  </r>
  <r>
    <x v="8"/>
    <n v="9"/>
    <x v="311"/>
    <x v="2"/>
    <x v="305"/>
    <x v="1"/>
    <n v="712400"/>
    <s v="BeforeNoon"/>
    <n v="42"/>
    <n v="50"/>
    <x v="415"/>
  </r>
  <r>
    <x v="8"/>
    <n v="9"/>
    <x v="58"/>
    <x v="6"/>
    <x v="58"/>
    <x v="0"/>
    <n v="589200"/>
    <s v="BeforeNoon"/>
    <n v="12"/>
    <n v="12"/>
    <x v="72"/>
  </r>
  <r>
    <x v="8"/>
    <n v="9"/>
    <x v="58"/>
    <x v="6"/>
    <x v="58"/>
    <x v="1"/>
    <n v="1597200"/>
    <s v="BeforeNoon"/>
    <n v="97"/>
    <n v="118"/>
    <x v="501"/>
  </r>
  <r>
    <x v="8"/>
    <n v="9"/>
    <x v="312"/>
    <x v="0"/>
    <x v="306"/>
    <x v="0"/>
    <n v="596400"/>
    <s v="BeforeNoon"/>
    <n v="7"/>
    <n v="12"/>
    <x v="18"/>
  </r>
  <r>
    <x v="8"/>
    <n v="9"/>
    <x v="312"/>
    <x v="0"/>
    <x v="306"/>
    <x v="1"/>
    <n v="1312000"/>
    <s v="BeforeNoon"/>
    <n v="46"/>
    <n v="85"/>
    <x v="25"/>
  </r>
  <r>
    <x v="8"/>
    <n v="10"/>
    <x v="422"/>
    <x v="2"/>
    <x v="407"/>
    <x v="1"/>
    <n v="95000"/>
    <s v="BeforeNoon"/>
    <n v="10"/>
    <n v="50"/>
    <x v="26"/>
  </r>
  <r>
    <x v="8"/>
    <n v="10"/>
    <x v="59"/>
    <x v="0"/>
    <x v="59"/>
    <x v="0"/>
    <n v="400000"/>
    <s v="BeforeNoon"/>
    <n v="8"/>
    <n v="12"/>
    <x v="58"/>
  </r>
  <r>
    <x v="8"/>
    <n v="10"/>
    <x v="59"/>
    <x v="0"/>
    <x v="59"/>
    <x v="1"/>
    <n v="1123700"/>
    <s v="BeforeNoon"/>
    <n v="67"/>
    <n v="85"/>
    <x v="358"/>
  </r>
  <r>
    <x v="8"/>
    <n v="10"/>
    <x v="60"/>
    <x v="0"/>
    <x v="60"/>
    <x v="0"/>
    <n v="18000"/>
    <s v="BeforeNoon"/>
    <n v="1"/>
    <n v="12"/>
    <x v="47"/>
  </r>
  <r>
    <x v="8"/>
    <n v="10"/>
    <x v="60"/>
    <x v="0"/>
    <x v="60"/>
    <x v="1"/>
    <n v="114600"/>
    <s v="BeforeNoon"/>
    <n v="19"/>
    <n v="85"/>
    <x v="117"/>
  </r>
  <r>
    <x v="8"/>
    <n v="10"/>
    <x v="61"/>
    <x v="2"/>
    <x v="61"/>
    <x v="1"/>
    <n v="216700"/>
    <s v="BeforeNoon"/>
    <n v="11"/>
    <n v="50"/>
    <x v="55"/>
  </r>
  <r>
    <x v="8"/>
    <n v="10"/>
    <x v="62"/>
    <x v="2"/>
    <x v="62"/>
    <x v="1"/>
    <n v="68200"/>
    <s v="BeforeNoon"/>
    <n v="9"/>
    <n v="50"/>
    <x v="82"/>
  </r>
  <r>
    <x v="8"/>
    <n v="10"/>
    <x v="313"/>
    <x v="2"/>
    <x v="307"/>
    <x v="1"/>
    <n v="125200"/>
    <s v="BeforeNoon"/>
    <n v="40"/>
    <n v="50"/>
    <x v="217"/>
  </r>
  <r>
    <x v="8"/>
    <n v="10"/>
    <x v="63"/>
    <x v="0"/>
    <x v="63"/>
    <x v="0"/>
    <n v="43300"/>
    <s v="BeforeNoon"/>
    <n v="1"/>
    <n v="12"/>
    <x v="47"/>
  </r>
  <r>
    <x v="8"/>
    <n v="10"/>
    <x v="63"/>
    <x v="0"/>
    <x v="63"/>
    <x v="1"/>
    <n v="366000"/>
    <s v="BeforeNoon"/>
    <n v="25"/>
    <n v="85"/>
    <x v="110"/>
  </r>
  <r>
    <x v="8"/>
    <n v="10"/>
    <x v="64"/>
    <x v="0"/>
    <x v="64"/>
    <x v="0"/>
    <n v="122100"/>
    <s v="BeforeNoon"/>
    <n v="11"/>
    <n v="12"/>
    <x v="138"/>
  </r>
  <r>
    <x v="8"/>
    <n v="10"/>
    <x v="64"/>
    <x v="0"/>
    <x v="64"/>
    <x v="1"/>
    <n v="267600"/>
    <s v="BeforeNoon"/>
    <n v="72"/>
    <n v="85"/>
    <x v="341"/>
  </r>
  <r>
    <x v="8"/>
    <n v="10"/>
    <x v="65"/>
    <x v="0"/>
    <x v="65"/>
    <x v="0"/>
    <n v="422400"/>
    <s v="BeforeNoon"/>
    <n v="6"/>
    <n v="12"/>
    <x v="12"/>
  </r>
  <r>
    <x v="8"/>
    <n v="10"/>
    <x v="65"/>
    <x v="0"/>
    <x v="65"/>
    <x v="1"/>
    <n v="733100"/>
    <s v="BeforeNoon"/>
    <n v="31"/>
    <n v="85"/>
    <x v="184"/>
  </r>
  <r>
    <x v="8"/>
    <n v="10"/>
    <x v="66"/>
    <x v="7"/>
    <x v="66"/>
    <x v="0"/>
    <n v="322500"/>
    <s v="BeforeNoon"/>
    <n v="15"/>
    <n v="28"/>
    <x v="502"/>
  </r>
  <r>
    <x v="8"/>
    <n v="10"/>
    <x v="66"/>
    <x v="7"/>
    <x v="66"/>
    <x v="1"/>
    <n v="616200"/>
    <s v="BeforeNoon"/>
    <n v="85"/>
    <n v="142"/>
    <x v="503"/>
  </r>
  <r>
    <x v="8"/>
    <n v="10"/>
    <x v="67"/>
    <x v="3"/>
    <x v="67"/>
    <x v="0"/>
    <n v="343000"/>
    <s v="BeforeNoon"/>
    <n v="14"/>
    <n v="30"/>
    <x v="77"/>
  </r>
  <r>
    <x v="8"/>
    <n v="10"/>
    <x v="67"/>
    <x v="3"/>
    <x v="67"/>
    <x v="1"/>
    <n v="749400"/>
    <s v="BeforeNoon"/>
    <n v="91"/>
    <n v="192"/>
    <x v="405"/>
  </r>
  <r>
    <x v="8"/>
    <n v="10"/>
    <x v="68"/>
    <x v="7"/>
    <x v="68"/>
    <x v="0"/>
    <n v="488800"/>
    <s v="BeforeNoon"/>
    <n v="26"/>
    <n v="28"/>
    <x v="504"/>
  </r>
  <r>
    <x v="8"/>
    <n v="10"/>
    <x v="68"/>
    <x v="7"/>
    <x v="68"/>
    <x v="1"/>
    <n v="723600"/>
    <s v="BeforeNoon"/>
    <n v="114"/>
    <n v="142"/>
    <x v="505"/>
  </r>
  <r>
    <x v="8"/>
    <n v="10"/>
    <x v="69"/>
    <x v="0"/>
    <x v="69"/>
    <x v="0"/>
    <n v="164000"/>
    <s v="BeforeNoon"/>
    <n v="5"/>
    <n v="12"/>
    <x v="24"/>
  </r>
  <r>
    <x v="8"/>
    <n v="10"/>
    <x v="69"/>
    <x v="0"/>
    <x v="69"/>
    <x v="1"/>
    <n v="572300"/>
    <s v="BeforeNoon"/>
    <n v="52"/>
    <n v="85"/>
    <x v="107"/>
  </r>
  <r>
    <x v="8"/>
    <n v="10"/>
    <x v="70"/>
    <x v="0"/>
    <x v="70"/>
    <x v="0"/>
    <n v="209100"/>
    <s v="BeforeNoon"/>
    <n v="3"/>
    <n v="12"/>
    <x v="89"/>
  </r>
  <r>
    <x v="8"/>
    <n v="10"/>
    <x v="70"/>
    <x v="0"/>
    <x v="70"/>
    <x v="1"/>
    <n v="582400"/>
    <s v="BeforeNoon"/>
    <n v="25"/>
    <n v="85"/>
    <x v="110"/>
  </r>
  <r>
    <x v="8"/>
    <n v="10"/>
    <x v="71"/>
    <x v="0"/>
    <x v="71"/>
    <x v="0"/>
    <n v="255500"/>
    <s v="BeforeNoon"/>
    <n v="5"/>
    <n v="12"/>
    <x v="24"/>
  </r>
  <r>
    <x v="8"/>
    <n v="10"/>
    <x v="71"/>
    <x v="0"/>
    <x v="71"/>
    <x v="1"/>
    <n v="838100"/>
    <s v="BeforeNoon"/>
    <n v="49"/>
    <n v="85"/>
    <x v="276"/>
  </r>
  <r>
    <x v="8"/>
    <n v="10"/>
    <x v="72"/>
    <x v="2"/>
    <x v="72"/>
    <x v="1"/>
    <n v="106600"/>
    <s v="BeforeNoon"/>
    <n v="14"/>
    <n v="50"/>
    <x v="16"/>
  </r>
  <r>
    <x v="8"/>
    <n v="10"/>
    <x v="314"/>
    <x v="2"/>
    <x v="308"/>
    <x v="1"/>
    <n v="451400"/>
    <s v="BeforeNoon"/>
    <n v="29"/>
    <n v="50"/>
    <x v="145"/>
  </r>
  <r>
    <x v="8"/>
    <n v="10"/>
    <x v="315"/>
    <x v="2"/>
    <x v="309"/>
    <x v="1"/>
    <n v="152800"/>
    <s v="BeforeNoon"/>
    <n v="42"/>
    <n v="50"/>
    <x v="415"/>
  </r>
  <r>
    <x v="8"/>
    <n v="10"/>
    <x v="405"/>
    <x v="2"/>
    <x v="394"/>
    <x v="1"/>
    <n v="29200"/>
    <s v="BeforeNoon"/>
    <n v="8"/>
    <n v="50"/>
    <x v="35"/>
  </r>
  <r>
    <x v="8"/>
    <n v="10"/>
    <x v="74"/>
    <x v="0"/>
    <x v="74"/>
    <x v="0"/>
    <n v="12600"/>
    <s v="BeforeNoon"/>
    <n v="1"/>
    <n v="12"/>
    <x v="47"/>
  </r>
  <r>
    <x v="8"/>
    <n v="10"/>
    <x v="74"/>
    <x v="0"/>
    <x v="74"/>
    <x v="1"/>
    <n v="63400"/>
    <s v="BeforeNoon"/>
    <n v="15"/>
    <n v="85"/>
    <x v="148"/>
  </r>
  <r>
    <x v="8"/>
    <n v="10"/>
    <x v="316"/>
    <x v="4"/>
    <x v="310"/>
    <x v="1"/>
    <n v="27300"/>
    <s v="BeforeNoon"/>
    <n v="7"/>
    <n v="12"/>
    <x v="18"/>
  </r>
  <r>
    <x v="8"/>
    <n v="10"/>
    <x v="75"/>
    <x v="7"/>
    <x v="75"/>
    <x v="0"/>
    <n v="504000"/>
    <s v="BeforeNoon"/>
    <n v="28"/>
    <n v="28"/>
    <x v="72"/>
  </r>
  <r>
    <x v="8"/>
    <n v="10"/>
    <x v="75"/>
    <x v="7"/>
    <x v="75"/>
    <x v="1"/>
    <n v="853200"/>
    <s v="BeforeNoon"/>
    <n v="141"/>
    <n v="142"/>
    <x v="73"/>
  </r>
  <r>
    <x v="8"/>
    <n v="10"/>
    <x v="317"/>
    <x v="1"/>
    <x v="311"/>
    <x v="0"/>
    <n v="1164900"/>
    <s v="BeforeNoon"/>
    <n v="11"/>
    <n v="20"/>
    <x v="79"/>
  </r>
  <r>
    <x v="8"/>
    <n v="10"/>
    <x v="317"/>
    <x v="1"/>
    <x v="311"/>
    <x v="1"/>
    <n v="1729700"/>
    <s v="BeforeNoon"/>
    <n v="49"/>
    <n v="96"/>
    <x v="429"/>
  </r>
  <r>
    <x v="8"/>
    <n v="10"/>
    <x v="77"/>
    <x v="3"/>
    <x v="77"/>
    <x v="0"/>
    <n v="183600"/>
    <s v="BeforeNoon"/>
    <n v="6"/>
    <n v="30"/>
    <x v="26"/>
  </r>
  <r>
    <x v="8"/>
    <n v="10"/>
    <x v="77"/>
    <x v="3"/>
    <x v="77"/>
    <x v="1"/>
    <n v="574200"/>
    <s v="BeforeNoon"/>
    <n v="56"/>
    <n v="192"/>
    <x v="181"/>
  </r>
  <r>
    <x v="8"/>
    <n v="10"/>
    <x v="78"/>
    <x v="3"/>
    <x v="78"/>
    <x v="0"/>
    <n v="529500"/>
    <s v="BeforeNoon"/>
    <n v="15"/>
    <n v="30"/>
    <x v="12"/>
  </r>
  <r>
    <x v="8"/>
    <n v="10"/>
    <x v="78"/>
    <x v="3"/>
    <x v="78"/>
    <x v="1"/>
    <n v="994500"/>
    <s v="BeforeNoon"/>
    <n v="84"/>
    <n v="192"/>
    <x v="196"/>
  </r>
  <r>
    <x v="8"/>
    <n v="10"/>
    <x v="79"/>
    <x v="1"/>
    <x v="79"/>
    <x v="0"/>
    <n v="1197600"/>
    <s v="BeforeNoon"/>
    <n v="12"/>
    <n v="20"/>
    <x v="41"/>
  </r>
  <r>
    <x v="8"/>
    <n v="10"/>
    <x v="79"/>
    <x v="1"/>
    <x v="79"/>
    <x v="1"/>
    <n v="2507400"/>
    <s v="BeforeNoon"/>
    <n v="75"/>
    <n v="96"/>
    <x v="506"/>
  </r>
  <r>
    <x v="8"/>
    <n v="10"/>
    <x v="441"/>
    <x v="4"/>
    <x v="425"/>
    <x v="1"/>
    <n v="9900"/>
    <s v="BeforeNoon"/>
    <n v="1"/>
    <n v="12"/>
    <x v="47"/>
  </r>
  <r>
    <x v="8"/>
    <n v="10"/>
    <x v="80"/>
    <x v="2"/>
    <x v="80"/>
    <x v="1"/>
    <n v="200800"/>
    <s v="BeforeNoon"/>
    <n v="16"/>
    <n v="50"/>
    <x v="141"/>
  </r>
  <r>
    <x v="8"/>
    <n v="10"/>
    <x v="81"/>
    <x v="2"/>
    <x v="81"/>
    <x v="1"/>
    <n v="120000"/>
    <s v="BeforeNoon"/>
    <n v="18"/>
    <n v="50"/>
    <x v="188"/>
  </r>
  <r>
    <x v="8"/>
    <n v="10"/>
    <x v="82"/>
    <x v="2"/>
    <x v="82"/>
    <x v="1"/>
    <n v="88200"/>
    <s v="BeforeNoon"/>
    <n v="9"/>
    <n v="50"/>
    <x v="82"/>
  </r>
  <r>
    <x v="8"/>
    <n v="10"/>
    <x v="83"/>
    <x v="2"/>
    <x v="83"/>
    <x v="1"/>
    <n v="296000"/>
    <s v="BeforeNoon"/>
    <n v="13"/>
    <n v="50"/>
    <x v="46"/>
  </r>
  <r>
    <x v="8"/>
    <n v="10"/>
    <x v="318"/>
    <x v="2"/>
    <x v="312"/>
    <x v="1"/>
    <n v="221900"/>
    <s v="BeforeNoon"/>
    <n v="27"/>
    <n v="50"/>
    <x v="213"/>
  </r>
  <r>
    <x v="8"/>
    <n v="10"/>
    <x v="84"/>
    <x v="1"/>
    <x v="84"/>
    <x v="0"/>
    <n v="1195800"/>
    <s v="BeforeNoon"/>
    <n v="6"/>
    <n v="20"/>
    <x v="28"/>
  </r>
  <r>
    <x v="8"/>
    <n v="10"/>
    <x v="84"/>
    <x v="1"/>
    <x v="84"/>
    <x v="1"/>
    <n v="1945700"/>
    <s v="BeforeNoon"/>
    <n v="29"/>
    <n v="96"/>
    <x v="400"/>
  </r>
  <r>
    <x v="8"/>
    <n v="11"/>
    <x v="406"/>
    <x v="4"/>
    <x v="29"/>
    <x v="1"/>
    <n v="10600"/>
    <s v="BeforeNoon"/>
    <n v="2"/>
    <n v="12"/>
    <x v="10"/>
  </r>
  <r>
    <x v="8"/>
    <n v="11"/>
    <x v="85"/>
    <x v="2"/>
    <x v="85"/>
    <x v="1"/>
    <n v="132900"/>
    <s v="BeforeNoon"/>
    <n v="9"/>
    <n v="50"/>
    <x v="82"/>
  </r>
  <r>
    <x v="8"/>
    <n v="11"/>
    <x v="86"/>
    <x v="2"/>
    <x v="86"/>
    <x v="1"/>
    <n v="115900"/>
    <s v="BeforeNoon"/>
    <n v="16"/>
    <n v="50"/>
    <x v="141"/>
  </r>
  <r>
    <x v="8"/>
    <n v="11"/>
    <x v="319"/>
    <x v="2"/>
    <x v="313"/>
    <x v="1"/>
    <n v="279000"/>
    <s v="BeforeNoon"/>
    <n v="18"/>
    <n v="50"/>
    <x v="188"/>
  </r>
  <r>
    <x v="8"/>
    <n v="11"/>
    <x v="87"/>
    <x v="0"/>
    <x v="87"/>
    <x v="0"/>
    <n v="860000"/>
    <s v="BeforeNoon"/>
    <n v="10"/>
    <n v="12"/>
    <x v="130"/>
  </r>
  <r>
    <x v="8"/>
    <n v="11"/>
    <x v="87"/>
    <x v="0"/>
    <x v="87"/>
    <x v="1"/>
    <n v="1962800"/>
    <s v="BeforeNoon"/>
    <n v="68"/>
    <n v="85"/>
    <x v="217"/>
  </r>
  <r>
    <x v="8"/>
    <n v="11"/>
    <x v="88"/>
    <x v="2"/>
    <x v="88"/>
    <x v="1"/>
    <n v="297400"/>
    <s v="BeforeNoon"/>
    <n v="15"/>
    <n v="50"/>
    <x v="28"/>
  </r>
  <r>
    <x v="8"/>
    <n v="11"/>
    <x v="89"/>
    <x v="2"/>
    <x v="89"/>
    <x v="1"/>
    <n v="299000"/>
    <s v="BeforeNoon"/>
    <n v="23"/>
    <n v="50"/>
    <x v="100"/>
  </r>
  <r>
    <x v="8"/>
    <n v="11"/>
    <x v="90"/>
    <x v="2"/>
    <x v="90"/>
    <x v="1"/>
    <n v="60000"/>
    <s v="BeforeNoon"/>
    <n v="8"/>
    <n v="50"/>
    <x v="35"/>
  </r>
  <r>
    <x v="8"/>
    <n v="11"/>
    <x v="91"/>
    <x v="2"/>
    <x v="91"/>
    <x v="1"/>
    <n v="312900"/>
    <s v="BeforeNoon"/>
    <n v="15"/>
    <n v="50"/>
    <x v="28"/>
  </r>
  <r>
    <x v="8"/>
    <n v="11"/>
    <x v="92"/>
    <x v="6"/>
    <x v="92"/>
    <x v="0"/>
    <n v="233400"/>
    <s v="BeforeNoon"/>
    <n v="6"/>
    <n v="12"/>
    <x v="12"/>
  </r>
  <r>
    <x v="8"/>
    <n v="11"/>
    <x v="92"/>
    <x v="6"/>
    <x v="92"/>
    <x v="1"/>
    <n v="835900"/>
    <s v="BeforeNoon"/>
    <n v="64"/>
    <n v="118"/>
    <x v="507"/>
  </r>
  <r>
    <x v="8"/>
    <n v="11"/>
    <x v="93"/>
    <x v="5"/>
    <x v="93"/>
    <x v="0"/>
    <n v="1506600"/>
    <s v="BeforeNoon"/>
    <n v="18"/>
    <n v="30"/>
    <x v="41"/>
  </r>
  <r>
    <x v="8"/>
    <n v="11"/>
    <x v="93"/>
    <x v="5"/>
    <x v="93"/>
    <x v="2"/>
    <n v="1469400"/>
    <s v="BeforeNoon"/>
    <n v="31"/>
    <n v="48"/>
    <x v="444"/>
  </r>
  <r>
    <x v="8"/>
    <n v="11"/>
    <x v="93"/>
    <x v="5"/>
    <x v="93"/>
    <x v="1"/>
    <n v="6040400"/>
    <s v="BeforeNoon"/>
    <n v="216"/>
    <n v="324"/>
    <x v="58"/>
  </r>
  <r>
    <x v="8"/>
    <n v="11"/>
    <x v="94"/>
    <x v="5"/>
    <x v="94"/>
    <x v="0"/>
    <n v="1674000"/>
    <s v="BeforeNoon"/>
    <n v="20"/>
    <n v="30"/>
    <x v="58"/>
  </r>
  <r>
    <x v="8"/>
    <n v="11"/>
    <x v="94"/>
    <x v="5"/>
    <x v="94"/>
    <x v="2"/>
    <n v="1185000"/>
    <s v="BeforeNoon"/>
    <n v="25"/>
    <n v="48"/>
    <x v="218"/>
  </r>
  <r>
    <x v="8"/>
    <n v="11"/>
    <x v="94"/>
    <x v="5"/>
    <x v="94"/>
    <x v="1"/>
    <n v="5231300"/>
    <s v="BeforeNoon"/>
    <n v="187"/>
    <n v="324"/>
    <x v="325"/>
  </r>
  <r>
    <x v="8"/>
    <n v="11"/>
    <x v="366"/>
    <x v="7"/>
    <x v="39"/>
    <x v="0"/>
    <n v="56400"/>
    <s v="BeforeNoon"/>
    <n v="3"/>
    <n v="28"/>
    <x v="185"/>
  </r>
  <r>
    <x v="8"/>
    <n v="11"/>
    <x v="366"/>
    <x v="7"/>
    <x v="39"/>
    <x v="1"/>
    <n v="234300"/>
    <s v="BeforeNoon"/>
    <n v="37"/>
    <n v="142"/>
    <x v="508"/>
  </r>
  <r>
    <x v="8"/>
    <n v="11"/>
    <x v="95"/>
    <x v="2"/>
    <x v="95"/>
    <x v="1"/>
    <n v="147300"/>
    <s v="BeforeNoon"/>
    <n v="22"/>
    <n v="50"/>
    <x v="102"/>
  </r>
  <r>
    <x v="8"/>
    <n v="11"/>
    <x v="96"/>
    <x v="5"/>
    <x v="96"/>
    <x v="0"/>
    <n v="1260000"/>
    <s v="BeforeNoon"/>
    <n v="15"/>
    <n v="30"/>
    <x v="12"/>
  </r>
  <r>
    <x v="8"/>
    <n v="11"/>
    <x v="96"/>
    <x v="5"/>
    <x v="96"/>
    <x v="2"/>
    <n v="1332800"/>
    <s v="BeforeNoon"/>
    <n v="28"/>
    <n v="48"/>
    <x v="18"/>
  </r>
  <r>
    <x v="8"/>
    <n v="11"/>
    <x v="96"/>
    <x v="5"/>
    <x v="96"/>
    <x v="1"/>
    <n v="4922400"/>
    <s v="BeforeNoon"/>
    <n v="175"/>
    <n v="324"/>
    <x v="509"/>
  </r>
  <r>
    <x v="8"/>
    <n v="11"/>
    <x v="97"/>
    <x v="0"/>
    <x v="97"/>
    <x v="0"/>
    <n v="487900"/>
    <s v="BeforeNoon"/>
    <n v="7"/>
    <n v="12"/>
    <x v="18"/>
  </r>
  <r>
    <x v="8"/>
    <n v="11"/>
    <x v="97"/>
    <x v="0"/>
    <x v="97"/>
    <x v="1"/>
    <n v="912000"/>
    <s v="BeforeNoon"/>
    <n v="39"/>
    <n v="85"/>
    <x v="19"/>
  </r>
  <r>
    <x v="8"/>
    <n v="11"/>
    <x v="98"/>
    <x v="4"/>
    <x v="98"/>
    <x v="1"/>
    <n v="117000"/>
    <s v="BeforeNoon"/>
    <n v="10"/>
    <n v="12"/>
    <x v="130"/>
  </r>
  <r>
    <x v="8"/>
    <n v="11"/>
    <x v="99"/>
    <x v="0"/>
    <x v="99"/>
    <x v="0"/>
    <n v="105600"/>
    <s v="BeforeNoon"/>
    <n v="4"/>
    <n v="12"/>
    <x v="0"/>
  </r>
  <r>
    <x v="8"/>
    <n v="11"/>
    <x v="99"/>
    <x v="0"/>
    <x v="99"/>
    <x v="1"/>
    <n v="477000"/>
    <s v="BeforeNoon"/>
    <n v="54"/>
    <n v="85"/>
    <x v="279"/>
  </r>
  <r>
    <x v="8"/>
    <n v="11"/>
    <x v="320"/>
    <x v="0"/>
    <x v="314"/>
    <x v="0"/>
    <n v="306500"/>
    <s v="BeforeNoon"/>
    <n v="5"/>
    <n v="12"/>
    <x v="24"/>
  </r>
  <r>
    <x v="8"/>
    <n v="11"/>
    <x v="320"/>
    <x v="0"/>
    <x v="314"/>
    <x v="1"/>
    <n v="820200"/>
    <s v="BeforeNoon"/>
    <n v="40"/>
    <n v="85"/>
    <x v="222"/>
  </r>
  <r>
    <x v="8"/>
    <n v="11"/>
    <x v="321"/>
    <x v="0"/>
    <x v="315"/>
    <x v="0"/>
    <n v="185000"/>
    <s v="BeforeNoon"/>
    <n v="10"/>
    <n v="12"/>
    <x v="130"/>
  </r>
  <r>
    <x v="8"/>
    <n v="11"/>
    <x v="321"/>
    <x v="0"/>
    <x v="315"/>
    <x v="1"/>
    <n v="373200"/>
    <s v="BeforeNoon"/>
    <n v="60"/>
    <n v="85"/>
    <x v="131"/>
  </r>
  <r>
    <x v="8"/>
    <n v="11"/>
    <x v="322"/>
    <x v="0"/>
    <x v="316"/>
    <x v="0"/>
    <n v="107800"/>
    <s v="BeforeNoon"/>
    <n v="11"/>
    <n v="12"/>
    <x v="138"/>
  </r>
  <r>
    <x v="8"/>
    <n v="11"/>
    <x v="322"/>
    <x v="0"/>
    <x v="316"/>
    <x v="1"/>
    <n v="202200"/>
    <s v="BeforeNoon"/>
    <n v="61"/>
    <n v="85"/>
    <x v="243"/>
  </r>
  <r>
    <x v="8"/>
    <n v="11"/>
    <x v="407"/>
    <x v="3"/>
    <x v="395"/>
    <x v="0"/>
    <n v="72800"/>
    <s v="BeforeNoon"/>
    <n v="2"/>
    <n v="30"/>
    <x v="7"/>
  </r>
  <r>
    <x v="8"/>
    <n v="11"/>
    <x v="407"/>
    <x v="3"/>
    <x v="395"/>
    <x v="1"/>
    <n v="268800"/>
    <s v="BeforeNoon"/>
    <n v="22"/>
    <n v="192"/>
    <x v="192"/>
  </r>
  <r>
    <x v="8"/>
    <n v="11"/>
    <x v="323"/>
    <x v="0"/>
    <x v="317"/>
    <x v="0"/>
    <n v="228800"/>
    <s v="BeforeNoon"/>
    <n v="4"/>
    <n v="12"/>
    <x v="0"/>
  </r>
  <r>
    <x v="8"/>
    <n v="11"/>
    <x v="323"/>
    <x v="0"/>
    <x v="317"/>
    <x v="1"/>
    <n v="595900"/>
    <s v="BeforeNoon"/>
    <n v="31"/>
    <n v="85"/>
    <x v="184"/>
  </r>
  <r>
    <x v="8"/>
    <n v="11"/>
    <x v="102"/>
    <x v="7"/>
    <x v="102"/>
    <x v="0"/>
    <n v="420000"/>
    <s v="BeforeNoon"/>
    <n v="21"/>
    <n v="28"/>
    <x v="92"/>
  </r>
  <r>
    <x v="8"/>
    <n v="11"/>
    <x v="102"/>
    <x v="7"/>
    <x v="102"/>
    <x v="1"/>
    <n v="708900"/>
    <s v="BeforeNoon"/>
    <n v="105"/>
    <n v="142"/>
    <x v="510"/>
  </r>
  <r>
    <x v="8"/>
    <n v="11"/>
    <x v="103"/>
    <x v="5"/>
    <x v="103"/>
    <x v="0"/>
    <n v="770000"/>
    <s v="BeforeNoon"/>
    <n v="22"/>
    <n v="30"/>
    <x v="307"/>
  </r>
  <r>
    <x v="8"/>
    <n v="11"/>
    <x v="103"/>
    <x v="5"/>
    <x v="103"/>
    <x v="2"/>
    <n v="597000"/>
    <s v="BeforeNoon"/>
    <n v="30"/>
    <n v="48"/>
    <x v="162"/>
  </r>
  <r>
    <x v="8"/>
    <n v="11"/>
    <x v="103"/>
    <x v="5"/>
    <x v="103"/>
    <x v="1"/>
    <n v="2490300"/>
    <s v="BeforeNoon"/>
    <n v="212"/>
    <n v="324"/>
    <x v="511"/>
  </r>
  <r>
    <x v="8"/>
    <n v="11"/>
    <x v="104"/>
    <x v="4"/>
    <x v="104"/>
    <x v="1"/>
    <n v="61200"/>
    <s v="BeforeNoon"/>
    <n v="9"/>
    <n v="12"/>
    <x v="92"/>
  </r>
  <r>
    <x v="8"/>
    <n v="11"/>
    <x v="324"/>
    <x v="0"/>
    <x v="318"/>
    <x v="0"/>
    <n v="63500"/>
    <s v="BeforeNoon"/>
    <n v="5"/>
    <n v="12"/>
    <x v="24"/>
  </r>
  <r>
    <x v="8"/>
    <n v="11"/>
    <x v="324"/>
    <x v="0"/>
    <x v="318"/>
    <x v="1"/>
    <n v="164300"/>
    <s v="BeforeNoon"/>
    <n v="39"/>
    <n v="85"/>
    <x v="19"/>
  </r>
  <r>
    <x v="8"/>
    <n v="11"/>
    <x v="325"/>
    <x v="4"/>
    <x v="319"/>
    <x v="1"/>
    <n v="22000"/>
    <s v="BeforeNoon"/>
    <n v="2"/>
    <n v="12"/>
    <x v="10"/>
  </r>
  <r>
    <x v="8"/>
    <n v="11"/>
    <x v="105"/>
    <x v="6"/>
    <x v="105"/>
    <x v="0"/>
    <n v="224000"/>
    <s v="BeforeNoon"/>
    <n v="7"/>
    <n v="12"/>
    <x v="18"/>
  </r>
  <r>
    <x v="8"/>
    <n v="11"/>
    <x v="105"/>
    <x v="6"/>
    <x v="105"/>
    <x v="1"/>
    <n v="729600"/>
    <s v="BeforeNoon"/>
    <n v="68"/>
    <n v="118"/>
    <x v="225"/>
  </r>
  <r>
    <x v="8"/>
    <n v="11"/>
    <x v="381"/>
    <x v="4"/>
    <x v="374"/>
    <x v="1"/>
    <n v="3300"/>
    <s v="BeforeNoon"/>
    <n v="1"/>
    <n v="12"/>
    <x v="47"/>
  </r>
  <r>
    <x v="8"/>
    <n v="11"/>
    <x v="106"/>
    <x v="0"/>
    <x v="106"/>
    <x v="0"/>
    <n v="243500"/>
    <s v="BeforeNoon"/>
    <n v="5"/>
    <n v="12"/>
    <x v="24"/>
  </r>
  <r>
    <x v="8"/>
    <n v="11"/>
    <x v="106"/>
    <x v="0"/>
    <x v="106"/>
    <x v="1"/>
    <n v="867100"/>
    <s v="BeforeNoon"/>
    <n v="53"/>
    <n v="85"/>
    <x v="227"/>
  </r>
  <r>
    <x v="8"/>
    <n v="11"/>
    <x v="107"/>
    <x v="2"/>
    <x v="107"/>
    <x v="1"/>
    <n v="517900"/>
    <s v="BeforeNoon"/>
    <n v="34"/>
    <n v="50"/>
    <x v="169"/>
  </r>
  <r>
    <x v="8"/>
    <n v="11"/>
    <x v="326"/>
    <x v="2"/>
    <x v="320"/>
    <x v="1"/>
    <n v="423200"/>
    <s v="BeforeNoon"/>
    <n v="17"/>
    <n v="50"/>
    <x v="116"/>
  </r>
  <r>
    <x v="8"/>
    <n v="11"/>
    <x v="397"/>
    <x v="2"/>
    <x v="388"/>
    <x v="1"/>
    <n v="248500"/>
    <s v="BeforeNoon"/>
    <n v="10"/>
    <n v="50"/>
    <x v="26"/>
  </r>
  <r>
    <x v="8"/>
    <n v="11"/>
    <x v="424"/>
    <x v="4"/>
    <x v="409"/>
    <x v="1"/>
    <n v="16800"/>
    <s v="BeforeNoon"/>
    <n v="2"/>
    <n v="12"/>
    <x v="10"/>
  </r>
  <r>
    <x v="8"/>
    <n v="11"/>
    <x v="442"/>
    <x v="2"/>
    <x v="426"/>
    <x v="1"/>
    <n v="15700"/>
    <s v="BeforeNoon"/>
    <n v="1"/>
    <n v="50"/>
    <x v="126"/>
  </r>
  <r>
    <x v="8"/>
    <n v="11"/>
    <x v="327"/>
    <x v="2"/>
    <x v="321"/>
    <x v="1"/>
    <n v="530300"/>
    <s v="BeforeNoon"/>
    <n v="29"/>
    <n v="50"/>
    <x v="145"/>
  </r>
  <r>
    <x v="8"/>
    <n v="11"/>
    <x v="398"/>
    <x v="2"/>
    <x v="389"/>
    <x v="1"/>
    <n v="42100"/>
    <s v="BeforeNoon"/>
    <n v="6"/>
    <n v="50"/>
    <x v="43"/>
  </r>
  <r>
    <x v="8"/>
    <n v="11"/>
    <x v="108"/>
    <x v="2"/>
    <x v="108"/>
    <x v="1"/>
    <n v="49000"/>
    <s v="BeforeNoon"/>
    <n v="5"/>
    <n v="50"/>
    <x v="13"/>
  </r>
  <r>
    <x v="8"/>
    <n v="11"/>
    <x v="399"/>
    <x v="2"/>
    <x v="390"/>
    <x v="1"/>
    <n v="70400"/>
    <s v="BeforeNoon"/>
    <n v="16"/>
    <n v="50"/>
    <x v="141"/>
  </r>
  <r>
    <x v="8"/>
    <n v="11"/>
    <x v="109"/>
    <x v="2"/>
    <x v="109"/>
    <x v="1"/>
    <n v="711000"/>
    <s v="BeforeNoon"/>
    <n v="47"/>
    <n v="50"/>
    <x v="101"/>
  </r>
  <r>
    <x v="8"/>
    <n v="11"/>
    <x v="328"/>
    <x v="0"/>
    <x v="322"/>
    <x v="0"/>
    <n v="52300"/>
    <s v="BeforeNoon"/>
    <n v="1"/>
    <n v="12"/>
    <x v="47"/>
  </r>
  <r>
    <x v="8"/>
    <n v="11"/>
    <x v="328"/>
    <x v="0"/>
    <x v="322"/>
    <x v="1"/>
    <n v="280200"/>
    <s v="BeforeNoon"/>
    <n v="16"/>
    <n v="85"/>
    <x v="179"/>
  </r>
  <r>
    <x v="8"/>
    <n v="11"/>
    <x v="110"/>
    <x v="2"/>
    <x v="110"/>
    <x v="1"/>
    <n v="219500"/>
    <s v="BeforeNoon"/>
    <n v="27"/>
    <n v="50"/>
    <x v="213"/>
  </r>
  <r>
    <x v="8"/>
    <n v="12"/>
    <x v="329"/>
    <x v="4"/>
    <x v="323"/>
    <x v="1"/>
    <n v="28400"/>
    <s v="AfterNoon"/>
    <n v="4"/>
    <n v="12"/>
    <x v="0"/>
  </r>
  <r>
    <x v="8"/>
    <n v="12"/>
    <x v="330"/>
    <x v="1"/>
    <x v="324"/>
    <x v="0"/>
    <n v="133200"/>
    <s v="AfterNoon"/>
    <n v="1"/>
    <n v="20"/>
    <x v="2"/>
  </r>
  <r>
    <x v="8"/>
    <n v="12"/>
    <x v="330"/>
    <x v="1"/>
    <x v="324"/>
    <x v="1"/>
    <n v="315200"/>
    <s v="AfterNoon"/>
    <n v="7"/>
    <n v="96"/>
    <x v="109"/>
  </r>
  <r>
    <x v="8"/>
    <n v="12"/>
    <x v="111"/>
    <x v="2"/>
    <x v="111"/>
    <x v="1"/>
    <n v="217700"/>
    <s v="AfterNoon"/>
    <n v="17"/>
    <n v="50"/>
    <x v="116"/>
  </r>
  <r>
    <x v="8"/>
    <n v="12"/>
    <x v="331"/>
    <x v="4"/>
    <x v="325"/>
    <x v="1"/>
    <n v="29400"/>
    <s v="AfterNoon"/>
    <n v="6"/>
    <n v="12"/>
    <x v="12"/>
  </r>
  <r>
    <x v="8"/>
    <n v="12"/>
    <x v="408"/>
    <x v="2"/>
    <x v="396"/>
    <x v="1"/>
    <n v="19800"/>
    <s v="AfterNoon"/>
    <n v="2"/>
    <n v="50"/>
    <x v="9"/>
  </r>
  <r>
    <x v="8"/>
    <n v="12"/>
    <x v="112"/>
    <x v="2"/>
    <x v="112"/>
    <x v="1"/>
    <n v="31500"/>
    <s v="AfterNoon"/>
    <n v="3"/>
    <n v="50"/>
    <x v="20"/>
  </r>
  <r>
    <x v="8"/>
    <n v="12"/>
    <x v="113"/>
    <x v="0"/>
    <x v="113"/>
    <x v="0"/>
    <n v="44200"/>
    <s v="AfterNoon"/>
    <n v="1"/>
    <n v="12"/>
    <x v="47"/>
  </r>
  <r>
    <x v="8"/>
    <n v="12"/>
    <x v="113"/>
    <x v="0"/>
    <x v="113"/>
    <x v="1"/>
    <n v="249900"/>
    <s v="AfterNoon"/>
    <n v="17"/>
    <n v="85"/>
    <x v="26"/>
  </r>
  <r>
    <x v="8"/>
    <n v="12"/>
    <x v="384"/>
    <x v="2"/>
    <x v="377"/>
    <x v="1"/>
    <n v="15500"/>
    <s v="AfterNoon"/>
    <n v="1"/>
    <n v="50"/>
    <x v="126"/>
  </r>
  <r>
    <x v="8"/>
    <n v="12"/>
    <x v="115"/>
    <x v="0"/>
    <x v="115"/>
    <x v="0"/>
    <n v="198000"/>
    <s v="AfterNoon"/>
    <n v="6"/>
    <n v="12"/>
    <x v="12"/>
  </r>
  <r>
    <x v="8"/>
    <n v="12"/>
    <x v="115"/>
    <x v="0"/>
    <x v="115"/>
    <x v="1"/>
    <n v="696300"/>
    <s v="AfterNoon"/>
    <n v="63"/>
    <n v="85"/>
    <x v="189"/>
  </r>
  <r>
    <x v="8"/>
    <n v="12"/>
    <x v="116"/>
    <x v="3"/>
    <x v="116"/>
    <x v="0"/>
    <n v="579300"/>
    <s v="AfterNoon"/>
    <n v="3"/>
    <n v="30"/>
    <x v="13"/>
  </r>
  <r>
    <x v="8"/>
    <n v="12"/>
    <x v="116"/>
    <x v="3"/>
    <x v="116"/>
    <x v="1"/>
    <n v="1687200"/>
    <s v="AfterNoon"/>
    <n v="26"/>
    <n v="192"/>
    <x v="197"/>
  </r>
  <r>
    <x v="8"/>
    <n v="12"/>
    <x v="117"/>
    <x v="4"/>
    <x v="117"/>
    <x v="1"/>
    <n v="37800"/>
    <s v="AfterNoon"/>
    <n v="6"/>
    <n v="12"/>
    <x v="12"/>
  </r>
  <r>
    <x v="8"/>
    <n v="12"/>
    <x v="118"/>
    <x v="3"/>
    <x v="118"/>
    <x v="0"/>
    <n v="2952000"/>
    <s v="AfterNoon"/>
    <n v="16"/>
    <n v="30"/>
    <x v="173"/>
  </r>
  <r>
    <x v="8"/>
    <n v="12"/>
    <x v="118"/>
    <x v="3"/>
    <x v="118"/>
    <x v="1"/>
    <n v="6427000"/>
    <s v="AfterNoon"/>
    <n v="104"/>
    <n v="192"/>
    <x v="174"/>
  </r>
  <r>
    <x v="8"/>
    <n v="12"/>
    <x v="119"/>
    <x v="5"/>
    <x v="119"/>
    <x v="0"/>
    <n v="991300"/>
    <s v="AfterNoon"/>
    <n v="23"/>
    <n v="30"/>
    <x v="96"/>
  </r>
  <r>
    <x v="8"/>
    <n v="12"/>
    <x v="119"/>
    <x v="5"/>
    <x v="119"/>
    <x v="2"/>
    <n v="829600"/>
    <s v="AfterNoon"/>
    <n v="34"/>
    <n v="48"/>
    <x v="512"/>
  </r>
  <r>
    <x v="8"/>
    <n v="12"/>
    <x v="119"/>
    <x v="5"/>
    <x v="119"/>
    <x v="1"/>
    <n v="2869800"/>
    <s v="AfterNoon"/>
    <n v="199"/>
    <n v="324"/>
    <x v="513"/>
  </r>
  <r>
    <x v="8"/>
    <n v="12"/>
    <x v="120"/>
    <x v="0"/>
    <x v="120"/>
    <x v="0"/>
    <n v="89100"/>
    <s v="AfterNoon"/>
    <n v="9"/>
    <n v="12"/>
    <x v="92"/>
  </r>
  <r>
    <x v="8"/>
    <n v="12"/>
    <x v="120"/>
    <x v="0"/>
    <x v="120"/>
    <x v="1"/>
    <n v="215400"/>
    <s v="AfterNoon"/>
    <n v="65"/>
    <n v="85"/>
    <x v="280"/>
  </r>
  <r>
    <x v="8"/>
    <n v="12"/>
    <x v="121"/>
    <x v="0"/>
    <x v="121"/>
    <x v="0"/>
    <n v="111000"/>
    <s v="AfterNoon"/>
    <n v="6"/>
    <n v="12"/>
    <x v="12"/>
  </r>
  <r>
    <x v="8"/>
    <n v="12"/>
    <x v="121"/>
    <x v="0"/>
    <x v="121"/>
    <x v="1"/>
    <n v="294400"/>
    <s v="AfterNoon"/>
    <n v="47"/>
    <n v="85"/>
    <x v="254"/>
  </r>
  <r>
    <x v="8"/>
    <n v="12"/>
    <x v="123"/>
    <x v="2"/>
    <x v="123"/>
    <x v="1"/>
    <n v="336300"/>
    <s v="AfterNoon"/>
    <n v="33"/>
    <n v="50"/>
    <x v="399"/>
  </r>
  <r>
    <x v="8"/>
    <n v="12"/>
    <x v="125"/>
    <x v="2"/>
    <x v="125"/>
    <x v="1"/>
    <n v="37100"/>
    <s v="AfterNoon"/>
    <n v="7"/>
    <n v="50"/>
    <x v="27"/>
  </r>
  <r>
    <x v="8"/>
    <n v="12"/>
    <x v="126"/>
    <x v="0"/>
    <x v="126"/>
    <x v="0"/>
    <n v="41200"/>
    <s v="AfterNoon"/>
    <n v="4"/>
    <n v="12"/>
    <x v="0"/>
  </r>
  <r>
    <x v="8"/>
    <n v="12"/>
    <x v="126"/>
    <x v="0"/>
    <x v="126"/>
    <x v="1"/>
    <n v="147800"/>
    <s v="AfterNoon"/>
    <n v="43"/>
    <n v="85"/>
    <x v="122"/>
  </r>
  <r>
    <x v="8"/>
    <n v="12"/>
    <x v="128"/>
    <x v="0"/>
    <x v="128"/>
    <x v="0"/>
    <n v="149800"/>
    <s v="AfterNoon"/>
    <n v="7"/>
    <n v="12"/>
    <x v="18"/>
  </r>
  <r>
    <x v="8"/>
    <n v="12"/>
    <x v="128"/>
    <x v="0"/>
    <x v="128"/>
    <x v="1"/>
    <n v="328700"/>
    <s v="AfterNoon"/>
    <n v="46"/>
    <n v="85"/>
    <x v="25"/>
  </r>
  <r>
    <x v="8"/>
    <n v="12"/>
    <x v="129"/>
    <x v="7"/>
    <x v="75"/>
    <x v="0"/>
    <n v="90000"/>
    <s v="AfterNoon"/>
    <n v="5"/>
    <n v="28"/>
    <x v="36"/>
  </r>
  <r>
    <x v="8"/>
    <n v="12"/>
    <x v="129"/>
    <x v="7"/>
    <x v="75"/>
    <x v="1"/>
    <n v="192600"/>
    <s v="AfterNoon"/>
    <n v="32"/>
    <n v="142"/>
    <x v="486"/>
  </r>
  <r>
    <x v="8"/>
    <n v="12"/>
    <x v="130"/>
    <x v="0"/>
    <x v="129"/>
    <x v="0"/>
    <n v="56700"/>
    <s v="AfterNoon"/>
    <n v="3"/>
    <n v="12"/>
    <x v="89"/>
  </r>
  <r>
    <x v="8"/>
    <n v="12"/>
    <x v="130"/>
    <x v="0"/>
    <x v="129"/>
    <x v="1"/>
    <n v="170100"/>
    <s v="AfterNoon"/>
    <n v="27"/>
    <n v="85"/>
    <x v="71"/>
  </r>
  <r>
    <x v="8"/>
    <n v="12"/>
    <x v="132"/>
    <x v="6"/>
    <x v="131"/>
    <x v="0"/>
    <n v="160000"/>
    <s v="AfterNoon"/>
    <n v="5"/>
    <n v="12"/>
    <x v="24"/>
  </r>
  <r>
    <x v="8"/>
    <n v="12"/>
    <x v="132"/>
    <x v="6"/>
    <x v="131"/>
    <x v="1"/>
    <n v="486500"/>
    <s v="AfterNoon"/>
    <n v="45"/>
    <n v="118"/>
    <x v="425"/>
  </r>
  <r>
    <x v="8"/>
    <n v="12"/>
    <x v="409"/>
    <x v="2"/>
    <x v="397"/>
    <x v="1"/>
    <n v="142500"/>
    <s v="AfterNoon"/>
    <n v="10"/>
    <n v="50"/>
    <x v="26"/>
  </r>
  <r>
    <x v="8"/>
    <n v="12"/>
    <x v="332"/>
    <x v="2"/>
    <x v="326"/>
    <x v="1"/>
    <n v="242700"/>
    <s v="AfterNoon"/>
    <n v="17"/>
    <n v="50"/>
    <x v="116"/>
  </r>
  <r>
    <x v="8"/>
    <n v="12"/>
    <x v="133"/>
    <x v="3"/>
    <x v="132"/>
    <x v="0"/>
    <n v="899800"/>
    <s v="AfterNoon"/>
    <n v="22"/>
    <n v="30"/>
    <x v="307"/>
  </r>
  <r>
    <x v="8"/>
    <n v="12"/>
    <x v="133"/>
    <x v="3"/>
    <x v="132"/>
    <x v="1"/>
    <n v="1885200"/>
    <s v="AfterNoon"/>
    <n v="138"/>
    <n v="192"/>
    <x v="514"/>
  </r>
  <r>
    <x v="8"/>
    <n v="12"/>
    <x v="333"/>
    <x v="0"/>
    <x v="327"/>
    <x v="0"/>
    <n v="141400"/>
    <s v="AfterNoon"/>
    <n v="7"/>
    <n v="12"/>
    <x v="18"/>
  </r>
  <r>
    <x v="8"/>
    <n v="12"/>
    <x v="333"/>
    <x v="0"/>
    <x v="327"/>
    <x v="1"/>
    <n v="263400"/>
    <s v="AfterNoon"/>
    <n v="39"/>
    <n v="85"/>
    <x v="19"/>
  </r>
  <r>
    <x v="8"/>
    <n v="12"/>
    <x v="134"/>
    <x v="2"/>
    <x v="133"/>
    <x v="1"/>
    <n v="330600"/>
    <s v="AfterNoon"/>
    <n v="21"/>
    <n v="50"/>
    <x v="119"/>
  </r>
  <r>
    <x v="8"/>
    <n v="12"/>
    <x v="135"/>
    <x v="2"/>
    <x v="134"/>
    <x v="1"/>
    <n v="442600"/>
    <s v="AfterNoon"/>
    <n v="28"/>
    <n v="50"/>
    <x v="108"/>
  </r>
  <r>
    <x v="8"/>
    <n v="13"/>
    <x v="334"/>
    <x v="0"/>
    <x v="328"/>
    <x v="0"/>
    <n v="106700"/>
    <s v="AfterNoon"/>
    <n v="11"/>
    <n v="12"/>
    <x v="138"/>
  </r>
  <r>
    <x v="8"/>
    <n v="13"/>
    <x v="334"/>
    <x v="0"/>
    <x v="328"/>
    <x v="1"/>
    <n v="251100"/>
    <s v="AfterNoon"/>
    <n v="78"/>
    <n v="85"/>
    <x v="62"/>
  </r>
  <r>
    <x v="8"/>
    <n v="13"/>
    <x v="410"/>
    <x v="0"/>
    <x v="398"/>
    <x v="0"/>
    <n v="145200"/>
    <s v="AfterNoon"/>
    <n v="3"/>
    <n v="12"/>
    <x v="89"/>
  </r>
  <r>
    <x v="8"/>
    <n v="13"/>
    <x v="410"/>
    <x v="0"/>
    <x v="398"/>
    <x v="1"/>
    <n v="96600"/>
    <s v="AfterNoon"/>
    <n v="6"/>
    <n v="85"/>
    <x v="99"/>
  </r>
  <r>
    <x v="8"/>
    <n v="13"/>
    <x v="137"/>
    <x v="2"/>
    <x v="136"/>
    <x v="1"/>
    <n v="195000"/>
    <s v="AfterNoon"/>
    <n v="15"/>
    <n v="50"/>
    <x v="28"/>
  </r>
  <r>
    <x v="8"/>
    <n v="13"/>
    <x v="138"/>
    <x v="2"/>
    <x v="137"/>
    <x v="1"/>
    <n v="237600"/>
    <s v="AfterNoon"/>
    <n v="17"/>
    <n v="50"/>
    <x v="116"/>
  </r>
  <r>
    <x v="8"/>
    <n v="13"/>
    <x v="139"/>
    <x v="0"/>
    <x v="138"/>
    <x v="0"/>
    <n v="108000"/>
    <s v="AfterNoon"/>
    <n v="9"/>
    <n v="12"/>
    <x v="92"/>
  </r>
  <r>
    <x v="8"/>
    <n v="13"/>
    <x v="139"/>
    <x v="0"/>
    <x v="138"/>
    <x v="1"/>
    <n v="204800"/>
    <s v="AfterNoon"/>
    <n v="51"/>
    <n v="85"/>
    <x v="41"/>
  </r>
  <r>
    <x v="8"/>
    <n v="13"/>
    <x v="140"/>
    <x v="2"/>
    <x v="139"/>
    <x v="1"/>
    <n v="60300"/>
    <s v="AfterNoon"/>
    <n v="15"/>
    <n v="50"/>
    <x v="28"/>
  </r>
  <r>
    <x v="8"/>
    <n v="13"/>
    <x v="335"/>
    <x v="0"/>
    <x v="329"/>
    <x v="0"/>
    <n v="370800"/>
    <s v="AfterNoon"/>
    <n v="9"/>
    <n v="12"/>
    <x v="92"/>
  </r>
  <r>
    <x v="8"/>
    <n v="13"/>
    <x v="335"/>
    <x v="0"/>
    <x v="329"/>
    <x v="1"/>
    <n v="702900"/>
    <s v="AfterNoon"/>
    <n v="51"/>
    <n v="85"/>
    <x v="41"/>
  </r>
  <r>
    <x v="8"/>
    <n v="13"/>
    <x v="141"/>
    <x v="1"/>
    <x v="140"/>
    <x v="0"/>
    <n v="347900"/>
    <s v="AfterNoon"/>
    <n v="7"/>
    <n v="20"/>
    <x v="214"/>
  </r>
  <r>
    <x v="8"/>
    <n v="13"/>
    <x v="141"/>
    <x v="1"/>
    <x v="140"/>
    <x v="1"/>
    <n v="753400"/>
    <s v="AfterNoon"/>
    <n v="45"/>
    <n v="96"/>
    <x v="288"/>
  </r>
  <r>
    <x v="8"/>
    <n v="13"/>
    <x v="142"/>
    <x v="6"/>
    <x v="141"/>
    <x v="0"/>
    <n v="219600"/>
    <s v="AfterNoon"/>
    <n v="6"/>
    <n v="12"/>
    <x v="12"/>
  </r>
  <r>
    <x v="8"/>
    <n v="13"/>
    <x v="142"/>
    <x v="6"/>
    <x v="141"/>
    <x v="1"/>
    <n v="929600"/>
    <s v="AfterNoon"/>
    <n v="76"/>
    <n v="118"/>
    <x v="515"/>
  </r>
  <r>
    <x v="8"/>
    <n v="13"/>
    <x v="143"/>
    <x v="2"/>
    <x v="142"/>
    <x v="1"/>
    <n v="106000"/>
    <s v="AfterNoon"/>
    <n v="34"/>
    <n v="50"/>
    <x v="169"/>
  </r>
  <r>
    <x v="8"/>
    <n v="13"/>
    <x v="411"/>
    <x v="4"/>
    <x v="399"/>
    <x v="1"/>
    <n v="26400"/>
    <s v="AfterNoon"/>
    <n v="4"/>
    <n v="12"/>
    <x v="0"/>
  </r>
  <r>
    <x v="8"/>
    <n v="13"/>
    <x v="144"/>
    <x v="2"/>
    <x v="143"/>
    <x v="1"/>
    <n v="66600"/>
    <s v="AfterNoon"/>
    <n v="9"/>
    <n v="50"/>
    <x v="82"/>
  </r>
  <r>
    <x v="8"/>
    <n v="13"/>
    <x v="145"/>
    <x v="2"/>
    <x v="144"/>
    <x v="1"/>
    <n v="54300"/>
    <s v="AfterNoon"/>
    <n v="6"/>
    <n v="50"/>
    <x v="43"/>
  </r>
  <r>
    <x v="8"/>
    <n v="13"/>
    <x v="146"/>
    <x v="0"/>
    <x v="145"/>
    <x v="0"/>
    <n v="81900"/>
    <s v="AfterNoon"/>
    <n v="9"/>
    <n v="12"/>
    <x v="92"/>
  </r>
  <r>
    <x v="8"/>
    <n v="13"/>
    <x v="146"/>
    <x v="0"/>
    <x v="145"/>
    <x v="1"/>
    <n v="201900"/>
    <s v="AfterNoon"/>
    <n v="67"/>
    <n v="85"/>
    <x v="358"/>
  </r>
  <r>
    <x v="8"/>
    <n v="13"/>
    <x v="147"/>
    <x v="4"/>
    <x v="146"/>
    <x v="1"/>
    <n v="70200"/>
    <s v="AfterNoon"/>
    <n v="6"/>
    <n v="12"/>
    <x v="12"/>
  </r>
  <r>
    <x v="8"/>
    <n v="13"/>
    <x v="148"/>
    <x v="0"/>
    <x v="147"/>
    <x v="0"/>
    <n v="357700"/>
    <s v="AfterNoon"/>
    <n v="7"/>
    <n v="12"/>
    <x v="18"/>
  </r>
  <r>
    <x v="8"/>
    <n v="13"/>
    <x v="148"/>
    <x v="0"/>
    <x v="147"/>
    <x v="1"/>
    <n v="958800"/>
    <s v="AfterNoon"/>
    <n v="56"/>
    <n v="85"/>
    <x v="178"/>
  </r>
  <r>
    <x v="8"/>
    <n v="13"/>
    <x v="149"/>
    <x v="0"/>
    <x v="148"/>
    <x v="0"/>
    <n v="256200"/>
    <s v="AfterNoon"/>
    <n v="7"/>
    <n v="12"/>
    <x v="18"/>
  </r>
  <r>
    <x v="8"/>
    <n v="13"/>
    <x v="149"/>
    <x v="0"/>
    <x v="148"/>
    <x v="1"/>
    <n v="441600"/>
    <s v="AfterNoon"/>
    <n v="36"/>
    <n v="85"/>
    <x v="170"/>
  </r>
  <r>
    <x v="8"/>
    <n v="13"/>
    <x v="150"/>
    <x v="0"/>
    <x v="149"/>
    <x v="0"/>
    <n v="429100"/>
    <s v="AfterNoon"/>
    <n v="7"/>
    <n v="12"/>
    <x v="18"/>
  </r>
  <r>
    <x v="8"/>
    <n v="13"/>
    <x v="150"/>
    <x v="0"/>
    <x v="149"/>
    <x v="1"/>
    <n v="985500"/>
    <s v="AfterNoon"/>
    <n v="48"/>
    <n v="85"/>
    <x v="40"/>
  </r>
  <r>
    <x v="8"/>
    <n v="13"/>
    <x v="151"/>
    <x v="0"/>
    <x v="150"/>
    <x v="0"/>
    <n v="476100"/>
    <s v="AfterNoon"/>
    <n v="9"/>
    <n v="12"/>
    <x v="92"/>
  </r>
  <r>
    <x v="8"/>
    <n v="13"/>
    <x v="151"/>
    <x v="0"/>
    <x v="150"/>
    <x v="1"/>
    <n v="635400"/>
    <s v="AfterNoon"/>
    <n v="36"/>
    <n v="85"/>
    <x v="170"/>
  </r>
  <r>
    <x v="8"/>
    <n v="13"/>
    <x v="152"/>
    <x v="4"/>
    <x v="151"/>
    <x v="1"/>
    <n v="62100"/>
    <s v="AfterNoon"/>
    <n v="9"/>
    <n v="12"/>
    <x v="92"/>
  </r>
  <r>
    <x v="8"/>
    <n v="13"/>
    <x v="153"/>
    <x v="4"/>
    <x v="152"/>
    <x v="1"/>
    <n v="27600"/>
    <s v="AfterNoon"/>
    <n v="4"/>
    <n v="12"/>
    <x v="0"/>
  </r>
  <r>
    <x v="8"/>
    <n v="13"/>
    <x v="154"/>
    <x v="4"/>
    <x v="153"/>
    <x v="1"/>
    <n v="41600"/>
    <s v="AfterNoon"/>
    <n v="4"/>
    <n v="12"/>
    <x v="0"/>
  </r>
  <r>
    <x v="8"/>
    <n v="13"/>
    <x v="156"/>
    <x v="0"/>
    <x v="155"/>
    <x v="0"/>
    <n v="12600"/>
    <s v="AfterNoon"/>
    <n v="1"/>
    <n v="12"/>
    <x v="47"/>
  </r>
  <r>
    <x v="8"/>
    <n v="13"/>
    <x v="156"/>
    <x v="0"/>
    <x v="155"/>
    <x v="1"/>
    <n v="67200"/>
    <s v="AfterNoon"/>
    <n v="16"/>
    <n v="85"/>
    <x v="179"/>
  </r>
  <r>
    <x v="8"/>
    <n v="13"/>
    <x v="413"/>
    <x v="7"/>
    <x v="48"/>
    <x v="0"/>
    <n v="72000"/>
    <s v="AfterNoon"/>
    <n v="4"/>
    <n v="28"/>
    <x v="112"/>
  </r>
  <r>
    <x v="8"/>
    <n v="13"/>
    <x v="413"/>
    <x v="7"/>
    <x v="48"/>
    <x v="1"/>
    <n v="151200"/>
    <s v="AfterNoon"/>
    <n v="25"/>
    <n v="142"/>
    <x v="516"/>
  </r>
  <r>
    <x v="8"/>
    <n v="13"/>
    <x v="336"/>
    <x v="0"/>
    <x v="330"/>
    <x v="0"/>
    <n v="207900"/>
    <s v="AfterNoon"/>
    <n v="11"/>
    <n v="12"/>
    <x v="138"/>
  </r>
  <r>
    <x v="8"/>
    <n v="13"/>
    <x v="336"/>
    <x v="0"/>
    <x v="330"/>
    <x v="1"/>
    <n v="494400"/>
    <s v="AfterNoon"/>
    <n v="78"/>
    <n v="85"/>
    <x v="62"/>
  </r>
  <r>
    <x v="8"/>
    <n v="13"/>
    <x v="157"/>
    <x v="0"/>
    <x v="156"/>
    <x v="0"/>
    <n v="195600"/>
    <s v="AfterNoon"/>
    <n v="6"/>
    <n v="12"/>
    <x v="12"/>
  </r>
  <r>
    <x v="8"/>
    <n v="13"/>
    <x v="157"/>
    <x v="0"/>
    <x v="156"/>
    <x v="1"/>
    <n v="712500"/>
    <s v="AfterNoon"/>
    <n v="65"/>
    <n v="85"/>
    <x v="280"/>
  </r>
  <r>
    <x v="8"/>
    <n v="13"/>
    <x v="158"/>
    <x v="1"/>
    <x v="157"/>
    <x v="0"/>
    <n v="1059000"/>
    <s v="AfterNoon"/>
    <n v="10"/>
    <n v="20"/>
    <x v="12"/>
  </r>
  <r>
    <x v="8"/>
    <n v="13"/>
    <x v="158"/>
    <x v="1"/>
    <x v="157"/>
    <x v="1"/>
    <n v="1454300"/>
    <s v="AfterNoon"/>
    <n v="41"/>
    <n v="96"/>
    <x v="54"/>
  </r>
  <r>
    <x v="8"/>
    <n v="13"/>
    <x v="159"/>
    <x v="0"/>
    <x v="158"/>
    <x v="0"/>
    <n v="268800"/>
    <s v="AfterNoon"/>
    <n v="4"/>
    <n v="12"/>
    <x v="0"/>
  </r>
  <r>
    <x v="8"/>
    <n v="13"/>
    <x v="159"/>
    <x v="0"/>
    <x v="158"/>
    <x v="1"/>
    <n v="947400"/>
    <s v="AfterNoon"/>
    <n v="42"/>
    <n v="85"/>
    <x v="60"/>
  </r>
  <r>
    <x v="8"/>
    <n v="13"/>
    <x v="426"/>
    <x v="4"/>
    <x v="294"/>
    <x v="1"/>
    <n v="3300"/>
    <s v="AfterNoon"/>
    <n v="1"/>
    <n v="12"/>
    <x v="47"/>
  </r>
  <r>
    <x v="8"/>
    <n v="13"/>
    <x v="161"/>
    <x v="0"/>
    <x v="160"/>
    <x v="0"/>
    <n v="228000"/>
    <s v="AfterNoon"/>
    <n v="6"/>
    <n v="12"/>
    <x v="12"/>
  </r>
  <r>
    <x v="8"/>
    <n v="13"/>
    <x v="161"/>
    <x v="0"/>
    <x v="160"/>
    <x v="1"/>
    <n v="716000"/>
    <s v="AfterNoon"/>
    <n v="56"/>
    <n v="85"/>
    <x v="178"/>
  </r>
  <r>
    <x v="8"/>
    <n v="13"/>
    <x v="162"/>
    <x v="4"/>
    <x v="161"/>
    <x v="1"/>
    <n v="29700"/>
    <s v="AfterNoon"/>
    <n v="3"/>
    <n v="12"/>
    <x v="89"/>
  </r>
  <r>
    <x v="8"/>
    <n v="13"/>
    <x v="337"/>
    <x v="4"/>
    <x v="331"/>
    <x v="1"/>
    <n v="17600"/>
    <s v="AfterNoon"/>
    <n v="4"/>
    <n v="12"/>
    <x v="0"/>
  </r>
  <r>
    <x v="8"/>
    <n v="13"/>
    <x v="414"/>
    <x v="0"/>
    <x v="401"/>
    <x v="0"/>
    <n v="29700"/>
    <s v="AfterNoon"/>
    <n v="3"/>
    <n v="12"/>
    <x v="89"/>
  </r>
  <r>
    <x v="8"/>
    <n v="13"/>
    <x v="414"/>
    <x v="0"/>
    <x v="401"/>
    <x v="1"/>
    <n v="60000"/>
    <s v="AfterNoon"/>
    <n v="18"/>
    <n v="85"/>
    <x v="205"/>
  </r>
  <r>
    <x v="8"/>
    <n v="13"/>
    <x v="165"/>
    <x v="2"/>
    <x v="164"/>
    <x v="1"/>
    <n v="483400"/>
    <s v="AfterNoon"/>
    <n v="21"/>
    <n v="50"/>
    <x v="119"/>
  </r>
  <r>
    <x v="8"/>
    <n v="14"/>
    <x v="166"/>
    <x v="2"/>
    <x v="165"/>
    <x v="1"/>
    <n v="159400"/>
    <s v="AfterNoon"/>
    <n v="16"/>
    <n v="50"/>
    <x v="141"/>
  </r>
  <r>
    <x v="8"/>
    <n v="14"/>
    <x v="167"/>
    <x v="2"/>
    <x v="166"/>
    <x v="1"/>
    <n v="276400"/>
    <s v="AfterNoon"/>
    <n v="38"/>
    <n v="50"/>
    <x v="382"/>
  </r>
  <r>
    <x v="8"/>
    <n v="14"/>
    <x v="168"/>
    <x v="2"/>
    <x v="167"/>
    <x v="1"/>
    <n v="449900"/>
    <s v="AfterNoon"/>
    <n v="23"/>
    <n v="50"/>
    <x v="100"/>
  </r>
  <r>
    <x v="8"/>
    <n v="14"/>
    <x v="169"/>
    <x v="4"/>
    <x v="168"/>
    <x v="1"/>
    <n v="18500"/>
    <s v="AfterNoon"/>
    <n v="5"/>
    <n v="12"/>
    <x v="24"/>
  </r>
  <r>
    <x v="8"/>
    <n v="14"/>
    <x v="170"/>
    <x v="2"/>
    <x v="169"/>
    <x v="1"/>
    <n v="60400"/>
    <s v="AfterNoon"/>
    <n v="11"/>
    <n v="50"/>
    <x v="55"/>
  </r>
  <r>
    <x v="8"/>
    <n v="14"/>
    <x v="171"/>
    <x v="0"/>
    <x v="170"/>
    <x v="0"/>
    <n v="86000"/>
    <s v="AfterNoon"/>
    <n v="1"/>
    <n v="12"/>
    <x v="47"/>
  </r>
  <r>
    <x v="8"/>
    <n v="14"/>
    <x v="171"/>
    <x v="0"/>
    <x v="170"/>
    <x v="1"/>
    <n v="605500"/>
    <s v="AfterNoon"/>
    <n v="21"/>
    <n v="85"/>
    <x v="61"/>
  </r>
  <r>
    <x v="8"/>
    <n v="14"/>
    <x v="172"/>
    <x v="0"/>
    <x v="171"/>
    <x v="0"/>
    <n v="96000"/>
    <s v="AfterNoon"/>
    <n v="8"/>
    <n v="12"/>
    <x v="58"/>
  </r>
  <r>
    <x v="8"/>
    <n v="14"/>
    <x v="172"/>
    <x v="0"/>
    <x v="171"/>
    <x v="1"/>
    <n v="286000"/>
    <s v="AfterNoon"/>
    <n v="71"/>
    <n v="85"/>
    <x v="408"/>
  </r>
  <r>
    <x v="8"/>
    <n v="14"/>
    <x v="173"/>
    <x v="2"/>
    <x v="172"/>
    <x v="1"/>
    <n v="273900"/>
    <s v="AfterNoon"/>
    <n v="11"/>
    <n v="50"/>
    <x v="55"/>
  </r>
  <r>
    <x v="8"/>
    <n v="14"/>
    <x v="174"/>
    <x v="2"/>
    <x v="173"/>
    <x v="1"/>
    <n v="224100"/>
    <s v="AfterNoon"/>
    <n v="9"/>
    <n v="50"/>
    <x v="82"/>
  </r>
  <r>
    <x v="8"/>
    <n v="14"/>
    <x v="175"/>
    <x v="2"/>
    <x v="174"/>
    <x v="1"/>
    <n v="165200"/>
    <s v="AfterNoon"/>
    <n v="41"/>
    <n v="50"/>
    <x v="206"/>
  </r>
  <r>
    <x v="8"/>
    <n v="14"/>
    <x v="176"/>
    <x v="2"/>
    <x v="175"/>
    <x v="1"/>
    <n v="145600"/>
    <s v="AfterNoon"/>
    <n v="23"/>
    <n v="50"/>
    <x v="100"/>
  </r>
  <r>
    <x v="8"/>
    <n v="14"/>
    <x v="177"/>
    <x v="0"/>
    <x v="176"/>
    <x v="0"/>
    <n v="130900"/>
    <s v="AfterNoon"/>
    <n v="11"/>
    <n v="12"/>
    <x v="138"/>
  </r>
  <r>
    <x v="8"/>
    <n v="14"/>
    <x v="177"/>
    <x v="0"/>
    <x v="176"/>
    <x v="1"/>
    <n v="286000"/>
    <s v="AfterNoon"/>
    <n v="71"/>
    <n v="85"/>
    <x v="408"/>
  </r>
  <r>
    <x v="8"/>
    <n v="14"/>
    <x v="178"/>
    <x v="2"/>
    <x v="177"/>
    <x v="1"/>
    <n v="349300"/>
    <s v="AfterNoon"/>
    <n v="17"/>
    <n v="50"/>
    <x v="116"/>
  </r>
  <r>
    <x v="8"/>
    <n v="14"/>
    <x v="179"/>
    <x v="7"/>
    <x v="178"/>
    <x v="1"/>
    <n v="18400"/>
    <s v="AfterNoon"/>
    <n v="2"/>
    <n v="142"/>
    <x v="359"/>
  </r>
  <r>
    <x v="8"/>
    <n v="14"/>
    <x v="180"/>
    <x v="3"/>
    <x v="179"/>
    <x v="0"/>
    <n v="294000"/>
    <s v="AfterNoon"/>
    <n v="12"/>
    <n v="30"/>
    <x v="127"/>
  </r>
  <r>
    <x v="8"/>
    <n v="14"/>
    <x v="180"/>
    <x v="3"/>
    <x v="179"/>
    <x v="1"/>
    <n v="830600"/>
    <s v="AfterNoon"/>
    <n v="101"/>
    <n v="192"/>
    <x v="328"/>
  </r>
  <r>
    <x v="8"/>
    <n v="14"/>
    <x v="338"/>
    <x v="2"/>
    <x v="332"/>
    <x v="1"/>
    <n v="117400"/>
    <s v="AfterNoon"/>
    <n v="8"/>
    <n v="50"/>
    <x v="35"/>
  </r>
  <r>
    <x v="8"/>
    <n v="14"/>
    <x v="339"/>
    <x v="2"/>
    <x v="333"/>
    <x v="1"/>
    <n v="266800"/>
    <s v="AfterNoon"/>
    <n v="40"/>
    <n v="50"/>
    <x v="217"/>
  </r>
  <r>
    <x v="8"/>
    <n v="14"/>
    <x v="340"/>
    <x v="4"/>
    <x v="334"/>
    <x v="1"/>
    <n v="46200"/>
    <s v="AfterNoon"/>
    <n v="7"/>
    <n v="12"/>
    <x v="18"/>
  </r>
  <r>
    <x v="8"/>
    <n v="14"/>
    <x v="183"/>
    <x v="2"/>
    <x v="182"/>
    <x v="1"/>
    <n v="388000"/>
    <s v="AfterNoon"/>
    <n v="15"/>
    <n v="50"/>
    <x v="28"/>
  </r>
  <r>
    <x v="8"/>
    <n v="14"/>
    <x v="184"/>
    <x v="5"/>
    <x v="183"/>
    <x v="0"/>
    <n v="1008000"/>
    <s v="AfterNoon"/>
    <n v="12"/>
    <n v="30"/>
    <x v="127"/>
  </r>
  <r>
    <x v="8"/>
    <n v="14"/>
    <x v="184"/>
    <x v="5"/>
    <x v="183"/>
    <x v="2"/>
    <n v="1190000"/>
    <s v="AfterNoon"/>
    <n v="25"/>
    <n v="48"/>
    <x v="218"/>
  </r>
  <r>
    <x v="8"/>
    <n v="14"/>
    <x v="184"/>
    <x v="5"/>
    <x v="183"/>
    <x v="1"/>
    <n v="4267200"/>
    <s v="AfterNoon"/>
    <n v="152"/>
    <n v="324"/>
    <x v="517"/>
  </r>
  <r>
    <x v="8"/>
    <n v="14"/>
    <x v="391"/>
    <x v="0"/>
    <x v="23"/>
    <x v="0"/>
    <n v="18200"/>
    <s v="AfterNoon"/>
    <n v="2"/>
    <n v="12"/>
    <x v="10"/>
  </r>
  <r>
    <x v="8"/>
    <n v="14"/>
    <x v="391"/>
    <x v="0"/>
    <x v="23"/>
    <x v="1"/>
    <n v="81900"/>
    <s v="AfterNoon"/>
    <n v="27"/>
    <n v="85"/>
    <x v="71"/>
  </r>
  <r>
    <x v="8"/>
    <n v="14"/>
    <x v="185"/>
    <x v="0"/>
    <x v="184"/>
    <x v="0"/>
    <n v="132000"/>
    <s v="AfterNoon"/>
    <n v="5"/>
    <n v="12"/>
    <x v="24"/>
  </r>
  <r>
    <x v="8"/>
    <n v="14"/>
    <x v="185"/>
    <x v="0"/>
    <x v="184"/>
    <x v="1"/>
    <n v="248200"/>
    <s v="AfterNoon"/>
    <n v="28"/>
    <n v="85"/>
    <x v="69"/>
  </r>
  <r>
    <x v="8"/>
    <n v="14"/>
    <x v="186"/>
    <x v="2"/>
    <x v="185"/>
    <x v="1"/>
    <n v="15900"/>
    <s v="AfterNoon"/>
    <n v="3"/>
    <n v="50"/>
    <x v="20"/>
  </r>
  <r>
    <x v="8"/>
    <n v="14"/>
    <x v="187"/>
    <x v="2"/>
    <x v="186"/>
    <x v="1"/>
    <n v="179000"/>
    <s v="AfterNoon"/>
    <n v="10"/>
    <n v="50"/>
    <x v="26"/>
  </r>
  <r>
    <x v="8"/>
    <n v="14"/>
    <x v="415"/>
    <x v="0"/>
    <x v="126"/>
    <x v="1"/>
    <n v="17000"/>
    <s v="AfterNoon"/>
    <n v="5"/>
    <n v="85"/>
    <x v="15"/>
  </r>
  <r>
    <x v="8"/>
    <n v="14"/>
    <x v="188"/>
    <x v="7"/>
    <x v="102"/>
    <x v="0"/>
    <n v="120000"/>
    <s v="AfterNoon"/>
    <n v="6"/>
    <n v="28"/>
    <x v="395"/>
  </r>
  <r>
    <x v="8"/>
    <n v="14"/>
    <x v="188"/>
    <x v="7"/>
    <x v="102"/>
    <x v="1"/>
    <n v="221700"/>
    <s v="AfterNoon"/>
    <n v="33"/>
    <n v="142"/>
    <x v="159"/>
  </r>
  <r>
    <x v="8"/>
    <n v="14"/>
    <x v="189"/>
    <x v="2"/>
    <x v="187"/>
    <x v="1"/>
    <n v="177600"/>
    <s v="AfterNoon"/>
    <n v="12"/>
    <n v="50"/>
    <x v="21"/>
  </r>
  <r>
    <x v="8"/>
    <n v="14"/>
    <x v="190"/>
    <x v="4"/>
    <x v="188"/>
    <x v="1"/>
    <n v="68000"/>
    <s v="AfterNoon"/>
    <n v="10"/>
    <n v="12"/>
    <x v="130"/>
  </r>
  <r>
    <x v="8"/>
    <n v="14"/>
    <x v="191"/>
    <x v="4"/>
    <x v="189"/>
    <x v="1"/>
    <n v="29000"/>
    <s v="AfterNoon"/>
    <n v="5"/>
    <n v="12"/>
    <x v="24"/>
  </r>
  <r>
    <x v="8"/>
    <n v="14"/>
    <x v="192"/>
    <x v="2"/>
    <x v="190"/>
    <x v="1"/>
    <n v="284200"/>
    <s v="AfterNoon"/>
    <n v="20"/>
    <n v="50"/>
    <x v="127"/>
  </r>
  <r>
    <x v="8"/>
    <n v="14"/>
    <x v="193"/>
    <x v="6"/>
    <x v="191"/>
    <x v="0"/>
    <n v="443300"/>
    <s v="AfterNoon"/>
    <n v="11"/>
    <n v="12"/>
    <x v="138"/>
  </r>
  <r>
    <x v="8"/>
    <n v="14"/>
    <x v="193"/>
    <x v="6"/>
    <x v="191"/>
    <x v="1"/>
    <n v="1439400"/>
    <s v="AfterNoon"/>
    <n v="107"/>
    <n v="118"/>
    <x v="396"/>
  </r>
  <r>
    <x v="8"/>
    <n v="14"/>
    <x v="194"/>
    <x v="6"/>
    <x v="192"/>
    <x v="0"/>
    <n v="47200"/>
    <s v="AfterNoon"/>
    <n v="2"/>
    <n v="12"/>
    <x v="10"/>
  </r>
  <r>
    <x v="8"/>
    <n v="14"/>
    <x v="194"/>
    <x v="6"/>
    <x v="192"/>
    <x v="1"/>
    <n v="356900"/>
    <s v="AfterNoon"/>
    <n v="45"/>
    <n v="118"/>
    <x v="425"/>
  </r>
  <r>
    <x v="8"/>
    <n v="14"/>
    <x v="195"/>
    <x v="0"/>
    <x v="193"/>
    <x v="0"/>
    <n v="79800"/>
    <s v="AfterNoon"/>
    <n v="3"/>
    <n v="12"/>
    <x v="89"/>
  </r>
  <r>
    <x v="8"/>
    <n v="14"/>
    <x v="195"/>
    <x v="0"/>
    <x v="193"/>
    <x v="1"/>
    <n v="305300"/>
    <s v="AfterNoon"/>
    <n v="34"/>
    <n v="85"/>
    <x v="127"/>
  </r>
  <r>
    <x v="8"/>
    <n v="14"/>
    <x v="196"/>
    <x v="0"/>
    <x v="194"/>
    <x v="0"/>
    <n v="277200"/>
    <s v="AfterNoon"/>
    <n v="12"/>
    <n v="12"/>
    <x v="72"/>
  </r>
  <r>
    <x v="8"/>
    <n v="14"/>
    <x v="196"/>
    <x v="0"/>
    <x v="194"/>
    <x v="1"/>
    <n v="635400"/>
    <s v="AfterNoon"/>
    <n v="82"/>
    <n v="85"/>
    <x v="241"/>
  </r>
  <r>
    <x v="8"/>
    <n v="14"/>
    <x v="197"/>
    <x v="2"/>
    <x v="195"/>
    <x v="1"/>
    <n v="349400"/>
    <s v="AfterNoon"/>
    <n v="16"/>
    <n v="50"/>
    <x v="141"/>
  </r>
  <r>
    <x v="8"/>
    <n v="14"/>
    <x v="341"/>
    <x v="2"/>
    <x v="335"/>
    <x v="1"/>
    <n v="291200"/>
    <s v="AfterNoon"/>
    <n v="42"/>
    <n v="50"/>
    <x v="415"/>
  </r>
  <r>
    <x v="8"/>
    <n v="14"/>
    <x v="342"/>
    <x v="2"/>
    <x v="336"/>
    <x v="1"/>
    <n v="355600"/>
    <s v="AfterNoon"/>
    <n v="20"/>
    <n v="50"/>
    <x v="127"/>
  </r>
  <r>
    <x v="8"/>
    <n v="14"/>
    <x v="199"/>
    <x v="6"/>
    <x v="197"/>
    <x v="0"/>
    <n v="245500"/>
    <s v="AfterNoon"/>
    <n v="5"/>
    <n v="12"/>
    <x v="24"/>
  </r>
  <r>
    <x v="8"/>
    <n v="14"/>
    <x v="199"/>
    <x v="6"/>
    <x v="197"/>
    <x v="1"/>
    <n v="875600"/>
    <s v="AfterNoon"/>
    <n v="53"/>
    <n v="118"/>
    <x v="460"/>
  </r>
  <r>
    <x v="8"/>
    <n v="14"/>
    <x v="343"/>
    <x v="0"/>
    <x v="337"/>
    <x v="0"/>
    <n v="189000"/>
    <s v="AfterNoon"/>
    <n v="10"/>
    <n v="12"/>
    <x v="130"/>
  </r>
  <r>
    <x v="8"/>
    <n v="14"/>
    <x v="343"/>
    <x v="0"/>
    <x v="337"/>
    <x v="1"/>
    <n v="444000"/>
    <s v="AfterNoon"/>
    <n v="70"/>
    <n v="85"/>
    <x v="440"/>
  </r>
  <r>
    <x v="8"/>
    <n v="15"/>
    <x v="200"/>
    <x v="0"/>
    <x v="198"/>
    <x v="0"/>
    <n v="48300"/>
    <s v="AfterNoon"/>
    <n v="3"/>
    <n v="12"/>
    <x v="89"/>
  </r>
  <r>
    <x v="8"/>
    <n v="15"/>
    <x v="200"/>
    <x v="0"/>
    <x v="198"/>
    <x v="1"/>
    <n v="136000"/>
    <s v="AfterNoon"/>
    <n v="25"/>
    <n v="85"/>
    <x v="110"/>
  </r>
  <r>
    <x v="8"/>
    <n v="15"/>
    <x v="201"/>
    <x v="2"/>
    <x v="199"/>
    <x v="1"/>
    <n v="294500"/>
    <s v="AfterNoon"/>
    <n v="21"/>
    <n v="50"/>
    <x v="119"/>
  </r>
  <r>
    <x v="8"/>
    <n v="15"/>
    <x v="202"/>
    <x v="0"/>
    <x v="200"/>
    <x v="0"/>
    <n v="55500"/>
    <s v="AfterNoon"/>
    <n v="5"/>
    <n v="12"/>
    <x v="24"/>
  </r>
  <r>
    <x v="8"/>
    <n v="15"/>
    <x v="202"/>
    <x v="0"/>
    <x v="200"/>
    <x v="1"/>
    <n v="108100"/>
    <s v="AfterNoon"/>
    <n v="29"/>
    <n v="85"/>
    <x v="93"/>
  </r>
  <r>
    <x v="8"/>
    <n v="15"/>
    <x v="203"/>
    <x v="0"/>
    <x v="201"/>
    <x v="0"/>
    <n v="352000"/>
    <s v="AfterNoon"/>
    <n v="5"/>
    <n v="12"/>
    <x v="24"/>
  </r>
  <r>
    <x v="8"/>
    <n v="15"/>
    <x v="203"/>
    <x v="0"/>
    <x v="201"/>
    <x v="1"/>
    <n v="1134900"/>
    <s v="AfterNoon"/>
    <n v="48"/>
    <n v="85"/>
    <x v="40"/>
  </r>
  <r>
    <x v="8"/>
    <n v="15"/>
    <x v="204"/>
    <x v="1"/>
    <x v="202"/>
    <x v="0"/>
    <n v="745500"/>
    <s v="AfterNoon"/>
    <n v="15"/>
    <n v="20"/>
    <x v="92"/>
  </r>
  <r>
    <x v="8"/>
    <n v="15"/>
    <x v="204"/>
    <x v="1"/>
    <x v="202"/>
    <x v="1"/>
    <n v="1399200"/>
    <s v="AfterNoon"/>
    <n v="84"/>
    <n v="96"/>
    <x v="488"/>
  </r>
  <r>
    <x v="8"/>
    <n v="15"/>
    <x v="205"/>
    <x v="0"/>
    <x v="203"/>
    <x v="0"/>
    <n v="489500"/>
    <s v="AfterNoon"/>
    <n v="11"/>
    <n v="12"/>
    <x v="138"/>
  </r>
  <r>
    <x v="8"/>
    <n v="15"/>
    <x v="205"/>
    <x v="0"/>
    <x v="203"/>
    <x v="1"/>
    <n v="891000"/>
    <s v="AfterNoon"/>
    <n v="60"/>
    <n v="85"/>
    <x v="131"/>
  </r>
  <r>
    <x v="8"/>
    <n v="15"/>
    <x v="344"/>
    <x v="0"/>
    <x v="338"/>
    <x v="0"/>
    <n v="196800"/>
    <s v="AfterNoon"/>
    <n v="6"/>
    <n v="12"/>
    <x v="12"/>
  </r>
  <r>
    <x v="8"/>
    <n v="15"/>
    <x v="344"/>
    <x v="0"/>
    <x v="338"/>
    <x v="1"/>
    <n v="458900"/>
    <s v="AfterNoon"/>
    <n v="42"/>
    <n v="85"/>
    <x v="60"/>
  </r>
  <r>
    <x v="8"/>
    <n v="15"/>
    <x v="345"/>
    <x v="2"/>
    <x v="339"/>
    <x v="1"/>
    <n v="497800"/>
    <s v="AfterNoon"/>
    <n v="26"/>
    <n v="50"/>
    <x v="156"/>
  </r>
  <r>
    <x v="8"/>
    <n v="15"/>
    <x v="346"/>
    <x v="0"/>
    <x v="340"/>
    <x v="0"/>
    <n v="90400"/>
    <s v="AfterNoon"/>
    <n v="8"/>
    <n v="12"/>
    <x v="58"/>
  </r>
  <r>
    <x v="8"/>
    <n v="15"/>
    <x v="346"/>
    <x v="0"/>
    <x v="340"/>
    <x v="1"/>
    <n v="171900"/>
    <s v="AfterNoon"/>
    <n v="45"/>
    <n v="85"/>
    <x v="125"/>
  </r>
  <r>
    <x v="8"/>
    <n v="15"/>
    <x v="206"/>
    <x v="6"/>
    <x v="204"/>
    <x v="0"/>
    <n v="265500"/>
    <s v="AfterNoon"/>
    <n v="9"/>
    <n v="12"/>
    <x v="92"/>
  </r>
  <r>
    <x v="8"/>
    <n v="15"/>
    <x v="206"/>
    <x v="6"/>
    <x v="204"/>
    <x v="1"/>
    <n v="658600"/>
    <s v="AfterNoon"/>
    <n v="67"/>
    <n v="118"/>
    <x v="372"/>
  </r>
  <r>
    <x v="8"/>
    <n v="15"/>
    <x v="207"/>
    <x v="2"/>
    <x v="205"/>
    <x v="1"/>
    <n v="326200"/>
    <s v="AfterNoon"/>
    <n v="32"/>
    <n v="50"/>
    <x v="128"/>
  </r>
  <r>
    <x v="8"/>
    <n v="15"/>
    <x v="347"/>
    <x v="3"/>
    <x v="341"/>
    <x v="0"/>
    <n v="764400"/>
    <s v="AfterNoon"/>
    <n v="21"/>
    <n v="30"/>
    <x v="242"/>
  </r>
  <r>
    <x v="8"/>
    <n v="15"/>
    <x v="347"/>
    <x v="3"/>
    <x v="341"/>
    <x v="1"/>
    <n v="1227300"/>
    <s v="AfterNoon"/>
    <n v="101"/>
    <n v="192"/>
    <x v="328"/>
  </r>
  <r>
    <x v="8"/>
    <n v="15"/>
    <x v="208"/>
    <x v="2"/>
    <x v="206"/>
    <x v="1"/>
    <n v="863900"/>
    <s v="AfterNoon"/>
    <n v="37"/>
    <n v="50"/>
    <x v="164"/>
  </r>
  <r>
    <x v="8"/>
    <n v="15"/>
    <x v="211"/>
    <x v="7"/>
    <x v="48"/>
    <x v="0"/>
    <n v="198000"/>
    <s v="AfterNoon"/>
    <n v="11"/>
    <n v="28"/>
    <x v="274"/>
  </r>
  <r>
    <x v="8"/>
    <n v="15"/>
    <x v="211"/>
    <x v="7"/>
    <x v="48"/>
    <x v="1"/>
    <n v="218400"/>
    <s v="AfterNoon"/>
    <n v="36"/>
    <n v="142"/>
    <x v="518"/>
  </r>
  <r>
    <x v="8"/>
    <n v="15"/>
    <x v="212"/>
    <x v="2"/>
    <x v="209"/>
    <x v="1"/>
    <n v="508800"/>
    <s v="AfterNoon"/>
    <n v="34"/>
    <n v="50"/>
    <x v="169"/>
  </r>
  <r>
    <x v="8"/>
    <n v="15"/>
    <x v="213"/>
    <x v="0"/>
    <x v="210"/>
    <x v="0"/>
    <n v="336000"/>
    <s v="AfterNoon"/>
    <n v="5"/>
    <n v="12"/>
    <x v="24"/>
  </r>
  <r>
    <x v="8"/>
    <n v="15"/>
    <x v="213"/>
    <x v="0"/>
    <x v="210"/>
    <x v="1"/>
    <n v="560000"/>
    <s v="AfterNoon"/>
    <n v="25"/>
    <n v="85"/>
    <x v="110"/>
  </r>
  <r>
    <x v="8"/>
    <n v="15"/>
    <x v="214"/>
    <x v="3"/>
    <x v="211"/>
    <x v="0"/>
    <n v="550800"/>
    <s v="AfterNoon"/>
    <n v="18"/>
    <n v="30"/>
    <x v="41"/>
  </r>
  <r>
    <x v="8"/>
    <n v="15"/>
    <x v="214"/>
    <x v="3"/>
    <x v="211"/>
    <x v="1"/>
    <n v="1035200"/>
    <s v="AfterNoon"/>
    <n v="101"/>
    <n v="192"/>
    <x v="328"/>
  </r>
  <r>
    <x v="8"/>
    <n v="15"/>
    <x v="215"/>
    <x v="6"/>
    <x v="212"/>
    <x v="0"/>
    <n v="259600"/>
    <s v="AfterNoon"/>
    <n v="11"/>
    <n v="12"/>
    <x v="138"/>
  </r>
  <r>
    <x v="8"/>
    <n v="15"/>
    <x v="215"/>
    <x v="6"/>
    <x v="212"/>
    <x v="1"/>
    <n v="841600"/>
    <s v="AfterNoon"/>
    <n v="106"/>
    <n v="118"/>
    <x v="361"/>
  </r>
  <r>
    <x v="8"/>
    <n v="15"/>
    <x v="216"/>
    <x v="0"/>
    <x v="213"/>
    <x v="0"/>
    <n v="95000"/>
    <s v="AfterNoon"/>
    <n v="10"/>
    <n v="12"/>
    <x v="130"/>
  </r>
  <r>
    <x v="8"/>
    <n v="15"/>
    <x v="216"/>
    <x v="0"/>
    <x v="213"/>
    <x v="1"/>
    <n v="212400"/>
    <s v="AfterNoon"/>
    <n v="66"/>
    <n v="85"/>
    <x v="83"/>
  </r>
  <r>
    <x v="8"/>
    <n v="15"/>
    <x v="217"/>
    <x v="4"/>
    <x v="214"/>
    <x v="1"/>
    <n v="77000"/>
    <s v="AfterNoon"/>
    <n v="10"/>
    <n v="12"/>
    <x v="130"/>
  </r>
  <r>
    <x v="8"/>
    <n v="15"/>
    <x v="218"/>
    <x v="4"/>
    <x v="215"/>
    <x v="1"/>
    <n v="53900"/>
    <s v="AfterNoon"/>
    <n v="7"/>
    <n v="12"/>
    <x v="18"/>
  </r>
  <r>
    <x v="8"/>
    <n v="15"/>
    <x v="416"/>
    <x v="0"/>
    <x v="402"/>
    <x v="0"/>
    <n v="101000"/>
    <s v="AfterNoon"/>
    <n v="5"/>
    <n v="12"/>
    <x v="24"/>
  </r>
  <r>
    <x v="8"/>
    <n v="15"/>
    <x v="416"/>
    <x v="0"/>
    <x v="402"/>
    <x v="1"/>
    <n v="156200"/>
    <s v="AfterNoon"/>
    <n v="23"/>
    <n v="85"/>
    <x v="57"/>
  </r>
  <r>
    <x v="8"/>
    <n v="15"/>
    <x v="219"/>
    <x v="0"/>
    <x v="216"/>
    <x v="0"/>
    <n v="141400"/>
    <s v="AfterNoon"/>
    <n v="7"/>
    <n v="12"/>
    <x v="18"/>
  </r>
  <r>
    <x v="8"/>
    <n v="15"/>
    <x v="219"/>
    <x v="0"/>
    <x v="216"/>
    <x v="1"/>
    <n v="350500"/>
    <s v="AfterNoon"/>
    <n v="52"/>
    <n v="85"/>
    <x v="107"/>
  </r>
  <r>
    <x v="8"/>
    <n v="15"/>
    <x v="220"/>
    <x v="2"/>
    <x v="217"/>
    <x v="1"/>
    <n v="436200"/>
    <s v="AfterNoon"/>
    <n v="24"/>
    <n v="50"/>
    <x v="226"/>
  </r>
  <r>
    <x v="8"/>
    <n v="15"/>
    <x v="221"/>
    <x v="4"/>
    <x v="218"/>
    <x v="1"/>
    <n v="26400"/>
    <s v="AfterNoon"/>
    <n v="6"/>
    <n v="12"/>
    <x v="12"/>
  </r>
  <r>
    <x v="8"/>
    <n v="15"/>
    <x v="348"/>
    <x v="2"/>
    <x v="342"/>
    <x v="1"/>
    <n v="395000"/>
    <s v="AfterNoon"/>
    <n v="18"/>
    <n v="50"/>
    <x v="188"/>
  </r>
  <r>
    <x v="8"/>
    <n v="15"/>
    <x v="222"/>
    <x v="0"/>
    <x v="219"/>
    <x v="0"/>
    <n v="89100"/>
    <s v="AfterNoon"/>
    <n v="9"/>
    <n v="12"/>
    <x v="92"/>
  </r>
  <r>
    <x v="8"/>
    <n v="15"/>
    <x v="222"/>
    <x v="0"/>
    <x v="219"/>
    <x v="1"/>
    <n v="199200"/>
    <s v="AfterNoon"/>
    <n v="60"/>
    <n v="85"/>
    <x v="131"/>
  </r>
  <r>
    <x v="8"/>
    <n v="15"/>
    <x v="417"/>
    <x v="2"/>
    <x v="403"/>
    <x v="1"/>
    <n v="126300"/>
    <s v="AfterNoon"/>
    <n v="8"/>
    <n v="50"/>
    <x v="35"/>
  </r>
  <r>
    <x v="8"/>
    <n v="15"/>
    <x v="224"/>
    <x v="2"/>
    <x v="221"/>
    <x v="1"/>
    <n v="453000"/>
    <s v="AfterNoon"/>
    <n v="30"/>
    <n v="50"/>
    <x v="41"/>
  </r>
  <r>
    <x v="8"/>
    <n v="16"/>
    <x v="225"/>
    <x v="4"/>
    <x v="222"/>
    <x v="1"/>
    <n v="29600"/>
    <s v="Evening"/>
    <n v="8"/>
    <n v="12"/>
    <x v="58"/>
  </r>
  <r>
    <x v="8"/>
    <n v="16"/>
    <x v="226"/>
    <x v="4"/>
    <x v="223"/>
    <x v="1"/>
    <n v="28400"/>
    <s v="Evening"/>
    <n v="4"/>
    <n v="12"/>
    <x v="0"/>
  </r>
  <r>
    <x v="8"/>
    <n v="16"/>
    <x v="227"/>
    <x v="0"/>
    <x v="224"/>
    <x v="0"/>
    <n v="242000"/>
    <s v="Evening"/>
    <n v="5"/>
    <n v="12"/>
    <x v="24"/>
  </r>
  <r>
    <x v="8"/>
    <n v="16"/>
    <x v="227"/>
    <x v="0"/>
    <x v="224"/>
    <x v="1"/>
    <n v="647400"/>
    <s v="Evening"/>
    <n v="40"/>
    <n v="85"/>
    <x v="222"/>
  </r>
  <r>
    <x v="8"/>
    <n v="16"/>
    <x v="228"/>
    <x v="0"/>
    <x v="225"/>
    <x v="0"/>
    <n v="200000"/>
    <s v="Evening"/>
    <n v="4"/>
    <n v="12"/>
    <x v="0"/>
  </r>
  <r>
    <x v="8"/>
    <n v="16"/>
    <x v="228"/>
    <x v="0"/>
    <x v="225"/>
    <x v="1"/>
    <n v="873200"/>
    <s v="Evening"/>
    <n v="52"/>
    <n v="85"/>
    <x v="107"/>
  </r>
  <r>
    <x v="8"/>
    <n v="16"/>
    <x v="229"/>
    <x v="0"/>
    <x v="226"/>
    <x v="0"/>
    <n v="88400"/>
    <s v="Evening"/>
    <n v="2"/>
    <n v="12"/>
    <x v="10"/>
  </r>
  <r>
    <x v="8"/>
    <n v="16"/>
    <x v="229"/>
    <x v="0"/>
    <x v="226"/>
    <x v="1"/>
    <n v="222000"/>
    <s v="Evening"/>
    <n v="15"/>
    <n v="85"/>
    <x v="148"/>
  </r>
  <r>
    <x v="8"/>
    <n v="16"/>
    <x v="230"/>
    <x v="0"/>
    <x v="227"/>
    <x v="0"/>
    <n v="222400"/>
    <s v="Evening"/>
    <n v="8"/>
    <n v="12"/>
    <x v="58"/>
  </r>
  <r>
    <x v="8"/>
    <n v="16"/>
    <x v="230"/>
    <x v="0"/>
    <x v="227"/>
    <x v="1"/>
    <n v="609000"/>
    <s v="Evening"/>
    <n v="65"/>
    <n v="85"/>
    <x v="280"/>
  </r>
  <r>
    <x v="8"/>
    <n v="16"/>
    <x v="231"/>
    <x v="0"/>
    <x v="228"/>
    <x v="0"/>
    <n v="222400"/>
    <s v="Evening"/>
    <n v="8"/>
    <n v="12"/>
    <x v="58"/>
  </r>
  <r>
    <x v="8"/>
    <n v="16"/>
    <x v="231"/>
    <x v="0"/>
    <x v="228"/>
    <x v="1"/>
    <n v="476100"/>
    <s v="Evening"/>
    <n v="51"/>
    <n v="85"/>
    <x v="41"/>
  </r>
  <r>
    <x v="8"/>
    <n v="16"/>
    <x v="232"/>
    <x v="0"/>
    <x v="229"/>
    <x v="0"/>
    <n v="67800"/>
    <s v="Evening"/>
    <n v="6"/>
    <n v="12"/>
    <x v="12"/>
  </r>
  <r>
    <x v="8"/>
    <n v="16"/>
    <x v="232"/>
    <x v="0"/>
    <x v="229"/>
    <x v="1"/>
    <n v="106700"/>
    <s v="Evening"/>
    <n v="28"/>
    <n v="85"/>
    <x v="69"/>
  </r>
  <r>
    <x v="8"/>
    <n v="16"/>
    <x v="233"/>
    <x v="6"/>
    <x v="230"/>
    <x v="0"/>
    <n v="354000"/>
    <s v="Evening"/>
    <n v="12"/>
    <n v="12"/>
    <x v="72"/>
  </r>
  <r>
    <x v="8"/>
    <n v="16"/>
    <x v="233"/>
    <x v="6"/>
    <x v="230"/>
    <x v="1"/>
    <n v="1034000"/>
    <s v="Evening"/>
    <n v="105"/>
    <n v="118"/>
    <x v="519"/>
  </r>
  <r>
    <x v="8"/>
    <n v="16"/>
    <x v="234"/>
    <x v="0"/>
    <x v="231"/>
    <x v="0"/>
    <n v="269000"/>
    <s v="Evening"/>
    <n v="10"/>
    <n v="12"/>
    <x v="130"/>
  </r>
  <r>
    <x v="8"/>
    <n v="16"/>
    <x v="234"/>
    <x v="0"/>
    <x v="231"/>
    <x v="1"/>
    <n v="570600"/>
    <s v="Evening"/>
    <n v="63"/>
    <n v="85"/>
    <x v="189"/>
  </r>
  <r>
    <x v="8"/>
    <n v="16"/>
    <x v="235"/>
    <x v="4"/>
    <x v="232"/>
    <x v="1"/>
    <n v="99000"/>
    <s v="Evening"/>
    <n v="9"/>
    <n v="12"/>
    <x v="92"/>
  </r>
  <r>
    <x v="8"/>
    <n v="16"/>
    <x v="236"/>
    <x v="2"/>
    <x v="233"/>
    <x v="1"/>
    <n v="17600"/>
    <s v="Evening"/>
    <n v="2"/>
    <n v="50"/>
    <x v="9"/>
  </r>
  <r>
    <x v="8"/>
    <n v="16"/>
    <x v="237"/>
    <x v="2"/>
    <x v="234"/>
    <x v="1"/>
    <n v="198400"/>
    <s v="Evening"/>
    <n v="16"/>
    <n v="50"/>
    <x v="141"/>
  </r>
  <r>
    <x v="8"/>
    <n v="16"/>
    <x v="239"/>
    <x v="4"/>
    <x v="236"/>
    <x v="1"/>
    <n v="33600"/>
    <s v="Evening"/>
    <n v="4"/>
    <n v="12"/>
    <x v="0"/>
  </r>
  <r>
    <x v="8"/>
    <n v="16"/>
    <x v="401"/>
    <x v="2"/>
    <x v="391"/>
    <x v="1"/>
    <n v="60000"/>
    <s v="Evening"/>
    <n v="9"/>
    <n v="50"/>
    <x v="82"/>
  </r>
  <r>
    <x v="8"/>
    <n v="16"/>
    <x v="240"/>
    <x v="2"/>
    <x v="237"/>
    <x v="1"/>
    <n v="155400"/>
    <s v="Evening"/>
    <n v="22"/>
    <n v="50"/>
    <x v="102"/>
  </r>
  <r>
    <x v="8"/>
    <n v="16"/>
    <x v="241"/>
    <x v="2"/>
    <x v="238"/>
    <x v="1"/>
    <n v="113400"/>
    <s v="Evening"/>
    <n v="16"/>
    <n v="50"/>
    <x v="141"/>
  </r>
  <r>
    <x v="8"/>
    <n v="16"/>
    <x v="242"/>
    <x v="2"/>
    <x v="239"/>
    <x v="1"/>
    <n v="505400"/>
    <s v="Evening"/>
    <n v="32"/>
    <n v="50"/>
    <x v="128"/>
  </r>
  <r>
    <x v="8"/>
    <n v="16"/>
    <x v="243"/>
    <x v="2"/>
    <x v="240"/>
    <x v="1"/>
    <n v="725200"/>
    <s v="Evening"/>
    <n v="41"/>
    <n v="50"/>
    <x v="206"/>
  </r>
  <r>
    <x v="8"/>
    <n v="16"/>
    <x v="350"/>
    <x v="0"/>
    <x v="344"/>
    <x v="0"/>
    <n v="160300"/>
    <s v="Evening"/>
    <n v="7"/>
    <n v="12"/>
    <x v="18"/>
  </r>
  <r>
    <x v="8"/>
    <n v="16"/>
    <x v="350"/>
    <x v="0"/>
    <x v="344"/>
    <x v="1"/>
    <n v="168800"/>
    <s v="Evening"/>
    <n v="22"/>
    <n v="85"/>
    <x v="50"/>
  </r>
  <r>
    <x v="8"/>
    <n v="16"/>
    <x v="351"/>
    <x v="6"/>
    <x v="345"/>
    <x v="0"/>
    <n v="47100"/>
    <s v="Evening"/>
    <n v="3"/>
    <n v="12"/>
    <x v="89"/>
  </r>
  <r>
    <x v="8"/>
    <n v="16"/>
    <x v="351"/>
    <x v="6"/>
    <x v="345"/>
    <x v="1"/>
    <n v="120100"/>
    <s v="Evening"/>
    <n v="23"/>
    <n v="118"/>
    <x v="166"/>
  </r>
  <r>
    <x v="8"/>
    <n v="17"/>
    <x v="402"/>
    <x v="0"/>
    <x v="392"/>
    <x v="0"/>
    <n v="29100"/>
    <s v="Evening"/>
    <n v="3"/>
    <n v="12"/>
    <x v="89"/>
  </r>
  <r>
    <x v="8"/>
    <n v="17"/>
    <x v="402"/>
    <x v="0"/>
    <x v="392"/>
    <x v="1"/>
    <n v="151000"/>
    <s v="Evening"/>
    <n v="47"/>
    <n v="85"/>
    <x v="254"/>
  </r>
  <r>
    <x v="8"/>
    <n v="17"/>
    <x v="352"/>
    <x v="3"/>
    <x v="346"/>
    <x v="0"/>
    <n v="2033000"/>
    <s v="Evening"/>
    <n v="10"/>
    <n v="30"/>
    <x v="0"/>
  </r>
  <r>
    <x v="8"/>
    <n v="17"/>
    <x v="352"/>
    <x v="3"/>
    <x v="346"/>
    <x v="1"/>
    <n v="2854300"/>
    <s v="Evening"/>
    <n v="42"/>
    <n v="192"/>
    <x v="410"/>
  </r>
  <r>
    <x v="8"/>
    <n v="17"/>
    <x v="244"/>
    <x v="0"/>
    <x v="241"/>
    <x v="0"/>
    <n v="259800"/>
    <s v="Evening"/>
    <n v="6"/>
    <n v="12"/>
    <x v="12"/>
  </r>
  <r>
    <x v="8"/>
    <n v="17"/>
    <x v="244"/>
    <x v="0"/>
    <x v="241"/>
    <x v="1"/>
    <n v="318300"/>
    <s v="Evening"/>
    <n v="22"/>
    <n v="85"/>
    <x v="50"/>
  </r>
  <r>
    <x v="8"/>
    <n v="17"/>
    <x v="245"/>
    <x v="0"/>
    <x v="242"/>
    <x v="0"/>
    <n v="297000"/>
    <s v="Evening"/>
    <n v="9"/>
    <n v="12"/>
    <x v="92"/>
  </r>
  <r>
    <x v="8"/>
    <n v="17"/>
    <x v="245"/>
    <x v="0"/>
    <x v="242"/>
    <x v="1"/>
    <n v="730400"/>
    <s v="Evening"/>
    <n v="66"/>
    <n v="85"/>
    <x v="83"/>
  </r>
  <r>
    <x v="8"/>
    <n v="17"/>
    <x v="246"/>
    <x v="7"/>
    <x v="243"/>
    <x v="0"/>
    <n v="344000"/>
    <s v="Evening"/>
    <n v="16"/>
    <n v="28"/>
    <x v="38"/>
  </r>
  <r>
    <x v="8"/>
    <n v="17"/>
    <x v="246"/>
    <x v="7"/>
    <x v="243"/>
    <x v="1"/>
    <n v="493800"/>
    <s v="Evening"/>
    <n v="68"/>
    <n v="142"/>
    <x v="48"/>
  </r>
  <r>
    <x v="8"/>
    <n v="17"/>
    <x v="247"/>
    <x v="3"/>
    <x v="244"/>
    <x v="0"/>
    <n v="520500"/>
    <s v="Evening"/>
    <n v="15"/>
    <n v="30"/>
    <x v="12"/>
  </r>
  <r>
    <x v="8"/>
    <n v="17"/>
    <x v="247"/>
    <x v="3"/>
    <x v="244"/>
    <x v="1"/>
    <n v="1198100"/>
    <s v="Evening"/>
    <n v="103"/>
    <n v="192"/>
    <x v="520"/>
  </r>
  <r>
    <x v="8"/>
    <n v="17"/>
    <x v="248"/>
    <x v="5"/>
    <x v="245"/>
    <x v="0"/>
    <n v="715700"/>
    <s v="Evening"/>
    <n v="17"/>
    <n v="30"/>
    <x v="85"/>
  </r>
  <r>
    <x v="8"/>
    <n v="17"/>
    <x v="248"/>
    <x v="5"/>
    <x v="245"/>
    <x v="2"/>
    <n v="764800"/>
    <s v="Evening"/>
    <n v="32"/>
    <n v="48"/>
    <x v="58"/>
  </r>
  <r>
    <x v="8"/>
    <n v="17"/>
    <x v="248"/>
    <x v="5"/>
    <x v="245"/>
    <x v="1"/>
    <n v="3245200"/>
    <s v="Evening"/>
    <n v="231"/>
    <n v="324"/>
    <x v="521"/>
  </r>
  <r>
    <x v="8"/>
    <n v="17"/>
    <x v="403"/>
    <x v="7"/>
    <x v="68"/>
    <x v="0"/>
    <n v="131600"/>
    <s v="Evening"/>
    <n v="7"/>
    <n v="28"/>
    <x v="89"/>
  </r>
  <r>
    <x v="8"/>
    <n v="17"/>
    <x v="403"/>
    <x v="7"/>
    <x v="68"/>
    <x v="1"/>
    <n v="139800"/>
    <s v="Evening"/>
    <n v="22"/>
    <n v="142"/>
    <x v="477"/>
  </r>
  <r>
    <x v="8"/>
    <n v="17"/>
    <x v="249"/>
    <x v="2"/>
    <x v="246"/>
    <x v="1"/>
    <n v="706800"/>
    <s v="Evening"/>
    <n v="37"/>
    <n v="50"/>
    <x v="164"/>
  </r>
  <r>
    <x v="8"/>
    <n v="17"/>
    <x v="250"/>
    <x v="0"/>
    <x v="247"/>
    <x v="0"/>
    <n v="103000"/>
    <s v="Evening"/>
    <n v="10"/>
    <n v="12"/>
    <x v="130"/>
  </r>
  <r>
    <x v="8"/>
    <n v="17"/>
    <x v="250"/>
    <x v="0"/>
    <x v="247"/>
    <x v="1"/>
    <n v="266800"/>
    <s v="Evening"/>
    <n v="78"/>
    <n v="85"/>
    <x v="62"/>
  </r>
  <r>
    <x v="8"/>
    <n v="17"/>
    <x v="251"/>
    <x v="0"/>
    <x v="248"/>
    <x v="0"/>
    <n v="109500"/>
    <s v="Evening"/>
    <n v="3"/>
    <n v="12"/>
    <x v="89"/>
  </r>
  <r>
    <x v="8"/>
    <n v="17"/>
    <x v="251"/>
    <x v="0"/>
    <x v="248"/>
    <x v="1"/>
    <n v="233000"/>
    <s v="Evening"/>
    <n v="19"/>
    <n v="85"/>
    <x v="117"/>
  </r>
  <r>
    <x v="8"/>
    <n v="17"/>
    <x v="252"/>
    <x v="3"/>
    <x v="249"/>
    <x v="0"/>
    <n v="327200"/>
    <s v="Evening"/>
    <n v="8"/>
    <n v="30"/>
    <x v="65"/>
  </r>
  <r>
    <x v="8"/>
    <n v="17"/>
    <x v="252"/>
    <x v="3"/>
    <x v="249"/>
    <x v="1"/>
    <n v="939800"/>
    <s v="Evening"/>
    <n v="69"/>
    <n v="192"/>
    <x v="353"/>
  </r>
  <r>
    <x v="8"/>
    <n v="17"/>
    <x v="253"/>
    <x v="1"/>
    <x v="250"/>
    <x v="0"/>
    <n v="1395100"/>
    <s v="Evening"/>
    <n v="7"/>
    <n v="20"/>
    <x v="214"/>
  </r>
  <r>
    <x v="8"/>
    <n v="17"/>
    <x v="253"/>
    <x v="1"/>
    <x v="250"/>
    <x v="1"/>
    <n v="2662700"/>
    <s v="Evening"/>
    <n v="40"/>
    <n v="96"/>
    <x v="24"/>
  </r>
  <r>
    <x v="8"/>
    <n v="17"/>
    <x v="254"/>
    <x v="6"/>
    <x v="251"/>
    <x v="0"/>
    <n v="47100"/>
    <s v="Evening"/>
    <n v="3"/>
    <n v="12"/>
    <x v="89"/>
  </r>
  <r>
    <x v="8"/>
    <n v="17"/>
    <x v="254"/>
    <x v="6"/>
    <x v="251"/>
    <x v="1"/>
    <n v="151800"/>
    <s v="Evening"/>
    <n v="29"/>
    <n v="118"/>
    <x v="433"/>
  </r>
  <r>
    <x v="8"/>
    <n v="18"/>
    <x v="255"/>
    <x v="5"/>
    <x v="252"/>
    <x v="0"/>
    <n v="336800"/>
    <s v="Evening"/>
    <n v="8"/>
    <n v="30"/>
    <x v="65"/>
  </r>
  <r>
    <x v="8"/>
    <n v="18"/>
    <x v="255"/>
    <x v="5"/>
    <x v="252"/>
    <x v="2"/>
    <n v="669200"/>
    <s v="Evening"/>
    <n v="28"/>
    <n v="48"/>
    <x v="18"/>
  </r>
  <r>
    <x v="8"/>
    <n v="18"/>
    <x v="255"/>
    <x v="5"/>
    <x v="252"/>
    <x v="1"/>
    <n v="2301600"/>
    <s v="Evening"/>
    <n v="164"/>
    <n v="324"/>
    <x v="385"/>
  </r>
  <r>
    <x v="8"/>
    <n v="18"/>
    <x v="256"/>
    <x v="2"/>
    <x v="253"/>
    <x v="1"/>
    <n v="317500"/>
    <s v="Evening"/>
    <n v="33"/>
    <n v="50"/>
    <x v="399"/>
  </r>
  <r>
    <x v="8"/>
    <n v="18"/>
    <x v="257"/>
    <x v="2"/>
    <x v="254"/>
    <x v="1"/>
    <n v="131400"/>
    <s v="Evening"/>
    <n v="9"/>
    <n v="50"/>
    <x v="82"/>
  </r>
  <r>
    <x v="8"/>
    <n v="18"/>
    <x v="258"/>
    <x v="2"/>
    <x v="255"/>
    <x v="1"/>
    <n v="242700"/>
    <s v="Evening"/>
    <n v="19"/>
    <n v="50"/>
    <x v="129"/>
  </r>
  <r>
    <x v="8"/>
    <n v="18"/>
    <x v="259"/>
    <x v="0"/>
    <x v="256"/>
    <x v="0"/>
    <n v="129000"/>
    <s v="Evening"/>
    <n v="6"/>
    <n v="12"/>
    <x v="12"/>
  </r>
  <r>
    <x v="8"/>
    <n v="18"/>
    <x v="259"/>
    <x v="0"/>
    <x v="256"/>
    <x v="1"/>
    <n v="267800"/>
    <s v="Evening"/>
    <n v="37"/>
    <n v="85"/>
    <x v="154"/>
  </r>
  <r>
    <x v="8"/>
    <n v="18"/>
    <x v="261"/>
    <x v="2"/>
    <x v="258"/>
    <x v="1"/>
    <n v="73500"/>
    <s v="Evening"/>
    <n v="7"/>
    <n v="50"/>
    <x v="27"/>
  </r>
  <r>
    <x v="8"/>
    <n v="18"/>
    <x v="262"/>
    <x v="0"/>
    <x v="259"/>
    <x v="0"/>
    <n v="288400"/>
    <s v="Evening"/>
    <n v="7"/>
    <n v="12"/>
    <x v="18"/>
  </r>
  <r>
    <x v="8"/>
    <n v="18"/>
    <x v="262"/>
    <x v="0"/>
    <x v="259"/>
    <x v="1"/>
    <n v="675500"/>
    <s v="Evening"/>
    <n v="49"/>
    <n v="85"/>
    <x v="276"/>
  </r>
  <r>
    <x v="8"/>
    <n v="18"/>
    <x v="263"/>
    <x v="6"/>
    <x v="260"/>
    <x v="0"/>
    <n v="427900"/>
    <s v="Evening"/>
    <n v="11"/>
    <n v="12"/>
    <x v="138"/>
  </r>
  <r>
    <x v="8"/>
    <n v="18"/>
    <x v="263"/>
    <x v="6"/>
    <x v="260"/>
    <x v="1"/>
    <n v="1045200"/>
    <s v="Evening"/>
    <n v="80"/>
    <n v="118"/>
    <x v="522"/>
  </r>
  <r>
    <x v="8"/>
    <n v="18"/>
    <x v="264"/>
    <x v="7"/>
    <x v="261"/>
    <x v="0"/>
    <n v="330000"/>
    <s v="Evening"/>
    <n v="12"/>
    <n v="28"/>
    <x v="44"/>
  </r>
  <r>
    <x v="8"/>
    <n v="18"/>
    <x v="264"/>
    <x v="7"/>
    <x v="261"/>
    <x v="1"/>
    <n v="490300"/>
    <s v="Evening"/>
    <n v="53"/>
    <n v="142"/>
    <x v="523"/>
  </r>
  <r>
    <x v="8"/>
    <n v="18"/>
    <x v="265"/>
    <x v="3"/>
    <x v="262"/>
    <x v="0"/>
    <n v="451100"/>
    <s v="Evening"/>
    <n v="13"/>
    <n v="30"/>
    <x v="90"/>
  </r>
  <r>
    <x v="8"/>
    <n v="18"/>
    <x v="265"/>
    <x v="3"/>
    <x v="262"/>
    <x v="1"/>
    <n v="1551600"/>
    <s v="Evening"/>
    <n v="133"/>
    <n v="192"/>
    <x v="466"/>
  </r>
  <r>
    <x v="8"/>
    <n v="18"/>
    <x v="266"/>
    <x v="6"/>
    <x v="263"/>
    <x v="0"/>
    <n v="366000"/>
    <s v="Evening"/>
    <n v="10"/>
    <n v="12"/>
    <x v="130"/>
  </r>
  <r>
    <x v="8"/>
    <n v="18"/>
    <x v="266"/>
    <x v="6"/>
    <x v="263"/>
    <x v="1"/>
    <n v="1041800"/>
    <s v="Evening"/>
    <n v="85"/>
    <n v="118"/>
    <x v="262"/>
  </r>
  <r>
    <x v="8"/>
    <n v="18"/>
    <x v="267"/>
    <x v="2"/>
    <x v="264"/>
    <x v="1"/>
    <n v="56100"/>
    <s v="Evening"/>
    <n v="18"/>
    <n v="50"/>
    <x v="188"/>
  </r>
  <r>
    <x v="8"/>
    <n v="18"/>
    <x v="268"/>
    <x v="5"/>
    <x v="265"/>
    <x v="0"/>
    <n v="280000"/>
    <s v="Evening"/>
    <n v="8"/>
    <n v="30"/>
    <x v="65"/>
  </r>
  <r>
    <x v="8"/>
    <n v="18"/>
    <x v="268"/>
    <x v="5"/>
    <x v="265"/>
    <x v="2"/>
    <n v="358200"/>
    <s v="Evening"/>
    <n v="18"/>
    <n v="48"/>
    <x v="303"/>
  </r>
  <r>
    <x v="8"/>
    <n v="18"/>
    <x v="268"/>
    <x v="5"/>
    <x v="265"/>
    <x v="1"/>
    <n v="1160500"/>
    <s v="Evening"/>
    <n v="99"/>
    <n v="324"/>
    <x v="524"/>
  </r>
  <r>
    <x v="8"/>
    <n v="18"/>
    <x v="270"/>
    <x v="7"/>
    <x v="75"/>
    <x v="0"/>
    <n v="288000"/>
    <s v="Evening"/>
    <n v="16"/>
    <n v="28"/>
    <x v="38"/>
  </r>
  <r>
    <x v="8"/>
    <n v="18"/>
    <x v="270"/>
    <x v="7"/>
    <x v="75"/>
    <x v="1"/>
    <n v="436200"/>
    <s v="Evening"/>
    <n v="72"/>
    <n v="142"/>
    <x v="265"/>
  </r>
  <r>
    <x v="8"/>
    <n v="18"/>
    <x v="271"/>
    <x v="0"/>
    <x v="267"/>
    <x v="0"/>
    <n v="330000"/>
    <s v="Evening"/>
    <n v="10"/>
    <n v="12"/>
    <x v="130"/>
  </r>
  <r>
    <x v="8"/>
    <n v="18"/>
    <x v="271"/>
    <x v="0"/>
    <x v="267"/>
    <x v="1"/>
    <n v="608300"/>
    <s v="Evening"/>
    <n v="55"/>
    <n v="85"/>
    <x v="153"/>
  </r>
  <r>
    <x v="8"/>
    <n v="18"/>
    <x v="272"/>
    <x v="4"/>
    <x v="268"/>
    <x v="1"/>
    <n v="29000"/>
    <s v="Evening"/>
    <n v="5"/>
    <n v="12"/>
    <x v="24"/>
  </r>
  <r>
    <x v="8"/>
    <n v="18"/>
    <x v="273"/>
    <x v="0"/>
    <x v="269"/>
    <x v="0"/>
    <n v="161600"/>
    <s v="Evening"/>
    <n v="8"/>
    <n v="12"/>
    <x v="58"/>
  </r>
  <r>
    <x v="8"/>
    <n v="18"/>
    <x v="273"/>
    <x v="0"/>
    <x v="269"/>
    <x v="1"/>
    <n v="411500"/>
    <s v="Evening"/>
    <n v="61"/>
    <n v="85"/>
    <x v="243"/>
  </r>
  <r>
    <x v="8"/>
    <n v="19"/>
    <x v="274"/>
    <x v="2"/>
    <x v="270"/>
    <x v="1"/>
    <n v="54500"/>
    <s v="Evening"/>
    <n v="10"/>
    <n v="50"/>
    <x v="26"/>
  </r>
  <r>
    <x v="8"/>
    <n v="19"/>
    <x v="418"/>
    <x v="0"/>
    <x v="404"/>
    <x v="0"/>
    <n v="43000"/>
    <s v="Evening"/>
    <n v="2"/>
    <n v="12"/>
    <x v="10"/>
  </r>
  <r>
    <x v="8"/>
    <n v="19"/>
    <x v="418"/>
    <x v="0"/>
    <x v="404"/>
    <x v="1"/>
    <n v="145400"/>
    <s v="Evening"/>
    <n v="20"/>
    <n v="85"/>
    <x v="23"/>
  </r>
  <r>
    <x v="8"/>
    <n v="19"/>
    <x v="275"/>
    <x v="0"/>
    <x v="271"/>
    <x v="0"/>
    <n v="112700"/>
    <s v="Evening"/>
    <n v="7"/>
    <n v="12"/>
    <x v="18"/>
  </r>
  <r>
    <x v="8"/>
    <n v="19"/>
    <x v="275"/>
    <x v="0"/>
    <x v="271"/>
    <x v="1"/>
    <n v="308300"/>
    <s v="Evening"/>
    <n v="57"/>
    <n v="85"/>
    <x v="338"/>
  </r>
  <r>
    <x v="8"/>
    <n v="19"/>
    <x v="276"/>
    <x v="0"/>
    <x v="64"/>
    <x v="0"/>
    <n v="55500"/>
    <s v="Evening"/>
    <n v="5"/>
    <n v="12"/>
    <x v="24"/>
  </r>
  <r>
    <x v="8"/>
    <n v="19"/>
    <x v="276"/>
    <x v="0"/>
    <x v="64"/>
    <x v="1"/>
    <n v="67000"/>
    <s v="Evening"/>
    <n v="18"/>
    <n v="85"/>
    <x v="205"/>
  </r>
  <r>
    <x v="8"/>
    <n v="19"/>
    <x v="419"/>
    <x v="0"/>
    <x v="200"/>
    <x v="0"/>
    <n v="22200"/>
    <s v="Evening"/>
    <n v="2"/>
    <n v="12"/>
    <x v="10"/>
  </r>
  <r>
    <x v="8"/>
    <n v="19"/>
    <x v="419"/>
    <x v="0"/>
    <x v="200"/>
    <x v="1"/>
    <n v="48500"/>
    <s v="Evening"/>
    <n v="13"/>
    <n v="85"/>
    <x v="49"/>
  </r>
  <r>
    <x v="8"/>
    <n v="19"/>
    <x v="376"/>
    <x v="0"/>
    <x v="369"/>
    <x v="0"/>
    <n v="59500"/>
    <s v="Evening"/>
    <n v="5"/>
    <n v="12"/>
    <x v="24"/>
  </r>
  <r>
    <x v="8"/>
    <n v="19"/>
    <x v="376"/>
    <x v="0"/>
    <x v="369"/>
    <x v="1"/>
    <n v="128400"/>
    <s v="Evening"/>
    <n v="32"/>
    <n v="85"/>
    <x v="310"/>
  </r>
  <r>
    <x v="8"/>
    <n v="19"/>
    <x v="277"/>
    <x v="3"/>
    <x v="272"/>
    <x v="0"/>
    <n v="386200"/>
    <s v="Evening"/>
    <n v="2"/>
    <n v="30"/>
    <x v="7"/>
  </r>
  <r>
    <x v="8"/>
    <n v="19"/>
    <x v="277"/>
    <x v="3"/>
    <x v="272"/>
    <x v="1"/>
    <n v="1030400"/>
    <s v="Evening"/>
    <n v="16"/>
    <n v="192"/>
    <x v="47"/>
  </r>
  <r>
    <x v="8"/>
    <n v="19"/>
    <x v="420"/>
    <x v="2"/>
    <x v="405"/>
    <x v="1"/>
    <n v="37000"/>
    <s v="Evening"/>
    <n v="5"/>
    <n v="50"/>
    <x v="13"/>
  </r>
  <r>
    <x v="8"/>
    <n v="19"/>
    <x v="278"/>
    <x v="2"/>
    <x v="273"/>
    <x v="1"/>
    <n v="90800"/>
    <s v="Evening"/>
    <n v="12"/>
    <n v="50"/>
    <x v="21"/>
  </r>
  <r>
    <x v="8"/>
    <n v="19"/>
    <x v="279"/>
    <x v="3"/>
    <x v="274"/>
    <x v="0"/>
    <n v="2234400"/>
    <s v="Evening"/>
    <n v="12"/>
    <n v="30"/>
    <x v="127"/>
  </r>
  <r>
    <x v="8"/>
    <n v="19"/>
    <x v="279"/>
    <x v="3"/>
    <x v="274"/>
    <x v="1"/>
    <n v="5980200"/>
    <s v="Evening"/>
    <n v="96"/>
    <n v="192"/>
    <x v="12"/>
  </r>
  <r>
    <x v="8"/>
    <n v="19"/>
    <x v="280"/>
    <x v="0"/>
    <x v="275"/>
    <x v="0"/>
    <n v="80700"/>
    <s v="Evening"/>
    <n v="3"/>
    <n v="12"/>
    <x v="89"/>
  </r>
  <r>
    <x v="8"/>
    <n v="19"/>
    <x v="280"/>
    <x v="0"/>
    <x v="275"/>
    <x v="1"/>
    <n v="279900"/>
    <s v="Evening"/>
    <n v="31"/>
    <n v="85"/>
    <x v="184"/>
  </r>
  <r>
    <x v="8"/>
    <n v="19"/>
    <x v="281"/>
    <x v="7"/>
    <x v="45"/>
    <x v="0"/>
    <n v="120000"/>
    <s v="Evening"/>
    <n v="6"/>
    <n v="28"/>
    <x v="395"/>
  </r>
  <r>
    <x v="8"/>
    <n v="19"/>
    <x v="281"/>
    <x v="7"/>
    <x v="45"/>
    <x v="1"/>
    <n v="322800"/>
    <s v="Evening"/>
    <n v="48"/>
    <n v="142"/>
    <x v="172"/>
  </r>
  <r>
    <x v="8"/>
    <n v="19"/>
    <x v="282"/>
    <x v="2"/>
    <x v="276"/>
    <x v="1"/>
    <n v="65600"/>
    <s v="Evening"/>
    <n v="16"/>
    <n v="50"/>
    <x v="141"/>
  </r>
  <r>
    <x v="8"/>
    <n v="19"/>
    <x v="283"/>
    <x v="2"/>
    <x v="277"/>
    <x v="1"/>
    <n v="45500"/>
    <s v="Evening"/>
    <n v="11"/>
    <n v="50"/>
    <x v="55"/>
  </r>
  <r>
    <x v="8"/>
    <n v="19"/>
    <x v="284"/>
    <x v="0"/>
    <x v="278"/>
    <x v="0"/>
    <n v="53200"/>
    <s v="Evening"/>
    <n v="2"/>
    <n v="12"/>
    <x v="10"/>
  </r>
  <r>
    <x v="8"/>
    <n v="19"/>
    <x v="284"/>
    <x v="0"/>
    <x v="278"/>
    <x v="1"/>
    <n v="348900"/>
    <s v="Evening"/>
    <n v="39"/>
    <n v="85"/>
    <x v="19"/>
  </r>
  <r>
    <x v="8"/>
    <n v="19"/>
    <x v="404"/>
    <x v="0"/>
    <x v="393"/>
    <x v="0"/>
    <n v="92400"/>
    <s v="Evening"/>
    <n v="4"/>
    <n v="12"/>
    <x v="0"/>
  </r>
  <r>
    <x v="8"/>
    <n v="19"/>
    <x v="404"/>
    <x v="0"/>
    <x v="393"/>
    <x v="1"/>
    <n v="154800"/>
    <s v="Evening"/>
    <n v="20"/>
    <n v="85"/>
    <x v="23"/>
  </r>
  <r>
    <x v="8"/>
    <n v="20"/>
    <x v="285"/>
    <x v="1"/>
    <x v="279"/>
    <x v="0"/>
    <n v="999000"/>
    <s v="Night"/>
    <n v="5"/>
    <n v="20"/>
    <x v="89"/>
  </r>
  <r>
    <x v="8"/>
    <n v="20"/>
    <x v="285"/>
    <x v="1"/>
    <x v="279"/>
    <x v="1"/>
    <n v="2404200"/>
    <s v="Night"/>
    <n v="36"/>
    <n v="96"/>
    <x v="303"/>
  </r>
  <r>
    <x v="8"/>
    <n v="20"/>
    <x v="286"/>
    <x v="3"/>
    <x v="280"/>
    <x v="0"/>
    <n v="4612500"/>
    <s v="Night"/>
    <n v="25"/>
    <n v="30"/>
    <x v="130"/>
  </r>
  <r>
    <x v="8"/>
    <n v="20"/>
    <x v="286"/>
    <x v="3"/>
    <x v="280"/>
    <x v="1"/>
    <n v="9323700"/>
    <s v="Night"/>
    <n v="151"/>
    <n v="192"/>
    <x v="525"/>
  </r>
  <r>
    <x v="8"/>
    <n v="20"/>
    <x v="287"/>
    <x v="1"/>
    <x v="281"/>
    <x v="0"/>
    <n v="145300"/>
    <s v="Night"/>
    <n v="1"/>
    <n v="20"/>
    <x v="2"/>
  </r>
  <r>
    <x v="8"/>
    <n v="20"/>
    <x v="287"/>
    <x v="1"/>
    <x v="281"/>
    <x v="1"/>
    <n v="440500"/>
    <s v="Night"/>
    <n v="9"/>
    <n v="96"/>
    <x v="33"/>
  </r>
  <r>
    <x v="8"/>
    <n v="20"/>
    <x v="353"/>
    <x v="1"/>
    <x v="347"/>
    <x v="0"/>
    <n v="902400"/>
    <s v="Night"/>
    <n v="6"/>
    <n v="20"/>
    <x v="28"/>
  </r>
  <r>
    <x v="8"/>
    <n v="20"/>
    <x v="353"/>
    <x v="1"/>
    <x v="347"/>
    <x v="1"/>
    <n v="1352700"/>
    <s v="Night"/>
    <n v="27"/>
    <n v="96"/>
    <x v="210"/>
  </r>
  <r>
    <x v="9"/>
    <n v="2"/>
    <x v="0"/>
    <x v="0"/>
    <x v="0"/>
    <x v="0"/>
    <n v="74000"/>
    <s v="EarlyMorning"/>
    <n v="4"/>
    <n v="12"/>
    <x v="0"/>
  </r>
  <r>
    <x v="9"/>
    <n v="2"/>
    <x v="0"/>
    <x v="0"/>
    <x v="0"/>
    <x v="1"/>
    <n v="342800"/>
    <s v="EarlyMorning"/>
    <n v="55"/>
    <n v="85"/>
    <x v="153"/>
  </r>
  <r>
    <x v="9"/>
    <n v="3"/>
    <x v="1"/>
    <x v="1"/>
    <x v="1"/>
    <x v="1"/>
    <n v="634100"/>
    <s v="EarlyMorning"/>
    <n v="13"/>
    <n v="96"/>
    <x v="197"/>
  </r>
  <r>
    <x v="9"/>
    <n v="3"/>
    <x v="2"/>
    <x v="2"/>
    <x v="2"/>
    <x v="1"/>
    <n v="116200"/>
    <s v="EarlyMorning"/>
    <n v="5"/>
    <n v="50"/>
    <x v="13"/>
  </r>
  <r>
    <x v="9"/>
    <n v="4"/>
    <x v="289"/>
    <x v="7"/>
    <x v="283"/>
    <x v="0"/>
    <n v="1196100"/>
    <s v="Morning"/>
    <n v="9"/>
    <n v="28"/>
    <x v="63"/>
  </r>
  <r>
    <x v="9"/>
    <n v="4"/>
    <x v="289"/>
    <x v="7"/>
    <x v="283"/>
    <x v="1"/>
    <n v="2905900"/>
    <s v="Morning"/>
    <n v="65"/>
    <n v="142"/>
    <x v="416"/>
  </r>
  <r>
    <x v="9"/>
    <n v="4"/>
    <x v="354"/>
    <x v="1"/>
    <x v="348"/>
    <x v="0"/>
    <n v="902400"/>
    <s v="Morning"/>
    <n v="6"/>
    <n v="20"/>
    <x v="28"/>
  </r>
  <r>
    <x v="9"/>
    <n v="4"/>
    <x v="354"/>
    <x v="1"/>
    <x v="348"/>
    <x v="1"/>
    <n v="2314800"/>
    <s v="Morning"/>
    <n v="46"/>
    <n v="96"/>
    <x v="231"/>
  </r>
  <r>
    <x v="9"/>
    <n v="5"/>
    <x v="3"/>
    <x v="1"/>
    <x v="3"/>
    <x v="0"/>
    <n v="230000"/>
    <s v="Morning"/>
    <n v="2"/>
    <n v="20"/>
    <x v="13"/>
  </r>
  <r>
    <x v="9"/>
    <n v="5"/>
    <x v="3"/>
    <x v="1"/>
    <x v="3"/>
    <x v="1"/>
    <n v="1271700"/>
    <s v="Morning"/>
    <n v="33"/>
    <n v="96"/>
    <x v="204"/>
  </r>
  <r>
    <x v="9"/>
    <n v="5"/>
    <x v="4"/>
    <x v="3"/>
    <x v="4"/>
    <x v="0"/>
    <n v="1675800"/>
    <s v="Morning"/>
    <n v="9"/>
    <n v="30"/>
    <x v="28"/>
  </r>
  <r>
    <x v="9"/>
    <n v="5"/>
    <x v="4"/>
    <x v="3"/>
    <x v="4"/>
    <x v="1"/>
    <n v="4551900"/>
    <s v="Morning"/>
    <n v="73"/>
    <n v="192"/>
    <x v="294"/>
  </r>
  <r>
    <x v="9"/>
    <n v="5"/>
    <x v="5"/>
    <x v="2"/>
    <x v="5"/>
    <x v="1"/>
    <n v="118200"/>
    <s v="Morning"/>
    <n v="6"/>
    <n v="50"/>
    <x v="43"/>
  </r>
  <r>
    <x v="9"/>
    <n v="5"/>
    <x v="355"/>
    <x v="2"/>
    <x v="349"/>
    <x v="1"/>
    <n v="404600"/>
    <s v="Morning"/>
    <n v="17"/>
    <n v="50"/>
    <x v="116"/>
  </r>
  <r>
    <x v="9"/>
    <n v="6"/>
    <x v="6"/>
    <x v="4"/>
    <x v="6"/>
    <x v="1"/>
    <n v="17400"/>
    <s v="Morning"/>
    <n v="2"/>
    <n v="12"/>
    <x v="10"/>
  </r>
  <r>
    <x v="9"/>
    <n v="6"/>
    <x v="290"/>
    <x v="0"/>
    <x v="284"/>
    <x v="0"/>
    <n v="54000"/>
    <s v="Morning"/>
    <n v="3"/>
    <n v="12"/>
    <x v="89"/>
  </r>
  <r>
    <x v="9"/>
    <n v="6"/>
    <x v="290"/>
    <x v="0"/>
    <x v="284"/>
    <x v="1"/>
    <n v="150600"/>
    <s v="Morning"/>
    <n v="25"/>
    <n v="85"/>
    <x v="110"/>
  </r>
  <r>
    <x v="9"/>
    <n v="6"/>
    <x v="7"/>
    <x v="0"/>
    <x v="7"/>
    <x v="0"/>
    <n v="572000"/>
    <s v="Morning"/>
    <n v="10"/>
    <n v="12"/>
    <x v="130"/>
  </r>
  <r>
    <x v="9"/>
    <n v="6"/>
    <x v="7"/>
    <x v="0"/>
    <x v="7"/>
    <x v="1"/>
    <n v="1249100"/>
    <s v="Morning"/>
    <n v="65"/>
    <n v="85"/>
    <x v="280"/>
  </r>
  <r>
    <x v="9"/>
    <n v="6"/>
    <x v="291"/>
    <x v="4"/>
    <x v="285"/>
    <x v="1"/>
    <n v="46400"/>
    <s v="Morning"/>
    <n v="8"/>
    <n v="12"/>
    <x v="58"/>
  </r>
  <r>
    <x v="9"/>
    <n v="6"/>
    <x v="8"/>
    <x v="0"/>
    <x v="8"/>
    <x v="0"/>
    <n v="260700"/>
    <s v="Morning"/>
    <n v="3"/>
    <n v="12"/>
    <x v="89"/>
  </r>
  <r>
    <x v="9"/>
    <n v="6"/>
    <x v="8"/>
    <x v="0"/>
    <x v="8"/>
    <x v="1"/>
    <n v="698900"/>
    <s v="Morning"/>
    <n v="24"/>
    <n v="85"/>
    <x v="240"/>
  </r>
  <r>
    <x v="9"/>
    <n v="6"/>
    <x v="9"/>
    <x v="2"/>
    <x v="9"/>
    <x v="1"/>
    <n v="139000"/>
    <s v="Morning"/>
    <n v="6"/>
    <n v="50"/>
    <x v="43"/>
  </r>
  <r>
    <x v="9"/>
    <n v="7"/>
    <x v="10"/>
    <x v="0"/>
    <x v="10"/>
    <x v="0"/>
    <n v="88200"/>
    <s v="Morning"/>
    <n v="9"/>
    <n v="12"/>
    <x v="92"/>
  </r>
  <r>
    <x v="9"/>
    <n v="7"/>
    <x v="10"/>
    <x v="0"/>
    <x v="10"/>
    <x v="1"/>
    <n v="165900"/>
    <s v="Morning"/>
    <n v="50"/>
    <n v="85"/>
    <x v="239"/>
  </r>
  <r>
    <x v="9"/>
    <n v="7"/>
    <x v="292"/>
    <x v="4"/>
    <x v="286"/>
    <x v="1"/>
    <n v="44100"/>
    <s v="Morning"/>
    <n v="9"/>
    <n v="12"/>
    <x v="92"/>
  </r>
  <r>
    <x v="9"/>
    <n v="7"/>
    <x v="12"/>
    <x v="4"/>
    <x v="12"/>
    <x v="1"/>
    <n v="31500"/>
    <s v="Morning"/>
    <n v="5"/>
    <n v="12"/>
    <x v="24"/>
  </r>
  <r>
    <x v="9"/>
    <n v="7"/>
    <x v="13"/>
    <x v="0"/>
    <x v="13"/>
    <x v="0"/>
    <n v="400400"/>
    <s v="Morning"/>
    <n v="7"/>
    <n v="12"/>
    <x v="18"/>
  </r>
  <r>
    <x v="9"/>
    <n v="7"/>
    <x v="13"/>
    <x v="0"/>
    <x v="13"/>
    <x v="1"/>
    <n v="592100"/>
    <s v="Morning"/>
    <n v="31"/>
    <n v="85"/>
    <x v="184"/>
  </r>
  <r>
    <x v="9"/>
    <n v="7"/>
    <x v="293"/>
    <x v="2"/>
    <x v="287"/>
    <x v="1"/>
    <n v="495800"/>
    <s v="Morning"/>
    <n v="19"/>
    <n v="50"/>
    <x v="129"/>
  </r>
  <r>
    <x v="9"/>
    <n v="7"/>
    <x v="356"/>
    <x v="6"/>
    <x v="350"/>
    <x v="0"/>
    <n v="106800"/>
    <s v="Morning"/>
    <n v="1"/>
    <n v="12"/>
    <x v="47"/>
  </r>
  <r>
    <x v="9"/>
    <n v="7"/>
    <x v="356"/>
    <x v="6"/>
    <x v="350"/>
    <x v="1"/>
    <n v="359600"/>
    <s v="Morning"/>
    <n v="10"/>
    <n v="118"/>
    <x v="139"/>
  </r>
  <r>
    <x v="9"/>
    <n v="7"/>
    <x v="14"/>
    <x v="2"/>
    <x v="14"/>
    <x v="1"/>
    <n v="605200"/>
    <s v="Morning"/>
    <n v="26"/>
    <n v="50"/>
    <x v="156"/>
  </r>
  <r>
    <x v="9"/>
    <n v="7"/>
    <x v="294"/>
    <x v="2"/>
    <x v="288"/>
    <x v="1"/>
    <n v="98500"/>
    <s v="Morning"/>
    <n v="5"/>
    <n v="50"/>
    <x v="13"/>
  </r>
  <r>
    <x v="9"/>
    <n v="7"/>
    <x v="357"/>
    <x v="0"/>
    <x v="351"/>
    <x v="0"/>
    <n v="448000"/>
    <s v="Morning"/>
    <n v="5"/>
    <n v="12"/>
    <x v="24"/>
  </r>
  <r>
    <x v="9"/>
    <n v="7"/>
    <x v="357"/>
    <x v="0"/>
    <x v="351"/>
    <x v="1"/>
    <n v="1171900"/>
    <s v="Morning"/>
    <n v="39"/>
    <n v="85"/>
    <x v="19"/>
  </r>
  <r>
    <x v="9"/>
    <n v="7"/>
    <x v="295"/>
    <x v="0"/>
    <x v="289"/>
    <x v="0"/>
    <n v="487000"/>
    <s v="Morning"/>
    <n v="10"/>
    <n v="12"/>
    <x v="130"/>
  </r>
  <r>
    <x v="9"/>
    <n v="7"/>
    <x v="295"/>
    <x v="0"/>
    <x v="289"/>
    <x v="1"/>
    <n v="1106700"/>
    <s v="Morning"/>
    <n v="68"/>
    <n v="85"/>
    <x v="217"/>
  </r>
  <r>
    <x v="9"/>
    <n v="7"/>
    <x v="358"/>
    <x v="0"/>
    <x v="352"/>
    <x v="0"/>
    <n v="83800"/>
    <s v="Morning"/>
    <n v="1"/>
    <n v="12"/>
    <x v="47"/>
  </r>
  <r>
    <x v="9"/>
    <n v="7"/>
    <x v="358"/>
    <x v="0"/>
    <x v="352"/>
    <x v="1"/>
    <n v="365500"/>
    <s v="Morning"/>
    <n v="13"/>
    <n v="85"/>
    <x v="49"/>
  </r>
  <r>
    <x v="9"/>
    <n v="7"/>
    <x v="359"/>
    <x v="2"/>
    <x v="353"/>
    <x v="1"/>
    <n v="407000"/>
    <s v="Morning"/>
    <n v="17"/>
    <n v="50"/>
    <x v="116"/>
  </r>
  <r>
    <x v="9"/>
    <n v="7"/>
    <x v="360"/>
    <x v="0"/>
    <x v="354"/>
    <x v="0"/>
    <n v="808200"/>
    <s v="Morning"/>
    <n v="9"/>
    <n v="12"/>
    <x v="92"/>
  </r>
  <r>
    <x v="9"/>
    <n v="7"/>
    <x v="360"/>
    <x v="0"/>
    <x v="354"/>
    <x v="1"/>
    <n v="1294700"/>
    <s v="Morning"/>
    <n v="43"/>
    <n v="85"/>
    <x v="122"/>
  </r>
  <r>
    <x v="9"/>
    <n v="7"/>
    <x v="296"/>
    <x v="2"/>
    <x v="290"/>
    <x v="1"/>
    <n v="128600"/>
    <s v="Morning"/>
    <n v="29"/>
    <n v="50"/>
    <x v="145"/>
  </r>
  <r>
    <x v="9"/>
    <n v="7"/>
    <x v="16"/>
    <x v="0"/>
    <x v="16"/>
    <x v="0"/>
    <n v="151200"/>
    <s v="Morning"/>
    <n v="8"/>
    <n v="12"/>
    <x v="58"/>
  </r>
  <r>
    <x v="9"/>
    <n v="7"/>
    <x v="16"/>
    <x v="0"/>
    <x v="16"/>
    <x v="1"/>
    <n v="285900"/>
    <s v="Morning"/>
    <n v="45"/>
    <n v="85"/>
    <x v="125"/>
  </r>
  <r>
    <x v="9"/>
    <n v="7"/>
    <x v="17"/>
    <x v="0"/>
    <x v="17"/>
    <x v="0"/>
    <n v="156900"/>
    <s v="Morning"/>
    <n v="3"/>
    <n v="12"/>
    <x v="89"/>
  </r>
  <r>
    <x v="9"/>
    <n v="7"/>
    <x v="17"/>
    <x v="0"/>
    <x v="17"/>
    <x v="1"/>
    <n v="750000"/>
    <s v="Morning"/>
    <n v="43"/>
    <n v="85"/>
    <x v="122"/>
  </r>
  <r>
    <x v="9"/>
    <n v="7"/>
    <x v="443"/>
    <x v="3"/>
    <x v="427"/>
    <x v="1"/>
    <n v="48800"/>
    <s v="Morning"/>
    <n v="1"/>
    <n v="192"/>
    <x v="526"/>
  </r>
  <r>
    <x v="9"/>
    <n v="8"/>
    <x v="18"/>
    <x v="2"/>
    <x v="18"/>
    <x v="1"/>
    <n v="190100"/>
    <s v="BeforeNoon"/>
    <n v="19"/>
    <n v="50"/>
    <x v="129"/>
  </r>
  <r>
    <x v="9"/>
    <n v="8"/>
    <x v="19"/>
    <x v="2"/>
    <x v="19"/>
    <x v="1"/>
    <n v="291500"/>
    <s v="BeforeNoon"/>
    <n v="15"/>
    <n v="50"/>
    <x v="28"/>
  </r>
  <r>
    <x v="9"/>
    <n v="8"/>
    <x v="20"/>
    <x v="2"/>
    <x v="20"/>
    <x v="1"/>
    <n v="75000"/>
    <s v="BeforeNoon"/>
    <n v="24"/>
    <n v="50"/>
    <x v="226"/>
  </r>
  <r>
    <x v="9"/>
    <n v="8"/>
    <x v="21"/>
    <x v="5"/>
    <x v="21"/>
    <x v="0"/>
    <n v="732700"/>
    <s v="BeforeNoon"/>
    <n v="17"/>
    <n v="30"/>
    <x v="85"/>
  </r>
  <r>
    <x v="9"/>
    <n v="8"/>
    <x v="21"/>
    <x v="5"/>
    <x v="21"/>
    <x v="2"/>
    <n v="658800"/>
    <s v="BeforeNoon"/>
    <n v="27"/>
    <n v="48"/>
    <x v="354"/>
  </r>
  <r>
    <x v="9"/>
    <n v="8"/>
    <x v="21"/>
    <x v="5"/>
    <x v="21"/>
    <x v="1"/>
    <n v="2718400"/>
    <s v="BeforeNoon"/>
    <n v="188"/>
    <n v="324"/>
    <x v="422"/>
  </r>
  <r>
    <x v="9"/>
    <n v="8"/>
    <x v="22"/>
    <x v="2"/>
    <x v="22"/>
    <x v="1"/>
    <n v="45400"/>
    <s v="BeforeNoon"/>
    <n v="5"/>
    <n v="50"/>
    <x v="13"/>
  </r>
  <r>
    <x v="9"/>
    <n v="8"/>
    <x v="23"/>
    <x v="0"/>
    <x v="23"/>
    <x v="0"/>
    <n v="27300"/>
    <s v="BeforeNoon"/>
    <n v="3"/>
    <n v="12"/>
    <x v="89"/>
  </r>
  <r>
    <x v="9"/>
    <n v="8"/>
    <x v="23"/>
    <x v="0"/>
    <x v="23"/>
    <x v="1"/>
    <n v="66000"/>
    <s v="BeforeNoon"/>
    <n v="22"/>
    <n v="85"/>
    <x v="50"/>
  </r>
  <r>
    <x v="9"/>
    <n v="8"/>
    <x v="24"/>
    <x v="0"/>
    <x v="24"/>
    <x v="0"/>
    <n v="219600"/>
    <s v="BeforeNoon"/>
    <n v="6"/>
    <n v="12"/>
    <x v="12"/>
  </r>
  <r>
    <x v="9"/>
    <n v="8"/>
    <x v="24"/>
    <x v="0"/>
    <x v="24"/>
    <x v="1"/>
    <n v="625800"/>
    <s v="BeforeNoon"/>
    <n v="51"/>
    <n v="85"/>
    <x v="41"/>
  </r>
  <r>
    <x v="9"/>
    <n v="8"/>
    <x v="298"/>
    <x v="0"/>
    <x v="292"/>
    <x v="0"/>
    <n v="264500"/>
    <s v="BeforeNoon"/>
    <n v="5"/>
    <n v="12"/>
    <x v="24"/>
  </r>
  <r>
    <x v="9"/>
    <n v="8"/>
    <x v="298"/>
    <x v="0"/>
    <x v="292"/>
    <x v="1"/>
    <n v="711200"/>
    <s v="BeforeNoon"/>
    <n v="40"/>
    <n v="85"/>
    <x v="222"/>
  </r>
  <r>
    <x v="9"/>
    <n v="8"/>
    <x v="25"/>
    <x v="2"/>
    <x v="25"/>
    <x v="1"/>
    <n v="466800"/>
    <s v="BeforeNoon"/>
    <n v="30"/>
    <n v="50"/>
    <x v="41"/>
  </r>
  <r>
    <x v="9"/>
    <n v="8"/>
    <x v="299"/>
    <x v="4"/>
    <x v="293"/>
    <x v="1"/>
    <n v="47200"/>
    <s v="BeforeNoon"/>
    <n v="8"/>
    <n v="12"/>
    <x v="58"/>
  </r>
  <r>
    <x v="9"/>
    <n v="8"/>
    <x v="26"/>
    <x v="2"/>
    <x v="26"/>
    <x v="1"/>
    <n v="226800"/>
    <s v="BeforeNoon"/>
    <n v="16"/>
    <n v="50"/>
    <x v="141"/>
  </r>
  <r>
    <x v="9"/>
    <n v="8"/>
    <x v="300"/>
    <x v="4"/>
    <x v="294"/>
    <x v="1"/>
    <n v="23100"/>
    <s v="BeforeNoon"/>
    <n v="7"/>
    <n v="12"/>
    <x v="18"/>
  </r>
  <r>
    <x v="9"/>
    <n v="8"/>
    <x v="27"/>
    <x v="1"/>
    <x v="27"/>
    <x v="0"/>
    <n v="1197600"/>
    <s v="BeforeNoon"/>
    <n v="12"/>
    <n v="20"/>
    <x v="41"/>
  </r>
  <r>
    <x v="9"/>
    <n v="8"/>
    <x v="27"/>
    <x v="1"/>
    <x v="27"/>
    <x v="1"/>
    <n v="1908000"/>
    <s v="BeforeNoon"/>
    <n v="57"/>
    <n v="96"/>
    <x v="80"/>
  </r>
  <r>
    <x v="9"/>
    <n v="8"/>
    <x v="28"/>
    <x v="0"/>
    <x v="28"/>
    <x v="0"/>
    <n v="47500"/>
    <s v="BeforeNoon"/>
    <n v="5"/>
    <n v="12"/>
    <x v="24"/>
  </r>
  <r>
    <x v="9"/>
    <n v="8"/>
    <x v="28"/>
    <x v="0"/>
    <x v="28"/>
    <x v="1"/>
    <n v="128600"/>
    <s v="BeforeNoon"/>
    <n v="40"/>
    <n v="85"/>
    <x v="222"/>
  </r>
  <r>
    <x v="9"/>
    <n v="9"/>
    <x v="29"/>
    <x v="4"/>
    <x v="29"/>
    <x v="1"/>
    <n v="15900"/>
    <s v="BeforeNoon"/>
    <n v="3"/>
    <n v="12"/>
    <x v="89"/>
  </r>
  <r>
    <x v="9"/>
    <n v="9"/>
    <x v="30"/>
    <x v="4"/>
    <x v="30"/>
    <x v="1"/>
    <n v="26500"/>
    <s v="BeforeNoon"/>
    <n v="5"/>
    <n v="12"/>
    <x v="24"/>
  </r>
  <r>
    <x v="9"/>
    <n v="9"/>
    <x v="361"/>
    <x v="2"/>
    <x v="355"/>
    <x v="1"/>
    <n v="420100"/>
    <s v="BeforeNoon"/>
    <n v="20"/>
    <n v="50"/>
    <x v="127"/>
  </r>
  <r>
    <x v="9"/>
    <n v="9"/>
    <x v="362"/>
    <x v="0"/>
    <x v="356"/>
    <x v="0"/>
    <n v="261900"/>
    <s v="BeforeNoon"/>
    <n v="3"/>
    <n v="12"/>
    <x v="89"/>
  </r>
  <r>
    <x v="9"/>
    <n v="9"/>
    <x v="362"/>
    <x v="0"/>
    <x v="356"/>
    <x v="1"/>
    <n v="1143600"/>
    <s v="BeforeNoon"/>
    <n v="39"/>
    <n v="85"/>
    <x v="19"/>
  </r>
  <r>
    <x v="9"/>
    <n v="9"/>
    <x v="363"/>
    <x v="2"/>
    <x v="357"/>
    <x v="1"/>
    <n v="247800"/>
    <s v="BeforeNoon"/>
    <n v="16"/>
    <n v="50"/>
    <x v="141"/>
  </r>
  <r>
    <x v="9"/>
    <n v="9"/>
    <x v="32"/>
    <x v="6"/>
    <x v="32"/>
    <x v="0"/>
    <n v="373800"/>
    <s v="BeforeNoon"/>
    <n v="3"/>
    <n v="12"/>
    <x v="89"/>
  </r>
  <r>
    <x v="9"/>
    <n v="9"/>
    <x v="32"/>
    <x v="6"/>
    <x v="32"/>
    <x v="1"/>
    <n v="2075000"/>
    <s v="BeforeNoon"/>
    <n v="50"/>
    <n v="118"/>
    <x v="527"/>
  </r>
  <r>
    <x v="9"/>
    <n v="9"/>
    <x v="33"/>
    <x v="6"/>
    <x v="33"/>
    <x v="0"/>
    <n v="373800"/>
    <s v="BeforeNoon"/>
    <n v="3"/>
    <n v="12"/>
    <x v="89"/>
  </r>
  <r>
    <x v="9"/>
    <n v="9"/>
    <x v="33"/>
    <x v="6"/>
    <x v="33"/>
    <x v="1"/>
    <n v="1954700"/>
    <s v="BeforeNoon"/>
    <n v="47"/>
    <n v="118"/>
    <x v="528"/>
  </r>
  <r>
    <x v="9"/>
    <n v="9"/>
    <x v="34"/>
    <x v="2"/>
    <x v="34"/>
    <x v="1"/>
    <n v="73800"/>
    <s v="BeforeNoon"/>
    <n v="6"/>
    <n v="50"/>
    <x v="43"/>
  </r>
  <r>
    <x v="9"/>
    <n v="9"/>
    <x v="35"/>
    <x v="1"/>
    <x v="35"/>
    <x v="0"/>
    <n v="920000"/>
    <s v="BeforeNoon"/>
    <n v="8"/>
    <n v="20"/>
    <x v="127"/>
  </r>
  <r>
    <x v="9"/>
    <n v="9"/>
    <x v="35"/>
    <x v="1"/>
    <x v="35"/>
    <x v="1"/>
    <n v="1620300"/>
    <s v="BeforeNoon"/>
    <n v="42"/>
    <n v="96"/>
    <x v="196"/>
  </r>
  <r>
    <x v="9"/>
    <n v="9"/>
    <x v="36"/>
    <x v="1"/>
    <x v="36"/>
    <x v="0"/>
    <n v="799200"/>
    <s v="BeforeNoon"/>
    <n v="4"/>
    <n v="20"/>
    <x v="26"/>
  </r>
  <r>
    <x v="9"/>
    <n v="9"/>
    <x v="36"/>
    <x v="1"/>
    <x v="36"/>
    <x v="1"/>
    <n v="1798200"/>
    <s v="BeforeNoon"/>
    <n v="27"/>
    <n v="96"/>
    <x v="210"/>
  </r>
  <r>
    <x v="9"/>
    <n v="9"/>
    <x v="37"/>
    <x v="2"/>
    <x v="37"/>
    <x v="1"/>
    <n v="114100"/>
    <s v="BeforeNoon"/>
    <n v="18"/>
    <n v="50"/>
    <x v="188"/>
  </r>
  <r>
    <x v="9"/>
    <n v="9"/>
    <x v="38"/>
    <x v="7"/>
    <x v="38"/>
    <x v="0"/>
    <n v="3322500"/>
    <s v="BeforeNoon"/>
    <n v="25"/>
    <n v="28"/>
    <x v="529"/>
  </r>
  <r>
    <x v="9"/>
    <n v="9"/>
    <x v="38"/>
    <x v="7"/>
    <x v="38"/>
    <x v="1"/>
    <n v="5320100"/>
    <s v="BeforeNoon"/>
    <n v="119"/>
    <n v="142"/>
    <x v="223"/>
  </r>
  <r>
    <x v="9"/>
    <n v="9"/>
    <x v="39"/>
    <x v="7"/>
    <x v="39"/>
    <x v="0"/>
    <n v="470000"/>
    <s v="BeforeNoon"/>
    <n v="25"/>
    <n v="28"/>
    <x v="529"/>
  </r>
  <r>
    <x v="9"/>
    <n v="9"/>
    <x v="39"/>
    <x v="7"/>
    <x v="39"/>
    <x v="1"/>
    <n v="768900"/>
    <s v="BeforeNoon"/>
    <n v="121"/>
    <n v="142"/>
    <x v="530"/>
  </r>
  <r>
    <x v="9"/>
    <n v="9"/>
    <x v="395"/>
    <x v="0"/>
    <x v="387"/>
    <x v="1"/>
    <n v="62700"/>
    <s v="BeforeNoon"/>
    <n v="19"/>
    <n v="85"/>
    <x v="117"/>
  </r>
  <r>
    <x v="9"/>
    <n v="9"/>
    <x v="40"/>
    <x v="0"/>
    <x v="40"/>
    <x v="0"/>
    <n v="514800"/>
    <s v="BeforeNoon"/>
    <n v="9"/>
    <n v="12"/>
    <x v="92"/>
  </r>
  <r>
    <x v="9"/>
    <n v="9"/>
    <x v="40"/>
    <x v="0"/>
    <x v="40"/>
    <x v="1"/>
    <n v="998900"/>
    <s v="BeforeNoon"/>
    <n v="52"/>
    <n v="85"/>
    <x v="107"/>
  </r>
  <r>
    <x v="9"/>
    <n v="9"/>
    <x v="41"/>
    <x v="0"/>
    <x v="41"/>
    <x v="0"/>
    <n v="166500"/>
    <s v="BeforeNoon"/>
    <n v="9"/>
    <n v="12"/>
    <x v="92"/>
  </r>
  <r>
    <x v="9"/>
    <n v="9"/>
    <x v="41"/>
    <x v="0"/>
    <x v="41"/>
    <x v="1"/>
    <n v="386800"/>
    <s v="BeforeNoon"/>
    <n v="62"/>
    <n v="85"/>
    <x v="321"/>
  </r>
  <r>
    <x v="9"/>
    <n v="9"/>
    <x v="364"/>
    <x v="2"/>
    <x v="358"/>
    <x v="1"/>
    <n v="431700"/>
    <s v="BeforeNoon"/>
    <n v="19"/>
    <n v="50"/>
    <x v="129"/>
  </r>
  <r>
    <x v="9"/>
    <n v="9"/>
    <x v="42"/>
    <x v="0"/>
    <x v="42"/>
    <x v="0"/>
    <n v="400500"/>
    <s v="BeforeNoon"/>
    <n v="9"/>
    <n v="12"/>
    <x v="92"/>
  </r>
  <r>
    <x v="9"/>
    <n v="9"/>
    <x v="42"/>
    <x v="0"/>
    <x v="42"/>
    <x v="1"/>
    <n v="891000"/>
    <s v="BeforeNoon"/>
    <n v="60"/>
    <n v="85"/>
    <x v="131"/>
  </r>
  <r>
    <x v="9"/>
    <n v="9"/>
    <x v="43"/>
    <x v="2"/>
    <x v="43"/>
    <x v="1"/>
    <n v="647000"/>
    <s v="BeforeNoon"/>
    <n v="26"/>
    <n v="50"/>
    <x v="156"/>
  </r>
  <r>
    <x v="9"/>
    <n v="9"/>
    <x v="44"/>
    <x v="2"/>
    <x v="44"/>
    <x v="1"/>
    <n v="164700"/>
    <s v="BeforeNoon"/>
    <n v="9"/>
    <n v="50"/>
    <x v="82"/>
  </r>
  <r>
    <x v="9"/>
    <n v="9"/>
    <x v="45"/>
    <x v="7"/>
    <x v="45"/>
    <x v="0"/>
    <n v="200000"/>
    <s v="BeforeNoon"/>
    <n v="10"/>
    <n v="28"/>
    <x v="208"/>
  </r>
  <r>
    <x v="9"/>
    <n v="9"/>
    <x v="45"/>
    <x v="7"/>
    <x v="45"/>
    <x v="1"/>
    <n v="534100"/>
    <s v="BeforeNoon"/>
    <n v="79"/>
    <n v="142"/>
    <x v="531"/>
  </r>
  <r>
    <x v="9"/>
    <n v="9"/>
    <x v="46"/>
    <x v="2"/>
    <x v="46"/>
    <x v="1"/>
    <n v="313800"/>
    <s v="BeforeNoon"/>
    <n v="21"/>
    <n v="50"/>
    <x v="119"/>
  </r>
  <r>
    <x v="9"/>
    <n v="9"/>
    <x v="47"/>
    <x v="4"/>
    <x v="47"/>
    <x v="1"/>
    <n v="83200"/>
    <s v="BeforeNoon"/>
    <n v="8"/>
    <n v="12"/>
    <x v="58"/>
  </r>
  <r>
    <x v="9"/>
    <n v="9"/>
    <x v="48"/>
    <x v="7"/>
    <x v="48"/>
    <x v="0"/>
    <n v="396000"/>
    <s v="BeforeNoon"/>
    <n v="22"/>
    <n v="28"/>
    <x v="198"/>
  </r>
  <r>
    <x v="9"/>
    <n v="9"/>
    <x v="48"/>
    <x v="7"/>
    <x v="48"/>
    <x v="1"/>
    <n v="700800"/>
    <s v="BeforeNoon"/>
    <n v="116"/>
    <n v="142"/>
    <x v="284"/>
  </r>
  <r>
    <x v="9"/>
    <n v="9"/>
    <x v="306"/>
    <x v="2"/>
    <x v="300"/>
    <x v="1"/>
    <n v="553200"/>
    <s v="BeforeNoon"/>
    <n v="37"/>
    <n v="50"/>
    <x v="164"/>
  </r>
  <r>
    <x v="9"/>
    <n v="9"/>
    <x v="49"/>
    <x v="0"/>
    <x v="49"/>
    <x v="0"/>
    <n v="179200"/>
    <s v="BeforeNoon"/>
    <n v="2"/>
    <n v="12"/>
    <x v="10"/>
  </r>
  <r>
    <x v="9"/>
    <n v="9"/>
    <x v="49"/>
    <x v="0"/>
    <x v="49"/>
    <x v="1"/>
    <n v="1115000"/>
    <s v="BeforeNoon"/>
    <n v="37"/>
    <n v="85"/>
    <x v="154"/>
  </r>
  <r>
    <x v="9"/>
    <n v="9"/>
    <x v="50"/>
    <x v="0"/>
    <x v="50"/>
    <x v="0"/>
    <n v="260800"/>
    <s v="BeforeNoon"/>
    <n v="8"/>
    <n v="12"/>
    <x v="58"/>
  </r>
  <r>
    <x v="9"/>
    <n v="9"/>
    <x v="50"/>
    <x v="0"/>
    <x v="50"/>
    <x v="1"/>
    <n v="503400"/>
    <s v="BeforeNoon"/>
    <n v="46"/>
    <n v="85"/>
    <x v="25"/>
  </r>
  <r>
    <x v="9"/>
    <n v="9"/>
    <x v="51"/>
    <x v="0"/>
    <x v="51"/>
    <x v="0"/>
    <n v="146000"/>
    <s v="BeforeNoon"/>
    <n v="4"/>
    <n v="12"/>
    <x v="0"/>
  </r>
  <r>
    <x v="9"/>
    <n v="9"/>
    <x v="51"/>
    <x v="0"/>
    <x v="51"/>
    <x v="1"/>
    <n v="342800"/>
    <s v="BeforeNoon"/>
    <n v="28"/>
    <n v="85"/>
    <x v="69"/>
  </r>
  <r>
    <x v="9"/>
    <n v="9"/>
    <x v="52"/>
    <x v="0"/>
    <x v="52"/>
    <x v="0"/>
    <n v="165000"/>
    <s v="BeforeNoon"/>
    <n v="5"/>
    <n v="12"/>
    <x v="24"/>
  </r>
  <r>
    <x v="9"/>
    <n v="9"/>
    <x v="52"/>
    <x v="0"/>
    <x v="52"/>
    <x v="1"/>
    <n v="463100"/>
    <s v="BeforeNoon"/>
    <n v="42"/>
    <n v="85"/>
    <x v="60"/>
  </r>
  <r>
    <x v="9"/>
    <n v="9"/>
    <x v="53"/>
    <x v="6"/>
    <x v="53"/>
    <x v="0"/>
    <n v="241800"/>
    <s v="BeforeNoon"/>
    <n v="6"/>
    <n v="12"/>
    <x v="12"/>
  </r>
  <r>
    <x v="9"/>
    <n v="9"/>
    <x v="53"/>
    <x v="6"/>
    <x v="53"/>
    <x v="1"/>
    <n v="890000"/>
    <s v="BeforeNoon"/>
    <n v="66"/>
    <n v="118"/>
    <x v="370"/>
  </r>
  <r>
    <x v="9"/>
    <n v="9"/>
    <x v="54"/>
    <x v="3"/>
    <x v="54"/>
    <x v="0"/>
    <n v="564800"/>
    <s v="BeforeNoon"/>
    <n v="16"/>
    <n v="30"/>
    <x v="173"/>
  </r>
  <r>
    <x v="9"/>
    <n v="9"/>
    <x v="54"/>
    <x v="3"/>
    <x v="54"/>
    <x v="1"/>
    <n v="1550200"/>
    <s v="BeforeNoon"/>
    <n v="131"/>
    <n v="192"/>
    <x v="532"/>
  </r>
  <r>
    <x v="9"/>
    <n v="9"/>
    <x v="55"/>
    <x v="2"/>
    <x v="55"/>
    <x v="1"/>
    <n v="380500"/>
    <s v="BeforeNoon"/>
    <n v="25"/>
    <n v="50"/>
    <x v="12"/>
  </r>
  <r>
    <x v="9"/>
    <n v="9"/>
    <x v="56"/>
    <x v="0"/>
    <x v="56"/>
    <x v="0"/>
    <n v="114000"/>
    <s v="BeforeNoon"/>
    <n v="3"/>
    <n v="12"/>
    <x v="89"/>
  </r>
  <r>
    <x v="9"/>
    <n v="9"/>
    <x v="56"/>
    <x v="0"/>
    <x v="56"/>
    <x v="1"/>
    <n v="368300"/>
    <s v="BeforeNoon"/>
    <n v="29"/>
    <n v="85"/>
    <x v="93"/>
  </r>
  <r>
    <x v="9"/>
    <n v="9"/>
    <x v="308"/>
    <x v="2"/>
    <x v="302"/>
    <x v="1"/>
    <n v="25600"/>
    <s v="BeforeNoon"/>
    <n v="2"/>
    <n v="50"/>
    <x v="9"/>
  </r>
  <r>
    <x v="9"/>
    <n v="9"/>
    <x v="309"/>
    <x v="4"/>
    <x v="303"/>
    <x v="1"/>
    <n v="40600"/>
    <s v="BeforeNoon"/>
    <n v="7"/>
    <n v="12"/>
    <x v="18"/>
  </r>
  <r>
    <x v="9"/>
    <n v="9"/>
    <x v="57"/>
    <x v="0"/>
    <x v="57"/>
    <x v="0"/>
    <n v="521400"/>
    <s v="BeforeNoon"/>
    <n v="6"/>
    <n v="12"/>
    <x v="12"/>
  </r>
  <r>
    <x v="9"/>
    <n v="9"/>
    <x v="57"/>
    <x v="0"/>
    <x v="57"/>
    <x v="1"/>
    <n v="785900"/>
    <s v="BeforeNoon"/>
    <n v="27"/>
    <n v="85"/>
    <x v="71"/>
  </r>
  <r>
    <x v="9"/>
    <n v="9"/>
    <x v="310"/>
    <x v="2"/>
    <x v="304"/>
    <x v="1"/>
    <n v="371300"/>
    <s v="BeforeNoon"/>
    <n v="22"/>
    <n v="50"/>
    <x v="102"/>
  </r>
  <r>
    <x v="9"/>
    <n v="9"/>
    <x v="311"/>
    <x v="2"/>
    <x v="305"/>
    <x v="1"/>
    <n v="693900"/>
    <s v="BeforeNoon"/>
    <n v="41"/>
    <n v="50"/>
    <x v="206"/>
  </r>
  <r>
    <x v="9"/>
    <n v="9"/>
    <x v="58"/>
    <x v="6"/>
    <x v="58"/>
    <x v="0"/>
    <n v="392800"/>
    <s v="BeforeNoon"/>
    <n v="8"/>
    <n v="12"/>
    <x v="58"/>
  </r>
  <r>
    <x v="9"/>
    <n v="9"/>
    <x v="58"/>
    <x v="6"/>
    <x v="58"/>
    <x v="1"/>
    <n v="1694000"/>
    <s v="BeforeNoon"/>
    <n v="103"/>
    <n v="118"/>
    <x v="456"/>
  </r>
  <r>
    <x v="9"/>
    <n v="10"/>
    <x v="365"/>
    <x v="2"/>
    <x v="359"/>
    <x v="1"/>
    <n v="147600"/>
    <s v="BeforeNoon"/>
    <n v="12"/>
    <n v="50"/>
    <x v="21"/>
  </r>
  <r>
    <x v="9"/>
    <n v="10"/>
    <x v="422"/>
    <x v="2"/>
    <x v="407"/>
    <x v="1"/>
    <n v="97000"/>
    <s v="BeforeNoon"/>
    <n v="10"/>
    <n v="50"/>
    <x v="26"/>
  </r>
  <r>
    <x v="9"/>
    <n v="10"/>
    <x v="59"/>
    <x v="0"/>
    <x v="59"/>
    <x v="0"/>
    <n v="500000"/>
    <s v="BeforeNoon"/>
    <n v="10"/>
    <n v="12"/>
    <x v="130"/>
  </r>
  <r>
    <x v="9"/>
    <n v="10"/>
    <x v="59"/>
    <x v="0"/>
    <x v="59"/>
    <x v="1"/>
    <n v="1277200"/>
    <s v="BeforeNoon"/>
    <n v="76"/>
    <n v="85"/>
    <x v="533"/>
  </r>
  <r>
    <x v="9"/>
    <n v="10"/>
    <x v="60"/>
    <x v="0"/>
    <x v="60"/>
    <x v="0"/>
    <n v="36000"/>
    <s v="BeforeNoon"/>
    <n v="2"/>
    <n v="12"/>
    <x v="10"/>
  </r>
  <r>
    <x v="9"/>
    <n v="10"/>
    <x v="60"/>
    <x v="0"/>
    <x v="60"/>
    <x v="1"/>
    <n v="145800"/>
    <s v="BeforeNoon"/>
    <n v="24"/>
    <n v="85"/>
    <x v="240"/>
  </r>
  <r>
    <x v="9"/>
    <n v="10"/>
    <x v="61"/>
    <x v="2"/>
    <x v="61"/>
    <x v="1"/>
    <n v="202700"/>
    <s v="BeforeNoon"/>
    <n v="10"/>
    <n v="50"/>
    <x v="26"/>
  </r>
  <r>
    <x v="9"/>
    <n v="10"/>
    <x v="62"/>
    <x v="2"/>
    <x v="62"/>
    <x v="1"/>
    <n v="67500"/>
    <s v="BeforeNoon"/>
    <n v="9"/>
    <n v="50"/>
    <x v="82"/>
  </r>
  <r>
    <x v="9"/>
    <n v="10"/>
    <x v="313"/>
    <x v="2"/>
    <x v="307"/>
    <x v="1"/>
    <n v="137300"/>
    <s v="BeforeNoon"/>
    <n v="44"/>
    <n v="50"/>
    <x v="351"/>
  </r>
  <r>
    <x v="9"/>
    <n v="10"/>
    <x v="63"/>
    <x v="0"/>
    <x v="63"/>
    <x v="0"/>
    <n v="129900"/>
    <s v="BeforeNoon"/>
    <n v="3"/>
    <n v="12"/>
    <x v="89"/>
  </r>
  <r>
    <x v="9"/>
    <n v="10"/>
    <x v="63"/>
    <x v="0"/>
    <x v="63"/>
    <x v="1"/>
    <n v="422100"/>
    <s v="BeforeNoon"/>
    <n v="29"/>
    <n v="85"/>
    <x v="93"/>
  </r>
  <r>
    <x v="9"/>
    <n v="10"/>
    <x v="64"/>
    <x v="0"/>
    <x v="64"/>
    <x v="0"/>
    <n v="122100"/>
    <s v="BeforeNoon"/>
    <n v="11"/>
    <n v="12"/>
    <x v="138"/>
  </r>
  <r>
    <x v="9"/>
    <n v="10"/>
    <x v="64"/>
    <x v="0"/>
    <x v="64"/>
    <x v="1"/>
    <n v="268000"/>
    <s v="BeforeNoon"/>
    <n v="72"/>
    <n v="85"/>
    <x v="341"/>
  </r>
  <r>
    <x v="9"/>
    <n v="10"/>
    <x v="65"/>
    <x v="0"/>
    <x v="65"/>
    <x v="0"/>
    <n v="352000"/>
    <s v="BeforeNoon"/>
    <n v="5"/>
    <n v="12"/>
    <x v="24"/>
  </r>
  <r>
    <x v="9"/>
    <n v="10"/>
    <x v="65"/>
    <x v="0"/>
    <x v="65"/>
    <x v="1"/>
    <n v="989300"/>
    <s v="BeforeNoon"/>
    <n v="42"/>
    <n v="85"/>
    <x v="60"/>
  </r>
  <r>
    <x v="9"/>
    <n v="10"/>
    <x v="66"/>
    <x v="7"/>
    <x v="66"/>
    <x v="0"/>
    <n v="387000"/>
    <s v="BeforeNoon"/>
    <n v="18"/>
    <n v="28"/>
    <x v="67"/>
  </r>
  <r>
    <x v="9"/>
    <n v="10"/>
    <x v="66"/>
    <x v="7"/>
    <x v="66"/>
    <x v="1"/>
    <n v="719800"/>
    <s v="BeforeNoon"/>
    <n v="99"/>
    <n v="142"/>
    <x v="534"/>
  </r>
  <r>
    <x v="9"/>
    <n v="10"/>
    <x v="67"/>
    <x v="3"/>
    <x v="67"/>
    <x v="0"/>
    <n v="269500"/>
    <s v="BeforeNoon"/>
    <n v="11"/>
    <n v="30"/>
    <x v="53"/>
  </r>
  <r>
    <x v="9"/>
    <n v="10"/>
    <x v="67"/>
    <x v="3"/>
    <x v="67"/>
    <x v="1"/>
    <n v="906000"/>
    <s v="BeforeNoon"/>
    <n v="110"/>
    <n v="192"/>
    <x v="182"/>
  </r>
  <r>
    <x v="9"/>
    <n v="10"/>
    <x v="68"/>
    <x v="7"/>
    <x v="68"/>
    <x v="0"/>
    <n v="376000"/>
    <s v="BeforeNoon"/>
    <n v="20"/>
    <n v="28"/>
    <x v="450"/>
  </r>
  <r>
    <x v="9"/>
    <n v="10"/>
    <x v="68"/>
    <x v="7"/>
    <x v="68"/>
    <x v="1"/>
    <n v="622200"/>
    <s v="BeforeNoon"/>
    <n v="98"/>
    <n v="142"/>
    <x v="95"/>
  </r>
  <r>
    <x v="9"/>
    <n v="10"/>
    <x v="69"/>
    <x v="0"/>
    <x v="69"/>
    <x v="0"/>
    <n v="164000"/>
    <s v="BeforeNoon"/>
    <n v="5"/>
    <n v="12"/>
    <x v="24"/>
  </r>
  <r>
    <x v="9"/>
    <n v="10"/>
    <x v="69"/>
    <x v="0"/>
    <x v="69"/>
    <x v="1"/>
    <n v="561400"/>
    <s v="BeforeNoon"/>
    <n v="51"/>
    <n v="85"/>
    <x v="41"/>
  </r>
  <r>
    <x v="9"/>
    <n v="10"/>
    <x v="70"/>
    <x v="0"/>
    <x v="70"/>
    <x v="0"/>
    <n v="487900"/>
    <s v="BeforeNoon"/>
    <n v="7"/>
    <n v="12"/>
    <x v="18"/>
  </r>
  <r>
    <x v="9"/>
    <n v="10"/>
    <x v="70"/>
    <x v="0"/>
    <x v="70"/>
    <x v="1"/>
    <n v="884000"/>
    <s v="BeforeNoon"/>
    <n v="38"/>
    <n v="85"/>
    <x v="42"/>
  </r>
  <r>
    <x v="9"/>
    <n v="10"/>
    <x v="71"/>
    <x v="0"/>
    <x v="71"/>
    <x v="0"/>
    <n v="459900"/>
    <s v="BeforeNoon"/>
    <n v="9"/>
    <n v="12"/>
    <x v="92"/>
  </r>
  <r>
    <x v="9"/>
    <n v="10"/>
    <x v="71"/>
    <x v="0"/>
    <x v="71"/>
    <x v="1"/>
    <n v="972400"/>
    <s v="BeforeNoon"/>
    <n v="57"/>
    <n v="85"/>
    <x v="338"/>
  </r>
  <r>
    <x v="9"/>
    <n v="10"/>
    <x v="72"/>
    <x v="2"/>
    <x v="72"/>
    <x v="1"/>
    <n v="75000"/>
    <s v="BeforeNoon"/>
    <n v="10"/>
    <n v="50"/>
    <x v="26"/>
  </r>
  <r>
    <x v="9"/>
    <n v="10"/>
    <x v="314"/>
    <x v="2"/>
    <x v="308"/>
    <x v="1"/>
    <n v="514600"/>
    <s v="BeforeNoon"/>
    <n v="33"/>
    <n v="50"/>
    <x v="399"/>
  </r>
  <r>
    <x v="9"/>
    <n v="10"/>
    <x v="315"/>
    <x v="2"/>
    <x v="309"/>
    <x v="1"/>
    <n v="130400"/>
    <s v="BeforeNoon"/>
    <n v="36"/>
    <n v="50"/>
    <x v="426"/>
  </r>
  <r>
    <x v="9"/>
    <n v="10"/>
    <x v="405"/>
    <x v="2"/>
    <x v="394"/>
    <x v="1"/>
    <n v="58000"/>
    <s v="BeforeNoon"/>
    <n v="16"/>
    <n v="50"/>
    <x v="141"/>
  </r>
  <r>
    <x v="9"/>
    <n v="10"/>
    <x v="74"/>
    <x v="0"/>
    <x v="74"/>
    <x v="0"/>
    <n v="12600"/>
    <s v="BeforeNoon"/>
    <n v="1"/>
    <n v="12"/>
    <x v="47"/>
  </r>
  <r>
    <x v="9"/>
    <n v="10"/>
    <x v="74"/>
    <x v="0"/>
    <x v="74"/>
    <x v="1"/>
    <n v="75600"/>
    <s v="BeforeNoon"/>
    <n v="18"/>
    <n v="85"/>
    <x v="205"/>
  </r>
  <r>
    <x v="9"/>
    <n v="10"/>
    <x v="316"/>
    <x v="4"/>
    <x v="310"/>
    <x v="1"/>
    <n v="23400"/>
    <s v="BeforeNoon"/>
    <n v="6"/>
    <n v="12"/>
    <x v="12"/>
  </r>
  <r>
    <x v="9"/>
    <n v="10"/>
    <x v="75"/>
    <x v="7"/>
    <x v="75"/>
    <x v="0"/>
    <n v="486000"/>
    <s v="BeforeNoon"/>
    <n v="27"/>
    <n v="28"/>
    <x v="535"/>
  </r>
  <r>
    <x v="9"/>
    <n v="10"/>
    <x v="75"/>
    <x v="7"/>
    <x v="75"/>
    <x v="1"/>
    <n v="859200"/>
    <s v="BeforeNoon"/>
    <n v="142"/>
    <n v="142"/>
    <x v="72"/>
  </r>
  <r>
    <x v="9"/>
    <n v="10"/>
    <x v="317"/>
    <x v="1"/>
    <x v="311"/>
    <x v="0"/>
    <n v="1376700"/>
    <s v="BeforeNoon"/>
    <n v="13"/>
    <n v="20"/>
    <x v="344"/>
  </r>
  <r>
    <x v="9"/>
    <n v="10"/>
    <x v="317"/>
    <x v="1"/>
    <x v="311"/>
    <x v="1"/>
    <n v="2163800"/>
    <s v="BeforeNoon"/>
    <n v="61"/>
    <n v="96"/>
    <x v="417"/>
  </r>
  <r>
    <x v="9"/>
    <n v="10"/>
    <x v="77"/>
    <x v="3"/>
    <x v="77"/>
    <x v="0"/>
    <n v="489600"/>
    <s v="BeforeNoon"/>
    <n v="16"/>
    <n v="30"/>
    <x v="173"/>
  </r>
  <r>
    <x v="9"/>
    <n v="10"/>
    <x v="77"/>
    <x v="3"/>
    <x v="77"/>
    <x v="1"/>
    <n v="810800"/>
    <s v="BeforeNoon"/>
    <n v="79"/>
    <n v="192"/>
    <x v="536"/>
  </r>
  <r>
    <x v="9"/>
    <n v="10"/>
    <x v="78"/>
    <x v="3"/>
    <x v="78"/>
    <x v="0"/>
    <n v="529500"/>
    <s v="BeforeNoon"/>
    <n v="15"/>
    <n v="30"/>
    <x v="12"/>
  </r>
  <r>
    <x v="9"/>
    <n v="10"/>
    <x v="78"/>
    <x v="3"/>
    <x v="78"/>
    <x v="1"/>
    <n v="1469800"/>
    <s v="BeforeNoon"/>
    <n v="124"/>
    <n v="192"/>
    <x v="444"/>
  </r>
  <r>
    <x v="9"/>
    <n v="10"/>
    <x v="79"/>
    <x v="1"/>
    <x v="79"/>
    <x v="0"/>
    <n v="1297400"/>
    <s v="BeforeNoon"/>
    <n v="13"/>
    <n v="20"/>
    <x v="344"/>
  </r>
  <r>
    <x v="9"/>
    <n v="10"/>
    <x v="79"/>
    <x v="1"/>
    <x v="79"/>
    <x v="1"/>
    <n v="2440800"/>
    <s v="BeforeNoon"/>
    <n v="73"/>
    <n v="96"/>
    <x v="537"/>
  </r>
  <r>
    <x v="9"/>
    <n v="10"/>
    <x v="80"/>
    <x v="2"/>
    <x v="80"/>
    <x v="1"/>
    <n v="223200"/>
    <s v="BeforeNoon"/>
    <n v="18"/>
    <n v="50"/>
    <x v="188"/>
  </r>
  <r>
    <x v="9"/>
    <n v="10"/>
    <x v="81"/>
    <x v="2"/>
    <x v="81"/>
    <x v="1"/>
    <n v="133800"/>
    <s v="BeforeNoon"/>
    <n v="20"/>
    <n v="50"/>
    <x v="127"/>
  </r>
  <r>
    <x v="9"/>
    <n v="10"/>
    <x v="82"/>
    <x v="2"/>
    <x v="82"/>
    <x v="1"/>
    <n v="187200"/>
    <s v="BeforeNoon"/>
    <n v="19"/>
    <n v="50"/>
    <x v="129"/>
  </r>
  <r>
    <x v="9"/>
    <n v="10"/>
    <x v="83"/>
    <x v="2"/>
    <x v="83"/>
    <x v="1"/>
    <n v="316400"/>
    <s v="BeforeNoon"/>
    <n v="14"/>
    <n v="50"/>
    <x v="16"/>
  </r>
  <r>
    <x v="9"/>
    <n v="10"/>
    <x v="318"/>
    <x v="2"/>
    <x v="312"/>
    <x v="1"/>
    <n v="212200"/>
    <s v="BeforeNoon"/>
    <n v="26"/>
    <n v="50"/>
    <x v="156"/>
  </r>
  <r>
    <x v="9"/>
    <n v="10"/>
    <x v="84"/>
    <x v="1"/>
    <x v="84"/>
    <x v="0"/>
    <n v="1793700"/>
    <s v="BeforeNoon"/>
    <n v="9"/>
    <n v="20"/>
    <x v="195"/>
  </r>
  <r>
    <x v="9"/>
    <n v="10"/>
    <x v="84"/>
    <x v="1"/>
    <x v="84"/>
    <x v="1"/>
    <n v="1806200"/>
    <s v="BeforeNoon"/>
    <n v="27"/>
    <n v="96"/>
    <x v="210"/>
  </r>
  <r>
    <x v="9"/>
    <n v="11"/>
    <x v="85"/>
    <x v="2"/>
    <x v="85"/>
    <x v="1"/>
    <n v="175200"/>
    <s v="BeforeNoon"/>
    <n v="12"/>
    <n v="50"/>
    <x v="21"/>
  </r>
  <r>
    <x v="9"/>
    <n v="11"/>
    <x v="86"/>
    <x v="2"/>
    <x v="86"/>
    <x v="1"/>
    <n v="202300"/>
    <s v="BeforeNoon"/>
    <n v="28"/>
    <n v="50"/>
    <x v="108"/>
  </r>
  <r>
    <x v="9"/>
    <n v="11"/>
    <x v="87"/>
    <x v="0"/>
    <x v="87"/>
    <x v="0"/>
    <n v="774000"/>
    <s v="BeforeNoon"/>
    <n v="9"/>
    <n v="12"/>
    <x v="92"/>
  </r>
  <r>
    <x v="9"/>
    <n v="11"/>
    <x v="87"/>
    <x v="0"/>
    <x v="87"/>
    <x v="1"/>
    <n v="1845200"/>
    <s v="BeforeNoon"/>
    <n v="64"/>
    <n v="85"/>
    <x v="233"/>
  </r>
  <r>
    <x v="9"/>
    <n v="11"/>
    <x v="88"/>
    <x v="2"/>
    <x v="88"/>
    <x v="1"/>
    <n v="177300"/>
    <s v="BeforeNoon"/>
    <n v="9"/>
    <n v="50"/>
    <x v="82"/>
  </r>
  <r>
    <x v="9"/>
    <n v="11"/>
    <x v="89"/>
    <x v="2"/>
    <x v="89"/>
    <x v="1"/>
    <n v="235300"/>
    <s v="BeforeNoon"/>
    <n v="18"/>
    <n v="50"/>
    <x v="188"/>
  </r>
  <r>
    <x v="9"/>
    <n v="11"/>
    <x v="90"/>
    <x v="2"/>
    <x v="90"/>
    <x v="1"/>
    <n v="75000"/>
    <s v="BeforeNoon"/>
    <n v="10"/>
    <n v="50"/>
    <x v="26"/>
  </r>
  <r>
    <x v="9"/>
    <n v="11"/>
    <x v="91"/>
    <x v="2"/>
    <x v="91"/>
    <x v="1"/>
    <n v="308700"/>
    <s v="BeforeNoon"/>
    <n v="15"/>
    <n v="50"/>
    <x v="28"/>
  </r>
  <r>
    <x v="9"/>
    <n v="11"/>
    <x v="92"/>
    <x v="6"/>
    <x v="92"/>
    <x v="0"/>
    <n v="311200"/>
    <s v="BeforeNoon"/>
    <n v="8"/>
    <n v="12"/>
    <x v="58"/>
  </r>
  <r>
    <x v="9"/>
    <n v="11"/>
    <x v="92"/>
    <x v="6"/>
    <x v="92"/>
    <x v="1"/>
    <n v="913900"/>
    <s v="BeforeNoon"/>
    <n v="70"/>
    <n v="118"/>
    <x v="493"/>
  </r>
  <r>
    <x v="9"/>
    <n v="11"/>
    <x v="93"/>
    <x v="5"/>
    <x v="93"/>
    <x v="0"/>
    <n v="1757700"/>
    <s v="BeforeNoon"/>
    <n v="21"/>
    <n v="30"/>
    <x v="242"/>
  </r>
  <r>
    <x v="9"/>
    <n v="11"/>
    <x v="93"/>
    <x v="5"/>
    <x v="93"/>
    <x v="2"/>
    <n v="1896000"/>
    <s v="BeforeNoon"/>
    <n v="40"/>
    <n v="48"/>
    <x v="130"/>
  </r>
  <r>
    <x v="9"/>
    <n v="11"/>
    <x v="93"/>
    <x v="5"/>
    <x v="93"/>
    <x v="1"/>
    <n v="6470100"/>
    <s v="BeforeNoon"/>
    <n v="231"/>
    <n v="324"/>
    <x v="521"/>
  </r>
  <r>
    <x v="9"/>
    <n v="11"/>
    <x v="94"/>
    <x v="5"/>
    <x v="94"/>
    <x v="0"/>
    <n v="1339200"/>
    <s v="BeforeNoon"/>
    <n v="16"/>
    <n v="30"/>
    <x v="173"/>
  </r>
  <r>
    <x v="9"/>
    <n v="11"/>
    <x v="94"/>
    <x v="5"/>
    <x v="94"/>
    <x v="2"/>
    <n v="1327200"/>
    <s v="BeforeNoon"/>
    <n v="28"/>
    <n v="48"/>
    <x v="18"/>
  </r>
  <r>
    <x v="9"/>
    <n v="11"/>
    <x v="94"/>
    <x v="5"/>
    <x v="94"/>
    <x v="1"/>
    <n v="5599600"/>
    <s v="BeforeNoon"/>
    <n v="200"/>
    <n v="324"/>
    <x v="538"/>
  </r>
  <r>
    <x v="9"/>
    <n v="11"/>
    <x v="366"/>
    <x v="7"/>
    <x v="39"/>
    <x v="0"/>
    <n v="75200"/>
    <s v="BeforeNoon"/>
    <n v="4"/>
    <n v="28"/>
    <x v="112"/>
  </r>
  <r>
    <x v="9"/>
    <n v="11"/>
    <x v="366"/>
    <x v="7"/>
    <x v="39"/>
    <x v="1"/>
    <n v="177000"/>
    <s v="BeforeNoon"/>
    <n v="28"/>
    <n v="142"/>
    <x v="305"/>
  </r>
  <r>
    <x v="9"/>
    <n v="11"/>
    <x v="396"/>
    <x v="7"/>
    <x v="68"/>
    <x v="0"/>
    <n v="18800"/>
    <s v="BeforeNoon"/>
    <n v="1"/>
    <n v="28"/>
    <x v="133"/>
  </r>
  <r>
    <x v="9"/>
    <n v="11"/>
    <x v="95"/>
    <x v="2"/>
    <x v="95"/>
    <x v="1"/>
    <n v="159800"/>
    <s v="BeforeNoon"/>
    <n v="24"/>
    <n v="50"/>
    <x v="226"/>
  </r>
  <r>
    <x v="9"/>
    <n v="11"/>
    <x v="367"/>
    <x v="2"/>
    <x v="360"/>
    <x v="1"/>
    <n v="348100"/>
    <s v="BeforeNoon"/>
    <n v="27"/>
    <n v="50"/>
    <x v="213"/>
  </r>
  <r>
    <x v="9"/>
    <n v="11"/>
    <x v="96"/>
    <x v="5"/>
    <x v="96"/>
    <x v="0"/>
    <n v="1512000"/>
    <s v="BeforeNoon"/>
    <n v="18"/>
    <n v="30"/>
    <x v="41"/>
  </r>
  <r>
    <x v="9"/>
    <n v="11"/>
    <x v="96"/>
    <x v="5"/>
    <x v="96"/>
    <x v="2"/>
    <n v="1285200"/>
    <s v="BeforeNoon"/>
    <n v="27"/>
    <n v="48"/>
    <x v="354"/>
  </r>
  <r>
    <x v="9"/>
    <n v="11"/>
    <x v="96"/>
    <x v="5"/>
    <x v="96"/>
    <x v="1"/>
    <n v="5734400"/>
    <s v="BeforeNoon"/>
    <n v="204"/>
    <n v="324"/>
    <x v="539"/>
  </r>
  <r>
    <x v="9"/>
    <n v="11"/>
    <x v="97"/>
    <x v="0"/>
    <x v="97"/>
    <x v="0"/>
    <n v="278800"/>
    <s v="BeforeNoon"/>
    <n v="4"/>
    <n v="12"/>
    <x v="0"/>
  </r>
  <r>
    <x v="9"/>
    <n v="11"/>
    <x v="97"/>
    <x v="0"/>
    <x v="97"/>
    <x v="1"/>
    <n v="932800"/>
    <s v="BeforeNoon"/>
    <n v="40"/>
    <n v="85"/>
    <x v="222"/>
  </r>
  <r>
    <x v="9"/>
    <n v="11"/>
    <x v="98"/>
    <x v="4"/>
    <x v="98"/>
    <x v="1"/>
    <n v="58500"/>
    <s v="BeforeNoon"/>
    <n v="5"/>
    <n v="12"/>
    <x v="24"/>
  </r>
  <r>
    <x v="9"/>
    <n v="11"/>
    <x v="99"/>
    <x v="0"/>
    <x v="99"/>
    <x v="0"/>
    <n v="184800"/>
    <s v="BeforeNoon"/>
    <n v="7"/>
    <n v="12"/>
    <x v="18"/>
  </r>
  <r>
    <x v="9"/>
    <n v="11"/>
    <x v="99"/>
    <x v="0"/>
    <x v="99"/>
    <x v="1"/>
    <n v="381100"/>
    <s v="BeforeNoon"/>
    <n v="43"/>
    <n v="85"/>
    <x v="122"/>
  </r>
  <r>
    <x v="9"/>
    <n v="11"/>
    <x v="320"/>
    <x v="0"/>
    <x v="314"/>
    <x v="0"/>
    <n v="429100"/>
    <s v="BeforeNoon"/>
    <n v="7"/>
    <n v="12"/>
    <x v="18"/>
  </r>
  <r>
    <x v="9"/>
    <n v="11"/>
    <x v="320"/>
    <x v="0"/>
    <x v="314"/>
    <x v="1"/>
    <n v="1028400"/>
    <s v="BeforeNoon"/>
    <n v="50"/>
    <n v="85"/>
    <x v="239"/>
  </r>
  <r>
    <x v="9"/>
    <n v="11"/>
    <x v="321"/>
    <x v="0"/>
    <x v="315"/>
    <x v="0"/>
    <n v="166500"/>
    <s v="BeforeNoon"/>
    <n v="9"/>
    <n v="12"/>
    <x v="92"/>
  </r>
  <r>
    <x v="9"/>
    <n v="11"/>
    <x v="321"/>
    <x v="0"/>
    <x v="315"/>
    <x v="1"/>
    <n v="362600"/>
    <s v="BeforeNoon"/>
    <n v="58"/>
    <n v="85"/>
    <x v="309"/>
  </r>
  <r>
    <x v="9"/>
    <n v="11"/>
    <x v="322"/>
    <x v="0"/>
    <x v="316"/>
    <x v="0"/>
    <n v="107800"/>
    <s v="BeforeNoon"/>
    <n v="11"/>
    <n v="12"/>
    <x v="138"/>
  </r>
  <r>
    <x v="9"/>
    <n v="11"/>
    <x v="322"/>
    <x v="0"/>
    <x v="316"/>
    <x v="1"/>
    <n v="212700"/>
    <s v="BeforeNoon"/>
    <n v="64"/>
    <n v="85"/>
    <x v="233"/>
  </r>
  <r>
    <x v="9"/>
    <n v="11"/>
    <x v="100"/>
    <x v="2"/>
    <x v="100"/>
    <x v="1"/>
    <n v="103200"/>
    <s v="BeforeNoon"/>
    <n v="6"/>
    <n v="50"/>
    <x v="43"/>
  </r>
  <r>
    <x v="9"/>
    <n v="11"/>
    <x v="323"/>
    <x v="0"/>
    <x v="317"/>
    <x v="0"/>
    <n v="343200"/>
    <s v="BeforeNoon"/>
    <n v="6"/>
    <n v="12"/>
    <x v="12"/>
  </r>
  <r>
    <x v="9"/>
    <n v="11"/>
    <x v="323"/>
    <x v="0"/>
    <x v="317"/>
    <x v="1"/>
    <n v="880500"/>
    <s v="BeforeNoon"/>
    <n v="46"/>
    <n v="85"/>
    <x v="25"/>
  </r>
  <r>
    <x v="9"/>
    <n v="11"/>
    <x v="102"/>
    <x v="7"/>
    <x v="102"/>
    <x v="0"/>
    <n v="440000"/>
    <s v="BeforeNoon"/>
    <n v="22"/>
    <n v="28"/>
    <x v="198"/>
  </r>
  <r>
    <x v="9"/>
    <n v="11"/>
    <x v="102"/>
    <x v="7"/>
    <x v="102"/>
    <x v="1"/>
    <n v="667500"/>
    <s v="BeforeNoon"/>
    <n v="99"/>
    <n v="142"/>
    <x v="534"/>
  </r>
  <r>
    <x v="9"/>
    <n v="11"/>
    <x v="103"/>
    <x v="5"/>
    <x v="103"/>
    <x v="0"/>
    <n v="770000"/>
    <s v="BeforeNoon"/>
    <n v="22"/>
    <n v="30"/>
    <x v="307"/>
  </r>
  <r>
    <x v="9"/>
    <n v="11"/>
    <x v="103"/>
    <x v="5"/>
    <x v="103"/>
    <x v="2"/>
    <n v="577100"/>
    <s v="BeforeNoon"/>
    <n v="29"/>
    <n v="48"/>
    <x v="267"/>
  </r>
  <r>
    <x v="9"/>
    <n v="11"/>
    <x v="103"/>
    <x v="5"/>
    <x v="103"/>
    <x v="1"/>
    <n v="2406200"/>
    <s v="BeforeNoon"/>
    <n v="205"/>
    <n v="324"/>
    <x v="224"/>
  </r>
  <r>
    <x v="9"/>
    <n v="11"/>
    <x v="104"/>
    <x v="4"/>
    <x v="104"/>
    <x v="1"/>
    <n v="54400"/>
    <s v="BeforeNoon"/>
    <n v="8"/>
    <n v="12"/>
    <x v="58"/>
  </r>
  <r>
    <x v="9"/>
    <n v="11"/>
    <x v="324"/>
    <x v="0"/>
    <x v="318"/>
    <x v="0"/>
    <n v="127000"/>
    <s v="BeforeNoon"/>
    <n v="10"/>
    <n v="12"/>
    <x v="130"/>
  </r>
  <r>
    <x v="9"/>
    <n v="11"/>
    <x v="324"/>
    <x v="0"/>
    <x v="318"/>
    <x v="1"/>
    <n v="203100"/>
    <s v="BeforeNoon"/>
    <n v="48"/>
    <n v="85"/>
    <x v="40"/>
  </r>
  <r>
    <x v="9"/>
    <n v="11"/>
    <x v="325"/>
    <x v="4"/>
    <x v="319"/>
    <x v="1"/>
    <n v="66000"/>
    <s v="BeforeNoon"/>
    <n v="6"/>
    <n v="12"/>
    <x v="12"/>
  </r>
  <r>
    <x v="9"/>
    <n v="11"/>
    <x v="105"/>
    <x v="6"/>
    <x v="105"/>
    <x v="0"/>
    <n v="224000"/>
    <s v="BeforeNoon"/>
    <n v="7"/>
    <n v="12"/>
    <x v="18"/>
  </r>
  <r>
    <x v="9"/>
    <n v="11"/>
    <x v="105"/>
    <x v="6"/>
    <x v="105"/>
    <x v="1"/>
    <n v="816200"/>
    <s v="BeforeNoon"/>
    <n v="76"/>
    <n v="118"/>
    <x v="515"/>
  </r>
  <r>
    <x v="9"/>
    <n v="11"/>
    <x v="368"/>
    <x v="1"/>
    <x v="361"/>
    <x v="0"/>
    <n v="808000"/>
    <s v="BeforeNoon"/>
    <n v="8"/>
    <n v="20"/>
    <x v="127"/>
  </r>
  <r>
    <x v="9"/>
    <n v="11"/>
    <x v="368"/>
    <x v="1"/>
    <x v="361"/>
    <x v="1"/>
    <n v="1489400"/>
    <s v="BeforeNoon"/>
    <n v="44"/>
    <n v="96"/>
    <x v="86"/>
  </r>
  <r>
    <x v="9"/>
    <n v="11"/>
    <x v="381"/>
    <x v="4"/>
    <x v="374"/>
    <x v="1"/>
    <n v="3300"/>
    <s v="BeforeNoon"/>
    <n v="1"/>
    <n v="12"/>
    <x v="47"/>
  </r>
  <r>
    <x v="9"/>
    <n v="11"/>
    <x v="106"/>
    <x v="0"/>
    <x v="106"/>
    <x v="0"/>
    <n v="438300"/>
    <s v="BeforeNoon"/>
    <n v="9"/>
    <n v="12"/>
    <x v="92"/>
  </r>
  <r>
    <x v="9"/>
    <n v="11"/>
    <x v="106"/>
    <x v="0"/>
    <x v="106"/>
    <x v="1"/>
    <n v="781000"/>
    <s v="BeforeNoon"/>
    <n v="48"/>
    <n v="85"/>
    <x v="40"/>
  </r>
  <r>
    <x v="9"/>
    <n v="11"/>
    <x v="107"/>
    <x v="2"/>
    <x v="107"/>
    <x v="1"/>
    <n v="519400"/>
    <s v="BeforeNoon"/>
    <n v="34"/>
    <n v="50"/>
    <x v="169"/>
  </r>
  <r>
    <x v="9"/>
    <n v="11"/>
    <x v="444"/>
    <x v="4"/>
    <x v="428"/>
    <x v="1"/>
    <n v="22600"/>
    <s v="BeforeNoon"/>
    <n v="2"/>
    <n v="12"/>
    <x v="10"/>
  </r>
  <r>
    <x v="9"/>
    <n v="11"/>
    <x v="424"/>
    <x v="4"/>
    <x v="409"/>
    <x v="1"/>
    <n v="50400"/>
    <s v="BeforeNoon"/>
    <n v="6"/>
    <n v="12"/>
    <x v="12"/>
  </r>
  <r>
    <x v="9"/>
    <n v="11"/>
    <x v="327"/>
    <x v="2"/>
    <x v="321"/>
    <x v="1"/>
    <n v="544800"/>
    <s v="BeforeNoon"/>
    <n v="30"/>
    <n v="50"/>
    <x v="41"/>
  </r>
  <r>
    <x v="9"/>
    <n v="11"/>
    <x v="398"/>
    <x v="2"/>
    <x v="389"/>
    <x v="1"/>
    <n v="146300"/>
    <s v="BeforeNoon"/>
    <n v="21"/>
    <n v="50"/>
    <x v="119"/>
  </r>
  <r>
    <x v="9"/>
    <n v="11"/>
    <x v="108"/>
    <x v="2"/>
    <x v="108"/>
    <x v="1"/>
    <n v="20600"/>
    <s v="BeforeNoon"/>
    <n v="2"/>
    <n v="50"/>
    <x v="9"/>
  </r>
  <r>
    <x v="9"/>
    <n v="11"/>
    <x v="399"/>
    <x v="2"/>
    <x v="390"/>
    <x v="1"/>
    <n v="124700"/>
    <s v="BeforeNoon"/>
    <n v="28"/>
    <n v="50"/>
    <x v="108"/>
  </r>
  <r>
    <x v="9"/>
    <n v="11"/>
    <x v="109"/>
    <x v="2"/>
    <x v="109"/>
    <x v="1"/>
    <n v="741000"/>
    <s v="BeforeNoon"/>
    <n v="49"/>
    <n v="50"/>
    <x v="421"/>
  </r>
  <r>
    <x v="9"/>
    <n v="11"/>
    <x v="328"/>
    <x v="0"/>
    <x v="322"/>
    <x v="0"/>
    <n v="366100"/>
    <s v="BeforeNoon"/>
    <n v="7"/>
    <n v="12"/>
    <x v="18"/>
  </r>
  <r>
    <x v="9"/>
    <n v="11"/>
    <x v="328"/>
    <x v="0"/>
    <x v="322"/>
    <x v="1"/>
    <n v="558600"/>
    <s v="BeforeNoon"/>
    <n v="32"/>
    <n v="85"/>
    <x v="310"/>
  </r>
  <r>
    <x v="9"/>
    <n v="11"/>
    <x v="110"/>
    <x v="2"/>
    <x v="110"/>
    <x v="1"/>
    <n v="195200"/>
    <s v="BeforeNoon"/>
    <n v="24"/>
    <n v="50"/>
    <x v="226"/>
  </r>
  <r>
    <x v="9"/>
    <n v="12"/>
    <x v="329"/>
    <x v="4"/>
    <x v="323"/>
    <x v="1"/>
    <n v="49700"/>
    <s v="AfterNoon"/>
    <n v="7"/>
    <n v="12"/>
    <x v="18"/>
  </r>
  <r>
    <x v="9"/>
    <n v="12"/>
    <x v="111"/>
    <x v="2"/>
    <x v="111"/>
    <x v="1"/>
    <n v="175000"/>
    <s v="AfterNoon"/>
    <n v="14"/>
    <n v="50"/>
    <x v="16"/>
  </r>
  <r>
    <x v="9"/>
    <n v="12"/>
    <x v="331"/>
    <x v="4"/>
    <x v="325"/>
    <x v="1"/>
    <n v="53900"/>
    <s v="AfterNoon"/>
    <n v="11"/>
    <n v="12"/>
    <x v="138"/>
  </r>
  <r>
    <x v="9"/>
    <n v="12"/>
    <x v="408"/>
    <x v="2"/>
    <x v="396"/>
    <x v="1"/>
    <n v="9400"/>
    <s v="AfterNoon"/>
    <n v="1"/>
    <n v="50"/>
    <x v="126"/>
  </r>
  <r>
    <x v="9"/>
    <n v="12"/>
    <x v="112"/>
    <x v="2"/>
    <x v="112"/>
    <x v="1"/>
    <n v="52500"/>
    <s v="AfterNoon"/>
    <n v="5"/>
    <n v="50"/>
    <x v="13"/>
  </r>
  <r>
    <x v="9"/>
    <n v="12"/>
    <x v="369"/>
    <x v="0"/>
    <x v="362"/>
    <x v="0"/>
    <n v="607600"/>
    <s v="AfterNoon"/>
    <n v="7"/>
    <n v="12"/>
    <x v="18"/>
  </r>
  <r>
    <x v="9"/>
    <n v="12"/>
    <x v="369"/>
    <x v="0"/>
    <x v="362"/>
    <x v="1"/>
    <n v="1187800"/>
    <s v="AfterNoon"/>
    <n v="41"/>
    <n v="85"/>
    <x v="111"/>
  </r>
  <r>
    <x v="9"/>
    <n v="12"/>
    <x v="113"/>
    <x v="0"/>
    <x v="113"/>
    <x v="0"/>
    <n v="132600"/>
    <s v="AfterNoon"/>
    <n v="3"/>
    <n v="12"/>
    <x v="89"/>
  </r>
  <r>
    <x v="9"/>
    <n v="12"/>
    <x v="113"/>
    <x v="0"/>
    <x v="113"/>
    <x v="1"/>
    <n v="208800"/>
    <s v="AfterNoon"/>
    <n v="14"/>
    <n v="85"/>
    <x v="70"/>
  </r>
  <r>
    <x v="9"/>
    <n v="12"/>
    <x v="114"/>
    <x v="2"/>
    <x v="114"/>
    <x v="1"/>
    <n v="173700"/>
    <s v="AfterNoon"/>
    <n v="11"/>
    <n v="50"/>
    <x v="55"/>
  </r>
  <r>
    <x v="9"/>
    <n v="12"/>
    <x v="115"/>
    <x v="0"/>
    <x v="115"/>
    <x v="0"/>
    <n v="297000"/>
    <s v="AfterNoon"/>
    <n v="9"/>
    <n v="12"/>
    <x v="92"/>
  </r>
  <r>
    <x v="9"/>
    <n v="12"/>
    <x v="115"/>
    <x v="0"/>
    <x v="115"/>
    <x v="1"/>
    <n v="641300"/>
    <s v="AfterNoon"/>
    <n v="58"/>
    <n v="85"/>
    <x v="309"/>
  </r>
  <r>
    <x v="9"/>
    <n v="12"/>
    <x v="116"/>
    <x v="3"/>
    <x v="116"/>
    <x v="0"/>
    <n v="772400"/>
    <s v="AfterNoon"/>
    <n v="4"/>
    <n v="30"/>
    <x v="228"/>
  </r>
  <r>
    <x v="9"/>
    <n v="12"/>
    <x v="116"/>
    <x v="3"/>
    <x v="116"/>
    <x v="1"/>
    <n v="1352400"/>
    <s v="AfterNoon"/>
    <n v="21"/>
    <n v="192"/>
    <x v="76"/>
  </r>
  <r>
    <x v="9"/>
    <n v="12"/>
    <x v="117"/>
    <x v="4"/>
    <x v="117"/>
    <x v="1"/>
    <n v="50400"/>
    <s v="AfterNoon"/>
    <n v="8"/>
    <n v="12"/>
    <x v="58"/>
  </r>
  <r>
    <x v="9"/>
    <n v="12"/>
    <x v="118"/>
    <x v="3"/>
    <x v="118"/>
    <x v="0"/>
    <n v="3690000"/>
    <s v="AfterNoon"/>
    <n v="20"/>
    <n v="30"/>
    <x v="58"/>
  </r>
  <r>
    <x v="9"/>
    <n v="12"/>
    <x v="118"/>
    <x v="3"/>
    <x v="118"/>
    <x v="1"/>
    <n v="7835300"/>
    <s v="AfterNoon"/>
    <n v="127"/>
    <n v="192"/>
    <x v="438"/>
  </r>
  <r>
    <x v="9"/>
    <n v="12"/>
    <x v="119"/>
    <x v="5"/>
    <x v="119"/>
    <x v="0"/>
    <n v="1034400"/>
    <s v="AfterNoon"/>
    <n v="24"/>
    <n v="30"/>
    <x v="217"/>
  </r>
  <r>
    <x v="9"/>
    <n v="12"/>
    <x v="119"/>
    <x v="5"/>
    <x v="119"/>
    <x v="2"/>
    <n v="878400"/>
    <s v="AfterNoon"/>
    <n v="36"/>
    <n v="48"/>
    <x v="92"/>
  </r>
  <r>
    <x v="9"/>
    <n v="12"/>
    <x v="119"/>
    <x v="5"/>
    <x v="119"/>
    <x v="1"/>
    <n v="3583800"/>
    <s v="AfterNoon"/>
    <n v="248"/>
    <n v="324"/>
    <x v="540"/>
  </r>
  <r>
    <x v="9"/>
    <n v="12"/>
    <x v="120"/>
    <x v="0"/>
    <x v="120"/>
    <x v="0"/>
    <n v="59400"/>
    <s v="AfterNoon"/>
    <n v="6"/>
    <n v="12"/>
    <x v="12"/>
  </r>
  <r>
    <x v="9"/>
    <n v="12"/>
    <x v="120"/>
    <x v="0"/>
    <x v="120"/>
    <x v="1"/>
    <n v="188700"/>
    <s v="AfterNoon"/>
    <n v="57"/>
    <n v="85"/>
    <x v="338"/>
  </r>
  <r>
    <x v="9"/>
    <n v="12"/>
    <x v="121"/>
    <x v="0"/>
    <x v="121"/>
    <x v="0"/>
    <n v="166500"/>
    <s v="AfterNoon"/>
    <n v="9"/>
    <n v="12"/>
    <x v="92"/>
  </r>
  <r>
    <x v="9"/>
    <n v="12"/>
    <x v="121"/>
    <x v="0"/>
    <x v="121"/>
    <x v="1"/>
    <n v="294400"/>
    <s v="AfterNoon"/>
    <n v="47"/>
    <n v="85"/>
    <x v="254"/>
  </r>
  <r>
    <x v="9"/>
    <n v="12"/>
    <x v="122"/>
    <x v="2"/>
    <x v="122"/>
    <x v="1"/>
    <n v="294700"/>
    <s v="AfterNoon"/>
    <n v="23"/>
    <n v="50"/>
    <x v="100"/>
  </r>
  <r>
    <x v="9"/>
    <n v="12"/>
    <x v="123"/>
    <x v="2"/>
    <x v="123"/>
    <x v="1"/>
    <n v="408000"/>
    <s v="AfterNoon"/>
    <n v="40"/>
    <n v="50"/>
    <x v="217"/>
  </r>
  <r>
    <x v="9"/>
    <n v="12"/>
    <x v="125"/>
    <x v="2"/>
    <x v="125"/>
    <x v="1"/>
    <n v="37700"/>
    <s v="AfterNoon"/>
    <n v="7"/>
    <n v="50"/>
    <x v="27"/>
  </r>
  <r>
    <x v="9"/>
    <n v="12"/>
    <x v="126"/>
    <x v="0"/>
    <x v="126"/>
    <x v="0"/>
    <n v="92700"/>
    <s v="AfterNoon"/>
    <n v="9"/>
    <n v="12"/>
    <x v="92"/>
  </r>
  <r>
    <x v="9"/>
    <n v="12"/>
    <x v="126"/>
    <x v="0"/>
    <x v="126"/>
    <x v="1"/>
    <n v="147000"/>
    <s v="AfterNoon"/>
    <n v="43"/>
    <n v="85"/>
    <x v="122"/>
  </r>
  <r>
    <x v="9"/>
    <n v="12"/>
    <x v="128"/>
    <x v="0"/>
    <x v="128"/>
    <x v="0"/>
    <n v="171200"/>
    <s v="AfterNoon"/>
    <n v="8"/>
    <n v="12"/>
    <x v="58"/>
  </r>
  <r>
    <x v="9"/>
    <n v="12"/>
    <x v="128"/>
    <x v="0"/>
    <x v="128"/>
    <x v="1"/>
    <n v="320200"/>
    <s v="AfterNoon"/>
    <n v="45"/>
    <n v="85"/>
    <x v="125"/>
  </r>
  <r>
    <x v="9"/>
    <n v="12"/>
    <x v="445"/>
    <x v="0"/>
    <x v="429"/>
    <x v="0"/>
    <n v="42800"/>
    <s v="AfterNoon"/>
    <n v="2"/>
    <n v="12"/>
    <x v="10"/>
  </r>
  <r>
    <x v="9"/>
    <n v="12"/>
    <x v="445"/>
    <x v="0"/>
    <x v="429"/>
    <x v="1"/>
    <n v="7100"/>
    <s v="AfterNoon"/>
    <n v="1"/>
    <n v="85"/>
    <x v="120"/>
  </r>
  <r>
    <x v="9"/>
    <n v="12"/>
    <x v="129"/>
    <x v="7"/>
    <x v="75"/>
    <x v="0"/>
    <n v="126000"/>
    <s v="AfterNoon"/>
    <n v="7"/>
    <n v="28"/>
    <x v="89"/>
  </r>
  <r>
    <x v="9"/>
    <n v="12"/>
    <x v="129"/>
    <x v="7"/>
    <x v="75"/>
    <x v="1"/>
    <n v="193200"/>
    <s v="AfterNoon"/>
    <n v="32"/>
    <n v="142"/>
    <x v="486"/>
  </r>
  <r>
    <x v="9"/>
    <n v="12"/>
    <x v="130"/>
    <x v="0"/>
    <x v="129"/>
    <x v="0"/>
    <n v="132300"/>
    <s v="AfterNoon"/>
    <n v="7"/>
    <n v="12"/>
    <x v="18"/>
  </r>
  <r>
    <x v="9"/>
    <n v="12"/>
    <x v="130"/>
    <x v="0"/>
    <x v="129"/>
    <x v="1"/>
    <n v="247500"/>
    <s v="AfterNoon"/>
    <n v="39"/>
    <n v="85"/>
    <x v="19"/>
  </r>
  <r>
    <x v="9"/>
    <n v="12"/>
    <x v="132"/>
    <x v="6"/>
    <x v="131"/>
    <x v="0"/>
    <n v="128000"/>
    <s v="AfterNoon"/>
    <n v="4"/>
    <n v="12"/>
    <x v="0"/>
  </r>
  <r>
    <x v="9"/>
    <n v="12"/>
    <x v="132"/>
    <x v="6"/>
    <x v="131"/>
    <x v="1"/>
    <n v="462100"/>
    <s v="AfterNoon"/>
    <n v="43"/>
    <n v="118"/>
    <x v="296"/>
  </r>
  <r>
    <x v="9"/>
    <n v="12"/>
    <x v="409"/>
    <x v="2"/>
    <x v="397"/>
    <x v="1"/>
    <n v="141000"/>
    <s v="AfterNoon"/>
    <n v="10"/>
    <n v="50"/>
    <x v="26"/>
  </r>
  <r>
    <x v="9"/>
    <n v="12"/>
    <x v="332"/>
    <x v="2"/>
    <x v="326"/>
    <x v="1"/>
    <n v="225600"/>
    <s v="AfterNoon"/>
    <n v="16"/>
    <n v="50"/>
    <x v="141"/>
  </r>
  <r>
    <x v="9"/>
    <n v="12"/>
    <x v="133"/>
    <x v="3"/>
    <x v="132"/>
    <x v="0"/>
    <n v="940700"/>
    <s v="AfterNoon"/>
    <n v="23"/>
    <n v="30"/>
    <x v="96"/>
  </r>
  <r>
    <x v="9"/>
    <n v="12"/>
    <x v="133"/>
    <x v="3"/>
    <x v="132"/>
    <x v="1"/>
    <n v="1991200"/>
    <s v="AfterNoon"/>
    <n v="146"/>
    <n v="192"/>
    <x v="537"/>
  </r>
  <r>
    <x v="9"/>
    <n v="12"/>
    <x v="333"/>
    <x v="0"/>
    <x v="327"/>
    <x v="0"/>
    <n v="121200"/>
    <s v="AfterNoon"/>
    <n v="6"/>
    <n v="12"/>
    <x v="12"/>
  </r>
  <r>
    <x v="9"/>
    <n v="12"/>
    <x v="333"/>
    <x v="0"/>
    <x v="327"/>
    <x v="1"/>
    <n v="282100"/>
    <s v="AfterNoon"/>
    <n v="42"/>
    <n v="85"/>
    <x v="60"/>
  </r>
  <r>
    <x v="9"/>
    <n v="12"/>
    <x v="134"/>
    <x v="2"/>
    <x v="133"/>
    <x v="1"/>
    <n v="297900"/>
    <s v="AfterNoon"/>
    <n v="19"/>
    <n v="50"/>
    <x v="129"/>
  </r>
  <r>
    <x v="9"/>
    <n v="12"/>
    <x v="135"/>
    <x v="2"/>
    <x v="134"/>
    <x v="1"/>
    <n v="458300"/>
    <s v="AfterNoon"/>
    <n v="29"/>
    <n v="50"/>
    <x v="145"/>
  </r>
  <r>
    <x v="9"/>
    <n v="12"/>
    <x v="370"/>
    <x v="0"/>
    <x v="363"/>
    <x v="0"/>
    <n v="987800"/>
    <s v="AfterNoon"/>
    <n v="11"/>
    <n v="12"/>
    <x v="138"/>
  </r>
  <r>
    <x v="9"/>
    <n v="12"/>
    <x v="370"/>
    <x v="0"/>
    <x v="363"/>
    <x v="1"/>
    <n v="1988400"/>
    <s v="AfterNoon"/>
    <n v="66"/>
    <n v="85"/>
    <x v="83"/>
  </r>
  <r>
    <x v="9"/>
    <n v="13"/>
    <x v="334"/>
    <x v="0"/>
    <x v="328"/>
    <x v="0"/>
    <n v="116400"/>
    <s v="AfterNoon"/>
    <n v="12"/>
    <n v="12"/>
    <x v="72"/>
  </r>
  <r>
    <x v="9"/>
    <n v="13"/>
    <x v="334"/>
    <x v="0"/>
    <x v="328"/>
    <x v="1"/>
    <n v="247900"/>
    <s v="AfterNoon"/>
    <n v="77"/>
    <n v="85"/>
    <x v="471"/>
  </r>
  <r>
    <x v="9"/>
    <n v="13"/>
    <x v="136"/>
    <x v="2"/>
    <x v="135"/>
    <x v="1"/>
    <n v="137700"/>
    <s v="AfterNoon"/>
    <n v="11"/>
    <n v="50"/>
    <x v="55"/>
  </r>
  <r>
    <x v="9"/>
    <n v="13"/>
    <x v="410"/>
    <x v="0"/>
    <x v="398"/>
    <x v="0"/>
    <n v="48400"/>
    <s v="AfterNoon"/>
    <n v="1"/>
    <n v="12"/>
    <x v="47"/>
  </r>
  <r>
    <x v="9"/>
    <n v="13"/>
    <x v="410"/>
    <x v="0"/>
    <x v="398"/>
    <x v="1"/>
    <n v="82200"/>
    <s v="AfterNoon"/>
    <n v="5"/>
    <n v="85"/>
    <x v="15"/>
  </r>
  <r>
    <x v="9"/>
    <n v="13"/>
    <x v="137"/>
    <x v="2"/>
    <x v="136"/>
    <x v="1"/>
    <n v="235300"/>
    <s v="AfterNoon"/>
    <n v="18"/>
    <n v="50"/>
    <x v="188"/>
  </r>
  <r>
    <x v="9"/>
    <n v="13"/>
    <x v="138"/>
    <x v="2"/>
    <x v="137"/>
    <x v="1"/>
    <n v="376600"/>
    <s v="AfterNoon"/>
    <n v="27"/>
    <n v="50"/>
    <x v="213"/>
  </r>
  <r>
    <x v="9"/>
    <n v="13"/>
    <x v="371"/>
    <x v="0"/>
    <x v="364"/>
    <x v="0"/>
    <n v="607600"/>
    <s v="AfterNoon"/>
    <n v="7"/>
    <n v="12"/>
    <x v="18"/>
  </r>
  <r>
    <x v="9"/>
    <n v="13"/>
    <x v="371"/>
    <x v="0"/>
    <x v="364"/>
    <x v="1"/>
    <n v="1569300"/>
    <s v="AfterNoon"/>
    <n v="54"/>
    <n v="85"/>
    <x v="279"/>
  </r>
  <r>
    <x v="9"/>
    <n v="13"/>
    <x v="139"/>
    <x v="0"/>
    <x v="138"/>
    <x v="0"/>
    <n v="84000"/>
    <s v="AfterNoon"/>
    <n v="7"/>
    <n v="12"/>
    <x v="18"/>
  </r>
  <r>
    <x v="9"/>
    <n v="13"/>
    <x v="139"/>
    <x v="0"/>
    <x v="138"/>
    <x v="1"/>
    <n v="172400"/>
    <s v="AfterNoon"/>
    <n v="43"/>
    <n v="85"/>
    <x v="122"/>
  </r>
  <r>
    <x v="9"/>
    <n v="13"/>
    <x v="140"/>
    <x v="2"/>
    <x v="139"/>
    <x v="1"/>
    <n v="141200"/>
    <s v="AfterNoon"/>
    <n v="35"/>
    <n v="50"/>
    <x v="242"/>
  </r>
  <r>
    <x v="9"/>
    <n v="13"/>
    <x v="335"/>
    <x v="0"/>
    <x v="329"/>
    <x v="0"/>
    <n v="412000"/>
    <s v="AfterNoon"/>
    <n v="10"/>
    <n v="12"/>
    <x v="130"/>
  </r>
  <r>
    <x v="9"/>
    <n v="13"/>
    <x v="335"/>
    <x v="0"/>
    <x v="329"/>
    <x v="1"/>
    <n v="783700"/>
    <s v="AfterNoon"/>
    <n v="57"/>
    <n v="85"/>
    <x v="338"/>
  </r>
  <r>
    <x v="9"/>
    <n v="13"/>
    <x v="141"/>
    <x v="1"/>
    <x v="140"/>
    <x v="0"/>
    <n v="745500"/>
    <s v="AfterNoon"/>
    <n v="15"/>
    <n v="20"/>
    <x v="92"/>
  </r>
  <r>
    <x v="9"/>
    <n v="13"/>
    <x v="141"/>
    <x v="1"/>
    <x v="140"/>
    <x v="1"/>
    <n v="1002400"/>
    <s v="AfterNoon"/>
    <n v="60"/>
    <n v="96"/>
    <x v="162"/>
  </r>
  <r>
    <x v="9"/>
    <n v="13"/>
    <x v="372"/>
    <x v="2"/>
    <x v="365"/>
    <x v="1"/>
    <n v="269800"/>
    <s v="AfterNoon"/>
    <n v="22"/>
    <n v="50"/>
    <x v="102"/>
  </r>
  <r>
    <x v="9"/>
    <n v="13"/>
    <x v="142"/>
    <x v="6"/>
    <x v="141"/>
    <x v="0"/>
    <n v="329400"/>
    <s v="AfterNoon"/>
    <n v="9"/>
    <n v="12"/>
    <x v="92"/>
  </r>
  <r>
    <x v="9"/>
    <n v="13"/>
    <x v="142"/>
    <x v="6"/>
    <x v="141"/>
    <x v="1"/>
    <n v="1056400"/>
    <s v="AfterNoon"/>
    <n v="86"/>
    <n v="118"/>
    <x v="541"/>
  </r>
  <r>
    <x v="9"/>
    <n v="13"/>
    <x v="143"/>
    <x v="2"/>
    <x v="142"/>
    <x v="1"/>
    <n v="103200"/>
    <s v="AfterNoon"/>
    <n v="33"/>
    <n v="50"/>
    <x v="399"/>
  </r>
  <r>
    <x v="9"/>
    <n v="13"/>
    <x v="411"/>
    <x v="4"/>
    <x v="399"/>
    <x v="1"/>
    <n v="6600"/>
    <s v="AfterNoon"/>
    <n v="1"/>
    <n v="12"/>
    <x v="47"/>
  </r>
  <r>
    <x v="9"/>
    <n v="13"/>
    <x v="144"/>
    <x v="2"/>
    <x v="143"/>
    <x v="1"/>
    <n v="104400"/>
    <s v="AfterNoon"/>
    <n v="14"/>
    <n v="50"/>
    <x v="16"/>
  </r>
  <r>
    <x v="9"/>
    <n v="13"/>
    <x v="145"/>
    <x v="2"/>
    <x v="144"/>
    <x v="1"/>
    <n v="71200"/>
    <s v="AfterNoon"/>
    <n v="8"/>
    <n v="50"/>
    <x v="35"/>
  </r>
  <r>
    <x v="9"/>
    <n v="13"/>
    <x v="146"/>
    <x v="0"/>
    <x v="145"/>
    <x v="0"/>
    <n v="100100"/>
    <s v="AfterNoon"/>
    <n v="11"/>
    <n v="12"/>
    <x v="138"/>
  </r>
  <r>
    <x v="9"/>
    <n v="13"/>
    <x v="146"/>
    <x v="0"/>
    <x v="145"/>
    <x v="1"/>
    <n v="190500"/>
    <s v="AfterNoon"/>
    <n v="63"/>
    <n v="85"/>
    <x v="189"/>
  </r>
  <r>
    <x v="9"/>
    <n v="13"/>
    <x v="147"/>
    <x v="4"/>
    <x v="146"/>
    <x v="1"/>
    <n v="58500"/>
    <s v="AfterNoon"/>
    <n v="5"/>
    <n v="12"/>
    <x v="24"/>
  </r>
  <r>
    <x v="9"/>
    <n v="13"/>
    <x v="148"/>
    <x v="0"/>
    <x v="147"/>
    <x v="0"/>
    <n v="511000"/>
    <s v="AfterNoon"/>
    <n v="10"/>
    <n v="12"/>
    <x v="130"/>
  </r>
  <r>
    <x v="9"/>
    <n v="13"/>
    <x v="148"/>
    <x v="0"/>
    <x v="147"/>
    <x v="1"/>
    <n v="1247800"/>
    <s v="AfterNoon"/>
    <n v="73"/>
    <n v="85"/>
    <x v="207"/>
  </r>
  <r>
    <x v="9"/>
    <n v="13"/>
    <x v="149"/>
    <x v="0"/>
    <x v="148"/>
    <x v="0"/>
    <n v="109800"/>
    <s v="AfterNoon"/>
    <n v="3"/>
    <n v="12"/>
    <x v="89"/>
  </r>
  <r>
    <x v="9"/>
    <n v="13"/>
    <x v="149"/>
    <x v="0"/>
    <x v="148"/>
    <x v="1"/>
    <n v="479400"/>
    <s v="AfterNoon"/>
    <n v="39"/>
    <n v="85"/>
    <x v="19"/>
  </r>
  <r>
    <x v="9"/>
    <n v="13"/>
    <x v="150"/>
    <x v="0"/>
    <x v="149"/>
    <x v="0"/>
    <n v="490400"/>
    <s v="AfterNoon"/>
    <n v="8"/>
    <n v="12"/>
    <x v="58"/>
  </r>
  <r>
    <x v="9"/>
    <n v="13"/>
    <x v="150"/>
    <x v="0"/>
    <x v="149"/>
    <x v="1"/>
    <n v="1250700"/>
    <s v="AfterNoon"/>
    <n v="61"/>
    <n v="85"/>
    <x v="243"/>
  </r>
  <r>
    <x v="9"/>
    <n v="13"/>
    <x v="151"/>
    <x v="0"/>
    <x v="150"/>
    <x v="0"/>
    <n v="370300"/>
    <s v="AfterNoon"/>
    <n v="7"/>
    <n v="12"/>
    <x v="18"/>
  </r>
  <r>
    <x v="9"/>
    <n v="13"/>
    <x v="151"/>
    <x v="0"/>
    <x v="150"/>
    <x v="1"/>
    <n v="656600"/>
    <s v="AfterNoon"/>
    <n v="37"/>
    <n v="85"/>
    <x v="154"/>
  </r>
  <r>
    <x v="9"/>
    <n v="13"/>
    <x v="152"/>
    <x v="4"/>
    <x v="151"/>
    <x v="1"/>
    <n v="48300"/>
    <s v="AfterNoon"/>
    <n v="7"/>
    <n v="12"/>
    <x v="18"/>
  </r>
  <r>
    <x v="9"/>
    <n v="13"/>
    <x v="153"/>
    <x v="4"/>
    <x v="152"/>
    <x v="1"/>
    <n v="48300"/>
    <s v="AfterNoon"/>
    <n v="7"/>
    <n v="12"/>
    <x v="18"/>
  </r>
  <r>
    <x v="9"/>
    <n v="13"/>
    <x v="154"/>
    <x v="4"/>
    <x v="153"/>
    <x v="1"/>
    <n v="31200"/>
    <s v="AfterNoon"/>
    <n v="3"/>
    <n v="12"/>
    <x v="89"/>
  </r>
  <r>
    <x v="9"/>
    <n v="13"/>
    <x v="155"/>
    <x v="2"/>
    <x v="154"/>
    <x v="1"/>
    <n v="159800"/>
    <s v="AfterNoon"/>
    <n v="13"/>
    <n v="50"/>
    <x v="46"/>
  </r>
  <r>
    <x v="9"/>
    <n v="13"/>
    <x v="156"/>
    <x v="0"/>
    <x v="155"/>
    <x v="0"/>
    <n v="25200"/>
    <s v="AfterNoon"/>
    <n v="2"/>
    <n v="12"/>
    <x v="10"/>
  </r>
  <r>
    <x v="9"/>
    <n v="13"/>
    <x v="156"/>
    <x v="0"/>
    <x v="155"/>
    <x v="1"/>
    <n v="63000"/>
    <s v="AfterNoon"/>
    <n v="15"/>
    <n v="85"/>
    <x v="148"/>
  </r>
  <r>
    <x v="9"/>
    <n v="13"/>
    <x v="412"/>
    <x v="4"/>
    <x v="400"/>
    <x v="1"/>
    <n v="31200"/>
    <s v="AfterNoon"/>
    <n v="8"/>
    <n v="12"/>
    <x v="58"/>
  </r>
  <r>
    <x v="9"/>
    <n v="13"/>
    <x v="413"/>
    <x v="7"/>
    <x v="48"/>
    <x v="0"/>
    <n v="54000"/>
    <s v="AfterNoon"/>
    <n v="3"/>
    <n v="28"/>
    <x v="185"/>
  </r>
  <r>
    <x v="9"/>
    <n v="13"/>
    <x v="413"/>
    <x v="7"/>
    <x v="48"/>
    <x v="1"/>
    <n v="193200"/>
    <s v="AfterNoon"/>
    <n v="32"/>
    <n v="142"/>
    <x v="486"/>
  </r>
  <r>
    <x v="9"/>
    <n v="13"/>
    <x v="336"/>
    <x v="0"/>
    <x v="330"/>
    <x v="0"/>
    <n v="226800"/>
    <s v="AfterNoon"/>
    <n v="12"/>
    <n v="12"/>
    <x v="72"/>
  </r>
  <r>
    <x v="9"/>
    <n v="13"/>
    <x v="336"/>
    <x v="0"/>
    <x v="330"/>
    <x v="1"/>
    <n v="507000"/>
    <s v="AfterNoon"/>
    <n v="80"/>
    <n v="85"/>
    <x v="311"/>
  </r>
  <r>
    <x v="9"/>
    <n v="13"/>
    <x v="157"/>
    <x v="0"/>
    <x v="156"/>
    <x v="0"/>
    <n v="195600"/>
    <s v="AfterNoon"/>
    <n v="6"/>
    <n v="12"/>
    <x v="12"/>
  </r>
  <r>
    <x v="9"/>
    <n v="13"/>
    <x v="157"/>
    <x v="0"/>
    <x v="156"/>
    <x v="1"/>
    <n v="625300"/>
    <s v="AfterNoon"/>
    <n v="57"/>
    <n v="85"/>
    <x v="338"/>
  </r>
  <r>
    <x v="9"/>
    <n v="13"/>
    <x v="158"/>
    <x v="1"/>
    <x v="157"/>
    <x v="0"/>
    <n v="847200"/>
    <s v="AfterNoon"/>
    <n v="8"/>
    <n v="20"/>
    <x v="127"/>
  </r>
  <r>
    <x v="9"/>
    <n v="13"/>
    <x v="158"/>
    <x v="1"/>
    <x v="157"/>
    <x v="1"/>
    <n v="1955500"/>
    <s v="AfterNoon"/>
    <n v="55"/>
    <n v="96"/>
    <x v="182"/>
  </r>
  <r>
    <x v="9"/>
    <n v="13"/>
    <x v="159"/>
    <x v="0"/>
    <x v="158"/>
    <x v="0"/>
    <n v="537600"/>
    <s v="AfterNoon"/>
    <n v="8"/>
    <n v="12"/>
    <x v="58"/>
  </r>
  <r>
    <x v="9"/>
    <n v="13"/>
    <x v="159"/>
    <x v="0"/>
    <x v="158"/>
    <x v="1"/>
    <n v="1039200"/>
    <s v="AfterNoon"/>
    <n v="46"/>
    <n v="85"/>
    <x v="25"/>
  </r>
  <r>
    <x v="9"/>
    <n v="13"/>
    <x v="426"/>
    <x v="4"/>
    <x v="294"/>
    <x v="1"/>
    <n v="9900"/>
    <s v="AfterNoon"/>
    <n v="3"/>
    <n v="12"/>
    <x v="89"/>
  </r>
  <r>
    <x v="9"/>
    <n v="13"/>
    <x v="160"/>
    <x v="0"/>
    <x v="159"/>
    <x v="1"/>
    <n v="264600"/>
    <s v="AfterNoon"/>
    <n v="9"/>
    <n v="85"/>
    <x v="140"/>
  </r>
  <r>
    <x v="9"/>
    <n v="13"/>
    <x v="161"/>
    <x v="0"/>
    <x v="160"/>
    <x v="0"/>
    <n v="266000"/>
    <s v="AfterNoon"/>
    <n v="7"/>
    <n v="12"/>
    <x v="18"/>
  </r>
  <r>
    <x v="9"/>
    <n v="13"/>
    <x v="161"/>
    <x v="0"/>
    <x v="160"/>
    <x v="1"/>
    <n v="665200"/>
    <s v="AfterNoon"/>
    <n v="52"/>
    <n v="85"/>
    <x v="107"/>
  </r>
  <r>
    <x v="9"/>
    <n v="13"/>
    <x v="162"/>
    <x v="4"/>
    <x v="161"/>
    <x v="1"/>
    <n v="39600"/>
    <s v="AfterNoon"/>
    <n v="4"/>
    <n v="12"/>
    <x v="0"/>
  </r>
  <r>
    <x v="9"/>
    <n v="13"/>
    <x v="337"/>
    <x v="4"/>
    <x v="331"/>
    <x v="1"/>
    <n v="17600"/>
    <s v="AfterNoon"/>
    <n v="4"/>
    <n v="12"/>
    <x v="0"/>
  </r>
  <r>
    <x v="9"/>
    <n v="13"/>
    <x v="414"/>
    <x v="0"/>
    <x v="401"/>
    <x v="0"/>
    <n v="29700"/>
    <s v="AfterNoon"/>
    <n v="3"/>
    <n v="12"/>
    <x v="89"/>
  </r>
  <r>
    <x v="9"/>
    <n v="13"/>
    <x v="414"/>
    <x v="0"/>
    <x v="401"/>
    <x v="1"/>
    <n v="105900"/>
    <s v="AfterNoon"/>
    <n v="32"/>
    <n v="85"/>
    <x v="310"/>
  </r>
  <r>
    <x v="9"/>
    <n v="13"/>
    <x v="373"/>
    <x v="2"/>
    <x v="366"/>
    <x v="1"/>
    <n v="700500"/>
    <s v="AfterNoon"/>
    <n v="31"/>
    <n v="50"/>
    <x v="234"/>
  </r>
  <r>
    <x v="9"/>
    <n v="13"/>
    <x v="165"/>
    <x v="2"/>
    <x v="164"/>
    <x v="1"/>
    <n v="632800"/>
    <s v="AfterNoon"/>
    <n v="28"/>
    <n v="50"/>
    <x v="108"/>
  </r>
  <r>
    <x v="9"/>
    <n v="14"/>
    <x v="166"/>
    <x v="2"/>
    <x v="165"/>
    <x v="1"/>
    <n v="118800"/>
    <s v="AfterNoon"/>
    <n v="12"/>
    <n v="50"/>
    <x v="21"/>
  </r>
  <r>
    <x v="9"/>
    <n v="14"/>
    <x v="167"/>
    <x v="2"/>
    <x v="166"/>
    <x v="1"/>
    <n v="267800"/>
    <s v="AfterNoon"/>
    <n v="37"/>
    <n v="50"/>
    <x v="164"/>
  </r>
  <r>
    <x v="9"/>
    <n v="14"/>
    <x v="168"/>
    <x v="2"/>
    <x v="167"/>
    <x v="1"/>
    <n v="486500"/>
    <s v="AfterNoon"/>
    <n v="25"/>
    <n v="50"/>
    <x v="12"/>
  </r>
  <r>
    <x v="9"/>
    <n v="14"/>
    <x v="169"/>
    <x v="4"/>
    <x v="168"/>
    <x v="1"/>
    <n v="33300"/>
    <s v="AfterNoon"/>
    <n v="9"/>
    <n v="12"/>
    <x v="92"/>
  </r>
  <r>
    <x v="9"/>
    <n v="14"/>
    <x v="170"/>
    <x v="2"/>
    <x v="169"/>
    <x v="1"/>
    <n v="82000"/>
    <s v="AfterNoon"/>
    <n v="15"/>
    <n v="50"/>
    <x v="28"/>
  </r>
  <r>
    <x v="9"/>
    <n v="14"/>
    <x v="171"/>
    <x v="0"/>
    <x v="170"/>
    <x v="0"/>
    <n v="516000"/>
    <s v="AfterNoon"/>
    <n v="6"/>
    <n v="12"/>
    <x v="12"/>
  </r>
  <r>
    <x v="9"/>
    <n v="14"/>
    <x v="171"/>
    <x v="0"/>
    <x v="170"/>
    <x v="1"/>
    <n v="688800"/>
    <s v="AfterNoon"/>
    <n v="24"/>
    <n v="85"/>
    <x v="240"/>
  </r>
  <r>
    <x v="9"/>
    <n v="14"/>
    <x v="172"/>
    <x v="0"/>
    <x v="171"/>
    <x v="0"/>
    <n v="108000"/>
    <s v="AfterNoon"/>
    <n v="9"/>
    <n v="12"/>
    <x v="92"/>
  </r>
  <r>
    <x v="9"/>
    <n v="14"/>
    <x v="172"/>
    <x v="0"/>
    <x v="171"/>
    <x v="1"/>
    <n v="282000"/>
    <s v="AfterNoon"/>
    <n v="70"/>
    <n v="85"/>
    <x v="440"/>
  </r>
  <r>
    <x v="9"/>
    <n v="14"/>
    <x v="173"/>
    <x v="2"/>
    <x v="172"/>
    <x v="1"/>
    <n v="323700"/>
    <s v="AfterNoon"/>
    <n v="13"/>
    <n v="50"/>
    <x v="46"/>
  </r>
  <r>
    <x v="9"/>
    <n v="14"/>
    <x v="174"/>
    <x v="2"/>
    <x v="173"/>
    <x v="1"/>
    <n v="229100"/>
    <s v="AfterNoon"/>
    <n v="9"/>
    <n v="50"/>
    <x v="82"/>
  </r>
  <r>
    <x v="9"/>
    <n v="14"/>
    <x v="175"/>
    <x v="2"/>
    <x v="174"/>
    <x v="1"/>
    <n v="181200"/>
    <s v="AfterNoon"/>
    <n v="45"/>
    <n v="50"/>
    <x v="255"/>
  </r>
  <r>
    <x v="9"/>
    <n v="14"/>
    <x v="176"/>
    <x v="2"/>
    <x v="175"/>
    <x v="1"/>
    <n v="235900"/>
    <s v="AfterNoon"/>
    <n v="37"/>
    <n v="50"/>
    <x v="164"/>
  </r>
  <r>
    <x v="9"/>
    <n v="14"/>
    <x v="177"/>
    <x v="0"/>
    <x v="176"/>
    <x v="0"/>
    <n v="142800"/>
    <s v="AfterNoon"/>
    <n v="12"/>
    <n v="12"/>
    <x v="72"/>
  </r>
  <r>
    <x v="9"/>
    <n v="14"/>
    <x v="177"/>
    <x v="0"/>
    <x v="176"/>
    <x v="1"/>
    <n v="317600"/>
    <s v="AfterNoon"/>
    <n v="79"/>
    <n v="85"/>
    <x v="252"/>
  </r>
  <r>
    <x v="9"/>
    <n v="14"/>
    <x v="178"/>
    <x v="2"/>
    <x v="177"/>
    <x v="1"/>
    <n v="304500"/>
    <s v="AfterNoon"/>
    <n v="15"/>
    <n v="50"/>
    <x v="28"/>
  </r>
  <r>
    <x v="9"/>
    <n v="14"/>
    <x v="179"/>
    <x v="7"/>
    <x v="178"/>
    <x v="0"/>
    <n v="55000"/>
    <s v="AfterNoon"/>
    <n v="2"/>
    <n v="28"/>
    <x v="146"/>
  </r>
  <r>
    <x v="9"/>
    <n v="14"/>
    <x v="179"/>
    <x v="7"/>
    <x v="178"/>
    <x v="1"/>
    <n v="83700"/>
    <s v="AfterNoon"/>
    <n v="9"/>
    <n v="142"/>
    <x v="393"/>
  </r>
  <r>
    <x v="9"/>
    <n v="14"/>
    <x v="180"/>
    <x v="3"/>
    <x v="179"/>
    <x v="0"/>
    <n v="416500"/>
    <s v="AfterNoon"/>
    <n v="17"/>
    <n v="30"/>
    <x v="85"/>
  </r>
  <r>
    <x v="9"/>
    <n v="14"/>
    <x v="180"/>
    <x v="3"/>
    <x v="179"/>
    <x v="1"/>
    <n v="822400"/>
    <s v="AfterNoon"/>
    <n v="100"/>
    <n v="192"/>
    <x v="218"/>
  </r>
  <r>
    <x v="9"/>
    <n v="14"/>
    <x v="181"/>
    <x v="2"/>
    <x v="180"/>
    <x v="1"/>
    <n v="291600"/>
    <s v="AfterNoon"/>
    <n v="24"/>
    <n v="50"/>
    <x v="226"/>
  </r>
  <r>
    <x v="9"/>
    <n v="14"/>
    <x v="339"/>
    <x v="2"/>
    <x v="333"/>
    <x v="1"/>
    <n v="273400"/>
    <s v="AfterNoon"/>
    <n v="41"/>
    <n v="50"/>
    <x v="206"/>
  </r>
  <r>
    <x v="9"/>
    <n v="14"/>
    <x v="182"/>
    <x v="2"/>
    <x v="181"/>
    <x v="1"/>
    <n v="213600"/>
    <s v="AfterNoon"/>
    <n v="12"/>
    <n v="50"/>
    <x v="21"/>
  </r>
  <r>
    <x v="9"/>
    <n v="14"/>
    <x v="340"/>
    <x v="4"/>
    <x v="334"/>
    <x v="1"/>
    <n v="52800"/>
    <s v="AfterNoon"/>
    <n v="8"/>
    <n v="12"/>
    <x v="58"/>
  </r>
  <r>
    <x v="9"/>
    <n v="14"/>
    <x v="183"/>
    <x v="2"/>
    <x v="182"/>
    <x v="1"/>
    <n v="596100"/>
    <s v="AfterNoon"/>
    <n v="23"/>
    <n v="50"/>
    <x v="100"/>
  </r>
  <r>
    <x v="9"/>
    <n v="14"/>
    <x v="184"/>
    <x v="5"/>
    <x v="183"/>
    <x v="0"/>
    <n v="1260000"/>
    <s v="AfterNoon"/>
    <n v="15"/>
    <n v="30"/>
    <x v="12"/>
  </r>
  <r>
    <x v="9"/>
    <n v="14"/>
    <x v="184"/>
    <x v="5"/>
    <x v="183"/>
    <x v="2"/>
    <n v="1380400"/>
    <s v="AfterNoon"/>
    <n v="29"/>
    <n v="48"/>
    <x v="267"/>
  </r>
  <r>
    <x v="9"/>
    <n v="14"/>
    <x v="184"/>
    <x v="5"/>
    <x v="183"/>
    <x v="1"/>
    <n v="5112800"/>
    <s v="AfterNoon"/>
    <n v="182"/>
    <n v="324"/>
    <x v="219"/>
  </r>
  <r>
    <x v="9"/>
    <n v="14"/>
    <x v="391"/>
    <x v="0"/>
    <x v="23"/>
    <x v="0"/>
    <n v="72800"/>
    <s v="AfterNoon"/>
    <n v="8"/>
    <n v="12"/>
    <x v="58"/>
  </r>
  <r>
    <x v="9"/>
    <n v="14"/>
    <x v="391"/>
    <x v="0"/>
    <x v="23"/>
    <x v="1"/>
    <n v="111300"/>
    <s v="AfterNoon"/>
    <n v="37"/>
    <n v="85"/>
    <x v="154"/>
  </r>
  <r>
    <x v="9"/>
    <n v="14"/>
    <x v="185"/>
    <x v="0"/>
    <x v="184"/>
    <x v="0"/>
    <n v="184800"/>
    <s v="AfterNoon"/>
    <n v="7"/>
    <n v="12"/>
    <x v="18"/>
  </r>
  <r>
    <x v="9"/>
    <n v="14"/>
    <x v="185"/>
    <x v="0"/>
    <x v="184"/>
    <x v="1"/>
    <n v="283400"/>
    <s v="AfterNoon"/>
    <n v="32"/>
    <n v="85"/>
    <x v="310"/>
  </r>
  <r>
    <x v="9"/>
    <n v="14"/>
    <x v="186"/>
    <x v="2"/>
    <x v="185"/>
    <x v="1"/>
    <n v="26500"/>
    <s v="AfterNoon"/>
    <n v="5"/>
    <n v="50"/>
    <x v="13"/>
  </r>
  <r>
    <x v="9"/>
    <n v="14"/>
    <x v="187"/>
    <x v="2"/>
    <x v="186"/>
    <x v="1"/>
    <n v="162900"/>
    <s v="AfterNoon"/>
    <n v="9"/>
    <n v="50"/>
    <x v="82"/>
  </r>
  <r>
    <x v="9"/>
    <n v="14"/>
    <x v="434"/>
    <x v="2"/>
    <x v="418"/>
    <x v="1"/>
    <n v="51600"/>
    <s v="AfterNoon"/>
    <n v="3"/>
    <n v="50"/>
    <x v="20"/>
  </r>
  <r>
    <x v="9"/>
    <n v="14"/>
    <x v="415"/>
    <x v="0"/>
    <x v="126"/>
    <x v="0"/>
    <n v="30900"/>
    <s v="AfterNoon"/>
    <n v="3"/>
    <n v="12"/>
    <x v="89"/>
  </r>
  <r>
    <x v="9"/>
    <n v="14"/>
    <x v="415"/>
    <x v="0"/>
    <x v="126"/>
    <x v="1"/>
    <n v="37800"/>
    <s v="AfterNoon"/>
    <n v="11"/>
    <n v="85"/>
    <x v="51"/>
  </r>
  <r>
    <x v="9"/>
    <n v="14"/>
    <x v="188"/>
    <x v="7"/>
    <x v="102"/>
    <x v="0"/>
    <n v="60000"/>
    <s v="AfterNoon"/>
    <n v="3"/>
    <n v="28"/>
    <x v="185"/>
  </r>
  <r>
    <x v="9"/>
    <n v="14"/>
    <x v="188"/>
    <x v="7"/>
    <x v="102"/>
    <x v="1"/>
    <n v="242400"/>
    <s v="AfterNoon"/>
    <n v="36"/>
    <n v="142"/>
    <x v="518"/>
  </r>
  <r>
    <x v="9"/>
    <n v="14"/>
    <x v="189"/>
    <x v="2"/>
    <x v="187"/>
    <x v="1"/>
    <n v="241300"/>
    <s v="AfterNoon"/>
    <n v="16"/>
    <n v="50"/>
    <x v="141"/>
  </r>
  <r>
    <x v="9"/>
    <n v="14"/>
    <x v="190"/>
    <x v="4"/>
    <x v="188"/>
    <x v="1"/>
    <n v="68000"/>
    <s v="AfterNoon"/>
    <n v="10"/>
    <n v="12"/>
    <x v="130"/>
  </r>
  <r>
    <x v="9"/>
    <n v="14"/>
    <x v="191"/>
    <x v="4"/>
    <x v="189"/>
    <x v="1"/>
    <n v="29000"/>
    <s v="AfterNoon"/>
    <n v="5"/>
    <n v="12"/>
    <x v="24"/>
  </r>
  <r>
    <x v="9"/>
    <n v="14"/>
    <x v="192"/>
    <x v="2"/>
    <x v="190"/>
    <x v="1"/>
    <n v="253400"/>
    <s v="AfterNoon"/>
    <n v="18"/>
    <n v="50"/>
    <x v="188"/>
  </r>
  <r>
    <x v="9"/>
    <n v="14"/>
    <x v="193"/>
    <x v="6"/>
    <x v="191"/>
    <x v="0"/>
    <n v="362700"/>
    <s v="AfterNoon"/>
    <n v="9"/>
    <n v="12"/>
    <x v="92"/>
  </r>
  <r>
    <x v="9"/>
    <n v="14"/>
    <x v="193"/>
    <x v="6"/>
    <x v="191"/>
    <x v="1"/>
    <n v="1482400"/>
    <s v="AfterNoon"/>
    <n v="110"/>
    <n v="118"/>
    <x v="427"/>
  </r>
  <r>
    <x v="9"/>
    <n v="14"/>
    <x v="194"/>
    <x v="6"/>
    <x v="192"/>
    <x v="0"/>
    <n v="118000"/>
    <s v="AfterNoon"/>
    <n v="5"/>
    <n v="12"/>
    <x v="24"/>
  </r>
  <r>
    <x v="9"/>
    <n v="14"/>
    <x v="194"/>
    <x v="6"/>
    <x v="192"/>
    <x v="1"/>
    <n v="564400"/>
    <s v="AfterNoon"/>
    <n v="71"/>
    <n v="118"/>
    <x v="542"/>
  </r>
  <r>
    <x v="9"/>
    <n v="14"/>
    <x v="195"/>
    <x v="0"/>
    <x v="193"/>
    <x v="0"/>
    <n v="79800"/>
    <s v="AfterNoon"/>
    <n v="3"/>
    <n v="12"/>
    <x v="89"/>
  </r>
  <r>
    <x v="9"/>
    <n v="14"/>
    <x v="195"/>
    <x v="0"/>
    <x v="193"/>
    <x v="1"/>
    <n v="322200"/>
    <s v="AfterNoon"/>
    <n v="36"/>
    <n v="85"/>
    <x v="170"/>
  </r>
  <r>
    <x v="9"/>
    <n v="14"/>
    <x v="196"/>
    <x v="0"/>
    <x v="194"/>
    <x v="0"/>
    <n v="277200"/>
    <s v="AfterNoon"/>
    <n v="12"/>
    <n v="12"/>
    <x v="72"/>
  </r>
  <r>
    <x v="9"/>
    <n v="14"/>
    <x v="196"/>
    <x v="0"/>
    <x v="194"/>
    <x v="1"/>
    <n v="658500"/>
    <s v="AfterNoon"/>
    <n v="85"/>
    <n v="85"/>
    <x v="72"/>
  </r>
  <r>
    <x v="9"/>
    <n v="14"/>
    <x v="197"/>
    <x v="2"/>
    <x v="195"/>
    <x v="1"/>
    <n v="327700"/>
    <s v="AfterNoon"/>
    <n v="15"/>
    <n v="50"/>
    <x v="28"/>
  </r>
  <r>
    <x v="9"/>
    <n v="14"/>
    <x v="341"/>
    <x v="2"/>
    <x v="335"/>
    <x v="1"/>
    <n v="278100"/>
    <s v="AfterNoon"/>
    <n v="40"/>
    <n v="50"/>
    <x v="217"/>
  </r>
  <r>
    <x v="9"/>
    <n v="14"/>
    <x v="342"/>
    <x v="2"/>
    <x v="336"/>
    <x v="1"/>
    <n v="392600"/>
    <s v="AfterNoon"/>
    <n v="22"/>
    <n v="50"/>
    <x v="102"/>
  </r>
  <r>
    <x v="9"/>
    <n v="14"/>
    <x v="199"/>
    <x v="6"/>
    <x v="197"/>
    <x v="0"/>
    <n v="294600"/>
    <s v="AfterNoon"/>
    <n v="6"/>
    <n v="12"/>
    <x v="12"/>
  </r>
  <r>
    <x v="9"/>
    <n v="14"/>
    <x v="199"/>
    <x v="6"/>
    <x v="197"/>
    <x v="1"/>
    <n v="1397200"/>
    <s v="AfterNoon"/>
    <n v="85"/>
    <n v="118"/>
    <x v="262"/>
  </r>
  <r>
    <x v="9"/>
    <n v="14"/>
    <x v="343"/>
    <x v="0"/>
    <x v="337"/>
    <x v="0"/>
    <n v="189000"/>
    <s v="AfterNoon"/>
    <n v="10"/>
    <n v="12"/>
    <x v="130"/>
  </r>
  <r>
    <x v="9"/>
    <n v="14"/>
    <x v="343"/>
    <x v="0"/>
    <x v="337"/>
    <x v="1"/>
    <n v="374100"/>
    <s v="AfterNoon"/>
    <n v="59"/>
    <n v="85"/>
    <x v="151"/>
  </r>
  <r>
    <x v="9"/>
    <n v="15"/>
    <x v="200"/>
    <x v="0"/>
    <x v="198"/>
    <x v="0"/>
    <n v="64400"/>
    <s v="AfterNoon"/>
    <n v="4"/>
    <n v="12"/>
    <x v="0"/>
  </r>
  <r>
    <x v="9"/>
    <n v="15"/>
    <x v="200"/>
    <x v="0"/>
    <x v="198"/>
    <x v="1"/>
    <n v="146300"/>
    <s v="AfterNoon"/>
    <n v="27"/>
    <n v="85"/>
    <x v="71"/>
  </r>
  <r>
    <x v="9"/>
    <n v="15"/>
    <x v="201"/>
    <x v="2"/>
    <x v="199"/>
    <x v="1"/>
    <n v="307100"/>
    <s v="AfterNoon"/>
    <n v="22"/>
    <n v="50"/>
    <x v="102"/>
  </r>
  <r>
    <x v="9"/>
    <n v="15"/>
    <x v="202"/>
    <x v="0"/>
    <x v="200"/>
    <x v="0"/>
    <n v="33300"/>
    <s v="AfterNoon"/>
    <n v="3"/>
    <n v="12"/>
    <x v="89"/>
  </r>
  <r>
    <x v="9"/>
    <n v="15"/>
    <x v="202"/>
    <x v="0"/>
    <x v="200"/>
    <x v="1"/>
    <n v="104000"/>
    <s v="AfterNoon"/>
    <n v="28"/>
    <n v="85"/>
    <x v="69"/>
  </r>
  <r>
    <x v="9"/>
    <n v="15"/>
    <x v="203"/>
    <x v="0"/>
    <x v="201"/>
    <x v="0"/>
    <n v="774400"/>
    <s v="AfterNoon"/>
    <n v="11"/>
    <n v="12"/>
    <x v="138"/>
  </r>
  <r>
    <x v="9"/>
    <n v="15"/>
    <x v="203"/>
    <x v="0"/>
    <x v="201"/>
    <x v="1"/>
    <n v="1654200"/>
    <s v="AfterNoon"/>
    <n v="70"/>
    <n v="85"/>
    <x v="440"/>
  </r>
  <r>
    <x v="9"/>
    <n v="15"/>
    <x v="204"/>
    <x v="1"/>
    <x v="202"/>
    <x v="0"/>
    <n v="844900"/>
    <s v="AfterNoon"/>
    <n v="17"/>
    <n v="20"/>
    <x v="142"/>
  </r>
  <r>
    <x v="9"/>
    <n v="15"/>
    <x v="204"/>
    <x v="1"/>
    <x v="202"/>
    <x v="1"/>
    <n v="1382600"/>
    <s v="AfterNoon"/>
    <n v="83"/>
    <n v="96"/>
    <x v="143"/>
  </r>
  <r>
    <x v="9"/>
    <n v="15"/>
    <x v="374"/>
    <x v="2"/>
    <x v="367"/>
    <x v="1"/>
    <n v="409100"/>
    <s v="AfterNoon"/>
    <n v="18"/>
    <n v="50"/>
    <x v="188"/>
  </r>
  <r>
    <x v="9"/>
    <n v="15"/>
    <x v="205"/>
    <x v="0"/>
    <x v="203"/>
    <x v="0"/>
    <n v="400500"/>
    <s v="AfterNoon"/>
    <n v="9"/>
    <n v="12"/>
    <x v="92"/>
  </r>
  <r>
    <x v="9"/>
    <n v="15"/>
    <x v="205"/>
    <x v="0"/>
    <x v="203"/>
    <x v="1"/>
    <n v="851100"/>
    <s v="AfterNoon"/>
    <n v="57"/>
    <n v="85"/>
    <x v="338"/>
  </r>
  <r>
    <x v="9"/>
    <n v="15"/>
    <x v="344"/>
    <x v="0"/>
    <x v="338"/>
    <x v="0"/>
    <n v="164000"/>
    <s v="AfterNoon"/>
    <n v="5"/>
    <n v="12"/>
    <x v="24"/>
  </r>
  <r>
    <x v="9"/>
    <n v="15"/>
    <x v="344"/>
    <x v="0"/>
    <x v="338"/>
    <x v="1"/>
    <n v="548300"/>
    <s v="AfterNoon"/>
    <n v="50"/>
    <n v="85"/>
    <x v="239"/>
  </r>
  <r>
    <x v="9"/>
    <n v="15"/>
    <x v="345"/>
    <x v="2"/>
    <x v="339"/>
    <x v="1"/>
    <n v="653600"/>
    <s v="AfterNoon"/>
    <n v="34"/>
    <n v="50"/>
    <x v="169"/>
  </r>
  <r>
    <x v="9"/>
    <n v="15"/>
    <x v="346"/>
    <x v="0"/>
    <x v="340"/>
    <x v="0"/>
    <n v="101700"/>
    <s v="AfterNoon"/>
    <n v="9"/>
    <n v="12"/>
    <x v="92"/>
  </r>
  <r>
    <x v="9"/>
    <n v="15"/>
    <x v="346"/>
    <x v="0"/>
    <x v="340"/>
    <x v="1"/>
    <n v="210200"/>
    <s v="AfterNoon"/>
    <n v="55"/>
    <n v="85"/>
    <x v="153"/>
  </r>
  <r>
    <x v="9"/>
    <n v="15"/>
    <x v="206"/>
    <x v="6"/>
    <x v="204"/>
    <x v="0"/>
    <n v="265500"/>
    <s v="AfterNoon"/>
    <n v="9"/>
    <n v="12"/>
    <x v="92"/>
  </r>
  <r>
    <x v="9"/>
    <n v="15"/>
    <x v="206"/>
    <x v="6"/>
    <x v="204"/>
    <x v="1"/>
    <n v="809600"/>
    <s v="AfterNoon"/>
    <n v="82"/>
    <n v="118"/>
    <x v="543"/>
  </r>
  <r>
    <x v="9"/>
    <n v="15"/>
    <x v="207"/>
    <x v="2"/>
    <x v="205"/>
    <x v="1"/>
    <n v="385800"/>
    <s v="AfterNoon"/>
    <n v="38"/>
    <n v="50"/>
    <x v="382"/>
  </r>
  <r>
    <x v="9"/>
    <n v="15"/>
    <x v="347"/>
    <x v="3"/>
    <x v="341"/>
    <x v="0"/>
    <n v="546000"/>
    <s v="AfterNoon"/>
    <n v="15"/>
    <n v="30"/>
    <x v="12"/>
  </r>
  <r>
    <x v="9"/>
    <n v="15"/>
    <x v="347"/>
    <x v="3"/>
    <x v="341"/>
    <x v="1"/>
    <n v="970600"/>
    <s v="AfterNoon"/>
    <n v="80"/>
    <n v="192"/>
    <x v="24"/>
  </r>
  <r>
    <x v="9"/>
    <n v="15"/>
    <x v="208"/>
    <x v="2"/>
    <x v="206"/>
    <x v="1"/>
    <n v="720700"/>
    <s v="AfterNoon"/>
    <n v="31"/>
    <n v="50"/>
    <x v="234"/>
  </r>
  <r>
    <x v="9"/>
    <n v="15"/>
    <x v="211"/>
    <x v="7"/>
    <x v="48"/>
    <x v="0"/>
    <n v="126000"/>
    <s v="AfterNoon"/>
    <n v="7"/>
    <n v="28"/>
    <x v="89"/>
  </r>
  <r>
    <x v="9"/>
    <n v="15"/>
    <x v="211"/>
    <x v="7"/>
    <x v="48"/>
    <x v="1"/>
    <n v="300600"/>
    <s v="AfterNoon"/>
    <n v="50"/>
    <n v="142"/>
    <x v="544"/>
  </r>
  <r>
    <x v="9"/>
    <n v="15"/>
    <x v="212"/>
    <x v="2"/>
    <x v="209"/>
    <x v="1"/>
    <n v="433400"/>
    <s v="AfterNoon"/>
    <n v="29"/>
    <n v="50"/>
    <x v="145"/>
  </r>
  <r>
    <x v="9"/>
    <n v="15"/>
    <x v="446"/>
    <x v="0"/>
    <x v="430"/>
    <x v="0"/>
    <n v="12700"/>
    <s v="AfterNoon"/>
    <n v="1"/>
    <n v="12"/>
    <x v="47"/>
  </r>
  <r>
    <x v="9"/>
    <n v="15"/>
    <x v="446"/>
    <x v="0"/>
    <x v="430"/>
    <x v="1"/>
    <n v="54600"/>
    <s v="AfterNoon"/>
    <n v="13"/>
    <n v="85"/>
    <x v="49"/>
  </r>
  <r>
    <x v="9"/>
    <n v="15"/>
    <x v="213"/>
    <x v="0"/>
    <x v="210"/>
    <x v="0"/>
    <n v="268800"/>
    <s v="AfterNoon"/>
    <n v="4"/>
    <n v="12"/>
    <x v="0"/>
  </r>
  <r>
    <x v="9"/>
    <n v="15"/>
    <x v="213"/>
    <x v="0"/>
    <x v="210"/>
    <x v="1"/>
    <n v="922800"/>
    <s v="AfterNoon"/>
    <n v="41"/>
    <n v="85"/>
    <x v="111"/>
  </r>
  <r>
    <x v="9"/>
    <n v="15"/>
    <x v="214"/>
    <x v="3"/>
    <x v="211"/>
    <x v="0"/>
    <n v="459000"/>
    <s v="AfterNoon"/>
    <n v="15"/>
    <n v="30"/>
    <x v="12"/>
  </r>
  <r>
    <x v="9"/>
    <n v="15"/>
    <x v="214"/>
    <x v="3"/>
    <x v="211"/>
    <x v="1"/>
    <n v="1094400"/>
    <s v="AfterNoon"/>
    <n v="107"/>
    <n v="192"/>
    <x v="545"/>
  </r>
  <r>
    <x v="9"/>
    <n v="15"/>
    <x v="215"/>
    <x v="6"/>
    <x v="212"/>
    <x v="0"/>
    <n v="236000"/>
    <s v="AfterNoon"/>
    <n v="10"/>
    <n v="12"/>
    <x v="130"/>
  </r>
  <r>
    <x v="9"/>
    <n v="15"/>
    <x v="215"/>
    <x v="6"/>
    <x v="212"/>
    <x v="1"/>
    <n v="833700"/>
    <s v="AfterNoon"/>
    <n v="105"/>
    <n v="118"/>
    <x v="519"/>
  </r>
  <r>
    <x v="9"/>
    <n v="15"/>
    <x v="216"/>
    <x v="0"/>
    <x v="213"/>
    <x v="0"/>
    <n v="66500"/>
    <s v="AfterNoon"/>
    <n v="7"/>
    <n v="12"/>
    <x v="18"/>
  </r>
  <r>
    <x v="9"/>
    <n v="15"/>
    <x v="216"/>
    <x v="0"/>
    <x v="213"/>
    <x v="1"/>
    <n v="202500"/>
    <s v="AfterNoon"/>
    <n v="63"/>
    <n v="85"/>
    <x v="189"/>
  </r>
  <r>
    <x v="9"/>
    <n v="15"/>
    <x v="217"/>
    <x v="4"/>
    <x v="214"/>
    <x v="1"/>
    <n v="61600"/>
    <s v="AfterNoon"/>
    <n v="8"/>
    <n v="12"/>
    <x v="58"/>
  </r>
  <r>
    <x v="9"/>
    <n v="15"/>
    <x v="218"/>
    <x v="4"/>
    <x v="215"/>
    <x v="1"/>
    <n v="77000"/>
    <s v="AfterNoon"/>
    <n v="10"/>
    <n v="12"/>
    <x v="130"/>
  </r>
  <r>
    <x v="9"/>
    <n v="15"/>
    <x v="416"/>
    <x v="0"/>
    <x v="402"/>
    <x v="0"/>
    <n v="80800"/>
    <s v="AfterNoon"/>
    <n v="4"/>
    <n v="12"/>
    <x v="0"/>
  </r>
  <r>
    <x v="9"/>
    <n v="15"/>
    <x v="416"/>
    <x v="0"/>
    <x v="402"/>
    <x v="1"/>
    <n v="223900"/>
    <s v="AfterNoon"/>
    <n v="33"/>
    <n v="85"/>
    <x v="152"/>
  </r>
  <r>
    <x v="9"/>
    <n v="15"/>
    <x v="219"/>
    <x v="0"/>
    <x v="216"/>
    <x v="0"/>
    <n v="141400"/>
    <s v="AfterNoon"/>
    <n v="7"/>
    <n v="12"/>
    <x v="18"/>
  </r>
  <r>
    <x v="9"/>
    <n v="15"/>
    <x v="219"/>
    <x v="0"/>
    <x v="216"/>
    <x v="1"/>
    <n v="329700"/>
    <s v="AfterNoon"/>
    <n v="49"/>
    <n v="85"/>
    <x v="276"/>
  </r>
  <r>
    <x v="9"/>
    <n v="15"/>
    <x v="220"/>
    <x v="2"/>
    <x v="217"/>
    <x v="1"/>
    <n v="383700"/>
    <s v="AfterNoon"/>
    <n v="21"/>
    <n v="50"/>
    <x v="119"/>
  </r>
  <r>
    <x v="9"/>
    <n v="15"/>
    <x v="221"/>
    <x v="4"/>
    <x v="218"/>
    <x v="1"/>
    <n v="22000"/>
    <s v="AfterNoon"/>
    <n v="5"/>
    <n v="12"/>
    <x v="24"/>
  </r>
  <r>
    <x v="9"/>
    <n v="15"/>
    <x v="348"/>
    <x v="2"/>
    <x v="342"/>
    <x v="1"/>
    <n v="21700"/>
    <s v="AfterNoon"/>
    <n v="1"/>
    <n v="50"/>
    <x v="126"/>
  </r>
  <r>
    <x v="9"/>
    <n v="15"/>
    <x v="222"/>
    <x v="0"/>
    <x v="219"/>
    <x v="0"/>
    <n v="99000"/>
    <s v="AfterNoon"/>
    <n v="10"/>
    <n v="12"/>
    <x v="130"/>
  </r>
  <r>
    <x v="9"/>
    <n v="15"/>
    <x v="222"/>
    <x v="0"/>
    <x v="219"/>
    <x v="1"/>
    <n v="191700"/>
    <s v="AfterNoon"/>
    <n v="58"/>
    <n v="85"/>
    <x v="309"/>
  </r>
  <r>
    <x v="9"/>
    <n v="15"/>
    <x v="417"/>
    <x v="2"/>
    <x v="403"/>
    <x v="1"/>
    <n v="141900"/>
    <s v="AfterNoon"/>
    <n v="9"/>
    <n v="50"/>
    <x v="82"/>
  </r>
  <r>
    <x v="9"/>
    <n v="15"/>
    <x v="224"/>
    <x v="2"/>
    <x v="221"/>
    <x v="1"/>
    <n v="361500"/>
    <s v="AfterNoon"/>
    <n v="24"/>
    <n v="50"/>
    <x v="226"/>
  </r>
  <r>
    <x v="9"/>
    <n v="15"/>
    <x v="447"/>
    <x v="0"/>
    <x v="431"/>
    <x v="0"/>
    <n v="68700"/>
    <s v="AfterNoon"/>
    <n v="3"/>
    <n v="12"/>
    <x v="89"/>
  </r>
  <r>
    <x v="9"/>
    <n v="15"/>
    <x v="447"/>
    <x v="0"/>
    <x v="431"/>
    <x v="1"/>
    <n v="69200"/>
    <s v="AfterNoon"/>
    <n v="9"/>
    <n v="85"/>
    <x v="140"/>
  </r>
  <r>
    <x v="9"/>
    <n v="16"/>
    <x v="225"/>
    <x v="4"/>
    <x v="222"/>
    <x v="1"/>
    <n v="18500"/>
    <s v="Evening"/>
    <n v="5"/>
    <n v="12"/>
    <x v="24"/>
  </r>
  <r>
    <x v="9"/>
    <n v="16"/>
    <x v="226"/>
    <x v="4"/>
    <x v="223"/>
    <x v="1"/>
    <n v="28400"/>
    <s v="Evening"/>
    <n v="4"/>
    <n v="12"/>
    <x v="0"/>
  </r>
  <r>
    <x v="9"/>
    <n v="16"/>
    <x v="227"/>
    <x v="0"/>
    <x v="224"/>
    <x v="0"/>
    <n v="338800"/>
    <s v="Evening"/>
    <n v="7"/>
    <n v="12"/>
    <x v="18"/>
  </r>
  <r>
    <x v="9"/>
    <n v="16"/>
    <x v="227"/>
    <x v="0"/>
    <x v="224"/>
    <x v="1"/>
    <n v="713500"/>
    <s v="Evening"/>
    <n v="44"/>
    <n v="85"/>
    <x v="177"/>
  </r>
  <r>
    <x v="9"/>
    <n v="16"/>
    <x v="228"/>
    <x v="0"/>
    <x v="225"/>
    <x v="0"/>
    <n v="450000"/>
    <s v="Evening"/>
    <n v="9"/>
    <n v="12"/>
    <x v="92"/>
  </r>
  <r>
    <x v="9"/>
    <n v="16"/>
    <x v="228"/>
    <x v="0"/>
    <x v="225"/>
    <x v="1"/>
    <n v="839800"/>
    <s v="Evening"/>
    <n v="50"/>
    <n v="85"/>
    <x v="239"/>
  </r>
  <r>
    <x v="9"/>
    <n v="16"/>
    <x v="375"/>
    <x v="2"/>
    <x v="368"/>
    <x v="1"/>
    <n v="401300"/>
    <s v="Evening"/>
    <n v="19"/>
    <n v="50"/>
    <x v="129"/>
  </r>
  <r>
    <x v="9"/>
    <n v="16"/>
    <x v="349"/>
    <x v="2"/>
    <x v="343"/>
    <x v="1"/>
    <n v="9400"/>
    <s v="Evening"/>
    <n v="1"/>
    <n v="50"/>
    <x v="126"/>
  </r>
  <r>
    <x v="9"/>
    <n v="16"/>
    <x v="229"/>
    <x v="0"/>
    <x v="226"/>
    <x v="0"/>
    <n v="88400"/>
    <s v="Evening"/>
    <n v="2"/>
    <n v="12"/>
    <x v="10"/>
  </r>
  <r>
    <x v="9"/>
    <n v="16"/>
    <x v="229"/>
    <x v="0"/>
    <x v="226"/>
    <x v="1"/>
    <n v="176400"/>
    <s v="Evening"/>
    <n v="12"/>
    <n v="85"/>
    <x v="121"/>
  </r>
  <r>
    <x v="9"/>
    <n v="16"/>
    <x v="230"/>
    <x v="0"/>
    <x v="227"/>
    <x v="0"/>
    <n v="278000"/>
    <s v="Evening"/>
    <n v="10"/>
    <n v="12"/>
    <x v="130"/>
  </r>
  <r>
    <x v="9"/>
    <n v="16"/>
    <x v="230"/>
    <x v="0"/>
    <x v="227"/>
    <x v="1"/>
    <n v="636900"/>
    <s v="Evening"/>
    <n v="68"/>
    <n v="85"/>
    <x v="217"/>
  </r>
  <r>
    <x v="9"/>
    <n v="16"/>
    <x v="231"/>
    <x v="0"/>
    <x v="228"/>
    <x v="0"/>
    <n v="250200"/>
    <s v="Evening"/>
    <n v="9"/>
    <n v="12"/>
    <x v="92"/>
  </r>
  <r>
    <x v="9"/>
    <n v="16"/>
    <x v="231"/>
    <x v="0"/>
    <x v="228"/>
    <x v="1"/>
    <n v="477000"/>
    <s v="Evening"/>
    <n v="51"/>
    <n v="85"/>
    <x v="41"/>
  </r>
  <r>
    <x v="9"/>
    <n v="16"/>
    <x v="232"/>
    <x v="0"/>
    <x v="229"/>
    <x v="0"/>
    <n v="79100"/>
    <s v="Evening"/>
    <n v="7"/>
    <n v="12"/>
    <x v="18"/>
  </r>
  <r>
    <x v="9"/>
    <n v="16"/>
    <x v="232"/>
    <x v="0"/>
    <x v="229"/>
    <x v="1"/>
    <n v="145000"/>
    <s v="Evening"/>
    <n v="38"/>
    <n v="85"/>
    <x v="42"/>
  </r>
  <r>
    <x v="9"/>
    <n v="16"/>
    <x v="233"/>
    <x v="6"/>
    <x v="230"/>
    <x v="0"/>
    <n v="324500"/>
    <s v="Evening"/>
    <n v="11"/>
    <n v="12"/>
    <x v="138"/>
  </r>
  <r>
    <x v="9"/>
    <n v="16"/>
    <x v="233"/>
    <x v="6"/>
    <x v="230"/>
    <x v="1"/>
    <n v="1092800"/>
    <s v="Evening"/>
    <n v="111"/>
    <n v="118"/>
    <x v="454"/>
  </r>
  <r>
    <x v="9"/>
    <n v="16"/>
    <x v="430"/>
    <x v="2"/>
    <x v="414"/>
    <x v="1"/>
    <n v="171900"/>
    <s v="Evening"/>
    <n v="9"/>
    <n v="50"/>
    <x v="82"/>
  </r>
  <r>
    <x v="9"/>
    <n v="16"/>
    <x v="234"/>
    <x v="0"/>
    <x v="231"/>
    <x v="0"/>
    <n v="269000"/>
    <s v="Evening"/>
    <n v="10"/>
    <n v="12"/>
    <x v="130"/>
  </r>
  <r>
    <x v="9"/>
    <n v="16"/>
    <x v="234"/>
    <x v="0"/>
    <x v="231"/>
    <x v="1"/>
    <n v="559800"/>
    <s v="Evening"/>
    <n v="62"/>
    <n v="85"/>
    <x v="321"/>
  </r>
  <r>
    <x v="9"/>
    <n v="16"/>
    <x v="400"/>
    <x v="4"/>
    <x v="104"/>
    <x v="1"/>
    <n v="6800"/>
    <s v="Evening"/>
    <n v="1"/>
    <n v="12"/>
    <x v="47"/>
  </r>
  <r>
    <x v="9"/>
    <n v="16"/>
    <x v="235"/>
    <x v="4"/>
    <x v="232"/>
    <x v="1"/>
    <n v="88000"/>
    <s v="Evening"/>
    <n v="8"/>
    <n v="12"/>
    <x v="58"/>
  </r>
  <r>
    <x v="9"/>
    <n v="16"/>
    <x v="236"/>
    <x v="2"/>
    <x v="233"/>
    <x v="1"/>
    <n v="17600"/>
    <s v="Evening"/>
    <n v="2"/>
    <n v="50"/>
    <x v="9"/>
  </r>
  <r>
    <x v="9"/>
    <n v="16"/>
    <x v="237"/>
    <x v="2"/>
    <x v="234"/>
    <x v="1"/>
    <n v="260400"/>
    <s v="Evening"/>
    <n v="21"/>
    <n v="50"/>
    <x v="119"/>
  </r>
  <r>
    <x v="9"/>
    <n v="16"/>
    <x v="238"/>
    <x v="4"/>
    <x v="235"/>
    <x v="1"/>
    <n v="22600"/>
    <s v="Evening"/>
    <n v="2"/>
    <n v="12"/>
    <x v="10"/>
  </r>
  <r>
    <x v="9"/>
    <n v="16"/>
    <x v="239"/>
    <x v="4"/>
    <x v="236"/>
    <x v="1"/>
    <n v="33600"/>
    <s v="Evening"/>
    <n v="4"/>
    <n v="12"/>
    <x v="0"/>
  </r>
  <r>
    <x v="9"/>
    <n v="16"/>
    <x v="401"/>
    <x v="2"/>
    <x v="391"/>
    <x v="1"/>
    <n v="39600"/>
    <s v="Evening"/>
    <n v="6"/>
    <n v="50"/>
    <x v="43"/>
  </r>
  <r>
    <x v="9"/>
    <n v="16"/>
    <x v="240"/>
    <x v="2"/>
    <x v="237"/>
    <x v="1"/>
    <n v="140700"/>
    <s v="Evening"/>
    <n v="20"/>
    <n v="50"/>
    <x v="127"/>
  </r>
  <r>
    <x v="9"/>
    <n v="16"/>
    <x v="241"/>
    <x v="2"/>
    <x v="238"/>
    <x v="1"/>
    <n v="149100"/>
    <s v="Evening"/>
    <n v="21"/>
    <n v="50"/>
    <x v="119"/>
  </r>
  <r>
    <x v="9"/>
    <n v="16"/>
    <x v="242"/>
    <x v="2"/>
    <x v="239"/>
    <x v="1"/>
    <n v="456800"/>
    <s v="Evening"/>
    <n v="29"/>
    <n v="50"/>
    <x v="145"/>
  </r>
  <r>
    <x v="9"/>
    <n v="16"/>
    <x v="243"/>
    <x v="2"/>
    <x v="240"/>
    <x v="1"/>
    <n v="746400"/>
    <s v="Evening"/>
    <n v="42"/>
    <n v="50"/>
    <x v="415"/>
  </r>
  <r>
    <x v="9"/>
    <n v="16"/>
    <x v="350"/>
    <x v="0"/>
    <x v="344"/>
    <x v="0"/>
    <n v="91600"/>
    <s v="Evening"/>
    <n v="4"/>
    <n v="12"/>
    <x v="0"/>
  </r>
  <r>
    <x v="9"/>
    <n v="16"/>
    <x v="350"/>
    <x v="0"/>
    <x v="344"/>
    <x v="1"/>
    <n v="198400"/>
    <s v="Evening"/>
    <n v="26"/>
    <n v="85"/>
    <x v="17"/>
  </r>
  <r>
    <x v="9"/>
    <n v="16"/>
    <x v="351"/>
    <x v="6"/>
    <x v="345"/>
    <x v="0"/>
    <n v="31400"/>
    <s v="Evening"/>
    <n v="2"/>
    <n v="12"/>
    <x v="10"/>
  </r>
  <r>
    <x v="9"/>
    <n v="16"/>
    <x v="351"/>
    <x v="6"/>
    <x v="345"/>
    <x v="1"/>
    <n v="125800"/>
    <s v="Evening"/>
    <n v="24"/>
    <n v="118"/>
    <x v="144"/>
  </r>
  <r>
    <x v="9"/>
    <n v="17"/>
    <x v="402"/>
    <x v="0"/>
    <x v="392"/>
    <x v="0"/>
    <n v="67900"/>
    <s v="Evening"/>
    <n v="7"/>
    <n v="12"/>
    <x v="18"/>
  </r>
  <r>
    <x v="9"/>
    <n v="17"/>
    <x v="402"/>
    <x v="0"/>
    <x v="392"/>
    <x v="1"/>
    <n v="164400"/>
    <s v="Evening"/>
    <n v="51"/>
    <n v="85"/>
    <x v="41"/>
  </r>
  <r>
    <x v="9"/>
    <n v="17"/>
    <x v="244"/>
    <x v="0"/>
    <x v="241"/>
    <x v="0"/>
    <n v="216500"/>
    <s v="Evening"/>
    <n v="5"/>
    <n v="12"/>
    <x v="24"/>
  </r>
  <r>
    <x v="9"/>
    <n v="17"/>
    <x v="244"/>
    <x v="0"/>
    <x v="241"/>
    <x v="1"/>
    <n v="417600"/>
    <s v="Evening"/>
    <n v="29"/>
    <n v="85"/>
    <x v="93"/>
  </r>
  <r>
    <x v="9"/>
    <n v="17"/>
    <x v="245"/>
    <x v="0"/>
    <x v="242"/>
    <x v="0"/>
    <n v="396000"/>
    <s v="Evening"/>
    <n v="12"/>
    <n v="12"/>
    <x v="72"/>
  </r>
  <r>
    <x v="9"/>
    <n v="17"/>
    <x v="245"/>
    <x v="0"/>
    <x v="242"/>
    <x v="1"/>
    <n v="697400"/>
    <s v="Evening"/>
    <n v="63"/>
    <n v="85"/>
    <x v="189"/>
  </r>
  <r>
    <x v="9"/>
    <n v="17"/>
    <x v="246"/>
    <x v="7"/>
    <x v="243"/>
    <x v="0"/>
    <n v="301000"/>
    <s v="Evening"/>
    <n v="14"/>
    <n v="28"/>
    <x v="12"/>
  </r>
  <r>
    <x v="9"/>
    <n v="17"/>
    <x v="246"/>
    <x v="7"/>
    <x v="243"/>
    <x v="1"/>
    <n v="588100"/>
    <s v="Evening"/>
    <n v="81"/>
    <n v="142"/>
    <x v="546"/>
  </r>
  <r>
    <x v="9"/>
    <n v="17"/>
    <x v="247"/>
    <x v="3"/>
    <x v="244"/>
    <x v="0"/>
    <n v="555200"/>
    <s v="Evening"/>
    <n v="16"/>
    <n v="30"/>
    <x v="173"/>
  </r>
  <r>
    <x v="9"/>
    <n v="17"/>
    <x v="247"/>
    <x v="3"/>
    <x v="244"/>
    <x v="1"/>
    <n v="1527300"/>
    <s v="Evening"/>
    <n v="131"/>
    <n v="192"/>
    <x v="532"/>
  </r>
  <r>
    <x v="9"/>
    <n v="17"/>
    <x v="248"/>
    <x v="5"/>
    <x v="245"/>
    <x v="0"/>
    <n v="757800"/>
    <s v="Evening"/>
    <n v="18"/>
    <n v="30"/>
    <x v="41"/>
  </r>
  <r>
    <x v="9"/>
    <n v="17"/>
    <x v="248"/>
    <x v="5"/>
    <x v="245"/>
    <x v="2"/>
    <n v="979900"/>
    <s v="Evening"/>
    <n v="41"/>
    <n v="48"/>
    <x v="318"/>
  </r>
  <r>
    <x v="9"/>
    <n v="17"/>
    <x v="248"/>
    <x v="5"/>
    <x v="245"/>
    <x v="1"/>
    <n v="3249400"/>
    <s v="Evening"/>
    <n v="231"/>
    <n v="324"/>
    <x v="521"/>
  </r>
  <r>
    <x v="9"/>
    <n v="17"/>
    <x v="403"/>
    <x v="7"/>
    <x v="68"/>
    <x v="0"/>
    <n v="150400"/>
    <s v="Evening"/>
    <n v="8"/>
    <n v="28"/>
    <x v="158"/>
  </r>
  <r>
    <x v="9"/>
    <n v="17"/>
    <x v="403"/>
    <x v="7"/>
    <x v="68"/>
    <x v="1"/>
    <n v="197100"/>
    <s v="Evening"/>
    <n v="31"/>
    <n v="142"/>
    <x v="235"/>
  </r>
  <r>
    <x v="9"/>
    <n v="17"/>
    <x v="249"/>
    <x v="2"/>
    <x v="246"/>
    <x v="1"/>
    <n v="767600"/>
    <s v="Evening"/>
    <n v="40"/>
    <n v="50"/>
    <x v="217"/>
  </r>
  <r>
    <x v="9"/>
    <n v="17"/>
    <x v="250"/>
    <x v="0"/>
    <x v="247"/>
    <x v="0"/>
    <n v="123600"/>
    <s v="Evening"/>
    <n v="12"/>
    <n v="12"/>
    <x v="72"/>
  </r>
  <r>
    <x v="9"/>
    <n v="17"/>
    <x v="250"/>
    <x v="0"/>
    <x v="247"/>
    <x v="1"/>
    <n v="280800"/>
    <s v="Evening"/>
    <n v="82"/>
    <n v="85"/>
    <x v="241"/>
  </r>
  <r>
    <x v="9"/>
    <n v="17"/>
    <x v="251"/>
    <x v="0"/>
    <x v="248"/>
    <x v="0"/>
    <n v="36500"/>
    <s v="Evening"/>
    <n v="1"/>
    <n v="12"/>
    <x v="47"/>
  </r>
  <r>
    <x v="9"/>
    <n v="17"/>
    <x v="251"/>
    <x v="0"/>
    <x v="248"/>
    <x v="1"/>
    <n v="418400"/>
    <s v="Evening"/>
    <n v="34"/>
    <n v="85"/>
    <x v="127"/>
  </r>
  <r>
    <x v="9"/>
    <n v="17"/>
    <x v="252"/>
    <x v="3"/>
    <x v="249"/>
    <x v="0"/>
    <n v="1022500"/>
    <s v="Evening"/>
    <n v="25"/>
    <n v="30"/>
    <x v="130"/>
  </r>
  <r>
    <x v="9"/>
    <n v="17"/>
    <x v="252"/>
    <x v="3"/>
    <x v="249"/>
    <x v="1"/>
    <n v="1843000"/>
    <s v="Evening"/>
    <n v="135"/>
    <n v="192"/>
    <x v="481"/>
  </r>
  <r>
    <x v="9"/>
    <n v="17"/>
    <x v="253"/>
    <x v="1"/>
    <x v="250"/>
    <x v="0"/>
    <n v="1993000"/>
    <s v="Evening"/>
    <n v="10"/>
    <n v="20"/>
    <x v="12"/>
  </r>
  <r>
    <x v="9"/>
    <n v="17"/>
    <x v="253"/>
    <x v="1"/>
    <x v="250"/>
    <x v="1"/>
    <n v="2802200"/>
    <s v="Evening"/>
    <n v="42"/>
    <n v="96"/>
    <x v="196"/>
  </r>
  <r>
    <x v="9"/>
    <n v="17"/>
    <x v="254"/>
    <x v="6"/>
    <x v="251"/>
    <x v="0"/>
    <n v="47100"/>
    <s v="Evening"/>
    <n v="3"/>
    <n v="12"/>
    <x v="89"/>
  </r>
  <r>
    <x v="9"/>
    <n v="17"/>
    <x v="254"/>
    <x v="6"/>
    <x v="251"/>
    <x v="1"/>
    <n v="151800"/>
    <s v="Evening"/>
    <n v="29"/>
    <n v="118"/>
    <x v="433"/>
  </r>
  <r>
    <x v="9"/>
    <n v="18"/>
    <x v="255"/>
    <x v="5"/>
    <x v="252"/>
    <x v="0"/>
    <n v="799900"/>
    <s v="Evening"/>
    <n v="19"/>
    <n v="30"/>
    <x v="277"/>
  </r>
  <r>
    <x v="9"/>
    <n v="18"/>
    <x v="255"/>
    <x v="5"/>
    <x v="252"/>
    <x v="2"/>
    <n v="812600"/>
    <s v="Evening"/>
    <n v="34"/>
    <n v="48"/>
    <x v="512"/>
  </r>
  <r>
    <x v="9"/>
    <n v="18"/>
    <x v="255"/>
    <x v="5"/>
    <x v="252"/>
    <x v="1"/>
    <n v="2837800"/>
    <s v="Evening"/>
    <n v="202"/>
    <n v="324"/>
    <x v="97"/>
  </r>
  <r>
    <x v="9"/>
    <n v="18"/>
    <x v="256"/>
    <x v="2"/>
    <x v="253"/>
    <x v="1"/>
    <n v="327000"/>
    <s v="Evening"/>
    <n v="34"/>
    <n v="50"/>
    <x v="169"/>
  </r>
  <r>
    <x v="9"/>
    <n v="18"/>
    <x v="257"/>
    <x v="2"/>
    <x v="254"/>
    <x v="1"/>
    <n v="236600"/>
    <s v="Evening"/>
    <n v="16"/>
    <n v="50"/>
    <x v="141"/>
  </r>
  <r>
    <x v="9"/>
    <n v="18"/>
    <x v="258"/>
    <x v="2"/>
    <x v="255"/>
    <x v="1"/>
    <n v="200000"/>
    <s v="Evening"/>
    <n v="16"/>
    <n v="50"/>
    <x v="141"/>
  </r>
  <r>
    <x v="9"/>
    <n v="18"/>
    <x v="259"/>
    <x v="0"/>
    <x v="256"/>
    <x v="0"/>
    <n v="150500"/>
    <s v="Evening"/>
    <n v="7"/>
    <n v="12"/>
    <x v="18"/>
  </r>
  <r>
    <x v="9"/>
    <n v="18"/>
    <x v="259"/>
    <x v="0"/>
    <x v="256"/>
    <x v="1"/>
    <n v="311700"/>
    <s v="Evening"/>
    <n v="43"/>
    <n v="85"/>
    <x v="122"/>
  </r>
  <r>
    <x v="9"/>
    <n v="18"/>
    <x v="260"/>
    <x v="2"/>
    <x v="257"/>
    <x v="1"/>
    <n v="232500"/>
    <s v="Evening"/>
    <n v="15"/>
    <n v="50"/>
    <x v="28"/>
  </r>
  <r>
    <x v="9"/>
    <n v="18"/>
    <x v="261"/>
    <x v="2"/>
    <x v="258"/>
    <x v="1"/>
    <n v="107000"/>
    <s v="Evening"/>
    <n v="10"/>
    <n v="50"/>
    <x v="26"/>
  </r>
  <r>
    <x v="9"/>
    <n v="18"/>
    <x v="262"/>
    <x v="0"/>
    <x v="259"/>
    <x v="0"/>
    <n v="247200"/>
    <s v="Evening"/>
    <n v="6"/>
    <n v="12"/>
    <x v="12"/>
  </r>
  <r>
    <x v="9"/>
    <n v="18"/>
    <x v="262"/>
    <x v="0"/>
    <x v="259"/>
    <x v="1"/>
    <n v="742600"/>
    <s v="Evening"/>
    <n v="54"/>
    <n v="85"/>
    <x v="279"/>
  </r>
  <r>
    <x v="9"/>
    <n v="18"/>
    <x v="263"/>
    <x v="6"/>
    <x v="260"/>
    <x v="0"/>
    <n v="311200"/>
    <s v="Evening"/>
    <n v="8"/>
    <n v="12"/>
    <x v="58"/>
  </r>
  <r>
    <x v="9"/>
    <n v="18"/>
    <x v="263"/>
    <x v="6"/>
    <x v="260"/>
    <x v="1"/>
    <n v="1201200"/>
    <s v="Evening"/>
    <n v="92"/>
    <n v="118"/>
    <x v="150"/>
  </r>
  <r>
    <x v="9"/>
    <n v="18"/>
    <x v="264"/>
    <x v="7"/>
    <x v="261"/>
    <x v="0"/>
    <n v="247500"/>
    <s v="Evening"/>
    <n v="9"/>
    <n v="28"/>
    <x v="63"/>
  </r>
  <r>
    <x v="9"/>
    <n v="18"/>
    <x v="264"/>
    <x v="7"/>
    <x v="261"/>
    <x v="1"/>
    <n v="365100"/>
    <s v="Evening"/>
    <n v="39"/>
    <n v="142"/>
    <x v="547"/>
  </r>
  <r>
    <x v="9"/>
    <n v="18"/>
    <x v="448"/>
    <x v="7"/>
    <x v="178"/>
    <x v="0"/>
    <n v="27500"/>
    <s v="Evening"/>
    <n v="1"/>
    <n v="28"/>
    <x v="133"/>
  </r>
  <r>
    <x v="9"/>
    <n v="18"/>
    <x v="448"/>
    <x v="7"/>
    <x v="178"/>
    <x v="1"/>
    <n v="120500"/>
    <s v="Evening"/>
    <n v="13"/>
    <n v="142"/>
    <x v="186"/>
  </r>
  <r>
    <x v="9"/>
    <n v="18"/>
    <x v="265"/>
    <x v="3"/>
    <x v="262"/>
    <x v="0"/>
    <n v="728700"/>
    <s v="Evening"/>
    <n v="21"/>
    <n v="30"/>
    <x v="242"/>
  </r>
  <r>
    <x v="9"/>
    <n v="18"/>
    <x v="265"/>
    <x v="3"/>
    <x v="262"/>
    <x v="1"/>
    <n v="1525100"/>
    <s v="Evening"/>
    <n v="131"/>
    <n v="192"/>
    <x v="532"/>
  </r>
  <r>
    <x v="9"/>
    <n v="18"/>
    <x v="266"/>
    <x v="6"/>
    <x v="263"/>
    <x v="0"/>
    <n v="402600"/>
    <s v="Evening"/>
    <n v="11"/>
    <n v="12"/>
    <x v="138"/>
  </r>
  <r>
    <x v="9"/>
    <n v="18"/>
    <x v="266"/>
    <x v="6"/>
    <x v="263"/>
    <x v="1"/>
    <n v="1152800"/>
    <s v="Evening"/>
    <n v="94"/>
    <n v="118"/>
    <x v="322"/>
  </r>
  <r>
    <x v="9"/>
    <n v="18"/>
    <x v="267"/>
    <x v="2"/>
    <x v="264"/>
    <x v="1"/>
    <n v="78100"/>
    <s v="Evening"/>
    <n v="25"/>
    <n v="50"/>
    <x v="12"/>
  </r>
  <r>
    <x v="9"/>
    <n v="18"/>
    <x v="268"/>
    <x v="5"/>
    <x v="265"/>
    <x v="0"/>
    <n v="455000"/>
    <s v="Evening"/>
    <n v="13"/>
    <n v="30"/>
    <x v="90"/>
  </r>
  <r>
    <x v="9"/>
    <n v="18"/>
    <x v="268"/>
    <x v="5"/>
    <x v="265"/>
    <x v="2"/>
    <n v="457700"/>
    <s v="Evening"/>
    <n v="23"/>
    <n v="48"/>
    <x v="231"/>
  </r>
  <r>
    <x v="9"/>
    <n v="18"/>
    <x v="268"/>
    <x v="5"/>
    <x v="265"/>
    <x v="1"/>
    <n v="1806200"/>
    <s v="Evening"/>
    <n v="154"/>
    <n v="324"/>
    <x v="232"/>
  </r>
  <r>
    <x v="9"/>
    <n v="18"/>
    <x v="269"/>
    <x v="2"/>
    <x v="266"/>
    <x v="1"/>
    <n v="211000"/>
    <s v="Evening"/>
    <n v="17"/>
    <n v="50"/>
    <x v="116"/>
  </r>
  <r>
    <x v="9"/>
    <n v="18"/>
    <x v="270"/>
    <x v="7"/>
    <x v="75"/>
    <x v="0"/>
    <n v="306000"/>
    <s v="Evening"/>
    <n v="17"/>
    <n v="28"/>
    <x v="200"/>
  </r>
  <r>
    <x v="9"/>
    <n v="18"/>
    <x v="270"/>
    <x v="7"/>
    <x v="75"/>
    <x v="1"/>
    <n v="495000"/>
    <s v="Evening"/>
    <n v="82"/>
    <n v="142"/>
    <x v="479"/>
  </r>
  <r>
    <x v="9"/>
    <n v="18"/>
    <x v="271"/>
    <x v="0"/>
    <x v="267"/>
    <x v="0"/>
    <n v="231000"/>
    <s v="Evening"/>
    <n v="7"/>
    <n v="12"/>
    <x v="18"/>
  </r>
  <r>
    <x v="9"/>
    <n v="18"/>
    <x v="271"/>
    <x v="0"/>
    <x v="267"/>
    <x v="1"/>
    <n v="574200"/>
    <s v="Evening"/>
    <n v="52"/>
    <n v="85"/>
    <x v="107"/>
  </r>
  <r>
    <x v="9"/>
    <n v="18"/>
    <x v="272"/>
    <x v="4"/>
    <x v="268"/>
    <x v="1"/>
    <n v="29000"/>
    <s v="Evening"/>
    <n v="5"/>
    <n v="12"/>
    <x v="24"/>
  </r>
  <r>
    <x v="9"/>
    <n v="18"/>
    <x v="273"/>
    <x v="0"/>
    <x v="269"/>
    <x v="0"/>
    <n v="161600"/>
    <s v="Evening"/>
    <n v="8"/>
    <n v="12"/>
    <x v="58"/>
  </r>
  <r>
    <x v="9"/>
    <n v="18"/>
    <x v="273"/>
    <x v="0"/>
    <x v="269"/>
    <x v="1"/>
    <n v="377300"/>
    <s v="Evening"/>
    <n v="56"/>
    <n v="85"/>
    <x v="178"/>
  </r>
  <r>
    <x v="9"/>
    <n v="19"/>
    <x v="274"/>
    <x v="2"/>
    <x v="270"/>
    <x v="1"/>
    <n v="81500"/>
    <s v="Evening"/>
    <n v="15"/>
    <n v="50"/>
    <x v="28"/>
  </r>
  <r>
    <x v="9"/>
    <n v="19"/>
    <x v="418"/>
    <x v="0"/>
    <x v="404"/>
    <x v="0"/>
    <n v="21500"/>
    <s v="Evening"/>
    <n v="1"/>
    <n v="12"/>
    <x v="47"/>
  </r>
  <r>
    <x v="9"/>
    <n v="19"/>
    <x v="418"/>
    <x v="0"/>
    <x v="404"/>
    <x v="1"/>
    <n v="28800"/>
    <s v="Evening"/>
    <n v="4"/>
    <n v="85"/>
    <x v="124"/>
  </r>
  <r>
    <x v="9"/>
    <n v="19"/>
    <x v="275"/>
    <x v="0"/>
    <x v="271"/>
    <x v="0"/>
    <n v="144900"/>
    <s v="Evening"/>
    <n v="9"/>
    <n v="12"/>
    <x v="92"/>
  </r>
  <r>
    <x v="9"/>
    <n v="19"/>
    <x v="275"/>
    <x v="0"/>
    <x v="271"/>
    <x v="1"/>
    <n v="310300"/>
    <s v="Evening"/>
    <n v="57"/>
    <n v="85"/>
    <x v="338"/>
  </r>
  <r>
    <x v="9"/>
    <n v="19"/>
    <x v="276"/>
    <x v="0"/>
    <x v="64"/>
    <x v="0"/>
    <n v="11100"/>
    <s v="Evening"/>
    <n v="1"/>
    <n v="12"/>
    <x v="47"/>
  </r>
  <r>
    <x v="9"/>
    <n v="19"/>
    <x v="276"/>
    <x v="0"/>
    <x v="64"/>
    <x v="1"/>
    <n v="74400"/>
    <s v="Evening"/>
    <n v="20"/>
    <n v="85"/>
    <x v="23"/>
  </r>
  <r>
    <x v="9"/>
    <n v="19"/>
    <x v="419"/>
    <x v="0"/>
    <x v="200"/>
    <x v="0"/>
    <n v="66600"/>
    <s v="Evening"/>
    <n v="6"/>
    <n v="12"/>
    <x v="12"/>
  </r>
  <r>
    <x v="9"/>
    <n v="19"/>
    <x v="419"/>
    <x v="0"/>
    <x v="200"/>
    <x v="1"/>
    <n v="74400"/>
    <s v="Evening"/>
    <n v="20"/>
    <n v="85"/>
    <x v="23"/>
  </r>
  <r>
    <x v="9"/>
    <n v="19"/>
    <x v="376"/>
    <x v="0"/>
    <x v="369"/>
    <x v="0"/>
    <n v="71400"/>
    <s v="Evening"/>
    <n v="6"/>
    <n v="12"/>
    <x v="12"/>
  </r>
  <r>
    <x v="9"/>
    <n v="19"/>
    <x v="376"/>
    <x v="0"/>
    <x v="369"/>
    <x v="1"/>
    <n v="161600"/>
    <s v="Evening"/>
    <n v="40"/>
    <n v="85"/>
    <x v="222"/>
  </r>
  <r>
    <x v="9"/>
    <n v="19"/>
    <x v="277"/>
    <x v="3"/>
    <x v="272"/>
    <x v="0"/>
    <n v="193100"/>
    <s v="Evening"/>
    <n v="1"/>
    <n v="30"/>
    <x v="75"/>
  </r>
  <r>
    <x v="9"/>
    <n v="19"/>
    <x v="277"/>
    <x v="3"/>
    <x v="272"/>
    <x v="1"/>
    <n v="1358800"/>
    <s v="Evening"/>
    <n v="21"/>
    <n v="192"/>
    <x v="76"/>
  </r>
  <r>
    <x v="9"/>
    <n v="19"/>
    <x v="420"/>
    <x v="2"/>
    <x v="405"/>
    <x v="1"/>
    <n v="74000"/>
    <s v="Evening"/>
    <n v="10"/>
    <n v="50"/>
    <x v="26"/>
  </r>
  <r>
    <x v="9"/>
    <n v="19"/>
    <x v="278"/>
    <x v="2"/>
    <x v="273"/>
    <x v="1"/>
    <n v="90000"/>
    <s v="Evening"/>
    <n v="12"/>
    <n v="50"/>
    <x v="21"/>
  </r>
  <r>
    <x v="9"/>
    <n v="19"/>
    <x v="279"/>
    <x v="3"/>
    <x v="274"/>
    <x v="0"/>
    <n v="3351600"/>
    <s v="Evening"/>
    <n v="18"/>
    <n v="30"/>
    <x v="41"/>
  </r>
  <r>
    <x v="9"/>
    <n v="19"/>
    <x v="279"/>
    <x v="3"/>
    <x v="274"/>
    <x v="1"/>
    <n v="6595000"/>
    <s v="Evening"/>
    <n v="106"/>
    <n v="192"/>
    <x v="402"/>
  </r>
  <r>
    <x v="9"/>
    <n v="19"/>
    <x v="280"/>
    <x v="0"/>
    <x v="275"/>
    <x v="0"/>
    <n v="161400"/>
    <s v="Evening"/>
    <n v="6"/>
    <n v="12"/>
    <x v="12"/>
  </r>
  <r>
    <x v="9"/>
    <n v="19"/>
    <x v="280"/>
    <x v="0"/>
    <x v="275"/>
    <x v="1"/>
    <n v="361800"/>
    <s v="Evening"/>
    <n v="40"/>
    <n v="85"/>
    <x v="222"/>
  </r>
  <r>
    <x v="9"/>
    <n v="19"/>
    <x v="281"/>
    <x v="7"/>
    <x v="45"/>
    <x v="0"/>
    <n v="220000"/>
    <s v="Evening"/>
    <n v="11"/>
    <n v="28"/>
    <x v="274"/>
  </r>
  <r>
    <x v="9"/>
    <n v="19"/>
    <x v="281"/>
    <x v="7"/>
    <x v="45"/>
    <x v="1"/>
    <n v="351400"/>
    <s v="Evening"/>
    <n v="52"/>
    <n v="142"/>
    <x v="209"/>
  </r>
  <r>
    <x v="9"/>
    <n v="19"/>
    <x v="282"/>
    <x v="2"/>
    <x v="276"/>
    <x v="1"/>
    <n v="70100"/>
    <s v="Evening"/>
    <n v="17"/>
    <n v="50"/>
    <x v="116"/>
  </r>
  <r>
    <x v="9"/>
    <n v="19"/>
    <x v="283"/>
    <x v="2"/>
    <x v="277"/>
    <x v="1"/>
    <n v="86500"/>
    <s v="Evening"/>
    <n v="21"/>
    <n v="50"/>
    <x v="119"/>
  </r>
  <r>
    <x v="9"/>
    <n v="19"/>
    <x v="284"/>
    <x v="0"/>
    <x v="278"/>
    <x v="0"/>
    <n v="106400"/>
    <s v="Evening"/>
    <n v="4"/>
    <n v="12"/>
    <x v="0"/>
  </r>
  <r>
    <x v="9"/>
    <n v="19"/>
    <x v="284"/>
    <x v="0"/>
    <x v="278"/>
    <x v="1"/>
    <n v="305300"/>
    <s v="Evening"/>
    <n v="34"/>
    <n v="85"/>
    <x v="127"/>
  </r>
  <r>
    <x v="9"/>
    <n v="19"/>
    <x v="404"/>
    <x v="0"/>
    <x v="393"/>
    <x v="0"/>
    <n v="184800"/>
    <s v="Evening"/>
    <n v="8"/>
    <n v="12"/>
    <x v="58"/>
  </r>
  <r>
    <x v="9"/>
    <n v="19"/>
    <x v="404"/>
    <x v="0"/>
    <x v="393"/>
    <x v="1"/>
    <n v="356600"/>
    <s v="Evening"/>
    <n v="46"/>
    <n v="85"/>
    <x v="25"/>
  </r>
  <r>
    <x v="9"/>
    <n v="20"/>
    <x v="285"/>
    <x v="1"/>
    <x v="279"/>
    <x v="0"/>
    <n v="1798200"/>
    <s v="Night"/>
    <n v="9"/>
    <n v="20"/>
    <x v="195"/>
  </r>
  <r>
    <x v="9"/>
    <n v="20"/>
    <x v="285"/>
    <x v="1"/>
    <x v="279"/>
    <x v="1"/>
    <n v="2544000"/>
    <s v="Night"/>
    <n v="38"/>
    <n v="96"/>
    <x v="258"/>
  </r>
  <r>
    <x v="9"/>
    <n v="20"/>
    <x v="286"/>
    <x v="3"/>
    <x v="280"/>
    <x v="0"/>
    <n v="4428000"/>
    <s v="Night"/>
    <n v="24"/>
    <n v="30"/>
    <x v="217"/>
  </r>
  <r>
    <x v="9"/>
    <n v="20"/>
    <x v="286"/>
    <x v="3"/>
    <x v="280"/>
    <x v="1"/>
    <n v="9311300"/>
    <s v="Night"/>
    <n v="151"/>
    <n v="192"/>
    <x v="525"/>
  </r>
  <r>
    <x v="9"/>
    <n v="20"/>
    <x v="287"/>
    <x v="1"/>
    <x v="281"/>
    <x v="0"/>
    <n v="145300"/>
    <s v="Night"/>
    <n v="1"/>
    <n v="20"/>
    <x v="2"/>
  </r>
  <r>
    <x v="9"/>
    <n v="20"/>
    <x v="287"/>
    <x v="1"/>
    <x v="281"/>
    <x v="1"/>
    <n v="779300"/>
    <s v="Night"/>
    <n v="16"/>
    <n v="96"/>
    <x v="10"/>
  </r>
  <r>
    <x v="10"/>
    <n v="2"/>
    <x v="449"/>
    <x v="1"/>
    <x v="432"/>
    <x v="0"/>
    <n v="553200"/>
    <s v="EarlyMorning"/>
    <n v="6"/>
    <n v="20"/>
    <x v="28"/>
  </r>
  <r>
    <x v="10"/>
    <n v="2"/>
    <x v="449"/>
    <x v="1"/>
    <x v="432"/>
    <x v="1"/>
    <n v="1203500"/>
    <s v="EarlyMorning"/>
    <n v="39"/>
    <n v="96"/>
    <x v="247"/>
  </r>
  <r>
    <x v="10"/>
    <n v="2"/>
    <x v="0"/>
    <x v="0"/>
    <x v="0"/>
    <x v="0"/>
    <n v="185000"/>
    <s v="EarlyMorning"/>
    <n v="10"/>
    <n v="12"/>
    <x v="130"/>
  </r>
  <r>
    <x v="10"/>
    <n v="2"/>
    <x v="0"/>
    <x v="0"/>
    <x v="0"/>
    <x v="1"/>
    <n v="411600"/>
    <s v="EarlyMorning"/>
    <n v="66"/>
    <n v="85"/>
    <x v="83"/>
  </r>
  <r>
    <x v="10"/>
    <n v="3"/>
    <x v="1"/>
    <x v="1"/>
    <x v="1"/>
    <x v="0"/>
    <n v="726500"/>
    <s v="EarlyMorning"/>
    <n v="5"/>
    <n v="20"/>
    <x v="89"/>
  </r>
  <r>
    <x v="10"/>
    <n v="3"/>
    <x v="1"/>
    <x v="1"/>
    <x v="1"/>
    <x v="1"/>
    <n v="435600"/>
    <s v="EarlyMorning"/>
    <n v="9"/>
    <n v="96"/>
    <x v="33"/>
  </r>
  <r>
    <x v="10"/>
    <n v="3"/>
    <x v="2"/>
    <x v="2"/>
    <x v="2"/>
    <x v="1"/>
    <n v="136800"/>
    <s v="EarlyMorning"/>
    <n v="6"/>
    <n v="50"/>
    <x v="43"/>
  </r>
  <r>
    <x v="10"/>
    <n v="4"/>
    <x v="289"/>
    <x v="7"/>
    <x v="283"/>
    <x v="0"/>
    <n v="2525100"/>
    <s v="Morning"/>
    <n v="19"/>
    <n v="28"/>
    <x v="94"/>
  </r>
  <r>
    <x v="10"/>
    <n v="4"/>
    <x v="289"/>
    <x v="7"/>
    <x v="283"/>
    <x v="1"/>
    <n v="4026600"/>
    <s v="Morning"/>
    <n v="90"/>
    <n v="142"/>
    <x v="548"/>
  </r>
  <r>
    <x v="10"/>
    <n v="5"/>
    <x v="3"/>
    <x v="1"/>
    <x v="3"/>
    <x v="0"/>
    <n v="690000"/>
    <s v="Morning"/>
    <n v="6"/>
    <n v="20"/>
    <x v="28"/>
  </r>
  <r>
    <x v="10"/>
    <n v="5"/>
    <x v="3"/>
    <x v="1"/>
    <x v="3"/>
    <x v="1"/>
    <n v="1654700"/>
    <s v="Morning"/>
    <n v="43"/>
    <n v="96"/>
    <x v="374"/>
  </r>
  <r>
    <x v="10"/>
    <n v="5"/>
    <x v="4"/>
    <x v="3"/>
    <x v="4"/>
    <x v="0"/>
    <n v="2606800"/>
    <s v="Morning"/>
    <n v="14"/>
    <n v="30"/>
    <x v="77"/>
  </r>
  <r>
    <x v="10"/>
    <n v="5"/>
    <x v="4"/>
    <x v="3"/>
    <x v="4"/>
    <x v="1"/>
    <n v="5172900"/>
    <s v="Morning"/>
    <n v="83"/>
    <n v="192"/>
    <x v="115"/>
  </r>
  <r>
    <x v="10"/>
    <n v="5"/>
    <x v="5"/>
    <x v="2"/>
    <x v="5"/>
    <x v="1"/>
    <n v="78800"/>
    <s v="Morning"/>
    <n v="4"/>
    <n v="50"/>
    <x v="4"/>
  </r>
  <r>
    <x v="10"/>
    <n v="6"/>
    <x v="6"/>
    <x v="4"/>
    <x v="6"/>
    <x v="1"/>
    <n v="17400"/>
    <s v="Morning"/>
    <n v="2"/>
    <n v="12"/>
    <x v="10"/>
  </r>
  <r>
    <x v="10"/>
    <n v="6"/>
    <x v="290"/>
    <x v="0"/>
    <x v="284"/>
    <x v="0"/>
    <n v="54000"/>
    <s v="Morning"/>
    <n v="3"/>
    <n v="12"/>
    <x v="89"/>
  </r>
  <r>
    <x v="10"/>
    <n v="6"/>
    <x v="290"/>
    <x v="0"/>
    <x v="284"/>
    <x v="1"/>
    <n v="210600"/>
    <s v="Morning"/>
    <n v="35"/>
    <n v="85"/>
    <x v="1"/>
  </r>
  <r>
    <x v="10"/>
    <n v="6"/>
    <x v="7"/>
    <x v="0"/>
    <x v="7"/>
    <x v="0"/>
    <n v="572000"/>
    <s v="Morning"/>
    <n v="10"/>
    <n v="12"/>
    <x v="130"/>
  </r>
  <r>
    <x v="10"/>
    <n v="6"/>
    <x v="7"/>
    <x v="0"/>
    <x v="7"/>
    <x v="1"/>
    <n v="1113500"/>
    <s v="Morning"/>
    <n v="58"/>
    <n v="85"/>
    <x v="309"/>
  </r>
  <r>
    <x v="10"/>
    <n v="6"/>
    <x v="291"/>
    <x v="4"/>
    <x v="285"/>
    <x v="1"/>
    <n v="58000"/>
    <s v="Morning"/>
    <n v="10"/>
    <n v="12"/>
    <x v="130"/>
  </r>
  <r>
    <x v="10"/>
    <n v="6"/>
    <x v="8"/>
    <x v="0"/>
    <x v="8"/>
    <x v="0"/>
    <n v="434500"/>
    <s v="Morning"/>
    <n v="5"/>
    <n v="12"/>
    <x v="24"/>
  </r>
  <r>
    <x v="10"/>
    <n v="6"/>
    <x v="8"/>
    <x v="0"/>
    <x v="8"/>
    <x v="1"/>
    <n v="988900"/>
    <s v="Morning"/>
    <n v="34"/>
    <n v="85"/>
    <x v="127"/>
  </r>
  <r>
    <x v="10"/>
    <n v="6"/>
    <x v="9"/>
    <x v="2"/>
    <x v="9"/>
    <x v="1"/>
    <n v="139000"/>
    <s v="Morning"/>
    <n v="6"/>
    <n v="50"/>
    <x v="43"/>
  </r>
  <r>
    <x v="10"/>
    <n v="7"/>
    <x v="10"/>
    <x v="0"/>
    <x v="10"/>
    <x v="0"/>
    <n v="107800"/>
    <s v="Morning"/>
    <n v="11"/>
    <n v="12"/>
    <x v="138"/>
  </r>
  <r>
    <x v="10"/>
    <n v="7"/>
    <x v="10"/>
    <x v="0"/>
    <x v="10"/>
    <x v="1"/>
    <n v="202500"/>
    <s v="Morning"/>
    <n v="61"/>
    <n v="85"/>
    <x v="243"/>
  </r>
  <r>
    <x v="10"/>
    <n v="7"/>
    <x v="292"/>
    <x v="4"/>
    <x v="286"/>
    <x v="1"/>
    <n v="29400"/>
    <s v="Morning"/>
    <n v="6"/>
    <n v="12"/>
    <x v="12"/>
  </r>
  <r>
    <x v="10"/>
    <n v="7"/>
    <x v="450"/>
    <x v="3"/>
    <x v="433"/>
    <x v="1"/>
    <n v="577200"/>
    <s v="Morning"/>
    <n v="12"/>
    <n v="192"/>
    <x v="6"/>
  </r>
  <r>
    <x v="10"/>
    <n v="7"/>
    <x v="11"/>
    <x v="3"/>
    <x v="11"/>
    <x v="0"/>
    <n v="288600"/>
    <s v="Morning"/>
    <n v="2"/>
    <n v="30"/>
    <x v="7"/>
  </r>
  <r>
    <x v="10"/>
    <n v="7"/>
    <x v="11"/>
    <x v="3"/>
    <x v="11"/>
    <x v="1"/>
    <n v="1106300"/>
    <s v="Morning"/>
    <n v="23"/>
    <n v="192"/>
    <x v="549"/>
  </r>
  <r>
    <x v="10"/>
    <n v="7"/>
    <x v="12"/>
    <x v="4"/>
    <x v="12"/>
    <x v="1"/>
    <n v="75600"/>
    <s v="Morning"/>
    <n v="12"/>
    <n v="12"/>
    <x v="72"/>
  </r>
  <r>
    <x v="10"/>
    <n v="7"/>
    <x v="13"/>
    <x v="0"/>
    <x v="13"/>
    <x v="0"/>
    <n v="114400"/>
    <s v="Morning"/>
    <n v="2"/>
    <n v="12"/>
    <x v="10"/>
  </r>
  <r>
    <x v="10"/>
    <n v="7"/>
    <x v="13"/>
    <x v="0"/>
    <x v="13"/>
    <x v="1"/>
    <n v="905300"/>
    <s v="Morning"/>
    <n v="47"/>
    <n v="85"/>
    <x v="254"/>
  </r>
  <r>
    <x v="10"/>
    <n v="7"/>
    <x v="293"/>
    <x v="2"/>
    <x v="287"/>
    <x v="1"/>
    <n v="698900"/>
    <s v="Morning"/>
    <n v="27"/>
    <n v="50"/>
    <x v="213"/>
  </r>
  <r>
    <x v="10"/>
    <n v="7"/>
    <x v="14"/>
    <x v="2"/>
    <x v="14"/>
    <x v="1"/>
    <n v="748400"/>
    <s v="Morning"/>
    <n v="32"/>
    <n v="50"/>
    <x v="128"/>
  </r>
  <r>
    <x v="10"/>
    <n v="7"/>
    <x v="294"/>
    <x v="2"/>
    <x v="288"/>
    <x v="1"/>
    <n v="137900"/>
    <s v="Morning"/>
    <n v="7"/>
    <n v="50"/>
    <x v="27"/>
  </r>
  <r>
    <x v="10"/>
    <n v="7"/>
    <x v="451"/>
    <x v="4"/>
    <x v="434"/>
    <x v="1"/>
    <n v="5900"/>
    <s v="Morning"/>
    <n v="1"/>
    <n v="12"/>
    <x v="47"/>
  </r>
  <r>
    <x v="10"/>
    <n v="7"/>
    <x v="15"/>
    <x v="1"/>
    <x v="15"/>
    <x v="0"/>
    <n v="606000"/>
    <s v="Morning"/>
    <n v="6"/>
    <n v="20"/>
    <x v="28"/>
  </r>
  <r>
    <x v="10"/>
    <n v="7"/>
    <x v="15"/>
    <x v="1"/>
    <x v="15"/>
    <x v="1"/>
    <n v="1048000"/>
    <s v="Morning"/>
    <n v="31"/>
    <n v="96"/>
    <x v="357"/>
  </r>
  <r>
    <x v="10"/>
    <n v="7"/>
    <x v="295"/>
    <x v="0"/>
    <x v="289"/>
    <x v="0"/>
    <n v="389600"/>
    <s v="Morning"/>
    <n v="8"/>
    <n v="12"/>
    <x v="58"/>
  </r>
  <r>
    <x v="10"/>
    <n v="7"/>
    <x v="295"/>
    <x v="0"/>
    <x v="289"/>
    <x v="1"/>
    <n v="1140800"/>
    <s v="Morning"/>
    <n v="70"/>
    <n v="85"/>
    <x v="440"/>
  </r>
  <r>
    <x v="10"/>
    <n v="7"/>
    <x v="296"/>
    <x v="2"/>
    <x v="290"/>
    <x v="1"/>
    <n v="133000"/>
    <s v="Morning"/>
    <n v="30"/>
    <n v="50"/>
    <x v="41"/>
  </r>
  <r>
    <x v="10"/>
    <n v="7"/>
    <x v="16"/>
    <x v="0"/>
    <x v="16"/>
    <x v="0"/>
    <n v="113400"/>
    <s v="Morning"/>
    <n v="6"/>
    <n v="12"/>
    <x v="12"/>
  </r>
  <r>
    <x v="10"/>
    <n v="7"/>
    <x v="16"/>
    <x v="0"/>
    <x v="16"/>
    <x v="1"/>
    <n v="381000"/>
    <s v="Morning"/>
    <n v="60"/>
    <n v="85"/>
    <x v="131"/>
  </r>
  <r>
    <x v="10"/>
    <n v="7"/>
    <x v="17"/>
    <x v="0"/>
    <x v="17"/>
    <x v="0"/>
    <n v="313800"/>
    <s v="Morning"/>
    <n v="6"/>
    <n v="12"/>
    <x v="12"/>
  </r>
  <r>
    <x v="10"/>
    <n v="7"/>
    <x v="17"/>
    <x v="0"/>
    <x v="17"/>
    <x v="1"/>
    <n v="717000"/>
    <s v="Morning"/>
    <n v="41"/>
    <n v="85"/>
    <x v="111"/>
  </r>
  <r>
    <x v="10"/>
    <n v="8"/>
    <x v="18"/>
    <x v="2"/>
    <x v="18"/>
    <x v="1"/>
    <n v="69300"/>
    <s v="BeforeNoon"/>
    <n v="7"/>
    <n v="50"/>
    <x v="27"/>
  </r>
  <r>
    <x v="10"/>
    <n v="8"/>
    <x v="19"/>
    <x v="2"/>
    <x v="19"/>
    <x v="1"/>
    <n v="59900"/>
    <s v="BeforeNoon"/>
    <n v="3"/>
    <n v="50"/>
    <x v="20"/>
  </r>
  <r>
    <x v="10"/>
    <n v="8"/>
    <x v="20"/>
    <x v="2"/>
    <x v="20"/>
    <x v="1"/>
    <n v="112200"/>
    <s v="BeforeNoon"/>
    <n v="36"/>
    <n v="50"/>
    <x v="426"/>
  </r>
  <r>
    <x v="10"/>
    <n v="8"/>
    <x v="21"/>
    <x v="5"/>
    <x v="21"/>
    <x v="0"/>
    <n v="948200"/>
    <s v="BeforeNoon"/>
    <n v="22"/>
    <n v="30"/>
    <x v="307"/>
  </r>
  <r>
    <x v="10"/>
    <n v="8"/>
    <x v="21"/>
    <x v="5"/>
    <x v="21"/>
    <x v="2"/>
    <n v="732000"/>
    <s v="BeforeNoon"/>
    <n v="30"/>
    <n v="48"/>
    <x v="162"/>
  </r>
  <r>
    <x v="10"/>
    <n v="8"/>
    <x v="21"/>
    <x v="5"/>
    <x v="21"/>
    <x v="1"/>
    <n v="3524800"/>
    <s v="BeforeNoon"/>
    <n v="244"/>
    <n v="324"/>
    <x v="550"/>
  </r>
  <r>
    <x v="10"/>
    <n v="8"/>
    <x v="22"/>
    <x v="2"/>
    <x v="22"/>
    <x v="1"/>
    <n v="36500"/>
    <s v="BeforeNoon"/>
    <n v="4"/>
    <n v="50"/>
    <x v="4"/>
  </r>
  <r>
    <x v="10"/>
    <n v="8"/>
    <x v="23"/>
    <x v="0"/>
    <x v="23"/>
    <x v="0"/>
    <n v="18200"/>
    <s v="BeforeNoon"/>
    <n v="2"/>
    <n v="12"/>
    <x v="10"/>
  </r>
  <r>
    <x v="10"/>
    <n v="8"/>
    <x v="23"/>
    <x v="0"/>
    <x v="23"/>
    <x v="1"/>
    <n v="75300"/>
    <s v="BeforeNoon"/>
    <n v="25"/>
    <n v="85"/>
    <x v="110"/>
  </r>
  <r>
    <x v="10"/>
    <n v="8"/>
    <x v="24"/>
    <x v="0"/>
    <x v="24"/>
    <x v="0"/>
    <n v="256200"/>
    <s v="BeforeNoon"/>
    <n v="7"/>
    <n v="12"/>
    <x v="18"/>
  </r>
  <r>
    <x v="10"/>
    <n v="8"/>
    <x v="24"/>
    <x v="0"/>
    <x v="24"/>
    <x v="1"/>
    <n v="663600"/>
    <s v="BeforeNoon"/>
    <n v="54"/>
    <n v="85"/>
    <x v="279"/>
  </r>
  <r>
    <x v="10"/>
    <n v="8"/>
    <x v="297"/>
    <x v="2"/>
    <x v="291"/>
    <x v="1"/>
    <n v="597600"/>
    <s v="BeforeNoon"/>
    <n v="24"/>
    <n v="50"/>
    <x v="226"/>
  </r>
  <r>
    <x v="10"/>
    <n v="8"/>
    <x v="298"/>
    <x v="0"/>
    <x v="292"/>
    <x v="0"/>
    <n v="317400"/>
    <s v="BeforeNoon"/>
    <n v="6"/>
    <n v="12"/>
    <x v="12"/>
  </r>
  <r>
    <x v="10"/>
    <n v="8"/>
    <x v="298"/>
    <x v="0"/>
    <x v="292"/>
    <x v="1"/>
    <n v="776200"/>
    <s v="BeforeNoon"/>
    <n v="44"/>
    <n v="85"/>
    <x v="177"/>
  </r>
  <r>
    <x v="10"/>
    <n v="8"/>
    <x v="25"/>
    <x v="2"/>
    <x v="25"/>
    <x v="1"/>
    <n v="620800"/>
    <s v="BeforeNoon"/>
    <n v="40"/>
    <n v="50"/>
    <x v="217"/>
  </r>
  <r>
    <x v="10"/>
    <n v="8"/>
    <x v="299"/>
    <x v="4"/>
    <x v="293"/>
    <x v="1"/>
    <n v="35400"/>
    <s v="BeforeNoon"/>
    <n v="6"/>
    <n v="12"/>
    <x v="12"/>
  </r>
  <r>
    <x v="10"/>
    <n v="8"/>
    <x v="26"/>
    <x v="2"/>
    <x v="26"/>
    <x v="1"/>
    <n v="310800"/>
    <s v="BeforeNoon"/>
    <n v="22"/>
    <n v="50"/>
    <x v="102"/>
  </r>
  <r>
    <x v="10"/>
    <n v="8"/>
    <x v="300"/>
    <x v="4"/>
    <x v="294"/>
    <x v="1"/>
    <n v="23100"/>
    <s v="BeforeNoon"/>
    <n v="7"/>
    <n v="12"/>
    <x v="18"/>
  </r>
  <r>
    <x v="10"/>
    <n v="8"/>
    <x v="27"/>
    <x v="1"/>
    <x v="27"/>
    <x v="0"/>
    <n v="1097800"/>
    <s v="BeforeNoon"/>
    <n v="11"/>
    <n v="20"/>
    <x v="79"/>
  </r>
  <r>
    <x v="10"/>
    <n v="8"/>
    <x v="27"/>
    <x v="1"/>
    <x v="27"/>
    <x v="1"/>
    <n v="2474100"/>
    <s v="BeforeNoon"/>
    <n v="74"/>
    <n v="96"/>
    <x v="431"/>
  </r>
  <r>
    <x v="10"/>
    <n v="8"/>
    <x v="377"/>
    <x v="2"/>
    <x v="370"/>
    <x v="1"/>
    <n v="770800"/>
    <s v="BeforeNoon"/>
    <n v="29"/>
    <n v="50"/>
    <x v="145"/>
  </r>
  <r>
    <x v="10"/>
    <n v="9"/>
    <x v="29"/>
    <x v="4"/>
    <x v="29"/>
    <x v="1"/>
    <n v="21200"/>
    <s v="BeforeNoon"/>
    <n v="4"/>
    <n v="12"/>
    <x v="0"/>
  </r>
  <r>
    <x v="10"/>
    <n v="9"/>
    <x v="30"/>
    <x v="4"/>
    <x v="30"/>
    <x v="1"/>
    <n v="58300"/>
    <s v="BeforeNoon"/>
    <n v="11"/>
    <n v="12"/>
    <x v="138"/>
  </r>
  <r>
    <x v="10"/>
    <n v="9"/>
    <x v="452"/>
    <x v="4"/>
    <x v="435"/>
    <x v="1"/>
    <n v="11200"/>
    <s v="BeforeNoon"/>
    <n v="1"/>
    <n v="12"/>
    <x v="47"/>
  </r>
  <r>
    <x v="10"/>
    <n v="9"/>
    <x v="32"/>
    <x v="6"/>
    <x v="32"/>
    <x v="0"/>
    <n v="623000"/>
    <s v="BeforeNoon"/>
    <n v="5"/>
    <n v="12"/>
    <x v="24"/>
  </r>
  <r>
    <x v="10"/>
    <n v="9"/>
    <x v="32"/>
    <x v="6"/>
    <x v="32"/>
    <x v="1"/>
    <n v="2037700"/>
    <s v="BeforeNoon"/>
    <n v="49"/>
    <n v="118"/>
    <x v="551"/>
  </r>
  <r>
    <x v="10"/>
    <n v="9"/>
    <x v="33"/>
    <x v="6"/>
    <x v="33"/>
    <x v="0"/>
    <n v="373800"/>
    <s v="BeforeNoon"/>
    <n v="3"/>
    <n v="12"/>
    <x v="89"/>
  </r>
  <r>
    <x v="10"/>
    <n v="9"/>
    <x v="33"/>
    <x v="6"/>
    <x v="33"/>
    <x v="1"/>
    <n v="1577000"/>
    <s v="BeforeNoon"/>
    <n v="38"/>
    <n v="118"/>
    <x v="418"/>
  </r>
  <r>
    <x v="10"/>
    <n v="9"/>
    <x v="35"/>
    <x v="1"/>
    <x v="35"/>
    <x v="0"/>
    <n v="1495000"/>
    <s v="BeforeNoon"/>
    <n v="13"/>
    <n v="20"/>
    <x v="344"/>
  </r>
  <r>
    <x v="10"/>
    <n v="9"/>
    <x v="35"/>
    <x v="1"/>
    <x v="35"/>
    <x v="1"/>
    <n v="1739100"/>
    <s v="BeforeNoon"/>
    <n v="45"/>
    <n v="96"/>
    <x v="288"/>
  </r>
  <r>
    <x v="10"/>
    <n v="9"/>
    <x v="303"/>
    <x v="3"/>
    <x v="297"/>
    <x v="0"/>
    <n v="1423100"/>
    <s v="BeforeNoon"/>
    <n v="7"/>
    <n v="30"/>
    <x v="160"/>
  </r>
  <r>
    <x v="10"/>
    <n v="9"/>
    <x v="303"/>
    <x v="3"/>
    <x v="297"/>
    <x v="1"/>
    <n v="2793200"/>
    <s v="BeforeNoon"/>
    <n v="41"/>
    <n v="192"/>
    <x v="552"/>
  </r>
  <r>
    <x v="10"/>
    <n v="9"/>
    <x v="36"/>
    <x v="1"/>
    <x v="36"/>
    <x v="0"/>
    <n v="1198800"/>
    <s v="BeforeNoon"/>
    <n v="6"/>
    <n v="20"/>
    <x v="28"/>
  </r>
  <r>
    <x v="10"/>
    <n v="9"/>
    <x v="36"/>
    <x v="1"/>
    <x v="36"/>
    <x v="1"/>
    <n v="2417400"/>
    <s v="BeforeNoon"/>
    <n v="36"/>
    <n v="96"/>
    <x v="303"/>
  </r>
  <r>
    <x v="10"/>
    <n v="9"/>
    <x v="37"/>
    <x v="2"/>
    <x v="37"/>
    <x v="1"/>
    <n v="184100"/>
    <s v="BeforeNoon"/>
    <n v="29"/>
    <n v="50"/>
    <x v="145"/>
  </r>
  <r>
    <x v="10"/>
    <n v="9"/>
    <x v="38"/>
    <x v="7"/>
    <x v="38"/>
    <x v="0"/>
    <n v="3056700"/>
    <s v="BeforeNoon"/>
    <n v="23"/>
    <n v="28"/>
    <x v="335"/>
  </r>
  <r>
    <x v="10"/>
    <n v="9"/>
    <x v="38"/>
    <x v="7"/>
    <x v="38"/>
    <x v="1"/>
    <n v="5723200"/>
    <s v="BeforeNoon"/>
    <n v="128"/>
    <n v="142"/>
    <x v="553"/>
  </r>
  <r>
    <x v="10"/>
    <n v="9"/>
    <x v="39"/>
    <x v="7"/>
    <x v="39"/>
    <x v="0"/>
    <n v="470000"/>
    <s v="BeforeNoon"/>
    <n v="25"/>
    <n v="28"/>
    <x v="529"/>
  </r>
  <r>
    <x v="10"/>
    <n v="9"/>
    <x v="39"/>
    <x v="7"/>
    <x v="39"/>
    <x v="1"/>
    <n v="774000"/>
    <s v="BeforeNoon"/>
    <n v="122"/>
    <n v="142"/>
    <x v="554"/>
  </r>
  <r>
    <x v="10"/>
    <n v="9"/>
    <x v="395"/>
    <x v="0"/>
    <x v="387"/>
    <x v="0"/>
    <n v="59400"/>
    <s v="BeforeNoon"/>
    <n v="6"/>
    <n v="12"/>
    <x v="12"/>
  </r>
  <r>
    <x v="10"/>
    <n v="9"/>
    <x v="395"/>
    <x v="0"/>
    <x v="387"/>
    <x v="1"/>
    <n v="99600"/>
    <s v="BeforeNoon"/>
    <n v="30"/>
    <n v="85"/>
    <x v="212"/>
  </r>
  <r>
    <x v="10"/>
    <n v="9"/>
    <x v="40"/>
    <x v="0"/>
    <x v="40"/>
    <x v="0"/>
    <n v="286000"/>
    <s v="BeforeNoon"/>
    <n v="5"/>
    <n v="12"/>
    <x v="24"/>
  </r>
  <r>
    <x v="10"/>
    <n v="9"/>
    <x v="40"/>
    <x v="0"/>
    <x v="40"/>
    <x v="1"/>
    <n v="1094400"/>
    <s v="BeforeNoon"/>
    <n v="57"/>
    <n v="85"/>
    <x v="338"/>
  </r>
  <r>
    <x v="10"/>
    <n v="9"/>
    <x v="41"/>
    <x v="0"/>
    <x v="41"/>
    <x v="0"/>
    <n v="185000"/>
    <s v="BeforeNoon"/>
    <n v="10"/>
    <n v="12"/>
    <x v="130"/>
  </r>
  <r>
    <x v="10"/>
    <n v="9"/>
    <x v="41"/>
    <x v="0"/>
    <x v="41"/>
    <x v="1"/>
    <n v="455000"/>
    <s v="BeforeNoon"/>
    <n v="73"/>
    <n v="85"/>
    <x v="207"/>
  </r>
  <r>
    <x v="10"/>
    <n v="9"/>
    <x v="42"/>
    <x v="0"/>
    <x v="42"/>
    <x v="0"/>
    <n v="311500"/>
    <s v="BeforeNoon"/>
    <n v="7"/>
    <n v="12"/>
    <x v="18"/>
  </r>
  <r>
    <x v="10"/>
    <n v="9"/>
    <x v="42"/>
    <x v="0"/>
    <x v="42"/>
    <x v="1"/>
    <n v="1012400"/>
    <s v="BeforeNoon"/>
    <n v="68"/>
    <n v="85"/>
    <x v="217"/>
  </r>
  <r>
    <x v="10"/>
    <n v="9"/>
    <x v="44"/>
    <x v="2"/>
    <x v="44"/>
    <x v="1"/>
    <n v="180800"/>
    <s v="BeforeNoon"/>
    <n v="10"/>
    <n v="50"/>
    <x v="26"/>
  </r>
  <r>
    <x v="10"/>
    <n v="9"/>
    <x v="45"/>
    <x v="7"/>
    <x v="45"/>
    <x v="0"/>
    <n v="320000"/>
    <s v="BeforeNoon"/>
    <n v="16"/>
    <n v="28"/>
    <x v="38"/>
  </r>
  <r>
    <x v="10"/>
    <n v="9"/>
    <x v="45"/>
    <x v="7"/>
    <x v="45"/>
    <x v="1"/>
    <n v="497600"/>
    <s v="BeforeNoon"/>
    <n v="74"/>
    <n v="142"/>
    <x v="379"/>
  </r>
  <r>
    <x v="10"/>
    <n v="9"/>
    <x v="46"/>
    <x v="2"/>
    <x v="46"/>
    <x v="1"/>
    <n v="226500"/>
    <s v="BeforeNoon"/>
    <n v="15"/>
    <n v="50"/>
    <x v="28"/>
  </r>
  <r>
    <x v="10"/>
    <n v="9"/>
    <x v="47"/>
    <x v="4"/>
    <x v="47"/>
    <x v="1"/>
    <n v="62400"/>
    <s v="BeforeNoon"/>
    <n v="6"/>
    <n v="12"/>
    <x v="12"/>
  </r>
  <r>
    <x v="10"/>
    <n v="9"/>
    <x v="48"/>
    <x v="7"/>
    <x v="48"/>
    <x v="0"/>
    <n v="504000"/>
    <s v="BeforeNoon"/>
    <n v="28"/>
    <n v="28"/>
    <x v="72"/>
  </r>
  <r>
    <x v="10"/>
    <n v="9"/>
    <x v="48"/>
    <x v="7"/>
    <x v="48"/>
    <x v="1"/>
    <n v="798600"/>
    <s v="BeforeNoon"/>
    <n v="132"/>
    <n v="142"/>
    <x v="555"/>
  </r>
  <r>
    <x v="10"/>
    <n v="9"/>
    <x v="306"/>
    <x v="2"/>
    <x v="300"/>
    <x v="1"/>
    <n v="594800"/>
    <s v="BeforeNoon"/>
    <n v="40"/>
    <n v="50"/>
    <x v="217"/>
  </r>
  <r>
    <x v="10"/>
    <n v="9"/>
    <x v="50"/>
    <x v="0"/>
    <x v="50"/>
    <x v="0"/>
    <n v="260800"/>
    <s v="BeforeNoon"/>
    <n v="8"/>
    <n v="12"/>
    <x v="58"/>
  </r>
  <r>
    <x v="10"/>
    <n v="9"/>
    <x v="50"/>
    <x v="0"/>
    <x v="50"/>
    <x v="1"/>
    <n v="690700"/>
    <s v="BeforeNoon"/>
    <n v="63"/>
    <n v="85"/>
    <x v="189"/>
  </r>
  <r>
    <x v="10"/>
    <n v="9"/>
    <x v="51"/>
    <x v="0"/>
    <x v="51"/>
    <x v="0"/>
    <n v="146000"/>
    <s v="BeforeNoon"/>
    <n v="4"/>
    <n v="12"/>
    <x v="0"/>
  </r>
  <r>
    <x v="10"/>
    <n v="9"/>
    <x v="51"/>
    <x v="0"/>
    <x v="51"/>
    <x v="1"/>
    <n v="344000"/>
    <s v="BeforeNoon"/>
    <n v="28"/>
    <n v="85"/>
    <x v="69"/>
  </r>
  <r>
    <x v="10"/>
    <n v="9"/>
    <x v="52"/>
    <x v="0"/>
    <x v="52"/>
    <x v="0"/>
    <n v="264000"/>
    <s v="BeforeNoon"/>
    <n v="8"/>
    <n v="12"/>
    <x v="58"/>
  </r>
  <r>
    <x v="10"/>
    <n v="9"/>
    <x v="52"/>
    <x v="0"/>
    <x v="52"/>
    <x v="1"/>
    <n v="630300"/>
    <s v="BeforeNoon"/>
    <n v="57"/>
    <n v="85"/>
    <x v="338"/>
  </r>
  <r>
    <x v="10"/>
    <n v="9"/>
    <x v="53"/>
    <x v="6"/>
    <x v="53"/>
    <x v="0"/>
    <n v="282100"/>
    <s v="BeforeNoon"/>
    <n v="7"/>
    <n v="12"/>
    <x v="18"/>
  </r>
  <r>
    <x v="10"/>
    <n v="9"/>
    <x v="53"/>
    <x v="6"/>
    <x v="53"/>
    <x v="1"/>
    <n v="891400"/>
    <s v="BeforeNoon"/>
    <n v="66"/>
    <n v="118"/>
    <x v="370"/>
  </r>
  <r>
    <x v="10"/>
    <n v="9"/>
    <x v="54"/>
    <x v="3"/>
    <x v="54"/>
    <x v="0"/>
    <n v="811900"/>
    <s v="BeforeNoon"/>
    <n v="23"/>
    <n v="30"/>
    <x v="96"/>
  </r>
  <r>
    <x v="10"/>
    <n v="9"/>
    <x v="54"/>
    <x v="3"/>
    <x v="54"/>
    <x v="1"/>
    <n v="1528800"/>
    <s v="BeforeNoon"/>
    <n v="129"/>
    <n v="192"/>
    <x v="556"/>
  </r>
  <r>
    <x v="10"/>
    <n v="9"/>
    <x v="55"/>
    <x v="2"/>
    <x v="55"/>
    <x v="1"/>
    <n v="472600"/>
    <s v="BeforeNoon"/>
    <n v="31"/>
    <n v="50"/>
    <x v="234"/>
  </r>
  <r>
    <x v="10"/>
    <n v="9"/>
    <x v="56"/>
    <x v="0"/>
    <x v="56"/>
    <x v="0"/>
    <n v="190000"/>
    <s v="BeforeNoon"/>
    <n v="5"/>
    <n v="12"/>
    <x v="24"/>
  </r>
  <r>
    <x v="10"/>
    <n v="9"/>
    <x v="56"/>
    <x v="0"/>
    <x v="56"/>
    <x v="1"/>
    <n v="458400"/>
    <s v="BeforeNoon"/>
    <n v="36"/>
    <n v="85"/>
    <x v="170"/>
  </r>
  <r>
    <x v="10"/>
    <n v="9"/>
    <x v="308"/>
    <x v="2"/>
    <x v="302"/>
    <x v="1"/>
    <n v="25600"/>
    <s v="BeforeNoon"/>
    <n v="2"/>
    <n v="50"/>
    <x v="9"/>
  </r>
  <r>
    <x v="10"/>
    <n v="9"/>
    <x v="309"/>
    <x v="4"/>
    <x v="303"/>
    <x v="1"/>
    <n v="11600"/>
    <s v="BeforeNoon"/>
    <n v="2"/>
    <n v="12"/>
    <x v="10"/>
  </r>
  <r>
    <x v="10"/>
    <n v="9"/>
    <x v="57"/>
    <x v="0"/>
    <x v="57"/>
    <x v="0"/>
    <n v="608300"/>
    <s v="BeforeNoon"/>
    <n v="7"/>
    <n v="12"/>
    <x v="18"/>
  </r>
  <r>
    <x v="10"/>
    <n v="9"/>
    <x v="57"/>
    <x v="0"/>
    <x v="57"/>
    <x v="1"/>
    <n v="843900"/>
    <s v="BeforeNoon"/>
    <n v="29"/>
    <n v="85"/>
    <x v="93"/>
  </r>
  <r>
    <x v="10"/>
    <n v="9"/>
    <x v="310"/>
    <x v="2"/>
    <x v="304"/>
    <x v="1"/>
    <n v="557800"/>
    <s v="BeforeNoon"/>
    <n v="33"/>
    <n v="50"/>
    <x v="399"/>
  </r>
  <r>
    <x v="10"/>
    <n v="9"/>
    <x v="311"/>
    <x v="2"/>
    <x v="305"/>
    <x v="1"/>
    <n v="712400"/>
    <s v="BeforeNoon"/>
    <n v="42"/>
    <n v="50"/>
    <x v="415"/>
  </r>
  <r>
    <x v="10"/>
    <n v="9"/>
    <x v="58"/>
    <x v="6"/>
    <x v="58"/>
    <x v="0"/>
    <n v="540100"/>
    <s v="BeforeNoon"/>
    <n v="11"/>
    <n v="12"/>
    <x v="138"/>
  </r>
  <r>
    <x v="10"/>
    <n v="9"/>
    <x v="58"/>
    <x v="6"/>
    <x v="58"/>
    <x v="1"/>
    <n v="1764400"/>
    <s v="BeforeNoon"/>
    <n v="107"/>
    <n v="118"/>
    <x v="396"/>
  </r>
  <r>
    <x v="10"/>
    <n v="9"/>
    <x v="378"/>
    <x v="2"/>
    <x v="371"/>
    <x v="1"/>
    <n v="435100"/>
    <s v="BeforeNoon"/>
    <n v="29"/>
    <n v="50"/>
    <x v="145"/>
  </r>
  <r>
    <x v="10"/>
    <n v="10"/>
    <x v="422"/>
    <x v="2"/>
    <x v="407"/>
    <x v="1"/>
    <n v="143500"/>
    <s v="BeforeNoon"/>
    <n v="15"/>
    <n v="50"/>
    <x v="28"/>
  </r>
  <r>
    <x v="10"/>
    <n v="10"/>
    <x v="59"/>
    <x v="0"/>
    <x v="59"/>
    <x v="0"/>
    <n v="550000"/>
    <s v="BeforeNoon"/>
    <n v="11"/>
    <n v="12"/>
    <x v="138"/>
  </r>
  <r>
    <x v="10"/>
    <n v="10"/>
    <x v="59"/>
    <x v="0"/>
    <x v="59"/>
    <x v="1"/>
    <n v="1125300"/>
    <s v="BeforeNoon"/>
    <n v="67"/>
    <n v="85"/>
    <x v="358"/>
  </r>
  <r>
    <x v="10"/>
    <n v="10"/>
    <x v="60"/>
    <x v="0"/>
    <x v="60"/>
    <x v="0"/>
    <n v="90000"/>
    <s v="BeforeNoon"/>
    <n v="5"/>
    <n v="12"/>
    <x v="24"/>
  </r>
  <r>
    <x v="10"/>
    <n v="10"/>
    <x v="60"/>
    <x v="0"/>
    <x v="60"/>
    <x v="1"/>
    <n v="180600"/>
    <s v="BeforeNoon"/>
    <n v="30"/>
    <n v="85"/>
    <x v="212"/>
  </r>
  <r>
    <x v="10"/>
    <n v="10"/>
    <x v="61"/>
    <x v="2"/>
    <x v="61"/>
    <x v="1"/>
    <n v="139800"/>
    <s v="BeforeNoon"/>
    <n v="7"/>
    <n v="50"/>
    <x v="27"/>
  </r>
  <r>
    <x v="10"/>
    <n v="10"/>
    <x v="62"/>
    <x v="2"/>
    <x v="62"/>
    <x v="1"/>
    <n v="60000"/>
    <s v="BeforeNoon"/>
    <n v="8"/>
    <n v="50"/>
    <x v="35"/>
  </r>
  <r>
    <x v="10"/>
    <n v="10"/>
    <x v="313"/>
    <x v="2"/>
    <x v="307"/>
    <x v="1"/>
    <n v="143800"/>
    <s v="BeforeNoon"/>
    <n v="46"/>
    <n v="50"/>
    <x v="388"/>
  </r>
  <r>
    <x v="10"/>
    <n v="10"/>
    <x v="63"/>
    <x v="0"/>
    <x v="63"/>
    <x v="0"/>
    <n v="259800"/>
    <s v="BeforeNoon"/>
    <n v="6"/>
    <n v="12"/>
    <x v="12"/>
  </r>
  <r>
    <x v="10"/>
    <n v="10"/>
    <x v="63"/>
    <x v="0"/>
    <x v="63"/>
    <x v="1"/>
    <n v="607800"/>
    <s v="BeforeNoon"/>
    <n v="42"/>
    <n v="85"/>
    <x v="60"/>
  </r>
  <r>
    <x v="10"/>
    <n v="10"/>
    <x v="64"/>
    <x v="0"/>
    <x v="64"/>
    <x v="0"/>
    <n v="122100"/>
    <s v="BeforeNoon"/>
    <n v="11"/>
    <n v="12"/>
    <x v="138"/>
  </r>
  <r>
    <x v="10"/>
    <n v="10"/>
    <x v="64"/>
    <x v="0"/>
    <x v="64"/>
    <x v="1"/>
    <n v="271700"/>
    <s v="BeforeNoon"/>
    <n v="73"/>
    <n v="85"/>
    <x v="207"/>
  </r>
  <r>
    <x v="10"/>
    <n v="10"/>
    <x v="65"/>
    <x v="0"/>
    <x v="65"/>
    <x v="0"/>
    <n v="704000"/>
    <s v="BeforeNoon"/>
    <n v="10"/>
    <n v="12"/>
    <x v="130"/>
  </r>
  <r>
    <x v="10"/>
    <n v="10"/>
    <x v="65"/>
    <x v="0"/>
    <x v="65"/>
    <x v="1"/>
    <n v="1346400"/>
    <s v="BeforeNoon"/>
    <n v="57"/>
    <n v="85"/>
    <x v="338"/>
  </r>
  <r>
    <x v="10"/>
    <n v="10"/>
    <x v="66"/>
    <x v="7"/>
    <x v="66"/>
    <x v="0"/>
    <n v="473000"/>
    <s v="BeforeNoon"/>
    <n v="22"/>
    <n v="28"/>
    <x v="198"/>
  </r>
  <r>
    <x v="10"/>
    <n v="10"/>
    <x v="66"/>
    <x v="7"/>
    <x v="66"/>
    <x v="1"/>
    <n v="804800"/>
    <s v="BeforeNoon"/>
    <n v="111"/>
    <n v="142"/>
    <x v="470"/>
  </r>
  <r>
    <x v="10"/>
    <n v="10"/>
    <x v="67"/>
    <x v="3"/>
    <x v="67"/>
    <x v="0"/>
    <n v="416500"/>
    <s v="BeforeNoon"/>
    <n v="17"/>
    <n v="30"/>
    <x v="85"/>
  </r>
  <r>
    <x v="10"/>
    <n v="10"/>
    <x v="67"/>
    <x v="3"/>
    <x v="67"/>
    <x v="1"/>
    <n v="800200"/>
    <s v="BeforeNoon"/>
    <n v="97"/>
    <n v="192"/>
    <x v="319"/>
  </r>
  <r>
    <x v="10"/>
    <n v="10"/>
    <x v="379"/>
    <x v="1"/>
    <x v="372"/>
    <x v="0"/>
    <n v="334800"/>
    <s v="BeforeNoon"/>
    <n v="3"/>
    <n v="20"/>
    <x v="5"/>
  </r>
  <r>
    <x v="10"/>
    <n v="10"/>
    <x v="379"/>
    <x v="1"/>
    <x v="372"/>
    <x v="1"/>
    <n v="825800"/>
    <s v="BeforeNoon"/>
    <n v="22"/>
    <n v="96"/>
    <x v="446"/>
  </r>
  <r>
    <x v="10"/>
    <n v="10"/>
    <x v="68"/>
    <x v="7"/>
    <x v="68"/>
    <x v="0"/>
    <n v="451200"/>
    <s v="BeforeNoon"/>
    <n v="24"/>
    <n v="28"/>
    <x v="377"/>
  </r>
  <r>
    <x v="10"/>
    <n v="10"/>
    <x v="68"/>
    <x v="7"/>
    <x v="68"/>
    <x v="1"/>
    <n v="654300"/>
    <s v="BeforeNoon"/>
    <n v="103"/>
    <n v="142"/>
    <x v="211"/>
  </r>
  <r>
    <x v="10"/>
    <n v="10"/>
    <x v="69"/>
    <x v="0"/>
    <x v="69"/>
    <x v="0"/>
    <n v="295200"/>
    <s v="BeforeNoon"/>
    <n v="9"/>
    <n v="12"/>
    <x v="92"/>
  </r>
  <r>
    <x v="10"/>
    <n v="10"/>
    <x v="69"/>
    <x v="0"/>
    <x v="69"/>
    <x v="1"/>
    <n v="755400"/>
    <s v="BeforeNoon"/>
    <n v="69"/>
    <n v="85"/>
    <x v="132"/>
  </r>
  <r>
    <x v="10"/>
    <n v="10"/>
    <x v="70"/>
    <x v="0"/>
    <x v="70"/>
    <x v="0"/>
    <n v="487900"/>
    <s v="BeforeNoon"/>
    <n v="7"/>
    <n v="12"/>
    <x v="18"/>
  </r>
  <r>
    <x v="10"/>
    <n v="10"/>
    <x v="70"/>
    <x v="0"/>
    <x v="70"/>
    <x v="1"/>
    <n v="749600"/>
    <s v="BeforeNoon"/>
    <n v="32"/>
    <n v="85"/>
    <x v="310"/>
  </r>
  <r>
    <x v="10"/>
    <n v="10"/>
    <x v="71"/>
    <x v="0"/>
    <x v="71"/>
    <x v="0"/>
    <n v="408800"/>
    <s v="BeforeNoon"/>
    <n v="8"/>
    <n v="12"/>
    <x v="58"/>
  </r>
  <r>
    <x v="10"/>
    <n v="10"/>
    <x v="71"/>
    <x v="0"/>
    <x v="71"/>
    <x v="1"/>
    <n v="1144100"/>
    <s v="BeforeNoon"/>
    <n v="67"/>
    <n v="85"/>
    <x v="358"/>
  </r>
  <r>
    <x v="10"/>
    <n v="10"/>
    <x v="380"/>
    <x v="6"/>
    <x v="373"/>
    <x v="1"/>
    <n v="391600"/>
    <s v="BeforeNoon"/>
    <n v="11"/>
    <n v="118"/>
    <x v="557"/>
  </r>
  <r>
    <x v="10"/>
    <n v="10"/>
    <x v="72"/>
    <x v="2"/>
    <x v="72"/>
    <x v="1"/>
    <n v="106600"/>
    <s v="BeforeNoon"/>
    <n v="14"/>
    <n v="50"/>
    <x v="16"/>
  </r>
  <r>
    <x v="10"/>
    <n v="10"/>
    <x v="314"/>
    <x v="2"/>
    <x v="308"/>
    <x v="1"/>
    <n v="497600"/>
    <s v="BeforeNoon"/>
    <n v="32"/>
    <n v="50"/>
    <x v="128"/>
  </r>
  <r>
    <x v="10"/>
    <n v="10"/>
    <x v="315"/>
    <x v="2"/>
    <x v="309"/>
    <x v="1"/>
    <n v="170800"/>
    <s v="BeforeNoon"/>
    <n v="47"/>
    <n v="50"/>
    <x v="101"/>
  </r>
  <r>
    <x v="10"/>
    <n v="10"/>
    <x v="405"/>
    <x v="2"/>
    <x v="394"/>
    <x v="1"/>
    <n v="102000"/>
    <s v="BeforeNoon"/>
    <n v="28"/>
    <n v="50"/>
    <x v="108"/>
  </r>
  <r>
    <x v="10"/>
    <n v="10"/>
    <x v="73"/>
    <x v="2"/>
    <x v="73"/>
    <x v="1"/>
    <n v="308600"/>
    <s v="BeforeNoon"/>
    <n v="12"/>
    <n v="50"/>
    <x v="21"/>
  </r>
  <r>
    <x v="10"/>
    <n v="10"/>
    <x v="74"/>
    <x v="0"/>
    <x v="74"/>
    <x v="0"/>
    <n v="25200"/>
    <s v="BeforeNoon"/>
    <n v="2"/>
    <n v="12"/>
    <x v="10"/>
  </r>
  <r>
    <x v="10"/>
    <n v="10"/>
    <x v="74"/>
    <x v="0"/>
    <x v="74"/>
    <x v="1"/>
    <n v="92800"/>
    <s v="BeforeNoon"/>
    <n v="22"/>
    <n v="85"/>
    <x v="50"/>
  </r>
  <r>
    <x v="10"/>
    <n v="10"/>
    <x v="316"/>
    <x v="4"/>
    <x v="310"/>
    <x v="1"/>
    <n v="42900"/>
    <s v="BeforeNoon"/>
    <n v="11"/>
    <n v="12"/>
    <x v="138"/>
  </r>
  <r>
    <x v="10"/>
    <n v="10"/>
    <x v="75"/>
    <x v="7"/>
    <x v="75"/>
    <x v="0"/>
    <n v="504000"/>
    <s v="BeforeNoon"/>
    <n v="28"/>
    <n v="28"/>
    <x v="72"/>
  </r>
  <r>
    <x v="10"/>
    <n v="10"/>
    <x v="75"/>
    <x v="7"/>
    <x v="75"/>
    <x v="1"/>
    <n v="859200"/>
    <s v="BeforeNoon"/>
    <n v="142"/>
    <n v="142"/>
    <x v="72"/>
  </r>
  <r>
    <x v="10"/>
    <n v="10"/>
    <x v="317"/>
    <x v="1"/>
    <x v="311"/>
    <x v="0"/>
    <n v="1694400"/>
    <s v="BeforeNoon"/>
    <n v="16"/>
    <n v="20"/>
    <x v="217"/>
  </r>
  <r>
    <x v="10"/>
    <n v="10"/>
    <x v="317"/>
    <x v="1"/>
    <x v="311"/>
    <x v="1"/>
    <n v="2266200"/>
    <s v="BeforeNoon"/>
    <n v="64"/>
    <n v="96"/>
    <x v="58"/>
  </r>
  <r>
    <x v="10"/>
    <n v="10"/>
    <x v="76"/>
    <x v="1"/>
    <x v="76"/>
    <x v="0"/>
    <n v="234800"/>
    <s v="BeforeNoon"/>
    <n v="2"/>
    <n v="20"/>
    <x v="13"/>
  </r>
  <r>
    <x v="10"/>
    <n v="10"/>
    <x v="76"/>
    <x v="1"/>
    <x v="76"/>
    <x v="1"/>
    <n v="942300"/>
    <s v="BeforeNoon"/>
    <n v="24"/>
    <n v="96"/>
    <x v="89"/>
  </r>
  <r>
    <x v="10"/>
    <n v="10"/>
    <x v="77"/>
    <x v="3"/>
    <x v="77"/>
    <x v="0"/>
    <n v="581400"/>
    <s v="BeforeNoon"/>
    <n v="19"/>
    <n v="30"/>
    <x v="277"/>
  </r>
  <r>
    <x v="10"/>
    <n v="10"/>
    <x v="77"/>
    <x v="3"/>
    <x v="77"/>
    <x v="1"/>
    <n v="1075000"/>
    <s v="BeforeNoon"/>
    <n v="105"/>
    <n v="192"/>
    <x v="436"/>
  </r>
  <r>
    <x v="10"/>
    <n v="10"/>
    <x v="78"/>
    <x v="3"/>
    <x v="78"/>
    <x v="0"/>
    <n v="776600"/>
    <s v="BeforeNoon"/>
    <n v="22"/>
    <n v="30"/>
    <x v="307"/>
  </r>
  <r>
    <x v="10"/>
    <n v="10"/>
    <x v="78"/>
    <x v="3"/>
    <x v="78"/>
    <x v="1"/>
    <n v="1328200"/>
    <s v="BeforeNoon"/>
    <n v="112"/>
    <n v="192"/>
    <x v="18"/>
  </r>
  <r>
    <x v="10"/>
    <n v="10"/>
    <x v="79"/>
    <x v="1"/>
    <x v="79"/>
    <x v="0"/>
    <n v="1796400"/>
    <s v="BeforeNoon"/>
    <n v="18"/>
    <n v="20"/>
    <x v="255"/>
  </r>
  <r>
    <x v="10"/>
    <n v="10"/>
    <x v="79"/>
    <x v="1"/>
    <x v="79"/>
    <x v="1"/>
    <n v="2743800"/>
    <s v="BeforeNoon"/>
    <n v="82"/>
    <n v="96"/>
    <x v="318"/>
  </r>
  <r>
    <x v="10"/>
    <n v="10"/>
    <x v="441"/>
    <x v="4"/>
    <x v="425"/>
    <x v="1"/>
    <n v="19800"/>
    <s v="BeforeNoon"/>
    <n v="2"/>
    <n v="12"/>
    <x v="10"/>
  </r>
  <r>
    <x v="10"/>
    <n v="10"/>
    <x v="80"/>
    <x v="2"/>
    <x v="80"/>
    <x v="1"/>
    <n v="264000"/>
    <s v="BeforeNoon"/>
    <n v="21"/>
    <n v="50"/>
    <x v="119"/>
  </r>
  <r>
    <x v="10"/>
    <n v="10"/>
    <x v="81"/>
    <x v="2"/>
    <x v="81"/>
    <x v="1"/>
    <n v="119400"/>
    <s v="BeforeNoon"/>
    <n v="18"/>
    <n v="50"/>
    <x v="188"/>
  </r>
  <r>
    <x v="10"/>
    <n v="10"/>
    <x v="82"/>
    <x v="2"/>
    <x v="82"/>
    <x v="1"/>
    <n v="178400"/>
    <s v="BeforeNoon"/>
    <n v="18"/>
    <n v="50"/>
    <x v="188"/>
  </r>
  <r>
    <x v="10"/>
    <n v="10"/>
    <x v="83"/>
    <x v="2"/>
    <x v="83"/>
    <x v="1"/>
    <n v="589800"/>
    <s v="BeforeNoon"/>
    <n v="26"/>
    <n v="50"/>
    <x v="156"/>
  </r>
  <r>
    <x v="10"/>
    <n v="10"/>
    <x v="318"/>
    <x v="2"/>
    <x v="312"/>
    <x v="1"/>
    <n v="251900"/>
    <s v="BeforeNoon"/>
    <n v="31"/>
    <n v="50"/>
    <x v="234"/>
  </r>
  <r>
    <x v="10"/>
    <n v="10"/>
    <x v="84"/>
    <x v="1"/>
    <x v="84"/>
    <x v="0"/>
    <n v="1993000"/>
    <s v="BeforeNoon"/>
    <n v="10"/>
    <n v="20"/>
    <x v="12"/>
  </r>
  <r>
    <x v="10"/>
    <n v="10"/>
    <x v="84"/>
    <x v="1"/>
    <x v="84"/>
    <x v="1"/>
    <n v="2390400"/>
    <s v="BeforeNoon"/>
    <n v="36"/>
    <n v="96"/>
    <x v="303"/>
  </r>
  <r>
    <x v="10"/>
    <n v="11"/>
    <x v="406"/>
    <x v="4"/>
    <x v="29"/>
    <x v="1"/>
    <n v="5300"/>
    <s v="BeforeNoon"/>
    <n v="1"/>
    <n v="12"/>
    <x v="47"/>
  </r>
  <r>
    <x v="10"/>
    <n v="11"/>
    <x v="85"/>
    <x v="2"/>
    <x v="85"/>
    <x v="1"/>
    <n v="176700"/>
    <s v="BeforeNoon"/>
    <n v="12"/>
    <n v="50"/>
    <x v="21"/>
  </r>
  <r>
    <x v="10"/>
    <n v="11"/>
    <x v="86"/>
    <x v="2"/>
    <x v="86"/>
    <x v="1"/>
    <n v="174200"/>
    <s v="BeforeNoon"/>
    <n v="24"/>
    <n v="50"/>
    <x v="226"/>
  </r>
  <r>
    <x v="10"/>
    <n v="11"/>
    <x v="87"/>
    <x v="0"/>
    <x v="87"/>
    <x v="0"/>
    <n v="774000"/>
    <s v="BeforeNoon"/>
    <n v="9"/>
    <n v="12"/>
    <x v="92"/>
  </r>
  <r>
    <x v="10"/>
    <n v="11"/>
    <x v="87"/>
    <x v="0"/>
    <x v="87"/>
    <x v="1"/>
    <n v="1850800"/>
    <s v="BeforeNoon"/>
    <n v="64"/>
    <n v="85"/>
    <x v="233"/>
  </r>
  <r>
    <x v="10"/>
    <n v="11"/>
    <x v="88"/>
    <x v="2"/>
    <x v="88"/>
    <x v="1"/>
    <n v="179200"/>
    <s v="BeforeNoon"/>
    <n v="9"/>
    <n v="50"/>
    <x v="82"/>
  </r>
  <r>
    <x v="10"/>
    <n v="11"/>
    <x v="89"/>
    <x v="2"/>
    <x v="89"/>
    <x v="1"/>
    <n v="250900"/>
    <s v="BeforeNoon"/>
    <n v="19"/>
    <n v="50"/>
    <x v="129"/>
  </r>
  <r>
    <x v="10"/>
    <n v="11"/>
    <x v="90"/>
    <x v="2"/>
    <x v="90"/>
    <x v="1"/>
    <n v="75000"/>
    <s v="BeforeNoon"/>
    <n v="10"/>
    <n v="50"/>
    <x v="26"/>
  </r>
  <r>
    <x v="10"/>
    <n v="11"/>
    <x v="91"/>
    <x v="2"/>
    <x v="91"/>
    <x v="1"/>
    <n v="410200"/>
    <s v="BeforeNoon"/>
    <n v="20"/>
    <n v="50"/>
    <x v="127"/>
  </r>
  <r>
    <x v="10"/>
    <n v="11"/>
    <x v="92"/>
    <x v="6"/>
    <x v="92"/>
    <x v="0"/>
    <n v="350100"/>
    <s v="BeforeNoon"/>
    <n v="9"/>
    <n v="12"/>
    <x v="92"/>
  </r>
  <r>
    <x v="10"/>
    <n v="11"/>
    <x v="92"/>
    <x v="6"/>
    <x v="92"/>
    <x v="1"/>
    <n v="980200"/>
    <s v="BeforeNoon"/>
    <n v="75"/>
    <n v="118"/>
    <x v="558"/>
  </r>
  <r>
    <x v="10"/>
    <n v="11"/>
    <x v="93"/>
    <x v="5"/>
    <x v="93"/>
    <x v="0"/>
    <n v="2176200"/>
    <s v="BeforeNoon"/>
    <n v="26"/>
    <n v="30"/>
    <x v="237"/>
  </r>
  <r>
    <x v="10"/>
    <n v="11"/>
    <x v="93"/>
    <x v="5"/>
    <x v="93"/>
    <x v="2"/>
    <n v="1611600"/>
    <s v="BeforeNoon"/>
    <n v="34"/>
    <n v="48"/>
    <x v="512"/>
  </r>
  <r>
    <x v="10"/>
    <n v="11"/>
    <x v="93"/>
    <x v="5"/>
    <x v="93"/>
    <x v="1"/>
    <n v="7304300"/>
    <s v="BeforeNoon"/>
    <n v="261"/>
    <n v="324"/>
    <x v="559"/>
  </r>
  <r>
    <x v="10"/>
    <n v="11"/>
    <x v="94"/>
    <x v="5"/>
    <x v="94"/>
    <x v="0"/>
    <n v="2008800"/>
    <s v="BeforeNoon"/>
    <n v="24"/>
    <n v="30"/>
    <x v="217"/>
  </r>
  <r>
    <x v="10"/>
    <n v="11"/>
    <x v="94"/>
    <x v="5"/>
    <x v="94"/>
    <x v="2"/>
    <n v="1801200"/>
    <s v="BeforeNoon"/>
    <n v="38"/>
    <n v="48"/>
    <x v="475"/>
  </r>
  <r>
    <x v="10"/>
    <n v="11"/>
    <x v="94"/>
    <x v="5"/>
    <x v="94"/>
    <x v="1"/>
    <n v="6774200"/>
    <s v="BeforeNoon"/>
    <n v="242"/>
    <n v="324"/>
    <x v="560"/>
  </r>
  <r>
    <x v="10"/>
    <n v="11"/>
    <x v="366"/>
    <x v="7"/>
    <x v="39"/>
    <x v="0"/>
    <n v="131600"/>
    <s v="BeforeNoon"/>
    <n v="7"/>
    <n v="28"/>
    <x v="89"/>
  </r>
  <r>
    <x v="10"/>
    <n v="11"/>
    <x v="366"/>
    <x v="7"/>
    <x v="39"/>
    <x v="1"/>
    <n v="210300"/>
    <s v="BeforeNoon"/>
    <n v="33"/>
    <n v="142"/>
    <x v="159"/>
  </r>
  <r>
    <x v="10"/>
    <n v="11"/>
    <x v="396"/>
    <x v="7"/>
    <x v="68"/>
    <x v="0"/>
    <n v="18800"/>
    <s v="BeforeNoon"/>
    <n v="1"/>
    <n v="28"/>
    <x v="133"/>
  </r>
  <r>
    <x v="10"/>
    <n v="11"/>
    <x v="396"/>
    <x v="7"/>
    <x v="68"/>
    <x v="1"/>
    <n v="12600"/>
    <s v="BeforeNoon"/>
    <n v="2"/>
    <n v="142"/>
    <x v="359"/>
  </r>
  <r>
    <x v="10"/>
    <n v="11"/>
    <x v="95"/>
    <x v="2"/>
    <x v="95"/>
    <x v="1"/>
    <n v="186200"/>
    <s v="BeforeNoon"/>
    <n v="28"/>
    <n v="50"/>
    <x v="108"/>
  </r>
  <r>
    <x v="10"/>
    <n v="11"/>
    <x v="96"/>
    <x v="5"/>
    <x v="96"/>
    <x v="0"/>
    <n v="1428000"/>
    <s v="BeforeNoon"/>
    <n v="17"/>
    <n v="30"/>
    <x v="85"/>
  </r>
  <r>
    <x v="10"/>
    <n v="11"/>
    <x v="96"/>
    <x v="5"/>
    <x v="96"/>
    <x v="2"/>
    <n v="1475600"/>
    <s v="BeforeNoon"/>
    <n v="31"/>
    <n v="48"/>
    <x v="444"/>
  </r>
  <r>
    <x v="10"/>
    <n v="11"/>
    <x v="96"/>
    <x v="5"/>
    <x v="96"/>
    <x v="1"/>
    <n v="5140800"/>
    <s v="BeforeNoon"/>
    <n v="183"/>
    <n v="324"/>
    <x v="390"/>
  </r>
  <r>
    <x v="10"/>
    <n v="11"/>
    <x v="97"/>
    <x v="0"/>
    <x v="97"/>
    <x v="0"/>
    <n v="348500"/>
    <s v="BeforeNoon"/>
    <n v="5"/>
    <n v="12"/>
    <x v="24"/>
  </r>
  <r>
    <x v="10"/>
    <n v="11"/>
    <x v="97"/>
    <x v="0"/>
    <x v="97"/>
    <x v="1"/>
    <n v="997600"/>
    <s v="BeforeNoon"/>
    <n v="43"/>
    <n v="85"/>
    <x v="122"/>
  </r>
  <r>
    <x v="10"/>
    <n v="11"/>
    <x v="98"/>
    <x v="4"/>
    <x v="98"/>
    <x v="1"/>
    <n v="81900"/>
    <s v="BeforeNoon"/>
    <n v="7"/>
    <n v="12"/>
    <x v="18"/>
  </r>
  <r>
    <x v="10"/>
    <n v="11"/>
    <x v="99"/>
    <x v="0"/>
    <x v="99"/>
    <x v="0"/>
    <n v="52800"/>
    <s v="BeforeNoon"/>
    <n v="2"/>
    <n v="12"/>
    <x v="10"/>
  </r>
  <r>
    <x v="10"/>
    <n v="11"/>
    <x v="99"/>
    <x v="0"/>
    <x v="99"/>
    <x v="1"/>
    <n v="398700"/>
    <s v="BeforeNoon"/>
    <n v="45"/>
    <n v="85"/>
    <x v="125"/>
  </r>
  <r>
    <x v="10"/>
    <n v="11"/>
    <x v="320"/>
    <x v="0"/>
    <x v="314"/>
    <x v="0"/>
    <n v="551700"/>
    <s v="BeforeNoon"/>
    <n v="9"/>
    <n v="12"/>
    <x v="92"/>
  </r>
  <r>
    <x v="10"/>
    <n v="11"/>
    <x v="320"/>
    <x v="0"/>
    <x v="314"/>
    <x v="1"/>
    <n v="965100"/>
    <s v="BeforeNoon"/>
    <n v="47"/>
    <n v="85"/>
    <x v="254"/>
  </r>
  <r>
    <x v="10"/>
    <n v="11"/>
    <x v="321"/>
    <x v="0"/>
    <x v="315"/>
    <x v="0"/>
    <n v="185000"/>
    <s v="BeforeNoon"/>
    <n v="10"/>
    <n v="12"/>
    <x v="130"/>
  </r>
  <r>
    <x v="10"/>
    <n v="11"/>
    <x v="321"/>
    <x v="0"/>
    <x v="315"/>
    <x v="1"/>
    <n v="330400"/>
    <s v="BeforeNoon"/>
    <n v="53"/>
    <n v="85"/>
    <x v="227"/>
  </r>
  <r>
    <x v="10"/>
    <n v="11"/>
    <x v="322"/>
    <x v="0"/>
    <x v="316"/>
    <x v="0"/>
    <n v="98000"/>
    <s v="BeforeNoon"/>
    <n v="10"/>
    <n v="12"/>
    <x v="130"/>
  </r>
  <r>
    <x v="10"/>
    <n v="11"/>
    <x v="322"/>
    <x v="0"/>
    <x v="316"/>
    <x v="1"/>
    <n v="252300"/>
    <s v="BeforeNoon"/>
    <n v="76"/>
    <n v="85"/>
    <x v="533"/>
  </r>
  <r>
    <x v="10"/>
    <n v="11"/>
    <x v="407"/>
    <x v="3"/>
    <x v="395"/>
    <x v="0"/>
    <n v="218400"/>
    <s v="BeforeNoon"/>
    <n v="6"/>
    <n v="30"/>
    <x v="26"/>
  </r>
  <r>
    <x v="10"/>
    <n v="11"/>
    <x v="407"/>
    <x v="3"/>
    <x v="395"/>
    <x v="1"/>
    <n v="767500"/>
    <s v="BeforeNoon"/>
    <n v="63"/>
    <n v="192"/>
    <x v="161"/>
  </r>
  <r>
    <x v="10"/>
    <n v="11"/>
    <x v="323"/>
    <x v="0"/>
    <x v="317"/>
    <x v="0"/>
    <n v="343200"/>
    <s v="BeforeNoon"/>
    <n v="6"/>
    <n v="12"/>
    <x v="12"/>
  </r>
  <r>
    <x v="10"/>
    <n v="11"/>
    <x v="323"/>
    <x v="0"/>
    <x v="317"/>
    <x v="1"/>
    <n v="712400"/>
    <s v="BeforeNoon"/>
    <n v="37"/>
    <n v="85"/>
    <x v="154"/>
  </r>
  <r>
    <x v="10"/>
    <n v="11"/>
    <x v="101"/>
    <x v="2"/>
    <x v="101"/>
    <x v="1"/>
    <n v="171000"/>
    <s v="BeforeNoon"/>
    <n v="10"/>
    <n v="50"/>
    <x v="26"/>
  </r>
  <r>
    <x v="10"/>
    <n v="11"/>
    <x v="102"/>
    <x v="7"/>
    <x v="102"/>
    <x v="0"/>
    <n v="380000"/>
    <s v="BeforeNoon"/>
    <n v="19"/>
    <n v="28"/>
    <x v="94"/>
  </r>
  <r>
    <x v="10"/>
    <n v="11"/>
    <x v="102"/>
    <x v="7"/>
    <x v="102"/>
    <x v="1"/>
    <n v="655300"/>
    <s v="BeforeNoon"/>
    <n v="97"/>
    <n v="142"/>
    <x v="293"/>
  </r>
  <r>
    <x v="10"/>
    <n v="11"/>
    <x v="103"/>
    <x v="5"/>
    <x v="103"/>
    <x v="0"/>
    <n v="665000"/>
    <s v="BeforeNoon"/>
    <n v="19"/>
    <n v="30"/>
    <x v="277"/>
  </r>
  <r>
    <x v="10"/>
    <n v="11"/>
    <x v="103"/>
    <x v="5"/>
    <x v="103"/>
    <x v="2"/>
    <n v="577100"/>
    <s v="BeforeNoon"/>
    <n v="29"/>
    <n v="48"/>
    <x v="267"/>
  </r>
  <r>
    <x v="10"/>
    <n v="11"/>
    <x v="103"/>
    <x v="5"/>
    <x v="103"/>
    <x v="1"/>
    <n v="2597800"/>
    <s v="BeforeNoon"/>
    <n v="221"/>
    <n v="324"/>
    <x v="561"/>
  </r>
  <r>
    <x v="10"/>
    <n v="11"/>
    <x v="104"/>
    <x v="4"/>
    <x v="104"/>
    <x v="1"/>
    <n v="47600"/>
    <s v="BeforeNoon"/>
    <n v="7"/>
    <n v="12"/>
    <x v="18"/>
  </r>
  <r>
    <x v="10"/>
    <n v="11"/>
    <x v="324"/>
    <x v="0"/>
    <x v="318"/>
    <x v="0"/>
    <n v="63500"/>
    <s v="BeforeNoon"/>
    <n v="5"/>
    <n v="12"/>
    <x v="24"/>
  </r>
  <r>
    <x v="10"/>
    <n v="11"/>
    <x v="324"/>
    <x v="0"/>
    <x v="318"/>
    <x v="1"/>
    <n v="148000"/>
    <s v="BeforeNoon"/>
    <n v="35"/>
    <n v="85"/>
    <x v="1"/>
  </r>
  <r>
    <x v="10"/>
    <n v="11"/>
    <x v="325"/>
    <x v="4"/>
    <x v="319"/>
    <x v="1"/>
    <n v="99000"/>
    <s v="BeforeNoon"/>
    <n v="9"/>
    <n v="12"/>
    <x v="92"/>
  </r>
  <r>
    <x v="10"/>
    <n v="11"/>
    <x v="105"/>
    <x v="6"/>
    <x v="105"/>
    <x v="0"/>
    <n v="224000"/>
    <s v="BeforeNoon"/>
    <n v="7"/>
    <n v="12"/>
    <x v="18"/>
  </r>
  <r>
    <x v="10"/>
    <n v="11"/>
    <x v="105"/>
    <x v="6"/>
    <x v="105"/>
    <x v="1"/>
    <n v="720900"/>
    <s v="BeforeNoon"/>
    <n v="67"/>
    <n v="118"/>
    <x v="372"/>
  </r>
  <r>
    <x v="10"/>
    <n v="11"/>
    <x v="381"/>
    <x v="4"/>
    <x v="374"/>
    <x v="1"/>
    <n v="26400"/>
    <s v="BeforeNoon"/>
    <n v="8"/>
    <n v="12"/>
    <x v="58"/>
  </r>
  <r>
    <x v="10"/>
    <n v="11"/>
    <x v="106"/>
    <x v="0"/>
    <x v="106"/>
    <x v="0"/>
    <n v="340900"/>
    <s v="BeforeNoon"/>
    <n v="7"/>
    <n v="12"/>
    <x v="18"/>
  </r>
  <r>
    <x v="10"/>
    <n v="11"/>
    <x v="106"/>
    <x v="0"/>
    <x v="106"/>
    <x v="1"/>
    <n v="1029100"/>
    <s v="BeforeNoon"/>
    <n v="63"/>
    <n v="85"/>
    <x v="189"/>
  </r>
  <r>
    <x v="10"/>
    <n v="11"/>
    <x v="382"/>
    <x v="0"/>
    <x v="375"/>
    <x v="0"/>
    <n v="167600"/>
    <s v="BeforeNoon"/>
    <n v="2"/>
    <n v="12"/>
    <x v="10"/>
  </r>
  <r>
    <x v="10"/>
    <n v="11"/>
    <x v="382"/>
    <x v="0"/>
    <x v="375"/>
    <x v="1"/>
    <n v="535700"/>
    <s v="BeforeNoon"/>
    <n v="19"/>
    <n v="85"/>
    <x v="117"/>
  </r>
  <r>
    <x v="10"/>
    <n v="11"/>
    <x v="107"/>
    <x v="2"/>
    <x v="107"/>
    <x v="1"/>
    <n v="409200"/>
    <s v="BeforeNoon"/>
    <n v="27"/>
    <n v="50"/>
    <x v="213"/>
  </r>
  <r>
    <x v="10"/>
    <n v="11"/>
    <x v="444"/>
    <x v="4"/>
    <x v="428"/>
    <x v="1"/>
    <n v="22600"/>
    <s v="BeforeNoon"/>
    <n v="2"/>
    <n v="12"/>
    <x v="10"/>
  </r>
  <r>
    <x v="10"/>
    <n v="11"/>
    <x v="424"/>
    <x v="4"/>
    <x v="409"/>
    <x v="1"/>
    <n v="33600"/>
    <s v="BeforeNoon"/>
    <n v="4"/>
    <n v="12"/>
    <x v="0"/>
  </r>
  <r>
    <x v="10"/>
    <n v="11"/>
    <x v="327"/>
    <x v="2"/>
    <x v="321"/>
    <x v="1"/>
    <n v="584600"/>
    <s v="BeforeNoon"/>
    <n v="32"/>
    <n v="50"/>
    <x v="128"/>
  </r>
  <r>
    <x v="10"/>
    <n v="11"/>
    <x v="398"/>
    <x v="2"/>
    <x v="389"/>
    <x v="1"/>
    <n v="160800"/>
    <s v="BeforeNoon"/>
    <n v="23"/>
    <n v="50"/>
    <x v="100"/>
  </r>
  <r>
    <x v="10"/>
    <n v="11"/>
    <x v="108"/>
    <x v="2"/>
    <x v="108"/>
    <x v="1"/>
    <n v="79400"/>
    <s v="BeforeNoon"/>
    <n v="8"/>
    <n v="50"/>
    <x v="35"/>
  </r>
  <r>
    <x v="10"/>
    <n v="11"/>
    <x v="399"/>
    <x v="2"/>
    <x v="390"/>
    <x v="1"/>
    <n v="83600"/>
    <s v="BeforeNoon"/>
    <n v="19"/>
    <n v="50"/>
    <x v="129"/>
  </r>
  <r>
    <x v="10"/>
    <n v="11"/>
    <x v="109"/>
    <x v="2"/>
    <x v="109"/>
    <x v="1"/>
    <n v="696000"/>
    <s v="BeforeNoon"/>
    <n v="46"/>
    <n v="50"/>
    <x v="388"/>
  </r>
  <r>
    <x v="10"/>
    <n v="11"/>
    <x v="328"/>
    <x v="0"/>
    <x v="322"/>
    <x v="0"/>
    <n v="313800"/>
    <s v="BeforeNoon"/>
    <n v="6"/>
    <n v="12"/>
    <x v="12"/>
  </r>
  <r>
    <x v="10"/>
    <n v="11"/>
    <x v="328"/>
    <x v="0"/>
    <x v="322"/>
    <x v="1"/>
    <n v="489000"/>
    <s v="BeforeNoon"/>
    <n v="28"/>
    <n v="85"/>
    <x v="69"/>
  </r>
  <r>
    <x v="10"/>
    <n v="11"/>
    <x v="110"/>
    <x v="2"/>
    <x v="110"/>
    <x v="1"/>
    <n v="252700"/>
    <s v="BeforeNoon"/>
    <n v="31"/>
    <n v="50"/>
    <x v="234"/>
  </r>
  <r>
    <x v="10"/>
    <n v="12"/>
    <x v="383"/>
    <x v="2"/>
    <x v="376"/>
    <x v="1"/>
    <n v="246900"/>
    <s v="AfterNoon"/>
    <n v="13"/>
    <n v="50"/>
    <x v="46"/>
  </r>
  <r>
    <x v="10"/>
    <n v="12"/>
    <x v="329"/>
    <x v="4"/>
    <x v="323"/>
    <x v="1"/>
    <n v="56800"/>
    <s v="AfterNoon"/>
    <n v="8"/>
    <n v="12"/>
    <x v="58"/>
  </r>
  <r>
    <x v="10"/>
    <n v="12"/>
    <x v="111"/>
    <x v="2"/>
    <x v="111"/>
    <x v="1"/>
    <n v="165100"/>
    <s v="AfterNoon"/>
    <n v="13"/>
    <n v="50"/>
    <x v="46"/>
  </r>
  <r>
    <x v="10"/>
    <n v="12"/>
    <x v="331"/>
    <x v="4"/>
    <x v="325"/>
    <x v="1"/>
    <n v="49000"/>
    <s v="AfterNoon"/>
    <n v="10"/>
    <n v="12"/>
    <x v="130"/>
  </r>
  <r>
    <x v="10"/>
    <n v="12"/>
    <x v="408"/>
    <x v="2"/>
    <x v="396"/>
    <x v="1"/>
    <n v="66800"/>
    <s v="AfterNoon"/>
    <n v="7"/>
    <n v="50"/>
    <x v="27"/>
  </r>
  <r>
    <x v="10"/>
    <n v="12"/>
    <x v="112"/>
    <x v="2"/>
    <x v="112"/>
    <x v="1"/>
    <n v="65000"/>
    <s v="AfterNoon"/>
    <n v="6"/>
    <n v="50"/>
    <x v="43"/>
  </r>
  <r>
    <x v="10"/>
    <n v="12"/>
    <x v="113"/>
    <x v="0"/>
    <x v="113"/>
    <x v="0"/>
    <n v="44200"/>
    <s v="AfterNoon"/>
    <n v="1"/>
    <n v="12"/>
    <x v="47"/>
  </r>
  <r>
    <x v="10"/>
    <n v="12"/>
    <x v="113"/>
    <x v="0"/>
    <x v="113"/>
    <x v="1"/>
    <n v="267600"/>
    <s v="AfterNoon"/>
    <n v="18"/>
    <n v="85"/>
    <x v="205"/>
  </r>
  <r>
    <x v="10"/>
    <n v="12"/>
    <x v="384"/>
    <x v="2"/>
    <x v="377"/>
    <x v="1"/>
    <n v="79100"/>
    <s v="AfterNoon"/>
    <n v="5"/>
    <n v="50"/>
    <x v="13"/>
  </r>
  <r>
    <x v="10"/>
    <n v="12"/>
    <x v="115"/>
    <x v="0"/>
    <x v="115"/>
    <x v="0"/>
    <n v="330000"/>
    <s v="AfterNoon"/>
    <n v="10"/>
    <n v="12"/>
    <x v="130"/>
  </r>
  <r>
    <x v="10"/>
    <n v="12"/>
    <x v="115"/>
    <x v="0"/>
    <x v="115"/>
    <x v="1"/>
    <n v="818400"/>
    <s v="AfterNoon"/>
    <n v="74"/>
    <n v="85"/>
    <x v="290"/>
  </r>
  <r>
    <x v="10"/>
    <n v="12"/>
    <x v="116"/>
    <x v="3"/>
    <x v="116"/>
    <x v="0"/>
    <n v="965500"/>
    <s v="AfterNoon"/>
    <n v="5"/>
    <n v="30"/>
    <x v="10"/>
  </r>
  <r>
    <x v="10"/>
    <n v="12"/>
    <x v="116"/>
    <x v="3"/>
    <x v="116"/>
    <x v="1"/>
    <n v="1101200"/>
    <s v="AfterNoon"/>
    <n v="17"/>
    <n v="192"/>
    <x v="465"/>
  </r>
  <r>
    <x v="10"/>
    <n v="12"/>
    <x v="117"/>
    <x v="4"/>
    <x v="117"/>
    <x v="1"/>
    <n v="44100"/>
    <s v="AfterNoon"/>
    <n v="7"/>
    <n v="12"/>
    <x v="18"/>
  </r>
  <r>
    <x v="10"/>
    <n v="12"/>
    <x v="118"/>
    <x v="3"/>
    <x v="118"/>
    <x v="0"/>
    <n v="3690000"/>
    <s v="AfterNoon"/>
    <n v="20"/>
    <n v="30"/>
    <x v="58"/>
  </r>
  <r>
    <x v="10"/>
    <n v="12"/>
    <x v="118"/>
    <x v="3"/>
    <x v="118"/>
    <x v="1"/>
    <n v="8764000"/>
    <s v="AfterNoon"/>
    <n v="142"/>
    <n v="192"/>
    <x v="562"/>
  </r>
  <r>
    <x v="10"/>
    <n v="12"/>
    <x v="433"/>
    <x v="1"/>
    <x v="417"/>
    <x v="0"/>
    <n v="334800"/>
    <s v="AfterNoon"/>
    <n v="3"/>
    <n v="20"/>
    <x v="5"/>
  </r>
  <r>
    <x v="10"/>
    <n v="12"/>
    <x v="433"/>
    <x v="1"/>
    <x v="417"/>
    <x v="1"/>
    <n v="334800"/>
    <s v="AfterNoon"/>
    <n v="9"/>
    <n v="96"/>
    <x v="33"/>
  </r>
  <r>
    <x v="10"/>
    <n v="12"/>
    <x v="119"/>
    <x v="5"/>
    <x v="119"/>
    <x v="0"/>
    <n v="948200"/>
    <s v="AfterNoon"/>
    <n v="22"/>
    <n v="30"/>
    <x v="307"/>
  </r>
  <r>
    <x v="10"/>
    <n v="12"/>
    <x v="119"/>
    <x v="5"/>
    <x v="119"/>
    <x v="2"/>
    <n v="829600"/>
    <s v="AfterNoon"/>
    <n v="34"/>
    <n v="48"/>
    <x v="512"/>
  </r>
  <r>
    <x v="10"/>
    <n v="12"/>
    <x v="119"/>
    <x v="5"/>
    <x v="119"/>
    <x v="1"/>
    <n v="3529000"/>
    <s v="AfterNoon"/>
    <n v="244"/>
    <n v="324"/>
    <x v="550"/>
  </r>
  <r>
    <x v="10"/>
    <n v="12"/>
    <x v="120"/>
    <x v="0"/>
    <x v="120"/>
    <x v="0"/>
    <n v="89100"/>
    <s v="AfterNoon"/>
    <n v="9"/>
    <n v="12"/>
    <x v="92"/>
  </r>
  <r>
    <x v="10"/>
    <n v="12"/>
    <x v="120"/>
    <x v="0"/>
    <x v="120"/>
    <x v="1"/>
    <n v="195900"/>
    <s v="AfterNoon"/>
    <n v="59"/>
    <n v="85"/>
    <x v="151"/>
  </r>
  <r>
    <x v="10"/>
    <n v="12"/>
    <x v="121"/>
    <x v="0"/>
    <x v="121"/>
    <x v="0"/>
    <n v="166500"/>
    <s v="AfterNoon"/>
    <n v="9"/>
    <n v="12"/>
    <x v="92"/>
  </r>
  <r>
    <x v="10"/>
    <n v="12"/>
    <x v="121"/>
    <x v="0"/>
    <x v="121"/>
    <x v="1"/>
    <n v="406000"/>
    <s v="AfterNoon"/>
    <n v="65"/>
    <n v="85"/>
    <x v="280"/>
  </r>
  <r>
    <x v="10"/>
    <n v="12"/>
    <x v="385"/>
    <x v="2"/>
    <x v="378"/>
    <x v="1"/>
    <n v="17800"/>
    <s v="AfterNoon"/>
    <n v="1"/>
    <n v="50"/>
    <x v="126"/>
  </r>
  <r>
    <x v="10"/>
    <n v="12"/>
    <x v="123"/>
    <x v="2"/>
    <x v="123"/>
    <x v="1"/>
    <n v="355500"/>
    <s v="AfterNoon"/>
    <n v="35"/>
    <n v="50"/>
    <x v="242"/>
  </r>
  <r>
    <x v="10"/>
    <n v="12"/>
    <x v="125"/>
    <x v="2"/>
    <x v="125"/>
    <x v="1"/>
    <n v="43000"/>
    <s v="AfterNoon"/>
    <n v="8"/>
    <n v="50"/>
    <x v="35"/>
  </r>
  <r>
    <x v="10"/>
    <n v="12"/>
    <x v="126"/>
    <x v="0"/>
    <x v="126"/>
    <x v="0"/>
    <n v="61800"/>
    <s v="AfterNoon"/>
    <n v="6"/>
    <n v="12"/>
    <x v="12"/>
  </r>
  <r>
    <x v="10"/>
    <n v="12"/>
    <x v="126"/>
    <x v="0"/>
    <x v="126"/>
    <x v="1"/>
    <n v="195000"/>
    <s v="AfterNoon"/>
    <n v="57"/>
    <n v="85"/>
    <x v="338"/>
  </r>
  <r>
    <x v="10"/>
    <n v="12"/>
    <x v="386"/>
    <x v="6"/>
    <x v="379"/>
    <x v="0"/>
    <n v="188000"/>
    <s v="AfterNoon"/>
    <n v="2"/>
    <n v="12"/>
    <x v="10"/>
  </r>
  <r>
    <x v="10"/>
    <n v="12"/>
    <x v="386"/>
    <x v="6"/>
    <x v="379"/>
    <x v="1"/>
    <n v="375600"/>
    <s v="AfterNoon"/>
    <n v="12"/>
    <n v="118"/>
    <x v="428"/>
  </r>
  <r>
    <x v="10"/>
    <n v="12"/>
    <x v="127"/>
    <x v="0"/>
    <x v="127"/>
    <x v="0"/>
    <n v="350800"/>
    <s v="AfterNoon"/>
    <n v="4"/>
    <n v="12"/>
    <x v="0"/>
  </r>
  <r>
    <x v="10"/>
    <n v="12"/>
    <x v="127"/>
    <x v="0"/>
    <x v="127"/>
    <x v="1"/>
    <n v="1413600"/>
    <s v="AfterNoon"/>
    <n v="48"/>
    <n v="85"/>
    <x v="40"/>
  </r>
  <r>
    <x v="10"/>
    <n v="12"/>
    <x v="128"/>
    <x v="0"/>
    <x v="128"/>
    <x v="0"/>
    <n v="149800"/>
    <s v="AfterNoon"/>
    <n v="7"/>
    <n v="12"/>
    <x v="18"/>
  </r>
  <r>
    <x v="10"/>
    <n v="12"/>
    <x v="128"/>
    <x v="0"/>
    <x v="128"/>
    <x v="1"/>
    <n v="350700"/>
    <s v="AfterNoon"/>
    <n v="49"/>
    <n v="85"/>
    <x v="276"/>
  </r>
  <r>
    <x v="10"/>
    <n v="12"/>
    <x v="129"/>
    <x v="7"/>
    <x v="75"/>
    <x v="0"/>
    <n v="144000"/>
    <s v="AfterNoon"/>
    <n v="8"/>
    <n v="28"/>
    <x v="158"/>
  </r>
  <r>
    <x v="10"/>
    <n v="12"/>
    <x v="129"/>
    <x v="7"/>
    <x v="75"/>
    <x v="1"/>
    <n v="201000"/>
    <s v="AfterNoon"/>
    <n v="33"/>
    <n v="142"/>
    <x v="159"/>
  </r>
  <r>
    <x v="10"/>
    <n v="12"/>
    <x v="130"/>
    <x v="0"/>
    <x v="129"/>
    <x v="0"/>
    <n v="170100"/>
    <s v="AfterNoon"/>
    <n v="9"/>
    <n v="12"/>
    <x v="92"/>
  </r>
  <r>
    <x v="10"/>
    <n v="12"/>
    <x v="130"/>
    <x v="0"/>
    <x v="129"/>
    <x v="1"/>
    <n v="347700"/>
    <s v="AfterNoon"/>
    <n v="55"/>
    <n v="85"/>
    <x v="153"/>
  </r>
  <r>
    <x v="10"/>
    <n v="12"/>
    <x v="132"/>
    <x v="6"/>
    <x v="131"/>
    <x v="0"/>
    <n v="192000"/>
    <s v="AfterNoon"/>
    <n v="6"/>
    <n v="12"/>
    <x v="12"/>
  </r>
  <r>
    <x v="10"/>
    <n v="12"/>
    <x v="132"/>
    <x v="6"/>
    <x v="131"/>
    <x v="1"/>
    <n v="578800"/>
    <s v="AfterNoon"/>
    <n v="54"/>
    <n v="118"/>
    <x v="563"/>
  </r>
  <r>
    <x v="10"/>
    <n v="12"/>
    <x v="409"/>
    <x v="2"/>
    <x v="397"/>
    <x v="1"/>
    <n v="112800"/>
    <s v="AfterNoon"/>
    <n v="8"/>
    <n v="50"/>
    <x v="35"/>
  </r>
  <r>
    <x v="10"/>
    <n v="12"/>
    <x v="332"/>
    <x v="2"/>
    <x v="326"/>
    <x v="1"/>
    <n v="258300"/>
    <s v="AfterNoon"/>
    <n v="18"/>
    <n v="50"/>
    <x v="188"/>
  </r>
  <r>
    <x v="10"/>
    <n v="12"/>
    <x v="133"/>
    <x v="3"/>
    <x v="132"/>
    <x v="0"/>
    <n v="899800"/>
    <s v="AfterNoon"/>
    <n v="22"/>
    <n v="30"/>
    <x v="307"/>
  </r>
  <r>
    <x v="10"/>
    <n v="12"/>
    <x v="133"/>
    <x v="3"/>
    <x v="132"/>
    <x v="1"/>
    <n v="1856600"/>
    <s v="AfterNoon"/>
    <n v="136"/>
    <n v="192"/>
    <x v="512"/>
  </r>
  <r>
    <x v="10"/>
    <n v="12"/>
    <x v="387"/>
    <x v="2"/>
    <x v="380"/>
    <x v="1"/>
    <n v="559600"/>
    <s v="AfterNoon"/>
    <n v="21"/>
    <n v="50"/>
    <x v="119"/>
  </r>
  <r>
    <x v="10"/>
    <n v="12"/>
    <x v="333"/>
    <x v="0"/>
    <x v="327"/>
    <x v="0"/>
    <n v="101000"/>
    <s v="AfterNoon"/>
    <n v="5"/>
    <n v="12"/>
    <x v="24"/>
  </r>
  <r>
    <x v="10"/>
    <n v="12"/>
    <x v="333"/>
    <x v="0"/>
    <x v="327"/>
    <x v="1"/>
    <n v="277500"/>
    <s v="AfterNoon"/>
    <n v="41"/>
    <n v="85"/>
    <x v="111"/>
  </r>
  <r>
    <x v="10"/>
    <n v="12"/>
    <x v="134"/>
    <x v="2"/>
    <x v="133"/>
    <x v="1"/>
    <n v="361800"/>
    <s v="AfterNoon"/>
    <n v="23"/>
    <n v="50"/>
    <x v="100"/>
  </r>
  <r>
    <x v="10"/>
    <n v="12"/>
    <x v="135"/>
    <x v="2"/>
    <x v="134"/>
    <x v="1"/>
    <n v="489700"/>
    <s v="AfterNoon"/>
    <n v="31"/>
    <n v="50"/>
    <x v="234"/>
  </r>
  <r>
    <x v="10"/>
    <n v="13"/>
    <x v="334"/>
    <x v="0"/>
    <x v="328"/>
    <x v="0"/>
    <n v="97000"/>
    <s v="AfterNoon"/>
    <n v="10"/>
    <n v="12"/>
    <x v="130"/>
  </r>
  <r>
    <x v="10"/>
    <n v="13"/>
    <x v="334"/>
    <x v="0"/>
    <x v="328"/>
    <x v="1"/>
    <n v="263300"/>
    <s v="AfterNoon"/>
    <n v="82"/>
    <n v="85"/>
    <x v="241"/>
  </r>
  <r>
    <x v="10"/>
    <n v="13"/>
    <x v="410"/>
    <x v="0"/>
    <x v="398"/>
    <x v="0"/>
    <n v="96800"/>
    <s v="AfterNoon"/>
    <n v="2"/>
    <n v="12"/>
    <x v="10"/>
  </r>
  <r>
    <x v="10"/>
    <n v="13"/>
    <x v="410"/>
    <x v="0"/>
    <x v="398"/>
    <x v="1"/>
    <n v="307600"/>
    <s v="AfterNoon"/>
    <n v="19"/>
    <n v="85"/>
    <x v="117"/>
  </r>
  <r>
    <x v="10"/>
    <n v="13"/>
    <x v="137"/>
    <x v="2"/>
    <x v="136"/>
    <x v="1"/>
    <n v="313300"/>
    <s v="AfterNoon"/>
    <n v="24"/>
    <n v="50"/>
    <x v="226"/>
  </r>
  <r>
    <x v="10"/>
    <n v="13"/>
    <x v="138"/>
    <x v="2"/>
    <x v="137"/>
    <x v="1"/>
    <n v="197200"/>
    <s v="AfterNoon"/>
    <n v="14"/>
    <n v="50"/>
    <x v="16"/>
  </r>
  <r>
    <x v="10"/>
    <n v="13"/>
    <x v="139"/>
    <x v="0"/>
    <x v="138"/>
    <x v="0"/>
    <n v="84000"/>
    <s v="AfterNoon"/>
    <n v="7"/>
    <n v="12"/>
    <x v="18"/>
  </r>
  <r>
    <x v="10"/>
    <n v="13"/>
    <x v="139"/>
    <x v="0"/>
    <x v="138"/>
    <x v="1"/>
    <n v="277600"/>
    <s v="AfterNoon"/>
    <n v="69"/>
    <n v="85"/>
    <x v="132"/>
  </r>
  <r>
    <x v="10"/>
    <n v="13"/>
    <x v="140"/>
    <x v="2"/>
    <x v="139"/>
    <x v="1"/>
    <n v="129200"/>
    <s v="AfterNoon"/>
    <n v="32"/>
    <n v="50"/>
    <x v="128"/>
  </r>
  <r>
    <x v="10"/>
    <n v="13"/>
    <x v="335"/>
    <x v="0"/>
    <x v="329"/>
    <x v="0"/>
    <n v="412000"/>
    <s v="AfterNoon"/>
    <n v="10"/>
    <n v="12"/>
    <x v="130"/>
  </r>
  <r>
    <x v="10"/>
    <n v="13"/>
    <x v="335"/>
    <x v="0"/>
    <x v="329"/>
    <x v="1"/>
    <n v="868700"/>
    <s v="AfterNoon"/>
    <n v="63"/>
    <n v="85"/>
    <x v="189"/>
  </r>
  <r>
    <x v="10"/>
    <n v="13"/>
    <x v="141"/>
    <x v="1"/>
    <x v="140"/>
    <x v="0"/>
    <n v="646100"/>
    <s v="AfterNoon"/>
    <n v="13"/>
    <n v="20"/>
    <x v="344"/>
  </r>
  <r>
    <x v="10"/>
    <n v="13"/>
    <x v="141"/>
    <x v="1"/>
    <x v="140"/>
    <x v="1"/>
    <n v="1032400"/>
    <s v="AfterNoon"/>
    <n v="62"/>
    <n v="96"/>
    <x v="444"/>
  </r>
  <r>
    <x v="10"/>
    <n v="13"/>
    <x v="142"/>
    <x v="6"/>
    <x v="141"/>
    <x v="0"/>
    <n v="292800"/>
    <s v="AfterNoon"/>
    <n v="8"/>
    <n v="12"/>
    <x v="58"/>
  </r>
  <r>
    <x v="10"/>
    <n v="13"/>
    <x v="142"/>
    <x v="6"/>
    <x v="141"/>
    <x v="1"/>
    <n v="1080800"/>
    <s v="AfterNoon"/>
    <n v="88"/>
    <n v="118"/>
    <x v="59"/>
  </r>
  <r>
    <x v="10"/>
    <n v="13"/>
    <x v="143"/>
    <x v="2"/>
    <x v="142"/>
    <x v="1"/>
    <n v="93600"/>
    <s v="AfterNoon"/>
    <n v="30"/>
    <n v="50"/>
    <x v="41"/>
  </r>
  <r>
    <x v="10"/>
    <n v="13"/>
    <x v="411"/>
    <x v="4"/>
    <x v="399"/>
    <x v="1"/>
    <n v="33000"/>
    <s v="AfterNoon"/>
    <n v="5"/>
    <n v="12"/>
    <x v="24"/>
  </r>
  <r>
    <x v="10"/>
    <n v="13"/>
    <x v="144"/>
    <x v="2"/>
    <x v="143"/>
    <x v="1"/>
    <n v="82200"/>
    <s v="AfterNoon"/>
    <n v="11"/>
    <n v="50"/>
    <x v="55"/>
  </r>
  <r>
    <x v="10"/>
    <n v="13"/>
    <x v="145"/>
    <x v="2"/>
    <x v="144"/>
    <x v="1"/>
    <n v="26700"/>
    <s v="AfterNoon"/>
    <n v="3"/>
    <n v="50"/>
    <x v="20"/>
  </r>
  <r>
    <x v="10"/>
    <n v="13"/>
    <x v="146"/>
    <x v="0"/>
    <x v="145"/>
    <x v="0"/>
    <n v="72800"/>
    <s v="AfterNoon"/>
    <n v="8"/>
    <n v="12"/>
    <x v="58"/>
  </r>
  <r>
    <x v="10"/>
    <n v="13"/>
    <x v="146"/>
    <x v="0"/>
    <x v="145"/>
    <x v="1"/>
    <n v="220500"/>
    <s v="AfterNoon"/>
    <n v="73"/>
    <n v="85"/>
    <x v="207"/>
  </r>
  <r>
    <x v="10"/>
    <n v="13"/>
    <x v="147"/>
    <x v="4"/>
    <x v="146"/>
    <x v="1"/>
    <n v="105300"/>
    <s v="AfterNoon"/>
    <n v="9"/>
    <n v="12"/>
    <x v="92"/>
  </r>
  <r>
    <x v="10"/>
    <n v="13"/>
    <x v="148"/>
    <x v="0"/>
    <x v="147"/>
    <x v="0"/>
    <n v="511000"/>
    <s v="AfterNoon"/>
    <n v="10"/>
    <n v="12"/>
    <x v="130"/>
  </r>
  <r>
    <x v="10"/>
    <n v="13"/>
    <x v="148"/>
    <x v="0"/>
    <x v="147"/>
    <x v="1"/>
    <n v="1196800"/>
    <s v="AfterNoon"/>
    <n v="70"/>
    <n v="85"/>
    <x v="440"/>
  </r>
  <r>
    <x v="10"/>
    <n v="13"/>
    <x v="149"/>
    <x v="0"/>
    <x v="148"/>
    <x v="0"/>
    <n v="292800"/>
    <s v="AfterNoon"/>
    <n v="8"/>
    <n v="12"/>
    <x v="58"/>
  </r>
  <r>
    <x v="10"/>
    <n v="13"/>
    <x v="149"/>
    <x v="0"/>
    <x v="148"/>
    <x v="1"/>
    <n v="638000"/>
    <s v="AfterNoon"/>
    <n v="52"/>
    <n v="85"/>
    <x v="107"/>
  </r>
  <r>
    <x v="10"/>
    <n v="13"/>
    <x v="150"/>
    <x v="0"/>
    <x v="149"/>
    <x v="0"/>
    <n v="367800"/>
    <s v="AfterNoon"/>
    <n v="6"/>
    <n v="12"/>
    <x v="12"/>
  </r>
  <r>
    <x v="10"/>
    <n v="13"/>
    <x v="150"/>
    <x v="0"/>
    <x v="149"/>
    <x v="1"/>
    <n v="1332300"/>
    <s v="AfterNoon"/>
    <n v="65"/>
    <n v="85"/>
    <x v="280"/>
  </r>
  <r>
    <x v="10"/>
    <n v="13"/>
    <x v="151"/>
    <x v="0"/>
    <x v="150"/>
    <x v="0"/>
    <n v="317400"/>
    <s v="AfterNoon"/>
    <n v="6"/>
    <n v="12"/>
    <x v="12"/>
  </r>
  <r>
    <x v="10"/>
    <n v="13"/>
    <x v="151"/>
    <x v="0"/>
    <x v="150"/>
    <x v="1"/>
    <n v="797400"/>
    <s v="AfterNoon"/>
    <n v="45"/>
    <n v="85"/>
    <x v="125"/>
  </r>
  <r>
    <x v="10"/>
    <n v="13"/>
    <x v="152"/>
    <x v="4"/>
    <x v="151"/>
    <x v="1"/>
    <n v="27600"/>
    <s v="AfterNoon"/>
    <n v="4"/>
    <n v="12"/>
    <x v="0"/>
  </r>
  <r>
    <x v="10"/>
    <n v="13"/>
    <x v="153"/>
    <x v="4"/>
    <x v="152"/>
    <x v="1"/>
    <n v="27600"/>
    <s v="AfterNoon"/>
    <n v="4"/>
    <n v="12"/>
    <x v="0"/>
  </r>
  <r>
    <x v="10"/>
    <n v="13"/>
    <x v="154"/>
    <x v="4"/>
    <x v="153"/>
    <x v="1"/>
    <n v="41600"/>
    <s v="AfterNoon"/>
    <n v="4"/>
    <n v="12"/>
    <x v="0"/>
  </r>
  <r>
    <x v="10"/>
    <n v="13"/>
    <x v="388"/>
    <x v="2"/>
    <x v="381"/>
    <x v="1"/>
    <n v="109800"/>
    <s v="AfterNoon"/>
    <n v="8"/>
    <n v="50"/>
    <x v="35"/>
  </r>
  <r>
    <x v="10"/>
    <n v="13"/>
    <x v="156"/>
    <x v="0"/>
    <x v="155"/>
    <x v="1"/>
    <n v="97400"/>
    <s v="AfterNoon"/>
    <n v="23"/>
    <n v="85"/>
    <x v="57"/>
  </r>
  <r>
    <x v="10"/>
    <n v="13"/>
    <x v="412"/>
    <x v="4"/>
    <x v="400"/>
    <x v="1"/>
    <n v="19500"/>
    <s v="AfterNoon"/>
    <n v="5"/>
    <n v="12"/>
    <x v="24"/>
  </r>
  <r>
    <x v="10"/>
    <n v="13"/>
    <x v="413"/>
    <x v="7"/>
    <x v="48"/>
    <x v="0"/>
    <n v="126000"/>
    <s v="AfterNoon"/>
    <n v="7"/>
    <n v="28"/>
    <x v="89"/>
  </r>
  <r>
    <x v="10"/>
    <n v="13"/>
    <x v="413"/>
    <x v="7"/>
    <x v="48"/>
    <x v="1"/>
    <n v="272400"/>
    <s v="AfterNoon"/>
    <n v="45"/>
    <n v="142"/>
    <x v="435"/>
  </r>
  <r>
    <x v="10"/>
    <n v="13"/>
    <x v="336"/>
    <x v="0"/>
    <x v="330"/>
    <x v="0"/>
    <n v="226800"/>
    <s v="AfterNoon"/>
    <n v="12"/>
    <n v="12"/>
    <x v="72"/>
  </r>
  <r>
    <x v="10"/>
    <n v="13"/>
    <x v="336"/>
    <x v="0"/>
    <x v="330"/>
    <x v="1"/>
    <n v="519000"/>
    <s v="AfterNoon"/>
    <n v="82"/>
    <n v="85"/>
    <x v="241"/>
  </r>
  <r>
    <x v="10"/>
    <n v="13"/>
    <x v="157"/>
    <x v="0"/>
    <x v="156"/>
    <x v="0"/>
    <n v="260800"/>
    <s v="AfterNoon"/>
    <n v="8"/>
    <n v="12"/>
    <x v="58"/>
  </r>
  <r>
    <x v="10"/>
    <n v="13"/>
    <x v="157"/>
    <x v="0"/>
    <x v="156"/>
    <x v="1"/>
    <n v="645100"/>
    <s v="AfterNoon"/>
    <n v="59"/>
    <n v="85"/>
    <x v="151"/>
  </r>
  <r>
    <x v="10"/>
    <n v="13"/>
    <x v="158"/>
    <x v="1"/>
    <x v="157"/>
    <x v="0"/>
    <n v="1588500"/>
    <s v="AfterNoon"/>
    <n v="15"/>
    <n v="20"/>
    <x v="92"/>
  </r>
  <r>
    <x v="10"/>
    <n v="13"/>
    <x v="158"/>
    <x v="1"/>
    <x v="157"/>
    <x v="1"/>
    <n v="2622700"/>
    <s v="AfterNoon"/>
    <n v="74"/>
    <n v="96"/>
    <x v="431"/>
  </r>
  <r>
    <x v="10"/>
    <n v="13"/>
    <x v="159"/>
    <x v="0"/>
    <x v="158"/>
    <x v="0"/>
    <n v="336000"/>
    <s v="AfterNoon"/>
    <n v="5"/>
    <n v="12"/>
    <x v="24"/>
  </r>
  <r>
    <x v="10"/>
    <n v="13"/>
    <x v="159"/>
    <x v="0"/>
    <x v="158"/>
    <x v="1"/>
    <n v="882400"/>
    <s v="AfterNoon"/>
    <n v="39"/>
    <n v="85"/>
    <x v="19"/>
  </r>
  <r>
    <x v="10"/>
    <n v="13"/>
    <x v="161"/>
    <x v="0"/>
    <x v="160"/>
    <x v="0"/>
    <n v="228000"/>
    <s v="AfterNoon"/>
    <n v="6"/>
    <n v="12"/>
    <x v="12"/>
  </r>
  <r>
    <x v="10"/>
    <n v="13"/>
    <x v="161"/>
    <x v="0"/>
    <x v="160"/>
    <x v="1"/>
    <n v="572700"/>
    <s v="AfterNoon"/>
    <n v="45"/>
    <n v="85"/>
    <x v="125"/>
  </r>
  <r>
    <x v="10"/>
    <n v="13"/>
    <x v="162"/>
    <x v="4"/>
    <x v="161"/>
    <x v="1"/>
    <n v="49500"/>
    <s v="AfterNoon"/>
    <n v="5"/>
    <n v="12"/>
    <x v="24"/>
  </r>
  <r>
    <x v="10"/>
    <n v="13"/>
    <x v="337"/>
    <x v="4"/>
    <x v="331"/>
    <x v="1"/>
    <n v="26400"/>
    <s v="AfterNoon"/>
    <n v="6"/>
    <n v="12"/>
    <x v="12"/>
  </r>
  <r>
    <x v="10"/>
    <n v="13"/>
    <x v="414"/>
    <x v="0"/>
    <x v="401"/>
    <x v="0"/>
    <n v="49500"/>
    <s v="AfterNoon"/>
    <n v="5"/>
    <n v="12"/>
    <x v="24"/>
  </r>
  <r>
    <x v="10"/>
    <n v="13"/>
    <x v="414"/>
    <x v="0"/>
    <x v="401"/>
    <x v="1"/>
    <n v="142800"/>
    <s v="AfterNoon"/>
    <n v="43"/>
    <n v="85"/>
    <x v="122"/>
  </r>
  <r>
    <x v="10"/>
    <n v="13"/>
    <x v="165"/>
    <x v="2"/>
    <x v="164"/>
    <x v="1"/>
    <n v="616800"/>
    <s v="AfterNoon"/>
    <n v="27"/>
    <n v="50"/>
    <x v="213"/>
  </r>
  <r>
    <x v="10"/>
    <n v="13"/>
    <x v="389"/>
    <x v="2"/>
    <x v="382"/>
    <x v="1"/>
    <n v="315900"/>
    <s v="AfterNoon"/>
    <n v="21"/>
    <n v="50"/>
    <x v="119"/>
  </r>
  <r>
    <x v="10"/>
    <n v="14"/>
    <x v="166"/>
    <x v="2"/>
    <x v="165"/>
    <x v="1"/>
    <n v="131700"/>
    <s v="AfterNoon"/>
    <n v="13"/>
    <n v="50"/>
    <x v="46"/>
  </r>
  <r>
    <x v="10"/>
    <n v="14"/>
    <x v="167"/>
    <x v="2"/>
    <x v="166"/>
    <x v="1"/>
    <n v="290800"/>
    <s v="AfterNoon"/>
    <n v="40"/>
    <n v="50"/>
    <x v="217"/>
  </r>
  <r>
    <x v="10"/>
    <n v="14"/>
    <x v="168"/>
    <x v="2"/>
    <x v="167"/>
    <x v="1"/>
    <n v="386000"/>
    <s v="AfterNoon"/>
    <n v="20"/>
    <n v="50"/>
    <x v="127"/>
  </r>
  <r>
    <x v="10"/>
    <n v="14"/>
    <x v="169"/>
    <x v="4"/>
    <x v="168"/>
    <x v="1"/>
    <n v="25900"/>
    <s v="AfterNoon"/>
    <n v="7"/>
    <n v="12"/>
    <x v="18"/>
  </r>
  <r>
    <x v="10"/>
    <n v="14"/>
    <x v="170"/>
    <x v="2"/>
    <x v="169"/>
    <x v="1"/>
    <n v="91800"/>
    <s v="AfterNoon"/>
    <n v="17"/>
    <n v="50"/>
    <x v="116"/>
  </r>
  <r>
    <x v="10"/>
    <n v="14"/>
    <x v="390"/>
    <x v="2"/>
    <x v="383"/>
    <x v="1"/>
    <n v="335200"/>
    <s v="AfterNoon"/>
    <n v="14"/>
    <n v="50"/>
    <x v="16"/>
  </r>
  <r>
    <x v="10"/>
    <n v="14"/>
    <x v="171"/>
    <x v="0"/>
    <x v="170"/>
    <x v="0"/>
    <n v="688000"/>
    <s v="AfterNoon"/>
    <n v="8"/>
    <n v="12"/>
    <x v="58"/>
  </r>
  <r>
    <x v="10"/>
    <n v="14"/>
    <x v="171"/>
    <x v="0"/>
    <x v="170"/>
    <x v="1"/>
    <n v="1500800"/>
    <s v="AfterNoon"/>
    <n v="52"/>
    <n v="85"/>
    <x v="107"/>
  </r>
  <r>
    <x v="10"/>
    <n v="14"/>
    <x v="172"/>
    <x v="0"/>
    <x v="171"/>
    <x v="0"/>
    <n v="96000"/>
    <s v="AfterNoon"/>
    <n v="8"/>
    <n v="12"/>
    <x v="58"/>
  </r>
  <r>
    <x v="10"/>
    <n v="14"/>
    <x v="172"/>
    <x v="0"/>
    <x v="171"/>
    <x v="1"/>
    <n v="258000"/>
    <s v="AfterNoon"/>
    <n v="64"/>
    <n v="85"/>
    <x v="233"/>
  </r>
  <r>
    <x v="10"/>
    <n v="14"/>
    <x v="173"/>
    <x v="2"/>
    <x v="172"/>
    <x v="1"/>
    <n v="373500"/>
    <s v="AfterNoon"/>
    <n v="15"/>
    <n v="50"/>
    <x v="28"/>
  </r>
  <r>
    <x v="10"/>
    <n v="14"/>
    <x v="174"/>
    <x v="2"/>
    <x v="173"/>
    <x v="1"/>
    <n v="428300"/>
    <s v="AfterNoon"/>
    <n v="17"/>
    <n v="50"/>
    <x v="116"/>
  </r>
  <r>
    <x v="10"/>
    <n v="14"/>
    <x v="175"/>
    <x v="2"/>
    <x v="174"/>
    <x v="1"/>
    <n v="173200"/>
    <s v="AfterNoon"/>
    <n v="43"/>
    <n v="50"/>
    <x v="157"/>
  </r>
  <r>
    <x v="10"/>
    <n v="14"/>
    <x v="427"/>
    <x v="2"/>
    <x v="411"/>
    <x v="1"/>
    <n v="82300"/>
    <s v="AfterNoon"/>
    <n v="6"/>
    <n v="50"/>
    <x v="43"/>
  </r>
  <r>
    <x v="10"/>
    <n v="14"/>
    <x v="176"/>
    <x v="2"/>
    <x v="175"/>
    <x v="1"/>
    <n v="159600"/>
    <s v="AfterNoon"/>
    <n v="25"/>
    <n v="50"/>
    <x v="12"/>
  </r>
  <r>
    <x v="10"/>
    <n v="14"/>
    <x v="177"/>
    <x v="0"/>
    <x v="176"/>
    <x v="0"/>
    <n v="119000"/>
    <s v="AfterNoon"/>
    <n v="10"/>
    <n v="12"/>
    <x v="130"/>
  </r>
  <r>
    <x v="10"/>
    <n v="14"/>
    <x v="177"/>
    <x v="0"/>
    <x v="176"/>
    <x v="1"/>
    <n v="317600"/>
    <s v="AfterNoon"/>
    <n v="79"/>
    <n v="85"/>
    <x v="252"/>
  </r>
  <r>
    <x v="10"/>
    <n v="14"/>
    <x v="178"/>
    <x v="2"/>
    <x v="177"/>
    <x v="1"/>
    <n v="347200"/>
    <s v="AfterNoon"/>
    <n v="17"/>
    <n v="50"/>
    <x v="116"/>
  </r>
  <r>
    <x v="10"/>
    <n v="14"/>
    <x v="179"/>
    <x v="7"/>
    <x v="178"/>
    <x v="0"/>
    <n v="55000"/>
    <s v="AfterNoon"/>
    <n v="2"/>
    <n v="28"/>
    <x v="146"/>
  </r>
  <r>
    <x v="10"/>
    <n v="14"/>
    <x v="179"/>
    <x v="7"/>
    <x v="178"/>
    <x v="1"/>
    <n v="9200"/>
    <s v="AfterNoon"/>
    <n v="1"/>
    <n v="142"/>
    <x v="180"/>
  </r>
  <r>
    <x v="10"/>
    <n v="14"/>
    <x v="180"/>
    <x v="3"/>
    <x v="179"/>
    <x v="0"/>
    <n v="465500"/>
    <s v="AfterNoon"/>
    <n v="19"/>
    <n v="30"/>
    <x v="277"/>
  </r>
  <r>
    <x v="10"/>
    <n v="14"/>
    <x v="180"/>
    <x v="3"/>
    <x v="179"/>
    <x v="1"/>
    <n v="979000"/>
    <s v="AfterNoon"/>
    <n v="119"/>
    <n v="192"/>
    <x v="461"/>
  </r>
  <r>
    <x v="10"/>
    <n v="14"/>
    <x v="338"/>
    <x v="2"/>
    <x v="332"/>
    <x v="1"/>
    <n v="102900"/>
    <s v="AfterNoon"/>
    <n v="7"/>
    <n v="50"/>
    <x v="27"/>
  </r>
  <r>
    <x v="10"/>
    <n v="14"/>
    <x v="339"/>
    <x v="2"/>
    <x v="333"/>
    <x v="1"/>
    <n v="272700"/>
    <s v="AfterNoon"/>
    <n v="41"/>
    <n v="50"/>
    <x v="206"/>
  </r>
  <r>
    <x v="10"/>
    <n v="14"/>
    <x v="340"/>
    <x v="4"/>
    <x v="334"/>
    <x v="1"/>
    <n v="39600"/>
    <s v="AfterNoon"/>
    <n v="6"/>
    <n v="12"/>
    <x v="12"/>
  </r>
  <r>
    <x v="10"/>
    <n v="14"/>
    <x v="183"/>
    <x v="2"/>
    <x v="182"/>
    <x v="1"/>
    <n v="519000"/>
    <s v="AfterNoon"/>
    <n v="20"/>
    <n v="50"/>
    <x v="127"/>
  </r>
  <r>
    <x v="10"/>
    <n v="14"/>
    <x v="184"/>
    <x v="5"/>
    <x v="183"/>
    <x v="0"/>
    <n v="1848000"/>
    <s v="AfterNoon"/>
    <n v="22"/>
    <n v="30"/>
    <x v="307"/>
  </r>
  <r>
    <x v="10"/>
    <n v="14"/>
    <x v="184"/>
    <x v="5"/>
    <x v="183"/>
    <x v="2"/>
    <n v="1285200"/>
    <s v="AfterNoon"/>
    <n v="27"/>
    <n v="48"/>
    <x v="354"/>
  </r>
  <r>
    <x v="10"/>
    <n v="14"/>
    <x v="184"/>
    <x v="5"/>
    <x v="183"/>
    <x v="1"/>
    <n v="5034400"/>
    <s v="AfterNoon"/>
    <n v="179"/>
    <n v="324"/>
    <x v="345"/>
  </r>
  <r>
    <x v="10"/>
    <n v="14"/>
    <x v="391"/>
    <x v="0"/>
    <x v="23"/>
    <x v="0"/>
    <n v="81900"/>
    <s v="AfterNoon"/>
    <n v="9"/>
    <n v="12"/>
    <x v="92"/>
  </r>
  <r>
    <x v="10"/>
    <n v="14"/>
    <x v="391"/>
    <x v="0"/>
    <x v="23"/>
    <x v="1"/>
    <n v="135600"/>
    <s v="AfterNoon"/>
    <n v="45"/>
    <n v="85"/>
    <x v="125"/>
  </r>
  <r>
    <x v="10"/>
    <n v="14"/>
    <x v="185"/>
    <x v="0"/>
    <x v="184"/>
    <x v="0"/>
    <n v="132000"/>
    <s v="AfterNoon"/>
    <n v="5"/>
    <n v="12"/>
    <x v="24"/>
  </r>
  <r>
    <x v="10"/>
    <n v="14"/>
    <x v="185"/>
    <x v="0"/>
    <x v="184"/>
    <x v="1"/>
    <n v="327400"/>
    <s v="AfterNoon"/>
    <n v="37"/>
    <n v="85"/>
    <x v="154"/>
  </r>
  <r>
    <x v="10"/>
    <n v="14"/>
    <x v="392"/>
    <x v="1"/>
    <x v="384"/>
    <x v="0"/>
    <n v="452500"/>
    <s v="AfterNoon"/>
    <n v="5"/>
    <n v="20"/>
    <x v="89"/>
  </r>
  <r>
    <x v="10"/>
    <n v="14"/>
    <x v="392"/>
    <x v="1"/>
    <x v="384"/>
    <x v="1"/>
    <n v="755000"/>
    <s v="AfterNoon"/>
    <n v="25"/>
    <n v="96"/>
    <x v="191"/>
  </r>
  <r>
    <x v="10"/>
    <n v="14"/>
    <x v="186"/>
    <x v="2"/>
    <x v="185"/>
    <x v="1"/>
    <n v="27100"/>
    <s v="AfterNoon"/>
    <n v="5"/>
    <n v="50"/>
    <x v="13"/>
  </r>
  <r>
    <x v="10"/>
    <n v="14"/>
    <x v="187"/>
    <x v="2"/>
    <x v="186"/>
    <x v="1"/>
    <n v="109200"/>
    <s v="AfterNoon"/>
    <n v="6"/>
    <n v="50"/>
    <x v="43"/>
  </r>
  <r>
    <x v="10"/>
    <n v="14"/>
    <x v="415"/>
    <x v="0"/>
    <x v="126"/>
    <x v="0"/>
    <n v="30900"/>
    <s v="AfterNoon"/>
    <n v="3"/>
    <n v="12"/>
    <x v="89"/>
  </r>
  <r>
    <x v="10"/>
    <n v="14"/>
    <x v="415"/>
    <x v="0"/>
    <x v="126"/>
    <x v="1"/>
    <n v="68400"/>
    <s v="AfterNoon"/>
    <n v="20"/>
    <n v="85"/>
    <x v="23"/>
  </r>
  <r>
    <x v="10"/>
    <n v="14"/>
    <x v="188"/>
    <x v="7"/>
    <x v="102"/>
    <x v="0"/>
    <n v="220000"/>
    <s v="AfterNoon"/>
    <n v="11"/>
    <n v="28"/>
    <x v="274"/>
  </r>
  <r>
    <x v="10"/>
    <n v="14"/>
    <x v="188"/>
    <x v="7"/>
    <x v="102"/>
    <x v="1"/>
    <n v="264300"/>
    <s v="AfterNoon"/>
    <n v="39"/>
    <n v="142"/>
    <x v="547"/>
  </r>
  <r>
    <x v="10"/>
    <n v="14"/>
    <x v="189"/>
    <x v="2"/>
    <x v="187"/>
    <x v="1"/>
    <n v="193900"/>
    <s v="AfterNoon"/>
    <n v="13"/>
    <n v="50"/>
    <x v="46"/>
  </r>
  <r>
    <x v="10"/>
    <n v="14"/>
    <x v="190"/>
    <x v="4"/>
    <x v="188"/>
    <x v="1"/>
    <n v="68000"/>
    <s v="AfterNoon"/>
    <n v="10"/>
    <n v="12"/>
    <x v="130"/>
  </r>
  <r>
    <x v="10"/>
    <n v="14"/>
    <x v="191"/>
    <x v="4"/>
    <x v="189"/>
    <x v="1"/>
    <n v="40600"/>
    <s v="AfterNoon"/>
    <n v="7"/>
    <n v="12"/>
    <x v="18"/>
  </r>
  <r>
    <x v="10"/>
    <n v="14"/>
    <x v="192"/>
    <x v="2"/>
    <x v="190"/>
    <x v="1"/>
    <n v="435400"/>
    <s v="AfterNoon"/>
    <n v="31"/>
    <n v="50"/>
    <x v="234"/>
  </r>
  <r>
    <x v="10"/>
    <n v="14"/>
    <x v="193"/>
    <x v="6"/>
    <x v="191"/>
    <x v="0"/>
    <n v="443300"/>
    <s v="AfterNoon"/>
    <n v="11"/>
    <n v="12"/>
    <x v="138"/>
  </r>
  <r>
    <x v="10"/>
    <n v="14"/>
    <x v="193"/>
    <x v="6"/>
    <x v="191"/>
    <x v="1"/>
    <n v="1495800"/>
    <s v="AfterNoon"/>
    <n v="111"/>
    <n v="118"/>
    <x v="454"/>
  </r>
  <r>
    <x v="10"/>
    <n v="14"/>
    <x v="194"/>
    <x v="6"/>
    <x v="192"/>
    <x v="0"/>
    <n v="212400"/>
    <s v="AfterNoon"/>
    <n v="9"/>
    <n v="12"/>
    <x v="92"/>
  </r>
  <r>
    <x v="10"/>
    <n v="14"/>
    <x v="194"/>
    <x v="6"/>
    <x v="192"/>
    <x v="1"/>
    <n v="691500"/>
    <s v="AfterNoon"/>
    <n v="87"/>
    <n v="118"/>
    <x v="289"/>
  </r>
  <r>
    <x v="10"/>
    <n v="14"/>
    <x v="195"/>
    <x v="0"/>
    <x v="193"/>
    <x v="0"/>
    <n v="106400"/>
    <s v="AfterNoon"/>
    <n v="4"/>
    <n v="12"/>
    <x v="0"/>
  </r>
  <r>
    <x v="10"/>
    <n v="14"/>
    <x v="195"/>
    <x v="0"/>
    <x v="193"/>
    <x v="1"/>
    <n v="258100"/>
    <s v="AfterNoon"/>
    <n v="29"/>
    <n v="85"/>
    <x v="93"/>
  </r>
  <r>
    <x v="10"/>
    <n v="14"/>
    <x v="196"/>
    <x v="0"/>
    <x v="194"/>
    <x v="0"/>
    <n v="231000"/>
    <s v="AfterNoon"/>
    <n v="10"/>
    <n v="12"/>
    <x v="130"/>
  </r>
  <r>
    <x v="10"/>
    <n v="14"/>
    <x v="196"/>
    <x v="0"/>
    <x v="194"/>
    <x v="1"/>
    <n v="619200"/>
    <s v="AfterNoon"/>
    <n v="80"/>
    <n v="85"/>
    <x v="311"/>
  </r>
  <r>
    <x v="10"/>
    <n v="14"/>
    <x v="197"/>
    <x v="2"/>
    <x v="195"/>
    <x v="1"/>
    <n v="416700"/>
    <s v="AfterNoon"/>
    <n v="19"/>
    <n v="50"/>
    <x v="129"/>
  </r>
  <r>
    <x v="10"/>
    <n v="14"/>
    <x v="341"/>
    <x v="2"/>
    <x v="335"/>
    <x v="1"/>
    <n v="278100"/>
    <s v="AfterNoon"/>
    <n v="40"/>
    <n v="50"/>
    <x v="217"/>
  </r>
  <r>
    <x v="10"/>
    <n v="14"/>
    <x v="342"/>
    <x v="2"/>
    <x v="336"/>
    <x v="1"/>
    <n v="586200"/>
    <s v="AfterNoon"/>
    <n v="33"/>
    <n v="50"/>
    <x v="399"/>
  </r>
  <r>
    <x v="10"/>
    <n v="14"/>
    <x v="199"/>
    <x v="6"/>
    <x v="197"/>
    <x v="0"/>
    <n v="441900"/>
    <s v="AfterNoon"/>
    <n v="9"/>
    <n v="12"/>
    <x v="92"/>
  </r>
  <r>
    <x v="10"/>
    <n v="14"/>
    <x v="199"/>
    <x v="6"/>
    <x v="197"/>
    <x v="1"/>
    <n v="1169200"/>
    <s v="AfterNoon"/>
    <n v="71"/>
    <n v="118"/>
    <x v="542"/>
  </r>
  <r>
    <x v="10"/>
    <n v="14"/>
    <x v="343"/>
    <x v="0"/>
    <x v="337"/>
    <x v="0"/>
    <n v="207900"/>
    <s v="AfterNoon"/>
    <n v="11"/>
    <n v="12"/>
    <x v="138"/>
  </r>
  <r>
    <x v="10"/>
    <n v="14"/>
    <x v="343"/>
    <x v="0"/>
    <x v="337"/>
    <x v="1"/>
    <n v="329400"/>
    <s v="AfterNoon"/>
    <n v="52"/>
    <n v="85"/>
    <x v="107"/>
  </r>
  <r>
    <x v="10"/>
    <n v="15"/>
    <x v="200"/>
    <x v="0"/>
    <x v="198"/>
    <x v="0"/>
    <n v="64400"/>
    <s v="AfterNoon"/>
    <n v="4"/>
    <n v="12"/>
    <x v="0"/>
  </r>
  <r>
    <x v="10"/>
    <n v="15"/>
    <x v="200"/>
    <x v="0"/>
    <x v="198"/>
    <x v="1"/>
    <n v="249400"/>
    <s v="AfterNoon"/>
    <n v="46"/>
    <n v="85"/>
    <x v="25"/>
  </r>
  <r>
    <x v="10"/>
    <n v="15"/>
    <x v="201"/>
    <x v="2"/>
    <x v="199"/>
    <x v="1"/>
    <n v="295800"/>
    <s v="AfterNoon"/>
    <n v="21"/>
    <n v="50"/>
    <x v="119"/>
  </r>
  <r>
    <x v="10"/>
    <n v="15"/>
    <x v="202"/>
    <x v="0"/>
    <x v="200"/>
    <x v="0"/>
    <n v="66600"/>
    <s v="AfterNoon"/>
    <n v="6"/>
    <n v="12"/>
    <x v="12"/>
  </r>
  <r>
    <x v="10"/>
    <n v="15"/>
    <x v="202"/>
    <x v="0"/>
    <x v="200"/>
    <x v="1"/>
    <n v="163600"/>
    <s v="AfterNoon"/>
    <n v="44"/>
    <n v="85"/>
    <x v="177"/>
  </r>
  <r>
    <x v="10"/>
    <n v="15"/>
    <x v="203"/>
    <x v="0"/>
    <x v="201"/>
    <x v="0"/>
    <n v="633600"/>
    <s v="AfterNoon"/>
    <n v="9"/>
    <n v="12"/>
    <x v="92"/>
  </r>
  <r>
    <x v="10"/>
    <n v="15"/>
    <x v="203"/>
    <x v="0"/>
    <x v="201"/>
    <x v="1"/>
    <n v="1508600"/>
    <s v="AfterNoon"/>
    <n v="64"/>
    <n v="85"/>
    <x v="233"/>
  </r>
  <r>
    <x v="10"/>
    <n v="15"/>
    <x v="204"/>
    <x v="1"/>
    <x v="202"/>
    <x v="0"/>
    <n v="894600"/>
    <s v="AfterNoon"/>
    <n v="18"/>
    <n v="20"/>
    <x v="255"/>
  </r>
  <r>
    <x v="10"/>
    <n v="15"/>
    <x v="204"/>
    <x v="1"/>
    <x v="202"/>
    <x v="1"/>
    <n v="1400800"/>
    <s v="AfterNoon"/>
    <n v="84"/>
    <n v="96"/>
    <x v="488"/>
  </r>
  <r>
    <x v="10"/>
    <n v="15"/>
    <x v="205"/>
    <x v="0"/>
    <x v="203"/>
    <x v="0"/>
    <n v="400500"/>
    <s v="AfterNoon"/>
    <n v="9"/>
    <n v="12"/>
    <x v="92"/>
  </r>
  <r>
    <x v="10"/>
    <n v="15"/>
    <x v="205"/>
    <x v="0"/>
    <x v="203"/>
    <x v="1"/>
    <n v="1102700"/>
    <s v="AfterNoon"/>
    <n v="74"/>
    <n v="85"/>
    <x v="290"/>
  </r>
  <r>
    <x v="10"/>
    <n v="15"/>
    <x v="344"/>
    <x v="0"/>
    <x v="338"/>
    <x v="0"/>
    <n v="295200"/>
    <s v="AfterNoon"/>
    <n v="9"/>
    <n v="12"/>
    <x v="92"/>
  </r>
  <r>
    <x v="10"/>
    <n v="15"/>
    <x v="344"/>
    <x v="0"/>
    <x v="338"/>
    <x v="1"/>
    <n v="658400"/>
    <s v="AfterNoon"/>
    <n v="60"/>
    <n v="85"/>
    <x v="131"/>
  </r>
  <r>
    <x v="10"/>
    <n v="15"/>
    <x v="345"/>
    <x v="2"/>
    <x v="339"/>
    <x v="1"/>
    <n v="594700"/>
    <s v="AfterNoon"/>
    <n v="31"/>
    <n v="50"/>
    <x v="234"/>
  </r>
  <r>
    <x v="10"/>
    <n v="15"/>
    <x v="346"/>
    <x v="0"/>
    <x v="340"/>
    <x v="0"/>
    <n v="101700"/>
    <s v="AfterNoon"/>
    <n v="9"/>
    <n v="12"/>
    <x v="92"/>
  </r>
  <r>
    <x v="10"/>
    <n v="15"/>
    <x v="346"/>
    <x v="0"/>
    <x v="340"/>
    <x v="1"/>
    <n v="202300"/>
    <s v="AfterNoon"/>
    <n v="53"/>
    <n v="85"/>
    <x v="227"/>
  </r>
  <r>
    <x v="10"/>
    <n v="15"/>
    <x v="206"/>
    <x v="6"/>
    <x v="204"/>
    <x v="0"/>
    <n v="206500"/>
    <s v="AfterNoon"/>
    <n v="7"/>
    <n v="12"/>
    <x v="18"/>
  </r>
  <r>
    <x v="10"/>
    <n v="15"/>
    <x v="206"/>
    <x v="6"/>
    <x v="204"/>
    <x v="1"/>
    <n v="944800"/>
    <s v="AfterNoon"/>
    <n v="96"/>
    <n v="118"/>
    <x v="564"/>
  </r>
  <r>
    <x v="10"/>
    <n v="15"/>
    <x v="207"/>
    <x v="2"/>
    <x v="205"/>
    <x v="1"/>
    <n v="375700"/>
    <s v="AfterNoon"/>
    <n v="37"/>
    <n v="50"/>
    <x v="164"/>
  </r>
  <r>
    <x v="10"/>
    <n v="15"/>
    <x v="347"/>
    <x v="3"/>
    <x v="341"/>
    <x v="0"/>
    <n v="327600"/>
    <s v="AfterNoon"/>
    <n v="9"/>
    <n v="30"/>
    <x v="28"/>
  </r>
  <r>
    <x v="10"/>
    <n v="15"/>
    <x v="347"/>
    <x v="3"/>
    <x v="341"/>
    <x v="1"/>
    <n v="1102400"/>
    <s v="AfterNoon"/>
    <n v="91"/>
    <n v="192"/>
    <x v="405"/>
  </r>
  <r>
    <x v="10"/>
    <n v="15"/>
    <x v="208"/>
    <x v="2"/>
    <x v="206"/>
    <x v="1"/>
    <n v="907800"/>
    <s v="AfterNoon"/>
    <n v="39"/>
    <n v="50"/>
    <x v="244"/>
  </r>
  <r>
    <x v="10"/>
    <n v="15"/>
    <x v="209"/>
    <x v="2"/>
    <x v="207"/>
    <x v="1"/>
    <n v="191500"/>
    <s v="AfterNoon"/>
    <n v="11"/>
    <n v="50"/>
    <x v="55"/>
  </r>
  <r>
    <x v="10"/>
    <n v="15"/>
    <x v="210"/>
    <x v="2"/>
    <x v="208"/>
    <x v="1"/>
    <n v="148400"/>
    <s v="AfterNoon"/>
    <n v="7"/>
    <n v="50"/>
    <x v="27"/>
  </r>
  <r>
    <x v="10"/>
    <n v="15"/>
    <x v="393"/>
    <x v="0"/>
    <x v="385"/>
    <x v="0"/>
    <n v="613900"/>
    <s v="AfterNoon"/>
    <n v="7"/>
    <n v="12"/>
    <x v="18"/>
  </r>
  <r>
    <x v="10"/>
    <n v="15"/>
    <x v="393"/>
    <x v="0"/>
    <x v="385"/>
    <x v="1"/>
    <n v="1442800"/>
    <s v="AfterNoon"/>
    <n v="49"/>
    <n v="85"/>
    <x v="276"/>
  </r>
  <r>
    <x v="10"/>
    <n v="15"/>
    <x v="211"/>
    <x v="7"/>
    <x v="48"/>
    <x v="0"/>
    <n v="180000"/>
    <s v="AfterNoon"/>
    <n v="10"/>
    <n v="28"/>
    <x v="208"/>
  </r>
  <r>
    <x v="10"/>
    <n v="15"/>
    <x v="211"/>
    <x v="7"/>
    <x v="48"/>
    <x v="1"/>
    <n v="279000"/>
    <s v="AfterNoon"/>
    <n v="46"/>
    <n v="142"/>
    <x v="371"/>
  </r>
  <r>
    <x v="10"/>
    <n v="15"/>
    <x v="212"/>
    <x v="2"/>
    <x v="209"/>
    <x v="1"/>
    <n v="475000"/>
    <s v="AfterNoon"/>
    <n v="32"/>
    <n v="50"/>
    <x v="128"/>
  </r>
  <r>
    <x v="10"/>
    <n v="15"/>
    <x v="446"/>
    <x v="0"/>
    <x v="430"/>
    <x v="0"/>
    <n v="50800"/>
    <s v="AfterNoon"/>
    <n v="4"/>
    <n v="12"/>
    <x v="0"/>
  </r>
  <r>
    <x v="10"/>
    <n v="15"/>
    <x v="446"/>
    <x v="0"/>
    <x v="430"/>
    <x v="1"/>
    <n v="106500"/>
    <s v="AfterNoon"/>
    <n v="25"/>
    <n v="85"/>
    <x v="110"/>
  </r>
  <r>
    <x v="10"/>
    <n v="15"/>
    <x v="213"/>
    <x v="0"/>
    <x v="210"/>
    <x v="0"/>
    <n v="470400"/>
    <s v="AfterNoon"/>
    <n v="7"/>
    <n v="12"/>
    <x v="18"/>
  </r>
  <r>
    <x v="10"/>
    <n v="15"/>
    <x v="213"/>
    <x v="0"/>
    <x v="210"/>
    <x v="1"/>
    <n v="992200"/>
    <s v="AfterNoon"/>
    <n v="44"/>
    <n v="85"/>
    <x v="177"/>
  </r>
  <r>
    <x v="10"/>
    <n v="15"/>
    <x v="214"/>
    <x v="3"/>
    <x v="211"/>
    <x v="0"/>
    <n v="550800"/>
    <s v="AfterNoon"/>
    <n v="18"/>
    <n v="30"/>
    <x v="41"/>
  </r>
  <r>
    <x v="10"/>
    <n v="15"/>
    <x v="214"/>
    <x v="3"/>
    <x v="211"/>
    <x v="1"/>
    <n v="1024000"/>
    <s v="AfterNoon"/>
    <n v="100"/>
    <n v="192"/>
    <x v="218"/>
  </r>
  <r>
    <x v="10"/>
    <n v="15"/>
    <x v="394"/>
    <x v="2"/>
    <x v="386"/>
    <x v="1"/>
    <n v="424100"/>
    <s v="AfterNoon"/>
    <n v="24"/>
    <n v="50"/>
    <x v="226"/>
  </r>
  <r>
    <x v="10"/>
    <n v="15"/>
    <x v="215"/>
    <x v="6"/>
    <x v="212"/>
    <x v="0"/>
    <n v="259600"/>
    <s v="AfterNoon"/>
    <n v="11"/>
    <n v="12"/>
    <x v="138"/>
  </r>
  <r>
    <x v="10"/>
    <n v="15"/>
    <x v="215"/>
    <x v="6"/>
    <x v="212"/>
    <x v="1"/>
    <n v="904100"/>
    <s v="AfterNoon"/>
    <n v="114"/>
    <n v="118"/>
    <x v="565"/>
  </r>
  <r>
    <x v="10"/>
    <n v="15"/>
    <x v="453"/>
    <x v="0"/>
    <x v="28"/>
    <x v="0"/>
    <n v="76000"/>
    <s v="AfterNoon"/>
    <n v="8"/>
    <n v="12"/>
    <x v="58"/>
  </r>
  <r>
    <x v="10"/>
    <n v="15"/>
    <x v="453"/>
    <x v="0"/>
    <x v="28"/>
    <x v="1"/>
    <n v="158000"/>
    <s v="AfterNoon"/>
    <n v="49"/>
    <n v="85"/>
    <x v="276"/>
  </r>
  <r>
    <x v="10"/>
    <n v="15"/>
    <x v="216"/>
    <x v="0"/>
    <x v="213"/>
    <x v="0"/>
    <n v="47500"/>
    <s v="AfterNoon"/>
    <n v="5"/>
    <n v="12"/>
    <x v="24"/>
  </r>
  <r>
    <x v="10"/>
    <n v="15"/>
    <x v="216"/>
    <x v="0"/>
    <x v="213"/>
    <x v="1"/>
    <n v="196400"/>
    <s v="AfterNoon"/>
    <n v="61"/>
    <n v="85"/>
    <x v="243"/>
  </r>
  <r>
    <x v="10"/>
    <n v="15"/>
    <x v="217"/>
    <x v="4"/>
    <x v="214"/>
    <x v="1"/>
    <n v="38500"/>
    <s v="AfterNoon"/>
    <n v="5"/>
    <n v="12"/>
    <x v="24"/>
  </r>
  <r>
    <x v="10"/>
    <n v="15"/>
    <x v="218"/>
    <x v="4"/>
    <x v="215"/>
    <x v="1"/>
    <n v="61600"/>
    <s v="AfterNoon"/>
    <n v="8"/>
    <n v="12"/>
    <x v="58"/>
  </r>
  <r>
    <x v="10"/>
    <n v="15"/>
    <x v="416"/>
    <x v="0"/>
    <x v="402"/>
    <x v="0"/>
    <n v="40400"/>
    <s v="AfterNoon"/>
    <n v="2"/>
    <n v="12"/>
    <x v="10"/>
  </r>
  <r>
    <x v="10"/>
    <n v="15"/>
    <x v="416"/>
    <x v="0"/>
    <x v="402"/>
    <x v="1"/>
    <n v="147400"/>
    <s v="AfterNoon"/>
    <n v="22"/>
    <n v="85"/>
    <x v="50"/>
  </r>
  <r>
    <x v="10"/>
    <n v="15"/>
    <x v="219"/>
    <x v="0"/>
    <x v="216"/>
    <x v="0"/>
    <n v="202000"/>
    <s v="AfterNoon"/>
    <n v="10"/>
    <n v="12"/>
    <x v="130"/>
  </r>
  <r>
    <x v="10"/>
    <n v="15"/>
    <x v="219"/>
    <x v="0"/>
    <x v="216"/>
    <x v="1"/>
    <n v="398100"/>
    <s v="AfterNoon"/>
    <n v="59"/>
    <n v="85"/>
    <x v="151"/>
  </r>
  <r>
    <x v="10"/>
    <n v="15"/>
    <x v="220"/>
    <x v="2"/>
    <x v="217"/>
    <x v="1"/>
    <n v="474200"/>
    <s v="AfterNoon"/>
    <n v="26"/>
    <n v="50"/>
    <x v="156"/>
  </r>
  <r>
    <x v="10"/>
    <n v="15"/>
    <x v="221"/>
    <x v="4"/>
    <x v="218"/>
    <x v="1"/>
    <n v="26400"/>
    <s v="AfterNoon"/>
    <n v="6"/>
    <n v="12"/>
    <x v="12"/>
  </r>
  <r>
    <x v="10"/>
    <n v="15"/>
    <x v="348"/>
    <x v="2"/>
    <x v="342"/>
    <x v="1"/>
    <n v="614200"/>
    <s v="AfterNoon"/>
    <n v="28"/>
    <n v="50"/>
    <x v="108"/>
  </r>
  <r>
    <x v="10"/>
    <n v="15"/>
    <x v="222"/>
    <x v="0"/>
    <x v="219"/>
    <x v="0"/>
    <n v="99000"/>
    <s v="AfterNoon"/>
    <n v="10"/>
    <n v="12"/>
    <x v="130"/>
  </r>
  <r>
    <x v="10"/>
    <n v="15"/>
    <x v="222"/>
    <x v="0"/>
    <x v="219"/>
    <x v="1"/>
    <n v="192000"/>
    <s v="AfterNoon"/>
    <n v="58"/>
    <n v="85"/>
    <x v="309"/>
  </r>
  <r>
    <x v="10"/>
    <n v="15"/>
    <x v="417"/>
    <x v="2"/>
    <x v="403"/>
    <x v="1"/>
    <n v="204300"/>
    <s v="AfterNoon"/>
    <n v="13"/>
    <n v="50"/>
    <x v="46"/>
  </r>
  <r>
    <x v="10"/>
    <n v="15"/>
    <x v="224"/>
    <x v="2"/>
    <x v="221"/>
    <x v="1"/>
    <n v="514500"/>
    <s v="AfterNoon"/>
    <n v="34"/>
    <n v="50"/>
    <x v="169"/>
  </r>
  <r>
    <x v="10"/>
    <n v="15"/>
    <x v="447"/>
    <x v="0"/>
    <x v="431"/>
    <x v="0"/>
    <n v="22900"/>
    <s v="AfterNoon"/>
    <n v="1"/>
    <n v="12"/>
    <x v="47"/>
  </r>
  <r>
    <x v="10"/>
    <n v="15"/>
    <x v="447"/>
    <x v="0"/>
    <x v="431"/>
    <x v="1"/>
    <n v="107200"/>
    <s v="AfterNoon"/>
    <n v="14"/>
    <n v="85"/>
    <x v="70"/>
  </r>
  <r>
    <x v="10"/>
    <n v="16"/>
    <x v="225"/>
    <x v="4"/>
    <x v="222"/>
    <x v="1"/>
    <n v="40700"/>
    <s v="Evening"/>
    <n v="11"/>
    <n v="12"/>
    <x v="138"/>
  </r>
  <r>
    <x v="10"/>
    <n v="16"/>
    <x v="226"/>
    <x v="4"/>
    <x v="223"/>
    <x v="1"/>
    <n v="14200"/>
    <s v="Evening"/>
    <n v="2"/>
    <n v="12"/>
    <x v="10"/>
  </r>
  <r>
    <x v="10"/>
    <n v="16"/>
    <x v="227"/>
    <x v="0"/>
    <x v="224"/>
    <x v="0"/>
    <n v="193600"/>
    <s v="Evening"/>
    <n v="4"/>
    <n v="12"/>
    <x v="0"/>
  </r>
  <r>
    <x v="10"/>
    <n v="16"/>
    <x v="227"/>
    <x v="0"/>
    <x v="224"/>
    <x v="1"/>
    <n v="550800"/>
    <s v="Evening"/>
    <n v="34"/>
    <n v="85"/>
    <x v="127"/>
  </r>
  <r>
    <x v="10"/>
    <n v="16"/>
    <x v="228"/>
    <x v="0"/>
    <x v="225"/>
    <x v="0"/>
    <n v="550000"/>
    <s v="Evening"/>
    <n v="11"/>
    <n v="12"/>
    <x v="138"/>
  </r>
  <r>
    <x v="10"/>
    <n v="16"/>
    <x v="228"/>
    <x v="0"/>
    <x v="225"/>
    <x v="1"/>
    <n v="1025100"/>
    <s v="Evening"/>
    <n v="61"/>
    <n v="85"/>
    <x v="243"/>
  </r>
  <r>
    <x v="10"/>
    <n v="16"/>
    <x v="349"/>
    <x v="2"/>
    <x v="343"/>
    <x v="1"/>
    <n v="28200"/>
    <s v="Evening"/>
    <n v="3"/>
    <n v="50"/>
    <x v="20"/>
  </r>
  <r>
    <x v="10"/>
    <n v="16"/>
    <x v="229"/>
    <x v="0"/>
    <x v="226"/>
    <x v="0"/>
    <n v="221000"/>
    <s v="Evening"/>
    <n v="5"/>
    <n v="12"/>
    <x v="24"/>
  </r>
  <r>
    <x v="10"/>
    <n v="16"/>
    <x v="229"/>
    <x v="0"/>
    <x v="226"/>
    <x v="1"/>
    <n v="294000"/>
    <s v="Evening"/>
    <n v="20"/>
    <n v="85"/>
    <x v="23"/>
  </r>
  <r>
    <x v="10"/>
    <n v="16"/>
    <x v="230"/>
    <x v="0"/>
    <x v="227"/>
    <x v="0"/>
    <n v="194600"/>
    <s v="Evening"/>
    <n v="7"/>
    <n v="12"/>
    <x v="18"/>
  </r>
  <r>
    <x v="10"/>
    <n v="16"/>
    <x v="230"/>
    <x v="0"/>
    <x v="227"/>
    <x v="1"/>
    <n v="636900"/>
    <s v="Evening"/>
    <n v="68"/>
    <n v="85"/>
    <x v="217"/>
  </r>
  <r>
    <x v="10"/>
    <n v="16"/>
    <x v="231"/>
    <x v="0"/>
    <x v="228"/>
    <x v="0"/>
    <n v="222400"/>
    <s v="Evening"/>
    <n v="8"/>
    <n v="12"/>
    <x v="58"/>
  </r>
  <r>
    <x v="10"/>
    <n v="16"/>
    <x v="231"/>
    <x v="0"/>
    <x v="228"/>
    <x v="1"/>
    <n v="560700"/>
    <s v="Evening"/>
    <n v="60"/>
    <n v="85"/>
    <x v="131"/>
  </r>
  <r>
    <x v="10"/>
    <n v="16"/>
    <x v="232"/>
    <x v="0"/>
    <x v="229"/>
    <x v="0"/>
    <n v="56500"/>
    <s v="Evening"/>
    <n v="5"/>
    <n v="12"/>
    <x v="24"/>
  </r>
  <r>
    <x v="10"/>
    <n v="16"/>
    <x v="232"/>
    <x v="0"/>
    <x v="229"/>
    <x v="1"/>
    <n v="118100"/>
    <s v="Evening"/>
    <n v="31"/>
    <n v="85"/>
    <x v="184"/>
  </r>
  <r>
    <x v="10"/>
    <n v="16"/>
    <x v="233"/>
    <x v="6"/>
    <x v="230"/>
    <x v="0"/>
    <n v="324500"/>
    <s v="Evening"/>
    <n v="11"/>
    <n v="12"/>
    <x v="138"/>
  </r>
  <r>
    <x v="10"/>
    <n v="16"/>
    <x v="233"/>
    <x v="6"/>
    <x v="230"/>
    <x v="1"/>
    <n v="1113400"/>
    <s v="Evening"/>
    <n v="113"/>
    <n v="118"/>
    <x v="315"/>
  </r>
  <r>
    <x v="10"/>
    <n v="16"/>
    <x v="234"/>
    <x v="0"/>
    <x v="231"/>
    <x v="0"/>
    <n v="269000"/>
    <s v="Evening"/>
    <n v="10"/>
    <n v="12"/>
    <x v="130"/>
  </r>
  <r>
    <x v="10"/>
    <n v="16"/>
    <x v="234"/>
    <x v="0"/>
    <x v="231"/>
    <x v="1"/>
    <n v="542700"/>
    <s v="Evening"/>
    <n v="60"/>
    <n v="85"/>
    <x v="131"/>
  </r>
  <r>
    <x v="10"/>
    <n v="16"/>
    <x v="400"/>
    <x v="4"/>
    <x v="104"/>
    <x v="1"/>
    <n v="13600"/>
    <s v="Evening"/>
    <n v="2"/>
    <n v="12"/>
    <x v="10"/>
  </r>
  <r>
    <x v="10"/>
    <n v="16"/>
    <x v="235"/>
    <x v="4"/>
    <x v="232"/>
    <x v="1"/>
    <n v="121000"/>
    <s v="Evening"/>
    <n v="11"/>
    <n v="12"/>
    <x v="138"/>
  </r>
  <r>
    <x v="10"/>
    <n v="16"/>
    <x v="236"/>
    <x v="2"/>
    <x v="233"/>
    <x v="1"/>
    <n v="26400"/>
    <s v="Evening"/>
    <n v="3"/>
    <n v="50"/>
    <x v="20"/>
  </r>
  <r>
    <x v="10"/>
    <n v="16"/>
    <x v="237"/>
    <x v="2"/>
    <x v="234"/>
    <x v="1"/>
    <n v="313600"/>
    <s v="Evening"/>
    <n v="25"/>
    <n v="50"/>
    <x v="12"/>
  </r>
  <r>
    <x v="10"/>
    <n v="16"/>
    <x v="238"/>
    <x v="4"/>
    <x v="235"/>
    <x v="1"/>
    <n v="11300"/>
    <s v="Evening"/>
    <n v="1"/>
    <n v="12"/>
    <x v="47"/>
  </r>
  <r>
    <x v="10"/>
    <n v="16"/>
    <x v="239"/>
    <x v="4"/>
    <x v="236"/>
    <x v="1"/>
    <n v="33600"/>
    <s v="Evening"/>
    <n v="4"/>
    <n v="12"/>
    <x v="0"/>
  </r>
  <r>
    <x v="10"/>
    <n v="16"/>
    <x v="401"/>
    <x v="2"/>
    <x v="391"/>
    <x v="1"/>
    <n v="86400"/>
    <s v="Evening"/>
    <n v="13"/>
    <n v="50"/>
    <x v="46"/>
  </r>
  <r>
    <x v="10"/>
    <n v="16"/>
    <x v="240"/>
    <x v="2"/>
    <x v="237"/>
    <x v="1"/>
    <n v="189700"/>
    <s v="Evening"/>
    <n v="27"/>
    <n v="50"/>
    <x v="213"/>
  </r>
  <r>
    <x v="10"/>
    <n v="16"/>
    <x v="241"/>
    <x v="2"/>
    <x v="238"/>
    <x v="1"/>
    <n v="162400"/>
    <s v="Evening"/>
    <n v="23"/>
    <n v="50"/>
    <x v="100"/>
  </r>
  <r>
    <x v="10"/>
    <n v="16"/>
    <x v="242"/>
    <x v="2"/>
    <x v="239"/>
    <x v="1"/>
    <n v="489700"/>
    <s v="Evening"/>
    <n v="31"/>
    <n v="50"/>
    <x v="234"/>
  </r>
  <r>
    <x v="10"/>
    <n v="16"/>
    <x v="243"/>
    <x v="2"/>
    <x v="240"/>
    <x v="1"/>
    <n v="742800"/>
    <s v="Evening"/>
    <n v="42"/>
    <n v="50"/>
    <x v="415"/>
  </r>
  <r>
    <x v="10"/>
    <n v="16"/>
    <x v="350"/>
    <x v="0"/>
    <x v="344"/>
    <x v="0"/>
    <n v="160300"/>
    <s v="Evening"/>
    <n v="7"/>
    <n v="12"/>
    <x v="18"/>
  </r>
  <r>
    <x v="10"/>
    <n v="16"/>
    <x v="350"/>
    <x v="0"/>
    <x v="344"/>
    <x v="1"/>
    <n v="244800"/>
    <s v="Evening"/>
    <n v="32"/>
    <n v="85"/>
    <x v="310"/>
  </r>
  <r>
    <x v="10"/>
    <n v="16"/>
    <x v="351"/>
    <x v="6"/>
    <x v="345"/>
    <x v="0"/>
    <n v="15700"/>
    <s v="Evening"/>
    <n v="1"/>
    <n v="12"/>
    <x v="47"/>
  </r>
  <r>
    <x v="10"/>
    <n v="16"/>
    <x v="351"/>
    <x v="6"/>
    <x v="345"/>
    <x v="1"/>
    <n v="172100"/>
    <s v="Evening"/>
    <n v="33"/>
    <n v="118"/>
    <x v="317"/>
  </r>
  <r>
    <x v="10"/>
    <n v="17"/>
    <x v="402"/>
    <x v="0"/>
    <x v="392"/>
    <x v="0"/>
    <n v="106700"/>
    <s v="Evening"/>
    <n v="11"/>
    <n v="12"/>
    <x v="138"/>
  </r>
  <r>
    <x v="10"/>
    <n v="17"/>
    <x v="402"/>
    <x v="0"/>
    <x v="392"/>
    <x v="1"/>
    <n v="215900"/>
    <s v="Evening"/>
    <n v="67"/>
    <n v="85"/>
    <x v="358"/>
  </r>
  <r>
    <x v="10"/>
    <n v="17"/>
    <x v="244"/>
    <x v="0"/>
    <x v="241"/>
    <x v="0"/>
    <n v="216500"/>
    <s v="Evening"/>
    <n v="5"/>
    <n v="12"/>
    <x v="24"/>
  </r>
  <r>
    <x v="10"/>
    <n v="17"/>
    <x v="244"/>
    <x v="0"/>
    <x v="241"/>
    <x v="1"/>
    <n v="393300"/>
    <s v="Evening"/>
    <n v="27"/>
    <n v="85"/>
    <x v="71"/>
  </r>
  <r>
    <x v="10"/>
    <n v="17"/>
    <x v="245"/>
    <x v="0"/>
    <x v="242"/>
    <x v="0"/>
    <n v="297000"/>
    <s v="Evening"/>
    <n v="9"/>
    <n v="12"/>
    <x v="92"/>
  </r>
  <r>
    <x v="10"/>
    <n v="17"/>
    <x v="245"/>
    <x v="0"/>
    <x v="242"/>
    <x v="1"/>
    <n v="730400"/>
    <s v="Evening"/>
    <n v="66"/>
    <n v="85"/>
    <x v="83"/>
  </r>
  <r>
    <x v="10"/>
    <n v="17"/>
    <x v="246"/>
    <x v="7"/>
    <x v="243"/>
    <x v="0"/>
    <n v="344000"/>
    <s v="Evening"/>
    <n v="16"/>
    <n v="28"/>
    <x v="38"/>
  </r>
  <r>
    <x v="10"/>
    <n v="17"/>
    <x v="246"/>
    <x v="7"/>
    <x v="243"/>
    <x v="1"/>
    <n v="653600"/>
    <s v="Evening"/>
    <n v="90"/>
    <n v="142"/>
    <x v="548"/>
  </r>
  <r>
    <x v="10"/>
    <n v="17"/>
    <x v="247"/>
    <x v="3"/>
    <x v="244"/>
    <x v="0"/>
    <n v="832800"/>
    <s v="Evening"/>
    <n v="24"/>
    <n v="30"/>
    <x v="217"/>
  </r>
  <r>
    <x v="10"/>
    <n v="17"/>
    <x v="247"/>
    <x v="3"/>
    <x v="244"/>
    <x v="1"/>
    <n v="1674800"/>
    <s v="Evening"/>
    <n v="144"/>
    <n v="192"/>
    <x v="92"/>
  </r>
  <r>
    <x v="10"/>
    <n v="17"/>
    <x v="248"/>
    <x v="5"/>
    <x v="245"/>
    <x v="0"/>
    <n v="1052500"/>
    <s v="Evening"/>
    <n v="25"/>
    <n v="30"/>
    <x v="130"/>
  </r>
  <r>
    <x v="10"/>
    <n v="17"/>
    <x v="248"/>
    <x v="5"/>
    <x v="245"/>
    <x v="2"/>
    <n v="860400"/>
    <s v="Evening"/>
    <n v="36"/>
    <n v="48"/>
    <x v="92"/>
  </r>
  <r>
    <x v="10"/>
    <n v="17"/>
    <x v="248"/>
    <x v="5"/>
    <x v="245"/>
    <x v="1"/>
    <n v="3668000"/>
    <s v="Evening"/>
    <n v="261"/>
    <n v="324"/>
    <x v="559"/>
  </r>
  <r>
    <x v="10"/>
    <n v="17"/>
    <x v="403"/>
    <x v="7"/>
    <x v="68"/>
    <x v="0"/>
    <n v="150400"/>
    <s v="Evening"/>
    <n v="8"/>
    <n v="28"/>
    <x v="158"/>
  </r>
  <r>
    <x v="10"/>
    <n v="17"/>
    <x v="403"/>
    <x v="7"/>
    <x v="68"/>
    <x v="1"/>
    <n v="241800"/>
    <s v="Evening"/>
    <n v="38"/>
    <n v="142"/>
    <x v="566"/>
  </r>
  <r>
    <x v="10"/>
    <n v="17"/>
    <x v="249"/>
    <x v="2"/>
    <x v="246"/>
    <x v="1"/>
    <n v="822700"/>
    <s v="Evening"/>
    <n v="43"/>
    <n v="50"/>
    <x v="157"/>
  </r>
  <r>
    <x v="10"/>
    <n v="17"/>
    <x v="250"/>
    <x v="0"/>
    <x v="247"/>
    <x v="0"/>
    <n v="123600"/>
    <s v="Evening"/>
    <n v="12"/>
    <n v="12"/>
    <x v="72"/>
  </r>
  <r>
    <x v="10"/>
    <n v="17"/>
    <x v="250"/>
    <x v="0"/>
    <x v="247"/>
    <x v="1"/>
    <n v="270600"/>
    <s v="Evening"/>
    <n v="79"/>
    <n v="85"/>
    <x v="252"/>
  </r>
  <r>
    <x v="10"/>
    <n v="17"/>
    <x v="251"/>
    <x v="0"/>
    <x v="248"/>
    <x v="0"/>
    <n v="146000"/>
    <s v="Evening"/>
    <n v="4"/>
    <n v="12"/>
    <x v="0"/>
  </r>
  <r>
    <x v="10"/>
    <n v="17"/>
    <x v="251"/>
    <x v="0"/>
    <x v="248"/>
    <x v="1"/>
    <n v="295200"/>
    <s v="Evening"/>
    <n v="24"/>
    <n v="85"/>
    <x v="240"/>
  </r>
  <r>
    <x v="10"/>
    <n v="17"/>
    <x v="252"/>
    <x v="3"/>
    <x v="249"/>
    <x v="0"/>
    <n v="777100"/>
    <s v="Evening"/>
    <n v="19"/>
    <n v="30"/>
    <x v="277"/>
  </r>
  <r>
    <x v="10"/>
    <n v="17"/>
    <x v="252"/>
    <x v="3"/>
    <x v="249"/>
    <x v="1"/>
    <n v="1843000"/>
    <s v="Evening"/>
    <n v="135"/>
    <n v="192"/>
    <x v="481"/>
  </r>
  <r>
    <x v="10"/>
    <n v="17"/>
    <x v="253"/>
    <x v="1"/>
    <x v="250"/>
    <x v="0"/>
    <n v="1793700"/>
    <s v="Evening"/>
    <n v="9"/>
    <n v="20"/>
    <x v="195"/>
  </r>
  <r>
    <x v="10"/>
    <n v="17"/>
    <x v="253"/>
    <x v="1"/>
    <x v="250"/>
    <x v="1"/>
    <n v="2543300"/>
    <s v="Evening"/>
    <n v="38"/>
    <n v="96"/>
    <x v="258"/>
  </r>
  <r>
    <x v="10"/>
    <n v="17"/>
    <x v="254"/>
    <x v="6"/>
    <x v="251"/>
    <x v="0"/>
    <n v="62800"/>
    <s v="Evening"/>
    <n v="4"/>
    <n v="12"/>
    <x v="0"/>
  </r>
  <r>
    <x v="10"/>
    <n v="17"/>
    <x v="254"/>
    <x v="6"/>
    <x v="251"/>
    <x v="1"/>
    <n v="172100"/>
    <s v="Evening"/>
    <n v="33"/>
    <n v="118"/>
    <x v="317"/>
  </r>
  <r>
    <x v="10"/>
    <n v="18"/>
    <x v="255"/>
    <x v="5"/>
    <x v="252"/>
    <x v="0"/>
    <n v="547300"/>
    <s v="Evening"/>
    <n v="13"/>
    <n v="30"/>
    <x v="90"/>
  </r>
  <r>
    <x v="10"/>
    <n v="18"/>
    <x v="255"/>
    <x v="5"/>
    <x v="252"/>
    <x v="2"/>
    <n v="645300"/>
    <s v="Evening"/>
    <n v="27"/>
    <n v="48"/>
    <x v="354"/>
  </r>
  <r>
    <x v="10"/>
    <n v="18"/>
    <x v="255"/>
    <x v="5"/>
    <x v="252"/>
    <x v="1"/>
    <n v="2854600"/>
    <s v="Evening"/>
    <n v="203"/>
    <n v="324"/>
    <x v="387"/>
  </r>
  <r>
    <x v="10"/>
    <n v="18"/>
    <x v="256"/>
    <x v="2"/>
    <x v="253"/>
    <x v="1"/>
    <n v="344000"/>
    <s v="Evening"/>
    <n v="36"/>
    <n v="50"/>
    <x v="426"/>
  </r>
  <r>
    <x v="10"/>
    <n v="18"/>
    <x v="257"/>
    <x v="2"/>
    <x v="254"/>
    <x v="1"/>
    <n v="160600"/>
    <s v="Evening"/>
    <n v="11"/>
    <n v="50"/>
    <x v="55"/>
  </r>
  <r>
    <x v="10"/>
    <n v="18"/>
    <x v="258"/>
    <x v="2"/>
    <x v="255"/>
    <x v="1"/>
    <n v="152600"/>
    <s v="Evening"/>
    <n v="12"/>
    <n v="50"/>
    <x v="21"/>
  </r>
  <r>
    <x v="10"/>
    <n v="18"/>
    <x v="259"/>
    <x v="0"/>
    <x v="256"/>
    <x v="0"/>
    <n v="107500"/>
    <s v="Evening"/>
    <n v="5"/>
    <n v="12"/>
    <x v="24"/>
  </r>
  <r>
    <x v="10"/>
    <n v="18"/>
    <x v="259"/>
    <x v="0"/>
    <x v="256"/>
    <x v="1"/>
    <n v="282900"/>
    <s v="Evening"/>
    <n v="39"/>
    <n v="85"/>
    <x v="19"/>
  </r>
  <r>
    <x v="10"/>
    <n v="18"/>
    <x v="261"/>
    <x v="2"/>
    <x v="258"/>
    <x v="1"/>
    <n v="63000"/>
    <s v="Evening"/>
    <n v="6"/>
    <n v="50"/>
    <x v="43"/>
  </r>
  <r>
    <x v="10"/>
    <n v="18"/>
    <x v="262"/>
    <x v="0"/>
    <x v="259"/>
    <x v="0"/>
    <n v="247200"/>
    <s v="Evening"/>
    <n v="6"/>
    <n v="12"/>
    <x v="12"/>
  </r>
  <r>
    <x v="10"/>
    <n v="18"/>
    <x v="262"/>
    <x v="0"/>
    <x v="259"/>
    <x v="1"/>
    <n v="815300"/>
    <s v="Evening"/>
    <n v="59"/>
    <n v="85"/>
    <x v="151"/>
  </r>
  <r>
    <x v="10"/>
    <n v="18"/>
    <x v="263"/>
    <x v="6"/>
    <x v="260"/>
    <x v="0"/>
    <n v="350100"/>
    <s v="Evening"/>
    <n v="9"/>
    <n v="12"/>
    <x v="92"/>
  </r>
  <r>
    <x v="10"/>
    <n v="18"/>
    <x v="263"/>
    <x v="6"/>
    <x v="260"/>
    <x v="1"/>
    <n v="1267500"/>
    <s v="Evening"/>
    <n v="97"/>
    <n v="118"/>
    <x v="501"/>
  </r>
  <r>
    <x v="10"/>
    <n v="18"/>
    <x v="264"/>
    <x v="7"/>
    <x v="261"/>
    <x v="0"/>
    <n v="357500"/>
    <s v="Evening"/>
    <n v="13"/>
    <n v="28"/>
    <x v="291"/>
  </r>
  <r>
    <x v="10"/>
    <n v="18"/>
    <x v="264"/>
    <x v="7"/>
    <x v="261"/>
    <x v="1"/>
    <n v="519700"/>
    <s v="Evening"/>
    <n v="56"/>
    <n v="142"/>
    <x v="330"/>
  </r>
  <r>
    <x v="10"/>
    <n v="18"/>
    <x v="448"/>
    <x v="7"/>
    <x v="178"/>
    <x v="0"/>
    <n v="82500"/>
    <s v="Evening"/>
    <n v="3"/>
    <n v="28"/>
    <x v="185"/>
  </r>
  <r>
    <x v="10"/>
    <n v="18"/>
    <x v="448"/>
    <x v="7"/>
    <x v="178"/>
    <x v="1"/>
    <n v="241900"/>
    <s v="Evening"/>
    <n v="26"/>
    <n v="142"/>
    <x v="567"/>
  </r>
  <r>
    <x v="10"/>
    <n v="18"/>
    <x v="265"/>
    <x v="3"/>
    <x v="262"/>
    <x v="0"/>
    <n v="763400"/>
    <s v="Evening"/>
    <n v="22"/>
    <n v="30"/>
    <x v="307"/>
  </r>
  <r>
    <x v="10"/>
    <n v="18"/>
    <x v="265"/>
    <x v="3"/>
    <x v="262"/>
    <x v="1"/>
    <n v="1770900"/>
    <s v="Evening"/>
    <n v="152"/>
    <n v="192"/>
    <x v="475"/>
  </r>
  <r>
    <x v="10"/>
    <n v="18"/>
    <x v="266"/>
    <x v="6"/>
    <x v="263"/>
    <x v="0"/>
    <n v="366000"/>
    <s v="Evening"/>
    <n v="10"/>
    <n v="12"/>
    <x v="130"/>
  </r>
  <r>
    <x v="10"/>
    <n v="18"/>
    <x v="266"/>
    <x v="6"/>
    <x v="263"/>
    <x v="1"/>
    <n v="1177200"/>
    <s v="Evening"/>
    <n v="96"/>
    <n v="118"/>
    <x v="564"/>
  </r>
  <r>
    <x v="10"/>
    <n v="18"/>
    <x v="267"/>
    <x v="2"/>
    <x v="264"/>
    <x v="1"/>
    <n v="128000"/>
    <s v="Evening"/>
    <n v="41"/>
    <n v="50"/>
    <x v="206"/>
  </r>
  <r>
    <x v="10"/>
    <n v="18"/>
    <x v="268"/>
    <x v="5"/>
    <x v="265"/>
    <x v="0"/>
    <n v="455000"/>
    <s v="Evening"/>
    <n v="13"/>
    <n v="30"/>
    <x v="90"/>
  </r>
  <r>
    <x v="10"/>
    <n v="18"/>
    <x v="268"/>
    <x v="5"/>
    <x v="265"/>
    <x v="2"/>
    <n v="437800"/>
    <s v="Evening"/>
    <n v="22"/>
    <n v="48"/>
    <x v="86"/>
  </r>
  <r>
    <x v="10"/>
    <n v="18"/>
    <x v="268"/>
    <x v="5"/>
    <x v="265"/>
    <x v="1"/>
    <n v="2008400"/>
    <s v="Evening"/>
    <n v="171"/>
    <n v="324"/>
    <x v="568"/>
  </r>
  <r>
    <x v="10"/>
    <n v="18"/>
    <x v="270"/>
    <x v="7"/>
    <x v="75"/>
    <x v="0"/>
    <n v="396000"/>
    <s v="Evening"/>
    <n v="22"/>
    <n v="28"/>
    <x v="198"/>
  </r>
  <r>
    <x v="10"/>
    <n v="18"/>
    <x v="270"/>
    <x v="7"/>
    <x v="75"/>
    <x v="1"/>
    <n v="568200"/>
    <s v="Evening"/>
    <n v="94"/>
    <n v="142"/>
    <x v="569"/>
  </r>
  <r>
    <x v="10"/>
    <n v="18"/>
    <x v="271"/>
    <x v="0"/>
    <x v="267"/>
    <x v="0"/>
    <n v="330000"/>
    <s v="Evening"/>
    <n v="10"/>
    <n v="12"/>
    <x v="130"/>
  </r>
  <r>
    <x v="10"/>
    <n v="18"/>
    <x v="271"/>
    <x v="0"/>
    <x v="267"/>
    <x v="1"/>
    <n v="642400"/>
    <s v="Evening"/>
    <n v="58"/>
    <n v="85"/>
    <x v="309"/>
  </r>
  <r>
    <x v="10"/>
    <n v="18"/>
    <x v="272"/>
    <x v="4"/>
    <x v="268"/>
    <x v="1"/>
    <n v="52200"/>
    <s v="Evening"/>
    <n v="9"/>
    <n v="12"/>
    <x v="92"/>
  </r>
  <r>
    <x v="10"/>
    <n v="18"/>
    <x v="273"/>
    <x v="0"/>
    <x v="269"/>
    <x v="0"/>
    <n v="181800"/>
    <s v="Evening"/>
    <n v="9"/>
    <n v="12"/>
    <x v="92"/>
  </r>
  <r>
    <x v="10"/>
    <n v="18"/>
    <x v="273"/>
    <x v="0"/>
    <x v="269"/>
    <x v="1"/>
    <n v="465100"/>
    <s v="Evening"/>
    <n v="69"/>
    <n v="85"/>
    <x v="132"/>
  </r>
  <r>
    <x v="10"/>
    <n v="19"/>
    <x v="274"/>
    <x v="2"/>
    <x v="270"/>
    <x v="1"/>
    <n v="136500"/>
    <s v="Evening"/>
    <n v="25"/>
    <n v="50"/>
    <x v="12"/>
  </r>
  <r>
    <x v="10"/>
    <n v="19"/>
    <x v="418"/>
    <x v="0"/>
    <x v="404"/>
    <x v="0"/>
    <n v="86000"/>
    <s v="Evening"/>
    <n v="4"/>
    <n v="12"/>
    <x v="0"/>
  </r>
  <r>
    <x v="10"/>
    <n v="19"/>
    <x v="418"/>
    <x v="0"/>
    <x v="404"/>
    <x v="1"/>
    <n v="326800"/>
    <s v="Evening"/>
    <n v="45"/>
    <n v="85"/>
    <x v="125"/>
  </r>
  <r>
    <x v="10"/>
    <n v="19"/>
    <x v="275"/>
    <x v="0"/>
    <x v="271"/>
    <x v="0"/>
    <n v="161000"/>
    <s v="Evening"/>
    <n v="10"/>
    <n v="12"/>
    <x v="130"/>
  </r>
  <r>
    <x v="10"/>
    <n v="19"/>
    <x v="275"/>
    <x v="0"/>
    <x v="271"/>
    <x v="1"/>
    <n v="299000"/>
    <s v="Evening"/>
    <n v="55"/>
    <n v="85"/>
    <x v="153"/>
  </r>
  <r>
    <x v="10"/>
    <n v="19"/>
    <x v="276"/>
    <x v="0"/>
    <x v="64"/>
    <x v="0"/>
    <n v="22200"/>
    <s v="Evening"/>
    <n v="2"/>
    <n v="12"/>
    <x v="10"/>
  </r>
  <r>
    <x v="10"/>
    <n v="19"/>
    <x v="276"/>
    <x v="0"/>
    <x v="64"/>
    <x v="1"/>
    <n v="89600"/>
    <s v="Evening"/>
    <n v="24"/>
    <n v="85"/>
    <x v="240"/>
  </r>
  <r>
    <x v="10"/>
    <n v="19"/>
    <x v="419"/>
    <x v="0"/>
    <x v="200"/>
    <x v="0"/>
    <n v="44400"/>
    <s v="Evening"/>
    <n v="4"/>
    <n v="12"/>
    <x v="0"/>
  </r>
  <r>
    <x v="10"/>
    <n v="19"/>
    <x v="419"/>
    <x v="0"/>
    <x v="200"/>
    <x v="1"/>
    <n v="137300"/>
    <s v="Evening"/>
    <n v="37"/>
    <n v="85"/>
    <x v="154"/>
  </r>
  <r>
    <x v="10"/>
    <n v="19"/>
    <x v="376"/>
    <x v="0"/>
    <x v="369"/>
    <x v="0"/>
    <n v="71400"/>
    <s v="Evening"/>
    <n v="6"/>
    <n v="12"/>
    <x v="12"/>
  </r>
  <r>
    <x v="10"/>
    <n v="19"/>
    <x v="376"/>
    <x v="0"/>
    <x v="369"/>
    <x v="1"/>
    <n v="201600"/>
    <s v="Evening"/>
    <n v="50"/>
    <n v="85"/>
    <x v="239"/>
  </r>
  <r>
    <x v="10"/>
    <n v="19"/>
    <x v="277"/>
    <x v="3"/>
    <x v="272"/>
    <x v="0"/>
    <n v="772400"/>
    <s v="Evening"/>
    <n v="4"/>
    <n v="30"/>
    <x v="228"/>
  </r>
  <r>
    <x v="10"/>
    <n v="19"/>
    <x v="277"/>
    <x v="3"/>
    <x v="272"/>
    <x v="1"/>
    <n v="2002800"/>
    <s v="Evening"/>
    <n v="31"/>
    <n v="192"/>
    <x v="498"/>
  </r>
  <r>
    <x v="10"/>
    <n v="19"/>
    <x v="420"/>
    <x v="2"/>
    <x v="405"/>
    <x v="1"/>
    <n v="51800"/>
    <s v="Evening"/>
    <n v="7"/>
    <n v="50"/>
    <x v="27"/>
  </r>
  <r>
    <x v="10"/>
    <n v="19"/>
    <x v="278"/>
    <x v="2"/>
    <x v="273"/>
    <x v="1"/>
    <n v="90800"/>
    <s v="Evening"/>
    <n v="12"/>
    <n v="50"/>
    <x v="21"/>
  </r>
  <r>
    <x v="10"/>
    <n v="19"/>
    <x v="279"/>
    <x v="3"/>
    <x v="274"/>
    <x v="0"/>
    <n v="1675800"/>
    <s v="Evening"/>
    <n v="9"/>
    <n v="30"/>
    <x v="28"/>
  </r>
  <r>
    <x v="10"/>
    <n v="19"/>
    <x v="279"/>
    <x v="3"/>
    <x v="274"/>
    <x v="1"/>
    <n v="5253600"/>
    <s v="Evening"/>
    <n v="84"/>
    <n v="192"/>
    <x v="196"/>
  </r>
  <r>
    <x v="10"/>
    <n v="19"/>
    <x v="280"/>
    <x v="0"/>
    <x v="275"/>
    <x v="0"/>
    <n v="134500"/>
    <s v="Evening"/>
    <n v="5"/>
    <n v="12"/>
    <x v="24"/>
  </r>
  <r>
    <x v="10"/>
    <n v="19"/>
    <x v="280"/>
    <x v="0"/>
    <x v="275"/>
    <x v="1"/>
    <n v="279000"/>
    <s v="Evening"/>
    <n v="31"/>
    <n v="85"/>
    <x v="184"/>
  </r>
  <r>
    <x v="10"/>
    <n v="19"/>
    <x v="281"/>
    <x v="7"/>
    <x v="45"/>
    <x v="0"/>
    <n v="300000"/>
    <s v="Evening"/>
    <n v="15"/>
    <n v="28"/>
    <x v="502"/>
  </r>
  <r>
    <x v="10"/>
    <n v="19"/>
    <x v="281"/>
    <x v="7"/>
    <x v="45"/>
    <x v="1"/>
    <n v="500000"/>
    <s v="Evening"/>
    <n v="74"/>
    <n v="142"/>
    <x v="379"/>
  </r>
  <r>
    <x v="10"/>
    <n v="19"/>
    <x v="282"/>
    <x v="2"/>
    <x v="276"/>
    <x v="1"/>
    <n v="99600"/>
    <s v="Evening"/>
    <n v="24"/>
    <n v="50"/>
    <x v="226"/>
  </r>
  <r>
    <x v="10"/>
    <n v="19"/>
    <x v="283"/>
    <x v="2"/>
    <x v="277"/>
    <x v="1"/>
    <n v="82800"/>
    <s v="Evening"/>
    <n v="20"/>
    <n v="50"/>
    <x v="127"/>
  </r>
  <r>
    <x v="10"/>
    <n v="19"/>
    <x v="284"/>
    <x v="0"/>
    <x v="278"/>
    <x v="0"/>
    <n v="239400"/>
    <s v="Evening"/>
    <n v="9"/>
    <n v="12"/>
    <x v="92"/>
  </r>
  <r>
    <x v="10"/>
    <n v="19"/>
    <x v="284"/>
    <x v="0"/>
    <x v="278"/>
    <x v="1"/>
    <n v="331100"/>
    <s v="Evening"/>
    <n v="37"/>
    <n v="85"/>
    <x v="154"/>
  </r>
  <r>
    <x v="10"/>
    <n v="19"/>
    <x v="404"/>
    <x v="0"/>
    <x v="393"/>
    <x v="0"/>
    <n v="138600"/>
    <s v="Evening"/>
    <n v="6"/>
    <n v="12"/>
    <x v="12"/>
  </r>
  <r>
    <x v="10"/>
    <n v="19"/>
    <x v="404"/>
    <x v="0"/>
    <x v="393"/>
    <x v="1"/>
    <n v="434400"/>
    <s v="Evening"/>
    <n v="56"/>
    <n v="85"/>
    <x v="178"/>
  </r>
  <r>
    <x v="10"/>
    <n v="20"/>
    <x v="285"/>
    <x v="1"/>
    <x v="279"/>
    <x v="0"/>
    <n v="1798200"/>
    <s v="Night"/>
    <n v="9"/>
    <n v="20"/>
    <x v="195"/>
  </r>
  <r>
    <x v="10"/>
    <n v="20"/>
    <x v="285"/>
    <x v="1"/>
    <x v="279"/>
    <x v="1"/>
    <n v="1944600"/>
    <s v="Night"/>
    <n v="29"/>
    <n v="96"/>
    <x v="400"/>
  </r>
  <r>
    <x v="10"/>
    <n v="20"/>
    <x v="286"/>
    <x v="3"/>
    <x v="280"/>
    <x v="0"/>
    <n v="4612500"/>
    <s v="Night"/>
    <n v="25"/>
    <n v="30"/>
    <x v="130"/>
  </r>
  <r>
    <x v="10"/>
    <n v="20"/>
    <x v="286"/>
    <x v="3"/>
    <x v="280"/>
    <x v="1"/>
    <n v="9754200"/>
    <s v="Night"/>
    <n v="158"/>
    <n v="192"/>
    <x v="570"/>
  </r>
  <r>
    <x v="10"/>
    <n v="20"/>
    <x v="287"/>
    <x v="1"/>
    <x v="281"/>
    <x v="0"/>
    <n v="581200"/>
    <s v="Night"/>
    <n v="4"/>
    <n v="20"/>
    <x v="26"/>
  </r>
  <r>
    <x v="10"/>
    <n v="20"/>
    <x v="287"/>
    <x v="1"/>
    <x v="281"/>
    <x v="1"/>
    <n v="634100"/>
    <s v="Night"/>
    <n v="13"/>
    <n v="96"/>
    <x v="197"/>
  </r>
  <r>
    <x v="11"/>
    <n v="2"/>
    <x v="0"/>
    <x v="0"/>
    <x v="0"/>
    <x v="0"/>
    <n v="166500"/>
    <s v="EarlyMorning"/>
    <n v="9"/>
    <n v="12"/>
    <x v="92"/>
  </r>
  <r>
    <x v="11"/>
    <n v="2"/>
    <x v="0"/>
    <x v="0"/>
    <x v="0"/>
    <x v="1"/>
    <n v="393000"/>
    <s v="EarlyMorning"/>
    <n v="63"/>
    <n v="85"/>
    <x v="189"/>
  </r>
  <r>
    <x v="11"/>
    <n v="3"/>
    <x v="1"/>
    <x v="1"/>
    <x v="1"/>
    <x v="0"/>
    <n v="290600"/>
    <s v="EarlyMorning"/>
    <n v="2"/>
    <n v="20"/>
    <x v="13"/>
  </r>
  <r>
    <x v="11"/>
    <n v="3"/>
    <x v="1"/>
    <x v="1"/>
    <x v="1"/>
    <x v="1"/>
    <n v="392100"/>
    <s v="EarlyMorning"/>
    <n v="8"/>
    <n v="96"/>
    <x v="47"/>
  </r>
  <r>
    <x v="11"/>
    <n v="3"/>
    <x v="2"/>
    <x v="2"/>
    <x v="2"/>
    <x v="1"/>
    <n v="114000"/>
    <s v="EarlyMorning"/>
    <n v="5"/>
    <n v="50"/>
    <x v="13"/>
  </r>
  <r>
    <x v="11"/>
    <n v="4"/>
    <x v="289"/>
    <x v="7"/>
    <x v="283"/>
    <x v="0"/>
    <n v="2923800"/>
    <s v="Morning"/>
    <n v="22"/>
    <n v="28"/>
    <x v="198"/>
  </r>
  <r>
    <x v="11"/>
    <n v="4"/>
    <x v="289"/>
    <x v="7"/>
    <x v="283"/>
    <x v="1"/>
    <n v="5085400"/>
    <s v="Morning"/>
    <n v="114"/>
    <n v="142"/>
    <x v="505"/>
  </r>
  <r>
    <x v="11"/>
    <n v="5"/>
    <x v="3"/>
    <x v="1"/>
    <x v="3"/>
    <x v="0"/>
    <n v="920000"/>
    <s v="Morning"/>
    <n v="8"/>
    <n v="20"/>
    <x v="127"/>
  </r>
  <r>
    <x v="11"/>
    <n v="5"/>
    <x v="3"/>
    <x v="1"/>
    <x v="3"/>
    <x v="1"/>
    <n v="1658600"/>
    <s v="Morning"/>
    <n v="43"/>
    <n v="96"/>
    <x v="374"/>
  </r>
  <r>
    <x v="11"/>
    <n v="5"/>
    <x v="4"/>
    <x v="3"/>
    <x v="4"/>
    <x v="0"/>
    <n v="3165400"/>
    <s v="Morning"/>
    <n v="17"/>
    <n v="30"/>
    <x v="85"/>
  </r>
  <r>
    <x v="11"/>
    <n v="5"/>
    <x v="4"/>
    <x v="3"/>
    <x v="4"/>
    <x v="1"/>
    <n v="6241000"/>
    <s v="Morning"/>
    <n v="100"/>
    <n v="192"/>
    <x v="218"/>
  </r>
  <r>
    <x v="11"/>
    <n v="5"/>
    <x v="5"/>
    <x v="2"/>
    <x v="5"/>
    <x v="1"/>
    <n v="39400"/>
    <s v="Morning"/>
    <n v="2"/>
    <n v="50"/>
    <x v="9"/>
  </r>
  <r>
    <x v="11"/>
    <n v="5"/>
    <x v="355"/>
    <x v="2"/>
    <x v="349"/>
    <x v="1"/>
    <n v="333200"/>
    <s v="Morning"/>
    <n v="14"/>
    <n v="50"/>
    <x v="16"/>
  </r>
  <r>
    <x v="11"/>
    <n v="6"/>
    <x v="6"/>
    <x v="4"/>
    <x v="6"/>
    <x v="1"/>
    <n v="52200"/>
    <s v="Morning"/>
    <n v="6"/>
    <n v="12"/>
    <x v="12"/>
  </r>
  <r>
    <x v="11"/>
    <n v="6"/>
    <x v="290"/>
    <x v="0"/>
    <x v="284"/>
    <x v="0"/>
    <n v="216000"/>
    <s v="Morning"/>
    <n v="12"/>
    <n v="12"/>
    <x v="72"/>
  </r>
  <r>
    <x v="11"/>
    <n v="6"/>
    <x v="290"/>
    <x v="0"/>
    <x v="284"/>
    <x v="1"/>
    <n v="397800"/>
    <s v="Morning"/>
    <n v="66"/>
    <n v="85"/>
    <x v="83"/>
  </r>
  <r>
    <x v="11"/>
    <n v="6"/>
    <x v="7"/>
    <x v="0"/>
    <x v="7"/>
    <x v="0"/>
    <n v="629200"/>
    <s v="Morning"/>
    <n v="11"/>
    <n v="12"/>
    <x v="138"/>
  </r>
  <r>
    <x v="11"/>
    <n v="6"/>
    <x v="7"/>
    <x v="0"/>
    <x v="7"/>
    <x v="1"/>
    <n v="1302600"/>
    <s v="Morning"/>
    <n v="68"/>
    <n v="85"/>
    <x v="217"/>
  </r>
  <r>
    <x v="11"/>
    <n v="6"/>
    <x v="291"/>
    <x v="4"/>
    <x v="285"/>
    <x v="1"/>
    <n v="52200"/>
    <s v="Morning"/>
    <n v="9"/>
    <n v="12"/>
    <x v="92"/>
  </r>
  <r>
    <x v="11"/>
    <n v="6"/>
    <x v="8"/>
    <x v="0"/>
    <x v="8"/>
    <x v="0"/>
    <n v="608300"/>
    <s v="Morning"/>
    <n v="7"/>
    <n v="12"/>
    <x v="18"/>
  </r>
  <r>
    <x v="11"/>
    <n v="6"/>
    <x v="8"/>
    <x v="0"/>
    <x v="8"/>
    <x v="1"/>
    <n v="1110700"/>
    <s v="Morning"/>
    <n v="38"/>
    <n v="85"/>
    <x v="42"/>
  </r>
  <r>
    <x v="11"/>
    <n v="6"/>
    <x v="9"/>
    <x v="2"/>
    <x v="9"/>
    <x v="1"/>
    <n v="207400"/>
    <s v="Morning"/>
    <n v="9"/>
    <n v="50"/>
    <x v="82"/>
  </r>
  <r>
    <x v="11"/>
    <n v="7"/>
    <x v="10"/>
    <x v="0"/>
    <x v="10"/>
    <x v="0"/>
    <n v="78400"/>
    <s v="Morning"/>
    <n v="8"/>
    <n v="12"/>
    <x v="58"/>
  </r>
  <r>
    <x v="11"/>
    <n v="7"/>
    <x v="10"/>
    <x v="0"/>
    <x v="10"/>
    <x v="1"/>
    <n v="215700"/>
    <s v="Morning"/>
    <n v="65"/>
    <n v="85"/>
    <x v="280"/>
  </r>
  <r>
    <x v="11"/>
    <n v="7"/>
    <x v="292"/>
    <x v="4"/>
    <x v="286"/>
    <x v="1"/>
    <n v="29400"/>
    <s v="Morning"/>
    <n v="6"/>
    <n v="12"/>
    <x v="12"/>
  </r>
  <r>
    <x v="11"/>
    <n v="7"/>
    <x v="454"/>
    <x v="3"/>
    <x v="436"/>
    <x v="0"/>
    <n v="201300"/>
    <s v="Morning"/>
    <n v="1"/>
    <n v="30"/>
    <x v="75"/>
  </r>
  <r>
    <x v="11"/>
    <n v="7"/>
    <x v="454"/>
    <x v="3"/>
    <x v="436"/>
    <x v="1"/>
    <n v="268400"/>
    <s v="Morning"/>
    <n v="4"/>
    <n v="192"/>
    <x v="183"/>
  </r>
  <r>
    <x v="11"/>
    <n v="7"/>
    <x v="12"/>
    <x v="4"/>
    <x v="12"/>
    <x v="1"/>
    <n v="25200"/>
    <s v="Morning"/>
    <n v="4"/>
    <n v="12"/>
    <x v="0"/>
  </r>
  <r>
    <x v="11"/>
    <n v="7"/>
    <x v="13"/>
    <x v="0"/>
    <x v="13"/>
    <x v="0"/>
    <n v="171600"/>
    <s v="Morning"/>
    <n v="3"/>
    <n v="12"/>
    <x v="89"/>
  </r>
  <r>
    <x v="11"/>
    <n v="7"/>
    <x v="13"/>
    <x v="0"/>
    <x v="13"/>
    <x v="1"/>
    <n v="615000"/>
    <s v="Morning"/>
    <n v="32"/>
    <n v="85"/>
    <x v="310"/>
  </r>
  <r>
    <x v="11"/>
    <n v="7"/>
    <x v="293"/>
    <x v="2"/>
    <x v="287"/>
    <x v="1"/>
    <n v="591100"/>
    <s v="Morning"/>
    <n v="23"/>
    <n v="50"/>
    <x v="100"/>
  </r>
  <r>
    <x v="11"/>
    <n v="7"/>
    <x v="14"/>
    <x v="2"/>
    <x v="14"/>
    <x v="1"/>
    <n v="1069500"/>
    <s v="Morning"/>
    <n v="46"/>
    <n v="50"/>
    <x v="388"/>
  </r>
  <r>
    <x v="11"/>
    <n v="7"/>
    <x v="294"/>
    <x v="2"/>
    <x v="288"/>
    <x v="1"/>
    <n v="137900"/>
    <s v="Morning"/>
    <n v="7"/>
    <n v="50"/>
    <x v="27"/>
  </r>
  <r>
    <x v="11"/>
    <n v="7"/>
    <x v="451"/>
    <x v="4"/>
    <x v="434"/>
    <x v="1"/>
    <n v="17700"/>
    <s v="Morning"/>
    <n v="3"/>
    <n v="12"/>
    <x v="89"/>
  </r>
  <r>
    <x v="11"/>
    <n v="7"/>
    <x v="357"/>
    <x v="0"/>
    <x v="351"/>
    <x v="0"/>
    <n v="627200"/>
    <s v="Morning"/>
    <n v="7"/>
    <n v="12"/>
    <x v="18"/>
  </r>
  <r>
    <x v="11"/>
    <n v="7"/>
    <x v="357"/>
    <x v="0"/>
    <x v="351"/>
    <x v="1"/>
    <n v="1139100"/>
    <s v="Morning"/>
    <n v="38"/>
    <n v="85"/>
    <x v="42"/>
  </r>
  <r>
    <x v="11"/>
    <n v="7"/>
    <x v="295"/>
    <x v="0"/>
    <x v="289"/>
    <x v="0"/>
    <n v="535700"/>
    <s v="Morning"/>
    <n v="11"/>
    <n v="12"/>
    <x v="138"/>
  </r>
  <r>
    <x v="11"/>
    <n v="7"/>
    <x v="295"/>
    <x v="0"/>
    <x v="289"/>
    <x v="1"/>
    <n v="1110100"/>
    <s v="Morning"/>
    <n v="68"/>
    <n v="85"/>
    <x v="217"/>
  </r>
  <r>
    <x v="11"/>
    <n v="7"/>
    <x v="296"/>
    <x v="2"/>
    <x v="290"/>
    <x v="1"/>
    <n v="124700"/>
    <s v="Morning"/>
    <n v="28"/>
    <n v="50"/>
    <x v="108"/>
  </r>
  <r>
    <x v="11"/>
    <n v="7"/>
    <x v="16"/>
    <x v="0"/>
    <x v="16"/>
    <x v="0"/>
    <n v="113400"/>
    <s v="Morning"/>
    <n v="6"/>
    <n v="12"/>
    <x v="12"/>
  </r>
  <r>
    <x v="11"/>
    <n v="7"/>
    <x v="16"/>
    <x v="0"/>
    <x v="16"/>
    <x v="1"/>
    <n v="418200"/>
    <s v="Morning"/>
    <n v="66"/>
    <n v="85"/>
    <x v="83"/>
  </r>
  <r>
    <x v="11"/>
    <n v="7"/>
    <x v="17"/>
    <x v="0"/>
    <x v="17"/>
    <x v="0"/>
    <n v="366100"/>
    <s v="Morning"/>
    <n v="7"/>
    <n v="12"/>
    <x v="18"/>
  </r>
  <r>
    <x v="11"/>
    <n v="7"/>
    <x v="17"/>
    <x v="0"/>
    <x v="17"/>
    <x v="1"/>
    <n v="701400"/>
    <s v="Morning"/>
    <n v="40"/>
    <n v="85"/>
    <x v="222"/>
  </r>
  <r>
    <x v="11"/>
    <n v="8"/>
    <x v="18"/>
    <x v="2"/>
    <x v="18"/>
    <x v="1"/>
    <n v="119800"/>
    <s v="BeforeNoon"/>
    <n v="12"/>
    <n v="50"/>
    <x v="21"/>
  </r>
  <r>
    <x v="11"/>
    <n v="8"/>
    <x v="19"/>
    <x v="2"/>
    <x v="19"/>
    <x v="1"/>
    <n v="583000"/>
    <s v="BeforeNoon"/>
    <n v="30"/>
    <n v="50"/>
    <x v="41"/>
  </r>
  <r>
    <x v="11"/>
    <n v="8"/>
    <x v="20"/>
    <x v="2"/>
    <x v="20"/>
    <x v="1"/>
    <n v="121500"/>
    <s v="BeforeNoon"/>
    <n v="39"/>
    <n v="50"/>
    <x v="244"/>
  </r>
  <r>
    <x v="11"/>
    <n v="8"/>
    <x v="21"/>
    <x v="5"/>
    <x v="21"/>
    <x v="0"/>
    <n v="862000"/>
    <s v="BeforeNoon"/>
    <n v="20"/>
    <n v="30"/>
    <x v="58"/>
  </r>
  <r>
    <x v="11"/>
    <n v="8"/>
    <x v="21"/>
    <x v="5"/>
    <x v="21"/>
    <x v="2"/>
    <n v="854000"/>
    <s v="BeforeNoon"/>
    <n v="35"/>
    <n v="48"/>
    <x v="391"/>
  </r>
  <r>
    <x v="11"/>
    <n v="8"/>
    <x v="21"/>
    <x v="5"/>
    <x v="21"/>
    <x v="1"/>
    <n v="3566600"/>
    <s v="BeforeNoon"/>
    <n v="247"/>
    <n v="324"/>
    <x v="571"/>
  </r>
  <r>
    <x v="11"/>
    <n v="8"/>
    <x v="22"/>
    <x v="2"/>
    <x v="22"/>
    <x v="1"/>
    <n v="44500"/>
    <s v="BeforeNoon"/>
    <n v="5"/>
    <n v="50"/>
    <x v="13"/>
  </r>
  <r>
    <x v="11"/>
    <n v="8"/>
    <x v="23"/>
    <x v="0"/>
    <x v="23"/>
    <x v="0"/>
    <n v="9100"/>
    <s v="BeforeNoon"/>
    <n v="1"/>
    <n v="12"/>
    <x v="47"/>
  </r>
  <r>
    <x v="11"/>
    <n v="8"/>
    <x v="23"/>
    <x v="0"/>
    <x v="23"/>
    <x v="1"/>
    <n v="72600"/>
    <s v="BeforeNoon"/>
    <n v="24"/>
    <n v="85"/>
    <x v="240"/>
  </r>
  <r>
    <x v="11"/>
    <n v="8"/>
    <x v="24"/>
    <x v="0"/>
    <x v="24"/>
    <x v="0"/>
    <n v="183000"/>
    <s v="BeforeNoon"/>
    <n v="5"/>
    <n v="12"/>
    <x v="24"/>
  </r>
  <r>
    <x v="11"/>
    <n v="8"/>
    <x v="24"/>
    <x v="0"/>
    <x v="24"/>
    <x v="1"/>
    <n v="639200"/>
    <s v="BeforeNoon"/>
    <n v="52"/>
    <n v="85"/>
    <x v="107"/>
  </r>
  <r>
    <x v="11"/>
    <n v="8"/>
    <x v="298"/>
    <x v="0"/>
    <x v="292"/>
    <x v="0"/>
    <n v="370300"/>
    <s v="BeforeNoon"/>
    <n v="7"/>
    <n v="12"/>
    <x v="18"/>
  </r>
  <r>
    <x v="11"/>
    <n v="8"/>
    <x v="298"/>
    <x v="0"/>
    <x v="292"/>
    <x v="1"/>
    <n v="881800"/>
    <s v="BeforeNoon"/>
    <n v="50"/>
    <n v="85"/>
    <x v="239"/>
  </r>
  <r>
    <x v="11"/>
    <n v="8"/>
    <x v="25"/>
    <x v="2"/>
    <x v="25"/>
    <x v="1"/>
    <n v="543800"/>
    <s v="BeforeNoon"/>
    <n v="35"/>
    <n v="50"/>
    <x v="242"/>
  </r>
  <r>
    <x v="11"/>
    <n v="8"/>
    <x v="299"/>
    <x v="4"/>
    <x v="293"/>
    <x v="1"/>
    <n v="29500"/>
    <s v="BeforeNoon"/>
    <n v="5"/>
    <n v="12"/>
    <x v="24"/>
  </r>
  <r>
    <x v="11"/>
    <n v="8"/>
    <x v="26"/>
    <x v="2"/>
    <x v="26"/>
    <x v="1"/>
    <n v="239400"/>
    <s v="BeforeNoon"/>
    <n v="17"/>
    <n v="50"/>
    <x v="116"/>
  </r>
  <r>
    <x v="11"/>
    <n v="8"/>
    <x v="300"/>
    <x v="4"/>
    <x v="294"/>
    <x v="1"/>
    <n v="29700"/>
    <s v="BeforeNoon"/>
    <n v="9"/>
    <n v="12"/>
    <x v="92"/>
  </r>
  <r>
    <x v="11"/>
    <n v="8"/>
    <x v="27"/>
    <x v="1"/>
    <x v="27"/>
    <x v="0"/>
    <n v="1397200"/>
    <s v="BeforeNoon"/>
    <n v="14"/>
    <n v="20"/>
    <x v="242"/>
  </r>
  <r>
    <x v="11"/>
    <n v="8"/>
    <x v="27"/>
    <x v="1"/>
    <x v="27"/>
    <x v="1"/>
    <n v="2540700"/>
    <s v="BeforeNoon"/>
    <n v="76"/>
    <n v="96"/>
    <x v="475"/>
  </r>
  <r>
    <x v="11"/>
    <n v="8"/>
    <x v="28"/>
    <x v="0"/>
    <x v="28"/>
    <x v="0"/>
    <n v="85500"/>
    <s v="BeforeNoon"/>
    <n v="9"/>
    <n v="12"/>
    <x v="92"/>
  </r>
  <r>
    <x v="11"/>
    <n v="8"/>
    <x v="28"/>
    <x v="0"/>
    <x v="28"/>
    <x v="1"/>
    <n v="170800"/>
    <s v="BeforeNoon"/>
    <n v="53"/>
    <n v="85"/>
    <x v="227"/>
  </r>
  <r>
    <x v="11"/>
    <n v="9"/>
    <x v="29"/>
    <x v="4"/>
    <x v="29"/>
    <x v="1"/>
    <n v="21200"/>
    <s v="BeforeNoon"/>
    <n v="4"/>
    <n v="12"/>
    <x v="0"/>
  </r>
  <r>
    <x v="11"/>
    <n v="9"/>
    <x v="30"/>
    <x v="4"/>
    <x v="30"/>
    <x v="1"/>
    <n v="21200"/>
    <s v="BeforeNoon"/>
    <n v="4"/>
    <n v="12"/>
    <x v="0"/>
  </r>
  <r>
    <x v="11"/>
    <n v="9"/>
    <x v="361"/>
    <x v="2"/>
    <x v="355"/>
    <x v="1"/>
    <n v="211100"/>
    <s v="BeforeNoon"/>
    <n v="10"/>
    <n v="50"/>
    <x v="26"/>
  </r>
  <r>
    <x v="11"/>
    <n v="9"/>
    <x v="31"/>
    <x v="2"/>
    <x v="31"/>
    <x v="1"/>
    <n v="427200"/>
    <s v="BeforeNoon"/>
    <n v="18"/>
    <n v="50"/>
    <x v="188"/>
  </r>
  <r>
    <x v="11"/>
    <n v="9"/>
    <x v="301"/>
    <x v="1"/>
    <x v="295"/>
    <x v="0"/>
    <n v="532800"/>
    <s v="BeforeNoon"/>
    <n v="4"/>
    <n v="20"/>
    <x v="26"/>
  </r>
  <r>
    <x v="11"/>
    <n v="9"/>
    <x v="301"/>
    <x v="1"/>
    <x v="295"/>
    <x v="1"/>
    <n v="621600"/>
    <s v="BeforeNoon"/>
    <n v="14"/>
    <n v="96"/>
    <x v="34"/>
  </r>
  <r>
    <x v="11"/>
    <n v="9"/>
    <x v="362"/>
    <x v="0"/>
    <x v="356"/>
    <x v="0"/>
    <n v="523800"/>
    <s v="BeforeNoon"/>
    <n v="6"/>
    <n v="12"/>
    <x v="12"/>
  </r>
  <r>
    <x v="11"/>
    <n v="9"/>
    <x v="362"/>
    <x v="0"/>
    <x v="356"/>
    <x v="1"/>
    <n v="878800"/>
    <s v="BeforeNoon"/>
    <n v="30"/>
    <n v="85"/>
    <x v="212"/>
  </r>
  <r>
    <x v="11"/>
    <n v="9"/>
    <x v="452"/>
    <x v="4"/>
    <x v="435"/>
    <x v="1"/>
    <n v="22400"/>
    <s v="BeforeNoon"/>
    <n v="2"/>
    <n v="12"/>
    <x v="10"/>
  </r>
  <r>
    <x v="11"/>
    <n v="9"/>
    <x v="302"/>
    <x v="0"/>
    <x v="296"/>
    <x v="0"/>
    <n v="698400"/>
    <s v="BeforeNoon"/>
    <n v="8"/>
    <n v="12"/>
    <x v="58"/>
  </r>
  <r>
    <x v="11"/>
    <n v="9"/>
    <x v="302"/>
    <x v="0"/>
    <x v="296"/>
    <x v="1"/>
    <n v="1230900"/>
    <s v="BeforeNoon"/>
    <n v="42"/>
    <n v="85"/>
    <x v="60"/>
  </r>
  <r>
    <x v="11"/>
    <n v="9"/>
    <x v="32"/>
    <x v="6"/>
    <x v="32"/>
    <x v="0"/>
    <n v="747600"/>
    <s v="BeforeNoon"/>
    <n v="6"/>
    <n v="12"/>
    <x v="12"/>
  </r>
  <r>
    <x v="11"/>
    <n v="9"/>
    <x v="32"/>
    <x v="6"/>
    <x v="32"/>
    <x v="1"/>
    <n v="2133300"/>
    <s v="BeforeNoon"/>
    <n v="51"/>
    <n v="118"/>
    <x v="572"/>
  </r>
  <r>
    <x v="11"/>
    <n v="9"/>
    <x v="33"/>
    <x v="6"/>
    <x v="33"/>
    <x v="0"/>
    <n v="249200"/>
    <s v="BeforeNoon"/>
    <n v="2"/>
    <n v="12"/>
    <x v="10"/>
  </r>
  <r>
    <x v="11"/>
    <n v="9"/>
    <x v="33"/>
    <x v="6"/>
    <x v="33"/>
    <x v="1"/>
    <n v="1664200"/>
    <s v="BeforeNoon"/>
    <n v="40"/>
    <n v="118"/>
    <x v="383"/>
  </r>
  <r>
    <x v="11"/>
    <n v="9"/>
    <x v="34"/>
    <x v="2"/>
    <x v="34"/>
    <x v="1"/>
    <n v="185800"/>
    <s v="BeforeNoon"/>
    <n v="15"/>
    <n v="50"/>
    <x v="28"/>
  </r>
  <r>
    <x v="11"/>
    <n v="9"/>
    <x v="35"/>
    <x v="1"/>
    <x v="35"/>
    <x v="0"/>
    <n v="1380000"/>
    <s v="BeforeNoon"/>
    <n v="12"/>
    <n v="20"/>
    <x v="41"/>
  </r>
  <r>
    <x v="11"/>
    <n v="9"/>
    <x v="35"/>
    <x v="1"/>
    <x v="35"/>
    <x v="1"/>
    <n v="1765700"/>
    <s v="BeforeNoon"/>
    <n v="46"/>
    <n v="96"/>
    <x v="231"/>
  </r>
  <r>
    <x v="11"/>
    <n v="9"/>
    <x v="36"/>
    <x v="1"/>
    <x v="36"/>
    <x v="0"/>
    <n v="599400"/>
    <s v="BeforeNoon"/>
    <n v="3"/>
    <n v="20"/>
    <x v="5"/>
  </r>
  <r>
    <x v="11"/>
    <n v="9"/>
    <x v="36"/>
    <x v="1"/>
    <x v="36"/>
    <x v="1"/>
    <n v="2277600"/>
    <s v="BeforeNoon"/>
    <n v="34"/>
    <n v="96"/>
    <x v="105"/>
  </r>
  <r>
    <x v="11"/>
    <n v="9"/>
    <x v="37"/>
    <x v="2"/>
    <x v="37"/>
    <x v="1"/>
    <n v="197400"/>
    <s v="BeforeNoon"/>
    <n v="31"/>
    <n v="50"/>
    <x v="234"/>
  </r>
  <r>
    <x v="11"/>
    <n v="9"/>
    <x v="38"/>
    <x v="7"/>
    <x v="38"/>
    <x v="0"/>
    <n v="3721200"/>
    <s v="BeforeNoon"/>
    <n v="28"/>
    <n v="28"/>
    <x v="72"/>
  </r>
  <r>
    <x v="11"/>
    <n v="9"/>
    <x v="38"/>
    <x v="7"/>
    <x v="38"/>
    <x v="1"/>
    <n v="5811800"/>
    <s v="BeforeNoon"/>
    <n v="130"/>
    <n v="142"/>
    <x v="573"/>
  </r>
  <r>
    <x v="11"/>
    <n v="9"/>
    <x v="39"/>
    <x v="7"/>
    <x v="39"/>
    <x v="0"/>
    <n v="488800"/>
    <s v="BeforeNoon"/>
    <n v="26"/>
    <n v="28"/>
    <x v="504"/>
  </r>
  <r>
    <x v="11"/>
    <n v="9"/>
    <x v="39"/>
    <x v="7"/>
    <x v="39"/>
    <x v="1"/>
    <n v="837600"/>
    <s v="BeforeNoon"/>
    <n v="132"/>
    <n v="142"/>
    <x v="555"/>
  </r>
  <r>
    <x v="11"/>
    <n v="9"/>
    <x v="395"/>
    <x v="0"/>
    <x v="387"/>
    <x v="0"/>
    <n v="19800"/>
    <s v="BeforeNoon"/>
    <n v="2"/>
    <n v="12"/>
    <x v="10"/>
  </r>
  <r>
    <x v="11"/>
    <n v="9"/>
    <x v="395"/>
    <x v="0"/>
    <x v="387"/>
    <x v="1"/>
    <n v="132600"/>
    <s v="BeforeNoon"/>
    <n v="40"/>
    <n v="85"/>
    <x v="222"/>
  </r>
  <r>
    <x v="11"/>
    <n v="9"/>
    <x v="40"/>
    <x v="0"/>
    <x v="40"/>
    <x v="0"/>
    <n v="457600"/>
    <s v="BeforeNoon"/>
    <n v="8"/>
    <n v="12"/>
    <x v="58"/>
  </r>
  <r>
    <x v="11"/>
    <n v="9"/>
    <x v="40"/>
    <x v="0"/>
    <x v="40"/>
    <x v="1"/>
    <n v="1037100"/>
    <s v="BeforeNoon"/>
    <n v="54"/>
    <n v="85"/>
    <x v="279"/>
  </r>
  <r>
    <x v="11"/>
    <n v="9"/>
    <x v="41"/>
    <x v="0"/>
    <x v="41"/>
    <x v="0"/>
    <n v="148000"/>
    <s v="BeforeNoon"/>
    <n v="8"/>
    <n v="12"/>
    <x v="58"/>
  </r>
  <r>
    <x v="11"/>
    <n v="9"/>
    <x v="41"/>
    <x v="0"/>
    <x v="41"/>
    <x v="1"/>
    <n v="405400"/>
    <s v="BeforeNoon"/>
    <n v="65"/>
    <n v="85"/>
    <x v="280"/>
  </r>
  <r>
    <x v="11"/>
    <n v="9"/>
    <x v="305"/>
    <x v="2"/>
    <x v="299"/>
    <x v="1"/>
    <n v="117400"/>
    <s v="BeforeNoon"/>
    <n v="8"/>
    <n v="50"/>
    <x v="35"/>
  </r>
  <r>
    <x v="11"/>
    <n v="9"/>
    <x v="364"/>
    <x v="2"/>
    <x v="358"/>
    <x v="1"/>
    <n v="454300"/>
    <s v="BeforeNoon"/>
    <n v="20"/>
    <n v="50"/>
    <x v="127"/>
  </r>
  <r>
    <x v="11"/>
    <n v="9"/>
    <x v="42"/>
    <x v="0"/>
    <x v="42"/>
    <x v="0"/>
    <n v="400500"/>
    <s v="BeforeNoon"/>
    <n v="9"/>
    <n v="12"/>
    <x v="92"/>
  </r>
  <r>
    <x v="11"/>
    <n v="9"/>
    <x v="42"/>
    <x v="0"/>
    <x v="42"/>
    <x v="1"/>
    <n v="892500"/>
    <s v="BeforeNoon"/>
    <n v="60"/>
    <n v="85"/>
    <x v="131"/>
  </r>
  <r>
    <x v="11"/>
    <n v="9"/>
    <x v="43"/>
    <x v="2"/>
    <x v="43"/>
    <x v="1"/>
    <n v="400000"/>
    <s v="BeforeNoon"/>
    <n v="16"/>
    <n v="50"/>
    <x v="141"/>
  </r>
  <r>
    <x v="11"/>
    <n v="9"/>
    <x v="44"/>
    <x v="2"/>
    <x v="44"/>
    <x v="1"/>
    <n v="71600"/>
    <s v="BeforeNoon"/>
    <n v="4"/>
    <n v="50"/>
    <x v="4"/>
  </r>
  <r>
    <x v="11"/>
    <n v="9"/>
    <x v="45"/>
    <x v="7"/>
    <x v="45"/>
    <x v="0"/>
    <n v="320000"/>
    <s v="BeforeNoon"/>
    <n v="16"/>
    <n v="28"/>
    <x v="38"/>
  </r>
  <r>
    <x v="11"/>
    <n v="9"/>
    <x v="45"/>
    <x v="7"/>
    <x v="45"/>
    <x v="1"/>
    <n v="512200"/>
    <s v="BeforeNoon"/>
    <n v="76"/>
    <n v="142"/>
    <x v="202"/>
  </r>
  <r>
    <x v="11"/>
    <n v="9"/>
    <x v="46"/>
    <x v="2"/>
    <x v="46"/>
    <x v="1"/>
    <n v="356700"/>
    <s v="BeforeNoon"/>
    <n v="24"/>
    <n v="50"/>
    <x v="226"/>
  </r>
  <r>
    <x v="11"/>
    <n v="9"/>
    <x v="47"/>
    <x v="4"/>
    <x v="47"/>
    <x v="1"/>
    <n v="10400"/>
    <s v="BeforeNoon"/>
    <n v="1"/>
    <n v="12"/>
    <x v="47"/>
  </r>
  <r>
    <x v="11"/>
    <n v="9"/>
    <x v="48"/>
    <x v="7"/>
    <x v="48"/>
    <x v="0"/>
    <n v="396000"/>
    <s v="BeforeNoon"/>
    <n v="22"/>
    <n v="28"/>
    <x v="198"/>
  </r>
  <r>
    <x v="11"/>
    <n v="9"/>
    <x v="48"/>
    <x v="7"/>
    <x v="48"/>
    <x v="1"/>
    <n v="742800"/>
    <s v="BeforeNoon"/>
    <n v="123"/>
    <n v="142"/>
    <x v="574"/>
  </r>
  <r>
    <x v="11"/>
    <n v="9"/>
    <x v="306"/>
    <x v="2"/>
    <x v="300"/>
    <x v="1"/>
    <n v="597600"/>
    <s v="BeforeNoon"/>
    <n v="40"/>
    <n v="50"/>
    <x v="217"/>
  </r>
  <r>
    <x v="11"/>
    <n v="9"/>
    <x v="49"/>
    <x v="0"/>
    <x v="49"/>
    <x v="0"/>
    <n v="358400"/>
    <s v="BeforeNoon"/>
    <n v="4"/>
    <n v="12"/>
    <x v="0"/>
  </r>
  <r>
    <x v="11"/>
    <n v="9"/>
    <x v="49"/>
    <x v="0"/>
    <x v="49"/>
    <x v="1"/>
    <n v="1261600"/>
    <s v="BeforeNoon"/>
    <n v="42"/>
    <n v="85"/>
    <x v="60"/>
  </r>
  <r>
    <x v="11"/>
    <n v="9"/>
    <x v="50"/>
    <x v="0"/>
    <x v="50"/>
    <x v="0"/>
    <n v="358600"/>
    <s v="BeforeNoon"/>
    <n v="11"/>
    <n v="12"/>
    <x v="138"/>
  </r>
  <r>
    <x v="11"/>
    <n v="9"/>
    <x v="50"/>
    <x v="0"/>
    <x v="50"/>
    <x v="1"/>
    <n v="777900"/>
    <s v="BeforeNoon"/>
    <n v="71"/>
    <n v="85"/>
    <x v="408"/>
  </r>
  <r>
    <x v="11"/>
    <n v="9"/>
    <x v="51"/>
    <x v="0"/>
    <x v="51"/>
    <x v="0"/>
    <n v="146000"/>
    <s v="BeforeNoon"/>
    <n v="4"/>
    <n v="12"/>
    <x v="0"/>
  </r>
  <r>
    <x v="11"/>
    <n v="9"/>
    <x v="51"/>
    <x v="0"/>
    <x v="51"/>
    <x v="1"/>
    <n v="258600"/>
    <s v="BeforeNoon"/>
    <n v="21"/>
    <n v="85"/>
    <x v="61"/>
  </r>
  <r>
    <x v="11"/>
    <n v="9"/>
    <x v="52"/>
    <x v="0"/>
    <x v="52"/>
    <x v="0"/>
    <n v="198000"/>
    <s v="BeforeNoon"/>
    <n v="6"/>
    <n v="12"/>
    <x v="12"/>
  </r>
  <r>
    <x v="11"/>
    <n v="9"/>
    <x v="52"/>
    <x v="0"/>
    <x v="52"/>
    <x v="1"/>
    <n v="716100"/>
    <s v="BeforeNoon"/>
    <n v="65"/>
    <n v="85"/>
    <x v="280"/>
  </r>
  <r>
    <x v="11"/>
    <n v="9"/>
    <x v="53"/>
    <x v="6"/>
    <x v="53"/>
    <x v="0"/>
    <n v="322400"/>
    <s v="BeforeNoon"/>
    <n v="8"/>
    <n v="12"/>
    <x v="58"/>
  </r>
  <r>
    <x v="11"/>
    <n v="9"/>
    <x v="53"/>
    <x v="6"/>
    <x v="53"/>
    <x v="1"/>
    <n v="1159400"/>
    <s v="BeforeNoon"/>
    <n v="86"/>
    <n v="118"/>
    <x v="541"/>
  </r>
  <r>
    <x v="11"/>
    <n v="9"/>
    <x v="54"/>
    <x v="3"/>
    <x v="54"/>
    <x v="0"/>
    <n v="706000"/>
    <s v="BeforeNoon"/>
    <n v="20"/>
    <n v="30"/>
    <x v="58"/>
  </r>
  <r>
    <x v="11"/>
    <n v="9"/>
    <x v="54"/>
    <x v="3"/>
    <x v="54"/>
    <x v="1"/>
    <n v="1741200"/>
    <s v="BeforeNoon"/>
    <n v="147"/>
    <n v="192"/>
    <x v="238"/>
  </r>
  <r>
    <x v="11"/>
    <n v="9"/>
    <x v="307"/>
    <x v="0"/>
    <x v="301"/>
    <x v="0"/>
    <n v="264900"/>
    <s v="BeforeNoon"/>
    <n v="3"/>
    <n v="12"/>
    <x v="89"/>
  </r>
  <r>
    <x v="11"/>
    <n v="9"/>
    <x v="307"/>
    <x v="0"/>
    <x v="301"/>
    <x v="1"/>
    <n v="1364400"/>
    <s v="BeforeNoon"/>
    <n v="46"/>
    <n v="85"/>
    <x v="25"/>
  </r>
  <r>
    <x v="11"/>
    <n v="9"/>
    <x v="55"/>
    <x v="2"/>
    <x v="55"/>
    <x v="1"/>
    <n v="440900"/>
    <s v="BeforeNoon"/>
    <n v="29"/>
    <n v="50"/>
    <x v="145"/>
  </r>
  <r>
    <x v="11"/>
    <n v="9"/>
    <x v="56"/>
    <x v="0"/>
    <x v="56"/>
    <x v="0"/>
    <n v="266000"/>
    <s v="BeforeNoon"/>
    <n v="7"/>
    <n v="12"/>
    <x v="18"/>
  </r>
  <r>
    <x v="11"/>
    <n v="9"/>
    <x v="56"/>
    <x v="0"/>
    <x v="56"/>
    <x v="1"/>
    <n v="537000"/>
    <s v="BeforeNoon"/>
    <n v="42"/>
    <n v="85"/>
    <x v="60"/>
  </r>
  <r>
    <x v="11"/>
    <n v="9"/>
    <x v="308"/>
    <x v="2"/>
    <x v="302"/>
    <x v="1"/>
    <n v="25600"/>
    <s v="BeforeNoon"/>
    <n v="2"/>
    <n v="50"/>
    <x v="9"/>
  </r>
  <r>
    <x v="11"/>
    <n v="9"/>
    <x v="309"/>
    <x v="4"/>
    <x v="303"/>
    <x v="1"/>
    <n v="58000"/>
    <s v="BeforeNoon"/>
    <n v="10"/>
    <n v="12"/>
    <x v="130"/>
  </r>
  <r>
    <x v="11"/>
    <n v="9"/>
    <x v="57"/>
    <x v="0"/>
    <x v="57"/>
    <x v="0"/>
    <n v="173800"/>
    <s v="BeforeNoon"/>
    <n v="2"/>
    <n v="12"/>
    <x v="10"/>
  </r>
  <r>
    <x v="11"/>
    <n v="9"/>
    <x v="57"/>
    <x v="0"/>
    <x v="57"/>
    <x v="1"/>
    <n v="791700"/>
    <s v="BeforeNoon"/>
    <n v="27"/>
    <n v="85"/>
    <x v="71"/>
  </r>
  <r>
    <x v="11"/>
    <n v="9"/>
    <x v="310"/>
    <x v="2"/>
    <x v="304"/>
    <x v="1"/>
    <n v="710700"/>
    <s v="BeforeNoon"/>
    <n v="42"/>
    <n v="50"/>
    <x v="415"/>
  </r>
  <r>
    <x v="11"/>
    <n v="9"/>
    <x v="311"/>
    <x v="2"/>
    <x v="305"/>
    <x v="1"/>
    <n v="710700"/>
    <s v="BeforeNoon"/>
    <n v="42"/>
    <n v="50"/>
    <x v="415"/>
  </r>
  <r>
    <x v="11"/>
    <n v="9"/>
    <x v="58"/>
    <x v="6"/>
    <x v="58"/>
    <x v="0"/>
    <n v="491000"/>
    <s v="BeforeNoon"/>
    <n v="10"/>
    <n v="12"/>
    <x v="130"/>
  </r>
  <r>
    <x v="11"/>
    <n v="9"/>
    <x v="58"/>
    <x v="6"/>
    <x v="58"/>
    <x v="1"/>
    <n v="1846400"/>
    <s v="BeforeNoon"/>
    <n v="112"/>
    <n v="118"/>
    <x v="575"/>
  </r>
  <r>
    <x v="11"/>
    <n v="10"/>
    <x v="365"/>
    <x v="2"/>
    <x v="359"/>
    <x v="1"/>
    <n v="148800"/>
    <s v="BeforeNoon"/>
    <n v="12"/>
    <n v="50"/>
    <x v="21"/>
  </r>
  <r>
    <x v="11"/>
    <n v="10"/>
    <x v="422"/>
    <x v="2"/>
    <x v="407"/>
    <x v="1"/>
    <n v="326000"/>
    <s v="BeforeNoon"/>
    <n v="34"/>
    <n v="50"/>
    <x v="169"/>
  </r>
  <r>
    <x v="11"/>
    <n v="10"/>
    <x v="59"/>
    <x v="0"/>
    <x v="59"/>
    <x v="0"/>
    <n v="450000"/>
    <s v="BeforeNoon"/>
    <n v="9"/>
    <n v="12"/>
    <x v="92"/>
  </r>
  <r>
    <x v="11"/>
    <n v="10"/>
    <x v="59"/>
    <x v="0"/>
    <x v="59"/>
    <x v="1"/>
    <n v="1227100"/>
    <s v="BeforeNoon"/>
    <n v="73"/>
    <n v="85"/>
    <x v="207"/>
  </r>
  <r>
    <x v="11"/>
    <n v="10"/>
    <x v="60"/>
    <x v="0"/>
    <x v="60"/>
    <x v="0"/>
    <n v="54000"/>
    <s v="BeforeNoon"/>
    <n v="3"/>
    <n v="12"/>
    <x v="89"/>
  </r>
  <r>
    <x v="11"/>
    <n v="10"/>
    <x v="60"/>
    <x v="0"/>
    <x v="60"/>
    <x v="1"/>
    <n v="108000"/>
    <s v="BeforeNoon"/>
    <n v="18"/>
    <n v="85"/>
    <x v="205"/>
  </r>
  <r>
    <x v="11"/>
    <n v="10"/>
    <x v="61"/>
    <x v="2"/>
    <x v="61"/>
    <x v="1"/>
    <n v="236400"/>
    <s v="BeforeNoon"/>
    <n v="12"/>
    <n v="50"/>
    <x v="21"/>
  </r>
  <r>
    <x v="11"/>
    <n v="10"/>
    <x v="62"/>
    <x v="2"/>
    <x v="62"/>
    <x v="1"/>
    <n v="150700"/>
    <s v="BeforeNoon"/>
    <n v="20"/>
    <n v="50"/>
    <x v="127"/>
  </r>
  <r>
    <x v="11"/>
    <n v="10"/>
    <x v="313"/>
    <x v="2"/>
    <x v="307"/>
    <x v="1"/>
    <n v="131400"/>
    <s v="BeforeNoon"/>
    <n v="42"/>
    <n v="50"/>
    <x v="415"/>
  </r>
  <r>
    <x v="11"/>
    <n v="10"/>
    <x v="63"/>
    <x v="0"/>
    <x v="63"/>
    <x v="0"/>
    <n v="259800"/>
    <s v="BeforeNoon"/>
    <n v="6"/>
    <n v="12"/>
    <x v="12"/>
  </r>
  <r>
    <x v="11"/>
    <n v="10"/>
    <x v="63"/>
    <x v="0"/>
    <x v="63"/>
    <x v="1"/>
    <n v="537300"/>
    <s v="BeforeNoon"/>
    <n v="37"/>
    <n v="85"/>
    <x v="154"/>
  </r>
  <r>
    <x v="11"/>
    <n v="10"/>
    <x v="64"/>
    <x v="0"/>
    <x v="64"/>
    <x v="0"/>
    <n v="133200"/>
    <s v="BeforeNoon"/>
    <n v="12"/>
    <n v="12"/>
    <x v="72"/>
  </r>
  <r>
    <x v="11"/>
    <n v="10"/>
    <x v="64"/>
    <x v="0"/>
    <x v="64"/>
    <x v="1"/>
    <n v="275800"/>
    <s v="BeforeNoon"/>
    <n v="74"/>
    <n v="85"/>
    <x v="290"/>
  </r>
  <r>
    <x v="11"/>
    <n v="10"/>
    <x v="65"/>
    <x v="0"/>
    <x v="65"/>
    <x v="0"/>
    <n v="704000"/>
    <s v="BeforeNoon"/>
    <n v="10"/>
    <n v="12"/>
    <x v="130"/>
  </r>
  <r>
    <x v="11"/>
    <n v="10"/>
    <x v="65"/>
    <x v="0"/>
    <x v="65"/>
    <x v="1"/>
    <n v="1445000"/>
    <s v="BeforeNoon"/>
    <n v="61"/>
    <n v="85"/>
    <x v="243"/>
  </r>
  <r>
    <x v="11"/>
    <n v="10"/>
    <x v="66"/>
    <x v="7"/>
    <x v="66"/>
    <x v="0"/>
    <n v="537500"/>
    <s v="BeforeNoon"/>
    <n v="25"/>
    <n v="28"/>
    <x v="529"/>
  </r>
  <r>
    <x v="11"/>
    <n v="10"/>
    <x v="66"/>
    <x v="7"/>
    <x v="66"/>
    <x v="1"/>
    <n v="899100"/>
    <s v="BeforeNoon"/>
    <n v="124"/>
    <n v="142"/>
    <x v="576"/>
  </r>
  <r>
    <x v="11"/>
    <n v="10"/>
    <x v="67"/>
    <x v="3"/>
    <x v="67"/>
    <x v="0"/>
    <n v="392000"/>
    <s v="BeforeNoon"/>
    <n v="16"/>
    <n v="30"/>
    <x v="173"/>
  </r>
  <r>
    <x v="11"/>
    <n v="10"/>
    <x v="67"/>
    <x v="3"/>
    <x v="67"/>
    <x v="1"/>
    <n v="905200"/>
    <s v="BeforeNoon"/>
    <n v="110"/>
    <n v="192"/>
    <x v="182"/>
  </r>
  <r>
    <x v="11"/>
    <n v="10"/>
    <x v="68"/>
    <x v="7"/>
    <x v="68"/>
    <x v="0"/>
    <n v="470000"/>
    <s v="BeforeNoon"/>
    <n v="25"/>
    <n v="28"/>
    <x v="529"/>
  </r>
  <r>
    <x v="11"/>
    <n v="10"/>
    <x v="68"/>
    <x v="7"/>
    <x v="68"/>
    <x v="1"/>
    <n v="755100"/>
    <s v="BeforeNoon"/>
    <n v="119"/>
    <n v="142"/>
    <x v="223"/>
  </r>
  <r>
    <x v="11"/>
    <n v="10"/>
    <x v="69"/>
    <x v="0"/>
    <x v="69"/>
    <x v="0"/>
    <n v="328000"/>
    <s v="BeforeNoon"/>
    <n v="10"/>
    <n v="12"/>
    <x v="130"/>
  </r>
  <r>
    <x v="11"/>
    <n v="10"/>
    <x v="69"/>
    <x v="0"/>
    <x v="69"/>
    <x v="1"/>
    <n v="790300"/>
    <s v="BeforeNoon"/>
    <n v="72"/>
    <n v="85"/>
    <x v="341"/>
  </r>
  <r>
    <x v="11"/>
    <n v="10"/>
    <x v="70"/>
    <x v="0"/>
    <x v="70"/>
    <x v="0"/>
    <n v="209100"/>
    <s v="BeforeNoon"/>
    <n v="3"/>
    <n v="12"/>
    <x v="89"/>
  </r>
  <r>
    <x v="11"/>
    <n v="10"/>
    <x v="70"/>
    <x v="0"/>
    <x v="70"/>
    <x v="1"/>
    <n v="744800"/>
    <s v="BeforeNoon"/>
    <n v="32"/>
    <n v="85"/>
    <x v="310"/>
  </r>
  <r>
    <x v="11"/>
    <n v="10"/>
    <x v="71"/>
    <x v="0"/>
    <x v="71"/>
    <x v="0"/>
    <n v="408800"/>
    <s v="BeforeNoon"/>
    <n v="8"/>
    <n v="12"/>
    <x v="58"/>
  </r>
  <r>
    <x v="11"/>
    <n v="10"/>
    <x v="71"/>
    <x v="0"/>
    <x v="71"/>
    <x v="1"/>
    <n v="1111800"/>
    <s v="BeforeNoon"/>
    <n v="65"/>
    <n v="85"/>
    <x v="280"/>
  </r>
  <r>
    <x v="11"/>
    <n v="10"/>
    <x v="72"/>
    <x v="2"/>
    <x v="72"/>
    <x v="1"/>
    <n v="112500"/>
    <s v="BeforeNoon"/>
    <n v="15"/>
    <n v="50"/>
    <x v="28"/>
  </r>
  <r>
    <x v="11"/>
    <n v="10"/>
    <x v="314"/>
    <x v="2"/>
    <x v="308"/>
    <x v="1"/>
    <n v="560800"/>
    <s v="BeforeNoon"/>
    <n v="36"/>
    <n v="50"/>
    <x v="426"/>
  </r>
  <r>
    <x v="11"/>
    <n v="10"/>
    <x v="315"/>
    <x v="2"/>
    <x v="309"/>
    <x v="1"/>
    <n v="163600"/>
    <s v="BeforeNoon"/>
    <n v="45"/>
    <n v="50"/>
    <x v="255"/>
  </r>
  <r>
    <x v="11"/>
    <n v="10"/>
    <x v="405"/>
    <x v="2"/>
    <x v="394"/>
    <x v="1"/>
    <n v="115600"/>
    <s v="BeforeNoon"/>
    <n v="32"/>
    <n v="50"/>
    <x v="128"/>
  </r>
  <r>
    <x v="11"/>
    <n v="10"/>
    <x v="74"/>
    <x v="0"/>
    <x v="74"/>
    <x v="0"/>
    <n v="37800"/>
    <s v="BeforeNoon"/>
    <n v="3"/>
    <n v="12"/>
    <x v="89"/>
  </r>
  <r>
    <x v="11"/>
    <n v="10"/>
    <x v="74"/>
    <x v="0"/>
    <x v="74"/>
    <x v="1"/>
    <n v="72200"/>
    <s v="BeforeNoon"/>
    <n v="17"/>
    <n v="85"/>
    <x v="26"/>
  </r>
  <r>
    <x v="11"/>
    <n v="10"/>
    <x v="316"/>
    <x v="4"/>
    <x v="310"/>
    <x v="1"/>
    <n v="31200"/>
    <s v="BeforeNoon"/>
    <n v="8"/>
    <n v="12"/>
    <x v="58"/>
  </r>
  <r>
    <x v="11"/>
    <n v="10"/>
    <x v="75"/>
    <x v="7"/>
    <x v="75"/>
    <x v="0"/>
    <n v="504000"/>
    <s v="BeforeNoon"/>
    <n v="28"/>
    <n v="28"/>
    <x v="72"/>
  </r>
  <r>
    <x v="11"/>
    <n v="10"/>
    <x v="75"/>
    <x v="7"/>
    <x v="75"/>
    <x v="1"/>
    <n v="859200"/>
    <s v="BeforeNoon"/>
    <n v="142"/>
    <n v="142"/>
    <x v="72"/>
  </r>
  <r>
    <x v="11"/>
    <n v="10"/>
    <x v="317"/>
    <x v="1"/>
    <x v="311"/>
    <x v="0"/>
    <n v="1800300"/>
    <s v="BeforeNoon"/>
    <n v="17"/>
    <n v="20"/>
    <x v="142"/>
  </r>
  <r>
    <x v="11"/>
    <n v="10"/>
    <x v="317"/>
    <x v="1"/>
    <x v="311"/>
    <x v="1"/>
    <n v="2901600"/>
    <s v="BeforeNoon"/>
    <n v="82"/>
    <n v="96"/>
    <x v="318"/>
  </r>
  <r>
    <x v="11"/>
    <n v="10"/>
    <x v="77"/>
    <x v="3"/>
    <x v="77"/>
    <x v="0"/>
    <n v="612000"/>
    <s v="BeforeNoon"/>
    <n v="20"/>
    <n v="30"/>
    <x v="58"/>
  </r>
  <r>
    <x v="11"/>
    <n v="10"/>
    <x v="77"/>
    <x v="3"/>
    <x v="77"/>
    <x v="1"/>
    <n v="1023000"/>
    <s v="BeforeNoon"/>
    <n v="100"/>
    <n v="192"/>
    <x v="218"/>
  </r>
  <r>
    <x v="11"/>
    <n v="10"/>
    <x v="432"/>
    <x v="2"/>
    <x v="416"/>
    <x v="1"/>
    <n v="158400"/>
    <s v="BeforeNoon"/>
    <n v="9"/>
    <n v="50"/>
    <x v="82"/>
  </r>
  <r>
    <x v="11"/>
    <n v="10"/>
    <x v="78"/>
    <x v="3"/>
    <x v="78"/>
    <x v="0"/>
    <n v="564800"/>
    <s v="BeforeNoon"/>
    <n v="16"/>
    <n v="30"/>
    <x v="173"/>
  </r>
  <r>
    <x v="11"/>
    <n v="10"/>
    <x v="78"/>
    <x v="3"/>
    <x v="78"/>
    <x v="1"/>
    <n v="1351800"/>
    <s v="BeforeNoon"/>
    <n v="114"/>
    <n v="192"/>
    <x v="80"/>
  </r>
  <r>
    <x v="11"/>
    <n v="10"/>
    <x v="79"/>
    <x v="1"/>
    <x v="79"/>
    <x v="0"/>
    <n v="1596800"/>
    <s v="BeforeNoon"/>
    <n v="16"/>
    <n v="20"/>
    <x v="217"/>
  </r>
  <r>
    <x v="11"/>
    <n v="10"/>
    <x v="79"/>
    <x v="1"/>
    <x v="79"/>
    <x v="1"/>
    <n v="2540700"/>
    <s v="BeforeNoon"/>
    <n v="76"/>
    <n v="96"/>
    <x v="475"/>
  </r>
  <r>
    <x v="11"/>
    <n v="10"/>
    <x v="441"/>
    <x v="4"/>
    <x v="425"/>
    <x v="1"/>
    <n v="49500"/>
    <s v="BeforeNoon"/>
    <n v="5"/>
    <n v="12"/>
    <x v="24"/>
  </r>
  <r>
    <x v="11"/>
    <n v="10"/>
    <x v="80"/>
    <x v="2"/>
    <x v="80"/>
    <x v="1"/>
    <n v="286400"/>
    <s v="BeforeNoon"/>
    <n v="23"/>
    <n v="50"/>
    <x v="100"/>
  </r>
  <r>
    <x v="11"/>
    <n v="10"/>
    <x v="81"/>
    <x v="2"/>
    <x v="81"/>
    <x v="1"/>
    <n v="114000"/>
    <s v="BeforeNoon"/>
    <n v="17"/>
    <n v="50"/>
    <x v="116"/>
  </r>
  <r>
    <x v="11"/>
    <n v="10"/>
    <x v="82"/>
    <x v="2"/>
    <x v="82"/>
    <x v="1"/>
    <n v="158800"/>
    <s v="BeforeNoon"/>
    <n v="16"/>
    <n v="50"/>
    <x v="141"/>
  </r>
  <r>
    <x v="11"/>
    <n v="10"/>
    <x v="83"/>
    <x v="2"/>
    <x v="83"/>
    <x v="1"/>
    <n v="546800"/>
    <s v="BeforeNoon"/>
    <n v="24"/>
    <n v="50"/>
    <x v="226"/>
  </r>
  <r>
    <x v="11"/>
    <n v="10"/>
    <x v="318"/>
    <x v="2"/>
    <x v="312"/>
    <x v="1"/>
    <n v="268900"/>
    <s v="BeforeNoon"/>
    <n v="33"/>
    <n v="50"/>
    <x v="399"/>
  </r>
  <r>
    <x v="11"/>
    <n v="10"/>
    <x v="84"/>
    <x v="1"/>
    <x v="84"/>
    <x v="0"/>
    <n v="996500"/>
    <s v="BeforeNoon"/>
    <n v="5"/>
    <n v="20"/>
    <x v="89"/>
  </r>
  <r>
    <x v="11"/>
    <n v="10"/>
    <x v="84"/>
    <x v="1"/>
    <x v="84"/>
    <x v="1"/>
    <n v="2264300"/>
    <s v="BeforeNoon"/>
    <n v="34"/>
    <n v="96"/>
    <x v="105"/>
  </r>
  <r>
    <x v="11"/>
    <n v="11"/>
    <x v="406"/>
    <x v="4"/>
    <x v="29"/>
    <x v="1"/>
    <n v="5300"/>
    <s v="BeforeNoon"/>
    <n v="1"/>
    <n v="12"/>
    <x v="47"/>
  </r>
  <r>
    <x v="11"/>
    <n v="11"/>
    <x v="85"/>
    <x v="2"/>
    <x v="85"/>
    <x v="1"/>
    <n v="160600"/>
    <s v="BeforeNoon"/>
    <n v="11"/>
    <n v="50"/>
    <x v="55"/>
  </r>
  <r>
    <x v="11"/>
    <n v="11"/>
    <x v="86"/>
    <x v="2"/>
    <x v="86"/>
    <x v="1"/>
    <n v="225300"/>
    <s v="BeforeNoon"/>
    <n v="31"/>
    <n v="50"/>
    <x v="234"/>
  </r>
  <r>
    <x v="11"/>
    <n v="11"/>
    <x v="319"/>
    <x v="2"/>
    <x v="313"/>
    <x v="1"/>
    <n v="513000"/>
    <s v="BeforeNoon"/>
    <n v="33"/>
    <n v="50"/>
    <x v="399"/>
  </r>
  <r>
    <x v="11"/>
    <n v="11"/>
    <x v="87"/>
    <x v="0"/>
    <x v="87"/>
    <x v="0"/>
    <n v="860000"/>
    <s v="BeforeNoon"/>
    <n v="10"/>
    <n v="12"/>
    <x v="130"/>
  </r>
  <r>
    <x v="11"/>
    <n v="11"/>
    <x v="87"/>
    <x v="0"/>
    <x v="87"/>
    <x v="1"/>
    <n v="1905400"/>
    <s v="BeforeNoon"/>
    <n v="66"/>
    <n v="85"/>
    <x v="83"/>
  </r>
  <r>
    <x v="11"/>
    <n v="11"/>
    <x v="88"/>
    <x v="2"/>
    <x v="88"/>
    <x v="1"/>
    <n v="218600"/>
    <s v="BeforeNoon"/>
    <n v="11"/>
    <n v="50"/>
    <x v="55"/>
  </r>
  <r>
    <x v="11"/>
    <n v="11"/>
    <x v="89"/>
    <x v="2"/>
    <x v="89"/>
    <x v="1"/>
    <n v="315900"/>
    <s v="BeforeNoon"/>
    <n v="24"/>
    <n v="50"/>
    <x v="226"/>
  </r>
  <r>
    <x v="11"/>
    <n v="11"/>
    <x v="90"/>
    <x v="2"/>
    <x v="90"/>
    <x v="1"/>
    <n v="105000"/>
    <s v="BeforeNoon"/>
    <n v="14"/>
    <n v="50"/>
    <x v="16"/>
  </r>
  <r>
    <x v="11"/>
    <n v="11"/>
    <x v="91"/>
    <x v="2"/>
    <x v="91"/>
    <x v="1"/>
    <n v="450800"/>
    <s v="BeforeNoon"/>
    <n v="22"/>
    <n v="50"/>
    <x v="102"/>
  </r>
  <r>
    <x v="11"/>
    <n v="11"/>
    <x v="92"/>
    <x v="6"/>
    <x v="92"/>
    <x v="0"/>
    <n v="350100"/>
    <s v="BeforeNoon"/>
    <n v="9"/>
    <n v="12"/>
    <x v="92"/>
  </r>
  <r>
    <x v="11"/>
    <n v="11"/>
    <x v="92"/>
    <x v="6"/>
    <x v="92"/>
    <x v="1"/>
    <n v="1098500"/>
    <s v="BeforeNoon"/>
    <n v="84"/>
    <n v="118"/>
    <x v="577"/>
  </r>
  <r>
    <x v="11"/>
    <n v="11"/>
    <x v="93"/>
    <x v="5"/>
    <x v="93"/>
    <x v="0"/>
    <n v="1841400"/>
    <s v="BeforeNoon"/>
    <n v="22"/>
    <n v="30"/>
    <x v="307"/>
  </r>
  <r>
    <x v="11"/>
    <n v="11"/>
    <x v="93"/>
    <x v="5"/>
    <x v="93"/>
    <x v="2"/>
    <n v="2180400"/>
    <s v="BeforeNoon"/>
    <n v="46"/>
    <n v="48"/>
    <x v="578"/>
  </r>
  <r>
    <x v="11"/>
    <n v="11"/>
    <x v="93"/>
    <x v="5"/>
    <x v="93"/>
    <x v="1"/>
    <n v="6640300"/>
    <s v="BeforeNoon"/>
    <n v="237"/>
    <n v="324"/>
    <x v="579"/>
  </r>
  <r>
    <x v="11"/>
    <n v="11"/>
    <x v="94"/>
    <x v="5"/>
    <x v="94"/>
    <x v="0"/>
    <n v="2092500"/>
    <s v="BeforeNoon"/>
    <n v="25"/>
    <n v="30"/>
    <x v="130"/>
  </r>
  <r>
    <x v="11"/>
    <n v="11"/>
    <x v="94"/>
    <x v="5"/>
    <x v="94"/>
    <x v="2"/>
    <n v="1990800"/>
    <s v="BeforeNoon"/>
    <n v="42"/>
    <n v="48"/>
    <x v="488"/>
  </r>
  <r>
    <x v="11"/>
    <n v="11"/>
    <x v="94"/>
    <x v="5"/>
    <x v="94"/>
    <x v="1"/>
    <n v="6698900"/>
    <s v="BeforeNoon"/>
    <n v="239"/>
    <n v="324"/>
    <x v="580"/>
  </r>
  <r>
    <x v="11"/>
    <n v="11"/>
    <x v="366"/>
    <x v="7"/>
    <x v="39"/>
    <x v="0"/>
    <n v="112800"/>
    <s v="BeforeNoon"/>
    <n v="6"/>
    <n v="28"/>
    <x v="395"/>
  </r>
  <r>
    <x v="11"/>
    <n v="11"/>
    <x v="366"/>
    <x v="7"/>
    <x v="39"/>
    <x v="1"/>
    <n v="204000"/>
    <s v="BeforeNoon"/>
    <n v="32"/>
    <n v="142"/>
    <x v="486"/>
  </r>
  <r>
    <x v="11"/>
    <n v="11"/>
    <x v="396"/>
    <x v="7"/>
    <x v="68"/>
    <x v="0"/>
    <n v="18800"/>
    <s v="BeforeNoon"/>
    <n v="1"/>
    <n v="28"/>
    <x v="133"/>
  </r>
  <r>
    <x v="11"/>
    <n v="11"/>
    <x v="95"/>
    <x v="2"/>
    <x v="95"/>
    <x v="1"/>
    <n v="233100"/>
    <s v="BeforeNoon"/>
    <n v="35"/>
    <n v="50"/>
    <x v="242"/>
  </r>
  <r>
    <x v="11"/>
    <n v="11"/>
    <x v="367"/>
    <x v="2"/>
    <x v="360"/>
    <x v="1"/>
    <n v="360800"/>
    <s v="BeforeNoon"/>
    <n v="28"/>
    <n v="50"/>
    <x v="108"/>
  </r>
  <r>
    <x v="11"/>
    <n v="11"/>
    <x v="96"/>
    <x v="5"/>
    <x v="96"/>
    <x v="0"/>
    <n v="1596000"/>
    <s v="BeforeNoon"/>
    <n v="19"/>
    <n v="30"/>
    <x v="277"/>
  </r>
  <r>
    <x v="11"/>
    <n v="11"/>
    <x v="96"/>
    <x v="5"/>
    <x v="96"/>
    <x v="2"/>
    <n v="1475600"/>
    <s v="BeforeNoon"/>
    <n v="31"/>
    <n v="48"/>
    <x v="444"/>
  </r>
  <r>
    <x v="11"/>
    <n v="11"/>
    <x v="96"/>
    <x v="5"/>
    <x v="96"/>
    <x v="1"/>
    <n v="6073200"/>
    <s v="BeforeNoon"/>
    <n v="216"/>
    <n v="324"/>
    <x v="58"/>
  </r>
  <r>
    <x v="11"/>
    <n v="11"/>
    <x v="97"/>
    <x v="0"/>
    <x v="97"/>
    <x v="0"/>
    <n v="487900"/>
    <s v="BeforeNoon"/>
    <n v="7"/>
    <n v="12"/>
    <x v="18"/>
  </r>
  <r>
    <x v="11"/>
    <n v="11"/>
    <x v="97"/>
    <x v="0"/>
    <x v="97"/>
    <x v="1"/>
    <n v="976800"/>
    <s v="BeforeNoon"/>
    <n v="42"/>
    <n v="85"/>
    <x v="60"/>
  </r>
  <r>
    <x v="11"/>
    <n v="11"/>
    <x v="98"/>
    <x v="4"/>
    <x v="98"/>
    <x v="1"/>
    <n v="105300"/>
    <s v="BeforeNoon"/>
    <n v="9"/>
    <n v="12"/>
    <x v="92"/>
  </r>
  <r>
    <x v="11"/>
    <n v="11"/>
    <x v="99"/>
    <x v="0"/>
    <x v="99"/>
    <x v="0"/>
    <n v="184800"/>
    <s v="BeforeNoon"/>
    <n v="7"/>
    <n v="12"/>
    <x v="18"/>
  </r>
  <r>
    <x v="11"/>
    <n v="11"/>
    <x v="99"/>
    <x v="0"/>
    <x v="99"/>
    <x v="1"/>
    <n v="396900"/>
    <s v="BeforeNoon"/>
    <n v="45"/>
    <n v="85"/>
    <x v="125"/>
  </r>
  <r>
    <x v="11"/>
    <n v="11"/>
    <x v="320"/>
    <x v="0"/>
    <x v="314"/>
    <x v="0"/>
    <n v="551700"/>
    <s v="BeforeNoon"/>
    <n v="9"/>
    <n v="12"/>
    <x v="92"/>
  </r>
  <r>
    <x v="11"/>
    <n v="11"/>
    <x v="320"/>
    <x v="0"/>
    <x v="314"/>
    <x v="1"/>
    <n v="1413900"/>
    <s v="BeforeNoon"/>
    <n v="69"/>
    <n v="85"/>
    <x v="132"/>
  </r>
  <r>
    <x v="11"/>
    <n v="11"/>
    <x v="321"/>
    <x v="0"/>
    <x v="315"/>
    <x v="0"/>
    <n v="203500"/>
    <s v="BeforeNoon"/>
    <n v="11"/>
    <n v="12"/>
    <x v="138"/>
  </r>
  <r>
    <x v="11"/>
    <n v="11"/>
    <x v="321"/>
    <x v="0"/>
    <x v="315"/>
    <x v="1"/>
    <n v="437000"/>
    <s v="BeforeNoon"/>
    <n v="70"/>
    <n v="85"/>
    <x v="440"/>
  </r>
  <r>
    <x v="11"/>
    <n v="11"/>
    <x v="322"/>
    <x v="0"/>
    <x v="316"/>
    <x v="0"/>
    <n v="88200"/>
    <s v="BeforeNoon"/>
    <n v="9"/>
    <n v="12"/>
    <x v="92"/>
  </r>
  <r>
    <x v="11"/>
    <n v="11"/>
    <x v="322"/>
    <x v="0"/>
    <x v="316"/>
    <x v="1"/>
    <n v="229200"/>
    <s v="BeforeNoon"/>
    <n v="69"/>
    <n v="85"/>
    <x v="132"/>
  </r>
  <r>
    <x v="11"/>
    <n v="11"/>
    <x v="407"/>
    <x v="3"/>
    <x v="395"/>
    <x v="0"/>
    <n v="218400"/>
    <s v="BeforeNoon"/>
    <n v="6"/>
    <n v="30"/>
    <x v="26"/>
  </r>
  <r>
    <x v="11"/>
    <n v="11"/>
    <x v="407"/>
    <x v="3"/>
    <x v="395"/>
    <x v="1"/>
    <n v="840100"/>
    <s v="BeforeNoon"/>
    <n v="69"/>
    <n v="192"/>
    <x v="353"/>
  </r>
  <r>
    <x v="11"/>
    <n v="11"/>
    <x v="100"/>
    <x v="2"/>
    <x v="100"/>
    <x v="1"/>
    <n v="120400"/>
    <s v="BeforeNoon"/>
    <n v="7"/>
    <n v="50"/>
    <x v="27"/>
  </r>
  <r>
    <x v="11"/>
    <n v="11"/>
    <x v="323"/>
    <x v="0"/>
    <x v="317"/>
    <x v="0"/>
    <n v="514800"/>
    <s v="BeforeNoon"/>
    <n v="9"/>
    <n v="12"/>
    <x v="92"/>
  </r>
  <r>
    <x v="11"/>
    <n v="11"/>
    <x v="323"/>
    <x v="0"/>
    <x v="317"/>
    <x v="1"/>
    <n v="1134500"/>
    <s v="BeforeNoon"/>
    <n v="59"/>
    <n v="85"/>
    <x v="151"/>
  </r>
  <r>
    <x v="11"/>
    <n v="11"/>
    <x v="102"/>
    <x v="7"/>
    <x v="102"/>
    <x v="0"/>
    <n v="440000"/>
    <s v="BeforeNoon"/>
    <n v="22"/>
    <n v="28"/>
    <x v="198"/>
  </r>
  <r>
    <x v="11"/>
    <n v="11"/>
    <x v="102"/>
    <x v="7"/>
    <x v="102"/>
    <x v="1"/>
    <n v="736900"/>
    <s v="BeforeNoon"/>
    <n v="109"/>
    <n v="142"/>
    <x v="336"/>
  </r>
  <r>
    <x v="11"/>
    <n v="11"/>
    <x v="103"/>
    <x v="5"/>
    <x v="103"/>
    <x v="0"/>
    <n v="665000"/>
    <s v="BeforeNoon"/>
    <n v="19"/>
    <n v="30"/>
    <x v="277"/>
  </r>
  <r>
    <x v="11"/>
    <n v="11"/>
    <x v="103"/>
    <x v="5"/>
    <x v="103"/>
    <x v="2"/>
    <n v="616900"/>
    <s v="BeforeNoon"/>
    <n v="31"/>
    <n v="48"/>
    <x v="444"/>
  </r>
  <r>
    <x v="11"/>
    <n v="11"/>
    <x v="103"/>
    <x v="5"/>
    <x v="103"/>
    <x v="1"/>
    <n v="2615700"/>
    <s v="BeforeNoon"/>
    <n v="223"/>
    <n v="324"/>
    <x v="581"/>
  </r>
  <r>
    <x v="11"/>
    <n v="11"/>
    <x v="104"/>
    <x v="4"/>
    <x v="104"/>
    <x v="1"/>
    <n v="68000"/>
    <s v="BeforeNoon"/>
    <n v="10"/>
    <n v="12"/>
    <x v="130"/>
  </r>
  <r>
    <x v="11"/>
    <n v="11"/>
    <x v="324"/>
    <x v="0"/>
    <x v="318"/>
    <x v="0"/>
    <n v="114300"/>
    <s v="BeforeNoon"/>
    <n v="9"/>
    <n v="12"/>
    <x v="92"/>
  </r>
  <r>
    <x v="11"/>
    <n v="11"/>
    <x v="324"/>
    <x v="0"/>
    <x v="318"/>
    <x v="1"/>
    <n v="223600"/>
    <s v="BeforeNoon"/>
    <n v="53"/>
    <n v="85"/>
    <x v="227"/>
  </r>
  <r>
    <x v="11"/>
    <n v="11"/>
    <x v="325"/>
    <x v="4"/>
    <x v="319"/>
    <x v="1"/>
    <n v="99000"/>
    <s v="BeforeNoon"/>
    <n v="9"/>
    <n v="12"/>
    <x v="92"/>
  </r>
  <r>
    <x v="11"/>
    <n v="11"/>
    <x v="105"/>
    <x v="6"/>
    <x v="105"/>
    <x v="0"/>
    <n v="224000"/>
    <s v="BeforeNoon"/>
    <n v="7"/>
    <n v="12"/>
    <x v="18"/>
  </r>
  <r>
    <x v="11"/>
    <n v="11"/>
    <x v="105"/>
    <x v="6"/>
    <x v="105"/>
    <x v="1"/>
    <n v="827900"/>
    <s v="BeforeNoon"/>
    <n v="77"/>
    <n v="118"/>
    <x v="582"/>
  </r>
  <r>
    <x v="11"/>
    <n v="11"/>
    <x v="106"/>
    <x v="0"/>
    <x v="106"/>
    <x v="0"/>
    <n v="584400"/>
    <s v="BeforeNoon"/>
    <n v="12"/>
    <n v="12"/>
    <x v="72"/>
  </r>
  <r>
    <x v="11"/>
    <n v="11"/>
    <x v="106"/>
    <x v="0"/>
    <x v="106"/>
    <x v="1"/>
    <n v="1207300"/>
    <s v="BeforeNoon"/>
    <n v="74"/>
    <n v="85"/>
    <x v="290"/>
  </r>
  <r>
    <x v="11"/>
    <n v="11"/>
    <x v="107"/>
    <x v="2"/>
    <x v="107"/>
    <x v="1"/>
    <n v="504300"/>
    <s v="BeforeNoon"/>
    <n v="33"/>
    <n v="50"/>
    <x v="399"/>
  </r>
  <r>
    <x v="11"/>
    <n v="11"/>
    <x v="326"/>
    <x v="2"/>
    <x v="320"/>
    <x v="1"/>
    <n v="445300"/>
    <s v="BeforeNoon"/>
    <n v="18"/>
    <n v="50"/>
    <x v="188"/>
  </r>
  <r>
    <x v="11"/>
    <n v="11"/>
    <x v="397"/>
    <x v="2"/>
    <x v="388"/>
    <x v="1"/>
    <n v="770100"/>
    <s v="BeforeNoon"/>
    <n v="31"/>
    <n v="50"/>
    <x v="234"/>
  </r>
  <r>
    <x v="11"/>
    <n v="11"/>
    <x v="444"/>
    <x v="4"/>
    <x v="428"/>
    <x v="1"/>
    <n v="45200"/>
    <s v="BeforeNoon"/>
    <n v="4"/>
    <n v="12"/>
    <x v="0"/>
  </r>
  <r>
    <x v="11"/>
    <n v="11"/>
    <x v="424"/>
    <x v="4"/>
    <x v="409"/>
    <x v="1"/>
    <n v="8400"/>
    <s v="BeforeNoon"/>
    <n v="1"/>
    <n v="12"/>
    <x v="47"/>
  </r>
  <r>
    <x v="11"/>
    <n v="11"/>
    <x v="327"/>
    <x v="2"/>
    <x v="321"/>
    <x v="1"/>
    <n v="584600"/>
    <s v="BeforeNoon"/>
    <n v="32"/>
    <n v="50"/>
    <x v="128"/>
  </r>
  <r>
    <x v="11"/>
    <n v="11"/>
    <x v="398"/>
    <x v="2"/>
    <x v="389"/>
    <x v="1"/>
    <n v="195300"/>
    <s v="BeforeNoon"/>
    <n v="28"/>
    <n v="50"/>
    <x v="108"/>
  </r>
  <r>
    <x v="11"/>
    <n v="11"/>
    <x v="108"/>
    <x v="2"/>
    <x v="108"/>
    <x v="1"/>
    <n v="51000"/>
    <s v="BeforeNoon"/>
    <n v="5"/>
    <n v="50"/>
    <x v="13"/>
  </r>
  <r>
    <x v="11"/>
    <n v="11"/>
    <x v="399"/>
    <x v="2"/>
    <x v="390"/>
    <x v="1"/>
    <n v="102700"/>
    <s v="BeforeNoon"/>
    <n v="23"/>
    <n v="50"/>
    <x v="100"/>
  </r>
  <r>
    <x v="11"/>
    <n v="11"/>
    <x v="109"/>
    <x v="2"/>
    <x v="109"/>
    <x v="1"/>
    <n v="711000"/>
    <s v="BeforeNoon"/>
    <n v="47"/>
    <n v="50"/>
    <x v="101"/>
  </r>
  <r>
    <x v="11"/>
    <n v="11"/>
    <x v="328"/>
    <x v="0"/>
    <x v="322"/>
    <x v="0"/>
    <n v="470700"/>
    <s v="BeforeNoon"/>
    <n v="9"/>
    <n v="12"/>
    <x v="92"/>
  </r>
  <r>
    <x v="11"/>
    <n v="11"/>
    <x v="328"/>
    <x v="0"/>
    <x v="322"/>
    <x v="1"/>
    <n v="609000"/>
    <s v="BeforeNoon"/>
    <n v="35"/>
    <n v="85"/>
    <x v="1"/>
  </r>
  <r>
    <x v="11"/>
    <n v="11"/>
    <x v="110"/>
    <x v="2"/>
    <x v="110"/>
    <x v="1"/>
    <n v="334500"/>
    <s v="BeforeNoon"/>
    <n v="41"/>
    <n v="50"/>
    <x v="206"/>
  </r>
  <r>
    <x v="11"/>
    <n v="12"/>
    <x v="329"/>
    <x v="4"/>
    <x v="323"/>
    <x v="1"/>
    <n v="63900"/>
    <s v="AfterNoon"/>
    <n v="9"/>
    <n v="12"/>
    <x v="92"/>
  </r>
  <r>
    <x v="11"/>
    <n v="12"/>
    <x v="330"/>
    <x v="1"/>
    <x v="324"/>
    <x v="0"/>
    <n v="133200"/>
    <s v="AfterNoon"/>
    <n v="1"/>
    <n v="20"/>
    <x v="2"/>
  </r>
  <r>
    <x v="11"/>
    <n v="12"/>
    <x v="330"/>
    <x v="1"/>
    <x v="324"/>
    <x v="1"/>
    <n v="754800"/>
    <s v="AfterNoon"/>
    <n v="17"/>
    <n v="96"/>
    <x v="8"/>
  </r>
  <r>
    <x v="11"/>
    <n v="12"/>
    <x v="111"/>
    <x v="2"/>
    <x v="111"/>
    <x v="1"/>
    <n v="251300"/>
    <s v="AfterNoon"/>
    <n v="20"/>
    <n v="50"/>
    <x v="127"/>
  </r>
  <r>
    <x v="11"/>
    <n v="12"/>
    <x v="331"/>
    <x v="4"/>
    <x v="325"/>
    <x v="1"/>
    <n v="34300"/>
    <s v="AfterNoon"/>
    <n v="7"/>
    <n v="12"/>
    <x v="18"/>
  </r>
  <r>
    <x v="11"/>
    <n v="12"/>
    <x v="112"/>
    <x v="2"/>
    <x v="112"/>
    <x v="1"/>
    <n v="85000"/>
    <s v="AfterNoon"/>
    <n v="8"/>
    <n v="50"/>
    <x v="35"/>
  </r>
  <r>
    <x v="11"/>
    <n v="12"/>
    <x v="369"/>
    <x v="0"/>
    <x v="362"/>
    <x v="0"/>
    <n v="694400"/>
    <s v="AfterNoon"/>
    <n v="8"/>
    <n v="12"/>
    <x v="58"/>
  </r>
  <r>
    <x v="11"/>
    <n v="12"/>
    <x v="369"/>
    <x v="0"/>
    <x v="362"/>
    <x v="1"/>
    <n v="1104000"/>
    <s v="AfterNoon"/>
    <n v="38"/>
    <n v="85"/>
    <x v="42"/>
  </r>
  <r>
    <x v="11"/>
    <n v="12"/>
    <x v="113"/>
    <x v="0"/>
    <x v="113"/>
    <x v="0"/>
    <n v="44200"/>
    <s v="AfterNoon"/>
    <n v="1"/>
    <n v="12"/>
    <x v="47"/>
  </r>
  <r>
    <x v="11"/>
    <n v="12"/>
    <x v="113"/>
    <x v="0"/>
    <x v="113"/>
    <x v="1"/>
    <n v="176400"/>
    <s v="AfterNoon"/>
    <n v="12"/>
    <n v="85"/>
    <x v="121"/>
  </r>
  <r>
    <x v="11"/>
    <n v="12"/>
    <x v="114"/>
    <x v="2"/>
    <x v="114"/>
    <x v="1"/>
    <n v="187600"/>
    <s v="AfterNoon"/>
    <n v="12"/>
    <n v="50"/>
    <x v="21"/>
  </r>
  <r>
    <x v="11"/>
    <n v="12"/>
    <x v="115"/>
    <x v="0"/>
    <x v="115"/>
    <x v="0"/>
    <n v="363000"/>
    <s v="AfterNoon"/>
    <n v="11"/>
    <n v="12"/>
    <x v="138"/>
  </r>
  <r>
    <x v="11"/>
    <n v="12"/>
    <x v="115"/>
    <x v="0"/>
    <x v="115"/>
    <x v="1"/>
    <n v="719400"/>
    <s v="AfterNoon"/>
    <n v="65"/>
    <n v="85"/>
    <x v="280"/>
  </r>
  <r>
    <x v="11"/>
    <n v="12"/>
    <x v="116"/>
    <x v="3"/>
    <x v="116"/>
    <x v="0"/>
    <n v="1158600"/>
    <s v="AfterNoon"/>
    <n v="6"/>
    <n v="30"/>
    <x v="26"/>
  </r>
  <r>
    <x v="11"/>
    <n v="12"/>
    <x v="116"/>
    <x v="3"/>
    <x v="116"/>
    <x v="1"/>
    <n v="1558400"/>
    <s v="AfterNoon"/>
    <n v="24"/>
    <n v="192"/>
    <x v="187"/>
  </r>
  <r>
    <x v="11"/>
    <n v="12"/>
    <x v="117"/>
    <x v="4"/>
    <x v="117"/>
    <x v="1"/>
    <n v="56700"/>
    <s v="AfterNoon"/>
    <n v="9"/>
    <n v="12"/>
    <x v="92"/>
  </r>
  <r>
    <x v="11"/>
    <n v="12"/>
    <x v="118"/>
    <x v="3"/>
    <x v="118"/>
    <x v="0"/>
    <n v="3874500"/>
    <s v="AfterNoon"/>
    <n v="21"/>
    <n v="30"/>
    <x v="242"/>
  </r>
  <r>
    <x v="11"/>
    <n v="12"/>
    <x v="118"/>
    <x v="3"/>
    <x v="118"/>
    <x v="1"/>
    <n v="9514400"/>
    <s v="AfterNoon"/>
    <n v="154"/>
    <n v="192"/>
    <x v="583"/>
  </r>
  <r>
    <x v="11"/>
    <n v="12"/>
    <x v="119"/>
    <x v="5"/>
    <x v="119"/>
    <x v="0"/>
    <n v="1077500"/>
    <s v="AfterNoon"/>
    <n v="25"/>
    <n v="30"/>
    <x v="130"/>
  </r>
  <r>
    <x v="11"/>
    <n v="12"/>
    <x v="119"/>
    <x v="5"/>
    <x v="119"/>
    <x v="2"/>
    <n v="951600"/>
    <s v="AfterNoon"/>
    <n v="39"/>
    <n v="48"/>
    <x v="584"/>
  </r>
  <r>
    <x v="11"/>
    <n v="12"/>
    <x v="119"/>
    <x v="5"/>
    <x v="119"/>
    <x v="1"/>
    <n v="3522000"/>
    <s v="AfterNoon"/>
    <n v="244"/>
    <n v="324"/>
    <x v="550"/>
  </r>
  <r>
    <x v="11"/>
    <n v="12"/>
    <x v="120"/>
    <x v="0"/>
    <x v="120"/>
    <x v="0"/>
    <n v="99000"/>
    <s v="AfterNoon"/>
    <n v="10"/>
    <n v="12"/>
    <x v="130"/>
  </r>
  <r>
    <x v="11"/>
    <n v="12"/>
    <x v="120"/>
    <x v="0"/>
    <x v="120"/>
    <x v="1"/>
    <n v="212400"/>
    <s v="AfterNoon"/>
    <n v="64"/>
    <n v="85"/>
    <x v="233"/>
  </r>
  <r>
    <x v="11"/>
    <n v="12"/>
    <x v="121"/>
    <x v="0"/>
    <x v="121"/>
    <x v="0"/>
    <n v="203500"/>
    <s v="AfterNoon"/>
    <n v="11"/>
    <n v="12"/>
    <x v="138"/>
  </r>
  <r>
    <x v="11"/>
    <n v="12"/>
    <x v="121"/>
    <x v="0"/>
    <x v="121"/>
    <x v="1"/>
    <n v="511400"/>
    <s v="AfterNoon"/>
    <n v="82"/>
    <n v="85"/>
    <x v="241"/>
  </r>
  <r>
    <x v="11"/>
    <n v="12"/>
    <x v="122"/>
    <x v="2"/>
    <x v="122"/>
    <x v="1"/>
    <n v="384900"/>
    <s v="AfterNoon"/>
    <n v="30"/>
    <n v="50"/>
    <x v="41"/>
  </r>
  <r>
    <x v="11"/>
    <n v="12"/>
    <x v="123"/>
    <x v="2"/>
    <x v="123"/>
    <x v="1"/>
    <n v="457500"/>
    <s v="AfterNoon"/>
    <n v="45"/>
    <n v="50"/>
    <x v="255"/>
  </r>
  <r>
    <x v="11"/>
    <n v="12"/>
    <x v="124"/>
    <x v="1"/>
    <x v="124"/>
    <x v="0"/>
    <n v="633500"/>
    <s v="AfterNoon"/>
    <n v="7"/>
    <n v="20"/>
    <x v="214"/>
  </r>
  <r>
    <x v="11"/>
    <n v="12"/>
    <x v="124"/>
    <x v="1"/>
    <x v="124"/>
    <x v="1"/>
    <n v="1029800"/>
    <s v="AfterNoon"/>
    <n v="34"/>
    <n v="96"/>
    <x v="105"/>
  </r>
  <r>
    <x v="11"/>
    <n v="12"/>
    <x v="125"/>
    <x v="2"/>
    <x v="125"/>
    <x v="1"/>
    <n v="26500"/>
    <s v="AfterNoon"/>
    <n v="5"/>
    <n v="50"/>
    <x v="13"/>
  </r>
  <r>
    <x v="11"/>
    <n v="12"/>
    <x v="126"/>
    <x v="0"/>
    <x v="126"/>
    <x v="0"/>
    <n v="103000"/>
    <s v="AfterNoon"/>
    <n v="10"/>
    <n v="12"/>
    <x v="130"/>
  </r>
  <r>
    <x v="11"/>
    <n v="12"/>
    <x v="126"/>
    <x v="0"/>
    <x v="126"/>
    <x v="1"/>
    <n v="175000"/>
    <s v="AfterNoon"/>
    <n v="51"/>
    <n v="85"/>
    <x v="41"/>
  </r>
  <r>
    <x v="11"/>
    <n v="12"/>
    <x v="128"/>
    <x v="0"/>
    <x v="128"/>
    <x v="0"/>
    <n v="192600"/>
    <s v="AfterNoon"/>
    <n v="9"/>
    <n v="12"/>
    <x v="92"/>
  </r>
  <r>
    <x v="11"/>
    <n v="12"/>
    <x v="128"/>
    <x v="0"/>
    <x v="128"/>
    <x v="1"/>
    <n v="456500"/>
    <s v="AfterNoon"/>
    <n v="64"/>
    <n v="85"/>
    <x v="233"/>
  </r>
  <r>
    <x v="11"/>
    <n v="12"/>
    <x v="445"/>
    <x v="0"/>
    <x v="429"/>
    <x v="0"/>
    <n v="64200"/>
    <s v="AfterNoon"/>
    <n v="3"/>
    <n v="12"/>
    <x v="89"/>
  </r>
  <r>
    <x v="11"/>
    <n v="12"/>
    <x v="445"/>
    <x v="0"/>
    <x v="429"/>
    <x v="1"/>
    <n v="157600"/>
    <s v="AfterNoon"/>
    <n v="22"/>
    <n v="85"/>
    <x v="50"/>
  </r>
  <r>
    <x v="11"/>
    <n v="12"/>
    <x v="129"/>
    <x v="7"/>
    <x v="75"/>
    <x v="0"/>
    <n v="144000"/>
    <s v="AfterNoon"/>
    <n v="8"/>
    <n v="28"/>
    <x v="158"/>
  </r>
  <r>
    <x v="11"/>
    <n v="12"/>
    <x v="129"/>
    <x v="7"/>
    <x v="75"/>
    <x v="1"/>
    <n v="169200"/>
    <s v="AfterNoon"/>
    <n v="28"/>
    <n v="142"/>
    <x v="305"/>
  </r>
  <r>
    <x v="11"/>
    <n v="12"/>
    <x v="130"/>
    <x v="0"/>
    <x v="129"/>
    <x v="0"/>
    <n v="189000"/>
    <s v="AfterNoon"/>
    <n v="10"/>
    <n v="12"/>
    <x v="130"/>
  </r>
  <r>
    <x v="11"/>
    <n v="12"/>
    <x v="130"/>
    <x v="0"/>
    <x v="129"/>
    <x v="1"/>
    <n v="367200"/>
    <s v="AfterNoon"/>
    <n v="58"/>
    <n v="85"/>
    <x v="309"/>
  </r>
  <r>
    <x v="11"/>
    <n v="12"/>
    <x v="131"/>
    <x v="1"/>
    <x v="130"/>
    <x v="0"/>
    <n v="1056600"/>
    <s v="AfterNoon"/>
    <n v="9"/>
    <n v="20"/>
    <x v="195"/>
  </r>
  <r>
    <x v="11"/>
    <n v="12"/>
    <x v="131"/>
    <x v="1"/>
    <x v="130"/>
    <x v="1"/>
    <n v="1016600"/>
    <s v="AfterNoon"/>
    <n v="26"/>
    <n v="96"/>
    <x v="167"/>
  </r>
  <r>
    <x v="11"/>
    <n v="12"/>
    <x v="132"/>
    <x v="6"/>
    <x v="131"/>
    <x v="0"/>
    <n v="256000"/>
    <s v="AfterNoon"/>
    <n v="8"/>
    <n v="12"/>
    <x v="58"/>
  </r>
  <r>
    <x v="11"/>
    <n v="12"/>
    <x v="132"/>
    <x v="6"/>
    <x v="131"/>
    <x v="1"/>
    <n v="580800"/>
    <s v="AfterNoon"/>
    <n v="54"/>
    <n v="118"/>
    <x v="563"/>
  </r>
  <r>
    <x v="11"/>
    <n v="12"/>
    <x v="409"/>
    <x v="2"/>
    <x v="397"/>
    <x v="1"/>
    <n v="213000"/>
    <s v="AfterNoon"/>
    <n v="15"/>
    <n v="50"/>
    <x v="28"/>
  </r>
  <r>
    <x v="11"/>
    <n v="12"/>
    <x v="332"/>
    <x v="2"/>
    <x v="326"/>
    <x v="1"/>
    <n v="214500"/>
    <s v="AfterNoon"/>
    <n v="15"/>
    <n v="50"/>
    <x v="28"/>
  </r>
  <r>
    <x v="11"/>
    <n v="12"/>
    <x v="133"/>
    <x v="3"/>
    <x v="132"/>
    <x v="0"/>
    <n v="736200"/>
    <s v="AfterNoon"/>
    <n v="18"/>
    <n v="30"/>
    <x v="41"/>
  </r>
  <r>
    <x v="11"/>
    <n v="12"/>
    <x v="133"/>
    <x v="3"/>
    <x v="132"/>
    <x v="1"/>
    <n v="1803600"/>
    <s v="AfterNoon"/>
    <n v="132"/>
    <n v="192"/>
    <x v="324"/>
  </r>
  <r>
    <x v="11"/>
    <n v="12"/>
    <x v="333"/>
    <x v="0"/>
    <x v="327"/>
    <x v="0"/>
    <n v="121200"/>
    <s v="AfterNoon"/>
    <n v="6"/>
    <n v="12"/>
    <x v="12"/>
  </r>
  <r>
    <x v="11"/>
    <n v="12"/>
    <x v="333"/>
    <x v="0"/>
    <x v="327"/>
    <x v="1"/>
    <n v="282800"/>
    <s v="AfterNoon"/>
    <n v="42"/>
    <n v="85"/>
    <x v="60"/>
  </r>
  <r>
    <x v="11"/>
    <n v="12"/>
    <x v="134"/>
    <x v="2"/>
    <x v="133"/>
    <x v="1"/>
    <n v="235500"/>
    <s v="AfterNoon"/>
    <n v="15"/>
    <n v="50"/>
    <x v="28"/>
  </r>
  <r>
    <x v="11"/>
    <n v="12"/>
    <x v="135"/>
    <x v="2"/>
    <x v="134"/>
    <x v="1"/>
    <n v="411200"/>
    <s v="AfterNoon"/>
    <n v="26"/>
    <n v="50"/>
    <x v="156"/>
  </r>
  <r>
    <x v="11"/>
    <n v="13"/>
    <x v="334"/>
    <x v="0"/>
    <x v="328"/>
    <x v="0"/>
    <n v="97000"/>
    <s v="AfterNoon"/>
    <n v="10"/>
    <n v="12"/>
    <x v="130"/>
  </r>
  <r>
    <x v="11"/>
    <n v="13"/>
    <x v="334"/>
    <x v="0"/>
    <x v="328"/>
    <x v="1"/>
    <n v="244400"/>
    <s v="AfterNoon"/>
    <n v="76"/>
    <n v="85"/>
    <x v="533"/>
  </r>
  <r>
    <x v="11"/>
    <n v="13"/>
    <x v="410"/>
    <x v="0"/>
    <x v="398"/>
    <x v="0"/>
    <n v="193600"/>
    <s v="AfterNoon"/>
    <n v="4"/>
    <n v="12"/>
    <x v="0"/>
  </r>
  <r>
    <x v="11"/>
    <n v="13"/>
    <x v="410"/>
    <x v="0"/>
    <x v="398"/>
    <x v="1"/>
    <n v="393200"/>
    <s v="AfterNoon"/>
    <n v="24"/>
    <n v="85"/>
    <x v="240"/>
  </r>
  <r>
    <x v="11"/>
    <n v="13"/>
    <x v="137"/>
    <x v="2"/>
    <x v="136"/>
    <x v="1"/>
    <n v="209300"/>
    <s v="AfterNoon"/>
    <n v="16"/>
    <n v="50"/>
    <x v="141"/>
  </r>
  <r>
    <x v="11"/>
    <n v="13"/>
    <x v="138"/>
    <x v="2"/>
    <x v="137"/>
    <x v="1"/>
    <n v="309700"/>
    <s v="AfterNoon"/>
    <n v="22"/>
    <n v="50"/>
    <x v="102"/>
  </r>
  <r>
    <x v="11"/>
    <n v="13"/>
    <x v="371"/>
    <x v="0"/>
    <x v="364"/>
    <x v="0"/>
    <n v="520800"/>
    <s v="AfterNoon"/>
    <n v="6"/>
    <n v="12"/>
    <x v="12"/>
  </r>
  <r>
    <x v="11"/>
    <n v="13"/>
    <x v="371"/>
    <x v="0"/>
    <x v="364"/>
    <x v="1"/>
    <n v="1251400"/>
    <s v="AfterNoon"/>
    <n v="43"/>
    <n v="85"/>
    <x v="122"/>
  </r>
  <r>
    <x v="11"/>
    <n v="13"/>
    <x v="139"/>
    <x v="0"/>
    <x v="138"/>
    <x v="0"/>
    <n v="132000"/>
    <s v="AfterNoon"/>
    <n v="11"/>
    <n v="12"/>
    <x v="138"/>
  </r>
  <r>
    <x v="11"/>
    <n v="13"/>
    <x v="139"/>
    <x v="0"/>
    <x v="138"/>
    <x v="1"/>
    <n v="258000"/>
    <s v="AfterNoon"/>
    <n v="64"/>
    <n v="85"/>
    <x v="233"/>
  </r>
  <r>
    <x v="11"/>
    <n v="13"/>
    <x v="140"/>
    <x v="2"/>
    <x v="139"/>
    <x v="1"/>
    <n v="193200"/>
    <s v="AfterNoon"/>
    <n v="48"/>
    <n v="50"/>
    <x v="585"/>
  </r>
  <r>
    <x v="11"/>
    <n v="13"/>
    <x v="335"/>
    <x v="0"/>
    <x v="329"/>
    <x v="0"/>
    <n v="206000"/>
    <s v="AfterNoon"/>
    <n v="5"/>
    <n v="12"/>
    <x v="24"/>
  </r>
  <r>
    <x v="11"/>
    <n v="13"/>
    <x v="335"/>
    <x v="0"/>
    <x v="329"/>
    <x v="1"/>
    <n v="856400"/>
    <s v="AfterNoon"/>
    <n v="62"/>
    <n v="85"/>
    <x v="321"/>
  </r>
  <r>
    <x v="11"/>
    <n v="13"/>
    <x v="141"/>
    <x v="1"/>
    <x v="140"/>
    <x v="0"/>
    <n v="844900"/>
    <s v="AfterNoon"/>
    <n v="17"/>
    <n v="20"/>
    <x v="142"/>
  </r>
  <r>
    <x v="11"/>
    <n v="13"/>
    <x v="141"/>
    <x v="1"/>
    <x v="140"/>
    <x v="1"/>
    <n v="1284600"/>
    <s v="AfterNoon"/>
    <n v="77"/>
    <n v="96"/>
    <x v="583"/>
  </r>
  <r>
    <x v="11"/>
    <n v="13"/>
    <x v="372"/>
    <x v="2"/>
    <x v="365"/>
    <x v="1"/>
    <n v="294000"/>
    <s v="AfterNoon"/>
    <n v="24"/>
    <n v="50"/>
    <x v="226"/>
  </r>
  <r>
    <x v="11"/>
    <n v="13"/>
    <x v="142"/>
    <x v="6"/>
    <x v="141"/>
    <x v="0"/>
    <n v="439200"/>
    <s v="AfterNoon"/>
    <n v="12"/>
    <n v="12"/>
    <x v="72"/>
  </r>
  <r>
    <x v="11"/>
    <n v="13"/>
    <x v="142"/>
    <x v="6"/>
    <x v="141"/>
    <x v="1"/>
    <n v="1324800"/>
    <s v="AfterNoon"/>
    <n v="108"/>
    <n v="118"/>
    <x v="586"/>
  </r>
  <r>
    <x v="11"/>
    <n v="13"/>
    <x v="143"/>
    <x v="2"/>
    <x v="142"/>
    <x v="1"/>
    <n v="102900"/>
    <s v="AfterNoon"/>
    <n v="33"/>
    <n v="50"/>
    <x v="399"/>
  </r>
  <r>
    <x v="11"/>
    <n v="13"/>
    <x v="411"/>
    <x v="4"/>
    <x v="399"/>
    <x v="1"/>
    <n v="19800"/>
    <s v="AfterNoon"/>
    <n v="3"/>
    <n v="12"/>
    <x v="89"/>
  </r>
  <r>
    <x v="11"/>
    <n v="13"/>
    <x v="144"/>
    <x v="2"/>
    <x v="143"/>
    <x v="1"/>
    <n v="82200"/>
    <s v="AfterNoon"/>
    <n v="11"/>
    <n v="50"/>
    <x v="55"/>
  </r>
  <r>
    <x v="11"/>
    <n v="13"/>
    <x v="145"/>
    <x v="2"/>
    <x v="144"/>
    <x v="1"/>
    <n v="35600"/>
    <s v="AfterNoon"/>
    <n v="4"/>
    <n v="50"/>
    <x v="4"/>
  </r>
  <r>
    <x v="11"/>
    <n v="13"/>
    <x v="146"/>
    <x v="0"/>
    <x v="145"/>
    <x v="0"/>
    <n v="109200"/>
    <s v="AfterNoon"/>
    <n v="12"/>
    <n v="12"/>
    <x v="72"/>
  </r>
  <r>
    <x v="11"/>
    <n v="13"/>
    <x v="146"/>
    <x v="0"/>
    <x v="145"/>
    <x v="1"/>
    <n v="238200"/>
    <s v="AfterNoon"/>
    <n v="79"/>
    <n v="85"/>
    <x v="252"/>
  </r>
  <r>
    <x v="11"/>
    <n v="13"/>
    <x v="147"/>
    <x v="4"/>
    <x v="146"/>
    <x v="1"/>
    <n v="70200"/>
    <s v="AfterNoon"/>
    <n v="6"/>
    <n v="12"/>
    <x v="12"/>
  </r>
  <r>
    <x v="11"/>
    <n v="13"/>
    <x v="148"/>
    <x v="0"/>
    <x v="147"/>
    <x v="0"/>
    <n v="459900"/>
    <s v="AfterNoon"/>
    <n v="9"/>
    <n v="12"/>
    <x v="92"/>
  </r>
  <r>
    <x v="11"/>
    <n v="13"/>
    <x v="148"/>
    <x v="0"/>
    <x v="147"/>
    <x v="1"/>
    <n v="1266500"/>
    <s v="AfterNoon"/>
    <n v="74"/>
    <n v="85"/>
    <x v="290"/>
  </r>
  <r>
    <x v="11"/>
    <n v="13"/>
    <x v="149"/>
    <x v="0"/>
    <x v="148"/>
    <x v="0"/>
    <n v="292800"/>
    <s v="AfterNoon"/>
    <n v="8"/>
    <n v="12"/>
    <x v="58"/>
  </r>
  <r>
    <x v="11"/>
    <n v="13"/>
    <x v="149"/>
    <x v="0"/>
    <x v="148"/>
    <x v="1"/>
    <n v="675800"/>
    <s v="AfterNoon"/>
    <n v="55"/>
    <n v="85"/>
    <x v="153"/>
  </r>
  <r>
    <x v="11"/>
    <n v="13"/>
    <x v="150"/>
    <x v="0"/>
    <x v="149"/>
    <x v="0"/>
    <n v="490400"/>
    <s v="AfterNoon"/>
    <n v="8"/>
    <n v="12"/>
    <x v="58"/>
  </r>
  <r>
    <x v="11"/>
    <n v="13"/>
    <x v="150"/>
    <x v="0"/>
    <x v="149"/>
    <x v="1"/>
    <n v="1416000"/>
    <s v="AfterNoon"/>
    <n v="69"/>
    <n v="85"/>
    <x v="132"/>
  </r>
  <r>
    <x v="11"/>
    <n v="13"/>
    <x v="151"/>
    <x v="0"/>
    <x v="150"/>
    <x v="0"/>
    <n v="423200"/>
    <s v="AfterNoon"/>
    <n v="8"/>
    <n v="12"/>
    <x v="58"/>
  </r>
  <r>
    <x v="11"/>
    <n v="13"/>
    <x v="151"/>
    <x v="0"/>
    <x v="150"/>
    <x v="1"/>
    <n v="781600"/>
    <s v="AfterNoon"/>
    <n v="44"/>
    <n v="85"/>
    <x v="177"/>
  </r>
  <r>
    <x v="11"/>
    <n v="13"/>
    <x v="152"/>
    <x v="4"/>
    <x v="151"/>
    <x v="1"/>
    <n v="13800"/>
    <s v="AfterNoon"/>
    <n v="2"/>
    <n v="12"/>
    <x v="10"/>
  </r>
  <r>
    <x v="11"/>
    <n v="13"/>
    <x v="153"/>
    <x v="4"/>
    <x v="152"/>
    <x v="1"/>
    <n v="41400"/>
    <s v="AfterNoon"/>
    <n v="6"/>
    <n v="12"/>
    <x v="12"/>
  </r>
  <r>
    <x v="11"/>
    <n v="13"/>
    <x v="154"/>
    <x v="4"/>
    <x v="153"/>
    <x v="1"/>
    <n v="62400"/>
    <s v="AfterNoon"/>
    <n v="6"/>
    <n v="12"/>
    <x v="12"/>
  </r>
  <r>
    <x v="11"/>
    <n v="13"/>
    <x v="156"/>
    <x v="0"/>
    <x v="155"/>
    <x v="0"/>
    <n v="25200"/>
    <s v="AfterNoon"/>
    <n v="2"/>
    <n v="12"/>
    <x v="10"/>
  </r>
  <r>
    <x v="11"/>
    <n v="13"/>
    <x v="156"/>
    <x v="0"/>
    <x v="155"/>
    <x v="1"/>
    <n v="75600"/>
    <s v="AfterNoon"/>
    <n v="18"/>
    <n v="85"/>
    <x v="205"/>
  </r>
  <r>
    <x v="11"/>
    <n v="13"/>
    <x v="412"/>
    <x v="4"/>
    <x v="400"/>
    <x v="1"/>
    <n v="35100"/>
    <s v="AfterNoon"/>
    <n v="9"/>
    <n v="12"/>
    <x v="92"/>
  </r>
  <r>
    <x v="11"/>
    <n v="13"/>
    <x v="413"/>
    <x v="7"/>
    <x v="48"/>
    <x v="0"/>
    <n v="180000"/>
    <s v="AfterNoon"/>
    <n v="10"/>
    <n v="28"/>
    <x v="208"/>
  </r>
  <r>
    <x v="11"/>
    <n v="13"/>
    <x v="413"/>
    <x v="7"/>
    <x v="48"/>
    <x v="1"/>
    <n v="382200"/>
    <s v="AfterNoon"/>
    <n v="63"/>
    <n v="142"/>
    <x v="327"/>
  </r>
  <r>
    <x v="11"/>
    <n v="13"/>
    <x v="336"/>
    <x v="0"/>
    <x v="330"/>
    <x v="0"/>
    <n v="226800"/>
    <s v="AfterNoon"/>
    <n v="12"/>
    <n v="12"/>
    <x v="72"/>
  </r>
  <r>
    <x v="11"/>
    <n v="13"/>
    <x v="336"/>
    <x v="0"/>
    <x v="330"/>
    <x v="1"/>
    <n v="525900"/>
    <s v="AfterNoon"/>
    <n v="83"/>
    <n v="85"/>
    <x v="316"/>
  </r>
  <r>
    <x v="11"/>
    <n v="13"/>
    <x v="157"/>
    <x v="0"/>
    <x v="156"/>
    <x v="0"/>
    <n v="260800"/>
    <s v="AfterNoon"/>
    <n v="8"/>
    <n v="12"/>
    <x v="58"/>
  </r>
  <r>
    <x v="11"/>
    <n v="13"/>
    <x v="157"/>
    <x v="0"/>
    <x v="156"/>
    <x v="1"/>
    <n v="647100"/>
    <s v="AfterNoon"/>
    <n v="59"/>
    <n v="85"/>
    <x v="151"/>
  </r>
  <r>
    <x v="11"/>
    <n v="13"/>
    <x v="158"/>
    <x v="1"/>
    <x v="157"/>
    <x v="0"/>
    <n v="1376700"/>
    <s v="AfterNoon"/>
    <n v="13"/>
    <n v="20"/>
    <x v="344"/>
  </r>
  <r>
    <x v="11"/>
    <n v="13"/>
    <x v="158"/>
    <x v="1"/>
    <x v="157"/>
    <x v="1"/>
    <n v="2163800"/>
    <s v="AfterNoon"/>
    <n v="61"/>
    <n v="96"/>
    <x v="417"/>
  </r>
  <r>
    <x v="11"/>
    <n v="13"/>
    <x v="159"/>
    <x v="0"/>
    <x v="158"/>
    <x v="0"/>
    <n v="470400"/>
    <s v="AfterNoon"/>
    <n v="7"/>
    <n v="12"/>
    <x v="18"/>
  </r>
  <r>
    <x v="11"/>
    <n v="13"/>
    <x v="159"/>
    <x v="0"/>
    <x v="158"/>
    <x v="1"/>
    <n v="1084000"/>
    <s v="AfterNoon"/>
    <n v="48"/>
    <n v="85"/>
    <x v="40"/>
  </r>
  <r>
    <x v="11"/>
    <n v="13"/>
    <x v="426"/>
    <x v="4"/>
    <x v="294"/>
    <x v="1"/>
    <n v="16500"/>
    <s v="AfterNoon"/>
    <n v="5"/>
    <n v="12"/>
    <x v="24"/>
  </r>
  <r>
    <x v="11"/>
    <n v="13"/>
    <x v="161"/>
    <x v="0"/>
    <x v="160"/>
    <x v="0"/>
    <n v="342000"/>
    <s v="AfterNoon"/>
    <n v="9"/>
    <n v="12"/>
    <x v="92"/>
  </r>
  <r>
    <x v="11"/>
    <n v="13"/>
    <x v="161"/>
    <x v="0"/>
    <x v="160"/>
    <x v="1"/>
    <n v="688200"/>
    <s v="AfterNoon"/>
    <n v="54"/>
    <n v="85"/>
    <x v="279"/>
  </r>
  <r>
    <x v="11"/>
    <n v="13"/>
    <x v="162"/>
    <x v="4"/>
    <x v="161"/>
    <x v="1"/>
    <n v="19800"/>
    <s v="AfterNoon"/>
    <n v="2"/>
    <n v="12"/>
    <x v="10"/>
  </r>
  <r>
    <x v="11"/>
    <n v="13"/>
    <x v="337"/>
    <x v="4"/>
    <x v="331"/>
    <x v="1"/>
    <n v="35200"/>
    <s v="AfterNoon"/>
    <n v="8"/>
    <n v="12"/>
    <x v="58"/>
  </r>
  <r>
    <x v="11"/>
    <n v="13"/>
    <x v="414"/>
    <x v="0"/>
    <x v="401"/>
    <x v="0"/>
    <n v="79200"/>
    <s v="AfterNoon"/>
    <n v="8"/>
    <n v="12"/>
    <x v="58"/>
  </r>
  <r>
    <x v="11"/>
    <n v="13"/>
    <x v="414"/>
    <x v="0"/>
    <x v="401"/>
    <x v="1"/>
    <n v="146100"/>
    <s v="AfterNoon"/>
    <n v="44"/>
    <n v="85"/>
    <x v="177"/>
  </r>
  <r>
    <x v="11"/>
    <n v="13"/>
    <x v="165"/>
    <x v="2"/>
    <x v="164"/>
    <x v="1"/>
    <n v="503800"/>
    <s v="AfterNoon"/>
    <n v="22"/>
    <n v="50"/>
    <x v="102"/>
  </r>
  <r>
    <x v="11"/>
    <n v="14"/>
    <x v="455"/>
    <x v="2"/>
    <x v="437"/>
    <x v="1"/>
    <n v="149600"/>
    <s v="AfterNoon"/>
    <n v="8"/>
    <n v="50"/>
    <x v="35"/>
  </r>
  <r>
    <x v="11"/>
    <n v="14"/>
    <x v="166"/>
    <x v="2"/>
    <x v="165"/>
    <x v="1"/>
    <n v="200000"/>
    <s v="AfterNoon"/>
    <n v="20"/>
    <n v="50"/>
    <x v="127"/>
  </r>
  <r>
    <x v="11"/>
    <n v="14"/>
    <x v="167"/>
    <x v="2"/>
    <x v="166"/>
    <x v="1"/>
    <n v="282900"/>
    <s v="AfterNoon"/>
    <n v="39"/>
    <n v="50"/>
    <x v="244"/>
  </r>
  <r>
    <x v="11"/>
    <n v="14"/>
    <x v="168"/>
    <x v="2"/>
    <x v="167"/>
    <x v="1"/>
    <n v="702800"/>
    <s v="AfterNoon"/>
    <n v="36"/>
    <n v="50"/>
    <x v="426"/>
  </r>
  <r>
    <x v="11"/>
    <n v="14"/>
    <x v="169"/>
    <x v="4"/>
    <x v="168"/>
    <x v="1"/>
    <n v="40700"/>
    <s v="AfterNoon"/>
    <n v="11"/>
    <n v="12"/>
    <x v="138"/>
  </r>
  <r>
    <x v="11"/>
    <n v="14"/>
    <x v="170"/>
    <x v="2"/>
    <x v="169"/>
    <x v="1"/>
    <n v="98200"/>
    <s v="AfterNoon"/>
    <n v="18"/>
    <n v="50"/>
    <x v="188"/>
  </r>
  <r>
    <x v="11"/>
    <n v="14"/>
    <x v="171"/>
    <x v="0"/>
    <x v="170"/>
    <x v="0"/>
    <n v="430000"/>
    <s v="AfterNoon"/>
    <n v="5"/>
    <n v="12"/>
    <x v="24"/>
  </r>
  <r>
    <x v="11"/>
    <n v="14"/>
    <x v="171"/>
    <x v="0"/>
    <x v="170"/>
    <x v="1"/>
    <n v="1417500"/>
    <s v="AfterNoon"/>
    <n v="49"/>
    <n v="85"/>
    <x v="276"/>
  </r>
  <r>
    <x v="11"/>
    <n v="14"/>
    <x v="172"/>
    <x v="0"/>
    <x v="171"/>
    <x v="0"/>
    <n v="120000"/>
    <s v="AfterNoon"/>
    <n v="10"/>
    <n v="12"/>
    <x v="130"/>
  </r>
  <r>
    <x v="11"/>
    <n v="14"/>
    <x v="172"/>
    <x v="0"/>
    <x v="171"/>
    <x v="1"/>
    <n v="301600"/>
    <s v="AfterNoon"/>
    <n v="75"/>
    <n v="85"/>
    <x v="245"/>
  </r>
  <r>
    <x v="11"/>
    <n v="14"/>
    <x v="173"/>
    <x v="2"/>
    <x v="172"/>
    <x v="1"/>
    <n v="376000"/>
    <s v="AfterNoon"/>
    <n v="15"/>
    <n v="50"/>
    <x v="28"/>
  </r>
  <r>
    <x v="11"/>
    <n v="14"/>
    <x v="174"/>
    <x v="2"/>
    <x v="173"/>
    <x v="1"/>
    <n v="353600"/>
    <s v="AfterNoon"/>
    <n v="14"/>
    <n v="50"/>
    <x v="16"/>
  </r>
  <r>
    <x v="11"/>
    <n v="14"/>
    <x v="175"/>
    <x v="2"/>
    <x v="174"/>
    <x v="1"/>
    <n v="185200"/>
    <s v="AfterNoon"/>
    <n v="46"/>
    <n v="50"/>
    <x v="388"/>
  </r>
  <r>
    <x v="11"/>
    <n v="14"/>
    <x v="176"/>
    <x v="2"/>
    <x v="175"/>
    <x v="1"/>
    <n v="178500"/>
    <s v="AfterNoon"/>
    <n v="28"/>
    <n v="50"/>
    <x v="108"/>
  </r>
  <r>
    <x v="11"/>
    <n v="14"/>
    <x v="177"/>
    <x v="0"/>
    <x v="176"/>
    <x v="0"/>
    <n v="142800"/>
    <s v="AfterNoon"/>
    <n v="12"/>
    <n v="12"/>
    <x v="72"/>
  </r>
  <r>
    <x v="11"/>
    <n v="14"/>
    <x v="177"/>
    <x v="0"/>
    <x v="176"/>
    <x v="1"/>
    <n v="334000"/>
    <s v="AfterNoon"/>
    <n v="83"/>
    <n v="85"/>
    <x v="316"/>
  </r>
  <r>
    <x v="11"/>
    <n v="14"/>
    <x v="178"/>
    <x v="2"/>
    <x v="177"/>
    <x v="1"/>
    <n v="491400"/>
    <s v="AfterNoon"/>
    <n v="24"/>
    <n v="50"/>
    <x v="226"/>
  </r>
  <r>
    <x v="11"/>
    <n v="14"/>
    <x v="179"/>
    <x v="7"/>
    <x v="178"/>
    <x v="0"/>
    <n v="55000"/>
    <s v="AfterNoon"/>
    <n v="2"/>
    <n v="28"/>
    <x v="146"/>
  </r>
  <r>
    <x v="11"/>
    <n v="14"/>
    <x v="179"/>
    <x v="7"/>
    <x v="178"/>
    <x v="1"/>
    <n v="165600"/>
    <s v="AfterNoon"/>
    <n v="18"/>
    <n v="142"/>
    <x v="314"/>
  </r>
  <r>
    <x v="11"/>
    <n v="14"/>
    <x v="180"/>
    <x v="3"/>
    <x v="179"/>
    <x v="0"/>
    <n v="416500"/>
    <s v="AfterNoon"/>
    <n v="17"/>
    <n v="30"/>
    <x v="85"/>
  </r>
  <r>
    <x v="11"/>
    <n v="14"/>
    <x v="180"/>
    <x v="3"/>
    <x v="179"/>
    <x v="1"/>
    <n v="1046200"/>
    <s v="AfterNoon"/>
    <n v="127"/>
    <n v="192"/>
    <x v="438"/>
  </r>
  <r>
    <x v="11"/>
    <n v="14"/>
    <x v="339"/>
    <x v="2"/>
    <x v="333"/>
    <x v="1"/>
    <n v="279300"/>
    <s v="AfterNoon"/>
    <n v="42"/>
    <n v="50"/>
    <x v="415"/>
  </r>
  <r>
    <x v="11"/>
    <n v="14"/>
    <x v="182"/>
    <x v="2"/>
    <x v="181"/>
    <x v="1"/>
    <n v="250900"/>
    <s v="AfterNoon"/>
    <n v="14"/>
    <n v="50"/>
    <x v="16"/>
  </r>
  <r>
    <x v="11"/>
    <n v="14"/>
    <x v="340"/>
    <x v="4"/>
    <x v="334"/>
    <x v="1"/>
    <n v="52800"/>
    <s v="AfterNoon"/>
    <n v="8"/>
    <n v="12"/>
    <x v="58"/>
  </r>
  <r>
    <x v="11"/>
    <n v="14"/>
    <x v="183"/>
    <x v="2"/>
    <x v="182"/>
    <x v="1"/>
    <n v="593600"/>
    <s v="AfterNoon"/>
    <n v="23"/>
    <n v="50"/>
    <x v="100"/>
  </r>
  <r>
    <x v="11"/>
    <n v="14"/>
    <x v="184"/>
    <x v="5"/>
    <x v="183"/>
    <x v="0"/>
    <n v="1428000"/>
    <s v="AfterNoon"/>
    <n v="17"/>
    <n v="30"/>
    <x v="85"/>
  </r>
  <r>
    <x v="11"/>
    <n v="14"/>
    <x v="184"/>
    <x v="5"/>
    <x v="183"/>
    <x v="2"/>
    <n v="1380400"/>
    <s v="AfterNoon"/>
    <n v="29"/>
    <n v="48"/>
    <x v="267"/>
  </r>
  <r>
    <x v="11"/>
    <n v="14"/>
    <x v="184"/>
    <x v="5"/>
    <x v="183"/>
    <x v="1"/>
    <n v="5678400"/>
    <s v="AfterNoon"/>
    <n v="202"/>
    <n v="324"/>
    <x v="97"/>
  </r>
  <r>
    <x v="11"/>
    <n v="14"/>
    <x v="391"/>
    <x v="0"/>
    <x v="23"/>
    <x v="0"/>
    <n v="72800"/>
    <s v="AfterNoon"/>
    <n v="8"/>
    <n v="12"/>
    <x v="58"/>
  </r>
  <r>
    <x v="11"/>
    <n v="14"/>
    <x v="391"/>
    <x v="0"/>
    <x v="23"/>
    <x v="1"/>
    <n v="159900"/>
    <s v="AfterNoon"/>
    <n v="53"/>
    <n v="85"/>
    <x v="227"/>
  </r>
  <r>
    <x v="11"/>
    <n v="14"/>
    <x v="185"/>
    <x v="0"/>
    <x v="184"/>
    <x v="0"/>
    <n v="184800"/>
    <s v="AfterNoon"/>
    <n v="7"/>
    <n v="12"/>
    <x v="18"/>
  </r>
  <r>
    <x v="11"/>
    <n v="14"/>
    <x v="185"/>
    <x v="0"/>
    <x v="184"/>
    <x v="1"/>
    <n v="362600"/>
    <s v="AfterNoon"/>
    <n v="41"/>
    <n v="85"/>
    <x v="111"/>
  </r>
  <r>
    <x v="11"/>
    <n v="14"/>
    <x v="186"/>
    <x v="2"/>
    <x v="185"/>
    <x v="1"/>
    <n v="37700"/>
    <s v="AfterNoon"/>
    <n v="7"/>
    <n v="50"/>
    <x v="27"/>
  </r>
  <r>
    <x v="11"/>
    <n v="14"/>
    <x v="187"/>
    <x v="2"/>
    <x v="186"/>
    <x v="1"/>
    <n v="252400"/>
    <s v="AfterNoon"/>
    <n v="14"/>
    <n v="50"/>
    <x v="16"/>
  </r>
  <r>
    <x v="11"/>
    <n v="14"/>
    <x v="434"/>
    <x v="2"/>
    <x v="418"/>
    <x v="1"/>
    <n v="70600"/>
    <s v="AfterNoon"/>
    <n v="4"/>
    <n v="50"/>
    <x v="4"/>
  </r>
  <r>
    <x v="11"/>
    <n v="14"/>
    <x v="415"/>
    <x v="0"/>
    <x v="126"/>
    <x v="0"/>
    <n v="41200"/>
    <s v="AfterNoon"/>
    <n v="4"/>
    <n v="12"/>
    <x v="0"/>
  </r>
  <r>
    <x v="11"/>
    <n v="14"/>
    <x v="415"/>
    <x v="0"/>
    <x v="126"/>
    <x v="1"/>
    <n v="71800"/>
    <s v="AfterNoon"/>
    <n v="21"/>
    <n v="85"/>
    <x v="61"/>
  </r>
  <r>
    <x v="11"/>
    <n v="14"/>
    <x v="188"/>
    <x v="7"/>
    <x v="102"/>
    <x v="0"/>
    <n v="200000"/>
    <s v="AfterNoon"/>
    <n v="10"/>
    <n v="28"/>
    <x v="208"/>
  </r>
  <r>
    <x v="11"/>
    <n v="14"/>
    <x v="188"/>
    <x v="7"/>
    <x v="102"/>
    <x v="1"/>
    <n v="344100"/>
    <s v="AfterNoon"/>
    <n v="51"/>
    <n v="142"/>
    <x v="64"/>
  </r>
  <r>
    <x v="11"/>
    <n v="14"/>
    <x v="189"/>
    <x v="2"/>
    <x v="187"/>
    <x v="1"/>
    <n v="149500"/>
    <s v="AfterNoon"/>
    <n v="10"/>
    <n v="50"/>
    <x v="26"/>
  </r>
  <r>
    <x v="11"/>
    <n v="14"/>
    <x v="435"/>
    <x v="2"/>
    <x v="419"/>
    <x v="1"/>
    <n v="285700"/>
    <s v="AfterNoon"/>
    <n v="11"/>
    <n v="50"/>
    <x v="55"/>
  </r>
  <r>
    <x v="11"/>
    <n v="14"/>
    <x v="190"/>
    <x v="4"/>
    <x v="188"/>
    <x v="1"/>
    <n v="81600"/>
    <s v="AfterNoon"/>
    <n v="12"/>
    <n v="12"/>
    <x v="72"/>
  </r>
  <r>
    <x v="11"/>
    <n v="14"/>
    <x v="191"/>
    <x v="4"/>
    <x v="189"/>
    <x v="1"/>
    <n v="17400"/>
    <s v="AfterNoon"/>
    <n v="3"/>
    <n v="12"/>
    <x v="89"/>
  </r>
  <r>
    <x v="11"/>
    <n v="14"/>
    <x v="192"/>
    <x v="2"/>
    <x v="190"/>
    <x v="1"/>
    <n v="352800"/>
    <s v="AfterNoon"/>
    <n v="25"/>
    <n v="50"/>
    <x v="12"/>
  </r>
  <r>
    <x v="11"/>
    <n v="14"/>
    <x v="193"/>
    <x v="6"/>
    <x v="191"/>
    <x v="0"/>
    <n v="443300"/>
    <s v="AfterNoon"/>
    <n v="11"/>
    <n v="12"/>
    <x v="138"/>
  </r>
  <r>
    <x v="11"/>
    <n v="14"/>
    <x v="193"/>
    <x v="6"/>
    <x v="191"/>
    <x v="1"/>
    <n v="1454200"/>
    <s v="AfterNoon"/>
    <n v="108"/>
    <n v="118"/>
    <x v="586"/>
  </r>
  <r>
    <x v="11"/>
    <n v="14"/>
    <x v="194"/>
    <x v="6"/>
    <x v="192"/>
    <x v="0"/>
    <n v="236000"/>
    <s v="AfterNoon"/>
    <n v="10"/>
    <n v="12"/>
    <x v="130"/>
  </r>
  <r>
    <x v="11"/>
    <n v="14"/>
    <x v="194"/>
    <x v="6"/>
    <x v="192"/>
    <x v="1"/>
    <n v="769800"/>
    <s v="AfterNoon"/>
    <n v="97"/>
    <n v="118"/>
    <x v="501"/>
  </r>
  <r>
    <x v="11"/>
    <n v="14"/>
    <x v="195"/>
    <x v="0"/>
    <x v="193"/>
    <x v="0"/>
    <n v="79800"/>
    <s v="AfterNoon"/>
    <n v="3"/>
    <n v="12"/>
    <x v="89"/>
  </r>
  <r>
    <x v="11"/>
    <n v="14"/>
    <x v="195"/>
    <x v="0"/>
    <x v="193"/>
    <x v="1"/>
    <n v="412100"/>
    <s v="AfterNoon"/>
    <n v="46"/>
    <n v="85"/>
    <x v="25"/>
  </r>
  <r>
    <x v="11"/>
    <n v="14"/>
    <x v="196"/>
    <x v="0"/>
    <x v="194"/>
    <x v="0"/>
    <n v="254100"/>
    <s v="AfterNoon"/>
    <n v="11"/>
    <n v="12"/>
    <x v="138"/>
  </r>
  <r>
    <x v="11"/>
    <n v="14"/>
    <x v="196"/>
    <x v="0"/>
    <x v="194"/>
    <x v="1"/>
    <n v="612300"/>
    <s v="AfterNoon"/>
    <n v="79"/>
    <n v="85"/>
    <x v="252"/>
  </r>
  <r>
    <x v="11"/>
    <n v="14"/>
    <x v="197"/>
    <x v="2"/>
    <x v="195"/>
    <x v="1"/>
    <n v="327700"/>
    <s v="AfterNoon"/>
    <n v="15"/>
    <n v="50"/>
    <x v="28"/>
  </r>
  <r>
    <x v="11"/>
    <n v="14"/>
    <x v="341"/>
    <x v="2"/>
    <x v="335"/>
    <x v="1"/>
    <n v="263600"/>
    <s v="AfterNoon"/>
    <n v="38"/>
    <n v="50"/>
    <x v="382"/>
  </r>
  <r>
    <x v="11"/>
    <n v="14"/>
    <x v="198"/>
    <x v="2"/>
    <x v="196"/>
    <x v="1"/>
    <n v="765100"/>
    <s v="AfterNoon"/>
    <n v="34"/>
    <n v="50"/>
    <x v="169"/>
  </r>
  <r>
    <x v="11"/>
    <n v="14"/>
    <x v="342"/>
    <x v="2"/>
    <x v="336"/>
    <x v="1"/>
    <n v="746400"/>
    <s v="AfterNoon"/>
    <n v="42"/>
    <n v="50"/>
    <x v="415"/>
  </r>
  <r>
    <x v="11"/>
    <n v="14"/>
    <x v="199"/>
    <x v="6"/>
    <x v="197"/>
    <x v="0"/>
    <n v="540100"/>
    <s v="AfterNoon"/>
    <n v="11"/>
    <n v="12"/>
    <x v="138"/>
  </r>
  <r>
    <x v="11"/>
    <n v="14"/>
    <x v="199"/>
    <x v="6"/>
    <x v="197"/>
    <x v="1"/>
    <n v="1597200"/>
    <s v="AfterNoon"/>
    <n v="97"/>
    <n v="118"/>
    <x v="501"/>
  </r>
  <r>
    <x v="11"/>
    <n v="14"/>
    <x v="343"/>
    <x v="0"/>
    <x v="337"/>
    <x v="0"/>
    <n v="207900"/>
    <s v="AfterNoon"/>
    <n v="11"/>
    <n v="12"/>
    <x v="138"/>
  </r>
  <r>
    <x v="11"/>
    <n v="14"/>
    <x v="343"/>
    <x v="0"/>
    <x v="337"/>
    <x v="1"/>
    <n v="411900"/>
    <s v="AfterNoon"/>
    <n v="65"/>
    <n v="85"/>
    <x v="280"/>
  </r>
  <r>
    <x v="11"/>
    <n v="15"/>
    <x v="200"/>
    <x v="0"/>
    <x v="198"/>
    <x v="0"/>
    <n v="144900"/>
    <s v="AfterNoon"/>
    <n v="9"/>
    <n v="12"/>
    <x v="92"/>
  </r>
  <r>
    <x v="11"/>
    <n v="15"/>
    <x v="200"/>
    <x v="0"/>
    <x v="198"/>
    <x v="1"/>
    <n v="255300"/>
    <s v="AfterNoon"/>
    <n v="47"/>
    <n v="85"/>
    <x v="254"/>
  </r>
  <r>
    <x v="11"/>
    <n v="15"/>
    <x v="201"/>
    <x v="2"/>
    <x v="199"/>
    <x v="1"/>
    <n v="362700"/>
    <s v="AfterNoon"/>
    <n v="26"/>
    <n v="50"/>
    <x v="156"/>
  </r>
  <r>
    <x v="11"/>
    <n v="15"/>
    <x v="202"/>
    <x v="0"/>
    <x v="200"/>
    <x v="0"/>
    <n v="88800"/>
    <s v="AfterNoon"/>
    <n v="8"/>
    <n v="12"/>
    <x v="58"/>
  </r>
  <r>
    <x v="11"/>
    <n v="15"/>
    <x v="202"/>
    <x v="0"/>
    <x v="200"/>
    <x v="1"/>
    <n v="185800"/>
    <s v="AfterNoon"/>
    <n v="50"/>
    <n v="85"/>
    <x v="239"/>
  </r>
  <r>
    <x v="11"/>
    <n v="15"/>
    <x v="203"/>
    <x v="0"/>
    <x v="201"/>
    <x v="0"/>
    <n v="774400"/>
    <s v="AfterNoon"/>
    <n v="11"/>
    <n v="12"/>
    <x v="138"/>
  </r>
  <r>
    <x v="11"/>
    <n v="15"/>
    <x v="203"/>
    <x v="0"/>
    <x v="201"/>
    <x v="1"/>
    <n v="1344100"/>
    <s v="AfterNoon"/>
    <n v="57"/>
    <n v="85"/>
    <x v="338"/>
  </r>
  <r>
    <x v="11"/>
    <n v="15"/>
    <x v="204"/>
    <x v="1"/>
    <x v="202"/>
    <x v="0"/>
    <n v="894600"/>
    <s v="AfterNoon"/>
    <n v="18"/>
    <n v="20"/>
    <x v="255"/>
  </r>
  <r>
    <x v="11"/>
    <n v="15"/>
    <x v="204"/>
    <x v="1"/>
    <x v="202"/>
    <x v="1"/>
    <n v="1450600"/>
    <s v="AfterNoon"/>
    <n v="87"/>
    <n v="96"/>
    <x v="587"/>
  </r>
  <r>
    <x v="11"/>
    <n v="15"/>
    <x v="374"/>
    <x v="2"/>
    <x v="367"/>
    <x v="1"/>
    <n v="341300"/>
    <s v="AfterNoon"/>
    <n v="15"/>
    <n v="50"/>
    <x v="28"/>
  </r>
  <r>
    <x v="11"/>
    <n v="15"/>
    <x v="205"/>
    <x v="0"/>
    <x v="203"/>
    <x v="0"/>
    <n v="311500"/>
    <s v="AfterNoon"/>
    <n v="7"/>
    <n v="12"/>
    <x v="18"/>
  </r>
  <r>
    <x v="11"/>
    <n v="15"/>
    <x v="205"/>
    <x v="0"/>
    <x v="203"/>
    <x v="1"/>
    <n v="669000"/>
    <s v="AfterNoon"/>
    <n v="45"/>
    <n v="85"/>
    <x v="125"/>
  </r>
  <r>
    <x v="11"/>
    <n v="15"/>
    <x v="344"/>
    <x v="0"/>
    <x v="338"/>
    <x v="0"/>
    <n v="295200"/>
    <s v="AfterNoon"/>
    <n v="9"/>
    <n v="12"/>
    <x v="92"/>
  </r>
  <r>
    <x v="11"/>
    <n v="15"/>
    <x v="344"/>
    <x v="0"/>
    <x v="338"/>
    <x v="1"/>
    <n v="679100"/>
    <s v="AfterNoon"/>
    <n v="62"/>
    <n v="85"/>
    <x v="321"/>
  </r>
  <r>
    <x v="11"/>
    <n v="15"/>
    <x v="345"/>
    <x v="2"/>
    <x v="339"/>
    <x v="1"/>
    <n v="615600"/>
    <s v="AfterNoon"/>
    <n v="32"/>
    <n v="50"/>
    <x v="128"/>
  </r>
  <r>
    <x v="11"/>
    <n v="15"/>
    <x v="346"/>
    <x v="0"/>
    <x v="340"/>
    <x v="0"/>
    <n v="101700"/>
    <s v="AfterNoon"/>
    <n v="9"/>
    <n v="12"/>
    <x v="92"/>
  </r>
  <r>
    <x v="11"/>
    <n v="15"/>
    <x v="346"/>
    <x v="0"/>
    <x v="340"/>
    <x v="1"/>
    <n v="202300"/>
    <s v="AfterNoon"/>
    <n v="53"/>
    <n v="85"/>
    <x v="227"/>
  </r>
  <r>
    <x v="11"/>
    <n v="15"/>
    <x v="206"/>
    <x v="6"/>
    <x v="204"/>
    <x v="0"/>
    <n v="295000"/>
    <s v="AfterNoon"/>
    <n v="10"/>
    <n v="12"/>
    <x v="130"/>
  </r>
  <r>
    <x v="11"/>
    <n v="15"/>
    <x v="206"/>
    <x v="6"/>
    <x v="204"/>
    <x v="1"/>
    <n v="887000"/>
    <s v="AfterNoon"/>
    <n v="90"/>
    <n v="118"/>
    <x v="340"/>
  </r>
  <r>
    <x v="11"/>
    <n v="15"/>
    <x v="207"/>
    <x v="2"/>
    <x v="205"/>
    <x v="1"/>
    <n v="377700"/>
    <s v="AfterNoon"/>
    <n v="37"/>
    <n v="50"/>
    <x v="164"/>
  </r>
  <r>
    <x v="11"/>
    <n v="15"/>
    <x v="347"/>
    <x v="3"/>
    <x v="341"/>
    <x v="0"/>
    <n v="400400"/>
    <s v="AfterNoon"/>
    <n v="11"/>
    <n v="30"/>
    <x v="53"/>
  </r>
  <r>
    <x v="11"/>
    <n v="15"/>
    <x v="347"/>
    <x v="3"/>
    <x v="341"/>
    <x v="1"/>
    <n v="1060500"/>
    <s v="AfterNoon"/>
    <n v="87"/>
    <n v="192"/>
    <x v="380"/>
  </r>
  <r>
    <x v="11"/>
    <n v="15"/>
    <x v="208"/>
    <x v="2"/>
    <x v="206"/>
    <x v="1"/>
    <n v="954000"/>
    <s v="AfterNoon"/>
    <n v="41"/>
    <n v="50"/>
    <x v="206"/>
  </r>
  <r>
    <x v="11"/>
    <n v="15"/>
    <x v="211"/>
    <x v="7"/>
    <x v="48"/>
    <x v="0"/>
    <n v="288000"/>
    <s v="AfterNoon"/>
    <n v="16"/>
    <n v="28"/>
    <x v="38"/>
  </r>
  <r>
    <x v="11"/>
    <n v="15"/>
    <x v="211"/>
    <x v="7"/>
    <x v="48"/>
    <x v="1"/>
    <n v="404400"/>
    <s v="AfterNoon"/>
    <n v="67"/>
    <n v="142"/>
    <x v="45"/>
  </r>
  <r>
    <x v="11"/>
    <n v="15"/>
    <x v="212"/>
    <x v="2"/>
    <x v="209"/>
    <x v="1"/>
    <n v="685000"/>
    <s v="AfterNoon"/>
    <n v="46"/>
    <n v="50"/>
    <x v="388"/>
  </r>
  <r>
    <x v="11"/>
    <n v="15"/>
    <x v="446"/>
    <x v="0"/>
    <x v="430"/>
    <x v="0"/>
    <n v="63500"/>
    <s v="AfterNoon"/>
    <n v="5"/>
    <n v="12"/>
    <x v="24"/>
  </r>
  <r>
    <x v="11"/>
    <n v="15"/>
    <x v="446"/>
    <x v="0"/>
    <x v="430"/>
    <x v="1"/>
    <n v="185800"/>
    <s v="AfterNoon"/>
    <n v="44"/>
    <n v="85"/>
    <x v="177"/>
  </r>
  <r>
    <x v="11"/>
    <n v="15"/>
    <x v="213"/>
    <x v="0"/>
    <x v="210"/>
    <x v="0"/>
    <n v="470400"/>
    <s v="AfterNoon"/>
    <n v="7"/>
    <n v="12"/>
    <x v="18"/>
  </r>
  <r>
    <x v="11"/>
    <n v="15"/>
    <x v="213"/>
    <x v="0"/>
    <x v="210"/>
    <x v="1"/>
    <n v="719000"/>
    <s v="AfterNoon"/>
    <n v="32"/>
    <n v="85"/>
    <x v="310"/>
  </r>
  <r>
    <x v="11"/>
    <n v="15"/>
    <x v="214"/>
    <x v="3"/>
    <x v="211"/>
    <x v="0"/>
    <n v="612000"/>
    <s v="AfterNoon"/>
    <n v="20"/>
    <n v="30"/>
    <x v="58"/>
  </r>
  <r>
    <x v="11"/>
    <n v="15"/>
    <x v="214"/>
    <x v="3"/>
    <x v="211"/>
    <x v="1"/>
    <n v="1057600"/>
    <s v="AfterNoon"/>
    <n v="103"/>
    <n v="192"/>
    <x v="520"/>
  </r>
  <r>
    <x v="11"/>
    <n v="15"/>
    <x v="215"/>
    <x v="6"/>
    <x v="212"/>
    <x v="0"/>
    <n v="259600"/>
    <s v="AfterNoon"/>
    <n v="11"/>
    <n v="12"/>
    <x v="138"/>
  </r>
  <r>
    <x v="11"/>
    <n v="15"/>
    <x v="215"/>
    <x v="6"/>
    <x v="212"/>
    <x v="1"/>
    <n v="896200"/>
    <s v="AfterNoon"/>
    <n v="113"/>
    <n v="118"/>
    <x v="315"/>
  </r>
  <r>
    <x v="11"/>
    <n v="15"/>
    <x v="216"/>
    <x v="0"/>
    <x v="213"/>
    <x v="0"/>
    <n v="95000"/>
    <s v="AfterNoon"/>
    <n v="10"/>
    <n v="12"/>
    <x v="130"/>
  </r>
  <r>
    <x v="11"/>
    <n v="15"/>
    <x v="216"/>
    <x v="0"/>
    <x v="213"/>
    <x v="1"/>
    <n v="199300"/>
    <s v="AfterNoon"/>
    <n v="62"/>
    <n v="85"/>
    <x v="321"/>
  </r>
  <r>
    <x v="11"/>
    <n v="15"/>
    <x v="217"/>
    <x v="4"/>
    <x v="214"/>
    <x v="1"/>
    <n v="38500"/>
    <s v="AfterNoon"/>
    <n v="5"/>
    <n v="12"/>
    <x v="24"/>
  </r>
  <r>
    <x v="11"/>
    <n v="15"/>
    <x v="218"/>
    <x v="4"/>
    <x v="215"/>
    <x v="1"/>
    <n v="53900"/>
    <s v="AfterNoon"/>
    <n v="7"/>
    <n v="12"/>
    <x v="18"/>
  </r>
  <r>
    <x v="11"/>
    <n v="15"/>
    <x v="416"/>
    <x v="0"/>
    <x v="402"/>
    <x v="0"/>
    <n v="60600"/>
    <s v="AfterNoon"/>
    <n v="3"/>
    <n v="12"/>
    <x v="89"/>
  </r>
  <r>
    <x v="11"/>
    <n v="15"/>
    <x v="416"/>
    <x v="0"/>
    <x v="402"/>
    <x v="1"/>
    <n v="282800"/>
    <s v="AfterNoon"/>
    <n v="42"/>
    <n v="85"/>
    <x v="60"/>
  </r>
  <r>
    <x v="11"/>
    <n v="15"/>
    <x v="219"/>
    <x v="0"/>
    <x v="216"/>
    <x v="0"/>
    <n v="202000"/>
    <s v="AfterNoon"/>
    <n v="10"/>
    <n v="12"/>
    <x v="130"/>
  </r>
  <r>
    <x v="11"/>
    <n v="15"/>
    <x v="219"/>
    <x v="0"/>
    <x v="216"/>
    <x v="1"/>
    <n v="438300"/>
    <s v="AfterNoon"/>
    <n v="65"/>
    <n v="85"/>
    <x v="280"/>
  </r>
  <r>
    <x v="11"/>
    <n v="15"/>
    <x v="220"/>
    <x v="2"/>
    <x v="217"/>
    <x v="1"/>
    <n v="566500"/>
    <s v="AfterNoon"/>
    <n v="31"/>
    <n v="50"/>
    <x v="234"/>
  </r>
  <r>
    <x v="11"/>
    <n v="15"/>
    <x v="221"/>
    <x v="4"/>
    <x v="218"/>
    <x v="1"/>
    <n v="26400"/>
    <s v="AfterNoon"/>
    <n v="6"/>
    <n v="12"/>
    <x v="12"/>
  </r>
  <r>
    <x v="11"/>
    <n v="15"/>
    <x v="348"/>
    <x v="2"/>
    <x v="342"/>
    <x v="1"/>
    <n v="108500"/>
    <s v="AfterNoon"/>
    <n v="5"/>
    <n v="50"/>
    <x v="13"/>
  </r>
  <r>
    <x v="11"/>
    <n v="15"/>
    <x v="222"/>
    <x v="0"/>
    <x v="219"/>
    <x v="0"/>
    <n v="69300"/>
    <s v="AfterNoon"/>
    <n v="7"/>
    <n v="12"/>
    <x v="18"/>
  </r>
  <r>
    <x v="11"/>
    <n v="15"/>
    <x v="222"/>
    <x v="0"/>
    <x v="219"/>
    <x v="1"/>
    <n v="202500"/>
    <s v="AfterNoon"/>
    <n v="61"/>
    <n v="85"/>
    <x v="243"/>
  </r>
  <r>
    <x v="11"/>
    <n v="15"/>
    <x v="417"/>
    <x v="2"/>
    <x v="403"/>
    <x v="1"/>
    <n v="173100"/>
    <s v="AfterNoon"/>
    <n v="11"/>
    <n v="50"/>
    <x v="55"/>
  </r>
  <r>
    <x v="11"/>
    <n v="15"/>
    <x v="223"/>
    <x v="2"/>
    <x v="220"/>
    <x v="1"/>
    <n v="262800"/>
    <s v="AfterNoon"/>
    <n v="15"/>
    <n v="50"/>
    <x v="28"/>
  </r>
  <r>
    <x v="11"/>
    <n v="15"/>
    <x v="224"/>
    <x v="2"/>
    <x v="221"/>
    <x v="1"/>
    <n v="649500"/>
    <s v="AfterNoon"/>
    <n v="43"/>
    <n v="50"/>
    <x v="157"/>
  </r>
  <r>
    <x v="11"/>
    <n v="15"/>
    <x v="447"/>
    <x v="0"/>
    <x v="431"/>
    <x v="0"/>
    <n v="68700"/>
    <s v="AfterNoon"/>
    <n v="3"/>
    <n v="12"/>
    <x v="89"/>
  </r>
  <r>
    <x v="11"/>
    <n v="15"/>
    <x v="447"/>
    <x v="0"/>
    <x v="431"/>
    <x v="1"/>
    <n v="214400"/>
    <s v="AfterNoon"/>
    <n v="28"/>
    <n v="85"/>
    <x v="69"/>
  </r>
  <r>
    <x v="11"/>
    <n v="16"/>
    <x v="225"/>
    <x v="4"/>
    <x v="222"/>
    <x v="1"/>
    <n v="40700"/>
    <s v="Evening"/>
    <n v="11"/>
    <n v="12"/>
    <x v="138"/>
  </r>
  <r>
    <x v="11"/>
    <n v="16"/>
    <x v="226"/>
    <x v="4"/>
    <x v="223"/>
    <x v="1"/>
    <n v="21300"/>
    <s v="Evening"/>
    <n v="3"/>
    <n v="12"/>
    <x v="89"/>
  </r>
  <r>
    <x v="11"/>
    <n v="16"/>
    <x v="227"/>
    <x v="0"/>
    <x v="224"/>
    <x v="0"/>
    <n v="387200"/>
    <s v="Evening"/>
    <n v="8"/>
    <n v="12"/>
    <x v="58"/>
  </r>
  <r>
    <x v="11"/>
    <n v="16"/>
    <x v="227"/>
    <x v="0"/>
    <x v="224"/>
    <x v="1"/>
    <n v="631300"/>
    <s v="Evening"/>
    <n v="39"/>
    <n v="85"/>
    <x v="19"/>
  </r>
  <r>
    <x v="11"/>
    <n v="16"/>
    <x v="228"/>
    <x v="0"/>
    <x v="225"/>
    <x v="0"/>
    <n v="600000"/>
    <s v="Evening"/>
    <n v="12"/>
    <n v="12"/>
    <x v="72"/>
  </r>
  <r>
    <x v="11"/>
    <n v="16"/>
    <x v="228"/>
    <x v="0"/>
    <x v="225"/>
    <x v="1"/>
    <n v="1025100"/>
    <s v="Evening"/>
    <n v="61"/>
    <n v="85"/>
    <x v="243"/>
  </r>
  <r>
    <x v="11"/>
    <n v="16"/>
    <x v="375"/>
    <x v="2"/>
    <x v="368"/>
    <x v="1"/>
    <n v="405500"/>
    <s v="Evening"/>
    <n v="19"/>
    <n v="50"/>
    <x v="129"/>
  </r>
  <r>
    <x v="11"/>
    <n v="16"/>
    <x v="349"/>
    <x v="2"/>
    <x v="343"/>
    <x v="1"/>
    <n v="28200"/>
    <s v="Evening"/>
    <n v="3"/>
    <n v="50"/>
    <x v="20"/>
  </r>
  <r>
    <x v="11"/>
    <n v="16"/>
    <x v="229"/>
    <x v="0"/>
    <x v="226"/>
    <x v="0"/>
    <n v="132600"/>
    <s v="Evening"/>
    <n v="3"/>
    <n v="12"/>
    <x v="89"/>
  </r>
  <r>
    <x v="11"/>
    <n v="16"/>
    <x v="229"/>
    <x v="0"/>
    <x v="226"/>
    <x v="1"/>
    <n v="326400"/>
    <s v="Evening"/>
    <n v="22"/>
    <n v="85"/>
    <x v="50"/>
  </r>
  <r>
    <x v="11"/>
    <n v="16"/>
    <x v="230"/>
    <x v="0"/>
    <x v="227"/>
    <x v="0"/>
    <n v="305800"/>
    <s v="Evening"/>
    <n v="11"/>
    <n v="12"/>
    <x v="138"/>
  </r>
  <r>
    <x v="11"/>
    <n v="16"/>
    <x v="230"/>
    <x v="0"/>
    <x v="227"/>
    <x v="1"/>
    <n v="711300"/>
    <s v="Evening"/>
    <n v="76"/>
    <n v="85"/>
    <x v="533"/>
  </r>
  <r>
    <x v="11"/>
    <n v="16"/>
    <x v="231"/>
    <x v="0"/>
    <x v="228"/>
    <x v="0"/>
    <n v="305800"/>
    <s v="Evening"/>
    <n v="11"/>
    <n v="12"/>
    <x v="138"/>
  </r>
  <r>
    <x v="11"/>
    <n v="16"/>
    <x v="231"/>
    <x v="0"/>
    <x v="228"/>
    <x v="1"/>
    <n v="532800"/>
    <s v="Evening"/>
    <n v="57"/>
    <n v="85"/>
    <x v="338"/>
  </r>
  <r>
    <x v="11"/>
    <n v="16"/>
    <x v="232"/>
    <x v="0"/>
    <x v="229"/>
    <x v="0"/>
    <n v="113000"/>
    <s v="Evening"/>
    <n v="10"/>
    <n v="12"/>
    <x v="130"/>
  </r>
  <r>
    <x v="11"/>
    <n v="16"/>
    <x v="232"/>
    <x v="0"/>
    <x v="229"/>
    <x v="1"/>
    <n v="171600"/>
    <s v="Evening"/>
    <n v="45"/>
    <n v="85"/>
    <x v="125"/>
  </r>
  <r>
    <x v="11"/>
    <n v="16"/>
    <x v="233"/>
    <x v="6"/>
    <x v="230"/>
    <x v="0"/>
    <n v="324500"/>
    <s v="Evening"/>
    <n v="11"/>
    <n v="12"/>
    <x v="138"/>
  </r>
  <r>
    <x v="11"/>
    <n v="16"/>
    <x v="233"/>
    <x v="6"/>
    <x v="230"/>
    <x v="1"/>
    <n v="1113400"/>
    <s v="Evening"/>
    <n v="113"/>
    <n v="118"/>
    <x v="315"/>
  </r>
  <r>
    <x v="11"/>
    <n v="16"/>
    <x v="234"/>
    <x v="0"/>
    <x v="231"/>
    <x v="0"/>
    <n v="295900"/>
    <s v="Evening"/>
    <n v="11"/>
    <n v="12"/>
    <x v="138"/>
  </r>
  <r>
    <x v="11"/>
    <n v="16"/>
    <x v="234"/>
    <x v="0"/>
    <x v="231"/>
    <x v="1"/>
    <n v="588600"/>
    <s v="Evening"/>
    <n v="65"/>
    <n v="85"/>
    <x v="280"/>
  </r>
  <r>
    <x v="11"/>
    <n v="16"/>
    <x v="400"/>
    <x v="4"/>
    <x v="104"/>
    <x v="1"/>
    <n v="6800"/>
    <s v="Evening"/>
    <n v="1"/>
    <n v="12"/>
    <x v="47"/>
  </r>
  <r>
    <x v="11"/>
    <n v="16"/>
    <x v="235"/>
    <x v="4"/>
    <x v="232"/>
    <x v="1"/>
    <n v="121000"/>
    <s v="Evening"/>
    <n v="11"/>
    <n v="12"/>
    <x v="138"/>
  </r>
  <r>
    <x v="11"/>
    <n v="16"/>
    <x v="236"/>
    <x v="2"/>
    <x v="233"/>
    <x v="1"/>
    <n v="35200"/>
    <s v="Evening"/>
    <n v="4"/>
    <n v="50"/>
    <x v="4"/>
  </r>
  <r>
    <x v="11"/>
    <n v="16"/>
    <x v="237"/>
    <x v="2"/>
    <x v="234"/>
    <x v="1"/>
    <n v="250400"/>
    <s v="Evening"/>
    <n v="20"/>
    <n v="50"/>
    <x v="127"/>
  </r>
  <r>
    <x v="11"/>
    <n v="16"/>
    <x v="238"/>
    <x v="4"/>
    <x v="235"/>
    <x v="1"/>
    <n v="11300"/>
    <s v="Evening"/>
    <n v="1"/>
    <n v="12"/>
    <x v="47"/>
  </r>
  <r>
    <x v="11"/>
    <n v="16"/>
    <x v="239"/>
    <x v="4"/>
    <x v="236"/>
    <x v="1"/>
    <n v="50400"/>
    <s v="Evening"/>
    <n v="6"/>
    <n v="12"/>
    <x v="12"/>
  </r>
  <r>
    <x v="11"/>
    <n v="16"/>
    <x v="401"/>
    <x v="2"/>
    <x v="391"/>
    <x v="1"/>
    <n v="106800"/>
    <s v="Evening"/>
    <n v="16"/>
    <n v="50"/>
    <x v="141"/>
  </r>
  <r>
    <x v="11"/>
    <n v="16"/>
    <x v="240"/>
    <x v="2"/>
    <x v="237"/>
    <x v="1"/>
    <n v="197400"/>
    <s v="Evening"/>
    <n v="28"/>
    <n v="50"/>
    <x v="108"/>
  </r>
  <r>
    <x v="11"/>
    <n v="16"/>
    <x v="241"/>
    <x v="2"/>
    <x v="238"/>
    <x v="1"/>
    <n v="176400"/>
    <s v="Evening"/>
    <n v="25"/>
    <n v="50"/>
    <x v="12"/>
  </r>
  <r>
    <x v="11"/>
    <n v="16"/>
    <x v="242"/>
    <x v="2"/>
    <x v="239"/>
    <x v="1"/>
    <n v="618300"/>
    <s v="Evening"/>
    <n v="39"/>
    <n v="50"/>
    <x v="244"/>
  </r>
  <r>
    <x v="11"/>
    <n v="16"/>
    <x v="243"/>
    <x v="2"/>
    <x v="240"/>
    <x v="1"/>
    <n v="779800"/>
    <s v="Evening"/>
    <n v="44"/>
    <n v="50"/>
    <x v="351"/>
  </r>
  <r>
    <x v="11"/>
    <n v="16"/>
    <x v="350"/>
    <x v="0"/>
    <x v="344"/>
    <x v="0"/>
    <n v="22900"/>
    <s v="Evening"/>
    <n v="1"/>
    <n v="12"/>
    <x v="47"/>
  </r>
  <r>
    <x v="11"/>
    <n v="16"/>
    <x v="350"/>
    <x v="0"/>
    <x v="344"/>
    <x v="1"/>
    <n v="260000"/>
    <s v="Evening"/>
    <n v="34"/>
    <n v="85"/>
    <x v="127"/>
  </r>
  <r>
    <x v="11"/>
    <n v="16"/>
    <x v="351"/>
    <x v="6"/>
    <x v="345"/>
    <x v="0"/>
    <n v="94200"/>
    <s v="Evening"/>
    <n v="6"/>
    <n v="12"/>
    <x v="12"/>
  </r>
  <r>
    <x v="11"/>
    <n v="16"/>
    <x v="351"/>
    <x v="6"/>
    <x v="345"/>
    <x v="1"/>
    <n v="192900"/>
    <s v="Evening"/>
    <n v="37"/>
    <n v="118"/>
    <x v="376"/>
  </r>
  <r>
    <x v="11"/>
    <n v="17"/>
    <x v="402"/>
    <x v="0"/>
    <x v="392"/>
    <x v="0"/>
    <n v="97000"/>
    <s v="Evening"/>
    <n v="10"/>
    <n v="12"/>
    <x v="130"/>
  </r>
  <r>
    <x v="11"/>
    <n v="17"/>
    <x v="402"/>
    <x v="0"/>
    <x v="392"/>
    <x v="1"/>
    <n v="218800"/>
    <s v="Evening"/>
    <n v="68"/>
    <n v="85"/>
    <x v="217"/>
  </r>
  <r>
    <x v="11"/>
    <n v="17"/>
    <x v="352"/>
    <x v="3"/>
    <x v="346"/>
    <x v="0"/>
    <n v="2642900"/>
    <s v="Evening"/>
    <n v="13"/>
    <n v="30"/>
    <x v="90"/>
  </r>
  <r>
    <x v="11"/>
    <n v="17"/>
    <x v="352"/>
    <x v="3"/>
    <x v="346"/>
    <x v="1"/>
    <n v="5579700"/>
    <s v="Evening"/>
    <n v="82"/>
    <n v="192"/>
    <x v="54"/>
  </r>
  <r>
    <x v="11"/>
    <n v="17"/>
    <x v="244"/>
    <x v="0"/>
    <x v="241"/>
    <x v="0"/>
    <n v="259800"/>
    <s v="Evening"/>
    <n v="6"/>
    <n v="12"/>
    <x v="12"/>
  </r>
  <r>
    <x v="11"/>
    <n v="17"/>
    <x v="244"/>
    <x v="0"/>
    <x v="241"/>
    <x v="1"/>
    <n v="537300"/>
    <s v="Evening"/>
    <n v="37"/>
    <n v="85"/>
    <x v="154"/>
  </r>
  <r>
    <x v="11"/>
    <n v="17"/>
    <x v="245"/>
    <x v="0"/>
    <x v="242"/>
    <x v="0"/>
    <n v="297000"/>
    <s v="Evening"/>
    <n v="9"/>
    <n v="12"/>
    <x v="92"/>
  </r>
  <r>
    <x v="11"/>
    <n v="17"/>
    <x v="245"/>
    <x v="0"/>
    <x v="242"/>
    <x v="1"/>
    <n v="608300"/>
    <s v="Evening"/>
    <n v="55"/>
    <n v="85"/>
    <x v="153"/>
  </r>
  <r>
    <x v="11"/>
    <n v="17"/>
    <x v="246"/>
    <x v="7"/>
    <x v="243"/>
    <x v="0"/>
    <n v="516000"/>
    <s v="Evening"/>
    <n v="24"/>
    <n v="28"/>
    <x v="377"/>
  </r>
  <r>
    <x v="11"/>
    <n v="17"/>
    <x v="246"/>
    <x v="7"/>
    <x v="243"/>
    <x v="1"/>
    <n v="761600"/>
    <s v="Evening"/>
    <n v="105"/>
    <n v="142"/>
    <x v="510"/>
  </r>
  <r>
    <x v="11"/>
    <n v="17"/>
    <x v="247"/>
    <x v="3"/>
    <x v="244"/>
    <x v="0"/>
    <n v="902200"/>
    <s v="Evening"/>
    <n v="26"/>
    <n v="30"/>
    <x v="237"/>
  </r>
  <r>
    <x v="11"/>
    <n v="17"/>
    <x v="247"/>
    <x v="3"/>
    <x v="244"/>
    <x v="1"/>
    <n v="1584200"/>
    <s v="Evening"/>
    <n v="136"/>
    <n v="192"/>
    <x v="512"/>
  </r>
  <r>
    <x v="11"/>
    <n v="17"/>
    <x v="248"/>
    <x v="5"/>
    <x v="245"/>
    <x v="0"/>
    <n v="1052500"/>
    <s v="Evening"/>
    <n v="25"/>
    <n v="30"/>
    <x v="130"/>
  </r>
  <r>
    <x v="11"/>
    <n v="17"/>
    <x v="248"/>
    <x v="5"/>
    <x v="245"/>
    <x v="2"/>
    <n v="836500"/>
    <s v="Evening"/>
    <n v="35"/>
    <n v="48"/>
    <x v="391"/>
  </r>
  <r>
    <x v="11"/>
    <n v="17"/>
    <x v="248"/>
    <x v="5"/>
    <x v="245"/>
    <x v="1"/>
    <n v="3446800"/>
    <s v="Evening"/>
    <n v="245"/>
    <n v="324"/>
    <x v="588"/>
  </r>
  <r>
    <x v="11"/>
    <n v="17"/>
    <x v="403"/>
    <x v="7"/>
    <x v="68"/>
    <x v="0"/>
    <n v="206800"/>
    <s v="Evening"/>
    <n v="11"/>
    <n v="28"/>
    <x v="274"/>
  </r>
  <r>
    <x v="11"/>
    <n v="17"/>
    <x v="403"/>
    <x v="7"/>
    <x v="68"/>
    <x v="1"/>
    <n v="362700"/>
    <s v="Evening"/>
    <n v="57"/>
    <n v="142"/>
    <x v="589"/>
  </r>
  <r>
    <x v="11"/>
    <n v="17"/>
    <x v="249"/>
    <x v="2"/>
    <x v="246"/>
    <x v="1"/>
    <n v="917700"/>
    <s v="Evening"/>
    <n v="48"/>
    <n v="50"/>
    <x v="585"/>
  </r>
  <r>
    <x v="11"/>
    <n v="17"/>
    <x v="250"/>
    <x v="0"/>
    <x v="247"/>
    <x v="0"/>
    <n v="123600"/>
    <s v="Evening"/>
    <n v="12"/>
    <n v="12"/>
    <x v="72"/>
  </r>
  <r>
    <x v="11"/>
    <n v="17"/>
    <x v="250"/>
    <x v="0"/>
    <x v="247"/>
    <x v="1"/>
    <n v="291000"/>
    <s v="Evening"/>
    <n v="85"/>
    <n v="85"/>
    <x v="72"/>
  </r>
  <r>
    <x v="11"/>
    <n v="17"/>
    <x v="251"/>
    <x v="0"/>
    <x v="248"/>
    <x v="0"/>
    <n v="182500"/>
    <s v="Evening"/>
    <n v="5"/>
    <n v="12"/>
    <x v="24"/>
  </r>
  <r>
    <x v="11"/>
    <n v="17"/>
    <x v="251"/>
    <x v="0"/>
    <x v="248"/>
    <x v="1"/>
    <n v="284200"/>
    <s v="Evening"/>
    <n v="23"/>
    <n v="85"/>
    <x v="57"/>
  </r>
  <r>
    <x v="11"/>
    <n v="17"/>
    <x v="252"/>
    <x v="3"/>
    <x v="249"/>
    <x v="0"/>
    <n v="490800"/>
    <s v="Evening"/>
    <n v="12"/>
    <n v="30"/>
    <x v="127"/>
  </r>
  <r>
    <x v="11"/>
    <n v="17"/>
    <x v="252"/>
    <x v="3"/>
    <x v="249"/>
    <x v="1"/>
    <n v="1462200"/>
    <s v="Evening"/>
    <n v="107"/>
    <n v="192"/>
    <x v="545"/>
  </r>
  <r>
    <x v="11"/>
    <n v="17"/>
    <x v="253"/>
    <x v="1"/>
    <x v="250"/>
    <x v="0"/>
    <n v="1594400"/>
    <s v="Evening"/>
    <n v="8"/>
    <n v="20"/>
    <x v="127"/>
  </r>
  <r>
    <x v="11"/>
    <n v="17"/>
    <x v="253"/>
    <x v="1"/>
    <x v="250"/>
    <x v="1"/>
    <n v="3207300"/>
    <s v="Evening"/>
    <n v="48"/>
    <n v="96"/>
    <x v="12"/>
  </r>
  <r>
    <x v="11"/>
    <n v="17"/>
    <x v="254"/>
    <x v="6"/>
    <x v="251"/>
    <x v="0"/>
    <n v="15700"/>
    <s v="Evening"/>
    <n v="1"/>
    <n v="12"/>
    <x v="47"/>
  </r>
  <r>
    <x v="11"/>
    <n v="17"/>
    <x v="254"/>
    <x v="6"/>
    <x v="251"/>
    <x v="1"/>
    <n v="193400"/>
    <s v="Evening"/>
    <n v="37"/>
    <n v="118"/>
    <x v="376"/>
  </r>
  <r>
    <x v="11"/>
    <n v="18"/>
    <x v="255"/>
    <x v="5"/>
    <x v="252"/>
    <x v="0"/>
    <n v="799900"/>
    <s v="Evening"/>
    <n v="19"/>
    <n v="30"/>
    <x v="277"/>
  </r>
  <r>
    <x v="11"/>
    <n v="18"/>
    <x v="255"/>
    <x v="5"/>
    <x v="252"/>
    <x v="2"/>
    <n v="764800"/>
    <s v="Evening"/>
    <n v="32"/>
    <n v="48"/>
    <x v="58"/>
  </r>
  <r>
    <x v="11"/>
    <n v="18"/>
    <x v="255"/>
    <x v="5"/>
    <x v="252"/>
    <x v="1"/>
    <n v="3050600"/>
    <s v="Evening"/>
    <n v="217"/>
    <n v="324"/>
    <x v="480"/>
  </r>
  <r>
    <x v="11"/>
    <n v="18"/>
    <x v="256"/>
    <x v="2"/>
    <x v="253"/>
    <x v="1"/>
    <n v="327000"/>
    <s v="Evening"/>
    <n v="34"/>
    <n v="50"/>
    <x v="169"/>
  </r>
  <r>
    <x v="11"/>
    <n v="18"/>
    <x v="257"/>
    <x v="2"/>
    <x v="254"/>
    <x v="1"/>
    <n v="146000"/>
    <s v="Evening"/>
    <n v="10"/>
    <n v="50"/>
    <x v="26"/>
  </r>
  <r>
    <x v="11"/>
    <n v="18"/>
    <x v="258"/>
    <x v="2"/>
    <x v="255"/>
    <x v="1"/>
    <n v="250000"/>
    <s v="Evening"/>
    <n v="20"/>
    <n v="50"/>
    <x v="127"/>
  </r>
  <r>
    <x v="11"/>
    <n v="18"/>
    <x v="259"/>
    <x v="0"/>
    <x v="256"/>
    <x v="0"/>
    <n v="129000"/>
    <s v="Evening"/>
    <n v="6"/>
    <n v="12"/>
    <x v="12"/>
  </r>
  <r>
    <x v="11"/>
    <n v="18"/>
    <x v="259"/>
    <x v="0"/>
    <x v="256"/>
    <x v="1"/>
    <n v="282200"/>
    <s v="Evening"/>
    <n v="39"/>
    <n v="85"/>
    <x v="19"/>
  </r>
  <r>
    <x v="11"/>
    <n v="18"/>
    <x v="261"/>
    <x v="2"/>
    <x v="258"/>
    <x v="1"/>
    <n v="85000"/>
    <s v="Evening"/>
    <n v="8"/>
    <n v="50"/>
    <x v="35"/>
  </r>
  <r>
    <x v="11"/>
    <n v="18"/>
    <x v="262"/>
    <x v="0"/>
    <x v="259"/>
    <x v="0"/>
    <n v="329600"/>
    <s v="Evening"/>
    <n v="8"/>
    <n v="12"/>
    <x v="58"/>
  </r>
  <r>
    <x v="11"/>
    <n v="18"/>
    <x v="262"/>
    <x v="0"/>
    <x v="259"/>
    <x v="1"/>
    <n v="812500"/>
    <s v="Evening"/>
    <n v="59"/>
    <n v="85"/>
    <x v="151"/>
  </r>
  <r>
    <x v="11"/>
    <n v="18"/>
    <x v="263"/>
    <x v="6"/>
    <x v="260"/>
    <x v="0"/>
    <n v="311200"/>
    <s v="Evening"/>
    <n v="8"/>
    <n v="12"/>
    <x v="58"/>
  </r>
  <r>
    <x v="11"/>
    <n v="18"/>
    <x v="263"/>
    <x v="6"/>
    <x v="260"/>
    <x v="1"/>
    <n v="1254500"/>
    <s v="Evening"/>
    <n v="96"/>
    <n v="118"/>
    <x v="564"/>
  </r>
  <r>
    <x v="11"/>
    <n v="18"/>
    <x v="264"/>
    <x v="7"/>
    <x v="261"/>
    <x v="0"/>
    <n v="110000"/>
    <s v="Evening"/>
    <n v="4"/>
    <n v="28"/>
    <x v="112"/>
  </r>
  <r>
    <x v="11"/>
    <n v="18"/>
    <x v="264"/>
    <x v="7"/>
    <x v="261"/>
    <x v="1"/>
    <n v="305400"/>
    <s v="Evening"/>
    <n v="33"/>
    <n v="142"/>
    <x v="159"/>
  </r>
  <r>
    <x v="11"/>
    <n v="18"/>
    <x v="448"/>
    <x v="7"/>
    <x v="178"/>
    <x v="0"/>
    <n v="220000"/>
    <s v="Evening"/>
    <n v="8"/>
    <n v="28"/>
    <x v="158"/>
  </r>
  <r>
    <x v="11"/>
    <n v="18"/>
    <x v="448"/>
    <x v="7"/>
    <x v="178"/>
    <x v="1"/>
    <n v="381700"/>
    <s v="Evening"/>
    <n v="41"/>
    <n v="142"/>
    <x v="494"/>
  </r>
  <r>
    <x v="11"/>
    <n v="18"/>
    <x v="265"/>
    <x v="3"/>
    <x v="262"/>
    <x v="0"/>
    <n v="867500"/>
    <s v="Evening"/>
    <n v="25"/>
    <n v="30"/>
    <x v="130"/>
  </r>
  <r>
    <x v="11"/>
    <n v="18"/>
    <x v="265"/>
    <x v="3"/>
    <x v="262"/>
    <x v="1"/>
    <n v="1746600"/>
    <s v="Evening"/>
    <n v="150"/>
    <n v="192"/>
    <x v="506"/>
  </r>
  <r>
    <x v="11"/>
    <n v="18"/>
    <x v="266"/>
    <x v="6"/>
    <x v="263"/>
    <x v="0"/>
    <n v="439200"/>
    <s v="Evening"/>
    <n v="12"/>
    <n v="12"/>
    <x v="72"/>
  </r>
  <r>
    <x v="11"/>
    <n v="18"/>
    <x v="266"/>
    <x v="6"/>
    <x v="263"/>
    <x v="1"/>
    <n v="1312600"/>
    <s v="Evening"/>
    <n v="107"/>
    <n v="118"/>
    <x v="396"/>
  </r>
  <r>
    <x v="11"/>
    <n v="18"/>
    <x v="267"/>
    <x v="2"/>
    <x v="264"/>
    <x v="1"/>
    <n v="112200"/>
    <s v="Evening"/>
    <n v="36"/>
    <n v="50"/>
    <x v="426"/>
  </r>
  <r>
    <x v="11"/>
    <n v="18"/>
    <x v="268"/>
    <x v="5"/>
    <x v="265"/>
    <x v="0"/>
    <n v="700000"/>
    <s v="Evening"/>
    <n v="20"/>
    <n v="30"/>
    <x v="58"/>
  </r>
  <r>
    <x v="11"/>
    <n v="18"/>
    <x v="268"/>
    <x v="5"/>
    <x v="265"/>
    <x v="2"/>
    <n v="557200"/>
    <s v="Evening"/>
    <n v="28"/>
    <n v="48"/>
    <x v="18"/>
  </r>
  <r>
    <x v="11"/>
    <n v="18"/>
    <x v="268"/>
    <x v="5"/>
    <x v="265"/>
    <x v="1"/>
    <n v="2149900"/>
    <s v="Evening"/>
    <n v="183"/>
    <n v="324"/>
    <x v="390"/>
  </r>
  <r>
    <x v="11"/>
    <n v="18"/>
    <x v="269"/>
    <x v="2"/>
    <x v="266"/>
    <x v="1"/>
    <n v="174400"/>
    <s v="Evening"/>
    <n v="14"/>
    <n v="50"/>
    <x v="16"/>
  </r>
  <r>
    <x v="11"/>
    <n v="18"/>
    <x v="270"/>
    <x v="7"/>
    <x v="75"/>
    <x v="0"/>
    <n v="360000"/>
    <s v="Evening"/>
    <n v="20"/>
    <n v="28"/>
    <x v="450"/>
  </r>
  <r>
    <x v="11"/>
    <n v="18"/>
    <x v="270"/>
    <x v="7"/>
    <x v="75"/>
    <x v="1"/>
    <n v="575400"/>
    <s v="Evening"/>
    <n v="95"/>
    <n v="142"/>
    <x v="201"/>
  </r>
  <r>
    <x v="11"/>
    <n v="18"/>
    <x v="271"/>
    <x v="0"/>
    <x v="267"/>
    <x v="0"/>
    <n v="330000"/>
    <s v="Evening"/>
    <n v="10"/>
    <n v="12"/>
    <x v="130"/>
  </r>
  <r>
    <x v="11"/>
    <n v="18"/>
    <x v="271"/>
    <x v="0"/>
    <x v="267"/>
    <x v="1"/>
    <n v="619300"/>
    <s v="Evening"/>
    <n v="56"/>
    <n v="85"/>
    <x v="178"/>
  </r>
  <r>
    <x v="11"/>
    <n v="18"/>
    <x v="272"/>
    <x v="4"/>
    <x v="268"/>
    <x v="1"/>
    <n v="29000"/>
    <s v="Evening"/>
    <n v="5"/>
    <n v="12"/>
    <x v="24"/>
  </r>
  <r>
    <x v="11"/>
    <n v="18"/>
    <x v="273"/>
    <x v="0"/>
    <x v="269"/>
    <x v="0"/>
    <n v="242400"/>
    <s v="Evening"/>
    <n v="12"/>
    <n v="12"/>
    <x v="72"/>
  </r>
  <r>
    <x v="11"/>
    <n v="18"/>
    <x v="273"/>
    <x v="0"/>
    <x v="269"/>
    <x v="1"/>
    <n v="552900"/>
    <s v="Evening"/>
    <n v="82"/>
    <n v="85"/>
    <x v="241"/>
  </r>
  <r>
    <x v="11"/>
    <n v="18"/>
    <x v="438"/>
    <x v="2"/>
    <x v="422"/>
    <x v="1"/>
    <n v="174000"/>
    <s v="Evening"/>
    <n v="10"/>
    <n v="50"/>
    <x v="26"/>
  </r>
  <r>
    <x v="11"/>
    <n v="19"/>
    <x v="274"/>
    <x v="2"/>
    <x v="270"/>
    <x v="1"/>
    <n v="70700"/>
    <s v="Evening"/>
    <n v="13"/>
    <n v="50"/>
    <x v="46"/>
  </r>
  <r>
    <x v="11"/>
    <n v="19"/>
    <x v="418"/>
    <x v="0"/>
    <x v="404"/>
    <x v="0"/>
    <n v="43000"/>
    <s v="Evening"/>
    <n v="2"/>
    <n v="12"/>
    <x v="10"/>
  </r>
  <r>
    <x v="11"/>
    <n v="19"/>
    <x v="418"/>
    <x v="0"/>
    <x v="404"/>
    <x v="1"/>
    <n v="202300"/>
    <s v="Evening"/>
    <n v="28"/>
    <n v="85"/>
    <x v="69"/>
  </r>
  <r>
    <x v="11"/>
    <n v="19"/>
    <x v="275"/>
    <x v="0"/>
    <x v="271"/>
    <x v="0"/>
    <n v="144900"/>
    <s v="Evening"/>
    <n v="9"/>
    <n v="12"/>
    <x v="92"/>
  </r>
  <r>
    <x v="11"/>
    <n v="19"/>
    <x v="275"/>
    <x v="0"/>
    <x v="271"/>
    <x v="1"/>
    <n v="299000"/>
    <s v="Evening"/>
    <n v="55"/>
    <n v="85"/>
    <x v="153"/>
  </r>
  <r>
    <x v="11"/>
    <n v="19"/>
    <x v="276"/>
    <x v="0"/>
    <x v="64"/>
    <x v="0"/>
    <n v="33300"/>
    <s v="Evening"/>
    <n v="3"/>
    <n v="12"/>
    <x v="89"/>
  </r>
  <r>
    <x v="11"/>
    <n v="19"/>
    <x v="276"/>
    <x v="0"/>
    <x v="64"/>
    <x v="1"/>
    <n v="74800"/>
    <s v="Evening"/>
    <n v="20"/>
    <n v="85"/>
    <x v="23"/>
  </r>
  <r>
    <x v="11"/>
    <n v="19"/>
    <x v="419"/>
    <x v="0"/>
    <x v="200"/>
    <x v="0"/>
    <n v="66600"/>
    <s v="Evening"/>
    <n v="6"/>
    <n v="12"/>
    <x v="12"/>
  </r>
  <r>
    <x v="11"/>
    <n v="19"/>
    <x v="419"/>
    <x v="0"/>
    <x v="200"/>
    <x v="1"/>
    <n v="130300"/>
    <s v="Evening"/>
    <n v="35"/>
    <n v="85"/>
    <x v="1"/>
  </r>
  <r>
    <x v="11"/>
    <n v="19"/>
    <x v="376"/>
    <x v="0"/>
    <x v="369"/>
    <x v="0"/>
    <n v="119000"/>
    <s v="Evening"/>
    <n v="10"/>
    <n v="12"/>
    <x v="130"/>
  </r>
  <r>
    <x v="11"/>
    <n v="19"/>
    <x v="376"/>
    <x v="0"/>
    <x v="369"/>
    <x v="1"/>
    <n v="216800"/>
    <s v="Evening"/>
    <n v="54"/>
    <n v="85"/>
    <x v="279"/>
  </r>
  <r>
    <x v="11"/>
    <n v="19"/>
    <x v="277"/>
    <x v="3"/>
    <x v="272"/>
    <x v="0"/>
    <n v="965500"/>
    <s v="Evening"/>
    <n v="5"/>
    <n v="30"/>
    <x v="10"/>
  </r>
  <r>
    <x v="11"/>
    <n v="19"/>
    <x v="277"/>
    <x v="3"/>
    <x v="272"/>
    <x v="1"/>
    <n v="2067200"/>
    <s v="Evening"/>
    <n v="32"/>
    <n v="192"/>
    <x v="10"/>
  </r>
  <r>
    <x v="11"/>
    <n v="19"/>
    <x v="420"/>
    <x v="2"/>
    <x v="405"/>
    <x v="1"/>
    <n v="74800"/>
    <s v="Evening"/>
    <n v="10"/>
    <n v="50"/>
    <x v="26"/>
  </r>
  <r>
    <x v="11"/>
    <n v="19"/>
    <x v="278"/>
    <x v="2"/>
    <x v="273"/>
    <x v="1"/>
    <n v="97500"/>
    <s v="Evening"/>
    <n v="13"/>
    <n v="50"/>
    <x v="46"/>
  </r>
  <r>
    <x v="11"/>
    <n v="19"/>
    <x v="279"/>
    <x v="3"/>
    <x v="274"/>
    <x v="0"/>
    <n v="3537800"/>
    <s v="Evening"/>
    <n v="19"/>
    <n v="30"/>
    <x v="277"/>
  </r>
  <r>
    <x v="11"/>
    <n v="19"/>
    <x v="279"/>
    <x v="3"/>
    <x v="274"/>
    <x v="1"/>
    <n v="7290500"/>
    <s v="Evening"/>
    <n v="117"/>
    <n v="192"/>
    <x v="333"/>
  </r>
  <r>
    <x v="11"/>
    <n v="19"/>
    <x v="280"/>
    <x v="0"/>
    <x v="275"/>
    <x v="0"/>
    <n v="215200"/>
    <s v="Evening"/>
    <n v="8"/>
    <n v="12"/>
    <x v="58"/>
  </r>
  <r>
    <x v="11"/>
    <n v="19"/>
    <x v="280"/>
    <x v="0"/>
    <x v="275"/>
    <x v="1"/>
    <n v="469800"/>
    <s v="Evening"/>
    <n v="52"/>
    <n v="85"/>
    <x v="107"/>
  </r>
  <r>
    <x v="11"/>
    <n v="19"/>
    <x v="281"/>
    <x v="7"/>
    <x v="45"/>
    <x v="0"/>
    <n v="320000"/>
    <s v="Evening"/>
    <n v="16"/>
    <n v="28"/>
    <x v="38"/>
  </r>
  <r>
    <x v="11"/>
    <n v="19"/>
    <x v="281"/>
    <x v="7"/>
    <x v="45"/>
    <x v="1"/>
    <n v="451900"/>
    <s v="Evening"/>
    <n v="67"/>
    <n v="142"/>
    <x v="45"/>
  </r>
  <r>
    <x v="11"/>
    <n v="19"/>
    <x v="282"/>
    <x v="2"/>
    <x v="276"/>
    <x v="1"/>
    <n v="119700"/>
    <s v="Evening"/>
    <n v="29"/>
    <n v="50"/>
    <x v="145"/>
  </r>
  <r>
    <x v="11"/>
    <n v="19"/>
    <x v="283"/>
    <x v="2"/>
    <x v="277"/>
    <x v="1"/>
    <n v="99200"/>
    <s v="Evening"/>
    <n v="24"/>
    <n v="50"/>
    <x v="226"/>
  </r>
  <r>
    <x v="11"/>
    <n v="19"/>
    <x v="284"/>
    <x v="0"/>
    <x v="278"/>
    <x v="0"/>
    <n v="186200"/>
    <s v="Evening"/>
    <n v="7"/>
    <n v="12"/>
    <x v="18"/>
  </r>
  <r>
    <x v="11"/>
    <n v="19"/>
    <x v="284"/>
    <x v="0"/>
    <x v="278"/>
    <x v="1"/>
    <n v="385400"/>
    <s v="Evening"/>
    <n v="43"/>
    <n v="85"/>
    <x v="122"/>
  </r>
  <r>
    <x v="11"/>
    <n v="19"/>
    <x v="404"/>
    <x v="0"/>
    <x v="393"/>
    <x v="0"/>
    <n v="184800"/>
    <s v="Evening"/>
    <n v="8"/>
    <n v="12"/>
    <x v="58"/>
  </r>
  <r>
    <x v="11"/>
    <n v="19"/>
    <x v="404"/>
    <x v="0"/>
    <x v="393"/>
    <x v="1"/>
    <n v="558400"/>
    <s v="Evening"/>
    <n v="72"/>
    <n v="85"/>
    <x v="341"/>
  </r>
  <r>
    <x v="11"/>
    <n v="20"/>
    <x v="285"/>
    <x v="1"/>
    <x v="279"/>
    <x v="0"/>
    <n v="2397600"/>
    <s v="Night"/>
    <n v="12"/>
    <n v="20"/>
    <x v="41"/>
  </r>
  <r>
    <x v="11"/>
    <n v="20"/>
    <x v="285"/>
    <x v="1"/>
    <x v="279"/>
    <x v="1"/>
    <n v="2344200"/>
    <s v="Night"/>
    <n v="35"/>
    <n v="96"/>
    <x v="282"/>
  </r>
  <r>
    <x v="11"/>
    <n v="20"/>
    <x v="286"/>
    <x v="3"/>
    <x v="280"/>
    <x v="0"/>
    <n v="5535000"/>
    <s v="Night"/>
    <n v="30"/>
    <n v="30"/>
    <x v="72"/>
  </r>
  <r>
    <x v="11"/>
    <n v="20"/>
    <x v="286"/>
    <x v="3"/>
    <x v="280"/>
    <x v="1"/>
    <n v="10627600"/>
    <s v="Night"/>
    <n v="172"/>
    <n v="192"/>
    <x v="590"/>
  </r>
  <r>
    <x v="11"/>
    <n v="20"/>
    <x v="287"/>
    <x v="1"/>
    <x v="281"/>
    <x v="0"/>
    <n v="290600"/>
    <s v="Night"/>
    <n v="2"/>
    <n v="20"/>
    <x v="13"/>
  </r>
  <r>
    <x v="11"/>
    <n v="20"/>
    <x v="287"/>
    <x v="1"/>
    <x v="281"/>
    <x v="1"/>
    <n v="338800"/>
    <s v="Night"/>
    <n v="7"/>
    <n v="96"/>
    <x v="109"/>
  </r>
  <r>
    <x v="12"/>
    <n v="2"/>
    <x v="0"/>
    <x v="0"/>
    <x v="0"/>
    <x v="0"/>
    <n v="203500"/>
    <s v="EarlyMorning"/>
    <n v="11"/>
    <n v="12"/>
    <x v="138"/>
  </r>
  <r>
    <x v="12"/>
    <n v="2"/>
    <x v="0"/>
    <x v="0"/>
    <x v="0"/>
    <x v="1"/>
    <n v="461800"/>
    <s v="EarlyMorning"/>
    <n v="74"/>
    <n v="85"/>
    <x v="290"/>
  </r>
  <r>
    <x v="12"/>
    <n v="3"/>
    <x v="1"/>
    <x v="1"/>
    <x v="1"/>
    <x v="0"/>
    <n v="145300"/>
    <s v="EarlyMorning"/>
    <n v="1"/>
    <n v="20"/>
    <x v="2"/>
  </r>
  <r>
    <x v="12"/>
    <n v="3"/>
    <x v="1"/>
    <x v="1"/>
    <x v="1"/>
    <x v="1"/>
    <n v="634100"/>
    <s v="EarlyMorning"/>
    <n v="13"/>
    <n v="96"/>
    <x v="197"/>
  </r>
  <r>
    <x v="12"/>
    <n v="3"/>
    <x v="2"/>
    <x v="2"/>
    <x v="2"/>
    <x v="1"/>
    <n v="255200"/>
    <s v="EarlyMorning"/>
    <n v="11"/>
    <n v="50"/>
    <x v="55"/>
  </r>
  <r>
    <x v="12"/>
    <n v="4"/>
    <x v="289"/>
    <x v="7"/>
    <x v="283"/>
    <x v="0"/>
    <n v="2259300"/>
    <s v="Morning"/>
    <n v="17"/>
    <n v="28"/>
    <x v="200"/>
  </r>
  <r>
    <x v="12"/>
    <n v="4"/>
    <x v="289"/>
    <x v="7"/>
    <x v="283"/>
    <x v="1"/>
    <n v="4243700"/>
    <s v="Morning"/>
    <n v="95"/>
    <n v="142"/>
    <x v="201"/>
  </r>
  <r>
    <x v="12"/>
    <n v="5"/>
    <x v="3"/>
    <x v="1"/>
    <x v="3"/>
    <x v="0"/>
    <n v="1035000"/>
    <s v="Morning"/>
    <n v="9"/>
    <n v="20"/>
    <x v="195"/>
  </r>
  <r>
    <x v="12"/>
    <n v="5"/>
    <x v="3"/>
    <x v="1"/>
    <x v="3"/>
    <x v="1"/>
    <n v="1428800"/>
    <s v="Morning"/>
    <n v="37"/>
    <n v="96"/>
    <x v="123"/>
  </r>
  <r>
    <x v="12"/>
    <n v="5"/>
    <x v="4"/>
    <x v="3"/>
    <x v="4"/>
    <x v="0"/>
    <n v="2979200"/>
    <s v="Morning"/>
    <n v="16"/>
    <n v="30"/>
    <x v="173"/>
  </r>
  <r>
    <x v="12"/>
    <n v="5"/>
    <x v="4"/>
    <x v="3"/>
    <x v="4"/>
    <x v="1"/>
    <n v="7725200"/>
    <s v="Morning"/>
    <n v="124"/>
    <n v="192"/>
    <x v="444"/>
  </r>
  <r>
    <x v="12"/>
    <n v="5"/>
    <x v="5"/>
    <x v="2"/>
    <x v="5"/>
    <x v="1"/>
    <n v="157600"/>
    <s v="Morning"/>
    <n v="8"/>
    <n v="50"/>
    <x v="35"/>
  </r>
  <r>
    <x v="12"/>
    <n v="6"/>
    <x v="6"/>
    <x v="4"/>
    <x v="6"/>
    <x v="1"/>
    <n v="17400"/>
    <s v="Morning"/>
    <n v="2"/>
    <n v="12"/>
    <x v="10"/>
  </r>
  <r>
    <x v="12"/>
    <n v="6"/>
    <x v="290"/>
    <x v="0"/>
    <x v="284"/>
    <x v="0"/>
    <n v="54000"/>
    <s v="Morning"/>
    <n v="3"/>
    <n v="12"/>
    <x v="89"/>
  </r>
  <r>
    <x v="12"/>
    <n v="6"/>
    <x v="290"/>
    <x v="0"/>
    <x v="284"/>
    <x v="1"/>
    <n v="186600"/>
    <s v="Morning"/>
    <n v="31"/>
    <n v="85"/>
    <x v="184"/>
  </r>
  <r>
    <x v="12"/>
    <n v="6"/>
    <x v="7"/>
    <x v="0"/>
    <x v="7"/>
    <x v="0"/>
    <n v="514800"/>
    <s v="Morning"/>
    <n v="9"/>
    <n v="12"/>
    <x v="92"/>
  </r>
  <r>
    <x v="12"/>
    <n v="6"/>
    <x v="7"/>
    <x v="0"/>
    <x v="7"/>
    <x v="1"/>
    <n v="1134500"/>
    <s v="Morning"/>
    <n v="59"/>
    <n v="85"/>
    <x v="151"/>
  </r>
  <r>
    <x v="12"/>
    <n v="6"/>
    <x v="291"/>
    <x v="4"/>
    <x v="285"/>
    <x v="1"/>
    <n v="52200"/>
    <s v="Morning"/>
    <n v="9"/>
    <n v="12"/>
    <x v="92"/>
  </r>
  <r>
    <x v="12"/>
    <n v="6"/>
    <x v="8"/>
    <x v="0"/>
    <x v="8"/>
    <x v="0"/>
    <n v="173800"/>
    <s v="Morning"/>
    <n v="2"/>
    <n v="12"/>
    <x v="10"/>
  </r>
  <r>
    <x v="12"/>
    <n v="6"/>
    <x v="8"/>
    <x v="0"/>
    <x v="8"/>
    <x v="1"/>
    <n v="759800"/>
    <s v="Morning"/>
    <n v="26"/>
    <n v="85"/>
    <x v="17"/>
  </r>
  <r>
    <x v="12"/>
    <n v="6"/>
    <x v="9"/>
    <x v="2"/>
    <x v="9"/>
    <x v="1"/>
    <n v="253000"/>
    <s v="Morning"/>
    <n v="11"/>
    <n v="50"/>
    <x v="55"/>
  </r>
  <r>
    <x v="12"/>
    <n v="7"/>
    <x v="10"/>
    <x v="0"/>
    <x v="10"/>
    <x v="0"/>
    <n v="107800"/>
    <s v="Morning"/>
    <n v="11"/>
    <n v="12"/>
    <x v="138"/>
  </r>
  <r>
    <x v="12"/>
    <n v="7"/>
    <x v="10"/>
    <x v="0"/>
    <x v="10"/>
    <x v="1"/>
    <n v="219000"/>
    <s v="Morning"/>
    <n v="66"/>
    <n v="85"/>
    <x v="83"/>
  </r>
  <r>
    <x v="12"/>
    <n v="7"/>
    <x v="292"/>
    <x v="4"/>
    <x v="286"/>
    <x v="1"/>
    <n v="34300"/>
    <s v="Morning"/>
    <n v="7"/>
    <n v="12"/>
    <x v="18"/>
  </r>
  <r>
    <x v="12"/>
    <n v="7"/>
    <x v="12"/>
    <x v="4"/>
    <x v="12"/>
    <x v="1"/>
    <n v="44100"/>
    <s v="Morning"/>
    <n v="7"/>
    <n v="12"/>
    <x v="18"/>
  </r>
  <r>
    <x v="12"/>
    <n v="7"/>
    <x v="13"/>
    <x v="0"/>
    <x v="13"/>
    <x v="0"/>
    <n v="457600"/>
    <s v="Morning"/>
    <n v="8"/>
    <n v="12"/>
    <x v="58"/>
  </r>
  <r>
    <x v="12"/>
    <n v="7"/>
    <x v="13"/>
    <x v="0"/>
    <x v="13"/>
    <x v="1"/>
    <n v="905300"/>
    <s v="Morning"/>
    <n v="47"/>
    <n v="85"/>
    <x v="254"/>
  </r>
  <r>
    <x v="12"/>
    <n v="7"/>
    <x v="293"/>
    <x v="2"/>
    <x v="287"/>
    <x v="1"/>
    <n v="598600"/>
    <s v="Morning"/>
    <n v="23"/>
    <n v="50"/>
    <x v="100"/>
  </r>
  <r>
    <x v="12"/>
    <n v="7"/>
    <x v="456"/>
    <x v="4"/>
    <x v="438"/>
    <x v="1"/>
    <n v="4400"/>
    <s v="Morning"/>
    <n v="1"/>
    <n v="12"/>
    <x v="47"/>
  </r>
  <r>
    <x v="12"/>
    <n v="7"/>
    <x v="14"/>
    <x v="2"/>
    <x v="14"/>
    <x v="1"/>
    <n v="676800"/>
    <s v="Morning"/>
    <n v="29"/>
    <n v="50"/>
    <x v="145"/>
  </r>
  <r>
    <x v="12"/>
    <n v="7"/>
    <x v="294"/>
    <x v="2"/>
    <x v="288"/>
    <x v="1"/>
    <n v="157600"/>
    <s v="Morning"/>
    <n v="8"/>
    <n v="50"/>
    <x v="35"/>
  </r>
  <r>
    <x v="12"/>
    <n v="7"/>
    <x v="451"/>
    <x v="4"/>
    <x v="434"/>
    <x v="1"/>
    <n v="17700"/>
    <s v="Morning"/>
    <n v="3"/>
    <n v="12"/>
    <x v="89"/>
  </r>
  <r>
    <x v="12"/>
    <n v="7"/>
    <x v="295"/>
    <x v="0"/>
    <x v="289"/>
    <x v="0"/>
    <n v="535700"/>
    <s v="Morning"/>
    <n v="11"/>
    <n v="12"/>
    <x v="138"/>
  </r>
  <r>
    <x v="12"/>
    <n v="7"/>
    <x v="295"/>
    <x v="0"/>
    <x v="289"/>
    <x v="1"/>
    <n v="1108400"/>
    <s v="Morning"/>
    <n v="68"/>
    <n v="85"/>
    <x v="217"/>
  </r>
  <r>
    <x v="12"/>
    <n v="7"/>
    <x v="296"/>
    <x v="2"/>
    <x v="290"/>
    <x v="1"/>
    <n v="137400"/>
    <s v="Morning"/>
    <n v="31"/>
    <n v="50"/>
    <x v="234"/>
  </r>
  <r>
    <x v="12"/>
    <n v="7"/>
    <x v="16"/>
    <x v="0"/>
    <x v="16"/>
    <x v="0"/>
    <n v="189000"/>
    <s v="Morning"/>
    <n v="10"/>
    <n v="12"/>
    <x v="130"/>
  </r>
  <r>
    <x v="12"/>
    <n v="7"/>
    <x v="16"/>
    <x v="0"/>
    <x v="16"/>
    <x v="1"/>
    <n v="373500"/>
    <s v="Morning"/>
    <n v="59"/>
    <n v="85"/>
    <x v="151"/>
  </r>
  <r>
    <x v="12"/>
    <n v="7"/>
    <x v="17"/>
    <x v="0"/>
    <x v="17"/>
    <x v="0"/>
    <n v="470700"/>
    <s v="Morning"/>
    <n v="9"/>
    <n v="12"/>
    <x v="92"/>
  </r>
  <r>
    <x v="12"/>
    <n v="7"/>
    <x v="17"/>
    <x v="0"/>
    <x v="17"/>
    <x v="1"/>
    <n v="664800"/>
    <s v="Morning"/>
    <n v="38"/>
    <n v="85"/>
    <x v="42"/>
  </r>
  <r>
    <x v="12"/>
    <n v="8"/>
    <x v="18"/>
    <x v="2"/>
    <x v="18"/>
    <x v="1"/>
    <n v="79200"/>
    <s v="BeforeNoon"/>
    <n v="8"/>
    <n v="50"/>
    <x v="35"/>
  </r>
  <r>
    <x v="12"/>
    <n v="8"/>
    <x v="19"/>
    <x v="2"/>
    <x v="19"/>
    <x v="1"/>
    <n v="214300"/>
    <s v="BeforeNoon"/>
    <n v="11"/>
    <n v="50"/>
    <x v="55"/>
  </r>
  <r>
    <x v="12"/>
    <n v="8"/>
    <x v="20"/>
    <x v="2"/>
    <x v="20"/>
    <x v="1"/>
    <n v="140700"/>
    <s v="BeforeNoon"/>
    <n v="45"/>
    <n v="50"/>
    <x v="255"/>
  </r>
  <r>
    <x v="12"/>
    <n v="8"/>
    <x v="21"/>
    <x v="5"/>
    <x v="21"/>
    <x v="0"/>
    <n v="991300"/>
    <s v="BeforeNoon"/>
    <n v="23"/>
    <n v="30"/>
    <x v="96"/>
  </r>
  <r>
    <x v="12"/>
    <n v="8"/>
    <x v="21"/>
    <x v="5"/>
    <x v="21"/>
    <x v="2"/>
    <n v="878400"/>
    <s v="BeforeNoon"/>
    <n v="36"/>
    <n v="48"/>
    <x v="92"/>
  </r>
  <r>
    <x v="12"/>
    <n v="8"/>
    <x v="21"/>
    <x v="5"/>
    <x v="21"/>
    <x v="1"/>
    <n v="3831400"/>
    <s v="BeforeNoon"/>
    <n v="265"/>
    <n v="324"/>
    <x v="591"/>
  </r>
  <r>
    <x v="12"/>
    <n v="8"/>
    <x v="22"/>
    <x v="2"/>
    <x v="22"/>
    <x v="1"/>
    <n v="53400"/>
    <s v="BeforeNoon"/>
    <n v="6"/>
    <n v="50"/>
    <x v="43"/>
  </r>
  <r>
    <x v="12"/>
    <n v="8"/>
    <x v="23"/>
    <x v="0"/>
    <x v="23"/>
    <x v="0"/>
    <n v="27300"/>
    <s v="BeforeNoon"/>
    <n v="3"/>
    <n v="12"/>
    <x v="89"/>
  </r>
  <r>
    <x v="12"/>
    <n v="8"/>
    <x v="23"/>
    <x v="0"/>
    <x v="23"/>
    <x v="1"/>
    <n v="72300"/>
    <s v="BeforeNoon"/>
    <n v="24"/>
    <n v="85"/>
    <x v="240"/>
  </r>
  <r>
    <x v="12"/>
    <n v="8"/>
    <x v="24"/>
    <x v="0"/>
    <x v="24"/>
    <x v="0"/>
    <n v="329400"/>
    <s v="BeforeNoon"/>
    <n v="9"/>
    <n v="12"/>
    <x v="92"/>
  </r>
  <r>
    <x v="12"/>
    <n v="8"/>
    <x v="24"/>
    <x v="0"/>
    <x v="24"/>
    <x v="1"/>
    <n v="673400"/>
    <s v="BeforeNoon"/>
    <n v="55"/>
    <n v="85"/>
    <x v="153"/>
  </r>
  <r>
    <x v="12"/>
    <n v="8"/>
    <x v="298"/>
    <x v="0"/>
    <x v="292"/>
    <x v="0"/>
    <n v="476100"/>
    <s v="BeforeNoon"/>
    <n v="9"/>
    <n v="12"/>
    <x v="92"/>
  </r>
  <r>
    <x v="12"/>
    <n v="8"/>
    <x v="298"/>
    <x v="0"/>
    <x v="292"/>
    <x v="1"/>
    <n v="871400"/>
    <s v="BeforeNoon"/>
    <n v="49"/>
    <n v="85"/>
    <x v="276"/>
  </r>
  <r>
    <x v="12"/>
    <n v="8"/>
    <x v="25"/>
    <x v="2"/>
    <x v="25"/>
    <x v="1"/>
    <n v="684000"/>
    <s v="BeforeNoon"/>
    <n v="44"/>
    <n v="50"/>
    <x v="351"/>
  </r>
  <r>
    <x v="12"/>
    <n v="8"/>
    <x v="299"/>
    <x v="4"/>
    <x v="293"/>
    <x v="1"/>
    <n v="47200"/>
    <s v="BeforeNoon"/>
    <n v="8"/>
    <n v="12"/>
    <x v="58"/>
  </r>
  <r>
    <x v="12"/>
    <n v="8"/>
    <x v="26"/>
    <x v="2"/>
    <x v="26"/>
    <x v="1"/>
    <n v="238000"/>
    <s v="BeforeNoon"/>
    <n v="17"/>
    <n v="50"/>
    <x v="116"/>
  </r>
  <r>
    <x v="12"/>
    <n v="8"/>
    <x v="300"/>
    <x v="4"/>
    <x v="294"/>
    <x v="1"/>
    <n v="23100"/>
    <s v="BeforeNoon"/>
    <n v="7"/>
    <n v="12"/>
    <x v="18"/>
  </r>
  <r>
    <x v="12"/>
    <n v="8"/>
    <x v="27"/>
    <x v="1"/>
    <x v="27"/>
    <x v="0"/>
    <n v="1896200"/>
    <s v="BeforeNoon"/>
    <n v="19"/>
    <n v="20"/>
    <x v="592"/>
  </r>
  <r>
    <x v="12"/>
    <n v="8"/>
    <x v="27"/>
    <x v="1"/>
    <x v="27"/>
    <x v="1"/>
    <n v="2877000"/>
    <s v="BeforeNoon"/>
    <n v="86"/>
    <n v="96"/>
    <x v="590"/>
  </r>
  <r>
    <x v="12"/>
    <n v="8"/>
    <x v="28"/>
    <x v="0"/>
    <x v="28"/>
    <x v="0"/>
    <n v="85500"/>
    <s v="BeforeNoon"/>
    <n v="9"/>
    <n v="12"/>
    <x v="92"/>
  </r>
  <r>
    <x v="12"/>
    <n v="8"/>
    <x v="28"/>
    <x v="0"/>
    <x v="28"/>
    <x v="1"/>
    <n v="180100"/>
    <s v="BeforeNoon"/>
    <n v="56"/>
    <n v="85"/>
    <x v="178"/>
  </r>
  <r>
    <x v="12"/>
    <n v="9"/>
    <x v="29"/>
    <x v="4"/>
    <x v="29"/>
    <x v="1"/>
    <n v="21200"/>
    <s v="BeforeNoon"/>
    <n v="4"/>
    <n v="12"/>
    <x v="0"/>
  </r>
  <r>
    <x v="12"/>
    <n v="9"/>
    <x v="30"/>
    <x v="4"/>
    <x v="30"/>
    <x v="1"/>
    <n v="10600"/>
    <s v="BeforeNoon"/>
    <n v="2"/>
    <n v="12"/>
    <x v="10"/>
  </r>
  <r>
    <x v="12"/>
    <n v="9"/>
    <x v="32"/>
    <x v="6"/>
    <x v="32"/>
    <x v="0"/>
    <n v="747600"/>
    <s v="BeforeNoon"/>
    <n v="6"/>
    <n v="12"/>
    <x v="12"/>
  </r>
  <r>
    <x v="12"/>
    <n v="9"/>
    <x v="32"/>
    <x v="6"/>
    <x v="32"/>
    <x v="1"/>
    <n v="2324000"/>
    <s v="BeforeNoon"/>
    <n v="56"/>
    <n v="118"/>
    <x v="474"/>
  </r>
  <r>
    <x v="12"/>
    <n v="9"/>
    <x v="33"/>
    <x v="6"/>
    <x v="33"/>
    <x v="0"/>
    <n v="872200"/>
    <s v="BeforeNoon"/>
    <n v="7"/>
    <n v="12"/>
    <x v="18"/>
  </r>
  <r>
    <x v="12"/>
    <n v="9"/>
    <x v="33"/>
    <x v="6"/>
    <x v="33"/>
    <x v="1"/>
    <n v="2203700"/>
    <s v="BeforeNoon"/>
    <n v="53"/>
    <n v="118"/>
    <x v="460"/>
  </r>
  <r>
    <x v="12"/>
    <n v="9"/>
    <x v="35"/>
    <x v="1"/>
    <x v="35"/>
    <x v="0"/>
    <n v="1380000"/>
    <s v="BeforeNoon"/>
    <n v="12"/>
    <n v="20"/>
    <x v="41"/>
  </r>
  <r>
    <x v="12"/>
    <n v="9"/>
    <x v="35"/>
    <x v="1"/>
    <x v="35"/>
    <x v="1"/>
    <n v="1693000"/>
    <s v="BeforeNoon"/>
    <n v="44"/>
    <n v="96"/>
    <x v="86"/>
  </r>
  <r>
    <x v="12"/>
    <n v="9"/>
    <x v="36"/>
    <x v="1"/>
    <x v="36"/>
    <x v="0"/>
    <n v="999000"/>
    <s v="BeforeNoon"/>
    <n v="5"/>
    <n v="20"/>
    <x v="89"/>
  </r>
  <r>
    <x v="12"/>
    <n v="9"/>
    <x v="36"/>
    <x v="1"/>
    <x v="36"/>
    <x v="1"/>
    <n v="2357400"/>
    <s v="BeforeNoon"/>
    <n v="35"/>
    <n v="96"/>
    <x v="282"/>
  </r>
  <r>
    <x v="12"/>
    <n v="9"/>
    <x v="304"/>
    <x v="2"/>
    <x v="298"/>
    <x v="1"/>
    <n v="245600"/>
    <s v="BeforeNoon"/>
    <n v="18"/>
    <n v="50"/>
    <x v="188"/>
  </r>
  <r>
    <x v="12"/>
    <n v="9"/>
    <x v="37"/>
    <x v="2"/>
    <x v="37"/>
    <x v="1"/>
    <n v="190400"/>
    <s v="BeforeNoon"/>
    <n v="30"/>
    <n v="50"/>
    <x v="41"/>
  </r>
  <r>
    <x v="12"/>
    <n v="9"/>
    <x v="38"/>
    <x v="7"/>
    <x v="38"/>
    <x v="0"/>
    <n v="2790900"/>
    <s v="BeforeNoon"/>
    <n v="21"/>
    <n v="28"/>
    <x v="92"/>
  </r>
  <r>
    <x v="12"/>
    <n v="9"/>
    <x v="38"/>
    <x v="7"/>
    <x v="38"/>
    <x v="1"/>
    <n v="5280200"/>
    <s v="BeforeNoon"/>
    <n v="118"/>
    <n v="142"/>
    <x v="593"/>
  </r>
  <r>
    <x v="12"/>
    <n v="9"/>
    <x v="39"/>
    <x v="7"/>
    <x v="39"/>
    <x v="0"/>
    <n v="526400"/>
    <s v="BeforeNoon"/>
    <n v="28"/>
    <n v="28"/>
    <x v="72"/>
  </r>
  <r>
    <x v="12"/>
    <n v="9"/>
    <x v="39"/>
    <x v="7"/>
    <x v="39"/>
    <x v="1"/>
    <n v="889200"/>
    <s v="BeforeNoon"/>
    <n v="140"/>
    <n v="142"/>
    <x v="594"/>
  </r>
  <r>
    <x v="12"/>
    <n v="9"/>
    <x v="395"/>
    <x v="0"/>
    <x v="387"/>
    <x v="0"/>
    <n v="49500"/>
    <s v="BeforeNoon"/>
    <n v="5"/>
    <n v="12"/>
    <x v="24"/>
  </r>
  <r>
    <x v="12"/>
    <n v="9"/>
    <x v="395"/>
    <x v="0"/>
    <x v="387"/>
    <x v="1"/>
    <n v="149400"/>
    <s v="BeforeNoon"/>
    <n v="45"/>
    <n v="85"/>
    <x v="125"/>
  </r>
  <r>
    <x v="12"/>
    <n v="9"/>
    <x v="40"/>
    <x v="0"/>
    <x v="40"/>
    <x v="0"/>
    <n v="343200"/>
    <s v="BeforeNoon"/>
    <n v="6"/>
    <n v="12"/>
    <x v="12"/>
  </r>
  <r>
    <x v="12"/>
    <n v="9"/>
    <x v="40"/>
    <x v="0"/>
    <x v="40"/>
    <x v="1"/>
    <n v="1019900"/>
    <s v="BeforeNoon"/>
    <n v="53"/>
    <n v="85"/>
    <x v="227"/>
  </r>
  <r>
    <x v="12"/>
    <n v="9"/>
    <x v="41"/>
    <x v="0"/>
    <x v="41"/>
    <x v="0"/>
    <n v="185000"/>
    <s v="BeforeNoon"/>
    <n v="10"/>
    <n v="12"/>
    <x v="130"/>
  </r>
  <r>
    <x v="12"/>
    <n v="9"/>
    <x v="41"/>
    <x v="0"/>
    <x v="41"/>
    <x v="1"/>
    <n v="455000"/>
    <s v="BeforeNoon"/>
    <n v="73"/>
    <n v="85"/>
    <x v="207"/>
  </r>
  <r>
    <x v="12"/>
    <n v="9"/>
    <x v="42"/>
    <x v="0"/>
    <x v="42"/>
    <x v="0"/>
    <n v="534000"/>
    <s v="BeforeNoon"/>
    <n v="12"/>
    <n v="12"/>
    <x v="72"/>
  </r>
  <r>
    <x v="12"/>
    <n v="9"/>
    <x v="42"/>
    <x v="0"/>
    <x v="42"/>
    <x v="1"/>
    <n v="1250700"/>
    <s v="BeforeNoon"/>
    <n v="84"/>
    <n v="85"/>
    <x v="487"/>
  </r>
  <r>
    <x v="12"/>
    <n v="9"/>
    <x v="44"/>
    <x v="2"/>
    <x v="44"/>
    <x v="1"/>
    <n v="214800"/>
    <s v="BeforeNoon"/>
    <n v="12"/>
    <n v="50"/>
    <x v="21"/>
  </r>
  <r>
    <x v="12"/>
    <n v="9"/>
    <x v="45"/>
    <x v="7"/>
    <x v="45"/>
    <x v="0"/>
    <n v="200000"/>
    <s v="BeforeNoon"/>
    <n v="10"/>
    <n v="28"/>
    <x v="208"/>
  </r>
  <r>
    <x v="12"/>
    <n v="9"/>
    <x v="45"/>
    <x v="7"/>
    <x v="45"/>
    <x v="1"/>
    <n v="490900"/>
    <s v="BeforeNoon"/>
    <n v="73"/>
    <n v="142"/>
    <x v="286"/>
  </r>
  <r>
    <x v="12"/>
    <n v="9"/>
    <x v="46"/>
    <x v="2"/>
    <x v="46"/>
    <x v="1"/>
    <n v="299000"/>
    <s v="BeforeNoon"/>
    <n v="20"/>
    <n v="50"/>
    <x v="127"/>
  </r>
  <r>
    <x v="12"/>
    <n v="9"/>
    <x v="47"/>
    <x v="4"/>
    <x v="47"/>
    <x v="1"/>
    <n v="41600"/>
    <s v="BeforeNoon"/>
    <n v="4"/>
    <n v="12"/>
    <x v="0"/>
  </r>
  <r>
    <x v="12"/>
    <n v="9"/>
    <x v="48"/>
    <x v="7"/>
    <x v="48"/>
    <x v="0"/>
    <n v="468000"/>
    <s v="BeforeNoon"/>
    <n v="26"/>
    <n v="28"/>
    <x v="504"/>
  </r>
  <r>
    <x v="12"/>
    <n v="9"/>
    <x v="48"/>
    <x v="7"/>
    <x v="48"/>
    <x v="1"/>
    <n v="744000"/>
    <s v="BeforeNoon"/>
    <n v="123"/>
    <n v="142"/>
    <x v="574"/>
  </r>
  <r>
    <x v="12"/>
    <n v="9"/>
    <x v="306"/>
    <x v="2"/>
    <x v="300"/>
    <x v="1"/>
    <n v="686400"/>
    <s v="BeforeNoon"/>
    <n v="46"/>
    <n v="50"/>
    <x v="388"/>
  </r>
  <r>
    <x v="12"/>
    <n v="9"/>
    <x v="50"/>
    <x v="0"/>
    <x v="50"/>
    <x v="0"/>
    <n v="195600"/>
    <s v="BeforeNoon"/>
    <n v="6"/>
    <n v="12"/>
    <x v="12"/>
  </r>
  <r>
    <x v="12"/>
    <n v="9"/>
    <x v="50"/>
    <x v="0"/>
    <x v="50"/>
    <x v="1"/>
    <n v="537100"/>
    <s v="BeforeNoon"/>
    <n v="49"/>
    <n v="85"/>
    <x v="276"/>
  </r>
  <r>
    <x v="12"/>
    <n v="9"/>
    <x v="51"/>
    <x v="0"/>
    <x v="51"/>
    <x v="0"/>
    <n v="182500"/>
    <s v="BeforeNoon"/>
    <n v="5"/>
    <n v="12"/>
    <x v="24"/>
  </r>
  <r>
    <x v="12"/>
    <n v="9"/>
    <x v="51"/>
    <x v="0"/>
    <x v="51"/>
    <x v="1"/>
    <n v="246400"/>
    <s v="BeforeNoon"/>
    <n v="20"/>
    <n v="85"/>
    <x v="23"/>
  </r>
  <r>
    <x v="12"/>
    <n v="9"/>
    <x v="52"/>
    <x v="0"/>
    <x v="52"/>
    <x v="0"/>
    <n v="165000"/>
    <s v="BeforeNoon"/>
    <n v="5"/>
    <n v="12"/>
    <x v="24"/>
  </r>
  <r>
    <x v="12"/>
    <n v="9"/>
    <x v="52"/>
    <x v="0"/>
    <x v="52"/>
    <x v="1"/>
    <n v="728200"/>
    <s v="BeforeNoon"/>
    <n v="66"/>
    <n v="85"/>
    <x v="83"/>
  </r>
  <r>
    <x v="12"/>
    <n v="9"/>
    <x v="53"/>
    <x v="6"/>
    <x v="53"/>
    <x v="0"/>
    <n v="362700"/>
    <s v="BeforeNoon"/>
    <n v="9"/>
    <n v="12"/>
    <x v="92"/>
  </r>
  <r>
    <x v="12"/>
    <n v="9"/>
    <x v="53"/>
    <x v="6"/>
    <x v="53"/>
    <x v="1"/>
    <n v="1360400"/>
    <s v="BeforeNoon"/>
    <n v="101"/>
    <n v="118"/>
    <x v="364"/>
  </r>
  <r>
    <x v="12"/>
    <n v="9"/>
    <x v="54"/>
    <x v="3"/>
    <x v="54"/>
    <x v="0"/>
    <n v="847200"/>
    <s v="BeforeNoon"/>
    <n v="24"/>
    <n v="30"/>
    <x v="217"/>
  </r>
  <r>
    <x v="12"/>
    <n v="9"/>
    <x v="54"/>
    <x v="3"/>
    <x v="54"/>
    <x v="1"/>
    <n v="1742300"/>
    <s v="BeforeNoon"/>
    <n v="147"/>
    <n v="192"/>
    <x v="238"/>
  </r>
  <r>
    <x v="12"/>
    <n v="9"/>
    <x v="55"/>
    <x v="2"/>
    <x v="55"/>
    <x v="1"/>
    <n v="459000"/>
    <s v="BeforeNoon"/>
    <n v="30"/>
    <n v="50"/>
    <x v="41"/>
  </r>
  <r>
    <x v="12"/>
    <n v="9"/>
    <x v="56"/>
    <x v="0"/>
    <x v="56"/>
    <x v="0"/>
    <n v="152000"/>
    <s v="BeforeNoon"/>
    <n v="4"/>
    <n v="12"/>
    <x v="0"/>
  </r>
  <r>
    <x v="12"/>
    <n v="9"/>
    <x v="56"/>
    <x v="0"/>
    <x v="56"/>
    <x v="1"/>
    <n v="561200"/>
    <s v="BeforeNoon"/>
    <n v="44"/>
    <n v="85"/>
    <x v="177"/>
  </r>
  <r>
    <x v="12"/>
    <n v="9"/>
    <x v="308"/>
    <x v="2"/>
    <x v="302"/>
    <x v="1"/>
    <n v="25600"/>
    <s v="BeforeNoon"/>
    <n v="2"/>
    <n v="50"/>
    <x v="9"/>
  </r>
  <r>
    <x v="12"/>
    <n v="9"/>
    <x v="309"/>
    <x v="4"/>
    <x v="303"/>
    <x v="1"/>
    <n v="52200"/>
    <s v="BeforeNoon"/>
    <n v="9"/>
    <n v="12"/>
    <x v="92"/>
  </r>
  <r>
    <x v="12"/>
    <n v="9"/>
    <x v="57"/>
    <x v="0"/>
    <x v="57"/>
    <x v="0"/>
    <n v="434500"/>
    <s v="BeforeNoon"/>
    <n v="5"/>
    <n v="12"/>
    <x v="24"/>
  </r>
  <r>
    <x v="12"/>
    <n v="9"/>
    <x v="57"/>
    <x v="0"/>
    <x v="57"/>
    <x v="1"/>
    <n v="1046900"/>
    <s v="BeforeNoon"/>
    <n v="36"/>
    <n v="85"/>
    <x v="170"/>
  </r>
  <r>
    <x v="12"/>
    <n v="9"/>
    <x v="310"/>
    <x v="2"/>
    <x v="304"/>
    <x v="1"/>
    <n v="678800"/>
    <s v="BeforeNoon"/>
    <n v="40"/>
    <n v="50"/>
    <x v="217"/>
  </r>
  <r>
    <x v="12"/>
    <n v="9"/>
    <x v="311"/>
    <x v="2"/>
    <x v="305"/>
    <x v="1"/>
    <n v="744300"/>
    <s v="BeforeNoon"/>
    <n v="44"/>
    <n v="50"/>
    <x v="351"/>
  </r>
  <r>
    <x v="12"/>
    <n v="9"/>
    <x v="58"/>
    <x v="6"/>
    <x v="58"/>
    <x v="0"/>
    <n v="491000"/>
    <s v="BeforeNoon"/>
    <n v="10"/>
    <n v="12"/>
    <x v="130"/>
  </r>
  <r>
    <x v="12"/>
    <n v="9"/>
    <x v="58"/>
    <x v="6"/>
    <x v="58"/>
    <x v="1"/>
    <n v="1780800"/>
    <s v="BeforeNoon"/>
    <n v="108"/>
    <n v="118"/>
    <x v="586"/>
  </r>
  <r>
    <x v="12"/>
    <n v="10"/>
    <x v="422"/>
    <x v="2"/>
    <x v="407"/>
    <x v="1"/>
    <n v="250000"/>
    <s v="BeforeNoon"/>
    <n v="26"/>
    <n v="50"/>
    <x v="156"/>
  </r>
  <r>
    <x v="12"/>
    <n v="10"/>
    <x v="59"/>
    <x v="0"/>
    <x v="59"/>
    <x v="0"/>
    <n v="450000"/>
    <s v="BeforeNoon"/>
    <n v="9"/>
    <n v="12"/>
    <x v="92"/>
  </r>
  <r>
    <x v="12"/>
    <n v="10"/>
    <x v="59"/>
    <x v="0"/>
    <x v="59"/>
    <x v="1"/>
    <n v="1123700"/>
    <s v="BeforeNoon"/>
    <n v="67"/>
    <n v="85"/>
    <x v="358"/>
  </r>
  <r>
    <x v="12"/>
    <n v="10"/>
    <x v="60"/>
    <x v="0"/>
    <x v="60"/>
    <x v="0"/>
    <n v="72000"/>
    <s v="BeforeNoon"/>
    <n v="4"/>
    <n v="12"/>
    <x v="0"/>
  </r>
  <r>
    <x v="12"/>
    <n v="10"/>
    <x v="60"/>
    <x v="0"/>
    <x v="60"/>
    <x v="1"/>
    <n v="204600"/>
    <s v="BeforeNoon"/>
    <n v="34"/>
    <n v="85"/>
    <x v="127"/>
  </r>
  <r>
    <x v="12"/>
    <n v="10"/>
    <x v="61"/>
    <x v="2"/>
    <x v="61"/>
    <x v="1"/>
    <n v="197000"/>
    <s v="BeforeNoon"/>
    <n v="10"/>
    <n v="50"/>
    <x v="26"/>
  </r>
  <r>
    <x v="12"/>
    <n v="10"/>
    <x v="62"/>
    <x v="2"/>
    <x v="62"/>
    <x v="1"/>
    <n v="83200"/>
    <s v="BeforeNoon"/>
    <n v="11"/>
    <n v="50"/>
    <x v="55"/>
  </r>
  <r>
    <x v="12"/>
    <n v="10"/>
    <x v="313"/>
    <x v="2"/>
    <x v="307"/>
    <x v="1"/>
    <n v="146600"/>
    <s v="BeforeNoon"/>
    <n v="47"/>
    <n v="50"/>
    <x v="101"/>
  </r>
  <r>
    <x v="12"/>
    <n v="10"/>
    <x v="63"/>
    <x v="0"/>
    <x v="63"/>
    <x v="0"/>
    <n v="173200"/>
    <s v="BeforeNoon"/>
    <n v="4"/>
    <n v="12"/>
    <x v="0"/>
  </r>
  <r>
    <x v="12"/>
    <n v="10"/>
    <x v="63"/>
    <x v="0"/>
    <x v="63"/>
    <x v="1"/>
    <n v="417600"/>
    <s v="BeforeNoon"/>
    <n v="29"/>
    <n v="85"/>
    <x v="93"/>
  </r>
  <r>
    <x v="12"/>
    <n v="10"/>
    <x v="64"/>
    <x v="0"/>
    <x v="64"/>
    <x v="0"/>
    <n v="122100"/>
    <s v="BeforeNoon"/>
    <n v="11"/>
    <n v="12"/>
    <x v="138"/>
  </r>
  <r>
    <x v="12"/>
    <n v="10"/>
    <x v="64"/>
    <x v="0"/>
    <x v="64"/>
    <x v="1"/>
    <n v="264700"/>
    <s v="BeforeNoon"/>
    <n v="71"/>
    <n v="85"/>
    <x v="408"/>
  </r>
  <r>
    <x v="12"/>
    <n v="10"/>
    <x v="65"/>
    <x v="0"/>
    <x v="65"/>
    <x v="0"/>
    <n v="352000"/>
    <s v="BeforeNoon"/>
    <n v="5"/>
    <n v="12"/>
    <x v="24"/>
  </r>
  <r>
    <x v="12"/>
    <n v="10"/>
    <x v="65"/>
    <x v="0"/>
    <x v="65"/>
    <x v="1"/>
    <n v="1275900"/>
    <s v="BeforeNoon"/>
    <n v="54"/>
    <n v="85"/>
    <x v="279"/>
  </r>
  <r>
    <x v="12"/>
    <n v="10"/>
    <x v="66"/>
    <x v="7"/>
    <x v="66"/>
    <x v="0"/>
    <n v="516000"/>
    <s v="BeforeNoon"/>
    <n v="24"/>
    <n v="28"/>
    <x v="377"/>
  </r>
  <r>
    <x v="12"/>
    <n v="10"/>
    <x v="66"/>
    <x v="7"/>
    <x v="66"/>
    <x v="1"/>
    <n v="922800"/>
    <s v="BeforeNoon"/>
    <n v="127"/>
    <n v="142"/>
    <x v="595"/>
  </r>
  <r>
    <x v="12"/>
    <n v="10"/>
    <x v="67"/>
    <x v="3"/>
    <x v="67"/>
    <x v="0"/>
    <n v="441000"/>
    <s v="BeforeNoon"/>
    <n v="18"/>
    <n v="30"/>
    <x v="41"/>
  </r>
  <r>
    <x v="12"/>
    <n v="10"/>
    <x v="67"/>
    <x v="3"/>
    <x v="67"/>
    <x v="1"/>
    <n v="889600"/>
    <s v="BeforeNoon"/>
    <n v="108"/>
    <n v="192"/>
    <x v="354"/>
  </r>
  <r>
    <x v="12"/>
    <n v="10"/>
    <x v="68"/>
    <x v="7"/>
    <x v="68"/>
    <x v="0"/>
    <n v="432400"/>
    <s v="BeforeNoon"/>
    <n v="23"/>
    <n v="28"/>
    <x v="335"/>
  </r>
  <r>
    <x v="12"/>
    <n v="10"/>
    <x v="68"/>
    <x v="7"/>
    <x v="68"/>
    <x v="1"/>
    <n v="761400"/>
    <s v="BeforeNoon"/>
    <n v="120"/>
    <n v="142"/>
    <x v="596"/>
  </r>
  <r>
    <x v="12"/>
    <n v="10"/>
    <x v="69"/>
    <x v="0"/>
    <x v="69"/>
    <x v="0"/>
    <n v="328000"/>
    <s v="BeforeNoon"/>
    <n v="10"/>
    <n v="12"/>
    <x v="130"/>
  </r>
  <r>
    <x v="12"/>
    <n v="10"/>
    <x v="69"/>
    <x v="0"/>
    <x v="69"/>
    <x v="1"/>
    <n v="812100"/>
    <s v="BeforeNoon"/>
    <n v="74"/>
    <n v="85"/>
    <x v="290"/>
  </r>
  <r>
    <x v="12"/>
    <n v="10"/>
    <x v="70"/>
    <x v="0"/>
    <x v="70"/>
    <x v="0"/>
    <n v="348500"/>
    <s v="BeforeNoon"/>
    <n v="5"/>
    <n v="12"/>
    <x v="24"/>
  </r>
  <r>
    <x v="12"/>
    <n v="10"/>
    <x v="70"/>
    <x v="0"/>
    <x v="70"/>
    <x v="1"/>
    <n v="937600"/>
    <s v="BeforeNoon"/>
    <n v="40"/>
    <n v="85"/>
    <x v="222"/>
  </r>
  <r>
    <x v="12"/>
    <n v="10"/>
    <x v="71"/>
    <x v="0"/>
    <x v="71"/>
    <x v="0"/>
    <n v="613200"/>
    <s v="BeforeNoon"/>
    <n v="12"/>
    <n v="12"/>
    <x v="72"/>
  </r>
  <r>
    <x v="12"/>
    <n v="10"/>
    <x v="71"/>
    <x v="0"/>
    <x v="71"/>
    <x v="1"/>
    <n v="1298800"/>
    <s v="BeforeNoon"/>
    <n v="76"/>
    <n v="85"/>
    <x v="533"/>
  </r>
  <r>
    <x v="12"/>
    <n v="10"/>
    <x v="72"/>
    <x v="2"/>
    <x v="72"/>
    <x v="1"/>
    <n v="120000"/>
    <s v="BeforeNoon"/>
    <n v="16"/>
    <n v="50"/>
    <x v="141"/>
  </r>
  <r>
    <x v="12"/>
    <n v="10"/>
    <x v="314"/>
    <x v="2"/>
    <x v="308"/>
    <x v="1"/>
    <n v="634600"/>
    <s v="BeforeNoon"/>
    <n v="41"/>
    <n v="50"/>
    <x v="206"/>
  </r>
  <r>
    <x v="12"/>
    <n v="10"/>
    <x v="315"/>
    <x v="2"/>
    <x v="309"/>
    <x v="1"/>
    <n v="148800"/>
    <s v="BeforeNoon"/>
    <n v="41"/>
    <n v="50"/>
    <x v="206"/>
  </r>
  <r>
    <x v="12"/>
    <n v="10"/>
    <x v="405"/>
    <x v="2"/>
    <x v="394"/>
    <x v="1"/>
    <n v="138000"/>
    <s v="BeforeNoon"/>
    <n v="38"/>
    <n v="50"/>
    <x v="382"/>
  </r>
  <r>
    <x v="12"/>
    <n v="10"/>
    <x v="74"/>
    <x v="0"/>
    <x v="74"/>
    <x v="1"/>
    <n v="84400"/>
    <s v="BeforeNoon"/>
    <n v="20"/>
    <n v="85"/>
    <x v="23"/>
  </r>
  <r>
    <x v="12"/>
    <n v="10"/>
    <x v="316"/>
    <x v="4"/>
    <x v="310"/>
    <x v="1"/>
    <n v="23400"/>
    <s v="BeforeNoon"/>
    <n v="6"/>
    <n v="12"/>
    <x v="12"/>
  </r>
  <r>
    <x v="12"/>
    <n v="10"/>
    <x v="75"/>
    <x v="7"/>
    <x v="75"/>
    <x v="0"/>
    <n v="504000"/>
    <s v="BeforeNoon"/>
    <n v="28"/>
    <n v="28"/>
    <x v="72"/>
  </r>
  <r>
    <x v="12"/>
    <n v="10"/>
    <x v="75"/>
    <x v="7"/>
    <x v="75"/>
    <x v="1"/>
    <n v="853200"/>
    <s v="BeforeNoon"/>
    <n v="141"/>
    <n v="142"/>
    <x v="73"/>
  </r>
  <r>
    <x v="12"/>
    <n v="10"/>
    <x v="317"/>
    <x v="1"/>
    <x v="311"/>
    <x v="0"/>
    <n v="2118000"/>
    <s v="BeforeNoon"/>
    <n v="20"/>
    <n v="20"/>
    <x v="72"/>
  </r>
  <r>
    <x v="12"/>
    <n v="10"/>
    <x v="317"/>
    <x v="1"/>
    <x v="311"/>
    <x v="1"/>
    <n v="2940400"/>
    <s v="BeforeNoon"/>
    <n v="83"/>
    <n v="96"/>
    <x v="143"/>
  </r>
  <r>
    <x v="12"/>
    <n v="10"/>
    <x v="77"/>
    <x v="3"/>
    <x v="77"/>
    <x v="0"/>
    <n v="550800"/>
    <s v="BeforeNoon"/>
    <n v="18"/>
    <n v="30"/>
    <x v="41"/>
  </r>
  <r>
    <x v="12"/>
    <n v="10"/>
    <x v="77"/>
    <x v="3"/>
    <x v="77"/>
    <x v="1"/>
    <n v="1036200"/>
    <s v="BeforeNoon"/>
    <n v="101"/>
    <n v="192"/>
    <x v="328"/>
  </r>
  <r>
    <x v="12"/>
    <n v="10"/>
    <x v="78"/>
    <x v="3"/>
    <x v="78"/>
    <x v="0"/>
    <n v="706000"/>
    <s v="BeforeNoon"/>
    <n v="20"/>
    <n v="30"/>
    <x v="58"/>
  </r>
  <r>
    <x v="12"/>
    <n v="10"/>
    <x v="78"/>
    <x v="3"/>
    <x v="78"/>
    <x v="1"/>
    <n v="1645700"/>
    <s v="BeforeNoon"/>
    <n v="139"/>
    <n v="192"/>
    <x v="597"/>
  </r>
  <r>
    <x v="12"/>
    <n v="10"/>
    <x v="79"/>
    <x v="1"/>
    <x v="79"/>
    <x v="0"/>
    <n v="1397200"/>
    <s v="BeforeNoon"/>
    <n v="14"/>
    <n v="20"/>
    <x v="242"/>
  </r>
  <r>
    <x v="12"/>
    <n v="10"/>
    <x v="79"/>
    <x v="1"/>
    <x v="79"/>
    <x v="1"/>
    <n v="2840400"/>
    <s v="BeforeNoon"/>
    <n v="85"/>
    <n v="96"/>
    <x v="598"/>
  </r>
  <r>
    <x v="12"/>
    <n v="10"/>
    <x v="441"/>
    <x v="4"/>
    <x v="425"/>
    <x v="1"/>
    <n v="79200"/>
    <s v="BeforeNoon"/>
    <n v="8"/>
    <n v="12"/>
    <x v="58"/>
  </r>
  <r>
    <x v="12"/>
    <n v="10"/>
    <x v="80"/>
    <x v="2"/>
    <x v="80"/>
    <x v="1"/>
    <n v="298800"/>
    <s v="BeforeNoon"/>
    <n v="24"/>
    <n v="50"/>
    <x v="226"/>
  </r>
  <r>
    <x v="12"/>
    <n v="10"/>
    <x v="81"/>
    <x v="2"/>
    <x v="81"/>
    <x v="1"/>
    <n v="118800"/>
    <s v="BeforeNoon"/>
    <n v="18"/>
    <n v="50"/>
    <x v="188"/>
  </r>
  <r>
    <x v="12"/>
    <n v="10"/>
    <x v="82"/>
    <x v="2"/>
    <x v="82"/>
    <x v="1"/>
    <n v="208800"/>
    <s v="BeforeNoon"/>
    <n v="21"/>
    <n v="50"/>
    <x v="119"/>
  </r>
  <r>
    <x v="12"/>
    <n v="10"/>
    <x v="83"/>
    <x v="2"/>
    <x v="83"/>
    <x v="1"/>
    <n v="409000"/>
    <s v="BeforeNoon"/>
    <n v="18"/>
    <n v="50"/>
    <x v="188"/>
  </r>
  <r>
    <x v="12"/>
    <n v="10"/>
    <x v="318"/>
    <x v="2"/>
    <x v="312"/>
    <x v="1"/>
    <n v="294800"/>
    <s v="BeforeNoon"/>
    <n v="36"/>
    <n v="50"/>
    <x v="426"/>
  </r>
  <r>
    <x v="12"/>
    <n v="10"/>
    <x v="84"/>
    <x v="1"/>
    <x v="84"/>
    <x v="0"/>
    <n v="2192300"/>
    <s v="BeforeNoon"/>
    <n v="11"/>
    <n v="20"/>
    <x v="79"/>
  </r>
  <r>
    <x v="12"/>
    <n v="10"/>
    <x v="84"/>
    <x v="1"/>
    <x v="84"/>
    <x v="1"/>
    <n v="2330700"/>
    <s v="BeforeNoon"/>
    <n v="35"/>
    <n v="96"/>
    <x v="282"/>
  </r>
  <r>
    <x v="12"/>
    <n v="11"/>
    <x v="406"/>
    <x v="4"/>
    <x v="29"/>
    <x v="1"/>
    <n v="21200"/>
    <s v="BeforeNoon"/>
    <n v="4"/>
    <n v="12"/>
    <x v="0"/>
  </r>
  <r>
    <x v="12"/>
    <n v="11"/>
    <x v="85"/>
    <x v="2"/>
    <x v="85"/>
    <x v="1"/>
    <n v="176700"/>
    <s v="BeforeNoon"/>
    <n v="12"/>
    <n v="50"/>
    <x v="21"/>
  </r>
  <r>
    <x v="12"/>
    <n v="11"/>
    <x v="86"/>
    <x v="2"/>
    <x v="86"/>
    <x v="1"/>
    <n v="283600"/>
    <s v="BeforeNoon"/>
    <n v="39"/>
    <n v="50"/>
    <x v="244"/>
  </r>
  <r>
    <x v="12"/>
    <n v="11"/>
    <x v="87"/>
    <x v="0"/>
    <x v="87"/>
    <x v="0"/>
    <n v="774000"/>
    <s v="BeforeNoon"/>
    <n v="9"/>
    <n v="12"/>
    <x v="92"/>
  </r>
  <r>
    <x v="12"/>
    <n v="11"/>
    <x v="87"/>
    <x v="0"/>
    <x v="87"/>
    <x v="1"/>
    <n v="1902600"/>
    <s v="BeforeNoon"/>
    <n v="66"/>
    <n v="85"/>
    <x v="83"/>
  </r>
  <r>
    <x v="12"/>
    <n v="11"/>
    <x v="88"/>
    <x v="2"/>
    <x v="88"/>
    <x v="1"/>
    <n v="197000"/>
    <s v="BeforeNoon"/>
    <n v="10"/>
    <n v="50"/>
    <x v="26"/>
  </r>
  <r>
    <x v="12"/>
    <n v="11"/>
    <x v="89"/>
    <x v="2"/>
    <x v="89"/>
    <x v="1"/>
    <n v="249600"/>
    <s v="BeforeNoon"/>
    <n v="19"/>
    <n v="50"/>
    <x v="129"/>
  </r>
  <r>
    <x v="12"/>
    <n v="11"/>
    <x v="90"/>
    <x v="2"/>
    <x v="90"/>
    <x v="1"/>
    <n v="60700"/>
    <s v="BeforeNoon"/>
    <n v="8"/>
    <n v="50"/>
    <x v="35"/>
  </r>
  <r>
    <x v="12"/>
    <n v="11"/>
    <x v="91"/>
    <x v="2"/>
    <x v="91"/>
    <x v="1"/>
    <n v="428400"/>
    <s v="BeforeNoon"/>
    <n v="21"/>
    <n v="50"/>
    <x v="119"/>
  </r>
  <r>
    <x v="12"/>
    <n v="11"/>
    <x v="92"/>
    <x v="6"/>
    <x v="92"/>
    <x v="0"/>
    <n v="311200"/>
    <s v="BeforeNoon"/>
    <n v="8"/>
    <n v="12"/>
    <x v="58"/>
  </r>
  <r>
    <x v="12"/>
    <n v="11"/>
    <x v="92"/>
    <x v="6"/>
    <x v="92"/>
    <x v="1"/>
    <n v="877500"/>
    <s v="BeforeNoon"/>
    <n v="67"/>
    <n v="118"/>
    <x v="372"/>
  </r>
  <r>
    <x v="12"/>
    <n v="11"/>
    <x v="93"/>
    <x v="5"/>
    <x v="93"/>
    <x v="0"/>
    <n v="2259900"/>
    <s v="BeforeNoon"/>
    <n v="27"/>
    <n v="30"/>
    <x v="255"/>
  </r>
  <r>
    <x v="12"/>
    <n v="11"/>
    <x v="93"/>
    <x v="5"/>
    <x v="93"/>
    <x v="2"/>
    <n v="1801200"/>
    <s v="BeforeNoon"/>
    <n v="38"/>
    <n v="48"/>
    <x v="475"/>
  </r>
  <r>
    <x v="12"/>
    <n v="11"/>
    <x v="93"/>
    <x v="5"/>
    <x v="93"/>
    <x v="1"/>
    <n v="7220600"/>
    <s v="BeforeNoon"/>
    <n v="258"/>
    <n v="324"/>
    <x v="599"/>
  </r>
  <r>
    <x v="12"/>
    <n v="11"/>
    <x v="94"/>
    <x v="5"/>
    <x v="94"/>
    <x v="0"/>
    <n v="2343600"/>
    <s v="BeforeNoon"/>
    <n v="28"/>
    <n v="30"/>
    <x v="600"/>
  </r>
  <r>
    <x v="12"/>
    <n v="11"/>
    <x v="94"/>
    <x v="5"/>
    <x v="94"/>
    <x v="2"/>
    <n v="1801200"/>
    <s v="BeforeNoon"/>
    <n v="38"/>
    <n v="48"/>
    <x v="475"/>
  </r>
  <r>
    <x v="12"/>
    <n v="11"/>
    <x v="94"/>
    <x v="5"/>
    <x v="94"/>
    <x v="1"/>
    <n v="7424300"/>
    <s v="BeforeNoon"/>
    <n v="265"/>
    <n v="324"/>
    <x v="591"/>
  </r>
  <r>
    <x v="12"/>
    <n v="11"/>
    <x v="366"/>
    <x v="7"/>
    <x v="39"/>
    <x v="0"/>
    <n v="188000"/>
    <s v="BeforeNoon"/>
    <n v="10"/>
    <n v="28"/>
    <x v="208"/>
  </r>
  <r>
    <x v="12"/>
    <n v="11"/>
    <x v="366"/>
    <x v="7"/>
    <x v="39"/>
    <x v="1"/>
    <n v="246300"/>
    <s v="BeforeNoon"/>
    <n v="39"/>
    <n v="142"/>
    <x v="547"/>
  </r>
  <r>
    <x v="12"/>
    <n v="11"/>
    <x v="396"/>
    <x v="7"/>
    <x v="68"/>
    <x v="1"/>
    <n v="25800"/>
    <s v="BeforeNoon"/>
    <n v="4"/>
    <n v="142"/>
    <x v="259"/>
  </r>
  <r>
    <x v="12"/>
    <n v="11"/>
    <x v="95"/>
    <x v="2"/>
    <x v="95"/>
    <x v="1"/>
    <n v="214000"/>
    <s v="BeforeNoon"/>
    <n v="32"/>
    <n v="50"/>
    <x v="128"/>
  </r>
  <r>
    <x v="12"/>
    <n v="11"/>
    <x v="96"/>
    <x v="5"/>
    <x v="96"/>
    <x v="0"/>
    <n v="1680000"/>
    <s v="BeforeNoon"/>
    <n v="20"/>
    <n v="30"/>
    <x v="58"/>
  </r>
  <r>
    <x v="12"/>
    <n v="11"/>
    <x v="96"/>
    <x v="5"/>
    <x v="96"/>
    <x v="2"/>
    <n v="1380400"/>
    <s v="BeforeNoon"/>
    <n v="29"/>
    <n v="48"/>
    <x v="267"/>
  </r>
  <r>
    <x v="12"/>
    <n v="11"/>
    <x v="96"/>
    <x v="5"/>
    <x v="96"/>
    <x v="1"/>
    <n v="5933200"/>
    <s v="BeforeNoon"/>
    <n v="211"/>
    <n v="324"/>
    <x v="491"/>
  </r>
  <r>
    <x v="12"/>
    <n v="11"/>
    <x v="97"/>
    <x v="0"/>
    <x v="97"/>
    <x v="0"/>
    <n v="627300"/>
    <s v="BeforeNoon"/>
    <n v="9"/>
    <n v="12"/>
    <x v="92"/>
  </r>
  <r>
    <x v="12"/>
    <n v="11"/>
    <x v="97"/>
    <x v="0"/>
    <x v="97"/>
    <x v="1"/>
    <n v="1118400"/>
    <s v="BeforeNoon"/>
    <n v="48"/>
    <n v="85"/>
    <x v="40"/>
  </r>
  <r>
    <x v="12"/>
    <n v="11"/>
    <x v="98"/>
    <x v="4"/>
    <x v="98"/>
    <x v="1"/>
    <n v="35100"/>
    <s v="BeforeNoon"/>
    <n v="3"/>
    <n v="12"/>
    <x v="89"/>
  </r>
  <r>
    <x v="12"/>
    <n v="11"/>
    <x v="99"/>
    <x v="0"/>
    <x v="99"/>
    <x v="0"/>
    <n v="184800"/>
    <s v="BeforeNoon"/>
    <n v="7"/>
    <n v="12"/>
    <x v="18"/>
  </r>
  <r>
    <x v="12"/>
    <n v="11"/>
    <x v="99"/>
    <x v="0"/>
    <x v="99"/>
    <x v="1"/>
    <n v="389900"/>
    <s v="BeforeNoon"/>
    <n v="44"/>
    <n v="85"/>
    <x v="177"/>
  </r>
  <r>
    <x v="12"/>
    <n v="11"/>
    <x v="320"/>
    <x v="0"/>
    <x v="314"/>
    <x v="0"/>
    <n v="551700"/>
    <s v="BeforeNoon"/>
    <n v="9"/>
    <n v="12"/>
    <x v="92"/>
  </r>
  <r>
    <x v="12"/>
    <n v="11"/>
    <x v="320"/>
    <x v="0"/>
    <x v="314"/>
    <x v="1"/>
    <n v="1497600"/>
    <s v="BeforeNoon"/>
    <n v="73"/>
    <n v="85"/>
    <x v="207"/>
  </r>
  <r>
    <x v="12"/>
    <n v="11"/>
    <x v="321"/>
    <x v="0"/>
    <x v="315"/>
    <x v="0"/>
    <n v="203500"/>
    <s v="BeforeNoon"/>
    <n v="11"/>
    <n v="12"/>
    <x v="138"/>
  </r>
  <r>
    <x v="12"/>
    <n v="11"/>
    <x v="321"/>
    <x v="0"/>
    <x v="315"/>
    <x v="1"/>
    <n v="417800"/>
    <s v="BeforeNoon"/>
    <n v="67"/>
    <n v="85"/>
    <x v="358"/>
  </r>
  <r>
    <x v="12"/>
    <n v="11"/>
    <x v="322"/>
    <x v="0"/>
    <x v="316"/>
    <x v="0"/>
    <n v="98000"/>
    <s v="BeforeNoon"/>
    <n v="10"/>
    <n v="12"/>
    <x v="130"/>
  </r>
  <r>
    <x v="12"/>
    <n v="11"/>
    <x v="322"/>
    <x v="0"/>
    <x v="316"/>
    <x v="1"/>
    <n v="239100"/>
    <s v="BeforeNoon"/>
    <n v="72"/>
    <n v="85"/>
    <x v="341"/>
  </r>
  <r>
    <x v="12"/>
    <n v="11"/>
    <x v="407"/>
    <x v="3"/>
    <x v="395"/>
    <x v="0"/>
    <n v="618800"/>
    <s v="BeforeNoon"/>
    <n v="17"/>
    <n v="30"/>
    <x v="85"/>
  </r>
  <r>
    <x v="12"/>
    <n v="11"/>
    <x v="407"/>
    <x v="3"/>
    <x v="395"/>
    <x v="1"/>
    <n v="1056600"/>
    <s v="BeforeNoon"/>
    <n v="87"/>
    <n v="192"/>
    <x v="380"/>
  </r>
  <r>
    <x v="12"/>
    <n v="11"/>
    <x v="323"/>
    <x v="0"/>
    <x v="317"/>
    <x v="0"/>
    <n v="514800"/>
    <s v="BeforeNoon"/>
    <n v="9"/>
    <n v="12"/>
    <x v="92"/>
  </r>
  <r>
    <x v="12"/>
    <n v="11"/>
    <x v="323"/>
    <x v="0"/>
    <x v="317"/>
    <x v="1"/>
    <n v="1304500"/>
    <s v="BeforeNoon"/>
    <n v="68"/>
    <n v="85"/>
    <x v="217"/>
  </r>
  <r>
    <x v="12"/>
    <n v="11"/>
    <x v="102"/>
    <x v="7"/>
    <x v="102"/>
    <x v="0"/>
    <n v="360000"/>
    <s v="BeforeNoon"/>
    <n v="18"/>
    <n v="28"/>
    <x v="67"/>
  </r>
  <r>
    <x v="12"/>
    <n v="11"/>
    <x v="102"/>
    <x v="7"/>
    <x v="102"/>
    <x v="1"/>
    <n v="714400"/>
    <s v="BeforeNoon"/>
    <n v="106"/>
    <n v="142"/>
    <x v="420"/>
  </r>
  <r>
    <x v="12"/>
    <n v="11"/>
    <x v="103"/>
    <x v="5"/>
    <x v="103"/>
    <x v="0"/>
    <n v="630000"/>
    <s v="BeforeNoon"/>
    <n v="18"/>
    <n v="30"/>
    <x v="41"/>
  </r>
  <r>
    <x v="12"/>
    <n v="11"/>
    <x v="103"/>
    <x v="5"/>
    <x v="103"/>
    <x v="2"/>
    <n v="736300"/>
    <s v="BeforeNoon"/>
    <n v="37"/>
    <n v="48"/>
    <x v="431"/>
  </r>
  <r>
    <x v="12"/>
    <n v="11"/>
    <x v="103"/>
    <x v="5"/>
    <x v="103"/>
    <x v="1"/>
    <n v="2606200"/>
    <s v="BeforeNoon"/>
    <n v="222"/>
    <n v="324"/>
    <x v="601"/>
  </r>
  <r>
    <x v="12"/>
    <n v="11"/>
    <x v="104"/>
    <x v="4"/>
    <x v="104"/>
    <x v="1"/>
    <n v="68000"/>
    <s v="BeforeNoon"/>
    <n v="10"/>
    <n v="12"/>
    <x v="130"/>
  </r>
  <r>
    <x v="12"/>
    <n v="11"/>
    <x v="324"/>
    <x v="0"/>
    <x v="318"/>
    <x v="0"/>
    <n v="50800"/>
    <s v="BeforeNoon"/>
    <n v="4"/>
    <n v="12"/>
    <x v="0"/>
  </r>
  <r>
    <x v="12"/>
    <n v="11"/>
    <x v="324"/>
    <x v="0"/>
    <x v="318"/>
    <x v="1"/>
    <n v="105000"/>
    <s v="BeforeNoon"/>
    <n v="25"/>
    <n v="85"/>
    <x v="110"/>
  </r>
  <r>
    <x v="12"/>
    <n v="11"/>
    <x v="325"/>
    <x v="4"/>
    <x v="319"/>
    <x v="1"/>
    <n v="88000"/>
    <s v="BeforeNoon"/>
    <n v="8"/>
    <n v="12"/>
    <x v="58"/>
  </r>
  <r>
    <x v="12"/>
    <n v="11"/>
    <x v="105"/>
    <x v="6"/>
    <x v="105"/>
    <x v="0"/>
    <n v="224000"/>
    <s v="BeforeNoon"/>
    <n v="7"/>
    <n v="12"/>
    <x v="18"/>
  </r>
  <r>
    <x v="12"/>
    <n v="11"/>
    <x v="105"/>
    <x v="6"/>
    <x v="105"/>
    <x v="1"/>
    <n v="827900"/>
    <s v="BeforeNoon"/>
    <n v="77"/>
    <n v="118"/>
    <x v="582"/>
  </r>
  <r>
    <x v="12"/>
    <n v="11"/>
    <x v="381"/>
    <x v="4"/>
    <x v="374"/>
    <x v="1"/>
    <n v="23100"/>
    <s v="BeforeNoon"/>
    <n v="7"/>
    <n v="12"/>
    <x v="18"/>
  </r>
  <r>
    <x v="12"/>
    <n v="11"/>
    <x v="106"/>
    <x v="0"/>
    <x v="106"/>
    <x v="0"/>
    <n v="487000"/>
    <s v="BeforeNoon"/>
    <n v="10"/>
    <n v="12"/>
    <x v="130"/>
  </r>
  <r>
    <x v="12"/>
    <n v="11"/>
    <x v="106"/>
    <x v="0"/>
    <x v="106"/>
    <x v="1"/>
    <n v="1092200"/>
    <s v="BeforeNoon"/>
    <n v="67"/>
    <n v="85"/>
    <x v="358"/>
  </r>
  <r>
    <x v="12"/>
    <n v="11"/>
    <x v="107"/>
    <x v="2"/>
    <x v="107"/>
    <x v="1"/>
    <n v="486200"/>
    <s v="BeforeNoon"/>
    <n v="32"/>
    <n v="50"/>
    <x v="128"/>
  </r>
  <r>
    <x v="12"/>
    <n v="11"/>
    <x v="424"/>
    <x v="4"/>
    <x v="409"/>
    <x v="1"/>
    <n v="42000"/>
    <s v="BeforeNoon"/>
    <n v="5"/>
    <n v="12"/>
    <x v="24"/>
  </r>
  <r>
    <x v="12"/>
    <n v="11"/>
    <x v="327"/>
    <x v="2"/>
    <x v="321"/>
    <x v="1"/>
    <n v="622600"/>
    <s v="BeforeNoon"/>
    <n v="34"/>
    <n v="50"/>
    <x v="169"/>
  </r>
  <r>
    <x v="12"/>
    <n v="11"/>
    <x v="398"/>
    <x v="2"/>
    <x v="389"/>
    <x v="1"/>
    <n v="242200"/>
    <s v="BeforeNoon"/>
    <n v="35"/>
    <n v="50"/>
    <x v="242"/>
  </r>
  <r>
    <x v="12"/>
    <n v="11"/>
    <x v="108"/>
    <x v="2"/>
    <x v="108"/>
    <x v="1"/>
    <n v="157800"/>
    <s v="BeforeNoon"/>
    <n v="16"/>
    <n v="50"/>
    <x v="141"/>
  </r>
  <r>
    <x v="12"/>
    <n v="11"/>
    <x v="399"/>
    <x v="2"/>
    <x v="390"/>
    <x v="1"/>
    <n v="142800"/>
    <s v="BeforeNoon"/>
    <n v="32"/>
    <n v="50"/>
    <x v="128"/>
  </r>
  <r>
    <x v="12"/>
    <n v="11"/>
    <x v="109"/>
    <x v="2"/>
    <x v="109"/>
    <x v="1"/>
    <n v="694500"/>
    <s v="BeforeNoon"/>
    <n v="46"/>
    <n v="50"/>
    <x v="388"/>
  </r>
  <r>
    <x v="12"/>
    <n v="11"/>
    <x v="328"/>
    <x v="0"/>
    <x v="322"/>
    <x v="0"/>
    <n v="313800"/>
    <s v="BeforeNoon"/>
    <n v="6"/>
    <n v="12"/>
    <x v="12"/>
  </r>
  <r>
    <x v="12"/>
    <n v="11"/>
    <x v="328"/>
    <x v="0"/>
    <x v="322"/>
    <x v="1"/>
    <n v="574200"/>
    <s v="BeforeNoon"/>
    <n v="33"/>
    <n v="85"/>
    <x v="152"/>
  </r>
  <r>
    <x v="12"/>
    <n v="11"/>
    <x v="110"/>
    <x v="2"/>
    <x v="110"/>
    <x v="1"/>
    <n v="270500"/>
    <s v="BeforeNoon"/>
    <n v="33"/>
    <n v="50"/>
    <x v="399"/>
  </r>
  <r>
    <x v="12"/>
    <n v="12"/>
    <x v="329"/>
    <x v="4"/>
    <x v="323"/>
    <x v="1"/>
    <n v="63900"/>
    <s v="AfterNoon"/>
    <n v="9"/>
    <n v="12"/>
    <x v="92"/>
  </r>
  <r>
    <x v="12"/>
    <n v="12"/>
    <x v="111"/>
    <x v="2"/>
    <x v="111"/>
    <x v="1"/>
    <n v="265100"/>
    <s v="AfterNoon"/>
    <n v="21"/>
    <n v="50"/>
    <x v="119"/>
  </r>
  <r>
    <x v="12"/>
    <n v="12"/>
    <x v="331"/>
    <x v="4"/>
    <x v="325"/>
    <x v="1"/>
    <n v="53900"/>
    <s v="AfterNoon"/>
    <n v="11"/>
    <n v="12"/>
    <x v="138"/>
  </r>
  <r>
    <x v="12"/>
    <n v="12"/>
    <x v="112"/>
    <x v="2"/>
    <x v="112"/>
    <x v="1"/>
    <n v="73500"/>
    <s v="AfterNoon"/>
    <n v="7"/>
    <n v="50"/>
    <x v="27"/>
  </r>
  <r>
    <x v="12"/>
    <n v="12"/>
    <x v="113"/>
    <x v="0"/>
    <x v="113"/>
    <x v="0"/>
    <n v="132600"/>
    <s v="AfterNoon"/>
    <n v="3"/>
    <n v="12"/>
    <x v="89"/>
  </r>
  <r>
    <x v="12"/>
    <n v="12"/>
    <x v="113"/>
    <x v="0"/>
    <x v="113"/>
    <x v="1"/>
    <n v="177900"/>
    <s v="AfterNoon"/>
    <n v="12"/>
    <n v="85"/>
    <x v="121"/>
  </r>
  <r>
    <x v="12"/>
    <n v="12"/>
    <x v="115"/>
    <x v="0"/>
    <x v="115"/>
    <x v="0"/>
    <n v="363000"/>
    <s v="AfterNoon"/>
    <n v="11"/>
    <n v="12"/>
    <x v="138"/>
  </r>
  <r>
    <x v="12"/>
    <n v="12"/>
    <x v="115"/>
    <x v="0"/>
    <x v="115"/>
    <x v="1"/>
    <n v="819500"/>
    <s v="AfterNoon"/>
    <n v="74"/>
    <n v="85"/>
    <x v="290"/>
  </r>
  <r>
    <x v="12"/>
    <n v="12"/>
    <x v="116"/>
    <x v="3"/>
    <x v="116"/>
    <x v="0"/>
    <n v="1158600"/>
    <s v="AfterNoon"/>
    <n v="6"/>
    <n v="30"/>
    <x v="26"/>
  </r>
  <r>
    <x v="12"/>
    <n v="12"/>
    <x v="116"/>
    <x v="3"/>
    <x v="116"/>
    <x v="1"/>
    <n v="1680800"/>
    <s v="AfterNoon"/>
    <n v="26"/>
    <n v="192"/>
    <x v="197"/>
  </r>
  <r>
    <x v="12"/>
    <n v="12"/>
    <x v="117"/>
    <x v="4"/>
    <x v="117"/>
    <x v="1"/>
    <n v="50400"/>
    <s v="AfterNoon"/>
    <n v="8"/>
    <n v="12"/>
    <x v="58"/>
  </r>
  <r>
    <x v="12"/>
    <n v="12"/>
    <x v="118"/>
    <x v="3"/>
    <x v="118"/>
    <x v="0"/>
    <n v="5166000"/>
    <s v="AfterNoon"/>
    <n v="28"/>
    <n v="30"/>
    <x v="600"/>
  </r>
  <r>
    <x v="12"/>
    <n v="12"/>
    <x v="118"/>
    <x v="3"/>
    <x v="118"/>
    <x v="1"/>
    <n v="10615200"/>
    <s v="AfterNoon"/>
    <n v="172"/>
    <n v="192"/>
    <x v="590"/>
  </r>
  <r>
    <x v="12"/>
    <n v="12"/>
    <x v="119"/>
    <x v="5"/>
    <x v="119"/>
    <x v="0"/>
    <n v="1206800"/>
    <s v="AfterNoon"/>
    <n v="28"/>
    <n v="30"/>
    <x v="600"/>
  </r>
  <r>
    <x v="12"/>
    <n v="12"/>
    <x v="119"/>
    <x v="5"/>
    <x v="119"/>
    <x v="2"/>
    <n v="1000400"/>
    <s v="AfterNoon"/>
    <n v="41"/>
    <n v="48"/>
    <x v="318"/>
  </r>
  <r>
    <x v="12"/>
    <n v="12"/>
    <x v="119"/>
    <x v="5"/>
    <x v="119"/>
    <x v="1"/>
    <n v="3917800"/>
    <s v="AfterNoon"/>
    <n v="271"/>
    <n v="324"/>
    <x v="602"/>
  </r>
  <r>
    <x v="12"/>
    <n v="12"/>
    <x v="120"/>
    <x v="0"/>
    <x v="120"/>
    <x v="0"/>
    <n v="89100"/>
    <s v="AfterNoon"/>
    <n v="9"/>
    <n v="12"/>
    <x v="92"/>
  </r>
  <r>
    <x v="12"/>
    <n v="12"/>
    <x v="120"/>
    <x v="0"/>
    <x v="120"/>
    <x v="1"/>
    <n v="242100"/>
    <s v="AfterNoon"/>
    <n v="73"/>
    <n v="85"/>
    <x v="207"/>
  </r>
  <r>
    <x v="12"/>
    <n v="12"/>
    <x v="121"/>
    <x v="0"/>
    <x v="121"/>
    <x v="0"/>
    <n v="203500"/>
    <s v="AfterNoon"/>
    <n v="11"/>
    <n v="12"/>
    <x v="138"/>
  </r>
  <r>
    <x v="12"/>
    <n v="12"/>
    <x v="121"/>
    <x v="0"/>
    <x v="121"/>
    <x v="1"/>
    <n v="455000"/>
    <s v="AfterNoon"/>
    <n v="73"/>
    <n v="85"/>
    <x v="207"/>
  </r>
  <r>
    <x v="12"/>
    <n v="12"/>
    <x v="123"/>
    <x v="2"/>
    <x v="123"/>
    <x v="1"/>
    <n v="428200"/>
    <s v="AfterNoon"/>
    <n v="42"/>
    <n v="50"/>
    <x v="415"/>
  </r>
  <r>
    <x v="12"/>
    <n v="12"/>
    <x v="125"/>
    <x v="2"/>
    <x v="125"/>
    <x v="1"/>
    <n v="53000"/>
    <s v="AfterNoon"/>
    <n v="10"/>
    <n v="50"/>
    <x v="26"/>
  </r>
  <r>
    <x v="12"/>
    <n v="12"/>
    <x v="126"/>
    <x v="0"/>
    <x v="126"/>
    <x v="0"/>
    <n v="61800"/>
    <s v="AfterNoon"/>
    <n v="6"/>
    <n v="12"/>
    <x v="12"/>
  </r>
  <r>
    <x v="12"/>
    <n v="12"/>
    <x v="126"/>
    <x v="0"/>
    <x v="126"/>
    <x v="1"/>
    <n v="173800"/>
    <s v="AfterNoon"/>
    <n v="51"/>
    <n v="85"/>
    <x v="41"/>
  </r>
  <r>
    <x v="12"/>
    <n v="12"/>
    <x v="128"/>
    <x v="0"/>
    <x v="128"/>
    <x v="0"/>
    <n v="128400"/>
    <s v="AfterNoon"/>
    <n v="6"/>
    <n v="12"/>
    <x v="12"/>
  </r>
  <r>
    <x v="12"/>
    <n v="12"/>
    <x v="128"/>
    <x v="0"/>
    <x v="128"/>
    <x v="1"/>
    <n v="365600"/>
    <s v="AfterNoon"/>
    <n v="51"/>
    <n v="85"/>
    <x v="41"/>
  </r>
  <r>
    <x v="12"/>
    <n v="12"/>
    <x v="445"/>
    <x v="0"/>
    <x v="429"/>
    <x v="0"/>
    <n v="107000"/>
    <s v="AfterNoon"/>
    <n v="5"/>
    <n v="12"/>
    <x v="24"/>
  </r>
  <r>
    <x v="12"/>
    <n v="12"/>
    <x v="445"/>
    <x v="0"/>
    <x v="429"/>
    <x v="1"/>
    <n v="286100"/>
    <s v="AfterNoon"/>
    <n v="40"/>
    <n v="85"/>
    <x v="222"/>
  </r>
  <r>
    <x v="12"/>
    <n v="12"/>
    <x v="129"/>
    <x v="7"/>
    <x v="75"/>
    <x v="0"/>
    <n v="90000"/>
    <s v="AfterNoon"/>
    <n v="5"/>
    <n v="28"/>
    <x v="36"/>
  </r>
  <r>
    <x v="12"/>
    <n v="12"/>
    <x v="129"/>
    <x v="7"/>
    <x v="75"/>
    <x v="1"/>
    <n v="187200"/>
    <s v="AfterNoon"/>
    <n v="31"/>
    <n v="142"/>
    <x v="235"/>
  </r>
  <r>
    <x v="12"/>
    <n v="12"/>
    <x v="130"/>
    <x v="0"/>
    <x v="129"/>
    <x v="0"/>
    <n v="226800"/>
    <s v="AfterNoon"/>
    <n v="12"/>
    <n v="12"/>
    <x v="72"/>
  </r>
  <r>
    <x v="12"/>
    <n v="12"/>
    <x v="130"/>
    <x v="0"/>
    <x v="129"/>
    <x v="1"/>
    <n v="462300"/>
    <s v="AfterNoon"/>
    <n v="73"/>
    <n v="85"/>
    <x v="207"/>
  </r>
  <r>
    <x v="12"/>
    <n v="12"/>
    <x v="132"/>
    <x v="6"/>
    <x v="131"/>
    <x v="0"/>
    <n v="288000"/>
    <s v="AfterNoon"/>
    <n v="9"/>
    <n v="12"/>
    <x v="92"/>
  </r>
  <r>
    <x v="12"/>
    <n v="12"/>
    <x v="132"/>
    <x v="6"/>
    <x v="131"/>
    <x v="1"/>
    <n v="730600"/>
    <s v="AfterNoon"/>
    <n v="68"/>
    <n v="118"/>
    <x v="225"/>
  </r>
  <r>
    <x v="12"/>
    <n v="12"/>
    <x v="409"/>
    <x v="2"/>
    <x v="397"/>
    <x v="1"/>
    <n v="214500"/>
    <s v="AfterNoon"/>
    <n v="15"/>
    <n v="50"/>
    <x v="28"/>
  </r>
  <r>
    <x v="12"/>
    <n v="12"/>
    <x v="332"/>
    <x v="2"/>
    <x v="326"/>
    <x v="1"/>
    <n v="241200"/>
    <s v="AfterNoon"/>
    <n v="17"/>
    <n v="50"/>
    <x v="116"/>
  </r>
  <r>
    <x v="12"/>
    <n v="12"/>
    <x v="133"/>
    <x v="3"/>
    <x v="132"/>
    <x v="0"/>
    <n v="899800"/>
    <s v="AfterNoon"/>
    <n v="22"/>
    <n v="30"/>
    <x v="307"/>
  </r>
  <r>
    <x v="12"/>
    <n v="12"/>
    <x v="133"/>
    <x v="3"/>
    <x v="132"/>
    <x v="1"/>
    <n v="1968200"/>
    <s v="AfterNoon"/>
    <n v="144"/>
    <n v="192"/>
    <x v="92"/>
  </r>
  <r>
    <x v="12"/>
    <n v="12"/>
    <x v="333"/>
    <x v="0"/>
    <x v="327"/>
    <x v="0"/>
    <n v="80800"/>
    <s v="AfterNoon"/>
    <n v="4"/>
    <n v="12"/>
    <x v="0"/>
  </r>
  <r>
    <x v="12"/>
    <n v="12"/>
    <x v="333"/>
    <x v="0"/>
    <x v="327"/>
    <x v="1"/>
    <n v="276800"/>
    <s v="AfterNoon"/>
    <n v="41"/>
    <n v="85"/>
    <x v="111"/>
  </r>
  <r>
    <x v="12"/>
    <n v="12"/>
    <x v="134"/>
    <x v="2"/>
    <x v="133"/>
    <x v="1"/>
    <n v="360300"/>
    <s v="AfterNoon"/>
    <n v="23"/>
    <n v="50"/>
    <x v="100"/>
  </r>
  <r>
    <x v="12"/>
    <n v="12"/>
    <x v="135"/>
    <x v="2"/>
    <x v="134"/>
    <x v="1"/>
    <n v="602600"/>
    <s v="AfterNoon"/>
    <n v="38"/>
    <n v="50"/>
    <x v="382"/>
  </r>
  <r>
    <x v="12"/>
    <n v="12"/>
    <x v="370"/>
    <x v="0"/>
    <x v="363"/>
    <x v="0"/>
    <n v="808200"/>
    <s v="AfterNoon"/>
    <n v="9"/>
    <n v="12"/>
    <x v="92"/>
  </r>
  <r>
    <x v="12"/>
    <n v="12"/>
    <x v="370"/>
    <x v="0"/>
    <x v="363"/>
    <x v="1"/>
    <n v="1835900"/>
    <s v="AfterNoon"/>
    <n v="61"/>
    <n v="85"/>
    <x v="243"/>
  </r>
  <r>
    <x v="12"/>
    <n v="13"/>
    <x v="334"/>
    <x v="0"/>
    <x v="328"/>
    <x v="0"/>
    <n v="97000"/>
    <s v="AfterNoon"/>
    <n v="10"/>
    <n v="12"/>
    <x v="130"/>
  </r>
  <r>
    <x v="12"/>
    <n v="13"/>
    <x v="334"/>
    <x v="0"/>
    <x v="328"/>
    <x v="1"/>
    <n v="238000"/>
    <s v="AfterNoon"/>
    <n v="74"/>
    <n v="85"/>
    <x v="290"/>
  </r>
  <r>
    <x v="12"/>
    <n v="13"/>
    <x v="136"/>
    <x v="2"/>
    <x v="135"/>
    <x v="1"/>
    <n v="247200"/>
    <s v="AfterNoon"/>
    <n v="20"/>
    <n v="50"/>
    <x v="127"/>
  </r>
  <r>
    <x v="12"/>
    <n v="13"/>
    <x v="410"/>
    <x v="0"/>
    <x v="398"/>
    <x v="0"/>
    <n v="145200"/>
    <s v="AfterNoon"/>
    <n v="3"/>
    <n v="12"/>
    <x v="89"/>
  </r>
  <r>
    <x v="12"/>
    <n v="13"/>
    <x v="410"/>
    <x v="0"/>
    <x v="398"/>
    <x v="1"/>
    <n v="500800"/>
    <s v="AfterNoon"/>
    <n v="31"/>
    <n v="85"/>
    <x v="184"/>
  </r>
  <r>
    <x v="12"/>
    <n v="13"/>
    <x v="137"/>
    <x v="2"/>
    <x v="136"/>
    <x v="1"/>
    <n v="341900"/>
    <s v="AfterNoon"/>
    <n v="26"/>
    <n v="50"/>
    <x v="156"/>
  </r>
  <r>
    <x v="12"/>
    <n v="13"/>
    <x v="138"/>
    <x v="2"/>
    <x v="137"/>
    <x v="1"/>
    <n v="350100"/>
    <s v="AfterNoon"/>
    <n v="25"/>
    <n v="50"/>
    <x v="12"/>
  </r>
  <r>
    <x v="12"/>
    <n v="13"/>
    <x v="139"/>
    <x v="0"/>
    <x v="138"/>
    <x v="0"/>
    <n v="132000"/>
    <s v="AfterNoon"/>
    <n v="11"/>
    <n v="12"/>
    <x v="138"/>
  </r>
  <r>
    <x v="12"/>
    <n v="13"/>
    <x v="139"/>
    <x v="0"/>
    <x v="138"/>
    <x v="1"/>
    <n v="314000"/>
    <s v="AfterNoon"/>
    <n v="78"/>
    <n v="85"/>
    <x v="62"/>
  </r>
  <r>
    <x v="12"/>
    <n v="13"/>
    <x v="140"/>
    <x v="2"/>
    <x v="139"/>
    <x v="1"/>
    <n v="189200"/>
    <s v="AfterNoon"/>
    <n v="47"/>
    <n v="50"/>
    <x v="101"/>
  </r>
  <r>
    <x v="12"/>
    <n v="13"/>
    <x v="335"/>
    <x v="0"/>
    <x v="329"/>
    <x v="0"/>
    <n v="412000"/>
    <s v="AfterNoon"/>
    <n v="10"/>
    <n v="12"/>
    <x v="130"/>
  </r>
  <r>
    <x v="12"/>
    <n v="13"/>
    <x v="335"/>
    <x v="0"/>
    <x v="329"/>
    <x v="1"/>
    <n v="908400"/>
    <s v="AfterNoon"/>
    <n v="66"/>
    <n v="85"/>
    <x v="83"/>
  </r>
  <r>
    <x v="12"/>
    <n v="13"/>
    <x v="141"/>
    <x v="1"/>
    <x v="140"/>
    <x v="0"/>
    <n v="795200"/>
    <s v="AfterNoon"/>
    <n v="16"/>
    <n v="20"/>
    <x v="217"/>
  </r>
  <r>
    <x v="12"/>
    <n v="13"/>
    <x v="141"/>
    <x v="1"/>
    <x v="140"/>
    <x v="1"/>
    <n v="1332800"/>
    <s v="AfterNoon"/>
    <n v="80"/>
    <n v="96"/>
    <x v="130"/>
  </r>
  <r>
    <x v="12"/>
    <n v="13"/>
    <x v="142"/>
    <x v="6"/>
    <x v="141"/>
    <x v="0"/>
    <n v="366000"/>
    <s v="AfterNoon"/>
    <n v="10"/>
    <n v="12"/>
    <x v="130"/>
  </r>
  <r>
    <x v="12"/>
    <n v="13"/>
    <x v="142"/>
    <x v="6"/>
    <x v="141"/>
    <x v="1"/>
    <n v="1152800"/>
    <s v="AfterNoon"/>
    <n v="94"/>
    <n v="118"/>
    <x v="322"/>
  </r>
  <r>
    <x v="12"/>
    <n v="13"/>
    <x v="143"/>
    <x v="2"/>
    <x v="142"/>
    <x v="1"/>
    <n v="115600"/>
    <s v="AfterNoon"/>
    <n v="37"/>
    <n v="50"/>
    <x v="164"/>
  </r>
  <r>
    <x v="12"/>
    <n v="13"/>
    <x v="411"/>
    <x v="4"/>
    <x v="399"/>
    <x v="1"/>
    <n v="26400"/>
    <s v="AfterNoon"/>
    <n v="4"/>
    <n v="12"/>
    <x v="0"/>
  </r>
  <r>
    <x v="12"/>
    <n v="13"/>
    <x v="144"/>
    <x v="2"/>
    <x v="143"/>
    <x v="1"/>
    <n v="90400"/>
    <s v="AfterNoon"/>
    <n v="12"/>
    <n v="50"/>
    <x v="21"/>
  </r>
  <r>
    <x v="12"/>
    <n v="13"/>
    <x v="145"/>
    <x v="2"/>
    <x v="144"/>
    <x v="1"/>
    <n v="53400"/>
    <s v="AfterNoon"/>
    <n v="6"/>
    <n v="50"/>
    <x v="43"/>
  </r>
  <r>
    <x v="12"/>
    <n v="13"/>
    <x v="146"/>
    <x v="0"/>
    <x v="145"/>
    <x v="0"/>
    <n v="91000"/>
    <s v="AfterNoon"/>
    <n v="10"/>
    <n v="12"/>
    <x v="130"/>
  </r>
  <r>
    <x v="12"/>
    <n v="13"/>
    <x v="146"/>
    <x v="0"/>
    <x v="145"/>
    <x v="1"/>
    <n v="235200"/>
    <s v="AfterNoon"/>
    <n v="78"/>
    <n v="85"/>
    <x v="62"/>
  </r>
  <r>
    <x v="12"/>
    <n v="13"/>
    <x v="147"/>
    <x v="4"/>
    <x v="146"/>
    <x v="1"/>
    <n v="81900"/>
    <s v="AfterNoon"/>
    <n v="7"/>
    <n v="12"/>
    <x v="18"/>
  </r>
  <r>
    <x v="12"/>
    <n v="13"/>
    <x v="148"/>
    <x v="0"/>
    <x v="147"/>
    <x v="0"/>
    <n v="562100"/>
    <s v="AfterNoon"/>
    <n v="11"/>
    <n v="12"/>
    <x v="138"/>
  </r>
  <r>
    <x v="12"/>
    <n v="13"/>
    <x v="148"/>
    <x v="0"/>
    <x v="147"/>
    <x v="1"/>
    <n v="1417800"/>
    <s v="AfterNoon"/>
    <n v="83"/>
    <n v="85"/>
    <x v="316"/>
  </r>
  <r>
    <x v="12"/>
    <n v="13"/>
    <x v="149"/>
    <x v="0"/>
    <x v="148"/>
    <x v="0"/>
    <n v="292800"/>
    <s v="AfterNoon"/>
    <n v="8"/>
    <n v="12"/>
    <x v="58"/>
  </r>
  <r>
    <x v="12"/>
    <n v="13"/>
    <x v="149"/>
    <x v="0"/>
    <x v="148"/>
    <x v="1"/>
    <n v="673400"/>
    <s v="AfterNoon"/>
    <n v="55"/>
    <n v="85"/>
    <x v="153"/>
  </r>
  <r>
    <x v="12"/>
    <n v="13"/>
    <x v="150"/>
    <x v="0"/>
    <x v="149"/>
    <x v="0"/>
    <n v="735600"/>
    <s v="AfterNoon"/>
    <n v="12"/>
    <n v="12"/>
    <x v="72"/>
  </r>
  <r>
    <x v="12"/>
    <n v="13"/>
    <x v="150"/>
    <x v="0"/>
    <x v="149"/>
    <x v="1"/>
    <n v="1703700"/>
    <s v="AfterNoon"/>
    <n v="83"/>
    <n v="85"/>
    <x v="316"/>
  </r>
  <r>
    <x v="12"/>
    <n v="13"/>
    <x v="151"/>
    <x v="0"/>
    <x v="150"/>
    <x v="0"/>
    <n v="211600"/>
    <s v="AfterNoon"/>
    <n v="4"/>
    <n v="12"/>
    <x v="0"/>
  </r>
  <r>
    <x v="12"/>
    <n v="13"/>
    <x v="151"/>
    <x v="0"/>
    <x v="150"/>
    <x v="1"/>
    <n v="901200"/>
    <s v="AfterNoon"/>
    <n v="51"/>
    <n v="85"/>
    <x v="41"/>
  </r>
  <r>
    <x v="12"/>
    <n v="13"/>
    <x v="152"/>
    <x v="4"/>
    <x v="151"/>
    <x v="1"/>
    <n v="48300"/>
    <s v="AfterNoon"/>
    <n v="7"/>
    <n v="12"/>
    <x v="18"/>
  </r>
  <r>
    <x v="12"/>
    <n v="13"/>
    <x v="153"/>
    <x v="4"/>
    <x v="152"/>
    <x v="1"/>
    <n v="82800"/>
    <s v="AfterNoon"/>
    <n v="12"/>
    <n v="12"/>
    <x v="72"/>
  </r>
  <r>
    <x v="12"/>
    <n v="13"/>
    <x v="154"/>
    <x v="4"/>
    <x v="153"/>
    <x v="1"/>
    <n v="31200"/>
    <s v="AfterNoon"/>
    <n v="3"/>
    <n v="12"/>
    <x v="89"/>
  </r>
  <r>
    <x v="12"/>
    <n v="13"/>
    <x v="155"/>
    <x v="2"/>
    <x v="154"/>
    <x v="1"/>
    <n v="283000"/>
    <s v="AfterNoon"/>
    <n v="23"/>
    <n v="50"/>
    <x v="100"/>
  </r>
  <r>
    <x v="12"/>
    <n v="13"/>
    <x v="156"/>
    <x v="0"/>
    <x v="155"/>
    <x v="0"/>
    <n v="25200"/>
    <s v="AfterNoon"/>
    <n v="2"/>
    <n v="12"/>
    <x v="10"/>
  </r>
  <r>
    <x v="12"/>
    <n v="13"/>
    <x v="156"/>
    <x v="0"/>
    <x v="155"/>
    <x v="1"/>
    <n v="55800"/>
    <s v="AfterNoon"/>
    <n v="13"/>
    <n v="85"/>
    <x v="49"/>
  </r>
  <r>
    <x v="12"/>
    <n v="13"/>
    <x v="412"/>
    <x v="4"/>
    <x v="400"/>
    <x v="1"/>
    <n v="35100"/>
    <s v="AfterNoon"/>
    <n v="9"/>
    <n v="12"/>
    <x v="92"/>
  </r>
  <r>
    <x v="12"/>
    <n v="13"/>
    <x v="413"/>
    <x v="7"/>
    <x v="48"/>
    <x v="0"/>
    <n v="180000"/>
    <s v="AfterNoon"/>
    <n v="10"/>
    <n v="28"/>
    <x v="208"/>
  </r>
  <r>
    <x v="12"/>
    <n v="13"/>
    <x v="413"/>
    <x v="7"/>
    <x v="48"/>
    <x v="1"/>
    <n v="235200"/>
    <s v="AfterNoon"/>
    <n v="39"/>
    <n v="142"/>
    <x v="547"/>
  </r>
  <r>
    <x v="12"/>
    <n v="13"/>
    <x v="336"/>
    <x v="0"/>
    <x v="330"/>
    <x v="0"/>
    <n v="207900"/>
    <s v="AfterNoon"/>
    <n v="11"/>
    <n v="12"/>
    <x v="138"/>
  </r>
  <r>
    <x v="12"/>
    <n v="13"/>
    <x v="336"/>
    <x v="0"/>
    <x v="330"/>
    <x v="1"/>
    <n v="519600"/>
    <s v="AfterNoon"/>
    <n v="82"/>
    <n v="85"/>
    <x v="241"/>
  </r>
  <r>
    <x v="12"/>
    <n v="13"/>
    <x v="157"/>
    <x v="0"/>
    <x v="156"/>
    <x v="0"/>
    <n v="391200"/>
    <s v="AfterNoon"/>
    <n v="12"/>
    <n v="12"/>
    <x v="72"/>
  </r>
  <r>
    <x v="12"/>
    <n v="13"/>
    <x v="157"/>
    <x v="0"/>
    <x v="156"/>
    <x v="1"/>
    <n v="700600"/>
    <s v="AfterNoon"/>
    <n v="64"/>
    <n v="85"/>
    <x v="233"/>
  </r>
  <r>
    <x v="12"/>
    <n v="13"/>
    <x v="158"/>
    <x v="1"/>
    <x v="157"/>
    <x v="0"/>
    <n v="1800300"/>
    <s v="AfterNoon"/>
    <n v="17"/>
    <n v="20"/>
    <x v="142"/>
  </r>
  <r>
    <x v="12"/>
    <n v="13"/>
    <x v="158"/>
    <x v="1"/>
    <x v="157"/>
    <x v="1"/>
    <n v="2901600"/>
    <s v="AfterNoon"/>
    <n v="82"/>
    <n v="96"/>
    <x v="318"/>
  </r>
  <r>
    <x v="12"/>
    <n v="13"/>
    <x v="159"/>
    <x v="0"/>
    <x v="158"/>
    <x v="0"/>
    <n v="336000"/>
    <s v="AfterNoon"/>
    <n v="5"/>
    <n v="12"/>
    <x v="24"/>
  </r>
  <r>
    <x v="12"/>
    <n v="13"/>
    <x v="159"/>
    <x v="0"/>
    <x v="158"/>
    <x v="1"/>
    <n v="1034800"/>
    <s v="AfterNoon"/>
    <n v="46"/>
    <n v="85"/>
    <x v="25"/>
  </r>
  <r>
    <x v="12"/>
    <n v="13"/>
    <x v="426"/>
    <x v="4"/>
    <x v="294"/>
    <x v="1"/>
    <n v="9900"/>
    <s v="AfterNoon"/>
    <n v="3"/>
    <n v="12"/>
    <x v="89"/>
  </r>
  <r>
    <x v="12"/>
    <n v="13"/>
    <x v="160"/>
    <x v="0"/>
    <x v="159"/>
    <x v="0"/>
    <n v="529800"/>
    <s v="AfterNoon"/>
    <n v="6"/>
    <n v="12"/>
    <x v="12"/>
  </r>
  <r>
    <x v="12"/>
    <n v="13"/>
    <x v="160"/>
    <x v="0"/>
    <x v="159"/>
    <x v="1"/>
    <n v="1061400"/>
    <s v="AfterNoon"/>
    <n v="36"/>
    <n v="85"/>
    <x v="170"/>
  </r>
  <r>
    <x v="12"/>
    <n v="13"/>
    <x v="161"/>
    <x v="0"/>
    <x v="160"/>
    <x v="0"/>
    <n v="266000"/>
    <s v="AfterNoon"/>
    <n v="7"/>
    <n v="12"/>
    <x v="18"/>
  </r>
  <r>
    <x v="12"/>
    <n v="13"/>
    <x v="161"/>
    <x v="0"/>
    <x v="160"/>
    <x v="1"/>
    <n v="651300"/>
    <s v="AfterNoon"/>
    <n v="51"/>
    <n v="85"/>
    <x v="41"/>
  </r>
  <r>
    <x v="12"/>
    <n v="13"/>
    <x v="162"/>
    <x v="4"/>
    <x v="161"/>
    <x v="1"/>
    <n v="39600"/>
    <s v="AfterNoon"/>
    <n v="4"/>
    <n v="12"/>
    <x v="0"/>
  </r>
  <r>
    <x v="12"/>
    <n v="13"/>
    <x v="337"/>
    <x v="4"/>
    <x v="331"/>
    <x v="1"/>
    <n v="26400"/>
    <s v="AfterNoon"/>
    <n v="6"/>
    <n v="12"/>
    <x v="12"/>
  </r>
  <r>
    <x v="12"/>
    <n v="13"/>
    <x v="414"/>
    <x v="0"/>
    <x v="401"/>
    <x v="0"/>
    <n v="59400"/>
    <s v="AfterNoon"/>
    <n v="6"/>
    <n v="12"/>
    <x v="12"/>
  </r>
  <r>
    <x v="12"/>
    <n v="13"/>
    <x v="414"/>
    <x v="0"/>
    <x v="401"/>
    <x v="1"/>
    <n v="146700"/>
    <s v="AfterNoon"/>
    <n v="44"/>
    <n v="85"/>
    <x v="177"/>
  </r>
  <r>
    <x v="12"/>
    <n v="13"/>
    <x v="165"/>
    <x v="2"/>
    <x v="164"/>
    <x v="1"/>
    <n v="544600"/>
    <s v="AfterNoon"/>
    <n v="24"/>
    <n v="50"/>
    <x v="226"/>
  </r>
  <r>
    <x v="12"/>
    <n v="14"/>
    <x v="166"/>
    <x v="2"/>
    <x v="165"/>
    <x v="1"/>
    <n v="161400"/>
    <s v="AfterNoon"/>
    <n v="16"/>
    <n v="50"/>
    <x v="141"/>
  </r>
  <r>
    <x v="12"/>
    <n v="14"/>
    <x v="167"/>
    <x v="2"/>
    <x v="166"/>
    <x v="1"/>
    <n v="282900"/>
    <s v="AfterNoon"/>
    <n v="39"/>
    <n v="50"/>
    <x v="244"/>
  </r>
  <r>
    <x v="12"/>
    <n v="14"/>
    <x v="168"/>
    <x v="2"/>
    <x v="167"/>
    <x v="1"/>
    <n v="445900"/>
    <s v="AfterNoon"/>
    <n v="23"/>
    <n v="50"/>
    <x v="100"/>
  </r>
  <r>
    <x v="12"/>
    <n v="14"/>
    <x v="169"/>
    <x v="4"/>
    <x v="168"/>
    <x v="1"/>
    <n v="14800"/>
    <s v="AfterNoon"/>
    <n v="4"/>
    <n v="12"/>
    <x v="0"/>
  </r>
  <r>
    <x v="12"/>
    <n v="14"/>
    <x v="170"/>
    <x v="2"/>
    <x v="169"/>
    <x v="1"/>
    <n v="60900"/>
    <s v="AfterNoon"/>
    <n v="11"/>
    <n v="50"/>
    <x v="55"/>
  </r>
  <r>
    <x v="12"/>
    <n v="14"/>
    <x v="171"/>
    <x v="0"/>
    <x v="170"/>
    <x v="0"/>
    <n v="602000"/>
    <s v="AfterNoon"/>
    <n v="7"/>
    <n v="12"/>
    <x v="18"/>
  </r>
  <r>
    <x v="12"/>
    <n v="14"/>
    <x v="171"/>
    <x v="0"/>
    <x v="170"/>
    <x v="1"/>
    <n v="1618400"/>
    <s v="AfterNoon"/>
    <n v="56"/>
    <n v="85"/>
    <x v="178"/>
  </r>
  <r>
    <x v="12"/>
    <n v="14"/>
    <x v="172"/>
    <x v="0"/>
    <x v="171"/>
    <x v="0"/>
    <n v="120000"/>
    <s v="AfterNoon"/>
    <n v="10"/>
    <n v="12"/>
    <x v="130"/>
  </r>
  <r>
    <x v="12"/>
    <n v="14"/>
    <x v="172"/>
    <x v="0"/>
    <x v="171"/>
    <x v="1"/>
    <n v="289600"/>
    <s v="AfterNoon"/>
    <n v="72"/>
    <n v="85"/>
    <x v="341"/>
  </r>
  <r>
    <x v="12"/>
    <n v="14"/>
    <x v="173"/>
    <x v="2"/>
    <x v="172"/>
    <x v="1"/>
    <n v="326200"/>
    <s v="AfterNoon"/>
    <n v="13"/>
    <n v="50"/>
    <x v="46"/>
  </r>
  <r>
    <x v="12"/>
    <n v="14"/>
    <x v="174"/>
    <x v="2"/>
    <x v="173"/>
    <x v="1"/>
    <n v="326200"/>
    <s v="AfterNoon"/>
    <n v="13"/>
    <n v="50"/>
    <x v="46"/>
  </r>
  <r>
    <x v="12"/>
    <n v="14"/>
    <x v="175"/>
    <x v="2"/>
    <x v="174"/>
    <x v="1"/>
    <n v="181200"/>
    <s v="AfterNoon"/>
    <n v="45"/>
    <n v="50"/>
    <x v="255"/>
  </r>
  <r>
    <x v="12"/>
    <n v="14"/>
    <x v="176"/>
    <x v="2"/>
    <x v="175"/>
    <x v="1"/>
    <n v="190400"/>
    <s v="AfterNoon"/>
    <n v="30"/>
    <n v="50"/>
    <x v="41"/>
  </r>
  <r>
    <x v="12"/>
    <n v="14"/>
    <x v="177"/>
    <x v="0"/>
    <x v="176"/>
    <x v="0"/>
    <n v="107100"/>
    <s v="AfterNoon"/>
    <n v="9"/>
    <n v="12"/>
    <x v="92"/>
  </r>
  <r>
    <x v="12"/>
    <n v="14"/>
    <x v="177"/>
    <x v="0"/>
    <x v="176"/>
    <x v="1"/>
    <n v="278000"/>
    <s v="AfterNoon"/>
    <n v="69"/>
    <n v="85"/>
    <x v="132"/>
  </r>
  <r>
    <x v="12"/>
    <n v="14"/>
    <x v="178"/>
    <x v="2"/>
    <x v="177"/>
    <x v="1"/>
    <n v="385700"/>
    <s v="AfterNoon"/>
    <n v="19"/>
    <n v="50"/>
    <x v="129"/>
  </r>
  <r>
    <x v="12"/>
    <n v="14"/>
    <x v="179"/>
    <x v="7"/>
    <x v="178"/>
    <x v="0"/>
    <n v="27500"/>
    <s v="AfterNoon"/>
    <n v="1"/>
    <n v="28"/>
    <x v="133"/>
  </r>
  <r>
    <x v="12"/>
    <n v="14"/>
    <x v="179"/>
    <x v="7"/>
    <x v="178"/>
    <x v="1"/>
    <n v="27600"/>
    <s v="AfterNoon"/>
    <n v="3"/>
    <n v="142"/>
    <x v="134"/>
  </r>
  <r>
    <x v="12"/>
    <n v="14"/>
    <x v="180"/>
    <x v="3"/>
    <x v="179"/>
    <x v="0"/>
    <n v="441000"/>
    <s v="AfterNoon"/>
    <n v="18"/>
    <n v="30"/>
    <x v="41"/>
  </r>
  <r>
    <x v="12"/>
    <n v="14"/>
    <x v="180"/>
    <x v="3"/>
    <x v="179"/>
    <x v="1"/>
    <n v="1061800"/>
    <s v="AfterNoon"/>
    <n v="129"/>
    <n v="192"/>
    <x v="556"/>
  </r>
  <r>
    <x v="12"/>
    <n v="14"/>
    <x v="181"/>
    <x v="2"/>
    <x v="180"/>
    <x v="1"/>
    <n v="487600"/>
    <s v="AfterNoon"/>
    <n v="40"/>
    <n v="50"/>
    <x v="217"/>
  </r>
  <r>
    <x v="12"/>
    <n v="14"/>
    <x v="339"/>
    <x v="2"/>
    <x v="333"/>
    <x v="1"/>
    <n v="279300"/>
    <s v="AfterNoon"/>
    <n v="42"/>
    <n v="50"/>
    <x v="415"/>
  </r>
  <r>
    <x v="12"/>
    <n v="14"/>
    <x v="340"/>
    <x v="4"/>
    <x v="334"/>
    <x v="1"/>
    <n v="72600"/>
    <s v="AfterNoon"/>
    <n v="11"/>
    <n v="12"/>
    <x v="138"/>
  </r>
  <r>
    <x v="12"/>
    <n v="14"/>
    <x v="183"/>
    <x v="2"/>
    <x v="182"/>
    <x v="1"/>
    <n v="441900"/>
    <s v="AfterNoon"/>
    <n v="17"/>
    <n v="50"/>
    <x v="116"/>
  </r>
  <r>
    <x v="12"/>
    <n v="14"/>
    <x v="184"/>
    <x v="5"/>
    <x v="183"/>
    <x v="0"/>
    <n v="1344000"/>
    <s v="AfterNoon"/>
    <n v="16"/>
    <n v="30"/>
    <x v="173"/>
  </r>
  <r>
    <x v="12"/>
    <n v="14"/>
    <x v="184"/>
    <x v="5"/>
    <x v="183"/>
    <x v="2"/>
    <n v="1332800"/>
    <s v="AfterNoon"/>
    <n v="28"/>
    <n v="48"/>
    <x v="18"/>
  </r>
  <r>
    <x v="12"/>
    <n v="14"/>
    <x v="184"/>
    <x v="5"/>
    <x v="183"/>
    <x v="1"/>
    <n v="5759600"/>
    <s v="AfterNoon"/>
    <n v="205"/>
    <n v="324"/>
    <x v="224"/>
  </r>
  <r>
    <x v="12"/>
    <n v="14"/>
    <x v="391"/>
    <x v="0"/>
    <x v="23"/>
    <x v="0"/>
    <n v="91000"/>
    <s v="AfterNoon"/>
    <n v="10"/>
    <n v="12"/>
    <x v="130"/>
  </r>
  <r>
    <x v="12"/>
    <n v="14"/>
    <x v="391"/>
    <x v="0"/>
    <x v="23"/>
    <x v="1"/>
    <n v="160200"/>
    <s v="AfterNoon"/>
    <n v="53"/>
    <n v="85"/>
    <x v="227"/>
  </r>
  <r>
    <x v="12"/>
    <n v="14"/>
    <x v="185"/>
    <x v="0"/>
    <x v="184"/>
    <x v="0"/>
    <n v="105600"/>
    <s v="AfterNoon"/>
    <n v="4"/>
    <n v="12"/>
    <x v="0"/>
  </r>
  <r>
    <x v="12"/>
    <n v="14"/>
    <x v="185"/>
    <x v="0"/>
    <x v="184"/>
    <x v="1"/>
    <n v="345000"/>
    <s v="AfterNoon"/>
    <n v="39"/>
    <n v="85"/>
    <x v="19"/>
  </r>
  <r>
    <x v="12"/>
    <n v="14"/>
    <x v="186"/>
    <x v="2"/>
    <x v="185"/>
    <x v="1"/>
    <n v="47700"/>
    <s v="AfterNoon"/>
    <n v="9"/>
    <n v="50"/>
    <x v="82"/>
  </r>
  <r>
    <x v="12"/>
    <n v="14"/>
    <x v="187"/>
    <x v="2"/>
    <x v="186"/>
    <x v="1"/>
    <n v="143200"/>
    <s v="AfterNoon"/>
    <n v="8"/>
    <n v="50"/>
    <x v="35"/>
  </r>
  <r>
    <x v="12"/>
    <n v="14"/>
    <x v="415"/>
    <x v="0"/>
    <x v="126"/>
    <x v="0"/>
    <n v="41200"/>
    <s v="AfterNoon"/>
    <n v="4"/>
    <n v="12"/>
    <x v="0"/>
  </r>
  <r>
    <x v="12"/>
    <n v="14"/>
    <x v="415"/>
    <x v="0"/>
    <x v="126"/>
    <x v="1"/>
    <n v="85400"/>
    <s v="AfterNoon"/>
    <n v="25"/>
    <n v="85"/>
    <x v="110"/>
  </r>
  <r>
    <x v="12"/>
    <n v="14"/>
    <x v="188"/>
    <x v="7"/>
    <x v="102"/>
    <x v="0"/>
    <n v="120000"/>
    <s v="AfterNoon"/>
    <n v="6"/>
    <n v="28"/>
    <x v="395"/>
  </r>
  <r>
    <x v="12"/>
    <n v="14"/>
    <x v="188"/>
    <x v="7"/>
    <x v="102"/>
    <x v="1"/>
    <n v="202200"/>
    <s v="AfterNoon"/>
    <n v="30"/>
    <n v="142"/>
    <x v="113"/>
  </r>
  <r>
    <x v="12"/>
    <n v="14"/>
    <x v="189"/>
    <x v="2"/>
    <x v="187"/>
    <x v="1"/>
    <n v="328600"/>
    <s v="AfterNoon"/>
    <n v="22"/>
    <n v="50"/>
    <x v="102"/>
  </r>
  <r>
    <x v="12"/>
    <n v="14"/>
    <x v="190"/>
    <x v="4"/>
    <x v="188"/>
    <x v="1"/>
    <n v="74800"/>
    <s v="AfterNoon"/>
    <n v="11"/>
    <n v="12"/>
    <x v="138"/>
  </r>
  <r>
    <x v="12"/>
    <n v="14"/>
    <x v="191"/>
    <x v="4"/>
    <x v="189"/>
    <x v="1"/>
    <n v="63800"/>
    <s v="AfterNoon"/>
    <n v="11"/>
    <n v="12"/>
    <x v="138"/>
  </r>
  <r>
    <x v="12"/>
    <n v="14"/>
    <x v="192"/>
    <x v="2"/>
    <x v="190"/>
    <x v="1"/>
    <n v="267400"/>
    <s v="AfterNoon"/>
    <n v="19"/>
    <n v="50"/>
    <x v="129"/>
  </r>
  <r>
    <x v="12"/>
    <n v="14"/>
    <x v="193"/>
    <x v="6"/>
    <x v="191"/>
    <x v="0"/>
    <n v="443300"/>
    <s v="AfterNoon"/>
    <n v="11"/>
    <n v="12"/>
    <x v="138"/>
  </r>
  <r>
    <x v="12"/>
    <n v="14"/>
    <x v="193"/>
    <x v="6"/>
    <x v="191"/>
    <x v="1"/>
    <n v="1385800"/>
    <s v="AfterNoon"/>
    <n v="103"/>
    <n v="118"/>
    <x v="456"/>
  </r>
  <r>
    <x v="12"/>
    <n v="14"/>
    <x v="194"/>
    <x v="6"/>
    <x v="192"/>
    <x v="0"/>
    <n v="283200"/>
    <s v="AfterNoon"/>
    <n v="12"/>
    <n v="12"/>
    <x v="72"/>
  </r>
  <r>
    <x v="12"/>
    <n v="14"/>
    <x v="194"/>
    <x v="6"/>
    <x v="192"/>
    <x v="1"/>
    <n v="817900"/>
    <s v="AfterNoon"/>
    <n v="103"/>
    <n v="118"/>
    <x v="456"/>
  </r>
  <r>
    <x v="12"/>
    <n v="14"/>
    <x v="195"/>
    <x v="0"/>
    <x v="193"/>
    <x v="0"/>
    <n v="106400"/>
    <s v="AfterNoon"/>
    <n v="4"/>
    <n v="12"/>
    <x v="0"/>
  </r>
  <r>
    <x v="12"/>
    <n v="14"/>
    <x v="195"/>
    <x v="0"/>
    <x v="193"/>
    <x v="1"/>
    <n v="412100"/>
    <s v="AfterNoon"/>
    <n v="46"/>
    <n v="85"/>
    <x v="25"/>
  </r>
  <r>
    <x v="12"/>
    <n v="14"/>
    <x v="196"/>
    <x v="0"/>
    <x v="194"/>
    <x v="0"/>
    <n v="231000"/>
    <s v="AfterNoon"/>
    <n v="10"/>
    <n v="12"/>
    <x v="130"/>
  </r>
  <r>
    <x v="12"/>
    <n v="14"/>
    <x v="196"/>
    <x v="0"/>
    <x v="194"/>
    <x v="1"/>
    <n v="550700"/>
    <s v="AfterNoon"/>
    <n v="71"/>
    <n v="85"/>
    <x v="408"/>
  </r>
  <r>
    <x v="12"/>
    <n v="14"/>
    <x v="197"/>
    <x v="2"/>
    <x v="195"/>
    <x v="1"/>
    <n v="438400"/>
    <s v="AfterNoon"/>
    <n v="20"/>
    <n v="50"/>
    <x v="127"/>
  </r>
  <r>
    <x v="12"/>
    <n v="14"/>
    <x v="341"/>
    <x v="2"/>
    <x v="335"/>
    <x v="1"/>
    <n v="271900"/>
    <s v="AfterNoon"/>
    <n v="39"/>
    <n v="50"/>
    <x v="244"/>
  </r>
  <r>
    <x v="12"/>
    <n v="14"/>
    <x v="342"/>
    <x v="2"/>
    <x v="336"/>
    <x v="1"/>
    <n v="709400"/>
    <s v="AfterNoon"/>
    <n v="40"/>
    <n v="50"/>
    <x v="217"/>
  </r>
  <r>
    <x v="12"/>
    <n v="14"/>
    <x v="199"/>
    <x v="6"/>
    <x v="197"/>
    <x v="0"/>
    <n v="441900"/>
    <s v="AfterNoon"/>
    <n v="9"/>
    <n v="12"/>
    <x v="92"/>
  </r>
  <r>
    <x v="12"/>
    <n v="14"/>
    <x v="199"/>
    <x v="6"/>
    <x v="197"/>
    <x v="1"/>
    <n v="1598800"/>
    <s v="AfterNoon"/>
    <n v="97"/>
    <n v="118"/>
    <x v="501"/>
  </r>
  <r>
    <x v="12"/>
    <n v="14"/>
    <x v="343"/>
    <x v="0"/>
    <x v="337"/>
    <x v="0"/>
    <n v="207900"/>
    <s v="AfterNoon"/>
    <n v="11"/>
    <n v="12"/>
    <x v="138"/>
  </r>
  <r>
    <x v="12"/>
    <n v="14"/>
    <x v="343"/>
    <x v="0"/>
    <x v="337"/>
    <x v="1"/>
    <n v="513300"/>
    <s v="AfterNoon"/>
    <n v="81"/>
    <n v="85"/>
    <x v="392"/>
  </r>
  <r>
    <x v="12"/>
    <n v="15"/>
    <x v="200"/>
    <x v="0"/>
    <x v="198"/>
    <x v="0"/>
    <n v="96600"/>
    <s v="AfterNoon"/>
    <n v="6"/>
    <n v="12"/>
    <x v="12"/>
  </r>
  <r>
    <x v="12"/>
    <n v="15"/>
    <x v="200"/>
    <x v="0"/>
    <x v="198"/>
    <x v="1"/>
    <n v="260700"/>
    <s v="AfterNoon"/>
    <n v="48"/>
    <n v="85"/>
    <x v="40"/>
  </r>
  <r>
    <x v="12"/>
    <n v="15"/>
    <x v="201"/>
    <x v="2"/>
    <x v="199"/>
    <x v="1"/>
    <n v="393100"/>
    <s v="AfterNoon"/>
    <n v="28"/>
    <n v="50"/>
    <x v="108"/>
  </r>
  <r>
    <x v="12"/>
    <n v="15"/>
    <x v="202"/>
    <x v="0"/>
    <x v="200"/>
    <x v="0"/>
    <n v="55500"/>
    <s v="AfterNoon"/>
    <n v="5"/>
    <n v="12"/>
    <x v="24"/>
  </r>
  <r>
    <x v="12"/>
    <n v="15"/>
    <x v="202"/>
    <x v="0"/>
    <x v="200"/>
    <x v="1"/>
    <n v="226900"/>
    <s v="AfterNoon"/>
    <n v="61"/>
    <n v="85"/>
    <x v="243"/>
  </r>
  <r>
    <x v="12"/>
    <n v="15"/>
    <x v="203"/>
    <x v="0"/>
    <x v="201"/>
    <x v="0"/>
    <n v="774400"/>
    <s v="AfterNoon"/>
    <n v="11"/>
    <n v="12"/>
    <x v="138"/>
  </r>
  <r>
    <x v="12"/>
    <n v="15"/>
    <x v="203"/>
    <x v="0"/>
    <x v="201"/>
    <x v="1"/>
    <n v="1750500"/>
    <s v="AfterNoon"/>
    <n v="74"/>
    <n v="85"/>
    <x v="290"/>
  </r>
  <r>
    <x v="12"/>
    <n v="15"/>
    <x v="204"/>
    <x v="1"/>
    <x v="202"/>
    <x v="0"/>
    <n v="894600"/>
    <s v="AfterNoon"/>
    <n v="18"/>
    <n v="20"/>
    <x v="255"/>
  </r>
  <r>
    <x v="12"/>
    <n v="15"/>
    <x v="204"/>
    <x v="1"/>
    <x v="202"/>
    <x v="1"/>
    <n v="1450600"/>
    <s v="AfterNoon"/>
    <n v="87"/>
    <n v="96"/>
    <x v="587"/>
  </r>
  <r>
    <x v="12"/>
    <n v="15"/>
    <x v="205"/>
    <x v="0"/>
    <x v="203"/>
    <x v="0"/>
    <n v="534000"/>
    <s v="AfterNoon"/>
    <n v="12"/>
    <n v="12"/>
    <x v="72"/>
  </r>
  <r>
    <x v="12"/>
    <n v="15"/>
    <x v="205"/>
    <x v="0"/>
    <x v="203"/>
    <x v="1"/>
    <n v="1191500"/>
    <s v="AfterNoon"/>
    <n v="80"/>
    <n v="85"/>
    <x v="311"/>
  </r>
  <r>
    <x v="12"/>
    <n v="15"/>
    <x v="344"/>
    <x v="0"/>
    <x v="338"/>
    <x v="0"/>
    <n v="295200"/>
    <s v="AfterNoon"/>
    <n v="9"/>
    <n v="12"/>
    <x v="92"/>
  </r>
  <r>
    <x v="12"/>
    <n v="15"/>
    <x v="344"/>
    <x v="0"/>
    <x v="338"/>
    <x v="1"/>
    <n v="745600"/>
    <s v="AfterNoon"/>
    <n v="68"/>
    <n v="85"/>
    <x v="217"/>
  </r>
  <r>
    <x v="12"/>
    <n v="15"/>
    <x v="345"/>
    <x v="2"/>
    <x v="339"/>
    <x v="1"/>
    <n v="898700"/>
    <s v="AfterNoon"/>
    <n v="47"/>
    <n v="50"/>
    <x v="101"/>
  </r>
  <r>
    <x v="12"/>
    <n v="15"/>
    <x v="346"/>
    <x v="0"/>
    <x v="340"/>
    <x v="0"/>
    <n v="113000"/>
    <s v="AfterNoon"/>
    <n v="10"/>
    <n v="12"/>
    <x v="130"/>
  </r>
  <r>
    <x v="12"/>
    <n v="15"/>
    <x v="346"/>
    <x v="0"/>
    <x v="340"/>
    <x v="1"/>
    <n v="216900"/>
    <s v="AfterNoon"/>
    <n v="57"/>
    <n v="85"/>
    <x v="338"/>
  </r>
  <r>
    <x v="12"/>
    <n v="15"/>
    <x v="206"/>
    <x v="6"/>
    <x v="204"/>
    <x v="0"/>
    <n v="354000"/>
    <s v="AfterNoon"/>
    <n v="12"/>
    <n v="12"/>
    <x v="72"/>
  </r>
  <r>
    <x v="12"/>
    <n v="15"/>
    <x v="206"/>
    <x v="6"/>
    <x v="204"/>
    <x v="1"/>
    <n v="1074200"/>
    <s v="AfterNoon"/>
    <n v="109"/>
    <n v="118"/>
    <x v="603"/>
  </r>
  <r>
    <x v="12"/>
    <n v="15"/>
    <x v="207"/>
    <x v="2"/>
    <x v="205"/>
    <x v="1"/>
    <n v="264600"/>
    <s v="AfterNoon"/>
    <n v="26"/>
    <n v="50"/>
    <x v="156"/>
  </r>
  <r>
    <x v="12"/>
    <n v="15"/>
    <x v="347"/>
    <x v="3"/>
    <x v="341"/>
    <x v="0"/>
    <n v="509600"/>
    <s v="AfterNoon"/>
    <n v="14"/>
    <n v="30"/>
    <x v="77"/>
  </r>
  <r>
    <x v="12"/>
    <n v="15"/>
    <x v="347"/>
    <x v="3"/>
    <x v="341"/>
    <x v="1"/>
    <n v="1213900"/>
    <s v="AfterNoon"/>
    <n v="100"/>
    <n v="192"/>
    <x v="218"/>
  </r>
  <r>
    <x v="12"/>
    <n v="15"/>
    <x v="208"/>
    <x v="2"/>
    <x v="206"/>
    <x v="1"/>
    <n v="1025600"/>
    <s v="AfterNoon"/>
    <n v="44"/>
    <n v="50"/>
    <x v="351"/>
  </r>
  <r>
    <x v="12"/>
    <n v="15"/>
    <x v="211"/>
    <x v="7"/>
    <x v="48"/>
    <x v="0"/>
    <n v="306000"/>
    <s v="AfterNoon"/>
    <n v="17"/>
    <n v="28"/>
    <x v="200"/>
  </r>
  <r>
    <x v="12"/>
    <n v="15"/>
    <x v="211"/>
    <x v="7"/>
    <x v="48"/>
    <x v="1"/>
    <n v="494400"/>
    <s v="AfterNoon"/>
    <n v="82"/>
    <n v="142"/>
    <x v="479"/>
  </r>
  <r>
    <x v="12"/>
    <n v="15"/>
    <x v="212"/>
    <x v="2"/>
    <x v="209"/>
    <x v="1"/>
    <n v="627200"/>
    <s v="AfterNoon"/>
    <n v="42"/>
    <n v="50"/>
    <x v="415"/>
  </r>
  <r>
    <x v="12"/>
    <n v="15"/>
    <x v="446"/>
    <x v="0"/>
    <x v="430"/>
    <x v="0"/>
    <n v="76200"/>
    <s v="AfterNoon"/>
    <n v="6"/>
    <n v="12"/>
    <x v="12"/>
  </r>
  <r>
    <x v="12"/>
    <n v="15"/>
    <x v="446"/>
    <x v="0"/>
    <x v="430"/>
    <x v="1"/>
    <n v="135400"/>
    <s v="AfterNoon"/>
    <n v="32"/>
    <n v="85"/>
    <x v="310"/>
  </r>
  <r>
    <x v="12"/>
    <n v="15"/>
    <x v="213"/>
    <x v="0"/>
    <x v="210"/>
    <x v="0"/>
    <n v="604800"/>
    <s v="AfterNoon"/>
    <n v="9"/>
    <n v="12"/>
    <x v="92"/>
  </r>
  <r>
    <x v="12"/>
    <n v="15"/>
    <x v="213"/>
    <x v="0"/>
    <x v="210"/>
    <x v="1"/>
    <n v="967600"/>
    <s v="AfterNoon"/>
    <n v="43"/>
    <n v="85"/>
    <x v="122"/>
  </r>
  <r>
    <x v="12"/>
    <n v="15"/>
    <x v="214"/>
    <x v="3"/>
    <x v="211"/>
    <x v="0"/>
    <n v="550800"/>
    <s v="AfterNoon"/>
    <n v="18"/>
    <n v="30"/>
    <x v="41"/>
  </r>
  <r>
    <x v="12"/>
    <n v="15"/>
    <x v="214"/>
    <x v="3"/>
    <x v="211"/>
    <x v="1"/>
    <n v="1165800"/>
    <s v="AfterNoon"/>
    <n v="114"/>
    <n v="192"/>
    <x v="80"/>
  </r>
  <r>
    <x v="12"/>
    <n v="15"/>
    <x v="215"/>
    <x v="6"/>
    <x v="212"/>
    <x v="0"/>
    <n v="259600"/>
    <s v="AfterNoon"/>
    <n v="11"/>
    <n v="12"/>
    <x v="138"/>
  </r>
  <r>
    <x v="12"/>
    <n v="15"/>
    <x v="215"/>
    <x v="6"/>
    <x v="212"/>
    <x v="1"/>
    <n v="920600"/>
    <s v="AfterNoon"/>
    <n v="116"/>
    <n v="118"/>
    <x v="604"/>
  </r>
  <r>
    <x v="12"/>
    <n v="15"/>
    <x v="216"/>
    <x v="0"/>
    <x v="213"/>
    <x v="0"/>
    <n v="95000"/>
    <s v="AfterNoon"/>
    <n v="10"/>
    <n v="12"/>
    <x v="130"/>
  </r>
  <r>
    <x v="12"/>
    <n v="15"/>
    <x v="216"/>
    <x v="0"/>
    <x v="213"/>
    <x v="1"/>
    <n v="225500"/>
    <s v="AfterNoon"/>
    <n v="70"/>
    <n v="85"/>
    <x v="440"/>
  </r>
  <r>
    <x v="12"/>
    <n v="15"/>
    <x v="217"/>
    <x v="4"/>
    <x v="214"/>
    <x v="1"/>
    <n v="38500"/>
    <s v="AfterNoon"/>
    <n v="5"/>
    <n v="12"/>
    <x v="24"/>
  </r>
  <r>
    <x v="12"/>
    <n v="15"/>
    <x v="218"/>
    <x v="4"/>
    <x v="215"/>
    <x v="1"/>
    <n v="38500"/>
    <s v="AfterNoon"/>
    <n v="5"/>
    <n v="12"/>
    <x v="24"/>
  </r>
  <r>
    <x v="12"/>
    <n v="15"/>
    <x v="416"/>
    <x v="0"/>
    <x v="402"/>
    <x v="0"/>
    <n v="121200"/>
    <s v="AfterNoon"/>
    <n v="6"/>
    <n v="12"/>
    <x v="12"/>
  </r>
  <r>
    <x v="12"/>
    <n v="15"/>
    <x v="416"/>
    <x v="0"/>
    <x v="402"/>
    <x v="1"/>
    <n v="242600"/>
    <s v="AfterNoon"/>
    <n v="36"/>
    <n v="85"/>
    <x v="170"/>
  </r>
  <r>
    <x v="12"/>
    <n v="15"/>
    <x v="219"/>
    <x v="0"/>
    <x v="216"/>
    <x v="0"/>
    <n v="202000"/>
    <s v="AfterNoon"/>
    <n v="10"/>
    <n v="12"/>
    <x v="130"/>
  </r>
  <r>
    <x v="12"/>
    <n v="15"/>
    <x v="219"/>
    <x v="0"/>
    <x v="216"/>
    <x v="1"/>
    <n v="424900"/>
    <s v="AfterNoon"/>
    <n v="63"/>
    <n v="85"/>
    <x v="189"/>
  </r>
  <r>
    <x v="12"/>
    <n v="15"/>
    <x v="220"/>
    <x v="2"/>
    <x v="217"/>
    <x v="1"/>
    <n v="474200"/>
    <s v="AfterNoon"/>
    <n v="26"/>
    <n v="50"/>
    <x v="156"/>
  </r>
  <r>
    <x v="12"/>
    <n v="15"/>
    <x v="221"/>
    <x v="4"/>
    <x v="218"/>
    <x v="1"/>
    <n v="30800"/>
    <s v="AfterNoon"/>
    <n v="7"/>
    <n v="12"/>
    <x v="18"/>
  </r>
  <r>
    <x v="12"/>
    <n v="15"/>
    <x v="348"/>
    <x v="2"/>
    <x v="342"/>
    <x v="1"/>
    <n v="460100"/>
    <s v="AfterNoon"/>
    <n v="21"/>
    <n v="50"/>
    <x v="119"/>
  </r>
  <r>
    <x v="12"/>
    <n v="15"/>
    <x v="222"/>
    <x v="0"/>
    <x v="219"/>
    <x v="0"/>
    <n v="79200"/>
    <s v="AfterNoon"/>
    <n v="8"/>
    <n v="12"/>
    <x v="58"/>
  </r>
  <r>
    <x v="12"/>
    <n v="15"/>
    <x v="222"/>
    <x v="0"/>
    <x v="219"/>
    <x v="1"/>
    <n v="212100"/>
    <s v="AfterNoon"/>
    <n v="64"/>
    <n v="85"/>
    <x v="233"/>
  </r>
  <r>
    <x v="12"/>
    <n v="15"/>
    <x v="417"/>
    <x v="2"/>
    <x v="403"/>
    <x v="1"/>
    <n v="110700"/>
    <s v="AfterNoon"/>
    <n v="7"/>
    <n v="50"/>
    <x v="27"/>
  </r>
  <r>
    <x v="12"/>
    <n v="15"/>
    <x v="224"/>
    <x v="2"/>
    <x v="221"/>
    <x v="1"/>
    <n v="541500"/>
    <s v="AfterNoon"/>
    <n v="36"/>
    <n v="50"/>
    <x v="426"/>
  </r>
  <r>
    <x v="12"/>
    <n v="15"/>
    <x v="447"/>
    <x v="0"/>
    <x v="431"/>
    <x v="0"/>
    <n v="114500"/>
    <s v="AfterNoon"/>
    <n v="5"/>
    <n v="12"/>
    <x v="24"/>
  </r>
  <r>
    <x v="12"/>
    <n v="15"/>
    <x v="447"/>
    <x v="0"/>
    <x v="431"/>
    <x v="1"/>
    <n v="236400"/>
    <s v="AfterNoon"/>
    <n v="31"/>
    <n v="85"/>
    <x v="184"/>
  </r>
  <r>
    <x v="12"/>
    <n v="16"/>
    <x v="225"/>
    <x v="4"/>
    <x v="222"/>
    <x v="1"/>
    <n v="37000"/>
    <s v="Evening"/>
    <n v="10"/>
    <n v="12"/>
    <x v="130"/>
  </r>
  <r>
    <x v="12"/>
    <n v="16"/>
    <x v="226"/>
    <x v="4"/>
    <x v="223"/>
    <x v="1"/>
    <n v="28400"/>
    <s v="Evening"/>
    <n v="4"/>
    <n v="12"/>
    <x v="0"/>
  </r>
  <r>
    <x v="12"/>
    <n v="16"/>
    <x v="227"/>
    <x v="0"/>
    <x v="224"/>
    <x v="0"/>
    <n v="435600"/>
    <s v="Evening"/>
    <n v="9"/>
    <n v="12"/>
    <x v="92"/>
  </r>
  <r>
    <x v="12"/>
    <n v="16"/>
    <x v="227"/>
    <x v="0"/>
    <x v="224"/>
    <x v="1"/>
    <n v="795700"/>
    <s v="Evening"/>
    <n v="49"/>
    <n v="85"/>
    <x v="276"/>
  </r>
  <r>
    <x v="12"/>
    <n v="16"/>
    <x v="228"/>
    <x v="0"/>
    <x v="225"/>
    <x v="0"/>
    <n v="500000"/>
    <s v="Evening"/>
    <n v="10"/>
    <n v="12"/>
    <x v="130"/>
  </r>
  <r>
    <x v="12"/>
    <n v="16"/>
    <x v="228"/>
    <x v="0"/>
    <x v="225"/>
    <x v="1"/>
    <n v="1125300"/>
    <s v="Evening"/>
    <n v="67"/>
    <n v="85"/>
    <x v="358"/>
  </r>
  <r>
    <x v="12"/>
    <n v="16"/>
    <x v="349"/>
    <x v="2"/>
    <x v="343"/>
    <x v="1"/>
    <n v="28200"/>
    <s v="Evening"/>
    <n v="3"/>
    <n v="50"/>
    <x v="20"/>
  </r>
  <r>
    <x v="12"/>
    <n v="16"/>
    <x v="229"/>
    <x v="0"/>
    <x v="226"/>
    <x v="0"/>
    <n v="176800"/>
    <s v="Evening"/>
    <n v="4"/>
    <n v="12"/>
    <x v="0"/>
  </r>
  <r>
    <x v="12"/>
    <n v="16"/>
    <x v="229"/>
    <x v="0"/>
    <x v="226"/>
    <x v="1"/>
    <n v="163200"/>
    <s v="Evening"/>
    <n v="11"/>
    <n v="85"/>
    <x v="51"/>
  </r>
  <r>
    <x v="12"/>
    <n v="16"/>
    <x v="230"/>
    <x v="0"/>
    <x v="227"/>
    <x v="0"/>
    <n v="305800"/>
    <s v="Evening"/>
    <n v="11"/>
    <n v="12"/>
    <x v="138"/>
  </r>
  <r>
    <x v="12"/>
    <n v="16"/>
    <x v="230"/>
    <x v="0"/>
    <x v="227"/>
    <x v="1"/>
    <n v="720600"/>
    <s v="Evening"/>
    <n v="77"/>
    <n v="85"/>
    <x v="471"/>
  </r>
  <r>
    <x v="12"/>
    <n v="16"/>
    <x v="231"/>
    <x v="0"/>
    <x v="228"/>
    <x v="0"/>
    <n v="305800"/>
    <s v="Evening"/>
    <n v="11"/>
    <n v="12"/>
    <x v="138"/>
  </r>
  <r>
    <x v="12"/>
    <n v="16"/>
    <x v="231"/>
    <x v="0"/>
    <x v="228"/>
    <x v="1"/>
    <n v="636900"/>
    <s v="Evening"/>
    <n v="68"/>
    <n v="85"/>
    <x v="217"/>
  </r>
  <r>
    <x v="12"/>
    <n v="16"/>
    <x v="232"/>
    <x v="0"/>
    <x v="229"/>
    <x v="0"/>
    <n v="124300"/>
    <s v="Evening"/>
    <n v="11"/>
    <n v="12"/>
    <x v="138"/>
  </r>
  <r>
    <x v="12"/>
    <n v="16"/>
    <x v="232"/>
    <x v="0"/>
    <x v="229"/>
    <x v="1"/>
    <n v="229500"/>
    <s v="Evening"/>
    <n v="60"/>
    <n v="85"/>
    <x v="131"/>
  </r>
  <r>
    <x v="12"/>
    <n v="16"/>
    <x v="233"/>
    <x v="6"/>
    <x v="230"/>
    <x v="0"/>
    <n v="354000"/>
    <s v="Evening"/>
    <n v="12"/>
    <n v="12"/>
    <x v="72"/>
  </r>
  <r>
    <x v="12"/>
    <n v="16"/>
    <x v="233"/>
    <x v="6"/>
    <x v="230"/>
    <x v="1"/>
    <n v="1093800"/>
    <s v="Evening"/>
    <n v="111"/>
    <n v="118"/>
    <x v="454"/>
  </r>
  <r>
    <x v="12"/>
    <n v="16"/>
    <x v="234"/>
    <x v="0"/>
    <x v="231"/>
    <x v="0"/>
    <n v="242100"/>
    <s v="Evening"/>
    <n v="9"/>
    <n v="12"/>
    <x v="92"/>
  </r>
  <r>
    <x v="12"/>
    <n v="16"/>
    <x v="234"/>
    <x v="0"/>
    <x v="231"/>
    <x v="1"/>
    <n v="551700"/>
    <s v="Evening"/>
    <n v="61"/>
    <n v="85"/>
    <x v="243"/>
  </r>
  <r>
    <x v="12"/>
    <n v="16"/>
    <x v="235"/>
    <x v="4"/>
    <x v="232"/>
    <x v="1"/>
    <n v="121000"/>
    <s v="Evening"/>
    <n v="11"/>
    <n v="12"/>
    <x v="138"/>
  </r>
  <r>
    <x v="12"/>
    <n v="16"/>
    <x v="236"/>
    <x v="2"/>
    <x v="233"/>
    <x v="1"/>
    <n v="17600"/>
    <s v="Evening"/>
    <n v="2"/>
    <n v="50"/>
    <x v="9"/>
  </r>
  <r>
    <x v="12"/>
    <n v="16"/>
    <x v="237"/>
    <x v="2"/>
    <x v="234"/>
    <x v="1"/>
    <n v="275200"/>
    <s v="Evening"/>
    <n v="22"/>
    <n v="50"/>
    <x v="102"/>
  </r>
  <r>
    <x v="12"/>
    <n v="16"/>
    <x v="238"/>
    <x v="4"/>
    <x v="235"/>
    <x v="1"/>
    <n v="22600"/>
    <s v="Evening"/>
    <n v="2"/>
    <n v="12"/>
    <x v="10"/>
  </r>
  <r>
    <x v="12"/>
    <n v="16"/>
    <x v="239"/>
    <x v="4"/>
    <x v="236"/>
    <x v="1"/>
    <n v="16800"/>
    <s v="Evening"/>
    <n v="2"/>
    <n v="12"/>
    <x v="10"/>
  </r>
  <r>
    <x v="12"/>
    <n v="16"/>
    <x v="401"/>
    <x v="2"/>
    <x v="391"/>
    <x v="1"/>
    <n v="73200"/>
    <s v="Evening"/>
    <n v="11"/>
    <n v="50"/>
    <x v="55"/>
  </r>
  <r>
    <x v="12"/>
    <n v="16"/>
    <x v="240"/>
    <x v="2"/>
    <x v="237"/>
    <x v="1"/>
    <n v="161700"/>
    <s v="Evening"/>
    <n v="23"/>
    <n v="50"/>
    <x v="100"/>
  </r>
  <r>
    <x v="12"/>
    <n v="16"/>
    <x v="241"/>
    <x v="2"/>
    <x v="238"/>
    <x v="1"/>
    <n v="147700"/>
    <s v="Evening"/>
    <n v="21"/>
    <n v="50"/>
    <x v="119"/>
  </r>
  <r>
    <x v="12"/>
    <n v="16"/>
    <x v="242"/>
    <x v="2"/>
    <x v="239"/>
    <x v="1"/>
    <n v="601100"/>
    <s v="Evening"/>
    <n v="38"/>
    <n v="50"/>
    <x v="382"/>
  </r>
  <r>
    <x v="12"/>
    <n v="16"/>
    <x v="243"/>
    <x v="2"/>
    <x v="240"/>
    <x v="1"/>
    <n v="799200"/>
    <s v="Evening"/>
    <n v="45"/>
    <n v="50"/>
    <x v="255"/>
  </r>
  <r>
    <x v="12"/>
    <n v="16"/>
    <x v="350"/>
    <x v="0"/>
    <x v="344"/>
    <x v="0"/>
    <n v="91600"/>
    <s v="Evening"/>
    <n v="4"/>
    <n v="12"/>
    <x v="0"/>
  </r>
  <r>
    <x v="12"/>
    <n v="16"/>
    <x v="350"/>
    <x v="0"/>
    <x v="344"/>
    <x v="1"/>
    <n v="311600"/>
    <s v="Evening"/>
    <n v="41"/>
    <n v="85"/>
    <x v="111"/>
  </r>
  <r>
    <x v="12"/>
    <n v="16"/>
    <x v="351"/>
    <x v="6"/>
    <x v="345"/>
    <x v="0"/>
    <n v="62800"/>
    <s v="Evening"/>
    <n v="4"/>
    <n v="12"/>
    <x v="0"/>
  </r>
  <r>
    <x v="12"/>
    <n v="16"/>
    <x v="351"/>
    <x v="6"/>
    <x v="345"/>
    <x v="1"/>
    <n v="198600"/>
    <s v="Evening"/>
    <n v="38"/>
    <n v="118"/>
    <x v="418"/>
  </r>
  <r>
    <x v="12"/>
    <n v="17"/>
    <x v="402"/>
    <x v="0"/>
    <x v="392"/>
    <x v="0"/>
    <n v="77600"/>
    <s v="Evening"/>
    <n v="8"/>
    <n v="12"/>
    <x v="58"/>
  </r>
  <r>
    <x v="12"/>
    <n v="17"/>
    <x v="402"/>
    <x v="0"/>
    <x v="392"/>
    <x v="1"/>
    <n v="224900"/>
    <s v="Evening"/>
    <n v="70"/>
    <n v="85"/>
    <x v="440"/>
  </r>
  <r>
    <x v="12"/>
    <n v="17"/>
    <x v="457"/>
    <x v="4"/>
    <x v="439"/>
    <x v="1"/>
    <n v="8800"/>
    <s v="Evening"/>
    <n v="2"/>
    <n v="12"/>
    <x v="10"/>
  </r>
  <r>
    <x v="12"/>
    <n v="17"/>
    <x v="244"/>
    <x v="0"/>
    <x v="241"/>
    <x v="0"/>
    <n v="259800"/>
    <s v="Evening"/>
    <n v="6"/>
    <n v="12"/>
    <x v="12"/>
  </r>
  <r>
    <x v="12"/>
    <n v="17"/>
    <x v="244"/>
    <x v="0"/>
    <x v="241"/>
    <x v="1"/>
    <n v="463800"/>
    <s v="Evening"/>
    <n v="32"/>
    <n v="85"/>
    <x v="310"/>
  </r>
  <r>
    <x v="12"/>
    <n v="17"/>
    <x v="245"/>
    <x v="0"/>
    <x v="242"/>
    <x v="0"/>
    <n v="396000"/>
    <s v="Evening"/>
    <n v="12"/>
    <n v="12"/>
    <x v="72"/>
  </r>
  <r>
    <x v="12"/>
    <n v="17"/>
    <x v="245"/>
    <x v="0"/>
    <x v="242"/>
    <x v="1"/>
    <n v="818400"/>
    <s v="Evening"/>
    <n v="74"/>
    <n v="85"/>
    <x v="290"/>
  </r>
  <r>
    <x v="12"/>
    <n v="17"/>
    <x v="246"/>
    <x v="7"/>
    <x v="243"/>
    <x v="0"/>
    <n v="387000"/>
    <s v="Evening"/>
    <n v="18"/>
    <n v="28"/>
    <x v="67"/>
  </r>
  <r>
    <x v="12"/>
    <n v="17"/>
    <x v="246"/>
    <x v="7"/>
    <x v="243"/>
    <x v="1"/>
    <n v="697500"/>
    <s v="Evening"/>
    <n v="96"/>
    <n v="142"/>
    <x v="605"/>
  </r>
  <r>
    <x v="12"/>
    <n v="17"/>
    <x v="247"/>
    <x v="3"/>
    <x v="244"/>
    <x v="0"/>
    <n v="832800"/>
    <s v="Evening"/>
    <n v="24"/>
    <n v="30"/>
    <x v="217"/>
  </r>
  <r>
    <x v="12"/>
    <n v="17"/>
    <x v="247"/>
    <x v="3"/>
    <x v="244"/>
    <x v="1"/>
    <n v="1665400"/>
    <s v="Evening"/>
    <n v="143"/>
    <n v="192"/>
    <x v="606"/>
  </r>
  <r>
    <x v="12"/>
    <n v="17"/>
    <x v="248"/>
    <x v="5"/>
    <x v="245"/>
    <x v="0"/>
    <n v="1136700"/>
    <s v="Evening"/>
    <n v="27"/>
    <n v="30"/>
    <x v="255"/>
  </r>
  <r>
    <x v="12"/>
    <n v="17"/>
    <x v="248"/>
    <x v="5"/>
    <x v="245"/>
    <x v="2"/>
    <n v="956000"/>
    <s v="Evening"/>
    <n v="40"/>
    <n v="48"/>
    <x v="130"/>
  </r>
  <r>
    <x v="12"/>
    <n v="17"/>
    <x v="248"/>
    <x v="5"/>
    <x v="245"/>
    <x v="1"/>
    <n v="3907400"/>
    <s v="Evening"/>
    <n v="278"/>
    <n v="324"/>
    <x v="607"/>
  </r>
  <r>
    <x v="12"/>
    <n v="17"/>
    <x v="403"/>
    <x v="7"/>
    <x v="68"/>
    <x v="0"/>
    <n v="263200"/>
    <s v="Evening"/>
    <n v="14"/>
    <n v="28"/>
    <x v="12"/>
  </r>
  <r>
    <x v="12"/>
    <n v="17"/>
    <x v="403"/>
    <x v="7"/>
    <x v="68"/>
    <x v="1"/>
    <n v="349500"/>
    <s v="Evening"/>
    <n v="55"/>
    <n v="142"/>
    <x v="608"/>
  </r>
  <r>
    <x v="12"/>
    <n v="17"/>
    <x v="249"/>
    <x v="2"/>
    <x v="246"/>
    <x v="1"/>
    <n v="843600"/>
    <s v="Evening"/>
    <n v="44"/>
    <n v="50"/>
    <x v="351"/>
  </r>
  <r>
    <x v="12"/>
    <n v="17"/>
    <x v="250"/>
    <x v="0"/>
    <x v="247"/>
    <x v="0"/>
    <n v="123600"/>
    <s v="Evening"/>
    <n v="12"/>
    <n v="12"/>
    <x v="72"/>
  </r>
  <r>
    <x v="12"/>
    <n v="17"/>
    <x v="250"/>
    <x v="0"/>
    <x v="247"/>
    <x v="1"/>
    <n v="287600"/>
    <s v="Evening"/>
    <n v="84"/>
    <n v="85"/>
    <x v="487"/>
  </r>
  <r>
    <x v="12"/>
    <n v="17"/>
    <x v="251"/>
    <x v="0"/>
    <x v="248"/>
    <x v="0"/>
    <n v="182500"/>
    <s v="Evening"/>
    <n v="5"/>
    <n v="12"/>
    <x v="24"/>
  </r>
  <r>
    <x v="12"/>
    <n v="17"/>
    <x v="251"/>
    <x v="0"/>
    <x v="248"/>
    <x v="1"/>
    <n v="345200"/>
    <s v="Evening"/>
    <n v="28"/>
    <n v="85"/>
    <x v="69"/>
  </r>
  <r>
    <x v="12"/>
    <n v="17"/>
    <x v="252"/>
    <x v="3"/>
    <x v="249"/>
    <x v="0"/>
    <n v="613500"/>
    <s v="Evening"/>
    <n v="15"/>
    <n v="30"/>
    <x v="12"/>
  </r>
  <r>
    <x v="12"/>
    <n v="17"/>
    <x v="252"/>
    <x v="3"/>
    <x v="249"/>
    <x v="1"/>
    <n v="1693400"/>
    <s v="Evening"/>
    <n v="124"/>
    <n v="192"/>
    <x v="444"/>
  </r>
  <r>
    <x v="12"/>
    <n v="17"/>
    <x v="253"/>
    <x v="1"/>
    <x v="250"/>
    <x v="0"/>
    <n v="1993000"/>
    <s v="Evening"/>
    <n v="10"/>
    <n v="20"/>
    <x v="12"/>
  </r>
  <r>
    <x v="12"/>
    <n v="17"/>
    <x v="253"/>
    <x v="1"/>
    <x v="250"/>
    <x v="1"/>
    <n v="3592300"/>
    <s v="Evening"/>
    <n v="54"/>
    <n v="96"/>
    <x v="354"/>
  </r>
  <r>
    <x v="12"/>
    <n v="17"/>
    <x v="254"/>
    <x v="6"/>
    <x v="251"/>
    <x v="0"/>
    <n v="78500"/>
    <s v="Evening"/>
    <n v="5"/>
    <n v="12"/>
    <x v="24"/>
  </r>
  <r>
    <x v="12"/>
    <n v="17"/>
    <x v="254"/>
    <x v="6"/>
    <x v="251"/>
    <x v="1"/>
    <n v="166900"/>
    <s v="Evening"/>
    <n v="32"/>
    <n v="118"/>
    <x v="193"/>
  </r>
  <r>
    <x v="12"/>
    <n v="18"/>
    <x v="255"/>
    <x v="5"/>
    <x v="252"/>
    <x v="0"/>
    <n v="842000"/>
    <s v="Evening"/>
    <n v="20"/>
    <n v="30"/>
    <x v="58"/>
  </r>
  <r>
    <x v="12"/>
    <n v="18"/>
    <x v="255"/>
    <x v="5"/>
    <x v="252"/>
    <x v="2"/>
    <n v="884300"/>
    <s v="Evening"/>
    <n v="37"/>
    <n v="48"/>
    <x v="431"/>
  </r>
  <r>
    <x v="12"/>
    <n v="18"/>
    <x v="255"/>
    <x v="5"/>
    <x v="252"/>
    <x v="1"/>
    <n v="3553200"/>
    <s v="Evening"/>
    <n v="253"/>
    <n v="324"/>
    <x v="609"/>
  </r>
  <r>
    <x v="12"/>
    <n v="18"/>
    <x v="256"/>
    <x v="2"/>
    <x v="253"/>
    <x v="1"/>
    <n v="306000"/>
    <s v="Evening"/>
    <n v="32"/>
    <n v="50"/>
    <x v="128"/>
  </r>
  <r>
    <x v="12"/>
    <n v="18"/>
    <x v="257"/>
    <x v="2"/>
    <x v="254"/>
    <x v="1"/>
    <n v="147500"/>
    <s v="Evening"/>
    <n v="10"/>
    <n v="50"/>
    <x v="26"/>
  </r>
  <r>
    <x v="12"/>
    <n v="18"/>
    <x v="258"/>
    <x v="2"/>
    <x v="255"/>
    <x v="1"/>
    <n v="265100"/>
    <s v="Evening"/>
    <n v="21"/>
    <n v="50"/>
    <x v="119"/>
  </r>
  <r>
    <x v="12"/>
    <n v="18"/>
    <x v="259"/>
    <x v="0"/>
    <x v="256"/>
    <x v="0"/>
    <n v="215000"/>
    <s v="Evening"/>
    <n v="10"/>
    <n v="12"/>
    <x v="130"/>
  </r>
  <r>
    <x v="12"/>
    <n v="18"/>
    <x v="259"/>
    <x v="0"/>
    <x v="256"/>
    <x v="1"/>
    <n v="304500"/>
    <s v="Evening"/>
    <n v="42"/>
    <n v="85"/>
    <x v="60"/>
  </r>
  <r>
    <x v="12"/>
    <n v="18"/>
    <x v="260"/>
    <x v="2"/>
    <x v="257"/>
    <x v="1"/>
    <n v="703500"/>
    <s v="Evening"/>
    <n v="45"/>
    <n v="50"/>
    <x v="255"/>
  </r>
  <r>
    <x v="12"/>
    <n v="18"/>
    <x v="261"/>
    <x v="2"/>
    <x v="258"/>
    <x v="1"/>
    <n v="136500"/>
    <s v="Evening"/>
    <n v="13"/>
    <n v="50"/>
    <x v="46"/>
  </r>
  <r>
    <x v="12"/>
    <n v="18"/>
    <x v="262"/>
    <x v="0"/>
    <x v="259"/>
    <x v="0"/>
    <n v="494400"/>
    <s v="Evening"/>
    <n v="12"/>
    <n v="12"/>
    <x v="72"/>
  </r>
  <r>
    <x v="12"/>
    <n v="18"/>
    <x v="262"/>
    <x v="0"/>
    <x v="259"/>
    <x v="1"/>
    <n v="1171500"/>
    <s v="Evening"/>
    <n v="85"/>
    <n v="85"/>
    <x v="72"/>
  </r>
  <r>
    <x v="12"/>
    <n v="18"/>
    <x v="263"/>
    <x v="6"/>
    <x v="260"/>
    <x v="0"/>
    <n v="350100"/>
    <s v="Evening"/>
    <n v="9"/>
    <n v="12"/>
    <x v="92"/>
  </r>
  <r>
    <x v="12"/>
    <n v="18"/>
    <x v="263"/>
    <x v="6"/>
    <x v="260"/>
    <x v="1"/>
    <n v="1149200"/>
    <s v="Evening"/>
    <n v="88"/>
    <n v="118"/>
    <x v="59"/>
  </r>
  <r>
    <x v="12"/>
    <n v="18"/>
    <x v="264"/>
    <x v="7"/>
    <x v="261"/>
    <x v="0"/>
    <n v="247500"/>
    <s v="Evening"/>
    <n v="9"/>
    <n v="28"/>
    <x v="63"/>
  </r>
  <r>
    <x v="12"/>
    <n v="18"/>
    <x v="264"/>
    <x v="7"/>
    <x v="261"/>
    <x v="1"/>
    <n v="361500"/>
    <s v="Evening"/>
    <n v="39"/>
    <n v="142"/>
    <x v="547"/>
  </r>
  <r>
    <x v="12"/>
    <n v="18"/>
    <x v="448"/>
    <x v="7"/>
    <x v="178"/>
    <x v="0"/>
    <n v="165000"/>
    <s v="Evening"/>
    <n v="6"/>
    <n v="28"/>
    <x v="395"/>
  </r>
  <r>
    <x v="12"/>
    <n v="18"/>
    <x v="448"/>
    <x v="7"/>
    <x v="178"/>
    <x v="1"/>
    <n v="296200"/>
    <s v="Evening"/>
    <n v="32"/>
    <n v="142"/>
    <x v="486"/>
  </r>
  <r>
    <x v="12"/>
    <n v="18"/>
    <x v="265"/>
    <x v="3"/>
    <x v="262"/>
    <x v="0"/>
    <n v="832800"/>
    <s v="Evening"/>
    <n v="24"/>
    <n v="30"/>
    <x v="217"/>
  </r>
  <r>
    <x v="12"/>
    <n v="18"/>
    <x v="265"/>
    <x v="3"/>
    <x v="262"/>
    <x v="1"/>
    <n v="1723400"/>
    <s v="Evening"/>
    <n v="148"/>
    <n v="192"/>
    <x v="431"/>
  </r>
  <r>
    <x v="12"/>
    <n v="18"/>
    <x v="266"/>
    <x v="6"/>
    <x v="263"/>
    <x v="0"/>
    <n v="439200"/>
    <s v="Evening"/>
    <n v="12"/>
    <n v="12"/>
    <x v="72"/>
  </r>
  <r>
    <x v="12"/>
    <n v="18"/>
    <x v="266"/>
    <x v="6"/>
    <x v="263"/>
    <x v="1"/>
    <n v="1262600"/>
    <s v="Evening"/>
    <n v="103"/>
    <n v="118"/>
    <x v="456"/>
  </r>
  <r>
    <x v="12"/>
    <n v="18"/>
    <x v="267"/>
    <x v="2"/>
    <x v="264"/>
    <x v="1"/>
    <n v="68500"/>
    <s v="Evening"/>
    <n v="22"/>
    <n v="50"/>
    <x v="102"/>
  </r>
  <r>
    <x v="12"/>
    <n v="18"/>
    <x v="268"/>
    <x v="5"/>
    <x v="265"/>
    <x v="0"/>
    <n v="665000"/>
    <s v="Evening"/>
    <n v="19"/>
    <n v="30"/>
    <x v="277"/>
  </r>
  <r>
    <x v="12"/>
    <n v="18"/>
    <x v="268"/>
    <x v="5"/>
    <x v="265"/>
    <x v="2"/>
    <n v="656700"/>
    <s v="Evening"/>
    <n v="33"/>
    <n v="48"/>
    <x v="324"/>
  </r>
  <r>
    <x v="12"/>
    <n v="18"/>
    <x v="268"/>
    <x v="5"/>
    <x v="265"/>
    <x v="1"/>
    <n v="2325400"/>
    <s v="Evening"/>
    <n v="198"/>
    <n v="324"/>
    <x v="301"/>
  </r>
  <r>
    <x v="12"/>
    <n v="18"/>
    <x v="270"/>
    <x v="7"/>
    <x v="75"/>
    <x v="0"/>
    <n v="342000"/>
    <s v="Evening"/>
    <n v="19"/>
    <n v="28"/>
    <x v="94"/>
  </r>
  <r>
    <x v="12"/>
    <n v="18"/>
    <x v="270"/>
    <x v="7"/>
    <x v="75"/>
    <x v="1"/>
    <n v="556200"/>
    <s v="Evening"/>
    <n v="92"/>
    <n v="142"/>
    <x v="411"/>
  </r>
  <r>
    <x v="12"/>
    <n v="18"/>
    <x v="271"/>
    <x v="0"/>
    <x v="267"/>
    <x v="0"/>
    <n v="297000"/>
    <s v="Evening"/>
    <n v="9"/>
    <n v="12"/>
    <x v="92"/>
  </r>
  <r>
    <x v="12"/>
    <n v="18"/>
    <x v="271"/>
    <x v="0"/>
    <x v="267"/>
    <x v="1"/>
    <n v="675400"/>
    <s v="Evening"/>
    <n v="61"/>
    <n v="85"/>
    <x v="243"/>
  </r>
  <r>
    <x v="12"/>
    <n v="18"/>
    <x v="272"/>
    <x v="4"/>
    <x v="268"/>
    <x v="1"/>
    <n v="40600"/>
    <s v="Evening"/>
    <n v="7"/>
    <n v="12"/>
    <x v="18"/>
  </r>
  <r>
    <x v="12"/>
    <n v="18"/>
    <x v="273"/>
    <x v="0"/>
    <x v="269"/>
    <x v="0"/>
    <n v="242400"/>
    <s v="Evening"/>
    <n v="12"/>
    <n v="12"/>
    <x v="72"/>
  </r>
  <r>
    <x v="12"/>
    <n v="18"/>
    <x v="273"/>
    <x v="0"/>
    <x v="269"/>
    <x v="1"/>
    <n v="552900"/>
    <s v="Evening"/>
    <n v="82"/>
    <n v="85"/>
    <x v="241"/>
  </r>
  <r>
    <x v="12"/>
    <n v="19"/>
    <x v="274"/>
    <x v="2"/>
    <x v="270"/>
    <x v="1"/>
    <n v="86900"/>
    <s v="Evening"/>
    <n v="16"/>
    <n v="50"/>
    <x v="141"/>
  </r>
  <r>
    <x v="12"/>
    <n v="19"/>
    <x v="418"/>
    <x v="0"/>
    <x v="404"/>
    <x v="0"/>
    <n v="86000"/>
    <s v="Evening"/>
    <n v="4"/>
    <n v="12"/>
    <x v="0"/>
  </r>
  <r>
    <x v="12"/>
    <n v="19"/>
    <x v="418"/>
    <x v="0"/>
    <x v="404"/>
    <x v="1"/>
    <n v="354200"/>
    <s v="Evening"/>
    <n v="49"/>
    <n v="85"/>
    <x v="276"/>
  </r>
  <r>
    <x v="12"/>
    <n v="19"/>
    <x v="275"/>
    <x v="0"/>
    <x v="271"/>
    <x v="0"/>
    <n v="112700"/>
    <s v="Evening"/>
    <n v="7"/>
    <n v="12"/>
    <x v="18"/>
  </r>
  <r>
    <x v="12"/>
    <n v="19"/>
    <x v="275"/>
    <x v="0"/>
    <x v="271"/>
    <x v="1"/>
    <n v="321100"/>
    <s v="Evening"/>
    <n v="59"/>
    <n v="85"/>
    <x v="151"/>
  </r>
  <r>
    <x v="12"/>
    <n v="19"/>
    <x v="276"/>
    <x v="0"/>
    <x v="64"/>
    <x v="0"/>
    <n v="33300"/>
    <s v="Evening"/>
    <n v="3"/>
    <n v="12"/>
    <x v="89"/>
  </r>
  <r>
    <x v="12"/>
    <n v="19"/>
    <x v="276"/>
    <x v="0"/>
    <x v="64"/>
    <x v="1"/>
    <n v="88800"/>
    <s v="Evening"/>
    <n v="24"/>
    <n v="85"/>
    <x v="240"/>
  </r>
  <r>
    <x v="12"/>
    <n v="19"/>
    <x v="419"/>
    <x v="0"/>
    <x v="200"/>
    <x v="0"/>
    <n v="55500"/>
    <s v="Evening"/>
    <n v="5"/>
    <n v="12"/>
    <x v="24"/>
  </r>
  <r>
    <x v="12"/>
    <n v="19"/>
    <x v="419"/>
    <x v="0"/>
    <x v="200"/>
    <x v="1"/>
    <n v="187000"/>
    <s v="Evening"/>
    <n v="50"/>
    <n v="85"/>
    <x v="239"/>
  </r>
  <r>
    <x v="12"/>
    <n v="19"/>
    <x v="376"/>
    <x v="0"/>
    <x v="369"/>
    <x v="0"/>
    <n v="119000"/>
    <s v="Evening"/>
    <n v="10"/>
    <n v="12"/>
    <x v="130"/>
  </r>
  <r>
    <x v="12"/>
    <n v="19"/>
    <x v="376"/>
    <x v="0"/>
    <x v="369"/>
    <x v="1"/>
    <n v="254000"/>
    <s v="Evening"/>
    <n v="63"/>
    <n v="85"/>
    <x v="189"/>
  </r>
  <r>
    <x v="12"/>
    <n v="19"/>
    <x v="277"/>
    <x v="3"/>
    <x v="272"/>
    <x v="0"/>
    <n v="386200"/>
    <s v="Evening"/>
    <n v="2"/>
    <n v="30"/>
    <x v="7"/>
  </r>
  <r>
    <x v="12"/>
    <n v="19"/>
    <x v="277"/>
    <x v="3"/>
    <x v="272"/>
    <x v="1"/>
    <n v="1700000"/>
    <s v="Evening"/>
    <n v="26"/>
    <n v="192"/>
    <x v="197"/>
  </r>
  <r>
    <x v="12"/>
    <n v="19"/>
    <x v="420"/>
    <x v="2"/>
    <x v="405"/>
    <x v="1"/>
    <n v="97800"/>
    <s v="Evening"/>
    <n v="13"/>
    <n v="50"/>
    <x v="46"/>
  </r>
  <r>
    <x v="12"/>
    <n v="19"/>
    <x v="278"/>
    <x v="2"/>
    <x v="273"/>
    <x v="1"/>
    <n v="127500"/>
    <s v="Evening"/>
    <n v="17"/>
    <n v="50"/>
    <x v="116"/>
  </r>
  <r>
    <x v="12"/>
    <n v="19"/>
    <x v="279"/>
    <x v="3"/>
    <x v="274"/>
    <x v="0"/>
    <n v="3351600"/>
    <s v="Evening"/>
    <n v="18"/>
    <n v="30"/>
    <x v="41"/>
  </r>
  <r>
    <x v="12"/>
    <n v="19"/>
    <x v="279"/>
    <x v="3"/>
    <x v="274"/>
    <x v="1"/>
    <n v="7284300"/>
    <s v="Evening"/>
    <n v="117"/>
    <n v="192"/>
    <x v="333"/>
  </r>
  <r>
    <x v="12"/>
    <n v="19"/>
    <x v="280"/>
    <x v="0"/>
    <x v="275"/>
    <x v="0"/>
    <n v="295900"/>
    <s v="Evening"/>
    <n v="11"/>
    <n v="12"/>
    <x v="138"/>
  </r>
  <r>
    <x v="12"/>
    <n v="19"/>
    <x v="280"/>
    <x v="0"/>
    <x v="275"/>
    <x v="1"/>
    <n v="560700"/>
    <s v="Evening"/>
    <n v="62"/>
    <n v="85"/>
    <x v="321"/>
  </r>
  <r>
    <x v="12"/>
    <n v="19"/>
    <x v="281"/>
    <x v="7"/>
    <x v="45"/>
    <x v="0"/>
    <n v="420000"/>
    <s v="Evening"/>
    <n v="21"/>
    <n v="28"/>
    <x v="92"/>
  </r>
  <r>
    <x v="12"/>
    <n v="19"/>
    <x v="281"/>
    <x v="7"/>
    <x v="45"/>
    <x v="1"/>
    <n v="634600"/>
    <s v="Evening"/>
    <n v="94"/>
    <n v="142"/>
    <x v="569"/>
  </r>
  <r>
    <x v="12"/>
    <n v="19"/>
    <x v="282"/>
    <x v="2"/>
    <x v="276"/>
    <x v="1"/>
    <n v="103300"/>
    <s v="Evening"/>
    <n v="25"/>
    <n v="50"/>
    <x v="12"/>
  </r>
  <r>
    <x v="12"/>
    <n v="19"/>
    <x v="283"/>
    <x v="2"/>
    <x v="277"/>
    <x v="1"/>
    <n v="95500"/>
    <s v="Evening"/>
    <n v="23"/>
    <n v="50"/>
    <x v="100"/>
  </r>
  <r>
    <x v="12"/>
    <n v="19"/>
    <x v="284"/>
    <x v="0"/>
    <x v="278"/>
    <x v="0"/>
    <n v="186200"/>
    <s v="Evening"/>
    <n v="7"/>
    <n v="12"/>
    <x v="18"/>
  </r>
  <r>
    <x v="12"/>
    <n v="19"/>
    <x v="284"/>
    <x v="0"/>
    <x v="278"/>
    <x v="1"/>
    <n v="393400"/>
    <s v="Evening"/>
    <n v="44"/>
    <n v="85"/>
    <x v="177"/>
  </r>
  <r>
    <x v="12"/>
    <n v="19"/>
    <x v="404"/>
    <x v="0"/>
    <x v="393"/>
    <x v="0"/>
    <n v="207900"/>
    <s v="Evening"/>
    <n v="9"/>
    <n v="12"/>
    <x v="92"/>
  </r>
  <r>
    <x v="12"/>
    <n v="19"/>
    <x v="404"/>
    <x v="0"/>
    <x v="393"/>
    <x v="1"/>
    <n v="573800"/>
    <s v="Evening"/>
    <n v="74"/>
    <n v="85"/>
    <x v="290"/>
  </r>
  <r>
    <x v="12"/>
    <n v="20"/>
    <x v="285"/>
    <x v="1"/>
    <x v="279"/>
    <x v="0"/>
    <n v="1798200"/>
    <s v="Night"/>
    <n v="9"/>
    <n v="20"/>
    <x v="195"/>
  </r>
  <r>
    <x v="12"/>
    <n v="20"/>
    <x v="285"/>
    <x v="1"/>
    <x v="279"/>
    <x v="1"/>
    <n v="2730600"/>
    <s v="Night"/>
    <n v="41"/>
    <n v="96"/>
    <x v="54"/>
  </r>
  <r>
    <x v="12"/>
    <n v="20"/>
    <x v="286"/>
    <x v="3"/>
    <x v="280"/>
    <x v="0"/>
    <n v="4612500"/>
    <s v="Night"/>
    <n v="25"/>
    <n v="30"/>
    <x v="130"/>
  </r>
  <r>
    <x v="12"/>
    <n v="20"/>
    <x v="286"/>
    <x v="3"/>
    <x v="280"/>
    <x v="1"/>
    <n v="10935100"/>
    <s v="Night"/>
    <n v="177"/>
    <n v="192"/>
    <x v="610"/>
  </r>
  <r>
    <x v="12"/>
    <n v="20"/>
    <x v="287"/>
    <x v="1"/>
    <x v="281"/>
    <x v="0"/>
    <n v="290600"/>
    <s v="Night"/>
    <n v="2"/>
    <n v="20"/>
    <x v="13"/>
  </r>
  <r>
    <x v="12"/>
    <n v="20"/>
    <x v="287"/>
    <x v="1"/>
    <x v="281"/>
    <x v="1"/>
    <n v="537300"/>
    <s v="Night"/>
    <n v="11"/>
    <n v="96"/>
    <x v="192"/>
  </r>
  <r>
    <x v="13"/>
    <n v="2"/>
    <x v="0"/>
    <x v="0"/>
    <x v="0"/>
    <x v="0"/>
    <n v="203500"/>
    <s v="EarlyMorning"/>
    <n v="11"/>
    <n v="12"/>
    <x v="138"/>
  </r>
  <r>
    <x v="13"/>
    <n v="2"/>
    <x v="0"/>
    <x v="0"/>
    <x v="0"/>
    <x v="1"/>
    <n v="442600"/>
    <s v="EarlyMorning"/>
    <n v="71"/>
    <n v="85"/>
    <x v="408"/>
  </r>
  <r>
    <x v="13"/>
    <n v="3"/>
    <x v="458"/>
    <x v="1"/>
    <x v="440"/>
    <x v="0"/>
    <n v="92200"/>
    <s v="EarlyMorning"/>
    <n v="1"/>
    <n v="20"/>
    <x v="2"/>
  </r>
  <r>
    <x v="13"/>
    <n v="3"/>
    <x v="458"/>
    <x v="1"/>
    <x v="440"/>
    <x v="1"/>
    <n v="494300"/>
    <s v="EarlyMorning"/>
    <n v="16"/>
    <n v="96"/>
    <x v="10"/>
  </r>
  <r>
    <x v="13"/>
    <n v="3"/>
    <x v="1"/>
    <x v="1"/>
    <x v="1"/>
    <x v="0"/>
    <n v="290600"/>
    <s v="EarlyMorning"/>
    <n v="2"/>
    <n v="20"/>
    <x v="13"/>
  </r>
  <r>
    <x v="13"/>
    <n v="3"/>
    <x v="1"/>
    <x v="1"/>
    <x v="1"/>
    <x v="1"/>
    <n v="440500"/>
    <s v="EarlyMorning"/>
    <n v="9"/>
    <n v="96"/>
    <x v="33"/>
  </r>
  <r>
    <x v="13"/>
    <n v="3"/>
    <x v="2"/>
    <x v="2"/>
    <x v="2"/>
    <x v="1"/>
    <n v="159600"/>
    <s v="EarlyMorning"/>
    <n v="7"/>
    <n v="50"/>
    <x v="27"/>
  </r>
  <r>
    <x v="13"/>
    <n v="4"/>
    <x v="289"/>
    <x v="7"/>
    <x v="283"/>
    <x v="0"/>
    <n v="2392200"/>
    <s v="Morning"/>
    <n v="18"/>
    <n v="28"/>
    <x v="67"/>
  </r>
  <r>
    <x v="13"/>
    <n v="4"/>
    <x v="289"/>
    <x v="7"/>
    <x v="283"/>
    <x v="1"/>
    <n v="4500700"/>
    <s v="Morning"/>
    <n v="101"/>
    <n v="142"/>
    <x v="300"/>
  </r>
  <r>
    <x v="13"/>
    <n v="5"/>
    <x v="3"/>
    <x v="1"/>
    <x v="3"/>
    <x v="0"/>
    <n v="1725000"/>
    <s v="Morning"/>
    <n v="15"/>
    <n v="20"/>
    <x v="92"/>
  </r>
  <r>
    <x v="13"/>
    <n v="5"/>
    <x v="3"/>
    <x v="1"/>
    <x v="3"/>
    <x v="1"/>
    <n v="2194800"/>
    <s v="Morning"/>
    <n v="57"/>
    <n v="96"/>
    <x v="80"/>
  </r>
  <r>
    <x v="13"/>
    <n v="5"/>
    <x v="4"/>
    <x v="3"/>
    <x v="4"/>
    <x v="0"/>
    <n v="3724000"/>
    <s v="Morning"/>
    <n v="20"/>
    <n v="30"/>
    <x v="58"/>
  </r>
  <r>
    <x v="13"/>
    <n v="5"/>
    <x v="4"/>
    <x v="3"/>
    <x v="4"/>
    <x v="1"/>
    <n v="6557700"/>
    <s v="Morning"/>
    <n v="105"/>
    <n v="192"/>
    <x v="436"/>
  </r>
  <r>
    <x v="13"/>
    <n v="5"/>
    <x v="5"/>
    <x v="2"/>
    <x v="5"/>
    <x v="1"/>
    <n v="78800"/>
    <s v="Morning"/>
    <n v="4"/>
    <n v="50"/>
    <x v="4"/>
  </r>
  <r>
    <x v="13"/>
    <n v="5"/>
    <x v="355"/>
    <x v="2"/>
    <x v="349"/>
    <x v="1"/>
    <n v="309400"/>
    <s v="Morning"/>
    <n v="13"/>
    <n v="50"/>
    <x v="46"/>
  </r>
  <r>
    <x v="13"/>
    <n v="6"/>
    <x v="6"/>
    <x v="4"/>
    <x v="6"/>
    <x v="1"/>
    <n v="52200"/>
    <s v="Morning"/>
    <n v="6"/>
    <n v="12"/>
    <x v="12"/>
  </r>
  <r>
    <x v="13"/>
    <n v="6"/>
    <x v="290"/>
    <x v="0"/>
    <x v="284"/>
    <x v="0"/>
    <n v="72000"/>
    <s v="Morning"/>
    <n v="4"/>
    <n v="12"/>
    <x v="0"/>
  </r>
  <r>
    <x v="13"/>
    <n v="6"/>
    <x v="290"/>
    <x v="0"/>
    <x v="284"/>
    <x v="1"/>
    <n v="192600"/>
    <s v="Morning"/>
    <n v="32"/>
    <n v="85"/>
    <x v="310"/>
  </r>
  <r>
    <x v="13"/>
    <n v="6"/>
    <x v="7"/>
    <x v="0"/>
    <x v="7"/>
    <x v="0"/>
    <n v="629200"/>
    <s v="Morning"/>
    <n v="11"/>
    <n v="12"/>
    <x v="138"/>
  </r>
  <r>
    <x v="13"/>
    <n v="6"/>
    <x v="7"/>
    <x v="0"/>
    <x v="7"/>
    <x v="1"/>
    <n v="1359900"/>
    <s v="Morning"/>
    <n v="71"/>
    <n v="85"/>
    <x v="408"/>
  </r>
  <r>
    <x v="13"/>
    <n v="6"/>
    <x v="291"/>
    <x v="4"/>
    <x v="285"/>
    <x v="1"/>
    <n v="58000"/>
    <s v="Morning"/>
    <n v="10"/>
    <n v="12"/>
    <x v="130"/>
  </r>
  <r>
    <x v="13"/>
    <n v="6"/>
    <x v="8"/>
    <x v="0"/>
    <x v="8"/>
    <x v="0"/>
    <n v="521400"/>
    <s v="Morning"/>
    <n v="6"/>
    <n v="12"/>
    <x v="12"/>
  </r>
  <r>
    <x v="13"/>
    <n v="6"/>
    <x v="8"/>
    <x v="0"/>
    <x v="8"/>
    <x v="1"/>
    <n v="1020800"/>
    <s v="Morning"/>
    <n v="35"/>
    <n v="85"/>
    <x v="1"/>
  </r>
  <r>
    <x v="13"/>
    <n v="6"/>
    <x v="421"/>
    <x v="0"/>
    <x v="406"/>
    <x v="0"/>
    <n v="89600"/>
    <s v="Morning"/>
    <n v="1"/>
    <n v="12"/>
    <x v="47"/>
  </r>
  <r>
    <x v="13"/>
    <n v="6"/>
    <x v="421"/>
    <x v="0"/>
    <x v="406"/>
    <x v="1"/>
    <n v="328900"/>
    <s v="Morning"/>
    <n v="11"/>
    <n v="85"/>
    <x v="51"/>
  </r>
  <r>
    <x v="13"/>
    <n v="6"/>
    <x v="9"/>
    <x v="2"/>
    <x v="9"/>
    <x v="1"/>
    <n v="159600"/>
    <s v="Morning"/>
    <n v="7"/>
    <n v="50"/>
    <x v="27"/>
  </r>
  <r>
    <x v="13"/>
    <n v="7"/>
    <x v="10"/>
    <x v="0"/>
    <x v="10"/>
    <x v="0"/>
    <n v="88200"/>
    <s v="Morning"/>
    <n v="9"/>
    <n v="12"/>
    <x v="92"/>
  </r>
  <r>
    <x v="13"/>
    <n v="7"/>
    <x v="10"/>
    <x v="0"/>
    <x v="10"/>
    <x v="1"/>
    <n v="229200"/>
    <s v="Morning"/>
    <n v="69"/>
    <n v="85"/>
    <x v="132"/>
  </r>
  <r>
    <x v="13"/>
    <n v="7"/>
    <x v="292"/>
    <x v="4"/>
    <x v="286"/>
    <x v="1"/>
    <n v="49000"/>
    <s v="Morning"/>
    <n v="10"/>
    <n v="12"/>
    <x v="130"/>
  </r>
  <r>
    <x v="13"/>
    <n v="7"/>
    <x v="450"/>
    <x v="3"/>
    <x v="433"/>
    <x v="0"/>
    <n v="577200"/>
    <s v="Morning"/>
    <n v="4"/>
    <n v="30"/>
    <x v="228"/>
  </r>
  <r>
    <x v="13"/>
    <n v="7"/>
    <x v="450"/>
    <x v="3"/>
    <x v="433"/>
    <x v="1"/>
    <n v="721500"/>
    <s v="Morning"/>
    <n v="15"/>
    <n v="192"/>
    <x v="611"/>
  </r>
  <r>
    <x v="13"/>
    <n v="7"/>
    <x v="12"/>
    <x v="4"/>
    <x v="12"/>
    <x v="1"/>
    <n v="56700"/>
    <s v="Morning"/>
    <n v="9"/>
    <n v="12"/>
    <x v="92"/>
  </r>
  <r>
    <x v="13"/>
    <n v="7"/>
    <x v="13"/>
    <x v="0"/>
    <x v="13"/>
    <x v="0"/>
    <n v="400400"/>
    <s v="Morning"/>
    <n v="7"/>
    <n v="12"/>
    <x v="18"/>
  </r>
  <r>
    <x v="13"/>
    <n v="7"/>
    <x v="13"/>
    <x v="0"/>
    <x v="13"/>
    <x v="1"/>
    <n v="1019900"/>
    <s v="Morning"/>
    <n v="53"/>
    <n v="85"/>
    <x v="227"/>
  </r>
  <r>
    <x v="13"/>
    <n v="7"/>
    <x v="293"/>
    <x v="2"/>
    <x v="287"/>
    <x v="1"/>
    <n v="801700"/>
    <s v="Morning"/>
    <n v="31"/>
    <n v="50"/>
    <x v="234"/>
  </r>
  <r>
    <x v="13"/>
    <n v="7"/>
    <x v="356"/>
    <x v="6"/>
    <x v="350"/>
    <x v="1"/>
    <n v="537600"/>
    <s v="Morning"/>
    <n v="15"/>
    <n v="118"/>
    <x v="203"/>
  </r>
  <r>
    <x v="13"/>
    <n v="7"/>
    <x v="456"/>
    <x v="4"/>
    <x v="438"/>
    <x v="1"/>
    <n v="8800"/>
    <s v="Morning"/>
    <n v="2"/>
    <n v="12"/>
    <x v="10"/>
  </r>
  <r>
    <x v="13"/>
    <n v="7"/>
    <x v="14"/>
    <x v="2"/>
    <x v="14"/>
    <x v="1"/>
    <n v="954000"/>
    <s v="Morning"/>
    <n v="41"/>
    <n v="50"/>
    <x v="206"/>
  </r>
  <r>
    <x v="13"/>
    <n v="7"/>
    <x v="294"/>
    <x v="2"/>
    <x v="288"/>
    <x v="1"/>
    <n v="120100"/>
    <s v="Morning"/>
    <n v="6"/>
    <n v="50"/>
    <x v="43"/>
  </r>
  <r>
    <x v="13"/>
    <n v="7"/>
    <x v="451"/>
    <x v="4"/>
    <x v="434"/>
    <x v="1"/>
    <n v="35400"/>
    <s v="Morning"/>
    <n v="6"/>
    <n v="12"/>
    <x v="12"/>
  </r>
  <r>
    <x v="13"/>
    <n v="7"/>
    <x v="357"/>
    <x v="0"/>
    <x v="351"/>
    <x v="0"/>
    <n v="627200"/>
    <s v="Morning"/>
    <n v="7"/>
    <n v="12"/>
    <x v="18"/>
  </r>
  <r>
    <x v="13"/>
    <n v="7"/>
    <x v="357"/>
    <x v="0"/>
    <x v="351"/>
    <x v="1"/>
    <n v="959700"/>
    <s v="Morning"/>
    <n v="32"/>
    <n v="85"/>
    <x v="310"/>
  </r>
  <r>
    <x v="13"/>
    <n v="7"/>
    <x v="295"/>
    <x v="0"/>
    <x v="289"/>
    <x v="0"/>
    <n v="389600"/>
    <s v="Morning"/>
    <n v="8"/>
    <n v="12"/>
    <x v="58"/>
  </r>
  <r>
    <x v="13"/>
    <n v="7"/>
    <x v="295"/>
    <x v="0"/>
    <x v="289"/>
    <x v="1"/>
    <n v="1158700"/>
    <s v="Morning"/>
    <n v="71"/>
    <n v="85"/>
    <x v="408"/>
  </r>
  <r>
    <x v="13"/>
    <n v="7"/>
    <x v="358"/>
    <x v="0"/>
    <x v="352"/>
    <x v="0"/>
    <n v="83800"/>
    <s v="Morning"/>
    <n v="1"/>
    <n v="12"/>
    <x v="47"/>
  </r>
  <r>
    <x v="13"/>
    <n v="7"/>
    <x v="358"/>
    <x v="0"/>
    <x v="352"/>
    <x v="1"/>
    <n v="502200"/>
    <s v="Morning"/>
    <n v="18"/>
    <n v="85"/>
    <x v="205"/>
  </r>
  <r>
    <x v="13"/>
    <n v="7"/>
    <x v="360"/>
    <x v="0"/>
    <x v="354"/>
    <x v="0"/>
    <n v="898000"/>
    <s v="Morning"/>
    <n v="10"/>
    <n v="12"/>
    <x v="130"/>
  </r>
  <r>
    <x v="13"/>
    <n v="7"/>
    <x v="360"/>
    <x v="0"/>
    <x v="354"/>
    <x v="1"/>
    <n v="1958500"/>
    <s v="Morning"/>
    <n v="65"/>
    <n v="85"/>
    <x v="280"/>
  </r>
  <r>
    <x v="13"/>
    <n v="7"/>
    <x v="296"/>
    <x v="2"/>
    <x v="290"/>
    <x v="1"/>
    <n v="120300"/>
    <s v="Morning"/>
    <n v="27"/>
    <n v="50"/>
    <x v="213"/>
  </r>
  <r>
    <x v="13"/>
    <n v="7"/>
    <x v="16"/>
    <x v="0"/>
    <x v="16"/>
    <x v="0"/>
    <n v="207900"/>
    <s v="Morning"/>
    <n v="11"/>
    <n v="12"/>
    <x v="138"/>
  </r>
  <r>
    <x v="13"/>
    <n v="7"/>
    <x v="16"/>
    <x v="0"/>
    <x v="16"/>
    <x v="1"/>
    <n v="487500"/>
    <s v="Morning"/>
    <n v="77"/>
    <n v="85"/>
    <x v="471"/>
  </r>
  <r>
    <x v="13"/>
    <n v="7"/>
    <x v="17"/>
    <x v="0"/>
    <x v="17"/>
    <x v="0"/>
    <n v="313800"/>
    <s v="Morning"/>
    <n v="6"/>
    <n v="12"/>
    <x v="12"/>
  </r>
  <r>
    <x v="13"/>
    <n v="7"/>
    <x v="17"/>
    <x v="0"/>
    <x v="17"/>
    <x v="1"/>
    <n v="755400"/>
    <s v="Morning"/>
    <n v="43"/>
    <n v="85"/>
    <x v="122"/>
  </r>
  <r>
    <x v="13"/>
    <n v="8"/>
    <x v="18"/>
    <x v="2"/>
    <x v="18"/>
    <x v="1"/>
    <n v="179200"/>
    <s v="BeforeNoon"/>
    <n v="18"/>
    <n v="50"/>
    <x v="188"/>
  </r>
  <r>
    <x v="13"/>
    <n v="8"/>
    <x v="19"/>
    <x v="2"/>
    <x v="19"/>
    <x v="1"/>
    <n v="173700"/>
    <s v="BeforeNoon"/>
    <n v="9"/>
    <n v="50"/>
    <x v="82"/>
  </r>
  <r>
    <x v="13"/>
    <n v="8"/>
    <x v="20"/>
    <x v="2"/>
    <x v="20"/>
    <x v="1"/>
    <n v="128300"/>
    <s v="BeforeNoon"/>
    <n v="41"/>
    <n v="50"/>
    <x v="206"/>
  </r>
  <r>
    <x v="13"/>
    <n v="8"/>
    <x v="21"/>
    <x v="5"/>
    <x v="21"/>
    <x v="0"/>
    <n v="1034400"/>
    <s v="BeforeNoon"/>
    <n v="24"/>
    <n v="30"/>
    <x v="217"/>
  </r>
  <r>
    <x v="13"/>
    <n v="8"/>
    <x v="21"/>
    <x v="5"/>
    <x v="21"/>
    <x v="2"/>
    <n v="976000"/>
    <s v="BeforeNoon"/>
    <n v="40"/>
    <n v="48"/>
    <x v="130"/>
  </r>
  <r>
    <x v="13"/>
    <n v="8"/>
    <x v="21"/>
    <x v="5"/>
    <x v="21"/>
    <x v="1"/>
    <n v="3602400"/>
    <s v="BeforeNoon"/>
    <n v="249"/>
    <n v="324"/>
    <x v="612"/>
  </r>
  <r>
    <x v="13"/>
    <n v="8"/>
    <x v="22"/>
    <x v="2"/>
    <x v="22"/>
    <x v="1"/>
    <n v="26700"/>
    <s v="BeforeNoon"/>
    <n v="3"/>
    <n v="50"/>
    <x v="20"/>
  </r>
  <r>
    <x v="13"/>
    <n v="8"/>
    <x v="23"/>
    <x v="0"/>
    <x v="23"/>
    <x v="0"/>
    <n v="27300"/>
    <s v="BeforeNoon"/>
    <n v="3"/>
    <n v="12"/>
    <x v="89"/>
  </r>
  <r>
    <x v="13"/>
    <n v="8"/>
    <x v="23"/>
    <x v="0"/>
    <x v="23"/>
    <x v="1"/>
    <n v="69300"/>
    <s v="BeforeNoon"/>
    <n v="23"/>
    <n v="85"/>
    <x v="57"/>
  </r>
  <r>
    <x v="13"/>
    <n v="8"/>
    <x v="24"/>
    <x v="0"/>
    <x v="24"/>
    <x v="0"/>
    <n v="366000"/>
    <s v="BeforeNoon"/>
    <n v="10"/>
    <n v="12"/>
    <x v="130"/>
  </r>
  <r>
    <x v="13"/>
    <n v="8"/>
    <x v="24"/>
    <x v="0"/>
    <x v="24"/>
    <x v="1"/>
    <n v="662400"/>
    <s v="BeforeNoon"/>
    <n v="54"/>
    <n v="85"/>
    <x v="279"/>
  </r>
  <r>
    <x v="13"/>
    <n v="8"/>
    <x v="297"/>
    <x v="2"/>
    <x v="291"/>
    <x v="1"/>
    <n v="1044600"/>
    <s v="BeforeNoon"/>
    <n v="42"/>
    <n v="50"/>
    <x v="415"/>
  </r>
  <r>
    <x v="13"/>
    <n v="8"/>
    <x v="298"/>
    <x v="0"/>
    <x v="292"/>
    <x v="0"/>
    <n v="423200"/>
    <s v="BeforeNoon"/>
    <n v="8"/>
    <n v="12"/>
    <x v="58"/>
  </r>
  <r>
    <x v="13"/>
    <n v="8"/>
    <x v="298"/>
    <x v="0"/>
    <x v="292"/>
    <x v="1"/>
    <n v="934600"/>
    <s v="BeforeNoon"/>
    <n v="53"/>
    <n v="85"/>
    <x v="227"/>
  </r>
  <r>
    <x v="13"/>
    <n v="8"/>
    <x v="25"/>
    <x v="2"/>
    <x v="25"/>
    <x v="1"/>
    <n v="651600"/>
    <s v="BeforeNoon"/>
    <n v="42"/>
    <n v="50"/>
    <x v="415"/>
  </r>
  <r>
    <x v="13"/>
    <n v="8"/>
    <x v="299"/>
    <x v="4"/>
    <x v="293"/>
    <x v="1"/>
    <n v="35400"/>
    <s v="BeforeNoon"/>
    <n v="6"/>
    <n v="12"/>
    <x v="12"/>
  </r>
  <r>
    <x v="13"/>
    <n v="8"/>
    <x v="26"/>
    <x v="2"/>
    <x v="26"/>
    <x v="1"/>
    <n v="270200"/>
    <s v="BeforeNoon"/>
    <n v="19"/>
    <n v="50"/>
    <x v="129"/>
  </r>
  <r>
    <x v="13"/>
    <n v="8"/>
    <x v="300"/>
    <x v="4"/>
    <x v="294"/>
    <x v="1"/>
    <n v="29700"/>
    <s v="BeforeNoon"/>
    <n v="9"/>
    <n v="12"/>
    <x v="92"/>
  </r>
  <r>
    <x v="13"/>
    <n v="8"/>
    <x v="27"/>
    <x v="1"/>
    <x v="27"/>
    <x v="0"/>
    <n v="1696600"/>
    <s v="BeforeNoon"/>
    <n v="17"/>
    <n v="20"/>
    <x v="142"/>
  </r>
  <r>
    <x v="13"/>
    <n v="8"/>
    <x v="27"/>
    <x v="1"/>
    <x v="27"/>
    <x v="1"/>
    <n v="2643900"/>
    <s v="BeforeNoon"/>
    <n v="79"/>
    <n v="96"/>
    <x v="570"/>
  </r>
  <r>
    <x v="13"/>
    <n v="8"/>
    <x v="28"/>
    <x v="0"/>
    <x v="28"/>
    <x v="0"/>
    <n v="66500"/>
    <s v="BeforeNoon"/>
    <n v="7"/>
    <n v="12"/>
    <x v="18"/>
  </r>
  <r>
    <x v="13"/>
    <n v="8"/>
    <x v="28"/>
    <x v="0"/>
    <x v="28"/>
    <x v="1"/>
    <n v="199000"/>
    <s v="BeforeNoon"/>
    <n v="62"/>
    <n v="85"/>
    <x v="321"/>
  </r>
  <r>
    <x v="13"/>
    <n v="8"/>
    <x v="377"/>
    <x v="2"/>
    <x v="370"/>
    <x v="1"/>
    <n v="641400"/>
    <s v="BeforeNoon"/>
    <n v="24"/>
    <n v="50"/>
    <x v="226"/>
  </r>
  <r>
    <x v="13"/>
    <n v="9"/>
    <x v="29"/>
    <x v="4"/>
    <x v="29"/>
    <x v="1"/>
    <n v="21200"/>
    <s v="BeforeNoon"/>
    <n v="4"/>
    <n v="12"/>
    <x v="0"/>
  </r>
  <r>
    <x v="13"/>
    <n v="9"/>
    <x v="30"/>
    <x v="4"/>
    <x v="30"/>
    <x v="1"/>
    <n v="53000"/>
    <s v="BeforeNoon"/>
    <n v="10"/>
    <n v="12"/>
    <x v="130"/>
  </r>
  <r>
    <x v="13"/>
    <n v="9"/>
    <x v="361"/>
    <x v="2"/>
    <x v="355"/>
    <x v="1"/>
    <n v="294700"/>
    <s v="BeforeNoon"/>
    <n v="14"/>
    <n v="50"/>
    <x v="16"/>
  </r>
  <r>
    <x v="13"/>
    <n v="9"/>
    <x v="301"/>
    <x v="1"/>
    <x v="295"/>
    <x v="0"/>
    <n v="266400"/>
    <s v="BeforeNoon"/>
    <n v="2"/>
    <n v="20"/>
    <x v="13"/>
  </r>
  <r>
    <x v="13"/>
    <n v="9"/>
    <x v="301"/>
    <x v="1"/>
    <x v="295"/>
    <x v="1"/>
    <n v="532800"/>
    <s v="BeforeNoon"/>
    <n v="12"/>
    <n v="96"/>
    <x v="187"/>
  </r>
  <r>
    <x v="13"/>
    <n v="9"/>
    <x v="362"/>
    <x v="0"/>
    <x v="356"/>
    <x v="0"/>
    <n v="436500"/>
    <s v="BeforeNoon"/>
    <n v="5"/>
    <n v="12"/>
    <x v="24"/>
  </r>
  <r>
    <x v="13"/>
    <n v="9"/>
    <x v="362"/>
    <x v="0"/>
    <x v="356"/>
    <x v="1"/>
    <n v="992300"/>
    <s v="BeforeNoon"/>
    <n v="34"/>
    <n v="85"/>
    <x v="127"/>
  </r>
  <r>
    <x v="13"/>
    <n v="9"/>
    <x v="302"/>
    <x v="0"/>
    <x v="296"/>
    <x v="0"/>
    <n v="349200"/>
    <s v="BeforeNoon"/>
    <n v="4"/>
    <n v="12"/>
    <x v="0"/>
  </r>
  <r>
    <x v="13"/>
    <n v="9"/>
    <x v="302"/>
    <x v="0"/>
    <x v="296"/>
    <x v="1"/>
    <n v="785700"/>
    <s v="BeforeNoon"/>
    <n v="27"/>
    <n v="85"/>
    <x v="71"/>
  </r>
  <r>
    <x v="13"/>
    <n v="9"/>
    <x v="32"/>
    <x v="6"/>
    <x v="32"/>
    <x v="0"/>
    <n v="623000"/>
    <s v="BeforeNoon"/>
    <n v="5"/>
    <n v="12"/>
    <x v="24"/>
  </r>
  <r>
    <x v="13"/>
    <n v="9"/>
    <x v="32"/>
    <x v="6"/>
    <x v="32"/>
    <x v="1"/>
    <n v="2170600"/>
    <s v="BeforeNoon"/>
    <n v="52"/>
    <n v="118"/>
    <x v="98"/>
  </r>
  <r>
    <x v="13"/>
    <n v="9"/>
    <x v="33"/>
    <x v="6"/>
    <x v="33"/>
    <x v="0"/>
    <n v="498400"/>
    <s v="BeforeNoon"/>
    <n v="4"/>
    <n v="12"/>
    <x v="0"/>
  </r>
  <r>
    <x v="13"/>
    <n v="9"/>
    <x v="33"/>
    <x v="6"/>
    <x v="33"/>
    <x v="1"/>
    <n v="1834400"/>
    <s v="BeforeNoon"/>
    <n v="44"/>
    <n v="118"/>
    <x v="613"/>
  </r>
  <r>
    <x v="13"/>
    <n v="9"/>
    <x v="35"/>
    <x v="1"/>
    <x v="35"/>
    <x v="0"/>
    <n v="1495000"/>
    <s v="BeforeNoon"/>
    <n v="13"/>
    <n v="20"/>
    <x v="344"/>
  </r>
  <r>
    <x v="13"/>
    <n v="9"/>
    <x v="35"/>
    <x v="1"/>
    <x v="35"/>
    <x v="1"/>
    <n v="1838400"/>
    <s v="BeforeNoon"/>
    <n v="48"/>
    <n v="96"/>
    <x v="12"/>
  </r>
  <r>
    <x v="13"/>
    <n v="9"/>
    <x v="303"/>
    <x v="3"/>
    <x v="297"/>
    <x v="0"/>
    <n v="2236300"/>
    <s v="BeforeNoon"/>
    <n v="11"/>
    <n v="30"/>
    <x v="53"/>
  </r>
  <r>
    <x v="13"/>
    <n v="9"/>
    <x v="303"/>
    <x v="3"/>
    <x v="297"/>
    <x v="1"/>
    <n v="4630500"/>
    <s v="BeforeNoon"/>
    <n v="68"/>
    <n v="192"/>
    <x v="105"/>
  </r>
  <r>
    <x v="13"/>
    <n v="9"/>
    <x v="36"/>
    <x v="1"/>
    <x v="36"/>
    <x v="0"/>
    <n v="999000"/>
    <s v="BeforeNoon"/>
    <n v="5"/>
    <n v="20"/>
    <x v="89"/>
  </r>
  <r>
    <x v="13"/>
    <n v="9"/>
    <x v="36"/>
    <x v="1"/>
    <x v="36"/>
    <x v="1"/>
    <n v="2337600"/>
    <s v="BeforeNoon"/>
    <n v="35"/>
    <n v="96"/>
    <x v="282"/>
  </r>
  <r>
    <x v="13"/>
    <n v="9"/>
    <x v="37"/>
    <x v="2"/>
    <x v="37"/>
    <x v="1"/>
    <n v="241500"/>
    <s v="BeforeNoon"/>
    <n v="38"/>
    <n v="50"/>
    <x v="382"/>
  </r>
  <r>
    <x v="13"/>
    <n v="9"/>
    <x v="38"/>
    <x v="7"/>
    <x v="38"/>
    <x v="0"/>
    <n v="3189600"/>
    <s v="BeforeNoon"/>
    <n v="24"/>
    <n v="28"/>
    <x v="377"/>
  </r>
  <r>
    <x v="13"/>
    <n v="9"/>
    <x v="38"/>
    <x v="7"/>
    <x v="38"/>
    <x v="1"/>
    <n v="5368800"/>
    <s v="BeforeNoon"/>
    <n v="120"/>
    <n v="142"/>
    <x v="596"/>
  </r>
  <r>
    <x v="13"/>
    <n v="9"/>
    <x v="39"/>
    <x v="7"/>
    <x v="39"/>
    <x v="0"/>
    <n v="526400"/>
    <s v="BeforeNoon"/>
    <n v="28"/>
    <n v="28"/>
    <x v="72"/>
  </r>
  <r>
    <x v="13"/>
    <n v="9"/>
    <x v="39"/>
    <x v="7"/>
    <x v="39"/>
    <x v="1"/>
    <n v="863400"/>
    <s v="BeforeNoon"/>
    <n v="136"/>
    <n v="142"/>
    <x v="614"/>
  </r>
  <r>
    <x v="13"/>
    <n v="9"/>
    <x v="395"/>
    <x v="0"/>
    <x v="387"/>
    <x v="0"/>
    <n v="69300"/>
    <s v="BeforeNoon"/>
    <n v="7"/>
    <n v="12"/>
    <x v="18"/>
  </r>
  <r>
    <x v="13"/>
    <n v="9"/>
    <x v="395"/>
    <x v="0"/>
    <x v="387"/>
    <x v="1"/>
    <n v="156300"/>
    <s v="BeforeNoon"/>
    <n v="47"/>
    <n v="85"/>
    <x v="254"/>
  </r>
  <r>
    <x v="13"/>
    <n v="9"/>
    <x v="40"/>
    <x v="0"/>
    <x v="40"/>
    <x v="0"/>
    <n v="457600"/>
    <s v="BeforeNoon"/>
    <n v="8"/>
    <n v="12"/>
    <x v="58"/>
  </r>
  <r>
    <x v="13"/>
    <n v="9"/>
    <x v="40"/>
    <x v="0"/>
    <x v="40"/>
    <x v="1"/>
    <n v="1019900"/>
    <s v="BeforeNoon"/>
    <n v="53"/>
    <n v="85"/>
    <x v="227"/>
  </r>
  <r>
    <x v="13"/>
    <n v="9"/>
    <x v="41"/>
    <x v="0"/>
    <x v="41"/>
    <x v="0"/>
    <n v="203500"/>
    <s v="BeforeNoon"/>
    <n v="11"/>
    <n v="12"/>
    <x v="138"/>
  </r>
  <r>
    <x v="13"/>
    <n v="9"/>
    <x v="41"/>
    <x v="0"/>
    <x v="41"/>
    <x v="1"/>
    <n v="466800"/>
    <s v="BeforeNoon"/>
    <n v="75"/>
    <n v="85"/>
    <x v="245"/>
  </r>
  <r>
    <x v="13"/>
    <n v="9"/>
    <x v="305"/>
    <x v="2"/>
    <x v="299"/>
    <x v="1"/>
    <n v="133300"/>
    <s v="BeforeNoon"/>
    <n v="9"/>
    <n v="50"/>
    <x v="82"/>
  </r>
  <r>
    <x v="13"/>
    <n v="9"/>
    <x v="364"/>
    <x v="2"/>
    <x v="358"/>
    <x v="1"/>
    <n v="483800"/>
    <s v="BeforeNoon"/>
    <n v="21"/>
    <n v="50"/>
    <x v="119"/>
  </r>
  <r>
    <x v="13"/>
    <n v="9"/>
    <x v="42"/>
    <x v="0"/>
    <x v="42"/>
    <x v="0"/>
    <n v="400500"/>
    <s v="BeforeNoon"/>
    <n v="9"/>
    <n v="12"/>
    <x v="92"/>
  </r>
  <r>
    <x v="13"/>
    <n v="9"/>
    <x v="42"/>
    <x v="0"/>
    <x v="42"/>
    <x v="1"/>
    <n v="996100"/>
    <s v="BeforeNoon"/>
    <n v="67"/>
    <n v="85"/>
    <x v="358"/>
  </r>
  <r>
    <x v="13"/>
    <n v="9"/>
    <x v="44"/>
    <x v="2"/>
    <x v="44"/>
    <x v="1"/>
    <n v="234500"/>
    <s v="BeforeNoon"/>
    <n v="13"/>
    <n v="50"/>
    <x v="46"/>
  </r>
  <r>
    <x v="13"/>
    <n v="9"/>
    <x v="45"/>
    <x v="7"/>
    <x v="45"/>
    <x v="0"/>
    <n v="340000"/>
    <s v="BeforeNoon"/>
    <n v="17"/>
    <n v="28"/>
    <x v="200"/>
  </r>
  <r>
    <x v="13"/>
    <n v="9"/>
    <x v="45"/>
    <x v="7"/>
    <x v="45"/>
    <x v="1"/>
    <n v="526800"/>
    <s v="BeforeNoon"/>
    <n v="78"/>
    <n v="142"/>
    <x v="413"/>
  </r>
  <r>
    <x v="13"/>
    <n v="9"/>
    <x v="46"/>
    <x v="2"/>
    <x v="46"/>
    <x v="1"/>
    <n v="343400"/>
    <s v="BeforeNoon"/>
    <n v="23"/>
    <n v="50"/>
    <x v="100"/>
  </r>
  <r>
    <x v="13"/>
    <n v="9"/>
    <x v="47"/>
    <x v="4"/>
    <x v="47"/>
    <x v="1"/>
    <n v="31200"/>
    <s v="BeforeNoon"/>
    <n v="3"/>
    <n v="12"/>
    <x v="89"/>
  </r>
  <r>
    <x v="13"/>
    <n v="9"/>
    <x v="48"/>
    <x v="7"/>
    <x v="48"/>
    <x v="0"/>
    <n v="432000"/>
    <s v="BeforeNoon"/>
    <n v="24"/>
    <n v="28"/>
    <x v="377"/>
  </r>
  <r>
    <x v="13"/>
    <n v="9"/>
    <x v="48"/>
    <x v="7"/>
    <x v="48"/>
    <x v="1"/>
    <n v="786600"/>
    <s v="BeforeNoon"/>
    <n v="130"/>
    <n v="142"/>
    <x v="573"/>
  </r>
  <r>
    <x v="13"/>
    <n v="9"/>
    <x v="306"/>
    <x v="2"/>
    <x v="300"/>
    <x v="1"/>
    <n v="612400"/>
    <s v="BeforeNoon"/>
    <n v="41"/>
    <n v="50"/>
    <x v="206"/>
  </r>
  <r>
    <x v="13"/>
    <n v="9"/>
    <x v="50"/>
    <x v="0"/>
    <x v="50"/>
    <x v="0"/>
    <n v="293400"/>
    <s v="BeforeNoon"/>
    <n v="9"/>
    <n v="12"/>
    <x v="92"/>
  </r>
  <r>
    <x v="13"/>
    <n v="9"/>
    <x v="50"/>
    <x v="0"/>
    <x v="50"/>
    <x v="1"/>
    <n v="713500"/>
    <s v="BeforeNoon"/>
    <n v="65"/>
    <n v="85"/>
    <x v="280"/>
  </r>
  <r>
    <x v="13"/>
    <n v="9"/>
    <x v="51"/>
    <x v="0"/>
    <x v="51"/>
    <x v="0"/>
    <n v="182500"/>
    <s v="BeforeNoon"/>
    <n v="5"/>
    <n v="12"/>
    <x v="24"/>
  </r>
  <r>
    <x v="13"/>
    <n v="9"/>
    <x v="51"/>
    <x v="0"/>
    <x v="51"/>
    <x v="1"/>
    <n v="429400"/>
    <s v="BeforeNoon"/>
    <n v="35"/>
    <n v="85"/>
    <x v="1"/>
  </r>
  <r>
    <x v="13"/>
    <n v="9"/>
    <x v="52"/>
    <x v="0"/>
    <x v="52"/>
    <x v="0"/>
    <n v="297000"/>
    <s v="BeforeNoon"/>
    <n v="9"/>
    <n v="12"/>
    <x v="92"/>
  </r>
  <r>
    <x v="13"/>
    <n v="9"/>
    <x v="52"/>
    <x v="0"/>
    <x v="52"/>
    <x v="1"/>
    <n v="687500"/>
    <s v="BeforeNoon"/>
    <n v="62"/>
    <n v="85"/>
    <x v="321"/>
  </r>
  <r>
    <x v="13"/>
    <n v="9"/>
    <x v="53"/>
    <x v="6"/>
    <x v="53"/>
    <x v="0"/>
    <n v="443300"/>
    <s v="BeforeNoon"/>
    <n v="11"/>
    <n v="12"/>
    <x v="138"/>
  </r>
  <r>
    <x v="13"/>
    <n v="9"/>
    <x v="53"/>
    <x v="6"/>
    <x v="53"/>
    <x v="1"/>
    <n v="1399200"/>
    <s v="BeforeNoon"/>
    <n v="104"/>
    <n v="118"/>
    <x v="615"/>
  </r>
  <r>
    <x v="13"/>
    <n v="9"/>
    <x v="54"/>
    <x v="3"/>
    <x v="54"/>
    <x v="0"/>
    <n v="635400"/>
    <s v="BeforeNoon"/>
    <n v="18"/>
    <n v="30"/>
    <x v="41"/>
  </r>
  <r>
    <x v="13"/>
    <n v="9"/>
    <x v="54"/>
    <x v="3"/>
    <x v="54"/>
    <x v="1"/>
    <n v="1433300"/>
    <s v="BeforeNoon"/>
    <n v="121"/>
    <n v="192"/>
    <x v="616"/>
  </r>
  <r>
    <x v="13"/>
    <n v="9"/>
    <x v="307"/>
    <x v="0"/>
    <x v="301"/>
    <x v="0"/>
    <n v="529800"/>
    <s v="BeforeNoon"/>
    <n v="6"/>
    <n v="12"/>
    <x v="12"/>
  </r>
  <r>
    <x v="13"/>
    <n v="9"/>
    <x v="307"/>
    <x v="0"/>
    <x v="301"/>
    <x v="1"/>
    <n v="1093800"/>
    <s v="BeforeNoon"/>
    <n v="37"/>
    <n v="85"/>
    <x v="154"/>
  </r>
  <r>
    <x v="13"/>
    <n v="9"/>
    <x v="55"/>
    <x v="2"/>
    <x v="55"/>
    <x v="1"/>
    <n v="379000"/>
    <s v="BeforeNoon"/>
    <n v="25"/>
    <n v="50"/>
    <x v="12"/>
  </r>
  <r>
    <x v="13"/>
    <n v="9"/>
    <x v="56"/>
    <x v="0"/>
    <x v="56"/>
    <x v="0"/>
    <n v="190000"/>
    <s v="BeforeNoon"/>
    <n v="5"/>
    <n v="12"/>
    <x v="24"/>
  </r>
  <r>
    <x v="13"/>
    <n v="9"/>
    <x v="56"/>
    <x v="0"/>
    <x v="56"/>
    <x v="1"/>
    <n v="727500"/>
    <s v="BeforeNoon"/>
    <n v="57"/>
    <n v="85"/>
    <x v="338"/>
  </r>
  <r>
    <x v="13"/>
    <n v="9"/>
    <x v="308"/>
    <x v="2"/>
    <x v="302"/>
    <x v="1"/>
    <n v="38400"/>
    <s v="BeforeNoon"/>
    <n v="3"/>
    <n v="50"/>
    <x v="20"/>
  </r>
  <r>
    <x v="13"/>
    <n v="9"/>
    <x v="309"/>
    <x v="4"/>
    <x v="303"/>
    <x v="1"/>
    <n v="63800"/>
    <s v="BeforeNoon"/>
    <n v="11"/>
    <n v="12"/>
    <x v="138"/>
  </r>
  <r>
    <x v="13"/>
    <n v="9"/>
    <x v="57"/>
    <x v="0"/>
    <x v="57"/>
    <x v="0"/>
    <n v="695200"/>
    <s v="BeforeNoon"/>
    <n v="8"/>
    <n v="12"/>
    <x v="58"/>
  </r>
  <r>
    <x v="13"/>
    <n v="9"/>
    <x v="57"/>
    <x v="0"/>
    <x v="57"/>
    <x v="1"/>
    <n v="1220900"/>
    <s v="BeforeNoon"/>
    <n v="42"/>
    <n v="85"/>
    <x v="60"/>
  </r>
  <r>
    <x v="13"/>
    <n v="9"/>
    <x v="310"/>
    <x v="2"/>
    <x v="304"/>
    <x v="1"/>
    <n v="662000"/>
    <s v="BeforeNoon"/>
    <n v="39"/>
    <n v="50"/>
    <x v="244"/>
  </r>
  <r>
    <x v="13"/>
    <n v="9"/>
    <x v="311"/>
    <x v="2"/>
    <x v="305"/>
    <x v="1"/>
    <n v="759400"/>
    <s v="BeforeNoon"/>
    <n v="45"/>
    <n v="50"/>
    <x v="255"/>
  </r>
  <r>
    <x v="13"/>
    <n v="9"/>
    <x v="58"/>
    <x v="6"/>
    <x v="58"/>
    <x v="0"/>
    <n v="589200"/>
    <s v="BeforeNoon"/>
    <n v="12"/>
    <n v="12"/>
    <x v="72"/>
  </r>
  <r>
    <x v="13"/>
    <n v="9"/>
    <x v="58"/>
    <x v="6"/>
    <x v="58"/>
    <x v="1"/>
    <n v="1812000"/>
    <s v="BeforeNoon"/>
    <n v="110"/>
    <n v="118"/>
    <x v="427"/>
  </r>
  <r>
    <x v="13"/>
    <n v="10"/>
    <x v="365"/>
    <x v="2"/>
    <x v="359"/>
    <x v="1"/>
    <n v="136500"/>
    <s v="BeforeNoon"/>
    <n v="11"/>
    <n v="50"/>
    <x v="55"/>
  </r>
  <r>
    <x v="13"/>
    <n v="10"/>
    <x v="422"/>
    <x v="2"/>
    <x v="407"/>
    <x v="1"/>
    <n v="240500"/>
    <s v="BeforeNoon"/>
    <n v="25"/>
    <n v="50"/>
    <x v="12"/>
  </r>
  <r>
    <x v="13"/>
    <n v="10"/>
    <x v="59"/>
    <x v="0"/>
    <x v="59"/>
    <x v="0"/>
    <n v="600000"/>
    <s v="BeforeNoon"/>
    <n v="12"/>
    <n v="12"/>
    <x v="72"/>
  </r>
  <r>
    <x v="13"/>
    <n v="10"/>
    <x v="59"/>
    <x v="0"/>
    <x v="59"/>
    <x v="1"/>
    <n v="1177000"/>
    <s v="BeforeNoon"/>
    <n v="70"/>
    <n v="85"/>
    <x v="440"/>
  </r>
  <r>
    <x v="13"/>
    <n v="10"/>
    <x v="60"/>
    <x v="0"/>
    <x v="60"/>
    <x v="0"/>
    <n v="90000"/>
    <s v="BeforeNoon"/>
    <n v="5"/>
    <n v="12"/>
    <x v="24"/>
  </r>
  <r>
    <x v="13"/>
    <n v="10"/>
    <x v="60"/>
    <x v="0"/>
    <x v="60"/>
    <x v="1"/>
    <n v="199800"/>
    <s v="BeforeNoon"/>
    <n v="33"/>
    <n v="85"/>
    <x v="152"/>
  </r>
  <r>
    <x v="13"/>
    <n v="10"/>
    <x v="61"/>
    <x v="2"/>
    <x v="61"/>
    <x v="1"/>
    <n v="198900"/>
    <s v="BeforeNoon"/>
    <n v="10"/>
    <n v="50"/>
    <x v="26"/>
  </r>
  <r>
    <x v="13"/>
    <n v="10"/>
    <x v="62"/>
    <x v="2"/>
    <x v="62"/>
    <x v="1"/>
    <n v="76400"/>
    <s v="BeforeNoon"/>
    <n v="10"/>
    <n v="50"/>
    <x v="26"/>
  </r>
  <r>
    <x v="13"/>
    <n v="10"/>
    <x v="313"/>
    <x v="2"/>
    <x v="307"/>
    <x v="1"/>
    <n v="137600"/>
    <s v="BeforeNoon"/>
    <n v="44"/>
    <n v="50"/>
    <x v="351"/>
  </r>
  <r>
    <x v="13"/>
    <n v="10"/>
    <x v="63"/>
    <x v="0"/>
    <x v="63"/>
    <x v="0"/>
    <n v="216500"/>
    <s v="BeforeNoon"/>
    <n v="5"/>
    <n v="12"/>
    <x v="24"/>
  </r>
  <r>
    <x v="13"/>
    <n v="10"/>
    <x v="63"/>
    <x v="0"/>
    <x v="63"/>
    <x v="1"/>
    <n v="524400"/>
    <s v="BeforeNoon"/>
    <n v="36"/>
    <n v="85"/>
    <x v="170"/>
  </r>
  <r>
    <x v="13"/>
    <n v="10"/>
    <x v="64"/>
    <x v="0"/>
    <x v="64"/>
    <x v="0"/>
    <n v="111000"/>
    <s v="BeforeNoon"/>
    <n v="10"/>
    <n v="12"/>
    <x v="130"/>
  </r>
  <r>
    <x v="13"/>
    <n v="10"/>
    <x v="64"/>
    <x v="0"/>
    <x v="64"/>
    <x v="1"/>
    <n v="279500"/>
    <s v="BeforeNoon"/>
    <n v="75"/>
    <n v="85"/>
    <x v="245"/>
  </r>
  <r>
    <x v="13"/>
    <n v="10"/>
    <x v="65"/>
    <x v="0"/>
    <x v="65"/>
    <x v="0"/>
    <n v="563200"/>
    <s v="BeforeNoon"/>
    <n v="8"/>
    <n v="12"/>
    <x v="58"/>
  </r>
  <r>
    <x v="13"/>
    <n v="10"/>
    <x v="65"/>
    <x v="0"/>
    <x v="65"/>
    <x v="1"/>
    <n v="1395700"/>
    <s v="BeforeNoon"/>
    <n v="59"/>
    <n v="85"/>
    <x v="151"/>
  </r>
  <r>
    <x v="13"/>
    <n v="10"/>
    <x v="66"/>
    <x v="7"/>
    <x v="66"/>
    <x v="0"/>
    <n v="537500"/>
    <s v="BeforeNoon"/>
    <n v="25"/>
    <n v="28"/>
    <x v="529"/>
  </r>
  <r>
    <x v="13"/>
    <n v="10"/>
    <x v="66"/>
    <x v="7"/>
    <x v="66"/>
    <x v="1"/>
    <n v="876800"/>
    <s v="BeforeNoon"/>
    <n v="121"/>
    <n v="142"/>
    <x v="530"/>
  </r>
  <r>
    <x v="13"/>
    <n v="10"/>
    <x v="67"/>
    <x v="3"/>
    <x v="67"/>
    <x v="0"/>
    <n v="612500"/>
    <s v="BeforeNoon"/>
    <n v="25"/>
    <n v="30"/>
    <x v="130"/>
  </r>
  <r>
    <x v="13"/>
    <n v="10"/>
    <x v="67"/>
    <x v="3"/>
    <x v="67"/>
    <x v="1"/>
    <n v="1211000"/>
    <s v="BeforeNoon"/>
    <n v="147"/>
    <n v="192"/>
    <x v="238"/>
  </r>
  <r>
    <x v="13"/>
    <n v="10"/>
    <x v="68"/>
    <x v="7"/>
    <x v="68"/>
    <x v="0"/>
    <n v="376000"/>
    <s v="BeforeNoon"/>
    <n v="20"/>
    <n v="28"/>
    <x v="450"/>
  </r>
  <r>
    <x v="13"/>
    <n v="10"/>
    <x v="68"/>
    <x v="7"/>
    <x v="68"/>
    <x v="1"/>
    <n v="755100"/>
    <s v="BeforeNoon"/>
    <n v="119"/>
    <n v="142"/>
    <x v="223"/>
  </r>
  <r>
    <x v="13"/>
    <n v="10"/>
    <x v="69"/>
    <x v="0"/>
    <x v="69"/>
    <x v="0"/>
    <n v="393600"/>
    <s v="BeforeNoon"/>
    <n v="12"/>
    <n v="12"/>
    <x v="72"/>
  </r>
  <r>
    <x v="13"/>
    <n v="10"/>
    <x v="69"/>
    <x v="0"/>
    <x v="69"/>
    <x v="1"/>
    <n v="899300"/>
    <s v="BeforeNoon"/>
    <n v="82"/>
    <n v="85"/>
    <x v="241"/>
  </r>
  <r>
    <x v="13"/>
    <n v="10"/>
    <x v="70"/>
    <x v="0"/>
    <x v="70"/>
    <x v="0"/>
    <n v="278800"/>
    <s v="BeforeNoon"/>
    <n v="4"/>
    <n v="12"/>
    <x v="0"/>
  </r>
  <r>
    <x v="13"/>
    <n v="10"/>
    <x v="70"/>
    <x v="0"/>
    <x v="70"/>
    <x v="1"/>
    <n v="1120800"/>
    <s v="BeforeNoon"/>
    <n v="48"/>
    <n v="85"/>
    <x v="40"/>
  </r>
  <r>
    <x v="13"/>
    <n v="10"/>
    <x v="71"/>
    <x v="0"/>
    <x v="71"/>
    <x v="0"/>
    <n v="613200"/>
    <s v="BeforeNoon"/>
    <n v="12"/>
    <n v="12"/>
    <x v="72"/>
  </r>
  <r>
    <x v="13"/>
    <n v="10"/>
    <x v="71"/>
    <x v="0"/>
    <x v="71"/>
    <x v="1"/>
    <n v="1453500"/>
    <s v="BeforeNoon"/>
    <n v="85"/>
    <n v="85"/>
    <x v="72"/>
  </r>
  <r>
    <x v="13"/>
    <n v="10"/>
    <x v="380"/>
    <x v="6"/>
    <x v="373"/>
    <x v="0"/>
    <n v="213600"/>
    <s v="BeforeNoon"/>
    <n v="2"/>
    <n v="12"/>
    <x v="10"/>
  </r>
  <r>
    <x v="13"/>
    <n v="10"/>
    <x v="380"/>
    <x v="6"/>
    <x v="373"/>
    <x v="1"/>
    <n v="534000"/>
    <s v="BeforeNoon"/>
    <n v="15"/>
    <n v="118"/>
    <x v="203"/>
  </r>
  <r>
    <x v="13"/>
    <n v="10"/>
    <x v="72"/>
    <x v="2"/>
    <x v="72"/>
    <x v="1"/>
    <n v="121600"/>
    <s v="BeforeNoon"/>
    <n v="16"/>
    <n v="50"/>
    <x v="141"/>
  </r>
  <r>
    <x v="13"/>
    <n v="10"/>
    <x v="314"/>
    <x v="2"/>
    <x v="308"/>
    <x v="1"/>
    <n v="776400"/>
    <s v="BeforeNoon"/>
    <n v="50"/>
    <n v="50"/>
    <x v="72"/>
  </r>
  <r>
    <x v="13"/>
    <n v="10"/>
    <x v="315"/>
    <x v="2"/>
    <x v="309"/>
    <x v="1"/>
    <n v="152400"/>
    <s v="BeforeNoon"/>
    <n v="42"/>
    <n v="50"/>
    <x v="415"/>
  </r>
  <r>
    <x v="13"/>
    <n v="10"/>
    <x v="405"/>
    <x v="2"/>
    <x v="394"/>
    <x v="1"/>
    <n v="160000"/>
    <s v="BeforeNoon"/>
    <n v="44"/>
    <n v="50"/>
    <x v="351"/>
  </r>
  <r>
    <x v="13"/>
    <n v="10"/>
    <x v="74"/>
    <x v="0"/>
    <x v="74"/>
    <x v="0"/>
    <n v="37800"/>
    <s v="BeforeNoon"/>
    <n v="3"/>
    <n v="12"/>
    <x v="89"/>
  </r>
  <r>
    <x v="13"/>
    <n v="10"/>
    <x v="74"/>
    <x v="0"/>
    <x v="74"/>
    <x v="1"/>
    <n v="81000"/>
    <s v="BeforeNoon"/>
    <n v="19"/>
    <n v="85"/>
    <x v="117"/>
  </r>
  <r>
    <x v="13"/>
    <n v="10"/>
    <x v="316"/>
    <x v="4"/>
    <x v="310"/>
    <x v="1"/>
    <n v="39000"/>
    <s v="BeforeNoon"/>
    <n v="10"/>
    <n v="12"/>
    <x v="130"/>
  </r>
  <r>
    <x v="13"/>
    <n v="10"/>
    <x v="75"/>
    <x v="7"/>
    <x v="75"/>
    <x v="0"/>
    <n v="504000"/>
    <s v="BeforeNoon"/>
    <n v="28"/>
    <n v="28"/>
    <x v="72"/>
  </r>
  <r>
    <x v="13"/>
    <n v="10"/>
    <x v="75"/>
    <x v="7"/>
    <x v="75"/>
    <x v="1"/>
    <n v="859200"/>
    <s v="BeforeNoon"/>
    <n v="142"/>
    <n v="142"/>
    <x v="72"/>
  </r>
  <r>
    <x v="13"/>
    <n v="10"/>
    <x v="317"/>
    <x v="1"/>
    <x v="311"/>
    <x v="0"/>
    <n v="2012100"/>
    <s v="BeforeNoon"/>
    <n v="19"/>
    <n v="20"/>
    <x v="592"/>
  </r>
  <r>
    <x v="13"/>
    <n v="10"/>
    <x v="317"/>
    <x v="1"/>
    <x v="311"/>
    <x v="1"/>
    <n v="3155700"/>
    <s v="BeforeNoon"/>
    <n v="89"/>
    <n v="96"/>
    <x v="617"/>
  </r>
  <r>
    <x v="13"/>
    <n v="10"/>
    <x v="77"/>
    <x v="3"/>
    <x v="77"/>
    <x v="0"/>
    <n v="612000"/>
    <s v="BeforeNoon"/>
    <n v="20"/>
    <n v="30"/>
    <x v="58"/>
  </r>
  <r>
    <x v="13"/>
    <n v="10"/>
    <x v="77"/>
    <x v="3"/>
    <x v="77"/>
    <x v="1"/>
    <n v="1228000"/>
    <s v="BeforeNoon"/>
    <n v="120"/>
    <n v="192"/>
    <x v="162"/>
  </r>
  <r>
    <x v="13"/>
    <n v="10"/>
    <x v="78"/>
    <x v="3"/>
    <x v="78"/>
    <x v="0"/>
    <n v="917800"/>
    <s v="BeforeNoon"/>
    <n v="26"/>
    <n v="30"/>
    <x v="237"/>
  </r>
  <r>
    <x v="13"/>
    <n v="10"/>
    <x v="78"/>
    <x v="3"/>
    <x v="78"/>
    <x v="1"/>
    <n v="1869900"/>
    <s v="BeforeNoon"/>
    <n v="158"/>
    <n v="192"/>
    <x v="570"/>
  </r>
  <r>
    <x v="13"/>
    <n v="10"/>
    <x v="79"/>
    <x v="1"/>
    <x v="79"/>
    <x v="0"/>
    <n v="1696600"/>
    <s v="BeforeNoon"/>
    <n v="17"/>
    <n v="20"/>
    <x v="142"/>
  </r>
  <r>
    <x v="13"/>
    <n v="10"/>
    <x v="79"/>
    <x v="1"/>
    <x v="79"/>
    <x v="1"/>
    <n v="2940300"/>
    <s v="BeforeNoon"/>
    <n v="88"/>
    <n v="96"/>
    <x v="138"/>
  </r>
  <r>
    <x v="13"/>
    <n v="10"/>
    <x v="441"/>
    <x v="4"/>
    <x v="425"/>
    <x v="1"/>
    <n v="29700"/>
    <s v="BeforeNoon"/>
    <n v="3"/>
    <n v="12"/>
    <x v="89"/>
  </r>
  <r>
    <x v="13"/>
    <n v="10"/>
    <x v="80"/>
    <x v="2"/>
    <x v="80"/>
    <x v="1"/>
    <n v="176000"/>
    <s v="BeforeNoon"/>
    <n v="14"/>
    <n v="50"/>
    <x v="16"/>
  </r>
  <r>
    <x v="13"/>
    <n v="10"/>
    <x v="81"/>
    <x v="2"/>
    <x v="81"/>
    <x v="1"/>
    <n v="126000"/>
    <s v="BeforeNoon"/>
    <n v="19"/>
    <n v="50"/>
    <x v="129"/>
  </r>
  <r>
    <x v="13"/>
    <n v="10"/>
    <x v="82"/>
    <x v="2"/>
    <x v="82"/>
    <x v="1"/>
    <n v="138200"/>
    <s v="BeforeNoon"/>
    <n v="14"/>
    <n v="50"/>
    <x v="16"/>
  </r>
  <r>
    <x v="13"/>
    <n v="10"/>
    <x v="83"/>
    <x v="2"/>
    <x v="83"/>
    <x v="1"/>
    <n v="524200"/>
    <s v="BeforeNoon"/>
    <n v="23"/>
    <n v="50"/>
    <x v="100"/>
  </r>
  <r>
    <x v="13"/>
    <n v="10"/>
    <x v="318"/>
    <x v="2"/>
    <x v="312"/>
    <x v="1"/>
    <n v="327200"/>
    <s v="BeforeNoon"/>
    <n v="40"/>
    <n v="50"/>
    <x v="217"/>
  </r>
  <r>
    <x v="13"/>
    <n v="10"/>
    <x v="84"/>
    <x v="1"/>
    <x v="84"/>
    <x v="0"/>
    <n v="1395100"/>
    <s v="BeforeNoon"/>
    <n v="7"/>
    <n v="20"/>
    <x v="214"/>
  </r>
  <r>
    <x v="13"/>
    <n v="10"/>
    <x v="84"/>
    <x v="1"/>
    <x v="84"/>
    <x v="1"/>
    <n v="2795500"/>
    <s v="BeforeNoon"/>
    <n v="42"/>
    <n v="96"/>
    <x v="196"/>
  </r>
  <r>
    <x v="13"/>
    <n v="11"/>
    <x v="406"/>
    <x v="4"/>
    <x v="29"/>
    <x v="1"/>
    <n v="37100"/>
    <s v="BeforeNoon"/>
    <n v="7"/>
    <n v="12"/>
    <x v="18"/>
  </r>
  <r>
    <x v="13"/>
    <n v="11"/>
    <x v="85"/>
    <x v="2"/>
    <x v="85"/>
    <x v="1"/>
    <n v="251200"/>
    <s v="BeforeNoon"/>
    <n v="17"/>
    <n v="50"/>
    <x v="116"/>
  </r>
  <r>
    <x v="13"/>
    <n v="11"/>
    <x v="86"/>
    <x v="2"/>
    <x v="86"/>
    <x v="1"/>
    <n v="254800"/>
    <s v="BeforeNoon"/>
    <n v="35"/>
    <n v="50"/>
    <x v="242"/>
  </r>
  <r>
    <x v="13"/>
    <n v="11"/>
    <x v="423"/>
    <x v="6"/>
    <x v="408"/>
    <x v="0"/>
    <n v="210800"/>
    <s v="BeforeNoon"/>
    <n v="2"/>
    <n v="12"/>
    <x v="10"/>
  </r>
  <r>
    <x v="13"/>
    <n v="11"/>
    <x v="423"/>
    <x v="6"/>
    <x v="408"/>
    <x v="1"/>
    <n v="358000"/>
    <s v="BeforeNoon"/>
    <n v="10"/>
    <n v="118"/>
    <x v="139"/>
  </r>
  <r>
    <x v="13"/>
    <n v="11"/>
    <x v="319"/>
    <x v="2"/>
    <x v="313"/>
    <x v="1"/>
    <n v="373500"/>
    <s v="BeforeNoon"/>
    <n v="24"/>
    <n v="50"/>
    <x v="226"/>
  </r>
  <r>
    <x v="13"/>
    <n v="11"/>
    <x v="87"/>
    <x v="0"/>
    <x v="87"/>
    <x v="0"/>
    <n v="946000"/>
    <s v="BeforeNoon"/>
    <n v="11"/>
    <n v="12"/>
    <x v="138"/>
  </r>
  <r>
    <x v="13"/>
    <n v="11"/>
    <x v="87"/>
    <x v="0"/>
    <x v="87"/>
    <x v="1"/>
    <n v="1991500"/>
    <s v="BeforeNoon"/>
    <n v="69"/>
    <n v="85"/>
    <x v="132"/>
  </r>
  <r>
    <x v="13"/>
    <n v="11"/>
    <x v="88"/>
    <x v="2"/>
    <x v="88"/>
    <x v="1"/>
    <n v="137900"/>
    <s v="BeforeNoon"/>
    <n v="7"/>
    <n v="50"/>
    <x v="27"/>
  </r>
  <r>
    <x v="13"/>
    <n v="11"/>
    <x v="89"/>
    <x v="2"/>
    <x v="89"/>
    <x v="1"/>
    <n v="313300"/>
    <s v="BeforeNoon"/>
    <n v="24"/>
    <n v="50"/>
    <x v="226"/>
  </r>
  <r>
    <x v="13"/>
    <n v="11"/>
    <x v="90"/>
    <x v="2"/>
    <x v="90"/>
    <x v="1"/>
    <n v="90000"/>
    <s v="BeforeNoon"/>
    <n v="12"/>
    <n v="50"/>
    <x v="21"/>
  </r>
  <r>
    <x v="13"/>
    <n v="11"/>
    <x v="91"/>
    <x v="2"/>
    <x v="91"/>
    <x v="1"/>
    <n v="491400"/>
    <s v="BeforeNoon"/>
    <n v="24"/>
    <n v="50"/>
    <x v="226"/>
  </r>
  <r>
    <x v="13"/>
    <n v="11"/>
    <x v="92"/>
    <x v="6"/>
    <x v="92"/>
    <x v="0"/>
    <n v="272300"/>
    <s v="BeforeNoon"/>
    <n v="7"/>
    <n v="12"/>
    <x v="18"/>
  </r>
  <r>
    <x v="13"/>
    <n v="11"/>
    <x v="92"/>
    <x v="6"/>
    <x v="92"/>
    <x v="1"/>
    <n v="1134900"/>
    <s v="BeforeNoon"/>
    <n v="87"/>
    <n v="118"/>
    <x v="289"/>
  </r>
  <r>
    <x v="13"/>
    <n v="11"/>
    <x v="93"/>
    <x v="5"/>
    <x v="93"/>
    <x v="0"/>
    <n v="2259900"/>
    <s v="BeforeNoon"/>
    <n v="27"/>
    <n v="30"/>
    <x v="255"/>
  </r>
  <r>
    <x v="13"/>
    <n v="11"/>
    <x v="93"/>
    <x v="5"/>
    <x v="93"/>
    <x v="2"/>
    <n v="2085600"/>
    <s v="BeforeNoon"/>
    <n v="44"/>
    <n v="48"/>
    <x v="138"/>
  </r>
  <r>
    <x v="13"/>
    <n v="11"/>
    <x v="93"/>
    <x v="5"/>
    <x v="93"/>
    <x v="1"/>
    <n v="7700500"/>
    <s v="BeforeNoon"/>
    <n v="275"/>
    <n v="324"/>
    <x v="618"/>
  </r>
  <r>
    <x v="13"/>
    <n v="11"/>
    <x v="94"/>
    <x v="5"/>
    <x v="94"/>
    <x v="0"/>
    <n v="2176200"/>
    <s v="BeforeNoon"/>
    <n v="26"/>
    <n v="30"/>
    <x v="237"/>
  </r>
  <r>
    <x v="13"/>
    <n v="11"/>
    <x v="94"/>
    <x v="5"/>
    <x v="94"/>
    <x v="2"/>
    <n v="1753800"/>
    <s v="BeforeNoon"/>
    <n v="37"/>
    <n v="48"/>
    <x v="431"/>
  </r>
  <r>
    <x v="13"/>
    <n v="11"/>
    <x v="94"/>
    <x v="5"/>
    <x v="94"/>
    <x v="1"/>
    <n v="7343400"/>
    <s v="BeforeNoon"/>
    <n v="262"/>
    <n v="324"/>
    <x v="619"/>
  </r>
  <r>
    <x v="13"/>
    <n v="11"/>
    <x v="366"/>
    <x v="7"/>
    <x v="39"/>
    <x v="0"/>
    <n v="150400"/>
    <s v="BeforeNoon"/>
    <n v="8"/>
    <n v="28"/>
    <x v="158"/>
  </r>
  <r>
    <x v="13"/>
    <n v="11"/>
    <x v="366"/>
    <x v="7"/>
    <x v="39"/>
    <x v="1"/>
    <n v="291600"/>
    <s v="BeforeNoon"/>
    <n v="46"/>
    <n v="142"/>
    <x v="371"/>
  </r>
  <r>
    <x v="13"/>
    <n v="11"/>
    <x v="396"/>
    <x v="7"/>
    <x v="68"/>
    <x v="0"/>
    <n v="18800"/>
    <s v="BeforeNoon"/>
    <n v="1"/>
    <n v="28"/>
    <x v="133"/>
  </r>
  <r>
    <x v="13"/>
    <n v="11"/>
    <x v="95"/>
    <x v="2"/>
    <x v="95"/>
    <x v="1"/>
    <n v="286600"/>
    <s v="BeforeNoon"/>
    <n v="43"/>
    <n v="50"/>
    <x v="157"/>
  </r>
  <r>
    <x v="13"/>
    <n v="11"/>
    <x v="367"/>
    <x v="2"/>
    <x v="360"/>
    <x v="1"/>
    <n v="321400"/>
    <s v="BeforeNoon"/>
    <n v="25"/>
    <n v="50"/>
    <x v="12"/>
  </r>
  <r>
    <x v="13"/>
    <n v="11"/>
    <x v="96"/>
    <x v="5"/>
    <x v="96"/>
    <x v="0"/>
    <n v="1680000"/>
    <s v="BeforeNoon"/>
    <n v="20"/>
    <n v="30"/>
    <x v="58"/>
  </r>
  <r>
    <x v="13"/>
    <n v="11"/>
    <x v="96"/>
    <x v="5"/>
    <x v="96"/>
    <x v="2"/>
    <n v="1570800"/>
    <s v="BeforeNoon"/>
    <n v="33"/>
    <n v="48"/>
    <x v="324"/>
  </r>
  <r>
    <x v="13"/>
    <n v="11"/>
    <x v="96"/>
    <x v="5"/>
    <x v="96"/>
    <x v="1"/>
    <n v="6386800"/>
    <s v="BeforeNoon"/>
    <n v="227"/>
    <n v="324"/>
    <x v="620"/>
  </r>
  <r>
    <x v="13"/>
    <n v="11"/>
    <x v="97"/>
    <x v="0"/>
    <x v="97"/>
    <x v="0"/>
    <n v="278800"/>
    <s v="BeforeNoon"/>
    <n v="4"/>
    <n v="12"/>
    <x v="0"/>
  </r>
  <r>
    <x v="13"/>
    <n v="11"/>
    <x v="97"/>
    <x v="0"/>
    <x v="97"/>
    <x v="1"/>
    <n v="1260000"/>
    <s v="BeforeNoon"/>
    <n v="54"/>
    <n v="85"/>
    <x v="279"/>
  </r>
  <r>
    <x v="13"/>
    <n v="11"/>
    <x v="98"/>
    <x v="4"/>
    <x v="98"/>
    <x v="1"/>
    <n v="70200"/>
    <s v="BeforeNoon"/>
    <n v="6"/>
    <n v="12"/>
    <x v="12"/>
  </r>
  <r>
    <x v="13"/>
    <n v="11"/>
    <x v="99"/>
    <x v="0"/>
    <x v="99"/>
    <x v="0"/>
    <n v="79200"/>
    <s v="BeforeNoon"/>
    <n v="3"/>
    <n v="12"/>
    <x v="89"/>
  </r>
  <r>
    <x v="13"/>
    <n v="11"/>
    <x v="99"/>
    <x v="0"/>
    <x v="99"/>
    <x v="1"/>
    <n v="345900"/>
    <s v="BeforeNoon"/>
    <n v="39"/>
    <n v="85"/>
    <x v="19"/>
  </r>
  <r>
    <x v="13"/>
    <n v="11"/>
    <x v="320"/>
    <x v="0"/>
    <x v="314"/>
    <x v="0"/>
    <n v="735600"/>
    <s v="BeforeNoon"/>
    <n v="12"/>
    <n v="12"/>
    <x v="72"/>
  </r>
  <r>
    <x v="13"/>
    <n v="11"/>
    <x v="320"/>
    <x v="0"/>
    <x v="314"/>
    <x v="1"/>
    <n v="1477200"/>
    <s v="BeforeNoon"/>
    <n v="72"/>
    <n v="85"/>
    <x v="341"/>
  </r>
  <r>
    <x v="13"/>
    <n v="11"/>
    <x v="321"/>
    <x v="0"/>
    <x v="315"/>
    <x v="0"/>
    <n v="203500"/>
    <s v="BeforeNoon"/>
    <n v="11"/>
    <n v="12"/>
    <x v="138"/>
  </r>
  <r>
    <x v="13"/>
    <n v="11"/>
    <x v="321"/>
    <x v="0"/>
    <x v="315"/>
    <x v="1"/>
    <n v="517600"/>
    <s v="BeforeNoon"/>
    <n v="83"/>
    <n v="85"/>
    <x v="316"/>
  </r>
  <r>
    <x v="13"/>
    <n v="11"/>
    <x v="322"/>
    <x v="0"/>
    <x v="316"/>
    <x v="0"/>
    <n v="117600"/>
    <s v="BeforeNoon"/>
    <n v="12"/>
    <n v="12"/>
    <x v="72"/>
  </r>
  <r>
    <x v="13"/>
    <n v="11"/>
    <x v="322"/>
    <x v="0"/>
    <x v="316"/>
    <x v="1"/>
    <n v="212400"/>
    <s v="BeforeNoon"/>
    <n v="64"/>
    <n v="85"/>
    <x v="233"/>
  </r>
  <r>
    <x v="13"/>
    <n v="11"/>
    <x v="407"/>
    <x v="3"/>
    <x v="395"/>
    <x v="0"/>
    <n v="400400"/>
    <s v="BeforeNoon"/>
    <n v="11"/>
    <n v="30"/>
    <x v="53"/>
  </r>
  <r>
    <x v="13"/>
    <n v="11"/>
    <x v="407"/>
    <x v="3"/>
    <x v="395"/>
    <x v="1"/>
    <n v="1092900"/>
    <s v="BeforeNoon"/>
    <n v="90"/>
    <n v="192"/>
    <x v="288"/>
  </r>
  <r>
    <x v="13"/>
    <n v="11"/>
    <x v="323"/>
    <x v="0"/>
    <x v="317"/>
    <x v="0"/>
    <n v="629200"/>
    <s v="BeforeNoon"/>
    <n v="11"/>
    <n v="12"/>
    <x v="138"/>
  </r>
  <r>
    <x v="13"/>
    <n v="11"/>
    <x v="323"/>
    <x v="0"/>
    <x v="317"/>
    <x v="1"/>
    <n v="1289200"/>
    <s v="BeforeNoon"/>
    <n v="67"/>
    <n v="85"/>
    <x v="358"/>
  </r>
  <r>
    <x v="13"/>
    <n v="11"/>
    <x v="102"/>
    <x v="7"/>
    <x v="102"/>
    <x v="0"/>
    <n v="420000"/>
    <s v="BeforeNoon"/>
    <n v="21"/>
    <n v="28"/>
    <x v="92"/>
  </r>
  <r>
    <x v="13"/>
    <n v="11"/>
    <x v="102"/>
    <x v="7"/>
    <x v="102"/>
    <x v="1"/>
    <n v="743600"/>
    <s v="BeforeNoon"/>
    <n v="110"/>
    <n v="142"/>
    <x v="378"/>
  </r>
  <r>
    <x v="13"/>
    <n v="11"/>
    <x v="103"/>
    <x v="5"/>
    <x v="103"/>
    <x v="0"/>
    <n v="735000"/>
    <s v="BeforeNoon"/>
    <n v="21"/>
    <n v="30"/>
    <x v="242"/>
  </r>
  <r>
    <x v="13"/>
    <n v="11"/>
    <x v="103"/>
    <x v="5"/>
    <x v="103"/>
    <x v="2"/>
    <n v="597000"/>
    <s v="BeforeNoon"/>
    <n v="30"/>
    <n v="48"/>
    <x v="162"/>
  </r>
  <r>
    <x v="13"/>
    <n v="11"/>
    <x v="103"/>
    <x v="5"/>
    <x v="103"/>
    <x v="1"/>
    <n v="2655200"/>
    <s v="BeforeNoon"/>
    <n v="226"/>
    <n v="324"/>
    <x v="621"/>
  </r>
  <r>
    <x v="13"/>
    <n v="11"/>
    <x v="459"/>
    <x v="2"/>
    <x v="441"/>
    <x v="1"/>
    <n v="80400"/>
    <s v="BeforeNoon"/>
    <n v="6"/>
    <n v="50"/>
    <x v="43"/>
  </r>
  <r>
    <x v="13"/>
    <n v="11"/>
    <x v="104"/>
    <x v="4"/>
    <x v="104"/>
    <x v="1"/>
    <n v="54400"/>
    <s v="BeforeNoon"/>
    <n v="8"/>
    <n v="12"/>
    <x v="58"/>
  </r>
  <r>
    <x v="13"/>
    <n v="11"/>
    <x v="324"/>
    <x v="0"/>
    <x v="318"/>
    <x v="0"/>
    <n v="76200"/>
    <s v="BeforeNoon"/>
    <n v="6"/>
    <n v="12"/>
    <x v="12"/>
  </r>
  <r>
    <x v="13"/>
    <n v="11"/>
    <x v="324"/>
    <x v="0"/>
    <x v="318"/>
    <x v="1"/>
    <n v="152200"/>
    <s v="BeforeNoon"/>
    <n v="36"/>
    <n v="85"/>
    <x v="170"/>
  </r>
  <r>
    <x v="13"/>
    <n v="11"/>
    <x v="325"/>
    <x v="4"/>
    <x v="319"/>
    <x v="1"/>
    <n v="88000"/>
    <s v="BeforeNoon"/>
    <n v="8"/>
    <n v="12"/>
    <x v="58"/>
  </r>
  <r>
    <x v="13"/>
    <n v="11"/>
    <x v="105"/>
    <x v="6"/>
    <x v="105"/>
    <x v="0"/>
    <n v="288000"/>
    <s v="BeforeNoon"/>
    <n v="9"/>
    <n v="12"/>
    <x v="92"/>
  </r>
  <r>
    <x v="13"/>
    <n v="11"/>
    <x v="105"/>
    <x v="6"/>
    <x v="105"/>
    <x v="1"/>
    <n v="850300"/>
    <s v="BeforeNoon"/>
    <n v="79"/>
    <n v="118"/>
    <x v="622"/>
  </r>
  <r>
    <x v="13"/>
    <n v="11"/>
    <x v="368"/>
    <x v="1"/>
    <x v="361"/>
    <x v="0"/>
    <n v="1515000"/>
    <s v="BeforeNoon"/>
    <n v="15"/>
    <n v="20"/>
    <x v="92"/>
  </r>
  <r>
    <x v="13"/>
    <n v="11"/>
    <x v="368"/>
    <x v="1"/>
    <x v="361"/>
    <x v="1"/>
    <n v="1967800"/>
    <s v="BeforeNoon"/>
    <n v="58"/>
    <n v="96"/>
    <x v="267"/>
  </r>
  <r>
    <x v="13"/>
    <n v="11"/>
    <x v="381"/>
    <x v="4"/>
    <x v="374"/>
    <x v="1"/>
    <n v="16500"/>
    <s v="BeforeNoon"/>
    <n v="5"/>
    <n v="12"/>
    <x v="24"/>
  </r>
  <r>
    <x v="13"/>
    <n v="11"/>
    <x v="106"/>
    <x v="0"/>
    <x v="106"/>
    <x v="0"/>
    <n v="535700"/>
    <s v="BeforeNoon"/>
    <n v="11"/>
    <n v="12"/>
    <x v="138"/>
  </r>
  <r>
    <x v="13"/>
    <n v="11"/>
    <x v="106"/>
    <x v="0"/>
    <x v="106"/>
    <x v="1"/>
    <n v="1027400"/>
    <s v="BeforeNoon"/>
    <n v="63"/>
    <n v="85"/>
    <x v="189"/>
  </r>
  <r>
    <x v="13"/>
    <n v="11"/>
    <x v="107"/>
    <x v="2"/>
    <x v="107"/>
    <x v="1"/>
    <n v="504300"/>
    <s v="BeforeNoon"/>
    <n v="33"/>
    <n v="50"/>
    <x v="399"/>
  </r>
  <r>
    <x v="13"/>
    <n v="11"/>
    <x v="444"/>
    <x v="4"/>
    <x v="428"/>
    <x v="1"/>
    <n v="56500"/>
    <s v="BeforeNoon"/>
    <n v="5"/>
    <n v="12"/>
    <x v="24"/>
  </r>
  <r>
    <x v="13"/>
    <n v="11"/>
    <x v="424"/>
    <x v="4"/>
    <x v="409"/>
    <x v="1"/>
    <n v="75600"/>
    <s v="BeforeNoon"/>
    <n v="9"/>
    <n v="12"/>
    <x v="92"/>
  </r>
  <r>
    <x v="13"/>
    <n v="11"/>
    <x v="327"/>
    <x v="2"/>
    <x v="321"/>
    <x v="1"/>
    <n v="548400"/>
    <s v="BeforeNoon"/>
    <n v="30"/>
    <n v="50"/>
    <x v="41"/>
  </r>
  <r>
    <x v="13"/>
    <n v="11"/>
    <x v="398"/>
    <x v="2"/>
    <x v="389"/>
    <x v="1"/>
    <n v="326400"/>
    <s v="BeforeNoon"/>
    <n v="47"/>
    <n v="50"/>
    <x v="101"/>
  </r>
  <r>
    <x v="13"/>
    <n v="11"/>
    <x v="108"/>
    <x v="2"/>
    <x v="108"/>
    <x v="1"/>
    <n v="200000"/>
    <s v="BeforeNoon"/>
    <n v="20"/>
    <n v="50"/>
    <x v="127"/>
  </r>
  <r>
    <x v="13"/>
    <n v="11"/>
    <x v="399"/>
    <x v="2"/>
    <x v="390"/>
    <x v="1"/>
    <n v="147200"/>
    <s v="BeforeNoon"/>
    <n v="33"/>
    <n v="50"/>
    <x v="399"/>
  </r>
  <r>
    <x v="13"/>
    <n v="11"/>
    <x v="109"/>
    <x v="2"/>
    <x v="109"/>
    <x v="1"/>
    <n v="709500"/>
    <s v="BeforeNoon"/>
    <n v="47"/>
    <n v="50"/>
    <x v="101"/>
  </r>
  <r>
    <x v="13"/>
    <n v="11"/>
    <x v="328"/>
    <x v="0"/>
    <x v="322"/>
    <x v="0"/>
    <n v="209200"/>
    <s v="BeforeNoon"/>
    <n v="4"/>
    <n v="12"/>
    <x v="0"/>
  </r>
  <r>
    <x v="13"/>
    <n v="11"/>
    <x v="328"/>
    <x v="0"/>
    <x v="322"/>
    <x v="1"/>
    <n v="643800"/>
    <s v="BeforeNoon"/>
    <n v="37"/>
    <n v="85"/>
    <x v="154"/>
  </r>
  <r>
    <x v="13"/>
    <n v="11"/>
    <x v="110"/>
    <x v="2"/>
    <x v="110"/>
    <x v="1"/>
    <n v="335300"/>
    <s v="BeforeNoon"/>
    <n v="41"/>
    <n v="50"/>
    <x v="206"/>
  </r>
  <r>
    <x v="13"/>
    <n v="12"/>
    <x v="383"/>
    <x v="2"/>
    <x v="376"/>
    <x v="1"/>
    <n v="132800"/>
    <s v="AfterNoon"/>
    <n v="7"/>
    <n v="50"/>
    <x v="27"/>
  </r>
  <r>
    <x v="13"/>
    <n v="12"/>
    <x v="329"/>
    <x v="4"/>
    <x v="323"/>
    <x v="1"/>
    <n v="56800"/>
    <s v="AfterNoon"/>
    <n v="8"/>
    <n v="12"/>
    <x v="58"/>
  </r>
  <r>
    <x v="13"/>
    <n v="12"/>
    <x v="330"/>
    <x v="1"/>
    <x v="324"/>
    <x v="0"/>
    <n v="932400"/>
    <s v="AfterNoon"/>
    <n v="7"/>
    <n v="20"/>
    <x v="214"/>
  </r>
  <r>
    <x v="13"/>
    <n v="12"/>
    <x v="330"/>
    <x v="1"/>
    <x v="324"/>
    <x v="1"/>
    <n v="621600"/>
    <s v="AfterNoon"/>
    <n v="14"/>
    <n v="96"/>
    <x v="34"/>
  </r>
  <r>
    <x v="13"/>
    <n v="12"/>
    <x v="111"/>
    <x v="2"/>
    <x v="111"/>
    <x v="1"/>
    <n v="237500"/>
    <s v="AfterNoon"/>
    <n v="19"/>
    <n v="50"/>
    <x v="129"/>
  </r>
  <r>
    <x v="13"/>
    <n v="12"/>
    <x v="331"/>
    <x v="4"/>
    <x v="325"/>
    <x v="1"/>
    <n v="58800"/>
    <s v="AfterNoon"/>
    <n v="12"/>
    <n v="12"/>
    <x v="72"/>
  </r>
  <r>
    <x v="13"/>
    <n v="12"/>
    <x v="425"/>
    <x v="4"/>
    <x v="410"/>
    <x v="1"/>
    <n v="52800"/>
    <s v="AfterNoon"/>
    <n v="12"/>
    <n v="12"/>
    <x v="72"/>
  </r>
  <r>
    <x v="13"/>
    <n v="12"/>
    <x v="408"/>
    <x v="2"/>
    <x v="396"/>
    <x v="1"/>
    <n v="37600"/>
    <s v="AfterNoon"/>
    <n v="4"/>
    <n v="50"/>
    <x v="4"/>
  </r>
  <r>
    <x v="13"/>
    <n v="12"/>
    <x v="112"/>
    <x v="2"/>
    <x v="112"/>
    <x v="1"/>
    <n v="31500"/>
    <s v="AfterNoon"/>
    <n v="3"/>
    <n v="50"/>
    <x v="20"/>
  </r>
  <r>
    <x v="13"/>
    <n v="12"/>
    <x v="369"/>
    <x v="0"/>
    <x v="362"/>
    <x v="0"/>
    <n v="607600"/>
    <s v="AfterNoon"/>
    <n v="7"/>
    <n v="12"/>
    <x v="18"/>
  </r>
  <r>
    <x v="13"/>
    <n v="12"/>
    <x v="369"/>
    <x v="0"/>
    <x v="362"/>
    <x v="1"/>
    <n v="1101100"/>
    <s v="AfterNoon"/>
    <n v="38"/>
    <n v="85"/>
    <x v="42"/>
  </r>
  <r>
    <x v="13"/>
    <n v="12"/>
    <x v="113"/>
    <x v="0"/>
    <x v="113"/>
    <x v="0"/>
    <n v="88400"/>
    <s v="AfterNoon"/>
    <n v="2"/>
    <n v="12"/>
    <x v="10"/>
  </r>
  <r>
    <x v="13"/>
    <n v="12"/>
    <x v="113"/>
    <x v="0"/>
    <x v="113"/>
    <x v="1"/>
    <n v="222000"/>
    <s v="AfterNoon"/>
    <n v="15"/>
    <n v="85"/>
    <x v="148"/>
  </r>
  <r>
    <x v="13"/>
    <n v="12"/>
    <x v="384"/>
    <x v="2"/>
    <x v="377"/>
    <x v="1"/>
    <n v="189200"/>
    <s v="AfterNoon"/>
    <n v="12"/>
    <n v="50"/>
    <x v="21"/>
  </r>
  <r>
    <x v="13"/>
    <n v="12"/>
    <x v="115"/>
    <x v="0"/>
    <x v="115"/>
    <x v="0"/>
    <n v="363000"/>
    <s v="AfterNoon"/>
    <n v="11"/>
    <n v="12"/>
    <x v="138"/>
  </r>
  <r>
    <x v="13"/>
    <n v="12"/>
    <x v="115"/>
    <x v="0"/>
    <x v="115"/>
    <x v="1"/>
    <n v="874500"/>
    <s v="AfterNoon"/>
    <n v="79"/>
    <n v="85"/>
    <x v="252"/>
  </r>
  <r>
    <x v="13"/>
    <n v="12"/>
    <x v="116"/>
    <x v="3"/>
    <x v="116"/>
    <x v="0"/>
    <n v="772400"/>
    <s v="AfterNoon"/>
    <n v="4"/>
    <n v="30"/>
    <x v="228"/>
  </r>
  <r>
    <x v="13"/>
    <n v="12"/>
    <x v="116"/>
    <x v="3"/>
    <x v="116"/>
    <x v="1"/>
    <n v="1751600"/>
    <s v="AfterNoon"/>
    <n v="27"/>
    <n v="192"/>
    <x v="623"/>
  </r>
  <r>
    <x v="13"/>
    <n v="12"/>
    <x v="117"/>
    <x v="4"/>
    <x v="117"/>
    <x v="1"/>
    <n v="37800"/>
    <s v="AfterNoon"/>
    <n v="6"/>
    <n v="12"/>
    <x v="12"/>
  </r>
  <r>
    <x v="13"/>
    <n v="12"/>
    <x v="118"/>
    <x v="3"/>
    <x v="118"/>
    <x v="0"/>
    <n v="5166000"/>
    <s v="AfterNoon"/>
    <n v="28"/>
    <n v="30"/>
    <x v="600"/>
  </r>
  <r>
    <x v="13"/>
    <n v="12"/>
    <x v="118"/>
    <x v="3"/>
    <x v="118"/>
    <x v="1"/>
    <n v="10805900"/>
    <s v="AfterNoon"/>
    <n v="175"/>
    <n v="192"/>
    <x v="624"/>
  </r>
  <r>
    <x v="13"/>
    <n v="12"/>
    <x v="119"/>
    <x v="5"/>
    <x v="119"/>
    <x v="0"/>
    <n v="1034400"/>
    <s v="AfterNoon"/>
    <n v="24"/>
    <n v="30"/>
    <x v="217"/>
  </r>
  <r>
    <x v="13"/>
    <n v="12"/>
    <x v="119"/>
    <x v="5"/>
    <x v="119"/>
    <x v="2"/>
    <n v="878400"/>
    <s v="AfterNoon"/>
    <n v="36"/>
    <n v="48"/>
    <x v="92"/>
  </r>
  <r>
    <x v="13"/>
    <n v="12"/>
    <x v="119"/>
    <x v="5"/>
    <x v="119"/>
    <x v="1"/>
    <n v="4089200"/>
    <s v="AfterNoon"/>
    <n v="283"/>
    <n v="324"/>
    <x v="625"/>
  </r>
  <r>
    <x v="13"/>
    <n v="12"/>
    <x v="120"/>
    <x v="0"/>
    <x v="120"/>
    <x v="0"/>
    <n v="89100"/>
    <s v="AfterNoon"/>
    <n v="9"/>
    <n v="12"/>
    <x v="92"/>
  </r>
  <r>
    <x v="13"/>
    <n v="12"/>
    <x v="120"/>
    <x v="0"/>
    <x v="120"/>
    <x v="1"/>
    <n v="186000"/>
    <s v="AfterNoon"/>
    <n v="56"/>
    <n v="85"/>
    <x v="178"/>
  </r>
  <r>
    <x v="13"/>
    <n v="12"/>
    <x v="121"/>
    <x v="0"/>
    <x v="121"/>
    <x v="0"/>
    <n v="166500"/>
    <s v="AfterNoon"/>
    <n v="9"/>
    <n v="12"/>
    <x v="92"/>
  </r>
  <r>
    <x v="13"/>
    <n v="12"/>
    <x v="121"/>
    <x v="0"/>
    <x v="121"/>
    <x v="1"/>
    <n v="417800"/>
    <s v="AfterNoon"/>
    <n v="67"/>
    <n v="85"/>
    <x v="358"/>
  </r>
  <r>
    <x v="13"/>
    <n v="12"/>
    <x v="385"/>
    <x v="2"/>
    <x v="378"/>
    <x v="1"/>
    <n v="428900"/>
    <s v="AfterNoon"/>
    <n v="24"/>
    <n v="50"/>
    <x v="226"/>
  </r>
  <r>
    <x v="13"/>
    <n v="12"/>
    <x v="123"/>
    <x v="2"/>
    <x v="123"/>
    <x v="1"/>
    <n v="387800"/>
    <s v="AfterNoon"/>
    <n v="38"/>
    <n v="50"/>
    <x v="382"/>
  </r>
  <r>
    <x v="13"/>
    <n v="12"/>
    <x v="125"/>
    <x v="2"/>
    <x v="125"/>
    <x v="1"/>
    <n v="42400"/>
    <s v="AfterNoon"/>
    <n v="8"/>
    <n v="50"/>
    <x v="35"/>
  </r>
  <r>
    <x v="13"/>
    <n v="12"/>
    <x v="126"/>
    <x v="0"/>
    <x v="126"/>
    <x v="0"/>
    <n v="92700"/>
    <s v="AfterNoon"/>
    <n v="9"/>
    <n v="12"/>
    <x v="92"/>
  </r>
  <r>
    <x v="13"/>
    <n v="12"/>
    <x v="126"/>
    <x v="0"/>
    <x v="126"/>
    <x v="1"/>
    <n v="181400"/>
    <s v="AfterNoon"/>
    <n v="53"/>
    <n v="85"/>
    <x v="227"/>
  </r>
  <r>
    <x v="13"/>
    <n v="12"/>
    <x v="128"/>
    <x v="0"/>
    <x v="128"/>
    <x v="0"/>
    <n v="149800"/>
    <s v="AfterNoon"/>
    <n v="7"/>
    <n v="12"/>
    <x v="18"/>
  </r>
  <r>
    <x v="13"/>
    <n v="12"/>
    <x v="128"/>
    <x v="0"/>
    <x v="128"/>
    <x v="1"/>
    <n v="279000"/>
    <s v="AfterNoon"/>
    <n v="39"/>
    <n v="85"/>
    <x v="19"/>
  </r>
  <r>
    <x v="13"/>
    <n v="12"/>
    <x v="445"/>
    <x v="0"/>
    <x v="429"/>
    <x v="0"/>
    <n v="128400"/>
    <s v="AfterNoon"/>
    <n v="6"/>
    <n v="12"/>
    <x v="12"/>
  </r>
  <r>
    <x v="13"/>
    <n v="12"/>
    <x v="445"/>
    <x v="0"/>
    <x v="429"/>
    <x v="1"/>
    <n v="329400"/>
    <s v="AfterNoon"/>
    <n v="46"/>
    <n v="85"/>
    <x v="25"/>
  </r>
  <r>
    <x v="13"/>
    <n v="12"/>
    <x v="129"/>
    <x v="7"/>
    <x v="75"/>
    <x v="0"/>
    <n v="180000"/>
    <s v="AfterNoon"/>
    <n v="10"/>
    <n v="28"/>
    <x v="208"/>
  </r>
  <r>
    <x v="13"/>
    <n v="12"/>
    <x v="129"/>
    <x v="7"/>
    <x v="75"/>
    <x v="1"/>
    <n v="181200"/>
    <s v="AfterNoon"/>
    <n v="30"/>
    <n v="142"/>
    <x v="113"/>
  </r>
  <r>
    <x v="13"/>
    <n v="12"/>
    <x v="130"/>
    <x v="0"/>
    <x v="129"/>
    <x v="0"/>
    <n v="207900"/>
    <s v="AfterNoon"/>
    <n v="11"/>
    <n v="12"/>
    <x v="138"/>
  </r>
  <r>
    <x v="13"/>
    <n v="12"/>
    <x v="130"/>
    <x v="0"/>
    <x v="129"/>
    <x v="1"/>
    <n v="474900"/>
    <s v="AfterNoon"/>
    <n v="75"/>
    <n v="85"/>
    <x v="245"/>
  </r>
  <r>
    <x v="13"/>
    <n v="12"/>
    <x v="132"/>
    <x v="6"/>
    <x v="131"/>
    <x v="0"/>
    <n v="224000"/>
    <s v="AfterNoon"/>
    <n v="7"/>
    <n v="12"/>
    <x v="18"/>
  </r>
  <r>
    <x v="13"/>
    <n v="12"/>
    <x v="132"/>
    <x v="6"/>
    <x v="131"/>
    <x v="1"/>
    <n v="720900"/>
    <s v="AfterNoon"/>
    <n v="67"/>
    <n v="118"/>
    <x v="372"/>
  </r>
  <r>
    <x v="13"/>
    <n v="12"/>
    <x v="409"/>
    <x v="2"/>
    <x v="397"/>
    <x v="1"/>
    <n v="341400"/>
    <s v="AfterNoon"/>
    <n v="24"/>
    <n v="50"/>
    <x v="226"/>
  </r>
  <r>
    <x v="13"/>
    <n v="12"/>
    <x v="332"/>
    <x v="2"/>
    <x v="326"/>
    <x v="1"/>
    <n v="228600"/>
    <s v="AfterNoon"/>
    <n v="16"/>
    <n v="50"/>
    <x v="141"/>
  </r>
  <r>
    <x v="13"/>
    <n v="12"/>
    <x v="133"/>
    <x v="3"/>
    <x v="132"/>
    <x v="0"/>
    <n v="940700"/>
    <s v="AfterNoon"/>
    <n v="23"/>
    <n v="30"/>
    <x v="96"/>
  </r>
  <r>
    <x v="13"/>
    <n v="12"/>
    <x v="133"/>
    <x v="3"/>
    <x v="132"/>
    <x v="1"/>
    <n v="2049800"/>
    <s v="AfterNoon"/>
    <n v="150"/>
    <n v="192"/>
    <x v="506"/>
  </r>
  <r>
    <x v="13"/>
    <n v="12"/>
    <x v="387"/>
    <x v="2"/>
    <x v="380"/>
    <x v="1"/>
    <n v="741800"/>
    <s v="AfterNoon"/>
    <n v="28"/>
    <n v="50"/>
    <x v="108"/>
  </r>
  <r>
    <x v="13"/>
    <n v="12"/>
    <x v="333"/>
    <x v="0"/>
    <x v="327"/>
    <x v="0"/>
    <n v="60600"/>
    <s v="AfterNoon"/>
    <n v="3"/>
    <n v="12"/>
    <x v="89"/>
  </r>
  <r>
    <x v="13"/>
    <n v="12"/>
    <x v="333"/>
    <x v="0"/>
    <x v="327"/>
    <x v="1"/>
    <n v="309600"/>
    <s v="AfterNoon"/>
    <n v="46"/>
    <n v="85"/>
    <x v="25"/>
  </r>
  <r>
    <x v="13"/>
    <n v="12"/>
    <x v="134"/>
    <x v="2"/>
    <x v="133"/>
    <x v="1"/>
    <n v="299400"/>
    <s v="AfterNoon"/>
    <n v="19"/>
    <n v="50"/>
    <x v="129"/>
  </r>
  <r>
    <x v="13"/>
    <n v="12"/>
    <x v="135"/>
    <x v="2"/>
    <x v="134"/>
    <x v="1"/>
    <n v="508400"/>
    <s v="AfterNoon"/>
    <n v="32"/>
    <n v="50"/>
    <x v="128"/>
  </r>
  <r>
    <x v="13"/>
    <n v="13"/>
    <x v="334"/>
    <x v="0"/>
    <x v="328"/>
    <x v="0"/>
    <n v="77600"/>
    <s v="AfterNoon"/>
    <n v="8"/>
    <n v="12"/>
    <x v="58"/>
  </r>
  <r>
    <x v="13"/>
    <n v="13"/>
    <x v="334"/>
    <x v="0"/>
    <x v="328"/>
    <x v="1"/>
    <n v="221700"/>
    <s v="AfterNoon"/>
    <n v="69"/>
    <n v="85"/>
    <x v="132"/>
  </r>
  <r>
    <x v="13"/>
    <n v="13"/>
    <x v="410"/>
    <x v="0"/>
    <x v="398"/>
    <x v="0"/>
    <n v="387200"/>
    <s v="AfterNoon"/>
    <n v="8"/>
    <n v="12"/>
    <x v="58"/>
  </r>
  <r>
    <x v="13"/>
    <n v="13"/>
    <x v="410"/>
    <x v="0"/>
    <x v="398"/>
    <x v="1"/>
    <n v="515200"/>
    <s v="AfterNoon"/>
    <n v="32"/>
    <n v="85"/>
    <x v="310"/>
  </r>
  <r>
    <x v="13"/>
    <n v="13"/>
    <x v="137"/>
    <x v="2"/>
    <x v="136"/>
    <x v="1"/>
    <n v="366600"/>
    <s v="AfterNoon"/>
    <n v="28"/>
    <n v="50"/>
    <x v="108"/>
  </r>
  <r>
    <x v="13"/>
    <n v="13"/>
    <x v="138"/>
    <x v="2"/>
    <x v="137"/>
    <x v="1"/>
    <n v="546000"/>
    <s v="AfterNoon"/>
    <n v="39"/>
    <n v="50"/>
    <x v="244"/>
  </r>
  <r>
    <x v="13"/>
    <n v="13"/>
    <x v="371"/>
    <x v="0"/>
    <x v="364"/>
    <x v="0"/>
    <n v="781200"/>
    <s v="AfterNoon"/>
    <n v="9"/>
    <n v="12"/>
    <x v="92"/>
  </r>
  <r>
    <x v="13"/>
    <n v="13"/>
    <x v="371"/>
    <x v="0"/>
    <x v="364"/>
    <x v="1"/>
    <n v="1361200"/>
    <s v="AfterNoon"/>
    <n v="47"/>
    <n v="85"/>
    <x v="254"/>
  </r>
  <r>
    <x v="13"/>
    <n v="13"/>
    <x v="139"/>
    <x v="0"/>
    <x v="138"/>
    <x v="0"/>
    <n v="120000"/>
    <s v="AfterNoon"/>
    <n v="10"/>
    <n v="12"/>
    <x v="130"/>
  </r>
  <r>
    <x v="13"/>
    <n v="13"/>
    <x v="139"/>
    <x v="0"/>
    <x v="138"/>
    <x v="1"/>
    <n v="273600"/>
    <s v="AfterNoon"/>
    <n v="68"/>
    <n v="85"/>
    <x v="217"/>
  </r>
  <r>
    <x v="13"/>
    <n v="13"/>
    <x v="140"/>
    <x v="2"/>
    <x v="139"/>
    <x v="1"/>
    <n v="164900"/>
    <s v="AfterNoon"/>
    <n v="41"/>
    <n v="50"/>
    <x v="206"/>
  </r>
  <r>
    <x v="13"/>
    <n v="13"/>
    <x v="335"/>
    <x v="0"/>
    <x v="329"/>
    <x v="0"/>
    <n v="370800"/>
    <s v="AfterNoon"/>
    <n v="9"/>
    <n v="12"/>
    <x v="92"/>
  </r>
  <r>
    <x v="13"/>
    <n v="13"/>
    <x v="335"/>
    <x v="0"/>
    <x v="329"/>
    <x v="1"/>
    <n v="993400"/>
    <s v="AfterNoon"/>
    <n v="72"/>
    <n v="85"/>
    <x v="341"/>
  </r>
  <r>
    <x v="13"/>
    <n v="13"/>
    <x v="141"/>
    <x v="1"/>
    <x v="140"/>
    <x v="0"/>
    <n v="944300"/>
    <s v="AfterNoon"/>
    <n v="19"/>
    <n v="20"/>
    <x v="592"/>
  </r>
  <r>
    <x v="13"/>
    <n v="13"/>
    <x v="141"/>
    <x v="1"/>
    <x v="140"/>
    <x v="1"/>
    <n v="1550200"/>
    <s v="AfterNoon"/>
    <n v="93"/>
    <n v="96"/>
    <x v="626"/>
  </r>
  <r>
    <x v="13"/>
    <n v="13"/>
    <x v="372"/>
    <x v="2"/>
    <x v="365"/>
    <x v="1"/>
    <n v="428300"/>
    <s v="AfterNoon"/>
    <n v="35"/>
    <n v="50"/>
    <x v="242"/>
  </r>
  <r>
    <x v="13"/>
    <n v="13"/>
    <x v="142"/>
    <x v="6"/>
    <x v="141"/>
    <x v="0"/>
    <n v="402600"/>
    <s v="AfterNoon"/>
    <n v="11"/>
    <n v="12"/>
    <x v="138"/>
  </r>
  <r>
    <x v="13"/>
    <n v="13"/>
    <x v="142"/>
    <x v="6"/>
    <x v="141"/>
    <x v="1"/>
    <n v="1227200"/>
    <s v="AfterNoon"/>
    <n v="100"/>
    <n v="118"/>
    <x v="250"/>
  </r>
  <r>
    <x v="13"/>
    <n v="13"/>
    <x v="143"/>
    <x v="2"/>
    <x v="142"/>
    <x v="1"/>
    <n v="78400"/>
    <s v="AfterNoon"/>
    <n v="25"/>
    <n v="50"/>
    <x v="12"/>
  </r>
  <r>
    <x v="13"/>
    <n v="13"/>
    <x v="411"/>
    <x v="4"/>
    <x v="399"/>
    <x v="1"/>
    <n v="19800"/>
    <s v="AfterNoon"/>
    <n v="3"/>
    <n v="12"/>
    <x v="89"/>
  </r>
  <r>
    <x v="13"/>
    <n v="13"/>
    <x v="144"/>
    <x v="2"/>
    <x v="143"/>
    <x v="1"/>
    <n v="105200"/>
    <s v="AfterNoon"/>
    <n v="14"/>
    <n v="50"/>
    <x v="16"/>
  </r>
  <r>
    <x v="13"/>
    <n v="13"/>
    <x v="145"/>
    <x v="2"/>
    <x v="144"/>
    <x v="1"/>
    <n v="18700"/>
    <s v="AfterNoon"/>
    <n v="2"/>
    <n v="50"/>
    <x v="9"/>
  </r>
  <r>
    <x v="13"/>
    <n v="13"/>
    <x v="146"/>
    <x v="0"/>
    <x v="145"/>
    <x v="0"/>
    <n v="100100"/>
    <s v="AfterNoon"/>
    <n v="11"/>
    <n v="12"/>
    <x v="138"/>
  </r>
  <r>
    <x v="13"/>
    <n v="13"/>
    <x v="146"/>
    <x v="0"/>
    <x v="145"/>
    <x v="1"/>
    <n v="223200"/>
    <s v="AfterNoon"/>
    <n v="74"/>
    <n v="85"/>
    <x v="290"/>
  </r>
  <r>
    <x v="13"/>
    <n v="13"/>
    <x v="147"/>
    <x v="4"/>
    <x v="146"/>
    <x v="1"/>
    <n v="58500"/>
    <s v="AfterNoon"/>
    <n v="5"/>
    <n v="12"/>
    <x v="24"/>
  </r>
  <r>
    <x v="13"/>
    <n v="13"/>
    <x v="148"/>
    <x v="0"/>
    <x v="147"/>
    <x v="0"/>
    <n v="562100"/>
    <s v="AfterNoon"/>
    <n v="11"/>
    <n v="12"/>
    <x v="138"/>
  </r>
  <r>
    <x v="13"/>
    <n v="13"/>
    <x v="148"/>
    <x v="0"/>
    <x v="147"/>
    <x v="1"/>
    <n v="1368500"/>
    <s v="AfterNoon"/>
    <n v="80"/>
    <n v="85"/>
    <x v="311"/>
  </r>
  <r>
    <x v="13"/>
    <n v="13"/>
    <x v="149"/>
    <x v="0"/>
    <x v="148"/>
    <x v="0"/>
    <n v="292800"/>
    <s v="AfterNoon"/>
    <n v="8"/>
    <n v="12"/>
    <x v="58"/>
  </r>
  <r>
    <x v="13"/>
    <n v="13"/>
    <x v="149"/>
    <x v="0"/>
    <x v="148"/>
    <x v="1"/>
    <n v="699000"/>
    <s v="AfterNoon"/>
    <n v="57"/>
    <n v="85"/>
    <x v="338"/>
  </r>
  <r>
    <x v="13"/>
    <n v="13"/>
    <x v="150"/>
    <x v="0"/>
    <x v="149"/>
    <x v="0"/>
    <n v="735600"/>
    <s v="AfterNoon"/>
    <n v="12"/>
    <n v="12"/>
    <x v="72"/>
  </r>
  <r>
    <x v="13"/>
    <n v="13"/>
    <x v="150"/>
    <x v="0"/>
    <x v="149"/>
    <x v="1"/>
    <n v="1642500"/>
    <s v="AfterNoon"/>
    <n v="80"/>
    <n v="85"/>
    <x v="311"/>
  </r>
  <r>
    <x v="13"/>
    <n v="13"/>
    <x v="151"/>
    <x v="0"/>
    <x v="150"/>
    <x v="0"/>
    <n v="264500"/>
    <s v="AfterNoon"/>
    <n v="5"/>
    <n v="12"/>
    <x v="24"/>
  </r>
  <r>
    <x v="13"/>
    <n v="13"/>
    <x v="151"/>
    <x v="0"/>
    <x v="150"/>
    <x v="1"/>
    <n v="922400"/>
    <s v="AfterNoon"/>
    <n v="52"/>
    <n v="85"/>
    <x v="107"/>
  </r>
  <r>
    <x v="13"/>
    <n v="13"/>
    <x v="152"/>
    <x v="4"/>
    <x v="151"/>
    <x v="1"/>
    <n v="41400"/>
    <s v="AfterNoon"/>
    <n v="6"/>
    <n v="12"/>
    <x v="12"/>
  </r>
  <r>
    <x v="13"/>
    <n v="13"/>
    <x v="153"/>
    <x v="4"/>
    <x v="152"/>
    <x v="1"/>
    <n v="41400"/>
    <s v="AfterNoon"/>
    <n v="6"/>
    <n v="12"/>
    <x v="12"/>
  </r>
  <r>
    <x v="13"/>
    <n v="13"/>
    <x v="154"/>
    <x v="4"/>
    <x v="153"/>
    <x v="1"/>
    <n v="62400"/>
    <s v="AfterNoon"/>
    <n v="6"/>
    <n v="12"/>
    <x v="12"/>
  </r>
  <r>
    <x v="13"/>
    <n v="13"/>
    <x v="388"/>
    <x v="2"/>
    <x v="381"/>
    <x v="1"/>
    <n v="93800"/>
    <s v="AfterNoon"/>
    <n v="7"/>
    <n v="50"/>
    <x v="27"/>
  </r>
  <r>
    <x v="13"/>
    <n v="13"/>
    <x v="156"/>
    <x v="0"/>
    <x v="155"/>
    <x v="0"/>
    <n v="63000"/>
    <s v="AfterNoon"/>
    <n v="5"/>
    <n v="12"/>
    <x v="24"/>
  </r>
  <r>
    <x v="13"/>
    <n v="13"/>
    <x v="156"/>
    <x v="0"/>
    <x v="155"/>
    <x v="1"/>
    <n v="114200"/>
    <s v="AfterNoon"/>
    <n v="27"/>
    <n v="85"/>
    <x v="71"/>
  </r>
  <r>
    <x v="13"/>
    <n v="13"/>
    <x v="412"/>
    <x v="4"/>
    <x v="400"/>
    <x v="1"/>
    <n v="39000"/>
    <s v="AfterNoon"/>
    <n v="10"/>
    <n v="12"/>
    <x v="130"/>
  </r>
  <r>
    <x v="13"/>
    <n v="13"/>
    <x v="413"/>
    <x v="7"/>
    <x v="48"/>
    <x v="0"/>
    <n v="180000"/>
    <s v="AfterNoon"/>
    <n v="10"/>
    <n v="28"/>
    <x v="208"/>
  </r>
  <r>
    <x v="13"/>
    <n v="13"/>
    <x v="413"/>
    <x v="7"/>
    <x v="48"/>
    <x v="1"/>
    <n v="311400"/>
    <s v="AfterNoon"/>
    <n v="51"/>
    <n v="142"/>
    <x v="64"/>
  </r>
  <r>
    <x v="13"/>
    <n v="13"/>
    <x v="336"/>
    <x v="0"/>
    <x v="330"/>
    <x v="0"/>
    <n v="226800"/>
    <s v="AfterNoon"/>
    <n v="12"/>
    <n v="12"/>
    <x v="72"/>
  </r>
  <r>
    <x v="13"/>
    <n v="13"/>
    <x v="336"/>
    <x v="0"/>
    <x v="330"/>
    <x v="1"/>
    <n v="538500"/>
    <s v="AfterNoon"/>
    <n v="85"/>
    <n v="85"/>
    <x v="72"/>
  </r>
  <r>
    <x v="13"/>
    <n v="13"/>
    <x v="157"/>
    <x v="0"/>
    <x v="156"/>
    <x v="0"/>
    <n v="326000"/>
    <s v="AfterNoon"/>
    <n v="10"/>
    <n v="12"/>
    <x v="130"/>
  </r>
  <r>
    <x v="13"/>
    <n v="13"/>
    <x v="157"/>
    <x v="0"/>
    <x v="156"/>
    <x v="1"/>
    <n v="701600"/>
    <s v="AfterNoon"/>
    <n v="64"/>
    <n v="85"/>
    <x v="233"/>
  </r>
  <r>
    <x v="13"/>
    <n v="13"/>
    <x v="158"/>
    <x v="1"/>
    <x v="157"/>
    <x v="0"/>
    <n v="2012100"/>
    <s v="AfterNoon"/>
    <n v="19"/>
    <n v="20"/>
    <x v="592"/>
  </r>
  <r>
    <x v="13"/>
    <n v="13"/>
    <x v="158"/>
    <x v="1"/>
    <x v="157"/>
    <x v="1"/>
    <n v="3155700"/>
    <s v="AfterNoon"/>
    <n v="89"/>
    <n v="96"/>
    <x v="617"/>
  </r>
  <r>
    <x v="13"/>
    <n v="13"/>
    <x v="159"/>
    <x v="0"/>
    <x v="158"/>
    <x v="0"/>
    <n v="604800"/>
    <s v="AfterNoon"/>
    <n v="9"/>
    <n v="12"/>
    <x v="92"/>
  </r>
  <r>
    <x v="13"/>
    <n v="13"/>
    <x v="159"/>
    <x v="0"/>
    <x v="158"/>
    <x v="1"/>
    <n v="788400"/>
    <s v="AfterNoon"/>
    <n v="35"/>
    <n v="85"/>
    <x v="1"/>
  </r>
  <r>
    <x v="13"/>
    <n v="13"/>
    <x v="161"/>
    <x v="0"/>
    <x v="160"/>
    <x v="0"/>
    <n v="190000"/>
    <s v="AfterNoon"/>
    <n v="5"/>
    <n v="12"/>
    <x v="24"/>
  </r>
  <r>
    <x v="13"/>
    <n v="13"/>
    <x v="161"/>
    <x v="0"/>
    <x v="160"/>
    <x v="1"/>
    <n v="702100"/>
    <s v="AfterNoon"/>
    <n v="55"/>
    <n v="85"/>
    <x v="153"/>
  </r>
  <r>
    <x v="13"/>
    <n v="13"/>
    <x v="162"/>
    <x v="4"/>
    <x v="161"/>
    <x v="1"/>
    <n v="19800"/>
    <s v="AfterNoon"/>
    <n v="2"/>
    <n v="12"/>
    <x v="10"/>
  </r>
  <r>
    <x v="13"/>
    <n v="13"/>
    <x v="337"/>
    <x v="4"/>
    <x v="331"/>
    <x v="1"/>
    <n v="39600"/>
    <s v="AfterNoon"/>
    <n v="9"/>
    <n v="12"/>
    <x v="92"/>
  </r>
  <r>
    <x v="13"/>
    <n v="13"/>
    <x v="414"/>
    <x v="0"/>
    <x v="401"/>
    <x v="0"/>
    <n v="79200"/>
    <s v="AfterNoon"/>
    <n v="8"/>
    <n v="12"/>
    <x v="58"/>
  </r>
  <r>
    <x v="13"/>
    <n v="13"/>
    <x v="414"/>
    <x v="0"/>
    <x v="401"/>
    <x v="1"/>
    <n v="219000"/>
    <s v="AfterNoon"/>
    <n v="66"/>
    <n v="85"/>
    <x v="83"/>
  </r>
  <r>
    <x v="13"/>
    <n v="13"/>
    <x v="373"/>
    <x v="2"/>
    <x v="366"/>
    <x v="1"/>
    <n v="1032700"/>
    <s v="AfterNoon"/>
    <n v="46"/>
    <n v="50"/>
    <x v="388"/>
  </r>
  <r>
    <x v="13"/>
    <n v="13"/>
    <x v="165"/>
    <x v="2"/>
    <x v="164"/>
    <x v="1"/>
    <n v="573800"/>
    <s v="AfterNoon"/>
    <n v="25"/>
    <n v="50"/>
    <x v="12"/>
  </r>
  <r>
    <x v="13"/>
    <n v="14"/>
    <x v="166"/>
    <x v="2"/>
    <x v="165"/>
    <x v="1"/>
    <n v="138600"/>
    <s v="AfterNoon"/>
    <n v="14"/>
    <n v="50"/>
    <x v="16"/>
  </r>
  <r>
    <x v="13"/>
    <n v="14"/>
    <x v="167"/>
    <x v="2"/>
    <x v="166"/>
    <x v="1"/>
    <n v="267100"/>
    <s v="AfterNoon"/>
    <n v="37"/>
    <n v="50"/>
    <x v="164"/>
  </r>
  <r>
    <x v="13"/>
    <n v="14"/>
    <x v="168"/>
    <x v="2"/>
    <x v="167"/>
    <x v="1"/>
    <n v="424600"/>
    <s v="AfterNoon"/>
    <n v="22"/>
    <n v="50"/>
    <x v="102"/>
  </r>
  <r>
    <x v="13"/>
    <n v="14"/>
    <x v="169"/>
    <x v="4"/>
    <x v="168"/>
    <x v="1"/>
    <n v="33300"/>
    <s v="AfterNoon"/>
    <n v="9"/>
    <n v="12"/>
    <x v="92"/>
  </r>
  <r>
    <x v="13"/>
    <n v="14"/>
    <x v="170"/>
    <x v="2"/>
    <x v="169"/>
    <x v="1"/>
    <n v="93300"/>
    <s v="AfterNoon"/>
    <n v="17"/>
    <n v="50"/>
    <x v="116"/>
  </r>
  <r>
    <x v="13"/>
    <n v="14"/>
    <x v="390"/>
    <x v="2"/>
    <x v="383"/>
    <x v="1"/>
    <n v="306800"/>
    <s v="AfterNoon"/>
    <n v="13"/>
    <n v="50"/>
    <x v="46"/>
  </r>
  <r>
    <x v="13"/>
    <n v="14"/>
    <x v="171"/>
    <x v="0"/>
    <x v="170"/>
    <x v="0"/>
    <n v="1032000"/>
    <s v="AfterNoon"/>
    <n v="12"/>
    <n v="12"/>
    <x v="72"/>
  </r>
  <r>
    <x v="13"/>
    <n v="14"/>
    <x v="171"/>
    <x v="0"/>
    <x v="170"/>
    <x v="1"/>
    <n v="1813700"/>
    <s v="AfterNoon"/>
    <n v="63"/>
    <n v="85"/>
    <x v="189"/>
  </r>
  <r>
    <x v="13"/>
    <n v="14"/>
    <x v="172"/>
    <x v="0"/>
    <x v="171"/>
    <x v="0"/>
    <n v="120000"/>
    <s v="AfterNoon"/>
    <n v="10"/>
    <n v="12"/>
    <x v="130"/>
  </r>
  <r>
    <x v="13"/>
    <n v="14"/>
    <x v="172"/>
    <x v="0"/>
    <x v="171"/>
    <x v="1"/>
    <n v="313600"/>
    <s v="AfterNoon"/>
    <n v="78"/>
    <n v="85"/>
    <x v="62"/>
  </r>
  <r>
    <x v="13"/>
    <n v="14"/>
    <x v="173"/>
    <x v="2"/>
    <x v="172"/>
    <x v="1"/>
    <n v="326200"/>
    <s v="AfterNoon"/>
    <n v="13"/>
    <n v="50"/>
    <x v="46"/>
  </r>
  <r>
    <x v="13"/>
    <n v="14"/>
    <x v="174"/>
    <x v="2"/>
    <x v="173"/>
    <x v="1"/>
    <n v="326200"/>
    <s v="AfterNoon"/>
    <n v="13"/>
    <n v="50"/>
    <x v="46"/>
  </r>
  <r>
    <x v="13"/>
    <n v="14"/>
    <x v="175"/>
    <x v="2"/>
    <x v="174"/>
    <x v="1"/>
    <n v="189200"/>
    <s v="AfterNoon"/>
    <n v="47"/>
    <n v="50"/>
    <x v="101"/>
  </r>
  <r>
    <x v="13"/>
    <n v="14"/>
    <x v="427"/>
    <x v="2"/>
    <x v="411"/>
    <x v="1"/>
    <n v="232100"/>
    <s v="AfterNoon"/>
    <n v="17"/>
    <n v="50"/>
    <x v="116"/>
  </r>
  <r>
    <x v="13"/>
    <n v="14"/>
    <x v="176"/>
    <x v="2"/>
    <x v="175"/>
    <x v="1"/>
    <n v="171500"/>
    <s v="AfterNoon"/>
    <n v="27"/>
    <n v="50"/>
    <x v="213"/>
  </r>
  <r>
    <x v="13"/>
    <n v="14"/>
    <x v="177"/>
    <x v="0"/>
    <x v="176"/>
    <x v="0"/>
    <n v="142800"/>
    <s v="AfterNoon"/>
    <n v="12"/>
    <n v="12"/>
    <x v="72"/>
  </r>
  <r>
    <x v="13"/>
    <n v="14"/>
    <x v="177"/>
    <x v="0"/>
    <x v="176"/>
    <x v="1"/>
    <n v="318000"/>
    <s v="AfterNoon"/>
    <n v="79"/>
    <n v="85"/>
    <x v="252"/>
  </r>
  <r>
    <x v="13"/>
    <n v="14"/>
    <x v="178"/>
    <x v="2"/>
    <x v="177"/>
    <x v="1"/>
    <n v="288400"/>
    <s v="AfterNoon"/>
    <n v="14"/>
    <n v="50"/>
    <x v="16"/>
  </r>
  <r>
    <x v="13"/>
    <n v="14"/>
    <x v="179"/>
    <x v="7"/>
    <x v="178"/>
    <x v="0"/>
    <n v="27500"/>
    <s v="AfterNoon"/>
    <n v="1"/>
    <n v="28"/>
    <x v="133"/>
  </r>
  <r>
    <x v="13"/>
    <n v="14"/>
    <x v="179"/>
    <x v="7"/>
    <x v="178"/>
    <x v="1"/>
    <n v="18400"/>
    <s v="AfterNoon"/>
    <n v="2"/>
    <n v="142"/>
    <x v="359"/>
  </r>
  <r>
    <x v="13"/>
    <n v="14"/>
    <x v="180"/>
    <x v="3"/>
    <x v="179"/>
    <x v="0"/>
    <n v="318500"/>
    <s v="AfterNoon"/>
    <n v="13"/>
    <n v="30"/>
    <x v="90"/>
  </r>
  <r>
    <x v="13"/>
    <n v="14"/>
    <x v="180"/>
    <x v="3"/>
    <x v="179"/>
    <x v="1"/>
    <n v="915000"/>
    <s v="AfterNoon"/>
    <n v="111"/>
    <n v="192"/>
    <x v="500"/>
  </r>
  <r>
    <x v="13"/>
    <n v="14"/>
    <x v="338"/>
    <x v="2"/>
    <x v="332"/>
    <x v="1"/>
    <n v="189900"/>
    <s v="AfterNoon"/>
    <n v="13"/>
    <n v="50"/>
    <x v="46"/>
  </r>
  <r>
    <x v="13"/>
    <n v="14"/>
    <x v="339"/>
    <x v="2"/>
    <x v="333"/>
    <x v="1"/>
    <n v="280000"/>
    <s v="AfterNoon"/>
    <n v="42"/>
    <n v="50"/>
    <x v="415"/>
  </r>
  <r>
    <x v="13"/>
    <n v="14"/>
    <x v="340"/>
    <x v="4"/>
    <x v="334"/>
    <x v="1"/>
    <n v="39600"/>
    <s v="AfterNoon"/>
    <n v="6"/>
    <n v="12"/>
    <x v="12"/>
  </r>
  <r>
    <x v="13"/>
    <n v="14"/>
    <x v="183"/>
    <x v="2"/>
    <x v="182"/>
    <x v="1"/>
    <n v="436900"/>
    <s v="AfterNoon"/>
    <n v="17"/>
    <n v="50"/>
    <x v="116"/>
  </r>
  <r>
    <x v="13"/>
    <n v="14"/>
    <x v="184"/>
    <x v="5"/>
    <x v="183"/>
    <x v="0"/>
    <n v="1680000"/>
    <s v="AfterNoon"/>
    <n v="20"/>
    <n v="30"/>
    <x v="58"/>
  </r>
  <r>
    <x v="13"/>
    <n v="14"/>
    <x v="184"/>
    <x v="5"/>
    <x v="183"/>
    <x v="2"/>
    <n v="1713600"/>
    <s v="AfterNoon"/>
    <n v="36"/>
    <n v="48"/>
    <x v="92"/>
  </r>
  <r>
    <x v="13"/>
    <n v="14"/>
    <x v="184"/>
    <x v="5"/>
    <x v="183"/>
    <x v="1"/>
    <n v="5930400"/>
    <s v="AfterNoon"/>
    <n v="211"/>
    <n v="324"/>
    <x v="491"/>
  </r>
  <r>
    <x v="13"/>
    <n v="14"/>
    <x v="391"/>
    <x v="0"/>
    <x v="23"/>
    <x v="0"/>
    <n v="72800"/>
    <s v="AfterNoon"/>
    <n v="8"/>
    <n v="12"/>
    <x v="58"/>
  </r>
  <r>
    <x v="13"/>
    <n v="14"/>
    <x v="391"/>
    <x v="0"/>
    <x v="23"/>
    <x v="1"/>
    <n v="162600"/>
    <s v="AfterNoon"/>
    <n v="54"/>
    <n v="85"/>
    <x v="279"/>
  </r>
  <r>
    <x v="13"/>
    <n v="14"/>
    <x v="185"/>
    <x v="0"/>
    <x v="184"/>
    <x v="0"/>
    <n v="105600"/>
    <s v="AfterNoon"/>
    <n v="4"/>
    <n v="12"/>
    <x v="0"/>
  </r>
  <r>
    <x v="13"/>
    <n v="14"/>
    <x v="185"/>
    <x v="0"/>
    <x v="184"/>
    <x v="1"/>
    <n v="247300"/>
    <s v="AfterNoon"/>
    <n v="28"/>
    <n v="85"/>
    <x v="69"/>
  </r>
  <r>
    <x v="13"/>
    <n v="14"/>
    <x v="428"/>
    <x v="6"/>
    <x v="412"/>
    <x v="1"/>
    <n v="523200"/>
    <s v="AfterNoon"/>
    <n v="17"/>
    <n v="118"/>
    <x v="423"/>
  </r>
  <r>
    <x v="13"/>
    <n v="14"/>
    <x v="392"/>
    <x v="1"/>
    <x v="384"/>
    <x v="0"/>
    <n v="362000"/>
    <s v="AfterNoon"/>
    <n v="4"/>
    <n v="20"/>
    <x v="26"/>
  </r>
  <r>
    <x v="13"/>
    <n v="14"/>
    <x v="392"/>
    <x v="1"/>
    <x v="384"/>
    <x v="1"/>
    <n v="824400"/>
    <s v="AfterNoon"/>
    <n v="27"/>
    <n v="96"/>
    <x v="210"/>
  </r>
  <r>
    <x v="13"/>
    <n v="14"/>
    <x v="186"/>
    <x v="2"/>
    <x v="185"/>
    <x v="1"/>
    <n v="91300"/>
    <s v="AfterNoon"/>
    <n v="17"/>
    <n v="50"/>
    <x v="116"/>
  </r>
  <r>
    <x v="13"/>
    <n v="14"/>
    <x v="187"/>
    <x v="2"/>
    <x v="186"/>
    <x v="1"/>
    <n v="91300"/>
    <s v="AfterNoon"/>
    <n v="5"/>
    <n v="50"/>
    <x v="13"/>
  </r>
  <r>
    <x v="13"/>
    <n v="14"/>
    <x v="415"/>
    <x v="0"/>
    <x v="126"/>
    <x v="0"/>
    <n v="41200"/>
    <s v="AfterNoon"/>
    <n v="4"/>
    <n v="12"/>
    <x v="0"/>
  </r>
  <r>
    <x v="13"/>
    <n v="14"/>
    <x v="415"/>
    <x v="0"/>
    <x v="126"/>
    <x v="1"/>
    <n v="119800"/>
    <s v="AfterNoon"/>
    <n v="35"/>
    <n v="85"/>
    <x v="1"/>
  </r>
  <r>
    <x v="13"/>
    <n v="14"/>
    <x v="188"/>
    <x v="7"/>
    <x v="102"/>
    <x v="0"/>
    <n v="220000"/>
    <s v="AfterNoon"/>
    <n v="11"/>
    <n v="28"/>
    <x v="274"/>
  </r>
  <r>
    <x v="13"/>
    <n v="14"/>
    <x v="188"/>
    <x v="7"/>
    <x v="102"/>
    <x v="1"/>
    <n v="261900"/>
    <s v="AfterNoon"/>
    <n v="39"/>
    <n v="142"/>
    <x v="547"/>
  </r>
  <r>
    <x v="13"/>
    <n v="14"/>
    <x v="189"/>
    <x v="2"/>
    <x v="187"/>
    <x v="1"/>
    <n v="343400"/>
    <s v="AfterNoon"/>
    <n v="23"/>
    <n v="50"/>
    <x v="100"/>
  </r>
  <r>
    <x v="13"/>
    <n v="14"/>
    <x v="190"/>
    <x v="4"/>
    <x v="188"/>
    <x v="1"/>
    <n v="81600"/>
    <s v="AfterNoon"/>
    <n v="12"/>
    <n v="12"/>
    <x v="72"/>
  </r>
  <r>
    <x v="13"/>
    <n v="14"/>
    <x v="191"/>
    <x v="4"/>
    <x v="189"/>
    <x v="1"/>
    <n v="52200"/>
    <s v="AfterNoon"/>
    <n v="9"/>
    <n v="12"/>
    <x v="92"/>
  </r>
  <r>
    <x v="13"/>
    <n v="14"/>
    <x v="192"/>
    <x v="2"/>
    <x v="190"/>
    <x v="1"/>
    <n v="253400"/>
    <s v="AfterNoon"/>
    <n v="18"/>
    <n v="50"/>
    <x v="188"/>
  </r>
  <r>
    <x v="13"/>
    <n v="14"/>
    <x v="193"/>
    <x v="6"/>
    <x v="191"/>
    <x v="0"/>
    <n v="483600"/>
    <s v="AfterNoon"/>
    <n v="12"/>
    <n v="12"/>
    <x v="72"/>
  </r>
  <r>
    <x v="13"/>
    <n v="14"/>
    <x v="193"/>
    <x v="6"/>
    <x v="191"/>
    <x v="1"/>
    <n v="1561400"/>
    <s v="AfterNoon"/>
    <n v="116"/>
    <n v="118"/>
    <x v="604"/>
  </r>
  <r>
    <x v="13"/>
    <n v="14"/>
    <x v="194"/>
    <x v="6"/>
    <x v="192"/>
    <x v="0"/>
    <n v="283200"/>
    <s v="AfterNoon"/>
    <n v="12"/>
    <n v="12"/>
    <x v="72"/>
  </r>
  <r>
    <x v="13"/>
    <n v="14"/>
    <x v="194"/>
    <x v="6"/>
    <x v="192"/>
    <x v="1"/>
    <n v="880400"/>
    <s v="AfterNoon"/>
    <n v="111"/>
    <n v="118"/>
    <x v="454"/>
  </r>
  <r>
    <x v="13"/>
    <n v="14"/>
    <x v="195"/>
    <x v="0"/>
    <x v="193"/>
    <x v="0"/>
    <n v="159600"/>
    <s v="AfterNoon"/>
    <n v="6"/>
    <n v="12"/>
    <x v="12"/>
  </r>
  <r>
    <x v="13"/>
    <n v="14"/>
    <x v="195"/>
    <x v="0"/>
    <x v="193"/>
    <x v="1"/>
    <n v="401400"/>
    <s v="AfterNoon"/>
    <n v="45"/>
    <n v="85"/>
    <x v="125"/>
  </r>
  <r>
    <x v="13"/>
    <n v="14"/>
    <x v="196"/>
    <x v="0"/>
    <x v="194"/>
    <x v="0"/>
    <n v="277200"/>
    <s v="AfterNoon"/>
    <n v="12"/>
    <n v="12"/>
    <x v="72"/>
  </r>
  <r>
    <x v="13"/>
    <n v="14"/>
    <x v="196"/>
    <x v="0"/>
    <x v="194"/>
    <x v="1"/>
    <n v="612300"/>
    <s v="AfterNoon"/>
    <n v="79"/>
    <n v="85"/>
    <x v="252"/>
  </r>
  <r>
    <x v="13"/>
    <n v="14"/>
    <x v="197"/>
    <x v="2"/>
    <x v="195"/>
    <x v="1"/>
    <n v="368900"/>
    <s v="AfterNoon"/>
    <n v="17"/>
    <n v="50"/>
    <x v="116"/>
  </r>
  <r>
    <x v="13"/>
    <n v="14"/>
    <x v="341"/>
    <x v="2"/>
    <x v="335"/>
    <x v="1"/>
    <n v="291900"/>
    <s v="AfterNoon"/>
    <n v="42"/>
    <n v="50"/>
    <x v="415"/>
  </r>
  <r>
    <x v="13"/>
    <n v="14"/>
    <x v="342"/>
    <x v="2"/>
    <x v="336"/>
    <x v="1"/>
    <n v="691800"/>
    <s v="AfterNoon"/>
    <n v="39"/>
    <n v="50"/>
    <x v="244"/>
  </r>
  <r>
    <x v="13"/>
    <n v="14"/>
    <x v="199"/>
    <x v="6"/>
    <x v="197"/>
    <x v="0"/>
    <n v="491000"/>
    <s v="AfterNoon"/>
    <n v="10"/>
    <n v="12"/>
    <x v="130"/>
  </r>
  <r>
    <x v="13"/>
    <n v="14"/>
    <x v="199"/>
    <x v="6"/>
    <x v="197"/>
    <x v="1"/>
    <n v="1712000"/>
    <s v="AfterNoon"/>
    <n v="104"/>
    <n v="118"/>
    <x v="615"/>
  </r>
  <r>
    <x v="13"/>
    <n v="14"/>
    <x v="343"/>
    <x v="0"/>
    <x v="337"/>
    <x v="0"/>
    <n v="207900"/>
    <s v="AfterNoon"/>
    <n v="11"/>
    <n v="12"/>
    <x v="138"/>
  </r>
  <r>
    <x v="13"/>
    <n v="14"/>
    <x v="343"/>
    <x v="0"/>
    <x v="337"/>
    <x v="1"/>
    <n v="475500"/>
    <s v="AfterNoon"/>
    <n v="75"/>
    <n v="85"/>
    <x v="245"/>
  </r>
  <r>
    <x v="13"/>
    <n v="15"/>
    <x v="200"/>
    <x v="0"/>
    <x v="198"/>
    <x v="0"/>
    <n v="128800"/>
    <s v="AfterNoon"/>
    <n v="8"/>
    <n v="12"/>
    <x v="58"/>
  </r>
  <r>
    <x v="13"/>
    <n v="15"/>
    <x v="200"/>
    <x v="0"/>
    <x v="198"/>
    <x v="1"/>
    <n v="331400"/>
    <s v="AfterNoon"/>
    <n v="61"/>
    <n v="85"/>
    <x v="243"/>
  </r>
  <r>
    <x v="13"/>
    <n v="15"/>
    <x v="201"/>
    <x v="2"/>
    <x v="199"/>
    <x v="1"/>
    <n v="319700"/>
    <s v="AfterNoon"/>
    <n v="23"/>
    <n v="50"/>
    <x v="100"/>
  </r>
  <r>
    <x v="13"/>
    <n v="15"/>
    <x v="202"/>
    <x v="0"/>
    <x v="200"/>
    <x v="0"/>
    <n v="77700"/>
    <s v="AfterNoon"/>
    <n v="7"/>
    <n v="12"/>
    <x v="18"/>
  </r>
  <r>
    <x v="13"/>
    <n v="15"/>
    <x v="202"/>
    <x v="0"/>
    <x v="200"/>
    <x v="1"/>
    <n v="141000"/>
    <s v="AfterNoon"/>
    <n v="38"/>
    <n v="85"/>
    <x v="42"/>
  </r>
  <r>
    <x v="13"/>
    <n v="15"/>
    <x v="203"/>
    <x v="0"/>
    <x v="201"/>
    <x v="0"/>
    <n v="704000"/>
    <s v="AfterNoon"/>
    <n v="10"/>
    <n v="12"/>
    <x v="130"/>
  </r>
  <r>
    <x v="13"/>
    <n v="15"/>
    <x v="203"/>
    <x v="0"/>
    <x v="201"/>
    <x v="1"/>
    <n v="1301700"/>
    <s v="AfterNoon"/>
    <n v="55"/>
    <n v="85"/>
    <x v="153"/>
  </r>
  <r>
    <x v="13"/>
    <n v="15"/>
    <x v="204"/>
    <x v="1"/>
    <x v="202"/>
    <x v="0"/>
    <n v="894600"/>
    <s v="AfterNoon"/>
    <n v="18"/>
    <n v="20"/>
    <x v="255"/>
  </r>
  <r>
    <x v="13"/>
    <n v="15"/>
    <x v="204"/>
    <x v="1"/>
    <x v="202"/>
    <x v="1"/>
    <n v="1449000"/>
    <s v="AfterNoon"/>
    <n v="87"/>
    <n v="96"/>
    <x v="587"/>
  </r>
  <r>
    <x v="13"/>
    <n v="15"/>
    <x v="374"/>
    <x v="2"/>
    <x v="367"/>
    <x v="1"/>
    <n v="705200"/>
    <s v="AfterNoon"/>
    <n v="31"/>
    <n v="50"/>
    <x v="234"/>
  </r>
  <r>
    <x v="13"/>
    <n v="15"/>
    <x v="205"/>
    <x v="0"/>
    <x v="203"/>
    <x v="0"/>
    <n v="356000"/>
    <s v="AfterNoon"/>
    <n v="8"/>
    <n v="12"/>
    <x v="58"/>
  </r>
  <r>
    <x v="13"/>
    <n v="15"/>
    <x v="205"/>
    <x v="0"/>
    <x v="203"/>
    <x v="1"/>
    <n v="1043500"/>
    <s v="AfterNoon"/>
    <n v="70"/>
    <n v="85"/>
    <x v="440"/>
  </r>
  <r>
    <x v="13"/>
    <n v="15"/>
    <x v="344"/>
    <x v="0"/>
    <x v="338"/>
    <x v="0"/>
    <n v="393600"/>
    <s v="AfterNoon"/>
    <n v="12"/>
    <n v="12"/>
    <x v="72"/>
  </r>
  <r>
    <x v="13"/>
    <n v="15"/>
    <x v="344"/>
    <x v="0"/>
    <x v="338"/>
    <x v="1"/>
    <n v="910200"/>
    <s v="AfterNoon"/>
    <n v="83"/>
    <n v="85"/>
    <x v="316"/>
  </r>
  <r>
    <x v="13"/>
    <n v="15"/>
    <x v="345"/>
    <x v="2"/>
    <x v="339"/>
    <x v="1"/>
    <n v="860700"/>
    <s v="AfterNoon"/>
    <n v="45"/>
    <n v="50"/>
    <x v="255"/>
  </r>
  <r>
    <x v="13"/>
    <n v="15"/>
    <x v="346"/>
    <x v="0"/>
    <x v="340"/>
    <x v="0"/>
    <n v="113000"/>
    <s v="AfterNoon"/>
    <n v="10"/>
    <n v="12"/>
    <x v="130"/>
  </r>
  <r>
    <x v="13"/>
    <n v="15"/>
    <x v="346"/>
    <x v="0"/>
    <x v="340"/>
    <x v="1"/>
    <n v="209600"/>
    <s v="AfterNoon"/>
    <n v="55"/>
    <n v="85"/>
    <x v="153"/>
  </r>
  <r>
    <x v="13"/>
    <n v="15"/>
    <x v="206"/>
    <x v="6"/>
    <x v="204"/>
    <x v="0"/>
    <n v="236000"/>
    <s v="AfterNoon"/>
    <n v="8"/>
    <n v="12"/>
    <x v="58"/>
  </r>
  <r>
    <x v="13"/>
    <n v="15"/>
    <x v="206"/>
    <x v="6"/>
    <x v="204"/>
    <x v="1"/>
    <n v="886000"/>
    <s v="AfterNoon"/>
    <n v="90"/>
    <n v="118"/>
    <x v="340"/>
  </r>
  <r>
    <x v="13"/>
    <n v="15"/>
    <x v="207"/>
    <x v="2"/>
    <x v="205"/>
    <x v="1"/>
    <n v="317100"/>
    <s v="AfterNoon"/>
    <n v="31"/>
    <n v="50"/>
    <x v="234"/>
  </r>
  <r>
    <x v="13"/>
    <n v="15"/>
    <x v="347"/>
    <x v="3"/>
    <x v="341"/>
    <x v="0"/>
    <n v="509600"/>
    <s v="AfterNoon"/>
    <n v="14"/>
    <n v="30"/>
    <x v="77"/>
  </r>
  <r>
    <x v="13"/>
    <n v="15"/>
    <x v="347"/>
    <x v="3"/>
    <x v="341"/>
    <x v="1"/>
    <n v="1134400"/>
    <s v="AfterNoon"/>
    <n v="93"/>
    <n v="192"/>
    <x v="484"/>
  </r>
  <r>
    <x v="13"/>
    <n v="15"/>
    <x v="208"/>
    <x v="2"/>
    <x v="206"/>
    <x v="1"/>
    <n v="933200"/>
    <s v="AfterNoon"/>
    <n v="40"/>
    <n v="50"/>
    <x v="217"/>
  </r>
  <r>
    <x v="13"/>
    <n v="15"/>
    <x v="393"/>
    <x v="0"/>
    <x v="385"/>
    <x v="0"/>
    <n v="613900"/>
    <s v="AfterNoon"/>
    <n v="7"/>
    <n v="12"/>
    <x v="18"/>
  </r>
  <r>
    <x v="13"/>
    <n v="15"/>
    <x v="393"/>
    <x v="0"/>
    <x v="385"/>
    <x v="1"/>
    <n v="1404600"/>
    <s v="AfterNoon"/>
    <n v="48"/>
    <n v="85"/>
    <x v="40"/>
  </r>
  <r>
    <x v="13"/>
    <n v="15"/>
    <x v="211"/>
    <x v="7"/>
    <x v="48"/>
    <x v="0"/>
    <n v="216000"/>
    <s v="AfterNoon"/>
    <n v="12"/>
    <n v="28"/>
    <x v="44"/>
  </r>
  <r>
    <x v="13"/>
    <n v="15"/>
    <x v="211"/>
    <x v="7"/>
    <x v="48"/>
    <x v="1"/>
    <n v="412800"/>
    <s v="AfterNoon"/>
    <n v="68"/>
    <n v="142"/>
    <x v="48"/>
  </r>
  <r>
    <x v="13"/>
    <n v="15"/>
    <x v="212"/>
    <x v="2"/>
    <x v="209"/>
    <x v="1"/>
    <n v="714600"/>
    <s v="AfterNoon"/>
    <n v="48"/>
    <n v="50"/>
    <x v="585"/>
  </r>
  <r>
    <x v="13"/>
    <n v="15"/>
    <x v="446"/>
    <x v="0"/>
    <x v="430"/>
    <x v="0"/>
    <n v="88900"/>
    <s v="AfterNoon"/>
    <n v="7"/>
    <n v="12"/>
    <x v="18"/>
  </r>
  <r>
    <x v="13"/>
    <n v="15"/>
    <x v="446"/>
    <x v="0"/>
    <x v="430"/>
    <x v="1"/>
    <n v="173700"/>
    <s v="AfterNoon"/>
    <n v="41"/>
    <n v="85"/>
    <x v="111"/>
  </r>
  <r>
    <x v="13"/>
    <n v="15"/>
    <x v="213"/>
    <x v="0"/>
    <x v="210"/>
    <x v="0"/>
    <n v="403200"/>
    <s v="AfterNoon"/>
    <n v="6"/>
    <n v="12"/>
    <x v="12"/>
  </r>
  <r>
    <x v="13"/>
    <n v="15"/>
    <x v="213"/>
    <x v="0"/>
    <x v="210"/>
    <x v="1"/>
    <n v="813000"/>
    <s v="AfterNoon"/>
    <n v="36"/>
    <n v="85"/>
    <x v="170"/>
  </r>
  <r>
    <x v="13"/>
    <n v="15"/>
    <x v="214"/>
    <x v="3"/>
    <x v="211"/>
    <x v="0"/>
    <n v="673200"/>
    <s v="AfterNoon"/>
    <n v="22"/>
    <n v="30"/>
    <x v="307"/>
  </r>
  <r>
    <x v="13"/>
    <n v="15"/>
    <x v="214"/>
    <x v="3"/>
    <x v="211"/>
    <x v="1"/>
    <n v="1165800"/>
    <s v="AfterNoon"/>
    <n v="114"/>
    <n v="192"/>
    <x v="80"/>
  </r>
  <r>
    <x v="13"/>
    <n v="15"/>
    <x v="394"/>
    <x v="2"/>
    <x v="386"/>
    <x v="1"/>
    <n v="337800"/>
    <s v="AfterNoon"/>
    <n v="19"/>
    <n v="50"/>
    <x v="129"/>
  </r>
  <r>
    <x v="13"/>
    <n v="15"/>
    <x v="215"/>
    <x v="6"/>
    <x v="212"/>
    <x v="0"/>
    <n v="259600"/>
    <s v="AfterNoon"/>
    <n v="11"/>
    <n v="12"/>
    <x v="138"/>
  </r>
  <r>
    <x v="13"/>
    <n v="15"/>
    <x v="215"/>
    <x v="6"/>
    <x v="212"/>
    <x v="1"/>
    <n v="912700"/>
    <s v="AfterNoon"/>
    <n v="115"/>
    <n v="118"/>
    <x v="627"/>
  </r>
  <r>
    <x v="13"/>
    <n v="15"/>
    <x v="216"/>
    <x v="0"/>
    <x v="213"/>
    <x v="0"/>
    <n v="57000"/>
    <s v="AfterNoon"/>
    <n v="6"/>
    <n v="12"/>
    <x v="12"/>
  </r>
  <r>
    <x v="13"/>
    <n v="15"/>
    <x v="216"/>
    <x v="0"/>
    <x v="213"/>
    <x v="1"/>
    <n v="221700"/>
    <s v="AfterNoon"/>
    <n v="69"/>
    <n v="85"/>
    <x v="132"/>
  </r>
  <r>
    <x v="13"/>
    <n v="15"/>
    <x v="217"/>
    <x v="4"/>
    <x v="214"/>
    <x v="1"/>
    <n v="53900"/>
    <s v="AfterNoon"/>
    <n v="7"/>
    <n v="12"/>
    <x v="18"/>
  </r>
  <r>
    <x v="13"/>
    <n v="15"/>
    <x v="218"/>
    <x v="4"/>
    <x v="215"/>
    <x v="1"/>
    <n v="30800"/>
    <s v="AfterNoon"/>
    <n v="4"/>
    <n v="12"/>
    <x v="0"/>
  </r>
  <r>
    <x v="13"/>
    <n v="15"/>
    <x v="416"/>
    <x v="0"/>
    <x v="402"/>
    <x v="0"/>
    <n v="101000"/>
    <s v="AfterNoon"/>
    <n v="5"/>
    <n v="12"/>
    <x v="24"/>
  </r>
  <r>
    <x v="13"/>
    <n v="15"/>
    <x v="416"/>
    <x v="0"/>
    <x v="402"/>
    <x v="1"/>
    <n v="215800"/>
    <s v="AfterNoon"/>
    <n v="32"/>
    <n v="85"/>
    <x v="310"/>
  </r>
  <r>
    <x v="13"/>
    <n v="15"/>
    <x v="219"/>
    <x v="0"/>
    <x v="216"/>
    <x v="0"/>
    <n v="242400"/>
    <s v="AfterNoon"/>
    <n v="12"/>
    <n v="12"/>
    <x v="72"/>
  </r>
  <r>
    <x v="13"/>
    <n v="15"/>
    <x v="219"/>
    <x v="0"/>
    <x v="216"/>
    <x v="1"/>
    <n v="532800"/>
    <s v="AfterNoon"/>
    <n v="79"/>
    <n v="85"/>
    <x v="252"/>
  </r>
  <r>
    <x v="13"/>
    <n v="15"/>
    <x v="220"/>
    <x v="2"/>
    <x v="217"/>
    <x v="1"/>
    <n v="439800"/>
    <s v="AfterNoon"/>
    <n v="24"/>
    <n v="50"/>
    <x v="226"/>
  </r>
  <r>
    <x v="13"/>
    <n v="15"/>
    <x v="221"/>
    <x v="4"/>
    <x v="218"/>
    <x v="1"/>
    <n v="30800"/>
    <s v="AfterNoon"/>
    <n v="7"/>
    <n v="12"/>
    <x v="18"/>
  </r>
  <r>
    <x v="13"/>
    <n v="15"/>
    <x v="348"/>
    <x v="2"/>
    <x v="342"/>
    <x v="1"/>
    <n v="154100"/>
    <s v="AfterNoon"/>
    <n v="7"/>
    <n v="50"/>
    <x v="27"/>
  </r>
  <r>
    <x v="13"/>
    <n v="15"/>
    <x v="222"/>
    <x v="0"/>
    <x v="219"/>
    <x v="0"/>
    <n v="89100"/>
    <s v="AfterNoon"/>
    <n v="9"/>
    <n v="12"/>
    <x v="92"/>
  </r>
  <r>
    <x v="13"/>
    <n v="15"/>
    <x v="222"/>
    <x v="0"/>
    <x v="219"/>
    <x v="1"/>
    <n v="208800"/>
    <s v="AfterNoon"/>
    <n v="63"/>
    <n v="85"/>
    <x v="189"/>
  </r>
  <r>
    <x v="13"/>
    <n v="15"/>
    <x v="417"/>
    <x v="2"/>
    <x v="403"/>
    <x v="1"/>
    <n v="127800"/>
    <s v="AfterNoon"/>
    <n v="8"/>
    <n v="50"/>
    <x v="35"/>
  </r>
  <r>
    <x v="13"/>
    <n v="15"/>
    <x v="224"/>
    <x v="2"/>
    <x v="221"/>
    <x v="1"/>
    <n v="756000"/>
    <s v="AfterNoon"/>
    <n v="50"/>
    <n v="50"/>
    <x v="72"/>
  </r>
  <r>
    <x v="13"/>
    <n v="15"/>
    <x v="447"/>
    <x v="0"/>
    <x v="431"/>
    <x v="0"/>
    <n v="114500"/>
    <s v="AfterNoon"/>
    <n v="5"/>
    <n v="12"/>
    <x v="24"/>
  </r>
  <r>
    <x v="13"/>
    <n v="15"/>
    <x v="447"/>
    <x v="0"/>
    <x v="431"/>
    <x v="1"/>
    <n v="122400"/>
    <s v="AfterNoon"/>
    <n v="16"/>
    <n v="85"/>
    <x v="179"/>
  </r>
  <r>
    <x v="13"/>
    <n v="16"/>
    <x v="225"/>
    <x v="4"/>
    <x v="222"/>
    <x v="1"/>
    <n v="33300"/>
    <s v="Evening"/>
    <n v="9"/>
    <n v="12"/>
    <x v="92"/>
  </r>
  <r>
    <x v="13"/>
    <n v="16"/>
    <x v="226"/>
    <x v="4"/>
    <x v="223"/>
    <x v="1"/>
    <n v="14200"/>
    <s v="Evening"/>
    <n v="2"/>
    <n v="12"/>
    <x v="10"/>
  </r>
  <r>
    <x v="13"/>
    <n v="16"/>
    <x v="227"/>
    <x v="0"/>
    <x v="224"/>
    <x v="0"/>
    <n v="484000"/>
    <s v="Evening"/>
    <n v="10"/>
    <n v="12"/>
    <x v="130"/>
  </r>
  <r>
    <x v="13"/>
    <n v="16"/>
    <x v="227"/>
    <x v="0"/>
    <x v="224"/>
    <x v="1"/>
    <n v="599100"/>
    <s v="Evening"/>
    <n v="37"/>
    <n v="85"/>
    <x v="154"/>
  </r>
  <r>
    <x v="13"/>
    <n v="16"/>
    <x v="228"/>
    <x v="0"/>
    <x v="225"/>
    <x v="0"/>
    <n v="450000"/>
    <s v="Evening"/>
    <n v="9"/>
    <n v="12"/>
    <x v="92"/>
  </r>
  <r>
    <x v="13"/>
    <n v="16"/>
    <x v="228"/>
    <x v="0"/>
    <x v="225"/>
    <x v="1"/>
    <n v="1157100"/>
    <s v="Evening"/>
    <n v="69"/>
    <n v="85"/>
    <x v="132"/>
  </r>
  <r>
    <x v="13"/>
    <n v="16"/>
    <x v="375"/>
    <x v="2"/>
    <x v="368"/>
    <x v="1"/>
    <n v="313500"/>
    <s v="Evening"/>
    <n v="15"/>
    <n v="50"/>
    <x v="28"/>
  </r>
  <r>
    <x v="13"/>
    <n v="16"/>
    <x v="229"/>
    <x v="0"/>
    <x v="226"/>
    <x v="0"/>
    <n v="88400"/>
    <s v="Evening"/>
    <n v="2"/>
    <n v="12"/>
    <x v="10"/>
  </r>
  <r>
    <x v="13"/>
    <n v="16"/>
    <x v="229"/>
    <x v="0"/>
    <x v="226"/>
    <x v="1"/>
    <n v="176400"/>
    <s v="Evening"/>
    <n v="12"/>
    <n v="85"/>
    <x v="121"/>
  </r>
  <r>
    <x v="13"/>
    <n v="16"/>
    <x v="230"/>
    <x v="0"/>
    <x v="227"/>
    <x v="0"/>
    <n v="305800"/>
    <s v="Evening"/>
    <n v="11"/>
    <n v="12"/>
    <x v="138"/>
  </r>
  <r>
    <x v="13"/>
    <n v="16"/>
    <x v="230"/>
    <x v="0"/>
    <x v="227"/>
    <x v="1"/>
    <n v="747600"/>
    <s v="Evening"/>
    <n v="80"/>
    <n v="85"/>
    <x v="311"/>
  </r>
  <r>
    <x v="13"/>
    <n v="16"/>
    <x v="231"/>
    <x v="0"/>
    <x v="228"/>
    <x v="0"/>
    <n v="333600"/>
    <s v="Evening"/>
    <n v="12"/>
    <n v="12"/>
    <x v="72"/>
  </r>
  <r>
    <x v="13"/>
    <n v="16"/>
    <x v="231"/>
    <x v="0"/>
    <x v="228"/>
    <x v="1"/>
    <n v="795000"/>
    <s v="Evening"/>
    <n v="85"/>
    <n v="85"/>
    <x v="72"/>
  </r>
  <r>
    <x v="13"/>
    <n v="16"/>
    <x v="429"/>
    <x v="1"/>
    <x v="413"/>
    <x v="0"/>
    <n v="1111800"/>
    <s v="Evening"/>
    <n v="6"/>
    <n v="20"/>
    <x v="28"/>
  </r>
  <r>
    <x v="13"/>
    <n v="16"/>
    <x v="429"/>
    <x v="1"/>
    <x v="413"/>
    <x v="1"/>
    <n v="2348400"/>
    <s v="Evening"/>
    <n v="38"/>
    <n v="96"/>
    <x v="258"/>
  </r>
  <r>
    <x v="13"/>
    <n v="16"/>
    <x v="232"/>
    <x v="0"/>
    <x v="229"/>
    <x v="0"/>
    <n v="101700"/>
    <s v="Evening"/>
    <n v="9"/>
    <n v="12"/>
    <x v="92"/>
  </r>
  <r>
    <x v="13"/>
    <n v="16"/>
    <x v="232"/>
    <x v="0"/>
    <x v="229"/>
    <x v="1"/>
    <n v="244100"/>
    <s v="Evening"/>
    <n v="64"/>
    <n v="85"/>
    <x v="233"/>
  </r>
  <r>
    <x v="13"/>
    <n v="16"/>
    <x v="233"/>
    <x v="6"/>
    <x v="230"/>
    <x v="0"/>
    <n v="354000"/>
    <s v="Evening"/>
    <n v="12"/>
    <n v="12"/>
    <x v="72"/>
  </r>
  <r>
    <x v="13"/>
    <n v="16"/>
    <x v="233"/>
    <x v="6"/>
    <x v="230"/>
    <x v="1"/>
    <n v="1103600"/>
    <s v="Evening"/>
    <n v="112"/>
    <n v="118"/>
    <x v="575"/>
  </r>
  <r>
    <x v="13"/>
    <n v="16"/>
    <x v="430"/>
    <x v="2"/>
    <x v="414"/>
    <x v="1"/>
    <n v="95500"/>
    <s v="Evening"/>
    <n v="5"/>
    <n v="50"/>
    <x v="13"/>
  </r>
  <r>
    <x v="13"/>
    <n v="16"/>
    <x v="234"/>
    <x v="0"/>
    <x v="231"/>
    <x v="0"/>
    <n v="242100"/>
    <s v="Evening"/>
    <n v="9"/>
    <n v="12"/>
    <x v="92"/>
  </r>
  <r>
    <x v="13"/>
    <n v="16"/>
    <x v="234"/>
    <x v="0"/>
    <x v="231"/>
    <x v="1"/>
    <n v="516600"/>
    <s v="Evening"/>
    <n v="57"/>
    <n v="85"/>
    <x v="338"/>
  </r>
  <r>
    <x v="13"/>
    <n v="16"/>
    <x v="400"/>
    <x v="4"/>
    <x v="104"/>
    <x v="1"/>
    <n v="20400"/>
    <s v="Evening"/>
    <n v="3"/>
    <n v="12"/>
    <x v="89"/>
  </r>
  <r>
    <x v="13"/>
    <n v="16"/>
    <x v="235"/>
    <x v="4"/>
    <x v="232"/>
    <x v="1"/>
    <n v="88000"/>
    <s v="Evening"/>
    <n v="8"/>
    <n v="12"/>
    <x v="58"/>
  </r>
  <r>
    <x v="13"/>
    <n v="16"/>
    <x v="236"/>
    <x v="2"/>
    <x v="233"/>
    <x v="1"/>
    <n v="17600"/>
    <s v="Evening"/>
    <n v="2"/>
    <n v="50"/>
    <x v="9"/>
  </r>
  <r>
    <x v="13"/>
    <n v="16"/>
    <x v="237"/>
    <x v="2"/>
    <x v="234"/>
    <x v="1"/>
    <n v="286400"/>
    <s v="Evening"/>
    <n v="23"/>
    <n v="50"/>
    <x v="100"/>
  </r>
  <r>
    <x v="13"/>
    <n v="16"/>
    <x v="238"/>
    <x v="4"/>
    <x v="235"/>
    <x v="1"/>
    <n v="22600"/>
    <s v="Evening"/>
    <n v="2"/>
    <n v="12"/>
    <x v="10"/>
  </r>
  <r>
    <x v="13"/>
    <n v="16"/>
    <x v="239"/>
    <x v="4"/>
    <x v="236"/>
    <x v="1"/>
    <n v="58800"/>
    <s v="Evening"/>
    <n v="7"/>
    <n v="12"/>
    <x v="18"/>
  </r>
  <r>
    <x v="13"/>
    <n v="16"/>
    <x v="401"/>
    <x v="2"/>
    <x v="391"/>
    <x v="1"/>
    <n v="145800"/>
    <s v="Evening"/>
    <n v="22"/>
    <n v="50"/>
    <x v="102"/>
  </r>
  <r>
    <x v="13"/>
    <n v="16"/>
    <x v="240"/>
    <x v="2"/>
    <x v="237"/>
    <x v="1"/>
    <n v="154700"/>
    <s v="Evening"/>
    <n v="22"/>
    <n v="50"/>
    <x v="102"/>
  </r>
  <r>
    <x v="13"/>
    <n v="16"/>
    <x v="241"/>
    <x v="2"/>
    <x v="238"/>
    <x v="1"/>
    <n v="168700"/>
    <s v="Evening"/>
    <n v="24"/>
    <n v="50"/>
    <x v="226"/>
  </r>
  <r>
    <x v="13"/>
    <n v="16"/>
    <x v="242"/>
    <x v="2"/>
    <x v="239"/>
    <x v="1"/>
    <n v="696800"/>
    <s v="Evening"/>
    <n v="44"/>
    <n v="50"/>
    <x v="351"/>
  </r>
  <r>
    <x v="13"/>
    <n v="16"/>
    <x v="243"/>
    <x v="2"/>
    <x v="240"/>
    <x v="1"/>
    <n v="746400"/>
    <s v="Evening"/>
    <n v="42"/>
    <n v="50"/>
    <x v="415"/>
  </r>
  <r>
    <x v="13"/>
    <n v="16"/>
    <x v="350"/>
    <x v="0"/>
    <x v="344"/>
    <x v="0"/>
    <n v="45800"/>
    <s v="Evening"/>
    <n v="2"/>
    <n v="12"/>
    <x v="10"/>
  </r>
  <r>
    <x v="13"/>
    <n v="16"/>
    <x v="350"/>
    <x v="0"/>
    <x v="344"/>
    <x v="1"/>
    <n v="184800"/>
    <s v="Evening"/>
    <n v="24"/>
    <n v="85"/>
    <x v="240"/>
  </r>
  <r>
    <x v="13"/>
    <n v="16"/>
    <x v="351"/>
    <x v="6"/>
    <x v="345"/>
    <x v="0"/>
    <n v="94200"/>
    <s v="Evening"/>
    <n v="6"/>
    <n v="12"/>
    <x v="12"/>
  </r>
  <r>
    <x v="13"/>
    <n v="16"/>
    <x v="351"/>
    <x v="6"/>
    <x v="345"/>
    <x v="1"/>
    <n v="146100"/>
    <s v="Evening"/>
    <n v="28"/>
    <n v="118"/>
    <x v="334"/>
  </r>
  <r>
    <x v="13"/>
    <n v="17"/>
    <x v="402"/>
    <x v="0"/>
    <x v="392"/>
    <x v="0"/>
    <n v="106700"/>
    <s v="Evening"/>
    <n v="11"/>
    <n v="12"/>
    <x v="138"/>
  </r>
  <r>
    <x v="13"/>
    <n v="17"/>
    <x v="402"/>
    <x v="0"/>
    <x v="392"/>
    <x v="1"/>
    <n v="234800"/>
    <s v="Evening"/>
    <n v="73"/>
    <n v="85"/>
    <x v="207"/>
  </r>
  <r>
    <x v="13"/>
    <n v="17"/>
    <x v="457"/>
    <x v="4"/>
    <x v="439"/>
    <x v="1"/>
    <n v="22000"/>
    <s v="Evening"/>
    <n v="5"/>
    <n v="12"/>
    <x v="24"/>
  </r>
  <r>
    <x v="13"/>
    <n v="17"/>
    <x v="352"/>
    <x v="3"/>
    <x v="346"/>
    <x v="0"/>
    <n v="1626400"/>
    <s v="Evening"/>
    <n v="8"/>
    <n v="30"/>
    <x v="65"/>
  </r>
  <r>
    <x v="13"/>
    <n v="17"/>
    <x v="352"/>
    <x v="3"/>
    <x v="346"/>
    <x v="1"/>
    <n v="3403400"/>
    <s v="Evening"/>
    <n v="50"/>
    <n v="192"/>
    <x v="191"/>
  </r>
  <r>
    <x v="13"/>
    <n v="17"/>
    <x v="244"/>
    <x v="0"/>
    <x v="241"/>
    <x v="0"/>
    <n v="129900"/>
    <s v="Evening"/>
    <n v="3"/>
    <n v="12"/>
    <x v="89"/>
  </r>
  <r>
    <x v="13"/>
    <n v="17"/>
    <x v="244"/>
    <x v="0"/>
    <x v="241"/>
    <x v="1"/>
    <n v="479700"/>
    <s v="Evening"/>
    <n v="33"/>
    <n v="85"/>
    <x v="152"/>
  </r>
  <r>
    <x v="13"/>
    <n v="17"/>
    <x v="245"/>
    <x v="0"/>
    <x v="242"/>
    <x v="0"/>
    <n v="330000"/>
    <s v="Evening"/>
    <n v="10"/>
    <n v="12"/>
    <x v="130"/>
  </r>
  <r>
    <x v="13"/>
    <n v="17"/>
    <x v="245"/>
    <x v="0"/>
    <x v="242"/>
    <x v="1"/>
    <n v="808500"/>
    <s v="Evening"/>
    <n v="73"/>
    <n v="85"/>
    <x v="207"/>
  </r>
  <r>
    <x v="13"/>
    <n v="17"/>
    <x v="246"/>
    <x v="7"/>
    <x v="243"/>
    <x v="0"/>
    <n v="451500"/>
    <s v="Evening"/>
    <n v="21"/>
    <n v="28"/>
    <x v="92"/>
  </r>
  <r>
    <x v="13"/>
    <n v="17"/>
    <x v="246"/>
    <x v="7"/>
    <x v="243"/>
    <x v="1"/>
    <n v="894000"/>
    <s v="Evening"/>
    <n v="123"/>
    <n v="142"/>
    <x v="574"/>
  </r>
  <r>
    <x v="13"/>
    <n v="17"/>
    <x v="247"/>
    <x v="3"/>
    <x v="244"/>
    <x v="0"/>
    <n v="936900"/>
    <s v="Evening"/>
    <n v="27"/>
    <n v="30"/>
    <x v="255"/>
  </r>
  <r>
    <x v="13"/>
    <n v="17"/>
    <x v="247"/>
    <x v="3"/>
    <x v="244"/>
    <x v="1"/>
    <n v="1956500"/>
    <s v="Evening"/>
    <n v="168"/>
    <n v="192"/>
    <x v="488"/>
  </r>
  <r>
    <x v="13"/>
    <n v="17"/>
    <x v="248"/>
    <x v="5"/>
    <x v="245"/>
    <x v="0"/>
    <n v="1052500"/>
    <s v="Evening"/>
    <n v="25"/>
    <n v="30"/>
    <x v="130"/>
  </r>
  <r>
    <x v="13"/>
    <n v="17"/>
    <x v="248"/>
    <x v="5"/>
    <x v="245"/>
    <x v="2"/>
    <n v="812600"/>
    <s v="Evening"/>
    <n v="34"/>
    <n v="48"/>
    <x v="512"/>
  </r>
  <r>
    <x v="13"/>
    <n v="17"/>
    <x v="248"/>
    <x v="5"/>
    <x v="245"/>
    <x v="1"/>
    <n v="3427200"/>
    <s v="Evening"/>
    <n v="244"/>
    <n v="324"/>
    <x v="550"/>
  </r>
  <r>
    <x v="13"/>
    <n v="17"/>
    <x v="403"/>
    <x v="7"/>
    <x v="68"/>
    <x v="0"/>
    <n v="150400"/>
    <s v="Evening"/>
    <n v="8"/>
    <n v="28"/>
    <x v="158"/>
  </r>
  <r>
    <x v="13"/>
    <n v="17"/>
    <x v="403"/>
    <x v="7"/>
    <x v="68"/>
    <x v="1"/>
    <n v="367200"/>
    <s v="Evening"/>
    <n v="58"/>
    <n v="142"/>
    <x v="443"/>
  </r>
  <r>
    <x v="13"/>
    <n v="17"/>
    <x v="249"/>
    <x v="2"/>
    <x v="246"/>
    <x v="1"/>
    <n v="938600"/>
    <s v="Evening"/>
    <n v="49"/>
    <n v="50"/>
    <x v="421"/>
  </r>
  <r>
    <x v="13"/>
    <n v="17"/>
    <x v="250"/>
    <x v="0"/>
    <x v="247"/>
    <x v="0"/>
    <n v="123600"/>
    <s v="Evening"/>
    <n v="12"/>
    <n v="12"/>
    <x v="72"/>
  </r>
  <r>
    <x v="13"/>
    <n v="17"/>
    <x v="250"/>
    <x v="0"/>
    <x v="247"/>
    <x v="1"/>
    <n v="291000"/>
    <s v="Evening"/>
    <n v="85"/>
    <n v="85"/>
    <x v="72"/>
  </r>
  <r>
    <x v="13"/>
    <n v="17"/>
    <x v="251"/>
    <x v="0"/>
    <x v="248"/>
    <x v="0"/>
    <n v="36500"/>
    <s v="Evening"/>
    <n v="1"/>
    <n v="12"/>
    <x v="47"/>
  </r>
  <r>
    <x v="13"/>
    <n v="17"/>
    <x v="251"/>
    <x v="0"/>
    <x v="248"/>
    <x v="1"/>
    <n v="318400"/>
    <s v="Evening"/>
    <n v="26"/>
    <n v="85"/>
    <x v="17"/>
  </r>
  <r>
    <x v="13"/>
    <n v="17"/>
    <x v="252"/>
    <x v="3"/>
    <x v="249"/>
    <x v="0"/>
    <n v="695300"/>
    <s v="Evening"/>
    <n v="17"/>
    <n v="30"/>
    <x v="85"/>
  </r>
  <r>
    <x v="13"/>
    <n v="17"/>
    <x v="252"/>
    <x v="3"/>
    <x v="249"/>
    <x v="1"/>
    <n v="1516600"/>
    <s v="Evening"/>
    <n v="111"/>
    <n v="192"/>
    <x v="500"/>
  </r>
  <r>
    <x v="13"/>
    <n v="17"/>
    <x v="253"/>
    <x v="1"/>
    <x v="250"/>
    <x v="0"/>
    <n v="797200"/>
    <s v="Evening"/>
    <n v="4"/>
    <n v="20"/>
    <x v="26"/>
  </r>
  <r>
    <x v="13"/>
    <n v="17"/>
    <x v="253"/>
    <x v="1"/>
    <x v="250"/>
    <x v="1"/>
    <n v="3399800"/>
    <s v="Evening"/>
    <n v="51"/>
    <n v="96"/>
    <x v="455"/>
  </r>
  <r>
    <x v="13"/>
    <n v="17"/>
    <x v="254"/>
    <x v="6"/>
    <x v="251"/>
    <x v="0"/>
    <n v="47100"/>
    <s v="Evening"/>
    <n v="3"/>
    <n v="12"/>
    <x v="89"/>
  </r>
  <r>
    <x v="13"/>
    <n v="17"/>
    <x v="254"/>
    <x v="6"/>
    <x v="251"/>
    <x v="1"/>
    <n v="192900"/>
    <s v="Evening"/>
    <n v="37"/>
    <n v="118"/>
    <x v="376"/>
  </r>
  <r>
    <x v="13"/>
    <n v="18"/>
    <x v="255"/>
    <x v="5"/>
    <x v="252"/>
    <x v="0"/>
    <n v="1010400"/>
    <s v="Evening"/>
    <n v="24"/>
    <n v="30"/>
    <x v="217"/>
  </r>
  <r>
    <x v="13"/>
    <n v="18"/>
    <x v="255"/>
    <x v="5"/>
    <x v="252"/>
    <x v="2"/>
    <n v="932100"/>
    <s v="Evening"/>
    <n v="39"/>
    <n v="48"/>
    <x v="584"/>
  </r>
  <r>
    <x v="13"/>
    <n v="18"/>
    <x v="255"/>
    <x v="5"/>
    <x v="252"/>
    <x v="1"/>
    <n v="3525200"/>
    <s v="Evening"/>
    <n v="251"/>
    <n v="324"/>
    <x v="628"/>
  </r>
  <r>
    <x v="13"/>
    <n v="18"/>
    <x v="256"/>
    <x v="2"/>
    <x v="253"/>
    <x v="1"/>
    <n v="327000"/>
    <s v="Evening"/>
    <n v="34"/>
    <n v="50"/>
    <x v="169"/>
  </r>
  <r>
    <x v="13"/>
    <n v="18"/>
    <x v="257"/>
    <x v="2"/>
    <x v="254"/>
    <x v="1"/>
    <n v="160600"/>
    <s v="Evening"/>
    <n v="11"/>
    <n v="50"/>
    <x v="55"/>
  </r>
  <r>
    <x v="13"/>
    <n v="18"/>
    <x v="258"/>
    <x v="2"/>
    <x v="255"/>
    <x v="1"/>
    <n v="177600"/>
    <s v="Evening"/>
    <n v="14"/>
    <n v="50"/>
    <x v="16"/>
  </r>
  <r>
    <x v="13"/>
    <n v="18"/>
    <x v="259"/>
    <x v="0"/>
    <x v="256"/>
    <x v="0"/>
    <n v="193500"/>
    <s v="Evening"/>
    <n v="9"/>
    <n v="12"/>
    <x v="92"/>
  </r>
  <r>
    <x v="13"/>
    <n v="18"/>
    <x v="259"/>
    <x v="0"/>
    <x v="256"/>
    <x v="1"/>
    <n v="334000"/>
    <s v="Evening"/>
    <n v="46"/>
    <n v="85"/>
    <x v="25"/>
  </r>
  <r>
    <x v="13"/>
    <n v="18"/>
    <x v="261"/>
    <x v="2"/>
    <x v="258"/>
    <x v="1"/>
    <n v="85000"/>
    <s v="Evening"/>
    <n v="8"/>
    <n v="50"/>
    <x v="35"/>
  </r>
  <r>
    <x v="13"/>
    <n v="18"/>
    <x v="262"/>
    <x v="0"/>
    <x v="259"/>
    <x v="0"/>
    <n v="453200"/>
    <s v="Evening"/>
    <n v="11"/>
    <n v="12"/>
    <x v="138"/>
  </r>
  <r>
    <x v="13"/>
    <n v="18"/>
    <x v="262"/>
    <x v="0"/>
    <x v="259"/>
    <x v="1"/>
    <n v="1103000"/>
    <s v="Evening"/>
    <n v="80"/>
    <n v="85"/>
    <x v="311"/>
  </r>
  <r>
    <x v="13"/>
    <n v="18"/>
    <x v="263"/>
    <x v="6"/>
    <x v="260"/>
    <x v="0"/>
    <n v="389000"/>
    <s v="Evening"/>
    <n v="10"/>
    <n v="12"/>
    <x v="130"/>
  </r>
  <r>
    <x v="13"/>
    <n v="18"/>
    <x v="263"/>
    <x v="6"/>
    <x v="260"/>
    <x v="1"/>
    <n v="1137500"/>
    <s v="Evening"/>
    <n v="87"/>
    <n v="118"/>
    <x v="289"/>
  </r>
  <r>
    <x v="13"/>
    <n v="18"/>
    <x v="264"/>
    <x v="7"/>
    <x v="261"/>
    <x v="0"/>
    <n v="220000"/>
    <s v="Evening"/>
    <n v="8"/>
    <n v="28"/>
    <x v="158"/>
  </r>
  <r>
    <x v="13"/>
    <n v="18"/>
    <x v="264"/>
    <x v="7"/>
    <x v="261"/>
    <x v="1"/>
    <n v="363300"/>
    <s v="Evening"/>
    <n v="39"/>
    <n v="142"/>
    <x v="547"/>
  </r>
  <r>
    <x v="13"/>
    <n v="18"/>
    <x v="448"/>
    <x v="7"/>
    <x v="178"/>
    <x v="0"/>
    <n v="110000"/>
    <s v="Evening"/>
    <n v="4"/>
    <n v="28"/>
    <x v="112"/>
  </r>
  <r>
    <x v="13"/>
    <n v="18"/>
    <x v="448"/>
    <x v="7"/>
    <x v="178"/>
    <x v="1"/>
    <n v="410200"/>
    <s v="Evening"/>
    <n v="44"/>
    <n v="142"/>
    <x v="629"/>
  </r>
  <r>
    <x v="13"/>
    <n v="18"/>
    <x v="265"/>
    <x v="3"/>
    <x v="262"/>
    <x v="0"/>
    <n v="867500"/>
    <s v="Evening"/>
    <n v="25"/>
    <n v="30"/>
    <x v="130"/>
  </r>
  <r>
    <x v="13"/>
    <n v="18"/>
    <x v="265"/>
    <x v="3"/>
    <x v="262"/>
    <x v="1"/>
    <n v="1851000"/>
    <s v="Evening"/>
    <n v="159"/>
    <n v="192"/>
    <x v="630"/>
  </r>
  <r>
    <x v="13"/>
    <n v="18"/>
    <x v="266"/>
    <x v="6"/>
    <x v="263"/>
    <x v="0"/>
    <n v="366000"/>
    <s v="Evening"/>
    <n v="10"/>
    <n v="12"/>
    <x v="130"/>
  </r>
  <r>
    <x v="13"/>
    <n v="18"/>
    <x v="266"/>
    <x v="6"/>
    <x v="263"/>
    <x v="1"/>
    <n v="1323600"/>
    <s v="Evening"/>
    <n v="108"/>
    <n v="118"/>
    <x v="586"/>
  </r>
  <r>
    <x v="13"/>
    <n v="18"/>
    <x v="267"/>
    <x v="2"/>
    <x v="264"/>
    <x v="1"/>
    <n v="93900"/>
    <s v="Evening"/>
    <n v="30"/>
    <n v="50"/>
    <x v="41"/>
  </r>
  <r>
    <x v="13"/>
    <n v="18"/>
    <x v="268"/>
    <x v="5"/>
    <x v="265"/>
    <x v="0"/>
    <n v="735000"/>
    <s v="Evening"/>
    <n v="21"/>
    <n v="30"/>
    <x v="242"/>
  </r>
  <r>
    <x v="13"/>
    <n v="18"/>
    <x v="268"/>
    <x v="5"/>
    <x v="265"/>
    <x v="2"/>
    <n v="696500"/>
    <s v="Evening"/>
    <n v="35"/>
    <n v="48"/>
    <x v="391"/>
  </r>
  <r>
    <x v="13"/>
    <n v="18"/>
    <x v="268"/>
    <x v="5"/>
    <x v="265"/>
    <x v="1"/>
    <n v="2557200"/>
    <s v="Evening"/>
    <n v="218"/>
    <n v="324"/>
    <x v="631"/>
  </r>
  <r>
    <x v="13"/>
    <n v="18"/>
    <x v="270"/>
    <x v="7"/>
    <x v="75"/>
    <x v="0"/>
    <n v="306000"/>
    <s v="Evening"/>
    <n v="17"/>
    <n v="28"/>
    <x v="200"/>
  </r>
  <r>
    <x v="13"/>
    <n v="18"/>
    <x v="270"/>
    <x v="7"/>
    <x v="75"/>
    <x v="1"/>
    <n v="585600"/>
    <s v="Evening"/>
    <n v="97"/>
    <n v="142"/>
    <x v="293"/>
  </r>
  <r>
    <x v="13"/>
    <n v="18"/>
    <x v="271"/>
    <x v="0"/>
    <x v="267"/>
    <x v="0"/>
    <n v="231000"/>
    <s v="Evening"/>
    <n v="7"/>
    <n v="12"/>
    <x v="18"/>
  </r>
  <r>
    <x v="13"/>
    <n v="18"/>
    <x v="271"/>
    <x v="0"/>
    <x v="267"/>
    <x v="1"/>
    <n v="686400"/>
    <s v="Evening"/>
    <n v="62"/>
    <n v="85"/>
    <x v="321"/>
  </r>
  <r>
    <x v="13"/>
    <n v="18"/>
    <x v="272"/>
    <x v="4"/>
    <x v="268"/>
    <x v="1"/>
    <n v="46400"/>
    <s v="Evening"/>
    <n v="8"/>
    <n v="12"/>
    <x v="58"/>
  </r>
  <r>
    <x v="13"/>
    <n v="18"/>
    <x v="273"/>
    <x v="0"/>
    <x v="269"/>
    <x v="0"/>
    <n v="181800"/>
    <s v="Evening"/>
    <n v="9"/>
    <n v="12"/>
    <x v="92"/>
  </r>
  <r>
    <x v="13"/>
    <n v="18"/>
    <x v="273"/>
    <x v="0"/>
    <x v="269"/>
    <x v="1"/>
    <n v="512700"/>
    <s v="Evening"/>
    <n v="76"/>
    <n v="85"/>
    <x v="533"/>
  </r>
  <r>
    <x v="13"/>
    <n v="19"/>
    <x v="274"/>
    <x v="2"/>
    <x v="270"/>
    <x v="1"/>
    <n v="76600"/>
    <s v="Evening"/>
    <n v="14"/>
    <n v="50"/>
    <x v="16"/>
  </r>
  <r>
    <x v="13"/>
    <n v="19"/>
    <x v="418"/>
    <x v="0"/>
    <x v="404"/>
    <x v="0"/>
    <n v="150500"/>
    <s v="Evening"/>
    <n v="7"/>
    <n v="12"/>
    <x v="18"/>
  </r>
  <r>
    <x v="13"/>
    <n v="19"/>
    <x v="418"/>
    <x v="0"/>
    <x v="404"/>
    <x v="1"/>
    <n v="281500"/>
    <s v="Evening"/>
    <n v="39"/>
    <n v="85"/>
    <x v="19"/>
  </r>
  <r>
    <x v="13"/>
    <n v="19"/>
    <x v="275"/>
    <x v="0"/>
    <x v="271"/>
    <x v="0"/>
    <n v="144900"/>
    <s v="Evening"/>
    <n v="9"/>
    <n v="12"/>
    <x v="92"/>
  </r>
  <r>
    <x v="13"/>
    <n v="19"/>
    <x v="275"/>
    <x v="0"/>
    <x v="271"/>
    <x v="1"/>
    <n v="309800"/>
    <s v="Evening"/>
    <n v="57"/>
    <n v="85"/>
    <x v="338"/>
  </r>
  <r>
    <x v="13"/>
    <n v="19"/>
    <x v="276"/>
    <x v="0"/>
    <x v="64"/>
    <x v="0"/>
    <n v="33300"/>
    <s v="Evening"/>
    <n v="3"/>
    <n v="12"/>
    <x v="89"/>
  </r>
  <r>
    <x v="13"/>
    <n v="19"/>
    <x v="276"/>
    <x v="0"/>
    <x v="64"/>
    <x v="1"/>
    <n v="81800"/>
    <s v="Evening"/>
    <n v="22"/>
    <n v="85"/>
    <x v="50"/>
  </r>
  <r>
    <x v="13"/>
    <n v="19"/>
    <x v="419"/>
    <x v="0"/>
    <x v="200"/>
    <x v="0"/>
    <n v="111000"/>
    <s v="Evening"/>
    <n v="10"/>
    <n v="12"/>
    <x v="130"/>
  </r>
  <r>
    <x v="13"/>
    <n v="19"/>
    <x v="419"/>
    <x v="0"/>
    <x v="200"/>
    <x v="1"/>
    <n v="201400"/>
    <s v="Evening"/>
    <n v="54"/>
    <n v="85"/>
    <x v="279"/>
  </r>
  <r>
    <x v="13"/>
    <n v="19"/>
    <x v="376"/>
    <x v="0"/>
    <x v="369"/>
    <x v="0"/>
    <n v="130900"/>
    <s v="Evening"/>
    <n v="11"/>
    <n v="12"/>
    <x v="138"/>
  </r>
  <r>
    <x v="13"/>
    <n v="19"/>
    <x v="376"/>
    <x v="0"/>
    <x v="369"/>
    <x v="1"/>
    <n v="314000"/>
    <s v="Evening"/>
    <n v="78"/>
    <n v="85"/>
    <x v="62"/>
  </r>
  <r>
    <x v="13"/>
    <n v="19"/>
    <x v="277"/>
    <x v="3"/>
    <x v="272"/>
    <x v="0"/>
    <n v="965500"/>
    <s v="Evening"/>
    <n v="5"/>
    <n v="30"/>
    <x v="10"/>
  </r>
  <r>
    <x v="13"/>
    <n v="19"/>
    <x v="277"/>
    <x v="3"/>
    <x v="272"/>
    <x v="1"/>
    <n v="1738800"/>
    <s v="Evening"/>
    <n v="27"/>
    <n v="192"/>
    <x v="623"/>
  </r>
  <r>
    <x v="13"/>
    <n v="19"/>
    <x v="420"/>
    <x v="2"/>
    <x v="405"/>
    <x v="1"/>
    <n v="104400"/>
    <s v="Evening"/>
    <n v="14"/>
    <n v="50"/>
    <x v="16"/>
  </r>
  <r>
    <x v="13"/>
    <n v="19"/>
    <x v="278"/>
    <x v="2"/>
    <x v="273"/>
    <x v="1"/>
    <n v="99100"/>
    <s v="Evening"/>
    <n v="13"/>
    <n v="50"/>
    <x v="46"/>
  </r>
  <r>
    <x v="13"/>
    <n v="19"/>
    <x v="279"/>
    <x v="3"/>
    <x v="274"/>
    <x v="0"/>
    <n v="2420600"/>
    <s v="Evening"/>
    <n v="13"/>
    <n v="30"/>
    <x v="90"/>
  </r>
  <r>
    <x v="13"/>
    <n v="19"/>
    <x v="279"/>
    <x v="3"/>
    <x v="274"/>
    <x v="1"/>
    <n v="6818500"/>
    <s v="Evening"/>
    <n v="109"/>
    <n v="192"/>
    <x v="632"/>
  </r>
  <r>
    <x v="13"/>
    <n v="19"/>
    <x v="280"/>
    <x v="0"/>
    <x v="275"/>
    <x v="0"/>
    <n v="242100"/>
    <s v="Evening"/>
    <n v="9"/>
    <n v="12"/>
    <x v="92"/>
  </r>
  <r>
    <x v="13"/>
    <n v="19"/>
    <x v="280"/>
    <x v="0"/>
    <x v="275"/>
    <x v="1"/>
    <n v="595800"/>
    <s v="Evening"/>
    <n v="66"/>
    <n v="85"/>
    <x v="83"/>
  </r>
  <r>
    <x v="13"/>
    <n v="19"/>
    <x v="281"/>
    <x v="7"/>
    <x v="45"/>
    <x v="0"/>
    <n v="300000"/>
    <s v="Evening"/>
    <n v="15"/>
    <n v="28"/>
    <x v="502"/>
  </r>
  <r>
    <x v="13"/>
    <n v="19"/>
    <x v="281"/>
    <x v="7"/>
    <x v="45"/>
    <x v="1"/>
    <n v="667500"/>
    <s v="Evening"/>
    <n v="99"/>
    <n v="142"/>
    <x v="534"/>
  </r>
  <r>
    <x v="13"/>
    <n v="19"/>
    <x v="282"/>
    <x v="2"/>
    <x v="276"/>
    <x v="1"/>
    <n v="78300"/>
    <s v="Evening"/>
    <n v="19"/>
    <n v="50"/>
    <x v="129"/>
  </r>
  <r>
    <x v="13"/>
    <n v="19"/>
    <x v="283"/>
    <x v="2"/>
    <x v="277"/>
    <x v="1"/>
    <n v="157400"/>
    <s v="Evening"/>
    <n v="38"/>
    <n v="50"/>
    <x v="382"/>
  </r>
  <r>
    <x v="13"/>
    <n v="19"/>
    <x v="284"/>
    <x v="0"/>
    <x v="278"/>
    <x v="0"/>
    <n v="186200"/>
    <s v="Evening"/>
    <n v="7"/>
    <n v="12"/>
    <x v="18"/>
  </r>
  <r>
    <x v="13"/>
    <n v="19"/>
    <x v="284"/>
    <x v="0"/>
    <x v="278"/>
    <x v="1"/>
    <n v="421000"/>
    <s v="Evening"/>
    <n v="47"/>
    <n v="85"/>
    <x v="254"/>
  </r>
  <r>
    <x v="13"/>
    <n v="19"/>
    <x v="404"/>
    <x v="0"/>
    <x v="393"/>
    <x v="0"/>
    <n v="277200"/>
    <s v="Evening"/>
    <n v="12"/>
    <n v="12"/>
    <x v="72"/>
  </r>
  <r>
    <x v="13"/>
    <n v="19"/>
    <x v="404"/>
    <x v="0"/>
    <x v="393"/>
    <x v="1"/>
    <n v="596100"/>
    <s v="Evening"/>
    <n v="77"/>
    <n v="85"/>
    <x v="471"/>
  </r>
  <r>
    <x v="13"/>
    <n v="20"/>
    <x v="285"/>
    <x v="1"/>
    <x v="279"/>
    <x v="0"/>
    <n v="1198800"/>
    <s v="Night"/>
    <n v="6"/>
    <n v="20"/>
    <x v="28"/>
  </r>
  <r>
    <x v="13"/>
    <n v="20"/>
    <x v="285"/>
    <x v="1"/>
    <x v="279"/>
    <x v="1"/>
    <n v="2271000"/>
    <s v="Night"/>
    <n v="34"/>
    <n v="96"/>
    <x v="105"/>
  </r>
  <r>
    <x v="13"/>
    <n v="20"/>
    <x v="286"/>
    <x v="3"/>
    <x v="280"/>
    <x v="0"/>
    <n v="5350500"/>
    <s v="Night"/>
    <n v="29"/>
    <n v="30"/>
    <x v="633"/>
  </r>
  <r>
    <x v="13"/>
    <n v="20"/>
    <x v="286"/>
    <x v="3"/>
    <x v="280"/>
    <x v="1"/>
    <n v="11543900"/>
    <s v="Night"/>
    <n v="187"/>
    <n v="192"/>
    <x v="634"/>
  </r>
  <r>
    <x v="13"/>
    <n v="20"/>
    <x v="287"/>
    <x v="1"/>
    <x v="281"/>
    <x v="0"/>
    <n v="435900"/>
    <s v="Night"/>
    <n v="3"/>
    <n v="20"/>
    <x v="5"/>
  </r>
  <r>
    <x v="13"/>
    <n v="20"/>
    <x v="287"/>
    <x v="1"/>
    <x v="281"/>
    <x v="1"/>
    <n v="387200"/>
    <s v="Night"/>
    <n v="8"/>
    <n v="96"/>
    <x v="47"/>
  </r>
  <r>
    <x v="14"/>
    <n v="2"/>
    <x v="0"/>
    <x v="0"/>
    <x v="0"/>
    <x v="0"/>
    <n v="185000"/>
    <s v="EarlyMorning"/>
    <n v="10"/>
    <n v="12"/>
    <x v="130"/>
  </r>
  <r>
    <x v="14"/>
    <n v="2"/>
    <x v="0"/>
    <x v="0"/>
    <x v="0"/>
    <x v="1"/>
    <n v="437000"/>
    <s v="EarlyMorning"/>
    <n v="70"/>
    <n v="85"/>
    <x v="440"/>
  </r>
  <r>
    <x v="14"/>
    <n v="3"/>
    <x v="1"/>
    <x v="1"/>
    <x v="1"/>
    <x v="0"/>
    <n v="581200"/>
    <s v="EarlyMorning"/>
    <n v="4"/>
    <n v="20"/>
    <x v="26"/>
  </r>
  <r>
    <x v="14"/>
    <n v="3"/>
    <x v="1"/>
    <x v="1"/>
    <x v="1"/>
    <x v="1"/>
    <n v="827700"/>
    <s v="EarlyMorning"/>
    <n v="17"/>
    <n v="96"/>
    <x v="8"/>
  </r>
  <r>
    <x v="14"/>
    <n v="3"/>
    <x v="2"/>
    <x v="2"/>
    <x v="2"/>
    <x v="1"/>
    <n v="250800"/>
    <s v="EarlyMorning"/>
    <n v="11"/>
    <n v="50"/>
    <x v="55"/>
  </r>
  <r>
    <x v="14"/>
    <n v="4"/>
    <x v="289"/>
    <x v="7"/>
    <x v="283"/>
    <x v="0"/>
    <n v="3056700"/>
    <s v="Morning"/>
    <n v="23"/>
    <n v="28"/>
    <x v="335"/>
  </r>
  <r>
    <x v="14"/>
    <n v="4"/>
    <x v="289"/>
    <x v="7"/>
    <x v="283"/>
    <x v="1"/>
    <n v="5630200"/>
    <s v="Morning"/>
    <n v="126"/>
    <n v="142"/>
    <x v="635"/>
  </r>
  <r>
    <x v="14"/>
    <n v="5"/>
    <x v="3"/>
    <x v="1"/>
    <x v="3"/>
    <x v="0"/>
    <n v="1725000"/>
    <s v="Morning"/>
    <n v="15"/>
    <n v="20"/>
    <x v="92"/>
  </r>
  <r>
    <x v="14"/>
    <n v="5"/>
    <x v="3"/>
    <x v="1"/>
    <x v="3"/>
    <x v="1"/>
    <n v="1892300"/>
    <s v="Morning"/>
    <n v="49"/>
    <n v="96"/>
    <x v="429"/>
  </r>
  <r>
    <x v="14"/>
    <n v="5"/>
    <x v="4"/>
    <x v="3"/>
    <x v="4"/>
    <x v="0"/>
    <n v="3724000"/>
    <s v="Morning"/>
    <n v="20"/>
    <n v="30"/>
    <x v="58"/>
  </r>
  <r>
    <x v="14"/>
    <n v="5"/>
    <x v="4"/>
    <x v="3"/>
    <x v="4"/>
    <x v="1"/>
    <n v="8184700"/>
    <s v="Morning"/>
    <n v="131"/>
    <n v="192"/>
    <x v="532"/>
  </r>
  <r>
    <x v="14"/>
    <n v="5"/>
    <x v="5"/>
    <x v="2"/>
    <x v="5"/>
    <x v="1"/>
    <n v="118200"/>
    <s v="Morning"/>
    <n v="6"/>
    <n v="50"/>
    <x v="43"/>
  </r>
  <r>
    <x v="14"/>
    <n v="6"/>
    <x v="6"/>
    <x v="4"/>
    <x v="6"/>
    <x v="1"/>
    <n v="26100"/>
    <s v="Morning"/>
    <n v="3"/>
    <n v="12"/>
    <x v="89"/>
  </r>
  <r>
    <x v="14"/>
    <n v="6"/>
    <x v="290"/>
    <x v="0"/>
    <x v="284"/>
    <x v="0"/>
    <n v="108000"/>
    <s v="Morning"/>
    <n v="6"/>
    <n v="12"/>
    <x v="12"/>
  </r>
  <r>
    <x v="14"/>
    <n v="6"/>
    <x v="290"/>
    <x v="0"/>
    <x v="284"/>
    <x v="1"/>
    <n v="198600"/>
    <s v="Morning"/>
    <n v="33"/>
    <n v="85"/>
    <x v="152"/>
  </r>
  <r>
    <x v="14"/>
    <n v="6"/>
    <x v="7"/>
    <x v="0"/>
    <x v="7"/>
    <x v="0"/>
    <n v="629200"/>
    <s v="Morning"/>
    <n v="11"/>
    <n v="12"/>
    <x v="138"/>
  </r>
  <r>
    <x v="14"/>
    <n v="6"/>
    <x v="7"/>
    <x v="0"/>
    <x v="7"/>
    <x v="1"/>
    <n v="1365600"/>
    <s v="Morning"/>
    <n v="71"/>
    <n v="85"/>
    <x v="408"/>
  </r>
  <r>
    <x v="14"/>
    <n v="6"/>
    <x v="291"/>
    <x v="4"/>
    <x v="285"/>
    <x v="1"/>
    <n v="69600"/>
    <s v="Morning"/>
    <n v="12"/>
    <n v="12"/>
    <x v="72"/>
  </r>
  <r>
    <x v="14"/>
    <n v="6"/>
    <x v="8"/>
    <x v="0"/>
    <x v="8"/>
    <x v="0"/>
    <n v="260700"/>
    <s v="Morning"/>
    <n v="3"/>
    <n v="12"/>
    <x v="89"/>
  </r>
  <r>
    <x v="14"/>
    <n v="6"/>
    <x v="8"/>
    <x v="0"/>
    <x v="8"/>
    <x v="1"/>
    <n v="1046900"/>
    <s v="Morning"/>
    <n v="36"/>
    <n v="85"/>
    <x v="170"/>
  </r>
  <r>
    <x v="14"/>
    <n v="6"/>
    <x v="9"/>
    <x v="2"/>
    <x v="9"/>
    <x v="1"/>
    <n v="93400"/>
    <s v="Morning"/>
    <n v="4"/>
    <n v="50"/>
    <x v="4"/>
  </r>
  <r>
    <x v="14"/>
    <n v="7"/>
    <x v="10"/>
    <x v="0"/>
    <x v="10"/>
    <x v="0"/>
    <n v="117600"/>
    <s v="Morning"/>
    <n v="12"/>
    <n v="12"/>
    <x v="72"/>
  </r>
  <r>
    <x v="14"/>
    <n v="7"/>
    <x v="10"/>
    <x v="0"/>
    <x v="10"/>
    <x v="1"/>
    <n v="235800"/>
    <s v="Morning"/>
    <n v="71"/>
    <n v="85"/>
    <x v="408"/>
  </r>
  <r>
    <x v="14"/>
    <n v="7"/>
    <x v="292"/>
    <x v="4"/>
    <x v="286"/>
    <x v="1"/>
    <n v="58800"/>
    <s v="Morning"/>
    <n v="12"/>
    <n v="12"/>
    <x v="72"/>
  </r>
  <r>
    <x v="14"/>
    <n v="7"/>
    <x v="11"/>
    <x v="3"/>
    <x v="11"/>
    <x v="0"/>
    <n v="288600"/>
    <s v="Morning"/>
    <n v="2"/>
    <n v="30"/>
    <x v="7"/>
  </r>
  <r>
    <x v="14"/>
    <n v="7"/>
    <x v="11"/>
    <x v="3"/>
    <x v="11"/>
    <x v="1"/>
    <n v="1399700"/>
    <s v="Morning"/>
    <n v="29"/>
    <n v="192"/>
    <x v="636"/>
  </r>
  <r>
    <x v="14"/>
    <n v="7"/>
    <x v="12"/>
    <x v="4"/>
    <x v="12"/>
    <x v="1"/>
    <n v="50400"/>
    <s v="Morning"/>
    <n v="8"/>
    <n v="12"/>
    <x v="58"/>
  </r>
  <r>
    <x v="14"/>
    <n v="7"/>
    <x v="13"/>
    <x v="0"/>
    <x v="13"/>
    <x v="0"/>
    <n v="343200"/>
    <s v="Morning"/>
    <n v="6"/>
    <n v="12"/>
    <x v="12"/>
  </r>
  <r>
    <x v="14"/>
    <n v="7"/>
    <x v="13"/>
    <x v="0"/>
    <x v="13"/>
    <x v="1"/>
    <n v="804100"/>
    <s v="Morning"/>
    <n v="42"/>
    <n v="85"/>
    <x v="60"/>
  </r>
  <r>
    <x v="14"/>
    <n v="7"/>
    <x v="293"/>
    <x v="2"/>
    <x v="287"/>
    <x v="1"/>
    <n v="596100"/>
    <s v="Morning"/>
    <n v="23"/>
    <n v="50"/>
    <x v="100"/>
  </r>
  <r>
    <x v="14"/>
    <n v="7"/>
    <x v="456"/>
    <x v="4"/>
    <x v="438"/>
    <x v="1"/>
    <n v="13200"/>
    <s v="Morning"/>
    <n v="3"/>
    <n v="12"/>
    <x v="89"/>
  </r>
  <r>
    <x v="14"/>
    <n v="7"/>
    <x v="14"/>
    <x v="2"/>
    <x v="14"/>
    <x v="1"/>
    <n v="838500"/>
    <s v="Morning"/>
    <n v="36"/>
    <n v="50"/>
    <x v="426"/>
  </r>
  <r>
    <x v="14"/>
    <n v="7"/>
    <x v="294"/>
    <x v="2"/>
    <x v="288"/>
    <x v="1"/>
    <n v="197000"/>
    <s v="Morning"/>
    <n v="10"/>
    <n v="50"/>
    <x v="26"/>
  </r>
  <r>
    <x v="14"/>
    <n v="7"/>
    <x v="451"/>
    <x v="4"/>
    <x v="434"/>
    <x v="1"/>
    <n v="41300"/>
    <s v="Morning"/>
    <n v="7"/>
    <n v="12"/>
    <x v="18"/>
  </r>
  <r>
    <x v="14"/>
    <n v="7"/>
    <x v="15"/>
    <x v="1"/>
    <x v="15"/>
    <x v="0"/>
    <n v="1111000"/>
    <s v="Morning"/>
    <n v="11"/>
    <n v="20"/>
    <x v="79"/>
  </r>
  <r>
    <x v="14"/>
    <n v="7"/>
    <x v="15"/>
    <x v="1"/>
    <x v="15"/>
    <x v="1"/>
    <n v="2473300"/>
    <s v="Morning"/>
    <n v="73"/>
    <n v="96"/>
    <x v="537"/>
  </r>
  <r>
    <x v="14"/>
    <n v="7"/>
    <x v="295"/>
    <x v="0"/>
    <x v="289"/>
    <x v="0"/>
    <n v="487000"/>
    <s v="Morning"/>
    <n v="10"/>
    <n v="12"/>
    <x v="130"/>
  </r>
  <r>
    <x v="14"/>
    <n v="7"/>
    <x v="295"/>
    <x v="0"/>
    <x v="289"/>
    <x v="1"/>
    <n v="1157000"/>
    <s v="Morning"/>
    <n v="71"/>
    <n v="85"/>
    <x v="408"/>
  </r>
  <r>
    <x v="14"/>
    <n v="7"/>
    <x v="460"/>
    <x v="2"/>
    <x v="442"/>
    <x v="1"/>
    <n v="138400"/>
    <s v="Morning"/>
    <n v="8"/>
    <n v="50"/>
    <x v="35"/>
  </r>
  <r>
    <x v="14"/>
    <n v="7"/>
    <x v="359"/>
    <x v="2"/>
    <x v="353"/>
    <x v="1"/>
    <n v="433200"/>
    <s v="Morning"/>
    <n v="18"/>
    <n v="50"/>
    <x v="188"/>
  </r>
  <r>
    <x v="14"/>
    <n v="7"/>
    <x v="296"/>
    <x v="2"/>
    <x v="290"/>
    <x v="1"/>
    <n v="129100"/>
    <s v="Morning"/>
    <n v="29"/>
    <n v="50"/>
    <x v="145"/>
  </r>
  <r>
    <x v="14"/>
    <n v="7"/>
    <x v="16"/>
    <x v="0"/>
    <x v="16"/>
    <x v="0"/>
    <n v="170100"/>
    <s v="Morning"/>
    <n v="9"/>
    <n v="12"/>
    <x v="92"/>
  </r>
  <r>
    <x v="14"/>
    <n v="7"/>
    <x v="16"/>
    <x v="0"/>
    <x v="16"/>
    <x v="1"/>
    <n v="494400"/>
    <s v="Morning"/>
    <n v="78"/>
    <n v="85"/>
    <x v="62"/>
  </r>
  <r>
    <x v="14"/>
    <n v="7"/>
    <x v="17"/>
    <x v="0"/>
    <x v="17"/>
    <x v="0"/>
    <n v="366100"/>
    <s v="Morning"/>
    <n v="7"/>
    <n v="12"/>
    <x v="18"/>
  </r>
  <r>
    <x v="14"/>
    <n v="7"/>
    <x v="17"/>
    <x v="0"/>
    <x v="17"/>
    <x v="1"/>
    <n v="717000"/>
    <s v="Morning"/>
    <n v="41"/>
    <n v="85"/>
    <x v="111"/>
  </r>
  <r>
    <x v="14"/>
    <n v="8"/>
    <x v="18"/>
    <x v="2"/>
    <x v="18"/>
    <x v="1"/>
    <n v="179200"/>
    <s v="BeforeNoon"/>
    <n v="18"/>
    <n v="50"/>
    <x v="188"/>
  </r>
  <r>
    <x v="14"/>
    <n v="8"/>
    <x v="19"/>
    <x v="2"/>
    <x v="19"/>
    <x v="1"/>
    <n v="173700"/>
    <s v="BeforeNoon"/>
    <n v="9"/>
    <n v="50"/>
    <x v="82"/>
  </r>
  <r>
    <x v="14"/>
    <n v="8"/>
    <x v="20"/>
    <x v="2"/>
    <x v="20"/>
    <x v="1"/>
    <n v="153100"/>
    <s v="BeforeNoon"/>
    <n v="49"/>
    <n v="50"/>
    <x v="421"/>
  </r>
  <r>
    <x v="14"/>
    <n v="8"/>
    <x v="21"/>
    <x v="5"/>
    <x v="21"/>
    <x v="0"/>
    <n v="1120600"/>
    <s v="BeforeNoon"/>
    <n v="26"/>
    <n v="30"/>
    <x v="237"/>
  </r>
  <r>
    <x v="14"/>
    <n v="8"/>
    <x v="21"/>
    <x v="5"/>
    <x v="21"/>
    <x v="2"/>
    <n v="927200"/>
    <s v="BeforeNoon"/>
    <n v="38"/>
    <n v="48"/>
    <x v="475"/>
  </r>
  <r>
    <x v="14"/>
    <n v="8"/>
    <x v="21"/>
    <x v="5"/>
    <x v="21"/>
    <x v="1"/>
    <n v="3755200"/>
    <s v="BeforeNoon"/>
    <n v="260"/>
    <n v="324"/>
    <x v="637"/>
  </r>
  <r>
    <x v="14"/>
    <n v="8"/>
    <x v="22"/>
    <x v="2"/>
    <x v="22"/>
    <x v="1"/>
    <n v="55200"/>
    <s v="BeforeNoon"/>
    <n v="6"/>
    <n v="50"/>
    <x v="43"/>
  </r>
  <r>
    <x v="14"/>
    <n v="8"/>
    <x v="23"/>
    <x v="0"/>
    <x v="23"/>
    <x v="0"/>
    <n v="9100"/>
    <s v="BeforeNoon"/>
    <n v="1"/>
    <n v="12"/>
    <x v="47"/>
  </r>
  <r>
    <x v="14"/>
    <n v="8"/>
    <x v="23"/>
    <x v="0"/>
    <x v="23"/>
    <x v="1"/>
    <n v="72600"/>
    <s v="BeforeNoon"/>
    <n v="24"/>
    <n v="85"/>
    <x v="240"/>
  </r>
  <r>
    <x v="14"/>
    <n v="8"/>
    <x v="24"/>
    <x v="0"/>
    <x v="24"/>
    <x v="0"/>
    <n v="219600"/>
    <s v="BeforeNoon"/>
    <n v="6"/>
    <n v="12"/>
    <x v="12"/>
  </r>
  <r>
    <x v="14"/>
    <n v="8"/>
    <x v="24"/>
    <x v="0"/>
    <x v="24"/>
    <x v="1"/>
    <n v="735600"/>
    <s v="BeforeNoon"/>
    <n v="60"/>
    <n v="85"/>
    <x v="131"/>
  </r>
  <r>
    <x v="14"/>
    <n v="8"/>
    <x v="298"/>
    <x v="0"/>
    <x v="292"/>
    <x v="0"/>
    <n v="529000"/>
    <s v="BeforeNoon"/>
    <n v="10"/>
    <n v="12"/>
    <x v="130"/>
  </r>
  <r>
    <x v="14"/>
    <n v="8"/>
    <x v="298"/>
    <x v="0"/>
    <x v="292"/>
    <x v="1"/>
    <n v="975200"/>
    <s v="BeforeNoon"/>
    <n v="55"/>
    <n v="85"/>
    <x v="153"/>
  </r>
  <r>
    <x v="14"/>
    <n v="8"/>
    <x v="431"/>
    <x v="4"/>
    <x v="415"/>
    <x v="1"/>
    <n v="52800"/>
    <s v="BeforeNoon"/>
    <n v="12"/>
    <n v="12"/>
    <x v="72"/>
  </r>
  <r>
    <x v="14"/>
    <n v="8"/>
    <x v="25"/>
    <x v="2"/>
    <x v="25"/>
    <x v="1"/>
    <n v="699400"/>
    <s v="BeforeNoon"/>
    <n v="45"/>
    <n v="50"/>
    <x v="255"/>
  </r>
  <r>
    <x v="14"/>
    <n v="8"/>
    <x v="299"/>
    <x v="4"/>
    <x v="293"/>
    <x v="1"/>
    <n v="29500"/>
    <s v="BeforeNoon"/>
    <n v="5"/>
    <n v="12"/>
    <x v="24"/>
  </r>
  <r>
    <x v="14"/>
    <n v="8"/>
    <x v="26"/>
    <x v="2"/>
    <x v="26"/>
    <x v="1"/>
    <n v="253400"/>
    <s v="BeforeNoon"/>
    <n v="18"/>
    <n v="50"/>
    <x v="188"/>
  </r>
  <r>
    <x v="14"/>
    <n v="8"/>
    <x v="300"/>
    <x v="4"/>
    <x v="294"/>
    <x v="1"/>
    <n v="23100"/>
    <s v="BeforeNoon"/>
    <n v="7"/>
    <n v="12"/>
    <x v="18"/>
  </r>
  <r>
    <x v="14"/>
    <n v="8"/>
    <x v="27"/>
    <x v="1"/>
    <x v="27"/>
    <x v="0"/>
    <n v="1896200"/>
    <s v="BeforeNoon"/>
    <n v="19"/>
    <n v="20"/>
    <x v="592"/>
  </r>
  <r>
    <x v="14"/>
    <n v="8"/>
    <x v="27"/>
    <x v="1"/>
    <x v="27"/>
    <x v="1"/>
    <n v="2873700"/>
    <s v="BeforeNoon"/>
    <n v="86"/>
    <n v="96"/>
    <x v="590"/>
  </r>
  <r>
    <x v="14"/>
    <n v="8"/>
    <x v="28"/>
    <x v="0"/>
    <x v="28"/>
    <x v="0"/>
    <n v="66500"/>
    <s v="BeforeNoon"/>
    <n v="7"/>
    <n v="12"/>
    <x v="18"/>
  </r>
  <r>
    <x v="14"/>
    <n v="8"/>
    <x v="28"/>
    <x v="0"/>
    <x v="28"/>
    <x v="1"/>
    <n v="164100"/>
    <s v="BeforeNoon"/>
    <n v="51"/>
    <n v="85"/>
    <x v="41"/>
  </r>
  <r>
    <x v="14"/>
    <n v="9"/>
    <x v="29"/>
    <x v="4"/>
    <x v="29"/>
    <x v="1"/>
    <n v="21200"/>
    <s v="BeforeNoon"/>
    <n v="4"/>
    <n v="12"/>
    <x v="0"/>
  </r>
  <r>
    <x v="14"/>
    <n v="9"/>
    <x v="30"/>
    <x v="4"/>
    <x v="30"/>
    <x v="1"/>
    <n v="21200"/>
    <s v="BeforeNoon"/>
    <n v="4"/>
    <n v="12"/>
    <x v="0"/>
  </r>
  <r>
    <x v="14"/>
    <n v="9"/>
    <x v="31"/>
    <x v="2"/>
    <x v="31"/>
    <x v="1"/>
    <n v="474400"/>
    <s v="BeforeNoon"/>
    <n v="20"/>
    <n v="50"/>
    <x v="127"/>
  </r>
  <r>
    <x v="14"/>
    <n v="9"/>
    <x v="452"/>
    <x v="4"/>
    <x v="435"/>
    <x v="1"/>
    <n v="22400"/>
    <s v="BeforeNoon"/>
    <n v="2"/>
    <n v="12"/>
    <x v="10"/>
  </r>
  <r>
    <x v="14"/>
    <n v="9"/>
    <x v="32"/>
    <x v="6"/>
    <x v="32"/>
    <x v="0"/>
    <n v="747600"/>
    <s v="BeforeNoon"/>
    <n v="6"/>
    <n v="12"/>
    <x v="12"/>
  </r>
  <r>
    <x v="14"/>
    <n v="9"/>
    <x v="32"/>
    <x v="6"/>
    <x v="32"/>
    <x v="1"/>
    <n v="2631300"/>
    <s v="BeforeNoon"/>
    <n v="63"/>
    <n v="118"/>
    <x v="175"/>
  </r>
  <r>
    <x v="14"/>
    <n v="9"/>
    <x v="33"/>
    <x v="6"/>
    <x v="33"/>
    <x v="0"/>
    <n v="996800"/>
    <s v="BeforeNoon"/>
    <n v="8"/>
    <n v="12"/>
    <x v="58"/>
  </r>
  <r>
    <x v="14"/>
    <n v="9"/>
    <x v="33"/>
    <x v="6"/>
    <x v="33"/>
    <x v="1"/>
    <n v="2415400"/>
    <s v="BeforeNoon"/>
    <n v="58"/>
    <n v="118"/>
    <x v="447"/>
  </r>
  <r>
    <x v="14"/>
    <n v="9"/>
    <x v="34"/>
    <x v="2"/>
    <x v="34"/>
    <x v="1"/>
    <n v="174800"/>
    <s v="BeforeNoon"/>
    <n v="14"/>
    <n v="50"/>
    <x v="16"/>
  </r>
  <r>
    <x v="14"/>
    <n v="9"/>
    <x v="35"/>
    <x v="1"/>
    <x v="35"/>
    <x v="0"/>
    <n v="1725000"/>
    <s v="BeforeNoon"/>
    <n v="15"/>
    <n v="20"/>
    <x v="92"/>
  </r>
  <r>
    <x v="14"/>
    <n v="9"/>
    <x v="35"/>
    <x v="1"/>
    <x v="35"/>
    <x v="1"/>
    <n v="1807900"/>
    <s v="BeforeNoon"/>
    <n v="47"/>
    <n v="96"/>
    <x v="215"/>
  </r>
  <r>
    <x v="14"/>
    <n v="9"/>
    <x v="36"/>
    <x v="1"/>
    <x v="36"/>
    <x v="0"/>
    <n v="1798200"/>
    <s v="BeforeNoon"/>
    <n v="9"/>
    <n v="20"/>
    <x v="195"/>
  </r>
  <r>
    <x v="14"/>
    <n v="9"/>
    <x v="36"/>
    <x v="1"/>
    <x v="36"/>
    <x v="1"/>
    <n v="1938000"/>
    <s v="BeforeNoon"/>
    <n v="29"/>
    <n v="96"/>
    <x v="400"/>
  </r>
  <r>
    <x v="14"/>
    <n v="9"/>
    <x v="37"/>
    <x v="2"/>
    <x v="37"/>
    <x v="1"/>
    <n v="95200"/>
    <s v="BeforeNoon"/>
    <n v="15"/>
    <n v="50"/>
    <x v="28"/>
  </r>
  <r>
    <x v="14"/>
    <n v="9"/>
    <x v="38"/>
    <x v="7"/>
    <x v="38"/>
    <x v="0"/>
    <n v="3455400"/>
    <s v="BeforeNoon"/>
    <n v="26"/>
    <n v="28"/>
    <x v="504"/>
  </r>
  <r>
    <x v="14"/>
    <n v="9"/>
    <x v="38"/>
    <x v="7"/>
    <x v="38"/>
    <x v="1"/>
    <n v="5807400"/>
    <s v="BeforeNoon"/>
    <n v="130"/>
    <n v="142"/>
    <x v="573"/>
  </r>
  <r>
    <x v="14"/>
    <n v="9"/>
    <x v="39"/>
    <x v="7"/>
    <x v="39"/>
    <x v="0"/>
    <n v="526400"/>
    <s v="BeforeNoon"/>
    <n v="28"/>
    <n v="28"/>
    <x v="72"/>
  </r>
  <r>
    <x v="14"/>
    <n v="9"/>
    <x v="39"/>
    <x v="7"/>
    <x v="39"/>
    <x v="1"/>
    <n v="901800"/>
    <s v="BeforeNoon"/>
    <n v="142"/>
    <n v="142"/>
    <x v="72"/>
  </r>
  <r>
    <x v="14"/>
    <n v="9"/>
    <x v="395"/>
    <x v="0"/>
    <x v="387"/>
    <x v="0"/>
    <n v="69300"/>
    <s v="BeforeNoon"/>
    <n v="7"/>
    <n v="12"/>
    <x v="18"/>
  </r>
  <r>
    <x v="14"/>
    <n v="9"/>
    <x v="395"/>
    <x v="0"/>
    <x v="387"/>
    <x v="1"/>
    <n v="182400"/>
    <s v="BeforeNoon"/>
    <n v="55"/>
    <n v="85"/>
    <x v="153"/>
  </r>
  <r>
    <x v="14"/>
    <n v="9"/>
    <x v="40"/>
    <x v="0"/>
    <x v="40"/>
    <x v="0"/>
    <n v="457600"/>
    <s v="BeforeNoon"/>
    <n v="8"/>
    <n v="12"/>
    <x v="58"/>
  </r>
  <r>
    <x v="14"/>
    <n v="9"/>
    <x v="40"/>
    <x v="0"/>
    <x v="40"/>
    <x v="1"/>
    <n v="998900"/>
    <s v="BeforeNoon"/>
    <n v="52"/>
    <n v="85"/>
    <x v="107"/>
  </r>
  <r>
    <x v="14"/>
    <n v="9"/>
    <x v="41"/>
    <x v="0"/>
    <x v="41"/>
    <x v="0"/>
    <n v="222000"/>
    <s v="BeforeNoon"/>
    <n v="12"/>
    <n v="12"/>
    <x v="72"/>
  </r>
  <r>
    <x v="14"/>
    <n v="9"/>
    <x v="41"/>
    <x v="0"/>
    <x v="41"/>
    <x v="1"/>
    <n v="517600"/>
    <s v="BeforeNoon"/>
    <n v="83"/>
    <n v="85"/>
    <x v="316"/>
  </r>
  <r>
    <x v="14"/>
    <n v="9"/>
    <x v="42"/>
    <x v="0"/>
    <x v="42"/>
    <x v="0"/>
    <n v="267000"/>
    <s v="BeforeNoon"/>
    <n v="6"/>
    <n v="12"/>
    <x v="12"/>
  </r>
  <r>
    <x v="14"/>
    <n v="9"/>
    <x v="42"/>
    <x v="0"/>
    <x v="42"/>
    <x v="1"/>
    <n v="1102700"/>
    <s v="BeforeNoon"/>
    <n v="74"/>
    <n v="85"/>
    <x v="290"/>
  </r>
  <r>
    <x v="14"/>
    <n v="9"/>
    <x v="43"/>
    <x v="2"/>
    <x v="43"/>
    <x v="1"/>
    <n v="1121100"/>
    <s v="BeforeNoon"/>
    <n v="45"/>
    <n v="50"/>
    <x v="255"/>
  </r>
  <r>
    <x v="14"/>
    <n v="9"/>
    <x v="44"/>
    <x v="2"/>
    <x v="44"/>
    <x v="1"/>
    <n v="125300"/>
    <s v="BeforeNoon"/>
    <n v="7"/>
    <n v="50"/>
    <x v="27"/>
  </r>
  <r>
    <x v="14"/>
    <n v="9"/>
    <x v="45"/>
    <x v="7"/>
    <x v="45"/>
    <x v="0"/>
    <n v="220000"/>
    <s v="BeforeNoon"/>
    <n v="11"/>
    <n v="28"/>
    <x v="274"/>
  </r>
  <r>
    <x v="14"/>
    <n v="9"/>
    <x v="45"/>
    <x v="7"/>
    <x v="45"/>
    <x v="1"/>
    <n v="579800"/>
    <s v="BeforeNoon"/>
    <n v="86"/>
    <n v="142"/>
    <x v="638"/>
  </r>
  <r>
    <x v="14"/>
    <n v="9"/>
    <x v="46"/>
    <x v="2"/>
    <x v="46"/>
    <x v="1"/>
    <n v="266400"/>
    <s v="BeforeNoon"/>
    <n v="18"/>
    <n v="50"/>
    <x v="188"/>
  </r>
  <r>
    <x v="14"/>
    <n v="9"/>
    <x v="47"/>
    <x v="4"/>
    <x v="47"/>
    <x v="1"/>
    <n v="20800"/>
    <s v="BeforeNoon"/>
    <n v="2"/>
    <n v="12"/>
    <x v="10"/>
  </r>
  <r>
    <x v="14"/>
    <n v="9"/>
    <x v="48"/>
    <x v="7"/>
    <x v="48"/>
    <x v="0"/>
    <n v="450000"/>
    <s v="BeforeNoon"/>
    <n v="25"/>
    <n v="28"/>
    <x v="529"/>
  </r>
  <r>
    <x v="14"/>
    <n v="9"/>
    <x v="48"/>
    <x v="7"/>
    <x v="48"/>
    <x v="1"/>
    <n v="755400"/>
    <s v="BeforeNoon"/>
    <n v="125"/>
    <n v="142"/>
    <x v="639"/>
  </r>
  <r>
    <x v="14"/>
    <n v="9"/>
    <x v="306"/>
    <x v="2"/>
    <x v="300"/>
    <x v="1"/>
    <n v="730800"/>
    <s v="BeforeNoon"/>
    <n v="49"/>
    <n v="50"/>
    <x v="421"/>
  </r>
  <r>
    <x v="14"/>
    <n v="9"/>
    <x v="49"/>
    <x v="0"/>
    <x v="49"/>
    <x v="0"/>
    <n v="448000"/>
    <s v="BeforeNoon"/>
    <n v="5"/>
    <n v="12"/>
    <x v="24"/>
  </r>
  <r>
    <x v="14"/>
    <n v="9"/>
    <x v="49"/>
    <x v="0"/>
    <x v="49"/>
    <x v="1"/>
    <n v="1742900"/>
    <s v="BeforeNoon"/>
    <n v="58"/>
    <n v="85"/>
    <x v="309"/>
  </r>
  <r>
    <x v="14"/>
    <n v="9"/>
    <x v="50"/>
    <x v="0"/>
    <x v="50"/>
    <x v="0"/>
    <n v="228200"/>
    <s v="BeforeNoon"/>
    <n v="7"/>
    <n v="12"/>
    <x v="18"/>
  </r>
  <r>
    <x v="14"/>
    <n v="9"/>
    <x v="50"/>
    <x v="0"/>
    <x v="50"/>
    <x v="1"/>
    <n v="787800"/>
    <s v="BeforeNoon"/>
    <n v="72"/>
    <n v="85"/>
    <x v="341"/>
  </r>
  <r>
    <x v="14"/>
    <n v="9"/>
    <x v="51"/>
    <x v="0"/>
    <x v="51"/>
    <x v="0"/>
    <n v="109500"/>
    <s v="BeforeNoon"/>
    <n v="3"/>
    <n v="12"/>
    <x v="89"/>
  </r>
  <r>
    <x v="14"/>
    <n v="9"/>
    <x v="51"/>
    <x v="0"/>
    <x v="51"/>
    <x v="1"/>
    <n v="478200"/>
    <s v="BeforeNoon"/>
    <n v="39"/>
    <n v="85"/>
    <x v="19"/>
  </r>
  <r>
    <x v="14"/>
    <n v="9"/>
    <x v="52"/>
    <x v="0"/>
    <x v="52"/>
    <x v="0"/>
    <n v="297000"/>
    <s v="BeforeNoon"/>
    <n v="9"/>
    <n v="12"/>
    <x v="92"/>
  </r>
  <r>
    <x v="14"/>
    <n v="9"/>
    <x v="52"/>
    <x v="0"/>
    <x v="52"/>
    <x v="1"/>
    <n v="695200"/>
    <s v="BeforeNoon"/>
    <n v="63"/>
    <n v="85"/>
    <x v="189"/>
  </r>
  <r>
    <x v="14"/>
    <n v="9"/>
    <x v="53"/>
    <x v="6"/>
    <x v="53"/>
    <x v="0"/>
    <n v="403000"/>
    <s v="BeforeNoon"/>
    <n v="10"/>
    <n v="12"/>
    <x v="130"/>
  </r>
  <r>
    <x v="14"/>
    <n v="9"/>
    <x v="53"/>
    <x v="6"/>
    <x v="53"/>
    <x v="1"/>
    <n v="1402000"/>
    <s v="BeforeNoon"/>
    <n v="104"/>
    <n v="118"/>
    <x v="615"/>
  </r>
  <r>
    <x v="14"/>
    <n v="9"/>
    <x v="54"/>
    <x v="3"/>
    <x v="54"/>
    <x v="0"/>
    <n v="776600"/>
    <s v="BeforeNoon"/>
    <n v="22"/>
    <n v="30"/>
    <x v="307"/>
  </r>
  <r>
    <x v="14"/>
    <n v="9"/>
    <x v="54"/>
    <x v="3"/>
    <x v="54"/>
    <x v="1"/>
    <n v="1751900"/>
    <s v="BeforeNoon"/>
    <n v="148"/>
    <n v="192"/>
    <x v="431"/>
  </r>
  <r>
    <x v="14"/>
    <n v="9"/>
    <x v="55"/>
    <x v="2"/>
    <x v="55"/>
    <x v="1"/>
    <n v="456000"/>
    <s v="BeforeNoon"/>
    <n v="30"/>
    <n v="50"/>
    <x v="41"/>
  </r>
  <r>
    <x v="14"/>
    <n v="9"/>
    <x v="56"/>
    <x v="0"/>
    <x v="56"/>
    <x v="0"/>
    <n v="380000"/>
    <s v="BeforeNoon"/>
    <n v="10"/>
    <n v="12"/>
    <x v="130"/>
  </r>
  <r>
    <x v="14"/>
    <n v="9"/>
    <x v="56"/>
    <x v="0"/>
    <x v="56"/>
    <x v="1"/>
    <n v="600500"/>
    <s v="BeforeNoon"/>
    <n v="47"/>
    <n v="85"/>
    <x v="254"/>
  </r>
  <r>
    <x v="14"/>
    <n v="9"/>
    <x v="308"/>
    <x v="2"/>
    <x v="302"/>
    <x v="1"/>
    <n v="14000"/>
    <s v="BeforeNoon"/>
    <n v="1"/>
    <n v="50"/>
    <x v="126"/>
  </r>
  <r>
    <x v="14"/>
    <n v="9"/>
    <x v="309"/>
    <x v="4"/>
    <x v="303"/>
    <x v="1"/>
    <n v="17400"/>
    <s v="BeforeNoon"/>
    <n v="3"/>
    <n v="12"/>
    <x v="89"/>
  </r>
  <r>
    <x v="14"/>
    <n v="9"/>
    <x v="57"/>
    <x v="0"/>
    <x v="57"/>
    <x v="0"/>
    <n v="521400"/>
    <s v="BeforeNoon"/>
    <n v="6"/>
    <n v="12"/>
    <x v="12"/>
  </r>
  <r>
    <x v="14"/>
    <n v="9"/>
    <x v="57"/>
    <x v="0"/>
    <x v="57"/>
    <x v="1"/>
    <n v="986000"/>
    <s v="BeforeNoon"/>
    <n v="34"/>
    <n v="85"/>
    <x v="127"/>
  </r>
  <r>
    <x v="14"/>
    <n v="9"/>
    <x v="461"/>
    <x v="0"/>
    <x v="443"/>
    <x v="1"/>
    <n v="209300"/>
    <s v="BeforeNoon"/>
    <n v="7"/>
    <n v="85"/>
    <x v="11"/>
  </r>
  <r>
    <x v="14"/>
    <n v="9"/>
    <x v="310"/>
    <x v="2"/>
    <x v="304"/>
    <x v="1"/>
    <n v="794700"/>
    <s v="BeforeNoon"/>
    <n v="47"/>
    <n v="50"/>
    <x v="101"/>
  </r>
  <r>
    <x v="14"/>
    <n v="9"/>
    <x v="311"/>
    <x v="2"/>
    <x v="305"/>
    <x v="1"/>
    <n v="709000"/>
    <s v="BeforeNoon"/>
    <n v="42"/>
    <n v="50"/>
    <x v="415"/>
  </r>
  <r>
    <x v="14"/>
    <n v="9"/>
    <x v="58"/>
    <x v="6"/>
    <x v="58"/>
    <x v="0"/>
    <n v="589200"/>
    <s v="BeforeNoon"/>
    <n v="12"/>
    <n v="12"/>
    <x v="72"/>
  </r>
  <r>
    <x v="14"/>
    <n v="9"/>
    <x v="58"/>
    <x v="6"/>
    <x v="58"/>
    <x v="1"/>
    <n v="1879200"/>
    <s v="BeforeNoon"/>
    <n v="114"/>
    <n v="118"/>
    <x v="565"/>
  </r>
  <r>
    <x v="14"/>
    <n v="9"/>
    <x v="378"/>
    <x v="2"/>
    <x v="371"/>
    <x v="1"/>
    <n v="555800"/>
    <s v="BeforeNoon"/>
    <n v="37"/>
    <n v="50"/>
    <x v="164"/>
  </r>
  <r>
    <x v="14"/>
    <n v="10"/>
    <x v="422"/>
    <x v="2"/>
    <x v="407"/>
    <x v="1"/>
    <n v="384000"/>
    <s v="BeforeNoon"/>
    <n v="40"/>
    <n v="50"/>
    <x v="217"/>
  </r>
  <r>
    <x v="14"/>
    <n v="10"/>
    <x v="59"/>
    <x v="0"/>
    <x v="59"/>
    <x v="0"/>
    <n v="400000"/>
    <s v="BeforeNoon"/>
    <n v="8"/>
    <n v="12"/>
    <x v="58"/>
  </r>
  <r>
    <x v="14"/>
    <n v="10"/>
    <x v="59"/>
    <x v="0"/>
    <x v="59"/>
    <x v="1"/>
    <n v="1123700"/>
    <s v="BeforeNoon"/>
    <n v="67"/>
    <n v="85"/>
    <x v="358"/>
  </r>
  <r>
    <x v="14"/>
    <n v="10"/>
    <x v="60"/>
    <x v="0"/>
    <x v="60"/>
    <x v="0"/>
    <n v="90000"/>
    <s v="BeforeNoon"/>
    <n v="5"/>
    <n v="12"/>
    <x v="24"/>
  </r>
  <r>
    <x v="14"/>
    <n v="10"/>
    <x v="60"/>
    <x v="0"/>
    <x v="60"/>
    <x v="1"/>
    <n v="144600"/>
    <s v="BeforeNoon"/>
    <n v="24"/>
    <n v="85"/>
    <x v="240"/>
  </r>
  <r>
    <x v="14"/>
    <n v="10"/>
    <x v="61"/>
    <x v="2"/>
    <x v="61"/>
    <x v="1"/>
    <n v="159500"/>
    <s v="BeforeNoon"/>
    <n v="8"/>
    <n v="50"/>
    <x v="35"/>
  </r>
  <r>
    <x v="14"/>
    <n v="10"/>
    <x v="62"/>
    <x v="2"/>
    <x v="62"/>
    <x v="1"/>
    <n v="112500"/>
    <s v="BeforeNoon"/>
    <n v="15"/>
    <n v="50"/>
    <x v="28"/>
  </r>
  <r>
    <x v="14"/>
    <n v="10"/>
    <x v="313"/>
    <x v="2"/>
    <x v="307"/>
    <x v="1"/>
    <n v="143800"/>
    <s v="BeforeNoon"/>
    <n v="46"/>
    <n v="50"/>
    <x v="388"/>
  </r>
  <r>
    <x v="14"/>
    <n v="10"/>
    <x v="63"/>
    <x v="0"/>
    <x v="63"/>
    <x v="0"/>
    <n v="173200"/>
    <s v="BeforeNoon"/>
    <n v="4"/>
    <n v="12"/>
    <x v="0"/>
  </r>
  <r>
    <x v="14"/>
    <n v="10"/>
    <x v="63"/>
    <x v="0"/>
    <x v="63"/>
    <x v="1"/>
    <n v="393300"/>
    <s v="BeforeNoon"/>
    <n v="27"/>
    <n v="85"/>
    <x v="71"/>
  </r>
  <r>
    <x v="14"/>
    <n v="10"/>
    <x v="64"/>
    <x v="0"/>
    <x v="64"/>
    <x v="0"/>
    <n v="122100"/>
    <s v="BeforeNoon"/>
    <n v="11"/>
    <n v="12"/>
    <x v="138"/>
  </r>
  <r>
    <x v="14"/>
    <n v="10"/>
    <x v="64"/>
    <x v="0"/>
    <x v="64"/>
    <x v="1"/>
    <n v="275400"/>
    <s v="BeforeNoon"/>
    <n v="74"/>
    <n v="85"/>
    <x v="290"/>
  </r>
  <r>
    <x v="14"/>
    <n v="10"/>
    <x v="65"/>
    <x v="0"/>
    <x v="65"/>
    <x v="0"/>
    <n v="563200"/>
    <s v="BeforeNoon"/>
    <n v="8"/>
    <n v="12"/>
    <x v="58"/>
  </r>
  <r>
    <x v="14"/>
    <n v="10"/>
    <x v="65"/>
    <x v="0"/>
    <x v="65"/>
    <x v="1"/>
    <n v="1247800"/>
    <s v="BeforeNoon"/>
    <n v="53"/>
    <n v="85"/>
    <x v="227"/>
  </r>
  <r>
    <x v="14"/>
    <n v="10"/>
    <x v="66"/>
    <x v="7"/>
    <x v="66"/>
    <x v="0"/>
    <n v="602000"/>
    <s v="BeforeNoon"/>
    <n v="28"/>
    <n v="28"/>
    <x v="72"/>
  </r>
  <r>
    <x v="14"/>
    <n v="10"/>
    <x v="66"/>
    <x v="7"/>
    <x v="66"/>
    <x v="1"/>
    <n v="864500"/>
    <s v="BeforeNoon"/>
    <n v="119"/>
    <n v="142"/>
    <x v="223"/>
  </r>
  <r>
    <x v="14"/>
    <n v="10"/>
    <x v="67"/>
    <x v="3"/>
    <x v="67"/>
    <x v="0"/>
    <n v="416500"/>
    <s v="BeforeNoon"/>
    <n v="17"/>
    <n v="30"/>
    <x v="85"/>
  </r>
  <r>
    <x v="14"/>
    <n v="10"/>
    <x v="67"/>
    <x v="3"/>
    <x v="67"/>
    <x v="1"/>
    <n v="831400"/>
    <s v="BeforeNoon"/>
    <n v="101"/>
    <n v="192"/>
    <x v="328"/>
  </r>
  <r>
    <x v="14"/>
    <n v="10"/>
    <x v="379"/>
    <x v="1"/>
    <x v="372"/>
    <x v="0"/>
    <n v="446400"/>
    <s v="BeforeNoon"/>
    <n v="4"/>
    <n v="20"/>
    <x v="26"/>
  </r>
  <r>
    <x v="14"/>
    <n v="10"/>
    <x v="379"/>
    <x v="1"/>
    <x v="372"/>
    <x v="1"/>
    <n v="1011800"/>
    <s v="BeforeNoon"/>
    <n v="27"/>
    <n v="96"/>
    <x v="210"/>
  </r>
  <r>
    <x v="14"/>
    <n v="10"/>
    <x v="68"/>
    <x v="7"/>
    <x v="68"/>
    <x v="0"/>
    <n v="451200"/>
    <s v="BeforeNoon"/>
    <n v="24"/>
    <n v="28"/>
    <x v="377"/>
  </r>
  <r>
    <x v="14"/>
    <n v="10"/>
    <x v="68"/>
    <x v="7"/>
    <x v="68"/>
    <x v="1"/>
    <n v="780300"/>
    <s v="BeforeNoon"/>
    <n v="123"/>
    <n v="142"/>
    <x v="574"/>
  </r>
  <r>
    <x v="14"/>
    <n v="10"/>
    <x v="69"/>
    <x v="0"/>
    <x v="69"/>
    <x v="0"/>
    <n v="393600"/>
    <s v="BeforeNoon"/>
    <n v="12"/>
    <n v="12"/>
    <x v="72"/>
  </r>
  <r>
    <x v="14"/>
    <n v="10"/>
    <x v="69"/>
    <x v="0"/>
    <x v="69"/>
    <x v="1"/>
    <n v="887300"/>
    <s v="BeforeNoon"/>
    <n v="81"/>
    <n v="85"/>
    <x v="392"/>
  </r>
  <r>
    <x v="14"/>
    <n v="10"/>
    <x v="70"/>
    <x v="0"/>
    <x v="70"/>
    <x v="0"/>
    <n v="487900"/>
    <s v="BeforeNoon"/>
    <n v="7"/>
    <n v="12"/>
    <x v="18"/>
  </r>
  <r>
    <x v="14"/>
    <n v="10"/>
    <x v="70"/>
    <x v="0"/>
    <x v="70"/>
    <x v="1"/>
    <n v="1051200"/>
    <s v="BeforeNoon"/>
    <n v="45"/>
    <n v="85"/>
    <x v="125"/>
  </r>
  <r>
    <x v="14"/>
    <n v="10"/>
    <x v="71"/>
    <x v="0"/>
    <x v="71"/>
    <x v="0"/>
    <n v="562100"/>
    <s v="BeforeNoon"/>
    <n v="11"/>
    <n v="12"/>
    <x v="138"/>
  </r>
  <r>
    <x v="14"/>
    <n v="10"/>
    <x v="71"/>
    <x v="0"/>
    <x v="71"/>
    <x v="1"/>
    <n v="1351500"/>
    <s v="BeforeNoon"/>
    <n v="79"/>
    <n v="85"/>
    <x v="252"/>
  </r>
  <r>
    <x v="14"/>
    <n v="10"/>
    <x v="72"/>
    <x v="2"/>
    <x v="72"/>
    <x v="1"/>
    <n v="143300"/>
    <s v="BeforeNoon"/>
    <n v="19"/>
    <n v="50"/>
    <x v="129"/>
  </r>
  <r>
    <x v="14"/>
    <n v="10"/>
    <x v="314"/>
    <x v="2"/>
    <x v="308"/>
    <x v="1"/>
    <n v="776400"/>
    <s v="BeforeNoon"/>
    <n v="50"/>
    <n v="50"/>
    <x v="72"/>
  </r>
  <r>
    <x v="14"/>
    <n v="10"/>
    <x v="315"/>
    <x v="2"/>
    <x v="309"/>
    <x v="1"/>
    <n v="156000"/>
    <s v="BeforeNoon"/>
    <n v="43"/>
    <n v="50"/>
    <x v="157"/>
  </r>
  <r>
    <x v="14"/>
    <n v="10"/>
    <x v="405"/>
    <x v="2"/>
    <x v="394"/>
    <x v="1"/>
    <n v="160000"/>
    <s v="BeforeNoon"/>
    <n v="44"/>
    <n v="50"/>
    <x v="351"/>
  </r>
  <r>
    <x v="14"/>
    <n v="10"/>
    <x v="73"/>
    <x v="2"/>
    <x v="73"/>
    <x v="1"/>
    <n v="535500"/>
    <s v="BeforeNoon"/>
    <n v="21"/>
    <n v="50"/>
    <x v="119"/>
  </r>
  <r>
    <x v="14"/>
    <n v="10"/>
    <x v="74"/>
    <x v="0"/>
    <x v="74"/>
    <x v="0"/>
    <n v="50400"/>
    <s v="BeforeNoon"/>
    <n v="4"/>
    <n v="12"/>
    <x v="0"/>
  </r>
  <r>
    <x v="14"/>
    <n v="10"/>
    <x v="74"/>
    <x v="0"/>
    <x v="74"/>
    <x v="1"/>
    <n v="80200"/>
    <s v="BeforeNoon"/>
    <n v="19"/>
    <n v="85"/>
    <x v="117"/>
  </r>
  <r>
    <x v="14"/>
    <n v="10"/>
    <x v="316"/>
    <x v="4"/>
    <x v="310"/>
    <x v="1"/>
    <n v="46800"/>
    <s v="BeforeNoon"/>
    <n v="12"/>
    <n v="12"/>
    <x v="72"/>
  </r>
  <r>
    <x v="14"/>
    <n v="10"/>
    <x v="75"/>
    <x v="7"/>
    <x v="75"/>
    <x v="0"/>
    <n v="504000"/>
    <s v="BeforeNoon"/>
    <n v="28"/>
    <n v="28"/>
    <x v="72"/>
  </r>
  <r>
    <x v="14"/>
    <n v="10"/>
    <x v="75"/>
    <x v="7"/>
    <x v="75"/>
    <x v="1"/>
    <n v="859200"/>
    <s v="BeforeNoon"/>
    <n v="142"/>
    <n v="142"/>
    <x v="72"/>
  </r>
  <r>
    <x v="14"/>
    <n v="10"/>
    <x v="317"/>
    <x v="1"/>
    <x v="311"/>
    <x v="0"/>
    <n v="2012100"/>
    <s v="BeforeNoon"/>
    <n v="19"/>
    <n v="20"/>
    <x v="592"/>
  </r>
  <r>
    <x v="14"/>
    <n v="10"/>
    <x v="317"/>
    <x v="1"/>
    <x v="311"/>
    <x v="1"/>
    <n v="2869800"/>
    <s v="BeforeNoon"/>
    <n v="81"/>
    <n v="96"/>
    <x v="256"/>
  </r>
  <r>
    <x v="14"/>
    <n v="10"/>
    <x v="76"/>
    <x v="1"/>
    <x v="76"/>
    <x v="0"/>
    <n v="1056600"/>
    <s v="BeforeNoon"/>
    <n v="9"/>
    <n v="20"/>
    <x v="195"/>
  </r>
  <r>
    <x v="14"/>
    <n v="10"/>
    <x v="76"/>
    <x v="1"/>
    <x v="76"/>
    <x v="1"/>
    <n v="1646100"/>
    <s v="BeforeNoon"/>
    <n v="42"/>
    <n v="96"/>
    <x v="196"/>
  </r>
  <r>
    <x v="14"/>
    <n v="10"/>
    <x v="77"/>
    <x v="3"/>
    <x v="77"/>
    <x v="0"/>
    <n v="734400"/>
    <s v="BeforeNoon"/>
    <n v="24"/>
    <n v="30"/>
    <x v="217"/>
  </r>
  <r>
    <x v="14"/>
    <n v="10"/>
    <x v="77"/>
    <x v="3"/>
    <x v="77"/>
    <x v="1"/>
    <n v="1250400"/>
    <s v="BeforeNoon"/>
    <n v="122"/>
    <n v="192"/>
    <x v="417"/>
  </r>
  <r>
    <x v="14"/>
    <n v="10"/>
    <x v="432"/>
    <x v="2"/>
    <x v="416"/>
    <x v="1"/>
    <n v="88000"/>
    <s v="BeforeNoon"/>
    <n v="5"/>
    <n v="50"/>
    <x v="13"/>
  </r>
  <r>
    <x v="14"/>
    <n v="10"/>
    <x v="78"/>
    <x v="3"/>
    <x v="78"/>
    <x v="0"/>
    <n v="917800"/>
    <s v="BeforeNoon"/>
    <n v="26"/>
    <n v="30"/>
    <x v="237"/>
  </r>
  <r>
    <x v="14"/>
    <n v="10"/>
    <x v="78"/>
    <x v="3"/>
    <x v="78"/>
    <x v="1"/>
    <n v="1671500"/>
    <s v="BeforeNoon"/>
    <n v="141"/>
    <n v="192"/>
    <x v="356"/>
  </r>
  <r>
    <x v="14"/>
    <n v="10"/>
    <x v="79"/>
    <x v="1"/>
    <x v="79"/>
    <x v="0"/>
    <n v="1696600"/>
    <s v="BeforeNoon"/>
    <n v="17"/>
    <n v="20"/>
    <x v="142"/>
  </r>
  <r>
    <x v="14"/>
    <n v="10"/>
    <x v="79"/>
    <x v="1"/>
    <x v="79"/>
    <x v="1"/>
    <n v="2777100"/>
    <s v="BeforeNoon"/>
    <n v="83"/>
    <n v="96"/>
    <x v="143"/>
  </r>
  <r>
    <x v="14"/>
    <n v="10"/>
    <x v="441"/>
    <x v="4"/>
    <x v="425"/>
    <x v="1"/>
    <n v="39600"/>
    <s v="BeforeNoon"/>
    <n v="4"/>
    <n v="12"/>
    <x v="0"/>
  </r>
  <r>
    <x v="14"/>
    <n v="10"/>
    <x v="80"/>
    <x v="2"/>
    <x v="80"/>
    <x v="1"/>
    <n v="198400"/>
    <s v="BeforeNoon"/>
    <n v="16"/>
    <n v="50"/>
    <x v="141"/>
  </r>
  <r>
    <x v="14"/>
    <n v="10"/>
    <x v="81"/>
    <x v="2"/>
    <x v="81"/>
    <x v="1"/>
    <n v="125400"/>
    <s v="BeforeNoon"/>
    <n v="19"/>
    <n v="50"/>
    <x v="129"/>
  </r>
  <r>
    <x v="14"/>
    <n v="10"/>
    <x v="82"/>
    <x v="2"/>
    <x v="82"/>
    <x v="1"/>
    <n v="158800"/>
    <s v="BeforeNoon"/>
    <n v="16"/>
    <n v="50"/>
    <x v="141"/>
  </r>
  <r>
    <x v="14"/>
    <n v="10"/>
    <x v="83"/>
    <x v="2"/>
    <x v="83"/>
    <x v="1"/>
    <n v="958000"/>
    <s v="BeforeNoon"/>
    <n v="42"/>
    <n v="50"/>
    <x v="415"/>
  </r>
  <r>
    <x v="14"/>
    <n v="10"/>
    <x v="318"/>
    <x v="2"/>
    <x v="312"/>
    <x v="1"/>
    <n v="285900"/>
    <s v="BeforeNoon"/>
    <n v="35"/>
    <n v="50"/>
    <x v="242"/>
  </r>
  <r>
    <x v="14"/>
    <n v="10"/>
    <x v="84"/>
    <x v="1"/>
    <x v="84"/>
    <x v="0"/>
    <n v="1195800"/>
    <s v="BeforeNoon"/>
    <n v="6"/>
    <n v="20"/>
    <x v="28"/>
  </r>
  <r>
    <x v="14"/>
    <n v="10"/>
    <x v="84"/>
    <x v="1"/>
    <x v="84"/>
    <x v="1"/>
    <n v="3193900"/>
    <s v="BeforeNoon"/>
    <n v="48"/>
    <n v="96"/>
    <x v="12"/>
  </r>
  <r>
    <x v="14"/>
    <n v="11"/>
    <x v="85"/>
    <x v="2"/>
    <x v="85"/>
    <x v="1"/>
    <n v="191300"/>
    <s v="BeforeNoon"/>
    <n v="13"/>
    <n v="50"/>
    <x v="46"/>
  </r>
  <r>
    <x v="14"/>
    <n v="11"/>
    <x v="86"/>
    <x v="2"/>
    <x v="86"/>
    <x v="1"/>
    <n v="224600"/>
    <s v="BeforeNoon"/>
    <n v="31"/>
    <n v="50"/>
    <x v="234"/>
  </r>
  <r>
    <x v="14"/>
    <n v="11"/>
    <x v="87"/>
    <x v="0"/>
    <x v="87"/>
    <x v="0"/>
    <n v="1032000"/>
    <s v="BeforeNoon"/>
    <n v="12"/>
    <n v="12"/>
    <x v="72"/>
  </r>
  <r>
    <x v="14"/>
    <n v="11"/>
    <x v="87"/>
    <x v="0"/>
    <x v="87"/>
    <x v="1"/>
    <n v="1936900"/>
    <s v="BeforeNoon"/>
    <n v="67"/>
    <n v="85"/>
    <x v="358"/>
  </r>
  <r>
    <x v="14"/>
    <n v="11"/>
    <x v="88"/>
    <x v="2"/>
    <x v="88"/>
    <x v="1"/>
    <n v="157600"/>
    <s v="BeforeNoon"/>
    <n v="8"/>
    <n v="50"/>
    <x v="35"/>
  </r>
  <r>
    <x v="14"/>
    <n v="11"/>
    <x v="89"/>
    <x v="2"/>
    <x v="89"/>
    <x v="1"/>
    <n v="314600"/>
    <s v="BeforeNoon"/>
    <n v="24"/>
    <n v="50"/>
    <x v="226"/>
  </r>
  <r>
    <x v="14"/>
    <n v="11"/>
    <x v="90"/>
    <x v="2"/>
    <x v="90"/>
    <x v="1"/>
    <n v="121400"/>
    <s v="BeforeNoon"/>
    <n v="16"/>
    <n v="50"/>
    <x v="141"/>
  </r>
  <r>
    <x v="14"/>
    <n v="11"/>
    <x v="91"/>
    <x v="2"/>
    <x v="91"/>
    <x v="1"/>
    <n v="513800"/>
    <s v="BeforeNoon"/>
    <n v="25"/>
    <n v="50"/>
    <x v="12"/>
  </r>
  <r>
    <x v="14"/>
    <n v="11"/>
    <x v="92"/>
    <x v="6"/>
    <x v="92"/>
    <x v="0"/>
    <n v="389000"/>
    <s v="BeforeNoon"/>
    <n v="10"/>
    <n v="12"/>
    <x v="130"/>
  </r>
  <r>
    <x v="14"/>
    <n v="11"/>
    <x v="92"/>
    <x v="6"/>
    <x v="92"/>
    <x v="1"/>
    <n v="1147900"/>
    <s v="BeforeNoon"/>
    <n v="88"/>
    <n v="118"/>
    <x v="59"/>
  </r>
  <r>
    <x v="14"/>
    <n v="11"/>
    <x v="93"/>
    <x v="5"/>
    <x v="93"/>
    <x v="0"/>
    <n v="2176200"/>
    <s v="BeforeNoon"/>
    <n v="26"/>
    <n v="30"/>
    <x v="237"/>
  </r>
  <r>
    <x v="14"/>
    <n v="11"/>
    <x v="93"/>
    <x v="5"/>
    <x v="93"/>
    <x v="2"/>
    <n v="1990800"/>
    <s v="BeforeNoon"/>
    <n v="42"/>
    <n v="48"/>
    <x v="488"/>
  </r>
  <r>
    <x v="14"/>
    <n v="11"/>
    <x v="93"/>
    <x v="5"/>
    <x v="93"/>
    <x v="1"/>
    <n v="8040900"/>
    <s v="BeforeNoon"/>
    <n v="287"/>
    <n v="324"/>
    <x v="640"/>
  </r>
  <r>
    <x v="14"/>
    <n v="11"/>
    <x v="94"/>
    <x v="5"/>
    <x v="94"/>
    <x v="0"/>
    <n v="1925100"/>
    <s v="BeforeNoon"/>
    <n v="23"/>
    <n v="30"/>
    <x v="96"/>
  </r>
  <r>
    <x v="14"/>
    <n v="11"/>
    <x v="94"/>
    <x v="5"/>
    <x v="94"/>
    <x v="2"/>
    <n v="1422000"/>
    <s v="BeforeNoon"/>
    <n v="30"/>
    <n v="48"/>
    <x v="162"/>
  </r>
  <r>
    <x v="14"/>
    <n v="11"/>
    <x v="94"/>
    <x v="5"/>
    <x v="94"/>
    <x v="1"/>
    <n v="7081100"/>
    <s v="BeforeNoon"/>
    <n v="253"/>
    <n v="324"/>
    <x v="609"/>
  </r>
  <r>
    <x v="14"/>
    <n v="11"/>
    <x v="366"/>
    <x v="7"/>
    <x v="39"/>
    <x v="0"/>
    <n v="206800"/>
    <s v="BeforeNoon"/>
    <n v="11"/>
    <n v="28"/>
    <x v="274"/>
  </r>
  <r>
    <x v="14"/>
    <n v="11"/>
    <x v="366"/>
    <x v="7"/>
    <x v="39"/>
    <x v="1"/>
    <n v="215400"/>
    <s v="BeforeNoon"/>
    <n v="34"/>
    <n v="142"/>
    <x v="641"/>
  </r>
  <r>
    <x v="14"/>
    <n v="11"/>
    <x v="95"/>
    <x v="2"/>
    <x v="95"/>
    <x v="1"/>
    <n v="258800"/>
    <s v="BeforeNoon"/>
    <n v="39"/>
    <n v="50"/>
    <x v="244"/>
  </r>
  <r>
    <x v="14"/>
    <n v="11"/>
    <x v="96"/>
    <x v="5"/>
    <x v="96"/>
    <x v="0"/>
    <n v="2184000"/>
    <s v="BeforeNoon"/>
    <n v="26"/>
    <n v="30"/>
    <x v="237"/>
  </r>
  <r>
    <x v="14"/>
    <n v="11"/>
    <x v="96"/>
    <x v="5"/>
    <x v="96"/>
    <x v="2"/>
    <n v="1666000"/>
    <s v="BeforeNoon"/>
    <n v="35"/>
    <n v="48"/>
    <x v="391"/>
  </r>
  <r>
    <x v="14"/>
    <n v="11"/>
    <x v="96"/>
    <x v="5"/>
    <x v="96"/>
    <x v="1"/>
    <n v="6148800"/>
    <s v="BeforeNoon"/>
    <n v="219"/>
    <n v="324"/>
    <x v="642"/>
  </r>
  <r>
    <x v="14"/>
    <n v="11"/>
    <x v="97"/>
    <x v="0"/>
    <x v="97"/>
    <x v="0"/>
    <n v="418200"/>
    <s v="BeforeNoon"/>
    <n v="6"/>
    <n v="12"/>
    <x v="12"/>
  </r>
  <r>
    <x v="14"/>
    <n v="11"/>
    <x v="97"/>
    <x v="0"/>
    <x v="97"/>
    <x v="1"/>
    <n v="1097600"/>
    <s v="BeforeNoon"/>
    <n v="47"/>
    <n v="85"/>
    <x v="254"/>
  </r>
  <r>
    <x v="14"/>
    <n v="11"/>
    <x v="98"/>
    <x v="4"/>
    <x v="98"/>
    <x v="1"/>
    <n v="105300"/>
    <s v="BeforeNoon"/>
    <n v="9"/>
    <n v="12"/>
    <x v="92"/>
  </r>
  <r>
    <x v="14"/>
    <n v="11"/>
    <x v="99"/>
    <x v="0"/>
    <x v="99"/>
    <x v="0"/>
    <n v="132000"/>
    <s v="BeforeNoon"/>
    <n v="5"/>
    <n v="12"/>
    <x v="24"/>
  </r>
  <r>
    <x v="14"/>
    <n v="11"/>
    <x v="99"/>
    <x v="0"/>
    <x v="99"/>
    <x v="1"/>
    <n v="381100"/>
    <s v="BeforeNoon"/>
    <n v="43"/>
    <n v="85"/>
    <x v="122"/>
  </r>
  <r>
    <x v="14"/>
    <n v="11"/>
    <x v="320"/>
    <x v="0"/>
    <x v="314"/>
    <x v="0"/>
    <n v="735600"/>
    <s v="BeforeNoon"/>
    <n v="12"/>
    <n v="12"/>
    <x v="72"/>
  </r>
  <r>
    <x v="14"/>
    <n v="11"/>
    <x v="320"/>
    <x v="0"/>
    <x v="314"/>
    <x v="1"/>
    <n v="1681200"/>
    <s v="BeforeNoon"/>
    <n v="82"/>
    <n v="85"/>
    <x v="241"/>
  </r>
  <r>
    <x v="14"/>
    <n v="11"/>
    <x v="321"/>
    <x v="0"/>
    <x v="315"/>
    <x v="0"/>
    <n v="222000"/>
    <s v="BeforeNoon"/>
    <n v="12"/>
    <n v="12"/>
    <x v="72"/>
  </r>
  <r>
    <x v="14"/>
    <n v="11"/>
    <x v="321"/>
    <x v="0"/>
    <x v="315"/>
    <x v="1"/>
    <n v="486000"/>
    <s v="BeforeNoon"/>
    <n v="78"/>
    <n v="85"/>
    <x v="62"/>
  </r>
  <r>
    <x v="14"/>
    <n v="11"/>
    <x v="322"/>
    <x v="0"/>
    <x v="316"/>
    <x v="0"/>
    <n v="117600"/>
    <s v="BeforeNoon"/>
    <n v="12"/>
    <n v="12"/>
    <x v="72"/>
  </r>
  <r>
    <x v="14"/>
    <n v="11"/>
    <x v="322"/>
    <x v="0"/>
    <x v="316"/>
    <x v="1"/>
    <n v="231900"/>
    <s v="BeforeNoon"/>
    <n v="70"/>
    <n v="85"/>
    <x v="440"/>
  </r>
  <r>
    <x v="14"/>
    <n v="11"/>
    <x v="407"/>
    <x v="3"/>
    <x v="395"/>
    <x v="0"/>
    <n v="473200"/>
    <s v="BeforeNoon"/>
    <n v="13"/>
    <n v="30"/>
    <x v="90"/>
  </r>
  <r>
    <x v="14"/>
    <n v="11"/>
    <x v="407"/>
    <x v="3"/>
    <x v="395"/>
    <x v="1"/>
    <n v="1191000"/>
    <s v="BeforeNoon"/>
    <n v="98"/>
    <n v="192"/>
    <x v="429"/>
  </r>
  <r>
    <x v="14"/>
    <n v="11"/>
    <x v="100"/>
    <x v="2"/>
    <x v="100"/>
    <x v="1"/>
    <n v="189200"/>
    <s v="BeforeNoon"/>
    <n v="11"/>
    <n v="50"/>
    <x v="55"/>
  </r>
  <r>
    <x v="14"/>
    <n v="11"/>
    <x v="323"/>
    <x v="0"/>
    <x v="317"/>
    <x v="0"/>
    <n v="572000"/>
    <s v="BeforeNoon"/>
    <n v="10"/>
    <n v="12"/>
    <x v="130"/>
  </r>
  <r>
    <x v="14"/>
    <n v="11"/>
    <x v="323"/>
    <x v="0"/>
    <x v="317"/>
    <x v="1"/>
    <n v="1132600"/>
    <s v="BeforeNoon"/>
    <n v="59"/>
    <n v="85"/>
    <x v="151"/>
  </r>
  <r>
    <x v="14"/>
    <n v="11"/>
    <x v="101"/>
    <x v="2"/>
    <x v="101"/>
    <x v="1"/>
    <n v="324900"/>
    <s v="BeforeNoon"/>
    <n v="19"/>
    <n v="50"/>
    <x v="129"/>
  </r>
  <r>
    <x v="14"/>
    <n v="11"/>
    <x v="102"/>
    <x v="7"/>
    <x v="102"/>
    <x v="0"/>
    <n v="400000"/>
    <s v="BeforeNoon"/>
    <n v="20"/>
    <n v="28"/>
    <x v="450"/>
  </r>
  <r>
    <x v="14"/>
    <n v="11"/>
    <x v="102"/>
    <x v="7"/>
    <x v="102"/>
    <x v="1"/>
    <n v="653500"/>
    <s v="BeforeNoon"/>
    <n v="97"/>
    <n v="142"/>
    <x v="293"/>
  </r>
  <r>
    <x v="14"/>
    <n v="11"/>
    <x v="103"/>
    <x v="5"/>
    <x v="103"/>
    <x v="0"/>
    <n v="490000"/>
    <s v="BeforeNoon"/>
    <n v="14"/>
    <n v="30"/>
    <x v="77"/>
  </r>
  <r>
    <x v="14"/>
    <n v="11"/>
    <x v="103"/>
    <x v="5"/>
    <x v="103"/>
    <x v="2"/>
    <n v="736300"/>
    <s v="BeforeNoon"/>
    <n v="37"/>
    <n v="48"/>
    <x v="431"/>
  </r>
  <r>
    <x v="14"/>
    <n v="11"/>
    <x v="103"/>
    <x v="5"/>
    <x v="103"/>
    <x v="1"/>
    <n v="2791200"/>
    <s v="BeforeNoon"/>
    <n v="238"/>
    <n v="324"/>
    <x v="643"/>
  </r>
  <r>
    <x v="14"/>
    <n v="11"/>
    <x v="104"/>
    <x v="4"/>
    <x v="104"/>
    <x v="1"/>
    <n v="54400"/>
    <s v="BeforeNoon"/>
    <n v="8"/>
    <n v="12"/>
    <x v="58"/>
  </r>
  <r>
    <x v="14"/>
    <n v="11"/>
    <x v="324"/>
    <x v="0"/>
    <x v="318"/>
    <x v="0"/>
    <n v="76200"/>
    <s v="BeforeNoon"/>
    <n v="6"/>
    <n v="12"/>
    <x v="12"/>
  </r>
  <r>
    <x v="14"/>
    <n v="11"/>
    <x v="324"/>
    <x v="0"/>
    <x v="318"/>
    <x v="1"/>
    <n v="135400"/>
    <s v="BeforeNoon"/>
    <n v="32"/>
    <n v="85"/>
    <x v="310"/>
  </r>
  <r>
    <x v="14"/>
    <n v="11"/>
    <x v="325"/>
    <x v="4"/>
    <x v="319"/>
    <x v="1"/>
    <n v="132000"/>
    <s v="BeforeNoon"/>
    <n v="12"/>
    <n v="12"/>
    <x v="72"/>
  </r>
  <r>
    <x v="14"/>
    <n v="11"/>
    <x v="105"/>
    <x v="6"/>
    <x v="105"/>
    <x v="0"/>
    <n v="288000"/>
    <s v="BeforeNoon"/>
    <n v="9"/>
    <n v="12"/>
    <x v="92"/>
  </r>
  <r>
    <x v="14"/>
    <n v="11"/>
    <x v="105"/>
    <x v="6"/>
    <x v="105"/>
    <x v="1"/>
    <n v="825900"/>
    <s v="BeforeNoon"/>
    <n v="77"/>
    <n v="118"/>
    <x v="582"/>
  </r>
  <r>
    <x v="14"/>
    <n v="11"/>
    <x v="381"/>
    <x v="4"/>
    <x v="374"/>
    <x v="1"/>
    <n v="33000"/>
    <s v="BeforeNoon"/>
    <n v="10"/>
    <n v="12"/>
    <x v="130"/>
  </r>
  <r>
    <x v="14"/>
    <n v="11"/>
    <x v="106"/>
    <x v="0"/>
    <x v="106"/>
    <x v="0"/>
    <n v="535700"/>
    <s v="BeforeNoon"/>
    <n v="11"/>
    <n v="12"/>
    <x v="138"/>
  </r>
  <r>
    <x v="14"/>
    <n v="11"/>
    <x v="106"/>
    <x v="0"/>
    <x v="106"/>
    <x v="1"/>
    <n v="1110100"/>
    <s v="BeforeNoon"/>
    <n v="68"/>
    <n v="85"/>
    <x v="217"/>
  </r>
  <r>
    <x v="14"/>
    <n v="11"/>
    <x v="382"/>
    <x v="0"/>
    <x v="375"/>
    <x v="0"/>
    <n v="419000"/>
    <s v="BeforeNoon"/>
    <n v="5"/>
    <n v="12"/>
    <x v="24"/>
  </r>
  <r>
    <x v="14"/>
    <n v="11"/>
    <x v="382"/>
    <x v="0"/>
    <x v="375"/>
    <x v="1"/>
    <n v="982100"/>
    <s v="BeforeNoon"/>
    <n v="35"/>
    <n v="85"/>
    <x v="1"/>
  </r>
  <r>
    <x v="14"/>
    <n v="11"/>
    <x v="107"/>
    <x v="2"/>
    <x v="107"/>
    <x v="1"/>
    <n v="579800"/>
    <s v="BeforeNoon"/>
    <n v="38"/>
    <n v="50"/>
    <x v="382"/>
  </r>
  <r>
    <x v="14"/>
    <n v="11"/>
    <x v="444"/>
    <x v="4"/>
    <x v="428"/>
    <x v="1"/>
    <n v="11300"/>
    <s v="BeforeNoon"/>
    <n v="1"/>
    <n v="12"/>
    <x v="47"/>
  </r>
  <r>
    <x v="14"/>
    <n v="11"/>
    <x v="424"/>
    <x v="4"/>
    <x v="409"/>
    <x v="1"/>
    <n v="16800"/>
    <s v="BeforeNoon"/>
    <n v="2"/>
    <n v="12"/>
    <x v="10"/>
  </r>
  <r>
    <x v="14"/>
    <n v="11"/>
    <x v="327"/>
    <x v="2"/>
    <x v="321"/>
    <x v="1"/>
    <n v="530300"/>
    <s v="BeforeNoon"/>
    <n v="29"/>
    <n v="50"/>
    <x v="145"/>
  </r>
  <r>
    <x v="14"/>
    <n v="11"/>
    <x v="398"/>
    <x v="2"/>
    <x v="389"/>
    <x v="1"/>
    <n v="187700"/>
    <s v="BeforeNoon"/>
    <n v="27"/>
    <n v="50"/>
    <x v="213"/>
  </r>
  <r>
    <x v="14"/>
    <n v="11"/>
    <x v="108"/>
    <x v="2"/>
    <x v="108"/>
    <x v="1"/>
    <n v="127400"/>
    <s v="BeforeNoon"/>
    <n v="13"/>
    <n v="50"/>
    <x v="46"/>
  </r>
  <r>
    <x v="14"/>
    <n v="11"/>
    <x v="399"/>
    <x v="2"/>
    <x v="390"/>
    <x v="1"/>
    <n v="101700"/>
    <s v="BeforeNoon"/>
    <n v="23"/>
    <n v="50"/>
    <x v="100"/>
  </r>
  <r>
    <x v="14"/>
    <n v="11"/>
    <x v="109"/>
    <x v="2"/>
    <x v="109"/>
    <x v="1"/>
    <n v="711000"/>
    <s v="BeforeNoon"/>
    <n v="47"/>
    <n v="50"/>
    <x v="101"/>
  </r>
  <r>
    <x v="14"/>
    <n v="11"/>
    <x v="328"/>
    <x v="0"/>
    <x v="322"/>
    <x v="0"/>
    <n v="366100"/>
    <s v="BeforeNoon"/>
    <n v="7"/>
    <n v="12"/>
    <x v="18"/>
  </r>
  <r>
    <x v="14"/>
    <n v="11"/>
    <x v="328"/>
    <x v="0"/>
    <x v="322"/>
    <x v="1"/>
    <n v="821400"/>
    <s v="BeforeNoon"/>
    <n v="47"/>
    <n v="85"/>
    <x v="254"/>
  </r>
  <r>
    <x v="14"/>
    <n v="11"/>
    <x v="110"/>
    <x v="2"/>
    <x v="110"/>
    <x v="1"/>
    <n v="392000"/>
    <s v="BeforeNoon"/>
    <n v="48"/>
    <n v="50"/>
    <x v="585"/>
  </r>
  <r>
    <x v="14"/>
    <n v="12"/>
    <x v="329"/>
    <x v="4"/>
    <x v="323"/>
    <x v="1"/>
    <n v="63900"/>
    <s v="AfterNoon"/>
    <n v="9"/>
    <n v="12"/>
    <x v="92"/>
  </r>
  <r>
    <x v="14"/>
    <n v="12"/>
    <x v="111"/>
    <x v="2"/>
    <x v="111"/>
    <x v="1"/>
    <n v="175000"/>
    <s v="AfterNoon"/>
    <n v="14"/>
    <n v="50"/>
    <x v="16"/>
  </r>
  <r>
    <x v="14"/>
    <n v="12"/>
    <x v="331"/>
    <x v="4"/>
    <x v="325"/>
    <x v="1"/>
    <n v="53900"/>
    <s v="AfterNoon"/>
    <n v="11"/>
    <n v="12"/>
    <x v="138"/>
  </r>
  <r>
    <x v="14"/>
    <n v="12"/>
    <x v="112"/>
    <x v="2"/>
    <x v="112"/>
    <x v="1"/>
    <n v="107000"/>
    <s v="AfterNoon"/>
    <n v="10"/>
    <n v="50"/>
    <x v="26"/>
  </r>
  <r>
    <x v="14"/>
    <n v="12"/>
    <x v="113"/>
    <x v="0"/>
    <x v="113"/>
    <x v="0"/>
    <n v="132600"/>
    <s v="AfterNoon"/>
    <n v="3"/>
    <n v="12"/>
    <x v="89"/>
  </r>
  <r>
    <x v="14"/>
    <n v="12"/>
    <x v="113"/>
    <x v="0"/>
    <x v="113"/>
    <x v="1"/>
    <n v="133800"/>
    <s v="AfterNoon"/>
    <n v="9"/>
    <n v="85"/>
    <x v="140"/>
  </r>
  <r>
    <x v="14"/>
    <n v="12"/>
    <x v="114"/>
    <x v="2"/>
    <x v="114"/>
    <x v="1"/>
    <n v="170500"/>
    <s v="AfterNoon"/>
    <n v="11"/>
    <n v="50"/>
    <x v="55"/>
  </r>
  <r>
    <x v="14"/>
    <n v="12"/>
    <x v="115"/>
    <x v="0"/>
    <x v="115"/>
    <x v="0"/>
    <n v="363000"/>
    <s v="AfterNoon"/>
    <n v="11"/>
    <n v="12"/>
    <x v="138"/>
  </r>
  <r>
    <x v="14"/>
    <n v="12"/>
    <x v="115"/>
    <x v="0"/>
    <x v="115"/>
    <x v="1"/>
    <n v="874500"/>
    <s v="AfterNoon"/>
    <n v="79"/>
    <n v="85"/>
    <x v="252"/>
  </r>
  <r>
    <x v="14"/>
    <n v="12"/>
    <x v="116"/>
    <x v="3"/>
    <x v="116"/>
    <x v="0"/>
    <n v="386200"/>
    <s v="AfterNoon"/>
    <n v="2"/>
    <n v="30"/>
    <x v="7"/>
  </r>
  <r>
    <x v="14"/>
    <n v="12"/>
    <x v="116"/>
    <x v="3"/>
    <x v="116"/>
    <x v="1"/>
    <n v="1610000"/>
    <s v="AfterNoon"/>
    <n v="25"/>
    <n v="192"/>
    <x v="352"/>
  </r>
  <r>
    <x v="14"/>
    <n v="12"/>
    <x v="117"/>
    <x v="4"/>
    <x v="117"/>
    <x v="1"/>
    <n v="63000"/>
    <s v="AfterNoon"/>
    <n v="10"/>
    <n v="12"/>
    <x v="130"/>
  </r>
  <r>
    <x v="14"/>
    <n v="12"/>
    <x v="118"/>
    <x v="3"/>
    <x v="118"/>
    <x v="0"/>
    <n v="5350500"/>
    <s v="AfterNoon"/>
    <n v="29"/>
    <n v="30"/>
    <x v="633"/>
  </r>
  <r>
    <x v="14"/>
    <n v="12"/>
    <x v="118"/>
    <x v="3"/>
    <x v="118"/>
    <x v="1"/>
    <n v="10436900"/>
    <s v="AfterNoon"/>
    <n v="169"/>
    <n v="192"/>
    <x v="644"/>
  </r>
  <r>
    <x v="14"/>
    <n v="12"/>
    <x v="433"/>
    <x v="1"/>
    <x v="417"/>
    <x v="0"/>
    <n v="223200"/>
    <s v="AfterNoon"/>
    <n v="2"/>
    <n v="20"/>
    <x v="13"/>
  </r>
  <r>
    <x v="14"/>
    <n v="12"/>
    <x v="433"/>
    <x v="1"/>
    <x v="417"/>
    <x v="1"/>
    <n v="941100"/>
    <s v="AfterNoon"/>
    <n v="25"/>
    <n v="96"/>
    <x v="191"/>
  </r>
  <r>
    <x v="14"/>
    <n v="12"/>
    <x v="119"/>
    <x v="5"/>
    <x v="119"/>
    <x v="0"/>
    <n v="1249900"/>
    <s v="AfterNoon"/>
    <n v="29"/>
    <n v="30"/>
    <x v="633"/>
  </r>
  <r>
    <x v="14"/>
    <n v="12"/>
    <x v="119"/>
    <x v="5"/>
    <x v="119"/>
    <x v="2"/>
    <n v="1024800"/>
    <s v="AfterNoon"/>
    <n v="42"/>
    <n v="48"/>
    <x v="488"/>
  </r>
  <r>
    <x v="14"/>
    <n v="12"/>
    <x v="119"/>
    <x v="5"/>
    <x v="119"/>
    <x v="1"/>
    <n v="3948000"/>
    <s v="AfterNoon"/>
    <n v="273"/>
    <n v="324"/>
    <x v="645"/>
  </r>
  <r>
    <x v="14"/>
    <n v="12"/>
    <x v="120"/>
    <x v="0"/>
    <x v="120"/>
    <x v="0"/>
    <n v="99000"/>
    <s v="AfterNoon"/>
    <n v="10"/>
    <n v="12"/>
    <x v="130"/>
  </r>
  <r>
    <x v="14"/>
    <n v="12"/>
    <x v="120"/>
    <x v="0"/>
    <x v="120"/>
    <x v="1"/>
    <n v="169500"/>
    <s v="AfterNoon"/>
    <n v="51"/>
    <n v="85"/>
    <x v="41"/>
  </r>
  <r>
    <x v="14"/>
    <n v="12"/>
    <x v="121"/>
    <x v="0"/>
    <x v="121"/>
    <x v="0"/>
    <n v="185000"/>
    <s v="AfterNoon"/>
    <n v="10"/>
    <n v="12"/>
    <x v="130"/>
  </r>
  <r>
    <x v="14"/>
    <n v="12"/>
    <x v="121"/>
    <x v="0"/>
    <x v="121"/>
    <x v="1"/>
    <n v="460600"/>
    <s v="AfterNoon"/>
    <n v="74"/>
    <n v="85"/>
    <x v="290"/>
  </r>
  <r>
    <x v="14"/>
    <n v="12"/>
    <x v="122"/>
    <x v="2"/>
    <x v="122"/>
    <x v="1"/>
    <n v="589400"/>
    <s v="AfterNoon"/>
    <n v="46"/>
    <n v="50"/>
    <x v="388"/>
  </r>
  <r>
    <x v="14"/>
    <n v="12"/>
    <x v="123"/>
    <x v="2"/>
    <x v="123"/>
    <x v="1"/>
    <n v="386800"/>
    <s v="AfterNoon"/>
    <n v="38"/>
    <n v="50"/>
    <x v="382"/>
  </r>
  <r>
    <x v="14"/>
    <n v="12"/>
    <x v="124"/>
    <x v="1"/>
    <x v="124"/>
    <x v="0"/>
    <n v="633500"/>
    <s v="AfterNoon"/>
    <n v="7"/>
    <n v="20"/>
    <x v="214"/>
  </r>
  <r>
    <x v="14"/>
    <n v="12"/>
    <x v="124"/>
    <x v="1"/>
    <x v="124"/>
    <x v="1"/>
    <n v="818400"/>
    <s v="AfterNoon"/>
    <n v="27"/>
    <n v="96"/>
    <x v="210"/>
  </r>
  <r>
    <x v="14"/>
    <n v="12"/>
    <x v="125"/>
    <x v="2"/>
    <x v="125"/>
    <x v="1"/>
    <n v="53600"/>
    <s v="AfterNoon"/>
    <n v="10"/>
    <n v="50"/>
    <x v="26"/>
  </r>
  <r>
    <x v="14"/>
    <n v="12"/>
    <x v="126"/>
    <x v="0"/>
    <x v="126"/>
    <x v="0"/>
    <n v="82400"/>
    <s v="AfterNoon"/>
    <n v="8"/>
    <n v="12"/>
    <x v="58"/>
  </r>
  <r>
    <x v="14"/>
    <n v="12"/>
    <x v="126"/>
    <x v="0"/>
    <x v="126"/>
    <x v="1"/>
    <n v="192000"/>
    <s v="AfterNoon"/>
    <n v="56"/>
    <n v="85"/>
    <x v="178"/>
  </r>
  <r>
    <x v="14"/>
    <n v="12"/>
    <x v="127"/>
    <x v="0"/>
    <x v="127"/>
    <x v="0"/>
    <n v="877000"/>
    <s v="AfterNoon"/>
    <n v="10"/>
    <n v="12"/>
    <x v="130"/>
  </r>
  <r>
    <x v="14"/>
    <n v="12"/>
    <x v="127"/>
    <x v="0"/>
    <x v="127"/>
    <x v="1"/>
    <n v="1968400"/>
    <s v="AfterNoon"/>
    <n v="67"/>
    <n v="85"/>
    <x v="358"/>
  </r>
  <r>
    <x v="14"/>
    <n v="12"/>
    <x v="128"/>
    <x v="0"/>
    <x v="128"/>
    <x v="0"/>
    <n v="171200"/>
    <s v="AfterNoon"/>
    <n v="8"/>
    <n v="12"/>
    <x v="58"/>
  </r>
  <r>
    <x v="14"/>
    <n v="12"/>
    <x v="128"/>
    <x v="0"/>
    <x v="128"/>
    <x v="1"/>
    <n v="400400"/>
    <s v="AfterNoon"/>
    <n v="56"/>
    <n v="85"/>
    <x v="178"/>
  </r>
  <r>
    <x v="14"/>
    <n v="12"/>
    <x v="445"/>
    <x v="0"/>
    <x v="429"/>
    <x v="0"/>
    <n v="149800"/>
    <s v="AfterNoon"/>
    <n v="7"/>
    <n v="12"/>
    <x v="18"/>
  </r>
  <r>
    <x v="14"/>
    <n v="12"/>
    <x v="445"/>
    <x v="0"/>
    <x v="429"/>
    <x v="1"/>
    <n v="364200"/>
    <s v="AfterNoon"/>
    <n v="51"/>
    <n v="85"/>
    <x v="41"/>
  </r>
  <r>
    <x v="14"/>
    <n v="12"/>
    <x v="129"/>
    <x v="7"/>
    <x v="75"/>
    <x v="0"/>
    <n v="36000"/>
    <s v="AfterNoon"/>
    <n v="2"/>
    <n v="28"/>
    <x v="146"/>
  </r>
  <r>
    <x v="14"/>
    <n v="12"/>
    <x v="129"/>
    <x v="7"/>
    <x v="75"/>
    <x v="1"/>
    <n v="231000"/>
    <s v="AfterNoon"/>
    <n v="38"/>
    <n v="142"/>
    <x v="566"/>
  </r>
  <r>
    <x v="14"/>
    <n v="12"/>
    <x v="130"/>
    <x v="0"/>
    <x v="129"/>
    <x v="0"/>
    <n v="207900"/>
    <s v="AfterNoon"/>
    <n v="11"/>
    <n v="12"/>
    <x v="138"/>
  </r>
  <r>
    <x v="14"/>
    <n v="12"/>
    <x v="130"/>
    <x v="0"/>
    <x v="129"/>
    <x v="1"/>
    <n v="500700"/>
    <s v="AfterNoon"/>
    <n v="79"/>
    <n v="85"/>
    <x v="252"/>
  </r>
  <r>
    <x v="14"/>
    <n v="12"/>
    <x v="131"/>
    <x v="1"/>
    <x v="130"/>
    <x v="0"/>
    <n v="821800"/>
    <s v="AfterNoon"/>
    <n v="7"/>
    <n v="20"/>
    <x v="214"/>
  </r>
  <r>
    <x v="14"/>
    <n v="12"/>
    <x v="131"/>
    <x v="1"/>
    <x v="130"/>
    <x v="1"/>
    <n v="1180800"/>
    <s v="AfterNoon"/>
    <n v="30"/>
    <n v="96"/>
    <x v="88"/>
  </r>
  <r>
    <x v="14"/>
    <n v="12"/>
    <x v="132"/>
    <x v="6"/>
    <x v="131"/>
    <x v="0"/>
    <n v="288000"/>
    <s v="AfterNoon"/>
    <n v="9"/>
    <n v="12"/>
    <x v="92"/>
  </r>
  <r>
    <x v="14"/>
    <n v="12"/>
    <x v="132"/>
    <x v="6"/>
    <x v="131"/>
    <x v="1"/>
    <n v="882400"/>
    <s v="AfterNoon"/>
    <n v="82"/>
    <n v="118"/>
    <x v="543"/>
  </r>
  <r>
    <x v="14"/>
    <n v="12"/>
    <x v="409"/>
    <x v="2"/>
    <x v="397"/>
    <x v="1"/>
    <n v="184800"/>
    <s v="AfterNoon"/>
    <n v="13"/>
    <n v="50"/>
    <x v="46"/>
  </r>
  <r>
    <x v="14"/>
    <n v="12"/>
    <x v="332"/>
    <x v="2"/>
    <x v="326"/>
    <x v="1"/>
    <n v="242700"/>
    <s v="AfterNoon"/>
    <n v="17"/>
    <n v="50"/>
    <x v="116"/>
  </r>
  <r>
    <x v="14"/>
    <n v="12"/>
    <x v="133"/>
    <x v="3"/>
    <x v="132"/>
    <x v="0"/>
    <n v="818000"/>
    <s v="AfterNoon"/>
    <n v="20"/>
    <n v="30"/>
    <x v="58"/>
  </r>
  <r>
    <x v="14"/>
    <n v="12"/>
    <x v="133"/>
    <x v="3"/>
    <x v="132"/>
    <x v="1"/>
    <n v="1885200"/>
    <s v="AfterNoon"/>
    <n v="138"/>
    <n v="192"/>
    <x v="514"/>
  </r>
  <r>
    <x v="14"/>
    <n v="12"/>
    <x v="333"/>
    <x v="0"/>
    <x v="327"/>
    <x v="0"/>
    <n v="141400"/>
    <s v="AfterNoon"/>
    <n v="7"/>
    <n v="12"/>
    <x v="18"/>
  </r>
  <r>
    <x v="14"/>
    <n v="12"/>
    <x v="333"/>
    <x v="0"/>
    <x v="327"/>
    <x v="1"/>
    <n v="262700"/>
    <s v="AfterNoon"/>
    <n v="39"/>
    <n v="85"/>
    <x v="19"/>
  </r>
  <r>
    <x v="14"/>
    <n v="12"/>
    <x v="134"/>
    <x v="2"/>
    <x v="133"/>
    <x v="1"/>
    <n v="190200"/>
    <s v="AfterNoon"/>
    <n v="12"/>
    <n v="50"/>
    <x v="21"/>
  </r>
  <r>
    <x v="14"/>
    <n v="12"/>
    <x v="135"/>
    <x v="2"/>
    <x v="134"/>
    <x v="1"/>
    <n v="426900"/>
    <s v="AfterNoon"/>
    <n v="27"/>
    <n v="50"/>
    <x v="213"/>
  </r>
  <r>
    <x v="14"/>
    <n v="13"/>
    <x v="334"/>
    <x v="0"/>
    <x v="328"/>
    <x v="0"/>
    <n v="97000"/>
    <s v="AfterNoon"/>
    <n v="10"/>
    <n v="12"/>
    <x v="130"/>
  </r>
  <r>
    <x v="14"/>
    <n v="13"/>
    <x v="334"/>
    <x v="0"/>
    <x v="328"/>
    <x v="1"/>
    <n v="244400"/>
    <s v="AfterNoon"/>
    <n v="76"/>
    <n v="85"/>
    <x v="533"/>
  </r>
  <r>
    <x v="14"/>
    <n v="13"/>
    <x v="136"/>
    <x v="2"/>
    <x v="135"/>
    <x v="1"/>
    <n v="247200"/>
    <s v="AfterNoon"/>
    <n v="20"/>
    <n v="50"/>
    <x v="127"/>
  </r>
  <r>
    <x v="14"/>
    <n v="13"/>
    <x v="410"/>
    <x v="0"/>
    <x v="398"/>
    <x v="0"/>
    <n v="290400"/>
    <s v="AfterNoon"/>
    <n v="6"/>
    <n v="12"/>
    <x v="12"/>
  </r>
  <r>
    <x v="14"/>
    <n v="13"/>
    <x v="410"/>
    <x v="0"/>
    <x v="398"/>
    <x v="1"/>
    <n v="792300"/>
    <s v="AfterNoon"/>
    <n v="49"/>
    <n v="85"/>
    <x v="276"/>
  </r>
  <r>
    <x v="14"/>
    <n v="13"/>
    <x v="137"/>
    <x v="2"/>
    <x v="136"/>
    <x v="1"/>
    <n v="327600"/>
    <s v="AfterNoon"/>
    <n v="25"/>
    <n v="50"/>
    <x v="12"/>
  </r>
  <r>
    <x v="14"/>
    <n v="13"/>
    <x v="138"/>
    <x v="2"/>
    <x v="137"/>
    <x v="1"/>
    <n v="237600"/>
    <s v="AfterNoon"/>
    <n v="17"/>
    <n v="50"/>
    <x v="116"/>
  </r>
  <r>
    <x v="14"/>
    <n v="13"/>
    <x v="139"/>
    <x v="0"/>
    <x v="138"/>
    <x v="0"/>
    <n v="108000"/>
    <s v="AfterNoon"/>
    <n v="9"/>
    <n v="12"/>
    <x v="92"/>
  </r>
  <r>
    <x v="14"/>
    <n v="13"/>
    <x v="139"/>
    <x v="0"/>
    <x v="138"/>
    <x v="1"/>
    <n v="257600"/>
    <s v="AfterNoon"/>
    <n v="64"/>
    <n v="85"/>
    <x v="233"/>
  </r>
  <r>
    <x v="14"/>
    <n v="13"/>
    <x v="140"/>
    <x v="2"/>
    <x v="139"/>
    <x v="1"/>
    <n v="193200"/>
    <s v="AfterNoon"/>
    <n v="48"/>
    <n v="50"/>
    <x v="585"/>
  </r>
  <r>
    <x v="14"/>
    <n v="13"/>
    <x v="335"/>
    <x v="0"/>
    <x v="329"/>
    <x v="0"/>
    <n v="453200"/>
    <s v="AfterNoon"/>
    <n v="11"/>
    <n v="12"/>
    <x v="138"/>
  </r>
  <r>
    <x v="14"/>
    <n v="13"/>
    <x v="335"/>
    <x v="0"/>
    <x v="329"/>
    <x v="1"/>
    <n v="952300"/>
    <s v="AfterNoon"/>
    <n v="69"/>
    <n v="85"/>
    <x v="132"/>
  </r>
  <r>
    <x v="14"/>
    <n v="13"/>
    <x v="141"/>
    <x v="1"/>
    <x v="140"/>
    <x v="0"/>
    <n v="944300"/>
    <s v="AfterNoon"/>
    <n v="19"/>
    <n v="20"/>
    <x v="592"/>
  </r>
  <r>
    <x v="14"/>
    <n v="13"/>
    <x v="141"/>
    <x v="1"/>
    <x v="140"/>
    <x v="1"/>
    <n v="1533600"/>
    <s v="AfterNoon"/>
    <n v="92"/>
    <n v="96"/>
    <x v="578"/>
  </r>
  <r>
    <x v="14"/>
    <n v="13"/>
    <x v="142"/>
    <x v="6"/>
    <x v="141"/>
    <x v="0"/>
    <n v="439200"/>
    <s v="AfterNoon"/>
    <n v="12"/>
    <n v="12"/>
    <x v="72"/>
  </r>
  <r>
    <x v="14"/>
    <n v="13"/>
    <x v="142"/>
    <x v="6"/>
    <x v="141"/>
    <x v="1"/>
    <n v="1371200"/>
    <s v="AfterNoon"/>
    <n v="112"/>
    <n v="118"/>
    <x v="575"/>
  </r>
  <r>
    <x v="14"/>
    <n v="13"/>
    <x v="143"/>
    <x v="2"/>
    <x v="142"/>
    <x v="1"/>
    <n v="106000"/>
    <s v="AfterNoon"/>
    <n v="34"/>
    <n v="50"/>
    <x v="169"/>
  </r>
  <r>
    <x v="14"/>
    <n v="13"/>
    <x v="411"/>
    <x v="4"/>
    <x v="399"/>
    <x v="1"/>
    <n v="26400"/>
    <s v="AfterNoon"/>
    <n v="4"/>
    <n v="12"/>
    <x v="0"/>
  </r>
  <r>
    <x v="14"/>
    <n v="13"/>
    <x v="144"/>
    <x v="2"/>
    <x v="143"/>
    <x v="1"/>
    <n v="74000"/>
    <s v="AfterNoon"/>
    <n v="10"/>
    <n v="50"/>
    <x v="26"/>
  </r>
  <r>
    <x v="14"/>
    <n v="13"/>
    <x v="145"/>
    <x v="2"/>
    <x v="144"/>
    <x v="1"/>
    <n v="62300"/>
    <s v="AfterNoon"/>
    <n v="7"/>
    <n v="50"/>
    <x v="27"/>
  </r>
  <r>
    <x v="14"/>
    <n v="13"/>
    <x v="146"/>
    <x v="0"/>
    <x v="145"/>
    <x v="0"/>
    <n v="109200"/>
    <s v="AfterNoon"/>
    <n v="12"/>
    <n v="12"/>
    <x v="72"/>
  </r>
  <r>
    <x v="14"/>
    <n v="13"/>
    <x v="146"/>
    <x v="0"/>
    <x v="145"/>
    <x v="1"/>
    <n v="241500"/>
    <s v="AfterNoon"/>
    <n v="80"/>
    <n v="85"/>
    <x v="311"/>
  </r>
  <r>
    <x v="14"/>
    <n v="13"/>
    <x v="147"/>
    <x v="4"/>
    <x v="146"/>
    <x v="1"/>
    <n v="128700"/>
    <s v="AfterNoon"/>
    <n v="11"/>
    <n v="12"/>
    <x v="138"/>
  </r>
  <r>
    <x v="14"/>
    <n v="13"/>
    <x v="148"/>
    <x v="0"/>
    <x v="147"/>
    <x v="0"/>
    <n v="613200"/>
    <s v="AfterNoon"/>
    <n v="12"/>
    <n v="12"/>
    <x v="72"/>
  </r>
  <r>
    <x v="14"/>
    <n v="13"/>
    <x v="148"/>
    <x v="0"/>
    <x v="147"/>
    <x v="1"/>
    <n v="1453500"/>
    <s v="AfterNoon"/>
    <n v="85"/>
    <n v="85"/>
    <x v="72"/>
  </r>
  <r>
    <x v="14"/>
    <n v="13"/>
    <x v="149"/>
    <x v="0"/>
    <x v="148"/>
    <x v="0"/>
    <n v="256200"/>
    <s v="AfterNoon"/>
    <n v="7"/>
    <n v="12"/>
    <x v="18"/>
  </r>
  <r>
    <x v="14"/>
    <n v="13"/>
    <x v="149"/>
    <x v="0"/>
    <x v="148"/>
    <x v="1"/>
    <n v="686800"/>
    <s v="AfterNoon"/>
    <n v="56"/>
    <n v="85"/>
    <x v="178"/>
  </r>
  <r>
    <x v="14"/>
    <n v="13"/>
    <x v="150"/>
    <x v="0"/>
    <x v="149"/>
    <x v="0"/>
    <n v="674300"/>
    <s v="AfterNoon"/>
    <n v="11"/>
    <n v="12"/>
    <x v="138"/>
  </r>
  <r>
    <x v="14"/>
    <n v="13"/>
    <x v="150"/>
    <x v="0"/>
    <x v="149"/>
    <x v="1"/>
    <n v="1620000"/>
    <s v="AfterNoon"/>
    <n v="79"/>
    <n v="85"/>
    <x v="252"/>
  </r>
  <r>
    <x v="14"/>
    <n v="13"/>
    <x v="151"/>
    <x v="0"/>
    <x v="150"/>
    <x v="0"/>
    <n v="317400"/>
    <s v="AfterNoon"/>
    <n v="6"/>
    <n v="12"/>
    <x v="12"/>
  </r>
  <r>
    <x v="14"/>
    <n v="13"/>
    <x v="151"/>
    <x v="0"/>
    <x v="150"/>
    <x v="1"/>
    <n v="1082600"/>
    <s v="AfterNoon"/>
    <n v="61"/>
    <n v="85"/>
    <x v="243"/>
  </r>
  <r>
    <x v="14"/>
    <n v="13"/>
    <x v="152"/>
    <x v="4"/>
    <x v="151"/>
    <x v="1"/>
    <n v="27600"/>
    <s v="AfterNoon"/>
    <n v="4"/>
    <n v="12"/>
    <x v="0"/>
  </r>
  <r>
    <x v="14"/>
    <n v="13"/>
    <x v="153"/>
    <x v="4"/>
    <x v="152"/>
    <x v="1"/>
    <n v="55200"/>
    <s v="AfterNoon"/>
    <n v="8"/>
    <n v="12"/>
    <x v="58"/>
  </r>
  <r>
    <x v="14"/>
    <n v="13"/>
    <x v="154"/>
    <x v="4"/>
    <x v="153"/>
    <x v="1"/>
    <n v="20800"/>
    <s v="AfterNoon"/>
    <n v="2"/>
    <n v="12"/>
    <x v="10"/>
  </r>
  <r>
    <x v="14"/>
    <n v="13"/>
    <x v="155"/>
    <x v="2"/>
    <x v="154"/>
    <x v="1"/>
    <n v="195200"/>
    <s v="AfterNoon"/>
    <n v="16"/>
    <n v="50"/>
    <x v="141"/>
  </r>
  <r>
    <x v="14"/>
    <n v="13"/>
    <x v="156"/>
    <x v="0"/>
    <x v="155"/>
    <x v="0"/>
    <n v="75600"/>
    <s v="AfterNoon"/>
    <n v="6"/>
    <n v="12"/>
    <x v="12"/>
  </r>
  <r>
    <x v="14"/>
    <n v="13"/>
    <x v="156"/>
    <x v="0"/>
    <x v="155"/>
    <x v="1"/>
    <n v="118800"/>
    <s v="AfterNoon"/>
    <n v="28"/>
    <n v="85"/>
    <x v="69"/>
  </r>
  <r>
    <x v="14"/>
    <n v="13"/>
    <x v="412"/>
    <x v="4"/>
    <x v="400"/>
    <x v="1"/>
    <n v="35100"/>
    <s v="AfterNoon"/>
    <n v="9"/>
    <n v="12"/>
    <x v="92"/>
  </r>
  <r>
    <x v="14"/>
    <n v="13"/>
    <x v="413"/>
    <x v="7"/>
    <x v="48"/>
    <x v="0"/>
    <n v="306000"/>
    <s v="AfterNoon"/>
    <n v="17"/>
    <n v="28"/>
    <x v="200"/>
  </r>
  <r>
    <x v="14"/>
    <n v="13"/>
    <x v="413"/>
    <x v="7"/>
    <x v="48"/>
    <x v="1"/>
    <n v="407400"/>
    <s v="AfterNoon"/>
    <n v="67"/>
    <n v="142"/>
    <x v="45"/>
  </r>
  <r>
    <x v="14"/>
    <n v="13"/>
    <x v="336"/>
    <x v="0"/>
    <x v="330"/>
    <x v="0"/>
    <n v="226800"/>
    <s v="AfterNoon"/>
    <n v="12"/>
    <n v="12"/>
    <x v="72"/>
  </r>
  <r>
    <x v="14"/>
    <n v="13"/>
    <x v="336"/>
    <x v="0"/>
    <x v="330"/>
    <x v="1"/>
    <n v="538500"/>
    <s v="AfterNoon"/>
    <n v="85"/>
    <n v="85"/>
    <x v="72"/>
  </r>
  <r>
    <x v="14"/>
    <n v="13"/>
    <x v="157"/>
    <x v="0"/>
    <x v="156"/>
    <x v="0"/>
    <n v="293400"/>
    <s v="AfterNoon"/>
    <n v="9"/>
    <n v="12"/>
    <x v="92"/>
  </r>
  <r>
    <x v="14"/>
    <n v="13"/>
    <x v="157"/>
    <x v="0"/>
    <x v="156"/>
    <x v="1"/>
    <n v="643100"/>
    <s v="AfterNoon"/>
    <n v="59"/>
    <n v="85"/>
    <x v="151"/>
  </r>
  <r>
    <x v="14"/>
    <n v="13"/>
    <x v="158"/>
    <x v="1"/>
    <x v="157"/>
    <x v="0"/>
    <n v="1694400"/>
    <s v="AfterNoon"/>
    <n v="16"/>
    <n v="20"/>
    <x v="217"/>
  </r>
  <r>
    <x v="14"/>
    <n v="13"/>
    <x v="158"/>
    <x v="1"/>
    <x v="157"/>
    <x v="1"/>
    <n v="2908600"/>
    <s v="AfterNoon"/>
    <n v="82"/>
    <n v="96"/>
    <x v="318"/>
  </r>
  <r>
    <x v="14"/>
    <n v="13"/>
    <x v="159"/>
    <x v="0"/>
    <x v="158"/>
    <x v="0"/>
    <n v="604800"/>
    <s v="AfterNoon"/>
    <n v="9"/>
    <n v="12"/>
    <x v="92"/>
  </r>
  <r>
    <x v="14"/>
    <n v="13"/>
    <x v="159"/>
    <x v="0"/>
    <x v="158"/>
    <x v="1"/>
    <n v="992200"/>
    <s v="AfterNoon"/>
    <n v="44"/>
    <n v="85"/>
    <x v="177"/>
  </r>
  <r>
    <x v="14"/>
    <n v="13"/>
    <x v="426"/>
    <x v="4"/>
    <x v="294"/>
    <x v="1"/>
    <n v="6600"/>
    <s v="AfterNoon"/>
    <n v="2"/>
    <n v="12"/>
    <x v="10"/>
  </r>
  <r>
    <x v="14"/>
    <n v="13"/>
    <x v="160"/>
    <x v="0"/>
    <x v="159"/>
    <x v="0"/>
    <n v="441500"/>
    <s v="AfterNoon"/>
    <n v="5"/>
    <n v="12"/>
    <x v="24"/>
  </r>
  <r>
    <x v="14"/>
    <n v="13"/>
    <x v="160"/>
    <x v="0"/>
    <x v="159"/>
    <x v="1"/>
    <n v="1531800"/>
    <s v="AfterNoon"/>
    <n v="52"/>
    <n v="85"/>
    <x v="107"/>
  </r>
  <r>
    <x v="14"/>
    <n v="13"/>
    <x v="161"/>
    <x v="0"/>
    <x v="160"/>
    <x v="0"/>
    <n v="266000"/>
    <s v="AfterNoon"/>
    <n v="7"/>
    <n v="12"/>
    <x v="18"/>
  </r>
  <r>
    <x v="14"/>
    <n v="13"/>
    <x v="161"/>
    <x v="0"/>
    <x v="160"/>
    <x v="1"/>
    <n v="703300"/>
    <s v="AfterNoon"/>
    <n v="55"/>
    <n v="85"/>
    <x v="153"/>
  </r>
  <r>
    <x v="14"/>
    <n v="13"/>
    <x v="162"/>
    <x v="4"/>
    <x v="161"/>
    <x v="1"/>
    <n v="29700"/>
    <s v="AfterNoon"/>
    <n v="3"/>
    <n v="12"/>
    <x v="89"/>
  </r>
  <r>
    <x v="14"/>
    <n v="13"/>
    <x v="163"/>
    <x v="2"/>
    <x v="162"/>
    <x v="1"/>
    <n v="237000"/>
    <s v="AfterNoon"/>
    <n v="15"/>
    <n v="50"/>
    <x v="28"/>
  </r>
  <r>
    <x v="14"/>
    <n v="13"/>
    <x v="337"/>
    <x v="4"/>
    <x v="331"/>
    <x v="1"/>
    <n v="30800"/>
    <s v="AfterNoon"/>
    <n v="7"/>
    <n v="12"/>
    <x v="18"/>
  </r>
  <r>
    <x v="14"/>
    <n v="13"/>
    <x v="164"/>
    <x v="2"/>
    <x v="163"/>
    <x v="1"/>
    <n v="328700"/>
    <s v="AfterNoon"/>
    <n v="19"/>
    <n v="50"/>
    <x v="129"/>
  </r>
  <r>
    <x v="14"/>
    <n v="13"/>
    <x v="414"/>
    <x v="0"/>
    <x v="401"/>
    <x v="0"/>
    <n v="59400"/>
    <s v="AfterNoon"/>
    <n v="6"/>
    <n v="12"/>
    <x v="12"/>
  </r>
  <r>
    <x v="14"/>
    <n v="13"/>
    <x v="414"/>
    <x v="0"/>
    <x v="401"/>
    <x v="1"/>
    <n v="132300"/>
    <s v="AfterNoon"/>
    <n v="40"/>
    <n v="85"/>
    <x v="222"/>
  </r>
  <r>
    <x v="14"/>
    <n v="13"/>
    <x v="165"/>
    <x v="2"/>
    <x v="164"/>
    <x v="1"/>
    <n v="635000"/>
    <s v="AfterNoon"/>
    <n v="28"/>
    <n v="50"/>
    <x v="108"/>
  </r>
  <r>
    <x v="14"/>
    <n v="13"/>
    <x v="389"/>
    <x v="2"/>
    <x v="382"/>
    <x v="1"/>
    <n v="524500"/>
    <s v="AfterNoon"/>
    <n v="35"/>
    <n v="50"/>
    <x v="242"/>
  </r>
  <r>
    <x v="14"/>
    <n v="14"/>
    <x v="455"/>
    <x v="2"/>
    <x v="437"/>
    <x v="1"/>
    <n v="132800"/>
    <s v="AfterNoon"/>
    <n v="7"/>
    <n v="50"/>
    <x v="27"/>
  </r>
  <r>
    <x v="14"/>
    <n v="14"/>
    <x v="166"/>
    <x v="2"/>
    <x v="165"/>
    <x v="1"/>
    <n v="108900"/>
    <s v="AfterNoon"/>
    <n v="11"/>
    <n v="50"/>
    <x v="55"/>
  </r>
  <r>
    <x v="14"/>
    <n v="14"/>
    <x v="167"/>
    <x v="2"/>
    <x v="166"/>
    <x v="1"/>
    <n v="311700"/>
    <s v="AfterNoon"/>
    <n v="43"/>
    <n v="50"/>
    <x v="157"/>
  </r>
  <r>
    <x v="14"/>
    <n v="14"/>
    <x v="168"/>
    <x v="2"/>
    <x v="167"/>
    <x v="1"/>
    <n v="349400"/>
    <s v="AfterNoon"/>
    <n v="18"/>
    <n v="50"/>
    <x v="188"/>
  </r>
  <r>
    <x v="14"/>
    <n v="14"/>
    <x v="169"/>
    <x v="4"/>
    <x v="168"/>
    <x v="1"/>
    <n v="40700"/>
    <s v="AfterNoon"/>
    <n v="11"/>
    <n v="12"/>
    <x v="138"/>
  </r>
  <r>
    <x v="14"/>
    <n v="14"/>
    <x v="170"/>
    <x v="2"/>
    <x v="169"/>
    <x v="1"/>
    <n v="70700"/>
    <s v="AfterNoon"/>
    <n v="13"/>
    <n v="50"/>
    <x v="46"/>
  </r>
  <r>
    <x v="14"/>
    <n v="14"/>
    <x v="171"/>
    <x v="0"/>
    <x v="170"/>
    <x v="0"/>
    <n v="860000"/>
    <s v="AfterNoon"/>
    <n v="10"/>
    <n v="12"/>
    <x v="130"/>
  </r>
  <r>
    <x v="14"/>
    <n v="14"/>
    <x v="171"/>
    <x v="0"/>
    <x v="170"/>
    <x v="1"/>
    <n v="1991500"/>
    <s v="AfterNoon"/>
    <n v="69"/>
    <n v="85"/>
    <x v="132"/>
  </r>
  <r>
    <x v="14"/>
    <n v="14"/>
    <x v="172"/>
    <x v="0"/>
    <x v="171"/>
    <x v="0"/>
    <n v="108000"/>
    <s v="AfterNoon"/>
    <n v="9"/>
    <n v="12"/>
    <x v="92"/>
  </r>
  <r>
    <x v="14"/>
    <n v="14"/>
    <x v="172"/>
    <x v="0"/>
    <x v="171"/>
    <x v="1"/>
    <n v="302000"/>
    <s v="AfterNoon"/>
    <n v="75"/>
    <n v="85"/>
    <x v="245"/>
  </r>
  <r>
    <x v="14"/>
    <n v="14"/>
    <x v="173"/>
    <x v="2"/>
    <x v="172"/>
    <x v="1"/>
    <n v="251500"/>
    <s v="AfterNoon"/>
    <n v="10"/>
    <n v="50"/>
    <x v="26"/>
  </r>
  <r>
    <x v="14"/>
    <n v="14"/>
    <x v="174"/>
    <x v="2"/>
    <x v="173"/>
    <x v="1"/>
    <n v="298800"/>
    <s v="AfterNoon"/>
    <n v="12"/>
    <n v="50"/>
    <x v="21"/>
  </r>
  <r>
    <x v="14"/>
    <n v="14"/>
    <x v="175"/>
    <x v="2"/>
    <x v="174"/>
    <x v="1"/>
    <n v="193200"/>
    <s v="AfterNoon"/>
    <n v="48"/>
    <n v="50"/>
    <x v="585"/>
  </r>
  <r>
    <x v="14"/>
    <n v="14"/>
    <x v="176"/>
    <x v="2"/>
    <x v="175"/>
    <x v="1"/>
    <n v="171500"/>
    <s v="AfterNoon"/>
    <n v="27"/>
    <n v="50"/>
    <x v="213"/>
  </r>
  <r>
    <x v="14"/>
    <n v="14"/>
    <x v="177"/>
    <x v="0"/>
    <x v="176"/>
    <x v="0"/>
    <n v="119000"/>
    <s v="AfterNoon"/>
    <n v="10"/>
    <n v="12"/>
    <x v="130"/>
  </r>
  <r>
    <x v="14"/>
    <n v="14"/>
    <x v="177"/>
    <x v="0"/>
    <x v="176"/>
    <x v="1"/>
    <n v="301200"/>
    <s v="AfterNoon"/>
    <n v="75"/>
    <n v="85"/>
    <x v="245"/>
  </r>
  <r>
    <x v="14"/>
    <n v="14"/>
    <x v="178"/>
    <x v="2"/>
    <x v="177"/>
    <x v="1"/>
    <n v="572600"/>
    <s v="AfterNoon"/>
    <n v="28"/>
    <n v="50"/>
    <x v="108"/>
  </r>
  <r>
    <x v="14"/>
    <n v="14"/>
    <x v="179"/>
    <x v="7"/>
    <x v="178"/>
    <x v="0"/>
    <n v="82500"/>
    <s v="AfterNoon"/>
    <n v="3"/>
    <n v="28"/>
    <x v="185"/>
  </r>
  <r>
    <x v="14"/>
    <n v="14"/>
    <x v="179"/>
    <x v="7"/>
    <x v="178"/>
    <x v="1"/>
    <n v="139800"/>
    <s v="AfterNoon"/>
    <n v="15"/>
    <n v="142"/>
    <x v="249"/>
  </r>
  <r>
    <x v="14"/>
    <n v="14"/>
    <x v="180"/>
    <x v="3"/>
    <x v="179"/>
    <x v="0"/>
    <n v="441000"/>
    <s v="AfterNoon"/>
    <n v="18"/>
    <n v="30"/>
    <x v="41"/>
  </r>
  <r>
    <x v="14"/>
    <n v="14"/>
    <x v="180"/>
    <x v="3"/>
    <x v="179"/>
    <x v="1"/>
    <n v="1063400"/>
    <s v="AfterNoon"/>
    <n v="129"/>
    <n v="192"/>
    <x v="556"/>
  </r>
  <r>
    <x v="14"/>
    <n v="14"/>
    <x v="181"/>
    <x v="2"/>
    <x v="180"/>
    <x v="1"/>
    <n v="390800"/>
    <s v="AfterNoon"/>
    <n v="32"/>
    <n v="50"/>
    <x v="128"/>
  </r>
  <r>
    <x v="14"/>
    <n v="14"/>
    <x v="339"/>
    <x v="2"/>
    <x v="333"/>
    <x v="1"/>
    <n v="273400"/>
    <s v="AfterNoon"/>
    <n v="41"/>
    <n v="50"/>
    <x v="206"/>
  </r>
  <r>
    <x v="14"/>
    <n v="14"/>
    <x v="182"/>
    <x v="2"/>
    <x v="181"/>
    <x v="1"/>
    <n v="306000"/>
    <s v="AfterNoon"/>
    <n v="17"/>
    <n v="50"/>
    <x v="116"/>
  </r>
  <r>
    <x v="14"/>
    <n v="14"/>
    <x v="340"/>
    <x v="4"/>
    <x v="334"/>
    <x v="1"/>
    <n v="52800"/>
    <s v="AfterNoon"/>
    <n v="8"/>
    <n v="12"/>
    <x v="58"/>
  </r>
  <r>
    <x v="14"/>
    <n v="14"/>
    <x v="183"/>
    <x v="2"/>
    <x v="182"/>
    <x v="1"/>
    <n v="724600"/>
    <s v="AfterNoon"/>
    <n v="28"/>
    <n v="50"/>
    <x v="108"/>
  </r>
  <r>
    <x v="14"/>
    <n v="14"/>
    <x v="184"/>
    <x v="5"/>
    <x v="183"/>
    <x v="0"/>
    <n v="1512000"/>
    <s v="AfterNoon"/>
    <n v="18"/>
    <n v="30"/>
    <x v="41"/>
  </r>
  <r>
    <x v="14"/>
    <n v="14"/>
    <x v="184"/>
    <x v="5"/>
    <x v="183"/>
    <x v="2"/>
    <n v="1570800"/>
    <s v="AfterNoon"/>
    <n v="33"/>
    <n v="48"/>
    <x v="324"/>
  </r>
  <r>
    <x v="14"/>
    <n v="14"/>
    <x v="184"/>
    <x v="5"/>
    <x v="183"/>
    <x v="1"/>
    <n v="6409200"/>
    <s v="AfterNoon"/>
    <n v="228"/>
    <n v="324"/>
    <x v="646"/>
  </r>
  <r>
    <x v="14"/>
    <n v="14"/>
    <x v="391"/>
    <x v="0"/>
    <x v="23"/>
    <x v="0"/>
    <n v="81900"/>
    <s v="AfterNoon"/>
    <n v="9"/>
    <n v="12"/>
    <x v="92"/>
  </r>
  <r>
    <x v="14"/>
    <n v="14"/>
    <x v="391"/>
    <x v="0"/>
    <x v="23"/>
    <x v="1"/>
    <n v="189900"/>
    <s v="AfterNoon"/>
    <n v="63"/>
    <n v="85"/>
    <x v="189"/>
  </r>
  <r>
    <x v="14"/>
    <n v="14"/>
    <x v="185"/>
    <x v="0"/>
    <x v="184"/>
    <x v="0"/>
    <n v="290400"/>
    <s v="AfterNoon"/>
    <n v="11"/>
    <n v="12"/>
    <x v="138"/>
  </r>
  <r>
    <x v="14"/>
    <n v="14"/>
    <x v="185"/>
    <x v="0"/>
    <x v="184"/>
    <x v="1"/>
    <n v="424200"/>
    <s v="AfterNoon"/>
    <n v="48"/>
    <n v="85"/>
    <x v="40"/>
  </r>
  <r>
    <x v="14"/>
    <n v="14"/>
    <x v="186"/>
    <x v="2"/>
    <x v="185"/>
    <x v="1"/>
    <n v="37700"/>
    <s v="AfterNoon"/>
    <n v="7"/>
    <n v="50"/>
    <x v="27"/>
  </r>
  <r>
    <x v="14"/>
    <n v="14"/>
    <x v="187"/>
    <x v="2"/>
    <x v="186"/>
    <x v="1"/>
    <n v="145000"/>
    <s v="AfterNoon"/>
    <n v="8"/>
    <n v="50"/>
    <x v="35"/>
  </r>
  <r>
    <x v="14"/>
    <n v="14"/>
    <x v="434"/>
    <x v="2"/>
    <x v="418"/>
    <x v="1"/>
    <n v="210000"/>
    <s v="AfterNoon"/>
    <n v="12"/>
    <n v="50"/>
    <x v="21"/>
  </r>
  <r>
    <x v="14"/>
    <n v="14"/>
    <x v="415"/>
    <x v="0"/>
    <x v="126"/>
    <x v="0"/>
    <n v="82400"/>
    <s v="AfterNoon"/>
    <n v="8"/>
    <n v="12"/>
    <x v="58"/>
  </r>
  <r>
    <x v="14"/>
    <n v="14"/>
    <x v="415"/>
    <x v="0"/>
    <x v="126"/>
    <x v="1"/>
    <n v="113400"/>
    <s v="AfterNoon"/>
    <n v="33"/>
    <n v="85"/>
    <x v="152"/>
  </r>
  <r>
    <x v="14"/>
    <n v="14"/>
    <x v="188"/>
    <x v="7"/>
    <x v="102"/>
    <x v="0"/>
    <n v="180000"/>
    <s v="AfterNoon"/>
    <n v="9"/>
    <n v="28"/>
    <x v="63"/>
  </r>
  <r>
    <x v="14"/>
    <n v="14"/>
    <x v="188"/>
    <x v="7"/>
    <x v="102"/>
    <x v="1"/>
    <n v="304500"/>
    <s v="AfterNoon"/>
    <n v="45"/>
    <n v="142"/>
    <x v="435"/>
  </r>
  <r>
    <x v="14"/>
    <n v="14"/>
    <x v="189"/>
    <x v="2"/>
    <x v="187"/>
    <x v="1"/>
    <n v="253100"/>
    <s v="AfterNoon"/>
    <n v="17"/>
    <n v="50"/>
    <x v="116"/>
  </r>
  <r>
    <x v="14"/>
    <n v="14"/>
    <x v="435"/>
    <x v="2"/>
    <x v="419"/>
    <x v="1"/>
    <n v="306000"/>
    <s v="AfterNoon"/>
    <n v="12"/>
    <n v="50"/>
    <x v="21"/>
  </r>
  <r>
    <x v="14"/>
    <n v="14"/>
    <x v="190"/>
    <x v="4"/>
    <x v="188"/>
    <x v="1"/>
    <n v="81600"/>
    <s v="AfterNoon"/>
    <n v="12"/>
    <n v="12"/>
    <x v="72"/>
  </r>
  <r>
    <x v="14"/>
    <n v="14"/>
    <x v="191"/>
    <x v="4"/>
    <x v="189"/>
    <x v="1"/>
    <n v="23200"/>
    <s v="AfterNoon"/>
    <n v="4"/>
    <n v="12"/>
    <x v="0"/>
  </r>
  <r>
    <x v="14"/>
    <n v="14"/>
    <x v="192"/>
    <x v="2"/>
    <x v="190"/>
    <x v="1"/>
    <n v="296800"/>
    <s v="AfterNoon"/>
    <n v="21"/>
    <n v="50"/>
    <x v="119"/>
  </r>
  <r>
    <x v="14"/>
    <n v="14"/>
    <x v="193"/>
    <x v="6"/>
    <x v="191"/>
    <x v="0"/>
    <n v="362700"/>
    <s v="AfterNoon"/>
    <n v="9"/>
    <n v="12"/>
    <x v="92"/>
  </r>
  <r>
    <x v="14"/>
    <n v="14"/>
    <x v="193"/>
    <x v="6"/>
    <x v="191"/>
    <x v="1"/>
    <n v="1469000"/>
    <s v="AfterNoon"/>
    <n v="109"/>
    <n v="118"/>
    <x v="603"/>
  </r>
  <r>
    <x v="14"/>
    <n v="14"/>
    <x v="194"/>
    <x v="6"/>
    <x v="192"/>
    <x v="0"/>
    <n v="236000"/>
    <s v="AfterNoon"/>
    <n v="10"/>
    <n v="12"/>
    <x v="130"/>
  </r>
  <r>
    <x v="14"/>
    <n v="14"/>
    <x v="194"/>
    <x v="6"/>
    <x v="192"/>
    <x v="1"/>
    <n v="920600"/>
    <s v="AfterNoon"/>
    <n v="116"/>
    <n v="118"/>
    <x v="604"/>
  </r>
  <r>
    <x v="14"/>
    <n v="14"/>
    <x v="195"/>
    <x v="0"/>
    <x v="193"/>
    <x v="0"/>
    <n v="159600"/>
    <s v="AfterNoon"/>
    <n v="6"/>
    <n v="12"/>
    <x v="12"/>
  </r>
  <r>
    <x v="14"/>
    <n v="14"/>
    <x v="195"/>
    <x v="0"/>
    <x v="193"/>
    <x v="1"/>
    <n v="420100"/>
    <s v="AfterNoon"/>
    <n v="47"/>
    <n v="85"/>
    <x v="254"/>
  </r>
  <r>
    <x v="14"/>
    <n v="14"/>
    <x v="196"/>
    <x v="0"/>
    <x v="194"/>
    <x v="0"/>
    <n v="231000"/>
    <s v="AfterNoon"/>
    <n v="10"/>
    <n v="12"/>
    <x v="130"/>
  </r>
  <r>
    <x v="14"/>
    <n v="14"/>
    <x v="196"/>
    <x v="0"/>
    <x v="194"/>
    <x v="1"/>
    <n v="596900"/>
    <s v="AfterNoon"/>
    <n v="77"/>
    <n v="85"/>
    <x v="471"/>
  </r>
  <r>
    <x v="14"/>
    <n v="14"/>
    <x v="197"/>
    <x v="2"/>
    <x v="195"/>
    <x v="1"/>
    <n v="368900"/>
    <s v="AfterNoon"/>
    <n v="17"/>
    <n v="50"/>
    <x v="116"/>
  </r>
  <r>
    <x v="14"/>
    <n v="14"/>
    <x v="341"/>
    <x v="2"/>
    <x v="335"/>
    <x v="1"/>
    <n v="277400"/>
    <s v="AfterNoon"/>
    <n v="40"/>
    <n v="50"/>
    <x v="217"/>
  </r>
  <r>
    <x v="14"/>
    <n v="14"/>
    <x v="198"/>
    <x v="2"/>
    <x v="196"/>
    <x v="1"/>
    <n v="762800"/>
    <s v="AfterNoon"/>
    <n v="34"/>
    <n v="50"/>
    <x v="169"/>
  </r>
  <r>
    <x v="14"/>
    <n v="14"/>
    <x v="342"/>
    <x v="2"/>
    <x v="336"/>
    <x v="1"/>
    <n v="834400"/>
    <s v="AfterNoon"/>
    <n v="47"/>
    <n v="50"/>
    <x v="101"/>
  </r>
  <r>
    <x v="14"/>
    <n v="14"/>
    <x v="199"/>
    <x v="6"/>
    <x v="197"/>
    <x v="0"/>
    <n v="540100"/>
    <s v="AfterNoon"/>
    <n v="11"/>
    <n v="12"/>
    <x v="138"/>
  </r>
  <r>
    <x v="14"/>
    <n v="14"/>
    <x v="199"/>
    <x v="6"/>
    <x v="197"/>
    <x v="1"/>
    <n v="1649600"/>
    <s v="AfterNoon"/>
    <n v="100"/>
    <n v="118"/>
    <x v="250"/>
  </r>
  <r>
    <x v="14"/>
    <n v="14"/>
    <x v="343"/>
    <x v="0"/>
    <x v="337"/>
    <x v="0"/>
    <n v="207900"/>
    <s v="AfterNoon"/>
    <n v="11"/>
    <n v="12"/>
    <x v="138"/>
  </r>
  <r>
    <x v="14"/>
    <n v="14"/>
    <x v="343"/>
    <x v="0"/>
    <x v="337"/>
    <x v="1"/>
    <n v="437700"/>
    <s v="AfterNoon"/>
    <n v="69"/>
    <n v="85"/>
    <x v="132"/>
  </r>
  <r>
    <x v="14"/>
    <n v="15"/>
    <x v="200"/>
    <x v="0"/>
    <x v="198"/>
    <x v="0"/>
    <n v="64400"/>
    <s v="AfterNoon"/>
    <n v="4"/>
    <n v="12"/>
    <x v="0"/>
  </r>
  <r>
    <x v="14"/>
    <n v="15"/>
    <x v="200"/>
    <x v="0"/>
    <x v="198"/>
    <x v="1"/>
    <n v="282300"/>
    <s v="AfterNoon"/>
    <n v="52"/>
    <n v="85"/>
    <x v="107"/>
  </r>
  <r>
    <x v="14"/>
    <n v="15"/>
    <x v="201"/>
    <x v="2"/>
    <x v="199"/>
    <x v="1"/>
    <n v="444800"/>
    <s v="AfterNoon"/>
    <n v="32"/>
    <n v="50"/>
    <x v="128"/>
  </r>
  <r>
    <x v="14"/>
    <n v="15"/>
    <x v="202"/>
    <x v="0"/>
    <x v="200"/>
    <x v="0"/>
    <n v="99900"/>
    <s v="AfterNoon"/>
    <n v="9"/>
    <n v="12"/>
    <x v="92"/>
  </r>
  <r>
    <x v="14"/>
    <n v="15"/>
    <x v="202"/>
    <x v="0"/>
    <x v="200"/>
    <x v="1"/>
    <n v="227300"/>
    <s v="AfterNoon"/>
    <n v="61"/>
    <n v="85"/>
    <x v="243"/>
  </r>
  <r>
    <x v="14"/>
    <n v="15"/>
    <x v="203"/>
    <x v="0"/>
    <x v="201"/>
    <x v="0"/>
    <n v="492800"/>
    <s v="AfterNoon"/>
    <n v="7"/>
    <n v="12"/>
    <x v="18"/>
  </r>
  <r>
    <x v="14"/>
    <n v="15"/>
    <x v="203"/>
    <x v="0"/>
    <x v="201"/>
    <x v="1"/>
    <n v="1374500"/>
    <s v="AfterNoon"/>
    <n v="58"/>
    <n v="85"/>
    <x v="309"/>
  </r>
  <r>
    <x v="14"/>
    <n v="15"/>
    <x v="204"/>
    <x v="1"/>
    <x v="202"/>
    <x v="0"/>
    <n v="994000"/>
    <s v="AfterNoon"/>
    <n v="20"/>
    <n v="20"/>
    <x v="72"/>
  </r>
  <r>
    <x v="14"/>
    <n v="15"/>
    <x v="204"/>
    <x v="1"/>
    <x v="202"/>
    <x v="1"/>
    <n v="1550200"/>
    <s v="AfterNoon"/>
    <n v="93"/>
    <n v="96"/>
    <x v="626"/>
  </r>
  <r>
    <x v="14"/>
    <n v="15"/>
    <x v="205"/>
    <x v="0"/>
    <x v="203"/>
    <x v="0"/>
    <n v="356000"/>
    <s v="AfterNoon"/>
    <n v="8"/>
    <n v="12"/>
    <x v="58"/>
  </r>
  <r>
    <x v="14"/>
    <n v="15"/>
    <x v="205"/>
    <x v="0"/>
    <x v="203"/>
    <x v="1"/>
    <n v="936900"/>
    <s v="AfterNoon"/>
    <n v="63"/>
    <n v="85"/>
    <x v="189"/>
  </r>
  <r>
    <x v="14"/>
    <n v="15"/>
    <x v="344"/>
    <x v="0"/>
    <x v="338"/>
    <x v="0"/>
    <n v="393600"/>
    <s v="AfterNoon"/>
    <n v="12"/>
    <n v="12"/>
    <x v="72"/>
  </r>
  <r>
    <x v="14"/>
    <n v="15"/>
    <x v="344"/>
    <x v="0"/>
    <x v="338"/>
    <x v="1"/>
    <n v="877500"/>
    <s v="AfterNoon"/>
    <n v="80"/>
    <n v="85"/>
    <x v="311"/>
  </r>
  <r>
    <x v="14"/>
    <n v="15"/>
    <x v="345"/>
    <x v="2"/>
    <x v="339"/>
    <x v="1"/>
    <n v="919600"/>
    <s v="AfterNoon"/>
    <n v="48"/>
    <n v="50"/>
    <x v="585"/>
  </r>
  <r>
    <x v="14"/>
    <n v="15"/>
    <x v="346"/>
    <x v="0"/>
    <x v="340"/>
    <x v="0"/>
    <n v="79100"/>
    <s v="AfterNoon"/>
    <n v="7"/>
    <n v="12"/>
    <x v="18"/>
  </r>
  <r>
    <x v="14"/>
    <n v="15"/>
    <x v="346"/>
    <x v="0"/>
    <x v="340"/>
    <x v="1"/>
    <n v="221000"/>
    <s v="AfterNoon"/>
    <n v="58"/>
    <n v="85"/>
    <x v="309"/>
  </r>
  <r>
    <x v="14"/>
    <n v="15"/>
    <x v="206"/>
    <x v="6"/>
    <x v="204"/>
    <x v="0"/>
    <n v="354000"/>
    <s v="AfterNoon"/>
    <n v="12"/>
    <n v="12"/>
    <x v="72"/>
  </r>
  <r>
    <x v="14"/>
    <n v="15"/>
    <x v="206"/>
    <x v="6"/>
    <x v="204"/>
    <x v="1"/>
    <n v="1043800"/>
    <s v="AfterNoon"/>
    <n v="106"/>
    <n v="118"/>
    <x v="361"/>
  </r>
  <r>
    <x v="14"/>
    <n v="15"/>
    <x v="436"/>
    <x v="2"/>
    <x v="420"/>
    <x v="1"/>
    <n v="828900"/>
    <s v="AfterNoon"/>
    <n v="43"/>
    <n v="50"/>
    <x v="157"/>
  </r>
  <r>
    <x v="14"/>
    <n v="15"/>
    <x v="207"/>
    <x v="2"/>
    <x v="205"/>
    <x v="1"/>
    <n v="406000"/>
    <s v="AfterNoon"/>
    <n v="40"/>
    <n v="50"/>
    <x v="217"/>
  </r>
  <r>
    <x v="14"/>
    <n v="15"/>
    <x v="347"/>
    <x v="3"/>
    <x v="341"/>
    <x v="0"/>
    <n v="400400"/>
    <s v="AfterNoon"/>
    <n v="11"/>
    <n v="30"/>
    <x v="53"/>
  </r>
  <r>
    <x v="14"/>
    <n v="15"/>
    <x v="347"/>
    <x v="3"/>
    <x v="341"/>
    <x v="1"/>
    <n v="1057900"/>
    <s v="AfterNoon"/>
    <n v="87"/>
    <n v="192"/>
    <x v="380"/>
  </r>
  <r>
    <x v="14"/>
    <n v="15"/>
    <x v="208"/>
    <x v="2"/>
    <x v="206"/>
    <x v="1"/>
    <n v="1025600"/>
    <s v="AfterNoon"/>
    <n v="44"/>
    <n v="50"/>
    <x v="351"/>
  </r>
  <r>
    <x v="14"/>
    <n v="15"/>
    <x v="209"/>
    <x v="2"/>
    <x v="207"/>
    <x v="1"/>
    <n v="376200"/>
    <s v="AfterNoon"/>
    <n v="22"/>
    <n v="50"/>
    <x v="102"/>
  </r>
  <r>
    <x v="14"/>
    <n v="15"/>
    <x v="210"/>
    <x v="2"/>
    <x v="208"/>
    <x v="1"/>
    <n v="193000"/>
    <s v="AfterNoon"/>
    <n v="9"/>
    <n v="50"/>
    <x v="82"/>
  </r>
  <r>
    <x v="14"/>
    <n v="15"/>
    <x v="437"/>
    <x v="2"/>
    <x v="421"/>
    <x v="1"/>
    <n v="169600"/>
    <s v="AfterNoon"/>
    <n v="8"/>
    <n v="50"/>
    <x v="35"/>
  </r>
  <r>
    <x v="14"/>
    <n v="15"/>
    <x v="211"/>
    <x v="7"/>
    <x v="48"/>
    <x v="0"/>
    <n v="288000"/>
    <s v="AfterNoon"/>
    <n v="16"/>
    <n v="28"/>
    <x v="38"/>
  </r>
  <r>
    <x v="14"/>
    <n v="15"/>
    <x v="211"/>
    <x v="7"/>
    <x v="48"/>
    <x v="1"/>
    <n v="448800"/>
    <s v="AfterNoon"/>
    <n v="74"/>
    <n v="142"/>
    <x v="379"/>
  </r>
  <r>
    <x v="14"/>
    <n v="15"/>
    <x v="212"/>
    <x v="2"/>
    <x v="209"/>
    <x v="1"/>
    <n v="625800"/>
    <s v="AfterNoon"/>
    <n v="42"/>
    <n v="50"/>
    <x v="415"/>
  </r>
  <r>
    <x v="14"/>
    <n v="15"/>
    <x v="446"/>
    <x v="0"/>
    <x v="430"/>
    <x v="0"/>
    <n v="101600"/>
    <s v="AfterNoon"/>
    <n v="8"/>
    <n v="12"/>
    <x v="58"/>
  </r>
  <r>
    <x v="14"/>
    <n v="15"/>
    <x v="446"/>
    <x v="0"/>
    <x v="430"/>
    <x v="1"/>
    <n v="195200"/>
    <s v="AfterNoon"/>
    <n v="46"/>
    <n v="85"/>
    <x v="25"/>
  </r>
  <r>
    <x v="14"/>
    <n v="15"/>
    <x v="213"/>
    <x v="0"/>
    <x v="210"/>
    <x v="0"/>
    <n v="336000"/>
    <s v="AfterNoon"/>
    <n v="5"/>
    <n v="12"/>
    <x v="24"/>
  </r>
  <r>
    <x v="14"/>
    <n v="15"/>
    <x v="213"/>
    <x v="0"/>
    <x v="210"/>
    <x v="1"/>
    <n v="875800"/>
    <s v="AfterNoon"/>
    <n v="39"/>
    <n v="85"/>
    <x v="19"/>
  </r>
  <r>
    <x v="14"/>
    <n v="15"/>
    <x v="214"/>
    <x v="3"/>
    <x v="211"/>
    <x v="0"/>
    <n v="489600"/>
    <s v="AfterNoon"/>
    <n v="16"/>
    <n v="30"/>
    <x v="173"/>
  </r>
  <r>
    <x v="14"/>
    <n v="15"/>
    <x v="214"/>
    <x v="3"/>
    <x v="211"/>
    <x v="1"/>
    <n v="1115800"/>
    <s v="AfterNoon"/>
    <n v="109"/>
    <n v="192"/>
    <x v="632"/>
  </r>
  <r>
    <x v="14"/>
    <n v="15"/>
    <x v="215"/>
    <x v="6"/>
    <x v="212"/>
    <x v="0"/>
    <n v="283200"/>
    <s v="AfterNoon"/>
    <n v="12"/>
    <n v="12"/>
    <x v="72"/>
  </r>
  <r>
    <x v="14"/>
    <n v="15"/>
    <x v="215"/>
    <x v="6"/>
    <x v="212"/>
    <x v="1"/>
    <n v="881100"/>
    <s v="AfterNoon"/>
    <n v="111"/>
    <n v="118"/>
    <x v="454"/>
  </r>
  <r>
    <x v="14"/>
    <n v="15"/>
    <x v="216"/>
    <x v="0"/>
    <x v="213"/>
    <x v="0"/>
    <n v="104500"/>
    <s v="AfterNoon"/>
    <n v="11"/>
    <n v="12"/>
    <x v="138"/>
  </r>
  <r>
    <x v="14"/>
    <n v="15"/>
    <x v="216"/>
    <x v="0"/>
    <x v="213"/>
    <x v="1"/>
    <n v="238300"/>
    <s v="AfterNoon"/>
    <n v="74"/>
    <n v="85"/>
    <x v="290"/>
  </r>
  <r>
    <x v="14"/>
    <n v="15"/>
    <x v="217"/>
    <x v="4"/>
    <x v="214"/>
    <x v="1"/>
    <n v="61600"/>
    <s v="AfterNoon"/>
    <n v="8"/>
    <n v="12"/>
    <x v="58"/>
  </r>
  <r>
    <x v="14"/>
    <n v="15"/>
    <x v="218"/>
    <x v="4"/>
    <x v="215"/>
    <x v="1"/>
    <n v="77000"/>
    <s v="AfterNoon"/>
    <n v="10"/>
    <n v="12"/>
    <x v="130"/>
  </r>
  <r>
    <x v="14"/>
    <n v="15"/>
    <x v="416"/>
    <x v="0"/>
    <x v="402"/>
    <x v="0"/>
    <n v="101000"/>
    <s v="AfterNoon"/>
    <n v="5"/>
    <n v="12"/>
    <x v="24"/>
  </r>
  <r>
    <x v="14"/>
    <n v="15"/>
    <x v="416"/>
    <x v="0"/>
    <x v="402"/>
    <x v="1"/>
    <n v="223200"/>
    <s v="AfterNoon"/>
    <n v="33"/>
    <n v="85"/>
    <x v="152"/>
  </r>
  <r>
    <x v="14"/>
    <n v="15"/>
    <x v="219"/>
    <x v="0"/>
    <x v="216"/>
    <x v="0"/>
    <n v="202000"/>
    <s v="AfterNoon"/>
    <n v="10"/>
    <n v="12"/>
    <x v="130"/>
  </r>
  <r>
    <x v="14"/>
    <n v="15"/>
    <x v="219"/>
    <x v="0"/>
    <x v="216"/>
    <x v="1"/>
    <n v="539500"/>
    <s v="AfterNoon"/>
    <n v="80"/>
    <n v="85"/>
    <x v="311"/>
  </r>
  <r>
    <x v="14"/>
    <n v="15"/>
    <x v="220"/>
    <x v="2"/>
    <x v="217"/>
    <x v="1"/>
    <n v="581000"/>
    <s v="AfterNoon"/>
    <n v="32"/>
    <n v="50"/>
    <x v="128"/>
  </r>
  <r>
    <x v="14"/>
    <n v="15"/>
    <x v="221"/>
    <x v="4"/>
    <x v="218"/>
    <x v="1"/>
    <n v="48400"/>
    <s v="AfterNoon"/>
    <n v="11"/>
    <n v="12"/>
    <x v="138"/>
  </r>
  <r>
    <x v="14"/>
    <n v="15"/>
    <x v="348"/>
    <x v="2"/>
    <x v="342"/>
    <x v="1"/>
    <n v="43400"/>
    <s v="AfterNoon"/>
    <n v="2"/>
    <n v="50"/>
    <x v="9"/>
  </r>
  <r>
    <x v="14"/>
    <n v="15"/>
    <x v="222"/>
    <x v="0"/>
    <x v="219"/>
    <x v="0"/>
    <n v="79200"/>
    <s v="AfterNoon"/>
    <n v="8"/>
    <n v="12"/>
    <x v="58"/>
  </r>
  <r>
    <x v="14"/>
    <n v="15"/>
    <x v="222"/>
    <x v="0"/>
    <x v="219"/>
    <x v="1"/>
    <n v="179100"/>
    <s v="AfterNoon"/>
    <n v="54"/>
    <n v="85"/>
    <x v="279"/>
  </r>
  <r>
    <x v="14"/>
    <n v="15"/>
    <x v="417"/>
    <x v="2"/>
    <x v="403"/>
    <x v="1"/>
    <n v="204300"/>
    <s v="AfterNoon"/>
    <n v="13"/>
    <n v="50"/>
    <x v="46"/>
  </r>
  <r>
    <x v="14"/>
    <n v="15"/>
    <x v="223"/>
    <x v="2"/>
    <x v="220"/>
    <x v="1"/>
    <n v="156600"/>
    <s v="AfterNoon"/>
    <n v="9"/>
    <n v="50"/>
    <x v="82"/>
  </r>
  <r>
    <x v="14"/>
    <n v="15"/>
    <x v="224"/>
    <x v="2"/>
    <x v="221"/>
    <x v="1"/>
    <n v="696000"/>
    <s v="AfterNoon"/>
    <n v="46"/>
    <n v="50"/>
    <x v="388"/>
  </r>
  <r>
    <x v="14"/>
    <n v="15"/>
    <x v="447"/>
    <x v="0"/>
    <x v="431"/>
    <x v="0"/>
    <n v="45800"/>
    <s v="AfterNoon"/>
    <n v="2"/>
    <n v="12"/>
    <x v="10"/>
  </r>
  <r>
    <x v="14"/>
    <n v="15"/>
    <x v="447"/>
    <x v="0"/>
    <x v="431"/>
    <x v="1"/>
    <n v="228000"/>
    <s v="AfterNoon"/>
    <n v="30"/>
    <n v="85"/>
    <x v="212"/>
  </r>
  <r>
    <x v="14"/>
    <n v="16"/>
    <x v="225"/>
    <x v="4"/>
    <x v="222"/>
    <x v="1"/>
    <n v="33300"/>
    <s v="Evening"/>
    <n v="9"/>
    <n v="12"/>
    <x v="92"/>
  </r>
  <r>
    <x v="14"/>
    <n v="16"/>
    <x v="226"/>
    <x v="4"/>
    <x v="223"/>
    <x v="1"/>
    <n v="21300"/>
    <s v="Evening"/>
    <n v="3"/>
    <n v="12"/>
    <x v="89"/>
  </r>
  <r>
    <x v="14"/>
    <n v="16"/>
    <x v="227"/>
    <x v="0"/>
    <x v="224"/>
    <x v="0"/>
    <n v="290400"/>
    <s v="Evening"/>
    <n v="6"/>
    <n v="12"/>
    <x v="12"/>
  </r>
  <r>
    <x v="14"/>
    <n v="16"/>
    <x v="227"/>
    <x v="0"/>
    <x v="224"/>
    <x v="1"/>
    <n v="547400"/>
    <s v="Evening"/>
    <n v="34"/>
    <n v="85"/>
    <x v="127"/>
  </r>
  <r>
    <x v="14"/>
    <n v="16"/>
    <x v="228"/>
    <x v="0"/>
    <x v="225"/>
    <x v="0"/>
    <n v="600000"/>
    <s v="Evening"/>
    <n v="12"/>
    <n v="12"/>
    <x v="72"/>
  </r>
  <r>
    <x v="14"/>
    <n v="16"/>
    <x v="228"/>
    <x v="0"/>
    <x v="225"/>
    <x v="1"/>
    <n v="1192100"/>
    <s v="Evening"/>
    <n v="71"/>
    <n v="85"/>
    <x v="408"/>
  </r>
  <r>
    <x v="14"/>
    <n v="16"/>
    <x v="349"/>
    <x v="2"/>
    <x v="343"/>
    <x v="1"/>
    <n v="9400"/>
    <s v="Evening"/>
    <n v="1"/>
    <n v="50"/>
    <x v="126"/>
  </r>
  <r>
    <x v="14"/>
    <n v="16"/>
    <x v="229"/>
    <x v="0"/>
    <x v="226"/>
    <x v="0"/>
    <n v="132600"/>
    <s v="Evening"/>
    <n v="3"/>
    <n v="12"/>
    <x v="89"/>
  </r>
  <r>
    <x v="14"/>
    <n v="16"/>
    <x v="229"/>
    <x v="0"/>
    <x v="226"/>
    <x v="1"/>
    <n v="205800"/>
    <s v="Evening"/>
    <n v="14"/>
    <n v="85"/>
    <x v="70"/>
  </r>
  <r>
    <x v="14"/>
    <n v="16"/>
    <x v="230"/>
    <x v="0"/>
    <x v="227"/>
    <x v="0"/>
    <n v="333600"/>
    <s v="Evening"/>
    <n v="12"/>
    <n v="12"/>
    <x v="72"/>
  </r>
  <r>
    <x v="14"/>
    <n v="16"/>
    <x v="230"/>
    <x v="0"/>
    <x v="227"/>
    <x v="1"/>
    <n v="795000"/>
    <s v="Evening"/>
    <n v="85"/>
    <n v="85"/>
    <x v="72"/>
  </r>
  <r>
    <x v="14"/>
    <n v="16"/>
    <x v="231"/>
    <x v="0"/>
    <x v="228"/>
    <x v="0"/>
    <n v="333600"/>
    <s v="Evening"/>
    <n v="12"/>
    <n v="12"/>
    <x v="72"/>
  </r>
  <r>
    <x v="14"/>
    <n v="16"/>
    <x v="231"/>
    <x v="0"/>
    <x v="228"/>
    <x v="1"/>
    <n v="775500"/>
    <s v="Evening"/>
    <n v="83"/>
    <n v="85"/>
    <x v="316"/>
  </r>
  <r>
    <x v="14"/>
    <n v="16"/>
    <x v="232"/>
    <x v="0"/>
    <x v="229"/>
    <x v="0"/>
    <n v="90400"/>
    <s v="Evening"/>
    <n v="8"/>
    <n v="12"/>
    <x v="58"/>
  </r>
  <r>
    <x v="14"/>
    <n v="16"/>
    <x v="232"/>
    <x v="0"/>
    <x v="229"/>
    <x v="1"/>
    <n v="229200"/>
    <s v="Evening"/>
    <n v="60"/>
    <n v="85"/>
    <x v="131"/>
  </r>
  <r>
    <x v="14"/>
    <n v="16"/>
    <x v="233"/>
    <x v="6"/>
    <x v="230"/>
    <x v="0"/>
    <n v="354000"/>
    <s v="Evening"/>
    <n v="12"/>
    <n v="12"/>
    <x v="72"/>
  </r>
  <r>
    <x v="14"/>
    <n v="16"/>
    <x v="233"/>
    <x v="6"/>
    <x v="230"/>
    <x v="1"/>
    <n v="1133000"/>
    <s v="Evening"/>
    <n v="115"/>
    <n v="118"/>
    <x v="627"/>
  </r>
  <r>
    <x v="14"/>
    <n v="16"/>
    <x v="234"/>
    <x v="0"/>
    <x v="231"/>
    <x v="0"/>
    <n v="188300"/>
    <s v="Evening"/>
    <n v="7"/>
    <n v="12"/>
    <x v="18"/>
  </r>
  <r>
    <x v="14"/>
    <n v="16"/>
    <x v="234"/>
    <x v="0"/>
    <x v="231"/>
    <x v="1"/>
    <n v="524700"/>
    <s v="Evening"/>
    <n v="58"/>
    <n v="85"/>
    <x v="309"/>
  </r>
  <r>
    <x v="14"/>
    <n v="16"/>
    <x v="400"/>
    <x v="4"/>
    <x v="104"/>
    <x v="1"/>
    <n v="6800"/>
    <s v="Evening"/>
    <n v="1"/>
    <n v="12"/>
    <x v="47"/>
  </r>
  <r>
    <x v="14"/>
    <n v="16"/>
    <x v="235"/>
    <x v="4"/>
    <x v="232"/>
    <x v="1"/>
    <n v="88000"/>
    <s v="Evening"/>
    <n v="8"/>
    <n v="12"/>
    <x v="58"/>
  </r>
  <r>
    <x v="14"/>
    <n v="16"/>
    <x v="236"/>
    <x v="2"/>
    <x v="233"/>
    <x v="1"/>
    <n v="26400"/>
    <s v="Evening"/>
    <n v="3"/>
    <n v="50"/>
    <x v="20"/>
  </r>
  <r>
    <x v="14"/>
    <n v="16"/>
    <x v="237"/>
    <x v="2"/>
    <x v="234"/>
    <x v="1"/>
    <n v="336000"/>
    <s v="Evening"/>
    <n v="27"/>
    <n v="50"/>
    <x v="213"/>
  </r>
  <r>
    <x v="14"/>
    <n v="16"/>
    <x v="238"/>
    <x v="4"/>
    <x v="235"/>
    <x v="1"/>
    <n v="22600"/>
    <s v="Evening"/>
    <n v="2"/>
    <n v="12"/>
    <x v="10"/>
  </r>
  <r>
    <x v="14"/>
    <n v="16"/>
    <x v="239"/>
    <x v="4"/>
    <x v="236"/>
    <x v="1"/>
    <n v="42000"/>
    <s v="Evening"/>
    <n v="5"/>
    <n v="12"/>
    <x v="24"/>
  </r>
  <r>
    <x v="14"/>
    <n v="16"/>
    <x v="401"/>
    <x v="2"/>
    <x v="391"/>
    <x v="1"/>
    <n v="153000"/>
    <s v="Evening"/>
    <n v="23"/>
    <n v="50"/>
    <x v="100"/>
  </r>
  <r>
    <x v="14"/>
    <n v="16"/>
    <x v="240"/>
    <x v="2"/>
    <x v="237"/>
    <x v="1"/>
    <n v="183400"/>
    <s v="Evening"/>
    <n v="26"/>
    <n v="50"/>
    <x v="156"/>
  </r>
  <r>
    <x v="14"/>
    <n v="16"/>
    <x v="241"/>
    <x v="2"/>
    <x v="238"/>
    <x v="1"/>
    <n v="177800"/>
    <s v="Evening"/>
    <n v="25"/>
    <n v="50"/>
    <x v="12"/>
  </r>
  <r>
    <x v="14"/>
    <n v="16"/>
    <x v="242"/>
    <x v="2"/>
    <x v="239"/>
    <x v="1"/>
    <n v="459800"/>
    <s v="Evening"/>
    <n v="29"/>
    <n v="50"/>
    <x v="145"/>
  </r>
  <r>
    <x v="14"/>
    <n v="16"/>
    <x v="243"/>
    <x v="2"/>
    <x v="240"/>
    <x v="1"/>
    <n v="781600"/>
    <s v="Evening"/>
    <n v="44"/>
    <n v="50"/>
    <x v="351"/>
  </r>
  <r>
    <x v="14"/>
    <n v="16"/>
    <x v="350"/>
    <x v="0"/>
    <x v="344"/>
    <x v="0"/>
    <n v="114500"/>
    <s v="Evening"/>
    <n v="5"/>
    <n v="12"/>
    <x v="24"/>
  </r>
  <r>
    <x v="14"/>
    <n v="16"/>
    <x v="350"/>
    <x v="0"/>
    <x v="344"/>
    <x v="1"/>
    <n v="260000"/>
    <s v="Evening"/>
    <n v="34"/>
    <n v="85"/>
    <x v="127"/>
  </r>
  <r>
    <x v="14"/>
    <n v="16"/>
    <x v="351"/>
    <x v="6"/>
    <x v="345"/>
    <x v="0"/>
    <n v="15700"/>
    <s v="Evening"/>
    <n v="1"/>
    <n v="12"/>
    <x v="47"/>
  </r>
  <r>
    <x v="14"/>
    <n v="16"/>
    <x v="351"/>
    <x v="6"/>
    <x v="345"/>
    <x v="1"/>
    <n v="177800"/>
    <s v="Evening"/>
    <n v="34"/>
    <n v="118"/>
    <x v="647"/>
  </r>
  <r>
    <x v="14"/>
    <n v="17"/>
    <x v="402"/>
    <x v="0"/>
    <x v="392"/>
    <x v="0"/>
    <n v="97000"/>
    <s v="Evening"/>
    <n v="10"/>
    <n v="12"/>
    <x v="130"/>
  </r>
  <r>
    <x v="14"/>
    <n v="17"/>
    <x v="402"/>
    <x v="0"/>
    <x v="392"/>
    <x v="1"/>
    <n v="234800"/>
    <s v="Evening"/>
    <n v="73"/>
    <n v="85"/>
    <x v="207"/>
  </r>
  <r>
    <x v="14"/>
    <n v="17"/>
    <x v="457"/>
    <x v="4"/>
    <x v="439"/>
    <x v="1"/>
    <n v="13200"/>
    <s v="Evening"/>
    <n v="3"/>
    <n v="12"/>
    <x v="89"/>
  </r>
  <r>
    <x v="14"/>
    <n v="17"/>
    <x v="244"/>
    <x v="0"/>
    <x v="241"/>
    <x v="0"/>
    <n v="173200"/>
    <s v="Evening"/>
    <n v="4"/>
    <n v="12"/>
    <x v="0"/>
  </r>
  <r>
    <x v="14"/>
    <n v="17"/>
    <x v="244"/>
    <x v="0"/>
    <x v="241"/>
    <x v="1"/>
    <n v="579000"/>
    <s v="Evening"/>
    <n v="40"/>
    <n v="85"/>
    <x v="222"/>
  </r>
  <r>
    <x v="14"/>
    <n v="17"/>
    <x v="245"/>
    <x v="0"/>
    <x v="242"/>
    <x v="0"/>
    <n v="264000"/>
    <s v="Evening"/>
    <n v="8"/>
    <n v="12"/>
    <x v="58"/>
  </r>
  <r>
    <x v="14"/>
    <n v="17"/>
    <x v="245"/>
    <x v="0"/>
    <x v="242"/>
    <x v="1"/>
    <n v="839300"/>
    <s v="Evening"/>
    <n v="76"/>
    <n v="85"/>
    <x v="533"/>
  </r>
  <r>
    <x v="14"/>
    <n v="17"/>
    <x v="246"/>
    <x v="7"/>
    <x v="243"/>
    <x v="0"/>
    <n v="494500"/>
    <s v="Evening"/>
    <n v="23"/>
    <n v="28"/>
    <x v="335"/>
  </r>
  <r>
    <x v="14"/>
    <n v="17"/>
    <x v="246"/>
    <x v="7"/>
    <x v="243"/>
    <x v="1"/>
    <n v="899100"/>
    <s v="Evening"/>
    <n v="124"/>
    <n v="142"/>
    <x v="576"/>
  </r>
  <r>
    <x v="14"/>
    <n v="17"/>
    <x v="247"/>
    <x v="3"/>
    <x v="244"/>
    <x v="0"/>
    <n v="624600"/>
    <s v="Evening"/>
    <n v="18"/>
    <n v="30"/>
    <x v="41"/>
  </r>
  <r>
    <x v="14"/>
    <n v="17"/>
    <x v="247"/>
    <x v="3"/>
    <x v="244"/>
    <x v="1"/>
    <n v="1781400"/>
    <s v="Evening"/>
    <n v="153"/>
    <n v="192"/>
    <x v="648"/>
  </r>
  <r>
    <x v="14"/>
    <n v="17"/>
    <x v="248"/>
    <x v="5"/>
    <x v="245"/>
    <x v="0"/>
    <n v="926200"/>
    <s v="Evening"/>
    <n v="22"/>
    <n v="30"/>
    <x v="307"/>
  </r>
  <r>
    <x v="14"/>
    <n v="17"/>
    <x v="248"/>
    <x v="5"/>
    <x v="245"/>
    <x v="2"/>
    <n v="956000"/>
    <s v="Evening"/>
    <n v="40"/>
    <n v="48"/>
    <x v="130"/>
  </r>
  <r>
    <x v="14"/>
    <n v="17"/>
    <x v="248"/>
    <x v="5"/>
    <x v="245"/>
    <x v="1"/>
    <n v="3598000"/>
    <s v="Evening"/>
    <n v="256"/>
    <n v="324"/>
    <x v="649"/>
  </r>
  <r>
    <x v="14"/>
    <n v="17"/>
    <x v="403"/>
    <x v="7"/>
    <x v="68"/>
    <x v="0"/>
    <n v="244400"/>
    <s v="Evening"/>
    <n v="13"/>
    <n v="28"/>
    <x v="291"/>
  </r>
  <r>
    <x v="14"/>
    <n v="17"/>
    <x v="403"/>
    <x v="7"/>
    <x v="68"/>
    <x v="1"/>
    <n v="426300"/>
    <s v="Evening"/>
    <n v="67"/>
    <n v="142"/>
    <x v="45"/>
  </r>
  <r>
    <x v="14"/>
    <n v="17"/>
    <x v="249"/>
    <x v="2"/>
    <x v="246"/>
    <x v="1"/>
    <n v="860700"/>
    <s v="Evening"/>
    <n v="45"/>
    <n v="50"/>
    <x v="255"/>
  </r>
  <r>
    <x v="14"/>
    <n v="17"/>
    <x v="250"/>
    <x v="0"/>
    <x v="247"/>
    <x v="0"/>
    <n v="123600"/>
    <s v="Evening"/>
    <n v="12"/>
    <n v="12"/>
    <x v="72"/>
  </r>
  <r>
    <x v="14"/>
    <n v="17"/>
    <x v="250"/>
    <x v="0"/>
    <x v="247"/>
    <x v="1"/>
    <n v="291000"/>
    <s v="Evening"/>
    <n v="85"/>
    <n v="85"/>
    <x v="72"/>
  </r>
  <r>
    <x v="14"/>
    <n v="17"/>
    <x v="251"/>
    <x v="0"/>
    <x v="248"/>
    <x v="0"/>
    <n v="219000"/>
    <s v="Evening"/>
    <n v="6"/>
    <n v="12"/>
    <x v="12"/>
  </r>
  <r>
    <x v="14"/>
    <n v="17"/>
    <x v="251"/>
    <x v="0"/>
    <x v="248"/>
    <x v="1"/>
    <n v="479400"/>
    <s v="Evening"/>
    <n v="39"/>
    <n v="85"/>
    <x v="19"/>
  </r>
  <r>
    <x v="14"/>
    <n v="17"/>
    <x v="252"/>
    <x v="3"/>
    <x v="249"/>
    <x v="0"/>
    <n v="777100"/>
    <s v="Evening"/>
    <n v="19"/>
    <n v="30"/>
    <x v="277"/>
  </r>
  <r>
    <x v="14"/>
    <n v="17"/>
    <x v="252"/>
    <x v="3"/>
    <x v="249"/>
    <x v="1"/>
    <n v="1776400"/>
    <s v="Evening"/>
    <n v="130"/>
    <n v="192"/>
    <x v="650"/>
  </r>
  <r>
    <x v="14"/>
    <n v="17"/>
    <x v="462"/>
    <x v="0"/>
    <x v="213"/>
    <x v="1"/>
    <n v="6400"/>
    <s v="Evening"/>
    <n v="2"/>
    <n v="85"/>
    <x v="331"/>
  </r>
  <r>
    <x v="14"/>
    <n v="17"/>
    <x v="253"/>
    <x v="1"/>
    <x v="250"/>
    <x v="0"/>
    <n v="2192300"/>
    <s v="Evening"/>
    <n v="11"/>
    <n v="20"/>
    <x v="79"/>
  </r>
  <r>
    <x v="14"/>
    <n v="17"/>
    <x v="253"/>
    <x v="1"/>
    <x v="250"/>
    <x v="1"/>
    <n v="3207300"/>
    <s v="Evening"/>
    <n v="48"/>
    <n v="96"/>
    <x v="12"/>
  </r>
  <r>
    <x v="14"/>
    <n v="17"/>
    <x v="254"/>
    <x v="6"/>
    <x v="251"/>
    <x v="0"/>
    <n v="31400"/>
    <s v="Evening"/>
    <n v="2"/>
    <n v="12"/>
    <x v="10"/>
  </r>
  <r>
    <x v="14"/>
    <n v="17"/>
    <x v="254"/>
    <x v="6"/>
    <x v="251"/>
    <x v="1"/>
    <n v="203800"/>
    <s v="Evening"/>
    <n v="39"/>
    <n v="118"/>
    <x v="651"/>
  </r>
  <r>
    <x v="14"/>
    <n v="18"/>
    <x v="255"/>
    <x v="5"/>
    <x v="252"/>
    <x v="0"/>
    <n v="1010400"/>
    <s v="Evening"/>
    <n v="24"/>
    <n v="30"/>
    <x v="217"/>
  </r>
  <r>
    <x v="14"/>
    <n v="18"/>
    <x v="255"/>
    <x v="5"/>
    <x v="252"/>
    <x v="2"/>
    <n v="1003800"/>
    <s v="Evening"/>
    <n v="42"/>
    <n v="48"/>
    <x v="488"/>
  </r>
  <r>
    <x v="14"/>
    <n v="18"/>
    <x v="255"/>
    <x v="5"/>
    <x v="252"/>
    <x v="1"/>
    <n v="3554600"/>
    <s v="Evening"/>
    <n v="253"/>
    <n v="324"/>
    <x v="609"/>
  </r>
  <r>
    <x v="14"/>
    <n v="18"/>
    <x v="256"/>
    <x v="2"/>
    <x v="253"/>
    <x v="1"/>
    <n v="326000"/>
    <s v="Evening"/>
    <n v="34"/>
    <n v="50"/>
    <x v="169"/>
  </r>
  <r>
    <x v="14"/>
    <n v="18"/>
    <x v="257"/>
    <x v="2"/>
    <x v="254"/>
    <x v="1"/>
    <n v="163600"/>
    <s v="Evening"/>
    <n v="11"/>
    <n v="50"/>
    <x v="55"/>
  </r>
  <r>
    <x v="14"/>
    <n v="18"/>
    <x v="258"/>
    <x v="2"/>
    <x v="255"/>
    <x v="1"/>
    <n v="175000"/>
    <s v="Evening"/>
    <n v="14"/>
    <n v="50"/>
    <x v="16"/>
  </r>
  <r>
    <x v="14"/>
    <n v="18"/>
    <x v="259"/>
    <x v="0"/>
    <x v="256"/>
    <x v="0"/>
    <n v="107500"/>
    <s v="Evening"/>
    <n v="5"/>
    <n v="12"/>
    <x v="24"/>
  </r>
  <r>
    <x v="14"/>
    <n v="18"/>
    <x v="259"/>
    <x v="0"/>
    <x v="256"/>
    <x v="1"/>
    <n v="333300"/>
    <s v="Evening"/>
    <n v="46"/>
    <n v="85"/>
    <x v="25"/>
  </r>
  <r>
    <x v="14"/>
    <n v="18"/>
    <x v="260"/>
    <x v="2"/>
    <x v="257"/>
    <x v="1"/>
    <n v="372000"/>
    <s v="Evening"/>
    <n v="24"/>
    <n v="50"/>
    <x v="226"/>
  </r>
  <r>
    <x v="14"/>
    <n v="18"/>
    <x v="261"/>
    <x v="2"/>
    <x v="258"/>
    <x v="1"/>
    <n v="53500"/>
    <s v="Evening"/>
    <n v="5"/>
    <n v="50"/>
    <x v="13"/>
  </r>
  <r>
    <x v="14"/>
    <n v="18"/>
    <x v="262"/>
    <x v="0"/>
    <x v="259"/>
    <x v="0"/>
    <n v="453200"/>
    <s v="Evening"/>
    <n v="11"/>
    <n v="12"/>
    <x v="138"/>
  </r>
  <r>
    <x v="14"/>
    <n v="18"/>
    <x v="262"/>
    <x v="0"/>
    <x v="259"/>
    <x v="1"/>
    <n v="938600"/>
    <s v="Evening"/>
    <n v="68"/>
    <n v="85"/>
    <x v="217"/>
  </r>
  <r>
    <x v="14"/>
    <n v="18"/>
    <x v="263"/>
    <x v="6"/>
    <x v="260"/>
    <x v="0"/>
    <n v="311200"/>
    <s v="Evening"/>
    <n v="8"/>
    <n v="12"/>
    <x v="58"/>
  </r>
  <r>
    <x v="14"/>
    <n v="18"/>
    <x v="263"/>
    <x v="6"/>
    <x v="260"/>
    <x v="1"/>
    <n v="1228500"/>
    <s v="Evening"/>
    <n v="94"/>
    <n v="118"/>
    <x v="322"/>
  </r>
  <r>
    <x v="14"/>
    <n v="18"/>
    <x v="264"/>
    <x v="7"/>
    <x v="261"/>
    <x v="0"/>
    <n v="467500"/>
    <s v="Evening"/>
    <n v="17"/>
    <n v="28"/>
    <x v="200"/>
  </r>
  <r>
    <x v="14"/>
    <n v="18"/>
    <x v="264"/>
    <x v="7"/>
    <x v="261"/>
    <x v="1"/>
    <n v="419400"/>
    <s v="Evening"/>
    <n v="45"/>
    <n v="142"/>
    <x v="435"/>
  </r>
  <r>
    <x v="14"/>
    <n v="18"/>
    <x v="448"/>
    <x v="7"/>
    <x v="178"/>
    <x v="0"/>
    <n v="247500"/>
    <s v="Evening"/>
    <n v="9"/>
    <n v="28"/>
    <x v="63"/>
  </r>
  <r>
    <x v="14"/>
    <n v="18"/>
    <x v="448"/>
    <x v="7"/>
    <x v="178"/>
    <x v="1"/>
    <n v="418500"/>
    <s v="Evening"/>
    <n v="45"/>
    <n v="142"/>
    <x v="435"/>
  </r>
  <r>
    <x v="14"/>
    <n v="18"/>
    <x v="265"/>
    <x v="3"/>
    <x v="262"/>
    <x v="0"/>
    <n v="694000"/>
    <s v="Evening"/>
    <n v="20"/>
    <n v="30"/>
    <x v="58"/>
  </r>
  <r>
    <x v="14"/>
    <n v="18"/>
    <x v="265"/>
    <x v="3"/>
    <x v="262"/>
    <x v="1"/>
    <n v="1677000"/>
    <s v="Evening"/>
    <n v="144"/>
    <n v="192"/>
    <x v="92"/>
  </r>
  <r>
    <x v="14"/>
    <n v="18"/>
    <x v="266"/>
    <x v="6"/>
    <x v="263"/>
    <x v="0"/>
    <n v="439200"/>
    <s v="Evening"/>
    <n v="12"/>
    <n v="12"/>
    <x v="72"/>
  </r>
  <r>
    <x v="14"/>
    <n v="18"/>
    <x v="266"/>
    <x v="6"/>
    <x v="263"/>
    <x v="1"/>
    <n v="1324800"/>
    <s v="Evening"/>
    <n v="108"/>
    <n v="118"/>
    <x v="586"/>
  </r>
  <r>
    <x v="14"/>
    <n v="18"/>
    <x v="267"/>
    <x v="2"/>
    <x v="264"/>
    <x v="1"/>
    <n v="100100"/>
    <s v="Evening"/>
    <n v="32"/>
    <n v="50"/>
    <x v="128"/>
  </r>
  <r>
    <x v="14"/>
    <n v="18"/>
    <x v="268"/>
    <x v="5"/>
    <x v="265"/>
    <x v="0"/>
    <n v="630000"/>
    <s v="Evening"/>
    <n v="18"/>
    <n v="30"/>
    <x v="41"/>
  </r>
  <r>
    <x v="14"/>
    <n v="18"/>
    <x v="268"/>
    <x v="5"/>
    <x v="265"/>
    <x v="2"/>
    <n v="676600"/>
    <s v="Evening"/>
    <n v="34"/>
    <n v="48"/>
    <x v="512"/>
  </r>
  <r>
    <x v="14"/>
    <n v="18"/>
    <x v="268"/>
    <x v="5"/>
    <x v="265"/>
    <x v="1"/>
    <n v="2372200"/>
    <s v="Evening"/>
    <n v="202"/>
    <n v="324"/>
    <x v="97"/>
  </r>
  <r>
    <x v="14"/>
    <n v="18"/>
    <x v="269"/>
    <x v="2"/>
    <x v="266"/>
    <x v="1"/>
    <n v="331800"/>
    <s v="Evening"/>
    <n v="27"/>
    <n v="50"/>
    <x v="213"/>
  </r>
  <r>
    <x v="14"/>
    <n v="18"/>
    <x v="270"/>
    <x v="7"/>
    <x v="75"/>
    <x v="0"/>
    <n v="360000"/>
    <s v="Evening"/>
    <n v="20"/>
    <n v="28"/>
    <x v="450"/>
  </r>
  <r>
    <x v="14"/>
    <n v="18"/>
    <x v="270"/>
    <x v="7"/>
    <x v="75"/>
    <x v="1"/>
    <n v="600600"/>
    <s v="Evening"/>
    <n v="99"/>
    <n v="142"/>
    <x v="534"/>
  </r>
  <r>
    <x v="14"/>
    <n v="18"/>
    <x v="271"/>
    <x v="0"/>
    <x v="267"/>
    <x v="0"/>
    <n v="297000"/>
    <s v="Evening"/>
    <n v="9"/>
    <n v="12"/>
    <x v="92"/>
  </r>
  <r>
    <x v="14"/>
    <n v="18"/>
    <x v="271"/>
    <x v="0"/>
    <x v="267"/>
    <x v="1"/>
    <n v="706200"/>
    <s v="Evening"/>
    <n v="64"/>
    <n v="85"/>
    <x v="233"/>
  </r>
  <r>
    <x v="14"/>
    <n v="18"/>
    <x v="272"/>
    <x v="4"/>
    <x v="268"/>
    <x v="1"/>
    <n v="29000"/>
    <s v="Evening"/>
    <n v="5"/>
    <n v="12"/>
    <x v="24"/>
  </r>
  <r>
    <x v="14"/>
    <n v="18"/>
    <x v="273"/>
    <x v="0"/>
    <x v="269"/>
    <x v="0"/>
    <n v="222200"/>
    <s v="Evening"/>
    <n v="11"/>
    <n v="12"/>
    <x v="138"/>
  </r>
  <r>
    <x v="14"/>
    <n v="18"/>
    <x v="273"/>
    <x v="0"/>
    <x v="269"/>
    <x v="1"/>
    <n v="471800"/>
    <s v="Evening"/>
    <n v="70"/>
    <n v="85"/>
    <x v="440"/>
  </r>
  <r>
    <x v="14"/>
    <n v="18"/>
    <x v="438"/>
    <x v="2"/>
    <x v="422"/>
    <x v="1"/>
    <n v="123600"/>
    <s v="Evening"/>
    <n v="7"/>
    <n v="50"/>
    <x v="27"/>
  </r>
  <r>
    <x v="14"/>
    <n v="19"/>
    <x v="274"/>
    <x v="2"/>
    <x v="270"/>
    <x v="1"/>
    <n v="135500"/>
    <s v="Evening"/>
    <n v="25"/>
    <n v="50"/>
    <x v="12"/>
  </r>
  <r>
    <x v="14"/>
    <n v="19"/>
    <x v="418"/>
    <x v="0"/>
    <x v="404"/>
    <x v="0"/>
    <n v="172000"/>
    <s v="Evening"/>
    <n v="8"/>
    <n v="12"/>
    <x v="58"/>
  </r>
  <r>
    <x v="14"/>
    <n v="19"/>
    <x v="418"/>
    <x v="0"/>
    <x v="404"/>
    <x v="1"/>
    <n v="412500"/>
    <s v="Evening"/>
    <n v="57"/>
    <n v="85"/>
    <x v="338"/>
  </r>
  <r>
    <x v="14"/>
    <n v="19"/>
    <x v="275"/>
    <x v="0"/>
    <x v="271"/>
    <x v="0"/>
    <n v="128800"/>
    <s v="Evening"/>
    <n v="8"/>
    <n v="12"/>
    <x v="58"/>
  </r>
  <r>
    <x v="14"/>
    <n v="19"/>
    <x v="275"/>
    <x v="0"/>
    <x v="271"/>
    <x v="1"/>
    <n v="315200"/>
    <s v="Evening"/>
    <n v="58"/>
    <n v="85"/>
    <x v="309"/>
  </r>
  <r>
    <x v="14"/>
    <n v="19"/>
    <x v="276"/>
    <x v="0"/>
    <x v="64"/>
    <x v="0"/>
    <n v="55500"/>
    <s v="Evening"/>
    <n v="5"/>
    <n v="12"/>
    <x v="24"/>
  </r>
  <r>
    <x v="14"/>
    <n v="19"/>
    <x v="276"/>
    <x v="0"/>
    <x v="64"/>
    <x v="1"/>
    <n v="119200"/>
    <s v="Evening"/>
    <n v="32"/>
    <n v="85"/>
    <x v="310"/>
  </r>
  <r>
    <x v="14"/>
    <n v="19"/>
    <x v="419"/>
    <x v="0"/>
    <x v="200"/>
    <x v="0"/>
    <n v="66600"/>
    <s v="Evening"/>
    <n v="6"/>
    <n v="12"/>
    <x v="12"/>
  </r>
  <r>
    <x v="14"/>
    <n v="19"/>
    <x v="419"/>
    <x v="0"/>
    <x v="200"/>
    <x v="1"/>
    <n v="186200"/>
    <s v="Evening"/>
    <n v="50"/>
    <n v="85"/>
    <x v="239"/>
  </r>
  <r>
    <x v="14"/>
    <n v="19"/>
    <x v="376"/>
    <x v="0"/>
    <x v="369"/>
    <x v="0"/>
    <n v="119000"/>
    <s v="Evening"/>
    <n v="10"/>
    <n v="12"/>
    <x v="130"/>
  </r>
  <r>
    <x v="14"/>
    <n v="19"/>
    <x v="376"/>
    <x v="0"/>
    <x v="369"/>
    <x v="1"/>
    <n v="273200"/>
    <s v="Evening"/>
    <n v="68"/>
    <n v="85"/>
    <x v="217"/>
  </r>
  <r>
    <x v="14"/>
    <n v="19"/>
    <x v="277"/>
    <x v="3"/>
    <x v="272"/>
    <x v="0"/>
    <n v="772400"/>
    <s v="Evening"/>
    <n v="4"/>
    <n v="30"/>
    <x v="228"/>
  </r>
  <r>
    <x v="14"/>
    <n v="19"/>
    <x v="277"/>
    <x v="3"/>
    <x v="272"/>
    <x v="1"/>
    <n v="1822400"/>
    <s v="Evening"/>
    <n v="28"/>
    <n v="192"/>
    <x v="34"/>
  </r>
  <r>
    <x v="14"/>
    <n v="19"/>
    <x v="420"/>
    <x v="2"/>
    <x v="405"/>
    <x v="1"/>
    <n v="67400"/>
    <s v="Evening"/>
    <n v="9"/>
    <n v="50"/>
    <x v="82"/>
  </r>
  <r>
    <x v="14"/>
    <n v="19"/>
    <x v="278"/>
    <x v="2"/>
    <x v="273"/>
    <x v="1"/>
    <n v="112500"/>
    <s v="Evening"/>
    <n v="15"/>
    <n v="50"/>
    <x v="28"/>
  </r>
  <r>
    <x v="14"/>
    <n v="19"/>
    <x v="279"/>
    <x v="3"/>
    <x v="274"/>
    <x v="0"/>
    <n v="3910200"/>
    <s v="Evening"/>
    <n v="21"/>
    <n v="30"/>
    <x v="242"/>
  </r>
  <r>
    <x v="14"/>
    <n v="19"/>
    <x v="279"/>
    <x v="3"/>
    <x v="274"/>
    <x v="1"/>
    <n v="7098000"/>
    <s v="Evening"/>
    <n v="114"/>
    <n v="192"/>
    <x v="80"/>
  </r>
  <r>
    <x v="14"/>
    <n v="19"/>
    <x v="280"/>
    <x v="0"/>
    <x v="275"/>
    <x v="0"/>
    <n v="269000"/>
    <s v="Evening"/>
    <n v="10"/>
    <n v="12"/>
    <x v="130"/>
  </r>
  <r>
    <x v="14"/>
    <n v="19"/>
    <x v="280"/>
    <x v="0"/>
    <x v="275"/>
    <x v="1"/>
    <n v="544500"/>
    <s v="Evening"/>
    <n v="60"/>
    <n v="85"/>
    <x v="131"/>
  </r>
  <r>
    <x v="14"/>
    <n v="19"/>
    <x v="281"/>
    <x v="7"/>
    <x v="45"/>
    <x v="0"/>
    <n v="420000"/>
    <s v="Evening"/>
    <n v="21"/>
    <n v="28"/>
    <x v="92"/>
  </r>
  <r>
    <x v="14"/>
    <n v="19"/>
    <x v="281"/>
    <x v="7"/>
    <x v="45"/>
    <x v="1"/>
    <n v="620600"/>
    <s v="Evening"/>
    <n v="92"/>
    <n v="142"/>
    <x v="411"/>
  </r>
  <r>
    <x v="14"/>
    <n v="19"/>
    <x v="282"/>
    <x v="2"/>
    <x v="276"/>
    <x v="1"/>
    <n v="94300"/>
    <s v="Evening"/>
    <n v="23"/>
    <n v="50"/>
    <x v="100"/>
  </r>
  <r>
    <x v="14"/>
    <n v="19"/>
    <x v="283"/>
    <x v="2"/>
    <x v="277"/>
    <x v="1"/>
    <n v="91000"/>
    <s v="Evening"/>
    <n v="22"/>
    <n v="50"/>
    <x v="102"/>
  </r>
  <r>
    <x v="14"/>
    <n v="19"/>
    <x v="284"/>
    <x v="0"/>
    <x v="278"/>
    <x v="0"/>
    <n v="79800"/>
    <s v="Evening"/>
    <n v="3"/>
    <n v="12"/>
    <x v="89"/>
  </r>
  <r>
    <x v="14"/>
    <n v="19"/>
    <x v="284"/>
    <x v="0"/>
    <x v="278"/>
    <x v="1"/>
    <n v="311500"/>
    <s v="Evening"/>
    <n v="35"/>
    <n v="85"/>
    <x v="1"/>
  </r>
  <r>
    <x v="14"/>
    <n v="19"/>
    <x v="404"/>
    <x v="0"/>
    <x v="393"/>
    <x v="0"/>
    <n v="277200"/>
    <s v="Evening"/>
    <n v="12"/>
    <n v="12"/>
    <x v="72"/>
  </r>
  <r>
    <x v="14"/>
    <n v="19"/>
    <x v="404"/>
    <x v="0"/>
    <x v="393"/>
    <x v="1"/>
    <n v="564500"/>
    <s v="Evening"/>
    <n v="73"/>
    <n v="85"/>
    <x v="207"/>
  </r>
  <r>
    <x v="14"/>
    <n v="20"/>
    <x v="439"/>
    <x v="3"/>
    <x v="423"/>
    <x v="0"/>
    <n v="805200"/>
    <s v="Night"/>
    <n v="4"/>
    <n v="30"/>
    <x v="228"/>
  </r>
  <r>
    <x v="14"/>
    <n v="20"/>
    <x v="439"/>
    <x v="3"/>
    <x v="423"/>
    <x v="1"/>
    <n v="1885500"/>
    <s v="Night"/>
    <n v="28"/>
    <n v="192"/>
    <x v="34"/>
  </r>
  <r>
    <x v="14"/>
    <n v="20"/>
    <x v="285"/>
    <x v="1"/>
    <x v="279"/>
    <x v="0"/>
    <n v="1198800"/>
    <s v="Night"/>
    <n v="6"/>
    <n v="20"/>
    <x v="28"/>
  </r>
  <r>
    <x v="14"/>
    <n v="20"/>
    <x v="285"/>
    <x v="1"/>
    <x v="279"/>
    <x v="1"/>
    <n v="2937000"/>
    <s v="Night"/>
    <n v="44"/>
    <n v="96"/>
    <x v="86"/>
  </r>
  <r>
    <x v="14"/>
    <n v="20"/>
    <x v="286"/>
    <x v="3"/>
    <x v="280"/>
    <x v="0"/>
    <n v="4797000"/>
    <s v="Night"/>
    <n v="26"/>
    <n v="30"/>
    <x v="237"/>
  </r>
  <r>
    <x v="14"/>
    <n v="20"/>
    <x v="286"/>
    <x v="3"/>
    <x v="280"/>
    <x v="1"/>
    <n v="11051900"/>
    <s v="Night"/>
    <n v="179"/>
    <n v="192"/>
    <x v="652"/>
  </r>
  <r>
    <x v="14"/>
    <n v="20"/>
    <x v="287"/>
    <x v="1"/>
    <x v="281"/>
    <x v="0"/>
    <n v="145300"/>
    <s v="Night"/>
    <n v="1"/>
    <n v="20"/>
    <x v="2"/>
  </r>
  <r>
    <x v="14"/>
    <n v="20"/>
    <x v="287"/>
    <x v="1"/>
    <x v="281"/>
    <x v="1"/>
    <n v="580800"/>
    <s v="Night"/>
    <n v="12"/>
    <n v="96"/>
    <x v="187"/>
  </r>
  <r>
    <x v="14"/>
    <n v="20"/>
    <x v="288"/>
    <x v="3"/>
    <x v="282"/>
    <x v="0"/>
    <n v="439200"/>
    <s v="Night"/>
    <n v="3"/>
    <n v="30"/>
    <x v="13"/>
  </r>
  <r>
    <x v="14"/>
    <n v="20"/>
    <x v="288"/>
    <x v="3"/>
    <x v="282"/>
    <x v="1"/>
    <n v="1468900"/>
    <s v="Night"/>
    <n v="30"/>
    <n v="192"/>
    <x v="81"/>
  </r>
  <r>
    <x v="15"/>
    <n v="2"/>
    <x v="0"/>
    <x v="0"/>
    <x v="0"/>
    <x v="0"/>
    <n v="203500"/>
    <s v="EarlyMorning"/>
    <n v="11"/>
    <n v="12"/>
    <x v="138"/>
  </r>
  <r>
    <x v="15"/>
    <n v="2"/>
    <x v="0"/>
    <x v="0"/>
    <x v="0"/>
    <x v="1"/>
    <n v="418400"/>
    <s v="EarlyMorning"/>
    <n v="67"/>
    <n v="85"/>
    <x v="358"/>
  </r>
  <r>
    <x v="15"/>
    <n v="3"/>
    <x v="1"/>
    <x v="1"/>
    <x v="1"/>
    <x v="0"/>
    <n v="145300"/>
    <s v="EarlyMorning"/>
    <n v="1"/>
    <n v="20"/>
    <x v="2"/>
  </r>
  <r>
    <x v="15"/>
    <n v="3"/>
    <x v="1"/>
    <x v="1"/>
    <x v="1"/>
    <x v="1"/>
    <n v="629200"/>
    <s v="EarlyMorning"/>
    <n v="13"/>
    <n v="96"/>
    <x v="197"/>
  </r>
  <r>
    <x v="15"/>
    <n v="3"/>
    <x v="2"/>
    <x v="2"/>
    <x v="2"/>
    <x v="1"/>
    <n v="182400"/>
    <s v="EarlyMorning"/>
    <n v="8"/>
    <n v="50"/>
    <x v="35"/>
  </r>
  <r>
    <x v="15"/>
    <n v="4"/>
    <x v="289"/>
    <x v="7"/>
    <x v="283"/>
    <x v="0"/>
    <n v="3189600"/>
    <s v="Morning"/>
    <n v="24"/>
    <n v="28"/>
    <x v="377"/>
  </r>
  <r>
    <x v="15"/>
    <n v="4"/>
    <x v="289"/>
    <x v="7"/>
    <x v="283"/>
    <x v="1"/>
    <n v="5944700"/>
    <s v="Morning"/>
    <n v="133"/>
    <n v="142"/>
    <x v="653"/>
  </r>
  <r>
    <x v="15"/>
    <n v="5"/>
    <x v="3"/>
    <x v="1"/>
    <x v="3"/>
    <x v="0"/>
    <n v="1150000"/>
    <s v="Morning"/>
    <n v="10"/>
    <n v="20"/>
    <x v="12"/>
  </r>
  <r>
    <x v="15"/>
    <n v="5"/>
    <x v="3"/>
    <x v="1"/>
    <x v="3"/>
    <x v="1"/>
    <n v="1689100"/>
    <s v="Morning"/>
    <n v="44"/>
    <n v="96"/>
    <x v="86"/>
  </r>
  <r>
    <x v="15"/>
    <n v="5"/>
    <x v="4"/>
    <x v="3"/>
    <x v="4"/>
    <x v="0"/>
    <n v="2048200"/>
    <s v="Morning"/>
    <n v="11"/>
    <n v="30"/>
    <x v="53"/>
  </r>
  <r>
    <x v="15"/>
    <n v="5"/>
    <x v="4"/>
    <x v="3"/>
    <x v="4"/>
    <x v="1"/>
    <n v="5868400"/>
    <s v="Morning"/>
    <n v="94"/>
    <n v="192"/>
    <x v="215"/>
  </r>
  <r>
    <x v="15"/>
    <n v="5"/>
    <x v="5"/>
    <x v="2"/>
    <x v="5"/>
    <x v="1"/>
    <n v="118200"/>
    <s v="Morning"/>
    <n v="6"/>
    <n v="50"/>
    <x v="43"/>
  </r>
  <r>
    <x v="15"/>
    <n v="6"/>
    <x v="6"/>
    <x v="4"/>
    <x v="6"/>
    <x v="1"/>
    <n v="26100"/>
    <s v="Morning"/>
    <n v="3"/>
    <n v="12"/>
    <x v="89"/>
  </r>
  <r>
    <x v="15"/>
    <n v="6"/>
    <x v="290"/>
    <x v="0"/>
    <x v="284"/>
    <x v="0"/>
    <n v="36000"/>
    <s v="Morning"/>
    <n v="2"/>
    <n v="12"/>
    <x v="10"/>
  </r>
  <r>
    <x v="15"/>
    <n v="6"/>
    <x v="290"/>
    <x v="0"/>
    <x v="284"/>
    <x v="1"/>
    <n v="187200"/>
    <s v="Morning"/>
    <n v="31"/>
    <n v="85"/>
    <x v="184"/>
  </r>
  <r>
    <x v="15"/>
    <n v="6"/>
    <x v="7"/>
    <x v="0"/>
    <x v="7"/>
    <x v="0"/>
    <n v="629200"/>
    <s v="Morning"/>
    <n v="11"/>
    <n v="12"/>
    <x v="138"/>
  </r>
  <r>
    <x v="15"/>
    <n v="6"/>
    <x v="7"/>
    <x v="0"/>
    <x v="7"/>
    <x v="1"/>
    <n v="1461100"/>
    <s v="Morning"/>
    <n v="76"/>
    <n v="85"/>
    <x v="533"/>
  </r>
  <r>
    <x v="15"/>
    <n v="6"/>
    <x v="463"/>
    <x v="6"/>
    <x v="444"/>
    <x v="0"/>
    <n v="94000"/>
    <s v="Morning"/>
    <n v="1"/>
    <n v="12"/>
    <x v="47"/>
  </r>
  <r>
    <x v="15"/>
    <n v="6"/>
    <x v="463"/>
    <x v="6"/>
    <x v="444"/>
    <x v="1"/>
    <n v="219100"/>
    <s v="Morning"/>
    <n v="7"/>
    <n v="118"/>
    <x v="114"/>
  </r>
  <r>
    <x v="15"/>
    <n v="6"/>
    <x v="291"/>
    <x v="4"/>
    <x v="285"/>
    <x v="1"/>
    <n v="46400"/>
    <s v="Morning"/>
    <n v="8"/>
    <n v="12"/>
    <x v="58"/>
  </r>
  <r>
    <x v="15"/>
    <n v="6"/>
    <x v="8"/>
    <x v="0"/>
    <x v="8"/>
    <x v="0"/>
    <n v="695200"/>
    <s v="Morning"/>
    <n v="8"/>
    <n v="12"/>
    <x v="58"/>
  </r>
  <r>
    <x v="15"/>
    <n v="6"/>
    <x v="8"/>
    <x v="0"/>
    <x v="8"/>
    <x v="1"/>
    <n v="1493500"/>
    <s v="Morning"/>
    <n v="51"/>
    <n v="85"/>
    <x v="41"/>
  </r>
  <r>
    <x v="15"/>
    <n v="6"/>
    <x v="9"/>
    <x v="2"/>
    <x v="9"/>
    <x v="1"/>
    <n v="184600"/>
    <s v="Morning"/>
    <n v="8"/>
    <n v="50"/>
    <x v="35"/>
  </r>
  <r>
    <x v="15"/>
    <n v="7"/>
    <x v="10"/>
    <x v="0"/>
    <x v="10"/>
    <x v="0"/>
    <n v="107800"/>
    <s v="Morning"/>
    <n v="11"/>
    <n v="12"/>
    <x v="138"/>
  </r>
  <r>
    <x v="15"/>
    <n v="7"/>
    <x v="10"/>
    <x v="0"/>
    <x v="10"/>
    <x v="1"/>
    <n v="238800"/>
    <s v="Morning"/>
    <n v="72"/>
    <n v="85"/>
    <x v="341"/>
  </r>
  <r>
    <x v="15"/>
    <n v="7"/>
    <x v="292"/>
    <x v="4"/>
    <x v="286"/>
    <x v="1"/>
    <n v="49000"/>
    <s v="Morning"/>
    <n v="10"/>
    <n v="12"/>
    <x v="130"/>
  </r>
  <r>
    <x v="15"/>
    <n v="7"/>
    <x v="12"/>
    <x v="4"/>
    <x v="12"/>
    <x v="1"/>
    <n v="25200"/>
    <s v="Morning"/>
    <n v="4"/>
    <n v="12"/>
    <x v="0"/>
  </r>
  <r>
    <x v="15"/>
    <n v="7"/>
    <x v="13"/>
    <x v="0"/>
    <x v="13"/>
    <x v="0"/>
    <n v="400400"/>
    <s v="Morning"/>
    <n v="7"/>
    <n v="12"/>
    <x v="18"/>
  </r>
  <r>
    <x v="15"/>
    <n v="7"/>
    <x v="13"/>
    <x v="0"/>
    <x v="13"/>
    <x v="1"/>
    <n v="979800"/>
    <s v="Morning"/>
    <n v="51"/>
    <n v="85"/>
    <x v="41"/>
  </r>
  <r>
    <x v="15"/>
    <n v="7"/>
    <x v="293"/>
    <x v="2"/>
    <x v="287"/>
    <x v="1"/>
    <n v="542200"/>
    <s v="Morning"/>
    <n v="21"/>
    <n v="50"/>
    <x v="119"/>
  </r>
  <r>
    <x v="15"/>
    <n v="7"/>
    <x v="14"/>
    <x v="2"/>
    <x v="14"/>
    <x v="1"/>
    <n v="1000200"/>
    <s v="Morning"/>
    <n v="43"/>
    <n v="50"/>
    <x v="157"/>
  </r>
  <r>
    <x v="15"/>
    <n v="7"/>
    <x v="294"/>
    <x v="2"/>
    <x v="288"/>
    <x v="1"/>
    <n v="259900"/>
    <s v="Morning"/>
    <n v="13"/>
    <n v="50"/>
    <x v="46"/>
  </r>
  <r>
    <x v="15"/>
    <n v="7"/>
    <x v="451"/>
    <x v="4"/>
    <x v="434"/>
    <x v="1"/>
    <n v="17700"/>
    <s v="Morning"/>
    <n v="3"/>
    <n v="12"/>
    <x v="89"/>
  </r>
  <r>
    <x v="15"/>
    <n v="7"/>
    <x v="295"/>
    <x v="0"/>
    <x v="289"/>
    <x v="0"/>
    <n v="487000"/>
    <s v="Morning"/>
    <n v="10"/>
    <n v="12"/>
    <x v="130"/>
  </r>
  <r>
    <x v="15"/>
    <n v="7"/>
    <x v="295"/>
    <x v="0"/>
    <x v="289"/>
    <x v="1"/>
    <n v="1158700"/>
    <s v="Morning"/>
    <n v="71"/>
    <n v="85"/>
    <x v="408"/>
  </r>
  <r>
    <x v="15"/>
    <n v="7"/>
    <x v="296"/>
    <x v="2"/>
    <x v="290"/>
    <x v="1"/>
    <n v="128600"/>
    <s v="Morning"/>
    <n v="29"/>
    <n v="50"/>
    <x v="145"/>
  </r>
  <r>
    <x v="15"/>
    <n v="7"/>
    <x v="16"/>
    <x v="0"/>
    <x v="16"/>
    <x v="0"/>
    <n v="226800"/>
    <s v="Morning"/>
    <n v="12"/>
    <n v="12"/>
    <x v="72"/>
  </r>
  <r>
    <x v="15"/>
    <n v="7"/>
    <x v="16"/>
    <x v="0"/>
    <x v="16"/>
    <x v="1"/>
    <n v="481200"/>
    <s v="Morning"/>
    <n v="76"/>
    <n v="85"/>
    <x v="533"/>
  </r>
  <r>
    <x v="15"/>
    <n v="7"/>
    <x v="17"/>
    <x v="0"/>
    <x v="17"/>
    <x v="0"/>
    <n v="209200"/>
    <s v="Morning"/>
    <n v="4"/>
    <n v="12"/>
    <x v="0"/>
  </r>
  <r>
    <x v="15"/>
    <n v="7"/>
    <x v="17"/>
    <x v="0"/>
    <x v="17"/>
    <x v="1"/>
    <n v="772800"/>
    <s v="Morning"/>
    <n v="44"/>
    <n v="85"/>
    <x v="177"/>
  </r>
  <r>
    <x v="15"/>
    <n v="8"/>
    <x v="18"/>
    <x v="2"/>
    <x v="18"/>
    <x v="1"/>
    <n v="169300"/>
    <s v="BeforeNoon"/>
    <n v="17"/>
    <n v="50"/>
    <x v="116"/>
  </r>
  <r>
    <x v="15"/>
    <n v="8"/>
    <x v="19"/>
    <x v="2"/>
    <x v="19"/>
    <x v="1"/>
    <n v="915100"/>
    <s v="BeforeNoon"/>
    <n v="47"/>
    <n v="50"/>
    <x v="101"/>
  </r>
  <r>
    <x v="15"/>
    <n v="8"/>
    <x v="20"/>
    <x v="2"/>
    <x v="20"/>
    <x v="1"/>
    <n v="150000"/>
    <s v="BeforeNoon"/>
    <n v="48"/>
    <n v="50"/>
    <x v="585"/>
  </r>
  <r>
    <x v="15"/>
    <n v="8"/>
    <x v="21"/>
    <x v="5"/>
    <x v="21"/>
    <x v="0"/>
    <n v="1249900"/>
    <s v="BeforeNoon"/>
    <n v="29"/>
    <n v="30"/>
    <x v="633"/>
  </r>
  <r>
    <x v="15"/>
    <n v="8"/>
    <x v="21"/>
    <x v="5"/>
    <x v="21"/>
    <x v="2"/>
    <n v="1049200"/>
    <s v="BeforeNoon"/>
    <n v="43"/>
    <n v="48"/>
    <x v="590"/>
  </r>
  <r>
    <x v="15"/>
    <n v="8"/>
    <x v="21"/>
    <x v="5"/>
    <x v="21"/>
    <x v="1"/>
    <n v="3903400"/>
    <s v="BeforeNoon"/>
    <n v="270"/>
    <n v="324"/>
    <x v="130"/>
  </r>
  <r>
    <x v="15"/>
    <n v="8"/>
    <x v="22"/>
    <x v="2"/>
    <x v="22"/>
    <x v="1"/>
    <n v="99700"/>
    <s v="BeforeNoon"/>
    <n v="11"/>
    <n v="50"/>
    <x v="55"/>
  </r>
  <r>
    <x v="15"/>
    <n v="8"/>
    <x v="23"/>
    <x v="0"/>
    <x v="23"/>
    <x v="0"/>
    <n v="18200"/>
    <s v="BeforeNoon"/>
    <n v="2"/>
    <n v="12"/>
    <x v="10"/>
  </r>
  <r>
    <x v="15"/>
    <n v="8"/>
    <x v="23"/>
    <x v="0"/>
    <x v="23"/>
    <x v="1"/>
    <n v="72600"/>
    <s v="BeforeNoon"/>
    <n v="24"/>
    <n v="85"/>
    <x v="240"/>
  </r>
  <r>
    <x v="15"/>
    <n v="8"/>
    <x v="24"/>
    <x v="0"/>
    <x v="24"/>
    <x v="0"/>
    <n v="292800"/>
    <s v="BeforeNoon"/>
    <n v="8"/>
    <n v="12"/>
    <x v="58"/>
  </r>
  <r>
    <x v="15"/>
    <n v="8"/>
    <x v="24"/>
    <x v="0"/>
    <x v="24"/>
    <x v="1"/>
    <n v="650200"/>
    <s v="BeforeNoon"/>
    <n v="53"/>
    <n v="85"/>
    <x v="227"/>
  </r>
  <r>
    <x v="15"/>
    <n v="8"/>
    <x v="297"/>
    <x v="2"/>
    <x v="291"/>
    <x v="1"/>
    <n v="671700"/>
    <s v="BeforeNoon"/>
    <n v="27"/>
    <n v="50"/>
    <x v="213"/>
  </r>
  <r>
    <x v="15"/>
    <n v="8"/>
    <x v="298"/>
    <x v="0"/>
    <x v="292"/>
    <x v="0"/>
    <n v="423200"/>
    <s v="BeforeNoon"/>
    <n v="8"/>
    <n v="12"/>
    <x v="58"/>
  </r>
  <r>
    <x v="15"/>
    <n v="8"/>
    <x v="298"/>
    <x v="0"/>
    <x v="292"/>
    <x v="1"/>
    <n v="994600"/>
    <s v="BeforeNoon"/>
    <n v="56"/>
    <n v="85"/>
    <x v="178"/>
  </r>
  <r>
    <x v="15"/>
    <n v="8"/>
    <x v="25"/>
    <x v="2"/>
    <x v="25"/>
    <x v="1"/>
    <n v="761000"/>
    <s v="BeforeNoon"/>
    <n v="49"/>
    <n v="50"/>
    <x v="421"/>
  </r>
  <r>
    <x v="15"/>
    <n v="8"/>
    <x v="299"/>
    <x v="4"/>
    <x v="293"/>
    <x v="1"/>
    <n v="47200"/>
    <s v="BeforeNoon"/>
    <n v="8"/>
    <n v="12"/>
    <x v="58"/>
  </r>
  <r>
    <x v="15"/>
    <n v="8"/>
    <x v="26"/>
    <x v="2"/>
    <x v="26"/>
    <x v="1"/>
    <n v="310800"/>
    <s v="BeforeNoon"/>
    <n v="22"/>
    <n v="50"/>
    <x v="102"/>
  </r>
  <r>
    <x v="15"/>
    <n v="8"/>
    <x v="300"/>
    <x v="4"/>
    <x v="294"/>
    <x v="1"/>
    <n v="39600"/>
    <s v="BeforeNoon"/>
    <n v="12"/>
    <n v="12"/>
    <x v="72"/>
  </r>
  <r>
    <x v="15"/>
    <n v="8"/>
    <x v="27"/>
    <x v="1"/>
    <x v="27"/>
    <x v="0"/>
    <n v="1497000"/>
    <s v="BeforeNoon"/>
    <n v="15"/>
    <n v="20"/>
    <x v="92"/>
  </r>
  <r>
    <x v="15"/>
    <n v="8"/>
    <x v="27"/>
    <x v="1"/>
    <x v="27"/>
    <x v="1"/>
    <n v="2843700"/>
    <s v="BeforeNoon"/>
    <n v="85"/>
    <n v="96"/>
    <x v="598"/>
  </r>
  <r>
    <x v="15"/>
    <n v="8"/>
    <x v="28"/>
    <x v="0"/>
    <x v="28"/>
    <x v="0"/>
    <n v="76000"/>
    <s v="BeforeNoon"/>
    <n v="8"/>
    <n v="12"/>
    <x v="58"/>
  </r>
  <r>
    <x v="15"/>
    <n v="8"/>
    <x v="28"/>
    <x v="0"/>
    <x v="28"/>
    <x v="1"/>
    <n v="231600"/>
    <s v="BeforeNoon"/>
    <n v="72"/>
    <n v="85"/>
    <x v="341"/>
  </r>
  <r>
    <x v="15"/>
    <n v="9"/>
    <x v="29"/>
    <x v="4"/>
    <x v="29"/>
    <x v="1"/>
    <n v="26500"/>
    <s v="BeforeNoon"/>
    <n v="5"/>
    <n v="12"/>
    <x v="24"/>
  </r>
  <r>
    <x v="15"/>
    <n v="9"/>
    <x v="30"/>
    <x v="4"/>
    <x v="30"/>
    <x v="1"/>
    <n v="26500"/>
    <s v="BeforeNoon"/>
    <n v="5"/>
    <n v="12"/>
    <x v="24"/>
  </r>
  <r>
    <x v="15"/>
    <n v="9"/>
    <x v="301"/>
    <x v="1"/>
    <x v="295"/>
    <x v="0"/>
    <n v="532800"/>
    <s v="BeforeNoon"/>
    <n v="4"/>
    <n v="20"/>
    <x v="26"/>
  </r>
  <r>
    <x v="15"/>
    <n v="9"/>
    <x v="301"/>
    <x v="1"/>
    <x v="295"/>
    <x v="1"/>
    <n v="808000"/>
    <s v="BeforeNoon"/>
    <n v="18"/>
    <n v="96"/>
    <x v="269"/>
  </r>
  <r>
    <x v="15"/>
    <n v="9"/>
    <x v="440"/>
    <x v="2"/>
    <x v="424"/>
    <x v="1"/>
    <n v="76500"/>
    <s v="BeforeNoon"/>
    <n v="5"/>
    <n v="50"/>
    <x v="13"/>
  </r>
  <r>
    <x v="15"/>
    <n v="9"/>
    <x v="302"/>
    <x v="0"/>
    <x v="296"/>
    <x v="0"/>
    <n v="436500"/>
    <s v="BeforeNoon"/>
    <n v="5"/>
    <n v="12"/>
    <x v="24"/>
  </r>
  <r>
    <x v="15"/>
    <n v="9"/>
    <x v="302"/>
    <x v="0"/>
    <x v="296"/>
    <x v="1"/>
    <n v="1198900"/>
    <s v="BeforeNoon"/>
    <n v="41"/>
    <n v="85"/>
    <x v="111"/>
  </r>
  <r>
    <x v="15"/>
    <n v="9"/>
    <x v="32"/>
    <x v="6"/>
    <x v="32"/>
    <x v="0"/>
    <n v="872200"/>
    <s v="BeforeNoon"/>
    <n v="7"/>
    <n v="12"/>
    <x v="18"/>
  </r>
  <r>
    <x v="15"/>
    <n v="9"/>
    <x v="32"/>
    <x v="6"/>
    <x v="32"/>
    <x v="1"/>
    <n v="2423800"/>
    <s v="BeforeNoon"/>
    <n v="58"/>
    <n v="118"/>
    <x v="447"/>
  </r>
  <r>
    <x v="15"/>
    <n v="9"/>
    <x v="33"/>
    <x v="6"/>
    <x v="33"/>
    <x v="0"/>
    <n v="623000"/>
    <s v="BeforeNoon"/>
    <n v="5"/>
    <n v="12"/>
    <x v="24"/>
  </r>
  <r>
    <x v="15"/>
    <n v="9"/>
    <x v="33"/>
    <x v="6"/>
    <x v="33"/>
    <x v="1"/>
    <n v="2461100"/>
    <s v="BeforeNoon"/>
    <n v="59"/>
    <n v="118"/>
    <x v="12"/>
  </r>
  <r>
    <x v="15"/>
    <n v="9"/>
    <x v="35"/>
    <x v="1"/>
    <x v="35"/>
    <x v="0"/>
    <n v="1495000"/>
    <s v="BeforeNoon"/>
    <n v="13"/>
    <n v="20"/>
    <x v="344"/>
  </r>
  <r>
    <x v="15"/>
    <n v="9"/>
    <x v="35"/>
    <x v="1"/>
    <x v="35"/>
    <x v="1"/>
    <n v="1765700"/>
    <s v="BeforeNoon"/>
    <n v="46"/>
    <n v="96"/>
    <x v="231"/>
  </r>
  <r>
    <x v="15"/>
    <n v="9"/>
    <x v="303"/>
    <x v="3"/>
    <x v="297"/>
    <x v="0"/>
    <n v="1423100"/>
    <s v="BeforeNoon"/>
    <n v="7"/>
    <n v="30"/>
    <x v="160"/>
  </r>
  <r>
    <x v="15"/>
    <n v="9"/>
    <x v="303"/>
    <x v="3"/>
    <x v="297"/>
    <x v="1"/>
    <n v="3193300"/>
    <s v="BeforeNoon"/>
    <n v="47"/>
    <n v="192"/>
    <x v="654"/>
  </r>
  <r>
    <x v="15"/>
    <n v="9"/>
    <x v="36"/>
    <x v="1"/>
    <x v="36"/>
    <x v="0"/>
    <n v="1998000"/>
    <s v="BeforeNoon"/>
    <n v="10"/>
    <n v="20"/>
    <x v="12"/>
  </r>
  <r>
    <x v="15"/>
    <n v="9"/>
    <x v="36"/>
    <x v="1"/>
    <x v="36"/>
    <x v="1"/>
    <n v="3076800"/>
    <s v="BeforeNoon"/>
    <n v="46"/>
    <n v="96"/>
    <x v="231"/>
  </r>
  <r>
    <x v="15"/>
    <n v="9"/>
    <x v="304"/>
    <x v="2"/>
    <x v="298"/>
    <x v="1"/>
    <n v="163300"/>
    <s v="BeforeNoon"/>
    <n v="12"/>
    <n v="50"/>
    <x v="21"/>
  </r>
  <r>
    <x v="15"/>
    <n v="9"/>
    <x v="37"/>
    <x v="2"/>
    <x v="37"/>
    <x v="1"/>
    <n v="184100"/>
    <s v="BeforeNoon"/>
    <n v="29"/>
    <n v="50"/>
    <x v="145"/>
  </r>
  <r>
    <x v="15"/>
    <n v="9"/>
    <x v="38"/>
    <x v="7"/>
    <x v="38"/>
    <x v="0"/>
    <n v="3588300"/>
    <s v="BeforeNoon"/>
    <n v="27"/>
    <n v="28"/>
    <x v="535"/>
  </r>
  <r>
    <x v="15"/>
    <n v="9"/>
    <x v="38"/>
    <x v="7"/>
    <x v="38"/>
    <x v="1"/>
    <n v="5541600"/>
    <s v="BeforeNoon"/>
    <n v="124"/>
    <n v="142"/>
    <x v="576"/>
  </r>
  <r>
    <x v="15"/>
    <n v="9"/>
    <x v="39"/>
    <x v="7"/>
    <x v="39"/>
    <x v="0"/>
    <n v="488800"/>
    <s v="BeforeNoon"/>
    <n v="26"/>
    <n v="28"/>
    <x v="504"/>
  </r>
  <r>
    <x v="15"/>
    <n v="9"/>
    <x v="39"/>
    <x v="7"/>
    <x v="39"/>
    <x v="1"/>
    <n v="876600"/>
    <s v="BeforeNoon"/>
    <n v="138"/>
    <n v="142"/>
    <x v="655"/>
  </r>
  <r>
    <x v="15"/>
    <n v="9"/>
    <x v="395"/>
    <x v="0"/>
    <x v="387"/>
    <x v="0"/>
    <n v="69300"/>
    <s v="BeforeNoon"/>
    <n v="7"/>
    <n v="12"/>
    <x v="18"/>
  </r>
  <r>
    <x v="15"/>
    <n v="9"/>
    <x v="395"/>
    <x v="0"/>
    <x v="387"/>
    <x v="1"/>
    <n v="166200"/>
    <s v="BeforeNoon"/>
    <n v="50"/>
    <n v="85"/>
    <x v="239"/>
  </r>
  <r>
    <x v="15"/>
    <n v="9"/>
    <x v="40"/>
    <x v="0"/>
    <x v="40"/>
    <x v="0"/>
    <n v="457600"/>
    <s v="BeforeNoon"/>
    <n v="8"/>
    <n v="12"/>
    <x v="58"/>
  </r>
  <r>
    <x v="15"/>
    <n v="9"/>
    <x v="40"/>
    <x v="0"/>
    <x v="40"/>
    <x v="1"/>
    <n v="1210900"/>
    <s v="BeforeNoon"/>
    <n v="63"/>
    <n v="85"/>
    <x v="189"/>
  </r>
  <r>
    <x v="15"/>
    <n v="9"/>
    <x v="41"/>
    <x v="0"/>
    <x v="41"/>
    <x v="0"/>
    <n v="185000"/>
    <s v="BeforeNoon"/>
    <n v="10"/>
    <n v="12"/>
    <x v="130"/>
  </r>
  <r>
    <x v="15"/>
    <n v="9"/>
    <x v="41"/>
    <x v="0"/>
    <x v="41"/>
    <x v="1"/>
    <n v="430200"/>
    <s v="BeforeNoon"/>
    <n v="69"/>
    <n v="85"/>
    <x v="132"/>
  </r>
  <r>
    <x v="15"/>
    <n v="9"/>
    <x v="305"/>
    <x v="2"/>
    <x v="299"/>
    <x v="1"/>
    <n v="87000"/>
    <s v="BeforeNoon"/>
    <n v="6"/>
    <n v="50"/>
    <x v="43"/>
  </r>
  <r>
    <x v="15"/>
    <n v="9"/>
    <x v="42"/>
    <x v="0"/>
    <x v="42"/>
    <x v="0"/>
    <n v="534000"/>
    <s v="BeforeNoon"/>
    <n v="12"/>
    <n v="12"/>
    <x v="72"/>
  </r>
  <r>
    <x v="15"/>
    <n v="9"/>
    <x v="42"/>
    <x v="0"/>
    <x v="42"/>
    <x v="1"/>
    <n v="1206300"/>
    <s v="BeforeNoon"/>
    <n v="81"/>
    <n v="85"/>
    <x v="392"/>
  </r>
  <r>
    <x v="15"/>
    <n v="9"/>
    <x v="44"/>
    <x v="2"/>
    <x v="44"/>
    <x v="1"/>
    <n v="109200"/>
    <s v="BeforeNoon"/>
    <n v="6"/>
    <n v="50"/>
    <x v="43"/>
  </r>
  <r>
    <x v="15"/>
    <n v="9"/>
    <x v="45"/>
    <x v="7"/>
    <x v="45"/>
    <x v="0"/>
    <n v="380000"/>
    <s v="BeforeNoon"/>
    <n v="19"/>
    <n v="28"/>
    <x v="94"/>
  </r>
  <r>
    <x v="15"/>
    <n v="9"/>
    <x v="45"/>
    <x v="7"/>
    <x v="45"/>
    <x v="1"/>
    <n v="526200"/>
    <s v="BeforeNoon"/>
    <n v="78"/>
    <n v="142"/>
    <x v="413"/>
  </r>
  <r>
    <x v="15"/>
    <n v="9"/>
    <x v="46"/>
    <x v="2"/>
    <x v="46"/>
    <x v="1"/>
    <n v="313800"/>
    <s v="BeforeNoon"/>
    <n v="21"/>
    <n v="50"/>
    <x v="119"/>
  </r>
  <r>
    <x v="15"/>
    <n v="9"/>
    <x v="47"/>
    <x v="4"/>
    <x v="47"/>
    <x v="1"/>
    <n v="31200"/>
    <s v="BeforeNoon"/>
    <n v="3"/>
    <n v="12"/>
    <x v="89"/>
  </r>
  <r>
    <x v="15"/>
    <n v="9"/>
    <x v="48"/>
    <x v="7"/>
    <x v="48"/>
    <x v="0"/>
    <n v="432000"/>
    <s v="BeforeNoon"/>
    <n v="24"/>
    <n v="28"/>
    <x v="377"/>
  </r>
  <r>
    <x v="15"/>
    <n v="9"/>
    <x v="48"/>
    <x v="7"/>
    <x v="48"/>
    <x v="1"/>
    <n v="780600"/>
    <s v="BeforeNoon"/>
    <n v="129"/>
    <n v="142"/>
    <x v="656"/>
  </r>
  <r>
    <x v="15"/>
    <n v="9"/>
    <x v="306"/>
    <x v="2"/>
    <x v="300"/>
    <x v="1"/>
    <n v="640600"/>
    <s v="BeforeNoon"/>
    <n v="43"/>
    <n v="50"/>
    <x v="157"/>
  </r>
  <r>
    <x v="15"/>
    <n v="9"/>
    <x v="50"/>
    <x v="0"/>
    <x v="50"/>
    <x v="0"/>
    <n v="260800"/>
    <s v="BeforeNoon"/>
    <n v="8"/>
    <n v="12"/>
    <x v="58"/>
  </r>
  <r>
    <x v="15"/>
    <n v="9"/>
    <x v="50"/>
    <x v="0"/>
    <x v="50"/>
    <x v="1"/>
    <n v="648100"/>
    <s v="BeforeNoon"/>
    <n v="59"/>
    <n v="85"/>
    <x v="151"/>
  </r>
  <r>
    <x v="15"/>
    <n v="9"/>
    <x v="51"/>
    <x v="0"/>
    <x v="51"/>
    <x v="0"/>
    <n v="182500"/>
    <s v="BeforeNoon"/>
    <n v="5"/>
    <n v="12"/>
    <x v="24"/>
  </r>
  <r>
    <x v="15"/>
    <n v="9"/>
    <x v="51"/>
    <x v="0"/>
    <x v="51"/>
    <x v="1"/>
    <n v="489200"/>
    <s v="BeforeNoon"/>
    <n v="40"/>
    <n v="85"/>
    <x v="222"/>
  </r>
  <r>
    <x v="15"/>
    <n v="9"/>
    <x v="52"/>
    <x v="0"/>
    <x v="52"/>
    <x v="0"/>
    <n v="297000"/>
    <s v="BeforeNoon"/>
    <n v="9"/>
    <n v="12"/>
    <x v="92"/>
  </r>
  <r>
    <x v="15"/>
    <n v="9"/>
    <x v="52"/>
    <x v="0"/>
    <x v="52"/>
    <x v="1"/>
    <n v="697400"/>
    <s v="BeforeNoon"/>
    <n v="63"/>
    <n v="85"/>
    <x v="189"/>
  </r>
  <r>
    <x v="15"/>
    <n v="9"/>
    <x v="53"/>
    <x v="6"/>
    <x v="53"/>
    <x v="0"/>
    <n v="403000"/>
    <s v="BeforeNoon"/>
    <n v="10"/>
    <n v="12"/>
    <x v="130"/>
  </r>
  <r>
    <x v="15"/>
    <n v="9"/>
    <x v="53"/>
    <x v="6"/>
    <x v="53"/>
    <x v="1"/>
    <n v="1439400"/>
    <s v="BeforeNoon"/>
    <n v="107"/>
    <n v="118"/>
    <x v="396"/>
  </r>
  <r>
    <x v="15"/>
    <n v="9"/>
    <x v="54"/>
    <x v="3"/>
    <x v="54"/>
    <x v="0"/>
    <n v="847200"/>
    <s v="BeforeNoon"/>
    <n v="24"/>
    <n v="30"/>
    <x v="217"/>
  </r>
  <r>
    <x v="15"/>
    <n v="9"/>
    <x v="54"/>
    <x v="3"/>
    <x v="54"/>
    <x v="1"/>
    <n v="1765900"/>
    <s v="BeforeNoon"/>
    <n v="149"/>
    <n v="192"/>
    <x v="657"/>
  </r>
  <r>
    <x v="15"/>
    <n v="9"/>
    <x v="307"/>
    <x v="0"/>
    <x v="301"/>
    <x v="0"/>
    <n v="353200"/>
    <s v="BeforeNoon"/>
    <n v="4"/>
    <n v="12"/>
    <x v="0"/>
  </r>
  <r>
    <x v="15"/>
    <n v="9"/>
    <x v="307"/>
    <x v="0"/>
    <x v="301"/>
    <x v="1"/>
    <n v="1005600"/>
    <s v="BeforeNoon"/>
    <n v="34"/>
    <n v="85"/>
    <x v="127"/>
  </r>
  <r>
    <x v="15"/>
    <n v="9"/>
    <x v="55"/>
    <x v="2"/>
    <x v="55"/>
    <x v="1"/>
    <n v="409200"/>
    <s v="BeforeNoon"/>
    <n v="27"/>
    <n v="50"/>
    <x v="213"/>
  </r>
  <r>
    <x v="15"/>
    <n v="9"/>
    <x v="56"/>
    <x v="0"/>
    <x v="56"/>
    <x v="0"/>
    <n v="304000"/>
    <s v="BeforeNoon"/>
    <n v="8"/>
    <n v="12"/>
    <x v="58"/>
  </r>
  <r>
    <x v="15"/>
    <n v="9"/>
    <x v="56"/>
    <x v="0"/>
    <x v="56"/>
    <x v="1"/>
    <n v="729900"/>
    <s v="BeforeNoon"/>
    <n v="57"/>
    <n v="85"/>
    <x v="338"/>
  </r>
  <r>
    <x v="15"/>
    <n v="9"/>
    <x v="308"/>
    <x v="2"/>
    <x v="302"/>
    <x v="1"/>
    <n v="38400"/>
    <s v="BeforeNoon"/>
    <n v="3"/>
    <n v="50"/>
    <x v="20"/>
  </r>
  <r>
    <x v="15"/>
    <n v="9"/>
    <x v="309"/>
    <x v="4"/>
    <x v="303"/>
    <x v="1"/>
    <n v="52200"/>
    <s v="BeforeNoon"/>
    <n v="9"/>
    <n v="12"/>
    <x v="92"/>
  </r>
  <r>
    <x v="15"/>
    <n v="9"/>
    <x v="57"/>
    <x v="0"/>
    <x v="57"/>
    <x v="0"/>
    <n v="521400"/>
    <s v="BeforeNoon"/>
    <n v="6"/>
    <n v="12"/>
    <x v="12"/>
  </r>
  <r>
    <x v="15"/>
    <n v="9"/>
    <x v="57"/>
    <x v="0"/>
    <x v="57"/>
    <x v="1"/>
    <n v="1081700"/>
    <s v="BeforeNoon"/>
    <n v="37"/>
    <n v="85"/>
    <x v="154"/>
  </r>
  <r>
    <x v="15"/>
    <n v="9"/>
    <x v="310"/>
    <x v="2"/>
    <x v="304"/>
    <x v="1"/>
    <n v="628400"/>
    <s v="BeforeNoon"/>
    <n v="37"/>
    <n v="50"/>
    <x v="164"/>
  </r>
  <r>
    <x v="15"/>
    <n v="9"/>
    <x v="311"/>
    <x v="2"/>
    <x v="305"/>
    <x v="1"/>
    <n v="744300"/>
    <s v="BeforeNoon"/>
    <n v="44"/>
    <n v="50"/>
    <x v="351"/>
  </r>
  <r>
    <x v="15"/>
    <n v="9"/>
    <x v="58"/>
    <x v="6"/>
    <x v="58"/>
    <x v="0"/>
    <n v="491000"/>
    <s v="BeforeNoon"/>
    <n v="10"/>
    <n v="12"/>
    <x v="130"/>
  </r>
  <r>
    <x v="15"/>
    <n v="9"/>
    <x v="58"/>
    <x v="6"/>
    <x v="58"/>
    <x v="1"/>
    <n v="1795600"/>
    <s v="BeforeNoon"/>
    <n v="109"/>
    <n v="118"/>
    <x v="603"/>
  </r>
  <r>
    <x v="15"/>
    <n v="9"/>
    <x v="312"/>
    <x v="0"/>
    <x v="306"/>
    <x v="0"/>
    <n v="340800"/>
    <s v="BeforeNoon"/>
    <n v="4"/>
    <n v="12"/>
    <x v="0"/>
  </r>
  <r>
    <x v="15"/>
    <n v="9"/>
    <x v="312"/>
    <x v="0"/>
    <x v="306"/>
    <x v="1"/>
    <n v="911600"/>
    <s v="BeforeNoon"/>
    <n v="32"/>
    <n v="85"/>
    <x v="310"/>
  </r>
  <r>
    <x v="15"/>
    <n v="10"/>
    <x v="422"/>
    <x v="2"/>
    <x v="407"/>
    <x v="1"/>
    <n v="355500"/>
    <s v="BeforeNoon"/>
    <n v="37"/>
    <n v="50"/>
    <x v="164"/>
  </r>
  <r>
    <x v="15"/>
    <n v="10"/>
    <x v="59"/>
    <x v="0"/>
    <x v="59"/>
    <x v="0"/>
    <n v="600000"/>
    <s v="BeforeNoon"/>
    <n v="12"/>
    <n v="12"/>
    <x v="72"/>
  </r>
  <r>
    <x v="15"/>
    <n v="10"/>
    <x v="59"/>
    <x v="0"/>
    <x v="59"/>
    <x v="1"/>
    <n v="1292300"/>
    <s v="BeforeNoon"/>
    <n v="77"/>
    <n v="85"/>
    <x v="471"/>
  </r>
  <r>
    <x v="15"/>
    <n v="10"/>
    <x v="60"/>
    <x v="0"/>
    <x v="60"/>
    <x v="0"/>
    <n v="126000"/>
    <s v="BeforeNoon"/>
    <n v="7"/>
    <n v="12"/>
    <x v="18"/>
  </r>
  <r>
    <x v="15"/>
    <n v="10"/>
    <x v="60"/>
    <x v="0"/>
    <x v="60"/>
    <x v="1"/>
    <n v="211800"/>
    <s v="BeforeNoon"/>
    <n v="35"/>
    <n v="85"/>
    <x v="1"/>
  </r>
  <r>
    <x v="15"/>
    <n v="10"/>
    <x v="61"/>
    <x v="2"/>
    <x v="61"/>
    <x v="1"/>
    <n v="197000"/>
    <s v="BeforeNoon"/>
    <n v="10"/>
    <n v="50"/>
    <x v="26"/>
  </r>
  <r>
    <x v="15"/>
    <n v="10"/>
    <x v="62"/>
    <x v="2"/>
    <x v="62"/>
    <x v="1"/>
    <n v="128900"/>
    <s v="BeforeNoon"/>
    <n v="17"/>
    <n v="50"/>
    <x v="116"/>
  </r>
  <r>
    <x v="15"/>
    <n v="10"/>
    <x v="313"/>
    <x v="2"/>
    <x v="307"/>
    <x v="1"/>
    <n v="140700"/>
    <s v="BeforeNoon"/>
    <n v="45"/>
    <n v="50"/>
    <x v="255"/>
  </r>
  <r>
    <x v="15"/>
    <n v="10"/>
    <x v="63"/>
    <x v="0"/>
    <x v="63"/>
    <x v="0"/>
    <n v="129900"/>
    <s v="BeforeNoon"/>
    <n v="3"/>
    <n v="12"/>
    <x v="89"/>
  </r>
  <r>
    <x v="15"/>
    <n v="10"/>
    <x v="63"/>
    <x v="0"/>
    <x v="63"/>
    <x v="1"/>
    <n v="507000"/>
    <s v="BeforeNoon"/>
    <n v="35"/>
    <n v="85"/>
    <x v="1"/>
  </r>
  <r>
    <x v="15"/>
    <n v="10"/>
    <x v="64"/>
    <x v="0"/>
    <x v="64"/>
    <x v="0"/>
    <n v="122100"/>
    <s v="BeforeNoon"/>
    <n v="11"/>
    <n v="12"/>
    <x v="138"/>
  </r>
  <r>
    <x v="15"/>
    <n v="10"/>
    <x v="64"/>
    <x v="0"/>
    <x v="64"/>
    <x v="1"/>
    <n v="271700"/>
    <s v="BeforeNoon"/>
    <n v="73"/>
    <n v="85"/>
    <x v="207"/>
  </r>
  <r>
    <x v="15"/>
    <n v="10"/>
    <x v="65"/>
    <x v="0"/>
    <x v="65"/>
    <x v="0"/>
    <n v="704000"/>
    <s v="BeforeNoon"/>
    <n v="10"/>
    <n v="12"/>
    <x v="130"/>
  </r>
  <r>
    <x v="15"/>
    <n v="10"/>
    <x v="65"/>
    <x v="0"/>
    <x v="65"/>
    <x v="1"/>
    <n v="1489700"/>
    <s v="BeforeNoon"/>
    <n v="63"/>
    <n v="85"/>
    <x v="189"/>
  </r>
  <r>
    <x v="15"/>
    <n v="10"/>
    <x v="66"/>
    <x v="7"/>
    <x v="66"/>
    <x v="0"/>
    <n v="537500"/>
    <s v="BeforeNoon"/>
    <n v="25"/>
    <n v="28"/>
    <x v="529"/>
  </r>
  <r>
    <x v="15"/>
    <n v="10"/>
    <x v="66"/>
    <x v="7"/>
    <x v="66"/>
    <x v="1"/>
    <n v="777400"/>
    <s v="BeforeNoon"/>
    <n v="107"/>
    <n v="142"/>
    <x v="343"/>
  </r>
  <r>
    <x v="15"/>
    <n v="10"/>
    <x v="67"/>
    <x v="3"/>
    <x v="67"/>
    <x v="0"/>
    <n v="343000"/>
    <s v="BeforeNoon"/>
    <n v="14"/>
    <n v="30"/>
    <x v="77"/>
  </r>
  <r>
    <x v="15"/>
    <n v="10"/>
    <x v="67"/>
    <x v="3"/>
    <x v="67"/>
    <x v="1"/>
    <n v="874800"/>
    <s v="BeforeNoon"/>
    <n v="106"/>
    <n v="192"/>
    <x v="402"/>
  </r>
  <r>
    <x v="15"/>
    <n v="10"/>
    <x v="68"/>
    <x v="7"/>
    <x v="68"/>
    <x v="0"/>
    <n v="451200"/>
    <s v="BeforeNoon"/>
    <n v="24"/>
    <n v="28"/>
    <x v="377"/>
  </r>
  <r>
    <x v="15"/>
    <n v="10"/>
    <x v="68"/>
    <x v="7"/>
    <x v="68"/>
    <x v="1"/>
    <n v="743100"/>
    <s v="BeforeNoon"/>
    <n v="117"/>
    <n v="142"/>
    <x v="658"/>
  </r>
  <r>
    <x v="15"/>
    <n v="10"/>
    <x v="69"/>
    <x v="0"/>
    <x v="69"/>
    <x v="0"/>
    <n v="393600"/>
    <s v="BeforeNoon"/>
    <n v="12"/>
    <n v="12"/>
    <x v="72"/>
  </r>
  <r>
    <x v="15"/>
    <n v="10"/>
    <x v="69"/>
    <x v="0"/>
    <x v="69"/>
    <x v="1"/>
    <n v="844800"/>
    <s v="BeforeNoon"/>
    <n v="77"/>
    <n v="85"/>
    <x v="471"/>
  </r>
  <r>
    <x v="15"/>
    <n v="10"/>
    <x v="70"/>
    <x v="0"/>
    <x v="70"/>
    <x v="0"/>
    <n v="348500"/>
    <s v="BeforeNoon"/>
    <n v="5"/>
    <n v="12"/>
    <x v="24"/>
  </r>
  <r>
    <x v="15"/>
    <n v="10"/>
    <x v="70"/>
    <x v="0"/>
    <x v="70"/>
    <x v="1"/>
    <n v="835200"/>
    <s v="BeforeNoon"/>
    <n v="36"/>
    <n v="85"/>
    <x v="170"/>
  </r>
  <r>
    <x v="15"/>
    <n v="10"/>
    <x v="71"/>
    <x v="0"/>
    <x v="71"/>
    <x v="0"/>
    <n v="562100"/>
    <s v="BeforeNoon"/>
    <n v="11"/>
    <n v="12"/>
    <x v="138"/>
  </r>
  <r>
    <x v="15"/>
    <n v="10"/>
    <x v="71"/>
    <x v="0"/>
    <x v="71"/>
    <x v="1"/>
    <n v="1332800"/>
    <s v="BeforeNoon"/>
    <n v="78"/>
    <n v="85"/>
    <x v="62"/>
  </r>
  <r>
    <x v="15"/>
    <n v="10"/>
    <x v="72"/>
    <x v="2"/>
    <x v="72"/>
    <x v="1"/>
    <n v="189900"/>
    <s v="BeforeNoon"/>
    <n v="25"/>
    <n v="50"/>
    <x v="12"/>
  </r>
  <r>
    <x v="15"/>
    <n v="10"/>
    <x v="314"/>
    <x v="2"/>
    <x v="308"/>
    <x v="1"/>
    <n v="588400"/>
    <s v="BeforeNoon"/>
    <n v="38"/>
    <n v="50"/>
    <x v="382"/>
  </r>
  <r>
    <x v="15"/>
    <n v="10"/>
    <x v="315"/>
    <x v="2"/>
    <x v="309"/>
    <x v="1"/>
    <n v="142000"/>
    <s v="BeforeNoon"/>
    <n v="39"/>
    <n v="50"/>
    <x v="244"/>
  </r>
  <r>
    <x v="15"/>
    <n v="10"/>
    <x v="405"/>
    <x v="2"/>
    <x v="394"/>
    <x v="1"/>
    <n v="87600"/>
    <s v="BeforeNoon"/>
    <n v="24"/>
    <n v="50"/>
    <x v="226"/>
  </r>
  <r>
    <x v="15"/>
    <n v="10"/>
    <x v="74"/>
    <x v="0"/>
    <x v="74"/>
    <x v="0"/>
    <n v="25200"/>
    <s v="BeforeNoon"/>
    <n v="2"/>
    <n v="12"/>
    <x v="10"/>
  </r>
  <r>
    <x v="15"/>
    <n v="10"/>
    <x v="74"/>
    <x v="0"/>
    <x v="74"/>
    <x v="1"/>
    <n v="81000"/>
    <s v="BeforeNoon"/>
    <n v="19"/>
    <n v="85"/>
    <x v="117"/>
  </r>
  <r>
    <x v="15"/>
    <n v="10"/>
    <x v="316"/>
    <x v="4"/>
    <x v="310"/>
    <x v="1"/>
    <n v="27300"/>
    <s v="BeforeNoon"/>
    <n v="7"/>
    <n v="12"/>
    <x v="18"/>
  </r>
  <r>
    <x v="15"/>
    <n v="10"/>
    <x v="75"/>
    <x v="7"/>
    <x v="75"/>
    <x v="0"/>
    <n v="504000"/>
    <s v="BeforeNoon"/>
    <n v="28"/>
    <n v="28"/>
    <x v="72"/>
  </r>
  <r>
    <x v="15"/>
    <n v="10"/>
    <x v="75"/>
    <x v="7"/>
    <x v="75"/>
    <x v="1"/>
    <n v="859200"/>
    <s v="BeforeNoon"/>
    <n v="142"/>
    <n v="142"/>
    <x v="72"/>
  </r>
  <r>
    <x v="15"/>
    <n v="10"/>
    <x v="317"/>
    <x v="1"/>
    <x v="311"/>
    <x v="0"/>
    <n v="2012100"/>
    <s v="BeforeNoon"/>
    <n v="19"/>
    <n v="20"/>
    <x v="592"/>
  </r>
  <r>
    <x v="15"/>
    <n v="10"/>
    <x v="317"/>
    <x v="1"/>
    <x v="311"/>
    <x v="1"/>
    <n v="3049800"/>
    <s v="BeforeNoon"/>
    <n v="86"/>
    <n v="96"/>
    <x v="590"/>
  </r>
  <r>
    <x v="15"/>
    <n v="10"/>
    <x v="77"/>
    <x v="3"/>
    <x v="77"/>
    <x v="0"/>
    <n v="581400"/>
    <s v="BeforeNoon"/>
    <n v="19"/>
    <n v="30"/>
    <x v="277"/>
  </r>
  <r>
    <x v="15"/>
    <n v="10"/>
    <x v="77"/>
    <x v="3"/>
    <x v="77"/>
    <x v="1"/>
    <n v="1256600"/>
    <s v="BeforeNoon"/>
    <n v="123"/>
    <n v="192"/>
    <x v="406"/>
  </r>
  <r>
    <x v="15"/>
    <n v="10"/>
    <x v="78"/>
    <x v="3"/>
    <x v="78"/>
    <x v="0"/>
    <n v="847200"/>
    <s v="BeforeNoon"/>
    <n v="24"/>
    <n v="30"/>
    <x v="217"/>
  </r>
  <r>
    <x v="15"/>
    <n v="10"/>
    <x v="78"/>
    <x v="3"/>
    <x v="78"/>
    <x v="1"/>
    <n v="1680000"/>
    <s v="BeforeNoon"/>
    <n v="142"/>
    <n v="192"/>
    <x v="562"/>
  </r>
  <r>
    <x v="15"/>
    <n v="10"/>
    <x v="79"/>
    <x v="1"/>
    <x v="79"/>
    <x v="0"/>
    <n v="1796400"/>
    <s v="BeforeNoon"/>
    <n v="18"/>
    <n v="20"/>
    <x v="255"/>
  </r>
  <r>
    <x v="15"/>
    <n v="10"/>
    <x v="79"/>
    <x v="1"/>
    <x v="79"/>
    <x v="1"/>
    <n v="2976900"/>
    <s v="BeforeNoon"/>
    <n v="89"/>
    <n v="96"/>
    <x v="617"/>
  </r>
  <r>
    <x v="15"/>
    <n v="10"/>
    <x v="441"/>
    <x v="4"/>
    <x v="425"/>
    <x v="1"/>
    <n v="29700"/>
    <s v="BeforeNoon"/>
    <n v="3"/>
    <n v="12"/>
    <x v="89"/>
  </r>
  <r>
    <x v="15"/>
    <n v="10"/>
    <x v="80"/>
    <x v="2"/>
    <x v="80"/>
    <x v="1"/>
    <n v="326000"/>
    <s v="BeforeNoon"/>
    <n v="26"/>
    <n v="50"/>
    <x v="156"/>
  </r>
  <r>
    <x v="15"/>
    <n v="10"/>
    <x v="81"/>
    <x v="2"/>
    <x v="81"/>
    <x v="1"/>
    <n v="140400"/>
    <s v="BeforeNoon"/>
    <n v="21"/>
    <n v="50"/>
    <x v="119"/>
  </r>
  <r>
    <x v="15"/>
    <n v="10"/>
    <x v="82"/>
    <x v="2"/>
    <x v="82"/>
    <x v="1"/>
    <n v="167600"/>
    <s v="BeforeNoon"/>
    <n v="17"/>
    <n v="50"/>
    <x v="116"/>
  </r>
  <r>
    <x v="15"/>
    <n v="10"/>
    <x v="83"/>
    <x v="2"/>
    <x v="83"/>
    <x v="1"/>
    <n v="456400"/>
    <s v="BeforeNoon"/>
    <n v="20"/>
    <n v="50"/>
    <x v="127"/>
  </r>
  <r>
    <x v="15"/>
    <n v="10"/>
    <x v="318"/>
    <x v="2"/>
    <x v="312"/>
    <x v="1"/>
    <n v="350700"/>
    <s v="BeforeNoon"/>
    <n v="43"/>
    <n v="50"/>
    <x v="157"/>
  </r>
  <r>
    <x v="15"/>
    <n v="10"/>
    <x v="84"/>
    <x v="1"/>
    <x v="84"/>
    <x v="0"/>
    <n v="2590900"/>
    <s v="BeforeNoon"/>
    <n v="13"/>
    <n v="20"/>
    <x v="344"/>
  </r>
  <r>
    <x v="15"/>
    <n v="10"/>
    <x v="84"/>
    <x v="1"/>
    <x v="84"/>
    <x v="1"/>
    <n v="4136900"/>
    <s v="BeforeNoon"/>
    <n v="62"/>
    <n v="96"/>
    <x v="444"/>
  </r>
  <r>
    <x v="15"/>
    <n v="11"/>
    <x v="406"/>
    <x v="4"/>
    <x v="29"/>
    <x v="1"/>
    <n v="15900"/>
    <s v="BeforeNoon"/>
    <n v="3"/>
    <n v="12"/>
    <x v="89"/>
  </r>
  <r>
    <x v="15"/>
    <n v="11"/>
    <x v="85"/>
    <x v="2"/>
    <x v="85"/>
    <x v="1"/>
    <n v="249700"/>
    <s v="BeforeNoon"/>
    <n v="17"/>
    <n v="50"/>
    <x v="116"/>
  </r>
  <r>
    <x v="15"/>
    <n v="11"/>
    <x v="86"/>
    <x v="2"/>
    <x v="86"/>
    <x v="1"/>
    <n v="282900"/>
    <s v="BeforeNoon"/>
    <n v="39"/>
    <n v="50"/>
    <x v="244"/>
  </r>
  <r>
    <x v="15"/>
    <n v="11"/>
    <x v="319"/>
    <x v="2"/>
    <x v="313"/>
    <x v="1"/>
    <n v="341000"/>
    <s v="BeforeNoon"/>
    <n v="22"/>
    <n v="50"/>
    <x v="102"/>
  </r>
  <r>
    <x v="15"/>
    <n v="11"/>
    <x v="87"/>
    <x v="0"/>
    <x v="87"/>
    <x v="0"/>
    <n v="946000"/>
    <s v="BeforeNoon"/>
    <n v="11"/>
    <n v="12"/>
    <x v="138"/>
  </r>
  <r>
    <x v="15"/>
    <n v="11"/>
    <x v="87"/>
    <x v="0"/>
    <x v="87"/>
    <x v="1"/>
    <n v="2051700"/>
    <s v="BeforeNoon"/>
    <n v="71"/>
    <n v="85"/>
    <x v="408"/>
  </r>
  <r>
    <x v="15"/>
    <n v="11"/>
    <x v="88"/>
    <x v="2"/>
    <x v="88"/>
    <x v="1"/>
    <n v="198900"/>
    <s v="BeforeNoon"/>
    <n v="10"/>
    <n v="50"/>
    <x v="26"/>
  </r>
  <r>
    <x v="15"/>
    <n v="11"/>
    <x v="89"/>
    <x v="2"/>
    <x v="89"/>
    <x v="1"/>
    <n v="248300"/>
    <s v="BeforeNoon"/>
    <n v="19"/>
    <n v="50"/>
    <x v="129"/>
  </r>
  <r>
    <x v="15"/>
    <n v="11"/>
    <x v="90"/>
    <x v="2"/>
    <x v="90"/>
    <x v="1"/>
    <n v="82500"/>
    <s v="BeforeNoon"/>
    <n v="11"/>
    <n v="50"/>
    <x v="55"/>
  </r>
  <r>
    <x v="15"/>
    <n v="11"/>
    <x v="91"/>
    <x v="2"/>
    <x v="91"/>
    <x v="1"/>
    <n v="329000"/>
    <s v="BeforeNoon"/>
    <n v="16"/>
    <n v="50"/>
    <x v="141"/>
  </r>
  <r>
    <x v="15"/>
    <n v="11"/>
    <x v="92"/>
    <x v="6"/>
    <x v="92"/>
    <x v="0"/>
    <n v="311200"/>
    <s v="BeforeNoon"/>
    <n v="8"/>
    <n v="12"/>
    <x v="58"/>
  </r>
  <r>
    <x v="15"/>
    <n v="11"/>
    <x v="92"/>
    <x v="6"/>
    <x v="92"/>
    <x v="1"/>
    <n v="1150500"/>
    <s v="BeforeNoon"/>
    <n v="88"/>
    <n v="118"/>
    <x v="59"/>
  </r>
  <r>
    <x v="15"/>
    <n v="11"/>
    <x v="93"/>
    <x v="5"/>
    <x v="93"/>
    <x v="0"/>
    <n v="2343600"/>
    <s v="BeforeNoon"/>
    <n v="28"/>
    <n v="30"/>
    <x v="600"/>
  </r>
  <r>
    <x v="15"/>
    <n v="11"/>
    <x v="93"/>
    <x v="5"/>
    <x v="93"/>
    <x v="2"/>
    <n v="1990800"/>
    <s v="BeforeNoon"/>
    <n v="42"/>
    <n v="48"/>
    <x v="488"/>
  </r>
  <r>
    <x v="15"/>
    <n v="11"/>
    <x v="93"/>
    <x v="5"/>
    <x v="93"/>
    <x v="1"/>
    <n v="8264100"/>
    <s v="BeforeNoon"/>
    <n v="295"/>
    <n v="324"/>
    <x v="659"/>
  </r>
  <r>
    <x v="15"/>
    <n v="11"/>
    <x v="94"/>
    <x v="5"/>
    <x v="94"/>
    <x v="0"/>
    <n v="2092500"/>
    <s v="BeforeNoon"/>
    <n v="25"/>
    <n v="30"/>
    <x v="130"/>
  </r>
  <r>
    <x v="15"/>
    <n v="11"/>
    <x v="94"/>
    <x v="5"/>
    <x v="94"/>
    <x v="2"/>
    <n v="1896000"/>
    <s v="BeforeNoon"/>
    <n v="40"/>
    <n v="48"/>
    <x v="130"/>
  </r>
  <r>
    <x v="15"/>
    <n v="11"/>
    <x v="94"/>
    <x v="5"/>
    <x v="94"/>
    <x v="1"/>
    <n v="7669800"/>
    <s v="BeforeNoon"/>
    <n v="274"/>
    <n v="324"/>
    <x v="660"/>
  </r>
  <r>
    <x v="15"/>
    <n v="11"/>
    <x v="366"/>
    <x v="7"/>
    <x v="39"/>
    <x v="0"/>
    <n v="112800"/>
    <s v="BeforeNoon"/>
    <n v="6"/>
    <n v="28"/>
    <x v="395"/>
  </r>
  <r>
    <x v="15"/>
    <n v="11"/>
    <x v="366"/>
    <x v="7"/>
    <x v="39"/>
    <x v="1"/>
    <n v="336300"/>
    <s v="BeforeNoon"/>
    <n v="53"/>
    <n v="142"/>
    <x v="523"/>
  </r>
  <r>
    <x v="15"/>
    <n v="11"/>
    <x v="396"/>
    <x v="7"/>
    <x v="68"/>
    <x v="1"/>
    <n v="18900"/>
    <s v="BeforeNoon"/>
    <n v="3"/>
    <n v="142"/>
    <x v="134"/>
  </r>
  <r>
    <x v="15"/>
    <n v="11"/>
    <x v="95"/>
    <x v="2"/>
    <x v="95"/>
    <x v="1"/>
    <n v="292500"/>
    <s v="BeforeNoon"/>
    <n v="44"/>
    <n v="50"/>
    <x v="351"/>
  </r>
  <r>
    <x v="15"/>
    <n v="11"/>
    <x v="96"/>
    <x v="5"/>
    <x v="96"/>
    <x v="0"/>
    <n v="1932000"/>
    <s v="BeforeNoon"/>
    <n v="23"/>
    <n v="30"/>
    <x v="96"/>
  </r>
  <r>
    <x v="15"/>
    <n v="11"/>
    <x v="96"/>
    <x v="5"/>
    <x v="96"/>
    <x v="2"/>
    <n v="1713600"/>
    <s v="BeforeNoon"/>
    <n v="36"/>
    <n v="48"/>
    <x v="92"/>
  </r>
  <r>
    <x v="15"/>
    <n v="11"/>
    <x v="96"/>
    <x v="5"/>
    <x v="96"/>
    <x v="1"/>
    <n v="6193600"/>
    <s v="BeforeNoon"/>
    <n v="220"/>
    <n v="324"/>
    <x v="661"/>
  </r>
  <r>
    <x v="15"/>
    <n v="11"/>
    <x v="97"/>
    <x v="0"/>
    <x v="97"/>
    <x v="0"/>
    <n v="487900"/>
    <s v="BeforeNoon"/>
    <n v="7"/>
    <n v="12"/>
    <x v="18"/>
  </r>
  <r>
    <x v="15"/>
    <n v="11"/>
    <x v="97"/>
    <x v="0"/>
    <x v="97"/>
    <x v="1"/>
    <n v="1020800"/>
    <s v="BeforeNoon"/>
    <n v="44"/>
    <n v="85"/>
    <x v="177"/>
  </r>
  <r>
    <x v="15"/>
    <n v="11"/>
    <x v="98"/>
    <x v="4"/>
    <x v="98"/>
    <x v="1"/>
    <n v="70200"/>
    <s v="BeforeNoon"/>
    <n v="6"/>
    <n v="12"/>
    <x v="12"/>
  </r>
  <r>
    <x v="15"/>
    <n v="11"/>
    <x v="99"/>
    <x v="0"/>
    <x v="99"/>
    <x v="0"/>
    <n v="184800"/>
    <s v="BeforeNoon"/>
    <n v="7"/>
    <n v="12"/>
    <x v="18"/>
  </r>
  <r>
    <x v="15"/>
    <n v="11"/>
    <x v="99"/>
    <x v="0"/>
    <x v="99"/>
    <x v="1"/>
    <n v="408400"/>
    <s v="BeforeNoon"/>
    <n v="46"/>
    <n v="85"/>
    <x v="25"/>
  </r>
  <r>
    <x v="15"/>
    <n v="11"/>
    <x v="320"/>
    <x v="0"/>
    <x v="314"/>
    <x v="0"/>
    <n v="735600"/>
    <s v="BeforeNoon"/>
    <n v="12"/>
    <n v="12"/>
    <x v="72"/>
  </r>
  <r>
    <x v="15"/>
    <n v="11"/>
    <x v="320"/>
    <x v="0"/>
    <x v="314"/>
    <x v="1"/>
    <n v="1662900"/>
    <s v="BeforeNoon"/>
    <n v="81"/>
    <n v="85"/>
    <x v="392"/>
  </r>
  <r>
    <x v="15"/>
    <n v="11"/>
    <x v="321"/>
    <x v="0"/>
    <x v="315"/>
    <x v="0"/>
    <n v="222000"/>
    <s v="BeforeNoon"/>
    <n v="12"/>
    <n v="12"/>
    <x v="72"/>
  </r>
  <r>
    <x v="15"/>
    <n v="11"/>
    <x v="321"/>
    <x v="0"/>
    <x v="315"/>
    <x v="1"/>
    <n v="443200"/>
    <s v="BeforeNoon"/>
    <n v="71"/>
    <n v="85"/>
    <x v="408"/>
  </r>
  <r>
    <x v="15"/>
    <n v="11"/>
    <x v="322"/>
    <x v="0"/>
    <x v="316"/>
    <x v="0"/>
    <n v="58800"/>
    <s v="BeforeNoon"/>
    <n v="6"/>
    <n v="12"/>
    <x v="12"/>
  </r>
  <r>
    <x v="15"/>
    <n v="11"/>
    <x v="322"/>
    <x v="0"/>
    <x v="316"/>
    <x v="1"/>
    <n v="228900"/>
    <s v="BeforeNoon"/>
    <n v="69"/>
    <n v="85"/>
    <x v="132"/>
  </r>
  <r>
    <x v="15"/>
    <n v="11"/>
    <x v="407"/>
    <x v="3"/>
    <x v="395"/>
    <x v="0"/>
    <n v="618800"/>
    <s v="BeforeNoon"/>
    <n v="17"/>
    <n v="30"/>
    <x v="85"/>
  </r>
  <r>
    <x v="15"/>
    <n v="11"/>
    <x v="407"/>
    <x v="3"/>
    <x v="395"/>
    <x v="1"/>
    <n v="1192300"/>
    <s v="BeforeNoon"/>
    <n v="98"/>
    <n v="192"/>
    <x v="429"/>
  </r>
  <r>
    <x v="15"/>
    <n v="11"/>
    <x v="323"/>
    <x v="0"/>
    <x v="317"/>
    <x v="0"/>
    <n v="400400"/>
    <s v="BeforeNoon"/>
    <n v="7"/>
    <n v="12"/>
    <x v="18"/>
  </r>
  <r>
    <x v="15"/>
    <n v="11"/>
    <x v="323"/>
    <x v="0"/>
    <x v="317"/>
    <x v="1"/>
    <n v="1230000"/>
    <s v="BeforeNoon"/>
    <n v="64"/>
    <n v="85"/>
    <x v="233"/>
  </r>
  <r>
    <x v="15"/>
    <n v="11"/>
    <x v="102"/>
    <x v="7"/>
    <x v="102"/>
    <x v="0"/>
    <n v="460000"/>
    <s v="BeforeNoon"/>
    <n v="23"/>
    <n v="28"/>
    <x v="335"/>
  </r>
  <r>
    <x v="15"/>
    <n v="11"/>
    <x v="102"/>
    <x v="7"/>
    <x v="102"/>
    <x v="1"/>
    <n v="627900"/>
    <s v="BeforeNoon"/>
    <n v="93"/>
    <n v="142"/>
    <x v="348"/>
  </r>
  <r>
    <x v="15"/>
    <n v="11"/>
    <x v="103"/>
    <x v="5"/>
    <x v="103"/>
    <x v="0"/>
    <n v="805000"/>
    <s v="BeforeNoon"/>
    <n v="23"/>
    <n v="30"/>
    <x v="96"/>
  </r>
  <r>
    <x v="15"/>
    <n v="11"/>
    <x v="103"/>
    <x v="5"/>
    <x v="103"/>
    <x v="2"/>
    <n v="577100"/>
    <s v="BeforeNoon"/>
    <n v="29"/>
    <n v="48"/>
    <x v="267"/>
  </r>
  <r>
    <x v="15"/>
    <n v="11"/>
    <x v="103"/>
    <x v="5"/>
    <x v="103"/>
    <x v="1"/>
    <n v="2396700"/>
    <s v="BeforeNoon"/>
    <n v="204"/>
    <n v="324"/>
    <x v="539"/>
  </r>
  <r>
    <x v="15"/>
    <n v="11"/>
    <x v="104"/>
    <x v="4"/>
    <x v="104"/>
    <x v="1"/>
    <n v="61200"/>
    <s v="BeforeNoon"/>
    <n v="9"/>
    <n v="12"/>
    <x v="92"/>
  </r>
  <r>
    <x v="15"/>
    <n v="11"/>
    <x v="324"/>
    <x v="0"/>
    <x v="318"/>
    <x v="0"/>
    <n v="114300"/>
    <s v="BeforeNoon"/>
    <n v="9"/>
    <n v="12"/>
    <x v="92"/>
  </r>
  <r>
    <x v="15"/>
    <n v="11"/>
    <x v="324"/>
    <x v="0"/>
    <x v="318"/>
    <x v="1"/>
    <n v="194700"/>
    <s v="BeforeNoon"/>
    <n v="46"/>
    <n v="85"/>
    <x v="25"/>
  </r>
  <r>
    <x v="15"/>
    <n v="11"/>
    <x v="325"/>
    <x v="4"/>
    <x v="319"/>
    <x v="1"/>
    <n v="33000"/>
    <s v="BeforeNoon"/>
    <n v="3"/>
    <n v="12"/>
    <x v="89"/>
  </r>
  <r>
    <x v="15"/>
    <n v="11"/>
    <x v="105"/>
    <x v="6"/>
    <x v="105"/>
    <x v="0"/>
    <n v="288000"/>
    <s v="BeforeNoon"/>
    <n v="9"/>
    <n v="12"/>
    <x v="92"/>
  </r>
  <r>
    <x v="15"/>
    <n v="11"/>
    <x v="105"/>
    <x v="6"/>
    <x v="105"/>
    <x v="1"/>
    <n v="817200"/>
    <s v="BeforeNoon"/>
    <n v="76"/>
    <n v="118"/>
    <x v="515"/>
  </r>
  <r>
    <x v="15"/>
    <n v="11"/>
    <x v="381"/>
    <x v="4"/>
    <x v="374"/>
    <x v="1"/>
    <n v="16500"/>
    <s v="BeforeNoon"/>
    <n v="5"/>
    <n v="12"/>
    <x v="24"/>
  </r>
  <r>
    <x v="15"/>
    <n v="11"/>
    <x v="106"/>
    <x v="0"/>
    <x v="106"/>
    <x v="0"/>
    <n v="487000"/>
    <s v="BeforeNoon"/>
    <n v="10"/>
    <n v="12"/>
    <x v="130"/>
  </r>
  <r>
    <x v="15"/>
    <n v="11"/>
    <x v="106"/>
    <x v="0"/>
    <x v="106"/>
    <x v="1"/>
    <n v="1220100"/>
    <s v="BeforeNoon"/>
    <n v="75"/>
    <n v="85"/>
    <x v="245"/>
  </r>
  <r>
    <x v="15"/>
    <n v="11"/>
    <x v="107"/>
    <x v="2"/>
    <x v="107"/>
    <x v="1"/>
    <n v="472600"/>
    <s v="BeforeNoon"/>
    <n v="31"/>
    <n v="50"/>
    <x v="234"/>
  </r>
  <r>
    <x v="15"/>
    <n v="11"/>
    <x v="326"/>
    <x v="2"/>
    <x v="320"/>
    <x v="1"/>
    <n v="917700"/>
    <s v="BeforeNoon"/>
    <n v="37"/>
    <n v="50"/>
    <x v="164"/>
  </r>
  <r>
    <x v="15"/>
    <n v="11"/>
    <x v="397"/>
    <x v="2"/>
    <x v="388"/>
    <x v="1"/>
    <n v="322300"/>
    <s v="BeforeNoon"/>
    <n v="13"/>
    <n v="50"/>
    <x v="46"/>
  </r>
  <r>
    <x v="15"/>
    <n v="11"/>
    <x v="444"/>
    <x v="4"/>
    <x v="428"/>
    <x v="1"/>
    <n v="11300"/>
    <s v="BeforeNoon"/>
    <n v="1"/>
    <n v="12"/>
    <x v="47"/>
  </r>
  <r>
    <x v="15"/>
    <n v="11"/>
    <x v="424"/>
    <x v="4"/>
    <x v="409"/>
    <x v="1"/>
    <n v="16800"/>
    <s v="BeforeNoon"/>
    <n v="2"/>
    <n v="12"/>
    <x v="10"/>
  </r>
  <r>
    <x v="15"/>
    <n v="11"/>
    <x v="442"/>
    <x v="2"/>
    <x v="426"/>
    <x v="1"/>
    <n v="109900"/>
    <s v="BeforeNoon"/>
    <n v="7"/>
    <n v="50"/>
    <x v="27"/>
  </r>
  <r>
    <x v="15"/>
    <n v="11"/>
    <x v="327"/>
    <x v="2"/>
    <x v="321"/>
    <x v="1"/>
    <n v="657000"/>
    <s v="BeforeNoon"/>
    <n v="36"/>
    <n v="50"/>
    <x v="426"/>
  </r>
  <r>
    <x v="15"/>
    <n v="11"/>
    <x v="398"/>
    <x v="2"/>
    <x v="389"/>
    <x v="1"/>
    <n v="320200"/>
    <s v="BeforeNoon"/>
    <n v="46"/>
    <n v="50"/>
    <x v="388"/>
  </r>
  <r>
    <x v="15"/>
    <n v="11"/>
    <x v="108"/>
    <x v="2"/>
    <x v="108"/>
    <x v="1"/>
    <n v="127400"/>
    <s v="BeforeNoon"/>
    <n v="13"/>
    <n v="50"/>
    <x v="46"/>
  </r>
  <r>
    <x v="15"/>
    <n v="11"/>
    <x v="399"/>
    <x v="2"/>
    <x v="390"/>
    <x v="1"/>
    <n v="88500"/>
    <s v="BeforeNoon"/>
    <n v="20"/>
    <n v="50"/>
    <x v="127"/>
  </r>
  <r>
    <x v="15"/>
    <n v="11"/>
    <x v="109"/>
    <x v="2"/>
    <x v="109"/>
    <x v="1"/>
    <n v="741000"/>
    <s v="BeforeNoon"/>
    <n v="49"/>
    <n v="50"/>
    <x v="421"/>
  </r>
  <r>
    <x v="15"/>
    <n v="11"/>
    <x v="328"/>
    <x v="0"/>
    <x v="322"/>
    <x v="0"/>
    <n v="313800"/>
    <s v="BeforeNoon"/>
    <n v="6"/>
    <n v="12"/>
    <x v="12"/>
  </r>
  <r>
    <x v="15"/>
    <n v="11"/>
    <x v="328"/>
    <x v="0"/>
    <x v="322"/>
    <x v="1"/>
    <n v="738000"/>
    <s v="BeforeNoon"/>
    <n v="42"/>
    <n v="85"/>
    <x v="60"/>
  </r>
  <r>
    <x v="15"/>
    <n v="11"/>
    <x v="110"/>
    <x v="2"/>
    <x v="110"/>
    <x v="1"/>
    <n v="358800"/>
    <s v="BeforeNoon"/>
    <n v="44"/>
    <n v="50"/>
    <x v="351"/>
  </r>
  <r>
    <x v="15"/>
    <n v="12"/>
    <x v="329"/>
    <x v="4"/>
    <x v="323"/>
    <x v="1"/>
    <n v="78100"/>
    <s v="AfterNoon"/>
    <n v="11"/>
    <n v="12"/>
    <x v="138"/>
  </r>
  <r>
    <x v="15"/>
    <n v="12"/>
    <x v="330"/>
    <x v="1"/>
    <x v="324"/>
    <x v="1"/>
    <n v="581600"/>
    <s v="AfterNoon"/>
    <n v="13"/>
    <n v="96"/>
    <x v="197"/>
  </r>
  <r>
    <x v="15"/>
    <n v="12"/>
    <x v="111"/>
    <x v="2"/>
    <x v="111"/>
    <x v="1"/>
    <n v="200000"/>
    <s v="AfterNoon"/>
    <n v="16"/>
    <n v="50"/>
    <x v="141"/>
  </r>
  <r>
    <x v="15"/>
    <n v="12"/>
    <x v="331"/>
    <x v="4"/>
    <x v="325"/>
    <x v="1"/>
    <n v="49000"/>
    <s v="AfterNoon"/>
    <n v="10"/>
    <n v="12"/>
    <x v="130"/>
  </r>
  <r>
    <x v="15"/>
    <n v="12"/>
    <x v="408"/>
    <x v="2"/>
    <x v="396"/>
    <x v="1"/>
    <n v="56400"/>
    <s v="AfterNoon"/>
    <n v="6"/>
    <n v="50"/>
    <x v="43"/>
  </r>
  <r>
    <x v="15"/>
    <n v="12"/>
    <x v="112"/>
    <x v="2"/>
    <x v="112"/>
    <x v="1"/>
    <n v="73500"/>
    <s v="AfterNoon"/>
    <n v="7"/>
    <n v="50"/>
    <x v="27"/>
  </r>
  <r>
    <x v="15"/>
    <n v="12"/>
    <x v="113"/>
    <x v="0"/>
    <x v="113"/>
    <x v="0"/>
    <n v="44200"/>
    <s v="AfterNoon"/>
    <n v="1"/>
    <n v="12"/>
    <x v="47"/>
  </r>
  <r>
    <x v="15"/>
    <n v="12"/>
    <x v="113"/>
    <x v="0"/>
    <x v="113"/>
    <x v="1"/>
    <n v="222000"/>
    <s v="AfterNoon"/>
    <n v="15"/>
    <n v="85"/>
    <x v="148"/>
  </r>
  <r>
    <x v="15"/>
    <n v="12"/>
    <x v="384"/>
    <x v="2"/>
    <x v="377"/>
    <x v="1"/>
    <n v="124000"/>
    <s v="AfterNoon"/>
    <n v="8"/>
    <n v="50"/>
    <x v="35"/>
  </r>
  <r>
    <x v="15"/>
    <n v="12"/>
    <x v="115"/>
    <x v="0"/>
    <x v="115"/>
    <x v="0"/>
    <n v="330000"/>
    <s v="AfterNoon"/>
    <n v="10"/>
    <n v="12"/>
    <x v="130"/>
  </r>
  <r>
    <x v="15"/>
    <n v="12"/>
    <x v="115"/>
    <x v="0"/>
    <x v="115"/>
    <x v="1"/>
    <n v="808500"/>
    <s v="AfterNoon"/>
    <n v="73"/>
    <n v="85"/>
    <x v="207"/>
  </r>
  <r>
    <x v="15"/>
    <n v="12"/>
    <x v="116"/>
    <x v="3"/>
    <x v="116"/>
    <x v="0"/>
    <n v="1351700"/>
    <s v="AfterNoon"/>
    <n v="7"/>
    <n v="30"/>
    <x v="160"/>
  </r>
  <r>
    <x v="15"/>
    <n v="12"/>
    <x v="116"/>
    <x v="3"/>
    <x v="116"/>
    <x v="1"/>
    <n v="2002800"/>
    <s v="AfterNoon"/>
    <n v="31"/>
    <n v="192"/>
    <x v="498"/>
  </r>
  <r>
    <x v="15"/>
    <n v="12"/>
    <x v="117"/>
    <x v="4"/>
    <x v="117"/>
    <x v="1"/>
    <n v="44100"/>
    <s v="AfterNoon"/>
    <n v="7"/>
    <n v="12"/>
    <x v="18"/>
  </r>
  <r>
    <x v="15"/>
    <n v="12"/>
    <x v="118"/>
    <x v="3"/>
    <x v="118"/>
    <x v="0"/>
    <n v="4981500"/>
    <s v="AfterNoon"/>
    <n v="27"/>
    <n v="30"/>
    <x v="255"/>
  </r>
  <r>
    <x v="15"/>
    <n v="12"/>
    <x v="118"/>
    <x v="3"/>
    <x v="118"/>
    <x v="1"/>
    <n v="11113400"/>
    <s v="AfterNoon"/>
    <n v="180"/>
    <n v="192"/>
    <x v="662"/>
  </r>
  <r>
    <x v="15"/>
    <n v="12"/>
    <x v="119"/>
    <x v="5"/>
    <x v="119"/>
    <x v="0"/>
    <n v="1034400"/>
    <s v="AfterNoon"/>
    <n v="24"/>
    <n v="30"/>
    <x v="217"/>
  </r>
  <r>
    <x v="15"/>
    <n v="12"/>
    <x v="119"/>
    <x v="5"/>
    <x v="119"/>
    <x v="2"/>
    <n v="951600"/>
    <s v="AfterNoon"/>
    <n v="39"/>
    <n v="48"/>
    <x v="584"/>
  </r>
  <r>
    <x v="15"/>
    <n v="12"/>
    <x v="119"/>
    <x v="5"/>
    <x v="119"/>
    <x v="1"/>
    <n v="3681800"/>
    <s v="AfterNoon"/>
    <n v="255"/>
    <n v="324"/>
    <x v="663"/>
  </r>
  <r>
    <x v="15"/>
    <n v="12"/>
    <x v="120"/>
    <x v="0"/>
    <x v="120"/>
    <x v="0"/>
    <n v="99000"/>
    <s v="AfterNoon"/>
    <n v="10"/>
    <n v="12"/>
    <x v="130"/>
  </r>
  <r>
    <x v="15"/>
    <n v="12"/>
    <x v="120"/>
    <x v="0"/>
    <x v="120"/>
    <x v="1"/>
    <n v="185400"/>
    <s v="AfterNoon"/>
    <n v="56"/>
    <n v="85"/>
    <x v="178"/>
  </r>
  <r>
    <x v="15"/>
    <n v="12"/>
    <x v="121"/>
    <x v="0"/>
    <x v="121"/>
    <x v="0"/>
    <n v="185000"/>
    <s v="AfterNoon"/>
    <n v="10"/>
    <n v="12"/>
    <x v="130"/>
  </r>
  <r>
    <x v="15"/>
    <n v="12"/>
    <x v="121"/>
    <x v="0"/>
    <x v="121"/>
    <x v="1"/>
    <n v="443200"/>
    <s v="AfterNoon"/>
    <n v="71"/>
    <n v="85"/>
    <x v="408"/>
  </r>
  <r>
    <x v="15"/>
    <n v="12"/>
    <x v="385"/>
    <x v="2"/>
    <x v="378"/>
    <x v="1"/>
    <n v="199200"/>
    <s v="AfterNoon"/>
    <n v="11"/>
    <n v="50"/>
    <x v="55"/>
  </r>
  <r>
    <x v="15"/>
    <n v="12"/>
    <x v="123"/>
    <x v="2"/>
    <x v="123"/>
    <x v="1"/>
    <n v="488800"/>
    <s v="AfterNoon"/>
    <n v="48"/>
    <n v="50"/>
    <x v="585"/>
  </r>
  <r>
    <x v="15"/>
    <n v="12"/>
    <x v="125"/>
    <x v="2"/>
    <x v="125"/>
    <x v="1"/>
    <n v="31800"/>
    <s v="AfterNoon"/>
    <n v="6"/>
    <n v="50"/>
    <x v="43"/>
  </r>
  <r>
    <x v="15"/>
    <n v="12"/>
    <x v="126"/>
    <x v="0"/>
    <x v="126"/>
    <x v="0"/>
    <n v="72100"/>
    <s v="AfterNoon"/>
    <n v="7"/>
    <n v="12"/>
    <x v="18"/>
  </r>
  <r>
    <x v="15"/>
    <n v="12"/>
    <x v="126"/>
    <x v="0"/>
    <x v="126"/>
    <x v="1"/>
    <n v="229400"/>
    <s v="AfterNoon"/>
    <n v="67"/>
    <n v="85"/>
    <x v="358"/>
  </r>
  <r>
    <x v="15"/>
    <n v="12"/>
    <x v="128"/>
    <x v="0"/>
    <x v="128"/>
    <x v="0"/>
    <n v="107000"/>
    <s v="AfterNoon"/>
    <n v="5"/>
    <n v="12"/>
    <x v="24"/>
  </r>
  <r>
    <x v="15"/>
    <n v="12"/>
    <x v="128"/>
    <x v="0"/>
    <x v="128"/>
    <x v="1"/>
    <n v="348600"/>
    <s v="AfterNoon"/>
    <n v="49"/>
    <n v="85"/>
    <x v="276"/>
  </r>
  <r>
    <x v="15"/>
    <n v="12"/>
    <x v="445"/>
    <x v="0"/>
    <x v="429"/>
    <x v="0"/>
    <n v="128400"/>
    <s v="AfterNoon"/>
    <n v="6"/>
    <n v="12"/>
    <x v="12"/>
  </r>
  <r>
    <x v="15"/>
    <n v="12"/>
    <x v="445"/>
    <x v="0"/>
    <x v="429"/>
    <x v="1"/>
    <n v="308100"/>
    <s v="AfterNoon"/>
    <n v="43"/>
    <n v="85"/>
    <x v="122"/>
  </r>
  <r>
    <x v="15"/>
    <n v="12"/>
    <x v="129"/>
    <x v="7"/>
    <x v="75"/>
    <x v="0"/>
    <n v="108000"/>
    <s v="AfterNoon"/>
    <n v="6"/>
    <n v="28"/>
    <x v="395"/>
  </r>
  <r>
    <x v="15"/>
    <n v="12"/>
    <x v="129"/>
    <x v="7"/>
    <x v="75"/>
    <x v="1"/>
    <n v="224400"/>
    <s v="AfterNoon"/>
    <n v="37"/>
    <n v="142"/>
    <x v="508"/>
  </r>
  <r>
    <x v="15"/>
    <n v="12"/>
    <x v="130"/>
    <x v="0"/>
    <x v="129"/>
    <x v="0"/>
    <n v="226800"/>
    <s v="AfterNoon"/>
    <n v="12"/>
    <n v="12"/>
    <x v="72"/>
  </r>
  <r>
    <x v="15"/>
    <n v="12"/>
    <x v="130"/>
    <x v="0"/>
    <x v="129"/>
    <x v="1"/>
    <n v="538500"/>
    <s v="AfterNoon"/>
    <n v="85"/>
    <n v="85"/>
    <x v="72"/>
  </r>
  <r>
    <x v="15"/>
    <n v="12"/>
    <x v="132"/>
    <x v="6"/>
    <x v="131"/>
    <x v="0"/>
    <n v="224000"/>
    <s v="AfterNoon"/>
    <n v="7"/>
    <n v="12"/>
    <x v="18"/>
  </r>
  <r>
    <x v="15"/>
    <n v="12"/>
    <x v="132"/>
    <x v="6"/>
    <x v="131"/>
    <x v="1"/>
    <n v="709200"/>
    <s v="AfterNoon"/>
    <n v="66"/>
    <n v="118"/>
    <x v="370"/>
  </r>
  <r>
    <x v="15"/>
    <n v="12"/>
    <x v="409"/>
    <x v="2"/>
    <x v="397"/>
    <x v="1"/>
    <n v="211500"/>
    <s v="AfterNoon"/>
    <n v="15"/>
    <n v="50"/>
    <x v="28"/>
  </r>
  <r>
    <x v="15"/>
    <n v="12"/>
    <x v="332"/>
    <x v="2"/>
    <x v="326"/>
    <x v="1"/>
    <n v="225600"/>
    <s v="AfterNoon"/>
    <n v="16"/>
    <n v="50"/>
    <x v="141"/>
  </r>
  <r>
    <x v="15"/>
    <n v="12"/>
    <x v="133"/>
    <x v="3"/>
    <x v="132"/>
    <x v="0"/>
    <n v="858900"/>
    <s v="AfterNoon"/>
    <n v="21"/>
    <n v="30"/>
    <x v="242"/>
  </r>
  <r>
    <x v="15"/>
    <n v="12"/>
    <x v="133"/>
    <x v="3"/>
    <x v="132"/>
    <x v="1"/>
    <n v="1833600"/>
    <s v="AfterNoon"/>
    <n v="134"/>
    <n v="192"/>
    <x v="473"/>
  </r>
  <r>
    <x v="15"/>
    <n v="12"/>
    <x v="333"/>
    <x v="0"/>
    <x v="327"/>
    <x v="0"/>
    <n v="141400"/>
    <s v="AfterNoon"/>
    <n v="7"/>
    <n v="12"/>
    <x v="18"/>
  </r>
  <r>
    <x v="15"/>
    <n v="12"/>
    <x v="333"/>
    <x v="0"/>
    <x v="327"/>
    <x v="1"/>
    <n v="270800"/>
    <s v="AfterNoon"/>
    <n v="40"/>
    <n v="85"/>
    <x v="222"/>
  </r>
  <r>
    <x v="15"/>
    <n v="12"/>
    <x v="134"/>
    <x v="2"/>
    <x v="133"/>
    <x v="1"/>
    <n v="316500"/>
    <s v="AfterNoon"/>
    <n v="20"/>
    <n v="50"/>
    <x v="127"/>
  </r>
  <r>
    <x v="15"/>
    <n v="12"/>
    <x v="135"/>
    <x v="2"/>
    <x v="134"/>
    <x v="1"/>
    <n v="601100"/>
    <s v="AfterNoon"/>
    <n v="38"/>
    <n v="50"/>
    <x v="382"/>
  </r>
  <r>
    <x v="15"/>
    <n v="13"/>
    <x v="334"/>
    <x v="0"/>
    <x v="328"/>
    <x v="0"/>
    <n v="97000"/>
    <s v="AfterNoon"/>
    <n v="10"/>
    <n v="12"/>
    <x v="130"/>
  </r>
  <r>
    <x v="15"/>
    <n v="13"/>
    <x v="334"/>
    <x v="0"/>
    <x v="328"/>
    <x v="1"/>
    <n v="231900"/>
    <s v="AfterNoon"/>
    <n v="72"/>
    <n v="85"/>
    <x v="341"/>
  </r>
  <r>
    <x v="15"/>
    <n v="13"/>
    <x v="410"/>
    <x v="0"/>
    <x v="398"/>
    <x v="0"/>
    <n v="145200"/>
    <s v="AfterNoon"/>
    <n v="3"/>
    <n v="12"/>
    <x v="89"/>
  </r>
  <r>
    <x v="15"/>
    <n v="13"/>
    <x v="410"/>
    <x v="0"/>
    <x v="398"/>
    <x v="1"/>
    <n v="518600"/>
    <s v="AfterNoon"/>
    <n v="32"/>
    <n v="85"/>
    <x v="310"/>
  </r>
  <r>
    <x v="15"/>
    <n v="13"/>
    <x v="137"/>
    <x v="2"/>
    <x v="136"/>
    <x v="1"/>
    <n v="263900"/>
    <s v="AfterNoon"/>
    <n v="20"/>
    <n v="50"/>
    <x v="127"/>
  </r>
  <r>
    <x v="15"/>
    <n v="13"/>
    <x v="138"/>
    <x v="2"/>
    <x v="137"/>
    <x v="1"/>
    <n v="308400"/>
    <s v="AfterNoon"/>
    <n v="22"/>
    <n v="50"/>
    <x v="102"/>
  </r>
  <r>
    <x v="15"/>
    <n v="13"/>
    <x v="139"/>
    <x v="0"/>
    <x v="138"/>
    <x v="0"/>
    <n v="132000"/>
    <s v="AfterNoon"/>
    <n v="11"/>
    <n v="12"/>
    <x v="138"/>
  </r>
  <r>
    <x v="15"/>
    <n v="13"/>
    <x v="139"/>
    <x v="0"/>
    <x v="138"/>
    <x v="1"/>
    <n v="290000"/>
    <s v="AfterNoon"/>
    <n v="72"/>
    <n v="85"/>
    <x v="341"/>
  </r>
  <r>
    <x v="15"/>
    <n v="13"/>
    <x v="140"/>
    <x v="2"/>
    <x v="139"/>
    <x v="1"/>
    <n v="193200"/>
    <s v="AfterNoon"/>
    <n v="48"/>
    <n v="50"/>
    <x v="585"/>
  </r>
  <r>
    <x v="15"/>
    <n v="13"/>
    <x v="335"/>
    <x v="0"/>
    <x v="329"/>
    <x v="0"/>
    <n v="288400"/>
    <s v="AfterNoon"/>
    <n v="7"/>
    <n v="12"/>
    <x v="18"/>
  </r>
  <r>
    <x v="15"/>
    <n v="13"/>
    <x v="335"/>
    <x v="0"/>
    <x v="329"/>
    <x v="1"/>
    <n v="1020800"/>
    <s v="AfterNoon"/>
    <n v="74"/>
    <n v="85"/>
    <x v="290"/>
  </r>
  <r>
    <x v="15"/>
    <n v="13"/>
    <x v="141"/>
    <x v="1"/>
    <x v="140"/>
    <x v="0"/>
    <n v="844900"/>
    <s v="AfterNoon"/>
    <n v="17"/>
    <n v="20"/>
    <x v="142"/>
  </r>
  <r>
    <x v="15"/>
    <n v="13"/>
    <x v="141"/>
    <x v="1"/>
    <x v="140"/>
    <x v="1"/>
    <n v="1381000"/>
    <s v="AfterNoon"/>
    <n v="83"/>
    <n v="96"/>
    <x v="143"/>
  </r>
  <r>
    <x v="15"/>
    <n v="13"/>
    <x v="142"/>
    <x v="6"/>
    <x v="141"/>
    <x v="0"/>
    <n v="439200"/>
    <s v="AfterNoon"/>
    <n v="12"/>
    <n v="12"/>
    <x v="72"/>
  </r>
  <r>
    <x v="15"/>
    <n v="13"/>
    <x v="142"/>
    <x v="6"/>
    <x v="141"/>
    <x v="1"/>
    <n v="1166200"/>
    <s v="AfterNoon"/>
    <n v="95"/>
    <n v="118"/>
    <x v="664"/>
  </r>
  <r>
    <x v="15"/>
    <n v="13"/>
    <x v="143"/>
    <x v="2"/>
    <x v="142"/>
    <x v="1"/>
    <n v="90800"/>
    <s v="AfterNoon"/>
    <n v="29"/>
    <n v="50"/>
    <x v="145"/>
  </r>
  <r>
    <x v="15"/>
    <n v="13"/>
    <x v="411"/>
    <x v="4"/>
    <x v="399"/>
    <x v="1"/>
    <n v="39600"/>
    <s v="AfterNoon"/>
    <n v="6"/>
    <n v="12"/>
    <x v="12"/>
  </r>
  <r>
    <x v="15"/>
    <n v="13"/>
    <x v="144"/>
    <x v="2"/>
    <x v="143"/>
    <x v="1"/>
    <n v="74000"/>
    <s v="AfterNoon"/>
    <n v="10"/>
    <n v="50"/>
    <x v="26"/>
  </r>
  <r>
    <x v="15"/>
    <n v="13"/>
    <x v="145"/>
    <x v="2"/>
    <x v="144"/>
    <x v="1"/>
    <n v="72100"/>
    <s v="AfterNoon"/>
    <n v="8"/>
    <n v="50"/>
    <x v="35"/>
  </r>
  <r>
    <x v="15"/>
    <n v="13"/>
    <x v="146"/>
    <x v="0"/>
    <x v="145"/>
    <x v="0"/>
    <n v="109200"/>
    <s v="AfterNoon"/>
    <n v="12"/>
    <n v="12"/>
    <x v="72"/>
  </r>
  <r>
    <x v="15"/>
    <n v="13"/>
    <x v="146"/>
    <x v="0"/>
    <x v="145"/>
    <x v="1"/>
    <n v="244500"/>
    <s v="AfterNoon"/>
    <n v="81"/>
    <n v="85"/>
    <x v="392"/>
  </r>
  <r>
    <x v="15"/>
    <n v="13"/>
    <x v="147"/>
    <x v="4"/>
    <x v="146"/>
    <x v="1"/>
    <n v="58500"/>
    <s v="AfterNoon"/>
    <n v="5"/>
    <n v="12"/>
    <x v="24"/>
  </r>
  <r>
    <x v="15"/>
    <n v="13"/>
    <x v="148"/>
    <x v="0"/>
    <x v="147"/>
    <x v="0"/>
    <n v="511000"/>
    <s v="AfterNoon"/>
    <n v="10"/>
    <n v="12"/>
    <x v="130"/>
  </r>
  <r>
    <x v="15"/>
    <n v="13"/>
    <x v="148"/>
    <x v="0"/>
    <x v="147"/>
    <x v="1"/>
    <n v="1351500"/>
    <s v="AfterNoon"/>
    <n v="79"/>
    <n v="85"/>
    <x v="252"/>
  </r>
  <r>
    <x v="15"/>
    <n v="13"/>
    <x v="149"/>
    <x v="0"/>
    <x v="148"/>
    <x v="0"/>
    <n v="402600"/>
    <s v="AfterNoon"/>
    <n v="11"/>
    <n v="12"/>
    <x v="138"/>
  </r>
  <r>
    <x v="15"/>
    <n v="13"/>
    <x v="149"/>
    <x v="0"/>
    <x v="148"/>
    <x v="1"/>
    <n v="662400"/>
    <s v="AfterNoon"/>
    <n v="54"/>
    <n v="85"/>
    <x v="279"/>
  </r>
  <r>
    <x v="15"/>
    <n v="13"/>
    <x v="150"/>
    <x v="0"/>
    <x v="149"/>
    <x v="0"/>
    <n v="674300"/>
    <s v="AfterNoon"/>
    <n v="11"/>
    <n v="12"/>
    <x v="138"/>
  </r>
  <r>
    <x v="15"/>
    <n v="13"/>
    <x v="150"/>
    <x v="0"/>
    <x v="149"/>
    <x v="1"/>
    <n v="1660800"/>
    <s v="AfterNoon"/>
    <n v="81"/>
    <n v="85"/>
    <x v="392"/>
  </r>
  <r>
    <x v="15"/>
    <n v="13"/>
    <x v="151"/>
    <x v="0"/>
    <x v="150"/>
    <x v="0"/>
    <n v="317400"/>
    <s v="AfterNoon"/>
    <n v="6"/>
    <n v="12"/>
    <x v="12"/>
  </r>
  <r>
    <x v="15"/>
    <n v="13"/>
    <x v="151"/>
    <x v="0"/>
    <x v="150"/>
    <x v="1"/>
    <n v="934600"/>
    <s v="AfterNoon"/>
    <n v="53"/>
    <n v="85"/>
    <x v="227"/>
  </r>
  <r>
    <x v="15"/>
    <n v="13"/>
    <x v="152"/>
    <x v="4"/>
    <x v="151"/>
    <x v="1"/>
    <n v="41400"/>
    <s v="AfterNoon"/>
    <n v="6"/>
    <n v="12"/>
    <x v="12"/>
  </r>
  <r>
    <x v="15"/>
    <n v="13"/>
    <x v="153"/>
    <x v="4"/>
    <x v="152"/>
    <x v="1"/>
    <n v="48300"/>
    <s v="AfterNoon"/>
    <n v="7"/>
    <n v="12"/>
    <x v="18"/>
  </r>
  <r>
    <x v="15"/>
    <n v="13"/>
    <x v="154"/>
    <x v="4"/>
    <x v="153"/>
    <x v="1"/>
    <n v="20800"/>
    <s v="AfterNoon"/>
    <n v="2"/>
    <n v="12"/>
    <x v="10"/>
  </r>
  <r>
    <x v="15"/>
    <n v="13"/>
    <x v="156"/>
    <x v="0"/>
    <x v="155"/>
    <x v="0"/>
    <n v="12600"/>
    <s v="AfterNoon"/>
    <n v="1"/>
    <n v="12"/>
    <x v="47"/>
  </r>
  <r>
    <x v="15"/>
    <n v="13"/>
    <x v="156"/>
    <x v="0"/>
    <x v="155"/>
    <x v="1"/>
    <n v="58800"/>
    <s v="AfterNoon"/>
    <n v="14"/>
    <n v="85"/>
    <x v="70"/>
  </r>
  <r>
    <x v="15"/>
    <n v="13"/>
    <x v="412"/>
    <x v="4"/>
    <x v="400"/>
    <x v="1"/>
    <n v="23400"/>
    <s v="AfterNoon"/>
    <n v="6"/>
    <n v="12"/>
    <x v="12"/>
  </r>
  <r>
    <x v="15"/>
    <n v="13"/>
    <x v="413"/>
    <x v="7"/>
    <x v="48"/>
    <x v="0"/>
    <n v="306000"/>
    <s v="AfterNoon"/>
    <n v="17"/>
    <n v="28"/>
    <x v="200"/>
  </r>
  <r>
    <x v="15"/>
    <n v="13"/>
    <x v="413"/>
    <x v="7"/>
    <x v="48"/>
    <x v="1"/>
    <n v="447600"/>
    <s v="AfterNoon"/>
    <n v="74"/>
    <n v="142"/>
    <x v="379"/>
  </r>
  <r>
    <x v="15"/>
    <n v="13"/>
    <x v="336"/>
    <x v="0"/>
    <x v="330"/>
    <x v="0"/>
    <n v="226800"/>
    <s v="AfterNoon"/>
    <n v="12"/>
    <n v="12"/>
    <x v="72"/>
  </r>
  <r>
    <x v="15"/>
    <n v="13"/>
    <x v="336"/>
    <x v="0"/>
    <x v="330"/>
    <x v="1"/>
    <n v="493800"/>
    <s v="AfterNoon"/>
    <n v="78"/>
    <n v="85"/>
    <x v="62"/>
  </r>
  <r>
    <x v="15"/>
    <n v="13"/>
    <x v="157"/>
    <x v="0"/>
    <x v="156"/>
    <x v="0"/>
    <n v="195600"/>
    <s v="AfterNoon"/>
    <n v="6"/>
    <n v="12"/>
    <x v="12"/>
  </r>
  <r>
    <x v="15"/>
    <n v="13"/>
    <x v="157"/>
    <x v="0"/>
    <x v="156"/>
    <x v="1"/>
    <n v="647100"/>
    <s v="AfterNoon"/>
    <n v="59"/>
    <n v="85"/>
    <x v="151"/>
  </r>
  <r>
    <x v="15"/>
    <n v="13"/>
    <x v="158"/>
    <x v="1"/>
    <x v="157"/>
    <x v="0"/>
    <n v="1906200"/>
    <s v="AfterNoon"/>
    <n v="18"/>
    <n v="20"/>
    <x v="255"/>
  </r>
  <r>
    <x v="15"/>
    <n v="13"/>
    <x v="158"/>
    <x v="1"/>
    <x v="157"/>
    <x v="1"/>
    <n v="2802700"/>
    <s v="AfterNoon"/>
    <n v="79"/>
    <n v="96"/>
    <x v="570"/>
  </r>
  <r>
    <x v="15"/>
    <n v="13"/>
    <x v="159"/>
    <x v="0"/>
    <x v="158"/>
    <x v="0"/>
    <n v="537600"/>
    <s v="AfterNoon"/>
    <n v="8"/>
    <n v="12"/>
    <x v="58"/>
  </r>
  <r>
    <x v="15"/>
    <n v="13"/>
    <x v="159"/>
    <x v="0"/>
    <x v="158"/>
    <x v="1"/>
    <n v="900400"/>
    <s v="AfterNoon"/>
    <n v="40"/>
    <n v="85"/>
    <x v="222"/>
  </r>
  <r>
    <x v="15"/>
    <n v="13"/>
    <x v="426"/>
    <x v="4"/>
    <x v="294"/>
    <x v="1"/>
    <n v="6600"/>
    <s v="AfterNoon"/>
    <n v="2"/>
    <n v="12"/>
    <x v="10"/>
  </r>
  <r>
    <x v="15"/>
    <n v="13"/>
    <x v="161"/>
    <x v="0"/>
    <x v="160"/>
    <x v="0"/>
    <n v="228000"/>
    <s v="AfterNoon"/>
    <n v="6"/>
    <n v="12"/>
    <x v="12"/>
  </r>
  <r>
    <x v="15"/>
    <n v="13"/>
    <x v="161"/>
    <x v="0"/>
    <x v="160"/>
    <x v="1"/>
    <n v="664000"/>
    <s v="AfterNoon"/>
    <n v="52"/>
    <n v="85"/>
    <x v="107"/>
  </r>
  <r>
    <x v="15"/>
    <n v="13"/>
    <x v="162"/>
    <x v="4"/>
    <x v="161"/>
    <x v="1"/>
    <n v="39600"/>
    <s v="AfterNoon"/>
    <n v="4"/>
    <n v="12"/>
    <x v="0"/>
  </r>
  <r>
    <x v="15"/>
    <n v="13"/>
    <x v="337"/>
    <x v="4"/>
    <x v="331"/>
    <x v="1"/>
    <n v="26400"/>
    <s v="AfterNoon"/>
    <n v="6"/>
    <n v="12"/>
    <x v="12"/>
  </r>
  <r>
    <x v="15"/>
    <n v="13"/>
    <x v="414"/>
    <x v="0"/>
    <x v="401"/>
    <x v="0"/>
    <n v="99000"/>
    <s v="AfterNoon"/>
    <n v="10"/>
    <n v="12"/>
    <x v="130"/>
  </r>
  <r>
    <x v="15"/>
    <n v="13"/>
    <x v="414"/>
    <x v="0"/>
    <x v="401"/>
    <x v="1"/>
    <n v="212400"/>
    <s v="AfterNoon"/>
    <n v="64"/>
    <n v="85"/>
    <x v="233"/>
  </r>
  <r>
    <x v="15"/>
    <n v="13"/>
    <x v="165"/>
    <x v="2"/>
    <x v="164"/>
    <x v="1"/>
    <n v="682400"/>
    <s v="AfterNoon"/>
    <n v="30"/>
    <n v="50"/>
    <x v="41"/>
  </r>
  <r>
    <x v="15"/>
    <n v="14"/>
    <x v="166"/>
    <x v="2"/>
    <x v="165"/>
    <x v="1"/>
    <n v="158400"/>
    <s v="AfterNoon"/>
    <n v="16"/>
    <n v="50"/>
    <x v="141"/>
  </r>
  <r>
    <x v="15"/>
    <n v="14"/>
    <x v="167"/>
    <x v="2"/>
    <x v="166"/>
    <x v="1"/>
    <n v="267800"/>
    <s v="AfterNoon"/>
    <n v="37"/>
    <n v="50"/>
    <x v="164"/>
  </r>
  <r>
    <x v="15"/>
    <n v="14"/>
    <x v="168"/>
    <x v="2"/>
    <x v="167"/>
    <x v="1"/>
    <n v="388000"/>
    <s v="AfterNoon"/>
    <n v="20"/>
    <n v="50"/>
    <x v="127"/>
  </r>
  <r>
    <x v="15"/>
    <n v="14"/>
    <x v="169"/>
    <x v="4"/>
    <x v="168"/>
    <x v="1"/>
    <n v="40700"/>
    <s v="AfterNoon"/>
    <n v="11"/>
    <n v="12"/>
    <x v="138"/>
  </r>
  <r>
    <x v="15"/>
    <n v="14"/>
    <x v="170"/>
    <x v="2"/>
    <x v="169"/>
    <x v="1"/>
    <n v="103100"/>
    <s v="AfterNoon"/>
    <n v="19"/>
    <n v="50"/>
    <x v="129"/>
  </r>
  <r>
    <x v="15"/>
    <n v="14"/>
    <x v="171"/>
    <x v="0"/>
    <x v="170"/>
    <x v="0"/>
    <n v="602000"/>
    <s v="AfterNoon"/>
    <n v="7"/>
    <n v="12"/>
    <x v="18"/>
  </r>
  <r>
    <x v="15"/>
    <n v="14"/>
    <x v="171"/>
    <x v="0"/>
    <x v="170"/>
    <x v="1"/>
    <n v="1561000"/>
    <s v="AfterNoon"/>
    <n v="54"/>
    <n v="85"/>
    <x v="279"/>
  </r>
  <r>
    <x v="15"/>
    <n v="14"/>
    <x v="172"/>
    <x v="0"/>
    <x v="171"/>
    <x v="0"/>
    <n v="132000"/>
    <s v="AfterNoon"/>
    <n v="11"/>
    <n v="12"/>
    <x v="138"/>
  </r>
  <r>
    <x v="15"/>
    <n v="14"/>
    <x v="172"/>
    <x v="0"/>
    <x v="171"/>
    <x v="1"/>
    <n v="294000"/>
    <s v="AfterNoon"/>
    <n v="73"/>
    <n v="85"/>
    <x v="207"/>
  </r>
  <r>
    <x v="15"/>
    <n v="14"/>
    <x v="173"/>
    <x v="2"/>
    <x v="172"/>
    <x v="1"/>
    <n v="249000"/>
    <s v="AfterNoon"/>
    <n v="10"/>
    <n v="50"/>
    <x v="26"/>
  </r>
  <r>
    <x v="15"/>
    <n v="14"/>
    <x v="174"/>
    <x v="2"/>
    <x v="173"/>
    <x v="1"/>
    <n v="251500"/>
    <s v="AfterNoon"/>
    <n v="10"/>
    <n v="50"/>
    <x v="26"/>
  </r>
  <r>
    <x v="15"/>
    <n v="14"/>
    <x v="175"/>
    <x v="2"/>
    <x v="174"/>
    <x v="1"/>
    <n v="193200"/>
    <s v="AfterNoon"/>
    <n v="48"/>
    <n v="50"/>
    <x v="585"/>
  </r>
  <r>
    <x v="15"/>
    <n v="14"/>
    <x v="176"/>
    <x v="2"/>
    <x v="175"/>
    <x v="1"/>
    <n v="210000"/>
    <s v="AfterNoon"/>
    <n v="33"/>
    <n v="50"/>
    <x v="399"/>
  </r>
  <r>
    <x v="15"/>
    <n v="14"/>
    <x v="177"/>
    <x v="0"/>
    <x v="176"/>
    <x v="0"/>
    <n v="95200"/>
    <s v="AfterNoon"/>
    <n v="8"/>
    <n v="12"/>
    <x v="58"/>
  </r>
  <r>
    <x v="15"/>
    <n v="14"/>
    <x v="177"/>
    <x v="0"/>
    <x v="176"/>
    <x v="1"/>
    <n v="282000"/>
    <s v="AfterNoon"/>
    <n v="70"/>
    <n v="85"/>
    <x v="440"/>
  </r>
  <r>
    <x v="15"/>
    <n v="14"/>
    <x v="178"/>
    <x v="2"/>
    <x v="177"/>
    <x v="1"/>
    <n v="471100"/>
    <s v="AfterNoon"/>
    <n v="23"/>
    <n v="50"/>
    <x v="100"/>
  </r>
  <r>
    <x v="15"/>
    <n v="14"/>
    <x v="179"/>
    <x v="7"/>
    <x v="178"/>
    <x v="1"/>
    <n v="28500"/>
    <s v="AfterNoon"/>
    <n v="3"/>
    <n v="142"/>
    <x v="134"/>
  </r>
  <r>
    <x v="15"/>
    <n v="14"/>
    <x v="180"/>
    <x v="3"/>
    <x v="179"/>
    <x v="0"/>
    <n v="465500"/>
    <s v="AfterNoon"/>
    <n v="19"/>
    <n v="30"/>
    <x v="277"/>
  </r>
  <r>
    <x v="15"/>
    <n v="14"/>
    <x v="180"/>
    <x v="3"/>
    <x v="179"/>
    <x v="1"/>
    <n v="1004400"/>
    <s v="AfterNoon"/>
    <n v="122"/>
    <n v="192"/>
    <x v="417"/>
  </r>
  <r>
    <x v="15"/>
    <n v="14"/>
    <x v="338"/>
    <x v="2"/>
    <x v="332"/>
    <x v="1"/>
    <n v="87000"/>
    <s v="AfterNoon"/>
    <n v="6"/>
    <n v="50"/>
    <x v="43"/>
  </r>
  <r>
    <x v="15"/>
    <n v="14"/>
    <x v="339"/>
    <x v="2"/>
    <x v="333"/>
    <x v="1"/>
    <n v="286600"/>
    <s v="AfterNoon"/>
    <n v="43"/>
    <n v="50"/>
    <x v="157"/>
  </r>
  <r>
    <x v="15"/>
    <n v="14"/>
    <x v="340"/>
    <x v="4"/>
    <x v="334"/>
    <x v="1"/>
    <n v="26400"/>
    <s v="AfterNoon"/>
    <n v="4"/>
    <n v="12"/>
    <x v="0"/>
  </r>
  <r>
    <x v="15"/>
    <n v="14"/>
    <x v="183"/>
    <x v="2"/>
    <x v="182"/>
    <x v="1"/>
    <n v="567900"/>
    <s v="AfterNoon"/>
    <n v="22"/>
    <n v="50"/>
    <x v="102"/>
  </r>
  <r>
    <x v="15"/>
    <n v="14"/>
    <x v="184"/>
    <x v="5"/>
    <x v="183"/>
    <x v="0"/>
    <n v="1764000"/>
    <s v="AfterNoon"/>
    <n v="21"/>
    <n v="30"/>
    <x v="242"/>
  </r>
  <r>
    <x v="15"/>
    <n v="14"/>
    <x v="184"/>
    <x v="5"/>
    <x v="183"/>
    <x v="2"/>
    <n v="1666000"/>
    <s v="AfterNoon"/>
    <n v="35"/>
    <n v="48"/>
    <x v="391"/>
  </r>
  <r>
    <x v="15"/>
    <n v="14"/>
    <x v="184"/>
    <x v="5"/>
    <x v="183"/>
    <x v="1"/>
    <n v="6185200"/>
    <s v="AfterNoon"/>
    <n v="220"/>
    <n v="324"/>
    <x v="661"/>
  </r>
  <r>
    <x v="15"/>
    <n v="14"/>
    <x v="391"/>
    <x v="0"/>
    <x v="23"/>
    <x v="0"/>
    <n v="91000"/>
    <s v="AfterNoon"/>
    <n v="10"/>
    <n v="12"/>
    <x v="130"/>
  </r>
  <r>
    <x v="15"/>
    <n v="14"/>
    <x v="391"/>
    <x v="0"/>
    <x v="23"/>
    <x v="1"/>
    <n v="150300"/>
    <s v="AfterNoon"/>
    <n v="50"/>
    <n v="85"/>
    <x v="239"/>
  </r>
  <r>
    <x v="15"/>
    <n v="14"/>
    <x v="185"/>
    <x v="0"/>
    <x v="184"/>
    <x v="0"/>
    <n v="132000"/>
    <s v="AfterNoon"/>
    <n v="5"/>
    <n v="12"/>
    <x v="24"/>
  </r>
  <r>
    <x v="15"/>
    <n v="14"/>
    <x v="185"/>
    <x v="0"/>
    <x v="184"/>
    <x v="1"/>
    <n v="416300"/>
    <s v="AfterNoon"/>
    <n v="47"/>
    <n v="85"/>
    <x v="254"/>
  </r>
  <r>
    <x v="15"/>
    <n v="14"/>
    <x v="186"/>
    <x v="2"/>
    <x v="185"/>
    <x v="1"/>
    <n v="26500"/>
    <s v="AfterNoon"/>
    <n v="5"/>
    <n v="50"/>
    <x v="13"/>
  </r>
  <r>
    <x v="15"/>
    <n v="14"/>
    <x v="187"/>
    <x v="2"/>
    <x v="186"/>
    <x v="1"/>
    <n v="145000"/>
    <s v="AfterNoon"/>
    <n v="8"/>
    <n v="50"/>
    <x v="35"/>
  </r>
  <r>
    <x v="15"/>
    <n v="14"/>
    <x v="415"/>
    <x v="0"/>
    <x v="126"/>
    <x v="0"/>
    <n v="41200"/>
    <s v="AfterNoon"/>
    <n v="4"/>
    <n v="12"/>
    <x v="0"/>
  </r>
  <r>
    <x v="15"/>
    <n v="14"/>
    <x v="415"/>
    <x v="0"/>
    <x v="126"/>
    <x v="1"/>
    <n v="85400"/>
    <s v="AfterNoon"/>
    <n v="25"/>
    <n v="85"/>
    <x v="110"/>
  </r>
  <r>
    <x v="15"/>
    <n v="14"/>
    <x v="188"/>
    <x v="7"/>
    <x v="102"/>
    <x v="0"/>
    <n v="160000"/>
    <s v="AfterNoon"/>
    <n v="8"/>
    <n v="28"/>
    <x v="158"/>
  </r>
  <r>
    <x v="15"/>
    <n v="14"/>
    <x v="188"/>
    <x v="7"/>
    <x v="102"/>
    <x v="1"/>
    <n v="261900"/>
    <s v="AfterNoon"/>
    <n v="39"/>
    <n v="142"/>
    <x v="547"/>
  </r>
  <r>
    <x v="15"/>
    <n v="14"/>
    <x v="189"/>
    <x v="2"/>
    <x v="187"/>
    <x v="1"/>
    <n v="239800"/>
    <s v="AfterNoon"/>
    <n v="16"/>
    <n v="50"/>
    <x v="141"/>
  </r>
  <r>
    <x v="15"/>
    <n v="14"/>
    <x v="190"/>
    <x v="4"/>
    <x v="188"/>
    <x v="1"/>
    <n v="61200"/>
    <s v="AfterNoon"/>
    <n v="9"/>
    <n v="12"/>
    <x v="92"/>
  </r>
  <r>
    <x v="15"/>
    <n v="14"/>
    <x v="191"/>
    <x v="4"/>
    <x v="189"/>
    <x v="1"/>
    <n v="40600"/>
    <s v="AfterNoon"/>
    <n v="7"/>
    <n v="12"/>
    <x v="18"/>
  </r>
  <r>
    <x v="15"/>
    <n v="14"/>
    <x v="192"/>
    <x v="2"/>
    <x v="190"/>
    <x v="1"/>
    <n v="351400"/>
    <s v="AfterNoon"/>
    <n v="25"/>
    <n v="50"/>
    <x v="12"/>
  </r>
  <r>
    <x v="15"/>
    <n v="14"/>
    <x v="193"/>
    <x v="6"/>
    <x v="191"/>
    <x v="0"/>
    <n v="483600"/>
    <s v="AfterNoon"/>
    <n v="12"/>
    <n v="12"/>
    <x v="72"/>
  </r>
  <r>
    <x v="15"/>
    <n v="14"/>
    <x v="193"/>
    <x v="6"/>
    <x v="191"/>
    <x v="1"/>
    <n v="1549400"/>
    <s v="AfterNoon"/>
    <n v="115"/>
    <n v="118"/>
    <x v="627"/>
  </r>
  <r>
    <x v="15"/>
    <n v="14"/>
    <x v="194"/>
    <x v="6"/>
    <x v="192"/>
    <x v="0"/>
    <n v="283200"/>
    <s v="AfterNoon"/>
    <n v="12"/>
    <n v="12"/>
    <x v="72"/>
  </r>
  <r>
    <x v="15"/>
    <n v="14"/>
    <x v="194"/>
    <x v="6"/>
    <x v="192"/>
    <x v="1"/>
    <n v="920600"/>
    <s v="AfterNoon"/>
    <n v="116"/>
    <n v="118"/>
    <x v="604"/>
  </r>
  <r>
    <x v="15"/>
    <n v="14"/>
    <x v="195"/>
    <x v="0"/>
    <x v="193"/>
    <x v="0"/>
    <n v="212800"/>
    <s v="AfterNoon"/>
    <n v="8"/>
    <n v="12"/>
    <x v="58"/>
  </r>
  <r>
    <x v="15"/>
    <n v="14"/>
    <x v="195"/>
    <x v="0"/>
    <x v="193"/>
    <x v="1"/>
    <n v="421000"/>
    <s v="AfterNoon"/>
    <n v="47"/>
    <n v="85"/>
    <x v="254"/>
  </r>
  <r>
    <x v="15"/>
    <n v="14"/>
    <x v="196"/>
    <x v="0"/>
    <x v="194"/>
    <x v="0"/>
    <n v="277200"/>
    <s v="AfterNoon"/>
    <n v="12"/>
    <n v="12"/>
    <x v="72"/>
  </r>
  <r>
    <x v="15"/>
    <n v="14"/>
    <x v="196"/>
    <x v="0"/>
    <x v="194"/>
    <x v="1"/>
    <n v="581500"/>
    <s v="AfterNoon"/>
    <n v="75"/>
    <n v="85"/>
    <x v="245"/>
  </r>
  <r>
    <x v="15"/>
    <n v="14"/>
    <x v="197"/>
    <x v="2"/>
    <x v="195"/>
    <x v="1"/>
    <n v="481800"/>
    <s v="AfterNoon"/>
    <n v="22"/>
    <n v="50"/>
    <x v="102"/>
  </r>
  <r>
    <x v="15"/>
    <n v="14"/>
    <x v="341"/>
    <x v="2"/>
    <x v="335"/>
    <x v="1"/>
    <n v="278800"/>
    <s v="AfterNoon"/>
    <n v="40"/>
    <n v="50"/>
    <x v="217"/>
  </r>
  <r>
    <x v="15"/>
    <n v="14"/>
    <x v="342"/>
    <x v="2"/>
    <x v="336"/>
    <x v="1"/>
    <n v="658400"/>
    <s v="AfterNoon"/>
    <n v="37"/>
    <n v="50"/>
    <x v="164"/>
  </r>
  <r>
    <x v="15"/>
    <n v="14"/>
    <x v="199"/>
    <x v="6"/>
    <x v="197"/>
    <x v="0"/>
    <n v="589200"/>
    <s v="AfterNoon"/>
    <n v="12"/>
    <n v="12"/>
    <x v="72"/>
  </r>
  <r>
    <x v="15"/>
    <n v="14"/>
    <x v="199"/>
    <x v="6"/>
    <x v="197"/>
    <x v="1"/>
    <n v="1944800"/>
    <s v="AfterNoon"/>
    <n v="118"/>
    <n v="118"/>
    <x v="72"/>
  </r>
  <r>
    <x v="15"/>
    <n v="14"/>
    <x v="343"/>
    <x v="0"/>
    <x v="337"/>
    <x v="0"/>
    <n v="170100"/>
    <s v="AfterNoon"/>
    <n v="9"/>
    <n v="12"/>
    <x v="92"/>
  </r>
  <r>
    <x v="15"/>
    <n v="14"/>
    <x v="343"/>
    <x v="0"/>
    <x v="337"/>
    <x v="1"/>
    <n v="425100"/>
    <s v="AfterNoon"/>
    <n v="67"/>
    <n v="85"/>
    <x v="358"/>
  </r>
  <r>
    <x v="15"/>
    <n v="15"/>
    <x v="200"/>
    <x v="0"/>
    <x v="198"/>
    <x v="0"/>
    <n v="128800"/>
    <s v="AfterNoon"/>
    <n v="8"/>
    <n v="12"/>
    <x v="58"/>
  </r>
  <r>
    <x v="15"/>
    <n v="15"/>
    <x v="200"/>
    <x v="0"/>
    <x v="198"/>
    <x v="1"/>
    <n v="329400"/>
    <s v="AfterNoon"/>
    <n v="61"/>
    <n v="85"/>
    <x v="243"/>
  </r>
  <r>
    <x v="15"/>
    <n v="15"/>
    <x v="201"/>
    <x v="2"/>
    <x v="199"/>
    <x v="1"/>
    <n v="336200"/>
    <s v="AfterNoon"/>
    <n v="24"/>
    <n v="50"/>
    <x v="226"/>
  </r>
  <r>
    <x v="15"/>
    <n v="15"/>
    <x v="202"/>
    <x v="0"/>
    <x v="200"/>
    <x v="0"/>
    <n v="77700"/>
    <s v="AfterNoon"/>
    <n v="7"/>
    <n v="12"/>
    <x v="18"/>
  </r>
  <r>
    <x v="15"/>
    <n v="15"/>
    <x v="202"/>
    <x v="0"/>
    <x v="200"/>
    <x v="1"/>
    <n v="160300"/>
    <s v="AfterNoon"/>
    <n v="43"/>
    <n v="85"/>
    <x v="122"/>
  </r>
  <r>
    <x v="15"/>
    <n v="15"/>
    <x v="203"/>
    <x v="0"/>
    <x v="201"/>
    <x v="0"/>
    <n v="492800"/>
    <s v="AfterNoon"/>
    <n v="7"/>
    <n v="12"/>
    <x v="18"/>
  </r>
  <r>
    <x v="15"/>
    <n v="15"/>
    <x v="203"/>
    <x v="0"/>
    <x v="201"/>
    <x v="1"/>
    <n v="1586000"/>
    <s v="AfterNoon"/>
    <n v="67"/>
    <n v="85"/>
    <x v="358"/>
  </r>
  <r>
    <x v="15"/>
    <n v="15"/>
    <x v="204"/>
    <x v="1"/>
    <x v="202"/>
    <x v="0"/>
    <n v="994000"/>
    <s v="AfterNoon"/>
    <n v="20"/>
    <n v="20"/>
    <x v="72"/>
  </r>
  <r>
    <x v="15"/>
    <n v="15"/>
    <x v="204"/>
    <x v="1"/>
    <x v="202"/>
    <x v="1"/>
    <n v="1415800"/>
    <s v="AfterNoon"/>
    <n v="85"/>
    <n v="96"/>
    <x v="598"/>
  </r>
  <r>
    <x v="15"/>
    <n v="15"/>
    <x v="205"/>
    <x v="0"/>
    <x v="203"/>
    <x v="0"/>
    <n v="489500"/>
    <s v="AfterNoon"/>
    <n v="11"/>
    <n v="12"/>
    <x v="138"/>
  </r>
  <r>
    <x v="15"/>
    <n v="15"/>
    <x v="205"/>
    <x v="0"/>
    <x v="203"/>
    <x v="1"/>
    <n v="1160400"/>
    <s v="AfterNoon"/>
    <n v="78"/>
    <n v="85"/>
    <x v="62"/>
  </r>
  <r>
    <x v="15"/>
    <n v="15"/>
    <x v="344"/>
    <x v="0"/>
    <x v="338"/>
    <x v="0"/>
    <n v="328000"/>
    <s v="AfterNoon"/>
    <n v="10"/>
    <n v="12"/>
    <x v="130"/>
  </r>
  <r>
    <x v="15"/>
    <n v="15"/>
    <x v="344"/>
    <x v="0"/>
    <x v="338"/>
    <x v="1"/>
    <n v="877500"/>
    <s v="AfterNoon"/>
    <n v="80"/>
    <n v="85"/>
    <x v="311"/>
  </r>
  <r>
    <x v="15"/>
    <n v="15"/>
    <x v="345"/>
    <x v="2"/>
    <x v="339"/>
    <x v="1"/>
    <n v="862600"/>
    <s v="AfterNoon"/>
    <n v="45"/>
    <n v="50"/>
    <x v="255"/>
  </r>
  <r>
    <x v="15"/>
    <n v="15"/>
    <x v="346"/>
    <x v="0"/>
    <x v="340"/>
    <x v="0"/>
    <n v="79100"/>
    <s v="AfterNoon"/>
    <n v="7"/>
    <n v="12"/>
    <x v="18"/>
  </r>
  <r>
    <x v="15"/>
    <n v="15"/>
    <x v="346"/>
    <x v="0"/>
    <x v="340"/>
    <x v="1"/>
    <n v="213700"/>
    <s v="AfterNoon"/>
    <n v="56"/>
    <n v="85"/>
    <x v="178"/>
  </r>
  <r>
    <x v="15"/>
    <n v="15"/>
    <x v="206"/>
    <x v="6"/>
    <x v="204"/>
    <x v="0"/>
    <n v="265500"/>
    <s v="AfterNoon"/>
    <n v="9"/>
    <n v="12"/>
    <x v="92"/>
  </r>
  <r>
    <x v="15"/>
    <n v="15"/>
    <x v="206"/>
    <x v="6"/>
    <x v="204"/>
    <x v="1"/>
    <n v="955600"/>
    <s v="AfterNoon"/>
    <n v="97"/>
    <n v="118"/>
    <x v="501"/>
  </r>
  <r>
    <x v="15"/>
    <n v="15"/>
    <x v="464"/>
    <x v="6"/>
    <x v="445"/>
    <x v="0"/>
    <n v="91700"/>
    <s v="AfterNoon"/>
    <n v="1"/>
    <n v="12"/>
    <x v="47"/>
  </r>
  <r>
    <x v="15"/>
    <n v="15"/>
    <x v="464"/>
    <x v="6"/>
    <x v="445"/>
    <x v="1"/>
    <n v="214200"/>
    <s v="AfterNoon"/>
    <n v="7"/>
    <n v="118"/>
    <x v="114"/>
  </r>
  <r>
    <x v="15"/>
    <n v="15"/>
    <x v="207"/>
    <x v="2"/>
    <x v="205"/>
    <x v="1"/>
    <n v="428200"/>
    <s v="AfterNoon"/>
    <n v="42"/>
    <n v="50"/>
    <x v="415"/>
  </r>
  <r>
    <x v="15"/>
    <n v="15"/>
    <x v="347"/>
    <x v="3"/>
    <x v="341"/>
    <x v="0"/>
    <n v="618800"/>
    <s v="AfterNoon"/>
    <n v="17"/>
    <n v="30"/>
    <x v="85"/>
  </r>
  <r>
    <x v="15"/>
    <n v="15"/>
    <x v="347"/>
    <x v="3"/>
    <x v="341"/>
    <x v="1"/>
    <n v="1169400"/>
    <s v="AfterNoon"/>
    <n v="96"/>
    <n v="192"/>
    <x v="12"/>
  </r>
  <r>
    <x v="15"/>
    <n v="15"/>
    <x v="208"/>
    <x v="2"/>
    <x v="206"/>
    <x v="1"/>
    <n v="1164200"/>
    <s v="AfterNoon"/>
    <n v="50"/>
    <n v="50"/>
    <x v="72"/>
  </r>
  <r>
    <x v="15"/>
    <n v="15"/>
    <x v="211"/>
    <x v="7"/>
    <x v="48"/>
    <x v="0"/>
    <n v="180000"/>
    <s v="AfterNoon"/>
    <n v="10"/>
    <n v="28"/>
    <x v="208"/>
  </r>
  <r>
    <x v="15"/>
    <n v="15"/>
    <x v="211"/>
    <x v="7"/>
    <x v="48"/>
    <x v="1"/>
    <n v="327000"/>
    <s v="AfterNoon"/>
    <n v="54"/>
    <n v="142"/>
    <x v="275"/>
  </r>
  <r>
    <x v="15"/>
    <n v="15"/>
    <x v="212"/>
    <x v="2"/>
    <x v="209"/>
    <x v="1"/>
    <n v="582800"/>
    <s v="AfterNoon"/>
    <n v="39"/>
    <n v="50"/>
    <x v="244"/>
  </r>
  <r>
    <x v="15"/>
    <n v="15"/>
    <x v="446"/>
    <x v="0"/>
    <x v="430"/>
    <x v="0"/>
    <n v="88900"/>
    <s v="AfterNoon"/>
    <n v="7"/>
    <n v="12"/>
    <x v="18"/>
  </r>
  <r>
    <x v="15"/>
    <n v="15"/>
    <x v="446"/>
    <x v="0"/>
    <x v="430"/>
    <x v="1"/>
    <n v="206800"/>
    <s v="AfterNoon"/>
    <n v="49"/>
    <n v="85"/>
    <x v="276"/>
  </r>
  <r>
    <x v="15"/>
    <n v="15"/>
    <x v="465"/>
    <x v="6"/>
    <x v="446"/>
    <x v="1"/>
    <n v="210600"/>
    <s v="AfterNoon"/>
    <n v="6"/>
    <n v="118"/>
    <x v="236"/>
  </r>
  <r>
    <x v="15"/>
    <n v="15"/>
    <x v="213"/>
    <x v="0"/>
    <x v="210"/>
    <x v="0"/>
    <n v="336000"/>
    <s v="AfterNoon"/>
    <n v="5"/>
    <n v="12"/>
    <x v="24"/>
  </r>
  <r>
    <x v="15"/>
    <n v="15"/>
    <x v="213"/>
    <x v="0"/>
    <x v="210"/>
    <x v="1"/>
    <n v="1149000"/>
    <s v="AfterNoon"/>
    <n v="51"/>
    <n v="85"/>
    <x v="41"/>
  </r>
  <r>
    <x v="15"/>
    <n v="15"/>
    <x v="214"/>
    <x v="3"/>
    <x v="211"/>
    <x v="0"/>
    <n v="459000"/>
    <s v="AfterNoon"/>
    <n v="15"/>
    <n v="30"/>
    <x v="12"/>
  </r>
  <r>
    <x v="15"/>
    <n v="15"/>
    <x v="214"/>
    <x v="3"/>
    <x v="211"/>
    <x v="1"/>
    <n v="1259600"/>
    <s v="AfterNoon"/>
    <n v="123"/>
    <n v="192"/>
    <x v="406"/>
  </r>
  <r>
    <x v="15"/>
    <n v="15"/>
    <x v="215"/>
    <x v="6"/>
    <x v="212"/>
    <x v="0"/>
    <n v="259600"/>
    <s v="AfterNoon"/>
    <n v="11"/>
    <n v="12"/>
    <x v="138"/>
  </r>
  <r>
    <x v="15"/>
    <n v="15"/>
    <x v="215"/>
    <x v="6"/>
    <x v="212"/>
    <x v="1"/>
    <n v="919900"/>
    <s v="AfterNoon"/>
    <n v="116"/>
    <n v="118"/>
    <x v="604"/>
  </r>
  <r>
    <x v="15"/>
    <n v="15"/>
    <x v="216"/>
    <x v="0"/>
    <x v="213"/>
    <x v="0"/>
    <n v="76000"/>
    <s v="AfterNoon"/>
    <n v="8"/>
    <n v="12"/>
    <x v="58"/>
  </r>
  <r>
    <x v="15"/>
    <n v="15"/>
    <x v="216"/>
    <x v="0"/>
    <x v="213"/>
    <x v="1"/>
    <n v="167600"/>
    <s v="AfterNoon"/>
    <n v="52"/>
    <n v="85"/>
    <x v="107"/>
  </r>
  <r>
    <x v="15"/>
    <n v="15"/>
    <x v="217"/>
    <x v="4"/>
    <x v="214"/>
    <x v="1"/>
    <n v="61600"/>
    <s v="AfterNoon"/>
    <n v="8"/>
    <n v="12"/>
    <x v="58"/>
  </r>
  <r>
    <x v="15"/>
    <n v="15"/>
    <x v="218"/>
    <x v="4"/>
    <x v="215"/>
    <x v="1"/>
    <n v="46200"/>
    <s v="AfterNoon"/>
    <n v="6"/>
    <n v="12"/>
    <x v="12"/>
  </r>
  <r>
    <x v="15"/>
    <n v="15"/>
    <x v="416"/>
    <x v="0"/>
    <x v="402"/>
    <x v="0"/>
    <n v="121200"/>
    <s v="AfterNoon"/>
    <n v="6"/>
    <n v="12"/>
    <x v="12"/>
  </r>
  <r>
    <x v="15"/>
    <n v="15"/>
    <x v="416"/>
    <x v="0"/>
    <x v="402"/>
    <x v="1"/>
    <n v="296900"/>
    <s v="AfterNoon"/>
    <n v="44"/>
    <n v="85"/>
    <x v="177"/>
  </r>
  <r>
    <x v="15"/>
    <n v="15"/>
    <x v="219"/>
    <x v="0"/>
    <x v="216"/>
    <x v="0"/>
    <n v="242400"/>
    <s v="AfterNoon"/>
    <n v="12"/>
    <n v="12"/>
    <x v="72"/>
  </r>
  <r>
    <x v="15"/>
    <n v="15"/>
    <x v="219"/>
    <x v="0"/>
    <x v="216"/>
    <x v="1"/>
    <n v="532800"/>
    <s v="AfterNoon"/>
    <n v="79"/>
    <n v="85"/>
    <x v="252"/>
  </r>
  <r>
    <x v="15"/>
    <n v="15"/>
    <x v="220"/>
    <x v="2"/>
    <x v="217"/>
    <x v="1"/>
    <n v="711300"/>
    <s v="AfterNoon"/>
    <n v="39"/>
    <n v="50"/>
    <x v="244"/>
  </r>
  <r>
    <x v="15"/>
    <n v="15"/>
    <x v="221"/>
    <x v="4"/>
    <x v="218"/>
    <x v="1"/>
    <n v="30800"/>
    <s v="AfterNoon"/>
    <n v="7"/>
    <n v="12"/>
    <x v="18"/>
  </r>
  <r>
    <x v="15"/>
    <n v="15"/>
    <x v="348"/>
    <x v="2"/>
    <x v="342"/>
    <x v="1"/>
    <n v="1072100"/>
    <s v="AfterNoon"/>
    <n v="49"/>
    <n v="50"/>
    <x v="421"/>
  </r>
  <r>
    <x v="15"/>
    <n v="15"/>
    <x v="222"/>
    <x v="0"/>
    <x v="219"/>
    <x v="0"/>
    <n v="59400"/>
    <s v="AfterNoon"/>
    <n v="6"/>
    <n v="12"/>
    <x v="12"/>
  </r>
  <r>
    <x v="15"/>
    <n v="15"/>
    <x v="222"/>
    <x v="0"/>
    <x v="219"/>
    <x v="1"/>
    <n v="185700"/>
    <s v="AfterNoon"/>
    <n v="56"/>
    <n v="85"/>
    <x v="178"/>
  </r>
  <r>
    <x v="15"/>
    <n v="15"/>
    <x v="417"/>
    <x v="2"/>
    <x v="403"/>
    <x v="1"/>
    <n v="266700"/>
    <s v="AfterNoon"/>
    <n v="17"/>
    <n v="50"/>
    <x v="116"/>
  </r>
  <r>
    <x v="15"/>
    <n v="15"/>
    <x v="224"/>
    <x v="2"/>
    <x v="221"/>
    <x v="1"/>
    <n v="756000"/>
    <s v="AfterNoon"/>
    <n v="50"/>
    <n v="50"/>
    <x v="72"/>
  </r>
  <r>
    <x v="15"/>
    <n v="15"/>
    <x v="447"/>
    <x v="0"/>
    <x v="431"/>
    <x v="0"/>
    <n v="137400"/>
    <s v="AfterNoon"/>
    <n v="6"/>
    <n v="12"/>
    <x v="12"/>
  </r>
  <r>
    <x v="15"/>
    <n v="15"/>
    <x v="447"/>
    <x v="0"/>
    <x v="431"/>
    <x v="1"/>
    <n v="252400"/>
    <s v="AfterNoon"/>
    <n v="33"/>
    <n v="85"/>
    <x v="152"/>
  </r>
  <r>
    <x v="15"/>
    <n v="16"/>
    <x v="225"/>
    <x v="4"/>
    <x v="222"/>
    <x v="1"/>
    <n v="33300"/>
    <s v="Evening"/>
    <n v="9"/>
    <n v="12"/>
    <x v="92"/>
  </r>
  <r>
    <x v="15"/>
    <n v="16"/>
    <x v="226"/>
    <x v="4"/>
    <x v="223"/>
    <x v="1"/>
    <n v="42600"/>
    <s v="Evening"/>
    <n v="6"/>
    <n v="12"/>
    <x v="12"/>
  </r>
  <r>
    <x v="15"/>
    <n v="16"/>
    <x v="227"/>
    <x v="0"/>
    <x v="224"/>
    <x v="0"/>
    <n v="338800"/>
    <s v="Evening"/>
    <n v="7"/>
    <n v="12"/>
    <x v="18"/>
  </r>
  <r>
    <x v="15"/>
    <n v="16"/>
    <x v="227"/>
    <x v="0"/>
    <x v="224"/>
    <x v="1"/>
    <n v="776200"/>
    <s v="Evening"/>
    <n v="48"/>
    <n v="85"/>
    <x v="40"/>
  </r>
  <r>
    <x v="15"/>
    <n v="16"/>
    <x v="228"/>
    <x v="0"/>
    <x v="225"/>
    <x v="0"/>
    <n v="500000"/>
    <s v="Evening"/>
    <n v="10"/>
    <n v="12"/>
    <x v="130"/>
  </r>
  <r>
    <x v="15"/>
    <n v="16"/>
    <x v="228"/>
    <x v="0"/>
    <x v="225"/>
    <x v="1"/>
    <n v="1225500"/>
    <s v="Evening"/>
    <n v="73"/>
    <n v="85"/>
    <x v="207"/>
  </r>
  <r>
    <x v="15"/>
    <n v="16"/>
    <x v="349"/>
    <x v="2"/>
    <x v="343"/>
    <x v="1"/>
    <n v="47000"/>
    <s v="Evening"/>
    <n v="5"/>
    <n v="50"/>
    <x v="13"/>
  </r>
  <r>
    <x v="15"/>
    <n v="16"/>
    <x v="229"/>
    <x v="0"/>
    <x v="226"/>
    <x v="0"/>
    <n v="88400"/>
    <s v="Evening"/>
    <n v="2"/>
    <n v="12"/>
    <x v="10"/>
  </r>
  <r>
    <x v="15"/>
    <n v="16"/>
    <x v="229"/>
    <x v="0"/>
    <x v="226"/>
    <x v="1"/>
    <n v="249900"/>
    <s v="Evening"/>
    <n v="17"/>
    <n v="85"/>
    <x v="26"/>
  </r>
  <r>
    <x v="15"/>
    <n v="16"/>
    <x v="230"/>
    <x v="0"/>
    <x v="227"/>
    <x v="0"/>
    <n v="333600"/>
    <s v="Evening"/>
    <n v="12"/>
    <n v="12"/>
    <x v="72"/>
  </r>
  <r>
    <x v="15"/>
    <n v="16"/>
    <x v="230"/>
    <x v="0"/>
    <x v="227"/>
    <x v="1"/>
    <n v="785700"/>
    <s v="Evening"/>
    <n v="84"/>
    <n v="85"/>
    <x v="487"/>
  </r>
  <r>
    <x v="15"/>
    <n v="16"/>
    <x v="231"/>
    <x v="0"/>
    <x v="228"/>
    <x v="0"/>
    <n v="305800"/>
    <s v="Evening"/>
    <n v="11"/>
    <n v="12"/>
    <x v="138"/>
  </r>
  <r>
    <x v="15"/>
    <n v="16"/>
    <x v="231"/>
    <x v="0"/>
    <x v="228"/>
    <x v="1"/>
    <n v="729000"/>
    <s v="Evening"/>
    <n v="78"/>
    <n v="85"/>
    <x v="62"/>
  </r>
  <r>
    <x v="15"/>
    <n v="16"/>
    <x v="232"/>
    <x v="0"/>
    <x v="229"/>
    <x v="0"/>
    <n v="90400"/>
    <s v="Evening"/>
    <n v="8"/>
    <n v="12"/>
    <x v="58"/>
  </r>
  <r>
    <x v="15"/>
    <n v="16"/>
    <x v="232"/>
    <x v="0"/>
    <x v="229"/>
    <x v="1"/>
    <n v="225100"/>
    <s v="Evening"/>
    <n v="59"/>
    <n v="85"/>
    <x v="151"/>
  </r>
  <r>
    <x v="15"/>
    <n v="16"/>
    <x v="233"/>
    <x v="6"/>
    <x v="230"/>
    <x v="0"/>
    <n v="295000"/>
    <s v="Evening"/>
    <n v="10"/>
    <n v="12"/>
    <x v="130"/>
  </r>
  <r>
    <x v="15"/>
    <n v="16"/>
    <x v="233"/>
    <x v="6"/>
    <x v="230"/>
    <x v="1"/>
    <n v="1113400"/>
    <s v="Evening"/>
    <n v="113"/>
    <n v="118"/>
    <x v="315"/>
  </r>
  <r>
    <x v="15"/>
    <n v="16"/>
    <x v="234"/>
    <x v="0"/>
    <x v="231"/>
    <x v="0"/>
    <n v="242100"/>
    <s v="Evening"/>
    <n v="9"/>
    <n v="12"/>
    <x v="92"/>
  </r>
  <r>
    <x v="15"/>
    <n v="16"/>
    <x v="234"/>
    <x v="0"/>
    <x v="231"/>
    <x v="1"/>
    <n v="616500"/>
    <s v="Evening"/>
    <n v="68"/>
    <n v="85"/>
    <x v="217"/>
  </r>
  <r>
    <x v="15"/>
    <n v="16"/>
    <x v="400"/>
    <x v="4"/>
    <x v="104"/>
    <x v="1"/>
    <n v="27200"/>
    <s v="Evening"/>
    <n v="4"/>
    <n v="12"/>
    <x v="0"/>
  </r>
  <r>
    <x v="15"/>
    <n v="16"/>
    <x v="235"/>
    <x v="4"/>
    <x v="232"/>
    <x v="1"/>
    <n v="110000"/>
    <s v="Evening"/>
    <n v="10"/>
    <n v="12"/>
    <x v="130"/>
  </r>
  <r>
    <x v="15"/>
    <n v="16"/>
    <x v="236"/>
    <x v="2"/>
    <x v="233"/>
    <x v="1"/>
    <n v="17600"/>
    <s v="Evening"/>
    <n v="2"/>
    <n v="50"/>
    <x v="9"/>
  </r>
  <r>
    <x v="15"/>
    <n v="16"/>
    <x v="237"/>
    <x v="2"/>
    <x v="234"/>
    <x v="1"/>
    <n v="224400"/>
    <s v="Evening"/>
    <n v="18"/>
    <n v="50"/>
    <x v="188"/>
  </r>
  <r>
    <x v="15"/>
    <n v="16"/>
    <x v="239"/>
    <x v="4"/>
    <x v="236"/>
    <x v="1"/>
    <n v="8400"/>
    <s v="Evening"/>
    <n v="1"/>
    <n v="12"/>
    <x v="47"/>
  </r>
  <r>
    <x v="15"/>
    <n v="16"/>
    <x v="401"/>
    <x v="2"/>
    <x v="391"/>
    <x v="1"/>
    <n v="79800"/>
    <s v="Evening"/>
    <n v="12"/>
    <n v="50"/>
    <x v="21"/>
  </r>
  <r>
    <x v="15"/>
    <n v="16"/>
    <x v="240"/>
    <x v="2"/>
    <x v="237"/>
    <x v="1"/>
    <n v="197400"/>
    <s v="Evening"/>
    <n v="28"/>
    <n v="50"/>
    <x v="108"/>
  </r>
  <r>
    <x v="15"/>
    <n v="16"/>
    <x v="241"/>
    <x v="2"/>
    <x v="238"/>
    <x v="1"/>
    <n v="161700"/>
    <s v="Evening"/>
    <n v="23"/>
    <n v="50"/>
    <x v="100"/>
  </r>
  <r>
    <x v="15"/>
    <n v="16"/>
    <x v="242"/>
    <x v="2"/>
    <x v="239"/>
    <x v="1"/>
    <n v="491200"/>
    <s v="Evening"/>
    <n v="31"/>
    <n v="50"/>
    <x v="234"/>
  </r>
  <r>
    <x v="15"/>
    <n v="16"/>
    <x v="243"/>
    <x v="2"/>
    <x v="240"/>
    <x v="1"/>
    <n v="797400"/>
    <s v="Evening"/>
    <n v="45"/>
    <n v="50"/>
    <x v="255"/>
  </r>
  <r>
    <x v="15"/>
    <n v="16"/>
    <x v="350"/>
    <x v="0"/>
    <x v="344"/>
    <x v="0"/>
    <n v="91600"/>
    <s v="Evening"/>
    <n v="4"/>
    <n v="12"/>
    <x v="0"/>
  </r>
  <r>
    <x v="15"/>
    <n v="16"/>
    <x v="350"/>
    <x v="0"/>
    <x v="344"/>
    <x v="1"/>
    <n v="220400"/>
    <s v="Evening"/>
    <n v="29"/>
    <n v="85"/>
    <x v="93"/>
  </r>
  <r>
    <x v="15"/>
    <n v="16"/>
    <x v="351"/>
    <x v="6"/>
    <x v="345"/>
    <x v="0"/>
    <n v="78500"/>
    <s v="Evening"/>
    <n v="5"/>
    <n v="12"/>
    <x v="24"/>
  </r>
  <r>
    <x v="15"/>
    <n v="16"/>
    <x v="351"/>
    <x v="6"/>
    <x v="345"/>
    <x v="1"/>
    <n v="239700"/>
    <s v="Evening"/>
    <n v="46"/>
    <n v="118"/>
    <x v="308"/>
  </r>
  <r>
    <x v="15"/>
    <n v="17"/>
    <x v="402"/>
    <x v="0"/>
    <x v="392"/>
    <x v="0"/>
    <n v="77600"/>
    <s v="Evening"/>
    <n v="8"/>
    <n v="12"/>
    <x v="58"/>
  </r>
  <r>
    <x v="15"/>
    <n v="17"/>
    <x v="402"/>
    <x v="0"/>
    <x v="392"/>
    <x v="1"/>
    <n v="247600"/>
    <s v="Evening"/>
    <n v="77"/>
    <n v="85"/>
    <x v="471"/>
  </r>
  <r>
    <x v="15"/>
    <n v="17"/>
    <x v="352"/>
    <x v="3"/>
    <x v="346"/>
    <x v="0"/>
    <n v="1829700"/>
    <s v="Evening"/>
    <n v="9"/>
    <n v="30"/>
    <x v="28"/>
  </r>
  <r>
    <x v="15"/>
    <n v="17"/>
    <x v="352"/>
    <x v="3"/>
    <x v="346"/>
    <x v="1"/>
    <n v="3667900"/>
    <s v="Evening"/>
    <n v="54"/>
    <n v="192"/>
    <x v="210"/>
  </r>
  <r>
    <x v="15"/>
    <n v="17"/>
    <x v="244"/>
    <x v="0"/>
    <x v="241"/>
    <x v="0"/>
    <n v="303100"/>
    <s v="Evening"/>
    <n v="7"/>
    <n v="12"/>
    <x v="18"/>
  </r>
  <r>
    <x v="15"/>
    <n v="17"/>
    <x v="244"/>
    <x v="0"/>
    <x v="241"/>
    <x v="1"/>
    <n v="505500"/>
    <s v="Evening"/>
    <n v="35"/>
    <n v="85"/>
    <x v="1"/>
  </r>
  <r>
    <x v="15"/>
    <n v="17"/>
    <x v="245"/>
    <x v="0"/>
    <x v="242"/>
    <x v="0"/>
    <n v="363000"/>
    <s v="Evening"/>
    <n v="11"/>
    <n v="12"/>
    <x v="138"/>
  </r>
  <r>
    <x v="15"/>
    <n v="17"/>
    <x v="245"/>
    <x v="0"/>
    <x v="242"/>
    <x v="1"/>
    <n v="829400"/>
    <s v="Evening"/>
    <n v="75"/>
    <n v="85"/>
    <x v="245"/>
  </r>
  <r>
    <x v="15"/>
    <n v="17"/>
    <x v="246"/>
    <x v="7"/>
    <x v="243"/>
    <x v="0"/>
    <n v="537500"/>
    <s v="Evening"/>
    <n v="25"/>
    <n v="28"/>
    <x v="529"/>
  </r>
  <r>
    <x v="15"/>
    <n v="17"/>
    <x v="246"/>
    <x v="7"/>
    <x v="243"/>
    <x v="1"/>
    <n v="858000"/>
    <s v="Evening"/>
    <n v="118"/>
    <n v="142"/>
    <x v="593"/>
  </r>
  <r>
    <x v="15"/>
    <n v="17"/>
    <x v="247"/>
    <x v="3"/>
    <x v="244"/>
    <x v="0"/>
    <n v="728700"/>
    <s v="Evening"/>
    <n v="21"/>
    <n v="30"/>
    <x v="242"/>
  </r>
  <r>
    <x v="15"/>
    <n v="17"/>
    <x v="247"/>
    <x v="3"/>
    <x v="244"/>
    <x v="1"/>
    <n v="1702400"/>
    <s v="Evening"/>
    <n v="146"/>
    <n v="192"/>
    <x v="537"/>
  </r>
  <r>
    <x v="15"/>
    <n v="17"/>
    <x v="248"/>
    <x v="5"/>
    <x v="245"/>
    <x v="0"/>
    <n v="1052500"/>
    <s v="Evening"/>
    <n v="25"/>
    <n v="30"/>
    <x v="130"/>
  </r>
  <r>
    <x v="15"/>
    <n v="17"/>
    <x v="248"/>
    <x v="5"/>
    <x v="245"/>
    <x v="2"/>
    <n v="932100"/>
    <s v="Evening"/>
    <n v="39"/>
    <n v="48"/>
    <x v="584"/>
  </r>
  <r>
    <x v="15"/>
    <n v="17"/>
    <x v="248"/>
    <x v="5"/>
    <x v="245"/>
    <x v="1"/>
    <n v="3724000"/>
    <s v="Evening"/>
    <n v="265"/>
    <n v="324"/>
    <x v="591"/>
  </r>
  <r>
    <x v="15"/>
    <n v="17"/>
    <x v="403"/>
    <x v="7"/>
    <x v="68"/>
    <x v="0"/>
    <n v="131600"/>
    <s v="Evening"/>
    <n v="7"/>
    <n v="28"/>
    <x v="89"/>
  </r>
  <r>
    <x v="15"/>
    <n v="17"/>
    <x v="403"/>
    <x v="7"/>
    <x v="68"/>
    <x v="1"/>
    <n v="318000"/>
    <s v="Evening"/>
    <n v="50"/>
    <n v="142"/>
    <x v="544"/>
  </r>
  <r>
    <x v="15"/>
    <n v="17"/>
    <x v="249"/>
    <x v="2"/>
    <x v="246"/>
    <x v="1"/>
    <n v="862600"/>
    <s v="Evening"/>
    <n v="45"/>
    <n v="50"/>
    <x v="255"/>
  </r>
  <r>
    <x v="15"/>
    <n v="17"/>
    <x v="250"/>
    <x v="0"/>
    <x v="247"/>
    <x v="0"/>
    <n v="123600"/>
    <s v="Evening"/>
    <n v="12"/>
    <n v="12"/>
    <x v="72"/>
  </r>
  <r>
    <x v="15"/>
    <n v="17"/>
    <x v="250"/>
    <x v="0"/>
    <x v="247"/>
    <x v="1"/>
    <n v="287600"/>
    <s v="Evening"/>
    <n v="84"/>
    <n v="85"/>
    <x v="487"/>
  </r>
  <r>
    <x v="15"/>
    <n v="17"/>
    <x v="251"/>
    <x v="0"/>
    <x v="248"/>
    <x v="0"/>
    <n v="73000"/>
    <s v="Evening"/>
    <n v="2"/>
    <n v="12"/>
    <x v="10"/>
  </r>
  <r>
    <x v="15"/>
    <n v="17"/>
    <x v="251"/>
    <x v="0"/>
    <x v="248"/>
    <x v="1"/>
    <n v="292800"/>
    <s v="Evening"/>
    <n v="24"/>
    <n v="85"/>
    <x v="240"/>
  </r>
  <r>
    <x v="15"/>
    <n v="17"/>
    <x v="252"/>
    <x v="3"/>
    <x v="249"/>
    <x v="0"/>
    <n v="899800"/>
    <s v="Evening"/>
    <n v="22"/>
    <n v="30"/>
    <x v="307"/>
  </r>
  <r>
    <x v="15"/>
    <n v="17"/>
    <x v="252"/>
    <x v="3"/>
    <x v="249"/>
    <x v="1"/>
    <n v="1966800"/>
    <s v="Evening"/>
    <n v="144"/>
    <n v="192"/>
    <x v="92"/>
  </r>
  <r>
    <x v="15"/>
    <n v="17"/>
    <x v="253"/>
    <x v="1"/>
    <x v="250"/>
    <x v="0"/>
    <n v="1594400"/>
    <s v="Evening"/>
    <n v="8"/>
    <n v="20"/>
    <x v="127"/>
  </r>
  <r>
    <x v="15"/>
    <n v="17"/>
    <x v="253"/>
    <x v="1"/>
    <x v="250"/>
    <x v="1"/>
    <n v="3605700"/>
    <s v="Evening"/>
    <n v="54"/>
    <n v="96"/>
    <x v="354"/>
  </r>
  <r>
    <x v="15"/>
    <n v="17"/>
    <x v="254"/>
    <x v="6"/>
    <x v="251"/>
    <x v="0"/>
    <n v="62800"/>
    <s v="Evening"/>
    <n v="4"/>
    <n v="12"/>
    <x v="0"/>
  </r>
  <r>
    <x v="15"/>
    <n v="17"/>
    <x v="254"/>
    <x v="6"/>
    <x v="251"/>
    <x v="1"/>
    <n v="145600"/>
    <s v="Evening"/>
    <n v="28"/>
    <n v="118"/>
    <x v="334"/>
  </r>
  <r>
    <x v="15"/>
    <n v="18"/>
    <x v="255"/>
    <x v="5"/>
    <x v="252"/>
    <x v="0"/>
    <n v="968300"/>
    <s v="Evening"/>
    <n v="23"/>
    <n v="30"/>
    <x v="96"/>
  </r>
  <r>
    <x v="15"/>
    <n v="18"/>
    <x v="255"/>
    <x v="5"/>
    <x v="252"/>
    <x v="2"/>
    <n v="812600"/>
    <s v="Evening"/>
    <n v="34"/>
    <n v="48"/>
    <x v="512"/>
  </r>
  <r>
    <x v="15"/>
    <n v="18"/>
    <x v="255"/>
    <x v="5"/>
    <x v="252"/>
    <x v="1"/>
    <n v="3614800"/>
    <s v="Evening"/>
    <n v="257"/>
    <n v="324"/>
    <x v="665"/>
  </r>
  <r>
    <x v="15"/>
    <n v="18"/>
    <x v="256"/>
    <x v="2"/>
    <x v="253"/>
    <x v="1"/>
    <n v="317500"/>
    <s v="Evening"/>
    <n v="33"/>
    <n v="50"/>
    <x v="399"/>
  </r>
  <r>
    <x v="15"/>
    <n v="18"/>
    <x v="257"/>
    <x v="2"/>
    <x v="254"/>
    <x v="1"/>
    <n v="295000"/>
    <s v="Evening"/>
    <n v="20"/>
    <n v="50"/>
    <x v="127"/>
  </r>
  <r>
    <x v="15"/>
    <n v="18"/>
    <x v="258"/>
    <x v="2"/>
    <x v="255"/>
    <x v="1"/>
    <n v="263800"/>
    <s v="Evening"/>
    <n v="21"/>
    <n v="50"/>
    <x v="119"/>
  </r>
  <r>
    <x v="15"/>
    <n v="18"/>
    <x v="259"/>
    <x v="0"/>
    <x v="256"/>
    <x v="0"/>
    <n v="107500"/>
    <s v="Evening"/>
    <n v="5"/>
    <n v="12"/>
    <x v="24"/>
  </r>
  <r>
    <x v="15"/>
    <n v="18"/>
    <x v="259"/>
    <x v="0"/>
    <x v="256"/>
    <x v="1"/>
    <n v="262000"/>
    <s v="Evening"/>
    <n v="36"/>
    <n v="85"/>
    <x v="170"/>
  </r>
  <r>
    <x v="15"/>
    <n v="18"/>
    <x v="261"/>
    <x v="2"/>
    <x v="258"/>
    <x v="1"/>
    <n v="94500"/>
    <s v="Evening"/>
    <n v="9"/>
    <n v="50"/>
    <x v="82"/>
  </r>
  <r>
    <x v="15"/>
    <n v="18"/>
    <x v="262"/>
    <x v="0"/>
    <x v="259"/>
    <x v="0"/>
    <n v="494400"/>
    <s v="Evening"/>
    <n v="12"/>
    <n v="12"/>
    <x v="72"/>
  </r>
  <r>
    <x v="15"/>
    <n v="18"/>
    <x v="262"/>
    <x v="0"/>
    <x v="259"/>
    <x v="1"/>
    <n v="1130400"/>
    <s v="Evening"/>
    <n v="82"/>
    <n v="85"/>
    <x v="241"/>
  </r>
  <r>
    <x v="15"/>
    <n v="18"/>
    <x v="263"/>
    <x v="6"/>
    <x v="260"/>
    <x v="0"/>
    <n v="389000"/>
    <s v="Evening"/>
    <n v="10"/>
    <n v="12"/>
    <x v="130"/>
  </r>
  <r>
    <x v="15"/>
    <n v="18"/>
    <x v="263"/>
    <x v="6"/>
    <x v="260"/>
    <x v="1"/>
    <n v="1176500"/>
    <s v="Evening"/>
    <n v="90"/>
    <n v="118"/>
    <x v="340"/>
  </r>
  <r>
    <x v="15"/>
    <n v="18"/>
    <x v="264"/>
    <x v="7"/>
    <x v="261"/>
    <x v="0"/>
    <n v="302500"/>
    <s v="Evening"/>
    <n v="11"/>
    <n v="28"/>
    <x v="274"/>
  </r>
  <r>
    <x v="15"/>
    <n v="18"/>
    <x v="264"/>
    <x v="7"/>
    <x v="261"/>
    <x v="1"/>
    <n v="436000"/>
    <s v="Evening"/>
    <n v="47"/>
    <n v="142"/>
    <x v="666"/>
  </r>
  <r>
    <x v="15"/>
    <n v="18"/>
    <x v="448"/>
    <x v="7"/>
    <x v="178"/>
    <x v="0"/>
    <n v="220000"/>
    <s v="Evening"/>
    <n v="8"/>
    <n v="28"/>
    <x v="158"/>
  </r>
  <r>
    <x v="15"/>
    <n v="18"/>
    <x v="448"/>
    <x v="7"/>
    <x v="178"/>
    <x v="1"/>
    <n v="445200"/>
    <s v="Evening"/>
    <n v="48"/>
    <n v="142"/>
    <x v="172"/>
  </r>
  <r>
    <x v="15"/>
    <n v="18"/>
    <x v="265"/>
    <x v="3"/>
    <x v="262"/>
    <x v="0"/>
    <n v="1006300"/>
    <s v="Evening"/>
    <n v="29"/>
    <n v="30"/>
    <x v="633"/>
  </r>
  <r>
    <x v="15"/>
    <n v="18"/>
    <x v="265"/>
    <x v="3"/>
    <x v="262"/>
    <x v="1"/>
    <n v="2023900"/>
    <s v="Evening"/>
    <n v="174"/>
    <n v="192"/>
    <x v="587"/>
  </r>
  <r>
    <x v="15"/>
    <n v="18"/>
    <x v="266"/>
    <x v="6"/>
    <x v="263"/>
    <x v="0"/>
    <n v="366000"/>
    <s v="Evening"/>
    <n v="10"/>
    <n v="12"/>
    <x v="130"/>
  </r>
  <r>
    <x v="15"/>
    <n v="18"/>
    <x v="266"/>
    <x v="6"/>
    <x v="263"/>
    <x v="1"/>
    <n v="1274800"/>
    <s v="Evening"/>
    <n v="104"/>
    <n v="118"/>
    <x v="615"/>
  </r>
  <r>
    <x v="15"/>
    <n v="18"/>
    <x v="267"/>
    <x v="2"/>
    <x v="264"/>
    <x v="1"/>
    <n v="122100"/>
    <s v="Evening"/>
    <n v="39"/>
    <n v="50"/>
    <x v="244"/>
  </r>
  <r>
    <x v="15"/>
    <n v="18"/>
    <x v="268"/>
    <x v="5"/>
    <x v="265"/>
    <x v="0"/>
    <n v="630000"/>
    <s v="Evening"/>
    <n v="18"/>
    <n v="30"/>
    <x v="41"/>
  </r>
  <r>
    <x v="15"/>
    <n v="18"/>
    <x v="268"/>
    <x v="5"/>
    <x v="265"/>
    <x v="2"/>
    <n v="597000"/>
    <s v="Evening"/>
    <n v="30"/>
    <n v="48"/>
    <x v="162"/>
  </r>
  <r>
    <x v="15"/>
    <n v="18"/>
    <x v="268"/>
    <x v="5"/>
    <x v="265"/>
    <x v="1"/>
    <n v="2302000"/>
    <s v="Evening"/>
    <n v="196"/>
    <n v="324"/>
    <x v="349"/>
  </r>
  <r>
    <x v="15"/>
    <n v="18"/>
    <x v="270"/>
    <x v="7"/>
    <x v="75"/>
    <x v="0"/>
    <n v="414000"/>
    <s v="Evening"/>
    <n v="23"/>
    <n v="28"/>
    <x v="335"/>
  </r>
  <r>
    <x v="15"/>
    <n v="18"/>
    <x v="270"/>
    <x v="7"/>
    <x v="75"/>
    <x v="1"/>
    <n v="581400"/>
    <s v="Evening"/>
    <n v="96"/>
    <n v="142"/>
    <x v="605"/>
  </r>
  <r>
    <x v="15"/>
    <n v="18"/>
    <x v="271"/>
    <x v="0"/>
    <x v="267"/>
    <x v="0"/>
    <n v="330000"/>
    <s v="Evening"/>
    <n v="10"/>
    <n v="12"/>
    <x v="130"/>
  </r>
  <r>
    <x v="15"/>
    <n v="18"/>
    <x v="271"/>
    <x v="0"/>
    <x v="267"/>
    <x v="1"/>
    <n v="618200"/>
    <s v="Evening"/>
    <n v="56"/>
    <n v="85"/>
    <x v="178"/>
  </r>
  <r>
    <x v="15"/>
    <n v="18"/>
    <x v="272"/>
    <x v="4"/>
    <x v="268"/>
    <x v="1"/>
    <n v="52200"/>
    <s v="Evening"/>
    <n v="9"/>
    <n v="12"/>
    <x v="92"/>
  </r>
  <r>
    <x v="15"/>
    <n v="18"/>
    <x v="273"/>
    <x v="0"/>
    <x v="269"/>
    <x v="0"/>
    <n v="242400"/>
    <s v="Evening"/>
    <n v="12"/>
    <n v="12"/>
    <x v="72"/>
  </r>
  <r>
    <x v="15"/>
    <n v="18"/>
    <x v="273"/>
    <x v="0"/>
    <x v="269"/>
    <x v="1"/>
    <n v="512700"/>
    <s v="Evening"/>
    <n v="76"/>
    <n v="85"/>
    <x v="533"/>
  </r>
  <r>
    <x v="15"/>
    <n v="19"/>
    <x v="274"/>
    <x v="2"/>
    <x v="270"/>
    <x v="1"/>
    <n v="65300"/>
    <s v="Evening"/>
    <n v="12"/>
    <n v="50"/>
    <x v="21"/>
  </r>
  <r>
    <x v="15"/>
    <n v="19"/>
    <x v="418"/>
    <x v="0"/>
    <x v="404"/>
    <x v="0"/>
    <n v="193500"/>
    <s v="Evening"/>
    <n v="9"/>
    <n v="12"/>
    <x v="92"/>
  </r>
  <r>
    <x v="15"/>
    <n v="19"/>
    <x v="418"/>
    <x v="0"/>
    <x v="404"/>
    <x v="1"/>
    <n v="303100"/>
    <s v="Evening"/>
    <n v="42"/>
    <n v="85"/>
    <x v="60"/>
  </r>
  <r>
    <x v="15"/>
    <n v="19"/>
    <x v="275"/>
    <x v="0"/>
    <x v="271"/>
    <x v="0"/>
    <n v="144900"/>
    <s v="Evening"/>
    <n v="9"/>
    <n v="12"/>
    <x v="92"/>
  </r>
  <r>
    <x v="15"/>
    <n v="19"/>
    <x v="275"/>
    <x v="0"/>
    <x v="271"/>
    <x v="1"/>
    <n v="314700"/>
    <s v="Evening"/>
    <n v="58"/>
    <n v="85"/>
    <x v="309"/>
  </r>
  <r>
    <x v="15"/>
    <n v="19"/>
    <x v="276"/>
    <x v="0"/>
    <x v="64"/>
    <x v="0"/>
    <n v="44400"/>
    <s v="Evening"/>
    <n v="4"/>
    <n v="12"/>
    <x v="0"/>
  </r>
  <r>
    <x v="15"/>
    <n v="19"/>
    <x v="276"/>
    <x v="0"/>
    <x v="64"/>
    <x v="1"/>
    <n v="99900"/>
    <s v="Evening"/>
    <n v="27"/>
    <n v="85"/>
    <x v="71"/>
  </r>
  <r>
    <x v="15"/>
    <n v="19"/>
    <x v="419"/>
    <x v="0"/>
    <x v="200"/>
    <x v="0"/>
    <n v="55500"/>
    <s v="Evening"/>
    <n v="5"/>
    <n v="12"/>
    <x v="24"/>
  </r>
  <r>
    <x v="15"/>
    <n v="19"/>
    <x v="419"/>
    <x v="0"/>
    <x v="200"/>
    <x v="1"/>
    <n v="175500"/>
    <s v="Evening"/>
    <n v="47"/>
    <n v="85"/>
    <x v="254"/>
  </r>
  <r>
    <x v="15"/>
    <n v="19"/>
    <x v="376"/>
    <x v="0"/>
    <x v="369"/>
    <x v="0"/>
    <n v="119000"/>
    <s v="Evening"/>
    <n v="10"/>
    <n v="12"/>
    <x v="130"/>
  </r>
  <r>
    <x v="15"/>
    <n v="19"/>
    <x v="376"/>
    <x v="0"/>
    <x v="369"/>
    <x v="1"/>
    <n v="274000"/>
    <s v="Evening"/>
    <n v="68"/>
    <n v="85"/>
    <x v="217"/>
  </r>
  <r>
    <x v="15"/>
    <n v="19"/>
    <x v="277"/>
    <x v="3"/>
    <x v="272"/>
    <x v="0"/>
    <n v="772400"/>
    <s v="Evening"/>
    <n v="4"/>
    <n v="30"/>
    <x v="228"/>
  </r>
  <r>
    <x v="15"/>
    <n v="19"/>
    <x v="277"/>
    <x v="3"/>
    <x v="272"/>
    <x v="1"/>
    <n v="2202400"/>
    <s v="Evening"/>
    <n v="34"/>
    <n v="192"/>
    <x v="8"/>
  </r>
  <r>
    <x v="15"/>
    <n v="19"/>
    <x v="420"/>
    <x v="2"/>
    <x v="405"/>
    <x v="1"/>
    <n v="59200"/>
    <s v="Evening"/>
    <n v="8"/>
    <n v="50"/>
    <x v="35"/>
  </r>
  <r>
    <x v="15"/>
    <n v="19"/>
    <x v="278"/>
    <x v="2"/>
    <x v="273"/>
    <x v="1"/>
    <n v="136600"/>
    <s v="Evening"/>
    <n v="18"/>
    <n v="50"/>
    <x v="188"/>
  </r>
  <r>
    <x v="15"/>
    <n v="19"/>
    <x v="279"/>
    <x v="3"/>
    <x v="274"/>
    <x v="0"/>
    <n v="3724000"/>
    <s v="Evening"/>
    <n v="20"/>
    <n v="30"/>
    <x v="58"/>
  </r>
  <r>
    <x v="15"/>
    <n v="19"/>
    <x v="279"/>
    <x v="3"/>
    <x v="274"/>
    <x v="1"/>
    <n v="6980000"/>
    <s v="Evening"/>
    <n v="112"/>
    <n v="192"/>
    <x v="18"/>
  </r>
  <r>
    <x v="15"/>
    <n v="19"/>
    <x v="280"/>
    <x v="0"/>
    <x v="275"/>
    <x v="0"/>
    <n v="242100"/>
    <s v="Evening"/>
    <n v="9"/>
    <n v="12"/>
    <x v="92"/>
  </r>
  <r>
    <x v="15"/>
    <n v="19"/>
    <x v="280"/>
    <x v="0"/>
    <x v="275"/>
    <x v="1"/>
    <n v="523800"/>
    <s v="Evening"/>
    <n v="58"/>
    <n v="85"/>
    <x v="309"/>
  </r>
  <r>
    <x v="15"/>
    <n v="19"/>
    <x v="281"/>
    <x v="7"/>
    <x v="45"/>
    <x v="0"/>
    <n v="300000"/>
    <s v="Evening"/>
    <n v="15"/>
    <n v="28"/>
    <x v="502"/>
  </r>
  <r>
    <x v="15"/>
    <n v="19"/>
    <x v="281"/>
    <x v="7"/>
    <x v="45"/>
    <x v="1"/>
    <n v="571900"/>
    <s v="Evening"/>
    <n v="85"/>
    <n v="142"/>
    <x v="503"/>
  </r>
  <r>
    <x v="15"/>
    <n v="19"/>
    <x v="282"/>
    <x v="2"/>
    <x v="276"/>
    <x v="1"/>
    <n v="82800"/>
    <s v="Evening"/>
    <n v="20"/>
    <n v="50"/>
    <x v="127"/>
  </r>
  <r>
    <x v="15"/>
    <n v="19"/>
    <x v="283"/>
    <x v="2"/>
    <x v="277"/>
    <x v="1"/>
    <n v="124200"/>
    <s v="Evening"/>
    <n v="30"/>
    <n v="50"/>
    <x v="41"/>
  </r>
  <r>
    <x v="15"/>
    <n v="19"/>
    <x v="284"/>
    <x v="0"/>
    <x v="278"/>
    <x v="0"/>
    <n v="212800"/>
    <s v="Evening"/>
    <n v="8"/>
    <n v="12"/>
    <x v="58"/>
  </r>
  <r>
    <x v="15"/>
    <n v="19"/>
    <x v="284"/>
    <x v="0"/>
    <x v="278"/>
    <x v="1"/>
    <n v="375600"/>
    <s v="Evening"/>
    <n v="42"/>
    <n v="85"/>
    <x v="60"/>
  </r>
  <r>
    <x v="15"/>
    <n v="19"/>
    <x v="404"/>
    <x v="0"/>
    <x v="393"/>
    <x v="0"/>
    <n v="254100"/>
    <s v="Evening"/>
    <n v="11"/>
    <n v="12"/>
    <x v="138"/>
  </r>
  <r>
    <x v="15"/>
    <n v="19"/>
    <x v="404"/>
    <x v="0"/>
    <x v="393"/>
    <x v="1"/>
    <n v="603800"/>
    <s v="Evening"/>
    <n v="78"/>
    <n v="85"/>
    <x v="62"/>
  </r>
  <r>
    <x v="15"/>
    <n v="20"/>
    <x v="285"/>
    <x v="1"/>
    <x v="279"/>
    <x v="0"/>
    <n v="1998000"/>
    <s v="Night"/>
    <n v="10"/>
    <n v="20"/>
    <x v="12"/>
  </r>
  <r>
    <x v="15"/>
    <n v="20"/>
    <x v="285"/>
    <x v="1"/>
    <x v="279"/>
    <x v="1"/>
    <n v="2211000"/>
    <s v="Night"/>
    <n v="33"/>
    <n v="96"/>
    <x v="204"/>
  </r>
  <r>
    <x v="15"/>
    <n v="20"/>
    <x v="286"/>
    <x v="3"/>
    <x v="280"/>
    <x v="0"/>
    <n v="4797000"/>
    <s v="Night"/>
    <n v="26"/>
    <n v="30"/>
    <x v="237"/>
  </r>
  <r>
    <x v="15"/>
    <n v="20"/>
    <x v="286"/>
    <x v="3"/>
    <x v="280"/>
    <x v="1"/>
    <n v="11242600"/>
    <s v="Night"/>
    <n v="182"/>
    <n v="192"/>
    <x v="667"/>
  </r>
  <r>
    <x v="15"/>
    <n v="20"/>
    <x v="287"/>
    <x v="1"/>
    <x v="281"/>
    <x v="0"/>
    <n v="290600"/>
    <s v="Night"/>
    <n v="2"/>
    <n v="20"/>
    <x v="13"/>
  </r>
  <r>
    <x v="15"/>
    <n v="20"/>
    <x v="287"/>
    <x v="1"/>
    <x v="281"/>
    <x v="1"/>
    <n v="682500"/>
    <s v="Night"/>
    <n v="14"/>
    <n v="96"/>
    <x v="34"/>
  </r>
  <r>
    <x v="15"/>
    <n v="20"/>
    <x v="353"/>
    <x v="1"/>
    <x v="347"/>
    <x v="0"/>
    <n v="1203200"/>
    <s v="Night"/>
    <n v="8"/>
    <n v="20"/>
    <x v="127"/>
  </r>
  <r>
    <x v="15"/>
    <n v="20"/>
    <x v="353"/>
    <x v="1"/>
    <x v="347"/>
    <x v="1"/>
    <n v="1658400"/>
    <s v="Night"/>
    <n v="33"/>
    <n v="96"/>
    <x v="204"/>
  </r>
  <r>
    <x v="16"/>
    <n v="2"/>
    <x v="0"/>
    <x v="0"/>
    <x v="0"/>
    <x v="0"/>
    <n v="185000"/>
    <s v="EarlyMorning"/>
    <n v="10"/>
    <n v="12"/>
    <x v="130"/>
  </r>
  <r>
    <x v="16"/>
    <n v="2"/>
    <x v="0"/>
    <x v="0"/>
    <x v="0"/>
    <x v="1"/>
    <n v="455600"/>
    <s v="EarlyMorning"/>
    <n v="73"/>
    <n v="85"/>
    <x v="207"/>
  </r>
  <r>
    <x v="16"/>
    <n v="3"/>
    <x v="1"/>
    <x v="1"/>
    <x v="1"/>
    <x v="0"/>
    <n v="290600"/>
    <s v="EarlyMorning"/>
    <n v="2"/>
    <n v="20"/>
    <x v="13"/>
  </r>
  <r>
    <x v="16"/>
    <n v="3"/>
    <x v="1"/>
    <x v="1"/>
    <x v="1"/>
    <x v="1"/>
    <n v="580800"/>
    <s v="EarlyMorning"/>
    <n v="12"/>
    <n v="96"/>
    <x v="187"/>
  </r>
  <r>
    <x v="16"/>
    <n v="3"/>
    <x v="2"/>
    <x v="2"/>
    <x v="2"/>
    <x v="1"/>
    <n v="275800"/>
    <s v="EarlyMorning"/>
    <n v="12"/>
    <n v="50"/>
    <x v="21"/>
  </r>
  <r>
    <x v="16"/>
    <n v="4"/>
    <x v="289"/>
    <x v="7"/>
    <x v="283"/>
    <x v="0"/>
    <n v="3322500"/>
    <s v="Morning"/>
    <n v="25"/>
    <n v="28"/>
    <x v="529"/>
  </r>
  <r>
    <x v="16"/>
    <n v="4"/>
    <x v="289"/>
    <x v="7"/>
    <x v="283"/>
    <x v="1"/>
    <n v="5364400"/>
    <s v="Morning"/>
    <n v="120"/>
    <n v="142"/>
    <x v="596"/>
  </r>
  <r>
    <x v="16"/>
    <n v="4"/>
    <x v="354"/>
    <x v="1"/>
    <x v="348"/>
    <x v="0"/>
    <n v="1203200"/>
    <s v="Morning"/>
    <n v="8"/>
    <n v="20"/>
    <x v="127"/>
  </r>
  <r>
    <x v="16"/>
    <n v="4"/>
    <x v="354"/>
    <x v="1"/>
    <x v="348"/>
    <x v="1"/>
    <n v="2164500"/>
    <s v="Morning"/>
    <n v="43"/>
    <n v="96"/>
    <x v="374"/>
  </r>
  <r>
    <x v="16"/>
    <n v="5"/>
    <x v="3"/>
    <x v="1"/>
    <x v="3"/>
    <x v="0"/>
    <n v="1150000"/>
    <s v="Morning"/>
    <n v="10"/>
    <n v="20"/>
    <x v="12"/>
  </r>
  <r>
    <x v="16"/>
    <n v="5"/>
    <x v="3"/>
    <x v="1"/>
    <x v="3"/>
    <x v="1"/>
    <n v="1880600"/>
    <s v="Morning"/>
    <n v="49"/>
    <n v="96"/>
    <x v="429"/>
  </r>
  <r>
    <x v="16"/>
    <n v="5"/>
    <x v="4"/>
    <x v="3"/>
    <x v="4"/>
    <x v="0"/>
    <n v="3910200"/>
    <s v="Morning"/>
    <n v="21"/>
    <n v="30"/>
    <x v="242"/>
  </r>
  <r>
    <x v="16"/>
    <n v="5"/>
    <x v="4"/>
    <x v="3"/>
    <x v="4"/>
    <x v="1"/>
    <n v="6980000"/>
    <s v="Morning"/>
    <n v="112"/>
    <n v="192"/>
    <x v="18"/>
  </r>
  <r>
    <x v="16"/>
    <n v="5"/>
    <x v="5"/>
    <x v="2"/>
    <x v="5"/>
    <x v="1"/>
    <n v="78800"/>
    <s v="Morning"/>
    <n v="4"/>
    <n v="50"/>
    <x v="4"/>
  </r>
  <r>
    <x v="16"/>
    <n v="5"/>
    <x v="355"/>
    <x v="2"/>
    <x v="349"/>
    <x v="1"/>
    <n v="668800"/>
    <s v="Morning"/>
    <n v="28"/>
    <n v="50"/>
    <x v="108"/>
  </r>
  <r>
    <x v="16"/>
    <n v="6"/>
    <x v="6"/>
    <x v="4"/>
    <x v="6"/>
    <x v="1"/>
    <n v="43500"/>
    <s v="Morning"/>
    <n v="5"/>
    <n v="12"/>
    <x v="24"/>
  </r>
  <r>
    <x v="16"/>
    <n v="6"/>
    <x v="466"/>
    <x v="4"/>
    <x v="447"/>
    <x v="1"/>
    <n v="11200"/>
    <s v="Morning"/>
    <n v="1"/>
    <n v="12"/>
    <x v="47"/>
  </r>
  <r>
    <x v="16"/>
    <n v="6"/>
    <x v="290"/>
    <x v="0"/>
    <x v="284"/>
    <x v="0"/>
    <n v="36000"/>
    <s v="Morning"/>
    <n v="2"/>
    <n v="12"/>
    <x v="10"/>
  </r>
  <r>
    <x v="16"/>
    <n v="6"/>
    <x v="290"/>
    <x v="0"/>
    <x v="284"/>
    <x v="1"/>
    <n v="242400"/>
    <s v="Morning"/>
    <n v="40"/>
    <n v="85"/>
    <x v="222"/>
  </r>
  <r>
    <x v="16"/>
    <n v="6"/>
    <x v="7"/>
    <x v="0"/>
    <x v="7"/>
    <x v="0"/>
    <n v="572000"/>
    <s v="Morning"/>
    <n v="10"/>
    <n v="12"/>
    <x v="130"/>
  </r>
  <r>
    <x v="16"/>
    <n v="6"/>
    <x v="7"/>
    <x v="0"/>
    <x v="7"/>
    <x v="1"/>
    <n v="1382800"/>
    <s v="Morning"/>
    <n v="72"/>
    <n v="85"/>
    <x v="341"/>
  </r>
  <r>
    <x v="16"/>
    <n v="6"/>
    <x v="291"/>
    <x v="4"/>
    <x v="285"/>
    <x v="1"/>
    <n v="58000"/>
    <s v="Morning"/>
    <n v="10"/>
    <n v="12"/>
    <x v="130"/>
  </r>
  <r>
    <x v="16"/>
    <n v="6"/>
    <x v="8"/>
    <x v="0"/>
    <x v="8"/>
    <x v="0"/>
    <n v="347600"/>
    <s v="Morning"/>
    <n v="4"/>
    <n v="12"/>
    <x v="0"/>
  </r>
  <r>
    <x v="16"/>
    <n v="6"/>
    <x v="8"/>
    <x v="0"/>
    <x v="8"/>
    <x v="1"/>
    <n v="1116500"/>
    <s v="Morning"/>
    <n v="38"/>
    <n v="85"/>
    <x v="42"/>
  </r>
  <r>
    <x v="16"/>
    <n v="6"/>
    <x v="9"/>
    <x v="2"/>
    <x v="9"/>
    <x v="1"/>
    <n v="209600"/>
    <s v="Morning"/>
    <n v="9"/>
    <n v="50"/>
    <x v="82"/>
  </r>
  <r>
    <x v="16"/>
    <n v="7"/>
    <x v="10"/>
    <x v="0"/>
    <x v="10"/>
    <x v="0"/>
    <n v="107800"/>
    <s v="Morning"/>
    <n v="11"/>
    <n v="12"/>
    <x v="138"/>
  </r>
  <r>
    <x v="16"/>
    <n v="7"/>
    <x v="10"/>
    <x v="0"/>
    <x v="10"/>
    <x v="1"/>
    <n v="222600"/>
    <s v="Morning"/>
    <n v="67"/>
    <n v="85"/>
    <x v="358"/>
  </r>
  <r>
    <x v="16"/>
    <n v="7"/>
    <x v="292"/>
    <x v="4"/>
    <x v="286"/>
    <x v="1"/>
    <n v="53900"/>
    <s v="Morning"/>
    <n v="11"/>
    <n v="12"/>
    <x v="138"/>
  </r>
  <r>
    <x v="16"/>
    <n v="7"/>
    <x v="12"/>
    <x v="4"/>
    <x v="12"/>
    <x v="1"/>
    <n v="56700"/>
    <s v="Morning"/>
    <n v="9"/>
    <n v="12"/>
    <x v="92"/>
  </r>
  <r>
    <x v="16"/>
    <n v="7"/>
    <x v="13"/>
    <x v="0"/>
    <x v="13"/>
    <x v="0"/>
    <n v="572000"/>
    <s v="Morning"/>
    <n v="10"/>
    <n v="12"/>
    <x v="130"/>
  </r>
  <r>
    <x v="16"/>
    <n v="7"/>
    <x v="13"/>
    <x v="0"/>
    <x v="13"/>
    <x v="1"/>
    <n v="1115400"/>
    <s v="Morning"/>
    <n v="58"/>
    <n v="85"/>
    <x v="309"/>
  </r>
  <r>
    <x v="16"/>
    <n v="7"/>
    <x v="293"/>
    <x v="2"/>
    <x v="287"/>
    <x v="1"/>
    <n v="516500"/>
    <s v="Morning"/>
    <n v="20"/>
    <n v="50"/>
    <x v="127"/>
  </r>
  <r>
    <x v="16"/>
    <n v="7"/>
    <x v="356"/>
    <x v="6"/>
    <x v="350"/>
    <x v="1"/>
    <n v="430800"/>
    <s v="Morning"/>
    <n v="12"/>
    <n v="118"/>
    <x v="428"/>
  </r>
  <r>
    <x v="16"/>
    <n v="7"/>
    <x v="14"/>
    <x v="2"/>
    <x v="14"/>
    <x v="1"/>
    <n v="1141100"/>
    <s v="Morning"/>
    <n v="49"/>
    <n v="50"/>
    <x v="421"/>
  </r>
  <r>
    <x v="16"/>
    <n v="7"/>
    <x v="294"/>
    <x v="2"/>
    <x v="288"/>
    <x v="1"/>
    <n v="435300"/>
    <s v="Morning"/>
    <n v="22"/>
    <n v="50"/>
    <x v="102"/>
  </r>
  <r>
    <x v="16"/>
    <n v="7"/>
    <x v="451"/>
    <x v="4"/>
    <x v="434"/>
    <x v="1"/>
    <n v="17700"/>
    <s v="Morning"/>
    <n v="3"/>
    <n v="12"/>
    <x v="89"/>
  </r>
  <r>
    <x v="16"/>
    <n v="7"/>
    <x v="357"/>
    <x v="0"/>
    <x v="351"/>
    <x v="0"/>
    <n v="1075200"/>
    <s v="Morning"/>
    <n v="12"/>
    <n v="12"/>
    <x v="72"/>
  </r>
  <r>
    <x v="16"/>
    <n v="7"/>
    <x v="357"/>
    <x v="0"/>
    <x v="351"/>
    <x v="1"/>
    <n v="2134500"/>
    <s v="Morning"/>
    <n v="71"/>
    <n v="85"/>
    <x v="408"/>
  </r>
  <r>
    <x v="16"/>
    <n v="7"/>
    <x v="295"/>
    <x v="0"/>
    <x v="289"/>
    <x v="0"/>
    <n v="438300"/>
    <s v="Morning"/>
    <n v="9"/>
    <n v="12"/>
    <x v="92"/>
  </r>
  <r>
    <x v="16"/>
    <n v="7"/>
    <x v="295"/>
    <x v="0"/>
    <x v="289"/>
    <x v="1"/>
    <n v="1157000"/>
    <s v="Morning"/>
    <n v="71"/>
    <n v="85"/>
    <x v="408"/>
  </r>
  <r>
    <x v="16"/>
    <n v="7"/>
    <x v="358"/>
    <x v="0"/>
    <x v="352"/>
    <x v="0"/>
    <n v="335200"/>
    <s v="Morning"/>
    <n v="4"/>
    <n v="12"/>
    <x v="0"/>
  </r>
  <r>
    <x v="16"/>
    <n v="7"/>
    <x v="358"/>
    <x v="0"/>
    <x v="352"/>
    <x v="1"/>
    <n v="588700"/>
    <s v="Morning"/>
    <n v="21"/>
    <n v="85"/>
    <x v="61"/>
  </r>
  <r>
    <x v="16"/>
    <n v="7"/>
    <x v="359"/>
    <x v="2"/>
    <x v="353"/>
    <x v="1"/>
    <n v="887800"/>
    <s v="Morning"/>
    <n v="37"/>
    <n v="50"/>
    <x v="164"/>
  </r>
  <r>
    <x v="16"/>
    <n v="7"/>
    <x v="360"/>
    <x v="0"/>
    <x v="354"/>
    <x v="0"/>
    <n v="987800"/>
    <s v="Morning"/>
    <n v="11"/>
    <n v="12"/>
    <x v="138"/>
  </r>
  <r>
    <x v="16"/>
    <n v="7"/>
    <x v="360"/>
    <x v="0"/>
    <x v="354"/>
    <x v="1"/>
    <n v="1838900"/>
    <s v="Morning"/>
    <n v="61"/>
    <n v="85"/>
    <x v="243"/>
  </r>
  <r>
    <x v="16"/>
    <n v="7"/>
    <x v="296"/>
    <x v="2"/>
    <x v="290"/>
    <x v="1"/>
    <n v="129600"/>
    <s v="Morning"/>
    <n v="29"/>
    <n v="50"/>
    <x v="145"/>
  </r>
  <r>
    <x v="16"/>
    <n v="7"/>
    <x v="16"/>
    <x v="0"/>
    <x v="16"/>
    <x v="0"/>
    <n v="170100"/>
    <s v="Morning"/>
    <n v="9"/>
    <n v="12"/>
    <x v="92"/>
  </r>
  <r>
    <x v="16"/>
    <n v="7"/>
    <x v="16"/>
    <x v="0"/>
    <x v="16"/>
    <x v="1"/>
    <n v="500700"/>
    <s v="Morning"/>
    <n v="79"/>
    <n v="85"/>
    <x v="252"/>
  </r>
  <r>
    <x v="16"/>
    <n v="7"/>
    <x v="17"/>
    <x v="0"/>
    <x v="17"/>
    <x v="0"/>
    <n v="470700"/>
    <s v="Morning"/>
    <n v="9"/>
    <n v="12"/>
    <x v="92"/>
  </r>
  <r>
    <x v="16"/>
    <n v="7"/>
    <x v="17"/>
    <x v="0"/>
    <x v="17"/>
    <x v="1"/>
    <n v="788400"/>
    <s v="Morning"/>
    <n v="45"/>
    <n v="85"/>
    <x v="125"/>
  </r>
  <r>
    <x v="16"/>
    <n v="7"/>
    <x v="443"/>
    <x v="3"/>
    <x v="427"/>
    <x v="0"/>
    <n v="1024800"/>
    <s v="Morning"/>
    <n v="7"/>
    <n v="30"/>
    <x v="160"/>
  </r>
  <r>
    <x v="16"/>
    <n v="7"/>
    <x v="443"/>
    <x v="3"/>
    <x v="427"/>
    <x v="1"/>
    <n v="1083400"/>
    <s v="Morning"/>
    <n v="22"/>
    <n v="192"/>
    <x v="192"/>
  </r>
  <r>
    <x v="16"/>
    <n v="8"/>
    <x v="18"/>
    <x v="2"/>
    <x v="18"/>
    <x v="1"/>
    <n v="129700"/>
    <s v="BeforeNoon"/>
    <n v="13"/>
    <n v="50"/>
    <x v="46"/>
  </r>
  <r>
    <x v="16"/>
    <n v="8"/>
    <x v="19"/>
    <x v="2"/>
    <x v="19"/>
    <x v="1"/>
    <n v="272200"/>
    <s v="BeforeNoon"/>
    <n v="14"/>
    <n v="50"/>
    <x v="16"/>
  </r>
  <r>
    <x v="16"/>
    <n v="8"/>
    <x v="20"/>
    <x v="2"/>
    <x v="20"/>
    <x v="1"/>
    <n v="131100"/>
    <s v="BeforeNoon"/>
    <n v="42"/>
    <n v="50"/>
    <x v="415"/>
  </r>
  <r>
    <x v="16"/>
    <n v="8"/>
    <x v="21"/>
    <x v="5"/>
    <x v="21"/>
    <x v="0"/>
    <n v="991300"/>
    <s v="BeforeNoon"/>
    <n v="23"/>
    <n v="30"/>
    <x v="96"/>
  </r>
  <r>
    <x v="16"/>
    <n v="8"/>
    <x v="21"/>
    <x v="5"/>
    <x v="21"/>
    <x v="2"/>
    <n v="878400"/>
    <s v="BeforeNoon"/>
    <n v="36"/>
    <n v="48"/>
    <x v="92"/>
  </r>
  <r>
    <x v="16"/>
    <n v="8"/>
    <x v="21"/>
    <x v="5"/>
    <x v="21"/>
    <x v="1"/>
    <n v="3645600"/>
    <s v="BeforeNoon"/>
    <n v="252"/>
    <n v="324"/>
    <x v="668"/>
  </r>
  <r>
    <x v="16"/>
    <n v="8"/>
    <x v="22"/>
    <x v="2"/>
    <x v="22"/>
    <x v="1"/>
    <n v="26700"/>
    <s v="BeforeNoon"/>
    <n v="3"/>
    <n v="50"/>
    <x v="20"/>
  </r>
  <r>
    <x v="16"/>
    <n v="8"/>
    <x v="23"/>
    <x v="0"/>
    <x v="23"/>
    <x v="0"/>
    <n v="9100"/>
    <s v="BeforeNoon"/>
    <n v="1"/>
    <n v="12"/>
    <x v="47"/>
  </r>
  <r>
    <x v="16"/>
    <n v="8"/>
    <x v="23"/>
    <x v="0"/>
    <x v="23"/>
    <x v="1"/>
    <n v="72300"/>
    <s v="BeforeNoon"/>
    <n v="24"/>
    <n v="85"/>
    <x v="240"/>
  </r>
  <r>
    <x v="16"/>
    <n v="8"/>
    <x v="24"/>
    <x v="0"/>
    <x v="24"/>
    <x v="0"/>
    <n v="219600"/>
    <s v="BeforeNoon"/>
    <n v="6"/>
    <n v="12"/>
    <x v="12"/>
  </r>
  <r>
    <x v="16"/>
    <n v="8"/>
    <x v="24"/>
    <x v="0"/>
    <x v="24"/>
    <x v="1"/>
    <n v="650200"/>
    <s v="BeforeNoon"/>
    <n v="53"/>
    <n v="85"/>
    <x v="227"/>
  </r>
  <r>
    <x v="16"/>
    <n v="8"/>
    <x v="298"/>
    <x v="0"/>
    <x v="292"/>
    <x v="0"/>
    <n v="476100"/>
    <s v="BeforeNoon"/>
    <n v="9"/>
    <n v="12"/>
    <x v="92"/>
  </r>
  <r>
    <x v="16"/>
    <n v="8"/>
    <x v="298"/>
    <x v="0"/>
    <x v="292"/>
    <x v="1"/>
    <n v="848400"/>
    <s v="BeforeNoon"/>
    <n v="48"/>
    <n v="85"/>
    <x v="40"/>
  </r>
  <r>
    <x v="16"/>
    <n v="8"/>
    <x v="25"/>
    <x v="2"/>
    <x v="25"/>
    <x v="1"/>
    <n v="451400"/>
    <s v="BeforeNoon"/>
    <n v="29"/>
    <n v="50"/>
    <x v="145"/>
  </r>
  <r>
    <x v="16"/>
    <n v="8"/>
    <x v="299"/>
    <x v="4"/>
    <x v="293"/>
    <x v="1"/>
    <n v="35400"/>
    <s v="BeforeNoon"/>
    <n v="6"/>
    <n v="12"/>
    <x v="12"/>
  </r>
  <r>
    <x v="16"/>
    <n v="8"/>
    <x v="26"/>
    <x v="2"/>
    <x v="26"/>
    <x v="1"/>
    <n v="323400"/>
    <s v="BeforeNoon"/>
    <n v="23"/>
    <n v="50"/>
    <x v="100"/>
  </r>
  <r>
    <x v="16"/>
    <n v="8"/>
    <x v="300"/>
    <x v="4"/>
    <x v="294"/>
    <x v="1"/>
    <n v="26400"/>
    <s v="BeforeNoon"/>
    <n v="8"/>
    <n v="12"/>
    <x v="58"/>
  </r>
  <r>
    <x v="16"/>
    <n v="8"/>
    <x v="27"/>
    <x v="1"/>
    <x v="27"/>
    <x v="0"/>
    <n v="1696600"/>
    <s v="BeforeNoon"/>
    <n v="17"/>
    <n v="20"/>
    <x v="142"/>
  </r>
  <r>
    <x v="16"/>
    <n v="8"/>
    <x v="27"/>
    <x v="1"/>
    <x v="27"/>
    <x v="1"/>
    <n v="2843700"/>
    <s v="BeforeNoon"/>
    <n v="85"/>
    <n v="96"/>
    <x v="598"/>
  </r>
  <r>
    <x v="16"/>
    <n v="8"/>
    <x v="28"/>
    <x v="0"/>
    <x v="28"/>
    <x v="0"/>
    <n v="114000"/>
    <s v="BeforeNoon"/>
    <n v="12"/>
    <n v="12"/>
    <x v="72"/>
  </r>
  <r>
    <x v="16"/>
    <n v="8"/>
    <x v="28"/>
    <x v="0"/>
    <x v="28"/>
    <x v="1"/>
    <n v="228400"/>
    <s v="BeforeNoon"/>
    <n v="71"/>
    <n v="85"/>
    <x v="408"/>
  </r>
  <r>
    <x v="16"/>
    <n v="9"/>
    <x v="29"/>
    <x v="4"/>
    <x v="29"/>
    <x v="1"/>
    <n v="10600"/>
    <s v="BeforeNoon"/>
    <n v="2"/>
    <n v="12"/>
    <x v="10"/>
  </r>
  <r>
    <x v="16"/>
    <n v="9"/>
    <x v="30"/>
    <x v="4"/>
    <x v="30"/>
    <x v="1"/>
    <n v="26500"/>
    <s v="BeforeNoon"/>
    <n v="5"/>
    <n v="12"/>
    <x v="24"/>
  </r>
  <r>
    <x v="16"/>
    <n v="9"/>
    <x v="361"/>
    <x v="2"/>
    <x v="355"/>
    <x v="1"/>
    <n v="505800"/>
    <s v="BeforeNoon"/>
    <n v="24"/>
    <n v="50"/>
    <x v="226"/>
  </r>
  <r>
    <x v="16"/>
    <n v="9"/>
    <x v="362"/>
    <x v="0"/>
    <x v="356"/>
    <x v="0"/>
    <n v="698400"/>
    <s v="BeforeNoon"/>
    <n v="8"/>
    <n v="12"/>
    <x v="58"/>
  </r>
  <r>
    <x v="16"/>
    <n v="9"/>
    <x v="362"/>
    <x v="0"/>
    <x v="356"/>
    <x v="1"/>
    <n v="1580100"/>
    <s v="BeforeNoon"/>
    <n v="54"/>
    <n v="85"/>
    <x v="279"/>
  </r>
  <r>
    <x v="16"/>
    <n v="9"/>
    <x v="363"/>
    <x v="2"/>
    <x v="357"/>
    <x v="1"/>
    <n v="231000"/>
    <s v="BeforeNoon"/>
    <n v="15"/>
    <n v="50"/>
    <x v="28"/>
  </r>
  <r>
    <x v="16"/>
    <n v="9"/>
    <x v="32"/>
    <x v="6"/>
    <x v="32"/>
    <x v="0"/>
    <n v="747600"/>
    <s v="BeforeNoon"/>
    <n v="6"/>
    <n v="12"/>
    <x v="12"/>
  </r>
  <r>
    <x v="16"/>
    <n v="9"/>
    <x v="32"/>
    <x v="6"/>
    <x v="32"/>
    <x v="1"/>
    <n v="2419600"/>
    <s v="BeforeNoon"/>
    <n v="58"/>
    <n v="118"/>
    <x v="447"/>
  </r>
  <r>
    <x v="16"/>
    <n v="9"/>
    <x v="33"/>
    <x v="6"/>
    <x v="33"/>
    <x v="0"/>
    <n v="996800"/>
    <s v="BeforeNoon"/>
    <n v="8"/>
    <n v="12"/>
    <x v="58"/>
  </r>
  <r>
    <x v="16"/>
    <n v="9"/>
    <x v="33"/>
    <x v="6"/>
    <x v="33"/>
    <x v="1"/>
    <n v="2382300"/>
    <s v="BeforeNoon"/>
    <n v="57"/>
    <n v="118"/>
    <x v="489"/>
  </r>
  <r>
    <x v="16"/>
    <n v="9"/>
    <x v="34"/>
    <x v="2"/>
    <x v="34"/>
    <x v="1"/>
    <n v="62800"/>
    <s v="BeforeNoon"/>
    <n v="5"/>
    <n v="50"/>
    <x v="13"/>
  </r>
  <r>
    <x v="16"/>
    <n v="9"/>
    <x v="35"/>
    <x v="1"/>
    <x v="35"/>
    <x v="0"/>
    <n v="920000"/>
    <s v="BeforeNoon"/>
    <n v="8"/>
    <n v="20"/>
    <x v="127"/>
  </r>
  <r>
    <x v="16"/>
    <n v="9"/>
    <x v="35"/>
    <x v="1"/>
    <x v="35"/>
    <x v="1"/>
    <n v="1884500"/>
    <s v="BeforeNoon"/>
    <n v="49"/>
    <n v="96"/>
    <x v="429"/>
  </r>
  <r>
    <x v="16"/>
    <n v="9"/>
    <x v="36"/>
    <x v="1"/>
    <x v="36"/>
    <x v="0"/>
    <n v="799200"/>
    <s v="BeforeNoon"/>
    <n v="4"/>
    <n v="20"/>
    <x v="26"/>
  </r>
  <r>
    <x v="16"/>
    <n v="9"/>
    <x v="36"/>
    <x v="1"/>
    <x v="36"/>
    <x v="1"/>
    <n v="1611600"/>
    <s v="BeforeNoon"/>
    <n v="24"/>
    <n v="96"/>
    <x v="89"/>
  </r>
  <r>
    <x v="16"/>
    <n v="9"/>
    <x v="37"/>
    <x v="2"/>
    <x v="37"/>
    <x v="1"/>
    <n v="133000"/>
    <s v="BeforeNoon"/>
    <n v="21"/>
    <n v="50"/>
    <x v="119"/>
  </r>
  <r>
    <x v="16"/>
    <n v="9"/>
    <x v="38"/>
    <x v="7"/>
    <x v="38"/>
    <x v="0"/>
    <n v="3322500"/>
    <s v="BeforeNoon"/>
    <n v="25"/>
    <n v="28"/>
    <x v="529"/>
  </r>
  <r>
    <x v="16"/>
    <n v="9"/>
    <x v="38"/>
    <x v="7"/>
    <x v="38"/>
    <x v="1"/>
    <n v="5537200"/>
    <s v="BeforeNoon"/>
    <n v="124"/>
    <n v="142"/>
    <x v="576"/>
  </r>
  <r>
    <x v="16"/>
    <n v="9"/>
    <x v="39"/>
    <x v="7"/>
    <x v="39"/>
    <x v="0"/>
    <n v="507600"/>
    <s v="BeforeNoon"/>
    <n v="27"/>
    <n v="28"/>
    <x v="535"/>
  </r>
  <r>
    <x v="16"/>
    <n v="9"/>
    <x v="39"/>
    <x v="7"/>
    <x v="39"/>
    <x v="1"/>
    <n v="894900"/>
    <s v="BeforeNoon"/>
    <n v="141"/>
    <n v="142"/>
    <x v="73"/>
  </r>
  <r>
    <x v="16"/>
    <n v="9"/>
    <x v="395"/>
    <x v="0"/>
    <x v="387"/>
    <x v="0"/>
    <n v="99000"/>
    <s v="BeforeNoon"/>
    <n v="10"/>
    <n v="12"/>
    <x v="130"/>
  </r>
  <r>
    <x v="16"/>
    <n v="9"/>
    <x v="395"/>
    <x v="0"/>
    <x v="387"/>
    <x v="1"/>
    <n v="202800"/>
    <s v="BeforeNoon"/>
    <n v="61"/>
    <n v="85"/>
    <x v="243"/>
  </r>
  <r>
    <x v="16"/>
    <n v="9"/>
    <x v="40"/>
    <x v="0"/>
    <x v="40"/>
    <x v="0"/>
    <n v="343200"/>
    <s v="BeforeNoon"/>
    <n v="6"/>
    <n v="12"/>
    <x v="12"/>
  </r>
  <r>
    <x v="16"/>
    <n v="9"/>
    <x v="40"/>
    <x v="0"/>
    <x v="40"/>
    <x v="1"/>
    <n v="1002700"/>
    <s v="BeforeNoon"/>
    <n v="52"/>
    <n v="85"/>
    <x v="107"/>
  </r>
  <r>
    <x v="16"/>
    <n v="9"/>
    <x v="41"/>
    <x v="0"/>
    <x v="41"/>
    <x v="0"/>
    <n v="166500"/>
    <s v="BeforeNoon"/>
    <n v="9"/>
    <n v="12"/>
    <x v="92"/>
  </r>
  <r>
    <x v="16"/>
    <n v="9"/>
    <x v="41"/>
    <x v="0"/>
    <x v="41"/>
    <x v="1"/>
    <n v="474200"/>
    <s v="BeforeNoon"/>
    <n v="76"/>
    <n v="85"/>
    <x v="533"/>
  </r>
  <r>
    <x v="16"/>
    <n v="9"/>
    <x v="364"/>
    <x v="2"/>
    <x v="358"/>
    <x v="1"/>
    <n v="614800"/>
    <s v="BeforeNoon"/>
    <n v="27"/>
    <n v="50"/>
    <x v="213"/>
  </r>
  <r>
    <x v="16"/>
    <n v="9"/>
    <x v="42"/>
    <x v="0"/>
    <x v="42"/>
    <x v="0"/>
    <n v="445000"/>
    <s v="BeforeNoon"/>
    <n v="10"/>
    <n v="12"/>
    <x v="130"/>
  </r>
  <r>
    <x v="16"/>
    <n v="9"/>
    <x v="42"/>
    <x v="0"/>
    <x v="42"/>
    <x v="1"/>
    <n v="997600"/>
    <s v="BeforeNoon"/>
    <n v="67"/>
    <n v="85"/>
    <x v="358"/>
  </r>
  <r>
    <x v="16"/>
    <n v="9"/>
    <x v="43"/>
    <x v="2"/>
    <x v="43"/>
    <x v="1"/>
    <n v="748200"/>
    <s v="BeforeNoon"/>
    <n v="30"/>
    <n v="50"/>
    <x v="41"/>
  </r>
  <r>
    <x v="16"/>
    <n v="9"/>
    <x v="44"/>
    <x v="2"/>
    <x v="44"/>
    <x v="1"/>
    <n v="107400"/>
    <s v="BeforeNoon"/>
    <n v="6"/>
    <n v="50"/>
    <x v="43"/>
  </r>
  <r>
    <x v="16"/>
    <n v="9"/>
    <x v="45"/>
    <x v="7"/>
    <x v="45"/>
    <x v="0"/>
    <n v="320000"/>
    <s v="BeforeNoon"/>
    <n v="16"/>
    <n v="28"/>
    <x v="38"/>
  </r>
  <r>
    <x v="16"/>
    <n v="9"/>
    <x v="45"/>
    <x v="7"/>
    <x v="45"/>
    <x v="1"/>
    <n v="471400"/>
    <s v="BeforeNoon"/>
    <n v="70"/>
    <n v="142"/>
    <x v="323"/>
  </r>
  <r>
    <x v="16"/>
    <n v="9"/>
    <x v="46"/>
    <x v="2"/>
    <x v="46"/>
    <x v="1"/>
    <n v="299000"/>
    <s v="BeforeNoon"/>
    <n v="20"/>
    <n v="50"/>
    <x v="127"/>
  </r>
  <r>
    <x v="16"/>
    <n v="9"/>
    <x v="47"/>
    <x v="4"/>
    <x v="47"/>
    <x v="1"/>
    <n v="31200"/>
    <s v="BeforeNoon"/>
    <n v="3"/>
    <n v="12"/>
    <x v="89"/>
  </r>
  <r>
    <x v="16"/>
    <n v="9"/>
    <x v="48"/>
    <x v="7"/>
    <x v="48"/>
    <x v="0"/>
    <n v="450000"/>
    <s v="BeforeNoon"/>
    <n v="25"/>
    <n v="28"/>
    <x v="529"/>
  </r>
  <r>
    <x v="16"/>
    <n v="9"/>
    <x v="48"/>
    <x v="7"/>
    <x v="48"/>
    <x v="1"/>
    <n v="793200"/>
    <s v="BeforeNoon"/>
    <n v="131"/>
    <n v="142"/>
    <x v="669"/>
  </r>
  <r>
    <x v="16"/>
    <n v="9"/>
    <x v="306"/>
    <x v="2"/>
    <x v="300"/>
    <x v="1"/>
    <n v="670200"/>
    <s v="BeforeNoon"/>
    <n v="45"/>
    <n v="50"/>
    <x v="255"/>
  </r>
  <r>
    <x v="16"/>
    <n v="9"/>
    <x v="49"/>
    <x v="0"/>
    <x v="49"/>
    <x v="0"/>
    <n v="448000"/>
    <s v="BeforeNoon"/>
    <n v="5"/>
    <n v="12"/>
    <x v="24"/>
  </r>
  <r>
    <x v="16"/>
    <n v="9"/>
    <x v="49"/>
    <x v="0"/>
    <x v="49"/>
    <x v="1"/>
    <n v="1626200"/>
    <s v="BeforeNoon"/>
    <n v="54"/>
    <n v="85"/>
    <x v="279"/>
  </r>
  <r>
    <x v="16"/>
    <n v="9"/>
    <x v="50"/>
    <x v="0"/>
    <x v="50"/>
    <x v="0"/>
    <n v="293400"/>
    <s v="BeforeNoon"/>
    <n v="9"/>
    <n v="12"/>
    <x v="92"/>
  </r>
  <r>
    <x v="16"/>
    <n v="9"/>
    <x v="50"/>
    <x v="0"/>
    <x v="50"/>
    <x v="1"/>
    <n v="757100"/>
    <s v="BeforeNoon"/>
    <n v="69"/>
    <n v="85"/>
    <x v="132"/>
  </r>
  <r>
    <x v="16"/>
    <n v="9"/>
    <x v="51"/>
    <x v="0"/>
    <x v="51"/>
    <x v="0"/>
    <n v="146000"/>
    <s v="BeforeNoon"/>
    <n v="4"/>
    <n v="12"/>
    <x v="0"/>
  </r>
  <r>
    <x v="16"/>
    <n v="9"/>
    <x v="51"/>
    <x v="0"/>
    <x v="51"/>
    <x v="1"/>
    <n v="292800"/>
    <s v="BeforeNoon"/>
    <n v="24"/>
    <n v="85"/>
    <x v="240"/>
  </r>
  <r>
    <x v="16"/>
    <n v="9"/>
    <x v="52"/>
    <x v="0"/>
    <x v="52"/>
    <x v="0"/>
    <n v="264000"/>
    <s v="BeforeNoon"/>
    <n v="8"/>
    <n v="12"/>
    <x v="58"/>
  </r>
  <r>
    <x v="16"/>
    <n v="9"/>
    <x v="52"/>
    <x v="0"/>
    <x v="52"/>
    <x v="1"/>
    <n v="717200"/>
    <s v="BeforeNoon"/>
    <n v="65"/>
    <n v="85"/>
    <x v="280"/>
  </r>
  <r>
    <x v="16"/>
    <n v="9"/>
    <x v="53"/>
    <x v="6"/>
    <x v="53"/>
    <x v="0"/>
    <n v="403000"/>
    <s v="BeforeNoon"/>
    <n v="10"/>
    <n v="12"/>
    <x v="130"/>
  </r>
  <r>
    <x v="16"/>
    <n v="9"/>
    <x v="53"/>
    <x v="6"/>
    <x v="53"/>
    <x v="1"/>
    <n v="1576200"/>
    <s v="BeforeNoon"/>
    <n v="117"/>
    <n v="118"/>
    <x v="670"/>
  </r>
  <r>
    <x v="16"/>
    <n v="9"/>
    <x v="54"/>
    <x v="3"/>
    <x v="54"/>
    <x v="0"/>
    <n v="741300"/>
    <s v="BeforeNoon"/>
    <n v="21"/>
    <n v="30"/>
    <x v="242"/>
  </r>
  <r>
    <x v="16"/>
    <n v="9"/>
    <x v="54"/>
    <x v="3"/>
    <x v="54"/>
    <x v="1"/>
    <n v="1717600"/>
    <s v="BeforeNoon"/>
    <n v="145"/>
    <n v="192"/>
    <x v="671"/>
  </r>
  <r>
    <x v="16"/>
    <n v="9"/>
    <x v="55"/>
    <x v="2"/>
    <x v="55"/>
    <x v="1"/>
    <n v="561700"/>
    <s v="BeforeNoon"/>
    <n v="37"/>
    <n v="50"/>
    <x v="164"/>
  </r>
  <r>
    <x v="16"/>
    <n v="9"/>
    <x v="56"/>
    <x v="0"/>
    <x v="56"/>
    <x v="0"/>
    <n v="266000"/>
    <s v="BeforeNoon"/>
    <n v="7"/>
    <n v="12"/>
    <x v="18"/>
  </r>
  <r>
    <x v="16"/>
    <n v="9"/>
    <x v="56"/>
    <x v="0"/>
    <x v="56"/>
    <x v="1"/>
    <n v="717200"/>
    <s v="BeforeNoon"/>
    <n v="56"/>
    <n v="85"/>
    <x v="178"/>
  </r>
  <r>
    <x v="16"/>
    <n v="9"/>
    <x v="308"/>
    <x v="2"/>
    <x v="302"/>
    <x v="1"/>
    <n v="12800"/>
    <s v="BeforeNoon"/>
    <n v="1"/>
    <n v="50"/>
    <x v="126"/>
  </r>
  <r>
    <x v="16"/>
    <n v="9"/>
    <x v="309"/>
    <x v="4"/>
    <x v="303"/>
    <x v="1"/>
    <n v="58000"/>
    <s v="BeforeNoon"/>
    <n v="10"/>
    <n v="12"/>
    <x v="130"/>
  </r>
  <r>
    <x v="16"/>
    <n v="9"/>
    <x v="57"/>
    <x v="0"/>
    <x v="57"/>
    <x v="0"/>
    <n v="521400"/>
    <s v="BeforeNoon"/>
    <n v="6"/>
    <n v="12"/>
    <x v="12"/>
  </r>
  <r>
    <x v="16"/>
    <n v="9"/>
    <x v="57"/>
    <x v="0"/>
    <x v="57"/>
    <x v="1"/>
    <n v="1107800"/>
    <s v="BeforeNoon"/>
    <n v="38"/>
    <n v="85"/>
    <x v="42"/>
  </r>
  <r>
    <x v="16"/>
    <n v="9"/>
    <x v="310"/>
    <x v="2"/>
    <x v="304"/>
    <x v="1"/>
    <n v="660300"/>
    <s v="BeforeNoon"/>
    <n v="39"/>
    <n v="50"/>
    <x v="244"/>
  </r>
  <r>
    <x v="16"/>
    <n v="9"/>
    <x v="311"/>
    <x v="2"/>
    <x v="305"/>
    <x v="1"/>
    <n v="762800"/>
    <s v="BeforeNoon"/>
    <n v="45"/>
    <n v="50"/>
    <x v="255"/>
  </r>
  <r>
    <x v="16"/>
    <n v="9"/>
    <x v="58"/>
    <x v="6"/>
    <x v="58"/>
    <x v="0"/>
    <n v="540100"/>
    <s v="BeforeNoon"/>
    <n v="11"/>
    <n v="12"/>
    <x v="138"/>
  </r>
  <r>
    <x v="16"/>
    <n v="9"/>
    <x v="58"/>
    <x v="6"/>
    <x v="58"/>
    <x v="1"/>
    <n v="1748000"/>
    <s v="BeforeNoon"/>
    <n v="106"/>
    <n v="118"/>
    <x v="361"/>
  </r>
  <r>
    <x v="16"/>
    <n v="10"/>
    <x v="365"/>
    <x v="2"/>
    <x v="359"/>
    <x v="1"/>
    <n v="271800"/>
    <s v="BeforeNoon"/>
    <n v="22"/>
    <n v="50"/>
    <x v="102"/>
  </r>
  <r>
    <x v="16"/>
    <n v="10"/>
    <x v="422"/>
    <x v="2"/>
    <x v="407"/>
    <x v="1"/>
    <n v="142500"/>
    <s v="BeforeNoon"/>
    <n v="15"/>
    <n v="50"/>
    <x v="28"/>
  </r>
  <r>
    <x v="16"/>
    <n v="10"/>
    <x v="467"/>
    <x v="4"/>
    <x v="448"/>
    <x v="1"/>
    <n v="8700"/>
    <s v="BeforeNoon"/>
    <n v="1"/>
    <n v="12"/>
    <x v="47"/>
  </r>
  <r>
    <x v="16"/>
    <n v="10"/>
    <x v="59"/>
    <x v="0"/>
    <x v="59"/>
    <x v="0"/>
    <n v="500000"/>
    <s v="BeforeNoon"/>
    <n v="10"/>
    <n v="12"/>
    <x v="130"/>
  </r>
  <r>
    <x v="16"/>
    <n v="10"/>
    <x v="59"/>
    <x v="0"/>
    <x v="59"/>
    <x v="1"/>
    <n v="1327300"/>
    <s v="BeforeNoon"/>
    <n v="79"/>
    <n v="85"/>
    <x v="252"/>
  </r>
  <r>
    <x v="16"/>
    <n v="10"/>
    <x v="60"/>
    <x v="0"/>
    <x v="60"/>
    <x v="0"/>
    <n v="162000"/>
    <s v="BeforeNoon"/>
    <n v="9"/>
    <n v="12"/>
    <x v="92"/>
  </r>
  <r>
    <x v="16"/>
    <n v="10"/>
    <x v="60"/>
    <x v="0"/>
    <x v="60"/>
    <x v="1"/>
    <n v="266400"/>
    <s v="BeforeNoon"/>
    <n v="44"/>
    <n v="85"/>
    <x v="177"/>
  </r>
  <r>
    <x v="16"/>
    <n v="10"/>
    <x v="61"/>
    <x v="2"/>
    <x v="61"/>
    <x v="1"/>
    <n v="277700"/>
    <s v="BeforeNoon"/>
    <n v="14"/>
    <n v="50"/>
    <x v="16"/>
  </r>
  <r>
    <x v="16"/>
    <n v="10"/>
    <x v="62"/>
    <x v="2"/>
    <x v="62"/>
    <x v="1"/>
    <n v="90700"/>
    <s v="BeforeNoon"/>
    <n v="12"/>
    <n v="50"/>
    <x v="21"/>
  </r>
  <r>
    <x v="16"/>
    <n v="10"/>
    <x v="313"/>
    <x v="2"/>
    <x v="307"/>
    <x v="1"/>
    <n v="128000"/>
    <s v="BeforeNoon"/>
    <n v="41"/>
    <n v="50"/>
    <x v="206"/>
  </r>
  <r>
    <x v="16"/>
    <n v="10"/>
    <x v="63"/>
    <x v="0"/>
    <x v="63"/>
    <x v="0"/>
    <n v="173200"/>
    <s v="BeforeNoon"/>
    <n v="4"/>
    <n v="12"/>
    <x v="0"/>
  </r>
  <r>
    <x v="16"/>
    <n v="10"/>
    <x v="63"/>
    <x v="0"/>
    <x v="63"/>
    <x v="1"/>
    <n v="564600"/>
    <s v="BeforeNoon"/>
    <n v="39"/>
    <n v="85"/>
    <x v="19"/>
  </r>
  <r>
    <x v="16"/>
    <n v="10"/>
    <x v="64"/>
    <x v="0"/>
    <x v="64"/>
    <x v="0"/>
    <n v="122100"/>
    <s v="BeforeNoon"/>
    <n v="11"/>
    <n v="12"/>
    <x v="138"/>
  </r>
  <r>
    <x v="16"/>
    <n v="10"/>
    <x v="64"/>
    <x v="0"/>
    <x v="64"/>
    <x v="1"/>
    <n v="271700"/>
    <s v="BeforeNoon"/>
    <n v="73"/>
    <n v="85"/>
    <x v="207"/>
  </r>
  <r>
    <x v="16"/>
    <n v="10"/>
    <x v="65"/>
    <x v="0"/>
    <x v="65"/>
    <x v="0"/>
    <n v="422400"/>
    <s v="BeforeNoon"/>
    <n v="6"/>
    <n v="12"/>
    <x v="12"/>
  </r>
  <r>
    <x v="16"/>
    <n v="10"/>
    <x v="65"/>
    <x v="0"/>
    <x v="65"/>
    <x v="1"/>
    <n v="1327500"/>
    <s v="BeforeNoon"/>
    <n v="56"/>
    <n v="85"/>
    <x v="178"/>
  </r>
  <r>
    <x v="16"/>
    <n v="10"/>
    <x v="66"/>
    <x v="7"/>
    <x v="66"/>
    <x v="0"/>
    <n v="494500"/>
    <s v="BeforeNoon"/>
    <n v="23"/>
    <n v="28"/>
    <x v="335"/>
  </r>
  <r>
    <x v="16"/>
    <n v="10"/>
    <x v="66"/>
    <x v="7"/>
    <x v="66"/>
    <x v="1"/>
    <n v="827100"/>
    <s v="BeforeNoon"/>
    <n v="114"/>
    <n v="142"/>
    <x v="505"/>
  </r>
  <r>
    <x v="16"/>
    <n v="10"/>
    <x v="67"/>
    <x v="3"/>
    <x v="67"/>
    <x v="0"/>
    <n v="588000"/>
    <s v="BeforeNoon"/>
    <n v="24"/>
    <n v="30"/>
    <x v="217"/>
  </r>
  <r>
    <x v="16"/>
    <n v="10"/>
    <x v="67"/>
    <x v="3"/>
    <x v="67"/>
    <x v="1"/>
    <n v="1169200"/>
    <s v="BeforeNoon"/>
    <n v="142"/>
    <n v="192"/>
    <x v="562"/>
  </r>
  <r>
    <x v="16"/>
    <n v="10"/>
    <x v="68"/>
    <x v="7"/>
    <x v="68"/>
    <x v="0"/>
    <n v="488800"/>
    <s v="BeforeNoon"/>
    <n v="26"/>
    <n v="28"/>
    <x v="504"/>
  </r>
  <r>
    <x v="16"/>
    <n v="10"/>
    <x v="68"/>
    <x v="7"/>
    <x v="68"/>
    <x v="1"/>
    <n v="748800"/>
    <s v="BeforeNoon"/>
    <n v="118"/>
    <n v="142"/>
    <x v="593"/>
  </r>
  <r>
    <x v="16"/>
    <n v="10"/>
    <x v="69"/>
    <x v="0"/>
    <x v="69"/>
    <x v="0"/>
    <n v="393600"/>
    <s v="BeforeNoon"/>
    <n v="12"/>
    <n v="12"/>
    <x v="72"/>
  </r>
  <r>
    <x v="16"/>
    <n v="10"/>
    <x v="69"/>
    <x v="0"/>
    <x v="69"/>
    <x v="1"/>
    <n v="853500"/>
    <s v="BeforeNoon"/>
    <n v="78"/>
    <n v="85"/>
    <x v="62"/>
  </r>
  <r>
    <x v="16"/>
    <n v="10"/>
    <x v="70"/>
    <x v="0"/>
    <x v="70"/>
    <x v="0"/>
    <n v="487900"/>
    <s v="BeforeNoon"/>
    <n v="7"/>
    <n v="12"/>
    <x v="18"/>
  </r>
  <r>
    <x v="16"/>
    <n v="10"/>
    <x v="70"/>
    <x v="0"/>
    <x v="70"/>
    <x v="1"/>
    <n v="863200"/>
    <s v="BeforeNoon"/>
    <n v="37"/>
    <n v="85"/>
    <x v="154"/>
  </r>
  <r>
    <x v="16"/>
    <n v="10"/>
    <x v="71"/>
    <x v="0"/>
    <x v="71"/>
    <x v="0"/>
    <n v="511000"/>
    <s v="BeforeNoon"/>
    <n v="10"/>
    <n v="12"/>
    <x v="130"/>
  </r>
  <r>
    <x v="16"/>
    <n v="10"/>
    <x v="71"/>
    <x v="0"/>
    <x v="71"/>
    <x v="1"/>
    <n v="1247800"/>
    <s v="BeforeNoon"/>
    <n v="73"/>
    <n v="85"/>
    <x v="207"/>
  </r>
  <r>
    <x v="16"/>
    <n v="10"/>
    <x v="72"/>
    <x v="2"/>
    <x v="72"/>
    <x v="1"/>
    <n v="84100"/>
    <s v="BeforeNoon"/>
    <n v="11"/>
    <n v="50"/>
    <x v="55"/>
  </r>
  <r>
    <x v="16"/>
    <n v="10"/>
    <x v="314"/>
    <x v="2"/>
    <x v="308"/>
    <x v="1"/>
    <n v="651600"/>
    <s v="BeforeNoon"/>
    <n v="42"/>
    <n v="50"/>
    <x v="415"/>
  </r>
  <r>
    <x v="16"/>
    <n v="10"/>
    <x v="315"/>
    <x v="2"/>
    <x v="309"/>
    <x v="1"/>
    <n v="152000"/>
    <s v="BeforeNoon"/>
    <n v="42"/>
    <n v="50"/>
    <x v="415"/>
  </r>
  <r>
    <x v="16"/>
    <n v="10"/>
    <x v="405"/>
    <x v="2"/>
    <x v="394"/>
    <x v="1"/>
    <n v="152800"/>
    <s v="BeforeNoon"/>
    <n v="42"/>
    <n v="50"/>
    <x v="415"/>
  </r>
  <r>
    <x v="16"/>
    <n v="10"/>
    <x v="74"/>
    <x v="0"/>
    <x v="74"/>
    <x v="0"/>
    <n v="50400"/>
    <s v="BeforeNoon"/>
    <n v="4"/>
    <n v="12"/>
    <x v="0"/>
  </r>
  <r>
    <x v="16"/>
    <n v="10"/>
    <x v="74"/>
    <x v="0"/>
    <x v="74"/>
    <x v="1"/>
    <n v="71800"/>
    <s v="BeforeNoon"/>
    <n v="17"/>
    <n v="85"/>
    <x v="26"/>
  </r>
  <r>
    <x v="16"/>
    <n v="10"/>
    <x v="316"/>
    <x v="4"/>
    <x v="310"/>
    <x v="1"/>
    <n v="27300"/>
    <s v="BeforeNoon"/>
    <n v="7"/>
    <n v="12"/>
    <x v="18"/>
  </r>
  <r>
    <x v="16"/>
    <n v="10"/>
    <x v="75"/>
    <x v="7"/>
    <x v="75"/>
    <x v="0"/>
    <n v="504000"/>
    <s v="BeforeNoon"/>
    <n v="28"/>
    <n v="28"/>
    <x v="72"/>
  </r>
  <r>
    <x v="16"/>
    <n v="10"/>
    <x v="75"/>
    <x v="7"/>
    <x v="75"/>
    <x v="1"/>
    <n v="853200"/>
    <s v="BeforeNoon"/>
    <n v="141"/>
    <n v="142"/>
    <x v="73"/>
  </r>
  <r>
    <x v="16"/>
    <n v="10"/>
    <x v="317"/>
    <x v="1"/>
    <x v="311"/>
    <x v="0"/>
    <n v="2012100"/>
    <s v="BeforeNoon"/>
    <n v="19"/>
    <n v="20"/>
    <x v="592"/>
  </r>
  <r>
    <x v="16"/>
    <n v="10"/>
    <x v="317"/>
    <x v="1"/>
    <x v="311"/>
    <x v="1"/>
    <n v="2799200"/>
    <s v="BeforeNoon"/>
    <n v="79"/>
    <n v="96"/>
    <x v="570"/>
  </r>
  <r>
    <x v="16"/>
    <n v="10"/>
    <x v="77"/>
    <x v="3"/>
    <x v="77"/>
    <x v="0"/>
    <n v="520200"/>
    <s v="BeforeNoon"/>
    <n v="17"/>
    <n v="30"/>
    <x v="85"/>
  </r>
  <r>
    <x v="16"/>
    <n v="10"/>
    <x v="77"/>
    <x v="3"/>
    <x v="77"/>
    <x v="1"/>
    <n v="1128000"/>
    <s v="BeforeNoon"/>
    <n v="110"/>
    <n v="192"/>
    <x v="182"/>
  </r>
  <r>
    <x v="16"/>
    <n v="10"/>
    <x v="78"/>
    <x v="3"/>
    <x v="78"/>
    <x v="0"/>
    <n v="776600"/>
    <s v="BeforeNoon"/>
    <n v="22"/>
    <n v="30"/>
    <x v="307"/>
  </r>
  <r>
    <x v="16"/>
    <n v="10"/>
    <x v="78"/>
    <x v="3"/>
    <x v="78"/>
    <x v="1"/>
    <n v="1680000"/>
    <s v="BeforeNoon"/>
    <n v="142"/>
    <n v="192"/>
    <x v="562"/>
  </r>
  <r>
    <x v="16"/>
    <n v="10"/>
    <x v="79"/>
    <x v="1"/>
    <x v="79"/>
    <x v="0"/>
    <n v="1796400"/>
    <s v="BeforeNoon"/>
    <n v="18"/>
    <n v="20"/>
    <x v="255"/>
  </r>
  <r>
    <x v="16"/>
    <n v="10"/>
    <x v="79"/>
    <x v="1"/>
    <x v="79"/>
    <x v="1"/>
    <n v="2643900"/>
    <s v="BeforeNoon"/>
    <n v="79"/>
    <n v="96"/>
    <x v="570"/>
  </r>
  <r>
    <x v="16"/>
    <n v="10"/>
    <x v="441"/>
    <x v="4"/>
    <x v="425"/>
    <x v="1"/>
    <n v="19800"/>
    <s v="BeforeNoon"/>
    <n v="2"/>
    <n v="12"/>
    <x v="10"/>
  </r>
  <r>
    <x v="16"/>
    <n v="10"/>
    <x v="80"/>
    <x v="2"/>
    <x v="80"/>
    <x v="1"/>
    <n v="311200"/>
    <s v="BeforeNoon"/>
    <n v="25"/>
    <n v="50"/>
    <x v="12"/>
  </r>
  <r>
    <x v="16"/>
    <n v="10"/>
    <x v="81"/>
    <x v="2"/>
    <x v="81"/>
    <x v="1"/>
    <n v="113400"/>
    <s v="BeforeNoon"/>
    <n v="17"/>
    <n v="50"/>
    <x v="116"/>
  </r>
  <r>
    <x v="16"/>
    <n v="10"/>
    <x v="82"/>
    <x v="2"/>
    <x v="82"/>
    <x v="1"/>
    <n v="205800"/>
    <s v="BeforeNoon"/>
    <n v="21"/>
    <n v="50"/>
    <x v="119"/>
  </r>
  <r>
    <x v="16"/>
    <n v="10"/>
    <x v="83"/>
    <x v="2"/>
    <x v="83"/>
    <x v="1"/>
    <n v="616800"/>
    <s v="BeforeNoon"/>
    <n v="27"/>
    <n v="50"/>
    <x v="213"/>
  </r>
  <r>
    <x v="16"/>
    <n v="10"/>
    <x v="318"/>
    <x v="2"/>
    <x v="312"/>
    <x v="1"/>
    <n v="326400"/>
    <s v="BeforeNoon"/>
    <n v="40"/>
    <n v="50"/>
    <x v="217"/>
  </r>
  <r>
    <x v="16"/>
    <n v="10"/>
    <x v="84"/>
    <x v="1"/>
    <x v="84"/>
    <x v="0"/>
    <n v="1793700"/>
    <s v="BeforeNoon"/>
    <n v="9"/>
    <n v="20"/>
    <x v="195"/>
  </r>
  <r>
    <x v="16"/>
    <n v="10"/>
    <x v="84"/>
    <x v="1"/>
    <x v="84"/>
    <x v="1"/>
    <n v="2669400"/>
    <s v="BeforeNoon"/>
    <n v="40"/>
    <n v="96"/>
    <x v="24"/>
  </r>
  <r>
    <x v="16"/>
    <n v="11"/>
    <x v="406"/>
    <x v="4"/>
    <x v="29"/>
    <x v="1"/>
    <n v="15900"/>
    <s v="BeforeNoon"/>
    <n v="3"/>
    <n v="12"/>
    <x v="89"/>
  </r>
  <r>
    <x v="16"/>
    <n v="11"/>
    <x v="85"/>
    <x v="2"/>
    <x v="85"/>
    <x v="1"/>
    <n v="175200"/>
    <s v="BeforeNoon"/>
    <n v="12"/>
    <n v="50"/>
    <x v="21"/>
  </r>
  <r>
    <x v="16"/>
    <n v="11"/>
    <x v="86"/>
    <x v="2"/>
    <x v="86"/>
    <x v="1"/>
    <n v="334000"/>
    <s v="BeforeNoon"/>
    <n v="46"/>
    <n v="50"/>
    <x v="388"/>
  </r>
  <r>
    <x v="16"/>
    <n v="11"/>
    <x v="87"/>
    <x v="0"/>
    <x v="87"/>
    <x v="0"/>
    <n v="860000"/>
    <s v="BeforeNoon"/>
    <n v="10"/>
    <n v="12"/>
    <x v="130"/>
  </r>
  <r>
    <x v="16"/>
    <n v="11"/>
    <x v="87"/>
    <x v="0"/>
    <x v="87"/>
    <x v="1"/>
    <n v="2109100"/>
    <s v="BeforeNoon"/>
    <n v="73"/>
    <n v="85"/>
    <x v="207"/>
  </r>
  <r>
    <x v="16"/>
    <n v="11"/>
    <x v="88"/>
    <x v="2"/>
    <x v="88"/>
    <x v="1"/>
    <n v="216700"/>
    <s v="BeforeNoon"/>
    <n v="11"/>
    <n v="50"/>
    <x v="55"/>
  </r>
  <r>
    <x v="16"/>
    <n v="11"/>
    <x v="89"/>
    <x v="2"/>
    <x v="89"/>
    <x v="1"/>
    <n v="484900"/>
    <s v="BeforeNoon"/>
    <n v="37"/>
    <n v="50"/>
    <x v="164"/>
  </r>
  <r>
    <x v="16"/>
    <n v="11"/>
    <x v="90"/>
    <x v="2"/>
    <x v="90"/>
    <x v="1"/>
    <n v="135700"/>
    <s v="BeforeNoon"/>
    <n v="18"/>
    <n v="50"/>
    <x v="188"/>
  </r>
  <r>
    <x v="16"/>
    <n v="11"/>
    <x v="91"/>
    <x v="2"/>
    <x v="91"/>
    <x v="1"/>
    <n v="430500"/>
    <s v="BeforeNoon"/>
    <n v="21"/>
    <n v="50"/>
    <x v="119"/>
  </r>
  <r>
    <x v="16"/>
    <n v="11"/>
    <x v="92"/>
    <x v="6"/>
    <x v="92"/>
    <x v="0"/>
    <n v="350100"/>
    <s v="BeforeNoon"/>
    <n v="9"/>
    <n v="12"/>
    <x v="92"/>
  </r>
  <r>
    <x v="16"/>
    <n v="11"/>
    <x v="92"/>
    <x v="6"/>
    <x v="92"/>
    <x v="1"/>
    <n v="1072500"/>
    <s v="BeforeNoon"/>
    <n v="82"/>
    <n v="118"/>
    <x v="543"/>
  </r>
  <r>
    <x v="16"/>
    <n v="11"/>
    <x v="93"/>
    <x v="5"/>
    <x v="93"/>
    <x v="0"/>
    <n v="2092500"/>
    <s v="BeforeNoon"/>
    <n v="25"/>
    <n v="30"/>
    <x v="130"/>
  </r>
  <r>
    <x v="16"/>
    <n v="11"/>
    <x v="93"/>
    <x v="5"/>
    <x v="93"/>
    <x v="2"/>
    <n v="1848600"/>
    <s v="BeforeNoon"/>
    <n v="39"/>
    <n v="48"/>
    <x v="584"/>
  </r>
  <r>
    <x v="16"/>
    <n v="11"/>
    <x v="93"/>
    <x v="5"/>
    <x v="93"/>
    <x v="1"/>
    <n v="7588900"/>
    <s v="BeforeNoon"/>
    <n v="271"/>
    <n v="324"/>
    <x v="602"/>
  </r>
  <r>
    <x v="16"/>
    <n v="11"/>
    <x v="94"/>
    <x v="5"/>
    <x v="94"/>
    <x v="0"/>
    <n v="2259900"/>
    <s v="BeforeNoon"/>
    <n v="27"/>
    <n v="30"/>
    <x v="255"/>
  </r>
  <r>
    <x v="16"/>
    <n v="11"/>
    <x v="94"/>
    <x v="5"/>
    <x v="94"/>
    <x v="2"/>
    <n v="1848600"/>
    <s v="BeforeNoon"/>
    <n v="39"/>
    <n v="48"/>
    <x v="584"/>
  </r>
  <r>
    <x v="16"/>
    <n v="11"/>
    <x v="94"/>
    <x v="5"/>
    <x v="94"/>
    <x v="1"/>
    <n v="7817700"/>
    <s v="BeforeNoon"/>
    <n v="279"/>
    <n v="324"/>
    <x v="672"/>
  </r>
  <r>
    <x v="16"/>
    <n v="11"/>
    <x v="366"/>
    <x v="7"/>
    <x v="39"/>
    <x v="0"/>
    <n v="169200"/>
    <s v="BeforeNoon"/>
    <n v="9"/>
    <n v="28"/>
    <x v="63"/>
  </r>
  <r>
    <x v="16"/>
    <n v="11"/>
    <x v="366"/>
    <x v="7"/>
    <x v="39"/>
    <x v="1"/>
    <n v="345000"/>
    <s v="BeforeNoon"/>
    <n v="54"/>
    <n v="142"/>
    <x v="275"/>
  </r>
  <r>
    <x v="16"/>
    <n v="11"/>
    <x v="396"/>
    <x v="7"/>
    <x v="68"/>
    <x v="1"/>
    <n v="13200"/>
    <s v="BeforeNoon"/>
    <n v="2"/>
    <n v="142"/>
    <x v="359"/>
  </r>
  <r>
    <x v="16"/>
    <n v="11"/>
    <x v="95"/>
    <x v="2"/>
    <x v="95"/>
    <x v="1"/>
    <n v="313000"/>
    <s v="BeforeNoon"/>
    <n v="47"/>
    <n v="50"/>
    <x v="101"/>
  </r>
  <r>
    <x v="16"/>
    <n v="11"/>
    <x v="367"/>
    <x v="2"/>
    <x v="360"/>
    <x v="1"/>
    <n v="538600"/>
    <s v="BeforeNoon"/>
    <n v="42"/>
    <n v="50"/>
    <x v="415"/>
  </r>
  <r>
    <x v="16"/>
    <n v="11"/>
    <x v="96"/>
    <x v="5"/>
    <x v="96"/>
    <x v="0"/>
    <n v="1512000"/>
    <s v="BeforeNoon"/>
    <n v="18"/>
    <n v="30"/>
    <x v="41"/>
  </r>
  <r>
    <x v="16"/>
    <n v="11"/>
    <x v="96"/>
    <x v="5"/>
    <x v="96"/>
    <x v="2"/>
    <n v="1761200"/>
    <s v="BeforeNoon"/>
    <n v="37"/>
    <n v="48"/>
    <x v="431"/>
  </r>
  <r>
    <x v="16"/>
    <n v="11"/>
    <x v="96"/>
    <x v="5"/>
    <x v="96"/>
    <x v="1"/>
    <n v="6437200"/>
    <s v="BeforeNoon"/>
    <n v="229"/>
    <n v="324"/>
    <x v="673"/>
  </r>
  <r>
    <x v="16"/>
    <n v="11"/>
    <x v="97"/>
    <x v="0"/>
    <x v="97"/>
    <x v="0"/>
    <n v="418200"/>
    <s v="BeforeNoon"/>
    <n v="6"/>
    <n v="12"/>
    <x v="12"/>
  </r>
  <r>
    <x v="16"/>
    <n v="11"/>
    <x v="97"/>
    <x v="0"/>
    <x v="97"/>
    <x v="1"/>
    <n v="1051200"/>
    <s v="BeforeNoon"/>
    <n v="45"/>
    <n v="85"/>
    <x v="125"/>
  </r>
  <r>
    <x v="16"/>
    <n v="11"/>
    <x v="98"/>
    <x v="4"/>
    <x v="98"/>
    <x v="1"/>
    <n v="93600"/>
    <s v="BeforeNoon"/>
    <n v="8"/>
    <n v="12"/>
    <x v="58"/>
  </r>
  <r>
    <x v="16"/>
    <n v="11"/>
    <x v="99"/>
    <x v="0"/>
    <x v="99"/>
    <x v="0"/>
    <n v="237600"/>
    <s v="BeforeNoon"/>
    <n v="9"/>
    <n v="12"/>
    <x v="92"/>
  </r>
  <r>
    <x v="16"/>
    <n v="11"/>
    <x v="99"/>
    <x v="0"/>
    <x v="99"/>
    <x v="1"/>
    <n v="328300"/>
    <s v="BeforeNoon"/>
    <n v="37"/>
    <n v="85"/>
    <x v="154"/>
  </r>
  <r>
    <x v="16"/>
    <n v="11"/>
    <x v="320"/>
    <x v="0"/>
    <x v="314"/>
    <x v="0"/>
    <n v="735600"/>
    <s v="BeforeNoon"/>
    <n v="12"/>
    <n v="12"/>
    <x v="72"/>
  </r>
  <r>
    <x v="16"/>
    <n v="11"/>
    <x v="320"/>
    <x v="0"/>
    <x v="314"/>
    <x v="1"/>
    <n v="1577100"/>
    <s v="BeforeNoon"/>
    <n v="77"/>
    <n v="85"/>
    <x v="471"/>
  </r>
  <r>
    <x v="16"/>
    <n v="11"/>
    <x v="321"/>
    <x v="0"/>
    <x v="315"/>
    <x v="0"/>
    <n v="203500"/>
    <s v="BeforeNoon"/>
    <n v="11"/>
    <n v="12"/>
    <x v="138"/>
  </r>
  <r>
    <x v="16"/>
    <n v="11"/>
    <x v="321"/>
    <x v="0"/>
    <x v="315"/>
    <x v="1"/>
    <n v="412200"/>
    <s v="BeforeNoon"/>
    <n v="66"/>
    <n v="85"/>
    <x v="83"/>
  </r>
  <r>
    <x v="16"/>
    <n v="11"/>
    <x v="322"/>
    <x v="0"/>
    <x v="316"/>
    <x v="0"/>
    <n v="117600"/>
    <s v="BeforeNoon"/>
    <n v="12"/>
    <n v="12"/>
    <x v="72"/>
  </r>
  <r>
    <x v="16"/>
    <n v="11"/>
    <x v="322"/>
    <x v="0"/>
    <x v="316"/>
    <x v="1"/>
    <n v="255600"/>
    <s v="BeforeNoon"/>
    <n v="77"/>
    <n v="85"/>
    <x v="471"/>
  </r>
  <r>
    <x v="16"/>
    <n v="11"/>
    <x v="407"/>
    <x v="3"/>
    <x v="395"/>
    <x v="0"/>
    <n v="618800"/>
    <s v="BeforeNoon"/>
    <n v="17"/>
    <n v="30"/>
    <x v="85"/>
  </r>
  <r>
    <x v="16"/>
    <n v="11"/>
    <x v="407"/>
    <x v="3"/>
    <x v="395"/>
    <x v="1"/>
    <n v="1166800"/>
    <s v="BeforeNoon"/>
    <n v="96"/>
    <n v="192"/>
    <x v="12"/>
  </r>
  <r>
    <x v="16"/>
    <n v="11"/>
    <x v="100"/>
    <x v="2"/>
    <x v="100"/>
    <x v="1"/>
    <n v="105000"/>
    <s v="BeforeNoon"/>
    <n v="6"/>
    <n v="50"/>
    <x v="43"/>
  </r>
  <r>
    <x v="16"/>
    <n v="11"/>
    <x v="323"/>
    <x v="0"/>
    <x v="317"/>
    <x v="0"/>
    <n v="572000"/>
    <s v="BeforeNoon"/>
    <n v="10"/>
    <n v="12"/>
    <x v="130"/>
  </r>
  <r>
    <x v="16"/>
    <n v="11"/>
    <x v="323"/>
    <x v="0"/>
    <x v="317"/>
    <x v="1"/>
    <n v="1268200"/>
    <s v="BeforeNoon"/>
    <n v="66"/>
    <n v="85"/>
    <x v="83"/>
  </r>
  <r>
    <x v="16"/>
    <n v="11"/>
    <x v="102"/>
    <x v="7"/>
    <x v="102"/>
    <x v="0"/>
    <n v="460000"/>
    <s v="BeforeNoon"/>
    <n v="23"/>
    <n v="28"/>
    <x v="335"/>
  </r>
  <r>
    <x v="16"/>
    <n v="11"/>
    <x v="102"/>
    <x v="7"/>
    <x v="102"/>
    <x v="1"/>
    <n v="708300"/>
    <s v="BeforeNoon"/>
    <n v="105"/>
    <n v="142"/>
    <x v="510"/>
  </r>
  <r>
    <x v="16"/>
    <n v="11"/>
    <x v="103"/>
    <x v="5"/>
    <x v="103"/>
    <x v="0"/>
    <n v="875000"/>
    <s v="BeforeNoon"/>
    <n v="25"/>
    <n v="30"/>
    <x v="130"/>
  </r>
  <r>
    <x v="16"/>
    <n v="11"/>
    <x v="103"/>
    <x v="5"/>
    <x v="103"/>
    <x v="2"/>
    <n v="616900"/>
    <s v="BeforeNoon"/>
    <n v="31"/>
    <n v="48"/>
    <x v="444"/>
  </r>
  <r>
    <x v="16"/>
    <n v="11"/>
    <x v="103"/>
    <x v="5"/>
    <x v="103"/>
    <x v="1"/>
    <n v="2723200"/>
    <s v="BeforeNoon"/>
    <n v="232"/>
    <n v="324"/>
    <x v="674"/>
  </r>
  <r>
    <x v="16"/>
    <n v="11"/>
    <x v="459"/>
    <x v="2"/>
    <x v="441"/>
    <x v="1"/>
    <n v="121900"/>
    <s v="BeforeNoon"/>
    <n v="9"/>
    <n v="50"/>
    <x v="82"/>
  </r>
  <r>
    <x v="16"/>
    <n v="11"/>
    <x v="104"/>
    <x v="4"/>
    <x v="104"/>
    <x v="1"/>
    <n v="68000"/>
    <s v="BeforeNoon"/>
    <n v="10"/>
    <n v="12"/>
    <x v="130"/>
  </r>
  <r>
    <x v="16"/>
    <n v="11"/>
    <x v="324"/>
    <x v="0"/>
    <x v="318"/>
    <x v="0"/>
    <n v="101600"/>
    <s v="BeforeNoon"/>
    <n v="8"/>
    <n v="12"/>
    <x v="58"/>
  </r>
  <r>
    <x v="16"/>
    <n v="11"/>
    <x v="324"/>
    <x v="0"/>
    <x v="318"/>
    <x v="1"/>
    <n v="185300"/>
    <s v="BeforeNoon"/>
    <n v="44"/>
    <n v="85"/>
    <x v="177"/>
  </r>
  <r>
    <x v="16"/>
    <n v="11"/>
    <x v="325"/>
    <x v="4"/>
    <x v="319"/>
    <x v="1"/>
    <n v="121000"/>
    <s v="BeforeNoon"/>
    <n v="11"/>
    <n v="12"/>
    <x v="138"/>
  </r>
  <r>
    <x v="16"/>
    <n v="11"/>
    <x v="105"/>
    <x v="6"/>
    <x v="105"/>
    <x v="0"/>
    <n v="288000"/>
    <s v="BeforeNoon"/>
    <n v="9"/>
    <n v="12"/>
    <x v="92"/>
  </r>
  <r>
    <x v="16"/>
    <n v="11"/>
    <x v="105"/>
    <x v="6"/>
    <x v="105"/>
    <x v="1"/>
    <n v="837600"/>
    <s v="BeforeNoon"/>
    <n v="78"/>
    <n v="118"/>
    <x v="462"/>
  </r>
  <r>
    <x v="16"/>
    <n v="11"/>
    <x v="368"/>
    <x v="1"/>
    <x v="361"/>
    <x v="0"/>
    <n v="1414000"/>
    <s v="BeforeNoon"/>
    <n v="14"/>
    <n v="20"/>
    <x v="242"/>
  </r>
  <r>
    <x v="16"/>
    <n v="11"/>
    <x v="368"/>
    <x v="1"/>
    <x v="361"/>
    <x v="1"/>
    <n v="1657900"/>
    <s v="BeforeNoon"/>
    <n v="49"/>
    <n v="96"/>
    <x v="429"/>
  </r>
  <r>
    <x v="16"/>
    <n v="11"/>
    <x v="381"/>
    <x v="4"/>
    <x v="374"/>
    <x v="1"/>
    <n v="6600"/>
    <s v="BeforeNoon"/>
    <n v="2"/>
    <n v="12"/>
    <x v="10"/>
  </r>
  <r>
    <x v="16"/>
    <n v="11"/>
    <x v="106"/>
    <x v="0"/>
    <x v="106"/>
    <x v="0"/>
    <n v="487000"/>
    <s v="BeforeNoon"/>
    <n v="10"/>
    <n v="12"/>
    <x v="130"/>
  </r>
  <r>
    <x v="16"/>
    <n v="11"/>
    <x v="106"/>
    <x v="0"/>
    <x v="106"/>
    <x v="1"/>
    <n v="1059800"/>
    <s v="BeforeNoon"/>
    <n v="65"/>
    <n v="85"/>
    <x v="280"/>
  </r>
  <r>
    <x v="16"/>
    <n v="11"/>
    <x v="107"/>
    <x v="2"/>
    <x v="107"/>
    <x v="1"/>
    <n v="487700"/>
    <s v="BeforeNoon"/>
    <n v="32"/>
    <n v="50"/>
    <x v="128"/>
  </r>
  <r>
    <x v="16"/>
    <n v="11"/>
    <x v="424"/>
    <x v="4"/>
    <x v="409"/>
    <x v="1"/>
    <n v="16800"/>
    <s v="BeforeNoon"/>
    <n v="2"/>
    <n v="12"/>
    <x v="10"/>
  </r>
  <r>
    <x v="16"/>
    <n v="11"/>
    <x v="327"/>
    <x v="2"/>
    <x v="321"/>
    <x v="1"/>
    <n v="546600"/>
    <s v="BeforeNoon"/>
    <n v="30"/>
    <n v="50"/>
    <x v="41"/>
  </r>
  <r>
    <x v="16"/>
    <n v="11"/>
    <x v="398"/>
    <x v="2"/>
    <x v="389"/>
    <x v="1"/>
    <n v="291900"/>
    <s v="BeforeNoon"/>
    <n v="42"/>
    <n v="50"/>
    <x v="415"/>
  </r>
  <r>
    <x v="16"/>
    <n v="11"/>
    <x v="108"/>
    <x v="2"/>
    <x v="108"/>
    <x v="1"/>
    <n v="167600"/>
    <s v="BeforeNoon"/>
    <n v="17"/>
    <n v="50"/>
    <x v="116"/>
  </r>
  <r>
    <x v="16"/>
    <n v="11"/>
    <x v="399"/>
    <x v="2"/>
    <x v="390"/>
    <x v="1"/>
    <n v="102200"/>
    <s v="BeforeNoon"/>
    <n v="23"/>
    <n v="50"/>
    <x v="100"/>
  </r>
  <r>
    <x v="16"/>
    <n v="11"/>
    <x v="109"/>
    <x v="2"/>
    <x v="109"/>
    <x v="1"/>
    <n v="696000"/>
    <s v="BeforeNoon"/>
    <n v="46"/>
    <n v="50"/>
    <x v="388"/>
  </r>
  <r>
    <x v="16"/>
    <n v="11"/>
    <x v="328"/>
    <x v="0"/>
    <x v="322"/>
    <x v="0"/>
    <n v="156900"/>
    <s v="BeforeNoon"/>
    <n v="3"/>
    <n v="12"/>
    <x v="89"/>
  </r>
  <r>
    <x v="16"/>
    <n v="11"/>
    <x v="328"/>
    <x v="0"/>
    <x v="322"/>
    <x v="1"/>
    <n v="508200"/>
    <s v="BeforeNoon"/>
    <n v="29"/>
    <n v="85"/>
    <x v="93"/>
  </r>
  <r>
    <x v="16"/>
    <n v="11"/>
    <x v="110"/>
    <x v="2"/>
    <x v="110"/>
    <x v="1"/>
    <n v="285900"/>
    <s v="BeforeNoon"/>
    <n v="35"/>
    <n v="50"/>
    <x v="242"/>
  </r>
  <r>
    <x v="16"/>
    <n v="12"/>
    <x v="329"/>
    <x v="4"/>
    <x v="323"/>
    <x v="1"/>
    <n v="56800"/>
    <s v="AfterNoon"/>
    <n v="8"/>
    <n v="12"/>
    <x v="58"/>
  </r>
  <r>
    <x v="16"/>
    <n v="12"/>
    <x v="111"/>
    <x v="2"/>
    <x v="111"/>
    <x v="1"/>
    <n v="265100"/>
    <s v="AfterNoon"/>
    <n v="21"/>
    <n v="50"/>
    <x v="119"/>
  </r>
  <r>
    <x v="16"/>
    <n v="12"/>
    <x v="331"/>
    <x v="4"/>
    <x v="325"/>
    <x v="1"/>
    <n v="58800"/>
    <s v="AfterNoon"/>
    <n v="12"/>
    <n v="12"/>
    <x v="72"/>
  </r>
  <r>
    <x v="16"/>
    <n v="12"/>
    <x v="112"/>
    <x v="2"/>
    <x v="112"/>
    <x v="1"/>
    <n v="95500"/>
    <s v="AfterNoon"/>
    <n v="9"/>
    <n v="50"/>
    <x v="82"/>
  </r>
  <r>
    <x v="16"/>
    <n v="12"/>
    <x v="369"/>
    <x v="0"/>
    <x v="362"/>
    <x v="0"/>
    <n v="954800"/>
    <s v="AfterNoon"/>
    <n v="11"/>
    <n v="12"/>
    <x v="138"/>
  </r>
  <r>
    <x v="16"/>
    <n v="12"/>
    <x v="369"/>
    <x v="0"/>
    <x v="362"/>
    <x v="1"/>
    <n v="2031700"/>
    <s v="AfterNoon"/>
    <n v="70"/>
    <n v="85"/>
    <x v="440"/>
  </r>
  <r>
    <x v="16"/>
    <n v="12"/>
    <x v="113"/>
    <x v="0"/>
    <x v="113"/>
    <x v="0"/>
    <n v="176800"/>
    <s v="AfterNoon"/>
    <n v="4"/>
    <n v="12"/>
    <x v="0"/>
  </r>
  <r>
    <x v="16"/>
    <n v="12"/>
    <x v="113"/>
    <x v="0"/>
    <x v="113"/>
    <x v="1"/>
    <n v="222000"/>
    <s v="AfterNoon"/>
    <n v="15"/>
    <n v="85"/>
    <x v="148"/>
  </r>
  <r>
    <x v="16"/>
    <n v="12"/>
    <x v="114"/>
    <x v="2"/>
    <x v="114"/>
    <x v="1"/>
    <n v="124000"/>
    <s v="AfterNoon"/>
    <n v="8"/>
    <n v="50"/>
    <x v="35"/>
  </r>
  <r>
    <x v="16"/>
    <n v="12"/>
    <x v="115"/>
    <x v="0"/>
    <x v="115"/>
    <x v="0"/>
    <n v="330000"/>
    <s v="AfterNoon"/>
    <n v="10"/>
    <n v="12"/>
    <x v="130"/>
  </r>
  <r>
    <x v="16"/>
    <n v="12"/>
    <x v="115"/>
    <x v="0"/>
    <x v="115"/>
    <x v="1"/>
    <n v="720500"/>
    <s v="AfterNoon"/>
    <n v="65"/>
    <n v="85"/>
    <x v="280"/>
  </r>
  <r>
    <x v="16"/>
    <n v="12"/>
    <x v="116"/>
    <x v="3"/>
    <x v="116"/>
    <x v="0"/>
    <n v="1737900"/>
    <s v="AfterNoon"/>
    <n v="9"/>
    <n v="30"/>
    <x v="28"/>
  </r>
  <r>
    <x v="16"/>
    <n v="12"/>
    <x v="116"/>
    <x v="3"/>
    <x v="116"/>
    <x v="1"/>
    <n v="2067200"/>
    <s v="AfterNoon"/>
    <n v="32"/>
    <n v="192"/>
    <x v="10"/>
  </r>
  <r>
    <x v="16"/>
    <n v="12"/>
    <x v="117"/>
    <x v="4"/>
    <x v="117"/>
    <x v="1"/>
    <n v="44100"/>
    <s v="AfterNoon"/>
    <n v="7"/>
    <n v="12"/>
    <x v="18"/>
  </r>
  <r>
    <x v="16"/>
    <n v="12"/>
    <x v="118"/>
    <x v="3"/>
    <x v="118"/>
    <x v="0"/>
    <n v="4981500"/>
    <s v="AfterNoon"/>
    <n v="27"/>
    <n v="30"/>
    <x v="255"/>
  </r>
  <r>
    <x v="16"/>
    <n v="12"/>
    <x v="118"/>
    <x v="3"/>
    <x v="118"/>
    <x v="1"/>
    <n v="10935100"/>
    <s v="AfterNoon"/>
    <n v="177"/>
    <n v="192"/>
    <x v="610"/>
  </r>
  <r>
    <x v="16"/>
    <n v="12"/>
    <x v="119"/>
    <x v="5"/>
    <x v="119"/>
    <x v="0"/>
    <n v="1034400"/>
    <s v="AfterNoon"/>
    <n v="24"/>
    <n v="30"/>
    <x v="217"/>
  </r>
  <r>
    <x v="16"/>
    <n v="12"/>
    <x v="119"/>
    <x v="5"/>
    <x v="119"/>
    <x v="2"/>
    <n v="927200"/>
    <s v="AfterNoon"/>
    <n v="38"/>
    <n v="48"/>
    <x v="475"/>
  </r>
  <r>
    <x v="16"/>
    <n v="12"/>
    <x v="119"/>
    <x v="5"/>
    <x v="119"/>
    <x v="1"/>
    <n v="3928000"/>
    <s v="AfterNoon"/>
    <n v="272"/>
    <n v="324"/>
    <x v="675"/>
  </r>
  <r>
    <x v="16"/>
    <n v="12"/>
    <x v="120"/>
    <x v="0"/>
    <x v="120"/>
    <x v="0"/>
    <n v="89100"/>
    <s v="AfterNoon"/>
    <n v="9"/>
    <n v="12"/>
    <x v="92"/>
  </r>
  <r>
    <x v="16"/>
    <n v="12"/>
    <x v="120"/>
    <x v="0"/>
    <x v="120"/>
    <x v="1"/>
    <n v="185700"/>
    <s v="AfterNoon"/>
    <n v="56"/>
    <n v="85"/>
    <x v="178"/>
  </r>
  <r>
    <x v="16"/>
    <n v="12"/>
    <x v="121"/>
    <x v="0"/>
    <x v="121"/>
    <x v="0"/>
    <n v="222000"/>
    <s v="AfterNoon"/>
    <n v="12"/>
    <n v="12"/>
    <x v="72"/>
  </r>
  <r>
    <x v="16"/>
    <n v="12"/>
    <x v="121"/>
    <x v="0"/>
    <x v="121"/>
    <x v="1"/>
    <n v="530000"/>
    <s v="AfterNoon"/>
    <n v="85"/>
    <n v="85"/>
    <x v="72"/>
  </r>
  <r>
    <x v="16"/>
    <n v="12"/>
    <x v="122"/>
    <x v="2"/>
    <x v="122"/>
    <x v="1"/>
    <n v="369600"/>
    <s v="AfterNoon"/>
    <n v="29"/>
    <n v="50"/>
    <x v="145"/>
  </r>
  <r>
    <x v="16"/>
    <n v="12"/>
    <x v="123"/>
    <x v="2"/>
    <x v="123"/>
    <x v="1"/>
    <n v="428200"/>
    <s v="AfterNoon"/>
    <n v="42"/>
    <n v="50"/>
    <x v="415"/>
  </r>
  <r>
    <x v="16"/>
    <n v="12"/>
    <x v="125"/>
    <x v="2"/>
    <x v="125"/>
    <x v="1"/>
    <n v="32400"/>
    <s v="AfterNoon"/>
    <n v="6"/>
    <n v="50"/>
    <x v="43"/>
  </r>
  <r>
    <x v="16"/>
    <n v="12"/>
    <x v="126"/>
    <x v="0"/>
    <x v="126"/>
    <x v="0"/>
    <n v="82400"/>
    <s v="AfterNoon"/>
    <n v="8"/>
    <n v="12"/>
    <x v="58"/>
  </r>
  <r>
    <x v="16"/>
    <n v="12"/>
    <x v="126"/>
    <x v="0"/>
    <x v="126"/>
    <x v="1"/>
    <n v="215400"/>
    <s v="AfterNoon"/>
    <n v="63"/>
    <n v="85"/>
    <x v="189"/>
  </r>
  <r>
    <x v="16"/>
    <n v="12"/>
    <x v="128"/>
    <x v="0"/>
    <x v="128"/>
    <x v="0"/>
    <n v="171200"/>
    <s v="AfterNoon"/>
    <n v="8"/>
    <n v="12"/>
    <x v="58"/>
  </r>
  <r>
    <x v="16"/>
    <n v="12"/>
    <x v="128"/>
    <x v="0"/>
    <x v="128"/>
    <x v="1"/>
    <n v="357100"/>
    <s v="AfterNoon"/>
    <n v="50"/>
    <n v="85"/>
    <x v="239"/>
  </r>
  <r>
    <x v="16"/>
    <n v="12"/>
    <x v="445"/>
    <x v="0"/>
    <x v="429"/>
    <x v="0"/>
    <n v="171200"/>
    <s v="AfterNoon"/>
    <n v="8"/>
    <n v="12"/>
    <x v="58"/>
  </r>
  <r>
    <x v="16"/>
    <n v="12"/>
    <x v="445"/>
    <x v="0"/>
    <x v="429"/>
    <x v="1"/>
    <n v="435900"/>
    <s v="AfterNoon"/>
    <n v="61"/>
    <n v="85"/>
    <x v="243"/>
  </r>
  <r>
    <x v="16"/>
    <n v="12"/>
    <x v="129"/>
    <x v="7"/>
    <x v="75"/>
    <x v="0"/>
    <n v="108000"/>
    <s v="AfterNoon"/>
    <n v="6"/>
    <n v="28"/>
    <x v="395"/>
  </r>
  <r>
    <x v="16"/>
    <n v="12"/>
    <x v="129"/>
    <x v="7"/>
    <x v="75"/>
    <x v="1"/>
    <n v="186600"/>
    <s v="AfterNoon"/>
    <n v="31"/>
    <n v="142"/>
    <x v="235"/>
  </r>
  <r>
    <x v="16"/>
    <n v="12"/>
    <x v="130"/>
    <x v="0"/>
    <x v="129"/>
    <x v="0"/>
    <n v="226800"/>
    <s v="AfterNoon"/>
    <n v="12"/>
    <n v="12"/>
    <x v="72"/>
  </r>
  <r>
    <x v="16"/>
    <n v="12"/>
    <x v="130"/>
    <x v="0"/>
    <x v="129"/>
    <x v="1"/>
    <n v="468600"/>
    <s v="AfterNoon"/>
    <n v="74"/>
    <n v="85"/>
    <x v="290"/>
  </r>
  <r>
    <x v="16"/>
    <n v="12"/>
    <x v="132"/>
    <x v="6"/>
    <x v="131"/>
    <x v="0"/>
    <n v="256000"/>
    <s v="AfterNoon"/>
    <n v="8"/>
    <n v="12"/>
    <x v="58"/>
  </r>
  <r>
    <x v="16"/>
    <n v="12"/>
    <x v="132"/>
    <x v="6"/>
    <x v="131"/>
    <x v="1"/>
    <n v="708200"/>
    <s v="AfterNoon"/>
    <n v="66"/>
    <n v="118"/>
    <x v="370"/>
  </r>
  <r>
    <x v="16"/>
    <n v="12"/>
    <x v="409"/>
    <x v="2"/>
    <x v="397"/>
    <x v="1"/>
    <n v="213000"/>
    <s v="AfterNoon"/>
    <n v="15"/>
    <n v="50"/>
    <x v="28"/>
  </r>
  <r>
    <x v="16"/>
    <n v="12"/>
    <x v="332"/>
    <x v="2"/>
    <x v="326"/>
    <x v="1"/>
    <n v="239700"/>
    <s v="AfterNoon"/>
    <n v="17"/>
    <n v="50"/>
    <x v="116"/>
  </r>
  <r>
    <x v="16"/>
    <n v="12"/>
    <x v="133"/>
    <x v="3"/>
    <x v="132"/>
    <x v="0"/>
    <n v="1063400"/>
    <s v="AfterNoon"/>
    <n v="26"/>
    <n v="30"/>
    <x v="237"/>
  </r>
  <r>
    <x v="16"/>
    <n v="12"/>
    <x v="133"/>
    <x v="3"/>
    <x v="132"/>
    <x v="1"/>
    <n v="1994000"/>
    <s v="AfterNoon"/>
    <n v="146"/>
    <n v="192"/>
    <x v="537"/>
  </r>
  <r>
    <x v="16"/>
    <n v="12"/>
    <x v="333"/>
    <x v="0"/>
    <x v="327"/>
    <x v="0"/>
    <n v="101000"/>
    <s v="AfterNoon"/>
    <n v="5"/>
    <n v="12"/>
    <x v="24"/>
  </r>
  <r>
    <x v="16"/>
    <n v="12"/>
    <x v="333"/>
    <x v="0"/>
    <x v="327"/>
    <x v="1"/>
    <n v="289500"/>
    <s v="AfterNoon"/>
    <n v="43"/>
    <n v="85"/>
    <x v="122"/>
  </r>
  <r>
    <x v="16"/>
    <n v="12"/>
    <x v="134"/>
    <x v="2"/>
    <x v="133"/>
    <x v="1"/>
    <n v="347700"/>
    <s v="AfterNoon"/>
    <n v="22"/>
    <n v="50"/>
    <x v="102"/>
  </r>
  <r>
    <x v="16"/>
    <n v="12"/>
    <x v="135"/>
    <x v="2"/>
    <x v="134"/>
    <x v="1"/>
    <n v="535300"/>
    <s v="AfterNoon"/>
    <n v="34"/>
    <n v="50"/>
    <x v="169"/>
  </r>
  <r>
    <x v="16"/>
    <n v="12"/>
    <x v="370"/>
    <x v="0"/>
    <x v="363"/>
    <x v="0"/>
    <n v="1077600"/>
    <s v="AfterNoon"/>
    <n v="12"/>
    <n v="12"/>
    <x v="72"/>
  </r>
  <r>
    <x v="16"/>
    <n v="12"/>
    <x v="370"/>
    <x v="0"/>
    <x v="363"/>
    <x v="1"/>
    <n v="2496700"/>
    <s v="AfterNoon"/>
    <n v="83"/>
    <n v="85"/>
    <x v="316"/>
  </r>
  <r>
    <x v="16"/>
    <n v="13"/>
    <x v="334"/>
    <x v="0"/>
    <x v="328"/>
    <x v="0"/>
    <n v="97000"/>
    <s v="AfterNoon"/>
    <n v="10"/>
    <n v="12"/>
    <x v="130"/>
  </r>
  <r>
    <x v="16"/>
    <n v="13"/>
    <x v="334"/>
    <x v="0"/>
    <x v="328"/>
    <x v="1"/>
    <n v="231900"/>
    <s v="AfterNoon"/>
    <n v="72"/>
    <n v="85"/>
    <x v="341"/>
  </r>
  <r>
    <x v="16"/>
    <n v="13"/>
    <x v="136"/>
    <x v="2"/>
    <x v="135"/>
    <x v="1"/>
    <n v="137700"/>
    <s v="AfterNoon"/>
    <n v="11"/>
    <n v="50"/>
    <x v="55"/>
  </r>
  <r>
    <x v="16"/>
    <n v="13"/>
    <x v="410"/>
    <x v="0"/>
    <x v="398"/>
    <x v="1"/>
    <n v="742300"/>
    <s v="AfterNoon"/>
    <n v="46"/>
    <n v="85"/>
    <x v="25"/>
  </r>
  <r>
    <x v="16"/>
    <n v="13"/>
    <x v="137"/>
    <x v="2"/>
    <x v="136"/>
    <x v="1"/>
    <n v="222300"/>
    <s v="AfterNoon"/>
    <n v="17"/>
    <n v="50"/>
    <x v="116"/>
  </r>
  <r>
    <x v="16"/>
    <n v="13"/>
    <x v="138"/>
    <x v="2"/>
    <x v="137"/>
    <x v="1"/>
    <n v="376600"/>
    <s v="AfterNoon"/>
    <n v="27"/>
    <n v="50"/>
    <x v="213"/>
  </r>
  <r>
    <x v="16"/>
    <n v="13"/>
    <x v="371"/>
    <x v="0"/>
    <x v="364"/>
    <x v="0"/>
    <n v="868000"/>
    <s v="AfterNoon"/>
    <n v="10"/>
    <n v="12"/>
    <x v="130"/>
  </r>
  <r>
    <x v="16"/>
    <n v="13"/>
    <x v="371"/>
    <x v="0"/>
    <x v="364"/>
    <x v="1"/>
    <n v="2153100"/>
    <s v="AfterNoon"/>
    <n v="74"/>
    <n v="85"/>
    <x v="290"/>
  </r>
  <r>
    <x v="16"/>
    <n v="13"/>
    <x v="139"/>
    <x v="0"/>
    <x v="138"/>
    <x v="0"/>
    <n v="108000"/>
    <s v="AfterNoon"/>
    <n v="9"/>
    <n v="12"/>
    <x v="92"/>
  </r>
  <r>
    <x v="16"/>
    <n v="13"/>
    <x v="139"/>
    <x v="0"/>
    <x v="138"/>
    <x v="1"/>
    <n v="234000"/>
    <s v="AfterNoon"/>
    <n v="58"/>
    <n v="85"/>
    <x v="309"/>
  </r>
  <r>
    <x v="16"/>
    <n v="13"/>
    <x v="140"/>
    <x v="2"/>
    <x v="139"/>
    <x v="1"/>
    <n v="181200"/>
    <s v="AfterNoon"/>
    <n v="45"/>
    <n v="50"/>
    <x v="255"/>
  </r>
  <r>
    <x v="16"/>
    <n v="13"/>
    <x v="335"/>
    <x v="0"/>
    <x v="329"/>
    <x v="0"/>
    <n v="412000"/>
    <s v="AfterNoon"/>
    <n v="10"/>
    <n v="12"/>
    <x v="130"/>
  </r>
  <r>
    <x v="16"/>
    <n v="13"/>
    <x v="335"/>
    <x v="0"/>
    <x v="329"/>
    <x v="1"/>
    <n v="1033100"/>
    <s v="AfterNoon"/>
    <n v="75"/>
    <n v="85"/>
    <x v="245"/>
  </r>
  <r>
    <x v="16"/>
    <n v="13"/>
    <x v="141"/>
    <x v="1"/>
    <x v="140"/>
    <x v="0"/>
    <n v="894600"/>
    <s v="AfterNoon"/>
    <n v="18"/>
    <n v="20"/>
    <x v="255"/>
  </r>
  <r>
    <x v="16"/>
    <n v="13"/>
    <x v="141"/>
    <x v="1"/>
    <x v="140"/>
    <x v="1"/>
    <n v="1483800"/>
    <s v="AfterNoon"/>
    <n v="89"/>
    <n v="96"/>
    <x v="617"/>
  </r>
  <r>
    <x v="16"/>
    <n v="13"/>
    <x v="372"/>
    <x v="2"/>
    <x v="365"/>
    <x v="1"/>
    <n v="585600"/>
    <s v="AfterNoon"/>
    <n v="48"/>
    <n v="50"/>
    <x v="585"/>
  </r>
  <r>
    <x v="16"/>
    <n v="13"/>
    <x v="142"/>
    <x v="6"/>
    <x v="141"/>
    <x v="0"/>
    <n v="439200"/>
    <s v="AfterNoon"/>
    <n v="12"/>
    <n v="12"/>
    <x v="72"/>
  </r>
  <r>
    <x v="16"/>
    <n v="13"/>
    <x v="142"/>
    <x v="6"/>
    <x v="141"/>
    <x v="1"/>
    <n v="1398000"/>
    <s v="AfterNoon"/>
    <n v="114"/>
    <n v="118"/>
    <x v="565"/>
  </r>
  <r>
    <x v="16"/>
    <n v="13"/>
    <x v="143"/>
    <x v="2"/>
    <x v="142"/>
    <x v="1"/>
    <n v="93300"/>
    <s v="AfterNoon"/>
    <n v="30"/>
    <n v="50"/>
    <x v="41"/>
  </r>
  <r>
    <x v="16"/>
    <n v="13"/>
    <x v="411"/>
    <x v="4"/>
    <x v="399"/>
    <x v="1"/>
    <n v="66000"/>
    <s v="AfterNoon"/>
    <n v="10"/>
    <n v="12"/>
    <x v="130"/>
  </r>
  <r>
    <x v="16"/>
    <n v="13"/>
    <x v="144"/>
    <x v="2"/>
    <x v="143"/>
    <x v="1"/>
    <n v="68200"/>
    <s v="AfterNoon"/>
    <n v="9"/>
    <n v="50"/>
    <x v="82"/>
  </r>
  <r>
    <x v="16"/>
    <n v="13"/>
    <x v="145"/>
    <x v="2"/>
    <x v="144"/>
    <x v="1"/>
    <n v="62300"/>
    <s v="AfterNoon"/>
    <n v="7"/>
    <n v="50"/>
    <x v="27"/>
  </r>
  <r>
    <x v="16"/>
    <n v="13"/>
    <x v="146"/>
    <x v="0"/>
    <x v="145"/>
    <x v="0"/>
    <n v="109200"/>
    <s v="AfterNoon"/>
    <n v="12"/>
    <n v="12"/>
    <x v="72"/>
  </r>
  <r>
    <x v="16"/>
    <n v="13"/>
    <x v="146"/>
    <x v="0"/>
    <x v="145"/>
    <x v="1"/>
    <n v="256500"/>
    <s v="AfterNoon"/>
    <n v="85"/>
    <n v="85"/>
    <x v="72"/>
  </r>
  <r>
    <x v="16"/>
    <n v="13"/>
    <x v="147"/>
    <x v="4"/>
    <x v="146"/>
    <x v="1"/>
    <n v="58500"/>
    <s v="AfterNoon"/>
    <n v="5"/>
    <n v="12"/>
    <x v="24"/>
  </r>
  <r>
    <x v="16"/>
    <n v="13"/>
    <x v="148"/>
    <x v="0"/>
    <x v="147"/>
    <x v="0"/>
    <n v="511000"/>
    <s v="AfterNoon"/>
    <n v="10"/>
    <n v="12"/>
    <x v="130"/>
  </r>
  <r>
    <x v="16"/>
    <n v="13"/>
    <x v="148"/>
    <x v="0"/>
    <x v="147"/>
    <x v="1"/>
    <n v="1436500"/>
    <s v="AfterNoon"/>
    <n v="84"/>
    <n v="85"/>
    <x v="487"/>
  </r>
  <r>
    <x v="16"/>
    <n v="13"/>
    <x v="149"/>
    <x v="0"/>
    <x v="148"/>
    <x v="0"/>
    <n v="292800"/>
    <s v="AfterNoon"/>
    <n v="8"/>
    <n v="12"/>
    <x v="58"/>
  </r>
  <r>
    <x v="16"/>
    <n v="13"/>
    <x v="149"/>
    <x v="0"/>
    <x v="148"/>
    <x v="1"/>
    <n v="672200"/>
    <s v="AfterNoon"/>
    <n v="55"/>
    <n v="85"/>
    <x v="153"/>
  </r>
  <r>
    <x v="16"/>
    <n v="13"/>
    <x v="150"/>
    <x v="0"/>
    <x v="149"/>
    <x v="0"/>
    <n v="613000"/>
    <s v="AfterNoon"/>
    <n v="10"/>
    <n v="12"/>
    <x v="130"/>
  </r>
  <r>
    <x v="16"/>
    <n v="13"/>
    <x v="150"/>
    <x v="0"/>
    <x v="149"/>
    <x v="1"/>
    <n v="1662900"/>
    <s v="AfterNoon"/>
    <n v="81"/>
    <n v="85"/>
    <x v="392"/>
  </r>
  <r>
    <x v="16"/>
    <n v="13"/>
    <x v="151"/>
    <x v="0"/>
    <x v="150"/>
    <x v="0"/>
    <n v="370300"/>
    <s v="AfterNoon"/>
    <n v="7"/>
    <n v="12"/>
    <x v="18"/>
  </r>
  <r>
    <x v="16"/>
    <n v="13"/>
    <x v="151"/>
    <x v="0"/>
    <x v="150"/>
    <x v="1"/>
    <n v="1239200"/>
    <s v="AfterNoon"/>
    <n v="70"/>
    <n v="85"/>
    <x v="440"/>
  </r>
  <r>
    <x v="16"/>
    <n v="13"/>
    <x v="152"/>
    <x v="4"/>
    <x v="151"/>
    <x v="1"/>
    <n v="69000"/>
    <s v="AfterNoon"/>
    <n v="10"/>
    <n v="12"/>
    <x v="130"/>
  </r>
  <r>
    <x v="16"/>
    <n v="13"/>
    <x v="153"/>
    <x v="4"/>
    <x v="152"/>
    <x v="1"/>
    <n v="55200"/>
    <s v="AfterNoon"/>
    <n v="8"/>
    <n v="12"/>
    <x v="58"/>
  </r>
  <r>
    <x v="16"/>
    <n v="13"/>
    <x v="154"/>
    <x v="4"/>
    <x v="153"/>
    <x v="1"/>
    <n v="41600"/>
    <s v="AfterNoon"/>
    <n v="4"/>
    <n v="12"/>
    <x v="0"/>
  </r>
  <r>
    <x v="16"/>
    <n v="13"/>
    <x v="155"/>
    <x v="2"/>
    <x v="154"/>
    <x v="1"/>
    <n v="319600"/>
    <s v="AfterNoon"/>
    <n v="26"/>
    <n v="50"/>
    <x v="156"/>
  </r>
  <r>
    <x v="16"/>
    <n v="13"/>
    <x v="156"/>
    <x v="0"/>
    <x v="155"/>
    <x v="0"/>
    <n v="12600"/>
    <s v="AfterNoon"/>
    <n v="1"/>
    <n v="12"/>
    <x v="47"/>
  </r>
  <r>
    <x v="16"/>
    <n v="13"/>
    <x v="156"/>
    <x v="0"/>
    <x v="155"/>
    <x v="1"/>
    <n v="80200"/>
    <s v="AfterNoon"/>
    <n v="19"/>
    <n v="85"/>
    <x v="117"/>
  </r>
  <r>
    <x v="16"/>
    <n v="13"/>
    <x v="412"/>
    <x v="4"/>
    <x v="400"/>
    <x v="1"/>
    <n v="31200"/>
    <s v="AfterNoon"/>
    <n v="8"/>
    <n v="12"/>
    <x v="58"/>
  </r>
  <r>
    <x v="16"/>
    <n v="13"/>
    <x v="413"/>
    <x v="7"/>
    <x v="48"/>
    <x v="0"/>
    <n v="162000"/>
    <s v="AfterNoon"/>
    <n v="9"/>
    <n v="28"/>
    <x v="63"/>
  </r>
  <r>
    <x v="16"/>
    <n v="13"/>
    <x v="413"/>
    <x v="7"/>
    <x v="48"/>
    <x v="1"/>
    <n v="387600"/>
    <s v="AfterNoon"/>
    <n v="64"/>
    <n v="142"/>
    <x v="398"/>
  </r>
  <r>
    <x v="16"/>
    <n v="13"/>
    <x v="336"/>
    <x v="0"/>
    <x v="330"/>
    <x v="0"/>
    <n v="170100"/>
    <s v="AfterNoon"/>
    <n v="9"/>
    <n v="12"/>
    <x v="92"/>
  </r>
  <r>
    <x v="16"/>
    <n v="13"/>
    <x v="336"/>
    <x v="0"/>
    <x v="330"/>
    <x v="1"/>
    <n v="493200"/>
    <s v="AfterNoon"/>
    <n v="78"/>
    <n v="85"/>
    <x v="62"/>
  </r>
  <r>
    <x v="16"/>
    <n v="13"/>
    <x v="157"/>
    <x v="0"/>
    <x v="156"/>
    <x v="0"/>
    <n v="293400"/>
    <s v="AfterNoon"/>
    <n v="9"/>
    <n v="12"/>
    <x v="92"/>
  </r>
  <r>
    <x v="16"/>
    <n v="13"/>
    <x v="157"/>
    <x v="0"/>
    <x v="156"/>
    <x v="1"/>
    <n v="744200"/>
    <s v="AfterNoon"/>
    <n v="68"/>
    <n v="85"/>
    <x v="217"/>
  </r>
  <r>
    <x v="16"/>
    <n v="13"/>
    <x v="158"/>
    <x v="1"/>
    <x v="157"/>
    <x v="0"/>
    <n v="1906200"/>
    <s v="AfterNoon"/>
    <n v="18"/>
    <n v="20"/>
    <x v="255"/>
  </r>
  <r>
    <x v="16"/>
    <n v="13"/>
    <x v="158"/>
    <x v="1"/>
    <x v="157"/>
    <x v="1"/>
    <n v="3081600"/>
    <s v="AfterNoon"/>
    <n v="87"/>
    <n v="96"/>
    <x v="587"/>
  </r>
  <r>
    <x v="16"/>
    <n v="13"/>
    <x v="159"/>
    <x v="0"/>
    <x v="158"/>
    <x v="0"/>
    <n v="537600"/>
    <s v="AfterNoon"/>
    <n v="8"/>
    <n v="12"/>
    <x v="58"/>
  </r>
  <r>
    <x v="16"/>
    <n v="13"/>
    <x v="159"/>
    <x v="0"/>
    <x v="158"/>
    <x v="1"/>
    <n v="1128800"/>
    <s v="AfterNoon"/>
    <n v="50"/>
    <n v="85"/>
    <x v="239"/>
  </r>
  <r>
    <x v="16"/>
    <n v="13"/>
    <x v="160"/>
    <x v="0"/>
    <x v="159"/>
    <x v="0"/>
    <n v="353200"/>
    <s v="AfterNoon"/>
    <n v="4"/>
    <n v="12"/>
    <x v="0"/>
  </r>
  <r>
    <x v="16"/>
    <n v="13"/>
    <x v="160"/>
    <x v="0"/>
    <x v="159"/>
    <x v="1"/>
    <n v="558600"/>
    <s v="AfterNoon"/>
    <n v="19"/>
    <n v="85"/>
    <x v="117"/>
  </r>
  <r>
    <x v="16"/>
    <n v="13"/>
    <x v="161"/>
    <x v="0"/>
    <x v="160"/>
    <x v="0"/>
    <n v="266000"/>
    <s v="AfterNoon"/>
    <n v="7"/>
    <n v="12"/>
    <x v="18"/>
  </r>
  <r>
    <x v="16"/>
    <n v="13"/>
    <x v="161"/>
    <x v="0"/>
    <x v="160"/>
    <x v="1"/>
    <n v="651300"/>
    <s v="AfterNoon"/>
    <n v="51"/>
    <n v="85"/>
    <x v="41"/>
  </r>
  <r>
    <x v="16"/>
    <n v="13"/>
    <x v="162"/>
    <x v="4"/>
    <x v="161"/>
    <x v="1"/>
    <n v="29700"/>
    <s v="AfterNoon"/>
    <n v="3"/>
    <n v="12"/>
    <x v="89"/>
  </r>
  <r>
    <x v="16"/>
    <n v="13"/>
    <x v="337"/>
    <x v="4"/>
    <x v="331"/>
    <x v="1"/>
    <n v="35200"/>
    <s v="AfterNoon"/>
    <n v="8"/>
    <n v="12"/>
    <x v="58"/>
  </r>
  <r>
    <x v="16"/>
    <n v="13"/>
    <x v="414"/>
    <x v="0"/>
    <x v="401"/>
    <x v="0"/>
    <n v="79200"/>
    <s v="AfterNoon"/>
    <n v="8"/>
    <n v="12"/>
    <x v="58"/>
  </r>
  <r>
    <x v="16"/>
    <n v="13"/>
    <x v="414"/>
    <x v="0"/>
    <x v="401"/>
    <x v="1"/>
    <n v="179700"/>
    <s v="AfterNoon"/>
    <n v="54"/>
    <n v="85"/>
    <x v="279"/>
  </r>
  <r>
    <x v="16"/>
    <n v="13"/>
    <x v="373"/>
    <x v="2"/>
    <x v="366"/>
    <x v="1"/>
    <n v="809700"/>
    <s v="AfterNoon"/>
    <n v="36"/>
    <n v="50"/>
    <x v="426"/>
  </r>
  <r>
    <x v="16"/>
    <n v="13"/>
    <x v="165"/>
    <x v="2"/>
    <x v="164"/>
    <x v="1"/>
    <n v="551200"/>
    <s v="AfterNoon"/>
    <n v="24"/>
    <n v="50"/>
    <x v="226"/>
  </r>
  <r>
    <x v="16"/>
    <n v="14"/>
    <x v="166"/>
    <x v="2"/>
    <x v="165"/>
    <x v="1"/>
    <n v="160400"/>
    <s v="AfterNoon"/>
    <n v="16"/>
    <n v="50"/>
    <x v="141"/>
  </r>
  <r>
    <x v="16"/>
    <n v="14"/>
    <x v="167"/>
    <x v="2"/>
    <x v="166"/>
    <x v="1"/>
    <n v="290100"/>
    <s v="AfterNoon"/>
    <n v="40"/>
    <n v="50"/>
    <x v="217"/>
  </r>
  <r>
    <x v="16"/>
    <n v="14"/>
    <x v="168"/>
    <x v="2"/>
    <x v="167"/>
    <x v="1"/>
    <n v="529100"/>
    <s v="AfterNoon"/>
    <n v="27"/>
    <n v="50"/>
    <x v="213"/>
  </r>
  <r>
    <x v="16"/>
    <n v="14"/>
    <x v="169"/>
    <x v="4"/>
    <x v="168"/>
    <x v="1"/>
    <n v="40700"/>
    <s v="AfterNoon"/>
    <n v="11"/>
    <n v="12"/>
    <x v="138"/>
  </r>
  <r>
    <x v="16"/>
    <n v="14"/>
    <x v="170"/>
    <x v="2"/>
    <x v="169"/>
    <x v="1"/>
    <n v="125200"/>
    <s v="AfterNoon"/>
    <n v="23"/>
    <n v="50"/>
    <x v="100"/>
  </r>
  <r>
    <x v="16"/>
    <n v="14"/>
    <x v="171"/>
    <x v="0"/>
    <x v="170"/>
    <x v="0"/>
    <n v="860000"/>
    <s v="AfterNoon"/>
    <n v="10"/>
    <n v="12"/>
    <x v="130"/>
  </r>
  <r>
    <x v="16"/>
    <n v="14"/>
    <x v="171"/>
    <x v="0"/>
    <x v="170"/>
    <x v="1"/>
    <n v="2048900"/>
    <s v="AfterNoon"/>
    <n v="71"/>
    <n v="85"/>
    <x v="408"/>
  </r>
  <r>
    <x v="16"/>
    <n v="14"/>
    <x v="172"/>
    <x v="0"/>
    <x v="171"/>
    <x v="0"/>
    <n v="132000"/>
    <s v="AfterNoon"/>
    <n v="11"/>
    <n v="12"/>
    <x v="138"/>
  </r>
  <r>
    <x v="16"/>
    <n v="14"/>
    <x v="172"/>
    <x v="0"/>
    <x v="171"/>
    <x v="1"/>
    <n v="282000"/>
    <s v="AfterNoon"/>
    <n v="70"/>
    <n v="85"/>
    <x v="440"/>
  </r>
  <r>
    <x v="16"/>
    <n v="14"/>
    <x v="173"/>
    <x v="2"/>
    <x v="172"/>
    <x v="1"/>
    <n v="251500"/>
    <s v="AfterNoon"/>
    <n v="10"/>
    <n v="50"/>
    <x v="26"/>
  </r>
  <r>
    <x v="16"/>
    <n v="14"/>
    <x v="174"/>
    <x v="2"/>
    <x v="173"/>
    <x v="1"/>
    <n v="376000"/>
    <s v="AfterNoon"/>
    <n v="15"/>
    <n v="50"/>
    <x v="28"/>
  </r>
  <r>
    <x v="16"/>
    <n v="14"/>
    <x v="175"/>
    <x v="2"/>
    <x v="174"/>
    <x v="1"/>
    <n v="193200"/>
    <s v="AfterNoon"/>
    <n v="48"/>
    <n v="50"/>
    <x v="585"/>
  </r>
  <r>
    <x v="16"/>
    <n v="14"/>
    <x v="176"/>
    <x v="2"/>
    <x v="175"/>
    <x v="1"/>
    <n v="153300"/>
    <s v="AfterNoon"/>
    <n v="24"/>
    <n v="50"/>
    <x v="226"/>
  </r>
  <r>
    <x v="16"/>
    <n v="14"/>
    <x v="177"/>
    <x v="0"/>
    <x v="176"/>
    <x v="0"/>
    <n v="119000"/>
    <s v="AfterNoon"/>
    <n v="10"/>
    <n v="12"/>
    <x v="130"/>
  </r>
  <r>
    <x v="16"/>
    <n v="14"/>
    <x v="177"/>
    <x v="0"/>
    <x v="176"/>
    <x v="1"/>
    <n v="265600"/>
    <s v="AfterNoon"/>
    <n v="66"/>
    <n v="85"/>
    <x v="83"/>
  </r>
  <r>
    <x v="16"/>
    <n v="14"/>
    <x v="178"/>
    <x v="2"/>
    <x v="177"/>
    <x v="1"/>
    <n v="428400"/>
    <s v="AfterNoon"/>
    <n v="21"/>
    <n v="50"/>
    <x v="119"/>
  </r>
  <r>
    <x v="16"/>
    <n v="14"/>
    <x v="179"/>
    <x v="7"/>
    <x v="178"/>
    <x v="0"/>
    <n v="55000"/>
    <s v="AfterNoon"/>
    <n v="2"/>
    <n v="28"/>
    <x v="146"/>
  </r>
  <r>
    <x v="16"/>
    <n v="14"/>
    <x v="179"/>
    <x v="7"/>
    <x v="178"/>
    <x v="1"/>
    <n v="65300"/>
    <s v="AfterNoon"/>
    <n v="7"/>
    <n v="142"/>
    <x v="312"/>
  </r>
  <r>
    <x v="16"/>
    <n v="14"/>
    <x v="180"/>
    <x v="3"/>
    <x v="179"/>
    <x v="0"/>
    <n v="490000"/>
    <s v="AfterNoon"/>
    <n v="20"/>
    <n v="30"/>
    <x v="58"/>
  </r>
  <r>
    <x v="16"/>
    <n v="14"/>
    <x v="180"/>
    <x v="3"/>
    <x v="179"/>
    <x v="1"/>
    <n v="1012600"/>
    <s v="AfterNoon"/>
    <n v="123"/>
    <n v="192"/>
    <x v="406"/>
  </r>
  <r>
    <x v="16"/>
    <n v="14"/>
    <x v="181"/>
    <x v="2"/>
    <x v="180"/>
    <x v="1"/>
    <n v="329100"/>
    <s v="AfterNoon"/>
    <n v="27"/>
    <n v="50"/>
    <x v="213"/>
  </r>
  <r>
    <x v="16"/>
    <n v="14"/>
    <x v="339"/>
    <x v="2"/>
    <x v="333"/>
    <x v="1"/>
    <n v="273400"/>
    <s v="AfterNoon"/>
    <n v="41"/>
    <n v="50"/>
    <x v="206"/>
  </r>
  <r>
    <x v="16"/>
    <n v="14"/>
    <x v="182"/>
    <x v="2"/>
    <x v="181"/>
    <x v="1"/>
    <n v="393300"/>
    <s v="AfterNoon"/>
    <n v="22"/>
    <n v="50"/>
    <x v="102"/>
  </r>
  <r>
    <x v="16"/>
    <n v="14"/>
    <x v="340"/>
    <x v="4"/>
    <x v="334"/>
    <x v="1"/>
    <n v="39600"/>
    <s v="AfterNoon"/>
    <n v="6"/>
    <n v="12"/>
    <x v="12"/>
  </r>
  <r>
    <x v="16"/>
    <n v="14"/>
    <x v="183"/>
    <x v="2"/>
    <x v="182"/>
    <x v="1"/>
    <n v="544700"/>
    <s v="AfterNoon"/>
    <n v="21"/>
    <n v="50"/>
    <x v="119"/>
  </r>
  <r>
    <x v="16"/>
    <n v="14"/>
    <x v="184"/>
    <x v="5"/>
    <x v="183"/>
    <x v="0"/>
    <n v="2016000"/>
    <s v="AfterNoon"/>
    <n v="24"/>
    <n v="30"/>
    <x v="217"/>
  </r>
  <r>
    <x v="16"/>
    <n v="14"/>
    <x v="184"/>
    <x v="5"/>
    <x v="183"/>
    <x v="2"/>
    <n v="1523200"/>
    <s v="AfterNoon"/>
    <n v="32"/>
    <n v="48"/>
    <x v="58"/>
  </r>
  <r>
    <x v="16"/>
    <n v="14"/>
    <x v="184"/>
    <x v="5"/>
    <x v="183"/>
    <x v="1"/>
    <n v="5832400"/>
    <s v="AfterNoon"/>
    <n v="208"/>
    <n v="324"/>
    <x v="457"/>
  </r>
  <r>
    <x v="16"/>
    <n v="14"/>
    <x v="391"/>
    <x v="0"/>
    <x v="23"/>
    <x v="0"/>
    <n v="72800"/>
    <s v="AfterNoon"/>
    <n v="8"/>
    <n v="12"/>
    <x v="58"/>
  </r>
  <r>
    <x v="16"/>
    <n v="14"/>
    <x v="391"/>
    <x v="0"/>
    <x v="23"/>
    <x v="1"/>
    <n v="181500"/>
    <s v="AfterNoon"/>
    <n v="60"/>
    <n v="85"/>
    <x v="131"/>
  </r>
  <r>
    <x v="16"/>
    <n v="14"/>
    <x v="185"/>
    <x v="0"/>
    <x v="184"/>
    <x v="0"/>
    <n v="105600"/>
    <s v="AfterNoon"/>
    <n v="4"/>
    <n v="12"/>
    <x v="0"/>
  </r>
  <r>
    <x v="16"/>
    <n v="14"/>
    <x v="185"/>
    <x v="0"/>
    <x v="184"/>
    <x v="1"/>
    <n v="495500"/>
    <s v="AfterNoon"/>
    <n v="56"/>
    <n v="85"/>
    <x v="178"/>
  </r>
  <r>
    <x v="16"/>
    <n v="14"/>
    <x v="186"/>
    <x v="2"/>
    <x v="185"/>
    <x v="1"/>
    <n v="22400"/>
    <s v="AfterNoon"/>
    <n v="4"/>
    <n v="50"/>
    <x v="4"/>
  </r>
  <r>
    <x v="16"/>
    <n v="14"/>
    <x v="187"/>
    <x v="2"/>
    <x v="186"/>
    <x v="1"/>
    <n v="270300"/>
    <s v="AfterNoon"/>
    <n v="15"/>
    <n v="50"/>
    <x v="28"/>
  </r>
  <r>
    <x v="16"/>
    <n v="14"/>
    <x v="434"/>
    <x v="2"/>
    <x v="418"/>
    <x v="1"/>
    <n v="86000"/>
    <s v="AfterNoon"/>
    <n v="5"/>
    <n v="50"/>
    <x v="13"/>
  </r>
  <r>
    <x v="16"/>
    <n v="14"/>
    <x v="415"/>
    <x v="0"/>
    <x v="126"/>
    <x v="0"/>
    <n v="72100"/>
    <s v="AfterNoon"/>
    <n v="7"/>
    <n v="12"/>
    <x v="18"/>
  </r>
  <r>
    <x v="16"/>
    <n v="14"/>
    <x v="415"/>
    <x v="0"/>
    <x v="126"/>
    <x v="1"/>
    <n v="92600"/>
    <s v="AfterNoon"/>
    <n v="27"/>
    <n v="85"/>
    <x v="71"/>
  </r>
  <r>
    <x v="16"/>
    <n v="14"/>
    <x v="188"/>
    <x v="7"/>
    <x v="102"/>
    <x v="0"/>
    <n v="240000"/>
    <s v="AfterNoon"/>
    <n v="12"/>
    <n v="28"/>
    <x v="44"/>
  </r>
  <r>
    <x v="16"/>
    <n v="14"/>
    <x v="188"/>
    <x v="7"/>
    <x v="102"/>
    <x v="1"/>
    <n v="311200"/>
    <s v="AfterNoon"/>
    <n v="46"/>
    <n v="142"/>
    <x v="371"/>
  </r>
  <r>
    <x v="16"/>
    <n v="14"/>
    <x v="189"/>
    <x v="2"/>
    <x v="187"/>
    <x v="1"/>
    <n v="284200"/>
    <s v="AfterNoon"/>
    <n v="19"/>
    <n v="50"/>
    <x v="129"/>
  </r>
  <r>
    <x v="16"/>
    <n v="14"/>
    <x v="190"/>
    <x v="4"/>
    <x v="188"/>
    <x v="1"/>
    <n v="68000"/>
    <s v="AfterNoon"/>
    <n v="10"/>
    <n v="12"/>
    <x v="130"/>
  </r>
  <r>
    <x v="16"/>
    <n v="14"/>
    <x v="191"/>
    <x v="4"/>
    <x v="189"/>
    <x v="1"/>
    <n v="29000"/>
    <s v="AfterNoon"/>
    <n v="5"/>
    <n v="12"/>
    <x v="24"/>
  </r>
  <r>
    <x v="16"/>
    <n v="14"/>
    <x v="192"/>
    <x v="2"/>
    <x v="190"/>
    <x v="1"/>
    <n v="282800"/>
    <s v="AfterNoon"/>
    <n v="20"/>
    <n v="50"/>
    <x v="127"/>
  </r>
  <r>
    <x v="16"/>
    <n v="14"/>
    <x v="193"/>
    <x v="6"/>
    <x v="191"/>
    <x v="0"/>
    <n v="483600"/>
    <s v="AfterNoon"/>
    <n v="12"/>
    <n v="12"/>
    <x v="72"/>
  </r>
  <r>
    <x v="16"/>
    <n v="14"/>
    <x v="193"/>
    <x v="6"/>
    <x v="191"/>
    <x v="1"/>
    <n v="1415400"/>
    <s v="AfterNoon"/>
    <n v="105"/>
    <n v="118"/>
    <x v="519"/>
  </r>
  <r>
    <x v="16"/>
    <n v="14"/>
    <x v="194"/>
    <x v="6"/>
    <x v="192"/>
    <x v="0"/>
    <n v="283200"/>
    <s v="AfterNoon"/>
    <n v="12"/>
    <n v="12"/>
    <x v="72"/>
  </r>
  <r>
    <x v="16"/>
    <n v="14"/>
    <x v="194"/>
    <x v="6"/>
    <x v="192"/>
    <x v="1"/>
    <n v="849500"/>
    <s v="AfterNoon"/>
    <n v="107"/>
    <n v="118"/>
    <x v="396"/>
  </r>
  <r>
    <x v="16"/>
    <n v="14"/>
    <x v="195"/>
    <x v="0"/>
    <x v="193"/>
    <x v="0"/>
    <n v="159600"/>
    <s v="AfterNoon"/>
    <n v="6"/>
    <n v="12"/>
    <x v="12"/>
  </r>
  <r>
    <x v="16"/>
    <n v="14"/>
    <x v="195"/>
    <x v="0"/>
    <x v="193"/>
    <x v="1"/>
    <n v="429900"/>
    <s v="AfterNoon"/>
    <n v="48"/>
    <n v="85"/>
    <x v="40"/>
  </r>
  <r>
    <x v="16"/>
    <n v="14"/>
    <x v="196"/>
    <x v="0"/>
    <x v="194"/>
    <x v="0"/>
    <n v="254100"/>
    <s v="AfterNoon"/>
    <n v="11"/>
    <n v="12"/>
    <x v="138"/>
  </r>
  <r>
    <x v="16"/>
    <n v="14"/>
    <x v="196"/>
    <x v="0"/>
    <x v="194"/>
    <x v="1"/>
    <n v="650800"/>
    <s v="AfterNoon"/>
    <n v="84"/>
    <n v="85"/>
    <x v="487"/>
  </r>
  <r>
    <x v="16"/>
    <n v="14"/>
    <x v="197"/>
    <x v="2"/>
    <x v="195"/>
    <x v="1"/>
    <n v="414500"/>
    <s v="AfterNoon"/>
    <n v="19"/>
    <n v="50"/>
    <x v="129"/>
  </r>
  <r>
    <x v="16"/>
    <n v="14"/>
    <x v="341"/>
    <x v="2"/>
    <x v="335"/>
    <x v="1"/>
    <n v="292600"/>
    <s v="AfterNoon"/>
    <n v="42"/>
    <n v="50"/>
    <x v="415"/>
  </r>
  <r>
    <x v="16"/>
    <n v="14"/>
    <x v="342"/>
    <x v="2"/>
    <x v="336"/>
    <x v="1"/>
    <n v="691800"/>
    <s v="AfterNoon"/>
    <n v="39"/>
    <n v="50"/>
    <x v="244"/>
  </r>
  <r>
    <x v="16"/>
    <n v="14"/>
    <x v="199"/>
    <x v="6"/>
    <x v="197"/>
    <x v="0"/>
    <n v="491000"/>
    <s v="AfterNoon"/>
    <n v="10"/>
    <n v="12"/>
    <x v="130"/>
  </r>
  <r>
    <x v="16"/>
    <n v="14"/>
    <x v="199"/>
    <x v="6"/>
    <x v="197"/>
    <x v="1"/>
    <n v="1879200"/>
    <s v="AfterNoon"/>
    <n v="114"/>
    <n v="118"/>
    <x v="565"/>
  </r>
  <r>
    <x v="16"/>
    <n v="14"/>
    <x v="343"/>
    <x v="0"/>
    <x v="337"/>
    <x v="0"/>
    <n v="226800"/>
    <s v="AfterNoon"/>
    <n v="12"/>
    <n v="12"/>
    <x v="72"/>
  </r>
  <r>
    <x v="16"/>
    <n v="14"/>
    <x v="343"/>
    <x v="0"/>
    <x v="337"/>
    <x v="1"/>
    <n v="456600"/>
    <s v="AfterNoon"/>
    <n v="72"/>
    <n v="85"/>
    <x v="341"/>
  </r>
  <r>
    <x v="16"/>
    <n v="14"/>
    <x v="468"/>
    <x v="0"/>
    <x v="449"/>
    <x v="0"/>
    <n v="426000"/>
    <s v="AfterNoon"/>
    <n v="5"/>
    <n v="12"/>
    <x v="24"/>
  </r>
  <r>
    <x v="16"/>
    <n v="14"/>
    <x v="468"/>
    <x v="0"/>
    <x v="449"/>
    <x v="1"/>
    <n v="1082000"/>
    <s v="AfterNoon"/>
    <n v="38"/>
    <n v="85"/>
    <x v="42"/>
  </r>
  <r>
    <x v="16"/>
    <n v="15"/>
    <x v="200"/>
    <x v="0"/>
    <x v="198"/>
    <x v="0"/>
    <n v="128800"/>
    <s v="AfterNoon"/>
    <n v="8"/>
    <n v="12"/>
    <x v="58"/>
  </r>
  <r>
    <x v="16"/>
    <n v="15"/>
    <x v="200"/>
    <x v="0"/>
    <x v="198"/>
    <x v="1"/>
    <n v="265600"/>
    <s v="AfterNoon"/>
    <n v="49"/>
    <n v="85"/>
    <x v="276"/>
  </r>
  <r>
    <x v="16"/>
    <n v="15"/>
    <x v="201"/>
    <x v="2"/>
    <x v="199"/>
    <x v="1"/>
    <n v="321000"/>
    <s v="AfterNoon"/>
    <n v="23"/>
    <n v="50"/>
    <x v="100"/>
  </r>
  <r>
    <x v="16"/>
    <n v="15"/>
    <x v="202"/>
    <x v="0"/>
    <x v="200"/>
    <x v="0"/>
    <n v="44400"/>
    <s v="AfterNoon"/>
    <n v="4"/>
    <n v="12"/>
    <x v="0"/>
  </r>
  <r>
    <x v="16"/>
    <n v="15"/>
    <x v="202"/>
    <x v="0"/>
    <x v="200"/>
    <x v="1"/>
    <n v="152500"/>
    <s v="AfterNoon"/>
    <n v="41"/>
    <n v="85"/>
    <x v="111"/>
  </r>
  <r>
    <x v="16"/>
    <n v="15"/>
    <x v="203"/>
    <x v="0"/>
    <x v="201"/>
    <x v="0"/>
    <n v="774400"/>
    <s v="AfterNoon"/>
    <n v="11"/>
    <n v="12"/>
    <x v="138"/>
  </r>
  <r>
    <x v="16"/>
    <n v="15"/>
    <x v="203"/>
    <x v="0"/>
    <x v="201"/>
    <x v="1"/>
    <n v="1586000"/>
    <s v="AfterNoon"/>
    <n v="67"/>
    <n v="85"/>
    <x v="358"/>
  </r>
  <r>
    <x v="16"/>
    <n v="15"/>
    <x v="204"/>
    <x v="1"/>
    <x v="202"/>
    <x v="0"/>
    <n v="894600"/>
    <s v="AfterNoon"/>
    <n v="18"/>
    <n v="20"/>
    <x v="255"/>
  </r>
  <r>
    <x v="16"/>
    <n v="15"/>
    <x v="204"/>
    <x v="1"/>
    <x v="202"/>
    <x v="1"/>
    <n v="1498800"/>
    <s v="AfterNoon"/>
    <n v="90"/>
    <n v="96"/>
    <x v="662"/>
  </r>
  <r>
    <x v="16"/>
    <n v="15"/>
    <x v="374"/>
    <x v="2"/>
    <x v="367"/>
    <x v="1"/>
    <n v="795600"/>
    <s v="AfterNoon"/>
    <n v="35"/>
    <n v="50"/>
    <x v="242"/>
  </r>
  <r>
    <x v="16"/>
    <n v="15"/>
    <x v="205"/>
    <x v="0"/>
    <x v="203"/>
    <x v="0"/>
    <n v="400500"/>
    <s v="AfterNoon"/>
    <n v="9"/>
    <n v="12"/>
    <x v="92"/>
  </r>
  <r>
    <x v="16"/>
    <n v="15"/>
    <x v="205"/>
    <x v="0"/>
    <x v="203"/>
    <x v="1"/>
    <n v="892500"/>
    <s v="AfterNoon"/>
    <n v="60"/>
    <n v="85"/>
    <x v="131"/>
  </r>
  <r>
    <x v="16"/>
    <n v="15"/>
    <x v="344"/>
    <x v="0"/>
    <x v="338"/>
    <x v="0"/>
    <n v="360800"/>
    <s v="AfterNoon"/>
    <n v="11"/>
    <n v="12"/>
    <x v="138"/>
  </r>
  <r>
    <x v="16"/>
    <n v="15"/>
    <x v="344"/>
    <x v="0"/>
    <x v="338"/>
    <x v="1"/>
    <n v="888400"/>
    <s v="AfterNoon"/>
    <n v="81"/>
    <n v="85"/>
    <x v="392"/>
  </r>
  <r>
    <x v="16"/>
    <n v="15"/>
    <x v="345"/>
    <x v="2"/>
    <x v="339"/>
    <x v="1"/>
    <n v="746700"/>
    <s v="AfterNoon"/>
    <n v="39"/>
    <n v="50"/>
    <x v="244"/>
  </r>
  <r>
    <x v="16"/>
    <n v="15"/>
    <x v="346"/>
    <x v="0"/>
    <x v="340"/>
    <x v="0"/>
    <n v="101700"/>
    <s v="AfterNoon"/>
    <n v="9"/>
    <n v="12"/>
    <x v="92"/>
  </r>
  <r>
    <x v="16"/>
    <n v="15"/>
    <x v="346"/>
    <x v="0"/>
    <x v="340"/>
    <x v="1"/>
    <n v="225100"/>
    <s v="AfterNoon"/>
    <n v="59"/>
    <n v="85"/>
    <x v="151"/>
  </r>
  <r>
    <x v="16"/>
    <n v="15"/>
    <x v="206"/>
    <x v="6"/>
    <x v="204"/>
    <x v="0"/>
    <n v="324500"/>
    <s v="AfterNoon"/>
    <n v="11"/>
    <n v="12"/>
    <x v="138"/>
  </r>
  <r>
    <x v="16"/>
    <n v="15"/>
    <x v="206"/>
    <x v="6"/>
    <x v="204"/>
    <x v="1"/>
    <n v="1162400"/>
    <s v="AfterNoon"/>
    <n v="118"/>
    <n v="118"/>
    <x v="72"/>
  </r>
  <r>
    <x v="16"/>
    <n v="15"/>
    <x v="207"/>
    <x v="2"/>
    <x v="205"/>
    <x v="1"/>
    <n v="397900"/>
    <s v="AfterNoon"/>
    <n v="39"/>
    <n v="50"/>
    <x v="244"/>
  </r>
  <r>
    <x v="16"/>
    <n v="15"/>
    <x v="347"/>
    <x v="3"/>
    <x v="341"/>
    <x v="0"/>
    <n v="400400"/>
    <s v="AfterNoon"/>
    <n v="11"/>
    <n v="30"/>
    <x v="53"/>
  </r>
  <r>
    <x v="16"/>
    <n v="15"/>
    <x v="347"/>
    <x v="3"/>
    <x v="341"/>
    <x v="1"/>
    <n v="987900"/>
    <s v="AfterNoon"/>
    <n v="81"/>
    <n v="192"/>
    <x v="676"/>
  </r>
  <r>
    <x v="16"/>
    <n v="15"/>
    <x v="208"/>
    <x v="2"/>
    <x v="206"/>
    <x v="1"/>
    <n v="1164200"/>
    <s v="AfterNoon"/>
    <n v="50"/>
    <n v="50"/>
    <x v="72"/>
  </r>
  <r>
    <x v="16"/>
    <n v="15"/>
    <x v="211"/>
    <x v="7"/>
    <x v="48"/>
    <x v="0"/>
    <n v="216000"/>
    <s v="AfterNoon"/>
    <n v="12"/>
    <n v="28"/>
    <x v="44"/>
  </r>
  <r>
    <x v="16"/>
    <n v="15"/>
    <x v="211"/>
    <x v="7"/>
    <x v="48"/>
    <x v="1"/>
    <n v="343800"/>
    <s v="AfterNoon"/>
    <n v="57"/>
    <n v="142"/>
    <x v="589"/>
  </r>
  <r>
    <x v="16"/>
    <n v="15"/>
    <x v="212"/>
    <x v="2"/>
    <x v="209"/>
    <x v="1"/>
    <n v="581400"/>
    <s v="AfterNoon"/>
    <n v="39"/>
    <n v="50"/>
    <x v="244"/>
  </r>
  <r>
    <x v="16"/>
    <n v="15"/>
    <x v="446"/>
    <x v="0"/>
    <x v="430"/>
    <x v="0"/>
    <n v="63500"/>
    <s v="AfterNoon"/>
    <n v="5"/>
    <n v="12"/>
    <x v="24"/>
  </r>
  <r>
    <x v="16"/>
    <n v="15"/>
    <x v="446"/>
    <x v="0"/>
    <x v="430"/>
    <x v="1"/>
    <n v="202600"/>
    <s v="AfterNoon"/>
    <n v="48"/>
    <n v="85"/>
    <x v="40"/>
  </r>
  <r>
    <x v="16"/>
    <n v="15"/>
    <x v="213"/>
    <x v="0"/>
    <x v="210"/>
    <x v="0"/>
    <n v="604800"/>
    <s v="AfterNoon"/>
    <n v="9"/>
    <n v="12"/>
    <x v="92"/>
  </r>
  <r>
    <x v="16"/>
    <n v="15"/>
    <x v="213"/>
    <x v="0"/>
    <x v="210"/>
    <x v="1"/>
    <n v="990000"/>
    <s v="AfterNoon"/>
    <n v="44"/>
    <n v="85"/>
    <x v="177"/>
  </r>
  <r>
    <x v="16"/>
    <n v="15"/>
    <x v="214"/>
    <x v="3"/>
    <x v="211"/>
    <x v="0"/>
    <n v="550800"/>
    <s v="AfterNoon"/>
    <n v="18"/>
    <n v="30"/>
    <x v="41"/>
  </r>
  <r>
    <x v="16"/>
    <n v="15"/>
    <x v="214"/>
    <x v="3"/>
    <x v="211"/>
    <x v="1"/>
    <n v="1207600"/>
    <s v="AfterNoon"/>
    <n v="118"/>
    <n v="192"/>
    <x v="677"/>
  </r>
  <r>
    <x v="16"/>
    <n v="15"/>
    <x v="215"/>
    <x v="6"/>
    <x v="212"/>
    <x v="0"/>
    <n v="283200"/>
    <s v="AfterNoon"/>
    <n v="12"/>
    <n v="12"/>
    <x v="72"/>
  </r>
  <r>
    <x v="16"/>
    <n v="15"/>
    <x v="215"/>
    <x v="6"/>
    <x v="212"/>
    <x v="1"/>
    <n v="904100"/>
    <s v="AfterNoon"/>
    <n v="114"/>
    <n v="118"/>
    <x v="565"/>
  </r>
  <r>
    <x v="16"/>
    <n v="15"/>
    <x v="216"/>
    <x v="0"/>
    <x v="213"/>
    <x v="0"/>
    <n v="104500"/>
    <s v="AfterNoon"/>
    <n v="11"/>
    <n v="12"/>
    <x v="138"/>
  </r>
  <r>
    <x v="16"/>
    <n v="15"/>
    <x v="216"/>
    <x v="0"/>
    <x v="213"/>
    <x v="1"/>
    <n v="221100"/>
    <s v="AfterNoon"/>
    <n v="69"/>
    <n v="85"/>
    <x v="132"/>
  </r>
  <r>
    <x v="16"/>
    <n v="15"/>
    <x v="217"/>
    <x v="4"/>
    <x v="214"/>
    <x v="1"/>
    <n v="53900"/>
    <s v="AfterNoon"/>
    <n v="7"/>
    <n v="12"/>
    <x v="18"/>
  </r>
  <r>
    <x v="16"/>
    <n v="15"/>
    <x v="218"/>
    <x v="4"/>
    <x v="215"/>
    <x v="1"/>
    <n v="23100"/>
    <s v="AfterNoon"/>
    <n v="3"/>
    <n v="12"/>
    <x v="89"/>
  </r>
  <r>
    <x v="16"/>
    <n v="15"/>
    <x v="416"/>
    <x v="0"/>
    <x v="402"/>
    <x v="0"/>
    <n v="80800"/>
    <s v="AfterNoon"/>
    <n v="4"/>
    <n v="12"/>
    <x v="0"/>
  </r>
  <r>
    <x v="16"/>
    <n v="15"/>
    <x v="416"/>
    <x v="0"/>
    <x v="402"/>
    <x v="1"/>
    <n v="168200"/>
    <s v="AfterNoon"/>
    <n v="25"/>
    <n v="85"/>
    <x v="110"/>
  </r>
  <r>
    <x v="16"/>
    <n v="15"/>
    <x v="219"/>
    <x v="0"/>
    <x v="216"/>
    <x v="0"/>
    <n v="242400"/>
    <s v="AfterNoon"/>
    <n v="12"/>
    <n v="12"/>
    <x v="72"/>
  </r>
  <r>
    <x v="16"/>
    <n v="15"/>
    <x v="219"/>
    <x v="0"/>
    <x v="216"/>
    <x v="1"/>
    <n v="532800"/>
    <s v="AfterNoon"/>
    <n v="79"/>
    <n v="85"/>
    <x v="252"/>
  </r>
  <r>
    <x v="16"/>
    <n v="15"/>
    <x v="220"/>
    <x v="2"/>
    <x v="217"/>
    <x v="1"/>
    <n v="673300"/>
    <s v="AfterNoon"/>
    <n v="37"/>
    <n v="50"/>
    <x v="164"/>
  </r>
  <r>
    <x v="16"/>
    <n v="15"/>
    <x v="221"/>
    <x v="4"/>
    <x v="218"/>
    <x v="1"/>
    <n v="26400"/>
    <s v="AfterNoon"/>
    <n v="6"/>
    <n v="12"/>
    <x v="12"/>
  </r>
  <r>
    <x v="16"/>
    <n v="15"/>
    <x v="348"/>
    <x v="2"/>
    <x v="342"/>
    <x v="1"/>
    <n v="86800"/>
    <s v="AfterNoon"/>
    <n v="4"/>
    <n v="50"/>
    <x v="4"/>
  </r>
  <r>
    <x v="16"/>
    <n v="15"/>
    <x v="222"/>
    <x v="0"/>
    <x v="219"/>
    <x v="0"/>
    <n v="59400"/>
    <s v="AfterNoon"/>
    <n v="6"/>
    <n v="12"/>
    <x v="12"/>
  </r>
  <r>
    <x v="16"/>
    <n v="15"/>
    <x v="222"/>
    <x v="0"/>
    <x v="219"/>
    <x v="1"/>
    <n v="195600"/>
    <s v="AfterNoon"/>
    <n v="59"/>
    <n v="85"/>
    <x v="151"/>
  </r>
  <r>
    <x v="16"/>
    <n v="15"/>
    <x v="417"/>
    <x v="2"/>
    <x v="403"/>
    <x v="1"/>
    <n v="283800"/>
    <s v="AfterNoon"/>
    <n v="18"/>
    <n v="50"/>
    <x v="188"/>
  </r>
  <r>
    <x v="16"/>
    <n v="15"/>
    <x v="224"/>
    <x v="2"/>
    <x v="221"/>
    <x v="1"/>
    <n v="726000"/>
    <s v="AfterNoon"/>
    <n v="48"/>
    <n v="50"/>
    <x v="585"/>
  </r>
  <r>
    <x v="16"/>
    <n v="15"/>
    <x v="447"/>
    <x v="0"/>
    <x v="431"/>
    <x v="0"/>
    <n v="68700"/>
    <s v="AfterNoon"/>
    <n v="3"/>
    <n v="12"/>
    <x v="89"/>
  </r>
  <r>
    <x v="16"/>
    <n v="15"/>
    <x v="447"/>
    <x v="0"/>
    <x v="431"/>
    <x v="1"/>
    <n v="174800"/>
    <s v="AfterNoon"/>
    <n v="23"/>
    <n v="85"/>
    <x v="57"/>
  </r>
  <r>
    <x v="16"/>
    <n v="16"/>
    <x v="225"/>
    <x v="4"/>
    <x v="222"/>
    <x v="1"/>
    <n v="37000"/>
    <s v="Evening"/>
    <n v="10"/>
    <n v="12"/>
    <x v="130"/>
  </r>
  <r>
    <x v="16"/>
    <n v="16"/>
    <x v="226"/>
    <x v="4"/>
    <x v="223"/>
    <x v="1"/>
    <n v="56800"/>
    <s v="Evening"/>
    <n v="8"/>
    <n v="12"/>
    <x v="58"/>
  </r>
  <r>
    <x v="16"/>
    <n v="16"/>
    <x v="227"/>
    <x v="0"/>
    <x v="224"/>
    <x v="0"/>
    <n v="242000"/>
    <s v="Evening"/>
    <n v="5"/>
    <n v="12"/>
    <x v="24"/>
  </r>
  <r>
    <x v="16"/>
    <n v="16"/>
    <x v="227"/>
    <x v="0"/>
    <x v="224"/>
    <x v="1"/>
    <n v="745700"/>
    <s v="Evening"/>
    <n v="46"/>
    <n v="85"/>
    <x v="25"/>
  </r>
  <r>
    <x v="16"/>
    <n v="16"/>
    <x v="228"/>
    <x v="0"/>
    <x v="225"/>
    <x v="0"/>
    <n v="500000"/>
    <s v="Evening"/>
    <n v="10"/>
    <n v="12"/>
    <x v="130"/>
  </r>
  <r>
    <x v="16"/>
    <n v="16"/>
    <x v="228"/>
    <x v="0"/>
    <x v="225"/>
    <x v="1"/>
    <n v="1143600"/>
    <s v="Evening"/>
    <n v="68"/>
    <n v="85"/>
    <x v="217"/>
  </r>
  <r>
    <x v="16"/>
    <n v="16"/>
    <x v="375"/>
    <x v="2"/>
    <x v="368"/>
    <x v="1"/>
    <n v="401300"/>
    <s v="Evening"/>
    <n v="19"/>
    <n v="50"/>
    <x v="129"/>
  </r>
  <r>
    <x v="16"/>
    <n v="16"/>
    <x v="229"/>
    <x v="0"/>
    <x v="226"/>
    <x v="0"/>
    <n v="132600"/>
    <s v="Evening"/>
    <n v="3"/>
    <n v="12"/>
    <x v="89"/>
  </r>
  <r>
    <x v="16"/>
    <n v="16"/>
    <x v="229"/>
    <x v="0"/>
    <x v="226"/>
    <x v="1"/>
    <n v="150000"/>
    <s v="Evening"/>
    <n v="10"/>
    <n v="85"/>
    <x v="103"/>
  </r>
  <r>
    <x v="16"/>
    <n v="16"/>
    <x v="230"/>
    <x v="0"/>
    <x v="227"/>
    <x v="0"/>
    <n v="305800"/>
    <s v="Evening"/>
    <n v="11"/>
    <n v="12"/>
    <x v="138"/>
  </r>
  <r>
    <x v="16"/>
    <n v="16"/>
    <x v="230"/>
    <x v="0"/>
    <x v="227"/>
    <x v="1"/>
    <n v="776400"/>
    <s v="Evening"/>
    <n v="83"/>
    <n v="85"/>
    <x v="316"/>
  </r>
  <r>
    <x v="16"/>
    <n v="16"/>
    <x v="231"/>
    <x v="0"/>
    <x v="228"/>
    <x v="0"/>
    <n v="333600"/>
    <s v="Evening"/>
    <n v="12"/>
    <n v="12"/>
    <x v="72"/>
  </r>
  <r>
    <x v="16"/>
    <n v="16"/>
    <x v="231"/>
    <x v="0"/>
    <x v="228"/>
    <x v="1"/>
    <n v="795000"/>
    <s v="Evening"/>
    <n v="85"/>
    <n v="85"/>
    <x v="72"/>
  </r>
  <r>
    <x v="16"/>
    <n v="16"/>
    <x v="232"/>
    <x v="0"/>
    <x v="229"/>
    <x v="0"/>
    <n v="90400"/>
    <s v="Evening"/>
    <n v="8"/>
    <n v="12"/>
    <x v="58"/>
  </r>
  <r>
    <x v="16"/>
    <n v="16"/>
    <x v="232"/>
    <x v="0"/>
    <x v="229"/>
    <x v="1"/>
    <n v="263100"/>
    <s v="Evening"/>
    <n v="69"/>
    <n v="85"/>
    <x v="132"/>
  </r>
  <r>
    <x v="16"/>
    <n v="16"/>
    <x v="233"/>
    <x v="6"/>
    <x v="230"/>
    <x v="0"/>
    <n v="354000"/>
    <s v="Evening"/>
    <n v="12"/>
    <n v="12"/>
    <x v="72"/>
  </r>
  <r>
    <x v="16"/>
    <n v="16"/>
    <x v="233"/>
    <x v="6"/>
    <x v="230"/>
    <x v="1"/>
    <n v="1140800"/>
    <s v="Evening"/>
    <n v="116"/>
    <n v="118"/>
    <x v="604"/>
  </r>
  <r>
    <x v="16"/>
    <n v="16"/>
    <x v="430"/>
    <x v="2"/>
    <x v="414"/>
    <x v="1"/>
    <n v="154700"/>
    <s v="Evening"/>
    <n v="8"/>
    <n v="50"/>
    <x v="35"/>
  </r>
  <r>
    <x v="16"/>
    <n v="16"/>
    <x v="234"/>
    <x v="0"/>
    <x v="231"/>
    <x v="0"/>
    <n v="242100"/>
    <s v="Evening"/>
    <n v="9"/>
    <n v="12"/>
    <x v="92"/>
  </r>
  <r>
    <x v="16"/>
    <n v="16"/>
    <x v="234"/>
    <x v="0"/>
    <x v="231"/>
    <x v="1"/>
    <n v="624600"/>
    <s v="Evening"/>
    <n v="69"/>
    <n v="85"/>
    <x v="132"/>
  </r>
  <r>
    <x v="16"/>
    <n v="16"/>
    <x v="400"/>
    <x v="4"/>
    <x v="104"/>
    <x v="1"/>
    <n v="34000"/>
    <s v="Evening"/>
    <n v="5"/>
    <n v="12"/>
    <x v="24"/>
  </r>
  <r>
    <x v="16"/>
    <n v="16"/>
    <x v="235"/>
    <x v="4"/>
    <x v="232"/>
    <x v="1"/>
    <n v="121000"/>
    <s v="Evening"/>
    <n v="11"/>
    <n v="12"/>
    <x v="138"/>
  </r>
  <r>
    <x v="16"/>
    <n v="16"/>
    <x v="236"/>
    <x v="2"/>
    <x v="233"/>
    <x v="1"/>
    <n v="26400"/>
    <s v="Evening"/>
    <n v="3"/>
    <n v="50"/>
    <x v="20"/>
  </r>
  <r>
    <x v="16"/>
    <n v="16"/>
    <x v="237"/>
    <x v="2"/>
    <x v="234"/>
    <x v="1"/>
    <n v="236800"/>
    <s v="Evening"/>
    <n v="19"/>
    <n v="50"/>
    <x v="129"/>
  </r>
  <r>
    <x v="16"/>
    <n v="16"/>
    <x v="238"/>
    <x v="4"/>
    <x v="235"/>
    <x v="1"/>
    <n v="22600"/>
    <s v="Evening"/>
    <n v="2"/>
    <n v="12"/>
    <x v="10"/>
  </r>
  <r>
    <x v="16"/>
    <n v="16"/>
    <x v="239"/>
    <x v="4"/>
    <x v="236"/>
    <x v="1"/>
    <n v="33600"/>
    <s v="Evening"/>
    <n v="4"/>
    <n v="12"/>
    <x v="0"/>
  </r>
  <r>
    <x v="16"/>
    <n v="16"/>
    <x v="401"/>
    <x v="2"/>
    <x v="391"/>
    <x v="1"/>
    <n v="73200"/>
    <s v="Evening"/>
    <n v="11"/>
    <n v="50"/>
    <x v="55"/>
  </r>
  <r>
    <x v="16"/>
    <n v="16"/>
    <x v="240"/>
    <x v="2"/>
    <x v="237"/>
    <x v="1"/>
    <n v="175700"/>
    <s v="Evening"/>
    <n v="25"/>
    <n v="50"/>
    <x v="12"/>
  </r>
  <r>
    <x v="16"/>
    <n v="16"/>
    <x v="241"/>
    <x v="2"/>
    <x v="238"/>
    <x v="1"/>
    <n v="267400"/>
    <s v="Evening"/>
    <n v="38"/>
    <n v="50"/>
    <x v="382"/>
  </r>
  <r>
    <x v="16"/>
    <n v="16"/>
    <x v="242"/>
    <x v="2"/>
    <x v="239"/>
    <x v="1"/>
    <n v="742400"/>
    <s v="Evening"/>
    <n v="47"/>
    <n v="50"/>
    <x v="101"/>
  </r>
  <r>
    <x v="16"/>
    <n v="16"/>
    <x v="243"/>
    <x v="2"/>
    <x v="240"/>
    <x v="1"/>
    <n v="869600"/>
    <s v="Evening"/>
    <n v="49"/>
    <n v="50"/>
    <x v="421"/>
  </r>
  <r>
    <x v="16"/>
    <n v="16"/>
    <x v="350"/>
    <x v="0"/>
    <x v="344"/>
    <x v="0"/>
    <n v="68700"/>
    <s v="Evening"/>
    <n v="3"/>
    <n v="12"/>
    <x v="89"/>
  </r>
  <r>
    <x v="16"/>
    <n v="16"/>
    <x v="350"/>
    <x v="0"/>
    <x v="344"/>
    <x v="1"/>
    <n v="175600"/>
    <s v="Evening"/>
    <n v="23"/>
    <n v="85"/>
    <x v="57"/>
  </r>
  <r>
    <x v="16"/>
    <n v="16"/>
    <x v="351"/>
    <x v="6"/>
    <x v="345"/>
    <x v="0"/>
    <n v="62800"/>
    <s v="Evening"/>
    <n v="4"/>
    <n v="12"/>
    <x v="0"/>
  </r>
  <r>
    <x v="16"/>
    <n v="16"/>
    <x v="351"/>
    <x v="6"/>
    <x v="345"/>
    <x v="1"/>
    <n v="146100"/>
    <s v="Evening"/>
    <n v="28"/>
    <n v="118"/>
    <x v="334"/>
  </r>
  <r>
    <x v="16"/>
    <n v="17"/>
    <x v="402"/>
    <x v="0"/>
    <x v="392"/>
    <x v="0"/>
    <n v="77600"/>
    <s v="Evening"/>
    <n v="8"/>
    <n v="12"/>
    <x v="58"/>
  </r>
  <r>
    <x v="16"/>
    <n v="17"/>
    <x v="402"/>
    <x v="0"/>
    <x v="392"/>
    <x v="1"/>
    <n v="238000"/>
    <s v="Evening"/>
    <n v="74"/>
    <n v="85"/>
    <x v="290"/>
  </r>
  <r>
    <x v="16"/>
    <n v="17"/>
    <x v="244"/>
    <x v="0"/>
    <x v="241"/>
    <x v="0"/>
    <n v="303100"/>
    <s v="Evening"/>
    <n v="7"/>
    <n v="12"/>
    <x v="18"/>
  </r>
  <r>
    <x v="16"/>
    <n v="17"/>
    <x v="244"/>
    <x v="0"/>
    <x v="241"/>
    <x v="1"/>
    <n v="449400"/>
    <s v="Evening"/>
    <n v="31"/>
    <n v="85"/>
    <x v="184"/>
  </r>
  <r>
    <x v="16"/>
    <n v="17"/>
    <x v="245"/>
    <x v="0"/>
    <x v="242"/>
    <x v="0"/>
    <n v="297000"/>
    <s v="Evening"/>
    <n v="9"/>
    <n v="12"/>
    <x v="92"/>
  </r>
  <r>
    <x v="16"/>
    <n v="17"/>
    <x v="245"/>
    <x v="0"/>
    <x v="242"/>
    <x v="1"/>
    <n v="741400"/>
    <s v="Evening"/>
    <n v="67"/>
    <n v="85"/>
    <x v="358"/>
  </r>
  <r>
    <x v="16"/>
    <n v="17"/>
    <x v="246"/>
    <x v="7"/>
    <x v="243"/>
    <x v="0"/>
    <n v="430000"/>
    <s v="Evening"/>
    <n v="20"/>
    <n v="28"/>
    <x v="450"/>
  </r>
  <r>
    <x v="16"/>
    <n v="17"/>
    <x v="246"/>
    <x v="7"/>
    <x v="243"/>
    <x v="1"/>
    <n v="857300"/>
    <s v="Evening"/>
    <n v="118"/>
    <n v="142"/>
    <x v="593"/>
  </r>
  <r>
    <x v="16"/>
    <n v="17"/>
    <x v="247"/>
    <x v="3"/>
    <x v="244"/>
    <x v="0"/>
    <n v="867500"/>
    <s v="Evening"/>
    <n v="25"/>
    <n v="30"/>
    <x v="130"/>
  </r>
  <r>
    <x v="16"/>
    <n v="17"/>
    <x v="247"/>
    <x v="3"/>
    <x v="244"/>
    <x v="1"/>
    <n v="1897400"/>
    <s v="Evening"/>
    <n v="163"/>
    <n v="192"/>
    <x v="678"/>
  </r>
  <r>
    <x v="16"/>
    <n v="17"/>
    <x v="248"/>
    <x v="5"/>
    <x v="245"/>
    <x v="0"/>
    <n v="884100"/>
    <s v="Evening"/>
    <n v="21"/>
    <n v="30"/>
    <x v="242"/>
  </r>
  <r>
    <x v="16"/>
    <n v="17"/>
    <x v="248"/>
    <x v="5"/>
    <x v="245"/>
    <x v="2"/>
    <n v="956000"/>
    <s v="Evening"/>
    <n v="40"/>
    <n v="48"/>
    <x v="130"/>
  </r>
  <r>
    <x v="16"/>
    <n v="17"/>
    <x v="248"/>
    <x v="5"/>
    <x v="245"/>
    <x v="1"/>
    <n v="3652600"/>
    <s v="Evening"/>
    <n v="260"/>
    <n v="324"/>
    <x v="637"/>
  </r>
  <r>
    <x v="16"/>
    <n v="17"/>
    <x v="403"/>
    <x v="7"/>
    <x v="68"/>
    <x v="0"/>
    <n v="131600"/>
    <s v="Evening"/>
    <n v="7"/>
    <n v="28"/>
    <x v="89"/>
  </r>
  <r>
    <x v="16"/>
    <n v="17"/>
    <x v="403"/>
    <x v="7"/>
    <x v="68"/>
    <x v="1"/>
    <n v="483000"/>
    <s v="Evening"/>
    <n v="76"/>
    <n v="142"/>
    <x v="202"/>
  </r>
  <r>
    <x v="16"/>
    <n v="17"/>
    <x v="249"/>
    <x v="2"/>
    <x v="246"/>
    <x v="1"/>
    <n v="957600"/>
    <s v="Evening"/>
    <n v="50"/>
    <n v="50"/>
    <x v="72"/>
  </r>
  <r>
    <x v="16"/>
    <n v="17"/>
    <x v="250"/>
    <x v="0"/>
    <x v="247"/>
    <x v="0"/>
    <n v="123600"/>
    <s v="Evening"/>
    <n v="12"/>
    <n v="12"/>
    <x v="72"/>
  </r>
  <r>
    <x v="16"/>
    <n v="17"/>
    <x v="250"/>
    <x v="0"/>
    <x v="247"/>
    <x v="1"/>
    <n v="291000"/>
    <s v="Evening"/>
    <n v="85"/>
    <n v="85"/>
    <x v="72"/>
  </r>
  <r>
    <x v="16"/>
    <n v="17"/>
    <x v="251"/>
    <x v="0"/>
    <x v="248"/>
    <x v="0"/>
    <n v="219000"/>
    <s v="Evening"/>
    <n v="6"/>
    <n v="12"/>
    <x v="12"/>
  </r>
  <r>
    <x v="16"/>
    <n v="17"/>
    <x v="251"/>
    <x v="0"/>
    <x v="248"/>
    <x v="1"/>
    <n v="269600"/>
    <s v="Evening"/>
    <n v="22"/>
    <n v="85"/>
    <x v="50"/>
  </r>
  <r>
    <x v="16"/>
    <n v="17"/>
    <x v="252"/>
    <x v="3"/>
    <x v="249"/>
    <x v="0"/>
    <n v="818000"/>
    <s v="Evening"/>
    <n v="20"/>
    <n v="30"/>
    <x v="58"/>
  </r>
  <r>
    <x v="16"/>
    <n v="17"/>
    <x v="252"/>
    <x v="3"/>
    <x v="249"/>
    <x v="1"/>
    <n v="2063400"/>
    <s v="Evening"/>
    <n v="151"/>
    <n v="192"/>
    <x v="525"/>
  </r>
  <r>
    <x v="16"/>
    <n v="17"/>
    <x v="253"/>
    <x v="1"/>
    <x v="250"/>
    <x v="0"/>
    <n v="2391600"/>
    <s v="Evening"/>
    <n v="12"/>
    <n v="20"/>
    <x v="41"/>
  </r>
  <r>
    <x v="16"/>
    <n v="17"/>
    <x v="253"/>
    <x v="1"/>
    <x v="250"/>
    <x v="1"/>
    <n v="2470200"/>
    <s v="Evening"/>
    <n v="37"/>
    <n v="96"/>
    <x v="123"/>
  </r>
  <r>
    <x v="16"/>
    <n v="17"/>
    <x v="254"/>
    <x v="6"/>
    <x v="251"/>
    <x v="0"/>
    <n v="47100"/>
    <s v="Evening"/>
    <n v="3"/>
    <n v="12"/>
    <x v="89"/>
  </r>
  <r>
    <x v="16"/>
    <n v="17"/>
    <x v="254"/>
    <x v="6"/>
    <x v="251"/>
    <x v="1"/>
    <n v="219900"/>
    <s v="Evening"/>
    <n v="42"/>
    <n v="118"/>
    <x v="84"/>
  </r>
  <r>
    <x v="16"/>
    <n v="18"/>
    <x v="255"/>
    <x v="5"/>
    <x v="252"/>
    <x v="0"/>
    <n v="1010400"/>
    <s v="Evening"/>
    <n v="24"/>
    <n v="30"/>
    <x v="217"/>
  </r>
  <r>
    <x v="16"/>
    <n v="18"/>
    <x v="255"/>
    <x v="5"/>
    <x v="252"/>
    <x v="2"/>
    <n v="908200"/>
    <s v="Evening"/>
    <n v="38"/>
    <n v="48"/>
    <x v="475"/>
  </r>
  <r>
    <x v="16"/>
    <n v="18"/>
    <x v="255"/>
    <x v="5"/>
    <x v="252"/>
    <x v="1"/>
    <n v="3511200"/>
    <s v="Evening"/>
    <n v="250"/>
    <n v="324"/>
    <x v="679"/>
  </r>
  <r>
    <x v="16"/>
    <n v="18"/>
    <x v="256"/>
    <x v="2"/>
    <x v="253"/>
    <x v="1"/>
    <n v="336500"/>
    <s v="Evening"/>
    <n v="35"/>
    <n v="50"/>
    <x v="242"/>
  </r>
  <r>
    <x v="16"/>
    <n v="18"/>
    <x v="257"/>
    <x v="2"/>
    <x v="254"/>
    <x v="1"/>
    <n v="219000"/>
    <s v="Evening"/>
    <n v="15"/>
    <n v="50"/>
    <x v="28"/>
  </r>
  <r>
    <x v="16"/>
    <n v="18"/>
    <x v="258"/>
    <x v="2"/>
    <x v="255"/>
    <x v="1"/>
    <n v="328900"/>
    <s v="Evening"/>
    <n v="26"/>
    <n v="50"/>
    <x v="156"/>
  </r>
  <r>
    <x v="16"/>
    <n v="18"/>
    <x v="259"/>
    <x v="0"/>
    <x v="256"/>
    <x v="0"/>
    <n v="172000"/>
    <s v="Evening"/>
    <n v="8"/>
    <n v="12"/>
    <x v="58"/>
  </r>
  <r>
    <x v="16"/>
    <n v="18"/>
    <x v="259"/>
    <x v="0"/>
    <x v="256"/>
    <x v="1"/>
    <n v="311700"/>
    <s v="Evening"/>
    <n v="43"/>
    <n v="85"/>
    <x v="122"/>
  </r>
  <r>
    <x v="16"/>
    <n v="18"/>
    <x v="260"/>
    <x v="2"/>
    <x v="257"/>
    <x v="1"/>
    <n v="359500"/>
    <s v="Evening"/>
    <n v="23"/>
    <n v="50"/>
    <x v="100"/>
  </r>
  <r>
    <x v="16"/>
    <n v="18"/>
    <x v="261"/>
    <x v="2"/>
    <x v="258"/>
    <x v="1"/>
    <n v="95500"/>
    <s v="Evening"/>
    <n v="9"/>
    <n v="50"/>
    <x v="82"/>
  </r>
  <r>
    <x v="16"/>
    <n v="18"/>
    <x v="262"/>
    <x v="0"/>
    <x v="259"/>
    <x v="0"/>
    <n v="288400"/>
    <s v="Evening"/>
    <n v="7"/>
    <n v="12"/>
    <x v="18"/>
  </r>
  <r>
    <x v="16"/>
    <n v="18"/>
    <x v="262"/>
    <x v="0"/>
    <x v="259"/>
    <x v="1"/>
    <n v="868700"/>
    <s v="Evening"/>
    <n v="63"/>
    <n v="85"/>
    <x v="189"/>
  </r>
  <r>
    <x v="16"/>
    <n v="18"/>
    <x v="263"/>
    <x v="6"/>
    <x v="260"/>
    <x v="0"/>
    <n v="350100"/>
    <s v="Evening"/>
    <n v="9"/>
    <n v="12"/>
    <x v="92"/>
  </r>
  <r>
    <x v="16"/>
    <n v="18"/>
    <x v="263"/>
    <x v="6"/>
    <x v="260"/>
    <x v="1"/>
    <n v="1202500"/>
    <s v="Evening"/>
    <n v="92"/>
    <n v="118"/>
    <x v="150"/>
  </r>
  <r>
    <x v="16"/>
    <n v="18"/>
    <x v="264"/>
    <x v="7"/>
    <x v="261"/>
    <x v="0"/>
    <n v="220000"/>
    <s v="Evening"/>
    <n v="8"/>
    <n v="28"/>
    <x v="158"/>
  </r>
  <r>
    <x v="16"/>
    <n v="18"/>
    <x v="264"/>
    <x v="7"/>
    <x v="261"/>
    <x v="1"/>
    <n v="418500"/>
    <s v="Evening"/>
    <n v="45"/>
    <n v="142"/>
    <x v="435"/>
  </r>
  <r>
    <x v="16"/>
    <n v="18"/>
    <x v="448"/>
    <x v="7"/>
    <x v="178"/>
    <x v="0"/>
    <n v="192500"/>
    <s v="Evening"/>
    <n v="7"/>
    <n v="28"/>
    <x v="89"/>
  </r>
  <r>
    <x v="16"/>
    <n v="18"/>
    <x v="448"/>
    <x v="7"/>
    <x v="178"/>
    <x v="1"/>
    <n v="426800"/>
    <s v="Evening"/>
    <n v="46"/>
    <n v="142"/>
    <x v="371"/>
  </r>
  <r>
    <x v="16"/>
    <n v="18"/>
    <x v="265"/>
    <x v="3"/>
    <x v="262"/>
    <x v="0"/>
    <n v="902200"/>
    <s v="Evening"/>
    <n v="26"/>
    <n v="30"/>
    <x v="237"/>
  </r>
  <r>
    <x v="16"/>
    <n v="18"/>
    <x v="265"/>
    <x v="3"/>
    <x v="262"/>
    <x v="1"/>
    <n v="1946000"/>
    <s v="Evening"/>
    <n v="167"/>
    <n v="192"/>
    <x v="680"/>
  </r>
  <r>
    <x v="16"/>
    <n v="18"/>
    <x v="266"/>
    <x v="6"/>
    <x v="263"/>
    <x v="0"/>
    <n v="439200"/>
    <s v="Evening"/>
    <n v="12"/>
    <n v="12"/>
    <x v="72"/>
  </r>
  <r>
    <x v="16"/>
    <n v="18"/>
    <x v="266"/>
    <x v="6"/>
    <x v="263"/>
    <x v="1"/>
    <n v="1288200"/>
    <s v="Evening"/>
    <n v="105"/>
    <n v="118"/>
    <x v="519"/>
  </r>
  <r>
    <x v="16"/>
    <n v="18"/>
    <x v="267"/>
    <x v="2"/>
    <x v="264"/>
    <x v="1"/>
    <n v="87700"/>
    <s v="Evening"/>
    <n v="28"/>
    <n v="50"/>
    <x v="108"/>
  </r>
  <r>
    <x v="16"/>
    <n v="18"/>
    <x v="268"/>
    <x v="5"/>
    <x v="265"/>
    <x v="0"/>
    <n v="735000"/>
    <s v="Evening"/>
    <n v="21"/>
    <n v="30"/>
    <x v="242"/>
  </r>
  <r>
    <x v="16"/>
    <n v="18"/>
    <x v="268"/>
    <x v="5"/>
    <x v="265"/>
    <x v="2"/>
    <n v="736300"/>
    <s v="Evening"/>
    <n v="37"/>
    <n v="48"/>
    <x v="431"/>
  </r>
  <r>
    <x v="16"/>
    <n v="18"/>
    <x v="268"/>
    <x v="5"/>
    <x v="265"/>
    <x v="1"/>
    <n v="2772200"/>
    <s v="Evening"/>
    <n v="236"/>
    <n v="324"/>
    <x v="681"/>
  </r>
  <r>
    <x v="16"/>
    <n v="18"/>
    <x v="269"/>
    <x v="2"/>
    <x v="266"/>
    <x v="1"/>
    <n v="233000"/>
    <s v="Evening"/>
    <n v="19"/>
    <n v="50"/>
    <x v="129"/>
  </r>
  <r>
    <x v="16"/>
    <n v="18"/>
    <x v="270"/>
    <x v="7"/>
    <x v="75"/>
    <x v="0"/>
    <n v="396000"/>
    <s v="Evening"/>
    <n v="22"/>
    <n v="28"/>
    <x v="198"/>
  </r>
  <r>
    <x v="16"/>
    <n v="18"/>
    <x v="270"/>
    <x v="7"/>
    <x v="75"/>
    <x v="1"/>
    <n v="653400"/>
    <s v="Evening"/>
    <n v="108"/>
    <n v="142"/>
    <x v="68"/>
  </r>
  <r>
    <x v="16"/>
    <n v="18"/>
    <x v="271"/>
    <x v="0"/>
    <x v="267"/>
    <x v="0"/>
    <n v="198000"/>
    <s v="Evening"/>
    <n v="6"/>
    <n v="12"/>
    <x v="12"/>
  </r>
  <r>
    <x v="16"/>
    <n v="18"/>
    <x v="271"/>
    <x v="0"/>
    <x v="267"/>
    <x v="1"/>
    <n v="631400"/>
    <s v="Evening"/>
    <n v="57"/>
    <n v="85"/>
    <x v="338"/>
  </r>
  <r>
    <x v="16"/>
    <n v="18"/>
    <x v="272"/>
    <x v="4"/>
    <x v="268"/>
    <x v="1"/>
    <n v="52200"/>
    <s v="Evening"/>
    <n v="9"/>
    <n v="12"/>
    <x v="92"/>
  </r>
  <r>
    <x v="16"/>
    <n v="18"/>
    <x v="273"/>
    <x v="0"/>
    <x v="269"/>
    <x v="0"/>
    <n v="222200"/>
    <s v="Evening"/>
    <n v="11"/>
    <n v="12"/>
    <x v="138"/>
  </r>
  <r>
    <x v="16"/>
    <n v="18"/>
    <x v="273"/>
    <x v="0"/>
    <x v="269"/>
    <x v="1"/>
    <n v="526100"/>
    <s v="Evening"/>
    <n v="78"/>
    <n v="85"/>
    <x v="62"/>
  </r>
  <r>
    <x v="16"/>
    <n v="19"/>
    <x v="274"/>
    <x v="2"/>
    <x v="270"/>
    <x v="1"/>
    <n v="70200"/>
    <s v="Evening"/>
    <n v="13"/>
    <n v="50"/>
    <x v="46"/>
  </r>
  <r>
    <x v="16"/>
    <n v="19"/>
    <x v="418"/>
    <x v="0"/>
    <x v="404"/>
    <x v="0"/>
    <n v="150500"/>
    <s v="Evening"/>
    <n v="7"/>
    <n v="12"/>
    <x v="18"/>
  </r>
  <r>
    <x v="16"/>
    <n v="19"/>
    <x v="418"/>
    <x v="0"/>
    <x v="404"/>
    <x v="1"/>
    <n v="303100"/>
    <s v="Evening"/>
    <n v="42"/>
    <n v="85"/>
    <x v="60"/>
  </r>
  <r>
    <x v="16"/>
    <n v="19"/>
    <x v="275"/>
    <x v="0"/>
    <x v="271"/>
    <x v="0"/>
    <n v="128800"/>
    <s v="Evening"/>
    <n v="8"/>
    <n v="12"/>
    <x v="58"/>
  </r>
  <r>
    <x v="16"/>
    <n v="19"/>
    <x v="275"/>
    <x v="0"/>
    <x v="271"/>
    <x v="1"/>
    <n v="310300"/>
    <s v="Evening"/>
    <n v="57"/>
    <n v="85"/>
    <x v="338"/>
  </r>
  <r>
    <x v="16"/>
    <n v="19"/>
    <x v="276"/>
    <x v="0"/>
    <x v="64"/>
    <x v="0"/>
    <n v="22200"/>
    <s v="Evening"/>
    <n v="2"/>
    <n v="12"/>
    <x v="10"/>
  </r>
  <r>
    <x v="16"/>
    <n v="19"/>
    <x v="276"/>
    <x v="0"/>
    <x v="64"/>
    <x v="1"/>
    <n v="78500"/>
    <s v="Evening"/>
    <n v="21"/>
    <n v="85"/>
    <x v="61"/>
  </r>
  <r>
    <x v="16"/>
    <n v="19"/>
    <x v="419"/>
    <x v="0"/>
    <x v="200"/>
    <x v="0"/>
    <n v="122100"/>
    <s v="Evening"/>
    <n v="11"/>
    <n v="12"/>
    <x v="138"/>
  </r>
  <r>
    <x v="16"/>
    <n v="19"/>
    <x v="419"/>
    <x v="0"/>
    <x v="200"/>
    <x v="1"/>
    <n v="189900"/>
    <s v="Evening"/>
    <n v="51"/>
    <n v="85"/>
    <x v="41"/>
  </r>
  <r>
    <x v="16"/>
    <n v="19"/>
    <x v="376"/>
    <x v="0"/>
    <x v="369"/>
    <x v="0"/>
    <n v="119000"/>
    <s v="Evening"/>
    <n v="10"/>
    <n v="12"/>
    <x v="130"/>
  </r>
  <r>
    <x v="16"/>
    <n v="19"/>
    <x v="376"/>
    <x v="0"/>
    <x v="369"/>
    <x v="1"/>
    <n v="257200"/>
    <s v="Evening"/>
    <n v="64"/>
    <n v="85"/>
    <x v="233"/>
  </r>
  <r>
    <x v="16"/>
    <n v="19"/>
    <x v="277"/>
    <x v="3"/>
    <x v="272"/>
    <x v="0"/>
    <n v="579300"/>
    <s v="Evening"/>
    <n v="3"/>
    <n v="30"/>
    <x v="13"/>
  </r>
  <r>
    <x v="16"/>
    <n v="19"/>
    <x v="277"/>
    <x v="3"/>
    <x v="272"/>
    <x v="1"/>
    <n v="2395600"/>
    <s v="Evening"/>
    <n v="37"/>
    <n v="192"/>
    <x v="439"/>
  </r>
  <r>
    <x v="16"/>
    <n v="19"/>
    <x v="420"/>
    <x v="2"/>
    <x v="405"/>
    <x v="1"/>
    <n v="103600"/>
    <s v="Evening"/>
    <n v="14"/>
    <n v="50"/>
    <x v="16"/>
  </r>
  <r>
    <x v="16"/>
    <n v="19"/>
    <x v="278"/>
    <x v="2"/>
    <x v="273"/>
    <x v="1"/>
    <n v="157500"/>
    <s v="Evening"/>
    <n v="21"/>
    <n v="50"/>
    <x v="119"/>
  </r>
  <r>
    <x v="16"/>
    <n v="19"/>
    <x v="279"/>
    <x v="3"/>
    <x v="274"/>
    <x v="0"/>
    <n v="2979200"/>
    <s v="Evening"/>
    <n v="16"/>
    <n v="30"/>
    <x v="173"/>
  </r>
  <r>
    <x v="16"/>
    <n v="19"/>
    <x v="279"/>
    <x v="3"/>
    <x v="274"/>
    <x v="1"/>
    <n v="6296900"/>
    <s v="Evening"/>
    <n v="101"/>
    <n v="192"/>
    <x v="328"/>
  </r>
  <r>
    <x v="16"/>
    <n v="19"/>
    <x v="280"/>
    <x v="0"/>
    <x v="275"/>
    <x v="0"/>
    <n v="269000"/>
    <s v="Evening"/>
    <n v="10"/>
    <n v="12"/>
    <x v="130"/>
  </r>
  <r>
    <x v="16"/>
    <n v="19"/>
    <x v="280"/>
    <x v="0"/>
    <x v="275"/>
    <x v="1"/>
    <n v="605700"/>
    <s v="Evening"/>
    <n v="67"/>
    <n v="85"/>
    <x v="358"/>
  </r>
  <r>
    <x v="16"/>
    <n v="19"/>
    <x v="281"/>
    <x v="7"/>
    <x v="45"/>
    <x v="0"/>
    <n v="300000"/>
    <s v="Evening"/>
    <n v="15"/>
    <n v="28"/>
    <x v="502"/>
  </r>
  <r>
    <x v="16"/>
    <n v="19"/>
    <x v="281"/>
    <x v="7"/>
    <x v="45"/>
    <x v="1"/>
    <n v="633400"/>
    <s v="Evening"/>
    <n v="94"/>
    <n v="142"/>
    <x v="569"/>
  </r>
  <r>
    <x v="16"/>
    <n v="19"/>
    <x v="282"/>
    <x v="2"/>
    <x v="276"/>
    <x v="1"/>
    <n v="103700"/>
    <s v="Evening"/>
    <n v="25"/>
    <n v="50"/>
    <x v="12"/>
  </r>
  <r>
    <x v="16"/>
    <n v="19"/>
    <x v="283"/>
    <x v="2"/>
    <x v="277"/>
    <x v="1"/>
    <n v="128300"/>
    <s v="Evening"/>
    <n v="31"/>
    <n v="50"/>
    <x v="234"/>
  </r>
  <r>
    <x v="16"/>
    <n v="19"/>
    <x v="284"/>
    <x v="0"/>
    <x v="278"/>
    <x v="0"/>
    <n v="212800"/>
    <s v="Evening"/>
    <n v="8"/>
    <n v="12"/>
    <x v="58"/>
  </r>
  <r>
    <x v="16"/>
    <n v="19"/>
    <x v="284"/>
    <x v="0"/>
    <x v="278"/>
    <x v="1"/>
    <n v="431700"/>
    <s v="Evening"/>
    <n v="48"/>
    <n v="85"/>
    <x v="40"/>
  </r>
  <r>
    <x v="16"/>
    <n v="19"/>
    <x v="404"/>
    <x v="0"/>
    <x v="393"/>
    <x v="0"/>
    <n v="277200"/>
    <s v="Evening"/>
    <n v="12"/>
    <n v="12"/>
    <x v="72"/>
  </r>
  <r>
    <x v="16"/>
    <n v="19"/>
    <x v="404"/>
    <x v="0"/>
    <x v="393"/>
    <x v="1"/>
    <n v="596900"/>
    <s v="Evening"/>
    <n v="77"/>
    <n v="85"/>
    <x v="471"/>
  </r>
  <r>
    <x v="16"/>
    <n v="20"/>
    <x v="285"/>
    <x v="1"/>
    <x v="279"/>
    <x v="0"/>
    <n v="1798200"/>
    <s v="Night"/>
    <n v="9"/>
    <n v="20"/>
    <x v="195"/>
  </r>
  <r>
    <x v="16"/>
    <n v="20"/>
    <x v="285"/>
    <x v="1"/>
    <x v="279"/>
    <x v="1"/>
    <n v="2750400"/>
    <s v="Night"/>
    <n v="41"/>
    <n v="96"/>
    <x v="54"/>
  </r>
  <r>
    <x v="16"/>
    <n v="20"/>
    <x v="286"/>
    <x v="3"/>
    <x v="280"/>
    <x v="0"/>
    <n v="5350500"/>
    <s v="Night"/>
    <n v="29"/>
    <n v="30"/>
    <x v="633"/>
  </r>
  <r>
    <x v="16"/>
    <n v="20"/>
    <x v="286"/>
    <x v="3"/>
    <x v="280"/>
    <x v="1"/>
    <n v="11113400"/>
    <s v="Night"/>
    <n v="180"/>
    <n v="192"/>
    <x v="662"/>
  </r>
  <r>
    <x v="16"/>
    <n v="20"/>
    <x v="287"/>
    <x v="1"/>
    <x v="281"/>
    <x v="0"/>
    <n v="435900"/>
    <s v="Night"/>
    <n v="3"/>
    <n v="20"/>
    <x v="5"/>
  </r>
  <r>
    <x v="16"/>
    <n v="20"/>
    <x v="287"/>
    <x v="1"/>
    <x v="281"/>
    <x v="1"/>
    <n v="488900"/>
    <s v="Night"/>
    <n v="10"/>
    <n v="96"/>
    <x v="278"/>
  </r>
  <r>
    <x v="17"/>
    <n v="2"/>
    <x v="449"/>
    <x v="1"/>
    <x v="432"/>
    <x v="0"/>
    <n v="645400"/>
    <s v="EarlyMorning"/>
    <n v="7"/>
    <n v="20"/>
    <x v="214"/>
  </r>
  <r>
    <x v="17"/>
    <n v="2"/>
    <x v="449"/>
    <x v="1"/>
    <x v="432"/>
    <x v="1"/>
    <n v="1142100"/>
    <s v="EarlyMorning"/>
    <n v="37"/>
    <n v="96"/>
    <x v="123"/>
  </r>
  <r>
    <x v="17"/>
    <n v="2"/>
    <x v="0"/>
    <x v="0"/>
    <x v="0"/>
    <x v="0"/>
    <n v="185000"/>
    <s v="EarlyMorning"/>
    <n v="10"/>
    <n v="12"/>
    <x v="130"/>
  </r>
  <r>
    <x v="17"/>
    <n v="2"/>
    <x v="0"/>
    <x v="0"/>
    <x v="0"/>
    <x v="1"/>
    <n v="437000"/>
    <s v="EarlyMorning"/>
    <n v="70"/>
    <n v="85"/>
    <x v="440"/>
  </r>
  <r>
    <x v="17"/>
    <n v="3"/>
    <x v="1"/>
    <x v="1"/>
    <x v="1"/>
    <x v="0"/>
    <n v="871800"/>
    <s v="EarlyMorning"/>
    <n v="6"/>
    <n v="20"/>
    <x v="28"/>
  </r>
  <r>
    <x v="17"/>
    <n v="3"/>
    <x v="1"/>
    <x v="1"/>
    <x v="1"/>
    <x v="1"/>
    <n v="435600"/>
    <s v="EarlyMorning"/>
    <n v="9"/>
    <n v="96"/>
    <x v="33"/>
  </r>
  <r>
    <x v="17"/>
    <n v="3"/>
    <x v="2"/>
    <x v="2"/>
    <x v="2"/>
    <x v="1"/>
    <n v="91200"/>
    <s v="EarlyMorning"/>
    <n v="4"/>
    <n v="50"/>
    <x v="4"/>
  </r>
  <r>
    <x v="17"/>
    <n v="4"/>
    <x v="289"/>
    <x v="7"/>
    <x v="283"/>
    <x v="0"/>
    <n v="3721200"/>
    <s v="Morning"/>
    <n v="28"/>
    <n v="28"/>
    <x v="72"/>
  </r>
  <r>
    <x v="17"/>
    <n v="4"/>
    <x v="289"/>
    <x v="7"/>
    <x v="283"/>
    <x v="1"/>
    <n v="5896000"/>
    <s v="Morning"/>
    <n v="132"/>
    <n v="142"/>
    <x v="555"/>
  </r>
  <r>
    <x v="17"/>
    <n v="5"/>
    <x v="3"/>
    <x v="1"/>
    <x v="3"/>
    <x v="0"/>
    <n v="1380000"/>
    <s v="Morning"/>
    <n v="12"/>
    <n v="20"/>
    <x v="41"/>
  </r>
  <r>
    <x v="17"/>
    <n v="5"/>
    <x v="3"/>
    <x v="1"/>
    <x v="3"/>
    <x v="1"/>
    <n v="1501500"/>
    <s v="Morning"/>
    <n v="39"/>
    <n v="96"/>
    <x v="247"/>
  </r>
  <r>
    <x v="17"/>
    <n v="5"/>
    <x v="4"/>
    <x v="3"/>
    <x v="4"/>
    <x v="0"/>
    <n v="3165400"/>
    <s v="Morning"/>
    <n v="17"/>
    <n v="30"/>
    <x v="85"/>
  </r>
  <r>
    <x v="17"/>
    <n v="5"/>
    <x v="4"/>
    <x v="3"/>
    <x v="4"/>
    <x v="1"/>
    <n v="6116800"/>
    <s v="Morning"/>
    <n v="98"/>
    <n v="192"/>
    <x v="429"/>
  </r>
  <r>
    <x v="17"/>
    <n v="5"/>
    <x v="5"/>
    <x v="2"/>
    <x v="5"/>
    <x v="1"/>
    <n v="236400"/>
    <s v="Morning"/>
    <n v="12"/>
    <n v="50"/>
    <x v="21"/>
  </r>
  <r>
    <x v="17"/>
    <n v="6"/>
    <x v="6"/>
    <x v="4"/>
    <x v="6"/>
    <x v="1"/>
    <n v="34800"/>
    <s v="Morning"/>
    <n v="4"/>
    <n v="12"/>
    <x v="0"/>
  </r>
  <r>
    <x v="17"/>
    <n v="6"/>
    <x v="290"/>
    <x v="0"/>
    <x v="284"/>
    <x v="0"/>
    <n v="90000"/>
    <s v="Morning"/>
    <n v="5"/>
    <n v="12"/>
    <x v="24"/>
  </r>
  <r>
    <x v="17"/>
    <n v="6"/>
    <x v="290"/>
    <x v="0"/>
    <x v="284"/>
    <x v="1"/>
    <n v="180600"/>
    <s v="Morning"/>
    <n v="30"/>
    <n v="85"/>
    <x v="212"/>
  </r>
  <r>
    <x v="17"/>
    <n v="6"/>
    <x v="7"/>
    <x v="0"/>
    <x v="7"/>
    <x v="0"/>
    <n v="629200"/>
    <s v="Morning"/>
    <n v="11"/>
    <n v="12"/>
    <x v="138"/>
  </r>
  <r>
    <x v="17"/>
    <n v="6"/>
    <x v="7"/>
    <x v="0"/>
    <x v="7"/>
    <x v="1"/>
    <n v="1401900"/>
    <s v="Morning"/>
    <n v="73"/>
    <n v="85"/>
    <x v="207"/>
  </r>
  <r>
    <x v="17"/>
    <n v="6"/>
    <x v="291"/>
    <x v="4"/>
    <x v="285"/>
    <x v="1"/>
    <n v="58000"/>
    <s v="Morning"/>
    <n v="10"/>
    <n v="12"/>
    <x v="130"/>
  </r>
  <r>
    <x v="17"/>
    <n v="6"/>
    <x v="8"/>
    <x v="0"/>
    <x v="8"/>
    <x v="0"/>
    <n v="521400"/>
    <s v="Morning"/>
    <n v="6"/>
    <n v="12"/>
    <x v="12"/>
  </r>
  <r>
    <x v="17"/>
    <n v="6"/>
    <x v="8"/>
    <x v="0"/>
    <x v="8"/>
    <x v="1"/>
    <n v="1110700"/>
    <s v="Morning"/>
    <n v="38"/>
    <n v="85"/>
    <x v="42"/>
  </r>
  <r>
    <x v="17"/>
    <n v="6"/>
    <x v="9"/>
    <x v="2"/>
    <x v="9"/>
    <x v="1"/>
    <n v="253000"/>
    <s v="Morning"/>
    <n v="11"/>
    <n v="50"/>
    <x v="55"/>
  </r>
  <r>
    <x v="17"/>
    <n v="7"/>
    <x v="10"/>
    <x v="0"/>
    <x v="10"/>
    <x v="0"/>
    <n v="98000"/>
    <s v="Morning"/>
    <n v="10"/>
    <n v="12"/>
    <x v="130"/>
  </r>
  <r>
    <x v="17"/>
    <n v="7"/>
    <x v="10"/>
    <x v="0"/>
    <x v="10"/>
    <x v="1"/>
    <n v="255600"/>
    <s v="Morning"/>
    <n v="77"/>
    <n v="85"/>
    <x v="471"/>
  </r>
  <r>
    <x v="17"/>
    <n v="7"/>
    <x v="292"/>
    <x v="4"/>
    <x v="286"/>
    <x v="1"/>
    <n v="53900"/>
    <s v="Morning"/>
    <n v="11"/>
    <n v="12"/>
    <x v="138"/>
  </r>
  <r>
    <x v="17"/>
    <n v="7"/>
    <x v="450"/>
    <x v="3"/>
    <x v="433"/>
    <x v="0"/>
    <n v="432900"/>
    <s v="Morning"/>
    <n v="3"/>
    <n v="30"/>
    <x v="13"/>
  </r>
  <r>
    <x v="17"/>
    <n v="7"/>
    <x v="450"/>
    <x v="3"/>
    <x v="433"/>
    <x v="1"/>
    <n v="1111100"/>
    <s v="Morning"/>
    <n v="23"/>
    <n v="192"/>
    <x v="549"/>
  </r>
  <r>
    <x v="17"/>
    <n v="7"/>
    <x v="11"/>
    <x v="3"/>
    <x v="11"/>
    <x v="0"/>
    <n v="144300"/>
    <s v="Morning"/>
    <n v="1"/>
    <n v="30"/>
    <x v="75"/>
  </r>
  <r>
    <x v="17"/>
    <n v="7"/>
    <x v="11"/>
    <x v="3"/>
    <x v="11"/>
    <x v="1"/>
    <n v="1308300"/>
    <s v="Morning"/>
    <n v="27"/>
    <n v="192"/>
    <x v="623"/>
  </r>
  <r>
    <x v="17"/>
    <n v="7"/>
    <x v="12"/>
    <x v="4"/>
    <x v="12"/>
    <x v="1"/>
    <n v="25200"/>
    <s v="Morning"/>
    <n v="4"/>
    <n v="12"/>
    <x v="0"/>
  </r>
  <r>
    <x v="17"/>
    <n v="7"/>
    <x v="13"/>
    <x v="0"/>
    <x v="13"/>
    <x v="0"/>
    <n v="343200"/>
    <s v="Morning"/>
    <n v="6"/>
    <n v="12"/>
    <x v="12"/>
  </r>
  <r>
    <x v="17"/>
    <n v="7"/>
    <x v="13"/>
    <x v="0"/>
    <x v="13"/>
    <x v="1"/>
    <n v="710500"/>
    <s v="Morning"/>
    <n v="37"/>
    <n v="85"/>
    <x v="154"/>
  </r>
  <r>
    <x v="17"/>
    <n v="7"/>
    <x v="293"/>
    <x v="2"/>
    <x v="287"/>
    <x v="1"/>
    <n v="593600"/>
    <s v="Morning"/>
    <n v="23"/>
    <n v="50"/>
    <x v="100"/>
  </r>
  <r>
    <x v="17"/>
    <n v="7"/>
    <x v="456"/>
    <x v="4"/>
    <x v="438"/>
    <x v="1"/>
    <n v="4400"/>
    <s v="Morning"/>
    <n v="1"/>
    <n v="12"/>
    <x v="47"/>
  </r>
  <r>
    <x v="17"/>
    <n v="7"/>
    <x v="14"/>
    <x v="2"/>
    <x v="14"/>
    <x v="1"/>
    <n v="979400"/>
    <s v="Morning"/>
    <n v="42"/>
    <n v="50"/>
    <x v="415"/>
  </r>
  <r>
    <x v="17"/>
    <n v="7"/>
    <x v="294"/>
    <x v="2"/>
    <x v="288"/>
    <x v="1"/>
    <n v="275800"/>
    <s v="Morning"/>
    <n v="14"/>
    <n v="50"/>
    <x v="16"/>
  </r>
  <r>
    <x v="17"/>
    <n v="7"/>
    <x v="451"/>
    <x v="4"/>
    <x v="434"/>
    <x v="1"/>
    <n v="23600"/>
    <s v="Morning"/>
    <n v="4"/>
    <n v="12"/>
    <x v="0"/>
  </r>
  <r>
    <x v="17"/>
    <n v="7"/>
    <x v="15"/>
    <x v="1"/>
    <x v="15"/>
    <x v="0"/>
    <n v="1212000"/>
    <s v="Morning"/>
    <n v="12"/>
    <n v="20"/>
    <x v="41"/>
  </r>
  <r>
    <x v="17"/>
    <n v="7"/>
    <x v="15"/>
    <x v="1"/>
    <x v="15"/>
    <x v="1"/>
    <n v="1927500"/>
    <s v="Morning"/>
    <n v="57"/>
    <n v="96"/>
    <x v="80"/>
  </r>
  <r>
    <x v="17"/>
    <n v="7"/>
    <x v="295"/>
    <x v="0"/>
    <x v="289"/>
    <x v="0"/>
    <n v="535700"/>
    <s v="Morning"/>
    <n v="11"/>
    <n v="12"/>
    <x v="138"/>
  </r>
  <r>
    <x v="17"/>
    <n v="7"/>
    <x v="295"/>
    <x v="0"/>
    <x v="289"/>
    <x v="1"/>
    <n v="1205600"/>
    <s v="Morning"/>
    <n v="74"/>
    <n v="85"/>
    <x v="290"/>
  </r>
  <r>
    <x v="17"/>
    <n v="7"/>
    <x v="296"/>
    <x v="2"/>
    <x v="290"/>
    <x v="1"/>
    <n v="124700"/>
    <s v="Morning"/>
    <n v="28"/>
    <n v="50"/>
    <x v="108"/>
  </r>
  <r>
    <x v="17"/>
    <n v="7"/>
    <x v="16"/>
    <x v="0"/>
    <x v="16"/>
    <x v="0"/>
    <n v="189000"/>
    <s v="Morning"/>
    <n v="10"/>
    <n v="12"/>
    <x v="130"/>
  </r>
  <r>
    <x v="17"/>
    <n v="7"/>
    <x v="16"/>
    <x v="0"/>
    <x v="16"/>
    <x v="1"/>
    <n v="488100"/>
    <s v="Morning"/>
    <n v="77"/>
    <n v="85"/>
    <x v="471"/>
  </r>
  <r>
    <x v="17"/>
    <n v="7"/>
    <x v="17"/>
    <x v="0"/>
    <x v="17"/>
    <x v="0"/>
    <n v="209200"/>
    <s v="Morning"/>
    <n v="4"/>
    <n v="12"/>
    <x v="0"/>
  </r>
  <r>
    <x v="17"/>
    <n v="7"/>
    <x v="17"/>
    <x v="0"/>
    <x v="17"/>
    <x v="1"/>
    <n v="769200"/>
    <s v="Morning"/>
    <n v="44"/>
    <n v="85"/>
    <x v="177"/>
  </r>
  <r>
    <x v="17"/>
    <n v="8"/>
    <x v="18"/>
    <x v="2"/>
    <x v="18"/>
    <x v="1"/>
    <n v="108900"/>
    <s v="BeforeNoon"/>
    <n v="11"/>
    <n v="50"/>
    <x v="55"/>
  </r>
  <r>
    <x v="17"/>
    <n v="8"/>
    <x v="19"/>
    <x v="2"/>
    <x v="19"/>
    <x v="1"/>
    <n v="349400"/>
    <s v="BeforeNoon"/>
    <n v="18"/>
    <n v="50"/>
    <x v="188"/>
  </r>
  <r>
    <x v="17"/>
    <n v="8"/>
    <x v="20"/>
    <x v="2"/>
    <x v="20"/>
    <x v="1"/>
    <n v="134500"/>
    <s v="BeforeNoon"/>
    <n v="43"/>
    <n v="50"/>
    <x v="157"/>
  </r>
  <r>
    <x v="17"/>
    <n v="8"/>
    <x v="21"/>
    <x v="5"/>
    <x v="21"/>
    <x v="0"/>
    <n v="948200"/>
    <s v="BeforeNoon"/>
    <n v="22"/>
    <n v="30"/>
    <x v="307"/>
  </r>
  <r>
    <x v="17"/>
    <n v="8"/>
    <x v="21"/>
    <x v="5"/>
    <x v="21"/>
    <x v="2"/>
    <n v="878400"/>
    <s v="BeforeNoon"/>
    <n v="36"/>
    <n v="48"/>
    <x v="92"/>
  </r>
  <r>
    <x v="17"/>
    <n v="8"/>
    <x v="21"/>
    <x v="5"/>
    <x v="21"/>
    <x v="1"/>
    <n v="3773800"/>
    <s v="BeforeNoon"/>
    <n v="261"/>
    <n v="324"/>
    <x v="559"/>
  </r>
  <r>
    <x v="17"/>
    <n v="8"/>
    <x v="22"/>
    <x v="2"/>
    <x v="22"/>
    <x v="1"/>
    <n v="53400"/>
    <s v="BeforeNoon"/>
    <n v="6"/>
    <n v="50"/>
    <x v="43"/>
  </r>
  <r>
    <x v="17"/>
    <n v="8"/>
    <x v="23"/>
    <x v="0"/>
    <x v="23"/>
    <x v="0"/>
    <n v="27300"/>
    <s v="BeforeNoon"/>
    <n v="3"/>
    <n v="12"/>
    <x v="89"/>
  </r>
  <r>
    <x v="17"/>
    <n v="8"/>
    <x v="23"/>
    <x v="0"/>
    <x v="23"/>
    <x v="1"/>
    <n v="69600"/>
    <s v="BeforeNoon"/>
    <n v="23"/>
    <n v="85"/>
    <x v="57"/>
  </r>
  <r>
    <x v="17"/>
    <n v="8"/>
    <x v="24"/>
    <x v="0"/>
    <x v="24"/>
    <x v="0"/>
    <n v="292800"/>
    <s v="BeforeNoon"/>
    <n v="8"/>
    <n v="12"/>
    <x v="58"/>
  </r>
  <r>
    <x v="17"/>
    <n v="8"/>
    <x v="24"/>
    <x v="0"/>
    <x v="24"/>
    <x v="1"/>
    <n v="651400"/>
    <s v="BeforeNoon"/>
    <n v="53"/>
    <n v="85"/>
    <x v="227"/>
  </r>
  <r>
    <x v="17"/>
    <n v="8"/>
    <x v="297"/>
    <x v="2"/>
    <x v="291"/>
    <x v="1"/>
    <n v="819900"/>
    <s v="BeforeNoon"/>
    <n v="33"/>
    <n v="50"/>
    <x v="399"/>
  </r>
  <r>
    <x v="17"/>
    <n v="8"/>
    <x v="298"/>
    <x v="0"/>
    <x v="292"/>
    <x v="0"/>
    <n v="423200"/>
    <s v="BeforeNoon"/>
    <n v="8"/>
    <n v="12"/>
    <x v="58"/>
  </r>
  <r>
    <x v="17"/>
    <n v="8"/>
    <x v="298"/>
    <x v="0"/>
    <x v="292"/>
    <x v="1"/>
    <n v="1117800"/>
    <s v="BeforeNoon"/>
    <n v="63"/>
    <n v="85"/>
    <x v="189"/>
  </r>
  <r>
    <x v="17"/>
    <n v="8"/>
    <x v="25"/>
    <x v="2"/>
    <x v="25"/>
    <x v="1"/>
    <n v="776400"/>
    <s v="BeforeNoon"/>
    <n v="50"/>
    <n v="50"/>
    <x v="72"/>
  </r>
  <r>
    <x v="17"/>
    <n v="8"/>
    <x v="299"/>
    <x v="4"/>
    <x v="293"/>
    <x v="1"/>
    <n v="35400"/>
    <s v="BeforeNoon"/>
    <n v="6"/>
    <n v="12"/>
    <x v="12"/>
  </r>
  <r>
    <x v="17"/>
    <n v="8"/>
    <x v="26"/>
    <x v="2"/>
    <x v="26"/>
    <x v="1"/>
    <n v="310800"/>
    <s v="BeforeNoon"/>
    <n v="22"/>
    <n v="50"/>
    <x v="102"/>
  </r>
  <r>
    <x v="17"/>
    <n v="8"/>
    <x v="300"/>
    <x v="4"/>
    <x v="294"/>
    <x v="1"/>
    <n v="29700"/>
    <s v="BeforeNoon"/>
    <n v="9"/>
    <n v="12"/>
    <x v="92"/>
  </r>
  <r>
    <x v="17"/>
    <n v="8"/>
    <x v="27"/>
    <x v="1"/>
    <x v="27"/>
    <x v="0"/>
    <n v="1696600"/>
    <s v="BeforeNoon"/>
    <n v="17"/>
    <n v="20"/>
    <x v="142"/>
  </r>
  <r>
    <x v="17"/>
    <n v="8"/>
    <x v="27"/>
    <x v="1"/>
    <x v="27"/>
    <x v="1"/>
    <n v="2807100"/>
    <s v="BeforeNoon"/>
    <n v="84"/>
    <n v="96"/>
    <x v="488"/>
  </r>
  <r>
    <x v="17"/>
    <n v="8"/>
    <x v="28"/>
    <x v="0"/>
    <x v="28"/>
    <x v="0"/>
    <n v="95000"/>
    <s v="BeforeNoon"/>
    <n v="10"/>
    <n v="12"/>
    <x v="130"/>
  </r>
  <r>
    <x v="17"/>
    <n v="8"/>
    <x v="28"/>
    <x v="0"/>
    <x v="28"/>
    <x v="1"/>
    <n v="215600"/>
    <s v="BeforeNoon"/>
    <n v="67"/>
    <n v="85"/>
    <x v="358"/>
  </r>
  <r>
    <x v="17"/>
    <n v="8"/>
    <x v="377"/>
    <x v="2"/>
    <x v="370"/>
    <x v="1"/>
    <n v="1090200"/>
    <s v="BeforeNoon"/>
    <n v="41"/>
    <n v="50"/>
    <x v="206"/>
  </r>
  <r>
    <x v="17"/>
    <n v="9"/>
    <x v="29"/>
    <x v="4"/>
    <x v="29"/>
    <x v="1"/>
    <n v="21200"/>
    <s v="BeforeNoon"/>
    <n v="4"/>
    <n v="12"/>
    <x v="0"/>
  </r>
  <r>
    <x v="17"/>
    <n v="9"/>
    <x v="30"/>
    <x v="4"/>
    <x v="30"/>
    <x v="1"/>
    <n v="47700"/>
    <s v="BeforeNoon"/>
    <n v="9"/>
    <n v="12"/>
    <x v="92"/>
  </r>
  <r>
    <x v="17"/>
    <n v="9"/>
    <x v="452"/>
    <x v="4"/>
    <x v="435"/>
    <x v="1"/>
    <n v="11200"/>
    <s v="BeforeNoon"/>
    <n v="1"/>
    <n v="12"/>
    <x v="47"/>
  </r>
  <r>
    <x v="17"/>
    <n v="9"/>
    <x v="32"/>
    <x v="6"/>
    <x v="32"/>
    <x v="0"/>
    <n v="747600"/>
    <s v="BeforeNoon"/>
    <n v="6"/>
    <n v="12"/>
    <x v="12"/>
  </r>
  <r>
    <x v="17"/>
    <n v="9"/>
    <x v="32"/>
    <x v="6"/>
    <x v="32"/>
    <x v="1"/>
    <n v="2170600"/>
    <s v="BeforeNoon"/>
    <n v="52"/>
    <n v="118"/>
    <x v="98"/>
  </r>
  <r>
    <x v="17"/>
    <n v="9"/>
    <x v="33"/>
    <x v="6"/>
    <x v="33"/>
    <x v="0"/>
    <n v="498400"/>
    <s v="BeforeNoon"/>
    <n v="4"/>
    <n v="12"/>
    <x v="0"/>
  </r>
  <r>
    <x v="17"/>
    <n v="9"/>
    <x v="33"/>
    <x v="6"/>
    <x v="33"/>
    <x v="1"/>
    <n v="2120700"/>
    <s v="BeforeNoon"/>
    <n v="51"/>
    <n v="118"/>
    <x v="572"/>
  </r>
  <r>
    <x v="17"/>
    <n v="9"/>
    <x v="35"/>
    <x v="1"/>
    <x v="35"/>
    <x v="0"/>
    <n v="920000"/>
    <s v="BeforeNoon"/>
    <n v="8"/>
    <n v="20"/>
    <x v="127"/>
  </r>
  <r>
    <x v="17"/>
    <n v="9"/>
    <x v="35"/>
    <x v="1"/>
    <x v="35"/>
    <x v="1"/>
    <n v="2007200"/>
    <s v="BeforeNoon"/>
    <n v="52"/>
    <n v="96"/>
    <x v="174"/>
  </r>
  <r>
    <x v="17"/>
    <n v="9"/>
    <x v="303"/>
    <x v="3"/>
    <x v="297"/>
    <x v="0"/>
    <n v="2033000"/>
    <s v="BeforeNoon"/>
    <n v="10"/>
    <n v="30"/>
    <x v="0"/>
  </r>
  <r>
    <x v="17"/>
    <n v="9"/>
    <x v="303"/>
    <x v="3"/>
    <x v="297"/>
    <x v="1"/>
    <n v="4068000"/>
    <s v="BeforeNoon"/>
    <n v="60"/>
    <n v="192"/>
    <x v="88"/>
  </r>
  <r>
    <x v="17"/>
    <n v="9"/>
    <x v="36"/>
    <x v="1"/>
    <x v="36"/>
    <x v="0"/>
    <n v="1998000"/>
    <s v="BeforeNoon"/>
    <n v="10"/>
    <n v="20"/>
    <x v="12"/>
  </r>
  <r>
    <x v="17"/>
    <n v="9"/>
    <x v="36"/>
    <x v="1"/>
    <x v="36"/>
    <x v="1"/>
    <n v="2144400"/>
    <s v="BeforeNoon"/>
    <n v="32"/>
    <n v="96"/>
    <x v="0"/>
  </r>
  <r>
    <x v="17"/>
    <n v="9"/>
    <x v="37"/>
    <x v="2"/>
    <x v="37"/>
    <x v="1"/>
    <n v="183400"/>
    <s v="BeforeNoon"/>
    <n v="29"/>
    <n v="50"/>
    <x v="145"/>
  </r>
  <r>
    <x v="17"/>
    <n v="9"/>
    <x v="38"/>
    <x v="7"/>
    <x v="38"/>
    <x v="0"/>
    <n v="2923800"/>
    <s v="BeforeNoon"/>
    <n v="22"/>
    <n v="28"/>
    <x v="198"/>
  </r>
  <r>
    <x v="17"/>
    <n v="9"/>
    <x v="38"/>
    <x v="7"/>
    <x v="38"/>
    <x v="1"/>
    <n v="5360000"/>
    <s v="BeforeNoon"/>
    <n v="120"/>
    <n v="142"/>
    <x v="596"/>
  </r>
  <r>
    <x v="17"/>
    <n v="9"/>
    <x v="39"/>
    <x v="7"/>
    <x v="39"/>
    <x v="0"/>
    <n v="451200"/>
    <s v="BeforeNoon"/>
    <n v="24"/>
    <n v="28"/>
    <x v="377"/>
  </r>
  <r>
    <x v="17"/>
    <n v="9"/>
    <x v="39"/>
    <x v="7"/>
    <x v="39"/>
    <x v="1"/>
    <n v="857700"/>
    <s v="BeforeNoon"/>
    <n v="135"/>
    <n v="142"/>
    <x v="682"/>
  </r>
  <r>
    <x v="17"/>
    <n v="9"/>
    <x v="395"/>
    <x v="0"/>
    <x v="387"/>
    <x v="0"/>
    <n v="89100"/>
    <s v="BeforeNoon"/>
    <n v="9"/>
    <n v="12"/>
    <x v="92"/>
  </r>
  <r>
    <x v="17"/>
    <n v="9"/>
    <x v="395"/>
    <x v="0"/>
    <x v="387"/>
    <x v="1"/>
    <n v="149400"/>
    <s v="BeforeNoon"/>
    <n v="45"/>
    <n v="85"/>
    <x v="125"/>
  </r>
  <r>
    <x v="17"/>
    <n v="9"/>
    <x v="40"/>
    <x v="0"/>
    <x v="40"/>
    <x v="0"/>
    <n v="400400"/>
    <s v="BeforeNoon"/>
    <n v="7"/>
    <n v="12"/>
    <x v="18"/>
  </r>
  <r>
    <x v="17"/>
    <n v="9"/>
    <x v="40"/>
    <x v="0"/>
    <x v="40"/>
    <x v="1"/>
    <n v="979800"/>
    <s v="BeforeNoon"/>
    <n v="51"/>
    <n v="85"/>
    <x v="41"/>
  </r>
  <r>
    <x v="17"/>
    <n v="9"/>
    <x v="41"/>
    <x v="0"/>
    <x v="41"/>
    <x v="0"/>
    <n v="222000"/>
    <s v="BeforeNoon"/>
    <n v="12"/>
    <n v="12"/>
    <x v="72"/>
  </r>
  <r>
    <x v="17"/>
    <n v="9"/>
    <x v="41"/>
    <x v="0"/>
    <x v="41"/>
    <x v="1"/>
    <n v="492800"/>
    <s v="BeforeNoon"/>
    <n v="79"/>
    <n v="85"/>
    <x v="252"/>
  </r>
  <r>
    <x v="17"/>
    <n v="9"/>
    <x v="42"/>
    <x v="0"/>
    <x v="42"/>
    <x v="0"/>
    <n v="445000"/>
    <s v="BeforeNoon"/>
    <n v="10"/>
    <n v="12"/>
    <x v="130"/>
  </r>
  <r>
    <x v="17"/>
    <n v="9"/>
    <x v="42"/>
    <x v="0"/>
    <x v="42"/>
    <x v="1"/>
    <n v="1117500"/>
    <s v="BeforeNoon"/>
    <n v="75"/>
    <n v="85"/>
    <x v="245"/>
  </r>
  <r>
    <x v="17"/>
    <n v="9"/>
    <x v="44"/>
    <x v="2"/>
    <x v="44"/>
    <x v="1"/>
    <n v="254200"/>
    <s v="BeforeNoon"/>
    <n v="14"/>
    <n v="50"/>
    <x v="16"/>
  </r>
  <r>
    <x v="17"/>
    <n v="9"/>
    <x v="45"/>
    <x v="7"/>
    <x v="45"/>
    <x v="0"/>
    <n v="340000"/>
    <s v="BeforeNoon"/>
    <n v="17"/>
    <n v="28"/>
    <x v="200"/>
  </r>
  <r>
    <x v="17"/>
    <n v="9"/>
    <x v="45"/>
    <x v="7"/>
    <x v="45"/>
    <x v="1"/>
    <n v="540800"/>
    <s v="BeforeNoon"/>
    <n v="80"/>
    <n v="142"/>
    <x v="683"/>
  </r>
  <r>
    <x v="17"/>
    <n v="9"/>
    <x v="46"/>
    <x v="2"/>
    <x v="46"/>
    <x v="1"/>
    <n v="236800"/>
    <s v="BeforeNoon"/>
    <n v="16"/>
    <n v="50"/>
    <x v="141"/>
  </r>
  <r>
    <x v="17"/>
    <n v="9"/>
    <x v="47"/>
    <x v="4"/>
    <x v="47"/>
    <x v="1"/>
    <n v="41600"/>
    <s v="BeforeNoon"/>
    <n v="4"/>
    <n v="12"/>
    <x v="0"/>
  </r>
  <r>
    <x v="17"/>
    <n v="9"/>
    <x v="48"/>
    <x v="7"/>
    <x v="48"/>
    <x v="0"/>
    <n v="468000"/>
    <s v="BeforeNoon"/>
    <n v="26"/>
    <n v="28"/>
    <x v="504"/>
  </r>
  <r>
    <x v="17"/>
    <n v="9"/>
    <x v="48"/>
    <x v="7"/>
    <x v="48"/>
    <x v="1"/>
    <n v="798600"/>
    <s v="BeforeNoon"/>
    <n v="132"/>
    <n v="142"/>
    <x v="555"/>
  </r>
  <r>
    <x v="17"/>
    <n v="9"/>
    <x v="306"/>
    <x v="2"/>
    <x v="300"/>
    <x v="1"/>
    <n v="745600"/>
    <s v="BeforeNoon"/>
    <n v="50"/>
    <n v="50"/>
    <x v="72"/>
  </r>
  <r>
    <x v="17"/>
    <n v="9"/>
    <x v="50"/>
    <x v="0"/>
    <x v="50"/>
    <x v="0"/>
    <n v="163000"/>
    <s v="BeforeNoon"/>
    <n v="5"/>
    <n v="12"/>
    <x v="24"/>
  </r>
  <r>
    <x v="17"/>
    <n v="9"/>
    <x v="50"/>
    <x v="0"/>
    <x v="50"/>
    <x v="1"/>
    <n v="646100"/>
    <s v="BeforeNoon"/>
    <n v="59"/>
    <n v="85"/>
    <x v="151"/>
  </r>
  <r>
    <x v="17"/>
    <n v="9"/>
    <x v="51"/>
    <x v="0"/>
    <x v="51"/>
    <x v="0"/>
    <n v="146000"/>
    <s v="BeforeNoon"/>
    <n v="4"/>
    <n v="12"/>
    <x v="0"/>
  </r>
  <r>
    <x v="17"/>
    <n v="9"/>
    <x v="51"/>
    <x v="0"/>
    <x v="51"/>
    <x v="1"/>
    <n v="394000"/>
    <s v="BeforeNoon"/>
    <n v="32"/>
    <n v="85"/>
    <x v="310"/>
  </r>
  <r>
    <x v="17"/>
    <n v="9"/>
    <x v="52"/>
    <x v="0"/>
    <x v="52"/>
    <x v="0"/>
    <n v="297000"/>
    <s v="BeforeNoon"/>
    <n v="9"/>
    <n v="12"/>
    <x v="92"/>
  </r>
  <r>
    <x v="17"/>
    <n v="9"/>
    <x v="52"/>
    <x v="0"/>
    <x v="52"/>
    <x v="1"/>
    <n v="708400"/>
    <s v="BeforeNoon"/>
    <n v="64"/>
    <n v="85"/>
    <x v="233"/>
  </r>
  <r>
    <x v="17"/>
    <n v="9"/>
    <x v="53"/>
    <x v="6"/>
    <x v="53"/>
    <x v="0"/>
    <n v="403000"/>
    <s v="BeforeNoon"/>
    <n v="10"/>
    <n v="12"/>
    <x v="130"/>
  </r>
  <r>
    <x v="17"/>
    <n v="9"/>
    <x v="53"/>
    <x v="6"/>
    <x v="53"/>
    <x v="1"/>
    <n v="1318800"/>
    <s v="BeforeNoon"/>
    <n v="98"/>
    <n v="118"/>
    <x v="430"/>
  </r>
  <r>
    <x v="17"/>
    <n v="9"/>
    <x v="54"/>
    <x v="3"/>
    <x v="54"/>
    <x v="0"/>
    <n v="776600"/>
    <s v="BeforeNoon"/>
    <n v="22"/>
    <n v="30"/>
    <x v="307"/>
  </r>
  <r>
    <x v="17"/>
    <n v="9"/>
    <x v="54"/>
    <x v="3"/>
    <x v="54"/>
    <x v="1"/>
    <n v="1694000"/>
    <s v="BeforeNoon"/>
    <n v="143"/>
    <n v="192"/>
    <x v="606"/>
  </r>
  <r>
    <x v="17"/>
    <n v="9"/>
    <x v="55"/>
    <x v="2"/>
    <x v="55"/>
    <x v="1"/>
    <n v="487700"/>
    <s v="BeforeNoon"/>
    <n v="32"/>
    <n v="50"/>
    <x v="128"/>
  </r>
  <r>
    <x v="17"/>
    <n v="9"/>
    <x v="56"/>
    <x v="0"/>
    <x v="56"/>
    <x v="0"/>
    <n v="228000"/>
    <s v="BeforeNoon"/>
    <n v="6"/>
    <n v="12"/>
    <x v="12"/>
  </r>
  <r>
    <x v="17"/>
    <n v="9"/>
    <x v="56"/>
    <x v="0"/>
    <x v="56"/>
    <x v="1"/>
    <n v="665200"/>
    <s v="BeforeNoon"/>
    <n v="52"/>
    <n v="85"/>
    <x v="107"/>
  </r>
  <r>
    <x v="17"/>
    <n v="9"/>
    <x v="308"/>
    <x v="2"/>
    <x v="302"/>
    <x v="1"/>
    <n v="38400"/>
    <s v="BeforeNoon"/>
    <n v="3"/>
    <n v="50"/>
    <x v="20"/>
  </r>
  <r>
    <x v="17"/>
    <n v="9"/>
    <x v="309"/>
    <x v="4"/>
    <x v="303"/>
    <x v="1"/>
    <n v="63800"/>
    <s v="BeforeNoon"/>
    <n v="11"/>
    <n v="12"/>
    <x v="138"/>
  </r>
  <r>
    <x v="17"/>
    <n v="9"/>
    <x v="57"/>
    <x v="0"/>
    <x v="57"/>
    <x v="0"/>
    <n v="434500"/>
    <s v="BeforeNoon"/>
    <n v="5"/>
    <n v="12"/>
    <x v="24"/>
  </r>
  <r>
    <x v="17"/>
    <n v="9"/>
    <x v="57"/>
    <x v="0"/>
    <x v="57"/>
    <x v="1"/>
    <n v="1220900"/>
    <s v="BeforeNoon"/>
    <n v="42"/>
    <n v="85"/>
    <x v="60"/>
  </r>
  <r>
    <x v="17"/>
    <n v="9"/>
    <x v="310"/>
    <x v="2"/>
    <x v="304"/>
    <x v="1"/>
    <n v="796400"/>
    <s v="BeforeNoon"/>
    <n v="47"/>
    <n v="50"/>
    <x v="101"/>
  </r>
  <r>
    <x v="17"/>
    <n v="9"/>
    <x v="311"/>
    <x v="2"/>
    <x v="305"/>
    <x v="1"/>
    <n v="830000"/>
    <s v="BeforeNoon"/>
    <n v="49"/>
    <n v="50"/>
    <x v="421"/>
  </r>
  <r>
    <x v="17"/>
    <n v="9"/>
    <x v="58"/>
    <x v="6"/>
    <x v="58"/>
    <x v="0"/>
    <n v="589200"/>
    <s v="BeforeNoon"/>
    <n v="12"/>
    <n v="12"/>
    <x v="72"/>
  </r>
  <r>
    <x v="17"/>
    <n v="9"/>
    <x v="58"/>
    <x v="6"/>
    <x v="58"/>
    <x v="1"/>
    <n v="1830000"/>
    <s v="BeforeNoon"/>
    <n v="111"/>
    <n v="118"/>
    <x v="454"/>
  </r>
  <r>
    <x v="17"/>
    <n v="9"/>
    <x v="378"/>
    <x v="2"/>
    <x v="371"/>
    <x v="1"/>
    <n v="450000"/>
    <s v="BeforeNoon"/>
    <n v="30"/>
    <n v="50"/>
    <x v="41"/>
  </r>
  <r>
    <x v="17"/>
    <n v="10"/>
    <x v="422"/>
    <x v="2"/>
    <x v="407"/>
    <x v="1"/>
    <n v="325000"/>
    <s v="BeforeNoon"/>
    <n v="34"/>
    <n v="50"/>
    <x v="169"/>
  </r>
  <r>
    <x v="17"/>
    <n v="10"/>
    <x v="59"/>
    <x v="0"/>
    <x v="59"/>
    <x v="0"/>
    <n v="550000"/>
    <s v="BeforeNoon"/>
    <n v="11"/>
    <n v="12"/>
    <x v="138"/>
  </r>
  <r>
    <x v="17"/>
    <n v="10"/>
    <x v="59"/>
    <x v="0"/>
    <x v="59"/>
    <x v="1"/>
    <n v="1260500"/>
    <s v="BeforeNoon"/>
    <n v="75"/>
    <n v="85"/>
    <x v="245"/>
  </r>
  <r>
    <x v="17"/>
    <n v="10"/>
    <x v="60"/>
    <x v="0"/>
    <x v="60"/>
    <x v="0"/>
    <n v="144000"/>
    <s v="BeforeNoon"/>
    <n v="8"/>
    <n v="12"/>
    <x v="58"/>
  </r>
  <r>
    <x v="17"/>
    <n v="10"/>
    <x v="60"/>
    <x v="0"/>
    <x v="60"/>
    <x v="1"/>
    <n v="284400"/>
    <s v="BeforeNoon"/>
    <n v="47"/>
    <n v="85"/>
    <x v="254"/>
  </r>
  <r>
    <x v="17"/>
    <n v="10"/>
    <x v="61"/>
    <x v="2"/>
    <x v="61"/>
    <x v="1"/>
    <n v="299300"/>
    <s v="BeforeNoon"/>
    <n v="15"/>
    <n v="50"/>
    <x v="28"/>
  </r>
  <r>
    <x v="17"/>
    <n v="10"/>
    <x v="62"/>
    <x v="2"/>
    <x v="62"/>
    <x v="1"/>
    <n v="90700"/>
    <s v="BeforeNoon"/>
    <n v="12"/>
    <n v="50"/>
    <x v="21"/>
  </r>
  <r>
    <x v="17"/>
    <n v="10"/>
    <x v="313"/>
    <x v="2"/>
    <x v="307"/>
    <x v="1"/>
    <n v="150000"/>
    <s v="BeforeNoon"/>
    <n v="48"/>
    <n v="50"/>
    <x v="585"/>
  </r>
  <r>
    <x v="17"/>
    <n v="10"/>
    <x v="63"/>
    <x v="0"/>
    <x v="63"/>
    <x v="0"/>
    <n v="259800"/>
    <s v="BeforeNoon"/>
    <n v="6"/>
    <n v="12"/>
    <x v="12"/>
  </r>
  <r>
    <x v="17"/>
    <n v="10"/>
    <x v="63"/>
    <x v="0"/>
    <x v="63"/>
    <x v="1"/>
    <n v="375900"/>
    <s v="BeforeNoon"/>
    <n v="26"/>
    <n v="85"/>
    <x v="17"/>
  </r>
  <r>
    <x v="17"/>
    <n v="10"/>
    <x v="64"/>
    <x v="0"/>
    <x v="64"/>
    <x v="0"/>
    <n v="122100"/>
    <s v="BeforeNoon"/>
    <n v="11"/>
    <n v="12"/>
    <x v="138"/>
  </r>
  <r>
    <x v="17"/>
    <n v="10"/>
    <x v="64"/>
    <x v="0"/>
    <x v="64"/>
    <x v="1"/>
    <n v="275400"/>
    <s v="BeforeNoon"/>
    <n v="74"/>
    <n v="85"/>
    <x v="290"/>
  </r>
  <r>
    <x v="17"/>
    <n v="10"/>
    <x v="65"/>
    <x v="0"/>
    <x v="65"/>
    <x v="0"/>
    <n v="774400"/>
    <s v="BeforeNoon"/>
    <n v="11"/>
    <n v="12"/>
    <x v="138"/>
  </r>
  <r>
    <x v="17"/>
    <n v="10"/>
    <x v="65"/>
    <x v="0"/>
    <x v="65"/>
    <x v="1"/>
    <n v="1278200"/>
    <s v="BeforeNoon"/>
    <n v="54"/>
    <n v="85"/>
    <x v="279"/>
  </r>
  <r>
    <x v="17"/>
    <n v="10"/>
    <x v="66"/>
    <x v="7"/>
    <x v="66"/>
    <x v="0"/>
    <n v="451500"/>
    <s v="BeforeNoon"/>
    <n v="21"/>
    <n v="28"/>
    <x v="92"/>
  </r>
  <r>
    <x v="17"/>
    <n v="10"/>
    <x v="66"/>
    <x v="7"/>
    <x v="66"/>
    <x v="1"/>
    <n v="957400"/>
    <s v="BeforeNoon"/>
    <n v="132"/>
    <n v="142"/>
    <x v="555"/>
  </r>
  <r>
    <x v="17"/>
    <n v="10"/>
    <x v="67"/>
    <x v="3"/>
    <x v="67"/>
    <x v="0"/>
    <n v="343000"/>
    <s v="BeforeNoon"/>
    <n v="14"/>
    <n v="30"/>
    <x v="77"/>
  </r>
  <r>
    <x v="17"/>
    <n v="10"/>
    <x v="67"/>
    <x v="3"/>
    <x v="67"/>
    <x v="1"/>
    <n v="905200"/>
    <s v="BeforeNoon"/>
    <n v="110"/>
    <n v="192"/>
    <x v="182"/>
  </r>
  <r>
    <x v="17"/>
    <n v="10"/>
    <x v="379"/>
    <x v="1"/>
    <x v="372"/>
    <x v="0"/>
    <n v="669600"/>
    <s v="BeforeNoon"/>
    <n v="6"/>
    <n v="20"/>
    <x v="28"/>
  </r>
  <r>
    <x v="17"/>
    <n v="10"/>
    <x v="379"/>
    <x v="1"/>
    <x v="372"/>
    <x v="1"/>
    <n v="632400"/>
    <s v="BeforeNoon"/>
    <n v="17"/>
    <n v="96"/>
    <x v="8"/>
  </r>
  <r>
    <x v="17"/>
    <n v="10"/>
    <x v="68"/>
    <x v="7"/>
    <x v="68"/>
    <x v="0"/>
    <n v="451200"/>
    <s v="BeforeNoon"/>
    <n v="24"/>
    <n v="28"/>
    <x v="377"/>
  </r>
  <r>
    <x v="17"/>
    <n v="10"/>
    <x v="68"/>
    <x v="7"/>
    <x v="68"/>
    <x v="1"/>
    <n v="680700"/>
    <s v="BeforeNoon"/>
    <n v="107"/>
    <n v="142"/>
    <x v="343"/>
  </r>
  <r>
    <x v="17"/>
    <n v="10"/>
    <x v="69"/>
    <x v="0"/>
    <x v="69"/>
    <x v="0"/>
    <n v="328000"/>
    <s v="BeforeNoon"/>
    <n v="10"/>
    <n v="12"/>
    <x v="130"/>
  </r>
  <r>
    <x v="17"/>
    <n v="10"/>
    <x v="69"/>
    <x v="0"/>
    <x v="69"/>
    <x v="1"/>
    <n v="823000"/>
    <s v="BeforeNoon"/>
    <n v="75"/>
    <n v="85"/>
    <x v="245"/>
  </r>
  <r>
    <x v="17"/>
    <n v="10"/>
    <x v="70"/>
    <x v="0"/>
    <x v="70"/>
    <x v="0"/>
    <n v="278800"/>
    <s v="BeforeNoon"/>
    <n v="4"/>
    <n v="12"/>
    <x v="0"/>
  </r>
  <r>
    <x v="17"/>
    <n v="10"/>
    <x v="70"/>
    <x v="0"/>
    <x v="70"/>
    <x v="1"/>
    <n v="1002400"/>
    <s v="BeforeNoon"/>
    <n v="43"/>
    <n v="85"/>
    <x v="122"/>
  </r>
  <r>
    <x v="17"/>
    <n v="10"/>
    <x v="71"/>
    <x v="0"/>
    <x v="71"/>
    <x v="0"/>
    <n v="562100"/>
    <s v="BeforeNoon"/>
    <n v="11"/>
    <n v="12"/>
    <x v="138"/>
  </r>
  <r>
    <x v="17"/>
    <n v="10"/>
    <x v="71"/>
    <x v="0"/>
    <x v="71"/>
    <x v="1"/>
    <n v="1334500"/>
    <s v="BeforeNoon"/>
    <n v="78"/>
    <n v="85"/>
    <x v="62"/>
  </r>
  <r>
    <x v="17"/>
    <n v="10"/>
    <x v="380"/>
    <x v="6"/>
    <x v="373"/>
    <x v="0"/>
    <n v="106800"/>
    <s v="BeforeNoon"/>
    <n v="1"/>
    <n v="12"/>
    <x v="47"/>
  </r>
  <r>
    <x v="17"/>
    <n v="10"/>
    <x v="380"/>
    <x v="6"/>
    <x v="373"/>
    <x v="1"/>
    <n v="893600"/>
    <s v="BeforeNoon"/>
    <n v="25"/>
    <n v="118"/>
    <x v="257"/>
  </r>
  <r>
    <x v="17"/>
    <n v="10"/>
    <x v="72"/>
    <x v="2"/>
    <x v="72"/>
    <x v="1"/>
    <n v="120800"/>
    <s v="BeforeNoon"/>
    <n v="16"/>
    <n v="50"/>
    <x v="141"/>
  </r>
  <r>
    <x v="17"/>
    <n v="10"/>
    <x v="314"/>
    <x v="2"/>
    <x v="308"/>
    <x v="1"/>
    <n v="545400"/>
    <s v="BeforeNoon"/>
    <n v="35"/>
    <n v="50"/>
    <x v="242"/>
  </r>
  <r>
    <x v="17"/>
    <n v="10"/>
    <x v="315"/>
    <x v="2"/>
    <x v="309"/>
    <x v="1"/>
    <n v="178000"/>
    <s v="BeforeNoon"/>
    <n v="49"/>
    <n v="50"/>
    <x v="421"/>
  </r>
  <r>
    <x v="17"/>
    <n v="10"/>
    <x v="405"/>
    <x v="2"/>
    <x v="394"/>
    <x v="1"/>
    <n v="170400"/>
    <s v="BeforeNoon"/>
    <n v="47"/>
    <n v="50"/>
    <x v="101"/>
  </r>
  <r>
    <x v="17"/>
    <n v="10"/>
    <x v="73"/>
    <x v="2"/>
    <x v="73"/>
    <x v="1"/>
    <n v="436100"/>
    <s v="BeforeNoon"/>
    <n v="17"/>
    <n v="50"/>
    <x v="116"/>
  </r>
  <r>
    <x v="17"/>
    <n v="10"/>
    <x v="74"/>
    <x v="0"/>
    <x v="74"/>
    <x v="0"/>
    <n v="37800"/>
    <s v="BeforeNoon"/>
    <n v="3"/>
    <n v="12"/>
    <x v="89"/>
  </r>
  <r>
    <x v="17"/>
    <n v="10"/>
    <x v="74"/>
    <x v="0"/>
    <x v="74"/>
    <x v="1"/>
    <n v="79800"/>
    <s v="BeforeNoon"/>
    <n v="19"/>
    <n v="85"/>
    <x v="117"/>
  </r>
  <r>
    <x v="17"/>
    <n v="10"/>
    <x v="316"/>
    <x v="4"/>
    <x v="310"/>
    <x v="1"/>
    <n v="23400"/>
    <s v="BeforeNoon"/>
    <n v="6"/>
    <n v="12"/>
    <x v="12"/>
  </r>
  <r>
    <x v="17"/>
    <n v="10"/>
    <x v="75"/>
    <x v="7"/>
    <x v="75"/>
    <x v="0"/>
    <n v="504000"/>
    <s v="BeforeNoon"/>
    <n v="28"/>
    <n v="28"/>
    <x v="72"/>
  </r>
  <r>
    <x v="17"/>
    <n v="10"/>
    <x v="75"/>
    <x v="7"/>
    <x v="75"/>
    <x v="1"/>
    <n v="859200"/>
    <s v="BeforeNoon"/>
    <n v="142"/>
    <n v="142"/>
    <x v="72"/>
  </r>
  <r>
    <x v="17"/>
    <n v="10"/>
    <x v="317"/>
    <x v="1"/>
    <x v="311"/>
    <x v="0"/>
    <n v="1906200"/>
    <s v="BeforeNoon"/>
    <n v="18"/>
    <n v="20"/>
    <x v="255"/>
  </r>
  <r>
    <x v="17"/>
    <n v="10"/>
    <x v="317"/>
    <x v="1"/>
    <x v="311"/>
    <x v="1"/>
    <n v="2873300"/>
    <s v="BeforeNoon"/>
    <n v="81"/>
    <n v="96"/>
    <x v="256"/>
  </r>
  <r>
    <x v="17"/>
    <n v="10"/>
    <x v="76"/>
    <x v="1"/>
    <x v="76"/>
    <x v="0"/>
    <n v="821800"/>
    <s v="BeforeNoon"/>
    <n v="7"/>
    <n v="20"/>
    <x v="214"/>
  </r>
  <r>
    <x v="17"/>
    <n v="10"/>
    <x v="76"/>
    <x v="1"/>
    <x v="76"/>
    <x v="1"/>
    <n v="1098700"/>
    <s v="BeforeNoon"/>
    <n v="28"/>
    <n v="96"/>
    <x v="181"/>
  </r>
  <r>
    <x v="17"/>
    <n v="10"/>
    <x v="77"/>
    <x v="3"/>
    <x v="77"/>
    <x v="0"/>
    <n v="673200"/>
    <s v="BeforeNoon"/>
    <n v="22"/>
    <n v="30"/>
    <x v="307"/>
  </r>
  <r>
    <x v="17"/>
    <n v="10"/>
    <x v="77"/>
    <x v="3"/>
    <x v="77"/>
    <x v="1"/>
    <n v="1288200"/>
    <s v="BeforeNoon"/>
    <n v="126"/>
    <n v="192"/>
    <x v="684"/>
  </r>
  <r>
    <x v="17"/>
    <n v="10"/>
    <x v="78"/>
    <x v="3"/>
    <x v="78"/>
    <x v="0"/>
    <n v="847200"/>
    <s v="BeforeNoon"/>
    <n v="24"/>
    <n v="30"/>
    <x v="217"/>
  </r>
  <r>
    <x v="17"/>
    <n v="10"/>
    <x v="78"/>
    <x v="3"/>
    <x v="78"/>
    <x v="1"/>
    <n v="1801300"/>
    <s v="BeforeNoon"/>
    <n v="152"/>
    <n v="192"/>
    <x v="475"/>
  </r>
  <r>
    <x v="17"/>
    <n v="10"/>
    <x v="79"/>
    <x v="1"/>
    <x v="79"/>
    <x v="0"/>
    <n v="1796400"/>
    <s v="BeforeNoon"/>
    <n v="18"/>
    <n v="20"/>
    <x v="255"/>
  </r>
  <r>
    <x v="17"/>
    <n v="10"/>
    <x v="79"/>
    <x v="1"/>
    <x v="79"/>
    <x v="1"/>
    <n v="2973600"/>
    <s v="BeforeNoon"/>
    <n v="89"/>
    <n v="96"/>
    <x v="617"/>
  </r>
  <r>
    <x v="17"/>
    <n v="10"/>
    <x v="441"/>
    <x v="4"/>
    <x v="425"/>
    <x v="1"/>
    <n v="39600"/>
    <s v="BeforeNoon"/>
    <n v="4"/>
    <n v="12"/>
    <x v="0"/>
  </r>
  <r>
    <x v="17"/>
    <n v="10"/>
    <x v="80"/>
    <x v="2"/>
    <x v="80"/>
    <x v="1"/>
    <n v="300000"/>
    <s v="BeforeNoon"/>
    <n v="24"/>
    <n v="50"/>
    <x v="226"/>
  </r>
  <r>
    <x v="17"/>
    <n v="10"/>
    <x v="81"/>
    <x v="2"/>
    <x v="81"/>
    <x v="1"/>
    <n v="120600"/>
    <s v="BeforeNoon"/>
    <n v="18"/>
    <n v="50"/>
    <x v="188"/>
  </r>
  <r>
    <x v="17"/>
    <n v="10"/>
    <x v="82"/>
    <x v="2"/>
    <x v="82"/>
    <x v="1"/>
    <n v="188200"/>
    <s v="BeforeNoon"/>
    <n v="19"/>
    <n v="50"/>
    <x v="129"/>
  </r>
  <r>
    <x v="17"/>
    <n v="10"/>
    <x v="83"/>
    <x v="2"/>
    <x v="83"/>
    <x v="1"/>
    <n v="499400"/>
    <s v="BeforeNoon"/>
    <n v="22"/>
    <n v="50"/>
    <x v="102"/>
  </r>
  <r>
    <x v="17"/>
    <n v="10"/>
    <x v="318"/>
    <x v="2"/>
    <x v="312"/>
    <x v="1"/>
    <n v="343400"/>
    <s v="BeforeNoon"/>
    <n v="42"/>
    <n v="50"/>
    <x v="415"/>
  </r>
  <r>
    <x v="17"/>
    <n v="10"/>
    <x v="84"/>
    <x v="1"/>
    <x v="84"/>
    <x v="0"/>
    <n v="2192300"/>
    <s v="BeforeNoon"/>
    <n v="11"/>
    <n v="20"/>
    <x v="79"/>
  </r>
  <r>
    <x v="17"/>
    <n v="10"/>
    <x v="84"/>
    <x v="1"/>
    <x v="84"/>
    <x v="1"/>
    <n v="2662700"/>
    <s v="BeforeNoon"/>
    <n v="40"/>
    <n v="96"/>
    <x v="24"/>
  </r>
  <r>
    <x v="17"/>
    <n v="11"/>
    <x v="406"/>
    <x v="4"/>
    <x v="29"/>
    <x v="1"/>
    <n v="15900"/>
    <s v="BeforeNoon"/>
    <n v="3"/>
    <n v="12"/>
    <x v="89"/>
  </r>
  <r>
    <x v="17"/>
    <n v="11"/>
    <x v="85"/>
    <x v="2"/>
    <x v="85"/>
    <x v="1"/>
    <n v="235100"/>
    <s v="BeforeNoon"/>
    <n v="16"/>
    <n v="50"/>
    <x v="141"/>
  </r>
  <r>
    <x v="17"/>
    <n v="11"/>
    <x v="86"/>
    <x v="2"/>
    <x v="86"/>
    <x v="1"/>
    <n v="318900"/>
    <s v="BeforeNoon"/>
    <n v="44"/>
    <n v="50"/>
    <x v="351"/>
  </r>
  <r>
    <x v="17"/>
    <n v="11"/>
    <x v="87"/>
    <x v="0"/>
    <x v="87"/>
    <x v="0"/>
    <n v="946000"/>
    <s v="BeforeNoon"/>
    <n v="11"/>
    <n v="12"/>
    <x v="138"/>
  </r>
  <r>
    <x v="17"/>
    <n v="11"/>
    <x v="87"/>
    <x v="0"/>
    <x v="87"/>
    <x v="1"/>
    <n v="1876700"/>
    <s v="BeforeNoon"/>
    <n v="65"/>
    <n v="85"/>
    <x v="280"/>
  </r>
  <r>
    <x v="17"/>
    <n v="11"/>
    <x v="88"/>
    <x v="2"/>
    <x v="88"/>
    <x v="1"/>
    <n v="258000"/>
    <s v="BeforeNoon"/>
    <n v="13"/>
    <n v="50"/>
    <x v="46"/>
  </r>
  <r>
    <x v="17"/>
    <n v="11"/>
    <x v="89"/>
    <x v="2"/>
    <x v="89"/>
    <x v="1"/>
    <n v="288600"/>
    <s v="BeforeNoon"/>
    <n v="22"/>
    <n v="50"/>
    <x v="102"/>
  </r>
  <r>
    <x v="17"/>
    <n v="11"/>
    <x v="90"/>
    <x v="2"/>
    <x v="90"/>
    <x v="1"/>
    <n v="83900"/>
    <s v="BeforeNoon"/>
    <n v="11"/>
    <n v="50"/>
    <x v="55"/>
  </r>
  <r>
    <x v="17"/>
    <n v="11"/>
    <x v="91"/>
    <x v="2"/>
    <x v="91"/>
    <x v="1"/>
    <n v="491400"/>
    <s v="BeforeNoon"/>
    <n v="24"/>
    <n v="50"/>
    <x v="226"/>
  </r>
  <r>
    <x v="17"/>
    <n v="11"/>
    <x v="92"/>
    <x v="6"/>
    <x v="92"/>
    <x v="0"/>
    <n v="389000"/>
    <s v="BeforeNoon"/>
    <n v="10"/>
    <n v="12"/>
    <x v="130"/>
  </r>
  <r>
    <x v="17"/>
    <n v="11"/>
    <x v="92"/>
    <x v="6"/>
    <x v="92"/>
    <x v="1"/>
    <n v="1164800"/>
    <s v="BeforeNoon"/>
    <n v="89"/>
    <n v="118"/>
    <x v="155"/>
  </r>
  <r>
    <x v="17"/>
    <n v="11"/>
    <x v="93"/>
    <x v="5"/>
    <x v="93"/>
    <x v="0"/>
    <n v="2176200"/>
    <s v="BeforeNoon"/>
    <n v="26"/>
    <n v="30"/>
    <x v="237"/>
  </r>
  <r>
    <x v="17"/>
    <n v="11"/>
    <x v="93"/>
    <x v="5"/>
    <x v="93"/>
    <x v="2"/>
    <n v="2133000"/>
    <s v="BeforeNoon"/>
    <n v="45"/>
    <n v="48"/>
    <x v="662"/>
  </r>
  <r>
    <x v="17"/>
    <n v="11"/>
    <x v="93"/>
    <x v="5"/>
    <x v="93"/>
    <x v="1"/>
    <n v="8121800"/>
    <s v="BeforeNoon"/>
    <n v="290"/>
    <n v="324"/>
    <x v="685"/>
  </r>
  <r>
    <x v="17"/>
    <n v="11"/>
    <x v="94"/>
    <x v="5"/>
    <x v="94"/>
    <x v="0"/>
    <n v="2008800"/>
    <s v="BeforeNoon"/>
    <n v="24"/>
    <n v="30"/>
    <x v="217"/>
  </r>
  <r>
    <x v="17"/>
    <n v="11"/>
    <x v="94"/>
    <x v="5"/>
    <x v="94"/>
    <x v="2"/>
    <n v="1753800"/>
    <s v="BeforeNoon"/>
    <n v="37"/>
    <n v="48"/>
    <x v="431"/>
  </r>
  <r>
    <x v="17"/>
    <n v="11"/>
    <x v="94"/>
    <x v="5"/>
    <x v="94"/>
    <x v="1"/>
    <n v="7198300"/>
    <s v="BeforeNoon"/>
    <n v="257"/>
    <n v="324"/>
    <x v="665"/>
  </r>
  <r>
    <x v="17"/>
    <n v="11"/>
    <x v="366"/>
    <x v="7"/>
    <x v="39"/>
    <x v="0"/>
    <n v="150400"/>
    <s v="BeforeNoon"/>
    <n v="8"/>
    <n v="28"/>
    <x v="158"/>
  </r>
  <r>
    <x v="17"/>
    <n v="11"/>
    <x v="366"/>
    <x v="7"/>
    <x v="39"/>
    <x v="1"/>
    <n v="241200"/>
    <s v="BeforeNoon"/>
    <n v="38"/>
    <n v="142"/>
    <x v="566"/>
  </r>
  <r>
    <x v="17"/>
    <n v="11"/>
    <x v="396"/>
    <x v="7"/>
    <x v="68"/>
    <x v="1"/>
    <n v="6300"/>
    <s v="BeforeNoon"/>
    <n v="1"/>
    <n v="142"/>
    <x v="180"/>
  </r>
  <r>
    <x v="17"/>
    <n v="11"/>
    <x v="95"/>
    <x v="2"/>
    <x v="95"/>
    <x v="1"/>
    <n v="279300"/>
    <s v="BeforeNoon"/>
    <n v="42"/>
    <n v="50"/>
    <x v="415"/>
  </r>
  <r>
    <x v="17"/>
    <n v="11"/>
    <x v="96"/>
    <x v="5"/>
    <x v="96"/>
    <x v="0"/>
    <n v="2100000"/>
    <s v="BeforeNoon"/>
    <n v="25"/>
    <n v="30"/>
    <x v="130"/>
  </r>
  <r>
    <x v="17"/>
    <n v="11"/>
    <x v="96"/>
    <x v="5"/>
    <x v="96"/>
    <x v="2"/>
    <n v="1761200"/>
    <s v="BeforeNoon"/>
    <n v="37"/>
    <n v="48"/>
    <x v="431"/>
  </r>
  <r>
    <x v="17"/>
    <n v="11"/>
    <x v="96"/>
    <x v="5"/>
    <x v="96"/>
    <x v="1"/>
    <n v="6297200"/>
    <s v="BeforeNoon"/>
    <n v="224"/>
    <n v="324"/>
    <x v="686"/>
  </r>
  <r>
    <x v="17"/>
    <n v="11"/>
    <x v="97"/>
    <x v="0"/>
    <x v="97"/>
    <x v="0"/>
    <n v="557600"/>
    <s v="BeforeNoon"/>
    <n v="8"/>
    <n v="12"/>
    <x v="58"/>
  </r>
  <r>
    <x v="17"/>
    <n v="11"/>
    <x v="97"/>
    <x v="0"/>
    <x v="97"/>
    <x v="1"/>
    <n v="863200"/>
    <s v="BeforeNoon"/>
    <n v="37"/>
    <n v="85"/>
    <x v="154"/>
  </r>
  <r>
    <x v="17"/>
    <n v="11"/>
    <x v="98"/>
    <x v="4"/>
    <x v="98"/>
    <x v="1"/>
    <n v="105300"/>
    <s v="BeforeNoon"/>
    <n v="9"/>
    <n v="12"/>
    <x v="92"/>
  </r>
  <r>
    <x v="17"/>
    <n v="11"/>
    <x v="99"/>
    <x v="0"/>
    <x v="99"/>
    <x v="0"/>
    <n v="237600"/>
    <s v="BeforeNoon"/>
    <n v="9"/>
    <n v="12"/>
    <x v="92"/>
  </r>
  <r>
    <x v="17"/>
    <n v="11"/>
    <x v="99"/>
    <x v="0"/>
    <x v="99"/>
    <x v="1"/>
    <n v="362600"/>
    <s v="BeforeNoon"/>
    <n v="41"/>
    <n v="85"/>
    <x v="111"/>
  </r>
  <r>
    <x v="17"/>
    <n v="11"/>
    <x v="320"/>
    <x v="0"/>
    <x v="314"/>
    <x v="0"/>
    <n v="735600"/>
    <s v="BeforeNoon"/>
    <n v="12"/>
    <n v="12"/>
    <x v="72"/>
  </r>
  <r>
    <x v="17"/>
    <n v="11"/>
    <x v="320"/>
    <x v="0"/>
    <x v="314"/>
    <x v="1"/>
    <n v="1601700"/>
    <s v="BeforeNoon"/>
    <n v="78"/>
    <n v="85"/>
    <x v="62"/>
  </r>
  <r>
    <x v="17"/>
    <n v="11"/>
    <x v="321"/>
    <x v="0"/>
    <x v="315"/>
    <x v="0"/>
    <n v="203500"/>
    <s v="BeforeNoon"/>
    <n v="11"/>
    <n v="12"/>
    <x v="138"/>
  </r>
  <r>
    <x v="17"/>
    <n v="11"/>
    <x v="321"/>
    <x v="0"/>
    <x v="315"/>
    <x v="1"/>
    <n v="492800"/>
    <s v="BeforeNoon"/>
    <n v="79"/>
    <n v="85"/>
    <x v="252"/>
  </r>
  <r>
    <x v="17"/>
    <n v="11"/>
    <x v="322"/>
    <x v="0"/>
    <x v="316"/>
    <x v="0"/>
    <n v="107800"/>
    <s v="BeforeNoon"/>
    <n v="11"/>
    <n v="12"/>
    <x v="138"/>
  </r>
  <r>
    <x v="17"/>
    <n v="11"/>
    <x v="322"/>
    <x v="0"/>
    <x v="316"/>
    <x v="1"/>
    <n v="258900"/>
    <s v="BeforeNoon"/>
    <n v="78"/>
    <n v="85"/>
    <x v="62"/>
  </r>
  <r>
    <x v="17"/>
    <n v="11"/>
    <x v="407"/>
    <x v="3"/>
    <x v="395"/>
    <x v="0"/>
    <n v="655200"/>
    <s v="BeforeNoon"/>
    <n v="18"/>
    <n v="30"/>
    <x v="41"/>
  </r>
  <r>
    <x v="17"/>
    <n v="11"/>
    <x v="407"/>
    <x v="3"/>
    <x v="395"/>
    <x v="1"/>
    <n v="1102400"/>
    <s v="BeforeNoon"/>
    <n v="91"/>
    <n v="192"/>
    <x v="405"/>
  </r>
  <r>
    <x v="17"/>
    <n v="11"/>
    <x v="323"/>
    <x v="0"/>
    <x v="317"/>
    <x v="0"/>
    <n v="629200"/>
    <s v="BeforeNoon"/>
    <n v="11"/>
    <n v="12"/>
    <x v="138"/>
  </r>
  <r>
    <x v="17"/>
    <n v="11"/>
    <x v="323"/>
    <x v="0"/>
    <x v="317"/>
    <x v="1"/>
    <n v="1306400"/>
    <s v="BeforeNoon"/>
    <n v="68"/>
    <n v="85"/>
    <x v="217"/>
  </r>
  <r>
    <x v="17"/>
    <n v="11"/>
    <x v="101"/>
    <x v="2"/>
    <x v="101"/>
    <x v="1"/>
    <n v="343700"/>
    <s v="BeforeNoon"/>
    <n v="20"/>
    <n v="50"/>
    <x v="127"/>
  </r>
  <r>
    <x v="17"/>
    <n v="11"/>
    <x v="102"/>
    <x v="7"/>
    <x v="102"/>
    <x v="0"/>
    <n v="380000"/>
    <s v="BeforeNoon"/>
    <n v="19"/>
    <n v="28"/>
    <x v="94"/>
  </r>
  <r>
    <x v="17"/>
    <n v="11"/>
    <x v="102"/>
    <x v="7"/>
    <x v="102"/>
    <x v="1"/>
    <n v="675400"/>
    <s v="BeforeNoon"/>
    <n v="100"/>
    <n v="142"/>
    <x v="687"/>
  </r>
  <r>
    <x v="17"/>
    <n v="11"/>
    <x v="103"/>
    <x v="5"/>
    <x v="103"/>
    <x v="0"/>
    <n v="665000"/>
    <s v="BeforeNoon"/>
    <n v="19"/>
    <n v="30"/>
    <x v="277"/>
  </r>
  <r>
    <x v="17"/>
    <n v="11"/>
    <x v="103"/>
    <x v="5"/>
    <x v="103"/>
    <x v="2"/>
    <n v="696500"/>
    <s v="BeforeNoon"/>
    <n v="35"/>
    <n v="48"/>
    <x v="391"/>
  </r>
  <r>
    <x v="17"/>
    <n v="11"/>
    <x v="103"/>
    <x v="5"/>
    <x v="103"/>
    <x v="1"/>
    <n v="2429600"/>
    <s v="BeforeNoon"/>
    <n v="207"/>
    <n v="324"/>
    <x v="688"/>
  </r>
  <r>
    <x v="17"/>
    <n v="11"/>
    <x v="104"/>
    <x v="4"/>
    <x v="104"/>
    <x v="1"/>
    <n v="54400"/>
    <s v="BeforeNoon"/>
    <n v="8"/>
    <n v="12"/>
    <x v="58"/>
  </r>
  <r>
    <x v="17"/>
    <n v="11"/>
    <x v="324"/>
    <x v="0"/>
    <x v="318"/>
    <x v="0"/>
    <n v="88900"/>
    <s v="BeforeNoon"/>
    <n v="7"/>
    <n v="12"/>
    <x v="18"/>
  </r>
  <r>
    <x v="17"/>
    <n v="11"/>
    <x v="324"/>
    <x v="0"/>
    <x v="318"/>
    <x v="1"/>
    <n v="165300"/>
    <s v="BeforeNoon"/>
    <n v="39"/>
    <n v="85"/>
    <x v="19"/>
  </r>
  <r>
    <x v="17"/>
    <n v="11"/>
    <x v="325"/>
    <x v="4"/>
    <x v="319"/>
    <x v="1"/>
    <n v="132000"/>
    <s v="BeforeNoon"/>
    <n v="12"/>
    <n v="12"/>
    <x v="72"/>
  </r>
  <r>
    <x v="17"/>
    <n v="11"/>
    <x v="105"/>
    <x v="6"/>
    <x v="105"/>
    <x v="0"/>
    <n v="288000"/>
    <s v="BeforeNoon"/>
    <n v="9"/>
    <n v="12"/>
    <x v="92"/>
  </r>
  <r>
    <x v="17"/>
    <n v="11"/>
    <x v="105"/>
    <x v="6"/>
    <x v="105"/>
    <x v="1"/>
    <n v="850300"/>
    <s v="BeforeNoon"/>
    <n v="79"/>
    <n v="118"/>
    <x v="622"/>
  </r>
  <r>
    <x v="17"/>
    <n v="11"/>
    <x v="381"/>
    <x v="4"/>
    <x v="374"/>
    <x v="1"/>
    <n v="26400"/>
    <s v="BeforeNoon"/>
    <n v="8"/>
    <n v="12"/>
    <x v="58"/>
  </r>
  <r>
    <x v="17"/>
    <n v="11"/>
    <x v="106"/>
    <x v="0"/>
    <x v="106"/>
    <x v="0"/>
    <n v="438300"/>
    <s v="BeforeNoon"/>
    <n v="9"/>
    <n v="12"/>
    <x v="92"/>
  </r>
  <r>
    <x v="17"/>
    <n v="11"/>
    <x v="106"/>
    <x v="0"/>
    <x v="106"/>
    <x v="1"/>
    <n v="1207300"/>
    <s v="BeforeNoon"/>
    <n v="74"/>
    <n v="85"/>
    <x v="290"/>
  </r>
  <r>
    <x v="17"/>
    <n v="11"/>
    <x v="382"/>
    <x v="0"/>
    <x v="375"/>
    <x v="0"/>
    <n v="419000"/>
    <s v="BeforeNoon"/>
    <n v="5"/>
    <n v="12"/>
    <x v="24"/>
  </r>
  <r>
    <x v="17"/>
    <n v="11"/>
    <x v="382"/>
    <x v="0"/>
    <x v="375"/>
    <x v="1"/>
    <n v="926300"/>
    <s v="BeforeNoon"/>
    <n v="33"/>
    <n v="85"/>
    <x v="152"/>
  </r>
  <r>
    <x v="17"/>
    <n v="11"/>
    <x v="107"/>
    <x v="2"/>
    <x v="107"/>
    <x v="1"/>
    <n v="670400"/>
    <s v="BeforeNoon"/>
    <n v="44"/>
    <n v="50"/>
    <x v="351"/>
  </r>
  <r>
    <x v="17"/>
    <n v="11"/>
    <x v="444"/>
    <x v="4"/>
    <x v="428"/>
    <x v="1"/>
    <n v="11300"/>
    <s v="BeforeNoon"/>
    <n v="1"/>
    <n v="12"/>
    <x v="47"/>
  </r>
  <r>
    <x v="17"/>
    <n v="11"/>
    <x v="424"/>
    <x v="4"/>
    <x v="409"/>
    <x v="1"/>
    <n v="42000"/>
    <s v="BeforeNoon"/>
    <n v="5"/>
    <n v="12"/>
    <x v="24"/>
  </r>
  <r>
    <x v="17"/>
    <n v="11"/>
    <x v="327"/>
    <x v="2"/>
    <x v="321"/>
    <x v="1"/>
    <n v="619000"/>
    <s v="BeforeNoon"/>
    <n v="34"/>
    <n v="50"/>
    <x v="169"/>
  </r>
  <r>
    <x v="17"/>
    <n v="11"/>
    <x v="398"/>
    <x v="2"/>
    <x v="389"/>
    <x v="1"/>
    <n v="347800"/>
    <s v="BeforeNoon"/>
    <n v="50"/>
    <n v="50"/>
    <x v="72"/>
  </r>
  <r>
    <x v="17"/>
    <n v="11"/>
    <x v="108"/>
    <x v="2"/>
    <x v="108"/>
    <x v="1"/>
    <n v="139200"/>
    <s v="BeforeNoon"/>
    <n v="14"/>
    <n v="50"/>
    <x v="16"/>
  </r>
  <r>
    <x v="17"/>
    <n v="11"/>
    <x v="399"/>
    <x v="2"/>
    <x v="390"/>
    <x v="1"/>
    <n v="129100"/>
    <s v="BeforeNoon"/>
    <n v="29"/>
    <n v="50"/>
    <x v="145"/>
  </r>
  <r>
    <x v="17"/>
    <n v="11"/>
    <x v="109"/>
    <x v="2"/>
    <x v="109"/>
    <x v="1"/>
    <n v="711000"/>
    <s v="BeforeNoon"/>
    <n v="47"/>
    <n v="50"/>
    <x v="101"/>
  </r>
  <r>
    <x v="17"/>
    <n v="11"/>
    <x v="328"/>
    <x v="0"/>
    <x v="322"/>
    <x v="0"/>
    <n v="418400"/>
    <s v="BeforeNoon"/>
    <n v="8"/>
    <n v="12"/>
    <x v="58"/>
  </r>
  <r>
    <x v="17"/>
    <n v="11"/>
    <x v="328"/>
    <x v="0"/>
    <x v="322"/>
    <x v="1"/>
    <n v="786600"/>
    <s v="BeforeNoon"/>
    <n v="45"/>
    <n v="85"/>
    <x v="125"/>
  </r>
  <r>
    <x v="17"/>
    <n v="11"/>
    <x v="110"/>
    <x v="2"/>
    <x v="110"/>
    <x v="1"/>
    <n v="293200"/>
    <s v="BeforeNoon"/>
    <n v="36"/>
    <n v="50"/>
    <x v="426"/>
  </r>
  <r>
    <x v="17"/>
    <n v="12"/>
    <x v="383"/>
    <x v="2"/>
    <x v="376"/>
    <x v="1"/>
    <n v="209500"/>
    <s v="AfterNoon"/>
    <n v="11"/>
    <n v="50"/>
    <x v="55"/>
  </r>
  <r>
    <x v="17"/>
    <n v="12"/>
    <x v="329"/>
    <x v="4"/>
    <x v="323"/>
    <x v="1"/>
    <n v="63900"/>
    <s v="AfterNoon"/>
    <n v="9"/>
    <n v="12"/>
    <x v="92"/>
  </r>
  <r>
    <x v="17"/>
    <n v="12"/>
    <x v="111"/>
    <x v="2"/>
    <x v="111"/>
    <x v="1"/>
    <n v="203900"/>
    <s v="AfterNoon"/>
    <n v="16"/>
    <n v="50"/>
    <x v="141"/>
  </r>
  <r>
    <x v="17"/>
    <n v="12"/>
    <x v="331"/>
    <x v="4"/>
    <x v="325"/>
    <x v="1"/>
    <n v="58800"/>
    <s v="AfterNoon"/>
    <n v="12"/>
    <n v="12"/>
    <x v="72"/>
  </r>
  <r>
    <x v="17"/>
    <n v="12"/>
    <x v="112"/>
    <x v="2"/>
    <x v="112"/>
    <x v="1"/>
    <n v="105000"/>
    <s v="AfterNoon"/>
    <n v="10"/>
    <n v="50"/>
    <x v="26"/>
  </r>
  <r>
    <x v="17"/>
    <n v="12"/>
    <x v="113"/>
    <x v="0"/>
    <x v="113"/>
    <x v="0"/>
    <n v="88400"/>
    <s v="AfterNoon"/>
    <n v="2"/>
    <n v="12"/>
    <x v="10"/>
  </r>
  <r>
    <x v="17"/>
    <n v="12"/>
    <x v="113"/>
    <x v="0"/>
    <x v="113"/>
    <x v="1"/>
    <n v="249900"/>
    <s v="AfterNoon"/>
    <n v="17"/>
    <n v="85"/>
    <x v="26"/>
  </r>
  <r>
    <x v="17"/>
    <n v="12"/>
    <x v="384"/>
    <x v="2"/>
    <x v="377"/>
    <x v="1"/>
    <n v="187600"/>
    <s v="AfterNoon"/>
    <n v="12"/>
    <n v="50"/>
    <x v="21"/>
  </r>
  <r>
    <x v="17"/>
    <n v="12"/>
    <x v="115"/>
    <x v="0"/>
    <x v="115"/>
    <x v="0"/>
    <n v="330000"/>
    <s v="AfterNoon"/>
    <n v="10"/>
    <n v="12"/>
    <x v="130"/>
  </r>
  <r>
    <x v="17"/>
    <n v="12"/>
    <x v="115"/>
    <x v="0"/>
    <x v="115"/>
    <x v="1"/>
    <n v="785400"/>
    <s v="AfterNoon"/>
    <n v="71"/>
    <n v="85"/>
    <x v="408"/>
  </r>
  <r>
    <x v="17"/>
    <n v="12"/>
    <x v="116"/>
    <x v="3"/>
    <x v="116"/>
    <x v="0"/>
    <n v="386200"/>
    <s v="AfterNoon"/>
    <n v="2"/>
    <n v="30"/>
    <x v="7"/>
  </r>
  <r>
    <x v="17"/>
    <n v="12"/>
    <x v="116"/>
    <x v="3"/>
    <x v="116"/>
    <x v="1"/>
    <n v="1616400"/>
    <s v="AfterNoon"/>
    <n v="25"/>
    <n v="192"/>
    <x v="352"/>
  </r>
  <r>
    <x v="17"/>
    <n v="12"/>
    <x v="117"/>
    <x v="4"/>
    <x v="117"/>
    <x v="1"/>
    <n v="50400"/>
    <s v="AfterNoon"/>
    <n v="8"/>
    <n v="12"/>
    <x v="58"/>
  </r>
  <r>
    <x v="17"/>
    <n v="12"/>
    <x v="118"/>
    <x v="3"/>
    <x v="118"/>
    <x v="0"/>
    <n v="4612500"/>
    <s v="AfterNoon"/>
    <n v="25"/>
    <n v="30"/>
    <x v="130"/>
  </r>
  <r>
    <x v="17"/>
    <n v="12"/>
    <x v="118"/>
    <x v="3"/>
    <x v="118"/>
    <x v="1"/>
    <n v="10313900"/>
    <s v="AfterNoon"/>
    <n v="167"/>
    <n v="192"/>
    <x v="680"/>
  </r>
  <r>
    <x v="17"/>
    <n v="12"/>
    <x v="433"/>
    <x v="1"/>
    <x v="417"/>
    <x v="0"/>
    <n v="334800"/>
    <s v="AfterNoon"/>
    <n v="3"/>
    <n v="20"/>
    <x v="5"/>
  </r>
  <r>
    <x v="17"/>
    <n v="12"/>
    <x v="433"/>
    <x v="1"/>
    <x v="417"/>
    <x v="1"/>
    <n v="744000"/>
    <s v="AfterNoon"/>
    <n v="20"/>
    <n v="96"/>
    <x v="29"/>
  </r>
  <r>
    <x v="17"/>
    <n v="12"/>
    <x v="119"/>
    <x v="5"/>
    <x v="119"/>
    <x v="0"/>
    <n v="1034400"/>
    <s v="AfterNoon"/>
    <n v="24"/>
    <n v="30"/>
    <x v="217"/>
  </r>
  <r>
    <x v="17"/>
    <n v="12"/>
    <x v="119"/>
    <x v="5"/>
    <x v="119"/>
    <x v="2"/>
    <n v="902800"/>
    <s v="AfterNoon"/>
    <n v="37"/>
    <n v="48"/>
    <x v="431"/>
  </r>
  <r>
    <x v="17"/>
    <n v="12"/>
    <x v="119"/>
    <x v="5"/>
    <x v="119"/>
    <x v="1"/>
    <n v="3773800"/>
    <s v="AfterNoon"/>
    <n v="261"/>
    <n v="324"/>
    <x v="559"/>
  </r>
  <r>
    <x v="17"/>
    <n v="12"/>
    <x v="120"/>
    <x v="0"/>
    <x v="120"/>
    <x v="0"/>
    <n v="89100"/>
    <s v="AfterNoon"/>
    <n v="9"/>
    <n v="12"/>
    <x v="92"/>
  </r>
  <r>
    <x v="17"/>
    <n v="12"/>
    <x v="120"/>
    <x v="0"/>
    <x v="120"/>
    <x v="1"/>
    <n v="149400"/>
    <s v="AfterNoon"/>
    <n v="45"/>
    <n v="85"/>
    <x v="125"/>
  </r>
  <r>
    <x v="17"/>
    <n v="12"/>
    <x v="121"/>
    <x v="0"/>
    <x v="121"/>
    <x v="0"/>
    <n v="148000"/>
    <s v="AfterNoon"/>
    <n v="8"/>
    <n v="12"/>
    <x v="58"/>
  </r>
  <r>
    <x v="17"/>
    <n v="12"/>
    <x v="121"/>
    <x v="0"/>
    <x v="121"/>
    <x v="1"/>
    <n v="405400"/>
    <s v="AfterNoon"/>
    <n v="65"/>
    <n v="85"/>
    <x v="280"/>
  </r>
  <r>
    <x v="17"/>
    <n v="12"/>
    <x v="385"/>
    <x v="2"/>
    <x v="378"/>
    <x v="1"/>
    <n v="213600"/>
    <s v="AfterNoon"/>
    <n v="12"/>
    <n v="50"/>
    <x v="21"/>
  </r>
  <r>
    <x v="17"/>
    <n v="12"/>
    <x v="123"/>
    <x v="2"/>
    <x v="123"/>
    <x v="1"/>
    <n v="366600"/>
    <s v="AfterNoon"/>
    <n v="36"/>
    <n v="50"/>
    <x v="426"/>
  </r>
  <r>
    <x v="17"/>
    <n v="12"/>
    <x v="125"/>
    <x v="2"/>
    <x v="125"/>
    <x v="1"/>
    <n v="43000"/>
    <s v="AfterNoon"/>
    <n v="8"/>
    <n v="50"/>
    <x v="35"/>
  </r>
  <r>
    <x v="17"/>
    <n v="12"/>
    <x v="126"/>
    <x v="0"/>
    <x v="126"/>
    <x v="0"/>
    <n v="82400"/>
    <s v="AfterNoon"/>
    <n v="8"/>
    <n v="12"/>
    <x v="58"/>
  </r>
  <r>
    <x v="17"/>
    <n v="12"/>
    <x v="126"/>
    <x v="0"/>
    <x v="126"/>
    <x v="1"/>
    <n v="205200"/>
    <s v="AfterNoon"/>
    <n v="60"/>
    <n v="85"/>
    <x v="131"/>
  </r>
  <r>
    <x v="17"/>
    <n v="12"/>
    <x v="386"/>
    <x v="6"/>
    <x v="379"/>
    <x v="0"/>
    <n v="188000"/>
    <s v="AfterNoon"/>
    <n v="2"/>
    <n v="12"/>
    <x v="10"/>
  </r>
  <r>
    <x v="17"/>
    <n v="12"/>
    <x v="386"/>
    <x v="6"/>
    <x v="379"/>
    <x v="1"/>
    <n v="347500"/>
    <s v="AfterNoon"/>
    <n v="11"/>
    <n v="118"/>
    <x v="557"/>
  </r>
  <r>
    <x v="17"/>
    <n v="12"/>
    <x v="127"/>
    <x v="0"/>
    <x v="127"/>
    <x v="0"/>
    <n v="789300"/>
    <s v="AfterNoon"/>
    <n v="9"/>
    <n v="12"/>
    <x v="92"/>
  </r>
  <r>
    <x v="17"/>
    <n v="12"/>
    <x v="127"/>
    <x v="0"/>
    <x v="127"/>
    <x v="1"/>
    <n v="1670400"/>
    <s v="AfterNoon"/>
    <n v="57"/>
    <n v="85"/>
    <x v="338"/>
  </r>
  <r>
    <x v="17"/>
    <n v="12"/>
    <x v="128"/>
    <x v="0"/>
    <x v="128"/>
    <x v="0"/>
    <n v="128400"/>
    <s v="AfterNoon"/>
    <n v="6"/>
    <n v="12"/>
    <x v="12"/>
  </r>
  <r>
    <x v="17"/>
    <n v="12"/>
    <x v="128"/>
    <x v="0"/>
    <x v="128"/>
    <x v="1"/>
    <n v="398300"/>
    <s v="AfterNoon"/>
    <n v="56"/>
    <n v="85"/>
    <x v="178"/>
  </r>
  <r>
    <x v="17"/>
    <n v="12"/>
    <x v="445"/>
    <x v="0"/>
    <x v="429"/>
    <x v="0"/>
    <n v="128400"/>
    <s v="AfterNoon"/>
    <n v="6"/>
    <n v="12"/>
    <x v="12"/>
  </r>
  <r>
    <x v="17"/>
    <n v="12"/>
    <x v="445"/>
    <x v="0"/>
    <x v="429"/>
    <x v="1"/>
    <n v="443000"/>
    <s v="AfterNoon"/>
    <n v="62"/>
    <n v="85"/>
    <x v="321"/>
  </r>
  <r>
    <x v="17"/>
    <n v="12"/>
    <x v="129"/>
    <x v="7"/>
    <x v="75"/>
    <x v="0"/>
    <n v="90000"/>
    <s v="AfterNoon"/>
    <n v="5"/>
    <n v="28"/>
    <x v="36"/>
  </r>
  <r>
    <x v="17"/>
    <n v="12"/>
    <x v="129"/>
    <x v="7"/>
    <x v="75"/>
    <x v="1"/>
    <n v="237000"/>
    <s v="AfterNoon"/>
    <n v="39"/>
    <n v="142"/>
    <x v="547"/>
  </r>
  <r>
    <x v="17"/>
    <n v="12"/>
    <x v="130"/>
    <x v="0"/>
    <x v="129"/>
    <x v="0"/>
    <n v="226800"/>
    <s v="AfterNoon"/>
    <n v="12"/>
    <n v="12"/>
    <x v="72"/>
  </r>
  <r>
    <x v="17"/>
    <n v="12"/>
    <x v="130"/>
    <x v="0"/>
    <x v="129"/>
    <x v="1"/>
    <n v="519600"/>
    <s v="AfterNoon"/>
    <n v="82"/>
    <n v="85"/>
    <x v="241"/>
  </r>
  <r>
    <x v="17"/>
    <n v="12"/>
    <x v="132"/>
    <x v="6"/>
    <x v="131"/>
    <x v="0"/>
    <n v="256000"/>
    <s v="AfterNoon"/>
    <n v="8"/>
    <n v="12"/>
    <x v="58"/>
  </r>
  <r>
    <x v="17"/>
    <n v="12"/>
    <x v="132"/>
    <x v="6"/>
    <x v="131"/>
    <x v="1"/>
    <n v="805500"/>
    <s v="AfterNoon"/>
    <n v="75"/>
    <n v="118"/>
    <x v="558"/>
  </r>
  <r>
    <x v="17"/>
    <n v="12"/>
    <x v="409"/>
    <x v="2"/>
    <x v="397"/>
    <x v="1"/>
    <n v="172200"/>
    <s v="AfterNoon"/>
    <n v="12"/>
    <n v="50"/>
    <x v="21"/>
  </r>
  <r>
    <x v="17"/>
    <n v="12"/>
    <x v="332"/>
    <x v="2"/>
    <x v="326"/>
    <x v="1"/>
    <n v="242700"/>
    <s v="AfterNoon"/>
    <n v="17"/>
    <n v="50"/>
    <x v="116"/>
  </r>
  <r>
    <x v="17"/>
    <n v="12"/>
    <x v="133"/>
    <x v="3"/>
    <x v="132"/>
    <x v="0"/>
    <n v="899800"/>
    <s v="AfterNoon"/>
    <n v="22"/>
    <n v="30"/>
    <x v="307"/>
  </r>
  <r>
    <x v="17"/>
    <n v="12"/>
    <x v="133"/>
    <x v="3"/>
    <x v="132"/>
    <x v="1"/>
    <n v="1897400"/>
    <s v="AfterNoon"/>
    <n v="139"/>
    <n v="192"/>
    <x v="597"/>
  </r>
  <r>
    <x v="17"/>
    <n v="12"/>
    <x v="387"/>
    <x v="2"/>
    <x v="380"/>
    <x v="1"/>
    <n v="1304000"/>
    <s v="AfterNoon"/>
    <n v="49"/>
    <n v="50"/>
    <x v="421"/>
  </r>
  <r>
    <x v="17"/>
    <n v="12"/>
    <x v="333"/>
    <x v="0"/>
    <x v="327"/>
    <x v="0"/>
    <n v="60600"/>
    <s v="AfterNoon"/>
    <n v="3"/>
    <n v="12"/>
    <x v="89"/>
  </r>
  <r>
    <x v="17"/>
    <n v="12"/>
    <x v="333"/>
    <x v="0"/>
    <x v="327"/>
    <x v="1"/>
    <n v="290900"/>
    <s v="AfterNoon"/>
    <n v="43"/>
    <n v="85"/>
    <x v="122"/>
  </r>
  <r>
    <x v="17"/>
    <n v="12"/>
    <x v="134"/>
    <x v="2"/>
    <x v="133"/>
    <x v="1"/>
    <n v="249600"/>
    <s v="AfterNoon"/>
    <n v="16"/>
    <n v="50"/>
    <x v="141"/>
  </r>
  <r>
    <x v="17"/>
    <n v="12"/>
    <x v="135"/>
    <x v="2"/>
    <x v="134"/>
    <x v="1"/>
    <n v="536800"/>
    <s v="AfterNoon"/>
    <n v="34"/>
    <n v="50"/>
    <x v="169"/>
  </r>
  <r>
    <x v="17"/>
    <n v="13"/>
    <x v="334"/>
    <x v="0"/>
    <x v="328"/>
    <x v="0"/>
    <n v="97000"/>
    <s v="AfterNoon"/>
    <n v="10"/>
    <n v="12"/>
    <x v="130"/>
  </r>
  <r>
    <x v="17"/>
    <n v="13"/>
    <x v="334"/>
    <x v="0"/>
    <x v="328"/>
    <x v="1"/>
    <n v="257200"/>
    <s v="AfterNoon"/>
    <n v="80"/>
    <n v="85"/>
    <x v="311"/>
  </r>
  <r>
    <x v="17"/>
    <n v="13"/>
    <x v="410"/>
    <x v="0"/>
    <x v="398"/>
    <x v="0"/>
    <n v="290400"/>
    <s v="AfterNoon"/>
    <n v="6"/>
    <n v="12"/>
    <x v="12"/>
  </r>
  <r>
    <x v="17"/>
    <n v="13"/>
    <x v="410"/>
    <x v="0"/>
    <x v="398"/>
    <x v="1"/>
    <n v="810100"/>
    <s v="AfterNoon"/>
    <n v="50"/>
    <n v="85"/>
    <x v="239"/>
  </r>
  <r>
    <x v="17"/>
    <n v="13"/>
    <x v="137"/>
    <x v="2"/>
    <x v="136"/>
    <x v="1"/>
    <n v="356200"/>
    <s v="AfterNoon"/>
    <n v="27"/>
    <n v="50"/>
    <x v="213"/>
  </r>
  <r>
    <x v="17"/>
    <n v="13"/>
    <x v="138"/>
    <x v="2"/>
    <x v="137"/>
    <x v="1"/>
    <n v="297100"/>
    <s v="AfterNoon"/>
    <n v="21"/>
    <n v="50"/>
    <x v="119"/>
  </r>
  <r>
    <x v="17"/>
    <n v="13"/>
    <x v="139"/>
    <x v="0"/>
    <x v="138"/>
    <x v="0"/>
    <n v="120000"/>
    <s v="AfterNoon"/>
    <n v="10"/>
    <n v="12"/>
    <x v="130"/>
  </r>
  <r>
    <x v="17"/>
    <n v="13"/>
    <x v="139"/>
    <x v="0"/>
    <x v="138"/>
    <x v="1"/>
    <n v="285200"/>
    <s v="AfterNoon"/>
    <n v="71"/>
    <n v="85"/>
    <x v="408"/>
  </r>
  <r>
    <x v="17"/>
    <n v="13"/>
    <x v="140"/>
    <x v="2"/>
    <x v="139"/>
    <x v="1"/>
    <n v="193200"/>
    <s v="AfterNoon"/>
    <n v="48"/>
    <n v="50"/>
    <x v="585"/>
  </r>
  <r>
    <x v="17"/>
    <n v="13"/>
    <x v="335"/>
    <x v="0"/>
    <x v="329"/>
    <x v="0"/>
    <n v="329600"/>
    <s v="AfterNoon"/>
    <n v="8"/>
    <n v="12"/>
    <x v="58"/>
  </r>
  <r>
    <x v="17"/>
    <n v="13"/>
    <x v="335"/>
    <x v="0"/>
    <x v="329"/>
    <x v="1"/>
    <n v="1020800"/>
    <s v="AfterNoon"/>
    <n v="74"/>
    <n v="85"/>
    <x v="290"/>
  </r>
  <r>
    <x v="17"/>
    <n v="13"/>
    <x v="141"/>
    <x v="1"/>
    <x v="140"/>
    <x v="0"/>
    <n v="894600"/>
    <s v="AfterNoon"/>
    <n v="18"/>
    <n v="20"/>
    <x v="255"/>
  </r>
  <r>
    <x v="17"/>
    <n v="13"/>
    <x v="141"/>
    <x v="1"/>
    <x v="140"/>
    <x v="1"/>
    <n v="1482200"/>
    <s v="AfterNoon"/>
    <n v="89"/>
    <n v="96"/>
    <x v="617"/>
  </r>
  <r>
    <x v="17"/>
    <n v="13"/>
    <x v="142"/>
    <x v="6"/>
    <x v="141"/>
    <x v="0"/>
    <n v="329400"/>
    <s v="AfterNoon"/>
    <n v="9"/>
    <n v="12"/>
    <x v="92"/>
  </r>
  <r>
    <x v="17"/>
    <n v="13"/>
    <x v="142"/>
    <x v="6"/>
    <x v="141"/>
    <x v="1"/>
    <n v="1288200"/>
    <s v="AfterNoon"/>
    <n v="105"/>
    <n v="118"/>
    <x v="519"/>
  </r>
  <r>
    <x v="17"/>
    <n v="13"/>
    <x v="143"/>
    <x v="2"/>
    <x v="142"/>
    <x v="1"/>
    <n v="112200"/>
    <s v="AfterNoon"/>
    <n v="36"/>
    <n v="50"/>
    <x v="426"/>
  </r>
  <r>
    <x v="17"/>
    <n v="13"/>
    <x v="411"/>
    <x v="4"/>
    <x v="399"/>
    <x v="1"/>
    <n v="6600"/>
    <s v="AfterNoon"/>
    <n v="1"/>
    <n v="12"/>
    <x v="47"/>
  </r>
  <r>
    <x v="17"/>
    <n v="13"/>
    <x v="144"/>
    <x v="2"/>
    <x v="143"/>
    <x v="1"/>
    <n v="51800"/>
    <s v="AfterNoon"/>
    <n v="7"/>
    <n v="50"/>
    <x v="27"/>
  </r>
  <r>
    <x v="17"/>
    <n v="13"/>
    <x v="145"/>
    <x v="2"/>
    <x v="144"/>
    <x v="1"/>
    <n v="62300"/>
    <s v="AfterNoon"/>
    <n v="7"/>
    <n v="50"/>
    <x v="27"/>
  </r>
  <r>
    <x v="17"/>
    <n v="13"/>
    <x v="146"/>
    <x v="0"/>
    <x v="145"/>
    <x v="0"/>
    <n v="109200"/>
    <s v="AfterNoon"/>
    <n v="12"/>
    <n v="12"/>
    <x v="72"/>
  </r>
  <r>
    <x v="17"/>
    <n v="13"/>
    <x v="146"/>
    <x v="0"/>
    <x v="145"/>
    <x v="1"/>
    <n v="238500"/>
    <s v="AfterNoon"/>
    <n v="79"/>
    <n v="85"/>
    <x v="252"/>
  </r>
  <r>
    <x v="17"/>
    <n v="13"/>
    <x v="147"/>
    <x v="4"/>
    <x v="146"/>
    <x v="1"/>
    <n v="46800"/>
    <s v="AfterNoon"/>
    <n v="4"/>
    <n v="12"/>
    <x v="0"/>
  </r>
  <r>
    <x v="17"/>
    <n v="13"/>
    <x v="148"/>
    <x v="0"/>
    <x v="147"/>
    <x v="0"/>
    <n v="562100"/>
    <s v="AfterNoon"/>
    <n v="11"/>
    <n v="12"/>
    <x v="138"/>
  </r>
  <r>
    <x v="17"/>
    <n v="13"/>
    <x v="148"/>
    <x v="0"/>
    <x v="147"/>
    <x v="1"/>
    <n v="1402500"/>
    <s v="AfterNoon"/>
    <n v="82"/>
    <n v="85"/>
    <x v="241"/>
  </r>
  <r>
    <x v="17"/>
    <n v="13"/>
    <x v="149"/>
    <x v="0"/>
    <x v="148"/>
    <x v="0"/>
    <n v="329400"/>
    <s v="AfterNoon"/>
    <n v="9"/>
    <n v="12"/>
    <x v="92"/>
  </r>
  <r>
    <x v="17"/>
    <n v="13"/>
    <x v="149"/>
    <x v="0"/>
    <x v="148"/>
    <x v="1"/>
    <n v="711200"/>
    <s v="AfterNoon"/>
    <n v="58"/>
    <n v="85"/>
    <x v="309"/>
  </r>
  <r>
    <x v="17"/>
    <n v="13"/>
    <x v="150"/>
    <x v="0"/>
    <x v="149"/>
    <x v="0"/>
    <n v="674300"/>
    <s v="AfterNoon"/>
    <n v="11"/>
    <n v="12"/>
    <x v="138"/>
  </r>
  <r>
    <x v="17"/>
    <n v="13"/>
    <x v="150"/>
    <x v="0"/>
    <x v="149"/>
    <x v="1"/>
    <n v="1642500"/>
    <s v="AfterNoon"/>
    <n v="80"/>
    <n v="85"/>
    <x v="311"/>
  </r>
  <r>
    <x v="17"/>
    <n v="13"/>
    <x v="151"/>
    <x v="0"/>
    <x v="150"/>
    <x v="0"/>
    <n v="423200"/>
    <s v="AfterNoon"/>
    <n v="8"/>
    <n v="12"/>
    <x v="58"/>
  </r>
  <r>
    <x v="17"/>
    <n v="13"/>
    <x v="151"/>
    <x v="0"/>
    <x v="150"/>
    <x v="1"/>
    <n v="866000"/>
    <s v="AfterNoon"/>
    <n v="49"/>
    <n v="85"/>
    <x v="276"/>
  </r>
  <r>
    <x v="17"/>
    <n v="13"/>
    <x v="152"/>
    <x v="4"/>
    <x v="151"/>
    <x v="1"/>
    <n v="13800"/>
    <s v="AfterNoon"/>
    <n v="2"/>
    <n v="12"/>
    <x v="10"/>
  </r>
  <r>
    <x v="17"/>
    <n v="13"/>
    <x v="153"/>
    <x v="4"/>
    <x v="152"/>
    <x v="1"/>
    <n v="48300"/>
    <s v="AfterNoon"/>
    <n v="7"/>
    <n v="12"/>
    <x v="18"/>
  </r>
  <r>
    <x v="17"/>
    <n v="13"/>
    <x v="154"/>
    <x v="4"/>
    <x v="153"/>
    <x v="1"/>
    <n v="62400"/>
    <s v="AfterNoon"/>
    <n v="6"/>
    <n v="12"/>
    <x v="12"/>
  </r>
  <r>
    <x v="17"/>
    <n v="13"/>
    <x v="388"/>
    <x v="2"/>
    <x v="381"/>
    <x v="1"/>
    <n v="121900"/>
    <s v="AfterNoon"/>
    <n v="9"/>
    <n v="50"/>
    <x v="82"/>
  </r>
  <r>
    <x v="17"/>
    <n v="13"/>
    <x v="156"/>
    <x v="0"/>
    <x v="155"/>
    <x v="0"/>
    <n v="37800"/>
    <s v="AfterNoon"/>
    <n v="3"/>
    <n v="12"/>
    <x v="89"/>
  </r>
  <r>
    <x v="17"/>
    <n v="13"/>
    <x v="156"/>
    <x v="0"/>
    <x v="155"/>
    <x v="1"/>
    <n v="88600"/>
    <s v="AfterNoon"/>
    <n v="21"/>
    <n v="85"/>
    <x v="61"/>
  </r>
  <r>
    <x v="17"/>
    <n v="13"/>
    <x v="412"/>
    <x v="4"/>
    <x v="400"/>
    <x v="1"/>
    <n v="23400"/>
    <s v="AfterNoon"/>
    <n v="6"/>
    <n v="12"/>
    <x v="12"/>
  </r>
  <r>
    <x v="17"/>
    <n v="13"/>
    <x v="413"/>
    <x v="7"/>
    <x v="48"/>
    <x v="0"/>
    <n v="306000"/>
    <s v="AfterNoon"/>
    <n v="17"/>
    <n v="28"/>
    <x v="200"/>
  </r>
  <r>
    <x v="17"/>
    <n v="13"/>
    <x v="413"/>
    <x v="7"/>
    <x v="48"/>
    <x v="1"/>
    <n v="418200"/>
    <s v="AfterNoon"/>
    <n v="69"/>
    <n v="142"/>
    <x v="412"/>
  </r>
  <r>
    <x v="17"/>
    <n v="13"/>
    <x v="336"/>
    <x v="0"/>
    <x v="330"/>
    <x v="0"/>
    <n v="207900"/>
    <s v="AfterNoon"/>
    <n v="11"/>
    <n v="12"/>
    <x v="138"/>
  </r>
  <r>
    <x v="17"/>
    <n v="13"/>
    <x v="336"/>
    <x v="0"/>
    <x v="330"/>
    <x v="1"/>
    <n v="494400"/>
    <s v="AfterNoon"/>
    <n v="78"/>
    <n v="85"/>
    <x v="62"/>
  </r>
  <r>
    <x v="17"/>
    <n v="13"/>
    <x v="157"/>
    <x v="0"/>
    <x v="156"/>
    <x v="0"/>
    <n v="293400"/>
    <s v="AfterNoon"/>
    <n v="9"/>
    <n v="12"/>
    <x v="92"/>
  </r>
  <r>
    <x v="17"/>
    <n v="13"/>
    <x v="157"/>
    <x v="0"/>
    <x v="156"/>
    <x v="1"/>
    <n v="768000"/>
    <s v="AfterNoon"/>
    <n v="70"/>
    <n v="85"/>
    <x v="440"/>
  </r>
  <r>
    <x v="17"/>
    <n v="13"/>
    <x v="158"/>
    <x v="1"/>
    <x v="157"/>
    <x v="0"/>
    <n v="2012100"/>
    <s v="AfterNoon"/>
    <n v="19"/>
    <n v="20"/>
    <x v="592"/>
  </r>
  <r>
    <x v="17"/>
    <n v="13"/>
    <x v="158"/>
    <x v="1"/>
    <x v="157"/>
    <x v="1"/>
    <n v="2975700"/>
    <s v="AfterNoon"/>
    <n v="84"/>
    <n v="96"/>
    <x v="488"/>
  </r>
  <r>
    <x v="17"/>
    <n v="13"/>
    <x v="159"/>
    <x v="0"/>
    <x v="158"/>
    <x v="0"/>
    <n v="403200"/>
    <s v="AfterNoon"/>
    <n v="6"/>
    <n v="12"/>
    <x v="12"/>
  </r>
  <r>
    <x v="17"/>
    <n v="13"/>
    <x v="159"/>
    <x v="0"/>
    <x v="158"/>
    <x v="1"/>
    <n v="1057200"/>
    <s v="AfterNoon"/>
    <n v="47"/>
    <n v="85"/>
    <x v="254"/>
  </r>
  <r>
    <x v="17"/>
    <n v="13"/>
    <x v="426"/>
    <x v="4"/>
    <x v="294"/>
    <x v="1"/>
    <n v="6600"/>
    <s v="AfterNoon"/>
    <n v="2"/>
    <n v="12"/>
    <x v="10"/>
  </r>
  <r>
    <x v="17"/>
    <n v="13"/>
    <x v="161"/>
    <x v="0"/>
    <x v="160"/>
    <x v="0"/>
    <n v="266000"/>
    <s v="AfterNoon"/>
    <n v="7"/>
    <n v="12"/>
    <x v="18"/>
  </r>
  <r>
    <x v="17"/>
    <n v="13"/>
    <x v="161"/>
    <x v="0"/>
    <x v="160"/>
    <x v="1"/>
    <n v="664000"/>
    <s v="AfterNoon"/>
    <n v="52"/>
    <n v="85"/>
    <x v="107"/>
  </r>
  <r>
    <x v="17"/>
    <n v="13"/>
    <x v="162"/>
    <x v="4"/>
    <x v="161"/>
    <x v="1"/>
    <n v="49500"/>
    <s v="AfterNoon"/>
    <n v="5"/>
    <n v="12"/>
    <x v="24"/>
  </r>
  <r>
    <x v="17"/>
    <n v="13"/>
    <x v="337"/>
    <x v="4"/>
    <x v="331"/>
    <x v="1"/>
    <n v="30800"/>
    <s v="AfterNoon"/>
    <n v="7"/>
    <n v="12"/>
    <x v="18"/>
  </r>
  <r>
    <x v="17"/>
    <n v="13"/>
    <x v="414"/>
    <x v="0"/>
    <x v="401"/>
    <x v="0"/>
    <n v="99000"/>
    <s v="AfterNoon"/>
    <n v="10"/>
    <n v="12"/>
    <x v="130"/>
  </r>
  <r>
    <x v="17"/>
    <n v="13"/>
    <x v="414"/>
    <x v="0"/>
    <x v="401"/>
    <x v="1"/>
    <n v="199200"/>
    <s v="AfterNoon"/>
    <n v="60"/>
    <n v="85"/>
    <x v="131"/>
  </r>
  <r>
    <x v="17"/>
    <n v="13"/>
    <x v="165"/>
    <x v="2"/>
    <x v="164"/>
    <x v="1"/>
    <n v="614600"/>
    <s v="AfterNoon"/>
    <n v="27"/>
    <n v="50"/>
    <x v="213"/>
  </r>
  <r>
    <x v="17"/>
    <n v="13"/>
    <x v="389"/>
    <x v="2"/>
    <x v="382"/>
    <x v="1"/>
    <n v="466400"/>
    <s v="AfterNoon"/>
    <n v="31"/>
    <n v="50"/>
    <x v="234"/>
  </r>
  <r>
    <x v="17"/>
    <n v="14"/>
    <x v="166"/>
    <x v="2"/>
    <x v="165"/>
    <x v="1"/>
    <n v="148500"/>
    <s v="AfterNoon"/>
    <n v="15"/>
    <n v="50"/>
    <x v="28"/>
  </r>
  <r>
    <x v="17"/>
    <n v="14"/>
    <x v="167"/>
    <x v="2"/>
    <x v="166"/>
    <x v="1"/>
    <n v="269200"/>
    <s v="AfterNoon"/>
    <n v="37"/>
    <n v="50"/>
    <x v="164"/>
  </r>
  <r>
    <x v="17"/>
    <n v="14"/>
    <x v="168"/>
    <x v="2"/>
    <x v="167"/>
    <x v="1"/>
    <n v="507800"/>
    <s v="AfterNoon"/>
    <n v="26"/>
    <n v="50"/>
    <x v="156"/>
  </r>
  <r>
    <x v="17"/>
    <n v="14"/>
    <x v="169"/>
    <x v="4"/>
    <x v="168"/>
    <x v="1"/>
    <n v="25900"/>
    <s v="AfterNoon"/>
    <n v="7"/>
    <n v="12"/>
    <x v="18"/>
  </r>
  <r>
    <x v="17"/>
    <n v="14"/>
    <x v="170"/>
    <x v="2"/>
    <x v="169"/>
    <x v="1"/>
    <n v="119800"/>
    <s v="AfterNoon"/>
    <n v="22"/>
    <n v="50"/>
    <x v="102"/>
  </r>
  <r>
    <x v="17"/>
    <n v="14"/>
    <x v="390"/>
    <x v="2"/>
    <x v="383"/>
    <x v="1"/>
    <n v="384800"/>
    <s v="AfterNoon"/>
    <n v="16"/>
    <n v="50"/>
    <x v="141"/>
  </r>
  <r>
    <x v="17"/>
    <n v="14"/>
    <x v="171"/>
    <x v="0"/>
    <x v="170"/>
    <x v="0"/>
    <n v="860000"/>
    <s v="AfterNoon"/>
    <n v="10"/>
    <n v="12"/>
    <x v="130"/>
  </r>
  <r>
    <x v="17"/>
    <n v="14"/>
    <x v="171"/>
    <x v="0"/>
    <x v="170"/>
    <x v="1"/>
    <n v="1641500"/>
    <s v="AfterNoon"/>
    <n v="57"/>
    <n v="85"/>
    <x v="338"/>
  </r>
  <r>
    <x v="17"/>
    <n v="14"/>
    <x v="172"/>
    <x v="0"/>
    <x v="171"/>
    <x v="0"/>
    <n v="108000"/>
    <s v="AfterNoon"/>
    <n v="9"/>
    <n v="12"/>
    <x v="92"/>
  </r>
  <r>
    <x v="17"/>
    <n v="14"/>
    <x v="172"/>
    <x v="0"/>
    <x v="171"/>
    <x v="1"/>
    <n v="298000"/>
    <s v="AfterNoon"/>
    <n v="74"/>
    <n v="85"/>
    <x v="290"/>
  </r>
  <r>
    <x v="17"/>
    <n v="14"/>
    <x v="173"/>
    <x v="2"/>
    <x v="172"/>
    <x v="1"/>
    <n v="251500"/>
    <s v="AfterNoon"/>
    <n v="10"/>
    <n v="50"/>
    <x v="26"/>
  </r>
  <r>
    <x v="17"/>
    <n v="14"/>
    <x v="174"/>
    <x v="2"/>
    <x v="173"/>
    <x v="1"/>
    <n v="323700"/>
    <s v="AfterNoon"/>
    <n v="13"/>
    <n v="50"/>
    <x v="46"/>
  </r>
  <r>
    <x v="17"/>
    <n v="14"/>
    <x v="175"/>
    <x v="2"/>
    <x v="174"/>
    <x v="1"/>
    <n v="193200"/>
    <s v="AfterNoon"/>
    <n v="48"/>
    <n v="50"/>
    <x v="585"/>
  </r>
  <r>
    <x v="17"/>
    <n v="14"/>
    <x v="427"/>
    <x v="2"/>
    <x v="411"/>
    <x v="1"/>
    <n v="205100"/>
    <s v="AfterNoon"/>
    <n v="15"/>
    <n v="50"/>
    <x v="28"/>
  </r>
  <r>
    <x v="17"/>
    <n v="14"/>
    <x v="176"/>
    <x v="2"/>
    <x v="175"/>
    <x v="1"/>
    <n v="197400"/>
    <s v="AfterNoon"/>
    <n v="31"/>
    <n v="50"/>
    <x v="234"/>
  </r>
  <r>
    <x v="17"/>
    <n v="14"/>
    <x v="177"/>
    <x v="0"/>
    <x v="176"/>
    <x v="0"/>
    <n v="142800"/>
    <s v="AfterNoon"/>
    <n v="12"/>
    <n v="12"/>
    <x v="72"/>
  </r>
  <r>
    <x v="17"/>
    <n v="14"/>
    <x v="177"/>
    <x v="0"/>
    <x v="176"/>
    <x v="1"/>
    <n v="290000"/>
    <s v="AfterNoon"/>
    <n v="72"/>
    <n v="85"/>
    <x v="341"/>
  </r>
  <r>
    <x v="17"/>
    <n v="14"/>
    <x v="178"/>
    <x v="2"/>
    <x v="177"/>
    <x v="1"/>
    <n v="408100"/>
    <s v="AfterNoon"/>
    <n v="20"/>
    <n v="50"/>
    <x v="127"/>
  </r>
  <r>
    <x v="17"/>
    <n v="14"/>
    <x v="179"/>
    <x v="7"/>
    <x v="178"/>
    <x v="0"/>
    <n v="55000"/>
    <s v="AfterNoon"/>
    <n v="2"/>
    <n v="28"/>
    <x v="146"/>
  </r>
  <r>
    <x v="17"/>
    <n v="14"/>
    <x v="179"/>
    <x v="7"/>
    <x v="178"/>
    <x v="1"/>
    <n v="18400"/>
    <s v="AfterNoon"/>
    <n v="2"/>
    <n v="142"/>
    <x v="359"/>
  </r>
  <r>
    <x v="17"/>
    <n v="14"/>
    <x v="180"/>
    <x v="3"/>
    <x v="179"/>
    <x v="0"/>
    <n v="490000"/>
    <s v="AfterNoon"/>
    <n v="20"/>
    <n v="30"/>
    <x v="58"/>
  </r>
  <r>
    <x v="17"/>
    <n v="14"/>
    <x v="180"/>
    <x v="3"/>
    <x v="179"/>
    <x v="1"/>
    <n v="971600"/>
    <s v="AfterNoon"/>
    <n v="118"/>
    <n v="192"/>
    <x v="677"/>
  </r>
  <r>
    <x v="17"/>
    <n v="14"/>
    <x v="338"/>
    <x v="2"/>
    <x v="332"/>
    <x v="1"/>
    <n v="145000"/>
    <s v="AfterNoon"/>
    <n v="10"/>
    <n v="50"/>
    <x v="26"/>
  </r>
  <r>
    <x v="17"/>
    <n v="14"/>
    <x v="339"/>
    <x v="2"/>
    <x v="333"/>
    <x v="1"/>
    <n v="285900"/>
    <s v="AfterNoon"/>
    <n v="43"/>
    <n v="50"/>
    <x v="157"/>
  </r>
  <r>
    <x v="17"/>
    <n v="14"/>
    <x v="340"/>
    <x v="4"/>
    <x v="334"/>
    <x v="1"/>
    <n v="66000"/>
    <s v="AfterNoon"/>
    <n v="10"/>
    <n v="12"/>
    <x v="130"/>
  </r>
  <r>
    <x v="17"/>
    <n v="14"/>
    <x v="183"/>
    <x v="2"/>
    <x v="182"/>
    <x v="1"/>
    <n v="650000"/>
    <s v="AfterNoon"/>
    <n v="25"/>
    <n v="50"/>
    <x v="12"/>
  </r>
  <r>
    <x v="17"/>
    <n v="14"/>
    <x v="184"/>
    <x v="5"/>
    <x v="183"/>
    <x v="0"/>
    <n v="1764000"/>
    <s v="AfterNoon"/>
    <n v="21"/>
    <n v="30"/>
    <x v="242"/>
  </r>
  <r>
    <x v="17"/>
    <n v="14"/>
    <x v="184"/>
    <x v="5"/>
    <x v="183"/>
    <x v="2"/>
    <n v="1428000"/>
    <s v="AfterNoon"/>
    <n v="30"/>
    <n v="48"/>
    <x v="162"/>
  </r>
  <r>
    <x v="17"/>
    <n v="14"/>
    <x v="184"/>
    <x v="5"/>
    <x v="183"/>
    <x v="1"/>
    <n v="6095600"/>
    <s v="AfterNoon"/>
    <n v="217"/>
    <n v="324"/>
    <x v="480"/>
  </r>
  <r>
    <x v="17"/>
    <n v="14"/>
    <x v="391"/>
    <x v="0"/>
    <x v="23"/>
    <x v="0"/>
    <n v="63700"/>
    <s v="AfterNoon"/>
    <n v="7"/>
    <n v="12"/>
    <x v="18"/>
  </r>
  <r>
    <x v="17"/>
    <n v="14"/>
    <x v="391"/>
    <x v="0"/>
    <x v="23"/>
    <x v="1"/>
    <n v="177600"/>
    <s v="AfterNoon"/>
    <n v="59"/>
    <n v="85"/>
    <x v="151"/>
  </r>
  <r>
    <x v="17"/>
    <n v="14"/>
    <x v="185"/>
    <x v="0"/>
    <x v="184"/>
    <x v="0"/>
    <n v="132000"/>
    <s v="AfterNoon"/>
    <n v="5"/>
    <n v="12"/>
    <x v="24"/>
  </r>
  <r>
    <x v="17"/>
    <n v="14"/>
    <x v="185"/>
    <x v="0"/>
    <x v="184"/>
    <x v="1"/>
    <n v="407500"/>
    <s v="AfterNoon"/>
    <n v="46"/>
    <n v="85"/>
    <x v="25"/>
  </r>
  <r>
    <x v="17"/>
    <n v="14"/>
    <x v="392"/>
    <x v="1"/>
    <x v="384"/>
    <x v="0"/>
    <n v="814500"/>
    <s v="AfterNoon"/>
    <n v="9"/>
    <n v="20"/>
    <x v="195"/>
  </r>
  <r>
    <x v="17"/>
    <n v="14"/>
    <x v="392"/>
    <x v="1"/>
    <x v="384"/>
    <x v="1"/>
    <n v="1274400"/>
    <s v="AfterNoon"/>
    <n v="42"/>
    <n v="96"/>
    <x v="196"/>
  </r>
  <r>
    <x v="17"/>
    <n v="14"/>
    <x v="186"/>
    <x v="2"/>
    <x v="185"/>
    <x v="1"/>
    <n v="43000"/>
    <s v="AfterNoon"/>
    <n v="8"/>
    <n v="50"/>
    <x v="35"/>
  </r>
  <r>
    <x v="17"/>
    <n v="14"/>
    <x v="187"/>
    <x v="2"/>
    <x v="186"/>
    <x v="1"/>
    <n v="250600"/>
    <s v="AfterNoon"/>
    <n v="14"/>
    <n v="50"/>
    <x v="16"/>
  </r>
  <r>
    <x v="17"/>
    <n v="14"/>
    <x v="415"/>
    <x v="0"/>
    <x v="126"/>
    <x v="0"/>
    <n v="41200"/>
    <s v="AfterNoon"/>
    <n v="4"/>
    <n v="12"/>
    <x v="0"/>
  </r>
  <r>
    <x v="17"/>
    <n v="14"/>
    <x v="415"/>
    <x v="0"/>
    <x v="126"/>
    <x v="1"/>
    <n v="78600"/>
    <s v="AfterNoon"/>
    <n v="23"/>
    <n v="85"/>
    <x v="57"/>
  </r>
  <r>
    <x v="17"/>
    <n v="14"/>
    <x v="188"/>
    <x v="7"/>
    <x v="102"/>
    <x v="0"/>
    <n v="180000"/>
    <s v="AfterNoon"/>
    <n v="9"/>
    <n v="28"/>
    <x v="63"/>
  </r>
  <r>
    <x v="17"/>
    <n v="14"/>
    <x v="188"/>
    <x v="7"/>
    <x v="102"/>
    <x v="1"/>
    <n v="263700"/>
    <s v="AfterNoon"/>
    <n v="39"/>
    <n v="142"/>
    <x v="547"/>
  </r>
  <r>
    <x v="17"/>
    <n v="14"/>
    <x v="189"/>
    <x v="2"/>
    <x v="187"/>
    <x v="1"/>
    <n v="251600"/>
    <s v="AfterNoon"/>
    <n v="17"/>
    <n v="50"/>
    <x v="116"/>
  </r>
  <r>
    <x v="17"/>
    <n v="14"/>
    <x v="190"/>
    <x v="4"/>
    <x v="188"/>
    <x v="1"/>
    <n v="68000"/>
    <s v="AfterNoon"/>
    <n v="10"/>
    <n v="12"/>
    <x v="130"/>
  </r>
  <r>
    <x v="17"/>
    <n v="14"/>
    <x v="191"/>
    <x v="4"/>
    <x v="189"/>
    <x v="1"/>
    <n v="29000"/>
    <s v="AfterNoon"/>
    <n v="5"/>
    <n v="12"/>
    <x v="24"/>
  </r>
  <r>
    <x v="17"/>
    <n v="14"/>
    <x v="192"/>
    <x v="2"/>
    <x v="190"/>
    <x v="1"/>
    <n v="340200"/>
    <s v="AfterNoon"/>
    <n v="24"/>
    <n v="50"/>
    <x v="226"/>
  </r>
  <r>
    <x v="17"/>
    <n v="14"/>
    <x v="193"/>
    <x v="6"/>
    <x v="191"/>
    <x v="0"/>
    <n v="483600"/>
    <s v="AfterNoon"/>
    <n v="12"/>
    <n v="12"/>
    <x v="72"/>
  </r>
  <r>
    <x v="17"/>
    <n v="14"/>
    <x v="193"/>
    <x v="6"/>
    <x v="191"/>
    <x v="1"/>
    <n v="1549400"/>
    <s v="AfterNoon"/>
    <n v="115"/>
    <n v="118"/>
    <x v="627"/>
  </r>
  <r>
    <x v="17"/>
    <n v="14"/>
    <x v="194"/>
    <x v="6"/>
    <x v="192"/>
    <x v="0"/>
    <n v="283200"/>
    <s v="AfterNoon"/>
    <n v="12"/>
    <n v="12"/>
    <x v="72"/>
  </r>
  <r>
    <x v="17"/>
    <n v="14"/>
    <x v="194"/>
    <x v="6"/>
    <x v="192"/>
    <x v="1"/>
    <n v="936400"/>
    <s v="AfterNoon"/>
    <n v="118"/>
    <n v="118"/>
    <x v="72"/>
  </r>
  <r>
    <x v="17"/>
    <n v="14"/>
    <x v="195"/>
    <x v="0"/>
    <x v="193"/>
    <x v="0"/>
    <n v="133000"/>
    <s v="AfterNoon"/>
    <n v="5"/>
    <n v="12"/>
    <x v="24"/>
  </r>
  <r>
    <x v="17"/>
    <n v="14"/>
    <x v="195"/>
    <x v="0"/>
    <x v="193"/>
    <x v="1"/>
    <n v="367600"/>
    <s v="AfterNoon"/>
    <n v="41"/>
    <n v="85"/>
    <x v="111"/>
  </r>
  <r>
    <x v="17"/>
    <n v="14"/>
    <x v="196"/>
    <x v="0"/>
    <x v="194"/>
    <x v="0"/>
    <n v="254100"/>
    <s v="AfterNoon"/>
    <n v="11"/>
    <n v="12"/>
    <x v="138"/>
  </r>
  <r>
    <x v="17"/>
    <n v="14"/>
    <x v="196"/>
    <x v="0"/>
    <x v="194"/>
    <x v="1"/>
    <n v="658500"/>
    <s v="AfterNoon"/>
    <n v="85"/>
    <n v="85"/>
    <x v="72"/>
  </r>
  <r>
    <x v="17"/>
    <n v="14"/>
    <x v="197"/>
    <x v="2"/>
    <x v="195"/>
    <x v="1"/>
    <n v="371100"/>
    <s v="AfterNoon"/>
    <n v="17"/>
    <n v="50"/>
    <x v="116"/>
  </r>
  <r>
    <x v="17"/>
    <n v="14"/>
    <x v="341"/>
    <x v="2"/>
    <x v="335"/>
    <x v="1"/>
    <n v="278800"/>
    <s v="AfterNoon"/>
    <n v="40"/>
    <n v="50"/>
    <x v="217"/>
  </r>
  <r>
    <x v="17"/>
    <n v="14"/>
    <x v="342"/>
    <x v="2"/>
    <x v="336"/>
    <x v="1"/>
    <n v="834400"/>
    <s v="AfterNoon"/>
    <n v="47"/>
    <n v="50"/>
    <x v="101"/>
  </r>
  <r>
    <x v="17"/>
    <n v="14"/>
    <x v="199"/>
    <x v="6"/>
    <x v="197"/>
    <x v="0"/>
    <n v="392800"/>
    <s v="AfterNoon"/>
    <n v="8"/>
    <n v="12"/>
    <x v="58"/>
  </r>
  <r>
    <x v="17"/>
    <n v="14"/>
    <x v="199"/>
    <x v="6"/>
    <x v="197"/>
    <x v="1"/>
    <n v="1615200"/>
    <s v="AfterNoon"/>
    <n v="98"/>
    <n v="118"/>
    <x v="430"/>
  </r>
  <r>
    <x v="17"/>
    <n v="14"/>
    <x v="343"/>
    <x v="0"/>
    <x v="337"/>
    <x v="0"/>
    <n v="170100"/>
    <s v="AfterNoon"/>
    <n v="9"/>
    <n v="12"/>
    <x v="92"/>
  </r>
  <r>
    <x v="17"/>
    <n v="14"/>
    <x v="343"/>
    <x v="0"/>
    <x v="337"/>
    <x v="1"/>
    <n v="487500"/>
    <s v="AfterNoon"/>
    <n v="77"/>
    <n v="85"/>
    <x v="471"/>
  </r>
  <r>
    <x v="17"/>
    <n v="15"/>
    <x v="200"/>
    <x v="0"/>
    <x v="198"/>
    <x v="0"/>
    <n v="161000"/>
    <s v="AfterNoon"/>
    <n v="10"/>
    <n v="12"/>
    <x v="130"/>
  </r>
  <r>
    <x v="17"/>
    <n v="15"/>
    <x v="200"/>
    <x v="0"/>
    <x v="198"/>
    <x v="1"/>
    <n v="288200"/>
    <s v="AfterNoon"/>
    <n v="53"/>
    <n v="85"/>
    <x v="227"/>
  </r>
  <r>
    <x v="17"/>
    <n v="15"/>
    <x v="201"/>
    <x v="2"/>
    <x v="199"/>
    <x v="1"/>
    <n v="264100"/>
    <s v="AfterNoon"/>
    <n v="19"/>
    <n v="50"/>
    <x v="129"/>
  </r>
  <r>
    <x v="17"/>
    <n v="15"/>
    <x v="202"/>
    <x v="0"/>
    <x v="200"/>
    <x v="0"/>
    <n v="77700"/>
    <s v="AfterNoon"/>
    <n v="7"/>
    <n v="12"/>
    <x v="18"/>
  </r>
  <r>
    <x v="17"/>
    <n v="15"/>
    <x v="202"/>
    <x v="0"/>
    <x v="200"/>
    <x v="1"/>
    <n v="152900"/>
    <s v="AfterNoon"/>
    <n v="41"/>
    <n v="85"/>
    <x v="111"/>
  </r>
  <r>
    <x v="17"/>
    <n v="15"/>
    <x v="203"/>
    <x v="0"/>
    <x v="201"/>
    <x v="0"/>
    <n v="704000"/>
    <s v="AfterNoon"/>
    <n v="10"/>
    <n v="12"/>
    <x v="130"/>
  </r>
  <r>
    <x v="17"/>
    <n v="15"/>
    <x v="203"/>
    <x v="0"/>
    <x v="201"/>
    <x v="1"/>
    <n v="1414600"/>
    <s v="AfterNoon"/>
    <n v="60"/>
    <n v="85"/>
    <x v="131"/>
  </r>
  <r>
    <x v="17"/>
    <n v="15"/>
    <x v="204"/>
    <x v="1"/>
    <x v="202"/>
    <x v="0"/>
    <n v="944300"/>
    <s v="AfterNoon"/>
    <n v="19"/>
    <n v="20"/>
    <x v="592"/>
  </r>
  <r>
    <x v="17"/>
    <n v="15"/>
    <x v="204"/>
    <x v="1"/>
    <x v="202"/>
    <x v="1"/>
    <n v="1467200"/>
    <s v="AfterNoon"/>
    <n v="88"/>
    <n v="96"/>
    <x v="138"/>
  </r>
  <r>
    <x v="17"/>
    <n v="15"/>
    <x v="205"/>
    <x v="0"/>
    <x v="203"/>
    <x v="0"/>
    <n v="400500"/>
    <s v="AfterNoon"/>
    <n v="9"/>
    <n v="12"/>
    <x v="92"/>
  </r>
  <r>
    <x v="17"/>
    <n v="15"/>
    <x v="205"/>
    <x v="0"/>
    <x v="203"/>
    <x v="1"/>
    <n v="1161900"/>
    <s v="AfterNoon"/>
    <n v="78"/>
    <n v="85"/>
    <x v="62"/>
  </r>
  <r>
    <x v="17"/>
    <n v="15"/>
    <x v="344"/>
    <x v="0"/>
    <x v="338"/>
    <x v="0"/>
    <n v="393600"/>
    <s v="AfterNoon"/>
    <n v="12"/>
    <n v="12"/>
    <x v="72"/>
  </r>
  <r>
    <x v="17"/>
    <n v="15"/>
    <x v="344"/>
    <x v="0"/>
    <x v="338"/>
    <x v="1"/>
    <n v="866600"/>
    <s v="AfterNoon"/>
    <n v="79"/>
    <n v="85"/>
    <x v="252"/>
  </r>
  <r>
    <x v="17"/>
    <n v="15"/>
    <x v="345"/>
    <x v="2"/>
    <x v="339"/>
    <x v="1"/>
    <n v="767600"/>
    <s v="AfterNoon"/>
    <n v="40"/>
    <n v="50"/>
    <x v="217"/>
  </r>
  <r>
    <x v="17"/>
    <n v="15"/>
    <x v="346"/>
    <x v="0"/>
    <x v="340"/>
    <x v="0"/>
    <n v="101700"/>
    <s v="AfterNoon"/>
    <n v="9"/>
    <n v="12"/>
    <x v="92"/>
  </r>
  <r>
    <x v="17"/>
    <n v="15"/>
    <x v="346"/>
    <x v="0"/>
    <x v="340"/>
    <x v="1"/>
    <n v="225100"/>
    <s v="AfterNoon"/>
    <n v="59"/>
    <n v="85"/>
    <x v="151"/>
  </r>
  <r>
    <x v="17"/>
    <n v="15"/>
    <x v="206"/>
    <x v="6"/>
    <x v="204"/>
    <x v="0"/>
    <n v="324500"/>
    <s v="AfterNoon"/>
    <n v="11"/>
    <n v="12"/>
    <x v="138"/>
  </r>
  <r>
    <x v="17"/>
    <n v="15"/>
    <x v="206"/>
    <x v="6"/>
    <x v="204"/>
    <x v="1"/>
    <n v="1142800"/>
    <s v="AfterNoon"/>
    <n v="116"/>
    <n v="118"/>
    <x v="604"/>
  </r>
  <r>
    <x v="17"/>
    <n v="15"/>
    <x v="207"/>
    <x v="2"/>
    <x v="205"/>
    <x v="1"/>
    <n v="438300"/>
    <s v="AfterNoon"/>
    <n v="43"/>
    <n v="50"/>
    <x v="157"/>
  </r>
  <r>
    <x v="17"/>
    <n v="15"/>
    <x v="347"/>
    <x v="3"/>
    <x v="341"/>
    <x v="0"/>
    <n v="509600"/>
    <s v="AfterNoon"/>
    <n v="14"/>
    <n v="30"/>
    <x v="77"/>
  </r>
  <r>
    <x v="17"/>
    <n v="15"/>
    <x v="347"/>
    <x v="3"/>
    <x v="341"/>
    <x v="1"/>
    <n v="1129200"/>
    <s v="AfterNoon"/>
    <n v="93"/>
    <n v="192"/>
    <x v="484"/>
  </r>
  <r>
    <x v="17"/>
    <n v="15"/>
    <x v="208"/>
    <x v="2"/>
    <x v="206"/>
    <x v="1"/>
    <n v="1048700"/>
    <s v="AfterNoon"/>
    <n v="45"/>
    <n v="50"/>
    <x v="255"/>
  </r>
  <r>
    <x v="17"/>
    <n v="15"/>
    <x v="209"/>
    <x v="2"/>
    <x v="207"/>
    <x v="1"/>
    <n v="292400"/>
    <s v="AfterNoon"/>
    <n v="17"/>
    <n v="50"/>
    <x v="116"/>
  </r>
  <r>
    <x v="17"/>
    <n v="15"/>
    <x v="210"/>
    <x v="2"/>
    <x v="208"/>
    <x v="1"/>
    <n v="148400"/>
    <s v="AfterNoon"/>
    <n v="7"/>
    <n v="50"/>
    <x v="27"/>
  </r>
  <r>
    <x v="17"/>
    <n v="15"/>
    <x v="437"/>
    <x v="2"/>
    <x v="421"/>
    <x v="1"/>
    <n v="190800"/>
    <s v="AfterNoon"/>
    <n v="9"/>
    <n v="50"/>
    <x v="82"/>
  </r>
  <r>
    <x v="17"/>
    <n v="15"/>
    <x v="393"/>
    <x v="0"/>
    <x v="385"/>
    <x v="0"/>
    <n v="789300"/>
    <s v="AfterNoon"/>
    <n v="9"/>
    <n v="12"/>
    <x v="92"/>
  </r>
  <r>
    <x v="17"/>
    <n v="15"/>
    <x v="393"/>
    <x v="0"/>
    <x v="385"/>
    <x v="1"/>
    <n v="2111400"/>
    <s v="AfterNoon"/>
    <n v="72"/>
    <n v="85"/>
    <x v="341"/>
  </r>
  <r>
    <x v="17"/>
    <n v="15"/>
    <x v="211"/>
    <x v="7"/>
    <x v="48"/>
    <x v="0"/>
    <n v="270000"/>
    <s v="AfterNoon"/>
    <n v="15"/>
    <n v="28"/>
    <x v="502"/>
  </r>
  <r>
    <x v="17"/>
    <n v="15"/>
    <x v="211"/>
    <x v="7"/>
    <x v="48"/>
    <x v="1"/>
    <n v="379200"/>
    <s v="AfterNoon"/>
    <n v="63"/>
    <n v="142"/>
    <x v="327"/>
  </r>
  <r>
    <x v="17"/>
    <n v="15"/>
    <x v="212"/>
    <x v="2"/>
    <x v="209"/>
    <x v="1"/>
    <n v="609600"/>
    <s v="AfterNoon"/>
    <n v="41"/>
    <n v="50"/>
    <x v="206"/>
  </r>
  <r>
    <x v="17"/>
    <n v="15"/>
    <x v="446"/>
    <x v="0"/>
    <x v="430"/>
    <x v="0"/>
    <n v="50800"/>
    <s v="AfterNoon"/>
    <n v="4"/>
    <n v="12"/>
    <x v="0"/>
  </r>
  <r>
    <x v="17"/>
    <n v="15"/>
    <x v="446"/>
    <x v="0"/>
    <x v="430"/>
    <x v="1"/>
    <n v="148000"/>
    <s v="AfterNoon"/>
    <n v="35"/>
    <n v="85"/>
    <x v="1"/>
  </r>
  <r>
    <x v="17"/>
    <n v="15"/>
    <x v="213"/>
    <x v="0"/>
    <x v="210"/>
    <x v="0"/>
    <n v="268800"/>
    <s v="AfterNoon"/>
    <n v="4"/>
    <n v="12"/>
    <x v="0"/>
  </r>
  <r>
    <x v="17"/>
    <n v="15"/>
    <x v="213"/>
    <x v="0"/>
    <x v="210"/>
    <x v="1"/>
    <n v="1039200"/>
    <s v="AfterNoon"/>
    <n v="46"/>
    <n v="85"/>
    <x v="25"/>
  </r>
  <r>
    <x v="17"/>
    <n v="15"/>
    <x v="214"/>
    <x v="3"/>
    <x v="211"/>
    <x v="0"/>
    <n v="703800"/>
    <s v="AfterNoon"/>
    <n v="23"/>
    <n v="30"/>
    <x v="96"/>
  </r>
  <r>
    <x v="17"/>
    <n v="15"/>
    <x v="214"/>
    <x v="3"/>
    <x v="211"/>
    <x v="1"/>
    <n v="1422800"/>
    <s v="AfterNoon"/>
    <n v="139"/>
    <n v="192"/>
    <x v="597"/>
  </r>
  <r>
    <x v="17"/>
    <n v="15"/>
    <x v="394"/>
    <x v="2"/>
    <x v="386"/>
    <x v="1"/>
    <n v="476900"/>
    <s v="AfterNoon"/>
    <n v="27"/>
    <n v="50"/>
    <x v="213"/>
  </r>
  <r>
    <x v="17"/>
    <n v="15"/>
    <x v="215"/>
    <x v="6"/>
    <x v="212"/>
    <x v="0"/>
    <n v="259600"/>
    <s v="AfterNoon"/>
    <n v="11"/>
    <n v="12"/>
    <x v="138"/>
  </r>
  <r>
    <x v="17"/>
    <n v="15"/>
    <x v="215"/>
    <x v="6"/>
    <x v="212"/>
    <x v="1"/>
    <n v="912700"/>
    <s v="AfterNoon"/>
    <n v="115"/>
    <n v="118"/>
    <x v="627"/>
  </r>
  <r>
    <x v="17"/>
    <n v="15"/>
    <x v="216"/>
    <x v="0"/>
    <x v="213"/>
    <x v="0"/>
    <n v="85500"/>
    <s v="AfterNoon"/>
    <n v="9"/>
    <n v="12"/>
    <x v="92"/>
  </r>
  <r>
    <x v="17"/>
    <n v="15"/>
    <x v="216"/>
    <x v="0"/>
    <x v="213"/>
    <x v="1"/>
    <n v="193200"/>
    <s v="AfterNoon"/>
    <n v="60"/>
    <n v="85"/>
    <x v="131"/>
  </r>
  <r>
    <x v="17"/>
    <n v="15"/>
    <x v="217"/>
    <x v="4"/>
    <x v="214"/>
    <x v="1"/>
    <n v="46200"/>
    <s v="AfterNoon"/>
    <n v="6"/>
    <n v="12"/>
    <x v="12"/>
  </r>
  <r>
    <x v="17"/>
    <n v="15"/>
    <x v="218"/>
    <x v="4"/>
    <x v="215"/>
    <x v="1"/>
    <n v="77000"/>
    <s v="AfterNoon"/>
    <n v="10"/>
    <n v="12"/>
    <x v="130"/>
  </r>
  <r>
    <x v="17"/>
    <n v="15"/>
    <x v="416"/>
    <x v="0"/>
    <x v="402"/>
    <x v="0"/>
    <n v="40400"/>
    <s v="AfterNoon"/>
    <n v="2"/>
    <n v="12"/>
    <x v="10"/>
  </r>
  <r>
    <x v="17"/>
    <n v="15"/>
    <x v="416"/>
    <x v="0"/>
    <x v="402"/>
    <x v="1"/>
    <n v="270100"/>
    <s v="AfterNoon"/>
    <n v="40"/>
    <n v="85"/>
    <x v="222"/>
  </r>
  <r>
    <x v="17"/>
    <n v="15"/>
    <x v="219"/>
    <x v="0"/>
    <x v="216"/>
    <x v="0"/>
    <n v="202000"/>
    <s v="AfterNoon"/>
    <n v="10"/>
    <n v="12"/>
    <x v="130"/>
  </r>
  <r>
    <x v="17"/>
    <n v="15"/>
    <x v="219"/>
    <x v="0"/>
    <x v="216"/>
    <x v="1"/>
    <n v="539500"/>
    <s v="AfterNoon"/>
    <n v="80"/>
    <n v="85"/>
    <x v="311"/>
  </r>
  <r>
    <x v="17"/>
    <n v="15"/>
    <x v="220"/>
    <x v="2"/>
    <x v="217"/>
    <x v="1"/>
    <n v="438000"/>
    <s v="AfterNoon"/>
    <n v="24"/>
    <n v="50"/>
    <x v="226"/>
  </r>
  <r>
    <x v="17"/>
    <n v="15"/>
    <x v="221"/>
    <x v="4"/>
    <x v="218"/>
    <x v="1"/>
    <n v="52800"/>
    <s v="AfterNoon"/>
    <n v="12"/>
    <n v="12"/>
    <x v="72"/>
  </r>
  <r>
    <x v="17"/>
    <n v="15"/>
    <x v="348"/>
    <x v="2"/>
    <x v="342"/>
    <x v="1"/>
    <n v="681500"/>
    <s v="AfterNoon"/>
    <n v="31"/>
    <n v="50"/>
    <x v="234"/>
  </r>
  <r>
    <x v="17"/>
    <n v="15"/>
    <x v="222"/>
    <x v="0"/>
    <x v="219"/>
    <x v="0"/>
    <n v="79200"/>
    <s v="AfterNoon"/>
    <n v="8"/>
    <n v="12"/>
    <x v="58"/>
  </r>
  <r>
    <x v="17"/>
    <n v="15"/>
    <x v="222"/>
    <x v="0"/>
    <x v="219"/>
    <x v="1"/>
    <n v="169200"/>
    <s v="AfterNoon"/>
    <n v="51"/>
    <n v="85"/>
    <x v="41"/>
  </r>
  <r>
    <x v="17"/>
    <n v="15"/>
    <x v="417"/>
    <x v="2"/>
    <x v="403"/>
    <x v="1"/>
    <n v="363300"/>
    <s v="AfterNoon"/>
    <n v="23"/>
    <n v="50"/>
    <x v="100"/>
  </r>
  <r>
    <x v="17"/>
    <n v="15"/>
    <x v="224"/>
    <x v="2"/>
    <x v="221"/>
    <x v="1"/>
    <n v="726000"/>
    <s v="AfterNoon"/>
    <n v="48"/>
    <n v="50"/>
    <x v="585"/>
  </r>
  <r>
    <x v="17"/>
    <n v="15"/>
    <x v="447"/>
    <x v="0"/>
    <x v="431"/>
    <x v="0"/>
    <n v="137400"/>
    <s v="AfterNoon"/>
    <n v="6"/>
    <n v="12"/>
    <x v="12"/>
  </r>
  <r>
    <x v="17"/>
    <n v="15"/>
    <x v="447"/>
    <x v="0"/>
    <x v="431"/>
    <x v="1"/>
    <n v="266800"/>
    <s v="AfterNoon"/>
    <n v="35"/>
    <n v="85"/>
    <x v="1"/>
  </r>
  <r>
    <x v="17"/>
    <n v="16"/>
    <x v="225"/>
    <x v="4"/>
    <x v="222"/>
    <x v="1"/>
    <n v="29600"/>
    <s v="Evening"/>
    <n v="8"/>
    <n v="12"/>
    <x v="58"/>
  </r>
  <r>
    <x v="17"/>
    <n v="16"/>
    <x v="226"/>
    <x v="4"/>
    <x v="223"/>
    <x v="1"/>
    <n v="21300"/>
    <s v="Evening"/>
    <n v="3"/>
    <n v="12"/>
    <x v="89"/>
  </r>
  <r>
    <x v="17"/>
    <n v="16"/>
    <x v="227"/>
    <x v="0"/>
    <x v="224"/>
    <x v="0"/>
    <n v="290400"/>
    <s v="Evening"/>
    <n v="6"/>
    <n v="12"/>
    <x v="12"/>
  </r>
  <r>
    <x v="17"/>
    <n v="16"/>
    <x v="227"/>
    <x v="0"/>
    <x v="224"/>
    <x v="1"/>
    <n v="713500"/>
    <s v="Evening"/>
    <n v="44"/>
    <n v="85"/>
    <x v="177"/>
  </r>
  <r>
    <x v="17"/>
    <n v="16"/>
    <x v="228"/>
    <x v="0"/>
    <x v="225"/>
    <x v="0"/>
    <n v="550000"/>
    <s v="Evening"/>
    <n v="11"/>
    <n v="12"/>
    <x v="138"/>
  </r>
  <r>
    <x v="17"/>
    <n v="16"/>
    <x v="228"/>
    <x v="0"/>
    <x v="225"/>
    <x v="1"/>
    <n v="1277200"/>
    <s v="Evening"/>
    <n v="76"/>
    <n v="85"/>
    <x v="533"/>
  </r>
  <r>
    <x v="17"/>
    <n v="16"/>
    <x v="229"/>
    <x v="0"/>
    <x v="226"/>
    <x v="0"/>
    <n v="44200"/>
    <s v="Evening"/>
    <n v="1"/>
    <n v="12"/>
    <x v="47"/>
  </r>
  <r>
    <x v="17"/>
    <n v="16"/>
    <x v="229"/>
    <x v="0"/>
    <x v="226"/>
    <x v="1"/>
    <n v="323400"/>
    <s v="Evening"/>
    <n v="22"/>
    <n v="85"/>
    <x v="50"/>
  </r>
  <r>
    <x v="17"/>
    <n v="16"/>
    <x v="230"/>
    <x v="0"/>
    <x v="227"/>
    <x v="0"/>
    <n v="333600"/>
    <s v="Evening"/>
    <n v="12"/>
    <n v="12"/>
    <x v="72"/>
  </r>
  <r>
    <x v="17"/>
    <n v="16"/>
    <x v="230"/>
    <x v="0"/>
    <x v="227"/>
    <x v="1"/>
    <n v="767100"/>
    <s v="Evening"/>
    <n v="82"/>
    <n v="85"/>
    <x v="241"/>
  </r>
  <r>
    <x v="17"/>
    <n v="16"/>
    <x v="231"/>
    <x v="0"/>
    <x v="228"/>
    <x v="0"/>
    <n v="194600"/>
    <s v="Evening"/>
    <n v="7"/>
    <n v="12"/>
    <x v="18"/>
  </r>
  <r>
    <x v="17"/>
    <n v="16"/>
    <x v="231"/>
    <x v="0"/>
    <x v="228"/>
    <x v="1"/>
    <n v="636000"/>
    <s v="Evening"/>
    <n v="68"/>
    <n v="85"/>
    <x v="217"/>
  </r>
  <r>
    <x v="17"/>
    <n v="16"/>
    <x v="232"/>
    <x v="0"/>
    <x v="229"/>
    <x v="0"/>
    <n v="67800"/>
    <s v="Evening"/>
    <n v="6"/>
    <n v="12"/>
    <x v="12"/>
  </r>
  <r>
    <x v="17"/>
    <n v="16"/>
    <x v="232"/>
    <x v="0"/>
    <x v="229"/>
    <x v="1"/>
    <n v="141200"/>
    <s v="Evening"/>
    <n v="37"/>
    <n v="85"/>
    <x v="154"/>
  </r>
  <r>
    <x v="17"/>
    <n v="16"/>
    <x v="233"/>
    <x v="6"/>
    <x v="230"/>
    <x v="0"/>
    <n v="354000"/>
    <s v="Evening"/>
    <n v="12"/>
    <n v="12"/>
    <x v="72"/>
  </r>
  <r>
    <x v="17"/>
    <n v="16"/>
    <x v="233"/>
    <x v="6"/>
    <x v="230"/>
    <x v="1"/>
    <n v="1133000"/>
    <s v="Evening"/>
    <n v="115"/>
    <n v="118"/>
    <x v="627"/>
  </r>
  <r>
    <x v="17"/>
    <n v="16"/>
    <x v="234"/>
    <x v="0"/>
    <x v="231"/>
    <x v="0"/>
    <n v="269000"/>
    <s v="Evening"/>
    <n v="10"/>
    <n v="12"/>
    <x v="130"/>
  </r>
  <r>
    <x v="17"/>
    <n v="16"/>
    <x v="234"/>
    <x v="0"/>
    <x v="231"/>
    <x v="1"/>
    <n v="615600"/>
    <s v="Evening"/>
    <n v="68"/>
    <n v="85"/>
    <x v="217"/>
  </r>
  <r>
    <x v="17"/>
    <n v="16"/>
    <x v="400"/>
    <x v="4"/>
    <x v="104"/>
    <x v="1"/>
    <n v="13600"/>
    <s v="Evening"/>
    <n v="2"/>
    <n v="12"/>
    <x v="10"/>
  </r>
  <r>
    <x v="17"/>
    <n v="16"/>
    <x v="235"/>
    <x v="4"/>
    <x v="232"/>
    <x v="1"/>
    <n v="110000"/>
    <s v="Evening"/>
    <n v="10"/>
    <n v="12"/>
    <x v="130"/>
  </r>
  <r>
    <x v="17"/>
    <n v="16"/>
    <x v="236"/>
    <x v="2"/>
    <x v="233"/>
    <x v="1"/>
    <n v="27300"/>
    <s v="Evening"/>
    <n v="3"/>
    <n v="50"/>
    <x v="20"/>
  </r>
  <r>
    <x v="17"/>
    <n v="16"/>
    <x v="237"/>
    <x v="2"/>
    <x v="234"/>
    <x v="1"/>
    <n v="312400"/>
    <s v="Evening"/>
    <n v="25"/>
    <n v="50"/>
    <x v="12"/>
  </r>
  <r>
    <x v="17"/>
    <n v="16"/>
    <x v="238"/>
    <x v="4"/>
    <x v="235"/>
    <x v="1"/>
    <n v="11300"/>
    <s v="Evening"/>
    <n v="1"/>
    <n v="12"/>
    <x v="47"/>
  </r>
  <r>
    <x v="17"/>
    <n v="16"/>
    <x v="239"/>
    <x v="4"/>
    <x v="236"/>
    <x v="1"/>
    <n v="42000"/>
    <s v="Evening"/>
    <n v="5"/>
    <n v="12"/>
    <x v="24"/>
  </r>
  <r>
    <x v="17"/>
    <n v="16"/>
    <x v="401"/>
    <x v="2"/>
    <x v="391"/>
    <x v="1"/>
    <n v="113400"/>
    <s v="Evening"/>
    <n v="17"/>
    <n v="50"/>
    <x v="116"/>
  </r>
  <r>
    <x v="17"/>
    <n v="16"/>
    <x v="240"/>
    <x v="2"/>
    <x v="237"/>
    <x v="1"/>
    <n v="163100"/>
    <s v="Evening"/>
    <n v="23"/>
    <n v="50"/>
    <x v="100"/>
  </r>
  <r>
    <x v="17"/>
    <n v="16"/>
    <x v="241"/>
    <x v="2"/>
    <x v="238"/>
    <x v="1"/>
    <n v="219100"/>
    <s v="Evening"/>
    <n v="31"/>
    <n v="50"/>
    <x v="234"/>
  </r>
  <r>
    <x v="17"/>
    <n v="16"/>
    <x v="242"/>
    <x v="2"/>
    <x v="239"/>
    <x v="1"/>
    <n v="649700"/>
    <s v="Evening"/>
    <n v="41"/>
    <n v="50"/>
    <x v="206"/>
  </r>
  <r>
    <x v="17"/>
    <n v="16"/>
    <x v="243"/>
    <x v="2"/>
    <x v="240"/>
    <x v="1"/>
    <n v="815000"/>
    <s v="Evening"/>
    <n v="46"/>
    <n v="50"/>
    <x v="388"/>
  </r>
  <r>
    <x v="17"/>
    <n v="16"/>
    <x v="350"/>
    <x v="0"/>
    <x v="344"/>
    <x v="0"/>
    <n v="45800"/>
    <s v="Evening"/>
    <n v="2"/>
    <n v="12"/>
    <x v="10"/>
  </r>
  <r>
    <x v="17"/>
    <n v="16"/>
    <x v="350"/>
    <x v="0"/>
    <x v="344"/>
    <x v="1"/>
    <n v="168000"/>
    <s v="Evening"/>
    <n v="22"/>
    <n v="85"/>
    <x v="50"/>
  </r>
  <r>
    <x v="17"/>
    <n v="16"/>
    <x v="351"/>
    <x v="6"/>
    <x v="345"/>
    <x v="0"/>
    <n v="15700"/>
    <s v="Evening"/>
    <n v="1"/>
    <n v="12"/>
    <x v="47"/>
  </r>
  <r>
    <x v="17"/>
    <n v="16"/>
    <x v="351"/>
    <x v="6"/>
    <x v="345"/>
    <x v="1"/>
    <n v="173600"/>
    <s v="Evening"/>
    <n v="33"/>
    <n v="118"/>
    <x v="317"/>
  </r>
  <r>
    <x v="17"/>
    <n v="17"/>
    <x v="402"/>
    <x v="0"/>
    <x v="392"/>
    <x v="0"/>
    <n v="106700"/>
    <s v="Evening"/>
    <n v="11"/>
    <n v="12"/>
    <x v="138"/>
  </r>
  <r>
    <x v="17"/>
    <n v="17"/>
    <x v="402"/>
    <x v="0"/>
    <x v="392"/>
    <x v="1"/>
    <n v="225500"/>
    <s v="Evening"/>
    <n v="70"/>
    <n v="85"/>
    <x v="440"/>
  </r>
  <r>
    <x v="17"/>
    <n v="17"/>
    <x v="457"/>
    <x v="4"/>
    <x v="439"/>
    <x v="1"/>
    <n v="8800"/>
    <s v="Evening"/>
    <n v="2"/>
    <n v="12"/>
    <x v="10"/>
  </r>
  <r>
    <x v="17"/>
    <n v="17"/>
    <x v="244"/>
    <x v="0"/>
    <x v="241"/>
    <x v="0"/>
    <n v="259800"/>
    <s v="Evening"/>
    <n v="6"/>
    <n v="12"/>
    <x v="12"/>
  </r>
  <r>
    <x v="17"/>
    <n v="17"/>
    <x v="244"/>
    <x v="0"/>
    <x v="241"/>
    <x v="1"/>
    <n v="479700"/>
    <s v="Evening"/>
    <n v="33"/>
    <n v="85"/>
    <x v="152"/>
  </r>
  <r>
    <x v="17"/>
    <n v="17"/>
    <x v="245"/>
    <x v="0"/>
    <x v="242"/>
    <x v="0"/>
    <n v="363000"/>
    <s v="Evening"/>
    <n v="11"/>
    <n v="12"/>
    <x v="138"/>
  </r>
  <r>
    <x v="17"/>
    <n v="17"/>
    <x v="245"/>
    <x v="0"/>
    <x v="242"/>
    <x v="1"/>
    <n v="841500"/>
    <s v="Evening"/>
    <n v="76"/>
    <n v="85"/>
    <x v="533"/>
  </r>
  <r>
    <x v="17"/>
    <n v="17"/>
    <x v="246"/>
    <x v="7"/>
    <x v="243"/>
    <x v="0"/>
    <n v="473000"/>
    <s v="Evening"/>
    <n v="22"/>
    <n v="28"/>
    <x v="198"/>
  </r>
  <r>
    <x v="17"/>
    <n v="17"/>
    <x v="246"/>
    <x v="7"/>
    <x v="243"/>
    <x v="1"/>
    <n v="899800"/>
    <s v="Evening"/>
    <n v="124"/>
    <n v="142"/>
    <x v="576"/>
  </r>
  <r>
    <x v="17"/>
    <n v="17"/>
    <x v="247"/>
    <x v="3"/>
    <x v="244"/>
    <x v="0"/>
    <n v="728700"/>
    <s v="Evening"/>
    <n v="21"/>
    <n v="30"/>
    <x v="242"/>
  </r>
  <r>
    <x v="17"/>
    <n v="17"/>
    <x v="247"/>
    <x v="3"/>
    <x v="244"/>
    <x v="1"/>
    <n v="1583100"/>
    <s v="Evening"/>
    <n v="136"/>
    <n v="192"/>
    <x v="512"/>
  </r>
  <r>
    <x v="17"/>
    <n v="17"/>
    <x v="248"/>
    <x v="5"/>
    <x v="245"/>
    <x v="0"/>
    <n v="968300"/>
    <s v="Evening"/>
    <n v="23"/>
    <n v="30"/>
    <x v="96"/>
  </r>
  <r>
    <x v="17"/>
    <n v="17"/>
    <x v="248"/>
    <x v="5"/>
    <x v="245"/>
    <x v="2"/>
    <n v="884300"/>
    <s v="Evening"/>
    <n v="37"/>
    <n v="48"/>
    <x v="431"/>
  </r>
  <r>
    <x v="17"/>
    <n v="17"/>
    <x v="248"/>
    <x v="5"/>
    <x v="245"/>
    <x v="1"/>
    <n v="3677800"/>
    <s v="Evening"/>
    <n v="262"/>
    <n v="324"/>
    <x v="619"/>
  </r>
  <r>
    <x v="17"/>
    <n v="17"/>
    <x v="403"/>
    <x v="7"/>
    <x v="68"/>
    <x v="0"/>
    <n v="206800"/>
    <s v="Evening"/>
    <n v="11"/>
    <n v="28"/>
    <x v="274"/>
  </r>
  <r>
    <x v="17"/>
    <n v="17"/>
    <x v="403"/>
    <x v="7"/>
    <x v="68"/>
    <x v="1"/>
    <n v="420000"/>
    <s v="Evening"/>
    <n v="66"/>
    <n v="142"/>
    <x v="464"/>
  </r>
  <r>
    <x v="17"/>
    <n v="17"/>
    <x v="249"/>
    <x v="2"/>
    <x v="246"/>
    <x v="1"/>
    <n v="803700"/>
    <s v="Evening"/>
    <n v="42"/>
    <n v="50"/>
    <x v="415"/>
  </r>
  <r>
    <x v="17"/>
    <n v="17"/>
    <x v="250"/>
    <x v="0"/>
    <x v="247"/>
    <x v="0"/>
    <n v="123600"/>
    <s v="Evening"/>
    <n v="12"/>
    <n v="12"/>
    <x v="72"/>
  </r>
  <r>
    <x v="17"/>
    <n v="17"/>
    <x v="250"/>
    <x v="0"/>
    <x v="247"/>
    <x v="1"/>
    <n v="291000"/>
    <s v="Evening"/>
    <n v="85"/>
    <n v="85"/>
    <x v="72"/>
  </r>
  <r>
    <x v="17"/>
    <n v="17"/>
    <x v="251"/>
    <x v="0"/>
    <x v="248"/>
    <x v="0"/>
    <n v="109500"/>
    <s v="Evening"/>
    <n v="3"/>
    <n v="12"/>
    <x v="89"/>
  </r>
  <r>
    <x v="17"/>
    <n v="17"/>
    <x v="251"/>
    <x v="0"/>
    <x v="248"/>
    <x v="1"/>
    <n v="330600"/>
    <s v="Evening"/>
    <n v="27"/>
    <n v="85"/>
    <x v="71"/>
  </r>
  <r>
    <x v="17"/>
    <n v="17"/>
    <x v="252"/>
    <x v="3"/>
    <x v="249"/>
    <x v="0"/>
    <n v="736200"/>
    <s v="Evening"/>
    <n v="18"/>
    <n v="30"/>
    <x v="41"/>
  </r>
  <r>
    <x v="17"/>
    <n v="17"/>
    <x v="252"/>
    <x v="3"/>
    <x v="249"/>
    <x v="1"/>
    <n v="1803600"/>
    <s v="Evening"/>
    <n v="132"/>
    <n v="192"/>
    <x v="324"/>
  </r>
  <r>
    <x v="17"/>
    <n v="17"/>
    <x v="253"/>
    <x v="1"/>
    <x v="250"/>
    <x v="0"/>
    <n v="1993000"/>
    <s v="Evening"/>
    <n v="10"/>
    <n v="20"/>
    <x v="12"/>
  </r>
  <r>
    <x v="17"/>
    <n v="17"/>
    <x v="253"/>
    <x v="1"/>
    <x v="250"/>
    <x v="1"/>
    <n v="3320000"/>
    <s v="Evening"/>
    <n v="50"/>
    <n v="96"/>
    <x v="218"/>
  </r>
  <r>
    <x v="17"/>
    <n v="17"/>
    <x v="254"/>
    <x v="6"/>
    <x v="251"/>
    <x v="0"/>
    <n v="47100"/>
    <s v="Evening"/>
    <n v="3"/>
    <n v="12"/>
    <x v="89"/>
  </r>
  <r>
    <x v="17"/>
    <n v="17"/>
    <x v="254"/>
    <x v="6"/>
    <x v="251"/>
    <x v="1"/>
    <n v="187700"/>
    <s v="Evening"/>
    <n v="36"/>
    <n v="118"/>
    <x v="253"/>
  </r>
  <r>
    <x v="17"/>
    <n v="18"/>
    <x v="255"/>
    <x v="5"/>
    <x v="252"/>
    <x v="0"/>
    <n v="1010400"/>
    <s v="Evening"/>
    <n v="24"/>
    <n v="30"/>
    <x v="217"/>
  </r>
  <r>
    <x v="17"/>
    <n v="18"/>
    <x v="255"/>
    <x v="5"/>
    <x v="252"/>
    <x v="2"/>
    <n v="908200"/>
    <s v="Evening"/>
    <n v="38"/>
    <n v="48"/>
    <x v="475"/>
  </r>
  <r>
    <x v="17"/>
    <n v="18"/>
    <x v="255"/>
    <x v="5"/>
    <x v="252"/>
    <x v="1"/>
    <n v="3584000"/>
    <s v="Evening"/>
    <n v="255"/>
    <n v="324"/>
    <x v="663"/>
  </r>
  <r>
    <x v="17"/>
    <n v="18"/>
    <x v="256"/>
    <x v="2"/>
    <x v="253"/>
    <x v="1"/>
    <n v="327000"/>
    <s v="Evening"/>
    <n v="34"/>
    <n v="50"/>
    <x v="169"/>
  </r>
  <r>
    <x v="17"/>
    <n v="18"/>
    <x v="257"/>
    <x v="2"/>
    <x v="254"/>
    <x v="1"/>
    <n v="132900"/>
    <s v="Evening"/>
    <n v="9"/>
    <n v="50"/>
    <x v="82"/>
  </r>
  <r>
    <x v="17"/>
    <n v="18"/>
    <x v="258"/>
    <x v="2"/>
    <x v="255"/>
    <x v="1"/>
    <n v="226300"/>
    <s v="Evening"/>
    <n v="18"/>
    <n v="50"/>
    <x v="188"/>
  </r>
  <r>
    <x v="17"/>
    <n v="18"/>
    <x v="259"/>
    <x v="0"/>
    <x v="256"/>
    <x v="0"/>
    <n v="215000"/>
    <s v="Evening"/>
    <n v="10"/>
    <n v="12"/>
    <x v="130"/>
  </r>
  <r>
    <x v="17"/>
    <n v="18"/>
    <x v="259"/>
    <x v="0"/>
    <x v="256"/>
    <x v="1"/>
    <n v="362100"/>
    <s v="Evening"/>
    <n v="50"/>
    <n v="85"/>
    <x v="239"/>
  </r>
  <r>
    <x v="17"/>
    <n v="18"/>
    <x v="261"/>
    <x v="2"/>
    <x v="258"/>
    <x v="1"/>
    <n v="63000"/>
    <s v="Evening"/>
    <n v="6"/>
    <n v="50"/>
    <x v="43"/>
  </r>
  <r>
    <x v="17"/>
    <n v="18"/>
    <x v="262"/>
    <x v="0"/>
    <x v="259"/>
    <x v="0"/>
    <n v="370800"/>
    <s v="Evening"/>
    <n v="9"/>
    <n v="12"/>
    <x v="92"/>
  </r>
  <r>
    <x v="17"/>
    <n v="18"/>
    <x v="262"/>
    <x v="0"/>
    <x v="259"/>
    <x v="1"/>
    <n v="896100"/>
    <s v="Evening"/>
    <n v="65"/>
    <n v="85"/>
    <x v="280"/>
  </r>
  <r>
    <x v="17"/>
    <n v="18"/>
    <x v="263"/>
    <x v="6"/>
    <x v="260"/>
    <x v="0"/>
    <n v="350100"/>
    <s v="Evening"/>
    <n v="9"/>
    <n v="12"/>
    <x v="92"/>
  </r>
  <r>
    <x v="17"/>
    <n v="18"/>
    <x v="263"/>
    <x v="6"/>
    <x v="260"/>
    <x v="1"/>
    <n v="980200"/>
    <s v="Evening"/>
    <n v="75"/>
    <n v="118"/>
    <x v="558"/>
  </r>
  <r>
    <x v="17"/>
    <n v="18"/>
    <x v="264"/>
    <x v="7"/>
    <x v="261"/>
    <x v="0"/>
    <n v="192500"/>
    <s v="Evening"/>
    <n v="7"/>
    <n v="28"/>
    <x v="89"/>
  </r>
  <r>
    <x v="17"/>
    <n v="18"/>
    <x v="264"/>
    <x v="7"/>
    <x v="261"/>
    <x v="1"/>
    <n v="388200"/>
    <s v="Evening"/>
    <n v="42"/>
    <n v="142"/>
    <x v="271"/>
  </r>
  <r>
    <x v="17"/>
    <n v="18"/>
    <x v="448"/>
    <x v="7"/>
    <x v="178"/>
    <x v="0"/>
    <n v="192500"/>
    <s v="Evening"/>
    <n v="7"/>
    <n v="28"/>
    <x v="89"/>
  </r>
  <r>
    <x v="17"/>
    <n v="18"/>
    <x v="448"/>
    <x v="7"/>
    <x v="178"/>
    <x v="1"/>
    <n v="298000"/>
    <s v="Evening"/>
    <n v="32"/>
    <n v="142"/>
    <x v="486"/>
  </r>
  <r>
    <x v="17"/>
    <n v="18"/>
    <x v="265"/>
    <x v="3"/>
    <x v="262"/>
    <x v="0"/>
    <n v="763400"/>
    <s v="Evening"/>
    <n v="22"/>
    <n v="30"/>
    <x v="307"/>
  </r>
  <r>
    <x v="17"/>
    <n v="18"/>
    <x v="265"/>
    <x v="3"/>
    <x v="262"/>
    <x v="1"/>
    <n v="1665400"/>
    <s v="Evening"/>
    <n v="143"/>
    <n v="192"/>
    <x v="606"/>
  </r>
  <r>
    <x v="17"/>
    <n v="18"/>
    <x v="266"/>
    <x v="6"/>
    <x v="263"/>
    <x v="0"/>
    <n v="439200"/>
    <s v="Evening"/>
    <n v="12"/>
    <n v="12"/>
    <x v="72"/>
  </r>
  <r>
    <x v="17"/>
    <n v="18"/>
    <x v="266"/>
    <x v="6"/>
    <x v="263"/>
    <x v="1"/>
    <n v="1274800"/>
    <s v="Evening"/>
    <n v="104"/>
    <n v="118"/>
    <x v="615"/>
  </r>
  <r>
    <x v="17"/>
    <n v="18"/>
    <x v="267"/>
    <x v="2"/>
    <x v="264"/>
    <x v="1"/>
    <n v="93600"/>
    <s v="Evening"/>
    <n v="30"/>
    <n v="50"/>
    <x v="41"/>
  </r>
  <r>
    <x v="17"/>
    <n v="18"/>
    <x v="268"/>
    <x v="5"/>
    <x v="265"/>
    <x v="0"/>
    <n v="805000"/>
    <s v="Evening"/>
    <n v="23"/>
    <n v="30"/>
    <x v="96"/>
  </r>
  <r>
    <x v="17"/>
    <n v="18"/>
    <x v="268"/>
    <x v="5"/>
    <x v="265"/>
    <x v="2"/>
    <n v="636800"/>
    <s v="Evening"/>
    <n v="32"/>
    <n v="48"/>
    <x v="58"/>
  </r>
  <r>
    <x v="17"/>
    <n v="18"/>
    <x v="268"/>
    <x v="5"/>
    <x v="265"/>
    <x v="1"/>
    <n v="2696500"/>
    <s v="Evening"/>
    <n v="230"/>
    <n v="324"/>
    <x v="689"/>
  </r>
  <r>
    <x v="17"/>
    <n v="18"/>
    <x v="270"/>
    <x v="7"/>
    <x v="75"/>
    <x v="0"/>
    <n v="378000"/>
    <s v="Evening"/>
    <n v="21"/>
    <n v="28"/>
    <x v="92"/>
  </r>
  <r>
    <x v="17"/>
    <n v="18"/>
    <x v="270"/>
    <x v="7"/>
    <x v="75"/>
    <x v="1"/>
    <n v="574200"/>
    <s v="Evening"/>
    <n v="95"/>
    <n v="142"/>
    <x v="201"/>
  </r>
  <r>
    <x v="17"/>
    <n v="18"/>
    <x v="271"/>
    <x v="0"/>
    <x v="267"/>
    <x v="0"/>
    <n v="231000"/>
    <s v="Evening"/>
    <n v="7"/>
    <n v="12"/>
    <x v="18"/>
  </r>
  <r>
    <x v="17"/>
    <n v="18"/>
    <x v="271"/>
    <x v="0"/>
    <x v="267"/>
    <x v="1"/>
    <n v="697400"/>
    <s v="Evening"/>
    <n v="63"/>
    <n v="85"/>
    <x v="189"/>
  </r>
  <r>
    <x v="17"/>
    <n v="18"/>
    <x v="272"/>
    <x v="4"/>
    <x v="268"/>
    <x v="1"/>
    <n v="29000"/>
    <s v="Evening"/>
    <n v="5"/>
    <n v="12"/>
    <x v="24"/>
  </r>
  <r>
    <x v="17"/>
    <n v="18"/>
    <x v="273"/>
    <x v="0"/>
    <x v="269"/>
    <x v="0"/>
    <n v="222200"/>
    <s v="Evening"/>
    <n v="11"/>
    <n v="12"/>
    <x v="138"/>
  </r>
  <r>
    <x v="17"/>
    <n v="18"/>
    <x v="273"/>
    <x v="0"/>
    <x v="269"/>
    <x v="1"/>
    <n v="539500"/>
    <s v="Evening"/>
    <n v="80"/>
    <n v="85"/>
    <x v="311"/>
  </r>
  <r>
    <x v="17"/>
    <n v="19"/>
    <x v="274"/>
    <x v="2"/>
    <x v="270"/>
    <x v="1"/>
    <n v="87400"/>
    <s v="Evening"/>
    <n v="16"/>
    <n v="50"/>
    <x v="141"/>
  </r>
  <r>
    <x v="17"/>
    <n v="19"/>
    <x v="418"/>
    <x v="0"/>
    <x v="404"/>
    <x v="0"/>
    <n v="107500"/>
    <s v="Evening"/>
    <n v="5"/>
    <n v="12"/>
    <x v="24"/>
  </r>
  <r>
    <x v="17"/>
    <n v="19"/>
    <x v="418"/>
    <x v="0"/>
    <x v="404"/>
    <x v="1"/>
    <n v="260600"/>
    <s v="Evening"/>
    <n v="36"/>
    <n v="85"/>
    <x v="170"/>
  </r>
  <r>
    <x v="17"/>
    <n v="19"/>
    <x v="275"/>
    <x v="0"/>
    <x v="271"/>
    <x v="0"/>
    <n v="161000"/>
    <s v="Evening"/>
    <n v="10"/>
    <n v="12"/>
    <x v="130"/>
  </r>
  <r>
    <x v="17"/>
    <n v="19"/>
    <x v="275"/>
    <x v="0"/>
    <x v="271"/>
    <x v="1"/>
    <n v="282300"/>
    <s v="Evening"/>
    <n v="52"/>
    <n v="85"/>
    <x v="107"/>
  </r>
  <r>
    <x v="17"/>
    <n v="19"/>
    <x v="276"/>
    <x v="0"/>
    <x v="64"/>
    <x v="0"/>
    <n v="44400"/>
    <s v="Evening"/>
    <n v="4"/>
    <n v="12"/>
    <x v="0"/>
  </r>
  <r>
    <x v="17"/>
    <n v="19"/>
    <x v="276"/>
    <x v="0"/>
    <x v="64"/>
    <x v="1"/>
    <n v="96600"/>
    <s v="Evening"/>
    <n v="26"/>
    <n v="85"/>
    <x v="17"/>
  </r>
  <r>
    <x v="17"/>
    <n v="19"/>
    <x v="419"/>
    <x v="0"/>
    <x v="200"/>
    <x v="0"/>
    <n v="66600"/>
    <s v="Evening"/>
    <n v="6"/>
    <n v="12"/>
    <x v="12"/>
  </r>
  <r>
    <x v="17"/>
    <n v="19"/>
    <x v="419"/>
    <x v="0"/>
    <x v="200"/>
    <x v="1"/>
    <n v="156600"/>
    <s v="Evening"/>
    <n v="42"/>
    <n v="85"/>
    <x v="60"/>
  </r>
  <r>
    <x v="17"/>
    <n v="19"/>
    <x v="376"/>
    <x v="0"/>
    <x v="369"/>
    <x v="0"/>
    <n v="130900"/>
    <s v="Evening"/>
    <n v="11"/>
    <n v="12"/>
    <x v="138"/>
  </r>
  <r>
    <x v="17"/>
    <n v="19"/>
    <x v="376"/>
    <x v="0"/>
    <x v="369"/>
    <x v="1"/>
    <n v="273600"/>
    <s v="Evening"/>
    <n v="68"/>
    <n v="85"/>
    <x v="217"/>
  </r>
  <r>
    <x v="17"/>
    <n v="19"/>
    <x v="277"/>
    <x v="3"/>
    <x v="272"/>
    <x v="0"/>
    <n v="386200"/>
    <s v="Evening"/>
    <n v="2"/>
    <n v="30"/>
    <x v="7"/>
  </r>
  <r>
    <x v="17"/>
    <n v="19"/>
    <x v="277"/>
    <x v="3"/>
    <x v="272"/>
    <x v="1"/>
    <n v="1938400"/>
    <s v="Evening"/>
    <n v="30"/>
    <n v="192"/>
    <x v="81"/>
  </r>
  <r>
    <x v="17"/>
    <n v="19"/>
    <x v="420"/>
    <x v="2"/>
    <x v="405"/>
    <x v="1"/>
    <n v="67400"/>
    <s v="Evening"/>
    <n v="9"/>
    <n v="50"/>
    <x v="82"/>
  </r>
  <r>
    <x v="17"/>
    <n v="19"/>
    <x v="278"/>
    <x v="2"/>
    <x v="273"/>
    <x v="1"/>
    <n v="121600"/>
    <s v="Evening"/>
    <n v="16"/>
    <n v="50"/>
    <x v="141"/>
  </r>
  <r>
    <x v="17"/>
    <n v="19"/>
    <x v="279"/>
    <x v="3"/>
    <x v="274"/>
    <x v="0"/>
    <n v="3724000"/>
    <s v="Evening"/>
    <n v="20"/>
    <n v="30"/>
    <x v="58"/>
  </r>
  <r>
    <x v="17"/>
    <n v="19"/>
    <x v="279"/>
    <x v="3"/>
    <x v="274"/>
    <x v="1"/>
    <n v="6048500"/>
    <s v="Evening"/>
    <n v="97"/>
    <n v="192"/>
    <x v="319"/>
  </r>
  <r>
    <x v="17"/>
    <n v="19"/>
    <x v="280"/>
    <x v="0"/>
    <x v="275"/>
    <x v="0"/>
    <n v="295900"/>
    <s v="Evening"/>
    <n v="11"/>
    <n v="12"/>
    <x v="138"/>
  </r>
  <r>
    <x v="17"/>
    <n v="19"/>
    <x v="280"/>
    <x v="0"/>
    <x v="275"/>
    <x v="1"/>
    <n v="679500"/>
    <s v="Evening"/>
    <n v="75"/>
    <n v="85"/>
    <x v="245"/>
  </r>
  <r>
    <x v="17"/>
    <n v="19"/>
    <x v="281"/>
    <x v="7"/>
    <x v="45"/>
    <x v="0"/>
    <n v="300000"/>
    <s v="Evening"/>
    <n v="15"/>
    <n v="28"/>
    <x v="502"/>
  </r>
  <r>
    <x v="17"/>
    <n v="19"/>
    <x v="281"/>
    <x v="7"/>
    <x v="45"/>
    <x v="1"/>
    <n v="596200"/>
    <s v="Evening"/>
    <n v="88"/>
    <n v="142"/>
    <x v="690"/>
  </r>
  <r>
    <x v="17"/>
    <n v="19"/>
    <x v="282"/>
    <x v="2"/>
    <x v="276"/>
    <x v="1"/>
    <n v="94300"/>
    <s v="Evening"/>
    <n v="23"/>
    <n v="50"/>
    <x v="100"/>
  </r>
  <r>
    <x v="17"/>
    <n v="19"/>
    <x v="283"/>
    <x v="2"/>
    <x v="277"/>
    <x v="1"/>
    <n v="91000"/>
    <s v="Evening"/>
    <n v="22"/>
    <n v="50"/>
    <x v="102"/>
  </r>
  <r>
    <x v="17"/>
    <n v="19"/>
    <x v="284"/>
    <x v="0"/>
    <x v="278"/>
    <x v="0"/>
    <n v="159600"/>
    <s v="Evening"/>
    <n v="6"/>
    <n v="12"/>
    <x v="12"/>
  </r>
  <r>
    <x v="17"/>
    <n v="19"/>
    <x v="284"/>
    <x v="0"/>
    <x v="278"/>
    <x v="1"/>
    <n v="429900"/>
    <s v="Evening"/>
    <n v="48"/>
    <n v="85"/>
    <x v="40"/>
  </r>
  <r>
    <x v="17"/>
    <n v="19"/>
    <x v="404"/>
    <x v="0"/>
    <x v="393"/>
    <x v="0"/>
    <n v="231000"/>
    <s v="Evening"/>
    <n v="10"/>
    <n v="12"/>
    <x v="130"/>
  </r>
  <r>
    <x v="17"/>
    <n v="19"/>
    <x v="404"/>
    <x v="0"/>
    <x v="393"/>
    <x v="1"/>
    <n v="612300"/>
    <s v="Evening"/>
    <n v="79"/>
    <n v="85"/>
    <x v="252"/>
  </r>
  <r>
    <x v="17"/>
    <n v="20"/>
    <x v="285"/>
    <x v="1"/>
    <x v="279"/>
    <x v="0"/>
    <n v="1398600"/>
    <s v="Night"/>
    <n v="7"/>
    <n v="20"/>
    <x v="214"/>
  </r>
  <r>
    <x v="17"/>
    <n v="20"/>
    <x v="285"/>
    <x v="1"/>
    <x v="279"/>
    <x v="1"/>
    <n v="2144400"/>
    <s v="Night"/>
    <n v="32"/>
    <n v="96"/>
    <x v="0"/>
  </r>
  <r>
    <x v="17"/>
    <n v="20"/>
    <x v="286"/>
    <x v="3"/>
    <x v="280"/>
    <x v="0"/>
    <n v="5166000"/>
    <s v="Night"/>
    <n v="28"/>
    <n v="30"/>
    <x v="600"/>
  </r>
  <r>
    <x v="17"/>
    <n v="20"/>
    <x v="286"/>
    <x v="3"/>
    <x v="280"/>
    <x v="1"/>
    <n v="10252400"/>
    <s v="Night"/>
    <n v="166"/>
    <n v="192"/>
    <x v="143"/>
  </r>
  <r>
    <x v="17"/>
    <n v="20"/>
    <x v="287"/>
    <x v="1"/>
    <x v="281"/>
    <x v="0"/>
    <n v="581200"/>
    <s v="Night"/>
    <n v="4"/>
    <n v="20"/>
    <x v="26"/>
  </r>
  <r>
    <x v="17"/>
    <n v="20"/>
    <x v="287"/>
    <x v="1"/>
    <x v="281"/>
    <x v="1"/>
    <n v="629200"/>
    <s v="Night"/>
    <n v="13"/>
    <n v="96"/>
    <x v="197"/>
  </r>
  <r>
    <x v="18"/>
    <n v="2"/>
    <x v="0"/>
    <x v="0"/>
    <x v="0"/>
    <x v="0"/>
    <n v="222000"/>
    <s v="EarlyMorning"/>
    <n v="12"/>
    <n v="12"/>
    <x v="72"/>
  </r>
  <r>
    <x v="18"/>
    <n v="2"/>
    <x v="0"/>
    <x v="0"/>
    <x v="0"/>
    <x v="1"/>
    <n v="517600"/>
    <s v="EarlyMorning"/>
    <n v="83"/>
    <n v="85"/>
    <x v="316"/>
  </r>
  <r>
    <x v="18"/>
    <n v="3"/>
    <x v="1"/>
    <x v="1"/>
    <x v="1"/>
    <x v="0"/>
    <n v="145300"/>
    <s v="EarlyMorning"/>
    <n v="1"/>
    <n v="20"/>
    <x v="2"/>
  </r>
  <r>
    <x v="18"/>
    <n v="3"/>
    <x v="1"/>
    <x v="1"/>
    <x v="1"/>
    <x v="1"/>
    <n v="435600"/>
    <s v="EarlyMorning"/>
    <n v="9"/>
    <n v="96"/>
    <x v="33"/>
  </r>
  <r>
    <x v="18"/>
    <n v="3"/>
    <x v="469"/>
    <x v="1"/>
    <x v="450"/>
    <x v="0"/>
    <n v="370600"/>
    <s v="EarlyMorning"/>
    <n v="2"/>
    <n v="20"/>
    <x v="13"/>
  </r>
  <r>
    <x v="18"/>
    <n v="3"/>
    <x v="469"/>
    <x v="1"/>
    <x v="450"/>
    <x v="1"/>
    <n v="927000"/>
    <s v="EarlyMorning"/>
    <n v="15"/>
    <n v="96"/>
    <x v="81"/>
  </r>
  <r>
    <x v="18"/>
    <n v="3"/>
    <x v="2"/>
    <x v="2"/>
    <x v="2"/>
    <x v="1"/>
    <n v="159600"/>
    <s v="EarlyMorning"/>
    <n v="7"/>
    <n v="50"/>
    <x v="27"/>
  </r>
  <r>
    <x v="18"/>
    <n v="4"/>
    <x v="289"/>
    <x v="7"/>
    <x v="283"/>
    <x v="0"/>
    <n v="2923800"/>
    <s v="Morning"/>
    <n v="22"/>
    <n v="28"/>
    <x v="198"/>
  </r>
  <r>
    <x v="18"/>
    <n v="4"/>
    <x v="289"/>
    <x v="7"/>
    <x v="283"/>
    <x v="1"/>
    <n v="4549400"/>
    <s v="Morning"/>
    <n v="102"/>
    <n v="142"/>
    <x v="442"/>
  </r>
  <r>
    <x v="18"/>
    <n v="5"/>
    <x v="3"/>
    <x v="1"/>
    <x v="3"/>
    <x v="0"/>
    <n v="1380000"/>
    <s v="Morning"/>
    <n v="12"/>
    <n v="20"/>
    <x v="41"/>
  </r>
  <r>
    <x v="18"/>
    <n v="5"/>
    <x v="3"/>
    <x v="1"/>
    <x v="3"/>
    <x v="1"/>
    <n v="1999400"/>
    <s v="Morning"/>
    <n v="52"/>
    <n v="96"/>
    <x v="174"/>
  </r>
  <r>
    <x v="18"/>
    <n v="5"/>
    <x v="4"/>
    <x v="3"/>
    <x v="4"/>
    <x v="0"/>
    <n v="2234400"/>
    <s v="Morning"/>
    <n v="12"/>
    <n v="30"/>
    <x v="127"/>
  </r>
  <r>
    <x v="18"/>
    <n v="5"/>
    <x v="4"/>
    <x v="3"/>
    <x v="4"/>
    <x v="1"/>
    <n v="5675900"/>
    <s v="Morning"/>
    <n v="91"/>
    <n v="192"/>
    <x v="405"/>
  </r>
  <r>
    <x v="18"/>
    <n v="5"/>
    <x v="5"/>
    <x v="2"/>
    <x v="5"/>
    <x v="1"/>
    <n v="118200"/>
    <s v="Morning"/>
    <n v="6"/>
    <n v="50"/>
    <x v="43"/>
  </r>
  <r>
    <x v="18"/>
    <n v="5"/>
    <x v="355"/>
    <x v="2"/>
    <x v="349"/>
    <x v="1"/>
    <n v="385600"/>
    <s v="Morning"/>
    <n v="16"/>
    <n v="50"/>
    <x v="141"/>
  </r>
  <r>
    <x v="18"/>
    <n v="6"/>
    <x v="6"/>
    <x v="4"/>
    <x v="6"/>
    <x v="1"/>
    <n v="52200"/>
    <s v="Morning"/>
    <n v="6"/>
    <n v="12"/>
    <x v="12"/>
  </r>
  <r>
    <x v="18"/>
    <n v="6"/>
    <x v="290"/>
    <x v="0"/>
    <x v="284"/>
    <x v="0"/>
    <n v="198000"/>
    <s v="Morning"/>
    <n v="11"/>
    <n v="12"/>
    <x v="138"/>
  </r>
  <r>
    <x v="18"/>
    <n v="6"/>
    <x v="290"/>
    <x v="0"/>
    <x v="284"/>
    <x v="1"/>
    <n v="440400"/>
    <s v="Morning"/>
    <n v="73"/>
    <n v="85"/>
    <x v="207"/>
  </r>
  <r>
    <x v="18"/>
    <n v="6"/>
    <x v="7"/>
    <x v="0"/>
    <x v="7"/>
    <x v="0"/>
    <n v="514800"/>
    <s v="Morning"/>
    <n v="9"/>
    <n v="12"/>
    <x v="92"/>
  </r>
  <r>
    <x v="18"/>
    <n v="6"/>
    <x v="7"/>
    <x v="0"/>
    <x v="7"/>
    <x v="1"/>
    <n v="1077200"/>
    <s v="Morning"/>
    <n v="56"/>
    <n v="85"/>
    <x v="178"/>
  </r>
  <r>
    <x v="18"/>
    <n v="6"/>
    <x v="291"/>
    <x v="4"/>
    <x v="285"/>
    <x v="1"/>
    <n v="52200"/>
    <s v="Morning"/>
    <n v="9"/>
    <n v="12"/>
    <x v="92"/>
  </r>
  <r>
    <x v="18"/>
    <n v="6"/>
    <x v="8"/>
    <x v="0"/>
    <x v="8"/>
    <x v="0"/>
    <n v="608300"/>
    <s v="Morning"/>
    <n v="7"/>
    <n v="12"/>
    <x v="18"/>
  </r>
  <r>
    <x v="18"/>
    <n v="6"/>
    <x v="8"/>
    <x v="0"/>
    <x v="8"/>
    <x v="1"/>
    <n v="1542800"/>
    <s v="Morning"/>
    <n v="53"/>
    <n v="85"/>
    <x v="227"/>
  </r>
  <r>
    <x v="18"/>
    <n v="6"/>
    <x v="9"/>
    <x v="2"/>
    <x v="9"/>
    <x v="1"/>
    <n v="205200"/>
    <s v="Morning"/>
    <n v="9"/>
    <n v="50"/>
    <x v="82"/>
  </r>
  <r>
    <x v="18"/>
    <n v="7"/>
    <x v="10"/>
    <x v="0"/>
    <x v="10"/>
    <x v="0"/>
    <n v="107800"/>
    <s v="Morning"/>
    <n v="11"/>
    <n v="12"/>
    <x v="138"/>
  </r>
  <r>
    <x v="18"/>
    <n v="7"/>
    <x v="10"/>
    <x v="0"/>
    <x v="10"/>
    <x v="1"/>
    <n v="239100"/>
    <s v="Morning"/>
    <n v="72"/>
    <n v="85"/>
    <x v="341"/>
  </r>
  <r>
    <x v="18"/>
    <n v="7"/>
    <x v="292"/>
    <x v="4"/>
    <x v="286"/>
    <x v="1"/>
    <n v="53900"/>
    <s v="Morning"/>
    <n v="11"/>
    <n v="12"/>
    <x v="138"/>
  </r>
  <r>
    <x v="18"/>
    <n v="7"/>
    <x v="454"/>
    <x v="3"/>
    <x v="436"/>
    <x v="0"/>
    <n v="1006500"/>
    <s v="Morning"/>
    <n v="5"/>
    <n v="30"/>
    <x v="10"/>
  </r>
  <r>
    <x v="18"/>
    <n v="7"/>
    <x v="454"/>
    <x v="3"/>
    <x v="436"/>
    <x v="1"/>
    <n v="1415800"/>
    <s v="Morning"/>
    <n v="21"/>
    <n v="192"/>
    <x v="76"/>
  </r>
  <r>
    <x v="18"/>
    <n v="7"/>
    <x v="12"/>
    <x v="4"/>
    <x v="12"/>
    <x v="1"/>
    <n v="69300"/>
    <s v="Morning"/>
    <n v="11"/>
    <n v="12"/>
    <x v="138"/>
  </r>
  <r>
    <x v="18"/>
    <n v="7"/>
    <x v="13"/>
    <x v="0"/>
    <x v="13"/>
    <x v="0"/>
    <n v="400400"/>
    <s v="Morning"/>
    <n v="7"/>
    <n v="12"/>
    <x v="18"/>
  </r>
  <r>
    <x v="18"/>
    <n v="7"/>
    <x v="13"/>
    <x v="0"/>
    <x v="13"/>
    <x v="1"/>
    <n v="922500"/>
    <s v="Morning"/>
    <n v="48"/>
    <n v="85"/>
    <x v="40"/>
  </r>
  <r>
    <x v="18"/>
    <n v="7"/>
    <x v="293"/>
    <x v="2"/>
    <x v="287"/>
    <x v="1"/>
    <n v="722100"/>
    <s v="Morning"/>
    <n v="28"/>
    <n v="50"/>
    <x v="108"/>
  </r>
  <r>
    <x v="18"/>
    <n v="7"/>
    <x v="456"/>
    <x v="4"/>
    <x v="438"/>
    <x v="1"/>
    <n v="17600"/>
    <s v="Morning"/>
    <n v="4"/>
    <n v="12"/>
    <x v="0"/>
  </r>
  <r>
    <x v="18"/>
    <n v="7"/>
    <x v="14"/>
    <x v="2"/>
    <x v="14"/>
    <x v="1"/>
    <n v="748400"/>
    <s v="Morning"/>
    <n v="32"/>
    <n v="50"/>
    <x v="128"/>
  </r>
  <r>
    <x v="18"/>
    <n v="7"/>
    <x v="294"/>
    <x v="2"/>
    <x v="288"/>
    <x v="1"/>
    <n v="177300"/>
    <s v="Morning"/>
    <n v="9"/>
    <n v="50"/>
    <x v="82"/>
  </r>
  <r>
    <x v="18"/>
    <n v="7"/>
    <x v="451"/>
    <x v="4"/>
    <x v="434"/>
    <x v="1"/>
    <n v="53100"/>
    <s v="Morning"/>
    <n v="9"/>
    <n v="12"/>
    <x v="92"/>
  </r>
  <r>
    <x v="18"/>
    <n v="7"/>
    <x v="357"/>
    <x v="0"/>
    <x v="351"/>
    <x v="0"/>
    <n v="448000"/>
    <s v="Morning"/>
    <n v="5"/>
    <n v="12"/>
    <x v="24"/>
  </r>
  <r>
    <x v="18"/>
    <n v="7"/>
    <x v="357"/>
    <x v="0"/>
    <x v="351"/>
    <x v="1"/>
    <n v="1142000"/>
    <s v="Morning"/>
    <n v="38"/>
    <n v="85"/>
    <x v="42"/>
  </r>
  <r>
    <x v="18"/>
    <n v="7"/>
    <x v="295"/>
    <x v="0"/>
    <x v="289"/>
    <x v="0"/>
    <n v="535700"/>
    <s v="Morning"/>
    <n v="11"/>
    <n v="12"/>
    <x v="138"/>
  </r>
  <r>
    <x v="18"/>
    <n v="7"/>
    <x v="295"/>
    <x v="0"/>
    <x v="289"/>
    <x v="1"/>
    <n v="1124600"/>
    <s v="Morning"/>
    <n v="69"/>
    <n v="85"/>
    <x v="132"/>
  </r>
  <r>
    <x v="18"/>
    <n v="7"/>
    <x v="296"/>
    <x v="2"/>
    <x v="290"/>
    <x v="1"/>
    <n v="128600"/>
    <s v="Morning"/>
    <n v="29"/>
    <n v="50"/>
    <x v="145"/>
  </r>
  <r>
    <x v="18"/>
    <n v="7"/>
    <x v="16"/>
    <x v="0"/>
    <x v="16"/>
    <x v="0"/>
    <n v="151200"/>
    <s v="Morning"/>
    <n v="8"/>
    <n v="12"/>
    <x v="58"/>
  </r>
  <r>
    <x v="18"/>
    <n v="7"/>
    <x v="16"/>
    <x v="0"/>
    <x v="16"/>
    <x v="1"/>
    <n v="481800"/>
    <s v="Morning"/>
    <n v="76"/>
    <n v="85"/>
    <x v="533"/>
  </r>
  <r>
    <x v="18"/>
    <n v="7"/>
    <x v="17"/>
    <x v="0"/>
    <x v="17"/>
    <x v="0"/>
    <n v="261500"/>
    <s v="Morning"/>
    <n v="5"/>
    <n v="12"/>
    <x v="24"/>
  </r>
  <r>
    <x v="18"/>
    <n v="7"/>
    <x v="17"/>
    <x v="0"/>
    <x v="17"/>
    <x v="1"/>
    <n v="734400"/>
    <s v="Morning"/>
    <n v="42"/>
    <n v="85"/>
    <x v="60"/>
  </r>
  <r>
    <x v="18"/>
    <n v="8"/>
    <x v="18"/>
    <x v="2"/>
    <x v="18"/>
    <x v="1"/>
    <n v="158400"/>
    <s v="BeforeNoon"/>
    <n v="16"/>
    <n v="50"/>
    <x v="141"/>
  </r>
  <r>
    <x v="18"/>
    <n v="8"/>
    <x v="19"/>
    <x v="2"/>
    <x v="19"/>
    <x v="1"/>
    <n v="718100"/>
    <s v="BeforeNoon"/>
    <n v="37"/>
    <n v="50"/>
    <x v="164"/>
  </r>
  <r>
    <x v="18"/>
    <n v="8"/>
    <x v="20"/>
    <x v="2"/>
    <x v="20"/>
    <x v="1"/>
    <n v="128300"/>
    <s v="BeforeNoon"/>
    <n v="41"/>
    <n v="50"/>
    <x v="206"/>
  </r>
  <r>
    <x v="18"/>
    <n v="8"/>
    <x v="21"/>
    <x v="5"/>
    <x v="21"/>
    <x v="0"/>
    <n v="1120600"/>
    <s v="BeforeNoon"/>
    <n v="26"/>
    <n v="30"/>
    <x v="237"/>
  </r>
  <r>
    <x v="18"/>
    <n v="8"/>
    <x v="21"/>
    <x v="5"/>
    <x v="21"/>
    <x v="2"/>
    <n v="878400"/>
    <s v="BeforeNoon"/>
    <n v="36"/>
    <n v="48"/>
    <x v="92"/>
  </r>
  <r>
    <x v="18"/>
    <n v="8"/>
    <x v="21"/>
    <x v="5"/>
    <x v="21"/>
    <x v="1"/>
    <n v="3703200"/>
    <s v="BeforeNoon"/>
    <n v="256"/>
    <n v="324"/>
    <x v="649"/>
  </r>
  <r>
    <x v="18"/>
    <n v="8"/>
    <x v="22"/>
    <x v="2"/>
    <x v="22"/>
    <x v="1"/>
    <n v="27600"/>
    <s v="BeforeNoon"/>
    <n v="3"/>
    <n v="50"/>
    <x v="20"/>
  </r>
  <r>
    <x v="18"/>
    <n v="8"/>
    <x v="23"/>
    <x v="0"/>
    <x v="23"/>
    <x v="0"/>
    <n v="18200"/>
    <s v="BeforeNoon"/>
    <n v="2"/>
    <n v="12"/>
    <x v="10"/>
  </r>
  <r>
    <x v="18"/>
    <n v="8"/>
    <x v="23"/>
    <x v="0"/>
    <x v="23"/>
    <x v="1"/>
    <n v="72300"/>
    <s v="BeforeNoon"/>
    <n v="24"/>
    <n v="85"/>
    <x v="240"/>
  </r>
  <r>
    <x v="18"/>
    <n v="8"/>
    <x v="24"/>
    <x v="0"/>
    <x v="24"/>
    <x v="0"/>
    <n v="292800"/>
    <s v="BeforeNoon"/>
    <n v="8"/>
    <n v="12"/>
    <x v="58"/>
  </r>
  <r>
    <x v="18"/>
    <n v="8"/>
    <x v="24"/>
    <x v="0"/>
    <x v="24"/>
    <x v="1"/>
    <n v="638000"/>
    <s v="BeforeNoon"/>
    <n v="52"/>
    <n v="85"/>
    <x v="107"/>
  </r>
  <r>
    <x v="18"/>
    <n v="8"/>
    <x v="298"/>
    <x v="0"/>
    <x v="292"/>
    <x v="0"/>
    <n v="476100"/>
    <s v="BeforeNoon"/>
    <n v="9"/>
    <n v="12"/>
    <x v="92"/>
  </r>
  <r>
    <x v="18"/>
    <n v="8"/>
    <x v="298"/>
    <x v="0"/>
    <x v="292"/>
    <x v="1"/>
    <n v="725200"/>
    <s v="BeforeNoon"/>
    <n v="41"/>
    <n v="85"/>
    <x v="111"/>
  </r>
  <r>
    <x v="18"/>
    <n v="8"/>
    <x v="25"/>
    <x v="2"/>
    <x v="25"/>
    <x v="1"/>
    <n v="497600"/>
    <s v="BeforeNoon"/>
    <n v="32"/>
    <n v="50"/>
    <x v="128"/>
  </r>
  <r>
    <x v="18"/>
    <n v="8"/>
    <x v="299"/>
    <x v="4"/>
    <x v="293"/>
    <x v="1"/>
    <n v="41300"/>
    <s v="BeforeNoon"/>
    <n v="7"/>
    <n v="12"/>
    <x v="18"/>
  </r>
  <r>
    <x v="18"/>
    <n v="8"/>
    <x v="26"/>
    <x v="2"/>
    <x v="26"/>
    <x v="1"/>
    <n v="298200"/>
    <s v="BeforeNoon"/>
    <n v="21"/>
    <n v="50"/>
    <x v="119"/>
  </r>
  <r>
    <x v="18"/>
    <n v="8"/>
    <x v="300"/>
    <x v="4"/>
    <x v="294"/>
    <x v="1"/>
    <n v="33000"/>
    <s v="BeforeNoon"/>
    <n v="10"/>
    <n v="12"/>
    <x v="130"/>
  </r>
  <r>
    <x v="18"/>
    <n v="8"/>
    <x v="27"/>
    <x v="1"/>
    <x v="27"/>
    <x v="0"/>
    <n v="1596800"/>
    <s v="BeforeNoon"/>
    <n v="16"/>
    <n v="20"/>
    <x v="217"/>
  </r>
  <r>
    <x v="18"/>
    <n v="8"/>
    <x v="27"/>
    <x v="1"/>
    <x v="27"/>
    <x v="1"/>
    <n v="2877000"/>
    <s v="BeforeNoon"/>
    <n v="86"/>
    <n v="96"/>
    <x v="590"/>
  </r>
  <r>
    <x v="18"/>
    <n v="8"/>
    <x v="28"/>
    <x v="0"/>
    <x v="28"/>
    <x v="0"/>
    <n v="66500"/>
    <s v="BeforeNoon"/>
    <n v="7"/>
    <n v="12"/>
    <x v="18"/>
  </r>
  <r>
    <x v="18"/>
    <n v="8"/>
    <x v="28"/>
    <x v="0"/>
    <x v="28"/>
    <x v="1"/>
    <n v="218800"/>
    <s v="BeforeNoon"/>
    <n v="68"/>
    <n v="85"/>
    <x v="217"/>
  </r>
  <r>
    <x v="18"/>
    <n v="9"/>
    <x v="29"/>
    <x v="4"/>
    <x v="29"/>
    <x v="1"/>
    <n v="21200"/>
    <s v="BeforeNoon"/>
    <n v="4"/>
    <n v="12"/>
    <x v="0"/>
  </r>
  <r>
    <x v="18"/>
    <n v="9"/>
    <x v="30"/>
    <x v="4"/>
    <x v="30"/>
    <x v="1"/>
    <n v="31800"/>
    <s v="BeforeNoon"/>
    <n v="6"/>
    <n v="12"/>
    <x v="12"/>
  </r>
  <r>
    <x v="18"/>
    <n v="9"/>
    <x v="361"/>
    <x v="2"/>
    <x v="355"/>
    <x v="1"/>
    <n v="296800"/>
    <s v="BeforeNoon"/>
    <n v="14"/>
    <n v="50"/>
    <x v="16"/>
  </r>
  <r>
    <x v="18"/>
    <n v="9"/>
    <x v="31"/>
    <x v="2"/>
    <x v="31"/>
    <x v="1"/>
    <n v="686800"/>
    <s v="BeforeNoon"/>
    <n v="29"/>
    <n v="50"/>
    <x v="145"/>
  </r>
  <r>
    <x v="18"/>
    <n v="9"/>
    <x v="301"/>
    <x v="1"/>
    <x v="295"/>
    <x v="0"/>
    <n v="532800"/>
    <s v="BeforeNoon"/>
    <n v="4"/>
    <n v="20"/>
    <x v="26"/>
  </r>
  <r>
    <x v="18"/>
    <n v="9"/>
    <x v="301"/>
    <x v="1"/>
    <x v="295"/>
    <x v="1"/>
    <n v="759200"/>
    <s v="BeforeNoon"/>
    <n v="17"/>
    <n v="96"/>
    <x v="8"/>
  </r>
  <r>
    <x v="18"/>
    <n v="9"/>
    <x v="362"/>
    <x v="0"/>
    <x v="356"/>
    <x v="0"/>
    <n v="523800"/>
    <s v="BeforeNoon"/>
    <n v="6"/>
    <n v="12"/>
    <x v="12"/>
  </r>
  <r>
    <x v="18"/>
    <n v="9"/>
    <x v="362"/>
    <x v="0"/>
    <x v="356"/>
    <x v="1"/>
    <n v="878800"/>
    <s v="BeforeNoon"/>
    <n v="30"/>
    <n v="85"/>
    <x v="212"/>
  </r>
  <r>
    <x v="18"/>
    <n v="9"/>
    <x v="302"/>
    <x v="0"/>
    <x v="296"/>
    <x v="0"/>
    <n v="698400"/>
    <s v="BeforeNoon"/>
    <n v="8"/>
    <n v="12"/>
    <x v="58"/>
  </r>
  <r>
    <x v="18"/>
    <n v="9"/>
    <x v="302"/>
    <x v="0"/>
    <x v="296"/>
    <x v="1"/>
    <n v="1548100"/>
    <s v="BeforeNoon"/>
    <n v="53"/>
    <n v="85"/>
    <x v="227"/>
  </r>
  <r>
    <x v="18"/>
    <n v="9"/>
    <x v="32"/>
    <x v="6"/>
    <x v="32"/>
    <x v="0"/>
    <n v="623000"/>
    <s v="BeforeNoon"/>
    <n v="5"/>
    <n v="12"/>
    <x v="24"/>
  </r>
  <r>
    <x v="18"/>
    <n v="9"/>
    <x v="32"/>
    <x v="6"/>
    <x v="32"/>
    <x v="1"/>
    <n v="1917400"/>
    <s v="BeforeNoon"/>
    <n v="46"/>
    <n v="118"/>
    <x v="308"/>
  </r>
  <r>
    <x v="18"/>
    <n v="9"/>
    <x v="33"/>
    <x v="6"/>
    <x v="33"/>
    <x v="0"/>
    <n v="498400"/>
    <s v="BeforeNoon"/>
    <n v="4"/>
    <n v="12"/>
    <x v="0"/>
  </r>
  <r>
    <x v="18"/>
    <n v="9"/>
    <x v="33"/>
    <x v="6"/>
    <x v="33"/>
    <x v="1"/>
    <n v="2299300"/>
    <s v="BeforeNoon"/>
    <n v="55"/>
    <n v="118"/>
    <x v="171"/>
  </r>
  <r>
    <x v="18"/>
    <n v="9"/>
    <x v="34"/>
    <x v="2"/>
    <x v="34"/>
    <x v="1"/>
    <n v="124300"/>
    <s v="BeforeNoon"/>
    <n v="10"/>
    <n v="50"/>
    <x v="26"/>
  </r>
  <r>
    <x v="18"/>
    <n v="9"/>
    <x v="35"/>
    <x v="1"/>
    <x v="35"/>
    <x v="0"/>
    <n v="1035000"/>
    <s v="BeforeNoon"/>
    <n v="9"/>
    <n v="20"/>
    <x v="195"/>
  </r>
  <r>
    <x v="18"/>
    <n v="9"/>
    <x v="35"/>
    <x v="1"/>
    <x v="35"/>
    <x v="1"/>
    <n v="1880600"/>
    <s v="BeforeNoon"/>
    <n v="49"/>
    <n v="96"/>
    <x v="429"/>
  </r>
  <r>
    <x v="18"/>
    <n v="9"/>
    <x v="36"/>
    <x v="1"/>
    <x v="36"/>
    <x v="0"/>
    <n v="1998000"/>
    <s v="BeforeNoon"/>
    <n v="10"/>
    <n v="20"/>
    <x v="12"/>
  </r>
  <r>
    <x v="18"/>
    <n v="9"/>
    <x v="36"/>
    <x v="1"/>
    <x v="36"/>
    <x v="1"/>
    <n v="2950200"/>
    <s v="BeforeNoon"/>
    <n v="44"/>
    <n v="96"/>
    <x v="86"/>
  </r>
  <r>
    <x v="18"/>
    <n v="9"/>
    <x v="37"/>
    <x v="2"/>
    <x v="37"/>
    <x v="1"/>
    <n v="210000"/>
    <s v="BeforeNoon"/>
    <n v="33"/>
    <n v="50"/>
    <x v="399"/>
  </r>
  <r>
    <x v="18"/>
    <n v="9"/>
    <x v="38"/>
    <x v="7"/>
    <x v="38"/>
    <x v="0"/>
    <n v="3322500"/>
    <s v="BeforeNoon"/>
    <n v="25"/>
    <n v="28"/>
    <x v="529"/>
  </r>
  <r>
    <x v="18"/>
    <n v="9"/>
    <x v="38"/>
    <x v="7"/>
    <x v="38"/>
    <x v="1"/>
    <n v="5585900"/>
    <s v="BeforeNoon"/>
    <n v="125"/>
    <n v="142"/>
    <x v="639"/>
  </r>
  <r>
    <x v="18"/>
    <n v="9"/>
    <x v="39"/>
    <x v="7"/>
    <x v="39"/>
    <x v="0"/>
    <n v="526400"/>
    <s v="BeforeNoon"/>
    <n v="28"/>
    <n v="28"/>
    <x v="72"/>
  </r>
  <r>
    <x v="18"/>
    <n v="9"/>
    <x v="39"/>
    <x v="7"/>
    <x v="39"/>
    <x v="1"/>
    <n v="901800"/>
    <s v="BeforeNoon"/>
    <n v="142"/>
    <n v="142"/>
    <x v="72"/>
  </r>
  <r>
    <x v="18"/>
    <n v="9"/>
    <x v="395"/>
    <x v="0"/>
    <x v="387"/>
    <x v="0"/>
    <n v="99000"/>
    <s v="BeforeNoon"/>
    <n v="10"/>
    <n v="12"/>
    <x v="130"/>
  </r>
  <r>
    <x v="18"/>
    <n v="9"/>
    <x v="395"/>
    <x v="0"/>
    <x v="387"/>
    <x v="1"/>
    <n v="225600"/>
    <s v="BeforeNoon"/>
    <n v="68"/>
    <n v="85"/>
    <x v="217"/>
  </r>
  <r>
    <x v="18"/>
    <n v="9"/>
    <x v="40"/>
    <x v="0"/>
    <x v="40"/>
    <x v="0"/>
    <n v="514800"/>
    <s v="BeforeNoon"/>
    <n v="9"/>
    <n v="12"/>
    <x v="92"/>
  </r>
  <r>
    <x v="18"/>
    <n v="9"/>
    <x v="40"/>
    <x v="0"/>
    <x v="40"/>
    <x v="1"/>
    <n v="981700"/>
    <s v="BeforeNoon"/>
    <n v="51"/>
    <n v="85"/>
    <x v="41"/>
  </r>
  <r>
    <x v="18"/>
    <n v="9"/>
    <x v="41"/>
    <x v="0"/>
    <x v="41"/>
    <x v="0"/>
    <n v="185000"/>
    <s v="BeforeNoon"/>
    <n v="10"/>
    <n v="12"/>
    <x v="130"/>
  </r>
  <r>
    <x v="18"/>
    <n v="9"/>
    <x v="41"/>
    <x v="0"/>
    <x v="41"/>
    <x v="1"/>
    <n v="429000"/>
    <s v="BeforeNoon"/>
    <n v="69"/>
    <n v="85"/>
    <x v="132"/>
  </r>
  <r>
    <x v="18"/>
    <n v="9"/>
    <x v="305"/>
    <x v="2"/>
    <x v="299"/>
    <x v="1"/>
    <n v="204400"/>
    <s v="BeforeNoon"/>
    <n v="14"/>
    <n v="50"/>
    <x v="16"/>
  </r>
  <r>
    <x v="18"/>
    <n v="9"/>
    <x v="364"/>
    <x v="2"/>
    <x v="358"/>
    <x v="1"/>
    <n v="454300"/>
    <s v="BeforeNoon"/>
    <n v="20"/>
    <n v="50"/>
    <x v="127"/>
  </r>
  <r>
    <x v="18"/>
    <n v="9"/>
    <x v="42"/>
    <x v="0"/>
    <x v="42"/>
    <x v="0"/>
    <n v="489500"/>
    <s v="BeforeNoon"/>
    <n v="11"/>
    <n v="12"/>
    <x v="138"/>
  </r>
  <r>
    <x v="18"/>
    <n v="9"/>
    <x v="42"/>
    <x v="0"/>
    <x v="42"/>
    <x v="1"/>
    <n v="1101200"/>
    <s v="BeforeNoon"/>
    <n v="74"/>
    <n v="85"/>
    <x v="290"/>
  </r>
  <r>
    <x v="18"/>
    <n v="9"/>
    <x v="43"/>
    <x v="2"/>
    <x v="43"/>
    <x v="1"/>
    <n v="822300"/>
    <s v="BeforeNoon"/>
    <n v="33"/>
    <n v="50"/>
    <x v="399"/>
  </r>
  <r>
    <x v="18"/>
    <n v="9"/>
    <x v="44"/>
    <x v="2"/>
    <x v="44"/>
    <x v="1"/>
    <n v="143200"/>
    <s v="BeforeNoon"/>
    <n v="8"/>
    <n v="50"/>
    <x v="35"/>
  </r>
  <r>
    <x v="18"/>
    <n v="9"/>
    <x v="45"/>
    <x v="7"/>
    <x v="45"/>
    <x v="0"/>
    <n v="360000"/>
    <s v="BeforeNoon"/>
    <n v="18"/>
    <n v="28"/>
    <x v="67"/>
  </r>
  <r>
    <x v="18"/>
    <n v="9"/>
    <x v="45"/>
    <x v="7"/>
    <x v="45"/>
    <x v="1"/>
    <n v="568200"/>
    <s v="BeforeNoon"/>
    <n v="84"/>
    <n v="142"/>
    <x v="691"/>
  </r>
  <r>
    <x v="18"/>
    <n v="9"/>
    <x v="46"/>
    <x v="2"/>
    <x v="46"/>
    <x v="1"/>
    <n v="281200"/>
    <s v="BeforeNoon"/>
    <n v="19"/>
    <n v="50"/>
    <x v="129"/>
  </r>
  <r>
    <x v="18"/>
    <n v="9"/>
    <x v="47"/>
    <x v="4"/>
    <x v="47"/>
    <x v="1"/>
    <n v="72800"/>
    <s v="BeforeNoon"/>
    <n v="7"/>
    <n v="12"/>
    <x v="18"/>
  </r>
  <r>
    <x v="18"/>
    <n v="9"/>
    <x v="48"/>
    <x v="7"/>
    <x v="48"/>
    <x v="0"/>
    <n v="486000"/>
    <s v="BeforeNoon"/>
    <n v="27"/>
    <n v="28"/>
    <x v="535"/>
  </r>
  <r>
    <x v="18"/>
    <n v="9"/>
    <x v="48"/>
    <x v="7"/>
    <x v="48"/>
    <x v="1"/>
    <n v="754800"/>
    <s v="BeforeNoon"/>
    <n v="125"/>
    <n v="142"/>
    <x v="639"/>
  </r>
  <r>
    <x v="18"/>
    <n v="9"/>
    <x v="306"/>
    <x v="2"/>
    <x v="300"/>
    <x v="1"/>
    <n v="596200"/>
    <s v="BeforeNoon"/>
    <n v="40"/>
    <n v="50"/>
    <x v="217"/>
  </r>
  <r>
    <x v="18"/>
    <n v="9"/>
    <x v="49"/>
    <x v="0"/>
    <x v="49"/>
    <x v="0"/>
    <n v="268800"/>
    <s v="BeforeNoon"/>
    <n v="3"/>
    <n v="12"/>
    <x v="89"/>
  </r>
  <r>
    <x v="18"/>
    <n v="9"/>
    <x v="49"/>
    <x v="0"/>
    <x v="49"/>
    <x v="1"/>
    <n v="1327200"/>
    <s v="BeforeNoon"/>
    <n v="44"/>
    <n v="85"/>
    <x v="177"/>
  </r>
  <r>
    <x v="18"/>
    <n v="9"/>
    <x v="50"/>
    <x v="0"/>
    <x v="50"/>
    <x v="0"/>
    <n v="358600"/>
    <s v="BeforeNoon"/>
    <n v="11"/>
    <n v="12"/>
    <x v="138"/>
  </r>
  <r>
    <x v="18"/>
    <n v="9"/>
    <x v="50"/>
    <x v="0"/>
    <x v="50"/>
    <x v="1"/>
    <n v="755100"/>
    <s v="BeforeNoon"/>
    <n v="69"/>
    <n v="85"/>
    <x v="132"/>
  </r>
  <r>
    <x v="18"/>
    <n v="9"/>
    <x v="51"/>
    <x v="0"/>
    <x v="51"/>
    <x v="0"/>
    <n v="182500"/>
    <s v="BeforeNoon"/>
    <n v="5"/>
    <n v="12"/>
    <x v="24"/>
  </r>
  <r>
    <x v="18"/>
    <n v="9"/>
    <x v="51"/>
    <x v="0"/>
    <x v="51"/>
    <x v="1"/>
    <n v="356200"/>
    <s v="BeforeNoon"/>
    <n v="29"/>
    <n v="85"/>
    <x v="93"/>
  </r>
  <r>
    <x v="18"/>
    <n v="9"/>
    <x v="52"/>
    <x v="0"/>
    <x v="52"/>
    <x v="0"/>
    <n v="264000"/>
    <s v="BeforeNoon"/>
    <n v="8"/>
    <n v="12"/>
    <x v="58"/>
  </r>
  <r>
    <x v="18"/>
    <n v="9"/>
    <x v="52"/>
    <x v="0"/>
    <x v="52"/>
    <x v="1"/>
    <n v="720500"/>
    <s v="BeforeNoon"/>
    <n v="65"/>
    <n v="85"/>
    <x v="280"/>
  </r>
  <r>
    <x v="18"/>
    <n v="9"/>
    <x v="53"/>
    <x v="6"/>
    <x v="53"/>
    <x v="0"/>
    <n v="483600"/>
    <s v="BeforeNoon"/>
    <n v="12"/>
    <n v="12"/>
    <x v="72"/>
  </r>
  <r>
    <x v="18"/>
    <n v="9"/>
    <x v="53"/>
    <x v="6"/>
    <x v="53"/>
    <x v="1"/>
    <n v="1589600"/>
    <s v="BeforeNoon"/>
    <n v="118"/>
    <n v="118"/>
    <x v="72"/>
  </r>
  <r>
    <x v="18"/>
    <n v="9"/>
    <x v="54"/>
    <x v="3"/>
    <x v="54"/>
    <x v="0"/>
    <n v="741300"/>
    <s v="BeforeNoon"/>
    <n v="21"/>
    <n v="30"/>
    <x v="242"/>
  </r>
  <r>
    <x v="18"/>
    <n v="9"/>
    <x v="54"/>
    <x v="3"/>
    <x v="54"/>
    <x v="1"/>
    <n v="1682200"/>
    <s v="BeforeNoon"/>
    <n v="142"/>
    <n v="192"/>
    <x v="562"/>
  </r>
  <r>
    <x v="18"/>
    <n v="9"/>
    <x v="307"/>
    <x v="0"/>
    <x v="301"/>
    <x v="0"/>
    <n v="529800"/>
    <s v="BeforeNoon"/>
    <n v="6"/>
    <n v="12"/>
    <x v="12"/>
  </r>
  <r>
    <x v="18"/>
    <n v="9"/>
    <x v="307"/>
    <x v="0"/>
    <x v="301"/>
    <x v="1"/>
    <n v="1632000"/>
    <s v="BeforeNoon"/>
    <n v="55"/>
    <n v="85"/>
    <x v="153"/>
  </r>
  <r>
    <x v="18"/>
    <n v="9"/>
    <x v="55"/>
    <x v="2"/>
    <x v="55"/>
    <x v="1"/>
    <n v="425800"/>
    <s v="BeforeNoon"/>
    <n v="28"/>
    <n v="50"/>
    <x v="108"/>
  </r>
  <r>
    <x v="18"/>
    <n v="9"/>
    <x v="56"/>
    <x v="0"/>
    <x v="56"/>
    <x v="0"/>
    <n v="266000"/>
    <s v="BeforeNoon"/>
    <n v="7"/>
    <n v="12"/>
    <x v="18"/>
  </r>
  <r>
    <x v="18"/>
    <n v="9"/>
    <x v="56"/>
    <x v="0"/>
    <x v="56"/>
    <x v="1"/>
    <n v="613200"/>
    <s v="BeforeNoon"/>
    <n v="48"/>
    <n v="85"/>
    <x v="40"/>
  </r>
  <r>
    <x v="18"/>
    <n v="9"/>
    <x v="308"/>
    <x v="2"/>
    <x v="302"/>
    <x v="1"/>
    <n v="25600"/>
    <s v="BeforeNoon"/>
    <n v="2"/>
    <n v="50"/>
    <x v="9"/>
  </r>
  <r>
    <x v="18"/>
    <n v="9"/>
    <x v="309"/>
    <x v="4"/>
    <x v="303"/>
    <x v="1"/>
    <n v="63800"/>
    <s v="BeforeNoon"/>
    <n v="11"/>
    <n v="12"/>
    <x v="138"/>
  </r>
  <r>
    <x v="18"/>
    <n v="9"/>
    <x v="57"/>
    <x v="0"/>
    <x v="57"/>
    <x v="0"/>
    <n v="608300"/>
    <s v="BeforeNoon"/>
    <n v="7"/>
    <n v="12"/>
    <x v="18"/>
  </r>
  <r>
    <x v="18"/>
    <n v="9"/>
    <x v="57"/>
    <x v="0"/>
    <x v="57"/>
    <x v="1"/>
    <n v="901900"/>
    <s v="BeforeNoon"/>
    <n v="31"/>
    <n v="85"/>
    <x v="184"/>
  </r>
  <r>
    <x v="18"/>
    <n v="9"/>
    <x v="310"/>
    <x v="2"/>
    <x v="304"/>
    <x v="1"/>
    <n v="846800"/>
    <s v="BeforeNoon"/>
    <n v="50"/>
    <n v="50"/>
    <x v="72"/>
  </r>
  <r>
    <x v="18"/>
    <n v="9"/>
    <x v="311"/>
    <x v="2"/>
    <x v="305"/>
    <x v="1"/>
    <n v="777900"/>
    <s v="BeforeNoon"/>
    <n v="46"/>
    <n v="50"/>
    <x v="388"/>
  </r>
  <r>
    <x v="18"/>
    <n v="9"/>
    <x v="58"/>
    <x v="6"/>
    <x v="58"/>
    <x v="0"/>
    <n v="540100"/>
    <s v="BeforeNoon"/>
    <n v="11"/>
    <n v="12"/>
    <x v="138"/>
  </r>
  <r>
    <x v="18"/>
    <n v="9"/>
    <x v="58"/>
    <x v="6"/>
    <x v="58"/>
    <x v="1"/>
    <n v="1862800"/>
    <s v="BeforeNoon"/>
    <n v="113"/>
    <n v="118"/>
    <x v="315"/>
  </r>
  <r>
    <x v="18"/>
    <n v="10"/>
    <x v="365"/>
    <x v="2"/>
    <x v="359"/>
    <x v="1"/>
    <n v="186900"/>
    <s v="BeforeNoon"/>
    <n v="15"/>
    <n v="50"/>
    <x v="28"/>
  </r>
  <r>
    <x v="18"/>
    <n v="10"/>
    <x v="422"/>
    <x v="2"/>
    <x v="407"/>
    <x v="1"/>
    <n v="449500"/>
    <s v="BeforeNoon"/>
    <n v="47"/>
    <n v="50"/>
    <x v="101"/>
  </r>
  <r>
    <x v="18"/>
    <n v="10"/>
    <x v="59"/>
    <x v="0"/>
    <x v="59"/>
    <x v="0"/>
    <n v="450000"/>
    <s v="BeforeNoon"/>
    <n v="9"/>
    <n v="12"/>
    <x v="92"/>
  </r>
  <r>
    <x v="18"/>
    <n v="10"/>
    <x v="59"/>
    <x v="0"/>
    <x v="59"/>
    <x v="1"/>
    <n v="1223900"/>
    <s v="BeforeNoon"/>
    <n v="73"/>
    <n v="85"/>
    <x v="207"/>
  </r>
  <r>
    <x v="18"/>
    <n v="10"/>
    <x v="60"/>
    <x v="0"/>
    <x v="60"/>
    <x v="0"/>
    <n v="90000"/>
    <s v="BeforeNoon"/>
    <n v="5"/>
    <n v="12"/>
    <x v="24"/>
  </r>
  <r>
    <x v="18"/>
    <n v="10"/>
    <x v="60"/>
    <x v="0"/>
    <x v="60"/>
    <x v="1"/>
    <n v="283800"/>
    <s v="BeforeNoon"/>
    <n v="47"/>
    <n v="85"/>
    <x v="254"/>
  </r>
  <r>
    <x v="18"/>
    <n v="10"/>
    <x v="61"/>
    <x v="2"/>
    <x v="61"/>
    <x v="1"/>
    <n v="179200"/>
    <s v="BeforeNoon"/>
    <n v="9"/>
    <n v="50"/>
    <x v="82"/>
  </r>
  <r>
    <x v="18"/>
    <n v="10"/>
    <x v="62"/>
    <x v="2"/>
    <x v="62"/>
    <x v="1"/>
    <n v="83200"/>
    <s v="BeforeNoon"/>
    <n v="11"/>
    <n v="50"/>
    <x v="55"/>
  </r>
  <r>
    <x v="18"/>
    <n v="10"/>
    <x v="313"/>
    <x v="2"/>
    <x v="307"/>
    <x v="1"/>
    <n v="137300"/>
    <s v="BeforeNoon"/>
    <n v="44"/>
    <n v="50"/>
    <x v="351"/>
  </r>
  <r>
    <x v="18"/>
    <n v="10"/>
    <x v="63"/>
    <x v="0"/>
    <x v="63"/>
    <x v="0"/>
    <n v="346400"/>
    <s v="BeforeNoon"/>
    <n v="8"/>
    <n v="12"/>
    <x v="58"/>
  </r>
  <r>
    <x v="18"/>
    <n v="10"/>
    <x v="63"/>
    <x v="0"/>
    <x v="63"/>
    <x v="1"/>
    <n v="519900"/>
    <s v="BeforeNoon"/>
    <n v="36"/>
    <n v="85"/>
    <x v="170"/>
  </r>
  <r>
    <x v="18"/>
    <n v="10"/>
    <x v="64"/>
    <x v="0"/>
    <x v="64"/>
    <x v="0"/>
    <n v="99900"/>
    <s v="BeforeNoon"/>
    <n v="9"/>
    <n v="12"/>
    <x v="92"/>
  </r>
  <r>
    <x v="18"/>
    <n v="10"/>
    <x v="64"/>
    <x v="0"/>
    <x v="64"/>
    <x v="1"/>
    <n v="283200"/>
    <s v="BeforeNoon"/>
    <n v="76"/>
    <n v="85"/>
    <x v="533"/>
  </r>
  <r>
    <x v="18"/>
    <n v="10"/>
    <x v="65"/>
    <x v="0"/>
    <x v="65"/>
    <x v="0"/>
    <n v="704000"/>
    <s v="BeforeNoon"/>
    <n v="10"/>
    <n v="12"/>
    <x v="130"/>
  </r>
  <r>
    <x v="18"/>
    <n v="10"/>
    <x v="65"/>
    <x v="0"/>
    <x v="65"/>
    <x v="1"/>
    <n v="1510900"/>
    <s v="BeforeNoon"/>
    <n v="64"/>
    <n v="85"/>
    <x v="233"/>
  </r>
  <r>
    <x v="18"/>
    <n v="10"/>
    <x v="66"/>
    <x v="7"/>
    <x v="66"/>
    <x v="0"/>
    <n v="516000"/>
    <s v="BeforeNoon"/>
    <n v="24"/>
    <n v="28"/>
    <x v="377"/>
  </r>
  <r>
    <x v="18"/>
    <n v="10"/>
    <x v="66"/>
    <x v="7"/>
    <x v="66"/>
    <x v="1"/>
    <n v="863100"/>
    <s v="BeforeNoon"/>
    <n v="119"/>
    <n v="142"/>
    <x v="223"/>
  </r>
  <r>
    <x v="18"/>
    <n v="10"/>
    <x v="67"/>
    <x v="3"/>
    <x v="67"/>
    <x v="0"/>
    <n v="392000"/>
    <s v="BeforeNoon"/>
    <n v="16"/>
    <n v="30"/>
    <x v="173"/>
  </r>
  <r>
    <x v="18"/>
    <n v="10"/>
    <x v="67"/>
    <x v="3"/>
    <x v="67"/>
    <x v="1"/>
    <n v="965000"/>
    <s v="BeforeNoon"/>
    <n v="117"/>
    <n v="192"/>
    <x v="333"/>
  </r>
  <r>
    <x v="18"/>
    <n v="10"/>
    <x v="68"/>
    <x v="7"/>
    <x v="68"/>
    <x v="0"/>
    <n v="394800"/>
    <s v="BeforeNoon"/>
    <n v="21"/>
    <n v="28"/>
    <x v="92"/>
  </r>
  <r>
    <x v="18"/>
    <n v="10"/>
    <x v="68"/>
    <x v="7"/>
    <x v="68"/>
    <x v="1"/>
    <n v="704100"/>
    <s v="BeforeNoon"/>
    <n v="111"/>
    <n v="142"/>
    <x v="470"/>
  </r>
  <r>
    <x v="18"/>
    <n v="10"/>
    <x v="69"/>
    <x v="0"/>
    <x v="69"/>
    <x v="0"/>
    <n v="393600"/>
    <s v="BeforeNoon"/>
    <n v="12"/>
    <n v="12"/>
    <x v="72"/>
  </r>
  <r>
    <x v="18"/>
    <n v="10"/>
    <x v="69"/>
    <x v="0"/>
    <x v="69"/>
    <x v="1"/>
    <n v="853500"/>
    <s v="BeforeNoon"/>
    <n v="78"/>
    <n v="85"/>
    <x v="62"/>
  </r>
  <r>
    <x v="18"/>
    <n v="10"/>
    <x v="70"/>
    <x v="0"/>
    <x v="70"/>
    <x v="0"/>
    <n v="348500"/>
    <s v="BeforeNoon"/>
    <n v="5"/>
    <n v="12"/>
    <x v="24"/>
  </r>
  <r>
    <x v="18"/>
    <n v="10"/>
    <x v="70"/>
    <x v="0"/>
    <x v="70"/>
    <x v="1"/>
    <n v="1169600"/>
    <s v="BeforeNoon"/>
    <n v="50"/>
    <n v="85"/>
    <x v="239"/>
  </r>
  <r>
    <x v="18"/>
    <n v="10"/>
    <x v="71"/>
    <x v="0"/>
    <x v="71"/>
    <x v="0"/>
    <n v="459900"/>
    <s v="BeforeNoon"/>
    <n v="9"/>
    <n v="12"/>
    <x v="92"/>
  </r>
  <r>
    <x v="18"/>
    <n v="10"/>
    <x v="71"/>
    <x v="0"/>
    <x v="71"/>
    <x v="1"/>
    <n v="1144100"/>
    <s v="BeforeNoon"/>
    <n v="67"/>
    <n v="85"/>
    <x v="358"/>
  </r>
  <r>
    <x v="18"/>
    <n v="10"/>
    <x v="72"/>
    <x v="2"/>
    <x v="72"/>
    <x v="1"/>
    <n v="106600"/>
    <s v="BeforeNoon"/>
    <n v="14"/>
    <n v="50"/>
    <x v="16"/>
  </r>
  <r>
    <x v="18"/>
    <n v="10"/>
    <x v="314"/>
    <x v="2"/>
    <x v="308"/>
    <x v="1"/>
    <n v="699400"/>
    <s v="BeforeNoon"/>
    <n v="45"/>
    <n v="50"/>
    <x v="255"/>
  </r>
  <r>
    <x v="18"/>
    <n v="10"/>
    <x v="315"/>
    <x v="2"/>
    <x v="309"/>
    <x v="1"/>
    <n v="156000"/>
    <s v="BeforeNoon"/>
    <n v="43"/>
    <n v="50"/>
    <x v="157"/>
  </r>
  <r>
    <x v="18"/>
    <n v="10"/>
    <x v="405"/>
    <x v="2"/>
    <x v="394"/>
    <x v="1"/>
    <n v="141200"/>
    <s v="BeforeNoon"/>
    <n v="39"/>
    <n v="50"/>
    <x v="244"/>
  </r>
  <r>
    <x v="18"/>
    <n v="10"/>
    <x v="74"/>
    <x v="0"/>
    <x v="74"/>
    <x v="0"/>
    <n v="50400"/>
    <s v="BeforeNoon"/>
    <n v="4"/>
    <n v="12"/>
    <x v="0"/>
  </r>
  <r>
    <x v="18"/>
    <n v="10"/>
    <x v="74"/>
    <x v="0"/>
    <x v="74"/>
    <x v="1"/>
    <n v="117600"/>
    <s v="BeforeNoon"/>
    <n v="28"/>
    <n v="85"/>
    <x v="69"/>
  </r>
  <r>
    <x v="18"/>
    <n v="10"/>
    <x v="316"/>
    <x v="4"/>
    <x v="310"/>
    <x v="1"/>
    <n v="15600"/>
    <s v="BeforeNoon"/>
    <n v="4"/>
    <n v="12"/>
    <x v="0"/>
  </r>
  <r>
    <x v="18"/>
    <n v="10"/>
    <x v="75"/>
    <x v="7"/>
    <x v="75"/>
    <x v="0"/>
    <n v="504000"/>
    <s v="BeforeNoon"/>
    <n v="28"/>
    <n v="28"/>
    <x v="72"/>
  </r>
  <r>
    <x v="18"/>
    <n v="10"/>
    <x v="75"/>
    <x v="7"/>
    <x v="75"/>
    <x v="1"/>
    <n v="853200"/>
    <s v="BeforeNoon"/>
    <n v="141"/>
    <n v="142"/>
    <x v="73"/>
  </r>
  <r>
    <x v="18"/>
    <n v="10"/>
    <x v="317"/>
    <x v="1"/>
    <x v="311"/>
    <x v="0"/>
    <n v="1694400"/>
    <s v="BeforeNoon"/>
    <n v="16"/>
    <n v="20"/>
    <x v="217"/>
  </r>
  <r>
    <x v="18"/>
    <n v="10"/>
    <x v="317"/>
    <x v="1"/>
    <x v="311"/>
    <x v="1"/>
    <n v="2943900"/>
    <s v="BeforeNoon"/>
    <n v="83"/>
    <n v="96"/>
    <x v="143"/>
  </r>
  <r>
    <x v="18"/>
    <n v="10"/>
    <x v="77"/>
    <x v="3"/>
    <x v="77"/>
    <x v="0"/>
    <n v="581400"/>
    <s v="BeforeNoon"/>
    <n v="19"/>
    <n v="30"/>
    <x v="277"/>
  </r>
  <r>
    <x v="18"/>
    <n v="10"/>
    <x v="77"/>
    <x v="3"/>
    <x v="77"/>
    <x v="1"/>
    <n v="1229000"/>
    <s v="BeforeNoon"/>
    <n v="120"/>
    <n v="192"/>
    <x v="162"/>
  </r>
  <r>
    <x v="18"/>
    <n v="10"/>
    <x v="432"/>
    <x v="2"/>
    <x v="416"/>
    <x v="1"/>
    <n v="140800"/>
    <s v="BeforeNoon"/>
    <n v="8"/>
    <n v="50"/>
    <x v="35"/>
  </r>
  <r>
    <x v="18"/>
    <n v="10"/>
    <x v="78"/>
    <x v="3"/>
    <x v="78"/>
    <x v="0"/>
    <n v="776600"/>
    <s v="BeforeNoon"/>
    <n v="22"/>
    <n v="30"/>
    <x v="307"/>
  </r>
  <r>
    <x v="18"/>
    <n v="10"/>
    <x v="78"/>
    <x v="3"/>
    <x v="78"/>
    <x v="1"/>
    <n v="1873200"/>
    <s v="BeforeNoon"/>
    <n v="158"/>
    <n v="192"/>
    <x v="570"/>
  </r>
  <r>
    <x v="18"/>
    <n v="10"/>
    <x v="79"/>
    <x v="1"/>
    <x v="79"/>
    <x v="0"/>
    <n v="1896200"/>
    <s v="BeforeNoon"/>
    <n v="19"/>
    <n v="20"/>
    <x v="592"/>
  </r>
  <r>
    <x v="18"/>
    <n v="10"/>
    <x v="79"/>
    <x v="1"/>
    <x v="79"/>
    <x v="1"/>
    <n v="2807100"/>
    <s v="BeforeNoon"/>
    <n v="84"/>
    <n v="96"/>
    <x v="488"/>
  </r>
  <r>
    <x v="18"/>
    <n v="10"/>
    <x v="441"/>
    <x v="4"/>
    <x v="425"/>
    <x v="1"/>
    <n v="39600"/>
    <s v="BeforeNoon"/>
    <n v="4"/>
    <n v="12"/>
    <x v="0"/>
  </r>
  <r>
    <x v="18"/>
    <n v="10"/>
    <x v="80"/>
    <x v="2"/>
    <x v="80"/>
    <x v="1"/>
    <n v="338400"/>
    <s v="BeforeNoon"/>
    <n v="27"/>
    <n v="50"/>
    <x v="213"/>
  </r>
  <r>
    <x v="18"/>
    <n v="10"/>
    <x v="81"/>
    <x v="2"/>
    <x v="81"/>
    <x v="1"/>
    <n v="112200"/>
    <s v="BeforeNoon"/>
    <n v="17"/>
    <n v="50"/>
    <x v="116"/>
  </r>
  <r>
    <x v="18"/>
    <n v="10"/>
    <x v="82"/>
    <x v="2"/>
    <x v="82"/>
    <x v="1"/>
    <n v="127400"/>
    <s v="BeforeNoon"/>
    <n v="13"/>
    <n v="50"/>
    <x v="46"/>
  </r>
  <r>
    <x v="18"/>
    <n v="10"/>
    <x v="83"/>
    <x v="2"/>
    <x v="83"/>
    <x v="1"/>
    <n v="890200"/>
    <s v="BeforeNoon"/>
    <n v="39"/>
    <n v="50"/>
    <x v="244"/>
  </r>
  <r>
    <x v="18"/>
    <n v="10"/>
    <x v="318"/>
    <x v="2"/>
    <x v="312"/>
    <x v="1"/>
    <n v="302100"/>
    <s v="BeforeNoon"/>
    <n v="37"/>
    <n v="50"/>
    <x v="164"/>
  </r>
  <r>
    <x v="18"/>
    <n v="10"/>
    <x v="84"/>
    <x v="1"/>
    <x v="84"/>
    <x v="0"/>
    <n v="1395100"/>
    <s v="BeforeNoon"/>
    <n v="7"/>
    <n v="20"/>
    <x v="214"/>
  </r>
  <r>
    <x v="18"/>
    <n v="10"/>
    <x v="84"/>
    <x v="1"/>
    <x v="84"/>
    <x v="1"/>
    <n v="2470200"/>
    <s v="BeforeNoon"/>
    <n v="37"/>
    <n v="96"/>
    <x v="123"/>
  </r>
  <r>
    <x v="18"/>
    <n v="11"/>
    <x v="406"/>
    <x v="4"/>
    <x v="29"/>
    <x v="1"/>
    <n v="5300"/>
    <s v="BeforeNoon"/>
    <n v="1"/>
    <n v="12"/>
    <x v="47"/>
  </r>
  <r>
    <x v="18"/>
    <n v="11"/>
    <x v="85"/>
    <x v="2"/>
    <x v="85"/>
    <x v="1"/>
    <n v="189800"/>
    <s v="BeforeNoon"/>
    <n v="13"/>
    <n v="50"/>
    <x v="46"/>
  </r>
  <r>
    <x v="18"/>
    <n v="11"/>
    <x v="86"/>
    <x v="2"/>
    <x v="86"/>
    <x v="1"/>
    <n v="267100"/>
    <s v="BeforeNoon"/>
    <n v="37"/>
    <n v="50"/>
    <x v="164"/>
  </r>
  <r>
    <x v="18"/>
    <n v="11"/>
    <x v="319"/>
    <x v="2"/>
    <x v="313"/>
    <x v="1"/>
    <n v="564000"/>
    <s v="BeforeNoon"/>
    <n v="36"/>
    <n v="50"/>
    <x v="426"/>
  </r>
  <r>
    <x v="18"/>
    <n v="11"/>
    <x v="87"/>
    <x v="0"/>
    <x v="87"/>
    <x v="0"/>
    <n v="688000"/>
    <s v="BeforeNoon"/>
    <n v="8"/>
    <n v="12"/>
    <x v="58"/>
  </r>
  <r>
    <x v="18"/>
    <n v="11"/>
    <x v="87"/>
    <x v="0"/>
    <x v="87"/>
    <x v="1"/>
    <n v="2051700"/>
    <s v="BeforeNoon"/>
    <n v="71"/>
    <n v="85"/>
    <x v="408"/>
  </r>
  <r>
    <x v="18"/>
    <n v="11"/>
    <x v="88"/>
    <x v="2"/>
    <x v="88"/>
    <x v="1"/>
    <n v="356500"/>
    <s v="BeforeNoon"/>
    <n v="18"/>
    <n v="50"/>
    <x v="188"/>
  </r>
  <r>
    <x v="18"/>
    <n v="11"/>
    <x v="89"/>
    <x v="2"/>
    <x v="89"/>
    <x v="1"/>
    <n v="235300"/>
    <s v="BeforeNoon"/>
    <n v="18"/>
    <n v="50"/>
    <x v="188"/>
  </r>
  <r>
    <x v="18"/>
    <n v="11"/>
    <x v="90"/>
    <x v="2"/>
    <x v="90"/>
    <x v="1"/>
    <n v="105000"/>
    <s v="BeforeNoon"/>
    <n v="14"/>
    <n v="50"/>
    <x v="16"/>
  </r>
  <r>
    <x v="18"/>
    <n v="11"/>
    <x v="91"/>
    <x v="2"/>
    <x v="91"/>
    <x v="1"/>
    <n v="410200"/>
    <s v="BeforeNoon"/>
    <n v="20"/>
    <n v="50"/>
    <x v="127"/>
  </r>
  <r>
    <x v="18"/>
    <n v="11"/>
    <x v="92"/>
    <x v="6"/>
    <x v="92"/>
    <x v="0"/>
    <n v="350100"/>
    <s v="BeforeNoon"/>
    <n v="9"/>
    <n v="12"/>
    <x v="92"/>
  </r>
  <r>
    <x v="18"/>
    <n v="11"/>
    <x v="92"/>
    <x v="6"/>
    <x v="92"/>
    <x v="1"/>
    <n v="1228500"/>
    <s v="BeforeNoon"/>
    <n v="94"/>
    <n v="118"/>
    <x v="322"/>
  </r>
  <r>
    <x v="18"/>
    <n v="11"/>
    <x v="93"/>
    <x v="5"/>
    <x v="93"/>
    <x v="0"/>
    <n v="2176200"/>
    <s v="BeforeNoon"/>
    <n v="26"/>
    <n v="30"/>
    <x v="237"/>
  </r>
  <r>
    <x v="18"/>
    <n v="11"/>
    <x v="93"/>
    <x v="5"/>
    <x v="93"/>
    <x v="2"/>
    <n v="1896000"/>
    <s v="BeforeNoon"/>
    <n v="40"/>
    <n v="48"/>
    <x v="130"/>
  </r>
  <r>
    <x v="18"/>
    <n v="11"/>
    <x v="93"/>
    <x v="5"/>
    <x v="93"/>
    <x v="1"/>
    <n v="7362900"/>
    <s v="BeforeNoon"/>
    <n v="263"/>
    <n v="324"/>
    <x v="692"/>
  </r>
  <r>
    <x v="18"/>
    <n v="11"/>
    <x v="94"/>
    <x v="5"/>
    <x v="94"/>
    <x v="0"/>
    <n v="2008800"/>
    <s v="BeforeNoon"/>
    <n v="24"/>
    <n v="30"/>
    <x v="217"/>
  </r>
  <r>
    <x v="18"/>
    <n v="11"/>
    <x v="94"/>
    <x v="5"/>
    <x v="94"/>
    <x v="2"/>
    <n v="1753800"/>
    <s v="BeforeNoon"/>
    <n v="37"/>
    <n v="48"/>
    <x v="431"/>
  </r>
  <r>
    <x v="18"/>
    <n v="11"/>
    <x v="94"/>
    <x v="5"/>
    <x v="94"/>
    <x v="1"/>
    <n v="7477300"/>
    <s v="BeforeNoon"/>
    <n v="267"/>
    <n v="324"/>
    <x v="693"/>
  </r>
  <r>
    <x v="18"/>
    <n v="11"/>
    <x v="366"/>
    <x v="7"/>
    <x v="39"/>
    <x v="0"/>
    <n v="94000"/>
    <s v="BeforeNoon"/>
    <n v="5"/>
    <n v="28"/>
    <x v="36"/>
  </r>
  <r>
    <x v="18"/>
    <n v="11"/>
    <x v="366"/>
    <x v="7"/>
    <x v="39"/>
    <x v="1"/>
    <n v="260700"/>
    <s v="BeforeNoon"/>
    <n v="41"/>
    <n v="142"/>
    <x v="494"/>
  </r>
  <r>
    <x v="18"/>
    <n v="11"/>
    <x v="396"/>
    <x v="7"/>
    <x v="68"/>
    <x v="1"/>
    <n v="18900"/>
    <s v="BeforeNoon"/>
    <n v="3"/>
    <n v="142"/>
    <x v="134"/>
  </r>
  <r>
    <x v="18"/>
    <n v="11"/>
    <x v="95"/>
    <x v="2"/>
    <x v="95"/>
    <x v="1"/>
    <n v="266100"/>
    <s v="BeforeNoon"/>
    <n v="40"/>
    <n v="50"/>
    <x v="217"/>
  </r>
  <r>
    <x v="18"/>
    <n v="11"/>
    <x v="367"/>
    <x v="2"/>
    <x v="360"/>
    <x v="1"/>
    <n v="397600"/>
    <s v="BeforeNoon"/>
    <n v="31"/>
    <n v="50"/>
    <x v="234"/>
  </r>
  <r>
    <x v="18"/>
    <n v="11"/>
    <x v="96"/>
    <x v="5"/>
    <x v="96"/>
    <x v="0"/>
    <n v="1932000"/>
    <s v="BeforeNoon"/>
    <n v="23"/>
    <n v="30"/>
    <x v="96"/>
  </r>
  <r>
    <x v="18"/>
    <n v="11"/>
    <x v="96"/>
    <x v="5"/>
    <x v="96"/>
    <x v="2"/>
    <n v="1808800"/>
    <s v="BeforeNoon"/>
    <n v="38"/>
    <n v="48"/>
    <x v="475"/>
  </r>
  <r>
    <x v="18"/>
    <n v="11"/>
    <x v="96"/>
    <x v="5"/>
    <x v="96"/>
    <x v="1"/>
    <n v="6120800"/>
    <s v="BeforeNoon"/>
    <n v="218"/>
    <n v="324"/>
    <x v="631"/>
  </r>
  <r>
    <x v="18"/>
    <n v="11"/>
    <x v="97"/>
    <x v="0"/>
    <x v="97"/>
    <x v="0"/>
    <n v="627300"/>
    <s v="BeforeNoon"/>
    <n v="9"/>
    <n v="12"/>
    <x v="92"/>
  </r>
  <r>
    <x v="18"/>
    <n v="11"/>
    <x v="97"/>
    <x v="0"/>
    <x v="97"/>
    <x v="1"/>
    <n v="976800"/>
    <s v="BeforeNoon"/>
    <n v="42"/>
    <n v="85"/>
    <x v="60"/>
  </r>
  <r>
    <x v="18"/>
    <n v="11"/>
    <x v="98"/>
    <x v="4"/>
    <x v="98"/>
    <x v="1"/>
    <n v="81900"/>
    <s v="BeforeNoon"/>
    <n v="7"/>
    <n v="12"/>
    <x v="18"/>
  </r>
  <r>
    <x v="18"/>
    <n v="11"/>
    <x v="99"/>
    <x v="0"/>
    <x v="99"/>
    <x v="0"/>
    <n v="237600"/>
    <s v="BeforeNoon"/>
    <n v="9"/>
    <n v="12"/>
    <x v="92"/>
  </r>
  <r>
    <x v="18"/>
    <n v="11"/>
    <x v="99"/>
    <x v="0"/>
    <x v="99"/>
    <x v="1"/>
    <n v="397800"/>
    <s v="BeforeNoon"/>
    <n v="45"/>
    <n v="85"/>
    <x v="125"/>
  </r>
  <r>
    <x v="18"/>
    <n v="11"/>
    <x v="320"/>
    <x v="0"/>
    <x v="314"/>
    <x v="0"/>
    <n v="735600"/>
    <s v="BeforeNoon"/>
    <n v="12"/>
    <n v="12"/>
    <x v="72"/>
  </r>
  <r>
    <x v="18"/>
    <n v="11"/>
    <x v="320"/>
    <x v="0"/>
    <x v="314"/>
    <x v="1"/>
    <n v="1499700"/>
    <s v="BeforeNoon"/>
    <n v="73"/>
    <n v="85"/>
    <x v="207"/>
  </r>
  <r>
    <x v="18"/>
    <n v="11"/>
    <x v="321"/>
    <x v="0"/>
    <x v="315"/>
    <x v="0"/>
    <n v="185000"/>
    <s v="BeforeNoon"/>
    <n v="10"/>
    <n v="12"/>
    <x v="130"/>
  </r>
  <r>
    <x v="18"/>
    <n v="11"/>
    <x v="321"/>
    <x v="0"/>
    <x v="315"/>
    <x v="1"/>
    <n v="437000"/>
    <s v="BeforeNoon"/>
    <n v="70"/>
    <n v="85"/>
    <x v="440"/>
  </r>
  <r>
    <x v="18"/>
    <n v="11"/>
    <x v="322"/>
    <x v="0"/>
    <x v="316"/>
    <x v="0"/>
    <n v="107800"/>
    <s v="BeforeNoon"/>
    <n v="11"/>
    <n v="12"/>
    <x v="138"/>
  </r>
  <r>
    <x v="18"/>
    <n v="11"/>
    <x v="322"/>
    <x v="0"/>
    <x v="316"/>
    <x v="1"/>
    <n v="248700"/>
    <s v="BeforeNoon"/>
    <n v="75"/>
    <n v="85"/>
    <x v="245"/>
  </r>
  <r>
    <x v="18"/>
    <n v="11"/>
    <x v="407"/>
    <x v="3"/>
    <x v="395"/>
    <x v="0"/>
    <n v="254800"/>
    <s v="BeforeNoon"/>
    <n v="7"/>
    <n v="30"/>
    <x v="160"/>
  </r>
  <r>
    <x v="18"/>
    <n v="11"/>
    <x v="407"/>
    <x v="3"/>
    <x v="395"/>
    <x v="1"/>
    <n v="914000"/>
    <s v="BeforeNoon"/>
    <n v="75"/>
    <n v="192"/>
    <x v="389"/>
  </r>
  <r>
    <x v="18"/>
    <n v="11"/>
    <x v="100"/>
    <x v="2"/>
    <x v="100"/>
    <x v="1"/>
    <n v="120400"/>
    <s v="BeforeNoon"/>
    <n v="7"/>
    <n v="50"/>
    <x v="27"/>
  </r>
  <r>
    <x v="18"/>
    <n v="11"/>
    <x v="323"/>
    <x v="0"/>
    <x v="317"/>
    <x v="0"/>
    <n v="629200"/>
    <s v="BeforeNoon"/>
    <n v="11"/>
    <n v="12"/>
    <x v="138"/>
  </r>
  <r>
    <x v="18"/>
    <n v="11"/>
    <x v="323"/>
    <x v="0"/>
    <x v="317"/>
    <x v="1"/>
    <n v="1247200"/>
    <s v="BeforeNoon"/>
    <n v="65"/>
    <n v="85"/>
    <x v="280"/>
  </r>
  <r>
    <x v="18"/>
    <n v="11"/>
    <x v="102"/>
    <x v="7"/>
    <x v="102"/>
    <x v="0"/>
    <n v="400000"/>
    <s v="BeforeNoon"/>
    <n v="20"/>
    <n v="28"/>
    <x v="450"/>
  </r>
  <r>
    <x v="18"/>
    <n v="11"/>
    <x v="102"/>
    <x v="7"/>
    <x v="102"/>
    <x v="1"/>
    <n v="768600"/>
    <s v="BeforeNoon"/>
    <n v="114"/>
    <n v="142"/>
    <x v="505"/>
  </r>
  <r>
    <x v="18"/>
    <n v="11"/>
    <x v="103"/>
    <x v="5"/>
    <x v="103"/>
    <x v="0"/>
    <n v="875000"/>
    <s v="BeforeNoon"/>
    <n v="25"/>
    <n v="30"/>
    <x v="130"/>
  </r>
  <r>
    <x v="18"/>
    <n v="11"/>
    <x v="103"/>
    <x v="5"/>
    <x v="103"/>
    <x v="2"/>
    <n v="616900"/>
    <s v="BeforeNoon"/>
    <n v="31"/>
    <n v="48"/>
    <x v="444"/>
  </r>
  <r>
    <x v="18"/>
    <n v="11"/>
    <x v="103"/>
    <x v="5"/>
    <x v="103"/>
    <x v="1"/>
    <n v="2533800"/>
    <s v="BeforeNoon"/>
    <n v="216"/>
    <n v="324"/>
    <x v="58"/>
  </r>
  <r>
    <x v="18"/>
    <n v="11"/>
    <x v="104"/>
    <x v="4"/>
    <x v="104"/>
    <x v="1"/>
    <n v="54400"/>
    <s v="BeforeNoon"/>
    <n v="8"/>
    <n v="12"/>
    <x v="58"/>
  </r>
  <r>
    <x v="18"/>
    <n v="11"/>
    <x v="324"/>
    <x v="0"/>
    <x v="318"/>
    <x v="0"/>
    <n v="50800"/>
    <s v="BeforeNoon"/>
    <n v="4"/>
    <n v="12"/>
    <x v="0"/>
  </r>
  <r>
    <x v="18"/>
    <n v="11"/>
    <x v="324"/>
    <x v="0"/>
    <x v="318"/>
    <x v="1"/>
    <n v="155900"/>
    <s v="BeforeNoon"/>
    <n v="37"/>
    <n v="85"/>
    <x v="154"/>
  </r>
  <r>
    <x v="18"/>
    <n v="11"/>
    <x v="325"/>
    <x v="4"/>
    <x v="319"/>
    <x v="1"/>
    <n v="132000"/>
    <s v="BeforeNoon"/>
    <n v="12"/>
    <n v="12"/>
    <x v="72"/>
  </r>
  <r>
    <x v="18"/>
    <n v="11"/>
    <x v="105"/>
    <x v="6"/>
    <x v="105"/>
    <x v="0"/>
    <n v="320000"/>
    <s v="BeforeNoon"/>
    <n v="10"/>
    <n v="12"/>
    <x v="130"/>
  </r>
  <r>
    <x v="18"/>
    <n v="11"/>
    <x v="105"/>
    <x v="6"/>
    <x v="105"/>
    <x v="1"/>
    <n v="818200"/>
    <s v="BeforeNoon"/>
    <n v="76"/>
    <n v="118"/>
    <x v="515"/>
  </r>
  <r>
    <x v="18"/>
    <n v="11"/>
    <x v="106"/>
    <x v="0"/>
    <x v="106"/>
    <x v="0"/>
    <n v="535700"/>
    <s v="BeforeNoon"/>
    <n v="11"/>
    <n v="12"/>
    <x v="138"/>
  </r>
  <r>
    <x v="18"/>
    <n v="11"/>
    <x v="106"/>
    <x v="0"/>
    <x v="106"/>
    <x v="1"/>
    <n v="1174900"/>
    <s v="BeforeNoon"/>
    <n v="72"/>
    <n v="85"/>
    <x v="341"/>
  </r>
  <r>
    <x v="18"/>
    <n v="11"/>
    <x v="107"/>
    <x v="2"/>
    <x v="107"/>
    <x v="1"/>
    <n v="427300"/>
    <s v="BeforeNoon"/>
    <n v="28"/>
    <n v="50"/>
    <x v="108"/>
  </r>
  <r>
    <x v="18"/>
    <n v="11"/>
    <x v="326"/>
    <x v="2"/>
    <x v="320"/>
    <x v="1"/>
    <n v="617500"/>
    <s v="BeforeNoon"/>
    <n v="25"/>
    <n v="50"/>
    <x v="12"/>
  </r>
  <r>
    <x v="18"/>
    <n v="11"/>
    <x v="397"/>
    <x v="2"/>
    <x v="388"/>
    <x v="1"/>
    <n v="1092400"/>
    <s v="BeforeNoon"/>
    <n v="44"/>
    <n v="50"/>
    <x v="351"/>
  </r>
  <r>
    <x v="18"/>
    <n v="11"/>
    <x v="444"/>
    <x v="4"/>
    <x v="428"/>
    <x v="1"/>
    <n v="33900"/>
    <s v="BeforeNoon"/>
    <n v="3"/>
    <n v="12"/>
    <x v="89"/>
  </r>
  <r>
    <x v="18"/>
    <n v="11"/>
    <x v="424"/>
    <x v="4"/>
    <x v="409"/>
    <x v="1"/>
    <n v="50400"/>
    <s v="BeforeNoon"/>
    <n v="6"/>
    <n v="12"/>
    <x v="12"/>
  </r>
  <r>
    <x v="18"/>
    <n v="11"/>
    <x v="327"/>
    <x v="2"/>
    <x v="321"/>
    <x v="1"/>
    <n v="550200"/>
    <s v="BeforeNoon"/>
    <n v="30"/>
    <n v="50"/>
    <x v="41"/>
  </r>
  <r>
    <x v="18"/>
    <n v="11"/>
    <x v="398"/>
    <x v="2"/>
    <x v="389"/>
    <x v="1"/>
    <n v="313300"/>
    <s v="BeforeNoon"/>
    <n v="45"/>
    <n v="50"/>
    <x v="255"/>
  </r>
  <r>
    <x v="18"/>
    <n v="11"/>
    <x v="108"/>
    <x v="2"/>
    <x v="108"/>
    <x v="1"/>
    <n v="80400"/>
    <s v="BeforeNoon"/>
    <n v="8"/>
    <n v="50"/>
    <x v="35"/>
  </r>
  <r>
    <x v="18"/>
    <n v="11"/>
    <x v="399"/>
    <x v="2"/>
    <x v="390"/>
    <x v="1"/>
    <n v="168200"/>
    <s v="BeforeNoon"/>
    <n v="38"/>
    <n v="50"/>
    <x v="382"/>
  </r>
  <r>
    <x v="18"/>
    <n v="11"/>
    <x v="109"/>
    <x v="2"/>
    <x v="109"/>
    <x v="1"/>
    <n v="679500"/>
    <s v="BeforeNoon"/>
    <n v="45"/>
    <n v="50"/>
    <x v="255"/>
  </r>
  <r>
    <x v="18"/>
    <n v="11"/>
    <x v="328"/>
    <x v="0"/>
    <x v="322"/>
    <x v="0"/>
    <n v="470700"/>
    <s v="BeforeNoon"/>
    <n v="9"/>
    <n v="12"/>
    <x v="92"/>
  </r>
  <r>
    <x v="18"/>
    <n v="11"/>
    <x v="328"/>
    <x v="0"/>
    <x v="322"/>
    <x v="1"/>
    <n v="838800"/>
    <s v="BeforeNoon"/>
    <n v="48"/>
    <n v="85"/>
    <x v="40"/>
  </r>
  <r>
    <x v="18"/>
    <n v="11"/>
    <x v="110"/>
    <x v="2"/>
    <x v="110"/>
    <x v="1"/>
    <n v="318300"/>
    <s v="BeforeNoon"/>
    <n v="39"/>
    <n v="50"/>
    <x v="244"/>
  </r>
  <r>
    <x v="18"/>
    <n v="12"/>
    <x v="329"/>
    <x v="4"/>
    <x v="323"/>
    <x v="1"/>
    <n v="78100"/>
    <s v="AfterNoon"/>
    <n v="11"/>
    <n v="12"/>
    <x v="138"/>
  </r>
  <r>
    <x v="18"/>
    <n v="12"/>
    <x v="330"/>
    <x v="1"/>
    <x v="324"/>
    <x v="0"/>
    <n v="799200"/>
    <s v="AfterNoon"/>
    <n v="6"/>
    <n v="20"/>
    <x v="28"/>
  </r>
  <r>
    <x v="18"/>
    <n v="12"/>
    <x v="330"/>
    <x v="1"/>
    <x v="324"/>
    <x v="1"/>
    <n v="848000"/>
    <s v="AfterNoon"/>
    <n v="19"/>
    <n v="96"/>
    <x v="295"/>
  </r>
  <r>
    <x v="18"/>
    <n v="12"/>
    <x v="111"/>
    <x v="2"/>
    <x v="111"/>
    <x v="1"/>
    <n v="265100"/>
    <s v="AfterNoon"/>
    <n v="21"/>
    <n v="50"/>
    <x v="119"/>
  </r>
  <r>
    <x v="18"/>
    <n v="12"/>
    <x v="331"/>
    <x v="4"/>
    <x v="325"/>
    <x v="1"/>
    <n v="44100"/>
    <s v="AfterNoon"/>
    <n v="9"/>
    <n v="12"/>
    <x v="92"/>
  </r>
  <r>
    <x v="18"/>
    <n v="12"/>
    <x v="408"/>
    <x v="2"/>
    <x v="396"/>
    <x v="1"/>
    <n v="37600"/>
    <s v="AfterNoon"/>
    <n v="4"/>
    <n v="50"/>
    <x v="4"/>
  </r>
  <r>
    <x v="18"/>
    <n v="12"/>
    <x v="112"/>
    <x v="2"/>
    <x v="112"/>
    <x v="1"/>
    <n v="127000"/>
    <s v="AfterNoon"/>
    <n v="12"/>
    <n v="50"/>
    <x v="21"/>
  </r>
  <r>
    <x v="18"/>
    <n v="12"/>
    <x v="369"/>
    <x v="0"/>
    <x v="362"/>
    <x v="0"/>
    <n v="260400"/>
    <s v="AfterNoon"/>
    <n v="3"/>
    <n v="12"/>
    <x v="89"/>
  </r>
  <r>
    <x v="18"/>
    <n v="12"/>
    <x v="369"/>
    <x v="0"/>
    <x v="362"/>
    <x v="1"/>
    <n v="1546200"/>
    <s v="AfterNoon"/>
    <n v="53"/>
    <n v="85"/>
    <x v="227"/>
  </r>
  <r>
    <x v="18"/>
    <n v="12"/>
    <x v="113"/>
    <x v="0"/>
    <x v="113"/>
    <x v="0"/>
    <n v="44200"/>
    <s v="AfterNoon"/>
    <n v="1"/>
    <n v="12"/>
    <x v="47"/>
  </r>
  <r>
    <x v="18"/>
    <n v="12"/>
    <x v="113"/>
    <x v="0"/>
    <x v="113"/>
    <x v="1"/>
    <n v="280800"/>
    <s v="AfterNoon"/>
    <n v="19"/>
    <n v="85"/>
    <x v="117"/>
  </r>
  <r>
    <x v="18"/>
    <n v="12"/>
    <x v="114"/>
    <x v="2"/>
    <x v="114"/>
    <x v="1"/>
    <n v="127200"/>
    <s v="AfterNoon"/>
    <n v="8"/>
    <n v="50"/>
    <x v="35"/>
  </r>
  <r>
    <x v="18"/>
    <n v="12"/>
    <x v="115"/>
    <x v="0"/>
    <x v="115"/>
    <x v="0"/>
    <n v="363000"/>
    <s v="AfterNoon"/>
    <n v="11"/>
    <n v="12"/>
    <x v="138"/>
  </r>
  <r>
    <x v="18"/>
    <n v="12"/>
    <x v="115"/>
    <x v="0"/>
    <x v="115"/>
    <x v="1"/>
    <n v="740300"/>
    <s v="AfterNoon"/>
    <n v="67"/>
    <n v="85"/>
    <x v="358"/>
  </r>
  <r>
    <x v="18"/>
    <n v="12"/>
    <x v="116"/>
    <x v="3"/>
    <x v="116"/>
    <x v="0"/>
    <n v="386200"/>
    <s v="AfterNoon"/>
    <n v="2"/>
    <n v="30"/>
    <x v="7"/>
  </r>
  <r>
    <x v="18"/>
    <n v="12"/>
    <x v="116"/>
    <x v="3"/>
    <x v="116"/>
    <x v="1"/>
    <n v="1751600"/>
    <s v="AfterNoon"/>
    <n v="27"/>
    <n v="192"/>
    <x v="623"/>
  </r>
  <r>
    <x v="18"/>
    <n v="12"/>
    <x v="117"/>
    <x v="4"/>
    <x v="117"/>
    <x v="1"/>
    <n v="50400"/>
    <s v="AfterNoon"/>
    <n v="8"/>
    <n v="12"/>
    <x v="58"/>
  </r>
  <r>
    <x v="18"/>
    <n v="12"/>
    <x v="118"/>
    <x v="3"/>
    <x v="118"/>
    <x v="0"/>
    <n v="5166000"/>
    <s v="AfterNoon"/>
    <n v="28"/>
    <n v="30"/>
    <x v="600"/>
  </r>
  <r>
    <x v="18"/>
    <n v="12"/>
    <x v="118"/>
    <x v="3"/>
    <x v="118"/>
    <x v="1"/>
    <n v="11427100"/>
    <s v="AfterNoon"/>
    <n v="185"/>
    <n v="192"/>
    <x v="694"/>
  </r>
  <r>
    <x v="18"/>
    <n v="12"/>
    <x v="119"/>
    <x v="5"/>
    <x v="119"/>
    <x v="0"/>
    <n v="991300"/>
    <s v="AfterNoon"/>
    <n v="23"/>
    <n v="30"/>
    <x v="96"/>
  </r>
  <r>
    <x v="18"/>
    <n v="12"/>
    <x v="119"/>
    <x v="5"/>
    <x v="119"/>
    <x v="2"/>
    <n v="1024800"/>
    <s v="AfterNoon"/>
    <n v="42"/>
    <n v="48"/>
    <x v="488"/>
  </r>
  <r>
    <x v="18"/>
    <n v="12"/>
    <x v="119"/>
    <x v="5"/>
    <x v="119"/>
    <x v="1"/>
    <n v="3945200"/>
    <s v="AfterNoon"/>
    <n v="273"/>
    <n v="324"/>
    <x v="645"/>
  </r>
  <r>
    <x v="18"/>
    <n v="12"/>
    <x v="120"/>
    <x v="0"/>
    <x v="120"/>
    <x v="0"/>
    <n v="69300"/>
    <s v="AfterNoon"/>
    <n v="7"/>
    <n v="12"/>
    <x v="18"/>
  </r>
  <r>
    <x v="18"/>
    <n v="12"/>
    <x v="120"/>
    <x v="0"/>
    <x v="120"/>
    <x v="1"/>
    <n v="165900"/>
    <s v="AfterNoon"/>
    <n v="50"/>
    <n v="85"/>
    <x v="239"/>
  </r>
  <r>
    <x v="18"/>
    <n v="12"/>
    <x v="121"/>
    <x v="0"/>
    <x v="121"/>
    <x v="0"/>
    <n v="203500"/>
    <s v="AfterNoon"/>
    <n v="11"/>
    <n v="12"/>
    <x v="138"/>
  </r>
  <r>
    <x v="18"/>
    <n v="12"/>
    <x v="121"/>
    <x v="0"/>
    <x v="121"/>
    <x v="1"/>
    <n v="393600"/>
    <s v="AfterNoon"/>
    <n v="63"/>
    <n v="85"/>
    <x v="189"/>
  </r>
  <r>
    <x v="18"/>
    <n v="12"/>
    <x v="122"/>
    <x v="2"/>
    <x v="122"/>
    <x v="1"/>
    <n v="410300"/>
    <s v="AfterNoon"/>
    <n v="32"/>
    <n v="50"/>
    <x v="128"/>
  </r>
  <r>
    <x v="18"/>
    <n v="12"/>
    <x v="123"/>
    <x v="2"/>
    <x v="123"/>
    <x v="1"/>
    <n v="387800"/>
    <s v="AfterNoon"/>
    <n v="38"/>
    <n v="50"/>
    <x v="382"/>
  </r>
  <r>
    <x v="18"/>
    <n v="12"/>
    <x v="124"/>
    <x v="1"/>
    <x v="124"/>
    <x v="0"/>
    <n v="543000"/>
    <s v="AfterNoon"/>
    <n v="6"/>
    <n v="20"/>
    <x v="28"/>
  </r>
  <r>
    <x v="18"/>
    <n v="12"/>
    <x v="124"/>
    <x v="1"/>
    <x v="124"/>
    <x v="1"/>
    <n v="1271400"/>
    <s v="AfterNoon"/>
    <n v="42"/>
    <n v="96"/>
    <x v="196"/>
  </r>
  <r>
    <x v="18"/>
    <n v="12"/>
    <x v="125"/>
    <x v="2"/>
    <x v="125"/>
    <x v="1"/>
    <n v="26500"/>
    <s v="AfterNoon"/>
    <n v="5"/>
    <n v="50"/>
    <x v="13"/>
  </r>
  <r>
    <x v="18"/>
    <n v="12"/>
    <x v="126"/>
    <x v="0"/>
    <x v="126"/>
    <x v="0"/>
    <n v="92700"/>
    <s v="AfterNoon"/>
    <n v="9"/>
    <n v="12"/>
    <x v="92"/>
  </r>
  <r>
    <x v="18"/>
    <n v="12"/>
    <x v="126"/>
    <x v="0"/>
    <x v="126"/>
    <x v="1"/>
    <n v="232800"/>
    <s v="AfterNoon"/>
    <n v="68"/>
    <n v="85"/>
    <x v="217"/>
  </r>
  <r>
    <x v="18"/>
    <n v="12"/>
    <x v="128"/>
    <x v="0"/>
    <x v="128"/>
    <x v="0"/>
    <n v="128400"/>
    <s v="AfterNoon"/>
    <n v="6"/>
    <n v="12"/>
    <x v="12"/>
  </r>
  <r>
    <x v="18"/>
    <n v="12"/>
    <x v="128"/>
    <x v="0"/>
    <x v="128"/>
    <x v="1"/>
    <n v="391900"/>
    <s v="AfterNoon"/>
    <n v="55"/>
    <n v="85"/>
    <x v="153"/>
  </r>
  <r>
    <x v="18"/>
    <n v="12"/>
    <x v="445"/>
    <x v="0"/>
    <x v="429"/>
    <x v="0"/>
    <n v="192600"/>
    <s v="AfterNoon"/>
    <n v="9"/>
    <n v="12"/>
    <x v="92"/>
  </r>
  <r>
    <x v="18"/>
    <n v="12"/>
    <x v="445"/>
    <x v="0"/>
    <x v="429"/>
    <x v="1"/>
    <n v="443000"/>
    <s v="AfterNoon"/>
    <n v="62"/>
    <n v="85"/>
    <x v="321"/>
  </r>
  <r>
    <x v="18"/>
    <n v="12"/>
    <x v="129"/>
    <x v="7"/>
    <x v="75"/>
    <x v="0"/>
    <n v="126000"/>
    <s v="AfterNoon"/>
    <n v="7"/>
    <n v="28"/>
    <x v="89"/>
  </r>
  <r>
    <x v="18"/>
    <n v="12"/>
    <x v="129"/>
    <x v="7"/>
    <x v="75"/>
    <x v="1"/>
    <n v="207600"/>
    <s v="AfterNoon"/>
    <n v="34"/>
    <n v="142"/>
    <x v="641"/>
  </r>
  <r>
    <x v="18"/>
    <n v="12"/>
    <x v="130"/>
    <x v="0"/>
    <x v="129"/>
    <x v="0"/>
    <n v="189000"/>
    <s v="AfterNoon"/>
    <n v="10"/>
    <n v="12"/>
    <x v="130"/>
  </r>
  <r>
    <x v="18"/>
    <n v="12"/>
    <x v="130"/>
    <x v="0"/>
    <x v="129"/>
    <x v="1"/>
    <n v="430200"/>
    <s v="AfterNoon"/>
    <n v="68"/>
    <n v="85"/>
    <x v="217"/>
  </r>
  <r>
    <x v="18"/>
    <n v="12"/>
    <x v="131"/>
    <x v="1"/>
    <x v="130"/>
    <x v="0"/>
    <n v="939200"/>
    <s v="AfterNoon"/>
    <n v="8"/>
    <n v="20"/>
    <x v="127"/>
  </r>
  <r>
    <x v="18"/>
    <n v="12"/>
    <x v="131"/>
    <x v="1"/>
    <x v="130"/>
    <x v="1"/>
    <n v="1564000"/>
    <s v="AfterNoon"/>
    <n v="40"/>
    <n v="96"/>
    <x v="24"/>
  </r>
  <r>
    <x v="18"/>
    <n v="12"/>
    <x v="132"/>
    <x v="6"/>
    <x v="131"/>
    <x v="0"/>
    <n v="224000"/>
    <s v="AfterNoon"/>
    <n v="7"/>
    <n v="12"/>
    <x v="18"/>
  </r>
  <r>
    <x v="18"/>
    <n v="12"/>
    <x v="132"/>
    <x v="6"/>
    <x v="131"/>
    <x v="1"/>
    <n v="817200"/>
    <s v="AfterNoon"/>
    <n v="76"/>
    <n v="118"/>
    <x v="515"/>
  </r>
  <r>
    <x v="18"/>
    <n v="12"/>
    <x v="409"/>
    <x v="2"/>
    <x v="397"/>
    <x v="1"/>
    <n v="142500"/>
    <s v="AfterNoon"/>
    <n v="10"/>
    <n v="50"/>
    <x v="26"/>
  </r>
  <r>
    <x v="18"/>
    <n v="12"/>
    <x v="332"/>
    <x v="2"/>
    <x v="326"/>
    <x v="1"/>
    <n v="230100"/>
    <s v="AfterNoon"/>
    <n v="16"/>
    <n v="50"/>
    <x v="141"/>
  </r>
  <r>
    <x v="18"/>
    <n v="12"/>
    <x v="133"/>
    <x v="3"/>
    <x v="132"/>
    <x v="0"/>
    <n v="1022500"/>
    <s v="AfterNoon"/>
    <n v="25"/>
    <n v="30"/>
    <x v="130"/>
  </r>
  <r>
    <x v="18"/>
    <n v="12"/>
    <x v="133"/>
    <x v="3"/>
    <x v="132"/>
    <x v="1"/>
    <n v="1678400"/>
    <s v="AfterNoon"/>
    <n v="123"/>
    <n v="192"/>
    <x v="406"/>
  </r>
  <r>
    <x v="18"/>
    <n v="12"/>
    <x v="333"/>
    <x v="0"/>
    <x v="327"/>
    <x v="0"/>
    <n v="181800"/>
    <s v="AfterNoon"/>
    <n v="9"/>
    <n v="12"/>
    <x v="92"/>
  </r>
  <r>
    <x v="18"/>
    <n v="12"/>
    <x v="333"/>
    <x v="0"/>
    <x v="327"/>
    <x v="1"/>
    <n v="256700"/>
    <s v="AfterNoon"/>
    <n v="38"/>
    <n v="85"/>
    <x v="42"/>
  </r>
  <r>
    <x v="18"/>
    <n v="12"/>
    <x v="134"/>
    <x v="2"/>
    <x v="133"/>
    <x v="1"/>
    <n v="300900"/>
    <s v="AfterNoon"/>
    <n v="19"/>
    <n v="50"/>
    <x v="129"/>
  </r>
  <r>
    <x v="18"/>
    <n v="12"/>
    <x v="135"/>
    <x v="2"/>
    <x v="134"/>
    <x v="1"/>
    <n v="728200"/>
    <s v="AfterNoon"/>
    <n v="46"/>
    <n v="50"/>
    <x v="388"/>
  </r>
  <r>
    <x v="18"/>
    <n v="13"/>
    <x v="334"/>
    <x v="0"/>
    <x v="328"/>
    <x v="0"/>
    <n v="97000"/>
    <s v="AfterNoon"/>
    <n v="10"/>
    <n v="12"/>
    <x v="130"/>
  </r>
  <r>
    <x v="18"/>
    <n v="13"/>
    <x v="334"/>
    <x v="0"/>
    <x v="328"/>
    <x v="1"/>
    <n v="257500"/>
    <s v="AfterNoon"/>
    <n v="80"/>
    <n v="85"/>
    <x v="311"/>
  </r>
  <r>
    <x v="18"/>
    <n v="13"/>
    <x v="410"/>
    <x v="0"/>
    <x v="398"/>
    <x v="0"/>
    <n v="387200"/>
    <s v="AfterNoon"/>
    <n v="8"/>
    <n v="12"/>
    <x v="58"/>
  </r>
  <r>
    <x v="18"/>
    <n v="13"/>
    <x v="410"/>
    <x v="0"/>
    <x v="398"/>
    <x v="1"/>
    <n v="795700"/>
    <s v="AfterNoon"/>
    <n v="49"/>
    <n v="85"/>
    <x v="276"/>
  </r>
  <r>
    <x v="18"/>
    <n v="13"/>
    <x v="137"/>
    <x v="2"/>
    <x v="136"/>
    <x v="1"/>
    <n v="301600"/>
    <s v="AfterNoon"/>
    <n v="23"/>
    <n v="50"/>
    <x v="100"/>
  </r>
  <r>
    <x v="18"/>
    <n v="13"/>
    <x v="138"/>
    <x v="2"/>
    <x v="137"/>
    <x v="1"/>
    <n v="364000"/>
    <s v="AfterNoon"/>
    <n v="26"/>
    <n v="50"/>
    <x v="156"/>
  </r>
  <r>
    <x v="18"/>
    <n v="13"/>
    <x v="371"/>
    <x v="0"/>
    <x v="364"/>
    <x v="0"/>
    <n v="607600"/>
    <s v="AfterNoon"/>
    <n v="7"/>
    <n v="12"/>
    <x v="18"/>
  </r>
  <r>
    <x v="18"/>
    <n v="13"/>
    <x v="371"/>
    <x v="0"/>
    <x v="364"/>
    <x v="1"/>
    <n v="1306300"/>
    <s v="AfterNoon"/>
    <n v="45"/>
    <n v="85"/>
    <x v="125"/>
  </r>
  <r>
    <x v="18"/>
    <n v="13"/>
    <x v="139"/>
    <x v="0"/>
    <x v="138"/>
    <x v="0"/>
    <n v="132000"/>
    <s v="AfterNoon"/>
    <n v="11"/>
    <n v="12"/>
    <x v="138"/>
  </r>
  <r>
    <x v="18"/>
    <n v="13"/>
    <x v="139"/>
    <x v="0"/>
    <x v="138"/>
    <x v="1"/>
    <n v="278000"/>
    <s v="AfterNoon"/>
    <n v="69"/>
    <n v="85"/>
    <x v="132"/>
  </r>
  <r>
    <x v="18"/>
    <n v="13"/>
    <x v="140"/>
    <x v="2"/>
    <x v="139"/>
    <x v="1"/>
    <n v="201200"/>
    <s v="AfterNoon"/>
    <n v="50"/>
    <n v="50"/>
    <x v="72"/>
  </r>
  <r>
    <x v="18"/>
    <n v="13"/>
    <x v="335"/>
    <x v="0"/>
    <x v="329"/>
    <x v="0"/>
    <n v="494400"/>
    <s v="AfterNoon"/>
    <n v="12"/>
    <n v="12"/>
    <x v="72"/>
  </r>
  <r>
    <x v="18"/>
    <n v="13"/>
    <x v="335"/>
    <x v="0"/>
    <x v="329"/>
    <x v="1"/>
    <n v="1075600"/>
    <s v="AfterNoon"/>
    <n v="78"/>
    <n v="85"/>
    <x v="62"/>
  </r>
  <r>
    <x v="18"/>
    <n v="13"/>
    <x v="141"/>
    <x v="1"/>
    <x v="140"/>
    <x v="0"/>
    <n v="844900"/>
    <s v="AfterNoon"/>
    <n v="17"/>
    <n v="20"/>
    <x v="142"/>
  </r>
  <r>
    <x v="18"/>
    <n v="13"/>
    <x v="141"/>
    <x v="1"/>
    <x v="140"/>
    <x v="1"/>
    <n v="1298000"/>
    <s v="AfterNoon"/>
    <n v="78"/>
    <n v="96"/>
    <x v="584"/>
  </r>
  <r>
    <x v="18"/>
    <n v="13"/>
    <x v="372"/>
    <x v="2"/>
    <x v="365"/>
    <x v="1"/>
    <n v="291600"/>
    <s v="AfterNoon"/>
    <n v="24"/>
    <n v="50"/>
    <x v="226"/>
  </r>
  <r>
    <x v="18"/>
    <n v="13"/>
    <x v="142"/>
    <x v="6"/>
    <x v="141"/>
    <x v="0"/>
    <n v="329400"/>
    <s v="AfterNoon"/>
    <n v="9"/>
    <n v="12"/>
    <x v="92"/>
  </r>
  <r>
    <x v="18"/>
    <n v="13"/>
    <x v="142"/>
    <x v="6"/>
    <x v="141"/>
    <x v="1"/>
    <n v="1127200"/>
    <s v="AfterNoon"/>
    <n v="92"/>
    <n v="118"/>
    <x v="150"/>
  </r>
  <r>
    <x v="18"/>
    <n v="13"/>
    <x v="143"/>
    <x v="2"/>
    <x v="142"/>
    <x v="1"/>
    <n v="90200"/>
    <s v="AfterNoon"/>
    <n v="29"/>
    <n v="50"/>
    <x v="145"/>
  </r>
  <r>
    <x v="18"/>
    <n v="13"/>
    <x v="411"/>
    <x v="4"/>
    <x v="399"/>
    <x v="1"/>
    <n v="13200"/>
    <s v="AfterNoon"/>
    <n v="2"/>
    <n v="12"/>
    <x v="10"/>
  </r>
  <r>
    <x v="18"/>
    <n v="13"/>
    <x v="144"/>
    <x v="2"/>
    <x v="143"/>
    <x v="1"/>
    <n v="75600"/>
    <s v="AfterNoon"/>
    <n v="10"/>
    <n v="50"/>
    <x v="26"/>
  </r>
  <r>
    <x v="18"/>
    <n v="13"/>
    <x v="145"/>
    <x v="2"/>
    <x v="144"/>
    <x v="1"/>
    <n v="62300"/>
    <s v="AfterNoon"/>
    <n v="7"/>
    <n v="50"/>
    <x v="27"/>
  </r>
  <r>
    <x v="18"/>
    <n v="13"/>
    <x v="146"/>
    <x v="0"/>
    <x v="145"/>
    <x v="0"/>
    <n v="109200"/>
    <s v="AfterNoon"/>
    <n v="12"/>
    <n v="12"/>
    <x v="72"/>
  </r>
  <r>
    <x v="18"/>
    <n v="13"/>
    <x v="146"/>
    <x v="0"/>
    <x v="145"/>
    <x v="1"/>
    <n v="250500"/>
    <s v="AfterNoon"/>
    <n v="83"/>
    <n v="85"/>
    <x v="316"/>
  </r>
  <r>
    <x v="18"/>
    <n v="13"/>
    <x v="147"/>
    <x v="4"/>
    <x v="146"/>
    <x v="1"/>
    <n v="117000"/>
    <s v="AfterNoon"/>
    <n v="10"/>
    <n v="12"/>
    <x v="130"/>
  </r>
  <r>
    <x v="18"/>
    <n v="13"/>
    <x v="148"/>
    <x v="0"/>
    <x v="147"/>
    <x v="0"/>
    <n v="562100"/>
    <s v="AfterNoon"/>
    <n v="11"/>
    <n v="12"/>
    <x v="138"/>
  </r>
  <r>
    <x v="18"/>
    <n v="13"/>
    <x v="148"/>
    <x v="0"/>
    <x v="147"/>
    <x v="1"/>
    <n v="1164500"/>
    <s v="AfterNoon"/>
    <n v="68"/>
    <n v="85"/>
    <x v="217"/>
  </r>
  <r>
    <x v="18"/>
    <n v="13"/>
    <x v="149"/>
    <x v="0"/>
    <x v="148"/>
    <x v="0"/>
    <n v="329400"/>
    <s v="AfterNoon"/>
    <n v="9"/>
    <n v="12"/>
    <x v="92"/>
  </r>
  <r>
    <x v="18"/>
    <n v="13"/>
    <x v="149"/>
    <x v="0"/>
    <x v="148"/>
    <x v="1"/>
    <n v="699000"/>
    <s v="AfterNoon"/>
    <n v="57"/>
    <n v="85"/>
    <x v="338"/>
  </r>
  <r>
    <x v="18"/>
    <n v="13"/>
    <x v="150"/>
    <x v="0"/>
    <x v="149"/>
    <x v="0"/>
    <n v="735600"/>
    <s v="AfterNoon"/>
    <n v="12"/>
    <n v="12"/>
    <x v="72"/>
  </r>
  <r>
    <x v="18"/>
    <n v="13"/>
    <x v="150"/>
    <x v="0"/>
    <x v="149"/>
    <x v="1"/>
    <n v="1622100"/>
    <s v="AfterNoon"/>
    <n v="79"/>
    <n v="85"/>
    <x v="252"/>
  </r>
  <r>
    <x v="18"/>
    <n v="13"/>
    <x v="151"/>
    <x v="0"/>
    <x v="150"/>
    <x v="0"/>
    <n v="423200"/>
    <s v="AfterNoon"/>
    <n v="8"/>
    <n v="12"/>
    <x v="58"/>
  </r>
  <r>
    <x v="18"/>
    <n v="13"/>
    <x v="151"/>
    <x v="0"/>
    <x v="150"/>
    <x v="1"/>
    <n v="1096600"/>
    <s v="AfterNoon"/>
    <n v="62"/>
    <n v="85"/>
    <x v="321"/>
  </r>
  <r>
    <x v="18"/>
    <n v="13"/>
    <x v="152"/>
    <x v="4"/>
    <x v="151"/>
    <x v="1"/>
    <n v="48300"/>
    <s v="AfterNoon"/>
    <n v="7"/>
    <n v="12"/>
    <x v="18"/>
  </r>
  <r>
    <x v="18"/>
    <n v="13"/>
    <x v="153"/>
    <x v="4"/>
    <x v="152"/>
    <x v="1"/>
    <n v="34500"/>
    <s v="AfterNoon"/>
    <n v="5"/>
    <n v="12"/>
    <x v="24"/>
  </r>
  <r>
    <x v="18"/>
    <n v="13"/>
    <x v="154"/>
    <x v="4"/>
    <x v="153"/>
    <x v="1"/>
    <n v="10400"/>
    <s v="AfterNoon"/>
    <n v="1"/>
    <n v="12"/>
    <x v="47"/>
  </r>
  <r>
    <x v="18"/>
    <n v="13"/>
    <x v="156"/>
    <x v="0"/>
    <x v="155"/>
    <x v="0"/>
    <n v="37800"/>
    <s v="AfterNoon"/>
    <n v="3"/>
    <n v="12"/>
    <x v="89"/>
  </r>
  <r>
    <x v="18"/>
    <n v="13"/>
    <x v="156"/>
    <x v="0"/>
    <x v="155"/>
    <x v="1"/>
    <n v="75600"/>
    <s v="AfterNoon"/>
    <n v="18"/>
    <n v="85"/>
    <x v="205"/>
  </r>
  <r>
    <x v="18"/>
    <n v="13"/>
    <x v="412"/>
    <x v="4"/>
    <x v="400"/>
    <x v="1"/>
    <n v="35100"/>
    <s v="AfterNoon"/>
    <n v="9"/>
    <n v="12"/>
    <x v="92"/>
  </r>
  <r>
    <x v="18"/>
    <n v="13"/>
    <x v="413"/>
    <x v="7"/>
    <x v="48"/>
    <x v="0"/>
    <n v="144000"/>
    <s v="AfterNoon"/>
    <n v="8"/>
    <n v="28"/>
    <x v="158"/>
  </r>
  <r>
    <x v="18"/>
    <n v="13"/>
    <x v="413"/>
    <x v="7"/>
    <x v="48"/>
    <x v="1"/>
    <n v="302400"/>
    <s v="AfterNoon"/>
    <n v="50"/>
    <n v="142"/>
    <x v="544"/>
  </r>
  <r>
    <x v="18"/>
    <n v="13"/>
    <x v="336"/>
    <x v="0"/>
    <x v="330"/>
    <x v="0"/>
    <n v="189000"/>
    <s v="AfterNoon"/>
    <n v="10"/>
    <n v="12"/>
    <x v="130"/>
  </r>
  <r>
    <x v="18"/>
    <n v="13"/>
    <x v="336"/>
    <x v="0"/>
    <x v="330"/>
    <x v="1"/>
    <n v="493800"/>
    <s v="AfterNoon"/>
    <n v="78"/>
    <n v="85"/>
    <x v="62"/>
  </r>
  <r>
    <x v="18"/>
    <n v="13"/>
    <x v="157"/>
    <x v="0"/>
    <x v="156"/>
    <x v="0"/>
    <n v="326000"/>
    <s v="AfterNoon"/>
    <n v="10"/>
    <n v="12"/>
    <x v="130"/>
  </r>
  <r>
    <x v="18"/>
    <n v="13"/>
    <x v="157"/>
    <x v="0"/>
    <x v="156"/>
    <x v="1"/>
    <n v="668900"/>
    <s v="AfterNoon"/>
    <n v="61"/>
    <n v="85"/>
    <x v="243"/>
  </r>
  <r>
    <x v="18"/>
    <n v="13"/>
    <x v="158"/>
    <x v="1"/>
    <x v="157"/>
    <x v="0"/>
    <n v="1588500"/>
    <s v="AfterNoon"/>
    <n v="15"/>
    <n v="20"/>
    <x v="92"/>
  </r>
  <r>
    <x v="18"/>
    <n v="13"/>
    <x v="158"/>
    <x v="1"/>
    <x v="157"/>
    <x v="1"/>
    <n v="3120400"/>
    <s v="AfterNoon"/>
    <n v="88"/>
    <n v="96"/>
    <x v="138"/>
  </r>
  <r>
    <x v="18"/>
    <n v="13"/>
    <x v="159"/>
    <x v="0"/>
    <x v="158"/>
    <x v="0"/>
    <n v="268800"/>
    <s v="AfterNoon"/>
    <n v="4"/>
    <n v="12"/>
    <x v="0"/>
  </r>
  <r>
    <x v="18"/>
    <n v="13"/>
    <x v="159"/>
    <x v="0"/>
    <x v="158"/>
    <x v="1"/>
    <n v="1122200"/>
    <s v="AfterNoon"/>
    <n v="50"/>
    <n v="85"/>
    <x v="239"/>
  </r>
  <r>
    <x v="18"/>
    <n v="13"/>
    <x v="426"/>
    <x v="4"/>
    <x v="294"/>
    <x v="1"/>
    <n v="19800"/>
    <s v="AfterNoon"/>
    <n v="6"/>
    <n v="12"/>
    <x v="12"/>
  </r>
  <r>
    <x v="18"/>
    <n v="13"/>
    <x v="161"/>
    <x v="0"/>
    <x v="160"/>
    <x v="0"/>
    <n v="228000"/>
    <s v="AfterNoon"/>
    <n v="6"/>
    <n v="12"/>
    <x v="12"/>
  </r>
  <r>
    <x v="18"/>
    <n v="13"/>
    <x v="161"/>
    <x v="0"/>
    <x v="160"/>
    <x v="1"/>
    <n v="754100"/>
    <s v="AfterNoon"/>
    <n v="59"/>
    <n v="85"/>
    <x v="151"/>
  </r>
  <r>
    <x v="18"/>
    <n v="13"/>
    <x v="162"/>
    <x v="4"/>
    <x v="161"/>
    <x v="1"/>
    <n v="19800"/>
    <s v="AfterNoon"/>
    <n v="2"/>
    <n v="12"/>
    <x v="10"/>
  </r>
  <r>
    <x v="18"/>
    <n v="13"/>
    <x v="337"/>
    <x v="4"/>
    <x v="331"/>
    <x v="1"/>
    <n v="30800"/>
    <s v="AfterNoon"/>
    <n v="7"/>
    <n v="12"/>
    <x v="18"/>
  </r>
  <r>
    <x v="18"/>
    <n v="13"/>
    <x v="414"/>
    <x v="0"/>
    <x v="401"/>
    <x v="0"/>
    <n v="89100"/>
    <s v="AfterNoon"/>
    <n v="9"/>
    <n v="12"/>
    <x v="92"/>
  </r>
  <r>
    <x v="18"/>
    <n v="13"/>
    <x v="414"/>
    <x v="0"/>
    <x v="401"/>
    <x v="1"/>
    <n v="245400"/>
    <s v="AfterNoon"/>
    <n v="74"/>
    <n v="85"/>
    <x v="290"/>
  </r>
  <r>
    <x v="18"/>
    <n v="13"/>
    <x v="165"/>
    <x v="2"/>
    <x v="164"/>
    <x v="1"/>
    <n v="524200"/>
    <s v="AfterNoon"/>
    <n v="23"/>
    <n v="50"/>
    <x v="100"/>
  </r>
  <r>
    <x v="18"/>
    <n v="14"/>
    <x v="455"/>
    <x v="2"/>
    <x v="437"/>
    <x v="1"/>
    <n v="207600"/>
    <s v="AfterNoon"/>
    <n v="11"/>
    <n v="50"/>
    <x v="55"/>
  </r>
  <r>
    <x v="18"/>
    <n v="14"/>
    <x v="166"/>
    <x v="2"/>
    <x v="165"/>
    <x v="1"/>
    <n v="178200"/>
    <s v="AfterNoon"/>
    <n v="18"/>
    <n v="50"/>
    <x v="188"/>
  </r>
  <r>
    <x v="18"/>
    <n v="14"/>
    <x v="167"/>
    <x v="2"/>
    <x v="166"/>
    <x v="1"/>
    <n v="326800"/>
    <s v="AfterNoon"/>
    <n v="45"/>
    <n v="50"/>
    <x v="255"/>
  </r>
  <r>
    <x v="18"/>
    <n v="14"/>
    <x v="168"/>
    <x v="2"/>
    <x v="167"/>
    <x v="1"/>
    <n v="486500"/>
    <s v="AfterNoon"/>
    <n v="25"/>
    <n v="50"/>
    <x v="12"/>
  </r>
  <r>
    <x v="18"/>
    <n v="14"/>
    <x v="169"/>
    <x v="4"/>
    <x v="168"/>
    <x v="1"/>
    <n v="22200"/>
    <s v="AfterNoon"/>
    <n v="6"/>
    <n v="12"/>
    <x v="12"/>
  </r>
  <r>
    <x v="18"/>
    <n v="14"/>
    <x v="170"/>
    <x v="2"/>
    <x v="169"/>
    <x v="1"/>
    <n v="76100"/>
    <s v="AfterNoon"/>
    <n v="14"/>
    <n v="50"/>
    <x v="16"/>
  </r>
  <r>
    <x v="18"/>
    <n v="14"/>
    <x v="171"/>
    <x v="0"/>
    <x v="170"/>
    <x v="0"/>
    <n v="860000"/>
    <s v="AfterNoon"/>
    <n v="10"/>
    <n v="12"/>
    <x v="130"/>
  </r>
  <r>
    <x v="18"/>
    <n v="14"/>
    <x v="171"/>
    <x v="0"/>
    <x v="170"/>
    <x v="1"/>
    <n v="1934100"/>
    <s v="AfterNoon"/>
    <n v="67"/>
    <n v="85"/>
    <x v="358"/>
  </r>
  <r>
    <x v="18"/>
    <n v="14"/>
    <x v="172"/>
    <x v="0"/>
    <x v="171"/>
    <x v="0"/>
    <n v="144000"/>
    <s v="AfterNoon"/>
    <n v="12"/>
    <n v="12"/>
    <x v="72"/>
  </r>
  <r>
    <x v="18"/>
    <n v="14"/>
    <x v="172"/>
    <x v="0"/>
    <x v="171"/>
    <x v="1"/>
    <n v="298000"/>
    <s v="AfterNoon"/>
    <n v="74"/>
    <n v="85"/>
    <x v="290"/>
  </r>
  <r>
    <x v="18"/>
    <n v="14"/>
    <x v="173"/>
    <x v="2"/>
    <x v="172"/>
    <x v="1"/>
    <n v="323700"/>
    <s v="AfterNoon"/>
    <n v="13"/>
    <n v="50"/>
    <x v="46"/>
  </r>
  <r>
    <x v="18"/>
    <n v="14"/>
    <x v="174"/>
    <x v="2"/>
    <x v="173"/>
    <x v="1"/>
    <n v="273900"/>
    <s v="AfterNoon"/>
    <n v="11"/>
    <n v="50"/>
    <x v="55"/>
  </r>
  <r>
    <x v="18"/>
    <n v="14"/>
    <x v="175"/>
    <x v="2"/>
    <x v="174"/>
    <x v="1"/>
    <n v="197200"/>
    <s v="AfterNoon"/>
    <n v="49"/>
    <n v="50"/>
    <x v="421"/>
  </r>
  <r>
    <x v="18"/>
    <n v="14"/>
    <x v="176"/>
    <x v="2"/>
    <x v="175"/>
    <x v="1"/>
    <n v="183400"/>
    <s v="AfterNoon"/>
    <n v="29"/>
    <n v="50"/>
    <x v="145"/>
  </r>
  <r>
    <x v="18"/>
    <n v="14"/>
    <x v="177"/>
    <x v="0"/>
    <x v="176"/>
    <x v="0"/>
    <n v="119000"/>
    <s v="AfterNoon"/>
    <n v="10"/>
    <n v="12"/>
    <x v="130"/>
  </r>
  <r>
    <x v="18"/>
    <n v="14"/>
    <x v="177"/>
    <x v="0"/>
    <x v="176"/>
    <x v="1"/>
    <n v="273600"/>
    <s v="AfterNoon"/>
    <n v="68"/>
    <n v="85"/>
    <x v="217"/>
  </r>
  <r>
    <x v="18"/>
    <n v="14"/>
    <x v="178"/>
    <x v="2"/>
    <x v="177"/>
    <x v="1"/>
    <n v="572600"/>
    <s v="AfterNoon"/>
    <n v="28"/>
    <n v="50"/>
    <x v="108"/>
  </r>
  <r>
    <x v="18"/>
    <n v="14"/>
    <x v="179"/>
    <x v="7"/>
    <x v="178"/>
    <x v="0"/>
    <n v="55000"/>
    <s v="AfterNoon"/>
    <n v="2"/>
    <n v="28"/>
    <x v="146"/>
  </r>
  <r>
    <x v="18"/>
    <n v="14"/>
    <x v="179"/>
    <x v="7"/>
    <x v="178"/>
    <x v="1"/>
    <n v="110400"/>
    <s v="AfterNoon"/>
    <n v="12"/>
    <n v="142"/>
    <x v="695"/>
  </r>
  <r>
    <x v="18"/>
    <n v="14"/>
    <x v="180"/>
    <x v="3"/>
    <x v="179"/>
    <x v="0"/>
    <n v="588000"/>
    <s v="AfterNoon"/>
    <n v="24"/>
    <n v="30"/>
    <x v="217"/>
  </r>
  <r>
    <x v="18"/>
    <n v="14"/>
    <x v="180"/>
    <x v="3"/>
    <x v="179"/>
    <x v="1"/>
    <n v="897000"/>
    <s v="AfterNoon"/>
    <n v="109"/>
    <n v="192"/>
    <x v="632"/>
  </r>
  <r>
    <x v="18"/>
    <n v="14"/>
    <x v="339"/>
    <x v="2"/>
    <x v="333"/>
    <x v="1"/>
    <n v="265400"/>
    <s v="AfterNoon"/>
    <n v="40"/>
    <n v="50"/>
    <x v="217"/>
  </r>
  <r>
    <x v="18"/>
    <n v="14"/>
    <x v="182"/>
    <x v="2"/>
    <x v="181"/>
    <x v="1"/>
    <n v="234800"/>
    <s v="AfterNoon"/>
    <n v="13"/>
    <n v="50"/>
    <x v="46"/>
  </r>
  <r>
    <x v="18"/>
    <n v="14"/>
    <x v="340"/>
    <x v="4"/>
    <x v="334"/>
    <x v="1"/>
    <n v="52800"/>
    <s v="AfterNoon"/>
    <n v="8"/>
    <n v="12"/>
    <x v="58"/>
  </r>
  <r>
    <x v="18"/>
    <n v="14"/>
    <x v="183"/>
    <x v="2"/>
    <x v="182"/>
    <x v="1"/>
    <n v="832400"/>
    <s v="AfterNoon"/>
    <n v="32"/>
    <n v="50"/>
    <x v="128"/>
  </r>
  <r>
    <x v="18"/>
    <n v="14"/>
    <x v="184"/>
    <x v="5"/>
    <x v="183"/>
    <x v="0"/>
    <n v="1344000"/>
    <s v="AfterNoon"/>
    <n v="16"/>
    <n v="30"/>
    <x v="173"/>
  </r>
  <r>
    <x v="18"/>
    <n v="14"/>
    <x v="184"/>
    <x v="5"/>
    <x v="183"/>
    <x v="2"/>
    <n v="1237600"/>
    <s v="AfterNoon"/>
    <n v="26"/>
    <n v="48"/>
    <x v="174"/>
  </r>
  <r>
    <x v="18"/>
    <n v="14"/>
    <x v="184"/>
    <x v="5"/>
    <x v="183"/>
    <x v="1"/>
    <n v="5569200"/>
    <s v="AfterNoon"/>
    <n v="198"/>
    <n v="324"/>
    <x v="301"/>
  </r>
  <r>
    <x v="18"/>
    <n v="14"/>
    <x v="391"/>
    <x v="0"/>
    <x v="23"/>
    <x v="0"/>
    <n v="81900"/>
    <s v="AfterNoon"/>
    <n v="9"/>
    <n v="12"/>
    <x v="92"/>
  </r>
  <r>
    <x v="18"/>
    <n v="14"/>
    <x v="391"/>
    <x v="0"/>
    <x v="23"/>
    <x v="1"/>
    <n v="151200"/>
    <s v="AfterNoon"/>
    <n v="50"/>
    <n v="85"/>
    <x v="239"/>
  </r>
  <r>
    <x v="18"/>
    <n v="14"/>
    <x v="185"/>
    <x v="0"/>
    <x v="184"/>
    <x v="0"/>
    <n v="237600"/>
    <s v="AfterNoon"/>
    <n v="9"/>
    <n v="12"/>
    <x v="92"/>
  </r>
  <r>
    <x v="18"/>
    <n v="14"/>
    <x v="185"/>
    <x v="0"/>
    <x v="184"/>
    <x v="1"/>
    <n v="433900"/>
    <s v="AfterNoon"/>
    <n v="49"/>
    <n v="85"/>
    <x v="276"/>
  </r>
  <r>
    <x v="18"/>
    <n v="14"/>
    <x v="186"/>
    <x v="2"/>
    <x v="185"/>
    <x v="1"/>
    <n v="59500"/>
    <s v="AfterNoon"/>
    <n v="11"/>
    <n v="50"/>
    <x v="55"/>
  </r>
  <r>
    <x v="18"/>
    <n v="14"/>
    <x v="187"/>
    <x v="2"/>
    <x v="186"/>
    <x v="1"/>
    <n v="89500"/>
    <s v="AfterNoon"/>
    <n v="5"/>
    <n v="50"/>
    <x v="13"/>
  </r>
  <r>
    <x v="18"/>
    <n v="14"/>
    <x v="434"/>
    <x v="2"/>
    <x v="418"/>
    <x v="1"/>
    <n v="86000"/>
    <s v="AfterNoon"/>
    <n v="5"/>
    <n v="50"/>
    <x v="13"/>
  </r>
  <r>
    <x v="18"/>
    <n v="14"/>
    <x v="415"/>
    <x v="0"/>
    <x v="126"/>
    <x v="0"/>
    <n v="72100"/>
    <s v="AfterNoon"/>
    <n v="7"/>
    <n v="12"/>
    <x v="18"/>
  </r>
  <r>
    <x v="18"/>
    <n v="14"/>
    <x v="415"/>
    <x v="0"/>
    <x v="126"/>
    <x v="1"/>
    <n v="57800"/>
    <s v="AfterNoon"/>
    <n v="17"/>
    <n v="85"/>
    <x v="26"/>
  </r>
  <r>
    <x v="18"/>
    <n v="14"/>
    <x v="188"/>
    <x v="7"/>
    <x v="102"/>
    <x v="0"/>
    <n v="140000"/>
    <s v="AfterNoon"/>
    <n v="7"/>
    <n v="28"/>
    <x v="89"/>
  </r>
  <r>
    <x v="18"/>
    <n v="14"/>
    <x v="188"/>
    <x v="7"/>
    <x v="102"/>
    <x v="1"/>
    <n v="392200"/>
    <s v="AfterNoon"/>
    <n v="58"/>
    <n v="142"/>
    <x v="443"/>
  </r>
  <r>
    <x v="18"/>
    <n v="14"/>
    <x v="189"/>
    <x v="2"/>
    <x v="187"/>
    <x v="1"/>
    <n v="269400"/>
    <s v="AfterNoon"/>
    <n v="18"/>
    <n v="50"/>
    <x v="188"/>
  </r>
  <r>
    <x v="18"/>
    <n v="14"/>
    <x v="435"/>
    <x v="2"/>
    <x v="419"/>
    <x v="1"/>
    <n v="670800"/>
    <s v="AfterNoon"/>
    <n v="26"/>
    <n v="50"/>
    <x v="156"/>
  </r>
  <r>
    <x v="18"/>
    <n v="14"/>
    <x v="190"/>
    <x v="4"/>
    <x v="188"/>
    <x v="1"/>
    <n v="81600"/>
    <s v="AfterNoon"/>
    <n v="12"/>
    <n v="12"/>
    <x v="72"/>
  </r>
  <r>
    <x v="18"/>
    <n v="14"/>
    <x v="191"/>
    <x v="4"/>
    <x v="189"/>
    <x v="1"/>
    <n v="29000"/>
    <s v="AfterNoon"/>
    <n v="5"/>
    <n v="12"/>
    <x v="24"/>
  </r>
  <r>
    <x v="18"/>
    <n v="14"/>
    <x v="192"/>
    <x v="2"/>
    <x v="190"/>
    <x v="1"/>
    <n v="295400"/>
    <s v="AfterNoon"/>
    <n v="21"/>
    <n v="50"/>
    <x v="119"/>
  </r>
  <r>
    <x v="18"/>
    <n v="14"/>
    <x v="193"/>
    <x v="6"/>
    <x v="191"/>
    <x v="0"/>
    <n v="443300"/>
    <s v="AfterNoon"/>
    <n v="11"/>
    <n v="12"/>
    <x v="138"/>
  </r>
  <r>
    <x v="18"/>
    <n v="14"/>
    <x v="193"/>
    <x v="6"/>
    <x v="191"/>
    <x v="1"/>
    <n v="1549400"/>
    <s v="AfterNoon"/>
    <n v="115"/>
    <n v="118"/>
    <x v="627"/>
  </r>
  <r>
    <x v="18"/>
    <n v="14"/>
    <x v="194"/>
    <x v="6"/>
    <x v="192"/>
    <x v="0"/>
    <n v="283200"/>
    <s v="AfterNoon"/>
    <n v="12"/>
    <n v="12"/>
    <x v="72"/>
  </r>
  <r>
    <x v="18"/>
    <n v="14"/>
    <x v="194"/>
    <x v="6"/>
    <x v="192"/>
    <x v="1"/>
    <n v="912700"/>
    <s v="AfterNoon"/>
    <n v="115"/>
    <n v="118"/>
    <x v="627"/>
  </r>
  <r>
    <x v="18"/>
    <n v="14"/>
    <x v="195"/>
    <x v="0"/>
    <x v="193"/>
    <x v="0"/>
    <n v="159600"/>
    <s v="AfterNoon"/>
    <n v="6"/>
    <n v="12"/>
    <x v="12"/>
  </r>
  <r>
    <x v="18"/>
    <n v="14"/>
    <x v="195"/>
    <x v="0"/>
    <x v="193"/>
    <x v="1"/>
    <n v="403200"/>
    <s v="AfterNoon"/>
    <n v="45"/>
    <n v="85"/>
    <x v="125"/>
  </r>
  <r>
    <x v="18"/>
    <n v="14"/>
    <x v="196"/>
    <x v="0"/>
    <x v="194"/>
    <x v="0"/>
    <n v="277200"/>
    <s v="AfterNoon"/>
    <n v="12"/>
    <n v="12"/>
    <x v="72"/>
  </r>
  <r>
    <x v="18"/>
    <n v="14"/>
    <x v="196"/>
    <x v="0"/>
    <x v="194"/>
    <x v="1"/>
    <n v="650800"/>
    <s v="AfterNoon"/>
    <n v="84"/>
    <n v="85"/>
    <x v="487"/>
  </r>
  <r>
    <x v="18"/>
    <n v="14"/>
    <x v="197"/>
    <x v="2"/>
    <x v="195"/>
    <x v="1"/>
    <n v="501300"/>
    <s v="AfterNoon"/>
    <n v="23"/>
    <n v="50"/>
    <x v="100"/>
  </r>
  <r>
    <x v="18"/>
    <n v="14"/>
    <x v="341"/>
    <x v="2"/>
    <x v="335"/>
    <x v="1"/>
    <n v="285700"/>
    <s v="AfterNoon"/>
    <n v="41"/>
    <n v="50"/>
    <x v="206"/>
  </r>
  <r>
    <x v="18"/>
    <n v="14"/>
    <x v="198"/>
    <x v="2"/>
    <x v="196"/>
    <x v="1"/>
    <n v="1124200"/>
    <s v="AfterNoon"/>
    <n v="50"/>
    <n v="50"/>
    <x v="72"/>
  </r>
  <r>
    <x v="18"/>
    <n v="14"/>
    <x v="342"/>
    <x v="2"/>
    <x v="336"/>
    <x v="1"/>
    <n v="887200"/>
    <s v="AfterNoon"/>
    <n v="50"/>
    <n v="50"/>
    <x v="72"/>
  </r>
  <r>
    <x v="18"/>
    <n v="14"/>
    <x v="199"/>
    <x v="6"/>
    <x v="197"/>
    <x v="0"/>
    <n v="540100"/>
    <s v="AfterNoon"/>
    <n v="11"/>
    <n v="12"/>
    <x v="138"/>
  </r>
  <r>
    <x v="18"/>
    <n v="14"/>
    <x v="199"/>
    <x v="6"/>
    <x v="197"/>
    <x v="1"/>
    <n v="1879200"/>
    <s v="AfterNoon"/>
    <n v="114"/>
    <n v="118"/>
    <x v="565"/>
  </r>
  <r>
    <x v="18"/>
    <n v="14"/>
    <x v="343"/>
    <x v="0"/>
    <x v="337"/>
    <x v="0"/>
    <n v="207900"/>
    <s v="AfterNoon"/>
    <n v="11"/>
    <n v="12"/>
    <x v="138"/>
  </r>
  <r>
    <x v="18"/>
    <n v="14"/>
    <x v="343"/>
    <x v="0"/>
    <x v="337"/>
    <x v="1"/>
    <n v="500700"/>
    <s v="AfterNoon"/>
    <n v="79"/>
    <n v="85"/>
    <x v="252"/>
  </r>
  <r>
    <x v="18"/>
    <n v="15"/>
    <x v="200"/>
    <x v="0"/>
    <x v="198"/>
    <x v="0"/>
    <n v="144900"/>
    <s v="AfterNoon"/>
    <n v="9"/>
    <n v="12"/>
    <x v="92"/>
  </r>
  <r>
    <x v="18"/>
    <n v="15"/>
    <x v="200"/>
    <x v="0"/>
    <x v="198"/>
    <x v="1"/>
    <n v="238600"/>
    <s v="AfterNoon"/>
    <n v="44"/>
    <n v="85"/>
    <x v="177"/>
  </r>
  <r>
    <x v="18"/>
    <n v="15"/>
    <x v="201"/>
    <x v="2"/>
    <x v="199"/>
    <x v="1"/>
    <n v="293200"/>
    <s v="AfterNoon"/>
    <n v="21"/>
    <n v="50"/>
    <x v="119"/>
  </r>
  <r>
    <x v="18"/>
    <n v="15"/>
    <x v="202"/>
    <x v="0"/>
    <x v="200"/>
    <x v="0"/>
    <n v="77700"/>
    <s v="AfterNoon"/>
    <n v="7"/>
    <n v="12"/>
    <x v="18"/>
  </r>
  <r>
    <x v="18"/>
    <n v="15"/>
    <x v="202"/>
    <x v="0"/>
    <x v="200"/>
    <x v="1"/>
    <n v="178800"/>
    <s v="AfterNoon"/>
    <n v="48"/>
    <n v="85"/>
    <x v="40"/>
  </r>
  <r>
    <x v="18"/>
    <n v="15"/>
    <x v="203"/>
    <x v="0"/>
    <x v="201"/>
    <x v="0"/>
    <n v="704000"/>
    <s v="AfterNoon"/>
    <n v="10"/>
    <n v="12"/>
    <x v="130"/>
  </r>
  <r>
    <x v="18"/>
    <n v="15"/>
    <x v="203"/>
    <x v="0"/>
    <x v="201"/>
    <x v="1"/>
    <n v="1539000"/>
    <s v="AfterNoon"/>
    <n v="65"/>
    <n v="85"/>
    <x v="280"/>
  </r>
  <r>
    <x v="18"/>
    <n v="15"/>
    <x v="204"/>
    <x v="1"/>
    <x v="202"/>
    <x v="0"/>
    <n v="844900"/>
    <s v="AfterNoon"/>
    <n v="17"/>
    <n v="20"/>
    <x v="142"/>
  </r>
  <r>
    <x v="18"/>
    <n v="15"/>
    <x v="204"/>
    <x v="1"/>
    <x v="202"/>
    <x v="1"/>
    <n v="1415800"/>
    <s v="AfterNoon"/>
    <n v="85"/>
    <n v="96"/>
    <x v="598"/>
  </r>
  <r>
    <x v="18"/>
    <n v="15"/>
    <x v="374"/>
    <x v="2"/>
    <x v="367"/>
    <x v="1"/>
    <n v="544700"/>
    <s v="AfterNoon"/>
    <n v="24"/>
    <n v="50"/>
    <x v="226"/>
  </r>
  <r>
    <x v="18"/>
    <n v="15"/>
    <x v="205"/>
    <x v="0"/>
    <x v="203"/>
    <x v="0"/>
    <n v="400500"/>
    <s v="AfterNoon"/>
    <n v="9"/>
    <n v="12"/>
    <x v="92"/>
  </r>
  <r>
    <x v="18"/>
    <n v="15"/>
    <x v="205"/>
    <x v="0"/>
    <x v="203"/>
    <x v="1"/>
    <n v="1012400"/>
    <s v="AfterNoon"/>
    <n v="68"/>
    <n v="85"/>
    <x v="217"/>
  </r>
  <r>
    <x v="18"/>
    <n v="15"/>
    <x v="344"/>
    <x v="0"/>
    <x v="338"/>
    <x v="0"/>
    <n v="360800"/>
    <s v="AfterNoon"/>
    <n v="11"/>
    <n v="12"/>
    <x v="138"/>
  </r>
  <r>
    <x v="18"/>
    <n v="15"/>
    <x v="344"/>
    <x v="0"/>
    <x v="338"/>
    <x v="1"/>
    <n v="877500"/>
    <s v="AfterNoon"/>
    <n v="80"/>
    <n v="85"/>
    <x v="311"/>
  </r>
  <r>
    <x v="18"/>
    <n v="15"/>
    <x v="345"/>
    <x v="2"/>
    <x v="339"/>
    <x v="1"/>
    <n v="824600"/>
    <s v="AfterNoon"/>
    <n v="43"/>
    <n v="50"/>
    <x v="157"/>
  </r>
  <r>
    <x v="18"/>
    <n v="15"/>
    <x v="346"/>
    <x v="0"/>
    <x v="340"/>
    <x v="0"/>
    <n v="101700"/>
    <s v="AfterNoon"/>
    <n v="9"/>
    <n v="12"/>
    <x v="92"/>
  </r>
  <r>
    <x v="18"/>
    <n v="15"/>
    <x v="346"/>
    <x v="0"/>
    <x v="340"/>
    <x v="1"/>
    <n v="232700"/>
    <s v="AfterNoon"/>
    <n v="61"/>
    <n v="85"/>
    <x v="243"/>
  </r>
  <r>
    <x v="18"/>
    <n v="15"/>
    <x v="206"/>
    <x v="6"/>
    <x v="204"/>
    <x v="0"/>
    <n v="354000"/>
    <s v="AfterNoon"/>
    <n v="12"/>
    <n v="12"/>
    <x v="72"/>
  </r>
  <r>
    <x v="18"/>
    <n v="15"/>
    <x v="206"/>
    <x v="6"/>
    <x v="204"/>
    <x v="1"/>
    <n v="1152600"/>
    <s v="AfterNoon"/>
    <n v="117"/>
    <n v="118"/>
    <x v="670"/>
  </r>
  <r>
    <x v="18"/>
    <n v="15"/>
    <x v="207"/>
    <x v="2"/>
    <x v="205"/>
    <x v="1"/>
    <n v="466600"/>
    <s v="AfterNoon"/>
    <n v="46"/>
    <n v="50"/>
    <x v="388"/>
  </r>
  <r>
    <x v="18"/>
    <n v="15"/>
    <x v="347"/>
    <x v="3"/>
    <x v="341"/>
    <x v="0"/>
    <n v="618800"/>
    <s v="AfterNoon"/>
    <n v="17"/>
    <n v="30"/>
    <x v="85"/>
  </r>
  <r>
    <x v="18"/>
    <n v="15"/>
    <x v="347"/>
    <x v="3"/>
    <x v="341"/>
    <x v="1"/>
    <n v="1238100"/>
    <s v="AfterNoon"/>
    <n v="102"/>
    <n v="192"/>
    <x v="455"/>
  </r>
  <r>
    <x v="18"/>
    <n v="15"/>
    <x v="208"/>
    <x v="2"/>
    <x v="206"/>
    <x v="1"/>
    <n v="905500"/>
    <s v="AfterNoon"/>
    <n v="39"/>
    <n v="50"/>
    <x v="244"/>
  </r>
  <r>
    <x v="18"/>
    <n v="15"/>
    <x v="211"/>
    <x v="7"/>
    <x v="48"/>
    <x v="0"/>
    <n v="126000"/>
    <s v="AfterNoon"/>
    <n v="7"/>
    <n v="28"/>
    <x v="89"/>
  </r>
  <r>
    <x v="18"/>
    <n v="15"/>
    <x v="211"/>
    <x v="7"/>
    <x v="48"/>
    <x v="1"/>
    <n v="327000"/>
    <s v="AfterNoon"/>
    <n v="54"/>
    <n v="142"/>
    <x v="275"/>
  </r>
  <r>
    <x v="18"/>
    <n v="15"/>
    <x v="212"/>
    <x v="2"/>
    <x v="209"/>
    <x v="1"/>
    <n v="625800"/>
    <s v="AfterNoon"/>
    <n v="42"/>
    <n v="50"/>
    <x v="415"/>
  </r>
  <r>
    <x v="18"/>
    <n v="15"/>
    <x v="446"/>
    <x v="0"/>
    <x v="430"/>
    <x v="0"/>
    <n v="76200"/>
    <s v="AfterNoon"/>
    <n v="6"/>
    <n v="12"/>
    <x v="12"/>
  </r>
  <r>
    <x v="18"/>
    <n v="15"/>
    <x v="446"/>
    <x v="0"/>
    <x v="430"/>
    <x v="1"/>
    <n v="169500"/>
    <s v="AfterNoon"/>
    <n v="40"/>
    <n v="85"/>
    <x v="222"/>
  </r>
  <r>
    <x v="18"/>
    <n v="15"/>
    <x v="213"/>
    <x v="0"/>
    <x v="210"/>
    <x v="0"/>
    <n v="336000"/>
    <s v="AfterNoon"/>
    <n v="5"/>
    <n v="12"/>
    <x v="24"/>
  </r>
  <r>
    <x v="18"/>
    <n v="15"/>
    <x v="213"/>
    <x v="0"/>
    <x v="210"/>
    <x v="1"/>
    <n v="833200"/>
    <s v="AfterNoon"/>
    <n v="37"/>
    <n v="85"/>
    <x v="154"/>
  </r>
  <r>
    <x v="18"/>
    <n v="15"/>
    <x v="214"/>
    <x v="3"/>
    <x v="211"/>
    <x v="0"/>
    <n v="642600"/>
    <s v="AfterNoon"/>
    <n v="21"/>
    <n v="30"/>
    <x v="242"/>
  </r>
  <r>
    <x v="18"/>
    <n v="15"/>
    <x v="214"/>
    <x v="3"/>
    <x v="211"/>
    <x v="1"/>
    <n v="1138200"/>
    <s v="AfterNoon"/>
    <n v="111"/>
    <n v="192"/>
    <x v="500"/>
  </r>
  <r>
    <x v="18"/>
    <n v="15"/>
    <x v="215"/>
    <x v="6"/>
    <x v="212"/>
    <x v="0"/>
    <n v="283200"/>
    <s v="AfterNoon"/>
    <n v="12"/>
    <n v="12"/>
    <x v="72"/>
  </r>
  <r>
    <x v="18"/>
    <n v="15"/>
    <x v="215"/>
    <x v="6"/>
    <x v="212"/>
    <x v="1"/>
    <n v="919900"/>
    <s v="AfterNoon"/>
    <n v="116"/>
    <n v="118"/>
    <x v="604"/>
  </r>
  <r>
    <x v="18"/>
    <n v="15"/>
    <x v="216"/>
    <x v="0"/>
    <x v="213"/>
    <x v="0"/>
    <n v="104500"/>
    <s v="AfterNoon"/>
    <n v="11"/>
    <n v="12"/>
    <x v="138"/>
  </r>
  <r>
    <x v="18"/>
    <n v="15"/>
    <x v="216"/>
    <x v="0"/>
    <x v="213"/>
    <x v="1"/>
    <n v="196400"/>
    <s v="AfterNoon"/>
    <n v="61"/>
    <n v="85"/>
    <x v="243"/>
  </r>
  <r>
    <x v="18"/>
    <n v="15"/>
    <x v="217"/>
    <x v="4"/>
    <x v="214"/>
    <x v="1"/>
    <n v="53900"/>
    <s v="AfterNoon"/>
    <n v="7"/>
    <n v="12"/>
    <x v="18"/>
  </r>
  <r>
    <x v="18"/>
    <n v="15"/>
    <x v="218"/>
    <x v="4"/>
    <x v="215"/>
    <x v="1"/>
    <n v="92400"/>
    <s v="AfterNoon"/>
    <n v="12"/>
    <n v="12"/>
    <x v="72"/>
  </r>
  <r>
    <x v="18"/>
    <n v="15"/>
    <x v="416"/>
    <x v="0"/>
    <x v="402"/>
    <x v="0"/>
    <n v="80800"/>
    <s v="AfterNoon"/>
    <n v="4"/>
    <n v="12"/>
    <x v="0"/>
  </r>
  <r>
    <x v="18"/>
    <n v="15"/>
    <x v="416"/>
    <x v="0"/>
    <x v="402"/>
    <x v="1"/>
    <n v="296900"/>
    <s v="AfterNoon"/>
    <n v="44"/>
    <n v="85"/>
    <x v="177"/>
  </r>
  <r>
    <x v="18"/>
    <n v="15"/>
    <x v="219"/>
    <x v="0"/>
    <x v="216"/>
    <x v="0"/>
    <n v="242400"/>
    <s v="AfterNoon"/>
    <n v="12"/>
    <n v="12"/>
    <x v="72"/>
  </r>
  <r>
    <x v="18"/>
    <n v="15"/>
    <x v="219"/>
    <x v="0"/>
    <x v="216"/>
    <x v="1"/>
    <n v="512700"/>
    <s v="AfterNoon"/>
    <n v="76"/>
    <n v="85"/>
    <x v="533"/>
  </r>
  <r>
    <x v="18"/>
    <n v="15"/>
    <x v="220"/>
    <x v="2"/>
    <x v="217"/>
    <x v="1"/>
    <n v="691400"/>
    <s v="AfterNoon"/>
    <n v="38"/>
    <n v="50"/>
    <x v="382"/>
  </r>
  <r>
    <x v="18"/>
    <n v="15"/>
    <x v="221"/>
    <x v="4"/>
    <x v="218"/>
    <x v="1"/>
    <n v="22000"/>
    <s v="AfterNoon"/>
    <n v="5"/>
    <n v="12"/>
    <x v="24"/>
  </r>
  <r>
    <x v="18"/>
    <n v="15"/>
    <x v="348"/>
    <x v="2"/>
    <x v="342"/>
    <x v="1"/>
    <n v="65100"/>
    <s v="AfterNoon"/>
    <n v="3"/>
    <n v="50"/>
    <x v="20"/>
  </r>
  <r>
    <x v="18"/>
    <n v="15"/>
    <x v="222"/>
    <x v="0"/>
    <x v="219"/>
    <x v="0"/>
    <n v="99000"/>
    <s v="AfterNoon"/>
    <n v="10"/>
    <n v="12"/>
    <x v="130"/>
  </r>
  <r>
    <x v="18"/>
    <n v="15"/>
    <x v="222"/>
    <x v="0"/>
    <x v="219"/>
    <x v="1"/>
    <n v="172500"/>
    <s v="AfterNoon"/>
    <n v="52"/>
    <n v="85"/>
    <x v="107"/>
  </r>
  <r>
    <x v="18"/>
    <n v="15"/>
    <x v="417"/>
    <x v="2"/>
    <x v="403"/>
    <x v="1"/>
    <n v="503700"/>
    <s v="AfterNoon"/>
    <n v="32"/>
    <n v="50"/>
    <x v="128"/>
  </r>
  <r>
    <x v="18"/>
    <n v="15"/>
    <x v="223"/>
    <x v="2"/>
    <x v="220"/>
    <x v="1"/>
    <n v="262800"/>
    <s v="AfterNoon"/>
    <n v="15"/>
    <n v="50"/>
    <x v="28"/>
  </r>
  <r>
    <x v="18"/>
    <n v="15"/>
    <x v="224"/>
    <x v="2"/>
    <x v="221"/>
    <x v="1"/>
    <n v="741000"/>
    <s v="AfterNoon"/>
    <n v="49"/>
    <n v="50"/>
    <x v="421"/>
  </r>
  <r>
    <x v="18"/>
    <n v="15"/>
    <x v="447"/>
    <x v="0"/>
    <x v="431"/>
    <x v="0"/>
    <n v="91600"/>
    <s v="AfterNoon"/>
    <n v="4"/>
    <n v="12"/>
    <x v="0"/>
  </r>
  <r>
    <x v="18"/>
    <n v="15"/>
    <x v="447"/>
    <x v="0"/>
    <x v="431"/>
    <x v="1"/>
    <n v="213600"/>
    <s v="AfterNoon"/>
    <n v="28"/>
    <n v="85"/>
    <x v="69"/>
  </r>
  <r>
    <x v="18"/>
    <n v="16"/>
    <x v="225"/>
    <x v="4"/>
    <x v="222"/>
    <x v="1"/>
    <n v="37000"/>
    <s v="Evening"/>
    <n v="10"/>
    <n v="12"/>
    <x v="130"/>
  </r>
  <r>
    <x v="18"/>
    <n v="16"/>
    <x v="226"/>
    <x v="4"/>
    <x v="223"/>
    <x v="1"/>
    <n v="35500"/>
    <s v="Evening"/>
    <n v="5"/>
    <n v="12"/>
    <x v="24"/>
  </r>
  <r>
    <x v="18"/>
    <n v="16"/>
    <x v="227"/>
    <x v="0"/>
    <x v="224"/>
    <x v="0"/>
    <n v="242000"/>
    <s v="Evening"/>
    <n v="5"/>
    <n v="12"/>
    <x v="24"/>
  </r>
  <r>
    <x v="18"/>
    <n v="16"/>
    <x v="227"/>
    <x v="0"/>
    <x v="224"/>
    <x v="1"/>
    <n v="713500"/>
    <s v="Evening"/>
    <n v="44"/>
    <n v="85"/>
    <x v="177"/>
  </r>
  <r>
    <x v="18"/>
    <n v="16"/>
    <x v="228"/>
    <x v="0"/>
    <x v="225"/>
    <x v="0"/>
    <n v="450000"/>
    <s v="Evening"/>
    <n v="9"/>
    <n v="12"/>
    <x v="92"/>
  </r>
  <r>
    <x v="18"/>
    <n v="16"/>
    <x v="228"/>
    <x v="0"/>
    <x v="225"/>
    <x v="1"/>
    <n v="1243800"/>
    <s v="Evening"/>
    <n v="74"/>
    <n v="85"/>
    <x v="290"/>
  </r>
  <r>
    <x v="18"/>
    <n v="16"/>
    <x v="375"/>
    <x v="2"/>
    <x v="368"/>
    <x v="1"/>
    <n v="422200"/>
    <s v="Evening"/>
    <n v="20"/>
    <n v="50"/>
    <x v="127"/>
  </r>
  <r>
    <x v="18"/>
    <n v="16"/>
    <x v="229"/>
    <x v="0"/>
    <x v="226"/>
    <x v="1"/>
    <n v="177900"/>
    <s v="Evening"/>
    <n v="12"/>
    <n v="85"/>
    <x v="121"/>
  </r>
  <r>
    <x v="18"/>
    <n v="16"/>
    <x v="230"/>
    <x v="0"/>
    <x v="227"/>
    <x v="0"/>
    <n v="305800"/>
    <s v="Evening"/>
    <n v="11"/>
    <n v="12"/>
    <x v="138"/>
  </r>
  <r>
    <x v="18"/>
    <n v="16"/>
    <x v="230"/>
    <x v="0"/>
    <x v="227"/>
    <x v="1"/>
    <n v="776400"/>
    <s v="Evening"/>
    <n v="83"/>
    <n v="85"/>
    <x v="316"/>
  </r>
  <r>
    <x v="18"/>
    <n v="16"/>
    <x v="231"/>
    <x v="0"/>
    <x v="228"/>
    <x v="0"/>
    <n v="305800"/>
    <s v="Evening"/>
    <n v="11"/>
    <n v="12"/>
    <x v="138"/>
  </r>
  <r>
    <x v="18"/>
    <n v="16"/>
    <x v="231"/>
    <x v="0"/>
    <x v="228"/>
    <x v="1"/>
    <n v="673200"/>
    <s v="Evening"/>
    <n v="72"/>
    <n v="85"/>
    <x v="341"/>
  </r>
  <r>
    <x v="18"/>
    <n v="16"/>
    <x v="232"/>
    <x v="0"/>
    <x v="229"/>
    <x v="0"/>
    <n v="90400"/>
    <s v="Evening"/>
    <n v="8"/>
    <n v="12"/>
    <x v="58"/>
  </r>
  <r>
    <x v="18"/>
    <n v="16"/>
    <x v="232"/>
    <x v="0"/>
    <x v="229"/>
    <x v="1"/>
    <n v="244400"/>
    <s v="Evening"/>
    <n v="64"/>
    <n v="85"/>
    <x v="233"/>
  </r>
  <r>
    <x v="18"/>
    <n v="16"/>
    <x v="233"/>
    <x v="6"/>
    <x v="230"/>
    <x v="0"/>
    <n v="354000"/>
    <s v="Evening"/>
    <n v="12"/>
    <n v="12"/>
    <x v="72"/>
  </r>
  <r>
    <x v="18"/>
    <n v="16"/>
    <x v="233"/>
    <x v="6"/>
    <x v="230"/>
    <x v="1"/>
    <n v="1122200"/>
    <s v="Evening"/>
    <n v="114"/>
    <n v="118"/>
    <x v="565"/>
  </r>
  <r>
    <x v="18"/>
    <n v="16"/>
    <x v="234"/>
    <x v="0"/>
    <x v="231"/>
    <x v="0"/>
    <n v="215200"/>
    <s v="Evening"/>
    <n v="8"/>
    <n v="12"/>
    <x v="58"/>
  </r>
  <r>
    <x v="18"/>
    <n v="16"/>
    <x v="234"/>
    <x v="0"/>
    <x v="231"/>
    <x v="1"/>
    <n v="607500"/>
    <s v="Evening"/>
    <n v="67"/>
    <n v="85"/>
    <x v="358"/>
  </r>
  <r>
    <x v="18"/>
    <n v="16"/>
    <x v="400"/>
    <x v="4"/>
    <x v="104"/>
    <x v="1"/>
    <n v="20400"/>
    <s v="Evening"/>
    <n v="3"/>
    <n v="12"/>
    <x v="89"/>
  </r>
  <r>
    <x v="18"/>
    <n v="16"/>
    <x v="235"/>
    <x v="4"/>
    <x v="232"/>
    <x v="1"/>
    <n v="88000"/>
    <s v="Evening"/>
    <n v="8"/>
    <n v="12"/>
    <x v="58"/>
  </r>
  <r>
    <x v="18"/>
    <n v="16"/>
    <x v="236"/>
    <x v="2"/>
    <x v="233"/>
    <x v="1"/>
    <n v="17600"/>
    <s v="Evening"/>
    <n v="2"/>
    <n v="50"/>
    <x v="9"/>
  </r>
  <r>
    <x v="18"/>
    <n v="16"/>
    <x v="237"/>
    <x v="2"/>
    <x v="234"/>
    <x v="1"/>
    <n v="323600"/>
    <s v="Evening"/>
    <n v="26"/>
    <n v="50"/>
    <x v="156"/>
  </r>
  <r>
    <x v="18"/>
    <n v="16"/>
    <x v="238"/>
    <x v="4"/>
    <x v="235"/>
    <x v="1"/>
    <n v="22600"/>
    <s v="Evening"/>
    <n v="2"/>
    <n v="12"/>
    <x v="10"/>
  </r>
  <r>
    <x v="18"/>
    <n v="16"/>
    <x v="239"/>
    <x v="4"/>
    <x v="236"/>
    <x v="1"/>
    <n v="33600"/>
    <s v="Evening"/>
    <n v="4"/>
    <n v="12"/>
    <x v="0"/>
  </r>
  <r>
    <x v="18"/>
    <n v="16"/>
    <x v="401"/>
    <x v="2"/>
    <x v="391"/>
    <x v="1"/>
    <n v="80400"/>
    <s v="Evening"/>
    <n v="12"/>
    <n v="50"/>
    <x v="21"/>
  </r>
  <r>
    <x v="18"/>
    <n v="16"/>
    <x v="240"/>
    <x v="2"/>
    <x v="237"/>
    <x v="1"/>
    <n v="176400"/>
    <s v="Evening"/>
    <n v="25"/>
    <n v="50"/>
    <x v="12"/>
  </r>
  <r>
    <x v="18"/>
    <n v="16"/>
    <x v="241"/>
    <x v="2"/>
    <x v="238"/>
    <x v="1"/>
    <n v="175700"/>
    <s v="Evening"/>
    <n v="25"/>
    <n v="50"/>
    <x v="12"/>
  </r>
  <r>
    <x v="18"/>
    <n v="16"/>
    <x v="242"/>
    <x v="2"/>
    <x v="239"/>
    <x v="1"/>
    <n v="554000"/>
    <s v="Evening"/>
    <n v="35"/>
    <n v="50"/>
    <x v="242"/>
  </r>
  <r>
    <x v="18"/>
    <n v="16"/>
    <x v="243"/>
    <x v="2"/>
    <x v="240"/>
    <x v="1"/>
    <n v="795600"/>
    <s v="Evening"/>
    <n v="45"/>
    <n v="50"/>
    <x v="255"/>
  </r>
  <r>
    <x v="18"/>
    <n v="16"/>
    <x v="350"/>
    <x v="0"/>
    <x v="344"/>
    <x v="0"/>
    <n v="45800"/>
    <s v="Evening"/>
    <n v="2"/>
    <n v="12"/>
    <x v="10"/>
  </r>
  <r>
    <x v="18"/>
    <n v="16"/>
    <x v="350"/>
    <x v="0"/>
    <x v="344"/>
    <x v="1"/>
    <n v="229600"/>
    <s v="Evening"/>
    <n v="30"/>
    <n v="85"/>
    <x v="212"/>
  </r>
  <r>
    <x v="18"/>
    <n v="16"/>
    <x v="351"/>
    <x v="6"/>
    <x v="345"/>
    <x v="0"/>
    <n v="62800"/>
    <s v="Evening"/>
    <n v="4"/>
    <n v="12"/>
    <x v="0"/>
  </r>
  <r>
    <x v="18"/>
    <n v="16"/>
    <x v="351"/>
    <x v="6"/>
    <x v="345"/>
    <x v="1"/>
    <n v="158000"/>
    <s v="Evening"/>
    <n v="30"/>
    <n v="118"/>
    <x v="31"/>
  </r>
  <r>
    <x v="18"/>
    <n v="17"/>
    <x v="402"/>
    <x v="0"/>
    <x v="392"/>
    <x v="0"/>
    <n v="87300"/>
    <s v="Evening"/>
    <n v="9"/>
    <n v="12"/>
    <x v="92"/>
  </r>
  <r>
    <x v="18"/>
    <n v="17"/>
    <x v="402"/>
    <x v="0"/>
    <x v="392"/>
    <x v="1"/>
    <n v="238300"/>
    <s v="Evening"/>
    <n v="74"/>
    <n v="85"/>
    <x v="290"/>
  </r>
  <r>
    <x v="18"/>
    <n v="17"/>
    <x v="457"/>
    <x v="4"/>
    <x v="439"/>
    <x v="1"/>
    <n v="8800"/>
    <s v="Evening"/>
    <n v="2"/>
    <n v="12"/>
    <x v="10"/>
  </r>
  <r>
    <x v="18"/>
    <n v="17"/>
    <x v="352"/>
    <x v="3"/>
    <x v="346"/>
    <x v="0"/>
    <n v="1829700"/>
    <s v="Evening"/>
    <n v="9"/>
    <n v="30"/>
    <x v="28"/>
  </r>
  <r>
    <x v="18"/>
    <n v="17"/>
    <x v="352"/>
    <x v="3"/>
    <x v="346"/>
    <x v="1"/>
    <n v="5654200"/>
    <s v="Evening"/>
    <n v="83"/>
    <n v="192"/>
    <x v="115"/>
  </r>
  <r>
    <x v="18"/>
    <n v="17"/>
    <x v="244"/>
    <x v="0"/>
    <x v="241"/>
    <x v="0"/>
    <n v="259800"/>
    <s v="Evening"/>
    <n v="6"/>
    <n v="12"/>
    <x v="12"/>
  </r>
  <r>
    <x v="18"/>
    <n v="17"/>
    <x v="244"/>
    <x v="0"/>
    <x v="241"/>
    <x v="1"/>
    <n v="505500"/>
    <s v="Evening"/>
    <n v="35"/>
    <n v="85"/>
    <x v="1"/>
  </r>
  <r>
    <x v="18"/>
    <n v="17"/>
    <x v="245"/>
    <x v="0"/>
    <x v="242"/>
    <x v="0"/>
    <n v="297000"/>
    <s v="Evening"/>
    <n v="9"/>
    <n v="12"/>
    <x v="92"/>
  </r>
  <r>
    <x v="18"/>
    <n v="17"/>
    <x v="245"/>
    <x v="0"/>
    <x v="242"/>
    <x v="1"/>
    <n v="785400"/>
    <s v="Evening"/>
    <n v="71"/>
    <n v="85"/>
    <x v="408"/>
  </r>
  <r>
    <x v="18"/>
    <n v="17"/>
    <x v="246"/>
    <x v="7"/>
    <x v="243"/>
    <x v="0"/>
    <n v="537500"/>
    <s v="Evening"/>
    <n v="25"/>
    <n v="28"/>
    <x v="529"/>
  </r>
  <r>
    <x v="18"/>
    <n v="17"/>
    <x v="246"/>
    <x v="7"/>
    <x v="243"/>
    <x v="1"/>
    <n v="891900"/>
    <s v="Evening"/>
    <n v="123"/>
    <n v="142"/>
    <x v="574"/>
  </r>
  <r>
    <x v="18"/>
    <n v="17"/>
    <x v="247"/>
    <x v="3"/>
    <x v="244"/>
    <x v="0"/>
    <n v="902200"/>
    <s v="Evening"/>
    <n v="26"/>
    <n v="30"/>
    <x v="237"/>
  </r>
  <r>
    <x v="18"/>
    <n v="17"/>
    <x v="247"/>
    <x v="3"/>
    <x v="244"/>
    <x v="1"/>
    <n v="1806800"/>
    <s v="Evening"/>
    <n v="155"/>
    <n v="192"/>
    <x v="696"/>
  </r>
  <r>
    <x v="18"/>
    <n v="17"/>
    <x v="248"/>
    <x v="5"/>
    <x v="245"/>
    <x v="0"/>
    <n v="926200"/>
    <s v="Evening"/>
    <n v="22"/>
    <n v="30"/>
    <x v="307"/>
  </r>
  <r>
    <x v="18"/>
    <n v="17"/>
    <x v="248"/>
    <x v="5"/>
    <x v="245"/>
    <x v="2"/>
    <n v="932100"/>
    <s v="Evening"/>
    <n v="39"/>
    <n v="48"/>
    <x v="584"/>
  </r>
  <r>
    <x v="18"/>
    <n v="17"/>
    <x v="248"/>
    <x v="5"/>
    <x v="245"/>
    <x v="1"/>
    <n v="3641400"/>
    <s v="Evening"/>
    <n v="259"/>
    <n v="324"/>
    <x v="697"/>
  </r>
  <r>
    <x v="18"/>
    <n v="17"/>
    <x v="403"/>
    <x v="7"/>
    <x v="68"/>
    <x v="0"/>
    <n v="282000"/>
    <s v="Evening"/>
    <n v="15"/>
    <n v="28"/>
    <x v="502"/>
  </r>
  <r>
    <x v="18"/>
    <n v="17"/>
    <x v="403"/>
    <x v="7"/>
    <x v="68"/>
    <x v="1"/>
    <n v="362700"/>
    <s v="Evening"/>
    <n v="57"/>
    <n v="142"/>
    <x v="589"/>
  </r>
  <r>
    <x v="18"/>
    <n v="17"/>
    <x v="249"/>
    <x v="2"/>
    <x v="246"/>
    <x v="1"/>
    <n v="936700"/>
    <s v="Evening"/>
    <n v="49"/>
    <n v="50"/>
    <x v="421"/>
  </r>
  <r>
    <x v="18"/>
    <n v="17"/>
    <x v="250"/>
    <x v="0"/>
    <x v="247"/>
    <x v="0"/>
    <n v="123600"/>
    <s v="Evening"/>
    <n v="12"/>
    <n v="12"/>
    <x v="72"/>
  </r>
  <r>
    <x v="18"/>
    <n v="17"/>
    <x v="250"/>
    <x v="0"/>
    <x v="247"/>
    <x v="1"/>
    <n v="287600"/>
    <s v="Evening"/>
    <n v="84"/>
    <n v="85"/>
    <x v="487"/>
  </r>
  <r>
    <x v="18"/>
    <n v="17"/>
    <x v="251"/>
    <x v="0"/>
    <x v="248"/>
    <x v="0"/>
    <n v="73000"/>
    <s v="Evening"/>
    <n v="2"/>
    <n v="12"/>
    <x v="10"/>
  </r>
  <r>
    <x v="18"/>
    <n v="17"/>
    <x v="251"/>
    <x v="0"/>
    <x v="248"/>
    <x v="1"/>
    <n v="281800"/>
    <s v="Evening"/>
    <n v="23"/>
    <n v="85"/>
    <x v="57"/>
  </r>
  <r>
    <x v="18"/>
    <n v="17"/>
    <x v="252"/>
    <x v="3"/>
    <x v="249"/>
    <x v="0"/>
    <n v="777100"/>
    <s v="Evening"/>
    <n v="19"/>
    <n v="30"/>
    <x v="277"/>
  </r>
  <r>
    <x v="18"/>
    <n v="17"/>
    <x v="252"/>
    <x v="3"/>
    <x v="249"/>
    <x v="1"/>
    <n v="1596800"/>
    <s v="Evening"/>
    <n v="117"/>
    <n v="192"/>
    <x v="333"/>
  </r>
  <r>
    <x v="18"/>
    <n v="17"/>
    <x v="462"/>
    <x v="0"/>
    <x v="213"/>
    <x v="1"/>
    <n v="6400"/>
    <s v="Evening"/>
    <n v="2"/>
    <n v="85"/>
    <x v="331"/>
  </r>
  <r>
    <x v="18"/>
    <n v="17"/>
    <x v="253"/>
    <x v="1"/>
    <x v="250"/>
    <x v="0"/>
    <n v="1395100"/>
    <s v="Evening"/>
    <n v="7"/>
    <n v="20"/>
    <x v="214"/>
  </r>
  <r>
    <x v="18"/>
    <n v="17"/>
    <x v="253"/>
    <x v="1"/>
    <x v="250"/>
    <x v="1"/>
    <n v="2928300"/>
    <s v="Evening"/>
    <n v="44"/>
    <n v="96"/>
    <x v="86"/>
  </r>
  <r>
    <x v="18"/>
    <n v="17"/>
    <x v="254"/>
    <x v="6"/>
    <x v="251"/>
    <x v="0"/>
    <n v="62800"/>
    <s v="Evening"/>
    <n v="4"/>
    <n v="12"/>
    <x v="0"/>
  </r>
  <r>
    <x v="18"/>
    <n v="17"/>
    <x v="254"/>
    <x v="6"/>
    <x v="251"/>
    <x v="1"/>
    <n v="151800"/>
    <s v="Evening"/>
    <n v="29"/>
    <n v="118"/>
    <x v="433"/>
  </r>
  <r>
    <x v="18"/>
    <n v="18"/>
    <x v="255"/>
    <x v="5"/>
    <x v="252"/>
    <x v="0"/>
    <n v="1052500"/>
    <s v="Evening"/>
    <n v="25"/>
    <n v="30"/>
    <x v="130"/>
  </r>
  <r>
    <x v="18"/>
    <n v="18"/>
    <x v="255"/>
    <x v="5"/>
    <x v="252"/>
    <x v="2"/>
    <n v="1099400"/>
    <s v="Evening"/>
    <n v="46"/>
    <n v="48"/>
    <x v="578"/>
  </r>
  <r>
    <x v="18"/>
    <n v="18"/>
    <x v="255"/>
    <x v="5"/>
    <x v="252"/>
    <x v="1"/>
    <n v="3819200"/>
    <s v="Evening"/>
    <n v="272"/>
    <n v="324"/>
    <x v="675"/>
  </r>
  <r>
    <x v="18"/>
    <n v="18"/>
    <x v="256"/>
    <x v="2"/>
    <x v="253"/>
    <x v="1"/>
    <n v="325000"/>
    <s v="Evening"/>
    <n v="34"/>
    <n v="50"/>
    <x v="169"/>
  </r>
  <r>
    <x v="18"/>
    <n v="18"/>
    <x v="257"/>
    <x v="2"/>
    <x v="254"/>
    <x v="1"/>
    <n v="116800"/>
    <s v="Evening"/>
    <n v="8"/>
    <n v="50"/>
    <x v="35"/>
  </r>
  <r>
    <x v="18"/>
    <n v="18"/>
    <x v="258"/>
    <x v="2"/>
    <x v="255"/>
    <x v="1"/>
    <n v="265100"/>
    <s v="Evening"/>
    <n v="21"/>
    <n v="50"/>
    <x v="119"/>
  </r>
  <r>
    <x v="18"/>
    <n v="18"/>
    <x v="259"/>
    <x v="0"/>
    <x v="256"/>
    <x v="0"/>
    <n v="107500"/>
    <s v="Evening"/>
    <n v="5"/>
    <n v="12"/>
    <x v="24"/>
  </r>
  <r>
    <x v="18"/>
    <n v="18"/>
    <x v="259"/>
    <x v="0"/>
    <x v="256"/>
    <x v="1"/>
    <n v="289400"/>
    <s v="Evening"/>
    <n v="40"/>
    <n v="85"/>
    <x v="222"/>
  </r>
  <r>
    <x v="18"/>
    <n v="18"/>
    <x v="261"/>
    <x v="2"/>
    <x v="258"/>
    <x v="1"/>
    <n v="42000"/>
    <s v="Evening"/>
    <n v="4"/>
    <n v="50"/>
    <x v="4"/>
  </r>
  <r>
    <x v="18"/>
    <n v="18"/>
    <x v="262"/>
    <x v="0"/>
    <x v="259"/>
    <x v="0"/>
    <n v="494400"/>
    <s v="Evening"/>
    <n v="12"/>
    <n v="12"/>
    <x v="72"/>
  </r>
  <r>
    <x v="18"/>
    <n v="18"/>
    <x v="262"/>
    <x v="0"/>
    <x v="259"/>
    <x v="1"/>
    <n v="1033100"/>
    <s v="Evening"/>
    <n v="75"/>
    <n v="85"/>
    <x v="245"/>
  </r>
  <r>
    <x v="18"/>
    <n v="18"/>
    <x v="263"/>
    <x v="6"/>
    <x v="260"/>
    <x v="0"/>
    <n v="233400"/>
    <s v="Evening"/>
    <n v="6"/>
    <n v="12"/>
    <x v="12"/>
  </r>
  <r>
    <x v="18"/>
    <n v="18"/>
    <x v="263"/>
    <x v="6"/>
    <x v="260"/>
    <x v="1"/>
    <n v="1110200"/>
    <s v="Evening"/>
    <n v="85"/>
    <n v="118"/>
    <x v="262"/>
  </r>
  <r>
    <x v="18"/>
    <n v="18"/>
    <x v="264"/>
    <x v="7"/>
    <x v="261"/>
    <x v="0"/>
    <n v="247500"/>
    <s v="Evening"/>
    <n v="9"/>
    <n v="28"/>
    <x v="63"/>
  </r>
  <r>
    <x v="18"/>
    <n v="18"/>
    <x v="264"/>
    <x v="7"/>
    <x v="261"/>
    <x v="1"/>
    <n v="519700"/>
    <s v="Evening"/>
    <n v="56"/>
    <n v="142"/>
    <x v="330"/>
  </r>
  <r>
    <x v="18"/>
    <n v="18"/>
    <x v="448"/>
    <x v="7"/>
    <x v="178"/>
    <x v="0"/>
    <n v="275000"/>
    <s v="Evening"/>
    <n v="10"/>
    <n v="28"/>
    <x v="208"/>
  </r>
  <r>
    <x v="18"/>
    <n v="18"/>
    <x v="448"/>
    <x v="7"/>
    <x v="178"/>
    <x v="1"/>
    <n v="335700"/>
    <s v="Evening"/>
    <n v="36"/>
    <n v="142"/>
    <x v="518"/>
  </r>
  <r>
    <x v="18"/>
    <n v="18"/>
    <x v="265"/>
    <x v="3"/>
    <x v="262"/>
    <x v="0"/>
    <n v="867500"/>
    <s v="Evening"/>
    <n v="25"/>
    <n v="30"/>
    <x v="130"/>
  </r>
  <r>
    <x v="18"/>
    <n v="18"/>
    <x v="265"/>
    <x v="3"/>
    <x v="262"/>
    <x v="1"/>
    <n v="1899600"/>
    <s v="Evening"/>
    <n v="163"/>
    <n v="192"/>
    <x v="678"/>
  </r>
  <r>
    <x v="18"/>
    <n v="18"/>
    <x v="266"/>
    <x v="6"/>
    <x v="263"/>
    <x v="0"/>
    <n v="439200"/>
    <s v="Evening"/>
    <n v="12"/>
    <n v="12"/>
    <x v="72"/>
  </r>
  <r>
    <x v="18"/>
    <n v="18"/>
    <x v="266"/>
    <x v="6"/>
    <x v="263"/>
    <x v="1"/>
    <n v="1324800"/>
    <s v="Evening"/>
    <n v="108"/>
    <n v="118"/>
    <x v="586"/>
  </r>
  <r>
    <x v="18"/>
    <n v="18"/>
    <x v="267"/>
    <x v="2"/>
    <x v="264"/>
    <x v="1"/>
    <n v="94200"/>
    <s v="Evening"/>
    <n v="30"/>
    <n v="50"/>
    <x v="41"/>
  </r>
  <r>
    <x v="18"/>
    <n v="18"/>
    <x v="268"/>
    <x v="5"/>
    <x v="265"/>
    <x v="0"/>
    <n v="665000"/>
    <s v="Evening"/>
    <n v="19"/>
    <n v="30"/>
    <x v="277"/>
  </r>
  <r>
    <x v="18"/>
    <n v="18"/>
    <x v="268"/>
    <x v="5"/>
    <x v="265"/>
    <x v="2"/>
    <n v="696500"/>
    <s v="Evening"/>
    <n v="35"/>
    <n v="48"/>
    <x v="391"/>
  </r>
  <r>
    <x v="18"/>
    <n v="18"/>
    <x v="268"/>
    <x v="5"/>
    <x v="265"/>
    <x v="1"/>
    <n v="2631800"/>
    <s v="Evening"/>
    <n v="224"/>
    <n v="324"/>
    <x v="686"/>
  </r>
  <r>
    <x v="18"/>
    <n v="18"/>
    <x v="269"/>
    <x v="2"/>
    <x v="266"/>
    <x v="1"/>
    <n v="233000"/>
    <s v="Evening"/>
    <n v="19"/>
    <n v="50"/>
    <x v="129"/>
  </r>
  <r>
    <x v="18"/>
    <n v="18"/>
    <x v="270"/>
    <x v="7"/>
    <x v="75"/>
    <x v="0"/>
    <n v="342000"/>
    <s v="Evening"/>
    <n v="19"/>
    <n v="28"/>
    <x v="94"/>
  </r>
  <r>
    <x v="18"/>
    <n v="18"/>
    <x v="270"/>
    <x v="7"/>
    <x v="75"/>
    <x v="1"/>
    <n v="634200"/>
    <s v="Evening"/>
    <n v="105"/>
    <n v="142"/>
    <x v="510"/>
  </r>
  <r>
    <x v="18"/>
    <n v="18"/>
    <x v="271"/>
    <x v="0"/>
    <x v="267"/>
    <x v="0"/>
    <n v="363000"/>
    <s v="Evening"/>
    <n v="11"/>
    <n v="12"/>
    <x v="138"/>
  </r>
  <r>
    <x v="18"/>
    <n v="18"/>
    <x v="271"/>
    <x v="0"/>
    <x v="267"/>
    <x v="1"/>
    <n v="675400"/>
    <s v="Evening"/>
    <n v="61"/>
    <n v="85"/>
    <x v="243"/>
  </r>
  <r>
    <x v="18"/>
    <n v="18"/>
    <x v="272"/>
    <x v="4"/>
    <x v="268"/>
    <x v="1"/>
    <n v="34800"/>
    <s v="Evening"/>
    <n v="6"/>
    <n v="12"/>
    <x v="12"/>
  </r>
  <r>
    <x v="18"/>
    <n v="18"/>
    <x v="273"/>
    <x v="0"/>
    <x v="269"/>
    <x v="0"/>
    <n v="202000"/>
    <s v="Evening"/>
    <n v="10"/>
    <n v="12"/>
    <x v="130"/>
  </r>
  <r>
    <x v="18"/>
    <n v="18"/>
    <x v="273"/>
    <x v="0"/>
    <x v="269"/>
    <x v="1"/>
    <n v="479200"/>
    <s v="Evening"/>
    <n v="71"/>
    <n v="85"/>
    <x v="408"/>
  </r>
  <r>
    <x v="18"/>
    <n v="18"/>
    <x v="438"/>
    <x v="2"/>
    <x v="422"/>
    <x v="1"/>
    <n v="402000"/>
    <s v="Evening"/>
    <n v="23"/>
    <n v="50"/>
    <x v="100"/>
  </r>
  <r>
    <x v="18"/>
    <n v="19"/>
    <x v="274"/>
    <x v="2"/>
    <x v="270"/>
    <x v="1"/>
    <n v="49100"/>
    <s v="Evening"/>
    <n v="9"/>
    <n v="50"/>
    <x v="82"/>
  </r>
  <r>
    <x v="18"/>
    <n v="19"/>
    <x v="418"/>
    <x v="0"/>
    <x v="404"/>
    <x v="0"/>
    <n v="107500"/>
    <s v="Evening"/>
    <n v="5"/>
    <n v="12"/>
    <x v="24"/>
  </r>
  <r>
    <x v="18"/>
    <n v="19"/>
    <x v="418"/>
    <x v="0"/>
    <x v="404"/>
    <x v="1"/>
    <n v="303800"/>
    <s v="Evening"/>
    <n v="42"/>
    <n v="85"/>
    <x v="60"/>
  </r>
  <r>
    <x v="18"/>
    <n v="19"/>
    <x v="275"/>
    <x v="0"/>
    <x v="271"/>
    <x v="0"/>
    <n v="161000"/>
    <s v="Evening"/>
    <n v="10"/>
    <n v="12"/>
    <x v="130"/>
  </r>
  <r>
    <x v="18"/>
    <n v="19"/>
    <x v="275"/>
    <x v="0"/>
    <x v="271"/>
    <x v="1"/>
    <n v="320100"/>
    <s v="Evening"/>
    <n v="59"/>
    <n v="85"/>
    <x v="151"/>
  </r>
  <r>
    <x v="18"/>
    <n v="19"/>
    <x v="276"/>
    <x v="0"/>
    <x v="64"/>
    <x v="0"/>
    <n v="55500"/>
    <s v="Evening"/>
    <n v="5"/>
    <n v="12"/>
    <x v="24"/>
  </r>
  <r>
    <x v="18"/>
    <n v="19"/>
    <x v="276"/>
    <x v="0"/>
    <x v="64"/>
    <x v="1"/>
    <n v="92900"/>
    <s v="Evening"/>
    <n v="25"/>
    <n v="85"/>
    <x v="110"/>
  </r>
  <r>
    <x v="18"/>
    <n v="19"/>
    <x v="419"/>
    <x v="0"/>
    <x v="200"/>
    <x v="0"/>
    <n v="99900"/>
    <s v="Evening"/>
    <n v="9"/>
    <n v="12"/>
    <x v="92"/>
  </r>
  <r>
    <x v="18"/>
    <n v="19"/>
    <x v="419"/>
    <x v="0"/>
    <x v="200"/>
    <x v="1"/>
    <n v="193600"/>
    <s v="Evening"/>
    <n v="52"/>
    <n v="85"/>
    <x v="107"/>
  </r>
  <r>
    <x v="18"/>
    <n v="19"/>
    <x v="376"/>
    <x v="0"/>
    <x v="369"/>
    <x v="0"/>
    <n v="119000"/>
    <s v="Evening"/>
    <n v="10"/>
    <n v="12"/>
    <x v="130"/>
  </r>
  <r>
    <x v="18"/>
    <n v="19"/>
    <x v="376"/>
    <x v="0"/>
    <x v="369"/>
    <x v="1"/>
    <n v="266000"/>
    <s v="Evening"/>
    <n v="66"/>
    <n v="85"/>
    <x v="83"/>
  </r>
  <r>
    <x v="18"/>
    <n v="19"/>
    <x v="277"/>
    <x v="3"/>
    <x v="272"/>
    <x v="0"/>
    <n v="1158600"/>
    <s v="Evening"/>
    <n v="6"/>
    <n v="30"/>
    <x v="26"/>
  </r>
  <r>
    <x v="18"/>
    <n v="19"/>
    <x v="277"/>
    <x v="3"/>
    <x v="272"/>
    <x v="1"/>
    <n v="2537200"/>
    <s v="Evening"/>
    <n v="39"/>
    <n v="192"/>
    <x v="698"/>
  </r>
  <r>
    <x v="18"/>
    <n v="19"/>
    <x v="420"/>
    <x v="2"/>
    <x v="405"/>
    <x v="1"/>
    <n v="89600"/>
    <s v="Evening"/>
    <n v="12"/>
    <n v="50"/>
    <x v="21"/>
  </r>
  <r>
    <x v="18"/>
    <n v="19"/>
    <x v="278"/>
    <x v="2"/>
    <x v="273"/>
    <x v="1"/>
    <n v="121600"/>
    <s v="Evening"/>
    <n v="16"/>
    <n v="50"/>
    <x v="141"/>
  </r>
  <r>
    <x v="18"/>
    <n v="19"/>
    <x v="279"/>
    <x v="3"/>
    <x v="274"/>
    <x v="0"/>
    <n v="2979200"/>
    <s v="Evening"/>
    <n v="16"/>
    <n v="30"/>
    <x v="173"/>
  </r>
  <r>
    <x v="18"/>
    <n v="19"/>
    <x v="279"/>
    <x v="3"/>
    <x v="274"/>
    <x v="1"/>
    <n v="6365200"/>
    <s v="Evening"/>
    <n v="102"/>
    <n v="192"/>
    <x v="455"/>
  </r>
  <r>
    <x v="18"/>
    <n v="19"/>
    <x v="280"/>
    <x v="0"/>
    <x v="275"/>
    <x v="0"/>
    <n v="269000"/>
    <s v="Evening"/>
    <n v="10"/>
    <n v="12"/>
    <x v="130"/>
  </r>
  <r>
    <x v="18"/>
    <n v="19"/>
    <x v="280"/>
    <x v="0"/>
    <x v="275"/>
    <x v="1"/>
    <n v="605700"/>
    <s v="Evening"/>
    <n v="67"/>
    <n v="85"/>
    <x v="358"/>
  </r>
  <r>
    <x v="18"/>
    <n v="19"/>
    <x v="281"/>
    <x v="7"/>
    <x v="45"/>
    <x v="0"/>
    <n v="300000"/>
    <s v="Evening"/>
    <n v="15"/>
    <n v="28"/>
    <x v="502"/>
  </r>
  <r>
    <x v="18"/>
    <n v="19"/>
    <x v="281"/>
    <x v="7"/>
    <x v="45"/>
    <x v="1"/>
    <n v="615700"/>
    <s v="Evening"/>
    <n v="91"/>
    <n v="142"/>
    <x v="285"/>
  </r>
  <r>
    <x v="18"/>
    <n v="19"/>
    <x v="282"/>
    <x v="2"/>
    <x v="276"/>
    <x v="1"/>
    <n v="99600"/>
    <s v="Evening"/>
    <n v="24"/>
    <n v="50"/>
    <x v="226"/>
  </r>
  <r>
    <x v="18"/>
    <n v="19"/>
    <x v="283"/>
    <x v="2"/>
    <x v="277"/>
    <x v="1"/>
    <n v="86900"/>
    <s v="Evening"/>
    <n v="21"/>
    <n v="50"/>
    <x v="119"/>
  </r>
  <r>
    <x v="18"/>
    <n v="19"/>
    <x v="284"/>
    <x v="0"/>
    <x v="278"/>
    <x v="0"/>
    <n v="212800"/>
    <s v="Evening"/>
    <n v="8"/>
    <n v="12"/>
    <x v="58"/>
  </r>
  <r>
    <x v="18"/>
    <n v="19"/>
    <x v="284"/>
    <x v="0"/>
    <x v="278"/>
    <x v="1"/>
    <n v="401400"/>
    <s v="Evening"/>
    <n v="45"/>
    <n v="85"/>
    <x v="125"/>
  </r>
  <r>
    <x v="18"/>
    <n v="19"/>
    <x v="404"/>
    <x v="0"/>
    <x v="393"/>
    <x v="0"/>
    <n v="254100"/>
    <s v="Evening"/>
    <n v="11"/>
    <n v="12"/>
    <x v="138"/>
  </r>
  <r>
    <x v="18"/>
    <n v="19"/>
    <x v="404"/>
    <x v="0"/>
    <x v="393"/>
    <x v="1"/>
    <n v="564500"/>
    <s v="Evening"/>
    <n v="73"/>
    <n v="85"/>
    <x v="207"/>
  </r>
  <r>
    <x v="18"/>
    <n v="20"/>
    <x v="285"/>
    <x v="1"/>
    <x v="279"/>
    <x v="0"/>
    <n v="1398600"/>
    <s v="Night"/>
    <n v="7"/>
    <n v="20"/>
    <x v="214"/>
  </r>
  <r>
    <x v="18"/>
    <n v="20"/>
    <x v="285"/>
    <x v="1"/>
    <x v="279"/>
    <x v="1"/>
    <n v="2750400"/>
    <s v="Night"/>
    <n v="41"/>
    <n v="96"/>
    <x v="54"/>
  </r>
  <r>
    <x v="18"/>
    <n v="20"/>
    <x v="286"/>
    <x v="3"/>
    <x v="280"/>
    <x v="0"/>
    <n v="5350500"/>
    <s v="Night"/>
    <n v="29"/>
    <n v="30"/>
    <x v="633"/>
  </r>
  <r>
    <x v="18"/>
    <n v="20"/>
    <x v="286"/>
    <x v="3"/>
    <x v="280"/>
    <x v="1"/>
    <n v="11242600"/>
    <s v="Night"/>
    <n v="182"/>
    <n v="192"/>
    <x v="667"/>
  </r>
  <r>
    <x v="18"/>
    <n v="20"/>
    <x v="287"/>
    <x v="1"/>
    <x v="281"/>
    <x v="1"/>
    <n v="629200"/>
    <s v="Night"/>
    <n v="13"/>
    <n v="96"/>
    <x v="197"/>
  </r>
  <r>
    <x v="19"/>
    <n v="2"/>
    <x v="0"/>
    <x v="0"/>
    <x v="0"/>
    <x v="0"/>
    <n v="222000"/>
    <s v="EarlyMorning"/>
    <n v="12"/>
    <n v="12"/>
    <x v="72"/>
  </r>
  <r>
    <x v="19"/>
    <n v="2"/>
    <x v="0"/>
    <x v="0"/>
    <x v="0"/>
    <x v="1"/>
    <n v="486600"/>
    <s v="EarlyMorning"/>
    <n v="78"/>
    <n v="85"/>
    <x v="62"/>
  </r>
  <r>
    <x v="19"/>
    <n v="3"/>
    <x v="1"/>
    <x v="1"/>
    <x v="1"/>
    <x v="0"/>
    <n v="435900"/>
    <s v="EarlyMorning"/>
    <n v="3"/>
    <n v="20"/>
    <x v="5"/>
  </r>
  <r>
    <x v="19"/>
    <n v="3"/>
    <x v="1"/>
    <x v="1"/>
    <x v="1"/>
    <x v="1"/>
    <n v="435600"/>
    <s v="EarlyMorning"/>
    <n v="9"/>
    <n v="96"/>
    <x v="33"/>
  </r>
  <r>
    <x v="19"/>
    <n v="3"/>
    <x v="2"/>
    <x v="2"/>
    <x v="2"/>
    <x v="1"/>
    <n v="164000"/>
    <s v="EarlyMorning"/>
    <n v="7"/>
    <n v="50"/>
    <x v="27"/>
  </r>
  <r>
    <x v="19"/>
    <n v="4"/>
    <x v="289"/>
    <x v="7"/>
    <x v="283"/>
    <x v="0"/>
    <n v="3455400"/>
    <s v="Morning"/>
    <n v="26"/>
    <n v="28"/>
    <x v="504"/>
  </r>
  <r>
    <x v="19"/>
    <n v="4"/>
    <x v="289"/>
    <x v="7"/>
    <x v="283"/>
    <x v="1"/>
    <n v="5187200"/>
    <s v="Morning"/>
    <n v="116"/>
    <n v="142"/>
    <x v="284"/>
  </r>
  <r>
    <x v="19"/>
    <n v="5"/>
    <x v="3"/>
    <x v="1"/>
    <x v="3"/>
    <x v="0"/>
    <n v="1495000"/>
    <s v="Morning"/>
    <n v="13"/>
    <n v="20"/>
    <x v="344"/>
  </r>
  <r>
    <x v="19"/>
    <n v="5"/>
    <x v="3"/>
    <x v="1"/>
    <x v="3"/>
    <x v="1"/>
    <n v="1846200"/>
    <s v="Morning"/>
    <n v="48"/>
    <n v="96"/>
    <x v="12"/>
  </r>
  <r>
    <x v="19"/>
    <n v="5"/>
    <x v="4"/>
    <x v="3"/>
    <x v="4"/>
    <x v="0"/>
    <n v="3351600"/>
    <s v="Morning"/>
    <n v="18"/>
    <n v="30"/>
    <x v="41"/>
  </r>
  <r>
    <x v="19"/>
    <n v="5"/>
    <x v="4"/>
    <x v="3"/>
    <x v="4"/>
    <x v="1"/>
    <n v="6421100"/>
    <s v="Morning"/>
    <n v="103"/>
    <n v="192"/>
    <x v="520"/>
  </r>
  <r>
    <x v="19"/>
    <n v="5"/>
    <x v="5"/>
    <x v="2"/>
    <x v="5"/>
    <x v="1"/>
    <n v="157600"/>
    <s v="Morning"/>
    <n v="8"/>
    <n v="50"/>
    <x v="35"/>
  </r>
  <r>
    <x v="19"/>
    <n v="6"/>
    <x v="6"/>
    <x v="4"/>
    <x v="6"/>
    <x v="1"/>
    <n v="26100"/>
    <s v="Morning"/>
    <n v="3"/>
    <n v="12"/>
    <x v="89"/>
  </r>
  <r>
    <x v="19"/>
    <n v="6"/>
    <x v="290"/>
    <x v="0"/>
    <x v="284"/>
    <x v="0"/>
    <n v="72000"/>
    <s v="Morning"/>
    <n v="4"/>
    <n v="12"/>
    <x v="0"/>
  </r>
  <r>
    <x v="19"/>
    <n v="6"/>
    <x v="290"/>
    <x v="0"/>
    <x v="284"/>
    <x v="1"/>
    <n v="192600"/>
    <s v="Morning"/>
    <n v="32"/>
    <n v="85"/>
    <x v="310"/>
  </r>
  <r>
    <x v="19"/>
    <n v="6"/>
    <x v="7"/>
    <x v="0"/>
    <x v="7"/>
    <x v="0"/>
    <n v="686400"/>
    <s v="Morning"/>
    <n v="12"/>
    <n v="12"/>
    <x v="72"/>
  </r>
  <r>
    <x v="19"/>
    <n v="6"/>
    <x v="7"/>
    <x v="0"/>
    <x v="7"/>
    <x v="1"/>
    <n v="1117300"/>
    <s v="Morning"/>
    <n v="58"/>
    <n v="85"/>
    <x v="309"/>
  </r>
  <r>
    <x v="19"/>
    <n v="6"/>
    <x v="291"/>
    <x v="4"/>
    <x v="285"/>
    <x v="1"/>
    <n v="46400"/>
    <s v="Morning"/>
    <n v="8"/>
    <n v="12"/>
    <x v="58"/>
  </r>
  <r>
    <x v="19"/>
    <n v="6"/>
    <x v="8"/>
    <x v="0"/>
    <x v="8"/>
    <x v="0"/>
    <n v="260700"/>
    <s v="Morning"/>
    <n v="3"/>
    <n v="12"/>
    <x v="89"/>
  </r>
  <r>
    <x v="19"/>
    <n v="6"/>
    <x v="8"/>
    <x v="0"/>
    <x v="8"/>
    <x v="1"/>
    <n v="907700"/>
    <s v="Morning"/>
    <n v="31"/>
    <n v="85"/>
    <x v="184"/>
  </r>
  <r>
    <x v="19"/>
    <n v="6"/>
    <x v="9"/>
    <x v="2"/>
    <x v="9"/>
    <x v="1"/>
    <n v="114000"/>
    <s v="Morning"/>
    <n v="5"/>
    <n v="50"/>
    <x v="13"/>
  </r>
  <r>
    <x v="19"/>
    <n v="7"/>
    <x v="10"/>
    <x v="0"/>
    <x v="10"/>
    <x v="0"/>
    <n v="98000"/>
    <s v="Morning"/>
    <n v="10"/>
    <n v="12"/>
    <x v="130"/>
  </r>
  <r>
    <x v="19"/>
    <n v="7"/>
    <x v="10"/>
    <x v="0"/>
    <x v="10"/>
    <x v="1"/>
    <n v="251700"/>
    <s v="Morning"/>
    <n v="76"/>
    <n v="85"/>
    <x v="533"/>
  </r>
  <r>
    <x v="19"/>
    <n v="7"/>
    <x v="292"/>
    <x v="4"/>
    <x v="286"/>
    <x v="1"/>
    <n v="49000"/>
    <s v="Morning"/>
    <n v="10"/>
    <n v="12"/>
    <x v="130"/>
  </r>
  <r>
    <x v="19"/>
    <n v="7"/>
    <x v="12"/>
    <x v="4"/>
    <x v="12"/>
    <x v="1"/>
    <n v="69300"/>
    <s v="Morning"/>
    <n v="11"/>
    <n v="12"/>
    <x v="138"/>
  </r>
  <r>
    <x v="19"/>
    <n v="7"/>
    <x v="13"/>
    <x v="0"/>
    <x v="13"/>
    <x v="0"/>
    <n v="400400"/>
    <s v="Morning"/>
    <n v="7"/>
    <n v="12"/>
    <x v="18"/>
  </r>
  <r>
    <x v="19"/>
    <n v="7"/>
    <x v="13"/>
    <x v="0"/>
    <x v="13"/>
    <x v="1"/>
    <n v="1000800"/>
    <s v="Morning"/>
    <n v="52"/>
    <n v="85"/>
    <x v="107"/>
  </r>
  <r>
    <x v="19"/>
    <n v="7"/>
    <x v="293"/>
    <x v="2"/>
    <x v="287"/>
    <x v="1"/>
    <n v="650000"/>
    <s v="Morning"/>
    <n v="25"/>
    <n v="50"/>
    <x v="12"/>
  </r>
  <r>
    <x v="19"/>
    <n v="7"/>
    <x v="456"/>
    <x v="4"/>
    <x v="438"/>
    <x v="1"/>
    <n v="13200"/>
    <s v="Morning"/>
    <n v="3"/>
    <n v="12"/>
    <x v="89"/>
  </r>
  <r>
    <x v="19"/>
    <n v="7"/>
    <x v="14"/>
    <x v="2"/>
    <x v="14"/>
    <x v="1"/>
    <n v="810800"/>
    <s v="Morning"/>
    <n v="35"/>
    <n v="50"/>
    <x v="242"/>
  </r>
  <r>
    <x v="19"/>
    <n v="7"/>
    <x v="294"/>
    <x v="2"/>
    <x v="288"/>
    <x v="1"/>
    <n v="275800"/>
    <s v="Morning"/>
    <n v="14"/>
    <n v="50"/>
    <x v="16"/>
  </r>
  <r>
    <x v="19"/>
    <n v="7"/>
    <x v="451"/>
    <x v="4"/>
    <x v="434"/>
    <x v="1"/>
    <n v="59000"/>
    <s v="Morning"/>
    <n v="10"/>
    <n v="12"/>
    <x v="130"/>
  </r>
  <r>
    <x v="19"/>
    <n v="7"/>
    <x v="295"/>
    <x v="0"/>
    <x v="289"/>
    <x v="0"/>
    <n v="487000"/>
    <s v="Morning"/>
    <n v="10"/>
    <n v="12"/>
    <x v="130"/>
  </r>
  <r>
    <x v="19"/>
    <n v="7"/>
    <x v="295"/>
    <x v="0"/>
    <x v="289"/>
    <x v="1"/>
    <n v="1126300"/>
    <s v="Morning"/>
    <n v="69"/>
    <n v="85"/>
    <x v="132"/>
  </r>
  <r>
    <x v="19"/>
    <n v="7"/>
    <x v="296"/>
    <x v="2"/>
    <x v="290"/>
    <x v="1"/>
    <n v="129100"/>
    <s v="Morning"/>
    <n v="29"/>
    <n v="50"/>
    <x v="145"/>
  </r>
  <r>
    <x v="19"/>
    <n v="7"/>
    <x v="16"/>
    <x v="0"/>
    <x v="16"/>
    <x v="0"/>
    <n v="207900"/>
    <s v="Morning"/>
    <n v="11"/>
    <n v="12"/>
    <x v="138"/>
  </r>
  <r>
    <x v="19"/>
    <n v="7"/>
    <x v="16"/>
    <x v="0"/>
    <x v="16"/>
    <x v="1"/>
    <n v="488100"/>
    <s v="Morning"/>
    <n v="77"/>
    <n v="85"/>
    <x v="471"/>
  </r>
  <r>
    <x v="19"/>
    <n v="7"/>
    <x v="17"/>
    <x v="0"/>
    <x v="17"/>
    <x v="0"/>
    <n v="261500"/>
    <s v="Morning"/>
    <n v="5"/>
    <n v="12"/>
    <x v="24"/>
  </r>
  <r>
    <x v="19"/>
    <n v="7"/>
    <x v="17"/>
    <x v="0"/>
    <x v="17"/>
    <x v="1"/>
    <n v="838800"/>
    <s v="Morning"/>
    <n v="48"/>
    <n v="85"/>
    <x v="40"/>
  </r>
  <r>
    <x v="19"/>
    <n v="8"/>
    <x v="18"/>
    <x v="2"/>
    <x v="18"/>
    <x v="1"/>
    <n v="128700"/>
    <s v="BeforeNoon"/>
    <n v="13"/>
    <n v="50"/>
    <x v="46"/>
  </r>
  <r>
    <x v="19"/>
    <n v="8"/>
    <x v="19"/>
    <x v="2"/>
    <x v="19"/>
    <x v="1"/>
    <n v="117800"/>
    <s v="BeforeNoon"/>
    <n v="6"/>
    <n v="50"/>
    <x v="43"/>
  </r>
  <r>
    <x v="19"/>
    <n v="8"/>
    <x v="20"/>
    <x v="2"/>
    <x v="20"/>
    <x v="1"/>
    <n v="100100"/>
    <s v="BeforeNoon"/>
    <n v="32"/>
    <n v="50"/>
    <x v="128"/>
  </r>
  <r>
    <x v="19"/>
    <n v="8"/>
    <x v="21"/>
    <x v="5"/>
    <x v="21"/>
    <x v="0"/>
    <n v="1163700"/>
    <s v="BeforeNoon"/>
    <n v="27"/>
    <n v="30"/>
    <x v="255"/>
  </r>
  <r>
    <x v="19"/>
    <n v="8"/>
    <x v="21"/>
    <x v="5"/>
    <x v="21"/>
    <x v="2"/>
    <n v="854000"/>
    <s v="BeforeNoon"/>
    <n v="35"/>
    <n v="48"/>
    <x v="391"/>
  </r>
  <r>
    <x v="19"/>
    <n v="8"/>
    <x v="21"/>
    <x v="5"/>
    <x v="21"/>
    <x v="1"/>
    <n v="3439800"/>
    <s v="BeforeNoon"/>
    <n v="238"/>
    <n v="324"/>
    <x v="643"/>
  </r>
  <r>
    <x v="19"/>
    <n v="8"/>
    <x v="22"/>
    <x v="2"/>
    <x v="22"/>
    <x v="1"/>
    <n v="27600"/>
    <s v="BeforeNoon"/>
    <n v="3"/>
    <n v="50"/>
    <x v="20"/>
  </r>
  <r>
    <x v="19"/>
    <n v="8"/>
    <x v="23"/>
    <x v="0"/>
    <x v="23"/>
    <x v="0"/>
    <n v="54600"/>
    <s v="BeforeNoon"/>
    <n v="6"/>
    <n v="12"/>
    <x v="12"/>
  </r>
  <r>
    <x v="19"/>
    <n v="8"/>
    <x v="23"/>
    <x v="0"/>
    <x v="23"/>
    <x v="1"/>
    <n v="60300"/>
    <s v="BeforeNoon"/>
    <n v="20"/>
    <n v="85"/>
    <x v="23"/>
  </r>
  <r>
    <x v="19"/>
    <n v="8"/>
    <x v="24"/>
    <x v="0"/>
    <x v="24"/>
    <x v="0"/>
    <n v="219600"/>
    <s v="BeforeNoon"/>
    <n v="6"/>
    <n v="12"/>
    <x v="12"/>
  </r>
  <r>
    <x v="19"/>
    <n v="8"/>
    <x v="24"/>
    <x v="0"/>
    <x v="24"/>
    <x v="1"/>
    <n v="700200"/>
    <s v="BeforeNoon"/>
    <n v="57"/>
    <n v="85"/>
    <x v="338"/>
  </r>
  <r>
    <x v="19"/>
    <n v="8"/>
    <x v="298"/>
    <x v="0"/>
    <x v="292"/>
    <x v="0"/>
    <n v="423200"/>
    <s v="BeforeNoon"/>
    <n v="8"/>
    <n v="12"/>
    <x v="58"/>
  </r>
  <r>
    <x v="19"/>
    <n v="8"/>
    <x v="298"/>
    <x v="0"/>
    <x v="292"/>
    <x v="1"/>
    <n v="904800"/>
    <s v="BeforeNoon"/>
    <n v="51"/>
    <n v="85"/>
    <x v="41"/>
  </r>
  <r>
    <x v="19"/>
    <n v="8"/>
    <x v="25"/>
    <x v="2"/>
    <x v="25"/>
    <x v="1"/>
    <n v="591600"/>
    <s v="BeforeNoon"/>
    <n v="38"/>
    <n v="50"/>
    <x v="382"/>
  </r>
  <r>
    <x v="19"/>
    <n v="8"/>
    <x v="299"/>
    <x v="4"/>
    <x v="293"/>
    <x v="1"/>
    <n v="29500"/>
    <s v="BeforeNoon"/>
    <n v="5"/>
    <n v="12"/>
    <x v="24"/>
  </r>
  <r>
    <x v="19"/>
    <n v="8"/>
    <x v="26"/>
    <x v="2"/>
    <x v="26"/>
    <x v="1"/>
    <n v="382200"/>
    <s v="BeforeNoon"/>
    <n v="27"/>
    <n v="50"/>
    <x v="213"/>
  </r>
  <r>
    <x v="19"/>
    <n v="8"/>
    <x v="300"/>
    <x v="4"/>
    <x v="294"/>
    <x v="1"/>
    <n v="29700"/>
    <s v="BeforeNoon"/>
    <n v="9"/>
    <n v="12"/>
    <x v="92"/>
  </r>
  <r>
    <x v="19"/>
    <n v="8"/>
    <x v="27"/>
    <x v="1"/>
    <x v="27"/>
    <x v="0"/>
    <n v="1996000"/>
    <s v="BeforeNoon"/>
    <n v="20"/>
    <n v="20"/>
    <x v="72"/>
  </r>
  <r>
    <x v="19"/>
    <n v="8"/>
    <x v="27"/>
    <x v="1"/>
    <x v="27"/>
    <x v="1"/>
    <n v="2773800"/>
    <s v="BeforeNoon"/>
    <n v="83"/>
    <n v="96"/>
    <x v="143"/>
  </r>
  <r>
    <x v="19"/>
    <n v="8"/>
    <x v="28"/>
    <x v="0"/>
    <x v="28"/>
    <x v="0"/>
    <n v="104500"/>
    <s v="BeforeNoon"/>
    <n v="11"/>
    <n v="12"/>
    <x v="138"/>
  </r>
  <r>
    <x v="19"/>
    <n v="8"/>
    <x v="28"/>
    <x v="0"/>
    <x v="28"/>
    <x v="1"/>
    <n v="231300"/>
    <s v="BeforeNoon"/>
    <n v="72"/>
    <n v="85"/>
    <x v="341"/>
  </r>
  <r>
    <x v="19"/>
    <n v="9"/>
    <x v="29"/>
    <x v="4"/>
    <x v="29"/>
    <x v="1"/>
    <n v="26500"/>
    <s v="BeforeNoon"/>
    <n v="5"/>
    <n v="12"/>
    <x v="24"/>
  </r>
  <r>
    <x v="19"/>
    <n v="9"/>
    <x v="30"/>
    <x v="4"/>
    <x v="30"/>
    <x v="1"/>
    <n v="31800"/>
    <s v="BeforeNoon"/>
    <n v="6"/>
    <n v="12"/>
    <x v="12"/>
  </r>
  <r>
    <x v="19"/>
    <n v="9"/>
    <x v="32"/>
    <x v="6"/>
    <x v="32"/>
    <x v="0"/>
    <n v="623000"/>
    <s v="BeforeNoon"/>
    <n v="5"/>
    <n v="12"/>
    <x v="24"/>
  </r>
  <r>
    <x v="19"/>
    <n v="9"/>
    <x v="32"/>
    <x v="6"/>
    <x v="32"/>
    <x v="1"/>
    <n v="2635500"/>
    <s v="BeforeNoon"/>
    <n v="63"/>
    <n v="118"/>
    <x v="175"/>
  </r>
  <r>
    <x v="19"/>
    <n v="9"/>
    <x v="33"/>
    <x v="6"/>
    <x v="33"/>
    <x v="0"/>
    <n v="498400"/>
    <s v="BeforeNoon"/>
    <n v="4"/>
    <n v="12"/>
    <x v="0"/>
  </r>
  <r>
    <x v="19"/>
    <n v="9"/>
    <x v="33"/>
    <x v="6"/>
    <x v="33"/>
    <x v="1"/>
    <n v="2710100"/>
    <s v="BeforeNoon"/>
    <n v="65"/>
    <n v="118"/>
    <x v="272"/>
  </r>
  <r>
    <x v="19"/>
    <n v="9"/>
    <x v="35"/>
    <x v="1"/>
    <x v="35"/>
    <x v="0"/>
    <n v="1035000"/>
    <s v="BeforeNoon"/>
    <n v="9"/>
    <n v="20"/>
    <x v="195"/>
  </r>
  <r>
    <x v="19"/>
    <n v="9"/>
    <x v="35"/>
    <x v="1"/>
    <x v="35"/>
    <x v="1"/>
    <n v="2156500"/>
    <s v="BeforeNoon"/>
    <n v="56"/>
    <n v="96"/>
    <x v="18"/>
  </r>
  <r>
    <x v="19"/>
    <n v="9"/>
    <x v="36"/>
    <x v="1"/>
    <x v="36"/>
    <x v="0"/>
    <n v="1398600"/>
    <s v="BeforeNoon"/>
    <n v="7"/>
    <n v="20"/>
    <x v="214"/>
  </r>
  <r>
    <x v="19"/>
    <n v="9"/>
    <x v="36"/>
    <x v="1"/>
    <x v="36"/>
    <x v="1"/>
    <n v="2730600"/>
    <s v="BeforeNoon"/>
    <n v="41"/>
    <n v="96"/>
    <x v="54"/>
  </r>
  <r>
    <x v="19"/>
    <n v="9"/>
    <x v="304"/>
    <x v="2"/>
    <x v="298"/>
    <x v="1"/>
    <n v="246900"/>
    <s v="BeforeNoon"/>
    <n v="18"/>
    <n v="50"/>
    <x v="188"/>
  </r>
  <r>
    <x v="19"/>
    <n v="9"/>
    <x v="37"/>
    <x v="2"/>
    <x v="37"/>
    <x v="1"/>
    <n v="254800"/>
    <s v="BeforeNoon"/>
    <n v="40"/>
    <n v="50"/>
    <x v="217"/>
  </r>
  <r>
    <x v="19"/>
    <n v="9"/>
    <x v="38"/>
    <x v="7"/>
    <x v="38"/>
    <x v="0"/>
    <n v="3189600"/>
    <s v="BeforeNoon"/>
    <n v="24"/>
    <n v="28"/>
    <x v="377"/>
  </r>
  <r>
    <x v="19"/>
    <n v="9"/>
    <x v="38"/>
    <x v="7"/>
    <x v="38"/>
    <x v="1"/>
    <n v="5444200"/>
    <s v="BeforeNoon"/>
    <n v="122"/>
    <n v="142"/>
    <x v="554"/>
  </r>
  <r>
    <x v="19"/>
    <n v="9"/>
    <x v="39"/>
    <x v="7"/>
    <x v="39"/>
    <x v="0"/>
    <n v="526400"/>
    <s v="BeforeNoon"/>
    <n v="28"/>
    <n v="28"/>
    <x v="72"/>
  </r>
  <r>
    <x v="19"/>
    <n v="9"/>
    <x v="39"/>
    <x v="7"/>
    <x v="39"/>
    <x v="1"/>
    <n v="901800"/>
    <s v="BeforeNoon"/>
    <n v="142"/>
    <n v="142"/>
    <x v="72"/>
  </r>
  <r>
    <x v="19"/>
    <n v="9"/>
    <x v="395"/>
    <x v="0"/>
    <x v="387"/>
    <x v="0"/>
    <n v="79200"/>
    <s v="BeforeNoon"/>
    <n v="8"/>
    <n v="12"/>
    <x v="58"/>
  </r>
  <r>
    <x v="19"/>
    <n v="9"/>
    <x v="395"/>
    <x v="0"/>
    <x v="387"/>
    <x v="1"/>
    <n v="202200"/>
    <s v="BeforeNoon"/>
    <n v="61"/>
    <n v="85"/>
    <x v="243"/>
  </r>
  <r>
    <x v="19"/>
    <n v="9"/>
    <x v="40"/>
    <x v="0"/>
    <x v="40"/>
    <x v="0"/>
    <n v="457600"/>
    <s v="BeforeNoon"/>
    <n v="8"/>
    <n v="12"/>
    <x v="58"/>
  </r>
  <r>
    <x v="19"/>
    <n v="9"/>
    <x v="40"/>
    <x v="0"/>
    <x v="40"/>
    <x v="1"/>
    <n v="1039000"/>
    <s v="BeforeNoon"/>
    <n v="54"/>
    <n v="85"/>
    <x v="279"/>
  </r>
  <r>
    <x v="19"/>
    <n v="9"/>
    <x v="41"/>
    <x v="0"/>
    <x v="41"/>
    <x v="0"/>
    <n v="148000"/>
    <s v="BeforeNoon"/>
    <n v="8"/>
    <n v="12"/>
    <x v="58"/>
  </r>
  <r>
    <x v="19"/>
    <n v="9"/>
    <x v="41"/>
    <x v="0"/>
    <x v="41"/>
    <x v="1"/>
    <n v="406000"/>
    <s v="BeforeNoon"/>
    <n v="65"/>
    <n v="85"/>
    <x v="280"/>
  </r>
  <r>
    <x v="19"/>
    <n v="9"/>
    <x v="42"/>
    <x v="0"/>
    <x v="42"/>
    <x v="0"/>
    <n v="400500"/>
    <s v="BeforeNoon"/>
    <n v="9"/>
    <n v="12"/>
    <x v="92"/>
  </r>
  <r>
    <x v="19"/>
    <n v="9"/>
    <x v="42"/>
    <x v="0"/>
    <x v="42"/>
    <x v="1"/>
    <n v="968000"/>
    <s v="BeforeNoon"/>
    <n v="65"/>
    <n v="85"/>
    <x v="280"/>
  </r>
  <r>
    <x v="19"/>
    <n v="9"/>
    <x v="44"/>
    <x v="2"/>
    <x v="44"/>
    <x v="1"/>
    <n v="162900"/>
    <s v="BeforeNoon"/>
    <n v="9"/>
    <n v="50"/>
    <x v="82"/>
  </r>
  <r>
    <x v="19"/>
    <n v="9"/>
    <x v="45"/>
    <x v="7"/>
    <x v="45"/>
    <x v="0"/>
    <n v="360000"/>
    <s v="BeforeNoon"/>
    <n v="18"/>
    <n v="28"/>
    <x v="67"/>
  </r>
  <r>
    <x v="19"/>
    <n v="9"/>
    <x v="45"/>
    <x v="7"/>
    <x v="45"/>
    <x v="1"/>
    <n v="521900"/>
    <s v="BeforeNoon"/>
    <n v="77"/>
    <n v="142"/>
    <x v="39"/>
  </r>
  <r>
    <x v="19"/>
    <n v="9"/>
    <x v="46"/>
    <x v="2"/>
    <x v="46"/>
    <x v="1"/>
    <n v="373000"/>
    <s v="BeforeNoon"/>
    <n v="25"/>
    <n v="50"/>
    <x v="12"/>
  </r>
  <r>
    <x v="19"/>
    <n v="9"/>
    <x v="47"/>
    <x v="4"/>
    <x v="47"/>
    <x v="1"/>
    <n v="41600"/>
    <s v="BeforeNoon"/>
    <n v="4"/>
    <n v="12"/>
    <x v="0"/>
  </r>
  <r>
    <x v="19"/>
    <n v="9"/>
    <x v="48"/>
    <x v="7"/>
    <x v="48"/>
    <x v="0"/>
    <n v="450000"/>
    <s v="BeforeNoon"/>
    <n v="25"/>
    <n v="28"/>
    <x v="529"/>
  </r>
  <r>
    <x v="19"/>
    <n v="9"/>
    <x v="48"/>
    <x v="7"/>
    <x v="48"/>
    <x v="1"/>
    <n v="775200"/>
    <s v="BeforeNoon"/>
    <n v="128"/>
    <n v="142"/>
    <x v="553"/>
  </r>
  <r>
    <x v="19"/>
    <n v="9"/>
    <x v="306"/>
    <x v="2"/>
    <x v="300"/>
    <x v="1"/>
    <n v="730800"/>
    <s v="BeforeNoon"/>
    <n v="49"/>
    <n v="50"/>
    <x v="421"/>
  </r>
  <r>
    <x v="19"/>
    <n v="9"/>
    <x v="50"/>
    <x v="0"/>
    <x v="50"/>
    <x v="0"/>
    <n v="260800"/>
    <s v="BeforeNoon"/>
    <n v="8"/>
    <n v="12"/>
    <x v="58"/>
  </r>
  <r>
    <x v="19"/>
    <n v="9"/>
    <x v="50"/>
    <x v="0"/>
    <x v="50"/>
    <x v="1"/>
    <n v="623300"/>
    <s v="BeforeNoon"/>
    <n v="57"/>
    <n v="85"/>
    <x v="338"/>
  </r>
  <r>
    <x v="19"/>
    <n v="9"/>
    <x v="51"/>
    <x v="0"/>
    <x v="51"/>
    <x v="0"/>
    <n v="146000"/>
    <s v="BeforeNoon"/>
    <n v="4"/>
    <n v="12"/>
    <x v="0"/>
  </r>
  <r>
    <x v="19"/>
    <n v="9"/>
    <x v="51"/>
    <x v="0"/>
    <x v="51"/>
    <x v="1"/>
    <n v="380600"/>
    <s v="BeforeNoon"/>
    <n v="31"/>
    <n v="85"/>
    <x v="184"/>
  </r>
  <r>
    <x v="19"/>
    <n v="9"/>
    <x v="52"/>
    <x v="0"/>
    <x v="52"/>
    <x v="0"/>
    <n v="330000"/>
    <s v="BeforeNoon"/>
    <n v="10"/>
    <n v="12"/>
    <x v="130"/>
  </r>
  <r>
    <x v="19"/>
    <n v="9"/>
    <x v="52"/>
    <x v="0"/>
    <x v="52"/>
    <x v="1"/>
    <n v="676500"/>
    <s v="BeforeNoon"/>
    <n v="61"/>
    <n v="85"/>
    <x v="243"/>
  </r>
  <r>
    <x v="19"/>
    <n v="9"/>
    <x v="53"/>
    <x v="6"/>
    <x v="53"/>
    <x v="0"/>
    <n v="483600"/>
    <s v="BeforeNoon"/>
    <n v="12"/>
    <n v="12"/>
    <x v="72"/>
  </r>
  <r>
    <x v="19"/>
    <n v="9"/>
    <x v="53"/>
    <x v="6"/>
    <x v="53"/>
    <x v="1"/>
    <n v="1521200"/>
    <s v="BeforeNoon"/>
    <n v="113"/>
    <n v="118"/>
    <x v="315"/>
  </r>
  <r>
    <x v="19"/>
    <n v="9"/>
    <x v="54"/>
    <x v="3"/>
    <x v="54"/>
    <x v="0"/>
    <n v="847200"/>
    <s v="BeforeNoon"/>
    <n v="24"/>
    <n v="30"/>
    <x v="217"/>
  </r>
  <r>
    <x v="19"/>
    <n v="9"/>
    <x v="54"/>
    <x v="3"/>
    <x v="54"/>
    <x v="1"/>
    <n v="1705800"/>
    <s v="BeforeNoon"/>
    <n v="144"/>
    <n v="192"/>
    <x v="92"/>
  </r>
  <r>
    <x v="19"/>
    <n v="9"/>
    <x v="55"/>
    <x v="2"/>
    <x v="55"/>
    <x v="1"/>
    <n v="409200"/>
    <s v="BeforeNoon"/>
    <n v="27"/>
    <n v="50"/>
    <x v="213"/>
  </r>
  <r>
    <x v="19"/>
    <n v="9"/>
    <x v="56"/>
    <x v="0"/>
    <x v="56"/>
    <x v="0"/>
    <n v="342000"/>
    <s v="BeforeNoon"/>
    <n v="9"/>
    <n v="12"/>
    <x v="92"/>
  </r>
  <r>
    <x v="19"/>
    <n v="9"/>
    <x v="56"/>
    <x v="0"/>
    <x v="56"/>
    <x v="1"/>
    <n v="599300"/>
    <s v="BeforeNoon"/>
    <n v="47"/>
    <n v="85"/>
    <x v="254"/>
  </r>
  <r>
    <x v="19"/>
    <n v="9"/>
    <x v="308"/>
    <x v="2"/>
    <x v="302"/>
    <x v="1"/>
    <n v="25600"/>
    <s v="BeforeNoon"/>
    <n v="2"/>
    <n v="50"/>
    <x v="9"/>
  </r>
  <r>
    <x v="19"/>
    <n v="9"/>
    <x v="309"/>
    <x v="4"/>
    <x v="303"/>
    <x v="1"/>
    <n v="46400"/>
    <s v="BeforeNoon"/>
    <n v="8"/>
    <n v="12"/>
    <x v="58"/>
  </r>
  <r>
    <x v="19"/>
    <n v="9"/>
    <x v="57"/>
    <x v="0"/>
    <x v="57"/>
    <x v="0"/>
    <n v="347600"/>
    <s v="BeforeNoon"/>
    <n v="4"/>
    <n v="12"/>
    <x v="0"/>
  </r>
  <r>
    <x v="19"/>
    <n v="9"/>
    <x v="57"/>
    <x v="0"/>
    <x v="57"/>
    <x v="1"/>
    <n v="1258600"/>
    <s v="BeforeNoon"/>
    <n v="43"/>
    <n v="85"/>
    <x v="122"/>
  </r>
  <r>
    <x v="19"/>
    <n v="9"/>
    <x v="310"/>
    <x v="2"/>
    <x v="304"/>
    <x v="1"/>
    <n v="830000"/>
    <s v="BeforeNoon"/>
    <n v="49"/>
    <n v="50"/>
    <x v="421"/>
  </r>
  <r>
    <x v="19"/>
    <n v="9"/>
    <x v="311"/>
    <x v="2"/>
    <x v="305"/>
    <x v="1"/>
    <n v="762800"/>
    <s v="BeforeNoon"/>
    <n v="45"/>
    <n v="50"/>
    <x v="255"/>
  </r>
  <r>
    <x v="19"/>
    <n v="9"/>
    <x v="58"/>
    <x v="6"/>
    <x v="58"/>
    <x v="0"/>
    <n v="589200"/>
    <s v="BeforeNoon"/>
    <n v="12"/>
    <n v="12"/>
    <x v="72"/>
  </r>
  <r>
    <x v="19"/>
    <n v="9"/>
    <x v="58"/>
    <x v="6"/>
    <x v="58"/>
    <x v="1"/>
    <n v="1830000"/>
    <s v="BeforeNoon"/>
    <n v="111"/>
    <n v="118"/>
    <x v="454"/>
  </r>
  <r>
    <x v="19"/>
    <n v="10"/>
    <x v="422"/>
    <x v="2"/>
    <x v="407"/>
    <x v="1"/>
    <n v="308000"/>
    <s v="BeforeNoon"/>
    <n v="32"/>
    <n v="50"/>
    <x v="128"/>
  </r>
  <r>
    <x v="19"/>
    <n v="10"/>
    <x v="59"/>
    <x v="0"/>
    <x v="59"/>
    <x v="0"/>
    <n v="550000"/>
    <s v="BeforeNoon"/>
    <n v="11"/>
    <n v="12"/>
    <x v="138"/>
  </r>
  <r>
    <x v="19"/>
    <n v="10"/>
    <x v="59"/>
    <x v="0"/>
    <x v="59"/>
    <x v="1"/>
    <n v="1275600"/>
    <s v="BeforeNoon"/>
    <n v="76"/>
    <n v="85"/>
    <x v="533"/>
  </r>
  <r>
    <x v="19"/>
    <n v="10"/>
    <x v="60"/>
    <x v="0"/>
    <x v="60"/>
    <x v="0"/>
    <n v="72000"/>
    <s v="BeforeNoon"/>
    <n v="4"/>
    <n v="12"/>
    <x v="0"/>
  </r>
  <r>
    <x v="19"/>
    <n v="10"/>
    <x v="60"/>
    <x v="0"/>
    <x v="60"/>
    <x v="1"/>
    <n v="198600"/>
    <s v="BeforeNoon"/>
    <n v="33"/>
    <n v="85"/>
    <x v="152"/>
  </r>
  <r>
    <x v="19"/>
    <n v="10"/>
    <x v="61"/>
    <x v="2"/>
    <x v="61"/>
    <x v="1"/>
    <n v="218600"/>
    <s v="BeforeNoon"/>
    <n v="11"/>
    <n v="50"/>
    <x v="55"/>
  </r>
  <r>
    <x v="19"/>
    <n v="10"/>
    <x v="62"/>
    <x v="2"/>
    <x v="62"/>
    <x v="1"/>
    <n v="91400"/>
    <s v="BeforeNoon"/>
    <n v="12"/>
    <n v="50"/>
    <x v="21"/>
  </r>
  <r>
    <x v="19"/>
    <n v="10"/>
    <x v="313"/>
    <x v="2"/>
    <x v="307"/>
    <x v="1"/>
    <n v="153100"/>
    <s v="BeforeNoon"/>
    <n v="49"/>
    <n v="50"/>
    <x v="421"/>
  </r>
  <r>
    <x v="19"/>
    <n v="10"/>
    <x v="63"/>
    <x v="0"/>
    <x v="63"/>
    <x v="0"/>
    <n v="303100"/>
    <s v="BeforeNoon"/>
    <n v="7"/>
    <n v="12"/>
    <x v="18"/>
  </r>
  <r>
    <x v="19"/>
    <n v="10"/>
    <x v="63"/>
    <x v="0"/>
    <x v="63"/>
    <x v="1"/>
    <n v="476700"/>
    <s v="BeforeNoon"/>
    <n v="33"/>
    <n v="85"/>
    <x v="152"/>
  </r>
  <r>
    <x v="19"/>
    <n v="10"/>
    <x v="64"/>
    <x v="0"/>
    <x v="64"/>
    <x v="0"/>
    <n v="122100"/>
    <s v="BeforeNoon"/>
    <n v="11"/>
    <n v="12"/>
    <x v="138"/>
  </r>
  <r>
    <x v="19"/>
    <n v="10"/>
    <x v="64"/>
    <x v="0"/>
    <x v="64"/>
    <x v="1"/>
    <n v="275800"/>
    <s v="BeforeNoon"/>
    <n v="74"/>
    <n v="85"/>
    <x v="290"/>
  </r>
  <r>
    <x v="19"/>
    <n v="10"/>
    <x v="65"/>
    <x v="0"/>
    <x v="65"/>
    <x v="0"/>
    <n v="422400"/>
    <s v="BeforeNoon"/>
    <n v="6"/>
    <n v="12"/>
    <x v="12"/>
  </r>
  <r>
    <x v="19"/>
    <n v="10"/>
    <x v="65"/>
    <x v="0"/>
    <x v="65"/>
    <x v="1"/>
    <n v="1226600"/>
    <s v="BeforeNoon"/>
    <n v="52"/>
    <n v="85"/>
    <x v="107"/>
  </r>
  <r>
    <x v="19"/>
    <n v="10"/>
    <x v="66"/>
    <x v="7"/>
    <x v="66"/>
    <x v="0"/>
    <n v="537500"/>
    <s v="BeforeNoon"/>
    <n v="25"/>
    <n v="28"/>
    <x v="529"/>
  </r>
  <r>
    <x v="19"/>
    <n v="10"/>
    <x v="66"/>
    <x v="7"/>
    <x v="66"/>
    <x v="1"/>
    <n v="863800"/>
    <s v="BeforeNoon"/>
    <n v="119"/>
    <n v="142"/>
    <x v="223"/>
  </r>
  <r>
    <x v="19"/>
    <n v="10"/>
    <x v="67"/>
    <x v="3"/>
    <x v="67"/>
    <x v="0"/>
    <n v="637000"/>
    <s v="BeforeNoon"/>
    <n v="26"/>
    <n v="30"/>
    <x v="237"/>
  </r>
  <r>
    <x v="19"/>
    <n v="10"/>
    <x v="67"/>
    <x v="3"/>
    <x v="67"/>
    <x v="1"/>
    <n v="987200"/>
    <s v="BeforeNoon"/>
    <n v="120"/>
    <n v="192"/>
    <x v="162"/>
  </r>
  <r>
    <x v="19"/>
    <n v="10"/>
    <x v="68"/>
    <x v="7"/>
    <x v="68"/>
    <x v="0"/>
    <n v="451200"/>
    <s v="BeforeNoon"/>
    <n v="24"/>
    <n v="28"/>
    <x v="377"/>
  </r>
  <r>
    <x v="19"/>
    <n v="10"/>
    <x v="68"/>
    <x v="7"/>
    <x v="68"/>
    <x v="1"/>
    <n v="749400"/>
    <s v="BeforeNoon"/>
    <n v="118"/>
    <n v="142"/>
    <x v="593"/>
  </r>
  <r>
    <x v="19"/>
    <n v="10"/>
    <x v="69"/>
    <x v="0"/>
    <x v="69"/>
    <x v="0"/>
    <n v="262400"/>
    <s v="BeforeNoon"/>
    <n v="8"/>
    <n v="12"/>
    <x v="58"/>
  </r>
  <r>
    <x v="19"/>
    <n v="10"/>
    <x v="69"/>
    <x v="0"/>
    <x v="69"/>
    <x v="1"/>
    <n v="699800"/>
    <s v="BeforeNoon"/>
    <n v="64"/>
    <n v="85"/>
    <x v="233"/>
  </r>
  <r>
    <x v="19"/>
    <n v="10"/>
    <x v="70"/>
    <x v="0"/>
    <x v="70"/>
    <x v="0"/>
    <n v="557600"/>
    <s v="BeforeNoon"/>
    <n v="8"/>
    <n v="12"/>
    <x v="58"/>
  </r>
  <r>
    <x v="19"/>
    <n v="10"/>
    <x v="70"/>
    <x v="0"/>
    <x v="70"/>
    <x v="1"/>
    <n v="1118400"/>
    <s v="BeforeNoon"/>
    <n v="48"/>
    <n v="85"/>
    <x v="40"/>
  </r>
  <r>
    <x v="19"/>
    <n v="10"/>
    <x v="71"/>
    <x v="0"/>
    <x v="71"/>
    <x v="0"/>
    <n v="511000"/>
    <s v="BeforeNoon"/>
    <n v="10"/>
    <n v="12"/>
    <x v="130"/>
  </r>
  <r>
    <x v="19"/>
    <n v="10"/>
    <x v="71"/>
    <x v="0"/>
    <x v="71"/>
    <x v="1"/>
    <n v="1264800"/>
    <s v="BeforeNoon"/>
    <n v="74"/>
    <n v="85"/>
    <x v="290"/>
  </r>
  <r>
    <x v="19"/>
    <n v="10"/>
    <x v="72"/>
    <x v="2"/>
    <x v="72"/>
    <x v="1"/>
    <n v="105800"/>
    <s v="BeforeNoon"/>
    <n v="14"/>
    <n v="50"/>
    <x v="16"/>
  </r>
  <r>
    <x v="19"/>
    <n v="10"/>
    <x v="314"/>
    <x v="2"/>
    <x v="308"/>
    <x v="1"/>
    <n v="620800"/>
    <s v="BeforeNoon"/>
    <n v="40"/>
    <n v="50"/>
    <x v="217"/>
  </r>
  <r>
    <x v="19"/>
    <n v="10"/>
    <x v="315"/>
    <x v="2"/>
    <x v="309"/>
    <x v="1"/>
    <n v="152400"/>
    <s v="BeforeNoon"/>
    <n v="42"/>
    <n v="50"/>
    <x v="415"/>
  </r>
  <r>
    <x v="19"/>
    <n v="10"/>
    <x v="405"/>
    <x v="2"/>
    <x v="394"/>
    <x v="1"/>
    <n v="116000"/>
    <s v="BeforeNoon"/>
    <n v="32"/>
    <n v="50"/>
    <x v="128"/>
  </r>
  <r>
    <x v="19"/>
    <n v="10"/>
    <x v="74"/>
    <x v="0"/>
    <x v="74"/>
    <x v="0"/>
    <n v="12600"/>
    <s v="BeforeNoon"/>
    <n v="1"/>
    <n v="12"/>
    <x v="47"/>
  </r>
  <r>
    <x v="19"/>
    <n v="10"/>
    <x v="74"/>
    <x v="0"/>
    <x v="74"/>
    <x v="1"/>
    <n v="81400"/>
    <s v="BeforeNoon"/>
    <n v="19"/>
    <n v="85"/>
    <x v="117"/>
  </r>
  <r>
    <x v="19"/>
    <n v="10"/>
    <x v="316"/>
    <x v="4"/>
    <x v="310"/>
    <x v="1"/>
    <n v="27300"/>
    <s v="BeforeNoon"/>
    <n v="7"/>
    <n v="12"/>
    <x v="18"/>
  </r>
  <r>
    <x v="19"/>
    <n v="10"/>
    <x v="75"/>
    <x v="7"/>
    <x v="75"/>
    <x v="0"/>
    <n v="504000"/>
    <s v="BeforeNoon"/>
    <n v="28"/>
    <n v="28"/>
    <x v="72"/>
  </r>
  <r>
    <x v="19"/>
    <n v="10"/>
    <x v="75"/>
    <x v="7"/>
    <x v="75"/>
    <x v="1"/>
    <n v="859200"/>
    <s v="BeforeNoon"/>
    <n v="142"/>
    <n v="142"/>
    <x v="72"/>
  </r>
  <r>
    <x v="19"/>
    <n v="10"/>
    <x v="317"/>
    <x v="1"/>
    <x v="311"/>
    <x v="0"/>
    <n v="1800300"/>
    <s v="BeforeNoon"/>
    <n v="17"/>
    <n v="20"/>
    <x v="142"/>
  </r>
  <r>
    <x v="19"/>
    <n v="10"/>
    <x v="317"/>
    <x v="1"/>
    <x v="311"/>
    <x v="1"/>
    <n v="3116900"/>
    <s v="BeforeNoon"/>
    <n v="88"/>
    <n v="96"/>
    <x v="138"/>
  </r>
  <r>
    <x v="19"/>
    <n v="10"/>
    <x v="77"/>
    <x v="3"/>
    <x v="77"/>
    <x v="0"/>
    <n v="489600"/>
    <s v="BeforeNoon"/>
    <n v="16"/>
    <n v="30"/>
    <x v="173"/>
  </r>
  <r>
    <x v="19"/>
    <n v="10"/>
    <x v="77"/>
    <x v="3"/>
    <x v="77"/>
    <x v="1"/>
    <n v="1196400"/>
    <s v="BeforeNoon"/>
    <n v="117"/>
    <n v="192"/>
    <x v="333"/>
  </r>
  <r>
    <x v="19"/>
    <n v="10"/>
    <x v="78"/>
    <x v="3"/>
    <x v="78"/>
    <x v="0"/>
    <n v="917800"/>
    <s v="BeforeNoon"/>
    <n v="26"/>
    <n v="30"/>
    <x v="237"/>
  </r>
  <r>
    <x v="19"/>
    <n v="10"/>
    <x v="78"/>
    <x v="3"/>
    <x v="78"/>
    <x v="1"/>
    <n v="1776600"/>
    <s v="BeforeNoon"/>
    <n v="150"/>
    <n v="192"/>
    <x v="506"/>
  </r>
  <r>
    <x v="19"/>
    <n v="10"/>
    <x v="79"/>
    <x v="1"/>
    <x v="79"/>
    <x v="0"/>
    <n v="1696600"/>
    <s v="BeforeNoon"/>
    <n v="17"/>
    <n v="20"/>
    <x v="142"/>
  </r>
  <r>
    <x v="19"/>
    <n v="10"/>
    <x v="79"/>
    <x v="1"/>
    <x v="79"/>
    <x v="1"/>
    <n v="2910300"/>
    <s v="BeforeNoon"/>
    <n v="87"/>
    <n v="96"/>
    <x v="587"/>
  </r>
  <r>
    <x v="19"/>
    <n v="10"/>
    <x v="441"/>
    <x v="4"/>
    <x v="425"/>
    <x v="1"/>
    <n v="19800"/>
    <s v="BeforeNoon"/>
    <n v="2"/>
    <n v="12"/>
    <x v="10"/>
  </r>
  <r>
    <x v="19"/>
    <n v="10"/>
    <x v="80"/>
    <x v="2"/>
    <x v="80"/>
    <x v="1"/>
    <n v="313600"/>
    <s v="BeforeNoon"/>
    <n v="25"/>
    <n v="50"/>
    <x v="12"/>
  </r>
  <r>
    <x v="19"/>
    <n v="10"/>
    <x v="81"/>
    <x v="2"/>
    <x v="81"/>
    <x v="1"/>
    <n v="139800"/>
    <s v="BeforeNoon"/>
    <n v="21"/>
    <n v="50"/>
    <x v="119"/>
  </r>
  <r>
    <x v="19"/>
    <n v="10"/>
    <x v="82"/>
    <x v="2"/>
    <x v="82"/>
    <x v="1"/>
    <n v="168600"/>
    <s v="BeforeNoon"/>
    <n v="17"/>
    <n v="50"/>
    <x v="116"/>
  </r>
  <r>
    <x v="19"/>
    <n v="10"/>
    <x v="83"/>
    <x v="2"/>
    <x v="83"/>
    <x v="1"/>
    <n v="341200"/>
    <s v="BeforeNoon"/>
    <n v="15"/>
    <n v="50"/>
    <x v="28"/>
  </r>
  <r>
    <x v="19"/>
    <n v="10"/>
    <x v="318"/>
    <x v="2"/>
    <x v="312"/>
    <x v="1"/>
    <n v="244600"/>
    <s v="BeforeNoon"/>
    <n v="30"/>
    <n v="50"/>
    <x v="41"/>
  </r>
  <r>
    <x v="19"/>
    <n v="10"/>
    <x v="84"/>
    <x v="1"/>
    <x v="84"/>
    <x v="0"/>
    <n v="1594400"/>
    <s v="BeforeNoon"/>
    <n v="8"/>
    <n v="20"/>
    <x v="127"/>
  </r>
  <r>
    <x v="19"/>
    <n v="10"/>
    <x v="84"/>
    <x v="1"/>
    <x v="84"/>
    <x v="1"/>
    <n v="3267000"/>
    <s v="BeforeNoon"/>
    <n v="49"/>
    <n v="96"/>
    <x v="429"/>
  </r>
  <r>
    <x v="19"/>
    <n v="11"/>
    <x v="85"/>
    <x v="2"/>
    <x v="85"/>
    <x v="1"/>
    <n v="149000"/>
    <s v="BeforeNoon"/>
    <n v="10"/>
    <n v="50"/>
    <x v="26"/>
  </r>
  <r>
    <x v="19"/>
    <n v="11"/>
    <x v="86"/>
    <x v="2"/>
    <x v="86"/>
    <x v="1"/>
    <n v="304500"/>
    <s v="BeforeNoon"/>
    <n v="42"/>
    <n v="50"/>
    <x v="415"/>
  </r>
  <r>
    <x v="19"/>
    <n v="11"/>
    <x v="87"/>
    <x v="0"/>
    <x v="87"/>
    <x v="0"/>
    <n v="774000"/>
    <s v="BeforeNoon"/>
    <n v="9"/>
    <n v="12"/>
    <x v="92"/>
  </r>
  <r>
    <x v="19"/>
    <n v="11"/>
    <x v="87"/>
    <x v="0"/>
    <x v="87"/>
    <x v="1"/>
    <n v="1790600"/>
    <s v="BeforeNoon"/>
    <n v="62"/>
    <n v="85"/>
    <x v="321"/>
  </r>
  <r>
    <x v="19"/>
    <n v="11"/>
    <x v="88"/>
    <x v="2"/>
    <x v="88"/>
    <x v="1"/>
    <n v="137900"/>
    <s v="BeforeNoon"/>
    <n v="7"/>
    <n v="50"/>
    <x v="27"/>
  </r>
  <r>
    <x v="19"/>
    <n v="11"/>
    <x v="89"/>
    <x v="2"/>
    <x v="89"/>
    <x v="1"/>
    <n v="302900"/>
    <s v="BeforeNoon"/>
    <n v="23"/>
    <n v="50"/>
    <x v="100"/>
  </r>
  <r>
    <x v="19"/>
    <n v="11"/>
    <x v="90"/>
    <x v="2"/>
    <x v="90"/>
    <x v="1"/>
    <n v="98900"/>
    <s v="BeforeNoon"/>
    <n v="13"/>
    <n v="50"/>
    <x v="46"/>
  </r>
  <r>
    <x v="19"/>
    <n v="11"/>
    <x v="91"/>
    <x v="2"/>
    <x v="91"/>
    <x v="1"/>
    <n v="473200"/>
    <s v="BeforeNoon"/>
    <n v="23"/>
    <n v="50"/>
    <x v="100"/>
  </r>
  <r>
    <x v="19"/>
    <n v="11"/>
    <x v="92"/>
    <x v="6"/>
    <x v="92"/>
    <x v="0"/>
    <n v="350100"/>
    <s v="BeforeNoon"/>
    <n v="9"/>
    <n v="12"/>
    <x v="92"/>
  </r>
  <r>
    <x v="19"/>
    <n v="11"/>
    <x v="92"/>
    <x v="6"/>
    <x v="92"/>
    <x v="1"/>
    <n v="1238900"/>
    <s v="BeforeNoon"/>
    <n v="95"/>
    <n v="118"/>
    <x v="664"/>
  </r>
  <r>
    <x v="19"/>
    <n v="11"/>
    <x v="93"/>
    <x v="5"/>
    <x v="93"/>
    <x v="0"/>
    <n v="2092500"/>
    <s v="BeforeNoon"/>
    <n v="25"/>
    <n v="30"/>
    <x v="130"/>
  </r>
  <r>
    <x v="19"/>
    <n v="11"/>
    <x v="93"/>
    <x v="5"/>
    <x v="93"/>
    <x v="2"/>
    <n v="2038200"/>
    <s v="BeforeNoon"/>
    <n v="43"/>
    <n v="48"/>
    <x v="590"/>
  </r>
  <r>
    <x v="19"/>
    <n v="11"/>
    <x v="93"/>
    <x v="5"/>
    <x v="93"/>
    <x v="1"/>
    <n v="7644700"/>
    <s v="BeforeNoon"/>
    <n v="273"/>
    <n v="324"/>
    <x v="645"/>
  </r>
  <r>
    <x v="19"/>
    <n v="11"/>
    <x v="94"/>
    <x v="5"/>
    <x v="94"/>
    <x v="0"/>
    <n v="2008800"/>
    <s v="BeforeNoon"/>
    <n v="24"/>
    <n v="30"/>
    <x v="217"/>
  </r>
  <r>
    <x v="19"/>
    <n v="11"/>
    <x v="94"/>
    <x v="5"/>
    <x v="94"/>
    <x v="2"/>
    <n v="1896000"/>
    <s v="BeforeNoon"/>
    <n v="40"/>
    <n v="48"/>
    <x v="130"/>
  </r>
  <r>
    <x v="19"/>
    <n v="11"/>
    <x v="94"/>
    <x v="5"/>
    <x v="94"/>
    <x v="1"/>
    <n v="7329400"/>
    <s v="BeforeNoon"/>
    <n v="262"/>
    <n v="324"/>
    <x v="619"/>
  </r>
  <r>
    <x v="19"/>
    <n v="11"/>
    <x v="366"/>
    <x v="7"/>
    <x v="39"/>
    <x v="0"/>
    <n v="112800"/>
    <s v="BeforeNoon"/>
    <n v="6"/>
    <n v="28"/>
    <x v="395"/>
  </r>
  <r>
    <x v="19"/>
    <n v="11"/>
    <x v="366"/>
    <x v="7"/>
    <x v="39"/>
    <x v="1"/>
    <n v="247500"/>
    <s v="BeforeNoon"/>
    <n v="39"/>
    <n v="142"/>
    <x v="547"/>
  </r>
  <r>
    <x v="19"/>
    <n v="11"/>
    <x v="396"/>
    <x v="7"/>
    <x v="68"/>
    <x v="0"/>
    <n v="18800"/>
    <s v="BeforeNoon"/>
    <n v="1"/>
    <n v="28"/>
    <x v="133"/>
  </r>
  <r>
    <x v="19"/>
    <n v="11"/>
    <x v="396"/>
    <x v="7"/>
    <x v="68"/>
    <x v="1"/>
    <n v="12600"/>
    <s v="BeforeNoon"/>
    <n v="2"/>
    <n v="142"/>
    <x v="359"/>
  </r>
  <r>
    <x v="19"/>
    <n v="11"/>
    <x v="95"/>
    <x v="2"/>
    <x v="95"/>
    <x v="1"/>
    <n v="279300"/>
    <s v="BeforeNoon"/>
    <n v="42"/>
    <n v="50"/>
    <x v="415"/>
  </r>
  <r>
    <x v="19"/>
    <n v="11"/>
    <x v="96"/>
    <x v="5"/>
    <x v="96"/>
    <x v="0"/>
    <n v="2100000"/>
    <s v="BeforeNoon"/>
    <n v="25"/>
    <n v="30"/>
    <x v="130"/>
  </r>
  <r>
    <x v="19"/>
    <n v="11"/>
    <x v="96"/>
    <x v="5"/>
    <x v="96"/>
    <x v="2"/>
    <n v="1713600"/>
    <s v="BeforeNoon"/>
    <n v="36"/>
    <n v="48"/>
    <x v="92"/>
  </r>
  <r>
    <x v="19"/>
    <n v="11"/>
    <x v="96"/>
    <x v="5"/>
    <x v="96"/>
    <x v="1"/>
    <n v="6246800"/>
    <s v="BeforeNoon"/>
    <n v="222"/>
    <n v="324"/>
    <x v="601"/>
  </r>
  <r>
    <x v="19"/>
    <n v="11"/>
    <x v="97"/>
    <x v="0"/>
    <x v="97"/>
    <x v="0"/>
    <n v="418200"/>
    <s v="BeforeNoon"/>
    <n v="6"/>
    <n v="12"/>
    <x v="12"/>
  </r>
  <r>
    <x v="19"/>
    <n v="11"/>
    <x v="97"/>
    <x v="0"/>
    <x v="97"/>
    <x v="1"/>
    <n v="1169600"/>
    <s v="BeforeNoon"/>
    <n v="50"/>
    <n v="85"/>
    <x v="239"/>
  </r>
  <r>
    <x v="19"/>
    <n v="11"/>
    <x v="98"/>
    <x v="4"/>
    <x v="98"/>
    <x v="1"/>
    <n v="46800"/>
    <s v="BeforeNoon"/>
    <n v="4"/>
    <n v="12"/>
    <x v="0"/>
  </r>
  <r>
    <x v="19"/>
    <n v="11"/>
    <x v="99"/>
    <x v="0"/>
    <x v="99"/>
    <x v="0"/>
    <n v="184800"/>
    <s v="BeforeNoon"/>
    <n v="7"/>
    <n v="12"/>
    <x v="18"/>
  </r>
  <r>
    <x v="19"/>
    <n v="11"/>
    <x v="99"/>
    <x v="0"/>
    <x v="99"/>
    <x v="1"/>
    <n v="353800"/>
    <s v="BeforeNoon"/>
    <n v="40"/>
    <n v="85"/>
    <x v="222"/>
  </r>
  <r>
    <x v="19"/>
    <n v="11"/>
    <x v="320"/>
    <x v="0"/>
    <x v="314"/>
    <x v="0"/>
    <n v="735600"/>
    <s v="BeforeNoon"/>
    <n v="12"/>
    <n v="12"/>
    <x v="72"/>
  </r>
  <r>
    <x v="19"/>
    <n v="11"/>
    <x v="320"/>
    <x v="0"/>
    <x v="314"/>
    <x v="1"/>
    <n v="1601700"/>
    <s v="BeforeNoon"/>
    <n v="78"/>
    <n v="85"/>
    <x v="62"/>
  </r>
  <r>
    <x v="19"/>
    <n v="11"/>
    <x v="321"/>
    <x v="0"/>
    <x v="315"/>
    <x v="0"/>
    <n v="203500"/>
    <s v="BeforeNoon"/>
    <n v="11"/>
    <n v="12"/>
    <x v="138"/>
  </r>
  <r>
    <x v="19"/>
    <n v="11"/>
    <x v="321"/>
    <x v="0"/>
    <x v="315"/>
    <x v="1"/>
    <n v="473000"/>
    <s v="BeforeNoon"/>
    <n v="76"/>
    <n v="85"/>
    <x v="533"/>
  </r>
  <r>
    <x v="19"/>
    <n v="11"/>
    <x v="322"/>
    <x v="0"/>
    <x v="316"/>
    <x v="0"/>
    <n v="107800"/>
    <s v="BeforeNoon"/>
    <n v="11"/>
    <n v="12"/>
    <x v="138"/>
  </r>
  <r>
    <x v="19"/>
    <n v="11"/>
    <x v="322"/>
    <x v="0"/>
    <x v="316"/>
    <x v="1"/>
    <n v="235800"/>
    <s v="BeforeNoon"/>
    <n v="71"/>
    <n v="85"/>
    <x v="408"/>
  </r>
  <r>
    <x v="19"/>
    <n v="11"/>
    <x v="407"/>
    <x v="3"/>
    <x v="395"/>
    <x v="0"/>
    <n v="364000"/>
    <s v="BeforeNoon"/>
    <n v="10"/>
    <n v="30"/>
    <x v="0"/>
  </r>
  <r>
    <x v="19"/>
    <n v="11"/>
    <x v="407"/>
    <x v="3"/>
    <x v="395"/>
    <x v="1"/>
    <n v="1082100"/>
    <s v="BeforeNoon"/>
    <n v="89"/>
    <n v="192"/>
    <x v="490"/>
  </r>
  <r>
    <x v="19"/>
    <n v="11"/>
    <x v="323"/>
    <x v="0"/>
    <x v="317"/>
    <x v="0"/>
    <n v="514800"/>
    <s v="BeforeNoon"/>
    <n v="9"/>
    <n v="12"/>
    <x v="92"/>
  </r>
  <r>
    <x v="19"/>
    <n v="11"/>
    <x v="323"/>
    <x v="0"/>
    <x v="317"/>
    <x v="1"/>
    <n v="1132600"/>
    <s v="BeforeNoon"/>
    <n v="59"/>
    <n v="85"/>
    <x v="151"/>
  </r>
  <r>
    <x v="19"/>
    <n v="11"/>
    <x v="102"/>
    <x v="7"/>
    <x v="102"/>
    <x v="0"/>
    <n v="380000"/>
    <s v="BeforeNoon"/>
    <n v="19"/>
    <n v="28"/>
    <x v="94"/>
  </r>
  <r>
    <x v="19"/>
    <n v="11"/>
    <x v="102"/>
    <x v="7"/>
    <x v="102"/>
    <x v="1"/>
    <n v="694900"/>
    <s v="BeforeNoon"/>
    <n v="103"/>
    <n v="142"/>
    <x v="211"/>
  </r>
  <r>
    <x v="19"/>
    <n v="11"/>
    <x v="103"/>
    <x v="5"/>
    <x v="103"/>
    <x v="0"/>
    <n v="945000"/>
    <s v="BeforeNoon"/>
    <n v="27"/>
    <n v="30"/>
    <x v="255"/>
  </r>
  <r>
    <x v="19"/>
    <n v="11"/>
    <x v="103"/>
    <x v="5"/>
    <x v="103"/>
    <x v="2"/>
    <n v="676600"/>
    <s v="BeforeNoon"/>
    <n v="34"/>
    <n v="48"/>
    <x v="512"/>
  </r>
  <r>
    <x v="19"/>
    <n v="11"/>
    <x v="103"/>
    <x v="5"/>
    <x v="103"/>
    <x v="1"/>
    <n v="2641300"/>
    <s v="BeforeNoon"/>
    <n v="225"/>
    <n v="324"/>
    <x v="699"/>
  </r>
  <r>
    <x v="19"/>
    <n v="11"/>
    <x v="104"/>
    <x v="4"/>
    <x v="104"/>
    <x v="1"/>
    <n v="54400"/>
    <s v="BeforeNoon"/>
    <n v="8"/>
    <n v="12"/>
    <x v="58"/>
  </r>
  <r>
    <x v="19"/>
    <n v="11"/>
    <x v="324"/>
    <x v="0"/>
    <x v="318"/>
    <x v="0"/>
    <n v="88900"/>
    <s v="BeforeNoon"/>
    <n v="7"/>
    <n v="12"/>
    <x v="18"/>
  </r>
  <r>
    <x v="19"/>
    <n v="11"/>
    <x v="324"/>
    <x v="0"/>
    <x v="318"/>
    <x v="1"/>
    <n v="211000"/>
    <s v="BeforeNoon"/>
    <n v="50"/>
    <n v="85"/>
    <x v="239"/>
  </r>
  <r>
    <x v="19"/>
    <n v="11"/>
    <x v="325"/>
    <x v="4"/>
    <x v="319"/>
    <x v="1"/>
    <n v="132000"/>
    <s v="BeforeNoon"/>
    <n v="12"/>
    <n v="12"/>
    <x v="72"/>
  </r>
  <r>
    <x v="19"/>
    <n v="11"/>
    <x v="105"/>
    <x v="6"/>
    <x v="105"/>
    <x v="0"/>
    <n v="256000"/>
    <s v="BeforeNoon"/>
    <n v="8"/>
    <n v="12"/>
    <x v="58"/>
  </r>
  <r>
    <x v="19"/>
    <n v="11"/>
    <x v="105"/>
    <x v="6"/>
    <x v="105"/>
    <x v="1"/>
    <n v="752000"/>
    <s v="BeforeNoon"/>
    <n v="70"/>
    <n v="118"/>
    <x v="493"/>
  </r>
  <r>
    <x v="19"/>
    <n v="11"/>
    <x v="381"/>
    <x v="4"/>
    <x v="374"/>
    <x v="1"/>
    <n v="36300"/>
    <s v="BeforeNoon"/>
    <n v="11"/>
    <n v="12"/>
    <x v="138"/>
  </r>
  <r>
    <x v="19"/>
    <n v="11"/>
    <x v="106"/>
    <x v="0"/>
    <x v="106"/>
    <x v="0"/>
    <n v="487000"/>
    <s v="BeforeNoon"/>
    <n v="10"/>
    <n v="12"/>
    <x v="130"/>
  </r>
  <r>
    <x v="19"/>
    <n v="11"/>
    <x v="106"/>
    <x v="0"/>
    <x v="106"/>
    <x v="1"/>
    <n v="1207300"/>
    <s v="BeforeNoon"/>
    <n v="74"/>
    <n v="85"/>
    <x v="290"/>
  </r>
  <r>
    <x v="19"/>
    <n v="11"/>
    <x v="107"/>
    <x v="2"/>
    <x v="107"/>
    <x v="1"/>
    <n v="517900"/>
    <s v="BeforeNoon"/>
    <n v="34"/>
    <n v="50"/>
    <x v="169"/>
  </r>
  <r>
    <x v="19"/>
    <n v="11"/>
    <x v="444"/>
    <x v="4"/>
    <x v="428"/>
    <x v="1"/>
    <n v="11300"/>
    <s v="BeforeNoon"/>
    <n v="1"/>
    <n v="12"/>
    <x v="47"/>
  </r>
  <r>
    <x v="19"/>
    <n v="11"/>
    <x v="424"/>
    <x v="4"/>
    <x v="409"/>
    <x v="1"/>
    <n v="67200"/>
    <s v="BeforeNoon"/>
    <n v="8"/>
    <n v="12"/>
    <x v="58"/>
  </r>
  <r>
    <x v="19"/>
    <n v="11"/>
    <x v="327"/>
    <x v="2"/>
    <x v="321"/>
    <x v="1"/>
    <n v="546600"/>
    <s v="BeforeNoon"/>
    <n v="30"/>
    <n v="50"/>
    <x v="41"/>
  </r>
  <r>
    <x v="19"/>
    <n v="11"/>
    <x v="398"/>
    <x v="2"/>
    <x v="389"/>
    <x v="1"/>
    <n v="271200"/>
    <s v="BeforeNoon"/>
    <n v="39"/>
    <n v="50"/>
    <x v="244"/>
  </r>
  <r>
    <x v="19"/>
    <n v="11"/>
    <x v="108"/>
    <x v="2"/>
    <x v="108"/>
    <x v="1"/>
    <n v="127400"/>
    <s v="BeforeNoon"/>
    <n v="13"/>
    <n v="50"/>
    <x v="46"/>
  </r>
  <r>
    <x v="19"/>
    <n v="11"/>
    <x v="399"/>
    <x v="2"/>
    <x v="390"/>
    <x v="1"/>
    <n v="151100"/>
    <s v="BeforeNoon"/>
    <n v="34"/>
    <n v="50"/>
    <x v="169"/>
  </r>
  <r>
    <x v="19"/>
    <n v="11"/>
    <x v="109"/>
    <x v="2"/>
    <x v="109"/>
    <x v="1"/>
    <n v="651000"/>
    <s v="BeforeNoon"/>
    <n v="43"/>
    <n v="50"/>
    <x v="157"/>
  </r>
  <r>
    <x v="19"/>
    <n v="11"/>
    <x v="328"/>
    <x v="0"/>
    <x v="322"/>
    <x v="0"/>
    <n v="470700"/>
    <s v="BeforeNoon"/>
    <n v="9"/>
    <n v="12"/>
    <x v="92"/>
  </r>
  <r>
    <x v="19"/>
    <n v="11"/>
    <x v="328"/>
    <x v="0"/>
    <x v="322"/>
    <x v="1"/>
    <n v="826800"/>
    <s v="BeforeNoon"/>
    <n v="47"/>
    <n v="85"/>
    <x v="254"/>
  </r>
  <r>
    <x v="19"/>
    <n v="11"/>
    <x v="110"/>
    <x v="2"/>
    <x v="110"/>
    <x v="1"/>
    <n v="383900"/>
    <s v="BeforeNoon"/>
    <n v="47"/>
    <n v="50"/>
    <x v="101"/>
  </r>
  <r>
    <x v="19"/>
    <n v="12"/>
    <x v="329"/>
    <x v="4"/>
    <x v="323"/>
    <x v="1"/>
    <n v="71000"/>
    <s v="AfterNoon"/>
    <n v="10"/>
    <n v="12"/>
    <x v="130"/>
  </r>
  <r>
    <x v="19"/>
    <n v="12"/>
    <x v="111"/>
    <x v="2"/>
    <x v="111"/>
    <x v="1"/>
    <n v="227600"/>
    <s v="AfterNoon"/>
    <n v="18"/>
    <n v="50"/>
    <x v="188"/>
  </r>
  <r>
    <x v="19"/>
    <n v="12"/>
    <x v="331"/>
    <x v="4"/>
    <x v="325"/>
    <x v="1"/>
    <n v="58800"/>
    <s v="AfterNoon"/>
    <n v="12"/>
    <n v="12"/>
    <x v="72"/>
  </r>
  <r>
    <x v="19"/>
    <n v="12"/>
    <x v="408"/>
    <x v="2"/>
    <x v="396"/>
    <x v="1"/>
    <n v="47000"/>
    <s v="AfterNoon"/>
    <n v="5"/>
    <n v="50"/>
    <x v="13"/>
  </r>
  <r>
    <x v="19"/>
    <n v="12"/>
    <x v="112"/>
    <x v="2"/>
    <x v="112"/>
    <x v="1"/>
    <n v="73500"/>
    <s v="AfterNoon"/>
    <n v="7"/>
    <n v="50"/>
    <x v="27"/>
  </r>
  <r>
    <x v="19"/>
    <n v="12"/>
    <x v="113"/>
    <x v="0"/>
    <x v="113"/>
    <x v="0"/>
    <n v="88400"/>
    <s v="AfterNoon"/>
    <n v="2"/>
    <n v="12"/>
    <x v="10"/>
  </r>
  <r>
    <x v="19"/>
    <n v="12"/>
    <x v="113"/>
    <x v="0"/>
    <x v="113"/>
    <x v="1"/>
    <n v="192600"/>
    <s v="AfterNoon"/>
    <n v="13"/>
    <n v="85"/>
    <x v="49"/>
  </r>
  <r>
    <x v="19"/>
    <n v="12"/>
    <x v="115"/>
    <x v="0"/>
    <x v="115"/>
    <x v="0"/>
    <n v="330000"/>
    <s v="AfterNoon"/>
    <n v="10"/>
    <n v="12"/>
    <x v="130"/>
  </r>
  <r>
    <x v="19"/>
    <n v="12"/>
    <x v="115"/>
    <x v="0"/>
    <x v="115"/>
    <x v="1"/>
    <n v="731500"/>
    <s v="AfterNoon"/>
    <n v="66"/>
    <n v="85"/>
    <x v="83"/>
  </r>
  <r>
    <x v="19"/>
    <n v="12"/>
    <x v="116"/>
    <x v="3"/>
    <x v="116"/>
    <x v="0"/>
    <n v="1158600"/>
    <s v="AfterNoon"/>
    <n v="6"/>
    <n v="30"/>
    <x v="26"/>
  </r>
  <r>
    <x v="19"/>
    <n v="12"/>
    <x v="116"/>
    <x v="3"/>
    <x v="116"/>
    <x v="1"/>
    <n v="1416800"/>
    <s v="AfterNoon"/>
    <n v="22"/>
    <n v="192"/>
    <x v="192"/>
  </r>
  <r>
    <x v="19"/>
    <n v="12"/>
    <x v="117"/>
    <x v="4"/>
    <x v="117"/>
    <x v="1"/>
    <n v="37800"/>
    <s v="AfterNoon"/>
    <n v="6"/>
    <n v="12"/>
    <x v="12"/>
  </r>
  <r>
    <x v="19"/>
    <n v="12"/>
    <x v="118"/>
    <x v="3"/>
    <x v="118"/>
    <x v="0"/>
    <n v="5350500"/>
    <s v="AfterNoon"/>
    <n v="29"/>
    <n v="30"/>
    <x v="633"/>
  </r>
  <r>
    <x v="19"/>
    <n v="12"/>
    <x v="118"/>
    <x v="3"/>
    <x v="118"/>
    <x v="1"/>
    <n v="10381600"/>
    <s v="AfterNoon"/>
    <n v="168"/>
    <n v="192"/>
    <x v="488"/>
  </r>
  <r>
    <x v="19"/>
    <n v="12"/>
    <x v="119"/>
    <x v="5"/>
    <x v="119"/>
    <x v="0"/>
    <n v="1034400"/>
    <s v="AfterNoon"/>
    <n v="24"/>
    <n v="30"/>
    <x v="217"/>
  </r>
  <r>
    <x v="19"/>
    <n v="12"/>
    <x v="119"/>
    <x v="5"/>
    <x v="119"/>
    <x v="2"/>
    <n v="1000400"/>
    <s v="AfterNoon"/>
    <n v="41"/>
    <n v="48"/>
    <x v="318"/>
  </r>
  <r>
    <x v="19"/>
    <n v="12"/>
    <x v="119"/>
    <x v="5"/>
    <x v="119"/>
    <x v="1"/>
    <n v="3962400"/>
    <s v="AfterNoon"/>
    <n v="274"/>
    <n v="324"/>
    <x v="660"/>
  </r>
  <r>
    <x v="19"/>
    <n v="12"/>
    <x v="120"/>
    <x v="0"/>
    <x v="120"/>
    <x v="0"/>
    <n v="69300"/>
    <s v="AfterNoon"/>
    <n v="7"/>
    <n v="12"/>
    <x v="18"/>
  </r>
  <r>
    <x v="19"/>
    <n v="12"/>
    <x v="120"/>
    <x v="0"/>
    <x v="120"/>
    <x v="1"/>
    <n v="189300"/>
    <s v="AfterNoon"/>
    <n v="57"/>
    <n v="85"/>
    <x v="338"/>
  </r>
  <r>
    <x v="19"/>
    <n v="12"/>
    <x v="121"/>
    <x v="0"/>
    <x v="121"/>
    <x v="0"/>
    <n v="185000"/>
    <s v="AfterNoon"/>
    <n v="10"/>
    <n v="12"/>
    <x v="130"/>
  </r>
  <r>
    <x v="19"/>
    <n v="12"/>
    <x v="121"/>
    <x v="0"/>
    <x v="121"/>
    <x v="1"/>
    <n v="449400"/>
    <s v="AfterNoon"/>
    <n v="72"/>
    <n v="85"/>
    <x v="341"/>
  </r>
  <r>
    <x v="19"/>
    <n v="12"/>
    <x v="123"/>
    <x v="2"/>
    <x v="123"/>
    <x v="1"/>
    <n v="458500"/>
    <s v="AfterNoon"/>
    <n v="45"/>
    <n v="50"/>
    <x v="255"/>
  </r>
  <r>
    <x v="19"/>
    <n v="12"/>
    <x v="125"/>
    <x v="2"/>
    <x v="125"/>
    <x v="1"/>
    <n v="37100"/>
    <s v="AfterNoon"/>
    <n v="7"/>
    <n v="50"/>
    <x v="27"/>
  </r>
  <r>
    <x v="19"/>
    <n v="12"/>
    <x v="126"/>
    <x v="0"/>
    <x v="126"/>
    <x v="0"/>
    <n v="72100"/>
    <s v="AfterNoon"/>
    <n v="7"/>
    <n v="12"/>
    <x v="18"/>
  </r>
  <r>
    <x v="19"/>
    <n v="12"/>
    <x v="126"/>
    <x v="0"/>
    <x v="126"/>
    <x v="1"/>
    <n v="184400"/>
    <s v="AfterNoon"/>
    <n v="54"/>
    <n v="85"/>
    <x v="279"/>
  </r>
  <r>
    <x v="19"/>
    <n v="12"/>
    <x v="128"/>
    <x v="0"/>
    <x v="128"/>
    <x v="0"/>
    <n v="149800"/>
    <s v="AfterNoon"/>
    <n v="7"/>
    <n v="12"/>
    <x v="18"/>
  </r>
  <r>
    <x v="19"/>
    <n v="12"/>
    <x v="128"/>
    <x v="0"/>
    <x v="128"/>
    <x v="1"/>
    <n v="379100"/>
    <s v="AfterNoon"/>
    <n v="53"/>
    <n v="85"/>
    <x v="227"/>
  </r>
  <r>
    <x v="19"/>
    <n v="12"/>
    <x v="445"/>
    <x v="0"/>
    <x v="429"/>
    <x v="0"/>
    <n v="85600"/>
    <s v="AfterNoon"/>
    <n v="4"/>
    <n v="12"/>
    <x v="0"/>
  </r>
  <r>
    <x v="19"/>
    <n v="12"/>
    <x v="445"/>
    <x v="0"/>
    <x v="429"/>
    <x v="1"/>
    <n v="249900"/>
    <s v="AfterNoon"/>
    <n v="35"/>
    <n v="85"/>
    <x v="1"/>
  </r>
  <r>
    <x v="19"/>
    <n v="12"/>
    <x v="129"/>
    <x v="7"/>
    <x v="75"/>
    <x v="0"/>
    <n v="144000"/>
    <s v="AfterNoon"/>
    <n v="8"/>
    <n v="28"/>
    <x v="158"/>
  </r>
  <r>
    <x v="19"/>
    <n v="12"/>
    <x v="129"/>
    <x v="7"/>
    <x v="75"/>
    <x v="1"/>
    <n v="225000"/>
    <s v="AfterNoon"/>
    <n v="37"/>
    <n v="142"/>
    <x v="508"/>
  </r>
  <r>
    <x v="19"/>
    <n v="12"/>
    <x v="130"/>
    <x v="0"/>
    <x v="129"/>
    <x v="0"/>
    <n v="226800"/>
    <s v="AfterNoon"/>
    <n v="12"/>
    <n v="12"/>
    <x v="72"/>
  </r>
  <r>
    <x v="19"/>
    <n v="12"/>
    <x v="130"/>
    <x v="0"/>
    <x v="129"/>
    <x v="1"/>
    <n v="500700"/>
    <s v="AfterNoon"/>
    <n v="79"/>
    <n v="85"/>
    <x v="252"/>
  </r>
  <r>
    <x v="19"/>
    <n v="12"/>
    <x v="132"/>
    <x v="6"/>
    <x v="131"/>
    <x v="0"/>
    <n v="160000"/>
    <s v="AfterNoon"/>
    <n v="5"/>
    <n v="12"/>
    <x v="24"/>
  </r>
  <r>
    <x v="19"/>
    <n v="12"/>
    <x v="132"/>
    <x v="6"/>
    <x v="131"/>
    <x v="1"/>
    <n v="708200"/>
    <s v="AfterNoon"/>
    <n v="66"/>
    <n v="118"/>
    <x v="370"/>
  </r>
  <r>
    <x v="19"/>
    <n v="12"/>
    <x v="409"/>
    <x v="2"/>
    <x v="397"/>
    <x v="1"/>
    <n v="84600"/>
    <s v="AfterNoon"/>
    <n v="6"/>
    <n v="50"/>
    <x v="43"/>
  </r>
  <r>
    <x v="19"/>
    <n v="12"/>
    <x v="332"/>
    <x v="2"/>
    <x v="326"/>
    <x v="1"/>
    <n v="241200"/>
    <s v="AfterNoon"/>
    <n v="17"/>
    <n v="50"/>
    <x v="116"/>
  </r>
  <r>
    <x v="19"/>
    <n v="12"/>
    <x v="133"/>
    <x v="3"/>
    <x v="132"/>
    <x v="0"/>
    <n v="899800"/>
    <s v="AfterNoon"/>
    <n v="22"/>
    <n v="30"/>
    <x v="307"/>
  </r>
  <r>
    <x v="19"/>
    <n v="12"/>
    <x v="133"/>
    <x v="3"/>
    <x v="132"/>
    <x v="1"/>
    <n v="1981800"/>
    <s v="AfterNoon"/>
    <n v="145"/>
    <n v="192"/>
    <x v="671"/>
  </r>
  <r>
    <x v="19"/>
    <n v="12"/>
    <x v="333"/>
    <x v="0"/>
    <x v="327"/>
    <x v="0"/>
    <n v="101000"/>
    <s v="AfterNoon"/>
    <n v="5"/>
    <n v="12"/>
    <x v="24"/>
  </r>
  <r>
    <x v="19"/>
    <n v="12"/>
    <x v="333"/>
    <x v="0"/>
    <x v="327"/>
    <x v="1"/>
    <n v="276100"/>
    <s v="AfterNoon"/>
    <n v="41"/>
    <n v="85"/>
    <x v="111"/>
  </r>
  <r>
    <x v="19"/>
    <n v="12"/>
    <x v="134"/>
    <x v="2"/>
    <x v="133"/>
    <x v="1"/>
    <n v="327600"/>
    <s v="AfterNoon"/>
    <n v="21"/>
    <n v="50"/>
    <x v="119"/>
  </r>
  <r>
    <x v="19"/>
    <n v="12"/>
    <x v="135"/>
    <x v="2"/>
    <x v="134"/>
    <x v="1"/>
    <n v="569700"/>
    <s v="AfterNoon"/>
    <n v="36"/>
    <n v="50"/>
    <x v="426"/>
  </r>
  <r>
    <x v="19"/>
    <n v="12"/>
    <x v="370"/>
    <x v="0"/>
    <x v="363"/>
    <x v="0"/>
    <n v="898000"/>
    <s v="AfterNoon"/>
    <n v="10"/>
    <n v="12"/>
    <x v="130"/>
  </r>
  <r>
    <x v="19"/>
    <n v="12"/>
    <x v="370"/>
    <x v="0"/>
    <x v="363"/>
    <x v="1"/>
    <n v="1985400"/>
    <s v="AfterNoon"/>
    <n v="66"/>
    <n v="85"/>
    <x v="83"/>
  </r>
  <r>
    <x v="19"/>
    <n v="13"/>
    <x v="334"/>
    <x v="0"/>
    <x v="328"/>
    <x v="0"/>
    <n v="106700"/>
    <s v="AfterNoon"/>
    <n v="11"/>
    <n v="12"/>
    <x v="138"/>
  </r>
  <r>
    <x v="19"/>
    <n v="13"/>
    <x v="334"/>
    <x v="0"/>
    <x v="328"/>
    <x v="1"/>
    <n v="257200"/>
    <s v="AfterNoon"/>
    <n v="80"/>
    <n v="85"/>
    <x v="311"/>
  </r>
  <r>
    <x v="19"/>
    <n v="13"/>
    <x v="136"/>
    <x v="2"/>
    <x v="135"/>
    <x v="1"/>
    <n v="270600"/>
    <s v="AfterNoon"/>
    <n v="22"/>
    <n v="50"/>
    <x v="102"/>
  </r>
  <r>
    <x v="19"/>
    <n v="13"/>
    <x v="410"/>
    <x v="0"/>
    <x v="398"/>
    <x v="0"/>
    <n v="290400"/>
    <s v="AfterNoon"/>
    <n v="6"/>
    <n v="12"/>
    <x v="12"/>
  </r>
  <r>
    <x v="19"/>
    <n v="13"/>
    <x v="410"/>
    <x v="0"/>
    <x v="398"/>
    <x v="1"/>
    <n v="650800"/>
    <s v="AfterNoon"/>
    <n v="40"/>
    <n v="85"/>
    <x v="222"/>
  </r>
  <r>
    <x v="19"/>
    <n v="13"/>
    <x v="137"/>
    <x v="2"/>
    <x v="136"/>
    <x v="1"/>
    <n v="275600"/>
    <s v="AfterNoon"/>
    <n v="21"/>
    <n v="50"/>
    <x v="119"/>
  </r>
  <r>
    <x v="19"/>
    <n v="13"/>
    <x v="138"/>
    <x v="2"/>
    <x v="137"/>
    <x v="1"/>
    <n v="294500"/>
    <s v="AfterNoon"/>
    <n v="21"/>
    <n v="50"/>
    <x v="119"/>
  </r>
  <r>
    <x v="19"/>
    <n v="13"/>
    <x v="139"/>
    <x v="0"/>
    <x v="138"/>
    <x v="0"/>
    <n v="120000"/>
    <s v="AfterNoon"/>
    <n v="10"/>
    <n v="12"/>
    <x v="130"/>
  </r>
  <r>
    <x v="19"/>
    <n v="13"/>
    <x v="139"/>
    <x v="0"/>
    <x v="138"/>
    <x v="1"/>
    <n v="318000"/>
    <s v="AfterNoon"/>
    <n v="79"/>
    <n v="85"/>
    <x v="252"/>
  </r>
  <r>
    <x v="19"/>
    <n v="13"/>
    <x v="140"/>
    <x v="2"/>
    <x v="139"/>
    <x v="1"/>
    <n v="177200"/>
    <s v="AfterNoon"/>
    <n v="44"/>
    <n v="50"/>
    <x v="351"/>
  </r>
  <r>
    <x v="19"/>
    <n v="13"/>
    <x v="335"/>
    <x v="0"/>
    <x v="329"/>
    <x v="0"/>
    <n v="370800"/>
    <s v="AfterNoon"/>
    <n v="9"/>
    <n v="12"/>
    <x v="92"/>
  </r>
  <r>
    <x v="19"/>
    <n v="13"/>
    <x v="335"/>
    <x v="0"/>
    <x v="329"/>
    <x v="1"/>
    <n v="993400"/>
    <s v="AfterNoon"/>
    <n v="72"/>
    <n v="85"/>
    <x v="341"/>
  </r>
  <r>
    <x v="19"/>
    <n v="13"/>
    <x v="141"/>
    <x v="1"/>
    <x v="140"/>
    <x v="0"/>
    <n v="795200"/>
    <s v="AfterNoon"/>
    <n v="16"/>
    <n v="20"/>
    <x v="217"/>
  </r>
  <r>
    <x v="19"/>
    <n v="13"/>
    <x v="141"/>
    <x v="1"/>
    <x v="140"/>
    <x v="1"/>
    <n v="1382600"/>
    <s v="AfterNoon"/>
    <n v="83"/>
    <n v="96"/>
    <x v="143"/>
  </r>
  <r>
    <x v="19"/>
    <n v="13"/>
    <x v="142"/>
    <x v="6"/>
    <x v="141"/>
    <x v="0"/>
    <n v="402600"/>
    <s v="AfterNoon"/>
    <n v="11"/>
    <n v="12"/>
    <x v="138"/>
  </r>
  <r>
    <x v="19"/>
    <n v="13"/>
    <x v="142"/>
    <x v="6"/>
    <x v="141"/>
    <x v="1"/>
    <n v="1066200"/>
    <s v="AfterNoon"/>
    <n v="87"/>
    <n v="118"/>
    <x v="289"/>
  </r>
  <r>
    <x v="19"/>
    <n v="13"/>
    <x v="143"/>
    <x v="2"/>
    <x v="142"/>
    <x v="1"/>
    <n v="96400"/>
    <s v="AfterNoon"/>
    <n v="31"/>
    <n v="50"/>
    <x v="234"/>
  </r>
  <r>
    <x v="19"/>
    <n v="13"/>
    <x v="411"/>
    <x v="4"/>
    <x v="399"/>
    <x v="1"/>
    <n v="39600"/>
    <s v="AfterNoon"/>
    <n v="6"/>
    <n v="12"/>
    <x v="12"/>
  </r>
  <r>
    <x v="19"/>
    <n v="13"/>
    <x v="144"/>
    <x v="2"/>
    <x v="143"/>
    <x v="1"/>
    <n v="96200"/>
    <s v="AfterNoon"/>
    <n v="13"/>
    <n v="50"/>
    <x v="46"/>
  </r>
  <r>
    <x v="19"/>
    <n v="13"/>
    <x v="145"/>
    <x v="2"/>
    <x v="144"/>
    <x v="1"/>
    <n v="35600"/>
    <s v="AfterNoon"/>
    <n v="4"/>
    <n v="50"/>
    <x v="4"/>
  </r>
  <r>
    <x v="19"/>
    <n v="13"/>
    <x v="146"/>
    <x v="0"/>
    <x v="145"/>
    <x v="0"/>
    <n v="100100"/>
    <s v="AfterNoon"/>
    <n v="11"/>
    <n v="12"/>
    <x v="138"/>
  </r>
  <r>
    <x v="19"/>
    <n v="13"/>
    <x v="146"/>
    <x v="0"/>
    <x v="145"/>
    <x v="1"/>
    <n v="235500"/>
    <s v="AfterNoon"/>
    <n v="78"/>
    <n v="85"/>
    <x v="62"/>
  </r>
  <r>
    <x v="19"/>
    <n v="13"/>
    <x v="147"/>
    <x v="4"/>
    <x v="146"/>
    <x v="1"/>
    <n v="93600"/>
    <s v="AfterNoon"/>
    <n v="8"/>
    <n v="12"/>
    <x v="58"/>
  </r>
  <r>
    <x v="19"/>
    <n v="13"/>
    <x v="148"/>
    <x v="0"/>
    <x v="147"/>
    <x v="0"/>
    <n v="511000"/>
    <s v="AfterNoon"/>
    <n v="10"/>
    <n v="12"/>
    <x v="130"/>
  </r>
  <r>
    <x v="19"/>
    <n v="13"/>
    <x v="148"/>
    <x v="0"/>
    <x v="147"/>
    <x v="1"/>
    <n v="1317500"/>
    <s v="AfterNoon"/>
    <n v="77"/>
    <n v="85"/>
    <x v="471"/>
  </r>
  <r>
    <x v="19"/>
    <n v="13"/>
    <x v="149"/>
    <x v="0"/>
    <x v="148"/>
    <x v="0"/>
    <n v="219600"/>
    <s v="AfterNoon"/>
    <n v="6"/>
    <n v="12"/>
    <x v="12"/>
  </r>
  <r>
    <x v="19"/>
    <n v="13"/>
    <x v="149"/>
    <x v="0"/>
    <x v="148"/>
    <x v="1"/>
    <n v="747800"/>
    <s v="AfterNoon"/>
    <n v="61"/>
    <n v="85"/>
    <x v="243"/>
  </r>
  <r>
    <x v="19"/>
    <n v="13"/>
    <x v="150"/>
    <x v="0"/>
    <x v="149"/>
    <x v="0"/>
    <n v="674300"/>
    <s v="AfterNoon"/>
    <n v="11"/>
    <n v="12"/>
    <x v="138"/>
  </r>
  <r>
    <x v="19"/>
    <n v="13"/>
    <x v="150"/>
    <x v="0"/>
    <x v="149"/>
    <x v="1"/>
    <n v="1577100"/>
    <s v="AfterNoon"/>
    <n v="77"/>
    <n v="85"/>
    <x v="471"/>
  </r>
  <r>
    <x v="19"/>
    <n v="13"/>
    <x v="151"/>
    <x v="0"/>
    <x v="150"/>
    <x v="0"/>
    <n v="264500"/>
    <s v="AfterNoon"/>
    <n v="5"/>
    <n v="12"/>
    <x v="24"/>
  </r>
  <r>
    <x v="19"/>
    <n v="13"/>
    <x v="151"/>
    <x v="0"/>
    <x v="150"/>
    <x v="1"/>
    <n v="816800"/>
    <s v="AfterNoon"/>
    <n v="46"/>
    <n v="85"/>
    <x v="25"/>
  </r>
  <r>
    <x v="19"/>
    <n v="13"/>
    <x v="152"/>
    <x v="4"/>
    <x v="151"/>
    <x v="1"/>
    <n v="75900"/>
    <s v="AfterNoon"/>
    <n v="11"/>
    <n v="12"/>
    <x v="138"/>
  </r>
  <r>
    <x v="19"/>
    <n v="13"/>
    <x v="153"/>
    <x v="4"/>
    <x v="152"/>
    <x v="1"/>
    <n v="41400"/>
    <s v="AfterNoon"/>
    <n v="6"/>
    <n v="12"/>
    <x v="12"/>
  </r>
  <r>
    <x v="19"/>
    <n v="13"/>
    <x v="154"/>
    <x v="4"/>
    <x v="153"/>
    <x v="1"/>
    <n v="72800"/>
    <s v="AfterNoon"/>
    <n v="7"/>
    <n v="12"/>
    <x v="18"/>
  </r>
  <r>
    <x v="19"/>
    <n v="13"/>
    <x v="155"/>
    <x v="2"/>
    <x v="154"/>
    <x v="1"/>
    <n v="248800"/>
    <s v="AfterNoon"/>
    <n v="20"/>
    <n v="50"/>
    <x v="127"/>
  </r>
  <r>
    <x v="19"/>
    <n v="13"/>
    <x v="156"/>
    <x v="0"/>
    <x v="155"/>
    <x v="0"/>
    <n v="37800"/>
    <s v="AfterNoon"/>
    <n v="3"/>
    <n v="12"/>
    <x v="89"/>
  </r>
  <r>
    <x v="19"/>
    <n v="13"/>
    <x v="156"/>
    <x v="0"/>
    <x v="155"/>
    <x v="1"/>
    <n v="67600"/>
    <s v="AfterNoon"/>
    <n v="16"/>
    <n v="85"/>
    <x v="179"/>
  </r>
  <r>
    <x v="19"/>
    <n v="13"/>
    <x v="412"/>
    <x v="4"/>
    <x v="400"/>
    <x v="1"/>
    <n v="39000"/>
    <s v="AfterNoon"/>
    <n v="10"/>
    <n v="12"/>
    <x v="130"/>
  </r>
  <r>
    <x v="19"/>
    <n v="13"/>
    <x v="413"/>
    <x v="7"/>
    <x v="48"/>
    <x v="0"/>
    <n v="216000"/>
    <s v="AfterNoon"/>
    <n v="12"/>
    <n v="28"/>
    <x v="44"/>
  </r>
  <r>
    <x v="19"/>
    <n v="13"/>
    <x v="413"/>
    <x v="7"/>
    <x v="48"/>
    <x v="1"/>
    <n v="409800"/>
    <s v="AfterNoon"/>
    <n v="68"/>
    <n v="142"/>
    <x v="48"/>
  </r>
  <r>
    <x v="19"/>
    <n v="13"/>
    <x v="336"/>
    <x v="0"/>
    <x v="330"/>
    <x v="0"/>
    <n v="226800"/>
    <s v="AfterNoon"/>
    <n v="12"/>
    <n v="12"/>
    <x v="72"/>
  </r>
  <r>
    <x v="19"/>
    <n v="13"/>
    <x v="336"/>
    <x v="0"/>
    <x v="330"/>
    <x v="1"/>
    <n v="488100"/>
    <s v="AfterNoon"/>
    <n v="77"/>
    <n v="85"/>
    <x v="471"/>
  </r>
  <r>
    <x v="19"/>
    <n v="13"/>
    <x v="157"/>
    <x v="0"/>
    <x v="156"/>
    <x v="0"/>
    <n v="326000"/>
    <s v="AfterNoon"/>
    <n v="10"/>
    <n v="12"/>
    <x v="130"/>
  </r>
  <r>
    <x v="19"/>
    <n v="13"/>
    <x v="157"/>
    <x v="0"/>
    <x v="156"/>
    <x v="1"/>
    <n v="722400"/>
    <s v="AfterNoon"/>
    <n v="66"/>
    <n v="85"/>
    <x v="83"/>
  </r>
  <r>
    <x v="19"/>
    <n v="13"/>
    <x v="158"/>
    <x v="1"/>
    <x v="157"/>
    <x v="0"/>
    <n v="1800300"/>
    <s v="AfterNoon"/>
    <n v="17"/>
    <n v="20"/>
    <x v="142"/>
  </r>
  <r>
    <x v="19"/>
    <n v="13"/>
    <x v="158"/>
    <x v="1"/>
    <x v="157"/>
    <x v="1"/>
    <n v="3049800"/>
    <s v="AfterNoon"/>
    <n v="86"/>
    <n v="96"/>
    <x v="590"/>
  </r>
  <r>
    <x v="19"/>
    <n v="13"/>
    <x v="159"/>
    <x v="0"/>
    <x v="158"/>
    <x v="0"/>
    <n v="403200"/>
    <s v="AfterNoon"/>
    <n v="6"/>
    <n v="12"/>
    <x v="12"/>
  </r>
  <r>
    <x v="19"/>
    <n v="13"/>
    <x v="159"/>
    <x v="0"/>
    <x v="158"/>
    <x v="1"/>
    <n v="1084000"/>
    <s v="AfterNoon"/>
    <n v="48"/>
    <n v="85"/>
    <x v="40"/>
  </r>
  <r>
    <x v="19"/>
    <n v="13"/>
    <x v="160"/>
    <x v="0"/>
    <x v="159"/>
    <x v="0"/>
    <n v="794700"/>
    <s v="AfterNoon"/>
    <n v="9"/>
    <n v="12"/>
    <x v="92"/>
  </r>
  <r>
    <x v="19"/>
    <n v="13"/>
    <x v="160"/>
    <x v="0"/>
    <x v="159"/>
    <x v="1"/>
    <n v="1978800"/>
    <s v="AfterNoon"/>
    <n v="67"/>
    <n v="85"/>
    <x v="358"/>
  </r>
  <r>
    <x v="19"/>
    <n v="13"/>
    <x v="161"/>
    <x v="0"/>
    <x v="160"/>
    <x v="0"/>
    <n v="266000"/>
    <s v="AfterNoon"/>
    <n v="7"/>
    <n v="12"/>
    <x v="18"/>
  </r>
  <r>
    <x v="19"/>
    <n v="13"/>
    <x v="161"/>
    <x v="0"/>
    <x v="160"/>
    <x v="1"/>
    <n v="704500"/>
    <s v="AfterNoon"/>
    <n v="55"/>
    <n v="85"/>
    <x v="153"/>
  </r>
  <r>
    <x v="19"/>
    <n v="13"/>
    <x v="162"/>
    <x v="4"/>
    <x v="161"/>
    <x v="1"/>
    <n v="39600"/>
    <s v="AfterNoon"/>
    <n v="4"/>
    <n v="12"/>
    <x v="0"/>
  </r>
  <r>
    <x v="19"/>
    <n v="13"/>
    <x v="337"/>
    <x v="4"/>
    <x v="331"/>
    <x v="1"/>
    <n v="44000"/>
    <s v="AfterNoon"/>
    <n v="10"/>
    <n v="12"/>
    <x v="130"/>
  </r>
  <r>
    <x v="19"/>
    <n v="13"/>
    <x v="414"/>
    <x v="0"/>
    <x v="401"/>
    <x v="0"/>
    <n v="79200"/>
    <s v="AfterNoon"/>
    <n v="8"/>
    <n v="12"/>
    <x v="58"/>
  </r>
  <r>
    <x v="19"/>
    <n v="13"/>
    <x v="414"/>
    <x v="0"/>
    <x v="401"/>
    <x v="1"/>
    <n v="216000"/>
    <s v="AfterNoon"/>
    <n v="65"/>
    <n v="85"/>
    <x v="280"/>
  </r>
  <r>
    <x v="19"/>
    <n v="13"/>
    <x v="165"/>
    <x v="2"/>
    <x v="164"/>
    <x v="1"/>
    <n v="750200"/>
    <s v="AfterNoon"/>
    <n v="33"/>
    <n v="50"/>
    <x v="399"/>
  </r>
  <r>
    <x v="19"/>
    <n v="14"/>
    <x v="166"/>
    <x v="2"/>
    <x v="165"/>
    <x v="1"/>
    <n v="118800"/>
    <s v="AfterNoon"/>
    <n v="12"/>
    <n v="50"/>
    <x v="21"/>
  </r>
  <r>
    <x v="19"/>
    <n v="14"/>
    <x v="167"/>
    <x v="2"/>
    <x v="166"/>
    <x v="1"/>
    <n v="275700"/>
    <s v="AfterNoon"/>
    <n v="38"/>
    <n v="50"/>
    <x v="382"/>
  </r>
  <r>
    <x v="19"/>
    <n v="14"/>
    <x v="168"/>
    <x v="2"/>
    <x v="167"/>
    <x v="1"/>
    <n v="546400"/>
    <s v="AfterNoon"/>
    <n v="28"/>
    <n v="50"/>
    <x v="108"/>
  </r>
  <r>
    <x v="19"/>
    <n v="14"/>
    <x v="169"/>
    <x v="4"/>
    <x v="168"/>
    <x v="1"/>
    <n v="40700"/>
    <s v="AfterNoon"/>
    <n v="11"/>
    <n v="12"/>
    <x v="138"/>
  </r>
  <r>
    <x v="19"/>
    <n v="14"/>
    <x v="170"/>
    <x v="2"/>
    <x v="169"/>
    <x v="1"/>
    <n v="86900"/>
    <s v="AfterNoon"/>
    <n v="16"/>
    <n v="50"/>
    <x v="141"/>
  </r>
  <r>
    <x v="19"/>
    <n v="14"/>
    <x v="171"/>
    <x v="0"/>
    <x v="170"/>
    <x v="0"/>
    <n v="860000"/>
    <s v="AfterNoon"/>
    <n v="10"/>
    <n v="12"/>
    <x v="130"/>
  </r>
  <r>
    <x v="19"/>
    <n v="14"/>
    <x v="171"/>
    <x v="0"/>
    <x v="170"/>
    <x v="1"/>
    <n v="1934100"/>
    <s v="AfterNoon"/>
    <n v="67"/>
    <n v="85"/>
    <x v="358"/>
  </r>
  <r>
    <x v="19"/>
    <n v="14"/>
    <x v="172"/>
    <x v="0"/>
    <x v="171"/>
    <x v="0"/>
    <n v="144000"/>
    <s v="AfterNoon"/>
    <n v="12"/>
    <n v="12"/>
    <x v="72"/>
  </r>
  <r>
    <x v="19"/>
    <n v="14"/>
    <x v="172"/>
    <x v="0"/>
    <x v="171"/>
    <x v="1"/>
    <n v="298000"/>
    <s v="AfterNoon"/>
    <n v="74"/>
    <n v="85"/>
    <x v="290"/>
  </r>
  <r>
    <x v="19"/>
    <n v="14"/>
    <x v="173"/>
    <x v="2"/>
    <x v="172"/>
    <x v="1"/>
    <n v="249000"/>
    <s v="AfterNoon"/>
    <n v="10"/>
    <n v="50"/>
    <x v="26"/>
  </r>
  <r>
    <x v="19"/>
    <n v="14"/>
    <x v="174"/>
    <x v="2"/>
    <x v="173"/>
    <x v="1"/>
    <n v="201700"/>
    <s v="AfterNoon"/>
    <n v="8"/>
    <n v="50"/>
    <x v="35"/>
  </r>
  <r>
    <x v="19"/>
    <n v="14"/>
    <x v="175"/>
    <x v="2"/>
    <x v="174"/>
    <x v="1"/>
    <n v="189200"/>
    <s v="AfterNoon"/>
    <n v="47"/>
    <n v="50"/>
    <x v="101"/>
  </r>
  <r>
    <x v="19"/>
    <n v="14"/>
    <x v="176"/>
    <x v="2"/>
    <x v="175"/>
    <x v="1"/>
    <n v="165200"/>
    <s v="AfterNoon"/>
    <n v="26"/>
    <n v="50"/>
    <x v="156"/>
  </r>
  <r>
    <x v="19"/>
    <n v="14"/>
    <x v="177"/>
    <x v="0"/>
    <x v="176"/>
    <x v="0"/>
    <n v="95200"/>
    <s v="AfterNoon"/>
    <n v="8"/>
    <n v="12"/>
    <x v="58"/>
  </r>
  <r>
    <x v="19"/>
    <n v="14"/>
    <x v="177"/>
    <x v="0"/>
    <x v="176"/>
    <x v="1"/>
    <n v="280800"/>
    <s v="AfterNoon"/>
    <n v="70"/>
    <n v="85"/>
    <x v="440"/>
  </r>
  <r>
    <x v="19"/>
    <n v="14"/>
    <x v="178"/>
    <x v="2"/>
    <x v="177"/>
    <x v="1"/>
    <n v="345100"/>
    <s v="AfterNoon"/>
    <n v="17"/>
    <n v="50"/>
    <x v="116"/>
  </r>
  <r>
    <x v="19"/>
    <n v="14"/>
    <x v="179"/>
    <x v="7"/>
    <x v="178"/>
    <x v="1"/>
    <n v="36800"/>
    <s v="AfterNoon"/>
    <n v="4"/>
    <n v="142"/>
    <x v="259"/>
  </r>
  <r>
    <x v="19"/>
    <n v="14"/>
    <x v="180"/>
    <x v="3"/>
    <x v="179"/>
    <x v="0"/>
    <n v="441000"/>
    <s v="AfterNoon"/>
    <n v="18"/>
    <n v="30"/>
    <x v="41"/>
  </r>
  <r>
    <x v="19"/>
    <n v="14"/>
    <x v="180"/>
    <x v="3"/>
    <x v="179"/>
    <x v="1"/>
    <n v="1070000"/>
    <s v="AfterNoon"/>
    <n v="130"/>
    <n v="192"/>
    <x v="650"/>
  </r>
  <r>
    <x v="19"/>
    <n v="14"/>
    <x v="181"/>
    <x v="2"/>
    <x v="180"/>
    <x v="1"/>
    <n v="548100"/>
    <s v="AfterNoon"/>
    <n v="45"/>
    <n v="50"/>
    <x v="255"/>
  </r>
  <r>
    <x v="19"/>
    <n v="14"/>
    <x v="339"/>
    <x v="2"/>
    <x v="333"/>
    <x v="1"/>
    <n v="266800"/>
    <s v="AfterNoon"/>
    <n v="40"/>
    <n v="50"/>
    <x v="217"/>
  </r>
  <r>
    <x v="19"/>
    <n v="14"/>
    <x v="340"/>
    <x v="4"/>
    <x v="334"/>
    <x v="1"/>
    <n v="59400"/>
    <s v="AfterNoon"/>
    <n v="9"/>
    <n v="12"/>
    <x v="92"/>
  </r>
  <r>
    <x v="19"/>
    <n v="14"/>
    <x v="183"/>
    <x v="2"/>
    <x v="182"/>
    <x v="1"/>
    <n v="647500"/>
    <s v="AfterNoon"/>
    <n v="25"/>
    <n v="50"/>
    <x v="12"/>
  </r>
  <r>
    <x v="19"/>
    <n v="14"/>
    <x v="184"/>
    <x v="5"/>
    <x v="183"/>
    <x v="0"/>
    <n v="1428000"/>
    <s v="AfterNoon"/>
    <n v="17"/>
    <n v="30"/>
    <x v="85"/>
  </r>
  <r>
    <x v="19"/>
    <n v="14"/>
    <x v="184"/>
    <x v="5"/>
    <x v="183"/>
    <x v="2"/>
    <n v="1618400"/>
    <s v="AfterNoon"/>
    <n v="34"/>
    <n v="48"/>
    <x v="512"/>
  </r>
  <r>
    <x v="19"/>
    <n v="14"/>
    <x v="184"/>
    <x v="5"/>
    <x v="183"/>
    <x v="1"/>
    <n v="6342000"/>
    <s v="AfterNoon"/>
    <n v="226"/>
    <n v="324"/>
    <x v="621"/>
  </r>
  <r>
    <x v="19"/>
    <n v="14"/>
    <x v="391"/>
    <x v="0"/>
    <x v="23"/>
    <x v="0"/>
    <n v="100100"/>
    <s v="AfterNoon"/>
    <n v="11"/>
    <n v="12"/>
    <x v="138"/>
  </r>
  <r>
    <x v="19"/>
    <n v="14"/>
    <x v="391"/>
    <x v="0"/>
    <x v="23"/>
    <x v="1"/>
    <n v="174900"/>
    <s v="AfterNoon"/>
    <n v="58"/>
    <n v="85"/>
    <x v="309"/>
  </r>
  <r>
    <x v="19"/>
    <n v="14"/>
    <x v="185"/>
    <x v="0"/>
    <x v="184"/>
    <x v="0"/>
    <n v="132000"/>
    <s v="AfterNoon"/>
    <n v="5"/>
    <n v="12"/>
    <x v="24"/>
  </r>
  <r>
    <x v="19"/>
    <n v="14"/>
    <x v="185"/>
    <x v="0"/>
    <x v="184"/>
    <x v="1"/>
    <n v="275500"/>
    <s v="AfterNoon"/>
    <n v="31"/>
    <n v="85"/>
    <x v="184"/>
  </r>
  <r>
    <x v="19"/>
    <n v="14"/>
    <x v="186"/>
    <x v="2"/>
    <x v="185"/>
    <x v="1"/>
    <n v="37100"/>
    <s v="AfterNoon"/>
    <n v="7"/>
    <n v="50"/>
    <x v="27"/>
  </r>
  <r>
    <x v="19"/>
    <n v="14"/>
    <x v="187"/>
    <x v="2"/>
    <x v="186"/>
    <x v="1"/>
    <n v="145000"/>
    <s v="AfterNoon"/>
    <n v="8"/>
    <n v="50"/>
    <x v="35"/>
  </r>
  <r>
    <x v="19"/>
    <n v="14"/>
    <x v="415"/>
    <x v="0"/>
    <x v="126"/>
    <x v="0"/>
    <n v="20600"/>
    <s v="AfterNoon"/>
    <n v="2"/>
    <n v="12"/>
    <x v="10"/>
  </r>
  <r>
    <x v="19"/>
    <n v="14"/>
    <x v="415"/>
    <x v="0"/>
    <x v="126"/>
    <x v="1"/>
    <n v="102400"/>
    <s v="AfterNoon"/>
    <n v="30"/>
    <n v="85"/>
    <x v="212"/>
  </r>
  <r>
    <x v="19"/>
    <n v="14"/>
    <x v="188"/>
    <x v="7"/>
    <x v="102"/>
    <x v="0"/>
    <n v="140000"/>
    <s v="AfterNoon"/>
    <n v="7"/>
    <n v="28"/>
    <x v="89"/>
  </r>
  <r>
    <x v="19"/>
    <n v="14"/>
    <x v="188"/>
    <x v="7"/>
    <x v="102"/>
    <x v="1"/>
    <n v="243600"/>
    <s v="AfterNoon"/>
    <n v="36"/>
    <n v="142"/>
    <x v="518"/>
  </r>
  <r>
    <x v="19"/>
    <n v="14"/>
    <x v="189"/>
    <x v="2"/>
    <x v="187"/>
    <x v="1"/>
    <n v="328600"/>
    <s v="AfterNoon"/>
    <n v="22"/>
    <n v="50"/>
    <x v="102"/>
  </r>
  <r>
    <x v="19"/>
    <n v="14"/>
    <x v="190"/>
    <x v="4"/>
    <x v="188"/>
    <x v="1"/>
    <n v="81600"/>
    <s v="AfterNoon"/>
    <n v="12"/>
    <n v="12"/>
    <x v="72"/>
  </r>
  <r>
    <x v="19"/>
    <n v="14"/>
    <x v="191"/>
    <x v="4"/>
    <x v="189"/>
    <x v="1"/>
    <n v="52200"/>
    <s v="AfterNoon"/>
    <n v="9"/>
    <n v="12"/>
    <x v="92"/>
  </r>
  <r>
    <x v="19"/>
    <n v="14"/>
    <x v="192"/>
    <x v="2"/>
    <x v="190"/>
    <x v="1"/>
    <n v="422800"/>
    <s v="AfterNoon"/>
    <n v="30"/>
    <n v="50"/>
    <x v="41"/>
  </r>
  <r>
    <x v="19"/>
    <n v="14"/>
    <x v="193"/>
    <x v="6"/>
    <x v="191"/>
    <x v="0"/>
    <n v="443300"/>
    <s v="AfterNoon"/>
    <n v="11"/>
    <n v="12"/>
    <x v="138"/>
  </r>
  <r>
    <x v="19"/>
    <n v="14"/>
    <x v="193"/>
    <x v="6"/>
    <x v="191"/>
    <x v="1"/>
    <n v="1482400"/>
    <s v="AfterNoon"/>
    <n v="110"/>
    <n v="118"/>
    <x v="427"/>
  </r>
  <r>
    <x v="19"/>
    <n v="14"/>
    <x v="194"/>
    <x v="6"/>
    <x v="192"/>
    <x v="0"/>
    <n v="259600"/>
    <s v="AfterNoon"/>
    <n v="11"/>
    <n v="12"/>
    <x v="138"/>
  </r>
  <r>
    <x v="19"/>
    <n v="14"/>
    <x v="194"/>
    <x v="6"/>
    <x v="192"/>
    <x v="1"/>
    <n v="881100"/>
    <s v="AfterNoon"/>
    <n v="111"/>
    <n v="118"/>
    <x v="454"/>
  </r>
  <r>
    <x v="19"/>
    <n v="14"/>
    <x v="195"/>
    <x v="0"/>
    <x v="193"/>
    <x v="0"/>
    <n v="159600"/>
    <s v="AfterNoon"/>
    <n v="6"/>
    <n v="12"/>
    <x v="12"/>
  </r>
  <r>
    <x v="19"/>
    <n v="14"/>
    <x v="195"/>
    <x v="0"/>
    <x v="193"/>
    <x v="1"/>
    <n v="367600"/>
    <s v="AfterNoon"/>
    <n v="41"/>
    <n v="85"/>
    <x v="111"/>
  </r>
  <r>
    <x v="19"/>
    <n v="14"/>
    <x v="196"/>
    <x v="0"/>
    <x v="194"/>
    <x v="0"/>
    <n v="254100"/>
    <s v="AfterNoon"/>
    <n v="11"/>
    <n v="12"/>
    <x v="138"/>
  </r>
  <r>
    <x v="19"/>
    <n v="14"/>
    <x v="196"/>
    <x v="0"/>
    <x v="194"/>
    <x v="1"/>
    <n v="589200"/>
    <s v="AfterNoon"/>
    <n v="76"/>
    <n v="85"/>
    <x v="533"/>
  </r>
  <r>
    <x v="19"/>
    <n v="14"/>
    <x v="197"/>
    <x v="2"/>
    <x v="195"/>
    <x v="1"/>
    <n v="414500"/>
    <s v="AfterNoon"/>
    <n v="19"/>
    <n v="50"/>
    <x v="129"/>
  </r>
  <r>
    <x v="19"/>
    <n v="14"/>
    <x v="341"/>
    <x v="2"/>
    <x v="335"/>
    <x v="1"/>
    <n v="285700"/>
    <s v="AfterNoon"/>
    <n v="41"/>
    <n v="50"/>
    <x v="206"/>
  </r>
  <r>
    <x v="19"/>
    <n v="14"/>
    <x v="342"/>
    <x v="2"/>
    <x v="336"/>
    <x v="1"/>
    <n v="867800"/>
    <s v="AfterNoon"/>
    <n v="49"/>
    <n v="50"/>
    <x v="421"/>
  </r>
  <r>
    <x v="19"/>
    <n v="14"/>
    <x v="199"/>
    <x v="6"/>
    <x v="197"/>
    <x v="0"/>
    <n v="540100"/>
    <s v="AfterNoon"/>
    <n v="11"/>
    <n v="12"/>
    <x v="138"/>
  </r>
  <r>
    <x v="19"/>
    <n v="14"/>
    <x v="199"/>
    <x v="6"/>
    <x v="197"/>
    <x v="1"/>
    <n v="1731600"/>
    <s v="AfterNoon"/>
    <n v="105"/>
    <n v="118"/>
    <x v="519"/>
  </r>
  <r>
    <x v="19"/>
    <n v="14"/>
    <x v="343"/>
    <x v="0"/>
    <x v="337"/>
    <x v="0"/>
    <n v="170100"/>
    <s v="AfterNoon"/>
    <n v="9"/>
    <n v="12"/>
    <x v="92"/>
  </r>
  <r>
    <x v="19"/>
    <n v="14"/>
    <x v="343"/>
    <x v="0"/>
    <x v="337"/>
    <x v="1"/>
    <n v="449700"/>
    <s v="AfterNoon"/>
    <n v="71"/>
    <n v="85"/>
    <x v="408"/>
  </r>
  <r>
    <x v="19"/>
    <n v="15"/>
    <x v="200"/>
    <x v="0"/>
    <x v="198"/>
    <x v="0"/>
    <n v="161000"/>
    <s v="AfterNoon"/>
    <n v="10"/>
    <n v="12"/>
    <x v="130"/>
  </r>
  <r>
    <x v="19"/>
    <n v="15"/>
    <x v="200"/>
    <x v="0"/>
    <x v="198"/>
    <x v="1"/>
    <n v="320100"/>
    <s v="AfterNoon"/>
    <n v="59"/>
    <n v="85"/>
    <x v="151"/>
  </r>
  <r>
    <x v="19"/>
    <n v="15"/>
    <x v="201"/>
    <x v="2"/>
    <x v="199"/>
    <x v="1"/>
    <n v="393100"/>
    <s v="AfterNoon"/>
    <n v="28"/>
    <n v="50"/>
    <x v="108"/>
  </r>
  <r>
    <x v="19"/>
    <n v="15"/>
    <x v="202"/>
    <x v="0"/>
    <x v="200"/>
    <x v="0"/>
    <n v="77700"/>
    <s v="AfterNoon"/>
    <n v="7"/>
    <n v="12"/>
    <x v="18"/>
  </r>
  <r>
    <x v="19"/>
    <n v="15"/>
    <x v="202"/>
    <x v="0"/>
    <x v="200"/>
    <x v="1"/>
    <n v="127000"/>
    <s v="AfterNoon"/>
    <n v="34"/>
    <n v="85"/>
    <x v="127"/>
  </r>
  <r>
    <x v="19"/>
    <n v="15"/>
    <x v="203"/>
    <x v="0"/>
    <x v="201"/>
    <x v="0"/>
    <n v="563200"/>
    <s v="AfterNoon"/>
    <n v="8"/>
    <n v="12"/>
    <x v="58"/>
  </r>
  <r>
    <x v="19"/>
    <n v="15"/>
    <x v="203"/>
    <x v="0"/>
    <x v="201"/>
    <x v="1"/>
    <n v="1485100"/>
    <s v="AfterNoon"/>
    <n v="63"/>
    <n v="85"/>
    <x v="189"/>
  </r>
  <r>
    <x v="19"/>
    <n v="15"/>
    <x v="204"/>
    <x v="1"/>
    <x v="202"/>
    <x v="0"/>
    <n v="994000"/>
    <s v="AfterNoon"/>
    <n v="20"/>
    <n v="20"/>
    <x v="72"/>
  </r>
  <r>
    <x v="19"/>
    <n v="15"/>
    <x v="204"/>
    <x v="1"/>
    <x v="202"/>
    <x v="1"/>
    <n v="1417400"/>
    <s v="AfterNoon"/>
    <n v="85"/>
    <n v="96"/>
    <x v="598"/>
  </r>
  <r>
    <x v="19"/>
    <n v="15"/>
    <x v="205"/>
    <x v="0"/>
    <x v="203"/>
    <x v="0"/>
    <n v="534000"/>
    <s v="AfterNoon"/>
    <n v="12"/>
    <n v="12"/>
    <x v="72"/>
  </r>
  <r>
    <x v="19"/>
    <n v="15"/>
    <x v="205"/>
    <x v="0"/>
    <x v="203"/>
    <x v="1"/>
    <n v="1235900"/>
    <s v="AfterNoon"/>
    <n v="83"/>
    <n v="85"/>
    <x v="316"/>
  </r>
  <r>
    <x v="19"/>
    <n v="15"/>
    <x v="344"/>
    <x v="0"/>
    <x v="338"/>
    <x v="0"/>
    <n v="328000"/>
    <s v="AfterNoon"/>
    <n v="10"/>
    <n v="12"/>
    <x v="130"/>
  </r>
  <r>
    <x v="19"/>
    <n v="15"/>
    <x v="344"/>
    <x v="0"/>
    <x v="338"/>
    <x v="1"/>
    <n v="887300"/>
    <s v="AfterNoon"/>
    <n v="81"/>
    <n v="85"/>
    <x v="392"/>
  </r>
  <r>
    <x v="19"/>
    <n v="15"/>
    <x v="345"/>
    <x v="2"/>
    <x v="339"/>
    <x v="1"/>
    <n v="843600"/>
    <s v="AfterNoon"/>
    <n v="44"/>
    <n v="50"/>
    <x v="351"/>
  </r>
  <r>
    <x v="19"/>
    <n v="15"/>
    <x v="346"/>
    <x v="0"/>
    <x v="340"/>
    <x v="0"/>
    <n v="101700"/>
    <s v="AfterNoon"/>
    <n v="9"/>
    <n v="12"/>
    <x v="92"/>
  </r>
  <r>
    <x v="19"/>
    <n v="15"/>
    <x v="346"/>
    <x v="0"/>
    <x v="340"/>
    <x v="1"/>
    <n v="225400"/>
    <s v="AfterNoon"/>
    <n v="59"/>
    <n v="85"/>
    <x v="151"/>
  </r>
  <r>
    <x v="19"/>
    <n v="15"/>
    <x v="206"/>
    <x v="6"/>
    <x v="204"/>
    <x v="0"/>
    <n v="265500"/>
    <s v="AfterNoon"/>
    <n v="9"/>
    <n v="12"/>
    <x v="92"/>
  </r>
  <r>
    <x v="19"/>
    <n v="15"/>
    <x v="206"/>
    <x v="6"/>
    <x v="204"/>
    <x v="1"/>
    <n v="1033000"/>
    <s v="AfterNoon"/>
    <n v="105"/>
    <n v="118"/>
    <x v="519"/>
  </r>
  <r>
    <x v="19"/>
    <n v="15"/>
    <x v="207"/>
    <x v="2"/>
    <x v="205"/>
    <x v="1"/>
    <n v="326200"/>
    <s v="AfterNoon"/>
    <n v="32"/>
    <n v="50"/>
    <x v="128"/>
  </r>
  <r>
    <x v="19"/>
    <n v="15"/>
    <x v="347"/>
    <x v="3"/>
    <x v="341"/>
    <x v="0"/>
    <n v="436800"/>
    <s v="AfterNoon"/>
    <n v="12"/>
    <n v="30"/>
    <x v="127"/>
  </r>
  <r>
    <x v="19"/>
    <n v="15"/>
    <x v="347"/>
    <x v="3"/>
    <x v="341"/>
    <x v="1"/>
    <n v="1115800"/>
    <s v="AfterNoon"/>
    <n v="92"/>
    <n v="192"/>
    <x v="231"/>
  </r>
  <r>
    <x v="19"/>
    <n v="15"/>
    <x v="208"/>
    <x v="2"/>
    <x v="206"/>
    <x v="1"/>
    <n v="861600"/>
    <s v="AfterNoon"/>
    <n v="37"/>
    <n v="50"/>
    <x v="164"/>
  </r>
  <r>
    <x v="19"/>
    <n v="15"/>
    <x v="211"/>
    <x v="7"/>
    <x v="48"/>
    <x v="0"/>
    <n v="198000"/>
    <s v="AfterNoon"/>
    <n v="11"/>
    <n v="28"/>
    <x v="274"/>
  </r>
  <r>
    <x v="19"/>
    <n v="15"/>
    <x v="211"/>
    <x v="7"/>
    <x v="48"/>
    <x v="1"/>
    <n v="415800"/>
    <s v="AfterNoon"/>
    <n v="69"/>
    <n v="142"/>
    <x v="412"/>
  </r>
  <r>
    <x v="19"/>
    <n v="15"/>
    <x v="212"/>
    <x v="2"/>
    <x v="209"/>
    <x v="1"/>
    <n v="730800"/>
    <s v="AfterNoon"/>
    <n v="49"/>
    <n v="50"/>
    <x v="421"/>
  </r>
  <r>
    <x v="19"/>
    <n v="15"/>
    <x v="446"/>
    <x v="0"/>
    <x v="430"/>
    <x v="0"/>
    <n v="63500"/>
    <s v="AfterNoon"/>
    <n v="5"/>
    <n v="12"/>
    <x v="24"/>
  </r>
  <r>
    <x v="19"/>
    <n v="15"/>
    <x v="446"/>
    <x v="0"/>
    <x v="430"/>
    <x v="1"/>
    <n v="164800"/>
    <s v="AfterNoon"/>
    <n v="39"/>
    <n v="85"/>
    <x v="19"/>
  </r>
  <r>
    <x v="19"/>
    <n v="15"/>
    <x v="213"/>
    <x v="0"/>
    <x v="210"/>
    <x v="0"/>
    <n v="403200"/>
    <s v="AfterNoon"/>
    <n v="6"/>
    <n v="12"/>
    <x v="12"/>
  </r>
  <r>
    <x v="19"/>
    <n v="15"/>
    <x v="213"/>
    <x v="0"/>
    <x v="210"/>
    <x v="1"/>
    <n v="1034800"/>
    <s v="AfterNoon"/>
    <n v="46"/>
    <n v="85"/>
    <x v="25"/>
  </r>
  <r>
    <x v="19"/>
    <n v="15"/>
    <x v="214"/>
    <x v="3"/>
    <x v="211"/>
    <x v="0"/>
    <n v="459000"/>
    <s v="AfterNoon"/>
    <n v="15"/>
    <n v="30"/>
    <x v="12"/>
  </r>
  <r>
    <x v="19"/>
    <n v="15"/>
    <x v="214"/>
    <x v="3"/>
    <x v="211"/>
    <x v="1"/>
    <n v="1158600"/>
    <s v="AfterNoon"/>
    <n v="113"/>
    <n v="192"/>
    <x v="700"/>
  </r>
  <r>
    <x v="19"/>
    <n v="15"/>
    <x v="215"/>
    <x v="6"/>
    <x v="212"/>
    <x v="0"/>
    <n v="259600"/>
    <s v="AfterNoon"/>
    <n v="11"/>
    <n v="12"/>
    <x v="138"/>
  </r>
  <r>
    <x v="19"/>
    <n v="15"/>
    <x v="215"/>
    <x v="6"/>
    <x v="212"/>
    <x v="1"/>
    <n v="865300"/>
    <s v="AfterNoon"/>
    <n v="109"/>
    <n v="118"/>
    <x v="603"/>
  </r>
  <r>
    <x v="19"/>
    <n v="15"/>
    <x v="216"/>
    <x v="0"/>
    <x v="213"/>
    <x v="0"/>
    <n v="95000"/>
    <s v="AfterNoon"/>
    <n v="10"/>
    <n v="12"/>
    <x v="130"/>
  </r>
  <r>
    <x v="19"/>
    <n v="15"/>
    <x v="216"/>
    <x v="0"/>
    <x v="213"/>
    <x v="1"/>
    <n v="238300"/>
    <s v="AfterNoon"/>
    <n v="74"/>
    <n v="85"/>
    <x v="290"/>
  </r>
  <r>
    <x v="19"/>
    <n v="15"/>
    <x v="217"/>
    <x v="4"/>
    <x v="214"/>
    <x v="1"/>
    <n v="84700"/>
    <s v="AfterNoon"/>
    <n v="11"/>
    <n v="12"/>
    <x v="138"/>
  </r>
  <r>
    <x v="19"/>
    <n v="15"/>
    <x v="218"/>
    <x v="4"/>
    <x v="215"/>
    <x v="1"/>
    <n v="30800"/>
    <s v="AfterNoon"/>
    <n v="4"/>
    <n v="12"/>
    <x v="0"/>
  </r>
  <r>
    <x v="19"/>
    <n v="15"/>
    <x v="416"/>
    <x v="0"/>
    <x v="402"/>
    <x v="0"/>
    <n v="40400"/>
    <s v="AfterNoon"/>
    <n v="2"/>
    <n v="12"/>
    <x v="10"/>
  </r>
  <r>
    <x v="19"/>
    <n v="15"/>
    <x v="416"/>
    <x v="0"/>
    <x v="402"/>
    <x v="1"/>
    <n v="134000"/>
    <s v="AfterNoon"/>
    <n v="20"/>
    <n v="85"/>
    <x v="23"/>
  </r>
  <r>
    <x v="19"/>
    <n v="15"/>
    <x v="219"/>
    <x v="0"/>
    <x v="216"/>
    <x v="0"/>
    <n v="202000"/>
    <s v="AfterNoon"/>
    <n v="10"/>
    <n v="12"/>
    <x v="130"/>
  </r>
  <r>
    <x v="19"/>
    <n v="15"/>
    <x v="219"/>
    <x v="0"/>
    <x v="216"/>
    <x v="1"/>
    <n v="539500"/>
    <s v="AfterNoon"/>
    <n v="80"/>
    <n v="85"/>
    <x v="311"/>
  </r>
  <r>
    <x v="19"/>
    <n v="15"/>
    <x v="220"/>
    <x v="2"/>
    <x v="217"/>
    <x v="1"/>
    <n v="622600"/>
    <s v="AfterNoon"/>
    <n v="34"/>
    <n v="50"/>
    <x v="169"/>
  </r>
  <r>
    <x v="19"/>
    <n v="15"/>
    <x v="221"/>
    <x v="4"/>
    <x v="218"/>
    <x v="1"/>
    <n v="26400"/>
    <s v="AfterNoon"/>
    <n v="6"/>
    <n v="12"/>
    <x v="12"/>
  </r>
  <r>
    <x v="19"/>
    <n v="15"/>
    <x v="348"/>
    <x v="2"/>
    <x v="342"/>
    <x v="1"/>
    <n v="852900"/>
    <s v="AfterNoon"/>
    <n v="39"/>
    <n v="50"/>
    <x v="244"/>
  </r>
  <r>
    <x v="19"/>
    <n v="15"/>
    <x v="222"/>
    <x v="0"/>
    <x v="219"/>
    <x v="0"/>
    <n v="89100"/>
    <s v="AfterNoon"/>
    <n v="9"/>
    <n v="12"/>
    <x v="92"/>
  </r>
  <r>
    <x v="19"/>
    <n v="15"/>
    <x v="222"/>
    <x v="0"/>
    <x v="219"/>
    <x v="1"/>
    <n v="192600"/>
    <s v="AfterNoon"/>
    <n v="58"/>
    <n v="85"/>
    <x v="309"/>
  </r>
  <r>
    <x v="19"/>
    <n v="15"/>
    <x v="417"/>
    <x v="2"/>
    <x v="403"/>
    <x v="1"/>
    <n v="221400"/>
    <s v="AfterNoon"/>
    <n v="14"/>
    <n v="50"/>
    <x v="16"/>
  </r>
  <r>
    <x v="19"/>
    <n v="15"/>
    <x v="224"/>
    <x v="2"/>
    <x v="221"/>
    <x v="1"/>
    <n v="756000"/>
    <s v="AfterNoon"/>
    <n v="50"/>
    <n v="50"/>
    <x v="72"/>
  </r>
  <r>
    <x v="19"/>
    <n v="15"/>
    <x v="447"/>
    <x v="0"/>
    <x v="431"/>
    <x v="0"/>
    <n v="137400"/>
    <s v="AfterNoon"/>
    <n v="6"/>
    <n v="12"/>
    <x v="12"/>
  </r>
  <r>
    <x v="19"/>
    <n v="15"/>
    <x v="447"/>
    <x v="0"/>
    <x v="431"/>
    <x v="1"/>
    <n v="314000"/>
    <s v="AfterNoon"/>
    <n v="41"/>
    <n v="85"/>
    <x v="111"/>
  </r>
  <r>
    <x v="19"/>
    <n v="16"/>
    <x v="225"/>
    <x v="4"/>
    <x v="222"/>
    <x v="1"/>
    <n v="29600"/>
    <s v="Evening"/>
    <n v="8"/>
    <n v="12"/>
    <x v="58"/>
  </r>
  <r>
    <x v="19"/>
    <n v="16"/>
    <x v="226"/>
    <x v="4"/>
    <x v="223"/>
    <x v="1"/>
    <n v="28400"/>
    <s v="Evening"/>
    <n v="4"/>
    <n v="12"/>
    <x v="0"/>
  </r>
  <r>
    <x v="19"/>
    <n v="16"/>
    <x v="227"/>
    <x v="0"/>
    <x v="224"/>
    <x v="0"/>
    <n v="242000"/>
    <s v="Evening"/>
    <n v="5"/>
    <n v="12"/>
    <x v="24"/>
  </r>
  <r>
    <x v="19"/>
    <n v="16"/>
    <x v="227"/>
    <x v="0"/>
    <x v="224"/>
    <x v="1"/>
    <n v="550800"/>
    <s v="Evening"/>
    <n v="34"/>
    <n v="85"/>
    <x v="127"/>
  </r>
  <r>
    <x v="19"/>
    <n v="16"/>
    <x v="228"/>
    <x v="0"/>
    <x v="225"/>
    <x v="0"/>
    <n v="600000"/>
    <s v="Evening"/>
    <n v="12"/>
    <n v="12"/>
    <x v="72"/>
  </r>
  <r>
    <x v="19"/>
    <n v="16"/>
    <x v="228"/>
    <x v="0"/>
    <x v="225"/>
    <x v="1"/>
    <n v="1243800"/>
    <s v="Evening"/>
    <n v="74"/>
    <n v="85"/>
    <x v="290"/>
  </r>
  <r>
    <x v="19"/>
    <n v="16"/>
    <x v="349"/>
    <x v="2"/>
    <x v="343"/>
    <x v="1"/>
    <n v="28200"/>
    <s v="Evening"/>
    <n v="3"/>
    <n v="50"/>
    <x v="20"/>
  </r>
  <r>
    <x v="19"/>
    <n v="16"/>
    <x v="229"/>
    <x v="0"/>
    <x v="226"/>
    <x v="1"/>
    <n v="89700"/>
    <s v="Evening"/>
    <n v="6"/>
    <n v="85"/>
    <x v="99"/>
  </r>
  <r>
    <x v="19"/>
    <n v="16"/>
    <x v="230"/>
    <x v="0"/>
    <x v="227"/>
    <x v="0"/>
    <n v="333600"/>
    <s v="Evening"/>
    <n v="12"/>
    <n v="12"/>
    <x v="72"/>
  </r>
  <r>
    <x v="19"/>
    <n v="16"/>
    <x v="230"/>
    <x v="0"/>
    <x v="227"/>
    <x v="1"/>
    <n v="748500"/>
    <s v="Evening"/>
    <n v="80"/>
    <n v="85"/>
    <x v="311"/>
  </r>
  <r>
    <x v="19"/>
    <n v="16"/>
    <x v="231"/>
    <x v="0"/>
    <x v="228"/>
    <x v="0"/>
    <n v="305800"/>
    <s v="Evening"/>
    <n v="11"/>
    <n v="12"/>
    <x v="138"/>
  </r>
  <r>
    <x v="19"/>
    <n v="16"/>
    <x v="231"/>
    <x v="0"/>
    <x v="228"/>
    <x v="1"/>
    <n v="757800"/>
    <s v="Evening"/>
    <n v="81"/>
    <n v="85"/>
    <x v="392"/>
  </r>
  <r>
    <x v="19"/>
    <n v="16"/>
    <x v="232"/>
    <x v="0"/>
    <x v="229"/>
    <x v="0"/>
    <n v="67800"/>
    <s v="Evening"/>
    <n v="6"/>
    <n v="12"/>
    <x v="12"/>
  </r>
  <r>
    <x v="19"/>
    <n v="16"/>
    <x v="232"/>
    <x v="0"/>
    <x v="229"/>
    <x v="1"/>
    <n v="221300"/>
    <s v="Evening"/>
    <n v="58"/>
    <n v="85"/>
    <x v="309"/>
  </r>
  <r>
    <x v="19"/>
    <n v="16"/>
    <x v="233"/>
    <x v="6"/>
    <x v="230"/>
    <x v="0"/>
    <n v="265500"/>
    <s v="Evening"/>
    <n v="9"/>
    <n v="12"/>
    <x v="92"/>
  </r>
  <r>
    <x v="19"/>
    <n v="16"/>
    <x v="233"/>
    <x v="6"/>
    <x v="230"/>
    <x v="1"/>
    <n v="1025200"/>
    <s v="Evening"/>
    <n v="104"/>
    <n v="118"/>
    <x v="615"/>
  </r>
  <r>
    <x v="19"/>
    <n v="16"/>
    <x v="234"/>
    <x v="0"/>
    <x v="231"/>
    <x v="0"/>
    <n v="295900"/>
    <s v="Evening"/>
    <n v="11"/>
    <n v="12"/>
    <x v="138"/>
  </r>
  <r>
    <x v="19"/>
    <n v="16"/>
    <x v="234"/>
    <x v="0"/>
    <x v="231"/>
    <x v="1"/>
    <n v="597600"/>
    <s v="Evening"/>
    <n v="66"/>
    <n v="85"/>
    <x v="83"/>
  </r>
  <r>
    <x v="19"/>
    <n v="16"/>
    <x v="400"/>
    <x v="4"/>
    <x v="104"/>
    <x v="1"/>
    <n v="6800"/>
    <s v="Evening"/>
    <n v="1"/>
    <n v="12"/>
    <x v="47"/>
  </r>
  <r>
    <x v="19"/>
    <n v="16"/>
    <x v="235"/>
    <x v="4"/>
    <x v="232"/>
    <x v="1"/>
    <n v="132000"/>
    <s v="Evening"/>
    <n v="12"/>
    <n v="12"/>
    <x v="72"/>
  </r>
  <r>
    <x v="19"/>
    <n v="16"/>
    <x v="236"/>
    <x v="2"/>
    <x v="233"/>
    <x v="1"/>
    <n v="35200"/>
    <s v="Evening"/>
    <n v="4"/>
    <n v="50"/>
    <x v="4"/>
  </r>
  <r>
    <x v="19"/>
    <n v="16"/>
    <x v="237"/>
    <x v="2"/>
    <x v="234"/>
    <x v="1"/>
    <n v="287600"/>
    <s v="Evening"/>
    <n v="23"/>
    <n v="50"/>
    <x v="100"/>
  </r>
  <r>
    <x v="19"/>
    <n v="16"/>
    <x v="238"/>
    <x v="4"/>
    <x v="235"/>
    <x v="1"/>
    <n v="33900"/>
    <s v="Evening"/>
    <n v="3"/>
    <n v="12"/>
    <x v="89"/>
  </r>
  <r>
    <x v="19"/>
    <n v="16"/>
    <x v="239"/>
    <x v="4"/>
    <x v="236"/>
    <x v="1"/>
    <n v="33600"/>
    <s v="Evening"/>
    <n v="4"/>
    <n v="12"/>
    <x v="0"/>
  </r>
  <r>
    <x v="19"/>
    <n v="16"/>
    <x v="401"/>
    <x v="2"/>
    <x v="391"/>
    <x v="1"/>
    <n v="107400"/>
    <s v="Evening"/>
    <n v="16"/>
    <n v="50"/>
    <x v="141"/>
  </r>
  <r>
    <x v="19"/>
    <n v="16"/>
    <x v="240"/>
    <x v="2"/>
    <x v="237"/>
    <x v="1"/>
    <n v="204400"/>
    <s v="Evening"/>
    <n v="29"/>
    <n v="50"/>
    <x v="145"/>
  </r>
  <r>
    <x v="19"/>
    <n v="16"/>
    <x v="241"/>
    <x v="2"/>
    <x v="238"/>
    <x v="1"/>
    <n v="162400"/>
    <s v="Evening"/>
    <n v="23"/>
    <n v="50"/>
    <x v="100"/>
  </r>
  <r>
    <x v="19"/>
    <n v="16"/>
    <x v="242"/>
    <x v="2"/>
    <x v="239"/>
    <x v="1"/>
    <n v="599600"/>
    <s v="Evening"/>
    <n v="38"/>
    <n v="50"/>
    <x v="382"/>
  </r>
  <r>
    <x v="19"/>
    <n v="16"/>
    <x v="243"/>
    <x v="2"/>
    <x v="240"/>
    <x v="1"/>
    <n v="762200"/>
    <s v="Evening"/>
    <n v="43"/>
    <n v="50"/>
    <x v="157"/>
  </r>
  <r>
    <x v="19"/>
    <n v="16"/>
    <x v="350"/>
    <x v="0"/>
    <x v="344"/>
    <x v="0"/>
    <n v="114500"/>
    <s v="Evening"/>
    <n v="5"/>
    <n v="12"/>
    <x v="24"/>
  </r>
  <r>
    <x v="19"/>
    <n v="16"/>
    <x v="350"/>
    <x v="0"/>
    <x v="344"/>
    <x v="1"/>
    <n v="152800"/>
    <s v="Evening"/>
    <n v="20"/>
    <n v="85"/>
    <x v="23"/>
  </r>
  <r>
    <x v="19"/>
    <n v="16"/>
    <x v="351"/>
    <x v="6"/>
    <x v="345"/>
    <x v="0"/>
    <n v="31400"/>
    <s v="Evening"/>
    <n v="2"/>
    <n v="12"/>
    <x v="10"/>
  </r>
  <r>
    <x v="19"/>
    <n v="16"/>
    <x v="351"/>
    <x v="6"/>
    <x v="345"/>
    <x v="1"/>
    <n v="199100"/>
    <s v="Evening"/>
    <n v="38"/>
    <n v="118"/>
    <x v="418"/>
  </r>
  <r>
    <x v="19"/>
    <n v="17"/>
    <x v="402"/>
    <x v="0"/>
    <x v="392"/>
    <x v="0"/>
    <n v="106700"/>
    <s v="Evening"/>
    <n v="11"/>
    <n v="12"/>
    <x v="138"/>
  </r>
  <r>
    <x v="19"/>
    <n v="17"/>
    <x v="402"/>
    <x v="0"/>
    <x v="392"/>
    <x v="1"/>
    <n v="235100"/>
    <s v="Evening"/>
    <n v="73"/>
    <n v="85"/>
    <x v="207"/>
  </r>
  <r>
    <x v="19"/>
    <n v="17"/>
    <x v="457"/>
    <x v="4"/>
    <x v="439"/>
    <x v="1"/>
    <n v="13200"/>
    <s v="Evening"/>
    <n v="3"/>
    <n v="12"/>
    <x v="89"/>
  </r>
  <r>
    <x v="19"/>
    <n v="17"/>
    <x v="244"/>
    <x v="0"/>
    <x v="241"/>
    <x v="0"/>
    <n v="129900"/>
    <s v="Evening"/>
    <n v="3"/>
    <n v="12"/>
    <x v="89"/>
  </r>
  <r>
    <x v="19"/>
    <n v="17"/>
    <x v="244"/>
    <x v="0"/>
    <x v="241"/>
    <x v="1"/>
    <n v="406200"/>
    <s v="Evening"/>
    <n v="28"/>
    <n v="85"/>
    <x v="69"/>
  </r>
  <r>
    <x v="19"/>
    <n v="17"/>
    <x v="245"/>
    <x v="0"/>
    <x v="242"/>
    <x v="0"/>
    <n v="396000"/>
    <s v="Evening"/>
    <n v="12"/>
    <n v="12"/>
    <x v="72"/>
  </r>
  <r>
    <x v="19"/>
    <n v="17"/>
    <x v="245"/>
    <x v="0"/>
    <x v="242"/>
    <x v="1"/>
    <n v="851400"/>
    <s v="Evening"/>
    <n v="77"/>
    <n v="85"/>
    <x v="471"/>
  </r>
  <r>
    <x v="19"/>
    <n v="17"/>
    <x v="246"/>
    <x v="7"/>
    <x v="243"/>
    <x v="0"/>
    <n v="516000"/>
    <s v="Evening"/>
    <n v="24"/>
    <n v="28"/>
    <x v="377"/>
  </r>
  <r>
    <x v="19"/>
    <n v="17"/>
    <x v="246"/>
    <x v="7"/>
    <x v="243"/>
    <x v="1"/>
    <n v="898400"/>
    <s v="Evening"/>
    <n v="124"/>
    <n v="142"/>
    <x v="576"/>
  </r>
  <r>
    <x v="19"/>
    <n v="17"/>
    <x v="247"/>
    <x v="3"/>
    <x v="244"/>
    <x v="0"/>
    <n v="902200"/>
    <s v="Evening"/>
    <n v="26"/>
    <n v="30"/>
    <x v="237"/>
  </r>
  <r>
    <x v="19"/>
    <n v="17"/>
    <x v="247"/>
    <x v="3"/>
    <x v="244"/>
    <x v="1"/>
    <n v="1769800"/>
    <s v="Evening"/>
    <n v="152"/>
    <n v="192"/>
    <x v="475"/>
  </r>
  <r>
    <x v="19"/>
    <n v="17"/>
    <x v="248"/>
    <x v="5"/>
    <x v="245"/>
    <x v="0"/>
    <n v="1010400"/>
    <s v="Evening"/>
    <n v="24"/>
    <n v="30"/>
    <x v="217"/>
  </r>
  <r>
    <x v="19"/>
    <n v="17"/>
    <x v="248"/>
    <x v="5"/>
    <x v="245"/>
    <x v="2"/>
    <n v="956000"/>
    <s v="Evening"/>
    <n v="40"/>
    <n v="48"/>
    <x v="130"/>
  </r>
  <r>
    <x v="19"/>
    <n v="17"/>
    <x v="248"/>
    <x v="5"/>
    <x v="245"/>
    <x v="1"/>
    <n v="3640000"/>
    <s v="Evening"/>
    <n v="259"/>
    <n v="324"/>
    <x v="697"/>
  </r>
  <r>
    <x v="19"/>
    <n v="17"/>
    <x v="403"/>
    <x v="7"/>
    <x v="68"/>
    <x v="0"/>
    <n v="188000"/>
    <s v="Evening"/>
    <n v="10"/>
    <n v="28"/>
    <x v="208"/>
  </r>
  <r>
    <x v="19"/>
    <n v="17"/>
    <x v="403"/>
    <x v="7"/>
    <x v="68"/>
    <x v="1"/>
    <n v="369000"/>
    <s v="Evening"/>
    <n v="58"/>
    <n v="142"/>
    <x v="443"/>
  </r>
  <r>
    <x v="19"/>
    <n v="17"/>
    <x v="249"/>
    <x v="2"/>
    <x v="246"/>
    <x v="1"/>
    <n v="765700"/>
    <s v="Evening"/>
    <n v="40"/>
    <n v="50"/>
    <x v="217"/>
  </r>
  <r>
    <x v="19"/>
    <n v="17"/>
    <x v="250"/>
    <x v="0"/>
    <x v="247"/>
    <x v="0"/>
    <n v="123600"/>
    <s v="Evening"/>
    <n v="12"/>
    <n v="12"/>
    <x v="72"/>
  </r>
  <r>
    <x v="19"/>
    <n v="17"/>
    <x v="250"/>
    <x v="0"/>
    <x v="247"/>
    <x v="1"/>
    <n v="291000"/>
    <s v="Evening"/>
    <n v="85"/>
    <n v="85"/>
    <x v="72"/>
  </r>
  <r>
    <x v="19"/>
    <n v="17"/>
    <x v="251"/>
    <x v="0"/>
    <x v="248"/>
    <x v="0"/>
    <n v="182500"/>
    <s v="Evening"/>
    <n v="5"/>
    <n v="12"/>
    <x v="24"/>
  </r>
  <r>
    <x v="19"/>
    <n v="17"/>
    <x v="251"/>
    <x v="0"/>
    <x v="248"/>
    <x v="1"/>
    <n v="392800"/>
    <s v="Evening"/>
    <n v="32"/>
    <n v="85"/>
    <x v="310"/>
  </r>
  <r>
    <x v="19"/>
    <n v="17"/>
    <x v="252"/>
    <x v="3"/>
    <x v="249"/>
    <x v="0"/>
    <n v="1022500"/>
    <s v="Evening"/>
    <n v="25"/>
    <n v="30"/>
    <x v="130"/>
  </r>
  <r>
    <x v="19"/>
    <n v="17"/>
    <x v="252"/>
    <x v="3"/>
    <x v="249"/>
    <x v="1"/>
    <n v="2101400"/>
    <s v="Evening"/>
    <n v="154"/>
    <n v="192"/>
    <x v="583"/>
  </r>
  <r>
    <x v="19"/>
    <n v="17"/>
    <x v="253"/>
    <x v="1"/>
    <x v="250"/>
    <x v="0"/>
    <n v="2192300"/>
    <s v="Evening"/>
    <n v="11"/>
    <n v="20"/>
    <x v="79"/>
  </r>
  <r>
    <x v="19"/>
    <n v="17"/>
    <x v="253"/>
    <x v="1"/>
    <x v="250"/>
    <x v="1"/>
    <n v="3612400"/>
    <s v="Evening"/>
    <n v="54"/>
    <n v="96"/>
    <x v="354"/>
  </r>
  <r>
    <x v="19"/>
    <n v="17"/>
    <x v="254"/>
    <x v="6"/>
    <x v="251"/>
    <x v="0"/>
    <n v="47100"/>
    <s v="Evening"/>
    <n v="3"/>
    <n v="12"/>
    <x v="89"/>
  </r>
  <r>
    <x v="19"/>
    <n v="17"/>
    <x v="254"/>
    <x v="6"/>
    <x v="251"/>
    <x v="1"/>
    <n v="167400"/>
    <s v="Evening"/>
    <n v="32"/>
    <n v="118"/>
    <x v="193"/>
  </r>
  <r>
    <x v="19"/>
    <n v="18"/>
    <x v="255"/>
    <x v="5"/>
    <x v="252"/>
    <x v="0"/>
    <n v="1052500"/>
    <s v="Evening"/>
    <n v="25"/>
    <n v="30"/>
    <x v="130"/>
  </r>
  <r>
    <x v="19"/>
    <n v="18"/>
    <x v="255"/>
    <x v="5"/>
    <x v="252"/>
    <x v="2"/>
    <n v="812600"/>
    <s v="Evening"/>
    <n v="34"/>
    <n v="48"/>
    <x v="512"/>
  </r>
  <r>
    <x v="19"/>
    <n v="18"/>
    <x v="255"/>
    <x v="5"/>
    <x v="252"/>
    <x v="1"/>
    <n v="3670800"/>
    <s v="Evening"/>
    <n v="261"/>
    <n v="324"/>
    <x v="559"/>
  </r>
  <r>
    <x v="19"/>
    <n v="18"/>
    <x v="256"/>
    <x v="2"/>
    <x v="253"/>
    <x v="1"/>
    <n v="334500"/>
    <s v="Evening"/>
    <n v="35"/>
    <n v="50"/>
    <x v="242"/>
  </r>
  <r>
    <x v="19"/>
    <n v="18"/>
    <x v="257"/>
    <x v="2"/>
    <x v="254"/>
    <x v="1"/>
    <n v="149000"/>
    <s v="Evening"/>
    <n v="10"/>
    <n v="50"/>
    <x v="26"/>
  </r>
  <r>
    <x v="19"/>
    <n v="18"/>
    <x v="258"/>
    <x v="2"/>
    <x v="255"/>
    <x v="1"/>
    <n v="188800"/>
    <s v="Evening"/>
    <n v="15"/>
    <n v="50"/>
    <x v="28"/>
  </r>
  <r>
    <x v="19"/>
    <n v="18"/>
    <x v="259"/>
    <x v="0"/>
    <x v="256"/>
    <x v="0"/>
    <n v="193500"/>
    <s v="Evening"/>
    <n v="9"/>
    <n v="12"/>
    <x v="92"/>
  </r>
  <r>
    <x v="19"/>
    <n v="18"/>
    <x v="259"/>
    <x v="0"/>
    <x v="256"/>
    <x v="1"/>
    <n v="318200"/>
    <s v="Evening"/>
    <n v="44"/>
    <n v="85"/>
    <x v="177"/>
  </r>
  <r>
    <x v="19"/>
    <n v="18"/>
    <x v="260"/>
    <x v="2"/>
    <x v="257"/>
    <x v="1"/>
    <n v="530000"/>
    <s v="Evening"/>
    <n v="34"/>
    <n v="50"/>
    <x v="169"/>
  </r>
  <r>
    <x v="19"/>
    <n v="18"/>
    <x v="261"/>
    <x v="2"/>
    <x v="258"/>
    <x v="1"/>
    <n v="117500"/>
    <s v="Evening"/>
    <n v="11"/>
    <n v="50"/>
    <x v="55"/>
  </r>
  <r>
    <x v="19"/>
    <n v="18"/>
    <x v="262"/>
    <x v="0"/>
    <x v="259"/>
    <x v="0"/>
    <n v="329600"/>
    <s v="Evening"/>
    <n v="8"/>
    <n v="12"/>
    <x v="58"/>
  </r>
  <r>
    <x v="19"/>
    <n v="18"/>
    <x v="262"/>
    <x v="0"/>
    <x v="259"/>
    <x v="1"/>
    <n v="978300"/>
    <s v="Evening"/>
    <n v="71"/>
    <n v="85"/>
    <x v="408"/>
  </r>
  <r>
    <x v="19"/>
    <n v="18"/>
    <x v="263"/>
    <x v="6"/>
    <x v="260"/>
    <x v="0"/>
    <n v="350100"/>
    <s v="Evening"/>
    <n v="9"/>
    <n v="12"/>
    <x v="92"/>
  </r>
  <r>
    <x v="19"/>
    <n v="18"/>
    <x v="263"/>
    <x v="6"/>
    <x v="260"/>
    <x v="1"/>
    <n v="1043900"/>
    <s v="Evening"/>
    <n v="80"/>
    <n v="118"/>
    <x v="522"/>
  </r>
  <r>
    <x v="19"/>
    <n v="18"/>
    <x v="264"/>
    <x v="7"/>
    <x v="261"/>
    <x v="0"/>
    <n v="220000"/>
    <s v="Evening"/>
    <n v="8"/>
    <n v="28"/>
    <x v="158"/>
  </r>
  <r>
    <x v="19"/>
    <n v="18"/>
    <x v="264"/>
    <x v="7"/>
    <x v="261"/>
    <x v="1"/>
    <n v="454400"/>
    <s v="Evening"/>
    <n v="49"/>
    <n v="142"/>
    <x v="701"/>
  </r>
  <r>
    <x v="19"/>
    <n v="18"/>
    <x v="448"/>
    <x v="7"/>
    <x v="178"/>
    <x v="0"/>
    <n v="110000"/>
    <s v="Evening"/>
    <n v="4"/>
    <n v="28"/>
    <x v="112"/>
  </r>
  <r>
    <x v="19"/>
    <n v="18"/>
    <x v="448"/>
    <x v="7"/>
    <x v="178"/>
    <x v="1"/>
    <n v="373400"/>
    <s v="Evening"/>
    <n v="40"/>
    <n v="142"/>
    <x v="702"/>
  </r>
  <r>
    <x v="19"/>
    <n v="18"/>
    <x v="265"/>
    <x v="3"/>
    <x v="262"/>
    <x v="0"/>
    <n v="832800"/>
    <s v="Evening"/>
    <n v="24"/>
    <n v="30"/>
    <x v="217"/>
  </r>
  <r>
    <x v="19"/>
    <n v="18"/>
    <x v="265"/>
    <x v="3"/>
    <x v="262"/>
    <x v="1"/>
    <n v="1747700"/>
    <s v="Evening"/>
    <n v="150"/>
    <n v="192"/>
    <x v="506"/>
  </r>
  <r>
    <x v="19"/>
    <n v="18"/>
    <x v="266"/>
    <x v="6"/>
    <x v="263"/>
    <x v="0"/>
    <n v="329400"/>
    <s v="Evening"/>
    <n v="9"/>
    <n v="12"/>
    <x v="92"/>
  </r>
  <r>
    <x v="19"/>
    <n v="18"/>
    <x v="266"/>
    <x v="6"/>
    <x v="263"/>
    <x v="1"/>
    <n v="1385800"/>
    <s v="Evening"/>
    <n v="113"/>
    <n v="118"/>
    <x v="315"/>
  </r>
  <r>
    <x v="19"/>
    <n v="18"/>
    <x v="267"/>
    <x v="2"/>
    <x v="264"/>
    <x v="1"/>
    <n v="124600"/>
    <s v="Evening"/>
    <n v="40"/>
    <n v="50"/>
    <x v="217"/>
  </r>
  <r>
    <x v="19"/>
    <n v="18"/>
    <x v="268"/>
    <x v="5"/>
    <x v="265"/>
    <x v="0"/>
    <n v="665000"/>
    <s v="Evening"/>
    <n v="19"/>
    <n v="30"/>
    <x v="277"/>
  </r>
  <r>
    <x v="19"/>
    <n v="18"/>
    <x v="268"/>
    <x v="5"/>
    <x v="265"/>
    <x v="2"/>
    <n v="716400"/>
    <s v="Evening"/>
    <n v="36"/>
    <n v="48"/>
    <x v="92"/>
  </r>
  <r>
    <x v="19"/>
    <n v="18"/>
    <x v="268"/>
    <x v="5"/>
    <x v="265"/>
    <x v="1"/>
    <n v="2440200"/>
    <s v="Evening"/>
    <n v="208"/>
    <n v="324"/>
    <x v="457"/>
  </r>
  <r>
    <x v="19"/>
    <n v="18"/>
    <x v="270"/>
    <x v="7"/>
    <x v="75"/>
    <x v="0"/>
    <n v="306000"/>
    <s v="Evening"/>
    <n v="17"/>
    <n v="28"/>
    <x v="200"/>
  </r>
  <r>
    <x v="19"/>
    <n v="18"/>
    <x v="270"/>
    <x v="7"/>
    <x v="75"/>
    <x v="1"/>
    <n v="604200"/>
    <s v="Evening"/>
    <n v="100"/>
    <n v="142"/>
    <x v="687"/>
  </r>
  <r>
    <x v="19"/>
    <n v="18"/>
    <x v="271"/>
    <x v="0"/>
    <x v="267"/>
    <x v="0"/>
    <n v="231000"/>
    <s v="Evening"/>
    <n v="7"/>
    <n v="12"/>
    <x v="18"/>
  </r>
  <r>
    <x v="19"/>
    <n v="18"/>
    <x v="271"/>
    <x v="0"/>
    <x v="267"/>
    <x v="1"/>
    <n v="665500"/>
    <s v="Evening"/>
    <n v="60"/>
    <n v="85"/>
    <x v="131"/>
  </r>
  <r>
    <x v="19"/>
    <n v="18"/>
    <x v="272"/>
    <x v="4"/>
    <x v="268"/>
    <x v="1"/>
    <n v="11600"/>
    <s v="Evening"/>
    <n v="2"/>
    <n v="12"/>
    <x v="10"/>
  </r>
  <r>
    <x v="19"/>
    <n v="18"/>
    <x v="273"/>
    <x v="0"/>
    <x v="269"/>
    <x v="0"/>
    <n v="242400"/>
    <s v="Evening"/>
    <n v="12"/>
    <n v="12"/>
    <x v="72"/>
  </r>
  <r>
    <x v="19"/>
    <n v="18"/>
    <x v="273"/>
    <x v="0"/>
    <x v="269"/>
    <x v="1"/>
    <n v="526100"/>
    <s v="Evening"/>
    <n v="78"/>
    <n v="85"/>
    <x v="62"/>
  </r>
  <r>
    <x v="19"/>
    <n v="19"/>
    <x v="274"/>
    <x v="2"/>
    <x v="270"/>
    <x v="1"/>
    <n v="119800"/>
    <s v="Evening"/>
    <n v="22"/>
    <n v="50"/>
    <x v="102"/>
  </r>
  <r>
    <x v="19"/>
    <n v="19"/>
    <x v="418"/>
    <x v="0"/>
    <x v="404"/>
    <x v="0"/>
    <n v="107500"/>
    <s v="Evening"/>
    <n v="5"/>
    <n v="12"/>
    <x v="24"/>
  </r>
  <r>
    <x v="19"/>
    <n v="19"/>
    <x v="418"/>
    <x v="0"/>
    <x v="404"/>
    <x v="1"/>
    <n v="311000"/>
    <s v="Evening"/>
    <n v="43"/>
    <n v="85"/>
    <x v="122"/>
  </r>
  <r>
    <x v="19"/>
    <n v="19"/>
    <x v="275"/>
    <x v="0"/>
    <x v="271"/>
    <x v="0"/>
    <n v="193200"/>
    <s v="Evening"/>
    <n v="12"/>
    <n v="12"/>
    <x v="72"/>
  </r>
  <r>
    <x v="19"/>
    <n v="19"/>
    <x v="275"/>
    <x v="0"/>
    <x v="271"/>
    <x v="1"/>
    <n v="303900"/>
    <s v="Evening"/>
    <n v="56"/>
    <n v="85"/>
    <x v="178"/>
  </r>
  <r>
    <x v="19"/>
    <n v="19"/>
    <x v="276"/>
    <x v="0"/>
    <x v="64"/>
    <x v="0"/>
    <n v="33300"/>
    <s v="Evening"/>
    <n v="3"/>
    <n v="12"/>
    <x v="89"/>
  </r>
  <r>
    <x v="19"/>
    <n v="19"/>
    <x v="276"/>
    <x v="0"/>
    <x v="64"/>
    <x v="1"/>
    <n v="55500"/>
    <s v="Evening"/>
    <n v="15"/>
    <n v="85"/>
    <x v="148"/>
  </r>
  <r>
    <x v="19"/>
    <n v="19"/>
    <x v="419"/>
    <x v="0"/>
    <x v="200"/>
    <x v="0"/>
    <n v="66600"/>
    <s v="Evening"/>
    <n v="6"/>
    <n v="12"/>
    <x v="12"/>
  </r>
  <r>
    <x v="19"/>
    <n v="19"/>
    <x v="419"/>
    <x v="0"/>
    <x v="200"/>
    <x v="1"/>
    <n v="201400"/>
    <s v="Evening"/>
    <n v="54"/>
    <n v="85"/>
    <x v="279"/>
  </r>
  <r>
    <x v="19"/>
    <n v="19"/>
    <x v="376"/>
    <x v="0"/>
    <x v="369"/>
    <x v="0"/>
    <n v="119000"/>
    <s v="Evening"/>
    <n v="10"/>
    <n v="12"/>
    <x v="130"/>
  </r>
  <r>
    <x v="19"/>
    <n v="19"/>
    <x v="376"/>
    <x v="0"/>
    <x v="369"/>
    <x v="1"/>
    <n v="293600"/>
    <s v="Evening"/>
    <n v="73"/>
    <n v="85"/>
    <x v="207"/>
  </r>
  <r>
    <x v="19"/>
    <n v="19"/>
    <x v="277"/>
    <x v="3"/>
    <x v="272"/>
    <x v="0"/>
    <n v="965500"/>
    <s v="Evening"/>
    <n v="5"/>
    <n v="30"/>
    <x v="10"/>
  </r>
  <r>
    <x v="19"/>
    <n v="19"/>
    <x v="277"/>
    <x v="3"/>
    <x v="272"/>
    <x v="1"/>
    <n v="2910800"/>
    <s v="Evening"/>
    <n v="45"/>
    <n v="192"/>
    <x v="703"/>
  </r>
  <r>
    <x v="19"/>
    <n v="19"/>
    <x v="420"/>
    <x v="2"/>
    <x v="405"/>
    <x v="1"/>
    <n v="103600"/>
    <s v="Evening"/>
    <n v="14"/>
    <n v="50"/>
    <x v="16"/>
  </r>
  <r>
    <x v="19"/>
    <n v="19"/>
    <x v="278"/>
    <x v="2"/>
    <x v="273"/>
    <x v="1"/>
    <n v="136600"/>
    <s v="Evening"/>
    <n v="18"/>
    <n v="50"/>
    <x v="188"/>
  </r>
  <r>
    <x v="19"/>
    <n v="19"/>
    <x v="279"/>
    <x v="3"/>
    <x v="274"/>
    <x v="0"/>
    <n v="3165400"/>
    <s v="Evening"/>
    <n v="17"/>
    <n v="30"/>
    <x v="85"/>
  </r>
  <r>
    <x v="19"/>
    <n v="19"/>
    <x v="279"/>
    <x v="3"/>
    <x v="274"/>
    <x v="1"/>
    <n v="7234600"/>
    <s v="Evening"/>
    <n v="116"/>
    <n v="192"/>
    <x v="267"/>
  </r>
  <r>
    <x v="19"/>
    <n v="19"/>
    <x v="280"/>
    <x v="0"/>
    <x v="275"/>
    <x v="0"/>
    <n v="215200"/>
    <s v="Evening"/>
    <n v="8"/>
    <n v="12"/>
    <x v="58"/>
  </r>
  <r>
    <x v="19"/>
    <n v="19"/>
    <x v="280"/>
    <x v="0"/>
    <x v="275"/>
    <x v="1"/>
    <n v="516600"/>
    <s v="Evening"/>
    <n v="57"/>
    <n v="85"/>
    <x v="338"/>
  </r>
  <r>
    <x v="19"/>
    <n v="19"/>
    <x v="281"/>
    <x v="7"/>
    <x v="45"/>
    <x v="0"/>
    <n v="360000"/>
    <s v="Evening"/>
    <n v="18"/>
    <n v="28"/>
    <x v="67"/>
  </r>
  <r>
    <x v="19"/>
    <n v="19"/>
    <x v="281"/>
    <x v="7"/>
    <x v="45"/>
    <x v="1"/>
    <n v="553000"/>
    <s v="Evening"/>
    <n v="82"/>
    <n v="142"/>
    <x v="479"/>
  </r>
  <r>
    <x v="19"/>
    <n v="19"/>
    <x v="282"/>
    <x v="2"/>
    <x v="276"/>
    <x v="1"/>
    <n v="95500"/>
    <s v="Evening"/>
    <n v="23"/>
    <n v="50"/>
    <x v="100"/>
  </r>
  <r>
    <x v="19"/>
    <n v="19"/>
    <x v="283"/>
    <x v="2"/>
    <x v="277"/>
    <x v="1"/>
    <n v="61900"/>
    <s v="Evening"/>
    <n v="15"/>
    <n v="50"/>
    <x v="28"/>
  </r>
  <r>
    <x v="19"/>
    <n v="19"/>
    <x v="284"/>
    <x v="0"/>
    <x v="278"/>
    <x v="0"/>
    <n v="186200"/>
    <s v="Evening"/>
    <n v="7"/>
    <n v="12"/>
    <x v="18"/>
  </r>
  <r>
    <x v="19"/>
    <n v="19"/>
    <x v="284"/>
    <x v="0"/>
    <x v="278"/>
    <x v="1"/>
    <n v="420100"/>
    <s v="Evening"/>
    <n v="47"/>
    <n v="85"/>
    <x v="254"/>
  </r>
  <r>
    <x v="19"/>
    <n v="19"/>
    <x v="404"/>
    <x v="0"/>
    <x v="393"/>
    <x v="0"/>
    <n v="231000"/>
    <s v="Evening"/>
    <n v="10"/>
    <n v="12"/>
    <x v="130"/>
  </r>
  <r>
    <x v="19"/>
    <n v="19"/>
    <x v="404"/>
    <x v="0"/>
    <x v="393"/>
    <x v="1"/>
    <n v="581500"/>
    <s v="Evening"/>
    <n v="75"/>
    <n v="85"/>
    <x v="245"/>
  </r>
  <r>
    <x v="19"/>
    <n v="20"/>
    <x v="285"/>
    <x v="1"/>
    <x v="279"/>
    <x v="0"/>
    <n v="1198800"/>
    <s v="Night"/>
    <n v="6"/>
    <n v="20"/>
    <x v="28"/>
  </r>
  <r>
    <x v="19"/>
    <n v="20"/>
    <x v="285"/>
    <x v="1"/>
    <x v="279"/>
    <x v="1"/>
    <n v="2943600"/>
    <s v="Night"/>
    <n v="44"/>
    <n v="96"/>
    <x v="86"/>
  </r>
  <r>
    <x v="19"/>
    <n v="20"/>
    <x v="286"/>
    <x v="3"/>
    <x v="280"/>
    <x v="0"/>
    <n v="4981500"/>
    <s v="Night"/>
    <n v="27"/>
    <n v="30"/>
    <x v="255"/>
  </r>
  <r>
    <x v="19"/>
    <n v="20"/>
    <x v="286"/>
    <x v="3"/>
    <x v="280"/>
    <x v="1"/>
    <n v="10873600"/>
    <s v="Night"/>
    <n v="176"/>
    <n v="192"/>
    <x v="138"/>
  </r>
  <r>
    <x v="19"/>
    <n v="20"/>
    <x v="287"/>
    <x v="1"/>
    <x v="281"/>
    <x v="1"/>
    <n v="392100"/>
    <s v="Night"/>
    <n v="8"/>
    <n v="96"/>
    <x v="47"/>
  </r>
  <r>
    <x v="20"/>
    <n v="2"/>
    <x v="0"/>
    <x v="0"/>
    <x v="0"/>
    <x v="0"/>
    <n v="185000"/>
    <s v="EarlyMorning"/>
    <n v="10"/>
    <n v="12"/>
    <x v="130"/>
  </r>
  <r>
    <x v="20"/>
    <n v="2"/>
    <x v="0"/>
    <x v="0"/>
    <x v="0"/>
    <x v="1"/>
    <n v="455000"/>
    <s v="EarlyMorning"/>
    <n v="73"/>
    <n v="85"/>
    <x v="207"/>
  </r>
  <r>
    <x v="20"/>
    <n v="3"/>
    <x v="458"/>
    <x v="1"/>
    <x v="440"/>
    <x v="0"/>
    <n v="737600"/>
    <s v="EarlyMorning"/>
    <n v="8"/>
    <n v="20"/>
    <x v="127"/>
  </r>
  <r>
    <x v="20"/>
    <n v="3"/>
    <x v="458"/>
    <x v="1"/>
    <x v="440"/>
    <x v="1"/>
    <n v="1206600"/>
    <s v="EarlyMorning"/>
    <n v="39"/>
    <n v="96"/>
    <x v="247"/>
  </r>
  <r>
    <x v="20"/>
    <n v="3"/>
    <x v="1"/>
    <x v="1"/>
    <x v="1"/>
    <x v="0"/>
    <n v="290600"/>
    <s v="EarlyMorning"/>
    <n v="2"/>
    <n v="20"/>
    <x v="13"/>
  </r>
  <r>
    <x v="20"/>
    <n v="3"/>
    <x v="1"/>
    <x v="1"/>
    <x v="1"/>
    <x v="1"/>
    <n v="484000"/>
    <s v="EarlyMorning"/>
    <n v="10"/>
    <n v="96"/>
    <x v="278"/>
  </r>
  <r>
    <x v="20"/>
    <n v="3"/>
    <x v="2"/>
    <x v="2"/>
    <x v="2"/>
    <x v="1"/>
    <n v="45600"/>
    <s v="EarlyMorning"/>
    <n v="2"/>
    <n v="50"/>
    <x v="9"/>
  </r>
  <r>
    <x v="20"/>
    <n v="4"/>
    <x v="289"/>
    <x v="7"/>
    <x v="283"/>
    <x v="0"/>
    <n v="3322500"/>
    <s v="Morning"/>
    <n v="25"/>
    <n v="28"/>
    <x v="529"/>
  </r>
  <r>
    <x v="20"/>
    <n v="4"/>
    <x v="289"/>
    <x v="7"/>
    <x v="283"/>
    <x v="1"/>
    <n v="5360000"/>
    <s v="Morning"/>
    <n v="120"/>
    <n v="142"/>
    <x v="596"/>
  </r>
  <r>
    <x v="20"/>
    <n v="5"/>
    <x v="3"/>
    <x v="1"/>
    <x v="3"/>
    <x v="0"/>
    <n v="1495000"/>
    <s v="Morning"/>
    <n v="13"/>
    <n v="20"/>
    <x v="344"/>
  </r>
  <r>
    <x v="20"/>
    <n v="5"/>
    <x v="3"/>
    <x v="1"/>
    <x v="3"/>
    <x v="1"/>
    <n v="2083800"/>
    <s v="Morning"/>
    <n v="54"/>
    <n v="96"/>
    <x v="354"/>
  </r>
  <r>
    <x v="20"/>
    <n v="5"/>
    <x v="4"/>
    <x v="3"/>
    <x v="4"/>
    <x v="0"/>
    <n v="4096400"/>
    <s v="Morning"/>
    <n v="22"/>
    <n v="30"/>
    <x v="307"/>
  </r>
  <r>
    <x v="20"/>
    <n v="5"/>
    <x v="4"/>
    <x v="3"/>
    <x v="4"/>
    <x v="1"/>
    <n v="7483000"/>
    <s v="Morning"/>
    <n v="120"/>
    <n v="192"/>
    <x v="162"/>
  </r>
  <r>
    <x v="20"/>
    <n v="5"/>
    <x v="5"/>
    <x v="2"/>
    <x v="5"/>
    <x v="1"/>
    <n v="157600"/>
    <s v="Morning"/>
    <n v="8"/>
    <n v="50"/>
    <x v="35"/>
  </r>
  <r>
    <x v="20"/>
    <n v="5"/>
    <x v="355"/>
    <x v="2"/>
    <x v="349"/>
    <x v="1"/>
    <n v="454600"/>
    <s v="Morning"/>
    <n v="19"/>
    <n v="50"/>
    <x v="129"/>
  </r>
  <r>
    <x v="20"/>
    <n v="6"/>
    <x v="6"/>
    <x v="4"/>
    <x v="6"/>
    <x v="1"/>
    <n v="43500"/>
    <s v="Morning"/>
    <n v="5"/>
    <n v="12"/>
    <x v="24"/>
  </r>
  <r>
    <x v="20"/>
    <n v="6"/>
    <x v="466"/>
    <x v="4"/>
    <x v="447"/>
    <x v="1"/>
    <n v="22400"/>
    <s v="Morning"/>
    <n v="2"/>
    <n v="12"/>
    <x v="10"/>
  </r>
  <r>
    <x v="20"/>
    <n v="6"/>
    <x v="290"/>
    <x v="0"/>
    <x v="284"/>
    <x v="0"/>
    <n v="54000"/>
    <s v="Morning"/>
    <n v="3"/>
    <n v="12"/>
    <x v="89"/>
  </r>
  <r>
    <x v="20"/>
    <n v="6"/>
    <x v="290"/>
    <x v="0"/>
    <x v="284"/>
    <x v="1"/>
    <n v="180600"/>
    <s v="Morning"/>
    <n v="30"/>
    <n v="85"/>
    <x v="212"/>
  </r>
  <r>
    <x v="20"/>
    <n v="6"/>
    <x v="7"/>
    <x v="0"/>
    <x v="7"/>
    <x v="0"/>
    <n v="572000"/>
    <s v="Morning"/>
    <n v="10"/>
    <n v="12"/>
    <x v="130"/>
  </r>
  <r>
    <x v="20"/>
    <n v="6"/>
    <x v="7"/>
    <x v="0"/>
    <x v="7"/>
    <x v="1"/>
    <n v="1037100"/>
    <s v="Morning"/>
    <n v="54"/>
    <n v="85"/>
    <x v="279"/>
  </r>
  <r>
    <x v="20"/>
    <n v="6"/>
    <x v="291"/>
    <x v="4"/>
    <x v="285"/>
    <x v="1"/>
    <n v="69600"/>
    <s v="Morning"/>
    <n v="12"/>
    <n v="12"/>
    <x v="72"/>
  </r>
  <r>
    <x v="20"/>
    <n v="6"/>
    <x v="8"/>
    <x v="0"/>
    <x v="8"/>
    <x v="0"/>
    <n v="434500"/>
    <s v="Morning"/>
    <n v="5"/>
    <n v="12"/>
    <x v="24"/>
  </r>
  <r>
    <x v="20"/>
    <n v="6"/>
    <x v="8"/>
    <x v="0"/>
    <x v="8"/>
    <x v="1"/>
    <n v="1110700"/>
    <s v="Morning"/>
    <n v="38"/>
    <n v="85"/>
    <x v="42"/>
  </r>
  <r>
    <x v="20"/>
    <n v="6"/>
    <x v="421"/>
    <x v="0"/>
    <x v="406"/>
    <x v="0"/>
    <n v="89600"/>
    <s v="Morning"/>
    <n v="1"/>
    <n v="12"/>
    <x v="47"/>
  </r>
  <r>
    <x v="20"/>
    <n v="6"/>
    <x v="421"/>
    <x v="0"/>
    <x v="406"/>
    <x v="1"/>
    <n v="307700"/>
    <s v="Morning"/>
    <n v="10"/>
    <n v="85"/>
    <x v="103"/>
  </r>
  <r>
    <x v="20"/>
    <n v="6"/>
    <x v="9"/>
    <x v="2"/>
    <x v="9"/>
    <x v="1"/>
    <n v="136800"/>
    <s v="Morning"/>
    <n v="6"/>
    <n v="50"/>
    <x v="43"/>
  </r>
  <r>
    <x v="20"/>
    <n v="7"/>
    <x v="10"/>
    <x v="0"/>
    <x v="10"/>
    <x v="0"/>
    <n v="117600"/>
    <s v="Morning"/>
    <n v="12"/>
    <n v="12"/>
    <x v="72"/>
  </r>
  <r>
    <x v="20"/>
    <n v="7"/>
    <x v="10"/>
    <x v="0"/>
    <x v="10"/>
    <x v="1"/>
    <n v="258900"/>
    <s v="Morning"/>
    <n v="78"/>
    <n v="85"/>
    <x v="62"/>
  </r>
  <r>
    <x v="20"/>
    <n v="7"/>
    <x v="292"/>
    <x v="4"/>
    <x v="286"/>
    <x v="1"/>
    <n v="49000"/>
    <s v="Morning"/>
    <n v="10"/>
    <n v="12"/>
    <x v="130"/>
  </r>
  <r>
    <x v="20"/>
    <n v="7"/>
    <x v="450"/>
    <x v="3"/>
    <x v="433"/>
    <x v="0"/>
    <n v="288600"/>
    <s v="Morning"/>
    <n v="2"/>
    <n v="30"/>
    <x v="7"/>
  </r>
  <r>
    <x v="20"/>
    <n v="7"/>
    <x v="450"/>
    <x v="3"/>
    <x v="433"/>
    <x v="1"/>
    <n v="1014900"/>
    <s v="Morning"/>
    <n v="21"/>
    <n v="192"/>
    <x v="76"/>
  </r>
  <r>
    <x v="20"/>
    <n v="7"/>
    <x v="12"/>
    <x v="4"/>
    <x v="12"/>
    <x v="1"/>
    <n v="37800"/>
    <s v="Morning"/>
    <n v="6"/>
    <n v="12"/>
    <x v="12"/>
  </r>
  <r>
    <x v="20"/>
    <n v="7"/>
    <x v="13"/>
    <x v="0"/>
    <x v="13"/>
    <x v="0"/>
    <n v="228800"/>
    <s v="Morning"/>
    <n v="4"/>
    <n v="12"/>
    <x v="0"/>
  </r>
  <r>
    <x v="20"/>
    <n v="7"/>
    <x v="13"/>
    <x v="0"/>
    <x v="13"/>
    <x v="1"/>
    <n v="691400"/>
    <s v="Morning"/>
    <n v="36"/>
    <n v="85"/>
    <x v="170"/>
  </r>
  <r>
    <x v="20"/>
    <n v="7"/>
    <x v="293"/>
    <x v="2"/>
    <x v="287"/>
    <x v="1"/>
    <n v="591100"/>
    <s v="Morning"/>
    <n v="23"/>
    <n v="50"/>
    <x v="100"/>
  </r>
  <r>
    <x v="20"/>
    <n v="7"/>
    <x v="356"/>
    <x v="6"/>
    <x v="350"/>
    <x v="1"/>
    <n v="936400"/>
    <s v="Morning"/>
    <n v="26"/>
    <n v="118"/>
    <x v="194"/>
  </r>
  <r>
    <x v="20"/>
    <n v="7"/>
    <x v="456"/>
    <x v="4"/>
    <x v="438"/>
    <x v="1"/>
    <n v="4400"/>
    <s v="Morning"/>
    <n v="1"/>
    <n v="12"/>
    <x v="47"/>
  </r>
  <r>
    <x v="20"/>
    <n v="7"/>
    <x v="14"/>
    <x v="2"/>
    <x v="14"/>
    <x v="1"/>
    <n v="933200"/>
    <s v="Morning"/>
    <n v="40"/>
    <n v="50"/>
    <x v="217"/>
  </r>
  <r>
    <x v="20"/>
    <n v="7"/>
    <x v="294"/>
    <x v="2"/>
    <x v="288"/>
    <x v="1"/>
    <n v="177300"/>
    <s v="Morning"/>
    <n v="9"/>
    <n v="50"/>
    <x v="82"/>
  </r>
  <r>
    <x v="20"/>
    <n v="7"/>
    <x v="451"/>
    <x v="4"/>
    <x v="434"/>
    <x v="1"/>
    <n v="23600"/>
    <s v="Morning"/>
    <n v="4"/>
    <n v="12"/>
    <x v="0"/>
  </r>
  <r>
    <x v="20"/>
    <n v="7"/>
    <x v="357"/>
    <x v="0"/>
    <x v="351"/>
    <x v="0"/>
    <n v="358400"/>
    <s v="Morning"/>
    <n v="4"/>
    <n v="12"/>
    <x v="0"/>
  </r>
  <r>
    <x v="20"/>
    <n v="7"/>
    <x v="357"/>
    <x v="0"/>
    <x v="351"/>
    <x v="1"/>
    <n v="995400"/>
    <s v="Morning"/>
    <n v="33"/>
    <n v="85"/>
    <x v="152"/>
  </r>
  <r>
    <x v="20"/>
    <n v="7"/>
    <x v="295"/>
    <x v="0"/>
    <x v="289"/>
    <x v="0"/>
    <n v="535700"/>
    <s v="Morning"/>
    <n v="11"/>
    <n v="12"/>
    <x v="138"/>
  </r>
  <r>
    <x v="20"/>
    <n v="7"/>
    <x v="295"/>
    <x v="0"/>
    <x v="289"/>
    <x v="1"/>
    <n v="1223500"/>
    <s v="Morning"/>
    <n v="75"/>
    <n v="85"/>
    <x v="245"/>
  </r>
  <r>
    <x v="20"/>
    <n v="7"/>
    <x v="358"/>
    <x v="0"/>
    <x v="352"/>
    <x v="0"/>
    <n v="251400"/>
    <s v="Morning"/>
    <n v="3"/>
    <n v="12"/>
    <x v="89"/>
  </r>
  <r>
    <x v="20"/>
    <n v="7"/>
    <x v="358"/>
    <x v="0"/>
    <x v="352"/>
    <x v="1"/>
    <n v="867700"/>
    <s v="Morning"/>
    <n v="31"/>
    <n v="85"/>
    <x v="184"/>
  </r>
  <r>
    <x v="20"/>
    <n v="7"/>
    <x v="360"/>
    <x v="0"/>
    <x v="354"/>
    <x v="0"/>
    <n v="1077600"/>
    <s v="Morning"/>
    <n v="12"/>
    <n v="12"/>
    <x v="72"/>
  </r>
  <r>
    <x v="20"/>
    <n v="7"/>
    <x v="360"/>
    <x v="0"/>
    <x v="354"/>
    <x v="1"/>
    <n v="2556500"/>
    <s v="Morning"/>
    <n v="85"/>
    <n v="85"/>
    <x v="72"/>
  </r>
  <r>
    <x v="20"/>
    <n v="7"/>
    <x v="296"/>
    <x v="2"/>
    <x v="290"/>
    <x v="1"/>
    <n v="129100"/>
    <s v="Morning"/>
    <n v="29"/>
    <n v="50"/>
    <x v="145"/>
  </r>
  <r>
    <x v="20"/>
    <n v="7"/>
    <x v="16"/>
    <x v="0"/>
    <x v="16"/>
    <x v="0"/>
    <n v="207900"/>
    <s v="Morning"/>
    <n v="11"/>
    <n v="12"/>
    <x v="138"/>
  </r>
  <r>
    <x v="20"/>
    <n v="7"/>
    <x v="16"/>
    <x v="0"/>
    <x v="16"/>
    <x v="1"/>
    <n v="436500"/>
    <s v="Morning"/>
    <n v="69"/>
    <n v="85"/>
    <x v="132"/>
  </r>
  <r>
    <x v="20"/>
    <n v="7"/>
    <x v="17"/>
    <x v="0"/>
    <x v="17"/>
    <x v="0"/>
    <n v="366100"/>
    <s v="Morning"/>
    <n v="7"/>
    <n v="12"/>
    <x v="18"/>
  </r>
  <r>
    <x v="20"/>
    <n v="7"/>
    <x v="17"/>
    <x v="0"/>
    <x v="17"/>
    <x v="1"/>
    <n v="701400"/>
    <s v="Morning"/>
    <n v="40"/>
    <n v="85"/>
    <x v="222"/>
  </r>
  <r>
    <x v="20"/>
    <n v="8"/>
    <x v="18"/>
    <x v="2"/>
    <x v="18"/>
    <x v="1"/>
    <n v="138600"/>
    <s v="BeforeNoon"/>
    <n v="14"/>
    <n v="50"/>
    <x v="16"/>
  </r>
  <r>
    <x v="20"/>
    <n v="8"/>
    <x v="19"/>
    <x v="2"/>
    <x v="19"/>
    <x v="1"/>
    <n v="252900"/>
    <s v="BeforeNoon"/>
    <n v="13"/>
    <n v="50"/>
    <x v="46"/>
  </r>
  <r>
    <x v="20"/>
    <n v="8"/>
    <x v="20"/>
    <x v="2"/>
    <x v="20"/>
    <x v="1"/>
    <n v="146900"/>
    <s v="BeforeNoon"/>
    <n v="47"/>
    <n v="50"/>
    <x v="101"/>
  </r>
  <r>
    <x v="20"/>
    <n v="8"/>
    <x v="21"/>
    <x v="5"/>
    <x v="21"/>
    <x v="0"/>
    <n v="1077500"/>
    <s v="BeforeNoon"/>
    <n v="25"/>
    <n v="30"/>
    <x v="130"/>
  </r>
  <r>
    <x v="20"/>
    <n v="8"/>
    <x v="21"/>
    <x v="5"/>
    <x v="21"/>
    <x v="2"/>
    <n v="878400"/>
    <s v="BeforeNoon"/>
    <n v="36"/>
    <n v="48"/>
    <x v="92"/>
  </r>
  <r>
    <x v="20"/>
    <n v="8"/>
    <x v="21"/>
    <x v="5"/>
    <x v="21"/>
    <x v="1"/>
    <n v="3890400"/>
    <s v="BeforeNoon"/>
    <n v="269"/>
    <n v="324"/>
    <x v="704"/>
  </r>
  <r>
    <x v="20"/>
    <n v="8"/>
    <x v="22"/>
    <x v="2"/>
    <x v="22"/>
    <x v="1"/>
    <n v="44500"/>
    <s v="BeforeNoon"/>
    <n v="5"/>
    <n v="50"/>
    <x v="13"/>
  </r>
  <r>
    <x v="20"/>
    <n v="8"/>
    <x v="23"/>
    <x v="0"/>
    <x v="23"/>
    <x v="0"/>
    <n v="36400"/>
    <s v="BeforeNoon"/>
    <n v="4"/>
    <n v="12"/>
    <x v="0"/>
  </r>
  <r>
    <x v="20"/>
    <n v="8"/>
    <x v="23"/>
    <x v="0"/>
    <x v="23"/>
    <x v="1"/>
    <n v="66900"/>
    <s v="BeforeNoon"/>
    <n v="22"/>
    <n v="85"/>
    <x v="50"/>
  </r>
  <r>
    <x v="20"/>
    <n v="8"/>
    <x v="24"/>
    <x v="0"/>
    <x v="24"/>
    <x v="0"/>
    <n v="329400"/>
    <s v="BeforeNoon"/>
    <n v="9"/>
    <n v="12"/>
    <x v="92"/>
  </r>
  <r>
    <x v="20"/>
    <n v="8"/>
    <x v="24"/>
    <x v="0"/>
    <x v="24"/>
    <x v="1"/>
    <n v="627000"/>
    <s v="BeforeNoon"/>
    <n v="51"/>
    <n v="85"/>
    <x v="41"/>
  </r>
  <r>
    <x v="20"/>
    <n v="8"/>
    <x v="297"/>
    <x v="2"/>
    <x v="291"/>
    <x v="1"/>
    <n v="1195200"/>
    <s v="BeforeNoon"/>
    <n v="48"/>
    <n v="50"/>
    <x v="585"/>
  </r>
  <r>
    <x v="20"/>
    <n v="8"/>
    <x v="298"/>
    <x v="0"/>
    <x v="292"/>
    <x v="0"/>
    <n v="370300"/>
    <s v="BeforeNoon"/>
    <n v="7"/>
    <n v="12"/>
    <x v="18"/>
  </r>
  <r>
    <x v="20"/>
    <n v="8"/>
    <x v="298"/>
    <x v="0"/>
    <x v="292"/>
    <x v="1"/>
    <n v="1061400"/>
    <s v="BeforeNoon"/>
    <n v="60"/>
    <n v="85"/>
    <x v="131"/>
  </r>
  <r>
    <x v="20"/>
    <n v="8"/>
    <x v="25"/>
    <x v="2"/>
    <x v="25"/>
    <x v="1"/>
    <n v="651600"/>
    <s v="BeforeNoon"/>
    <n v="42"/>
    <n v="50"/>
    <x v="415"/>
  </r>
  <r>
    <x v="20"/>
    <n v="8"/>
    <x v="299"/>
    <x v="4"/>
    <x v="293"/>
    <x v="1"/>
    <n v="53100"/>
    <s v="BeforeNoon"/>
    <n v="9"/>
    <n v="12"/>
    <x v="92"/>
  </r>
  <r>
    <x v="20"/>
    <n v="8"/>
    <x v="26"/>
    <x v="2"/>
    <x v="26"/>
    <x v="1"/>
    <n v="341600"/>
    <s v="BeforeNoon"/>
    <n v="24"/>
    <n v="50"/>
    <x v="226"/>
  </r>
  <r>
    <x v="20"/>
    <n v="8"/>
    <x v="300"/>
    <x v="4"/>
    <x v="294"/>
    <x v="1"/>
    <n v="39600"/>
    <s v="BeforeNoon"/>
    <n v="12"/>
    <n v="12"/>
    <x v="72"/>
  </r>
  <r>
    <x v="20"/>
    <n v="8"/>
    <x v="27"/>
    <x v="1"/>
    <x v="27"/>
    <x v="0"/>
    <n v="1596800"/>
    <s v="BeforeNoon"/>
    <n v="16"/>
    <n v="20"/>
    <x v="217"/>
  </r>
  <r>
    <x v="20"/>
    <n v="8"/>
    <x v="27"/>
    <x v="1"/>
    <x v="27"/>
    <x v="1"/>
    <n v="2107800"/>
    <s v="BeforeNoon"/>
    <n v="63"/>
    <n v="96"/>
    <x v="684"/>
  </r>
  <r>
    <x v="20"/>
    <n v="8"/>
    <x v="28"/>
    <x v="0"/>
    <x v="28"/>
    <x v="0"/>
    <n v="57000"/>
    <s v="BeforeNoon"/>
    <n v="6"/>
    <n v="12"/>
    <x v="12"/>
  </r>
  <r>
    <x v="20"/>
    <n v="8"/>
    <x v="28"/>
    <x v="0"/>
    <x v="28"/>
    <x v="1"/>
    <n v="177500"/>
    <s v="BeforeNoon"/>
    <n v="55"/>
    <n v="85"/>
    <x v="153"/>
  </r>
  <r>
    <x v="20"/>
    <n v="8"/>
    <x v="377"/>
    <x v="2"/>
    <x v="370"/>
    <x v="1"/>
    <n v="850000"/>
    <s v="BeforeNoon"/>
    <n v="32"/>
    <n v="50"/>
    <x v="128"/>
  </r>
  <r>
    <x v="20"/>
    <n v="9"/>
    <x v="29"/>
    <x v="4"/>
    <x v="29"/>
    <x v="1"/>
    <n v="21200"/>
    <s v="BeforeNoon"/>
    <n v="4"/>
    <n v="12"/>
    <x v="0"/>
  </r>
  <r>
    <x v="20"/>
    <n v="9"/>
    <x v="30"/>
    <x v="4"/>
    <x v="30"/>
    <x v="1"/>
    <n v="47700"/>
    <s v="BeforeNoon"/>
    <n v="9"/>
    <n v="12"/>
    <x v="92"/>
  </r>
  <r>
    <x v="20"/>
    <n v="9"/>
    <x v="361"/>
    <x v="2"/>
    <x v="355"/>
    <x v="1"/>
    <n v="357400"/>
    <s v="BeforeNoon"/>
    <n v="17"/>
    <n v="50"/>
    <x v="116"/>
  </r>
  <r>
    <x v="20"/>
    <n v="9"/>
    <x v="301"/>
    <x v="1"/>
    <x v="295"/>
    <x v="0"/>
    <n v="266400"/>
    <s v="BeforeNoon"/>
    <n v="2"/>
    <n v="20"/>
    <x v="13"/>
  </r>
  <r>
    <x v="20"/>
    <n v="9"/>
    <x v="301"/>
    <x v="1"/>
    <x v="295"/>
    <x v="1"/>
    <n v="488400"/>
    <s v="BeforeNoon"/>
    <n v="11"/>
    <n v="96"/>
    <x v="192"/>
  </r>
  <r>
    <x v="20"/>
    <n v="9"/>
    <x v="362"/>
    <x v="0"/>
    <x v="356"/>
    <x v="0"/>
    <n v="349200"/>
    <s v="BeforeNoon"/>
    <n v="4"/>
    <n v="12"/>
    <x v="0"/>
  </r>
  <r>
    <x v="20"/>
    <n v="9"/>
    <x v="362"/>
    <x v="0"/>
    <x v="356"/>
    <x v="1"/>
    <n v="960300"/>
    <s v="BeforeNoon"/>
    <n v="33"/>
    <n v="85"/>
    <x v="152"/>
  </r>
  <r>
    <x v="20"/>
    <n v="9"/>
    <x v="452"/>
    <x v="4"/>
    <x v="435"/>
    <x v="1"/>
    <n v="22400"/>
    <s v="BeforeNoon"/>
    <n v="2"/>
    <n v="12"/>
    <x v="10"/>
  </r>
  <r>
    <x v="20"/>
    <n v="9"/>
    <x v="302"/>
    <x v="0"/>
    <x v="296"/>
    <x v="0"/>
    <n v="698400"/>
    <s v="BeforeNoon"/>
    <n v="8"/>
    <n v="12"/>
    <x v="58"/>
  </r>
  <r>
    <x v="20"/>
    <n v="9"/>
    <x v="302"/>
    <x v="0"/>
    <x v="296"/>
    <x v="1"/>
    <n v="1024300"/>
    <s v="BeforeNoon"/>
    <n v="35"/>
    <n v="85"/>
    <x v="1"/>
  </r>
  <r>
    <x v="20"/>
    <n v="9"/>
    <x v="32"/>
    <x v="6"/>
    <x v="32"/>
    <x v="0"/>
    <n v="747600"/>
    <s v="BeforeNoon"/>
    <n v="6"/>
    <n v="12"/>
    <x v="12"/>
  </r>
  <r>
    <x v="20"/>
    <n v="9"/>
    <x v="32"/>
    <x v="6"/>
    <x v="32"/>
    <x v="1"/>
    <n v="2747400"/>
    <s v="BeforeNoon"/>
    <n v="66"/>
    <n v="118"/>
    <x v="370"/>
  </r>
  <r>
    <x v="20"/>
    <n v="9"/>
    <x v="33"/>
    <x v="6"/>
    <x v="33"/>
    <x v="0"/>
    <n v="747600"/>
    <s v="BeforeNoon"/>
    <n v="6"/>
    <n v="12"/>
    <x v="12"/>
  </r>
  <r>
    <x v="20"/>
    <n v="9"/>
    <x v="33"/>
    <x v="6"/>
    <x v="33"/>
    <x v="1"/>
    <n v="2419600"/>
    <s v="BeforeNoon"/>
    <n v="58"/>
    <n v="118"/>
    <x v="447"/>
  </r>
  <r>
    <x v="20"/>
    <n v="9"/>
    <x v="35"/>
    <x v="1"/>
    <x v="35"/>
    <x v="0"/>
    <n v="1150000"/>
    <s v="BeforeNoon"/>
    <n v="10"/>
    <n v="20"/>
    <x v="12"/>
  </r>
  <r>
    <x v="20"/>
    <n v="9"/>
    <x v="35"/>
    <x v="1"/>
    <x v="35"/>
    <x v="1"/>
    <n v="1731300"/>
    <s v="BeforeNoon"/>
    <n v="45"/>
    <n v="96"/>
    <x v="288"/>
  </r>
  <r>
    <x v="20"/>
    <n v="9"/>
    <x v="303"/>
    <x v="3"/>
    <x v="297"/>
    <x v="0"/>
    <n v="2439600"/>
    <s v="BeforeNoon"/>
    <n v="12"/>
    <n v="30"/>
    <x v="127"/>
  </r>
  <r>
    <x v="20"/>
    <n v="9"/>
    <x v="303"/>
    <x v="3"/>
    <x v="297"/>
    <x v="1"/>
    <n v="5105100"/>
    <s v="BeforeNoon"/>
    <n v="75"/>
    <n v="192"/>
    <x v="389"/>
  </r>
  <r>
    <x v="20"/>
    <n v="9"/>
    <x v="36"/>
    <x v="1"/>
    <x v="36"/>
    <x v="0"/>
    <n v="1198800"/>
    <s v="BeforeNoon"/>
    <n v="6"/>
    <n v="20"/>
    <x v="28"/>
  </r>
  <r>
    <x v="20"/>
    <n v="9"/>
    <x v="36"/>
    <x v="1"/>
    <x v="36"/>
    <x v="1"/>
    <n v="2484000"/>
    <s v="BeforeNoon"/>
    <n v="37"/>
    <n v="96"/>
    <x v="123"/>
  </r>
  <r>
    <x v="20"/>
    <n v="9"/>
    <x v="37"/>
    <x v="2"/>
    <x v="37"/>
    <x v="1"/>
    <n v="163800"/>
    <s v="BeforeNoon"/>
    <n v="26"/>
    <n v="50"/>
    <x v="156"/>
  </r>
  <r>
    <x v="20"/>
    <n v="9"/>
    <x v="38"/>
    <x v="7"/>
    <x v="38"/>
    <x v="0"/>
    <n v="3322500"/>
    <s v="BeforeNoon"/>
    <n v="25"/>
    <n v="28"/>
    <x v="529"/>
  </r>
  <r>
    <x v="20"/>
    <n v="9"/>
    <x v="38"/>
    <x v="7"/>
    <x v="38"/>
    <x v="1"/>
    <n v="5501700"/>
    <s v="BeforeNoon"/>
    <n v="123"/>
    <n v="142"/>
    <x v="574"/>
  </r>
  <r>
    <x v="20"/>
    <n v="9"/>
    <x v="39"/>
    <x v="7"/>
    <x v="39"/>
    <x v="0"/>
    <n v="470000"/>
    <s v="BeforeNoon"/>
    <n v="25"/>
    <n v="28"/>
    <x v="529"/>
  </r>
  <r>
    <x v="20"/>
    <n v="9"/>
    <x v="39"/>
    <x v="7"/>
    <x v="39"/>
    <x v="1"/>
    <n v="881700"/>
    <s v="BeforeNoon"/>
    <n v="139"/>
    <n v="142"/>
    <x v="705"/>
  </r>
  <r>
    <x v="20"/>
    <n v="9"/>
    <x v="395"/>
    <x v="0"/>
    <x v="387"/>
    <x v="0"/>
    <n v="59400"/>
    <s v="BeforeNoon"/>
    <n v="6"/>
    <n v="12"/>
    <x v="12"/>
  </r>
  <r>
    <x v="20"/>
    <n v="9"/>
    <x v="395"/>
    <x v="0"/>
    <x v="387"/>
    <x v="1"/>
    <n v="179100"/>
    <s v="BeforeNoon"/>
    <n v="54"/>
    <n v="85"/>
    <x v="279"/>
  </r>
  <r>
    <x v="20"/>
    <n v="9"/>
    <x v="40"/>
    <x v="0"/>
    <x v="40"/>
    <x v="0"/>
    <n v="514800"/>
    <s v="BeforeNoon"/>
    <n v="9"/>
    <n v="12"/>
    <x v="92"/>
  </r>
  <r>
    <x v="20"/>
    <n v="9"/>
    <x v="40"/>
    <x v="0"/>
    <x v="40"/>
    <x v="1"/>
    <n v="1014200"/>
    <s v="BeforeNoon"/>
    <n v="53"/>
    <n v="85"/>
    <x v="227"/>
  </r>
  <r>
    <x v="20"/>
    <n v="9"/>
    <x v="41"/>
    <x v="0"/>
    <x v="41"/>
    <x v="0"/>
    <n v="222000"/>
    <s v="BeforeNoon"/>
    <n v="12"/>
    <n v="12"/>
    <x v="72"/>
  </r>
  <r>
    <x v="20"/>
    <n v="9"/>
    <x v="41"/>
    <x v="0"/>
    <x v="41"/>
    <x v="1"/>
    <n v="486000"/>
    <s v="BeforeNoon"/>
    <n v="78"/>
    <n v="85"/>
    <x v="62"/>
  </r>
  <r>
    <x v="20"/>
    <n v="9"/>
    <x v="305"/>
    <x v="2"/>
    <x v="299"/>
    <x v="1"/>
    <n v="174000"/>
    <s v="BeforeNoon"/>
    <n v="12"/>
    <n v="50"/>
    <x v="21"/>
  </r>
  <r>
    <x v="20"/>
    <n v="9"/>
    <x v="364"/>
    <x v="2"/>
    <x v="358"/>
    <x v="1"/>
    <n v="386500"/>
    <s v="BeforeNoon"/>
    <n v="17"/>
    <n v="50"/>
    <x v="116"/>
  </r>
  <r>
    <x v="20"/>
    <n v="9"/>
    <x v="42"/>
    <x v="0"/>
    <x v="42"/>
    <x v="0"/>
    <n v="534000"/>
    <s v="BeforeNoon"/>
    <n v="12"/>
    <n v="12"/>
    <x v="72"/>
  </r>
  <r>
    <x v="20"/>
    <n v="9"/>
    <x v="42"/>
    <x v="0"/>
    <x v="42"/>
    <x v="1"/>
    <n v="1265500"/>
    <s v="BeforeNoon"/>
    <n v="85"/>
    <n v="85"/>
    <x v="72"/>
  </r>
  <r>
    <x v="20"/>
    <n v="9"/>
    <x v="44"/>
    <x v="2"/>
    <x v="44"/>
    <x v="1"/>
    <n v="143200"/>
    <s v="BeforeNoon"/>
    <n v="8"/>
    <n v="50"/>
    <x v="35"/>
  </r>
  <r>
    <x v="20"/>
    <n v="9"/>
    <x v="45"/>
    <x v="7"/>
    <x v="45"/>
    <x v="0"/>
    <n v="300000"/>
    <s v="BeforeNoon"/>
    <n v="15"/>
    <n v="28"/>
    <x v="502"/>
  </r>
  <r>
    <x v="20"/>
    <n v="9"/>
    <x v="45"/>
    <x v="7"/>
    <x v="45"/>
    <x v="1"/>
    <n v="553600"/>
    <s v="BeforeNoon"/>
    <n v="82"/>
    <n v="142"/>
    <x v="479"/>
  </r>
  <r>
    <x v="20"/>
    <n v="9"/>
    <x v="46"/>
    <x v="2"/>
    <x v="46"/>
    <x v="1"/>
    <n v="296000"/>
    <s v="BeforeNoon"/>
    <n v="20"/>
    <n v="50"/>
    <x v="127"/>
  </r>
  <r>
    <x v="20"/>
    <n v="9"/>
    <x v="47"/>
    <x v="4"/>
    <x v="47"/>
    <x v="1"/>
    <n v="52000"/>
    <s v="BeforeNoon"/>
    <n v="5"/>
    <n v="12"/>
    <x v="24"/>
  </r>
  <r>
    <x v="20"/>
    <n v="9"/>
    <x v="48"/>
    <x v="7"/>
    <x v="48"/>
    <x v="0"/>
    <n v="432000"/>
    <s v="BeforeNoon"/>
    <n v="24"/>
    <n v="28"/>
    <x v="377"/>
  </r>
  <r>
    <x v="20"/>
    <n v="9"/>
    <x v="48"/>
    <x v="7"/>
    <x v="48"/>
    <x v="1"/>
    <n v="810600"/>
    <s v="BeforeNoon"/>
    <n v="134"/>
    <n v="142"/>
    <x v="706"/>
  </r>
  <r>
    <x v="20"/>
    <n v="9"/>
    <x v="306"/>
    <x v="2"/>
    <x v="300"/>
    <x v="1"/>
    <n v="580000"/>
    <s v="BeforeNoon"/>
    <n v="39"/>
    <n v="50"/>
    <x v="244"/>
  </r>
  <r>
    <x v="20"/>
    <n v="9"/>
    <x v="50"/>
    <x v="0"/>
    <x v="50"/>
    <x v="0"/>
    <n v="228200"/>
    <s v="BeforeNoon"/>
    <n v="7"/>
    <n v="12"/>
    <x v="18"/>
  </r>
  <r>
    <x v="20"/>
    <n v="9"/>
    <x v="50"/>
    <x v="0"/>
    <x v="50"/>
    <x v="1"/>
    <n v="757100"/>
    <s v="BeforeNoon"/>
    <n v="69"/>
    <n v="85"/>
    <x v="132"/>
  </r>
  <r>
    <x v="20"/>
    <n v="9"/>
    <x v="51"/>
    <x v="0"/>
    <x v="51"/>
    <x v="0"/>
    <n v="146000"/>
    <s v="BeforeNoon"/>
    <n v="4"/>
    <n v="12"/>
    <x v="0"/>
  </r>
  <r>
    <x v="20"/>
    <n v="9"/>
    <x v="51"/>
    <x v="0"/>
    <x v="51"/>
    <x v="1"/>
    <n v="331800"/>
    <s v="BeforeNoon"/>
    <n v="27"/>
    <n v="85"/>
    <x v="71"/>
  </r>
  <r>
    <x v="20"/>
    <n v="9"/>
    <x v="52"/>
    <x v="0"/>
    <x v="52"/>
    <x v="0"/>
    <n v="330000"/>
    <s v="BeforeNoon"/>
    <n v="10"/>
    <n v="12"/>
    <x v="130"/>
  </r>
  <r>
    <x v="20"/>
    <n v="9"/>
    <x v="52"/>
    <x v="0"/>
    <x v="52"/>
    <x v="1"/>
    <n v="664400"/>
    <s v="BeforeNoon"/>
    <n v="60"/>
    <n v="85"/>
    <x v="131"/>
  </r>
  <r>
    <x v="20"/>
    <n v="9"/>
    <x v="53"/>
    <x v="6"/>
    <x v="53"/>
    <x v="0"/>
    <n v="322400"/>
    <s v="BeforeNoon"/>
    <n v="8"/>
    <n v="12"/>
    <x v="58"/>
  </r>
  <r>
    <x v="20"/>
    <n v="9"/>
    <x v="53"/>
    <x v="6"/>
    <x v="53"/>
    <x v="1"/>
    <n v="1321600"/>
    <s v="BeforeNoon"/>
    <n v="98"/>
    <n v="118"/>
    <x v="430"/>
  </r>
  <r>
    <x v="20"/>
    <n v="9"/>
    <x v="54"/>
    <x v="3"/>
    <x v="54"/>
    <x v="0"/>
    <n v="882500"/>
    <s v="BeforeNoon"/>
    <n v="25"/>
    <n v="30"/>
    <x v="130"/>
  </r>
  <r>
    <x v="20"/>
    <n v="9"/>
    <x v="54"/>
    <x v="3"/>
    <x v="54"/>
    <x v="1"/>
    <n v="1812000"/>
    <s v="BeforeNoon"/>
    <n v="153"/>
    <n v="192"/>
    <x v="648"/>
  </r>
  <r>
    <x v="20"/>
    <n v="9"/>
    <x v="307"/>
    <x v="0"/>
    <x v="301"/>
    <x v="0"/>
    <n v="353200"/>
    <s v="BeforeNoon"/>
    <n v="4"/>
    <n v="12"/>
    <x v="0"/>
  </r>
  <r>
    <x v="20"/>
    <n v="9"/>
    <x v="307"/>
    <x v="0"/>
    <x v="301"/>
    <x v="1"/>
    <n v="973200"/>
    <s v="BeforeNoon"/>
    <n v="33"/>
    <n v="85"/>
    <x v="152"/>
  </r>
  <r>
    <x v="20"/>
    <n v="9"/>
    <x v="55"/>
    <x v="2"/>
    <x v="55"/>
    <x v="1"/>
    <n v="519400"/>
    <s v="BeforeNoon"/>
    <n v="34"/>
    <n v="50"/>
    <x v="169"/>
  </r>
  <r>
    <x v="20"/>
    <n v="9"/>
    <x v="56"/>
    <x v="0"/>
    <x v="56"/>
    <x v="0"/>
    <n v="266000"/>
    <s v="BeforeNoon"/>
    <n v="7"/>
    <n v="12"/>
    <x v="18"/>
  </r>
  <r>
    <x v="20"/>
    <n v="9"/>
    <x v="56"/>
    <x v="0"/>
    <x v="56"/>
    <x v="1"/>
    <n v="421500"/>
    <s v="BeforeNoon"/>
    <n v="33"/>
    <n v="85"/>
    <x v="152"/>
  </r>
  <r>
    <x v="20"/>
    <n v="9"/>
    <x v="308"/>
    <x v="2"/>
    <x v="302"/>
    <x v="1"/>
    <n v="25600"/>
    <s v="BeforeNoon"/>
    <n v="2"/>
    <n v="50"/>
    <x v="9"/>
  </r>
  <r>
    <x v="20"/>
    <n v="9"/>
    <x v="309"/>
    <x v="4"/>
    <x v="303"/>
    <x v="1"/>
    <n v="46400"/>
    <s v="BeforeNoon"/>
    <n v="8"/>
    <n v="12"/>
    <x v="58"/>
  </r>
  <r>
    <x v="20"/>
    <n v="9"/>
    <x v="57"/>
    <x v="0"/>
    <x v="57"/>
    <x v="0"/>
    <n v="260700"/>
    <s v="BeforeNoon"/>
    <n v="3"/>
    <n v="12"/>
    <x v="89"/>
  </r>
  <r>
    <x v="20"/>
    <n v="9"/>
    <x v="57"/>
    <x v="0"/>
    <x v="57"/>
    <x v="1"/>
    <n v="1223800"/>
    <s v="BeforeNoon"/>
    <n v="42"/>
    <n v="85"/>
    <x v="60"/>
  </r>
  <r>
    <x v="20"/>
    <n v="9"/>
    <x v="310"/>
    <x v="2"/>
    <x v="304"/>
    <x v="1"/>
    <n v="727500"/>
    <s v="BeforeNoon"/>
    <n v="43"/>
    <n v="50"/>
    <x v="157"/>
  </r>
  <r>
    <x v="20"/>
    <n v="9"/>
    <x v="311"/>
    <x v="2"/>
    <x v="305"/>
    <x v="1"/>
    <n v="729200"/>
    <s v="BeforeNoon"/>
    <n v="43"/>
    <n v="50"/>
    <x v="157"/>
  </r>
  <r>
    <x v="20"/>
    <n v="9"/>
    <x v="58"/>
    <x v="6"/>
    <x v="58"/>
    <x v="0"/>
    <n v="540100"/>
    <s v="BeforeNoon"/>
    <n v="11"/>
    <n v="12"/>
    <x v="138"/>
  </r>
  <r>
    <x v="20"/>
    <n v="9"/>
    <x v="58"/>
    <x v="6"/>
    <x v="58"/>
    <x v="1"/>
    <n v="1862800"/>
    <s v="BeforeNoon"/>
    <n v="113"/>
    <n v="118"/>
    <x v="315"/>
  </r>
  <r>
    <x v="20"/>
    <n v="10"/>
    <x v="365"/>
    <x v="2"/>
    <x v="359"/>
    <x v="1"/>
    <n v="234900"/>
    <s v="BeforeNoon"/>
    <n v="19"/>
    <n v="50"/>
    <x v="129"/>
  </r>
  <r>
    <x v="20"/>
    <n v="10"/>
    <x v="422"/>
    <x v="2"/>
    <x v="407"/>
    <x v="1"/>
    <n v="230000"/>
    <s v="BeforeNoon"/>
    <n v="24"/>
    <n v="50"/>
    <x v="226"/>
  </r>
  <r>
    <x v="20"/>
    <n v="10"/>
    <x v="59"/>
    <x v="0"/>
    <x v="59"/>
    <x v="0"/>
    <n v="450000"/>
    <s v="BeforeNoon"/>
    <n v="9"/>
    <n v="12"/>
    <x v="92"/>
  </r>
  <r>
    <x v="20"/>
    <n v="10"/>
    <x v="59"/>
    <x v="0"/>
    <x v="59"/>
    <x v="1"/>
    <n v="1160300"/>
    <s v="BeforeNoon"/>
    <n v="69"/>
    <n v="85"/>
    <x v="132"/>
  </r>
  <r>
    <x v="20"/>
    <n v="10"/>
    <x v="60"/>
    <x v="0"/>
    <x v="60"/>
    <x v="0"/>
    <n v="90000"/>
    <s v="BeforeNoon"/>
    <n v="5"/>
    <n v="12"/>
    <x v="24"/>
  </r>
  <r>
    <x v="20"/>
    <n v="10"/>
    <x v="60"/>
    <x v="0"/>
    <x v="60"/>
    <x v="1"/>
    <n v="181200"/>
    <s v="BeforeNoon"/>
    <n v="30"/>
    <n v="85"/>
    <x v="212"/>
  </r>
  <r>
    <x v="20"/>
    <n v="10"/>
    <x v="61"/>
    <x v="2"/>
    <x v="61"/>
    <x v="1"/>
    <n v="159500"/>
    <s v="BeforeNoon"/>
    <n v="8"/>
    <n v="50"/>
    <x v="35"/>
  </r>
  <r>
    <x v="20"/>
    <n v="10"/>
    <x v="62"/>
    <x v="2"/>
    <x v="62"/>
    <x v="1"/>
    <n v="128900"/>
    <s v="BeforeNoon"/>
    <n v="17"/>
    <n v="50"/>
    <x v="116"/>
  </r>
  <r>
    <x v="20"/>
    <n v="10"/>
    <x v="313"/>
    <x v="2"/>
    <x v="307"/>
    <x v="1"/>
    <n v="153100"/>
    <s v="BeforeNoon"/>
    <n v="49"/>
    <n v="50"/>
    <x v="421"/>
  </r>
  <r>
    <x v="20"/>
    <n v="10"/>
    <x v="63"/>
    <x v="0"/>
    <x v="63"/>
    <x v="0"/>
    <n v="216500"/>
    <s v="BeforeNoon"/>
    <n v="5"/>
    <n v="12"/>
    <x v="24"/>
  </r>
  <r>
    <x v="20"/>
    <n v="10"/>
    <x v="63"/>
    <x v="0"/>
    <x v="63"/>
    <x v="1"/>
    <n v="492600"/>
    <s v="BeforeNoon"/>
    <n v="34"/>
    <n v="85"/>
    <x v="127"/>
  </r>
  <r>
    <x v="20"/>
    <n v="10"/>
    <x v="64"/>
    <x v="0"/>
    <x v="64"/>
    <x v="0"/>
    <n v="122100"/>
    <s v="BeforeNoon"/>
    <n v="11"/>
    <n v="12"/>
    <x v="138"/>
  </r>
  <r>
    <x v="20"/>
    <n v="10"/>
    <x v="64"/>
    <x v="0"/>
    <x v="64"/>
    <x v="1"/>
    <n v="274600"/>
    <s v="BeforeNoon"/>
    <n v="74"/>
    <n v="85"/>
    <x v="290"/>
  </r>
  <r>
    <x v="20"/>
    <n v="10"/>
    <x v="65"/>
    <x v="0"/>
    <x v="65"/>
    <x v="0"/>
    <n v="704000"/>
    <s v="BeforeNoon"/>
    <n v="10"/>
    <n v="12"/>
    <x v="130"/>
  </r>
  <r>
    <x v="20"/>
    <n v="10"/>
    <x v="65"/>
    <x v="0"/>
    <x v="65"/>
    <x v="1"/>
    <n v="1348700"/>
    <s v="BeforeNoon"/>
    <n v="57"/>
    <n v="85"/>
    <x v="338"/>
  </r>
  <r>
    <x v="20"/>
    <n v="10"/>
    <x v="66"/>
    <x v="7"/>
    <x v="66"/>
    <x v="0"/>
    <n v="516000"/>
    <s v="BeforeNoon"/>
    <n v="24"/>
    <n v="28"/>
    <x v="377"/>
  </r>
  <r>
    <x v="20"/>
    <n v="10"/>
    <x v="66"/>
    <x v="7"/>
    <x v="66"/>
    <x v="1"/>
    <n v="884700"/>
    <s v="BeforeNoon"/>
    <n v="122"/>
    <n v="142"/>
    <x v="554"/>
  </r>
  <r>
    <x v="20"/>
    <n v="10"/>
    <x v="67"/>
    <x v="3"/>
    <x v="67"/>
    <x v="0"/>
    <n v="465500"/>
    <s v="BeforeNoon"/>
    <n v="19"/>
    <n v="30"/>
    <x v="277"/>
  </r>
  <r>
    <x v="20"/>
    <n v="10"/>
    <x v="67"/>
    <x v="3"/>
    <x v="67"/>
    <x v="1"/>
    <n v="1085600"/>
    <s v="BeforeNoon"/>
    <n v="132"/>
    <n v="192"/>
    <x v="324"/>
  </r>
  <r>
    <x v="20"/>
    <n v="10"/>
    <x v="68"/>
    <x v="7"/>
    <x v="68"/>
    <x v="0"/>
    <n v="451200"/>
    <s v="BeforeNoon"/>
    <n v="24"/>
    <n v="28"/>
    <x v="377"/>
  </r>
  <r>
    <x v="20"/>
    <n v="10"/>
    <x v="68"/>
    <x v="7"/>
    <x v="68"/>
    <x v="1"/>
    <n v="755100"/>
    <s v="BeforeNoon"/>
    <n v="119"/>
    <n v="142"/>
    <x v="223"/>
  </r>
  <r>
    <x v="20"/>
    <n v="10"/>
    <x v="69"/>
    <x v="0"/>
    <x v="69"/>
    <x v="0"/>
    <n v="328000"/>
    <s v="BeforeNoon"/>
    <n v="10"/>
    <n v="12"/>
    <x v="130"/>
  </r>
  <r>
    <x v="20"/>
    <n v="10"/>
    <x v="69"/>
    <x v="0"/>
    <x v="69"/>
    <x v="1"/>
    <n v="833900"/>
    <s v="BeforeNoon"/>
    <n v="76"/>
    <n v="85"/>
    <x v="533"/>
  </r>
  <r>
    <x v="20"/>
    <n v="10"/>
    <x v="70"/>
    <x v="0"/>
    <x v="70"/>
    <x v="0"/>
    <n v="418200"/>
    <s v="BeforeNoon"/>
    <n v="6"/>
    <n v="12"/>
    <x v="12"/>
  </r>
  <r>
    <x v="20"/>
    <n v="10"/>
    <x v="70"/>
    <x v="0"/>
    <x v="70"/>
    <x v="1"/>
    <n v="819200"/>
    <s v="BeforeNoon"/>
    <n v="35"/>
    <n v="85"/>
    <x v="1"/>
  </r>
  <r>
    <x v="20"/>
    <n v="10"/>
    <x v="71"/>
    <x v="0"/>
    <x v="71"/>
    <x v="0"/>
    <n v="562100"/>
    <s v="BeforeNoon"/>
    <n v="11"/>
    <n v="12"/>
    <x v="138"/>
  </r>
  <r>
    <x v="20"/>
    <n v="10"/>
    <x v="71"/>
    <x v="0"/>
    <x v="71"/>
    <x v="1"/>
    <n v="1213800"/>
    <s v="BeforeNoon"/>
    <n v="71"/>
    <n v="85"/>
    <x v="408"/>
  </r>
  <r>
    <x v="20"/>
    <n v="10"/>
    <x v="380"/>
    <x v="6"/>
    <x v="373"/>
    <x v="0"/>
    <n v="106800"/>
    <s v="BeforeNoon"/>
    <n v="1"/>
    <n v="12"/>
    <x v="47"/>
  </r>
  <r>
    <x v="20"/>
    <n v="10"/>
    <x v="380"/>
    <x v="6"/>
    <x v="373"/>
    <x v="1"/>
    <n v="462800"/>
    <s v="BeforeNoon"/>
    <n v="13"/>
    <n v="118"/>
    <x v="397"/>
  </r>
  <r>
    <x v="20"/>
    <n v="10"/>
    <x v="72"/>
    <x v="2"/>
    <x v="72"/>
    <x v="1"/>
    <n v="90000"/>
    <s v="BeforeNoon"/>
    <n v="12"/>
    <n v="50"/>
    <x v="21"/>
  </r>
  <r>
    <x v="20"/>
    <n v="10"/>
    <x v="314"/>
    <x v="2"/>
    <x v="308"/>
    <x v="1"/>
    <n v="588400"/>
    <s v="BeforeNoon"/>
    <n v="38"/>
    <n v="50"/>
    <x v="382"/>
  </r>
  <r>
    <x v="20"/>
    <n v="10"/>
    <x v="315"/>
    <x v="2"/>
    <x v="309"/>
    <x v="1"/>
    <n v="160000"/>
    <s v="BeforeNoon"/>
    <n v="44"/>
    <n v="50"/>
    <x v="351"/>
  </r>
  <r>
    <x v="20"/>
    <n v="10"/>
    <x v="405"/>
    <x v="2"/>
    <x v="394"/>
    <x v="1"/>
    <n v="159200"/>
    <s v="BeforeNoon"/>
    <n v="44"/>
    <n v="50"/>
    <x v="351"/>
  </r>
  <r>
    <x v="20"/>
    <n v="10"/>
    <x v="74"/>
    <x v="0"/>
    <x v="74"/>
    <x v="0"/>
    <n v="12600"/>
    <s v="BeforeNoon"/>
    <n v="1"/>
    <n v="12"/>
    <x v="47"/>
  </r>
  <r>
    <x v="20"/>
    <n v="10"/>
    <x v="74"/>
    <x v="0"/>
    <x v="74"/>
    <x v="1"/>
    <n v="71800"/>
    <s v="BeforeNoon"/>
    <n v="17"/>
    <n v="85"/>
    <x v="26"/>
  </r>
  <r>
    <x v="20"/>
    <n v="10"/>
    <x v="316"/>
    <x v="4"/>
    <x v="310"/>
    <x v="1"/>
    <n v="35100"/>
    <s v="BeforeNoon"/>
    <n v="9"/>
    <n v="12"/>
    <x v="92"/>
  </r>
  <r>
    <x v="20"/>
    <n v="10"/>
    <x v="75"/>
    <x v="7"/>
    <x v="75"/>
    <x v="0"/>
    <n v="504000"/>
    <s v="BeforeNoon"/>
    <n v="28"/>
    <n v="28"/>
    <x v="72"/>
  </r>
  <r>
    <x v="20"/>
    <n v="10"/>
    <x v="75"/>
    <x v="7"/>
    <x v="75"/>
    <x v="1"/>
    <n v="859200"/>
    <s v="BeforeNoon"/>
    <n v="142"/>
    <n v="142"/>
    <x v="72"/>
  </r>
  <r>
    <x v="20"/>
    <n v="10"/>
    <x v="317"/>
    <x v="1"/>
    <x v="311"/>
    <x v="0"/>
    <n v="1906200"/>
    <s v="BeforeNoon"/>
    <n v="18"/>
    <n v="20"/>
    <x v="255"/>
  </r>
  <r>
    <x v="20"/>
    <n v="10"/>
    <x v="317"/>
    <x v="1"/>
    <x v="311"/>
    <x v="1"/>
    <n v="2799200"/>
    <s v="BeforeNoon"/>
    <n v="79"/>
    <n v="96"/>
    <x v="570"/>
  </r>
  <r>
    <x v="20"/>
    <n v="10"/>
    <x v="77"/>
    <x v="3"/>
    <x v="77"/>
    <x v="0"/>
    <n v="550800"/>
    <s v="BeforeNoon"/>
    <n v="18"/>
    <n v="30"/>
    <x v="41"/>
  </r>
  <r>
    <x v="20"/>
    <n v="10"/>
    <x v="77"/>
    <x v="3"/>
    <x v="77"/>
    <x v="1"/>
    <n v="1330000"/>
    <s v="BeforeNoon"/>
    <n v="130"/>
    <n v="192"/>
    <x v="650"/>
  </r>
  <r>
    <x v="20"/>
    <n v="10"/>
    <x v="78"/>
    <x v="3"/>
    <x v="78"/>
    <x v="0"/>
    <n v="600100"/>
    <s v="BeforeNoon"/>
    <n v="17"/>
    <n v="30"/>
    <x v="85"/>
  </r>
  <r>
    <x v="20"/>
    <n v="10"/>
    <x v="78"/>
    <x v="3"/>
    <x v="78"/>
    <x v="1"/>
    <n v="1527700"/>
    <s v="BeforeNoon"/>
    <n v="129"/>
    <n v="192"/>
    <x v="556"/>
  </r>
  <r>
    <x v="20"/>
    <n v="10"/>
    <x v="79"/>
    <x v="1"/>
    <x v="79"/>
    <x v="0"/>
    <n v="1996000"/>
    <s v="BeforeNoon"/>
    <n v="20"/>
    <n v="20"/>
    <x v="72"/>
  </r>
  <r>
    <x v="20"/>
    <n v="10"/>
    <x v="79"/>
    <x v="1"/>
    <x v="79"/>
    <x v="1"/>
    <n v="2743800"/>
    <s v="BeforeNoon"/>
    <n v="82"/>
    <n v="96"/>
    <x v="318"/>
  </r>
  <r>
    <x v="20"/>
    <n v="10"/>
    <x v="441"/>
    <x v="4"/>
    <x v="425"/>
    <x v="1"/>
    <n v="49500"/>
    <s v="BeforeNoon"/>
    <n v="5"/>
    <n v="12"/>
    <x v="24"/>
  </r>
  <r>
    <x v="20"/>
    <n v="10"/>
    <x v="80"/>
    <x v="2"/>
    <x v="80"/>
    <x v="1"/>
    <n v="274000"/>
    <s v="BeforeNoon"/>
    <n v="22"/>
    <n v="50"/>
    <x v="102"/>
  </r>
  <r>
    <x v="20"/>
    <n v="10"/>
    <x v="81"/>
    <x v="2"/>
    <x v="81"/>
    <x v="1"/>
    <n v="107400"/>
    <s v="BeforeNoon"/>
    <n v="16"/>
    <n v="50"/>
    <x v="141"/>
  </r>
  <r>
    <x v="20"/>
    <n v="10"/>
    <x v="82"/>
    <x v="2"/>
    <x v="82"/>
    <x v="1"/>
    <n v="118600"/>
    <s v="BeforeNoon"/>
    <n v="12"/>
    <n v="50"/>
    <x v="21"/>
  </r>
  <r>
    <x v="20"/>
    <n v="10"/>
    <x v="83"/>
    <x v="2"/>
    <x v="83"/>
    <x v="1"/>
    <n v="433800"/>
    <s v="BeforeNoon"/>
    <n v="19"/>
    <n v="50"/>
    <x v="129"/>
  </r>
  <r>
    <x v="20"/>
    <n v="10"/>
    <x v="318"/>
    <x v="2"/>
    <x v="312"/>
    <x v="1"/>
    <n v="343400"/>
    <s v="BeforeNoon"/>
    <n v="42"/>
    <n v="50"/>
    <x v="415"/>
  </r>
  <r>
    <x v="20"/>
    <n v="10"/>
    <x v="84"/>
    <x v="1"/>
    <x v="84"/>
    <x v="0"/>
    <n v="1993000"/>
    <s v="BeforeNoon"/>
    <n v="10"/>
    <n v="20"/>
    <x v="12"/>
  </r>
  <r>
    <x v="20"/>
    <n v="10"/>
    <x v="84"/>
    <x v="1"/>
    <x v="84"/>
    <x v="1"/>
    <n v="3134200"/>
    <s v="BeforeNoon"/>
    <n v="47"/>
    <n v="96"/>
    <x v="215"/>
  </r>
  <r>
    <x v="20"/>
    <n v="11"/>
    <x v="406"/>
    <x v="4"/>
    <x v="29"/>
    <x v="1"/>
    <n v="21200"/>
    <s v="BeforeNoon"/>
    <n v="4"/>
    <n v="12"/>
    <x v="0"/>
  </r>
  <r>
    <x v="20"/>
    <n v="11"/>
    <x v="85"/>
    <x v="2"/>
    <x v="85"/>
    <x v="1"/>
    <n v="191300"/>
    <s v="BeforeNoon"/>
    <n v="13"/>
    <n v="50"/>
    <x v="46"/>
  </r>
  <r>
    <x v="20"/>
    <n v="11"/>
    <x v="86"/>
    <x v="2"/>
    <x v="86"/>
    <x v="1"/>
    <n v="282900"/>
    <s v="BeforeNoon"/>
    <n v="39"/>
    <n v="50"/>
    <x v="244"/>
  </r>
  <r>
    <x v="20"/>
    <n v="11"/>
    <x v="423"/>
    <x v="6"/>
    <x v="408"/>
    <x v="1"/>
    <n v="428200"/>
    <s v="BeforeNoon"/>
    <n v="12"/>
    <n v="118"/>
    <x v="428"/>
  </r>
  <r>
    <x v="20"/>
    <n v="11"/>
    <x v="319"/>
    <x v="2"/>
    <x v="313"/>
    <x v="1"/>
    <n v="358000"/>
    <s v="BeforeNoon"/>
    <n v="23"/>
    <n v="50"/>
    <x v="100"/>
  </r>
  <r>
    <x v="20"/>
    <n v="11"/>
    <x v="87"/>
    <x v="0"/>
    <x v="87"/>
    <x v="0"/>
    <n v="430000"/>
    <s v="BeforeNoon"/>
    <n v="5"/>
    <n v="12"/>
    <x v="24"/>
  </r>
  <r>
    <x v="20"/>
    <n v="11"/>
    <x v="87"/>
    <x v="0"/>
    <x v="87"/>
    <x v="1"/>
    <n v="1793400"/>
    <s v="BeforeNoon"/>
    <n v="62"/>
    <n v="85"/>
    <x v="321"/>
  </r>
  <r>
    <x v="20"/>
    <n v="11"/>
    <x v="88"/>
    <x v="2"/>
    <x v="88"/>
    <x v="1"/>
    <n v="197000"/>
    <s v="BeforeNoon"/>
    <n v="10"/>
    <n v="50"/>
    <x v="26"/>
  </r>
  <r>
    <x v="20"/>
    <n v="11"/>
    <x v="89"/>
    <x v="2"/>
    <x v="89"/>
    <x v="1"/>
    <n v="338000"/>
    <s v="BeforeNoon"/>
    <n v="26"/>
    <n v="50"/>
    <x v="156"/>
  </r>
  <r>
    <x v="20"/>
    <n v="11"/>
    <x v="90"/>
    <x v="2"/>
    <x v="90"/>
    <x v="1"/>
    <n v="114600"/>
    <s v="BeforeNoon"/>
    <n v="15"/>
    <n v="50"/>
    <x v="28"/>
  </r>
  <r>
    <x v="20"/>
    <n v="11"/>
    <x v="91"/>
    <x v="2"/>
    <x v="91"/>
    <x v="1"/>
    <n v="448700"/>
    <s v="BeforeNoon"/>
    <n v="22"/>
    <n v="50"/>
    <x v="102"/>
  </r>
  <r>
    <x v="20"/>
    <n v="11"/>
    <x v="92"/>
    <x v="6"/>
    <x v="92"/>
    <x v="0"/>
    <n v="389000"/>
    <s v="BeforeNoon"/>
    <n v="10"/>
    <n v="12"/>
    <x v="130"/>
  </r>
  <r>
    <x v="20"/>
    <n v="11"/>
    <x v="92"/>
    <x v="6"/>
    <x v="92"/>
    <x v="1"/>
    <n v="1173900"/>
    <s v="BeforeNoon"/>
    <n v="90"/>
    <n v="118"/>
    <x v="340"/>
  </r>
  <r>
    <x v="20"/>
    <n v="11"/>
    <x v="93"/>
    <x v="5"/>
    <x v="93"/>
    <x v="0"/>
    <n v="2008800"/>
    <s v="BeforeNoon"/>
    <n v="24"/>
    <n v="30"/>
    <x v="217"/>
  </r>
  <r>
    <x v="20"/>
    <n v="11"/>
    <x v="93"/>
    <x v="5"/>
    <x v="93"/>
    <x v="2"/>
    <n v="2085600"/>
    <s v="BeforeNoon"/>
    <n v="44"/>
    <n v="48"/>
    <x v="138"/>
  </r>
  <r>
    <x v="20"/>
    <n v="11"/>
    <x v="93"/>
    <x v="5"/>
    <x v="93"/>
    <x v="1"/>
    <n v="8040900"/>
    <s v="BeforeNoon"/>
    <n v="287"/>
    <n v="324"/>
    <x v="640"/>
  </r>
  <r>
    <x v="20"/>
    <n v="11"/>
    <x v="94"/>
    <x v="5"/>
    <x v="94"/>
    <x v="0"/>
    <n v="2008800"/>
    <s v="BeforeNoon"/>
    <n v="24"/>
    <n v="30"/>
    <x v="217"/>
  </r>
  <r>
    <x v="20"/>
    <n v="11"/>
    <x v="94"/>
    <x v="5"/>
    <x v="94"/>
    <x v="2"/>
    <n v="1943400"/>
    <s v="BeforeNoon"/>
    <n v="41"/>
    <n v="48"/>
    <x v="318"/>
  </r>
  <r>
    <x v="20"/>
    <n v="11"/>
    <x v="94"/>
    <x v="5"/>
    <x v="94"/>
    <x v="1"/>
    <n v="7588900"/>
    <s v="BeforeNoon"/>
    <n v="271"/>
    <n v="324"/>
    <x v="602"/>
  </r>
  <r>
    <x v="20"/>
    <n v="11"/>
    <x v="366"/>
    <x v="7"/>
    <x v="39"/>
    <x v="0"/>
    <n v="206800"/>
    <s v="BeforeNoon"/>
    <n v="11"/>
    <n v="28"/>
    <x v="274"/>
  </r>
  <r>
    <x v="20"/>
    <n v="11"/>
    <x v="366"/>
    <x v="7"/>
    <x v="39"/>
    <x v="1"/>
    <n v="229200"/>
    <s v="BeforeNoon"/>
    <n v="36"/>
    <n v="142"/>
    <x v="518"/>
  </r>
  <r>
    <x v="20"/>
    <n v="11"/>
    <x v="396"/>
    <x v="7"/>
    <x v="68"/>
    <x v="0"/>
    <n v="18800"/>
    <s v="BeforeNoon"/>
    <n v="1"/>
    <n v="28"/>
    <x v="133"/>
  </r>
  <r>
    <x v="20"/>
    <n v="11"/>
    <x v="396"/>
    <x v="7"/>
    <x v="68"/>
    <x v="1"/>
    <n v="6300"/>
    <s v="BeforeNoon"/>
    <n v="1"/>
    <n v="142"/>
    <x v="180"/>
  </r>
  <r>
    <x v="20"/>
    <n v="11"/>
    <x v="95"/>
    <x v="2"/>
    <x v="95"/>
    <x v="1"/>
    <n v="219200"/>
    <s v="BeforeNoon"/>
    <n v="33"/>
    <n v="50"/>
    <x v="399"/>
  </r>
  <r>
    <x v="20"/>
    <n v="11"/>
    <x v="367"/>
    <x v="2"/>
    <x v="360"/>
    <x v="1"/>
    <n v="384900"/>
    <s v="BeforeNoon"/>
    <n v="30"/>
    <n v="50"/>
    <x v="41"/>
  </r>
  <r>
    <x v="20"/>
    <n v="11"/>
    <x v="96"/>
    <x v="5"/>
    <x v="96"/>
    <x v="0"/>
    <n v="1848000"/>
    <s v="BeforeNoon"/>
    <n v="22"/>
    <n v="30"/>
    <x v="307"/>
  </r>
  <r>
    <x v="20"/>
    <n v="11"/>
    <x v="96"/>
    <x v="5"/>
    <x v="96"/>
    <x v="2"/>
    <n v="1713600"/>
    <s v="BeforeNoon"/>
    <n v="36"/>
    <n v="48"/>
    <x v="92"/>
  </r>
  <r>
    <x v="20"/>
    <n v="11"/>
    <x v="96"/>
    <x v="5"/>
    <x v="96"/>
    <x v="1"/>
    <n v="6120800"/>
    <s v="BeforeNoon"/>
    <n v="218"/>
    <n v="324"/>
    <x v="631"/>
  </r>
  <r>
    <x v="20"/>
    <n v="11"/>
    <x v="97"/>
    <x v="0"/>
    <x v="97"/>
    <x v="0"/>
    <n v="557600"/>
    <s v="BeforeNoon"/>
    <n v="8"/>
    <n v="12"/>
    <x v="58"/>
  </r>
  <r>
    <x v="20"/>
    <n v="11"/>
    <x v="97"/>
    <x v="0"/>
    <x v="97"/>
    <x v="1"/>
    <n v="1030400"/>
    <s v="BeforeNoon"/>
    <n v="44"/>
    <n v="85"/>
    <x v="177"/>
  </r>
  <r>
    <x v="20"/>
    <n v="11"/>
    <x v="98"/>
    <x v="4"/>
    <x v="98"/>
    <x v="1"/>
    <n v="23400"/>
    <s v="BeforeNoon"/>
    <n v="2"/>
    <n v="12"/>
    <x v="10"/>
  </r>
  <r>
    <x v="20"/>
    <n v="11"/>
    <x v="99"/>
    <x v="0"/>
    <x v="99"/>
    <x v="0"/>
    <n v="79200"/>
    <s v="BeforeNoon"/>
    <n v="3"/>
    <n v="12"/>
    <x v="89"/>
  </r>
  <r>
    <x v="20"/>
    <n v="11"/>
    <x v="99"/>
    <x v="0"/>
    <x v="99"/>
    <x v="1"/>
    <n v="406600"/>
    <s v="BeforeNoon"/>
    <n v="46"/>
    <n v="85"/>
    <x v="25"/>
  </r>
  <r>
    <x v="20"/>
    <n v="11"/>
    <x v="320"/>
    <x v="0"/>
    <x v="314"/>
    <x v="0"/>
    <n v="551700"/>
    <s v="BeforeNoon"/>
    <n v="9"/>
    <n v="12"/>
    <x v="92"/>
  </r>
  <r>
    <x v="20"/>
    <n v="11"/>
    <x v="320"/>
    <x v="0"/>
    <x v="314"/>
    <x v="1"/>
    <n v="1293600"/>
    <s v="BeforeNoon"/>
    <n v="63"/>
    <n v="85"/>
    <x v="189"/>
  </r>
  <r>
    <x v="20"/>
    <n v="11"/>
    <x v="321"/>
    <x v="0"/>
    <x v="315"/>
    <x v="0"/>
    <n v="203500"/>
    <s v="BeforeNoon"/>
    <n v="11"/>
    <n v="12"/>
    <x v="138"/>
  </r>
  <r>
    <x v="20"/>
    <n v="11"/>
    <x v="321"/>
    <x v="0"/>
    <x v="315"/>
    <x v="1"/>
    <n v="455000"/>
    <s v="BeforeNoon"/>
    <n v="73"/>
    <n v="85"/>
    <x v="207"/>
  </r>
  <r>
    <x v="20"/>
    <n v="11"/>
    <x v="322"/>
    <x v="0"/>
    <x v="316"/>
    <x v="0"/>
    <n v="107800"/>
    <s v="BeforeNoon"/>
    <n v="11"/>
    <n v="12"/>
    <x v="138"/>
  </r>
  <r>
    <x v="20"/>
    <n v="11"/>
    <x v="322"/>
    <x v="0"/>
    <x v="316"/>
    <x v="1"/>
    <n v="251700"/>
    <s v="BeforeNoon"/>
    <n v="76"/>
    <n v="85"/>
    <x v="533"/>
  </r>
  <r>
    <x v="20"/>
    <n v="11"/>
    <x v="407"/>
    <x v="3"/>
    <x v="395"/>
    <x v="0"/>
    <n v="473200"/>
    <s v="BeforeNoon"/>
    <n v="13"/>
    <n v="30"/>
    <x v="90"/>
  </r>
  <r>
    <x v="20"/>
    <n v="11"/>
    <x v="407"/>
    <x v="3"/>
    <x v="395"/>
    <x v="1"/>
    <n v="1019000"/>
    <s v="BeforeNoon"/>
    <n v="84"/>
    <n v="192"/>
    <x v="196"/>
  </r>
  <r>
    <x v="20"/>
    <n v="11"/>
    <x v="323"/>
    <x v="0"/>
    <x v="317"/>
    <x v="0"/>
    <n v="629200"/>
    <s v="BeforeNoon"/>
    <n v="11"/>
    <n v="12"/>
    <x v="138"/>
  </r>
  <r>
    <x v="20"/>
    <n v="11"/>
    <x v="323"/>
    <x v="0"/>
    <x v="317"/>
    <x v="1"/>
    <n v="1537500"/>
    <s v="BeforeNoon"/>
    <n v="80"/>
    <n v="85"/>
    <x v="311"/>
  </r>
  <r>
    <x v="20"/>
    <n v="11"/>
    <x v="102"/>
    <x v="7"/>
    <x v="102"/>
    <x v="0"/>
    <n v="340000"/>
    <s v="BeforeNoon"/>
    <n v="17"/>
    <n v="28"/>
    <x v="200"/>
  </r>
  <r>
    <x v="20"/>
    <n v="11"/>
    <x v="102"/>
    <x v="7"/>
    <x v="102"/>
    <x v="1"/>
    <n v="647400"/>
    <s v="BeforeNoon"/>
    <n v="96"/>
    <n v="142"/>
    <x v="605"/>
  </r>
  <r>
    <x v="20"/>
    <n v="11"/>
    <x v="103"/>
    <x v="5"/>
    <x v="103"/>
    <x v="0"/>
    <n v="770000"/>
    <s v="BeforeNoon"/>
    <n v="22"/>
    <n v="30"/>
    <x v="307"/>
  </r>
  <r>
    <x v="20"/>
    <n v="11"/>
    <x v="103"/>
    <x v="5"/>
    <x v="103"/>
    <x v="2"/>
    <n v="636800"/>
    <s v="BeforeNoon"/>
    <n v="32"/>
    <n v="48"/>
    <x v="58"/>
  </r>
  <r>
    <x v="20"/>
    <n v="11"/>
    <x v="103"/>
    <x v="5"/>
    <x v="103"/>
    <x v="1"/>
    <n v="2767800"/>
    <s v="BeforeNoon"/>
    <n v="236"/>
    <n v="324"/>
    <x v="681"/>
  </r>
  <r>
    <x v="20"/>
    <n v="11"/>
    <x v="459"/>
    <x v="2"/>
    <x v="441"/>
    <x v="1"/>
    <n v="93800"/>
    <s v="BeforeNoon"/>
    <n v="7"/>
    <n v="50"/>
    <x v="27"/>
  </r>
  <r>
    <x v="20"/>
    <n v="11"/>
    <x v="104"/>
    <x v="4"/>
    <x v="104"/>
    <x v="1"/>
    <n v="20400"/>
    <s v="BeforeNoon"/>
    <n v="3"/>
    <n v="12"/>
    <x v="89"/>
  </r>
  <r>
    <x v="20"/>
    <n v="11"/>
    <x v="324"/>
    <x v="0"/>
    <x v="318"/>
    <x v="0"/>
    <n v="101600"/>
    <s v="BeforeNoon"/>
    <n v="8"/>
    <n v="12"/>
    <x v="58"/>
  </r>
  <r>
    <x v="20"/>
    <n v="11"/>
    <x v="324"/>
    <x v="0"/>
    <x v="318"/>
    <x v="1"/>
    <n v="182600"/>
    <s v="BeforeNoon"/>
    <n v="43"/>
    <n v="85"/>
    <x v="122"/>
  </r>
  <r>
    <x v="20"/>
    <n v="11"/>
    <x v="325"/>
    <x v="4"/>
    <x v="319"/>
    <x v="1"/>
    <n v="132000"/>
    <s v="BeforeNoon"/>
    <n v="12"/>
    <n v="12"/>
    <x v="72"/>
  </r>
  <r>
    <x v="20"/>
    <n v="11"/>
    <x v="105"/>
    <x v="6"/>
    <x v="105"/>
    <x v="0"/>
    <n v="256000"/>
    <s v="BeforeNoon"/>
    <n v="8"/>
    <n v="12"/>
    <x v="58"/>
  </r>
  <r>
    <x v="20"/>
    <n v="11"/>
    <x v="105"/>
    <x v="6"/>
    <x v="105"/>
    <x v="1"/>
    <n v="783100"/>
    <s v="BeforeNoon"/>
    <n v="73"/>
    <n v="118"/>
    <x v="350"/>
  </r>
  <r>
    <x v="20"/>
    <n v="11"/>
    <x v="368"/>
    <x v="1"/>
    <x v="361"/>
    <x v="0"/>
    <n v="1515000"/>
    <s v="BeforeNoon"/>
    <n v="15"/>
    <n v="20"/>
    <x v="92"/>
  </r>
  <r>
    <x v="20"/>
    <n v="11"/>
    <x v="368"/>
    <x v="1"/>
    <x v="361"/>
    <x v="1"/>
    <n v="2608100"/>
    <s v="BeforeNoon"/>
    <n v="77"/>
    <n v="96"/>
    <x v="583"/>
  </r>
  <r>
    <x v="20"/>
    <n v="11"/>
    <x v="381"/>
    <x v="4"/>
    <x v="374"/>
    <x v="1"/>
    <n v="6600"/>
    <s v="BeforeNoon"/>
    <n v="2"/>
    <n v="12"/>
    <x v="10"/>
  </r>
  <r>
    <x v="20"/>
    <n v="11"/>
    <x v="106"/>
    <x v="0"/>
    <x v="106"/>
    <x v="0"/>
    <n v="535700"/>
    <s v="BeforeNoon"/>
    <n v="11"/>
    <n v="12"/>
    <x v="138"/>
  </r>
  <r>
    <x v="20"/>
    <n v="11"/>
    <x v="106"/>
    <x v="0"/>
    <x v="106"/>
    <x v="1"/>
    <n v="1255900"/>
    <s v="BeforeNoon"/>
    <n v="77"/>
    <n v="85"/>
    <x v="471"/>
  </r>
  <r>
    <x v="20"/>
    <n v="11"/>
    <x v="107"/>
    <x v="2"/>
    <x v="107"/>
    <x v="1"/>
    <n v="489200"/>
    <s v="BeforeNoon"/>
    <n v="32"/>
    <n v="50"/>
    <x v="128"/>
  </r>
  <r>
    <x v="20"/>
    <n v="11"/>
    <x v="424"/>
    <x v="4"/>
    <x v="409"/>
    <x v="1"/>
    <n v="16800"/>
    <s v="BeforeNoon"/>
    <n v="2"/>
    <n v="12"/>
    <x v="10"/>
  </r>
  <r>
    <x v="20"/>
    <n v="11"/>
    <x v="327"/>
    <x v="2"/>
    <x v="321"/>
    <x v="1"/>
    <n v="584600"/>
    <s v="BeforeNoon"/>
    <n v="32"/>
    <n v="50"/>
    <x v="128"/>
  </r>
  <r>
    <x v="20"/>
    <n v="11"/>
    <x v="398"/>
    <x v="2"/>
    <x v="389"/>
    <x v="1"/>
    <n v="327100"/>
    <s v="BeforeNoon"/>
    <n v="47"/>
    <n v="50"/>
    <x v="101"/>
  </r>
  <r>
    <x v="20"/>
    <n v="11"/>
    <x v="108"/>
    <x v="2"/>
    <x v="108"/>
    <x v="1"/>
    <n v="198000"/>
    <s v="BeforeNoon"/>
    <n v="20"/>
    <n v="50"/>
    <x v="127"/>
  </r>
  <r>
    <x v="20"/>
    <n v="11"/>
    <x v="399"/>
    <x v="2"/>
    <x v="390"/>
    <x v="1"/>
    <n v="89000"/>
    <s v="BeforeNoon"/>
    <n v="20"/>
    <n v="50"/>
    <x v="127"/>
  </r>
  <r>
    <x v="20"/>
    <n v="11"/>
    <x v="109"/>
    <x v="2"/>
    <x v="109"/>
    <x v="1"/>
    <n v="648000"/>
    <s v="BeforeNoon"/>
    <n v="43"/>
    <n v="50"/>
    <x v="157"/>
  </r>
  <r>
    <x v="20"/>
    <n v="11"/>
    <x v="328"/>
    <x v="0"/>
    <x v="322"/>
    <x v="0"/>
    <n v="261500"/>
    <s v="BeforeNoon"/>
    <n v="5"/>
    <n v="12"/>
    <x v="24"/>
  </r>
  <r>
    <x v="20"/>
    <n v="11"/>
    <x v="328"/>
    <x v="0"/>
    <x v="322"/>
    <x v="1"/>
    <n v="751800"/>
    <s v="BeforeNoon"/>
    <n v="43"/>
    <n v="85"/>
    <x v="122"/>
  </r>
  <r>
    <x v="20"/>
    <n v="11"/>
    <x v="110"/>
    <x v="2"/>
    <x v="110"/>
    <x v="1"/>
    <n v="343400"/>
    <s v="BeforeNoon"/>
    <n v="42"/>
    <n v="50"/>
    <x v="415"/>
  </r>
  <r>
    <x v="20"/>
    <n v="12"/>
    <x v="383"/>
    <x v="2"/>
    <x v="376"/>
    <x v="1"/>
    <n v="168300"/>
    <s v="AfterNoon"/>
    <n v="9"/>
    <n v="50"/>
    <x v="82"/>
  </r>
  <r>
    <x v="20"/>
    <n v="12"/>
    <x v="329"/>
    <x v="4"/>
    <x v="323"/>
    <x v="1"/>
    <n v="49700"/>
    <s v="AfterNoon"/>
    <n v="7"/>
    <n v="12"/>
    <x v="18"/>
  </r>
  <r>
    <x v="20"/>
    <n v="12"/>
    <x v="330"/>
    <x v="1"/>
    <x v="324"/>
    <x v="0"/>
    <n v="266400"/>
    <s v="AfterNoon"/>
    <n v="2"/>
    <n v="20"/>
    <x v="13"/>
  </r>
  <r>
    <x v="20"/>
    <n v="12"/>
    <x v="330"/>
    <x v="1"/>
    <x v="324"/>
    <x v="1"/>
    <n v="177600"/>
    <s v="AfterNoon"/>
    <n v="4"/>
    <n v="96"/>
    <x v="3"/>
  </r>
  <r>
    <x v="20"/>
    <n v="12"/>
    <x v="111"/>
    <x v="2"/>
    <x v="111"/>
    <x v="1"/>
    <n v="253900"/>
    <s v="AfterNoon"/>
    <n v="20"/>
    <n v="50"/>
    <x v="127"/>
  </r>
  <r>
    <x v="20"/>
    <n v="12"/>
    <x v="331"/>
    <x v="4"/>
    <x v="325"/>
    <x v="1"/>
    <n v="53900"/>
    <s v="AfterNoon"/>
    <n v="11"/>
    <n v="12"/>
    <x v="138"/>
  </r>
  <r>
    <x v="20"/>
    <n v="12"/>
    <x v="425"/>
    <x v="4"/>
    <x v="410"/>
    <x v="1"/>
    <n v="48400"/>
    <s v="AfterNoon"/>
    <n v="11"/>
    <n v="12"/>
    <x v="138"/>
  </r>
  <r>
    <x v="20"/>
    <n v="12"/>
    <x v="408"/>
    <x v="2"/>
    <x v="396"/>
    <x v="1"/>
    <n v="37600"/>
    <s v="AfterNoon"/>
    <n v="4"/>
    <n v="50"/>
    <x v="4"/>
  </r>
  <r>
    <x v="20"/>
    <n v="12"/>
    <x v="112"/>
    <x v="2"/>
    <x v="112"/>
    <x v="1"/>
    <n v="117500"/>
    <s v="AfterNoon"/>
    <n v="11"/>
    <n v="50"/>
    <x v="55"/>
  </r>
  <r>
    <x v="20"/>
    <n v="12"/>
    <x v="369"/>
    <x v="0"/>
    <x v="362"/>
    <x v="0"/>
    <n v="520800"/>
    <s v="AfterNoon"/>
    <n v="6"/>
    <n v="12"/>
    <x v="12"/>
  </r>
  <r>
    <x v="20"/>
    <n v="12"/>
    <x v="369"/>
    <x v="0"/>
    <x v="362"/>
    <x v="1"/>
    <n v="1566400"/>
    <s v="AfterNoon"/>
    <n v="54"/>
    <n v="85"/>
    <x v="279"/>
  </r>
  <r>
    <x v="20"/>
    <n v="12"/>
    <x v="113"/>
    <x v="0"/>
    <x v="113"/>
    <x v="0"/>
    <n v="44200"/>
    <s v="AfterNoon"/>
    <n v="1"/>
    <n v="12"/>
    <x v="47"/>
  </r>
  <r>
    <x v="20"/>
    <n v="12"/>
    <x v="113"/>
    <x v="0"/>
    <x v="113"/>
    <x v="1"/>
    <n v="251400"/>
    <s v="AfterNoon"/>
    <n v="17"/>
    <n v="85"/>
    <x v="26"/>
  </r>
  <r>
    <x v="20"/>
    <n v="12"/>
    <x v="384"/>
    <x v="2"/>
    <x v="377"/>
    <x v="1"/>
    <n v="218600"/>
    <s v="AfterNoon"/>
    <n v="14"/>
    <n v="50"/>
    <x v="16"/>
  </r>
  <r>
    <x v="20"/>
    <n v="12"/>
    <x v="115"/>
    <x v="0"/>
    <x v="115"/>
    <x v="0"/>
    <n v="264000"/>
    <s v="AfterNoon"/>
    <n v="8"/>
    <n v="12"/>
    <x v="58"/>
  </r>
  <r>
    <x v="20"/>
    <n v="12"/>
    <x v="115"/>
    <x v="0"/>
    <x v="115"/>
    <x v="1"/>
    <n v="786500"/>
    <s v="AfterNoon"/>
    <n v="71"/>
    <n v="85"/>
    <x v="408"/>
  </r>
  <r>
    <x v="20"/>
    <n v="12"/>
    <x v="116"/>
    <x v="3"/>
    <x v="116"/>
    <x v="0"/>
    <n v="1158600"/>
    <s v="AfterNoon"/>
    <n v="6"/>
    <n v="30"/>
    <x v="26"/>
  </r>
  <r>
    <x v="20"/>
    <n v="12"/>
    <x v="116"/>
    <x v="3"/>
    <x v="116"/>
    <x v="1"/>
    <n v="2015600"/>
    <s v="AfterNoon"/>
    <n v="31"/>
    <n v="192"/>
    <x v="498"/>
  </r>
  <r>
    <x v="20"/>
    <n v="12"/>
    <x v="117"/>
    <x v="4"/>
    <x v="117"/>
    <x v="1"/>
    <n v="50400"/>
    <s v="AfterNoon"/>
    <n v="8"/>
    <n v="12"/>
    <x v="58"/>
  </r>
  <r>
    <x v="20"/>
    <n v="12"/>
    <x v="118"/>
    <x v="3"/>
    <x v="118"/>
    <x v="0"/>
    <n v="5166000"/>
    <s v="AfterNoon"/>
    <n v="28"/>
    <n v="30"/>
    <x v="600"/>
  </r>
  <r>
    <x v="20"/>
    <n v="12"/>
    <x v="118"/>
    <x v="3"/>
    <x v="118"/>
    <x v="1"/>
    <n v="11119600"/>
    <s v="AfterNoon"/>
    <n v="180"/>
    <n v="192"/>
    <x v="662"/>
  </r>
  <r>
    <x v="20"/>
    <n v="12"/>
    <x v="119"/>
    <x v="5"/>
    <x v="119"/>
    <x v="0"/>
    <n v="1120600"/>
    <s v="AfterNoon"/>
    <n v="26"/>
    <n v="30"/>
    <x v="237"/>
  </r>
  <r>
    <x v="20"/>
    <n v="12"/>
    <x v="119"/>
    <x v="5"/>
    <x v="119"/>
    <x v="2"/>
    <n v="1000400"/>
    <s v="AfterNoon"/>
    <n v="41"/>
    <n v="48"/>
    <x v="318"/>
  </r>
  <r>
    <x v="20"/>
    <n v="12"/>
    <x v="119"/>
    <x v="5"/>
    <x v="119"/>
    <x v="1"/>
    <n v="4000000"/>
    <s v="AfterNoon"/>
    <n v="277"/>
    <n v="324"/>
    <x v="707"/>
  </r>
  <r>
    <x v="20"/>
    <n v="12"/>
    <x v="120"/>
    <x v="0"/>
    <x v="120"/>
    <x v="0"/>
    <n v="99000"/>
    <s v="AfterNoon"/>
    <n v="10"/>
    <n v="12"/>
    <x v="130"/>
  </r>
  <r>
    <x v="20"/>
    <n v="12"/>
    <x v="120"/>
    <x v="0"/>
    <x v="120"/>
    <x v="1"/>
    <n v="175800"/>
    <s v="AfterNoon"/>
    <n v="53"/>
    <n v="85"/>
    <x v="227"/>
  </r>
  <r>
    <x v="20"/>
    <n v="12"/>
    <x v="121"/>
    <x v="0"/>
    <x v="121"/>
    <x v="0"/>
    <n v="222000"/>
    <s v="AfterNoon"/>
    <n v="12"/>
    <n v="12"/>
    <x v="72"/>
  </r>
  <r>
    <x v="20"/>
    <n v="12"/>
    <x v="121"/>
    <x v="0"/>
    <x v="121"/>
    <x v="1"/>
    <n v="530000"/>
    <s v="AfterNoon"/>
    <n v="85"/>
    <n v="85"/>
    <x v="72"/>
  </r>
  <r>
    <x v="20"/>
    <n v="12"/>
    <x v="385"/>
    <x v="2"/>
    <x v="378"/>
    <x v="1"/>
    <n v="485700"/>
    <s v="AfterNoon"/>
    <n v="27"/>
    <n v="50"/>
    <x v="213"/>
  </r>
  <r>
    <x v="20"/>
    <n v="12"/>
    <x v="123"/>
    <x v="2"/>
    <x v="123"/>
    <x v="1"/>
    <n v="375700"/>
    <s v="AfterNoon"/>
    <n v="37"/>
    <n v="50"/>
    <x v="164"/>
  </r>
  <r>
    <x v="20"/>
    <n v="12"/>
    <x v="125"/>
    <x v="2"/>
    <x v="125"/>
    <x v="1"/>
    <n v="37700"/>
    <s v="AfterNoon"/>
    <n v="7"/>
    <n v="50"/>
    <x v="27"/>
  </r>
  <r>
    <x v="20"/>
    <n v="12"/>
    <x v="126"/>
    <x v="0"/>
    <x v="126"/>
    <x v="0"/>
    <n v="72100"/>
    <s v="AfterNoon"/>
    <n v="7"/>
    <n v="12"/>
    <x v="18"/>
  </r>
  <r>
    <x v="20"/>
    <n v="12"/>
    <x v="126"/>
    <x v="0"/>
    <x v="126"/>
    <x v="1"/>
    <n v="188600"/>
    <s v="AfterNoon"/>
    <n v="55"/>
    <n v="85"/>
    <x v="153"/>
  </r>
  <r>
    <x v="20"/>
    <n v="12"/>
    <x v="128"/>
    <x v="0"/>
    <x v="128"/>
    <x v="0"/>
    <n v="192600"/>
    <s v="AfterNoon"/>
    <n v="9"/>
    <n v="12"/>
    <x v="92"/>
  </r>
  <r>
    <x v="20"/>
    <n v="12"/>
    <x v="128"/>
    <x v="0"/>
    <x v="128"/>
    <x v="1"/>
    <n v="477800"/>
    <s v="AfterNoon"/>
    <n v="67"/>
    <n v="85"/>
    <x v="358"/>
  </r>
  <r>
    <x v="20"/>
    <n v="12"/>
    <x v="445"/>
    <x v="0"/>
    <x v="429"/>
    <x v="0"/>
    <n v="85600"/>
    <s v="AfterNoon"/>
    <n v="4"/>
    <n v="12"/>
    <x v="0"/>
  </r>
  <r>
    <x v="20"/>
    <n v="12"/>
    <x v="445"/>
    <x v="0"/>
    <x v="429"/>
    <x v="1"/>
    <n v="342200"/>
    <s v="AfterNoon"/>
    <n v="48"/>
    <n v="85"/>
    <x v="40"/>
  </r>
  <r>
    <x v="20"/>
    <n v="12"/>
    <x v="129"/>
    <x v="7"/>
    <x v="75"/>
    <x v="0"/>
    <n v="126000"/>
    <s v="AfterNoon"/>
    <n v="7"/>
    <n v="28"/>
    <x v="89"/>
  </r>
  <r>
    <x v="20"/>
    <n v="12"/>
    <x v="129"/>
    <x v="7"/>
    <x v="75"/>
    <x v="1"/>
    <n v="187800"/>
    <s v="AfterNoon"/>
    <n v="31"/>
    <n v="142"/>
    <x v="235"/>
  </r>
  <r>
    <x v="20"/>
    <n v="12"/>
    <x v="130"/>
    <x v="0"/>
    <x v="129"/>
    <x v="0"/>
    <n v="226800"/>
    <s v="AfterNoon"/>
    <n v="12"/>
    <n v="12"/>
    <x v="72"/>
  </r>
  <r>
    <x v="20"/>
    <n v="12"/>
    <x v="130"/>
    <x v="0"/>
    <x v="129"/>
    <x v="1"/>
    <n v="519600"/>
    <s v="AfterNoon"/>
    <n v="82"/>
    <n v="85"/>
    <x v="241"/>
  </r>
  <r>
    <x v="20"/>
    <n v="12"/>
    <x v="132"/>
    <x v="6"/>
    <x v="131"/>
    <x v="0"/>
    <n v="288000"/>
    <s v="AfterNoon"/>
    <n v="9"/>
    <n v="12"/>
    <x v="92"/>
  </r>
  <r>
    <x v="20"/>
    <n v="12"/>
    <x v="132"/>
    <x v="6"/>
    <x v="131"/>
    <x v="1"/>
    <n v="945600"/>
    <s v="AfterNoon"/>
    <n v="88"/>
    <n v="118"/>
    <x v="59"/>
  </r>
  <r>
    <x v="20"/>
    <n v="12"/>
    <x v="409"/>
    <x v="2"/>
    <x v="397"/>
    <x v="1"/>
    <n v="385200"/>
    <s v="AfterNoon"/>
    <n v="27"/>
    <n v="50"/>
    <x v="213"/>
  </r>
  <r>
    <x v="20"/>
    <n v="12"/>
    <x v="332"/>
    <x v="2"/>
    <x v="326"/>
    <x v="1"/>
    <n v="242700"/>
    <s v="AfterNoon"/>
    <n v="17"/>
    <n v="50"/>
    <x v="116"/>
  </r>
  <r>
    <x v="20"/>
    <n v="12"/>
    <x v="133"/>
    <x v="3"/>
    <x v="132"/>
    <x v="0"/>
    <n v="899800"/>
    <s v="AfterNoon"/>
    <n v="22"/>
    <n v="30"/>
    <x v="307"/>
  </r>
  <r>
    <x v="20"/>
    <n v="12"/>
    <x v="133"/>
    <x v="3"/>
    <x v="132"/>
    <x v="1"/>
    <n v="1966800"/>
    <s v="AfterNoon"/>
    <n v="144"/>
    <n v="192"/>
    <x v="92"/>
  </r>
  <r>
    <x v="20"/>
    <n v="12"/>
    <x v="387"/>
    <x v="2"/>
    <x v="380"/>
    <x v="1"/>
    <n v="559600"/>
    <s v="AfterNoon"/>
    <n v="21"/>
    <n v="50"/>
    <x v="119"/>
  </r>
  <r>
    <x v="20"/>
    <n v="12"/>
    <x v="333"/>
    <x v="0"/>
    <x v="327"/>
    <x v="0"/>
    <n v="161600"/>
    <s v="AfterNoon"/>
    <n v="8"/>
    <n v="12"/>
    <x v="58"/>
  </r>
  <r>
    <x v="20"/>
    <n v="12"/>
    <x v="333"/>
    <x v="0"/>
    <x v="327"/>
    <x v="1"/>
    <n v="262000"/>
    <s v="AfterNoon"/>
    <n v="39"/>
    <n v="85"/>
    <x v="19"/>
  </r>
  <r>
    <x v="20"/>
    <n v="12"/>
    <x v="134"/>
    <x v="2"/>
    <x v="133"/>
    <x v="1"/>
    <n v="316500"/>
    <s v="AfterNoon"/>
    <n v="20"/>
    <n v="50"/>
    <x v="127"/>
  </r>
  <r>
    <x v="20"/>
    <n v="12"/>
    <x v="135"/>
    <x v="2"/>
    <x v="134"/>
    <x v="1"/>
    <n v="459800"/>
    <s v="AfterNoon"/>
    <n v="29"/>
    <n v="50"/>
    <x v="145"/>
  </r>
  <r>
    <x v="20"/>
    <n v="13"/>
    <x v="334"/>
    <x v="0"/>
    <x v="328"/>
    <x v="0"/>
    <n v="87300"/>
    <s v="AfterNoon"/>
    <n v="9"/>
    <n v="12"/>
    <x v="92"/>
  </r>
  <r>
    <x v="20"/>
    <n v="13"/>
    <x v="334"/>
    <x v="0"/>
    <x v="328"/>
    <x v="1"/>
    <n v="238000"/>
    <s v="AfterNoon"/>
    <n v="74"/>
    <n v="85"/>
    <x v="290"/>
  </r>
  <r>
    <x v="20"/>
    <n v="13"/>
    <x v="410"/>
    <x v="0"/>
    <x v="398"/>
    <x v="0"/>
    <n v="338800"/>
    <s v="AfterNoon"/>
    <n v="7"/>
    <n v="12"/>
    <x v="18"/>
  </r>
  <r>
    <x v="20"/>
    <n v="13"/>
    <x v="410"/>
    <x v="0"/>
    <x v="398"/>
    <x v="1"/>
    <n v="547400"/>
    <s v="AfterNoon"/>
    <n v="34"/>
    <n v="85"/>
    <x v="127"/>
  </r>
  <r>
    <x v="20"/>
    <n v="13"/>
    <x v="137"/>
    <x v="2"/>
    <x v="136"/>
    <x v="1"/>
    <n v="354900"/>
    <s v="AfterNoon"/>
    <n v="27"/>
    <n v="50"/>
    <x v="213"/>
  </r>
  <r>
    <x v="20"/>
    <n v="13"/>
    <x v="138"/>
    <x v="2"/>
    <x v="137"/>
    <x v="1"/>
    <n v="281900"/>
    <s v="AfterNoon"/>
    <n v="20"/>
    <n v="50"/>
    <x v="127"/>
  </r>
  <r>
    <x v="20"/>
    <n v="13"/>
    <x v="371"/>
    <x v="0"/>
    <x v="364"/>
    <x v="0"/>
    <n v="520800"/>
    <s v="AfterNoon"/>
    <n v="6"/>
    <n v="12"/>
    <x v="12"/>
  </r>
  <r>
    <x v="20"/>
    <n v="13"/>
    <x v="371"/>
    <x v="0"/>
    <x v="364"/>
    <x v="1"/>
    <n v="1161800"/>
    <s v="AfterNoon"/>
    <n v="40"/>
    <n v="85"/>
    <x v="222"/>
  </r>
  <r>
    <x v="20"/>
    <n v="13"/>
    <x v="139"/>
    <x v="0"/>
    <x v="138"/>
    <x v="0"/>
    <n v="144000"/>
    <s v="AfterNoon"/>
    <n v="12"/>
    <n v="12"/>
    <x v="72"/>
  </r>
  <r>
    <x v="20"/>
    <n v="13"/>
    <x v="139"/>
    <x v="0"/>
    <x v="138"/>
    <x v="1"/>
    <n v="314000"/>
    <s v="AfterNoon"/>
    <n v="78"/>
    <n v="85"/>
    <x v="62"/>
  </r>
  <r>
    <x v="20"/>
    <n v="13"/>
    <x v="140"/>
    <x v="2"/>
    <x v="139"/>
    <x v="1"/>
    <n v="197200"/>
    <s v="AfterNoon"/>
    <n v="49"/>
    <n v="50"/>
    <x v="421"/>
  </r>
  <r>
    <x v="20"/>
    <n v="13"/>
    <x v="335"/>
    <x v="0"/>
    <x v="329"/>
    <x v="0"/>
    <n v="370800"/>
    <s v="AfterNoon"/>
    <n v="9"/>
    <n v="12"/>
    <x v="92"/>
  </r>
  <r>
    <x v="20"/>
    <n v="13"/>
    <x v="335"/>
    <x v="0"/>
    <x v="329"/>
    <x v="1"/>
    <n v="964600"/>
    <s v="AfterNoon"/>
    <n v="70"/>
    <n v="85"/>
    <x v="440"/>
  </r>
  <r>
    <x v="20"/>
    <n v="13"/>
    <x v="141"/>
    <x v="1"/>
    <x v="140"/>
    <x v="0"/>
    <n v="994000"/>
    <s v="AfterNoon"/>
    <n v="20"/>
    <n v="20"/>
    <x v="72"/>
  </r>
  <r>
    <x v="20"/>
    <n v="13"/>
    <x v="141"/>
    <x v="1"/>
    <x v="140"/>
    <x v="1"/>
    <n v="1600000"/>
    <s v="AfterNoon"/>
    <n v="96"/>
    <n v="96"/>
    <x v="72"/>
  </r>
  <r>
    <x v="20"/>
    <n v="13"/>
    <x v="372"/>
    <x v="2"/>
    <x v="365"/>
    <x v="1"/>
    <n v="365400"/>
    <s v="AfterNoon"/>
    <n v="30"/>
    <n v="50"/>
    <x v="41"/>
  </r>
  <r>
    <x v="20"/>
    <n v="13"/>
    <x v="142"/>
    <x v="6"/>
    <x v="141"/>
    <x v="0"/>
    <n v="366000"/>
    <s v="AfterNoon"/>
    <n v="10"/>
    <n v="12"/>
    <x v="130"/>
  </r>
  <r>
    <x v="20"/>
    <n v="13"/>
    <x v="142"/>
    <x v="6"/>
    <x v="141"/>
    <x v="1"/>
    <n v="1349200"/>
    <s v="AfterNoon"/>
    <n v="110"/>
    <n v="118"/>
    <x v="427"/>
  </r>
  <r>
    <x v="20"/>
    <n v="13"/>
    <x v="143"/>
    <x v="2"/>
    <x v="142"/>
    <x v="1"/>
    <n v="118700"/>
    <s v="AfterNoon"/>
    <n v="38"/>
    <n v="50"/>
    <x v="382"/>
  </r>
  <r>
    <x v="20"/>
    <n v="13"/>
    <x v="411"/>
    <x v="4"/>
    <x v="399"/>
    <x v="1"/>
    <n v="33000"/>
    <s v="AfterNoon"/>
    <n v="5"/>
    <n v="12"/>
    <x v="24"/>
  </r>
  <r>
    <x v="20"/>
    <n v="13"/>
    <x v="144"/>
    <x v="2"/>
    <x v="143"/>
    <x v="1"/>
    <n v="89600"/>
    <s v="AfterNoon"/>
    <n v="12"/>
    <n v="50"/>
    <x v="21"/>
  </r>
  <r>
    <x v="20"/>
    <n v="13"/>
    <x v="145"/>
    <x v="2"/>
    <x v="144"/>
    <x v="1"/>
    <n v="62300"/>
    <s v="AfterNoon"/>
    <n v="7"/>
    <n v="50"/>
    <x v="27"/>
  </r>
  <r>
    <x v="20"/>
    <n v="13"/>
    <x v="146"/>
    <x v="0"/>
    <x v="145"/>
    <x v="0"/>
    <n v="100100"/>
    <s v="AfterNoon"/>
    <n v="11"/>
    <n v="12"/>
    <x v="138"/>
  </r>
  <r>
    <x v="20"/>
    <n v="13"/>
    <x v="146"/>
    <x v="0"/>
    <x v="145"/>
    <x v="1"/>
    <n v="250200"/>
    <s v="AfterNoon"/>
    <n v="83"/>
    <n v="85"/>
    <x v="316"/>
  </r>
  <r>
    <x v="20"/>
    <n v="13"/>
    <x v="147"/>
    <x v="4"/>
    <x v="146"/>
    <x v="1"/>
    <n v="105300"/>
    <s v="AfterNoon"/>
    <n v="9"/>
    <n v="12"/>
    <x v="92"/>
  </r>
  <r>
    <x v="20"/>
    <n v="13"/>
    <x v="148"/>
    <x v="0"/>
    <x v="147"/>
    <x v="0"/>
    <n v="613200"/>
    <s v="AfterNoon"/>
    <n v="12"/>
    <n v="12"/>
    <x v="72"/>
  </r>
  <r>
    <x v="20"/>
    <n v="13"/>
    <x v="148"/>
    <x v="0"/>
    <x v="147"/>
    <x v="1"/>
    <n v="1436500"/>
    <s v="AfterNoon"/>
    <n v="84"/>
    <n v="85"/>
    <x v="487"/>
  </r>
  <r>
    <x v="20"/>
    <n v="13"/>
    <x v="149"/>
    <x v="0"/>
    <x v="148"/>
    <x v="0"/>
    <n v="183000"/>
    <s v="AfterNoon"/>
    <n v="5"/>
    <n v="12"/>
    <x v="24"/>
  </r>
  <r>
    <x v="20"/>
    <n v="13"/>
    <x v="149"/>
    <x v="0"/>
    <x v="148"/>
    <x v="1"/>
    <n v="723400"/>
    <s v="AfterNoon"/>
    <n v="59"/>
    <n v="85"/>
    <x v="151"/>
  </r>
  <r>
    <x v="20"/>
    <n v="13"/>
    <x v="150"/>
    <x v="0"/>
    <x v="149"/>
    <x v="0"/>
    <n v="674300"/>
    <s v="AfterNoon"/>
    <n v="11"/>
    <n v="12"/>
    <x v="138"/>
  </r>
  <r>
    <x v="20"/>
    <n v="13"/>
    <x v="150"/>
    <x v="0"/>
    <x v="149"/>
    <x v="1"/>
    <n v="1581300"/>
    <s v="AfterNoon"/>
    <n v="77"/>
    <n v="85"/>
    <x v="471"/>
  </r>
  <r>
    <x v="20"/>
    <n v="13"/>
    <x v="151"/>
    <x v="0"/>
    <x v="150"/>
    <x v="0"/>
    <n v="370300"/>
    <s v="AfterNoon"/>
    <n v="7"/>
    <n v="12"/>
    <x v="18"/>
  </r>
  <r>
    <x v="20"/>
    <n v="13"/>
    <x v="151"/>
    <x v="0"/>
    <x v="150"/>
    <x v="1"/>
    <n v="903000"/>
    <s v="AfterNoon"/>
    <n v="51"/>
    <n v="85"/>
    <x v="41"/>
  </r>
  <r>
    <x v="20"/>
    <n v="13"/>
    <x v="152"/>
    <x v="4"/>
    <x v="151"/>
    <x v="1"/>
    <n v="34500"/>
    <s v="AfterNoon"/>
    <n v="5"/>
    <n v="12"/>
    <x v="24"/>
  </r>
  <r>
    <x v="20"/>
    <n v="13"/>
    <x v="153"/>
    <x v="4"/>
    <x v="152"/>
    <x v="1"/>
    <n v="41400"/>
    <s v="AfterNoon"/>
    <n v="6"/>
    <n v="12"/>
    <x v="12"/>
  </r>
  <r>
    <x v="20"/>
    <n v="13"/>
    <x v="154"/>
    <x v="4"/>
    <x v="153"/>
    <x v="1"/>
    <n v="20800"/>
    <s v="AfterNoon"/>
    <n v="2"/>
    <n v="12"/>
    <x v="10"/>
  </r>
  <r>
    <x v="20"/>
    <n v="13"/>
    <x v="388"/>
    <x v="2"/>
    <x v="381"/>
    <x v="1"/>
    <n v="68300"/>
    <s v="AfterNoon"/>
    <n v="5"/>
    <n v="50"/>
    <x v="13"/>
  </r>
  <r>
    <x v="20"/>
    <n v="13"/>
    <x v="156"/>
    <x v="0"/>
    <x v="155"/>
    <x v="0"/>
    <n v="25200"/>
    <s v="AfterNoon"/>
    <n v="2"/>
    <n v="12"/>
    <x v="10"/>
  </r>
  <r>
    <x v="20"/>
    <n v="13"/>
    <x v="156"/>
    <x v="0"/>
    <x v="155"/>
    <x v="1"/>
    <n v="89000"/>
    <s v="AfterNoon"/>
    <n v="21"/>
    <n v="85"/>
    <x v="61"/>
  </r>
  <r>
    <x v="20"/>
    <n v="13"/>
    <x v="412"/>
    <x v="4"/>
    <x v="400"/>
    <x v="1"/>
    <n v="27300"/>
    <s v="AfterNoon"/>
    <n v="7"/>
    <n v="12"/>
    <x v="18"/>
  </r>
  <r>
    <x v="20"/>
    <n v="13"/>
    <x v="413"/>
    <x v="7"/>
    <x v="48"/>
    <x v="0"/>
    <n v="270000"/>
    <s v="AfterNoon"/>
    <n v="15"/>
    <n v="28"/>
    <x v="502"/>
  </r>
  <r>
    <x v="20"/>
    <n v="13"/>
    <x v="413"/>
    <x v="7"/>
    <x v="48"/>
    <x v="1"/>
    <n v="399000"/>
    <s v="AfterNoon"/>
    <n v="66"/>
    <n v="142"/>
    <x v="464"/>
  </r>
  <r>
    <x v="20"/>
    <n v="13"/>
    <x v="336"/>
    <x v="0"/>
    <x v="330"/>
    <x v="0"/>
    <n v="207900"/>
    <s v="AfterNoon"/>
    <n v="11"/>
    <n v="12"/>
    <x v="138"/>
  </r>
  <r>
    <x v="20"/>
    <n v="13"/>
    <x v="336"/>
    <x v="0"/>
    <x v="330"/>
    <x v="1"/>
    <n v="525300"/>
    <s v="AfterNoon"/>
    <n v="83"/>
    <n v="85"/>
    <x v="316"/>
  </r>
  <r>
    <x v="20"/>
    <n v="13"/>
    <x v="157"/>
    <x v="0"/>
    <x v="156"/>
    <x v="0"/>
    <n v="293400"/>
    <s v="AfterNoon"/>
    <n v="9"/>
    <n v="12"/>
    <x v="92"/>
  </r>
  <r>
    <x v="20"/>
    <n v="13"/>
    <x v="157"/>
    <x v="0"/>
    <x v="156"/>
    <x v="1"/>
    <n v="713500"/>
    <s v="AfterNoon"/>
    <n v="65"/>
    <n v="85"/>
    <x v="280"/>
  </r>
  <r>
    <x v="20"/>
    <n v="13"/>
    <x v="158"/>
    <x v="1"/>
    <x v="157"/>
    <x v="0"/>
    <n v="1906200"/>
    <s v="AfterNoon"/>
    <n v="18"/>
    <n v="20"/>
    <x v="255"/>
  </r>
  <r>
    <x v="20"/>
    <n v="13"/>
    <x v="158"/>
    <x v="1"/>
    <x v="157"/>
    <x v="1"/>
    <n v="3226300"/>
    <s v="AfterNoon"/>
    <n v="91"/>
    <n v="96"/>
    <x v="667"/>
  </r>
  <r>
    <x v="20"/>
    <n v="13"/>
    <x v="159"/>
    <x v="0"/>
    <x v="158"/>
    <x v="0"/>
    <n v="336000"/>
    <s v="AfterNoon"/>
    <n v="5"/>
    <n v="12"/>
    <x v="24"/>
  </r>
  <r>
    <x v="20"/>
    <n v="13"/>
    <x v="159"/>
    <x v="0"/>
    <x v="158"/>
    <x v="1"/>
    <n v="994400"/>
    <s v="AfterNoon"/>
    <n v="44"/>
    <n v="85"/>
    <x v="177"/>
  </r>
  <r>
    <x v="20"/>
    <n v="13"/>
    <x v="426"/>
    <x v="4"/>
    <x v="294"/>
    <x v="1"/>
    <n v="3300"/>
    <s v="AfterNoon"/>
    <n v="1"/>
    <n v="12"/>
    <x v="47"/>
  </r>
  <r>
    <x v="20"/>
    <n v="13"/>
    <x v="161"/>
    <x v="0"/>
    <x v="160"/>
    <x v="0"/>
    <n v="266000"/>
    <s v="AfterNoon"/>
    <n v="7"/>
    <n v="12"/>
    <x v="18"/>
  </r>
  <r>
    <x v="20"/>
    <n v="13"/>
    <x v="161"/>
    <x v="0"/>
    <x v="160"/>
    <x v="1"/>
    <n v="703300"/>
    <s v="AfterNoon"/>
    <n v="55"/>
    <n v="85"/>
    <x v="153"/>
  </r>
  <r>
    <x v="20"/>
    <n v="13"/>
    <x v="162"/>
    <x v="4"/>
    <x v="161"/>
    <x v="1"/>
    <n v="19800"/>
    <s v="AfterNoon"/>
    <n v="2"/>
    <n v="12"/>
    <x v="10"/>
  </r>
  <r>
    <x v="20"/>
    <n v="13"/>
    <x v="337"/>
    <x v="4"/>
    <x v="331"/>
    <x v="1"/>
    <n v="39600"/>
    <s v="AfterNoon"/>
    <n v="9"/>
    <n v="12"/>
    <x v="92"/>
  </r>
  <r>
    <x v="20"/>
    <n v="13"/>
    <x v="414"/>
    <x v="0"/>
    <x v="401"/>
    <x v="0"/>
    <n v="79200"/>
    <s v="AfterNoon"/>
    <n v="8"/>
    <n v="12"/>
    <x v="58"/>
  </r>
  <r>
    <x v="20"/>
    <n v="13"/>
    <x v="414"/>
    <x v="0"/>
    <x v="401"/>
    <x v="1"/>
    <n v="148800"/>
    <s v="AfterNoon"/>
    <n v="45"/>
    <n v="85"/>
    <x v="125"/>
  </r>
  <r>
    <x v="20"/>
    <n v="13"/>
    <x v="373"/>
    <x v="2"/>
    <x v="366"/>
    <x v="1"/>
    <n v="1079600"/>
    <s v="AfterNoon"/>
    <n v="48"/>
    <n v="50"/>
    <x v="585"/>
  </r>
  <r>
    <x v="20"/>
    <n v="13"/>
    <x v="165"/>
    <x v="2"/>
    <x v="164"/>
    <x v="1"/>
    <n v="639400"/>
    <s v="AfterNoon"/>
    <n v="28"/>
    <n v="50"/>
    <x v="108"/>
  </r>
  <r>
    <x v="20"/>
    <n v="14"/>
    <x v="166"/>
    <x v="2"/>
    <x v="165"/>
    <x v="1"/>
    <n v="171300"/>
    <s v="AfterNoon"/>
    <n v="17"/>
    <n v="50"/>
    <x v="116"/>
  </r>
  <r>
    <x v="20"/>
    <n v="14"/>
    <x v="167"/>
    <x v="2"/>
    <x v="166"/>
    <x v="1"/>
    <n v="304500"/>
    <s v="AfterNoon"/>
    <n v="42"/>
    <n v="50"/>
    <x v="415"/>
  </r>
  <r>
    <x v="20"/>
    <n v="14"/>
    <x v="168"/>
    <x v="2"/>
    <x v="167"/>
    <x v="1"/>
    <n v="447900"/>
    <s v="AfterNoon"/>
    <n v="23"/>
    <n v="50"/>
    <x v="100"/>
  </r>
  <r>
    <x v="20"/>
    <n v="14"/>
    <x v="169"/>
    <x v="4"/>
    <x v="168"/>
    <x v="1"/>
    <n v="37000"/>
    <s v="AfterNoon"/>
    <n v="10"/>
    <n v="12"/>
    <x v="130"/>
  </r>
  <r>
    <x v="20"/>
    <n v="14"/>
    <x v="170"/>
    <x v="2"/>
    <x v="169"/>
    <x v="1"/>
    <n v="70200"/>
    <s v="AfterNoon"/>
    <n v="13"/>
    <n v="50"/>
    <x v="46"/>
  </r>
  <r>
    <x v="20"/>
    <n v="14"/>
    <x v="390"/>
    <x v="2"/>
    <x v="383"/>
    <x v="1"/>
    <n v="382400"/>
    <s v="AfterNoon"/>
    <n v="16"/>
    <n v="50"/>
    <x v="141"/>
  </r>
  <r>
    <x v="20"/>
    <n v="14"/>
    <x v="171"/>
    <x v="0"/>
    <x v="170"/>
    <x v="0"/>
    <n v="774000"/>
    <s v="AfterNoon"/>
    <n v="9"/>
    <n v="12"/>
    <x v="92"/>
  </r>
  <r>
    <x v="20"/>
    <n v="14"/>
    <x v="171"/>
    <x v="0"/>
    <x v="170"/>
    <x v="1"/>
    <n v="1761900"/>
    <s v="AfterNoon"/>
    <n v="61"/>
    <n v="85"/>
    <x v="243"/>
  </r>
  <r>
    <x v="20"/>
    <n v="14"/>
    <x v="172"/>
    <x v="0"/>
    <x v="171"/>
    <x v="0"/>
    <n v="132000"/>
    <s v="AfterNoon"/>
    <n v="11"/>
    <n v="12"/>
    <x v="138"/>
  </r>
  <r>
    <x v="20"/>
    <n v="14"/>
    <x v="172"/>
    <x v="0"/>
    <x v="171"/>
    <x v="1"/>
    <n v="314000"/>
    <s v="AfterNoon"/>
    <n v="78"/>
    <n v="85"/>
    <x v="62"/>
  </r>
  <r>
    <x v="20"/>
    <n v="14"/>
    <x v="173"/>
    <x v="2"/>
    <x v="172"/>
    <x v="1"/>
    <n v="503000"/>
    <s v="AfterNoon"/>
    <n v="20"/>
    <n v="50"/>
    <x v="127"/>
  </r>
  <r>
    <x v="20"/>
    <n v="14"/>
    <x v="174"/>
    <x v="2"/>
    <x v="173"/>
    <x v="1"/>
    <n v="273900"/>
    <s v="AfterNoon"/>
    <n v="11"/>
    <n v="50"/>
    <x v="55"/>
  </r>
  <r>
    <x v="20"/>
    <n v="14"/>
    <x v="175"/>
    <x v="2"/>
    <x v="174"/>
    <x v="1"/>
    <n v="188900"/>
    <s v="AfterNoon"/>
    <n v="47"/>
    <n v="50"/>
    <x v="101"/>
  </r>
  <r>
    <x v="20"/>
    <n v="14"/>
    <x v="427"/>
    <x v="2"/>
    <x v="411"/>
    <x v="1"/>
    <n v="203800"/>
    <s v="AfterNoon"/>
    <n v="15"/>
    <n v="50"/>
    <x v="28"/>
  </r>
  <r>
    <x v="20"/>
    <n v="14"/>
    <x v="176"/>
    <x v="2"/>
    <x v="175"/>
    <x v="1"/>
    <n v="171500"/>
    <s v="AfterNoon"/>
    <n v="27"/>
    <n v="50"/>
    <x v="213"/>
  </r>
  <r>
    <x v="20"/>
    <n v="14"/>
    <x v="177"/>
    <x v="0"/>
    <x v="176"/>
    <x v="0"/>
    <n v="130900"/>
    <s v="AfterNoon"/>
    <n v="11"/>
    <n v="12"/>
    <x v="138"/>
  </r>
  <r>
    <x v="20"/>
    <n v="14"/>
    <x v="177"/>
    <x v="0"/>
    <x v="176"/>
    <x v="1"/>
    <n v="322000"/>
    <s v="AfterNoon"/>
    <n v="80"/>
    <n v="85"/>
    <x v="311"/>
  </r>
  <r>
    <x v="20"/>
    <n v="14"/>
    <x v="178"/>
    <x v="2"/>
    <x v="177"/>
    <x v="1"/>
    <n v="434700"/>
    <s v="AfterNoon"/>
    <n v="21"/>
    <n v="50"/>
    <x v="119"/>
  </r>
  <r>
    <x v="20"/>
    <n v="14"/>
    <x v="179"/>
    <x v="7"/>
    <x v="178"/>
    <x v="0"/>
    <n v="55000"/>
    <s v="AfterNoon"/>
    <n v="2"/>
    <n v="28"/>
    <x v="146"/>
  </r>
  <r>
    <x v="20"/>
    <n v="14"/>
    <x v="179"/>
    <x v="7"/>
    <x v="178"/>
    <x v="1"/>
    <n v="18400"/>
    <s v="AfterNoon"/>
    <n v="2"/>
    <n v="142"/>
    <x v="359"/>
  </r>
  <r>
    <x v="20"/>
    <n v="14"/>
    <x v="180"/>
    <x v="3"/>
    <x v="179"/>
    <x v="0"/>
    <n v="539000"/>
    <s v="AfterNoon"/>
    <n v="22"/>
    <n v="30"/>
    <x v="307"/>
  </r>
  <r>
    <x v="20"/>
    <n v="14"/>
    <x v="180"/>
    <x v="3"/>
    <x v="179"/>
    <x v="1"/>
    <n v="1056000"/>
    <s v="AfterNoon"/>
    <n v="128"/>
    <n v="192"/>
    <x v="58"/>
  </r>
  <r>
    <x v="20"/>
    <n v="14"/>
    <x v="338"/>
    <x v="2"/>
    <x v="332"/>
    <x v="1"/>
    <n v="174000"/>
    <s v="AfterNoon"/>
    <n v="12"/>
    <n v="50"/>
    <x v="21"/>
  </r>
  <r>
    <x v="20"/>
    <n v="14"/>
    <x v="339"/>
    <x v="2"/>
    <x v="333"/>
    <x v="1"/>
    <n v="285900"/>
    <s v="AfterNoon"/>
    <n v="43"/>
    <n v="50"/>
    <x v="157"/>
  </r>
  <r>
    <x v="20"/>
    <n v="14"/>
    <x v="340"/>
    <x v="4"/>
    <x v="334"/>
    <x v="1"/>
    <n v="59400"/>
    <s v="AfterNoon"/>
    <n v="9"/>
    <n v="12"/>
    <x v="92"/>
  </r>
  <r>
    <x v="20"/>
    <n v="14"/>
    <x v="183"/>
    <x v="2"/>
    <x v="182"/>
    <x v="1"/>
    <n v="650000"/>
    <s v="AfterNoon"/>
    <n v="25"/>
    <n v="50"/>
    <x v="12"/>
  </r>
  <r>
    <x v="20"/>
    <n v="14"/>
    <x v="184"/>
    <x v="5"/>
    <x v="183"/>
    <x v="0"/>
    <n v="1596000"/>
    <s v="AfterNoon"/>
    <n v="19"/>
    <n v="30"/>
    <x v="277"/>
  </r>
  <r>
    <x v="20"/>
    <n v="14"/>
    <x v="184"/>
    <x v="5"/>
    <x v="183"/>
    <x v="2"/>
    <n v="1428000"/>
    <s v="AfterNoon"/>
    <n v="30"/>
    <n v="48"/>
    <x v="162"/>
  </r>
  <r>
    <x v="20"/>
    <n v="14"/>
    <x v="184"/>
    <x v="5"/>
    <x v="183"/>
    <x v="1"/>
    <n v="6067600"/>
    <s v="AfterNoon"/>
    <n v="216"/>
    <n v="324"/>
    <x v="58"/>
  </r>
  <r>
    <x v="20"/>
    <n v="14"/>
    <x v="391"/>
    <x v="0"/>
    <x v="23"/>
    <x v="0"/>
    <n v="91000"/>
    <s v="AfterNoon"/>
    <n v="10"/>
    <n v="12"/>
    <x v="130"/>
  </r>
  <r>
    <x v="20"/>
    <n v="14"/>
    <x v="391"/>
    <x v="0"/>
    <x v="23"/>
    <x v="1"/>
    <n v="193200"/>
    <s v="AfterNoon"/>
    <n v="64"/>
    <n v="85"/>
    <x v="233"/>
  </r>
  <r>
    <x v="20"/>
    <n v="14"/>
    <x v="185"/>
    <x v="0"/>
    <x v="184"/>
    <x v="0"/>
    <n v="26400"/>
    <s v="AfterNoon"/>
    <n v="1"/>
    <n v="12"/>
    <x v="47"/>
  </r>
  <r>
    <x v="20"/>
    <n v="14"/>
    <x v="185"/>
    <x v="0"/>
    <x v="184"/>
    <x v="1"/>
    <n v="443600"/>
    <s v="AfterNoon"/>
    <n v="50"/>
    <n v="85"/>
    <x v="239"/>
  </r>
  <r>
    <x v="20"/>
    <n v="14"/>
    <x v="428"/>
    <x v="6"/>
    <x v="412"/>
    <x v="0"/>
    <n v="183400"/>
    <s v="AfterNoon"/>
    <n v="2"/>
    <n v="12"/>
    <x v="10"/>
  </r>
  <r>
    <x v="20"/>
    <n v="14"/>
    <x v="428"/>
    <x v="6"/>
    <x v="412"/>
    <x v="1"/>
    <n v="489600"/>
    <s v="AfterNoon"/>
    <n v="16"/>
    <n v="118"/>
    <x v="339"/>
  </r>
  <r>
    <x v="20"/>
    <n v="14"/>
    <x v="392"/>
    <x v="1"/>
    <x v="384"/>
    <x v="0"/>
    <n v="633500"/>
    <s v="AfterNoon"/>
    <n v="7"/>
    <n v="20"/>
    <x v="214"/>
  </r>
  <r>
    <x v="20"/>
    <n v="14"/>
    <x v="392"/>
    <x v="1"/>
    <x v="384"/>
    <x v="1"/>
    <n v="972400"/>
    <s v="AfterNoon"/>
    <n v="32"/>
    <n v="96"/>
    <x v="0"/>
  </r>
  <r>
    <x v="20"/>
    <n v="14"/>
    <x v="186"/>
    <x v="2"/>
    <x v="185"/>
    <x v="1"/>
    <n v="64800"/>
    <s v="AfterNoon"/>
    <n v="12"/>
    <n v="50"/>
    <x v="21"/>
  </r>
  <r>
    <x v="20"/>
    <n v="14"/>
    <x v="187"/>
    <x v="2"/>
    <x v="186"/>
    <x v="1"/>
    <n v="236300"/>
    <s v="AfterNoon"/>
    <n v="13"/>
    <n v="50"/>
    <x v="46"/>
  </r>
  <r>
    <x v="20"/>
    <n v="14"/>
    <x v="415"/>
    <x v="0"/>
    <x v="126"/>
    <x v="0"/>
    <n v="72100"/>
    <s v="AfterNoon"/>
    <n v="7"/>
    <n v="12"/>
    <x v="18"/>
  </r>
  <r>
    <x v="20"/>
    <n v="14"/>
    <x v="415"/>
    <x v="0"/>
    <x v="126"/>
    <x v="1"/>
    <n v="116800"/>
    <s v="AfterNoon"/>
    <n v="34"/>
    <n v="85"/>
    <x v="127"/>
  </r>
  <r>
    <x v="20"/>
    <n v="14"/>
    <x v="188"/>
    <x v="7"/>
    <x v="102"/>
    <x v="0"/>
    <n v="180000"/>
    <s v="AfterNoon"/>
    <n v="9"/>
    <n v="28"/>
    <x v="63"/>
  </r>
  <r>
    <x v="20"/>
    <n v="14"/>
    <x v="188"/>
    <x v="7"/>
    <x v="102"/>
    <x v="1"/>
    <n v="262500"/>
    <s v="AfterNoon"/>
    <n v="39"/>
    <n v="142"/>
    <x v="547"/>
  </r>
  <r>
    <x v="20"/>
    <n v="14"/>
    <x v="189"/>
    <x v="2"/>
    <x v="187"/>
    <x v="1"/>
    <n v="269400"/>
    <s v="AfterNoon"/>
    <n v="18"/>
    <n v="50"/>
    <x v="188"/>
  </r>
  <r>
    <x v="20"/>
    <n v="14"/>
    <x v="190"/>
    <x v="4"/>
    <x v="188"/>
    <x v="1"/>
    <n v="74800"/>
    <s v="AfterNoon"/>
    <n v="11"/>
    <n v="12"/>
    <x v="138"/>
  </r>
  <r>
    <x v="20"/>
    <n v="14"/>
    <x v="191"/>
    <x v="4"/>
    <x v="189"/>
    <x v="1"/>
    <n v="29000"/>
    <s v="AfterNoon"/>
    <n v="5"/>
    <n v="12"/>
    <x v="24"/>
  </r>
  <r>
    <x v="20"/>
    <n v="14"/>
    <x v="192"/>
    <x v="2"/>
    <x v="190"/>
    <x v="1"/>
    <n v="382200"/>
    <s v="AfterNoon"/>
    <n v="27"/>
    <n v="50"/>
    <x v="213"/>
  </r>
  <r>
    <x v="20"/>
    <n v="14"/>
    <x v="193"/>
    <x v="6"/>
    <x v="191"/>
    <x v="0"/>
    <n v="483600"/>
    <s v="AfterNoon"/>
    <n v="12"/>
    <n v="12"/>
    <x v="72"/>
  </r>
  <r>
    <x v="20"/>
    <n v="14"/>
    <x v="193"/>
    <x v="6"/>
    <x v="191"/>
    <x v="1"/>
    <n v="1522600"/>
    <s v="AfterNoon"/>
    <n v="113"/>
    <n v="118"/>
    <x v="315"/>
  </r>
  <r>
    <x v="20"/>
    <n v="14"/>
    <x v="194"/>
    <x v="6"/>
    <x v="192"/>
    <x v="0"/>
    <n v="283200"/>
    <s v="AfterNoon"/>
    <n v="12"/>
    <n v="12"/>
    <x v="72"/>
  </r>
  <r>
    <x v="20"/>
    <n v="14"/>
    <x v="194"/>
    <x v="6"/>
    <x v="192"/>
    <x v="1"/>
    <n v="936400"/>
    <s v="AfterNoon"/>
    <n v="118"/>
    <n v="118"/>
    <x v="72"/>
  </r>
  <r>
    <x v="20"/>
    <n v="14"/>
    <x v="195"/>
    <x v="0"/>
    <x v="193"/>
    <x v="0"/>
    <n v="266000"/>
    <s v="AfterNoon"/>
    <n v="10"/>
    <n v="12"/>
    <x v="130"/>
  </r>
  <r>
    <x v="20"/>
    <n v="14"/>
    <x v="195"/>
    <x v="0"/>
    <x v="193"/>
    <x v="1"/>
    <n v="339100"/>
    <s v="AfterNoon"/>
    <n v="38"/>
    <n v="85"/>
    <x v="42"/>
  </r>
  <r>
    <x v="20"/>
    <n v="14"/>
    <x v="196"/>
    <x v="0"/>
    <x v="194"/>
    <x v="0"/>
    <n v="207900"/>
    <s v="AfterNoon"/>
    <n v="9"/>
    <n v="12"/>
    <x v="92"/>
  </r>
  <r>
    <x v="20"/>
    <n v="14"/>
    <x v="196"/>
    <x v="0"/>
    <x v="194"/>
    <x v="1"/>
    <n v="596900"/>
    <s v="AfterNoon"/>
    <n v="77"/>
    <n v="85"/>
    <x v="471"/>
  </r>
  <r>
    <x v="20"/>
    <n v="14"/>
    <x v="197"/>
    <x v="2"/>
    <x v="195"/>
    <x v="1"/>
    <n v="503500"/>
    <s v="AfterNoon"/>
    <n v="23"/>
    <n v="50"/>
    <x v="100"/>
  </r>
  <r>
    <x v="20"/>
    <n v="14"/>
    <x v="341"/>
    <x v="2"/>
    <x v="335"/>
    <x v="1"/>
    <n v="243600"/>
    <s v="AfterNoon"/>
    <n v="35"/>
    <n v="50"/>
    <x v="242"/>
  </r>
  <r>
    <x v="20"/>
    <n v="14"/>
    <x v="342"/>
    <x v="2"/>
    <x v="336"/>
    <x v="1"/>
    <n v="762200"/>
    <s v="AfterNoon"/>
    <n v="43"/>
    <n v="50"/>
    <x v="157"/>
  </r>
  <r>
    <x v="20"/>
    <n v="14"/>
    <x v="199"/>
    <x v="6"/>
    <x v="197"/>
    <x v="0"/>
    <n v="491000"/>
    <s v="AfterNoon"/>
    <n v="10"/>
    <n v="12"/>
    <x v="130"/>
  </r>
  <r>
    <x v="20"/>
    <n v="14"/>
    <x v="199"/>
    <x v="6"/>
    <x v="197"/>
    <x v="1"/>
    <n v="1877600"/>
    <s v="AfterNoon"/>
    <n v="114"/>
    <n v="118"/>
    <x v="565"/>
  </r>
  <r>
    <x v="20"/>
    <n v="14"/>
    <x v="343"/>
    <x v="0"/>
    <x v="337"/>
    <x v="0"/>
    <n v="226800"/>
    <s v="AfterNoon"/>
    <n v="12"/>
    <n v="12"/>
    <x v="72"/>
  </r>
  <r>
    <x v="20"/>
    <n v="14"/>
    <x v="343"/>
    <x v="0"/>
    <x v="337"/>
    <x v="1"/>
    <n v="456600"/>
    <s v="AfterNoon"/>
    <n v="72"/>
    <n v="85"/>
    <x v="341"/>
  </r>
  <r>
    <x v="20"/>
    <n v="15"/>
    <x v="200"/>
    <x v="0"/>
    <x v="198"/>
    <x v="0"/>
    <n v="128800"/>
    <s v="AfterNoon"/>
    <n v="8"/>
    <n v="12"/>
    <x v="58"/>
  </r>
  <r>
    <x v="20"/>
    <n v="15"/>
    <x v="200"/>
    <x v="0"/>
    <x v="198"/>
    <x v="1"/>
    <n v="275900"/>
    <s v="AfterNoon"/>
    <n v="51"/>
    <n v="85"/>
    <x v="41"/>
  </r>
  <r>
    <x v="20"/>
    <n v="15"/>
    <x v="201"/>
    <x v="2"/>
    <x v="199"/>
    <x v="1"/>
    <n v="308400"/>
    <s v="AfterNoon"/>
    <n v="22"/>
    <n v="50"/>
    <x v="102"/>
  </r>
  <r>
    <x v="20"/>
    <n v="15"/>
    <x v="202"/>
    <x v="0"/>
    <x v="200"/>
    <x v="0"/>
    <n v="77700"/>
    <s v="AfterNoon"/>
    <n v="7"/>
    <n v="12"/>
    <x v="18"/>
  </r>
  <r>
    <x v="20"/>
    <n v="15"/>
    <x v="202"/>
    <x v="0"/>
    <x v="200"/>
    <x v="1"/>
    <n v="168100"/>
    <s v="AfterNoon"/>
    <n v="45"/>
    <n v="85"/>
    <x v="125"/>
  </r>
  <r>
    <x v="20"/>
    <n v="15"/>
    <x v="203"/>
    <x v="0"/>
    <x v="201"/>
    <x v="0"/>
    <n v="633600"/>
    <s v="AfterNoon"/>
    <n v="9"/>
    <n v="12"/>
    <x v="92"/>
  </r>
  <r>
    <x v="20"/>
    <n v="15"/>
    <x v="203"/>
    <x v="0"/>
    <x v="201"/>
    <x v="1"/>
    <n v="1301700"/>
    <s v="AfterNoon"/>
    <n v="55"/>
    <n v="85"/>
    <x v="153"/>
  </r>
  <r>
    <x v="20"/>
    <n v="15"/>
    <x v="204"/>
    <x v="1"/>
    <x v="202"/>
    <x v="0"/>
    <n v="894600"/>
    <s v="AfterNoon"/>
    <n v="18"/>
    <n v="20"/>
    <x v="255"/>
  </r>
  <r>
    <x v="20"/>
    <n v="15"/>
    <x v="204"/>
    <x v="1"/>
    <x v="202"/>
    <x v="1"/>
    <n v="1515400"/>
    <s v="AfterNoon"/>
    <n v="91"/>
    <n v="96"/>
    <x v="667"/>
  </r>
  <r>
    <x v="20"/>
    <n v="15"/>
    <x v="374"/>
    <x v="2"/>
    <x v="367"/>
    <x v="1"/>
    <n v="727800"/>
    <s v="AfterNoon"/>
    <n v="32"/>
    <n v="50"/>
    <x v="128"/>
  </r>
  <r>
    <x v="20"/>
    <n v="15"/>
    <x v="205"/>
    <x v="0"/>
    <x v="203"/>
    <x v="0"/>
    <n v="356000"/>
    <s v="AfterNoon"/>
    <n v="8"/>
    <n v="12"/>
    <x v="58"/>
  </r>
  <r>
    <x v="20"/>
    <n v="15"/>
    <x v="205"/>
    <x v="0"/>
    <x v="203"/>
    <x v="1"/>
    <n v="1161900"/>
    <s v="AfterNoon"/>
    <n v="78"/>
    <n v="85"/>
    <x v="62"/>
  </r>
  <r>
    <x v="20"/>
    <n v="15"/>
    <x v="344"/>
    <x v="0"/>
    <x v="338"/>
    <x v="0"/>
    <n v="360800"/>
    <s v="AfterNoon"/>
    <n v="11"/>
    <n v="12"/>
    <x v="138"/>
  </r>
  <r>
    <x v="20"/>
    <n v="15"/>
    <x v="344"/>
    <x v="0"/>
    <x v="338"/>
    <x v="1"/>
    <n v="844800"/>
    <s v="AfterNoon"/>
    <n v="77"/>
    <n v="85"/>
    <x v="471"/>
  </r>
  <r>
    <x v="20"/>
    <n v="15"/>
    <x v="345"/>
    <x v="2"/>
    <x v="339"/>
    <x v="1"/>
    <n v="938600"/>
    <s v="AfterNoon"/>
    <n v="49"/>
    <n v="50"/>
    <x v="421"/>
  </r>
  <r>
    <x v="20"/>
    <n v="15"/>
    <x v="346"/>
    <x v="0"/>
    <x v="340"/>
    <x v="0"/>
    <n v="79100"/>
    <s v="AfterNoon"/>
    <n v="7"/>
    <n v="12"/>
    <x v="18"/>
  </r>
  <r>
    <x v="20"/>
    <n v="15"/>
    <x v="346"/>
    <x v="0"/>
    <x v="340"/>
    <x v="1"/>
    <n v="229200"/>
    <s v="AfterNoon"/>
    <n v="60"/>
    <n v="85"/>
    <x v="131"/>
  </r>
  <r>
    <x v="20"/>
    <n v="15"/>
    <x v="206"/>
    <x v="6"/>
    <x v="204"/>
    <x v="0"/>
    <n v="354000"/>
    <s v="AfterNoon"/>
    <n v="12"/>
    <n v="12"/>
    <x v="72"/>
  </r>
  <r>
    <x v="20"/>
    <n v="15"/>
    <x v="206"/>
    <x v="6"/>
    <x v="204"/>
    <x v="1"/>
    <n v="1123200"/>
    <s v="AfterNoon"/>
    <n v="114"/>
    <n v="118"/>
    <x v="565"/>
  </r>
  <r>
    <x v="20"/>
    <n v="15"/>
    <x v="207"/>
    <x v="2"/>
    <x v="205"/>
    <x v="1"/>
    <n v="356500"/>
    <s v="AfterNoon"/>
    <n v="35"/>
    <n v="50"/>
    <x v="242"/>
  </r>
  <r>
    <x v="20"/>
    <n v="15"/>
    <x v="347"/>
    <x v="3"/>
    <x v="341"/>
    <x v="0"/>
    <n v="436800"/>
    <s v="AfterNoon"/>
    <n v="12"/>
    <n v="30"/>
    <x v="127"/>
  </r>
  <r>
    <x v="20"/>
    <n v="15"/>
    <x v="347"/>
    <x v="3"/>
    <x v="341"/>
    <x v="1"/>
    <n v="1178900"/>
    <s v="AfterNoon"/>
    <n v="97"/>
    <n v="192"/>
    <x v="319"/>
  </r>
  <r>
    <x v="20"/>
    <n v="15"/>
    <x v="208"/>
    <x v="2"/>
    <x v="206"/>
    <x v="1"/>
    <n v="884700"/>
    <s v="AfterNoon"/>
    <n v="38"/>
    <n v="50"/>
    <x v="382"/>
  </r>
  <r>
    <x v="20"/>
    <n v="15"/>
    <x v="393"/>
    <x v="0"/>
    <x v="385"/>
    <x v="0"/>
    <n v="526200"/>
    <s v="AfterNoon"/>
    <n v="6"/>
    <n v="12"/>
    <x v="12"/>
  </r>
  <r>
    <x v="20"/>
    <n v="15"/>
    <x v="393"/>
    <x v="0"/>
    <x v="385"/>
    <x v="1"/>
    <n v="1618000"/>
    <s v="AfterNoon"/>
    <n v="55"/>
    <n v="85"/>
    <x v="153"/>
  </r>
  <r>
    <x v="20"/>
    <n v="15"/>
    <x v="211"/>
    <x v="7"/>
    <x v="48"/>
    <x v="0"/>
    <n v="216000"/>
    <s v="AfterNoon"/>
    <n v="12"/>
    <n v="28"/>
    <x v="44"/>
  </r>
  <r>
    <x v="20"/>
    <n v="15"/>
    <x v="211"/>
    <x v="7"/>
    <x v="48"/>
    <x v="1"/>
    <n v="478800"/>
    <s v="AfterNoon"/>
    <n v="79"/>
    <n v="142"/>
    <x v="531"/>
  </r>
  <r>
    <x v="20"/>
    <n v="15"/>
    <x v="212"/>
    <x v="2"/>
    <x v="209"/>
    <x v="1"/>
    <n v="625800"/>
    <s v="AfterNoon"/>
    <n v="42"/>
    <n v="50"/>
    <x v="415"/>
  </r>
  <r>
    <x v="20"/>
    <n v="15"/>
    <x v="446"/>
    <x v="0"/>
    <x v="430"/>
    <x v="0"/>
    <n v="88900"/>
    <s v="AfterNoon"/>
    <n v="7"/>
    <n v="12"/>
    <x v="18"/>
  </r>
  <r>
    <x v="20"/>
    <n v="15"/>
    <x v="446"/>
    <x v="0"/>
    <x v="430"/>
    <x v="1"/>
    <n v="160600"/>
    <s v="AfterNoon"/>
    <n v="38"/>
    <n v="85"/>
    <x v="42"/>
  </r>
  <r>
    <x v="20"/>
    <n v="15"/>
    <x v="213"/>
    <x v="0"/>
    <x v="210"/>
    <x v="0"/>
    <n v="604800"/>
    <s v="AfterNoon"/>
    <n v="9"/>
    <n v="12"/>
    <x v="92"/>
  </r>
  <r>
    <x v="20"/>
    <n v="15"/>
    <x v="213"/>
    <x v="0"/>
    <x v="210"/>
    <x v="1"/>
    <n v="1146800"/>
    <s v="AfterNoon"/>
    <n v="51"/>
    <n v="85"/>
    <x v="41"/>
  </r>
  <r>
    <x v="20"/>
    <n v="15"/>
    <x v="214"/>
    <x v="3"/>
    <x v="211"/>
    <x v="0"/>
    <n v="520200"/>
    <s v="AfterNoon"/>
    <n v="17"/>
    <n v="30"/>
    <x v="85"/>
  </r>
  <r>
    <x v="20"/>
    <n v="15"/>
    <x v="214"/>
    <x v="3"/>
    <x v="211"/>
    <x v="1"/>
    <n v="1157600"/>
    <s v="AfterNoon"/>
    <n v="113"/>
    <n v="192"/>
    <x v="700"/>
  </r>
  <r>
    <x v="20"/>
    <n v="15"/>
    <x v="394"/>
    <x v="2"/>
    <x v="386"/>
    <x v="1"/>
    <n v="336100"/>
    <s v="AfterNoon"/>
    <n v="19"/>
    <n v="50"/>
    <x v="129"/>
  </r>
  <r>
    <x v="20"/>
    <n v="15"/>
    <x v="215"/>
    <x v="6"/>
    <x v="212"/>
    <x v="0"/>
    <n v="283200"/>
    <s v="AfterNoon"/>
    <n v="12"/>
    <n v="12"/>
    <x v="72"/>
  </r>
  <r>
    <x v="20"/>
    <n v="15"/>
    <x v="215"/>
    <x v="6"/>
    <x v="212"/>
    <x v="1"/>
    <n v="920600"/>
    <s v="AfterNoon"/>
    <n v="116"/>
    <n v="118"/>
    <x v="604"/>
  </r>
  <r>
    <x v="20"/>
    <n v="15"/>
    <x v="216"/>
    <x v="0"/>
    <x v="213"/>
    <x v="0"/>
    <n v="57000"/>
    <s v="AfterNoon"/>
    <n v="6"/>
    <n v="12"/>
    <x v="12"/>
  </r>
  <r>
    <x v="20"/>
    <n v="15"/>
    <x v="216"/>
    <x v="0"/>
    <x v="213"/>
    <x v="1"/>
    <n v="215900"/>
    <s v="AfterNoon"/>
    <n v="67"/>
    <n v="85"/>
    <x v="358"/>
  </r>
  <r>
    <x v="20"/>
    <n v="15"/>
    <x v="217"/>
    <x v="4"/>
    <x v="214"/>
    <x v="1"/>
    <n v="46200"/>
    <s v="AfterNoon"/>
    <n v="6"/>
    <n v="12"/>
    <x v="12"/>
  </r>
  <r>
    <x v="20"/>
    <n v="15"/>
    <x v="218"/>
    <x v="4"/>
    <x v="215"/>
    <x v="1"/>
    <n v="92400"/>
    <s v="AfterNoon"/>
    <n v="12"/>
    <n v="12"/>
    <x v="72"/>
  </r>
  <r>
    <x v="20"/>
    <n v="15"/>
    <x v="416"/>
    <x v="0"/>
    <x v="402"/>
    <x v="0"/>
    <n v="161600"/>
    <s v="AfterNoon"/>
    <n v="8"/>
    <n v="12"/>
    <x v="58"/>
  </r>
  <r>
    <x v="20"/>
    <n v="15"/>
    <x v="416"/>
    <x v="0"/>
    <x v="402"/>
    <x v="1"/>
    <n v="362500"/>
    <s v="AfterNoon"/>
    <n v="54"/>
    <n v="85"/>
    <x v="279"/>
  </r>
  <r>
    <x v="20"/>
    <n v="15"/>
    <x v="219"/>
    <x v="0"/>
    <x v="216"/>
    <x v="0"/>
    <n v="202000"/>
    <s v="AfterNoon"/>
    <n v="10"/>
    <n v="12"/>
    <x v="130"/>
  </r>
  <r>
    <x v="20"/>
    <n v="15"/>
    <x v="219"/>
    <x v="0"/>
    <x v="216"/>
    <x v="1"/>
    <n v="491900"/>
    <s v="AfterNoon"/>
    <n v="73"/>
    <n v="85"/>
    <x v="207"/>
  </r>
  <r>
    <x v="20"/>
    <n v="15"/>
    <x v="220"/>
    <x v="2"/>
    <x v="217"/>
    <x v="1"/>
    <n v="640700"/>
    <s v="AfterNoon"/>
    <n v="35"/>
    <n v="50"/>
    <x v="242"/>
  </r>
  <r>
    <x v="20"/>
    <n v="15"/>
    <x v="221"/>
    <x v="4"/>
    <x v="218"/>
    <x v="1"/>
    <n v="30800"/>
    <s v="AfterNoon"/>
    <n v="7"/>
    <n v="12"/>
    <x v="18"/>
  </r>
  <r>
    <x v="20"/>
    <n v="15"/>
    <x v="348"/>
    <x v="2"/>
    <x v="342"/>
    <x v="1"/>
    <n v="45600"/>
    <s v="AfterNoon"/>
    <n v="2"/>
    <n v="50"/>
    <x v="9"/>
  </r>
  <r>
    <x v="20"/>
    <n v="15"/>
    <x v="222"/>
    <x v="0"/>
    <x v="219"/>
    <x v="0"/>
    <n v="79200"/>
    <s v="AfterNoon"/>
    <n v="8"/>
    <n v="12"/>
    <x v="58"/>
  </r>
  <r>
    <x v="20"/>
    <n v="15"/>
    <x v="222"/>
    <x v="0"/>
    <x v="219"/>
    <x v="1"/>
    <n v="186000"/>
    <s v="AfterNoon"/>
    <n v="56"/>
    <n v="85"/>
    <x v="178"/>
  </r>
  <r>
    <x v="20"/>
    <n v="15"/>
    <x v="417"/>
    <x v="2"/>
    <x v="403"/>
    <x v="1"/>
    <n v="238500"/>
    <s v="AfterNoon"/>
    <n v="15"/>
    <n v="50"/>
    <x v="28"/>
  </r>
  <r>
    <x v="20"/>
    <n v="15"/>
    <x v="224"/>
    <x v="2"/>
    <x v="221"/>
    <x v="1"/>
    <n v="546000"/>
    <s v="AfterNoon"/>
    <n v="36"/>
    <n v="50"/>
    <x v="426"/>
  </r>
  <r>
    <x v="20"/>
    <n v="15"/>
    <x v="447"/>
    <x v="0"/>
    <x v="431"/>
    <x v="0"/>
    <n v="91600"/>
    <s v="AfterNoon"/>
    <n v="4"/>
    <n v="12"/>
    <x v="0"/>
  </r>
  <r>
    <x v="20"/>
    <n v="15"/>
    <x v="447"/>
    <x v="0"/>
    <x v="431"/>
    <x v="1"/>
    <n v="129200"/>
    <s v="AfterNoon"/>
    <n v="17"/>
    <n v="85"/>
    <x v="26"/>
  </r>
  <r>
    <x v="20"/>
    <n v="16"/>
    <x v="225"/>
    <x v="4"/>
    <x v="222"/>
    <x v="1"/>
    <n v="37000"/>
    <s v="Evening"/>
    <n v="10"/>
    <n v="12"/>
    <x v="130"/>
  </r>
  <r>
    <x v="20"/>
    <n v="16"/>
    <x v="226"/>
    <x v="4"/>
    <x v="223"/>
    <x v="1"/>
    <n v="56800"/>
    <s v="Evening"/>
    <n v="8"/>
    <n v="12"/>
    <x v="58"/>
  </r>
  <r>
    <x v="20"/>
    <n v="16"/>
    <x v="227"/>
    <x v="0"/>
    <x v="224"/>
    <x v="0"/>
    <n v="387200"/>
    <s v="Evening"/>
    <n v="8"/>
    <n v="12"/>
    <x v="58"/>
  </r>
  <r>
    <x v="20"/>
    <n v="16"/>
    <x v="227"/>
    <x v="0"/>
    <x v="224"/>
    <x v="1"/>
    <n v="647400"/>
    <s v="Evening"/>
    <n v="40"/>
    <n v="85"/>
    <x v="222"/>
  </r>
  <r>
    <x v="20"/>
    <n v="16"/>
    <x v="228"/>
    <x v="0"/>
    <x v="225"/>
    <x v="0"/>
    <n v="600000"/>
    <s v="Evening"/>
    <n v="12"/>
    <n v="12"/>
    <x v="72"/>
  </r>
  <r>
    <x v="20"/>
    <n v="16"/>
    <x v="228"/>
    <x v="0"/>
    <x v="225"/>
    <x v="1"/>
    <n v="1310600"/>
    <s v="Evening"/>
    <n v="78"/>
    <n v="85"/>
    <x v="62"/>
  </r>
  <r>
    <x v="20"/>
    <n v="16"/>
    <x v="375"/>
    <x v="2"/>
    <x v="368"/>
    <x v="1"/>
    <n v="252900"/>
    <s v="Evening"/>
    <n v="12"/>
    <n v="50"/>
    <x v="21"/>
  </r>
  <r>
    <x v="20"/>
    <n v="16"/>
    <x v="349"/>
    <x v="2"/>
    <x v="343"/>
    <x v="1"/>
    <n v="19800"/>
    <s v="Evening"/>
    <n v="2"/>
    <n v="50"/>
    <x v="9"/>
  </r>
  <r>
    <x v="20"/>
    <n v="16"/>
    <x v="229"/>
    <x v="0"/>
    <x v="226"/>
    <x v="0"/>
    <n v="44200"/>
    <s v="Evening"/>
    <n v="1"/>
    <n v="12"/>
    <x v="47"/>
  </r>
  <r>
    <x v="20"/>
    <n v="16"/>
    <x v="229"/>
    <x v="0"/>
    <x v="226"/>
    <x v="1"/>
    <n v="205800"/>
    <s v="Evening"/>
    <n v="14"/>
    <n v="85"/>
    <x v="70"/>
  </r>
  <r>
    <x v="20"/>
    <n v="16"/>
    <x v="230"/>
    <x v="0"/>
    <x v="227"/>
    <x v="0"/>
    <n v="333600"/>
    <s v="Evening"/>
    <n v="12"/>
    <n v="12"/>
    <x v="72"/>
  </r>
  <r>
    <x v="20"/>
    <n v="16"/>
    <x v="230"/>
    <x v="0"/>
    <x v="227"/>
    <x v="1"/>
    <n v="785700"/>
    <s v="Evening"/>
    <n v="84"/>
    <n v="85"/>
    <x v="487"/>
  </r>
  <r>
    <x v="20"/>
    <n v="16"/>
    <x v="231"/>
    <x v="0"/>
    <x v="228"/>
    <x v="0"/>
    <n v="333600"/>
    <s v="Evening"/>
    <n v="12"/>
    <n v="12"/>
    <x v="72"/>
  </r>
  <r>
    <x v="20"/>
    <n v="16"/>
    <x v="231"/>
    <x v="0"/>
    <x v="228"/>
    <x v="1"/>
    <n v="729900"/>
    <s v="Evening"/>
    <n v="78"/>
    <n v="85"/>
    <x v="62"/>
  </r>
  <r>
    <x v="20"/>
    <n v="16"/>
    <x v="429"/>
    <x v="1"/>
    <x v="413"/>
    <x v="0"/>
    <n v="1482400"/>
    <s v="Evening"/>
    <n v="8"/>
    <n v="20"/>
    <x v="127"/>
  </r>
  <r>
    <x v="20"/>
    <n v="16"/>
    <x v="429"/>
    <x v="1"/>
    <x v="413"/>
    <x v="1"/>
    <n v="2360600"/>
    <s v="Evening"/>
    <n v="38"/>
    <n v="96"/>
    <x v="258"/>
  </r>
  <r>
    <x v="20"/>
    <n v="16"/>
    <x v="232"/>
    <x v="0"/>
    <x v="229"/>
    <x v="0"/>
    <n v="90400"/>
    <s v="Evening"/>
    <n v="8"/>
    <n v="12"/>
    <x v="58"/>
  </r>
  <r>
    <x v="20"/>
    <n v="16"/>
    <x v="232"/>
    <x v="0"/>
    <x v="229"/>
    <x v="1"/>
    <n v="194400"/>
    <s v="Evening"/>
    <n v="51"/>
    <n v="85"/>
    <x v="41"/>
  </r>
  <r>
    <x v="20"/>
    <n v="16"/>
    <x v="233"/>
    <x v="6"/>
    <x v="230"/>
    <x v="0"/>
    <n v="324500"/>
    <s v="Evening"/>
    <n v="11"/>
    <n v="12"/>
    <x v="138"/>
  </r>
  <r>
    <x v="20"/>
    <n v="16"/>
    <x v="233"/>
    <x v="6"/>
    <x v="230"/>
    <x v="1"/>
    <n v="1064400"/>
    <s v="Evening"/>
    <n v="108"/>
    <n v="118"/>
    <x v="586"/>
  </r>
  <r>
    <x v="20"/>
    <n v="16"/>
    <x v="430"/>
    <x v="2"/>
    <x v="414"/>
    <x v="1"/>
    <n v="483200"/>
    <s v="Evening"/>
    <n v="25"/>
    <n v="50"/>
    <x v="12"/>
  </r>
  <r>
    <x v="20"/>
    <n v="16"/>
    <x v="234"/>
    <x v="0"/>
    <x v="231"/>
    <x v="0"/>
    <n v="215200"/>
    <s v="Evening"/>
    <n v="8"/>
    <n v="12"/>
    <x v="58"/>
  </r>
  <r>
    <x v="20"/>
    <n v="16"/>
    <x v="234"/>
    <x v="0"/>
    <x v="231"/>
    <x v="1"/>
    <n v="642600"/>
    <s v="Evening"/>
    <n v="71"/>
    <n v="85"/>
    <x v="408"/>
  </r>
  <r>
    <x v="20"/>
    <n v="16"/>
    <x v="400"/>
    <x v="4"/>
    <x v="104"/>
    <x v="1"/>
    <n v="47600"/>
    <s v="Evening"/>
    <n v="7"/>
    <n v="12"/>
    <x v="18"/>
  </r>
  <r>
    <x v="20"/>
    <n v="16"/>
    <x v="235"/>
    <x v="4"/>
    <x v="232"/>
    <x v="1"/>
    <n v="121000"/>
    <s v="Evening"/>
    <n v="11"/>
    <n v="12"/>
    <x v="138"/>
  </r>
  <r>
    <x v="20"/>
    <n v="16"/>
    <x v="236"/>
    <x v="2"/>
    <x v="233"/>
    <x v="1"/>
    <n v="17600"/>
    <s v="Evening"/>
    <n v="2"/>
    <n v="50"/>
    <x v="9"/>
  </r>
  <r>
    <x v="20"/>
    <n v="16"/>
    <x v="237"/>
    <x v="2"/>
    <x v="234"/>
    <x v="1"/>
    <n v="236800"/>
    <s v="Evening"/>
    <n v="19"/>
    <n v="50"/>
    <x v="129"/>
  </r>
  <r>
    <x v="20"/>
    <n v="16"/>
    <x v="239"/>
    <x v="4"/>
    <x v="236"/>
    <x v="1"/>
    <n v="33600"/>
    <s v="Evening"/>
    <n v="4"/>
    <n v="12"/>
    <x v="0"/>
  </r>
  <r>
    <x v="20"/>
    <n v="16"/>
    <x v="401"/>
    <x v="2"/>
    <x v="391"/>
    <x v="1"/>
    <n v="60000"/>
    <s v="Evening"/>
    <n v="9"/>
    <n v="50"/>
    <x v="82"/>
  </r>
  <r>
    <x v="20"/>
    <n v="16"/>
    <x v="240"/>
    <x v="2"/>
    <x v="237"/>
    <x v="1"/>
    <n v="191100"/>
    <s v="Evening"/>
    <n v="27"/>
    <n v="50"/>
    <x v="213"/>
  </r>
  <r>
    <x v="20"/>
    <n v="16"/>
    <x v="241"/>
    <x v="2"/>
    <x v="238"/>
    <x v="1"/>
    <n v="183400"/>
    <s v="Evening"/>
    <n v="26"/>
    <n v="50"/>
    <x v="156"/>
  </r>
  <r>
    <x v="20"/>
    <n v="16"/>
    <x v="242"/>
    <x v="2"/>
    <x v="239"/>
    <x v="1"/>
    <n v="601100"/>
    <s v="Evening"/>
    <n v="38"/>
    <n v="50"/>
    <x v="382"/>
  </r>
  <r>
    <x v="20"/>
    <n v="16"/>
    <x v="243"/>
    <x v="2"/>
    <x v="240"/>
    <x v="1"/>
    <n v="816800"/>
    <s v="Evening"/>
    <n v="46"/>
    <n v="50"/>
    <x v="388"/>
  </r>
  <r>
    <x v="20"/>
    <n v="16"/>
    <x v="350"/>
    <x v="0"/>
    <x v="344"/>
    <x v="0"/>
    <n v="68700"/>
    <s v="Evening"/>
    <n v="3"/>
    <n v="12"/>
    <x v="89"/>
  </r>
  <r>
    <x v="20"/>
    <n v="16"/>
    <x v="350"/>
    <x v="0"/>
    <x v="344"/>
    <x v="1"/>
    <n v="176400"/>
    <s v="Evening"/>
    <n v="23"/>
    <n v="85"/>
    <x v="57"/>
  </r>
  <r>
    <x v="20"/>
    <n v="16"/>
    <x v="351"/>
    <x v="6"/>
    <x v="345"/>
    <x v="0"/>
    <n v="78500"/>
    <s v="Evening"/>
    <n v="5"/>
    <n v="12"/>
    <x v="24"/>
  </r>
  <r>
    <x v="20"/>
    <n v="16"/>
    <x v="351"/>
    <x v="6"/>
    <x v="345"/>
    <x v="1"/>
    <n v="187700"/>
    <s v="Evening"/>
    <n v="36"/>
    <n v="118"/>
    <x v="253"/>
  </r>
  <r>
    <x v="20"/>
    <n v="17"/>
    <x v="402"/>
    <x v="0"/>
    <x v="392"/>
    <x v="0"/>
    <n v="106700"/>
    <s v="Evening"/>
    <n v="11"/>
    <n v="12"/>
    <x v="138"/>
  </r>
  <r>
    <x v="20"/>
    <n v="17"/>
    <x v="402"/>
    <x v="0"/>
    <x v="392"/>
    <x v="1"/>
    <n v="225500"/>
    <s v="Evening"/>
    <n v="70"/>
    <n v="85"/>
    <x v="440"/>
  </r>
  <r>
    <x v="20"/>
    <n v="17"/>
    <x v="352"/>
    <x v="3"/>
    <x v="346"/>
    <x v="0"/>
    <n v="2033000"/>
    <s v="Evening"/>
    <n v="10"/>
    <n v="30"/>
    <x v="0"/>
  </r>
  <r>
    <x v="20"/>
    <n v="17"/>
    <x v="352"/>
    <x v="3"/>
    <x v="346"/>
    <x v="1"/>
    <n v="3539000"/>
    <s v="Evening"/>
    <n v="52"/>
    <n v="192"/>
    <x v="167"/>
  </r>
  <r>
    <x v="20"/>
    <n v="17"/>
    <x v="244"/>
    <x v="0"/>
    <x v="241"/>
    <x v="0"/>
    <n v="259800"/>
    <s v="Evening"/>
    <n v="6"/>
    <n v="12"/>
    <x v="12"/>
  </r>
  <r>
    <x v="20"/>
    <n v="17"/>
    <x v="244"/>
    <x v="0"/>
    <x v="241"/>
    <x v="1"/>
    <n v="580500"/>
    <s v="Evening"/>
    <n v="40"/>
    <n v="85"/>
    <x v="222"/>
  </r>
  <r>
    <x v="20"/>
    <n v="17"/>
    <x v="245"/>
    <x v="0"/>
    <x v="242"/>
    <x v="0"/>
    <n v="363000"/>
    <s v="Evening"/>
    <n v="11"/>
    <n v="12"/>
    <x v="138"/>
  </r>
  <r>
    <x v="20"/>
    <n v="17"/>
    <x v="245"/>
    <x v="0"/>
    <x v="242"/>
    <x v="1"/>
    <n v="829400"/>
    <s v="Evening"/>
    <n v="75"/>
    <n v="85"/>
    <x v="245"/>
  </r>
  <r>
    <x v="20"/>
    <n v="17"/>
    <x v="246"/>
    <x v="7"/>
    <x v="243"/>
    <x v="0"/>
    <n v="494500"/>
    <s v="Evening"/>
    <n v="23"/>
    <n v="28"/>
    <x v="335"/>
  </r>
  <r>
    <x v="20"/>
    <n v="17"/>
    <x v="246"/>
    <x v="7"/>
    <x v="243"/>
    <x v="1"/>
    <n v="856600"/>
    <s v="Evening"/>
    <n v="118"/>
    <n v="142"/>
    <x v="593"/>
  </r>
  <r>
    <x v="20"/>
    <n v="17"/>
    <x v="247"/>
    <x v="3"/>
    <x v="244"/>
    <x v="0"/>
    <n v="971600"/>
    <s v="Evening"/>
    <n v="28"/>
    <n v="30"/>
    <x v="600"/>
  </r>
  <r>
    <x v="20"/>
    <n v="17"/>
    <x v="247"/>
    <x v="3"/>
    <x v="244"/>
    <x v="1"/>
    <n v="1840500"/>
    <s v="Evening"/>
    <n v="158"/>
    <n v="192"/>
    <x v="570"/>
  </r>
  <r>
    <x v="20"/>
    <n v="17"/>
    <x v="248"/>
    <x v="5"/>
    <x v="245"/>
    <x v="0"/>
    <n v="1094600"/>
    <s v="Evening"/>
    <n v="26"/>
    <n v="30"/>
    <x v="237"/>
  </r>
  <r>
    <x v="20"/>
    <n v="17"/>
    <x v="248"/>
    <x v="5"/>
    <x v="245"/>
    <x v="2"/>
    <n v="908200"/>
    <s v="Evening"/>
    <n v="38"/>
    <n v="48"/>
    <x v="475"/>
  </r>
  <r>
    <x v="20"/>
    <n v="17"/>
    <x v="248"/>
    <x v="5"/>
    <x v="245"/>
    <x v="1"/>
    <n v="3792600"/>
    <s v="Evening"/>
    <n v="270"/>
    <n v="324"/>
    <x v="130"/>
  </r>
  <r>
    <x v="20"/>
    <n v="17"/>
    <x v="403"/>
    <x v="7"/>
    <x v="68"/>
    <x v="0"/>
    <n v="300800"/>
    <s v="Evening"/>
    <n v="16"/>
    <n v="28"/>
    <x v="38"/>
  </r>
  <r>
    <x v="20"/>
    <n v="17"/>
    <x v="403"/>
    <x v="7"/>
    <x v="68"/>
    <x v="1"/>
    <n v="457200"/>
    <s v="Evening"/>
    <n v="72"/>
    <n v="142"/>
    <x v="265"/>
  </r>
  <r>
    <x v="20"/>
    <n v="17"/>
    <x v="249"/>
    <x v="2"/>
    <x v="246"/>
    <x v="1"/>
    <n v="805600"/>
    <s v="Evening"/>
    <n v="42"/>
    <n v="50"/>
    <x v="415"/>
  </r>
  <r>
    <x v="20"/>
    <n v="17"/>
    <x v="250"/>
    <x v="0"/>
    <x v="247"/>
    <x v="0"/>
    <n v="123600"/>
    <s v="Evening"/>
    <n v="12"/>
    <n v="12"/>
    <x v="72"/>
  </r>
  <r>
    <x v="20"/>
    <n v="17"/>
    <x v="250"/>
    <x v="0"/>
    <x v="247"/>
    <x v="1"/>
    <n v="287200"/>
    <s v="Evening"/>
    <n v="84"/>
    <n v="85"/>
    <x v="487"/>
  </r>
  <r>
    <x v="20"/>
    <n v="17"/>
    <x v="251"/>
    <x v="0"/>
    <x v="248"/>
    <x v="0"/>
    <n v="182500"/>
    <s v="Evening"/>
    <n v="5"/>
    <n v="12"/>
    <x v="24"/>
  </r>
  <r>
    <x v="20"/>
    <n v="17"/>
    <x v="251"/>
    <x v="0"/>
    <x v="248"/>
    <x v="1"/>
    <n v="308600"/>
    <s v="Evening"/>
    <n v="25"/>
    <n v="85"/>
    <x v="110"/>
  </r>
  <r>
    <x v="20"/>
    <n v="17"/>
    <x v="252"/>
    <x v="3"/>
    <x v="249"/>
    <x v="0"/>
    <n v="940700"/>
    <s v="Evening"/>
    <n v="23"/>
    <n v="30"/>
    <x v="96"/>
  </r>
  <r>
    <x v="20"/>
    <n v="17"/>
    <x v="252"/>
    <x v="3"/>
    <x v="249"/>
    <x v="1"/>
    <n v="1898800"/>
    <s v="Evening"/>
    <n v="139"/>
    <n v="192"/>
    <x v="597"/>
  </r>
  <r>
    <x v="20"/>
    <n v="17"/>
    <x v="253"/>
    <x v="1"/>
    <x v="250"/>
    <x v="0"/>
    <n v="1395100"/>
    <s v="Evening"/>
    <n v="7"/>
    <n v="20"/>
    <x v="214"/>
  </r>
  <r>
    <x v="20"/>
    <n v="17"/>
    <x v="253"/>
    <x v="1"/>
    <x v="250"/>
    <x v="1"/>
    <n v="3731800"/>
    <s v="Evening"/>
    <n v="56"/>
    <n v="96"/>
    <x v="18"/>
  </r>
  <r>
    <x v="20"/>
    <n v="17"/>
    <x v="254"/>
    <x v="6"/>
    <x v="251"/>
    <x v="0"/>
    <n v="109900"/>
    <s v="Evening"/>
    <n v="7"/>
    <n v="12"/>
    <x v="18"/>
  </r>
  <r>
    <x v="20"/>
    <n v="17"/>
    <x v="254"/>
    <x v="6"/>
    <x v="251"/>
    <x v="1"/>
    <n v="203800"/>
    <s v="Evening"/>
    <n v="39"/>
    <n v="118"/>
    <x v="651"/>
  </r>
  <r>
    <x v="20"/>
    <n v="18"/>
    <x v="255"/>
    <x v="5"/>
    <x v="252"/>
    <x v="0"/>
    <n v="884100"/>
    <s v="Evening"/>
    <n v="21"/>
    <n v="30"/>
    <x v="242"/>
  </r>
  <r>
    <x v="20"/>
    <n v="18"/>
    <x v="255"/>
    <x v="5"/>
    <x v="252"/>
    <x v="2"/>
    <n v="884300"/>
    <s v="Evening"/>
    <n v="37"/>
    <n v="48"/>
    <x v="431"/>
  </r>
  <r>
    <x v="20"/>
    <n v="18"/>
    <x v="255"/>
    <x v="5"/>
    <x v="252"/>
    <x v="1"/>
    <n v="3257800"/>
    <s v="Evening"/>
    <n v="232"/>
    <n v="324"/>
    <x v="674"/>
  </r>
  <r>
    <x v="20"/>
    <n v="18"/>
    <x v="256"/>
    <x v="2"/>
    <x v="253"/>
    <x v="1"/>
    <n v="307000"/>
    <s v="Evening"/>
    <n v="32"/>
    <n v="50"/>
    <x v="128"/>
  </r>
  <r>
    <x v="20"/>
    <n v="18"/>
    <x v="257"/>
    <x v="2"/>
    <x v="254"/>
    <x v="1"/>
    <n v="251200"/>
    <s v="Evening"/>
    <n v="17"/>
    <n v="50"/>
    <x v="116"/>
  </r>
  <r>
    <x v="20"/>
    <n v="18"/>
    <x v="258"/>
    <x v="2"/>
    <x v="255"/>
    <x v="1"/>
    <n v="288800"/>
    <s v="Evening"/>
    <n v="23"/>
    <n v="50"/>
    <x v="100"/>
  </r>
  <r>
    <x v="20"/>
    <n v="18"/>
    <x v="259"/>
    <x v="0"/>
    <x v="256"/>
    <x v="0"/>
    <n v="129000"/>
    <s v="Evening"/>
    <n v="6"/>
    <n v="12"/>
    <x v="12"/>
  </r>
  <r>
    <x v="20"/>
    <n v="18"/>
    <x v="259"/>
    <x v="0"/>
    <x v="256"/>
    <x v="1"/>
    <n v="363500"/>
    <s v="Evening"/>
    <n v="50"/>
    <n v="85"/>
    <x v="239"/>
  </r>
  <r>
    <x v="20"/>
    <n v="18"/>
    <x v="261"/>
    <x v="2"/>
    <x v="258"/>
    <x v="1"/>
    <n v="63000"/>
    <s v="Evening"/>
    <n v="6"/>
    <n v="50"/>
    <x v="43"/>
  </r>
  <r>
    <x v="20"/>
    <n v="18"/>
    <x v="262"/>
    <x v="0"/>
    <x v="259"/>
    <x v="0"/>
    <n v="370800"/>
    <s v="Evening"/>
    <n v="9"/>
    <n v="12"/>
    <x v="92"/>
  </r>
  <r>
    <x v="20"/>
    <n v="18"/>
    <x v="262"/>
    <x v="0"/>
    <x v="259"/>
    <x v="1"/>
    <n v="1089300"/>
    <s v="Evening"/>
    <n v="79"/>
    <n v="85"/>
    <x v="252"/>
  </r>
  <r>
    <x v="20"/>
    <n v="18"/>
    <x v="263"/>
    <x v="6"/>
    <x v="260"/>
    <x v="0"/>
    <n v="272300"/>
    <s v="Evening"/>
    <n v="7"/>
    <n v="12"/>
    <x v="18"/>
  </r>
  <r>
    <x v="20"/>
    <n v="18"/>
    <x v="263"/>
    <x v="6"/>
    <x v="260"/>
    <x v="1"/>
    <n v="1294800"/>
    <s v="Evening"/>
    <n v="99"/>
    <n v="118"/>
    <x v="320"/>
  </r>
  <r>
    <x v="20"/>
    <n v="18"/>
    <x v="264"/>
    <x v="7"/>
    <x v="261"/>
    <x v="0"/>
    <n v="247500"/>
    <s v="Evening"/>
    <n v="9"/>
    <n v="28"/>
    <x v="63"/>
  </r>
  <r>
    <x v="20"/>
    <n v="18"/>
    <x v="264"/>
    <x v="7"/>
    <x v="261"/>
    <x v="1"/>
    <n v="359700"/>
    <s v="Evening"/>
    <n v="39"/>
    <n v="142"/>
    <x v="547"/>
  </r>
  <r>
    <x v="20"/>
    <n v="18"/>
    <x v="448"/>
    <x v="7"/>
    <x v="178"/>
    <x v="0"/>
    <n v="220000"/>
    <s v="Evening"/>
    <n v="8"/>
    <n v="28"/>
    <x v="158"/>
  </r>
  <r>
    <x v="20"/>
    <n v="18"/>
    <x v="448"/>
    <x v="7"/>
    <x v="178"/>
    <x v="1"/>
    <n v="344000"/>
    <s v="Evening"/>
    <n v="37"/>
    <n v="142"/>
    <x v="508"/>
  </r>
  <r>
    <x v="20"/>
    <n v="18"/>
    <x v="265"/>
    <x v="3"/>
    <x v="262"/>
    <x v="0"/>
    <n v="971600"/>
    <s v="Evening"/>
    <n v="28"/>
    <n v="30"/>
    <x v="600"/>
  </r>
  <r>
    <x v="20"/>
    <n v="18"/>
    <x v="265"/>
    <x v="3"/>
    <x v="262"/>
    <x v="1"/>
    <n v="1967000"/>
    <s v="Evening"/>
    <n v="169"/>
    <n v="192"/>
    <x v="644"/>
  </r>
  <r>
    <x v="20"/>
    <n v="18"/>
    <x v="266"/>
    <x v="6"/>
    <x v="263"/>
    <x v="0"/>
    <n v="366000"/>
    <s v="Evening"/>
    <n v="10"/>
    <n v="12"/>
    <x v="130"/>
  </r>
  <r>
    <x v="20"/>
    <n v="18"/>
    <x v="266"/>
    <x v="6"/>
    <x v="263"/>
    <x v="1"/>
    <n v="1200400"/>
    <s v="Evening"/>
    <n v="98"/>
    <n v="118"/>
    <x v="430"/>
  </r>
  <r>
    <x v="20"/>
    <n v="18"/>
    <x v="267"/>
    <x v="2"/>
    <x v="264"/>
    <x v="1"/>
    <n v="84600"/>
    <s v="Evening"/>
    <n v="27"/>
    <n v="50"/>
    <x v="213"/>
  </r>
  <r>
    <x v="20"/>
    <n v="18"/>
    <x v="268"/>
    <x v="5"/>
    <x v="265"/>
    <x v="0"/>
    <n v="700000"/>
    <s v="Evening"/>
    <n v="20"/>
    <n v="30"/>
    <x v="58"/>
  </r>
  <r>
    <x v="20"/>
    <n v="18"/>
    <x v="268"/>
    <x v="5"/>
    <x v="265"/>
    <x v="2"/>
    <n v="656700"/>
    <s v="Evening"/>
    <n v="33"/>
    <n v="48"/>
    <x v="324"/>
  </r>
  <r>
    <x v="20"/>
    <n v="18"/>
    <x v="268"/>
    <x v="5"/>
    <x v="265"/>
    <x v="1"/>
    <n v="2476400"/>
    <s v="Evening"/>
    <n v="211"/>
    <n v="324"/>
    <x v="491"/>
  </r>
  <r>
    <x v="20"/>
    <n v="18"/>
    <x v="270"/>
    <x v="7"/>
    <x v="75"/>
    <x v="0"/>
    <n v="342000"/>
    <s v="Evening"/>
    <n v="19"/>
    <n v="28"/>
    <x v="94"/>
  </r>
  <r>
    <x v="20"/>
    <n v="18"/>
    <x v="270"/>
    <x v="7"/>
    <x v="75"/>
    <x v="1"/>
    <n v="677400"/>
    <s v="Evening"/>
    <n v="112"/>
    <n v="142"/>
    <x v="199"/>
  </r>
  <r>
    <x v="20"/>
    <n v="18"/>
    <x v="271"/>
    <x v="0"/>
    <x v="267"/>
    <x v="0"/>
    <n v="231000"/>
    <s v="Evening"/>
    <n v="7"/>
    <n v="12"/>
    <x v="18"/>
  </r>
  <r>
    <x v="20"/>
    <n v="18"/>
    <x v="271"/>
    <x v="0"/>
    <x v="267"/>
    <x v="1"/>
    <n v="665500"/>
    <s v="Evening"/>
    <n v="60"/>
    <n v="85"/>
    <x v="131"/>
  </r>
  <r>
    <x v="20"/>
    <n v="18"/>
    <x v="272"/>
    <x v="4"/>
    <x v="268"/>
    <x v="1"/>
    <n v="63800"/>
    <s v="Evening"/>
    <n v="11"/>
    <n v="12"/>
    <x v="138"/>
  </r>
  <r>
    <x v="20"/>
    <n v="18"/>
    <x v="273"/>
    <x v="0"/>
    <x v="269"/>
    <x v="0"/>
    <n v="202000"/>
    <s v="Evening"/>
    <n v="10"/>
    <n v="12"/>
    <x v="130"/>
  </r>
  <r>
    <x v="20"/>
    <n v="18"/>
    <x v="273"/>
    <x v="0"/>
    <x v="269"/>
    <x v="1"/>
    <n v="518700"/>
    <s v="Evening"/>
    <n v="77"/>
    <n v="85"/>
    <x v="471"/>
  </r>
  <r>
    <x v="20"/>
    <n v="19"/>
    <x v="274"/>
    <x v="2"/>
    <x v="270"/>
    <x v="1"/>
    <n v="64800"/>
    <s v="Evening"/>
    <n v="12"/>
    <n v="50"/>
    <x v="21"/>
  </r>
  <r>
    <x v="20"/>
    <n v="19"/>
    <x v="418"/>
    <x v="0"/>
    <x v="404"/>
    <x v="0"/>
    <n v="150500"/>
    <s v="Evening"/>
    <n v="7"/>
    <n v="12"/>
    <x v="18"/>
  </r>
  <r>
    <x v="20"/>
    <n v="19"/>
    <x v="418"/>
    <x v="0"/>
    <x v="404"/>
    <x v="1"/>
    <n v="273600"/>
    <s v="Evening"/>
    <n v="38"/>
    <n v="85"/>
    <x v="42"/>
  </r>
  <r>
    <x v="20"/>
    <n v="19"/>
    <x v="275"/>
    <x v="0"/>
    <x v="271"/>
    <x v="0"/>
    <n v="144900"/>
    <s v="Evening"/>
    <n v="9"/>
    <n v="12"/>
    <x v="92"/>
  </r>
  <r>
    <x v="20"/>
    <n v="19"/>
    <x v="275"/>
    <x v="0"/>
    <x v="271"/>
    <x v="1"/>
    <n v="304400"/>
    <s v="Evening"/>
    <n v="56"/>
    <n v="85"/>
    <x v="178"/>
  </r>
  <r>
    <x v="20"/>
    <n v="19"/>
    <x v="276"/>
    <x v="0"/>
    <x v="64"/>
    <x v="0"/>
    <n v="33300"/>
    <s v="Evening"/>
    <n v="3"/>
    <n v="12"/>
    <x v="89"/>
  </r>
  <r>
    <x v="20"/>
    <n v="19"/>
    <x v="276"/>
    <x v="0"/>
    <x v="64"/>
    <x v="1"/>
    <n v="141400"/>
    <s v="Evening"/>
    <n v="38"/>
    <n v="85"/>
    <x v="42"/>
  </r>
  <r>
    <x v="20"/>
    <n v="19"/>
    <x v="419"/>
    <x v="0"/>
    <x v="200"/>
    <x v="0"/>
    <n v="77700"/>
    <s v="Evening"/>
    <n v="7"/>
    <n v="12"/>
    <x v="18"/>
  </r>
  <r>
    <x v="20"/>
    <n v="19"/>
    <x v="419"/>
    <x v="0"/>
    <x v="200"/>
    <x v="1"/>
    <n v="193200"/>
    <s v="Evening"/>
    <n v="52"/>
    <n v="85"/>
    <x v="107"/>
  </r>
  <r>
    <x v="20"/>
    <n v="19"/>
    <x v="376"/>
    <x v="0"/>
    <x v="369"/>
    <x v="0"/>
    <n v="119000"/>
    <s v="Evening"/>
    <n v="10"/>
    <n v="12"/>
    <x v="130"/>
  </r>
  <r>
    <x v="20"/>
    <n v="19"/>
    <x v="376"/>
    <x v="0"/>
    <x v="369"/>
    <x v="1"/>
    <n v="281600"/>
    <s v="Evening"/>
    <n v="70"/>
    <n v="85"/>
    <x v="440"/>
  </r>
  <r>
    <x v="20"/>
    <n v="19"/>
    <x v="277"/>
    <x v="3"/>
    <x v="272"/>
    <x v="0"/>
    <n v="1351700"/>
    <s v="Evening"/>
    <n v="7"/>
    <n v="30"/>
    <x v="160"/>
  </r>
  <r>
    <x v="20"/>
    <n v="19"/>
    <x v="277"/>
    <x v="3"/>
    <x v="272"/>
    <x v="1"/>
    <n v="2144400"/>
    <s v="Evening"/>
    <n v="33"/>
    <n v="192"/>
    <x v="708"/>
  </r>
  <r>
    <x v="20"/>
    <n v="19"/>
    <x v="420"/>
    <x v="2"/>
    <x v="405"/>
    <x v="1"/>
    <n v="111800"/>
    <s v="Evening"/>
    <n v="15"/>
    <n v="50"/>
    <x v="28"/>
  </r>
  <r>
    <x v="20"/>
    <n v="19"/>
    <x v="278"/>
    <x v="2"/>
    <x v="273"/>
    <x v="1"/>
    <n v="75800"/>
    <s v="Evening"/>
    <n v="10"/>
    <n v="50"/>
    <x v="26"/>
  </r>
  <r>
    <x v="20"/>
    <n v="19"/>
    <x v="279"/>
    <x v="3"/>
    <x v="274"/>
    <x v="0"/>
    <n v="2606800"/>
    <s v="Evening"/>
    <n v="14"/>
    <n v="30"/>
    <x v="77"/>
  </r>
  <r>
    <x v="20"/>
    <n v="19"/>
    <x v="279"/>
    <x v="3"/>
    <x v="274"/>
    <x v="1"/>
    <n v="6719200"/>
    <s v="Evening"/>
    <n v="108"/>
    <n v="192"/>
    <x v="354"/>
  </r>
  <r>
    <x v="20"/>
    <n v="19"/>
    <x v="280"/>
    <x v="0"/>
    <x v="275"/>
    <x v="0"/>
    <n v="161400"/>
    <s v="Evening"/>
    <n v="6"/>
    <n v="12"/>
    <x v="12"/>
  </r>
  <r>
    <x v="20"/>
    <n v="19"/>
    <x v="280"/>
    <x v="0"/>
    <x v="275"/>
    <x v="1"/>
    <n v="506700"/>
    <s v="Evening"/>
    <n v="56"/>
    <n v="85"/>
    <x v="178"/>
  </r>
  <r>
    <x v="20"/>
    <n v="19"/>
    <x v="281"/>
    <x v="7"/>
    <x v="45"/>
    <x v="0"/>
    <n v="280000"/>
    <s v="Evening"/>
    <n v="14"/>
    <n v="28"/>
    <x v="12"/>
  </r>
  <r>
    <x v="20"/>
    <n v="19"/>
    <x v="281"/>
    <x v="7"/>
    <x v="45"/>
    <x v="1"/>
    <n v="587700"/>
    <s v="Evening"/>
    <n v="87"/>
    <n v="142"/>
    <x v="709"/>
  </r>
  <r>
    <x v="20"/>
    <n v="19"/>
    <x v="282"/>
    <x v="2"/>
    <x v="276"/>
    <x v="1"/>
    <n v="98800"/>
    <s v="Evening"/>
    <n v="24"/>
    <n v="50"/>
    <x v="226"/>
  </r>
  <r>
    <x v="20"/>
    <n v="19"/>
    <x v="283"/>
    <x v="2"/>
    <x v="277"/>
    <x v="1"/>
    <n v="82400"/>
    <s v="Evening"/>
    <n v="20"/>
    <n v="50"/>
    <x v="127"/>
  </r>
  <r>
    <x v="20"/>
    <n v="19"/>
    <x v="284"/>
    <x v="0"/>
    <x v="278"/>
    <x v="0"/>
    <n v="159600"/>
    <s v="Evening"/>
    <n v="6"/>
    <n v="12"/>
    <x v="12"/>
  </r>
  <r>
    <x v="20"/>
    <n v="19"/>
    <x v="284"/>
    <x v="0"/>
    <x v="278"/>
    <x v="1"/>
    <n v="366700"/>
    <s v="Evening"/>
    <n v="41"/>
    <n v="85"/>
    <x v="111"/>
  </r>
  <r>
    <x v="20"/>
    <n v="19"/>
    <x v="404"/>
    <x v="0"/>
    <x v="393"/>
    <x v="0"/>
    <n v="254100"/>
    <s v="Evening"/>
    <n v="11"/>
    <n v="12"/>
    <x v="138"/>
  </r>
  <r>
    <x v="20"/>
    <n v="19"/>
    <x v="404"/>
    <x v="0"/>
    <x v="393"/>
    <x v="1"/>
    <n v="620000"/>
    <s v="Evening"/>
    <n v="80"/>
    <n v="85"/>
    <x v="311"/>
  </r>
  <r>
    <x v="20"/>
    <n v="20"/>
    <x v="285"/>
    <x v="1"/>
    <x v="279"/>
    <x v="0"/>
    <n v="1398600"/>
    <s v="Night"/>
    <n v="7"/>
    <n v="20"/>
    <x v="214"/>
  </r>
  <r>
    <x v="20"/>
    <n v="20"/>
    <x v="285"/>
    <x v="1"/>
    <x v="279"/>
    <x v="1"/>
    <n v="2137800"/>
    <s v="Night"/>
    <n v="32"/>
    <n v="96"/>
    <x v="0"/>
  </r>
  <r>
    <x v="20"/>
    <n v="20"/>
    <x v="286"/>
    <x v="3"/>
    <x v="280"/>
    <x v="0"/>
    <n v="5535000"/>
    <s v="Night"/>
    <n v="30"/>
    <n v="30"/>
    <x v="72"/>
  </r>
  <r>
    <x v="20"/>
    <n v="20"/>
    <x v="286"/>
    <x v="3"/>
    <x v="280"/>
    <x v="1"/>
    <n v="11611600"/>
    <s v="Night"/>
    <n v="188"/>
    <n v="192"/>
    <x v="710"/>
  </r>
  <r>
    <x v="20"/>
    <n v="20"/>
    <x v="287"/>
    <x v="1"/>
    <x v="281"/>
    <x v="0"/>
    <n v="290600"/>
    <s v="Night"/>
    <n v="2"/>
    <n v="20"/>
    <x v="13"/>
  </r>
  <r>
    <x v="20"/>
    <n v="20"/>
    <x v="287"/>
    <x v="1"/>
    <x v="281"/>
    <x v="1"/>
    <n v="542200"/>
    <s v="Night"/>
    <n v="11"/>
    <n v="96"/>
    <x v="192"/>
  </r>
  <r>
    <x v="21"/>
    <n v="2"/>
    <x v="0"/>
    <x v="0"/>
    <x v="0"/>
    <x v="0"/>
    <n v="203500"/>
    <s v="EarlyMorning"/>
    <n v="11"/>
    <n v="12"/>
    <x v="138"/>
  </r>
  <r>
    <x v="21"/>
    <n v="2"/>
    <x v="0"/>
    <x v="0"/>
    <x v="0"/>
    <x v="1"/>
    <n v="455600"/>
    <s v="EarlyMorning"/>
    <n v="73"/>
    <n v="85"/>
    <x v="207"/>
  </r>
  <r>
    <x v="21"/>
    <n v="3"/>
    <x v="1"/>
    <x v="1"/>
    <x v="1"/>
    <x v="1"/>
    <n v="338800"/>
    <s v="EarlyMorning"/>
    <n v="7"/>
    <n v="96"/>
    <x v="109"/>
  </r>
  <r>
    <x v="21"/>
    <n v="3"/>
    <x v="2"/>
    <x v="2"/>
    <x v="2"/>
    <x v="1"/>
    <n v="344200"/>
    <s v="EarlyMorning"/>
    <n v="15"/>
    <n v="50"/>
    <x v="28"/>
  </r>
  <r>
    <x v="21"/>
    <n v="4"/>
    <x v="289"/>
    <x v="7"/>
    <x v="283"/>
    <x v="0"/>
    <n v="3721200"/>
    <s v="Morning"/>
    <n v="28"/>
    <n v="28"/>
    <x v="72"/>
  </r>
  <r>
    <x v="21"/>
    <n v="4"/>
    <x v="289"/>
    <x v="7"/>
    <x v="283"/>
    <x v="1"/>
    <n v="5714400"/>
    <s v="Morning"/>
    <n v="128"/>
    <n v="142"/>
    <x v="553"/>
  </r>
  <r>
    <x v="21"/>
    <n v="5"/>
    <x v="3"/>
    <x v="1"/>
    <x v="3"/>
    <x v="0"/>
    <n v="1150000"/>
    <s v="Morning"/>
    <n v="10"/>
    <n v="20"/>
    <x v="12"/>
  </r>
  <r>
    <x v="21"/>
    <n v="5"/>
    <x v="3"/>
    <x v="1"/>
    <x v="3"/>
    <x v="1"/>
    <n v="2079900"/>
    <s v="Morning"/>
    <n v="54"/>
    <n v="96"/>
    <x v="354"/>
  </r>
  <r>
    <x v="21"/>
    <n v="5"/>
    <x v="4"/>
    <x v="3"/>
    <x v="4"/>
    <x v="0"/>
    <n v="3910200"/>
    <s v="Morning"/>
    <n v="21"/>
    <n v="30"/>
    <x v="242"/>
  </r>
  <r>
    <x v="21"/>
    <n v="5"/>
    <x v="4"/>
    <x v="3"/>
    <x v="4"/>
    <x v="1"/>
    <n v="7240800"/>
    <s v="Morning"/>
    <n v="116"/>
    <n v="192"/>
    <x v="267"/>
  </r>
  <r>
    <x v="21"/>
    <n v="5"/>
    <x v="5"/>
    <x v="2"/>
    <x v="5"/>
    <x v="1"/>
    <n v="59100"/>
    <s v="Morning"/>
    <n v="3"/>
    <n v="50"/>
    <x v="20"/>
  </r>
  <r>
    <x v="21"/>
    <n v="6"/>
    <x v="6"/>
    <x v="4"/>
    <x v="6"/>
    <x v="1"/>
    <n v="17400"/>
    <s v="Morning"/>
    <n v="2"/>
    <n v="12"/>
    <x v="10"/>
  </r>
  <r>
    <x v="21"/>
    <n v="6"/>
    <x v="466"/>
    <x v="4"/>
    <x v="447"/>
    <x v="1"/>
    <n v="22400"/>
    <s v="Morning"/>
    <n v="2"/>
    <n v="12"/>
    <x v="10"/>
  </r>
  <r>
    <x v="21"/>
    <n v="6"/>
    <x v="290"/>
    <x v="0"/>
    <x v="284"/>
    <x v="0"/>
    <n v="108000"/>
    <s v="Morning"/>
    <n v="6"/>
    <n v="12"/>
    <x v="12"/>
  </r>
  <r>
    <x v="21"/>
    <n v="6"/>
    <x v="290"/>
    <x v="0"/>
    <x v="284"/>
    <x v="1"/>
    <n v="223200"/>
    <s v="Morning"/>
    <n v="37"/>
    <n v="85"/>
    <x v="154"/>
  </r>
  <r>
    <x v="21"/>
    <n v="6"/>
    <x v="7"/>
    <x v="0"/>
    <x v="7"/>
    <x v="0"/>
    <n v="572000"/>
    <s v="Morning"/>
    <n v="10"/>
    <n v="12"/>
    <x v="130"/>
  </r>
  <r>
    <x v="21"/>
    <n v="6"/>
    <x v="7"/>
    <x v="0"/>
    <x v="7"/>
    <x v="1"/>
    <n v="1249100"/>
    <s v="Morning"/>
    <n v="65"/>
    <n v="85"/>
    <x v="280"/>
  </r>
  <r>
    <x v="21"/>
    <n v="6"/>
    <x v="291"/>
    <x v="4"/>
    <x v="285"/>
    <x v="1"/>
    <n v="63800"/>
    <s v="Morning"/>
    <n v="11"/>
    <n v="12"/>
    <x v="138"/>
  </r>
  <r>
    <x v="21"/>
    <n v="6"/>
    <x v="8"/>
    <x v="0"/>
    <x v="8"/>
    <x v="0"/>
    <n v="347600"/>
    <s v="Morning"/>
    <n v="4"/>
    <n v="12"/>
    <x v="0"/>
  </r>
  <r>
    <x v="21"/>
    <n v="6"/>
    <x v="8"/>
    <x v="0"/>
    <x v="8"/>
    <x v="1"/>
    <n v="881600"/>
    <s v="Morning"/>
    <n v="30"/>
    <n v="85"/>
    <x v="212"/>
  </r>
  <r>
    <x v="21"/>
    <n v="6"/>
    <x v="9"/>
    <x v="2"/>
    <x v="9"/>
    <x v="1"/>
    <n v="228000"/>
    <s v="Morning"/>
    <n v="10"/>
    <n v="50"/>
    <x v="26"/>
  </r>
  <r>
    <x v="21"/>
    <n v="7"/>
    <x v="10"/>
    <x v="0"/>
    <x v="10"/>
    <x v="0"/>
    <n v="78400"/>
    <s v="Morning"/>
    <n v="8"/>
    <n v="12"/>
    <x v="58"/>
  </r>
  <r>
    <x v="21"/>
    <n v="7"/>
    <x v="10"/>
    <x v="0"/>
    <x v="10"/>
    <x v="1"/>
    <n v="255300"/>
    <s v="Morning"/>
    <n v="77"/>
    <n v="85"/>
    <x v="471"/>
  </r>
  <r>
    <x v="21"/>
    <n v="7"/>
    <x v="292"/>
    <x v="4"/>
    <x v="286"/>
    <x v="1"/>
    <n v="53900"/>
    <s v="Morning"/>
    <n v="11"/>
    <n v="12"/>
    <x v="138"/>
  </r>
  <r>
    <x v="21"/>
    <n v="7"/>
    <x v="11"/>
    <x v="3"/>
    <x v="11"/>
    <x v="0"/>
    <n v="577200"/>
    <s v="Morning"/>
    <n v="4"/>
    <n v="30"/>
    <x v="228"/>
  </r>
  <r>
    <x v="21"/>
    <n v="7"/>
    <x v="11"/>
    <x v="3"/>
    <x v="11"/>
    <x v="1"/>
    <n v="1404500"/>
    <s v="Morning"/>
    <n v="29"/>
    <n v="192"/>
    <x v="636"/>
  </r>
  <r>
    <x v="21"/>
    <n v="7"/>
    <x v="12"/>
    <x v="4"/>
    <x v="12"/>
    <x v="1"/>
    <n v="44100"/>
    <s v="Morning"/>
    <n v="7"/>
    <n v="12"/>
    <x v="18"/>
  </r>
  <r>
    <x v="21"/>
    <n v="7"/>
    <x v="13"/>
    <x v="0"/>
    <x v="13"/>
    <x v="0"/>
    <n v="514800"/>
    <s v="Morning"/>
    <n v="9"/>
    <n v="12"/>
    <x v="92"/>
  </r>
  <r>
    <x v="21"/>
    <n v="7"/>
    <x v="13"/>
    <x v="0"/>
    <x v="13"/>
    <x v="1"/>
    <n v="1304500"/>
    <s v="Morning"/>
    <n v="68"/>
    <n v="85"/>
    <x v="217"/>
  </r>
  <r>
    <x v="21"/>
    <n v="7"/>
    <x v="293"/>
    <x v="2"/>
    <x v="287"/>
    <x v="1"/>
    <n v="593600"/>
    <s v="Morning"/>
    <n v="23"/>
    <n v="50"/>
    <x v="100"/>
  </r>
  <r>
    <x v="21"/>
    <n v="7"/>
    <x v="456"/>
    <x v="4"/>
    <x v="438"/>
    <x v="1"/>
    <n v="4400"/>
    <s v="Morning"/>
    <n v="1"/>
    <n v="12"/>
    <x v="47"/>
  </r>
  <r>
    <x v="21"/>
    <n v="7"/>
    <x v="14"/>
    <x v="2"/>
    <x v="14"/>
    <x v="1"/>
    <n v="1048700"/>
    <s v="Morning"/>
    <n v="45"/>
    <n v="50"/>
    <x v="255"/>
  </r>
  <r>
    <x v="21"/>
    <n v="7"/>
    <x v="294"/>
    <x v="2"/>
    <x v="288"/>
    <x v="1"/>
    <n v="78800"/>
    <s v="Morning"/>
    <n v="4"/>
    <n v="50"/>
    <x v="4"/>
  </r>
  <r>
    <x v="21"/>
    <n v="7"/>
    <x v="451"/>
    <x v="4"/>
    <x v="434"/>
    <x v="1"/>
    <n v="47200"/>
    <s v="Morning"/>
    <n v="8"/>
    <n v="12"/>
    <x v="58"/>
  </r>
  <r>
    <x v="21"/>
    <n v="7"/>
    <x v="15"/>
    <x v="1"/>
    <x v="15"/>
    <x v="0"/>
    <n v="1111000"/>
    <s v="Morning"/>
    <n v="11"/>
    <n v="20"/>
    <x v="79"/>
  </r>
  <r>
    <x v="21"/>
    <n v="7"/>
    <x v="15"/>
    <x v="1"/>
    <x v="15"/>
    <x v="1"/>
    <n v="2166700"/>
    <s v="Morning"/>
    <n v="64"/>
    <n v="96"/>
    <x v="58"/>
  </r>
  <r>
    <x v="21"/>
    <n v="7"/>
    <x v="295"/>
    <x v="0"/>
    <x v="289"/>
    <x v="0"/>
    <n v="389600"/>
    <s v="Morning"/>
    <n v="8"/>
    <n v="12"/>
    <x v="58"/>
  </r>
  <r>
    <x v="21"/>
    <n v="7"/>
    <x v="295"/>
    <x v="0"/>
    <x v="289"/>
    <x v="1"/>
    <n v="1155300"/>
    <s v="Morning"/>
    <n v="71"/>
    <n v="85"/>
    <x v="408"/>
  </r>
  <r>
    <x v="21"/>
    <n v="7"/>
    <x v="460"/>
    <x v="2"/>
    <x v="442"/>
    <x v="1"/>
    <n v="366900"/>
    <s v="Morning"/>
    <n v="21"/>
    <n v="50"/>
    <x v="119"/>
  </r>
  <r>
    <x v="21"/>
    <n v="7"/>
    <x v="359"/>
    <x v="2"/>
    <x v="353"/>
    <x v="1"/>
    <n v="602200"/>
    <s v="Morning"/>
    <n v="25"/>
    <n v="50"/>
    <x v="12"/>
  </r>
  <r>
    <x v="21"/>
    <n v="7"/>
    <x v="296"/>
    <x v="2"/>
    <x v="290"/>
    <x v="1"/>
    <n v="137900"/>
    <s v="Morning"/>
    <n v="31"/>
    <n v="50"/>
    <x v="234"/>
  </r>
  <r>
    <x v="21"/>
    <n v="7"/>
    <x v="16"/>
    <x v="0"/>
    <x v="16"/>
    <x v="0"/>
    <n v="189000"/>
    <s v="Morning"/>
    <n v="10"/>
    <n v="12"/>
    <x v="130"/>
  </r>
  <r>
    <x v="21"/>
    <n v="7"/>
    <x v="16"/>
    <x v="0"/>
    <x v="16"/>
    <x v="1"/>
    <n v="488100"/>
    <s v="Morning"/>
    <n v="77"/>
    <n v="85"/>
    <x v="471"/>
  </r>
  <r>
    <x v="21"/>
    <n v="7"/>
    <x v="17"/>
    <x v="0"/>
    <x v="17"/>
    <x v="0"/>
    <n v="366100"/>
    <s v="Morning"/>
    <n v="7"/>
    <n v="12"/>
    <x v="18"/>
  </r>
  <r>
    <x v="21"/>
    <n v="7"/>
    <x v="17"/>
    <x v="0"/>
    <x v="17"/>
    <x v="1"/>
    <n v="753600"/>
    <s v="Morning"/>
    <n v="43"/>
    <n v="85"/>
    <x v="122"/>
  </r>
  <r>
    <x v="21"/>
    <n v="8"/>
    <x v="18"/>
    <x v="2"/>
    <x v="18"/>
    <x v="1"/>
    <n v="259400"/>
    <s v="BeforeNoon"/>
    <n v="26"/>
    <n v="50"/>
    <x v="156"/>
  </r>
  <r>
    <x v="21"/>
    <n v="8"/>
    <x v="19"/>
    <x v="2"/>
    <x v="19"/>
    <x v="1"/>
    <n v="175700"/>
    <s v="BeforeNoon"/>
    <n v="9"/>
    <n v="50"/>
    <x v="82"/>
  </r>
  <r>
    <x v="21"/>
    <n v="8"/>
    <x v="20"/>
    <x v="2"/>
    <x v="20"/>
    <x v="1"/>
    <n v="156200"/>
    <s v="BeforeNoon"/>
    <n v="50"/>
    <n v="50"/>
    <x v="72"/>
  </r>
  <r>
    <x v="21"/>
    <n v="8"/>
    <x v="21"/>
    <x v="5"/>
    <x v="21"/>
    <x v="0"/>
    <n v="1077500"/>
    <s v="BeforeNoon"/>
    <n v="25"/>
    <n v="30"/>
    <x v="130"/>
  </r>
  <r>
    <x v="21"/>
    <n v="8"/>
    <x v="21"/>
    <x v="5"/>
    <x v="21"/>
    <x v="2"/>
    <n v="927200"/>
    <s v="BeforeNoon"/>
    <n v="38"/>
    <n v="48"/>
    <x v="475"/>
  </r>
  <r>
    <x v="21"/>
    <n v="8"/>
    <x v="21"/>
    <x v="5"/>
    <x v="21"/>
    <x v="1"/>
    <n v="3856000"/>
    <s v="BeforeNoon"/>
    <n v="267"/>
    <n v="324"/>
    <x v="693"/>
  </r>
  <r>
    <x v="21"/>
    <n v="8"/>
    <x v="22"/>
    <x v="2"/>
    <x v="22"/>
    <x v="1"/>
    <n v="73000"/>
    <s v="BeforeNoon"/>
    <n v="8"/>
    <n v="50"/>
    <x v="35"/>
  </r>
  <r>
    <x v="21"/>
    <n v="8"/>
    <x v="23"/>
    <x v="0"/>
    <x v="23"/>
    <x v="0"/>
    <n v="18200"/>
    <s v="BeforeNoon"/>
    <n v="2"/>
    <n v="12"/>
    <x v="10"/>
  </r>
  <r>
    <x v="21"/>
    <n v="8"/>
    <x v="23"/>
    <x v="0"/>
    <x v="23"/>
    <x v="1"/>
    <n v="72600"/>
    <s v="BeforeNoon"/>
    <n v="24"/>
    <n v="85"/>
    <x v="240"/>
  </r>
  <r>
    <x v="21"/>
    <n v="8"/>
    <x v="24"/>
    <x v="0"/>
    <x v="24"/>
    <x v="0"/>
    <n v="366000"/>
    <s v="BeforeNoon"/>
    <n v="10"/>
    <n v="12"/>
    <x v="130"/>
  </r>
  <r>
    <x v="21"/>
    <n v="8"/>
    <x v="24"/>
    <x v="0"/>
    <x v="24"/>
    <x v="1"/>
    <n v="639200"/>
    <s v="BeforeNoon"/>
    <n v="52"/>
    <n v="85"/>
    <x v="107"/>
  </r>
  <r>
    <x v="21"/>
    <n v="8"/>
    <x v="298"/>
    <x v="0"/>
    <x v="292"/>
    <x v="0"/>
    <n v="476100"/>
    <s v="BeforeNoon"/>
    <n v="9"/>
    <n v="12"/>
    <x v="92"/>
  </r>
  <r>
    <x v="21"/>
    <n v="8"/>
    <x v="298"/>
    <x v="0"/>
    <x v="292"/>
    <x v="1"/>
    <n v="1040200"/>
    <s v="BeforeNoon"/>
    <n v="59"/>
    <n v="85"/>
    <x v="151"/>
  </r>
  <r>
    <x v="21"/>
    <n v="8"/>
    <x v="431"/>
    <x v="4"/>
    <x v="415"/>
    <x v="1"/>
    <n v="52800"/>
    <s v="BeforeNoon"/>
    <n v="12"/>
    <n v="12"/>
    <x v="72"/>
  </r>
  <r>
    <x v="21"/>
    <n v="8"/>
    <x v="25"/>
    <x v="2"/>
    <x v="25"/>
    <x v="1"/>
    <n v="776400"/>
    <s v="BeforeNoon"/>
    <n v="50"/>
    <n v="50"/>
    <x v="72"/>
  </r>
  <r>
    <x v="21"/>
    <n v="8"/>
    <x v="299"/>
    <x v="4"/>
    <x v="293"/>
    <x v="1"/>
    <n v="23600"/>
    <s v="BeforeNoon"/>
    <n v="4"/>
    <n v="12"/>
    <x v="0"/>
  </r>
  <r>
    <x v="21"/>
    <n v="8"/>
    <x v="26"/>
    <x v="2"/>
    <x v="26"/>
    <x v="1"/>
    <n v="184800"/>
    <s v="BeforeNoon"/>
    <n v="13"/>
    <n v="50"/>
    <x v="46"/>
  </r>
  <r>
    <x v="21"/>
    <n v="8"/>
    <x v="300"/>
    <x v="4"/>
    <x v="294"/>
    <x v="1"/>
    <n v="36300"/>
    <s v="BeforeNoon"/>
    <n v="11"/>
    <n v="12"/>
    <x v="138"/>
  </r>
  <r>
    <x v="21"/>
    <n v="8"/>
    <x v="27"/>
    <x v="1"/>
    <x v="27"/>
    <x v="0"/>
    <n v="1796400"/>
    <s v="BeforeNoon"/>
    <n v="18"/>
    <n v="20"/>
    <x v="255"/>
  </r>
  <r>
    <x v="21"/>
    <n v="8"/>
    <x v="27"/>
    <x v="1"/>
    <x v="27"/>
    <x v="1"/>
    <n v="2777100"/>
    <s v="BeforeNoon"/>
    <n v="83"/>
    <n v="96"/>
    <x v="143"/>
  </r>
  <r>
    <x v="21"/>
    <n v="8"/>
    <x v="28"/>
    <x v="0"/>
    <x v="28"/>
    <x v="0"/>
    <n v="85500"/>
    <s v="BeforeNoon"/>
    <n v="9"/>
    <n v="12"/>
    <x v="92"/>
  </r>
  <r>
    <x v="21"/>
    <n v="8"/>
    <x v="28"/>
    <x v="0"/>
    <x v="28"/>
    <x v="1"/>
    <n v="231300"/>
    <s v="BeforeNoon"/>
    <n v="72"/>
    <n v="85"/>
    <x v="341"/>
  </r>
  <r>
    <x v="21"/>
    <n v="9"/>
    <x v="29"/>
    <x v="4"/>
    <x v="29"/>
    <x v="1"/>
    <n v="10600"/>
    <s v="BeforeNoon"/>
    <n v="2"/>
    <n v="12"/>
    <x v="10"/>
  </r>
  <r>
    <x v="21"/>
    <n v="9"/>
    <x v="30"/>
    <x v="4"/>
    <x v="30"/>
    <x v="1"/>
    <n v="15900"/>
    <s v="BeforeNoon"/>
    <n v="3"/>
    <n v="12"/>
    <x v="89"/>
  </r>
  <r>
    <x v="21"/>
    <n v="9"/>
    <x v="31"/>
    <x v="2"/>
    <x v="31"/>
    <x v="1"/>
    <n v="474400"/>
    <s v="BeforeNoon"/>
    <n v="20"/>
    <n v="50"/>
    <x v="127"/>
  </r>
  <r>
    <x v="21"/>
    <n v="9"/>
    <x v="32"/>
    <x v="6"/>
    <x v="32"/>
    <x v="0"/>
    <n v="498400"/>
    <s v="BeforeNoon"/>
    <n v="4"/>
    <n v="12"/>
    <x v="0"/>
  </r>
  <r>
    <x v="21"/>
    <n v="9"/>
    <x v="32"/>
    <x v="6"/>
    <x v="32"/>
    <x v="1"/>
    <n v="1958900"/>
    <s v="BeforeNoon"/>
    <n v="47"/>
    <n v="118"/>
    <x v="528"/>
  </r>
  <r>
    <x v="21"/>
    <n v="9"/>
    <x v="33"/>
    <x v="6"/>
    <x v="33"/>
    <x v="0"/>
    <n v="747600"/>
    <s v="BeforeNoon"/>
    <n v="6"/>
    <n v="12"/>
    <x v="12"/>
  </r>
  <r>
    <x v="21"/>
    <n v="9"/>
    <x v="33"/>
    <x v="6"/>
    <x v="33"/>
    <x v="1"/>
    <n v="2290900"/>
    <s v="BeforeNoon"/>
    <n v="55"/>
    <n v="118"/>
    <x v="171"/>
  </r>
  <r>
    <x v="21"/>
    <n v="9"/>
    <x v="34"/>
    <x v="2"/>
    <x v="34"/>
    <x v="1"/>
    <n v="174800"/>
    <s v="BeforeNoon"/>
    <n v="14"/>
    <n v="50"/>
    <x v="16"/>
  </r>
  <r>
    <x v="21"/>
    <n v="9"/>
    <x v="35"/>
    <x v="1"/>
    <x v="35"/>
    <x v="0"/>
    <n v="1610000"/>
    <s v="BeforeNoon"/>
    <n v="14"/>
    <n v="20"/>
    <x v="242"/>
  </r>
  <r>
    <x v="21"/>
    <n v="9"/>
    <x v="35"/>
    <x v="1"/>
    <x v="35"/>
    <x v="1"/>
    <n v="1765700"/>
    <s v="BeforeNoon"/>
    <n v="46"/>
    <n v="96"/>
    <x v="231"/>
  </r>
  <r>
    <x v="21"/>
    <n v="9"/>
    <x v="36"/>
    <x v="1"/>
    <x v="36"/>
    <x v="0"/>
    <n v="1198800"/>
    <s v="BeforeNoon"/>
    <n v="6"/>
    <n v="20"/>
    <x v="28"/>
  </r>
  <r>
    <x v="21"/>
    <n v="9"/>
    <x v="36"/>
    <x v="1"/>
    <x v="36"/>
    <x v="1"/>
    <n v="2331000"/>
    <s v="BeforeNoon"/>
    <n v="35"/>
    <n v="96"/>
    <x v="282"/>
  </r>
  <r>
    <x v="21"/>
    <n v="9"/>
    <x v="37"/>
    <x v="2"/>
    <x v="37"/>
    <x v="1"/>
    <n v="133000"/>
    <s v="BeforeNoon"/>
    <n v="21"/>
    <n v="50"/>
    <x v="119"/>
  </r>
  <r>
    <x v="21"/>
    <n v="9"/>
    <x v="38"/>
    <x v="7"/>
    <x v="38"/>
    <x v="0"/>
    <n v="3322500"/>
    <s v="BeforeNoon"/>
    <n v="25"/>
    <n v="28"/>
    <x v="529"/>
  </r>
  <r>
    <x v="21"/>
    <n v="9"/>
    <x v="38"/>
    <x v="7"/>
    <x v="38"/>
    <x v="1"/>
    <n v="5360000"/>
    <s v="BeforeNoon"/>
    <n v="120"/>
    <n v="142"/>
    <x v="596"/>
  </r>
  <r>
    <x v="21"/>
    <n v="9"/>
    <x v="39"/>
    <x v="7"/>
    <x v="39"/>
    <x v="0"/>
    <n v="526400"/>
    <s v="BeforeNoon"/>
    <n v="28"/>
    <n v="28"/>
    <x v="72"/>
  </r>
  <r>
    <x v="21"/>
    <n v="9"/>
    <x v="39"/>
    <x v="7"/>
    <x v="39"/>
    <x v="1"/>
    <n v="870300"/>
    <s v="BeforeNoon"/>
    <n v="137"/>
    <n v="142"/>
    <x v="711"/>
  </r>
  <r>
    <x v="21"/>
    <n v="9"/>
    <x v="395"/>
    <x v="0"/>
    <x v="387"/>
    <x v="0"/>
    <n v="89100"/>
    <s v="BeforeNoon"/>
    <n v="9"/>
    <n v="12"/>
    <x v="92"/>
  </r>
  <r>
    <x v="21"/>
    <n v="9"/>
    <x v="395"/>
    <x v="0"/>
    <x v="387"/>
    <x v="1"/>
    <n v="205800"/>
    <s v="BeforeNoon"/>
    <n v="62"/>
    <n v="85"/>
    <x v="321"/>
  </r>
  <r>
    <x v="21"/>
    <n v="9"/>
    <x v="40"/>
    <x v="0"/>
    <x v="40"/>
    <x v="0"/>
    <n v="572000"/>
    <s v="BeforeNoon"/>
    <n v="10"/>
    <n v="12"/>
    <x v="130"/>
  </r>
  <r>
    <x v="21"/>
    <n v="9"/>
    <x v="40"/>
    <x v="0"/>
    <x v="40"/>
    <x v="1"/>
    <n v="958800"/>
    <s v="BeforeNoon"/>
    <n v="50"/>
    <n v="85"/>
    <x v="239"/>
  </r>
  <r>
    <x v="21"/>
    <n v="9"/>
    <x v="41"/>
    <x v="0"/>
    <x v="41"/>
    <x v="0"/>
    <n v="185000"/>
    <s v="BeforeNoon"/>
    <n v="10"/>
    <n v="12"/>
    <x v="130"/>
  </r>
  <r>
    <x v="21"/>
    <n v="9"/>
    <x v="41"/>
    <x v="0"/>
    <x v="41"/>
    <x v="1"/>
    <n v="474200"/>
    <s v="BeforeNoon"/>
    <n v="76"/>
    <n v="85"/>
    <x v="533"/>
  </r>
  <r>
    <x v="21"/>
    <n v="9"/>
    <x v="42"/>
    <x v="0"/>
    <x v="42"/>
    <x v="0"/>
    <n v="311500"/>
    <s v="BeforeNoon"/>
    <n v="7"/>
    <n v="12"/>
    <x v="18"/>
  </r>
  <r>
    <x v="21"/>
    <n v="9"/>
    <x v="42"/>
    <x v="0"/>
    <x v="42"/>
    <x v="1"/>
    <n v="936900"/>
    <s v="BeforeNoon"/>
    <n v="63"/>
    <n v="85"/>
    <x v="189"/>
  </r>
  <r>
    <x v="21"/>
    <n v="9"/>
    <x v="43"/>
    <x v="2"/>
    <x v="43"/>
    <x v="1"/>
    <n v="1022300"/>
    <s v="BeforeNoon"/>
    <n v="41"/>
    <n v="50"/>
    <x v="206"/>
  </r>
  <r>
    <x v="21"/>
    <n v="9"/>
    <x v="44"/>
    <x v="2"/>
    <x v="44"/>
    <x v="1"/>
    <n v="216600"/>
    <s v="BeforeNoon"/>
    <n v="12"/>
    <n v="50"/>
    <x v="21"/>
  </r>
  <r>
    <x v="21"/>
    <n v="9"/>
    <x v="45"/>
    <x v="7"/>
    <x v="45"/>
    <x v="0"/>
    <n v="280000"/>
    <s v="BeforeNoon"/>
    <n v="14"/>
    <n v="28"/>
    <x v="12"/>
  </r>
  <r>
    <x v="21"/>
    <n v="9"/>
    <x v="45"/>
    <x v="7"/>
    <x v="45"/>
    <x v="1"/>
    <n v="554200"/>
    <s v="BeforeNoon"/>
    <n v="82"/>
    <n v="142"/>
    <x v="479"/>
  </r>
  <r>
    <x v="21"/>
    <n v="9"/>
    <x v="46"/>
    <x v="2"/>
    <x v="46"/>
    <x v="1"/>
    <n v="238300"/>
    <s v="BeforeNoon"/>
    <n v="16"/>
    <n v="50"/>
    <x v="141"/>
  </r>
  <r>
    <x v="21"/>
    <n v="9"/>
    <x v="47"/>
    <x v="4"/>
    <x v="47"/>
    <x v="1"/>
    <n v="31200"/>
    <s v="BeforeNoon"/>
    <n v="3"/>
    <n v="12"/>
    <x v="89"/>
  </r>
  <r>
    <x v="21"/>
    <n v="9"/>
    <x v="48"/>
    <x v="7"/>
    <x v="48"/>
    <x v="0"/>
    <n v="468000"/>
    <s v="BeforeNoon"/>
    <n v="26"/>
    <n v="28"/>
    <x v="504"/>
  </r>
  <r>
    <x v="21"/>
    <n v="9"/>
    <x v="48"/>
    <x v="7"/>
    <x v="48"/>
    <x v="1"/>
    <n v="829200"/>
    <s v="BeforeNoon"/>
    <n v="137"/>
    <n v="142"/>
    <x v="711"/>
  </r>
  <r>
    <x v="21"/>
    <n v="9"/>
    <x v="306"/>
    <x v="2"/>
    <x v="300"/>
    <x v="1"/>
    <n v="625800"/>
    <s v="BeforeNoon"/>
    <n v="42"/>
    <n v="50"/>
    <x v="415"/>
  </r>
  <r>
    <x v="21"/>
    <n v="9"/>
    <x v="49"/>
    <x v="0"/>
    <x v="49"/>
    <x v="0"/>
    <n v="716800"/>
    <s v="BeforeNoon"/>
    <n v="8"/>
    <n v="12"/>
    <x v="58"/>
  </r>
  <r>
    <x v="21"/>
    <n v="9"/>
    <x v="49"/>
    <x v="0"/>
    <x v="49"/>
    <x v="1"/>
    <n v="2194300"/>
    <s v="BeforeNoon"/>
    <n v="73"/>
    <n v="85"/>
    <x v="207"/>
  </r>
  <r>
    <x v="21"/>
    <n v="9"/>
    <x v="50"/>
    <x v="0"/>
    <x v="50"/>
    <x v="0"/>
    <n v="358600"/>
    <s v="BeforeNoon"/>
    <n v="11"/>
    <n v="12"/>
    <x v="138"/>
  </r>
  <r>
    <x v="21"/>
    <n v="9"/>
    <x v="50"/>
    <x v="0"/>
    <x v="50"/>
    <x v="1"/>
    <n v="680800"/>
    <s v="BeforeNoon"/>
    <n v="62"/>
    <n v="85"/>
    <x v="321"/>
  </r>
  <r>
    <x v="21"/>
    <n v="9"/>
    <x v="51"/>
    <x v="0"/>
    <x v="51"/>
    <x v="0"/>
    <n v="109500"/>
    <s v="BeforeNoon"/>
    <n v="3"/>
    <n v="12"/>
    <x v="89"/>
  </r>
  <r>
    <x v="21"/>
    <n v="9"/>
    <x v="51"/>
    <x v="0"/>
    <x v="51"/>
    <x v="1"/>
    <n v="356200"/>
    <s v="BeforeNoon"/>
    <n v="29"/>
    <n v="85"/>
    <x v="93"/>
  </r>
  <r>
    <x v="21"/>
    <n v="9"/>
    <x v="52"/>
    <x v="0"/>
    <x v="52"/>
    <x v="0"/>
    <n v="297000"/>
    <s v="BeforeNoon"/>
    <n v="9"/>
    <n v="12"/>
    <x v="92"/>
  </r>
  <r>
    <x v="21"/>
    <n v="9"/>
    <x v="52"/>
    <x v="0"/>
    <x v="52"/>
    <x v="1"/>
    <n v="729300"/>
    <s v="BeforeNoon"/>
    <n v="66"/>
    <n v="85"/>
    <x v="83"/>
  </r>
  <r>
    <x v="21"/>
    <n v="9"/>
    <x v="53"/>
    <x v="6"/>
    <x v="53"/>
    <x v="0"/>
    <n v="483600"/>
    <s v="BeforeNoon"/>
    <n v="12"/>
    <n v="12"/>
    <x v="72"/>
  </r>
  <r>
    <x v="21"/>
    <n v="9"/>
    <x v="53"/>
    <x v="6"/>
    <x v="53"/>
    <x v="1"/>
    <n v="1507800"/>
    <s v="BeforeNoon"/>
    <n v="112"/>
    <n v="118"/>
    <x v="575"/>
  </r>
  <r>
    <x v="21"/>
    <n v="9"/>
    <x v="54"/>
    <x v="3"/>
    <x v="54"/>
    <x v="0"/>
    <n v="847200"/>
    <s v="BeforeNoon"/>
    <n v="24"/>
    <n v="30"/>
    <x v="217"/>
  </r>
  <r>
    <x v="21"/>
    <n v="9"/>
    <x v="54"/>
    <x v="3"/>
    <x v="54"/>
    <x v="1"/>
    <n v="1872100"/>
    <s v="BeforeNoon"/>
    <n v="158"/>
    <n v="192"/>
    <x v="570"/>
  </r>
  <r>
    <x v="21"/>
    <n v="9"/>
    <x v="55"/>
    <x v="2"/>
    <x v="55"/>
    <x v="1"/>
    <n v="564700"/>
    <s v="BeforeNoon"/>
    <n v="37"/>
    <n v="50"/>
    <x v="164"/>
  </r>
  <r>
    <x v="21"/>
    <n v="9"/>
    <x v="56"/>
    <x v="0"/>
    <x v="56"/>
    <x v="0"/>
    <n v="380000"/>
    <s v="BeforeNoon"/>
    <n v="10"/>
    <n v="12"/>
    <x v="130"/>
  </r>
  <r>
    <x v="21"/>
    <n v="9"/>
    <x v="56"/>
    <x v="0"/>
    <x v="56"/>
    <x v="1"/>
    <n v="664000"/>
    <s v="BeforeNoon"/>
    <n v="52"/>
    <n v="85"/>
    <x v="107"/>
  </r>
  <r>
    <x v="21"/>
    <n v="9"/>
    <x v="308"/>
    <x v="2"/>
    <x v="302"/>
    <x v="1"/>
    <n v="25600"/>
    <s v="BeforeNoon"/>
    <n v="2"/>
    <n v="50"/>
    <x v="9"/>
  </r>
  <r>
    <x v="21"/>
    <n v="9"/>
    <x v="309"/>
    <x v="4"/>
    <x v="303"/>
    <x v="1"/>
    <n v="69600"/>
    <s v="BeforeNoon"/>
    <n v="12"/>
    <n v="12"/>
    <x v="72"/>
  </r>
  <r>
    <x v="21"/>
    <n v="9"/>
    <x v="57"/>
    <x v="0"/>
    <x v="57"/>
    <x v="0"/>
    <n v="434500"/>
    <s v="BeforeNoon"/>
    <n v="5"/>
    <n v="12"/>
    <x v="24"/>
  </r>
  <r>
    <x v="21"/>
    <n v="9"/>
    <x v="57"/>
    <x v="0"/>
    <x v="57"/>
    <x v="1"/>
    <n v="1194800"/>
    <s v="BeforeNoon"/>
    <n v="41"/>
    <n v="85"/>
    <x v="111"/>
  </r>
  <r>
    <x v="21"/>
    <n v="9"/>
    <x v="461"/>
    <x v="0"/>
    <x v="443"/>
    <x v="0"/>
    <n v="89600"/>
    <s v="BeforeNoon"/>
    <n v="1"/>
    <n v="12"/>
    <x v="47"/>
  </r>
  <r>
    <x v="21"/>
    <n v="9"/>
    <x v="461"/>
    <x v="0"/>
    <x v="443"/>
    <x v="1"/>
    <n v="269100"/>
    <s v="BeforeNoon"/>
    <n v="9"/>
    <n v="85"/>
    <x v="140"/>
  </r>
  <r>
    <x v="21"/>
    <n v="9"/>
    <x v="310"/>
    <x v="2"/>
    <x v="304"/>
    <x v="1"/>
    <n v="779600"/>
    <s v="BeforeNoon"/>
    <n v="46"/>
    <n v="50"/>
    <x v="388"/>
  </r>
  <r>
    <x v="21"/>
    <n v="9"/>
    <x v="311"/>
    <x v="2"/>
    <x v="305"/>
    <x v="1"/>
    <n v="779600"/>
    <s v="BeforeNoon"/>
    <n v="46"/>
    <n v="50"/>
    <x v="388"/>
  </r>
  <r>
    <x v="21"/>
    <n v="9"/>
    <x v="58"/>
    <x v="6"/>
    <x v="58"/>
    <x v="0"/>
    <n v="589200"/>
    <s v="BeforeNoon"/>
    <n v="12"/>
    <n v="12"/>
    <x v="72"/>
  </r>
  <r>
    <x v="21"/>
    <n v="9"/>
    <x v="58"/>
    <x v="6"/>
    <x v="58"/>
    <x v="1"/>
    <n v="1910400"/>
    <s v="BeforeNoon"/>
    <n v="116"/>
    <n v="118"/>
    <x v="604"/>
  </r>
  <r>
    <x v="21"/>
    <n v="9"/>
    <x v="378"/>
    <x v="2"/>
    <x v="371"/>
    <x v="1"/>
    <n v="676500"/>
    <s v="BeforeNoon"/>
    <n v="45"/>
    <n v="50"/>
    <x v="255"/>
  </r>
  <r>
    <x v="21"/>
    <n v="10"/>
    <x v="422"/>
    <x v="2"/>
    <x v="407"/>
    <x v="1"/>
    <n v="392500"/>
    <s v="BeforeNoon"/>
    <n v="41"/>
    <n v="50"/>
    <x v="206"/>
  </r>
  <r>
    <x v="21"/>
    <n v="10"/>
    <x v="59"/>
    <x v="0"/>
    <x v="59"/>
    <x v="0"/>
    <n v="400000"/>
    <s v="BeforeNoon"/>
    <n v="8"/>
    <n v="12"/>
    <x v="58"/>
  </r>
  <r>
    <x v="21"/>
    <n v="10"/>
    <x v="59"/>
    <x v="0"/>
    <x v="59"/>
    <x v="1"/>
    <n v="1140400"/>
    <s v="BeforeNoon"/>
    <n v="68"/>
    <n v="85"/>
    <x v="217"/>
  </r>
  <r>
    <x v="21"/>
    <n v="10"/>
    <x v="60"/>
    <x v="0"/>
    <x v="60"/>
    <x v="0"/>
    <n v="90000"/>
    <s v="BeforeNoon"/>
    <n v="5"/>
    <n v="12"/>
    <x v="24"/>
  </r>
  <r>
    <x v="21"/>
    <n v="10"/>
    <x v="60"/>
    <x v="0"/>
    <x v="60"/>
    <x v="1"/>
    <n v="296400"/>
    <s v="BeforeNoon"/>
    <n v="49"/>
    <n v="85"/>
    <x v="276"/>
  </r>
  <r>
    <x v="21"/>
    <n v="10"/>
    <x v="61"/>
    <x v="2"/>
    <x v="61"/>
    <x v="1"/>
    <n v="220500"/>
    <s v="BeforeNoon"/>
    <n v="11"/>
    <n v="50"/>
    <x v="55"/>
  </r>
  <r>
    <x v="21"/>
    <n v="10"/>
    <x v="62"/>
    <x v="2"/>
    <x v="62"/>
    <x v="1"/>
    <n v="105000"/>
    <s v="BeforeNoon"/>
    <n v="14"/>
    <n v="50"/>
    <x v="16"/>
  </r>
  <r>
    <x v="21"/>
    <n v="10"/>
    <x v="313"/>
    <x v="2"/>
    <x v="307"/>
    <x v="1"/>
    <n v="140700"/>
    <s v="BeforeNoon"/>
    <n v="45"/>
    <n v="50"/>
    <x v="255"/>
  </r>
  <r>
    <x v="21"/>
    <n v="10"/>
    <x v="63"/>
    <x v="0"/>
    <x v="63"/>
    <x v="0"/>
    <n v="43300"/>
    <s v="BeforeNoon"/>
    <n v="1"/>
    <n v="12"/>
    <x v="47"/>
  </r>
  <r>
    <x v="21"/>
    <n v="10"/>
    <x v="63"/>
    <x v="0"/>
    <x v="63"/>
    <x v="1"/>
    <n v="345600"/>
    <s v="BeforeNoon"/>
    <n v="24"/>
    <n v="85"/>
    <x v="240"/>
  </r>
  <r>
    <x v="21"/>
    <n v="10"/>
    <x v="64"/>
    <x v="0"/>
    <x v="64"/>
    <x v="0"/>
    <n v="133200"/>
    <s v="BeforeNoon"/>
    <n v="12"/>
    <n v="12"/>
    <x v="72"/>
  </r>
  <r>
    <x v="21"/>
    <n v="10"/>
    <x v="64"/>
    <x v="0"/>
    <x v="64"/>
    <x v="1"/>
    <n v="272100"/>
    <s v="BeforeNoon"/>
    <n v="73"/>
    <n v="85"/>
    <x v="207"/>
  </r>
  <r>
    <x v="21"/>
    <n v="10"/>
    <x v="65"/>
    <x v="0"/>
    <x v="65"/>
    <x v="0"/>
    <n v="633600"/>
    <s v="BeforeNoon"/>
    <n v="9"/>
    <n v="12"/>
    <x v="92"/>
  </r>
  <r>
    <x v="21"/>
    <n v="10"/>
    <x v="65"/>
    <x v="0"/>
    <x v="65"/>
    <x v="1"/>
    <n v="1607200"/>
    <s v="BeforeNoon"/>
    <n v="68"/>
    <n v="85"/>
    <x v="217"/>
  </r>
  <r>
    <x v="21"/>
    <n v="10"/>
    <x v="66"/>
    <x v="7"/>
    <x v="66"/>
    <x v="0"/>
    <n v="537500"/>
    <s v="BeforeNoon"/>
    <n v="25"/>
    <n v="28"/>
    <x v="529"/>
  </r>
  <r>
    <x v="21"/>
    <n v="10"/>
    <x v="66"/>
    <x v="7"/>
    <x v="66"/>
    <x v="1"/>
    <n v="913500"/>
    <s v="BeforeNoon"/>
    <n v="126"/>
    <n v="142"/>
    <x v="635"/>
  </r>
  <r>
    <x v="21"/>
    <n v="10"/>
    <x v="67"/>
    <x v="3"/>
    <x v="67"/>
    <x v="0"/>
    <n v="514500"/>
    <s v="BeforeNoon"/>
    <n v="21"/>
    <n v="30"/>
    <x v="242"/>
  </r>
  <r>
    <x v="21"/>
    <n v="10"/>
    <x v="67"/>
    <x v="3"/>
    <x v="67"/>
    <x v="1"/>
    <n v="1104400"/>
    <s v="BeforeNoon"/>
    <n v="134"/>
    <n v="192"/>
    <x v="473"/>
  </r>
  <r>
    <x v="21"/>
    <n v="10"/>
    <x v="379"/>
    <x v="1"/>
    <x v="372"/>
    <x v="0"/>
    <n v="669600"/>
    <s v="BeforeNoon"/>
    <n v="6"/>
    <n v="20"/>
    <x v="28"/>
  </r>
  <r>
    <x v="21"/>
    <n v="10"/>
    <x v="379"/>
    <x v="1"/>
    <x v="372"/>
    <x v="1"/>
    <n v="974600"/>
    <s v="BeforeNoon"/>
    <n v="26"/>
    <n v="96"/>
    <x v="167"/>
  </r>
  <r>
    <x v="21"/>
    <n v="10"/>
    <x v="68"/>
    <x v="7"/>
    <x v="68"/>
    <x v="0"/>
    <n v="470000"/>
    <s v="BeforeNoon"/>
    <n v="25"/>
    <n v="28"/>
    <x v="529"/>
  </r>
  <r>
    <x v="21"/>
    <n v="10"/>
    <x v="68"/>
    <x v="7"/>
    <x v="68"/>
    <x v="1"/>
    <n v="748200"/>
    <s v="BeforeNoon"/>
    <n v="118"/>
    <n v="142"/>
    <x v="593"/>
  </r>
  <r>
    <x v="21"/>
    <n v="10"/>
    <x v="69"/>
    <x v="0"/>
    <x v="69"/>
    <x v="0"/>
    <n v="360800"/>
    <s v="BeforeNoon"/>
    <n v="11"/>
    <n v="12"/>
    <x v="138"/>
  </r>
  <r>
    <x v="21"/>
    <n v="10"/>
    <x v="69"/>
    <x v="0"/>
    <x v="69"/>
    <x v="1"/>
    <n v="899300"/>
    <s v="BeforeNoon"/>
    <n v="82"/>
    <n v="85"/>
    <x v="241"/>
  </r>
  <r>
    <x v="21"/>
    <n v="10"/>
    <x v="70"/>
    <x v="0"/>
    <x v="70"/>
    <x v="0"/>
    <n v="348500"/>
    <s v="BeforeNoon"/>
    <n v="5"/>
    <n v="12"/>
    <x v="24"/>
  </r>
  <r>
    <x v="21"/>
    <n v="10"/>
    <x v="70"/>
    <x v="0"/>
    <x v="70"/>
    <x v="1"/>
    <n v="1069600"/>
    <s v="BeforeNoon"/>
    <n v="46"/>
    <n v="85"/>
    <x v="25"/>
  </r>
  <r>
    <x v="21"/>
    <n v="10"/>
    <x v="71"/>
    <x v="0"/>
    <x v="71"/>
    <x v="0"/>
    <n v="613200"/>
    <s v="BeforeNoon"/>
    <n v="12"/>
    <n v="12"/>
    <x v="72"/>
  </r>
  <r>
    <x v="21"/>
    <n v="10"/>
    <x v="71"/>
    <x v="0"/>
    <x v="71"/>
    <x v="1"/>
    <n v="1366800"/>
    <s v="BeforeNoon"/>
    <n v="80"/>
    <n v="85"/>
    <x v="311"/>
  </r>
  <r>
    <x v="21"/>
    <n v="10"/>
    <x v="72"/>
    <x v="2"/>
    <x v="72"/>
    <x v="1"/>
    <n v="84100"/>
    <s v="BeforeNoon"/>
    <n v="11"/>
    <n v="50"/>
    <x v="55"/>
  </r>
  <r>
    <x v="21"/>
    <n v="10"/>
    <x v="314"/>
    <x v="2"/>
    <x v="308"/>
    <x v="1"/>
    <n v="761000"/>
    <s v="BeforeNoon"/>
    <n v="49"/>
    <n v="50"/>
    <x v="421"/>
  </r>
  <r>
    <x v="21"/>
    <n v="10"/>
    <x v="315"/>
    <x v="2"/>
    <x v="309"/>
    <x v="1"/>
    <n v="138400"/>
    <s v="BeforeNoon"/>
    <n v="38"/>
    <n v="50"/>
    <x v="382"/>
  </r>
  <r>
    <x v="21"/>
    <n v="10"/>
    <x v="405"/>
    <x v="2"/>
    <x v="394"/>
    <x v="1"/>
    <n v="148800"/>
    <s v="BeforeNoon"/>
    <n v="41"/>
    <n v="50"/>
    <x v="206"/>
  </r>
  <r>
    <x v="21"/>
    <n v="10"/>
    <x v="73"/>
    <x v="2"/>
    <x v="73"/>
    <x v="1"/>
    <n v="535500"/>
    <s v="BeforeNoon"/>
    <n v="21"/>
    <n v="50"/>
    <x v="119"/>
  </r>
  <r>
    <x v="21"/>
    <n v="10"/>
    <x v="74"/>
    <x v="0"/>
    <x v="74"/>
    <x v="0"/>
    <n v="50400"/>
    <s v="BeforeNoon"/>
    <n v="4"/>
    <n v="12"/>
    <x v="0"/>
  </r>
  <r>
    <x v="21"/>
    <n v="10"/>
    <x v="74"/>
    <x v="0"/>
    <x v="74"/>
    <x v="1"/>
    <n v="84800"/>
    <s v="BeforeNoon"/>
    <n v="20"/>
    <n v="85"/>
    <x v="23"/>
  </r>
  <r>
    <x v="21"/>
    <n v="10"/>
    <x v="316"/>
    <x v="4"/>
    <x v="310"/>
    <x v="1"/>
    <n v="35100"/>
    <s v="BeforeNoon"/>
    <n v="9"/>
    <n v="12"/>
    <x v="92"/>
  </r>
  <r>
    <x v="21"/>
    <n v="10"/>
    <x v="75"/>
    <x v="7"/>
    <x v="75"/>
    <x v="0"/>
    <n v="504000"/>
    <s v="BeforeNoon"/>
    <n v="28"/>
    <n v="28"/>
    <x v="72"/>
  </r>
  <r>
    <x v="21"/>
    <n v="10"/>
    <x v="75"/>
    <x v="7"/>
    <x v="75"/>
    <x v="1"/>
    <n v="859200"/>
    <s v="BeforeNoon"/>
    <n v="142"/>
    <n v="142"/>
    <x v="72"/>
  </r>
  <r>
    <x v="21"/>
    <n v="10"/>
    <x v="317"/>
    <x v="1"/>
    <x v="311"/>
    <x v="0"/>
    <n v="1800300"/>
    <s v="BeforeNoon"/>
    <n v="17"/>
    <n v="20"/>
    <x v="142"/>
  </r>
  <r>
    <x v="21"/>
    <n v="10"/>
    <x v="317"/>
    <x v="1"/>
    <x v="311"/>
    <x v="1"/>
    <n v="3155700"/>
    <s v="BeforeNoon"/>
    <n v="89"/>
    <n v="96"/>
    <x v="617"/>
  </r>
  <r>
    <x v="21"/>
    <n v="10"/>
    <x v="76"/>
    <x v="1"/>
    <x v="76"/>
    <x v="0"/>
    <n v="587000"/>
    <s v="BeforeNoon"/>
    <n v="5"/>
    <n v="20"/>
    <x v="89"/>
  </r>
  <r>
    <x v="21"/>
    <n v="10"/>
    <x v="76"/>
    <x v="1"/>
    <x v="76"/>
    <x v="1"/>
    <n v="1571800"/>
    <s v="BeforeNoon"/>
    <n v="40"/>
    <n v="96"/>
    <x v="24"/>
  </r>
  <r>
    <x v="21"/>
    <n v="10"/>
    <x v="77"/>
    <x v="3"/>
    <x v="77"/>
    <x v="0"/>
    <n v="489600"/>
    <s v="BeforeNoon"/>
    <n v="16"/>
    <n v="30"/>
    <x v="173"/>
  </r>
  <r>
    <x v="21"/>
    <n v="10"/>
    <x v="77"/>
    <x v="3"/>
    <x v="77"/>
    <x v="1"/>
    <n v="1188200"/>
    <s v="BeforeNoon"/>
    <n v="116"/>
    <n v="192"/>
    <x v="267"/>
  </r>
  <r>
    <x v="21"/>
    <n v="10"/>
    <x v="432"/>
    <x v="2"/>
    <x v="416"/>
    <x v="1"/>
    <n v="446800"/>
    <s v="BeforeNoon"/>
    <n v="25"/>
    <n v="50"/>
    <x v="12"/>
  </r>
  <r>
    <x v="21"/>
    <n v="10"/>
    <x v="78"/>
    <x v="3"/>
    <x v="78"/>
    <x v="0"/>
    <n v="811900"/>
    <s v="BeforeNoon"/>
    <n v="23"/>
    <n v="30"/>
    <x v="96"/>
  </r>
  <r>
    <x v="21"/>
    <n v="10"/>
    <x v="78"/>
    <x v="3"/>
    <x v="78"/>
    <x v="1"/>
    <n v="1765900"/>
    <s v="BeforeNoon"/>
    <n v="149"/>
    <n v="192"/>
    <x v="657"/>
  </r>
  <r>
    <x v="21"/>
    <n v="10"/>
    <x v="79"/>
    <x v="1"/>
    <x v="79"/>
    <x v="0"/>
    <n v="1497000"/>
    <s v="BeforeNoon"/>
    <n v="15"/>
    <n v="20"/>
    <x v="92"/>
  </r>
  <r>
    <x v="21"/>
    <n v="10"/>
    <x v="79"/>
    <x v="1"/>
    <x v="79"/>
    <x v="1"/>
    <n v="2577300"/>
    <s v="BeforeNoon"/>
    <n v="77"/>
    <n v="96"/>
    <x v="583"/>
  </r>
  <r>
    <x v="21"/>
    <n v="10"/>
    <x v="441"/>
    <x v="4"/>
    <x v="425"/>
    <x v="1"/>
    <n v="29700"/>
    <s v="BeforeNoon"/>
    <n v="3"/>
    <n v="12"/>
    <x v="89"/>
  </r>
  <r>
    <x v="21"/>
    <n v="10"/>
    <x v="80"/>
    <x v="2"/>
    <x v="80"/>
    <x v="1"/>
    <n v="187200"/>
    <s v="BeforeNoon"/>
    <n v="15"/>
    <n v="50"/>
    <x v="28"/>
  </r>
  <r>
    <x v="21"/>
    <n v="10"/>
    <x v="81"/>
    <x v="2"/>
    <x v="81"/>
    <x v="1"/>
    <n v="112200"/>
    <s v="BeforeNoon"/>
    <n v="17"/>
    <n v="50"/>
    <x v="116"/>
  </r>
  <r>
    <x v="21"/>
    <n v="10"/>
    <x v="82"/>
    <x v="2"/>
    <x v="82"/>
    <x v="1"/>
    <n v="98000"/>
    <s v="BeforeNoon"/>
    <n v="10"/>
    <n v="50"/>
    <x v="26"/>
  </r>
  <r>
    <x v="21"/>
    <n v="10"/>
    <x v="83"/>
    <x v="2"/>
    <x v="83"/>
    <x v="1"/>
    <n v="732000"/>
    <s v="BeforeNoon"/>
    <n v="32"/>
    <n v="50"/>
    <x v="128"/>
  </r>
  <r>
    <x v="21"/>
    <n v="10"/>
    <x v="318"/>
    <x v="2"/>
    <x v="312"/>
    <x v="1"/>
    <n v="383900"/>
    <s v="BeforeNoon"/>
    <n v="47"/>
    <n v="50"/>
    <x v="101"/>
  </r>
  <r>
    <x v="21"/>
    <n v="10"/>
    <x v="84"/>
    <x v="1"/>
    <x v="84"/>
    <x v="0"/>
    <n v="2989500"/>
    <s v="BeforeNoon"/>
    <n v="15"/>
    <n v="20"/>
    <x v="92"/>
  </r>
  <r>
    <x v="21"/>
    <n v="10"/>
    <x v="84"/>
    <x v="1"/>
    <x v="84"/>
    <x v="1"/>
    <n v="3878000"/>
    <s v="BeforeNoon"/>
    <n v="58"/>
    <n v="96"/>
    <x v="267"/>
  </r>
  <r>
    <x v="21"/>
    <n v="11"/>
    <x v="85"/>
    <x v="2"/>
    <x v="85"/>
    <x v="1"/>
    <n v="146000"/>
    <s v="BeforeNoon"/>
    <n v="10"/>
    <n v="50"/>
    <x v="26"/>
  </r>
  <r>
    <x v="21"/>
    <n v="11"/>
    <x v="86"/>
    <x v="2"/>
    <x v="86"/>
    <x v="1"/>
    <n v="334000"/>
    <s v="BeforeNoon"/>
    <n v="46"/>
    <n v="50"/>
    <x v="388"/>
  </r>
  <r>
    <x v="21"/>
    <n v="11"/>
    <x v="87"/>
    <x v="0"/>
    <x v="87"/>
    <x v="0"/>
    <n v="774000"/>
    <s v="BeforeNoon"/>
    <n v="9"/>
    <n v="12"/>
    <x v="92"/>
  </r>
  <r>
    <x v="21"/>
    <n v="11"/>
    <x v="87"/>
    <x v="0"/>
    <x v="87"/>
    <x v="1"/>
    <n v="1790600"/>
    <s v="BeforeNoon"/>
    <n v="62"/>
    <n v="85"/>
    <x v="321"/>
  </r>
  <r>
    <x v="21"/>
    <n v="11"/>
    <x v="88"/>
    <x v="2"/>
    <x v="88"/>
    <x v="1"/>
    <n v="157600"/>
    <s v="BeforeNoon"/>
    <n v="8"/>
    <n v="50"/>
    <x v="35"/>
  </r>
  <r>
    <x v="21"/>
    <n v="11"/>
    <x v="89"/>
    <x v="2"/>
    <x v="89"/>
    <x v="1"/>
    <n v="369200"/>
    <s v="BeforeNoon"/>
    <n v="28"/>
    <n v="50"/>
    <x v="108"/>
  </r>
  <r>
    <x v="21"/>
    <n v="11"/>
    <x v="90"/>
    <x v="2"/>
    <x v="90"/>
    <x v="1"/>
    <n v="83900"/>
    <s v="BeforeNoon"/>
    <n v="11"/>
    <n v="50"/>
    <x v="55"/>
  </r>
  <r>
    <x v="21"/>
    <n v="11"/>
    <x v="91"/>
    <x v="2"/>
    <x v="91"/>
    <x v="1"/>
    <n v="534100"/>
    <s v="BeforeNoon"/>
    <n v="26"/>
    <n v="50"/>
    <x v="156"/>
  </r>
  <r>
    <x v="21"/>
    <n v="11"/>
    <x v="92"/>
    <x v="6"/>
    <x v="92"/>
    <x v="0"/>
    <n v="194500"/>
    <s v="BeforeNoon"/>
    <n v="5"/>
    <n v="12"/>
    <x v="24"/>
  </r>
  <r>
    <x v="21"/>
    <n v="11"/>
    <x v="92"/>
    <x v="6"/>
    <x v="92"/>
    <x v="1"/>
    <n v="1160900"/>
    <s v="BeforeNoon"/>
    <n v="89"/>
    <n v="118"/>
    <x v="155"/>
  </r>
  <r>
    <x v="21"/>
    <n v="11"/>
    <x v="93"/>
    <x v="5"/>
    <x v="93"/>
    <x v="0"/>
    <n v="2259900"/>
    <s v="BeforeNoon"/>
    <n v="27"/>
    <n v="30"/>
    <x v="255"/>
  </r>
  <r>
    <x v="21"/>
    <n v="11"/>
    <x v="93"/>
    <x v="5"/>
    <x v="93"/>
    <x v="2"/>
    <n v="1943400"/>
    <s v="BeforeNoon"/>
    <n v="41"/>
    <n v="48"/>
    <x v="318"/>
  </r>
  <r>
    <x v="21"/>
    <n v="11"/>
    <x v="93"/>
    <x v="5"/>
    <x v="93"/>
    <x v="1"/>
    <n v="7728400"/>
    <s v="BeforeNoon"/>
    <n v="276"/>
    <n v="324"/>
    <x v="712"/>
  </r>
  <r>
    <x v="21"/>
    <n v="11"/>
    <x v="94"/>
    <x v="5"/>
    <x v="94"/>
    <x v="0"/>
    <n v="2259900"/>
    <s v="BeforeNoon"/>
    <n v="27"/>
    <n v="30"/>
    <x v="255"/>
  </r>
  <r>
    <x v="21"/>
    <n v="11"/>
    <x v="94"/>
    <x v="5"/>
    <x v="94"/>
    <x v="2"/>
    <n v="1848600"/>
    <s v="BeforeNoon"/>
    <n v="39"/>
    <n v="48"/>
    <x v="584"/>
  </r>
  <r>
    <x v="21"/>
    <n v="11"/>
    <x v="94"/>
    <x v="5"/>
    <x v="94"/>
    <x v="1"/>
    <n v="7756300"/>
    <s v="BeforeNoon"/>
    <n v="277"/>
    <n v="324"/>
    <x v="707"/>
  </r>
  <r>
    <x v="21"/>
    <n v="11"/>
    <x v="366"/>
    <x v="7"/>
    <x v="39"/>
    <x v="0"/>
    <n v="112800"/>
    <s v="BeforeNoon"/>
    <n v="6"/>
    <n v="28"/>
    <x v="395"/>
  </r>
  <r>
    <x v="21"/>
    <n v="11"/>
    <x v="366"/>
    <x v="7"/>
    <x v="39"/>
    <x v="1"/>
    <n v="318600"/>
    <s v="BeforeNoon"/>
    <n v="50"/>
    <n v="142"/>
    <x v="544"/>
  </r>
  <r>
    <x v="21"/>
    <n v="11"/>
    <x v="396"/>
    <x v="7"/>
    <x v="68"/>
    <x v="1"/>
    <n v="12600"/>
    <s v="BeforeNoon"/>
    <n v="2"/>
    <n v="142"/>
    <x v="359"/>
  </r>
  <r>
    <x v="21"/>
    <n v="11"/>
    <x v="95"/>
    <x v="2"/>
    <x v="95"/>
    <x v="1"/>
    <n v="232400"/>
    <s v="BeforeNoon"/>
    <n v="35"/>
    <n v="50"/>
    <x v="242"/>
  </r>
  <r>
    <x v="21"/>
    <n v="11"/>
    <x v="96"/>
    <x v="5"/>
    <x v="96"/>
    <x v="0"/>
    <n v="1932000"/>
    <s v="BeforeNoon"/>
    <n v="23"/>
    <n v="30"/>
    <x v="96"/>
  </r>
  <r>
    <x v="21"/>
    <n v="11"/>
    <x v="96"/>
    <x v="5"/>
    <x v="96"/>
    <x v="2"/>
    <n v="1856400"/>
    <s v="BeforeNoon"/>
    <n v="39"/>
    <n v="48"/>
    <x v="584"/>
  </r>
  <r>
    <x v="21"/>
    <n v="11"/>
    <x v="96"/>
    <x v="5"/>
    <x v="96"/>
    <x v="1"/>
    <n v="6050800"/>
    <s v="BeforeNoon"/>
    <n v="215"/>
    <n v="324"/>
    <x v="713"/>
  </r>
  <r>
    <x v="21"/>
    <n v="11"/>
    <x v="97"/>
    <x v="0"/>
    <x v="97"/>
    <x v="0"/>
    <n v="627300"/>
    <s v="BeforeNoon"/>
    <n v="9"/>
    <n v="12"/>
    <x v="92"/>
  </r>
  <r>
    <x v="21"/>
    <n v="11"/>
    <x v="97"/>
    <x v="0"/>
    <x v="97"/>
    <x v="1"/>
    <n v="1285600"/>
    <s v="BeforeNoon"/>
    <n v="55"/>
    <n v="85"/>
    <x v="153"/>
  </r>
  <r>
    <x v="21"/>
    <n v="11"/>
    <x v="98"/>
    <x v="4"/>
    <x v="98"/>
    <x v="1"/>
    <n v="140400"/>
    <s v="BeforeNoon"/>
    <n v="12"/>
    <n v="12"/>
    <x v="72"/>
  </r>
  <r>
    <x v="21"/>
    <n v="11"/>
    <x v="99"/>
    <x v="0"/>
    <x v="99"/>
    <x v="0"/>
    <n v="132000"/>
    <s v="BeforeNoon"/>
    <n v="5"/>
    <n v="12"/>
    <x v="24"/>
  </r>
  <r>
    <x v="21"/>
    <n v="11"/>
    <x v="99"/>
    <x v="0"/>
    <x v="99"/>
    <x v="1"/>
    <n v="362600"/>
    <s v="BeforeNoon"/>
    <n v="41"/>
    <n v="85"/>
    <x v="111"/>
  </r>
  <r>
    <x v="21"/>
    <n v="11"/>
    <x v="320"/>
    <x v="0"/>
    <x v="314"/>
    <x v="0"/>
    <n v="490400"/>
    <s v="BeforeNoon"/>
    <n v="8"/>
    <n v="12"/>
    <x v="58"/>
  </r>
  <r>
    <x v="21"/>
    <n v="11"/>
    <x v="320"/>
    <x v="0"/>
    <x v="314"/>
    <x v="1"/>
    <n v="1601700"/>
    <s v="BeforeNoon"/>
    <n v="78"/>
    <n v="85"/>
    <x v="62"/>
  </r>
  <r>
    <x v="21"/>
    <n v="11"/>
    <x v="321"/>
    <x v="0"/>
    <x v="315"/>
    <x v="0"/>
    <n v="185000"/>
    <s v="BeforeNoon"/>
    <n v="10"/>
    <n v="12"/>
    <x v="130"/>
  </r>
  <r>
    <x v="21"/>
    <n v="11"/>
    <x v="321"/>
    <x v="0"/>
    <x v="315"/>
    <x v="1"/>
    <n v="460600"/>
    <s v="BeforeNoon"/>
    <n v="74"/>
    <n v="85"/>
    <x v="290"/>
  </r>
  <r>
    <x v="21"/>
    <n v="11"/>
    <x v="322"/>
    <x v="0"/>
    <x v="316"/>
    <x v="0"/>
    <n v="98000"/>
    <s v="BeforeNoon"/>
    <n v="10"/>
    <n v="12"/>
    <x v="130"/>
  </r>
  <r>
    <x v="21"/>
    <n v="11"/>
    <x v="322"/>
    <x v="0"/>
    <x v="316"/>
    <x v="1"/>
    <n v="225900"/>
    <s v="BeforeNoon"/>
    <n v="68"/>
    <n v="85"/>
    <x v="217"/>
  </r>
  <r>
    <x v="21"/>
    <n v="11"/>
    <x v="407"/>
    <x v="3"/>
    <x v="395"/>
    <x v="0"/>
    <n v="400400"/>
    <s v="BeforeNoon"/>
    <n v="11"/>
    <n v="30"/>
    <x v="53"/>
  </r>
  <r>
    <x v="21"/>
    <n v="11"/>
    <x v="407"/>
    <x v="3"/>
    <x v="395"/>
    <x v="1"/>
    <n v="1142600"/>
    <s v="BeforeNoon"/>
    <n v="94"/>
    <n v="192"/>
    <x v="215"/>
  </r>
  <r>
    <x v="21"/>
    <n v="11"/>
    <x v="100"/>
    <x v="2"/>
    <x v="100"/>
    <x v="1"/>
    <n v="210000"/>
    <s v="BeforeNoon"/>
    <n v="12"/>
    <n v="50"/>
    <x v="21"/>
  </r>
  <r>
    <x v="21"/>
    <n v="11"/>
    <x v="323"/>
    <x v="0"/>
    <x v="317"/>
    <x v="0"/>
    <n v="686400"/>
    <s v="BeforeNoon"/>
    <n v="12"/>
    <n v="12"/>
    <x v="72"/>
  </r>
  <r>
    <x v="21"/>
    <n v="11"/>
    <x v="323"/>
    <x v="0"/>
    <x v="317"/>
    <x v="1"/>
    <n v="1518400"/>
    <s v="BeforeNoon"/>
    <n v="79"/>
    <n v="85"/>
    <x v="252"/>
  </r>
  <r>
    <x v="21"/>
    <n v="11"/>
    <x v="101"/>
    <x v="2"/>
    <x v="101"/>
    <x v="1"/>
    <n v="430900"/>
    <s v="BeforeNoon"/>
    <n v="25"/>
    <n v="50"/>
    <x v="12"/>
  </r>
  <r>
    <x v="21"/>
    <n v="11"/>
    <x v="102"/>
    <x v="7"/>
    <x v="102"/>
    <x v="0"/>
    <n v="460000"/>
    <s v="BeforeNoon"/>
    <n v="23"/>
    <n v="28"/>
    <x v="335"/>
  </r>
  <r>
    <x v="21"/>
    <n v="11"/>
    <x v="102"/>
    <x v="7"/>
    <x v="102"/>
    <x v="1"/>
    <n v="682100"/>
    <s v="BeforeNoon"/>
    <n v="101"/>
    <n v="142"/>
    <x v="300"/>
  </r>
  <r>
    <x v="21"/>
    <n v="11"/>
    <x v="103"/>
    <x v="5"/>
    <x v="103"/>
    <x v="0"/>
    <n v="840000"/>
    <s v="BeforeNoon"/>
    <n v="24"/>
    <n v="30"/>
    <x v="217"/>
  </r>
  <r>
    <x v="21"/>
    <n v="11"/>
    <x v="103"/>
    <x v="5"/>
    <x v="103"/>
    <x v="2"/>
    <n v="676600"/>
    <s v="BeforeNoon"/>
    <n v="34"/>
    <n v="48"/>
    <x v="512"/>
  </r>
  <r>
    <x v="21"/>
    <n v="11"/>
    <x v="103"/>
    <x v="5"/>
    <x v="103"/>
    <x v="1"/>
    <n v="2526500"/>
    <s v="BeforeNoon"/>
    <n v="215"/>
    <n v="324"/>
    <x v="713"/>
  </r>
  <r>
    <x v="21"/>
    <n v="11"/>
    <x v="104"/>
    <x v="4"/>
    <x v="104"/>
    <x v="1"/>
    <n v="61200"/>
    <s v="BeforeNoon"/>
    <n v="9"/>
    <n v="12"/>
    <x v="92"/>
  </r>
  <r>
    <x v="21"/>
    <n v="11"/>
    <x v="324"/>
    <x v="0"/>
    <x v="318"/>
    <x v="0"/>
    <n v="38100"/>
    <s v="BeforeNoon"/>
    <n v="3"/>
    <n v="12"/>
    <x v="89"/>
  </r>
  <r>
    <x v="21"/>
    <n v="11"/>
    <x v="324"/>
    <x v="0"/>
    <x v="318"/>
    <x v="1"/>
    <n v="151700"/>
    <s v="BeforeNoon"/>
    <n v="36"/>
    <n v="85"/>
    <x v="170"/>
  </r>
  <r>
    <x v="21"/>
    <n v="11"/>
    <x v="325"/>
    <x v="4"/>
    <x v="319"/>
    <x v="1"/>
    <n v="132000"/>
    <s v="BeforeNoon"/>
    <n v="12"/>
    <n v="12"/>
    <x v="72"/>
  </r>
  <r>
    <x v="21"/>
    <n v="11"/>
    <x v="105"/>
    <x v="6"/>
    <x v="105"/>
    <x v="0"/>
    <n v="192000"/>
    <s v="BeforeNoon"/>
    <n v="6"/>
    <n v="12"/>
    <x v="12"/>
  </r>
  <r>
    <x v="21"/>
    <n v="11"/>
    <x v="105"/>
    <x v="6"/>
    <x v="105"/>
    <x v="1"/>
    <n v="926200"/>
    <s v="BeforeNoon"/>
    <n v="86"/>
    <n v="118"/>
    <x v="541"/>
  </r>
  <r>
    <x v="21"/>
    <n v="11"/>
    <x v="381"/>
    <x v="4"/>
    <x v="374"/>
    <x v="1"/>
    <n v="33000"/>
    <s v="BeforeNoon"/>
    <n v="10"/>
    <n v="12"/>
    <x v="130"/>
  </r>
  <r>
    <x v="21"/>
    <n v="11"/>
    <x v="106"/>
    <x v="0"/>
    <x v="106"/>
    <x v="0"/>
    <n v="535700"/>
    <s v="BeforeNoon"/>
    <n v="11"/>
    <n v="12"/>
    <x v="138"/>
  </r>
  <r>
    <x v="21"/>
    <n v="11"/>
    <x v="106"/>
    <x v="0"/>
    <x v="106"/>
    <x v="1"/>
    <n v="1191100"/>
    <s v="BeforeNoon"/>
    <n v="73"/>
    <n v="85"/>
    <x v="207"/>
  </r>
  <r>
    <x v="21"/>
    <n v="11"/>
    <x v="382"/>
    <x v="0"/>
    <x v="375"/>
    <x v="0"/>
    <n v="419000"/>
    <s v="BeforeNoon"/>
    <n v="5"/>
    <n v="12"/>
    <x v="24"/>
  </r>
  <r>
    <x v="21"/>
    <n v="11"/>
    <x v="382"/>
    <x v="0"/>
    <x v="375"/>
    <x v="1"/>
    <n v="926300"/>
    <s v="BeforeNoon"/>
    <n v="33"/>
    <n v="85"/>
    <x v="152"/>
  </r>
  <r>
    <x v="21"/>
    <n v="11"/>
    <x v="107"/>
    <x v="2"/>
    <x v="107"/>
    <x v="1"/>
    <n v="486200"/>
    <s v="BeforeNoon"/>
    <n v="32"/>
    <n v="50"/>
    <x v="128"/>
  </r>
  <r>
    <x v="21"/>
    <n v="11"/>
    <x v="424"/>
    <x v="4"/>
    <x v="409"/>
    <x v="1"/>
    <n v="58800"/>
    <s v="BeforeNoon"/>
    <n v="7"/>
    <n v="12"/>
    <x v="18"/>
  </r>
  <r>
    <x v="21"/>
    <n v="11"/>
    <x v="327"/>
    <x v="2"/>
    <x v="321"/>
    <x v="1"/>
    <n v="584600"/>
    <s v="BeforeNoon"/>
    <n v="32"/>
    <n v="50"/>
    <x v="128"/>
  </r>
  <r>
    <x v="21"/>
    <n v="11"/>
    <x v="398"/>
    <x v="2"/>
    <x v="389"/>
    <x v="1"/>
    <n v="332600"/>
    <s v="BeforeNoon"/>
    <n v="48"/>
    <n v="50"/>
    <x v="585"/>
  </r>
  <r>
    <x v="21"/>
    <n v="11"/>
    <x v="108"/>
    <x v="2"/>
    <x v="108"/>
    <x v="1"/>
    <n v="89200"/>
    <s v="BeforeNoon"/>
    <n v="9"/>
    <n v="50"/>
    <x v="82"/>
  </r>
  <r>
    <x v="21"/>
    <n v="11"/>
    <x v="399"/>
    <x v="2"/>
    <x v="390"/>
    <x v="1"/>
    <n v="114900"/>
    <s v="BeforeNoon"/>
    <n v="26"/>
    <n v="50"/>
    <x v="156"/>
  </r>
  <r>
    <x v="21"/>
    <n v="11"/>
    <x v="109"/>
    <x v="2"/>
    <x v="109"/>
    <x v="1"/>
    <n v="696000"/>
    <s v="BeforeNoon"/>
    <n v="46"/>
    <n v="50"/>
    <x v="388"/>
  </r>
  <r>
    <x v="21"/>
    <n v="11"/>
    <x v="328"/>
    <x v="0"/>
    <x v="322"/>
    <x v="0"/>
    <n v="261500"/>
    <s v="BeforeNoon"/>
    <n v="5"/>
    <n v="12"/>
    <x v="24"/>
  </r>
  <r>
    <x v="21"/>
    <n v="11"/>
    <x v="328"/>
    <x v="0"/>
    <x v="322"/>
    <x v="1"/>
    <n v="771000"/>
    <s v="BeforeNoon"/>
    <n v="44"/>
    <n v="85"/>
    <x v="177"/>
  </r>
  <r>
    <x v="21"/>
    <n v="11"/>
    <x v="110"/>
    <x v="2"/>
    <x v="110"/>
    <x v="1"/>
    <n v="358800"/>
    <s v="BeforeNoon"/>
    <n v="44"/>
    <n v="50"/>
    <x v="351"/>
  </r>
  <r>
    <x v="21"/>
    <n v="12"/>
    <x v="329"/>
    <x v="4"/>
    <x v="323"/>
    <x v="1"/>
    <n v="71000"/>
    <s v="AfterNoon"/>
    <n v="10"/>
    <n v="12"/>
    <x v="130"/>
  </r>
  <r>
    <x v="21"/>
    <n v="12"/>
    <x v="111"/>
    <x v="2"/>
    <x v="111"/>
    <x v="1"/>
    <n v="226300"/>
    <s v="AfterNoon"/>
    <n v="18"/>
    <n v="50"/>
    <x v="188"/>
  </r>
  <r>
    <x v="21"/>
    <n v="12"/>
    <x v="331"/>
    <x v="4"/>
    <x v="325"/>
    <x v="1"/>
    <n v="58800"/>
    <s v="AfterNoon"/>
    <n v="12"/>
    <n v="12"/>
    <x v="72"/>
  </r>
  <r>
    <x v="21"/>
    <n v="12"/>
    <x v="408"/>
    <x v="2"/>
    <x v="396"/>
    <x v="1"/>
    <n v="18800"/>
    <s v="AfterNoon"/>
    <n v="2"/>
    <n v="50"/>
    <x v="9"/>
  </r>
  <r>
    <x v="21"/>
    <n v="12"/>
    <x v="112"/>
    <x v="2"/>
    <x v="112"/>
    <x v="1"/>
    <n v="94500"/>
    <s v="AfterNoon"/>
    <n v="9"/>
    <n v="50"/>
    <x v="82"/>
  </r>
  <r>
    <x v="21"/>
    <n v="12"/>
    <x v="113"/>
    <x v="0"/>
    <x v="113"/>
    <x v="1"/>
    <n v="238200"/>
    <s v="AfterNoon"/>
    <n v="16"/>
    <n v="85"/>
    <x v="179"/>
  </r>
  <r>
    <x v="21"/>
    <n v="12"/>
    <x v="114"/>
    <x v="2"/>
    <x v="114"/>
    <x v="1"/>
    <n v="234100"/>
    <s v="AfterNoon"/>
    <n v="15"/>
    <n v="50"/>
    <x v="28"/>
  </r>
  <r>
    <x v="21"/>
    <n v="12"/>
    <x v="115"/>
    <x v="0"/>
    <x v="115"/>
    <x v="0"/>
    <n v="330000"/>
    <s v="AfterNoon"/>
    <n v="10"/>
    <n v="12"/>
    <x v="130"/>
  </r>
  <r>
    <x v="21"/>
    <n v="12"/>
    <x v="115"/>
    <x v="0"/>
    <x v="115"/>
    <x v="1"/>
    <n v="840400"/>
    <s v="AfterNoon"/>
    <n v="76"/>
    <n v="85"/>
    <x v="533"/>
  </r>
  <r>
    <x v="21"/>
    <n v="12"/>
    <x v="116"/>
    <x v="3"/>
    <x v="116"/>
    <x v="0"/>
    <n v="386200"/>
    <s v="AfterNoon"/>
    <n v="2"/>
    <n v="30"/>
    <x v="7"/>
  </r>
  <r>
    <x v="21"/>
    <n v="12"/>
    <x v="116"/>
    <x v="3"/>
    <x v="116"/>
    <x v="1"/>
    <n v="1416800"/>
    <s v="AfterNoon"/>
    <n v="22"/>
    <n v="192"/>
    <x v="192"/>
  </r>
  <r>
    <x v="21"/>
    <n v="12"/>
    <x v="117"/>
    <x v="4"/>
    <x v="117"/>
    <x v="1"/>
    <n v="31500"/>
    <s v="AfterNoon"/>
    <n v="5"/>
    <n v="12"/>
    <x v="24"/>
  </r>
  <r>
    <x v="21"/>
    <n v="12"/>
    <x v="118"/>
    <x v="3"/>
    <x v="118"/>
    <x v="0"/>
    <n v="4612500"/>
    <s v="AfterNoon"/>
    <n v="25"/>
    <n v="30"/>
    <x v="130"/>
  </r>
  <r>
    <x v="21"/>
    <n v="12"/>
    <x v="118"/>
    <x v="3"/>
    <x v="118"/>
    <x v="1"/>
    <n v="10553700"/>
    <s v="AfterNoon"/>
    <n v="171"/>
    <n v="192"/>
    <x v="714"/>
  </r>
  <r>
    <x v="21"/>
    <n v="12"/>
    <x v="433"/>
    <x v="1"/>
    <x v="417"/>
    <x v="0"/>
    <n v="558000"/>
    <s v="AfterNoon"/>
    <n v="5"/>
    <n v="20"/>
    <x v="89"/>
  </r>
  <r>
    <x v="21"/>
    <n v="12"/>
    <x v="433"/>
    <x v="1"/>
    <x v="417"/>
    <x v="1"/>
    <n v="1008100"/>
    <s v="AfterNoon"/>
    <n v="27"/>
    <n v="96"/>
    <x v="210"/>
  </r>
  <r>
    <x v="21"/>
    <n v="12"/>
    <x v="119"/>
    <x v="5"/>
    <x v="119"/>
    <x v="0"/>
    <n v="1163700"/>
    <s v="AfterNoon"/>
    <n v="27"/>
    <n v="30"/>
    <x v="255"/>
  </r>
  <r>
    <x v="21"/>
    <n v="12"/>
    <x v="119"/>
    <x v="5"/>
    <x v="119"/>
    <x v="2"/>
    <n v="1122400"/>
    <s v="AfterNoon"/>
    <n v="46"/>
    <n v="48"/>
    <x v="578"/>
  </r>
  <r>
    <x v="21"/>
    <n v="12"/>
    <x v="119"/>
    <x v="5"/>
    <x v="119"/>
    <x v="1"/>
    <n v="3945200"/>
    <s v="AfterNoon"/>
    <n v="273"/>
    <n v="324"/>
    <x v="645"/>
  </r>
  <r>
    <x v="21"/>
    <n v="12"/>
    <x v="120"/>
    <x v="0"/>
    <x v="120"/>
    <x v="0"/>
    <n v="89100"/>
    <s v="AfterNoon"/>
    <n v="9"/>
    <n v="12"/>
    <x v="92"/>
  </r>
  <r>
    <x v="21"/>
    <n v="12"/>
    <x v="120"/>
    <x v="0"/>
    <x v="120"/>
    <x v="1"/>
    <n v="196200"/>
    <s v="AfterNoon"/>
    <n v="59"/>
    <n v="85"/>
    <x v="151"/>
  </r>
  <r>
    <x v="21"/>
    <n v="12"/>
    <x v="121"/>
    <x v="0"/>
    <x v="121"/>
    <x v="0"/>
    <n v="166500"/>
    <s v="AfterNoon"/>
    <n v="9"/>
    <n v="12"/>
    <x v="92"/>
  </r>
  <r>
    <x v="21"/>
    <n v="12"/>
    <x v="121"/>
    <x v="0"/>
    <x v="121"/>
    <x v="1"/>
    <n v="367600"/>
    <s v="AfterNoon"/>
    <n v="59"/>
    <n v="85"/>
    <x v="151"/>
  </r>
  <r>
    <x v="21"/>
    <n v="12"/>
    <x v="122"/>
    <x v="2"/>
    <x v="122"/>
    <x v="1"/>
    <n v="627500"/>
    <s v="AfterNoon"/>
    <n v="49"/>
    <n v="50"/>
    <x v="421"/>
  </r>
  <r>
    <x v="21"/>
    <n v="12"/>
    <x v="123"/>
    <x v="2"/>
    <x v="123"/>
    <x v="1"/>
    <n v="478700"/>
    <s v="AfterNoon"/>
    <n v="47"/>
    <n v="50"/>
    <x v="101"/>
  </r>
  <r>
    <x v="21"/>
    <n v="12"/>
    <x v="124"/>
    <x v="1"/>
    <x v="124"/>
    <x v="0"/>
    <n v="633500"/>
    <s v="AfterNoon"/>
    <n v="7"/>
    <n v="20"/>
    <x v="214"/>
  </r>
  <r>
    <x v="21"/>
    <n v="12"/>
    <x v="124"/>
    <x v="1"/>
    <x v="124"/>
    <x v="1"/>
    <n v="966400"/>
    <s v="AfterNoon"/>
    <n v="32"/>
    <n v="96"/>
    <x v="0"/>
  </r>
  <r>
    <x v="21"/>
    <n v="12"/>
    <x v="125"/>
    <x v="2"/>
    <x v="125"/>
    <x v="1"/>
    <n v="58300"/>
    <s v="AfterNoon"/>
    <n v="11"/>
    <n v="50"/>
    <x v="55"/>
  </r>
  <r>
    <x v="21"/>
    <n v="12"/>
    <x v="126"/>
    <x v="0"/>
    <x v="126"/>
    <x v="0"/>
    <n v="92700"/>
    <s v="AfterNoon"/>
    <n v="9"/>
    <n v="12"/>
    <x v="92"/>
  </r>
  <r>
    <x v="21"/>
    <n v="12"/>
    <x v="126"/>
    <x v="0"/>
    <x v="126"/>
    <x v="1"/>
    <n v="172000"/>
    <s v="AfterNoon"/>
    <n v="50"/>
    <n v="85"/>
    <x v="239"/>
  </r>
  <r>
    <x v="21"/>
    <n v="12"/>
    <x v="127"/>
    <x v="0"/>
    <x v="127"/>
    <x v="0"/>
    <n v="1052400"/>
    <s v="AfterNoon"/>
    <n v="12"/>
    <n v="12"/>
    <x v="72"/>
  </r>
  <r>
    <x v="21"/>
    <n v="12"/>
    <x v="127"/>
    <x v="0"/>
    <x v="127"/>
    <x v="1"/>
    <n v="2263400"/>
    <s v="AfterNoon"/>
    <n v="77"/>
    <n v="85"/>
    <x v="471"/>
  </r>
  <r>
    <x v="21"/>
    <n v="12"/>
    <x v="128"/>
    <x v="0"/>
    <x v="128"/>
    <x v="0"/>
    <n v="171200"/>
    <s v="AfterNoon"/>
    <n v="8"/>
    <n v="12"/>
    <x v="58"/>
  </r>
  <r>
    <x v="21"/>
    <n v="12"/>
    <x v="128"/>
    <x v="0"/>
    <x v="128"/>
    <x v="1"/>
    <n v="336500"/>
    <s v="AfterNoon"/>
    <n v="47"/>
    <n v="85"/>
    <x v="254"/>
  </r>
  <r>
    <x v="21"/>
    <n v="12"/>
    <x v="445"/>
    <x v="0"/>
    <x v="429"/>
    <x v="0"/>
    <n v="85600"/>
    <s v="AfterNoon"/>
    <n v="4"/>
    <n v="12"/>
    <x v="0"/>
  </r>
  <r>
    <x v="21"/>
    <n v="12"/>
    <x v="445"/>
    <x v="0"/>
    <x v="429"/>
    <x v="1"/>
    <n v="350000"/>
    <s v="AfterNoon"/>
    <n v="49"/>
    <n v="85"/>
    <x v="276"/>
  </r>
  <r>
    <x v="21"/>
    <n v="12"/>
    <x v="129"/>
    <x v="7"/>
    <x v="75"/>
    <x v="0"/>
    <n v="180000"/>
    <s v="AfterNoon"/>
    <n v="10"/>
    <n v="28"/>
    <x v="208"/>
  </r>
  <r>
    <x v="21"/>
    <n v="12"/>
    <x v="129"/>
    <x v="7"/>
    <x v="75"/>
    <x v="1"/>
    <n v="218400"/>
    <s v="AfterNoon"/>
    <n v="36"/>
    <n v="142"/>
    <x v="518"/>
  </r>
  <r>
    <x v="21"/>
    <n v="12"/>
    <x v="130"/>
    <x v="0"/>
    <x v="129"/>
    <x v="0"/>
    <n v="207900"/>
    <s v="AfterNoon"/>
    <n v="11"/>
    <n v="12"/>
    <x v="138"/>
  </r>
  <r>
    <x v="21"/>
    <n v="12"/>
    <x v="130"/>
    <x v="0"/>
    <x v="129"/>
    <x v="1"/>
    <n v="450300"/>
    <s v="AfterNoon"/>
    <n v="71"/>
    <n v="85"/>
    <x v="408"/>
  </r>
  <r>
    <x v="21"/>
    <n v="12"/>
    <x v="131"/>
    <x v="1"/>
    <x v="130"/>
    <x v="0"/>
    <n v="1056600"/>
    <s v="AfterNoon"/>
    <n v="9"/>
    <n v="20"/>
    <x v="195"/>
  </r>
  <r>
    <x v="21"/>
    <n v="12"/>
    <x v="131"/>
    <x v="1"/>
    <x v="130"/>
    <x v="1"/>
    <n v="1133900"/>
    <s v="AfterNoon"/>
    <n v="29"/>
    <n v="96"/>
    <x v="400"/>
  </r>
  <r>
    <x v="21"/>
    <n v="12"/>
    <x v="132"/>
    <x v="6"/>
    <x v="131"/>
    <x v="0"/>
    <n v="256000"/>
    <s v="AfterNoon"/>
    <n v="8"/>
    <n v="12"/>
    <x v="58"/>
  </r>
  <r>
    <x v="21"/>
    <n v="12"/>
    <x v="132"/>
    <x v="6"/>
    <x v="131"/>
    <x v="1"/>
    <n v="880400"/>
    <s v="AfterNoon"/>
    <n v="82"/>
    <n v="118"/>
    <x v="543"/>
  </r>
  <r>
    <x v="21"/>
    <n v="12"/>
    <x v="409"/>
    <x v="2"/>
    <x v="397"/>
    <x v="1"/>
    <n v="272400"/>
    <s v="AfterNoon"/>
    <n v="19"/>
    <n v="50"/>
    <x v="129"/>
  </r>
  <r>
    <x v="21"/>
    <n v="12"/>
    <x v="332"/>
    <x v="2"/>
    <x v="326"/>
    <x v="1"/>
    <n v="230100"/>
    <s v="AfterNoon"/>
    <n v="16"/>
    <n v="50"/>
    <x v="141"/>
  </r>
  <r>
    <x v="21"/>
    <n v="12"/>
    <x v="133"/>
    <x v="3"/>
    <x v="132"/>
    <x v="0"/>
    <n v="858900"/>
    <s v="AfterNoon"/>
    <n v="21"/>
    <n v="30"/>
    <x v="242"/>
  </r>
  <r>
    <x v="21"/>
    <n v="12"/>
    <x v="133"/>
    <x v="3"/>
    <x v="132"/>
    <x v="1"/>
    <n v="1900200"/>
    <s v="AfterNoon"/>
    <n v="139"/>
    <n v="192"/>
    <x v="597"/>
  </r>
  <r>
    <x v="21"/>
    <n v="12"/>
    <x v="333"/>
    <x v="0"/>
    <x v="327"/>
    <x v="0"/>
    <n v="40400"/>
    <s v="AfterNoon"/>
    <n v="2"/>
    <n v="12"/>
    <x v="10"/>
  </r>
  <r>
    <x v="21"/>
    <n v="12"/>
    <x v="333"/>
    <x v="0"/>
    <x v="327"/>
    <x v="1"/>
    <n v="317700"/>
    <s v="AfterNoon"/>
    <n v="47"/>
    <n v="85"/>
    <x v="254"/>
  </r>
  <r>
    <x v="21"/>
    <n v="12"/>
    <x v="134"/>
    <x v="2"/>
    <x v="133"/>
    <x v="1"/>
    <n v="285300"/>
    <s v="AfterNoon"/>
    <n v="18"/>
    <n v="50"/>
    <x v="188"/>
  </r>
  <r>
    <x v="21"/>
    <n v="12"/>
    <x v="135"/>
    <x v="2"/>
    <x v="134"/>
    <x v="1"/>
    <n v="505400"/>
    <s v="AfterNoon"/>
    <n v="32"/>
    <n v="50"/>
    <x v="128"/>
  </r>
  <r>
    <x v="21"/>
    <n v="13"/>
    <x v="334"/>
    <x v="0"/>
    <x v="328"/>
    <x v="0"/>
    <n v="116400"/>
    <s v="AfterNoon"/>
    <n v="12"/>
    <n v="12"/>
    <x v="72"/>
  </r>
  <r>
    <x v="21"/>
    <n v="13"/>
    <x v="334"/>
    <x v="0"/>
    <x v="328"/>
    <x v="1"/>
    <n v="222000"/>
    <s v="AfterNoon"/>
    <n v="69"/>
    <n v="85"/>
    <x v="132"/>
  </r>
  <r>
    <x v="21"/>
    <n v="13"/>
    <x v="136"/>
    <x v="2"/>
    <x v="135"/>
    <x v="1"/>
    <n v="233700"/>
    <s v="AfterNoon"/>
    <n v="19"/>
    <n v="50"/>
    <x v="129"/>
  </r>
  <r>
    <x v="21"/>
    <n v="13"/>
    <x v="410"/>
    <x v="0"/>
    <x v="398"/>
    <x v="0"/>
    <n v="387200"/>
    <s v="AfterNoon"/>
    <n v="8"/>
    <n v="12"/>
    <x v="58"/>
  </r>
  <r>
    <x v="21"/>
    <n v="13"/>
    <x v="410"/>
    <x v="0"/>
    <x v="398"/>
    <x v="1"/>
    <n v="858400"/>
    <s v="AfterNoon"/>
    <n v="53"/>
    <n v="85"/>
    <x v="227"/>
  </r>
  <r>
    <x v="21"/>
    <n v="13"/>
    <x v="137"/>
    <x v="2"/>
    <x v="136"/>
    <x v="1"/>
    <n v="378300"/>
    <s v="AfterNoon"/>
    <n v="29"/>
    <n v="50"/>
    <x v="145"/>
  </r>
  <r>
    <x v="21"/>
    <n v="13"/>
    <x v="138"/>
    <x v="2"/>
    <x v="137"/>
    <x v="1"/>
    <n v="308400"/>
    <s v="AfterNoon"/>
    <n v="22"/>
    <n v="50"/>
    <x v="102"/>
  </r>
  <r>
    <x v="21"/>
    <n v="13"/>
    <x v="139"/>
    <x v="0"/>
    <x v="138"/>
    <x v="0"/>
    <n v="144000"/>
    <s v="AfterNoon"/>
    <n v="12"/>
    <n v="12"/>
    <x v="72"/>
  </r>
  <r>
    <x v="21"/>
    <n v="13"/>
    <x v="139"/>
    <x v="0"/>
    <x v="138"/>
    <x v="1"/>
    <n v="265600"/>
    <s v="AfterNoon"/>
    <n v="66"/>
    <n v="85"/>
    <x v="83"/>
  </r>
  <r>
    <x v="21"/>
    <n v="13"/>
    <x v="140"/>
    <x v="2"/>
    <x v="139"/>
    <x v="1"/>
    <n v="193200"/>
    <s v="AfterNoon"/>
    <n v="48"/>
    <n v="50"/>
    <x v="585"/>
  </r>
  <r>
    <x v="21"/>
    <n v="13"/>
    <x v="335"/>
    <x v="0"/>
    <x v="329"/>
    <x v="0"/>
    <n v="494400"/>
    <s v="AfterNoon"/>
    <n v="12"/>
    <n v="12"/>
    <x v="72"/>
  </r>
  <r>
    <x v="21"/>
    <n v="13"/>
    <x v="335"/>
    <x v="0"/>
    <x v="329"/>
    <x v="1"/>
    <n v="1020800"/>
    <s v="AfterNoon"/>
    <n v="74"/>
    <n v="85"/>
    <x v="290"/>
  </r>
  <r>
    <x v="21"/>
    <n v="13"/>
    <x v="141"/>
    <x v="1"/>
    <x v="140"/>
    <x v="0"/>
    <n v="844900"/>
    <s v="AfterNoon"/>
    <n v="17"/>
    <n v="20"/>
    <x v="142"/>
  </r>
  <r>
    <x v="21"/>
    <n v="13"/>
    <x v="141"/>
    <x v="1"/>
    <x v="140"/>
    <x v="1"/>
    <n v="1349400"/>
    <s v="AfterNoon"/>
    <n v="81"/>
    <n v="96"/>
    <x v="256"/>
  </r>
  <r>
    <x v="21"/>
    <n v="13"/>
    <x v="142"/>
    <x v="6"/>
    <x v="141"/>
    <x v="0"/>
    <n v="329400"/>
    <s v="AfterNoon"/>
    <n v="9"/>
    <n v="12"/>
    <x v="92"/>
  </r>
  <r>
    <x v="21"/>
    <n v="13"/>
    <x v="142"/>
    <x v="6"/>
    <x v="141"/>
    <x v="1"/>
    <n v="1324800"/>
    <s v="AfterNoon"/>
    <n v="108"/>
    <n v="118"/>
    <x v="586"/>
  </r>
  <r>
    <x v="21"/>
    <n v="13"/>
    <x v="143"/>
    <x v="2"/>
    <x v="142"/>
    <x v="1"/>
    <n v="81200"/>
    <s v="AfterNoon"/>
    <n v="26"/>
    <n v="50"/>
    <x v="156"/>
  </r>
  <r>
    <x v="21"/>
    <n v="13"/>
    <x v="411"/>
    <x v="4"/>
    <x v="399"/>
    <x v="1"/>
    <n v="26400"/>
    <s v="AfterNoon"/>
    <n v="4"/>
    <n v="12"/>
    <x v="0"/>
  </r>
  <r>
    <x v="21"/>
    <n v="13"/>
    <x v="144"/>
    <x v="2"/>
    <x v="143"/>
    <x v="1"/>
    <n v="97000"/>
    <s v="AfterNoon"/>
    <n v="13"/>
    <n v="50"/>
    <x v="46"/>
  </r>
  <r>
    <x v="21"/>
    <n v="13"/>
    <x v="145"/>
    <x v="2"/>
    <x v="144"/>
    <x v="1"/>
    <n v="54300"/>
    <s v="AfterNoon"/>
    <n v="6"/>
    <n v="50"/>
    <x v="43"/>
  </r>
  <r>
    <x v="21"/>
    <n v="13"/>
    <x v="146"/>
    <x v="0"/>
    <x v="145"/>
    <x v="0"/>
    <n v="91000"/>
    <s v="AfterNoon"/>
    <n v="10"/>
    <n v="12"/>
    <x v="130"/>
  </r>
  <r>
    <x v="21"/>
    <n v="13"/>
    <x v="146"/>
    <x v="0"/>
    <x v="145"/>
    <x v="1"/>
    <n v="244500"/>
    <s v="AfterNoon"/>
    <n v="81"/>
    <n v="85"/>
    <x v="392"/>
  </r>
  <r>
    <x v="21"/>
    <n v="13"/>
    <x v="147"/>
    <x v="4"/>
    <x v="146"/>
    <x v="1"/>
    <n v="81900"/>
    <s v="AfterNoon"/>
    <n v="7"/>
    <n v="12"/>
    <x v="18"/>
  </r>
  <r>
    <x v="21"/>
    <n v="13"/>
    <x v="148"/>
    <x v="0"/>
    <x v="147"/>
    <x v="0"/>
    <n v="511000"/>
    <s v="AfterNoon"/>
    <n v="10"/>
    <n v="12"/>
    <x v="130"/>
  </r>
  <r>
    <x v="21"/>
    <n v="13"/>
    <x v="148"/>
    <x v="0"/>
    <x v="147"/>
    <x v="1"/>
    <n v="1349800"/>
    <s v="AfterNoon"/>
    <n v="79"/>
    <n v="85"/>
    <x v="252"/>
  </r>
  <r>
    <x v="21"/>
    <n v="13"/>
    <x v="149"/>
    <x v="0"/>
    <x v="148"/>
    <x v="0"/>
    <n v="329400"/>
    <s v="AfterNoon"/>
    <n v="9"/>
    <n v="12"/>
    <x v="92"/>
  </r>
  <r>
    <x v="21"/>
    <n v="13"/>
    <x v="149"/>
    <x v="0"/>
    <x v="148"/>
    <x v="1"/>
    <n v="734400"/>
    <s v="AfterNoon"/>
    <n v="60"/>
    <n v="85"/>
    <x v="131"/>
  </r>
  <r>
    <x v="21"/>
    <n v="13"/>
    <x v="150"/>
    <x v="0"/>
    <x v="149"/>
    <x v="0"/>
    <n v="735600"/>
    <s v="AfterNoon"/>
    <n v="12"/>
    <n v="12"/>
    <x v="72"/>
  </r>
  <r>
    <x v="21"/>
    <n v="13"/>
    <x v="150"/>
    <x v="0"/>
    <x v="149"/>
    <x v="1"/>
    <n v="1375200"/>
    <s v="AfterNoon"/>
    <n v="67"/>
    <n v="85"/>
    <x v="358"/>
  </r>
  <r>
    <x v="21"/>
    <n v="13"/>
    <x v="151"/>
    <x v="0"/>
    <x v="150"/>
    <x v="0"/>
    <n v="423200"/>
    <s v="AfterNoon"/>
    <n v="8"/>
    <n v="12"/>
    <x v="58"/>
  </r>
  <r>
    <x v="21"/>
    <n v="13"/>
    <x v="151"/>
    <x v="0"/>
    <x v="150"/>
    <x v="1"/>
    <n v="991000"/>
    <s v="AfterNoon"/>
    <n v="56"/>
    <n v="85"/>
    <x v="178"/>
  </r>
  <r>
    <x v="21"/>
    <n v="13"/>
    <x v="152"/>
    <x v="4"/>
    <x v="151"/>
    <x v="1"/>
    <n v="41400"/>
    <s v="AfterNoon"/>
    <n v="6"/>
    <n v="12"/>
    <x v="12"/>
  </r>
  <r>
    <x v="21"/>
    <n v="13"/>
    <x v="153"/>
    <x v="4"/>
    <x v="152"/>
    <x v="1"/>
    <n v="55200"/>
    <s v="AfterNoon"/>
    <n v="8"/>
    <n v="12"/>
    <x v="58"/>
  </r>
  <r>
    <x v="21"/>
    <n v="13"/>
    <x v="154"/>
    <x v="4"/>
    <x v="153"/>
    <x v="1"/>
    <n v="31200"/>
    <s v="AfterNoon"/>
    <n v="3"/>
    <n v="12"/>
    <x v="89"/>
  </r>
  <r>
    <x v="21"/>
    <n v="13"/>
    <x v="155"/>
    <x v="2"/>
    <x v="154"/>
    <x v="1"/>
    <n v="207400"/>
    <s v="AfterNoon"/>
    <n v="17"/>
    <n v="50"/>
    <x v="116"/>
  </r>
  <r>
    <x v="21"/>
    <n v="13"/>
    <x v="156"/>
    <x v="0"/>
    <x v="155"/>
    <x v="0"/>
    <n v="12600"/>
    <s v="AfterNoon"/>
    <n v="1"/>
    <n v="12"/>
    <x v="47"/>
  </r>
  <r>
    <x v="21"/>
    <n v="13"/>
    <x v="156"/>
    <x v="0"/>
    <x v="155"/>
    <x v="1"/>
    <n v="96600"/>
    <s v="AfterNoon"/>
    <n v="23"/>
    <n v="85"/>
    <x v="57"/>
  </r>
  <r>
    <x v="21"/>
    <n v="13"/>
    <x v="412"/>
    <x v="4"/>
    <x v="400"/>
    <x v="1"/>
    <n v="42900"/>
    <s v="AfterNoon"/>
    <n v="11"/>
    <n v="12"/>
    <x v="138"/>
  </r>
  <r>
    <x v="21"/>
    <n v="13"/>
    <x v="413"/>
    <x v="7"/>
    <x v="48"/>
    <x v="0"/>
    <n v="180000"/>
    <s v="AfterNoon"/>
    <n v="10"/>
    <n v="28"/>
    <x v="208"/>
  </r>
  <r>
    <x v="21"/>
    <n v="13"/>
    <x v="413"/>
    <x v="7"/>
    <x v="48"/>
    <x v="1"/>
    <n v="394200"/>
    <s v="AfterNoon"/>
    <n v="65"/>
    <n v="142"/>
    <x v="416"/>
  </r>
  <r>
    <x v="21"/>
    <n v="13"/>
    <x v="336"/>
    <x v="0"/>
    <x v="330"/>
    <x v="0"/>
    <n v="226800"/>
    <s v="AfterNoon"/>
    <n v="12"/>
    <n v="12"/>
    <x v="72"/>
  </r>
  <r>
    <x v="21"/>
    <n v="13"/>
    <x v="336"/>
    <x v="0"/>
    <x v="330"/>
    <x v="1"/>
    <n v="493800"/>
    <s v="AfterNoon"/>
    <n v="78"/>
    <n v="85"/>
    <x v="62"/>
  </r>
  <r>
    <x v="21"/>
    <n v="13"/>
    <x v="157"/>
    <x v="0"/>
    <x v="156"/>
    <x v="0"/>
    <n v="260800"/>
    <s v="AfterNoon"/>
    <n v="8"/>
    <n v="12"/>
    <x v="58"/>
  </r>
  <r>
    <x v="21"/>
    <n v="13"/>
    <x v="157"/>
    <x v="0"/>
    <x v="156"/>
    <x v="1"/>
    <n v="700600"/>
    <s v="AfterNoon"/>
    <n v="64"/>
    <n v="85"/>
    <x v="233"/>
  </r>
  <r>
    <x v="21"/>
    <n v="13"/>
    <x v="158"/>
    <x v="1"/>
    <x v="157"/>
    <x v="0"/>
    <n v="2118000"/>
    <s v="AfterNoon"/>
    <n v="20"/>
    <n v="20"/>
    <x v="72"/>
  </r>
  <r>
    <x v="21"/>
    <n v="13"/>
    <x v="158"/>
    <x v="1"/>
    <x v="157"/>
    <x v="1"/>
    <n v="2940400"/>
    <s v="AfterNoon"/>
    <n v="83"/>
    <n v="96"/>
    <x v="143"/>
  </r>
  <r>
    <x v="21"/>
    <n v="13"/>
    <x v="159"/>
    <x v="0"/>
    <x v="158"/>
    <x v="0"/>
    <n v="403200"/>
    <s v="AfterNoon"/>
    <n v="6"/>
    <n v="12"/>
    <x v="12"/>
  </r>
  <r>
    <x v="21"/>
    <n v="13"/>
    <x v="159"/>
    <x v="0"/>
    <x v="158"/>
    <x v="1"/>
    <n v="1099800"/>
    <s v="AfterNoon"/>
    <n v="49"/>
    <n v="85"/>
    <x v="276"/>
  </r>
  <r>
    <x v="21"/>
    <n v="13"/>
    <x v="426"/>
    <x v="4"/>
    <x v="294"/>
    <x v="1"/>
    <n v="13200"/>
    <s v="AfterNoon"/>
    <n v="4"/>
    <n v="12"/>
    <x v="0"/>
  </r>
  <r>
    <x v="21"/>
    <n v="13"/>
    <x v="160"/>
    <x v="0"/>
    <x v="159"/>
    <x v="0"/>
    <n v="441500"/>
    <s v="AfterNoon"/>
    <n v="5"/>
    <n v="12"/>
    <x v="24"/>
  </r>
  <r>
    <x v="21"/>
    <n v="13"/>
    <x v="160"/>
    <x v="0"/>
    <x v="159"/>
    <x v="1"/>
    <n v="1158600"/>
    <s v="AfterNoon"/>
    <n v="39"/>
    <n v="85"/>
    <x v="19"/>
  </r>
  <r>
    <x v="21"/>
    <n v="13"/>
    <x v="161"/>
    <x v="0"/>
    <x v="160"/>
    <x v="0"/>
    <n v="418000"/>
    <s v="AfterNoon"/>
    <n v="11"/>
    <n v="12"/>
    <x v="138"/>
  </r>
  <r>
    <x v="21"/>
    <n v="13"/>
    <x v="161"/>
    <x v="0"/>
    <x v="160"/>
    <x v="1"/>
    <n v="612000"/>
    <s v="AfterNoon"/>
    <n v="48"/>
    <n v="85"/>
    <x v="40"/>
  </r>
  <r>
    <x v="21"/>
    <n v="13"/>
    <x v="162"/>
    <x v="4"/>
    <x v="161"/>
    <x v="1"/>
    <n v="39600"/>
    <s v="AfterNoon"/>
    <n v="4"/>
    <n v="12"/>
    <x v="0"/>
  </r>
  <r>
    <x v="21"/>
    <n v="13"/>
    <x v="163"/>
    <x v="2"/>
    <x v="162"/>
    <x v="1"/>
    <n v="237000"/>
    <s v="AfterNoon"/>
    <n v="15"/>
    <n v="50"/>
    <x v="28"/>
  </r>
  <r>
    <x v="21"/>
    <n v="13"/>
    <x v="337"/>
    <x v="4"/>
    <x v="331"/>
    <x v="1"/>
    <n v="13200"/>
    <s v="AfterNoon"/>
    <n v="3"/>
    <n v="12"/>
    <x v="89"/>
  </r>
  <r>
    <x v="21"/>
    <n v="13"/>
    <x v="164"/>
    <x v="2"/>
    <x v="163"/>
    <x v="1"/>
    <n v="365100"/>
    <s v="AfterNoon"/>
    <n v="21"/>
    <n v="50"/>
    <x v="119"/>
  </r>
  <r>
    <x v="21"/>
    <n v="13"/>
    <x v="414"/>
    <x v="0"/>
    <x v="401"/>
    <x v="0"/>
    <n v="69300"/>
    <s v="AfterNoon"/>
    <n v="7"/>
    <n v="12"/>
    <x v="18"/>
  </r>
  <r>
    <x v="21"/>
    <n v="13"/>
    <x v="414"/>
    <x v="0"/>
    <x v="401"/>
    <x v="1"/>
    <n v="192600"/>
    <s v="AfterNoon"/>
    <n v="58"/>
    <n v="85"/>
    <x v="309"/>
  </r>
  <r>
    <x v="21"/>
    <n v="13"/>
    <x v="165"/>
    <x v="2"/>
    <x v="164"/>
    <x v="1"/>
    <n v="592000"/>
    <s v="AfterNoon"/>
    <n v="26"/>
    <n v="50"/>
    <x v="156"/>
  </r>
  <r>
    <x v="21"/>
    <n v="13"/>
    <x v="389"/>
    <x v="2"/>
    <x v="382"/>
    <x v="1"/>
    <n v="539400"/>
    <s v="AfterNoon"/>
    <n v="36"/>
    <n v="50"/>
    <x v="426"/>
  </r>
  <r>
    <x v="21"/>
    <n v="14"/>
    <x v="455"/>
    <x v="2"/>
    <x v="437"/>
    <x v="1"/>
    <n v="228200"/>
    <s v="AfterNoon"/>
    <n v="12"/>
    <n v="50"/>
    <x v="21"/>
  </r>
  <r>
    <x v="21"/>
    <n v="14"/>
    <x v="166"/>
    <x v="2"/>
    <x v="165"/>
    <x v="1"/>
    <n v="131700"/>
    <s v="AfterNoon"/>
    <n v="13"/>
    <n v="50"/>
    <x v="46"/>
  </r>
  <r>
    <x v="21"/>
    <n v="14"/>
    <x v="167"/>
    <x v="2"/>
    <x v="166"/>
    <x v="1"/>
    <n v="259900"/>
    <s v="AfterNoon"/>
    <n v="36"/>
    <n v="50"/>
    <x v="426"/>
  </r>
  <r>
    <x v="21"/>
    <n v="14"/>
    <x v="168"/>
    <x v="2"/>
    <x v="167"/>
    <x v="1"/>
    <n v="565700"/>
    <s v="AfterNoon"/>
    <n v="29"/>
    <n v="50"/>
    <x v="145"/>
  </r>
  <r>
    <x v="21"/>
    <n v="14"/>
    <x v="169"/>
    <x v="4"/>
    <x v="168"/>
    <x v="1"/>
    <n v="37000"/>
    <s v="AfterNoon"/>
    <n v="10"/>
    <n v="12"/>
    <x v="130"/>
  </r>
  <r>
    <x v="21"/>
    <n v="14"/>
    <x v="170"/>
    <x v="2"/>
    <x v="169"/>
    <x v="1"/>
    <n v="76100"/>
    <s v="AfterNoon"/>
    <n v="14"/>
    <n v="50"/>
    <x v="16"/>
  </r>
  <r>
    <x v="21"/>
    <n v="14"/>
    <x v="171"/>
    <x v="0"/>
    <x v="170"/>
    <x v="0"/>
    <n v="946000"/>
    <s v="AfterNoon"/>
    <n v="11"/>
    <n v="12"/>
    <x v="138"/>
  </r>
  <r>
    <x v="21"/>
    <n v="14"/>
    <x v="171"/>
    <x v="0"/>
    <x v="170"/>
    <x v="1"/>
    <n v="2048900"/>
    <s v="AfterNoon"/>
    <n v="71"/>
    <n v="85"/>
    <x v="408"/>
  </r>
  <r>
    <x v="21"/>
    <n v="14"/>
    <x v="172"/>
    <x v="0"/>
    <x v="171"/>
    <x v="0"/>
    <n v="132000"/>
    <s v="AfterNoon"/>
    <n v="11"/>
    <n v="12"/>
    <x v="138"/>
  </r>
  <r>
    <x v="21"/>
    <n v="14"/>
    <x v="172"/>
    <x v="0"/>
    <x v="171"/>
    <x v="1"/>
    <n v="314000"/>
    <s v="AfterNoon"/>
    <n v="78"/>
    <n v="85"/>
    <x v="62"/>
  </r>
  <r>
    <x v="21"/>
    <n v="14"/>
    <x v="173"/>
    <x v="2"/>
    <x v="172"/>
    <x v="1"/>
    <n v="276400"/>
    <s v="AfterNoon"/>
    <n v="11"/>
    <n v="50"/>
    <x v="55"/>
  </r>
  <r>
    <x v="21"/>
    <n v="14"/>
    <x v="174"/>
    <x v="2"/>
    <x v="173"/>
    <x v="1"/>
    <n v="298800"/>
    <s v="AfterNoon"/>
    <n v="12"/>
    <n v="50"/>
    <x v="21"/>
  </r>
  <r>
    <x v="21"/>
    <n v="14"/>
    <x v="175"/>
    <x v="2"/>
    <x v="174"/>
    <x v="1"/>
    <n v="189200"/>
    <s v="AfterNoon"/>
    <n v="47"/>
    <n v="50"/>
    <x v="101"/>
  </r>
  <r>
    <x v="21"/>
    <n v="14"/>
    <x v="176"/>
    <x v="2"/>
    <x v="175"/>
    <x v="1"/>
    <n v="184800"/>
    <s v="AfterNoon"/>
    <n v="29"/>
    <n v="50"/>
    <x v="145"/>
  </r>
  <r>
    <x v="21"/>
    <n v="14"/>
    <x v="177"/>
    <x v="0"/>
    <x v="176"/>
    <x v="0"/>
    <n v="130900"/>
    <s v="AfterNoon"/>
    <n v="11"/>
    <n v="12"/>
    <x v="138"/>
  </r>
  <r>
    <x v="21"/>
    <n v="14"/>
    <x v="177"/>
    <x v="0"/>
    <x v="176"/>
    <x v="1"/>
    <n v="326000"/>
    <s v="AfterNoon"/>
    <n v="81"/>
    <n v="85"/>
    <x v="392"/>
  </r>
  <r>
    <x v="21"/>
    <n v="14"/>
    <x v="178"/>
    <x v="2"/>
    <x v="177"/>
    <x v="1"/>
    <n v="347200"/>
    <s v="AfterNoon"/>
    <n v="17"/>
    <n v="50"/>
    <x v="116"/>
  </r>
  <r>
    <x v="21"/>
    <n v="14"/>
    <x v="179"/>
    <x v="7"/>
    <x v="178"/>
    <x v="0"/>
    <n v="82500"/>
    <s v="AfterNoon"/>
    <n v="3"/>
    <n v="28"/>
    <x v="185"/>
  </r>
  <r>
    <x v="21"/>
    <n v="14"/>
    <x v="179"/>
    <x v="7"/>
    <x v="178"/>
    <x v="1"/>
    <n v="138900"/>
    <s v="AfterNoon"/>
    <n v="15"/>
    <n v="142"/>
    <x v="249"/>
  </r>
  <r>
    <x v="21"/>
    <n v="14"/>
    <x v="180"/>
    <x v="3"/>
    <x v="179"/>
    <x v="0"/>
    <n v="514500"/>
    <s v="AfterNoon"/>
    <n v="21"/>
    <n v="30"/>
    <x v="242"/>
  </r>
  <r>
    <x v="21"/>
    <n v="14"/>
    <x v="180"/>
    <x v="3"/>
    <x v="179"/>
    <x v="1"/>
    <n v="904400"/>
    <s v="AfterNoon"/>
    <n v="110"/>
    <n v="192"/>
    <x v="182"/>
  </r>
  <r>
    <x v="21"/>
    <n v="14"/>
    <x v="181"/>
    <x v="2"/>
    <x v="180"/>
    <x v="1"/>
    <n v="390800"/>
    <s v="AfterNoon"/>
    <n v="32"/>
    <n v="50"/>
    <x v="128"/>
  </r>
  <r>
    <x v="21"/>
    <n v="14"/>
    <x v="339"/>
    <x v="2"/>
    <x v="333"/>
    <x v="1"/>
    <n v="272000"/>
    <s v="AfterNoon"/>
    <n v="41"/>
    <n v="50"/>
    <x v="206"/>
  </r>
  <r>
    <x v="21"/>
    <n v="14"/>
    <x v="182"/>
    <x v="2"/>
    <x v="181"/>
    <x v="1"/>
    <n v="377200"/>
    <s v="AfterNoon"/>
    <n v="21"/>
    <n v="50"/>
    <x v="119"/>
  </r>
  <r>
    <x v="21"/>
    <n v="14"/>
    <x v="340"/>
    <x v="4"/>
    <x v="334"/>
    <x v="1"/>
    <n v="13200"/>
    <s v="AfterNoon"/>
    <n v="2"/>
    <n v="12"/>
    <x v="10"/>
  </r>
  <r>
    <x v="21"/>
    <n v="14"/>
    <x v="183"/>
    <x v="2"/>
    <x v="182"/>
    <x v="1"/>
    <n v="696400"/>
    <s v="AfterNoon"/>
    <n v="27"/>
    <n v="50"/>
    <x v="213"/>
  </r>
  <r>
    <x v="21"/>
    <n v="14"/>
    <x v="184"/>
    <x v="5"/>
    <x v="183"/>
    <x v="0"/>
    <n v="2268000"/>
    <s v="AfterNoon"/>
    <n v="27"/>
    <n v="30"/>
    <x v="255"/>
  </r>
  <r>
    <x v="21"/>
    <n v="14"/>
    <x v="184"/>
    <x v="5"/>
    <x v="183"/>
    <x v="2"/>
    <n v="1808800"/>
    <s v="AfterNoon"/>
    <n v="38"/>
    <n v="48"/>
    <x v="475"/>
  </r>
  <r>
    <x v="21"/>
    <n v="14"/>
    <x v="184"/>
    <x v="5"/>
    <x v="183"/>
    <x v="1"/>
    <n v="6493200"/>
    <s v="AfterNoon"/>
    <n v="231"/>
    <n v="324"/>
    <x v="521"/>
  </r>
  <r>
    <x v="21"/>
    <n v="14"/>
    <x v="391"/>
    <x v="0"/>
    <x v="23"/>
    <x v="0"/>
    <n v="81900"/>
    <s v="AfterNoon"/>
    <n v="9"/>
    <n v="12"/>
    <x v="92"/>
  </r>
  <r>
    <x v="21"/>
    <n v="14"/>
    <x v="391"/>
    <x v="0"/>
    <x v="23"/>
    <x v="1"/>
    <n v="199500"/>
    <s v="AfterNoon"/>
    <n v="66"/>
    <n v="85"/>
    <x v="83"/>
  </r>
  <r>
    <x v="21"/>
    <n v="14"/>
    <x v="185"/>
    <x v="0"/>
    <x v="184"/>
    <x v="0"/>
    <n v="79200"/>
    <s v="AfterNoon"/>
    <n v="3"/>
    <n v="12"/>
    <x v="89"/>
  </r>
  <r>
    <x v="21"/>
    <n v="14"/>
    <x v="185"/>
    <x v="0"/>
    <x v="184"/>
    <x v="1"/>
    <n v="267600"/>
    <s v="AfterNoon"/>
    <n v="30"/>
    <n v="85"/>
    <x v="212"/>
  </r>
  <r>
    <x v="21"/>
    <n v="14"/>
    <x v="186"/>
    <x v="2"/>
    <x v="185"/>
    <x v="1"/>
    <n v="37100"/>
    <s v="AfterNoon"/>
    <n v="7"/>
    <n v="50"/>
    <x v="27"/>
  </r>
  <r>
    <x v="21"/>
    <n v="14"/>
    <x v="187"/>
    <x v="2"/>
    <x v="186"/>
    <x v="1"/>
    <n v="179000"/>
    <s v="AfterNoon"/>
    <n v="10"/>
    <n v="50"/>
    <x v="26"/>
  </r>
  <r>
    <x v="21"/>
    <n v="14"/>
    <x v="434"/>
    <x v="2"/>
    <x v="418"/>
    <x v="1"/>
    <n v="296000"/>
    <s v="AfterNoon"/>
    <n v="17"/>
    <n v="50"/>
    <x v="116"/>
  </r>
  <r>
    <x v="21"/>
    <n v="14"/>
    <x v="415"/>
    <x v="0"/>
    <x v="126"/>
    <x v="0"/>
    <n v="51500"/>
    <s v="AfterNoon"/>
    <n v="5"/>
    <n v="12"/>
    <x v="24"/>
  </r>
  <r>
    <x v="21"/>
    <n v="14"/>
    <x v="415"/>
    <x v="0"/>
    <x v="126"/>
    <x v="1"/>
    <n v="106600"/>
    <s v="AfterNoon"/>
    <n v="31"/>
    <n v="85"/>
    <x v="184"/>
  </r>
  <r>
    <x v="21"/>
    <n v="14"/>
    <x v="188"/>
    <x v="7"/>
    <x v="102"/>
    <x v="0"/>
    <n v="180000"/>
    <s v="AfterNoon"/>
    <n v="9"/>
    <n v="28"/>
    <x v="63"/>
  </r>
  <r>
    <x v="21"/>
    <n v="14"/>
    <x v="188"/>
    <x v="7"/>
    <x v="102"/>
    <x v="1"/>
    <n v="316700"/>
    <s v="AfterNoon"/>
    <n v="47"/>
    <n v="142"/>
    <x v="666"/>
  </r>
  <r>
    <x v="21"/>
    <n v="14"/>
    <x v="189"/>
    <x v="2"/>
    <x v="187"/>
    <x v="1"/>
    <n v="207200"/>
    <s v="AfterNoon"/>
    <n v="14"/>
    <n v="50"/>
    <x v="16"/>
  </r>
  <r>
    <x v="21"/>
    <n v="14"/>
    <x v="435"/>
    <x v="2"/>
    <x v="419"/>
    <x v="1"/>
    <n v="443900"/>
    <s v="AfterNoon"/>
    <n v="17"/>
    <n v="50"/>
    <x v="116"/>
  </r>
  <r>
    <x v="21"/>
    <n v="14"/>
    <x v="190"/>
    <x v="4"/>
    <x v="188"/>
    <x v="1"/>
    <n v="74800"/>
    <s v="AfterNoon"/>
    <n v="11"/>
    <n v="12"/>
    <x v="138"/>
  </r>
  <r>
    <x v="21"/>
    <n v="14"/>
    <x v="191"/>
    <x v="4"/>
    <x v="189"/>
    <x v="1"/>
    <n v="34800"/>
    <s v="AfterNoon"/>
    <n v="6"/>
    <n v="12"/>
    <x v="12"/>
  </r>
  <r>
    <x v="21"/>
    <n v="14"/>
    <x v="192"/>
    <x v="2"/>
    <x v="190"/>
    <x v="1"/>
    <n v="324800"/>
    <s v="AfterNoon"/>
    <n v="23"/>
    <n v="50"/>
    <x v="100"/>
  </r>
  <r>
    <x v="21"/>
    <n v="14"/>
    <x v="193"/>
    <x v="6"/>
    <x v="191"/>
    <x v="0"/>
    <n v="483600"/>
    <s v="AfterNoon"/>
    <n v="12"/>
    <n v="12"/>
    <x v="72"/>
  </r>
  <r>
    <x v="21"/>
    <n v="14"/>
    <x v="193"/>
    <x v="6"/>
    <x v="191"/>
    <x v="1"/>
    <n v="1522600"/>
    <s v="AfterNoon"/>
    <n v="113"/>
    <n v="118"/>
    <x v="315"/>
  </r>
  <r>
    <x v="21"/>
    <n v="14"/>
    <x v="194"/>
    <x v="6"/>
    <x v="192"/>
    <x v="0"/>
    <n v="283200"/>
    <s v="AfterNoon"/>
    <n v="12"/>
    <n v="12"/>
    <x v="72"/>
  </r>
  <r>
    <x v="21"/>
    <n v="14"/>
    <x v="194"/>
    <x v="6"/>
    <x v="192"/>
    <x v="1"/>
    <n v="920600"/>
    <s v="AfterNoon"/>
    <n v="116"/>
    <n v="118"/>
    <x v="604"/>
  </r>
  <r>
    <x v="21"/>
    <n v="14"/>
    <x v="195"/>
    <x v="0"/>
    <x v="193"/>
    <x v="0"/>
    <n v="133000"/>
    <s v="AfterNoon"/>
    <n v="5"/>
    <n v="12"/>
    <x v="24"/>
  </r>
  <r>
    <x v="21"/>
    <n v="14"/>
    <x v="195"/>
    <x v="0"/>
    <x v="193"/>
    <x v="1"/>
    <n v="429900"/>
    <s v="AfterNoon"/>
    <n v="48"/>
    <n v="85"/>
    <x v="40"/>
  </r>
  <r>
    <x v="21"/>
    <n v="14"/>
    <x v="196"/>
    <x v="0"/>
    <x v="194"/>
    <x v="0"/>
    <n v="277200"/>
    <s v="AfterNoon"/>
    <n v="12"/>
    <n v="12"/>
    <x v="72"/>
  </r>
  <r>
    <x v="21"/>
    <n v="14"/>
    <x v="196"/>
    <x v="0"/>
    <x v="194"/>
    <x v="1"/>
    <n v="596900"/>
    <s v="AfterNoon"/>
    <n v="77"/>
    <n v="85"/>
    <x v="471"/>
  </r>
  <r>
    <x v="21"/>
    <n v="14"/>
    <x v="197"/>
    <x v="2"/>
    <x v="195"/>
    <x v="1"/>
    <n v="375500"/>
    <s v="AfterNoon"/>
    <n v="17"/>
    <n v="50"/>
    <x v="116"/>
  </r>
  <r>
    <x v="21"/>
    <n v="14"/>
    <x v="341"/>
    <x v="2"/>
    <x v="335"/>
    <x v="1"/>
    <n v="278100"/>
    <s v="AfterNoon"/>
    <n v="40"/>
    <n v="50"/>
    <x v="217"/>
  </r>
  <r>
    <x v="21"/>
    <n v="14"/>
    <x v="198"/>
    <x v="2"/>
    <x v="196"/>
    <x v="1"/>
    <n v="1032700"/>
    <s v="AfterNoon"/>
    <n v="46"/>
    <n v="50"/>
    <x v="388"/>
  </r>
  <r>
    <x v="21"/>
    <n v="14"/>
    <x v="342"/>
    <x v="2"/>
    <x v="336"/>
    <x v="1"/>
    <n v="815000"/>
    <s v="AfterNoon"/>
    <n v="46"/>
    <n v="50"/>
    <x v="388"/>
  </r>
  <r>
    <x v="21"/>
    <n v="14"/>
    <x v="199"/>
    <x v="6"/>
    <x v="197"/>
    <x v="0"/>
    <n v="589200"/>
    <s v="AfterNoon"/>
    <n v="12"/>
    <n v="12"/>
    <x v="72"/>
  </r>
  <r>
    <x v="21"/>
    <n v="14"/>
    <x v="199"/>
    <x v="6"/>
    <x v="197"/>
    <x v="1"/>
    <n v="1748000"/>
    <s v="AfterNoon"/>
    <n v="106"/>
    <n v="118"/>
    <x v="361"/>
  </r>
  <r>
    <x v="21"/>
    <n v="14"/>
    <x v="343"/>
    <x v="0"/>
    <x v="337"/>
    <x v="0"/>
    <n v="207900"/>
    <s v="AfterNoon"/>
    <n v="11"/>
    <n v="12"/>
    <x v="138"/>
  </r>
  <r>
    <x v="21"/>
    <n v="14"/>
    <x v="343"/>
    <x v="0"/>
    <x v="337"/>
    <x v="1"/>
    <n v="475500"/>
    <s v="AfterNoon"/>
    <n v="75"/>
    <n v="85"/>
    <x v="245"/>
  </r>
  <r>
    <x v="21"/>
    <n v="15"/>
    <x v="200"/>
    <x v="0"/>
    <x v="198"/>
    <x v="0"/>
    <n v="128800"/>
    <s v="AfterNoon"/>
    <n v="8"/>
    <n v="12"/>
    <x v="58"/>
  </r>
  <r>
    <x v="21"/>
    <n v="15"/>
    <x v="200"/>
    <x v="0"/>
    <x v="198"/>
    <x v="1"/>
    <n v="315200"/>
    <s v="AfterNoon"/>
    <n v="58"/>
    <n v="85"/>
    <x v="309"/>
  </r>
  <r>
    <x v="21"/>
    <n v="15"/>
    <x v="201"/>
    <x v="2"/>
    <x v="199"/>
    <x v="1"/>
    <n v="348800"/>
    <s v="AfterNoon"/>
    <n v="25"/>
    <n v="50"/>
    <x v="12"/>
  </r>
  <r>
    <x v="21"/>
    <n v="15"/>
    <x v="202"/>
    <x v="0"/>
    <x v="200"/>
    <x v="0"/>
    <n v="77700"/>
    <s v="AfterNoon"/>
    <n v="7"/>
    <n v="12"/>
    <x v="18"/>
  </r>
  <r>
    <x v="21"/>
    <n v="15"/>
    <x v="202"/>
    <x v="0"/>
    <x v="200"/>
    <x v="1"/>
    <n v="201000"/>
    <s v="AfterNoon"/>
    <n v="54"/>
    <n v="85"/>
    <x v="279"/>
  </r>
  <r>
    <x v="21"/>
    <n v="15"/>
    <x v="203"/>
    <x v="0"/>
    <x v="201"/>
    <x v="0"/>
    <n v="704000"/>
    <s v="AfterNoon"/>
    <n v="10"/>
    <n v="12"/>
    <x v="130"/>
  </r>
  <r>
    <x v="21"/>
    <n v="15"/>
    <x v="203"/>
    <x v="0"/>
    <x v="201"/>
    <x v="1"/>
    <n v="1489700"/>
    <s v="AfterNoon"/>
    <n v="63"/>
    <n v="85"/>
    <x v="189"/>
  </r>
  <r>
    <x v="21"/>
    <n v="15"/>
    <x v="204"/>
    <x v="1"/>
    <x v="202"/>
    <x v="0"/>
    <n v="894600"/>
    <s v="AfterNoon"/>
    <n v="18"/>
    <n v="20"/>
    <x v="255"/>
  </r>
  <r>
    <x v="21"/>
    <n v="15"/>
    <x v="204"/>
    <x v="1"/>
    <x v="202"/>
    <x v="1"/>
    <n v="1467200"/>
    <s v="AfterNoon"/>
    <n v="88"/>
    <n v="96"/>
    <x v="138"/>
  </r>
  <r>
    <x v="21"/>
    <n v="15"/>
    <x v="205"/>
    <x v="0"/>
    <x v="203"/>
    <x v="0"/>
    <n v="534000"/>
    <s v="AfterNoon"/>
    <n v="12"/>
    <n v="12"/>
    <x v="72"/>
  </r>
  <r>
    <x v="21"/>
    <n v="15"/>
    <x v="205"/>
    <x v="0"/>
    <x v="203"/>
    <x v="1"/>
    <n v="953200"/>
    <s v="AfterNoon"/>
    <n v="64"/>
    <n v="85"/>
    <x v="233"/>
  </r>
  <r>
    <x v="21"/>
    <n v="15"/>
    <x v="344"/>
    <x v="0"/>
    <x v="338"/>
    <x v="0"/>
    <n v="360800"/>
    <s v="AfterNoon"/>
    <n v="11"/>
    <n v="12"/>
    <x v="138"/>
  </r>
  <r>
    <x v="21"/>
    <n v="15"/>
    <x v="344"/>
    <x v="0"/>
    <x v="338"/>
    <x v="1"/>
    <n v="842600"/>
    <s v="AfterNoon"/>
    <n v="77"/>
    <n v="85"/>
    <x v="471"/>
  </r>
  <r>
    <x v="21"/>
    <n v="15"/>
    <x v="345"/>
    <x v="2"/>
    <x v="339"/>
    <x v="1"/>
    <n v="917700"/>
    <s v="AfterNoon"/>
    <n v="48"/>
    <n v="50"/>
    <x v="585"/>
  </r>
  <r>
    <x v="21"/>
    <n v="15"/>
    <x v="346"/>
    <x v="0"/>
    <x v="340"/>
    <x v="0"/>
    <n v="90400"/>
    <s v="AfterNoon"/>
    <n v="8"/>
    <n v="12"/>
    <x v="58"/>
  </r>
  <r>
    <x v="21"/>
    <n v="15"/>
    <x v="346"/>
    <x v="0"/>
    <x v="340"/>
    <x v="1"/>
    <n v="224800"/>
    <s v="AfterNoon"/>
    <n v="59"/>
    <n v="85"/>
    <x v="151"/>
  </r>
  <r>
    <x v="21"/>
    <n v="15"/>
    <x v="206"/>
    <x v="6"/>
    <x v="204"/>
    <x v="0"/>
    <n v="324500"/>
    <s v="AfterNoon"/>
    <n v="11"/>
    <n v="12"/>
    <x v="138"/>
  </r>
  <r>
    <x v="21"/>
    <n v="15"/>
    <x v="206"/>
    <x v="6"/>
    <x v="204"/>
    <x v="1"/>
    <n v="985000"/>
    <s v="AfterNoon"/>
    <n v="100"/>
    <n v="118"/>
    <x v="250"/>
  </r>
  <r>
    <x v="21"/>
    <n v="15"/>
    <x v="436"/>
    <x v="2"/>
    <x v="420"/>
    <x v="1"/>
    <n v="884300"/>
    <s v="AfterNoon"/>
    <n v="46"/>
    <n v="50"/>
    <x v="388"/>
  </r>
  <r>
    <x v="21"/>
    <n v="15"/>
    <x v="207"/>
    <x v="2"/>
    <x v="205"/>
    <x v="1"/>
    <n v="407000"/>
    <s v="AfterNoon"/>
    <n v="40"/>
    <n v="50"/>
    <x v="217"/>
  </r>
  <r>
    <x v="21"/>
    <n v="15"/>
    <x v="347"/>
    <x v="3"/>
    <x v="341"/>
    <x v="0"/>
    <n v="655200"/>
    <s v="AfterNoon"/>
    <n v="18"/>
    <n v="30"/>
    <x v="41"/>
  </r>
  <r>
    <x v="21"/>
    <n v="15"/>
    <x v="347"/>
    <x v="3"/>
    <x v="341"/>
    <x v="1"/>
    <n v="1359100"/>
    <s v="AfterNoon"/>
    <n v="112"/>
    <n v="192"/>
    <x v="18"/>
  </r>
  <r>
    <x v="21"/>
    <n v="15"/>
    <x v="208"/>
    <x v="2"/>
    <x v="206"/>
    <x v="1"/>
    <n v="956300"/>
    <s v="AfterNoon"/>
    <n v="41"/>
    <n v="50"/>
    <x v="206"/>
  </r>
  <r>
    <x v="21"/>
    <n v="15"/>
    <x v="209"/>
    <x v="2"/>
    <x v="207"/>
    <x v="1"/>
    <n v="295800"/>
    <s v="AfterNoon"/>
    <n v="17"/>
    <n v="50"/>
    <x v="116"/>
  </r>
  <r>
    <x v="21"/>
    <n v="15"/>
    <x v="210"/>
    <x v="2"/>
    <x v="208"/>
    <x v="1"/>
    <n v="214200"/>
    <s v="AfterNoon"/>
    <n v="10"/>
    <n v="50"/>
    <x v="26"/>
  </r>
  <r>
    <x v="21"/>
    <n v="15"/>
    <x v="437"/>
    <x v="2"/>
    <x v="421"/>
    <x v="1"/>
    <n v="212000"/>
    <s v="AfterNoon"/>
    <n v="10"/>
    <n v="50"/>
    <x v="26"/>
  </r>
  <r>
    <x v="21"/>
    <n v="15"/>
    <x v="211"/>
    <x v="7"/>
    <x v="48"/>
    <x v="0"/>
    <n v="216000"/>
    <s v="AfterNoon"/>
    <n v="12"/>
    <n v="28"/>
    <x v="44"/>
  </r>
  <r>
    <x v="21"/>
    <n v="15"/>
    <x v="211"/>
    <x v="7"/>
    <x v="48"/>
    <x v="1"/>
    <n v="374400"/>
    <s v="AfterNoon"/>
    <n v="62"/>
    <n v="142"/>
    <x v="715"/>
  </r>
  <r>
    <x v="21"/>
    <n v="15"/>
    <x v="212"/>
    <x v="2"/>
    <x v="209"/>
    <x v="1"/>
    <n v="654000"/>
    <s v="AfterNoon"/>
    <n v="44"/>
    <n v="50"/>
    <x v="351"/>
  </r>
  <r>
    <x v="21"/>
    <n v="15"/>
    <x v="446"/>
    <x v="0"/>
    <x v="430"/>
    <x v="0"/>
    <n v="76200"/>
    <s v="AfterNoon"/>
    <n v="6"/>
    <n v="12"/>
    <x v="12"/>
  </r>
  <r>
    <x v="21"/>
    <n v="15"/>
    <x v="446"/>
    <x v="0"/>
    <x v="430"/>
    <x v="1"/>
    <n v="156400"/>
    <s v="AfterNoon"/>
    <n v="37"/>
    <n v="85"/>
    <x v="154"/>
  </r>
  <r>
    <x v="21"/>
    <n v="15"/>
    <x v="213"/>
    <x v="0"/>
    <x v="210"/>
    <x v="0"/>
    <n v="403200"/>
    <s v="AfterNoon"/>
    <n v="6"/>
    <n v="12"/>
    <x v="12"/>
  </r>
  <r>
    <x v="21"/>
    <n v="15"/>
    <x v="213"/>
    <x v="0"/>
    <x v="210"/>
    <x v="1"/>
    <n v="925000"/>
    <s v="AfterNoon"/>
    <n v="41"/>
    <n v="85"/>
    <x v="111"/>
  </r>
  <r>
    <x v="21"/>
    <n v="15"/>
    <x v="214"/>
    <x v="3"/>
    <x v="211"/>
    <x v="0"/>
    <n v="581400"/>
    <s v="AfterNoon"/>
    <n v="19"/>
    <n v="30"/>
    <x v="277"/>
  </r>
  <r>
    <x v="21"/>
    <n v="15"/>
    <x v="214"/>
    <x v="3"/>
    <x v="211"/>
    <x v="1"/>
    <n v="1177000"/>
    <s v="AfterNoon"/>
    <n v="115"/>
    <n v="192"/>
    <x v="716"/>
  </r>
  <r>
    <x v="21"/>
    <n v="15"/>
    <x v="215"/>
    <x v="6"/>
    <x v="212"/>
    <x v="0"/>
    <n v="236000"/>
    <s v="AfterNoon"/>
    <n v="10"/>
    <n v="12"/>
    <x v="130"/>
  </r>
  <r>
    <x v="21"/>
    <n v="15"/>
    <x v="215"/>
    <x v="6"/>
    <x v="212"/>
    <x v="1"/>
    <n v="928500"/>
    <s v="AfterNoon"/>
    <n v="117"/>
    <n v="118"/>
    <x v="670"/>
  </r>
  <r>
    <x v="21"/>
    <n v="15"/>
    <x v="216"/>
    <x v="0"/>
    <x v="213"/>
    <x v="0"/>
    <n v="104500"/>
    <s v="AfterNoon"/>
    <n v="11"/>
    <n v="12"/>
    <x v="138"/>
  </r>
  <r>
    <x v="21"/>
    <n v="15"/>
    <x v="216"/>
    <x v="0"/>
    <x v="213"/>
    <x v="1"/>
    <n v="231300"/>
    <s v="AfterNoon"/>
    <n v="72"/>
    <n v="85"/>
    <x v="341"/>
  </r>
  <r>
    <x v="21"/>
    <n v="15"/>
    <x v="217"/>
    <x v="4"/>
    <x v="214"/>
    <x v="1"/>
    <n v="69300"/>
    <s v="AfterNoon"/>
    <n v="9"/>
    <n v="12"/>
    <x v="92"/>
  </r>
  <r>
    <x v="21"/>
    <n v="15"/>
    <x v="218"/>
    <x v="4"/>
    <x v="215"/>
    <x v="1"/>
    <n v="38500"/>
    <s v="AfterNoon"/>
    <n v="5"/>
    <n v="12"/>
    <x v="24"/>
  </r>
  <r>
    <x v="21"/>
    <n v="15"/>
    <x v="416"/>
    <x v="0"/>
    <x v="402"/>
    <x v="0"/>
    <n v="101000"/>
    <s v="AfterNoon"/>
    <n v="5"/>
    <n v="12"/>
    <x v="24"/>
  </r>
  <r>
    <x v="21"/>
    <n v="15"/>
    <x v="416"/>
    <x v="0"/>
    <x v="402"/>
    <x v="1"/>
    <n v="228500"/>
    <s v="AfterNoon"/>
    <n v="34"/>
    <n v="85"/>
    <x v="127"/>
  </r>
  <r>
    <x v="21"/>
    <n v="15"/>
    <x v="219"/>
    <x v="0"/>
    <x v="216"/>
    <x v="0"/>
    <n v="222200"/>
    <s v="AfterNoon"/>
    <n v="11"/>
    <n v="12"/>
    <x v="138"/>
  </r>
  <r>
    <x v="21"/>
    <n v="15"/>
    <x v="219"/>
    <x v="0"/>
    <x v="216"/>
    <x v="1"/>
    <n v="538800"/>
    <s v="AfterNoon"/>
    <n v="80"/>
    <n v="85"/>
    <x v="311"/>
  </r>
  <r>
    <x v="21"/>
    <n v="15"/>
    <x v="220"/>
    <x v="2"/>
    <x v="217"/>
    <x v="1"/>
    <n v="476000"/>
    <s v="AfterNoon"/>
    <n v="26"/>
    <n v="50"/>
    <x v="156"/>
  </r>
  <r>
    <x v="21"/>
    <n v="15"/>
    <x v="221"/>
    <x v="4"/>
    <x v="218"/>
    <x v="1"/>
    <n v="35200"/>
    <s v="AfterNoon"/>
    <n v="8"/>
    <n v="12"/>
    <x v="58"/>
  </r>
  <r>
    <x v="21"/>
    <n v="15"/>
    <x v="348"/>
    <x v="2"/>
    <x v="342"/>
    <x v="1"/>
    <n v="132400"/>
    <s v="AfterNoon"/>
    <n v="6"/>
    <n v="50"/>
    <x v="43"/>
  </r>
  <r>
    <x v="21"/>
    <n v="15"/>
    <x v="222"/>
    <x v="0"/>
    <x v="219"/>
    <x v="0"/>
    <n v="69300"/>
    <s v="AfterNoon"/>
    <n v="7"/>
    <n v="12"/>
    <x v="18"/>
  </r>
  <r>
    <x v="21"/>
    <n v="15"/>
    <x v="222"/>
    <x v="0"/>
    <x v="219"/>
    <x v="1"/>
    <n v="206100"/>
    <s v="AfterNoon"/>
    <n v="62"/>
    <n v="85"/>
    <x v="321"/>
  </r>
  <r>
    <x v="21"/>
    <n v="15"/>
    <x v="417"/>
    <x v="2"/>
    <x v="403"/>
    <x v="1"/>
    <n v="249600"/>
    <s v="AfterNoon"/>
    <n v="16"/>
    <n v="50"/>
    <x v="141"/>
  </r>
  <r>
    <x v="21"/>
    <n v="15"/>
    <x v="223"/>
    <x v="2"/>
    <x v="220"/>
    <x v="1"/>
    <n v="191400"/>
    <s v="AfterNoon"/>
    <n v="11"/>
    <n v="50"/>
    <x v="55"/>
  </r>
  <r>
    <x v="21"/>
    <n v="15"/>
    <x v="224"/>
    <x v="2"/>
    <x v="221"/>
    <x v="1"/>
    <n v="651000"/>
    <s v="AfterNoon"/>
    <n v="43"/>
    <n v="50"/>
    <x v="157"/>
  </r>
  <r>
    <x v="21"/>
    <n v="15"/>
    <x v="447"/>
    <x v="0"/>
    <x v="431"/>
    <x v="0"/>
    <n v="137400"/>
    <s v="AfterNoon"/>
    <n v="6"/>
    <n v="12"/>
    <x v="12"/>
  </r>
  <r>
    <x v="21"/>
    <n v="15"/>
    <x v="447"/>
    <x v="0"/>
    <x v="431"/>
    <x v="1"/>
    <n v="244800"/>
    <s v="AfterNoon"/>
    <n v="32"/>
    <n v="85"/>
    <x v="310"/>
  </r>
  <r>
    <x v="21"/>
    <n v="16"/>
    <x v="225"/>
    <x v="4"/>
    <x v="222"/>
    <x v="1"/>
    <n v="25900"/>
    <s v="Evening"/>
    <n v="7"/>
    <n v="12"/>
    <x v="18"/>
  </r>
  <r>
    <x v="21"/>
    <n v="16"/>
    <x v="226"/>
    <x v="4"/>
    <x v="223"/>
    <x v="1"/>
    <n v="14200"/>
    <s v="Evening"/>
    <n v="2"/>
    <n v="12"/>
    <x v="10"/>
  </r>
  <r>
    <x v="21"/>
    <n v="16"/>
    <x v="227"/>
    <x v="0"/>
    <x v="224"/>
    <x v="0"/>
    <n v="290400"/>
    <s v="Evening"/>
    <n v="6"/>
    <n v="12"/>
    <x v="12"/>
  </r>
  <r>
    <x v="21"/>
    <n v="16"/>
    <x v="227"/>
    <x v="0"/>
    <x v="224"/>
    <x v="1"/>
    <n v="661800"/>
    <s v="Evening"/>
    <n v="41"/>
    <n v="85"/>
    <x v="111"/>
  </r>
  <r>
    <x v="21"/>
    <n v="16"/>
    <x v="228"/>
    <x v="0"/>
    <x v="225"/>
    <x v="0"/>
    <n v="600000"/>
    <s v="Evening"/>
    <n v="12"/>
    <n v="12"/>
    <x v="72"/>
  </r>
  <r>
    <x v="21"/>
    <n v="16"/>
    <x v="228"/>
    <x v="0"/>
    <x v="225"/>
    <x v="1"/>
    <n v="1227100"/>
    <s v="Evening"/>
    <n v="73"/>
    <n v="85"/>
    <x v="207"/>
  </r>
  <r>
    <x v="21"/>
    <n v="16"/>
    <x v="229"/>
    <x v="0"/>
    <x v="226"/>
    <x v="0"/>
    <n v="88400"/>
    <s v="Evening"/>
    <n v="2"/>
    <n v="12"/>
    <x v="10"/>
  </r>
  <r>
    <x v="21"/>
    <n v="16"/>
    <x v="229"/>
    <x v="0"/>
    <x v="226"/>
    <x v="1"/>
    <n v="207300"/>
    <s v="Evening"/>
    <n v="14"/>
    <n v="85"/>
    <x v="70"/>
  </r>
  <r>
    <x v="21"/>
    <n v="16"/>
    <x v="230"/>
    <x v="0"/>
    <x v="227"/>
    <x v="0"/>
    <n v="278000"/>
    <s v="Evening"/>
    <n v="10"/>
    <n v="12"/>
    <x v="130"/>
  </r>
  <r>
    <x v="21"/>
    <n v="16"/>
    <x v="230"/>
    <x v="0"/>
    <x v="227"/>
    <x v="1"/>
    <n v="776400"/>
    <s v="Evening"/>
    <n v="83"/>
    <n v="85"/>
    <x v="316"/>
  </r>
  <r>
    <x v="21"/>
    <n v="16"/>
    <x v="231"/>
    <x v="0"/>
    <x v="228"/>
    <x v="0"/>
    <n v="333600"/>
    <s v="Evening"/>
    <n v="12"/>
    <n v="12"/>
    <x v="72"/>
  </r>
  <r>
    <x v="21"/>
    <n v="16"/>
    <x v="231"/>
    <x v="0"/>
    <x v="228"/>
    <x v="1"/>
    <n v="795000"/>
    <s v="Evening"/>
    <n v="85"/>
    <n v="85"/>
    <x v="72"/>
  </r>
  <r>
    <x v="21"/>
    <n v="16"/>
    <x v="232"/>
    <x v="0"/>
    <x v="229"/>
    <x v="0"/>
    <n v="67800"/>
    <s v="Evening"/>
    <n v="6"/>
    <n v="12"/>
    <x v="12"/>
  </r>
  <r>
    <x v="21"/>
    <n v="16"/>
    <x v="232"/>
    <x v="0"/>
    <x v="229"/>
    <x v="1"/>
    <n v="191200"/>
    <s v="Evening"/>
    <n v="50"/>
    <n v="85"/>
    <x v="239"/>
  </r>
  <r>
    <x v="21"/>
    <n v="16"/>
    <x v="233"/>
    <x v="6"/>
    <x v="230"/>
    <x v="0"/>
    <n v="354000"/>
    <s v="Evening"/>
    <n v="12"/>
    <n v="12"/>
    <x v="72"/>
  </r>
  <r>
    <x v="21"/>
    <n v="16"/>
    <x v="233"/>
    <x v="6"/>
    <x v="230"/>
    <x v="1"/>
    <n v="1142800"/>
    <s v="Evening"/>
    <n v="116"/>
    <n v="118"/>
    <x v="604"/>
  </r>
  <r>
    <x v="21"/>
    <n v="16"/>
    <x v="234"/>
    <x v="0"/>
    <x v="231"/>
    <x v="0"/>
    <n v="295900"/>
    <s v="Evening"/>
    <n v="11"/>
    <n v="12"/>
    <x v="138"/>
  </r>
  <r>
    <x v="21"/>
    <n v="16"/>
    <x v="234"/>
    <x v="0"/>
    <x v="231"/>
    <x v="1"/>
    <n v="606600"/>
    <s v="Evening"/>
    <n v="67"/>
    <n v="85"/>
    <x v="358"/>
  </r>
  <r>
    <x v="21"/>
    <n v="16"/>
    <x v="400"/>
    <x v="4"/>
    <x v="104"/>
    <x v="1"/>
    <n v="6800"/>
    <s v="Evening"/>
    <n v="1"/>
    <n v="12"/>
    <x v="47"/>
  </r>
  <r>
    <x v="21"/>
    <n v="16"/>
    <x v="235"/>
    <x v="4"/>
    <x v="232"/>
    <x v="1"/>
    <n v="121000"/>
    <s v="Evening"/>
    <n v="11"/>
    <n v="12"/>
    <x v="138"/>
  </r>
  <r>
    <x v="21"/>
    <n v="16"/>
    <x v="236"/>
    <x v="2"/>
    <x v="233"/>
    <x v="1"/>
    <n v="26400"/>
    <s v="Evening"/>
    <n v="3"/>
    <n v="50"/>
    <x v="20"/>
  </r>
  <r>
    <x v="21"/>
    <n v="16"/>
    <x v="237"/>
    <x v="2"/>
    <x v="234"/>
    <x v="1"/>
    <n v="249200"/>
    <s v="Evening"/>
    <n v="20"/>
    <n v="50"/>
    <x v="127"/>
  </r>
  <r>
    <x v="21"/>
    <n v="16"/>
    <x v="239"/>
    <x v="4"/>
    <x v="236"/>
    <x v="1"/>
    <n v="33600"/>
    <s v="Evening"/>
    <n v="4"/>
    <n v="12"/>
    <x v="0"/>
  </r>
  <r>
    <x v="21"/>
    <n v="16"/>
    <x v="401"/>
    <x v="2"/>
    <x v="391"/>
    <x v="1"/>
    <n v="73200"/>
    <s v="Evening"/>
    <n v="11"/>
    <n v="50"/>
    <x v="55"/>
  </r>
  <r>
    <x v="21"/>
    <n v="16"/>
    <x v="240"/>
    <x v="2"/>
    <x v="237"/>
    <x v="1"/>
    <n v="141400"/>
    <s v="Evening"/>
    <n v="20"/>
    <n v="50"/>
    <x v="127"/>
  </r>
  <r>
    <x v="21"/>
    <n v="16"/>
    <x v="241"/>
    <x v="2"/>
    <x v="238"/>
    <x v="1"/>
    <n v="154700"/>
    <s v="Evening"/>
    <n v="22"/>
    <n v="50"/>
    <x v="102"/>
  </r>
  <r>
    <x v="21"/>
    <n v="16"/>
    <x v="242"/>
    <x v="2"/>
    <x v="239"/>
    <x v="1"/>
    <n v="665400"/>
    <s v="Evening"/>
    <n v="42"/>
    <n v="50"/>
    <x v="415"/>
  </r>
  <r>
    <x v="21"/>
    <n v="16"/>
    <x v="243"/>
    <x v="2"/>
    <x v="240"/>
    <x v="1"/>
    <n v="676000"/>
    <s v="Evening"/>
    <n v="38"/>
    <n v="50"/>
    <x v="382"/>
  </r>
  <r>
    <x v="21"/>
    <n v="16"/>
    <x v="350"/>
    <x v="0"/>
    <x v="344"/>
    <x v="0"/>
    <n v="91600"/>
    <s v="Evening"/>
    <n v="4"/>
    <n v="12"/>
    <x v="0"/>
  </r>
  <r>
    <x v="21"/>
    <n v="16"/>
    <x v="350"/>
    <x v="0"/>
    <x v="344"/>
    <x v="1"/>
    <n v="275200"/>
    <s v="Evening"/>
    <n v="36"/>
    <n v="85"/>
    <x v="170"/>
  </r>
  <r>
    <x v="21"/>
    <n v="16"/>
    <x v="351"/>
    <x v="6"/>
    <x v="345"/>
    <x v="1"/>
    <n v="172100"/>
    <s v="Evening"/>
    <n v="33"/>
    <n v="118"/>
    <x v="317"/>
  </r>
  <r>
    <x v="21"/>
    <n v="17"/>
    <x v="402"/>
    <x v="0"/>
    <x v="392"/>
    <x v="0"/>
    <n v="106700"/>
    <s v="Evening"/>
    <n v="11"/>
    <n v="12"/>
    <x v="138"/>
  </r>
  <r>
    <x v="21"/>
    <n v="17"/>
    <x v="402"/>
    <x v="0"/>
    <x v="392"/>
    <x v="1"/>
    <n v="260700"/>
    <s v="Evening"/>
    <n v="81"/>
    <n v="85"/>
    <x v="392"/>
  </r>
  <r>
    <x v="21"/>
    <n v="17"/>
    <x v="244"/>
    <x v="0"/>
    <x v="241"/>
    <x v="0"/>
    <n v="86600"/>
    <s v="Evening"/>
    <n v="2"/>
    <n v="12"/>
    <x v="10"/>
  </r>
  <r>
    <x v="21"/>
    <n v="17"/>
    <x v="244"/>
    <x v="0"/>
    <x v="241"/>
    <x v="1"/>
    <n v="580500"/>
    <s v="Evening"/>
    <n v="40"/>
    <n v="85"/>
    <x v="222"/>
  </r>
  <r>
    <x v="21"/>
    <n v="17"/>
    <x v="245"/>
    <x v="0"/>
    <x v="242"/>
    <x v="0"/>
    <n v="363000"/>
    <s v="Evening"/>
    <n v="11"/>
    <n v="12"/>
    <x v="138"/>
  </r>
  <r>
    <x v="21"/>
    <n v="17"/>
    <x v="245"/>
    <x v="0"/>
    <x v="242"/>
    <x v="1"/>
    <n v="940500"/>
    <s v="Evening"/>
    <n v="85"/>
    <n v="85"/>
    <x v="72"/>
  </r>
  <r>
    <x v="21"/>
    <n v="17"/>
    <x v="246"/>
    <x v="7"/>
    <x v="243"/>
    <x v="0"/>
    <n v="537500"/>
    <s v="Evening"/>
    <n v="25"/>
    <n v="28"/>
    <x v="529"/>
  </r>
  <r>
    <x v="21"/>
    <n v="17"/>
    <x v="246"/>
    <x v="7"/>
    <x v="243"/>
    <x v="1"/>
    <n v="906300"/>
    <s v="Evening"/>
    <n v="125"/>
    <n v="142"/>
    <x v="639"/>
  </r>
  <r>
    <x v="21"/>
    <n v="17"/>
    <x v="247"/>
    <x v="3"/>
    <x v="244"/>
    <x v="0"/>
    <n v="936900"/>
    <s v="Evening"/>
    <n v="27"/>
    <n v="30"/>
    <x v="255"/>
  </r>
  <r>
    <x v="21"/>
    <n v="17"/>
    <x v="247"/>
    <x v="3"/>
    <x v="244"/>
    <x v="1"/>
    <n v="1781400"/>
    <s v="Evening"/>
    <n v="153"/>
    <n v="192"/>
    <x v="648"/>
  </r>
  <r>
    <x v="21"/>
    <n v="17"/>
    <x v="248"/>
    <x v="5"/>
    <x v="245"/>
    <x v="0"/>
    <n v="926200"/>
    <s v="Evening"/>
    <n v="22"/>
    <n v="30"/>
    <x v="307"/>
  </r>
  <r>
    <x v="21"/>
    <n v="17"/>
    <x v="248"/>
    <x v="5"/>
    <x v="245"/>
    <x v="2"/>
    <n v="908200"/>
    <s v="Evening"/>
    <n v="38"/>
    <n v="48"/>
    <x v="475"/>
  </r>
  <r>
    <x v="21"/>
    <n v="17"/>
    <x v="248"/>
    <x v="5"/>
    <x v="245"/>
    <x v="1"/>
    <n v="3696000"/>
    <s v="Evening"/>
    <n v="263"/>
    <n v="324"/>
    <x v="692"/>
  </r>
  <r>
    <x v="21"/>
    <n v="17"/>
    <x v="403"/>
    <x v="7"/>
    <x v="68"/>
    <x v="0"/>
    <n v="263200"/>
    <s v="Evening"/>
    <n v="14"/>
    <n v="28"/>
    <x v="12"/>
  </r>
  <r>
    <x v="21"/>
    <n v="17"/>
    <x v="403"/>
    <x v="7"/>
    <x v="68"/>
    <x v="1"/>
    <n v="412500"/>
    <s v="Evening"/>
    <n v="65"/>
    <n v="142"/>
    <x v="416"/>
  </r>
  <r>
    <x v="21"/>
    <n v="17"/>
    <x v="249"/>
    <x v="2"/>
    <x v="246"/>
    <x v="1"/>
    <n v="957600"/>
    <s v="Evening"/>
    <n v="50"/>
    <n v="50"/>
    <x v="72"/>
  </r>
  <r>
    <x v="21"/>
    <n v="17"/>
    <x v="250"/>
    <x v="0"/>
    <x v="247"/>
    <x v="0"/>
    <n v="123600"/>
    <s v="Evening"/>
    <n v="12"/>
    <n v="12"/>
    <x v="72"/>
  </r>
  <r>
    <x v="21"/>
    <n v="17"/>
    <x v="250"/>
    <x v="0"/>
    <x v="247"/>
    <x v="1"/>
    <n v="287600"/>
    <s v="Evening"/>
    <n v="84"/>
    <n v="85"/>
    <x v="487"/>
  </r>
  <r>
    <x v="21"/>
    <n v="17"/>
    <x v="251"/>
    <x v="0"/>
    <x v="248"/>
    <x v="0"/>
    <n v="219000"/>
    <s v="Evening"/>
    <n v="6"/>
    <n v="12"/>
    <x v="12"/>
  </r>
  <r>
    <x v="21"/>
    <n v="17"/>
    <x v="251"/>
    <x v="0"/>
    <x v="248"/>
    <x v="1"/>
    <n v="234200"/>
    <s v="Evening"/>
    <n v="19"/>
    <n v="85"/>
    <x v="117"/>
  </r>
  <r>
    <x v="21"/>
    <n v="17"/>
    <x v="252"/>
    <x v="3"/>
    <x v="249"/>
    <x v="0"/>
    <n v="777100"/>
    <s v="Evening"/>
    <n v="19"/>
    <n v="30"/>
    <x v="277"/>
  </r>
  <r>
    <x v="21"/>
    <n v="17"/>
    <x v="252"/>
    <x v="3"/>
    <x v="249"/>
    <x v="1"/>
    <n v="1708400"/>
    <s v="Evening"/>
    <n v="125"/>
    <n v="192"/>
    <x v="717"/>
  </r>
  <r>
    <x v="21"/>
    <n v="17"/>
    <x v="253"/>
    <x v="1"/>
    <x v="250"/>
    <x v="0"/>
    <n v="797200"/>
    <s v="Evening"/>
    <n v="4"/>
    <n v="20"/>
    <x v="26"/>
  </r>
  <r>
    <x v="21"/>
    <n v="17"/>
    <x v="253"/>
    <x v="1"/>
    <x v="250"/>
    <x v="1"/>
    <n v="3333400"/>
    <s v="Evening"/>
    <n v="50"/>
    <n v="96"/>
    <x v="218"/>
  </r>
  <r>
    <x v="21"/>
    <n v="17"/>
    <x v="254"/>
    <x v="6"/>
    <x v="251"/>
    <x v="0"/>
    <n v="31400"/>
    <s v="Evening"/>
    <n v="2"/>
    <n v="12"/>
    <x v="10"/>
  </r>
  <r>
    <x v="21"/>
    <n v="17"/>
    <x v="254"/>
    <x v="6"/>
    <x v="251"/>
    <x v="1"/>
    <n v="182500"/>
    <s v="Evening"/>
    <n v="35"/>
    <n v="118"/>
    <x v="468"/>
  </r>
  <r>
    <x v="21"/>
    <n v="18"/>
    <x v="255"/>
    <x v="5"/>
    <x v="252"/>
    <x v="0"/>
    <n v="842000"/>
    <s v="Evening"/>
    <n v="20"/>
    <n v="30"/>
    <x v="58"/>
  </r>
  <r>
    <x v="21"/>
    <n v="18"/>
    <x v="255"/>
    <x v="5"/>
    <x v="252"/>
    <x v="2"/>
    <n v="908200"/>
    <s v="Evening"/>
    <n v="38"/>
    <n v="48"/>
    <x v="475"/>
  </r>
  <r>
    <x v="21"/>
    <n v="18"/>
    <x v="255"/>
    <x v="5"/>
    <x v="252"/>
    <x v="1"/>
    <n v="3089800"/>
    <s v="Evening"/>
    <n v="220"/>
    <n v="324"/>
    <x v="661"/>
  </r>
  <r>
    <x v="21"/>
    <n v="18"/>
    <x v="256"/>
    <x v="2"/>
    <x v="253"/>
    <x v="1"/>
    <n v="326000"/>
    <s v="Evening"/>
    <n v="34"/>
    <n v="50"/>
    <x v="169"/>
  </r>
  <r>
    <x v="21"/>
    <n v="18"/>
    <x v="257"/>
    <x v="2"/>
    <x v="254"/>
    <x v="1"/>
    <n v="220500"/>
    <s v="Evening"/>
    <n v="15"/>
    <n v="50"/>
    <x v="28"/>
  </r>
  <r>
    <x v="21"/>
    <n v="18"/>
    <x v="258"/>
    <x v="2"/>
    <x v="255"/>
    <x v="1"/>
    <n v="291400"/>
    <s v="Evening"/>
    <n v="23"/>
    <n v="50"/>
    <x v="100"/>
  </r>
  <r>
    <x v="21"/>
    <n v="18"/>
    <x v="259"/>
    <x v="0"/>
    <x v="256"/>
    <x v="0"/>
    <n v="107500"/>
    <s v="Evening"/>
    <n v="5"/>
    <n v="12"/>
    <x v="24"/>
  </r>
  <r>
    <x v="21"/>
    <n v="18"/>
    <x v="259"/>
    <x v="0"/>
    <x v="256"/>
    <x v="1"/>
    <n v="312400"/>
    <s v="Evening"/>
    <n v="43"/>
    <n v="85"/>
    <x v="122"/>
  </r>
  <r>
    <x v="21"/>
    <n v="18"/>
    <x v="260"/>
    <x v="2"/>
    <x v="257"/>
    <x v="1"/>
    <n v="232500"/>
    <s v="Evening"/>
    <n v="15"/>
    <n v="50"/>
    <x v="28"/>
  </r>
  <r>
    <x v="21"/>
    <n v="18"/>
    <x v="261"/>
    <x v="2"/>
    <x v="258"/>
    <x v="1"/>
    <n v="95500"/>
    <s v="Evening"/>
    <n v="9"/>
    <n v="50"/>
    <x v="82"/>
  </r>
  <r>
    <x v="21"/>
    <n v="18"/>
    <x v="262"/>
    <x v="0"/>
    <x v="259"/>
    <x v="0"/>
    <n v="494400"/>
    <s v="Evening"/>
    <n v="12"/>
    <n v="12"/>
    <x v="72"/>
  </r>
  <r>
    <x v="21"/>
    <n v="18"/>
    <x v="262"/>
    <x v="0"/>
    <x v="259"/>
    <x v="1"/>
    <n v="1089300"/>
    <s v="Evening"/>
    <n v="79"/>
    <n v="85"/>
    <x v="252"/>
  </r>
  <r>
    <x v="21"/>
    <n v="18"/>
    <x v="263"/>
    <x v="6"/>
    <x v="260"/>
    <x v="0"/>
    <n v="427900"/>
    <s v="Evening"/>
    <n v="11"/>
    <n v="12"/>
    <x v="138"/>
  </r>
  <r>
    <x v="21"/>
    <n v="18"/>
    <x v="263"/>
    <x v="6"/>
    <x v="260"/>
    <x v="1"/>
    <n v="1357200"/>
    <s v="Evening"/>
    <n v="104"/>
    <n v="118"/>
    <x v="615"/>
  </r>
  <r>
    <x v="21"/>
    <n v="18"/>
    <x v="264"/>
    <x v="7"/>
    <x v="261"/>
    <x v="0"/>
    <n v="302500"/>
    <s v="Evening"/>
    <n v="11"/>
    <n v="28"/>
    <x v="274"/>
  </r>
  <r>
    <x v="21"/>
    <n v="18"/>
    <x v="264"/>
    <x v="7"/>
    <x v="261"/>
    <x v="1"/>
    <n v="492100"/>
    <s v="Evening"/>
    <n v="53"/>
    <n v="142"/>
    <x v="523"/>
  </r>
  <r>
    <x v="21"/>
    <n v="18"/>
    <x v="448"/>
    <x v="7"/>
    <x v="178"/>
    <x v="0"/>
    <n v="192500"/>
    <s v="Evening"/>
    <n v="7"/>
    <n v="28"/>
    <x v="89"/>
  </r>
  <r>
    <x v="21"/>
    <n v="18"/>
    <x v="448"/>
    <x v="7"/>
    <x v="178"/>
    <x v="1"/>
    <n v="333900"/>
    <s v="Evening"/>
    <n v="36"/>
    <n v="142"/>
    <x v="518"/>
  </r>
  <r>
    <x v="21"/>
    <n v="18"/>
    <x v="265"/>
    <x v="3"/>
    <x v="262"/>
    <x v="0"/>
    <n v="798100"/>
    <s v="Evening"/>
    <n v="23"/>
    <n v="30"/>
    <x v="96"/>
  </r>
  <r>
    <x v="21"/>
    <n v="18"/>
    <x v="265"/>
    <x v="3"/>
    <x v="262"/>
    <x v="1"/>
    <n v="1745500"/>
    <s v="Evening"/>
    <n v="150"/>
    <n v="192"/>
    <x v="506"/>
  </r>
  <r>
    <x v="21"/>
    <n v="18"/>
    <x v="266"/>
    <x v="6"/>
    <x v="263"/>
    <x v="0"/>
    <n v="402600"/>
    <s v="Evening"/>
    <n v="11"/>
    <n v="12"/>
    <x v="138"/>
  </r>
  <r>
    <x v="21"/>
    <n v="18"/>
    <x v="266"/>
    <x v="6"/>
    <x v="263"/>
    <x v="1"/>
    <n v="1323600"/>
    <s v="Evening"/>
    <n v="108"/>
    <n v="118"/>
    <x v="586"/>
  </r>
  <r>
    <x v="21"/>
    <n v="18"/>
    <x v="267"/>
    <x v="2"/>
    <x v="264"/>
    <x v="1"/>
    <n v="105700"/>
    <s v="Evening"/>
    <n v="34"/>
    <n v="50"/>
    <x v="169"/>
  </r>
  <r>
    <x v="21"/>
    <n v="18"/>
    <x v="268"/>
    <x v="5"/>
    <x v="265"/>
    <x v="0"/>
    <n v="735000"/>
    <s v="Evening"/>
    <n v="21"/>
    <n v="30"/>
    <x v="242"/>
  </r>
  <r>
    <x v="21"/>
    <n v="18"/>
    <x v="268"/>
    <x v="5"/>
    <x v="265"/>
    <x v="2"/>
    <n v="636800"/>
    <s v="Evening"/>
    <n v="32"/>
    <n v="48"/>
    <x v="58"/>
  </r>
  <r>
    <x v="21"/>
    <n v="18"/>
    <x v="268"/>
    <x v="5"/>
    <x v="265"/>
    <x v="1"/>
    <n v="2559400"/>
    <s v="Evening"/>
    <n v="218"/>
    <n v="324"/>
    <x v="631"/>
  </r>
  <r>
    <x v="21"/>
    <n v="18"/>
    <x v="269"/>
    <x v="2"/>
    <x v="266"/>
    <x v="1"/>
    <n v="319600"/>
    <s v="Evening"/>
    <n v="26"/>
    <n v="50"/>
    <x v="156"/>
  </r>
  <r>
    <x v="21"/>
    <n v="18"/>
    <x v="270"/>
    <x v="7"/>
    <x v="75"/>
    <x v="0"/>
    <n v="450000"/>
    <s v="Evening"/>
    <n v="25"/>
    <n v="28"/>
    <x v="529"/>
  </r>
  <r>
    <x v="21"/>
    <n v="18"/>
    <x v="270"/>
    <x v="7"/>
    <x v="75"/>
    <x v="1"/>
    <n v="610800"/>
    <s v="Evening"/>
    <n v="101"/>
    <n v="142"/>
    <x v="300"/>
  </r>
  <r>
    <x v="21"/>
    <n v="18"/>
    <x v="271"/>
    <x v="0"/>
    <x v="267"/>
    <x v="0"/>
    <n v="297000"/>
    <s v="Evening"/>
    <n v="9"/>
    <n v="12"/>
    <x v="92"/>
  </r>
  <r>
    <x v="21"/>
    <n v="18"/>
    <x v="271"/>
    <x v="0"/>
    <x v="267"/>
    <x v="1"/>
    <n v="639100"/>
    <s v="Evening"/>
    <n v="58"/>
    <n v="85"/>
    <x v="309"/>
  </r>
  <r>
    <x v="21"/>
    <n v="18"/>
    <x v="272"/>
    <x v="4"/>
    <x v="268"/>
    <x v="1"/>
    <n v="29000"/>
    <s v="Evening"/>
    <n v="5"/>
    <n v="12"/>
    <x v="24"/>
  </r>
  <r>
    <x v="21"/>
    <n v="18"/>
    <x v="273"/>
    <x v="0"/>
    <x v="269"/>
    <x v="0"/>
    <n v="222200"/>
    <s v="Evening"/>
    <n v="11"/>
    <n v="12"/>
    <x v="138"/>
  </r>
  <r>
    <x v="21"/>
    <n v="18"/>
    <x v="273"/>
    <x v="0"/>
    <x v="269"/>
    <x v="1"/>
    <n v="532800"/>
    <s v="Evening"/>
    <n v="79"/>
    <n v="85"/>
    <x v="252"/>
  </r>
  <r>
    <x v="21"/>
    <n v="18"/>
    <x v="438"/>
    <x v="2"/>
    <x v="422"/>
    <x v="1"/>
    <n v="125400"/>
    <s v="Evening"/>
    <n v="7"/>
    <n v="50"/>
    <x v="27"/>
  </r>
  <r>
    <x v="21"/>
    <n v="19"/>
    <x v="274"/>
    <x v="2"/>
    <x v="270"/>
    <x v="1"/>
    <n v="77100"/>
    <s v="Evening"/>
    <n v="14"/>
    <n v="50"/>
    <x v="16"/>
  </r>
  <r>
    <x v="21"/>
    <n v="19"/>
    <x v="418"/>
    <x v="0"/>
    <x v="404"/>
    <x v="0"/>
    <n v="150500"/>
    <s v="Evening"/>
    <n v="7"/>
    <n v="12"/>
    <x v="18"/>
  </r>
  <r>
    <x v="21"/>
    <n v="19"/>
    <x v="418"/>
    <x v="0"/>
    <x v="404"/>
    <x v="1"/>
    <n v="289400"/>
    <s v="Evening"/>
    <n v="40"/>
    <n v="85"/>
    <x v="222"/>
  </r>
  <r>
    <x v="21"/>
    <n v="19"/>
    <x v="275"/>
    <x v="0"/>
    <x v="271"/>
    <x v="0"/>
    <n v="144900"/>
    <s v="Evening"/>
    <n v="9"/>
    <n v="12"/>
    <x v="92"/>
  </r>
  <r>
    <x v="21"/>
    <n v="19"/>
    <x v="275"/>
    <x v="0"/>
    <x v="271"/>
    <x v="1"/>
    <n v="325500"/>
    <s v="Evening"/>
    <n v="60"/>
    <n v="85"/>
    <x v="131"/>
  </r>
  <r>
    <x v="21"/>
    <n v="19"/>
    <x v="276"/>
    <x v="0"/>
    <x v="64"/>
    <x v="0"/>
    <n v="33300"/>
    <s v="Evening"/>
    <n v="3"/>
    <n v="12"/>
    <x v="89"/>
  </r>
  <r>
    <x v="21"/>
    <n v="19"/>
    <x v="276"/>
    <x v="0"/>
    <x v="64"/>
    <x v="1"/>
    <n v="40700"/>
    <s v="Evening"/>
    <n v="11"/>
    <n v="85"/>
    <x v="51"/>
  </r>
  <r>
    <x v="21"/>
    <n v="19"/>
    <x v="419"/>
    <x v="0"/>
    <x v="200"/>
    <x v="0"/>
    <n v="88800"/>
    <s v="Evening"/>
    <n v="8"/>
    <n v="12"/>
    <x v="58"/>
  </r>
  <r>
    <x v="21"/>
    <n v="19"/>
    <x v="419"/>
    <x v="0"/>
    <x v="200"/>
    <x v="1"/>
    <n v="164000"/>
    <s v="Evening"/>
    <n v="44"/>
    <n v="85"/>
    <x v="177"/>
  </r>
  <r>
    <x v="21"/>
    <n v="19"/>
    <x v="376"/>
    <x v="0"/>
    <x v="369"/>
    <x v="0"/>
    <n v="119000"/>
    <s v="Evening"/>
    <n v="10"/>
    <n v="12"/>
    <x v="130"/>
  </r>
  <r>
    <x v="21"/>
    <n v="19"/>
    <x v="376"/>
    <x v="0"/>
    <x v="369"/>
    <x v="1"/>
    <n v="270000"/>
    <s v="Evening"/>
    <n v="67"/>
    <n v="85"/>
    <x v="358"/>
  </r>
  <r>
    <x v="21"/>
    <n v="19"/>
    <x v="277"/>
    <x v="3"/>
    <x v="272"/>
    <x v="0"/>
    <n v="772400"/>
    <s v="Evening"/>
    <n v="4"/>
    <n v="30"/>
    <x v="228"/>
  </r>
  <r>
    <x v="21"/>
    <n v="19"/>
    <x v="277"/>
    <x v="3"/>
    <x v="272"/>
    <x v="1"/>
    <n v="1738800"/>
    <s v="Evening"/>
    <n v="27"/>
    <n v="192"/>
    <x v="623"/>
  </r>
  <r>
    <x v="21"/>
    <n v="19"/>
    <x v="420"/>
    <x v="2"/>
    <x v="405"/>
    <x v="1"/>
    <n v="82200"/>
    <s v="Evening"/>
    <n v="11"/>
    <n v="50"/>
    <x v="55"/>
  </r>
  <r>
    <x v="21"/>
    <n v="19"/>
    <x v="278"/>
    <x v="2"/>
    <x v="273"/>
    <x v="1"/>
    <n v="180800"/>
    <s v="Evening"/>
    <n v="24"/>
    <n v="50"/>
    <x v="226"/>
  </r>
  <r>
    <x v="21"/>
    <n v="19"/>
    <x v="279"/>
    <x v="3"/>
    <x v="274"/>
    <x v="0"/>
    <n v="2979200"/>
    <s v="Evening"/>
    <n v="16"/>
    <n v="30"/>
    <x v="173"/>
  </r>
  <r>
    <x v="21"/>
    <n v="19"/>
    <x v="279"/>
    <x v="3"/>
    <x v="274"/>
    <x v="1"/>
    <n v="7607200"/>
    <s v="Evening"/>
    <n v="122"/>
    <n v="192"/>
    <x v="417"/>
  </r>
  <r>
    <x v="21"/>
    <n v="19"/>
    <x v="280"/>
    <x v="0"/>
    <x v="275"/>
    <x v="0"/>
    <n v="215200"/>
    <s v="Evening"/>
    <n v="8"/>
    <n v="12"/>
    <x v="58"/>
  </r>
  <r>
    <x v="21"/>
    <n v="19"/>
    <x v="280"/>
    <x v="0"/>
    <x v="275"/>
    <x v="1"/>
    <n v="480600"/>
    <s v="Evening"/>
    <n v="53"/>
    <n v="85"/>
    <x v="227"/>
  </r>
  <r>
    <x v="21"/>
    <n v="19"/>
    <x v="281"/>
    <x v="7"/>
    <x v="45"/>
    <x v="0"/>
    <n v="380000"/>
    <s v="Evening"/>
    <n v="19"/>
    <n v="28"/>
    <x v="94"/>
  </r>
  <r>
    <x v="21"/>
    <n v="19"/>
    <x v="281"/>
    <x v="7"/>
    <x v="45"/>
    <x v="1"/>
    <n v="553600"/>
    <s v="Evening"/>
    <n v="82"/>
    <n v="142"/>
    <x v="479"/>
  </r>
  <r>
    <x v="21"/>
    <n v="19"/>
    <x v="282"/>
    <x v="2"/>
    <x v="276"/>
    <x v="1"/>
    <n v="111100"/>
    <s v="Evening"/>
    <n v="27"/>
    <n v="50"/>
    <x v="213"/>
  </r>
  <r>
    <x v="21"/>
    <n v="19"/>
    <x v="283"/>
    <x v="2"/>
    <x v="277"/>
    <x v="1"/>
    <n v="78300"/>
    <s v="Evening"/>
    <n v="19"/>
    <n v="50"/>
    <x v="129"/>
  </r>
  <r>
    <x v="21"/>
    <n v="19"/>
    <x v="284"/>
    <x v="0"/>
    <x v="278"/>
    <x v="0"/>
    <n v="26600"/>
    <s v="Evening"/>
    <n v="1"/>
    <n v="12"/>
    <x v="47"/>
  </r>
  <r>
    <x v="21"/>
    <n v="19"/>
    <x v="284"/>
    <x v="0"/>
    <x v="278"/>
    <x v="1"/>
    <n v="350700"/>
    <s v="Evening"/>
    <n v="39"/>
    <n v="85"/>
    <x v="19"/>
  </r>
  <r>
    <x v="21"/>
    <n v="19"/>
    <x v="404"/>
    <x v="0"/>
    <x v="393"/>
    <x v="0"/>
    <n v="277200"/>
    <s v="Evening"/>
    <n v="12"/>
    <n v="12"/>
    <x v="72"/>
  </r>
  <r>
    <x v="21"/>
    <n v="19"/>
    <x v="404"/>
    <x v="0"/>
    <x v="393"/>
    <x v="1"/>
    <n v="596900"/>
    <s v="Evening"/>
    <n v="77"/>
    <n v="85"/>
    <x v="471"/>
  </r>
  <r>
    <x v="21"/>
    <n v="20"/>
    <x v="439"/>
    <x v="3"/>
    <x v="423"/>
    <x v="0"/>
    <n v="805200"/>
    <s v="Night"/>
    <n v="4"/>
    <n v="30"/>
    <x v="228"/>
  </r>
  <r>
    <x v="21"/>
    <n v="20"/>
    <x v="439"/>
    <x v="3"/>
    <x v="423"/>
    <x v="1"/>
    <n v="1892200"/>
    <s v="Night"/>
    <n v="28"/>
    <n v="192"/>
    <x v="34"/>
  </r>
  <r>
    <x v="21"/>
    <n v="20"/>
    <x v="285"/>
    <x v="1"/>
    <x v="279"/>
    <x v="0"/>
    <n v="1998000"/>
    <s v="Night"/>
    <n v="10"/>
    <n v="20"/>
    <x v="12"/>
  </r>
  <r>
    <x v="21"/>
    <n v="20"/>
    <x v="285"/>
    <x v="1"/>
    <x v="279"/>
    <x v="1"/>
    <n v="3136800"/>
    <s v="Night"/>
    <n v="47"/>
    <n v="96"/>
    <x v="215"/>
  </r>
  <r>
    <x v="21"/>
    <n v="20"/>
    <x v="286"/>
    <x v="3"/>
    <x v="280"/>
    <x v="0"/>
    <n v="5166000"/>
    <s v="Night"/>
    <n v="28"/>
    <n v="30"/>
    <x v="600"/>
  </r>
  <r>
    <x v="21"/>
    <n v="20"/>
    <x v="286"/>
    <x v="3"/>
    <x v="280"/>
    <x v="1"/>
    <n v="10805900"/>
    <s v="Night"/>
    <n v="175"/>
    <n v="192"/>
    <x v="624"/>
  </r>
  <r>
    <x v="21"/>
    <n v="20"/>
    <x v="287"/>
    <x v="1"/>
    <x v="281"/>
    <x v="0"/>
    <n v="581200"/>
    <s v="Night"/>
    <n v="4"/>
    <n v="20"/>
    <x v="26"/>
  </r>
  <r>
    <x v="21"/>
    <n v="20"/>
    <x v="287"/>
    <x v="1"/>
    <x v="281"/>
    <x v="1"/>
    <n v="726000"/>
    <s v="Night"/>
    <n v="15"/>
    <n v="96"/>
    <x v="81"/>
  </r>
  <r>
    <x v="21"/>
    <n v="20"/>
    <x v="288"/>
    <x v="3"/>
    <x v="282"/>
    <x v="0"/>
    <n v="585600"/>
    <s v="Night"/>
    <n v="4"/>
    <n v="30"/>
    <x v="228"/>
  </r>
  <r>
    <x v="21"/>
    <n v="20"/>
    <x v="288"/>
    <x v="3"/>
    <x v="282"/>
    <x v="1"/>
    <n v="1317600"/>
    <s v="Night"/>
    <n v="27"/>
    <n v="192"/>
    <x v="623"/>
  </r>
  <r>
    <x v="22"/>
    <n v="2"/>
    <x v="0"/>
    <x v="0"/>
    <x v="0"/>
    <x v="0"/>
    <n v="203500"/>
    <s v="EarlyMorning"/>
    <n v="11"/>
    <n v="12"/>
    <x v="138"/>
  </r>
  <r>
    <x v="22"/>
    <n v="2"/>
    <x v="0"/>
    <x v="0"/>
    <x v="0"/>
    <x v="1"/>
    <n v="479800"/>
    <s v="EarlyMorning"/>
    <n v="77"/>
    <n v="85"/>
    <x v="471"/>
  </r>
  <r>
    <x v="22"/>
    <n v="3"/>
    <x v="1"/>
    <x v="1"/>
    <x v="1"/>
    <x v="0"/>
    <n v="581200"/>
    <s v="EarlyMorning"/>
    <n v="4"/>
    <n v="20"/>
    <x v="26"/>
  </r>
  <r>
    <x v="22"/>
    <n v="3"/>
    <x v="1"/>
    <x v="1"/>
    <x v="1"/>
    <x v="1"/>
    <n v="542200"/>
    <s v="EarlyMorning"/>
    <n v="11"/>
    <n v="96"/>
    <x v="192"/>
  </r>
  <r>
    <x v="22"/>
    <n v="3"/>
    <x v="2"/>
    <x v="2"/>
    <x v="2"/>
    <x v="1"/>
    <n v="253000"/>
    <s v="EarlyMorning"/>
    <n v="11"/>
    <n v="50"/>
    <x v="55"/>
  </r>
  <r>
    <x v="22"/>
    <n v="4"/>
    <x v="289"/>
    <x v="7"/>
    <x v="283"/>
    <x v="0"/>
    <n v="2923800"/>
    <s v="Morning"/>
    <n v="22"/>
    <n v="28"/>
    <x v="198"/>
  </r>
  <r>
    <x v="22"/>
    <n v="4"/>
    <x v="289"/>
    <x v="7"/>
    <x v="283"/>
    <x v="1"/>
    <n v="5227100"/>
    <s v="Morning"/>
    <n v="117"/>
    <n v="142"/>
    <x v="658"/>
  </r>
  <r>
    <x v="22"/>
    <n v="5"/>
    <x v="3"/>
    <x v="1"/>
    <x v="3"/>
    <x v="0"/>
    <n v="1380000"/>
    <s v="Morning"/>
    <n v="12"/>
    <n v="20"/>
    <x v="41"/>
  </r>
  <r>
    <x v="22"/>
    <n v="5"/>
    <x v="3"/>
    <x v="1"/>
    <x v="3"/>
    <x v="1"/>
    <n v="1811800"/>
    <s v="Morning"/>
    <n v="47"/>
    <n v="96"/>
    <x v="215"/>
  </r>
  <r>
    <x v="22"/>
    <n v="5"/>
    <x v="4"/>
    <x v="3"/>
    <x v="4"/>
    <x v="0"/>
    <n v="3351600"/>
    <s v="Morning"/>
    <n v="18"/>
    <n v="30"/>
    <x v="41"/>
  </r>
  <r>
    <x v="22"/>
    <n v="5"/>
    <x v="4"/>
    <x v="3"/>
    <x v="4"/>
    <x v="1"/>
    <n v="6986200"/>
    <s v="Morning"/>
    <n v="112"/>
    <n v="192"/>
    <x v="18"/>
  </r>
  <r>
    <x v="22"/>
    <n v="5"/>
    <x v="5"/>
    <x v="2"/>
    <x v="5"/>
    <x v="1"/>
    <n v="198900"/>
    <s v="Morning"/>
    <n v="10"/>
    <n v="50"/>
    <x v="26"/>
  </r>
  <r>
    <x v="22"/>
    <n v="6"/>
    <x v="6"/>
    <x v="4"/>
    <x v="6"/>
    <x v="1"/>
    <n v="43500"/>
    <s v="Morning"/>
    <n v="5"/>
    <n v="12"/>
    <x v="24"/>
  </r>
  <r>
    <x v="22"/>
    <n v="6"/>
    <x v="290"/>
    <x v="0"/>
    <x v="284"/>
    <x v="0"/>
    <n v="36000"/>
    <s v="Morning"/>
    <n v="2"/>
    <n v="12"/>
    <x v="10"/>
  </r>
  <r>
    <x v="22"/>
    <n v="6"/>
    <x v="290"/>
    <x v="0"/>
    <x v="284"/>
    <x v="1"/>
    <n v="211200"/>
    <s v="Morning"/>
    <n v="35"/>
    <n v="85"/>
    <x v="1"/>
  </r>
  <r>
    <x v="22"/>
    <n v="6"/>
    <x v="7"/>
    <x v="0"/>
    <x v="7"/>
    <x v="0"/>
    <n v="400400"/>
    <s v="Morning"/>
    <n v="7"/>
    <n v="12"/>
    <x v="18"/>
  </r>
  <r>
    <x v="22"/>
    <n v="6"/>
    <x v="7"/>
    <x v="0"/>
    <x v="7"/>
    <x v="1"/>
    <n v="1283500"/>
    <s v="Morning"/>
    <n v="67"/>
    <n v="85"/>
    <x v="358"/>
  </r>
  <r>
    <x v="22"/>
    <n v="6"/>
    <x v="463"/>
    <x v="6"/>
    <x v="444"/>
    <x v="0"/>
    <n v="94000"/>
    <s v="Morning"/>
    <n v="1"/>
    <n v="12"/>
    <x v="47"/>
  </r>
  <r>
    <x v="22"/>
    <n v="6"/>
    <x v="463"/>
    <x v="6"/>
    <x v="444"/>
    <x v="1"/>
    <n v="438200"/>
    <s v="Morning"/>
    <n v="14"/>
    <n v="118"/>
    <x v="52"/>
  </r>
  <r>
    <x v="22"/>
    <n v="6"/>
    <x v="291"/>
    <x v="4"/>
    <x v="285"/>
    <x v="1"/>
    <n v="40600"/>
    <s v="Morning"/>
    <n v="7"/>
    <n v="12"/>
    <x v="18"/>
  </r>
  <r>
    <x v="22"/>
    <n v="6"/>
    <x v="8"/>
    <x v="0"/>
    <x v="8"/>
    <x v="0"/>
    <n v="521400"/>
    <s v="Morning"/>
    <n v="6"/>
    <n v="12"/>
    <x v="12"/>
  </r>
  <r>
    <x v="22"/>
    <n v="6"/>
    <x v="8"/>
    <x v="0"/>
    <x v="8"/>
    <x v="1"/>
    <n v="1281800"/>
    <s v="Morning"/>
    <n v="44"/>
    <n v="85"/>
    <x v="177"/>
  </r>
  <r>
    <x v="22"/>
    <n v="6"/>
    <x v="9"/>
    <x v="2"/>
    <x v="9"/>
    <x v="1"/>
    <n v="182400"/>
    <s v="Morning"/>
    <n v="8"/>
    <n v="50"/>
    <x v="35"/>
  </r>
  <r>
    <x v="22"/>
    <n v="7"/>
    <x v="10"/>
    <x v="0"/>
    <x v="10"/>
    <x v="0"/>
    <n v="98000"/>
    <s v="Morning"/>
    <n v="10"/>
    <n v="12"/>
    <x v="130"/>
  </r>
  <r>
    <x v="22"/>
    <n v="7"/>
    <x v="10"/>
    <x v="0"/>
    <x v="10"/>
    <x v="1"/>
    <n v="258900"/>
    <s v="Morning"/>
    <n v="78"/>
    <n v="85"/>
    <x v="62"/>
  </r>
  <r>
    <x v="22"/>
    <n v="7"/>
    <x v="292"/>
    <x v="4"/>
    <x v="286"/>
    <x v="1"/>
    <n v="58800"/>
    <s v="Morning"/>
    <n v="12"/>
    <n v="12"/>
    <x v="72"/>
  </r>
  <r>
    <x v="22"/>
    <n v="7"/>
    <x v="12"/>
    <x v="4"/>
    <x v="12"/>
    <x v="1"/>
    <n v="37800"/>
    <s v="Morning"/>
    <n v="6"/>
    <n v="12"/>
    <x v="12"/>
  </r>
  <r>
    <x v="22"/>
    <n v="7"/>
    <x v="13"/>
    <x v="0"/>
    <x v="13"/>
    <x v="0"/>
    <n v="572000"/>
    <s v="Morning"/>
    <n v="10"/>
    <n v="12"/>
    <x v="130"/>
  </r>
  <r>
    <x v="22"/>
    <n v="7"/>
    <x v="13"/>
    <x v="0"/>
    <x v="13"/>
    <x v="1"/>
    <n v="767800"/>
    <s v="Morning"/>
    <n v="40"/>
    <n v="85"/>
    <x v="222"/>
  </r>
  <r>
    <x v="22"/>
    <n v="7"/>
    <x v="293"/>
    <x v="2"/>
    <x v="287"/>
    <x v="1"/>
    <n v="703900"/>
    <s v="Morning"/>
    <n v="27"/>
    <n v="50"/>
    <x v="213"/>
  </r>
  <r>
    <x v="22"/>
    <n v="7"/>
    <x v="456"/>
    <x v="4"/>
    <x v="438"/>
    <x v="1"/>
    <n v="17600"/>
    <s v="Morning"/>
    <n v="4"/>
    <n v="12"/>
    <x v="0"/>
  </r>
  <r>
    <x v="22"/>
    <n v="7"/>
    <x v="14"/>
    <x v="2"/>
    <x v="14"/>
    <x v="1"/>
    <n v="790000"/>
    <s v="Morning"/>
    <n v="34"/>
    <n v="50"/>
    <x v="169"/>
  </r>
  <r>
    <x v="22"/>
    <n v="7"/>
    <x v="294"/>
    <x v="2"/>
    <x v="288"/>
    <x v="1"/>
    <n v="216700"/>
    <s v="Morning"/>
    <n v="11"/>
    <n v="50"/>
    <x v="55"/>
  </r>
  <r>
    <x v="22"/>
    <n v="7"/>
    <x v="451"/>
    <x v="4"/>
    <x v="434"/>
    <x v="1"/>
    <n v="47200"/>
    <s v="Morning"/>
    <n v="8"/>
    <n v="12"/>
    <x v="58"/>
  </r>
  <r>
    <x v="22"/>
    <n v="7"/>
    <x v="295"/>
    <x v="0"/>
    <x v="289"/>
    <x v="0"/>
    <n v="487000"/>
    <s v="Morning"/>
    <n v="10"/>
    <n v="12"/>
    <x v="130"/>
  </r>
  <r>
    <x v="22"/>
    <n v="7"/>
    <x v="295"/>
    <x v="0"/>
    <x v="289"/>
    <x v="1"/>
    <n v="1173200"/>
    <s v="Morning"/>
    <n v="72"/>
    <n v="85"/>
    <x v="341"/>
  </r>
  <r>
    <x v="22"/>
    <n v="7"/>
    <x v="296"/>
    <x v="2"/>
    <x v="290"/>
    <x v="1"/>
    <n v="119300"/>
    <s v="Morning"/>
    <n v="27"/>
    <n v="50"/>
    <x v="213"/>
  </r>
  <r>
    <x v="22"/>
    <n v="7"/>
    <x v="16"/>
    <x v="0"/>
    <x v="16"/>
    <x v="0"/>
    <n v="226800"/>
    <s v="Morning"/>
    <n v="12"/>
    <n v="12"/>
    <x v="72"/>
  </r>
  <r>
    <x v="22"/>
    <n v="7"/>
    <x v="16"/>
    <x v="0"/>
    <x v="16"/>
    <x v="1"/>
    <n v="456600"/>
    <s v="Morning"/>
    <n v="72"/>
    <n v="85"/>
    <x v="341"/>
  </r>
  <r>
    <x v="22"/>
    <n v="7"/>
    <x v="17"/>
    <x v="0"/>
    <x v="17"/>
    <x v="0"/>
    <n v="261500"/>
    <s v="Morning"/>
    <n v="5"/>
    <n v="12"/>
    <x v="24"/>
  </r>
  <r>
    <x v="22"/>
    <n v="7"/>
    <x v="17"/>
    <x v="0"/>
    <x v="17"/>
    <x v="1"/>
    <n v="734400"/>
    <s v="Morning"/>
    <n v="42"/>
    <n v="85"/>
    <x v="60"/>
  </r>
  <r>
    <x v="22"/>
    <n v="8"/>
    <x v="18"/>
    <x v="2"/>
    <x v="18"/>
    <x v="1"/>
    <n v="160400"/>
    <s v="BeforeNoon"/>
    <n v="16"/>
    <n v="50"/>
    <x v="141"/>
  </r>
  <r>
    <x v="22"/>
    <n v="8"/>
    <x v="19"/>
    <x v="2"/>
    <x v="19"/>
    <x v="1"/>
    <n v="874500"/>
    <s v="BeforeNoon"/>
    <n v="45"/>
    <n v="50"/>
    <x v="255"/>
  </r>
  <r>
    <x v="22"/>
    <n v="8"/>
    <x v="20"/>
    <x v="2"/>
    <x v="20"/>
    <x v="1"/>
    <n v="153100"/>
    <s v="BeforeNoon"/>
    <n v="49"/>
    <n v="50"/>
    <x v="421"/>
  </r>
  <r>
    <x v="22"/>
    <n v="8"/>
    <x v="21"/>
    <x v="5"/>
    <x v="21"/>
    <x v="0"/>
    <n v="1077500"/>
    <s v="BeforeNoon"/>
    <n v="25"/>
    <n v="30"/>
    <x v="130"/>
  </r>
  <r>
    <x v="22"/>
    <n v="8"/>
    <x v="21"/>
    <x v="5"/>
    <x v="21"/>
    <x v="2"/>
    <n v="951600"/>
    <s v="BeforeNoon"/>
    <n v="39"/>
    <n v="48"/>
    <x v="584"/>
  </r>
  <r>
    <x v="22"/>
    <n v="8"/>
    <x v="21"/>
    <x v="5"/>
    <x v="21"/>
    <x v="1"/>
    <n v="3889000"/>
    <s v="BeforeNoon"/>
    <n v="269"/>
    <n v="324"/>
    <x v="704"/>
  </r>
  <r>
    <x v="22"/>
    <n v="8"/>
    <x v="22"/>
    <x v="2"/>
    <x v="22"/>
    <x v="1"/>
    <n v="44500"/>
    <s v="BeforeNoon"/>
    <n v="5"/>
    <n v="50"/>
    <x v="13"/>
  </r>
  <r>
    <x v="22"/>
    <n v="8"/>
    <x v="23"/>
    <x v="0"/>
    <x v="23"/>
    <x v="0"/>
    <n v="18200"/>
    <s v="BeforeNoon"/>
    <n v="2"/>
    <n v="12"/>
    <x v="10"/>
  </r>
  <r>
    <x v="22"/>
    <n v="8"/>
    <x v="23"/>
    <x v="0"/>
    <x v="23"/>
    <x v="1"/>
    <n v="72300"/>
    <s v="BeforeNoon"/>
    <n v="24"/>
    <n v="85"/>
    <x v="240"/>
  </r>
  <r>
    <x v="22"/>
    <n v="8"/>
    <x v="24"/>
    <x v="0"/>
    <x v="24"/>
    <x v="0"/>
    <n v="329400"/>
    <s v="BeforeNoon"/>
    <n v="9"/>
    <n v="12"/>
    <x v="92"/>
  </r>
  <r>
    <x v="22"/>
    <n v="8"/>
    <x v="24"/>
    <x v="0"/>
    <x v="24"/>
    <x v="1"/>
    <n v="675800"/>
    <s v="BeforeNoon"/>
    <n v="55"/>
    <n v="85"/>
    <x v="153"/>
  </r>
  <r>
    <x v="22"/>
    <n v="8"/>
    <x v="297"/>
    <x v="2"/>
    <x v="291"/>
    <x v="1"/>
    <n v="822300"/>
    <s v="BeforeNoon"/>
    <n v="33"/>
    <n v="50"/>
    <x v="399"/>
  </r>
  <r>
    <x v="22"/>
    <n v="8"/>
    <x v="298"/>
    <x v="0"/>
    <x v="292"/>
    <x v="0"/>
    <n v="370300"/>
    <s v="BeforeNoon"/>
    <n v="7"/>
    <n v="12"/>
    <x v="18"/>
  </r>
  <r>
    <x v="22"/>
    <n v="8"/>
    <x v="298"/>
    <x v="0"/>
    <x v="292"/>
    <x v="1"/>
    <n v="830800"/>
    <s v="BeforeNoon"/>
    <n v="47"/>
    <n v="85"/>
    <x v="254"/>
  </r>
  <r>
    <x v="22"/>
    <n v="8"/>
    <x v="25"/>
    <x v="2"/>
    <x v="25"/>
    <x v="1"/>
    <n v="607000"/>
    <s v="BeforeNoon"/>
    <n v="39"/>
    <n v="50"/>
    <x v="244"/>
  </r>
  <r>
    <x v="22"/>
    <n v="8"/>
    <x v="299"/>
    <x v="4"/>
    <x v="293"/>
    <x v="1"/>
    <n v="41300"/>
    <s v="BeforeNoon"/>
    <n v="7"/>
    <n v="12"/>
    <x v="18"/>
  </r>
  <r>
    <x v="22"/>
    <n v="8"/>
    <x v="26"/>
    <x v="2"/>
    <x v="26"/>
    <x v="1"/>
    <n v="281400"/>
    <s v="BeforeNoon"/>
    <n v="20"/>
    <n v="50"/>
    <x v="127"/>
  </r>
  <r>
    <x v="22"/>
    <n v="8"/>
    <x v="300"/>
    <x v="4"/>
    <x v="294"/>
    <x v="1"/>
    <n v="23100"/>
    <s v="BeforeNoon"/>
    <n v="7"/>
    <n v="12"/>
    <x v="18"/>
  </r>
  <r>
    <x v="22"/>
    <n v="8"/>
    <x v="27"/>
    <x v="1"/>
    <x v="27"/>
    <x v="0"/>
    <n v="1896200"/>
    <s v="BeforeNoon"/>
    <n v="19"/>
    <n v="20"/>
    <x v="592"/>
  </r>
  <r>
    <x v="22"/>
    <n v="8"/>
    <x v="27"/>
    <x v="1"/>
    <x v="27"/>
    <x v="1"/>
    <n v="2943600"/>
    <s v="BeforeNoon"/>
    <n v="88"/>
    <n v="96"/>
    <x v="138"/>
  </r>
  <r>
    <x v="22"/>
    <n v="8"/>
    <x v="28"/>
    <x v="0"/>
    <x v="28"/>
    <x v="0"/>
    <n v="66500"/>
    <s v="BeforeNoon"/>
    <n v="7"/>
    <n v="12"/>
    <x v="18"/>
  </r>
  <r>
    <x v="22"/>
    <n v="8"/>
    <x v="28"/>
    <x v="0"/>
    <x v="28"/>
    <x v="1"/>
    <n v="202800"/>
    <s v="BeforeNoon"/>
    <n v="63"/>
    <n v="85"/>
    <x v="189"/>
  </r>
  <r>
    <x v="22"/>
    <n v="9"/>
    <x v="29"/>
    <x v="4"/>
    <x v="29"/>
    <x v="1"/>
    <n v="21200"/>
    <s v="BeforeNoon"/>
    <n v="4"/>
    <n v="12"/>
    <x v="0"/>
  </r>
  <r>
    <x v="22"/>
    <n v="9"/>
    <x v="30"/>
    <x v="4"/>
    <x v="30"/>
    <x v="1"/>
    <n v="31800"/>
    <s v="BeforeNoon"/>
    <n v="6"/>
    <n v="12"/>
    <x v="12"/>
  </r>
  <r>
    <x v="22"/>
    <n v="9"/>
    <x v="301"/>
    <x v="1"/>
    <x v="295"/>
    <x v="0"/>
    <n v="399600"/>
    <s v="BeforeNoon"/>
    <n v="3"/>
    <n v="20"/>
    <x v="5"/>
  </r>
  <r>
    <x v="22"/>
    <n v="9"/>
    <x v="301"/>
    <x v="1"/>
    <x v="295"/>
    <x v="1"/>
    <n v="714800"/>
    <s v="BeforeNoon"/>
    <n v="16"/>
    <n v="96"/>
    <x v="10"/>
  </r>
  <r>
    <x v="22"/>
    <n v="9"/>
    <x v="440"/>
    <x v="2"/>
    <x v="424"/>
    <x v="1"/>
    <n v="215700"/>
    <s v="BeforeNoon"/>
    <n v="14"/>
    <n v="50"/>
    <x v="16"/>
  </r>
  <r>
    <x v="22"/>
    <n v="9"/>
    <x v="302"/>
    <x v="0"/>
    <x v="296"/>
    <x v="0"/>
    <n v="261900"/>
    <s v="BeforeNoon"/>
    <n v="3"/>
    <n v="12"/>
    <x v="89"/>
  </r>
  <r>
    <x v="22"/>
    <n v="9"/>
    <x v="302"/>
    <x v="0"/>
    <x v="296"/>
    <x v="1"/>
    <n v="788600"/>
    <s v="BeforeNoon"/>
    <n v="27"/>
    <n v="85"/>
    <x v="71"/>
  </r>
  <r>
    <x v="22"/>
    <n v="9"/>
    <x v="32"/>
    <x v="6"/>
    <x v="32"/>
    <x v="0"/>
    <n v="996800"/>
    <s v="BeforeNoon"/>
    <n v="8"/>
    <n v="12"/>
    <x v="58"/>
  </r>
  <r>
    <x v="22"/>
    <n v="9"/>
    <x v="32"/>
    <x v="6"/>
    <x v="32"/>
    <x v="1"/>
    <n v="2677000"/>
    <s v="BeforeNoon"/>
    <n v="64"/>
    <n v="118"/>
    <x v="507"/>
  </r>
  <r>
    <x v="22"/>
    <n v="9"/>
    <x v="33"/>
    <x v="6"/>
    <x v="33"/>
    <x v="0"/>
    <n v="747600"/>
    <s v="BeforeNoon"/>
    <n v="6"/>
    <n v="12"/>
    <x v="12"/>
  </r>
  <r>
    <x v="22"/>
    <n v="9"/>
    <x v="33"/>
    <x v="6"/>
    <x v="33"/>
    <x v="1"/>
    <n v="2506800"/>
    <s v="BeforeNoon"/>
    <n v="60"/>
    <n v="118"/>
    <x v="326"/>
  </r>
  <r>
    <x v="22"/>
    <n v="9"/>
    <x v="35"/>
    <x v="1"/>
    <x v="35"/>
    <x v="0"/>
    <n v="1265000"/>
    <s v="BeforeNoon"/>
    <n v="11"/>
    <n v="20"/>
    <x v="79"/>
  </r>
  <r>
    <x v="22"/>
    <n v="9"/>
    <x v="35"/>
    <x v="1"/>
    <x v="35"/>
    <x v="1"/>
    <n v="2033800"/>
    <s v="BeforeNoon"/>
    <n v="53"/>
    <n v="96"/>
    <x v="402"/>
  </r>
  <r>
    <x v="22"/>
    <n v="9"/>
    <x v="303"/>
    <x v="3"/>
    <x v="297"/>
    <x v="0"/>
    <n v="2642900"/>
    <s v="BeforeNoon"/>
    <n v="13"/>
    <n v="30"/>
    <x v="90"/>
  </r>
  <r>
    <x v="22"/>
    <n v="9"/>
    <x v="303"/>
    <x v="3"/>
    <x v="297"/>
    <x v="1"/>
    <n v="3532300"/>
    <s v="BeforeNoon"/>
    <n v="52"/>
    <n v="192"/>
    <x v="167"/>
  </r>
  <r>
    <x v="22"/>
    <n v="9"/>
    <x v="36"/>
    <x v="1"/>
    <x v="36"/>
    <x v="0"/>
    <n v="1198800"/>
    <s v="BeforeNoon"/>
    <n v="6"/>
    <n v="20"/>
    <x v="28"/>
  </r>
  <r>
    <x v="22"/>
    <n v="9"/>
    <x v="36"/>
    <x v="1"/>
    <x v="36"/>
    <x v="1"/>
    <n v="2544000"/>
    <s v="BeforeNoon"/>
    <n v="38"/>
    <n v="96"/>
    <x v="258"/>
  </r>
  <r>
    <x v="22"/>
    <n v="9"/>
    <x v="304"/>
    <x v="2"/>
    <x v="298"/>
    <x v="1"/>
    <n v="190300"/>
    <s v="BeforeNoon"/>
    <n v="14"/>
    <n v="50"/>
    <x v="16"/>
  </r>
  <r>
    <x v="22"/>
    <n v="9"/>
    <x v="37"/>
    <x v="2"/>
    <x v="37"/>
    <x v="1"/>
    <n v="191100"/>
    <s v="BeforeNoon"/>
    <n v="30"/>
    <n v="50"/>
    <x v="41"/>
  </r>
  <r>
    <x v="22"/>
    <n v="9"/>
    <x v="38"/>
    <x v="7"/>
    <x v="38"/>
    <x v="0"/>
    <n v="3056700"/>
    <s v="BeforeNoon"/>
    <n v="23"/>
    <n v="28"/>
    <x v="335"/>
  </r>
  <r>
    <x v="22"/>
    <n v="9"/>
    <x v="38"/>
    <x v="7"/>
    <x v="38"/>
    <x v="1"/>
    <n v="5630200"/>
    <s v="BeforeNoon"/>
    <n v="126"/>
    <n v="142"/>
    <x v="635"/>
  </r>
  <r>
    <x v="22"/>
    <n v="9"/>
    <x v="39"/>
    <x v="7"/>
    <x v="39"/>
    <x v="0"/>
    <n v="526400"/>
    <s v="BeforeNoon"/>
    <n v="28"/>
    <n v="28"/>
    <x v="72"/>
  </r>
  <r>
    <x v="22"/>
    <n v="9"/>
    <x v="39"/>
    <x v="7"/>
    <x v="39"/>
    <x v="1"/>
    <n v="864000"/>
    <s v="BeforeNoon"/>
    <n v="136"/>
    <n v="142"/>
    <x v="614"/>
  </r>
  <r>
    <x v="22"/>
    <n v="9"/>
    <x v="395"/>
    <x v="0"/>
    <x v="387"/>
    <x v="0"/>
    <n v="79200"/>
    <s v="BeforeNoon"/>
    <n v="8"/>
    <n v="12"/>
    <x v="58"/>
  </r>
  <r>
    <x v="22"/>
    <n v="9"/>
    <x v="395"/>
    <x v="0"/>
    <x v="387"/>
    <x v="1"/>
    <n v="218400"/>
    <s v="BeforeNoon"/>
    <n v="66"/>
    <n v="85"/>
    <x v="83"/>
  </r>
  <r>
    <x v="22"/>
    <n v="9"/>
    <x v="40"/>
    <x v="0"/>
    <x v="40"/>
    <x v="0"/>
    <n v="171600"/>
    <s v="BeforeNoon"/>
    <n v="3"/>
    <n v="12"/>
    <x v="89"/>
  </r>
  <r>
    <x v="22"/>
    <n v="9"/>
    <x v="40"/>
    <x v="0"/>
    <x v="40"/>
    <x v="1"/>
    <n v="1094400"/>
    <s v="BeforeNoon"/>
    <n v="57"/>
    <n v="85"/>
    <x v="338"/>
  </r>
  <r>
    <x v="22"/>
    <n v="9"/>
    <x v="41"/>
    <x v="0"/>
    <x v="41"/>
    <x v="0"/>
    <n v="185000"/>
    <s v="BeforeNoon"/>
    <n v="10"/>
    <n v="12"/>
    <x v="130"/>
  </r>
  <r>
    <x v="22"/>
    <n v="9"/>
    <x v="41"/>
    <x v="0"/>
    <x v="41"/>
    <x v="1"/>
    <n v="455000"/>
    <s v="BeforeNoon"/>
    <n v="73"/>
    <n v="85"/>
    <x v="207"/>
  </r>
  <r>
    <x v="22"/>
    <n v="9"/>
    <x v="305"/>
    <x v="2"/>
    <x v="299"/>
    <x v="1"/>
    <n v="131900"/>
    <s v="BeforeNoon"/>
    <n v="9"/>
    <n v="50"/>
    <x v="82"/>
  </r>
  <r>
    <x v="22"/>
    <n v="9"/>
    <x v="42"/>
    <x v="0"/>
    <x v="42"/>
    <x v="0"/>
    <n v="445000"/>
    <s v="BeforeNoon"/>
    <n v="10"/>
    <n v="12"/>
    <x v="130"/>
  </r>
  <r>
    <x v="22"/>
    <n v="9"/>
    <x v="42"/>
    <x v="0"/>
    <x v="42"/>
    <x v="1"/>
    <n v="982800"/>
    <s v="BeforeNoon"/>
    <n v="66"/>
    <n v="85"/>
    <x v="83"/>
  </r>
  <r>
    <x v="22"/>
    <n v="9"/>
    <x v="44"/>
    <x v="2"/>
    <x v="44"/>
    <x v="1"/>
    <n v="180800"/>
    <s v="BeforeNoon"/>
    <n v="10"/>
    <n v="50"/>
    <x v="26"/>
  </r>
  <r>
    <x v="22"/>
    <n v="9"/>
    <x v="45"/>
    <x v="7"/>
    <x v="45"/>
    <x v="0"/>
    <n v="240000"/>
    <s v="BeforeNoon"/>
    <n v="12"/>
    <n v="28"/>
    <x v="44"/>
  </r>
  <r>
    <x v="22"/>
    <n v="9"/>
    <x v="45"/>
    <x v="7"/>
    <x v="45"/>
    <x v="1"/>
    <n v="595600"/>
    <s v="BeforeNoon"/>
    <n v="88"/>
    <n v="142"/>
    <x v="690"/>
  </r>
  <r>
    <x v="22"/>
    <n v="9"/>
    <x v="46"/>
    <x v="2"/>
    <x v="46"/>
    <x v="1"/>
    <n v="281200"/>
    <s v="BeforeNoon"/>
    <n v="19"/>
    <n v="50"/>
    <x v="129"/>
  </r>
  <r>
    <x v="22"/>
    <n v="9"/>
    <x v="47"/>
    <x v="4"/>
    <x v="47"/>
    <x v="1"/>
    <n v="41600"/>
    <s v="BeforeNoon"/>
    <n v="4"/>
    <n v="12"/>
    <x v="0"/>
  </r>
  <r>
    <x v="22"/>
    <n v="9"/>
    <x v="48"/>
    <x v="7"/>
    <x v="48"/>
    <x v="0"/>
    <n v="450000"/>
    <s v="BeforeNoon"/>
    <n v="25"/>
    <n v="28"/>
    <x v="529"/>
  </r>
  <r>
    <x v="22"/>
    <n v="9"/>
    <x v="48"/>
    <x v="7"/>
    <x v="48"/>
    <x v="1"/>
    <n v="793200"/>
    <s v="BeforeNoon"/>
    <n v="131"/>
    <n v="142"/>
    <x v="669"/>
  </r>
  <r>
    <x v="22"/>
    <n v="9"/>
    <x v="306"/>
    <x v="2"/>
    <x v="300"/>
    <x v="1"/>
    <n v="730800"/>
    <s v="BeforeNoon"/>
    <n v="49"/>
    <n v="50"/>
    <x v="421"/>
  </r>
  <r>
    <x v="22"/>
    <n v="9"/>
    <x v="50"/>
    <x v="0"/>
    <x v="50"/>
    <x v="0"/>
    <n v="228200"/>
    <s v="BeforeNoon"/>
    <n v="7"/>
    <n v="12"/>
    <x v="18"/>
  </r>
  <r>
    <x v="22"/>
    <n v="9"/>
    <x v="50"/>
    <x v="0"/>
    <x v="50"/>
    <x v="1"/>
    <n v="756100"/>
    <s v="BeforeNoon"/>
    <n v="69"/>
    <n v="85"/>
    <x v="132"/>
  </r>
  <r>
    <x v="22"/>
    <n v="9"/>
    <x v="51"/>
    <x v="0"/>
    <x v="51"/>
    <x v="0"/>
    <n v="146000"/>
    <s v="BeforeNoon"/>
    <n v="4"/>
    <n v="12"/>
    <x v="0"/>
  </r>
  <r>
    <x v="22"/>
    <n v="9"/>
    <x v="51"/>
    <x v="0"/>
    <x v="51"/>
    <x v="1"/>
    <n v="394000"/>
    <s v="BeforeNoon"/>
    <n v="32"/>
    <n v="85"/>
    <x v="310"/>
  </r>
  <r>
    <x v="22"/>
    <n v="9"/>
    <x v="52"/>
    <x v="0"/>
    <x v="52"/>
    <x v="0"/>
    <n v="330000"/>
    <s v="BeforeNoon"/>
    <n v="10"/>
    <n v="12"/>
    <x v="130"/>
  </r>
  <r>
    <x v="22"/>
    <n v="9"/>
    <x v="52"/>
    <x v="0"/>
    <x v="52"/>
    <x v="1"/>
    <n v="686400"/>
    <s v="BeforeNoon"/>
    <n v="62"/>
    <n v="85"/>
    <x v="321"/>
  </r>
  <r>
    <x v="22"/>
    <n v="9"/>
    <x v="53"/>
    <x v="6"/>
    <x v="53"/>
    <x v="0"/>
    <n v="483600"/>
    <s v="BeforeNoon"/>
    <n v="12"/>
    <n v="12"/>
    <x v="72"/>
  </r>
  <r>
    <x v="22"/>
    <n v="9"/>
    <x v="53"/>
    <x v="6"/>
    <x v="53"/>
    <x v="1"/>
    <n v="1522600"/>
    <s v="BeforeNoon"/>
    <n v="113"/>
    <n v="118"/>
    <x v="315"/>
  </r>
  <r>
    <x v="22"/>
    <n v="9"/>
    <x v="54"/>
    <x v="3"/>
    <x v="54"/>
    <x v="0"/>
    <n v="917800"/>
    <s v="BeforeNoon"/>
    <n v="26"/>
    <n v="30"/>
    <x v="237"/>
  </r>
  <r>
    <x v="22"/>
    <n v="9"/>
    <x v="54"/>
    <x v="3"/>
    <x v="54"/>
    <x v="1"/>
    <n v="1823800"/>
    <s v="BeforeNoon"/>
    <n v="154"/>
    <n v="192"/>
    <x v="583"/>
  </r>
  <r>
    <x v="22"/>
    <n v="9"/>
    <x v="307"/>
    <x v="0"/>
    <x v="301"/>
    <x v="0"/>
    <n v="529800"/>
    <s v="BeforeNoon"/>
    <n v="6"/>
    <n v="12"/>
    <x v="12"/>
  </r>
  <r>
    <x v="22"/>
    <n v="9"/>
    <x v="307"/>
    <x v="0"/>
    <x v="301"/>
    <x v="1"/>
    <n v="1267200"/>
    <s v="BeforeNoon"/>
    <n v="43"/>
    <n v="85"/>
    <x v="122"/>
  </r>
  <r>
    <x v="22"/>
    <n v="9"/>
    <x v="55"/>
    <x v="2"/>
    <x v="55"/>
    <x v="1"/>
    <n v="578300"/>
    <s v="BeforeNoon"/>
    <n v="38"/>
    <n v="50"/>
    <x v="382"/>
  </r>
  <r>
    <x v="22"/>
    <n v="9"/>
    <x v="56"/>
    <x v="0"/>
    <x v="56"/>
    <x v="0"/>
    <n v="304000"/>
    <s v="BeforeNoon"/>
    <n v="8"/>
    <n v="12"/>
    <x v="58"/>
  </r>
  <r>
    <x v="22"/>
    <n v="9"/>
    <x v="56"/>
    <x v="0"/>
    <x v="56"/>
    <x v="1"/>
    <n v="806100"/>
    <s v="BeforeNoon"/>
    <n v="63"/>
    <n v="85"/>
    <x v="189"/>
  </r>
  <r>
    <x v="22"/>
    <n v="9"/>
    <x v="308"/>
    <x v="2"/>
    <x v="302"/>
    <x v="1"/>
    <n v="25600"/>
    <s v="BeforeNoon"/>
    <n v="2"/>
    <n v="50"/>
    <x v="9"/>
  </r>
  <r>
    <x v="22"/>
    <n v="9"/>
    <x v="309"/>
    <x v="4"/>
    <x v="303"/>
    <x v="1"/>
    <n v="58000"/>
    <s v="BeforeNoon"/>
    <n v="10"/>
    <n v="12"/>
    <x v="130"/>
  </r>
  <r>
    <x v="22"/>
    <n v="9"/>
    <x v="57"/>
    <x v="0"/>
    <x v="57"/>
    <x v="0"/>
    <n v="434500"/>
    <s v="BeforeNoon"/>
    <n v="5"/>
    <n v="12"/>
    <x v="24"/>
  </r>
  <r>
    <x v="22"/>
    <n v="9"/>
    <x v="57"/>
    <x v="0"/>
    <x v="57"/>
    <x v="1"/>
    <n v="1049800"/>
    <s v="BeforeNoon"/>
    <n v="36"/>
    <n v="85"/>
    <x v="170"/>
  </r>
  <r>
    <x v="22"/>
    <n v="9"/>
    <x v="310"/>
    <x v="2"/>
    <x v="304"/>
    <x v="1"/>
    <n v="746000"/>
    <s v="BeforeNoon"/>
    <n v="44"/>
    <n v="50"/>
    <x v="351"/>
  </r>
  <r>
    <x v="22"/>
    <n v="9"/>
    <x v="311"/>
    <x v="2"/>
    <x v="305"/>
    <x v="1"/>
    <n v="643500"/>
    <s v="BeforeNoon"/>
    <n v="38"/>
    <n v="50"/>
    <x v="382"/>
  </r>
  <r>
    <x v="22"/>
    <n v="9"/>
    <x v="58"/>
    <x v="6"/>
    <x v="58"/>
    <x v="0"/>
    <n v="589200"/>
    <s v="BeforeNoon"/>
    <n v="12"/>
    <n v="12"/>
    <x v="72"/>
  </r>
  <r>
    <x v="22"/>
    <n v="9"/>
    <x v="58"/>
    <x v="6"/>
    <x v="58"/>
    <x v="1"/>
    <n v="1944800"/>
    <s v="BeforeNoon"/>
    <n v="118"/>
    <n v="118"/>
    <x v="72"/>
  </r>
  <r>
    <x v="22"/>
    <n v="9"/>
    <x v="312"/>
    <x v="0"/>
    <x v="306"/>
    <x v="0"/>
    <n v="596400"/>
    <s v="BeforeNoon"/>
    <n v="7"/>
    <n v="12"/>
    <x v="18"/>
  </r>
  <r>
    <x v="22"/>
    <n v="9"/>
    <x v="312"/>
    <x v="0"/>
    <x v="306"/>
    <x v="1"/>
    <n v="1482400"/>
    <s v="BeforeNoon"/>
    <n v="52"/>
    <n v="85"/>
    <x v="107"/>
  </r>
  <r>
    <x v="22"/>
    <n v="10"/>
    <x v="422"/>
    <x v="2"/>
    <x v="407"/>
    <x v="1"/>
    <n v="334500"/>
    <s v="BeforeNoon"/>
    <n v="35"/>
    <n v="50"/>
    <x v="242"/>
  </r>
  <r>
    <x v="22"/>
    <n v="10"/>
    <x v="59"/>
    <x v="0"/>
    <x v="59"/>
    <x v="0"/>
    <n v="450000"/>
    <s v="BeforeNoon"/>
    <n v="9"/>
    <n v="12"/>
    <x v="92"/>
  </r>
  <r>
    <x v="22"/>
    <n v="10"/>
    <x v="59"/>
    <x v="0"/>
    <x v="59"/>
    <x v="1"/>
    <n v="1055300"/>
    <s v="BeforeNoon"/>
    <n v="63"/>
    <n v="85"/>
    <x v="189"/>
  </r>
  <r>
    <x v="22"/>
    <n v="10"/>
    <x v="60"/>
    <x v="0"/>
    <x v="60"/>
    <x v="0"/>
    <n v="54000"/>
    <s v="BeforeNoon"/>
    <n v="3"/>
    <n v="12"/>
    <x v="89"/>
  </r>
  <r>
    <x v="22"/>
    <n v="10"/>
    <x v="60"/>
    <x v="0"/>
    <x v="60"/>
    <x v="1"/>
    <n v="212400"/>
    <s v="BeforeNoon"/>
    <n v="35"/>
    <n v="85"/>
    <x v="1"/>
  </r>
  <r>
    <x v="22"/>
    <n v="10"/>
    <x v="61"/>
    <x v="2"/>
    <x v="61"/>
    <x v="1"/>
    <n v="157600"/>
    <s v="BeforeNoon"/>
    <n v="8"/>
    <n v="50"/>
    <x v="35"/>
  </r>
  <r>
    <x v="22"/>
    <n v="10"/>
    <x v="62"/>
    <x v="2"/>
    <x v="62"/>
    <x v="1"/>
    <n v="98200"/>
    <s v="BeforeNoon"/>
    <n v="13"/>
    <n v="50"/>
    <x v="46"/>
  </r>
  <r>
    <x v="22"/>
    <n v="10"/>
    <x v="313"/>
    <x v="2"/>
    <x v="307"/>
    <x v="1"/>
    <n v="146900"/>
    <s v="BeforeNoon"/>
    <n v="47"/>
    <n v="50"/>
    <x v="101"/>
  </r>
  <r>
    <x v="22"/>
    <n v="10"/>
    <x v="63"/>
    <x v="0"/>
    <x v="63"/>
    <x v="0"/>
    <n v="259800"/>
    <s v="BeforeNoon"/>
    <n v="6"/>
    <n v="12"/>
    <x v="12"/>
  </r>
  <r>
    <x v="22"/>
    <n v="10"/>
    <x v="63"/>
    <x v="0"/>
    <x v="63"/>
    <x v="1"/>
    <n v="607800"/>
    <s v="BeforeNoon"/>
    <n v="42"/>
    <n v="85"/>
    <x v="60"/>
  </r>
  <r>
    <x v="22"/>
    <n v="10"/>
    <x v="64"/>
    <x v="0"/>
    <x v="64"/>
    <x v="0"/>
    <n v="111000"/>
    <s v="BeforeNoon"/>
    <n v="10"/>
    <n v="12"/>
    <x v="130"/>
  </r>
  <r>
    <x v="22"/>
    <n v="10"/>
    <x v="64"/>
    <x v="0"/>
    <x v="64"/>
    <x v="1"/>
    <n v="268000"/>
    <s v="BeforeNoon"/>
    <n v="72"/>
    <n v="85"/>
    <x v="341"/>
  </r>
  <r>
    <x v="22"/>
    <n v="10"/>
    <x v="65"/>
    <x v="0"/>
    <x v="65"/>
    <x v="0"/>
    <n v="633600"/>
    <s v="BeforeNoon"/>
    <n v="9"/>
    <n v="12"/>
    <x v="92"/>
  </r>
  <r>
    <x v="22"/>
    <n v="10"/>
    <x v="65"/>
    <x v="0"/>
    <x v="65"/>
    <x v="1"/>
    <n v="1485100"/>
    <s v="BeforeNoon"/>
    <n v="63"/>
    <n v="85"/>
    <x v="189"/>
  </r>
  <r>
    <x v="22"/>
    <n v="10"/>
    <x v="66"/>
    <x v="7"/>
    <x v="66"/>
    <x v="0"/>
    <n v="559000"/>
    <s v="BeforeNoon"/>
    <n v="26"/>
    <n v="28"/>
    <x v="504"/>
  </r>
  <r>
    <x v="22"/>
    <n v="10"/>
    <x v="66"/>
    <x v="7"/>
    <x v="66"/>
    <x v="1"/>
    <n v="979700"/>
    <s v="BeforeNoon"/>
    <n v="135"/>
    <n v="142"/>
    <x v="682"/>
  </r>
  <r>
    <x v="22"/>
    <n v="10"/>
    <x v="67"/>
    <x v="3"/>
    <x v="67"/>
    <x v="0"/>
    <n v="392000"/>
    <s v="BeforeNoon"/>
    <n v="16"/>
    <n v="30"/>
    <x v="173"/>
  </r>
  <r>
    <x v="22"/>
    <n v="10"/>
    <x v="67"/>
    <x v="3"/>
    <x v="67"/>
    <x v="1"/>
    <n v="1037200"/>
    <s v="BeforeNoon"/>
    <n v="126"/>
    <n v="192"/>
    <x v="684"/>
  </r>
  <r>
    <x v="22"/>
    <n v="10"/>
    <x v="68"/>
    <x v="7"/>
    <x v="68"/>
    <x v="0"/>
    <n v="432400"/>
    <s v="BeforeNoon"/>
    <n v="23"/>
    <n v="28"/>
    <x v="335"/>
  </r>
  <r>
    <x v="22"/>
    <n v="10"/>
    <x v="68"/>
    <x v="7"/>
    <x v="68"/>
    <x v="1"/>
    <n v="737400"/>
    <s v="BeforeNoon"/>
    <n v="116"/>
    <n v="142"/>
    <x v="284"/>
  </r>
  <r>
    <x v="22"/>
    <n v="10"/>
    <x v="69"/>
    <x v="0"/>
    <x v="69"/>
    <x v="0"/>
    <n v="360800"/>
    <s v="BeforeNoon"/>
    <n v="11"/>
    <n v="12"/>
    <x v="138"/>
  </r>
  <r>
    <x v="22"/>
    <n v="10"/>
    <x v="69"/>
    <x v="0"/>
    <x v="69"/>
    <x v="1"/>
    <n v="910200"/>
    <s v="BeforeNoon"/>
    <n v="83"/>
    <n v="85"/>
    <x v="316"/>
  </r>
  <r>
    <x v="22"/>
    <n v="10"/>
    <x v="70"/>
    <x v="0"/>
    <x v="70"/>
    <x v="0"/>
    <n v="348500"/>
    <s v="BeforeNoon"/>
    <n v="5"/>
    <n v="12"/>
    <x v="24"/>
  </r>
  <r>
    <x v="22"/>
    <n v="10"/>
    <x v="70"/>
    <x v="0"/>
    <x v="70"/>
    <x v="1"/>
    <n v="1072000"/>
    <s v="BeforeNoon"/>
    <n v="46"/>
    <n v="85"/>
    <x v="25"/>
  </r>
  <r>
    <x v="22"/>
    <n v="10"/>
    <x v="71"/>
    <x v="0"/>
    <x v="71"/>
    <x v="0"/>
    <n v="562100"/>
    <s v="BeforeNoon"/>
    <n v="11"/>
    <n v="12"/>
    <x v="138"/>
  </r>
  <r>
    <x v="22"/>
    <n v="10"/>
    <x v="71"/>
    <x v="0"/>
    <x v="71"/>
    <x v="1"/>
    <n v="1349800"/>
    <s v="BeforeNoon"/>
    <n v="79"/>
    <n v="85"/>
    <x v="252"/>
  </r>
  <r>
    <x v="22"/>
    <n v="10"/>
    <x v="72"/>
    <x v="2"/>
    <x v="72"/>
    <x v="1"/>
    <n v="105800"/>
    <s v="BeforeNoon"/>
    <n v="14"/>
    <n v="50"/>
    <x v="16"/>
  </r>
  <r>
    <x v="22"/>
    <n v="10"/>
    <x v="314"/>
    <x v="2"/>
    <x v="308"/>
    <x v="1"/>
    <n v="637800"/>
    <s v="BeforeNoon"/>
    <n v="41"/>
    <n v="50"/>
    <x v="206"/>
  </r>
  <r>
    <x v="22"/>
    <n v="10"/>
    <x v="315"/>
    <x v="2"/>
    <x v="309"/>
    <x v="1"/>
    <n v="138000"/>
    <s v="BeforeNoon"/>
    <n v="38"/>
    <n v="50"/>
    <x v="382"/>
  </r>
  <r>
    <x v="22"/>
    <n v="10"/>
    <x v="405"/>
    <x v="2"/>
    <x v="394"/>
    <x v="1"/>
    <n v="152800"/>
    <s v="BeforeNoon"/>
    <n v="42"/>
    <n v="50"/>
    <x v="415"/>
  </r>
  <r>
    <x v="22"/>
    <n v="10"/>
    <x v="74"/>
    <x v="0"/>
    <x v="74"/>
    <x v="0"/>
    <n v="37800"/>
    <s v="BeforeNoon"/>
    <n v="3"/>
    <n v="12"/>
    <x v="89"/>
  </r>
  <r>
    <x v="22"/>
    <n v="10"/>
    <x v="74"/>
    <x v="0"/>
    <x v="74"/>
    <x v="1"/>
    <n v="89400"/>
    <s v="BeforeNoon"/>
    <n v="21"/>
    <n v="85"/>
    <x v="61"/>
  </r>
  <r>
    <x v="22"/>
    <n v="10"/>
    <x v="316"/>
    <x v="4"/>
    <x v="310"/>
    <x v="1"/>
    <n v="39000"/>
    <s v="BeforeNoon"/>
    <n v="10"/>
    <n v="12"/>
    <x v="130"/>
  </r>
  <r>
    <x v="22"/>
    <n v="10"/>
    <x v="75"/>
    <x v="7"/>
    <x v="75"/>
    <x v="0"/>
    <n v="504000"/>
    <s v="BeforeNoon"/>
    <n v="28"/>
    <n v="28"/>
    <x v="72"/>
  </r>
  <r>
    <x v="22"/>
    <n v="10"/>
    <x v="75"/>
    <x v="7"/>
    <x v="75"/>
    <x v="1"/>
    <n v="859200"/>
    <s v="BeforeNoon"/>
    <n v="142"/>
    <n v="142"/>
    <x v="72"/>
  </r>
  <r>
    <x v="22"/>
    <n v="10"/>
    <x v="317"/>
    <x v="1"/>
    <x v="311"/>
    <x v="0"/>
    <n v="1800300"/>
    <s v="BeforeNoon"/>
    <n v="17"/>
    <n v="20"/>
    <x v="142"/>
  </r>
  <r>
    <x v="22"/>
    <n v="10"/>
    <x v="317"/>
    <x v="1"/>
    <x v="311"/>
    <x v="1"/>
    <n v="2908600"/>
    <s v="BeforeNoon"/>
    <n v="82"/>
    <n v="96"/>
    <x v="318"/>
  </r>
  <r>
    <x v="22"/>
    <n v="10"/>
    <x v="77"/>
    <x v="3"/>
    <x v="77"/>
    <x v="0"/>
    <n v="397800"/>
    <s v="BeforeNoon"/>
    <n v="13"/>
    <n v="30"/>
    <x v="90"/>
  </r>
  <r>
    <x v="22"/>
    <n v="10"/>
    <x v="77"/>
    <x v="3"/>
    <x v="77"/>
    <x v="1"/>
    <n v="1270800"/>
    <s v="BeforeNoon"/>
    <n v="124"/>
    <n v="192"/>
    <x v="444"/>
  </r>
  <r>
    <x v="22"/>
    <n v="10"/>
    <x v="78"/>
    <x v="3"/>
    <x v="78"/>
    <x v="0"/>
    <n v="847200"/>
    <s v="BeforeNoon"/>
    <n v="24"/>
    <n v="30"/>
    <x v="217"/>
  </r>
  <r>
    <x v="22"/>
    <n v="10"/>
    <x v="78"/>
    <x v="3"/>
    <x v="78"/>
    <x v="1"/>
    <n v="1885000"/>
    <s v="BeforeNoon"/>
    <n v="159"/>
    <n v="192"/>
    <x v="630"/>
  </r>
  <r>
    <x v="22"/>
    <n v="10"/>
    <x v="79"/>
    <x v="1"/>
    <x v="79"/>
    <x v="0"/>
    <n v="1896200"/>
    <s v="BeforeNoon"/>
    <n v="19"/>
    <n v="20"/>
    <x v="592"/>
  </r>
  <r>
    <x v="22"/>
    <n v="10"/>
    <x v="79"/>
    <x v="1"/>
    <x v="79"/>
    <x v="1"/>
    <n v="3076800"/>
    <s v="BeforeNoon"/>
    <n v="92"/>
    <n v="96"/>
    <x v="578"/>
  </r>
  <r>
    <x v="22"/>
    <n v="10"/>
    <x v="441"/>
    <x v="4"/>
    <x v="425"/>
    <x v="1"/>
    <n v="39600"/>
    <s v="BeforeNoon"/>
    <n v="4"/>
    <n v="12"/>
    <x v="0"/>
  </r>
  <r>
    <x v="22"/>
    <n v="10"/>
    <x v="80"/>
    <x v="2"/>
    <x v="80"/>
    <x v="1"/>
    <n v="235600"/>
    <s v="BeforeNoon"/>
    <n v="19"/>
    <n v="50"/>
    <x v="129"/>
  </r>
  <r>
    <x v="22"/>
    <n v="10"/>
    <x v="81"/>
    <x v="2"/>
    <x v="81"/>
    <x v="1"/>
    <n v="140400"/>
    <s v="BeforeNoon"/>
    <n v="21"/>
    <n v="50"/>
    <x v="119"/>
  </r>
  <r>
    <x v="22"/>
    <n v="10"/>
    <x v="82"/>
    <x v="2"/>
    <x v="82"/>
    <x v="1"/>
    <n v="158800"/>
    <s v="BeforeNoon"/>
    <n v="16"/>
    <n v="50"/>
    <x v="141"/>
  </r>
  <r>
    <x v="22"/>
    <n v="10"/>
    <x v="83"/>
    <x v="2"/>
    <x v="83"/>
    <x v="1"/>
    <n v="341200"/>
    <s v="BeforeNoon"/>
    <n v="15"/>
    <n v="50"/>
    <x v="28"/>
  </r>
  <r>
    <x v="22"/>
    <n v="10"/>
    <x v="318"/>
    <x v="2"/>
    <x v="312"/>
    <x v="1"/>
    <n v="268900"/>
    <s v="BeforeNoon"/>
    <n v="33"/>
    <n v="50"/>
    <x v="399"/>
  </r>
  <r>
    <x v="22"/>
    <n v="10"/>
    <x v="84"/>
    <x v="1"/>
    <x v="84"/>
    <x v="0"/>
    <n v="1195800"/>
    <s v="BeforeNoon"/>
    <n v="6"/>
    <n v="20"/>
    <x v="28"/>
  </r>
  <r>
    <x v="22"/>
    <n v="10"/>
    <x v="84"/>
    <x v="1"/>
    <x v="84"/>
    <x v="1"/>
    <n v="2875300"/>
    <s v="BeforeNoon"/>
    <n v="43"/>
    <n v="96"/>
    <x v="374"/>
  </r>
  <r>
    <x v="22"/>
    <n v="11"/>
    <x v="406"/>
    <x v="4"/>
    <x v="29"/>
    <x v="1"/>
    <n v="15900"/>
    <s v="BeforeNoon"/>
    <n v="3"/>
    <n v="12"/>
    <x v="89"/>
  </r>
  <r>
    <x v="22"/>
    <n v="11"/>
    <x v="85"/>
    <x v="2"/>
    <x v="85"/>
    <x v="1"/>
    <n v="175200"/>
    <s v="BeforeNoon"/>
    <n v="12"/>
    <n v="50"/>
    <x v="21"/>
  </r>
  <r>
    <x v="22"/>
    <n v="11"/>
    <x v="86"/>
    <x v="2"/>
    <x v="86"/>
    <x v="1"/>
    <n v="218100"/>
    <s v="BeforeNoon"/>
    <n v="30"/>
    <n v="50"/>
    <x v="41"/>
  </r>
  <r>
    <x v="22"/>
    <n v="11"/>
    <x v="319"/>
    <x v="2"/>
    <x v="313"/>
    <x v="1"/>
    <n v="407500"/>
    <s v="BeforeNoon"/>
    <n v="26"/>
    <n v="50"/>
    <x v="156"/>
  </r>
  <r>
    <x v="22"/>
    <n v="11"/>
    <x v="87"/>
    <x v="0"/>
    <x v="87"/>
    <x v="0"/>
    <n v="602000"/>
    <s v="BeforeNoon"/>
    <n v="7"/>
    <n v="12"/>
    <x v="18"/>
  </r>
  <r>
    <x v="22"/>
    <n v="11"/>
    <x v="87"/>
    <x v="0"/>
    <x v="87"/>
    <x v="1"/>
    <n v="1845200"/>
    <s v="BeforeNoon"/>
    <n v="64"/>
    <n v="85"/>
    <x v="233"/>
  </r>
  <r>
    <x v="22"/>
    <n v="11"/>
    <x v="88"/>
    <x v="2"/>
    <x v="88"/>
    <x v="1"/>
    <n v="197000"/>
    <s v="BeforeNoon"/>
    <n v="10"/>
    <n v="50"/>
    <x v="26"/>
  </r>
  <r>
    <x v="22"/>
    <n v="11"/>
    <x v="89"/>
    <x v="2"/>
    <x v="89"/>
    <x v="1"/>
    <n v="261300"/>
    <s v="BeforeNoon"/>
    <n v="20"/>
    <n v="50"/>
    <x v="127"/>
  </r>
  <r>
    <x v="22"/>
    <n v="11"/>
    <x v="90"/>
    <x v="2"/>
    <x v="90"/>
    <x v="1"/>
    <n v="75000"/>
    <s v="BeforeNoon"/>
    <n v="10"/>
    <n v="50"/>
    <x v="26"/>
  </r>
  <r>
    <x v="22"/>
    <n v="11"/>
    <x v="91"/>
    <x v="2"/>
    <x v="91"/>
    <x v="1"/>
    <n v="347200"/>
    <s v="BeforeNoon"/>
    <n v="17"/>
    <n v="50"/>
    <x v="116"/>
  </r>
  <r>
    <x v="22"/>
    <n v="11"/>
    <x v="92"/>
    <x v="6"/>
    <x v="92"/>
    <x v="0"/>
    <n v="233400"/>
    <s v="BeforeNoon"/>
    <n v="6"/>
    <n v="12"/>
    <x v="12"/>
  </r>
  <r>
    <x v="22"/>
    <n v="11"/>
    <x v="92"/>
    <x v="6"/>
    <x v="92"/>
    <x v="1"/>
    <n v="1253200"/>
    <s v="BeforeNoon"/>
    <n v="96"/>
    <n v="118"/>
    <x v="564"/>
  </r>
  <r>
    <x v="22"/>
    <n v="11"/>
    <x v="93"/>
    <x v="5"/>
    <x v="93"/>
    <x v="0"/>
    <n v="1925100"/>
    <s v="BeforeNoon"/>
    <n v="23"/>
    <n v="30"/>
    <x v="96"/>
  </r>
  <r>
    <x v="22"/>
    <n v="11"/>
    <x v="93"/>
    <x v="5"/>
    <x v="93"/>
    <x v="2"/>
    <n v="1848600"/>
    <s v="BeforeNoon"/>
    <n v="39"/>
    <n v="48"/>
    <x v="584"/>
  </r>
  <r>
    <x v="22"/>
    <n v="11"/>
    <x v="93"/>
    <x v="5"/>
    <x v="93"/>
    <x v="1"/>
    <n v="6891400"/>
    <s v="BeforeNoon"/>
    <n v="246"/>
    <n v="324"/>
    <x v="718"/>
  </r>
  <r>
    <x v="22"/>
    <n v="11"/>
    <x v="94"/>
    <x v="5"/>
    <x v="94"/>
    <x v="0"/>
    <n v="2343600"/>
    <s v="BeforeNoon"/>
    <n v="28"/>
    <n v="30"/>
    <x v="600"/>
  </r>
  <r>
    <x v="22"/>
    <n v="11"/>
    <x v="94"/>
    <x v="5"/>
    <x v="94"/>
    <x v="2"/>
    <n v="2085600"/>
    <s v="BeforeNoon"/>
    <n v="44"/>
    <n v="48"/>
    <x v="138"/>
  </r>
  <r>
    <x v="22"/>
    <n v="11"/>
    <x v="94"/>
    <x v="5"/>
    <x v="94"/>
    <x v="1"/>
    <n v="7502400"/>
    <s v="BeforeNoon"/>
    <n v="268"/>
    <n v="324"/>
    <x v="719"/>
  </r>
  <r>
    <x v="22"/>
    <n v="11"/>
    <x v="366"/>
    <x v="7"/>
    <x v="39"/>
    <x v="0"/>
    <n v="131600"/>
    <s v="BeforeNoon"/>
    <n v="7"/>
    <n v="28"/>
    <x v="89"/>
  </r>
  <r>
    <x v="22"/>
    <n v="11"/>
    <x v="366"/>
    <x v="7"/>
    <x v="39"/>
    <x v="1"/>
    <n v="228000"/>
    <s v="BeforeNoon"/>
    <n v="36"/>
    <n v="142"/>
    <x v="518"/>
  </r>
  <r>
    <x v="22"/>
    <n v="11"/>
    <x v="396"/>
    <x v="7"/>
    <x v="68"/>
    <x v="1"/>
    <n v="12600"/>
    <s v="BeforeNoon"/>
    <n v="2"/>
    <n v="142"/>
    <x v="359"/>
  </r>
  <r>
    <x v="22"/>
    <n v="11"/>
    <x v="95"/>
    <x v="2"/>
    <x v="95"/>
    <x v="1"/>
    <n v="252200"/>
    <s v="BeforeNoon"/>
    <n v="38"/>
    <n v="50"/>
    <x v="382"/>
  </r>
  <r>
    <x v="22"/>
    <n v="11"/>
    <x v="96"/>
    <x v="5"/>
    <x v="96"/>
    <x v="0"/>
    <n v="1932000"/>
    <s v="BeforeNoon"/>
    <n v="23"/>
    <n v="30"/>
    <x v="96"/>
  </r>
  <r>
    <x v="22"/>
    <n v="11"/>
    <x v="96"/>
    <x v="5"/>
    <x v="96"/>
    <x v="2"/>
    <n v="1713600"/>
    <s v="BeforeNoon"/>
    <n v="36"/>
    <n v="48"/>
    <x v="92"/>
  </r>
  <r>
    <x v="22"/>
    <n v="11"/>
    <x v="96"/>
    <x v="5"/>
    <x v="96"/>
    <x v="1"/>
    <n v="6151600"/>
    <s v="BeforeNoon"/>
    <n v="219"/>
    <n v="324"/>
    <x v="642"/>
  </r>
  <r>
    <x v="22"/>
    <n v="11"/>
    <x v="97"/>
    <x v="0"/>
    <x v="97"/>
    <x v="0"/>
    <n v="418200"/>
    <s v="BeforeNoon"/>
    <n v="6"/>
    <n v="12"/>
    <x v="12"/>
  </r>
  <r>
    <x v="22"/>
    <n v="11"/>
    <x v="97"/>
    <x v="0"/>
    <x v="97"/>
    <x v="1"/>
    <n v="1072000"/>
    <s v="BeforeNoon"/>
    <n v="46"/>
    <n v="85"/>
    <x v="25"/>
  </r>
  <r>
    <x v="22"/>
    <n v="11"/>
    <x v="98"/>
    <x v="4"/>
    <x v="98"/>
    <x v="1"/>
    <n v="93600"/>
    <s v="BeforeNoon"/>
    <n v="8"/>
    <n v="12"/>
    <x v="58"/>
  </r>
  <r>
    <x v="22"/>
    <n v="11"/>
    <x v="99"/>
    <x v="0"/>
    <x v="99"/>
    <x v="0"/>
    <n v="237600"/>
    <s v="BeforeNoon"/>
    <n v="9"/>
    <n v="12"/>
    <x v="92"/>
  </r>
  <r>
    <x v="22"/>
    <n v="11"/>
    <x v="99"/>
    <x v="0"/>
    <x v="99"/>
    <x v="1"/>
    <n v="459400"/>
    <s v="BeforeNoon"/>
    <n v="52"/>
    <n v="85"/>
    <x v="107"/>
  </r>
  <r>
    <x v="22"/>
    <n v="11"/>
    <x v="320"/>
    <x v="0"/>
    <x v="314"/>
    <x v="0"/>
    <n v="674300"/>
    <s v="BeforeNoon"/>
    <n v="11"/>
    <n v="12"/>
    <x v="138"/>
  </r>
  <r>
    <x v="22"/>
    <n v="11"/>
    <x v="320"/>
    <x v="0"/>
    <x v="314"/>
    <x v="1"/>
    <n v="1683300"/>
    <s v="BeforeNoon"/>
    <n v="82"/>
    <n v="85"/>
    <x v="241"/>
  </r>
  <r>
    <x v="22"/>
    <n v="11"/>
    <x v="321"/>
    <x v="0"/>
    <x v="315"/>
    <x v="0"/>
    <n v="203500"/>
    <s v="BeforeNoon"/>
    <n v="11"/>
    <n v="12"/>
    <x v="138"/>
  </r>
  <r>
    <x v="22"/>
    <n v="11"/>
    <x v="321"/>
    <x v="0"/>
    <x v="315"/>
    <x v="1"/>
    <n v="474200"/>
    <s v="BeforeNoon"/>
    <n v="76"/>
    <n v="85"/>
    <x v="533"/>
  </r>
  <r>
    <x v="22"/>
    <n v="11"/>
    <x v="322"/>
    <x v="0"/>
    <x v="316"/>
    <x v="0"/>
    <n v="98000"/>
    <s v="BeforeNoon"/>
    <n v="10"/>
    <n v="12"/>
    <x v="130"/>
  </r>
  <r>
    <x v="22"/>
    <n v="11"/>
    <x v="322"/>
    <x v="0"/>
    <x v="316"/>
    <x v="1"/>
    <n v="219000"/>
    <s v="BeforeNoon"/>
    <n v="66"/>
    <n v="85"/>
    <x v="83"/>
  </r>
  <r>
    <x v="22"/>
    <n v="11"/>
    <x v="407"/>
    <x v="3"/>
    <x v="395"/>
    <x v="0"/>
    <n v="473200"/>
    <s v="BeforeNoon"/>
    <n v="13"/>
    <n v="30"/>
    <x v="90"/>
  </r>
  <r>
    <x v="22"/>
    <n v="11"/>
    <x v="407"/>
    <x v="3"/>
    <x v="395"/>
    <x v="1"/>
    <n v="1156000"/>
    <s v="BeforeNoon"/>
    <n v="95"/>
    <n v="192"/>
    <x v="260"/>
  </r>
  <r>
    <x v="22"/>
    <n v="11"/>
    <x v="323"/>
    <x v="0"/>
    <x v="317"/>
    <x v="0"/>
    <n v="457600"/>
    <s v="BeforeNoon"/>
    <n v="8"/>
    <n v="12"/>
    <x v="58"/>
  </r>
  <r>
    <x v="22"/>
    <n v="11"/>
    <x v="323"/>
    <x v="0"/>
    <x v="317"/>
    <x v="1"/>
    <n v="1325500"/>
    <s v="BeforeNoon"/>
    <n v="69"/>
    <n v="85"/>
    <x v="132"/>
  </r>
  <r>
    <x v="22"/>
    <n v="11"/>
    <x v="102"/>
    <x v="7"/>
    <x v="102"/>
    <x v="0"/>
    <n v="420000"/>
    <s v="BeforeNoon"/>
    <n v="21"/>
    <n v="28"/>
    <x v="92"/>
  </r>
  <r>
    <x v="22"/>
    <n v="11"/>
    <x v="102"/>
    <x v="7"/>
    <x v="102"/>
    <x v="1"/>
    <n v="627300"/>
    <s v="BeforeNoon"/>
    <n v="93"/>
    <n v="142"/>
    <x v="348"/>
  </r>
  <r>
    <x v="22"/>
    <n v="11"/>
    <x v="103"/>
    <x v="5"/>
    <x v="103"/>
    <x v="0"/>
    <n v="630000"/>
    <s v="BeforeNoon"/>
    <n v="18"/>
    <n v="30"/>
    <x v="41"/>
  </r>
  <r>
    <x v="22"/>
    <n v="11"/>
    <x v="103"/>
    <x v="5"/>
    <x v="103"/>
    <x v="2"/>
    <n v="616900"/>
    <s v="BeforeNoon"/>
    <n v="31"/>
    <n v="48"/>
    <x v="444"/>
  </r>
  <r>
    <x v="22"/>
    <n v="11"/>
    <x v="103"/>
    <x v="5"/>
    <x v="103"/>
    <x v="1"/>
    <n v="2650800"/>
    <s v="BeforeNoon"/>
    <n v="226"/>
    <n v="324"/>
    <x v="621"/>
  </r>
  <r>
    <x v="22"/>
    <n v="11"/>
    <x v="104"/>
    <x v="4"/>
    <x v="104"/>
    <x v="1"/>
    <n v="61200"/>
    <s v="BeforeNoon"/>
    <n v="9"/>
    <n v="12"/>
    <x v="92"/>
  </r>
  <r>
    <x v="22"/>
    <n v="11"/>
    <x v="324"/>
    <x v="0"/>
    <x v="318"/>
    <x v="0"/>
    <n v="114300"/>
    <s v="BeforeNoon"/>
    <n v="9"/>
    <n v="12"/>
    <x v="92"/>
  </r>
  <r>
    <x v="22"/>
    <n v="11"/>
    <x v="324"/>
    <x v="0"/>
    <x v="318"/>
    <x v="1"/>
    <n v="207800"/>
    <s v="BeforeNoon"/>
    <n v="49"/>
    <n v="85"/>
    <x v="276"/>
  </r>
  <r>
    <x v="22"/>
    <n v="11"/>
    <x v="325"/>
    <x v="4"/>
    <x v="319"/>
    <x v="1"/>
    <n v="132000"/>
    <s v="BeforeNoon"/>
    <n v="12"/>
    <n v="12"/>
    <x v="72"/>
  </r>
  <r>
    <x v="22"/>
    <n v="11"/>
    <x v="105"/>
    <x v="6"/>
    <x v="105"/>
    <x v="0"/>
    <n v="352000"/>
    <s v="BeforeNoon"/>
    <n v="11"/>
    <n v="12"/>
    <x v="138"/>
  </r>
  <r>
    <x v="22"/>
    <n v="11"/>
    <x v="105"/>
    <x v="6"/>
    <x v="105"/>
    <x v="1"/>
    <n v="817200"/>
    <s v="BeforeNoon"/>
    <n v="76"/>
    <n v="118"/>
    <x v="515"/>
  </r>
  <r>
    <x v="22"/>
    <n v="11"/>
    <x v="381"/>
    <x v="4"/>
    <x v="374"/>
    <x v="1"/>
    <n v="9900"/>
    <s v="BeforeNoon"/>
    <n v="3"/>
    <n v="12"/>
    <x v="89"/>
  </r>
  <r>
    <x v="22"/>
    <n v="11"/>
    <x v="106"/>
    <x v="0"/>
    <x v="106"/>
    <x v="0"/>
    <n v="438300"/>
    <s v="BeforeNoon"/>
    <n v="9"/>
    <n v="12"/>
    <x v="92"/>
  </r>
  <r>
    <x v="22"/>
    <n v="11"/>
    <x v="106"/>
    <x v="0"/>
    <x v="106"/>
    <x v="1"/>
    <n v="1173200"/>
    <s v="BeforeNoon"/>
    <n v="72"/>
    <n v="85"/>
    <x v="341"/>
  </r>
  <r>
    <x v="22"/>
    <n v="11"/>
    <x v="107"/>
    <x v="2"/>
    <x v="107"/>
    <x v="1"/>
    <n v="487700"/>
    <s v="BeforeNoon"/>
    <n v="32"/>
    <n v="50"/>
    <x v="128"/>
  </r>
  <r>
    <x v="22"/>
    <n v="11"/>
    <x v="326"/>
    <x v="2"/>
    <x v="320"/>
    <x v="1"/>
    <n v="745500"/>
    <s v="BeforeNoon"/>
    <n v="30"/>
    <n v="50"/>
    <x v="41"/>
  </r>
  <r>
    <x v="22"/>
    <n v="11"/>
    <x v="397"/>
    <x v="2"/>
    <x v="388"/>
    <x v="1"/>
    <n v="469900"/>
    <s v="BeforeNoon"/>
    <n v="19"/>
    <n v="50"/>
    <x v="129"/>
  </r>
  <r>
    <x v="22"/>
    <n v="11"/>
    <x v="424"/>
    <x v="4"/>
    <x v="409"/>
    <x v="1"/>
    <n v="16800"/>
    <s v="BeforeNoon"/>
    <n v="2"/>
    <n v="12"/>
    <x v="10"/>
  </r>
  <r>
    <x v="22"/>
    <n v="11"/>
    <x v="442"/>
    <x v="2"/>
    <x v="426"/>
    <x v="1"/>
    <n v="222800"/>
    <s v="BeforeNoon"/>
    <n v="14"/>
    <n v="50"/>
    <x v="16"/>
  </r>
  <r>
    <x v="22"/>
    <n v="11"/>
    <x v="327"/>
    <x v="2"/>
    <x v="321"/>
    <x v="1"/>
    <n v="543000"/>
    <s v="BeforeNoon"/>
    <n v="30"/>
    <n v="50"/>
    <x v="41"/>
  </r>
  <r>
    <x v="22"/>
    <n v="11"/>
    <x v="398"/>
    <x v="2"/>
    <x v="389"/>
    <x v="1"/>
    <n v="229100"/>
    <s v="BeforeNoon"/>
    <n v="33"/>
    <n v="50"/>
    <x v="399"/>
  </r>
  <r>
    <x v="22"/>
    <n v="11"/>
    <x v="108"/>
    <x v="2"/>
    <x v="108"/>
    <x v="1"/>
    <n v="147000"/>
    <s v="BeforeNoon"/>
    <n v="15"/>
    <n v="50"/>
    <x v="28"/>
  </r>
  <r>
    <x v="22"/>
    <n v="11"/>
    <x v="399"/>
    <x v="2"/>
    <x v="390"/>
    <x v="1"/>
    <n v="186300"/>
    <s v="BeforeNoon"/>
    <n v="42"/>
    <n v="50"/>
    <x v="415"/>
  </r>
  <r>
    <x v="22"/>
    <n v="11"/>
    <x v="109"/>
    <x v="2"/>
    <x v="109"/>
    <x v="1"/>
    <n v="696000"/>
    <s v="BeforeNoon"/>
    <n v="46"/>
    <n v="50"/>
    <x v="388"/>
  </r>
  <r>
    <x v="22"/>
    <n v="11"/>
    <x v="328"/>
    <x v="0"/>
    <x v="322"/>
    <x v="0"/>
    <n v="313800"/>
    <s v="BeforeNoon"/>
    <n v="6"/>
    <n v="12"/>
    <x v="12"/>
  </r>
  <r>
    <x v="22"/>
    <n v="11"/>
    <x v="328"/>
    <x v="0"/>
    <x v="322"/>
    <x v="1"/>
    <n v="873600"/>
    <s v="BeforeNoon"/>
    <n v="50"/>
    <n v="85"/>
    <x v="239"/>
  </r>
  <r>
    <x v="22"/>
    <n v="11"/>
    <x v="110"/>
    <x v="2"/>
    <x v="110"/>
    <x v="1"/>
    <n v="285900"/>
    <s v="BeforeNoon"/>
    <n v="35"/>
    <n v="50"/>
    <x v="242"/>
  </r>
  <r>
    <x v="22"/>
    <n v="12"/>
    <x v="329"/>
    <x v="4"/>
    <x v="323"/>
    <x v="1"/>
    <n v="42600"/>
    <s v="AfterNoon"/>
    <n v="6"/>
    <n v="12"/>
    <x v="12"/>
  </r>
  <r>
    <x v="22"/>
    <n v="12"/>
    <x v="330"/>
    <x v="1"/>
    <x v="324"/>
    <x v="0"/>
    <n v="266400"/>
    <s v="AfterNoon"/>
    <n v="2"/>
    <n v="20"/>
    <x v="13"/>
  </r>
  <r>
    <x v="22"/>
    <n v="12"/>
    <x v="330"/>
    <x v="1"/>
    <x v="324"/>
    <x v="1"/>
    <n v="932400"/>
    <s v="AfterNoon"/>
    <n v="21"/>
    <n v="96"/>
    <x v="410"/>
  </r>
  <r>
    <x v="22"/>
    <n v="12"/>
    <x v="111"/>
    <x v="2"/>
    <x v="111"/>
    <x v="1"/>
    <n v="226300"/>
    <s v="AfterNoon"/>
    <n v="18"/>
    <n v="50"/>
    <x v="188"/>
  </r>
  <r>
    <x v="22"/>
    <n v="12"/>
    <x v="331"/>
    <x v="4"/>
    <x v="325"/>
    <x v="1"/>
    <n v="24500"/>
    <s v="AfterNoon"/>
    <n v="5"/>
    <n v="12"/>
    <x v="24"/>
  </r>
  <r>
    <x v="22"/>
    <n v="12"/>
    <x v="408"/>
    <x v="2"/>
    <x v="396"/>
    <x v="1"/>
    <n v="38600"/>
    <s v="AfterNoon"/>
    <n v="4"/>
    <n v="50"/>
    <x v="4"/>
  </r>
  <r>
    <x v="22"/>
    <n v="12"/>
    <x v="112"/>
    <x v="2"/>
    <x v="112"/>
    <x v="1"/>
    <n v="64000"/>
    <s v="AfterNoon"/>
    <n v="6"/>
    <n v="50"/>
    <x v="43"/>
  </r>
  <r>
    <x v="22"/>
    <n v="12"/>
    <x v="113"/>
    <x v="0"/>
    <x v="113"/>
    <x v="0"/>
    <n v="44200"/>
    <s v="AfterNoon"/>
    <n v="1"/>
    <n v="12"/>
    <x v="47"/>
  </r>
  <r>
    <x v="22"/>
    <n v="12"/>
    <x v="113"/>
    <x v="0"/>
    <x v="113"/>
    <x v="1"/>
    <n v="298500"/>
    <s v="AfterNoon"/>
    <n v="20"/>
    <n v="85"/>
    <x v="23"/>
  </r>
  <r>
    <x v="22"/>
    <n v="12"/>
    <x v="384"/>
    <x v="2"/>
    <x v="377"/>
    <x v="1"/>
    <n v="234100"/>
    <s v="AfterNoon"/>
    <n v="15"/>
    <n v="50"/>
    <x v="28"/>
  </r>
  <r>
    <x v="22"/>
    <n v="12"/>
    <x v="115"/>
    <x v="0"/>
    <x v="115"/>
    <x v="0"/>
    <n v="396000"/>
    <s v="AfterNoon"/>
    <n v="12"/>
    <n v="12"/>
    <x v="72"/>
  </r>
  <r>
    <x v="22"/>
    <n v="12"/>
    <x v="115"/>
    <x v="0"/>
    <x v="115"/>
    <x v="1"/>
    <n v="841500"/>
    <s v="AfterNoon"/>
    <n v="76"/>
    <n v="85"/>
    <x v="533"/>
  </r>
  <r>
    <x v="22"/>
    <n v="12"/>
    <x v="116"/>
    <x v="3"/>
    <x v="116"/>
    <x v="0"/>
    <n v="772400"/>
    <s v="AfterNoon"/>
    <n v="4"/>
    <n v="30"/>
    <x v="228"/>
  </r>
  <r>
    <x v="22"/>
    <n v="12"/>
    <x v="116"/>
    <x v="3"/>
    <x v="116"/>
    <x v="1"/>
    <n v="1932000"/>
    <s v="AfterNoon"/>
    <n v="30"/>
    <n v="192"/>
    <x v="81"/>
  </r>
  <r>
    <x v="22"/>
    <n v="12"/>
    <x v="117"/>
    <x v="4"/>
    <x v="117"/>
    <x v="1"/>
    <n v="75600"/>
    <s v="AfterNoon"/>
    <n v="12"/>
    <n v="12"/>
    <x v="72"/>
  </r>
  <r>
    <x v="22"/>
    <n v="12"/>
    <x v="118"/>
    <x v="3"/>
    <x v="118"/>
    <x v="0"/>
    <n v="5535000"/>
    <s v="AfterNoon"/>
    <n v="30"/>
    <n v="30"/>
    <x v="72"/>
  </r>
  <r>
    <x v="22"/>
    <n v="12"/>
    <x v="118"/>
    <x v="3"/>
    <x v="118"/>
    <x v="1"/>
    <n v="10996600"/>
    <s v="AfterNoon"/>
    <n v="178"/>
    <n v="192"/>
    <x v="617"/>
  </r>
  <r>
    <x v="22"/>
    <n v="12"/>
    <x v="119"/>
    <x v="5"/>
    <x v="119"/>
    <x v="0"/>
    <n v="991300"/>
    <s v="AfterNoon"/>
    <n v="23"/>
    <n v="30"/>
    <x v="96"/>
  </r>
  <r>
    <x v="22"/>
    <n v="12"/>
    <x v="119"/>
    <x v="5"/>
    <x v="119"/>
    <x v="2"/>
    <n v="1049200"/>
    <s v="AfterNoon"/>
    <n v="43"/>
    <n v="48"/>
    <x v="590"/>
  </r>
  <r>
    <x v="22"/>
    <n v="12"/>
    <x v="119"/>
    <x v="5"/>
    <x v="119"/>
    <x v="1"/>
    <n v="4090600"/>
    <s v="AfterNoon"/>
    <n v="283"/>
    <n v="324"/>
    <x v="625"/>
  </r>
  <r>
    <x v="22"/>
    <n v="12"/>
    <x v="120"/>
    <x v="0"/>
    <x v="120"/>
    <x v="0"/>
    <n v="79200"/>
    <s v="AfterNoon"/>
    <n v="8"/>
    <n v="12"/>
    <x v="58"/>
  </r>
  <r>
    <x v="22"/>
    <n v="12"/>
    <x v="120"/>
    <x v="0"/>
    <x v="120"/>
    <x v="1"/>
    <n v="222300"/>
    <s v="AfterNoon"/>
    <n v="67"/>
    <n v="85"/>
    <x v="358"/>
  </r>
  <r>
    <x v="22"/>
    <n v="12"/>
    <x v="121"/>
    <x v="0"/>
    <x v="121"/>
    <x v="0"/>
    <n v="222000"/>
    <s v="AfterNoon"/>
    <n v="12"/>
    <n v="12"/>
    <x v="72"/>
  </r>
  <r>
    <x v="22"/>
    <n v="12"/>
    <x v="121"/>
    <x v="0"/>
    <x v="121"/>
    <x v="1"/>
    <n v="437000"/>
    <s v="AfterNoon"/>
    <n v="70"/>
    <n v="85"/>
    <x v="440"/>
  </r>
  <r>
    <x v="22"/>
    <n v="12"/>
    <x v="385"/>
    <x v="2"/>
    <x v="378"/>
    <x v="1"/>
    <n v="233100"/>
    <s v="AfterNoon"/>
    <n v="13"/>
    <n v="50"/>
    <x v="46"/>
  </r>
  <r>
    <x v="22"/>
    <n v="12"/>
    <x v="123"/>
    <x v="2"/>
    <x v="123"/>
    <x v="1"/>
    <n v="417100"/>
    <s v="AfterNoon"/>
    <n v="41"/>
    <n v="50"/>
    <x v="206"/>
  </r>
  <r>
    <x v="22"/>
    <n v="12"/>
    <x v="125"/>
    <x v="2"/>
    <x v="125"/>
    <x v="1"/>
    <n v="53600"/>
    <s v="AfterNoon"/>
    <n v="10"/>
    <n v="50"/>
    <x v="26"/>
  </r>
  <r>
    <x v="22"/>
    <n v="12"/>
    <x v="126"/>
    <x v="0"/>
    <x v="126"/>
    <x v="0"/>
    <n v="103000"/>
    <s v="AfterNoon"/>
    <n v="10"/>
    <n v="12"/>
    <x v="130"/>
  </r>
  <r>
    <x v="22"/>
    <n v="12"/>
    <x v="126"/>
    <x v="0"/>
    <x v="126"/>
    <x v="1"/>
    <n v="195000"/>
    <s v="AfterNoon"/>
    <n v="57"/>
    <n v="85"/>
    <x v="338"/>
  </r>
  <r>
    <x v="22"/>
    <n v="12"/>
    <x v="128"/>
    <x v="0"/>
    <x v="128"/>
    <x v="0"/>
    <n v="107000"/>
    <s v="AfterNoon"/>
    <n v="5"/>
    <n v="12"/>
    <x v="24"/>
  </r>
  <r>
    <x v="22"/>
    <n v="12"/>
    <x v="128"/>
    <x v="0"/>
    <x v="128"/>
    <x v="1"/>
    <n v="300300"/>
    <s v="AfterNoon"/>
    <n v="42"/>
    <n v="85"/>
    <x v="60"/>
  </r>
  <r>
    <x v="22"/>
    <n v="12"/>
    <x v="445"/>
    <x v="0"/>
    <x v="429"/>
    <x v="0"/>
    <n v="128400"/>
    <s v="AfterNoon"/>
    <n v="6"/>
    <n v="12"/>
    <x v="12"/>
  </r>
  <r>
    <x v="22"/>
    <n v="12"/>
    <x v="445"/>
    <x v="0"/>
    <x v="429"/>
    <x v="1"/>
    <n v="378400"/>
    <s v="AfterNoon"/>
    <n v="53"/>
    <n v="85"/>
    <x v="227"/>
  </r>
  <r>
    <x v="22"/>
    <n v="12"/>
    <x v="129"/>
    <x v="7"/>
    <x v="75"/>
    <x v="0"/>
    <n v="144000"/>
    <s v="AfterNoon"/>
    <n v="8"/>
    <n v="28"/>
    <x v="158"/>
  </r>
  <r>
    <x v="22"/>
    <n v="12"/>
    <x v="129"/>
    <x v="7"/>
    <x v="75"/>
    <x v="1"/>
    <n v="217800"/>
    <s v="AfterNoon"/>
    <n v="36"/>
    <n v="142"/>
    <x v="518"/>
  </r>
  <r>
    <x v="22"/>
    <n v="12"/>
    <x v="130"/>
    <x v="0"/>
    <x v="129"/>
    <x v="0"/>
    <n v="226800"/>
    <s v="AfterNoon"/>
    <n v="12"/>
    <n v="12"/>
    <x v="72"/>
  </r>
  <r>
    <x v="22"/>
    <n v="12"/>
    <x v="130"/>
    <x v="0"/>
    <x v="129"/>
    <x v="1"/>
    <n v="538500"/>
    <s v="AfterNoon"/>
    <n v="85"/>
    <n v="85"/>
    <x v="72"/>
  </r>
  <r>
    <x v="22"/>
    <n v="12"/>
    <x v="132"/>
    <x v="6"/>
    <x v="131"/>
    <x v="0"/>
    <n v="192000"/>
    <s v="AfterNoon"/>
    <n v="6"/>
    <n v="12"/>
    <x v="12"/>
  </r>
  <r>
    <x v="22"/>
    <n v="12"/>
    <x v="132"/>
    <x v="6"/>
    <x v="131"/>
    <x v="1"/>
    <n v="818200"/>
    <s v="AfterNoon"/>
    <n v="76"/>
    <n v="118"/>
    <x v="515"/>
  </r>
  <r>
    <x v="22"/>
    <n v="12"/>
    <x v="409"/>
    <x v="2"/>
    <x v="397"/>
    <x v="1"/>
    <n v="270900"/>
    <s v="AfterNoon"/>
    <n v="19"/>
    <n v="50"/>
    <x v="129"/>
  </r>
  <r>
    <x v="22"/>
    <n v="12"/>
    <x v="332"/>
    <x v="2"/>
    <x v="326"/>
    <x v="1"/>
    <n v="227100"/>
    <s v="AfterNoon"/>
    <n v="16"/>
    <n v="50"/>
    <x v="141"/>
  </r>
  <r>
    <x v="22"/>
    <n v="12"/>
    <x v="133"/>
    <x v="3"/>
    <x v="132"/>
    <x v="0"/>
    <n v="981600"/>
    <s v="AfterNoon"/>
    <n v="24"/>
    <n v="30"/>
    <x v="217"/>
  </r>
  <r>
    <x v="22"/>
    <n v="12"/>
    <x v="133"/>
    <x v="3"/>
    <x v="132"/>
    <x v="1"/>
    <n v="1956000"/>
    <s v="AfterNoon"/>
    <n v="143"/>
    <n v="192"/>
    <x v="606"/>
  </r>
  <r>
    <x v="22"/>
    <n v="12"/>
    <x v="333"/>
    <x v="0"/>
    <x v="327"/>
    <x v="0"/>
    <n v="141400"/>
    <s v="AfterNoon"/>
    <n v="7"/>
    <n v="12"/>
    <x v="18"/>
  </r>
  <r>
    <x v="22"/>
    <n v="12"/>
    <x v="333"/>
    <x v="0"/>
    <x v="327"/>
    <x v="1"/>
    <n v="248600"/>
    <s v="AfterNoon"/>
    <n v="37"/>
    <n v="85"/>
    <x v="154"/>
  </r>
  <r>
    <x v="22"/>
    <n v="12"/>
    <x v="134"/>
    <x v="2"/>
    <x v="133"/>
    <x v="1"/>
    <n v="286800"/>
    <s v="AfterNoon"/>
    <n v="18"/>
    <n v="50"/>
    <x v="188"/>
  </r>
  <r>
    <x v="22"/>
    <n v="12"/>
    <x v="135"/>
    <x v="2"/>
    <x v="134"/>
    <x v="1"/>
    <n v="536800"/>
    <s v="AfterNoon"/>
    <n v="34"/>
    <n v="50"/>
    <x v="169"/>
  </r>
  <r>
    <x v="22"/>
    <n v="13"/>
    <x v="334"/>
    <x v="0"/>
    <x v="328"/>
    <x v="0"/>
    <n v="116400"/>
    <s v="AfterNoon"/>
    <n v="12"/>
    <n v="12"/>
    <x v="72"/>
  </r>
  <r>
    <x v="22"/>
    <n v="13"/>
    <x v="334"/>
    <x v="0"/>
    <x v="328"/>
    <x v="1"/>
    <n v="228400"/>
    <s v="AfterNoon"/>
    <n v="71"/>
    <n v="85"/>
    <x v="408"/>
  </r>
  <r>
    <x v="22"/>
    <n v="13"/>
    <x v="410"/>
    <x v="0"/>
    <x v="398"/>
    <x v="0"/>
    <n v="338800"/>
    <s v="AfterNoon"/>
    <n v="7"/>
    <n v="12"/>
    <x v="18"/>
  </r>
  <r>
    <x v="22"/>
    <n v="13"/>
    <x v="410"/>
    <x v="0"/>
    <x v="398"/>
    <x v="1"/>
    <n v="744000"/>
    <s v="AfterNoon"/>
    <n v="46"/>
    <n v="85"/>
    <x v="25"/>
  </r>
  <r>
    <x v="22"/>
    <n v="13"/>
    <x v="137"/>
    <x v="2"/>
    <x v="136"/>
    <x v="1"/>
    <n v="314600"/>
    <s v="AfterNoon"/>
    <n v="24"/>
    <n v="50"/>
    <x v="226"/>
  </r>
  <r>
    <x v="22"/>
    <n v="13"/>
    <x v="138"/>
    <x v="2"/>
    <x v="137"/>
    <x v="1"/>
    <n v="291900"/>
    <s v="AfterNoon"/>
    <n v="21"/>
    <n v="50"/>
    <x v="119"/>
  </r>
  <r>
    <x v="22"/>
    <n v="13"/>
    <x v="139"/>
    <x v="0"/>
    <x v="138"/>
    <x v="0"/>
    <n v="132000"/>
    <s v="AfterNoon"/>
    <n v="11"/>
    <n v="12"/>
    <x v="138"/>
  </r>
  <r>
    <x v="22"/>
    <n v="13"/>
    <x v="139"/>
    <x v="0"/>
    <x v="138"/>
    <x v="1"/>
    <n v="290000"/>
    <s v="AfterNoon"/>
    <n v="72"/>
    <n v="85"/>
    <x v="341"/>
  </r>
  <r>
    <x v="22"/>
    <n v="13"/>
    <x v="140"/>
    <x v="2"/>
    <x v="139"/>
    <x v="1"/>
    <n v="197200"/>
    <s v="AfterNoon"/>
    <n v="49"/>
    <n v="50"/>
    <x v="421"/>
  </r>
  <r>
    <x v="22"/>
    <n v="13"/>
    <x v="335"/>
    <x v="0"/>
    <x v="329"/>
    <x v="0"/>
    <n v="453200"/>
    <s v="AfterNoon"/>
    <n v="11"/>
    <n v="12"/>
    <x v="138"/>
  </r>
  <r>
    <x v="22"/>
    <n v="13"/>
    <x v="335"/>
    <x v="0"/>
    <x v="329"/>
    <x v="1"/>
    <n v="1020800"/>
    <s v="AfterNoon"/>
    <n v="74"/>
    <n v="85"/>
    <x v="290"/>
  </r>
  <r>
    <x v="22"/>
    <n v="13"/>
    <x v="141"/>
    <x v="1"/>
    <x v="140"/>
    <x v="0"/>
    <n v="844900"/>
    <s v="AfterNoon"/>
    <n v="17"/>
    <n v="20"/>
    <x v="142"/>
  </r>
  <r>
    <x v="22"/>
    <n v="13"/>
    <x v="141"/>
    <x v="1"/>
    <x v="140"/>
    <x v="1"/>
    <n v="1366000"/>
    <s v="AfterNoon"/>
    <n v="82"/>
    <n v="96"/>
    <x v="318"/>
  </r>
  <r>
    <x v="22"/>
    <n v="13"/>
    <x v="142"/>
    <x v="6"/>
    <x v="141"/>
    <x v="0"/>
    <n v="439200"/>
    <s v="AfterNoon"/>
    <n v="12"/>
    <n v="12"/>
    <x v="72"/>
  </r>
  <r>
    <x v="22"/>
    <n v="13"/>
    <x v="142"/>
    <x v="6"/>
    <x v="141"/>
    <x v="1"/>
    <n v="1263800"/>
    <s v="AfterNoon"/>
    <n v="103"/>
    <n v="118"/>
    <x v="456"/>
  </r>
  <r>
    <x v="22"/>
    <n v="13"/>
    <x v="143"/>
    <x v="2"/>
    <x v="142"/>
    <x v="1"/>
    <n v="109700"/>
    <s v="AfterNoon"/>
    <n v="35"/>
    <n v="50"/>
    <x v="242"/>
  </r>
  <r>
    <x v="22"/>
    <n v="13"/>
    <x v="411"/>
    <x v="4"/>
    <x v="399"/>
    <x v="1"/>
    <n v="59400"/>
    <s v="AfterNoon"/>
    <n v="9"/>
    <n v="12"/>
    <x v="92"/>
  </r>
  <r>
    <x v="22"/>
    <n v="13"/>
    <x v="144"/>
    <x v="2"/>
    <x v="143"/>
    <x v="1"/>
    <n v="82200"/>
    <s v="AfterNoon"/>
    <n v="11"/>
    <n v="50"/>
    <x v="55"/>
  </r>
  <r>
    <x v="22"/>
    <n v="13"/>
    <x v="145"/>
    <x v="2"/>
    <x v="144"/>
    <x v="1"/>
    <n v="26700"/>
    <s v="AfterNoon"/>
    <n v="3"/>
    <n v="50"/>
    <x v="20"/>
  </r>
  <r>
    <x v="22"/>
    <n v="13"/>
    <x v="146"/>
    <x v="0"/>
    <x v="145"/>
    <x v="0"/>
    <n v="109200"/>
    <s v="AfterNoon"/>
    <n v="12"/>
    <n v="12"/>
    <x v="72"/>
  </r>
  <r>
    <x v="22"/>
    <n v="13"/>
    <x v="146"/>
    <x v="0"/>
    <x v="145"/>
    <x v="1"/>
    <n v="253500"/>
    <s v="AfterNoon"/>
    <n v="84"/>
    <n v="85"/>
    <x v="487"/>
  </r>
  <r>
    <x v="22"/>
    <n v="13"/>
    <x v="147"/>
    <x v="4"/>
    <x v="146"/>
    <x v="1"/>
    <n v="35100"/>
    <s v="AfterNoon"/>
    <n v="3"/>
    <n v="12"/>
    <x v="89"/>
  </r>
  <r>
    <x v="22"/>
    <n v="13"/>
    <x v="148"/>
    <x v="0"/>
    <x v="147"/>
    <x v="0"/>
    <n v="562100"/>
    <s v="AfterNoon"/>
    <n v="11"/>
    <n v="12"/>
    <x v="138"/>
  </r>
  <r>
    <x v="22"/>
    <n v="13"/>
    <x v="148"/>
    <x v="0"/>
    <x v="147"/>
    <x v="1"/>
    <n v="1266500"/>
    <s v="AfterNoon"/>
    <n v="74"/>
    <n v="85"/>
    <x v="290"/>
  </r>
  <r>
    <x v="22"/>
    <n v="13"/>
    <x v="149"/>
    <x v="0"/>
    <x v="148"/>
    <x v="0"/>
    <n v="219600"/>
    <s v="AfterNoon"/>
    <n v="6"/>
    <n v="12"/>
    <x v="12"/>
  </r>
  <r>
    <x v="22"/>
    <n v="13"/>
    <x v="149"/>
    <x v="0"/>
    <x v="148"/>
    <x v="1"/>
    <n v="699000"/>
    <s v="AfterNoon"/>
    <n v="57"/>
    <n v="85"/>
    <x v="338"/>
  </r>
  <r>
    <x v="22"/>
    <n v="13"/>
    <x v="150"/>
    <x v="0"/>
    <x v="149"/>
    <x v="0"/>
    <n v="551700"/>
    <s v="AfterNoon"/>
    <n v="9"/>
    <n v="12"/>
    <x v="92"/>
  </r>
  <r>
    <x v="22"/>
    <n v="13"/>
    <x v="150"/>
    <x v="0"/>
    <x v="149"/>
    <x v="1"/>
    <n v="1581300"/>
    <s v="AfterNoon"/>
    <n v="77"/>
    <n v="85"/>
    <x v="471"/>
  </r>
  <r>
    <x v="22"/>
    <n v="13"/>
    <x v="151"/>
    <x v="0"/>
    <x v="150"/>
    <x v="0"/>
    <n v="317400"/>
    <s v="AfterNoon"/>
    <n v="6"/>
    <n v="12"/>
    <x v="12"/>
  </r>
  <r>
    <x v="22"/>
    <n v="13"/>
    <x v="151"/>
    <x v="0"/>
    <x v="150"/>
    <x v="1"/>
    <n v="866000"/>
    <s v="AfterNoon"/>
    <n v="49"/>
    <n v="85"/>
    <x v="276"/>
  </r>
  <r>
    <x v="22"/>
    <n v="13"/>
    <x v="152"/>
    <x v="4"/>
    <x v="151"/>
    <x v="1"/>
    <n v="34500"/>
    <s v="AfterNoon"/>
    <n v="5"/>
    <n v="12"/>
    <x v="24"/>
  </r>
  <r>
    <x v="22"/>
    <n v="13"/>
    <x v="153"/>
    <x v="4"/>
    <x v="152"/>
    <x v="1"/>
    <n v="55200"/>
    <s v="AfterNoon"/>
    <n v="8"/>
    <n v="12"/>
    <x v="58"/>
  </r>
  <r>
    <x v="22"/>
    <n v="13"/>
    <x v="154"/>
    <x v="4"/>
    <x v="153"/>
    <x v="1"/>
    <n v="41600"/>
    <s v="AfterNoon"/>
    <n v="4"/>
    <n v="12"/>
    <x v="0"/>
  </r>
  <r>
    <x v="22"/>
    <n v="13"/>
    <x v="156"/>
    <x v="0"/>
    <x v="155"/>
    <x v="0"/>
    <n v="25200"/>
    <s v="AfterNoon"/>
    <n v="2"/>
    <n v="12"/>
    <x v="10"/>
  </r>
  <r>
    <x v="22"/>
    <n v="13"/>
    <x v="156"/>
    <x v="0"/>
    <x v="155"/>
    <x v="1"/>
    <n v="118800"/>
    <s v="AfterNoon"/>
    <n v="28"/>
    <n v="85"/>
    <x v="69"/>
  </r>
  <r>
    <x v="22"/>
    <n v="13"/>
    <x v="412"/>
    <x v="4"/>
    <x v="400"/>
    <x v="1"/>
    <n v="35100"/>
    <s v="AfterNoon"/>
    <n v="9"/>
    <n v="12"/>
    <x v="92"/>
  </r>
  <r>
    <x v="22"/>
    <n v="13"/>
    <x v="413"/>
    <x v="7"/>
    <x v="48"/>
    <x v="0"/>
    <n v="162000"/>
    <s v="AfterNoon"/>
    <n v="9"/>
    <n v="28"/>
    <x v="63"/>
  </r>
  <r>
    <x v="22"/>
    <n v="13"/>
    <x v="413"/>
    <x v="7"/>
    <x v="48"/>
    <x v="1"/>
    <n v="363600"/>
    <s v="AfterNoon"/>
    <n v="60"/>
    <n v="142"/>
    <x v="720"/>
  </r>
  <r>
    <x v="22"/>
    <n v="13"/>
    <x v="336"/>
    <x v="0"/>
    <x v="330"/>
    <x v="0"/>
    <n v="226800"/>
    <s v="AfterNoon"/>
    <n v="12"/>
    <n v="12"/>
    <x v="72"/>
  </r>
  <r>
    <x v="22"/>
    <n v="13"/>
    <x v="336"/>
    <x v="0"/>
    <x v="330"/>
    <x v="1"/>
    <n v="525900"/>
    <s v="AfterNoon"/>
    <n v="83"/>
    <n v="85"/>
    <x v="316"/>
  </r>
  <r>
    <x v="22"/>
    <n v="13"/>
    <x v="157"/>
    <x v="0"/>
    <x v="156"/>
    <x v="0"/>
    <n v="163000"/>
    <s v="AfterNoon"/>
    <n v="5"/>
    <n v="12"/>
    <x v="24"/>
  </r>
  <r>
    <x v="22"/>
    <n v="13"/>
    <x v="157"/>
    <x v="0"/>
    <x v="156"/>
    <x v="1"/>
    <n v="689700"/>
    <s v="AfterNoon"/>
    <n v="63"/>
    <n v="85"/>
    <x v="189"/>
  </r>
  <r>
    <x v="22"/>
    <n v="13"/>
    <x v="158"/>
    <x v="1"/>
    <x v="157"/>
    <x v="0"/>
    <n v="2118000"/>
    <s v="AfterNoon"/>
    <n v="20"/>
    <n v="20"/>
    <x v="72"/>
  </r>
  <r>
    <x v="22"/>
    <n v="13"/>
    <x v="158"/>
    <x v="1"/>
    <x v="157"/>
    <x v="1"/>
    <n v="2940400"/>
    <s v="AfterNoon"/>
    <n v="83"/>
    <n v="96"/>
    <x v="143"/>
  </r>
  <r>
    <x v="22"/>
    <n v="13"/>
    <x v="159"/>
    <x v="0"/>
    <x v="158"/>
    <x v="0"/>
    <n v="537600"/>
    <s v="AfterNoon"/>
    <n v="8"/>
    <n v="12"/>
    <x v="58"/>
  </r>
  <r>
    <x v="22"/>
    <n v="13"/>
    <x v="159"/>
    <x v="0"/>
    <x v="158"/>
    <x v="1"/>
    <n v="1059400"/>
    <s v="AfterNoon"/>
    <n v="47"/>
    <n v="85"/>
    <x v="254"/>
  </r>
  <r>
    <x v="22"/>
    <n v="13"/>
    <x v="426"/>
    <x v="4"/>
    <x v="294"/>
    <x v="1"/>
    <n v="9900"/>
    <s v="AfterNoon"/>
    <n v="3"/>
    <n v="12"/>
    <x v="89"/>
  </r>
  <r>
    <x v="22"/>
    <n v="13"/>
    <x v="161"/>
    <x v="0"/>
    <x v="160"/>
    <x v="0"/>
    <n v="342000"/>
    <s v="AfterNoon"/>
    <n v="9"/>
    <n v="12"/>
    <x v="92"/>
  </r>
  <r>
    <x v="22"/>
    <n v="13"/>
    <x v="161"/>
    <x v="0"/>
    <x v="160"/>
    <x v="1"/>
    <n v="702100"/>
    <s v="AfterNoon"/>
    <n v="55"/>
    <n v="85"/>
    <x v="153"/>
  </r>
  <r>
    <x v="22"/>
    <n v="13"/>
    <x v="162"/>
    <x v="4"/>
    <x v="161"/>
    <x v="1"/>
    <n v="19800"/>
    <s v="AfterNoon"/>
    <n v="2"/>
    <n v="12"/>
    <x v="10"/>
  </r>
  <r>
    <x v="22"/>
    <n v="13"/>
    <x v="337"/>
    <x v="4"/>
    <x v="331"/>
    <x v="1"/>
    <n v="22000"/>
    <s v="AfterNoon"/>
    <n v="5"/>
    <n v="12"/>
    <x v="24"/>
  </r>
  <r>
    <x v="22"/>
    <n v="13"/>
    <x v="414"/>
    <x v="0"/>
    <x v="401"/>
    <x v="0"/>
    <n v="59400"/>
    <s v="AfterNoon"/>
    <n v="6"/>
    <n v="12"/>
    <x v="12"/>
  </r>
  <r>
    <x v="22"/>
    <n v="13"/>
    <x v="414"/>
    <x v="0"/>
    <x v="401"/>
    <x v="1"/>
    <n v="165900"/>
    <s v="AfterNoon"/>
    <n v="50"/>
    <n v="85"/>
    <x v="239"/>
  </r>
  <r>
    <x v="22"/>
    <n v="13"/>
    <x v="165"/>
    <x v="2"/>
    <x v="164"/>
    <x v="1"/>
    <n v="592000"/>
    <s v="AfterNoon"/>
    <n v="26"/>
    <n v="50"/>
    <x v="156"/>
  </r>
  <r>
    <x v="22"/>
    <n v="14"/>
    <x v="166"/>
    <x v="2"/>
    <x v="165"/>
    <x v="1"/>
    <n v="150500"/>
    <s v="AfterNoon"/>
    <n v="15"/>
    <n v="50"/>
    <x v="28"/>
  </r>
  <r>
    <x v="22"/>
    <n v="14"/>
    <x v="167"/>
    <x v="2"/>
    <x v="166"/>
    <x v="1"/>
    <n v="275700"/>
    <s v="AfterNoon"/>
    <n v="38"/>
    <n v="50"/>
    <x v="382"/>
  </r>
  <r>
    <x v="22"/>
    <n v="14"/>
    <x v="168"/>
    <x v="2"/>
    <x v="167"/>
    <x v="1"/>
    <n v="449900"/>
    <s v="AfterNoon"/>
    <n v="23"/>
    <n v="50"/>
    <x v="100"/>
  </r>
  <r>
    <x v="22"/>
    <n v="14"/>
    <x v="169"/>
    <x v="4"/>
    <x v="168"/>
    <x v="1"/>
    <n v="29600"/>
    <s v="AfterNoon"/>
    <n v="8"/>
    <n v="12"/>
    <x v="58"/>
  </r>
  <r>
    <x v="22"/>
    <n v="14"/>
    <x v="170"/>
    <x v="2"/>
    <x v="169"/>
    <x v="1"/>
    <n v="64800"/>
    <s v="AfterNoon"/>
    <n v="12"/>
    <n v="50"/>
    <x v="21"/>
  </r>
  <r>
    <x v="22"/>
    <n v="14"/>
    <x v="171"/>
    <x v="0"/>
    <x v="170"/>
    <x v="0"/>
    <n v="860000"/>
    <s v="AfterNoon"/>
    <n v="10"/>
    <n v="12"/>
    <x v="130"/>
  </r>
  <r>
    <x v="22"/>
    <n v="14"/>
    <x v="171"/>
    <x v="0"/>
    <x v="170"/>
    <x v="1"/>
    <n v="2077600"/>
    <s v="AfterNoon"/>
    <n v="72"/>
    <n v="85"/>
    <x v="341"/>
  </r>
  <r>
    <x v="22"/>
    <n v="14"/>
    <x v="172"/>
    <x v="0"/>
    <x v="171"/>
    <x v="0"/>
    <n v="144000"/>
    <s v="AfterNoon"/>
    <n v="12"/>
    <n v="12"/>
    <x v="72"/>
  </r>
  <r>
    <x v="22"/>
    <n v="14"/>
    <x v="172"/>
    <x v="0"/>
    <x v="171"/>
    <x v="1"/>
    <n v="314000"/>
    <s v="AfterNoon"/>
    <n v="78"/>
    <n v="85"/>
    <x v="62"/>
  </r>
  <r>
    <x v="22"/>
    <n v="14"/>
    <x v="173"/>
    <x v="2"/>
    <x v="172"/>
    <x v="1"/>
    <n v="251500"/>
    <s v="AfterNoon"/>
    <n v="10"/>
    <n v="50"/>
    <x v="26"/>
  </r>
  <r>
    <x v="22"/>
    <n v="14"/>
    <x v="174"/>
    <x v="2"/>
    <x v="173"/>
    <x v="1"/>
    <n v="249000"/>
    <s v="AfterNoon"/>
    <n v="10"/>
    <n v="50"/>
    <x v="26"/>
  </r>
  <r>
    <x v="22"/>
    <n v="14"/>
    <x v="175"/>
    <x v="2"/>
    <x v="174"/>
    <x v="1"/>
    <n v="189200"/>
    <s v="AfterNoon"/>
    <n v="47"/>
    <n v="50"/>
    <x v="101"/>
  </r>
  <r>
    <x v="22"/>
    <n v="14"/>
    <x v="176"/>
    <x v="2"/>
    <x v="175"/>
    <x v="1"/>
    <n v="177100"/>
    <s v="AfterNoon"/>
    <n v="28"/>
    <n v="50"/>
    <x v="108"/>
  </r>
  <r>
    <x v="22"/>
    <n v="14"/>
    <x v="177"/>
    <x v="0"/>
    <x v="176"/>
    <x v="0"/>
    <n v="107100"/>
    <s v="AfterNoon"/>
    <n v="9"/>
    <n v="12"/>
    <x v="92"/>
  </r>
  <r>
    <x v="22"/>
    <n v="14"/>
    <x v="177"/>
    <x v="0"/>
    <x v="176"/>
    <x v="1"/>
    <n v="289600"/>
    <s v="AfterNoon"/>
    <n v="72"/>
    <n v="85"/>
    <x v="341"/>
  </r>
  <r>
    <x v="22"/>
    <n v="14"/>
    <x v="178"/>
    <x v="2"/>
    <x v="177"/>
    <x v="1"/>
    <n v="369600"/>
    <s v="AfterNoon"/>
    <n v="18"/>
    <n v="50"/>
    <x v="188"/>
  </r>
  <r>
    <x v="22"/>
    <n v="14"/>
    <x v="179"/>
    <x v="7"/>
    <x v="178"/>
    <x v="0"/>
    <n v="27500"/>
    <s v="AfterNoon"/>
    <n v="1"/>
    <n v="28"/>
    <x v="133"/>
  </r>
  <r>
    <x v="22"/>
    <n v="14"/>
    <x v="179"/>
    <x v="7"/>
    <x v="178"/>
    <x v="1"/>
    <n v="28500"/>
    <s v="AfterNoon"/>
    <n v="3"/>
    <n v="142"/>
    <x v="134"/>
  </r>
  <r>
    <x v="22"/>
    <n v="14"/>
    <x v="180"/>
    <x v="3"/>
    <x v="179"/>
    <x v="0"/>
    <n v="612500"/>
    <s v="AfterNoon"/>
    <n v="25"/>
    <n v="30"/>
    <x v="130"/>
  </r>
  <r>
    <x v="22"/>
    <n v="14"/>
    <x v="180"/>
    <x v="3"/>
    <x v="179"/>
    <x v="1"/>
    <n v="1193000"/>
    <s v="AfterNoon"/>
    <n v="145"/>
    <n v="192"/>
    <x v="671"/>
  </r>
  <r>
    <x v="22"/>
    <n v="14"/>
    <x v="338"/>
    <x v="2"/>
    <x v="332"/>
    <x v="1"/>
    <n v="146400"/>
    <s v="AfterNoon"/>
    <n v="10"/>
    <n v="50"/>
    <x v="26"/>
  </r>
  <r>
    <x v="22"/>
    <n v="14"/>
    <x v="339"/>
    <x v="2"/>
    <x v="333"/>
    <x v="1"/>
    <n v="279300"/>
    <s v="AfterNoon"/>
    <n v="42"/>
    <n v="50"/>
    <x v="415"/>
  </r>
  <r>
    <x v="22"/>
    <n v="14"/>
    <x v="340"/>
    <x v="4"/>
    <x v="334"/>
    <x v="1"/>
    <n v="79200"/>
    <s v="AfterNoon"/>
    <n v="12"/>
    <n v="12"/>
    <x v="72"/>
  </r>
  <r>
    <x v="22"/>
    <n v="14"/>
    <x v="183"/>
    <x v="2"/>
    <x v="182"/>
    <x v="1"/>
    <n v="750300"/>
    <s v="AfterNoon"/>
    <n v="29"/>
    <n v="50"/>
    <x v="145"/>
  </r>
  <r>
    <x v="22"/>
    <n v="14"/>
    <x v="184"/>
    <x v="5"/>
    <x v="183"/>
    <x v="0"/>
    <n v="1680000"/>
    <s v="AfterNoon"/>
    <n v="20"/>
    <n v="30"/>
    <x v="58"/>
  </r>
  <r>
    <x v="22"/>
    <n v="14"/>
    <x v="184"/>
    <x v="5"/>
    <x v="183"/>
    <x v="2"/>
    <n v="1761200"/>
    <s v="AfterNoon"/>
    <n v="37"/>
    <n v="48"/>
    <x v="431"/>
  </r>
  <r>
    <x v="22"/>
    <n v="14"/>
    <x v="184"/>
    <x v="5"/>
    <x v="183"/>
    <x v="1"/>
    <n v="6714400"/>
    <s v="AfterNoon"/>
    <n v="239"/>
    <n v="324"/>
    <x v="580"/>
  </r>
  <r>
    <x v="22"/>
    <n v="14"/>
    <x v="391"/>
    <x v="0"/>
    <x v="23"/>
    <x v="0"/>
    <n v="63700"/>
    <s v="AfterNoon"/>
    <n v="7"/>
    <n v="12"/>
    <x v="18"/>
  </r>
  <r>
    <x v="22"/>
    <n v="14"/>
    <x v="391"/>
    <x v="0"/>
    <x v="23"/>
    <x v="1"/>
    <n v="159900"/>
    <s v="AfterNoon"/>
    <n v="53"/>
    <n v="85"/>
    <x v="227"/>
  </r>
  <r>
    <x v="22"/>
    <n v="14"/>
    <x v="185"/>
    <x v="0"/>
    <x v="184"/>
    <x v="0"/>
    <n v="264000"/>
    <s v="AfterNoon"/>
    <n v="10"/>
    <n v="12"/>
    <x v="130"/>
  </r>
  <r>
    <x v="22"/>
    <n v="14"/>
    <x v="185"/>
    <x v="0"/>
    <x v="184"/>
    <x v="1"/>
    <n v="433000"/>
    <s v="AfterNoon"/>
    <n v="49"/>
    <n v="85"/>
    <x v="276"/>
  </r>
  <r>
    <x v="22"/>
    <n v="14"/>
    <x v="186"/>
    <x v="2"/>
    <x v="185"/>
    <x v="1"/>
    <n v="64800"/>
    <s v="AfterNoon"/>
    <n v="12"/>
    <n v="50"/>
    <x v="21"/>
  </r>
  <r>
    <x v="22"/>
    <n v="14"/>
    <x v="187"/>
    <x v="2"/>
    <x v="186"/>
    <x v="1"/>
    <n v="125300"/>
    <s v="AfterNoon"/>
    <n v="7"/>
    <n v="50"/>
    <x v="27"/>
  </r>
  <r>
    <x v="22"/>
    <n v="14"/>
    <x v="415"/>
    <x v="0"/>
    <x v="126"/>
    <x v="0"/>
    <n v="51500"/>
    <s v="AfterNoon"/>
    <n v="5"/>
    <n v="12"/>
    <x v="24"/>
  </r>
  <r>
    <x v="22"/>
    <n v="14"/>
    <x v="415"/>
    <x v="0"/>
    <x v="126"/>
    <x v="1"/>
    <n v="92200"/>
    <s v="AfterNoon"/>
    <n v="27"/>
    <n v="85"/>
    <x v="71"/>
  </r>
  <r>
    <x v="22"/>
    <n v="14"/>
    <x v="188"/>
    <x v="7"/>
    <x v="102"/>
    <x v="0"/>
    <n v="140000"/>
    <s v="AfterNoon"/>
    <n v="7"/>
    <n v="28"/>
    <x v="89"/>
  </r>
  <r>
    <x v="22"/>
    <n v="14"/>
    <x v="188"/>
    <x v="7"/>
    <x v="102"/>
    <x v="1"/>
    <n v="316700"/>
    <s v="AfterNoon"/>
    <n v="47"/>
    <n v="142"/>
    <x v="666"/>
  </r>
  <r>
    <x v="22"/>
    <n v="14"/>
    <x v="189"/>
    <x v="2"/>
    <x v="187"/>
    <x v="1"/>
    <n v="285700"/>
    <s v="AfterNoon"/>
    <n v="19"/>
    <n v="50"/>
    <x v="129"/>
  </r>
  <r>
    <x v="22"/>
    <n v="14"/>
    <x v="190"/>
    <x v="4"/>
    <x v="188"/>
    <x v="1"/>
    <n v="61200"/>
    <s v="AfterNoon"/>
    <n v="9"/>
    <n v="12"/>
    <x v="92"/>
  </r>
  <r>
    <x v="22"/>
    <n v="14"/>
    <x v="191"/>
    <x v="4"/>
    <x v="189"/>
    <x v="1"/>
    <n v="46400"/>
    <s v="AfterNoon"/>
    <n v="8"/>
    <n v="12"/>
    <x v="58"/>
  </r>
  <r>
    <x v="22"/>
    <n v="14"/>
    <x v="192"/>
    <x v="2"/>
    <x v="190"/>
    <x v="1"/>
    <n v="281400"/>
    <s v="AfterNoon"/>
    <n v="20"/>
    <n v="50"/>
    <x v="127"/>
  </r>
  <r>
    <x v="22"/>
    <n v="14"/>
    <x v="193"/>
    <x v="6"/>
    <x v="191"/>
    <x v="0"/>
    <n v="483600"/>
    <s v="AfterNoon"/>
    <n v="12"/>
    <n v="12"/>
    <x v="72"/>
  </r>
  <r>
    <x v="22"/>
    <n v="14"/>
    <x v="193"/>
    <x v="6"/>
    <x v="191"/>
    <x v="1"/>
    <n v="1589600"/>
    <s v="AfterNoon"/>
    <n v="118"/>
    <n v="118"/>
    <x v="72"/>
  </r>
  <r>
    <x v="22"/>
    <n v="14"/>
    <x v="194"/>
    <x v="6"/>
    <x v="192"/>
    <x v="0"/>
    <n v="283200"/>
    <s v="AfterNoon"/>
    <n v="12"/>
    <n v="12"/>
    <x v="72"/>
  </r>
  <r>
    <x v="22"/>
    <n v="14"/>
    <x v="194"/>
    <x v="6"/>
    <x v="192"/>
    <x v="1"/>
    <n v="896900"/>
    <s v="AfterNoon"/>
    <n v="113"/>
    <n v="118"/>
    <x v="315"/>
  </r>
  <r>
    <x v="22"/>
    <n v="14"/>
    <x v="195"/>
    <x v="0"/>
    <x v="193"/>
    <x v="0"/>
    <n v="239400"/>
    <s v="AfterNoon"/>
    <n v="9"/>
    <n v="12"/>
    <x v="92"/>
  </r>
  <r>
    <x v="22"/>
    <n v="14"/>
    <x v="195"/>
    <x v="0"/>
    <x v="193"/>
    <x v="1"/>
    <n v="365800"/>
    <s v="AfterNoon"/>
    <n v="41"/>
    <n v="85"/>
    <x v="111"/>
  </r>
  <r>
    <x v="22"/>
    <n v="14"/>
    <x v="196"/>
    <x v="0"/>
    <x v="194"/>
    <x v="0"/>
    <n v="207900"/>
    <s v="AfterNoon"/>
    <n v="9"/>
    <n v="12"/>
    <x v="92"/>
  </r>
  <r>
    <x v="22"/>
    <n v="14"/>
    <x v="196"/>
    <x v="0"/>
    <x v="194"/>
    <x v="1"/>
    <n v="589200"/>
    <s v="AfterNoon"/>
    <n v="76"/>
    <n v="85"/>
    <x v="533"/>
  </r>
  <r>
    <x v="22"/>
    <n v="14"/>
    <x v="197"/>
    <x v="2"/>
    <x v="195"/>
    <x v="1"/>
    <n v="568600"/>
    <s v="AfterNoon"/>
    <n v="26"/>
    <n v="50"/>
    <x v="156"/>
  </r>
  <r>
    <x v="22"/>
    <n v="14"/>
    <x v="341"/>
    <x v="2"/>
    <x v="335"/>
    <x v="1"/>
    <n v="285700"/>
    <s v="AfterNoon"/>
    <n v="41"/>
    <n v="50"/>
    <x v="206"/>
  </r>
  <r>
    <x v="22"/>
    <n v="14"/>
    <x v="342"/>
    <x v="2"/>
    <x v="336"/>
    <x v="1"/>
    <n v="781600"/>
    <s v="AfterNoon"/>
    <n v="44"/>
    <n v="50"/>
    <x v="351"/>
  </r>
  <r>
    <x v="22"/>
    <n v="14"/>
    <x v="199"/>
    <x v="6"/>
    <x v="197"/>
    <x v="0"/>
    <n v="491000"/>
    <s v="AfterNoon"/>
    <n v="10"/>
    <n v="12"/>
    <x v="130"/>
  </r>
  <r>
    <x v="22"/>
    <n v="14"/>
    <x v="199"/>
    <x v="6"/>
    <x v="197"/>
    <x v="1"/>
    <n v="1713600"/>
    <s v="AfterNoon"/>
    <n v="104"/>
    <n v="118"/>
    <x v="615"/>
  </r>
  <r>
    <x v="22"/>
    <n v="14"/>
    <x v="343"/>
    <x v="0"/>
    <x v="337"/>
    <x v="0"/>
    <n v="207900"/>
    <s v="AfterNoon"/>
    <n v="11"/>
    <n v="12"/>
    <x v="138"/>
  </r>
  <r>
    <x v="22"/>
    <n v="14"/>
    <x v="343"/>
    <x v="0"/>
    <x v="337"/>
    <x v="1"/>
    <n v="475500"/>
    <s v="AfterNoon"/>
    <n v="75"/>
    <n v="85"/>
    <x v="245"/>
  </r>
  <r>
    <x v="22"/>
    <n v="15"/>
    <x v="200"/>
    <x v="0"/>
    <x v="198"/>
    <x v="0"/>
    <n v="128800"/>
    <s v="AfterNoon"/>
    <n v="8"/>
    <n v="12"/>
    <x v="58"/>
  </r>
  <r>
    <x v="22"/>
    <n v="15"/>
    <x v="200"/>
    <x v="0"/>
    <x v="198"/>
    <x v="1"/>
    <n v="341700"/>
    <s v="AfterNoon"/>
    <n v="63"/>
    <n v="85"/>
    <x v="189"/>
  </r>
  <r>
    <x v="22"/>
    <n v="15"/>
    <x v="201"/>
    <x v="2"/>
    <x v="199"/>
    <x v="1"/>
    <n v="365300"/>
    <s v="AfterNoon"/>
    <n v="26"/>
    <n v="50"/>
    <x v="156"/>
  </r>
  <r>
    <x v="22"/>
    <n v="15"/>
    <x v="202"/>
    <x v="0"/>
    <x v="200"/>
    <x v="0"/>
    <n v="66600"/>
    <s v="AfterNoon"/>
    <n v="6"/>
    <n v="12"/>
    <x v="12"/>
  </r>
  <r>
    <x v="22"/>
    <n v="15"/>
    <x v="202"/>
    <x v="0"/>
    <x v="200"/>
    <x v="1"/>
    <n v="223200"/>
    <s v="AfterNoon"/>
    <n v="60"/>
    <n v="85"/>
    <x v="131"/>
  </r>
  <r>
    <x v="22"/>
    <n v="15"/>
    <x v="203"/>
    <x v="0"/>
    <x v="201"/>
    <x v="0"/>
    <n v="492800"/>
    <s v="AfterNoon"/>
    <n v="7"/>
    <n v="12"/>
    <x v="18"/>
  </r>
  <r>
    <x v="22"/>
    <n v="15"/>
    <x v="203"/>
    <x v="0"/>
    <x v="201"/>
    <x v="1"/>
    <n v="1468500"/>
    <s v="AfterNoon"/>
    <n v="62"/>
    <n v="85"/>
    <x v="321"/>
  </r>
  <r>
    <x v="22"/>
    <n v="15"/>
    <x v="204"/>
    <x v="1"/>
    <x v="202"/>
    <x v="0"/>
    <n v="844900"/>
    <s v="AfterNoon"/>
    <n v="17"/>
    <n v="20"/>
    <x v="142"/>
  </r>
  <r>
    <x v="22"/>
    <n v="15"/>
    <x v="204"/>
    <x v="1"/>
    <x v="202"/>
    <x v="1"/>
    <n v="1399200"/>
    <s v="AfterNoon"/>
    <n v="84"/>
    <n v="96"/>
    <x v="488"/>
  </r>
  <r>
    <x v="22"/>
    <n v="15"/>
    <x v="205"/>
    <x v="0"/>
    <x v="203"/>
    <x v="0"/>
    <n v="489500"/>
    <s v="AfterNoon"/>
    <n v="11"/>
    <n v="12"/>
    <x v="138"/>
  </r>
  <r>
    <x v="22"/>
    <n v="15"/>
    <x v="205"/>
    <x v="0"/>
    <x v="203"/>
    <x v="1"/>
    <n v="1191500"/>
    <s v="AfterNoon"/>
    <n v="80"/>
    <n v="85"/>
    <x v="311"/>
  </r>
  <r>
    <x v="22"/>
    <n v="15"/>
    <x v="344"/>
    <x v="0"/>
    <x v="338"/>
    <x v="0"/>
    <n v="328000"/>
    <s v="AfterNoon"/>
    <n v="10"/>
    <n v="12"/>
    <x v="130"/>
  </r>
  <r>
    <x v="22"/>
    <n v="15"/>
    <x v="344"/>
    <x v="0"/>
    <x v="338"/>
    <x v="1"/>
    <n v="757600"/>
    <s v="AfterNoon"/>
    <n v="69"/>
    <n v="85"/>
    <x v="132"/>
  </r>
  <r>
    <x v="22"/>
    <n v="15"/>
    <x v="345"/>
    <x v="2"/>
    <x v="339"/>
    <x v="1"/>
    <n v="862600"/>
    <s v="AfterNoon"/>
    <n v="45"/>
    <n v="50"/>
    <x v="255"/>
  </r>
  <r>
    <x v="22"/>
    <n v="15"/>
    <x v="346"/>
    <x v="0"/>
    <x v="340"/>
    <x v="0"/>
    <n v="113000"/>
    <s v="AfterNoon"/>
    <n v="10"/>
    <n v="12"/>
    <x v="130"/>
  </r>
  <r>
    <x v="22"/>
    <n v="15"/>
    <x v="346"/>
    <x v="0"/>
    <x v="340"/>
    <x v="1"/>
    <n v="206100"/>
    <s v="AfterNoon"/>
    <n v="54"/>
    <n v="85"/>
    <x v="279"/>
  </r>
  <r>
    <x v="22"/>
    <n v="15"/>
    <x v="206"/>
    <x v="6"/>
    <x v="204"/>
    <x v="0"/>
    <n v="354000"/>
    <s v="AfterNoon"/>
    <n v="12"/>
    <n v="12"/>
    <x v="72"/>
  </r>
  <r>
    <x v="22"/>
    <n v="15"/>
    <x v="206"/>
    <x v="6"/>
    <x v="204"/>
    <x v="1"/>
    <n v="1152600"/>
    <s v="AfterNoon"/>
    <n v="117"/>
    <n v="118"/>
    <x v="670"/>
  </r>
  <r>
    <x v="22"/>
    <n v="15"/>
    <x v="464"/>
    <x v="6"/>
    <x v="445"/>
    <x v="0"/>
    <n v="366800"/>
    <s v="AfterNoon"/>
    <n v="4"/>
    <n v="12"/>
    <x v="0"/>
  </r>
  <r>
    <x v="22"/>
    <n v="15"/>
    <x v="464"/>
    <x v="6"/>
    <x v="445"/>
    <x v="1"/>
    <n v="462000"/>
    <s v="AfterNoon"/>
    <n v="15"/>
    <n v="118"/>
    <x v="203"/>
  </r>
  <r>
    <x v="22"/>
    <n v="15"/>
    <x v="207"/>
    <x v="2"/>
    <x v="205"/>
    <x v="1"/>
    <n v="325200"/>
    <s v="AfterNoon"/>
    <n v="32"/>
    <n v="50"/>
    <x v="128"/>
  </r>
  <r>
    <x v="22"/>
    <n v="15"/>
    <x v="347"/>
    <x v="3"/>
    <x v="341"/>
    <x v="0"/>
    <n v="546000"/>
    <s v="AfterNoon"/>
    <n v="15"/>
    <n v="30"/>
    <x v="12"/>
  </r>
  <r>
    <x v="22"/>
    <n v="15"/>
    <x v="347"/>
    <x v="3"/>
    <x v="341"/>
    <x v="1"/>
    <n v="1043200"/>
    <s v="AfterNoon"/>
    <n v="86"/>
    <n v="192"/>
    <x v="374"/>
  </r>
  <r>
    <x v="22"/>
    <n v="15"/>
    <x v="208"/>
    <x v="2"/>
    <x v="206"/>
    <x v="1"/>
    <n v="1118000"/>
    <s v="AfterNoon"/>
    <n v="48"/>
    <n v="50"/>
    <x v="585"/>
  </r>
  <r>
    <x v="22"/>
    <n v="15"/>
    <x v="211"/>
    <x v="7"/>
    <x v="48"/>
    <x v="0"/>
    <n v="234000"/>
    <s v="AfterNoon"/>
    <n v="13"/>
    <n v="28"/>
    <x v="291"/>
  </r>
  <r>
    <x v="22"/>
    <n v="15"/>
    <x v="211"/>
    <x v="7"/>
    <x v="48"/>
    <x v="1"/>
    <n v="429000"/>
    <s v="AfterNoon"/>
    <n v="71"/>
    <n v="142"/>
    <x v="12"/>
  </r>
  <r>
    <x v="22"/>
    <n v="15"/>
    <x v="212"/>
    <x v="2"/>
    <x v="209"/>
    <x v="1"/>
    <n v="565200"/>
    <s v="AfterNoon"/>
    <n v="38"/>
    <n v="50"/>
    <x v="382"/>
  </r>
  <r>
    <x v="22"/>
    <n v="15"/>
    <x v="446"/>
    <x v="0"/>
    <x v="430"/>
    <x v="0"/>
    <n v="139700"/>
    <s v="AfterNoon"/>
    <n v="11"/>
    <n v="12"/>
    <x v="138"/>
  </r>
  <r>
    <x v="22"/>
    <n v="15"/>
    <x v="446"/>
    <x v="0"/>
    <x v="430"/>
    <x v="1"/>
    <n v="233000"/>
    <s v="AfterNoon"/>
    <n v="55"/>
    <n v="85"/>
    <x v="153"/>
  </r>
  <r>
    <x v="22"/>
    <n v="15"/>
    <x v="465"/>
    <x v="6"/>
    <x v="446"/>
    <x v="0"/>
    <n v="105400"/>
    <s v="AfterNoon"/>
    <n v="1"/>
    <n v="12"/>
    <x v="47"/>
  </r>
  <r>
    <x v="22"/>
    <n v="15"/>
    <x v="465"/>
    <x v="6"/>
    <x v="446"/>
    <x v="1"/>
    <n v="456300"/>
    <s v="AfterNoon"/>
    <n v="13"/>
    <n v="118"/>
    <x v="397"/>
  </r>
  <r>
    <x v="22"/>
    <n v="15"/>
    <x v="213"/>
    <x v="0"/>
    <x v="210"/>
    <x v="0"/>
    <n v="403200"/>
    <s v="AfterNoon"/>
    <n v="6"/>
    <n v="12"/>
    <x v="12"/>
  </r>
  <r>
    <x v="22"/>
    <n v="15"/>
    <x v="213"/>
    <x v="0"/>
    <x v="210"/>
    <x v="1"/>
    <n v="1198200"/>
    <s v="AfterNoon"/>
    <n v="53"/>
    <n v="85"/>
    <x v="227"/>
  </r>
  <r>
    <x v="22"/>
    <n v="15"/>
    <x v="214"/>
    <x v="3"/>
    <x v="211"/>
    <x v="0"/>
    <n v="734400"/>
    <s v="AfterNoon"/>
    <n v="24"/>
    <n v="30"/>
    <x v="217"/>
  </r>
  <r>
    <x v="22"/>
    <n v="15"/>
    <x v="214"/>
    <x v="3"/>
    <x v="211"/>
    <x v="1"/>
    <n v="1093400"/>
    <s v="AfterNoon"/>
    <n v="107"/>
    <n v="192"/>
    <x v="545"/>
  </r>
  <r>
    <x v="22"/>
    <n v="15"/>
    <x v="215"/>
    <x v="6"/>
    <x v="212"/>
    <x v="0"/>
    <n v="259600"/>
    <s v="AfterNoon"/>
    <n v="11"/>
    <n v="12"/>
    <x v="138"/>
  </r>
  <r>
    <x v="22"/>
    <n v="15"/>
    <x v="215"/>
    <x v="6"/>
    <x v="212"/>
    <x v="1"/>
    <n v="927800"/>
    <s v="AfterNoon"/>
    <n v="117"/>
    <n v="118"/>
    <x v="670"/>
  </r>
  <r>
    <x v="22"/>
    <n v="15"/>
    <x v="216"/>
    <x v="0"/>
    <x v="213"/>
    <x v="0"/>
    <n v="104500"/>
    <s v="AfterNoon"/>
    <n v="11"/>
    <n v="12"/>
    <x v="138"/>
  </r>
  <r>
    <x v="22"/>
    <n v="15"/>
    <x v="216"/>
    <x v="0"/>
    <x v="213"/>
    <x v="1"/>
    <n v="222000"/>
    <s v="AfterNoon"/>
    <n v="69"/>
    <n v="85"/>
    <x v="132"/>
  </r>
  <r>
    <x v="22"/>
    <n v="15"/>
    <x v="217"/>
    <x v="4"/>
    <x v="214"/>
    <x v="1"/>
    <n v="77000"/>
    <s v="AfterNoon"/>
    <n v="10"/>
    <n v="12"/>
    <x v="130"/>
  </r>
  <r>
    <x v="22"/>
    <n v="15"/>
    <x v="218"/>
    <x v="4"/>
    <x v="215"/>
    <x v="1"/>
    <n v="30800"/>
    <s v="AfterNoon"/>
    <n v="4"/>
    <n v="12"/>
    <x v="0"/>
  </r>
  <r>
    <x v="22"/>
    <n v="15"/>
    <x v="416"/>
    <x v="0"/>
    <x v="402"/>
    <x v="0"/>
    <n v="80800"/>
    <s v="AfterNoon"/>
    <n v="4"/>
    <n v="12"/>
    <x v="0"/>
  </r>
  <r>
    <x v="22"/>
    <n v="15"/>
    <x v="416"/>
    <x v="0"/>
    <x v="402"/>
    <x v="1"/>
    <n v="202400"/>
    <s v="AfterNoon"/>
    <n v="30"/>
    <n v="85"/>
    <x v="212"/>
  </r>
  <r>
    <x v="22"/>
    <n v="15"/>
    <x v="219"/>
    <x v="0"/>
    <x v="216"/>
    <x v="0"/>
    <n v="242400"/>
    <s v="AfterNoon"/>
    <n v="12"/>
    <n v="12"/>
    <x v="72"/>
  </r>
  <r>
    <x v="22"/>
    <n v="15"/>
    <x v="219"/>
    <x v="0"/>
    <x v="216"/>
    <x v="1"/>
    <n v="512000"/>
    <s v="AfterNoon"/>
    <n v="76"/>
    <n v="85"/>
    <x v="533"/>
  </r>
  <r>
    <x v="22"/>
    <n v="15"/>
    <x v="220"/>
    <x v="2"/>
    <x v="217"/>
    <x v="1"/>
    <n v="562900"/>
    <s v="AfterNoon"/>
    <n v="31"/>
    <n v="50"/>
    <x v="234"/>
  </r>
  <r>
    <x v="22"/>
    <n v="15"/>
    <x v="221"/>
    <x v="4"/>
    <x v="218"/>
    <x v="1"/>
    <n v="30800"/>
    <s v="AfterNoon"/>
    <n v="7"/>
    <n v="12"/>
    <x v="18"/>
  </r>
  <r>
    <x v="22"/>
    <n v="15"/>
    <x v="348"/>
    <x v="2"/>
    <x v="342"/>
    <x v="1"/>
    <n v="963600"/>
    <s v="AfterNoon"/>
    <n v="44"/>
    <n v="50"/>
    <x v="351"/>
  </r>
  <r>
    <x v="22"/>
    <n v="15"/>
    <x v="222"/>
    <x v="0"/>
    <x v="219"/>
    <x v="0"/>
    <n v="69300"/>
    <s v="AfterNoon"/>
    <n v="7"/>
    <n v="12"/>
    <x v="18"/>
  </r>
  <r>
    <x v="22"/>
    <n v="15"/>
    <x v="222"/>
    <x v="0"/>
    <x v="219"/>
    <x v="1"/>
    <n v="201600"/>
    <s v="AfterNoon"/>
    <n v="61"/>
    <n v="85"/>
    <x v="243"/>
  </r>
  <r>
    <x v="22"/>
    <n v="15"/>
    <x v="417"/>
    <x v="2"/>
    <x v="403"/>
    <x v="1"/>
    <n v="188700"/>
    <s v="AfterNoon"/>
    <n v="12"/>
    <n v="50"/>
    <x v="21"/>
  </r>
  <r>
    <x v="22"/>
    <n v="15"/>
    <x v="224"/>
    <x v="2"/>
    <x v="221"/>
    <x v="1"/>
    <n v="666000"/>
    <s v="AfterNoon"/>
    <n v="44"/>
    <n v="50"/>
    <x v="351"/>
  </r>
  <r>
    <x v="22"/>
    <n v="15"/>
    <x v="447"/>
    <x v="0"/>
    <x v="431"/>
    <x v="0"/>
    <n v="45800"/>
    <s v="AfterNoon"/>
    <n v="2"/>
    <n v="12"/>
    <x v="10"/>
  </r>
  <r>
    <x v="22"/>
    <n v="15"/>
    <x v="447"/>
    <x v="0"/>
    <x v="431"/>
    <x v="1"/>
    <n v="246400"/>
    <s v="AfterNoon"/>
    <n v="32"/>
    <n v="85"/>
    <x v="310"/>
  </r>
  <r>
    <x v="22"/>
    <n v="16"/>
    <x v="225"/>
    <x v="4"/>
    <x v="222"/>
    <x v="1"/>
    <n v="25900"/>
    <s v="Evening"/>
    <n v="7"/>
    <n v="12"/>
    <x v="18"/>
  </r>
  <r>
    <x v="22"/>
    <n v="16"/>
    <x v="226"/>
    <x v="4"/>
    <x v="223"/>
    <x v="1"/>
    <n v="49700"/>
    <s v="Evening"/>
    <n v="7"/>
    <n v="12"/>
    <x v="18"/>
  </r>
  <r>
    <x v="22"/>
    <n v="16"/>
    <x v="227"/>
    <x v="0"/>
    <x v="224"/>
    <x v="0"/>
    <n v="290400"/>
    <s v="Evening"/>
    <n v="6"/>
    <n v="12"/>
    <x v="12"/>
  </r>
  <r>
    <x v="22"/>
    <n v="16"/>
    <x v="227"/>
    <x v="0"/>
    <x v="224"/>
    <x v="1"/>
    <n v="745700"/>
    <s v="Evening"/>
    <n v="46"/>
    <n v="85"/>
    <x v="25"/>
  </r>
  <r>
    <x v="22"/>
    <n v="16"/>
    <x v="228"/>
    <x v="0"/>
    <x v="225"/>
    <x v="0"/>
    <n v="500000"/>
    <s v="Evening"/>
    <n v="10"/>
    <n v="12"/>
    <x v="130"/>
  </r>
  <r>
    <x v="22"/>
    <n v="16"/>
    <x v="228"/>
    <x v="0"/>
    <x v="225"/>
    <x v="1"/>
    <n v="1309000"/>
    <s v="Evening"/>
    <n v="78"/>
    <n v="85"/>
    <x v="62"/>
  </r>
  <r>
    <x v="22"/>
    <n v="16"/>
    <x v="349"/>
    <x v="2"/>
    <x v="343"/>
    <x v="1"/>
    <n v="28200"/>
    <s v="Evening"/>
    <n v="3"/>
    <n v="50"/>
    <x v="20"/>
  </r>
  <r>
    <x v="22"/>
    <n v="16"/>
    <x v="229"/>
    <x v="0"/>
    <x v="226"/>
    <x v="0"/>
    <n v="132600"/>
    <s v="Evening"/>
    <n v="3"/>
    <n v="12"/>
    <x v="89"/>
  </r>
  <r>
    <x v="22"/>
    <n v="16"/>
    <x v="229"/>
    <x v="0"/>
    <x v="226"/>
    <x v="1"/>
    <n v="222000"/>
    <s v="Evening"/>
    <n v="15"/>
    <n v="85"/>
    <x v="148"/>
  </r>
  <r>
    <x v="22"/>
    <n v="16"/>
    <x v="230"/>
    <x v="0"/>
    <x v="227"/>
    <x v="0"/>
    <n v="333600"/>
    <s v="Evening"/>
    <n v="12"/>
    <n v="12"/>
    <x v="72"/>
  </r>
  <r>
    <x v="22"/>
    <n v="16"/>
    <x v="230"/>
    <x v="0"/>
    <x v="227"/>
    <x v="1"/>
    <n v="747600"/>
    <s v="Evening"/>
    <n v="80"/>
    <n v="85"/>
    <x v="311"/>
  </r>
  <r>
    <x v="22"/>
    <n v="16"/>
    <x v="231"/>
    <x v="0"/>
    <x v="228"/>
    <x v="0"/>
    <n v="333600"/>
    <s v="Evening"/>
    <n v="12"/>
    <n v="12"/>
    <x v="72"/>
  </r>
  <r>
    <x v="22"/>
    <n v="16"/>
    <x v="231"/>
    <x v="0"/>
    <x v="228"/>
    <x v="1"/>
    <n v="776400"/>
    <s v="Evening"/>
    <n v="83"/>
    <n v="85"/>
    <x v="316"/>
  </r>
  <r>
    <x v="22"/>
    <n v="16"/>
    <x v="232"/>
    <x v="0"/>
    <x v="229"/>
    <x v="0"/>
    <n v="90400"/>
    <s v="Evening"/>
    <n v="8"/>
    <n v="12"/>
    <x v="58"/>
  </r>
  <r>
    <x v="22"/>
    <n v="16"/>
    <x v="232"/>
    <x v="0"/>
    <x v="229"/>
    <x v="1"/>
    <n v="248200"/>
    <s v="Evening"/>
    <n v="65"/>
    <n v="85"/>
    <x v="280"/>
  </r>
  <r>
    <x v="22"/>
    <n v="16"/>
    <x v="233"/>
    <x v="6"/>
    <x v="230"/>
    <x v="0"/>
    <n v="354000"/>
    <s v="Evening"/>
    <n v="12"/>
    <n v="12"/>
    <x v="72"/>
  </r>
  <r>
    <x v="22"/>
    <n v="16"/>
    <x v="233"/>
    <x v="6"/>
    <x v="230"/>
    <x v="1"/>
    <n v="1133000"/>
    <s v="Evening"/>
    <n v="115"/>
    <n v="118"/>
    <x v="627"/>
  </r>
  <r>
    <x v="22"/>
    <n v="16"/>
    <x v="234"/>
    <x v="0"/>
    <x v="231"/>
    <x v="0"/>
    <n v="242100"/>
    <s v="Evening"/>
    <n v="9"/>
    <n v="12"/>
    <x v="92"/>
  </r>
  <r>
    <x v="22"/>
    <n v="16"/>
    <x v="234"/>
    <x v="0"/>
    <x v="231"/>
    <x v="1"/>
    <n v="632700"/>
    <s v="Evening"/>
    <n v="70"/>
    <n v="85"/>
    <x v="440"/>
  </r>
  <r>
    <x v="22"/>
    <n v="16"/>
    <x v="235"/>
    <x v="4"/>
    <x v="232"/>
    <x v="1"/>
    <n v="88000"/>
    <s v="Evening"/>
    <n v="8"/>
    <n v="12"/>
    <x v="58"/>
  </r>
  <r>
    <x v="22"/>
    <n v="16"/>
    <x v="236"/>
    <x v="2"/>
    <x v="233"/>
    <x v="1"/>
    <n v="17600"/>
    <s v="Evening"/>
    <n v="2"/>
    <n v="50"/>
    <x v="9"/>
  </r>
  <r>
    <x v="22"/>
    <n v="16"/>
    <x v="237"/>
    <x v="2"/>
    <x v="234"/>
    <x v="1"/>
    <n v="250400"/>
    <s v="Evening"/>
    <n v="20"/>
    <n v="50"/>
    <x v="127"/>
  </r>
  <r>
    <x v="22"/>
    <n v="16"/>
    <x v="238"/>
    <x v="4"/>
    <x v="235"/>
    <x v="1"/>
    <n v="22600"/>
    <s v="Evening"/>
    <n v="2"/>
    <n v="12"/>
    <x v="10"/>
  </r>
  <r>
    <x v="22"/>
    <n v="16"/>
    <x v="239"/>
    <x v="4"/>
    <x v="236"/>
    <x v="1"/>
    <n v="42000"/>
    <s v="Evening"/>
    <n v="5"/>
    <n v="12"/>
    <x v="24"/>
  </r>
  <r>
    <x v="22"/>
    <n v="16"/>
    <x v="401"/>
    <x v="2"/>
    <x v="391"/>
    <x v="1"/>
    <n v="87000"/>
    <s v="Evening"/>
    <n v="13"/>
    <n v="50"/>
    <x v="46"/>
  </r>
  <r>
    <x v="22"/>
    <n v="16"/>
    <x v="240"/>
    <x v="2"/>
    <x v="237"/>
    <x v="1"/>
    <n v="189700"/>
    <s v="Evening"/>
    <n v="27"/>
    <n v="50"/>
    <x v="213"/>
  </r>
  <r>
    <x v="22"/>
    <n v="16"/>
    <x v="241"/>
    <x v="2"/>
    <x v="238"/>
    <x v="1"/>
    <n v="189700"/>
    <s v="Evening"/>
    <n v="27"/>
    <n v="50"/>
    <x v="213"/>
  </r>
  <r>
    <x v="22"/>
    <n v="16"/>
    <x v="242"/>
    <x v="2"/>
    <x v="239"/>
    <x v="1"/>
    <n v="585400"/>
    <s v="Evening"/>
    <n v="37"/>
    <n v="50"/>
    <x v="164"/>
  </r>
  <r>
    <x v="22"/>
    <n v="16"/>
    <x v="243"/>
    <x v="2"/>
    <x v="240"/>
    <x v="1"/>
    <n v="815000"/>
    <s v="Evening"/>
    <n v="46"/>
    <n v="50"/>
    <x v="388"/>
  </r>
  <r>
    <x v="22"/>
    <n v="16"/>
    <x v="350"/>
    <x v="0"/>
    <x v="344"/>
    <x v="0"/>
    <n v="91600"/>
    <s v="Evening"/>
    <n v="4"/>
    <n v="12"/>
    <x v="0"/>
  </r>
  <r>
    <x v="22"/>
    <n v="16"/>
    <x v="350"/>
    <x v="0"/>
    <x v="344"/>
    <x v="1"/>
    <n v="275200"/>
    <s v="Evening"/>
    <n v="36"/>
    <n v="85"/>
    <x v="170"/>
  </r>
  <r>
    <x v="22"/>
    <n v="16"/>
    <x v="351"/>
    <x v="6"/>
    <x v="345"/>
    <x v="0"/>
    <n v="31400"/>
    <s v="Evening"/>
    <n v="2"/>
    <n v="12"/>
    <x v="10"/>
  </r>
  <r>
    <x v="22"/>
    <n v="16"/>
    <x v="351"/>
    <x v="6"/>
    <x v="345"/>
    <x v="1"/>
    <n v="218900"/>
    <s v="Evening"/>
    <n v="42"/>
    <n v="118"/>
    <x v="84"/>
  </r>
  <r>
    <x v="22"/>
    <n v="17"/>
    <x v="402"/>
    <x v="0"/>
    <x v="392"/>
    <x v="0"/>
    <n v="77600"/>
    <s v="Evening"/>
    <n v="8"/>
    <n v="12"/>
    <x v="58"/>
  </r>
  <r>
    <x v="22"/>
    <n v="17"/>
    <x v="402"/>
    <x v="0"/>
    <x v="392"/>
    <x v="1"/>
    <n v="234500"/>
    <s v="Evening"/>
    <n v="73"/>
    <n v="85"/>
    <x v="207"/>
  </r>
  <r>
    <x v="22"/>
    <n v="17"/>
    <x v="457"/>
    <x v="4"/>
    <x v="439"/>
    <x v="1"/>
    <n v="8800"/>
    <s v="Evening"/>
    <n v="2"/>
    <n v="12"/>
    <x v="10"/>
  </r>
  <r>
    <x v="22"/>
    <n v="17"/>
    <x v="352"/>
    <x v="3"/>
    <x v="346"/>
    <x v="0"/>
    <n v="2642900"/>
    <s v="Evening"/>
    <n v="13"/>
    <n v="30"/>
    <x v="90"/>
  </r>
  <r>
    <x v="22"/>
    <n v="17"/>
    <x v="352"/>
    <x v="3"/>
    <x v="346"/>
    <x v="1"/>
    <n v="3884700"/>
    <s v="Evening"/>
    <n v="57"/>
    <n v="192"/>
    <x v="721"/>
  </r>
  <r>
    <x v="22"/>
    <n v="17"/>
    <x v="244"/>
    <x v="0"/>
    <x v="241"/>
    <x v="0"/>
    <n v="216500"/>
    <s v="Evening"/>
    <n v="5"/>
    <n v="12"/>
    <x v="24"/>
  </r>
  <r>
    <x v="22"/>
    <n v="17"/>
    <x v="244"/>
    <x v="0"/>
    <x v="241"/>
    <x v="1"/>
    <n v="548700"/>
    <s v="Evening"/>
    <n v="38"/>
    <n v="85"/>
    <x v="42"/>
  </r>
  <r>
    <x v="22"/>
    <n v="17"/>
    <x v="245"/>
    <x v="0"/>
    <x v="242"/>
    <x v="0"/>
    <n v="297000"/>
    <s v="Evening"/>
    <n v="9"/>
    <n v="12"/>
    <x v="92"/>
  </r>
  <r>
    <x v="22"/>
    <n v="17"/>
    <x v="245"/>
    <x v="0"/>
    <x v="242"/>
    <x v="1"/>
    <n v="763400"/>
    <s v="Evening"/>
    <n v="69"/>
    <n v="85"/>
    <x v="132"/>
  </r>
  <r>
    <x v="22"/>
    <n v="17"/>
    <x v="246"/>
    <x v="7"/>
    <x v="243"/>
    <x v="0"/>
    <n v="537500"/>
    <s v="Evening"/>
    <n v="25"/>
    <n v="28"/>
    <x v="529"/>
  </r>
  <r>
    <x v="22"/>
    <n v="17"/>
    <x v="246"/>
    <x v="7"/>
    <x v="243"/>
    <x v="1"/>
    <n v="871700"/>
    <s v="Evening"/>
    <n v="120"/>
    <n v="142"/>
    <x v="596"/>
  </r>
  <r>
    <x v="22"/>
    <n v="17"/>
    <x v="247"/>
    <x v="3"/>
    <x v="244"/>
    <x v="0"/>
    <n v="728700"/>
    <s v="Evening"/>
    <n v="21"/>
    <n v="30"/>
    <x v="242"/>
  </r>
  <r>
    <x v="22"/>
    <n v="17"/>
    <x v="247"/>
    <x v="3"/>
    <x v="244"/>
    <x v="1"/>
    <n v="1549400"/>
    <s v="Evening"/>
    <n v="133"/>
    <n v="192"/>
    <x v="466"/>
  </r>
  <r>
    <x v="22"/>
    <n v="17"/>
    <x v="248"/>
    <x v="5"/>
    <x v="245"/>
    <x v="0"/>
    <n v="1010400"/>
    <s v="Evening"/>
    <n v="24"/>
    <n v="30"/>
    <x v="217"/>
  </r>
  <r>
    <x v="22"/>
    <n v="17"/>
    <x v="248"/>
    <x v="5"/>
    <x v="245"/>
    <x v="2"/>
    <n v="1027700"/>
    <s v="Evening"/>
    <n v="43"/>
    <n v="48"/>
    <x v="590"/>
  </r>
  <r>
    <x v="22"/>
    <n v="17"/>
    <x v="248"/>
    <x v="5"/>
    <x v="245"/>
    <x v="1"/>
    <n v="3795400"/>
    <s v="Evening"/>
    <n v="270"/>
    <n v="324"/>
    <x v="130"/>
  </r>
  <r>
    <x v="22"/>
    <n v="17"/>
    <x v="403"/>
    <x v="7"/>
    <x v="68"/>
    <x v="0"/>
    <n v="225600"/>
    <s v="Evening"/>
    <n v="12"/>
    <n v="28"/>
    <x v="44"/>
  </r>
  <r>
    <x v="22"/>
    <n v="17"/>
    <x v="403"/>
    <x v="7"/>
    <x v="68"/>
    <x v="1"/>
    <n v="405600"/>
    <s v="Evening"/>
    <n v="64"/>
    <n v="142"/>
    <x v="398"/>
  </r>
  <r>
    <x v="22"/>
    <n v="17"/>
    <x v="249"/>
    <x v="2"/>
    <x v="246"/>
    <x v="1"/>
    <n v="881600"/>
    <s v="Evening"/>
    <n v="46"/>
    <n v="50"/>
    <x v="388"/>
  </r>
  <r>
    <x v="22"/>
    <n v="17"/>
    <x v="250"/>
    <x v="0"/>
    <x v="247"/>
    <x v="0"/>
    <n v="123600"/>
    <s v="Evening"/>
    <n v="12"/>
    <n v="12"/>
    <x v="72"/>
  </r>
  <r>
    <x v="22"/>
    <n v="17"/>
    <x v="250"/>
    <x v="0"/>
    <x v="247"/>
    <x v="1"/>
    <n v="284200"/>
    <s v="Evening"/>
    <n v="83"/>
    <n v="85"/>
    <x v="316"/>
  </r>
  <r>
    <x v="22"/>
    <n v="17"/>
    <x v="251"/>
    <x v="0"/>
    <x v="248"/>
    <x v="0"/>
    <n v="146000"/>
    <s v="Evening"/>
    <n v="4"/>
    <n v="12"/>
    <x v="0"/>
  </r>
  <r>
    <x v="22"/>
    <n v="17"/>
    <x v="251"/>
    <x v="0"/>
    <x v="248"/>
    <x v="1"/>
    <n v="467200"/>
    <s v="Evening"/>
    <n v="38"/>
    <n v="85"/>
    <x v="42"/>
  </r>
  <r>
    <x v="22"/>
    <n v="17"/>
    <x v="252"/>
    <x v="3"/>
    <x v="249"/>
    <x v="0"/>
    <n v="695300"/>
    <s v="Evening"/>
    <n v="17"/>
    <n v="30"/>
    <x v="85"/>
  </r>
  <r>
    <x v="22"/>
    <n v="17"/>
    <x v="252"/>
    <x v="3"/>
    <x v="249"/>
    <x v="1"/>
    <n v="1531600"/>
    <s v="Evening"/>
    <n v="112"/>
    <n v="192"/>
    <x v="18"/>
  </r>
  <r>
    <x v="22"/>
    <n v="17"/>
    <x v="253"/>
    <x v="1"/>
    <x v="250"/>
    <x v="0"/>
    <n v="2192300"/>
    <s v="Evening"/>
    <n v="11"/>
    <n v="20"/>
    <x v="79"/>
  </r>
  <r>
    <x v="22"/>
    <n v="17"/>
    <x v="253"/>
    <x v="1"/>
    <x v="250"/>
    <x v="1"/>
    <n v="2536600"/>
    <s v="Evening"/>
    <n v="38"/>
    <n v="96"/>
    <x v="258"/>
  </r>
  <r>
    <x v="22"/>
    <n v="17"/>
    <x v="254"/>
    <x v="6"/>
    <x v="251"/>
    <x v="0"/>
    <n v="78500"/>
    <s v="Evening"/>
    <n v="5"/>
    <n v="12"/>
    <x v="24"/>
  </r>
  <r>
    <x v="22"/>
    <n v="17"/>
    <x v="254"/>
    <x v="6"/>
    <x v="251"/>
    <x v="1"/>
    <n v="213200"/>
    <s v="Evening"/>
    <n v="41"/>
    <n v="118"/>
    <x v="401"/>
  </r>
  <r>
    <x v="22"/>
    <n v="18"/>
    <x v="255"/>
    <x v="5"/>
    <x v="252"/>
    <x v="0"/>
    <n v="842000"/>
    <s v="Evening"/>
    <n v="20"/>
    <n v="30"/>
    <x v="58"/>
  </r>
  <r>
    <x v="22"/>
    <n v="18"/>
    <x v="255"/>
    <x v="5"/>
    <x v="252"/>
    <x v="2"/>
    <n v="1027700"/>
    <s v="Evening"/>
    <n v="43"/>
    <n v="48"/>
    <x v="590"/>
  </r>
  <r>
    <x v="22"/>
    <n v="18"/>
    <x v="255"/>
    <x v="5"/>
    <x v="252"/>
    <x v="1"/>
    <n v="3599400"/>
    <s v="Evening"/>
    <n v="256"/>
    <n v="324"/>
    <x v="649"/>
  </r>
  <r>
    <x v="22"/>
    <n v="18"/>
    <x v="256"/>
    <x v="2"/>
    <x v="253"/>
    <x v="1"/>
    <n v="334500"/>
    <s v="Evening"/>
    <n v="35"/>
    <n v="50"/>
    <x v="242"/>
  </r>
  <r>
    <x v="22"/>
    <n v="18"/>
    <x v="257"/>
    <x v="2"/>
    <x v="254"/>
    <x v="1"/>
    <n v="87600"/>
    <s v="Evening"/>
    <n v="6"/>
    <n v="50"/>
    <x v="43"/>
  </r>
  <r>
    <x v="22"/>
    <n v="18"/>
    <x v="258"/>
    <x v="2"/>
    <x v="255"/>
    <x v="1"/>
    <n v="238800"/>
    <s v="Evening"/>
    <n v="19"/>
    <n v="50"/>
    <x v="129"/>
  </r>
  <r>
    <x v="22"/>
    <n v="18"/>
    <x v="259"/>
    <x v="0"/>
    <x v="256"/>
    <x v="0"/>
    <n v="150500"/>
    <s v="Evening"/>
    <n v="7"/>
    <n v="12"/>
    <x v="18"/>
  </r>
  <r>
    <x v="22"/>
    <n v="18"/>
    <x v="259"/>
    <x v="0"/>
    <x v="256"/>
    <x v="1"/>
    <n v="282900"/>
    <s v="Evening"/>
    <n v="39"/>
    <n v="85"/>
    <x v="19"/>
  </r>
  <r>
    <x v="22"/>
    <n v="18"/>
    <x v="261"/>
    <x v="2"/>
    <x v="258"/>
    <x v="1"/>
    <n v="94500"/>
    <s v="Evening"/>
    <n v="9"/>
    <n v="50"/>
    <x v="82"/>
  </r>
  <r>
    <x v="22"/>
    <n v="18"/>
    <x v="262"/>
    <x v="0"/>
    <x v="259"/>
    <x v="0"/>
    <n v="412000"/>
    <s v="Evening"/>
    <n v="10"/>
    <n v="12"/>
    <x v="130"/>
  </r>
  <r>
    <x v="22"/>
    <n v="18"/>
    <x v="262"/>
    <x v="0"/>
    <x v="259"/>
    <x v="1"/>
    <n v="881000"/>
    <s v="Evening"/>
    <n v="64"/>
    <n v="85"/>
    <x v="233"/>
  </r>
  <r>
    <x v="22"/>
    <n v="18"/>
    <x v="263"/>
    <x v="6"/>
    <x v="260"/>
    <x v="0"/>
    <n v="350100"/>
    <s v="Evening"/>
    <n v="9"/>
    <n v="12"/>
    <x v="92"/>
  </r>
  <r>
    <x v="22"/>
    <n v="18"/>
    <x v="263"/>
    <x v="6"/>
    <x v="260"/>
    <x v="1"/>
    <n v="1164800"/>
    <s v="Evening"/>
    <n v="89"/>
    <n v="118"/>
    <x v="155"/>
  </r>
  <r>
    <x v="22"/>
    <n v="18"/>
    <x v="264"/>
    <x v="7"/>
    <x v="261"/>
    <x v="0"/>
    <n v="302500"/>
    <s v="Evening"/>
    <n v="11"/>
    <n v="28"/>
    <x v="274"/>
  </r>
  <r>
    <x v="22"/>
    <n v="18"/>
    <x v="264"/>
    <x v="7"/>
    <x v="261"/>
    <x v="1"/>
    <n v="399200"/>
    <s v="Evening"/>
    <n v="43"/>
    <n v="142"/>
    <x v="722"/>
  </r>
  <r>
    <x v="22"/>
    <n v="18"/>
    <x v="448"/>
    <x v="7"/>
    <x v="178"/>
    <x v="0"/>
    <n v="385000"/>
    <s v="Evening"/>
    <n v="14"/>
    <n v="28"/>
    <x v="12"/>
  </r>
  <r>
    <x v="22"/>
    <n v="18"/>
    <x v="448"/>
    <x v="7"/>
    <x v="178"/>
    <x v="1"/>
    <n v="482900"/>
    <s v="Evening"/>
    <n v="52"/>
    <n v="142"/>
    <x v="209"/>
  </r>
  <r>
    <x v="22"/>
    <n v="18"/>
    <x v="265"/>
    <x v="3"/>
    <x v="262"/>
    <x v="0"/>
    <n v="798100"/>
    <s v="Evening"/>
    <n v="23"/>
    <n v="30"/>
    <x v="96"/>
  </r>
  <r>
    <x v="22"/>
    <n v="18"/>
    <x v="265"/>
    <x v="3"/>
    <x v="262"/>
    <x v="1"/>
    <n v="1757100"/>
    <s v="Evening"/>
    <n v="151"/>
    <n v="192"/>
    <x v="525"/>
  </r>
  <r>
    <x v="22"/>
    <n v="18"/>
    <x v="266"/>
    <x v="6"/>
    <x v="263"/>
    <x v="0"/>
    <n v="366000"/>
    <s v="Evening"/>
    <n v="10"/>
    <n v="12"/>
    <x v="130"/>
  </r>
  <r>
    <x v="22"/>
    <n v="18"/>
    <x v="266"/>
    <x v="6"/>
    <x v="263"/>
    <x v="1"/>
    <n v="1213800"/>
    <s v="Evening"/>
    <n v="99"/>
    <n v="118"/>
    <x v="320"/>
  </r>
  <r>
    <x v="22"/>
    <n v="18"/>
    <x v="267"/>
    <x v="2"/>
    <x v="264"/>
    <x v="1"/>
    <n v="103500"/>
    <s v="Evening"/>
    <n v="33"/>
    <n v="50"/>
    <x v="399"/>
  </r>
  <r>
    <x v="22"/>
    <n v="18"/>
    <x v="268"/>
    <x v="5"/>
    <x v="265"/>
    <x v="0"/>
    <n v="595000"/>
    <s v="Evening"/>
    <n v="17"/>
    <n v="30"/>
    <x v="85"/>
  </r>
  <r>
    <x v="22"/>
    <n v="18"/>
    <x v="268"/>
    <x v="5"/>
    <x v="265"/>
    <x v="2"/>
    <n v="616900"/>
    <s v="Evening"/>
    <n v="31"/>
    <n v="48"/>
    <x v="444"/>
  </r>
  <r>
    <x v="22"/>
    <n v="18"/>
    <x v="268"/>
    <x v="5"/>
    <x v="265"/>
    <x v="1"/>
    <n v="2381700"/>
    <s v="Evening"/>
    <n v="203"/>
    <n v="324"/>
    <x v="387"/>
  </r>
  <r>
    <x v="22"/>
    <n v="18"/>
    <x v="270"/>
    <x v="7"/>
    <x v="75"/>
    <x v="0"/>
    <n v="378000"/>
    <s v="Evening"/>
    <n v="21"/>
    <n v="28"/>
    <x v="92"/>
  </r>
  <r>
    <x v="22"/>
    <n v="18"/>
    <x v="270"/>
    <x v="7"/>
    <x v="75"/>
    <x v="1"/>
    <n v="658800"/>
    <s v="Evening"/>
    <n v="109"/>
    <n v="142"/>
    <x v="336"/>
  </r>
  <r>
    <x v="22"/>
    <n v="18"/>
    <x v="271"/>
    <x v="0"/>
    <x v="267"/>
    <x v="0"/>
    <n v="297000"/>
    <s v="Evening"/>
    <n v="9"/>
    <n v="12"/>
    <x v="92"/>
  </r>
  <r>
    <x v="22"/>
    <n v="18"/>
    <x v="271"/>
    <x v="0"/>
    <x v="267"/>
    <x v="1"/>
    <n v="642400"/>
    <s v="Evening"/>
    <n v="58"/>
    <n v="85"/>
    <x v="309"/>
  </r>
  <r>
    <x v="22"/>
    <n v="18"/>
    <x v="272"/>
    <x v="4"/>
    <x v="268"/>
    <x v="1"/>
    <n v="40600"/>
    <s v="Evening"/>
    <n v="7"/>
    <n v="12"/>
    <x v="18"/>
  </r>
  <r>
    <x v="22"/>
    <n v="18"/>
    <x v="273"/>
    <x v="0"/>
    <x v="269"/>
    <x v="0"/>
    <n v="202000"/>
    <s v="Evening"/>
    <n v="10"/>
    <n v="12"/>
    <x v="130"/>
  </r>
  <r>
    <x v="22"/>
    <n v="18"/>
    <x v="273"/>
    <x v="0"/>
    <x v="269"/>
    <x v="1"/>
    <n v="499300"/>
    <s v="Evening"/>
    <n v="74"/>
    <n v="85"/>
    <x v="290"/>
  </r>
  <r>
    <x v="22"/>
    <n v="19"/>
    <x v="274"/>
    <x v="2"/>
    <x v="270"/>
    <x v="1"/>
    <n v="75600"/>
    <s v="Evening"/>
    <n v="14"/>
    <n v="50"/>
    <x v="16"/>
  </r>
  <r>
    <x v="22"/>
    <n v="19"/>
    <x v="418"/>
    <x v="0"/>
    <x v="404"/>
    <x v="0"/>
    <n v="129000"/>
    <s v="Evening"/>
    <n v="6"/>
    <n v="12"/>
    <x v="12"/>
  </r>
  <r>
    <x v="22"/>
    <n v="19"/>
    <x v="418"/>
    <x v="0"/>
    <x v="404"/>
    <x v="1"/>
    <n v="267800"/>
    <s v="Evening"/>
    <n v="37"/>
    <n v="85"/>
    <x v="154"/>
  </r>
  <r>
    <x v="22"/>
    <n v="19"/>
    <x v="275"/>
    <x v="0"/>
    <x v="271"/>
    <x v="0"/>
    <n v="144900"/>
    <s v="Evening"/>
    <n v="9"/>
    <n v="12"/>
    <x v="92"/>
  </r>
  <r>
    <x v="22"/>
    <n v="19"/>
    <x v="275"/>
    <x v="0"/>
    <x v="271"/>
    <x v="1"/>
    <n v="347100"/>
    <s v="Evening"/>
    <n v="64"/>
    <n v="85"/>
    <x v="233"/>
  </r>
  <r>
    <x v="22"/>
    <n v="19"/>
    <x v="276"/>
    <x v="0"/>
    <x v="64"/>
    <x v="0"/>
    <n v="44400"/>
    <s v="Evening"/>
    <n v="4"/>
    <n v="12"/>
    <x v="0"/>
  </r>
  <r>
    <x v="22"/>
    <n v="19"/>
    <x v="276"/>
    <x v="0"/>
    <x v="64"/>
    <x v="1"/>
    <n v="141400"/>
    <s v="Evening"/>
    <n v="38"/>
    <n v="85"/>
    <x v="42"/>
  </r>
  <r>
    <x v="22"/>
    <n v="19"/>
    <x v="419"/>
    <x v="0"/>
    <x v="200"/>
    <x v="0"/>
    <n v="77700"/>
    <s v="Evening"/>
    <n v="7"/>
    <n v="12"/>
    <x v="18"/>
  </r>
  <r>
    <x v="22"/>
    <n v="19"/>
    <x v="419"/>
    <x v="0"/>
    <x v="200"/>
    <x v="1"/>
    <n v="182500"/>
    <s v="Evening"/>
    <n v="49"/>
    <n v="85"/>
    <x v="276"/>
  </r>
  <r>
    <x v="22"/>
    <n v="19"/>
    <x v="376"/>
    <x v="0"/>
    <x v="369"/>
    <x v="0"/>
    <n v="119000"/>
    <s v="Evening"/>
    <n v="10"/>
    <n v="12"/>
    <x v="130"/>
  </r>
  <r>
    <x v="22"/>
    <n v="19"/>
    <x v="376"/>
    <x v="0"/>
    <x v="369"/>
    <x v="1"/>
    <n v="268800"/>
    <s v="Evening"/>
    <n v="67"/>
    <n v="85"/>
    <x v="358"/>
  </r>
  <r>
    <x v="22"/>
    <n v="19"/>
    <x v="277"/>
    <x v="3"/>
    <x v="272"/>
    <x v="0"/>
    <n v="1544800"/>
    <s v="Evening"/>
    <n v="8"/>
    <n v="30"/>
    <x v="65"/>
  </r>
  <r>
    <x v="22"/>
    <n v="19"/>
    <x v="277"/>
    <x v="3"/>
    <x v="272"/>
    <x v="1"/>
    <n v="2260400"/>
    <s v="Evening"/>
    <n v="35"/>
    <n v="192"/>
    <x v="264"/>
  </r>
  <r>
    <x v="22"/>
    <n v="19"/>
    <x v="420"/>
    <x v="2"/>
    <x v="405"/>
    <x v="1"/>
    <n v="74800"/>
    <s v="Evening"/>
    <n v="10"/>
    <n v="50"/>
    <x v="26"/>
  </r>
  <r>
    <x v="22"/>
    <n v="19"/>
    <x v="278"/>
    <x v="2"/>
    <x v="273"/>
    <x v="1"/>
    <n v="76600"/>
    <s v="Evening"/>
    <n v="10"/>
    <n v="50"/>
    <x v="26"/>
  </r>
  <r>
    <x v="22"/>
    <n v="19"/>
    <x v="279"/>
    <x v="3"/>
    <x v="274"/>
    <x v="0"/>
    <n v="2606800"/>
    <s v="Evening"/>
    <n v="14"/>
    <n v="30"/>
    <x v="77"/>
  </r>
  <r>
    <x v="22"/>
    <n v="19"/>
    <x v="279"/>
    <x v="3"/>
    <x v="274"/>
    <x v="1"/>
    <n v="7234600"/>
    <s v="Evening"/>
    <n v="116"/>
    <n v="192"/>
    <x v="267"/>
  </r>
  <r>
    <x v="22"/>
    <n v="19"/>
    <x v="280"/>
    <x v="0"/>
    <x v="275"/>
    <x v="0"/>
    <n v="188300"/>
    <s v="Evening"/>
    <n v="7"/>
    <n v="12"/>
    <x v="18"/>
  </r>
  <r>
    <x v="22"/>
    <n v="19"/>
    <x v="280"/>
    <x v="0"/>
    <x v="275"/>
    <x v="1"/>
    <n v="598500"/>
    <s v="Evening"/>
    <n v="66"/>
    <n v="85"/>
    <x v="83"/>
  </r>
  <r>
    <x v="22"/>
    <n v="19"/>
    <x v="281"/>
    <x v="7"/>
    <x v="45"/>
    <x v="0"/>
    <n v="320000"/>
    <s v="Evening"/>
    <n v="16"/>
    <n v="28"/>
    <x v="38"/>
  </r>
  <r>
    <x v="22"/>
    <n v="19"/>
    <x v="281"/>
    <x v="7"/>
    <x v="45"/>
    <x v="1"/>
    <n v="554800"/>
    <s v="Evening"/>
    <n v="82"/>
    <n v="142"/>
    <x v="479"/>
  </r>
  <r>
    <x v="22"/>
    <n v="19"/>
    <x v="282"/>
    <x v="2"/>
    <x v="276"/>
    <x v="1"/>
    <n v="107800"/>
    <s v="Evening"/>
    <n v="26"/>
    <n v="50"/>
    <x v="156"/>
  </r>
  <r>
    <x v="22"/>
    <n v="19"/>
    <x v="283"/>
    <x v="2"/>
    <x v="277"/>
    <x v="1"/>
    <n v="90600"/>
    <s v="Evening"/>
    <n v="22"/>
    <n v="50"/>
    <x v="102"/>
  </r>
  <r>
    <x v="22"/>
    <n v="19"/>
    <x v="284"/>
    <x v="0"/>
    <x v="278"/>
    <x v="0"/>
    <n v="159600"/>
    <s v="Evening"/>
    <n v="6"/>
    <n v="12"/>
    <x v="12"/>
  </r>
  <r>
    <x v="22"/>
    <n v="19"/>
    <x v="284"/>
    <x v="0"/>
    <x v="278"/>
    <x v="1"/>
    <n v="475300"/>
    <s v="Evening"/>
    <n v="53"/>
    <n v="85"/>
    <x v="227"/>
  </r>
  <r>
    <x v="22"/>
    <n v="19"/>
    <x v="404"/>
    <x v="0"/>
    <x v="393"/>
    <x v="0"/>
    <n v="254100"/>
    <s v="Evening"/>
    <n v="11"/>
    <n v="12"/>
    <x v="138"/>
  </r>
  <r>
    <x v="22"/>
    <n v="19"/>
    <x v="404"/>
    <x v="0"/>
    <x v="393"/>
    <x v="1"/>
    <n v="650800"/>
    <s v="Evening"/>
    <n v="84"/>
    <n v="85"/>
    <x v="487"/>
  </r>
  <r>
    <x v="22"/>
    <n v="20"/>
    <x v="285"/>
    <x v="1"/>
    <x v="279"/>
    <x v="0"/>
    <n v="1998000"/>
    <s v="Night"/>
    <n v="10"/>
    <n v="20"/>
    <x v="12"/>
  </r>
  <r>
    <x v="22"/>
    <n v="20"/>
    <x v="285"/>
    <x v="1"/>
    <x v="279"/>
    <x v="1"/>
    <n v="2797200"/>
    <s v="Night"/>
    <n v="42"/>
    <n v="96"/>
    <x v="196"/>
  </r>
  <r>
    <x v="22"/>
    <n v="20"/>
    <x v="286"/>
    <x v="3"/>
    <x v="280"/>
    <x v="0"/>
    <n v="5350500"/>
    <s v="Night"/>
    <n v="29"/>
    <n v="30"/>
    <x v="633"/>
  </r>
  <r>
    <x v="22"/>
    <n v="20"/>
    <x v="286"/>
    <x v="3"/>
    <x v="280"/>
    <x v="1"/>
    <n v="11550100"/>
    <s v="Night"/>
    <n v="187"/>
    <n v="192"/>
    <x v="634"/>
  </r>
  <r>
    <x v="22"/>
    <n v="20"/>
    <x v="287"/>
    <x v="1"/>
    <x v="281"/>
    <x v="0"/>
    <n v="145300"/>
    <s v="Night"/>
    <n v="1"/>
    <n v="20"/>
    <x v="2"/>
  </r>
  <r>
    <x v="22"/>
    <n v="20"/>
    <x v="287"/>
    <x v="1"/>
    <x v="281"/>
    <x v="1"/>
    <n v="532400"/>
    <s v="Night"/>
    <n v="11"/>
    <n v="96"/>
    <x v="192"/>
  </r>
  <r>
    <x v="22"/>
    <n v="20"/>
    <x v="353"/>
    <x v="1"/>
    <x v="347"/>
    <x v="0"/>
    <n v="1052800"/>
    <s v="Night"/>
    <n v="7"/>
    <n v="20"/>
    <x v="214"/>
  </r>
  <r>
    <x v="22"/>
    <n v="20"/>
    <x v="353"/>
    <x v="1"/>
    <x v="347"/>
    <x v="1"/>
    <n v="2916000"/>
    <s v="Night"/>
    <n v="58"/>
    <n v="96"/>
    <x v="267"/>
  </r>
  <r>
    <x v="23"/>
    <n v="2"/>
    <x v="0"/>
    <x v="0"/>
    <x v="0"/>
    <x v="0"/>
    <n v="203500"/>
    <s v="EarlyMorning"/>
    <n v="11"/>
    <n v="12"/>
    <x v="138"/>
  </r>
  <r>
    <x v="23"/>
    <n v="2"/>
    <x v="0"/>
    <x v="0"/>
    <x v="0"/>
    <x v="1"/>
    <n v="499000"/>
    <s v="EarlyMorning"/>
    <n v="80"/>
    <n v="85"/>
    <x v="311"/>
  </r>
  <r>
    <x v="23"/>
    <n v="3"/>
    <x v="1"/>
    <x v="1"/>
    <x v="1"/>
    <x v="0"/>
    <n v="290600"/>
    <s v="EarlyMorning"/>
    <n v="2"/>
    <n v="20"/>
    <x v="13"/>
  </r>
  <r>
    <x v="23"/>
    <n v="3"/>
    <x v="1"/>
    <x v="1"/>
    <x v="1"/>
    <x v="1"/>
    <n v="682500"/>
    <s v="EarlyMorning"/>
    <n v="14"/>
    <n v="96"/>
    <x v="34"/>
  </r>
  <r>
    <x v="23"/>
    <n v="3"/>
    <x v="2"/>
    <x v="2"/>
    <x v="2"/>
    <x v="1"/>
    <n v="136800"/>
    <s v="EarlyMorning"/>
    <n v="6"/>
    <n v="50"/>
    <x v="43"/>
  </r>
  <r>
    <x v="23"/>
    <n v="4"/>
    <x v="289"/>
    <x v="7"/>
    <x v="283"/>
    <x v="0"/>
    <n v="3322500"/>
    <s v="Morning"/>
    <n v="25"/>
    <n v="28"/>
    <x v="529"/>
  </r>
  <r>
    <x v="23"/>
    <n v="4"/>
    <x v="289"/>
    <x v="7"/>
    <x v="283"/>
    <x v="1"/>
    <n v="4779700"/>
    <s v="Morning"/>
    <n v="107"/>
    <n v="142"/>
    <x v="343"/>
  </r>
  <r>
    <x v="23"/>
    <n v="4"/>
    <x v="354"/>
    <x v="1"/>
    <x v="348"/>
    <x v="0"/>
    <n v="1804800"/>
    <s v="Morning"/>
    <n v="12"/>
    <n v="20"/>
    <x v="41"/>
  </r>
  <r>
    <x v="23"/>
    <n v="4"/>
    <x v="354"/>
    <x v="1"/>
    <x v="348"/>
    <x v="1"/>
    <n v="3722700"/>
    <s v="Morning"/>
    <n v="74"/>
    <n v="96"/>
    <x v="431"/>
  </r>
  <r>
    <x v="23"/>
    <n v="5"/>
    <x v="3"/>
    <x v="1"/>
    <x v="3"/>
    <x v="0"/>
    <n v="920000"/>
    <s v="Morning"/>
    <n v="8"/>
    <n v="20"/>
    <x v="127"/>
  </r>
  <r>
    <x v="23"/>
    <n v="5"/>
    <x v="3"/>
    <x v="1"/>
    <x v="3"/>
    <x v="1"/>
    <n v="1846200"/>
    <s v="Morning"/>
    <n v="48"/>
    <n v="96"/>
    <x v="12"/>
  </r>
  <r>
    <x v="23"/>
    <n v="5"/>
    <x v="4"/>
    <x v="3"/>
    <x v="4"/>
    <x v="0"/>
    <n v="2979200"/>
    <s v="Morning"/>
    <n v="16"/>
    <n v="30"/>
    <x v="173"/>
  </r>
  <r>
    <x v="23"/>
    <n v="5"/>
    <x v="4"/>
    <x v="3"/>
    <x v="4"/>
    <x v="1"/>
    <n v="6421100"/>
    <s v="Morning"/>
    <n v="103"/>
    <n v="192"/>
    <x v="520"/>
  </r>
  <r>
    <x v="23"/>
    <n v="5"/>
    <x v="5"/>
    <x v="2"/>
    <x v="5"/>
    <x v="1"/>
    <n v="197000"/>
    <s v="Morning"/>
    <n v="10"/>
    <n v="50"/>
    <x v="26"/>
  </r>
  <r>
    <x v="23"/>
    <n v="5"/>
    <x v="355"/>
    <x v="2"/>
    <x v="349"/>
    <x v="1"/>
    <n v="576000"/>
    <s v="Morning"/>
    <n v="24"/>
    <n v="50"/>
    <x v="226"/>
  </r>
  <r>
    <x v="23"/>
    <n v="6"/>
    <x v="6"/>
    <x v="4"/>
    <x v="6"/>
    <x v="1"/>
    <n v="78300"/>
    <s v="Morning"/>
    <n v="9"/>
    <n v="12"/>
    <x v="92"/>
  </r>
  <r>
    <x v="23"/>
    <n v="6"/>
    <x v="466"/>
    <x v="4"/>
    <x v="447"/>
    <x v="1"/>
    <n v="11200"/>
    <s v="Morning"/>
    <n v="1"/>
    <n v="12"/>
    <x v="47"/>
  </r>
  <r>
    <x v="23"/>
    <n v="6"/>
    <x v="290"/>
    <x v="0"/>
    <x v="284"/>
    <x v="0"/>
    <n v="72000"/>
    <s v="Morning"/>
    <n v="4"/>
    <n v="12"/>
    <x v="0"/>
  </r>
  <r>
    <x v="23"/>
    <n v="6"/>
    <x v="290"/>
    <x v="0"/>
    <x v="284"/>
    <x v="1"/>
    <n v="151800"/>
    <s v="Morning"/>
    <n v="25"/>
    <n v="85"/>
    <x v="110"/>
  </r>
  <r>
    <x v="23"/>
    <n v="6"/>
    <x v="7"/>
    <x v="0"/>
    <x v="7"/>
    <x v="0"/>
    <n v="572000"/>
    <s v="Morning"/>
    <n v="10"/>
    <n v="12"/>
    <x v="130"/>
  </r>
  <r>
    <x v="23"/>
    <n v="6"/>
    <x v="7"/>
    <x v="0"/>
    <x v="7"/>
    <x v="1"/>
    <n v="1459200"/>
    <s v="Morning"/>
    <n v="76"/>
    <n v="85"/>
    <x v="533"/>
  </r>
  <r>
    <x v="23"/>
    <n v="6"/>
    <x v="291"/>
    <x v="4"/>
    <x v="285"/>
    <x v="1"/>
    <n v="63800"/>
    <s v="Morning"/>
    <n v="11"/>
    <n v="12"/>
    <x v="138"/>
  </r>
  <r>
    <x v="23"/>
    <n v="6"/>
    <x v="8"/>
    <x v="0"/>
    <x v="8"/>
    <x v="0"/>
    <n v="347600"/>
    <s v="Morning"/>
    <n v="4"/>
    <n v="12"/>
    <x v="0"/>
  </r>
  <r>
    <x v="23"/>
    <n v="6"/>
    <x v="8"/>
    <x v="0"/>
    <x v="8"/>
    <x v="1"/>
    <n v="878700"/>
    <s v="Morning"/>
    <n v="30"/>
    <n v="85"/>
    <x v="212"/>
  </r>
  <r>
    <x v="23"/>
    <n v="6"/>
    <x v="9"/>
    <x v="2"/>
    <x v="9"/>
    <x v="1"/>
    <n v="114000"/>
    <s v="Morning"/>
    <n v="5"/>
    <n v="50"/>
    <x v="13"/>
  </r>
  <r>
    <x v="23"/>
    <n v="7"/>
    <x v="10"/>
    <x v="0"/>
    <x v="10"/>
    <x v="0"/>
    <n v="107800"/>
    <s v="Morning"/>
    <n v="11"/>
    <n v="12"/>
    <x v="138"/>
  </r>
  <r>
    <x v="23"/>
    <n v="7"/>
    <x v="10"/>
    <x v="0"/>
    <x v="10"/>
    <x v="1"/>
    <n v="255600"/>
    <s v="Morning"/>
    <n v="77"/>
    <n v="85"/>
    <x v="471"/>
  </r>
  <r>
    <x v="23"/>
    <n v="7"/>
    <x v="292"/>
    <x v="4"/>
    <x v="286"/>
    <x v="1"/>
    <n v="44100"/>
    <s v="Morning"/>
    <n v="9"/>
    <n v="12"/>
    <x v="92"/>
  </r>
  <r>
    <x v="23"/>
    <n v="7"/>
    <x v="12"/>
    <x v="4"/>
    <x v="12"/>
    <x v="1"/>
    <n v="44100"/>
    <s v="Morning"/>
    <n v="7"/>
    <n v="12"/>
    <x v="18"/>
  </r>
  <r>
    <x v="23"/>
    <n v="7"/>
    <x v="13"/>
    <x v="0"/>
    <x v="13"/>
    <x v="0"/>
    <n v="286000"/>
    <s v="Morning"/>
    <n v="5"/>
    <n v="12"/>
    <x v="24"/>
  </r>
  <r>
    <x v="23"/>
    <n v="7"/>
    <x v="13"/>
    <x v="0"/>
    <x v="13"/>
    <x v="1"/>
    <n v="691400"/>
    <s v="Morning"/>
    <n v="36"/>
    <n v="85"/>
    <x v="170"/>
  </r>
  <r>
    <x v="23"/>
    <n v="7"/>
    <x v="293"/>
    <x v="2"/>
    <x v="287"/>
    <x v="1"/>
    <n v="621800"/>
    <s v="Morning"/>
    <n v="24"/>
    <n v="50"/>
    <x v="226"/>
  </r>
  <r>
    <x v="23"/>
    <n v="7"/>
    <x v="356"/>
    <x v="6"/>
    <x v="350"/>
    <x v="0"/>
    <n v="213600"/>
    <s v="Morning"/>
    <n v="2"/>
    <n v="12"/>
    <x v="10"/>
  </r>
  <r>
    <x v="23"/>
    <n v="7"/>
    <x v="356"/>
    <x v="6"/>
    <x v="350"/>
    <x v="1"/>
    <n v="498400"/>
    <s v="Morning"/>
    <n v="14"/>
    <n v="118"/>
    <x v="52"/>
  </r>
  <r>
    <x v="23"/>
    <n v="7"/>
    <x v="14"/>
    <x v="2"/>
    <x v="14"/>
    <x v="1"/>
    <n v="907800"/>
    <s v="Morning"/>
    <n v="39"/>
    <n v="50"/>
    <x v="244"/>
  </r>
  <r>
    <x v="23"/>
    <n v="7"/>
    <x v="294"/>
    <x v="2"/>
    <x v="288"/>
    <x v="1"/>
    <n v="200800"/>
    <s v="Morning"/>
    <n v="10"/>
    <n v="50"/>
    <x v="26"/>
  </r>
  <r>
    <x v="23"/>
    <n v="7"/>
    <x v="451"/>
    <x v="4"/>
    <x v="434"/>
    <x v="1"/>
    <n v="35400"/>
    <s v="Morning"/>
    <n v="6"/>
    <n v="12"/>
    <x v="12"/>
  </r>
  <r>
    <x v="23"/>
    <n v="7"/>
    <x v="357"/>
    <x v="0"/>
    <x v="351"/>
    <x v="0"/>
    <n v="896000"/>
    <s v="Morning"/>
    <n v="10"/>
    <n v="12"/>
    <x v="130"/>
  </r>
  <r>
    <x v="23"/>
    <n v="7"/>
    <x v="357"/>
    <x v="0"/>
    <x v="351"/>
    <x v="1"/>
    <n v="2077600"/>
    <s v="Morning"/>
    <n v="69"/>
    <n v="85"/>
    <x v="132"/>
  </r>
  <r>
    <x v="23"/>
    <n v="7"/>
    <x v="295"/>
    <x v="0"/>
    <x v="289"/>
    <x v="0"/>
    <n v="340900"/>
    <s v="Morning"/>
    <n v="7"/>
    <n v="12"/>
    <x v="18"/>
  </r>
  <r>
    <x v="23"/>
    <n v="7"/>
    <x v="295"/>
    <x v="0"/>
    <x v="289"/>
    <x v="1"/>
    <n v="1173200"/>
    <s v="Morning"/>
    <n v="72"/>
    <n v="85"/>
    <x v="341"/>
  </r>
  <r>
    <x v="23"/>
    <n v="7"/>
    <x v="358"/>
    <x v="0"/>
    <x v="352"/>
    <x v="0"/>
    <n v="586600"/>
    <s v="Morning"/>
    <n v="7"/>
    <n v="12"/>
    <x v="18"/>
  </r>
  <r>
    <x v="23"/>
    <n v="7"/>
    <x v="358"/>
    <x v="0"/>
    <x v="352"/>
    <x v="1"/>
    <n v="756100"/>
    <s v="Morning"/>
    <n v="27"/>
    <n v="85"/>
    <x v="71"/>
  </r>
  <r>
    <x v="23"/>
    <n v="7"/>
    <x v="359"/>
    <x v="2"/>
    <x v="353"/>
    <x v="1"/>
    <n v="718800"/>
    <s v="Morning"/>
    <n v="30"/>
    <n v="50"/>
    <x v="41"/>
  </r>
  <r>
    <x v="23"/>
    <n v="7"/>
    <x v="360"/>
    <x v="0"/>
    <x v="354"/>
    <x v="0"/>
    <n v="628600"/>
    <s v="Morning"/>
    <n v="7"/>
    <n v="12"/>
    <x v="18"/>
  </r>
  <r>
    <x v="23"/>
    <n v="7"/>
    <x v="360"/>
    <x v="0"/>
    <x v="354"/>
    <x v="1"/>
    <n v="1746200"/>
    <s v="Morning"/>
    <n v="58"/>
    <n v="85"/>
    <x v="309"/>
  </r>
  <r>
    <x v="23"/>
    <n v="7"/>
    <x v="296"/>
    <x v="2"/>
    <x v="290"/>
    <x v="1"/>
    <n v="129100"/>
    <s v="Morning"/>
    <n v="29"/>
    <n v="50"/>
    <x v="145"/>
  </r>
  <r>
    <x v="23"/>
    <n v="7"/>
    <x v="16"/>
    <x v="0"/>
    <x v="16"/>
    <x v="0"/>
    <n v="170100"/>
    <s v="Morning"/>
    <n v="9"/>
    <n v="12"/>
    <x v="92"/>
  </r>
  <r>
    <x v="23"/>
    <n v="7"/>
    <x v="16"/>
    <x v="0"/>
    <x v="16"/>
    <x v="1"/>
    <n v="410700"/>
    <s v="Morning"/>
    <n v="65"/>
    <n v="85"/>
    <x v="280"/>
  </r>
  <r>
    <x v="23"/>
    <n v="7"/>
    <x v="17"/>
    <x v="0"/>
    <x v="17"/>
    <x v="0"/>
    <n v="366100"/>
    <s v="Morning"/>
    <n v="7"/>
    <n v="12"/>
    <x v="18"/>
  </r>
  <r>
    <x v="23"/>
    <n v="7"/>
    <x v="17"/>
    <x v="0"/>
    <x v="17"/>
    <x v="1"/>
    <n v="774600"/>
    <s v="Morning"/>
    <n v="44"/>
    <n v="85"/>
    <x v="177"/>
  </r>
  <r>
    <x v="23"/>
    <n v="7"/>
    <x v="443"/>
    <x v="3"/>
    <x v="427"/>
    <x v="0"/>
    <n v="439200"/>
    <s v="Morning"/>
    <n v="3"/>
    <n v="30"/>
    <x v="13"/>
  </r>
  <r>
    <x v="23"/>
    <n v="7"/>
    <x v="443"/>
    <x v="3"/>
    <x v="427"/>
    <x v="1"/>
    <n v="1073600"/>
    <s v="Morning"/>
    <n v="22"/>
    <n v="192"/>
    <x v="192"/>
  </r>
  <r>
    <x v="23"/>
    <n v="8"/>
    <x v="18"/>
    <x v="2"/>
    <x v="18"/>
    <x v="1"/>
    <n v="179200"/>
    <s v="BeforeNoon"/>
    <n v="18"/>
    <n v="50"/>
    <x v="188"/>
  </r>
  <r>
    <x v="23"/>
    <n v="8"/>
    <x v="19"/>
    <x v="2"/>
    <x v="19"/>
    <x v="1"/>
    <n v="392000"/>
    <s v="BeforeNoon"/>
    <n v="20"/>
    <n v="50"/>
    <x v="127"/>
  </r>
  <r>
    <x v="23"/>
    <n v="8"/>
    <x v="20"/>
    <x v="2"/>
    <x v="20"/>
    <x v="1"/>
    <n v="131100"/>
    <s v="BeforeNoon"/>
    <n v="42"/>
    <n v="50"/>
    <x v="415"/>
  </r>
  <r>
    <x v="23"/>
    <n v="8"/>
    <x v="21"/>
    <x v="5"/>
    <x v="21"/>
    <x v="0"/>
    <n v="1163700"/>
    <s v="BeforeNoon"/>
    <n v="27"/>
    <n v="30"/>
    <x v="255"/>
  </r>
  <r>
    <x v="23"/>
    <n v="8"/>
    <x v="21"/>
    <x v="5"/>
    <x v="21"/>
    <x v="2"/>
    <n v="927200"/>
    <s v="BeforeNoon"/>
    <n v="38"/>
    <n v="48"/>
    <x v="475"/>
  </r>
  <r>
    <x v="23"/>
    <n v="8"/>
    <x v="21"/>
    <x v="5"/>
    <x v="21"/>
    <x v="1"/>
    <n v="4017200"/>
    <s v="BeforeNoon"/>
    <n v="278"/>
    <n v="324"/>
    <x v="607"/>
  </r>
  <r>
    <x v="23"/>
    <n v="8"/>
    <x v="22"/>
    <x v="2"/>
    <x v="22"/>
    <x v="1"/>
    <n v="73900"/>
    <s v="BeforeNoon"/>
    <n v="8"/>
    <n v="50"/>
    <x v="35"/>
  </r>
  <r>
    <x v="23"/>
    <n v="8"/>
    <x v="23"/>
    <x v="0"/>
    <x v="23"/>
    <x v="0"/>
    <n v="27300"/>
    <s v="BeforeNoon"/>
    <n v="3"/>
    <n v="12"/>
    <x v="89"/>
  </r>
  <r>
    <x v="23"/>
    <n v="8"/>
    <x v="23"/>
    <x v="0"/>
    <x v="23"/>
    <x v="1"/>
    <n v="66300"/>
    <s v="BeforeNoon"/>
    <n v="22"/>
    <n v="85"/>
    <x v="50"/>
  </r>
  <r>
    <x v="23"/>
    <n v="8"/>
    <x v="24"/>
    <x v="0"/>
    <x v="24"/>
    <x v="0"/>
    <n v="183000"/>
    <s v="BeforeNoon"/>
    <n v="5"/>
    <n v="12"/>
    <x v="24"/>
  </r>
  <r>
    <x v="23"/>
    <n v="8"/>
    <x v="24"/>
    <x v="0"/>
    <x v="24"/>
    <x v="1"/>
    <n v="675800"/>
    <s v="BeforeNoon"/>
    <n v="55"/>
    <n v="85"/>
    <x v="153"/>
  </r>
  <r>
    <x v="23"/>
    <n v="8"/>
    <x v="298"/>
    <x v="0"/>
    <x v="292"/>
    <x v="0"/>
    <n v="423200"/>
    <s v="BeforeNoon"/>
    <n v="8"/>
    <n v="12"/>
    <x v="58"/>
  </r>
  <r>
    <x v="23"/>
    <n v="8"/>
    <x v="298"/>
    <x v="0"/>
    <x v="292"/>
    <x v="1"/>
    <n v="1184600"/>
    <s v="BeforeNoon"/>
    <n v="67"/>
    <n v="85"/>
    <x v="358"/>
  </r>
  <r>
    <x v="23"/>
    <n v="8"/>
    <x v="25"/>
    <x v="2"/>
    <x v="25"/>
    <x v="1"/>
    <n v="699400"/>
    <s v="BeforeNoon"/>
    <n v="45"/>
    <n v="50"/>
    <x v="255"/>
  </r>
  <r>
    <x v="23"/>
    <n v="8"/>
    <x v="299"/>
    <x v="4"/>
    <x v="293"/>
    <x v="1"/>
    <n v="41300"/>
    <s v="BeforeNoon"/>
    <n v="7"/>
    <n v="12"/>
    <x v="18"/>
  </r>
  <r>
    <x v="23"/>
    <n v="8"/>
    <x v="26"/>
    <x v="2"/>
    <x v="26"/>
    <x v="1"/>
    <n v="379400"/>
    <s v="BeforeNoon"/>
    <n v="27"/>
    <n v="50"/>
    <x v="213"/>
  </r>
  <r>
    <x v="23"/>
    <n v="8"/>
    <x v="300"/>
    <x v="4"/>
    <x v="294"/>
    <x v="1"/>
    <n v="33000"/>
    <s v="BeforeNoon"/>
    <n v="10"/>
    <n v="12"/>
    <x v="130"/>
  </r>
  <r>
    <x v="23"/>
    <n v="8"/>
    <x v="27"/>
    <x v="1"/>
    <x v="27"/>
    <x v="0"/>
    <n v="1696600"/>
    <s v="BeforeNoon"/>
    <n v="17"/>
    <n v="20"/>
    <x v="142"/>
  </r>
  <r>
    <x v="23"/>
    <n v="8"/>
    <x v="27"/>
    <x v="1"/>
    <x v="27"/>
    <x v="1"/>
    <n v="2677200"/>
    <s v="BeforeNoon"/>
    <n v="80"/>
    <n v="96"/>
    <x v="130"/>
  </r>
  <r>
    <x v="23"/>
    <n v="8"/>
    <x v="28"/>
    <x v="0"/>
    <x v="28"/>
    <x v="0"/>
    <n v="85500"/>
    <s v="BeforeNoon"/>
    <n v="9"/>
    <n v="12"/>
    <x v="92"/>
  </r>
  <r>
    <x v="23"/>
    <n v="8"/>
    <x v="28"/>
    <x v="0"/>
    <x v="28"/>
    <x v="1"/>
    <n v="193200"/>
    <s v="BeforeNoon"/>
    <n v="60"/>
    <n v="85"/>
    <x v="131"/>
  </r>
  <r>
    <x v="23"/>
    <n v="9"/>
    <x v="29"/>
    <x v="4"/>
    <x v="29"/>
    <x v="1"/>
    <n v="21200"/>
    <s v="BeforeNoon"/>
    <n v="4"/>
    <n v="12"/>
    <x v="0"/>
  </r>
  <r>
    <x v="23"/>
    <n v="9"/>
    <x v="30"/>
    <x v="4"/>
    <x v="30"/>
    <x v="1"/>
    <n v="15900"/>
    <s v="BeforeNoon"/>
    <n v="3"/>
    <n v="12"/>
    <x v="89"/>
  </r>
  <r>
    <x v="23"/>
    <n v="9"/>
    <x v="361"/>
    <x v="2"/>
    <x v="355"/>
    <x v="1"/>
    <n v="545500"/>
    <s v="BeforeNoon"/>
    <n v="26"/>
    <n v="50"/>
    <x v="156"/>
  </r>
  <r>
    <x v="23"/>
    <n v="9"/>
    <x v="362"/>
    <x v="0"/>
    <x v="356"/>
    <x v="0"/>
    <n v="698400"/>
    <s v="BeforeNoon"/>
    <n v="8"/>
    <n v="12"/>
    <x v="58"/>
  </r>
  <r>
    <x v="23"/>
    <n v="9"/>
    <x v="362"/>
    <x v="0"/>
    <x v="356"/>
    <x v="1"/>
    <n v="1690700"/>
    <s v="BeforeNoon"/>
    <n v="58"/>
    <n v="85"/>
    <x v="309"/>
  </r>
  <r>
    <x v="23"/>
    <n v="9"/>
    <x v="363"/>
    <x v="2"/>
    <x v="357"/>
    <x v="1"/>
    <n v="246300"/>
    <s v="BeforeNoon"/>
    <n v="16"/>
    <n v="50"/>
    <x v="141"/>
  </r>
  <r>
    <x v="23"/>
    <n v="9"/>
    <x v="32"/>
    <x v="6"/>
    <x v="32"/>
    <x v="0"/>
    <n v="1121400"/>
    <s v="BeforeNoon"/>
    <n v="9"/>
    <n v="12"/>
    <x v="92"/>
  </r>
  <r>
    <x v="23"/>
    <n v="9"/>
    <x v="32"/>
    <x v="6"/>
    <x v="32"/>
    <x v="1"/>
    <n v="2290900"/>
    <s v="BeforeNoon"/>
    <n v="55"/>
    <n v="118"/>
    <x v="171"/>
  </r>
  <r>
    <x v="23"/>
    <n v="9"/>
    <x v="33"/>
    <x v="6"/>
    <x v="33"/>
    <x v="0"/>
    <n v="747600"/>
    <s v="BeforeNoon"/>
    <n v="6"/>
    <n v="12"/>
    <x v="12"/>
  </r>
  <r>
    <x v="23"/>
    <n v="9"/>
    <x v="33"/>
    <x v="6"/>
    <x v="33"/>
    <x v="1"/>
    <n v="2207900"/>
    <s v="BeforeNoon"/>
    <n v="53"/>
    <n v="118"/>
    <x v="460"/>
  </r>
  <r>
    <x v="23"/>
    <n v="9"/>
    <x v="34"/>
    <x v="2"/>
    <x v="34"/>
    <x v="1"/>
    <n v="123000"/>
    <s v="BeforeNoon"/>
    <n v="10"/>
    <n v="50"/>
    <x v="26"/>
  </r>
  <r>
    <x v="23"/>
    <n v="9"/>
    <x v="35"/>
    <x v="1"/>
    <x v="35"/>
    <x v="0"/>
    <n v="1150000"/>
    <s v="BeforeNoon"/>
    <n v="10"/>
    <n v="20"/>
    <x v="12"/>
  </r>
  <r>
    <x v="23"/>
    <n v="9"/>
    <x v="35"/>
    <x v="1"/>
    <x v="35"/>
    <x v="1"/>
    <n v="1535900"/>
    <s v="BeforeNoon"/>
    <n v="40"/>
    <n v="96"/>
    <x v="24"/>
  </r>
  <r>
    <x v="23"/>
    <n v="9"/>
    <x v="36"/>
    <x v="1"/>
    <x v="36"/>
    <x v="0"/>
    <n v="999000"/>
    <s v="BeforeNoon"/>
    <n v="5"/>
    <n v="20"/>
    <x v="89"/>
  </r>
  <r>
    <x v="23"/>
    <n v="9"/>
    <x v="36"/>
    <x v="1"/>
    <x v="36"/>
    <x v="1"/>
    <n v="2337600"/>
    <s v="BeforeNoon"/>
    <n v="35"/>
    <n v="96"/>
    <x v="282"/>
  </r>
  <r>
    <x v="23"/>
    <n v="9"/>
    <x v="37"/>
    <x v="2"/>
    <x v="37"/>
    <x v="1"/>
    <n v="172200"/>
    <s v="BeforeNoon"/>
    <n v="27"/>
    <n v="50"/>
    <x v="213"/>
  </r>
  <r>
    <x v="23"/>
    <n v="9"/>
    <x v="38"/>
    <x v="7"/>
    <x v="38"/>
    <x v="0"/>
    <n v="2525100"/>
    <s v="BeforeNoon"/>
    <n v="19"/>
    <n v="28"/>
    <x v="94"/>
  </r>
  <r>
    <x v="23"/>
    <n v="9"/>
    <x v="38"/>
    <x v="7"/>
    <x v="38"/>
    <x v="1"/>
    <n v="5546000"/>
    <s v="BeforeNoon"/>
    <n v="124"/>
    <n v="142"/>
    <x v="576"/>
  </r>
  <r>
    <x v="23"/>
    <n v="9"/>
    <x v="39"/>
    <x v="7"/>
    <x v="39"/>
    <x v="0"/>
    <n v="526400"/>
    <s v="BeforeNoon"/>
    <n v="28"/>
    <n v="28"/>
    <x v="72"/>
  </r>
  <r>
    <x v="23"/>
    <n v="9"/>
    <x v="39"/>
    <x v="7"/>
    <x v="39"/>
    <x v="1"/>
    <n v="863400"/>
    <s v="BeforeNoon"/>
    <n v="136"/>
    <n v="142"/>
    <x v="614"/>
  </r>
  <r>
    <x v="23"/>
    <n v="9"/>
    <x v="395"/>
    <x v="0"/>
    <x v="387"/>
    <x v="0"/>
    <n v="69300"/>
    <s v="BeforeNoon"/>
    <n v="7"/>
    <n v="12"/>
    <x v="18"/>
  </r>
  <r>
    <x v="23"/>
    <n v="9"/>
    <x v="395"/>
    <x v="0"/>
    <x v="387"/>
    <x v="1"/>
    <n v="179400"/>
    <s v="BeforeNoon"/>
    <n v="54"/>
    <n v="85"/>
    <x v="279"/>
  </r>
  <r>
    <x v="23"/>
    <n v="9"/>
    <x v="40"/>
    <x v="0"/>
    <x v="40"/>
    <x v="0"/>
    <n v="400400"/>
    <s v="BeforeNoon"/>
    <n v="7"/>
    <n v="12"/>
    <x v="18"/>
  </r>
  <r>
    <x v="23"/>
    <n v="9"/>
    <x v="40"/>
    <x v="0"/>
    <x v="40"/>
    <x v="1"/>
    <n v="1037100"/>
    <s v="BeforeNoon"/>
    <n v="54"/>
    <n v="85"/>
    <x v="279"/>
  </r>
  <r>
    <x v="23"/>
    <n v="9"/>
    <x v="41"/>
    <x v="0"/>
    <x v="41"/>
    <x v="0"/>
    <n v="222000"/>
    <s v="BeforeNoon"/>
    <n v="12"/>
    <n v="12"/>
    <x v="72"/>
  </r>
  <r>
    <x v="23"/>
    <n v="9"/>
    <x v="41"/>
    <x v="0"/>
    <x v="41"/>
    <x v="1"/>
    <n v="511400"/>
    <s v="BeforeNoon"/>
    <n v="82"/>
    <n v="85"/>
    <x v="241"/>
  </r>
  <r>
    <x v="23"/>
    <n v="9"/>
    <x v="364"/>
    <x v="2"/>
    <x v="358"/>
    <x v="1"/>
    <n v="499500"/>
    <s v="BeforeNoon"/>
    <n v="22"/>
    <n v="50"/>
    <x v="102"/>
  </r>
  <r>
    <x v="23"/>
    <n v="9"/>
    <x v="42"/>
    <x v="0"/>
    <x v="42"/>
    <x v="0"/>
    <n v="534000"/>
    <s v="BeforeNoon"/>
    <n v="12"/>
    <n v="12"/>
    <x v="72"/>
  </r>
  <r>
    <x v="23"/>
    <n v="9"/>
    <x v="42"/>
    <x v="0"/>
    <x v="42"/>
    <x v="1"/>
    <n v="1265500"/>
    <s v="BeforeNoon"/>
    <n v="85"/>
    <n v="85"/>
    <x v="72"/>
  </r>
  <r>
    <x v="23"/>
    <n v="9"/>
    <x v="43"/>
    <x v="2"/>
    <x v="43"/>
    <x v="1"/>
    <n v="822300"/>
    <s v="BeforeNoon"/>
    <n v="33"/>
    <n v="50"/>
    <x v="399"/>
  </r>
  <r>
    <x v="23"/>
    <n v="9"/>
    <x v="44"/>
    <x v="2"/>
    <x v="44"/>
    <x v="1"/>
    <n v="89500"/>
    <s v="BeforeNoon"/>
    <n v="5"/>
    <n v="50"/>
    <x v="13"/>
  </r>
  <r>
    <x v="23"/>
    <n v="9"/>
    <x v="45"/>
    <x v="7"/>
    <x v="45"/>
    <x v="0"/>
    <n v="400000"/>
    <s v="BeforeNoon"/>
    <n v="20"/>
    <n v="28"/>
    <x v="450"/>
  </r>
  <r>
    <x v="23"/>
    <n v="9"/>
    <x v="45"/>
    <x v="7"/>
    <x v="45"/>
    <x v="1"/>
    <n v="472000"/>
    <s v="BeforeNoon"/>
    <n v="70"/>
    <n v="142"/>
    <x v="323"/>
  </r>
  <r>
    <x v="23"/>
    <n v="9"/>
    <x v="46"/>
    <x v="2"/>
    <x v="46"/>
    <x v="1"/>
    <n v="313800"/>
    <s v="BeforeNoon"/>
    <n v="21"/>
    <n v="50"/>
    <x v="119"/>
  </r>
  <r>
    <x v="23"/>
    <n v="9"/>
    <x v="47"/>
    <x v="4"/>
    <x v="47"/>
    <x v="1"/>
    <n v="41600"/>
    <s v="BeforeNoon"/>
    <n v="4"/>
    <n v="12"/>
    <x v="0"/>
  </r>
  <r>
    <x v="23"/>
    <n v="9"/>
    <x v="48"/>
    <x v="7"/>
    <x v="48"/>
    <x v="0"/>
    <n v="432000"/>
    <s v="BeforeNoon"/>
    <n v="24"/>
    <n v="28"/>
    <x v="377"/>
  </r>
  <r>
    <x v="23"/>
    <n v="9"/>
    <x v="48"/>
    <x v="7"/>
    <x v="48"/>
    <x v="1"/>
    <n v="781200"/>
    <s v="BeforeNoon"/>
    <n v="129"/>
    <n v="142"/>
    <x v="656"/>
  </r>
  <r>
    <x v="23"/>
    <n v="9"/>
    <x v="306"/>
    <x v="2"/>
    <x v="300"/>
    <x v="1"/>
    <n v="655400"/>
    <s v="BeforeNoon"/>
    <n v="44"/>
    <n v="50"/>
    <x v="351"/>
  </r>
  <r>
    <x v="23"/>
    <n v="9"/>
    <x v="49"/>
    <x v="0"/>
    <x v="49"/>
    <x v="0"/>
    <n v="627200"/>
    <s v="BeforeNoon"/>
    <n v="7"/>
    <n v="12"/>
    <x v="18"/>
  </r>
  <r>
    <x v="23"/>
    <n v="9"/>
    <x v="49"/>
    <x v="0"/>
    <x v="49"/>
    <x v="1"/>
    <n v="1079300"/>
    <s v="BeforeNoon"/>
    <n v="36"/>
    <n v="85"/>
    <x v="170"/>
  </r>
  <r>
    <x v="23"/>
    <n v="9"/>
    <x v="50"/>
    <x v="0"/>
    <x v="50"/>
    <x v="0"/>
    <n v="228200"/>
    <s v="BeforeNoon"/>
    <n v="7"/>
    <n v="12"/>
    <x v="18"/>
  </r>
  <r>
    <x v="23"/>
    <n v="9"/>
    <x v="50"/>
    <x v="0"/>
    <x v="50"/>
    <x v="1"/>
    <n v="755100"/>
    <s v="BeforeNoon"/>
    <n v="69"/>
    <n v="85"/>
    <x v="132"/>
  </r>
  <r>
    <x v="23"/>
    <n v="9"/>
    <x v="51"/>
    <x v="0"/>
    <x v="51"/>
    <x v="0"/>
    <n v="182500"/>
    <s v="BeforeNoon"/>
    <n v="5"/>
    <n v="12"/>
    <x v="24"/>
  </r>
  <r>
    <x v="23"/>
    <n v="9"/>
    <x v="51"/>
    <x v="0"/>
    <x v="51"/>
    <x v="1"/>
    <n v="379400"/>
    <s v="BeforeNoon"/>
    <n v="31"/>
    <n v="85"/>
    <x v="184"/>
  </r>
  <r>
    <x v="23"/>
    <n v="9"/>
    <x v="52"/>
    <x v="0"/>
    <x v="52"/>
    <x v="0"/>
    <n v="363000"/>
    <s v="BeforeNoon"/>
    <n v="11"/>
    <n v="12"/>
    <x v="138"/>
  </r>
  <r>
    <x v="23"/>
    <n v="9"/>
    <x v="52"/>
    <x v="0"/>
    <x v="52"/>
    <x v="1"/>
    <n v="675400"/>
    <s v="BeforeNoon"/>
    <n v="61"/>
    <n v="85"/>
    <x v="243"/>
  </r>
  <r>
    <x v="23"/>
    <n v="9"/>
    <x v="53"/>
    <x v="6"/>
    <x v="53"/>
    <x v="0"/>
    <n v="443300"/>
    <s v="BeforeNoon"/>
    <n v="11"/>
    <n v="12"/>
    <x v="138"/>
  </r>
  <r>
    <x v="23"/>
    <n v="9"/>
    <x v="53"/>
    <x v="6"/>
    <x v="53"/>
    <x v="1"/>
    <n v="1306800"/>
    <s v="BeforeNoon"/>
    <n v="97"/>
    <n v="118"/>
    <x v="501"/>
  </r>
  <r>
    <x v="23"/>
    <n v="9"/>
    <x v="54"/>
    <x v="3"/>
    <x v="54"/>
    <x v="0"/>
    <n v="953100"/>
    <s v="BeforeNoon"/>
    <n v="27"/>
    <n v="30"/>
    <x v="255"/>
  </r>
  <r>
    <x v="23"/>
    <n v="9"/>
    <x v="54"/>
    <x v="3"/>
    <x v="54"/>
    <x v="1"/>
    <n v="1645700"/>
    <s v="BeforeNoon"/>
    <n v="139"/>
    <n v="192"/>
    <x v="597"/>
  </r>
  <r>
    <x v="23"/>
    <n v="9"/>
    <x v="55"/>
    <x v="2"/>
    <x v="55"/>
    <x v="1"/>
    <n v="425800"/>
    <s v="BeforeNoon"/>
    <n v="28"/>
    <n v="50"/>
    <x v="108"/>
  </r>
  <r>
    <x v="23"/>
    <n v="9"/>
    <x v="56"/>
    <x v="0"/>
    <x v="56"/>
    <x v="0"/>
    <n v="342000"/>
    <s v="BeforeNoon"/>
    <n v="9"/>
    <n v="12"/>
    <x v="92"/>
  </r>
  <r>
    <x v="23"/>
    <n v="9"/>
    <x v="56"/>
    <x v="0"/>
    <x v="56"/>
    <x v="1"/>
    <n v="727500"/>
    <s v="BeforeNoon"/>
    <n v="57"/>
    <n v="85"/>
    <x v="338"/>
  </r>
  <r>
    <x v="23"/>
    <n v="9"/>
    <x v="308"/>
    <x v="2"/>
    <x v="302"/>
    <x v="1"/>
    <n v="38400"/>
    <s v="BeforeNoon"/>
    <n v="3"/>
    <n v="50"/>
    <x v="20"/>
  </r>
  <r>
    <x v="23"/>
    <n v="9"/>
    <x v="309"/>
    <x v="4"/>
    <x v="303"/>
    <x v="1"/>
    <n v="58000"/>
    <s v="BeforeNoon"/>
    <n v="10"/>
    <n v="12"/>
    <x v="130"/>
  </r>
  <r>
    <x v="23"/>
    <n v="9"/>
    <x v="57"/>
    <x v="0"/>
    <x v="57"/>
    <x v="0"/>
    <n v="782100"/>
    <s v="BeforeNoon"/>
    <n v="9"/>
    <n v="12"/>
    <x v="92"/>
  </r>
  <r>
    <x v="23"/>
    <n v="9"/>
    <x v="57"/>
    <x v="0"/>
    <x v="57"/>
    <x v="1"/>
    <n v="988900"/>
    <s v="BeforeNoon"/>
    <n v="34"/>
    <n v="85"/>
    <x v="127"/>
  </r>
  <r>
    <x v="23"/>
    <n v="9"/>
    <x v="310"/>
    <x v="2"/>
    <x v="304"/>
    <x v="1"/>
    <n v="441900"/>
    <s v="BeforeNoon"/>
    <n v="26"/>
    <n v="50"/>
    <x v="156"/>
  </r>
  <r>
    <x v="23"/>
    <n v="9"/>
    <x v="311"/>
    <x v="2"/>
    <x v="305"/>
    <x v="1"/>
    <n v="779600"/>
    <s v="BeforeNoon"/>
    <n v="46"/>
    <n v="50"/>
    <x v="388"/>
  </r>
  <r>
    <x v="23"/>
    <n v="9"/>
    <x v="58"/>
    <x v="6"/>
    <x v="58"/>
    <x v="0"/>
    <n v="491000"/>
    <s v="BeforeNoon"/>
    <n v="10"/>
    <n v="12"/>
    <x v="130"/>
  </r>
  <r>
    <x v="23"/>
    <n v="9"/>
    <x v="58"/>
    <x v="6"/>
    <x v="58"/>
    <x v="1"/>
    <n v="1830000"/>
    <s v="BeforeNoon"/>
    <n v="111"/>
    <n v="118"/>
    <x v="454"/>
  </r>
  <r>
    <x v="23"/>
    <n v="10"/>
    <x v="365"/>
    <x v="2"/>
    <x v="359"/>
    <x v="1"/>
    <n v="323400"/>
    <s v="BeforeNoon"/>
    <n v="26"/>
    <n v="50"/>
    <x v="156"/>
  </r>
  <r>
    <x v="23"/>
    <n v="10"/>
    <x v="422"/>
    <x v="2"/>
    <x v="407"/>
    <x v="1"/>
    <n v="307000"/>
    <s v="BeforeNoon"/>
    <n v="32"/>
    <n v="50"/>
    <x v="128"/>
  </r>
  <r>
    <x v="23"/>
    <n v="10"/>
    <x v="467"/>
    <x v="4"/>
    <x v="448"/>
    <x v="1"/>
    <n v="95700"/>
    <s v="BeforeNoon"/>
    <n v="11"/>
    <n v="12"/>
    <x v="138"/>
  </r>
  <r>
    <x v="23"/>
    <n v="10"/>
    <x v="59"/>
    <x v="0"/>
    <x v="59"/>
    <x v="0"/>
    <n v="450000"/>
    <s v="BeforeNoon"/>
    <n v="9"/>
    <n v="12"/>
    <x v="92"/>
  </r>
  <r>
    <x v="23"/>
    <n v="10"/>
    <x v="59"/>
    <x v="0"/>
    <x v="59"/>
    <x v="1"/>
    <n v="1158700"/>
    <s v="BeforeNoon"/>
    <n v="69"/>
    <n v="85"/>
    <x v="132"/>
  </r>
  <r>
    <x v="23"/>
    <n v="10"/>
    <x v="60"/>
    <x v="0"/>
    <x v="60"/>
    <x v="0"/>
    <n v="162000"/>
    <s v="BeforeNoon"/>
    <n v="9"/>
    <n v="12"/>
    <x v="92"/>
  </r>
  <r>
    <x v="23"/>
    <n v="10"/>
    <x v="60"/>
    <x v="0"/>
    <x v="60"/>
    <x v="1"/>
    <n v="246600"/>
    <s v="BeforeNoon"/>
    <n v="41"/>
    <n v="85"/>
    <x v="111"/>
  </r>
  <r>
    <x v="23"/>
    <n v="10"/>
    <x v="61"/>
    <x v="2"/>
    <x v="61"/>
    <x v="1"/>
    <n v="236400"/>
    <s v="BeforeNoon"/>
    <n v="12"/>
    <n v="50"/>
    <x v="21"/>
  </r>
  <r>
    <x v="23"/>
    <n v="10"/>
    <x v="62"/>
    <x v="2"/>
    <x v="62"/>
    <x v="1"/>
    <n v="90000"/>
    <s v="BeforeNoon"/>
    <n v="12"/>
    <n v="50"/>
    <x v="21"/>
  </r>
  <r>
    <x v="23"/>
    <n v="10"/>
    <x v="313"/>
    <x v="2"/>
    <x v="307"/>
    <x v="1"/>
    <n v="146900"/>
    <s v="BeforeNoon"/>
    <n v="47"/>
    <n v="50"/>
    <x v="101"/>
  </r>
  <r>
    <x v="23"/>
    <n v="10"/>
    <x v="63"/>
    <x v="0"/>
    <x v="63"/>
    <x v="0"/>
    <n v="259800"/>
    <s v="BeforeNoon"/>
    <n v="6"/>
    <n v="12"/>
    <x v="12"/>
  </r>
  <r>
    <x v="23"/>
    <n v="10"/>
    <x v="63"/>
    <x v="0"/>
    <x v="63"/>
    <x v="1"/>
    <n v="481200"/>
    <s v="BeforeNoon"/>
    <n v="33"/>
    <n v="85"/>
    <x v="152"/>
  </r>
  <r>
    <x v="23"/>
    <n v="10"/>
    <x v="64"/>
    <x v="0"/>
    <x v="64"/>
    <x v="0"/>
    <n v="111000"/>
    <s v="BeforeNoon"/>
    <n v="10"/>
    <n v="12"/>
    <x v="130"/>
  </r>
  <r>
    <x v="23"/>
    <n v="10"/>
    <x v="64"/>
    <x v="0"/>
    <x v="64"/>
    <x v="1"/>
    <n v="279100"/>
    <s v="BeforeNoon"/>
    <n v="75"/>
    <n v="85"/>
    <x v="245"/>
  </r>
  <r>
    <x v="23"/>
    <n v="10"/>
    <x v="65"/>
    <x v="0"/>
    <x v="65"/>
    <x v="0"/>
    <n v="422400"/>
    <s v="BeforeNoon"/>
    <n v="6"/>
    <n v="12"/>
    <x v="12"/>
  </r>
  <r>
    <x v="23"/>
    <n v="10"/>
    <x v="65"/>
    <x v="0"/>
    <x v="65"/>
    <x v="1"/>
    <n v="1325200"/>
    <s v="BeforeNoon"/>
    <n v="56"/>
    <n v="85"/>
    <x v="178"/>
  </r>
  <r>
    <x v="23"/>
    <n v="10"/>
    <x v="66"/>
    <x v="7"/>
    <x v="66"/>
    <x v="0"/>
    <n v="537500"/>
    <s v="BeforeNoon"/>
    <n v="25"/>
    <n v="28"/>
    <x v="529"/>
  </r>
  <r>
    <x v="23"/>
    <n v="10"/>
    <x v="66"/>
    <x v="7"/>
    <x v="66"/>
    <x v="1"/>
    <n v="942300"/>
    <s v="BeforeNoon"/>
    <n v="130"/>
    <n v="142"/>
    <x v="573"/>
  </r>
  <r>
    <x v="23"/>
    <n v="10"/>
    <x v="67"/>
    <x v="3"/>
    <x v="67"/>
    <x v="0"/>
    <n v="416500"/>
    <s v="BeforeNoon"/>
    <n v="17"/>
    <n v="30"/>
    <x v="85"/>
  </r>
  <r>
    <x v="23"/>
    <n v="10"/>
    <x v="67"/>
    <x v="3"/>
    <x v="67"/>
    <x v="1"/>
    <n v="1020800"/>
    <s v="BeforeNoon"/>
    <n v="124"/>
    <n v="192"/>
    <x v="444"/>
  </r>
  <r>
    <x v="23"/>
    <n v="10"/>
    <x v="68"/>
    <x v="7"/>
    <x v="68"/>
    <x v="0"/>
    <n v="413600"/>
    <s v="BeforeNoon"/>
    <n v="22"/>
    <n v="28"/>
    <x v="198"/>
  </r>
  <r>
    <x v="23"/>
    <n v="10"/>
    <x v="68"/>
    <x v="7"/>
    <x v="68"/>
    <x v="1"/>
    <n v="702900"/>
    <s v="BeforeNoon"/>
    <n v="111"/>
    <n v="142"/>
    <x v="470"/>
  </r>
  <r>
    <x v="23"/>
    <n v="10"/>
    <x v="69"/>
    <x v="0"/>
    <x v="69"/>
    <x v="0"/>
    <n v="295200"/>
    <s v="BeforeNoon"/>
    <n v="9"/>
    <n v="12"/>
    <x v="92"/>
  </r>
  <r>
    <x v="23"/>
    <n v="10"/>
    <x v="69"/>
    <x v="0"/>
    <x v="69"/>
    <x v="1"/>
    <n v="865500"/>
    <s v="BeforeNoon"/>
    <n v="79"/>
    <n v="85"/>
    <x v="252"/>
  </r>
  <r>
    <x v="23"/>
    <n v="10"/>
    <x v="70"/>
    <x v="0"/>
    <x v="70"/>
    <x v="0"/>
    <n v="418200"/>
    <s v="BeforeNoon"/>
    <n v="6"/>
    <n v="12"/>
    <x v="12"/>
  </r>
  <r>
    <x v="23"/>
    <n v="10"/>
    <x v="70"/>
    <x v="0"/>
    <x v="70"/>
    <x v="1"/>
    <n v="1000000"/>
    <s v="BeforeNoon"/>
    <n v="43"/>
    <n v="85"/>
    <x v="122"/>
  </r>
  <r>
    <x v="23"/>
    <n v="10"/>
    <x v="71"/>
    <x v="0"/>
    <x v="71"/>
    <x v="0"/>
    <n v="613200"/>
    <s v="BeforeNoon"/>
    <n v="12"/>
    <n v="12"/>
    <x v="72"/>
  </r>
  <r>
    <x v="23"/>
    <n v="10"/>
    <x v="71"/>
    <x v="0"/>
    <x v="71"/>
    <x v="1"/>
    <n v="1298800"/>
    <s v="BeforeNoon"/>
    <n v="76"/>
    <n v="85"/>
    <x v="533"/>
  </r>
  <r>
    <x v="23"/>
    <n v="10"/>
    <x v="72"/>
    <x v="2"/>
    <x v="72"/>
    <x v="1"/>
    <n v="105800"/>
    <s v="BeforeNoon"/>
    <n v="14"/>
    <n v="50"/>
    <x v="16"/>
  </r>
  <r>
    <x v="23"/>
    <n v="10"/>
    <x v="314"/>
    <x v="2"/>
    <x v="308"/>
    <x v="1"/>
    <n v="591600"/>
    <s v="BeforeNoon"/>
    <n v="38"/>
    <n v="50"/>
    <x v="382"/>
  </r>
  <r>
    <x v="23"/>
    <n v="10"/>
    <x v="315"/>
    <x v="2"/>
    <x v="309"/>
    <x v="1"/>
    <n v="145200"/>
    <s v="BeforeNoon"/>
    <n v="40"/>
    <n v="50"/>
    <x v="217"/>
  </r>
  <r>
    <x v="23"/>
    <n v="10"/>
    <x v="405"/>
    <x v="2"/>
    <x v="394"/>
    <x v="1"/>
    <n v="163200"/>
    <s v="BeforeNoon"/>
    <n v="45"/>
    <n v="50"/>
    <x v="255"/>
  </r>
  <r>
    <x v="23"/>
    <n v="10"/>
    <x v="74"/>
    <x v="0"/>
    <x v="74"/>
    <x v="0"/>
    <n v="37800"/>
    <s v="BeforeNoon"/>
    <n v="3"/>
    <n v="12"/>
    <x v="89"/>
  </r>
  <r>
    <x v="23"/>
    <n v="10"/>
    <x v="74"/>
    <x v="0"/>
    <x v="74"/>
    <x v="1"/>
    <n v="68000"/>
    <s v="BeforeNoon"/>
    <n v="16"/>
    <n v="85"/>
    <x v="179"/>
  </r>
  <r>
    <x v="23"/>
    <n v="10"/>
    <x v="316"/>
    <x v="4"/>
    <x v="310"/>
    <x v="1"/>
    <n v="35100"/>
    <s v="BeforeNoon"/>
    <n v="9"/>
    <n v="12"/>
    <x v="92"/>
  </r>
  <r>
    <x v="23"/>
    <n v="10"/>
    <x v="75"/>
    <x v="7"/>
    <x v="75"/>
    <x v="0"/>
    <n v="504000"/>
    <s v="BeforeNoon"/>
    <n v="28"/>
    <n v="28"/>
    <x v="72"/>
  </r>
  <r>
    <x v="23"/>
    <n v="10"/>
    <x v="75"/>
    <x v="7"/>
    <x v="75"/>
    <x v="1"/>
    <n v="859200"/>
    <s v="BeforeNoon"/>
    <n v="142"/>
    <n v="142"/>
    <x v="72"/>
  </r>
  <r>
    <x v="23"/>
    <n v="10"/>
    <x v="317"/>
    <x v="1"/>
    <x v="311"/>
    <x v="0"/>
    <n v="1906200"/>
    <s v="BeforeNoon"/>
    <n v="18"/>
    <n v="20"/>
    <x v="255"/>
  </r>
  <r>
    <x v="23"/>
    <n v="10"/>
    <x v="317"/>
    <x v="1"/>
    <x v="311"/>
    <x v="1"/>
    <n v="3261600"/>
    <s v="BeforeNoon"/>
    <n v="92"/>
    <n v="96"/>
    <x v="578"/>
  </r>
  <r>
    <x v="23"/>
    <n v="10"/>
    <x v="77"/>
    <x v="3"/>
    <x v="77"/>
    <x v="0"/>
    <n v="550800"/>
    <s v="BeforeNoon"/>
    <n v="18"/>
    <n v="30"/>
    <x v="41"/>
  </r>
  <r>
    <x v="23"/>
    <n v="10"/>
    <x v="77"/>
    <x v="3"/>
    <x v="77"/>
    <x v="1"/>
    <n v="1363600"/>
    <s v="BeforeNoon"/>
    <n v="133"/>
    <n v="192"/>
    <x v="466"/>
  </r>
  <r>
    <x v="23"/>
    <n v="10"/>
    <x v="78"/>
    <x v="3"/>
    <x v="78"/>
    <x v="0"/>
    <n v="741300"/>
    <s v="BeforeNoon"/>
    <n v="21"/>
    <n v="30"/>
    <x v="242"/>
  </r>
  <r>
    <x v="23"/>
    <n v="10"/>
    <x v="78"/>
    <x v="3"/>
    <x v="78"/>
    <x v="1"/>
    <n v="1599600"/>
    <s v="BeforeNoon"/>
    <n v="135"/>
    <n v="192"/>
    <x v="481"/>
  </r>
  <r>
    <x v="23"/>
    <n v="10"/>
    <x v="79"/>
    <x v="1"/>
    <x v="79"/>
    <x v="0"/>
    <n v="1696600"/>
    <s v="BeforeNoon"/>
    <n v="17"/>
    <n v="20"/>
    <x v="142"/>
  </r>
  <r>
    <x v="23"/>
    <n v="10"/>
    <x v="79"/>
    <x v="1"/>
    <x v="79"/>
    <x v="1"/>
    <n v="2570700"/>
    <s v="BeforeNoon"/>
    <n v="77"/>
    <n v="96"/>
    <x v="583"/>
  </r>
  <r>
    <x v="23"/>
    <n v="10"/>
    <x v="441"/>
    <x v="4"/>
    <x v="425"/>
    <x v="1"/>
    <n v="39600"/>
    <s v="BeforeNoon"/>
    <n v="4"/>
    <n v="12"/>
    <x v="0"/>
  </r>
  <r>
    <x v="23"/>
    <n v="10"/>
    <x v="80"/>
    <x v="2"/>
    <x v="80"/>
    <x v="1"/>
    <n v="224400"/>
    <s v="BeforeNoon"/>
    <n v="18"/>
    <n v="50"/>
    <x v="188"/>
  </r>
  <r>
    <x v="23"/>
    <n v="10"/>
    <x v="81"/>
    <x v="2"/>
    <x v="81"/>
    <x v="1"/>
    <n v="126600"/>
    <s v="BeforeNoon"/>
    <n v="19"/>
    <n v="50"/>
    <x v="129"/>
  </r>
  <r>
    <x v="23"/>
    <n v="10"/>
    <x v="82"/>
    <x v="2"/>
    <x v="82"/>
    <x v="1"/>
    <n v="157800"/>
    <s v="BeforeNoon"/>
    <n v="16"/>
    <n v="50"/>
    <x v="141"/>
  </r>
  <r>
    <x v="23"/>
    <n v="10"/>
    <x v="83"/>
    <x v="2"/>
    <x v="83"/>
    <x v="1"/>
    <n v="499400"/>
    <s v="BeforeNoon"/>
    <n v="22"/>
    <n v="50"/>
    <x v="102"/>
  </r>
  <r>
    <x v="23"/>
    <n v="10"/>
    <x v="318"/>
    <x v="2"/>
    <x v="312"/>
    <x v="1"/>
    <n v="342600"/>
    <s v="BeforeNoon"/>
    <n v="42"/>
    <n v="50"/>
    <x v="415"/>
  </r>
  <r>
    <x v="23"/>
    <n v="10"/>
    <x v="84"/>
    <x v="1"/>
    <x v="84"/>
    <x v="0"/>
    <n v="996500"/>
    <s v="BeforeNoon"/>
    <n v="5"/>
    <n v="20"/>
    <x v="89"/>
  </r>
  <r>
    <x v="23"/>
    <n v="10"/>
    <x v="84"/>
    <x v="1"/>
    <x v="84"/>
    <x v="1"/>
    <n v="2802200"/>
    <s v="BeforeNoon"/>
    <n v="42"/>
    <n v="96"/>
    <x v="196"/>
  </r>
  <r>
    <x v="23"/>
    <n v="11"/>
    <x v="406"/>
    <x v="4"/>
    <x v="29"/>
    <x v="1"/>
    <n v="5300"/>
    <s v="BeforeNoon"/>
    <n v="1"/>
    <n v="12"/>
    <x v="47"/>
  </r>
  <r>
    <x v="23"/>
    <n v="11"/>
    <x v="85"/>
    <x v="2"/>
    <x v="85"/>
    <x v="1"/>
    <n v="178200"/>
    <s v="BeforeNoon"/>
    <n v="12"/>
    <n v="50"/>
    <x v="21"/>
  </r>
  <r>
    <x v="23"/>
    <n v="11"/>
    <x v="86"/>
    <x v="2"/>
    <x v="86"/>
    <x v="1"/>
    <n v="334000"/>
    <s v="BeforeNoon"/>
    <n v="46"/>
    <n v="50"/>
    <x v="388"/>
  </r>
  <r>
    <x v="23"/>
    <n v="11"/>
    <x v="87"/>
    <x v="0"/>
    <x v="87"/>
    <x v="0"/>
    <n v="860000"/>
    <s v="BeforeNoon"/>
    <n v="10"/>
    <n v="12"/>
    <x v="130"/>
  </r>
  <r>
    <x v="23"/>
    <n v="11"/>
    <x v="87"/>
    <x v="0"/>
    <x v="87"/>
    <x v="1"/>
    <n v="1902600"/>
    <s v="BeforeNoon"/>
    <n v="66"/>
    <n v="85"/>
    <x v="83"/>
  </r>
  <r>
    <x v="23"/>
    <n v="11"/>
    <x v="88"/>
    <x v="2"/>
    <x v="88"/>
    <x v="1"/>
    <n v="179200"/>
    <s v="BeforeNoon"/>
    <n v="9"/>
    <n v="50"/>
    <x v="82"/>
  </r>
  <r>
    <x v="23"/>
    <n v="11"/>
    <x v="89"/>
    <x v="2"/>
    <x v="89"/>
    <x v="1"/>
    <n v="236600"/>
    <s v="BeforeNoon"/>
    <n v="18"/>
    <n v="50"/>
    <x v="188"/>
  </r>
  <r>
    <x v="23"/>
    <n v="11"/>
    <x v="90"/>
    <x v="2"/>
    <x v="90"/>
    <x v="1"/>
    <n v="83900"/>
    <s v="BeforeNoon"/>
    <n v="11"/>
    <n v="50"/>
    <x v="55"/>
  </r>
  <r>
    <x v="23"/>
    <n v="11"/>
    <x v="91"/>
    <x v="2"/>
    <x v="91"/>
    <x v="1"/>
    <n v="471100"/>
    <s v="BeforeNoon"/>
    <n v="23"/>
    <n v="50"/>
    <x v="100"/>
  </r>
  <r>
    <x v="23"/>
    <n v="11"/>
    <x v="92"/>
    <x v="6"/>
    <x v="92"/>
    <x v="0"/>
    <n v="350100"/>
    <s v="BeforeNoon"/>
    <n v="9"/>
    <n v="12"/>
    <x v="92"/>
  </r>
  <r>
    <x v="23"/>
    <n v="11"/>
    <x v="92"/>
    <x v="6"/>
    <x v="92"/>
    <x v="1"/>
    <n v="1123200"/>
    <s v="BeforeNoon"/>
    <n v="86"/>
    <n v="118"/>
    <x v="541"/>
  </r>
  <r>
    <x v="23"/>
    <n v="11"/>
    <x v="93"/>
    <x v="5"/>
    <x v="93"/>
    <x v="0"/>
    <n v="2427300"/>
    <s v="BeforeNoon"/>
    <n v="29"/>
    <n v="30"/>
    <x v="633"/>
  </r>
  <r>
    <x v="23"/>
    <n v="11"/>
    <x v="93"/>
    <x v="5"/>
    <x v="93"/>
    <x v="2"/>
    <n v="1990800"/>
    <s v="BeforeNoon"/>
    <n v="42"/>
    <n v="48"/>
    <x v="488"/>
  </r>
  <r>
    <x v="23"/>
    <n v="11"/>
    <x v="93"/>
    <x v="5"/>
    <x v="93"/>
    <x v="1"/>
    <n v="7951600"/>
    <s v="BeforeNoon"/>
    <n v="284"/>
    <n v="324"/>
    <x v="723"/>
  </r>
  <r>
    <x v="23"/>
    <n v="11"/>
    <x v="94"/>
    <x v="5"/>
    <x v="94"/>
    <x v="0"/>
    <n v="2092500"/>
    <s v="BeforeNoon"/>
    <n v="25"/>
    <n v="30"/>
    <x v="130"/>
  </r>
  <r>
    <x v="23"/>
    <n v="11"/>
    <x v="94"/>
    <x v="5"/>
    <x v="94"/>
    <x v="2"/>
    <n v="1990800"/>
    <s v="BeforeNoon"/>
    <n v="42"/>
    <n v="48"/>
    <x v="488"/>
  </r>
  <r>
    <x v="23"/>
    <n v="11"/>
    <x v="94"/>
    <x v="5"/>
    <x v="94"/>
    <x v="1"/>
    <n v="7814900"/>
    <s v="BeforeNoon"/>
    <n v="279"/>
    <n v="324"/>
    <x v="672"/>
  </r>
  <r>
    <x v="23"/>
    <n v="11"/>
    <x v="366"/>
    <x v="7"/>
    <x v="39"/>
    <x v="0"/>
    <n v="188000"/>
    <s v="BeforeNoon"/>
    <n v="10"/>
    <n v="28"/>
    <x v="208"/>
  </r>
  <r>
    <x v="23"/>
    <n v="11"/>
    <x v="366"/>
    <x v="7"/>
    <x v="39"/>
    <x v="1"/>
    <n v="306000"/>
    <s v="BeforeNoon"/>
    <n v="48"/>
    <n v="142"/>
    <x v="172"/>
  </r>
  <r>
    <x v="23"/>
    <n v="11"/>
    <x v="396"/>
    <x v="7"/>
    <x v="68"/>
    <x v="1"/>
    <n v="19500"/>
    <s v="BeforeNoon"/>
    <n v="3"/>
    <n v="142"/>
    <x v="134"/>
  </r>
  <r>
    <x v="23"/>
    <n v="11"/>
    <x v="95"/>
    <x v="2"/>
    <x v="95"/>
    <x v="1"/>
    <n v="232400"/>
    <s v="BeforeNoon"/>
    <n v="35"/>
    <n v="50"/>
    <x v="242"/>
  </r>
  <r>
    <x v="23"/>
    <n v="11"/>
    <x v="367"/>
    <x v="2"/>
    <x v="360"/>
    <x v="1"/>
    <n v="550000"/>
    <s v="BeforeNoon"/>
    <n v="43"/>
    <n v="50"/>
    <x v="157"/>
  </r>
  <r>
    <x v="23"/>
    <n v="11"/>
    <x v="96"/>
    <x v="5"/>
    <x v="96"/>
    <x v="0"/>
    <n v="1680000"/>
    <s v="BeforeNoon"/>
    <n v="20"/>
    <n v="30"/>
    <x v="58"/>
  </r>
  <r>
    <x v="23"/>
    <n v="11"/>
    <x v="96"/>
    <x v="5"/>
    <x v="96"/>
    <x v="2"/>
    <n v="1808800"/>
    <s v="BeforeNoon"/>
    <n v="38"/>
    <n v="48"/>
    <x v="475"/>
  </r>
  <r>
    <x v="23"/>
    <n v="11"/>
    <x v="96"/>
    <x v="5"/>
    <x v="96"/>
    <x v="1"/>
    <n v="6300000"/>
    <s v="BeforeNoon"/>
    <n v="224"/>
    <n v="324"/>
    <x v="686"/>
  </r>
  <r>
    <x v="23"/>
    <n v="11"/>
    <x v="97"/>
    <x v="0"/>
    <x v="97"/>
    <x v="0"/>
    <n v="278800"/>
    <s v="BeforeNoon"/>
    <n v="4"/>
    <n v="12"/>
    <x v="0"/>
  </r>
  <r>
    <x v="23"/>
    <n v="11"/>
    <x v="97"/>
    <x v="0"/>
    <x v="97"/>
    <x v="1"/>
    <n v="1072000"/>
    <s v="BeforeNoon"/>
    <n v="46"/>
    <n v="85"/>
    <x v="25"/>
  </r>
  <r>
    <x v="23"/>
    <n v="11"/>
    <x v="98"/>
    <x v="4"/>
    <x v="98"/>
    <x v="1"/>
    <n v="58500"/>
    <s v="BeforeNoon"/>
    <n v="5"/>
    <n v="12"/>
    <x v="24"/>
  </r>
  <r>
    <x v="23"/>
    <n v="11"/>
    <x v="99"/>
    <x v="0"/>
    <x v="99"/>
    <x v="0"/>
    <n v="184800"/>
    <s v="BeforeNoon"/>
    <n v="7"/>
    <n v="12"/>
    <x v="18"/>
  </r>
  <r>
    <x v="23"/>
    <n v="11"/>
    <x v="99"/>
    <x v="0"/>
    <x v="99"/>
    <x v="1"/>
    <n v="379300"/>
    <s v="BeforeNoon"/>
    <n v="43"/>
    <n v="85"/>
    <x v="122"/>
  </r>
  <r>
    <x v="23"/>
    <n v="11"/>
    <x v="320"/>
    <x v="0"/>
    <x v="314"/>
    <x v="0"/>
    <n v="735600"/>
    <s v="BeforeNoon"/>
    <n v="12"/>
    <n v="12"/>
    <x v="72"/>
  </r>
  <r>
    <x v="23"/>
    <n v="11"/>
    <x v="320"/>
    <x v="0"/>
    <x v="314"/>
    <x v="1"/>
    <n v="1683300"/>
    <s v="BeforeNoon"/>
    <n v="82"/>
    <n v="85"/>
    <x v="241"/>
  </r>
  <r>
    <x v="23"/>
    <n v="11"/>
    <x v="321"/>
    <x v="0"/>
    <x v="315"/>
    <x v="0"/>
    <n v="185000"/>
    <s v="BeforeNoon"/>
    <n v="10"/>
    <n v="12"/>
    <x v="130"/>
  </r>
  <r>
    <x v="23"/>
    <n v="11"/>
    <x v="321"/>
    <x v="0"/>
    <x v="315"/>
    <x v="1"/>
    <n v="467400"/>
    <s v="BeforeNoon"/>
    <n v="75"/>
    <n v="85"/>
    <x v="245"/>
  </r>
  <r>
    <x v="23"/>
    <n v="11"/>
    <x v="322"/>
    <x v="0"/>
    <x v="316"/>
    <x v="0"/>
    <n v="88200"/>
    <s v="BeforeNoon"/>
    <n v="9"/>
    <n v="12"/>
    <x v="92"/>
  </r>
  <r>
    <x v="23"/>
    <n v="11"/>
    <x v="322"/>
    <x v="0"/>
    <x v="316"/>
    <x v="1"/>
    <n v="209100"/>
    <s v="BeforeNoon"/>
    <n v="63"/>
    <n v="85"/>
    <x v="189"/>
  </r>
  <r>
    <x v="23"/>
    <n v="11"/>
    <x v="407"/>
    <x v="3"/>
    <x v="395"/>
    <x v="0"/>
    <n v="509600"/>
    <s v="BeforeNoon"/>
    <n v="14"/>
    <n v="30"/>
    <x v="77"/>
  </r>
  <r>
    <x v="23"/>
    <n v="11"/>
    <x v="407"/>
    <x v="3"/>
    <x v="395"/>
    <x v="1"/>
    <n v="1277000"/>
    <s v="BeforeNoon"/>
    <n v="105"/>
    <n v="192"/>
    <x v="436"/>
  </r>
  <r>
    <x v="23"/>
    <n v="11"/>
    <x v="100"/>
    <x v="2"/>
    <x v="100"/>
    <x v="1"/>
    <n v="103200"/>
    <s v="BeforeNoon"/>
    <n v="6"/>
    <n v="50"/>
    <x v="43"/>
  </r>
  <r>
    <x v="23"/>
    <n v="11"/>
    <x v="323"/>
    <x v="0"/>
    <x v="317"/>
    <x v="0"/>
    <n v="514800"/>
    <s v="BeforeNoon"/>
    <n v="9"/>
    <n v="12"/>
    <x v="92"/>
  </r>
  <r>
    <x v="23"/>
    <n v="11"/>
    <x v="323"/>
    <x v="0"/>
    <x v="317"/>
    <x v="1"/>
    <n v="1251000"/>
    <s v="BeforeNoon"/>
    <n v="65"/>
    <n v="85"/>
    <x v="280"/>
  </r>
  <r>
    <x v="23"/>
    <n v="11"/>
    <x v="102"/>
    <x v="7"/>
    <x v="102"/>
    <x v="0"/>
    <n v="340000"/>
    <s v="BeforeNoon"/>
    <n v="17"/>
    <n v="28"/>
    <x v="200"/>
  </r>
  <r>
    <x v="23"/>
    <n v="11"/>
    <x v="102"/>
    <x v="7"/>
    <x v="102"/>
    <x v="1"/>
    <n v="602300"/>
    <s v="BeforeNoon"/>
    <n v="89"/>
    <n v="142"/>
    <x v="337"/>
  </r>
  <r>
    <x v="23"/>
    <n v="11"/>
    <x v="103"/>
    <x v="5"/>
    <x v="103"/>
    <x v="0"/>
    <n v="805000"/>
    <s v="BeforeNoon"/>
    <n v="23"/>
    <n v="30"/>
    <x v="96"/>
  </r>
  <r>
    <x v="23"/>
    <n v="11"/>
    <x v="103"/>
    <x v="5"/>
    <x v="103"/>
    <x v="2"/>
    <n v="676600"/>
    <s v="BeforeNoon"/>
    <n v="34"/>
    <n v="48"/>
    <x v="512"/>
  </r>
  <r>
    <x v="23"/>
    <n v="11"/>
    <x v="103"/>
    <x v="5"/>
    <x v="103"/>
    <x v="1"/>
    <n v="2582800"/>
    <s v="BeforeNoon"/>
    <n v="220"/>
    <n v="324"/>
    <x v="661"/>
  </r>
  <r>
    <x v="23"/>
    <n v="11"/>
    <x v="459"/>
    <x v="2"/>
    <x v="441"/>
    <x v="1"/>
    <n v="93800"/>
    <s v="BeforeNoon"/>
    <n v="7"/>
    <n v="50"/>
    <x v="27"/>
  </r>
  <r>
    <x v="23"/>
    <n v="11"/>
    <x v="104"/>
    <x v="4"/>
    <x v="104"/>
    <x v="1"/>
    <n v="68000"/>
    <s v="BeforeNoon"/>
    <n v="10"/>
    <n v="12"/>
    <x v="130"/>
  </r>
  <r>
    <x v="23"/>
    <n v="11"/>
    <x v="324"/>
    <x v="0"/>
    <x v="318"/>
    <x v="0"/>
    <n v="101600"/>
    <s v="BeforeNoon"/>
    <n v="8"/>
    <n v="12"/>
    <x v="58"/>
  </r>
  <r>
    <x v="23"/>
    <n v="11"/>
    <x v="324"/>
    <x v="0"/>
    <x v="318"/>
    <x v="1"/>
    <n v="165300"/>
    <s v="BeforeNoon"/>
    <n v="39"/>
    <n v="85"/>
    <x v="19"/>
  </r>
  <r>
    <x v="23"/>
    <n v="11"/>
    <x v="325"/>
    <x v="4"/>
    <x v="319"/>
    <x v="1"/>
    <n v="121000"/>
    <s v="BeforeNoon"/>
    <n v="11"/>
    <n v="12"/>
    <x v="138"/>
  </r>
  <r>
    <x v="23"/>
    <n v="11"/>
    <x v="105"/>
    <x v="6"/>
    <x v="105"/>
    <x v="0"/>
    <n v="288000"/>
    <s v="BeforeNoon"/>
    <n v="9"/>
    <n v="12"/>
    <x v="92"/>
  </r>
  <r>
    <x v="23"/>
    <n v="11"/>
    <x v="105"/>
    <x v="6"/>
    <x v="105"/>
    <x v="1"/>
    <n v="901800"/>
    <s v="BeforeNoon"/>
    <n v="84"/>
    <n v="118"/>
    <x v="577"/>
  </r>
  <r>
    <x v="23"/>
    <n v="11"/>
    <x v="368"/>
    <x v="1"/>
    <x v="361"/>
    <x v="0"/>
    <n v="1313000"/>
    <s v="BeforeNoon"/>
    <n v="13"/>
    <n v="20"/>
    <x v="344"/>
  </r>
  <r>
    <x v="23"/>
    <n v="11"/>
    <x v="368"/>
    <x v="1"/>
    <x v="361"/>
    <x v="1"/>
    <n v="1657900"/>
    <s v="BeforeNoon"/>
    <n v="49"/>
    <n v="96"/>
    <x v="429"/>
  </r>
  <r>
    <x v="23"/>
    <n v="11"/>
    <x v="381"/>
    <x v="4"/>
    <x v="374"/>
    <x v="1"/>
    <n v="13200"/>
    <s v="BeforeNoon"/>
    <n v="4"/>
    <n v="12"/>
    <x v="0"/>
  </r>
  <r>
    <x v="23"/>
    <n v="11"/>
    <x v="106"/>
    <x v="0"/>
    <x v="106"/>
    <x v="0"/>
    <n v="438300"/>
    <s v="BeforeNoon"/>
    <n v="9"/>
    <n v="12"/>
    <x v="92"/>
  </r>
  <r>
    <x v="23"/>
    <n v="11"/>
    <x v="106"/>
    <x v="0"/>
    <x v="106"/>
    <x v="1"/>
    <n v="1286600"/>
    <s v="BeforeNoon"/>
    <n v="79"/>
    <n v="85"/>
    <x v="252"/>
  </r>
  <r>
    <x v="23"/>
    <n v="11"/>
    <x v="107"/>
    <x v="2"/>
    <x v="107"/>
    <x v="1"/>
    <n v="714200"/>
    <s v="BeforeNoon"/>
    <n v="47"/>
    <n v="50"/>
    <x v="101"/>
  </r>
  <r>
    <x v="23"/>
    <n v="11"/>
    <x v="424"/>
    <x v="4"/>
    <x v="409"/>
    <x v="1"/>
    <n v="50400"/>
    <s v="BeforeNoon"/>
    <n v="6"/>
    <n v="12"/>
    <x v="12"/>
  </r>
  <r>
    <x v="23"/>
    <n v="11"/>
    <x v="327"/>
    <x v="2"/>
    <x v="321"/>
    <x v="1"/>
    <n v="599100"/>
    <s v="BeforeNoon"/>
    <n v="33"/>
    <n v="50"/>
    <x v="399"/>
  </r>
  <r>
    <x v="23"/>
    <n v="11"/>
    <x v="398"/>
    <x v="2"/>
    <x v="389"/>
    <x v="1"/>
    <n v="188400"/>
    <s v="BeforeNoon"/>
    <n v="27"/>
    <n v="50"/>
    <x v="213"/>
  </r>
  <r>
    <x v="23"/>
    <n v="11"/>
    <x v="108"/>
    <x v="2"/>
    <x v="108"/>
    <x v="1"/>
    <n v="169600"/>
    <s v="BeforeNoon"/>
    <n v="17"/>
    <n v="50"/>
    <x v="116"/>
  </r>
  <r>
    <x v="23"/>
    <n v="11"/>
    <x v="399"/>
    <x v="2"/>
    <x v="390"/>
    <x v="1"/>
    <n v="146700"/>
    <s v="BeforeNoon"/>
    <n v="33"/>
    <n v="50"/>
    <x v="399"/>
  </r>
  <r>
    <x v="23"/>
    <n v="11"/>
    <x v="109"/>
    <x v="2"/>
    <x v="109"/>
    <x v="1"/>
    <n v="708000"/>
    <s v="BeforeNoon"/>
    <n v="47"/>
    <n v="50"/>
    <x v="101"/>
  </r>
  <r>
    <x v="23"/>
    <n v="11"/>
    <x v="328"/>
    <x v="0"/>
    <x v="322"/>
    <x v="0"/>
    <n v="209200"/>
    <s v="BeforeNoon"/>
    <n v="4"/>
    <n v="12"/>
    <x v="0"/>
  </r>
  <r>
    <x v="23"/>
    <n v="11"/>
    <x v="328"/>
    <x v="0"/>
    <x v="322"/>
    <x v="1"/>
    <n v="647400"/>
    <s v="BeforeNoon"/>
    <n v="37"/>
    <n v="85"/>
    <x v="154"/>
  </r>
  <r>
    <x v="23"/>
    <n v="11"/>
    <x v="110"/>
    <x v="2"/>
    <x v="110"/>
    <x v="1"/>
    <n v="318300"/>
    <s v="BeforeNoon"/>
    <n v="39"/>
    <n v="50"/>
    <x v="244"/>
  </r>
  <r>
    <x v="23"/>
    <n v="12"/>
    <x v="329"/>
    <x v="4"/>
    <x v="323"/>
    <x v="1"/>
    <n v="71000"/>
    <s v="AfterNoon"/>
    <n v="10"/>
    <n v="12"/>
    <x v="130"/>
  </r>
  <r>
    <x v="23"/>
    <n v="12"/>
    <x v="111"/>
    <x v="2"/>
    <x v="111"/>
    <x v="1"/>
    <n v="226300"/>
    <s v="AfterNoon"/>
    <n v="18"/>
    <n v="50"/>
    <x v="188"/>
  </r>
  <r>
    <x v="23"/>
    <n v="12"/>
    <x v="331"/>
    <x v="4"/>
    <x v="325"/>
    <x v="1"/>
    <n v="53900"/>
    <s v="AfterNoon"/>
    <n v="11"/>
    <n v="12"/>
    <x v="138"/>
  </r>
  <r>
    <x v="23"/>
    <n v="12"/>
    <x v="112"/>
    <x v="2"/>
    <x v="112"/>
    <x v="1"/>
    <n v="53500"/>
    <s v="AfterNoon"/>
    <n v="5"/>
    <n v="50"/>
    <x v="13"/>
  </r>
  <r>
    <x v="23"/>
    <n v="12"/>
    <x v="369"/>
    <x v="0"/>
    <x v="362"/>
    <x v="0"/>
    <n v="520800"/>
    <s v="AfterNoon"/>
    <n v="6"/>
    <n v="12"/>
    <x v="12"/>
  </r>
  <r>
    <x v="23"/>
    <n v="12"/>
    <x v="369"/>
    <x v="0"/>
    <x v="362"/>
    <x v="1"/>
    <n v="1858300"/>
    <s v="AfterNoon"/>
    <n v="64"/>
    <n v="85"/>
    <x v="233"/>
  </r>
  <r>
    <x v="23"/>
    <n v="12"/>
    <x v="113"/>
    <x v="0"/>
    <x v="113"/>
    <x v="0"/>
    <n v="309400"/>
    <s v="AfterNoon"/>
    <n v="7"/>
    <n v="12"/>
    <x v="18"/>
  </r>
  <r>
    <x v="23"/>
    <n v="12"/>
    <x v="113"/>
    <x v="0"/>
    <x v="113"/>
    <x v="1"/>
    <n v="236700"/>
    <s v="AfterNoon"/>
    <n v="16"/>
    <n v="85"/>
    <x v="179"/>
  </r>
  <r>
    <x v="23"/>
    <n v="12"/>
    <x v="114"/>
    <x v="2"/>
    <x v="114"/>
    <x v="1"/>
    <n v="139500"/>
    <s v="AfterNoon"/>
    <n v="9"/>
    <n v="50"/>
    <x v="82"/>
  </r>
  <r>
    <x v="23"/>
    <n v="12"/>
    <x v="115"/>
    <x v="0"/>
    <x v="115"/>
    <x v="0"/>
    <n v="330000"/>
    <s v="AfterNoon"/>
    <n v="10"/>
    <n v="12"/>
    <x v="130"/>
  </r>
  <r>
    <x v="23"/>
    <n v="12"/>
    <x v="115"/>
    <x v="0"/>
    <x v="115"/>
    <x v="1"/>
    <n v="775500"/>
    <s v="AfterNoon"/>
    <n v="70"/>
    <n v="85"/>
    <x v="440"/>
  </r>
  <r>
    <x v="23"/>
    <n v="12"/>
    <x v="116"/>
    <x v="3"/>
    <x v="116"/>
    <x v="0"/>
    <n v="772400"/>
    <s v="AfterNoon"/>
    <n v="4"/>
    <n v="30"/>
    <x v="228"/>
  </r>
  <r>
    <x v="23"/>
    <n v="12"/>
    <x v="116"/>
    <x v="3"/>
    <x v="116"/>
    <x v="1"/>
    <n v="1803200"/>
    <s v="AfterNoon"/>
    <n v="28"/>
    <n v="192"/>
    <x v="34"/>
  </r>
  <r>
    <x v="23"/>
    <n v="12"/>
    <x v="117"/>
    <x v="4"/>
    <x v="117"/>
    <x v="1"/>
    <n v="25200"/>
    <s v="AfterNoon"/>
    <n v="4"/>
    <n v="12"/>
    <x v="0"/>
  </r>
  <r>
    <x v="23"/>
    <n v="12"/>
    <x v="118"/>
    <x v="3"/>
    <x v="118"/>
    <x v="0"/>
    <n v="5166000"/>
    <s v="AfterNoon"/>
    <n v="28"/>
    <n v="30"/>
    <x v="600"/>
  </r>
  <r>
    <x v="23"/>
    <n v="12"/>
    <x v="118"/>
    <x v="3"/>
    <x v="118"/>
    <x v="1"/>
    <n v="10812100"/>
    <s v="AfterNoon"/>
    <n v="175"/>
    <n v="192"/>
    <x v="624"/>
  </r>
  <r>
    <x v="23"/>
    <n v="12"/>
    <x v="119"/>
    <x v="5"/>
    <x v="119"/>
    <x v="0"/>
    <n v="1163700"/>
    <s v="AfterNoon"/>
    <n v="27"/>
    <n v="30"/>
    <x v="255"/>
  </r>
  <r>
    <x v="23"/>
    <n v="12"/>
    <x v="119"/>
    <x v="5"/>
    <x v="119"/>
    <x v="2"/>
    <n v="1000400"/>
    <s v="AfterNoon"/>
    <n v="41"/>
    <n v="48"/>
    <x v="318"/>
  </r>
  <r>
    <x v="23"/>
    <n v="12"/>
    <x v="119"/>
    <x v="5"/>
    <x v="119"/>
    <x v="1"/>
    <n v="4014400"/>
    <s v="AfterNoon"/>
    <n v="278"/>
    <n v="324"/>
    <x v="607"/>
  </r>
  <r>
    <x v="23"/>
    <n v="12"/>
    <x v="120"/>
    <x v="0"/>
    <x v="120"/>
    <x v="0"/>
    <n v="89100"/>
    <s v="AfterNoon"/>
    <n v="9"/>
    <n v="12"/>
    <x v="92"/>
  </r>
  <r>
    <x v="23"/>
    <n v="12"/>
    <x v="120"/>
    <x v="0"/>
    <x v="120"/>
    <x v="1"/>
    <n v="179400"/>
    <s v="AfterNoon"/>
    <n v="54"/>
    <n v="85"/>
    <x v="279"/>
  </r>
  <r>
    <x v="23"/>
    <n v="12"/>
    <x v="121"/>
    <x v="0"/>
    <x v="121"/>
    <x v="0"/>
    <n v="203500"/>
    <s v="AfterNoon"/>
    <n v="11"/>
    <n v="12"/>
    <x v="138"/>
  </r>
  <r>
    <x v="23"/>
    <n v="12"/>
    <x v="121"/>
    <x v="0"/>
    <x v="121"/>
    <x v="1"/>
    <n v="435800"/>
    <s v="AfterNoon"/>
    <n v="70"/>
    <n v="85"/>
    <x v="440"/>
  </r>
  <r>
    <x v="23"/>
    <n v="12"/>
    <x v="122"/>
    <x v="2"/>
    <x v="122"/>
    <x v="1"/>
    <n v="358200"/>
    <s v="AfterNoon"/>
    <n v="28"/>
    <n v="50"/>
    <x v="108"/>
  </r>
  <r>
    <x v="23"/>
    <n v="12"/>
    <x v="123"/>
    <x v="2"/>
    <x v="123"/>
    <x v="1"/>
    <n v="397900"/>
    <s v="AfterNoon"/>
    <n v="39"/>
    <n v="50"/>
    <x v="244"/>
  </r>
  <r>
    <x v="23"/>
    <n v="12"/>
    <x v="125"/>
    <x v="2"/>
    <x v="125"/>
    <x v="1"/>
    <n v="48300"/>
    <s v="AfterNoon"/>
    <n v="9"/>
    <n v="50"/>
    <x v="82"/>
  </r>
  <r>
    <x v="23"/>
    <n v="12"/>
    <x v="126"/>
    <x v="0"/>
    <x v="126"/>
    <x v="0"/>
    <n v="123600"/>
    <s v="AfterNoon"/>
    <n v="12"/>
    <n v="12"/>
    <x v="72"/>
  </r>
  <r>
    <x v="23"/>
    <n v="12"/>
    <x v="126"/>
    <x v="0"/>
    <x v="126"/>
    <x v="1"/>
    <n v="240000"/>
    <s v="AfterNoon"/>
    <n v="70"/>
    <n v="85"/>
    <x v="440"/>
  </r>
  <r>
    <x v="23"/>
    <n v="12"/>
    <x v="128"/>
    <x v="0"/>
    <x v="128"/>
    <x v="0"/>
    <n v="192600"/>
    <s v="AfterNoon"/>
    <n v="9"/>
    <n v="12"/>
    <x v="92"/>
  </r>
  <r>
    <x v="23"/>
    <n v="12"/>
    <x v="128"/>
    <x v="0"/>
    <x v="128"/>
    <x v="1"/>
    <n v="301000"/>
    <s v="AfterNoon"/>
    <n v="42"/>
    <n v="85"/>
    <x v="60"/>
  </r>
  <r>
    <x v="23"/>
    <n v="12"/>
    <x v="445"/>
    <x v="0"/>
    <x v="429"/>
    <x v="0"/>
    <n v="107000"/>
    <s v="AfterNoon"/>
    <n v="5"/>
    <n v="12"/>
    <x v="24"/>
  </r>
  <r>
    <x v="23"/>
    <n v="12"/>
    <x v="445"/>
    <x v="0"/>
    <x v="429"/>
    <x v="1"/>
    <n v="443700"/>
    <s v="AfterNoon"/>
    <n v="62"/>
    <n v="85"/>
    <x v="321"/>
  </r>
  <r>
    <x v="23"/>
    <n v="12"/>
    <x v="129"/>
    <x v="7"/>
    <x v="75"/>
    <x v="0"/>
    <n v="72000"/>
    <s v="AfterNoon"/>
    <n v="4"/>
    <n v="28"/>
    <x v="112"/>
  </r>
  <r>
    <x v="23"/>
    <n v="12"/>
    <x v="129"/>
    <x v="7"/>
    <x v="75"/>
    <x v="1"/>
    <n v="242400"/>
    <s v="AfterNoon"/>
    <n v="40"/>
    <n v="142"/>
    <x v="702"/>
  </r>
  <r>
    <x v="23"/>
    <n v="12"/>
    <x v="130"/>
    <x v="0"/>
    <x v="129"/>
    <x v="0"/>
    <n v="226800"/>
    <s v="AfterNoon"/>
    <n v="12"/>
    <n v="12"/>
    <x v="72"/>
  </r>
  <r>
    <x v="23"/>
    <n v="12"/>
    <x v="130"/>
    <x v="0"/>
    <x v="129"/>
    <x v="1"/>
    <n v="532200"/>
    <s v="AfterNoon"/>
    <n v="84"/>
    <n v="85"/>
    <x v="487"/>
  </r>
  <r>
    <x v="23"/>
    <n v="12"/>
    <x v="132"/>
    <x v="6"/>
    <x v="131"/>
    <x v="0"/>
    <n v="320000"/>
    <s v="AfterNoon"/>
    <n v="10"/>
    <n v="12"/>
    <x v="130"/>
  </r>
  <r>
    <x v="23"/>
    <n v="12"/>
    <x v="132"/>
    <x v="6"/>
    <x v="131"/>
    <x v="1"/>
    <n v="665400"/>
    <s v="AfterNoon"/>
    <n v="62"/>
    <n v="118"/>
    <x v="724"/>
  </r>
  <r>
    <x v="23"/>
    <n v="12"/>
    <x v="409"/>
    <x v="2"/>
    <x v="397"/>
    <x v="1"/>
    <n v="357000"/>
    <s v="AfterNoon"/>
    <n v="25"/>
    <n v="50"/>
    <x v="12"/>
  </r>
  <r>
    <x v="23"/>
    <n v="12"/>
    <x v="332"/>
    <x v="2"/>
    <x v="326"/>
    <x v="1"/>
    <n v="256800"/>
    <s v="AfterNoon"/>
    <n v="18"/>
    <n v="50"/>
    <x v="188"/>
  </r>
  <r>
    <x v="23"/>
    <n v="12"/>
    <x v="133"/>
    <x v="3"/>
    <x v="132"/>
    <x v="0"/>
    <n v="858900"/>
    <s v="AfterNoon"/>
    <n v="21"/>
    <n v="30"/>
    <x v="242"/>
  </r>
  <r>
    <x v="23"/>
    <n v="12"/>
    <x v="133"/>
    <x v="3"/>
    <x v="132"/>
    <x v="1"/>
    <n v="1926000"/>
    <s v="AfterNoon"/>
    <n v="141"/>
    <n v="192"/>
    <x v="356"/>
  </r>
  <r>
    <x v="23"/>
    <n v="12"/>
    <x v="333"/>
    <x v="0"/>
    <x v="327"/>
    <x v="0"/>
    <n v="141400"/>
    <s v="AfterNoon"/>
    <n v="7"/>
    <n v="12"/>
    <x v="18"/>
  </r>
  <r>
    <x v="23"/>
    <n v="12"/>
    <x v="333"/>
    <x v="0"/>
    <x v="327"/>
    <x v="1"/>
    <n v="270100"/>
    <s v="AfterNoon"/>
    <n v="40"/>
    <n v="85"/>
    <x v="222"/>
  </r>
  <r>
    <x v="23"/>
    <n v="12"/>
    <x v="134"/>
    <x v="2"/>
    <x v="133"/>
    <x v="1"/>
    <n v="312000"/>
    <s v="AfterNoon"/>
    <n v="20"/>
    <n v="50"/>
    <x v="127"/>
  </r>
  <r>
    <x v="23"/>
    <n v="12"/>
    <x v="135"/>
    <x v="2"/>
    <x v="134"/>
    <x v="1"/>
    <n v="634000"/>
    <s v="AfterNoon"/>
    <n v="40"/>
    <n v="50"/>
    <x v="217"/>
  </r>
  <r>
    <x v="23"/>
    <n v="12"/>
    <x v="370"/>
    <x v="0"/>
    <x v="363"/>
    <x v="0"/>
    <n v="1077600"/>
    <s v="AfterNoon"/>
    <n v="12"/>
    <n v="12"/>
    <x v="72"/>
  </r>
  <r>
    <x v="23"/>
    <n v="12"/>
    <x v="370"/>
    <x v="0"/>
    <x v="363"/>
    <x v="1"/>
    <n v="2526600"/>
    <s v="AfterNoon"/>
    <n v="84"/>
    <n v="85"/>
    <x v="487"/>
  </r>
  <r>
    <x v="23"/>
    <n v="13"/>
    <x v="334"/>
    <x v="0"/>
    <x v="328"/>
    <x v="0"/>
    <n v="77600"/>
    <s v="AfterNoon"/>
    <n v="8"/>
    <n v="12"/>
    <x v="58"/>
  </r>
  <r>
    <x v="23"/>
    <n v="13"/>
    <x v="334"/>
    <x v="0"/>
    <x v="328"/>
    <x v="1"/>
    <n v="228700"/>
    <s v="AfterNoon"/>
    <n v="71"/>
    <n v="85"/>
    <x v="408"/>
  </r>
  <r>
    <x v="23"/>
    <n v="13"/>
    <x v="136"/>
    <x v="2"/>
    <x v="135"/>
    <x v="1"/>
    <n v="161100"/>
    <s v="AfterNoon"/>
    <n v="13"/>
    <n v="50"/>
    <x v="46"/>
  </r>
  <r>
    <x v="23"/>
    <n v="13"/>
    <x v="410"/>
    <x v="0"/>
    <x v="398"/>
    <x v="0"/>
    <n v="338800"/>
    <s v="AfterNoon"/>
    <n v="7"/>
    <n v="12"/>
    <x v="18"/>
  </r>
  <r>
    <x v="23"/>
    <n v="13"/>
    <x v="410"/>
    <x v="0"/>
    <x v="398"/>
    <x v="1"/>
    <n v="645700"/>
    <s v="AfterNoon"/>
    <n v="40"/>
    <n v="85"/>
    <x v="222"/>
  </r>
  <r>
    <x v="23"/>
    <n v="13"/>
    <x v="137"/>
    <x v="2"/>
    <x v="136"/>
    <x v="1"/>
    <n v="421200"/>
    <s v="AfterNoon"/>
    <n v="32"/>
    <n v="50"/>
    <x v="128"/>
  </r>
  <r>
    <x v="23"/>
    <n v="13"/>
    <x v="138"/>
    <x v="2"/>
    <x v="137"/>
    <x v="1"/>
    <n v="362700"/>
    <s v="AfterNoon"/>
    <n v="26"/>
    <n v="50"/>
    <x v="156"/>
  </r>
  <r>
    <x v="23"/>
    <n v="13"/>
    <x v="371"/>
    <x v="0"/>
    <x v="364"/>
    <x v="0"/>
    <n v="781200"/>
    <s v="AfterNoon"/>
    <n v="9"/>
    <n v="12"/>
    <x v="92"/>
  </r>
  <r>
    <x v="23"/>
    <n v="13"/>
    <x v="371"/>
    <x v="0"/>
    <x v="364"/>
    <x v="1"/>
    <n v="2095300"/>
    <s v="AfterNoon"/>
    <n v="72"/>
    <n v="85"/>
    <x v="341"/>
  </r>
  <r>
    <x v="23"/>
    <n v="13"/>
    <x v="139"/>
    <x v="0"/>
    <x v="138"/>
    <x v="0"/>
    <n v="132000"/>
    <s v="AfterNoon"/>
    <n v="11"/>
    <n v="12"/>
    <x v="138"/>
  </r>
  <r>
    <x v="23"/>
    <n v="13"/>
    <x v="139"/>
    <x v="0"/>
    <x v="138"/>
    <x v="1"/>
    <n v="305600"/>
    <s v="AfterNoon"/>
    <n v="76"/>
    <n v="85"/>
    <x v="533"/>
  </r>
  <r>
    <x v="23"/>
    <n v="13"/>
    <x v="140"/>
    <x v="2"/>
    <x v="139"/>
    <x v="1"/>
    <n v="201200"/>
    <s v="AfterNoon"/>
    <n v="50"/>
    <n v="50"/>
    <x v="72"/>
  </r>
  <r>
    <x v="23"/>
    <n v="13"/>
    <x v="335"/>
    <x v="0"/>
    <x v="329"/>
    <x v="0"/>
    <n v="453200"/>
    <s v="AfterNoon"/>
    <n v="11"/>
    <n v="12"/>
    <x v="138"/>
  </r>
  <r>
    <x v="23"/>
    <n v="13"/>
    <x v="335"/>
    <x v="0"/>
    <x v="329"/>
    <x v="1"/>
    <n v="990600"/>
    <s v="AfterNoon"/>
    <n v="72"/>
    <n v="85"/>
    <x v="341"/>
  </r>
  <r>
    <x v="23"/>
    <n v="13"/>
    <x v="141"/>
    <x v="1"/>
    <x v="140"/>
    <x v="0"/>
    <n v="994000"/>
    <s v="AfterNoon"/>
    <n v="20"/>
    <n v="20"/>
    <x v="72"/>
  </r>
  <r>
    <x v="23"/>
    <n v="13"/>
    <x v="141"/>
    <x v="1"/>
    <x v="140"/>
    <x v="1"/>
    <n v="1566800"/>
    <s v="AfterNoon"/>
    <n v="94"/>
    <n v="96"/>
    <x v="710"/>
  </r>
  <r>
    <x v="23"/>
    <n v="13"/>
    <x v="372"/>
    <x v="2"/>
    <x v="365"/>
    <x v="1"/>
    <n v="596500"/>
    <s v="AfterNoon"/>
    <n v="49"/>
    <n v="50"/>
    <x v="421"/>
  </r>
  <r>
    <x v="23"/>
    <n v="13"/>
    <x v="142"/>
    <x v="6"/>
    <x v="141"/>
    <x v="0"/>
    <n v="402600"/>
    <s v="AfterNoon"/>
    <n v="11"/>
    <n v="12"/>
    <x v="138"/>
  </r>
  <r>
    <x v="23"/>
    <n v="13"/>
    <x v="142"/>
    <x v="6"/>
    <x v="141"/>
    <x v="1"/>
    <n v="1238200"/>
    <s v="AfterNoon"/>
    <n v="101"/>
    <n v="118"/>
    <x v="364"/>
  </r>
  <r>
    <x v="23"/>
    <n v="13"/>
    <x v="143"/>
    <x v="2"/>
    <x v="142"/>
    <x v="1"/>
    <n v="103200"/>
    <s v="AfterNoon"/>
    <n v="33"/>
    <n v="50"/>
    <x v="399"/>
  </r>
  <r>
    <x v="23"/>
    <n v="13"/>
    <x v="411"/>
    <x v="4"/>
    <x v="399"/>
    <x v="1"/>
    <n v="19800"/>
    <s v="AfterNoon"/>
    <n v="3"/>
    <n v="12"/>
    <x v="89"/>
  </r>
  <r>
    <x v="23"/>
    <n v="13"/>
    <x v="144"/>
    <x v="2"/>
    <x v="143"/>
    <x v="1"/>
    <n v="88800"/>
    <s v="AfterNoon"/>
    <n v="12"/>
    <n v="50"/>
    <x v="21"/>
  </r>
  <r>
    <x v="23"/>
    <n v="13"/>
    <x v="145"/>
    <x v="2"/>
    <x v="144"/>
    <x v="1"/>
    <n v="71200"/>
    <s v="AfterNoon"/>
    <n v="8"/>
    <n v="50"/>
    <x v="35"/>
  </r>
  <r>
    <x v="23"/>
    <n v="13"/>
    <x v="146"/>
    <x v="0"/>
    <x v="145"/>
    <x v="0"/>
    <n v="100100"/>
    <s v="AfterNoon"/>
    <n v="11"/>
    <n v="12"/>
    <x v="138"/>
  </r>
  <r>
    <x v="23"/>
    <n v="13"/>
    <x v="146"/>
    <x v="0"/>
    <x v="145"/>
    <x v="1"/>
    <n v="235500"/>
    <s v="AfterNoon"/>
    <n v="78"/>
    <n v="85"/>
    <x v="62"/>
  </r>
  <r>
    <x v="23"/>
    <n v="13"/>
    <x v="147"/>
    <x v="4"/>
    <x v="146"/>
    <x v="1"/>
    <n v="140400"/>
    <s v="AfterNoon"/>
    <n v="12"/>
    <n v="12"/>
    <x v="72"/>
  </r>
  <r>
    <x v="23"/>
    <n v="13"/>
    <x v="148"/>
    <x v="0"/>
    <x v="147"/>
    <x v="0"/>
    <n v="562100"/>
    <s v="AfterNoon"/>
    <n v="11"/>
    <n v="12"/>
    <x v="138"/>
  </r>
  <r>
    <x v="23"/>
    <n v="13"/>
    <x v="148"/>
    <x v="0"/>
    <x v="147"/>
    <x v="1"/>
    <n v="1179800"/>
    <s v="AfterNoon"/>
    <n v="69"/>
    <n v="85"/>
    <x v="132"/>
  </r>
  <r>
    <x v="23"/>
    <n v="13"/>
    <x v="149"/>
    <x v="0"/>
    <x v="148"/>
    <x v="0"/>
    <n v="256200"/>
    <s v="AfterNoon"/>
    <n v="7"/>
    <n v="12"/>
    <x v="18"/>
  </r>
  <r>
    <x v="23"/>
    <n v="13"/>
    <x v="149"/>
    <x v="0"/>
    <x v="148"/>
    <x v="1"/>
    <n v="675800"/>
    <s v="AfterNoon"/>
    <n v="55"/>
    <n v="85"/>
    <x v="153"/>
  </r>
  <r>
    <x v="23"/>
    <n v="13"/>
    <x v="150"/>
    <x v="0"/>
    <x v="149"/>
    <x v="0"/>
    <n v="735600"/>
    <s v="AfterNoon"/>
    <n v="12"/>
    <n v="12"/>
    <x v="72"/>
  </r>
  <r>
    <x v="23"/>
    <n v="13"/>
    <x v="150"/>
    <x v="0"/>
    <x v="149"/>
    <x v="1"/>
    <n v="1560900"/>
    <s v="AfterNoon"/>
    <n v="76"/>
    <n v="85"/>
    <x v="533"/>
  </r>
  <r>
    <x v="23"/>
    <n v="13"/>
    <x v="151"/>
    <x v="0"/>
    <x v="150"/>
    <x v="0"/>
    <n v="370300"/>
    <s v="AfterNoon"/>
    <n v="7"/>
    <n v="12"/>
    <x v="18"/>
  </r>
  <r>
    <x v="23"/>
    <n v="13"/>
    <x v="151"/>
    <x v="0"/>
    <x v="150"/>
    <x v="1"/>
    <n v="1026200"/>
    <s v="AfterNoon"/>
    <n v="58"/>
    <n v="85"/>
    <x v="309"/>
  </r>
  <r>
    <x v="23"/>
    <n v="13"/>
    <x v="152"/>
    <x v="4"/>
    <x v="151"/>
    <x v="1"/>
    <n v="62100"/>
    <s v="AfterNoon"/>
    <n v="9"/>
    <n v="12"/>
    <x v="92"/>
  </r>
  <r>
    <x v="23"/>
    <n v="13"/>
    <x v="153"/>
    <x v="4"/>
    <x v="152"/>
    <x v="1"/>
    <n v="27600"/>
    <s v="AfterNoon"/>
    <n v="4"/>
    <n v="12"/>
    <x v="0"/>
  </r>
  <r>
    <x v="23"/>
    <n v="13"/>
    <x v="154"/>
    <x v="4"/>
    <x v="153"/>
    <x v="1"/>
    <n v="52000"/>
    <s v="AfterNoon"/>
    <n v="5"/>
    <n v="12"/>
    <x v="24"/>
  </r>
  <r>
    <x v="23"/>
    <n v="13"/>
    <x v="155"/>
    <x v="2"/>
    <x v="154"/>
    <x v="1"/>
    <n v="220800"/>
    <s v="AfterNoon"/>
    <n v="18"/>
    <n v="50"/>
    <x v="188"/>
  </r>
  <r>
    <x v="23"/>
    <n v="13"/>
    <x v="156"/>
    <x v="0"/>
    <x v="155"/>
    <x v="0"/>
    <n v="25200"/>
    <s v="AfterNoon"/>
    <n v="2"/>
    <n v="12"/>
    <x v="10"/>
  </r>
  <r>
    <x v="23"/>
    <n v="13"/>
    <x v="156"/>
    <x v="0"/>
    <x v="155"/>
    <x v="1"/>
    <n v="76000"/>
    <s v="AfterNoon"/>
    <n v="18"/>
    <n v="85"/>
    <x v="205"/>
  </r>
  <r>
    <x v="23"/>
    <n v="13"/>
    <x v="412"/>
    <x v="4"/>
    <x v="400"/>
    <x v="1"/>
    <n v="19500"/>
    <s v="AfterNoon"/>
    <n v="5"/>
    <n v="12"/>
    <x v="24"/>
  </r>
  <r>
    <x v="23"/>
    <n v="13"/>
    <x v="413"/>
    <x v="7"/>
    <x v="48"/>
    <x v="0"/>
    <n v="144000"/>
    <s v="AfterNoon"/>
    <n v="8"/>
    <n v="28"/>
    <x v="158"/>
  </r>
  <r>
    <x v="23"/>
    <n v="13"/>
    <x v="413"/>
    <x v="7"/>
    <x v="48"/>
    <x v="1"/>
    <n v="310200"/>
    <s v="AfterNoon"/>
    <n v="51"/>
    <n v="142"/>
    <x v="64"/>
  </r>
  <r>
    <x v="23"/>
    <n v="13"/>
    <x v="336"/>
    <x v="0"/>
    <x v="330"/>
    <x v="0"/>
    <n v="189000"/>
    <s v="AfterNoon"/>
    <n v="10"/>
    <n v="12"/>
    <x v="130"/>
  </r>
  <r>
    <x v="23"/>
    <n v="13"/>
    <x v="336"/>
    <x v="0"/>
    <x v="330"/>
    <x v="1"/>
    <n v="525300"/>
    <s v="AfterNoon"/>
    <n v="83"/>
    <n v="85"/>
    <x v="316"/>
  </r>
  <r>
    <x v="23"/>
    <n v="13"/>
    <x v="157"/>
    <x v="0"/>
    <x v="156"/>
    <x v="0"/>
    <n v="326000"/>
    <s v="AfterNoon"/>
    <n v="10"/>
    <n v="12"/>
    <x v="130"/>
  </r>
  <r>
    <x v="23"/>
    <n v="13"/>
    <x v="157"/>
    <x v="0"/>
    <x v="156"/>
    <x v="1"/>
    <n v="690700"/>
    <s v="AfterNoon"/>
    <n v="63"/>
    <n v="85"/>
    <x v="189"/>
  </r>
  <r>
    <x v="23"/>
    <n v="13"/>
    <x v="158"/>
    <x v="1"/>
    <x v="157"/>
    <x v="0"/>
    <n v="1800300"/>
    <s v="AfterNoon"/>
    <n v="17"/>
    <n v="20"/>
    <x v="142"/>
  </r>
  <r>
    <x v="23"/>
    <n v="13"/>
    <x v="158"/>
    <x v="1"/>
    <x v="157"/>
    <x v="1"/>
    <n v="3296900"/>
    <s v="AfterNoon"/>
    <n v="93"/>
    <n v="96"/>
    <x v="626"/>
  </r>
  <r>
    <x v="23"/>
    <n v="13"/>
    <x v="159"/>
    <x v="0"/>
    <x v="158"/>
    <x v="0"/>
    <n v="672000"/>
    <s v="AfterNoon"/>
    <n v="10"/>
    <n v="12"/>
    <x v="130"/>
  </r>
  <r>
    <x v="23"/>
    <n v="13"/>
    <x v="159"/>
    <x v="0"/>
    <x v="158"/>
    <x v="1"/>
    <n v="1243000"/>
    <s v="AfterNoon"/>
    <n v="55"/>
    <n v="85"/>
    <x v="153"/>
  </r>
  <r>
    <x v="23"/>
    <n v="13"/>
    <x v="426"/>
    <x v="4"/>
    <x v="294"/>
    <x v="1"/>
    <n v="16500"/>
    <s v="AfterNoon"/>
    <n v="5"/>
    <n v="12"/>
    <x v="24"/>
  </r>
  <r>
    <x v="23"/>
    <n v="13"/>
    <x v="160"/>
    <x v="0"/>
    <x v="159"/>
    <x v="0"/>
    <n v="176600"/>
    <s v="AfterNoon"/>
    <n v="2"/>
    <n v="12"/>
    <x v="10"/>
  </r>
  <r>
    <x v="23"/>
    <n v="13"/>
    <x v="160"/>
    <x v="0"/>
    <x v="159"/>
    <x v="1"/>
    <n v="529200"/>
    <s v="AfterNoon"/>
    <n v="18"/>
    <n v="85"/>
    <x v="205"/>
  </r>
  <r>
    <x v="23"/>
    <n v="13"/>
    <x v="161"/>
    <x v="0"/>
    <x v="160"/>
    <x v="0"/>
    <n v="266000"/>
    <s v="AfterNoon"/>
    <n v="7"/>
    <n v="12"/>
    <x v="18"/>
  </r>
  <r>
    <x v="23"/>
    <n v="13"/>
    <x v="161"/>
    <x v="0"/>
    <x v="160"/>
    <x v="1"/>
    <n v="751700"/>
    <s v="AfterNoon"/>
    <n v="59"/>
    <n v="85"/>
    <x v="151"/>
  </r>
  <r>
    <x v="23"/>
    <n v="13"/>
    <x v="162"/>
    <x v="4"/>
    <x v="161"/>
    <x v="1"/>
    <n v="59400"/>
    <s v="AfterNoon"/>
    <n v="6"/>
    <n v="12"/>
    <x v="12"/>
  </r>
  <r>
    <x v="23"/>
    <n v="13"/>
    <x v="337"/>
    <x v="4"/>
    <x v="331"/>
    <x v="1"/>
    <n v="22000"/>
    <s v="AfterNoon"/>
    <n v="5"/>
    <n v="12"/>
    <x v="24"/>
  </r>
  <r>
    <x v="23"/>
    <n v="13"/>
    <x v="414"/>
    <x v="0"/>
    <x v="401"/>
    <x v="0"/>
    <n v="59400"/>
    <s v="AfterNoon"/>
    <n v="6"/>
    <n v="12"/>
    <x v="12"/>
  </r>
  <r>
    <x v="23"/>
    <n v="13"/>
    <x v="414"/>
    <x v="0"/>
    <x v="401"/>
    <x v="1"/>
    <n v="176400"/>
    <s v="AfterNoon"/>
    <n v="53"/>
    <n v="85"/>
    <x v="227"/>
  </r>
  <r>
    <x v="23"/>
    <n v="13"/>
    <x v="373"/>
    <x v="2"/>
    <x v="366"/>
    <x v="1"/>
    <n v="898900"/>
    <s v="AfterNoon"/>
    <n v="40"/>
    <n v="50"/>
    <x v="217"/>
  </r>
  <r>
    <x v="23"/>
    <n v="13"/>
    <x v="165"/>
    <x v="2"/>
    <x v="164"/>
    <x v="1"/>
    <n v="573800"/>
    <s v="AfterNoon"/>
    <n v="25"/>
    <n v="50"/>
    <x v="12"/>
  </r>
  <r>
    <x v="23"/>
    <n v="14"/>
    <x v="166"/>
    <x v="2"/>
    <x v="165"/>
    <x v="1"/>
    <n v="169300"/>
    <s v="AfterNoon"/>
    <n v="17"/>
    <n v="50"/>
    <x v="116"/>
  </r>
  <r>
    <x v="23"/>
    <n v="14"/>
    <x v="167"/>
    <x v="2"/>
    <x v="166"/>
    <x v="1"/>
    <n v="281500"/>
    <s v="AfterNoon"/>
    <n v="39"/>
    <n v="50"/>
    <x v="244"/>
  </r>
  <r>
    <x v="23"/>
    <n v="14"/>
    <x v="168"/>
    <x v="2"/>
    <x v="167"/>
    <x v="1"/>
    <n v="407300"/>
    <s v="AfterNoon"/>
    <n v="21"/>
    <n v="50"/>
    <x v="119"/>
  </r>
  <r>
    <x v="23"/>
    <n v="14"/>
    <x v="169"/>
    <x v="4"/>
    <x v="168"/>
    <x v="1"/>
    <n v="40700"/>
    <s v="AfterNoon"/>
    <n v="11"/>
    <n v="12"/>
    <x v="138"/>
  </r>
  <r>
    <x v="23"/>
    <n v="14"/>
    <x v="170"/>
    <x v="2"/>
    <x v="169"/>
    <x v="1"/>
    <n v="119800"/>
    <s v="AfterNoon"/>
    <n v="22"/>
    <n v="50"/>
    <x v="102"/>
  </r>
  <r>
    <x v="23"/>
    <n v="14"/>
    <x v="171"/>
    <x v="0"/>
    <x v="170"/>
    <x v="0"/>
    <n v="860000"/>
    <s v="AfterNoon"/>
    <n v="10"/>
    <n v="12"/>
    <x v="130"/>
  </r>
  <r>
    <x v="23"/>
    <n v="14"/>
    <x v="171"/>
    <x v="0"/>
    <x v="170"/>
    <x v="1"/>
    <n v="1965600"/>
    <s v="AfterNoon"/>
    <n v="68"/>
    <n v="85"/>
    <x v="217"/>
  </r>
  <r>
    <x v="23"/>
    <n v="14"/>
    <x v="172"/>
    <x v="0"/>
    <x v="171"/>
    <x v="0"/>
    <n v="96000"/>
    <s v="AfterNoon"/>
    <n v="8"/>
    <n v="12"/>
    <x v="58"/>
  </r>
  <r>
    <x v="23"/>
    <n v="14"/>
    <x v="172"/>
    <x v="0"/>
    <x v="171"/>
    <x v="1"/>
    <n v="285600"/>
    <s v="AfterNoon"/>
    <n v="71"/>
    <n v="85"/>
    <x v="408"/>
  </r>
  <r>
    <x v="23"/>
    <n v="14"/>
    <x v="173"/>
    <x v="2"/>
    <x v="172"/>
    <x v="1"/>
    <n v="453200"/>
    <s v="AfterNoon"/>
    <n v="18"/>
    <n v="50"/>
    <x v="188"/>
  </r>
  <r>
    <x v="23"/>
    <n v="14"/>
    <x v="174"/>
    <x v="2"/>
    <x v="173"/>
    <x v="1"/>
    <n v="455700"/>
    <s v="AfterNoon"/>
    <n v="18"/>
    <n v="50"/>
    <x v="188"/>
  </r>
  <r>
    <x v="23"/>
    <n v="14"/>
    <x v="175"/>
    <x v="2"/>
    <x v="174"/>
    <x v="1"/>
    <n v="201200"/>
    <s v="AfterNoon"/>
    <n v="50"/>
    <n v="50"/>
    <x v="72"/>
  </r>
  <r>
    <x v="23"/>
    <n v="14"/>
    <x v="176"/>
    <x v="2"/>
    <x v="175"/>
    <x v="1"/>
    <n v="152600"/>
    <s v="AfterNoon"/>
    <n v="24"/>
    <n v="50"/>
    <x v="226"/>
  </r>
  <r>
    <x v="23"/>
    <n v="14"/>
    <x v="177"/>
    <x v="0"/>
    <x v="176"/>
    <x v="0"/>
    <n v="142800"/>
    <s v="AfterNoon"/>
    <n v="12"/>
    <n v="12"/>
    <x v="72"/>
  </r>
  <r>
    <x v="23"/>
    <n v="14"/>
    <x v="177"/>
    <x v="0"/>
    <x v="176"/>
    <x v="1"/>
    <n v="298000"/>
    <s v="AfterNoon"/>
    <n v="74"/>
    <n v="85"/>
    <x v="290"/>
  </r>
  <r>
    <x v="23"/>
    <n v="14"/>
    <x v="178"/>
    <x v="2"/>
    <x v="177"/>
    <x v="1"/>
    <n v="448700"/>
    <s v="AfterNoon"/>
    <n v="22"/>
    <n v="50"/>
    <x v="102"/>
  </r>
  <r>
    <x v="23"/>
    <n v="14"/>
    <x v="179"/>
    <x v="7"/>
    <x v="178"/>
    <x v="0"/>
    <n v="82500"/>
    <s v="AfterNoon"/>
    <n v="3"/>
    <n v="28"/>
    <x v="185"/>
  </r>
  <r>
    <x v="23"/>
    <n v="14"/>
    <x v="179"/>
    <x v="7"/>
    <x v="178"/>
    <x v="1"/>
    <n v="92900"/>
    <s v="AfterNoon"/>
    <n v="10"/>
    <n v="142"/>
    <x v="483"/>
  </r>
  <r>
    <x v="23"/>
    <n v="14"/>
    <x v="180"/>
    <x v="3"/>
    <x v="179"/>
    <x v="0"/>
    <n v="588000"/>
    <s v="AfterNoon"/>
    <n v="24"/>
    <n v="30"/>
    <x v="217"/>
  </r>
  <r>
    <x v="23"/>
    <n v="14"/>
    <x v="180"/>
    <x v="3"/>
    <x v="179"/>
    <x v="1"/>
    <n v="1086400"/>
    <s v="AfterNoon"/>
    <n v="132"/>
    <n v="192"/>
    <x v="324"/>
  </r>
  <r>
    <x v="23"/>
    <n v="14"/>
    <x v="181"/>
    <x v="2"/>
    <x v="180"/>
    <x v="1"/>
    <n v="304900"/>
    <s v="AfterNoon"/>
    <n v="25"/>
    <n v="50"/>
    <x v="12"/>
  </r>
  <r>
    <x v="23"/>
    <n v="14"/>
    <x v="339"/>
    <x v="2"/>
    <x v="333"/>
    <x v="1"/>
    <n v="286600"/>
    <s v="AfterNoon"/>
    <n v="43"/>
    <n v="50"/>
    <x v="157"/>
  </r>
  <r>
    <x v="23"/>
    <n v="14"/>
    <x v="182"/>
    <x v="2"/>
    <x v="181"/>
    <x v="1"/>
    <n v="268700"/>
    <s v="AfterNoon"/>
    <n v="15"/>
    <n v="50"/>
    <x v="28"/>
  </r>
  <r>
    <x v="23"/>
    <n v="14"/>
    <x v="340"/>
    <x v="4"/>
    <x v="334"/>
    <x v="1"/>
    <n v="46200"/>
    <s v="AfterNoon"/>
    <n v="7"/>
    <n v="12"/>
    <x v="18"/>
  </r>
  <r>
    <x v="23"/>
    <n v="14"/>
    <x v="183"/>
    <x v="2"/>
    <x v="182"/>
    <x v="1"/>
    <n v="544700"/>
    <s v="AfterNoon"/>
    <n v="21"/>
    <n v="50"/>
    <x v="119"/>
  </r>
  <r>
    <x v="23"/>
    <n v="14"/>
    <x v="184"/>
    <x v="5"/>
    <x v="183"/>
    <x v="0"/>
    <n v="1932000"/>
    <s v="AfterNoon"/>
    <n v="23"/>
    <n v="30"/>
    <x v="96"/>
  </r>
  <r>
    <x v="23"/>
    <n v="14"/>
    <x v="184"/>
    <x v="5"/>
    <x v="183"/>
    <x v="2"/>
    <n v="1808800"/>
    <s v="AfterNoon"/>
    <n v="38"/>
    <n v="48"/>
    <x v="475"/>
  </r>
  <r>
    <x v="23"/>
    <n v="14"/>
    <x v="184"/>
    <x v="5"/>
    <x v="183"/>
    <x v="1"/>
    <n v="6104000"/>
    <s v="AfterNoon"/>
    <n v="217"/>
    <n v="324"/>
    <x v="480"/>
  </r>
  <r>
    <x v="23"/>
    <n v="14"/>
    <x v="391"/>
    <x v="0"/>
    <x v="23"/>
    <x v="0"/>
    <n v="72800"/>
    <s v="AfterNoon"/>
    <n v="8"/>
    <n v="12"/>
    <x v="58"/>
  </r>
  <r>
    <x v="23"/>
    <n v="14"/>
    <x v="391"/>
    <x v="0"/>
    <x v="23"/>
    <x v="1"/>
    <n v="156600"/>
    <s v="AfterNoon"/>
    <n v="52"/>
    <n v="85"/>
    <x v="107"/>
  </r>
  <r>
    <x v="23"/>
    <n v="14"/>
    <x v="185"/>
    <x v="0"/>
    <x v="184"/>
    <x v="0"/>
    <n v="52800"/>
    <s v="AfterNoon"/>
    <n v="2"/>
    <n v="12"/>
    <x v="10"/>
  </r>
  <r>
    <x v="23"/>
    <n v="14"/>
    <x v="185"/>
    <x v="0"/>
    <x v="184"/>
    <x v="1"/>
    <n v="381100"/>
    <s v="AfterNoon"/>
    <n v="43"/>
    <n v="85"/>
    <x v="122"/>
  </r>
  <r>
    <x v="23"/>
    <n v="14"/>
    <x v="186"/>
    <x v="2"/>
    <x v="185"/>
    <x v="1"/>
    <n v="42400"/>
    <s v="AfterNoon"/>
    <n v="8"/>
    <n v="50"/>
    <x v="35"/>
  </r>
  <r>
    <x v="23"/>
    <n v="14"/>
    <x v="187"/>
    <x v="2"/>
    <x v="186"/>
    <x v="1"/>
    <n v="254200"/>
    <s v="AfterNoon"/>
    <n v="14"/>
    <n v="50"/>
    <x v="16"/>
  </r>
  <r>
    <x v="23"/>
    <n v="14"/>
    <x v="434"/>
    <x v="2"/>
    <x v="418"/>
    <x v="1"/>
    <n v="68800"/>
    <s v="AfterNoon"/>
    <n v="4"/>
    <n v="50"/>
    <x v="4"/>
  </r>
  <r>
    <x v="23"/>
    <n v="14"/>
    <x v="415"/>
    <x v="0"/>
    <x v="126"/>
    <x v="0"/>
    <n v="30900"/>
    <s v="AfterNoon"/>
    <n v="3"/>
    <n v="12"/>
    <x v="89"/>
  </r>
  <r>
    <x v="23"/>
    <n v="14"/>
    <x v="415"/>
    <x v="0"/>
    <x v="126"/>
    <x v="1"/>
    <n v="113000"/>
    <s v="AfterNoon"/>
    <n v="33"/>
    <n v="85"/>
    <x v="152"/>
  </r>
  <r>
    <x v="23"/>
    <n v="14"/>
    <x v="188"/>
    <x v="7"/>
    <x v="102"/>
    <x v="0"/>
    <n v="240000"/>
    <s v="AfterNoon"/>
    <n v="12"/>
    <n v="28"/>
    <x v="44"/>
  </r>
  <r>
    <x v="23"/>
    <n v="14"/>
    <x v="188"/>
    <x v="7"/>
    <x v="102"/>
    <x v="1"/>
    <n v="276500"/>
    <s v="AfterNoon"/>
    <n v="41"/>
    <n v="142"/>
    <x v="494"/>
  </r>
  <r>
    <x v="23"/>
    <n v="14"/>
    <x v="189"/>
    <x v="2"/>
    <x v="187"/>
    <x v="1"/>
    <n v="195400"/>
    <s v="AfterNoon"/>
    <n v="13"/>
    <n v="50"/>
    <x v="46"/>
  </r>
  <r>
    <x v="23"/>
    <n v="14"/>
    <x v="190"/>
    <x v="4"/>
    <x v="188"/>
    <x v="1"/>
    <n v="68000"/>
    <s v="AfterNoon"/>
    <n v="10"/>
    <n v="12"/>
    <x v="130"/>
  </r>
  <r>
    <x v="23"/>
    <n v="14"/>
    <x v="191"/>
    <x v="4"/>
    <x v="189"/>
    <x v="1"/>
    <n v="63800"/>
    <s v="AfterNoon"/>
    <n v="11"/>
    <n v="12"/>
    <x v="138"/>
  </r>
  <r>
    <x v="23"/>
    <n v="14"/>
    <x v="192"/>
    <x v="2"/>
    <x v="190"/>
    <x v="1"/>
    <n v="268800"/>
    <s v="AfterNoon"/>
    <n v="19"/>
    <n v="50"/>
    <x v="129"/>
  </r>
  <r>
    <x v="23"/>
    <n v="14"/>
    <x v="193"/>
    <x v="6"/>
    <x v="191"/>
    <x v="0"/>
    <n v="443300"/>
    <s v="AfterNoon"/>
    <n v="11"/>
    <n v="12"/>
    <x v="138"/>
  </r>
  <r>
    <x v="23"/>
    <n v="14"/>
    <x v="193"/>
    <x v="6"/>
    <x v="191"/>
    <x v="1"/>
    <n v="1482400"/>
    <s v="AfterNoon"/>
    <n v="110"/>
    <n v="118"/>
    <x v="427"/>
  </r>
  <r>
    <x v="23"/>
    <n v="14"/>
    <x v="194"/>
    <x v="6"/>
    <x v="192"/>
    <x v="0"/>
    <n v="283200"/>
    <s v="AfterNoon"/>
    <n v="12"/>
    <n v="12"/>
    <x v="72"/>
  </r>
  <r>
    <x v="23"/>
    <n v="14"/>
    <x v="194"/>
    <x v="6"/>
    <x v="192"/>
    <x v="1"/>
    <n v="928500"/>
    <s v="AfterNoon"/>
    <n v="117"/>
    <n v="118"/>
    <x v="670"/>
  </r>
  <r>
    <x v="23"/>
    <n v="14"/>
    <x v="195"/>
    <x v="0"/>
    <x v="193"/>
    <x v="0"/>
    <n v="212800"/>
    <s v="AfterNoon"/>
    <n v="8"/>
    <n v="12"/>
    <x v="58"/>
  </r>
  <r>
    <x v="23"/>
    <n v="14"/>
    <x v="195"/>
    <x v="0"/>
    <x v="193"/>
    <x v="1"/>
    <n v="348900"/>
    <s v="AfterNoon"/>
    <n v="39"/>
    <n v="85"/>
    <x v="19"/>
  </r>
  <r>
    <x v="23"/>
    <n v="14"/>
    <x v="196"/>
    <x v="0"/>
    <x v="194"/>
    <x v="0"/>
    <n v="254100"/>
    <s v="AfterNoon"/>
    <n v="11"/>
    <n v="12"/>
    <x v="138"/>
  </r>
  <r>
    <x v="23"/>
    <n v="14"/>
    <x v="196"/>
    <x v="0"/>
    <x v="194"/>
    <x v="1"/>
    <n v="596900"/>
    <s v="AfterNoon"/>
    <n v="77"/>
    <n v="85"/>
    <x v="471"/>
  </r>
  <r>
    <x v="23"/>
    <n v="14"/>
    <x v="197"/>
    <x v="2"/>
    <x v="195"/>
    <x v="1"/>
    <n v="349400"/>
    <s v="AfterNoon"/>
    <n v="16"/>
    <n v="50"/>
    <x v="141"/>
  </r>
  <r>
    <x v="23"/>
    <n v="14"/>
    <x v="341"/>
    <x v="2"/>
    <x v="335"/>
    <x v="1"/>
    <n v="285000"/>
    <s v="AfterNoon"/>
    <n v="41"/>
    <n v="50"/>
    <x v="206"/>
  </r>
  <r>
    <x v="23"/>
    <n v="14"/>
    <x v="342"/>
    <x v="2"/>
    <x v="336"/>
    <x v="1"/>
    <n v="463000"/>
    <s v="AfterNoon"/>
    <n v="26"/>
    <n v="50"/>
    <x v="156"/>
  </r>
  <r>
    <x v="23"/>
    <n v="14"/>
    <x v="199"/>
    <x v="6"/>
    <x v="197"/>
    <x v="0"/>
    <n v="589200"/>
    <s v="AfterNoon"/>
    <n v="12"/>
    <n v="12"/>
    <x v="72"/>
  </r>
  <r>
    <x v="23"/>
    <n v="14"/>
    <x v="199"/>
    <x v="6"/>
    <x v="197"/>
    <x v="1"/>
    <n v="1813600"/>
    <s v="AfterNoon"/>
    <n v="110"/>
    <n v="118"/>
    <x v="427"/>
  </r>
  <r>
    <x v="23"/>
    <n v="14"/>
    <x v="343"/>
    <x v="0"/>
    <x v="337"/>
    <x v="0"/>
    <n v="207900"/>
    <s v="AfterNoon"/>
    <n v="11"/>
    <n v="12"/>
    <x v="138"/>
  </r>
  <r>
    <x v="23"/>
    <n v="14"/>
    <x v="343"/>
    <x v="0"/>
    <x v="337"/>
    <x v="1"/>
    <n v="449700"/>
    <s v="AfterNoon"/>
    <n v="71"/>
    <n v="85"/>
    <x v="408"/>
  </r>
  <r>
    <x v="23"/>
    <n v="14"/>
    <x v="468"/>
    <x v="0"/>
    <x v="449"/>
    <x v="0"/>
    <n v="511200"/>
    <s v="AfterNoon"/>
    <n v="6"/>
    <n v="12"/>
    <x v="12"/>
  </r>
  <r>
    <x v="23"/>
    <n v="14"/>
    <x v="468"/>
    <x v="0"/>
    <x v="449"/>
    <x v="1"/>
    <n v="1028000"/>
    <s v="AfterNoon"/>
    <n v="36"/>
    <n v="85"/>
    <x v="170"/>
  </r>
  <r>
    <x v="23"/>
    <n v="15"/>
    <x v="200"/>
    <x v="0"/>
    <x v="198"/>
    <x v="0"/>
    <n v="161000"/>
    <s v="AfterNoon"/>
    <n v="10"/>
    <n v="12"/>
    <x v="130"/>
  </r>
  <r>
    <x v="23"/>
    <n v="15"/>
    <x v="200"/>
    <x v="0"/>
    <x v="198"/>
    <x v="1"/>
    <n v="303400"/>
    <s v="AfterNoon"/>
    <n v="56"/>
    <n v="85"/>
    <x v="178"/>
  </r>
  <r>
    <x v="23"/>
    <n v="15"/>
    <x v="201"/>
    <x v="2"/>
    <x v="199"/>
    <x v="1"/>
    <n v="347500"/>
    <s v="AfterNoon"/>
    <n v="25"/>
    <n v="50"/>
    <x v="12"/>
  </r>
  <r>
    <x v="23"/>
    <n v="15"/>
    <x v="202"/>
    <x v="0"/>
    <x v="200"/>
    <x v="0"/>
    <n v="44400"/>
    <s v="AfterNoon"/>
    <n v="4"/>
    <n v="12"/>
    <x v="0"/>
  </r>
  <r>
    <x v="23"/>
    <n v="15"/>
    <x v="202"/>
    <x v="0"/>
    <x v="200"/>
    <x v="1"/>
    <n v="178400"/>
    <s v="AfterNoon"/>
    <n v="48"/>
    <n v="85"/>
    <x v="40"/>
  </r>
  <r>
    <x v="23"/>
    <n v="15"/>
    <x v="203"/>
    <x v="0"/>
    <x v="201"/>
    <x v="0"/>
    <n v="633600"/>
    <s v="AfterNoon"/>
    <n v="9"/>
    <n v="12"/>
    <x v="92"/>
  </r>
  <r>
    <x v="23"/>
    <n v="15"/>
    <x v="203"/>
    <x v="0"/>
    <x v="201"/>
    <x v="1"/>
    <n v="1346400"/>
    <s v="AfterNoon"/>
    <n v="57"/>
    <n v="85"/>
    <x v="338"/>
  </r>
  <r>
    <x v="23"/>
    <n v="15"/>
    <x v="204"/>
    <x v="1"/>
    <x v="202"/>
    <x v="0"/>
    <n v="944300"/>
    <s v="AfterNoon"/>
    <n v="19"/>
    <n v="20"/>
    <x v="592"/>
  </r>
  <r>
    <x v="23"/>
    <n v="15"/>
    <x v="204"/>
    <x v="1"/>
    <x v="202"/>
    <x v="1"/>
    <n v="1415800"/>
    <s v="AfterNoon"/>
    <n v="85"/>
    <n v="96"/>
    <x v="598"/>
  </r>
  <r>
    <x v="23"/>
    <n v="15"/>
    <x v="374"/>
    <x v="2"/>
    <x v="367"/>
    <x v="1"/>
    <n v="868000"/>
    <s v="AfterNoon"/>
    <n v="38"/>
    <n v="50"/>
    <x v="382"/>
  </r>
  <r>
    <x v="23"/>
    <n v="15"/>
    <x v="205"/>
    <x v="0"/>
    <x v="203"/>
    <x v="0"/>
    <n v="356000"/>
    <s v="AfterNoon"/>
    <n v="8"/>
    <n v="12"/>
    <x v="58"/>
  </r>
  <r>
    <x v="23"/>
    <n v="15"/>
    <x v="205"/>
    <x v="0"/>
    <x v="203"/>
    <x v="1"/>
    <n v="951700"/>
    <s v="AfterNoon"/>
    <n v="64"/>
    <n v="85"/>
    <x v="233"/>
  </r>
  <r>
    <x v="23"/>
    <n v="15"/>
    <x v="344"/>
    <x v="0"/>
    <x v="338"/>
    <x v="0"/>
    <n v="393600"/>
    <s v="AfterNoon"/>
    <n v="12"/>
    <n v="12"/>
    <x v="72"/>
  </r>
  <r>
    <x v="23"/>
    <n v="15"/>
    <x v="344"/>
    <x v="0"/>
    <x v="338"/>
    <x v="1"/>
    <n v="809900"/>
    <s v="AfterNoon"/>
    <n v="74"/>
    <n v="85"/>
    <x v="290"/>
  </r>
  <r>
    <x v="23"/>
    <n v="15"/>
    <x v="345"/>
    <x v="2"/>
    <x v="339"/>
    <x v="1"/>
    <n v="725800"/>
    <s v="AfterNoon"/>
    <n v="38"/>
    <n v="50"/>
    <x v="382"/>
  </r>
  <r>
    <x v="23"/>
    <n v="15"/>
    <x v="346"/>
    <x v="0"/>
    <x v="340"/>
    <x v="0"/>
    <n v="101700"/>
    <s v="AfterNoon"/>
    <n v="9"/>
    <n v="12"/>
    <x v="92"/>
  </r>
  <r>
    <x v="23"/>
    <n v="15"/>
    <x v="346"/>
    <x v="0"/>
    <x v="340"/>
    <x v="1"/>
    <n v="233000"/>
    <s v="AfterNoon"/>
    <n v="61"/>
    <n v="85"/>
    <x v="243"/>
  </r>
  <r>
    <x v="23"/>
    <n v="15"/>
    <x v="206"/>
    <x v="6"/>
    <x v="204"/>
    <x v="0"/>
    <n v="324500"/>
    <s v="AfterNoon"/>
    <n v="11"/>
    <n v="12"/>
    <x v="138"/>
  </r>
  <r>
    <x v="23"/>
    <n v="15"/>
    <x v="206"/>
    <x v="6"/>
    <x v="204"/>
    <x v="1"/>
    <n v="1162400"/>
    <s v="AfterNoon"/>
    <n v="118"/>
    <n v="118"/>
    <x v="72"/>
  </r>
  <r>
    <x v="23"/>
    <n v="15"/>
    <x v="207"/>
    <x v="2"/>
    <x v="205"/>
    <x v="1"/>
    <n v="385800"/>
    <s v="AfterNoon"/>
    <n v="38"/>
    <n v="50"/>
    <x v="382"/>
  </r>
  <r>
    <x v="23"/>
    <n v="15"/>
    <x v="347"/>
    <x v="3"/>
    <x v="341"/>
    <x v="0"/>
    <n v="364000"/>
    <s v="AfterNoon"/>
    <n v="10"/>
    <n v="30"/>
    <x v="0"/>
  </r>
  <r>
    <x v="23"/>
    <n v="15"/>
    <x v="347"/>
    <x v="3"/>
    <x v="341"/>
    <x v="1"/>
    <n v="974500"/>
    <s v="AfterNoon"/>
    <n v="80"/>
    <n v="192"/>
    <x v="24"/>
  </r>
  <r>
    <x v="23"/>
    <n v="15"/>
    <x v="208"/>
    <x v="2"/>
    <x v="206"/>
    <x v="1"/>
    <n v="954000"/>
    <s v="AfterNoon"/>
    <n v="41"/>
    <n v="50"/>
    <x v="206"/>
  </r>
  <r>
    <x v="23"/>
    <n v="15"/>
    <x v="211"/>
    <x v="7"/>
    <x v="48"/>
    <x v="0"/>
    <n v="144000"/>
    <s v="AfterNoon"/>
    <n v="8"/>
    <n v="28"/>
    <x v="158"/>
  </r>
  <r>
    <x v="23"/>
    <n v="15"/>
    <x v="211"/>
    <x v="7"/>
    <x v="48"/>
    <x v="1"/>
    <n v="403800"/>
    <s v="AfterNoon"/>
    <n v="67"/>
    <n v="142"/>
    <x v="45"/>
  </r>
  <r>
    <x v="23"/>
    <n v="15"/>
    <x v="212"/>
    <x v="2"/>
    <x v="209"/>
    <x v="1"/>
    <n v="730800"/>
    <s v="AfterNoon"/>
    <n v="49"/>
    <n v="50"/>
    <x v="421"/>
  </r>
  <r>
    <x v="23"/>
    <n v="15"/>
    <x v="446"/>
    <x v="0"/>
    <x v="430"/>
    <x v="0"/>
    <n v="50800"/>
    <s v="AfterNoon"/>
    <n v="4"/>
    <n v="12"/>
    <x v="0"/>
  </r>
  <r>
    <x v="23"/>
    <n v="15"/>
    <x v="446"/>
    <x v="0"/>
    <x v="430"/>
    <x v="1"/>
    <n v="185800"/>
    <s v="AfterNoon"/>
    <n v="44"/>
    <n v="85"/>
    <x v="177"/>
  </r>
  <r>
    <x v="23"/>
    <n v="15"/>
    <x v="213"/>
    <x v="0"/>
    <x v="210"/>
    <x v="0"/>
    <n v="336000"/>
    <s v="AfterNoon"/>
    <n v="5"/>
    <n v="12"/>
    <x v="24"/>
  </r>
  <r>
    <x v="23"/>
    <n v="15"/>
    <x v="213"/>
    <x v="0"/>
    <x v="210"/>
    <x v="1"/>
    <n v="790600"/>
    <s v="AfterNoon"/>
    <n v="35"/>
    <n v="85"/>
    <x v="1"/>
  </r>
  <r>
    <x v="23"/>
    <n v="15"/>
    <x v="214"/>
    <x v="3"/>
    <x v="211"/>
    <x v="0"/>
    <n v="581400"/>
    <s v="AfterNoon"/>
    <n v="19"/>
    <n v="30"/>
    <x v="277"/>
  </r>
  <r>
    <x v="23"/>
    <n v="15"/>
    <x v="214"/>
    <x v="3"/>
    <x v="211"/>
    <x v="1"/>
    <n v="1219800"/>
    <s v="AfterNoon"/>
    <n v="119"/>
    <n v="192"/>
    <x v="461"/>
  </r>
  <r>
    <x v="23"/>
    <n v="15"/>
    <x v="215"/>
    <x v="6"/>
    <x v="212"/>
    <x v="0"/>
    <n v="283200"/>
    <s v="AfterNoon"/>
    <n v="12"/>
    <n v="12"/>
    <x v="72"/>
  </r>
  <r>
    <x v="23"/>
    <n v="15"/>
    <x v="215"/>
    <x v="6"/>
    <x v="212"/>
    <x v="1"/>
    <n v="936400"/>
    <s v="AfterNoon"/>
    <n v="118"/>
    <n v="118"/>
    <x v="72"/>
  </r>
  <r>
    <x v="23"/>
    <n v="15"/>
    <x v="216"/>
    <x v="0"/>
    <x v="213"/>
    <x v="0"/>
    <n v="104500"/>
    <s v="AfterNoon"/>
    <n v="11"/>
    <n v="12"/>
    <x v="138"/>
  </r>
  <r>
    <x v="23"/>
    <n v="15"/>
    <x v="216"/>
    <x v="0"/>
    <x v="213"/>
    <x v="1"/>
    <n v="199600"/>
    <s v="AfterNoon"/>
    <n v="62"/>
    <n v="85"/>
    <x v="321"/>
  </r>
  <r>
    <x v="23"/>
    <n v="15"/>
    <x v="217"/>
    <x v="4"/>
    <x v="214"/>
    <x v="1"/>
    <n v="30800"/>
    <s v="AfterNoon"/>
    <n v="4"/>
    <n v="12"/>
    <x v="0"/>
  </r>
  <r>
    <x v="23"/>
    <n v="15"/>
    <x v="218"/>
    <x v="4"/>
    <x v="215"/>
    <x v="1"/>
    <n v="61600"/>
    <s v="AfterNoon"/>
    <n v="8"/>
    <n v="12"/>
    <x v="58"/>
  </r>
  <r>
    <x v="23"/>
    <n v="15"/>
    <x v="416"/>
    <x v="0"/>
    <x v="402"/>
    <x v="0"/>
    <n v="141400"/>
    <s v="AfterNoon"/>
    <n v="7"/>
    <n v="12"/>
    <x v="18"/>
  </r>
  <r>
    <x v="23"/>
    <n v="15"/>
    <x v="416"/>
    <x v="0"/>
    <x v="402"/>
    <x v="1"/>
    <n v="223900"/>
    <s v="AfterNoon"/>
    <n v="33"/>
    <n v="85"/>
    <x v="152"/>
  </r>
  <r>
    <x v="23"/>
    <n v="15"/>
    <x v="219"/>
    <x v="0"/>
    <x v="216"/>
    <x v="0"/>
    <n v="141400"/>
    <s v="AfterNoon"/>
    <n v="7"/>
    <n v="12"/>
    <x v="18"/>
  </r>
  <r>
    <x v="23"/>
    <n v="15"/>
    <x v="219"/>
    <x v="0"/>
    <x v="216"/>
    <x v="1"/>
    <n v="471800"/>
    <s v="AfterNoon"/>
    <n v="70"/>
    <n v="85"/>
    <x v="440"/>
  </r>
  <r>
    <x v="23"/>
    <n v="15"/>
    <x v="220"/>
    <x v="2"/>
    <x v="217"/>
    <x v="1"/>
    <n v="803600"/>
    <s v="AfterNoon"/>
    <n v="44"/>
    <n v="50"/>
    <x v="351"/>
  </r>
  <r>
    <x v="23"/>
    <n v="15"/>
    <x v="221"/>
    <x v="4"/>
    <x v="218"/>
    <x v="1"/>
    <n v="17600"/>
    <s v="AfterNoon"/>
    <n v="4"/>
    <n v="12"/>
    <x v="0"/>
  </r>
  <r>
    <x v="23"/>
    <n v="15"/>
    <x v="348"/>
    <x v="2"/>
    <x v="342"/>
    <x v="1"/>
    <n v="43400"/>
    <s v="AfterNoon"/>
    <n v="2"/>
    <n v="50"/>
    <x v="9"/>
  </r>
  <r>
    <x v="23"/>
    <n v="15"/>
    <x v="222"/>
    <x v="0"/>
    <x v="219"/>
    <x v="0"/>
    <n v="99000"/>
    <s v="AfterNoon"/>
    <n v="10"/>
    <n v="12"/>
    <x v="130"/>
  </r>
  <r>
    <x v="23"/>
    <n v="15"/>
    <x v="222"/>
    <x v="0"/>
    <x v="219"/>
    <x v="1"/>
    <n v="199500"/>
    <s v="AfterNoon"/>
    <n v="60"/>
    <n v="85"/>
    <x v="131"/>
  </r>
  <r>
    <x v="23"/>
    <n v="15"/>
    <x v="417"/>
    <x v="2"/>
    <x v="403"/>
    <x v="1"/>
    <n v="453900"/>
    <s v="AfterNoon"/>
    <n v="29"/>
    <n v="50"/>
    <x v="145"/>
  </r>
  <r>
    <x v="23"/>
    <n v="15"/>
    <x v="224"/>
    <x v="2"/>
    <x v="221"/>
    <x v="1"/>
    <n v="619500"/>
    <s v="AfterNoon"/>
    <n v="41"/>
    <n v="50"/>
    <x v="206"/>
  </r>
  <r>
    <x v="23"/>
    <n v="15"/>
    <x v="447"/>
    <x v="0"/>
    <x v="431"/>
    <x v="0"/>
    <n v="114500"/>
    <s v="AfterNoon"/>
    <n v="5"/>
    <n v="12"/>
    <x v="24"/>
  </r>
  <r>
    <x v="23"/>
    <n v="15"/>
    <x v="447"/>
    <x v="0"/>
    <x v="431"/>
    <x v="1"/>
    <n v="176400"/>
    <s v="AfterNoon"/>
    <n v="23"/>
    <n v="85"/>
    <x v="57"/>
  </r>
  <r>
    <x v="23"/>
    <n v="16"/>
    <x v="225"/>
    <x v="4"/>
    <x v="222"/>
    <x v="1"/>
    <n v="33300"/>
    <s v="Evening"/>
    <n v="9"/>
    <n v="12"/>
    <x v="92"/>
  </r>
  <r>
    <x v="23"/>
    <n v="16"/>
    <x v="226"/>
    <x v="4"/>
    <x v="223"/>
    <x v="1"/>
    <n v="21300"/>
    <s v="Evening"/>
    <n v="3"/>
    <n v="12"/>
    <x v="89"/>
  </r>
  <r>
    <x v="23"/>
    <n v="16"/>
    <x v="227"/>
    <x v="0"/>
    <x v="224"/>
    <x v="0"/>
    <n v="242000"/>
    <s v="Evening"/>
    <n v="5"/>
    <n v="12"/>
    <x v="24"/>
  </r>
  <r>
    <x v="23"/>
    <n v="16"/>
    <x v="227"/>
    <x v="0"/>
    <x v="224"/>
    <x v="1"/>
    <n v="650800"/>
    <s v="Evening"/>
    <n v="40"/>
    <n v="85"/>
    <x v="222"/>
  </r>
  <r>
    <x v="23"/>
    <n v="16"/>
    <x v="228"/>
    <x v="0"/>
    <x v="225"/>
    <x v="0"/>
    <n v="550000"/>
    <s v="Evening"/>
    <n v="11"/>
    <n v="12"/>
    <x v="138"/>
  </r>
  <r>
    <x v="23"/>
    <n v="16"/>
    <x v="228"/>
    <x v="0"/>
    <x v="225"/>
    <x v="1"/>
    <n v="1293900"/>
    <s v="Evening"/>
    <n v="77"/>
    <n v="85"/>
    <x v="471"/>
  </r>
  <r>
    <x v="23"/>
    <n v="16"/>
    <x v="375"/>
    <x v="2"/>
    <x v="368"/>
    <x v="1"/>
    <n v="380400"/>
    <s v="Evening"/>
    <n v="18"/>
    <n v="50"/>
    <x v="188"/>
  </r>
  <r>
    <x v="23"/>
    <n v="16"/>
    <x v="229"/>
    <x v="0"/>
    <x v="226"/>
    <x v="0"/>
    <n v="44200"/>
    <s v="Evening"/>
    <n v="1"/>
    <n v="12"/>
    <x v="47"/>
  </r>
  <r>
    <x v="23"/>
    <n v="16"/>
    <x v="229"/>
    <x v="0"/>
    <x v="226"/>
    <x v="1"/>
    <n v="444000"/>
    <s v="Evening"/>
    <n v="30"/>
    <n v="85"/>
    <x v="212"/>
  </r>
  <r>
    <x v="23"/>
    <n v="16"/>
    <x v="230"/>
    <x v="0"/>
    <x v="227"/>
    <x v="0"/>
    <n v="278000"/>
    <s v="Evening"/>
    <n v="10"/>
    <n v="12"/>
    <x v="130"/>
  </r>
  <r>
    <x v="23"/>
    <n v="16"/>
    <x v="230"/>
    <x v="0"/>
    <x v="227"/>
    <x v="1"/>
    <n v="739200"/>
    <s v="Evening"/>
    <n v="79"/>
    <n v="85"/>
    <x v="252"/>
  </r>
  <r>
    <x v="23"/>
    <n v="16"/>
    <x v="231"/>
    <x v="0"/>
    <x v="228"/>
    <x v="0"/>
    <n v="333600"/>
    <s v="Evening"/>
    <n v="12"/>
    <n v="12"/>
    <x v="72"/>
  </r>
  <r>
    <x v="23"/>
    <n v="16"/>
    <x v="231"/>
    <x v="0"/>
    <x v="228"/>
    <x v="1"/>
    <n v="683400"/>
    <s v="Evening"/>
    <n v="73"/>
    <n v="85"/>
    <x v="207"/>
  </r>
  <r>
    <x v="23"/>
    <n v="16"/>
    <x v="232"/>
    <x v="0"/>
    <x v="229"/>
    <x v="0"/>
    <n v="90400"/>
    <s v="Evening"/>
    <n v="8"/>
    <n v="12"/>
    <x v="58"/>
  </r>
  <r>
    <x v="23"/>
    <n v="16"/>
    <x v="232"/>
    <x v="0"/>
    <x v="229"/>
    <x v="1"/>
    <n v="255800"/>
    <s v="Evening"/>
    <n v="67"/>
    <n v="85"/>
    <x v="358"/>
  </r>
  <r>
    <x v="23"/>
    <n v="16"/>
    <x v="233"/>
    <x v="6"/>
    <x v="230"/>
    <x v="0"/>
    <n v="354000"/>
    <s v="Evening"/>
    <n v="12"/>
    <n v="12"/>
    <x v="72"/>
  </r>
  <r>
    <x v="23"/>
    <n v="16"/>
    <x v="233"/>
    <x v="6"/>
    <x v="230"/>
    <x v="1"/>
    <n v="993800"/>
    <s v="Evening"/>
    <n v="101"/>
    <n v="118"/>
    <x v="364"/>
  </r>
  <r>
    <x v="23"/>
    <n v="16"/>
    <x v="430"/>
    <x v="2"/>
    <x v="414"/>
    <x v="1"/>
    <n v="191000"/>
    <s v="Evening"/>
    <n v="10"/>
    <n v="50"/>
    <x v="26"/>
  </r>
  <r>
    <x v="23"/>
    <n v="16"/>
    <x v="234"/>
    <x v="0"/>
    <x v="231"/>
    <x v="0"/>
    <n v="269000"/>
    <s v="Evening"/>
    <n v="10"/>
    <n v="12"/>
    <x v="130"/>
  </r>
  <r>
    <x v="23"/>
    <n v="16"/>
    <x v="234"/>
    <x v="0"/>
    <x v="231"/>
    <x v="1"/>
    <n v="542700"/>
    <s v="Evening"/>
    <n v="60"/>
    <n v="85"/>
    <x v="131"/>
  </r>
  <r>
    <x v="23"/>
    <n v="16"/>
    <x v="400"/>
    <x v="4"/>
    <x v="104"/>
    <x v="1"/>
    <n v="6800"/>
    <s v="Evening"/>
    <n v="1"/>
    <n v="12"/>
    <x v="47"/>
  </r>
  <r>
    <x v="23"/>
    <n v="16"/>
    <x v="235"/>
    <x v="4"/>
    <x v="232"/>
    <x v="1"/>
    <n v="110000"/>
    <s v="Evening"/>
    <n v="10"/>
    <n v="12"/>
    <x v="130"/>
  </r>
  <r>
    <x v="23"/>
    <n v="16"/>
    <x v="236"/>
    <x v="2"/>
    <x v="233"/>
    <x v="1"/>
    <n v="26400"/>
    <s v="Evening"/>
    <n v="3"/>
    <n v="50"/>
    <x v="20"/>
  </r>
  <r>
    <x v="23"/>
    <n v="16"/>
    <x v="237"/>
    <x v="2"/>
    <x v="234"/>
    <x v="1"/>
    <n v="364400"/>
    <s v="Evening"/>
    <n v="29"/>
    <n v="50"/>
    <x v="145"/>
  </r>
  <r>
    <x v="23"/>
    <n v="16"/>
    <x v="238"/>
    <x v="4"/>
    <x v="235"/>
    <x v="1"/>
    <n v="22600"/>
    <s v="Evening"/>
    <n v="2"/>
    <n v="12"/>
    <x v="10"/>
  </r>
  <r>
    <x v="23"/>
    <n v="16"/>
    <x v="239"/>
    <x v="4"/>
    <x v="236"/>
    <x v="1"/>
    <n v="33600"/>
    <s v="Evening"/>
    <n v="4"/>
    <n v="12"/>
    <x v="0"/>
  </r>
  <r>
    <x v="23"/>
    <n v="16"/>
    <x v="401"/>
    <x v="2"/>
    <x v="391"/>
    <x v="1"/>
    <n v="152400"/>
    <s v="Evening"/>
    <n v="23"/>
    <n v="50"/>
    <x v="100"/>
  </r>
  <r>
    <x v="23"/>
    <n v="16"/>
    <x v="240"/>
    <x v="2"/>
    <x v="237"/>
    <x v="1"/>
    <n v="175700"/>
    <s v="Evening"/>
    <n v="25"/>
    <n v="50"/>
    <x v="12"/>
  </r>
  <r>
    <x v="23"/>
    <n v="16"/>
    <x v="241"/>
    <x v="2"/>
    <x v="238"/>
    <x v="1"/>
    <n v="219100"/>
    <s v="Evening"/>
    <n v="31"/>
    <n v="50"/>
    <x v="234"/>
  </r>
  <r>
    <x v="23"/>
    <n v="16"/>
    <x v="242"/>
    <x v="2"/>
    <x v="239"/>
    <x v="1"/>
    <n v="585400"/>
    <s v="Evening"/>
    <n v="37"/>
    <n v="50"/>
    <x v="164"/>
  </r>
  <r>
    <x v="23"/>
    <n v="16"/>
    <x v="243"/>
    <x v="2"/>
    <x v="240"/>
    <x v="1"/>
    <n v="764000"/>
    <s v="Evening"/>
    <n v="43"/>
    <n v="50"/>
    <x v="157"/>
  </r>
  <r>
    <x v="23"/>
    <n v="16"/>
    <x v="350"/>
    <x v="0"/>
    <x v="344"/>
    <x v="0"/>
    <n v="68700"/>
    <s v="Evening"/>
    <n v="3"/>
    <n v="12"/>
    <x v="89"/>
  </r>
  <r>
    <x v="23"/>
    <n v="16"/>
    <x v="350"/>
    <x v="0"/>
    <x v="344"/>
    <x v="1"/>
    <n v="177200"/>
    <s v="Evening"/>
    <n v="23"/>
    <n v="85"/>
    <x v="57"/>
  </r>
  <r>
    <x v="23"/>
    <n v="16"/>
    <x v="351"/>
    <x v="6"/>
    <x v="345"/>
    <x v="0"/>
    <n v="94200"/>
    <s v="Evening"/>
    <n v="6"/>
    <n v="12"/>
    <x v="12"/>
  </r>
  <r>
    <x v="23"/>
    <n v="16"/>
    <x v="351"/>
    <x v="6"/>
    <x v="345"/>
    <x v="1"/>
    <n v="176800"/>
    <s v="Evening"/>
    <n v="34"/>
    <n v="118"/>
    <x v="647"/>
  </r>
  <r>
    <x v="23"/>
    <n v="17"/>
    <x v="402"/>
    <x v="0"/>
    <x v="392"/>
    <x v="0"/>
    <n v="116400"/>
    <s v="Evening"/>
    <n v="12"/>
    <n v="12"/>
    <x v="72"/>
  </r>
  <r>
    <x v="23"/>
    <n v="17"/>
    <x v="402"/>
    <x v="0"/>
    <x v="392"/>
    <x v="1"/>
    <n v="241500"/>
    <s v="Evening"/>
    <n v="75"/>
    <n v="85"/>
    <x v="245"/>
  </r>
  <r>
    <x v="23"/>
    <n v="17"/>
    <x v="457"/>
    <x v="4"/>
    <x v="439"/>
    <x v="1"/>
    <n v="13200"/>
    <s v="Evening"/>
    <n v="3"/>
    <n v="12"/>
    <x v="89"/>
  </r>
  <r>
    <x v="23"/>
    <n v="17"/>
    <x v="244"/>
    <x v="0"/>
    <x v="241"/>
    <x v="0"/>
    <n v="216500"/>
    <s v="Evening"/>
    <n v="5"/>
    <n v="12"/>
    <x v="24"/>
  </r>
  <r>
    <x v="23"/>
    <n v="17"/>
    <x v="244"/>
    <x v="0"/>
    <x v="241"/>
    <x v="1"/>
    <n v="622200"/>
    <s v="Evening"/>
    <n v="43"/>
    <n v="85"/>
    <x v="122"/>
  </r>
  <r>
    <x v="23"/>
    <n v="17"/>
    <x v="245"/>
    <x v="0"/>
    <x v="242"/>
    <x v="0"/>
    <n v="264000"/>
    <s v="Evening"/>
    <n v="8"/>
    <n v="12"/>
    <x v="58"/>
  </r>
  <r>
    <x v="23"/>
    <n v="17"/>
    <x v="245"/>
    <x v="0"/>
    <x v="242"/>
    <x v="1"/>
    <n v="730400"/>
    <s v="Evening"/>
    <n v="66"/>
    <n v="85"/>
    <x v="83"/>
  </r>
  <r>
    <x v="23"/>
    <n v="17"/>
    <x v="246"/>
    <x v="7"/>
    <x v="243"/>
    <x v="0"/>
    <n v="516000"/>
    <s v="Evening"/>
    <n v="24"/>
    <n v="28"/>
    <x v="377"/>
  </r>
  <r>
    <x v="23"/>
    <n v="17"/>
    <x v="246"/>
    <x v="7"/>
    <x v="243"/>
    <x v="1"/>
    <n v="886100"/>
    <s v="Evening"/>
    <n v="122"/>
    <n v="142"/>
    <x v="554"/>
  </r>
  <r>
    <x v="23"/>
    <n v="17"/>
    <x v="247"/>
    <x v="3"/>
    <x v="244"/>
    <x v="0"/>
    <n v="936900"/>
    <s v="Evening"/>
    <n v="27"/>
    <n v="30"/>
    <x v="255"/>
  </r>
  <r>
    <x v="23"/>
    <n v="17"/>
    <x v="247"/>
    <x v="3"/>
    <x v="244"/>
    <x v="1"/>
    <n v="1629500"/>
    <s v="Evening"/>
    <n v="140"/>
    <n v="192"/>
    <x v="391"/>
  </r>
  <r>
    <x v="23"/>
    <n v="17"/>
    <x v="248"/>
    <x v="5"/>
    <x v="245"/>
    <x v="0"/>
    <n v="968300"/>
    <s v="Evening"/>
    <n v="23"/>
    <n v="30"/>
    <x v="96"/>
  </r>
  <r>
    <x v="23"/>
    <n v="17"/>
    <x v="248"/>
    <x v="5"/>
    <x v="245"/>
    <x v="2"/>
    <n v="979900"/>
    <s v="Evening"/>
    <n v="41"/>
    <n v="48"/>
    <x v="318"/>
  </r>
  <r>
    <x v="23"/>
    <n v="17"/>
    <x v="248"/>
    <x v="5"/>
    <x v="245"/>
    <x v="1"/>
    <n v="3640000"/>
    <s v="Evening"/>
    <n v="259"/>
    <n v="324"/>
    <x v="697"/>
  </r>
  <r>
    <x v="23"/>
    <n v="17"/>
    <x v="403"/>
    <x v="7"/>
    <x v="68"/>
    <x v="0"/>
    <n v="188000"/>
    <s v="Evening"/>
    <n v="10"/>
    <n v="28"/>
    <x v="208"/>
  </r>
  <r>
    <x v="23"/>
    <n v="17"/>
    <x v="403"/>
    <x v="7"/>
    <x v="68"/>
    <x v="1"/>
    <n v="393000"/>
    <s v="Evening"/>
    <n v="62"/>
    <n v="142"/>
    <x v="715"/>
  </r>
  <r>
    <x v="23"/>
    <n v="17"/>
    <x v="249"/>
    <x v="2"/>
    <x v="246"/>
    <x v="1"/>
    <n v="900600"/>
    <s v="Evening"/>
    <n v="47"/>
    <n v="50"/>
    <x v="101"/>
  </r>
  <r>
    <x v="23"/>
    <n v="17"/>
    <x v="250"/>
    <x v="0"/>
    <x v="247"/>
    <x v="0"/>
    <n v="123600"/>
    <s v="Evening"/>
    <n v="12"/>
    <n v="12"/>
    <x v="72"/>
  </r>
  <r>
    <x v="23"/>
    <n v="17"/>
    <x v="250"/>
    <x v="0"/>
    <x v="247"/>
    <x v="1"/>
    <n v="287600"/>
    <s v="Evening"/>
    <n v="84"/>
    <n v="85"/>
    <x v="487"/>
  </r>
  <r>
    <x v="23"/>
    <n v="17"/>
    <x v="251"/>
    <x v="0"/>
    <x v="248"/>
    <x v="0"/>
    <n v="255500"/>
    <s v="Evening"/>
    <n v="7"/>
    <n v="12"/>
    <x v="18"/>
  </r>
  <r>
    <x v="23"/>
    <n v="17"/>
    <x v="251"/>
    <x v="0"/>
    <x v="248"/>
    <x v="1"/>
    <n v="427000"/>
    <s v="Evening"/>
    <n v="35"/>
    <n v="85"/>
    <x v="1"/>
  </r>
  <r>
    <x v="23"/>
    <n v="17"/>
    <x v="252"/>
    <x v="3"/>
    <x v="249"/>
    <x v="0"/>
    <n v="981600"/>
    <s v="Evening"/>
    <n v="24"/>
    <n v="30"/>
    <x v="217"/>
  </r>
  <r>
    <x v="23"/>
    <n v="17"/>
    <x v="252"/>
    <x v="3"/>
    <x v="249"/>
    <x v="1"/>
    <n v="2173600"/>
    <s v="Evening"/>
    <n v="159"/>
    <n v="192"/>
    <x v="630"/>
  </r>
  <r>
    <x v="23"/>
    <n v="17"/>
    <x v="253"/>
    <x v="1"/>
    <x v="250"/>
    <x v="0"/>
    <n v="2989500"/>
    <s v="Evening"/>
    <n v="15"/>
    <n v="20"/>
    <x v="92"/>
  </r>
  <r>
    <x v="23"/>
    <n v="17"/>
    <x v="253"/>
    <x v="1"/>
    <x v="250"/>
    <x v="1"/>
    <n v="3672100"/>
    <s v="Evening"/>
    <n v="55"/>
    <n v="96"/>
    <x v="182"/>
  </r>
  <r>
    <x v="23"/>
    <n v="17"/>
    <x v="254"/>
    <x v="6"/>
    <x v="251"/>
    <x v="0"/>
    <n v="78500"/>
    <s v="Evening"/>
    <n v="5"/>
    <n v="12"/>
    <x v="24"/>
  </r>
  <r>
    <x v="23"/>
    <n v="17"/>
    <x v="254"/>
    <x v="6"/>
    <x v="251"/>
    <x v="1"/>
    <n v="224600"/>
    <s v="Evening"/>
    <n v="43"/>
    <n v="118"/>
    <x v="296"/>
  </r>
  <r>
    <x v="23"/>
    <n v="18"/>
    <x v="255"/>
    <x v="5"/>
    <x v="252"/>
    <x v="0"/>
    <n v="842000"/>
    <s v="Evening"/>
    <n v="20"/>
    <n v="30"/>
    <x v="58"/>
  </r>
  <r>
    <x v="23"/>
    <n v="18"/>
    <x v="255"/>
    <x v="5"/>
    <x v="252"/>
    <x v="2"/>
    <n v="1027700"/>
    <s v="Evening"/>
    <n v="43"/>
    <n v="48"/>
    <x v="590"/>
  </r>
  <r>
    <x v="23"/>
    <n v="18"/>
    <x v="255"/>
    <x v="5"/>
    <x v="252"/>
    <x v="1"/>
    <n v="3385200"/>
    <s v="Evening"/>
    <n v="241"/>
    <n v="324"/>
    <x v="725"/>
  </r>
  <r>
    <x v="23"/>
    <n v="18"/>
    <x v="256"/>
    <x v="2"/>
    <x v="253"/>
    <x v="1"/>
    <n v="315500"/>
    <s v="Evening"/>
    <n v="33"/>
    <n v="50"/>
    <x v="399"/>
  </r>
  <r>
    <x v="23"/>
    <n v="18"/>
    <x v="257"/>
    <x v="2"/>
    <x v="254"/>
    <x v="1"/>
    <n v="236600"/>
    <s v="Evening"/>
    <n v="16"/>
    <n v="50"/>
    <x v="141"/>
  </r>
  <r>
    <x v="23"/>
    <n v="18"/>
    <x v="258"/>
    <x v="2"/>
    <x v="255"/>
    <x v="1"/>
    <n v="237500"/>
    <s v="Evening"/>
    <n v="19"/>
    <n v="50"/>
    <x v="129"/>
  </r>
  <r>
    <x v="23"/>
    <n v="18"/>
    <x v="259"/>
    <x v="0"/>
    <x v="256"/>
    <x v="0"/>
    <n v="215000"/>
    <s v="Evening"/>
    <n v="10"/>
    <n v="12"/>
    <x v="130"/>
  </r>
  <r>
    <x v="23"/>
    <n v="18"/>
    <x v="259"/>
    <x v="0"/>
    <x v="256"/>
    <x v="1"/>
    <n v="246200"/>
    <s v="Evening"/>
    <n v="34"/>
    <n v="85"/>
    <x v="127"/>
  </r>
  <r>
    <x v="23"/>
    <n v="18"/>
    <x v="260"/>
    <x v="2"/>
    <x v="257"/>
    <x v="1"/>
    <n v="486500"/>
    <s v="Evening"/>
    <n v="31"/>
    <n v="50"/>
    <x v="234"/>
  </r>
  <r>
    <x v="23"/>
    <n v="18"/>
    <x v="261"/>
    <x v="2"/>
    <x v="258"/>
    <x v="1"/>
    <n v="52500"/>
    <s v="Evening"/>
    <n v="5"/>
    <n v="50"/>
    <x v="13"/>
  </r>
  <r>
    <x v="23"/>
    <n v="18"/>
    <x v="262"/>
    <x v="0"/>
    <x v="259"/>
    <x v="0"/>
    <n v="494400"/>
    <s v="Evening"/>
    <n v="12"/>
    <n v="12"/>
    <x v="72"/>
  </r>
  <r>
    <x v="23"/>
    <n v="18"/>
    <x v="262"/>
    <x v="0"/>
    <x v="259"/>
    <x v="1"/>
    <n v="1020800"/>
    <s v="Evening"/>
    <n v="74"/>
    <n v="85"/>
    <x v="290"/>
  </r>
  <r>
    <x v="23"/>
    <n v="18"/>
    <x v="263"/>
    <x v="6"/>
    <x v="260"/>
    <x v="0"/>
    <n v="272300"/>
    <s v="Evening"/>
    <n v="7"/>
    <n v="12"/>
    <x v="18"/>
  </r>
  <r>
    <x v="23"/>
    <n v="18"/>
    <x v="263"/>
    <x v="6"/>
    <x v="260"/>
    <x v="1"/>
    <n v="1268800"/>
    <s v="Evening"/>
    <n v="97"/>
    <n v="118"/>
    <x v="501"/>
  </r>
  <r>
    <x v="23"/>
    <n v="18"/>
    <x v="264"/>
    <x v="7"/>
    <x v="261"/>
    <x v="0"/>
    <n v="247500"/>
    <s v="Evening"/>
    <n v="9"/>
    <n v="28"/>
    <x v="63"/>
  </r>
  <r>
    <x v="23"/>
    <n v="18"/>
    <x v="264"/>
    <x v="7"/>
    <x v="261"/>
    <x v="1"/>
    <n v="565700"/>
    <s v="Evening"/>
    <n v="61"/>
    <n v="142"/>
    <x v="292"/>
  </r>
  <r>
    <x v="23"/>
    <n v="18"/>
    <x v="448"/>
    <x v="7"/>
    <x v="178"/>
    <x v="0"/>
    <n v="82500"/>
    <s v="Evening"/>
    <n v="3"/>
    <n v="28"/>
    <x v="185"/>
  </r>
  <r>
    <x v="23"/>
    <n v="18"/>
    <x v="448"/>
    <x v="7"/>
    <x v="178"/>
    <x v="1"/>
    <n v="414900"/>
    <s v="Evening"/>
    <n v="45"/>
    <n v="142"/>
    <x v="435"/>
  </r>
  <r>
    <x v="23"/>
    <n v="18"/>
    <x v="265"/>
    <x v="3"/>
    <x v="262"/>
    <x v="0"/>
    <n v="936900"/>
    <s v="Evening"/>
    <n v="27"/>
    <n v="30"/>
    <x v="255"/>
  </r>
  <r>
    <x v="23"/>
    <n v="18"/>
    <x v="265"/>
    <x v="3"/>
    <x v="262"/>
    <x v="1"/>
    <n v="1830000"/>
    <s v="Evening"/>
    <n v="157"/>
    <n v="192"/>
    <x v="726"/>
  </r>
  <r>
    <x v="23"/>
    <n v="18"/>
    <x v="266"/>
    <x v="6"/>
    <x v="263"/>
    <x v="0"/>
    <n v="439200"/>
    <s v="Evening"/>
    <n v="12"/>
    <n v="12"/>
    <x v="72"/>
  </r>
  <r>
    <x v="23"/>
    <n v="18"/>
    <x v="266"/>
    <x v="6"/>
    <x v="263"/>
    <x v="1"/>
    <n v="1262600"/>
    <s v="Evening"/>
    <n v="103"/>
    <n v="118"/>
    <x v="456"/>
  </r>
  <r>
    <x v="23"/>
    <n v="18"/>
    <x v="267"/>
    <x v="2"/>
    <x v="264"/>
    <x v="1"/>
    <n v="134500"/>
    <s v="Evening"/>
    <n v="43"/>
    <n v="50"/>
    <x v="157"/>
  </r>
  <r>
    <x v="23"/>
    <n v="18"/>
    <x v="268"/>
    <x v="5"/>
    <x v="265"/>
    <x v="0"/>
    <n v="840000"/>
    <s v="Evening"/>
    <n v="24"/>
    <n v="30"/>
    <x v="217"/>
  </r>
  <r>
    <x v="23"/>
    <n v="18"/>
    <x v="268"/>
    <x v="5"/>
    <x v="265"/>
    <x v="2"/>
    <n v="756200"/>
    <s v="Evening"/>
    <n v="38"/>
    <n v="48"/>
    <x v="475"/>
  </r>
  <r>
    <x v="23"/>
    <n v="18"/>
    <x v="268"/>
    <x v="5"/>
    <x v="265"/>
    <x v="1"/>
    <n v="2689200"/>
    <s v="Evening"/>
    <n v="229"/>
    <n v="324"/>
    <x v="673"/>
  </r>
  <r>
    <x v="23"/>
    <n v="18"/>
    <x v="269"/>
    <x v="2"/>
    <x v="266"/>
    <x v="1"/>
    <n v="268400"/>
    <s v="Evening"/>
    <n v="22"/>
    <n v="50"/>
    <x v="102"/>
  </r>
  <r>
    <x v="23"/>
    <n v="18"/>
    <x v="270"/>
    <x v="7"/>
    <x v="75"/>
    <x v="0"/>
    <n v="342000"/>
    <s v="Evening"/>
    <n v="19"/>
    <n v="28"/>
    <x v="94"/>
  </r>
  <r>
    <x v="23"/>
    <n v="18"/>
    <x v="270"/>
    <x v="7"/>
    <x v="75"/>
    <x v="1"/>
    <n v="539400"/>
    <s v="Evening"/>
    <n v="89"/>
    <n v="142"/>
    <x v="337"/>
  </r>
  <r>
    <x v="23"/>
    <n v="18"/>
    <x v="271"/>
    <x v="0"/>
    <x v="267"/>
    <x v="0"/>
    <n v="231000"/>
    <s v="Evening"/>
    <n v="7"/>
    <n v="12"/>
    <x v="18"/>
  </r>
  <r>
    <x v="23"/>
    <n v="18"/>
    <x v="271"/>
    <x v="0"/>
    <x v="267"/>
    <x v="1"/>
    <n v="640200"/>
    <s v="Evening"/>
    <n v="58"/>
    <n v="85"/>
    <x v="309"/>
  </r>
  <r>
    <x v="23"/>
    <n v="18"/>
    <x v="272"/>
    <x v="4"/>
    <x v="268"/>
    <x v="1"/>
    <n v="29000"/>
    <s v="Evening"/>
    <n v="5"/>
    <n v="12"/>
    <x v="24"/>
  </r>
  <r>
    <x v="23"/>
    <n v="18"/>
    <x v="273"/>
    <x v="0"/>
    <x v="269"/>
    <x v="0"/>
    <n v="222200"/>
    <s v="Evening"/>
    <n v="11"/>
    <n v="12"/>
    <x v="138"/>
  </r>
  <r>
    <x v="23"/>
    <n v="18"/>
    <x v="273"/>
    <x v="0"/>
    <x v="269"/>
    <x v="1"/>
    <n v="573000"/>
    <s v="Evening"/>
    <n v="85"/>
    <n v="85"/>
    <x v="72"/>
  </r>
  <r>
    <x v="23"/>
    <n v="19"/>
    <x v="274"/>
    <x v="2"/>
    <x v="270"/>
    <x v="1"/>
    <n v="109000"/>
    <s v="Evening"/>
    <n v="20"/>
    <n v="50"/>
    <x v="127"/>
  </r>
  <r>
    <x v="23"/>
    <n v="19"/>
    <x v="418"/>
    <x v="0"/>
    <x v="404"/>
    <x v="0"/>
    <n v="107500"/>
    <s v="Evening"/>
    <n v="5"/>
    <n v="12"/>
    <x v="24"/>
  </r>
  <r>
    <x v="23"/>
    <n v="19"/>
    <x v="418"/>
    <x v="0"/>
    <x v="404"/>
    <x v="1"/>
    <n v="318900"/>
    <s v="Evening"/>
    <n v="44"/>
    <n v="85"/>
    <x v="177"/>
  </r>
  <r>
    <x v="23"/>
    <n v="19"/>
    <x v="275"/>
    <x v="0"/>
    <x v="271"/>
    <x v="0"/>
    <n v="112700"/>
    <s v="Evening"/>
    <n v="7"/>
    <n v="12"/>
    <x v="18"/>
  </r>
  <r>
    <x v="23"/>
    <n v="19"/>
    <x v="275"/>
    <x v="0"/>
    <x v="271"/>
    <x v="1"/>
    <n v="330400"/>
    <s v="Evening"/>
    <n v="61"/>
    <n v="85"/>
    <x v="243"/>
  </r>
  <r>
    <x v="23"/>
    <n v="19"/>
    <x v="276"/>
    <x v="0"/>
    <x v="64"/>
    <x v="0"/>
    <n v="44400"/>
    <s v="Evening"/>
    <n v="4"/>
    <n v="12"/>
    <x v="0"/>
  </r>
  <r>
    <x v="23"/>
    <n v="19"/>
    <x v="276"/>
    <x v="0"/>
    <x v="64"/>
    <x v="1"/>
    <n v="97000"/>
    <s v="Evening"/>
    <n v="26"/>
    <n v="85"/>
    <x v="17"/>
  </r>
  <r>
    <x v="23"/>
    <n v="19"/>
    <x v="419"/>
    <x v="0"/>
    <x v="200"/>
    <x v="0"/>
    <n v="66600"/>
    <s v="Evening"/>
    <n v="6"/>
    <n v="12"/>
    <x v="12"/>
  </r>
  <r>
    <x v="23"/>
    <n v="19"/>
    <x v="419"/>
    <x v="0"/>
    <x v="200"/>
    <x v="1"/>
    <n v="182500"/>
    <s v="Evening"/>
    <n v="49"/>
    <n v="85"/>
    <x v="276"/>
  </r>
  <r>
    <x v="23"/>
    <n v="19"/>
    <x v="376"/>
    <x v="0"/>
    <x v="369"/>
    <x v="0"/>
    <n v="142800"/>
    <s v="Evening"/>
    <n v="12"/>
    <n v="12"/>
    <x v="72"/>
  </r>
  <r>
    <x v="23"/>
    <n v="19"/>
    <x v="376"/>
    <x v="0"/>
    <x v="369"/>
    <x v="1"/>
    <n v="302000"/>
    <s v="Evening"/>
    <n v="75"/>
    <n v="85"/>
    <x v="245"/>
  </r>
  <r>
    <x v="23"/>
    <n v="19"/>
    <x v="277"/>
    <x v="3"/>
    <x v="272"/>
    <x v="0"/>
    <n v="772400"/>
    <s v="Evening"/>
    <n v="4"/>
    <n v="30"/>
    <x v="228"/>
  </r>
  <r>
    <x v="23"/>
    <n v="19"/>
    <x v="277"/>
    <x v="3"/>
    <x v="272"/>
    <x v="1"/>
    <n v="1996400"/>
    <s v="Evening"/>
    <n v="31"/>
    <n v="192"/>
    <x v="498"/>
  </r>
  <r>
    <x v="23"/>
    <n v="19"/>
    <x v="420"/>
    <x v="2"/>
    <x v="405"/>
    <x v="1"/>
    <n v="45200"/>
    <s v="Evening"/>
    <n v="6"/>
    <n v="50"/>
    <x v="43"/>
  </r>
  <r>
    <x v="23"/>
    <n v="19"/>
    <x v="278"/>
    <x v="2"/>
    <x v="273"/>
    <x v="1"/>
    <n v="112500"/>
    <s v="Evening"/>
    <n v="15"/>
    <n v="50"/>
    <x v="28"/>
  </r>
  <r>
    <x v="23"/>
    <n v="19"/>
    <x v="279"/>
    <x v="3"/>
    <x v="274"/>
    <x v="0"/>
    <n v="3351600"/>
    <s v="Evening"/>
    <n v="18"/>
    <n v="30"/>
    <x v="41"/>
  </r>
  <r>
    <x v="23"/>
    <n v="19"/>
    <x v="279"/>
    <x v="3"/>
    <x v="274"/>
    <x v="1"/>
    <n v="7930100"/>
    <s v="Evening"/>
    <n v="127"/>
    <n v="192"/>
    <x v="438"/>
  </r>
  <r>
    <x v="23"/>
    <n v="19"/>
    <x v="280"/>
    <x v="0"/>
    <x v="275"/>
    <x v="0"/>
    <n v="295900"/>
    <s v="Evening"/>
    <n v="11"/>
    <n v="12"/>
    <x v="138"/>
  </r>
  <r>
    <x v="23"/>
    <n v="19"/>
    <x v="280"/>
    <x v="0"/>
    <x v="275"/>
    <x v="1"/>
    <n v="614700"/>
    <s v="Evening"/>
    <n v="68"/>
    <n v="85"/>
    <x v="217"/>
  </r>
  <r>
    <x v="23"/>
    <n v="19"/>
    <x v="281"/>
    <x v="7"/>
    <x v="45"/>
    <x v="0"/>
    <n v="360000"/>
    <s v="Evening"/>
    <n v="18"/>
    <n v="28"/>
    <x v="67"/>
  </r>
  <r>
    <x v="23"/>
    <n v="19"/>
    <x v="281"/>
    <x v="7"/>
    <x v="45"/>
    <x v="1"/>
    <n v="540800"/>
    <s v="Evening"/>
    <n v="80"/>
    <n v="142"/>
    <x v="683"/>
  </r>
  <r>
    <x v="23"/>
    <n v="19"/>
    <x v="282"/>
    <x v="2"/>
    <x v="276"/>
    <x v="1"/>
    <n v="102900"/>
    <s v="Evening"/>
    <n v="25"/>
    <n v="50"/>
    <x v="12"/>
  </r>
  <r>
    <x v="23"/>
    <n v="19"/>
    <x v="283"/>
    <x v="2"/>
    <x v="277"/>
    <x v="1"/>
    <n v="70100"/>
    <s v="Evening"/>
    <n v="17"/>
    <n v="50"/>
    <x v="116"/>
  </r>
  <r>
    <x v="23"/>
    <n v="19"/>
    <x v="284"/>
    <x v="0"/>
    <x v="278"/>
    <x v="0"/>
    <n v="186200"/>
    <s v="Evening"/>
    <n v="7"/>
    <n v="12"/>
    <x v="18"/>
  </r>
  <r>
    <x v="23"/>
    <n v="19"/>
    <x v="284"/>
    <x v="0"/>
    <x v="278"/>
    <x v="1"/>
    <n v="412100"/>
    <s v="Evening"/>
    <n v="46"/>
    <n v="85"/>
    <x v="25"/>
  </r>
  <r>
    <x v="23"/>
    <n v="19"/>
    <x v="404"/>
    <x v="0"/>
    <x v="393"/>
    <x v="0"/>
    <n v="231000"/>
    <s v="Evening"/>
    <n v="10"/>
    <n v="12"/>
    <x v="130"/>
  </r>
  <r>
    <x v="23"/>
    <n v="19"/>
    <x v="404"/>
    <x v="0"/>
    <x v="393"/>
    <x v="1"/>
    <n v="581500"/>
    <s v="Evening"/>
    <n v="75"/>
    <n v="85"/>
    <x v="245"/>
  </r>
  <r>
    <x v="23"/>
    <n v="20"/>
    <x v="285"/>
    <x v="1"/>
    <x v="279"/>
    <x v="0"/>
    <n v="1398600"/>
    <s v="Night"/>
    <n v="7"/>
    <n v="20"/>
    <x v="214"/>
  </r>
  <r>
    <x v="23"/>
    <n v="20"/>
    <x v="285"/>
    <x v="1"/>
    <x v="279"/>
    <x v="1"/>
    <n v="2271000"/>
    <s v="Night"/>
    <n v="34"/>
    <n v="96"/>
    <x v="105"/>
  </r>
  <r>
    <x v="23"/>
    <n v="20"/>
    <x v="286"/>
    <x v="3"/>
    <x v="280"/>
    <x v="0"/>
    <n v="4428000"/>
    <s v="Night"/>
    <n v="24"/>
    <n v="30"/>
    <x v="217"/>
  </r>
  <r>
    <x v="23"/>
    <n v="20"/>
    <x v="286"/>
    <x v="3"/>
    <x v="280"/>
    <x v="1"/>
    <n v="10621400"/>
    <s v="Night"/>
    <n v="172"/>
    <n v="192"/>
    <x v="590"/>
  </r>
  <r>
    <x v="23"/>
    <n v="20"/>
    <x v="287"/>
    <x v="1"/>
    <x v="281"/>
    <x v="0"/>
    <n v="435900"/>
    <s v="Night"/>
    <n v="3"/>
    <n v="20"/>
    <x v="5"/>
  </r>
  <r>
    <x v="23"/>
    <n v="20"/>
    <x v="287"/>
    <x v="1"/>
    <x v="281"/>
    <x v="1"/>
    <n v="435600"/>
    <s v="Night"/>
    <n v="9"/>
    <n v="96"/>
    <x v="33"/>
  </r>
  <r>
    <x v="24"/>
    <n v="2"/>
    <x v="449"/>
    <x v="1"/>
    <x v="432"/>
    <x v="0"/>
    <n v="645400"/>
    <s v="EarlyMorning"/>
    <n v="7"/>
    <n v="20"/>
    <x v="214"/>
  </r>
  <r>
    <x v="24"/>
    <n v="2"/>
    <x v="449"/>
    <x v="1"/>
    <x v="432"/>
    <x v="1"/>
    <n v="1206600"/>
    <s v="EarlyMorning"/>
    <n v="39"/>
    <n v="96"/>
    <x v="247"/>
  </r>
  <r>
    <x v="24"/>
    <n v="2"/>
    <x v="0"/>
    <x v="0"/>
    <x v="0"/>
    <x v="0"/>
    <n v="203500"/>
    <s v="EarlyMorning"/>
    <n v="11"/>
    <n v="12"/>
    <x v="138"/>
  </r>
  <r>
    <x v="24"/>
    <n v="2"/>
    <x v="0"/>
    <x v="0"/>
    <x v="0"/>
    <x v="1"/>
    <n v="479800"/>
    <s v="EarlyMorning"/>
    <n v="77"/>
    <n v="85"/>
    <x v="471"/>
  </r>
  <r>
    <x v="24"/>
    <n v="3"/>
    <x v="1"/>
    <x v="1"/>
    <x v="1"/>
    <x v="0"/>
    <n v="290600"/>
    <s v="EarlyMorning"/>
    <n v="2"/>
    <n v="20"/>
    <x v="13"/>
  </r>
  <r>
    <x v="24"/>
    <n v="3"/>
    <x v="1"/>
    <x v="1"/>
    <x v="1"/>
    <x v="1"/>
    <n v="435600"/>
    <s v="EarlyMorning"/>
    <n v="9"/>
    <n v="96"/>
    <x v="33"/>
  </r>
  <r>
    <x v="24"/>
    <n v="3"/>
    <x v="2"/>
    <x v="2"/>
    <x v="2"/>
    <x v="1"/>
    <n v="342000"/>
    <s v="EarlyMorning"/>
    <n v="15"/>
    <n v="50"/>
    <x v="28"/>
  </r>
  <r>
    <x v="24"/>
    <n v="4"/>
    <x v="289"/>
    <x v="7"/>
    <x v="283"/>
    <x v="0"/>
    <n v="3588300"/>
    <s v="Morning"/>
    <n v="27"/>
    <n v="28"/>
    <x v="535"/>
  </r>
  <r>
    <x v="24"/>
    <n v="4"/>
    <x v="289"/>
    <x v="7"/>
    <x v="283"/>
    <x v="1"/>
    <n v="5900400"/>
    <s v="Morning"/>
    <n v="132"/>
    <n v="142"/>
    <x v="555"/>
  </r>
  <r>
    <x v="24"/>
    <n v="5"/>
    <x v="3"/>
    <x v="1"/>
    <x v="3"/>
    <x v="0"/>
    <n v="1150000"/>
    <s v="Morning"/>
    <n v="10"/>
    <n v="20"/>
    <x v="12"/>
  </r>
  <r>
    <x v="24"/>
    <n v="5"/>
    <x v="3"/>
    <x v="1"/>
    <x v="3"/>
    <x v="1"/>
    <n v="1654700"/>
    <s v="Morning"/>
    <n v="43"/>
    <n v="96"/>
    <x v="374"/>
  </r>
  <r>
    <x v="24"/>
    <n v="5"/>
    <x v="4"/>
    <x v="3"/>
    <x v="4"/>
    <x v="0"/>
    <n v="2606800"/>
    <s v="Morning"/>
    <n v="14"/>
    <n v="30"/>
    <x v="77"/>
  </r>
  <r>
    <x v="24"/>
    <n v="5"/>
    <x v="4"/>
    <x v="3"/>
    <x v="4"/>
    <x v="1"/>
    <n v="7172500"/>
    <s v="Morning"/>
    <n v="115"/>
    <n v="192"/>
    <x v="716"/>
  </r>
  <r>
    <x v="24"/>
    <n v="5"/>
    <x v="5"/>
    <x v="2"/>
    <x v="5"/>
    <x v="1"/>
    <n v="98500"/>
    <s v="Morning"/>
    <n v="5"/>
    <n v="50"/>
    <x v="13"/>
  </r>
  <r>
    <x v="24"/>
    <n v="6"/>
    <x v="6"/>
    <x v="4"/>
    <x v="6"/>
    <x v="1"/>
    <n v="60900"/>
    <s v="Morning"/>
    <n v="7"/>
    <n v="12"/>
    <x v="18"/>
  </r>
  <r>
    <x v="24"/>
    <n v="6"/>
    <x v="290"/>
    <x v="0"/>
    <x v="284"/>
    <x v="0"/>
    <n v="126000"/>
    <s v="Morning"/>
    <n v="7"/>
    <n v="12"/>
    <x v="18"/>
  </r>
  <r>
    <x v="24"/>
    <n v="6"/>
    <x v="290"/>
    <x v="0"/>
    <x v="284"/>
    <x v="1"/>
    <n v="205200"/>
    <s v="Morning"/>
    <n v="34"/>
    <n v="85"/>
    <x v="127"/>
  </r>
  <r>
    <x v="24"/>
    <n v="6"/>
    <x v="7"/>
    <x v="0"/>
    <x v="7"/>
    <x v="0"/>
    <n v="514800"/>
    <s v="Morning"/>
    <n v="9"/>
    <n v="12"/>
    <x v="92"/>
  </r>
  <r>
    <x v="24"/>
    <n v="6"/>
    <x v="7"/>
    <x v="0"/>
    <x v="7"/>
    <x v="1"/>
    <n v="1188000"/>
    <s v="Morning"/>
    <n v="62"/>
    <n v="85"/>
    <x v="321"/>
  </r>
  <r>
    <x v="24"/>
    <n v="6"/>
    <x v="291"/>
    <x v="4"/>
    <x v="285"/>
    <x v="1"/>
    <n v="52200"/>
    <s v="Morning"/>
    <n v="9"/>
    <n v="12"/>
    <x v="92"/>
  </r>
  <r>
    <x v="24"/>
    <n v="6"/>
    <x v="8"/>
    <x v="0"/>
    <x v="8"/>
    <x v="0"/>
    <n v="86900"/>
    <s v="Morning"/>
    <n v="1"/>
    <n v="12"/>
    <x v="47"/>
  </r>
  <r>
    <x v="24"/>
    <n v="6"/>
    <x v="8"/>
    <x v="0"/>
    <x v="8"/>
    <x v="1"/>
    <n v="1049800"/>
    <s v="Morning"/>
    <n v="36"/>
    <n v="85"/>
    <x v="170"/>
  </r>
  <r>
    <x v="24"/>
    <n v="6"/>
    <x v="9"/>
    <x v="2"/>
    <x v="9"/>
    <x v="1"/>
    <n v="161800"/>
    <s v="Morning"/>
    <n v="7"/>
    <n v="50"/>
    <x v="27"/>
  </r>
  <r>
    <x v="24"/>
    <n v="7"/>
    <x v="10"/>
    <x v="0"/>
    <x v="10"/>
    <x v="0"/>
    <n v="107800"/>
    <s v="Morning"/>
    <n v="11"/>
    <n v="12"/>
    <x v="138"/>
  </r>
  <r>
    <x v="24"/>
    <n v="7"/>
    <x v="10"/>
    <x v="0"/>
    <x v="10"/>
    <x v="1"/>
    <n v="228900"/>
    <s v="Morning"/>
    <n v="69"/>
    <n v="85"/>
    <x v="132"/>
  </r>
  <r>
    <x v="24"/>
    <n v="7"/>
    <x v="292"/>
    <x v="4"/>
    <x v="286"/>
    <x v="1"/>
    <n v="53900"/>
    <s v="Morning"/>
    <n v="11"/>
    <n v="12"/>
    <x v="138"/>
  </r>
  <r>
    <x v="24"/>
    <n v="7"/>
    <x v="450"/>
    <x v="3"/>
    <x v="433"/>
    <x v="0"/>
    <n v="865800"/>
    <s v="Morning"/>
    <n v="6"/>
    <n v="30"/>
    <x v="26"/>
  </r>
  <r>
    <x v="24"/>
    <n v="7"/>
    <x v="450"/>
    <x v="3"/>
    <x v="433"/>
    <x v="1"/>
    <n v="1784500"/>
    <s v="Morning"/>
    <n v="37"/>
    <n v="192"/>
    <x v="439"/>
  </r>
  <r>
    <x v="24"/>
    <n v="7"/>
    <x v="11"/>
    <x v="3"/>
    <x v="11"/>
    <x v="0"/>
    <n v="721500"/>
    <s v="Morning"/>
    <n v="5"/>
    <n v="30"/>
    <x v="10"/>
  </r>
  <r>
    <x v="24"/>
    <n v="7"/>
    <x v="11"/>
    <x v="3"/>
    <x v="11"/>
    <x v="1"/>
    <n v="1010100"/>
    <s v="Morning"/>
    <n v="21"/>
    <n v="192"/>
    <x v="76"/>
  </r>
  <r>
    <x v="24"/>
    <n v="7"/>
    <x v="12"/>
    <x v="4"/>
    <x v="12"/>
    <x v="1"/>
    <n v="44100"/>
    <s v="Morning"/>
    <n v="7"/>
    <n v="12"/>
    <x v="18"/>
  </r>
  <r>
    <x v="24"/>
    <n v="7"/>
    <x v="13"/>
    <x v="0"/>
    <x v="13"/>
    <x v="0"/>
    <n v="400400"/>
    <s v="Morning"/>
    <n v="7"/>
    <n v="12"/>
    <x v="18"/>
  </r>
  <r>
    <x v="24"/>
    <n v="7"/>
    <x v="13"/>
    <x v="0"/>
    <x v="13"/>
    <x v="1"/>
    <n v="941600"/>
    <s v="Morning"/>
    <n v="49"/>
    <n v="85"/>
    <x v="276"/>
  </r>
  <r>
    <x v="24"/>
    <n v="7"/>
    <x v="293"/>
    <x v="2"/>
    <x v="287"/>
    <x v="1"/>
    <n v="673200"/>
    <s v="Morning"/>
    <n v="26"/>
    <n v="50"/>
    <x v="156"/>
  </r>
  <r>
    <x v="24"/>
    <n v="7"/>
    <x v="14"/>
    <x v="2"/>
    <x v="14"/>
    <x v="1"/>
    <n v="979400"/>
    <s v="Morning"/>
    <n v="42"/>
    <n v="50"/>
    <x v="415"/>
  </r>
  <r>
    <x v="24"/>
    <n v="7"/>
    <x v="294"/>
    <x v="2"/>
    <x v="288"/>
    <x v="1"/>
    <n v="120100"/>
    <s v="Morning"/>
    <n v="6"/>
    <n v="50"/>
    <x v="43"/>
  </r>
  <r>
    <x v="24"/>
    <n v="7"/>
    <x v="451"/>
    <x v="4"/>
    <x v="434"/>
    <x v="1"/>
    <n v="41300"/>
    <s v="Morning"/>
    <n v="7"/>
    <n v="12"/>
    <x v="18"/>
  </r>
  <r>
    <x v="24"/>
    <n v="7"/>
    <x v="15"/>
    <x v="1"/>
    <x v="15"/>
    <x v="0"/>
    <n v="1313000"/>
    <s v="Morning"/>
    <n v="13"/>
    <n v="20"/>
    <x v="344"/>
  </r>
  <r>
    <x v="24"/>
    <n v="7"/>
    <x v="15"/>
    <x v="1"/>
    <x v="15"/>
    <x v="1"/>
    <n v="1856800"/>
    <s v="Morning"/>
    <n v="55"/>
    <n v="96"/>
    <x v="182"/>
  </r>
  <r>
    <x v="24"/>
    <n v="7"/>
    <x v="295"/>
    <x v="0"/>
    <x v="289"/>
    <x v="0"/>
    <n v="487000"/>
    <s v="Morning"/>
    <n v="10"/>
    <n v="12"/>
    <x v="130"/>
  </r>
  <r>
    <x v="24"/>
    <n v="7"/>
    <x v="295"/>
    <x v="0"/>
    <x v="289"/>
    <x v="1"/>
    <n v="1158700"/>
    <s v="Morning"/>
    <n v="71"/>
    <n v="85"/>
    <x v="408"/>
  </r>
  <r>
    <x v="24"/>
    <n v="7"/>
    <x v="296"/>
    <x v="2"/>
    <x v="290"/>
    <x v="1"/>
    <n v="129600"/>
    <s v="Morning"/>
    <n v="29"/>
    <n v="50"/>
    <x v="145"/>
  </r>
  <r>
    <x v="24"/>
    <n v="7"/>
    <x v="16"/>
    <x v="0"/>
    <x v="16"/>
    <x v="0"/>
    <n v="170100"/>
    <s v="Morning"/>
    <n v="9"/>
    <n v="12"/>
    <x v="92"/>
  </r>
  <r>
    <x v="24"/>
    <n v="7"/>
    <x v="16"/>
    <x v="0"/>
    <x v="16"/>
    <x v="1"/>
    <n v="474900"/>
    <s v="Morning"/>
    <n v="75"/>
    <n v="85"/>
    <x v="245"/>
  </r>
  <r>
    <x v="24"/>
    <n v="7"/>
    <x v="17"/>
    <x v="0"/>
    <x v="17"/>
    <x v="0"/>
    <n v="366100"/>
    <s v="Morning"/>
    <n v="7"/>
    <n v="12"/>
    <x v="18"/>
  </r>
  <r>
    <x v="24"/>
    <n v="7"/>
    <x v="17"/>
    <x v="0"/>
    <x v="17"/>
    <x v="1"/>
    <n v="717000"/>
    <s v="Morning"/>
    <n v="41"/>
    <n v="85"/>
    <x v="111"/>
  </r>
  <r>
    <x v="24"/>
    <n v="8"/>
    <x v="18"/>
    <x v="2"/>
    <x v="18"/>
    <x v="1"/>
    <n v="140600"/>
    <s v="BeforeNoon"/>
    <n v="14"/>
    <n v="50"/>
    <x v="16"/>
  </r>
  <r>
    <x v="24"/>
    <n v="8"/>
    <x v="19"/>
    <x v="2"/>
    <x v="19"/>
    <x v="1"/>
    <n v="295500"/>
    <s v="BeforeNoon"/>
    <n v="15"/>
    <n v="50"/>
    <x v="28"/>
  </r>
  <r>
    <x v="24"/>
    <n v="8"/>
    <x v="20"/>
    <x v="2"/>
    <x v="20"/>
    <x v="1"/>
    <n v="121500"/>
    <s v="BeforeNoon"/>
    <n v="39"/>
    <n v="50"/>
    <x v="244"/>
  </r>
  <r>
    <x v="24"/>
    <n v="8"/>
    <x v="21"/>
    <x v="5"/>
    <x v="21"/>
    <x v="0"/>
    <n v="905100"/>
    <s v="BeforeNoon"/>
    <n v="21"/>
    <n v="30"/>
    <x v="242"/>
  </r>
  <r>
    <x v="24"/>
    <n v="8"/>
    <x v="21"/>
    <x v="5"/>
    <x v="21"/>
    <x v="2"/>
    <n v="1000400"/>
    <s v="BeforeNoon"/>
    <n v="41"/>
    <n v="48"/>
    <x v="318"/>
  </r>
  <r>
    <x v="24"/>
    <n v="8"/>
    <x v="21"/>
    <x v="5"/>
    <x v="21"/>
    <x v="1"/>
    <n v="3890400"/>
    <s v="BeforeNoon"/>
    <n v="269"/>
    <n v="324"/>
    <x v="704"/>
  </r>
  <r>
    <x v="24"/>
    <n v="8"/>
    <x v="22"/>
    <x v="2"/>
    <x v="22"/>
    <x v="1"/>
    <n v="54300"/>
    <s v="BeforeNoon"/>
    <n v="6"/>
    <n v="50"/>
    <x v="43"/>
  </r>
  <r>
    <x v="24"/>
    <n v="8"/>
    <x v="23"/>
    <x v="0"/>
    <x v="23"/>
    <x v="0"/>
    <n v="36400"/>
    <s v="BeforeNoon"/>
    <n v="4"/>
    <n v="12"/>
    <x v="0"/>
  </r>
  <r>
    <x v="24"/>
    <n v="8"/>
    <x v="23"/>
    <x v="0"/>
    <x v="23"/>
    <x v="1"/>
    <n v="72300"/>
    <s v="BeforeNoon"/>
    <n v="24"/>
    <n v="85"/>
    <x v="240"/>
  </r>
  <r>
    <x v="24"/>
    <n v="8"/>
    <x v="24"/>
    <x v="0"/>
    <x v="24"/>
    <x v="0"/>
    <n v="219600"/>
    <s v="BeforeNoon"/>
    <n v="6"/>
    <n v="12"/>
    <x v="12"/>
  </r>
  <r>
    <x v="24"/>
    <n v="8"/>
    <x v="24"/>
    <x v="0"/>
    <x v="24"/>
    <x v="1"/>
    <n v="612400"/>
    <s v="BeforeNoon"/>
    <n v="50"/>
    <n v="85"/>
    <x v="239"/>
  </r>
  <r>
    <x v="24"/>
    <n v="8"/>
    <x v="297"/>
    <x v="2"/>
    <x v="291"/>
    <x v="1"/>
    <n v="817500"/>
    <s v="BeforeNoon"/>
    <n v="33"/>
    <n v="50"/>
    <x v="399"/>
  </r>
  <r>
    <x v="24"/>
    <n v="8"/>
    <x v="298"/>
    <x v="0"/>
    <x v="292"/>
    <x v="0"/>
    <n v="423200"/>
    <s v="BeforeNoon"/>
    <n v="8"/>
    <n v="12"/>
    <x v="58"/>
  </r>
  <r>
    <x v="24"/>
    <n v="8"/>
    <x v="298"/>
    <x v="0"/>
    <x v="292"/>
    <x v="1"/>
    <n v="883600"/>
    <s v="BeforeNoon"/>
    <n v="50"/>
    <n v="85"/>
    <x v="239"/>
  </r>
  <r>
    <x v="24"/>
    <n v="8"/>
    <x v="25"/>
    <x v="2"/>
    <x v="25"/>
    <x v="1"/>
    <n v="667000"/>
    <s v="BeforeNoon"/>
    <n v="43"/>
    <n v="50"/>
    <x v="157"/>
  </r>
  <r>
    <x v="24"/>
    <n v="8"/>
    <x v="299"/>
    <x v="4"/>
    <x v="293"/>
    <x v="1"/>
    <n v="53100"/>
    <s v="BeforeNoon"/>
    <n v="9"/>
    <n v="12"/>
    <x v="92"/>
  </r>
  <r>
    <x v="24"/>
    <n v="8"/>
    <x v="26"/>
    <x v="2"/>
    <x v="26"/>
    <x v="1"/>
    <n v="239400"/>
    <s v="BeforeNoon"/>
    <n v="17"/>
    <n v="50"/>
    <x v="116"/>
  </r>
  <r>
    <x v="24"/>
    <n v="8"/>
    <x v="300"/>
    <x v="4"/>
    <x v="294"/>
    <x v="1"/>
    <n v="33000"/>
    <s v="BeforeNoon"/>
    <n v="10"/>
    <n v="12"/>
    <x v="130"/>
  </r>
  <r>
    <x v="24"/>
    <n v="8"/>
    <x v="27"/>
    <x v="1"/>
    <x v="27"/>
    <x v="0"/>
    <n v="1796400"/>
    <s v="BeforeNoon"/>
    <n v="18"/>
    <n v="20"/>
    <x v="255"/>
  </r>
  <r>
    <x v="24"/>
    <n v="8"/>
    <x v="27"/>
    <x v="1"/>
    <x v="27"/>
    <x v="1"/>
    <n v="2777100"/>
    <s v="BeforeNoon"/>
    <n v="83"/>
    <n v="96"/>
    <x v="143"/>
  </r>
  <r>
    <x v="24"/>
    <n v="8"/>
    <x v="28"/>
    <x v="0"/>
    <x v="28"/>
    <x v="0"/>
    <n v="104500"/>
    <s v="BeforeNoon"/>
    <n v="11"/>
    <n v="12"/>
    <x v="138"/>
  </r>
  <r>
    <x v="24"/>
    <n v="8"/>
    <x v="28"/>
    <x v="0"/>
    <x v="28"/>
    <x v="1"/>
    <n v="209500"/>
    <s v="BeforeNoon"/>
    <n v="65"/>
    <n v="85"/>
    <x v="280"/>
  </r>
  <r>
    <x v="24"/>
    <n v="8"/>
    <x v="377"/>
    <x v="2"/>
    <x v="370"/>
    <x v="1"/>
    <n v="1251200"/>
    <s v="BeforeNoon"/>
    <n v="47"/>
    <n v="50"/>
    <x v="101"/>
  </r>
  <r>
    <x v="24"/>
    <n v="9"/>
    <x v="29"/>
    <x v="4"/>
    <x v="29"/>
    <x v="1"/>
    <n v="21200"/>
    <s v="BeforeNoon"/>
    <n v="4"/>
    <n v="12"/>
    <x v="0"/>
  </r>
  <r>
    <x v="24"/>
    <n v="9"/>
    <x v="30"/>
    <x v="4"/>
    <x v="30"/>
    <x v="1"/>
    <n v="58300"/>
    <s v="BeforeNoon"/>
    <n v="11"/>
    <n v="12"/>
    <x v="138"/>
  </r>
  <r>
    <x v="24"/>
    <n v="9"/>
    <x v="32"/>
    <x v="6"/>
    <x v="32"/>
    <x v="0"/>
    <n v="498400"/>
    <s v="BeforeNoon"/>
    <n v="4"/>
    <n v="12"/>
    <x v="0"/>
  </r>
  <r>
    <x v="24"/>
    <n v="9"/>
    <x v="32"/>
    <x v="6"/>
    <x v="32"/>
    <x v="1"/>
    <n v="2133300"/>
    <s v="BeforeNoon"/>
    <n v="51"/>
    <n v="118"/>
    <x v="572"/>
  </r>
  <r>
    <x v="24"/>
    <n v="9"/>
    <x v="33"/>
    <x v="6"/>
    <x v="33"/>
    <x v="0"/>
    <n v="747600"/>
    <s v="BeforeNoon"/>
    <n v="6"/>
    <n v="12"/>
    <x v="12"/>
  </r>
  <r>
    <x v="24"/>
    <n v="9"/>
    <x v="33"/>
    <x v="6"/>
    <x v="33"/>
    <x v="1"/>
    <n v="2079200"/>
    <s v="BeforeNoon"/>
    <n v="50"/>
    <n v="118"/>
    <x v="527"/>
  </r>
  <r>
    <x v="24"/>
    <n v="9"/>
    <x v="35"/>
    <x v="1"/>
    <x v="35"/>
    <x v="0"/>
    <n v="690000"/>
    <s v="BeforeNoon"/>
    <n v="6"/>
    <n v="20"/>
    <x v="28"/>
  </r>
  <r>
    <x v="24"/>
    <n v="9"/>
    <x v="35"/>
    <x v="1"/>
    <x v="35"/>
    <x v="1"/>
    <n v="2037700"/>
    <s v="BeforeNoon"/>
    <n v="53"/>
    <n v="96"/>
    <x v="402"/>
  </r>
  <r>
    <x v="24"/>
    <n v="9"/>
    <x v="303"/>
    <x v="3"/>
    <x v="297"/>
    <x v="0"/>
    <n v="1829700"/>
    <s v="BeforeNoon"/>
    <n v="9"/>
    <n v="30"/>
    <x v="28"/>
  </r>
  <r>
    <x v="24"/>
    <n v="9"/>
    <x v="303"/>
    <x v="3"/>
    <x v="297"/>
    <x v="1"/>
    <n v="3477900"/>
    <s v="BeforeNoon"/>
    <n v="51"/>
    <n v="192"/>
    <x v="66"/>
  </r>
  <r>
    <x v="24"/>
    <n v="9"/>
    <x v="36"/>
    <x v="1"/>
    <x v="36"/>
    <x v="0"/>
    <n v="1998000"/>
    <s v="BeforeNoon"/>
    <n v="10"/>
    <n v="20"/>
    <x v="12"/>
  </r>
  <r>
    <x v="24"/>
    <n v="9"/>
    <x v="36"/>
    <x v="1"/>
    <x v="36"/>
    <x v="1"/>
    <n v="3136800"/>
    <s v="BeforeNoon"/>
    <n v="47"/>
    <n v="96"/>
    <x v="215"/>
  </r>
  <r>
    <x v="24"/>
    <n v="9"/>
    <x v="37"/>
    <x v="2"/>
    <x v="37"/>
    <x v="1"/>
    <n v="147000"/>
    <s v="BeforeNoon"/>
    <n v="23"/>
    <n v="50"/>
    <x v="100"/>
  </r>
  <r>
    <x v="24"/>
    <n v="9"/>
    <x v="38"/>
    <x v="7"/>
    <x v="38"/>
    <x v="0"/>
    <n v="2923800"/>
    <s v="BeforeNoon"/>
    <n v="22"/>
    <n v="28"/>
    <x v="198"/>
  </r>
  <r>
    <x v="24"/>
    <n v="9"/>
    <x v="38"/>
    <x v="7"/>
    <x v="38"/>
    <x v="1"/>
    <n v="5625800"/>
    <s v="BeforeNoon"/>
    <n v="126"/>
    <n v="142"/>
    <x v="635"/>
  </r>
  <r>
    <x v="24"/>
    <n v="9"/>
    <x v="39"/>
    <x v="7"/>
    <x v="39"/>
    <x v="0"/>
    <n v="526400"/>
    <s v="BeforeNoon"/>
    <n v="28"/>
    <n v="28"/>
    <x v="72"/>
  </r>
  <r>
    <x v="24"/>
    <n v="9"/>
    <x v="39"/>
    <x v="7"/>
    <x v="39"/>
    <x v="1"/>
    <n v="889200"/>
    <s v="BeforeNoon"/>
    <n v="140"/>
    <n v="142"/>
    <x v="594"/>
  </r>
  <r>
    <x v="24"/>
    <n v="9"/>
    <x v="395"/>
    <x v="0"/>
    <x v="387"/>
    <x v="0"/>
    <n v="79200"/>
    <s v="BeforeNoon"/>
    <n v="8"/>
    <n v="12"/>
    <x v="58"/>
  </r>
  <r>
    <x v="24"/>
    <n v="9"/>
    <x v="395"/>
    <x v="0"/>
    <x v="387"/>
    <x v="1"/>
    <n v="179400"/>
    <s v="BeforeNoon"/>
    <n v="54"/>
    <n v="85"/>
    <x v="279"/>
  </r>
  <r>
    <x v="24"/>
    <n v="9"/>
    <x v="40"/>
    <x v="0"/>
    <x v="40"/>
    <x v="0"/>
    <n v="400400"/>
    <s v="BeforeNoon"/>
    <n v="7"/>
    <n v="12"/>
    <x v="18"/>
  </r>
  <r>
    <x v="24"/>
    <n v="9"/>
    <x v="40"/>
    <x v="0"/>
    <x v="40"/>
    <x v="1"/>
    <n v="1058100"/>
    <s v="BeforeNoon"/>
    <n v="55"/>
    <n v="85"/>
    <x v="153"/>
  </r>
  <r>
    <x v="24"/>
    <n v="9"/>
    <x v="41"/>
    <x v="0"/>
    <x v="41"/>
    <x v="0"/>
    <n v="111000"/>
    <s v="BeforeNoon"/>
    <n v="6"/>
    <n v="12"/>
    <x v="12"/>
  </r>
  <r>
    <x v="24"/>
    <n v="9"/>
    <x v="41"/>
    <x v="0"/>
    <x v="41"/>
    <x v="1"/>
    <n v="455000"/>
    <s v="BeforeNoon"/>
    <n v="73"/>
    <n v="85"/>
    <x v="207"/>
  </r>
  <r>
    <x v="24"/>
    <n v="9"/>
    <x v="42"/>
    <x v="0"/>
    <x v="42"/>
    <x v="0"/>
    <n v="445000"/>
    <s v="BeforeNoon"/>
    <n v="10"/>
    <n v="12"/>
    <x v="130"/>
  </r>
  <r>
    <x v="24"/>
    <n v="9"/>
    <x v="42"/>
    <x v="0"/>
    <x v="42"/>
    <x v="1"/>
    <n v="953200"/>
    <s v="BeforeNoon"/>
    <n v="64"/>
    <n v="85"/>
    <x v="233"/>
  </r>
  <r>
    <x v="24"/>
    <n v="9"/>
    <x v="44"/>
    <x v="2"/>
    <x v="44"/>
    <x v="1"/>
    <n v="268500"/>
    <s v="BeforeNoon"/>
    <n v="15"/>
    <n v="50"/>
    <x v="28"/>
  </r>
  <r>
    <x v="24"/>
    <n v="9"/>
    <x v="45"/>
    <x v="7"/>
    <x v="45"/>
    <x v="0"/>
    <n v="260000"/>
    <s v="BeforeNoon"/>
    <n v="13"/>
    <n v="28"/>
    <x v="291"/>
  </r>
  <r>
    <x v="24"/>
    <n v="9"/>
    <x v="45"/>
    <x v="7"/>
    <x v="45"/>
    <x v="1"/>
    <n v="567600"/>
    <s v="BeforeNoon"/>
    <n v="84"/>
    <n v="142"/>
    <x v="691"/>
  </r>
  <r>
    <x v="24"/>
    <n v="9"/>
    <x v="46"/>
    <x v="2"/>
    <x v="46"/>
    <x v="1"/>
    <n v="374500"/>
    <s v="BeforeNoon"/>
    <n v="25"/>
    <n v="50"/>
    <x v="12"/>
  </r>
  <r>
    <x v="24"/>
    <n v="9"/>
    <x v="47"/>
    <x v="4"/>
    <x v="47"/>
    <x v="1"/>
    <n v="31200"/>
    <s v="BeforeNoon"/>
    <n v="3"/>
    <n v="12"/>
    <x v="89"/>
  </r>
  <r>
    <x v="24"/>
    <n v="9"/>
    <x v="48"/>
    <x v="7"/>
    <x v="48"/>
    <x v="0"/>
    <n v="468000"/>
    <s v="BeforeNoon"/>
    <n v="26"/>
    <n v="28"/>
    <x v="504"/>
  </r>
  <r>
    <x v="24"/>
    <n v="9"/>
    <x v="48"/>
    <x v="7"/>
    <x v="48"/>
    <x v="1"/>
    <n v="793200"/>
    <s v="BeforeNoon"/>
    <n v="131"/>
    <n v="142"/>
    <x v="669"/>
  </r>
  <r>
    <x v="24"/>
    <n v="9"/>
    <x v="306"/>
    <x v="2"/>
    <x v="300"/>
    <x v="1"/>
    <n v="701200"/>
    <s v="BeforeNoon"/>
    <n v="47"/>
    <n v="50"/>
    <x v="101"/>
  </r>
  <r>
    <x v="24"/>
    <n v="9"/>
    <x v="50"/>
    <x v="0"/>
    <x v="50"/>
    <x v="0"/>
    <n v="326000"/>
    <s v="BeforeNoon"/>
    <n v="10"/>
    <n v="12"/>
    <x v="130"/>
  </r>
  <r>
    <x v="24"/>
    <n v="9"/>
    <x v="50"/>
    <x v="0"/>
    <x v="50"/>
    <x v="1"/>
    <n v="866100"/>
    <s v="BeforeNoon"/>
    <n v="79"/>
    <n v="85"/>
    <x v="252"/>
  </r>
  <r>
    <x v="24"/>
    <n v="9"/>
    <x v="51"/>
    <x v="0"/>
    <x v="51"/>
    <x v="0"/>
    <n v="73000"/>
    <s v="BeforeNoon"/>
    <n v="2"/>
    <n v="12"/>
    <x v="10"/>
  </r>
  <r>
    <x v="24"/>
    <n v="9"/>
    <x v="51"/>
    <x v="0"/>
    <x v="51"/>
    <x v="1"/>
    <n v="455000"/>
    <s v="BeforeNoon"/>
    <n v="37"/>
    <n v="85"/>
    <x v="154"/>
  </r>
  <r>
    <x v="24"/>
    <n v="9"/>
    <x v="52"/>
    <x v="0"/>
    <x v="52"/>
    <x v="0"/>
    <n v="297000"/>
    <s v="BeforeNoon"/>
    <n v="9"/>
    <n v="12"/>
    <x v="92"/>
  </r>
  <r>
    <x v="24"/>
    <n v="9"/>
    <x v="52"/>
    <x v="0"/>
    <x v="52"/>
    <x v="1"/>
    <n v="540100"/>
    <s v="BeforeNoon"/>
    <n v="49"/>
    <n v="85"/>
    <x v="276"/>
  </r>
  <r>
    <x v="24"/>
    <n v="9"/>
    <x v="53"/>
    <x v="6"/>
    <x v="53"/>
    <x v="0"/>
    <n v="483600"/>
    <s v="BeforeNoon"/>
    <n v="12"/>
    <n v="12"/>
    <x v="72"/>
  </r>
  <r>
    <x v="24"/>
    <n v="9"/>
    <x v="53"/>
    <x v="6"/>
    <x v="53"/>
    <x v="1"/>
    <n v="1562800"/>
    <s v="BeforeNoon"/>
    <n v="116"/>
    <n v="118"/>
    <x v="604"/>
  </r>
  <r>
    <x v="24"/>
    <n v="9"/>
    <x v="54"/>
    <x v="3"/>
    <x v="54"/>
    <x v="0"/>
    <n v="847200"/>
    <s v="BeforeNoon"/>
    <n v="24"/>
    <n v="30"/>
    <x v="217"/>
  </r>
  <r>
    <x v="24"/>
    <n v="9"/>
    <x v="54"/>
    <x v="3"/>
    <x v="54"/>
    <x v="1"/>
    <n v="1871000"/>
    <s v="BeforeNoon"/>
    <n v="158"/>
    <n v="192"/>
    <x v="570"/>
  </r>
  <r>
    <x v="24"/>
    <n v="9"/>
    <x v="55"/>
    <x v="2"/>
    <x v="55"/>
    <x v="1"/>
    <n v="531500"/>
    <s v="BeforeNoon"/>
    <n v="35"/>
    <n v="50"/>
    <x v="242"/>
  </r>
  <r>
    <x v="24"/>
    <n v="9"/>
    <x v="56"/>
    <x v="0"/>
    <x v="56"/>
    <x v="0"/>
    <n v="304000"/>
    <s v="BeforeNoon"/>
    <n v="8"/>
    <n v="12"/>
    <x v="58"/>
  </r>
  <r>
    <x v="24"/>
    <n v="9"/>
    <x v="56"/>
    <x v="0"/>
    <x v="56"/>
    <x v="1"/>
    <n v="573900"/>
    <s v="BeforeNoon"/>
    <n v="45"/>
    <n v="85"/>
    <x v="125"/>
  </r>
  <r>
    <x v="24"/>
    <n v="9"/>
    <x v="308"/>
    <x v="2"/>
    <x v="302"/>
    <x v="1"/>
    <n v="25600"/>
    <s v="BeforeNoon"/>
    <n v="2"/>
    <n v="50"/>
    <x v="9"/>
  </r>
  <r>
    <x v="24"/>
    <n v="9"/>
    <x v="309"/>
    <x v="4"/>
    <x v="303"/>
    <x v="1"/>
    <n v="52200"/>
    <s v="BeforeNoon"/>
    <n v="9"/>
    <n v="12"/>
    <x v="92"/>
  </r>
  <r>
    <x v="24"/>
    <n v="9"/>
    <x v="57"/>
    <x v="0"/>
    <x v="57"/>
    <x v="0"/>
    <n v="521400"/>
    <s v="BeforeNoon"/>
    <n v="6"/>
    <n v="12"/>
    <x v="12"/>
  </r>
  <r>
    <x v="24"/>
    <n v="9"/>
    <x v="57"/>
    <x v="0"/>
    <x v="57"/>
    <x v="1"/>
    <n v="1081700"/>
    <s v="BeforeNoon"/>
    <n v="37"/>
    <n v="85"/>
    <x v="154"/>
  </r>
  <r>
    <x v="24"/>
    <n v="9"/>
    <x v="310"/>
    <x v="2"/>
    <x v="304"/>
    <x v="1"/>
    <n v="830000"/>
    <s v="BeforeNoon"/>
    <n v="49"/>
    <n v="50"/>
    <x v="421"/>
  </r>
  <r>
    <x v="24"/>
    <n v="9"/>
    <x v="311"/>
    <x v="2"/>
    <x v="305"/>
    <x v="1"/>
    <n v="729200"/>
    <s v="BeforeNoon"/>
    <n v="43"/>
    <n v="50"/>
    <x v="157"/>
  </r>
  <r>
    <x v="24"/>
    <n v="9"/>
    <x v="58"/>
    <x v="6"/>
    <x v="58"/>
    <x v="0"/>
    <n v="540100"/>
    <s v="BeforeNoon"/>
    <n v="11"/>
    <n v="12"/>
    <x v="138"/>
  </r>
  <r>
    <x v="24"/>
    <n v="9"/>
    <x v="58"/>
    <x v="6"/>
    <x v="58"/>
    <x v="1"/>
    <n v="1895600"/>
    <s v="BeforeNoon"/>
    <n v="115"/>
    <n v="118"/>
    <x v="627"/>
  </r>
  <r>
    <x v="24"/>
    <n v="9"/>
    <x v="378"/>
    <x v="2"/>
    <x v="371"/>
    <x v="1"/>
    <n v="451500"/>
    <s v="BeforeNoon"/>
    <n v="30"/>
    <n v="50"/>
    <x v="41"/>
  </r>
  <r>
    <x v="24"/>
    <n v="10"/>
    <x v="422"/>
    <x v="2"/>
    <x v="407"/>
    <x v="1"/>
    <n v="365000"/>
    <s v="BeforeNoon"/>
    <n v="38"/>
    <n v="50"/>
    <x v="382"/>
  </r>
  <r>
    <x v="24"/>
    <n v="10"/>
    <x v="59"/>
    <x v="0"/>
    <x v="59"/>
    <x v="0"/>
    <n v="600000"/>
    <s v="BeforeNoon"/>
    <n v="12"/>
    <n v="12"/>
    <x v="72"/>
  </r>
  <r>
    <x v="24"/>
    <n v="10"/>
    <x v="59"/>
    <x v="0"/>
    <x v="59"/>
    <x v="1"/>
    <n v="1392500"/>
    <s v="BeforeNoon"/>
    <n v="83"/>
    <n v="85"/>
    <x v="316"/>
  </r>
  <r>
    <x v="24"/>
    <n v="10"/>
    <x v="60"/>
    <x v="0"/>
    <x v="60"/>
    <x v="0"/>
    <n v="90000"/>
    <s v="BeforeNoon"/>
    <n v="5"/>
    <n v="12"/>
    <x v="24"/>
  </r>
  <r>
    <x v="24"/>
    <n v="10"/>
    <x v="60"/>
    <x v="0"/>
    <x v="60"/>
    <x v="1"/>
    <n v="241800"/>
    <s v="BeforeNoon"/>
    <n v="40"/>
    <n v="85"/>
    <x v="222"/>
  </r>
  <r>
    <x v="24"/>
    <n v="10"/>
    <x v="61"/>
    <x v="2"/>
    <x v="61"/>
    <x v="1"/>
    <n v="139800"/>
    <s v="BeforeNoon"/>
    <n v="7"/>
    <n v="50"/>
    <x v="27"/>
  </r>
  <r>
    <x v="24"/>
    <n v="10"/>
    <x v="62"/>
    <x v="2"/>
    <x v="62"/>
    <x v="1"/>
    <n v="105700"/>
    <s v="BeforeNoon"/>
    <n v="14"/>
    <n v="50"/>
    <x v="16"/>
  </r>
  <r>
    <x v="24"/>
    <n v="10"/>
    <x v="313"/>
    <x v="2"/>
    <x v="307"/>
    <x v="1"/>
    <n v="153100"/>
    <s v="BeforeNoon"/>
    <n v="49"/>
    <n v="50"/>
    <x v="421"/>
  </r>
  <r>
    <x v="24"/>
    <n v="10"/>
    <x v="63"/>
    <x v="0"/>
    <x v="63"/>
    <x v="0"/>
    <n v="173200"/>
    <s v="BeforeNoon"/>
    <n v="4"/>
    <n v="12"/>
    <x v="0"/>
  </r>
  <r>
    <x v="24"/>
    <n v="10"/>
    <x v="63"/>
    <x v="0"/>
    <x v="63"/>
    <x v="1"/>
    <n v="433500"/>
    <s v="BeforeNoon"/>
    <n v="30"/>
    <n v="85"/>
    <x v="212"/>
  </r>
  <r>
    <x v="24"/>
    <n v="10"/>
    <x v="64"/>
    <x v="0"/>
    <x v="64"/>
    <x v="0"/>
    <n v="111000"/>
    <s v="BeforeNoon"/>
    <n v="10"/>
    <n v="12"/>
    <x v="130"/>
  </r>
  <r>
    <x v="24"/>
    <n v="10"/>
    <x v="64"/>
    <x v="0"/>
    <x v="64"/>
    <x v="1"/>
    <n v="283200"/>
    <s v="BeforeNoon"/>
    <n v="76"/>
    <n v="85"/>
    <x v="533"/>
  </r>
  <r>
    <x v="24"/>
    <n v="10"/>
    <x v="65"/>
    <x v="0"/>
    <x v="65"/>
    <x v="0"/>
    <n v="422400"/>
    <s v="BeforeNoon"/>
    <n v="6"/>
    <n v="12"/>
    <x v="12"/>
  </r>
  <r>
    <x v="24"/>
    <n v="10"/>
    <x v="65"/>
    <x v="0"/>
    <x v="65"/>
    <x v="1"/>
    <n v="1297100"/>
    <s v="BeforeNoon"/>
    <n v="55"/>
    <n v="85"/>
    <x v="153"/>
  </r>
  <r>
    <x v="24"/>
    <n v="10"/>
    <x v="66"/>
    <x v="7"/>
    <x v="66"/>
    <x v="0"/>
    <n v="516000"/>
    <s v="BeforeNoon"/>
    <n v="24"/>
    <n v="28"/>
    <x v="377"/>
  </r>
  <r>
    <x v="24"/>
    <n v="10"/>
    <x v="66"/>
    <x v="7"/>
    <x v="66"/>
    <x v="1"/>
    <n v="872400"/>
    <s v="BeforeNoon"/>
    <n v="120"/>
    <n v="142"/>
    <x v="596"/>
  </r>
  <r>
    <x v="24"/>
    <n v="10"/>
    <x v="67"/>
    <x v="3"/>
    <x v="67"/>
    <x v="0"/>
    <n v="490000"/>
    <s v="BeforeNoon"/>
    <n v="20"/>
    <n v="30"/>
    <x v="58"/>
  </r>
  <r>
    <x v="24"/>
    <n v="10"/>
    <x v="67"/>
    <x v="3"/>
    <x v="67"/>
    <x v="1"/>
    <n v="961800"/>
    <s v="BeforeNoon"/>
    <n v="117"/>
    <n v="192"/>
    <x v="333"/>
  </r>
  <r>
    <x v="24"/>
    <n v="10"/>
    <x v="379"/>
    <x v="1"/>
    <x v="372"/>
    <x v="0"/>
    <n v="558000"/>
    <s v="BeforeNoon"/>
    <n v="5"/>
    <n v="20"/>
    <x v="89"/>
  </r>
  <r>
    <x v="24"/>
    <n v="10"/>
    <x v="379"/>
    <x v="1"/>
    <x v="372"/>
    <x v="1"/>
    <n v="673300"/>
    <s v="BeforeNoon"/>
    <n v="18"/>
    <n v="96"/>
    <x v="269"/>
  </r>
  <r>
    <x v="24"/>
    <n v="10"/>
    <x v="68"/>
    <x v="7"/>
    <x v="68"/>
    <x v="0"/>
    <n v="394800"/>
    <s v="BeforeNoon"/>
    <n v="21"/>
    <n v="28"/>
    <x v="92"/>
  </r>
  <r>
    <x v="24"/>
    <n v="10"/>
    <x v="68"/>
    <x v="7"/>
    <x v="68"/>
    <x v="1"/>
    <n v="762000"/>
    <s v="BeforeNoon"/>
    <n v="120"/>
    <n v="142"/>
    <x v="596"/>
  </r>
  <r>
    <x v="24"/>
    <n v="10"/>
    <x v="69"/>
    <x v="0"/>
    <x v="69"/>
    <x v="0"/>
    <n v="328000"/>
    <s v="BeforeNoon"/>
    <n v="10"/>
    <n v="12"/>
    <x v="130"/>
  </r>
  <r>
    <x v="24"/>
    <n v="10"/>
    <x v="69"/>
    <x v="0"/>
    <x v="69"/>
    <x v="1"/>
    <n v="812100"/>
    <s v="BeforeNoon"/>
    <n v="74"/>
    <n v="85"/>
    <x v="290"/>
  </r>
  <r>
    <x v="24"/>
    <n v="10"/>
    <x v="70"/>
    <x v="0"/>
    <x v="70"/>
    <x v="0"/>
    <n v="348500"/>
    <s v="BeforeNoon"/>
    <n v="5"/>
    <n v="12"/>
    <x v="24"/>
  </r>
  <r>
    <x v="24"/>
    <n v="10"/>
    <x v="70"/>
    <x v="0"/>
    <x v="70"/>
    <x v="1"/>
    <n v="1123200"/>
    <s v="BeforeNoon"/>
    <n v="48"/>
    <n v="85"/>
    <x v="40"/>
  </r>
  <r>
    <x v="24"/>
    <n v="10"/>
    <x v="71"/>
    <x v="0"/>
    <x v="71"/>
    <x v="0"/>
    <n v="408800"/>
    <s v="BeforeNoon"/>
    <n v="8"/>
    <n v="12"/>
    <x v="58"/>
  </r>
  <r>
    <x v="24"/>
    <n v="10"/>
    <x v="71"/>
    <x v="0"/>
    <x v="71"/>
    <x v="1"/>
    <n v="1334500"/>
    <s v="BeforeNoon"/>
    <n v="78"/>
    <n v="85"/>
    <x v="62"/>
  </r>
  <r>
    <x v="24"/>
    <n v="10"/>
    <x v="380"/>
    <x v="6"/>
    <x v="373"/>
    <x v="0"/>
    <n v="106800"/>
    <s v="BeforeNoon"/>
    <n v="1"/>
    <n v="12"/>
    <x v="47"/>
  </r>
  <r>
    <x v="24"/>
    <n v="10"/>
    <x v="380"/>
    <x v="6"/>
    <x v="373"/>
    <x v="1"/>
    <n v="858000"/>
    <s v="BeforeNoon"/>
    <n v="24"/>
    <n v="118"/>
    <x v="144"/>
  </r>
  <r>
    <x v="24"/>
    <n v="10"/>
    <x v="72"/>
    <x v="2"/>
    <x v="72"/>
    <x v="1"/>
    <n v="90000"/>
    <s v="BeforeNoon"/>
    <n v="12"/>
    <n v="50"/>
    <x v="21"/>
  </r>
  <r>
    <x v="24"/>
    <n v="10"/>
    <x v="314"/>
    <x v="2"/>
    <x v="308"/>
    <x v="1"/>
    <n v="651600"/>
    <s v="BeforeNoon"/>
    <n v="42"/>
    <n v="50"/>
    <x v="415"/>
  </r>
  <r>
    <x v="24"/>
    <n v="10"/>
    <x v="315"/>
    <x v="2"/>
    <x v="309"/>
    <x v="1"/>
    <n v="156000"/>
    <s v="BeforeNoon"/>
    <n v="43"/>
    <n v="50"/>
    <x v="157"/>
  </r>
  <r>
    <x v="24"/>
    <n v="10"/>
    <x v="405"/>
    <x v="2"/>
    <x v="394"/>
    <x v="1"/>
    <n v="166800"/>
    <s v="BeforeNoon"/>
    <n v="46"/>
    <n v="50"/>
    <x v="388"/>
  </r>
  <r>
    <x v="24"/>
    <n v="10"/>
    <x v="73"/>
    <x v="2"/>
    <x v="73"/>
    <x v="1"/>
    <n v="410600"/>
    <s v="BeforeNoon"/>
    <n v="16"/>
    <n v="50"/>
    <x v="141"/>
  </r>
  <r>
    <x v="24"/>
    <n v="10"/>
    <x v="74"/>
    <x v="0"/>
    <x v="74"/>
    <x v="0"/>
    <n v="37800"/>
    <s v="BeforeNoon"/>
    <n v="3"/>
    <n v="12"/>
    <x v="89"/>
  </r>
  <r>
    <x v="24"/>
    <n v="10"/>
    <x v="74"/>
    <x v="0"/>
    <x v="74"/>
    <x v="1"/>
    <n v="76000"/>
    <s v="BeforeNoon"/>
    <n v="18"/>
    <n v="85"/>
    <x v="205"/>
  </r>
  <r>
    <x v="24"/>
    <n v="10"/>
    <x v="316"/>
    <x v="4"/>
    <x v="310"/>
    <x v="1"/>
    <n v="35100"/>
    <s v="BeforeNoon"/>
    <n v="9"/>
    <n v="12"/>
    <x v="92"/>
  </r>
  <r>
    <x v="24"/>
    <n v="10"/>
    <x v="75"/>
    <x v="7"/>
    <x v="75"/>
    <x v="0"/>
    <n v="504000"/>
    <s v="BeforeNoon"/>
    <n v="28"/>
    <n v="28"/>
    <x v="72"/>
  </r>
  <r>
    <x v="24"/>
    <n v="10"/>
    <x v="75"/>
    <x v="7"/>
    <x v="75"/>
    <x v="1"/>
    <n v="859200"/>
    <s v="BeforeNoon"/>
    <n v="142"/>
    <n v="142"/>
    <x v="72"/>
  </r>
  <r>
    <x v="24"/>
    <n v="10"/>
    <x v="317"/>
    <x v="1"/>
    <x v="311"/>
    <x v="0"/>
    <n v="1906200"/>
    <s v="BeforeNoon"/>
    <n v="18"/>
    <n v="20"/>
    <x v="255"/>
  </r>
  <r>
    <x v="24"/>
    <n v="10"/>
    <x v="317"/>
    <x v="1"/>
    <x v="311"/>
    <x v="1"/>
    <n v="2866300"/>
    <s v="BeforeNoon"/>
    <n v="81"/>
    <n v="96"/>
    <x v="256"/>
  </r>
  <r>
    <x v="24"/>
    <n v="10"/>
    <x v="76"/>
    <x v="1"/>
    <x v="76"/>
    <x v="0"/>
    <n v="704400"/>
    <s v="BeforeNoon"/>
    <n v="6"/>
    <n v="20"/>
    <x v="28"/>
  </r>
  <r>
    <x v="24"/>
    <n v="10"/>
    <x v="76"/>
    <x v="1"/>
    <x v="76"/>
    <x v="1"/>
    <n v="1176900"/>
    <s v="BeforeNoon"/>
    <n v="30"/>
    <n v="96"/>
    <x v="88"/>
  </r>
  <r>
    <x v="24"/>
    <n v="10"/>
    <x v="77"/>
    <x v="3"/>
    <x v="77"/>
    <x v="0"/>
    <n v="703800"/>
    <s v="BeforeNoon"/>
    <n v="23"/>
    <n v="30"/>
    <x v="96"/>
  </r>
  <r>
    <x v="24"/>
    <n v="10"/>
    <x v="77"/>
    <x v="3"/>
    <x v="77"/>
    <x v="1"/>
    <n v="1363600"/>
    <s v="BeforeNoon"/>
    <n v="133"/>
    <n v="192"/>
    <x v="466"/>
  </r>
  <r>
    <x v="24"/>
    <n v="10"/>
    <x v="78"/>
    <x v="3"/>
    <x v="78"/>
    <x v="0"/>
    <n v="847200"/>
    <s v="BeforeNoon"/>
    <n v="24"/>
    <n v="30"/>
    <x v="217"/>
  </r>
  <r>
    <x v="24"/>
    <n v="10"/>
    <x v="78"/>
    <x v="3"/>
    <x v="78"/>
    <x v="1"/>
    <n v="1576000"/>
    <s v="BeforeNoon"/>
    <n v="133"/>
    <n v="192"/>
    <x v="466"/>
  </r>
  <r>
    <x v="24"/>
    <n v="10"/>
    <x v="79"/>
    <x v="1"/>
    <x v="79"/>
    <x v="0"/>
    <n v="1696600"/>
    <s v="BeforeNoon"/>
    <n v="17"/>
    <n v="20"/>
    <x v="142"/>
  </r>
  <r>
    <x v="24"/>
    <n v="10"/>
    <x v="79"/>
    <x v="1"/>
    <x v="79"/>
    <x v="1"/>
    <n v="2673900"/>
    <s v="BeforeNoon"/>
    <n v="80"/>
    <n v="96"/>
    <x v="130"/>
  </r>
  <r>
    <x v="24"/>
    <n v="10"/>
    <x v="441"/>
    <x v="4"/>
    <x v="425"/>
    <x v="1"/>
    <n v="19800"/>
    <s v="BeforeNoon"/>
    <n v="2"/>
    <n v="12"/>
    <x v="10"/>
  </r>
  <r>
    <x v="24"/>
    <n v="10"/>
    <x v="80"/>
    <x v="2"/>
    <x v="80"/>
    <x v="1"/>
    <n v="336000"/>
    <s v="BeforeNoon"/>
    <n v="27"/>
    <n v="50"/>
    <x v="213"/>
  </r>
  <r>
    <x v="24"/>
    <n v="10"/>
    <x v="81"/>
    <x v="2"/>
    <x v="81"/>
    <x v="1"/>
    <n v="139800"/>
    <s v="BeforeNoon"/>
    <n v="21"/>
    <n v="50"/>
    <x v="119"/>
  </r>
  <r>
    <x v="24"/>
    <n v="10"/>
    <x v="82"/>
    <x v="2"/>
    <x v="82"/>
    <x v="1"/>
    <n v="168600"/>
    <s v="BeforeNoon"/>
    <n v="17"/>
    <n v="50"/>
    <x v="116"/>
  </r>
  <r>
    <x v="24"/>
    <n v="10"/>
    <x v="83"/>
    <x v="2"/>
    <x v="83"/>
    <x v="1"/>
    <n v="662000"/>
    <s v="BeforeNoon"/>
    <n v="29"/>
    <n v="50"/>
    <x v="145"/>
  </r>
  <r>
    <x v="24"/>
    <n v="10"/>
    <x v="318"/>
    <x v="2"/>
    <x v="312"/>
    <x v="1"/>
    <n v="343400"/>
    <s v="BeforeNoon"/>
    <n v="42"/>
    <n v="50"/>
    <x v="415"/>
  </r>
  <r>
    <x v="24"/>
    <n v="10"/>
    <x v="84"/>
    <x v="1"/>
    <x v="84"/>
    <x v="0"/>
    <n v="1793700"/>
    <s v="BeforeNoon"/>
    <n v="9"/>
    <n v="20"/>
    <x v="195"/>
  </r>
  <r>
    <x v="24"/>
    <n v="10"/>
    <x v="84"/>
    <x v="1"/>
    <x v="84"/>
    <x v="1"/>
    <n v="2330700"/>
    <s v="BeforeNoon"/>
    <n v="35"/>
    <n v="96"/>
    <x v="282"/>
  </r>
  <r>
    <x v="24"/>
    <n v="11"/>
    <x v="406"/>
    <x v="4"/>
    <x v="29"/>
    <x v="1"/>
    <n v="21200"/>
    <s v="BeforeNoon"/>
    <n v="4"/>
    <n v="12"/>
    <x v="0"/>
  </r>
  <r>
    <x v="24"/>
    <n v="11"/>
    <x v="85"/>
    <x v="2"/>
    <x v="85"/>
    <x v="1"/>
    <n v="191300"/>
    <s v="BeforeNoon"/>
    <n v="13"/>
    <n v="50"/>
    <x v="46"/>
  </r>
  <r>
    <x v="24"/>
    <n v="11"/>
    <x v="86"/>
    <x v="2"/>
    <x v="86"/>
    <x v="1"/>
    <n v="362800"/>
    <s v="BeforeNoon"/>
    <n v="50"/>
    <n v="50"/>
    <x v="72"/>
  </r>
  <r>
    <x v="24"/>
    <n v="11"/>
    <x v="87"/>
    <x v="0"/>
    <x v="87"/>
    <x v="0"/>
    <n v="1032000"/>
    <s v="BeforeNoon"/>
    <n v="12"/>
    <n v="12"/>
    <x v="72"/>
  </r>
  <r>
    <x v="24"/>
    <n v="11"/>
    <x v="87"/>
    <x v="0"/>
    <x v="87"/>
    <x v="1"/>
    <n v="2080400"/>
    <s v="BeforeNoon"/>
    <n v="72"/>
    <n v="85"/>
    <x v="341"/>
  </r>
  <r>
    <x v="24"/>
    <n v="11"/>
    <x v="88"/>
    <x v="2"/>
    <x v="88"/>
    <x v="1"/>
    <n v="157600"/>
    <s v="BeforeNoon"/>
    <n v="8"/>
    <n v="50"/>
    <x v="35"/>
  </r>
  <r>
    <x v="24"/>
    <n v="11"/>
    <x v="89"/>
    <x v="2"/>
    <x v="89"/>
    <x v="1"/>
    <n v="286000"/>
    <s v="BeforeNoon"/>
    <n v="22"/>
    <n v="50"/>
    <x v="102"/>
  </r>
  <r>
    <x v="24"/>
    <n v="11"/>
    <x v="90"/>
    <x v="2"/>
    <x v="90"/>
    <x v="1"/>
    <n v="90000"/>
    <s v="BeforeNoon"/>
    <n v="12"/>
    <n v="50"/>
    <x v="21"/>
  </r>
  <r>
    <x v="24"/>
    <n v="11"/>
    <x v="91"/>
    <x v="2"/>
    <x v="91"/>
    <x v="1"/>
    <n v="532000"/>
    <s v="BeforeNoon"/>
    <n v="26"/>
    <n v="50"/>
    <x v="156"/>
  </r>
  <r>
    <x v="24"/>
    <n v="11"/>
    <x v="92"/>
    <x v="6"/>
    <x v="92"/>
    <x v="0"/>
    <n v="389000"/>
    <s v="BeforeNoon"/>
    <n v="10"/>
    <n v="12"/>
    <x v="130"/>
  </r>
  <r>
    <x v="24"/>
    <n v="11"/>
    <x v="92"/>
    <x v="6"/>
    <x v="92"/>
    <x v="1"/>
    <n v="1137500"/>
    <s v="BeforeNoon"/>
    <n v="87"/>
    <n v="118"/>
    <x v="289"/>
  </r>
  <r>
    <x v="24"/>
    <n v="11"/>
    <x v="93"/>
    <x v="5"/>
    <x v="93"/>
    <x v="0"/>
    <n v="2008800"/>
    <s v="BeforeNoon"/>
    <n v="24"/>
    <n v="30"/>
    <x v="217"/>
  </r>
  <r>
    <x v="24"/>
    <n v="11"/>
    <x v="93"/>
    <x v="5"/>
    <x v="93"/>
    <x v="2"/>
    <n v="2133000"/>
    <s v="BeforeNoon"/>
    <n v="45"/>
    <n v="48"/>
    <x v="662"/>
  </r>
  <r>
    <x v="24"/>
    <n v="11"/>
    <x v="93"/>
    <x v="5"/>
    <x v="93"/>
    <x v="1"/>
    <n v="8063200"/>
    <s v="BeforeNoon"/>
    <n v="288"/>
    <n v="324"/>
    <x v="727"/>
  </r>
  <r>
    <x v="24"/>
    <n v="11"/>
    <x v="94"/>
    <x v="5"/>
    <x v="94"/>
    <x v="0"/>
    <n v="2176200"/>
    <s v="BeforeNoon"/>
    <n v="26"/>
    <n v="30"/>
    <x v="237"/>
  </r>
  <r>
    <x v="24"/>
    <n v="11"/>
    <x v="94"/>
    <x v="5"/>
    <x v="94"/>
    <x v="2"/>
    <n v="1801200"/>
    <s v="BeforeNoon"/>
    <n v="38"/>
    <n v="48"/>
    <x v="475"/>
  </r>
  <r>
    <x v="24"/>
    <n v="11"/>
    <x v="94"/>
    <x v="5"/>
    <x v="94"/>
    <x v="1"/>
    <n v="7195500"/>
    <s v="BeforeNoon"/>
    <n v="257"/>
    <n v="324"/>
    <x v="665"/>
  </r>
  <r>
    <x v="24"/>
    <n v="11"/>
    <x v="366"/>
    <x v="7"/>
    <x v="39"/>
    <x v="0"/>
    <n v="150400"/>
    <s v="BeforeNoon"/>
    <n v="8"/>
    <n v="28"/>
    <x v="158"/>
  </r>
  <r>
    <x v="24"/>
    <n v="11"/>
    <x v="366"/>
    <x v="7"/>
    <x v="39"/>
    <x v="1"/>
    <n v="293400"/>
    <s v="BeforeNoon"/>
    <n v="46"/>
    <n v="142"/>
    <x v="371"/>
  </r>
  <r>
    <x v="24"/>
    <n v="11"/>
    <x v="396"/>
    <x v="7"/>
    <x v="68"/>
    <x v="1"/>
    <n v="12600"/>
    <s v="BeforeNoon"/>
    <n v="2"/>
    <n v="142"/>
    <x v="359"/>
  </r>
  <r>
    <x v="24"/>
    <n v="11"/>
    <x v="95"/>
    <x v="2"/>
    <x v="95"/>
    <x v="1"/>
    <n v="332800"/>
    <s v="BeforeNoon"/>
    <n v="50"/>
    <n v="50"/>
    <x v="72"/>
  </r>
  <r>
    <x v="24"/>
    <n v="11"/>
    <x v="96"/>
    <x v="5"/>
    <x v="96"/>
    <x v="0"/>
    <n v="1932000"/>
    <s v="BeforeNoon"/>
    <n v="23"/>
    <n v="30"/>
    <x v="96"/>
  </r>
  <r>
    <x v="24"/>
    <n v="11"/>
    <x v="96"/>
    <x v="5"/>
    <x v="96"/>
    <x v="2"/>
    <n v="1666000"/>
    <s v="BeforeNoon"/>
    <n v="35"/>
    <n v="48"/>
    <x v="391"/>
  </r>
  <r>
    <x v="24"/>
    <n v="11"/>
    <x v="96"/>
    <x v="5"/>
    <x v="96"/>
    <x v="1"/>
    <n v="5762400"/>
    <s v="BeforeNoon"/>
    <n v="205"/>
    <n v="324"/>
    <x v="224"/>
  </r>
  <r>
    <x v="24"/>
    <n v="11"/>
    <x v="97"/>
    <x v="0"/>
    <x v="97"/>
    <x v="0"/>
    <n v="418200"/>
    <s v="BeforeNoon"/>
    <n v="6"/>
    <n v="12"/>
    <x v="12"/>
  </r>
  <r>
    <x v="24"/>
    <n v="11"/>
    <x v="97"/>
    <x v="0"/>
    <x v="97"/>
    <x v="1"/>
    <n v="1102400"/>
    <s v="BeforeNoon"/>
    <n v="47"/>
    <n v="85"/>
    <x v="254"/>
  </r>
  <r>
    <x v="24"/>
    <n v="11"/>
    <x v="98"/>
    <x v="4"/>
    <x v="98"/>
    <x v="1"/>
    <n v="70200"/>
    <s v="BeforeNoon"/>
    <n v="6"/>
    <n v="12"/>
    <x v="12"/>
  </r>
  <r>
    <x v="24"/>
    <n v="11"/>
    <x v="99"/>
    <x v="0"/>
    <x v="99"/>
    <x v="0"/>
    <n v="158400"/>
    <s v="BeforeNoon"/>
    <n v="6"/>
    <n v="12"/>
    <x v="12"/>
  </r>
  <r>
    <x v="24"/>
    <n v="11"/>
    <x v="99"/>
    <x v="0"/>
    <x v="99"/>
    <x v="1"/>
    <n v="389900"/>
    <s v="BeforeNoon"/>
    <n v="44"/>
    <n v="85"/>
    <x v="177"/>
  </r>
  <r>
    <x v="24"/>
    <n v="11"/>
    <x v="320"/>
    <x v="0"/>
    <x v="314"/>
    <x v="0"/>
    <n v="674300"/>
    <s v="BeforeNoon"/>
    <n v="11"/>
    <n v="12"/>
    <x v="138"/>
  </r>
  <r>
    <x v="24"/>
    <n v="11"/>
    <x v="320"/>
    <x v="0"/>
    <x v="314"/>
    <x v="1"/>
    <n v="1581300"/>
    <s v="BeforeNoon"/>
    <n v="77"/>
    <n v="85"/>
    <x v="471"/>
  </r>
  <r>
    <x v="24"/>
    <n v="11"/>
    <x v="321"/>
    <x v="0"/>
    <x v="315"/>
    <x v="0"/>
    <n v="203500"/>
    <s v="BeforeNoon"/>
    <n v="11"/>
    <n v="12"/>
    <x v="138"/>
  </r>
  <r>
    <x v="24"/>
    <n v="11"/>
    <x v="321"/>
    <x v="0"/>
    <x v="315"/>
    <x v="1"/>
    <n v="455000"/>
    <s v="BeforeNoon"/>
    <n v="73"/>
    <n v="85"/>
    <x v="207"/>
  </r>
  <r>
    <x v="24"/>
    <n v="11"/>
    <x v="322"/>
    <x v="0"/>
    <x v="316"/>
    <x v="0"/>
    <n v="117600"/>
    <s v="BeforeNoon"/>
    <n v="12"/>
    <n v="12"/>
    <x v="72"/>
  </r>
  <r>
    <x v="24"/>
    <n v="11"/>
    <x v="322"/>
    <x v="0"/>
    <x v="316"/>
    <x v="1"/>
    <n v="218700"/>
    <s v="BeforeNoon"/>
    <n v="66"/>
    <n v="85"/>
    <x v="83"/>
  </r>
  <r>
    <x v="24"/>
    <n v="11"/>
    <x v="407"/>
    <x v="3"/>
    <x v="395"/>
    <x v="0"/>
    <n v="546000"/>
    <s v="BeforeNoon"/>
    <n v="15"/>
    <n v="30"/>
    <x v="12"/>
  </r>
  <r>
    <x v="24"/>
    <n v="11"/>
    <x v="407"/>
    <x v="3"/>
    <x v="395"/>
    <x v="1"/>
    <n v="1107600"/>
    <s v="BeforeNoon"/>
    <n v="91"/>
    <n v="192"/>
    <x v="405"/>
  </r>
  <r>
    <x v="24"/>
    <n v="11"/>
    <x v="323"/>
    <x v="0"/>
    <x v="317"/>
    <x v="0"/>
    <n v="629200"/>
    <s v="BeforeNoon"/>
    <n v="11"/>
    <n v="12"/>
    <x v="138"/>
  </r>
  <r>
    <x v="24"/>
    <n v="11"/>
    <x v="323"/>
    <x v="0"/>
    <x v="317"/>
    <x v="1"/>
    <n v="1134500"/>
    <s v="BeforeNoon"/>
    <n v="59"/>
    <n v="85"/>
    <x v="151"/>
  </r>
  <r>
    <x v="24"/>
    <n v="11"/>
    <x v="101"/>
    <x v="2"/>
    <x v="101"/>
    <x v="1"/>
    <n v="275300"/>
    <s v="BeforeNoon"/>
    <n v="16"/>
    <n v="50"/>
    <x v="141"/>
  </r>
  <r>
    <x v="24"/>
    <n v="11"/>
    <x v="102"/>
    <x v="7"/>
    <x v="102"/>
    <x v="0"/>
    <n v="340000"/>
    <s v="BeforeNoon"/>
    <n v="17"/>
    <n v="28"/>
    <x v="200"/>
  </r>
  <r>
    <x v="24"/>
    <n v="11"/>
    <x v="102"/>
    <x v="7"/>
    <x v="102"/>
    <x v="1"/>
    <n v="668100"/>
    <s v="BeforeNoon"/>
    <n v="99"/>
    <n v="142"/>
    <x v="534"/>
  </r>
  <r>
    <x v="24"/>
    <n v="11"/>
    <x v="103"/>
    <x v="5"/>
    <x v="103"/>
    <x v="0"/>
    <n v="805000"/>
    <s v="BeforeNoon"/>
    <n v="23"/>
    <n v="30"/>
    <x v="96"/>
  </r>
  <r>
    <x v="24"/>
    <n v="11"/>
    <x v="103"/>
    <x v="5"/>
    <x v="103"/>
    <x v="2"/>
    <n v="616900"/>
    <s v="BeforeNoon"/>
    <n v="31"/>
    <n v="48"/>
    <x v="444"/>
  </r>
  <r>
    <x v="24"/>
    <n v="11"/>
    <x v="103"/>
    <x v="5"/>
    <x v="103"/>
    <x v="1"/>
    <n v="2475300"/>
    <s v="BeforeNoon"/>
    <n v="211"/>
    <n v="324"/>
    <x v="491"/>
  </r>
  <r>
    <x v="24"/>
    <n v="11"/>
    <x v="104"/>
    <x v="4"/>
    <x v="104"/>
    <x v="1"/>
    <n v="68000"/>
    <s v="BeforeNoon"/>
    <n v="10"/>
    <n v="12"/>
    <x v="130"/>
  </r>
  <r>
    <x v="24"/>
    <n v="11"/>
    <x v="324"/>
    <x v="0"/>
    <x v="318"/>
    <x v="0"/>
    <n v="114300"/>
    <s v="BeforeNoon"/>
    <n v="9"/>
    <n v="12"/>
    <x v="92"/>
  </r>
  <r>
    <x v="24"/>
    <n v="11"/>
    <x v="324"/>
    <x v="0"/>
    <x v="318"/>
    <x v="1"/>
    <n v="219400"/>
    <s v="BeforeNoon"/>
    <n v="52"/>
    <n v="85"/>
    <x v="107"/>
  </r>
  <r>
    <x v="24"/>
    <n v="11"/>
    <x v="325"/>
    <x v="4"/>
    <x v="319"/>
    <x v="1"/>
    <n v="121000"/>
    <s v="BeforeNoon"/>
    <n v="11"/>
    <n v="12"/>
    <x v="138"/>
  </r>
  <r>
    <x v="24"/>
    <n v="11"/>
    <x v="105"/>
    <x v="6"/>
    <x v="105"/>
    <x v="0"/>
    <n v="224000"/>
    <s v="BeforeNoon"/>
    <n v="7"/>
    <n v="12"/>
    <x v="18"/>
  </r>
  <r>
    <x v="24"/>
    <n v="11"/>
    <x v="105"/>
    <x v="6"/>
    <x v="105"/>
    <x v="1"/>
    <n v="731600"/>
    <s v="BeforeNoon"/>
    <n v="68"/>
    <n v="118"/>
    <x v="225"/>
  </r>
  <r>
    <x v="24"/>
    <n v="11"/>
    <x v="381"/>
    <x v="4"/>
    <x v="374"/>
    <x v="1"/>
    <n v="19800"/>
    <s v="BeforeNoon"/>
    <n v="6"/>
    <n v="12"/>
    <x v="12"/>
  </r>
  <r>
    <x v="24"/>
    <n v="11"/>
    <x v="106"/>
    <x v="0"/>
    <x v="106"/>
    <x v="0"/>
    <n v="487000"/>
    <s v="BeforeNoon"/>
    <n v="10"/>
    <n v="12"/>
    <x v="130"/>
  </r>
  <r>
    <x v="24"/>
    <n v="11"/>
    <x v="106"/>
    <x v="0"/>
    <x v="106"/>
    <x v="1"/>
    <n v="1223500"/>
    <s v="BeforeNoon"/>
    <n v="75"/>
    <n v="85"/>
    <x v="245"/>
  </r>
  <r>
    <x v="24"/>
    <n v="11"/>
    <x v="382"/>
    <x v="0"/>
    <x v="375"/>
    <x v="0"/>
    <n v="251400"/>
    <s v="BeforeNoon"/>
    <n v="3"/>
    <n v="12"/>
    <x v="89"/>
  </r>
  <r>
    <x v="24"/>
    <n v="11"/>
    <x v="382"/>
    <x v="0"/>
    <x v="375"/>
    <x v="1"/>
    <n v="558000"/>
    <s v="BeforeNoon"/>
    <n v="20"/>
    <n v="85"/>
    <x v="23"/>
  </r>
  <r>
    <x v="24"/>
    <n v="11"/>
    <x v="107"/>
    <x v="2"/>
    <x v="107"/>
    <x v="1"/>
    <n v="484700"/>
    <s v="BeforeNoon"/>
    <n v="32"/>
    <n v="50"/>
    <x v="128"/>
  </r>
  <r>
    <x v="24"/>
    <n v="11"/>
    <x v="444"/>
    <x v="4"/>
    <x v="428"/>
    <x v="1"/>
    <n v="22600"/>
    <s v="BeforeNoon"/>
    <n v="2"/>
    <n v="12"/>
    <x v="10"/>
  </r>
  <r>
    <x v="24"/>
    <n v="11"/>
    <x v="424"/>
    <x v="4"/>
    <x v="409"/>
    <x v="1"/>
    <n v="25200"/>
    <s v="BeforeNoon"/>
    <n v="3"/>
    <n v="12"/>
    <x v="89"/>
  </r>
  <r>
    <x v="24"/>
    <n v="11"/>
    <x v="327"/>
    <x v="2"/>
    <x v="321"/>
    <x v="1"/>
    <n v="566500"/>
    <s v="BeforeNoon"/>
    <n v="31"/>
    <n v="50"/>
    <x v="234"/>
  </r>
  <r>
    <x v="24"/>
    <n v="11"/>
    <x v="398"/>
    <x v="2"/>
    <x v="389"/>
    <x v="1"/>
    <n v="228400"/>
    <s v="BeforeNoon"/>
    <n v="33"/>
    <n v="50"/>
    <x v="399"/>
  </r>
  <r>
    <x v="24"/>
    <n v="11"/>
    <x v="108"/>
    <x v="2"/>
    <x v="108"/>
    <x v="1"/>
    <n v="208800"/>
    <s v="BeforeNoon"/>
    <n v="21"/>
    <n v="50"/>
    <x v="119"/>
  </r>
  <r>
    <x v="24"/>
    <n v="11"/>
    <x v="399"/>
    <x v="2"/>
    <x v="390"/>
    <x v="1"/>
    <n v="106100"/>
    <s v="BeforeNoon"/>
    <n v="24"/>
    <n v="50"/>
    <x v="226"/>
  </r>
  <r>
    <x v="24"/>
    <n v="11"/>
    <x v="109"/>
    <x v="2"/>
    <x v="109"/>
    <x v="1"/>
    <n v="741000"/>
    <s v="BeforeNoon"/>
    <n v="49"/>
    <n v="50"/>
    <x v="421"/>
  </r>
  <r>
    <x v="24"/>
    <n v="11"/>
    <x v="328"/>
    <x v="0"/>
    <x v="322"/>
    <x v="0"/>
    <n v="313800"/>
    <s v="BeforeNoon"/>
    <n v="6"/>
    <n v="12"/>
    <x v="12"/>
  </r>
  <r>
    <x v="24"/>
    <n v="11"/>
    <x v="328"/>
    <x v="0"/>
    <x v="322"/>
    <x v="1"/>
    <n v="875400"/>
    <s v="BeforeNoon"/>
    <n v="50"/>
    <n v="85"/>
    <x v="239"/>
  </r>
  <r>
    <x v="24"/>
    <n v="11"/>
    <x v="110"/>
    <x v="2"/>
    <x v="110"/>
    <x v="1"/>
    <n v="269700"/>
    <s v="BeforeNoon"/>
    <n v="33"/>
    <n v="50"/>
    <x v="399"/>
  </r>
  <r>
    <x v="24"/>
    <n v="12"/>
    <x v="383"/>
    <x v="2"/>
    <x v="376"/>
    <x v="1"/>
    <n v="245000"/>
    <s v="AfterNoon"/>
    <n v="13"/>
    <n v="50"/>
    <x v="46"/>
  </r>
  <r>
    <x v="24"/>
    <n v="12"/>
    <x v="329"/>
    <x v="4"/>
    <x v="323"/>
    <x v="1"/>
    <n v="78100"/>
    <s v="AfterNoon"/>
    <n v="11"/>
    <n v="12"/>
    <x v="138"/>
  </r>
  <r>
    <x v="24"/>
    <n v="12"/>
    <x v="111"/>
    <x v="2"/>
    <x v="111"/>
    <x v="1"/>
    <n v="265100"/>
    <s v="AfterNoon"/>
    <n v="21"/>
    <n v="50"/>
    <x v="119"/>
  </r>
  <r>
    <x v="24"/>
    <n v="12"/>
    <x v="331"/>
    <x v="4"/>
    <x v="325"/>
    <x v="1"/>
    <n v="49000"/>
    <s v="AfterNoon"/>
    <n v="10"/>
    <n v="12"/>
    <x v="130"/>
  </r>
  <r>
    <x v="24"/>
    <n v="12"/>
    <x v="408"/>
    <x v="2"/>
    <x v="396"/>
    <x v="1"/>
    <n v="9400"/>
    <s v="AfterNoon"/>
    <n v="1"/>
    <n v="50"/>
    <x v="126"/>
  </r>
  <r>
    <x v="24"/>
    <n v="12"/>
    <x v="112"/>
    <x v="2"/>
    <x v="112"/>
    <x v="1"/>
    <n v="94500"/>
    <s v="AfterNoon"/>
    <n v="9"/>
    <n v="50"/>
    <x v="82"/>
  </r>
  <r>
    <x v="24"/>
    <n v="12"/>
    <x v="113"/>
    <x v="0"/>
    <x v="113"/>
    <x v="0"/>
    <n v="88400"/>
    <s v="AfterNoon"/>
    <n v="2"/>
    <n v="12"/>
    <x v="10"/>
  </r>
  <r>
    <x v="24"/>
    <n v="12"/>
    <x v="113"/>
    <x v="0"/>
    <x v="113"/>
    <x v="1"/>
    <n v="235200"/>
    <s v="AfterNoon"/>
    <n v="16"/>
    <n v="85"/>
    <x v="179"/>
  </r>
  <r>
    <x v="24"/>
    <n v="12"/>
    <x v="384"/>
    <x v="2"/>
    <x v="377"/>
    <x v="1"/>
    <n v="141100"/>
    <s v="AfterNoon"/>
    <n v="9"/>
    <n v="50"/>
    <x v="82"/>
  </r>
  <r>
    <x v="24"/>
    <n v="12"/>
    <x v="115"/>
    <x v="0"/>
    <x v="115"/>
    <x v="0"/>
    <n v="330000"/>
    <s v="AfterNoon"/>
    <n v="10"/>
    <n v="12"/>
    <x v="130"/>
  </r>
  <r>
    <x v="24"/>
    <n v="12"/>
    <x v="115"/>
    <x v="0"/>
    <x v="115"/>
    <x v="1"/>
    <n v="764500"/>
    <s v="AfterNoon"/>
    <n v="69"/>
    <n v="85"/>
    <x v="132"/>
  </r>
  <r>
    <x v="24"/>
    <n v="12"/>
    <x v="116"/>
    <x v="3"/>
    <x v="116"/>
    <x v="0"/>
    <n v="579300"/>
    <s v="AfterNoon"/>
    <n v="3"/>
    <n v="30"/>
    <x v="13"/>
  </r>
  <r>
    <x v="24"/>
    <n v="12"/>
    <x v="116"/>
    <x v="3"/>
    <x v="116"/>
    <x v="1"/>
    <n v="1552000"/>
    <s v="AfterNoon"/>
    <n v="24"/>
    <n v="192"/>
    <x v="187"/>
  </r>
  <r>
    <x v="24"/>
    <n v="12"/>
    <x v="117"/>
    <x v="4"/>
    <x v="117"/>
    <x v="1"/>
    <n v="44100"/>
    <s v="AfterNoon"/>
    <n v="7"/>
    <n v="12"/>
    <x v="18"/>
  </r>
  <r>
    <x v="24"/>
    <n v="12"/>
    <x v="118"/>
    <x v="3"/>
    <x v="118"/>
    <x v="0"/>
    <n v="5535000"/>
    <s v="AfterNoon"/>
    <n v="30"/>
    <n v="30"/>
    <x v="72"/>
  </r>
  <r>
    <x v="24"/>
    <n v="12"/>
    <x v="118"/>
    <x v="3"/>
    <x v="118"/>
    <x v="1"/>
    <n v="10996600"/>
    <s v="AfterNoon"/>
    <n v="178"/>
    <n v="192"/>
    <x v="617"/>
  </r>
  <r>
    <x v="24"/>
    <n v="12"/>
    <x v="433"/>
    <x v="1"/>
    <x v="417"/>
    <x v="0"/>
    <n v="558000"/>
    <s v="AfterNoon"/>
    <n v="5"/>
    <n v="20"/>
    <x v="89"/>
  </r>
  <r>
    <x v="24"/>
    <n v="12"/>
    <x v="433"/>
    <x v="1"/>
    <x v="417"/>
    <x v="1"/>
    <n v="673300"/>
    <s v="AfterNoon"/>
    <n v="18"/>
    <n v="96"/>
    <x v="269"/>
  </r>
  <r>
    <x v="24"/>
    <n v="12"/>
    <x v="119"/>
    <x v="5"/>
    <x v="119"/>
    <x v="0"/>
    <n v="1077500"/>
    <s v="AfterNoon"/>
    <n v="25"/>
    <n v="30"/>
    <x v="130"/>
  </r>
  <r>
    <x v="24"/>
    <n v="12"/>
    <x v="119"/>
    <x v="5"/>
    <x v="119"/>
    <x v="2"/>
    <n v="951600"/>
    <s v="AfterNoon"/>
    <n v="39"/>
    <n v="48"/>
    <x v="584"/>
  </r>
  <r>
    <x v="24"/>
    <n v="12"/>
    <x v="119"/>
    <x v="5"/>
    <x v="119"/>
    <x v="1"/>
    <n v="3843000"/>
    <s v="AfterNoon"/>
    <n v="266"/>
    <n v="324"/>
    <x v="728"/>
  </r>
  <r>
    <x v="24"/>
    <n v="12"/>
    <x v="120"/>
    <x v="0"/>
    <x v="120"/>
    <x v="0"/>
    <n v="108900"/>
    <s v="AfterNoon"/>
    <n v="11"/>
    <n v="12"/>
    <x v="138"/>
  </r>
  <r>
    <x v="24"/>
    <n v="12"/>
    <x v="120"/>
    <x v="0"/>
    <x v="120"/>
    <x v="1"/>
    <n v="222000"/>
    <s v="AfterNoon"/>
    <n v="67"/>
    <n v="85"/>
    <x v="358"/>
  </r>
  <r>
    <x v="24"/>
    <n v="12"/>
    <x v="121"/>
    <x v="0"/>
    <x v="121"/>
    <x v="0"/>
    <n v="222000"/>
    <s v="AfterNoon"/>
    <n v="12"/>
    <n v="12"/>
    <x v="72"/>
  </r>
  <r>
    <x v="24"/>
    <n v="12"/>
    <x v="121"/>
    <x v="0"/>
    <x v="121"/>
    <x v="1"/>
    <n v="530000"/>
    <s v="AfterNoon"/>
    <n v="85"/>
    <n v="85"/>
    <x v="72"/>
  </r>
  <r>
    <x v="24"/>
    <n v="12"/>
    <x v="385"/>
    <x v="2"/>
    <x v="378"/>
    <x v="1"/>
    <n v="286500"/>
    <s v="AfterNoon"/>
    <n v="16"/>
    <n v="50"/>
    <x v="141"/>
  </r>
  <r>
    <x v="24"/>
    <n v="12"/>
    <x v="123"/>
    <x v="2"/>
    <x v="123"/>
    <x v="1"/>
    <n v="417100"/>
    <s v="AfterNoon"/>
    <n v="41"/>
    <n v="50"/>
    <x v="206"/>
  </r>
  <r>
    <x v="24"/>
    <n v="12"/>
    <x v="125"/>
    <x v="2"/>
    <x v="125"/>
    <x v="1"/>
    <n v="37700"/>
    <s v="AfterNoon"/>
    <n v="7"/>
    <n v="50"/>
    <x v="27"/>
  </r>
  <r>
    <x v="24"/>
    <n v="12"/>
    <x v="126"/>
    <x v="0"/>
    <x v="126"/>
    <x v="0"/>
    <n v="92700"/>
    <s v="AfterNoon"/>
    <n v="9"/>
    <n v="12"/>
    <x v="92"/>
  </r>
  <r>
    <x v="24"/>
    <n v="12"/>
    <x v="126"/>
    <x v="0"/>
    <x v="126"/>
    <x v="1"/>
    <n v="229400"/>
    <s v="AfterNoon"/>
    <n v="67"/>
    <n v="85"/>
    <x v="358"/>
  </r>
  <r>
    <x v="24"/>
    <n v="12"/>
    <x v="386"/>
    <x v="6"/>
    <x v="379"/>
    <x v="0"/>
    <n v="188000"/>
    <s v="AfterNoon"/>
    <n v="2"/>
    <n v="12"/>
    <x v="10"/>
  </r>
  <r>
    <x v="24"/>
    <n v="12"/>
    <x v="386"/>
    <x v="6"/>
    <x v="379"/>
    <x v="1"/>
    <n v="438200"/>
    <s v="AfterNoon"/>
    <n v="14"/>
    <n v="118"/>
    <x v="52"/>
  </r>
  <r>
    <x v="24"/>
    <n v="12"/>
    <x v="127"/>
    <x v="0"/>
    <x v="127"/>
    <x v="0"/>
    <n v="526200"/>
    <s v="AfterNoon"/>
    <n v="6"/>
    <n v="12"/>
    <x v="12"/>
  </r>
  <r>
    <x v="24"/>
    <n v="12"/>
    <x v="127"/>
    <x v="0"/>
    <x v="127"/>
    <x v="1"/>
    <n v="1439800"/>
    <s v="AfterNoon"/>
    <n v="49"/>
    <n v="85"/>
    <x v="276"/>
  </r>
  <r>
    <x v="24"/>
    <n v="12"/>
    <x v="128"/>
    <x v="0"/>
    <x v="128"/>
    <x v="0"/>
    <n v="128400"/>
    <s v="AfterNoon"/>
    <n v="6"/>
    <n v="12"/>
    <x v="12"/>
  </r>
  <r>
    <x v="24"/>
    <n v="12"/>
    <x v="128"/>
    <x v="0"/>
    <x v="128"/>
    <x v="1"/>
    <n v="428100"/>
    <s v="AfterNoon"/>
    <n v="60"/>
    <n v="85"/>
    <x v="131"/>
  </r>
  <r>
    <x v="24"/>
    <n v="12"/>
    <x v="445"/>
    <x v="0"/>
    <x v="429"/>
    <x v="0"/>
    <n v="128400"/>
    <s v="AfterNoon"/>
    <n v="6"/>
    <n v="12"/>
    <x v="12"/>
  </r>
  <r>
    <x v="24"/>
    <n v="12"/>
    <x v="445"/>
    <x v="0"/>
    <x v="429"/>
    <x v="1"/>
    <n v="464300"/>
    <s v="AfterNoon"/>
    <n v="65"/>
    <n v="85"/>
    <x v="280"/>
  </r>
  <r>
    <x v="24"/>
    <n v="12"/>
    <x v="129"/>
    <x v="7"/>
    <x v="75"/>
    <x v="0"/>
    <n v="126000"/>
    <s v="AfterNoon"/>
    <n v="7"/>
    <n v="28"/>
    <x v="89"/>
  </r>
  <r>
    <x v="24"/>
    <n v="12"/>
    <x v="129"/>
    <x v="7"/>
    <x v="75"/>
    <x v="1"/>
    <n v="193800"/>
    <s v="AfterNoon"/>
    <n v="32"/>
    <n v="142"/>
    <x v="486"/>
  </r>
  <r>
    <x v="24"/>
    <n v="12"/>
    <x v="130"/>
    <x v="0"/>
    <x v="129"/>
    <x v="0"/>
    <n v="207900"/>
    <s v="AfterNoon"/>
    <n v="11"/>
    <n v="12"/>
    <x v="138"/>
  </r>
  <r>
    <x v="24"/>
    <n v="12"/>
    <x v="130"/>
    <x v="0"/>
    <x v="129"/>
    <x v="1"/>
    <n v="449700"/>
    <s v="AfterNoon"/>
    <n v="71"/>
    <n v="85"/>
    <x v="408"/>
  </r>
  <r>
    <x v="24"/>
    <n v="12"/>
    <x v="132"/>
    <x v="6"/>
    <x v="131"/>
    <x v="0"/>
    <n v="160000"/>
    <s v="AfterNoon"/>
    <n v="5"/>
    <n v="12"/>
    <x v="24"/>
  </r>
  <r>
    <x v="24"/>
    <n v="12"/>
    <x v="132"/>
    <x v="6"/>
    <x v="131"/>
    <x v="1"/>
    <n v="795800"/>
    <s v="AfterNoon"/>
    <n v="74"/>
    <n v="118"/>
    <x v="302"/>
  </r>
  <r>
    <x v="24"/>
    <n v="12"/>
    <x v="409"/>
    <x v="2"/>
    <x v="397"/>
    <x v="1"/>
    <n v="169200"/>
    <s v="AfterNoon"/>
    <n v="12"/>
    <n v="50"/>
    <x v="21"/>
  </r>
  <r>
    <x v="24"/>
    <n v="12"/>
    <x v="332"/>
    <x v="2"/>
    <x v="326"/>
    <x v="1"/>
    <n v="213000"/>
    <s v="AfterNoon"/>
    <n v="15"/>
    <n v="50"/>
    <x v="28"/>
  </r>
  <r>
    <x v="24"/>
    <n v="12"/>
    <x v="133"/>
    <x v="3"/>
    <x v="132"/>
    <x v="0"/>
    <n v="818000"/>
    <s v="AfterNoon"/>
    <n v="20"/>
    <n v="30"/>
    <x v="58"/>
  </r>
  <r>
    <x v="24"/>
    <n v="12"/>
    <x v="133"/>
    <x v="3"/>
    <x v="132"/>
    <x v="1"/>
    <n v="2063400"/>
    <s v="AfterNoon"/>
    <n v="151"/>
    <n v="192"/>
    <x v="525"/>
  </r>
  <r>
    <x v="24"/>
    <n v="12"/>
    <x v="387"/>
    <x v="2"/>
    <x v="380"/>
    <x v="1"/>
    <n v="1304000"/>
    <s v="AfterNoon"/>
    <n v="49"/>
    <n v="50"/>
    <x v="421"/>
  </r>
  <r>
    <x v="24"/>
    <n v="12"/>
    <x v="333"/>
    <x v="0"/>
    <x v="327"/>
    <x v="0"/>
    <n v="121200"/>
    <s v="AfterNoon"/>
    <n v="6"/>
    <n v="12"/>
    <x v="12"/>
  </r>
  <r>
    <x v="24"/>
    <n v="12"/>
    <x v="333"/>
    <x v="0"/>
    <x v="327"/>
    <x v="1"/>
    <n v="275400"/>
    <s v="AfterNoon"/>
    <n v="41"/>
    <n v="85"/>
    <x v="111"/>
  </r>
  <r>
    <x v="24"/>
    <n v="12"/>
    <x v="134"/>
    <x v="2"/>
    <x v="133"/>
    <x v="1"/>
    <n v="297900"/>
    <s v="AfterNoon"/>
    <n v="19"/>
    <n v="50"/>
    <x v="129"/>
  </r>
  <r>
    <x v="24"/>
    <n v="12"/>
    <x v="135"/>
    <x v="2"/>
    <x v="134"/>
    <x v="1"/>
    <n v="569700"/>
    <s v="AfterNoon"/>
    <n v="36"/>
    <n v="50"/>
    <x v="426"/>
  </r>
  <r>
    <x v="24"/>
    <n v="13"/>
    <x v="334"/>
    <x v="0"/>
    <x v="328"/>
    <x v="0"/>
    <n v="77600"/>
    <s v="AfterNoon"/>
    <n v="8"/>
    <n v="12"/>
    <x v="58"/>
  </r>
  <r>
    <x v="24"/>
    <n v="13"/>
    <x v="334"/>
    <x v="0"/>
    <x v="328"/>
    <x v="1"/>
    <n v="244400"/>
    <s v="AfterNoon"/>
    <n v="76"/>
    <n v="85"/>
    <x v="533"/>
  </r>
  <r>
    <x v="24"/>
    <n v="13"/>
    <x v="410"/>
    <x v="0"/>
    <x v="398"/>
    <x v="0"/>
    <n v="387200"/>
    <s v="AfterNoon"/>
    <n v="8"/>
    <n v="12"/>
    <x v="58"/>
  </r>
  <r>
    <x v="24"/>
    <n v="13"/>
    <x v="410"/>
    <x v="0"/>
    <x v="398"/>
    <x v="1"/>
    <n v="599100"/>
    <s v="AfterNoon"/>
    <n v="37"/>
    <n v="85"/>
    <x v="154"/>
  </r>
  <r>
    <x v="24"/>
    <n v="13"/>
    <x v="137"/>
    <x v="2"/>
    <x v="136"/>
    <x v="1"/>
    <n v="340600"/>
    <s v="AfterNoon"/>
    <n v="26"/>
    <n v="50"/>
    <x v="156"/>
  </r>
  <r>
    <x v="24"/>
    <n v="13"/>
    <x v="138"/>
    <x v="2"/>
    <x v="137"/>
    <x v="1"/>
    <n v="420900"/>
    <s v="AfterNoon"/>
    <n v="30"/>
    <n v="50"/>
    <x v="41"/>
  </r>
  <r>
    <x v="24"/>
    <n v="13"/>
    <x v="139"/>
    <x v="0"/>
    <x v="138"/>
    <x v="0"/>
    <n v="108000"/>
    <s v="AfterNoon"/>
    <n v="9"/>
    <n v="12"/>
    <x v="92"/>
  </r>
  <r>
    <x v="24"/>
    <n v="13"/>
    <x v="139"/>
    <x v="0"/>
    <x v="138"/>
    <x v="1"/>
    <n v="266000"/>
    <s v="AfterNoon"/>
    <n v="66"/>
    <n v="85"/>
    <x v="83"/>
  </r>
  <r>
    <x v="24"/>
    <n v="13"/>
    <x v="140"/>
    <x v="2"/>
    <x v="139"/>
    <x v="1"/>
    <n v="189200"/>
    <s v="AfterNoon"/>
    <n v="47"/>
    <n v="50"/>
    <x v="101"/>
  </r>
  <r>
    <x v="24"/>
    <n v="13"/>
    <x v="335"/>
    <x v="0"/>
    <x v="329"/>
    <x v="0"/>
    <n v="412000"/>
    <s v="AfterNoon"/>
    <n v="10"/>
    <n v="12"/>
    <x v="130"/>
  </r>
  <r>
    <x v="24"/>
    <n v="13"/>
    <x v="335"/>
    <x v="0"/>
    <x v="329"/>
    <x v="1"/>
    <n v="952300"/>
    <s v="AfterNoon"/>
    <n v="69"/>
    <n v="85"/>
    <x v="132"/>
  </r>
  <r>
    <x v="24"/>
    <n v="13"/>
    <x v="141"/>
    <x v="1"/>
    <x v="140"/>
    <x v="0"/>
    <n v="994000"/>
    <s v="AfterNoon"/>
    <n v="20"/>
    <n v="20"/>
    <x v="72"/>
  </r>
  <r>
    <x v="24"/>
    <n v="13"/>
    <x v="141"/>
    <x v="1"/>
    <x v="140"/>
    <x v="1"/>
    <n v="1550200"/>
    <s v="AfterNoon"/>
    <n v="93"/>
    <n v="96"/>
    <x v="626"/>
  </r>
  <r>
    <x v="24"/>
    <n v="13"/>
    <x v="142"/>
    <x v="6"/>
    <x v="141"/>
    <x v="0"/>
    <n v="366000"/>
    <s v="AfterNoon"/>
    <n v="10"/>
    <n v="12"/>
    <x v="130"/>
  </r>
  <r>
    <x v="24"/>
    <n v="13"/>
    <x v="142"/>
    <x v="6"/>
    <x v="141"/>
    <x v="1"/>
    <n v="1227200"/>
    <s v="AfterNoon"/>
    <n v="100"/>
    <n v="118"/>
    <x v="250"/>
  </r>
  <r>
    <x v="24"/>
    <n v="13"/>
    <x v="143"/>
    <x v="2"/>
    <x v="142"/>
    <x v="1"/>
    <n v="81200"/>
    <s v="AfterNoon"/>
    <n v="26"/>
    <n v="50"/>
    <x v="156"/>
  </r>
  <r>
    <x v="24"/>
    <n v="13"/>
    <x v="411"/>
    <x v="4"/>
    <x v="399"/>
    <x v="1"/>
    <n v="13200"/>
    <s v="AfterNoon"/>
    <n v="2"/>
    <n v="12"/>
    <x v="10"/>
  </r>
  <r>
    <x v="24"/>
    <n v="13"/>
    <x v="144"/>
    <x v="2"/>
    <x v="143"/>
    <x v="1"/>
    <n v="97000"/>
    <s v="AfterNoon"/>
    <n v="13"/>
    <n v="50"/>
    <x v="46"/>
  </r>
  <r>
    <x v="24"/>
    <n v="13"/>
    <x v="145"/>
    <x v="2"/>
    <x v="144"/>
    <x v="1"/>
    <n v="46300"/>
    <s v="AfterNoon"/>
    <n v="5"/>
    <n v="50"/>
    <x v="13"/>
  </r>
  <r>
    <x v="24"/>
    <n v="13"/>
    <x v="146"/>
    <x v="0"/>
    <x v="145"/>
    <x v="0"/>
    <n v="91000"/>
    <s v="AfterNoon"/>
    <n v="10"/>
    <n v="12"/>
    <x v="130"/>
  </r>
  <r>
    <x v="24"/>
    <n v="13"/>
    <x v="146"/>
    <x v="0"/>
    <x v="145"/>
    <x v="1"/>
    <n v="247500"/>
    <s v="AfterNoon"/>
    <n v="82"/>
    <n v="85"/>
    <x v="241"/>
  </r>
  <r>
    <x v="24"/>
    <n v="13"/>
    <x v="147"/>
    <x v="4"/>
    <x v="146"/>
    <x v="1"/>
    <n v="93600"/>
    <s v="AfterNoon"/>
    <n v="8"/>
    <n v="12"/>
    <x v="58"/>
  </r>
  <r>
    <x v="24"/>
    <n v="13"/>
    <x v="148"/>
    <x v="0"/>
    <x v="147"/>
    <x v="0"/>
    <n v="613200"/>
    <s v="AfterNoon"/>
    <n v="12"/>
    <n v="12"/>
    <x v="72"/>
  </r>
  <r>
    <x v="24"/>
    <n v="13"/>
    <x v="148"/>
    <x v="0"/>
    <x v="147"/>
    <x v="1"/>
    <n v="1402500"/>
    <s v="AfterNoon"/>
    <n v="82"/>
    <n v="85"/>
    <x v="241"/>
  </r>
  <r>
    <x v="24"/>
    <n v="13"/>
    <x v="149"/>
    <x v="0"/>
    <x v="148"/>
    <x v="0"/>
    <n v="256200"/>
    <s v="AfterNoon"/>
    <n v="7"/>
    <n v="12"/>
    <x v="18"/>
  </r>
  <r>
    <x v="24"/>
    <n v="13"/>
    <x v="149"/>
    <x v="0"/>
    <x v="148"/>
    <x v="1"/>
    <n v="563600"/>
    <s v="AfterNoon"/>
    <n v="46"/>
    <n v="85"/>
    <x v="25"/>
  </r>
  <r>
    <x v="24"/>
    <n v="13"/>
    <x v="150"/>
    <x v="0"/>
    <x v="149"/>
    <x v="0"/>
    <n v="735600"/>
    <s v="AfterNoon"/>
    <n v="12"/>
    <n v="12"/>
    <x v="72"/>
  </r>
  <r>
    <x v="24"/>
    <n v="13"/>
    <x v="150"/>
    <x v="0"/>
    <x v="149"/>
    <x v="1"/>
    <n v="1479300"/>
    <s v="AfterNoon"/>
    <n v="72"/>
    <n v="85"/>
    <x v="341"/>
  </r>
  <r>
    <x v="24"/>
    <n v="13"/>
    <x v="151"/>
    <x v="0"/>
    <x v="150"/>
    <x v="0"/>
    <n v="476100"/>
    <s v="AfterNoon"/>
    <n v="9"/>
    <n v="12"/>
    <x v="92"/>
  </r>
  <r>
    <x v="24"/>
    <n v="13"/>
    <x v="151"/>
    <x v="0"/>
    <x v="150"/>
    <x v="1"/>
    <n v="920600"/>
    <s v="AfterNoon"/>
    <n v="52"/>
    <n v="85"/>
    <x v="107"/>
  </r>
  <r>
    <x v="24"/>
    <n v="13"/>
    <x v="152"/>
    <x v="4"/>
    <x v="151"/>
    <x v="1"/>
    <n v="48300"/>
    <s v="AfterNoon"/>
    <n v="7"/>
    <n v="12"/>
    <x v="18"/>
  </r>
  <r>
    <x v="24"/>
    <n v="13"/>
    <x v="153"/>
    <x v="4"/>
    <x v="152"/>
    <x v="1"/>
    <n v="27600"/>
    <s v="AfterNoon"/>
    <n v="4"/>
    <n v="12"/>
    <x v="0"/>
  </r>
  <r>
    <x v="24"/>
    <n v="13"/>
    <x v="154"/>
    <x v="4"/>
    <x v="153"/>
    <x v="1"/>
    <n v="31200"/>
    <s v="AfterNoon"/>
    <n v="3"/>
    <n v="12"/>
    <x v="89"/>
  </r>
  <r>
    <x v="24"/>
    <n v="13"/>
    <x v="388"/>
    <x v="2"/>
    <x v="381"/>
    <x v="1"/>
    <n v="108500"/>
    <s v="AfterNoon"/>
    <n v="8"/>
    <n v="50"/>
    <x v="35"/>
  </r>
  <r>
    <x v="24"/>
    <n v="13"/>
    <x v="156"/>
    <x v="0"/>
    <x v="155"/>
    <x v="0"/>
    <n v="25200"/>
    <s v="AfterNoon"/>
    <n v="2"/>
    <n v="12"/>
    <x v="10"/>
  </r>
  <r>
    <x v="24"/>
    <n v="13"/>
    <x v="156"/>
    <x v="0"/>
    <x v="155"/>
    <x v="1"/>
    <n v="71400"/>
    <s v="AfterNoon"/>
    <n v="17"/>
    <n v="85"/>
    <x v="26"/>
  </r>
  <r>
    <x v="24"/>
    <n v="13"/>
    <x v="412"/>
    <x v="4"/>
    <x v="400"/>
    <x v="1"/>
    <n v="7800"/>
    <s v="AfterNoon"/>
    <n v="2"/>
    <n v="12"/>
    <x v="10"/>
  </r>
  <r>
    <x v="24"/>
    <n v="13"/>
    <x v="413"/>
    <x v="7"/>
    <x v="48"/>
    <x v="0"/>
    <n v="180000"/>
    <s v="AfterNoon"/>
    <n v="10"/>
    <n v="28"/>
    <x v="208"/>
  </r>
  <r>
    <x v="24"/>
    <n v="13"/>
    <x v="413"/>
    <x v="7"/>
    <x v="48"/>
    <x v="1"/>
    <n v="358200"/>
    <s v="AfterNoon"/>
    <n v="59"/>
    <n v="142"/>
    <x v="342"/>
  </r>
  <r>
    <x v="24"/>
    <n v="13"/>
    <x v="336"/>
    <x v="0"/>
    <x v="330"/>
    <x v="0"/>
    <n v="207900"/>
    <s v="AfterNoon"/>
    <n v="11"/>
    <n v="12"/>
    <x v="138"/>
  </r>
  <r>
    <x v="24"/>
    <n v="13"/>
    <x v="336"/>
    <x v="0"/>
    <x v="330"/>
    <x v="1"/>
    <n v="538500"/>
    <s v="AfterNoon"/>
    <n v="85"/>
    <n v="85"/>
    <x v="72"/>
  </r>
  <r>
    <x v="24"/>
    <n v="13"/>
    <x v="157"/>
    <x v="0"/>
    <x v="156"/>
    <x v="0"/>
    <n v="326000"/>
    <s v="AfterNoon"/>
    <n v="10"/>
    <n v="12"/>
    <x v="130"/>
  </r>
  <r>
    <x v="24"/>
    <n v="13"/>
    <x v="157"/>
    <x v="0"/>
    <x v="156"/>
    <x v="1"/>
    <n v="699600"/>
    <s v="AfterNoon"/>
    <n v="64"/>
    <n v="85"/>
    <x v="233"/>
  </r>
  <r>
    <x v="24"/>
    <n v="13"/>
    <x v="158"/>
    <x v="1"/>
    <x v="157"/>
    <x v="0"/>
    <n v="1694400"/>
    <s v="AfterNoon"/>
    <n v="16"/>
    <n v="20"/>
    <x v="217"/>
  </r>
  <r>
    <x v="24"/>
    <n v="13"/>
    <x v="158"/>
    <x v="1"/>
    <x v="157"/>
    <x v="1"/>
    <n v="3081600"/>
    <s v="AfterNoon"/>
    <n v="87"/>
    <n v="96"/>
    <x v="587"/>
  </r>
  <r>
    <x v="24"/>
    <n v="13"/>
    <x v="159"/>
    <x v="0"/>
    <x v="158"/>
    <x v="0"/>
    <n v="537600"/>
    <s v="AfterNoon"/>
    <n v="8"/>
    <n v="12"/>
    <x v="58"/>
  </r>
  <r>
    <x v="24"/>
    <n v="13"/>
    <x v="159"/>
    <x v="0"/>
    <x v="158"/>
    <x v="1"/>
    <n v="922800"/>
    <s v="AfterNoon"/>
    <n v="41"/>
    <n v="85"/>
    <x v="111"/>
  </r>
  <r>
    <x v="24"/>
    <n v="13"/>
    <x v="426"/>
    <x v="4"/>
    <x v="294"/>
    <x v="1"/>
    <n v="3300"/>
    <s v="AfterNoon"/>
    <n v="1"/>
    <n v="12"/>
    <x v="47"/>
  </r>
  <r>
    <x v="24"/>
    <n v="13"/>
    <x v="161"/>
    <x v="0"/>
    <x v="160"/>
    <x v="0"/>
    <n v="380000"/>
    <s v="AfterNoon"/>
    <n v="10"/>
    <n v="12"/>
    <x v="130"/>
  </r>
  <r>
    <x v="24"/>
    <n v="13"/>
    <x v="161"/>
    <x v="0"/>
    <x v="160"/>
    <x v="1"/>
    <n v="689400"/>
    <s v="AfterNoon"/>
    <n v="54"/>
    <n v="85"/>
    <x v="279"/>
  </r>
  <r>
    <x v="24"/>
    <n v="13"/>
    <x v="162"/>
    <x v="4"/>
    <x v="161"/>
    <x v="1"/>
    <n v="39600"/>
    <s v="AfterNoon"/>
    <n v="4"/>
    <n v="12"/>
    <x v="0"/>
  </r>
  <r>
    <x v="24"/>
    <n v="13"/>
    <x v="337"/>
    <x v="4"/>
    <x v="331"/>
    <x v="1"/>
    <n v="26400"/>
    <s v="AfterNoon"/>
    <n v="6"/>
    <n v="12"/>
    <x v="12"/>
  </r>
  <r>
    <x v="24"/>
    <n v="13"/>
    <x v="414"/>
    <x v="0"/>
    <x v="401"/>
    <x v="0"/>
    <n v="99000"/>
    <s v="AfterNoon"/>
    <n v="10"/>
    <n v="12"/>
    <x v="130"/>
  </r>
  <r>
    <x v="24"/>
    <n v="13"/>
    <x v="414"/>
    <x v="0"/>
    <x v="401"/>
    <x v="1"/>
    <n v="175500"/>
    <s v="AfterNoon"/>
    <n v="53"/>
    <n v="85"/>
    <x v="227"/>
  </r>
  <r>
    <x v="24"/>
    <n v="13"/>
    <x v="165"/>
    <x v="2"/>
    <x v="164"/>
    <x v="1"/>
    <n v="522000"/>
    <s v="AfterNoon"/>
    <n v="23"/>
    <n v="50"/>
    <x v="100"/>
  </r>
  <r>
    <x v="24"/>
    <n v="13"/>
    <x v="389"/>
    <x v="2"/>
    <x v="382"/>
    <x v="1"/>
    <n v="464900"/>
    <s v="AfterNoon"/>
    <n v="31"/>
    <n v="50"/>
    <x v="234"/>
  </r>
  <r>
    <x v="24"/>
    <n v="14"/>
    <x v="166"/>
    <x v="2"/>
    <x v="165"/>
    <x v="1"/>
    <n v="169300"/>
    <s v="AfterNoon"/>
    <n v="17"/>
    <n v="50"/>
    <x v="116"/>
  </r>
  <r>
    <x v="24"/>
    <n v="14"/>
    <x v="167"/>
    <x v="2"/>
    <x v="166"/>
    <x v="1"/>
    <n v="283600"/>
    <s v="AfterNoon"/>
    <n v="39"/>
    <n v="50"/>
    <x v="244"/>
  </r>
  <r>
    <x v="24"/>
    <n v="14"/>
    <x v="168"/>
    <x v="2"/>
    <x v="167"/>
    <x v="1"/>
    <n v="561700"/>
    <s v="AfterNoon"/>
    <n v="29"/>
    <n v="50"/>
    <x v="145"/>
  </r>
  <r>
    <x v="24"/>
    <n v="14"/>
    <x v="169"/>
    <x v="4"/>
    <x v="168"/>
    <x v="1"/>
    <n v="29600"/>
    <s v="AfterNoon"/>
    <n v="8"/>
    <n v="12"/>
    <x v="58"/>
  </r>
  <r>
    <x v="24"/>
    <n v="14"/>
    <x v="170"/>
    <x v="2"/>
    <x v="169"/>
    <x v="1"/>
    <n v="76100"/>
    <s v="AfterNoon"/>
    <n v="14"/>
    <n v="50"/>
    <x v="16"/>
  </r>
  <r>
    <x v="24"/>
    <n v="14"/>
    <x v="390"/>
    <x v="2"/>
    <x v="383"/>
    <x v="1"/>
    <n v="403600"/>
    <s v="AfterNoon"/>
    <n v="17"/>
    <n v="50"/>
    <x v="116"/>
  </r>
  <r>
    <x v="24"/>
    <n v="14"/>
    <x v="171"/>
    <x v="0"/>
    <x v="170"/>
    <x v="0"/>
    <n v="774000"/>
    <s v="AfterNoon"/>
    <n v="9"/>
    <n v="12"/>
    <x v="92"/>
  </r>
  <r>
    <x v="24"/>
    <n v="14"/>
    <x v="171"/>
    <x v="0"/>
    <x v="170"/>
    <x v="1"/>
    <n v="1873900"/>
    <s v="AfterNoon"/>
    <n v="65"/>
    <n v="85"/>
    <x v="280"/>
  </r>
  <r>
    <x v="24"/>
    <n v="14"/>
    <x v="172"/>
    <x v="0"/>
    <x v="171"/>
    <x v="0"/>
    <n v="120000"/>
    <s v="AfterNoon"/>
    <n v="10"/>
    <n v="12"/>
    <x v="130"/>
  </r>
  <r>
    <x v="24"/>
    <n v="14"/>
    <x v="172"/>
    <x v="0"/>
    <x v="171"/>
    <x v="1"/>
    <n v="290000"/>
    <s v="AfterNoon"/>
    <n v="72"/>
    <n v="85"/>
    <x v="341"/>
  </r>
  <r>
    <x v="24"/>
    <n v="14"/>
    <x v="173"/>
    <x v="2"/>
    <x v="172"/>
    <x v="1"/>
    <n v="276400"/>
    <s v="AfterNoon"/>
    <n v="11"/>
    <n v="50"/>
    <x v="55"/>
  </r>
  <r>
    <x v="24"/>
    <n v="14"/>
    <x v="174"/>
    <x v="2"/>
    <x v="173"/>
    <x v="1"/>
    <n v="376000"/>
    <s v="AfterNoon"/>
    <n v="15"/>
    <n v="50"/>
    <x v="28"/>
  </r>
  <r>
    <x v="24"/>
    <n v="14"/>
    <x v="175"/>
    <x v="2"/>
    <x v="174"/>
    <x v="1"/>
    <n v="181200"/>
    <s v="AfterNoon"/>
    <n v="45"/>
    <n v="50"/>
    <x v="255"/>
  </r>
  <r>
    <x v="24"/>
    <n v="14"/>
    <x v="427"/>
    <x v="2"/>
    <x v="411"/>
    <x v="1"/>
    <n v="190300"/>
    <s v="AfterNoon"/>
    <n v="14"/>
    <n v="50"/>
    <x v="16"/>
  </r>
  <r>
    <x v="24"/>
    <n v="14"/>
    <x v="176"/>
    <x v="2"/>
    <x v="175"/>
    <x v="1"/>
    <n v="210700"/>
    <s v="AfterNoon"/>
    <n v="33"/>
    <n v="50"/>
    <x v="399"/>
  </r>
  <r>
    <x v="24"/>
    <n v="14"/>
    <x v="177"/>
    <x v="0"/>
    <x v="176"/>
    <x v="0"/>
    <n v="83300"/>
    <s v="AfterNoon"/>
    <n v="7"/>
    <n v="12"/>
    <x v="18"/>
  </r>
  <r>
    <x v="24"/>
    <n v="14"/>
    <x v="177"/>
    <x v="0"/>
    <x v="176"/>
    <x v="1"/>
    <n v="322000"/>
    <s v="AfterNoon"/>
    <n v="80"/>
    <n v="85"/>
    <x v="311"/>
  </r>
  <r>
    <x v="24"/>
    <n v="14"/>
    <x v="178"/>
    <x v="2"/>
    <x v="177"/>
    <x v="1"/>
    <n v="428400"/>
    <s v="AfterNoon"/>
    <n v="21"/>
    <n v="50"/>
    <x v="119"/>
  </r>
  <r>
    <x v="24"/>
    <n v="14"/>
    <x v="179"/>
    <x v="7"/>
    <x v="178"/>
    <x v="0"/>
    <n v="27500"/>
    <s v="AfterNoon"/>
    <n v="1"/>
    <n v="28"/>
    <x v="133"/>
  </r>
  <r>
    <x v="24"/>
    <n v="14"/>
    <x v="179"/>
    <x v="7"/>
    <x v="178"/>
    <x v="1"/>
    <n v="27600"/>
    <s v="AfterNoon"/>
    <n v="3"/>
    <n v="142"/>
    <x v="134"/>
  </r>
  <r>
    <x v="24"/>
    <n v="14"/>
    <x v="180"/>
    <x v="3"/>
    <x v="179"/>
    <x v="0"/>
    <n v="343000"/>
    <s v="AfterNoon"/>
    <n v="14"/>
    <n v="30"/>
    <x v="77"/>
  </r>
  <r>
    <x v="24"/>
    <n v="14"/>
    <x v="180"/>
    <x v="3"/>
    <x v="179"/>
    <x v="1"/>
    <n v="1039600"/>
    <s v="AfterNoon"/>
    <n v="126"/>
    <n v="192"/>
    <x v="684"/>
  </r>
  <r>
    <x v="24"/>
    <n v="14"/>
    <x v="338"/>
    <x v="2"/>
    <x v="332"/>
    <x v="1"/>
    <n v="130500"/>
    <s v="AfterNoon"/>
    <n v="9"/>
    <n v="50"/>
    <x v="82"/>
  </r>
  <r>
    <x v="24"/>
    <n v="14"/>
    <x v="339"/>
    <x v="2"/>
    <x v="333"/>
    <x v="1"/>
    <n v="266100"/>
    <s v="AfterNoon"/>
    <n v="40"/>
    <n v="50"/>
    <x v="217"/>
  </r>
  <r>
    <x v="24"/>
    <n v="14"/>
    <x v="340"/>
    <x v="4"/>
    <x v="334"/>
    <x v="1"/>
    <n v="39600"/>
    <s v="AfterNoon"/>
    <n v="6"/>
    <n v="12"/>
    <x v="12"/>
  </r>
  <r>
    <x v="24"/>
    <n v="14"/>
    <x v="183"/>
    <x v="2"/>
    <x v="182"/>
    <x v="1"/>
    <n v="367300"/>
    <s v="AfterNoon"/>
    <n v="14"/>
    <n v="50"/>
    <x v="16"/>
  </r>
  <r>
    <x v="24"/>
    <n v="14"/>
    <x v="184"/>
    <x v="5"/>
    <x v="183"/>
    <x v="0"/>
    <n v="1848000"/>
    <s v="AfterNoon"/>
    <n v="22"/>
    <n v="30"/>
    <x v="307"/>
  </r>
  <r>
    <x v="24"/>
    <n v="14"/>
    <x v="184"/>
    <x v="5"/>
    <x v="183"/>
    <x v="2"/>
    <n v="1332800"/>
    <s v="AfterNoon"/>
    <n v="28"/>
    <n v="48"/>
    <x v="18"/>
  </r>
  <r>
    <x v="24"/>
    <n v="14"/>
    <x v="184"/>
    <x v="5"/>
    <x v="183"/>
    <x v="1"/>
    <n v="6230000"/>
    <s v="AfterNoon"/>
    <n v="222"/>
    <n v="324"/>
    <x v="601"/>
  </r>
  <r>
    <x v="24"/>
    <n v="14"/>
    <x v="391"/>
    <x v="0"/>
    <x v="23"/>
    <x v="0"/>
    <n v="72800"/>
    <s v="AfterNoon"/>
    <n v="8"/>
    <n v="12"/>
    <x v="58"/>
  </r>
  <r>
    <x v="24"/>
    <n v="14"/>
    <x v="391"/>
    <x v="0"/>
    <x v="23"/>
    <x v="1"/>
    <n v="181200"/>
    <s v="AfterNoon"/>
    <n v="60"/>
    <n v="85"/>
    <x v="131"/>
  </r>
  <r>
    <x v="24"/>
    <n v="14"/>
    <x v="185"/>
    <x v="0"/>
    <x v="184"/>
    <x v="0"/>
    <n v="211200"/>
    <s v="AfterNoon"/>
    <n v="8"/>
    <n v="12"/>
    <x v="58"/>
  </r>
  <r>
    <x v="24"/>
    <n v="14"/>
    <x v="185"/>
    <x v="0"/>
    <x v="184"/>
    <x v="1"/>
    <n v="541300"/>
    <s v="AfterNoon"/>
    <n v="61"/>
    <n v="85"/>
    <x v="243"/>
  </r>
  <r>
    <x v="24"/>
    <n v="14"/>
    <x v="392"/>
    <x v="1"/>
    <x v="384"/>
    <x v="0"/>
    <n v="543000"/>
    <s v="AfterNoon"/>
    <n v="6"/>
    <n v="20"/>
    <x v="28"/>
  </r>
  <r>
    <x v="24"/>
    <n v="14"/>
    <x v="392"/>
    <x v="1"/>
    <x v="384"/>
    <x v="1"/>
    <n v="1217000"/>
    <s v="AfterNoon"/>
    <n v="40"/>
    <n v="96"/>
    <x v="24"/>
  </r>
  <r>
    <x v="24"/>
    <n v="14"/>
    <x v="186"/>
    <x v="2"/>
    <x v="185"/>
    <x v="1"/>
    <n v="32400"/>
    <s v="AfterNoon"/>
    <n v="6"/>
    <n v="50"/>
    <x v="43"/>
  </r>
  <r>
    <x v="24"/>
    <n v="14"/>
    <x v="187"/>
    <x v="2"/>
    <x v="186"/>
    <x v="1"/>
    <n v="107400"/>
    <s v="AfterNoon"/>
    <n v="6"/>
    <n v="50"/>
    <x v="43"/>
  </r>
  <r>
    <x v="24"/>
    <n v="14"/>
    <x v="415"/>
    <x v="0"/>
    <x v="126"/>
    <x v="0"/>
    <n v="20600"/>
    <s v="AfterNoon"/>
    <n v="2"/>
    <n v="12"/>
    <x v="10"/>
  </r>
  <r>
    <x v="24"/>
    <n v="14"/>
    <x v="415"/>
    <x v="0"/>
    <x v="126"/>
    <x v="1"/>
    <n v="55600"/>
    <s v="AfterNoon"/>
    <n v="16"/>
    <n v="85"/>
    <x v="179"/>
  </r>
  <r>
    <x v="24"/>
    <n v="14"/>
    <x v="188"/>
    <x v="7"/>
    <x v="102"/>
    <x v="0"/>
    <n v="180000"/>
    <s v="AfterNoon"/>
    <n v="9"/>
    <n v="28"/>
    <x v="63"/>
  </r>
  <r>
    <x v="24"/>
    <n v="14"/>
    <x v="188"/>
    <x v="7"/>
    <x v="102"/>
    <x v="1"/>
    <n v="398900"/>
    <s v="AfterNoon"/>
    <n v="59"/>
    <n v="142"/>
    <x v="342"/>
  </r>
  <r>
    <x v="24"/>
    <n v="14"/>
    <x v="189"/>
    <x v="2"/>
    <x v="187"/>
    <x v="1"/>
    <n v="430700"/>
    <s v="AfterNoon"/>
    <n v="29"/>
    <n v="50"/>
    <x v="145"/>
  </r>
  <r>
    <x v="24"/>
    <n v="14"/>
    <x v="190"/>
    <x v="4"/>
    <x v="188"/>
    <x v="1"/>
    <n v="74800"/>
    <s v="AfterNoon"/>
    <n v="11"/>
    <n v="12"/>
    <x v="138"/>
  </r>
  <r>
    <x v="24"/>
    <n v="14"/>
    <x v="191"/>
    <x v="4"/>
    <x v="189"/>
    <x v="1"/>
    <n v="11600"/>
    <s v="AfterNoon"/>
    <n v="2"/>
    <n v="12"/>
    <x v="10"/>
  </r>
  <r>
    <x v="24"/>
    <n v="14"/>
    <x v="192"/>
    <x v="2"/>
    <x v="190"/>
    <x v="1"/>
    <n v="421400"/>
    <s v="AfterNoon"/>
    <n v="30"/>
    <n v="50"/>
    <x v="41"/>
  </r>
  <r>
    <x v="24"/>
    <n v="14"/>
    <x v="193"/>
    <x v="6"/>
    <x v="191"/>
    <x v="0"/>
    <n v="403000"/>
    <s v="AfterNoon"/>
    <n v="10"/>
    <n v="12"/>
    <x v="130"/>
  </r>
  <r>
    <x v="24"/>
    <n v="14"/>
    <x v="193"/>
    <x v="6"/>
    <x v="191"/>
    <x v="1"/>
    <n v="1469000"/>
    <s v="AfterNoon"/>
    <n v="109"/>
    <n v="118"/>
    <x v="603"/>
  </r>
  <r>
    <x v="24"/>
    <n v="14"/>
    <x v="194"/>
    <x v="6"/>
    <x v="192"/>
    <x v="0"/>
    <n v="283200"/>
    <s v="AfterNoon"/>
    <n v="12"/>
    <n v="12"/>
    <x v="72"/>
  </r>
  <r>
    <x v="24"/>
    <n v="14"/>
    <x v="194"/>
    <x v="6"/>
    <x v="192"/>
    <x v="1"/>
    <n v="936400"/>
    <s v="AfterNoon"/>
    <n v="118"/>
    <n v="118"/>
    <x v="72"/>
  </r>
  <r>
    <x v="24"/>
    <n v="14"/>
    <x v="195"/>
    <x v="0"/>
    <x v="193"/>
    <x v="0"/>
    <n v="186200"/>
    <s v="AfterNoon"/>
    <n v="7"/>
    <n v="12"/>
    <x v="18"/>
  </r>
  <r>
    <x v="24"/>
    <n v="14"/>
    <x v="195"/>
    <x v="0"/>
    <x v="193"/>
    <x v="1"/>
    <n v="385400"/>
    <s v="AfterNoon"/>
    <n v="43"/>
    <n v="85"/>
    <x v="122"/>
  </r>
  <r>
    <x v="24"/>
    <n v="14"/>
    <x v="196"/>
    <x v="0"/>
    <x v="194"/>
    <x v="0"/>
    <n v="277200"/>
    <s v="AfterNoon"/>
    <n v="12"/>
    <n v="12"/>
    <x v="72"/>
  </r>
  <r>
    <x v="24"/>
    <n v="14"/>
    <x v="196"/>
    <x v="0"/>
    <x v="194"/>
    <x v="1"/>
    <n v="650800"/>
    <s v="AfterNoon"/>
    <n v="84"/>
    <n v="85"/>
    <x v="487"/>
  </r>
  <r>
    <x v="24"/>
    <n v="14"/>
    <x v="197"/>
    <x v="2"/>
    <x v="195"/>
    <x v="1"/>
    <n v="438400"/>
    <s v="AfterNoon"/>
    <n v="20"/>
    <n v="50"/>
    <x v="127"/>
  </r>
  <r>
    <x v="24"/>
    <n v="14"/>
    <x v="341"/>
    <x v="2"/>
    <x v="335"/>
    <x v="1"/>
    <n v="285700"/>
    <s v="AfterNoon"/>
    <n v="41"/>
    <n v="50"/>
    <x v="206"/>
  </r>
  <r>
    <x v="24"/>
    <n v="14"/>
    <x v="342"/>
    <x v="2"/>
    <x v="336"/>
    <x v="1"/>
    <n v="869600"/>
    <s v="AfterNoon"/>
    <n v="49"/>
    <n v="50"/>
    <x v="421"/>
  </r>
  <r>
    <x v="24"/>
    <n v="14"/>
    <x v="199"/>
    <x v="6"/>
    <x v="197"/>
    <x v="0"/>
    <n v="589200"/>
    <s v="AfterNoon"/>
    <n v="12"/>
    <n v="12"/>
    <x v="72"/>
  </r>
  <r>
    <x v="24"/>
    <n v="14"/>
    <x v="199"/>
    <x v="6"/>
    <x v="197"/>
    <x v="1"/>
    <n v="1895600"/>
    <s v="AfterNoon"/>
    <n v="115"/>
    <n v="118"/>
    <x v="627"/>
  </r>
  <r>
    <x v="24"/>
    <n v="14"/>
    <x v="343"/>
    <x v="0"/>
    <x v="337"/>
    <x v="0"/>
    <n v="207900"/>
    <s v="AfterNoon"/>
    <n v="11"/>
    <n v="12"/>
    <x v="138"/>
  </r>
  <r>
    <x v="24"/>
    <n v="14"/>
    <x v="343"/>
    <x v="0"/>
    <x v="337"/>
    <x v="1"/>
    <n v="532200"/>
    <s v="AfterNoon"/>
    <n v="84"/>
    <n v="85"/>
    <x v="487"/>
  </r>
  <r>
    <x v="24"/>
    <n v="15"/>
    <x v="200"/>
    <x v="0"/>
    <x v="198"/>
    <x v="0"/>
    <n v="96600"/>
    <s v="AfterNoon"/>
    <n v="6"/>
    <n v="12"/>
    <x v="12"/>
  </r>
  <r>
    <x v="24"/>
    <n v="15"/>
    <x v="200"/>
    <x v="0"/>
    <x v="198"/>
    <x v="1"/>
    <n v="304400"/>
    <s v="AfterNoon"/>
    <n v="56"/>
    <n v="85"/>
    <x v="178"/>
  </r>
  <r>
    <x v="24"/>
    <n v="15"/>
    <x v="201"/>
    <x v="2"/>
    <x v="199"/>
    <x v="1"/>
    <n v="390500"/>
    <s v="AfterNoon"/>
    <n v="28"/>
    <n v="50"/>
    <x v="108"/>
  </r>
  <r>
    <x v="24"/>
    <n v="15"/>
    <x v="202"/>
    <x v="0"/>
    <x v="200"/>
    <x v="0"/>
    <n v="133200"/>
    <s v="AfterNoon"/>
    <n v="12"/>
    <n v="12"/>
    <x v="72"/>
  </r>
  <r>
    <x v="24"/>
    <n v="15"/>
    <x v="202"/>
    <x v="0"/>
    <x v="200"/>
    <x v="1"/>
    <n v="205100"/>
    <s v="AfterNoon"/>
    <n v="55"/>
    <n v="85"/>
    <x v="153"/>
  </r>
  <r>
    <x v="24"/>
    <n v="15"/>
    <x v="203"/>
    <x v="0"/>
    <x v="201"/>
    <x v="0"/>
    <n v="844800"/>
    <s v="AfterNoon"/>
    <n v="12"/>
    <n v="12"/>
    <x v="72"/>
  </r>
  <r>
    <x v="24"/>
    <n v="15"/>
    <x v="203"/>
    <x v="0"/>
    <x v="201"/>
    <x v="1"/>
    <n v="1630700"/>
    <s v="AfterNoon"/>
    <n v="69"/>
    <n v="85"/>
    <x v="132"/>
  </r>
  <r>
    <x v="24"/>
    <n v="15"/>
    <x v="204"/>
    <x v="1"/>
    <x v="202"/>
    <x v="0"/>
    <n v="894600"/>
    <s v="AfterNoon"/>
    <n v="18"/>
    <n v="20"/>
    <x v="255"/>
  </r>
  <r>
    <x v="24"/>
    <n v="15"/>
    <x v="204"/>
    <x v="1"/>
    <x v="202"/>
    <x v="1"/>
    <n v="1434000"/>
    <s v="AfterNoon"/>
    <n v="86"/>
    <n v="96"/>
    <x v="590"/>
  </r>
  <r>
    <x v="24"/>
    <n v="15"/>
    <x v="205"/>
    <x v="0"/>
    <x v="203"/>
    <x v="0"/>
    <n v="489500"/>
    <s v="AfterNoon"/>
    <n v="11"/>
    <n v="12"/>
    <x v="138"/>
  </r>
  <r>
    <x v="24"/>
    <n v="15"/>
    <x v="205"/>
    <x v="0"/>
    <x v="203"/>
    <x v="1"/>
    <n v="1204800"/>
    <s v="AfterNoon"/>
    <n v="81"/>
    <n v="85"/>
    <x v="392"/>
  </r>
  <r>
    <x v="24"/>
    <n v="15"/>
    <x v="344"/>
    <x v="0"/>
    <x v="338"/>
    <x v="0"/>
    <n v="360800"/>
    <s v="AfterNoon"/>
    <n v="11"/>
    <n v="12"/>
    <x v="138"/>
  </r>
  <r>
    <x v="24"/>
    <n v="15"/>
    <x v="344"/>
    <x v="0"/>
    <x v="338"/>
    <x v="1"/>
    <n v="843700"/>
    <s v="AfterNoon"/>
    <n v="77"/>
    <n v="85"/>
    <x v="471"/>
  </r>
  <r>
    <x v="24"/>
    <n v="15"/>
    <x v="345"/>
    <x v="2"/>
    <x v="339"/>
    <x v="1"/>
    <n v="938600"/>
    <s v="AfterNoon"/>
    <n v="49"/>
    <n v="50"/>
    <x v="421"/>
  </r>
  <r>
    <x v="24"/>
    <n v="15"/>
    <x v="346"/>
    <x v="0"/>
    <x v="340"/>
    <x v="0"/>
    <n v="90400"/>
    <s v="AfterNoon"/>
    <n v="8"/>
    <n v="12"/>
    <x v="58"/>
  </r>
  <r>
    <x v="24"/>
    <n v="15"/>
    <x v="346"/>
    <x v="0"/>
    <x v="340"/>
    <x v="1"/>
    <n v="233000"/>
    <s v="AfterNoon"/>
    <n v="61"/>
    <n v="85"/>
    <x v="243"/>
  </r>
  <r>
    <x v="24"/>
    <n v="15"/>
    <x v="206"/>
    <x v="6"/>
    <x v="204"/>
    <x v="0"/>
    <n v="354000"/>
    <s v="AfterNoon"/>
    <n v="12"/>
    <n v="12"/>
    <x v="72"/>
  </r>
  <r>
    <x v="24"/>
    <n v="15"/>
    <x v="206"/>
    <x v="6"/>
    <x v="204"/>
    <x v="1"/>
    <n v="1152600"/>
    <s v="AfterNoon"/>
    <n v="117"/>
    <n v="118"/>
    <x v="670"/>
  </r>
  <r>
    <x v="24"/>
    <n v="15"/>
    <x v="207"/>
    <x v="2"/>
    <x v="205"/>
    <x v="1"/>
    <n v="418100"/>
    <s v="AfterNoon"/>
    <n v="41"/>
    <n v="50"/>
    <x v="206"/>
  </r>
  <r>
    <x v="24"/>
    <n v="15"/>
    <x v="347"/>
    <x v="3"/>
    <x v="341"/>
    <x v="0"/>
    <n v="546000"/>
    <s v="AfterNoon"/>
    <n v="15"/>
    <n v="30"/>
    <x v="12"/>
  </r>
  <r>
    <x v="24"/>
    <n v="15"/>
    <x v="347"/>
    <x v="3"/>
    <x v="341"/>
    <x v="1"/>
    <n v="923500"/>
    <s v="AfterNoon"/>
    <n v="76"/>
    <n v="192"/>
    <x v="258"/>
  </r>
  <r>
    <x v="24"/>
    <n v="15"/>
    <x v="208"/>
    <x v="2"/>
    <x v="206"/>
    <x v="1"/>
    <n v="1002500"/>
    <s v="AfterNoon"/>
    <n v="43"/>
    <n v="50"/>
    <x v="157"/>
  </r>
  <r>
    <x v="24"/>
    <n v="15"/>
    <x v="209"/>
    <x v="2"/>
    <x v="207"/>
    <x v="1"/>
    <n v="381300"/>
    <s v="AfterNoon"/>
    <n v="22"/>
    <n v="50"/>
    <x v="102"/>
  </r>
  <r>
    <x v="24"/>
    <n v="15"/>
    <x v="210"/>
    <x v="2"/>
    <x v="208"/>
    <x v="1"/>
    <n v="148400"/>
    <s v="AfterNoon"/>
    <n v="7"/>
    <n v="50"/>
    <x v="27"/>
  </r>
  <r>
    <x v="24"/>
    <n v="15"/>
    <x v="437"/>
    <x v="2"/>
    <x v="421"/>
    <x v="1"/>
    <n v="108200"/>
    <s v="AfterNoon"/>
    <n v="5"/>
    <n v="50"/>
    <x v="13"/>
  </r>
  <r>
    <x v="24"/>
    <n v="15"/>
    <x v="393"/>
    <x v="0"/>
    <x v="385"/>
    <x v="0"/>
    <n v="964700"/>
    <s v="AfterNoon"/>
    <n v="11"/>
    <n v="12"/>
    <x v="138"/>
  </r>
  <r>
    <x v="24"/>
    <n v="15"/>
    <x v="393"/>
    <x v="0"/>
    <x v="385"/>
    <x v="1"/>
    <n v="1942200"/>
    <s v="AfterNoon"/>
    <n v="66"/>
    <n v="85"/>
    <x v="83"/>
  </r>
  <r>
    <x v="24"/>
    <n v="15"/>
    <x v="211"/>
    <x v="7"/>
    <x v="48"/>
    <x v="0"/>
    <n v="288000"/>
    <s v="AfterNoon"/>
    <n v="16"/>
    <n v="28"/>
    <x v="38"/>
  </r>
  <r>
    <x v="24"/>
    <n v="15"/>
    <x v="211"/>
    <x v="7"/>
    <x v="48"/>
    <x v="1"/>
    <n v="393600"/>
    <s v="AfterNoon"/>
    <n v="65"/>
    <n v="142"/>
    <x v="416"/>
  </r>
  <r>
    <x v="24"/>
    <n v="15"/>
    <x v="212"/>
    <x v="2"/>
    <x v="209"/>
    <x v="1"/>
    <n v="477800"/>
    <s v="AfterNoon"/>
    <n v="32"/>
    <n v="50"/>
    <x v="128"/>
  </r>
  <r>
    <x v="24"/>
    <n v="15"/>
    <x v="446"/>
    <x v="0"/>
    <x v="430"/>
    <x v="0"/>
    <n v="63500"/>
    <s v="AfterNoon"/>
    <n v="5"/>
    <n v="12"/>
    <x v="24"/>
  </r>
  <r>
    <x v="24"/>
    <n v="15"/>
    <x v="446"/>
    <x v="0"/>
    <x v="430"/>
    <x v="1"/>
    <n v="156900"/>
    <s v="AfterNoon"/>
    <n v="37"/>
    <n v="85"/>
    <x v="154"/>
  </r>
  <r>
    <x v="24"/>
    <n v="15"/>
    <x v="213"/>
    <x v="0"/>
    <x v="210"/>
    <x v="0"/>
    <n v="336000"/>
    <s v="AfterNoon"/>
    <n v="5"/>
    <n v="12"/>
    <x v="24"/>
  </r>
  <r>
    <x v="24"/>
    <n v="15"/>
    <x v="213"/>
    <x v="0"/>
    <x v="210"/>
    <x v="1"/>
    <n v="990000"/>
    <s v="AfterNoon"/>
    <n v="44"/>
    <n v="85"/>
    <x v="177"/>
  </r>
  <r>
    <x v="24"/>
    <n v="15"/>
    <x v="214"/>
    <x v="3"/>
    <x v="211"/>
    <x v="0"/>
    <n v="826200"/>
    <s v="AfterNoon"/>
    <n v="27"/>
    <n v="30"/>
    <x v="255"/>
  </r>
  <r>
    <x v="24"/>
    <n v="15"/>
    <x v="214"/>
    <x v="3"/>
    <x v="211"/>
    <x v="1"/>
    <n v="1422800"/>
    <s v="AfterNoon"/>
    <n v="139"/>
    <n v="192"/>
    <x v="597"/>
  </r>
  <r>
    <x v="24"/>
    <n v="15"/>
    <x v="394"/>
    <x v="2"/>
    <x v="386"/>
    <x v="1"/>
    <n v="497900"/>
    <s v="AfterNoon"/>
    <n v="28"/>
    <n v="50"/>
    <x v="108"/>
  </r>
  <r>
    <x v="24"/>
    <n v="15"/>
    <x v="215"/>
    <x v="6"/>
    <x v="212"/>
    <x v="0"/>
    <n v="283200"/>
    <s v="AfterNoon"/>
    <n v="12"/>
    <n v="12"/>
    <x v="72"/>
  </r>
  <r>
    <x v="24"/>
    <n v="15"/>
    <x v="215"/>
    <x v="6"/>
    <x v="212"/>
    <x v="1"/>
    <n v="936400"/>
    <s v="AfterNoon"/>
    <n v="118"/>
    <n v="118"/>
    <x v="72"/>
  </r>
  <r>
    <x v="24"/>
    <n v="15"/>
    <x v="216"/>
    <x v="0"/>
    <x v="213"/>
    <x v="0"/>
    <n v="85500"/>
    <s v="AfterNoon"/>
    <n v="9"/>
    <n v="12"/>
    <x v="92"/>
  </r>
  <r>
    <x v="24"/>
    <n v="15"/>
    <x v="216"/>
    <x v="0"/>
    <x v="213"/>
    <x v="1"/>
    <n v="170800"/>
    <s v="AfterNoon"/>
    <n v="53"/>
    <n v="85"/>
    <x v="227"/>
  </r>
  <r>
    <x v="24"/>
    <n v="15"/>
    <x v="217"/>
    <x v="4"/>
    <x v="214"/>
    <x v="1"/>
    <n v="77000"/>
    <s v="AfterNoon"/>
    <n v="10"/>
    <n v="12"/>
    <x v="130"/>
  </r>
  <r>
    <x v="24"/>
    <n v="15"/>
    <x v="218"/>
    <x v="4"/>
    <x v="215"/>
    <x v="1"/>
    <n v="7700"/>
    <s v="AfterNoon"/>
    <n v="1"/>
    <n v="12"/>
    <x v="47"/>
  </r>
  <r>
    <x v="24"/>
    <n v="15"/>
    <x v="416"/>
    <x v="0"/>
    <x v="402"/>
    <x v="0"/>
    <n v="121200"/>
    <s v="AfterNoon"/>
    <n v="6"/>
    <n v="12"/>
    <x v="12"/>
  </r>
  <r>
    <x v="24"/>
    <n v="15"/>
    <x v="416"/>
    <x v="0"/>
    <x v="402"/>
    <x v="1"/>
    <n v="215100"/>
    <s v="AfterNoon"/>
    <n v="32"/>
    <n v="85"/>
    <x v="310"/>
  </r>
  <r>
    <x v="24"/>
    <n v="15"/>
    <x v="219"/>
    <x v="0"/>
    <x v="216"/>
    <x v="0"/>
    <n v="202000"/>
    <s v="AfterNoon"/>
    <n v="10"/>
    <n v="12"/>
    <x v="130"/>
  </r>
  <r>
    <x v="24"/>
    <n v="15"/>
    <x v="219"/>
    <x v="0"/>
    <x v="216"/>
    <x v="1"/>
    <n v="518700"/>
    <s v="AfterNoon"/>
    <n v="77"/>
    <n v="85"/>
    <x v="471"/>
  </r>
  <r>
    <x v="24"/>
    <n v="15"/>
    <x v="220"/>
    <x v="2"/>
    <x v="217"/>
    <x v="1"/>
    <n v="604500"/>
    <s v="AfterNoon"/>
    <n v="33"/>
    <n v="50"/>
    <x v="399"/>
  </r>
  <r>
    <x v="24"/>
    <n v="15"/>
    <x v="221"/>
    <x v="4"/>
    <x v="218"/>
    <x v="1"/>
    <n v="48400"/>
    <s v="AfterNoon"/>
    <n v="11"/>
    <n v="12"/>
    <x v="138"/>
  </r>
  <r>
    <x v="24"/>
    <n v="15"/>
    <x v="348"/>
    <x v="2"/>
    <x v="342"/>
    <x v="1"/>
    <n v="872400"/>
    <s v="AfterNoon"/>
    <n v="40"/>
    <n v="50"/>
    <x v="217"/>
  </r>
  <r>
    <x v="24"/>
    <n v="15"/>
    <x v="222"/>
    <x v="0"/>
    <x v="219"/>
    <x v="0"/>
    <n v="69300"/>
    <s v="AfterNoon"/>
    <n v="7"/>
    <n v="12"/>
    <x v="18"/>
  </r>
  <r>
    <x v="24"/>
    <n v="15"/>
    <x v="222"/>
    <x v="0"/>
    <x v="219"/>
    <x v="1"/>
    <n v="202800"/>
    <s v="AfterNoon"/>
    <n v="61"/>
    <n v="85"/>
    <x v="243"/>
  </r>
  <r>
    <x v="24"/>
    <n v="15"/>
    <x v="417"/>
    <x v="2"/>
    <x v="403"/>
    <x v="1"/>
    <n v="346200"/>
    <s v="AfterNoon"/>
    <n v="22"/>
    <n v="50"/>
    <x v="102"/>
  </r>
  <r>
    <x v="24"/>
    <n v="15"/>
    <x v="224"/>
    <x v="2"/>
    <x v="221"/>
    <x v="1"/>
    <n v="756000"/>
    <s v="AfterNoon"/>
    <n v="50"/>
    <n v="50"/>
    <x v="72"/>
  </r>
  <r>
    <x v="24"/>
    <n v="15"/>
    <x v="447"/>
    <x v="0"/>
    <x v="431"/>
    <x v="0"/>
    <n v="22900"/>
    <s v="AfterNoon"/>
    <n v="1"/>
    <n v="12"/>
    <x v="47"/>
  </r>
  <r>
    <x v="24"/>
    <n v="15"/>
    <x v="447"/>
    <x v="0"/>
    <x v="431"/>
    <x v="1"/>
    <n v="229600"/>
    <s v="AfterNoon"/>
    <n v="30"/>
    <n v="85"/>
    <x v="212"/>
  </r>
  <r>
    <x v="24"/>
    <n v="16"/>
    <x v="225"/>
    <x v="4"/>
    <x v="222"/>
    <x v="1"/>
    <n v="25900"/>
    <s v="Evening"/>
    <n v="7"/>
    <n v="12"/>
    <x v="18"/>
  </r>
  <r>
    <x v="24"/>
    <n v="16"/>
    <x v="226"/>
    <x v="4"/>
    <x v="223"/>
    <x v="1"/>
    <n v="28400"/>
    <s v="Evening"/>
    <n v="4"/>
    <n v="12"/>
    <x v="0"/>
  </r>
  <r>
    <x v="24"/>
    <n v="16"/>
    <x v="227"/>
    <x v="0"/>
    <x v="224"/>
    <x v="0"/>
    <n v="145200"/>
    <s v="Evening"/>
    <n v="3"/>
    <n v="12"/>
    <x v="89"/>
  </r>
  <r>
    <x v="24"/>
    <n v="16"/>
    <x v="227"/>
    <x v="0"/>
    <x v="224"/>
    <x v="1"/>
    <n v="663500"/>
    <s v="Evening"/>
    <n v="41"/>
    <n v="85"/>
    <x v="111"/>
  </r>
  <r>
    <x v="24"/>
    <n v="16"/>
    <x v="228"/>
    <x v="0"/>
    <x v="225"/>
    <x v="0"/>
    <n v="550000"/>
    <s v="Evening"/>
    <n v="11"/>
    <n v="12"/>
    <x v="138"/>
  </r>
  <r>
    <x v="24"/>
    <n v="16"/>
    <x v="228"/>
    <x v="0"/>
    <x v="225"/>
    <x v="1"/>
    <n v="1158700"/>
    <s v="Evening"/>
    <n v="69"/>
    <n v="85"/>
    <x v="132"/>
  </r>
  <r>
    <x v="24"/>
    <n v="16"/>
    <x v="349"/>
    <x v="2"/>
    <x v="343"/>
    <x v="1"/>
    <n v="18800"/>
    <s v="Evening"/>
    <n v="2"/>
    <n v="50"/>
    <x v="9"/>
  </r>
  <r>
    <x v="24"/>
    <n v="16"/>
    <x v="229"/>
    <x v="0"/>
    <x v="226"/>
    <x v="0"/>
    <n v="88400"/>
    <s v="Evening"/>
    <n v="2"/>
    <n v="12"/>
    <x v="10"/>
  </r>
  <r>
    <x v="24"/>
    <n v="16"/>
    <x v="229"/>
    <x v="0"/>
    <x v="226"/>
    <x v="1"/>
    <n v="192600"/>
    <s v="Evening"/>
    <n v="13"/>
    <n v="85"/>
    <x v="49"/>
  </r>
  <r>
    <x v="24"/>
    <n v="16"/>
    <x v="230"/>
    <x v="0"/>
    <x v="227"/>
    <x v="0"/>
    <n v="333600"/>
    <s v="Evening"/>
    <n v="12"/>
    <n v="12"/>
    <x v="72"/>
  </r>
  <r>
    <x v="24"/>
    <n v="16"/>
    <x v="230"/>
    <x v="0"/>
    <x v="227"/>
    <x v="1"/>
    <n v="776400"/>
    <s v="Evening"/>
    <n v="83"/>
    <n v="85"/>
    <x v="316"/>
  </r>
  <r>
    <x v="24"/>
    <n v="16"/>
    <x v="231"/>
    <x v="0"/>
    <x v="228"/>
    <x v="0"/>
    <n v="333600"/>
    <s v="Evening"/>
    <n v="12"/>
    <n v="12"/>
    <x v="72"/>
  </r>
  <r>
    <x v="24"/>
    <n v="16"/>
    <x v="231"/>
    <x v="0"/>
    <x v="228"/>
    <x v="1"/>
    <n v="785700"/>
    <s v="Evening"/>
    <n v="84"/>
    <n v="85"/>
    <x v="487"/>
  </r>
  <r>
    <x v="24"/>
    <n v="16"/>
    <x v="232"/>
    <x v="0"/>
    <x v="229"/>
    <x v="0"/>
    <n v="67800"/>
    <s v="Evening"/>
    <n v="6"/>
    <n v="12"/>
    <x v="12"/>
  </r>
  <r>
    <x v="24"/>
    <n v="16"/>
    <x v="232"/>
    <x v="0"/>
    <x v="229"/>
    <x v="1"/>
    <n v="183600"/>
    <s v="Evening"/>
    <n v="48"/>
    <n v="85"/>
    <x v="40"/>
  </r>
  <r>
    <x v="24"/>
    <n v="16"/>
    <x v="233"/>
    <x v="6"/>
    <x v="230"/>
    <x v="0"/>
    <n v="324500"/>
    <s v="Evening"/>
    <n v="11"/>
    <n v="12"/>
    <x v="138"/>
  </r>
  <r>
    <x v="24"/>
    <n v="16"/>
    <x v="233"/>
    <x v="6"/>
    <x v="230"/>
    <x v="1"/>
    <n v="1073200"/>
    <s v="Evening"/>
    <n v="109"/>
    <n v="118"/>
    <x v="603"/>
  </r>
  <r>
    <x v="24"/>
    <n v="16"/>
    <x v="234"/>
    <x v="0"/>
    <x v="231"/>
    <x v="0"/>
    <n v="295900"/>
    <s v="Evening"/>
    <n v="11"/>
    <n v="12"/>
    <x v="138"/>
  </r>
  <r>
    <x v="24"/>
    <n v="16"/>
    <x v="234"/>
    <x v="0"/>
    <x v="231"/>
    <x v="1"/>
    <n v="588600"/>
    <s v="Evening"/>
    <n v="65"/>
    <n v="85"/>
    <x v="280"/>
  </r>
  <r>
    <x v="24"/>
    <n v="16"/>
    <x v="400"/>
    <x v="4"/>
    <x v="104"/>
    <x v="1"/>
    <n v="34000"/>
    <s v="Evening"/>
    <n v="5"/>
    <n v="12"/>
    <x v="24"/>
  </r>
  <r>
    <x v="24"/>
    <n v="16"/>
    <x v="235"/>
    <x v="4"/>
    <x v="232"/>
    <x v="1"/>
    <n v="99000"/>
    <s v="Evening"/>
    <n v="9"/>
    <n v="12"/>
    <x v="92"/>
  </r>
  <r>
    <x v="24"/>
    <n v="16"/>
    <x v="236"/>
    <x v="2"/>
    <x v="233"/>
    <x v="1"/>
    <n v="26400"/>
    <s v="Evening"/>
    <n v="3"/>
    <n v="50"/>
    <x v="20"/>
  </r>
  <r>
    <x v="24"/>
    <n v="16"/>
    <x v="237"/>
    <x v="2"/>
    <x v="234"/>
    <x v="1"/>
    <n v="298800"/>
    <s v="Evening"/>
    <n v="24"/>
    <n v="50"/>
    <x v="226"/>
  </r>
  <r>
    <x v="24"/>
    <n v="16"/>
    <x v="238"/>
    <x v="4"/>
    <x v="235"/>
    <x v="1"/>
    <n v="11300"/>
    <s v="Evening"/>
    <n v="1"/>
    <n v="12"/>
    <x v="47"/>
  </r>
  <r>
    <x v="24"/>
    <n v="16"/>
    <x v="239"/>
    <x v="4"/>
    <x v="236"/>
    <x v="1"/>
    <n v="42000"/>
    <s v="Evening"/>
    <n v="5"/>
    <n v="12"/>
    <x v="24"/>
  </r>
  <r>
    <x v="24"/>
    <n v="16"/>
    <x v="401"/>
    <x v="2"/>
    <x v="391"/>
    <x v="1"/>
    <n v="73800"/>
    <s v="Evening"/>
    <n v="11"/>
    <n v="50"/>
    <x v="55"/>
  </r>
  <r>
    <x v="24"/>
    <n v="16"/>
    <x v="240"/>
    <x v="2"/>
    <x v="237"/>
    <x v="1"/>
    <n v="176400"/>
    <s v="Evening"/>
    <n v="25"/>
    <n v="50"/>
    <x v="12"/>
  </r>
  <r>
    <x v="24"/>
    <n v="16"/>
    <x v="241"/>
    <x v="2"/>
    <x v="238"/>
    <x v="1"/>
    <n v="175700"/>
    <s v="Evening"/>
    <n v="25"/>
    <n v="50"/>
    <x v="12"/>
  </r>
  <r>
    <x v="24"/>
    <n v="16"/>
    <x v="242"/>
    <x v="2"/>
    <x v="239"/>
    <x v="1"/>
    <n v="555500"/>
    <s v="Evening"/>
    <n v="35"/>
    <n v="50"/>
    <x v="242"/>
  </r>
  <r>
    <x v="24"/>
    <n v="16"/>
    <x v="243"/>
    <x v="2"/>
    <x v="240"/>
    <x v="1"/>
    <n v="816800"/>
    <s v="Evening"/>
    <n v="46"/>
    <n v="50"/>
    <x v="388"/>
  </r>
  <r>
    <x v="24"/>
    <n v="16"/>
    <x v="350"/>
    <x v="0"/>
    <x v="344"/>
    <x v="0"/>
    <n v="91600"/>
    <s v="Evening"/>
    <n v="4"/>
    <n v="12"/>
    <x v="0"/>
  </r>
  <r>
    <x v="24"/>
    <n v="16"/>
    <x v="350"/>
    <x v="0"/>
    <x v="344"/>
    <x v="1"/>
    <n v="251600"/>
    <s v="Evening"/>
    <n v="33"/>
    <n v="85"/>
    <x v="152"/>
  </r>
  <r>
    <x v="24"/>
    <n v="16"/>
    <x v="351"/>
    <x v="6"/>
    <x v="345"/>
    <x v="0"/>
    <n v="62800"/>
    <s v="Evening"/>
    <n v="4"/>
    <n v="12"/>
    <x v="0"/>
  </r>
  <r>
    <x v="24"/>
    <n v="16"/>
    <x v="351"/>
    <x v="6"/>
    <x v="345"/>
    <x v="1"/>
    <n v="156500"/>
    <s v="Evening"/>
    <n v="30"/>
    <n v="118"/>
    <x v="31"/>
  </r>
  <r>
    <x v="24"/>
    <n v="17"/>
    <x v="402"/>
    <x v="0"/>
    <x v="392"/>
    <x v="0"/>
    <n v="106700"/>
    <s v="Evening"/>
    <n v="11"/>
    <n v="12"/>
    <x v="138"/>
  </r>
  <r>
    <x v="24"/>
    <n v="17"/>
    <x v="402"/>
    <x v="0"/>
    <x v="392"/>
    <x v="1"/>
    <n v="234800"/>
    <s v="Evening"/>
    <n v="73"/>
    <n v="85"/>
    <x v="207"/>
  </r>
  <r>
    <x v="24"/>
    <n v="17"/>
    <x v="457"/>
    <x v="4"/>
    <x v="439"/>
    <x v="1"/>
    <n v="4400"/>
    <s v="Evening"/>
    <n v="1"/>
    <n v="12"/>
    <x v="47"/>
  </r>
  <r>
    <x v="24"/>
    <n v="17"/>
    <x v="244"/>
    <x v="0"/>
    <x v="241"/>
    <x v="0"/>
    <n v="173200"/>
    <s v="Evening"/>
    <n v="4"/>
    <n v="12"/>
    <x v="0"/>
  </r>
  <r>
    <x v="24"/>
    <n v="17"/>
    <x v="244"/>
    <x v="0"/>
    <x v="241"/>
    <x v="1"/>
    <n v="564600"/>
    <s v="Evening"/>
    <n v="39"/>
    <n v="85"/>
    <x v="19"/>
  </r>
  <r>
    <x v="24"/>
    <n v="17"/>
    <x v="245"/>
    <x v="0"/>
    <x v="242"/>
    <x v="0"/>
    <n v="363000"/>
    <s v="Evening"/>
    <n v="11"/>
    <n v="12"/>
    <x v="138"/>
  </r>
  <r>
    <x v="24"/>
    <n v="17"/>
    <x v="245"/>
    <x v="0"/>
    <x v="242"/>
    <x v="1"/>
    <n v="885500"/>
    <s v="Evening"/>
    <n v="80"/>
    <n v="85"/>
    <x v="311"/>
  </r>
  <r>
    <x v="24"/>
    <n v="17"/>
    <x v="246"/>
    <x v="7"/>
    <x v="243"/>
    <x v="0"/>
    <n v="580500"/>
    <s v="Evening"/>
    <n v="27"/>
    <n v="28"/>
    <x v="535"/>
  </r>
  <r>
    <x v="24"/>
    <n v="17"/>
    <x v="246"/>
    <x v="7"/>
    <x v="243"/>
    <x v="1"/>
    <n v="886100"/>
    <s v="Evening"/>
    <n v="122"/>
    <n v="142"/>
    <x v="554"/>
  </r>
  <r>
    <x v="24"/>
    <n v="17"/>
    <x v="247"/>
    <x v="3"/>
    <x v="244"/>
    <x v="0"/>
    <n v="798100"/>
    <s v="Evening"/>
    <n v="23"/>
    <n v="30"/>
    <x v="96"/>
  </r>
  <r>
    <x v="24"/>
    <n v="17"/>
    <x v="247"/>
    <x v="3"/>
    <x v="244"/>
    <x v="1"/>
    <n v="1828900"/>
    <s v="Evening"/>
    <n v="157"/>
    <n v="192"/>
    <x v="726"/>
  </r>
  <r>
    <x v="24"/>
    <n v="17"/>
    <x v="248"/>
    <x v="5"/>
    <x v="245"/>
    <x v="0"/>
    <n v="968300"/>
    <s v="Evening"/>
    <n v="23"/>
    <n v="30"/>
    <x v="96"/>
  </r>
  <r>
    <x v="24"/>
    <n v="17"/>
    <x v="248"/>
    <x v="5"/>
    <x v="245"/>
    <x v="2"/>
    <n v="884300"/>
    <s v="Evening"/>
    <n v="37"/>
    <n v="48"/>
    <x v="431"/>
  </r>
  <r>
    <x v="24"/>
    <n v="17"/>
    <x v="248"/>
    <x v="5"/>
    <x v="245"/>
    <x v="1"/>
    <n v="3847200"/>
    <s v="Evening"/>
    <n v="274"/>
    <n v="324"/>
    <x v="660"/>
  </r>
  <r>
    <x v="24"/>
    <n v="17"/>
    <x v="403"/>
    <x v="7"/>
    <x v="68"/>
    <x v="0"/>
    <n v="263200"/>
    <s v="Evening"/>
    <n v="14"/>
    <n v="28"/>
    <x v="12"/>
  </r>
  <r>
    <x v="24"/>
    <n v="17"/>
    <x v="403"/>
    <x v="7"/>
    <x v="68"/>
    <x v="1"/>
    <n v="374100"/>
    <s v="Evening"/>
    <n v="59"/>
    <n v="142"/>
    <x v="342"/>
  </r>
  <r>
    <x v="24"/>
    <n v="17"/>
    <x v="249"/>
    <x v="2"/>
    <x v="246"/>
    <x v="1"/>
    <n v="860700"/>
    <s v="Evening"/>
    <n v="45"/>
    <n v="50"/>
    <x v="255"/>
  </r>
  <r>
    <x v="24"/>
    <n v="17"/>
    <x v="250"/>
    <x v="0"/>
    <x v="247"/>
    <x v="0"/>
    <n v="123600"/>
    <s v="Evening"/>
    <n v="12"/>
    <n v="12"/>
    <x v="72"/>
  </r>
  <r>
    <x v="24"/>
    <n v="17"/>
    <x v="250"/>
    <x v="0"/>
    <x v="247"/>
    <x v="1"/>
    <n v="287600"/>
    <s v="Evening"/>
    <n v="84"/>
    <n v="85"/>
    <x v="487"/>
  </r>
  <r>
    <x v="24"/>
    <n v="17"/>
    <x v="251"/>
    <x v="0"/>
    <x v="248"/>
    <x v="0"/>
    <n v="109500"/>
    <s v="Evening"/>
    <n v="3"/>
    <n v="12"/>
    <x v="89"/>
  </r>
  <r>
    <x v="24"/>
    <n v="17"/>
    <x v="251"/>
    <x v="0"/>
    <x v="248"/>
    <x v="1"/>
    <n v="380600"/>
    <s v="Evening"/>
    <n v="31"/>
    <n v="85"/>
    <x v="184"/>
  </r>
  <r>
    <x v="24"/>
    <n v="17"/>
    <x v="252"/>
    <x v="3"/>
    <x v="249"/>
    <x v="0"/>
    <n v="981600"/>
    <s v="Evening"/>
    <n v="24"/>
    <n v="30"/>
    <x v="217"/>
  </r>
  <r>
    <x v="24"/>
    <n v="17"/>
    <x v="252"/>
    <x v="3"/>
    <x v="249"/>
    <x v="1"/>
    <n v="1704200"/>
    <s v="Evening"/>
    <n v="125"/>
    <n v="192"/>
    <x v="717"/>
  </r>
  <r>
    <x v="24"/>
    <n v="17"/>
    <x v="253"/>
    <x v="1"/>
    <x v="250"/>
    <x v="0"/>
    <n v="1594400"/>
    <s v="Evening"/>
    <n v="8"/>
    <n v="20"/>
    <x v="127"/>
  </r>
  <r>
    <x v="24"/>
    <n v="17"/>
    <x v="253"/>
    <x v="1"/>
    <x v="250"/>
    <x v="1"/>
    <n v="3001400"/>
    <s v="Evening"/>
    <n v="45"/>
    <n v="96"/>
    <x v="288"/>
  </r>
  <r>
    <x v="24"/>
    <n v="17"/>
    <x v="254"/>
    <x v="6"/>
    <x v="251"/>
    <x v="0"/>
    <n v="78500"/>
    <s v="Evening"/>
    <n v="5"/>
    <n v="12"/>
    <x v="24"/>
  </r>
  <r>
    <x v="24"/>
    <n v="17"/>
    <x v="254"/>
    <x v="6"/>
    <x v="251"/>
    <x v="1"/>
    <n v="156500"/>
    <s v="Evening"/>
    <n v="30"/>
    <n v="118"/>
    <x v="31"/>
  </r>
  <r>
    <x v="24"/>
    <n v="18"/>
    <x v="255"/>
    <x v="5"/>
    <x v="252"/>
    <x v="0"/>
    <n v="1094600"/>
    <s v="Evening"/>
    <n v="26"/>
    <n v="30"/>
    <x v="237"/>
  </r>
  <r>
    <x v="24"/>
    <n v="18"/>
    <x v="255"/>
    <x v="5"/>
    <x v="252"/>
    <x v="2"/>
    <n v="979900"/>
    <s v="Evening"/>
    <n v="41"/>
    <n v="48"/>
    <x v="318"/>
  </r>
  <r>
    <x v="24"/>
    <n v="18"/>
    <x v="255"/>
    <x v="5"/>
    <x v="252"/>
    <x v="1"/>
    <n v="3847200"/>
    <s v="Evening"/>
    <n v="274"/>
    <n v="324"/>
    <x v="660"/>
  </r>
  <r>
    <x v="24"/>
    <n v="18"/>
    <x v="256"/>
    <x v="2"/>
    <x v="253"/>
    <x v="1"/>
    <n v="327000"/>
    <s v="Evening"/>
    <n v="34"/>
    <n v="50"/>
    <x v="169"/>
  </r>
  <r>
    <x v="24"/>
    <n v="18"/>
    <x v="257"/>
    <x v="2"/>
    <x v="254"/>
    <x v="1"/>
    <n v="175200"/>
    <s v="Evening"/>
    <n v="12"/>
    <n v="50"/>
    <x v="21"/>
  </r>
  <r>
    <x v="24"/>
    <n v="18"/>
    <x v="258"/>
    <x v="2"/>
    <x v="255"/>
    <x v="1"/>
    <n v="215100"/>
    <s v="Evening"/>
    <n v="17"/>
    <n v="50"/>
    <x v="116"/>
  </r>
  <r>
    <x v="24"/>
    <n v="18"/>
    <x v="259"/>
    <x v="0"/>
    <x v="256"/>
    <x v="0"/>
    <n v="193500"/>
    <s v="Evening"/>
    <n v="9"/>
    <n v="12"/>
    <x v="92"/>
  </r>
  <r>
    <x v="24"/>
    <n v="18"/>
    <x v="259"/>
    <x v="0"/>
    <x v="256"/>
    <x v="1"/>
    <n v="280800"/>
    <s v="Evening"/>
    <n v="39"/>
    <n v="85"/>
    <x v="19"/>
  </r>
  <r>
    <x v="24"/>
    <n v="18"/>
    <x v="261"/>
    <x v="2"/>
    <x v="258"/>
    <x v="1"/>
    <n v="95500"/>
    <s v="Evening"/>
    <n v="9"/>
    <n v="50"/>
    <x v="82"/>
  </r>
  <r>
    <x v="24"/>
    <n v="18"/>
    <x v="262"/>
    <x v="0"/>
    <x v="259"/>
    <x v="0"/>
    <n v="412000"/>
    <s v="Evening"/>
    <n v="10"/>
    <n v="12"/>
    <x v="130"/>
  </r>
  <r>
    <x v="24"/>
    <n v="18"/>
    <x v="262"/>
    <x v="0"/>
    <x v="259"/>
    <x v="1"/>
    <n v="1007100"/>
    <s v="Evening"/>
    <n v="73"/>
    <n v="85"/>
    <x v="207"/>
  </r>
  <r>
    <x v="24"/>
    <n v="18"/>
    <x v="263"/>
    <x v="6"/>
    <x v="260"/>
    <x v="0"/>
    <n v="311200"/>
    <s v="Evening"/>
    <n v="8"/>
    <n v="12"/>
    <x v="58"/>
  </r>
  <r>
    <x v="24"/>
    <n v="18"/>
    <x v="263"/>
    <x v="6"/>
    <x v="260"/>
    <x v="1"/>
    <n v="1281800"/>
    <s v="Evening"/>
    <n v="98"/>
    <n v="118"/>
    <x v="430"/>
  </r>
  <r>
    <x v="24"/>
    <n v="18"/>
    <x v="264"/>
    <x v="7"/>
    <x v="261"/>
    <x v="0"/>
    <n v="220000"/>
    <s v="Evening"/>
    <n v="8"/>
    <n v="28"/>
    <x v="158"/>
  </r>
  <r>
    <x v="24"/>
    <n v="18"/>
    <x v="264"/>
    <x v="7"/>
    <x v="261"/>
    <x v="1"/>
    <n v="405700"/>
    <s v="Evening"/>
    <n v="44"/>
    <n v="142"/>
    <x v="629"/>
  </r>
  <r>
    <x v="24"/>
    <n v="18"/>
    <x v="448"/>
    <x v="7"/>
    <x v="178"/>
    <x v="0"/>
    <n v="192500"/>
    <s v="Evening"/>
    <n v="7"/>
    <n v="28"/>
    <x v="89"/>
  </r>
  <r>
    <x v="24"/>
    <n v="18"/>
    <x v="448"/>
    <x v="7"/>
    <x v="178"/>
    <x v="1"/>
    <n v="324700"/>
    <s v="Evening"/>
    <n v="35"/>
    <n v="142"/>
    <x v="729"/>
  </r>
  <r>
    <x v="24"/>
    <n v="18"/>
    <x v="265"/>
    <x v="3"/>
    <x v="262"/>
    <x v="0"/>
    <n v="902200"/>
    <s v="Evening"/>
    <n v="26"/>
    <n v="30"/>
    <x v="237"/>
  </r>
  <r>
    <x v="24"/>
    <n v="18"/>
    <x v="265"/>
    <x v="3"/>
    <x v="262"/>
    <x v="1"/>
    <n v="1851000"/>
    <s v="Evening"/>
    <n v="159"/>
    <n v="192"/>
    <x v="630"/>
  </r>
  <r>
    <x v="24"/>
    <n v="18"/>
    <x v="266"/>
    <x v="6"/>
    <x v="263"/>
    <x v="0"/>
    <n v="366000"/>
    <s v="Evening"/>
    <n v="10"/>
    <n v="12"/>
    <x v="130"/>
  </r>
  <r>
    <x v="24"/>
    <n v="18"/>
    <x v="266"/>
    <x v="6"/>
    <x v="263"/>
    <x v="1"/>
    <n v="1360200"/>
    <s v="Evening"/>
    <n v="111"/>
    <n v="118"/>
    <x v="454"/>
  </r>
  <r>
    <x v="24"/>
    <n v="18"/>
    <x v="267"/>
    <x v="2"/>
    <x v="264"/>
    <x v="1"/>
    <n v="112500"/>
    <s v="Evening"/>
    <n v="36"/>
    <n v="50"/>
    <x v="426"/>
  </r>
  <r>
    <x v="24"/>
    <n v="18"/>
    <x v="268"/>
    <x v="5"/>
    <x v="265"/>
    <x v="0"/>
    <n v="700000"/>
    <s v="Evening"/>
    <n v="20"/>
    <n v="30"/>
    <x v="58"/>
  </r>
  <r>
    <x v="24"/>
    <n v="18"/>
    <x v="268"/>
    <x v="5"/>
    <x v="265"/>
    <x v="2"/>
    <n v="537300"/>
    <s v="Evening"/>
    <n v="27"/>
    <n v="48"/>
    <x v="354"/>
  </r>
  <r>
    <x v="24"/>
    <n v="18"/>
    <x v="268"/>
    <x v="5"/>
    <x v="265"/>
    <x v="1"/>
    <n v="2710400"/>
    <s v="Evening"/>
    <n v="231"/>
    <n v="324"/>
    <x v="521"/>
  </r>
  <r>
    <x v="24"/>
    <n v="18"/>
    <x v="270"/>
    <x v="7"/>
    <x v="75"/>
    <x v="0"/>
    <n v="342000"/>
    <s v="Evening"/>
    <n v="19"/>
    <n v="28"/>
    <x v="94"/>
  </r>
  <r>
    <x v="24"/>
    <n v="18"/>
    <x v="270"/>
    <x v="7"/>
    <x v="75"/>
    <x v="1"/>
    <n v="623400"/>
    <s v="Evening"/>
    <n v="103"/>
    <n v="142"/>
    <x v="211"/>
  </r>
  <r>
    <x v="24"/>
    <n v="18"/>
    <x v="271"/>
    <x v="0"/>
    <x v="267"/>
    <x v="0"/>
    <n v="330000"/>
    <s v="Evening"/>
    <n v="10"/>
    <n v="12"/>
    <x v="130"/>
  </r>
  <r>
    <x v="24"/>
    <n v="18"/>
    <x v="271"/>
    <x v="0"/>
    <x v="267"/>
    <x v="1"/>
    <n v="662200"/>
    <s v="Evening"/>
    <n v="60"/>
    <n v="85"/>
    <x v="131"/>
  </r>
  <r>
    <x v="24"/>
    <n v="18"/>
    <x v="272"/>
    <x v="4"/>
    <x v="268"/>
    <x v="1"/>
    <n v="34800"/>
    <s v="Evening"/>
    <n v="6"/>
    <n v="12"/>
    <x v="12"/>
  </r>
  <r>
    <x v="24"/>
    <n v="18"/>
    <x v="273"/>
    <x v="0"/>
    <x v="269"/>
    <x v="0"/>
    <n v="242400"/>
    <s v="Evening"/>
    <n v="12"/>
    <n v="12"/>
    <x v="72"/>
  </r>
  <r>
    <x v="24"/>
    <n v="18"/>
    <x v="273"/>
    <x v="0"/>
    <x v="269"/>
    <x v="1"/>
    <n v="525400"/>
    <s v="Evening"/>
    <n v="78"/>
    <n v="85"/>
    <x v="62"/>
  </r>
  <r>
    <x v="24"/>
    <n v="19"/>
    <x v="274"/>
    <x v="2"/>
    <x v="270"/>
    <x v="1"/>
    <n v="91800"/>
    <s v="Evening"/>
    <n v="17"/>
    <n v="50"/>
    <x v="116"/>
  </r>
  <r>
    <x v="24"/>
    <n v="19"/>
    <x v="418"/>
    <x v="0"/>
    <x v="404"/>
    <x v="0"/>
    <n v="107500"/>
    <s v="Evening"/>
    <n v="5"/>
    <n v="12"/>
    <x v="24"/>
  </r>
  <r>
    <x v="24"/>
    <n v="19"/>
    <x v="418"/>
    <x v="0"/>
    <x v="404"/>
    <x v="1"/>
    <n v="369300"/>
    <s v="Evening"/>
    <n v="51"/>
    <n v="85"/>
    <x v="41"/>
  </r>
  <r>
    <x v="24"/>
    <n v="19"/>
    <x v="275"/>
    <x v="0"/>
    <x v="271"/>
    <x v="0"/>
    <n v="161000"/>
    <s v="Evening"/>
    <n v="10"/>
    <n v="12"/>
    <x v="130"/>
  </r>
  <r>
    <x v="24"/>
    <n v="19"/>
    <x v="275"/>
    <x v="0"/>
    <x v="271"/>
    <x v="1"/>
    <n v="299000"/>
    <s v="Evening"/>
    <n v="55"/>
    <n v="85"/>
    <x v="153"/>
  </r>
  <r>
    <x v="24"/>
    <n v="19"/>
    <x v="276"/>
    <x v="0"/>
    <x v="64"/>
    <x v="0"/>
    <n v="55500"/>
    <s v="Evening"/>
    <n v="5"/>
    <n v="12"/>
    <x v="24"/>
  </r>
  <r>
    <x v="24"/>
    <n v="19"/>
    <x v="276"/>
    <x v="0"/>
    <x v="64"/>
    <x v="1"/>
    <n v="78100"/>
    <s v="Evening"/>
    <n v="21"/>
    <n v="85"/>
    <x v="61"/>
  </r>
  <r>
    <x v="24"/>
    <n v="19"/>
    <x v="419"/>
    <x v="0"/>
    <x v="200"/>
    <x v="0"/>
    <n v="66600"/>
    <s v="Evening"/>
    <n v="6"/>
    <n v="12"/>
    <x v="12"/>
  </r>
  <r>
    <x v="24"/>
    <n v="19"/>
    <x v="419"/>
    <x v="0"/>
    <x v="200"/>
    <x v="1"/>
    <n v="108100"/>
    <s v="Evening"/>
    <n v="29"/>
    <n v="85"/>
    <x v="93"/>
  </r>
  <r>
    <x v="24"/>
    <n v="19"/>
    <x v="376"/>
    <x v="0"/>
    <x v="369"/>
    <x v="0"/>
    <n v="119000"/>
    <s v="Evening"/>
    <n v="10"/>
    <n v="12"/>
    <x v="130"/>
  </r>
  <r>
    <x v="24"/>
    <n v="19"/>
    <x v="376"/>
    <x v="0"/>
    <x v="369"/>
    <x v="1"/>
    <n v="326000"/>
    <s v="Evening"/>
    <n v="81"/>
    <n v="85"/>
    <x v="392"/>
  </r>
  <r>
    <x v="24"/>
    <n v="19"/>
    <x v="277"/>
    <x v="3"/>
    <x v="272"/>
    <x v="0"/>
    <n v="965500"/>
    <s v="Evening"/>
    <n v="5"/>
    <n v="30"/>
    <x v="10"/>
  </r>
  <r>
    <x v="24"/>
    <n v="19"/>
    <x v="277"/>
    <x v="3"/>
    <x v="272"/>
    <x v="1"/>
    <n v="1938400"/>
    <s v="Evening"/>
    <n v="30"/>
    <n v="192"/>
    <x v="81"/>
  </r>
  <r>
    <x v="24"/>
    <n v="19"/>
    <x v="420"/>
    <x v="2"/>
    <x v="405"/>
    <x v="1"/>
    <n v="14800"/>
    <s v="Evening"/>
    <n v="2"/>
    <n v="50"/>
    <x v="9"/>
  </r>
  <r>
    <x v="24"/>
    <n v="19"/>
    <x v="278"/>
    <x v="2"/>
    <x v="273"/>
    <x v="1"/>
    <n v="150800"/>
    <s v="Evening"/>
    <n v="20"/>
    <n v="50"/>
    <x v="127"/>
  </r>
  <r>
    <x v="24"/>
    <n v="19"/>
    <x v="279"/>
    <x v="3"/>
    <x v="274"/>
    <x v="0"/>
    <n v="3351600"/>
    <s v="Evening"/>
    <n v="18"/>
    <n v="30"/>
    <x v="41"/>
  </r>
  <r>
    <x v="24"/>
    <n v="19"/>
    <x v="279"/>
    <x v="3"/>
    <x v="274"/>
    <x v="1"/>
    <n v="6414900"/>
    <s v="Evening"/>
    <n v="103"/>
    <n v="192"/>
    <x v="520"/>
  </r>
  <r>
    <x v="24"/>
    <n v="19"/>
    <x v="280"/>
    <x v="0"/>
    <x v="275"/>
    <x v="0"/>
    <n v="322800"/>
    <s v="Evening"/>
    <n v="12"/>
    <n v="12"/>
    <x v="72"/>
  </r>
  <r>
    <x v="24"/>
    <n v="19"/>
    <x v="280"/>
    <x v="0"/>
    <x v="275"/>
    <x v="1"/>
    <n v="760500"/>
    <s v="Evening"/>
    <n v="84"/>
    <n v="85"/>
    <x v="487"/>
  </r>
  <r>
    <x v="24"/>
    <n v="19"/>
    <x v="281"/>
    <x v="7"/>
    <x v="45"/>
    <x v="0"/>
    <n v="440000"/>
    <s v="Evening"/>
    <n v="22"/>
    <n v="28"/>
    <x v="198"/>
  </r>
  <r>
    <x v="24"/>
    <n v="19"/>
    <x v="281"/>
    <x v="7"/>
    <x v="45"/>
    <x v="1"/>
    <n v="701600"/>
    <s v="Evening"/>
    <n v="104"/>
    <n v="142"/>
    <x v="730"/>
  </r>
  <r>
    <x v="24"/>
    <n v="19"/>
    <x v="282"/>
    <x v="2"/>
    <x v="276"/>
    <x v="1"/>
    <n v="95100"/>
    <s v="Evening"/>
    <n v="23"/>
    <n v="50"/>
    <x v="100"/>
  </r>
  <r>
    <x v="24"/>
    <n v="19"/>
    <x v="283"/>
    <x v="2"/>
    <x v="277"/>
    <x v="1"/>
    <n v="136500"/>
    <s v="Evening"/>
    <n v="33"/>
    <n v="50"/>
    <x v="399"/>
  </r>
  <r>
    <x v="24"/>
    <n v="19"/>
    <x v="284"/>
    <x v="0"/>
    <x v="278"/>
    <x v="0"/>
    <n v="186200"/>
    <s v="Evening"/>
    <n v="7"/>
    <n v="12"/>
    <x v="18"/>
  </r>
  <r>
    <x v="24"/>
    <n v="19"/>
    <x v="284"/>
    <x v="0"/>
    <x v="278"/>
    <x v="1"/>
    <n v="366700"/>
    <s v="Evening"/>
    <n v="41"/>
    <n v="85"/>
    <x v="111"/>
  </r>
  <r>
    <x v="24"/>
    <n v="19"/>
    <x v="404"/>
    <x v="0"/>
    <x v="393"/>
    <x v="0"/>
    <n v="254100"/>
    <s v="Evening"/>
    <n v="11"/>
    <n v="12"/>
    <x v="138"/>
  </r>
  <r>
    <x v="24"/>
    <n v="19"/>
    <x v="404"/>
    <x v="0"/>
    <x v="393"/>
    <x v="1"/>
    <n v="627700"/>
    <s v="Evening"/>
    <n v="81"/>
    <n v="85"/>
    <x v="392"/>
  </r>
  <r>
    <x v="24"/>
    <n v="20"/>
    <x v="285"/>
    <x v="1"/>
    <x v="279"/>
    <x v="0"/>
    <n v="1798200"/>
    <s v="Night"/>
    <n v="9"/>
    <n v="20"/>
    <x v="195"/>
  </r>
  <r>
    <x v="24"/>
    <n v="20"/>
    <x v="285"/>
    <x v="1"/>
    <x v="279"/>
    <x v="1"/>
    <n v="2477400"/>
    <s v="Night"/>
    <n v="37"/>
    <n v="96"/>
    <x v="123"/>
  </r>
  <r>
    <x v="24"/>
    <n v="20"/>
    <x v="286"/>
    <x v="3"/>
    <x v="280"/>
    <x v="0"/>
    <n v="5166000"/>
    <s v="Night"/>
    <n v="28"/>
    <n v="30"/>
    <x v="600"/>
  </r>
  <r>
    <x v="24"/>
    <n v="20"/>
    <x v="286"/>
    <x v="3"/>
    <x v="280"/>
    <x v="1"/>
    <n v="11304100"/>
    <s v="Night"/>
    <n v="183"/>
    <n v="192"/>
    <x v="731"/>
  </r>
  <r>
    <x v="24"/>
    <n v="20"/>
    <x v="287"/>
    <x v="1"/>
    <x v="281"/>
    <x v="0"/>
    <n v="145300"/>
    <s v="Night"/>
    <n v="1"/>
    <n v="20"/>
    <x v="2"/>
  </r>
  <r>
    <x v="24"/>
    <n v="20"/>
    <x v="287"/>
    <x v="1"/>
    <x v="281"/>
    <x v="1"/>
    <n v="440500"/>
    <s v="Night"/>
    <n v="9"/>
    <n v="96"/>
    <x v="33"/>
  </r>
  <r>
    <x v="25"/>
    <n v="2"/>
    <x v="0"/>
    <x v="0"/>
    <x v="0"/>
    <x v="0"/>
    <n v="166500"/>
    <s v="EarlyMorning"/>
    <n v="9"/>
    <n v="12"/>
    <x v="92"/>
  </r>
  <r>
    <x v="25"/>
    <n v="2"/>
    <x v="0"/>
    <x v="0"/>
    <x v="0"/>
    <x v="1"/>
    <n v="417200"/>
    <s v="EarlyMorning"/>
    <n v="67"/>
    <n v="85"/>
    <x v="358"/>
  </r>
  <r>
    <x v="25"/>
    <n v="3"/>
    <x v="1"/>
    <x v="1"/>
    <x v="1"/>
    <x v="0"/>
    <n v="145300"/>
    <s v="EarlyMorning"/>
    <n v="1"/>
    <n v="20"/>
    <x v="2"/>
  </r>
  <r>
    <x v="25"/>
    <n v="3"/>
    <x v="1"/>
    <x v="1"/>
    <x v="1"/>
    <x v="1"/>
    <n v="532400"/>
    <s v="EarlyMorning"/>
    <n v="11"/>
    <n v="96"/>
    <x v="192"/>
  </r>
  <r>
    <x v="25"/>
    <n v="3"/>
    <x v="469"/>
    <x v="1"/>
    <x v="450"/>
    <x v="0"/>
    <n v="1482400"/>
    <s v="EarlyMorning"/>
    <n v="8"/>
    <n v="20"/>
    <x v="127"/>
  </r>
  <r>
    <x v="25"/>
    <n v="3"/>
    <x v="469"/>
    <x v="1"/>
    <x v="450"/>
    <x v="1"/>
    <n v="2410200"/>
    <s v="EarlyMorning"/>
    <n v="39"/>
    <n v="96"/>
    <x v="247"/>
  </r>
  <r>
    <x v="25"/>
    <n v="3"/>
    <x v="2"/>
    <x v="2"/>
    <x v="2"/>
    <x v="1"/>
    <n v="253000"/>
    <s v="EarlyMorning"/>
    <n v="11"/>
    <n v="50"/>
    <x v="55"/>
  </r>
  <r>
    <x v="25"/>
    <n v="4"/>
    <x v="289"/>
    <x v="7"/>
    <x v="283"/>
    <x v="0"/>
    <n v="3056700"/>
    <s v="Morning"/>
    <n v="23"/>
    <n v="28"/>
    <x v="335"/>
  </r>
  <r>
    <x v="25"/>
    <n v="4"/>
    <x v="289"/>
    <x v="7"/>
    <x v="283"/>
    <x v="1"/>
    <n v="5807400"/>
    <s v="Morning"/>
    <n v="130"/>
    <n v="142"/>
    <x v="573"/>
  </r>
  <r>
    <x v="25"/>
    <n v="5"/>
    <x v="3"/>
    <x v="1"/>
    <x v="3"/>
    <x v="0"/>
    <n v="805000"/>
    <s v="Morning"/>
    <n v="7"/>
    <n v="20"/>
    <x v="214"/>
  </r>
  <r>
    <x v="25"/>
    <n v="5"/>
    <x v="3"/>
    <x v="1"/>
    <x v="3"/>
    <x v="1"/>
    <n v="1543700"/>
    <s v="Morning"/>
    <n v="40"/>
    <n v="96"/>
    <x v="24"/>
  </r>
  <r>
    <x v="25"/>
    <n v="5"/>
    <x v="4"/>
    <x v="3"/>
    <x v="4"/>
    <x v="0"/>
    <n v="2234400"/>
    <s v="Morning"/>
    <n v="12"/>
    <n v="30"/>
    <x v="127"/>
  </r>
  <r>
    <x v="25"/>
    <n v="5"/>
    <x v="4"/>
    <x v="3"/>
    <x v="4"/>
    <x v="1"/>
    <n v="6551500"/>
    <s v="Morning"/>
    <n v="105"/>
    <n v="192"/>
    <x v="436"/>
  </r>
  <r>
    <x v="25"/>
    <n v="5"/>
    <x v="5"/>
    <x v="2"/>
    <x v="5"/>
    <x v="1"/>
    <n v="59100"/>
    <s v="Morning"/>
    <n v="3"/>
    <n v="50"/>
    <x v="20"/>
  </r>
  <r>
    <x v="25"/>
    <n v="5"/>
    <x v="355"/>
    <x v="2"/>
    <x v="349"/>
    <x v="1"/>
    <n v="333200"/>
    <s v="Morning"/>
    <n v="14"/>
    <n v="50"/>
    <x v="16"/>
  </r>
  <r>
    <x v="25"/>
    <n v="6"/>
    <x v="6"/>
    <x v="4"/>
    <x v="6"/>
    <x v="1"/>
    <n v="52200"/>
    <s v="Morning"/>
    <n v="6"/>
    <n v="12"/>
    <x v="12"/>
  </r>
  <r>
    <x v="25"/>
    <n v="6"/>
    <x v="290"/>
    <x v="0"/>
    <x v="284"/>
    <x v="0"/>
    <n v="180000"/>
    <s v="Morning"/>
    <n v="10"/>
    <n v="12"/>
    <x v="130"/>
  </r>
  <r>
    <x v="25"/>
    <n v="6"/>
    <x v="290"/>
    <x v="0"/>
    <x v="284"/>
    <x v="1"/>
    <n v="453000"/>
    <s v="Morning"/>
    <n v="75"/>
    <n v="85"/>
    <x v="245"/>
  </r>
  <r>
    <x v="25"/>
    <n v="6"/>
    <x v="7"/>
    <x v="0"/>
    <x v="7"/>
    <x v="0"/>
    <n v="514800"/>
    <s v="Morning"/>
    <n v="9"/>
    <n v="12"/>
    <x v="92"/>
  </r>
  <r>
    <x v="25"/>
    <n v="6"/>
    <x v="7"/>
    <x v="0"/>
    <x v="7"/>
    <x v="1"/>
    <n v="1363700"/>
    <s v="Morning"/>
    <n v="71"/>
    <n v="85"/>
    <x v="408"/>
  </r>
  <r>
    <x v="25"/>
    <n v="6"/>
    <x v="291"/>
    <x v="4"/>
    <x v="285"/>
    <x v="1"/>
    <n v="58000"/>
    <s v="Morning"/>
    <n v="10"/>
    <n v="12"/>
    <x v="130"/>
  </r>
  <r>
    <x v="25"/>
    <n v="6"/>
    <x v="8"/>
    <x v="0"/>
    <x v="8"/>
    <x v="0"/>
    <n v="434500"/>
    <s v="Morning"/>
    <n v="5"/>
    <n v="12"/>
    <x v="24"/>
  </r>
  <r>
    <x v="25"/>
    <n v="6"/>
    <x v="8"/>
    <x v="0"/>
    <x v="8"/>
    <x v="1"/>
    <n v="1226700"/>
    <s v="Morning"/>
    <n v="42"/>
    <n v="85"/>
    <x v="60"/>
  </r>
  <r>
    <x v="25"/>
    <n v="6"/>
    <x v="9"/>
    <x v="2"/>
    <x v="9"/>
    <x v="1"/>
    <n v="275800"/>
    <s v="Morning"/>
    <n v="12"/>
    <n v="50"/>
    <x v="21"/>
  </r>
  <r>
    <x v="25"/>
    <n v="7"/>
    <x v="10"/>
    <x v="0"/>
    <x v="10"/>
    <x v="0"/>
    <n v="88200"/>
    <s v="Morning"/>
    <n v="9"/>
    <n v="12"/>
    <x v="92"/>
  </r>
  <r>
    <x v="25"/>
    <n v="7"/>
    <x v="10"/>
    <x v="0"/>
    <x v="10"/>
    <x v="1"/>
    <n v="235500"/>
    <s v="Morning"/>
    <n v="71"/>
    <n v="85"/>
    <x v="408"/>
  </r>
  <r>
    <x v="25"/>
    <n v="7"/>
    <x v="292"/>
    <x v="4"/>
    <x v="286"/>
    <x v="1"/>
    <n v="49000"/>
    <s v="Morning"/>
    <n v="10"/>
    <n v="12"/>
    <x v="130"/>
  </r>
  <r>
    <x v="25"/>
    <n v="7"/>
    <x v="454"/>
    <x v="3"/>
    <x v="436"/>
    <x v="0"/>
    <n v="1610400"/>
    <s v="Morning"/>
    <n v="8"/>
    <n v="30"/>
    <x v="65"/>
  </r>
  <r>
    <x v="25"/>
    <n v="7"/>
    <x v="454"/>
    <x v="3"/>
    <x v="436"/>
    <x v="1"/>
    <n v="2019700"/>
    <s v="Morning"/>
    <n v="30"/>
    <n v="192"/>
    <x v="81"/>
  </r>
  <r>
    <x v="25"/>
    <n v="7"/>
    <x v="12"/>
    <x v="4"/>
    <x v="12"/>
    <x v="1"/>
    <n v="31500"/>
    <s v="Morning"/>
    <n v="5"/>
    <n v="12"/>
    <x v="24"/>
  </r>
  <r>
    <x v="25"/>
    <n v="7"/>
    <x v="13"/>
    <x v="0"/>
    <x v="13"/>
    <x v="0"/>
    <n v="114400"/>
    <s v="Morning"/>
    <n v="2"/>
    <n v="12"/>
    <x v="10"/>
  </r>
  <r>
    <x v="25"/>
    <n v="7"/>
    <x v="13"/>
    <x v="0"/>
    <x v="13"/>
    <x v="1"/>
    <n v="1002700"/>
    <s v="Morning"/>
    <n v="52"/>
    <n v="85"/>
    <x v="107"/>
  </r>
  <r>
    <x v="25"/>
    <n v="7"/>
    <x v="293"/>
    <x v="2"/>
    <x v="287"/>
    <x v="1"/>
    <n v="799200"/>
    <s v="Morning"/>
    <n v="31"/>
    <n v="50"/>
    <x v="234"/>
  </r>
  <r>
    <x v="25"/>
    <n v="7"/>
    <x v="456"/>
    <x v="4"/>
    <x v="438"/>
    <x v="1"/>
    <n v="13200"/>
    <s v="Morning"/>
    <n v="3"/>
    <n v="12"/>
    <x v="89"/>
  </r>
  <r>
    <x v="25"/>
    <n v="7"/>
    <x v="14"/>
    <x v="2"/>
    <x v="14"/>
    <x v="1"/>
    <n v="884700"/>
    <s v="Morning"/>
    <n v="38"/>
    <n v="50"/>
    <x v="382"/>
  </r>
  <r>
    <x v="25"/>
    <n v="7"/>
    <x v="294"/>
    <x v="2"/>
    <x v="288"/>
    <x v="1"/>
    <n v="181100"/>
    <s v="Morning"/>
    <n v="9"/>
    <n v="50"/>
    <x v="82"/>
  </r>
  <r>
    <x v="25"/>
    <n v="7"/>
    <x v="451"/>
    <x v="4"/>
    <x v="434"/>
    <x v="1"/>
    <n v="41300"/>
    <s v="Morning"/>
    <n v="7"/>
    <n v="12"/>
    <x v="18"/>
  </r>
  <r>
    <x v="25"/>
    <n v="7"/>
    <x v="357"/>
    <x v="0"/>
    <x v="351"/>
    <x v="0"/>
    <n v="627200"/>
    <s v="Morning"/>
    <n v="7"/>
    <n v="12"/>
    <x v="18"/>
  </r>
  <r>
    <x v="25"/>
    <n v="7"/>
    <x v="357"/>
    <x v="0"/>
    <x v="351"/>
    <x v="1"/>
    <n v="1261600"/>
    <s v="Morning"/>
    <n v="42"/>
    <n v="85"/>
    <x v="60"/>
  </r>
  <r>
    <x v="25"/>
    <n v="7"/>
    <x v="295"/>
    <x v="0"/>
    <x v="289"/>
    <x v="0"/>
    <n v="535700"/>
    <s v="Morning"/>
    <n v="11"/>
    <n v="12"/>
    <x v="138"/>
  </r>
  <r>
    <x v="25"/>
    <n v="7"/>
    <x v="295"/>
    <x v="0"/>
    <x v="289"/>
    <x v="1"/>
    <n v="1142500"/>
    <s v="Morning"/>
    <n v="70"/>
    <n v="85"/>
    <x v="440"/>
  </r>
  <r>
    <x v="25"/>
    <n v="7"/>
    <x v="296"/>
    <x v="2"/>
    <x v="290"/>
    <x v="1"/>
    <n v="129100"/>
    <s v="Morning"/>
    <n v="29"/>
    <n v="50"/>
    <x v="145"/>
  </r>
  <r>
    <x v="25"/>
    <n v="7"/>
    <x v="16"/>
    <x v="0"/>
    <x v="16"/>
    <x v="0"/>
    <n v="226800"/>
    <s v="Morning"/>
    <n v="12"/>
    <n v="12"/>
    <x v="72"/>
  </r>
  <r>
    <x v="25"/>
    <n v="7"/>
    <x v="16"/>
    <x v="0"/>
    <x v="16"/>
    <x v="1"/>
    <n v="462900"/>
    <s v="Morning"/>
    <n v="73"/>
    <n v="85"/>
    <x v="207"/>
  </r>
  <r>
    <x v="25"/>
    <n v="7"/>
    <x v="17"/>
    <x v="0"/>
    <x v="17"/>
    <x v="0"/>
    <n v="366100"/>
    <s v="Morning"/>
    <n v="7"/>
    <n v="12"/>
    <x v="18"/>
  </r>
  <r>
    <x v="25"/>
    <n v="7"/>
    <x v="17"/>
    <x v="0"/>
    <x v="17"/>
    <x v="1"/>
    <n v="753600"/>
    <s v="Morning"/>
    <n v="43"/>
    <n v="85"/>
    <x v="122"/>
  </r>
  <r>
    <x v="25"/>
    <n v="8"/>
    <x v="18"/>
    <x v="2"/>
    <x v="18"/>
    <x v="1"/>
    <n v="108900"/>
    <s v="BeforeNoon"/>
    <n v="11"/>
    <n v="50"/>
    <x v="55"/>
  </r>
  <r>
    <x v="25"/>
    <n v="8"/>
    <x v="19"/>
    <x v="2"/>
    <x v="19"/>
    <x v="1"/>
    <n v="835900"/>
    <s v="BeforeNoon"/>
    <n v="43"/>
    <n v="50"/>
    <x v="157"/>
  </r>
  <r>
    <x v="25"/>
    <n v="8"/>
    <x v="20"/>
    <x v="2"/>
    <x v="20"/>
    <x v="1"/>
    <n v="150000"/>
    <s v="BeforeNoon"/>
    <n v="48"/>
    <n v="50"/>
    <x v="585"/>
  </r>
  <r>
    <x v="25"/>
    <n v="8"/>
    <x v="21"/>
    <x v="5"/>
    <x v="21"/>
    <x v="0"/>
    <n v="1077500"/>
    <s v="BeforeNoon"/>
    <n v="25"/>
    <n v="30"/>
    <x v="130"/>
  </r>
  <r>
    <x v="25"/>
    <n v="8"/>
    <x v="21"/>
    <x v="5"/>
    <x v="21"/>
    <x v="2"/>
    <n v="951600"/>
    <s v="BeforeNoon"/>
    <n v="39"/>
    <n v="48"/>
    <x v="584"/>
  </r>
  <r>
    <x v="25"/>
    <n v="8"/>
    <x v="21"/>
    <x v="5"/>
    <x v="21"/>
    <x v="1"/>
    <n v="3729200"/>
    <s v="BeforeNoon"/>
    <n v="258"/>
    <n v="324"/>
    <x v="599"/>
  </r>
  <r>
    <x v="25"/>
    <n v="8"/>
    <x v="22"/>
    <x v="2"/>
    <x v="22"/>
    <x v="1"/>
    <n v="53400"/>
    <s v="BeforeNoon"/>
    <n v="6"/>
    <n v="50"/>
    <x v="43"/>
  </r>
  <r>
    <x v="25"/>
    <n v="8"/>
    <x v="23"/>
    <x v="0"/>
    <x v="23"/>
    <x v="0"/>
    <n v="36400"/>
    <s v="BeforeNoon"/>
    <n v="4"/>
    <n v="12"/>
    <x v="0"/>
  </r>
  <r>
    <x v="25"/>
    <n v="8"/>
    <x v="23"/>
    <x v="0"/>
    <x v="23"/>
    <x v="1"/>
    <n v="60300"/>
    <s v="BeforeNoon"/>
    <n v="20"/>
    <n v="85"/>
    <x v="23"/>
  </r>
  <r>
    <x v="25"/>
    <n v="8"/>
    <x v="24"/>
    <x v="0"/>
    <x v="24"/>
    <x v="0"/>
    <n v="256200"/>
    <s v="BeforeNoon"/>
    <n v="7"/>
    <n v="12"/>
    <x v="18"/>
  </r>
  <r>
    <x v="25"/>
    <n v="8"/>
    <x v="24"/>
    <x v="0"/>
    <x v="24"/>
    <x v="1"/>
    <n v="651400"/>
    <s v="BeforeNoon"/>
    <n v="53"/>
    <n v="85"/>
    <x v="227"/>
  </r>
  <r>
    <x v="25"/>
    <n v="8"/>
    <x v="298"/>
    <x v="0"/>
    <x v="292"/>
    <x v="0"/>
    <n v="423200"/>
    <s v="BeforeNoon"/>
    <n v="8"/>
    <n v="12"/>
    <x v="58"/>
  </r>
  <r>
    <x v="25"/>
    <n v="8"/>
    <x v="298"/>
    <x v="0"/>
    <x v="292"/>
    <x v="1"/>
    <n v="992800"/>
    <s v="BeforeNoon"/>
    <n v="56"/>
    <n v="85"/>
    <x v="178"/>
  </r>
  <r>
    <x v="25"/>
    <n v="8"/>
    <x v="25"/>
    <x v="2"/>
    <x v="25"/>
    <x v="1"/>
    <n v="573000"/>
    <s v="BeforeNoon"/>
    <n v="37"/>
    <n v="50"/>
    <x v="164"/>
  </r>
  <r>
    <x v="25"/>
    <n v="8"/>
    <x v="299"/>
    <x v="4"/>
    <x v="293"/>
    <x v="1"/>
    <n v="29500"/>
    <s v="BeforeNoon"/>
    <n v="5"/>
    <n v="12"/>
    <x v="24"/>
  </r>
  <r>
    <x v="25"/>
    <n v="8"/>
    <x v="26"/>
    <x v="2"/>
    <x v="26"/>
    <x v="1"/>
    <n v="268800"/>
    <s v="BeforeNoon"/>
    <n v="19"/>
    <n v="50"/>
    <x v="129"/>
  </r>
  <r>
    <x v="25"/>
    <n v="8"/>
    <x v="300"/>
    <x v="4"/>
    <x v="294"/>
    <x v="1"/>
    <n v="29700"/>
    <s v="BeforeNoon"/>
    <n v="9"/>
    <n v="12"/>
    <x v="92"/>
  </r>
  <r>
    <x v="25"/>
    <n v="8"/>
    <x v="27"/>
    <x v="1"/>
    <x v="27"/>
    <x v="0"/>
    <n v="1297400"/>
    <s v="BeforeNoon"/>
    <n v="13"/>
    <n v="20"/>
    <x v="344"/>
  </r>
  <r>
    <x v="25"/>
    <n v="8"/>
    <x v="27"/>
    <x v="1"/>
    <x v="27"/>
    <x v="1"/>
    <n v="2637300"/>
    <s v="BeforeNoon"/>
    <n v="79"/>
    <n v="96"/>
    <x v="570"/>
  </r>
  <r>
    <x v="25"/>
    <n v="8"/>
    <x v="28"/>
    <x v="0"/>
    <x v="28"/>
    <x v="0"/>
    <n v="95000"/>
    <s v="BeforeNoon"/>
    <n v="10"/>
    <n v="12"/>
    <x v="130"/>
  </r>
  <r>
    <x v="25"/>
    <n v="8"/>
    <x v="28"/>
    <x v="0"/>
    <x v="28"/>
    <x v="1"/>
    <n v="244400"/>
    <s v="BeforeNoon"/>
    <n v="76"/>
    <n v="85"/>
    <x v="533"/>
  </r>
  <r>
    <x v="25"/>
    <n v="9"/>
    <x v="29"/>
    <x v="4"/>
    <x v="29"/>
    <x v="1"/>
    <n v="21200"/>
    <s v="BeforeNoon"/>
    <n v="4"/>
    <n v="12"/>
    <x v="0"/>
  </r>
  <r>
    <x v="25"/>
    <n v="9"/>
    <x v="30"/>
    <x v="4"/>
    <x v="30"/>
    <x v="1"/>
    <n v="37100"/>
    <s v="BeforeNoon"/>
    <n v="7"/>
    <n v="12"/>
    <x v="18"/>
  </r>
  <r>
    <x v="25"/>
    <n v="9"/>
    <x v="361"/>
    <x v="2"/>
    <x v="355"/>
    <x v="1"/>
    <n v="376200"/>
    <s v="BeforeNoon"/>
    <n v="18"/>
    <n v="50"/>
    <x v="188"/>
  </r>
  <r>
    <x v="25"/>
    <n v="9"/>
    <x v="31"/>
    <x v="2"/>
    <x v="31"/>
    <x v="1"/>
    <n v="809600"/>
    <s v="BeforeNoon"/>
    <n v="34"/>
    <n v="50"/>
    <x v="169"/>
  </r>
  <r>
    <x v="25"/>
    <n v="9"/>
    <x v="301"/>
    <x v="1"/>
    <x v="295"/>
    <x v="0"/>
    <n v="666000"/>
    <s v="BeforeNoon"/>
    <n v="5"/>
    <n v="20"/>
    <x v="89"/>
  </r>
  <r>
    <x v="25"/>
    <n v="9"/>
    <x v="301"/>
    <x v="1"/>
    <x v="295"/>
    <x v="1"/>
    <n v="843600"/>
    <s v="BeforeNoon"/>
    <n v="19"/>
    <n v="96"/>
    <x v="295"/>
  </r>
  <r>
    <x v="25"/>
    <n v="9"/>
    <x v="362"/>
    <x v="0"/>
    <x v="356"/>
    <x v="0"/>
    <n v="611100"/>
    <s v="BeforeNoon"/>
    <n v="7"/>
    <n v="12"/>
    <x v="18"/>
  </r>
  <r>
    <x v="25"/>
    <n v="9"/>
    <x v="362"/>
    <x v="0"/>
    <x v="356"/>
    <x v="1"/>
    <n v="934100"/>
    <s v="BeforeNoon"/>
    <n v="32"/>
    <n v="85"/>
    <x v="310"/>
  </r>
  <r>
    <x v="25"/>
    <n v="9"/>
    <x v="302"/>
    <x v="0"/>
    <x v="296"/>
    <x v="0"/>
    <n v="785700"/>
    <s v="BeforeNoon"/>
    <n v="9"/>
    <n v="12"/>
    <x v="92"/>
  </r>
  <r>
    <x v="25"/>
    <n v="9"/>
    <x v="302"/>
    <x v="0"/>
    <x v="296"/>
    <x v="1"/>
    <n v="1673200"/>
    <s v="BeforeNoon"/>
    <n v="57"/>
    <n v="85"/>
    <x v="338"/>
  </r>
  <r>
    <x v="25"/>
    <n v="9"/>
    <x v="32"/>
    <x v="6"/>
    <x v="32"/>
    <x v="0"/>
    <n v="872200"/>
    <s v="BeforeNoon"/>
    <n v="7"/>
    <n v="12"/>
    <x v="18"/>
  </r>
  <r>
    <x v="25"/>
    <n v="9"/>
    <x v="32"/>
    <x v="6"/>
    <x v="32"/>
    <x v="1"/>
    <n v="2714300"/>
    <s v="BeforeNoon"/>
    <n v="65"/>
    <n v="118"/>
    <x v="272"/>
  </r>
  <r>
    <x v="25"/>
    <n v="9"/>
    <x v="33"/>
    <x v="6"/>
    <x v="33"/>
    <x v="0"/>
    <n v="747600"/>
    <s v="BeforeNoon"/>
    <n v="6"/>
    <n v="12"/>
    <x v="12"/>
  </r>
  <r>
    <x v="25"/>
    <n v="9"/>
    <x v="33"/>
    <x v="6"/>
    <x v="33"/>
    <x v="1"/>
    <n v="1963100"/>
    <s v="BeforeNoon"/>
    <n v="47"/>
    <n v="118"/>
    <x v="528"/>
  </r>
  <r>
    <x v="25"/>
    <n v="9"/>
    <x v="34"/>
    <x v="2"/>
    <x v="34"/>
    <x v="1"/>
    <n v="112000"/>
    <s v="BeforeNoon"/>
    <n v="9"/>
    <n v="50"/>
    <x v="82"/>
  </r>
  <r>
    <x v="25"/>
    <n v="9"/>
    <x v="35"/>
    <x v="1"/>
    <x v="35"/>
    <x v="0"/>
    <n v="1380000"/>
    <s v="BeforeNoon"/>
    <n v="12"/>
    <n v="20"/>
    <x v="41"/>
  </r>
  <r>
    <x v="25"/>
    <n v="9"/>
    <x v="35"/>
    <x v="1"/>
    <x v="35"/>
    <x v="1"/>
    <n v="1685200"/>
    <s v="BeforeNoon"/>
    <n v="44"/>
    <n v="96"/>
    <x v="86"/>
  </r>
  <r>
    <x v="25"/>
    <n v="9"/>
    <x v="36"/>
    <x v="1"/>
    <x v="36"/>
    <x v="0"/>
    <n v="999000"/>
    <s v="BeforeNoon"/>
    <n v="5"/>
    <n v="20"/>
    <x v="89"/>
  </r>
  <r>
    <x v="25"/>
    <n v="9"/>
    <x v="36"/>
    <x v="1"/>
    <x v="36"/>
    <x v="1"/>
    <n v="1884600"/>
    <s v="BeforeNoon"/>
    <n v="28"/>
    <n v="96"/>
    <x v="181"/>
  </r>
  <r>
    <x v="25"/>
    <n v="9"/>
    <x v="37"/>
    <x v="2"/>
    <x v="37"/>
    <x v="1"/>
    <n v="266700"/>
    <s v="BeforeNoon"/>
    <n v="42"/>
    <n v="50"/>
    <x v="415"/>
  </r>
  <r>
    <x v="25"/>
    <n v="9"/>
    <x v="38"/>
    <x v="7"/>
    <x v="38"/>
    <x v="0"/>
    <n v="3455400"/>
    <s v="BeforeNoon"/>
    <n v="26"/>
    <n v="28"/>
    <x v="504"/>
  </r>
  <r>
    <x v="25"/>
    <n v="9"/>
    <x v="38"/>
    <x v="7"/>
    <x v="38"/>
    <x v="1"/>
    <n v="5803000"/>
    <s v="BeforeNoon"/>
    <n v="130"/>
    <n v="142"/>
    <x v="573"/>
  </r>
  <r>
    <x v="25"/>
    <n v="9"/>
    <x v="39"/>
    <x v="7"/>
    <x v="39"/>
    <x v="0"/>
    <n v="488800"/>
    <s v="BeforeNoon"/>
    <n v="26"/>
    <n v="28"/>
    <x v="504"/>
  </r>
  <r>
    <x v="25"/>
    <n v="9"/>
    <x v="39"/>
    <x v="7"/>
    <x v="39"/>
    <x v="1"/>
    <n v="882300"/>
    <s v="BeforeNoon"/>
    <n v="139"/>
    <n v="142"/>
    <x v="705"/>
  </r>
  <r>
    <x v="25"/>
    <n v="9"/>
    <x v="395"/>
    <x v="0"/>
    <x v="387"/>
    <x v="0"/>
    <n v="79200"/>
    <s v="BeforeNoon"/>
    <n v="8"/>
    <n v="12"/>
    <x v="58"/>
  </r>
  <r>
    <x v="25"/>
    <n v="9"/>
    <x v="395"/>
    <x v="0"/>
    <x v="387"/>
    <x v="1"/>
    <n v="176100"/>
    <s v="BeforeNoon"/>
    <n v="53"/>
    <n v="85"/>
    <x v="227"/>
  </r>
  <r>
    <x v="25"/>
    <n v="9"/>
    <x v="40"/>
    <x v="0"/>
    <x v="40"/>
    <x v="0"/>
    <n v="457600"/>
    <s v="BeforeNoon"/>
    <n v="8"/>
    <n v="12"/>
    <x v="58"/>
  </r>
  <r>
    <x v="25"/>
    <n v="9"/>
    <x v="40"/>
    <x v="0"/>
    <x v="40"/>
    <x v="1"/>
    <n v="1040900"/>
    <s v="BeforeNoon"/>
    <n v="54"/>
    <n v="85"/>
    <x v="279"/>
  </r>
  <r>
    <x v="25"/>
    <n v="9"/>
    <x v="41"/>
    <x v="0"/>
    <x v="41"/>
    <x v="0"/>
    <n v="185000"/>
    <s v="BeforeNoon"/>
    <n v="10"/>
    <n v="12"/>
    <x v="130"/>
  </r>
  <r>
    <x v="25"/>
    <n v="9"/>
    <x v="41"/>
    <x v="0"/>
    <x v="41"/>
    <x v="1"/>
    <n v="448800"/>
    <s v="BeforeNoon"/>
    <n v="72"/>
    <n v="85"/>
    <x v="341"/>
  </r>
  <r>
    <x v="25"/>
    <n v="9"/>
    <x v="305"/>
    <x v="2"/>
    <x v="299"/>
    <x v="1"/>
    <n v="101500"/>
    <s v="BeforeNoon"/>
    <n v="7"/>
    <n v="50"/>
    <x v="27"/>
  </r>
  <r>
    <x v="25"/>
    <n v="9"/>
    <x v="364"/>
    <x v="2"/>
    <x v="358"/>
    <x v="1"/>
    <n v="452000"/>
    <s v="BeforeNoon"/>
    <n v="20"/>
    <n v="50"/>
    <x v="127"/>
  </r>
  <r>
    <x v="25"/>
    <n v="9"/>
    <x v="42"/>
    <x v="0"/>
    <x v="42"/>
    <x v="0"/>
    <n v="489500"/>
    <s v="BeforeNoon"/>
    <n v="11"/>
    <n v="12"/>
    <x v="138"/>
  </r>
  <r>
    <x v="25"/>
    <n v="9"/>
    <x v="42"/>
    <x v="0"/>
    <x v="42"/>
    <x v="1"/>
    <n v="1102700"/>
    <s v="BeforeNoon"/>
    <n v="74"/>
    <n v="85"/>
    <x v="290"/>
  </r>
  <r>
    <x v="25"/>
    <n v="9"/>
    <x v="43"/>
    <x v="2"/>
    <x v="43"/>
    <x v="1"/>
    <n v="945800"/>
    <s v="BeforeNoon"/>
    <n v="38"/>
    <n v="50"/>
    <x v="382"/>
  </r>
  <r>
    <x v="25"/>
    <n v="9"/>
    <x v="44"/>
    <x v="2"/>
    <x v="44"/>
    <x v="1"/>
    <n v="143200"/>
    <s v="BeforeNoon"/>
    <n v="8"/>
    <n v="50"/>
    <x v="35"/>
  </r>
  <r>
    <x v="25"/>
    <n v="9"/>
    <x v="45"/>
    <x v="7"/>
    <x v="45"/>
    <x v="0"/>
    <n v="240000"/>
    <s v="BeforeNoon"/>
    <n v="12"/>
    <n v="28"/>
    <x v="44"/>
  </r>
  <r>
    <x v="25"/>
    <n v="9"/>
    <x v="45"/>
    <x v="7"/>
    <x v="45"/>
    <x v="1"/>
    <n v="534700"/>
    <s v="BeforeNoon"/>
    <n v="79"/>
    <n v="142"/>
    <x v="531"/>
  </r>
  <r>
    <x v="25"/>
    <n v="9"/>
    <x v="46"/>
    <x v="2"/>
    <x v="46"/>
    <x v="1"/>
    <n v="297500"/>
    <s v="BeforeNoon"/>
    <n v="20"/>
    <n v="50"/>
    <x v="127"/>
  </r>
  <r>
    <x v="25"/>
    <n v="9"/>
    <x v="47"/>
    <x v="4"/>
    <x v="47"/>
    <x v="1"/>
    <n v="52000"/>
    <s v="BeforeNoon"/>
    <n v="5"/>
    <n v="12"/>
    <x v="24"/>
  </r>
  <r>
    <x v="25"/>
    <n v="9"/>
    <x v="48"/>
    <x v="7"/>
    <x v="48"/>
    <x v="0"/>
    <n v="468000"/>
    <s v="BeforeNoon"/>
    <n v="26"/>
    <n v="28"/>
    <x v="504"/>
  </r>
  <r>
    <x v="25"/>
    <n v="9"/>
    <x v="48"/>
    <x v="7"/>
    <x v="48"/>
    <x v="1"/>
    <n v="768600"/>
    <s v="BeforeNoon"/>
    <n v="127"/>
    <n v="142"/>
    <x v="595"/>
  </r>
  <r>
    <x v="25"/>
    <n v="9"/>
    <x v="306"/>
    <x v="2"/>
    <x v="300"/>
    <x v="1"/>
    <n v="655400"/>
    <s v="BeforeNoon"/>
    <n v="44"/>
    <n v="50"/>
    <x v="351"/>
  </r>
  <r>
    <x v="25"/>
    <n v="9"/>
    <x v="49"/>
    <x v="0"/>
    <x v="49"/>
    <x v="0"/>
    <n v="448000"/>
    <s v="BeforeNoon"/>
    <n v="5"/>
    <n v="12"/>
    <x v="24"/>
  </r>
  <r>
    <x v="25"/>
    <n v="9"/>
    <x v="49"/>
    <x v="0"/>
    <x v="49"/>
    <x v="1"/>
    <n v="1261600"/>
    <s v="BeforeNoon"/>
    <n v="42"/>
    <n v="85"/>
    <x v="60"/>
  </r>
  <r>
    <x v="25"/>
    <n v="9"/>
    <x v="50"/>
    <x v="0"/>
    <x v="50"/>
    <x v="0"/>
    <n v="326000"/>
    <s v="BeforeNoon"/>
    <n v="10"/>
    <n v="12"/>
    <x v="130"/>
  </r>
  <r>
    <x v="25"/>
    <n v="9"/>
    <x v="50"/>
    <x v="0"/>
    <x v="50"/>
    <x v="1"/>
    <n v="767000"/>
    <s v="BeforeNoon"/>
    <n v="70"/>
    <n v="85"/>
    <x v="440"/>
  </r>
  <r>
    <x v="25"/>
    <n v="9"/>
    <x v="51"/>
    <x v="0"/>
    <x v="51"/>
    <x v="0"/>
    <n v="36500"/>
    <s v="BeforeNoon"/>
    <n v="1"/>
    <n v="12"/>
    <x v="47"/>
  </r>
  <r>
    <x v="25"/>
    <n v="9"/>
    <x v="51"/>
    <x v="0"/>
    <x v="51"/>
    <x v="1"/>
    <n v="381800"/>
    <s v="BeforeNoon"/>
    <n v="31"/>
    <n v="85"/>
    <x v="184"/>
  </r>
  <r>
    <x v="25"/>
    <n v="9"/>
    <x v="52"/>
    <x v="0"/>
    <x v="52"/>
    <x v="0"/>
    <n v="297000"/>
    <s v="BeforeNoon"/>
    <n v="9"/>
    <n v="12"/>
    <x v="92"/>
  </r>
  <r>
    <x v="25"/>
    <n v="9"/>
    <x v="52"/>
    <x v="0"/>
    <x v="52"/>
    <x v="1"/>
    <n v="706200"/>
    <s v="BeforeNoon"/>
    <n v="64"/>
    <n v="85"/>
    <x v="233"/>
  </r>
  <r>
    <x v="25"/>
    <n v="9"/>
    <x v="53"/>
    <x v="6"/>
    <x v="53"/>
    <x v="0"/>
    <n v="483600"/>
    <s v="BeforeNoon"/>
    <n v="12"/>
    <n v="12"/>
    <x v="72"/>
  </r>
  <r>
    <x v="25"/>
    <n v="9"/>
    <x v="53"/>
    <x v="6"/>
    <x v="53"/>
    <x v="1"/>
    <n v="1562800"/>
    <s v="BeforeNoon"/>
    <n v="116"/>
    <n v="118"/>
    <x v="604"/>
  </r>
  <r>
    <x v="25"/>
    <n v="9"/>
    <x v="54"/>
    <x v="3"/>
    <x v="54"/>
    <x v="0"/>
    <n v="847200"/>
    <s v="BeforeNoon"/>
    <n v="24"/>
    <n v="30"/>
    <x v="217"/>
  </r>
  <r>
    <x v="25"/>
    <n v="9"/>
    <x v="54"/>
    <x v="3"/>
    <x v="54"/>
    <x v="1"/>
    <n v="1671500"/>
    <s v="BeforeNoon"/>
    <n v="141"/>
    <n v="192"/>
    <x v="356"/>
  </r>
  <r>
    <x v="25"/>
    <n v="9"/>
    <x v="307"/>
    <x v="0"/>
    <x v="301"/>
    <x v="0"/>
    <n v="971300"/>
    <s v="BeforeNoon"/>
    <n v="11"/>
    <n v="12"/>
    <x v="138"/>
  </r>
  <r>
    <x v="25"/>
    <n v="9"/>
    <x v="307"/>
    <x v="0"/>
    <x v="301"/>
    <x v="1"/>
    <n v="1564200"/>
    <s v="BeforeNoon"/>
    <n v="53"/>
    <n v="85"/>
    <x v="227"/>
  </r>
  <r>
    <x v="25"/>
    <n v="9"/>
    <x v="55"/>
    <x v="2"/>
    <x v="55"/>
    <x v="1"/>
    <n v="548100"/>
    <s v="BeforeNoon"/>
    <n v="36"/>
    <n v="50"/>
    <x v="426"/>
  </r>
  <r>
    <x v="25"/>
    <n v="9"/>
    <x v="56"/>
    <x v="0"/>
    <x v="56"/>
    <x v="0"/>
    <n v="190000"/>
    <s v="BeforeNoon"/>
    <n v="5"/>
    <n v="12"/>
    <x v="24"/>
  </r>
  <r>
    <x v="25"/>
    <n v="9"/>
    <x v="56"/>
    <x v="0"/>
    <x v="56"/>
    <x v="1"/>
    <n v="625900"/>
    <s v="BeforeNoon"/>
    <n v="49"/>
    <n v="85"/>
    <x v="276"/>
  </r>
  <r>
    <x v="25"/>
    <n v="9"/>
    <x v="308"/>
    <x v="2"/>
    <x v="302"/>
    <x v="1"/>
    <n v="12800"/>
    <s v="BeforeNoon"/>
    <n v="1"/>
    <n v="50"/>
    <x v="126"/>
  </r>
  <r>
    <x v="25"/>
    <n v="9"/>
    <x v="309"/>
    <x v="4"/>
    <x v="303"/>
    <x v="1"/>
    <n v="63800"/>
    <s v="BeforeNoon"/>
    <n v="11"/>
    <n v="12"/>
    <x v="138"/>
  </r>
  <r>
    <x v="25"/>
    <n v="9"/>
    <x v="57"/>
    <x v="0"/>
    <x v="57"/>
    <x v="0"/>
    <n v="86900"/>
    <s v="BeforeNoon"/>
    <n v="1"/>
    <n v="12"/>
    <x v="47"/>
  </r>
  <r>
    <x v="25"/>
    <n v="9"/>
    <x v="57"/>
    <x v="0"/>
    <x v="57"/>
    <x v="1"/>
    <n v="1017900"/>
    <s v="BeforeNoon"/>
    <n v="35"/>
    <n v="85"/>
    <x v="1"/>
  </r>
  <r>
    <x v="25"/>
    <n v="9"/>
    <x v="310"/>
    <x v="2"/>
    <x v="304"/>
    <x v="1"/>
    <n v="709000"/>
    <s v="BeforeNoon"/>
    <n v="42"/>
    <n v="50"/>
    <x v="415"/>
  </r>
  <r>
    <x v="25"/>
    <n v="9"/>
    <x v="311"/>
    <x v="2"/>
    <x v="305"/>
    <x v="1"/>
    <n v="779600"/>
    <s v="BeforeNoon"/>
    <n v="46"/>
    <n v="50"/>
    <x v="388"/>
  </r>
  <r>
    <x v="25"/>
    <n v="9"/>
    <x v="58"/>
    <x v="6"/>
    <x v="58"/>
    <x v="0"/>
    <n v="491000"/>
    <s v="BeforeNoon"/>
    <n v="10"/>
    <n v="12"/>
    <x v="130"/>
  </r>
  <r>
    <x v="25"/>
    <n v="9"/>
    <x v="58"/>
    <x v="6"/>
    <x v="58"/>
    <x v="1"/>
    <n v="1779200"/>
    <s v="BeforeNoon"/>
    <n v="108"/>
    <n v="118"/>
    <x v="586"/>
  </r>
  <r>
    <x v="25"/>
    <n v="10"/>
    <x v="365"/>
    <x v="2"/>
    <x v="359"/>
    <x v="1"/>
    <n v="148800"/>
    <s v="BeforeNoon"/>
    <n v="12"/>
    <n v="50"/>
    <x v="21"/>
  </r>
  <r>
    <x v="25"/>
    <n v="10"/>
    <x v="422"/>
    <x v="2"/>
    <x v="407"/>
    <x v="1"/>
    <n v="336500"/>
    <s v="BeforeNoon"/>
    <n v="35"/>
    <n v="50"/>
    <x v="242"/>
  </r>
  <r>
    <x v="25"/>
    <n v="10"/>
    <x v="59"/>
    <x v="0"/>
    <x v="59"/>
    <x v="0"/>
    <n v="500000"/>
    <s v="BeforeNoon"/>
    <n v="10"/>
    <n v="12"/>
    <x v="130"/>
  </r>
  <r>
    <x v="25"/>
    <n v="10"/>
    <x v="59"/>
    <x v="0"/>
    <x v="59"/>
    <x v="1"/>
    <n v="1310600"/>
    <s v="BeforeNoon"/>
    <n v="78"/>
    <n v="85"/>
    <x v="62"/>
  </r>
  <r>
    <x v="25"/>
    <n v="10"/>
    <x v="60"/>
    <x v="0"/>
    <x v="60"/>
    <x v="0"/>
    <n v="90000"/>
    <s v="BeforeNoon"/>
    <n v="5"/>
    <n v="12"/>
    <x v="24"/>
  </r>
  <r>
    <x v="25"/>
    <n v="10"/>
    <x v="60"/>
    <x v="0"/>
    <x v="60"/>
    <x v="1"/>
    <n v="210600"/>
    <s v="BeforeNoon"/>
    <n v="35"/>
    <n v="85"/>
    <x v="1"/>
  </r>
  <r>
    <x v="25"/>
    <n v="10"/>
    <x v="61"/>
    <x v="2"/>
    <x v="61"/>
    <x v="1"/>
    <n v="137900"/>
    <s v="BeforeNoon"/>
    <n v="7"/>
    <n v="50"/>
    <x v="27"/>
  </r>
  <r>
    <x v="25"/>
    <n v="10"/>
    <x v="62"/>
    <x v="2"/>
    <x v="62"/>
    <x v="1"/>
    <n v="83200"/>
    <s v="BeforeNoon"/>
    <n v="11"/>
    <n v="50"/>
    <x v="55"/>
  </r>
  <r>
    <x v="25"/>
    <n v="10"/>
    <x v="313"/>
    <x v="2"/>
    <x v="307"/>
    <x v="1"/>
    <n v="150000"/>
    <s v="BeforeNoon"/>
    <n v="48"/>
    <n v="50"/>
    <x v="585"/>
  </r>
  <r>
    <x v="25"/>
    <n v="10"/>
    <x v="63"/>
    <x v="0"/>
    <x v="63"/>
    <x v="0"/>
    <n v="216500"/>
    <s v="BeforeNoon"/>
    <n v="5"/>
    <n v="12"/>
    <x v="24"/>
  </r>
  <r>
    <x v="25"/>
    <n v="10"/>
    <x v="63"/>
    <x v="0"/>
    <x v="63"/>
    <x v="1"/>
    <n v="521400"/>
    <s v="BeforeNoon"/>
    <n v="36"/>
    <n v="85"/>
    <x v="170"/>
  </r>
  <r>
    <x v="25"/>
    <n v="10"/>
    <x v="64"/>
    <x v="0"/>
    <x v="64"/>
    <x v="0"/>
    <n v="111000"/>
    <s v="BeforeNoon"/>
    <n v="10"/>
    <n v="12"/>
    <x v="130"/>
  </r>
  <r>
    <x v="25"/>
    <n v="10"/>
    <x v="64"/>
    <x v="0"/>
    <x v="64"/>
    <x v="1"/>
    <n v="275400"/>
    <s v="BeforeNoon"/>
    <n v="74"/>
    <n v="85"/>
    <x v="290"/>
  </r>
  <r>
    <x v="25"/>
    <n v="10"/>
    <x v="65"/>
    <x v="0"/>
    <x v="65"/>
    <x v="0"/>
    <n v="774400"/>
    <s v="BeforeNoon"/>
    <n v="11"/>
    <n v="12"/>
    <x v="138"/>
  </r>
  <r>
    <x v="25"/>
    <n v="10"/>
    <x v="65"/>
    <x v="0"/>
    <x v="65"/>
    <x v="1"/>
    <n v="1325200"/>
    <s v="BeforeNoon"/>
    <n v="56"/>
    <n v="85"/>
    <x v="178"/>
  </r>
  <r>
    <x v="25"/>
    <n v="10"/>
    <x v="66"/>
    <x v="7"/>
    <x v="66"/>
    <x v="0"/>
    <n v="473000"/>
    <s v="BeforeNoon"/>
    <n v="22"/>
    <n v="28"/>
    <x v="198"/>
  </r>
  <r>
    <x v="25"/>
    <n v="10"/>
    <x v="66"/>
    <x v="7"/>
    <x v="66"/>
    <x v="1"/>
    <n v="805500"/>
    <s v="BeforeNoon"/>
    <n v="111"/>
    <n v="142"/>
    <x v="470"/>
  </r>
  <r>
    <x v="25"/>
    <n v="10"/>
    <x v="67"/>
    <x v="3"/>
    <x v="67"/>
    <x v="0"/>
    <n v="392000"/>
    <s v="BeforeNoon"/>
    <n v="16"/>
    <n v="30"/>
    <x v="173"/>
  </r>
  <r>
    <x v="25"/>
    <n v="10"/>
    <x v="67"/>
    <x v="3"/>
    <x v="67"/>
    <x v="1"/>
    <n v="897800"/>
    <s v="BeforeNoon"/>
    <n v="109"/>
    <n v="192"/>
    <x v="632"/>
  </r>
  <r>
    <x v="25"/>
    <n v="10"/>
    <x v="68"/>
    <x v="7"/>
    <x v="68"/>
    <x v="0"/>
    <n v="470000"/>
    <s v="BeforeNoon"/>
    <n v="25"/>
    <n v="28"/>
    <x v="529"/>
  </r>
  <r>
    <x v="25"/>
    <n v="10"/>
    <x v="68"/>
    <x v="7"/>
    <x v="68"/>
    <x v="1"/>
    <n v="768900"/>
    <s v="BeforeNoon"/>
    <n v="121"/>
    <n v="142"/>
    <x v="530"/>
  </r>
  <r>
    <x v="25"/>
    <n v="10"/>
    <x v="69"/>
    <x v="0"/>
    <x v="69"/>
    <x v="0"/>
    <n v="393600"/>
    <s v="BeforeNoon"/>
    <n v="12"/>
    <n v="12"/>
    <x v="72"/>
  </r>
  <r>
    <x v="25"/>
    <n v="10"/>
    <x v="69"/>
    <x v="0"/>
    <x v="69"/>
    <x v="1"/>
    <n v="910200"/>
    <s v="BeforeNoon"/>
    <n v="83"/>
    <n v="85"/>
    <x v="316"/>
  </r>
  <r>
    <x v="25"/>
    <n v="10"/>
    <x v="70"/>
    <x v="0"/>
    <x v="70"/>
    <x v="0"/>
    <n v="557600"/>
    <s v="BeforeNoon"/>
    <n v="8"/>
    <n v="12"/>
    <x v="58"/>
  </r>
  <r>
    <x v="25"/>
    <n v="10"/>
    <x v="70"/>
    <x v="0"/>
    <x v="70"/>
    <x v="1"/>
    <n v="860800"/>
    <s v="BeforeNoon"/>
    <n v="37"/>
    <n v="85"/>
    <x v="154"/>
  </r>
  <r>
    <x v="25"/>
    <n v="10"/>
    <x v="71"/>
    <x v="0"/>
    <x v="71"/>
    <x v="0"/>
    <n v="562100"/>
    <s v="BeforeNoon"/>
    <n v="11"/>
    <n v="12"/>
    <x v="138"/>
  </r>
  <r>
    <x v="25"/>
    <n v="10"/>
    <x v="71"/>
    <x v="0"/>
    <x v="71"/>
    <x v="1"/>
    <n v="1281800"/>
    <s v="BeforeNoon"/>
    <n v="75"/>
    <n v="85"/>
    <x v="245"/>
  </r>
  <r>
    <x v="25"/>
    <n v="10"/>
    <x v="72"/>
    <x v="2"/>
    <x v="72"/>
    <x v="1"/>
    <n v="127500"/>
    <s v="BeforeNoon"/>
    <n v="17"/>
    <n v="50"/>
    <x v="116"/>
  </r>
  <r>
    <x v="25"/>
    <n v="10"/>
    <x v="314"/>
    <x v="2"/>
    <x v="308"/>
    <x v="1"/>
    <n v="668600"/>
    <s v="BeforeNoon"/>
    <n v="43"/>
    <n v="50"/>
    <x v="157"/>
  </r>
  <r>
    <x v="25"/>
    <n v="10"/>
    <x v="315"/>
    <x v="2"/>
    <x v="309"/>
    <x v="1"/>
    <n v="141200"/>
    <s v="BeforeNoon"/>
    <n v="39"/>
    <n v="50"/>
    <x v="244"/>
  </r>
  <r>
    <x v="25"/>
    <n v="10"/>
    <x v="405"/>
    <x v="2"/>
    <x v="394"/>
    <x v="1"/>
    <n v="145200"/>
    <s v="BeforeNoon"/>
    <n v="40"/>
    <n v="50"/>
    <x v="217"/>
  </r>
  <r>
    <x v="25"/>
    <n v="10"/>
    <x v="74"/>
    <x v="0"/>
    <x v="74"/>
    <x v="0"/>
    <n v="37800"/>
    <s v="BeforeNoon"/>
    <n v="3"/>
    <n v="12"/>
    <x v="89"/>
  </r>
  <r>
    <x v="25"/>
    <n v="10"/>
    <x v="74"/>
    <x v="0"/>
    <x v="74"/>
    <x v="1"/>
    <n v="92800"/>
    <s v="BeforeNoon"/>
    <n v="22"/>
    <n v="85"/>
    <x v="50"/>
  </r>
  <r>
    <x v="25"/>
    <n v="10"/>
    <x v="316"/>
    <x v="4"/>
    <x v="310"/>
    <x v="1"/>
    <n v="39000"/>
    <s v="BeforeNoon"/>
    <n v="10"/>
    <n v="12"/>
    <x v="130"/>
  </r>
  <r>
    <x v="25"/>
    <n v="10"/>
    <x v="75"/>
    <x v="7"/>
    <x v="75"/>
    <x v="0"/>
    <n v="504000"/>
    <s v="BeforeNoon"/>
    <n v="28"/>
    <n v="28"/>
    <x v="72"/>
  </r>
  <r>
    <x v="25"/>
    <n v="10"/>
    <x v="75"/>
    <x v="7"/>
    <x v="75"/>
    <x v="1"/>
    <n v="859200"/>
    <s v="BeforeNoon"/>
    <n v="142"/>
    <n v="142"/>
    <x v="72"/>
  </r>
  <r>
    <x v="25"/>
    <n v="10"/>
    <x v="317"/>
    <x v="1"/>
    <x v="311"/>
    <x v="0"/>
    <n v="1588500"/>
    <s v="BeforeNoon"/>
    <n v="15"/>
    <n v="20"/>
    <x v="92"/>
  </r>
  <r>
    <x v="25"/>
    <n v="10"/>
    <x v="317"/>
    <x v="1"/>
    <x v="311"/>
    <x v="1"/>
    <n v="3155700"/>
    <s v="BeforeNoon"/>
    <n v="89"/>
    <n v="96"/>
    <x v="617"/>
  </r>
  <r>
    <x v="25"/>
    <n v="10"/>
    <x v="77"/>
    <x v="3"/>
    <x v="77"/>
    <x v="0"/>
    <n v="550800"/>
    <s v="BeforeNoon"/>
    <n v="18"/>
    <n v="30"/>
    <x v="41"/>
  </r>
  <r>
    <x v="25"/>
    <n v="10"/>
    <x v="77"/>
    <x v="3"/>
    <x v="77"/>
    <x v="1"/>
    <n v="1293200"/>
    <s v="BeforeNoon"/>
    <n v="126"/>
    <n v="192"/>
    <x v="684"/>
  </r>
  <r>
    <x v="25"/>
    <n v="10"/>
    <x v="432"/>
    <x v="2"/>
    <x v="416"/>
    <x v="1"/>
    <n v="177700"/>
    <s v="BeforeNoon"/>
    <n v="10"/>
    <n v="50"/>
    <x v="26"/>
  </r>
  <r>
    <x v="25"/>
    <n v="10"/>
    <x v="78"/>
    <x v="3"/>
    <x v="78"/>
    <x v="0"/>
    <n v="741300"/>
    <s v="BeforeNoon"/>
    <n v="21"/>
    <n v="30"/>
    <x v="242"/>
  </r>
  <r>
    <x v="25"/>
    <n v="10"/>
    <x v="78"/>
    <x v="3"/>
    <x v="78"/>
    <x v="1"/>
    <n v="1646800"/>
    <s v="BeforeNoon"/>
    <n v="139"/>
    <n v="192"/>
    <x v="597"/>
  </r>
  <r>
    <x v="25"/>
    <n v="10"/>
    <x v="79"/>
    <x v="1"/>
    <x v="79"/>
    <x v="0"/>
    <n v="1596800"/>
    <s v="BeforeNoon"/>
    <n v="16"/>
    <n v="20"/>
    <x v="217"/>
  </r>
  <r>
    <x v="25"/>
    <n v="10"/>
    <x v="79"/>
    <x v="1"/>
    <x v="79"/>
    <x v="1"/>
    <n v="3076800"/>
    <s v="BeforeNoon"/>
    <n v="92"/>
    <n v="96"/>
    <x v="578"/>
  </r>
  <r>
    <x v="25"/>
    <n v="10"/>
    <x v="441"/>
    <x v="4"/>
    <x v="425"/>
    <x v="1"/>
    <n v="9900"/>
    <s v="BeforeNoon"/>
    <n v="1"/>
    <n v="12"/>
    <x v="47"/>
  </r>
  <r>
    <x v="25"/>
    <n v="10"/>
    <x v="80"/>
    <x v="2"/>
    <x v="80"/>
    <x v="1"/>
    <n v="389200"/>
    <s v="BeforeNoon"/>
    <n v="31"/>
    <n v="50"/>
    <x v="234"/>
  </r>
  <r>
    <x v="25"/>
    <n v="10"/>
    <x v="81"/>
    <x v="2"/>
    <x v="81"/>
    <x v="1"/>
    <n v="114000"/>
    <s v="BeforeNoon"/>
    <n v="17"/>
    <n v="50"/>
    <x v="116"/>
  </r>
  <r>
    <x v="25"/>
    <n v="10"/>
    <x v="82"/>
    <x v="2"/>
    <x v="82"/>
    <x v="1"/>
    <n v="128400"/>
    <s v="BeforeNoon"/>
    <n v="13"/>
    <n v="50"/>
    <x v="46"/>
  </r>
  <r>
    <x v="25"/>
    <n v="10"/>
    <x v="83"/>
    <x v="2"/>
    <x v="83"/>
    <x v="1"/>
    <n v="978400"/>
    <s v="BeforeNoon"/>
    <n v="43"/>
    <n v="50"/>
    <x v="157"/>
  </r>
  <r>
    <x v="25"/>
    <n v="10"/>
    <x v="318"/>
    <x v="2"/>
    <x v="312"/>
    <x v="1"/>
    <n v="310200"/>
    <s v="BeforeNoon"/>
    <n v="38"/>
    <n v="50"/>
    <x v="382"/>
  </r>
  <r>
    <x v="25"/>
    <n v="10"/>
    <x v="84"/>
    <x v="1"/>
    <x v="84"/>
    <x v="0"/>
    <n v="2391600"/>
    <s v="BeforeNoon"/>
    <n v="12"/>
    <n v="20"/>
    <x v="41"/>
  </r>
  <r>
    <x v="25"/>
    <n v="10"/>
    <x v="84"/>
    <x v="1"/>
    <x v="84"/>
    <x v="1"/>
    <n v="3399800"/>
    <s v="BeforeNoon"/>
    <n v="51"/>
    <n v="96"/>
    <x v="455"/>
  </r>
  <r>
    <x v="25"/>
    <n v="11"/>
    <x v="406"/>
    <x v="4"/>
    <x v="29"/>
    <x v="1"/>
    <n v="10600"/>
    <s v="BeforeNoon"/>
    <n v="2"/>
    <n v="12"/>
    <x v="10"/>
  </r>
  <r>
    <x v="25"/>
    <n v="11"/>
    <x v="85"/>
    <x v="2"/>
    <x v="85"/>
    <x v="1"/>
    <n v="219000"/>
    <s v="BeforeNoon"/>
    <n v="15"/>
    <n v="50"/>
    <x v="28"/>
  </r>
  <r>
    <x v="25"/>
    <n v="11"/>
    <x v="86"/>
    <x v="2"/>
    <x v="86"/>
    <x v="1"/>
    <n v="283600"/>
    <s v="BeforeNoon"/>
    <n v="39"/>
    <n v="50"/>
    <x v="244"/>
  </r>
  <r>
    <x v="25"/>
    <n v="11"/>
    <x v="319"/>
    <x v="2"/>
    <x v="313"/>
    <x v="1"/>
    <n v="423000"/>
    <s v="BeforeNoon"/>
    <n v="27"/>
    <n v="50"/>
    <x v="213"/>
  </r>
  <r>
    <x v="25"/>
    <n v="11"/>
    <x v="87"/>
    <x v="0"/>
    <x v="87"/>
    <x v="0"/>
    <n v="860000"/>
    <s v="BeforeNoon"/>
    <n v="10"/>
    <n v="12"/>
    <x v="130"/>
  </r>
  <r>
    <x v="25"/>
    <n v="11"/>
    <x v="87"/>
    <x v="0"/>
    <x v="87"/>
    <x v="1"/>
    <n v="2080400"/>
    <s v="BeforeNoon"/>
    <n v="72"/>
    <n v="85"/>
    <x v="341"/>
  </r>
  <r>
    <x v="25"/>
    <n v="11"/>
    <x v="88"/>
    <x v="2"/>
    <x v="88"/>
    <x v="1"/>
    <n v="218600"/>
    <s v="BeforeNoon"/>
    <n v="11"/>
    <n v="50"/>
    <x v="55"/>
  </r>
  <r>
    <x v="25"/>
    <n v="11"/>
    <x v="89"/>
    <x v="2"/>
    <x v="89"/>
    <x v="1"/>
    <n v="313300"/>
    <s v="BeforeNoon"/>
    <n v="24"/>
    <n v="50"/>
    <x v="226"/>
  </r>
  <r>
    <x v="25"/>
    <n v="11"/>
    <x v="90"/>
    <x v="2"/>
    <x v="90"/>
    <x v="1"/>
    <n v="75700"/>
    <s v="BeforeNoon"/>
    <n v="10"/>
    <n v="50"/>
    <x v="26"/>
  </r>
  <r>
    <x v="25"/>
    <n v="11"/>
    <x v="91"/>
    <x v="2"/>
    <x v="91"/>
    <x v="1"/>
    <n v="385700"/>
    <s v="BeforeNoon"/>
    <n v="19"/>
    <n v="50"/>
    <x v="129"/>
  </r>
  <r>
    <x v="25"/>
    <n v="11"/>
    <x v="92"/>
    <x v="6"/>
    <x v="92"/>
    <x v="0"/>
    <n v="272300"/>
    <s v="BeforeNoon"/>
    <n v="7"/>
    <n v="12"/>
    <x v="18"/>
  </r>
  <r>
    <x v="25"/>
    <n v="11"/>
    <x v="92"/>
    <x v="6"/>
    <x v="92"/>
    <x v="1"/>
    <n v="941200"/>
    <s v="BeforeNoon"/>
    <n v="72"/>
    <n v="118"/>
    <x v="482"/>
  </r>
  <r>
    <x v="25"/>
    <n v="11"/>
    <x v="93"/>
    <x v="5"/>
    <x v="93"/>
    <x v="0"/>
    <n v="2176200"/>
    <s v="BeforeNoon"/>
    <n v="26"/>
    <n v="30"/>
    <x v="237"/>
  </r>
  <r>
    <x v="25"/>
    <n v="11"/>
    <x v="93"/>
    <x v="5"/>
    <x v="93"/>
    <x v="2"/>
    <n v="1706400"/>
    <s v="BeforeNoon"/>
    <n v="36"/>
    <n v="48"/>
    <x v="92"/>
  </r>
  <r>
    <x v="25"/>
    <n v="11"/>
    <x v="93"/>
    <x v="5"/>
    <x v="93"/>
    <x v="1"/>
    <n v="7399200"/>
    <s v="BeforeNoon"/>
    <n v="264"/>
    <n v="324"/>
    <x v="732"/>
  </r>
  <r>
    <x v="25"/>
    <n v="11"/>
    <x v="94"/>
    <x v="5"/>
    <x v="94"/>
    <x v="0"/>
    <n v="2008800"/>
    <s v="BeforeNoon"/>
    <n v="24"/>
    <n v="30"/>
    <x v="217"/>
  </r>
  <r>
    <x v="25"/>
    <n v="11"/>
    <x v="94"/>
    <x v="5"/>
    <x v="94"/>
    <x v="2"/>
    <n v="2038200"/>
    <s v="BeforeNoon"/>
    <n v="43"/>
    <n v="48"/>
    <x v="590"/>
  </r>
  <r>
    <x v="25"/>
    <n v="11"/>
    <x v="94"/>
    <x v="5"/>
    <x v="94"/>
    <x v="1"/>
    <n v="7309900"/>
    <s v="BeforeNoon"/>
    <n v="261"/>
    <n v="324"/>
    <x v="559"/>
  </r>
  <r>
    <x v="25"/>
    <n v="11"/>
    <x v="366"/>
    <x v="7"/>
    <x v="39"/>
    <x v="0"/>
    <n v="131600"/>
    <s v="BeforeNoon"/>
    <n v="7"/>
    <n v="28"/>
    <x v="89"/>
  </r>
  <r>
    <x v="25"/>
    <n v="11"/>
    <x v="366"/>
    <x v="7"/>
    <x v="39"/>
    <x v="1"/>
    <n v="284700"/>
    <s v="BeforeNoon"/>
    <n v="45"/>
    <n v="142"/>
    <x v="435"/>
  </r>
  <r>
    <x v="25"/>
    <n v="11"/>
    <x v="396"/>
    <x v="7"/>
    <x v="68"/>
    <x v="1"/>
    <n v="18900"/>
    <s v="BeforeNoon"/>
    <n v="3"/>
    <n v="142"/>
    <x v="134"/>
  </r>
  <r>
    <x v="25"/>
    <n v="11"/>
    <x v="95"/>
    <x v="2"/>
    <x v="95"/>
    <x v="1"/>
    <n v="291800"/>
    <s v="BeforeNoon"/>
    <n v="44"/>
    <n v="50"/>
    <x v="351"/>
  </r>
  <r>
    <x v="25"/>
    <n v="11"/>
    <x v="367"/>
    <x v="2"/>
    <x v="360"/>
    <x v="1"/>
    <n v="334100"/>
    <s v="BeforeNoon"/>
    <n v="26"/>
    <n v="50"/>
    <x v="156"/>
  </r>
  <r>
    <x v="25"/>
    <n v="11"/>
    <x v="96"/>
    <x v="5"/>
    <x v="96"/>
    <x v="0"/>
    <n v="1764000"/>
    <s v="BeforeNoon"/>
    <n v="21"/>
    <n v="30"/>
    <x v="242"/>
  </r>
  <r>
    <x v="25"/>
    <n v="11"/>
    <x v="96"/>
    <x v="5"/>
    <x v="96"/>
    <x v="2"/>
    <n v="1761200"/>
    <s v="BeforeNoon"/>
    <n v="37"/>
    <n v="48"/>
    <x v="431"/>
  </r>
  <r>
    <x v="25"/>
    <n v="11"/>
    <x v="96"/>
    <x v="5"/>
    <x v="96"/>
    <x v="1"/>
    <n v="6627600"/>
    <s v="BeforeNoon"/>
    <n v="236"/>
    <n v="324"/>
    <x v="681"/>
  </r>
  <r>
    <x v="25"/>
    <n v="11"/>
    <x v="97"/>
    <x v="0"/>
    <x v="97"/>
    <x v="0"/>
    <n v="418200"/>
    <s v="BeforeNoon"/>
    <n v="6"/>
    <n v="12"/>
    <x v="12"/>
  </r>
  <r>
    <x v="25"/>
    <n v="11"/>
    <x v="97"/>
    <x v="0"/>
    <x v="97"/>
    <x v="1"/>
    <n v="956000"/>
    <s v="BeforeNoon"/>
    <n v="41"/>
    <n v="85"/>
    <x v="111"/>
  </r>
  <r>
    <x v="25"/>
    <n v="11"/>
    <x v="98"/>
    <x v="4"/>
    <x v="98"/>
    <x v="1"/>
    <n v="81900"/>
    <s v="BeforeNoon"/>
    <n v="7"/>
    <n v="12"/>
    <x v="18"/>
  </r>
  <r>
    <x v="25"/>
    <n v="11"/>
    <x v="99"/>
    <x v="0"/>
    <x v="99"/>
    <x v="0"/>
    <n v="184800"/>
    <s v="BeforeNoon"/>
    <n v="7"/>
    <n v="12"/>
    <x v="18"/>
  </r>
  <r>
    <x v="25"/>
    <n v="11"/>
    <x v="99"/>
    <x v="0"/>
    <x v="99"/>
    <x v="1"/>
    <n v="397800"/>
    <s v="BeforeNoon"/>
    <n v="45"/>
    <n v="85"/>
    <x v="125"/>
  </r>
  <r>
    <x v="25"/>
    <n v="11"/>
    <x v="320"/>
    <x v="0"/>
    <x v="314"/>
    <x v="0"/>
    <n v="551700"/>
    <s v="BeforeNoon"/>
    <n v="9"/>
    <n v="12"/>
    <x v="92"/>
  </r>
  <r>
    <x v="25"/>
    <n v="11"/>
    <x v="320"/>
    <x v="0"/>
    <x v="314"/>
    <x v="1"/>
    <n v="1540500"/>
    <s v="BeforeNoon"/>
    <n v="75"/>
    <n v="85"/>
    <x v="245"/>
  </r>
  <r>
    <x v="25"/>
    <n v="11"/>
    <x v="321"/>
    <x v="0"/>
    <x v="315"/>
    <x v="0"/>
    <n v="185000"/>
    <s v="BeforeNoon"/>
    <n v="10"/>
    <n v="12"/>
    <x v="130"/>
  </r>
  <r>
    <x v="25"/>
    <n v="11"/>
    <x v="321"/>
    <x v="0"/>
    <x v="315"/>
    <x v="1"/>
    <n v="461200"/>
    <s v="BeforeNoon"/>
    <n v="74"/>
    <n v="85"/>
    <x v="290"/>
  </r>
  <r>
    <x v="25"/>
    <n v="11"/>
    <x v="322"/>
    <x v="0"/>
    <x v="316"/>
    <x v="0"/>
    <n v="117600"/>
    <s v="BeforeNoon"/>
    <n v="12"/>
    <n v="12"/>
    <x v="72"/>
  </r>
  <r>
    <x v="25"/>
    <n v="11"/>
    <x v="322"/>
    <x v="0"/>
    <x v="316"/>
    <x v="1"/>
    <n v="275400"/>
    <s v="BeforeNoon"/>
    <n v="83"/>
    <n v="85"/>
    <x v="316"/>
  </r>
  <r>
    <x v="25"/>
    <n v="11"/>
    <x v="407"/>
    <x v="3"/>
    <x v="395"/>
    <x v="0"/>
    <n v="473200"/>
    <s v="BeforeNoon"/>
    <n v="13"/>
    <n v="30"/>
    <x v="90"/>
  </r>
  <r>
    <x v="25"/>
    <n v="11"/>
    <x v="407"/>
    <x v="3"/>
    <x v="395"/>
    <x v="1"/>
    <n v="1041900"/>
    <s v="BeforeNoon"/>
    <n v="86"/>
    <n v="192"/>
    <x v="374"/>
  </r>
  <r>
    <x v="25"/>
    <n v="11"/>
    <x v="100"/>
    <x v="2"/>
    <x v="100"/>
    <x v="1"/>
    <n v="122200"/>
    <s v="BeforeNoon"/>
    <n v="7"/>
    <n v="50"/>
    <x v="27"/>
  </r>
  <r>
    <x v="25"/>
    <n v="11"/>
    <x v="323"/>
    <x v="0"/>
    <x v="317"/>
    <x v="0"/>
    <n v="514800"/>
    <s v="BeforeNoon"/>
    <n v="9"/>
    <n v="12"/>
    <x v="92"/>
  </r>
  <r>
    <x v="25"/>
    <n v="11"/>
    <x v="323"/>
    <x v="0"/>
    <x v="317"/>
    <x v="1"/>
    <n v="1188000"/>
    <s v="BeforeNoon"/>
    <n v="62"/>
    <n v="85"/>
    <x v="321"/>
  </r>
  <r>
    <x v="25"/>
    <n v="11"/>
    <x v="102"/>
    <x v="7"/>
    <x v="102"/>
    <x v="0"/>
    <n v="460000"/>
    <s v="BeforeNoon"/>
    <n v="23"/>
    <n v="28"/>
    <x v="335"/>
  </r>
  <r>
    <x v="25"/>
    <n v="11"/>
    <x v="102"/>
    <x v="7"/>
    <x v="102"/>
    <x v="1"/>
    <n v="743000"/>
    <s v="BeforeNoon"/>
    <n v="110"/>
    <n v="142"/>
    <x v="378"/>
  </r>
  <r>
    <x v="25"/>
    <n v="11"/>
    <x v="103"/>
    <x v="5"/>
    <x v="103"/>
    <x v="0"/>
    <n v="770000"/>
    <s v="BeforeNoon"/>
    <n v="22"/>
    <n v="30"/>
    <x v="307"/>
  </r>
  <r>
    <x v="25"/>
    <n v="11"/>
    <x v="103"/>
    <x v="5"/>
    <x v="103"/>
    <x v="2"/>
    <n v="597000"/>
    <s v="BeforeNoon"/>
    <n v="30"/>
    <n v="48"/>
    <x v="162"/>
  </r>
  <r>
    <x v="25"/>
    <n v="11"/>
    <x v="103"/>
    <x v="5"/>
    <x v="103"/>
    <x v="1"/>
    <n v="2748800"/>
    <s v="BeforeNoon"/>
    <n v="234"/>
    <n v="324"/>
    <x v="733"/>
  </r>
  <r>
    <x v="25"/>
    <n v="11"/>
    <x v="104"/>
    <x v="4"/>
    <x v="104"/>
    <x v="1"/>
    <n v="68000"/>
    <s v="BeforeNoon"/>
    <n v="10"/>
    <n v="12"/>
    <x v="130"/>
  </r>
  <r>
    <x v="25"/>
    <n v="11"/>
    <x v="324"/>
    <x v="0"/>
    <x v="318"/>
    <x v="0"/>
    <n v="88900"/>
    <s v="BeforeNoon"/>
    <n v="7"/>
    <n v="12"/>
    <x v="18"/>
  </r>
  <r>
    <x v="25"/>
    <n v="11"/>
    <x v="324"/>
    <x v="0"/>
    <x v="318"/>
    <x v="1"/>
    <n v="164800"/>
    <s v="BeforeNoon"/>
    <n v="39"/>
    <n v="85"/>
    <x v="19"/>
  </r>
  <r>
    <x v="25"/>
    <n v="11"/>
    <x v="325"/>
    <x v="4"/>
    <x v="319"/>
    <x v="1"/>
    <n v="88000"/>
    <s v="BeforeNoon"/>
    <n v="8"/>
    <n v="12"/>
    <x v="58"/>
  </r>
  <r>
    <x v="25"/>
    <n v="11"/>
    <x v="105"/>
    <x v="6"/>
    <x v="105"/>
    <x v="0"/>
    <n v="192000"/>
    <s v="BeforeNoon"/>
    <n v="6"/>
    <n v="12"/>
    <x v="12"/>
  </r>
  <r>
    <x v="25"/>
    <n v="11"/>
    <x v="105"/>
    <x v="6"/>
    <x v="105"/>
    <x v="1"/>
    <n v="894100"/>
    <s v="BeforeNoon"/>
    <n v="83"/>
    <n v="118"/>
    <x v="734"/>
  </r>
  <r>
    <x v="25"/>
    <n v="11"/>
    <x v="381"/>
    <x v="4"/>
    <x v="374"/>
    <x v="1"/>
    <n v="13200"/>
    <s v="BeforeNoon"/>
    <n v="4"/>
    <n v="12"/>
    <x v="0"/>
  </r>
  <r>
    <x v="25"/>
    <n v="11"/>
    <x v="106"/>
    <x v="0"/>
    <x v="106"/>
    <x v="0"/>
    <n v="584400"/>
    <s v="BeforeNoon"/>
    <n v="12"/>
    <n v="12"/>
    <x v="72"/>
  </r>
  <r>
    <x v="25"/>
    <n v="11"/>
    <x v="106"/>
    <x v="0"/>
    <x v="106"/>
    <x v="1"/>
    <n v="1385500"/>
    <s v="BeforeNoon"/>
    <n v="85"/>
    <n v="85"/>
    <x v="72"/>
  </r>
  <r>
    <x v="25"/>
    <n v="11"/>
    <x v="107"/>
    <x v="2"/>
    <x v="107"/>
    <x v="1"/>
    <n v="610000"/>
    <s v="BeforeNoon"/>
    <n v="40"/>
    <n v="50"/>
    <x v="217"/>
  </r>
  <r>
    <x v="25"/>
    <n v="11"/>
    <x v="326"/>
    <x v="2"/>
    <x v="320"/>
    <x v="1"/>
    <n v="745500"/>
    <s v="BeforeNoon"/>
    <n v="30"/>
    <n v="50"/>
    <x v="41"/>
  </r>
  <r>
    <x v="25"/>
    <n v="11"/>
    <x v="397"/>
    <x v="2"/>
    <x v="388"/>
    <x v="1"/>
    <n v="944800"/>
    <s v="BeforeNoon"/>
    <n v="38"/>
    <n v="50"/>
    <x v="382"/>
  </r>
  <r>
    <x v="25"/>
    <n v="11"/>
    <x v="444"/>
    <x v="4"/>
    <x v="428"/>
    <x v="1"/>
    <n v="22600"/>
    <s v="BeforeNoon"/>
    <n v="2"/>
    <n v="12"/>
    <x v="10"/>
  </r>
  <r>
    <x v="25"/>
    <n v="11"/>
    <x v="424"/>
    <x v="4"/>
    <x v="409"/>
    <x v="1"/>
    <n v="16800"/>
    <s v="BeforeNoon"/>
    <n v="2"/>
    <n v="12"/>
    <x v="10"/>
  </r>
  <r>
    <x v="25"/>
    <n v="11"/>
    <x v="327"/>
    <x v="2"/>
    <x v="321"/>
    <x v="1"/>
    <n v="568300"/>
    <s v="BeforeNoon"/>
    <n v="31"/>
    <n v="50"/>
    <x v="234"/>
  </r>
  <r>
    <x v="25"/>
    <n v="11"/>
    <x v="398"/>
    <x v="2"/>
    <x v="389"/>
    <x v="1"/>
    <n v="271200"/>
    <s v="BeforeNoon"/>
    <n v="39"/>
    <n v="50"/>
    <x v="244"/>
  </r>
  <r>
    <x v="25"/>
    <n v="11"/>
    <x v="108"/>
    <x v="2"/>
    <x v="108"/>
    <x v="1"/>
    <n v="189200"/>
    <s v="BeforeNoon"/>
    <n v="19"/>
    <n v="50"/>
    <x v="129"/>
  </r>
  <r>
    <x v="25"/>
    <n v="11"/>
    <x v="399"/>
    <x v="2"/>
    <x v="390"/>
    <x v="1"/>
    <n v="115900"/>
    <s v="BeforeNoon"/>
    <n v="26"/>
    <n v="50"/>
    <x v="156"/>
  </r>
  <r>
    <x v="25"/>
    <n v="11"/>
    <x v="109"/>
    <x v="2"/>
    <x v="109"/>
    <x v="1"/>
    <n v="664500"/>
    <s v="BeforeNoon"/>
    <n v="44"/>
    <n v="50"/>
    <x v="351"/>
  </r>
  <r>
    <x v="25"/>
    <n v="11"/>
    <x v="328"/>
    <x v="0"/>
    <x v="322"/>
    <x v="0"/>
    <n v="366100"/>
    <s v="BeforeNoon"/>
    <n v="7"/>
    <n v="12"/>
    <x v="18"/>
  </r>
  <r>
    <x v="25"/>
    <n v="11"/>
    <x v="328"/>
    <x v="0"/>
    <x v="322"/>
    <x v="1"/>
    <n v="786600"/>
    <s v="BeforeNoon"/>
    <n v="45"/>
    <n v="85"/>
    <x v="125"/>
  </r>
  <r>
    <x v="25"/>
    <n v="11"/>
    <x v="110"/>
    <x v="2"/>
    <x v="110"/>
    <x v="1"/>
    <n v="334500"/>
    <s v="BeforeNoon"/>
    <n v="41"/>
    <n v="50"/>
    <x v="206"/>
  </r>
  <r>
    <x v="25"/>
    <n v="12"/>
    <x v="329"/>
    <x v="4"/>
    <x v="323"/>
    <x v="1"/>
    <n v="49700"/>
    <s v="AfterNoon"/>
    <n v="7"/>
    <n v="12"/>
    <x v="18"/>
  </r>
  <r>
    <x v="25"/>
    <n v="12"/>
    <x v="330"/>
    <x v="1"/>
    <x v="324"/>
    <x v="0"/>
    <n v="532800"/>
    <s v="AfterNoon"/>
    <n v="4"/>
    <n v="20"/>
    <x v="26"/>
  </r>
  <r>
    <x v="25"/>
    <n v="12"/>
    <x v="330"/>
    <x v="1"/>
    <x v="324"/>
    <x v="1"/>
    <n v="754800"/>
    <s v="AfterNoon"/>
    <n v="17"/>
    <n v="96"/>
    <x v="8"/>
  </r>
  <r>
    <x v="25"/>
    <n v="12"/>
    <x v="111"/>
    <x v="2"/>
    <x v="111"/>
    <x v="1"/>
    <n v="263800"/>
    <s v="AfterNoon"/>
    <n v="21"/>
    <n v="50"/>
    <x v="119"/>
  </r>
  <r>
    <x v="25"/>
    <n v="12"/>
    <x v="331"/>
    <x v="4"/>
    <x v="325"/>
    <x v="1"/>
    <n v="53900"/>
    <s v="AfterNoon"/>
    <n v="11"/>
    <n v="12"/>
    <x v="138"/>
  </r>
  <r>
    <x v="25"/>
    <n v="12"/>
    <x v="112"/>
    <x v="2"/>
    <x v="112"/>
    <x v="1"/>
    <n v="118500"/>
    <s v="AfterNoon"/>
    <n v="11"/>
    <n v="50"/>
    <x v="55"/>
  </r>
  <r>
    <x v="25"/>
    <n v="12"/>
    <x v="369"/>
    <x v="0"/>
    <x v="362"/>
    <x v="0"/>
    <n v="781200"/>
    <s v="AfterNoon"/>
    <n v="9"/>
    <n v="12"/>
    <x v="92"/>
  </r>
  <r>
    <x v="25"/>
    <n v="12"/>
    <x v="369"/>
    <x v="0"/>
    <x v="362"/>
    <x v="1"/>
    <n v="1421900"/>
    <s v="AfterNoon"/>
    <n v="49"/>
    <n v="85"/>
    <x v="276"/>
  </r>
  <r>
    <x v="25"/>
    <n v="12"/>
    <x v="113"/>
    <x v="0"/>
    <x v="113"/>
    <x v="0"/>
    <n v="44200"/>
    <s v="AfterNoon"/>
    <n v="1"/>
    <n v="12"/>
    <x v="47"/>
  </r>
  <r>
    <x v="25"/>
    <n v="12"/>
    <x v="113"/>
    <x v="0"/>
    <x v="113"/>
    <x v="1"/>
    <n v="176400"/>
    <s v="AfterNoon"/>
    <n v="12"/>
    <n v="85"/>
    <x v="121"/>
  </r>
  <r>
    <x v="25"/>
    <n v="12"/>
    <x v="114"/>
    <x v="2"/>
    <x v="114"/>
    <x v="1"/>
    <n v="155000"/>
    <s v="AfterNoon"/>
    <n v="10"/>
    <n v="50"/>
    <x v="26"/>
  </r>
  <r>
    <x v="25"/>
    <n v="12"/>
    <x v="115"/>
    <x v="0"/>
    <x v="115"/>
    <x v="0"/>
    <n v="363000"/>
    <s v="AfterNoon"/>
    <n v="11"/>
    <n v="12"/>
    <x v="138"/>
  </r>
  <r>
    <x v="25"/>
    <n v="12"/>
    <x v="115"/>
    <x v="0"/>
    <x v="115"/>
    <x v="1"/>
    <n v="852500"/>
    <s v="AfterNoon"/>
    <n v="77"/>
    <n v="85"/>
    <x v="471"/>
  </r>
  <r>
    <x v="25"/>
    <n v="12"/>
    <x v="116"/>
    <x v="3"/>
    <x v="116"/>
    <x v="0"/>
    <n v="386200"/>
    <s v="AfterNoon"/>
    <n v="2"/>
    <n v="30"/>
    <x v="7"/>
  </r>
  <r>
    <x v="25"/>
    <n v="12"/>
    <x v="116"/>
    <x v="3"/>
    <x v="116"/>
    <x v="1"/>
    <n v="2511600"/>
    <s v="AfterNoon"/>
    <n v="39"/>
    <n v="192"/>
    <x v="698"/>
  </r>
  <r>
    <x v="25"/>
    <n v="12"/>
    <x v="117"/>
    <x v="4"/>
    <x v="117"/>
    <x v="1"/>
    <n v="31500"/>
    <s v="AfterNoon"/>
    <n v="5"/>
    <n v="12"/>
    <x v="24"/>
  </r>
  <r>
    <x v="25"/>
    <n v="12"/>
    <x v="118"/>
    <x v="3"/>
    <x v="118"/>
    <x v="0"/>
    <n v="4981500"/>
    <s v="AfterNoon"/>
    <n v="27"/>
    <n v="30"/>
    <x v="255"/>
  </r>
  <r>
    <x v="25"/>
    <n v="12"/>
    <x v="118"/>
    <x v="3"/>
    <x v="118"/>
    <x v="1"/>
    <n v="10867400"/>
    <s v="AfterNoon"/>
    <n v="176"/>
    <n v="192"/>
    <x v="138"/>
  </r>
  <r>
    <x v="25"/>
    <n v="12"/>
    <x v="119"/>
    <x v="5"/>
    <x v="119"/>
    <x v="0"/>
    <n v="862000"/>
    <s v="AfterNoon"/>
    <n v="20"/>
    <n v="30"/>
    <x v="58"/>
  </r>
  <r>
    <x v="25"/>
    <n v="12"/>
    <x v="119"/>
    <x v="5"/>
    <x v="119"/>
    <x v="2"/>
    <n v="976000"/>
    <s v="AfterNoon"/>
    <n v="40"/>
    <n v="48"/>
    <x v="130"/>
  </r>
  <r>
    <x v="25"/>
    <n v="12"/>
    <x v="119"/>
    <x v="5"/>
    <x v="119"/>
    <x v="1"/>
    <n v="3687400"/>
    <s v="AfterNoon"/>
    <n v="255"/>
    <n v="324"/>
    <x v="663"/>
  </r>
  <r>
    <x v="25"/>
    <n v="12"/>
    <x v="120"/>
    <x v="0"/>
    <x v="120"/>
    <x v="0"/>
    <n v="79200"/>
    <s v="AfterNoon"/>
    <n v="8"/>
    <n v="12"/>
    <x v="58"/>
  </r>
  <r>
    <x v="25"/>
    <n v="12"/>
    <x v="120"/>
    <x v="0"/>
    <x v="120"/>
    <x v="1"/>
    <n v="198900"/>
    <s v="AfterNoon"/>
    <n v="60"/>
    <n v="85"/>
    <x v="131"/>
  </r>
  <r>
    <x v="25"/>
    <n v="12"/>
    <x v="121"/>
    <x v="0"/>
    <x v="121"/>
    <x v="0"/>
    <n v="222000"/>
    <s v="AfterNoon"/>
    <n v="12"/>
    <n v="12"/>
    <x v="72"/>
  </r>
  <r>
    <x v="25"/>
    <n v="12"/>
    <x v="121"/>
    <x v="0"/>
    <x v="121"/>
    <x v="1"/>
    <n v="486600"/>
    <s v="AfterNoon"/>
    <n v="78"/>
    <n v="85"/>
    <x v="62"/>
  </r>
  <r>
    <x v="25"/>
    <n v="12"/>
    <x v="122"/>
    <x v="2"/>
    <x v="122"/>
    <x v="1"/>
    <n v="396300"/>
    <s v="AfterNoon"/>
    <n v="31"/>
    <n v="50"/>
    <x v="234"/>
  </r>
  <r>
    <x v="25"/>
    <n v="12"/>
    <x v="123"/>
    <x v="2"/>
    <x v="123"/>
    <x v="1"/>
    <n v="407000"/>
    <s v="AfterNoon"/>
    <n v="40"/>
    <n v="50"/>
    <x v="217"/>
  </r>
  <r>
    <x v="25"/>
    <n v="12"/>
    <x v="124"/>
    <x v="1"/>
    <x v="124"/>
    <x v="0"/>
    <n v="452500"/>
    <s v="AfterNoon"/>
    <n v="5"/>
    <n v="20"/>
    <x v="89"/>
  </r>
  <r>
    <x v="25"/>
    <n v="12"/>
    <x v="124"/>
    <x v="1"/>
    <x v="124"/>
    <x v="1"/>
    <n v="1063000"/>
    <s v="AfterNoon"/>
    <n v="35"/>
    <n v="96"/>
    <x v="282"/>
  </r>
  <r>
    <x v="25"/>
    <n v="12"/>
    <x v="125"/>
    <x v="2"/>
    <x v="125"/>
    <x v="1"/>
    <n v="31800"/>
    <s v="AfterNoon"/>
    <n v="6"/>
    <n v="50"/>
    <x v="43"/>
  </r>
  <r>
    <x v="25"/>
    <n v="12"/>
    <x v="126"/>
    <x v="0"/>
    <x v="126"/>
    <x v="0"/>
    <n v="82400"/>
    <s v="AfterNoon"/>
    <n v="8"/>
    <n v="12"/>
    <x v="58"/>
  </r>
  <r>
    <x v="25"/>
    <n v="12"/>
    <x v="126"/>
    <x v="0"/>
    <x v="126"/>
    <x v="1"/>
    <n v="191600"/>
    <s v="AfterNoon"/>
    <n v="56"/>
    <n v="85"/>
    <x v="178"/>
  </r>
  <r>
    <x v="25"/>
    <n v="12"/>
    <x v="128"/>
    <x v="0"/>
    <x v="128"/>
    <x v="0"/>
    <n v="107000"/>
    <s v="AfterNoon"/>
    <n v="5"/>
    <n v="12"/>
    <x v="24"/>
  </r>
  <r>
    <x v="25"/>
    <n v="12"/>
    <x v="128"/>
    <x v="0"/>
    <x v="128"/>
    <x v="1"/>
    <n v="364200"/>
    <s v="AfterNoon"/>
    <n v="51"/>
    <n v="85"/>
    <x v="41"/>
  </r>
  <r>
    <x v="25"/>
    <n v="12"/>
    <x v="445"/>
    <x v="0"/>
    <x v="429"/>
    <x v="0"/>
    <n v="149800"/>
    <s v="AfterNoon"/>
    <n v="7"/>
    <n v="12"/>
    <x v="18"/>
  </r>
  <r>
    <x v="25"/>
    <n v="12"/>
    <x v="445"/>
    <x v="0"/>
    <x v="429"/>
    <x v="1"/>
    <n v="320900"/>
    <s v="AfterNoon"/>
    <n v="45"/>
    <n v="85"/>
    <x v="125"/>
  </r>
  <r>
    <x v="25"/>
    <n v="12"/>
    <x v="129"/>
    <x v="7"/>
    <x v="75"/>
    <x v="0"/>
    <n v="72000"/>
    <s v="AfterNoon"/>
    <n v="4"/>
    <n v="28"/>
    <x v="112"/>
  </r>
  <r>
    <x v="25"/>
    <n v="12"/>
    <x v="129"/>
    <x v="7"/>
    <x v="75"/>
    <x v="1"/>
    <n v="219000"/>
    <s v="AfterNoon"/>
    <n v="36"/>
    <n v="142"/>
    <x v="518"/>
  </r>
  <r>
    <x v="25"/>
    <n v="12"/>
    <x v="130"/>
    <x v="0"/>
    <x v="129"/>
    <x v="0"/>
    <n v="226800"/>
    <s v="AfterNoon"/>
    <n v="12"/>
    <n v="12"/>
    <x v="72"/>
  </r>
  <r>
    <x v="25"/>
    <n v="12"/>
    <x v="130"/>
    <x v="0"/>
    <x v="129"/>
    <x v="1"/>
    <n v="538500"/>
    <s v="AfterNoon"/>
    <n v="85"/>
    <n v="85"/>
    <x v="72"/>
  </r>
  <r>
    <x v="25"/>
    <n v="12"/>
    <x v="131"/>
    <x v="1"/>
    <x v="130"/>
    <x v="0"/>
    <n v="1174000"/>
    <s v="AfterNoon"/>
    <n v="10"/>
    <n v="20"/>
    <x v="12"/>
  </r>
  <r>
    <x v="25"/>
    <n v="12"/>
    <x v="131"/>
    <x v="1"/>
    <x v="130"/>
    <x v="1"/>
    <n v="1458400"/>
    <s v="AfterNoon"/>
    <n v="37"/>
    <n v="96"/>
    <x v="123"/>
  </r>
  <r>
    <x v="25"/>
    <n v="12"/>
    <x v="132"/>
    <x v="6"/>
    <x v="131"/>
    <x v="0"/>
    <n v="192000"/>
    <s v="AfterNoon"/>
    <n v="6"/>
    <n v="12"/>
    <x v="12"/>
  </r>
  <r>
    <x v="25"/>
    <n v="12"/>
    <x v="132"/>
    <x v="6"/>
    <x v="131"/>
    <x v="1"/>
    <n v="740300"/>
    <s v="AfterNoon"/>
    <n v="69"/>
    <n v="118"/>
    <x v="735"/>
  </r>
  <r>
    <x v="25"/>
    <n v="12"/>
    <x v="409"/>
    <x v="2"/>
    <x v="397"/>
    <x v="1"/>
    <n v="341400"/>
    <s v="AfterNoon"/>
    <n v="24"/>
    <n v="50"/>
    <x v="226"/>
  </r>
  <r>
    <x v="25"/>
    <n v="12"/>
    <x v="332"/>
    <x v="2"/>
    <x v="326"/>
    <x v="1"/>
    <n v="241200"/>
    <s v="AfterNoon"/>
    <n v="17"/>
    <n v="50"/>
    <x v="116"/>
  </r>
  <r>
    <x v="25"/>
    <n v="12"/>
    <x v="133"/>
    <x v="3"/>
    <x v="132"/>
    <x v="0"/>
    <n v="981600"/>
    <s v="AfterNoon"/>
    <n v="24"/>
    <n v="30"/>
    <x v="217"/>
  </r>
  <r>
    <x v="25"/>
    <n v="12"/>
    <x v="133"/>
    <x v="3"/>
    <x v="132"/>
    <x v="1"/>
    <n v="1873000"/>
    <s v="AfterNoon"/>
    <n v="137"/>
    <n v="192"/>
    <x v="496"/>
  </r>
  <r>
    <x v="25"/>
    <n v="12"/>
    <x v="333"/>
    <x v="0"/>
    <x v="327"/>
    <x v="0"/>
    <n v="80800"/>
    <s v="AfterNoon"/>
    <n v="4"/>
    <n v="12"/>
    <x v="0"/>
  </r>
  <r>
    <x v="25"/>
    <n v="12"/>
    <x v="333"/>
    <x v="0"/>
    <x v="327"/>
    <x v="1"/>
    <n v="283500"/>
    <s v="AfterNoon"/>
    <n v="42"/>
    <n v="85"/>
    <x v="60"/>
  </r>
  <r>
    <x v="25"/>
    <n v="12"/>
    <x v="134"/>
    <x v="2"/>
    <x v="133"/>
    <x v="1"/>
    <n v="316500"/>
    <s v="AfterNoon"/>
    <n v="20"/>
    <n v="50"/>
    <x v="127"/>
  </r>
  <r>
    <x v="25"/>
    <n v="12"/>
    <x v="135"/>
    <x v="2"/>
    <x v="134"/>
    <x v="1"/>
    <n v="538300"/>
    <s v="AfterNoon"/>
    <n v="34"/>
    <n v="50"/>
    <x v="169"/>
  </r>
  <r>
    <x v="25"/>
    <n v="13"/>
    <x v="334"/>
    <x v="0"/>
    <x v="328"/>
    <x v="0"/>
    <n v="116400"/>
    <s v="AfterNoon"/>
    <n v="12"/>
    <n v="12"/>
    <x v="72"/>
  </r>
  <r>
    <x v="25"/>
    <n v="13"/>
    <x v="334"/>
    <x v="0"/>
    <x v="328"/>
    <x v="1"/>
    <n v="254000"/>
    <s v="AfterNoon"/>
    <n v="79"/>
    <n v="85"/>
    <x v="252"/>
  </r>
  <r>
    <x v="25"/>
    <n v="13"/>
    <x v="410"/>
    <x v="0"/>
    <x v="398"/>
    <x v="0"/>
    <n v="193600"/>
    <s v="AfterNoon"/>
    <n v="4"/>
    <n v="12"/>
    <x v="0"/>
  </r>
  <r>
    <x v="25"/>
    <n v="13"/>
    <x v="410"/>
    <x v="0"/>
    <x v="398"/>
    <x v="1"/>
    <n v="504200"/>
    <s v="AfterNoon"/>
    <n v="31"/>
    <n v="85"/>
    <x v="184"/>
  </r>
  <r>
    <x v="25"/>
    <n v="13"/>
    <x v="137"/>
    <x v="2"/>
    <x v="136"/>
    <x v="1"/>
    <n v="247000"/>
    <s v="AfterNoon"/>
    <n v="19"/>
    <n v="50"/>
    <x v="129"/>
  </r>
  <r>
    <x v="25"/>
    <n v="13"/>
    <x v="138"/>
    <x v="2"/>
    <x v="137"/>
    <x v="1"/>
    <n v="433500"/>
    <s v="AfterNoon"/>
    <n v="31"/>
    <n v="50"/>
    <x v="234"/>
  </r>
  <r>
    <x v="25"/>
    <n v="13"/>
    <x v="371"/>
    <x v="0"/>
    <x v="364"/>
    <x v="0"/>
    <n v="434000"/>
    <s v="AfterNoon"/>
    <n v="5"/>
    <n v="12"/>
    <x v="24"/>
  </r>
  <r>
    <x v="25"/>
    <n v="13"/>
    <x v="371"/>
    <x v="0"/>
    <x v="364"/>
    <x v="1"/>
    <n v="1343900"/>
    <s v="AfterNoon"/>
    <n v="46"/>
    <n v="85"/>
    <x v="25"/>
  </r>
  <r>
    <x v="25"/>
    <n v="13"/>
    <x v="139"/>
    <x v="0"/>
    <x v="138"/>
    <x v="0"/>
    <n v="84000"/>
    <s v="AfterNoon"/>
    <n v="7"/>
    <n v="12"/>
    <x v="18"/>
  </r>
  <r>
    <x v="25"/>
    <n v="13"/>
    <x v="139"/>
    <x v="0"/>
    <x v="138"/>
    <x v="1"/>
    <n v="254000"/>
    <s v="AfterNoon"/>
    <n v="63"/>
    <n v="85"/>
    <x v="189"/>
  </r>
  <r>
    <x v="25"/>
    <n v="13"/>
    <x v="140"/>
    <x v="2"/>
    <x v="139"/>
    <x v="1"/>
    <n v="181200"/>
    <s v="AfterNoon"/>
    <n v="45"/>
    <n v="50"/>
    <x v="255"/>
  </r>
  <r>
    <x v="25"/>
    <n v="13"/>
    <x v="335"/>
    <x v="0"/>
    <x v="329"/>
    <x v="0"/>
    <n v="494400"/>
    <s v="AfterNoon"/>
    <n v="12"/>
    <n v="12"/>
    <x v="72"/>
  </r>
  <r>
    <x v="25"/>
    <n v="13"/>
    <x v="335"/>
    <x v="0"/>
    <x v="329"/>
    <x v="1"/>
    <n v="1046800"/>
    <s v="AfterNoon"/>
    <n v="76"/>
    <n v="85"/>
    <x v="533"/>
  </r>
  <r>
    <x v="25"/>
    <n v="13"/>
    <x v="141"/>
    <x v="1"/>
    <x v="140"/>
    <x v="0"/>
    <n v="745500"/>
    <s v="AfterNoon"/>
    <n v="15"/>
    <n v="20"/>
    <x v="92"/>
  </r>
  <r>
    <x v="25"/>
    <n v="13"/>
    <x v="141"/>
    <x v="1"/>
    <x v="140"/>
    <x v="1"/>
    <n v="1266400"/>
    <s v="AfterNoon"/>
    <n v="76"/>
    <n v="96"/>
    <x v="475"/>
  </r>
  <r>
    <x v="25"/>
    <n v="13"/>
    <x v="372"/>
    <x v="2"/>
    <x v="365"/>
    <x v="1"/>
    <n v="390800"/>
    <s v="AfterNoon"/>
    <n v="32"/>
    <n v="50"/>
    <x v="128"/>
  </r>
  <r>
    <x v="25"/>
    <n v="13"/>
    <x v="142"/>
    <x v="6"/>
    <x v="141"/>
    <x v="0"/>
    <n v="402600"/>
    <s v="AfterNoon"/>
    <n v="11"/>
    <n v="12"/>
    <x v="138"/>
  </r>
  <r>
    <x v="25"/>
    <n v="13"/>
    <x v="142"/>
    <x v="6"/>
    <x v="141"/>
    <x v="1"/>
    <n v="1166200"/>
    <s v="AfterNoon"/>
    <n v="95"/>
    <n v="118"/>
    <x v="664"/>
  </r>
  <r>
    <x v="25"/>
    <n v="13"/>
    <x v="143"/>
    <x v="2"/>
    <x v="142"/>
    <x v="1"/>
    <n v="115600"/>
    <s v="AfterNoon"/>
    <n v="37"/>
    <n v="50"/>
    <x v="164"/>
  </r>
  <r>
    <x v="25"/>
    <n v="13"/>
    <x v="411"/>
    <x v="4"/>
    <x v="399"/>
    <x v="1"/>
    <n v="19800"/>
    <s v="AfterNoon"/>
    <n v="3"/>
    <n v="12"/>
    <x v="89"/>
  </r>
  <r>
    <x v="25"/>
    <n v="13"/>
    <x v="144"/>
    <x v="2"/>
    <x v="143"/>
    <x v="1"/>
    <n v="66600"/>
    <s v="AfterNoon"/>
    <n v="9"/>
    <n v="50"/>
    <x v="82"/>
  </r>
  <r>
    <x v="25"/>
    <n v="13"/>
    <x v="145"/>
    <x v="2"/>
    <x v="144"/>
    <x v="1"/>
    <n v="17800"/>
    <s v="AfterNoon"/>
    <n v="2"/>
    <n v="50"/>
    <x v="9"/>
  </r>
  <r>
    <x v="25"/>
    <n v="13"/>
    <x v="146"/>
    <x v="0"/>
    <x v="145"/>
    <x v="0"/>
    <n v="100100"/>
    <s v="AfterNoon"/>
    <n v="11"/>
    <n v="12"/>
    <x v="138"/>
  </r>
  <r>
    <x v="25"/>
    <n v="13"/>
    <x v="146"/>
    <x v="0"/>
    <x v="145"/>
    <x v="1"/>
    <n v="256500"/>
    <s v="AfterNoon"/>
    <n v="85"/>
    <n v="85"/>
    <x v="72"/>
  </r>
  <r>
    <x v="25"/>
    <n v="13"/>
    <x v="147"/>
    <x v="4"/>
    <x v="146"/>
    <x v="1"/>
    <n v="58500"/>
    <s v="AfterNoon"/>
    <n v="5"/>
    <n v="12"/>
    <x v="24"/>
  </r>
  <r>
    <x v="25"/>
    <n v="13"/>
    <x v="148"/>
    <x v="0"/>
    <x v="147"/>
    <x v="0"/>
    <n v="562100"/>
    <s v="AfterNoon"/>
    <n v="11"/>
    <n v="12"/>
    <x v="138"/>
  </r>
  <r>
    <x v="25"/>
    <n v="13"/>
    <x v="148"/>
    <x v="0"/>
    <x v="147"/>
    <x v="1"/>
    <n v="1230800"/>
    <s v="AfterNoon"/>
    <n v="72"/>
    <n v="85"/>
    <x v="341"/>
  </r>
  <r>
    <x v="25"/>
    <n v="13"/>
    <x v="149"/>
    <x v="0"/>
    <x v="148"/>
    <x v="0"/>
    <n v="292800"/>
    <s v="AfterNoon"/>
    <n v="8"/>
    <n v="12"/>
    <x v="58"/>
  </r>
  <r>
    <x v="25"/>
    <n v="13"/>
    <x v="149"/>
    <x v="0"/>
    <x v="148"/>
    <x v="1"/>
    <n v="735600"/>
    <s v="AfterNoon"/>
    <n v="60"/>
    <n v="85"/>
    <x v="131"/>
  </r>
  <r>
    <x v="25"/>
    <n v="13"/>
    <x v="150"/>
    <x v="0"/>
    <x v="149"/>
    <x v="0"/>
    <n v="735600"/>
    <s v="AfterNoon"/>
    <n v="12"/>
    <n v="12"/>
    <x v="72"/>
  </r>
  <r>
    <x v="25"/>
    <n v="13"/>
    <x v="150"/>
    <x v="0"/>
    <x v="149"/>
    <x v="1"/>
    <n v="1724100"/>
    <s v="AfterNoon"/>
    <n v="84"/>
    <n v="85"/>
    <x v="487"/>
  </r>
  <r>
    <x v="25"/>
    <n v="13"/>
    <x v="151"/>
    <x v="0"/>
    <x v="150"/>
    <x v="0"/>
    <n v="317400"/>
    <s v="AfterNoon"/>
    <n v="6"/>
    <n v="12"/>
    <x v="12"/>
  </r>
  <r>
    <x v="25"/>
    <n v="13"/>
    <x v="151"/>
    <x v="0"/>
    <x v="150"/>
    <x v="1"/>
    <n v="813200"/>
    <s v="AfterNoon"/>
    <n v="46"/>
    <n v="85"/>
    <x v="25"/>
  </r>
  <r>
    <x v="25"/>
    <n v="13"/>
    <x v="152"/>
    <x v="4"/>
    <x v="151"/>
    <x v="1"/>
    <n v="41400"/>
    <s v="AfterNoon"/>
    <n v="6"/>
    <n v="12"/>
    <x v="12"/>
  </r>
  <r>
    <x v="25"/>
    <n v="13"/>
    <x v="153"/>
    <x v="4"/>
    <x v="152"/>
    <x v="1"/>
    <n v="55200"/>
    <s v="AfterNoon"/>
    <n v="8"/>
    <n v="12"/>
    <x v="58"/>
  </r>
  <r>
    <x v="25"/>
    <n v="13"/>
    <x v="154"/>
    <x v="4"/>
    <x v="153"/>
    <x v="1"/>
    <n v="41600"/>
    <s v="AfterNoon"/>
    <n v="4"/>
    <n v="12"/>
    <x v="0"/>
  </r>
  <r>
    <x v="25"/>
    <n v="13"/>
    <x v="156"/>
    <x v="0"/>
    <x v="155"/>
    <x v="0"/>
    <n v="12600"/>
    <s v="AfterNoon"/>
    <n v="1"/>
    <n v="12"/>
    <x v="47"/>
  </r>
  <r>
    <x v="25"/>
    <n v="13"/>
    <x v="156"/>
    <x v="0"/>
    <x v="155"/>
    <x v="1"/>
    <n v="84400"/>
    <s v="AfterNoon"/>
    <n v="20"/>
    <n v="85"/>
    <x v="23"/>
  </r>
  <r>
    <x v="25"/>
    <n v="13"/>
    <x v="412"/>
    <x v="4"/>
    <x v="400"/>
    <x v="1"/>
    <n v="31200"/>
    <s v="AfterNoon"/>
    <n v="8"/>
    <n v="12"/>
    <x v="58"/>
  </r>
  <r>
    <x v="25"/>
    <n v="13"/>
    <x v="413"/>
    <x v="7"/>
    <x v="48"/>
    <x v="0"/>
    <n v="252000"/>
    <s v="AfterNoon"/>
    <n v="14"/>
    <n v="28"/>
    <x v="12"/>
  </r>
  <r>
    <x v="25"/>
    <n v="13"/>
    <x v="413"/>
    <x v="7"/>
    <x v="48"/>
    <x v="1"/>
    <n v="449400"/>
    <s v="AfterNoon"/>
    <n v="74"/>
    <n v="142"/>
    <x v="379"/>
  </r>
  <r>
    <x v="25"/>
    <n v="13"/>
    <x v="336"/>
    <x v="0"/>
    <x v="330"/>
    <x v="0"/>
    <n v="226800"/>
    <s v="AfterNoon"/>
    <n v="12"/>
    <n v="12"/>
    <x v="72"/>
  </r>
  <r>
    <x v="25"/>
    <n v="13"/>
    <x v="336"/>
    <x v="0"/>
    <x v="330"/>
    <x v="1"/>
    <n v="532200"/>
    <s v="AfterNoon"/>
    <n v="84"/>
    <n v="85"/>
    <x v="487"/>
  </r>
  <r>
    <x v="25"/>
    <n v="13"/>
    <x v="157"/>
    <x v="0"/>
    <x v="156"/>
    <x v="0"/>
    <n v="391200"/>
    <s v="AfterNoon"/>
    <n v="12"/>
    <n v="12"/>
    <x v="72"/>
  </r>
  <r>
    <x v="25"/>
    <n v="13"/>
    <x v="157"/>
    <x v="0"/>
    <x v="156"/>
    <x v="1"/>
    <n v="822500"/>
    <s v="AfterNoon"/>
    <n v="75"/>
    <n v="85"/>
    <x v="245"/>
  </r>
  <r>
    <x v="25"/>
    <n v="13"/>
    <x v="158"/>
    <x v="1"/>
    <x v="157"/>
    <x v="0"/>
    <n v="1588500"/>
    <s v="AfterNoon"/>
    <n v="15"/>
    <n v="20"/>
    <x v="92"/>
  </r>
  <r>
    <x v="25"/>
    <n v="13"/>
    <x v="158"/>
    <x v="1"/>
    <x v="157"/>
    <x v="1"/>
    <n v="2943900"/>
    <s v="AfterNoon"/>
    <n v="83"/>
    <n v="96"/>
    <x v="143"/>
  </r>
  <r>
    <x v="25"/>
    <n v="13"/>
    <x v="159"/>
    <x v="0"/>
    <x v="158"/>
    <x v="0"/>
    <n v="470400"/>
    <s v="AfterNoon"/>
    <n v="7"/>
    <n v="12"/>
    <x v="18"/>
  </r>
  <r>
    <x v="25"/>
    <n v="13"/>
    <x v="159"/>
    <x v="0"/>
    <x v="158"/>
    <x v="1"/>
    <n v="967600"/>
    <s v="AfterNoon"/>
    <n v="43"/>
    <n v="85"/>
    <x v="122"/>
  </r>
  <r>
    <x v="25"/>
    <n v="13"/>
    <x v="426"/>
    <x v="4"/>
    <x v="294"/>
    <x v="1"/>
    <n v="3300"/>
    <s v="AfterNoon"/>
    <n v="1"/>
    <n v="12"/>
    <x v="47"/>
  </r>
  <r>
    <x v="25"/>
    <n v="13"/>
    <x v="161"/>
    <x v="0"/>
    <x v="160"/>
    <x v="0"/>
    <n v="190000"/>
    <s v="AfterNoon"/>
    <n v="5"/>
    <n v="12"/>
    <x v="24"/>
  </r>
  <r>
    <x v="25"/>
    <n v="13"/>
    <x v="161"/>
    <x v="0"/>
    <x v="160"/>
    <x v="1"/>
    <n v="653700"/>
    <s v="AfterNoon"/>
    <n v="51"/>
    <n v="85"/>
    <x v="41"/>
  </r>
  <r>
    <x v="25"/>
    <n v="13"/>
    <x v="162"/>
    <x v="4"/>
    <x v="161"/>
    <x v="1"/>
    <n v="29700"/>
    <s v="AfterNoon"/>
    <n v="3"/>
    <n v="12"/>
    <x v="89"/>
  </r>
  <r>
    <x v="25"/>
    <n v="13"/>
    <x v="337"/>
    <x v="4"/>
    <x v="331"/>
    <x v="1"/>
    <n v="48400"/>
    <s v="AfterNoon"/>
    <n v="11"/>
    <n v="12"/>
    <x v="138"/>
  </r>
  <r>
    <x v="25"/>
    <n v="13"/>
    <x v="414"/>
    <x v="0"/>
    <x v="401"/>
    <x v="0"/>
    <n v="69300"/>
    <s v="AfterNoon"/>
    <n v="7"/>
    <n v="12"/>
    <x v="18"/>
  </r>
  <r>
    <x v="25"/>
    <n v="13"/>
    <x v="414"/>
    <x v="0"/>
    <x v="401"/>
    <x v="1"/>
    <n v="166200"/>
    <s v="AfterNoon"/>
    <n v="50"/>
    <n v="85"/>
    <x v="239"/>
  </r>
  <r>
    <x v="25"/>
    <n v="13"/>
    <x v="165"/>
    <x v="2"/>
    <x v="164"/>
    <x v="1"/>
    <n v="589800"/>
    <s v="AfterNoon"/>
    <n v="26"/>
    <n v="50"/>
    <x v="156"/>
  </r>
  <r>
    <x v="25"/>
    <n v="14"/>
    <x v="455"/>
    <x v="2"/>
    <x v="437"/>
    <x v="1"/>
    <n v="76700"/>
    <s v="AfterNoon"/>
    <n v="4"/>
    <n v="50"/>
    <x v="4"/>
  </r>
  <r>
    <x v="25"/>
    <n v="14"/>
    <x v="166"/>
    <x v="2"/>
    <x v="165"/>
    <x v="1"/>
    <n v="158400"/>
    <s v="AfterNoon"/>
    <n v="16"/>
    <n v="50"/>
    <x v="141"/>
  </r>
  <r>
    <x v="25"/>
    <n v="14"/>
    <x v="167"/>
    <x v="2"/>
    <x v="166"/>
    <x v="1"/>
    <n v="282200"/>
    <s v="AfterNoon"/>
    <n v="39"/>
    <n v="50"/>
    <x v="244"/>
  </r>
  <r>
    <x v="25"/>
    <n v="14"/>
    <x v="168"/>
    <x v="2"/>
    <x v="167"/>
    <x v="1"/>
    <n v="505800"/>
    <s v="AfterNoon"/>
    <n v="26"/>
    <n v="50"/>
    <x v="156"/>
  </r>
  <r>
    <x v="25"/>
    <n v="14"/>
    <x v="169"/>
    <x v="4"/>
    <x v="168"/>
    <x v="1"/>
    <n v="44400"/>
    <s v="AfterNoon"/>
    <n v="12"/>
    <n v="12"/>
    <x v="72"/>
  </r>
  <r>
    <x v="25"/>
    <n v="14"/>
    <x v="170"/>
    <x v="2"/>
    <x v="169"/>
    <x v="1"/>
    <n v="75600"/>
    <s v="AfterNoon"/>
    <n v="14"/>
    <n v="50"/>
    <x v="16"/>
  </r>
  <r>
    <x v="25"/>
    <n v="14"/>
    <x v="171"/>
    <x v="0"/>
    <x v="170"/>
    <x v="0"/>
    <n v="688000"/>
    <s v="AfterNoon"/>
    <n v="8"/>
    <n v="12"/>
    <x v="58"/>
  </r>
  <r>
    <x v="25"/>
    <n v="14"/>
    <x v="171"/>
    <x v="0"/>
    <x v="170"/>
    <x v="1"/>
    <n v="1787800"/>
    <s v="AfterNoon"/>
    <n v="62"/>
    <n v="85"/>
    <x v="321"/>
  </r>
  <r>
    <x v="25"/>
    <n v="14"/>
    <x v="172"/>
    <x v="0"/>
    <x v="171"/>
    <x v="0"/>
    <n v="132000"/>
    <s v="AfterNoon"/>
    <n v="11"/>
    <n v="12"/>
    <x v="138"/>
  </r>
  <r>
    <x v="25"/>
    <n v="14"/>
    <x v="172"/>
    <x v="0"/>
    <x v="171"/>
    <x v="1"/>
    <n v="290000"/>
    <s v="AfterNoon"/>
    <n v="72"/>
    <n v="85"/>
    <x v="341"/>
  </r>
  <r>
    <x v="25"/>
    <n v="14"/>
    <x v="173"/>
    <x v="2"/>
    <x v="172"/>
    <x v="1"/>
    <n v="276400"/>
    <s v="AfterNoon"/>
    <n v="11"/>
    <n v="50"/>
    <x v="55"/>
  </r>
  <r>
    <x v="25"/>
    <n v="14"/>
    <x v="174"/>
    <x v="2"/>
    <x v="173"/>
    <x v="1"/>
    <n v="326200"/>
    <s v="AfterNoon"/>
    <n v="13"/>
    <n v="50"/>
    <x v="46"/>
  </r>
  <r>
    <x v="25"/>
    <n v="14"/>
    <x v="175"/>
    <x v="2"/>
    <x v="174"/>
    <x v="1"/>
    <n v="165200"/>
    <s v="AfterNoon"/>
    <n v="41"/>
    <n v="50"/>
    <x v="206"/>
  </r>
  <r>
    <x v="25"/>
    <n v="14"/>
    <x v="176"/>
    <x v="2"/>
    <x v="175"/>
    <x v="1"/>
    <n v="139300"/>
    <s v="AfterNoon"/>
    <n v="22"/>
    <n v="50"/>
    <x v="102"/>
  </r>
  <r>
    <x v="25"/>
    <n v="14"/>
    <x v="177"/>
    <x v="0"/>
    <x v="176"/>
    <x v="0"/>
    <n v="130900"/>
    <s v="AfterNoon"/>
    <n v="11"/>
    <n v="12"/>
    <x v="138"/>
  </r>
  <r>
    <x v="25"/>
    <n v="14"/>
    <x v="177"/>
    <x v="0"/>
    <x v="176"/>
    <x v="1"/>
    <n v="321600"/>
    <s v="AfterNoon"/>
    <n v="80"/>
    <n v="85"/>
    <x v="311"/>
  </r>
  <r>
    <x v="25"/>
    <n v="14"/>
    <x v="178"/>
    <x v="2"/>
    <x v="177"/>
    <x v="1"/>
    <n v="595000"/>
    <s v="AfterNoon"/>
    <n v="29"/>
    <n v="50"/>
    <x v="145"/>
  </r>
  <r>
    <x v="25"/>
    <n v="14"/>
    <x v="179"/>
    <x v="7"/>
    <x v="178"/>
    <x v="0"/>
    <n v="137500"/>
    <s v="AfterNoon"/>
    <n v="5"/>
    <n v="28"/>
    <x v="36"/>
  </r>
  <r>
    <x v="25"/>
    <n v="14"/>
    <x v="179"/>
    <x v="7"/>
    <x v="178"/>
    <x v="1"/>
    <n v="92000"/>
    <s v="AfterNoon"/>
    <n v="10"/>
    <n v="142"/>
    <x v="483"/>
  </r>
  <r>
    <x v="25"/>
    <n v="14"/>
    <x v="180"/>
    <x v="3"/>
    <x v="179"/>
    <x v="0"/>
    <n v="441000"/>
    <s v="AfterNoon"/>
    <n v="18"/>
    <n v="30"/>
    <x v="41"/>
  </r>
  <r>
    <x v="25"/>
    <n v="14"/>
    <x v="180"/>
    <x v="3"/>
    <x v="179"/>
    <x v="1"/>
    <n v="1036400"/>
    <s v="AfterNoon"/>
    <n v="126"/>
    <n v="192"/>
    <x v="684"/>
  </r>
  <r>
    <x v="25"/>
    <n v="14"/>
    <x v="339"/>
    <x v="2"/>
    <x v="333"/>
    <x v="1"/>
    <n v="279300"/>
    <s v="AfterNoon"/>
    <n v="42"/>
    <n v="50"/>
    <x v="415"/>
  </r>
  <r>
    <x v="25"/>
    <n v="14"/>
    <x v="182"/>
    <x v="2"/>
    <x v="181"/>
    <x v="1"/>
    <n v="322100"/>
    <s v="AfterNoon"/>
    <n v="18"/>
    <n v="50"/>
    <x v="188"/>
  </r>
  <r>
    <x v="25"/>
    <n v="14"/>
    <x v="340"/>
    <x v="4"/>
    <x v="334"/>
    <x v="1"/>
    <n v="79200"/>
    <s v="AfterNoon"/>
    <n v="12"/>
    <n v="12"/>
    <x v="72"/>
  </r>
  <r>
    <x v="25"/>
    <n v="14"/>
    <x v="183"/>
    <x v="2"/>
    <x v="182"/>
    <x v="1"/>
    <n v="673200"/>
    <s v="AfterNoon"/>
    <n v="26"/>
    <n v="50"/>
    <x v="156"/>
  </r>
  <r>
    <x v="25"/>
    <n v="14"/>
    <x v="184"/>
    <x v="5"/>
    <x v="183"/>
    <x v="0"/>
    <n v="2100000"/>
    <s v="AfterNoon"/>
    <n v="25"/>
    <n v="30"/>
    <x v="130"/>
  </r>
  <r>
    <x v="25"/>
    <n v="14"/>
    <x v="184"/>
    <x v="5"/>
    <x v="183"/>
    <x v="2"/>
    <n v="1428000"/>
    <s v="AfterNoon"/>
    <n v="30"/>
    <n v="48"/>
    <x v="162"/>
  </r>
  <r>
    <x v="25"/>
    <n v="14"/>
    <x v="184"/>
    <x v="5"/>
    <x v="183"/>
    <x v="1"/>
    <n v="6216000"/>
    <s v="AfterNoon"/>
    <n v="221"/>
    <n v="324"/>
    <x v="561"/>
  </r>
  <r>
    <x v="25"/>
    <n v="14"/>
    <x v="391"/>
    <x v="0"/>
    <x v="23"/>
    <x v="0"/>
    <n v="63700"/>
    <s v="AfterNoon"/>
    <n v="7"/>
    <n v="12"/>
    <x v="18"/>
  </r>
  <r>
    <x v="25"/>
    <n v="14"/>
    <x v="391"/>
    <x v="0"/>
    <x v="23"/>
    <x v="1"/>
    <n v="159900"/>
    <s v="AfterNoon"/>
    <n v="53"/>
    <n v="85"/>
    <x v="227"/>
  </r>
  <r>
    <x v="25"/>
    <n v="14"/>
    <x v="185"/>
    <x v="0"/>
    <x v="184"/>
    <x v="0"/>
    <n v="184800"/>
    <s v="AfterNoon"/>
    <n v="7"/>
    <n v="12"/>
    <x v="18"/>
  </r>
  <r>
    <x v="25"/>
    <n v="14"/>
    <x v="185"/>
    <x v="0"/>
    <x v="184"/>
    <x v="1"/>
    <n v="450600"/>
    <s v="AfterNoon"/>
    <n v="51"/>
    <n v="85"/>
    <x v="41"/>
  </r>
  <r>
    <x v="25"/>
    <n v="14"/>
    <x v="186"/>
    <x v="2"/>
    <x v="185"/>
    <x v="1"/>
    <n v="21200"/>
    <s v="AfterNoon"/>
    <n v="4"/>
    <n v="50"/>
    <x v="4"/>
  </r>
  <r>
    <x v="25"/>
    <n v="14"/>
    <x v="187"/>
    <x v="2"/>
    <x v="186"/>
    <x v="1"/>
    <n v="161100"/>
    <s v="AfterNoon"/>
    <n v="9"/>
    <n v="50"/>
    <x v="82"/>
  </r>
  <r>
    <x v="25"/>
    <n v="14"/>
    <x v="434"/>
    <x v="2"/>
    <x v="418"/>
    <x v="1"/>
    <n v="87800"/>
    <s v="AfterNoon"/>
    <n v="5"/>
    <n v="50"/>
    <x v="13"/>
  </r>
  <r>
    <x v="25"/>
    <n v="14"/>
    <x v="415"/>
    <x v="0"/>
    <x v="126"/>
    <x v="0"/>
    <n v="30900"/>
    <s v="AfterNoon"/>
    <n v="3"/>
    <n v="12"/>
    <x v="89"/>
  </r>
  <r>
    <x v="25"/>
    <n v="14"/>
    <x v="415"/>
    <x v="0"/>
    <x v="126"/>
    <x v="1"/>
    <n v="71800"/>
    <s v="AfterNoon"/>
    <n v="21"/>
    <n v="85"/>
    <x v="61"/>
  </r>
  <r>
    <x v="25"/>
    <n v="14"/>
    <x v="188"/>
    <x v="7"/>
    <x v="102"/>
    <x v="0"/>
    <n v="360000"/>
    <s v="AfterNoon"/>
    <n v="18"/>
    <n v="28"/>
    <x v="67"/>
  </r>
  <r>
    <x v="25"/>
    <n v="14"/>
    <x v="188"/>
    <x v="7"/>
    <x v="102"/>
    <x v="1"/>
    <n v="379400"/>
    <s v="AfterNoon"/>
    <n v="56"/>
    <n v="142"/>
    <x v="330"/>
  </r>
  <r>
    <x v="25"/>
    <n v="14"/>
    <x v="189"/>
    <x v="2"/>
    <x v="187"/>
    <x v="1"/>
    <n v="236800"/>
    <s v="AfterNoon"/>
    <n v="16"/>
    <n v="50"/>
    <x v="141"/>
  </r>
  <r>
    <x v="25"/>
    <n v="14"/>
    <x v="435"/>
    <x v="2"/>
    <x v="419"/>
    <x v="1"/>
    <n v="413200"/>
    <s v="AfterNoon"/>
    <n v="16"/>
    <n v="50"/>
    <x v="141"/>
  </r>
  <r>
    <x v="25"/>
    <n v="14"/>
    <x v="190"/>
    <x v="4"/>
    <x v="188"/>
    <x v="1"/>
    <n v="74800"/>
    <s v="AfterNoon"/>
    <n v="11"/>
    <n v="12"/>
    <x v="138"/>
  </r>
  <r>
    <x v="25"/>
    <n v="14"/>
    <x v="191"/>
    <x v="4"/>
    <x v="189"/>
    <x v="1"/>
    <n v="52200"/>
    <s v="AfterNoon"/>
    <n v="9"/>
    <n v="12"/>
    <x v="92"/>
  </r>
  <r>
    <x v="25"/>
    <n v="14"/>
    <x v="192"/>
    <x v="2"/>
    <x v="190"/>
    <x v="1"/>
    <n v="326200"/>
    <s v="AfterNoon"/>
    <n v="23"/>
    <n v="50"/>
    <x v="100"/>
  </r>
  <r>
    <x v="25"/>
    <n v="14"/>
    <x v="193"/>
    <x v="6"/>
    <x v="191"/>
    <x v="0"/>
    <n v="483600"/>
    <s v="AfterNoon"/>
    <n v="12"/>
    <n v="12"/>
    <x v="72"/>
  </r>
  <r>
    <x v="25"/>
    <n v="14"/>
    <x v="193"/>
    <x v="6"/>
    <x v="191"/>
    <x v="1"/>
    <n v="1534600"/>
    <s v="AfterNoon"/>
    <n v="114"/>
    <n v="118"/>
    <x v="565"/>
  </r>
  <r>
    <x v="25"/>
    <n v="14"/>
    <x v="194"/>
    <x v="6"/>
    <x v="192"/>
    <x v="0"/>
    <n v="283200"/>
    <s v="AfterNoon"/>
    <n v="12"/>
    <n v="12"/>
    <x v="72"/>
  </r>
  <r>
    <x v="25"/>
    <n v="14"/>
    <x v="194"/>
    <x v="6"/>
    <x v="192"/>
    <x v="1"/>
    <n v="936400"/>
    <s v="AfterNoon"/>
    <n v="118"/>
    <n v="118"/>
    <x v="72"/>
  </r>
  <r>
    <x v="25"/>
    <n v="14"/>
    <x v="195"/>
    <x v="0"/>
    <x v="193"/>
    <x v="0"/>
    <n v="106400"/>
    <s v="AfterNoon"/>
    <n v="4"/>
    <n v="12"/>
    <x v="0"/>
  </r>
  <r>
    <x v="25"/>
    <n v="14"/>
    <x v="195"/>
    <x v="0"/>
    <x v="193"/>
    <x v="1"/>
    <n v="375600"/>
    <s v="AfterNoon"/>
    <n v="42"/>
    <n v="85"/>
    <x v="60"/>
  </r>
  <r>
    <x v="25"/>
    <n v="14"/>
    <x v="196"/>
    <x v="0"/>
    <x v="194"/>
    <x v="0"/>
    <n v="254100"/>
    <s v="AfterNoon"/>
    <n v="11"/>
    <n v="12"/>
    <x v="138"/>
  </r>
  <r>
    <x v="25"/>
    <n v="14"/>
    <x v="196"/>
    <x v="0"/>
    <x v="194"/>
    <x v="1"/>
    <n v="627700"/>
    <s v="AfterNoon"/>
    <n v="81"/>
    <n v="85"/>
    <x v="392"/>
  </r>
  <r>
    <x v="25"/>
    <n v="14"/>
    <x v="197"/>
    <x v="2"/>
    <x v="195"/>
    <x v="1"/>
    <n v="416700"/>
    <s v="AfterNoon"/>
    <n v="19"/>
    <n v="50"/>
    <x v="129"/>
  </r>
  <r>
    <x v="25"/>
    <n v="14"/>
    <x v="341"/>
    <x v="2"/>
    <x v="335"/>
    <x v="1"/>
    <n v="278100"/>
    <s v="AfterNoon"/>
    <n v="40"/>
    <n v="50"/>
    <x v="217"/>
  </r>
  <r>
    <x v="25"/>
    <n v="14"/>
    <x v="198"/>
    <x v="2"/>
    <x v="196"/>
    <x v="1"/>
    <n v="874300"/>
    <s v="AfterNoon"/>
    <n v="39"/>
    <n v="50"/>
    <x v="244"/>
  </r>
  <r>
    <x v="25"/>
    <n v="14"/>
    <x v="342"/>
    <x v="2"/>
    <x v="336"/>
    <x v="1"/>
    <n v="741000"/>
    <s v="AfterNoon"/>
    <n v="42"/>
    <n v="50"/>
    <x v="415"/>
  </r>
  <r>
    <x v="25"/>
    <n v="14"/>
    <x v="199"/>
    <x v="6"/>
    <x v="197"/>
    <x v="0"/>
    <n v="589200"/>
    <s v="AfterNoon"/>
    <n v="12"/>
    <n v="12"/>
    <x v="72"/>
  </r>
  <r>
    <x v="25"/>
    <n v="14"/>
    <x v="199"/>
    <x v="6"/>
    <x v="197"/>
    <x v="1"/>
    <n v="1549600"/>
    <s v="AfterNoon"/>
    <n v="94"/>
    <n v="118"/>
    <x v="322"/>
  </r>
  <r>
    <x v="25"/>
    <n v="14"/>
    <x v="343"/>
    <x v="0"/>
    <x v="337"/>
    <x v="0"/>
    <n v="226800"/>
    <s v="AfterNoon"/>
    <n v="12"/>
    <n v="12"/>
    <x v="72"/>
  </r>
  <r>
    <x v="25"/>
    <n v="14"/>
    <x v="343"/>
    <x v="0"/>
    <x v="337"/>
    <x v="1"/>
    <n v="481800"/>
    <s v="AfterNoon"/>
    <n v="76"/>
    <n v="85"/>
    <x v="533"/>
  </r>
  <r>
    <x v="25"/>
    <n v="15"/>
    <x v="200"/>
    <x v="0"/>
    <x v="198"/>
    <x v="0"/>
    <n v="128800"/>
    <s v="AfterNoon"/>
    <n v="8"/>
    <n v="12"/>
    <x v="58"/>
  </r>
  <r>
    <x v="25"/>
    <n v="15"/>
    <x v="200"/>
    <x v="0"/>
    <x v="198"/>
    <x v="1"/>
    <n v="315200"/>
    <s v="AfterNoon"/>
    <n v="58"/>
    <n v="85"/>
    <x v="309"/>
  </r>
  <r>
    <x v="25"/>
    <n v="15"/>
    <x v="201"/>
    <x v="2"/>
    <x v="199"/>
    <x v="1"/>
    <n v="351400"/>
    <s v="AfterNoon"/>
    <n v="25"/>
    <n v="50"/>
    <x v="12"/>
  </r>
  <r>
    <x v="25"/>
    <n v="15"/>
    <x v="202"/>
    <x v="0"/>
    <x v="200"/>
    <x v="0"/>
    <n v="44400"/>
    <s v="AfterNoon"/>
    <n v="4"/>
    <n v="12"/>
    <x v="0"/>
  </r>
  <r>
    <x v="25"/>
    <n v="15"/>
    <x v="202"/>
    <x v="0"/>
    <x v="200"/>
    <x v="1"/>
    <n v="157400"/>
    <s v="AfterNoon"/>
    <n v="42"/>
    <n v="85"/>
    <x v="60"/>
  </r>
  <r>
    <x v="25"/>
    <n v="15"/>
    <x v="203"/>
    <x v="0"/>
    <x v="201"/>
    <x v="0"/>
    <n v="633600"/>
    <s v="AfterNoon"/>
    <n v="9"/>
    <n v="12"/>
    <x v="92"/>
  </r>
  <r>
    <x v="25"/>
    <n v="15"/>
    <x v="203"/>
    <x v="0"/>
    <x v="201"/>
    <x v="1"/>
    <n v="1583700"/>
    <s v="AfterNoon"/>
    <n v="67"/>
    <n v="85"/>
    <x v="358"/>
  </r>
  <r>
    <x v="25"/>
    <n v="15"/>
    <x v="204"/>
    <x v="1"/>
    <x v="202"/>
    <x v="0"/>
    <n v="894600"/>
    <s v="AfterNoon"/>
    <n v="18"/>
    <n v="20"/>
    <x v="255"/>
  </r>
  <r>
    <x v="25"/>
    <n v="15"/>
    <x v="204"/>
    <x v="1"/>
    <x v="202"/>
    <x v="1"/>
    <n v="1498800"/>
    <s v="AfterNoon"/>
    <n v="90"/>
    <n v="96"/>
    <x v="662"/>
  </r>
  <r>
    <x v="25"/>
    <n v="15"/>
    <x v="374"/>
    <x v="2"/>
    <x v="367"/>
    <x v="1"/>
    <n v="497200"/>
    <s v="AfterNoon"/>
    <n v="22"/>
    <n v="50"/>
    <x v="102"/>
  </r>
  <r>
    <x v="25"/>
    <n v="15"/>
    <x v="205"/>
    <x v="0"/>
    <x v="203"/>
    <x v="0"/>
    <n v="489500"/>
    <s v="AfterNoon"/>
    <n v="11"/>
    <n v="12"/>
    <x v="138"/>
  </r>
  <r>
    <x v="25"/>
    <n v="15"/>
    <x v="205"/>
    <x v="0"/>
    <x v="203"/>
    <x v="1"/>
    <n v="936900"/>
    <s v="AfterNoon"/>
    <n v="63"/>
    <n v="85"/>
    <x v="189"/>
  </r>
  <r>
    <x v="25"/>
    <n v="15"/>
    <x v="344"/>
    <x v="0"/>
    <x v="338"/>
    <x v="0"/>
    <n v="295200"/>
    <s v="AfterNoon"/>
    <n v="9"/>
    <n v="12"/>
    <x v="92"/>
  </r>
  <r>
    <x v="25"/>
    <n v="15"/>
    <x v="344"/>
    <x v="0"/>
    <x v="338"/>
    <x v="1"/>
    <n v="821900"/>
    <s v="AfterNoon"/>
    <n v="75"/>
    <n v="85"/>
    <x v="245"/>
  </r>
  <r>
    <x v="25"/>
    <n v="15"/>
    <x v="345"/>
    <x v="2"/>
    <x v="339"/>
    <x v="1"/>
    <n v="611800"/>
    <s v="AfterNoon"/>
    <n v="32"/>
    <n v="50"/>
    <x v="128"/>
  </r>
  <r>
    <x v="25"/>
    <n v="15"/>
    <x v="346"/>
    <x v="0"/>
    <x v="340"/>
    <x v="0"/>
    <n v="67800"/>
    <s v="AfterNoon"/>
    <n v="6"/>
    <n v="12"/>
    <x v="12"/>
  </r>
  <r>
    <x v="25"/>
    <n v="15"/>
    <x v="346"/>
    <x v="0"/>
    <x v="340"/>
    <x v="1"/>
    <n v="251700"/>
    <s v="AfterNoon"/>
    <n v="66"/>
    <n v="85"/>
    <x v="83"/>
  </r>
  <r>
    <x v="25"/>
    <n v="15"/>
    <x v="206"/>
    <x v="6"/>
    <x v="204"/>
    <x v="0"/>
    <n v="354000"/>
    <s v="AfterNoon"/>
    <n v="12"/>
    <n v="12"/>
    <x v="72"/>
  </r>
  <r>
    <x v="25"/>
    <n v="15"/>
    <x v="206"/>
    <x v="6"/>
    <x v="204"/>
    <x v="1"/>
    <n v="965400"/>
    <s v="AfterNoon"/>
    <n v="98"/>
    <n v="118"/>
    <x v="430"/>
  </r>
  <r>
    <x v="25"/>
    <n v="15"/>
    <x v="207"/>
    <x v="2"/>
    <x v="205"/>
    <x v="1"/>
    <n v="417100"/>
    <s v="AfterNoon"/>
    <n v="41"/>
    <n v="50"/>
    <x v="206"/>
  </r>
  <r>
    <x v="25"/>
    <n v="15"/>
    <x v="347"/>
    <x v="3"/>
    <x v="341"/>
    <x v="0"/>
    <n v="509600"/>
    <s v="AfterNoon"/>
    <n v="14"/>
    <n v="30"/>
    <x v="77"/>
  </r>
  <r>
    <x v="25"/>
    <n v="15"/>
    <x v="347"/>
    <x v="3"/>
    <x v="341"/>
    <x v="1"/>
    <n v="1200500"/>
    <s v="AfterNoon"/>
    <n v="99"/>
    <n v="192"/>
    <x v="362"/>
  </r>
  <r>
    <x v="25"/>
    <n v="15"/>
    <x v="208"/>
    <x v="2"/>
    <x v="206"/>
    <x v="1"/>
    <n v="859300"/>
    <s v="AfterNoon"/>
    <n v="37"/>
    <n v="50"/>
    <x v="164"/>
  </r>
  <r>
    <x v="25"/>
    <n v="15"/>
    <x v="211"/>
    <x v="7"/>
    <x v="48"/>
    <x v="0"/>
    <n v="270000"/>
    <s v="AfterNoon"/>
    <n v="15"/>
    <n v="28"/>
    <x v="502"/>
  </r>
  <r>
    <x v="25"/>
    <n v="15"/>
    <x v="211"/>
    <x v="7"/>
    <x v="48"/>
    <x v="1"/>
    <n v="387000"/>
    <s v="AfterNoon"/>
    <n v="64"/>
    <n v="142"/>
    <x v="398"/>
  </r>
  <r>
    <x v="25"/>
    <n v="15"/>
    <x v="212"/>
    <x v="2"/>
    <x v="209"/>
    <x v="1"/>
    <n v="581400"/>
    <s v="AfterNoon"/>
    <n v="39"/>
    <n v="50"/>
    <x v="244"/>
  </r>
  <r>
    <x v="25"/>
    <n v="15"/>
    <x v="446"/>
    <x v="0"/>
    <x v="430"/>
    <x v="0"/>
    <n v="76200"/>
    <s v="AfterNoon"/>
    <n v="6"/>
    <n v="12"/>
    <x v="12"/>
  </r>
  <r>
    <x v="25"/>
    <n v="15"/>
    <x v="446"/>
    <x v="0"/>
    <x v="430"/>
    <x v="1"/>
    <n v="156900"/>
    <s v="AfterNoon"/>
    <n v="37"/>
    <n v="85"/>
    <x v="154"/>
  </r>
  <r>
    <x v="25"/>
    <n v="15"/>
    <x v="213"/>
    <x v="0"/>
    <x v="210"/>
    <x v="0"/>
    <n v="537600"/>
    <s v="AfterNoon"/>
    <n v="8"/>
    <n v="12"/>
    <x v="58"/>
  </r>
  <r>
    <x v="25"/>
    <n v="15"/>
    <x v="213"/>
    <x v="0"/>
    <x v="210"/>
    <x v="1"/>
    <n v="969800"/>
    <s v="AfterNoon"/>
    <n v="43"/>
    <n v="85"/>
    <x v="122"/>
  </r>
  <r>
    <x v="25"/>
    <n v="15"/>
    <x v="214"/>
    <x v="3"/>
    <x v="211"/>
    <x v="0"/>
    <n v="550800"/>
    <s v="AfterNoon"/>
    <n v="18"/>
    <n v="30"/>
    <x v="41"/>
  </r>
  <r>
    <x v="25"/>
    <n v="15"/>
    <x v="214"/>
    <x v="3"/>
    <x v="211"/>
    <x v="1"/>
    <n v="1218800"/>
    <s v="AfterNoon"/>
    <n v="119"/>
    <n v="192"/>
    <x v="461"/>
  </r>
  <r>
    <x v="25"/>
    <n v="15"/>
    <x v="215"/>
    <x v="6"/>
    <x v="212"/>
    <x v="0"/>
    <n v="283200"/>
    <s v="AfterNoon"/>
    <n v="12"/>
    <n v="12"/>
    <x v="72"/>
  </r>
  <r>
    <x v="25"/>
    <n v="15"/>
    <x v="215"/>
    <x v="6"/>
    <x v="212"/>
    <x v="1"/>
    <n v="928500"/>
    <s v="AfterNoon"/>
    <n v="117"/>
    <n v="118"/>
    <x v="670"/>
  </r>
  <r>
    <x v="25"/>
    <n v="15"/>
    <x v="216"/>
    <x v="0"/>
    <x v="213"/>
    <x v="0"/>
    <n v="95000"/>
    <s v="AfterNoon"/>
    <n v="10"/>
    <n v="12"/>
    <x v="130"/>
  </r>
  <r>
    <x v="25"/>
    <n v="15"/>
    <x v="216"/>
    <x v="0"/>
    <x v="213"/>
    <x v="1"/>
    <n v="231600"/>
    <s v="AfterNoon"/>
    <n v="72"/>
    <n v="85"/>
    <x v="341"/>
  </r>
  <r>
    <x v="25"/>
    <n v="15"/>
    <x v="217"/>
    <x v="4"/>
    <x v="214"/>
    <x v="1"/>
    <n v="53900"/>
    <s v="AfterNoon"/>
    <n v="7"/>
    <n v="12"/>
    <x v="18"/>
  </r>
  <r>
    <x v="25"/>
    <n v="15"/>
    <x v="218"/>
    <x v="4"/>
    <x v="215"/>
    <x v="1"/>
    <n v="69300"/>
    <s v="AfterNoon"/>
    <n v="9"/>
    <n v="12"/>
    <x v="92"/>
  </r>
  <r>
    <x v="25"/>
    <n v="15"/>
    <x v="416"/>
    <x v="0"/>
    <x v="402"/>
    <x v="0"/>
    <n v="101000"/>
    <s v="AfterNoon"/>
    <n v="5"/>
    <n v="12"/>
    <x v="24"/>
  </r>
  <r>
    <x v="25"/>
    <n v="15"/>
    <x v="416"/>
    <x v="0"/>
    <x v="402"/>
    <x v="1"/>
    <n v="283500"/>
    <s v="AfterNoon"/>
    <n v="42"/>
    <n v="85"/>
    <x v="60"/>
  </r>
  <r>
    <x v="25"/>
    <n v="15"/>
    <x v="219"/>
    <x v="0"/>
    <x v="216"/>
    <x v="0"/>
    <n v="242400"/>
    <s v="AfterNoon"/>
    <n v="12"/>
    <n v="12"/>
    <x v="72"/>
  </r>
  <r>
    <x v="25"/>
    <n v="15"/>
    <x v="219"/>
    <x v="0"/>
    <x v="216"/>
    <x v="1"/>
    <n v="506000"/>
    <s v="AfterNoon"/>
    <n v="75"/>
    <n v="85"/>
    <x v="245"/>
  </r>
  <r>
    <x v="25"/>
    <n v="15"/>
    <x v="220"/>
    <x v="2"/>
    <x v="217"/>
    <x v="1"/>
    <n v="604500"/>
    <s v="AfterNoon"/>
    <n v="33"/>
    <n v="50"/>
    <x v="399"/>
  </r>
  <r>
    <x v="25"/>
    <n v="15"/>
    <x v="221"/>
    <x v="4"/>
    <x v="218"/>
    <x v="1"/>
    <n v="48400"/>
    <s v="AfterNoon"/>
    <n v="11"/>
    <n v="12"/>
    <x v="138"/>
  </r>
  <r>
    <x v="25"/>
    <n v="15"/>
    <x v="348"/>
    <x v="2"/>
    <x v="342"/>
    <x v="1"/>
    <n v="21700"/>
    <s v="AfterNoon"/>
    <n v="1"/>
    <n v="50"/>
    <x v="126"/>
  </r>
  <r>
    <x v="25"/>
    <n v="15"/>
    <x v="222"/>
    <x v="0"/>
    <x v="219"/>
    <x v="0"/>
    <n v="99000"/>
    <s v="AfterNoon"/>
    <n v="10"/>
    <n v="12"/>
    <x v="130"/>
  </r>
  <r>
    <x v="25"/>
    <n v="15"/>
    <x v="222"/>
    <x v="0"/>
    <x v="219"/>
    <x v="1"/>
    <n v="205500"/>
    <s v="AfterNoon"/>
    <n v="62"/>
    <n v="85"/>
    <x v="321"/>
  </r>
  <r>
    <x v="25"/>
    <n v="15"/>
    <x v="417"/>
    <x v="2"/>
    <x v="403"/>
    <x v="1"/>
    <n v="252600"/>
    <s v="AfterNoon"/>
    <n v="16"/>
    <n v="50"/>
    <x v="141"/>
  </r>
  <r>
    <x v="25"/>
    <n v="15"/>
    <x v="223"/>
    <x v="2"/>
    <x v="220"/>
    <x v="1"/>
    <n v="247200"/>
    <s v="AfterNoon"/>
    <n v="14"/>
    <n v="50"/>
    <x v="16"/>
  </r>
  <r>
    <x v="25"/>
    <n v="15"/>
    <x v="224"/>
    <x v="2"/>
    <x v="221"/>
    <x v="1"/>
    <n v="711000"/>
    <s v="AfterNoon"/>
    <n v="47"/>
    <n v="50"/>
    <x v="101"/>
  </r>
  <r>
    <x v="25"/>
    <n v="15"/>
    <x v="447"/>
    <x v="0"/>
    <x v="431"/>
    <x v="0"/>
    <n v="45800"/>
    <s v="AfterNoon"/>
    <n v="2"/>
    <n v="12"/>
    <x v="10"/>
  </r>
  <r>
    <x v="25"/>
    <n v="15"/>
    <x v="447"/>
    <x v="0"/>
    <x v="431"/>
    <x v="1"/>
    <n v="114000"/>
    <s v="AfterNoon"/>
    <n v="15"/>
    <n v="85"/>
    <x v="148"/>
  </r>
  <r>
    <x v="25"/>
    <n v="16"/>
    <x v="225"/>
    <x v="4"/>
    <x v="222"/>
    <x v="1"/>
    <n v="33300"/>
    <s v="Evening"/>
    <n v="9"/>
    <n v="12"/>
    <x v="92"/>
  </r>
  <r>
    <x v="25"/>
    <n v="16"/>
    <x v="226"/>
    <x v="4"/>
    <x v="223"/>
    <x v="1"/>
    <n v="14200"/>
    <s v="Evening"/>
    <n v="2"/>
    <n v="12"/>
    <x v="10"/>
  </r>
  <r>
    <x v="25"/>
    <n v="16"/>
    <x v="227"/>
    <x v="0"/>
    <x v="224"/>
    <x v="0"/>
    <n v="242000"/>
    <s v="Evening"/>
    <n v="5"/>
    <n v="12"/>
    <x v="24"/>
  </r>
  <r>
    <x v="25"/>
    <n v="16"/>
    <x v="227"/>
    <x v="0"/>
    <x v="224"/>
    <x v="1"/>
    <n v="697400"/>
    <s v="Evening"/>
    <n v="43"/>
    <n v="85"/>
    <x v="122"/>
  </r>
  <r>
    <x v="25"/>
    <n v="16"/>
    <x v="228"/>
    <x v="0"/>
    <x v="225"/>
    <x v="0"/>
    <n v="550000"/>
    <s v="Evening"/>
    <n v="11"/>
    <n v="12"/>
    <x v="138"/>
  </r>
  <r>
    <x v="25"/>
    <n v="16"/>
    <x v="228"/>
    <x v="0"/>
    <x v="225"/>
    <x v="1"/>
    <n v="1158700"/>
    <s v="Evening"/>
    <n v="69"/>
    <n v="85"/>
    <x v="132"/>
  </r>
  <r>
    <x v="25"/>
    <n v="16"/>
    <x v="375"/>
    <x v="2"/>
    <x v="368"/>
    <x v="1"/>
    <n v="213200"/>
    <s v="Evening"/>
    <n v="10"/>
    <n v="50"/>
    <x v="26"/>
  </r>
  <r>
    <x v="25"/>
    <n v="16"/>
    <x v="229"/>
    <x v="0"/>
    <x v="226"/>
    <x v="0"/>
    <n v="132600"/>
    <s v="Evening"/>
    <n v="3"/>
    <n v="12"/>
    <x v="89"/>
  </r>
  <r>
    <x v="25"/>
    <n v="16"/>
    <x v="229"/>
    <x v="0"/>
    <x v="226"/>
    <x v="1"/>
    <n v="308700"/>
    <s v="Evening"/>
    <n v="21"/>
    <n v="85"/>
    <x v="61"/>
  </r>
  <r>
    <x v="25"/>
    <n v="16"/>
    <x v="230"/>
    <x v="0"/>
    <x v="227"/>
    <x v="0"/>
    <n v="333600"/>
    <s v="Evening"/>
    <n v="12"/>
    <n v="12"/>
    <x v="72"/>
  </r>
  <r>
    <x v="25"/>
    <n v="16"/>
    <x v="230"/>
    <x v="0"/>
    <x v="227"/>
    <x v="1"/>
    <n v="767100"/>
    <s v="Evening"/>
    <n v="82"/>
    <n v="85"/>
    <x v="241"/>
  </r>
  <r>
    <x v="25"/>
    <n v="16"/>
    <x v="231"/>
    <x v="0"/>
    <x v="228"/>
    <x v="0"/>
    <n v="333600"/>
    <s v="Evening"/>
    <n v="12"/>
    <n v="12"/>
    <x v="72"/>
  </r>
  <r>
    <x v="25"/>
    <n v="16"/>
    <x v="231"/>
    <x v="0"/>
    <x v="228"/>
    <x v="1"/>
    <n v="748500"/>
    <s v="Evening"/>
    <n v="80"/>
    <n v="85"/>
    <x v="311"/>
  </r>
  <r>
    <x v="25"/>
    <n v="16"/>
    <x v="232"/>
    <x v="0"/>
    <x v="229"/>
    <x v="0"/>
    <n v="90400"/>
    <s v="Evening"/>
    <n v="8"/>
    <n v="12"/>
    <x v="58"/>
  </r>
  <r>
    <x v="25"/>
    <n v="16"/>
    <x v="232"/>
    <x v="0"/>
    <x v="229"/>
    <x v="1"/>
    <n v="251700"/>
    <s v="Evening"/>
    <n v="66"/>
    <n v="85"/>
    <x v="83"/>
  </r>
  <r>
    <x v="25"/>
    <n v="16"/>
    <x v="233"/>
    <x v="6"/>
    <x v="230"/>
    <x v="0"/>
    <n v="354000"/>
    <s v="Evening"/>
    <n v="12"/>
    <n v="12"/>
    <x v="72"/>
  </r>
  <r>
    <x v="25"/>
    <n v="16"/>
    <x v="233"/>
    <x v="6"/>
    <x v="230"/>
    <x v="1"/>
    <n v="1113400"/>
    <s v="Evening"/>
    <n v="113"/>
    <n v="118"/>
    <x v="315"/>
  </r>
  <r>
    <x v="25"/>
    <n v="16"/>
    <x v="234"/>
    <x v="0"/>
    <x v="231"/>
    <x v="0"/>
    <n v="188300"/>
    <s v="Evening"/>
    <n v="7"/>
    <n v="12"/>
    <x v="18"/>
  </r>
  <r>
    <x v="25"/>
    <n v="16"/>
    <x v="234"/>
    <x v="0"/>
    <x v="231"/>
    <x v="1"/>
    <n v="578700"/>
    <s v="Evening"/>
    <n v="64"/>
    <n v="85"/>
    <x v="233"/>
  </r>
  <r>
    <x v="25"/>
    <n v="16"/>
    <x v="235"/>
    <x v="4"/>
    <x v="232"/>
    <x v="1"/>
    <n v="121000"/>
    <s v="Evening"/>
    <n v="11"/>
    <n v="12"/>
    <x v="138"/>
  </r>
  <r>
    <x v="25"/>
    <n v="16"/>
    <x v="236"/>
    <x v="2"/>
    <x v="233"/>
    <x v="1"/>
    <n v="27300"/>
    <s v="Evening"/>
    <n v="3"/>
    <n v="50"/>
    <x v="20"/>
  </r>
  <r>
    <x v="25"/>
    <n v="16"/>
    <x v="237"/>
    <x v="2"/>
    <x v="234"/>
    <x v="1"/>
    <n v="286400"/>
    <s v="Evening"/>
    <n v="23"/>
    <n v="50"/>
    <x v="100"/>
  </r>
  <r>
    <x v="25"/>
    <n v="16"/>
    <x v="238"/>
    <x v="4"/>
    <x v="235"/>
    <x v="1"/>
    <n v="11300"/>
    <s v="Evening"/>
    <n v="1"/>
    <n v="12"/>
    <x v="47"/>
  </r>
  <r>
    <x v="25"/>
    <n v="16"/>
    <x v="239"/>
    <x v="4"/>
    <x v="236"/>
    <x v="1"/>
    <n v="33600"/>
    <s v="Evening"/>
    <n v="4"/>
    <n v="12"/>
    <x v="0"/>
  </r>
  <r>
    <x v="25"/>
    <n v="16"/>
    <x v="401"/>
    <x v="2"/>
    <x v="391"/>
    <x v="1"/>
    <n v="73800"/>
    <s v="Evening"/>
    <n v="11"/>
    <n v="50"/>
    <x v="55"/>
  </r>
  <r>
    <x v="25"/>
    <n v="16"/>
    <x v="240"/>
    <x v="2"/>
    <x v="237"/>
    <x v="1"/>
    <n v="191100"/>
    <s v="Evening"/>
    <n v="27"/>
    <n v="50"/>
    <x v="213"/>
  </r>
  <r>
    <x v="25"/>
    <n v="16"/>
    <x v="241"/>
    <x v="2"/>
    <x v="238"/>
    <x v="1"/>
    <n v="155400"/>
    <s v="Evening"/>
    <n v="22"/>
    <n v="50"/>
    <x v="102"/>
  </r>
  <r>
    <x v="25"/>
    <n v="16"/>
    <x v="242"/>
    <x v="2"/>
    <x v="239"/>
    <x v="1"/>
    <n v="552500"/>
    <s v="Evening"/>
    <n v="35"/>
    <n v="50"/>
    <x v="242"/>
  </r>
  <r>
    <x v="25"/>
    <n v="16"/>
    <x v="243"/>
    <x v="2"/>
    <x v="240"/>
    <x v="1"/>
    <n v="852000"/>
    <s v="Evening"/>
    <n v="48"/>
    <n v="50"/>
    <x v="585"/>
  </r>
  <r>
    <x v="25"/>
    <n v="16"/>
    <x v="350"/>
    <x v="0"/>
    <x v="344"/>
    <x v="0"/>
    <n v="22900"/>
    <s v="Evening"/>
    <n v="1"/>
    <n v="12"/>
    <x v="47"/>
  </r>
  <r>
    <x v="25"/>
    <n v="16"/>
    <x v="350"/>
    <x v="0"/>
    <x v="344"/>
    <x v="1"/>
    <n v="252400"/>
    <s v="Evening"/>
    <n v="33"/>
    <n v="85"/>
    <x v="152"/>
  </r>
  <r>
    <x v="25"/>
    <n v="16"/>
    <x v="351"/>
    <x v="6"/>
    <x v="345"/>
    <x v="0"/>
    <n v="62800"/>
    <s v="Evening"/>
    <n v="4"/>
    <n v="12"/>
    <x v="0"/>
  </r>
  <r>
    <x v="25"/>
    <n v="16"/>
    <x v="351"/>
    <x v="6"/>
    <x v="345"/>
    <x v="1"/>
    <n v="224100"/>
    <s v="Evening"/>
    <n v="43"/>
    <n v="118"/>
    <x v="296"/>
  </r>
  <r>
    <x v="25"/>
    <n v="17"/>
    <x v="402"/>
    <x v="0"/>
    <x v="392"/>
    <x v="0"/>
    <n v="106700"/>
    <s v="Evening"/>
    <n v="11"/>
    <n v="12"/>
    <x v="138"/>
  </r>
  <r>
    <x v="25"/>
    <n v="17"/>
    <x v="402"/>
    <x v="0"/>
    <x v="392"/>
    <x v="1"/>
    <n v="234800"/>
    <s v="Evening"/>
    <n v="73"/>
    <n v="85"/>
    <x v="207"/>
  </r>
  <r>
    <x v="25"/>
    <n v="17"/>
    <x v="457"/>
    <x v="4"/>
    <x v="439"/>
    <x v="1"/>
    <n v="13200"/>
    <s v="Evening"/>
    <n v="3"/>
    <n v="12"/>
    <x v="89"/>
  </r>
  <r>
    <x v="25"/>
    <n v="17"/>
    <x v="352"/>
    <x v="3"/>
    <x v="346"/>
    <x v="0"/>
    <n v="2642900"/>
    <s v="Evening"/>
    <n v="13"/>
    <n v="30"/>
    <x v="90"/>
  </r>
  <r>
    <x v="25"/>
    <n v="17"/>
    <x v="352"/>
    <x v="3"/>
    <x v="346"/>
    <x v="1"/>
    <n v="5728700"/>
    <s v="Evening"/>
    <n v="84"/>
    <n v="192"/>
    <x v="196"/>
  </r>
  <r>
    <x v="25"/>
    <n v="17"/>
    <x v="244"/>
    <x v="0"/>
    <x v="241"/>
    <x v="0"/>
    <n v="303100"/>
    <s v="Evening"/>
    <n v="7"/>
    <n v="12"/>
    <x v="18"/>
  </r>
  <r>
    <x v="25"/>
    <n v="17"/>
    <x v="244"/>
    <x v="0"/>
    <x v="241"/>
    <x v="1"/>
    <n v="478200"/>
    <s v="Evening"/>
    <n v="33"/>
    <n v="85"/>
    <x v="152"/>
  </r>
  <r>
    <x v="25"/>
    <n v="17"/>
    <x v="245"/>
    <x v="0"/>
    <x v="242"/>
    <x v="0"/>
    <n v="363000"/>
    <s v="Evening"/>
    <n v="11"/>
    <n v="12"/>
    <x v="138"/>
  </r>
  <r>
    <x v="25"/>
    <n v="17"/>
    <x v="245"/>
    <x v="0"/>
    <x v="242"/>
    <x v="1"/>
    <n v="819500"/>
    <s v="Evening"/>
    <n v="74"/>
    <n v="85"/>
    <x v="290"/>
  </r>
  <r>
    <x v="25"/>
    <n v="17"/>
    <x v="246"/>
    <x v="7"/>
    <x v="243"/>
    <x v="0"/>
    <n v="537500"/>
    <s v="Evening"/>
    <n v="25"/>
    <n v="28"/>
    <x v="529"/>
  </r>
  <r>
    <x v="25"/>
    <n v="17"/>
    <x v="246"/>
    <x v="7"/>
    <x v="243"/>
    <x v="1"/>
    <n v="877500"/>
    <s v="Evening"/>
    <n v="121"/>
    <n v="142"/>
    <x v="530"/>
  </r>
  <r>
    <x v="25"/>
    <n v="17"/>
    <x v="247"/>
    <x v="3"/>
    <x v="244"/>
    <x v="0"/>
    <n v="971600"/>
    <s v="Evening"/>
    <n v="28"/>
    <n v="30"/>
    <x v="600"/>
  </r>
  <r>
    <x v="25"/>
    <n v="17"/>
    <x v="247"/>
    <x v="3"/>
    <x v="244"/>
    <x v="1"/>
    <n v="1747700"/>
    <s v="Evening"/>
    <n v="150"/>
    <n v="192"/>
    <x v="506"/>
  </r>
  <r>
    <x v="25"/>
    <n v="17"/>
    <x v="248"/>
    <x v="5"/>
    <x v="245"/>
    <x v="0"/>
    <n v="1094600"/>
    <s v="Evening"/>
    <n v="26"/>
    <n v="30"/>
    <x v="237"/>
  </r>
  <r>
    <x v="25"/>
    <n v="17"/>
    <x v="248"/>
    <x v="5"/>
    <x v="245"/>
    <x v="2"/>
    <n v="932100"/>
    <s v="Evening"/>
    <n v="39"/>
    <n v="48"/>
    <x v="584"/>
  </r>
  <r>
    <x v="25"/>
    <n v="17"/>
    <x v="248"/>
    <x v="5"/>
    <x v="245"/>
    <x v="1"/>
    <n v="3598000"/>
    <s v="Evening"/>
    <n v="256"/>
    <n v="324"/>
    <x v="649"/>
  </r>
  <r>
    <x v="25"/>
    <n v="17"/>
    <x v="403"/>
    <x v="7"/>
    <x v="68"/>
    <x v="0"/>
    <n v="206800"/>
    <s v="Evening"/>
    <n v="11"/>
    <n v="28"/>
    <x v="274"/>
  </r>
  <r>
    <x v="25"/>
    <n v="17"/>
    <x v="403"/>
    <x v="7"/>
    <x v="68"/>
    <x v="1"/>
    <n v="399900"/>
    <s v="Evening"/>
    <n v="63"/>
    <n v="142"/>
    <x v="327"/>
  </r>
  <r>
    <x v="25"/>
    <n v="17"/>
    <x v="249"/>
    <x v="2"/>
    <x v="246"/>
    <x v="1"/>
    <n v="881600"/>
    <s v="Evening"/>
    <n v="46"/>
    <n v="50"/>
    <x v="388"/>
  </r>
  <r>
    <x v="25"/>
    <n v="17"/>
    <x v="250"/>
    <x v="0"/>
    <x v="247"/>
    <x v="0"/>
    <n v="123600"/>
    <s v="Evening"/>
    <n v="12"/>
    <n v="12"/>
    <x v="72"/>
  </r>
  <r>
    <x v="25"/>
    <n v="17"/>
    <x v="250"/>
    <x v="0"/>
    <x v="247"/>
    <x v="1"/>
    <n v="291000"/>
    <s v="Evening"/>
    <n v="85"/>
    <n v="85"/>
    <x v="72"/>
  </r>
  <r>
    <x v="25"/>
    <n v="17"/>
    <x v="251"/>
    <x v="0"/>
    <x v="248"/>
    <x v="0"/>
    <n v="146000"/>
    <s v="Evening"/>
    <n v="4"/>
    <n v="12"/>
    <x v="0"/>
  </r>
  <r>
    <x v="25"/>
    <n v="17"/>
    <x v="251"/>
    <x v="0"/>
    <x v="248"/>
    <x v="1"/>
    <n v="270800"/>
    <s v="Evening"/>
    <n v="22"/>
    <n v="85"/>
    <x v="50"/>
  </r>
  <r>
    <x v="25"/>
    <n v="17"/>
    <x v="252"/>
    <x v="3"/>
    <x v="249"/>
    <x v="0"/>
    <n v="654400"/>
    <s v="Evening"/>
    <n v="16"/>
    <n v="30"/>
    <x v="173"/>
  </r>
  <r>
    <x v="25"/>
    <n v="17"/>
    <x v="252"/>
    <x v="3"/>
    <x v="249"/>
    <x v="1"/>
    <n v="1708400"/>
    <s v="Evening"/>
    <n v="125"/>
    <n v="192"/>
    <x v="717"/>
  </r>
  <r>
    <x v="25"/>
    <n v="17"/>
    <x v="253"/>
    <x v="1"/>
    <x v="250"/>
    <x v="0"/>
    <n v="2192300"/>
    <s v="Evening"/>
    <n v="11"/>
    <n v="20"/>
    <x v="79"/>
  </r>
  <r>
    <x v="25"/>
    <n v="17"/>
    <x v="253"/>
    <x v="1"/>
    <x v="250"/>
    <x v="1"/>
    <n v="3267000"/>
    <s v="Evening"/>
    <n v="49"/>
    <n v="96"/>
    <x v="429"/>
  </r>
  <r>
    <x v="25"/>
    <n v="17"/>
    <x v="254"/>
    <x v="6"/>
    <x v="251"/>
    <x v="0"/>
    <n v="62800"/>
    <s v="Evening"/>
    <n v="4"/>
    <n v="12"/>
    <x v="0"/>
  </r>
  <r>
    <x v="25"/>
    <n v="17"/>
    <x v="254"/>
    <x v="6"/>
    <x v="251"/>
    <x v="1"/>
    <n v="166400"/>
    <s v="Evening"/>
    <n v="32"/>
    <n v="118"/>
    <x v="193"/>
  </r>
  <r>
    <x v="25"/>
    <n v="18"/>
    <x v="255"/>
    <x v="5"/>
    <x v="252"/>
    <x v="0"/>
    <n v="1094600"/>
    <s v="Evening"/>
    <n v="26"/>
    <n v="30"/>
    <x v="237"/>
  </r>
  <r>
    <x v="25"/>
    <n v="18"/>
    <x v="255"/>
    <x v="5"/>
    <x v="252"/>
    <x v="2"/>
    <n v="979900"/>
    <s v="Evening"/>
    <n v="41"/>
    <n v="48"/>
    <x v="318"/>
  </r>
  <r>
    <x v="25"/>
    <n v="18"/>
    <x v="255"/>
    <x v="5"/>
    <x v="252"/>
    <x v="1"/>
    <n v="3767400"/>
    <s v="Evening"/>
    <n v="268"/>
    <n v="324"/>
    <x v="719"/>
  </r>
  <r>
    <x v="25"/>
    <n v="18"/>
    <x v="256"/>
    <x v="2"/>
    <x v="253"/>
    <x v="1"/>
    <n v="326000"/>
    <s v="Evening"/>
    <n v="34"/>
    <n v="50"/>
    <x v="169"/>
  </r>
  <r>
    <x v="25"/>
    <n v="18"/>
    <x v="257"/>
    <x v="2"/>
    <x v="254"/>
    <x v="1"/>
    <n v="192800"/>
    <s v="Evening"/>
    <n v="13"/>
    <n v="50"/>
    <x v="46"/>
  </r>
  <r>
    <x v="25"/>
    <n v="18"/>
    <x v="258"/>
    <x v="2"/>
    <x v="255"/>
    <x v="1"/>
    <n v="292700"/>
    <s v="Evening"/>
    <n v="23"/>
    <n v="50"/>
    <x v="100"/>
  </r>
  <r>
    <x v="25"/>
    <n v="18"/>
    <x v="259"/>
    <x v="0"/>
    <x v="256"/>
    <x v="0"/>
    <n v="150500"/>
    <s v="Evening"/>
    <n v="7"/>
    <n v="12"/>
    <x v="18"/>
  </r>
  <r>
    <x v="25"/>
    <n v="18"/>
    <x v="259"/>
    <x v="0"/>
    <x v="256"/>
    <x v="1"/>
    <n v="333300"/>
    <s v="Evening"/>
    <n v="46"/>
    <n v="85"/>
    <x v="25"/>
  </r>
  <r>
    <x v="25"/>
    <n v="18"/>
    <x v="261"/>
    <x v="2"/>
    <x v="258"/>
    <x v="1"/>
    <n v="85000"/>
    <s v="Evening"/>
    <n v="8"/>
    <n v="50"/>
    <x v="35"/>
  </r>
  <r>
    <x v="25"/>
    <n v="18"/>
    <x v="262"/>
    <x v="0"/>
    <x v="259"/>
    <x v="0"/>
    <n v="412000"/>
    <s v="Evening"/>
    <n v="10"/>
    <n v="12"/>
    <x v="130"/>
  </r>
  <r>
    <x v="25"/>
    <n v="18"/>
    <x v="262"/>
    <x v="0"/>
    <x v="259"/>
    <x v="1"/>
    <n v="1007100"/>
    <s v="Evening"/>
    <n v="73"/>
    <n v="85"/>
    <x v="207"/>
  </r>
  <r>
    <x v="25"/>
    <n v="18"/>
    <x v="263"/>
    <x v="6"/>
    <x v="260"/>
    <x v="0"/>
    <n v="272300"/>
    <s v="Evening"/>
    <n v="7"/>
    <n v="12"/>
    <x v="18"/>
  </r>
  <r>
    <x v="25"/>
    <n v="18"/>
    <x v="263"/>
    <x v="6"/>
    <x v="260"/>
    <x v="1"/>
    <n v="1043900"/>
    <s v="Evening"/>
    <n v="80"/>
    <n v="118"/>
    <x v="522"/>
  </r>
  <r>
    <x v="25"/>
    <n v="18"/>
    <x v="264"/>
    <x v="7"/>
    <x v="261"/>
    <x v="0"/>
    <n v="137500"/>
    <s v="Evening"/>
    <n v="5"/>
    <n v="28"/>
    <x v="36"/>
  </r>
  <r>
    <x v="25"/>
    <n v="18"/>
    <x v="264"/>
    <x v="7"/>
    <x v="261"/>
    <x v="1"/>
    <n v="397400"/>
    <s v="Evening"/>
    <n v="43"/>
    <n v="142"/>
    <x v="722"/>
  </r>
  <r>
    <x v="25"/>
    <n v="18"/>
    <x v="448"/>
    <x v="7"/>
    <x v="178"/>
    <x v="0"/>
    <n v="137500"/>
    <s v="Evening"/>
    <n v="5"/>
    <n v="28"/>
    <x v="36"/>
  </r>
  <r>
    <x v="25"/>
    <n v="18"/>
    <x v="448"/>
    <x v="7"/>
    <x v="178"/>
    <x v="1"/>
    <n v="352300"/>
    <s v="Evening"/>
    <n v="38"/>
    <n v="142"/>
    <x v="566"/>
  </r>
  <r>
    <x v="25"/>
    <n v="18"/>
    <x v="265"/>
    <x v="3"/>
    <x v="262"/>
    <x v="0"/>
    <n v="971600"/>
    <s v="Evening"/>
    <n v="28"/>
    <n v="30"/>
    <x v="600"/>
  </r>
  <r>
    <x v="25"/>
    <n v="18"/>
    <x v="265"/>
    <x v="3"/>
    <x v="262"/>
    <x v="1"/>
    <n v="1700200"/>
    <s v="Evening"/>
    <n v="146"/>
    <n v="192"/>
    <x v="537"/>
  </r>
  <r>
    <x v="25"/>
    <n v="18"/>
    <x v="266"/>
    <x v="6"/>
    <x v="263"/>
    <x v="0"/>
    <n v="439200"/>
    <s v="Evening"/>
    <n v="12"/>
    <n v="12"/>
    <x v="72"/>
  </r>
  <r>
    <x v="25"/>
    <n v="18"/>
    <x v="266"/>
    <x v="6"/>
    <x v="263"/>
    <x v="1"/>
    <n v="1288200"/>
    <s v="Evening"/>
    <n v="105"/>
    <n v="118"/>
    <x v="519"/>
  </r>
  <r>
    <x v="25"/>
    <n v="18"/>
    <x v="267"/>
    <x v="2"/>
    <x v="264"/>
    <x v="1"/>
    <n v="93300"/>
    <s v="Evening"/>
    <n v="30"/>
    <n v="50"/>
    <x v="41"/>
  </r>
  <r>
    <x v="25"/>
    <n v="18"/>
    <x v="268"/>
    <x v="5"/>
    <x v="265"/>
    <x v="0"/>
    <n v="630000"/>
    <s v="Evening"/>
    <n v="18"/>
    <n v="30"/>
    <x v="41"/>
  </r>
  <r>
    <x v="25"/>
    <n v="18"/>
    <x v="268"/>
    <x v="5"/>
    <x v="265"/>
    <x v="2"/>
    <n v="696500"/>
    <s v="Evening"/>
    <n v="35"/>
    <n v="48"/>
    <x v="391"/>
  </r>
  <r>
    <x v="25"/>
    <n v="18"/>
    <x v="268"/>
    <x v="5"/>
    <x v="265"/>
    <x v="1"/>
    <n v="2396700"/>
    <s v="Evening"/>
    <n v="204"/>
    <n v="324"/>
    <x v="539"/>
  </r>
  <r>
    <x v="25"/>
    <n v="18"/>
    <x v="269"/>
    <x v="2"/>
    <x v="266"/>
    <x v="1"/>
    <n v="220800"/>
    <s v="Evening"/>
    <n v="18"/>
    <n v="50"/>
    <x v="188"/>
  </r>
  <r>
    <x v="25"/>
    <n v="18"/>
    <x v="270"/>
    <x v="7"/>
    <x v="75"/>
    <x v="0"/>
    <n v="360000"/>
    <s v="Evening"/>
    <n v="20"/>
    <n v="28"/>
    <x v="450"/>
  </r>
  <r>
    <x v="25"/>
    <n v="18"/>
    <x v="270"/>
    <x v="7"/>
    <x v="75"/>
    <x v="1"/>
    <n v="642600"/>
    <s v="Evening"/>
    <n v="106"/>
    <n v="142"/>
    <x v="420"/>
  </r>
  <r>
    <x v="25"/>
    <n v="18"/>
    <x v="271"/>
    <x v="0"/>
    <x v="267"/>
    <x v="0"/>
    <n v="297000"/>
    <s v="Evening"/>
    <n v="9"/>
    <n v="12"/>
    <x v="92"/>
  </r>
  <r>
    <x v="25"/>
    <n v="18"/>
    <x v="271"/>
    <x v="0"/>
    <x v="267"/>
    <x v="1"/>
    <n v="654500"/>
    <s v="Evening"/>
    <n v="59"/>
    <n v="85"/>
    <x v="151"/>
  </r>
  <r>
    <x v="25"/>
    <n v="18"/>
    <x v="272"/>
    <x v="4"/>
    <x v="268"/>
    <x v="1"/>
    <n v="46400"/>
    <s v="Evening"/>
    <n v="8"/>
    <n v="12"/>
    <x v="58"/>
  </r>
  <r>
    <x v="25"/>
    <n v="18"/>
    <x v="273"/>
    <x v="0"/>
    <x v="269"/>
    <x v="0"/>
    <n v="242400"/>
    <s v="Evening"/>
    <n v="12"/>
    <n v="12"/>
    <x v="72"/>
  </r>
  <r>
    <x v="25"/>
    <n v="18"/>
    <x v="273"/>
    <x v="0"/>
    <x v="269"/>
    <x v="1"/>
    <n v="532100"/>
    <s v="Evening"/>
    <n v="79"/>
    <n v="85"/>
    <x v="252"/>
  </r>
  <r>
    <x v="25"/>
    <n v="18"/>
    <x v="438"/>
    <x v="2"/>
    <x v="422"/>
    <x v="1"/>
    <n v="174000"/>
    <s v="Evening"/>
    <n v="10"/>
    <n v="50"/>
    <x v="26"/>
  </r>
  <r>
    <x v="25"/>
    <n v="19"/>
    <x v="274"/>
    <x v="2"/>
    <x v="270"/>
    <x v="1"/>
    <n v="113900"/>
    <s v="Evening"/>
    <n v="21"/>
    <n v="50"/>
    <x v="119"/>
  </r>
  <r>
    <x v="25"/>
    <n v="19"/>
    <x v="418"/>
    <x v="0"/>
    <x v="404"/>
    <x v="0"/>
    <n v="150500"/>
    <s v="Evening"/>
    <n v="7"/>
    <n v="12"/>
    <x v="18"/>
  </r>
  <r>
    <x v="25"/>
    <n v="19"/>
    <x v="418"/>
    <x v="0"/>
    <x v="404"/>
    <x v="1"/>
    <n v="332600"/>
    <s v="Evening"/>
    <n v="46"/>
    <n v="85"/>
    <x v="25"/>
  </r>
  <r>
    <x v="25"/>
    <n v="19"/>
    <x v="275"/>
    <x v="0"/>
    <x v="271"/>
    <x v="0"/>
    <n v="80500"/>
    <s v="Evening"/>
    <n v="5"/>
    <n v="12"/>
    <x v="24"/>
  </r>
  <r>
    <x v="25"/>
    <n v="19"/>
    <x v="275"/>
    <x v="0"/>
    <x v="271"/>
    <x v="1"/>
    <n v="261200"/>
    <s v="Evening"/>
    <n v="48"/>
    <n v="85"/>
    <x v="40"/>
  </r>
  <r>
    <x v="25"/>
    <n v="19"/>
    <x v="276"/>
    <x v="0"/>
    <x v="64"/>
    <x v="0"/>
    <n v="33300"/>
    <s v="Evening"/>
    <n v="3"/>
    <n v="12"/>
    <x v="89"/>
  </r>
  <r>
    <x v="25"/>
    <n v="19"/>
    <x v="276"/>
    <x v="0"/>
    <x v="64"/>
    <x v="1"/>
    <n v="101100"/>
    <s v="Evening"/>
    <n v="27"/>
    <n v="85"/>
    <x v="71"/>
  </r>
  <r>
    <x v="25"/>
    <n v="19"/>
    <x v="419"/>
    <x v="0"/>
    <x v="200"/>
    <x v="0"/>
    <n v="77700"/>
    <s v="Evening"/>
    <n v="7"/>
    <n v="12"/>
    <x v="18"/>
  </r>
  <r>
    <x v="25"/>
    <n v="19"/>
    <x v="419"/>
    <x v="0"/>
    <x v="200"/>
    <x v="1"/>
    <n v="107700"/>
    <s v="Evening"/>
    <n v="29"/>
    <n v="85"/>
    <x v="93"/>
  </r>
  <r>
    <x v="25"/>
    <n v="19"/>
    <x v="376"/>
    <x v="0"/>
    <x v="369"/>
    <x v="0"/>
    <n v="142800"/>
    <s v="Evening"/>
    <n v="12"/>
    <n v="12"/>
    <x v="72"/>
  </r>
  <r>
    <x v="25"/>
    <n v="19"/>
    <x v="376"/>
    <x v="0"/>
    <x v="369"/>
    <x v="1"/>
    <n v="322000"/>
    <s v="Evening"/>
    <n v="80"/>
    <n v="85"/>
    <x v="311"/>
  </r>
  <r>
    <x v="25"/>
    <n v="19"/>
    <x v="277"/>
    <x v="3"/>
    <x v="272"/>
    <x v="0"/>
    <n v="772400"/>
    <s v="Evening"/>
    <n v="4"/>
    <n v="30"/>
    <x v="228"/>
  </r>
  <r>
    <x v="25"/>
    <n v="19"/>
    <x v="277"/>
    <x v="3"/>
    <x v="272"/>
    <x v="1"/>
    <n v="2266800"/>
    <s v="Evening"/>
    <n v="35"/>
    <n v="192"/>
    <x v="264"/>
  </r>
  <r>
    <x v="25"/>
    <n v="19"/>
    <x v="420"/>
    <x v="2"/>
    <x v="405"/>
    <x v="1"/>
    <n v="74800"/>
    <s v="Evening"/>
    <n v="10"/>
    <n v="50"/>
    <x v="26"/>
  </r>
  <r>
    <x v="25"/>
    <n v="19"/>
    <x v="278"/>
    <x v="2"/>
    <x v="273"/>
    <x v="1"/>
    <n v="37500"/>
    <s v="Evening"/>
    <n v="5"/>
    <n v="50"/>
    <x v="13"/>
  </r>
  <r>
    <x v="25"/>
    <n v="19"/>
    <x v="279"/>
    <x v="3"/>
    <x v="274"/>
    <x v="0"/>
    <n v="3537800"/>
    <s v="Evening"/>
    <n v="19"/>
    <n v="30"/>
    <x v="277"/>
  </r>
  <r>
    <x v="25"/>
    <n v="19"/>
    <x v="279"/>
    <x v="3"/>
    <x v="274"/>
    <x v="1"/>
    <n v="6843400"/>
    <s v="Evening"/>
    <n v="110"/>
    <n v="192"/>
    <x v="182"/>
  </r>
  <r>
    <x v="25"/>
    <n v="19"/>
    <x v="280"/>
    <x v="0"/>
    <x v="275"/>
    <x v="0"/>
    <n v="215200"/>
    <s v="Evening"/>
    <n v="8"/>
    <n v="12"/>
    <x v="58"/>
  </r>
  <r>
    <x v="25"/>
    <n v="19"/>
    <x v="280"/>
    <x v="0"/>
    <x v="275"/>
    <x v="1"/>
    <n v="598500"/>
    <s v="Evening"/>
    <n v="66"/>
    <n v="85"/>
    <x v="83"/>
  </r>
  <r>
    <x v="25"/>
    <n v="19"/>
    <x v="281"/>
    <x v="7"/>
    <x v="45"/>
    <x v="0"/>
    <n v="420000"/>
    <s v="Evening"/>
    <n v="21"/>
    <n v="28"/>
    <x v="92"/>
  </r>
  <r>
    <x v="25"/>
    <n v="19"/>
    <x v="281"/>
    <x v="7"/>
    <x v="45"/>
    <x v="1"/>
    <n v="553600"/>
    <s v="Evening"/>
    <n v="82"/>
    <n v="142"/>
    <x v="479"/>
  </r>
  <r>
    <x v="25"/>
    <n v="19"/>
    <x v="282"/>
    <x v="2"/>
    <x v="276"/>
    <x v="1"/>
    <n v="107800"/>
    <s v="Evening"/>
    <n v="26"/>
    <n v="50"/>
    <x v="156"/>
  </r>
  <r>
    <x v="25"/>
    <n v="19"/>
    <x v="283"/>
    <x v="2"/>
    <x v="277"/>
    <x v="1"/>
    <n v="108200"/>
    <s v="Evening"/>
    <n v="26"/>
    <n v="50"/>
    <x v="156"/>
  </r>
  <r>
    <x v="25"/>
    <n v="19"/>
    <x v="284"/>
    <x v="0"/>
    <x v="278"/>
    <x v="0"/>
    <n v="133000"/>
    <s v="Evening"/>
    <n v="5"/>
    <n v="12"/>
    <x v="24"/>
  </r>
  <r>
    <x v="25"/>
    <n v="19"/>
    <x v="284"/>
    <x v="0"/>
    <x v="278"/>
    <x v="1"/>
    <n v="364900"/>
    <s v="Evening"/>
    <n v="41"/>
    <n v="85"/>
    <x v="111"/>
  </r>
  <r>
    <x v="25"/>
    <n v="19"/>
    <x v="404"/>
    <x v="0"/>
    <x v="393"/>
    <x v="0"/>
    <n v="254100"/>
    <s v="Evening"/>
    <n v="11"/>
    <n v="12"/>
    <x v="138"/>
  </r>
  <r>
    <x v="25"/>
    <n v="19"/>
    <x v="404"/>
    <x v="0"/>
    <x v="393"/>
    <x v="1"/>
    <n v="596900"/>
    <s v="Evening"/>
    <n v="77"/>
    <n v="85"/>
    <x v="471"/>
  </r>
  <r>
    <x v="25"/>
    <n v="20"/>
    <x v="285"/>
    <x v="1"/>
    <x v="279"/>
    <x v="0"/>
    <n v="1598400"/>
    <s v="Night"/>
    <n v="8"/>
    <n v="20"/>
    <x v="127"/>
  </r>
  <r>
    <x v="25"/>
    <n v="20"/>
    <x v="285"/>
    <x v="1"/>
    <x v="279"/>
    <x v="1"/>
    <n v="2677200"/>
    <s v="Night"/>
    <n v="40"/>
    <n v="96"/>
    <x v="24"/>
  </r>
  <r>
    <x v="25"/>
    <n v="20"/>
    <x v="286"/>
    <x v="3"/>
    <x v="280"/>
    <x v="0"/>
    <n v="4981500"/>
    <s v="Night"/>
    <n v="27"/>
    <n v="30"/>
    <x v="255"/>
  </r>
  <r>
    <x v="25"/>
    <n v="20"/>
    <x v="286"/>
    <x v="3"/>
    <x v="280"/>
    <x v="1"/>
    <n v="10805900"/>
    <s v="Night"/>
    <n v="175"/>
    <n v="192"/>
    <x v="624"/>
  </r>
  <r>
    <x v="25"/>
    <n v="20"/>
    <x v="287"/>
    <x v="1"/>
    <x v="281"/>
    <x v="0"/>
    <n v="145300"/>
    <s v="Night"/>
    <n v="1"/>
    <n v="20"/>
    <x v="2"/>
  </r>
  <r>
    <x v="25"/>
    <n v="20"/>
    <x v="287"/>
    <x v="1"/>
    <x v="281"/>
    <x v="1"/>
    <n v="387200"/>
    <s v="Night"/>
    <n v="8"/>
    <n v="96"/>
    <x v="47"/>
  </r>
  <r>
    <x v="26"/>
    <n v="2"/>
    <x v="0"/>
    <x v="0"/>
    <x v="0"/>
    <x v="0"/>
    <n v="185000"/>
    <s v="EarlyMorning"/>
    <n v="10"/>
    <n v="12"/>
    <x v="130"/>
  </r>
  <r>
    <x v="26"/>
    <n v="2"/>
    <x v="0"/>
    <x v="0"/>
    <x v="0"/>
    <x v="1"/>
    <n v="505200"/>
    <s v="EarlyMorning"/>
    <n v="81"/>
    <n v="85"/>
    <x v="392"/>
  </r>
  <r>
    <x v="26"/>
    <n v="3"/>
    <x v="1"/>
    <x v="1"/>
    <x v="1"/>
    <x v="0"/>
    <n v="435900"/>
    <s v="EarlyMorning"/>
    <n v="3"/>
    <n v="20"/>
    <x v="5"/>
  </r>
  <r>
    <x v="26"/>
    <n v="3"/>
    <x v="1"/>
    <x v="1"/>
    <x v="1"/>
    <x v="1"/>
    <n v="885900"/>
    <s v="EarlyMorning"/>
    <n v="18"/>
    <n v="96"/>
    <x v="269"/>
  </r>
  <r>
    <x v="26"/>
    <n v="3"/>
    <x v="2"/>
    <x v="2"/>
    <x v="2"/>
    <x v="1"/>
    <n v="182400"/>
    <s v="EarlyMorning"/>
    <n v="8"/>
    <n v="50"/>
    <x v="35"/>
  </r>
  <r>
    <x v="26"/>
    <n v="4"/>
    <x v="289"/>
    <x v="7"/>
    <x v="283"/>
    <x v="0"/>
    <n v="2658000"/>
    <s v="Morning"/>
    <n v="20"/>
    <n v="28"/>
    <x v="450"/>
  </r>
  <r>
    <x v="26"/>
    <n v="4"/>
    <x v="289"/>
    <x v="7"/>
    <x v="283"/>
    <x v="1"/>
    <n v="5054300"/>
    <s v="Morning"/>
    <n v="113"/>
    <n v="142"/>
    <x v="386"/>
  </r>
  <r>
    <x v="26"/>
    <n v="5"/>
    <x v="3"/>
    <x v="1"/>
    <x v="3"/>
    <x v="0"/>
    <n v="1610000"/>
    <s v="Morning"/>
    <n v="14"/>
    <n v="20"/>
    <x v="242"/>
  </r>
  <r>
    <x v="26"/>
    <n v="5"/>
    <x v="3"/>
    <x v="1"/>
    <x v="3"/>
    <x v="1"/>
    <n v="1961100"/>
    <s v="Morning"/>
    <n v="51"/>
    <n v="96"/>
    <x v="455"/>
  </r>
  <r>
    <x v="26"/>
    <n v="5"/>
    <x v="4"/>
    <x v="3"/>
    <x v="4"/>
    <x v="0"/>
    <n v="4468800"/>
    <s v="Morning"/>
    <n v="24"/>
    <n v="30"/>
    <x v="217"/>
  </r>
  <r>
    <x v="26"/>
    <n v="5"/>
    <x v="4"/>
    <x v="3"/>
    <x v="4"/>
    <x v="1"/>
    <n v="7284300"/>
    <s v="Morning"/>
    <n v="117"/>
    <n v="192"/>
    <x v="333"/>
  </r>
  <r>
    <x v="26"/>
    <n v="5"/>
    <x v="5"/>
    <x v="2"/>
    <x v="5"/>
    <x v="1"/>
    <n v="159500"/>
    <s v="Morning"/>
    <n v="8"/>
    <n v="50"/>
    <x v="35"/>
  </r>
  <r>
    <x v="26"/>
    <n v="6"/>
    <x v="6"/>
    <x v="4"/>
    <x v="6"/>
    <x v="1"/>
    <n v="52200"/>
    <s v="Morning"/>
    <n v="6"/>
    <n v="12"/>
    <x v="12"/>
  </r>
  <r>
    <x v="26"/>
    <n v="6"/>
    <x v="290"/>
    <x v="0"/>
    <x v="284"/>
    <x v="0"/>
    <n v="90000"/>
    <s v="Morning"/>
    <n v="5"/>
    <n v="12"/>
    <x v="24"/>
  </r>
  <r>
    <x v="26"/>
    <n v="6"/>
    <x v="290"/>
    <x v="0"/>
    <x v="284"/>
    <x v="1"/>
    <n v="235800"/>
    <s v="Morning"/>
    <n v="39"/>
    <n v="85"/>
    <x v="19"/>
  </r>
  <r>
    <x v="26"/>
    <n v="6"/>
    <x v="7"/>
    <x v="0"/>
    <x v="7"/>
    <x v="0"/>
    <n v="629200"/>
    <s v="Morning"/>
    <n v="11"/>
    <n v="12"/>
    <x v="138"/>
  </r>
  <r>
    <x v="26"/>
    <n v="6"/>
    <x v="7"/>
    <x v="0"/>
    <x v="7"/>
    <x v="1"/>
    <n v="1499300"/>
    <s v="Morning"/>
    <n v="78"/>
    <n v="85"/>
    <x v="62"/>
  </r>
  <r>
    <x v="26"/>
    <n v="6"/>
    <x v="291"/>
    <x v="4"/>
    <x v="285"/>
    <x v="1"/>
    <n v="52200"/>
    <s v="Morning"/>
    <n v="9"/>
    <n v="12"/>
    <x v="92"/>
  </r>
  <r>
    <x v="26"/>
    <n v="6"/>
    <x v="8"/>
    <x v="0"/>
    <x v="8"/>
    <x v="0"/>
    <n v="695200"/>
    <s v="Morning"/>
    <n v="8"/>
    <n v="12"/>
    <x v="58"/>
  </r>
  <r>
    <x v="26"/>
    <n v="6"/>
    <x v="8"/>
    <x v="0"/>
    <x v="8"/>
    <x v="1"/>
    <n v="1278900"/>
    <s v="Morning"/>
    <n v="44"/>
    <n v="85"/>
    <x v="177"/>
  </r>
  <r>
    <x v="26"/>
    <n v="6"/>
    <x v="9"/>
    <x v="2"/>
    <x v="9"/>
    <x v="1"/>
    <n v="228000"/>
    <s v="Morning"/>
    <n v="10"/>
    <n v="50"/>
    <x v="26"/>
  </r>
  <r>
    <x v="26"/>
    <n v="7"/>
    <x v="10"/>
    <x v="0"/>
    <x v="10"/>
    <x v="0"/>
    <n v="117600"/>
    <s v="Morning"/>
    <n v="12"/>
    <n v="12"/>
    <x v="72"/>
  </r>
  <r>
    <x v="26"/>
    <n v="7"/>
    <x v="10"/>
    <x v="0"/>
    <x v="10"/>
    <x v="1"/>
    <n v="238800"/>
    <s v="Morning"/>
    <n v="72"/>
    <n v="85"/>
    <x v="341"/>
  </r>
  <r>
    <x v="26"/>
    <n v="7"/>
    <x v="292"/>
    <x v="4"/>
    <x v="286"/>
    <x v="1"/>
    <n v="49000"/>
    <s v="Morning"/>
    <n v="10"/>
    <n v="12"/>
    <x v="130"/>
  </r>
  <r>
    <x v="26"/>
    <n v="7"/>
    <x v="12"/>
    <x v="4"/>
    <x v="12"/>
    <x v="1"/>
    <n v="44100"/>
    <s v="Morning"/>
    <n v="7"/>
    <n v="12"/>
    <x v="18"/>
  </r>
  <r>
    <x v="26"/>
    <n v="7"/>
    <x v="13"/>
    <x v="0"/>
    <x v="13"/>
    <x v="0"/>
    <n v="514800"/>
    <s v="Morning"/>
    <n v="9"/>
    <n v="12"/>
    <x v="92"/>
  </r>
  <r>
    <x v="26"/>
    <n v="7"/>
    <x v="13"/>
    <x v="0"/>
    <x v="13"/>
    <x v="1"/>
    <n v="943500"/>
    <s v="Morning"/>
    <n v="49"/>
    <n v="85"/>
    <x v="276"/>
  </r>
  <r>
    <x v="26"/>
    <n v="7"/>
    <x v="293"/>
    <x v="2"/>
    <x v="287"/>
    <x v="1"/>
    <n v="519000"/>
    <s v="Morning"/>
    <n v="20"/>
    <n v="50"/>
    <x v="127"/>
  </r>
  <r>
    <x v="26"/>
    <n v="7"/>
    <x v="456"/>
    <x v="4"/>
    <x v="438"/>
    <x v="1"/>
    <n v="4400"/>
    <s v="Morning"/>
    <n v="1"/>
    <n v="12"/>
    <x v="47"/>
  </r>
  <r>
    <x v="26"/>
    <n v="7"/>
    <x v="14"/>
    <x v="2"/>
    <x v="14"/>
    <x v="1"/>
    <n v="833900"/>
    <s v="Morning"/>
    <n v="36"/>
    <n v="50"/>
    <x v="426"/>
  </r>
  <r>
    <x v="26"/>
    <n v="7"/>
    <x v="294"/>
    <x v="2"/>
    <x v="288"/>
    <x v="1"/>
    <n v="198900"/>
    <s v="Morning"/>
    <n v="10"/>
    <n v="50"/>
    <x v="26"/>
  </r>
  <r>
    <x v="26"/>
    <n v="7"/>
    <x v="451"/>
    <x v="4"/>
    <x v="434"/>
    <x v="1"/>
    <n v="41300"/>
    <s v="Morning"/>
    <n v="7"/>
    <n v="12"/>
    <x v="18"/>
  </r>
  <r>
    <x v="26"/>
    <n v="7"/>
    <x v="295"/>
    <x v="0"/>
    <x v="289"/>
    <x v="0"/>
    <n v="438300"/>
    <s v="Morning"/>
    <n v="9"/>
    <n v="12"/>
    <x v="92"/>
  </r>
  <r>
    <x v="26"/>
    <n v="7"/>
    <x v="295"/>
    <x v="0"/>
    <x v="289"/>
    <x v="1"/>
    <n v="1174900"/>
    <s v="Morning"/>
    <n v="72"/>
    <n v="85"/>
    <x v="341"/>
  </r>
  <r>
    <x v="26"/>
    <n v="7"/>
    <x v="296"/>
    <x v="2"/>
    <x v="290"/>
    <x v="1"/>
    <n v="137400"/>
    <s v="Morning"/>
    <n v="31"/>
    <n v="50"/>
    <x v="234"/>
  </r>
  <r>
    <x v="26"/>
    <n v="7"/>
    <x v="16"/>
    <x v="0"/>
    <x v="16"/>
    <x v="0"/>
    <n v="189000"/>
    <s v="Morning"/>
    <n v="10"/>
    <n v="12"/>
    <x v="130"/>
  </r>
  <r>
    <x v="26"/>
    <n v="7"/>
    <x v="16"/>
    <x v="0"/>
    <x v="16"/>
    <x v="1"/>
    <n v="494400"/>
    <s v="Morning"/>
    <n v="78"/>
    <n v="85"/>
    <x v="62"/>
  </r>
  <r>
    <x v="26"/>
    <n v="7"/>
    <x v="17"/>
    <x v="0"/>
    <x v="17"/>
    <x v="0"/>
    <n v="313800"/>
    <s v="Morning"/>
    <n v="6"/>
    <n v="12"/>
    <x v="12"/>
  </r>
  <r>
    <x v="26"/>
    <n v="7"/>
    <x v="17"/>
    <x v="0"/>
    <x v="17"/>
    <x v="1"/>
    <n v="788400"/>
    <s v="Morning"/>
    <n v="45"/>
    <n v="85"/>
    <x v="125"/>
  </r>
  <r>
    <x v="26"/>
    <n v="8"/>
    <x v="18"/>
    <x v="2"/>
    <x v="18"/>
    <x v="1"/>
    <n v="150500"/>
    <s v="BeforeNoon"/>
    <n v="15"/>
    <n v="50"/>
    <x v="28"/>
  </r>
  <r>
    <x v="26"/>
    <n v="8"/>
    <x v="19"/>
    <x v="2"/>
    <x v="19"/>
    <x v="1"/>
    <n v="175700"/>
    <s v="BeforeNoon"/>
    <n v="9"/>
    <n v="50"/>
    <x v="82"/>
  </r>
  <r>
    <x v="26"/>
    <n v="8"/>
    <x v="20"/>
    <x v="2"/>
    <x v="20"/>
    <x v="1"/>
    <n v="143800"/>
    <s v="BeforeNoon"/>
    <n v="46"/>
    <n v="50"/>
    <x v="388"/>
  </r>
  <r>
    <x v="26"/>
    <n v="8"/>
    <x v="21"/>
    <x v="5"/>
    <x v="21"/>
    <x v="0"/>
    <n v="1163700"/>
    <s v="BeforeNoon"/>
    <n v="27"/>
    <n v="30"/>
    <x v="255"/>
  </r>
  <r>
    <x v="26"/>
    <n v="8"/>
    <x v="21"/>
    <x v="5"/>
    <x v="21"/>
    <x v="2"/>
    <n v="927200"/>
    <s v="BeforeNoon"/>
    <n v="38"/>
    <n v="48"/>
    <x v="475"/>
  </r>
  <r>
    <x v="26"/>
    <n v="8"/>
    <x v="21"/>
    <x v="5"/>
    <x v="21"/>
    <x v="1"/>
    <n v="3801200"/>
    <s v="BeforeNoon"/>
    <n v="263"/>
    <n v="324"/>
    <x v="692"/>
  </r>
  <r>
    <x v="26"/>
    <n v="8"/>
    <x v="22"/>
    <x v="2"/>
    <x v="22"/>
    <x v="1"/>
    <n v="45400"/>
    <s v="BeforeNoon"/>
    <n v="5"/>
    <n v="50"/>
    <x v="13"/>
  </r>
  <r>
    <x v="26"/>
    <n v="8"/>
    <x v="23"/>
    <x v="0"/>
    <x v="23"/>
    <x v="0"/>
    <n v="18200"/>
    <s v="BeforeNoon"/>
    <n v="2"/>
    <n v="12"/>
    <x v="10"/>
  </r>
  <r>
    <x v="26"/>
    <n v="8"/>
    <x v="23"/>
    <x v="0"/>
    <x v="23"/>
    <x v="1"/>
    <n v="72000"/>
    <s v="BeforeNoon"/>
    <n v="24"/>
    <n v="85"/>
    <x v="240"/>
  </r>
  <r>
    <x v="26"/>
    <n v="8"/>
    <x v="24"/>
    <x v="0"/>
    <x v="24"/>
    <x v="0"/>
    <n v="256200"/>
    <s v="BeforeNoon"/>
    <n v="7"/>
    <n v="12"/>
    <x v="18"/>
  </r>
  <r>
    <x v="26"/>
    <n v="8"/>
    <x v="24"/>
    <x v="0"/>
    <x v="24"/>
    <x v="1"/>
    <n v="735600"/>
    <s v="BeforeNoon"/>
    <n v="60"/>
    <n v="85"/>
    <x v="131"/>
  </r>
  <r>
    <x v="26"/>
    <n v="8"/>
    <x v="298"/>
    <x v="0"/>
    <x v="292"/>
    <x v="0"/>
    <n v="529000"/>
    <s v="BeforeNoon"/>
    <n v="10"/>
    <n v="12"/>
    <x v="130"/>
  </r>
  <r>
    <x v="26"/>
    <n v="8"/>
    <x v="298"/>
    <x v="0"/>
    <x v="292"/>
    <x v="1"/>
    <n v="922400"/>
    <s v="BeforeNoon"/>
    <n v="52"/>
    <n v="85"/>
    <x v="107"/>
  </r>
  <r>
    <x v="26"/>
    <n v="8"/>
    <x v="25"/>
    <x v="2"/>
    <x v="25"/>
    <x v="1"/>
    <n v="684000"/>
    <s v="BeforeNoon"/>
    <n v="44"/>
    <n v="50"/>
    <x v="351"/>
  </r>
  <r>
    <x v="26"/>
    <n v="8"/>
    <x v="299"/>
    <x v="4"/>
    <x v="293"/>
    <x v="1"/>
    <n v="35400"/>
    <s v="BeforeNoon"/>
    <n v="6"/>
    <n v="12"/>
    <x v="12"/>
  </r>
  <r>
    <x v="26"/>
    <n v="8"/>
    <x v="26"/>
    <x v="2"/>
    <x v="26"/>
    <x v="1"/>
    <n v="224000"/>
    <s v="BeforeNoon"/>
    <n v="16"/>
    <n v="50"/>
    <x v="141"/>
  </r>
  <r>
    <x v="26"/>
    <n v="8"/>
    <x v="300"/>
    <x v="4"/>
    <x v="294"/>
    <x v="1"/>
    <n v="29700"/>
    <s v="BeforeNoon"/>
    <n v="9"/>
    <n v="12"/>
    <x v="92"/>
  </r>
  <r>
    <x v="26"/>
    <n v="8"/>
    <x v="27"/>
    <x v="1"/>
    <x v="27"/>
    <x v="0"/>
    <n v="1796400"/>
    <s v="BeforeNoon"/>
    <n v="18"/>
    <n v="20"/>
    <x v="255"/>
  </r>
  <r>
    <x v="26"/>
    <n v="8"/>
    <x v="27"/>
    <x v="1"/>
    <x v="27"/>
    <x v="1"/>
    <n v="2577300"/>
    <s v="BeforeNoon"/>
    <n v="77"/>
    <n v="96"/>
    <x v="583"/>
  </r>
  <r>
    <x v="26"/>
    <n v="8"/>
    <x v="28"/>
    <x v="0"/>
    <x v="28"/>
    <x v="0"/>
    <n v="104500"/>
    <s v="BeforeNoon"/>
    <n v="11"/>
    <n v="12"/>
    <x v="138"/>
  </r>
  <r>
    <x v="26"/>
    <n v="8"/>
    <x v="28"/>
    <x v="0"/>
    <x v="28"/>
    <x v="1"/>
    <n v="235100"/>
    <s v="BeforeNoon"/>
    <n v="73"/>
    <n v="85"/>
    <x v="207"/>
  </r>
  <r>
    <x v="26"/>
    <n v="9"/>
    <x v="29"/>
    <x v="4"/>
    <x v="29"/>
    <x v="1"/>
    <n v="21200"/>
    <s v="BeforeNoon"/>
    <n v="4"/>
    <n v="12"/>
    <x v="0"/>
  </r>
  <r>
    <x v="26"/>
    <n v="9"/>
    <x v="30"/>
    <x v="4"/>
    <x v="30"/>
    <x v="1"/>
    <n v="37100"/>
    <s v="BeforeNoon"/>
    <n v="7"/>
    <n v="12"/>
    <x v="18"/>
  </r>
  <r>
    <x v="26"/>
    <n v="9"/>
    <x v="32"/>
    <x v="6"/>
    <x v="32"/>
    <x v="0"/>
    <n v="498400"/>
    <s v="BeforeNoon"/>
    <n v="4"/>
    <n v="12"/>
    <x v="0"/>
  </r>
  <r>
    <x v="26"/>
    <n v="9"/>
    <x v="32"/>
    <x v="6"/>
    <x v="32"/>
    <x v="1"/>
    <n v="2415400"/>
    <s v="BeforeNoon"/>
    <n v="58"/>
    <n v="118"/>
    <x v="447"/>
  </r>
  <r>
    <x v="26"/>
    <n v="9"/>
    <x v="33"/>
    <x v="6"/>
    <x v="33"/>
    <x v="0"/>
    <n v="747600"/>
    <s v="BeforeNoon"/>
    <n v="6"/>
    <n v="12"/>
    <x v="12"/>
  </r>
  <r>
    <x v="26"/>
    <n v="9"/>
    <x v="33"/>
    <x v="6"/>
    <x v="33"/>
    <x v="1"/>
    <n v="2137500"/>
    <s v="BeforeNoon"/>
    <n v="51"/>
    <n v="118"/>
    <x v="572"/>
  </r>
  <r>
    <x v="26"/>
    <n v="9"/>
    <x v="35"/>
    <x v="1"/>
    <x v="35"/>
    <x v="0"/>
    <n v="1610000"/>
    <s v="BeforeNoon"/>
    <n v="14"/>
    <n v="20"/>
    <x v="242"/>
  </r>
  <r>
    <x v="26"/>
    <n v="9"/>
    <x v="35"/>
    <x v="1"/>
    <x v="35"/>
    <x v="1"/>
    <n v="1842300"/>
    <s v="BeforeNoon"/>
    <n v="48"/>
    <n v="96"/>
    <x v="12"/>
  </r>
  <r>
    <x v="26"/>
    <n v="9"/>
    <x v="36"/>
    <x v="1"/>
    <x v="36"/>
    <x v="0"/>
    <n v="1598400"/>
    <s v="BeforeNoon"/>
    <n v="8"/>
    <n v="20"/>
    <x v="127"/>
  </r>
  <r>
    <x v="26"/>
    <n v="9"/>
    <x v="36"/>
    <x v="1"/>
    <x v="36"/>
    <x v="1"/>
    <n v="2950200"/>
    <s v="BeforeNoon"/>
    <n v="44"/>
    <n v="96"/>
    <x v="86"/>
  </r>
  <r>
    <x v="26"/>
    <n v="9"/>
    <x v="304"/>
    <x v="2"/>
    <x v="298"/>
    <x v="1"/>
    <n v="229500"/>
    <s v="BeforeNoon"/>
    <n v="17"/>
    <n v="50"/>
    <x v="116"/>
  </r>
  <r>
    <x v="26"/>
    <n v="9"/>
    <x v="37"/>
    <x v="2"/>
    <x v="37"/>
    <x v="1"/>
    <n v="184100"/>
    <s v="BeforeNoon"/>
    <n v="29"/>
    <n v="50"/>
    <x v="145"/>
  </r>
  <r>
    <x v="26"/>
    <n v="9"/>
    <x v="38"/>
    <x v="7"/>
    <x v="38"/>
    <x v="0"/>
    <n v="3455400"/>
    <s v="BeforeNoon"/>
    <n v="26"/>
    <n v="28"/>
    <x v="504"/>
  </r>
  <r>
    <x v="26"/>
    <n v="9"/>
    <x v="38"/>
    <x v="7"/>
    <x v="38"/>
    <x v="1"/>
    <n v="5275800"/>
    <s v="BeforeNoon"/>
    <n v="118"/>
    <n v="142"/>
    <x v="593"/>
  </r>
  <r>
    <x v="26"/>
    <n v="9"/>
    <x v="39"/>
    <x v="7"/>
    <x v="39"/>
    <x v="0"/>
    <n v="507600"/>
    <s v="BeforeNoon"/>
    <n v="27"/>
    <n v="28"/>
    <x v="535"/>
  </r>
  <r>
    <x v="26"/>
    <n v="9"/>
    <x v="39"/>
    <x v="7"/>
    <x v="39"/>
    <x v="1"/>
    <n v="863400"/>
    <s v="BeforeNoon"/>
    <n v="136"/>
    <n v="142"/>
    <x v="614"/>
  </r>
  <r>
    <x v="26"/>
    <n v="9"/>
    <x v="395"/>
    <x v="0"/>
    <x v="387"/>
    <x v="0"/>
    <n v="59400"/>
    <s v="BeforeNoon"/>
    <n v="6"/>
    <n v="12"/>
    <x v="12"/>
  </r>
  <r>
    <x v="26"/>
    <n v="9"/>
    <x v="395"/>
    <x v="0"/>
    <x v="387"/>
    <x v="1"/>
    <n v="172800"/>
    <s v="BeforeNoon"/>
    <n v="52"/>
    <n v="85"/>
    <x v="107"/>
  </r>
  <r>
    <x v="26"/>
    <n v="9"/>
    <x v="40"/>
    <x v="0"/>
    <x v="40"/>
    <x v="0"/>
    <n v="400400"/>
    <s v="BeforeNoon"/>
    <n v="7"/>
    <n v="12"/>
    <x v="18"/>
  </r>
  <r>
    <x v="26"/>
    <n v="9"/>
    <x v="40"/>
    <x v="0"/>
    <x v="40"/>
    <x v="1"/>
    <n v="960700"/>
    <s v="BeforeNoon"/>
    <n v="50"/>
    <n v="85"/>
    <x v="239"/>
  </r>
  <r>
    <x v="26"/>
    <n v="9"/>
    <x v="41"/>
    <x v="0"/>
    <x v="41"/>
    <x v="0"/>
    <n v="166500"/>
    <s v="BeforeNoon"/>
    <n v="9"/>
    <n v="12"/>
    <x v="92"/>
  </r>
  <r>
    <x v="26"/>
    <n v="9"/>
    <x v="41"/>
    <x v="0"/>
    <x v="41"/>
    <x v="1"/>
    <n v="467400"/>
    <s v="BeforeNoon"/>
    <n v="75"/>
    <n v="85"/>
    <x v="245"/>
  </r>
  <r>
    <x v="26"/>
    <n v="9"/>
    <x v="42"/>
    <x v="0"/>
    <x v="42"/>
    <x v="0"/>
    <n v="489500"/>
    <s v="BeforeNoon"/>
    <n v="11"/>
    <n v="12"/>
    <x v="138"/>
  </r>
  <r>
    <x v="26"/>
    <n v="9"/>
    <x v="42"/>
    <x v="0"/>
    <x v="42"/>
    <x v="1"/>
    <n v="984300"/>
    <s v="BeforeNoon"/>
    <n v="66"/>
    <n v="85"/>
    <x v="83"/>
  </r>
  <r>
    <x v="26"/>
    <n v="9"/>
    <x v="44"/>
    <x v="2"/>
    <x v="44"/>
    <x v="1"/>
    <n v="270300"/>
    <s v="BeforeNoon"/>
    <n v="15"/>
    <n v="50"/>
    <x v="28"/>
  </r>
  <r>
    <x v="26"/>
    <n v="9"/>
    <x v="45"/>
    <x v="7"/>
    <x v="45"/>
    <x v="0"/>
    <n v="300000"/>
    <s v="BeforeNoon"/>
    <n v="15"/>
    <n v="28"/>
    <x v="502"/>
  </r>
  <r>
    <x v="26"/>
    <n v="9"/>
    <x v="45"/>
    <x v="7"/>
    <x v="45"/>
    <x v="1"/>
    <n v="500000"/>
    <s v="BeforeNoon"/>
    <n v="74"/>
    <n v="142"/>
    <x v="379"/>
  </r>
  <r>
    <x v="26"/>
    <n v="9"/>
    <x v="46"/>
    <x v="2"/>
    <x v="46"/>
    <x v="1"/>
    <n v="239800"/>
    <s v="BeforeNoon"/>
    <n v="16"/>
    <n v="50"/>
    <x v="141"/>
  </r>
  <r>
    <x v="26"/>
    <n v="9"/>
    <x v="47"/>
    <x v="4"/>
    <x v="47"/>
    <x v="1"/>
    <n v="41600"/>
    <s v="BeforeNoon"/>
    <n v="4"/>
    <n v="12"/>
    <x v="0"/>
  </r>
  <r>
    <x v="26"/>
    <n v="9"/>
    <x v="48"/>
    <x v="7"/>
    <x v="48"/>
    <x v="0"/>
    <n v="468000"/>
    <s v="BeforeNoon"/>
    <n v="26"/>
    <n v="28"/>
    <x v="504"/>
  </r>
  <r>
    <x v="26"/>
    <n v="9"/>
    <x v="48"/>
    <x v="7"/>
    <x v="48"/>
    <x v="1"/>
    <n v="786000"/>
    <s v="BeforeNoon"/>
    <n v="130"/>
    <n v="142"/>
    <x v="573"/>
  </r>
  <r>
    <x v="26"/>
    <n v="9"/>
    <x v="306"/>
    <x v="2"/>
    <x v="300"/>
    <x v="1"/>
    <n v="642000"/>
    <s v="BeforeNoon"/>
    <n v="43"/>
    <n v="50"/>
    <x v="157"/>
  </r>
  <r>
    <x v="26"/>
    <n v="9"/>
    <x v="50"/>
    <x v="0"/>
    <x v="50"/>
    <x v="0"/>
    <n v="163000"/>
    <s v="BeforeNoon"/>
    <n v="5"/>
    <n v="12"/>
    <x v="24"/>
  </r>
  <r>
    <x v="26"/>
    <n v="9"/>
    <x v="50"/>
    <x v="0"/>
    <x v="50"/>
    <x v="1"/>
    <n v="527200"/>
    <s v="BeforeNoon"/>
    <n v="48"/>
    <n v="85"/>
    <x v="40"/>
  </r>
  <r>
    <x v="26"/>
    <n v="9"/>
    <x v="51"/>
    <x v="0"/>
    <x v="51"/>
    <x v="0"/>
    <n v="109500"/>
    <s v="BeforeNoon"/>
    <n v="3"/>
    <n v="12"/>
    <x v="89"/>
  </r>
  <r>
    <x v="26"/>
    <n v="9"/>
    <x v="51"/>
    <x v="0"/>
    <x v="51"/>
    <x v="1"/>
    <n v="233000"/>
    <s v="BeforeNoon"/>
    <n v="19"/>
    <n v="85"/>
    <x v="117"/>
  </r>
  <r>
    <x v="26"/>
    <n v="9"/>
    <x v="52"/>
    <x v="0"/>
    <x v="52"/>
    <x v="0"/>
    <n v="330000"/>
    <s v="BeforeNoon"/>
    <n v="10"/>
    <n v="12"/>
    <x v="130"/>
  </r>
  <r>
    <x v="26"/>
    <n v="9"/>
    <x v="52"/>
    <x v="0"/>
    <x v="52"/>
    <x v="1"/>
    <n v="685300"/>
    <s v="BeforeNoon"/>
    <n v="62"/>
    <n v="85"/>
    <x v="321"/>
  </r>
  <r>
    <x v="26"/>
    <n v="9"/>
    <x v="53"/>
    <x v="6"/>
    <x v="53"/>
    <x v="0"/>
    <n v="483600"/>
    <s v="BeforeNoon"/>
    <n v="12"/>
    <n v="12"/>
    <x v="72"/>
  </r>
  <r>
    <x v="26"/>
    <n v="9"/>
    <x v="53"/>
    <x v="6"/>
    <x v="53"/>
    <x v="1"/>
    <n v="1226400"/>
    <s v="BeforeNoon"/>
    <n v="91"/>
    <n v="118"/>
    <x v="365"/>
  </r>
  <r>
    <x v="26"/>
    <n v="9"/>
    <x v="54"/>
    <x v="3"/>
    <x v="54"/>
    <x v="0"/>
    <n v="811900"/>
    <s v="BeforeNoon"/>
    <n v="23"/>
    <n v="30"/>
    <x v="96"/>
  </r>
  <r>
    <x v="26"/>
    <n v="9"/>
    <x v="54"/>
    <x v="3"/>
    <x v="54"/>
    <x v="1"/>
    <n v="1776600"/>
    <s v="BeforeNoon"/>
    <n v="150"/>
    <n v="192"/>
    <x v="506"/>
  </r>
  <r>
    <x v="26"/>
    <n v="9"/>
    <x v="55"/>
    <x v="2"/>
    <x v="55"/>
    <x v="1"/>
    <n v="395600"/>
    <s v="BeforeNoon"/>
    <n v="26"/>
    <n v="50"/>
    <x v="156"/>
  </r>
  <r>
    <x v="26"/>
    <n v="9"/>
    <x v="56"/>
    <x v="0"/>
    <x v="56"/>
    <x v="0"/>
    <n v="228000"/>
    <s v="BeforeNoon"/>
    <n v="6"/>
    <n v="12"/>
    <x v="12"/>
  </r>
  <r>
    <x v="26"/>
    <n v="9"/>
    <x v="56"/>
    <x v="0"/>
    <x v="56"/>
    <x v="1"/>
    <n v="766800"/>
    <s v="BeforeNoon"/>
    <n v="60"/>
    <n v="85"/>
    <x v="131"/>
  </r>
  <r>
    <x v="26"/>
    <n v="9"/>
    <x v="308"/>
    <x v="2"/>
    <x v="302"/>
    <x v="1"/>
    <n v="38400"/>
    <s v="BeforeNoon"/>
    <n v="3"/>
    <n v="50"/>
    <x v="20"/>
  </r>
  <r>
    <x v="26"/>
    <n v="9"/>
    <x v="309"/>
    <x v="4"/>
    <x v="303"/>
    <x v="1"/>
    <n v="69600"/>
    <s v="BeforeNoon"/>
    <n v="12"/>
    <n v="12"/>
    <x v="72"/>
  </r>
  <r>
    <x v="26"/>
    <n v="9"/>
    <x v="57"/>
    <x v="0"/>
    <x v="57"/>
    <x v="0"/>
    <n v="347600"/>
    <s v="BeforeNoon"/>
    <n v="4"/>
    <n v="12"/>
    <x v="0"/>
  </r>
  <r>
    <x v="26"/>
    <n v="9"/>
    <x v="57"/>
    <x v="0"/>
    <x v="57"/>
    <x v="1"/>
    <n v="1545700"/>
    <s v="BeforeNoon"/>
    <n v="53"/>
    <n v="85"/>
    <x v="227"/>
  </r>
  <r>
    <x v="26"/>
    <n v="9"/>
    <x v="310"/>
    <x v="2"/>
    <x v="304"/>
    <x v="1"/>
    <n v="693900"/>
    <s v="BeforeNoon"/>
    <n v="41"/>
    <n v="50"/>
    <x v="206"/>
  </r>
  <r>
    <x v="26"/>
    <n v="9"/>
    <x v="311"/>
    <x v="2"/>
    <x v="305"/>
    <x v="1"/>
    <n v="813200"/>
    <s v="BeforeNoon"/>
    <n v="48"/>
    <n v="50"/>
    <x v="585"/>
  </r>
  <r>
    <x v="26"/>
    <n v="9"/>
    <x v="58"/>
    <x v="6"/>
    <x v="58"/>
    <x v="0"/>
    <n v="540100"/>
    <s v="BeforeNoon"/>
    <n v="11"/>
    <n v="12"/>
    <x v="138"/>
  </r>
  <r>
    <x v="26"/>
    <n v="9"/>
    <x v="58"/>
    <x v="6"/>
    <x v="58"/>
    <x v="1"/>
    <n v="1844800"/>
    <s v="BeforeNoon"/>
    <n v="112"/>
    <n v="118"/>
    <x v="575"/>
  </r>
  <r>
    <x v="26"/>
    <n v="10"/>
    <x v="422"/>
    <x v="2"/>
    <x v="407"/>
    <x v="1"/>
    <n v="306000"/>
    <s v="BeforeNoon"/>
    <n v="32"/>
    <n v="50"/>
    <x v="128"/>
  </r>
  <r>
    <x v="26"/>
    <n v="10"/>
    <x v="59"/>
    <x v="0"/>
    <x v="59"/>
    <x v="0"/>
    <n v="600000"/>
    <s v="BeforeNoon"/>
    <n v="12"/>
    <n v="12"/>
    <x v="72"/>
  </r>
  <r>
    <x v="26"/>
    <n v="10"/>
    <x v="59"/>
    <x v="0"/>
    <x v="59"/>
    <x v="1"/>
    <n v="1242200"/>
    <s v="BeforeNoon"/>
    <n v="74"/>
    <n v="85"/>
    <x v="290"/>
  </r>
  <r>
    <x v="26"/>
    <n v="10"/>
    <x v="60"/>
    <x v="0"/>
    <x v="60"/>
    <x v="0"/>
    <n v="126000"/>
    <s v="BeforeNoon"/>
    <n v="7"/>
    <n v="12"/>
    <x v="18"/>
  </r>
  <r>
    <x v="26"/>
    <n v="10"/>
    <x v="60"/>
    <x v="0"/>
    <x v="60"/>
    <x v="1"/>
    <n v="246000"/>
    <s v="BeforeNoon"/>
    <n v="41"/>
    <n v="85"/>
    <x v="111"/>
  </r>
  <r>
    <x v="26"/>
    <n v="10"/>
    <x v="61"/>
    <x v="2"/>
    <x v="61"/>
    <x v="1"/>
    <n v="279600"/>
    <s v="BeforeNoon"/>
    <n v="14"/>
    <n v="50"/>
    <x v="16"/>
  </r>
  <r>
    <x v="26"/>
    <n v="10"/>
    <x v="62"/>
    <x v="2"/>
    <x v="62"/>
    <x v="1"/>
    <n v="82500"/>
    <s v="BeforeNoon"/>
    <n v="11"/>
    <n v="50"/>
    <x v="55"/>
  </r>
  <r>
    <x v="26"/>
    <n v="10"/>
    <x v="313"/>
    <x v="2"/>
    <x v="307"/>
    <x v="1"/>
    <n v="143500"/>
    <s v="BeforeNoon"/>
    <n v="46"/>
    <n v="50"/>
    <x v="388"/>
  </r>
  <r>
    <x v="26"/>
    <n v="10"/>
    <x v="63"/>
    <x v="0"/>
    <x v="63"/>
    <x v="0"/>
    <n v="346400"/>
    <s v="BeforeNoon"/>
    <n v="8"/>
    <n v="12"/>
    <x v="58"/>
  </r>
  <r>
    <x v="26"/>
    <n v="10"/>
    <x v="63"/>
    <x v="0"/>
    <x v="63"/>
    <x v="1"/>
    <n v="593400"/>
    <s v="BeforeNoon"/>
    <n v="41"/>
    <n v="85"/>
    <x v="111"/>
  </r>
  <r>
    <x v="26"/>
    <n v="10"/>
    <x v="64"/>
    <x v="0"/>
    <x v="64"/>
    <x v="0"/>
    <n v="111000"/>
    <s v="BeforeNoon"/>
    <n v="10"/>
    <n v="12"/>
    <x v="130"/>
  </r>
  <r>
    <x v="26"/>
    <n v="10"/>
    <x v="64"/>
    <x v="0"/>
    <x v="64"/>
    <x v="1"/>
    <n v="272100"/>
    <s v="BeforeNoon"/>
    <n v="73"/>
    <n v="85"/>
    <x v="207"/>
  </r>
  <r>
    <x v="26"/>
    <n v="10"/>
    <x v="65"/>
    <x v="0"/>
    <x v="65"/>
    <x v="0"/>
    <n v="704000"/>
    <s v="BeforeNoon"/>
    <n v="10"/>
    <n v="12"/>
    <x v="130"/>
  </r>
  <r>
    <x v="26"/>
    <n v="10"/>
    <x v="65"/>
    <x v="0"/>
    <x v="65"/>
    <x v="1"/>
    <n v="1539000"/>
    <s v="BeforeNoon"/>
    <n v="65"/>
    <n v="85"/>
    <x v="280"/>
  </r>
  <r>
    <x v="26"/>
    <n v="10"/>
    <x v="66"/>
    <x v="7"/>
    <x v="66"/>
    <x v="0"/>
    <n v="430000"/>
    <s v="BeforeNoon"/>
    <n v="20"/>
    <n v="28"/>
    <x v="450"/>
  </r>
  <r>
    <x v="26"/>
    <n v="10"/>
    <x v="66"/>
    <x v="7"/>
    <x v="66"/>
    <x v="1"/>
    <n v="818500"/>
    <s v="BeforeNoon"/>
    <n v="113"/>
    <n v="142"/>
    <x v="386"/>
  </r>
  <r>
    <x v="26"/>
    <n v="10"/>
    <x v="67"/>
    <x v="3"/>
    <x v="67"/>
    <x v="0"/>
    <n v="490000"/>
    <s v="BeforeNoon"/>
    <n v="20"/>
    <n v="30"/>
    <x v="58"/>
  </r>
  <r>
    <x v="26"/>
    <n v="10"/>
    <x v="67"/>
    <x v="3"/>
    <x v="67"/>
    <x v="1"/>
    <n v="1150400"/>
    <s v="BeforeNoon"/>
    <n v="140"/>
    <n v="192"/>
    <x v="391"/>
  </r>
  <r>
    <x v="26"/>
    <n v="10"/>
    <x v="68"/>
    <x v="7"/>
    <x v="68"/>
    <x v="0"/>
    <n v="470000"/>
    <s v="BeforeNoon"/>
    <n v="25"/>
    <n v="28"/>
    <x v="529"/>
  </r>
  <r>
    <x v="26"/>
    <n v="10"/>
    <x v="68"/>
    <x v="7"/>
    <x v="68"/>
    <x v="1"/>
    <n v="737400"/>
    <s v="BeforeNoon"/>
    <n v="116"/>
    <n v="142"/>
    <x v="284"/>
  </r>
  <r>
    <x v="26"/>
    <n v="10"/>
    <x v="69"/>
    <x v="0"/>
    <x v="69"/>
    <x v="0"/>
    <n v="328000"/>
    <s v="BeforeNoon"/>
    <n v="10"/>
    <n v="12"/>
    <x v="130"/>
  </r>
  <r>
    <x v="26"/>
    <n v="10"/>
    <x v="69"/>
    <x v="0"/>
    <x v="69"/>
    <x v="1"/>
    <n v="921100"/>
    <s v="BeforeNoon"/>
    <n v="84"/>
    <n v="85"/>
    <x v="487"/>
  </r>
  <r>
    <x v="26"/>
    <n v="10"/>
    <x v="70"/>
    <x v="0"/>
    <x v="70"/>
    <x v="0"/>
    <n v="557600"/>
    <s v="BeforeNoon"/>
    <n v="8"/>
    <n v="12"/>
    <x v="58"/>
  </r>
  <r>
    <x v="26"/>
    <n v="10"/>
    <x v="70"/>
    <x v="0"/>
    <x v="70"/>
    <x v="1"/>
    <n v="930400"/>
    <s v="BeforeNoon"/>
    <n v="40"/>
    <n v="85"/>
    <x v="222"/>
  </r>
  <r>
    <x v="26"/>
    <n v="10"/>
    <x v="71"/>
    <x v="0"/>
    <x v="71"/>
    <x v="0"/>
    <n v="613200"/>
    <s v="BeforeNoon"/>
    <n v="12"/>
    <n v="12"/>
    <x v="72"/>
  </r>
  <r>
    <x v="26"/>
    <n v="10"/>
    <x v="71"/>
    <x v="0"/>
    <x v="71"/>
    <x v="1"/>
    <n v="1298800"/>
    <s v="BeforeNoon"/>
    <n v="76"/>
    <n v="85"/>
    <x v="533"/>
  </r>
  <r>
    <x v="26"/>
    <n v="10"/>
    <x v="72"/>
    <x v="2"/>
    <x v="72"/>
    <x v="1"/>
    <n v="120000"/>
    <s v="BeforeNoon"/>
    <n v="16"/>
    <n v="50"/>
    <x v="141"/>
  </r>
  <r>
    <x v="26"/>
    <n v="10"/>
    <x v="314"/>
    <x v="2"/>
    <x v="308"/>
    <x v="1"/>
    <n v="573000"/>
    <s v="BeforeNoon"/>
    <n v="37"/>
    <n v="50"/>
    <x v="164"/>
  </r>
  <r>
    <x v="26"/>
    <n v="10"/>
    <x v="315"/>
    <x v="2"/>
    <x v="309"/>
    <x v="1"/>
    <n v="152800"/>
    <s v="BeforeNoon"/>
    <n v="42"/>
    <n v="50"/>
    <x v="415"/>
  </r>
  <r>
    <x v="26"/>
    <n v="10"/>
    <x v="405"/>
    <x v="2"/>
    <x v="394"/>
    <x v="1"/>
    <n v="134400"/>
    <s v="BeforeNoon"/>
    <n v="37"/>
    <n v="50"/>
    <x v="164"/>
  </r>
  <r>
    <x v="26"/>
    <n v="10"/>
    <x v="74"/>
    <x v="0"/>
    <x v="74"/>
    <x v="0"/>
    <n v="63000"/>
    <s v="BeforeNoon"/>
    <n v="5"/>
    <n v="12"/>
    <x v="24"/>
  </r>
  <r>
    <x v="26"/>
    <n v="10"/>
    <x v="74"/>
    <x v="0"/>
    <x v="74"/>
    <x v="1"/>
    <n v="58800"/>
    <s v="BeforeNoon"/>
    <n v="14"/>
    <n v="85"/>
    <x v="70"/>
  </r>
  <r>
    <x v="26"/>
    <n v="10"/>
    <x v="316"/>
    <x v="4"/>
    <x v="310"/>
    <x v="1"/>
    <n v="23400"/>
    <s v="BeforeNoon"/>
    <n v="6"/>
    <n v="12"/>
    <x v="12"/>
  </r>
  <r>
    <x v="26"/>
    <n v="10"/>
    <x v="75"/>
    <x v="7"/>
    <x v="75"/>
    <x v="0"/>
    <n v="504000"/>
    <s v="BeforeNoon"/>
    <n v="28"/>
    <n v="28"/>
    <x v="72"/>
  </r>
  <r>
    <x v="26"/>
    <n v="10"/>
    <x v="75"/>
    <x v="7"/>
    <x v="75"/>
    <x v="1"/>
    <n v="859200"/>
    <s v="BeforeNoon"/>
    <n v="142"/>
    <n v="142"/>
    <x v="72"/>
  </r>
  <r>
    <x v="26"/>
    <n v="10"/>
    <x v="317"/>
    <x v="1"/>
    <x v="311"/>
    <x v="0"/>
    <n v="2012100"/>
    <s v="BeforeNoon"/>
    <n v="19"/>
    <n v="20"/>
    <x v="592"/>
  </r>
  <r>
    <x v="26"/>
    <n v="10"/>
    <x v="317"/>
    <x v="1"/>
    <x v="311"/>
    <x v="1"/>
    <n v="2693300"/>
    <s v="BeforeNoon"/>
    <n v="76"/>
    <n v="96"/>
    <x v="475"/>
  </r>
  <r>
    <x v="26"/>
    <n v="10"/>
    <x v="77"/>
    <x v="3"/>
    <x v="77"/>
    <x v="0"/>
    <n v="673200"/>
    <s v="BeforeNoon"/>
    <n v="22"/>
    <n v="30"/>
    <x v="307"/>
  </r>
  <r>
    <x v="26"/>
    <n v="10"/>
    <x v="77"/>
    <x v="3"/>
    <x v="77"/>
    <x v="1"/>
    <n v="1251400"/>
    <s v="BeforeNoon"/>
    <n v="122"/>
    <n v="192"/>
    <x v="417"/>
  </r>
  <r>
    <x v="26"/>
    <n v="10"/>
    <x v="78"/>
    <x v="3"/>
    <x v="78"/>
    <x v="0"/>
    <n v="847200"/>
    <s v="BeforeNoon"/>
    <n v="24"/>
    <n v="30"/>
    <x v="217"/>
  </r>
  <r>
    <x v="26"/>
    <n v="10"/>
    <x v="78"/>
    <x v="3"/>
    <x v="78"/>
    <x v="1"/>
    <n v="1576000"/>
    <s v="BeforeNoon"/>
    <n v="133"/>
    <n v="192"/>
    <x v="466"/>
  </r>
  <r>
    <x v="26"/>
    <n v="10"/>
    <x v="79"/>
    <x v="1"/>
    <x v="79"/>
    <x v="0"/>
    <n v="1696600"/>
    <s v="BeforeNoon"/>
    <n v="17"/>
    <n v="20"/>
    <x v="142"/>
  </r>
  <r>
    <x v="26"/>
    <n v="10"/>
    <x v="79"/>
    <x v="1"/>
    <x v="79"/>
    <x v="1"/>
    <n v="2610600"/>
    <s v="BeforeNoon"/>
    <n v="78"/>
    <n v="96"/>
    <x v="584"/>
  </r>
  <r>
    <x v="26"/>
    <n v="10"/>
    <x v="441"/>
    <x v="4"/>
    <x v="425"/>
    <x v="1"/>
    <n v="29700"/>
    <s v="BeforeNoon"/>
    <n v="3"/>
    <n v="12"/>
    <x v="89"/>
  </r>
  <r>
    <x v="26"/>
    <n v="10"/>
    <x v="80"/>
    <x v="2"/>
    <x v="80"/>
    <x v="1"/>
    <n v="301200"/>
    <s v="BeforeNoon"/>
    <n v="24"/>
    <n v="50"/>
    <x v="226"/>
  </r>
  <r>
    <x v="26"/>
    <n v="10"/>
    <x v="81"/>
    <x v="2"/>
    <x v="81"/>
    <x v="1"/>
    <n v="113400"/>
    <s v="BeforeNoon"/>
    <n v="17"/>
    <n v="50"/>
    <x v="116"/>
  </r>
  <r>
    <x v="26"/>
    <n v="10"/>
    <x v="82"/>
    <x v="2"/>
    <x v="82"/>
    <x v="1"/>
    <n v="148000"/>
    <s v="BeforeNoon"/>
    <n v="15"/>
    <n v="50"/>
    <x v="28"/>
  </r>
  <r>
    <x v="26"/>
    <n v="10"/>
    <x v="83"/>
    <x v="2"/>
    <x v="83"/>
    <x v="1"/>
    <n v="411200"/>
    <s v="BeforeNoon"/>
    <n v="18"/>
    <n v="50"/>
    <x v="188"/>
  </r>
  <r>
    <x v="26"/>
    <n v="10"/>
    <x v="318"/>
    <x v="2"/>
    <x v="312"/>
    <x v="1"/>
    <n v="366900"/>
    <s v="BeforeNoon"/>
    <n v="45"/>
    <n v="50"/>
    <x v="255"/>
  </r>
  <r>
    <x v="26"/>
    <n v="10"/>
    <x v="84"/>
    <x v="1"/>
    <x v="84"/>
    <x v="0"/>
    <n v="996500"/>
    <s v="BeforeNoon"/>
    <n v="5"/>
    <n v="20"/>
    <x v="89"/>
  </r>
  <r>
    <x v="26"/>
    <n v="10"/>
    <x v="84"/>
    <x v="1"/>
    <x v="84"/>
    <x v="1"/>
    <n v="2609700"/>
    <s v="BeforeNoon"/>
    <n v="39"/>
    <n v="96"/>
    <x v="247"/>
  </r>
  <r>
    <x v="26"/>
    <n v="11"/>
    <x v="406"/>
    <x v="4"/>
    <x v="29"/>
    <x v="1"/>
    <n v="5300"/>
    <s v="BeforeNoon"/>
    <n v="1"/>
    <n v="12"/>
    <x v="47"/>
  </r>
  <r>
    <x v="26"/>
    <n v="11"/>
    <x v="85"/>
    <x v="2"/>
    <x v="85"/>
    <x v="1"/>
    <n v="189800"/>
    <s v="BeforeNoon"/>
    <n v="13"/>
    <n v="50"/>
    <x v="46"/>
  </r>
  <r>
    <x v="26"/>
    <n v="11"/>
    <x v="86"/>
    <x v="2"/>
    <x v="86"/>
    <x v="1"/>
    <n v="297300"/>
    <s v="BeforeNoon"/>
    <n v="41"/>
    <n v="50"/>
    <x v="206"/>
  </r>
  <r>
    <x v="26"/>
    <n v="11"/>
    <x v="87"/>
    <x v="0"/>
    <x v="87"/>
    <x v="0"/>
    <n v="688000"/>
    <s v="BeforeNoon"/>
    <n v="8"/>
    <n v="12"/>
    <x v="58"/>
  </r>
  <r>
    <x v="26"/>
    <n v="11"/>
    <x v="87"/>
    <x v="0"/>
    <x v="87"/>
    <x v="1"/>
    <n v="1988700"/>
    <s v="BeforeNoon"/>
    <n v="69"/>
    <n v="85"/>
    <x v="132"/>
  </r>
  <r>
    <x v="26"/>
    <n v="11"/>
    <x v="88"/>
    <x v="2"/>
    <x v="88"/>
    <x v="1"/>
    <n v="259900"/>
    <s v="BeforeNoon"/>
    <n v="13"/>
    <n v="50"/>
    <x v="46"/>
  </r>
  <r>
    <x v="26"/>
    <n v="11"/>
    <x v="89"/>
    <x v="2"/>
    <x v="89"/>
    <x v="1"/>
    <n v="312000"/>
    <s v="BeforeNoon"/>
    <n v="24"/>
    <n v="50"/>
    <x v="226"/>
  </r>
  <r>
    <x v="26"/>
    <n v="11"/>
    <x v="90"/>
    <x v="2"/>
    <x v="90"/>
    <x v="1"/>
    <n v="113900"/>
    <s v="BeforeNoon"/>
    <n v="15"/>
    <n v="50"/>
    <x v="28"/>
  </r>
  <r>
    <x v="26"/>
    <n v="11"/>
    <x v="91"/>
    <x v="2"/>
    <x v="91"/>
    <x v="1"/>
    <n v="450800"/>
    <s v="BeforeNoon"/>
    <n v="22"/>
    <n v="50"/>
    <x v="102"/>
  </r>
  <r>
    <x v="26"/>
    <n v="11"/>
    <x v="92"/>
    <x v="6"/>
    <x v="92"/>
    <x v="0"/>
    <n v="427900"/>
    <s v="BeforeNoon"/>
    <n v="11"/>
    <n v="12"/>
    <x v="138"/>
  </r>
  <r>
    <x v="26"/>
    <n v="11"/>
    <x v="92"/>
    <x v="6"/>
    <x v="92"/>
    <x v="1"/>
    <n v="1241500"/>
    <s v="BeforeNoon"/>
    <n v="95"/>
    <n v="118"/>
    <x v="664"/>
  </r>
  <r>
    <x v="26"/>
    <n v="11"/>
    <x v="93"/>
    <x v="5"/>
    <x v="93"/>
    <x v="0"/>
    <n v="2427300"/>
    <s v="BeforeNoon"/>
    <n v="29"/>
    <n v="30"/>
    <x v="633"/>
  </r>
  <r>
    <x v="26"/>
    <n v="11"/>
    <x v="93"/>
    <x v="5"/>
    <x v="93"/>
    <x v="2"/>
    <n v="1943400"/>
    <s v="BeforeNoon"/>
    <n v="41"/>
    <n v="48"/>
    <x v="318"/>
  </r>
  <r>
    <x v="26"/>
    <n v="11"/>
    <x v="93"/>
    <x v="5"/>
    <x v="93"/>
    <x v="1"/>
    <n v="7672600"/>
    <s v="BeforeNoon"/>
    <n v="274"/>
    <n v="324"/>
    <x v="660"/>
  </r>
  <r>
    <x v="26"/>
    <n v="11"/>
    <x v="94"/>
    <x v="5"/>
    <x v="94"/>
    <x v="0"/>
    <n v="2176200"/>
    <s v="BeforeNoon"/>
    <n v="26"/>
    <n v="30"/>
    <x v="237"/>
  </r>
  <r>
    <x v="26"/>
    <n v="11"/>
    <x v="94"/>
    <x v="5"/>
    <x v="94"/>
    <x v="2"/>
    <n v="1848600"/>
    <s v="BeforeNoon"/>
    <n v="39"/>
    <n v="48"/>
    <x v="584"/>
  </r>
  <r>
    <x v="26"/>
    <n v="11"/>
    <x v="94"/>
    <x v="5"/>
    <x v="94"/>
    <x v="1"/>
    <n v="7309900"/>
    <s v="BeforeNoon"/>
    <n v="261"/>
    <n v="324"/>
    <x v="559"/>
  </r>
  <r>
    <x v="26"/>
    <n v="11"/>
    <x v="366"/>
    <x v="7"/>
    <x v="39"/>
    <x v="0"/>
    <n v="131600"/>
    <s v="BeforeNoon"/>
    <n v="7"/>
    <n v="28"/>
    <x v="89"/>
  </r>
  <r>
    <x v="26"/>
    <n v="11"/>
    <x v="366"/>
    <x v="7"/>
    <x v="39"/>
    <x v="1"/>
    <n v="285300"/>
    <s v="BeforeNoon"/>
    <n v="45"/>
    <n v="142"/>
    <x v="435"/>
  </r>
  <r>
    <x v="26"/>
    <n v="11"/>
    <x v="95"/>
    <x v="2"/>
    <x v="95"/>
    <x v="1"/>
    <n v="326200"/>
    <s v="BeforeNoon"/>
    <n v="49"/>
    <n v="50"/>
    <x v="421"/>
  </r>
  <r>
    <x v="26"/>
    <n v="11"/>
    <x v="96"/>
    <x v="5"/>
    <x v="96"/>
    <x v="0"/>
    <n v="2016000"/>
    <s v="BeforeNoon"/>
    <n v="24"/>
    <n v="30"/>
    <x v="217"/>
  </r>
  <r>
    <x v="26"/>
    <n v="11"/>
    <x v="96"/>
    <x v="5"/>
    <x v="96"/>
    <x v="2"/>
    <n v="1808800"/>
    <s v="BeforeNoon"/>
    <n v="38"/>
    <n v="48"/>
    <x v="475"/>
  </r>
  <r>
    <x v="26"/>
    <n v="11"/>
    <x v="96"/>
    <x v="5"/>
    <x v="96"/>
    <x v="1"/>
    <n v="7249200"/>
    <s v="BeforeNoon"/>
    <n v="258"/>
    <n v="324"/>
    <x v="599"/>
  </r>
  <r>
    <x v="26"/>
    <n v="11"/>
    <x v="97"/>
    <x v="0"/>
    <x v="97"/>
    <x v="0"/>
    <n v="487900"/>
    <s v="BeforeNoon"/>
    <n v="7"/>
    <n v="12"/>
    <x v="18"/>
  </r>
  <r>
    <x v="26"/>
    <n v="11"/>
    <x v="97"/>
    <x v="0"/>
    <x v="97"/>
    <x v="1"/>
    <n v="1144000"/>
    <s v="BeforeNoon"/>
    <n v="49"/>
    <n v="85"/>
    <x v="276"/>
  </r>
  <r>
    <x v="26"/>
    <n v="11"/>
    <x v="98"/>
    <x v="4"/>
    <x v="98"/>
    <x v="1"/>
    <n v="81900"/>
    <s v="BeforeNoon"/>
    <n v="7"/>
    <n v="12"/>
    <x v="18"/>
  </r>
  <r>
    <x v="26"/>
    <n v="11"/>
    <x v="99"/>
    <x v="0"/>
    <x v="99"/>
    <x v="0"/>
    <n v="184800"/>
    <s v="BeforeNoon"/>
    <n v="7"/>
    <n v="12"/>
    <x v="18"/>
  </r>
  <r>
    <x v="26"/>
    <n v="11"/>
    <x v="99"/>
    <x v="0"/>
    <x v="99"/>
    <x v="1"/>
    <n v="364400"/>
    <s v="BeforeNoon"/>
    <n v="41"/>
    <n v="85"/>
    <x v="111"/>
  </r>
  <r>
    <x v="26"/>
    <n v="11"/>
    <x v="320"/>
    <x v="0"/>
    <x v="314"/>
    <x v="0"/>
    <n v="735600"/>
    <s v="BeforeNoon"/>
    <n v="12"/>
    <n v="12"/>
    <x v="72"/>
  </r>
  <r>
    <x v="26"/>
    <n v="11"/>
    <x v="320"/>
    <x v="0"/>
    <x v="314"/>
    <x v="1"/>
    <n v="1703700"/>
    <s v="BeforeNoon"/>
    <n v="83"/>
    <n v="85"/>
    <x v="316"/>
  </r>
  <r>
    <x v="26"/>
    <n v="11"/>
    <x v="321"/>
    <x v="0"/>
    <x v="315"/>
    <x v="0"/>
    <n v="203500"/>
    <s v="BeforeNoon"/>
    <n v="11"/>
    <n v="12"/>
    <x v="138"/>
  </r>
  <r>
    <x v="26"/>
    <n v="11"/>
    <x v="321"/>
    <x v="0"/>
    <x v="315"/>
    <x v="1"/>
    <n v="505200"/>
    <s v="BeforeNoon"/>
    <n v="81"/>
    <n v="85"/>
    <x v="392"/>
  </r>
  <r>
    <x v="26"/>
    <n v="11"/>
    <x v="322"/>
    <x v="0"/>
    <x v="316"/>
    <x v="0"/>
    <n v="88200"/>
    <s v="BeforeNoon"/>
    <n v="9"/>
    <n v="12"/>
    <x v="92"/>
  </r>
  <r>
    <x v="26"/>
    <n v="11"/>
    <x v="322"/>
    <x v="0"/>
    <x v="316"/>
    <x v="1"/>
    <n v="261900"/>
    <s v="BeforeNoon"/>
    <n v="79"/>
    <n v="85"/>
    <x v="252"/>
  </r>
  <r>
    <x v="26"/>
    <n v="11"/>
    <x v="407"/>
    <x v="3"/>
    <x v="395"/>
    <x v="0"/>
    <n v="582400"/>
    <s v="BeforeNoon"/>
    <n v="16"/>
    <n v="30"/>
    <x v="173"/>
  </r>
  <r>
    <x v="26"/>
    <n v="11"/>
    <x v="407"/>
    <x v="3"/>
    <x v="395"/>
    <x v="1"/>
    <n v="984000"/>
    <s v="BeforeNoon"/>
    <n v="81"/>
    <n v="192"/>
    <x v="676"/>
  </r>
  <r>
    <x v="26"/>
    <n v="11"/>
    <x v="323"/>
    <x v="0"/>
    <x v="317"/>
    <x v="0"/>
    <n v="343200"/>
    <s v="BeforeNoon"/>
    <n v="6"/>
    <n v="12"/>
    <x v="12"/>
  </r>
  <r>
    <x v="26"/>
    <n v="11"/>
    <x v="323"/>
    <x v="0"/>
    <x v="317"/>
    <x v="1"/>
    <n v="1382800"/>
    <s v="BeforeNoon"/>
    <n v="72"/>
    <n v="85"/>
    <x v="341"/>
  </r>
  <r>
    <x v="26"/>
    <n v="11"/>
    <x v="102"/>
    <x v="7"/>
    <x v="102"/>
    <x v="0"/>
    <n v="500000"/>
    <s v="BeforeNoon"/>
    <n v="25"/>
    <n v="28"/>
    <x v="529"/>
  </r>
  <r>
    <x v="26"/>
    <n v="11"/>
    <x v="102"/>
    <x v="7"/>
    <x v="102"/>
    <x v="1"/>
    <n v="802700"/>
    <s v="BeforeNoon"/>
    <n v="119"/>
    <n v="142"/>
    <x v="223"/>
  </r>
  <r>
    <x v="26"/>
    <n v="11"/>
    <x v="103"/>
    <x v="5"/>
    <x v="103"/>
    <x v="0"/>
    <n v="805000"/>
    <s v="BeforeNoon"/>
    <n v="23"/>
    <n v="30"/>
    <x v="96"/>
  </r>
  <r>
    <x v="26"/>
    <n v="11"/>
    <x v="103"/>
    <x v="5"/>
    <x v="103"/>
    <x v="2"/>
    <n v="597000"/>
    <s v="BeforeNoon"/>
    <n v="30"/>
    <n v="48"/>
    <x v="162"/>
  </r>
  <r>
    <x v="26"/>
    <n v="11"/>
    <x v="103"/>
    <x v="5"/>
    <x v="103"/>
    <x v="1"/>
    <n v="2680800"/>
    <s v="BeforeNoon"/>
    <n v="228"/>
    <n v="324"/>
    <x v="646"/>
  </r>
  <r>
    <x v="26"/>
    <n v="11"/>
    <x v="104"/>
    <x v="4"/>
    <x v="104"/>
    <x v="1"/>
    <n v="54400"/>
    <s v="BeforeNoon"/>
    <n v="8"/>
    <n v="12"/>
    <x v="58"/>
  </r>
  <r>
    <x v="26"/>
    <n v="11"/>
    <x v="324"/>
    <x v="0"/>
    <x v="318"/>
    <x v="0"/>
    <n v="88900"/>
    <s v="BeforeNoon"/>
    <n v="7"/>
    <n v="12"/>
    <x v="18"/>
  </r>
  <r>
    <x v="26"/>
    <n v="11"/>
    <x v="324"/>
    <x v="0"/>
    <x v="318"/>
    <x v="1"/>
    <n v="148000"/>
    <s v="BeforeNoon"/>
    <n v="35"/>
    <n v="85"/>
    <x v="1"/>
  </r>
  <r>
    <x v="26"/>
    <n v="11"/>
    <x v="325"/>
    <x v="4"/>
    <x v="319"/>
    <x v="1"/>
    <n v="66000"/>
    <s v="BeforeNoon"/>
    <n v="6"/>
    <n v="12"/>
    <x v="12"/>
  </r>
  <r>
    <x v="26"/>
    <n v="11"/>
    <x v="105"/>
    <x v="6"/>
    <x v="105"/>
    <x v="0"/>
    <n v="288000"/>
    <s v="BeforeNoon"/>
    <n v="9"/>
    <n v="12"/>
    <x v="92"/>
  </r>
  <r>
    <x v="26"/>
    <n v="11"/>
    <x v="105"/>
    <x v="6"/>
    <x v="105"/>
    <x v="1"/>
    <n v="731600"/>
    <s v="BeforeNoon"/>
    <n v="68"/>
    <n v="118"/>
    <x v="225"/>
  </r>
  <r>
    <x v="26"/>
    <n v="11"/>
    <x v="381"/>
    <x v="4"/>
    <x v="374"/>
    <x v="1"/>
    <n v="29700"/>
    <s v="BeforeNoon"/>
    <n v="9"/>
    <n v="12"/>
    <x v="92"/>
  </r>
  <r>
    <x v="26"/>
    <n v="11"/>
    <x v="106"/>
    <x v="0"/>
    <x v="106"/>
    <x v="0"/>
    <n v="535700"/>
    <s v="BeforeNoon"/>
    <n v="11"/>
    <n v="12"/>
    <x v="138"/>
  </r>
  <r>
    <x v="26"/>
    <n v="11"/>
    <x v="106"/>
    <x v="0"/>
    <x v="106"/>
    <x v="1"/>
    <n v="1239700"/>
    <s v="BeforeNoon"/>
    <n v="76"/>
    <n v="85"/>
    <x v="533"/>
  </r>
  <r>
    <x v="26"/>
    <n v="11"/>
    <x v="107"/>
    <x v="2"/>
    <x v="107"/>
    <x v="1"/>
    <n v="469600"/>
    <s v="BeforeNoon"/>
    <n v="31"/>
    <n v="50"/>
    <x v="234"/>
  </r>
  <r>
    <x v="26"/>
    <n v="11"/>
    <x v="444"/>
    <x v="4"/>
    <x v="428"/>
    <x v="1"/>
    <n v="33900"/>
    <s v="BeforeNoon"/>
    <n v="3"/>
    <n v="12"/>
    <x v="89"/>
  </r>
  <r>
    <x v="26"/>
    <n v="11"/>
    <x v="424"/>
    <x v="4"/>
    <x v="409"/>
    <x v="1"/>
    <n v="42000"/>
    <s v="BeforeNoon"/>
    <n v="5"/>
    <n v="12"/>
    <x v="24"/>
  </r>
  <r>
    <x v="26"/>
    <n v="11"/>
    <x v="327"/>
    <x v="2"/>
    <x v="321"/>
    <x v="1"/>
    <n v="620800"/>
    <s v="BeforeNoon"/>
    <n v="34"/>
    <n v="50"/>
    <x v="169"/>
  </r>
  <r>
    <x v="26"/>
    <n v="11"/>
    <x v="398"/>
    <x v="2"/>
    <x v="389"/>
    <x v="1"/>
    <n v="347800"/>
    <s v="BeforeNoon"/>
    <n v="50"/>
    <n v="50"/>
    <x v="72"/>
  </r>
  <r>
    <x v="26"/>
    <n v="11"/>
    <x v="108"/>
    <x v="2"/>
    <x v="108"/>
    <x v="1"/>
    <n v="167600"/>
    <s v="BeforeNoon"/>
    <n v="17"/>
    <n v="50"/>
    <x v="116"/>
  </r>
  <r>
    <x v="26"/>
    <n v="11"/>
    <x v="399"/>
    <x v="2"/>
    <x v="390"/>
    <x v="1"/>
    <n v="124200"/>
    <s v="BeforeNoon"/>
    <n v="28"/>
    <n v="50"/>
    <x v="108"/>
  </r>
  <r>
    <x v="26"/>
    <n v="11"/>
    <x v="109"/>
    <x v="2"/>
    <x v="109"/>
    <x v="1"/>
    <n v="694500"/>
    <s v="BeforeNoon"/>
    <n v="46"/>
    <n v="50"/>
    <x v="388"/>
  </r>
  <r>
    <x v="26"/>
    <n v="11"/>
    <x v="328"/>
    <x v="0"/>
    <x v="322"/>
    <x v="0"/>
    <n v="366100"/>
    <s v="BeforeNoon"/>
    <n v="7"/>
    <n v="12"/>
    <x v="18"/>
  </r>
  <r>
    <x v="26"/>
    <n v="11"/>
    <x v="328"/>
    <x v="0"/>
    <x v="322"/>
    <x v="1"/>
    <n v="771000"/>
    <s v="BeforeNoon"/>
    <n v="44"/>
    <n v="85"/>
    <x v="177"/>
  </r>
  <r>
    <x v="26"/>
    <n v="11"/>
    <x v="110"/>
    <x v="2"/>
    <x v="110"/>
    <x v="1"/>
    <n v="318300"/>
    <s v="BeforeNoon"/>
    <n v="39"/>
    <n v="50"/>
    <x v="244"/>
  </r>
  <r>
    <x v="26"/>
    <n v="12"/>
    <x v="329"/>
    <x v="4"/>
    <x v="323"/>
    <x v="1"/>
    <n v="49700"/>
    <s v="AfterNoon"/>
    <n v="7"/>
    <n v="12"/>
    <x v="18"/>
  </r>
  <r>
    <x v="26"/>
    <n v="12"/>
    <x v="111"/>
    <x v="2"/>
    <x v="111"/>
    <x v="1"/>
    <n v="212500"/>
    <s v="AfterNoon"/>
    <n v="17"/>
    <n v="50"/>
    <x v="116"/>
  </r>
  <r>
    <x v="26"/>
    <n v="12"/>
    <x v="331"/>
    <x v="4"/>
    <x v="325"/>
    <x v="1"/>
    <n v="53900"/>
    <s v="AfterNoon"/>
    <n v="11"/>
    <n v="12"/>
    <x v="138"/>
  </r>
  <r>
    <x v="26"/>
    <n v="12"/>
    <x v="408"/>
    <x v="2"/>
    <x v="396"/>
    <x v="1"/>
    <n v="28200"/>
    <s v="AfterNoon"/>
    <n v="3"/>
    <n v="50"/>
    <x v="20"/>
  </r>
  <r>
    <x v="26"/>
    <n v="12"/>
    <x v="112"/>
    <x v="2"/>
    <x v="112"/>
    <x v="1"/>
    <n v="31500"/>
    <s v="AfterNoon"/>
    <n v="3"/>
    <n v="50"/>
    <x v="20"/>
  </r>
  <r>
    <x v="26"/>
    <n v="12"/>
    <x v="113"/>
    <x v="0"/>
    <x v="113"/>
    <x v="0"/>
    <n v="88400"/>
    <s v="AfterNoon"/>
    <n v="2"/>
    <n v="12"/>
    <x v="10"/>
  </r>
  <r>
    <x v="26"/>
    <n v="12"/>
    <x v="113"/>
    <x v="0"/>
    <x v="113"/>
    <x v="1"/>
    <n v="222000"/>
    <s v="AfterNoon"/>
    <n v="15"/>
    <n v="85"/>
    <x v="148"/>
  </r>
  <r>
    <x v="26"/>
    <n v="12"/>
    <x v="115"/>
    <x v="0"/>
    <x v="115"/>
    <x v="0"/>
    <n v="363000"/>
    <s v="AfterNoon"/>
    <n v="11"/>
    <n v="12"/>
    <x v="138"/>
  </r>
  <r>
    <x v="26"/>
    <n v="12"/>
    <x v="115"/>
    <x v="0"/>
    <x v="115"/>
    <x v="1"/>
    <n v="764500"/>
    <s v="AfterNoon"/>
    <n v="69"/>
    <n v="85"/>
    <x v="132"/>
  </r>
  <r>
    <x v="26"/>
    <n v="12"/>
    <x v="116"/>
    <x v="3"/>
    <x v="116"/>
    <x v="0"/>
    <n v="1158600"/>
    <s v="AfterNoon"/>
    <n v="6"/>
    <n v="30"/>
    <x v="26"/>
  </r>
  <r>
    <x v="26"/>
    <n v="12"/>
    <x v="116"/>
    <x v="3"/>
    <x v="116"/>
    <x v="1"/>
    <n v="1874000"/>
    <s v="AfterNoon"/>
    <n v="29"/>
    <n v="192"/>
    <x v="636"/>
  </r>
  <r>
    <x v="26"/>
    <n v="12"/>
    <x v="117"/>
    <x v="4"/>
    <x v="117"/>
    <x v="1"/>
    <n v="37800"/>
    <s v="AfterNoon"/>
    <n v="6"/>
    <n v="12"/>
    <x v="12"/>
  </r>
  <r>
    <x v="26"/>
    <n v="12"/>
    <x v="118"/>
    <x v="3"/>
    <x v="118"/>
    <x v="0"/>
    <n v="4797000"/>
    <s v="AfterNoon"/>
    <n v="26"/>
    <n v="30"/>
    <x v="237"/>
  </r>
  <r>
    <x v="26"/>
    <n v="12"/>
    <x v="118"/>
    <x v="3"/>
    <x v="118"/>
    <x v="1"/>
    <n v="10621400"/>
    <s v="AfterNoon"/>
    <n v="172"/>
    <n v="192"/>
    <x v="590"/>
  </r>
  <r>
    <x v="26"/>
    <n v="12"/>
    <x v="119"/>
    <x v="5"/>
    <x v="119"/>
    <x v="0"/>
    <n v="1163700"/>
    <s v="AfterNoon"/>
    <n v="27"/>
    <n v="30"/>
    <x v="255"/>
  </r>
  <r>
    <x v="26"/>
    <n v="12"/>
    <x v="119"/>
    <x v="5"/>
    <x v="119"/>
    <x v="2"/>
    <n v="927200"/>
    <s v="AfterNoon"/>
    <n v="38"/>
    <n v="48"/>
    <x v="475"/>
  </r>
  <r>
    <x v="26"/>
    <n v="12"/>
    <x v="119"/>
    <x v="5"/>
    <x v="119"/>
    <x v="1"/>
    <n v="3856000"/>
    <s v="AfterNoon"/>
    <n v="267"/>
    <n v="324"/>
    <x v="693"/>
  </r>
  <r>
    <x v="26"/>
    <n v="12"/>
    <x v="120"/>
    <x v="0"/>
    <x v="120"/>
    <x v="0"/>
    <n v="89100"/>
    <s v="AfterNoon"/>
    <n v="9"/>
    <n v="12"/>
    <x v="92"/>
  </r>
  <r>
    <x v="26"/>
    <n v="12"/>
    <x v="120"/>
    <x v="0"/>
    <x v="120"/>
    <x v="1"/>
    <n v="202500"/>
    <s v="AfterNoon"/>
    <n v="61"/>
    <n v="85"/>
    <x v="243"/>
  </r>
  <r>
    <x v="26"/>
    <n v="12"/>
    <x v="121"/>
    <x v="0"/>
    <x v="121"/>
    <x v="0"/>
    <n v="203500"/>
    <s v="AfterNoon"/>
    <n v="11"/>
    <n v="12"/>
    <x v="138"/>
  </r>
  <r>
    <x v="26"/>
    <n v="12"/>
    <x v="121"/>
    <x v="0"/>
    <x v="121"/>
    <x v="1"/>
    <n v="448800"/>
    <s v="AfterNoon"/>
    <n v="72"/>
    <n v="85"/>
    <x v="341"/>
  </r>
  <r>
    <x v="26"/>
    <n v="12"/>
    <x v="123"/>
    <x v="2"/>
    <x v="123"/>
    <x v="1"/>
    <n v="458500"/>
    <s v="AfterNoon"/>
    <n v="45"/>
    <n v="50"/>
    <x v="255"/>
  </r>
  <r>
    <x v="26"/>
    <n v="12"/>
    <x v="125"/>
    <x v="2"/>
    <x v="125"/>
    <x v="1"/>
    <n v="42400"/>
    <s v="AfterNoon"/>
    <n v="8"/>
    <n v="50"/>
    <x v="35"/>
  </r>
  <r>
    <x v="26"/>
    <n v="12"/>
    <x v="126"/>
    <x v="0"/>
    <x v="126"/>
    <x v="0"/>
    <n v="72100"/>
    <s v="AfterNoon"/>
    <n v="7"/>
    <n v="12"/>
    <x v="18"/>
  </r>
  <r>
    <x v="26"/>
    <n v="12"/>
    <x v="126"/>
    <x v="0"/>
    <x v="126"/>
    <x v="1"/>
    <n v="185600"/>
    <s v="AfterNoon"/>
    <n v="54"/>
    <n v="85"/>
    <x v="279"/>
  </r>
  <r>
    <x v="26"/>
    <n v="12"/>
    <x v="128"/>
    <x v="0"/>
    <x v="128"/>
    <x v="0"/>
    <n v="107000"/>
    <s v="AfterNoon"/>
    <n v="5"/>
    <n v="12"/>
    <x v="24"/>
  </r>
  <r>
    <x v="26"/>
    <n v="12"/>
    <x v="128"/>
    <x v="0"/>
    <x v="128"/>
    <x v="1"/>
    <n v="278300"/>
    <s v="AfterNoon"/>
    <n v="39"/>
    <n v="85"/>
    <x v="19"/>
  </r>
  <r>
    <x v="26"/>
    <n v="12"/>
    <x v="445"/>
    <x v="0"/>
    <x v="429"/>
    <x v="0"/>
    <n v="128400"/>
    <s v="AfterNoon"/>
    <n v="6"/>
    <n v="12"/>
    <x v="12"/>
  </r>
  <r>
    <x v="26"/>
    <n v="12"/>
    <x v="445"/>
    <x v="0"/>
    <x v="429"/>
    <x v="1"/>
    <n v="285400"/>
    <s v="AfterNoon"/>
    <n v="40"/>
    <n v="85"/>
    <x v="222"/>
  </r>
  <r>
    <x v="26"/>
    <n v="12"/>
    <x v="129"/>
    <x v="7"/>
    <x v="75"/>
    <x v="0"/>
    <n v="108000"/>
    <s v="AfterNoon"/>
    <n v="6"/>
    <n v="28"/>
    <x v="395"/>
  </r>
  <r>
    <x v="26"/>
    <n v="12"/>
    <x v="129"/>
    <x v="7"/>
    <x v="75"/>
    <x v="1"/>
    <n v="188400"/>
    <s v="AfterNoon"/>
    <n v="31"/>
    <n v="142"/>
    <x v="235"/>
  </r>
  <r>
    <x v="26"/>
    <n v="12"/>
    <x v="130"/>
    <x v="0"/>
    <x v="129"/>
    <x v="0"/>
    <n v="189000"/>
    <s v="AfterNoon"/>
    <n v="10"/>
    <n v="12"/>
    <x v="130"/>
  </r>
  <r>
    <x v="26"/>
    <n v="12"/>
    <x v="130"/>
    <x v="0"/>
    <x v="129"/>
    <x v="1"/>
    <n v="512700"/>
    <s v="AfterNoon"/>
    <n v="81"/>
    <n v="85"/>
    <x v="392"/>
  </r>
  <r>
    <x v="26"/>
    <n v="12"/>
    <x v="132"/>
    <x v="6"/>
    <x v="131"/>
    <x v="0"/>
    <n v="224000"/>
    <s v="AfterNoon"/>
    <n v="7"/>
    <n v="12"/>
    <x v="18"/>
  </r>
  <r>
    <x v="26"/>
    <n v="12"/>
    <x v="132"/>
    <x v="6"/>
    <x v="131"/>
    <x v="1"/>
    <n v="707200"/>
    <s v="AfterNoon"/>
    <n v="66"/>
    <n v="118"/>
    <x v="370"/>
  </r>
  <r>
    <x v="26"/>
    <n v="12"/>
    <x v="409"/>
    <x v="2"/>
    <x v="397"/>
    <x v="1"/>
    <n v="256800"/>
    <s v="AfterNoon"/>
    <n v="18"/>
    <n v="50"/>
    <x v="188"/>
  </r>
  <r>
    <x v="26"/>
    <n v="12"/>
    <x v="332"/>
    <x v="2"/>
    <x v="326"/>
    <x v="1"/>
    <n v="239700"/>
    <s v="AfterNoon"/>
    <n v="17"/>
    <n v="50"/>
    <x v="116"/>
  </r>
  <r>
    <x v="26"/>
    <n v="12"/>
    <x v="133"/>
    <x v="3"/>
    <x v="132"/>
    <x v="0"/>
    <n v="858900"/>
    <s v="AfterNoon"/>
    <n v="21"/>
    <n v="30"/>
    <x v="242"/>
  </r>
  <r>
    <x v="26"/>
    <n v="12"/>
    <x v="133"/>
    <x v="3"/>
    <x v="132"/>
    <x v="1"/>
    <n v="1924600"/>
    <s v="AfterNoon"/>
    <n v="141"/>
    <n v="192"/>
    <x v="356"/>
  </r>
  <r>
    <x v="26"/>
    <n v="12"/>
    <x v="333"/>
    <x v="0"/>
    <x v="327"/>
    <x v="0"/>
    <n v="80800"/>
    <s v="AfterNoon"/>
    <n v="4"/>
    <n v="12"/>
    <x v="0"/>
  </r>
  <r>
    <x v="26"/>
    <n v="12"/>
    <x v="333"/>
    <x v="0"/>
    <x v="327"/>
    <x v="1"/>
    <n v="302900"/>
    <s v="AfterNoon"/>
    <n v="45"/>
    <n v="85"/>
    <x v="125"/>
  </r>
  <r>
    <x v="26"/>
    <n v="12"/>
    <x v="134"/>
    <x v="2"/>
    <x v="133"/>
    <x v="1"/>
    <n v="315000"/>
    <s v="AfterNoon"/>
    <n v="20"/>
    <n v="50"/>
    <x v="127"/>
  </r>
  <r>
    <x v="26"/>
    <n v="12"/>
    <x v="135"/>
    <x v="2"/>
    <x v="134"/>
    <x v="1"/>
    <n v="648200"/>
    <s v="AfterNoon"/>
    <n v="41"/>
    <n v="50"/>
    <x v="206"/>
  </r>
  <r>
    <x v="26"/>
    <n v="12"/>
    <x v="370"/>
    <x v="0"/>
    <x v="363"/>
    <x v="0"/>
    <n v="987800"/>
    <s v="AfterNoon"/>
    <n v="11"/>
    <n v="12"/>
    <x v="138"/>
  </r>
  <r>
    <x v="26"/>
    <n v="12"/>
    <x v="370"/>
    <x v="0"/>
    <x v="363"/>
    <x v="1"/>
    <n v="1895700"/>
    <s v="AfterNoon"/>
    <n v="63"/>
    <n v="85"/>
    <x v="189"/>
  </r>
  <r>
    <x v="26"/>
    <n v="13"/>
    <x v="334"/>
    <x v="0"/>
    <x v="328"/>
    <x v="0"/>
    <n v="116400"/>
    <s v="AfterNoon"/>
    <n v="12"/>
    <n v="12"/>
    <x v="72"/>
  </r>
  <r>
    <x v="26"/>
    <n v="13"/>
    <x v="334"/>
    <x v="0"/>
    <x v="328"/>
    <x v="1"/>
    <n v="241200"/>
    <s v="AfterNoon"/>
    <n v="75"/>
    <n v="85"/>
    <x v="245"/>
  </r>
  <r>
    <x v="26"/>
    <n v="13"/>
    <x v="136"/>
    <x v="2"/>
    <x v="135"/>
    <x v="1"/>
    <n v="236100"/>
    <s v="AfterNoon"/>
    <n v="19"/>
    <n v="50"/>
    <x v="129"/>
  </r>
  <r>
    <x v="26"/>
    <n v="13"/>
    <x v="410"/>
    <x v="0"/>
    <x v="398"/>
    <x v="0"/>
    <n v="145200"/>
    <s v="AfterNoon"/>
    <n v="3"/>
    <n v="12"/>
    <x v="89"/>
  </r>
  <r>
    <x v="26"/>
    <n v="13"/>
    <x v="410"/>
    <x v="0"/>
    <x v="398"/>
    <x v="1"/>
    <n v="666900"/>
    <s v="AfterNoon"/>
    <n v="41"/>
    <n v="85"/>
    <x v="111"/>
  </r>
  <r>
    <x v="26"/>
    <n v="13"/>
    <x v="137"/>
    <x v="2"/>
    <x v="136"/>
    <x v="1"/>
    <n v="260000"/>
    <s v="AfterNoon"/>
    <n v="20"/>
    <n v="50"/>
    <x v="127"/>
  </r>
  <r>
    <x v="26"/>
    <n v="13"/>
    <x v="138"/>
    <x v="2"/>
    <x v="137"/>
    <x v="1"/>
    <n v="336200"/>
    <s v="AfterNoon"/>
    <n v="24"/>
    <n v="50"/>
    <x v="226"/>
  </r>
  <r>
    <x v="26"/>
    <n v="13"/>
    <x v="139"/>
    <x v="0"/>
    <x v="138"/>
    <x v="0"/>
    <n v="120000"/>
    <s v="AfterNoon"/>
    <n v="10"/>
    <n v="12"/>
    <x v="130"/>
  </r>
  <r>
    <x v="26"/>
    <n v="13"/>
    <x v="139"/>
    <x v="0"/>
    <x v="138"/>
    <x v="1"/>
    <n v="276800"/>
    <s v="AfterNoon"/>
    <n v="69"/>
    <n v="85"/>
    <x v="132"/>
  </r>
  <r>
    <x v="26"/>
    <n v="13"/>
    <x v="140"/>
    <x v="2"/>
    <x v="139"/>
    <x v="1"/>
    <n v="164900"/>
    <s v="AfterNoon"/>
    <n v="41"/>
    <n v="50"/>
    <x v="206"/>
  </r>
  <r>
    <x v="26"/>
    <n v="13"/>
    <x v="335"/>
    <x v="0"/>
    <x v="329"/>
    <x v="0"/>
    <n v="494400"/>
    <s v="AfterNoon"/>
    <n v="12"/>
    <n v="12"/>
    <x v="72"/>
  </r>
  <r>
    <x v="26"/>
    <n v="13"/>
    <x v="335"/>
    <x v="0"/>
    <x v="329"/>
    <x v="1"/>
    <n v="1034500"/>
    <s v="AfterNoon"/>
    <n v="75"/>
    <n v="85"/>
    <x v="245"/>
  </r>
  <r>
    <x v="26"/>
    <n v="13"/>
    <x v="141"/>
    <x v="1"/>
    <x v="140"/>
    <x v="0"/>
    <n v="994000"/>
    <s v="AfterNoon"/>
    <n v="20"/>
    <n v="20"/>
    <x v="72"/>
  </r>
  <r>
    <x v="26"/>
    <n v="13"/>
    <x v="141"/>
    <x v="1"/>
    <x v="140"/>
    <x v="1"/>
    <n v="1583400"/>
    <s v="AfterNoon"/>
    <n v="95"/>
    <n v="96"/>
    <x v="736"/>
  </r>
  <r>
    <x v="26"/>
    <n v="13"/>
    <x v="142"/>
    <x v="6"/>
    <x v="141"/>
    <x v="0"/>
    <n v="439200"/>
    <s v="AfterNoon"/>
    <n v="12"/>
    <n v="12"/>
    <x v="72"/>
  </r>
  <r>
    <x v="26"/>
    <n v="13"/>
    <x v="142"/>
    <x v="6"/>
    <x v="141"/>
    <x v="1"/>
    <n v="1287000"/>
    <s v="AfterNoon"/>
    <n v="105"/>
    <n v="118"/>
    <x v="519"/>
  </r>
  <r>
    <x v="26"/>
    <n v="13"/>
    <x v="143"/>
    <x v="2"/>
    <x v="142"/>
    <x v="1"/>
    <n v="111900"/>
    <s v="AfterNoon"/>
    <n v="36"/>
    <n v="50"/>
    <x v="426"/>
  </r>
  <r>
    <x v="26"/>
    <n v="13"/>
    <x v="411"/>
    <x v="4"/>
    <x v="399"/>
    <x v="1"/>
    <n v="33000"/>
    <s v="AfterNoon"/>
    <n v="5"/>
    <n v="12"/>
    <x v="24"/>
  </r>
  <r>
    <x v="26"/>
    <n v="13"/>
    <x v="144"/>
    <x v="2"/>
    <x v="143"/>
    <x v="1"/>
    <n v="74800"/>
    <s v="AfterNoon"/>
    <n v="10"/>
    <n v="50"/>
    <x v="26"/>
  </r>
  <r>
    <x v="26"/>
    <n v="13"/>
    <x v="145"/>
    <x v="2"/>
    <x v="144"/>
    <x v="1"/>
    <n v="53400"/>
    <s v="AfterNoon"/>
    <n v="6"/>
    <n v="50"/>
    <x v="43"/>
  </r>
  <r>
    <x v="26"/>
    <n v="13"/>
    <x v="146"/>
    <x v="0"/>
    <x v="145"/>
    <x v="0"/>
    <n v="109200"/>
    <s v="AfterNoon"/>
    <n v="12"/>
    <n v="12"/>
    <x v="72"/>
  </r>
  <r>
    <x v="26"/>
    <n v="13"/>
    <x v="146"/>
    <x v="0"/>
    <x v="145"/>
    <x v="1"/>
    <n v="241500"/>
    <s v="AfterNoon"/>
    <n v="80"/>
    <n v="85"/>
    <x v="311"/>
  </r>
  <r>
    <x v="26"/>
    <n v="13"/>
    <x v="147"/>
    <x v="4"/>
    <x v="146"/>
    <x v="1"/>
    <n v="93600"/>
    <s v="AfterNoon"/>
    <n v="8"/>
    <n v="12"/>
    <x v="58"/>
  </r>
  <r>
    <x v="26"/>
    <n v="13"/>
    <x v="148"/>
    <x v="0"/>
    <x v="147"/>
    <x v="0"/>
    <n v="459900"/>
    <s v="AfterNoon"/>
    <n v="9"/>
    <n v="12"/>
    <x v="92"/>
  </r>
  <r>
    <x v="26"/>
    <n v="13"/>
    <x v="148"/>
    <x v="0"/>
    <x v="147"/>
    <x v="1"/>
    <n v="1402500"/>
    <s v="AfterNoon"/>
    <n v="82"/>
    <n v="85"/>
    <x v="241"/>
  </r>
  <r>
    <x v="26"/>
    <n v="13"/>
    <x v="149"/>
    <x v="0"/>
    <x v="148"/>
    <x v="0"/>
    <n v="256200"/>
    <s v="AfterNoon"/>
    <n v="7"/>
    <n v="12"/>
    <x v="18"/>
  </r>
  <r>
    <x v="26"/>
    <n v="13"/>
    <x v="149"/>
    <x v="0"/>
    <x v="148"/>
    <x v="1"/>
    <n v="650200"/>
    <s v="AfterNoon"/>
    <n v="53"/>
    <n v="85"/>
    <x v="227"/>
  </r>
  <r>
    <x v="26"/>
    <n v="13"/>
    <x v="150"/>
    <x v="0"/>
    <x v="149"/>
    <x v="0"/>
    <n v="613000"/>
    <s v="AfterNoon"/>
    <n v="10"/>
    <n v="12"/>
    <x v="130"/>
  </r>
  <r>
    <x v="26"/>
    <n v="13"/>
    <x v="150"/>
    <x v="0"/>
    <x v="149"/>
    <x v="1"/>
    <n v="1499700"/>
    <s v="AfterNoon"/>
    <n v="73"/>
    <n v="85"/>
    <x v="207"/>
  </r>
  <r>
    <x v="26"/>
    <n v="13"/>
    <x v="151"/>
    <x v="0"/>
    <x v="150"/>
    <x v="0"/>
    <n v="370300"/>
    <s v="AfterNoon"/>
    <n v="7"/>
    <n v="12"/>
    <x v="18"/>
  </r>
  <r>
    <x v="26"/>
    <n v="13"/>
    <x v="151"/>
    <x v="0"/>
    <x v="150"/>
    <x v="1"/>
    <n v="991000"/>
    <s v="AfterNoon"/>
    <n v="56"/>
    <n v="85"/>
    <x v="178"/>
  </r>
  <r>
    <x v="26"/>
    <n v="13"/>
    <x v="152"/>
    <x v="4"/>
    <x v="151"/>
    <x v="1"/>
    <n v="69000"/>
    <s v="AfterNoon"/>
    <n v="10"/>
    <n v="12"/>
    <x v="130"/>
  </r>
  <r>
    <x v="26"/>
    <n v="13"/>
    <x v="153"/>
    <x v="4"/>
    <x v="152"/>
    <x v="1"/>
    <n v="34500"/>
    <s v="AfterNoon"/>
    <n v="5"/>
    <n v="12"/>
    <x v="24"/>
  </r>
  <r>
    <x v="26"/>
    <n v="13"/>
    <x v="154"/>
    <x v="4"/>
    <x v="153"/>
    <x v="1"/>
    <n v="41600"/>
    <s v="AfterNoon"/>
    <n v="4"/>
    <n v="12"/>
    <x v="0"/>
  </r>
  <r>
    <x v="26"/>
    <n v="13"/>
    <x v="155"/>
    <x v="2"/>
    <x v="154"/>
    <x v="1"/>
    <n v="395200"/>
    <s v="AfterNoon"/>
    <n v="32"/>
    <n v="50"/>
    <x v="128"/>
  </r>
  <r>
    <x v="26"/>
    <n v="13"/>
    <x v="156"/>
    <x v="0"/>
    <x v="155"/>
    <x v="0"/>
    <n v="25200"/>
    <s v="AfterNoon"/>
    <n v="2"/>
    <n v="12"/>
    <x v="10"/>
  </r>
  <r>
    <x v="26"/>
    <n v="13"/>
    <x v="156"/>
    <x v="0"/>
    <x v="155"/>
    <x v="1"/>
    <n v="71800"/>
    <s v="AfterNoon"/>
    <n v="17"/>
    <n v="85"/>
    <x v="26"/>
  </r>
  <r>
    <x v="26"/>
    <n v="13"/>
    <x v="412"/>
    <x v="4"/>
    <x v="400"/>
    <x v="1"/>
    <n v="39000"/>
    <s v="AfterNoon"/>
    <n v="10"/>
    <n v="12"/>
    <x v="130"/>
  </r>
  <r>
    <x v="26"/>
    <n v="13"/>
    <x v="413"/>
    <x v="7"/>
    <x v="48"/>
    <x v="0"/>
    <n v="180000"/>
    <s v="AfterNoon"/>
    <n v="10"/>
    <n v="28"/>
    <x v="208"/>
  </r>
  <r>
    <x v="26"/>
    <n v="13"/>
    <x v="413"/>
    <x v="7"/>
    <x v="48"/>
    <x v="1"/>
    <n v="343800"/>
    <s v="AfterNoon"/>
    <n v="57"/>
    <n v="142"/>
    <x v="589"/>
  </r>
  <r>
    <x v="26"/>
    <n v="13"/>
    <x v="336"/>
    <x v="0"/>
    <x v="330"/>
    <x v="0"/>
    <n v="226800"/>
    <s v="AfterNoon"/>
    <n v="12"/>
    <n v="12"/>
    <x v="72"/>
  </r>
  <r>
    <x v="26"/>
    <n v="13"/>
    <x v="336"/>
    <x v="0"/>
    <x v="330"/>
    <x v="1"/>
    <n v="532200"/>
    <s v="AfterNoon"/>
    <n v="84"/>
    <n v="85"/>
    <x v="487"/>
  </r>
  <r>
    <x v="26"/>
    <n v="13"/>
    <x v="157"/>
    <x v="0"/>
    <x v="156"/>
    <x v="0"/>
    <n v="293400"/>
    <s v="AfterNoon"/>
    <n v="9"/>
    <n v="12"/>
    <x v="92"/>
  </r>
  <r>
    <x v="26"/>
    <n v="13"/>
    <x v="157"/>
    <x v="0"/>
    <x v="156"/>
    <x v="1"/>
    <n v="722400"/>
    <s v="AfterNoon"/>
    <n v="66"/>
    <n v="85"/>
    <x v="83"/>
  </r>
  <r>
    <x v="26"/>
    <n v="13"/>
    <x v="158"/>
    <x v="1"/>
    <x v="157"/>
    <x v="0"/>
    <n v="2118000"/>
    <s v="AfterNoon"/>
    <n v="20"/>
    <n v="20"/>
    <x v="72"/>
  </r>
  <r>
    <x v="26"/>
    <n v="13"/>
    <x v="158"/>
    <x v="1"/>
    <x v="157"/>
    <x v="1"/>
    <n v="3078100"/>
    <s v="AfterNoon"/>
    <n v="87"/>
    <n v="96"/>
    <x v="587"/>
  </r>
  <r>
    <x v="26"/>
    <n v="13"/>
    <x v="159"/>
    <x v="0"/>
    <x v="158"/>
    <x v="0"/>
    <n v="470400"/>
    <s v="AfterNoon"/>
    <n v="7"/>
    <n v="12"/>
    <x v="18"/>
  </r>
  <r>
    <x v="26"/>
    <n v="13"/>
    <x v="159"/>
    <x v="0"/>
    <x v="158"/>
    <x v="1"/>
    <n v="1086200"/>
    <s v="AfterNoon"/>
    <n v="48"/>
    <n v="85"/>
    <x v="40"/>
  </r>
  <r>
    <x v="26"/>
    <n v="13"/>
    <x v="426"/>
    <x v="4"/>
    <x v="294"/>
    <x v="1"/>
    <n v="23100"/>
    <s v="AfterNoon"/>
    <n v="7"/>
    <n v="12"/>
    <x v="18"/>
  </r>
  <r>
    <x v="26"/>
    <n v="13"/>
    <x v="160"/>
    <x v="0"/>
    <x v="159"/>
    <x v="0"/>
    <n v="883000"/>
    <s v="AfterNoon"/>
    <n v="10"/>
    <n v="12"/>
    <x v="130"/>
  </r>
  <r>
    <x v="26"/>
    <n v="13"/>
    <x v="160"/>
    <x v="0"/>
    <x v="159"/>
    <x v="1"/>
    <n v="1864200"/>
    <s v="AfterNoon"/>
    <n v="63"/>
    <n v="85"/>
    <x v="189"/>
  </r>
  <r>
    <x v="26"/>
    <n v="13"/>
    <x v="161"/>
    <x v="0"/>
    <x v="160"/>
    <x v="0"/>
    <n v="380000"/>
    <s v="AfterNoon"/>
    <n v="10"/>
    <n v="12"/>
    <x v="130"/>
  </r>
  <r>
    <x v="26"/>
    <n v="13"/>
    <x v="161"/>
    <x v="0"/>
    <x v="160"/>
    <x v="1"/>
    <n v="716000"/>
    <s v="AfterNoon"/>
    <n v="56"/>
    <n v="85"/>
    <x v="178"/>
  </r>
  <r>
    <x v="26"/>
    <n v="13"/>
    <x v="162"/>
    <x v="4"/>
    <x v="161"/>
    <x v="1"/>
    <n v="39600"/>
    <s v="AfterNoon"/>
    <n v="4"/>
    <n v="12"/>
    <x v="0"/>
  </r>
  <r>
    <x v="26"/>
    <n v="13"/>
    <x v="337"/>
    <x v="4"/>
    <x v="331"/>
    <x v="1"/>
    <n v="35200"/>
    <s v="AfterNoon"/>
    <n v="8"/>
    <n v="12"/>
    <x v="58"/>
  </r>
  <r>
    <x v="26"/>
    <n v="13"/>
    <x v="414"/>
    <x v="0"/>
    <x v="401"/>
    <x v="0"/>
    <n v="99000"/>
    <s v="AfterNoon"/>
    <n v="10"/>
    <n v="12"/>
    <x v="130"/>
  </r>
  <r>
    <x v="26"/>
    <n v="13"/>
    <x v="414"/>
    <x v="0"/>
    <x v="401"/>
    <x v="1"/>
    <n v="195900"/>
    <s v="AfterNoon"/>
    <n v="59"/>
    <n v="85"/>
    <x v="151"/>
  </r>
  <r>
    <x v="26"/>
    <n v="13"/>
    <x v="165"/>
    <x v="2"/>
    <x v="164"/>
    <x v="1"/>
    <n v="686800"/>
    <s v="AfterNoon"/>
    <n v="30"/>
    <n v="50"/>
    <x v="41"/>
  </r>
  <r>
    <x v="26"/>
    <n v="14"/>
    <x v="166"/>
    <x v="2"/>
    <x v="165"/>
    <x v="1"/>
    <n v="150500"/>
    <s v="AfterNoon"/>
    <n v="15"/>
    <n v="50"/>
    <x v="28"/>
  </r>
  <r>
    <x v="26"/>
    <n v="14"/>
    <x v="167"/>
    <x v="2"/>
    <x v="166"/>
    <x v="1"/>
    <n v="311700"/>
    <s v="AfterNoon"/>
    <n v="43"/>
    <n v="50"/>
    <x v="157"/>
  </r>
  <r>
    <x v="26"/>
    <n v="14"/>
    <x v="168"/>
    <x v="2"/>
    <x v="167"/>
    <x v="1"/>
    <n v="411300"/>
    <s v="AfterNoon"/>
    <n v="21"/>
    <n v="50"/>
    <x v="119"/>
  </r>
  <r>
    <x v="26"/>
    <n v="14"/>
    <x v="169"/>
    <x v="4"/>
    <x v="168"/>
    <x v="1"/>
    <n v="40700"/>
    <s v="AfterNoon"/>
    <n v="11"/>
    <n v="12"/>
    <x v="138"/>
  </r>
  <r>
    <x v="26"/>
    <n v="14"/>
    <x v="170"/>
    <x v="2"/>
    <x v="169"/>
    <x v="1"/>
    <n v="92300"/>
    <s v="AfterNoon"/>
    <n v="17"/>
    <n v="50"/>
    <x v="116"/>
  </r>
  <r>
    <x v="26"/>
    <n v="14"/>
    <x v="171"/>
    <x v="0"/>
    <x v="170"/>
    <x v="0"/>
    <n v="602000"/>
    <s v="AfterNoon"/>
    <n v="7"/>
    <n v="12"/>
    <x v="18"/>
  </r>
  <r>
    <x v="26"/>
    <n v="14"/>
    <x v="171"/>
    <x v="0"/>
    <x v="170"/>
    <x v="1"/>
    <n v="1962800"/>
    <s v="AfterNoon"/>
    <n v="68"/>
    <n v="85"/>
    <x v="217"/>
  </r>
  <r>
    <x v="26"/>
    <n v="14"/>
    <x v="172"/>
    <x v="0"/>
    <x v="171"/>
    <x v="0"/>
    <n v="120000"/>
    <s v="AfterNoon"/>
    <n v="10"/>
    <n v="12"/>
    <x v="130"/>
  </r>
  <r>
    <x v="26"/>
    <n v="14"/>
    <x v="172"/>
    <x v="0"/>
    <x v="171"/>
    <x v="1"/>
    <n v="293600"/>
    <s v="AfterNoon"/>
    <n v="73"/>
    <n v="85"/>
    <x v="207"/>
  </r>
  <r>
    <x v="26"/>
    <n v="14"/>
    <x v="173"/>
    <x v="2"/>
    <x v="172"/>
    <x v="1"/>
    <n v="348600"/>
    <s v="AfterNoon"/>
    <n v="14"/>
    <n v="50"/>
    <x v="16"/>
  </r>
  <r>
    <x v="26"/>
    <n v="14"/>
    <x v="174"/>
    <x v="2"/>
    <x v="173"/>
    <x v="1"/>
    <n v="308800"/>
    <s v="AfterNoon"/>
    <n v="12"/>
    <n v="50"/>
    <x v="21"/>
  </r>
  <r>
    <x v="26"/>
    <n v="14"/>
    <x v="175"/>
    <x v="2"/>
    <x v="174"/>
    <x v="1"/>
    <n v="189200"/>
    <s v="AfterNoon"/>
    <n v="47"/>
    <n v="50"/>
    <x v="101"/>
  </r>
  <r>
    <x v="26"/>
    <n v="14"/>
    <x v="176"/>
    <x v="2"/>
    <x v="175"/>
    <x v="1"/>
    <n v="170800"/>
    <s v="AfterNoon"/>
    <n v="27"/>
    <n v="50"/>
    <x v="213"/>
  </r>
  <r>
    <x v="26"/>
    <n v="14"/>
    <x v="177"/>
    <x v="0"/>
    <x v="176"/>
    <x v="0"/>
    <n v="130900"/>
    <s v="AfterNoon"/>
    <n v="11"/>
    <n v="12"/>
    <x v="138"/>
  </r>
  <r>
    <x v="26"/>
    <n v="14"/>
    <x v="177"/>
    <x v="0"/>
    <x v="176"/>
    <x v="1"/>
    <n v="313200"/>
    <s v="AfterNoon"/>
    <n v="78"/>
    <n v="85"/>
    <x v="62"/>
  </r>
  <r>
    <x v="26"/>
    <n v="14"/>
    <x v="178"/>
    <x v="2"/>
    <x v="177"/>
    <x v="1"/>
    <n v="347200"/>
    <s v="AfterNoon"/>
    <n v="17"/>
    <n v="50"/>
    <x v="116"/>
  </r>
  <r>
    <x v="26"/>
    <n v="14"/>
    <x v="179"/>
    <x v="7"/>
    <x v="178"/>
    <x v="1"/>
    <n v="18400"/>
    <s v="AfterNoon"/>
    <n v="2"/>
    <n v="142"/>
    <x v="359"/>
  </r>
  <r>
    <x v="26"/>
    <n v="14"/>
    <x v="180"/>
    <x v="3"/>
    <x v="179"/>
    <x v="0"/>
    <n v="563500"/>
    <s v="AfterNoon"/>
    <n v="23"/>
    <n v="30"/>
    <x v="96"/>
  </r>
  <r>
    <x v="26"/>
    <n v="14"/>
    <x v="180"/>
    <x v="3"/>
    <x v="179"/>
    <x v="1"/>
    <n v="1029000"/>
    <s v="AfterNoon"/>
    <n v="125"/>
    <n v="192"/>
    <x v="717"/>
  </r>
  <r>
    <x v="26"/>
    <n v="14"/>
    <x v="181"/>
    <x v="2"/>
    <x v="180"/>
    <x v="1"/>
    <n v="537200"/>
    <s v="AfterNoon"/>
    <n v="44"/>
    <n v="50"/>
    <x v="351"/>
  </r>
  <r>
    <x v="26"/>
    <n v="14"/>
    <x v="339"/>
    <x v="2"/>
    <x v="333"/>
    <x v="1"/>
    <n v="286600"/>
    <s v="AfterNoon"/>
    <n v="43"/>
    <n v="50"/>
    <x v="157"/>
  </r>
  <r>
    <x v="26"/>
    <n v="14"/>
    <x v="340"/>
    <x v="4"/>
    <x v="334"/>
    <x v="1"/>
    <n v="52800"/>
    <s v="AfterNoon"/>
    <n v="8"/>
    <n v="12"/>
    <x v="58"/>
  </r>
  <r>
    <x v="26"/>
    <n v="14"/>
    <x v="183"/>
    <x v="2"/>
    <x v="182"/>
    <x v="1"/>
    <n v="470100"/>
    <s v="AfterNoon"/>
    <n v="18"/>
    <n v="50"/>
    <x v="188"/>
  </r>
  <r>
    <x v="26"/>
    <n v="14"/>
    <x v="184"/>
    <x v="5"/>
    <x v="183"/>
    <x v="0"/>
    <n v="1596000"/>
    <s v="AfterNoon"/>
    <n v="19"/>
    <n v="30"/>
    <x v="277"/>
  </r>
  <r>
    <x v="26"/>
    <n v="14"/>
    <x v="184"/>
    <x v="5"/>
    <x v="183"/>
    <x v="2"/>
    <n v="1856400"/>
    <s v="AfterNoon"/>
    <n v="39"/>
    <n v="48"/>
    <x v="584"/>
  </r>
  <r>
    <x v="26"/>
    <n v="14"/>
    <x v="184"/>
    <x v="5"/>
    <x v="183"/>
    <x v="1"/>
    <n v="6269200"/>
    <s v="AfterNoon"/>
    <n v="223"/>
    <n v="324"/>
    <x v="581"/>
  </r>
  <r>
    <x v="26"/>
    <n v="14"/>
    <x v="391"/>
    <x v="0"/>
    <x v="23"/>
    <x v="0"/>
    <n v="100100"/>
    <s v="AfterNoon"/>
    <n v="11"/>
    <n v="12"/>
    <x v="138"/>
  </r>
  <r>
    <x v="26"/>
    <n v="14"/>
    <x v="391"/>
    <x v="0"/>
    <x v="23"/>
    <x v="1"/>
    <n v="187200"/>
    <s v="AfterNoon"/>
    <n v="62"/>
    <n v="85"/>
    <x v="321"/>
  </r>
  <r>
    <x v="26"/>
    <n v="14"/>
    <x v="185"/>
    <x v="0"/>
    <x v="184"/>
    <x v="0"/>
    <n v="237600"/>
    <s v="AfterNoon"/>
    <n v="9"/>
    <n v="12"/>
    <x v="92"/>
  </r>
  <r>
    <x v="26"/>
    <n v="14"/>
    <x v="185"/>
    <x v="0"/>
    <x v="184"/>
    <x v="1"/>
    <n v="354700"/>
    <s v="AfterNoon"/>
    <n v="40"/>
    <n v="85"/>
    <x v="222"/>
  </r>
  <r>
    <x v="26"/>
    <n v="14"/>
    <x v="186"/>
    <x v="2"/>
    <x v="185"/>
    <x v="1"/>
    <n v="43000"/>
    <s v="AfterNoon"/>
    <n v="8"/>
    <n v="50"/>
    <x v="35"/>
  </r>
  <r>
    <x v="26"/>
    <n v="14"/>
    <x v="187"/>
    <x v="2"/>
    <x v="186"/>
    <x v="1"/>
    <n v="182600"/>
    <s v="AfterNoon"/>
    <n v="10"/>
    <n v="50"/>
    <x v="26"/>
  </r>
  <r>
    <x v="26"/>
    <n v="14"/>
    <x v="415"/>
    <x v="0"/>
    <x v="126"/>
    <x v="0"/>
    <n v="41200"/>
    <s v="AfterNoon"/>
    <n v="4"/>
    <n v="12"/>
    <x v="0"/>
  </r>
  <r>
    <x v="26"/>
    <n v="14"/>
    <x v="415"/>
    <x v="0"/>
    <x v="126"/>
    <x v="1"/>
    <n v="102000"/>
    <s v="AfterNoon"/>
    <n v="30"/>
    <n v="85"/>
    <x v="212"/>
  </r>
  <r>
    <x v="26"/>
    <n v="14"/>
    <x v="188"/>
    <x v="7"/>
    <x v="102"/>
    <x v="0"/>
    <n v="80000"/>
    <s v="AfterNoon"/>
    <n v="4"/>
    <n v="28"/>
    <x v="112"/>
  </r>
  <r>
    <x v="26"/>
    <n v="14"/>
    <x v="188"/>
    <x v="7"/>
    <x v="102"/>
    <x v="1"/>
    <n v="216800"/>
    <s v="AfterNoon"/>
    <n v="32"/>
    <n v="142"/>
    <x v="486"/>
  </r>
  <r>
    <x v="26"/>
    <n v="14"/>
    <x v="189"/>
    <x v="2"/>
    <x v="187"/>
    <x v="1"/>
    <n v="270900"/>
    <s v="AfterNoon"/>
    <n v="18"/>
    <n v="50"/>
    <x v="188"/>
  </r>
  <r>
    <x v="26"/>
    <n v="14"/>
    <x v="190"/>
    <x v="4"/>
    <x v="188"/>
    <x v="1"/>
    <n v="81600"/>
    <s v="AfterNoon"/>
    <n v="12"/>
    <n v="12"/>
    <x v="72"/>
  </r>
  <r>
    <x v="26"/>
    <n v="14"/>
    <x v="191"/>
    <x v="4"/>
    <x v="189"/>
    <x v="1"/>
    <n v="34800"/>
    <s v="AfterNoon"/>
    <n v="6"/>
    <n v="12"/>
    <x v="12"/>
  </r>
  <r>
    <x v="26"/>
    <n v="14"/>
    <x v="192"/>
    <x v="2"/>
    <x v="190"/>
    <x v="1"/>
    <n v="408800"/>
    <s v="AfterNoon"/>
    <n v="29"/>
    <n v="50"/>
    <x v="145"/>
  </r>
  <r>
    <x v="26"/>
    <n v="14"/>
    <x v="193"/>
    <x v="6"/>
    <x v="191"/>
    <x v="0"/>
    <n v="483600"/>
    <s v="AfterNoon"/>
    <n v="12"/>
    <n v="12"/>
    <x v="72"/>
  </r>
  <r>
    <x v="26"/>
    <n v="14"/>
    <x v="193"/>
    <x v="6"/>
    <x v="191"/>
    <x v="1"/>
    <n v="1589600"/>
    <s v="AfterNoon"/>
    <n v="118"/>
    <n v="118"/>
    <x v="72"/>
  </r>
  <r>
    <x v="26"/>
    <n v="14"/>
    <x v="194"/>
    <x v="6"/>
    <x v="192"/>
    <x v="0"/>
    <n v="283200"/>
    <s v="AfterNoon"/>
    <n v="12"/>
    <n v="12"/>
    <x v="72"/>
  </r>
  <r>
    <x v="26"/>
    <n v="14"/>
    <x v="194"/>
    <x v="6"/>
    <x v="192"/>
    <x v="1"/>
    <n v="928500"/>
    <s v="AfterNoon"/>
    <n v="117"/>
    <n v="118"/>
    <x v="670"/>
  </r>
  <r>
    <x v="26"/>
    <n v="14"/>
    <x v="195"/>
    <x v="0"/>
    <x v="193"/>
    <x v="0"/>
    <n v="212800"/>
    <s v="AfterNoon"/>
    <n v="8"/>
    <n v="12"/>
    <x v="58"/>
  </r>
  <r>
    <x v="26"/>
    <n v="14"/>
    <x v="195"/>
    <x v="0"/>
    <x v="193"/>
    <x v="1"/>
    <n v="376500"/>
    <s v="AfterNoon"/>
    <n v="42"/>
    <n v="85"/>
    <x v="60"/>
  </r>
  <r>
    <x v="26"/>
    <n v="14"/>
    <x v="196"/>
    <x v="0"/>
    <x v="194"/>
    <x v="0"/>
    <n v="277200"/>
    <s v="AfterNoon"/>
    <n v="12"/>
    <n v="12"/>
    <x v="72"/>
  </r>
  <r>
    <x v="26"/>
    <n v="14"/>
    <x v="196"/>
    <x v="0"/>
    <x v="194"/>
    <x v="1"/>
    <n v="612300"/>
    <s v="AfterNoon"/>
    <n v="79"/>
    <n v="85"/>
    <x v="252"/>
  </r>
  <r>
    <x v="26"/>
    <n v="14"/>
    <x v="197"/>
    <x v="2"/>
    <x v="195"/>
    <x v="1"/>
    <n v="371100"/>
    <s v="AfterNoon"/>
    <n v="17"/>
    <n v="50"/>
    <x v="116"/>
  </r>
  <r>
    <x v="26"/>
    <n v="14"/>
    <x v="341"/>
    <x v="2"/>
    <x v="335"/>
    <x v="1"/>
    <n v="285700"/>
    <s v="AfterNoon"/>
    <n v="41"/>
    <n v="50"/>
    <x v="206"/>
  </r>
  <r>
    <x v="26"/>
    <n v="14"/>
    <x v="342"/>
    <x v="2"/>
    <x v="336"/>
    <x v="1"/>
    <n v="728800"/>
    <s v="AfterNoon"/>
    <n v="41"/>
    <n v="50"/>
    <x v="206"/>
  </r>
  <r>
    <x v="26"/>
    <n v="14"/>
    <x v="199"/>
    <x v="6"/>
    <x v="197"/>
    <x v="0"/>
    <n v="589200"/>
    <s v="AfterNoon"/>
    <n v="12"/>
    <n v="12"/>
    <x v="72"/>
  </r>
  <r>
    <x v="26"/>
    <n v="14"/>
    <x v="199"/>
    <x v="6"/>
    <x v="197"/>
    <x v="1"/>
    <n v="1730000"/>
    <s v="AfterNoon"/>
    <n v="105"/>
    <n v="118"/>
    <x v="519"/>
  </r>
  <r>
    <x v="26"/>
    <n v="14"/>
    <x v="343"/>
    <x v="0"/>
    <x v="337"/>
    <x v="0"/>
    <n v="189000"/>
    <s v="AfterNoon"/>
    <n v="10"/>
    <n v="12"/>
    <x v="130"/>
  </r>
  <r>
    <x v="26"/>
    <n v="14"/>
    <x v="343"/>
    <x v="0"/>
    <x v="337"/>
    <x v="1"/>
    <n v="462900"/>
    <s v="AfterNoon"/>
    <n v="73"/>
    <n v="85"/>
    <x v="207"/>
  </r>
  <r>
    <x v="26"/>
    <n v="15"/>
    <x v="200"/>
    <x v="0"/>
    <x v="198"/>
    <x v="0"/>
    <n v="144900"/>
    <s v="AfterNoon"/>
    <n v="9"/>
    <n v="12"/>
    <x v="92"/>
  </r>
  <r>
    <x v="26"/>
    <n v="15"/>
    <x v="200"/>
    <x v="0"/>
    <x v="198"/>
    <x v="1"/>
    <n v="303400"/>
    <s v="AfterNoon"/>
    <n v="56"/>
    <n v="85"/>
    <x v="178"/>
  </r>
  <r>
    <x v="26"/>
    <n v="15"/>
    <x v="201"/>
    <x v="2"/>
    <x v="199"/>
    <x v="1"/>
    <n v="361400"/>
    <s v="AfterNoon"/>
    <n v="26"/>
    <n v="50"/>
    <x v="156"/>
  </r>
  <r>
    <x v="26"/>
    <n v="15"/>
    <x v="202"/>
    <x v="0"/>
    <x v="200"/>
    <x v="0"/>
    <n v="66600"/>
    <s v="AfterNoon"/>
    <n v="6"/>
    <n v="12"/>
    <x v="12"/>
  </r>
  <r>
    <x v="26"/>
    <n v="15"/>
    <x v="202"/>
    <x v="0"/>
    <x v="200"/>
    <x v="1"/>
    <n v="166900"/>
    <s v="AfterNoon"/>
    <n v="45"/>
    <n v="85"/>
    <x v="125"/>
  </r>
  <r>
    <x v="26"/>
    <n v="15"/>
    <x v="203"/>
    <x v="0"/>
    <x v="201"/>
    <x v="0"/>
    <n v="492800"/>
    <s v="AfterNoon"/>
    <n v="7"/>
    <n v="12"/>
    <x v="18"/>
  </r>
  <r>
    <x v="26"/>
    <n v="15"/>
    <x v="203"/>
    <x v="0"/>
    <x v="201"/>
    <x v="1"/>
    <n v="1557900"/>
    <s v="AfterNoon"/>
    <n v="66"/>
    <n v="85"/>
    <x v="83"/>
  </r>
  <r>
    <x v="26"/>
    <n v="15"/>
    <x v="204"/>
    <x v="1"/>
    <x v="202"/>
    <x v="0"/>
    <n v="894600"/>
    <s v="AfterNoon"/>
    <n v="18"/>
    <n v="20"/>
    <x v="255"/>
  </r>
  <r>
    <x v="26"/>
    <n v="15"/>
    <x v="204"/>
    <x v="1"/>
    <x v="202"/>
    <x v="1"/>
    <n v="1467200"/>
    <s v="AfterNoon"/>
    <n v="88"/>
    <n v="96"/>
    <x v="138"/>
  </r>
  <r>
    <x v="26"/>
    <n v="15"/>
    <x v="205"/>
    <x v="0"/>
    <x v="203"/>
    <x v="0"/>
    <n v="534000"/>
    <s v="AfterNoon"/>
    <n v="12"/>
    <n v="12"/>
    <x v="72"/>
  </r>
  <r>
    <x v="26"/>
    <n v="15"/>
    <x v="205"/>
    <x v="0"/>
    <x v="203"/>
    <x v="1"/>
    <n v="1147100"/>
    <s v="AfterNoon"/>
    <n v="77"/>
    <n v="85"/>
    <x v="471"/>
  </r>
  <r>
    <x v="26"/>
    <n v="15"/>
    <x v="344"/>
    <x v="0"/>
    <x v="338"/>
    <x v="0"/>
    <n v="393600"/>
    <s v="AfterNoon"/>
    <n v="12"/>
    <n v="12"/>
    <x v="72"/>
  </r>
  <r>
    <x v="26"/>
    <n v="15"/>
    <x v="344"/>
    <x v="0"/>
    <x v="338"/>
    <x v="1"/>
    <n v="921100"/>
    <s v="AfterNoon"/>
    <n v="84"/>
    <n v="85"/>
    <x v="487"/>
  </r>
  <r>
    <x v="26"/>
    <n v="15"/>
    <x v="345"/>
    <x v="2"/>
    <x v="339"/>
    <x v="1"/>
    <n v="748600"/>
    <s v="AfterNoon"/>
    <n v="39"/>
    <n v="50"/>
    <x v="244"/>
  </r>
  <r>
    <x v="26"/>
    <n v="15"/>
    <x v="346"/>
    <x v="0"/>
    <x v="340"/>
    <x v="0"/>
    <n v="56500"/>
    <s v="AfterNoon"/>
    <n v="5"/>
    <n v="12"/>
    <x v="24"/>
  </r>
  <r>
    <x v="26"/>
    <n v="15"/>
    <x v="346"/>
    <x v="0"/>
    <x v="340"/>
    <x v="1"/>
    <n v="236800"/>
    <s v="AfterNoon"/>
    <n v="62"/>
    <n v="85"/>
    <x v="321"/>
  </r>
  <r>
    <x v="26"/>
    <n v="15"/>
    <x v="206"/>
    <x v="6"/>
    <x v="204"/>
    <x v="0"/>
    <n v="354000"/>
    <s v="AfterNoon"/>
    <n v="12"/>
    <n v="12"/>
    <x v="72"/>
  </r>
  <r>
    <x v="26"/>
    <n v="15"/>
    <x v="206"/>
    <x v="6"/>
    <x v="204"/>
    <x v="1"/>
    <n v="1132000"/>
    <s v="AfterNoon"/>
    <n v="115"/>
    <n v="118"/>
    <x v="627"/>
  </r>
  <r>
    <x v="26"/>
    <n v="15"/>
    <x v="207"/>
    <x v="2"/>
    <x v="205"/>
    <x v="1"/>
    <n v="417100"/>
    <s v="AfterNoon"/>
    <n v="41"/>
    <n v="50"/>
    <x v="206"/>
  </r>
  <r>
    <x v="26"/>
    <n v="15"/>
    <x v="347"/>
    <x v="3"/>
    <x v="341"/>
    <x v="0"/>
    <n v="436800"/>
    <s v="AfterNoon"/>
    <n v="12"/>
    <n v="30"/>
    <x v="127"/>
  </r>
  <r>
    <x v="26"/>
    <n v="15"/>
    <x v="347"/>
    <x v="3"/>
    <x v="341"/>
    <x v="1"/>
    <n v="1142600"/>
    <s v="AfterNoon"/>
    <n v="94"/>
    <n v="192"/>
    <x v="215"/>
  </r>
  <r>
    <x v="26"/>
    <n v="15"/>
    <x v="208"/>
    <x v="2"/>
    <x v="206"/>
    <x v="1"/>
    <n v="1046400"/>
    <s v="AfterNoon"/>
    <n v="45"/>
    <n v="50"/>
    <x v="255"/>
  </r>
  <r>
    <x v="26"/>
    <n v="15"/>
    <x v="211"/>
    <x v="7"/>
    <x v="48"/>
    <x v="0"/>
    <n v="252000"/>
    <s v="AfterNoon"/>
    <n v="14"/>
    <n v="28"/>
    <x v="12"/>
  </r>
  <r>
    <x v="26"/>
    <n v="15"/>
    <x v="211"/>
    <x v="7"/>
    <x v="48"/>
    <x v="1"/>
    <n v="423000"/>
    <s v="AfterNoon"/>
    <n v="70"/>
    <n v="142"/>
    <x v="323"/>
  </r>
  <r>
    <x v="26"/>
    <n v="15"/>
    <x v="212"/>
    <x v="2"/>
    <x v="209"/>
    <x v="1"/>
    <n v="597600"/>
    <s v="AfterNoon"/>
    <n v="40"/>
    <n v="50"/>
    <x v="217"/>
  </r>
  <r>
    <x v="26"/>
    <n v="15"/>
    <x v="446"/>
    <x v="0"/>
    <x v="430"/>
    <x v="0"/>
    <n v="38100"/>
    <s v="AfterNoon"/>
    <n v="3"/>
    <n v="12"/>
    <x v="89"/>
  </r>
  <r>
    <x v="26"/>
    <n v="15"/>
    <x v="446"/>
    <x v="0"/>
    <x v="430"/>
    <x v="1"/>
    <n v="148500"/>
    <s v="AfterNoon"/>
    <n v="35"/>
    <n v="85"/>
    <x v="1"/>
  </r>
  <r>
    <x v="26"/>
    <n v="15"/>
    <x v="213"/>
    <x v="0"/>
    <x v="210"/>
    <x v="0"/>
    <n v="201600"/>
    <s v="AfterNoon"/>
    <n v="3"/>
    <n v="12"/>
    <x v="89"/>
  </r>
  <r>
    <x v="26"/>
    <n v="15"/>
    <x v="213"/>
    <x v="0"/>
    <x v="210"/>
    <x v="1"/>
    <n v="763800"/>
    <s v="AfterNoon"/>
    <n v="34"/>
    <n v="85"/>
    <x v="127"/>
  </r>
  <r>
    <x v="26"/>
    <n v="15"/>
    <x v="214"/>
    <x v="3"/>
    <x v="211"/>
    <x v="0"/>
    <n v="459000"/>
    <s v="AfterNoon"/>
    <n v="15"/>
    <n v="30"/>
    <x v="12"/>
  </r>
  <r>
    <x v="26"/>
    <n v="15"/>
    <x v="214"/>
    <x v="3"/>
    <x v="211"/>
    <x v="1"/>
    <n v="1209600"/>
    <s v="AfterNoon"/>
    <n v="118"/>
    <n v="192"/>
    <x v="677"/>
  </r>
  <r>
    <x v="26"/>
    <n v="15"/>
    <x v="215"/>
    <x v="6"/>
    <x v="212"/>
    <x v="0"/>
    <n v="283200"/>
    <s v="AfterNoon"/>
    <n v="12"/>
    <n v="12"/>
    <x v="72"/>
  </r>
  <r>
    <x v="26"/>
    <n v="15"/>
    <x v="215"/>
    <x v="6"/>
    <x v="212"/>
    <x v="1"/>
    <n v="920600"/>
    <s v="AfterNoon"/>
    <n v="116"/>
    <n v="118"/>
    <x v="604"/>
  </r>
  <r>
    <x v="26"/>
    <n v="15"/>
    <x v="216"/>
    <x v="0"/>
    <x v="213"/>
    <x v="0"/>
    <n v="76000"/>
    <s v="AfterNoon"/>
    <n v="8"/>
    <n v="12"/>
    <x v="58"/>
  </r>
  <r>
    <x v="26"/>
    <n v="15"/>
    <x v="216"/>
    <x v="0"/>
    <x v="213"/>
    <x v="1"/>
    <n v="228400"/>
    <s v="AfterNoon"/>
    <n v="71"/>
    <n v="85"/>
    <x v="408"/>
  </r>
  <r>
    <x v="26"/>
    <n v="15"/>
    <x v="217"/>
    <x v="4"/>
    <x v="214"/>
    <x v="1"/>
    <n v="53900"/>
    <s v="AfterNoon"/>
    <n v="7"/>
    <n v="12"/>
    <x v="18"/>
  </r>
  <r>
    <x v="26"/>
    <n v="15"/>
    <x v="218"/>
    <x v="4"/>
    <x v="215"/>
    <x v="1"/>
    <n v="84700"/>
    <s v="AfterNoon"/>
    <n v="11"/>
    <n v="12"/>
    <x v="138"/>
  </r>
  <r>
    <x v="26"/>
    <n v="15"/>
    <x v="416"/>
    <x v="0"/>
    <x v="402"/>
    <x v="0"/>
    <n v="40400"/>
    <s v="AfterNoon"/>
    <n v="2"/>
    <n v="12"/>
    <x v="10"/>
  </r>
  <r>
    <x v="26"/>
    <n v="15"/>
    <x v="416"/>
    <x v="0"/>
    <x v="402"/>
    <x v="1"/>
    <n v="189700"/>
    <s v="AfterNoon"/>
    <n v="28"/>
    <n v="85"/>
    <x v="69"/>
  </r>
  <r>
    <x v="26"/>
    <n v="15"/>
    <x v="219"/>
    <x v="0"/>
    <x v="216"/>
    <x v="0"/>
    <n v="222200"/>
    <s v="AfterNoon"/>
    <n v="11"/>
    <n v="12"/>
    <x v="138"/>
  </r>
  <r>
    <x v="26"/>
    <n v="15"/>
    <x v="219"/>
    <x v="0"/>
    <x v="216"/>
    <x v="1"/>
    <n v="538800"/>
    <s v="AfterNoon"/>
    <n v="80"/>
    <n v="85"/>
    <x v="311"/>
  </r>
  <r>
    <x v="26"/>
    <n v="15"/>
    <x v="220"/>
    <x v="2"/>
    <x v="217"/>
    <x v="1"/>
    <n v="492300"/>
    <s v="AfterNoon"/>
    <n v="27"/>
    <n v="50"/>
    <x v="213"/>
  </r>
  <r>
    <x v="26"/>
    <n v="15"/>
    <x v="221"/>
    <x v="4"/>
    <x v="218"/>
    <x v="1"/>
    <n v="17600"/>
    <s v="AfterNoon"/>
    <n v="4"/>
    <n v="12"/>
    <x v="0"/>
  </r>
  <r>
    <x v="26"/>
    <n v="15"/>
    <x v="348"/>
    <x v="2"/>
    <x v="342"/>
    <x v="1"/>
    <n v="896300"/>
    <s v="AfterNoon"/>
    <n v="41"/>
    <n v="50"/>
    <x v="206"/>
  </r>
  <r>
    <x v="26"/>
    <n v="15"/>
    <x v="222"/>
    <x v="0"/>
    <x v="219"/>
    <x v="0"/>
    <n v="99000"/>
    <s v="AfterNoon"/>
    <n v="10"/>
    <n v="12"/>
    <x v="130"/>
  </r>
  <r>
    <x v="26"/>
    <n v="15"/>
    <x v="222"/>
    <x v="0"/>
    <x v="219"/>
    <x v="1"/>
    <n v="185700"/>
    <s v="AfterNoon"/>
    <n v="56"/>
    <n v="85"/>
    <x v="178"/>
  </r>
  <r>
    <x v="26"/>
    <n v="15"/>
    <x v="417"/>
    <x v="2"/>
    <x v="403"/>
    <x v="1"/>
    <n v="234000"/>
    <s v="AfterNoon"/>
    <n v="15"/>
    <n v="50"/>
    <x v="28"/>
  </r>
  <r>
    <x v="26"/>
    <n v="15"/>
    <x v="224"/>
    <x v="2"/>
    <x v="221"/>
    <x v="1"/>
    <n v="741000"/>
    <s v="AfterNoon"/>
    <n v="49"/>
    <n v="50"/>
    <x v="421"/>
  </r>
  <r>
    <x v="26"/>
    <n v="15"/>
    <x v="447"/>
    <x v="0"/>
    <x v="431"/>
    <x v="0"/>
    <n v="68700"/>
    <s v="AfterNoon"/>
    <n v="3"/>
    <n v="12"/>
    <x v="89"/>
  </r>
  <r>
    <x v="26"/>
    <n v="15"/>
    <x v="447"/>
    <x v="0"/>
    <x v="431"/>
    <x v="1"/>
    <n v="190800"/>
    <s v="AfterNoon"/>
    <n v="25"/>
    <n v="85"/>
    <x v="110"/>
  </r>
  <r>
    <x v="26"/>
    <n v="16"/>
    <x v="225"/>
    <x v="4"/>
    <x v="222"/>
    <x v="1"/>
    <n v="33300"/>
    <s v="Evening"/>
    <n v="9"/>
    <n v="12"/>
    <x v="92"/>
  </r>
  <r>
    <x v="26"/>
    <n v="16"/>
    <x v="226"/>
    <x v="4"/>
    <x v="223"/>
    <x v="1"/>
    <n v="35500"/>
    <s v="Evening"/>
    <n v="5"/>
    <n v="12"/>
    <x v="24"/>
  </r>
  <r>
    <x v="26"/>
    <n v="16"/>
    <x v="227"/>
    <x v="0"/>
    <x v="224"/>
    <x v="0"/>
    <n v="484000"/>
    <s v="Evening"/>
    <n v="10"/>
    <n v="12"/>
    <x v="130"/>
  </r>
  <r>
    <x v="26"/>
    <n v="16"/>
    <x v="227"/>
    <x v="0"/>
    <x v="224"/>
    <x v="1"/>
    <n v="760100"/>
    <s v="Evening"/>
    <n v="47"/>
    <n v="85"/>
    <x v="254"/>
  </r>
  <r>
    <x v="26"/>
    <n v="16"/>
    <x v="228"/>
    <x v="0"/>
    <x v="225"/>
    <x v="0"/>
    <n v="400000"/>
    <s v="Evening"/>
    <n v="8"/>
    <n v="12"/>
    <x v="58"/>
  </r>
  <r>
    <x v="26"/>
    <n v="16"/>
    <x v="228"/>
    <x v="0"/>
    <x v="225"/>
    <x v="1"/>
    <n v="1275600"/>
    <s v="Evening"/>
    <n v="76"/>
    <n v="85"/>
    <x v="533"/>
  </r>
  <r>
    <x v="26"/>
    <n v="16"/>
    <x v="229"/>
    <x v="0"/>
    <x v="226"/>
    <x v="0"/>
    <n v="88400"/>
    <s v="Evening"/>
    <n v="2"/>
    <n v="12"/>
    <x v="10"/>
  </r>
  <r>
    <x v="26"/>
    <n v="16"/>
    <x v="229"/>
    <x v="0"/>
    <x v="226"/>
    <x v="1"/>
    <n v="207300"/>
    <s v="Evening"/>
    <n v="14"/>
    <n v="85"/>
    <x v="70"/>
  </r>
  <r>
    <x v="26"/>
    <n v="16"/>
    <x v="230"/>
    <x v="0"/>
    <x v="227"/>
    <x v="0"/>
    <n v="305800"/>
    <s v="Evening"/>
    <n v="11"/>
    <n v="12"/>
    <x v="138"/>
  </r>
  <r>
    <x v="26"/>
    <n v="16"/>
    <x v="230"/>
    <x v="0"/>
    <x v="227"/>
    <x v="1"/>
    <n v="739200"/>
    <s v="Evening"/>
    <n v="79"/>
    <n v="85"/>
    <x v="252"/>
  </r>
  <r>
    <x v="26"/>
    <n v="16"/>
    <x v="231"/>
    <x v="0"/>
    <x v="228"/>
    <x v="0"/>
    <n v="305800"/>
    <s v="Evening"/>
    <n v="11"/>
    <n v="12"/>
    <x v="138"/>
  </r>
  <r>
    <x v="26"/>
    <n v="16"/>
    <x v="231"/>
    <x v="0"/>
    <x v="228"/>
    <x v="1"/>
    <n v="719700"/>
    <s v="Evening"/>
    <n v="77"/>
    <n v="85"/>
    <x v="471"/>
  </r>
  <r>
    <x v="26"/>
    <n v="16"/>
    <x v="232"/>
    <x v="0"/>
    <x v="229"/>
    <x v="0"/>
    <n v="113000"/>
    <s v="Evening"/>
    <n v="10"/>
    <n v="12"/>
    <x v="130"/>
  </r>
  <r>
    <x v="26"/>
    <n v="16"/>
    <x v="232"/>
    <x v="0"/>
    <x v="229"/>
    <x v="1"/>
    <n v="252300"/>
    <s v="Evening"/>
    <n v="66"/>
    <n v="85"/>
    <x v="83"/>
  </r>
  <r>
    <x v="26"/>
    <n v="16"/>
    <x v="233"/>
    <x v="6"/>
    <x v="230"/>
    <x v="0"/>
    <n v="354000"/>
    <s v="Evening"/>
    <n v="12"/>
    <n v="12"/>
    <x v="72"/>
  </r>
  <r>
    <x v="26"/>
    <n v="16"/>
    <x v="233"/>
    <x v="6"/>
    <x v="230"/>
    <x v="1"/>
    <n v="1122200"/>
    <s v="Evening"/>
    <n v="114"/>
    <n v="118"/>
    <x v="565"/>
  </r>
  <r>
    <x v="26"/>
    <n v="16"/>
    <x v="234"/>
    <x v="0"/>
    <x v="231"/>
    <x v="0"/>
    <n v="215200"/>
    <s v="Evening"/>
    <n v="8"/>
    <n v="12"/>
    <x v="58"/>
  </r>
  <r>
    <x v="26"/>
    <n v="16"/>
    <x v="234"/>
    <x v="0"/>
    <x v="231"/>
    <x v="1"/>
    <n v="524700"/>
    <s v="Evening"/>
    <n v="58"/>
    <n v="85"/>
    <x v="309"/>
  </r>
  <r>
    <x v="26"/>
    <n v="16"/>
    <x v="400"/>
    <x v="4"/>
    <x v="104"/>
    <x v="1"/>
    <n v="13600"/>
    <s v="Evening"/>
    <n v="2"/>
    <n v="12"/>
    <x v="10"/>
  </r>
  <r>
    <x v="26"/>
    <n v="16"/>
    <x v="235"/>
    <x v="4"/>
    <x v="232"/>
    <x v="1"/>
    <n v="110000"/>
    <s v="Evening"/>
    <n v="10"/>
    <n v="12"/>
    <x v="130"/>
  </r>
  <r>
    <x v="26"/>
    <n v="16"/>
    <x v="236"/>
    <x v="2"/>
    <x v="233"/>
    <x v="1"/>
    <n v="26400"/>
    <s v="Evening"/>
    <n v="3"/>
    <n v="50"/>
    <x v="20"/>
  </r>
  <r>
    <x v="26"/>
    <n v="16"/>
    <x v="237"/>
    <x v="2"/>
    <x v="234"/>
    <x v="1"/>
    <n v="238000"/>
    <s v="Evening"/>
    <n v="19"/>
    <n v="50"/>
    <x v="129"/>
  </r>
  <r>
    <x v="26"/>
    <n v="16"/>
    <x v="238"/>
    <x v="4"/>
    <x v="235"/>
    <x v="1"/>
    <n v="33900"/>
    <s v="Evening"/>
    <n v="3"/>
    <n v="12"/>
    <x v="89"/>
  </r>
  <r>
    <x v="26"/>
    <n v="16"/>
    <x v="239"/>
    <x v="4"/>
    <x v="236"/>
    <x v="1"/>
    <n v="25200"/>
    <s v="Evening"/>
    <n v="3"/>
    <n v="12"/>
    <x v="89"/>
  </r>
  <r>
    <x v="26"/>
    <n v="16"/>
    <x v="401"/>
    <x v="2"/>
    <x v="391"/>
    <x v="1"/>
    <n v="139800"/>
    <s v="Evening"/>
    <n v="21"/>
    <n v="50"/>
    <x v="119"/>
  </r>
  <r>
    <x v="26"/>
    <n v="16"/>
    <x v="240"/>
    <x v="2"/>
    <x v="237"/>
    <x v="1"/>
    <n v="142100"/>
    <s v="Evening"/>
    <n v="20"/>
    <n v="50"/>
    <x v="127"/>
  </r>
  <r>
    <x v="26"/>
    <n v="16"/>
    <x v="241"/>
    <x v="2"/>
    <x v="238"/>
    <x v="1"/>
    <n v="77000"/>
    <s v="Evening"/>
    <n v="11"/>
    <n v="50"/>
    <x v="55"/>
  </r>
  <r>
    <x v="26"/>
    <n v="16"/>
    <x v="242"/>
    <x v="2"/>
    <x v="239"/>
    <x v="1"/>
    <n v="632500"/>
    <s v="Evening"/>
    <n v="40"/>
    <n v="50"/>
    <x v="217"/>
  </r>
  <r>
    <x v="26"/>
    <n v="16"/>
    <x v="243"/>
    <x v="2"/>
    <x v="240"/>
    <x v="1"/>
    <n v="709400"/>
    <s v="Evening"/>
    <n v="40"/>
    <n v="50"/>
    <x v="217"/>
  </r>
  <r>
    <x v="26"/>
    <n v="16"/>
    <x v="350"/>
    <x v="0"/>
    <x v="344"/>
    <x v="0"/>
    <n v="91600"/>
    <s v="Evening"/>
    <n v="4"/>
    <n v="12"/>
    <x v="0"/>
  </r>
  <r>
    <x v="26"/>
    <n v="16"/>
    <x v="350"/>
    <x v="0"/>
    <x v="344"/>
    <x v="1"/>
    <n v="260000"/>
    <s v="Evening"/>
    <n v="34"/>
    <n v="85"/>
    <x v="127"/>
  </r>
  <r>
    <x v="26"/>
    <n v="16"/>
    <x v="351"/>
    <x v="6"/>
    <x v="345"/>
    <x v="0"/>
    <n v="47100"/>
    <s v="Evening"/>
    <n v="3"/>
    <n v="12"/>
    <x v="89"/>
  </r>
  <r>
    <x v="26"/>
    <n v="16"/>
    <x v="351"/>
    <x v="6"/>
    <x v="345"/>
    <x v="1"/>
    <n v="151300"/>
    <s v="Evening"/>
    <n v="29"/>
    <n v="118"/>
    <x v="433"/>
  </r>
  <r>
    <x v="26"/>
    <n v="17"/>
    <x v="402"/>
    <x v="0"/>
    <x v="392"/>
    <x v="0"/>
    <n v="106700"/>
    <s v="Evening"/>
    <n v="11"/>
    <n v="12"/>
    <x v="138"/>
  </r>
  <r>
    <x v="26"/>
    <n v="17"/>
    <x v="402"/>
    <x v="0"/>
    <x v="392"/>
    <x v="1"/>
    <n v="244700"/>
    <s v="Evening"/>
    <n v="76"/>
    <n v="85"/>
    <x v="533"/>
  </r>
  <r>
    <x v="26"/>
    <n v="17"/>
    <x v="457"/>
    <x v="4"/>
    <x v="439"/>
    <x v="1"/>
    <n v="22000"/>
    <s v="Evening"/>
    <n v="5"/>
    <n v="12"/>
    <x v="24"/>
  </r>
  <r>
    <x v="26"/>
    <n v="17"/>
    <x v="244"/>
    <x v="0"/>
    <x v="241"/>
    <x v="0"/>
    <n v="173200"/>
    <s v="Evening"/>
    <n v="4"/>
    <n v="12"/>
    <x v="0"/>
  </r>
  <r>
    <x v="26"/>
    <n v="17"/>
    <x v="244"/>
    <x v="0"/>
    <x v="241"/>
    <x v="1"/>
    <n v="449400"/>
    <s v="Evening"/>
    <n v="31"/>
    <n v="85"/>
    <x v="184"/>
  </r>
  <r>
    <x v="26"/>
    <n v="17"/>
    <x v="245"/>
    <x v="0"/>
    <x v="242"/>
    <x v="0"/>
    <n v="330000"/>
    <s v="Evening"/>
    <n v="10"/>
    <n v="12"/>
    <x v="130"/>
  </r>
  <r>
    <x v="26"/>
    <n v="17"/>
    <x v="245"/>
    <x v="0"/>
    <x v="242"/>
    <x v="1"/>
    <n v="785400"/>
    <s v="Evening"/>
    <n v="71"/>
    <n v="85"/>
    <x v="408"/>
  </r>
  <r>
    <x v="26"/>
    <n v="17"/>
    <x v="246"/>
    <x v="7"/>
    <x v="243"/>
    <x v="0"/>
    <n v="516000"/>
    <s v="Evening"/>
    <n v="24"/>
    <n v="28"/>
    <x v="377"/>
  </r>
  <r>
    <x v="26"/>
    <n v="17"/>
    <x v="246"/>
    <x v="7"/>
    <x v="243"/>
    <x v="1"/>
    <n v="858000"/>
    <s v="Evening"/>
    <n v="118"/>
    <n v="142"/>
    <x v="593"/>
  </r>
  <r>
    <x v="26"/>
    <n v="17"/>
    <x v="247"/>
    <x v="3"/>
    <x v="244"/>
    <x v="0"/>
    <n v="520500"/>
    <s v="Evening"/>
    <n v="15"/>
    <n v="30"/>
    <x v="12"/>
  </r>
  <r>
    <x v="26"/>
    <n v="17"/>
    <x v="247"/>
    <x v="3"/>
    <x v="244"/>
    <x v="1"/>
    <n v="1700200"/>
    <s v="Evening"/>
    <n v="146"/>
    <n v="192"/>
    <x v="537"/>
  </r>
  <r>
    <x v="26"/>
    <n v="17"/>
    <x v="248"/>
    <x v="5"/>
    <x v="245"/>
    <x v="0"/>
    <n v="1052500"/>
    <s v="Evening"/>
    <n v="25"/>
    <n v="30"/>
    <x v="130"/>
  </r>
  <r>
    <x v="26"/>
    <n v="17"/>
    <x v="248"/>
    <x v="5"/>
    <x v="245"/>
    <x v="2"/>
    <n v="1051600"/>
    <s v="Evening"/>
    <n v="44"/>
    <n v="48"/>
    <x v="138"/>
  </r>
  <r>
    <x v="26"/>
    <n v="17"/>
    <x v="248"/>
    <x v="5"/>
    <x v="245"/>
    <x v="1"/>
    <n v="3892000"/>
    <s v="Evening"/>
    <n v="277"/>
    <n v="324"/>
    <x v="707"/>
  </r>
  <r>
    <x v="26"/>
    <n v="17"/>
    <x v="403"/>
    <x v="7"/>
    <x v="68"/>
    <x v="0"/>
    <n v="150400"/>
    <s v="Evening"/>
    <n v="8"/>
    <n v="28"/>
    <x v="158"/>
  </r>
  <r>
    <x v="26"/>
    <n v="17"/>
    <x v="403"/>
    <x v="7"/>
    <x v="68"/>
    <x v="1"/>
    <n v="400500"/>
    <s v="Evening"/>
    <n v="63"/>
    <n v="142"/>
    <x v="327"/>
  </r>
  <r>
    <x v="26"/>
    <n v="17"/>
    <x v="249"/>
    <x v="2"/>
    <x v="246"/>
    <x v="1"/>
    <n v="938600"/>
    <s v="Evening"/>
    <n v="49"/>
    <n v="50"/>
    <x v="421"/>
  </r>
  <r>
    <x v="26"/>
    <n v="17"/>
    <x v="250"/>
    <x v="0"/>
    <x v="247"/>
    <x v="0"/>
    <n v="123600"/>
    <s v="Evening"/>
    <n v="12"/>
    <n v="12"/>
    <x v="72"/>
  </r>
  <r>
    <x v="26"/>
    <n v="17"/>
    <x v="250"/>
    <x v="0"/>
    <x v="247"/>
    <x v="1"/>
    <n v="287600"/>
    <s v="Evening"/>
    <n v="84"/>
    <n v="85"/>
    <x v="487"/>
  </r>
  <r>
    <x v="26"/>
    <n v="17"/>
    <x v="251"/>
    <x v="0"/>
    <x v="248"/>
    <x v="0"/>
    <n v="109500"/>
    <s v="Evening"/>
    <n v="3"/>
    <n v="12"/>
    <x v="89"/>
  </r>
  <r>
    <x v="26"/>
    <n v="17"/>
    <x v="251"/>
    <x v="0"/>
    <x v="248"/>
    <x v="1"/>
    <n v="281800"/>
    <s v="Evening"/>
    <n v="23"/>
    <n v="85"/>
    <x v="57"/>
  </r>
  <r>
    <x v="26"/>
    <n v="17"/>
    <x v="252"/>
    <x v="3"/>
    <x v="249"/>
    <x v="0"/>
    <n v="777100"/>
    <s v="Evening"/>
    <n v="19"/>
    <n v="30"/>
    <x v="277"/>
  </r>
  <r>
    <x v="26"/>
    <n v="17"/>
    <x v="252"/>
    <x v="3"/>
    <x v="249"/>
    <x v="1"/>
    <n v="2034800"/>
    <s v="Evening"/>
    <n v="149"/>
    <n v="192"/>
    <x v="657"/>
  </r>
  <r>
    <x v="26"/>
    <n v="17"/>
    <x v="253"/>
    <x v="1"/>
    <x v="250"/>
    <x v="0"/>
    <n v="1594400"/>
    <s v="Evening"/>
    <n v="8"/>
    <n v="20"/>
    <x v="127"/>
  </r>
  <r>
    <x v="26"/>
    <n v="17"/>
    <x v="253"/>
    <x v="1"/>
    <x v="250"/>
    <x v="1"/>
    <n v="3260300"/>
    <s v="Evening"/>
    <n v="49"/>
    <n v="96"/>
    <x v="429"/>
  </r>
  <r>
    <x v="26"/>
    <n v="17"/>
    <x v="254"/>
    <x v="6"/>
    <x v="251"/>
    <x v="0"/>
    <n v="47100"/>
    <s v="Evening"/>
    <n v="3"/>
    <n v="12"/>
    <x v="89"/>
  </r>
  <r>
    <x v="26"/>
    <n v="17"/>
    <x v="254"/>
    <x v="6"/>
    <x v="251"/>
    <x v="1"/>
    <n v="193400"/>
    <s v="Evening"/>
    <n v="37"/>
    <n v="118"/>
    <x v="376"/>
  </r>
  <r>
    <x v="26"/>
    <n v="18"/>
    <x v="255"/>
    <x v="5"/>
    <x v="252"/>
    <x v="0"/>
    <n v="1094600"/>
    <s v="Evening"/>
    <n v="26"/>
    <n v="30"/>
    <x v="237"/>
  </r>
  <r>
    <x v="26"/>
    <n v="18"/>
    <x v="255"/>
    <x v="5"/>
    <x v="252"/>
    <x v="2"/>
    <n v="884300"/>
    <s v="Evening"/>
    <n v="37"/>
    <n v="48"/>
    <x v="431"/>
  </r>
  <r>
    <x v="26"/>
    <n v="18"/>
    <x v="255"/>
    <x v="5"/>
    <x v="252"/>
    <x v="1"/>
    <n v="3710000"/>
    <s v="Evening"/>
    <n v="264"/>
    <n v="324"/>
    <x v="732"/>
  </r>
  <r>
    <x v="26"/>
    <n v="18"/>
    <x v="256"/>
    <x v="2"/>
    <x v="253"/>
    <x v="1"/>
    <n v="334500"/>
    <s v="Evening"/>
    <n v="35"/>
    <n v="50"/>
    <x v="242"/>
  </r>
  <r>
    <x v="26"/>
    <n v="18"/>
    <x v="257"/>
    <x v="2"/>
    <x v="254"/>
    <x v="1"/>
    <n v="191300"/>
    <s v="Evening"/>
    <n v="13"/>
    <n v="50"/>
    <x v="46"/>
  </r>
  <r>
    <x v="26"/>
    <n v="18"/>
    <x v="258"/>
    <x v="2"/>
    <x v="255"/>
    <x v="1"/>
    <n v="188800"/>
    <s v="Evening"/>
    <n v="15"/>
    <n v="50"/>
    <x v="28"/>
  </r>
  <r>
    <x v="26"/>
    <n v="18"/>
    <x v="259"/>
    <x v="0"/>
    <x v="256"/>
    <x v="0"/>
    <n v="150500"/>
    <s v="Evening"/>
    <n v="7"/>
    <n v="12"/>
    <x v="18"/>
  </r>
  <r>
    <x v="26"/>
    <n v="18"/>
    <x v="259"/>
    <x v="0"/>
    <x v="256"/>
    <x v="1"/>
    <n v="331900"/>
    <s v="Evening"/>
    <n v="46"/>
    <n v="85"/>
    <x v="25"/>
  </r>
  <r>
    <x v="26"/>
    <n v="18"/>
    <x v="260"/>
    <x v="2"/>
    <x v="257"/>
    <x v="1"/>
    <n v="626000"/>
    <s v="Evening"/>
    <n v="40"/>
    <n v="50"/>
    <x v="217"/>
  </r>
  <r>
    <x v="26"/>
    <n v="18"/>
    <x v="261"/>
    <x v="2"/>
    <x v="258"/>
    <x v="1"/>
    <n v="64000"/>
    <s v="Evening"/>
    <n v="6"/>
    <n v="50"/>
    <x v="43"/>
  </r>
  <r>
    <x v="26"/>
    <n v="18"/>
    <x v="262"/>
    <x v="0"/>
    <x v="259"/>
    <x v="0"/>
    <n v="206000"/>
    <s v="Evening"/>
    <n v="5"/>
    <n v="12"/>
    <x v="24"/>
  </r>
  <r>
    <x v="26"/>
    <n v="18"/>
    <x v="262"/>
    <x v="0"/>
    <x v="259"/>
    <x v="1"/>
    <n v="754900"/>
    <s v="Evening"/>
    <n v="55"/>
    <n v="85"/>
    <x v="153"/>
  </r>
  <r>
    <x v="26"/>
    <n v="18"/>
    <x v="263"/>
    <x v="6"/>
    <x v="260"/>
    <x v="0"/>
    <n v="389000"/>
    <s v="Evening"/>
    <n v="10"/>
    <n v="12"/>
    <x v="130"/>
  </r>
  <r>
    <x v="26"/>
    <n v="18"/>
    <x v="263"/>
    <x v="6"/>
    <x v="260"/>
    <x v="1"/>
    <n v="1229800"/>
    <s v="Evening"/>
    <n v="94"/>
    <n v="118"/>
    <x v="322"/>
  </r>
  <r>
    <x v="26"/>
    <n v="18"/>
    <x v="264"/>
    <x v="7"/>
    <x v="261"/>
    <x v="0"/>
    <n v="247500"/>
    <s v="Evening"/>
    <n v="9"/>
    <n v="28"/>
    <x v="63"/>
  </r>
  <r>
    <x v="26"/>
    <n v="18"/>
    <x v="264"/>
    <x v="7"/>
    <x v="261"/>
    <x v="1"/>
    <n v="465400"/>
    <s v="Evening"/>
    <n v="50"/>
    <n v="142"/>
    <x v="544"/>
  </r>
  <r>
    <x v="26"/>
    <n v="18"/>
    <x v="448"/>
    <x v="7"/>
    <x v="178"/>
    <x v="0"/>
    <n v="192500"/>
    <s v="Evening"/>
    <n v="7"/>
    <n v="28"/>
    <x v="89"/>
  </r>
  <r>
    <x v="26"/>
    <n v="18"/>
    <x v="448"/>
    <x v="7"/>
    <x v="178"/>
    <x v="1"/>
    <n v="287000"/>
    <s v="Evening"/>
    <n v="31"/>
    <n v="142"/>
    <x v="235"/>
  </r>
  <r>
    <x v="26"/>
    <n v="18"/>
    <x v="265"/>
    <x v="3"/>
    <x v="262"/>
    <x v="0"/>
    <n v="694000"/>
    <s v="Evening"/>
    <n v="20"/>
    <n v="30"/>
    <x v="58"/>
  </r>
  <r>
    <x v="26"/>
    <n v="18"/>
    <x v="265"/>
    <x v="3"/>
    <x v="262"/>
    <x v="1"/>
    <n v="1851000"/>
    <s v="Evening"/>
    <n v="159"/>
    <n v="192"/>
    <x v="630"/>
  </r>
  <r>
    <x v="26"/>
    <n v="18"/>
    <x v="266"/>
    <x v="6"/>
    <x v="263"/>
    <x v="0"/>
    <n v="366000"/>
    <s v="Evening"/>
    <n v="10"/>
    <n v="12"/>
    <x v="130"/>
  </r>
  <r>
    <x v="26"/>
    <n v="18"/>
    <x v="266"/>
    <x v="6"/>
    <x v="263"/>
    <x v="1"/>
    <n v="1154000"/>
    <s v="Evening"/>
    <n v="94"/>
    <n v="118"/>
    <x v="322"/>
  </r>
  <r>
    <x v="26"/>
    <n v="18"/>
    <x v="267"/>
    <x v="2"/>
    <x v="264"/>
    <x v="1"/>
    <n v="81200"/>
    <s v="Evening"/>
    <n v="26"/>
    <n v="50"/>
    <x v="156"/>
  </r>
  <r>
    <x v="26"/>
    <n v="18"/>
    <x v="268"/>
    <x v="5"/>
    <x v="265"/>
    <x v="0"/>
    <n v="665000"/>
    <s v="Evening"/>
    <n v="19"/>
    <n v="30"/>
    <x v="277"/>
  </r>
  <r>
    <x v="26"/>
    <n v="18"/>
    <x v="268"/>
    <x v="5"/>
    <x v="265"/>
    <x v="2"/>
    <n v="636800"/>
    <s v="Evening"/>
    <n v="32"/>
    <n v="48"/>
    <x v="58"/>
  </r>
  <r>
    <x v="26"/>
    <n v="18"/>
    <x v="268"/>
    <x v="5"/>
    <x v="265"/>
    <x v="1"/>
    <n v="2747700"/>
    <s v="Evening"/>
    <n v="234"/>
    <n v="324"/>
    <x v="733"/>
  </r>
  <r>
    <x v="26"/>
    <n v="18"/>
    <x v="270"/>
    <x v="7"/>
    <x v="75"/>
    <x v="0"/>
    <n v="396000"/>
    <s v="Evening"/>
    <n v="22"/>
    <n v="28"/>
    <x v="198"/>
  </r>
  <r>
    <x v="26"/>
    <n v="18"/>
    <x v="270"/>
    <x v="7"/>
    <x v="75"/>
    <x v="1"/>
    <n v="670200"/>
    <s v="Evening"/>
    <n v="111"/>
    <n v="142"/>
    <x v="470"/>
  </r>
  <r>
    <x v="26"/>
    <n v="18"/>
    <x v="271"/>
    <x v="0"/>
    <x v="267"/>
    <x v="0"/>
    <n v="264000"/>
    <s v="Evening"/>
    <n v="8"/>
    <n v="12"/>
    <x v="58"/>
  </r>
  <r>
    <x v="26"/>
    <n v="18"/>
    <x v="271"/>
    <x v="0"/>
    <x v="267"/>
    <x v="1"/>
    <n v="760100"/>
    <s v="Evening"/>
    <n v="69"/>
    <n v="85"/>
    <x v="132"/>
  </r>
  <r>
    <x v="26"/>
    <n v="18"/>
    <x v="272"/>
    <x v="4"/>
    <x v="268"/>
    <x v="1"/>
    <n v="29000"/>
    <s v="Evening"/>
    <n v="5"/>
    <n v="12"/>
    <x v="24"/>
  </r>
  <r>
    <x v="26"/>
    <n v="18"/>
    <x v="273"/>
    <x v="0"/>
    <x v="269"/>
    <x v="0"/>
    <n v="141400"/>
    <s v="Evening"/>
    <n v="7"/>
    <n v="12"/>
    <x v="18"/>
  </r>
  <r>
    <x v="26"/>
    <n v="18"/>
    <x v="273"/>
    <x v="0"/>
    <x v="269"/>
    <x v="1"/>
    <n v="465100"/>
    <s v="Evening"/>
    <n v="69"/>
    <n v="85"/>
    <x v="132"/>
  </r>
  <r>
    <x v="26"/>
    <n v="19"/>
    <x v="274"/>
    <x v="2"/>
    <x v="270"/>
    <x v="1"/>
    <n v="82500"/>
    <s v="Evening"/>
    <n v="15"/>
    <n v="50"/>
    <x v="28"/>
  </r>
  <r>
    <x v="26"/>
    <n v="19"/>
    <x v="418"/>
    <x v="0"/>
    <x v="404"/>
    <x v="0"/>
    <n v="64500"/>
    <s v="Evening"/>
    <n v="3"/>
    <n v="12"/>
    <x v="89"/>
  </r>
  <r>
    <x v="26"/>
    <n v="19"/>
    <x v="418"/>
    <x v="0"/>
    <x v="404"/>
    <x v="1"/>
    <n v="303800"/>
    <s v="Evening"/>
    <n v="42"/>
    <n v="85"/>
    <x v="60"/>
  </r>
  <r>
    <x v="26"/>
    <n v="19"/>
    <x v="275"/>
    <x v="0"/>
    <x v="271"/>
    <x v="0"/>
    <n v="112700"/>
    <s v="Evening"/>
    <n v="7"/>
    <n v="12"/>
    <x v="18"/>
  </r>
  <r>
    <x v="26"/>
    <n v="19"/>
    <x v="275"/>
    <x v="0"/>
    <x v="271"/>
    <x v="1"/>
    <n v="320600"/>
    <s v="Evening"/>
    <n v="59"/>
    <n v="85"/>
    <x v="151"/>
  </r>
  <r>
    <x v="26"/>
    <n v="19"/>
    <x v="276"/>
    <x v="0"/>
    <x v="64"/>
    <x v="0"/>
    <n v="11100"/>
    <s v="Evening"/>
    <n v="1"/>
    <n v="12"/>
    <x v="47"/>
  </r>
  <r>
    <x v="26"/>
    <n v="19"/>
    <x v="276"/>
    <x v="0"/>
    <x v="64"/>
    <x v="1"/>
    <n v="86300"/>
    <s v="Evening"/>
    <n v="23"/>
    <n v="85"/>
    <x v="57"/>
  </r>
  <r>
    <x v="26"/>
    <n v="19"/>
    <x v="419"/>
    <x v="0"/>
    <x v="200"/>
    <x v="0"/>
    <n v="66600"/>
    <s v="Evening"/>
    <n v="6"/>
    <n v="12"/>
    <x v="12"/>
  </r>
  <r>
    <x v="26"/>
    <n v="19"/>
    <x v="419"/>
    <x v="0"/>
    <x v="200"/>
    <x v="1"/>
    <n v="215800"/>
    <s v="Evening"/>
    <n v="58"/>
    <n v="85"/>
    <x v="309"/>
  </r>
  <r>
    <x v="26"/>
    <n v="19"/>
    <x v="376"/>
    <x v="0"/>
    <x v="369"/>
    <x v="0"/>
    <n v="130900"/>
    <s v="Evening"/>
    <n v="11"/>
    <n v="12"/>
    <x v="138"/>
  </r>
  <r>
    <x v="26"/>
    <n v="19"/>
    <x v="376"/>
    <x v="0"/>
    <x v="369"/>
    <x v="1"/>
    <n v="273200"/>
    <s v="Evening"/>
    <n v="68"/>
    <n v="85"/>
    <x v="217"/>
  </r>
  <r>
    <x v="26"/>
    <n v="19"/>
    <x v="277"/>
    <x v="3"/>
    <x v="272"/>
    <x v="0"/>
    <n v="1737900"/>
    <s v="Evening"/>
    <n v="9"/>
    <n v="30"/>
    <x v="28"/>
  </r>
  <r>
    <x v="26"/>
    <n v="19"/>
    <x v="277"/>
    <x v="3"/>
    <x v="272"/>
    <x v="1"/>
    <n v="2344000"/>
    <s v="Evening"/>
    <n v="36"/>
    <n v="192"/>
    <x v="269"/>
  </r>
  <r>
    <x v="26"/>
    <n v="19"/>
    <x v="420"/>
    <x v="2"/>
    <x v="405"/>
    <x v="1"/>
    <n v="97800"/>
    <s v="Evening"/>
    <n v="13"/>
    <n v="50"/>
    <x v="46"/>
  </r>
  <r>
    <x v="26"/>
    <n v="19"/>
    <x v="278"/>
    <x v="2"/>
    <x v="273"/>
    <x v="1"/>
    <n v="150800"/>
    <s v="Evening"/>
    <n v="20"/>
    <n v="50"/>
    <x v="127"/>
  </r>
  <r>
    <x v="26"/>
    <n v="19"/>
    <x v="279"/>
    <x v="3"/>
    <x v="274"/>
    <x v="0"/>
    <n v="3537800"/>
    <s v="Evening"/>
    <n v="19"/>
    <n v="30"/>
    <x v="277"/>
  </r>
  <r>
    <x v="26"/>
    <n v="19"/>
    <x v="279"/>
    <x v="3"/>
    <x v="274"/>
    <x v="1"/>
    <n v="5874600"/>
    <s v="Evening"/>
    <n v="94"/>
    <n v="192"/>
    <x v="215"/>
  </r>
  <r>
    <x v="26"/>
    <n v="19"/>
    <x v="280"/>
    <x v="0"/>
    <x v="275"/>
    <x v="0"/>
    <n v="215200"/>
    <s v="Evening"/>
    <n v="8"/>
    <n v="12"/>
    <x v="58"/>
  </r>
  <r>
    <x v="26"/>
    <n v="19"/>
    <x v="280"/>
    <x v="0"/>
    <x v="275"/>
    <x v="1"/>
    <n v="624600"/>
    <s v="Evening"/>
    <n v="69"/>
    <n v="85"/>
    <x v="132"/>
  </r>
  <r>
    <x v="26"/>
    <n v="19"/>
    <x v="281"/>
    <x v="7"/>
    <x v="45"/>
    <x v="0"/>
    <n v="300000"/>
    <s v="Evening"/>
    <n v="15"/>
    <n v="28"/>
    <x v="502"/>
  </r>
  <r>
    <x v="26"/>
    <n v="19"/>
    <x v="281"/>
    <x v="7"/>
    <x v="45"/>
    <x v="1"/>
    <n v="566400"/>
    <s v="Evening"/>
    <n v="84"/>
    <n v="142"/>
    <x v="691"/>
  </r>
  <r>
    <x v="26"/>
    <n v="19"/>
    <x v="282"/>
    <x v="2"/>
    <x v="276"/>
    <x v="1"/>
    <n v="95500"/>
    <s v="Evening"/>
    <n v="23"/>
    <n v="50"/>
    <x v="100"/>
  </r>
  <r>
    <x v="26"/>
    <n v="19"/>
    <x v="283"/>
    <x v="2"/>
    <x v="277"/>
    <x v="1"/>
    <n v="70900"/>
    <s v="Evening"/>
    <n v="17"/>
    <n v="50"/>
    <x v="116"/>
  </r>
  <r>
    <x v="26"/>
    <n v="19"/>
    <x v="284"/>
    <x v="0"/>
    <x v="278"/>
    <x v="0"/>
    <n v="133000"/>
    <s v="Evening"/>
    <n v="5"/>
    <n v="12"/>
    <x v="24"/>
  </r>
  <r>
    <x v="26"/>
    <n v="19"/>
    <x v="284"/>
    <x v="0"/>
    <x v="278"/>
    <x v="1"/>
    <n v="377400"/>
    <s v="Evening"/>
    <n v="42"/>
    <n v="85"/>
    <x v="60"/>
  </r>
  <r>
    <x v="26"/>
    <n v="19"/>
    <x v="404"/>
    <x v="0"/>
    <x v="393"/>
    <x v="0"/>
    <n v="254100"/>
    <s v="Evening"/>
    <n v="11"/>
    <n v="12"/>
    <x v="138"/>
  </r>
  <r>
    <x v="26"/>
    <n v="19"/>
    <x v="404"/>
    <x v="0"/>
    <x v="393"/>
    <x v="1"/>
    <n v="635400"/>
    <s v="Evening"/>
    <n v="82"/>
    <n v="85"/>
    <x v="241"/>
  </r>
  <r>
    <x v="26"/>
    <n v="20"/>
    <x v="285"/>
    <x v="1"/>
    <x v="279"/>
    <x v="0"/>
    <n v="1798200"/>
    <s v="Night"/>
    <n v="9"/>
    <n v="20"/>
    <x v="195"/>
  </r>
  <r>
    <x v="26"/>
    <n v="20"/>
    <x v="285"/>
    <x v="1"/>
    <x v="279"/>
    <x v="1"/>
    <n v="2877000"/>
    <s v="Night"/>
    <n v="43"/>
    <n v="96"/>
    <x v="374"/>
  </r>
  <r>
    <x v="26"/>
    <n v="20"/>
    <x v="286"/>
    <x v="3"/>
    <x v="280"/>
    <x v="0"/>
    <n v="5350500"/>
    <s v="Night"/>
    <n v="29"/>
    <n v="30"/>
    <x v="633"/>
  </r>
  <r>
    <x v="26"/>
    <n v="20"/>
    <x v="286"/>
    <x v="3"/>
    <x v="280"/>
    <x v="1"/>
    <n v="10621400"/>
    <s v="Night"/>
    <n v="172"/>
    <n v="192"/>
    <x v="590"/>
  </r>
  <r>
    <x v="26"/>
    <n v="20"/>
    <x v="287"/>
    <x v="1"/>
    <x v="281"/>
    <x v="0"/>
    <n v="435900"/>
    <s v="Night"/>
    <n v="3"/>
    <n v="20"/>
    <x v="5"/>
  </r>
  <r>
    <x v="26"/>
    <n v="20"/>
    <x v="287"/>
    <x v="1"/>
    <x v="281"/>
    <x v="1"/>
    <n v="677600"/>
    <s v="Night"/>
    <n v="14"/>
    <n v="96"/>
    <x v="34"/>
  </r>
  <r>
    <x v="27"/>
    <n v="2"/>
    <x v="0"/>
    <x v="0"/>
    <x v="0"/>
    <x v="0"/>
    <n v="185000"/>
    <s v="EarlyMorning"/>
    <n v="10"/>
    <n v="12"/>
    <x v="130"/>
  </r>
  <r>
    <x v="27"/>
    <n v="2"/>
    <x v="0"/>
    <x v="0"/>
    <x v="0"/>
    <x v="1"/>
    <n v="442000"/>
    <s v="EarlyMorning"/>
    <n v="71"/>
    <n v="85"/>
    <x v="408"/>
  </r>
  <r>
    <x v="27"/>
    <n v="3"/>
    <x v="458"/>
    <x v="1"/>
    <x v="440"/>
    <x v="0"/>
    <n v="461000"/>
    <s v="EarlyMorning"/>
    <n v="5"/>
    <n v="20"/>
    <x v="89"/>
  </r>
  <r>
    <x v="27"/>
    <n v="3"/>
    <x v="458"/>
    <x v="1"/>
    <x v="440"/>
    <x v="1"/>
    <n v="1016200"/>
    <s v="EarlyMorning"/>
    <n v="33"/>
    <n v="96"/>
    <x v="204"/>
  </r>
  <r>
    <x v="27"/>
    <n v="3"/>
    <x v="1"/>
    <x v="1"/>
    <x v="1"/>
    <x v="0"/>
    <n v="290600"/>
    <s v="EarlyMorning"/>
    <n v="2"/>
    <n v="20"/>
    <x v="13"/>
  </r>
  <r>
    <x v="27"/>
    <n v="3"/>
    <x v="1"/>
    <x v="1"/>
    <x v="1"/>
    <x v="1"/>
    <n v="387200"/>
    <s v="EarlyMorning"/>
    <n v="8"/>
    <n v="96"/>
    <x v="47"/>
  </r>
  <r>
    <x v="27"/>
    <n v="3"/>
    <x v="2"/>
    <x v="2"/>
    <x v="2"/>
    <x v="1"/>
    <n v="114000"/>
    <s v="EarlyMorning"/>
    <n v="5"/>
    <n v="50"/>
    <x v="13"/>
  </r>
  <r>
    <x v="27"/>
    <n v="4"/>
    <x v="289"/>
    <x v="7"/>
    <x v="283"/>
    <x v="0"/>
    <n v="3056700"/>
    <s v="Morning"/>
    <n v="23"/>
    <n v="28"/>
    <x v="335"/>
  </r>
  <r>
    <x v="27"/>
    <n v="4"/>
    <x v="289"/>
    <x v="7"/>
    <x v="283"/>
    <x v="1"/>
    <n v="5187200"/>
    <s v="Morning"/>
    <n v="116"/>
    <n v="142"/>
    <x v="284"/>
  </r>
  <r>
    <x v="27"/>
    <n v="5"/>
    <x v="3"/>
    <x v="1"/>
    <x v="3"/>
    <x v="0"/>
    <n v="1150000"/>
    <s v="Morning"/>
    <n v="10"/>
    <n v="20"/>
    <x v="12"/>
  </r>
  <r>
    <x v="27"/>
    <n v="5"/>
    <x v="3"/>
    <x v="1"/>
    <x v="3"/>
    <x v="1"/>
    <n v="1505400"/>
    <s v="Morning"/>
    <n v="39"/>
    <n v="96"/>
    <x v="247"/>
  </r>
  <r>
    <x v="27"/>
    <n v="5"/>
    <x v="4"/>
    <x v="3"/>
    <x v="4"/>
    <x v="0"/>
    <n v="3910200"/>
    <s v="Morning"/>
    <n v="21"/>
    <n v="30"/>
    <x v="242"/>
  </r>
  <r>
    <x v="27"/>
    <n v="5"/>
    <x v="4"/>
    <x v="3"/>
    <x v="4"/>
    <x v="1"/>
    <n v="7551300"/>
    <s v="Morning"/>
    <n v="121"/>
    <n v="192"/>
    <x v="616"/>
  </r>
  <r>
    <x v="27"/>
    <n v="5"/>
    <x v="5"/>
    <x v="2"/>
    <x v="5"/>
    <x v="1"/>
    <n v="240200"/>
    <s v="Morning"/>
    <n v="12"/>
    <n v="50"/>
    <x v="21"/>
  </r>
  <r>
    <x v="27"/>
    <n v="5"/>
    <x v="355"/>
    <x v="2"/>
    <x v="349"/>
    <x v="1"/>
    <n v="430800"/>
    <s v="Morning"/>
    <n v="18"/>
    <n v="50"/>
    <x v="188"/>
  </r>
  <r>
    <x v="27"/>
    <n v="6"/>
    <x v="6"/>
    <x v="4"/>
    <x v="6"/>
    <x v="1"/>
    <n v="43500"/>
    <s v="Morning"/>
    <n v="5"/>
    <n v="12"/>
    <x v="24"/>
  </r>
  <r>
    <x v="27"/>
    <n v="6"/>
    <x v="290"/>
    <x v="0"/>
    <x v="284"/>
    <x v="0"/>
    <n v="108000"/>
    <s v="Morning"/>
    <n v="6"/>
    <n v="12"/>
    <x v="12"/>
  </r>
  <r>
    <x v="27"/>
    <n v="6"/>
    <x v="290"/>
    <x v="0"/>
    <x v="284"/>
    <x v="1"/>
    <n v="205200"/>
    <s v="Morning"/>
    <n v="34"/>
    <n v="85"/>
    <x v="127"/>
  </r>
  <r>
    <x v="27"/>
    <n v="6"/>
    <x v="7"/>
    <x v="0"/>
    <x v="7"/>
    <x v="0"/>
    <n v="514800"/>
    <s v="Morning"/>
    <n v="9"/>
    <n v="12"/>
    <x v="92"/>
  </r>
  <r>
    <x v="27"/>
    <n v="6"/>
    <x v="7"/>
    <x v="0"/>
    <x v="7"/>
    <x v="1"/>
    <n v="1230000"/>
    <s v="Morning"/>
    <n v="64"/>
    <n v="85"/>
    <x v="233"/>
  </r>
  <r>
    <x v="27"/>
    <n v="6"/>
    <x v="291"/>
    <x v="4"/>
    <x v="285"/>
    <x v="1"/>
    <n v="63800"/>
    <s v="Morning"/>
    <n v="11"/>
    <n v="12"/>
    <x v="138"/>
  </r>
  <r>
    <x v="27"/>
    <n v="6"/>
    <x v="8"/>
    <x v="0"/>
    <x v="8"/>
    <x v="0"/>
    <n v="434500"/>
    <s v="Morning"/>
    <n v="5"/>
    <n v="12"/>
    <x v="24"/>
  </r>
  <r>
    <x v="27"/>
    <n v="6"/>
    <x v="8"/>
    <x v="0"/>
    <x v="8"/>
    <x v="1"/>
    <n v="791700"/>
    <s v="Morning"/>
    <n v="27"/>
    <n v="85"/>
    <x v="71"/>
  </r>
  <r>
    <x v="27"/>
    <n v="6"/>
    <x v="421"/>
    <x v="0"/>
    <x v="406"/>
    <x v="0"/>
    <n v="89600"/>
    <s v="Morning"/>
    <n v="1"/>
    <n v="12"/>
    <x v="47"/>
  </r>
  <r>
    <x v="27"/>
    <n v="6"/>
    <x v="421"/>
    <x v="0"/>
    <x v="406"/>
    <x v="1"/>
    <n v="328900"/>
    <s v="Morning"/>
    <n v="11"/>
    <n v="85"/>
    <x v="51"/>
  </r>
  <r>
    <x v="27"/>
    <n v="6"/>
    <x v="9"/>
    <x v="2"/>
    <x v="9"/>
    <x v="1"/>
    <n v="114000"/>
    <s v="Morning"/>
    <n v="5"/>
    <n v="50"/>
    <x v="13"/>
  </r>
  <r>
    <x v="27"/>
    <n v="7"/>
    <x v="10"/>
    <x v="0"/>
    <x v="10"/>
    <x v="0"/>
    <n v="98000"/>
    <s v="Morning"/>
    <n v="10"/>
    <n v="12"/>
    <x v="130"/>
  </r>
  <r>
    <x v="27"/>
    <n v="7"/>
    <x v="10"/>
    <x v="0"/>
    <x v="10"/>
    <x v="1"/>
    <n v="258900"/>
    <s v="Morning"/>
    <n v="78"/>
    <n v="85"/>
    <x v="62"/>
  </r>
  <r>
    <x v="27"/>
    <n v="7"/>
    <x v="292"/>
    <x v="4"/>
    <x v="286"/>
    <x v="1"/>
    <n v="53900"/>
    <s v="Morning"/>
    <n v="11"/>
    <n v="12"/>
    <x v="138"/>
  </r>
  <r>
    <x v="27"/>
    <n v="7"/>
    <x v="450"/>
    <x v="3"/>
    <x v="433"/>
    <x v="0"/>
    <n v="865800"/>
    <s v="Morning"/>
    <n v="6"/>
    <n v="30"/>
    <x v="26"/>
  </r>
  <r>
    <x v="27"/>
    <n v="7"/>
    <x v="450"/>
    <x v="3"/>
    <x v="433"/>
    <x v="1"/>
    <n v="1394900"/>
    <s v="Morning"/>
    <n v="29"/>
    <n v="192"/>
    <x v="636"/>
  </r>
  <r>
    <x v="27"/>
    <n v="7"/>
    <x v="12"/>
    <x v="4"/>
    <x v="12"/>
    <x v="1"/>
    <n v="63000"/>
    <s v="Morning"/>
    <n v="10"/>
    <n v="12"/>
    <x v="130"/>
  </r>
  <r>
    <x v="27"/>
    <n v="7"/>
    <x v="13"/>
    <x v="0"/>
    <x v="13"/>
    <x v="0"/>
    <n v="228800"/>
    <s v="Morning"/>
    <n v="4"/>
    <n v="12"/>
    <x v="0"/>
  </r>
  <r>
    <x v="27"/>
    <n v="7"/>
    <x v="13"/>
    <x v="0"/>
    <x v="13"/>
    <x v="1"/>
    <n v="905300"/>
    <s v="Morning"/>
    <n v="47"/>
    <n v="85"/>
    <x v="254"/>
  </r>
  <r>
    <x v="27"/>
    <n v="7"/>
    <x v="293"/>
    <x v="2"/>
    <x v="287"/>
    <x v="1"/>
    <n v="621800"/>
    <s v="Morning"/>
    <n v="24"/>
    <n v="50"/>
    <x v="226"/>
  </r>
  <r>
    <x v="27"/>
    <n v="7"/>
    <x v="356"/>
    <x v="6"/>
    <x v="350"/>
    <x v="0"/>
    <n v="320400"/>
    <s v="Morning"/>
    <n v="3"/>
    <n v="12"/>
    <x v="89"/>
  </r>
  <r>
    <x v="27"/>
    <n v="7"/>
    <x v="356"/>
    <x v="6"/>
    <x v="350"/>
    <x v="1"/>
    <n v="929200"/>
    <s v="Morning"/>
    <n v="26"/>
    <n v="118"/>
    <x v="194"/>
  </r>
  <r>
    <x v="27"/>
    <n v="7"/>
    <x v="14"/>
    <x v="2"/>
    <x v="14"/>
    <x v="1"/>
    <n v="769200"/>
    <s v="Morning"/>
    <n v="33"/>
    <n v="50"/>
    <x v="399"/>
  </r>
  <r>
    <x v="27"/>
    <n v="7"/>
    <x v="294"/>
    <x v="2"/>
    <x v="288"/>
    <x v="1"/>
    <n v="157600"/>
    <s v="Morning"/>
    <n v="8"/>
    <n v="50"/>
    <x v="35"/>
  </r>
  <r>
    <x v="27"/>
    <n v="7"/>
    <x v="451"/>
    <x v="4"/>
    <x v="434"/>
    <x v="1"/>
    <n v="29500"/>
    <s v="Morning"/>
    <n v="5"/>
    <n v="12"/>
    <x v="24"/>
  </r>
  <r>
    <x v="27"/>
    <n v="7"/>
    <x v="357"/>
    <x v="0"/>
    <x v="351"/>
    <x v="0"/>
    <n v="537600"/>
    <s v="Morning"/>
    <n v="6"/>
    <n v="12"/>
    <x v="12"/>
  </r>
  <r>
    <x v="27"/>
    <n v="7"/>
    <x v="357"/>
    <x v="0"/>
    <x v="351"/>
    <x v="1"/>
    <n v="1264500"/>
    <s v="Morning"/>
    <n v="42"/>
    <n v="85"/>
    <x v="60"/>
  </r>
  <r>
    <x v="27"/>
    <n v="7"/>
    <x v="295"/>
    <x v="0"/>
    <x v="289"/>
    <x v="0"/>
    <n v="535700"/>
    <s v="Morning"/>
    <n v="11"/>
    <n v="12"/>
    <x v="138"/>
  </r>
  <r>
    <x v="27"/>
    <n v="7"/>
    <x v="295"/>
    <x v="0"/>
    <x v="289"/>
    <x v="1"/>
    <n v="1174900"/>
    <s v="Morning"/>
    <n v="72"/>
    <n v="85"/>
    <x v="341"/>
  </r>
  <r>
    <x v="27"/>
    <n v="7"/>
    <x v="358"/>
    <x v="0"/>
    <x v="352"/>
    <x v="0"/>
    <n v="83800"/>
    <s v="Morning"/>
    <n v="1"/>
    <n v="12"/>
    <x v="47"/>
  </r>
  <r>
    <x v="27"/>
    <n v="7"/>
    <x v="358"/>
    <x v="0"/>
    <x v="352"/>
    <x v="1"/>
    <n v="873300"/>
    <s v="Morning"/>
    <n v="31"/>
    <n v="85"/>
    <x v="184"/>
  </r>
  <r>
    <x v="27"/>
    <n v="7"/>
    <x v="360"/>
    <x v="0"/>
    <x v="354"/>
    <x v="0"/>
    <n v="1077600"/>
    <s v="Morning"/>
    <n v="12"/>
    <n v="12"/>
    <x v="72"/>
  </r>
  <r>
    <x v="27"/>
    <n v="7"/>
    <x v="360"/>
    <x v="0"/>
    <x v="354"/>
    <x v="1"/>
    <n v="2526600"/>
    <s v="Morning"/>
    <n v="84"/>
    <n v="85"/>
    <x v="487"/>
  </r>
  <r>
    <x v="27"/>
    <n v="7"/>
    <x v="296"/>
    <x v="2"/>
    <x v="290"/>
    <x v="1"/>
    <n v="119800"/>
    <s v="Morning"/>
    <n v="27"/>
    <n v="50"/>
    <x v="213"/>
  </r>
  <r>
    <x v="27"/>
    <n v="7"/>
    <x v="16"/>
    <x v="0"/>
    <x v="16"/>
    <x v="0"/>
    <n v="170100"/>
    <s v="Morning"/>
    <n v="9"/>
    <n v="12"/>
    <x v="92"/>
  </r>
  <r>
    <x v="27"/>
    <n v="7"/>
    <x v="16"/>
    <x v="0"/>
    <x v="16"/>
    <x v="1"/>
    <n v="494400"/>
    <s v="Morning"/>
    <n v="78"/>
    <n v="85"/>
    <x v="62"/>
  </r>
  <r>
    <x v="27"/>
    <n v="7"/>
    <x v="17"/>
    <x v="0"/>
    <x v="17"/>
    <x v="0"/>
    <n v="313800"/>
    <s v="Morning"/>
    <n v="6"/>
    <n v="12"/>
    <x v="12"/>
  </r>
  <r>
    <x v="27"/>
    <n v="7"/>
    <x v="17"/>
    <x v="0"/>
    <x v="17"/>
    <x v="1"/>
    <n v="804000"/>
    <s v="Morning"/>
    <n v="46"/>
    <n v="85"/>
    <x v="25"/>
  </r>
  <r>
    <x v="27"/>
    <n v="8"/>
    <x v="18"/>
    <x v="2"/>
    <x v="18"/>
    <x v="1"/>
    <n v="207900"/>
    <s v="BeforeNoon"/>
    <n v="21"/>
    <n v="50"/>
    <x v="119"/>
  </r>
  <r>
    <x v="27"/>
    <n v="8"/>
    <x v="19"/>
    <x v="2"/>
    <x v="19"/>
    <x v="1"/>
    <n v="193000"/>
    <s v="BeforeNoon"/>
    <n v="10"/>
    <n v="50"/>
    <x v="26"/>
  </r>
  <r>
    <x v="27"/>
    <n v="8"/>
    <x v="20"/>
    <x v="2"/>
    <x v="20"/>
    <x v="1"/>
    <n v="121800"/>
    <s v="BeforeNoon"/>
    <n v="39"/>
    <n v="50"/>
    <x v="244"/>
  </r>
  <r>
    <x v="27"/>
    <n v="8"/>
    <x v="21"/>
    <x v="5"/>
    <x v="21"/>
    <x v="0"/>
    <n v="991300"/>
    <s v="BeforeNoon"/>
    <n v="23"/>
    <n v="30"/>
    <x v="96"/>
  </r>
  <r>
    <x v="27"/>
    <n v="8"/>
    <x v="21"/>
    <x v="5"/>
    <x v="21"/>
    <x v="2"/>
    <n v="1024800"/>
    <s v="BeforeNoon"/>
    <n v="42"/>
    <n v="48"/>
    <x v="488"/>
  </r>
  <r>
    <x v="27"/>
    <n v="8"/>
    <x v="21"/>
    <x v="5"/>
    <x v="21"/>
    <x v="1"/>
    <n v="3975400"/>
    <s v="BeforeNoon"/>
    <n v="275"/>
    <n v="324"/>
    <x v="618"/>
  </r>
  <r>
    <x v="27"/>
    <n v="8"/>
    <x v="22"/>
    <x v="2"/>
    <x v="22"/>
    <x v="1"/>
    <n v="26700"/>
    <s v="BeforeNoon"/>
    <n v="3"/>
    <n v="50"/>
    <x v="20"/>
  </r>
  <r>
    <x v="27"/>
    <n v="8"/>
    <x v="23"/>
    <x v="0"/>
    <x v="23"/>
    <x v="0"/>
    <n v="54600"/>
    <s v="BeforeNoon"/>
    <n v="6"/>
    <n v="12"/>
    <x v="12"/>
  </r>
  <r>
    <x v="27"/>
    <n v="8"/>
    <x v="23"/>
    <x v="0"/>
    <x v="23"/>
    <x v="1"/>
    <n v="60300"/>
    <s v="BeforeNoon"/>
    <n v="20"/>
    <n v="85"/>
    <x v="23"/>
  </r>
  <r>
    <x v="27"/>
    <n v="8"/>
    <x v="24"/>
    <x v="0"/>
    <x v="24"/>
    <x v="0"/>
    <n v="292800"/>
    <s v="BeforeNoon"/>
    <n v="8"/>
    <n v="12"/>
    <x v="58"/>
  </r>
  <r>
    <x v="27"/>
    <n v="8"/>
    <x v="24"/>
    <x v="0"/>
    <x v="24"/>
    <x v="1"/>
    <n v="700200"/>
    <s v="BeforeNoon"/>
    <n v="57"/>
    <n v="85"/>
    <x v="338"/>
  </r>
  <r>
    <x v="27"/>
    <n v="8"/>
    <x v="297"/>
    <x v="2"/>
    <x v="291"/>
    <x v="1"/>
    <n v="1121100"/>
    <s v="BeforeNoon"/>
    <n v="45"/>
    <n v="50"/>
    <x v="255"/>
  </r>
  <r>
    <x v="27"/>
    <n v="8"/>
    <x v="298"/>
    <x v="0"/>
    <x v="292"/>
    <x v="0"/>
    <n v="317400"/>
    <s v="BeforeNoon"/>
    <n v="6"/>
    <n v="12"/>
    <x v="12"/>
  </r>
  <r>
    <x v="27"/>
    <n v="8"/>
    <x v="298"/>
    <x v="0"/>
    <x v="292"/>
    <x v="1"/>
    <n v="954000"/>
    <s v="BeforeNoon"/>
    <n v="54"/>
    <n v="85"/>
    <x v="279"/>
  </r>
  <r>
    <x v="27"/>
    <n v="8"/>
    <x v="25"/>
    <x v="2"/>
    <x v="25"/>
    <x v="1"/>
    <n v="559200"/>
    <s v="BeforeNoon"/>
    <n v="36"/>
    <n v="50"/>
    <x v="426"/>
  </r>
  <r>
    <x v="27"/>
    <n v="8"/>
    <x v="299"/>
    <x v="4"/>
    <x v="293"/>
    <x v="1"/>
    <n v="29500"/>
    <s v="BeforeNoon"/>
    <n v="5"/>
    <n v="12"/>
    <x v="24"/>
  </r>
  <r>
    <x v="27"/>
    <n v="8"/>
    <x v="26"/>
    <x v="2"/>
    <x v="26"/>
    <x v="1"/>
    <n v="196000"/>
    <s v="BeforeNoon"/>
    <n v="14"/>
    <n v="50"/>
    <x v="16"/>
  </r>
  <r>
    <x v="27"/>
    <n v="8"/>
    <x v="300"/>
    <x v="4"/>
    <x v="294"/>
    <x v="1"/>
    <n v="36300"/>
    <s v="BeforeNoon"/>
    <n v="11"/>
    <n v="12"/>
    <x v="138"/>
  </r>
  <r>
    <x v="27"/>
    <n v="8"/>
    <x v="27"/>
    <x v="1"/>
    <x v="27"/>
    <x v="0"/>
    <n v="1497000"/>
    <s v="BeforeNoon"/>
    <n v="15"/>
    <n v="20"/>
    <x v="92"/>
  </r>
  <r>
    <x v="27"/>
    <n v="8"/>
    <x v="27"/>
    <x v="1"/>
    <x v="27"/>
    <x v="1"/>
    <n v="2237700"/>
    <s v="BeforeNoon"/>
    <n v="67"/>
    <n v="96"/>
    <x v="473"/>
  </r>
  <r>
    <x v="27"/>
    <n v="8"/>
    <x v="28"/>
    <x v="0"/>
    <x v="28"/>
    <x v="0"/>
    <n v="104500"/>
    <s v="BeforeNoon"/>
    <n v="11"/>
    <n v="12"/>
    <x v="138"/>
  </r>
  <r>
    <x v="27"/>
    <n v="8"/>
    <x v="28"/>
    <x v="0"/>
    <x v="28"/>
    <x v="1"/>
    <n v="222300"/>
    <s v="BeforeNoon"/>
    <n v="69"/>
    <n v="85"/>
    <x v="132"/>
  </r>
  <r>
    <x v="27"/>
    <n v="8"/>
    <x v="377"/>
    <x v="2"/>
    <x v="370"/>
    <x v="1"/>
    <n v="794600"/>
    <s v="BeforeNoon"/>
    <n v="30"/>
    <n v="50"/>
    <x v="41"/>
  </r>
  <r>
    <x v="27"/>
    <n v="9"/>
    <x v="29"/>
    <x v="4"/>
    <x v="29"/>
    <x v="1"/>
    <n v="26500"/>
    <s v="BeforeNoon"/>
    <n v="5"/>
    <n v="12"/>
    <x v="24"/>
  </r>
  <r>
    <x v="27"/>
    <n v="9"/>
    <x v="30"/>
    <x v="4"/>
    <x v="30"/>
    <x v="1"/>
    <n v="21200"/>
    <s v="BeforeNoon"/>
    <n v="4"/>
    <n v="12"/>
    <x v="0"/>
  </r>
  <r>
    <x v="27"/>
    <n v="9"/>
    <x v="361"/>
    <x v="2"/>
    <x v="355"/>
    <x v="1"/>
    <n v="273800"/>
    <s v="BeforeNoon"/>
    <n v="13"/>
    <n v="50"/>
    <x v="46"/>
  </r>
  <r>
    <x v="27"/>
    <n v="9"/>
    <x v="301"/>
    <x v="1"/>
    <x v="295"/>
    <x v="0"/>
    <n v="133200"/>
    <s v="BeforeNoon"/>
    <n v="1"/>
    <n v="20"/>
    <x v="2"/>
  </r>
  <r>
    <x v="27"/>
    <n v="9"/>
    <x v="301"/>
    <x v="1"/>
    <x v="295"/>
    <x v="1"/>
    <n v="710400"/>
    <s v="BeforeNoon"/>
    <n v="16"/>
    <n v="96"/>
    <x v="10"/>
  </r>
  <r>
    <x v="27"/>
    <n v="9"/>
    <x v="362"/>
    <x v="0"/>
    <x v="356"/>
    <x v="0"/>
    <n v="785700"/>
    <s v="BeforeNoon"/>
    <n v="9"/>
    <n v="12"/>
    <x v="92"/>
  </r>
  <r>
    <x v="27"/>
    <n v="9"/>
    <x v="362"/>
    <x v="0"/>
    <x v="356"/>
    <x v="1"/>
    <n v="1079600"/>
    <s v="BeforeNoon"/>
    <n v="37"/>
    <n v="85"/>
    <x v="154"/>
  </r>
  <r>
    <x v="27"/>
    <n v="9"/>
    <x v="302"/>
    <x v="0"/>
    <x v="296"/>
    <x v="0"/>
    <n v="349200"/>
    <s v="BeforeNoon"/>
    <n v="4"/>
    <n v="12"/>
    <x v="0"/>
  </r>
  <r>
    <x v="27"/>
    <n v="9"/>
    <x v="302"/>
    <x v="0"/>
    <x v="296"/>
    <x v="1"/>
    <n v="1059200"/>
    <s v="BeforeNoon"/>
    <n v="36"/>
    <n v="85"/>
    <x v="170"/>
  </r>
  <r>
    <x v="27"/>
    <n v="9"/>
    <x v="32"/>
    <x v="6"/>
    <x v="32"/>
    <x v="0"/>
    <n v="996800"/>
    <s v="BeforeNoon"/>
    <n v="8"/>
    <n v="12"/>
    <x v="58"/>
  </r>
  <r>
    <x v="27"/>
    <n v="9"/>
    <x v="32"/>
    <x v="6"/>
    <x v="32"/>
    <x v="1"/>
    <n v="2162200"/>
    <s v="BeforeNoon"/>
    <n v="52"/>
    <n v="118"/>
    <x v="98"/>
  </r>
  <r>
    <x v="27"/>
    <n v="9"/>
    <x v="33"/>
    <x v="6"/>
    <x v="33"/>
    <x v="0"/>
    <n v="1121400"/>
    <s v="BeforeNoon"/>
    <n v="9"/>
    <n v="12"/>
    <x v="92"/>
  </r>
  <r>
    <x v="27"/>
    <n v="9"/>
    <x v="33"/>
    <x v="6"/>
    <x v="33"/>
    <x v="1"/>
    <n v="2502600"/>
    <s v="BeforeNoon"/>
    <n v="60"/>
    <n v="118"/>
    <x v="326"/>
  </r>
  <r>
    <x v="27"/>
    <n v="9"/>
    <x v="35"/>
    <x v="1"/>
    <x v="35"/>
    <x v="0"/>
    <n v="920000"/>
    <s v="BeforeNoon"/>
    <n v="8"/>
    <n v="20"/>
    <x v="127"/>
  </r>
  <r>
    <x v="27"/>
    <n v="9"/>
    <x v="35"/>
    <x v="1"/>
    <x v="35"/>
    <x v="1"/>
    <n v="1807900"/>
    <s v="BeforeNoon"/>
    <n v="47"/>
    <n v="96"/>
    <x v="215"/>
  </r>
  <r>
    <x v="27"/>
    <n v="9"/>
    <x v="303"/>
    <x v="3"/>
    <x v="297"/>
    <x v="0"/>
    <n v="3049500"/>
    <s v="BeforeNoon"/>
    <n v="15"/>
    <n v="30"/>
    <x v="12"/>
  </r>
  <r>
    <x v="27"/>
    <n v="9"/>
    <x v="303"/>
    <x v="3"/>
    <x v="297"/>
    <x v="1"/>
    <n v="4081400"/>
    <s v="BeforeNoon"/>
    <n v="60"/>
    <n v="192"/>
    <x v="88"/>
  </r>
  <r>
    <x v="27"/>
    <n v="9"/>
    <x v="36"/>
    <x v="1"/>
    <x v="36"/>
    <x v="0"/>
    <n v="1598400"/>
    <s v="BeforeNoon"/>
    <n v="8"/>
    <n v="20"/>
    <x v="127"/>
  </r>
  <r>
    <x v="27"/>
    <n v="9"/>
    <x v="36"/>
    <x v="1"/>
    <x v="36"/>
    <x v="1"/>
    <n v="2404200"/>
    <s v="BeforeNoon"/>
    <n v="36"/>
    <n v="96"/>
    <x v="303"/>
  </r>
  <r>
    <x v="27"/>
    <n v="9"/>
    <x v="37"/>
    <x v="2"/>
    <x v="37"/>
    <x v="1"/>
    <n v="163800"/>
    <s v="BeforeNoon"/>
    <n v="26"/>
    <n v="50"/>
    <x v="156"/>
  </r>
  <r>
    <x v="27"/>
    <n v="9"/>
    <x v="38"/>
    <x v="7"/>
    <x v="38"/>
    <x v="0"/>
    <n v="3189600"/>
    <s v="BeforeNoon"/>
    <n v="24"/>
    <n v="28"/>
    <x v="377"/>
  </r>
  <r>
    <x v="27"/>
    <n v="9"/>
    <x v="38"/>
    <x v="7"/>
    <x v="38"/>
    <x v="1"/>
    <n v="6033300"/>
    <s v="BeforeNoon"/>
    <n v="135"/>
    <n v="142"/>
    <x v="682"/>
  </r>
  <r>
    <x v="27"/>
    <n v="9"/>
    <x v="39"/>
    <x v="7"/>
    <x v="39"/>
    <x v="0"/>
    <n v="507600"/>
    <s v="BeforeNoon"/>
    <n v="27"/>
    <n v="28"/>
    <x v="535"/>
  </r>
  <r>
    <x v="27"/>
    <n v="9"/>
    <x v="39"/>
    <x v="7"/>
    <x v="39"/>
    <x v="1"/>
    <n v="895500"/>
    <s v="BeforeNoon"/>
    <n v="141"/>
    <n v="142"/>
    <x v="73"/>
  </r>
  <r>
    <x v="27"/>
    <n v="9"/>
    <x v="395"/>
    <x v="0"/>
    <x v="387"/>
    <x v="0"/>
    <n v="89100"/>
    <s v="BeforeNoon"/>
    <n v="9"/>
    <n v="12"/>
    <x v="92"/>
  </r>
  <r>
    <x v="27"/>
    <n v="9"/>
    <x v="395"/>
    <x v="0"/>
    <x v="387"/>
    <x v="1"/>
    <n v="176100"/>
    <s v="BeforeNoon"/>
    <n v="53"/>
    <n v="85"/>
    <x v="227"/>
  </r>
  <r>
    <x v="27"/>
    <n v="9"/>
    <x v="40"/>
    <x v="0"/>
    <x v="40"/>
    <x v="0"/>
    <n v="457600"/>
    <s v="BeforeNoon"/>
    <n v="8"/>
    <n v="12"/>
    <x v="58"/>
  </r>
  <r>
    <x v="27"/>
    <n v="9"/>
    <x v="40"/>
    <x v="0"/>
    <x v="40"/>
    <x v="1"/>
    <n v="1021800"/>
    <s v="BeforeNoon"/>
    <n v="53"/>
    <n v="85"/>
    <x v="227"/>
  </r>
  <r>
    <x v="27"/>
    <n v="9"/>
    <x v="41"/>
    <x v="0"/>
    <x v="41"/>
    <x v="0"/>
    <n v="203500"/>
    <s v="BeforeNoon"/>
    <n v="11"/>
    <n v="12"/>
    <x v="138"/>
  </r>
  <r>
    <x v="27"/>
    <n v="9"/>
    <x v="41"/>
    <x v="0"/>
    <x v="41"/>
    <x v="1"/>
    <n v="461200"/>
    <s v="BeforeNoon"/>
    <n v="74"/>
    <n v="85"/>
    <x v="290"/>
  </r>
  <r>
    <x v="27"/>
    <n v="9"/>
    <x v="305"/>
    <x v="2"/>
    <x v="299"/>
    <x v="1"/>
    <n v="175400"/>
    <s v="BeforeNoon"/>
    <n v="12"/>
    <n v="50"/>
    <x v="21"/>
  </r>
  <r>
    <x v="27"/>
    <n v="9"/>
    <x v="364"/>
    <x v="2"/>
    <x v="358"/>
    <x v="1"/>
    <n v="501800"/>
    <s v="BeforeNoon"/>
    <n v="22"/>
    <n v="50"/>
    <x v="102"/>
  </r>
  <r>
    <x v="27"/>
    <n v="9"/>
    <x v="42"/>
    <x v="0"/>
    <x v="42"/>
    <x v="0"/>
    <n v="534000"/>
    <s v="BeforeNoon"/>
    <n v="12"/>
    <n v="12"/>
    <x v="72"/>
  </r>
  <r>
    <x v="27"/>
    <n v="9"/>
    <x v="42"/>
    <x v="0"/>
    <x v="42"/>
    <x v="1"/>
    <n v="1161900"/>
    <s v="BeforeNoon"/>
    <n v="78"/>
    <n v="85"/>
    <x v="62"/>
  </r>
  <r>
    <x v="27"/>
    <n v="9"/>
    <x v="44"/>
    <x v="2"/>
    <x v="44"/>
    <x v="1"/>
    <n v="179000"/>
    <s v="BeforeNoon"/>
    <n v="10"/>
    <n v="50"/>
    <x v="26"/>
  </r>
  <r>
    <x v="27"/>
    <n v="9"/>
    <x v="45"/>
    <x v="7"/>
    <x v="45"/>
    <x v="0"/>
    <n v="280000"/>
    <s v="BeforeNoon"/>
    <n v="14"/>
    <n v="28"/>
    <x v="12"/>
  </r>
  <r>
    <x v="27"/>
    <n v="9"/>
    <x v="45"/>
    <x v="7"/>
    <x v="45"/>
    <x v="1"/>
    <n v="512200"/>
    <s v="BeforeNoon"/>
    <n v="76"/>
    <n v="142"/>
    <x v="202"/>
  </r>
  <r>
    <x v="27"/>
    <n v="9"/>
    <x v="46"/>
    <x v="2"/>
    <x v="46"/>
    <x v="1"/>
    <n v="315300"/>
    <s v="BeforeNoon"/>
    <n v="21"/>
    <n v="50"/>
    <x v="119"/>
  </r>
  <r>
    <x v="27"/>
    <n v="9"/>
    <x v="47"/>
    <x v="4"/>
    <x v="47"/>
    <x v="1"/>
    <n v="52000"/>
    <s v="BeforeNoon"/>
    <n v="5"/>
    <n v="12"/>
    <x v="24"/>
  </r>
  <r>
    <x v="27"/>
    <n v="9"/>
    <x v="48"/>
    <x v="7"/>
    <x v="48"/>
    <x v="0"/>
    <n v="432000"/>
    <s v="BeforeNoon"/>
    <n v="24"/>
    <n v="28"/>
    <x v="377"/>
  </r>
  <r>
    <x v="27"/>
    <n v="9"/>
    <x v="48"/>
    <x v="7"/>
    <x v="48"/>
    <x v="1"/>
    <n v="781200"/>
    <s v="BeforeNoon"/>
    <n v="129"/>
    <n v="142"/>
    <x v="656"/>
  </r>
  <r>
    <x v="27"/>
    <n v="9"/>
    <x v="306"/>
    <x v="2"/>
    <x v="300"/>
    <x v="1"/>
    <n v="730800"/>
    <s v="BeforeNoon"/>
    <n v="49"/>
    <n v="50"/>
    <x v="421"/>
  </r>
  <r>
    <x v="27"/>
    <n v="9"/>
    <x v="50"/>
    <x v="0"/>
    <x v="50"/>
    <x v="0"/>
    <n v="260800"/>
    <s v="BeforeNoon"/>
    <n v="8"/>
    <n v="12"/>
    <x v="58"/>
  </r>
  <r>
    <x v="27"/>
    <n v="9"/>
    <x v="50"/>
    <x v="0"/>
    <x v="50"/>
    <x v="1"/>
    <n v="757100"/>
    <s v="BeforeNoon"/>
    <n v="69"/>
    <n v="85"/>
    <x v="132"/>
  </r>
  <r>
    <x v="27"/>
    <n v="9"/>
    <x v="51"/>
    <x v="0"/>
    <x v="51"/>
    <x v="0"/>
    <n v="182500"/>
    <s v="BeforeNoon"/>
    <n v="5"/>
    <n v="12"/>
    <x v="24"/>
  </r>
  <r>
    <x v="27"/>
    <n v="9"/>
    <x v="51"/>
    <x v="0"/>
    <x v="51"/>
    <x v="1"/>
    <n v="366000"/>
    <s v="BeforeNoon"/>
    <n v="30"/>
    <n v="85"/>
    <x v="212"/>
  </r>
  <r>
    <x v="27"/>
    <n v="9"/>
    <x v="52"/>
    <x v="0"/>
    <x v="52"/>
    <x v="0"/>
    <n v="297000"/>
    <s v="BeforeNoon"/>
    <n v="9"/>
    <n v="12"/>
    <x v="92"/>
  </r>
  <r>
    <x v="27"/>
    <n v="9"/>
    <x v="52"/>
    <x v="0"/>
    <x v="52"/>
    <x v="1"/>
    <n v="697400"/>
    <s v="BeforeNoon"/>
    <n v="63"/>
    <n v="85"/>
    <x v="189"/>
  </r>
  <r>
    <x v="27"/>
    <n v="9"/>
    <x v="53"/>
    <x v="6"/>
    <x v="53"/>
    <x v="0"/>
    <n v="403000"/>
    <s v="BeforeNoon"/>
    <n v="10"/>
    <n v="12"/>
    <x v="130"/>
  </r>
  <r>
    <x v="27"/>
    <n v="9"/>
    <x v="53"/>
    <x v="6"/>
    <x v="53"/>
    <x v="1"/>
    <n v="1399200"/>
    <s v="BeforeNoon"/>
    <n v="104"/>
    <n v="118"/>
    <x v="615"/>
  </r>
  <r>
    <x v="27"/>
    <n v="9"/>
    <x v="54"/>
    <x v="3"/>
    <x v="54"/>
    <x v="0"/>
    <n v="564800"/>
    <s v="BeforeNoon"/>
    <n v="16"/>
    <n v="30"/>
    <x v="173"/>
  </r>
  <r>
    <x v="27"/>
    <n v="9"/>
    <x v="54"/>
    <x v="3"/>
    <x v="54"/>
    <x v="1"/>
    <n v="1882800"/>
    <s v="BeforeNoon"/>
    <n v="159"/>
    <n v="192"/>
    <x v="630"/>
  </r>
  <r>
    <x v="27"/>
    <n v="9"/>
    <x v="307"/>
    <x v="0"/>
    <x v="301"/>
    <x v="0"/>
    <n v="441500"/>
    <s v="BeforeNoon"/>
    <n v="5"/>
    <n v="12"/>
    <x v="24"/>
  </r>
  <r>
    <x v="27"/>
    <n v="9"/>
    <x v="307"/>
    <x v="0"/>
    <x v="301"/>
    <x v="1"/>
    <n v="1155600"/>
    <s v="BeforeNoon"/>
    <n v="39"/>
    <n v="85"/>
    <x v="19"/>
  </r>
  <r>
    <x v="27"/>
    <n v="9"/>
    <x v="55"/>
    <x v="2"/>
    <x v="55"/>
    <x v="1"/>
    <n v="412200"/>
    <s v="BeforeNoon"/>
    <n v="27"/>
    <n v="50"/>
    <x v="213"/>
  </r>
  <r>
    <x v="27"/>
    <n v="9"/>
    <x v="56"/>
    <x v="0"/>
    <x v="56"/>
    <x v="0"/>
    <n v="228000"/>
    <s v="BeforeNoon"/>
    <n v="6"/>
    <n v="12"/>
    <x v="12"/>
  </r>
  <r>
    <x v="27"/>
    <n v="9"/>
    <x v="56"/>
    <x v="0"/>
    <x v="56"/>
    <x v="1"/>
    <n v="664000"/>
    <s v="BeforeNoon"/>
    <n v="52"/>
    <n v="85"/>
    <x v="107"/>
  </r>
  <r>
    <x v="27"/>
    <n v="9"/>
    <x v="308"/>
    <x v="2"/>
    <x v="302"/>
    <x v="1"/>
    <n v="12800"/>
    <s v="BeforeNoon"/>
    <n v="1"/>
    <n v="50"/>
    <x v="126"/>
  </r>
  <r>
    <x v="27"/>
    <n v="9"/>
    <x v="309"/>
    <x v="4"/>
    <x v="303"/>
    <x v="1"/>
    <n v="34800"/>
    <s v="BeforeNoon"/>
    <n v="6"/>
    <n v="12"/>
    <x v="12"/>
  </r>
  <r>
    <x v="27"/>
    <n v="9"/>
    <x v="57"/>
    <x v="0"/>
    <x v="57"/>
    <x v="0"/>
    <n v="347600"/>
    <s v="BeforeNoon"/>
    <n v="4"/>
    <n v="12"/>
    <x v="0"/>
  </r>
  <r>
    <x v="27"/>
    <n v="9"/>
    <x v="57"/>
    <x v="0"/>
    <x v="57"/>
    <x v="1"/>
    <n v="1284700"/>
    <s v="BeforeNoon"/>
    <n v="44"/>
    <n v="85"/>
    <x v="177"/>
  </r>
  <r>
    <x v="27"/>
    <n v="9"/>
    <x v="310"/>
    <x v="2"/>
    <x v="304"/>
    <x v="1"/>
    <n v="846800"/>
    <s v="BeforeNoon"/>
    <n v="50"/>
    <n v="50"/>
    <x v="72"/>
  </r>
  <r>
    <x v="27"/>
    <n v="9"/>
    <x v="311"/>
    <x v="2"/>
    <x v="305"/>
    <x v="1"/>
    <n v="678800"/>
    <s v="BeforeNoon"/>
    <n v="40"/>
    <n v="50"/>
    <x v="217"/>
  </r>
  <r>
    <x v="27"/>
    <n v="9"/>
    <x v="58"/>
    <x v="6"/>
    <x v="58"/>
    <x v="0"/>
    <n v="392800"/>
    <s v="BeforeNoon"/>
    <n v="8"/>
    <n v="12"/>
    <x v="58"/>
  </r>
  <r>
    <x v="27"/>
    <n v="9"/>
    <x v="58"/>
    <x v="6"/>
    <x v="58"/>
    <x v="1"/>
    <n v="1813600"/>
    <s v="BeforeNoon"/>
    <n v="110"/>
    <n v="118"/>
    <x v="427"/>
  </r>
  <r>
    <x v="27"/>
    <n v="10"/>
    <x v="365"/>
    <x v="2"/>
    <x v="359"/>
    <x v="1"/>
    <n v="159900"/>
    <s v="BeforeNoon"/>
    <n v="13"/>
    <n v="50"/>
    <x v="46"/>
  </r>
  <r>
    <x v="27"/>
    <n v="10"/>
    <x v="422"/>
    <x v="2"/>
    <x v="407"/>
    <x v="1"/>
    <n v="239500"/>
    <s v="BeforeNoon"/>
    <n v="25"/>
    <n v="50"/>
    <x v="12"/>
  </r>
  <r>
    <x v="27"/>
    <n v="10"/>
    <x v="59"/>
    <x v="0"/>
    <x v="59"/>
    <x v="0"/>
    <n v="600000"/>
    <s v="BeforeNoon"/>
    <n v="12"/>
    <n v="12"/>
    <x v="72"/>
  </r>
  <r>
    <x v="27"/>
    <n v="10"/>
    <x v="59"/>
    <x v="0"/>
    <x v="59"/>
    <x v="1"/>
    <n v="1394100"/>
    <s v="BeforeNoon"/>
    <n v="83"/>
    <n v="85"/>
    <x v="316"/>
  </r>
  <r>
    <x v="27"/>
    <n v="10"/>
    <x v="60"/>
    <x v="0"/>
    <x v="60"/>
    <x v="0"/>
    <n v="72000"/>
    <s v="BeforeNoon"/>
    <n v="4"/>
    <n v="12"/>
    <x v="0"/>
  </r>
  <r>
    <x v="27"/>
    <n v="10"/>
    <x v="60"/>
    <x v="0"/>
    <x v="60"/>
    <x v="1"/>
    <n v="234600"/>
    <s v="BeforeNoon"/>
    <n v="39"/>
    <n v="85"/>
    <x v="19"/>
  </r>
  <r>
    <x v="27"/>
    <n v="10"/>
    <x v="61"/>
    <x v="2"/>
    <x v="61"/>
    <x v="1"/>
    <n v="258000"/>
    <s v="BeforeNoon"/>
    <n v="13"/>
    <n v="50"/>
    <x v="46"/>
  </r>
  <r>
    <x v="27"/>
    <n v="10"/>
    <x v="62"/>
    <x v="2"/>
    <x v="62"/>
    <x v="1"/>
    <n v="90700"/>
    <s v="BeforeNoon"/>
    <n v="12"/>
    <n v="50"/>
    <x v="21"/>
  </r>
  <r>
    <x v="27"/>
    <n v="10"/>
    <x v="313"/>
    <x v="2"/>
    <x v="307"/>
    <x v="1"/>
    <n v="153100"/>
    <s v="BeforeNoon"/>
    <n v="49"/>
    <n v="50"/>
    <x v="421"/>
  </r>
  <r>
    <x v="27"/>
    <n v="10"/>
    <x v="63"/>
    <x v="0"/>
    <x v="63"/>
    <x v="0"/>
    <n v="216500"/>
    <s v="BeforeNoon"/>
    <n v="5"/>
    <n v="12"/>
    <x v="24"/>
  </r>
  <r>
    <x v="27"/>
    <n v="10"/>
    <x v="63"/>
    <x v="0"/>
    <x v="63"/>
    <x v="1"/>
    <n v="577500"/>
    <s v="BeforeNoon"/>
    <n v="40"/>
    <n v="85"/>
    <x v="222"/>
  </r>
  <r>
    <x v="27"/>
    <n v="10"/>
    <x v="64"/>
    <x v="0"/>
    <x v="64"/>
    <x v="0"/>
    <n v="122100"/>
    <s v="BeforeNoon"/>
    <n v="11"/>
    <n v="12"/>
    <x v="138"/>
  </r>
  <r>
    <x v="27"/>
    <n v="10"/>
    <x v="64"/>
    <x v="0"/>
    <x v="64"/>
    <x v="1"/>
    <n v="272100"/>
    <s v="BeforeNoon"/>
    <n v="73"/>
    <n v="85"/>
    <x v="207"/>
  </r>
  <r>
    <x v="27"/>
    <n v="10"/>
    <x v="65"/>
    <x v="0"/>
    <x v="65"/>
    <x v="0"/>
    <n v="211200"/>
    <s v="BeforeNoon"/>
    <n v="3"/>
    <n v="12"/>
    <x v="89"/>
  </r>
  <r>
    <x v="27"/>
    <n v="10"/>
    <x v="65"/>
    <x v="0"/>
    <x v="65"/>
    <x v="1"/>
    <n v="963500"/>
    <s v="BeforeNoon"/>
    <n v="41"/>
    <n v="85"/>
    <x v="111"/>
  </r>
  <r>
    <x v="27"/>
    <n v="10"/>
    <x v="66"/>
    <x v="7"/>
    <x v="66"/>
    <x v="0"/>
    <n v="537500"/>
    <s v="BeforeNoon"/>
    <n v="25"/>
    <n v="28"/>
    <x v="529"/>
  </r>
  <r>
    <x v="27"/>
    <n v="10"/>
    <x v="66"/>
    <x v="7"/>
    <x v="66"/>
    <x v="1"/>
    <n v="879600"/>
    <s v="BeforeNoon"/>
    <n v="121"/>
    <n v="142"/>
    <x v="530"/>
  </r>
  <r>
    <x v="27"/>
    <n v="10"/>
    <x v="67"/>
    <x v="3"/>
    <x v="67"/>
    <x v="0"/>
    <n v="490000"/>
    <s v="BeforeNoon"/>
    <n v="20"/>
    <n v="30"/>
    <x v="58"/>
  </r>
  <r>
    <x v="27"/>
    <n v="10"/>
    <x v="67"/>
    <x v="3"/>
    <x v="67"/>
    <x v="1"/>
    <n v="948600"/>
    <s v="BeforeNoon"/>
    <n v="115"/>
    <n v="192"/>
    <x v="716"/>
  </r>
  <r>
    <x v="27"/>
    <n v="10"/>
    <x v="68"/>
    <x v="7"/>
    <x v="68"/>
    <x v="0"/>
    <n v="413600"/>
    <s v="BeforeNoon"/>
    <n v="22"/>
    <n v="28"/>
    <x v="198"/>
  </r>
  <r>
    <x v="27"/>
    <n v="10"/>
    <x v="68"/>
    <x v="7"/>
    <x v="68"/>
    <x v="1"/>
    <n v="719100"/>
    <s v="BeforeNoon"/>
    <n v="113"/>
    <n v="142"/>
    <x v="386"/>
  </r>
  <r>
    <x v="27"/>
    <n v="10"/>
    <x v="69"/>
    <x v="0"/>
    <x v="69"/>
    <x v="0"/>
    <n v="393600"/>
    <s v="BeforeNoon"/>
    <n v="12"/>
    <n v="12"/>
    <x v="72"/>
  </r>
  <r>
    <x v="27"/>
    <n v="10"/>
    <x v="69"/>
    <x v="0"/>
    <x v="69"/>
    <x v="1"/>
    <n v="932000"/>
    <s v="BeforeNoon"/>
    <n v="85"/>
    <n v="85"/>
    <x v="72"/>
  </r>
  <r>
    <x v="27"/>
    <n v="10"/>
    <x v="70"/>
    <x v="0"/>
    <x v="70"/>
    <x v="0"/>
    <n v="348500"/>
    <s v="BeforeNoon"/>
    <n v="5"/>
    <n v="12"/>
    <x v="24"/>
  </r>
  <r>
    <x v="27"/>
    <n v="10"/>
    <x v="70"/>
    <x v="0"/>
    <x v="70"/>
    <x v="1"/>
    <n v="956000"/>
    <s v="BeforeNoon"/>
    <n v="41"/>
    <n v="85"/>
    <x v="111"/>
  </r>
  <r>
    <x v="27"/>
    <n v="10"/>
    <x v="71"/>
    <x v="0"/>
    <x v="71"/>
    <x v="0"/>
    <n v="613200"/>
    <s v="BeforeNoon"/>
    <n v="12"/>
    <n v="12"/>
    <x v="72"/>
  </r>
  <r>
    <x v="27"/>
    <n v="10"/>
    <x v="71"/>
    <x v="0"/>
    <x v="71"/>
    <x v="1"/>
    <n v="1332800"/>
    <s v="BeforeNoon"/>
    <n v="78"/>
    <n v="85"/>
    <x v="62"/>
  </r>
  <r>
    <x v="27"/>
    <n v="10"/>
    <x v="380"/>
    <x v="6"/>
    <x v="373"/>
    <x v="0"/>
    <n v="213600"/>
    <s v="BeforeNoon"/>
    <n v="2"/>
    <n v="12"/>
    <x v="10"/>
  </r>
  <r>
    <x v="27"/>
    <n v="10"/>
    <x v="380"/>
    <x v="6"/>
    <x v="373"/>
    <x v="1"/>
    <n v="608800"/>
    <s v="BeforeNoon"/>
    <n v="17"/>
    <n v="118"/>
    <x v="423"/>
  </r>
  <r>
    <x v="27"/>
    <n v="10"/>
    <x v="72"/>
    <x v="2"/>
    <x v="72"/>
    <x v="1"/>
    <n v="136600"/>
    <s v="BeforeNoon"/>
    <n v="18"/>
    <n v="50"/>
    <x v="188"/>
  </r>
  <r>
    <x v="27"/>
    <n v="10"/>
    <x v="314"/>
    <x v="2"/>
    <x v="308"/>
    <x v="1"/>
    <n v="730200"/>
    <s v="BeforeNoon"/>
    <n v="47"/>
    <n v="50"/>
    <x v="101"/>
  </r>
  <r>
    <x v="27"/>
    <n v="10"/>
    <x v="315"/>
    <x v="2"/>
    <x v="309"/>
    <x v="1"/>
    <n v="163600"/>
    <s v="BeforeNoon"/>
    <n v="45"/>
    <n v="50"/>
    <x v="255"/>
  </r>
  <r>
    <x v="27"/>
    <n v="10"/>
    <x v="405"/>
    <x v="2"/>
    <x v="394"/>
    <x v="1"/>
    <n v="163200"/>
    <s v="BeforeNoon"/>
    <n v="45"/>
    <n v="50"/>
    <x v="255"/>
  </r>
  <r>
    <x v="27"/>
    <n v="10"/>
    <x v="74"/>
    <x v="0"/>
    <x v="74"/>
    <x v="0"/>
    <n v="75600"/>
    <s v="BeforeNoon"/>
    <n v="6"/>
    <n v="12"/>
    <x v="12"/>
  </r>
  <r>
    <x v="27"/>
    <n v="10"/>
    <x v="74"/>
    <x v="0"/>
    <x v="74"/>
    <x v="1"/>
    <n v="85200"/>
    <s v="BeforeNoon"/>
    <n v="20"/>
    <n v="85"/>
    <x v="23"/>
  </r>
  <r>
    <x v="27"/>
    <n v="10"/>
    <x v="316"/>
    <x v="4"/>
    <x v="310"/>
    <x v="1"/>
    <n v="27300"/>
    <s v="BeforeNoon"/>
    <n v="7"/>
    <n v="12"/>
    <x v="18"/>
  </r>
  <r>
    <x v="27"/>
    <n v="10"/>
    <x v="75"/>
    <x v="7"/>
    <x v="75"/>
    <x v="0"/>
    <n v="486000"/>
    <s v="BeforeNoon"/>
    <n v="27"/>
    <n v="28"/>
    <x v="535"/>
  </r>
  <r>
    <x v="27"/>
    <n v="10"/>
    <x v="75"/>
    <x v="7"/>
    <x v="75"/>
    <x v="1"/>
    <n v="853200"/>
    <s v="BeforeNoon"/>
    <n v="141"/>
    <n v="142"/>
    <x v="73"/>
  </r>
  <r>
    <x v="27"/>
    <n v="10"/>
    <x v="317"/>
    <x v="1"/>
    <x v="311"/>
    <x v="0"/>
    <n v="1588500"/>
    <s v="BeforeNoon"/>
    <n v="15"/>
    <n v="20"/>
    <x v="92"/>
  </r>
  <r>
    <x v="27"/>
    <n v="10"/>
    <x v="317"/>
    <x v="1"/>
    <x v="311"/>
    <x v="1"/>
    <n v="2943900"/>
    <s v="BeforeNoon"/>
    <n v="83"/>
    <n v="96"/>
    <x v="143"/>
  </r>
  <r>
    <x v="27"/>
    <n v="10"/>
    <x v="77"/>
    <x v="3"/>
    <x v="77"/>
    <x v="0"/>
    <n v="550800"/>
    <s v="BeforeNoon"/>
    <n v="18"/>
    <n v="30"/>
    <x v="41"/>
  </r>
  <r>
    <x v="27"/>
    <n v="10"/>
    <x v="77"/>
    <x v="3"/>
    <x v="77"/>
    <x v="1"/>
    <n v="1208600"/>
    <s v="BeforeNoon"/>
    <n v="118"/>
    <n v="192"/>
    <x v="677"/>
  </r>
  <r>
    <x v="27"/>
    <n v="10"/>
    <x v="78"/>
    <x v="3"/>
    <x v="78"/>
    <x v="0"/>
    <n v="670700"/>
    <s v="BeforeNoon"/>
    <n v="19"/>
    <n v="30"/>
    <x v="277"/>
  </r>
  <r>
    <x v="27"/>
    <n v="10"/>
    <x v="78"/>
    <x v="3"/>
    <x v="78"/>
    <x v="1"/>
    <n v="1518100"/>
    <s v="BeforeNoon"/>
    <n v="128"/>
    <n v="192"/>
    <x v="58"/>
  </r>
  <r>
    <x v="27"/>
    <n v="10"/>
    <x v="79"/>
    <x v="1"/>
    <x v="79"/>
    <x v="0"/>
    <n v="1796400"/>
    <s v="BeforeNoon"/>
    <n v="18"/>
    <n v="20"/>
    <x v="255"/>
  </r>
  <r>
    <x v="27"/>
    <n v="10"/>
    <x v="79"/>
    <x v="1"/>
    <x v="79"/>
    <x v="1"/>
    <n v="2943600"/>
    <s v="BeforeNoon"/>
    <n v="88"/>
    <n v="96"/>
    <x v="138"/>
  </r>
  <r>
    <x v="27"/>
    <n v="10"/>
    <x v="441"/>
    <x v="4"/>
    <x v="425"/>
    <x v="1"/>
    <n v="19800"/>
    <s v="BeforeNoon"/>
    <n v="2"/>
    <n v="12"/>
    <x v="10"/>
  </r>
  <r>
    <x v="27"/>
    <n v="10"/>
    <x v="80"/>
    <x v="2"/>
    <x v="80"/>
    <x v="1"/>
    <n v="298800"/>
    <s v="BeforeNoon"/>
    <n v="24"/>
    <n v="50"/>
    <x v="226"/>
  </r>
  <r>
    <x v="27"/>
    <n v="10"/>
    <x v="81"/>
    <x v="2"/>
    <x v="81"/>
    <x v="1"/>
    <n v="119400"/>
    <s v="BeforeNoon"/>
    <n v="18"/>
    <n v="50"/>
    <x v="188"/>
  </r>
  <r>
    <x v="27"/>
    <n v="10"/>
    <x v="82"/>
    <x v="2"/>
    <x v="82"/>
    <x v="1"/>
    <n v="207800"/>
    <s v="BeforeNoon"/>
    <n v="21"/>
    <n v="50"/>
    <x v="119"/>
  </r>
  <r>
    <x v="27"/>
    <n v="10"/>
    <x v="83"/>
    <x v="2"/>
    <x v="83"/>
    <x v="1"/>
    <n v="476800"/>
    <s v="BeforeNoon"/>
    <n v="21"/>
    <n v="50"/>
    <x v="119"/>
  </r>
  <r>
    <x v="27"/>
    <n v="10"/>
    <x v="318"/>
    <x v="2"/>
    <x v="312"/>
    <x v="1"/>
    <n v="302100"/>
    <s v="BeforeNoon"/>
    <n v="37"/>
    <n v="50"/>
    <x v="164"/>
  </r>
  <r>
    <x v="27"/>
    <n v="10"/>
    <x v="84"/>
    <x v="1"/>
    <x v="84"/>
    <x v="0"/>
    <n v="2192300"/>
    <s v="BeforeNoon"/>
    <n v="11"/>
    <n v="20"/>
    <x v="79"/>
  </r>
  <r>
    <x v="27"/>
    <n v="10"/>
    <x v="84"/>
    <x v="1"/>
    <x v="84"/>
    <x v="1"/>
    <n v="2994700"/>
    <s v="BeforeNoon"/>
    <n v="45"/>
    <n v="96"/>
    <x v="288"/>
  </r>
  <r>
    <x v="27"/>
    <n v="11"/>
    <x v="406"/>
    <x v="4"/>
    <x v="29"/>
    <x v="1"/>
    <n v="5300"/>
    <s v="BeforeNoon"/>
    <n v="1"/>
    <n v="12"/>
    <x v="47"/>
  </r>
  <r>
    <x v="27"/>
    <n v="11"/>
    <x v="85"/>
    <x v="2"/>
    <x v="85"/>
    <x v="1"/>
    <n v="192800"/>
    <s v="BeforeNoon"/>
    <n v="13"/>
    <n v="50"/>
    <x v="46"/>
  </r>
  <r>
    <x v="27"/>
    <n v="11"/>
    <x v="86"/>
    <x v="2"/>
    <x v="86"/>
    <x v="1"/>
    <n v="225300"/>
    <s v="BeforeNoon"/>
    <n v="31"/>
    <n v="50"/>
    <x v="234"/>
  </r>
  <r>
    <x v="27"/>
    <n v="11"/>
    <x v="423"/>
    <x v="6"/>
    <x v="408"/>
    <x v="1"/>
    <n v="424700"/>
    <s v="BeforeNoon"/>
    <n v="12"/>
    <n v="118"/>
    <x v="428"/>
  </r>
  <r>
    <x v="27"/>
    <n v="11"/>
    <x v="319"/>
    <x v="2"/>
    <x v="313"/>
    <x v="1"/>
    <n v="547000"/>
    <s v="BeforeNoon"/>
    <n v="35"/>
    <n v="50"/>
    <x v="242"/>
  </r>
  <r>
    <x v="27"/>
    <n v="11"/>
    <x v="87"/>
    <x v="0"/>
    <x v="87"/>
    <x v="0"/>
    <n v="688000"/>
    <s v="BeforeNoon"/>
    <n v="8"/>
    <n v="12"/>
    <x v="58"/>
  </r>
  <r>
    <x v="27"/>
    <n v="11"/>
    <x v="87"/>
    <x v="0"/>
    <x v="87"/>
    <x v="1"/>
    <n v="2132200"/>
    <s v="BeforeNoon"/>
    <n v="74"/>
    <n v="85"/>
    <x v="290"/>
  </r>
  <r>
    <x v="27"/>
    <n v="11"/>
    <x v="88"/>
    <x v="2"/>
    <x v="88"/>
    <x v="1"/>
    <n v="218600"/>
    <s v="BeforeNoon"/>
    <n v="11"/>
    <n v="50"/>
    <x v="55"/>
  </r>
  <r>
    <x v="27"/>
    <n v="11"/>
    <x v="89"/>
    <x v="2"/>
    <x v="89"/>
    <x v="1"/>
    <n v="354900"/>
    <s v="BeforeNoon"/>
    <n v="27"/>
    <n v="50"/>
    <x v="213"/>
  </r>
  <r>
    <x v="27"/>
    <n v="11"/>
    <x v="90"/>
    <x v="2"/>
    <x v="90"/>
    <x v="1"/>
    <n v="75000"/>
    <s v="BeforeNoon"/>
    <n v="10"/>
    <n v="50"/>
    <x v="26"/>
  </r>
  <r>
    <x v="27"/>
    <n v="11"/>
    <x v="91"/>
    <x v="2"/>
    <x v="91"/>
    <x v="1"/>
    <n v="373800"/>
    <s v="BeforeNoon"/>
    <n v="18"/>
    <n v="50"/>
    <x v="188"/>
  </r>
  <r>
    <x v="27"/>
    <n v="11"/>
    <x v="92"/>
    <x v="6"/>
    <x v="92"/>
    <x v="0"/>
    <n v="311200"/>
    <s v="BeforeNoon"/>
    <n v="8"/>
    <n v="12"/>
    <x v="58"/>
  </r>
  <r>
    <x v="27"/>
    <n v="11"/>
    <x v="92"/>
    <x v="6"/>
    <x v="92"/>
    <x v="1"/>
    <n v="1123200"/>
    <s v="BeforeNoon"/>
    <n v="86"/>
    <n v="118"/>
    <x v="541"/>
  </r>
  <r>
    <x v="27"/>
    <n v="11"/>
    <x v="93"/>
    <x v="5"/>
    <x v="93"/>
    <x v="0"/>
    <n v="1757700"/>
    <s v="BeforeNoon"/>
    <n v="21"/>
    <n v="30"/>
    <x v="242"/>
  </r>
  <r>
    <x v="27"/>
    <n v="11"/>
    <x v="93"/>
    <x v="5"/>
    <x v="93"/>
    <x v="2"/>
    <n v="1848600"/>
    <s v="BeforeNoon"/>
    <n v="39"/>
    <n v="48"/>
    <x v="584"/>
  </r>
  <r>
    <x v="27"/>
    <n v="11"/>
    <x v="93"/>
    <x v="5"/>
    <x v="93"/>
    <x v="1"/>
    <n v="7530300"/>
    <s v="BeforeNoon"/>
    <n v="269"/>
    <n v="324"/>
    <x v="704"/>
  </r>
  <r>
    <x v="27"/>
    <n v="11"/>
    <x v="94"/>
    <x v="5"/>
    <x v="94"/>
    <x v="0"/>
    <n v="2343600"/>
    <s v="BeforeNoon"/>
    <n v="28"/>
    <n v="30"/>
    <x v="600"/>
  </r>
  <r>
    <x v="27"/>
    <n v="11"/>
    <x v="94"/>
    <x v="5"/>
    <x v="94"/>
    <x v="2"/>
    <n v="2180400"/>
    <s v="BeforeNoon"/>
    <n v="46"/>
    <n v="48"/>
    <x v="578"/>
  </r>
  <r>
    <x v="27"/>
    <n v="11"/>
    <x v="94"/>
    <x v="5"/>
    <x v="94"/>
    <x v="1"/>
    <n v="8403600"/>
    <s v="BeforeNoon"/>
    <n v="300"/>
    <n v="324"/>
    <x v="737"/>
  </r>
  <r>
    <x v="27"/>
    <n v="11"/>
    <x v="366"/>
    <x v="7"/>
    <x v="39"/>
    <x v="0"/>
    <n v="75200"/>
    <s v="BeforeNoon"/>
    <n v="4"/>
    <n v="28"/>
    <x v="112"/>
  </r>
  <r>
    <x v="27"/>
    <n v="11"/>
    <x v="366"/>
    <x v="7"/>
    <x v="39"/>
    <x v="1"/>
    <n v="221100"/>
    <s v="BeforeNoon"/>
    <n v="35"/>
    <n v="142"/>
    <x v="729"/>
  </r>
  <r>
    <x v="27"/>
    <n v="11"/>
    <x v="396"/>
    <x v="7"/>
    <x v="68"/>
    <x v="1"/>
    <n v="6300"/>
    <s v="BeforeNoon"/>
    <n v="1"/>
    <n v="142"/>
    <x v="180"/>
  </r>
  <r>
    <x v="27"/>
    <n v="11"/>
    <x v="95"/>
    <x v="2"/>
    <x v="95"/>
    <x v="1"/>
    <n v="319600"/>
    <s v="BeforeNoon"/>
    <n v="48"/>
    <n v="50"/>
    <x v="585"/>
  </r>
  <r>
    <x v="27"/>
    <n v="11"/>
    <x v="367"/>
    <x v="2"/>
    <x v="360"/>
    <x v="1"/>
    <n v="433100"/>
    <s v="BeforeNoon"/>
    <n v="34"/>
    <n v="50"/>
    <x v="169"/>
  </r>
  <r>
    <x v="27"/>
    <n v="11"/>
    <x v="96"/>
    <x v="5"/>
    <x v="96"/>
    <x v="0"/>
    <n v="1680000"/>
    <s v="BeforeNoon"/>
    <n v="20"/>
    <n v="30"/>
    <x v="58"/>
  </r>
  <r>
    <x v="27"/>
    <n v="11"/>
    <x v="96"/>
    <x v="5"/>
    <x v="96"/>
    <x v="2"/>
    <n v="1761200"/>
    <s v="BeforeNoon"/>
    <n v="37"/>
    <n v="48"/>
    <x v="431"/>
  </r>
  <r>
    <x v="27"/>
    <n v="11"/>
    <x v="96"/>
    <x v="5"/>
    <x v="96"/>
    <x v="1"/>
    <n v="6062000"/>
    <s v="BeforeNoon"/>
    <n v="216"/>
    <n v="324"/>
    <x v="58"/>
  </r>
  <r>
    <x v="27"/>
    <n v="11"/>
    <x v="97"/>
    <x v="0"/>
    <x v="97"/>
    <x v="0"/>
    <n v="418200"/>
    <s v="BeforeNoon"/>
    <n v="6"/>
    <n v="12"/>
    <x v="12"/>
  </r>
  <r>
    <x v="27"/>
    <n v="11"/>
    <x v="97"/>
    <x v="0"/>
    <x v="97"/>
    <x v="1"/>
    <n v="1025600"/>
    <s v="BeforeNoon"/>
    <n v="44"/>
    <n v="85"/>
    <x v="177"/>
  </r>
  <r>
    <x v="27"/>
    <n v="11"/>
    <x v="98"/>
    <x v="4"/>
    <x v="98"/>
    <x v="1"/>
    <n v="11700"/>
    <s v="BeforeNoon"/>
    <n v="1"/>
    <n v="12"/>
    <x v="47"/>
  </r>
  <r>
    <x v="27"/>
    <n v="11"/>
    <x v="99"/>
    <x v="0"/>
    <x v="99"/>
    <x v="0"/>
    <n v="158400"/>
    <s v="BeforeNoon"/>
    <n v="6"/>
    <n v="12"/>
    <x v="12"/>
  </r>
  <r>
    <x v="27"/>
    <n v="11"/>
    <x v="99"/>
    <x v="0"/>
    <x v="99"/>
    <x v="1"/>
    <n v="372300"/>
    <s v="BeforeNoon"/>
    <n v="42"/>
    <n v="85"/>
    <x v="60"/>
  </r>
  <r>
    <x v="27"/>
    <n v="11"/>
    <x v="320"/>
    <x v="0"/>
    <x v="314"/>
    <x v="0"/>
    <n v="735600"/>
    <s v="BeforeNoon"/>
    <n v="12"/>
    <n v="12"/>
    <x v="72"/>
  </r>
  <r>
    <x v="27"/>
    <n v="11"/>
    <x v="320"/>
    <x v="0"/>
    <x v="314"/>
    <x v="1"/>
    <n v="1683300"/>
    <s v="BeforeNoon"/>
    <n v="82"/>
    <n v="85"/>
    <x v="241"/>
  </r>
  <r>
    <x v="27"/>
    <n v="11"/>
    <x v="321"/>
    <x v="0"/>
    <x v="315"/>
    <x v="0"/>
    <n v="111000"/>
    <s v="BeforeNoon"/>
    <n v="6"/>
    <n v="12"/>
    <x v="12"/>
  </r>
  <r>
    <x v="27"/>
    <n v="11"/>
    <x v="321"/>
    <x v="0"/>
    <x v="315"/>
    <x v="1"/>
    <n v="429600"/>
    <s v="BeforeNoon"/>
    <n v="69"/>
    <n v="85"/>
    <x v="132"/>
  </r>
  <r>
    <x v="27"/>
    <n v="11"/>
    <x v="322"/>
    <x v="0"/>
    <x v="316"/>
    <x v="0"/>
    <n v="117600"/>
    <s v="BeforeNoon"/>
    <n v="12"/>
    <n v="12"/>
    <x v="72"/>
  </r>
  <r>
    <x v="27"/>
    <n v="11"/>
    <x v="322"/>
    <x v="0"/>
    <x v="316"/>
    <x v="1"/>
    <n v="245400"/>
    <s v="BeforeNoon"/>
    <n v="74"/>
    <n v="85"/>
    <x v="290"/>
  </r>
  <r>
    <x v="27"/>
    <n v="11"/>
    <x v="407"/>
    <x v="3"/>
    <x v="395"/>
    <x v="0"/>
    <n v="582400"/>
    <s v="BeforeNoon"/>
    <n v="16"/>
    <n v="30"/>
    <x v="173"/>
  </r>
  <r>
    <x v="27"/>
    <n v="11"/>
    <x v="407"/>
    <x v="3"/>
    <x v="395"/>
    <x v="1"/>
    <n v="1227300"/>
    <s v="BeforeNoon"/>
    <n v="101"/>
    <n v="192"/>
    <x v="328"/>
  </r>
  <r>
    <x v="27"/>
    <n v="11"/>
    <x v="323"/>
    <x v="0"/>
    <x v="317"/>
    <x v="0"/>
    <n v="572000"/>
    <s v="BeforeNoon"/>
    <n v="10"/>
    <n v="12"/>
    <x v="130"/>
  </r>
  <r>
    <x v="27"/>
    <n v="11"/>
    <x v="323"/>
    <x v="0"/>
    <x v="317"/>
    <x v="1"/>
    <n v="1421000"/>
    <s v="BeforeNoon"/>
    <n v="74"/>
    <n v="85"/>
    <x v="290"/>
  </r>
  <r>
    <x v="27"/>
    <n v="11"/>
    <x v="102"/>
    <x v="7"/>
    <x v="102"/>
    <x v="0"/>
    <n v="400000"/>
    <s v="BeforeNoon"/>
    <n v="20"/>
    <n v="28"/>
    <x v="450"/>
  </r>
  <r>
    <x v="27"/>
    <n v="11"/>
    <x v="102"/>
    <x v="7"/>
    <x v="102"/>
    <x v="1"/>
    <n v="668100"/>
    <s v="BeforeNoon"/>
    <n v="99"/>
    <n v="142"/>
    <x v="534"/>
  </r>
  <r>
    <x v="27"/>
    <n v="11"/>
    <x v="103"/>
    <x v="5"/>
    <x v="103"/>
    <x v="0"/>
    <n v="665000"/>
    <s v="BeforeNoon"/>
    <n v="19"/>
    <n v="30"/>
    <x v="277"/>
  </r>
  <r>
    <x v="27"/>
    <n v="11"/>
    <x v="103"/>
    <x v="5"/>
    <x v="103"/>
    <x v="2"/>
    <n v="676600"/>
    <s v="BeforeNoon"/>
    <n v="34"/>
    <n v="48"/>
    <x v="512"/>
  </r>
  <r>
    <x v="27"/>
    <n v="11"/>
    <x v="103"/>
    <x v="5"/>
    <x v="103"/>
    <x v="1"/>
    <n v="2502000"/>
    <s v="BeforeNoon"/>
    <n v="213"/>
    <n v="324"/>
    <x v="738"/>
  </r>
  <r>
    <x v="27"/>
    <n v="11"/>
    <x v="459"/>
    <x v="2"/>
    <x v="441"/>
    <x v="1"/>
    <n v="93800"/>
    <s v="BeforeNoon"/>
    <n v="7"/>
    <n v="50"/>
    <x v="27"/>
  </r>
  <r>
    <x v="27"/>
    <n v="11"/>
    <x v="104"/>
    <x v="4"/>
    <x v="104"/>
    <x v="1"/>
    <n v="54400"/>
    <s v="BeforeNoon"/>
    <n v="8"/>
    <n v="12"/>
    <x v="58"/>
  </r>
  <r>
    <x v="27"/>
    <n v="11"/>
    <x v="324"/>
    <x v="0"/>
    <x v="318"/>
    <x v="0"/>
    <n v="101600"/>
    <s v="BeforeNoon"/>
    <n v="8"/>
    <n v="12"/>
    <x v="58"/>
  </r>
  <r>
    <x v="27"/>
    <n v="11"/>
    <x v="324"/>
    <x v="0"/>
    <x v="318"/>
    <x v="1"/>
    <n v="180600"/>
    <s v="BeforeNoon"/>
    <n v="43"/>
    <n v="85"/>
    <x v="122"/>
  </r>
  <r>
    <x v="27"/>
    <n v="11"/>
    <x v="325"/>
    <x v="4"/>
    <x v="319"/>
    <x v="1"/>
    <n v="66000"/>
    <s v="BeforeNoon"/>
    <n v="6"/>
    <n v="12"/>
    <x v="12"/>
  </r>
  <r>
    <x v="27"/>
    <n v="11"/>
    <x v="105"/>
    <x v="6"/>
    <x v="105"/>
    <x v="0"/>
    <n v="256000"/>
    <s v="BeforeNoon"/>
    <n v="8"/>
    <n v="12"/>
    <x v="58"/>
  </r>
  <r>
    <x v="27"/>
    <n v="11"/>
    <x v="105"/>
    <x v="6"/>
    <x v="105"/>
    <x v="1"/>
    <n v="771400"/>
    <s v="BeforeNoon"/>
    <n v="72"/>
    <n v="118"/>
    <x v="482"/>
  </r>
  <r>
    <x v="27"/>
    <n v="11"/>
    <x v="368"/>
    <x v="1"/>
    <x v="361"/>
    <x v="0"/>
    <n v="1212000"/>
    <s v="BeforeNoon"/>
    <n v="12"/>
    <n v="20"/>
    <x v="41"/>
  </r>
  <r>
    <x v="27"/>
    <n v="11"/>
    <x v="368"/>
    <x v="1"/>
    <x v="361"/>
    <x v="1"/>
    <n v="2439600"/>
    <s v="BeforeNoon"/>
    <n v="72"/>
    <n v="96"/>
    <x v="92"/>
  </r>
  <r>
    <x v="27"/>
    <n v="11"/>
    <x v="381"/>
    <x v="4"/>
    <x v="374"/>
    <x v="1"/>
    <n v="9900"/>
    <s v="BeforeNoon"/>
    <n v="3"/>
    <n v="12"/>
    <x v="89"/>
  </r>
  <r>
    <x v="27"/>
    <n v="11"/>
    <x v="106"/>
    <x v="0"/>
    <x v="106"/>
    <x v="0"/>
    <n v="487000"/>
    <s v="BeforeNoon"/>
    <n v="10"/>
    <n v="12"/>
    <x v="130"/>
  </r>
  <r>
    <x v="27"/>
    <n v="11"/>
    <x v="106"/>
    <x v="0"/>
    <x v="106"/>
    <x v="1"/>
    <n v="1059800"/>
    <s v="BeforeNoon"/>
    <n v="65"/>
    <n v="85"/>
    <x v="280"/>
  </r>
  <r>
    <x v="27"/>
    <n v="11"/>
    <x v="107"/>
    <x v="2"/>
    <x v="107"/>
    <x v="1"/>
    <n v="397100"/>
    <s v="BeforeNoon"/>
    <n v="26"/>
    <n v="50"/>
    <x v="156"/>
  </r>
  <r>
    <x v="27"/>
    <n v="11"/>
    <x v="444"/>
    <x v="4"/>
    <x v="428"/>
    <x v="1"/>
    <n v="33900"/>
    <s v="BeforeNoon"/>
    <n v="3"/>
    <n v="12"/>
    <x v="89"/>
  </r>
  <r>
    <x v="27"/>
    <n v="11"/>
    <x v="424"/>
    <x v="4"/>
    <x v="409"/>
    <x v="1"/>
    <n v="42000"/>
    <s v="BeforeNoon"/>
    <n v="5"/>
    <n v="12"/>
    <x v="24"/>
  </r>
  <r>
    <x v="27"/>
    <n v="11"/>
    <x v="327"/>
    <x v="2"/>
    <x v="321"/>
    <x v="1"/>
    <n v="638900"/>
    <s v="BeforeNoon"/>
    <n v="35"/>
    <n v="50"/>
    <x v="242"/>
  </r>
  <r>
    <x v="27"/>
    <n v="11"/>
    <x v="398"/>
    <x v="2"/>
    <x v="389"/>
    <x v="1"/>
    <n v="313300"/>
    <s v="BeforeNoon"/>
    <n v="45"/>
    <n v="50"/>
    <x v="255"/>
  </r>
  <r>
    <x v="27"/>
    <n v="11"/>
    <x v="108"/>
    <x v="2"/>
    <x v="108"/>
    <x v="1"/>
    <n v="159800"/>
    <s v="BeforeNoon"/>
    <n v="16"/>
    <n v="50"/>
    <x v="141"/>
  </r>
  <r>
    <x v="27"/>
    <n v="11"/>
    <x v="399"/>
    <x v="2"/>
    <x v="390"/>
    <x v="1"/>
    <n v="124700"/>
    <s v="BeforeNoon"/>
    <n v="28"/>
    <n v="50"/>
    <x v="108"/>
  </r>
  <r>
    <x v="27"/>
    <n v="11"/>
    <x v="109"/>
    <x v="2"/>
    <x v="109"/>
    <x v="1"/>
    <n v="681000"/>
    <s v="BeforeNoon"/>
    <n v="45"/>
    <n v="50"/>
    <x v="255"/>
  </r>
  <r>
    <x v="27"/>
    <n v="11"/>
    <x v="328"/>
    <x v="0"/>
    <x v="322"/>
    <x v="0"/>
    <n v="470700"/>
    <s v="BeforeNoon"/>
    <n v="9"/>
    <n v="12"/>
    <x v="92"/>
  </r>
  <r>
    <x v="27"/>
    <n v="11"/>
    <x v="328"/>
    <x v="0"/>
    <x v="322"/>
    <x v="1"/>
    <n v="873600"/>
    <s v="BeforeNoon"/>
    <n v="50"/>
    <n v="85"/>
    <x v="239"/>
  </r>
  <r>
    <x v="27"/>
    <n v="11"/>
    <x v="110"/>
    <x v="2"/>
    <x v="110"/>
    <x v="1"/>
    <n v="358000"/>
    <s v="BeforeNoon"/>
    <n v="44"/>
    <n v="50"/>
    <x v="351"/>
  </r>
  <r>
    <x v="27"/>
    <n v="12"/>
    <x v="383"/>
    <x v="2"/>
    <x v="376"/>
    <x v="1"/>
    <n v="149600"/>
    <s v="AfterNoon"/>
    <n v="8"/>
    <n v="50"/>
    <x v="35"/>
  </r>
  <r>
    <x v="27"/>
    <n v="12"/>
    <x v="329"/>
    <x v="4"/>
    <x v="323"/>
    <x v="1"/>
    <n v="78100"/>
    <s v="AfterNoon"/>
    <n v="11"/>
    <n v="12"/>
    <x v="138"/>
  </r>
  <r>
    <x v="27"/>
    <n v="12"/>
    <x v="330"/>
    <x v="1"/>
    <x v="324"/>
    <x v="0"/>
    <n v="532800"/>
    <s v="AfterNoon"/>
    <n v="4"/>
    <n v="20"/>
    <x v="26"/>
  </r>
  <r>
    <x v="27"/>
    <n v="12"/>
    <x v="330"/>
    <x v="1"/>
    <x v="324"/>
    <x v="1"/>
    <n v="537200"/>
    <s v="AfterNoon"/>
    <n v="12"/>
    <n v="96"/>
    <x v="187"/>
  </r>
  <r>
    <x v="27"/>
    <n v="12"/>
    <x v="111"/>
    <x v="2"/>
    <x v="111"/>
    <x v="1"/>
    <n v="237500"/>
    <s v="AfterNoon"/>
    <n v="19"/>
    <n v="50"/>
    <x v="129"/>
  </r>
  <r>
    <x v="27"/>
    <n v="12"/>
    <x v="331"/>
    <x v="4"/>
    <x v="325"/>
    <x v="1"/>
    <n v="58800"/>
    <s v="AfterNoon"/>
    <n v="12"/>
    <n v="12"/>
    <x v="72"/>
  </r>
  <r>
    <x v="27"/>
    <n v="12"/>
    <x v="425"/>
    <x v="4"/>
    <x v="410"/>
    <x v="1"/>
    <n v="52800"/>
    <s v="AfterNoon"/>
    <n v="12"/>
    <n v="12"/>
    <x v="72"/>
  </r>
  <r>
    <x v="27"/>
    <n v="12"/>
    <x v="112"/>
    <x v="2"/>
    <x v="112"/>
    <x v="1"/>
    <n v="52500"/>
    <s v="AfterNoon"/>
    <n v="5"/>
    <n v="50"/>
    <x v="13"/>
  </r>
  <r>
    <x v="27"/>
    <n v="12"/>
    <x v="369"/>
    <x v="0"/>
    <x v="362"/>
    <x v="0"/>
    <n v="173600"/>
    <s v="AfterNoon"/>
    <n v="2"/>
    <n v="12"/>
    <x v="10"/>
  </r>
  <r>
    <x v="27"/>
    <n v="12"/>
    <x v="369"/>
    <x v="0"/>
    <x v="362"/>
    <x v="1"/>
    <n v="1424800"/>
    <s v="AfterNoon"/>
    <n v="49"/>
    <n v="85"/>
    <x v="276"/>
  </r>
  <r>
    <x v="27"/>
    <n v="12"/>
    <x v="113"/>
    <x v="0"/>
    <x v="113"/>
    <x v="0"/>
    <n v="88400"/>
    <s v="AfterNoon"/>
    <n v="2"/>
    <n v="12"/>
    <x v="10"/>
  </r>
  <r>
    <x v="27"/>
    <n v="12"/>
    <x v="113"/>
    <x v="0"/>
    <x v="113"/>
    <x v="1"/>
    <n v="117600"/>
    <s v="AfterNoon"/>
    <n v="8"/>
    <n v="85"/>
    <x v="30"/>
  </r>
  <r>
    <x v="27"/>
    <n v="12"/>
    <x v="384"/>
    <x v="2"/>
    <x v="377"/>
    <x v="1"/>
    <n v="313200"/>
    <s v="AfterNoon"/>
    <n v="20"/>
    <n v="50"/>
    <x v="127"/>
  </r>
  <r>
    <x v="27"/>
    <n v="12"/>
    <x v="115"/>
    <x v="0"/>
    <x v="115"/>
    <x v="0"/>
    <n v="330000"/>
    <s v="AfterNoon"/>
    <n v="10"/>
    <n v="12"/>
    <x v="130"/>
  </r>
  <r>
    <x v="27"/>
    <n v="12"/>
    <x v="115"/>
    <x v="0"/>
    <x v="115"/>
    <x v="1"/>
    <n v="874500"/>
    <s v="AfterNoon"/>
    <n v="79"/>
    <n v="85"/>
    <x v="252"/>
  </r>
  <r>
    <x v="27"/>
    <n v="12"/>
    <x v="116"/>
    <x v="3"/>
    <x v="116"/>
    <x v="0"/>
    <n v="1351700"/>
    <s v="AfterNoon"/>
    <n v="7"/>
    <n v="30"/>
    <x v="160"/>
  </r>
  <r>
    <x v="27"/>
    <n v="12"/>
    <x v="116"/>
    <x v="3"/>
    <x v="116"/>
    <x v="1"/>
    <n v="2060800"/>
    <s v="AfterNoon"/>
    <n v="32"/>
    <n v="192"/>
    <x v="10"/>
  </r>
  <r>
    <x v="27"/>
    <n v="12"/>
    <x v="117"/>
    <x v="4"/>
    <x v="117"/>
    <x v="1"/>
    <n v="50400"/>
    <s v="AfterNoon"/>
    <n v="8"/>
    <n v="12"/>
    <x v="58"/>
  </r>
  <r>
    <x v="27"/>
    <n v="12"/>
    <x v="118"/>
    <x v="3"/>
    <x v="118"/>
    <x v="0"/>
    <n v="5350500"/>
    <s v="AfterNoon"/>
    <n v="29"/>
    <n v="30"/>
    <x v="633"/>
  </r>
  <r>
    <x v="27"/>
    <n v="12"/>
    <x v="118"/>
    <x v="3"/>
    <x v="118"/>
    <x v="1"/>
    <n v="10990400"/>
    <s v="AfterNoon"/>
    <n v="178"/>
    <n v="192"/>
    <x v="617"/>
  </r>
  <r>
    <x v="27"/>
    <n v="12"/>
    <x v="119"/>
    <x v="5"/>
    <x v="119"/>
    <x v="0"/>
    <n v="1120600"/>
    <s v="AfterNoon"/>
    <n v="26"/>
    <n v="30"/>
    <x v="237"/>
  </r>
  <r>
    <x v="27"/>
    <n v="12"/>
    <x v="119"/>
    <x v="5"/>
    <x v="119"/>
    <x v="2"/>
    <n v="1098000"/>
    <s v="AfterNoon"/>
    <n v="45"/>
    <n v="48"/>
    <x v="662"/>
  </r>
  <r>
    <x v="27"/>
    <n v="12"/>
    <x v="119"/>
    <x v="5"/>
    <x v="119"/>
    <x v="1"/>
    <n v="3858800"/>
    <s v="AfterNoon"/>
    <n v="267"/>
    <n v="324"/>
    <x v="693"/>
  </r>
  <r>
    <x v="27"/>
    <n v="12"/>
    <x v="120"/>
    <x v="0"/>
    <x v="120"/>
    <x v="0"/>
    <n v="79200"/>
    <s v="AfterNoon"/>
    <n v="8"/>
    <n v="12"/>
    <x v="58"/>
  </r>
  <r>
    <x v="27"/>
    <n v="12"/>
    <x v="120"/>
    <x v="0"/>
    <x v="120"/>
    <x v="1"/>
    <n v="196200"/>
    <s v="AfterNoon"/>
    <n v="59"/>
    <n v="85"/>
    <x v="151"/>
  </r>
  <r>
    <x v="27"/>
    <n v="12"/>
    <x v="121"/>
    <x v="0"/>
    <x v="121"/>
    <x v="0"/>
    <n v="185000"/>
    <s v="AfterNoon"/>
    <n v="10"/>
    <n v="12"/>
    <x v="130"/>
  </r>
  <r>
    <x v="27"/>
    <n v="12"/>
    <x v="121"/>
    <x v="0"/>
    <x v="121"/>
    <x v="1"/>
    <n v="393600"/>
    <s v="AfterNoon"/>
    <n v="63"/>
    <n v="85"/>
    <x v="189"/>
  </r>
  <r>
    <x v="27"/>
    <n v="12"/>
    <x v="385"/>
    <x v="2"/>
    <x v="378"/>
    <x v="1"/>
    <n v="395000"/>
    <s v="AfterNoon"/>
    <n v="22"/>
    <n v="50"/>
    <x v="102"/>
  </r>
  <r>
    <x v="27"/>
    <n v="12"/>
    <x v="123"/>
    <x v="2"/>
    <x v="123"/>
    <x v="1"/>
    <n v="447400"/>
    <s v="AfterNoon"/>
    <n v="44"/>
    <n v="50"/>
    <x v="351"/>
  </r>
  <r>
    <x v="27"/>
    <n v="12"/>
    <x v="125"/>
    <x v="2"/>
    <x v="125"/>
    <x v="1"/>
    <n v="48900"/>
    <s v="AfterNoon"/>
    <n v="9"/>
    <n v="50"/>
    <x v="82"/>
  </r>
  <r>
    <x v="27"/>
    <n v="12"/>
    <x v="126"/>
    <x v="0"/>
    <x v="126"/>
    <x v="0"/>
    <n v="61800"/>
    <s v="AfterNoon"/>
    <n v="6"/>
    <n v="12"/>
    <x v="12"/>
  </r>
  <r>
    <x v="27"/>
    <n v="12"/>
    <x v="126"/>
    <x v="0"/>
    <x v="126"/>
    <x v="1"/>
    <n v="146600"/>
    <s v="AfterNoon"/>
    <n v="43"/>
    <n v="85"/>
    <x v="122"/>
  </r>
  <r>
    <x v="27"/>
    <n v="12"/>
    <x v="128"/>
    <x v="0"/>
    <x v="128"/>
    <x v="0"/>
    <n v="128400"/>
    <s v="AfterNoon"/>
    <n v="6"/>
    <n v="12"/>
    <x v="12"/>
  </r>
  <r>
    <x v="27"/>
    <n v="12"/>
    <x v="128"/>
    <x v="0"/>
    <x v="128"/>
    <x v="1"/>
    <n v="372000"/>
    <s v="AfterNoon"/>
    <n v="52"/>
    <n v="85"/>
    <x v="107"/>
  </r>
  <r>
    <x v="27"/>
    <n v="12"/>
    <x v="445"/>
    <x v="0"/>
    <x v="429"/>
    <x v="0"/>
    <n v="149800"/>
    <s v="AfterNoon"/>
    <n v="7"/>
    <n v="12"/>
    <x v="18"/>
  </r>
  <r>
    <x v="27"/>
    <n v="12"/>
    <x v="445"/>
    <x v="0"/>
    <x v="429"/>
    <x v="1"/>
    <n v="364900"/>
    <s v="AfterNoon"/>
    <n v="51"/>
    <n v="85"/>
    <x v="41"/>
  </r>
  <r>
    <x v="27"/>
    <n v="12"/>
    <x v="129"/>
    <x v="7"/>
    <x v="75"/>
    <x v="0"/>
    <n v="90000"/>
    <s v="AfterNoon"/>
    <n v="5"/>
    <n v="28"/>
    <x v="36"/>
  </r>
  <r>
    <x v="27"/>
    <n v="12"/>
    <x v="129"/>
    <x v="7"/>
    <x v="75"/>
    <x v="1"/>
    <n v="217200"/>
    <s v="AfterNoon"/>
    <n v="36"/>
    <n v="142"/>
    <x v="518"/>
  </r>
  <r>
    <x v="27"/>
    <n v="12"/>
    <x v="130"/>
    <x v="0"/>
    <x v="129"/>
    <x v="0"/>
    <n v="226800"/>
    <s v="AfterNoon"/>
    <n v="12"/>
    <n v="12"/>
    <x v="72"/>
  </r>
  <r>
    <x v="27"/>
    <n v="12"/>
    <x v="130"/>
    <x v="0"/>
    <x v="129"/>
    <x v="1"/>
    <n v="531600"/>
    <s v="AfterNoon"/>
    <n v="84"/>
    <n v="85"/>
    <x v="487"/>
  </r>
  <r>
    <x v="27"/>
    <n v="12"/>
    <x v="132"/>
    <x v="6"/>
    <x v="131"/>
    <x v="0"/>
    <n v="224000"/>
    <s v="AfterNoon"/>
    <n v="7"/>
    <n v="12"/>
    <x v="18"/>
  </r>
  <r>
    <x v="27"/>
    <n v="12"/>
    <x v="132"/>
    <x v="6"/>
    <x v="131"/>
    <x v="1"/>
    <n v="697500"/>
    <s v="AfterNoon"/>
    <n v="65"/>
    <n v="118"/>
    <x v="272"/>
  </r>
  <r>
    <x v="27"/>
    <n v="12"/>
    <x v="409"/>
    <x v="2"/>
    <x v="397"/>
    <x v="1"/>
    <n v="227100"/>
    <s v="AfterNoon"/>
    <n v="16"/>
    <n v="50"/>
    <x v="141"/>
  </r>
  <r>
    <x v="27"/>
    <n v="12"/>
    <x v="332"/>
    <x v="2"/>
    <x v="326"/>
    <x v="1"/>
    <n v="225600"/>
    <s v="AfterNoon"/>
    <n v="16"/>
    <n v="50"/>
    <x v="141"/>
  </r>
  <r>
    <x v="27"/>
    <n v="12"/>
    <x v="133"/>
    <x v="3"/>
    <x v="132"/>
    <x v="0"/>
    <n v="981600"/>
    <s v="AfterNoon"/>
    <n v="24"/>
    <n v="30"/>
    <x v="217"/>
  </r>
  <r>
    <x v="27"/>
    <n v="12"/>
    <x v="133"/>
    <x v="3"/>
    <x v="132"/>
    <x v="1"/>
    <n v="1871600"/>
    <s v="AfterNoon"/>
    <n v="137"/>
    <n v="192"/>
    <x v="496"/>
  </r>
  <r>
    <x v="27"/>
    <n v="12"/>
    <x v="387"/>
    <x v="2"/>
    <x v="380"/>
    <x v="1"/>
    <n v="929200"/>
    <s v="AfterNoon"/>
    <n v="35"/>
    <n v="50"/>
    <x v="242"/>
  </r>
  <r>
    <x v="27"/>
    <n v="12"/>
    <x v="333"/>
    <x v="0"/>
    <x v="327"/>
    <x v="0"/>
    <n v="202000"/>
    <s v="AfterNoon"/>
    <n v="10"/>
    <n v="12"/>
    <x v="130"/>
  </r>
  <r>
    <x v="27"/>
    <n v="12"/>
    <x v="333"/>
    <x v="0"/>
    <x v="327"/>
    <x v="1"/>
    <n v="242600"/>
    <s v="AfterNoon"/>
    <n v="36"/>
    <n v="85"/>
    <x v="170"/>
  </r>
  <r>
    <x v="27"/>
    <n v="12"/>
    <x v="134"/>
    <x v="2"/>
    <x v="133"/>
    <x v="1"/>
    <n v="280800"/>
    <s v="AfterNoon"/>
    <n v="18"/>
    <n v="50"/>
    <x v="188"/>
  </r>
  <r>
    <x v="27"/>
    <n v="12"/>
    <x v="135"/>
    <x v="2"/>
    <x v="134"/>
    <x v="1"/>
    <n v="492700"/>
    <s v="AfterNoon"/>
    <n v="31"/>
    <n v="50"/>
    <x v="234"/>
  </r>
  <r>
    <x v="27"/>
    <n v="13"/>
    <x v="334"/>
    <x v="0"/>
    <x v="328"/>
    <x v="0"/>
    <n v="106700"/>
    <s v="AfterNoon"/>
    <n v="11"/>
    <n v="12"/>
    <x v="138"/>
  </r>
  <r>
    <x v="27"/>
    <n v="13"/>
    <x v="334"/>
    <x v="0"/>
    <x v="328"/>
    <x v="1"/>
    <n v="238000"/>
    <s v="AfterNoon"/>
    <n v="74"/>
    <n v="85"/>
    <x v="290"/>
  </r>
  <r>
    <x v="27"/>
    <n v="13"/>
    <x v="410"/>
    <x v="0"/>
    <x v="398"/>
    <x v="0"/>
    <n v="387200"/>
    <s v="AfterNoon"/>
    <n v="8"/>
    <n v="12"/>
    <x v="58"/>
  </r>
  <r>
    <x v="27"/>
    <n v="13"/>
    <x v="410"/>
    <x v="0"/>
    <x v="398"/>
    <x v="1"/>
    <n v="808400"/>
    <s v="AfterNoon"/>
    <n v="50"/>
    <n v="85"/>
    <x v="239"/>
  </r>
  <r>
    <x v="27"/>
    <n v="13"/>
    <x v="137"/>
    <x v="2"/>
    <x v="136"/>
    <x v="1"/>
    <n v="328900"/>
    <s v="AfterNoon"/>
    <n v="25"/>
    <n v="50"/>
    <x v="12"/>
  </r>
  <r>
    <x v="27"/>
    <n v="13"/>
    <x v="138"/>
    <x v="2"/>
    <x v="137"/>
    <x v="1"/>
    <n v="336200"/>
    <s v="AfterNoon"/>
    <n v="24"/>
    <n v="50"/>
    <x v="226"/>
  </r>
  <r>
    <x v="27"/>
    <n v="13"/>
    <x v="371"/>
    <x v="0"/>
    <x v="364"/>
    <x v="0"/>
    <n v="607600"/>
    <s v="AfterNoon"/>
    <n v="7"/>
    <n v="12"/>
    <x v="18"/>
  </r>
  <r>
    <x v="27"/>
    <n v="13"/>
    <x v="371"/>
    <x v="0"/>
    <x v="364"/>
    <x v="1"/>
    <n v="1164700"/>
    <s v="AfterNoon"/>
    <n v="40"/>
    <n v="85"/>
    <x v="222"/>
  </r>
  <r>
    <x v="27"/>
    <n v="13"/>
    <x v="139"/>
    <x v="0"/>
    <x v="138"/>
    <x v="0"/>
    <n v="132000"/>
    <s v="AfterNoon"/>
    <n v="11"/>
    <n v="12"/>
    <x v="138"/>
  </r>
  <r>
    <x v="27"/>
    <n v="13"/>
    <x v="139"/>
    <x v="0"/>
    <x v="138"/>
    <x v="1"/>
    <n v="313600"/>
    <s v="AfterNoon"/>
    <n v="78"/>
    <n v="85"/>
    <x v="62"/>
  </r>
  <r>
    <x v="27"/>
    <n v="13"/>
    <x v="140"/>
    <x v="2"/>
    <x v="139"/>
    <x v="1"/>
    <n v="164900"/>
    <s v="AfterNoon"/>
    <n v="41"/>
    <n v="50"/>
    <x v="206"/>
  </r>
  <r>
    <x v="27"/>
    <n v="13"/>
    <x v="335"/>
    <x v="0"/>
    <x v="329"/>
    <x v="0"/>
    <n v="329600"/>
    <s v="AfterNoon"/>
    <n v="8"/>
    <n v="12"/>
    <x v="58"/>
  </r>
  <r>
    <x v="27"/>
    <n v="13"/>
    <x v="335"/>
    <x v="0"/>
    <x v="329"/>
    <x v="1"/>
    <n v="950900"/>
    <s v="AfterNoon"/>
    <n v="69"/>
    <n v="85"/>
    <x v="132"/>
  </r>
  <r>
    <x v="27"/>
    <n v="13"/>
    <x v="141"/>
    <x v="1"/>
    <x v="140"/>
    <x v="0"/>
    <n v="894600"/>
    <s v="AfterNoon"/>
    <n v="18"/>
    <n v="20"/>
    <x v="255"/>
  </r>
  <r>
    <x v="27"/>
    <n v="13"/>
    <x v="141"/>
    <x v="1"/>
    <x v="140"/>
    <x v="1"/>
    <n v="1415800"/>
    <s v="AfterNoon"/>
    <n v="85"/>
    <n v="96"/>
    <x v="598"/>
  </r>
  <r>
    <x v="27"/>
    <n v="13"/>
    <x v="372"/>
    <x v="2"/>
    <x v="365"/>
    <x v="1"/>
    <n v="303700"/>
    <s v="AfterNoon"/>
    <n v="25"/>
    <n v="50"/>
    <x v="12"/>
  </r>
  <r>
    <x v="27"/>
    <n v="13"/>
    <x v="142"/>
    <x v="6"/>
    <x v="141"/>
    <x v="0"/>
    <n v="439200"/>
    <s v="AfterNoon"/>
    <n v="12"/>
    <n v="12"/>
    <x v="72"/>
  </r>
  <r>
    <x v="27"/>
    <n v="13"/>
    <x v="142"/>
    <x v="6"/>
    <x v="141"/>
    <x v="1"/>
    <n v="1274800"/>
    <s v="AfterNoon"/>
    <n v="104"/>
    <n v="118"/>
    <x v="615"/>
  </r>
  <r>
    <x v="27"/>
    <n v="13"/>
    <x v="143"/>
    <x v="2"/>
    <x v="142"/>
    <x v="1"/>
    <n v="103500"/>
    <s v="AfterNoon"/>
    <n v="33"/>
    <n v="50"/>
    <x v="399"/>
  </r>
  <r>
    <x v="27"/>
    <n v="13"/>
    <x v="411"/>
    <x v="4"/>
    <x v="399"/>
    <x v="1"/>
    <n v="39600"/>
    <s v="AfterNoon"/>
    <n v="6"/>
    <n v="12"/>
    <x v="12"/>
  </r>
  <r>
    <x v="27"/>
    <n v="13"/>
    <x v="144"/>
    <x v="2"/>
    <x v="143"/>
    <x v="1"/>
    <n v="97800"/>
    <s v="AfterNoon"/>
    <n v="13"/>
    <n v="50"/>
    <x v="46"/>
  </r>
  <r>
    <x v="27"/>
    <n v="13"/>
    <x v="145"/>
    <x v="2"/>
    <x v="144"/>
    <x v="1"/>
    <n v="80100"/>
    <s v="AfterNoon"/>
    <n v="9"/>
    <n v="50"/>
    <x v="82"/>
  </r>
  <r>
    <x v="27"/>
    <n v="13"/>
    <x v="146"/>
    <x v="0"/>
    <x v="145"/>
    <x v="0"/>
    <n v="100100"/>
    <s v="AfterNoon"/>
    <n v="11"/>
    <n v="12"/>
    <x v="138"/>
  </r>
  <r>
    <x v="27"/>
    <n v="13"/>
    <x v="146"/>
    <x v="0"/>
    <x v="145"/>
    <x v="1"/>
    <n v="250500"/>
    <s v="AfterNoon"/>
    <n v="83"/>
    <n v="85"/>
    <x v="316"/>
  </r>
  <r>
    <x v="27"/>
    <n v="13"/>
    <x v="147"/>
    <x v="4"/>
    <x v="146"/>
    <x v="1"/>
    <n v="70200"/>
    <s v="AfterNoon"/>
    <n v="6"/>
    <n v="12"/>
    <x v="12"/>
  </r>
  <r>
    <x v="27"/>
    <n v="13"/>
    <x v="148"/>
    <x v="0"/>
    <x v="147"/>
    <x v="0"/>
    <n v="562100"/>
    <s v="AfterNoon"/>
    <n v="11"/>
    <n v="12"/>
    <x v="138"/>
  </r>
  <r>
    <x v="27"/>
    <n v="13"/>
    <x v="148"/>
    <x v="0"/>
    <x v="147"/>
    <x v="1"/>
    <n v="1179800"/>
    <s v="AfterNoon"/>
    <n v="69"/>
    <n v="85"/>
    <x v="132"/>
  </r>
  <r>
    <x v="27"/>
    <n v="13"/>
    <x v="149"/>
    <x v="0"/>
    <x v="148"/>
    <x v="0"/>
    <n v="402600"/>
    <s v="AfterNoon"/>
    <n v="11"/>
    <n v="12"/>
    <x v="138"/>
  </r>
  <r>
    <x v="27"/>
    <n v="13"/>
    <x v="149"/>
    <x v="0"/>
    <x v="148"/>
    <x v="1"/>
    <n v="686800"/>
    <s v="AfterNoon"/>
    <n v="56"/>
    <n v="85"/>
    <x v="178"/>
  </r>
  <r>
    <x v="27"/>
    <n v="13"/>
    <x v="150"/>
    <x v="0"/>
    <x v="149"/>
    <x v="0"/>
    <n v="674300"/>
    <s v="AfterNoon"/>
    <n v="11"/>
    <n v="12"/>
    <x v="138"/>
  </r>
  <r>
    <x v="27"/>
    <n v="13"/>
    <x v="150"/>
    <x v="0"/>
    <x v="149"/>
    <x v="1"/>
    <n v="1601700"/>
    <s v="AfterNoon"/>
    <n v="78"/>
    <n v="85"/>
    <x v="62"/>
  </r>
  <r>
    <x v="27"/>
    <n v="13"/>
    <x v="151"/>
    <x v="0"/>
    <x v="150"/>
    <x v="0"/>
    <n v="264500"/>
    <s v="AfterNoon"/>
    <n v="5"/>
    <n v="12"/>
    <x v="24"/>
  </r>
  <r>
    <x v="27"/>
    <n v="13"/>
    <x v="151"/>
    <x v="0"/>
    <x v="150"/>
    <x v="1"/>
    <n v="832600"/>
    <s v="AfterNoon"/>
    <n v="47"/>
    <n v="85"/>
    <x v="254"/>
  </r>
  <r>
    <x v="27"/>
    <n v="13"/>
    <x v="152"/>
    <x v="4"/>
    <x v="151"/>
    <x v="1"/>
    <n v="69000"/>
    <s v="AfterNoon"/>
    <n v="10"/>
    <n v="12"/>
    <x v="130"/>
  </r>
  <r>
    <x v="27"/>
    <n v="13"/>
    <x v="153"/>
    <x v="4"/>
    <x v="152"/>
    <x v="1"/>
    <n v="34500"/>
    <s v="AfterNoon"/>
    <n v="5"/>
    <n v="12"/>
    <x v="24"/>
  </r>
  <r>
    <x v="27"/>
    <n v="13"/>
    <x v="154"/>
    <x v="4"/>
    <x v="153"/>
    <x v="1"/>
    <n v="31200"/>
    <s v="AfterNoon"/>
    <n v="3"/>
    <n v="12"/>
    <x v="89"/>
  </r>
  <r>
    <x v="27"/>
    <n v="13"/>
    <x v="388"/>
    <x v="2"/>
    <x v="381"/>
    <x v="1"/>
    <n v="95100"/>
    <s v="AfterNoon"/>
    <n v="7"/>
    <n v="50"/>
    <x v="27"/>
  </r>
  <r>
    <x v="27"/>
    <n v="13"/>
    <x v="156"/>
    <x v="0"/>
    <x v="155"/>
    <x v="0"/>
    <n v="50400"/>
    <s v="AfterNoon"/>
    <n v="4"/>
    <n v="12"/>
    <x v="0"/>
  </r>
  <r>
    <x v="27"/>
    <n v="13"/>
    <x v="156"/>
    <x v="0"/>
    <x v="155"/>
    <x v="1"/>
    <n v="63400"/>
    <s v="AfterNoon"/>
    <n v="15"/>
    <n v="85"/>
    <x v="148"/>
  </r>
  <r>
    <x v="27"/>
    <n v="13"/>
    <x v="412"/>
    <x v="4"/>
    <x v="400"/>
    <x v="1"/>
    <n v="46800"/>
    <s v="AfterNoon"/>
    <n v="12"/>
    <n v="12"/>
    <x v="72"/>
  </r>
  <r>
    <x v="27"/>
    <n v="13"/>
    <x v="413"/>
    <x v="7"/>
    <x v="48"/>
    <x v="0"/>
    <n v="216000"/>
    <s v="AfterNoon"/>
    <n v="12"/>
    <n v="28"/>
    <x v="44"/>
  </r>
  <r>
    <x v="27"/>
    <n v="13"/>
    <x v="413"/>
    <x v="7"/>
    <x v="48"/>
    <x v="1"/>
    <n v="417000"/>
    <s v="AfterNoon"/>
    <n v="69"/>
    <n v="142"/>
    <x v="412"/>
  </r>
  <r>
    <x v="27"/>
    <n v="13"/>
    <x v="336"/>
    <x v="0"/>
    <x v="330"/>
    <x v="0"/>
    <n v="189000"/>
    <s v="AfterNoon"/>
    <n v="10"/>
    <n v="12"/>
    <x v="130"/>
  </r>
  <r>
    <x v="27"/>
    <n v="13"/>
    <x v="336"/>
    <x v="0"/>
    <x v="330"/>
    <x v="1"/>
    <n v="507000"/>
    <s v="AfterNoon"/>
    <n v="80"/>
    <n v="85"/>
    <x v="311"/>
  </r>
  <r>
    <x v="27"/>
    <n v="13"/>
    <x v="157"/>
    <x v="0"/>
    <x v="156"/>
    <x v="0"/>
    <n v="293400"/>
    <s v="AfterNoon"/>
    <n v="9"/>
    <n v="12"/>
    <x v="92"/>
  </r>
  <r>
    <x v="27"/>
    <n v="13"/>
    <x v="157"/>
    <x v="0"/>
    <x v="156"/>
    <x v="1"/>
    <n v="636200"/>
    <s v="AfterNoon"/>
    <n v="58"/>
    <n v="85"/>
    <x v="309"/>
  </r>
  <r>
    <x v="27"/>
    <n v="13"/>
    <x v="158"/>
    <x v="1"/>
    <x v="157"/>
    <x v="0"/>
    <n v="2118000"/>
    <s v="AfterNoon"/>
    <n v="20"/>
    <n v="20"/>
    <x v="72"/>
  </r>
  <r>
    <x v="27"/>
    <n v="13"/>
    <x v="158"/>
    <x v="1"/>
    <x v="157"/>
    <x v="1"/>
    <n v="2908600"/>
    <s v="AfterNoon"/>
    <n v="82"/>
    <n v="96"/>
    <x v="318"/>
  </r>
  <r>
    <x v="27"/>
    <n v="13"/>
    <x v="159"/>
    <x v="0"/>
    <x v="158"/>
    <x v="0"/>
    <n v="470400"/>
    <s v="AfterNoon"/>
    <n v="7"/>
    <n v="12"/>
    <x v="18"/>
  </r>
  <r>
    <x v="27"/>
    <n v="13"/>
    <x v="159"/>
    <x v="0"/>
    <x v="158"/>
    <x v="1"/>
    <n v="1151200"/>
    <s v="AfterNoon"/>
    <n v="51"/>
    <n v="85"/>
    <x v="41"/>
  </r>
  <r>
    <x v="27"/>
    <n v="13"/>
    <x v="161"/>
    <x v="0"/>
    <x v="160"/>
    <x v="0"/>
    <n v="266000"/>
    <s v="AfterNoon"/>
    <n v="7"/>
    <n v="12"/>
    <x v="18"/>
  </r>
  <r>
    <x v="27"/>
    <n v="13"/>
    <x v="161"/>
    <x v="0"/>
    <x v="160"/>
    <x v="1"/>
    <n v="675500"/>
    <s v="AfterNoon"/>
    <n v="53"/>
    <n v="85"/>
    <x v="227"/>
  </r>
  <r>
    <x v="27"/>
    <n v="13"/>
    <x v="162"/>
    <x v="4"/>
    <x v="161"/>
    <x v="1"/>
    <n v="29700"/>
    <s v="AfterNoon"/>
    <n v="3"/>
    <n v="12"/>
    <x v="89"/>
  </r>
  <r>
    <x v="27"/>
    <n v="13"/>
    <x v="337"/>
    <x v="4"/>
    <x v="331"/>
    <x v="1"/>
    <n v="39600"/>
    <s v="AfterNoon"/>
    <n v="9"/>
    <n v="12"/>
    <x v="92"/>
  </r>
  <r>
    <x v="27"/>
    <n v="13"/>
    <x v="414"/>
    <x v="0"/>
    <x v="401"/>
    <x v="0"/>
    <n v="79200"/>
    <s v="AfterNoon"/>
    <n v="8"/>
    <n v="12"/>
    <x v="58"/>
  </r>
  <r>
    <x v="27"/>
    <n v="13"/>
    <x v="414"/>
    <x v="0"/>
    <x v="401"/>
    <x v="1"/>
    <n v="222300"/>
    <s v="AfterNoon"/>
    <n v="67"/>
    <n v="85"/>
    <x v="358"/>
  </r>
  <r>
    <x v="27"/>
    <n v="13"/>
    <x v="373"/>
    <x v="2"/>
    <x v="366"/>
    <x v="1"/>
    <n v="1012700"/>
    <s v="AfterNoon"/>
    <n v="45"/>
    <n v="50"/>
    <x v="255"/>
  </r>
  <r>
    <x v="27"/>
    <n v="13"/>
    <x v="165"/>
    <x v="2"/>
    <x v="164"/>
    <x v="1"/>
    <n v="639400"/>
    <s v="AfterNoon"/>
    <n v="28"/>
    <n v="50"/>
    <x v="108"/>
  </r>
  <r>
    <x v="27"/>
    <n v="14"/>
    <x v="166"/>
    <x v="2"/>
    <x v="165"/>
    <x v="1"/>
    <n v="129700"/>
    <s v="AfterNoon"/>
    <n v="13"/>
    <n v="50"/>
    <x v="46"/>
  </r>
  <r>
    <x v="27"/>
    <n v="14"/>
    <x v="167"/>
    <x v="2"/>
    <x v="166"/>
    <x v="1"/>
    <n v="269200"/>
    <s v="AfterNoon"/>
    <n v="37"/>
    <n v="50"/>
    <x v="164"/>
  </r>
  <r>
    <x v="27"/>
    <n v="14"/>
    <x v="168"/>
    <x v="2"/>
    <x v="167"/>
    <x v="1"/>
    <n v="426600"/>
    <s v="AfterNoon"/>
    <n v="22"/>
    <n v="50"/>
    <x v="102"/>
  </r>
  <r>
    <x v="27"/>
    <n v="14"/>
    <x v="169"/>
    <x v="4"/>
    <x v="168"/>
    <x v="1"/>
    <n v="25900"/>
    <s v="AfterNoon"/>
    <n v="7"/>
    <n v="12"/>
    <x v="18"/>
  </r>
  <r>
    <x v="27"/>
    <n v="14"/>
    <x v="170"/>
    <x v="2"/>
    <x v="169"/>
    <x v="1"/>
    <n v="81000"/>
    <s v="AfterNoon"/>
    <n v="15"/>
    <n v="50"/>
    <x v="28"/>
  </r>
  <r>
    <x v="27"/>
    <n v="14"/>
    <x v="390"/>
    <x v="2"/>
    <x v="383"/>
    <x v="1"/>
    <n v="262000"/>
    <s v="AfterNoon"/>
    <n v="11"/>
    <n v="50"/>
    <x v="55"/>
  </r>
  <r>
    <x v="27"/>
    <n v="14"/>
    <x v="171"/>
    <x v="0"/>
    <x v="170"/>
    <x v="0"/>
    <n v="946000"/>
    <s v="AfterNoon"/>
    <n v="11"/>
    <n v="12"/>
    <x v="138"/>
  </r>
  <r>
    <x v="27"/>
    <n v="14"/>
    <x v="171"/>
    <x v="0"/>
    <x v="170"/>
    <x v="1"/>
    <n v="2023000"/>
    <s v="AfterNoon"/>
    <n v="70"/>
    <n v="85"/>
    <x v="440"/>
  </r>
  <r>
    <x v="27"/>
    <n v="14"/>
    <x v="172"/>
    <x v="0"/>
    <x v="171"/>
    <x v="0"/>
    <n v="108000"/>
    <s v="AfterNoon"/>
    <n v="9"/>
    <n v="12"/>
    <x v="92"/>
  </r>
  <r>
    <x v="27"/>
    <n v="14"/>
    <x v="172"/>
    <x v="0"/>
    <x v="171"/>
    <x v="1"/>
    <n v="278000"/>
    <s v="AfterNoon"/>
    <n v="69"/>
    <n v="85"/>
    <x v="132"/>
  </r>
  <r>
    <x v="27"/>
    <n v="14"/>
    <x v="173"/>
    <x v="2"/>
    <x v="172"/>
    <x v="1"/>
    <n v="278900"/>
    <s v="AfterNoon"/>
    <n v="11"/>
    <n v="50"/>
    <x v="55"/>
  </r>
  <r>
    <x v="27"/>
    <n v="14"/>
    <x v="174"/>
    <x v="2"/>
    <x v="173"/>
    <x v="1"/>
    <n v="326200"/>
    <s v="AfterNoon"/>
    <n v="13"/>
    <n v="50"/>
    <x v="46"/>
  </r>
  <r>
    <x v="27"/>
    <n v="14"/>
    <x v="175"/>
    <x v="2"/>
    <x v="174"/>
    <x v="1"/>
    <n v="160900"/>
    <s v="AfterNoon"/>
    <n v="40"/>
    <n v="50"/>
    <x v="217"/>
  </r>
  <r>
    <x v="27"/>
    <n v="14"/>
    <x v="427"/>
    <x v="2"/>
    <x v="411"/>
    <x v="1"/>
    <n v="163300"/>
    <s v="AfterNoon"/>
    <n v="12"/>
    <n v="50"/>
    <x v="21"/>
  </r>
  <r>
    <x v="27"/>
    <n v="14"/>
    <x v="176"/>
    <x v="2"/>
    <x v="175"/>
    <x v="1"/>
    <n v="210000"/>
    <s v="AfterNoon"/>
    <n v="33"/>
    <n v="50"/>
    <x v="399"/>
  </r>
  <r>
    <x v="27"/>
    <n v="14"/>
    <x v="177"/>
    <x v="0"/>
    <x v="176"/>
    <x v="0"/>
    <n v="107100"/>
    <s v="AfterNoon"/>
    <n v="9"/>
    <n v="12"/>
    <x v="92"/>
  </r>
  <r>
    <x v="27"/>
    <n v="14"/>
    <x v="177"/>
    <x v="0"/>
    <x v="176"/>
    <x v="1"/>
    <n v="298000"/>
    <s v="AfterNoon"/>
    <n v="74"/>
    <n v="85"/>
    <x v="290"/>
  </r>
  <r>
    <x v="27"/>
    <n v="14"/>
    <x v="178"/>
    <x v="2"/>
    <x v="177"/>
    <x v="1"/>
    <n v="389900"/>
    <s v="AfterNoon"/>
    <n v="19"/>
    <n v="50"/>
    <x v="129"/>
  </r>
  <r>
    <x v="27"/>
    <n v="14"/>
    <x v="179"/>
    <x v="7"/>
    <x v="178"/>
    <x v="0"/>
    <n v="27500"/>
    <s v="AfterNoon"/>
    <n v="1"/>
    <n v="28"/>
    <x v="133"/>
  </r>
  <r>
    <x v="27"/>
    <n v="14"/>
    <x v="179"/>
    <x v="7"/>
    <x v="178"/>
    <x v="1"/>
    <n v="46000"/>
    <s v="AfterNoon"/>
    <n v="5"/>
    <n v="142"/>
    <x v="246"/>
  </r>
  <r>
    <x v="27"/>
    <n v="14"/>
    <x v="180"/>
    <x v="3"/>
    <x v="179"/>
    <x v="0"/>
    <n v="367500"/>
    <s v="AfterNoon"/>
    <n v="15"/>
    <n v="30"/>
    <x v="12"/>
  </r>
  <r>
    <x v="27"/>
    <n v="14"/>
    <x v="180"/>
    <x v="3"/>
    <x v="179"/>
    <x v="1"/>
    <n v="882200"/>
    <s v="AfterNoon"/>
    <n v="107"/>
    <n v="192"/>
    <x v="545"/>
  </r>
  <r>
    <x v="27"/>
    <n v="14"/>
    <x v="338"/>
    <x v="2"/>
    <x v="332"/>
    <x v="1"/>
    <n v="232000"/>
    <s v="AfterNoon"/>
    <n v="16"/>
    <n v="50"/>
    <x v="141"/>
  </r>
  <r>
    <x v="27"/>
    <n v="14"/>
    <x v="339"/>
    <x v="2"/>
    <x v="333"/>
    <x v="1"/>
    <n v="273400"/>
    <s v="AfterNoon"/>
    <n v="41"/>
    <n v="50"/>
    <x v="206"/>
  </r>
  <r>
    <x v="27"/>
    <n v="14"/>
    <x v="340"/>
    <x v="4"/>
    <x v="334"/>
    <x v="1"/>
    <n v="33000"/>
    <s v="AfterNoon"/>
    <n v="5"/>
    <n v="12"/>
    <x v="24"/>
  </r>
  <r>
    <x v="27"/>
    <n v="14"/>
    <x v="183"/>
    <x v="2"/>
    <x v="182"/>
    <x v="1"/>
    <n v="855600"/>
    <s v="AfterNoon"/>
    <n v="33"/>
    <n v="50"/>
    <x v="399"/>
  </r>
  <r>
    <x v="27"/>
    <n v="14"/>
    <x v="184"/>
    <x v="5"/>
    <x v="183"/>
    <x v="0"/>
    <n v="1680000"/>
    <s v="AfterNoon"/>
    <n v="20"/>
    <n v="30"/>
    <x v="58"/>
  </r>
  <r>
    <x v="27"/>
    <n v="14"/>
    <x v="184"/>
    <x v="5"/>
    <x v="183"/>
    <x v="2"/>
    <n v="1475600"/>
    <s v="AfterNoon"/>
    <n v="31"/>
    <n v="48"/>
    <x v="444"/>
  </r>
  <r>
    <x v="27"/>
    <n v="14"/>
    <x v="184"/>
    <x v="5"/>
    <x v="183"/>
    <x v="1"/>
    <n v="5964000"/>
    <s v="AfterNoon"/>
    <n v="212"/>
    <n v="324"/>
    <x v="511"/>
  </r>
  <r>
    <x v="27"/>
    <n v="14"/>
    <x v="391"/>
    <x v="0"/>
    <x v="23"/>
    <x v="0"/>
    <n v="109200"/>
    <s v="AfterNoon"/>
    <n v="12"/>
    <n v="12"/>
    <x v="72"/>
  </r>
  <r>
    <x v="27"/>
    <n v="14"/>
    <x v="391"/>
    <x v="0"/>
    <x v="23"/>
    <x v="1"/>
    <n v="174900"/>
    <s v="AfterNoon"/>
    <n v="58"/>
    <n v="85"/>
    <x v="309"/>
  </r>
  <r>
    <x v="27"/>
    <n v="14"/>
    <x v="185"/>
    <x v="0"/>
    <x v="184"/>
    <x v="0"/>
    <n v="132000"/>
    <s v="AfterNoon"/>
    <n v="5"/>
    <n v="12"/>
    <x v="24"/>
  </r>
  <r>
    <x v="27"/>
    <n v="14"/>
    <x v="185"/>
    <x v="0"/>
    <x v="184"/>
    <x v="1"/>
    <n v="344100"/>
    <s v="AfterNoon"/>
    <n v="39"/>
    <n v="85"/>
    <x v="19"/>
  </r>
  <r>
    <x v="27"/>
    <n v="14"/>
    <x v="428"/>
    <x v="6"/>
    <x v="412"/>
    <x v="0"/>
    <n v="183400"/>
    <s v="AfterNoon"/>
    <n v="2"/>
    <n v="12"/>
    <x v="10"/>
  </r>
  <r>
    <x v="27"/>
    <n v="14"/>
    <x v="428"/>
    <x v="6"/>
    <x v="412"/>
    <x v="1"/>
    <n v="397800"/>
    <s v="AfterNoon"/>
    <n v="13"/>
    <n v="118"/>
    <x v="397"/>
  </r>
  <r>
    <x v="27"/>
    <n v="14"/>
    <x v="392"/>
    <x v="1"/>
    <x v="384"/>
    <x v="0"/>
    <n v="633500"/>
    <s v="AfterNoon"/>
    <n v="7"/>
    <n v="20"/>
    <x v="214"/>
  </r>
  <r>
    <x v="27"/>
    <n v="14"/>
    <x v="392"/>
    <x v="1"/>
    <x v="384"/>
    <x v="1"/>
    <n v="664400"/>
    <s v="AfterNoon"/>
    <n v="22"/>
    <n v="96"/>
    <x v="446"/>
  </r>
  <r>
    <x v="27"/>
    <n v="14"/>
    <x v="186"/>
    <x v="2"/>
    <x v="185"/>
    <x v="1"/>
    <n v="31800"/>
    <s v="AfterNoon"/>
    <n v="6"/>
    <n v="50"/>
    <x v="43"/>
  </r>
  <r>
    <x v="27"/>
    <n v="14"/>
    <x v="187"/>
    <x v="2"/>
    <x v="186"/>
    <x v="1"/>
    <n v="161100"/>
    <s v="AfterNoon"/>
    <n v="9"/>
    <n v="50"/>
    <x v="82"/>
  </r>
  <r>
    <x v="27"/>
    <n v="14"/>
    <x v="415"/>
    <x v="0"/>
    <x v="126"/>
    <x v="0"/>
    <n v="20600"/>
    <s v="AfterNoon"/>
    <n v="2"/>
    <n v="12"/>
    <x v="10"/>
  </r>
  <r>
    <x v="27"/>
    <n v="14"/>
    <x v="415"/>
    <x v="0"/>
    <x v="126"/>
    <x v="1"/>
    <n v="71800"/>
    <s v="AfterNoon"/>
    <n v="21"/>
    <n v="85"/>
    <x v="61"/>
  </r>
  <r>
    <x v="27"/>
    <n v="14"/>
    <x v="188"/>
    <x v="7"/>
    <x v="102"/>
    <x v="0"/>
    <n v="120000"/>
    <s v="AfterNoon"/>
    <n v="6"/>
    <n v="28"/>
    <x v="395"/>
  </r>
  <r>
    <x v="27"/>
    <n v="14"/>
    <x v="188"/>
    <x v="7"/>
    <x v="102"/>
    <x v="1"/>
    <n v="330700"/>
    <s v="AfterNoon"/>
    <n v="49"/>
    <n v="142"/>
    <x v="701"/>
  </r>
  <r>
    <x v="27"/>
    <n v="14"/>
    <x v="189"/>
    <x v="2"/>
    <x v="187"/>
    <x v="1"/>
    <n v="223500"/>
    <s v="AfterNoon"/>
    <n v="15"/>
    <n v="50"/>
    <x v="28"/>
  </r>
  <r>
    <x v="27"/>
    <n v="14"/>
    <x v="190"/>
    <x v="4"/>
    <x v="188"/>
    <x v="1"/>
    <n v="81600"/>
    <s v="AfterNoon"/>
    <n v="12"/>
    <n v="12"/>
    <x v="72"/>
  </r>
  <r>
    <x v="27"/>
    <n v="14"/>
    <x v="191"/>
    <x v="4"/>
    <x v="189"/>
    <x v="1"/>
    <n v="17400"/>
    <s v="AfterNoon"/>
    <n v="3"/>
    <n v="12"/>
    <x v="89"/>
  </r>
  <r>
    <x v="27"/>
    <n v="14"/>
    <x v="192"/>
    <x v="2"/>
    <x v="190"/>
    <x v="1"/>
    <n v="267400"/>
    <s v="AfterNoon"/>
    <n v="19"/>
    <n v="50"/>
    <x v="129"/>
  </r>
  <r>
    <x v="27"/>
    <n v="14"/>
    <x v="193"/>
    <x v="6"/>
    <x v="191"/>
    <x v="0"/>
    <n v="443300"/>
    <s v="AfterNoon"/>
    <n v="11"/>
    <n v="12"/>
    <x v="138"/>
  </r>
  <r>
    <x v="27"/>
    <n v="14"/>
    <x v="193"/>
    <x v="6"/>
    <x v="191"/>
    <x v="1"/>
    <n v="1481000"/>
    <s v="AfterNoon"/>
    <n v="110"/>
    <n v="118"/>
    <x v="427"/>
  </r>
  <r>
    <x v="27"/>
    <n v="14"/>
    <x v="194"/>
    <x v="6"/>
    <x v="192"/>
    <x v="0"/>
    <n v="259600"/>
    <s v="AfterNoon"/>
    <n v="11"/>
    <n v="12"/>
    <x v="138"/>
  </r>
  <r>
    <x v="27"/>
    <n v="14"/>
    <x v="194"/>
    <x v="6"/>
    <x v="192"/>
    <x v="1"/>
    <n v="889000"/>
    <s v="AfterNoon"/>
    <n v="112"/>
    <n v="118"/>
    <x v="575"/>
  </r>
  <r>
    <x v="27"/>
    <n v="14"/>
    <x v="195"/>
    <x v="0"/>
    <x v="193"/>
    <x v="0"/>
    <n v="212800"/>
    <s v="AfterNoon"/>
    <n v="8"/>
    <n v="12"/>
    <x v="58"/>
  </r>
  <r>
    <x v="27"/>
    <n v="14"/>
    <x v="195"/>
    <x v="0"/>
    <x v="193"/>
    <x v="1"/>
    <n v="375600"/>
    <s v="AfterNoon"/>
    <n v="42"/>
    <n v="85"/>
    <x v="60"/>
  </r>
  <r>
    <x v="27"/>
    <n v="14"/>
    <x v="196"/>
    <x v="0"/>
    <x v="194"/>
    <x v="0"/>
    <n v="207900"/>
    <s v="AfterNoon"/>
    <n v="9"/>
    <n v="12"/>
    <x v="92"/>
  </r>
  <r>
    <x v="27"/>
    <n v="14"/>
    <x v="196"/>
    <x v="0"/>
    <x v="194"/>
    <x v="1"/>
    <n v="496000"/>
    <s v="AfterNoon"/>
    <n v="64"/>
    <n v="85"/>
    <x v="233"/>
  </r>
  <r>
    <x v="27"/>
    <n v="14"/>
    <x v="197"/>
    <x v="2"/>
    <x v="195"/>
    <x v="1"/>
    <n v="484000"/>
    <s v="AfterNoon"/>
    <n v="22"/>
    <n v="50"/>
    <x v="102"/>
  </r>
  <r>
    <x v="27"/>
    <n v="14"/>
    <x v="341"/>
    <x v="2"/>
    <x v="335"/>
    <x v="1"/>
    <n v="283600"/>
    <s v="AfterNoon"/>
    <n v="41"/>
    <n v="50"/>
    <x v="206"/>
  </r>
  <r>
    <x v="27"/>
    <n v="14"/>
    <x v="342"/>
    <x v="2"/>
    <x v="336"/>
    <x v="1"/>
    <n v="887200"/>
    <s v="AfterNoon"/>
    <n v="50"/>
    <n v="50"/>
    <x v="72"/>
  </r>
  <r>
    <x v="27"/>
    <n v="14"/>
    <x v="199"/>
    <x v="6"/>
    <x v="197"/>
    <x v="0"/>
    <n v="589200"/>
    <s v="AfterNoon"/>
    <n v="12"/>
    <n v="12"/>
    <x v="72"/>
  </r>
  <r>
    <x v="27"/>
    <n v="14"/>
    <x v="199"/>
    <x v="6"/>
    <x v="197"/>
    <x v="1"/>
    <n v="1648000"/>
    <s v="AfterNoon"/>
    <n v="100"/>
    <n v="118"/>
    <x v="250"/>
  </r>
  <r>
    <x v="27"/>
    <n v="14"/>
    <x v="343"/>
    <x v="0"/>
    <x v="337"/>
    <x v="0"/>
    <n v="189000"/>
    <s v="AfterNoon"/>
    <n v="10"/>
    <n v="12"/>
    <x v="130"/>
  </r>
  <r>
    <x v="27"/>
    <n v="14"/>
    <x v="343"/>
    <x v="0"/>
    <x v="337"/>
    <x v="1"/>
    <n v="399300"/>
    <s v="AfterNoon"/>
    <n v="63"/>
    <n v="85"/>
    <x v="189"/>
  </r>
  <r>
    <x v="27"/>
    <n v="15"/>
    <x v="200"/>
    <x v="0"/>
    <x v="198"/>
    <x v="0"/>
    <n v="144900"/>
    <s v="AfterNoon"/>
    <n v="9"/>
    <n v="12"/>
    <x v="92"/>
  </r>
  <r>
    <x v="27"/>
    <n v="15"/>
    <x v="200"/>
    <x v="0"/>
    <x v="198"/>
    <x v="1"/>
    <n v="336800"/>
    <s v="AfterNoon"/>
    <n v="62"/>
    <n v="85"/>
    <x v="321"/>
  </r>
  <r>
    <x v="27"/>
    <n v="15"/>
    <x v="201"/>
    <x v="2"/>
    <x v="199"/>
    <x v="1"/>
    <n v="352700"/>
    <s v="AfterNoon"/>
    <n v="25"/>
    <n v="50"/>
    <x v="12"/>
  </r>
  <r>
    <x v="27"/>
    <n v="15"/>
    <x v="202"/>
    <x v="0"/>
    <x v="200"/>
    <x v="0"/>
    <n v="33300"/>
    <s v="AfterNoon"/>
    <n v="3"/>
    <n v="12"/>
    <x v="89"/>
  </r>
  <r>
    <x v="27"/>
    <n v="15"/>
    <x v="202"/>
    <x v="0"/>
    <x v="200"/>
    <x v="1"/>
    <n v="141000"/>
    <s v="AfterNoon"/>
    <n v="38"/>
    <n v="85"/>
    <x v="42"/>
  </r>
  <r>
    <x v="27"/>
    <n v="15"/>
    <x v="203"/>
    <x v="0"/>
    <x v="201"/>
    <x v="0"/>
    <n v="704000"/>
    <s v="AfterNoon"/>
    <n v="10"/>
    <n v="12"/>
    <x v="130"/>
  </r>
  <r>
    <x v="27"/>
    <n v="15"/>
    <x v="203"/>
    <x v="0"/>
    <x v="201"/>
    <x v="1"/>
    <n v="1677700"/>
    <s v="AfterNoon"/>
    <n v="71"/>
    <n v="85"/>
    <x v="408"/>
  </r>
  <r>
    <x v="27"/>
    <n v="15"/>
    <x v="204"/>
    <x v="1"/>
    <x v="202"/>
    <x v="0"/>
    <n v="844900"/>
    <s v="AfterNoon"/>
    <n v="17"/>
    <n v="20"/>
    <x v="142"/>
  </r>
  <r>
    <x v="27"/>
    <n v="15"/>
    <x v="204"/>
    <x v="1"/>
    <x v="202"/>
    <x v="1"/>
    <n v="1449000"/>
    <s v="AfterNoon"/>
    <n v="87"/>
    <n v="96"/>
    <x v="587"/>
  </r>
  <r>
    <x v="27"/>
    <n v="15"/>
    <x v="374"/>
    <x v="2"/>
    <x v="367"/>
    <x v="1"/>
    <n v="592200"/>
    <s v="AfterNoon"/>
    <n v="26"/>
    <n v="50"/>
    <x v="156"/>
  </r>
  <r>
    <x v="27"/>
    <n v="15"/>
    <x v="205"/>
    <x v="0"/>
    <x v="203"/>
    <x v="0"/>
    <n v="400500"/>
    <s v="AfterNoon"/>
    <n v="9"/>
    <n v="12"/>
    <x v="92"/>
  </r>
  <r>
    <x v="27"/>
    <n v="15"/>
    <x v="205"/>
    <x v="0"/>
    <x v="203"/>
    <x v="1"/>
    <n v="925100"/>
    <s v="AfterNoon"/>
    <n v="62"/>
    <n v="85"/>
    <x v="321"/>
  </r>
  <r>
    <x v="27"/>
    <n v="15"/>
    <x v="344"/>
    <x v="0"/>
    <x v="338"/>
    <x v="0"/>
    <n v="360800"/>
    <s v="AfterNoon"/>
    <n v="11"/>
    <n v="12"/>
    <x v="138"/>
  </r>
  <r>
    <x v="27"/>
    <n v="15"/>
    <x v="344"/>
    <x v="0"/>
    <x v="338"/>
    <x v="1"/>
    <n v="788100"/>
    <s v="AfterNoon"/>
    <n v="72"/>
    <n v="85"/>
    <x v="341"/>
  </r>
  <r>
    <x v="27"/>
    <n v="15"/>
    <x v="345"/>
    <x v="2"/>
    <x v="339"/>
    <x v="1"/>
    <n v="801800"/>
    <s v="AfterNoon"/>
    <n v="42"/>
    <n v="50"/>
    <x v="415"/>
  </r>
  <r>
    <x v="27"/>
    <n v="15"/>
    <x v="346"/>
    <x v="0"/>
    <x v="340"/>
    <x v="0"/>
    <n v="90400"/>
    <s v="AfterNoon"/>
    <n v="8"/>
    <n v="12"/>
    <x v="58"/>
  </r>
  <r>
    <x v="27"/>
    <n v="15"/>
    <x v="346"/>
    <x v="0"/>
    <x v="340"/>
    <x v="1"/>
    <n v="217800"/>
    <s v="AfterNoon"/>
    <n v="57"/>
    <n v="85"/>
    <x v="338"/>
  </r>
  <r>
    <x v="27"/>
    <n v="15"/>
    <x v="206"/>
    <x v="6"/>
    <x v="204"/>
    <x v="0"/>
    <n v="324500"/>
    <s v="AfterNoon"/>
    <n v="11"/>
    <n v="12"/>
    <x v="138"/>
  </r>
  <r>
    <x v="27"/>
    <n v="15"/>
    <x v="206"/>
    <x v="6"/>
    <x v="204"/>
    <x v="1"/>
    <n v="1152600"/>
    <s v="AfterNoon"/>
    <n v="117"/>
    <n v="118"/>
    <x v="670"/>
  </r>
  <r>
    <x v="27"/>
    <n v="15"/>
    <x v="207"/>
    <x v="2"/>
    <x v="205"/>
    <x v="1"/>
    <n v="294900"/>
    <s v="AfterNoon"/>
    <n v="29"/>
    <n v="50"/>
    <x v="145"/>
  </r>
  <r>
    <x v="27"/>
    <n v="15"/>
    <x v="347"/>
    <x v="3"/>
    <x v="341"/>
    <x v="0"/>
    <n v="473200"/>
    <s v="AfterNoon"/>
    <n v="13"/>
    <n v="30"/>
    <x v="90"/>
  </r>
  <r>
    <x v="27"/>
    <n v="15"/>
    <x v="347"/>
    <x v="3"/>
    <x v="341"/>
    <x v="1"/>
    <n v="984000"/>
    <s v="AfterNoon"/>
    <n v="81"/>
    <n v="192"/>
    <x v="676"/>
  </r>
  <r>
    <x v="27"/>
    <n v="15"/>
    <x v="208"/>
    <x v="2"/>
    <x v="206"/>
    <x v="1"/>
    <n v="951700"/>
    <s v="AfterNoon"/>
    <n v="41"/>
    <n v="50"/>
    <x v="206"/>
  </r>
  <r>
    <x v="27"/>
    <n v="15"/>
    <x v="393"/>
    <x v="0"/>
    <x v="385"/>
    <x v="0"/>
    <n v="438500"/>
    <s v="AfterNoon"/>
    <n v="5"/>
    <n v="12"/>
    <x v="24"/>
  </r>
  <r>
    <x v="27"/>
    <n v="15"/>
    <x v="393"/>
    <x v="0"/>
    <x v="385"/>
    <x v="1"/>
    <n v="1384400"/>
    <s v="AfterNoon"/>
    <n v="47"/>
    <n v="85"/>
    <x v="254"/>
  </r>
  <r>
    <x v="27"/>
    <n v="15"/>
    <x v="211"/>
    <x v="7"/>
    <x v="48"/>
    <x v="0"/>
    <n v="306000"/>
    <s v="AfterNoon"/>
    <n v="17"/>
    <n v="28"/>
    <x v="200"/>
  </r>
  <r>
    <x v="27"/>
    <n v="15"/>
    <x v="211"/>
    <x v="7"/>
    <x v="48"/>
    <x v="1"/>
    <n v="369600"/>
    <s v="AfterNoon"/>
    <n v="61"/>
    <n v="142"/>
    <x v="292"/>
  </r>
  <r>
    <x v="27"/>
    <n v="15"/>
    <x v="212"/>
    <x v="2"/>
    <x v="209"/>
    <x v="1"/>
    <n v="730800"/>
    <s v="AfterNoon"/>
    <n v="49"/>
    <n v="50"/>
    <x v="421"/>
  </r>
  <r>
    <x v="27"/>
    <n v="15"/>
    <x v="446"/>
    <x v="0"/>
    <x v="430"/>
    <x v="0"/>
    <n v="101600"/>
    <s v="AfterNoon"/>
    <n v="8"/>
    <n v="12"/>
    <x v="58"/>
  </r>
  <r>
    <x v="27"/>
    <n v="15"/>
    <x v="446"/>
    <x v="0"/>
    <x v="430"/>
    <x v="1"/>
    <n v="165800"/>
    <s v="AfterNoon"/>
    <n v="39"/>
    <n v="85"/>
    <x v="19"/>
  </r>
  <r>
    <x v="27"/>
    <n v="15"/>
    <x v="213"/>
    <x v="0"/>
    <x v="210"/>
    <x v="0"/>
    <n v="403200"/>
    <s v="AfterNoon"/>
    <n v="6"/>
    <n v="12"/>
    <x v="12"/>
  </r>
  <r>
    <x v="27"/>
    <n v="15"/>
    <x v="213"/>
    <x v="0"/>
    <x v="210"/>
    <x v="1"/>
    <n v="1350600"/>
    <s v="AfterNoon"/>
    <n v="60"/>
    <n v="85"/>
    <x v="131"/>
  </r>
  <r>
    <x v="27"/>
    <n v="15"/>
    <x v="214"/>
    <x v="3"/>
    <x v="211"/>
    <x v="0"/>
    <n v="520200"/>
    <s v="AfterNoon"/>
    <n v="17"/>
    <n v="30"/>
    <x v="85"/>
  </r>
  <r>
    <x v="27"/>
    <n v="15"/>
    <x v="214"/>
    <x v="3"/>
    <x v="211"/>
    <x v="1"/>
    <n v="1292200"/>
    <s v="AfterNoon"/>
    <n v="126"/>
    <n v="192"/>
    <x v="684"/>
  </r>
  <r>
    <x v="27"/>
    <n v="15"/>
    <x v="394"/>
    <x v="2"/>
    <x v="386"/>
    <x v="1"/>
    <n v="337800"/>
    <s v="AfterNoon"/>
    <n v="19"/>
    <n v="50"/>
    <x v="129"/>
  </r>
  <r>
    <x v="27"/>
    <n v="15"/>
    <x v="215"/>
    <x v="6"/>
    <x v="212"/>
    <x v="0"/>
    <n v="283200"/>
    <s v="AfterNoon"/>
    <n v="12"/>
    <n v="12"/>
    <x v="72"/>
  </r>
  <r>
    <x v="27"/>
    <n v="15"/>
    <x v="215"/>
    <x v="6"/>
    <x v="212"/>
    <x v="1"/>
    <n v="928500"/>
    <s v="AfterNoon"/>
    <n v="117"/>
    <n v="118"/>
    <x v="670"/>
  </r>
  <r>
    <x v="27"/>
    <n v="15"/>
    <x v="216"/>
    <x v="0"/>
    <x v="213"/>
    <x v="0"/>
    <n v="95000"/>
    <s v="AfterNoon"/>
    <n v="10"/>
    <n v="12"/>
    <x v="130"/>
  </r>
  <r>
    <x v="27"/>
    <n v="15"/>
    <x v="216"/>
    <x v="0"/>
    <x v="213"/>
    <x v="1"/>
    <n v="202200"/>
    <s v="AfterNoon"/>
    <n v="63"/>
    <n v="85"/>
    <x v="189"/>
  </r>
  <r>
    <x v="27"/>
    <n v="15"/>
    <x v="217"/>
    <x v="4"/>
    <x v="214"/>
    <x v="1"/>
    <n v="46200"/>
    <s v="AfterNoon"/>
    <n v="6"/>
    <n v="12"/>
    <x v="12"/>
  </r>
  <r>
    <x v="27"/>
    <n v="15"/>
    <x v="218"/>
    <x v="4"/>
    <x v="215"/>
    <x v="1"/>
    <n v="61600"/>
    <s v="AfterNoon"/>
    <n v="8"/>
    <n v="12"/>
    <x v="58"/>
  </r>
  <r>
    <x v="27"/>
    <n v="15"/>
    <x v="416"/>
    <x v="0"/>
    <x v="402"/>
    <x v="0"/>
    <n v="101000"/>
    <s v="AfterNoon"/>
    <n v="5"/>
    <n v="12"/>
    <x v="24"/>
  </r>
  <r>
    <x v="27"/>
    <n v="15"/>
    <x v="416"/>
    <x v="0"/>
    <x v="402"/>
    <x v="1"/>
    <n v="141400"/>
    <s v="AfterNoon"/>
    <n v="21"/>
    <n v="85"/>
    <x v="61"/>
  </r>
  <r>
    <x v="27"/>
    <n v="15"/>
    <x v="219"/>
    <x v="0"/>
    <x v="216"/>
    <x v="0"/>
    <n v="222200"/>
    <s v="AfterNoon"/>
    <n v="11"/>
    <n v="12"/>
    <x v="138"/>
  </r>
  <r>
    <x v="27"/>
    <n v="15"/>
    <x v="219"/>
    <x v="0"/>
    <x v="216"/>
    <x v="1"/>
    <n v="532800"/>
    <s v="AfterNoon"/>
    <n v="79"/>
    <n v="85"/>
    <x v="252"/>
  </r>
  <r>
    <x v="27"/>
    <n v="15"/>
    <x v="220"/>
    <x v="2"/>
    <x v="217"/>
    <x v="1"/>
    <n v="546600"/>
    <s v="AfterNoon"/>
    <n v="30"/>
    <n v="50"/>
    <x v="41"/>
  </r>
  <r>
    <x v="27"/>
    <n v="15"/>
    <x v="221"/>
    <x v="4"/>
    <x v="218"/>
    <x v="1"/>
    <n v="26400"/>
    <s v="AfterNoon"/>
    <n v="6"/>
    <n v="12"/>
    <x v="12"/>
  </r>
  <r>
    <x v="27"/>
    <n v="15"/>
    <x v="348"/>
    <x v="2"/>
    <x v="342"/>
    <x v="1"/>
    <n v="110700"/>
    <s v="AfterNoon"/>
    <n v="5"/>
    <n v="50"/>
    <x v="13"/>
  </r>
  <r>
    <x v="27"/>
    <n v="15"/>
    <x v="222"/>
    <x v="0"/>
    <x v="219"/>
    <x v="0"/>
    <n v="79200"/>
    <s v="AfterNoon"/>
    <n v="8"/>
    <n v="12"/>
    <x v="58"/>
  </r>
  <r>
    <x v="27"/>
    <n v="15"/>
    <x v="222"/>
    <x v="0"/>
    <x v="219"/>
    <x v="1"/>
    <n v="182400"/>
    <s v="AfterNoon"/>
    <n v="55"/>
    <n v="85"/>
    <x v="153"/>
  </r>
  <r>
    <x v="27"/>
    <n v="15"/>
    <x v="417"/>
    <x v="2"/>
    <x v="403"/>
    <x v="1"/>
    <n v="282300"/>
    <s v="AfterNoon"/>
    <n v="18"/>
    <n v="50"/>
    <x v="188"/>
  </r>
  <r>
    <x v="27"/>
    <n v="15"/>
    <x v="224"/>
    <x v="2"/>
    <x v="221"/>
    <x v="1"/>
    <n v="756000"/>
    <s v="AfterNoon"/>
    <n v="50"/>
    <n v="50"/>
    <x v="72"/>
  </r>
  <r>
    <x v="27"/>
    <n v="15"/>
    <x v="447"/>
    <x v="0"/>
    <x v="431"/>
    <x v="1"/>
    <n v="228000"/>
    <s v="AfterNoon"/>
    <n v="30"/>
    <n v="85"/>
    <x v="212"/>
  </r>
  <r>
    <x v="27"/>
    <n v="16"/>
    <x v="225"/>
    <x v="4"/>
    <x v="222"/>
    <x v="1"/>
    <n v="29600"/>
    <s v="Evening"/>
    <n v="8"/>
    <n v="12"/>
    <x v="58"/>
  </r>
  <r>
    <x v="27"/>
    <n v="16"/>
    <x v="226"/>
    <x v="4"/>
    <x v="223"/>
    <x v="1"/>
    <n v="28400"/>
    <s v="Evening"/>
    <n v="4"/>
    <n v="12"/>
    <x v="0"/>
  </r>
  <r>
    <x v="27"/>
    <n v="16"/>
    <x v="227"/>
    <x v="0"/>
    <x v="224"/>
    <x v="0"/>
    <n v="145200"/>
    <s v="Evening"/>
    <n v="3"/>
    <n v="12"/>
    <x v="89"/>
  </r>
  <r>
    <x v="27"/>
    <n v="16"/>
    <x v="227"/>
    <x v="0"/>
    <x v="224"/>
    <x v="1"/>
    <n v="599100"/>
    <s v="Evening"/>
    <n v="37"/>
    <n v="85"/>
    <x v="154"/>
  </r>
  <r>
    <x v="27"/>
    <n v="16"/>
    <x v="228"/>
    <x v="0"/>
    <x v="225"/>
    <x v="0"/>
    <n v="450000"/>
    <s v="Evening"/>
    <n v="9"/>
    <n v="12"/>
    <x v="92"/>
  </r>
  <r>
    <x v="27"/>
    <n v="16"/>
    <x v="228"/>
    <x v="0"/>
    <x v="225"/>
    <x v="1"/>
    <n v="1327300"/>
    <s v="Evening"/>
    <n v="79"/>
    <n v="85"/>
    <x v="252"/>
  </r>
  <r>
    <x v="27"/>
    <n v="16"/>
    <x v="375"/>
    <x v="2"/>
    <x v="368"/>
    <x v="1"/>
    <n v="355300"/>
    <s v="Evening"/>
    <n v="17"/>
    <n v="50"/>
    <x v="116"/>
  </r>
  <r>
    <x v="27"/>
    <n v="16"/>
    <x v="229"/>
    <x v="0"/>
    <x v="226"/>
    <x v="1"/>
    <n v="176400"/>
    <s v="Evening"/>
    <n v="12"/>
    <n v="85"/>
    <x v="121"/>
  </r>
  <r>
    <x v="27"/>
    <n v="16"/>
    <x v="230"/>
    <x v="0"/>
    <x v="227"/>
    <x v="0"/>
    <n v="333600"/>
    <s v="Evening"/>
    <n v="12"/>
    <n v="12"/>
    <x v="72"/>
  </r>
  <r>
    <x v="27"/>
    <n v="16"/>
    <x v="230"/>
    <x v="0"/>
    <x v="227"/>
    <x v="1"/>
    <n v="795000"/>
    <s v="Evening"/>
    <n v="85"/>
    <n v="85"/>
    <x v="72"/>
  </r>
  <r>
    <x v="27"/>
    <n v="16"/>
    <x v="231"/>
    <x v="0"/>
    <x v="228"/>
    <x v="0"/>
    <n v="305800"/>
    <s v="Evening"/>
    <n v="11"/>
    <n v="12"/>
    <x v="138"/>
  </r>
  <r>
    <x v="27"/>
    <n v="16"/>
    <x v="231"/>
    <x v="0"/>
    <x v="228"/>
    <x v="1"/>
    <n v="570000"/>
    <s v="Evening"/>
    <n v="61"/>
    <n v="85"/>
    <x v="243"/>
  </r>
  <r>
    <x v="27"/>
    <n v="16"/>
    <x v="429"/>
    <x v="1"/>
    <x v="413"/>
    <x v="0"/>
    <n v="2038300"/>
    <s v="Evening"/>
    <n v="11"/>
    <n v="20"/>
    <x v="79"/>
  </r>
  <r>
    <x v="27"/>
    <n v="16"/>
    <x v="429"/>
    <x v="1"/>
    <x v="413"/>
    <x v="1"/>
    <n v="2169100"/>
    <s v="Evening"/>
    <n v="35"/>
    <n v="96"/>
    <x v="282"/>
  </r>
  <r>
    <x v="27"/>
    <n v="16"/>
    <x v="232"/>
    <x v="0"/>
    <x v="229"/>
    <x v="0"/>
    <n v="79100"/>
    <s v="Evening"/>
    <n v="7"/>
    <n v="12"/>
    <x v="18"/>
  </r>
  <r>
    <x v="27"/>
    <n v="16"/>
    <x v="232"/>
    <x v="0"/>
    <x v="229"/>
    <x v="1"/>
    <n v="182700"/>
    <s v="Evening"/>
    <n v="48"/>
    <n v="85"/>
    <x v="40"/>
  </r>
  <r>
    <x v="27"/>
    <n v="16"/>
    <x v="233"/>
    <x v="6"/>
    <x v="230"/>
    <x v="0"/>
    <n v="354000"/>
    <s v="Evening"/>
    <n v="12"/>
    <n v="12"/>
    <x v="72"/>
  </r>
  <r>
    <x v="27"/>
    <n v="16"/>
    <x v="233"/>
    <x v="6"/>
    <x v="230"/>
    <x v="1"/>
    <n v="1142800"/>
    <s v="Evening"/>
    <n v="116"/>
    <n v="118"/>
    <x v="604"/>
  </r>
  <r>
    <x v="27"/>
    <n v="16"/>
    <x v="430"/>
    <x v="2"/>
    <x v="414"/>
    <x v="1"/>
    <n v="441200"/>
    <s v="Evening"/>
    <n v="23"/>
    <n v="50"/>
    <x v="100"/>
  </r>
  <r>
    <x v="27"/>
    <n v="16"/>
    <x v="234"/>
    <x v="0"/>
    <x v="231"/>
    <x v="0"/>
    <n v="215200"/>
    <s v="Evening"/>
    <n v="8"/>
    <n v="12"/>
    <x v="58"/>
  </r>
  <r>
    <x v="27"/>
    <n v="16"/>
    <x v="234"/>
    <x v="0"/>
    <x v="231"/>
    <x v="1"/>
    <n v="552600"/>
    <s v="Evening"/>
    <n v="61"/>
    <n v="85"/>
    <x v="243"/>
  </r>
  <r>
    <x v="27"/>
    <n v="16"/>
    <x v="400"/>
    <x v="4"/>
    <x v="104"/>
    <x v="1"/>
    <n v="13600"/>
    <s v="Evening"/>
    <n v="2"/>
    <n v="12"/>
    <x v="10"/>
  </r>
  <r>
    <x v="27"/>
    <n v="16"/>
    <x v="235"/>
    <x v="4"/>
    <x v="232"/>
    <x v="1"/>
    <n v="88000"/>
    <s v="Evening"/>
    <n v="8"/>
    <n v="12"/>
    <x v="58"/>
  </r>
  <r>
    <x v="27"/>
    <n v="16"/>
    <x v="236"/>
    <x v="2"/>
    <x v="233"/>
    <x v="1"/>
    <n v="17600"/>
    <s v="Evening"/>
    <n v="2"/>
    <n v="50"/>
    <x v="9"/>
  </r>
  <r>
    <x v="27"/>
    <n v="16"/>
    <x v="237"/>
    <x v="2"/>
    <x v="234"/>
    <x v="1"/>
    <n v="239200"/>
    <s v="Evening"/>
    <n v="19"/>
    <n v="50"/>
    <x v="129"/>
  </r>
  <r>
    <x v="27"/>
    <n v="16"/>
    <x v="239"/>
    <x v="4"/>
    <x v="236"/>
    <x v="1"/>
    <n v="33600"/>
    <s v="Evening"/>
    <n v="4"/>
    <n v="12"/>
    <x v="0"/>
  </r>
  <r>
    <x v="27"/>
    <n v="16"/>
    <x v="401"/>
    <x v="2"/>
    <x v="391"/>
    <x v="1"/>
    <n v="180000"/>
    <s v="Evening"/>
    <n v="27"/>
    <n v="50"/>
    <x v="213"/>
  </r>
  <r>
    <x v="27"/>
    <n v="16"/>
    <x v="240"/>
    <x v="2"/>
    <x v="237"/>
    <x v="1"/>
    <n v="240100"/>
    <s v="Evening"/>
    <n v="34"/>
    <n v="50"/>
    <x v="169"/>
  </r>
  <r>
    <x v="27"/>
    <n v="16"/>
    <x v="241"/>
    <x v="2"/>
    <x v="238"/>
    <x v="1"/>
    <n v="161000"/>
    <s v="Evening"/>
    <n v="23"/>
    <n v="50"/>
    <x v="100"/>
  </r>
  <r>
    <x v="27"/>
    <n v="16"/>
    <x v="242"/>
    <x v="2"/>
    <x v="239"/>
    <x v="1"/>
    <n v="505400"/>
    <s v="Evening"/>
    <n v="32"/>
    <n v="50"/>
    <x v="128"/>
  </r>
  <r>
    <x v="27"/>
    <n v="16"/>
    <x v="243"/>
    <x v="2"/>
    <x v="240"/>
    <x v="1"/>
    <n v="869600"/>
    <s v="Evening"/>
    <n v="49"/>
    <n v="50"/>
    <x v="421"/>
  </r>
  <r>
    <x v="27"/>
    <n v="16"/>
    <x v="350"/>
    <x v="0"/>
    <x v="344"/>
    <x v="0"/>
    <n v="137400"/>
    <s v="Evening"/>
    <n v="6"/>
    <n v="12"/>
    <x v="12"/>
  </r>
  <r>
    <x v="27"/>
    <n v="16"/>
    <x v="350"/>
    <x v="0"/>
    <x v="344"/>
    <x v="1"/>
    <n v="246400"/>
    <s v="Evening"/>
    <n v="32"/>
    <n v="85"/>
    <x v="310"/>
  </r>
  <r>
    <x v="27"/>
    <n v="16"/>
    <x v="351"/>
    <x v="6"/>
    <x v="345"/>
    <x v="0"/>
    <n v="47100"/>
    <s v="Evening"/>
    <n v="3"/>
    <n v="12"/>
    <x v="89"/>
  </r>
  <r>
    <x v="27"/>
    <n v="16"/>
    <x v="351"/>
    <x v="6"/>
    <x v="345"/>
    <x v="1"/>
    <n v="208500"/>
    <s v="Evening"/>
    <n v="40"/>
    <n v="118"/>
    <x v="383"/>
  </r>
  <r>
    <x v="27"/>
    <n v="17"/>
    <x v="402"/>
    <x v="0"/>
    <x v="392"/>
    <x v="0"/>
    <n v="106700"/>
    <s v="Evening"/>
    <n v="11"/>
    <n v="12"/>
    <x v="138"/>
  </r>
  <r>
    <x v="27"/>
    <n v="17"/>
    <x v="402"/>
    <x v="0"/>
    <x v="392"/>
    <x v="1"/>
    <n v="228400"/>
    <s v="Evening"/>
    <n v="71"/>
    <n v="85"/>
    <x v="408"/>
  </r>
  <r>
    <x v="27"/>
    <n v="17"/>
    <x v="457"/>
    <x v="4"/>
    <x v="439"/>
    <x v="1"/>
    <n v="4400"/>
    <s v="Evening"/>
    <n v="1"/>
    <n v="12"/>
    <x v="47"/>
  </r>
  <r>
    <x v="27"/>
    <n v="17"/>
    <x v="352"/>
    <x v="3"/>
    <x v="346"/>
    <x v="0"/>
    <n v="1423100"/>
    <s v="Evening"/>
    <n v="7"/>
    <n v="30"/>
    <x v="160"/>
  </r>
  <r>
    <x v="27"/>
    <n v="17"/>
    <x v="352"/>
    <x v="3"/>
    <x v="346"/>
    <x v="1"/>
    <n v="3810200"/>
    <s v="Evening"/>
    <n v="56"/>
    <n v="192"/>
    <x v="181"/>
  </r>
  <r>
    <x v="27"/>
    <n v="17"/>
    <x v="244"/>
    <x v="0"/>
    <x v="241"/>
    <x v="0"/>
    <n v="303100"/>
    <s v="Evening"/>
    <n v="7"/>
    <n v="12"/>
    <x v="18"/>
  </r>
  <r>
    <x v="27"/>
    <n v="17"/>
    <x v="244"/>
    <x v="0"/>
    <x v="241"/>
    <x v="1"/>
    <n v="391800"/>
    <s v="Evening"/>
    <n v="27"/>
    <n v="85"/>
    <x v="71"/>
  </r>
  <r>
    <x v="27"/>
    <n v="17"/>
    <x v="245"/>
    <x v="0"/>
    <x v="242"/>
    <x v="0"/>
    <n v="396000"/>
    <s v="Evening"/>
    <n v="12"/>
    <n v="12"/>
    <x v="72"/>
  </r>
  <r>
    <x v="27"/>
    <n v="17"/>
    <x v="245"/>
    <x v="0"/>
    <x v="242"/>
    <x v="1"/>
    <n v="929500"/>
    <s v="Evening"/>
    <n v="84"/>
    <n v="85"/>
    <x v="487"/>
  </r>
  <r>
    <x v="27"/>
    <n v="17"/>
    <x v="246"/>
    <x v="7"/>
    <x v="243"/>
    <x v="0"/>
    <n v="516000"/>
    <s v="Evening"/>
    <n v="24"/>
    <n v="28"/>
    <x v="377"/>
  </r>
  <r>
    <x v="27"/>
    <n v="17"/>
    <x v="246"/>
    <x v="7"/>
    <x v="243"/>
    <x v="1"/>
    <n v="907000"/>
    <s v="Evening"/>
    <n v="125"/>
    <n v="142"/>
    <x v="639"/>
  </r>
  <r>
    <x v="27"/>
    <n v="17"/>
    <x v="247"/>
    <x v="3"/>
    <x v="244"/>
    <x v="0"/>
    <n v="763400"/>
    <s v="Evening"/>
    <n v="22"/>
    <n v="30"/>
    <x v="307"/>
  </r>
  <r>
    <x v="27"/>
    <n v="17"/>
    <x v="247"/>
    <x v="3"/>
    <x v="244"/>
    <x v="1"/>
    <n v="1759300"/>
    <s v="Evening"/>
    <n v="151"/>
    <n v="192"/>
    <x v="525"/>
  </r>
  <r>
    <x v="27"/>
    <n v="17"/>
    <x v="248"/>
    <x v="5"/>
    <x v="245"/>
    <x v="0"/>
    <n v="884100"/>
    <s v="Evening"/>
    <n v="21"/>
    <n v="30"/>
    <x v="242"/>
  </r>
  <r>
    <x v="27"/>
    <n v="17"/>
    <x v="248"/>
    <x v="5"/>
    <x v="245"/>
    <x v="2"/>
    <n v="812600"/>
    <s v="Evening"/>
    <n v="34"/>
    <n v="48"/>
    <x v="512"/>
  </r>
  <r>
    <x v="27"/>
    <n v="17"/>
    <x v="248"/>
    <x v="5"/>
    <x v="245"/>
    <x v="1"/>
    <n v="3626000"/>
    <s v="Evening"/>
    <n v="258"/>
    <n v="324"/>
    <x v="599"/>
  </r>
  <r>
    <x v="27"/>
    <n v="17"/>
    <x v="403"/>
    <x v="7"/>
    <x v="68"/>
    <x v="0"/>
    <n v="282000"/>
    <s v="Evening"/>
    <n v="15"/>
    <n v="28"/>
    <x v="502"/>
  </r>
  <r>
    <x v="27"/>
    <n v="17"/>
    <x v="403"/>
    <x v="7"/>
    <x v="68"/>
    <x v="1"/>
    <n v="399300"/>
    <s v="Evening"/>
    <n v="63"/>
    <n v="142"/>
    <x v="327"/>
  </r>
  <r>
    <x v="27"/>
    <n v="17"/>
    <x v="249"/>
    <x v="2"/>
    <x v="246"/>
    <x v="1"/>
    <n v="767600"/>
    <s v="Evening"/>
    <n v="40"/>
    <n v="50"/>
    <x v="217"/>
  </r>
  <r>
    <x v="27"/>
    <n v="17"/>
    <x v="250"/>
    <x v="0"/>
    <x v="247"/>
    <x v="0"/>
    <n v="113300"/>
    <s v="Evening"/>
    <n v="11"/>
    <n v="12"/>
    <x v="138"/>
  </r>
  <r>
    <x v="27"/>
    <n v="17"/>
    <x v="250"/>
    <x v="0"/>
    <x v="247"/>
    <x v="1"/>
    <n v="291000"/>
    <s v="Evening"/>
    <n v="85"/>
    <n v="85"/>
    <x v="72"/>
  </r>
  <r>
    <x v="27"/>
    <n v="17"/>
    <x v="251"/>
    <x v="0"/>
    <x v="248"/>
    <x v="0"/>
    <n v="109500"/>
    <s v="Evening"/>
    <n v="3"/>
    <n v="12"/>
    <x v="89"/>
  </r>
  <r>
    <x v="27"/>
    <n v="17"/>
    <x v="251"/>
    <x v="0"/>
    <x v="248"/>
    <x v="1"/>
    <n v="329400"/>
    <s v="Evening"/>
    <n v="27"/>
    <n v="85"/>
    <x v="71"/>
  </r>
  <r>
    <x v="27"/>
    <n v="17"/>
    <x v="252"/>
    <x v="3"/>
    <x v="249"/>
    <x v="0"/>
    <n v="654400"/>
    <s v="Evening"/>
    <n v="16"/>
    <n v="30"/>
    <x v="173"/>
  </r>
  <r>
    <x v="27"/>
    <n v="17"/>
    <x v="252"/>
    <x v="3"/>
    <x v="249"/>
    <x v="1"/>
    <n v="1991200"/>
    <s v="Evening"/>
    <n v="146"/>
    <n v="192"/>
    <x v="537"/>
  </r>
  <r>
    <x v="27"/>
    <n v="17"/>
    <x v="253"/>
    <x v="1"/>
    <x v="250"/>
    <x v="0"/>
    <n v="1594400"/>
    <s v="Evening"/>
    <n v="8"/>
    <n v="20"/>
    <x v="127"/>
  </r>
  <r>
    <x v="27"/>
    <n v="17"/>
    <x v="253"/>
    <x v="1"/>
    <x v="250"/>
    <x v="1"/>
    <n v="3273700"/>
    <s v="Evening"/>
    <n v="49"/>
    <n v="96"/>
    <x v="429"/>
  </r>
  <r>
    <x v="27"/>
    <n v="17"/>
    <x v="254"/>
    <x v="6"/>
    <x v="251"/>
    <x v="0"/>
    <n v="31400"/>
    <s v="Evening"/>
    <n v="2"/>
    <n v="12"/>
    <x v="10"/>
  </r>
  <r>
    <x v="27"/>
    <n v="17"/>
    <x v="254"/>
    <x v="6"/>
    <x v="251"/>
    <x v="1"/>
    <n v="199100"/>
    <s v="Evening"/>
    <n v="38"/>
    <n v="118"/>
    <x v="418"/>
  </r>
  <r>
    <x v="27"/>
    <n v="18"/>
    <x v="255"/>
    <x v="5"/>
    <x v="252"/>
    <x v="0"/>
    <n v="757800"/>
    <s v="Evening"/>
    <n v="18"/>
    <n v="30"/>
    <x v="41"/>
  </r>
  <r>
    <x v="27"/>
    <n v="18"/>
    <x v="255"/>
    <x v="5"/>
    <x v="252"/>
    <x v="2"/>
    <n v="908200"/>
    <s v="Evening"/>
    <n v="38"/>
    <n v="48"/>
    <x v="475"/>
  </r>
  <r>
    <x v="27"/>
    <n v="18"/>
    <x v="255"/>
    <x v="5"/>
    <x v="252"/>
    <x v="1"/>
    <n v="3246600"/>
    <s v="Evening"/>
    <n v="231"/>
    <n v="324"/>
    <x v="521"/>
  </r>
  <r>
    <x v="27"/>
    <n v="18"/>
    <x v="256"/>
    <x v="2"/>
    <x v="253"/>
    <x v="1"/>
    <n v="315500"/>
    <s v="Evening"/>
    <n v="33"/>
    <n v="50"/>
    <x v="399"/>
  </r>
  <r>
    <x v="27"/>
    <n v="18"/>
    <x v="257"/>
    <x v="2"/>
    <x v="254"/>
    <x v="1"/>
    <n v="191300"/>
    <s v="Evening"/>
    <n v="13"/>
    <n v="50"/>
    <x v="46"/>
  </r>
  <r>
    <x v="27"/>
    <n v="18"/>
    <x v="258"/>
    <x v="2"/>
    <x v="255"/>
    <x v="1"/>
    <n v="188800"/>
    <s v="Evening"/>
    <n v="15"/>
    <n v="50"/>
    <x v="28"/>
  </r>
  <r>
    <x v="27"/>
    <n v="18"/>
    <x v="259"/>
    <x v="0"/>
    <x v="256"/>
    <x v="0"/>
    <n v="129000"/>
    <s v="Evening"/>
    <n v="6"/>
    <n v="12"/>
    <x v="12"/>
  </r>
  <r>
    <x v="27"/>
    <n v="18"/>
    <x v="259"/>
    <x v="0"/>
    <x v="256"/>
    <x v="1"/>
    <n v="354900"/>
    <s v="Evening"/>
    <n v="49"/>
    <n v="85"/>
    <x v="276"/>
  </r>
  <r>
    <x v="27"/>
    <n v="18"/>
    <x v="261"/>
    <x v="2"/>
    <x v="258"/>
    <x v="1"/>
    <n v="42000"/>
    <s v="Evening"/>
    <n v="4"/>
    <n v="50"/>
    <x v="4"/>
  </r>
  <r>
    <x v="27"/>
    <n v="18"/>
    <x v="262"/>
    <x v="0"/>
    <x v="259"/>
    <x v="0"/>
    <n v="494400"/>
    <s v="Evening"/>
    <n v="12"/>
    <n v="12"/>
    <x v="72"/>
  </r>
  <r>
    <x v="27"/>
    <n v="18"/>
    <x v="262"/>
    <x v="0"/>
    <x v="259"/>
    <x v="1"/>
    <n v="1116700"/>
    <s v="Evening"/>
    <n v="81"/>
    <n v="85"/>
    <x v="392"/>
  </r>
  <r>
    <x v="27"/>
    <n v="18"/>
    <x v="263"/>
    <x v="6"/>
    <x v="260"/>
    <x v="0"/>
    <n v="427900"/>
    <s v="Evening"/>
    <n v="11"/>
    <n v="12"/>
    <x v="138"/>
  </r>
  <r>
    <x v="27"/>
    <n v="18"/>
    <x v="263"/>
    <x v="6"/>
    <x v="260"/>
    <x v="1"/>
    <n v="1055600"/>
    <s v="Evening"/>
    <n v="81"/>
    <n v="118"/>
    <x v="739"/>
  </r>
  <r>
    <x v="27"/>
    <n v="18"/>
    <x v="264"/>
    <x v="7"/>
    <x v="261"/>
    <x v="0"/>
    <n v="220000"/>
    <s v="Evening"/>
    <n v="8"/>
    <n v="28"/>
    <x v="158"/>
  </r>
  <r>
    <x v="27"/>
    <n v="18"/>
    <x v="264"/>
    <x v="7"/>
    <x v="261"/>
    <x v="1"/>
    <n v="428600"/>
    <s v="Evening"/>
    <n v="46"/>
    <n v="142"/>
    <x v="371"/>
  </r>
  <r>
    <x v="27"/>
    <n v="18"/>
    <x v="448"/>
    <x v="7"/>
    <x v="178"/>
    <x v="0"/>
    <n v="247500"/>
    <s v="Evening"/>
    <n v="9"/>
    <n v="28"/>
    <x v="63"/>
  </r>
  <r>
    <x v="27"/>
    <n v="18"/>
    <x v="448"/>
    <x v="7"/>
    <x v="178"/>
    <x v="1"/>
    <n v="352300"/>
    <s v="Evening"/>
    <n v="38"/>
    <n v="142"/>
    <x v="566"/>
  </r>
  <r>
    <x v="27"/>
    <n v="18"/>
    <x v="265"/>
    <x v="3"/>
    <x v="262"/>
    <x v="0"/>
    <n v="832800"/>
    <s v="Evening"/>
    <n v="24"/>
    <n v="30"/>
    <x v="217"/>
  </r>
  <r>
    <x v="27"/>
    <n v="18"/>
    <x v="265"/>
    <x v="3"/>
    <x v="262"/>
    <x v="1"/>
    <n v="1803500"/>
    <s v="Evening"/>
    <n v="155"/>
    <n v="192"/>
    <x v="696"/>
  </r>
  <r>
    <x v="27"/>
    <n v="18"/>
    <x v="266"/>
    <x v="6"/>
    <x v="263"/>
    <x v="0"/>
    <n v="329400"/>
    <s v="Evening"/>
    <n v="9"/>
    <n v="12"/>
    <x v="92"/>
  </r>
  <r>
    <x v="27"/>
    <n v="18"/>
    <x v="266"/>
    <x v="6"/>
    <x v="263"/>
    <x v="1"/>
    <n v="1215000"/>
    <s v="Evening"/>
    <n v="99"/>
    <n v="118"/>
    <x v="320"/>
  </r>
  <r>
    <x v="27"/>
    <n v="18"/>
    <x v="267"/>
    <x v="2"/>
    <x v="264"/>
    <x v="1"/>
    <n v="69100"/>
    <s v="Evening"/>
    <n v="22"/>
    <n v="50"/>
    <x v="102"/>
  </r>
  <r>
    <x v="27"/>
    <n v="18"/>
    <x v="268"/>
    <x v="5"/>
    <x v="265"/>
    <x v="0"/>
    <n v="630000"/>
    <s v="Evening"/>
    <n v="18"/>
    <n v="30"/>
    <x v="41"/>
  </r>
  <r>
    <x v="27"/>
    <n v="18"/>
    <x v="268"/>
    <x v="5"/>
    <x v="265"/>
    <x v="2"/>
    <n v="676600"/>
    <s v="Evening"/>
    <n v="34"/>
    <n v="48"/>
    <x v="512"/>
  </r>
  <r>
    <x v="27"/>
    <n v="18"/>
    <x v="268"/>
    <x v="5"/>
    <x v="265"/>
    <x v="1"/>
    <n v="2523200"/>
    <s v="Evening"/>
    <n v="215"/>
    <n v="324"/>
    <x v="713"/>
  </r>
  <r>
    <x v="27"/>
    <n v="18"/>
    <x v="270"/>
    <x v="7"/>
    <x v="75"/>
    <x v="0"/>
    <n v="288000"/>
    <s v="Evening"/>
    <n v="16"/>
    <n v="28"/>
    <x v="38"/>
  </r>
  <r>
    <x v="27"/>
    <n v="18"/>
    <x v="270"/>
    <x v="7"/>
    <x v="75"/>
    <x v="1"/>
    <n v="623400"/>
    <s v="Evening"/>
    <n v="103"/>
    <n v="142"/>
    <x v="211"/>
  </r>
  <r>
    <x v="27"/>
    <n v="18"/>
    <x v="271"/>
    <x v="0"/>
    <x v="267"/>
    <x v="0"/>
    <n v="330000"/>
    <s v="Evening"/>
    <n v="10"/>
    <n v="12"/>
    <x v="130"/>
  </r>
  <r>
    <x v="27"/>
    <n v="18"/>
    <x v="271"/>
    <x v="0"/>
    <x v="267"/>
    <x v="1"/>
    <n v="654500"/>
    <s v="Evening"/>
    <n v="59"/>
    <n v="85"/>
    <x v="151"/>
  </r>
  <r>
    <x v="27"/>
    <n v="18"/>
    <x v="272"/>
    <x v="4"/>
    <x v="268"/>
    <x v="1"/>
    <n v="34800"/>
    <s v="Evening"/>
    <n v="6"/>
    <n v="12"/>
    <x v="12"/>
  </r>
  <r>
    <x v="27"/>
    <n v="18"/>
    <x v="273"/>
    <x v="0"/>
    <x v="269"/>
    <x v="0"/>
    <n v="242400"/>
    <s v="Evening"/>
    <n v="12"/>
    <n v="12"/>
    <x v="72"/>
  </r>
  <r>
    <x v="27"/>
    <n v="18"/>
    <x v="273"/>
    <x v="0"/>
    <x v="269"/>
    <x v="1"/>
    <n v="499300"/>
    <s v="Evening"/>
    <n v="74"/>
    <n v="85"/>
    <x v="290"/>
  </r>
  <r>
    <x v="27"/>
    <n v="19"/>
    <x v="274"/>
    <x v="2"/>
    <x v="270"/>
    <x v="1"/>
    <n v="65800"/>
    <s v="Evening"/>
    <n v="12"/>
    <n v="50"/>
    <x v="21"/>
  </r>
  <r>
    <x v="27"/>
    <n v="19"/>
    <x v="418"/>
    <x v="0"/>
    <x v="404"/>
    <x v="0"/>
    <n v="150500"/>
    <s v="Evening"/>
    <n v="7"/>
    <n v="12"/>
    <x v="18"/>
  </r>
  <r>
    <x v="27"/>
    <n v="19"/>
    <x v="418"/>
    <x v="0"/>
    <x v="404"/>
    <x v="1"/>
    <n v="404600"/>
    <s v="Evening"/>
    <n v="56"/>
    <n v="85"/>
    <x v="178"/>
  </r>
  <r>
    <x v="27"/>
    <n v="19"/>
    <x v="275"/>
    <x v="0"/>
    <x v="271"/>
    <x v="0"/>
    <n v="128800"/>
    <s v="Evening"/>
    <n v="8"/>
    <n v="12"/>
    <x v="58"/>
  </r>
  <r>
    <x v="27"/>
    <n v="19"/>
    <x v="275"/>
    <x v="0"/>
    <x v="271"/>
    <x v="1"/>
    <n v="304400"/>
    <s v="Evening"/>
    <n v="56"/>
    <n v="85"/>
    <x v="178"/>
  </r>
  <r>
    <x v="27"/>
    <n v="19"/>
    <x v="276"/>
    <x v="0"/>
    <x v="64"/>
    <x v="0"/>
    <n v="33300"/>
    <s v="Evening"/>
    <n v="3"/>
    <n v="12"/>
    <x v="89"/>
  </r>
  <r>
    <x v="27"/>
    <n v="19"/>
    <x v="276"/>
    <x v="0"/>
    <x v="64"/>
    <x v="1"/>
    <n v="83000"/>
    <s v="Evening"/>
    <n v="22"/>
    <n v="85"/>
    <x v="50"/>
  </r>
  <r>
    <x v="27"/>
    <n v="19"/>
    <x v="419"/>
    <x v="0"/>
    <x v="200"/>
    <x v="0"/>
    <n v="66600"/>
    <s v="Evening"/>
    <n v="6"/>
    <n v="12"/>
    <x v="12"/>
  </r>
  <r>
    <x v="27"/>
    <n v="19"/>
    <x v="419"/>
    <x v="0"/>
    <x v="200"/>
    <x v="1"/>
    <n v="182500"/>
    <s v="Evening"/>
    <n v="49"/>
    <n v="85"/>
    <x v="276"/>
  </r>
  <r>
    <x v="27"/>
    <n v="19"/>
    <x v="376"/>
    <x v="0"/>
    <x v="369"/>
    <x v="0"/>
    <n v="119000"/>
    <s v="Evening"/>
    <n v="10"/>
    <n v="12"/>
    <x v="130"/>
  </r>
  <r>
    <x v="27"/>
    <n v="19"/>
    <x v="376"/>
    <x v="0"/>
    <x v="369"/>
    <x v="1"/>
    <n v="257200"/>
    <s v="Evening"/>
    <n v="64"/>
    <n v="85"/>
    <x v="233"/>
  </r>
  <r>
    <x v="27"/>
    <n v="19"/>
    <x v="277"/>
    <x v="3"/>
    <x v="272"/>
    <x v="0"/>
    <n v="1737900"/>
    <s v="Evening"/>
    <n v="9"/>
    <n v="30"/>
    <x v="28"/>
  </r>
  <r>
    <x v="27"/>
    <n v="19"/>
    <x v="277"/>
    <x v="3"/>
    <x v="272"/>
    <x v="1"/>
    <n v="2453600"/>
    <s v="Evening"/>
    <n v="38"/>
    <n v="192"/>
    <x v="295"/>
  </r>
  <r>
    <x v="27"/>
    <n v="19"/>
    <x v="420"/>
    <x v="2"/>
    <x v="405"/>
    <x v="1"/>
    <n v="111800"/>
    <s v="Evening"/>
    <n v="15"/>
    <n v="50"/>
    <x v="28"/>
  </r>
  <r>
    <x v="27"/>
    <n v="19"/>
    <x v="278"/>
    <x v="2"/>
    <x v="273"/>
    <x v="1"/>
    <n v="69100"/>
    <s v="Evening"/>
    <n v="9"/>
    <n v="50"/>
    <x v="82"/>
  </r>
  <r>
    <x v="27"/>
    <n v="19"/>
    <x v="279"/>
    <x v="3"/>
    <x v="274"/>
    <x v="0"/>
    <n v="2234400"/>
    <s v="Evening"/>
    <n v="12"/>
    <n v="30"/>
    <x v="127"/>
  </r>
  <r>
    <x v="27"/>
    <n v="19"/>
    <x v="279"/>
    <x v="3"/>
    <x v="274"/>
    <x v="1"/>
    <n v="6433500"/>
    <s v="Evening"/>
    <n v="103"/>
    <n v="192"/>
    <x v="520"/>
  </r>
  <r>
    <x v="27"/>
    <n v="19"/>
    <x v="280"/>
    <x v="0"/>
    <x v="275"/>
    <x v="0"/>
    <n v="269000"/>
    <s v="Evening"/>
    <n v="10"/>
    <n v="12"/>
    <x v="130"/>
  </r>
  <r>
    <x v="27"/>
    <n v="19"/>
    <x v="280"/>
    <x v="0"/>
    <x v="275"/>
    <x v="1"/>
    <n v="434700"/>
    <s v="Evening"/>
    <n v="48"/>
    <n v="85"/>
    <x v="40"/>
  </r>
  <r>
    <x v="27"/>
    <n v="19"/>
    <x v="281"/>
    <x v="7"/>
    <x v="45"/>
    <x v="0"/>
    <n v="280000"/>
    <s v="Evening"/>
    <n v="14"/>
    <n v="28"/>
    <x v="12"/>
  </r>
  <r>
    <x v="27"/>
    <n v="19"/>
    <x v="281"/>
    <x v="7"/>
    <x v="45"/>
    <x v="1"/>
    <n v="526800"/>
    <s v="Evening"/>
    <n v="78"/>
    <n v="142"/>
    <x v="413"/>
  </r>
  <r>
    <x v="27"/>
    <n v="19"/>
    <x v="282"/>
    <x v="2"/>
    <x v="276"/>
    <x v="1"/>
    <n v="95100"/>
    <s v="Evening"/>
    <n v="23"/>
    <n v="50"/>
    <x v="100"/>
  </r>
  <r>
    <x v="27"/>
    <n v="19"/>
    <x v="283"/>
    <x v="2"/>
    <x v="277"/>
    <x v="1"/>
    <n v="128300"/>
    <s v="Evening"/>
    <n v="31"/>
    <n v="50"/>
    <x v="234"/>
  </r>
  <r>
    <x v="27"/>
    <n v="19"/>
    <x v="284"/>
    <x v="0"/>
    <x v="278"/>
    <x v="0"/>
    <n v="106400"/>
    <s v="Evening"/>
    <n v="4"/>
    <n v="12"/>
    <x v="0"/>
  </r>
  <r>
    <x v="27"/>
    <n v="19"/>
    <x v="284"/>
    <x v="0"/>
    <x v="278"/>
    <x v="1"/>
    <n v="391600"/>
    <s v="Evening"/>
    <n v="44"/>
    <n v="85"/>
    <x v="177"/>
  </r>
  <r>
    <x v="27"/>
    <n v="19"/>
    <x v="404"/>
    <x v="0"/>
    <x v="393"/>
    <x v="0"/>
    <n v="277200"/>
    <s v="Evening"/>
    <n v="12"/>
    <n v="12"/>
    <x v="72"/>
  </r>
  <r>
    <x v="27"/>
    <n v="19"/>
    <x v="404"/>
    <x v="0"/>
    <x v="393"/>
    <x v="1"/>
    <n v="604600"/>
    <s v="Evening"/>
    <n v="78"/>
    <n v="85"/>
    <x v="62"/>
  </r>
  <r>
    <x v="27"/>
    <n v="20"/>
    <x v="285"/>
    <x v="1"/>
    <x v="279"/>
    <x v="0"/>
    <n v="1398600"/>
    <s v="Night"/>
    <n v="7"/>
    <n v="20"/>
    <x v="214"/>
  </r>
  <r>
    <x v="27"/>
    <n v="20"/>
    <x v="285"/>
    <x v="1"/>
    <x v="279"/>
    <x v="1"/>
    <n v="2131200"/>
    <s v="Night"/>
    <n v="32"/>
    <n v="96"/>
    <x v="0"/>
  </r>
  <r>
    <x v="27"/>
    <n v="20"/>
    <x v="286"/>
    <x v="3"/>
    <x v="280"/>
    <x v="0"/>
    <n v="4981500"/>
    <s v="Night"/>
    <n v="27"/>
    <n v="30"/>
    <x v="255"/>
  </r>
  <r>
    <x v="27"/>
    <n v="20"/>
    <x v="286"/>
    <x v="3"/>
    <x v="280"/>
    <x v="1"/>
    <n v="11174900"/>
    <s v="Night"/>
    <n v="181"/>
    <n v="192"/>
    <x v="740"/>
  </r>
  <r>
    <x v="27"/>
    <n v="20"/>
    <x v="287"/>
    <x v="1"/>
    <x v="281"/>
    <x v="0"/>
    <n v="145300"/>
    <s v="Night"/>
    <n v="1"/>
    <n v="20"/>
    <x v="2"/>
  </r>
  <r>
    <x v="27"/>
    <n v="20"/>
    <x v="287"/>
    <x v="1"/>
    <x v="281"/>
    <x v="1"/>
    <n v="537300"/>
    <s v="Night"/>
    <n v="11"/>
    <n v="96"/>
    <x v="192"/>
  </r>
  <r>
    <x v="28"/>
    <n v="2"/>
    <x v="0"/>
    <x v="0"/>
    <x v="0"/>
    <x v="0"/>
    <n v="203500"/>
    <s v="EarlyMorning"/>
    <n v="11"/>
    <n v="12"/>
    <x v="138"/>
  </r>
  <r>
    <x v="28"/>
    <n v="2"/>
    <x v="0"/>
    <x v="0"/>
    <x v="0"/>
    <x v="1"/>
    <n v="449400"/>
    <s v="EarlyMorning"/>
    <n v="72"/>
    <n v="85"/>
    <x v="341"/>
  </r>
  <r>
    <x v="28"/>
    <n v="3"/>
    <x v="1"/>
    <x v="1"/>
    <x v="1"/>
    <x v="0"/>
    <n v="145300"/>
    <s v="EarlyMorning"/>
    <n v="1"/>
    <n v="20"/>
    <x v="2"/>
  </r>
  <r>
    <x v="28"/>
    <n v="3"/>
    <x v="1"/>
    <x v="1"/>
    <x v="1"/>
    <x v="1"/>
    <n v="580800"/>
    <s v="EarlyMorning"/>
    <n v="12"/>
    <n v="96"/>
    <x v="187"/>
  </r>
  <r>
    <x v="28"/>
    <n v="3"/>
    <x v="2"/>
    <x v="2"/>
    <x v="2"/>
    <x v="1"/>
    <n v="164000"/>
    <s v="EarlyMorning"/>
    <n v="7"/>
    <n v="50"/>
    <x v="27"/>
  </r>
  <r>
    <x v="28"/>
    <n v="4"/>
    <x v="289"/>
    <x v="7"/>
    <x v="283"/>
    <x v="0"/>
    <n v="3721200"/>
    <s v="Morning"/>
    <n v="28"/>
    <n v="28"/>
    <x v="72"/>
  </r>
  <r>
    <x v="28"/>
    <n v="4"/>
    <x v="289"/>
    <x v="7"/>
    <x v="283"/>
    <x v="1"/>
    <n v="5803000"/>
    <s v="Morning"/>
    <n v="130"/>
    <n v="142"/>
    <x v="573"/>
  </r>
  <r>
    <x v="28"/>
    <n v="5"/>
    <x v="3"/>
    <x v="1"/>
    <x v="3"/>
    <x v="0"/>
    <n v="1610000"/>
    <s v="Morning"/>
    <n v="14"/>
    <n v="20"/>
    <x v="242"/>
  </r>
  <r>
    <x v="28"/>
    <n v="5"/>
    <x v="3"/>
    <x v="1"/>
    <x v="3"/>
    <x v="1"/>
    <n v="2003300"/>
    <s v="Morning"/>
    <n v="52"/>
    <n v="96"/>
    <x v="174"/>
  </r>
  <r>
    <x v="28"/>
    <n v="5"/>
    <x v="4"/>
    <x v="3"/>
    <x v="4"/>
    <x v="0"/>
    <n v="2979200"/>
    <s v="Morning"/>
    <n v="16"/>
    <n v="30"/>
    <x v="173"/>
  </r>
  <r>
    <x v="28"/>
    <n v="5"/>
    <x v="4"/>
    <x v="3"/>
    <x v="4"/>
    <x v="1"/>
    <n v="6737800"/>
    <s v="Morning"/>
    <n v="108"/>
    <n v="192"/>
    <x v="354"/>
  </r>
  <r>
    <x v="28"/>
    <n v="5"/>
    <x v="5"/>
    <x v="2"/>
    <x v="5"/>
    <x v="1"/>
    <n v="80700"/>
    <s v="Morning"/>
    <n v="4"/>
    <n v="50"/>
    <x v="4"/>
  </r>
  <r>
    <x v="28"/>
    <n v="6"/>
    <x v="6"/>
    <x v="4"/>
    <x v="6"/>
    <x v="1"/>
    <n v="60900"/>
    <s v="Morning"/>
    <n v="7"/>
    <n v="12"/>
    <x v="18"/>
  </r>
  <r>
    <x v="28"/>
    <n v="6"/>
    <x v="290"/>
    <x v="0"/>
    <x v="284"/>
    <x v="0"/>
    <n v="108000"/>
    <s v="Morning"/>
    <n v="6"/>
    <n v="12"/>
    <x v="12"/>
  </r>
  <r>
    <x v="28"/>
    <n v="6"/>
    <x v="290"/>
    <x v="0"/>
    <x v="284"/>
    <x v="1"/>
    <n v="210000"/>
    <s v="Morning"/>
    <n v="35"/>
    <n v="85"/>
    <x v="1"/>
  </r>
  <r>
    <x v="28"/>
    <n v="6"/>
    <x v="7"/>
    <x v="0"/>
    <x v="7"/>
    <x v="0"/>
    <n v="457600"/>
    <s v="Morning"/>
    <n v="8"/>
    <n v="12"/>
    <x v="58"/>
  </r>
  <r>
    <x v="28"/>
    <n v="6"/>
    <x v="7"/>
    <x v="0"/>
    <x v="7"/>
    <x v="1"/>
    <n v="1325500"/>
    <s v="Morning"/>
    <n v="69"/>
    <n v="85"/>
    <x v="132"/>
  </r>
  <r>
    <x v="28"/>
    <n v="6"/>
    <x v="291"/>
    <x v="4"/>
    <x v="285"/>
    <x v="1"/>
    <n v="63800"/>
    <s v="Morning"/>
    <n v="11"/>
    <n v="12"/>
    <x v="138"/>
  </r>
  <r>
    <x v="28"/>
    <n v="6"/>
    <x v="8"/>
    <x v="0"/>
    <x v="8"/>
    <x v="0"/>
    <n v="260700"/>
    <s v="Morning"/>
    <n v="3"/>
    <n v="12"/>
    <x v="89"/>
  </r>
  <r>
    <x v="28"/>
    <n v="6"/>
    <x v="8"/>
    <x v="0"/>
    <x v="8"/>
    <x v="1"/>
    <n v="1046900"/>
    <s v="Morning"/>
    <n v="36"/>
    <n v="85"/>
    <x v="170"/>
  </r>
  <r>
    <x v="28"/>
    <n v="6"/>
    <x v="9"/>
    <x v="2"/>
    <x v="9"/>
    <x v="1"/>
    <n v="228000"/>
    <s v="Morning"/>
    <n v="10"/>
    <n v="50"/>
    <x v="26"/>
  </r>
  <r>
    <x v="28"/>
    <n v="7"/>
    <x v="10"/>
    <x v="0"/>
    <x v="10"/>
    <x v="0"/>
    <n v="117600"/>
    <s v="Morning"/>
    <n v="12"/>
    <n v="12"/>
    <x v="72"/>
  </r>
  <r>
    <x v="28"/>
    <n v="7"/>
    <x v="10"/>
    <x v="0"/>
    <x v="10"/>
    <x v="1"/>
    <n v="239100"/>
    <s v="Morning"/>
    <n v="72"/>
    <n v="85"/>
    <x v="341"/>
  </r>
  <r>
    <x v="28"/>
    <n v="7"/>
    <x v="292"/>
    <x v="4"/>
    <x v="286"/>
    <x v="1"/>
    <n v="58800"/>
    <s v="Morning"/>
    <n v="12"/>
    <n v="12"/>
    <x v="72"/>
  </r>
  <r>
    <x v="28"/>
    <n v="7"/>
    <x v="11"/>
    <x v="3"/>
    <x v="11"/>
    <x v="0"/>
    <n v="1154400"/>
    <s v="Morning"/>
    <n v="8"/>
    <n v="30"/>
    <x v="65"/>
  </r>
  <r>
    <x v="28"/>
    <n v="7"/>
    <x v="11"/>
    <x v="3"/>
    <x v="11"/>
    <x v="1"/>
    <n v="1063000"/>
    <s v="Morning"/>
    <n v="22"/>
    <n v="192"/>
    <x v="192"/>
  </r>
  <r>
    <x v="28"/>
    <n v="7"/>
    <x v="12"/>
    <x v="4"/>
    <x v="12"/>
    <x v="1"/>
    <n v="75600"/>
    <s v="Morning"/>
    <n v="12"/>
    <n v="12"/>
    <x v="72"/>
  </r>
  <r>
    <x v="28"/>
    <n v="7"/>
    <x v="13"/>
    <x v="0"/>
    <x v="13"/>
    <x v="0"/>
    <n v="286000"/>
    <s v="Morning"/>
    <n v="5"/>
    <n v="12"/>
    <x v="24"/>
  </r>
  <r>
    <x v="28"/>
    <n v="7"/>
    <x v="13"/>
    <x v="0"/>
    <x v="13"/>
    <x v="1"/>
    <n v="676100"/>
    <s v="Morning"/>
    <n v="35"/>
    <n v="85"/>
    <x v="1"/>
  </r>
  <r>
    <x v="28"/>
    <n v="7"/>
    <x v="293"/>
    <x v="2"/>
    <x v="287"/>
    <x v="1"/>
    <n v="698900"/>
    <s v="Morning"/>
    <n v="27"/>
    <n v="50"/>
    <x v="213"/>
  </r>
  <r>
    <x v="28"/>
    <n v="7"/>
    <x v="456"/>
    <x v="4"/>
    <x v="438"/>
    <x v="1"/>
    <n v="26400"/>
    <s v="Morning"/>
    <n v="6"/>
    <n v="12"/>
    <x v="12"/>
  </r>
  <r>
    <x v="28"/>
    <n v="7"/>
    <x v="14"/>
    <x v="2"/>
    <x v="14"/>
    <x v="1"/>
    <n v="817700"/>
    <s v="Morning"/>
    <n v="35"/>
    <n v="50"/>
    <x v="242"/>
  </r>
  <r>
    <x v="28"/>
    <n v="7"/>
    <x v="294"/>
    <x v="2"/>
    <x v="288"/>
    <x v="1"/>
    <n v="163300"/>
    <s v="Morning"/>
    <n v="8"/>
    <n v="50"/>
    <x v="35"/>
  </r>
  <r>
    <x v="28"/>
    <n v="7"/>
    <x v="451"/>
    <x v="4"/>
    <x v="434"/>
    <x v="1"/>
    <n v="11800"/>
    <s v="Morning"/>
    <n v="2"/>
    <n v="12"/>
    <x v="10"/>
  </r>
  <r>
    <x v="28"/>
    <n v="7"/>
    <x v="15"/>
    <x v="1"/>
    <x v="15"/>
    <x v="0"/>
    <n v="1111000"/>
    <s v="Morning"/>
    <n v="11"/>
    <n v="20"/>
    <x v="79"/>
  </r>
  <r>
    <x v="28"/>
    <n v="7"/>
    <x v="15"/>
    <x v="1"/>
    <x v="15"/>
    <x v="1"/>
    <n v="2267800"/>
    <s v="Morning"/>
    <n v="67"/>
    <n v="96"/>
    <x v="473"/>
  </r>
  <r>
    <x v="28"/>
    <n v="7"/>
    <x v="295"/>
    <x v="0"/>
    <x v="289"/>
    <x v="0"/>
    <n v="584400"/>
    <s v="Morning"/>
    <n v="12"/>
    <n v="12"/>
    <x v="72"/>
  </r>
  <r>
    <x v="28"/>
    <n v="7"/>
    <x v="295"/>
    <x v="0"/>
    <x v="289"/>
    <x v="1"/>
    <n v="1174900"/>
    <s v="Morning"/>
    <n v="72"/>
    <n v="85"/>
    <x v="341"/>
  </r>
  <r>
    <x v="28"/>
    <n v="7"/>
    <x v="460"/>
    <x v="2"/>
    <x v="442"/>
    <x v="1"/>
    <n v="384200"/>
    <s v="Morning"/>
    <n v="22"/>
    <n v="50"/>
    <x v="102"/>
  </r>
  <r>
    <x v="28"/>
    <n v="7"/>
    <x v="359"/>
    <x v="2"/>
    <x v="353"/>
    <x v="1"/>
    <n v="716400"/>
    <s v="Morning"/>
    <n v="30"/>
    <n v="50"/>
    <x v="41"/>
  </r>
  <r>
    <x v="28"/>
    <n v="7"/>
    <x v="296"/>
    <x v="2"/>
    <x v="290"/>
    <x v="1"/>
    <n v="129600"/>
    <s v="Morning"/>
    <n v="29"/>
    <n v="50"/>
    <x v="145"/>
  </r>
  <r>
    <x v="28"/>
    <n v="7"/>
    <x v="16"/>
    <x v="0"/>
    <x v="16"/>
    <x v="0"/>
    <n v="207900"/>
    <s v="Morning"/>
    <n v="11"/>
    <n v="12"/>
    <x v="138"/>
  </r>
  <r>
    <x v="28"/>
    <n v="7"/>
    <x v="16"/>
    <x v="0"/>
    <x v="16"/>
    <x v="1"/>
    <n v="507000"/>
    <s v="Morning"/>
    <n v="80"/>
    <n v="85"/>
    <x v="311"/>
  </r>
  <r>
    <x v="28"/>
    <n v="7"/>
    <x v="17"/>
    <x v="0"/>
    <x v="17"/>
    <x v="0"/>
    <n v="313800"/>
    <s v="Morning"/>
    <n v="6"/>
    <n v="12"/>
    <x v="12"/>
  </r>
  <r>
    <x v="28"/>
    <n v="7"/>
    <x v="17"/>
    <x v="0"/>
    <x v="17"/>
    <x v="1"/>
    <n v="753600"/>
    <s v="Morning"/>
    <n v="43"/>
    <n v="85"/>
    <x v="122"/>
  </r>
  <r>
    <x v="28"/>
    <n v="8"/>
    <x v="18"/>
    <x v="2"/>
    <x v="18"/>
    <x v="1"/>
    <n v="149500"/>
    <s v="BeforeNoon"/>
    <n v="15"/>
    <n v="50"/>
    <x v="28"/>
  </r>
  <r>
    <x v="28"/>
    <n v="8"/>
    <x v="19"/>
    <x v="2"/>
    <x v="19"/>
    <x v="1"/>
    <n v="312800"/>
    <s v="BeforeNoon"/>
    <n v="16"/>
    <n v="50"/>
    <x v="141"/>
  </r>
  <r>
    <x v="28"/>
    <n v="8"/>
    <x v="20"/>
    <x v="2"/>
    <x v="20"/>
    <x v="1"/>
    <n v="128000"/>
    <s v="BeforeNoon"/>
    <n v="41"/>
    <n v="50"/>
    <x v="206"/>
  </r>
  <r>
    <x v="28"/>
    <n v="8"/>
    <x v="21"/>
    <x v="5"/>
    <x v="21"/>
    <x v="0"/>
    <n v="775800"/>
    <s v="BeforeNoon"/>
    <n v="18"/>
    <n v="30"/>
    <x v="41"/>
  </r>
  <r>
    <x v="28"/>
    <n v="8"/>
    <x v="21"/>
    <x v="5"/>
    <x v="21"/>
    <x v="2"/>
    <n v="878400"/>
    <s v="BeforeNoon"/>
    <n v="36"/>
    <n v="48"/>
    <x v="92"/>
  </r>
  <r>
    <x v="28"/>
    <n v="8"/>
    <x v="21"/>
    <x v="5"/>
    <x v="21"/>
    <x v="1"/>
    <n v="3727800"/>
    <s v="BeforeNoon"/>
    <n v="258"/>
    <n v="324"/>
    <x v="599"/>
  </r>
  <r>
    <x v="28"/>
    <n v="8"/>
    <x v="22"/>
    <x v="2"/>
    <x v="22"/>
    <x v="1"/>
    <n v="44500"/>
    <s v="BeforeNoon"/>
    <n v="5"/>
    <n v="50"/>
    <x v="13"/>
  </r>
  <r>
    <x v="28"/>
    <n v="8"/>
    <x v="23"/>
    <x v="0"/>
    <x v="23"/>
    <x v="0"/>
    <n v="27300"/>
    <s v="BeforeNoon"/>
    <n v="3"/>
    <n v="12"/>
    <x v="89"/>
  </r>
  <r>
    <x v="28"/>
    <n v="8"/>
    <x v="23"/>
    <x v="0"/>
    <x v="23"/>
    <x v="1"/>
    <n v="72600"/>
    <s v="BeforeNoon"/>
    <n v="24"/>
    <n v="85"/>
    <x v="240"/>
  </r>
  <r>
    <x v="28"/>
    <n v="8"/>
    <x v="24"/>
    <x v="0"/>
    <x v="24"/>
    <x v="0"/>
    <n v="292800"/>
    <s v="BeforeNoon"/>
    <n v="8"/>
    <n v="12"/>
    <x v="58"/>
  </r>
  <r>
    <x v="28"/>
    <n v="8"/>
    <x v="24"/>
    <x v="0"/>
    <x v="24"/>
    <x v="1"/>
    <n v="650200"/>
    <s v="BeforeNoon"/>
    <n v="53"/>
    <n v="85"/>
    <x v="227"/>
  </r>
  <r>
    <x v="28"/>
    <n v="8"/>
    <x v="298"/>
    <x v="0"/>
    <x v="292"/>
    <x v="0"/>
    <n v="423200"/>
    <s v="BeforeNoon"/>
    <n v="8"/>
    <n v="12"/>
    <x v="58"/>
  </r>
  <r>
    <x v="28"/>
    <n v="8"/>
    <x v="298"/>
    <x v="0"/>
    <x v="292"/>
    <x v="1"/>
    <n v="864200"/>
    <s v="BeforeNoon"/>
    <n v="49"/>
    <n v="85"/>
    <x v="276"/>
  </r>
  <r>
    <x v="28"/>
    <n v="8"/>
    <x v="431"/>
    <x v="4"/>
    <x v="415"/>
    <x v="1"/>
    <n v="52800"/>
    <s v="BeforeNoon"/>
    <n v="12"/>
    <n v="12"/>
    <x v="72"/>
  </r>
  <r>
    <x v="28"/>
    <n v="8"/>
    <x v="25"/>
    <x v="2"/>
    <x v="25"/>
    <x v="1"/>
    <n v="543800"/>
    <s v="BeforeNoon"/>
    <n v="35"/>
    <n v="50"/>
    <x v="242"/>
  </r>
  <r>
    <x v="28"/>
    <n v="8"/>
    <x v="299"/>
    <x v="4"/>
    <x v="293"/>
    <x v="1"/>
    <n v="41300"/>
    <s v="BeforeNoon"/>
    <n v="7"/>
    <n v="12"/>
    <x v="18"/>
  </r>
  <r>
    <x v="28"/>
    <n v="8"/>
    <x v="26"/>
    <x v="2"/>
    <x v="26"/>
    <x v="1"/>
    <n v="281400"/>
    <s v="BeforeNoon"/>
    <n v="20"/>
    <n v="50"/>
    <x v="127"/>
  </r>
  <r>
    <x v="28"/>
    <n v="8"/>
    <x v="300"/>
    <x v="4"/>
    <x v="294"/>
    <x v="1"/>
    <n v="29700"/>
    <s v="BeforeNoon"/>
    <n v="9"/>
    <n v="12"/>
    <x v="92"/>
  </r>
  <r>
    <x v="28"/>
    <n v="8"/>
    <x v="27"/>
    <x v="1"/>
    <x v="27"/>
    <x v="0"/>
    <n v="1497000"/>
    <s v="BeforeNoon"/>
    <n v="15"/>
    <n v="20"/>
    <x v="92"/>
  </r>
  <r>
    <x v="28"/>
    <n v="8"/>
    <x v="27"/>
    <x v="1"/>
    <x v="27"/>
    <x v="1"/>
    <n v="2407500"/>
    <s v="BeforeNoon"/>
    <n v="72"/>
    <n v="96"/>
    <x v="92"/>
  </r>
  <r>
    <x v="28"/>
    <n v="8"/>
    <x v="28"/>
    <x v="0"/>
    <x v="28"/>
    <x v="0"/>
    <n v="85500"/>
    <s v="BeforeNoon"/>
    <n v="9"/>
    <n v="12"/>
    <x v="92"/>
  </r>
  <r>
    <x v="28"/>
    <n v="8"/>
    <x v="28"/>
    <x v="0"/>
    <x v="28"/>
    <x v="1"/>
    <n v="215300"/>
    <s v="BeforeNoon"/>
    <n v="67"/>
    <n v="85"/>
    <x v="358"/>
  </r>
  <r>
    <x v="28"/>
    <n v="9"/>
    <x v="29"/>
    <x v="4"/>
    <x v="29"/>
    <x v="1"/>
    <n v="10600"/>
    <s v="BeforeNoon"/>
    <n v="2"/>
    <n v="12"/>
    <x v="10"/>
  </r>
  <r>
    <x v="28"/>
    <n v="9"/>
    <x v="30"/>
    <x v="4"/>
    <x v="30"/>
    <x v="1"/>
    <n v="21200"/>
    <s v="BeforeNoon"/>
    <n v="4"/>
    <n v="12"/>
    <x v="0"/>
  </r>
  <r>
    <x v="28"/>
    <n v="9"/>
    <x v="31"/>
    <x v="2"/>
    <x v="31"/>
    <x v="1"/>
    <n v="476800"/>
    <s v="BeforeNoon"/>
    <n v="20"/>
    <n v="50"/>
    <x v="127"/>
  </r>
  <r>
    <x v="28"/>
    <n v="9"/>
    <x v="32"/>
    <x v="6"/>
    <x v="32"/>
    <x v="0"/>
    <n v="623000"/>
    <s v="BeforeNoon"/>
    <n v="5"/>
    <n v="12"/>
    <x v="24"/>
  </r>
  <r>
    <x v="28"/>
    <n v="9"/>
    <x v="32"/>
    <x v="6"/>
    <x v="32"/>
    <x v="1"/>
    <n v="2419600"/>
    <s v="BeforeNoon"/>
    <n v="58"/>
    <n v="118"/>
    <x v="447"/>
  </r>
  <r>
    <x v="28"/>
    <n v="9"/>
    <x v="33"/>
    <x v="6"/>
    <x v="33"/>
    <x v="0"/>
    <n v="623000"/>
    <s v="BeforeNoon"/>
    <n v="5"/>
    <n v="12"/>
    <x v="24"/>
  </r>
  <r>
    <x v="28"/>
    <n v="9"/>
    <x v="33"/>
    <x v="6"/>
    <x v="33"/>
    <x v="1"/>
    <n v="2419600"/>
    <s v="BeforeNoon"/>
    <n v="58"/>
    <n v="118"/>
    <x v="447"/>
  </r>
  <r>
    <x v="28"/>
    <n v="9"/>
    <x v="34"/>
    <x v="2"/>
    <x v="34"/>
    <x v="1"/>
    <n v="161200"/>
    <s v="BeforeNoon"/>
    <n v="13"/>
    <n v="50"/>
    <x v="46"/>
  </r>
  <r>
    <x v="28"/>
    <n v="9"/>
    <x v="35"/>
    <x v="1"/>
    <x v="35"/>
    <x v="0"/>
    <n v="1495000"/>
    <s v="BeforeNoon"/>
    <n v="13"/>
    <n v="20"/>
    <x v="344"/>
  </r>
  <r>
    <x v="28"/>
    <n v="9"/>
    <x v="35"/>
    <x v="1"/>
    <x v="35"/>
    <x v="1"/>
    <n v="2045500"/>
    <s v="BeforeNoon"/>
    <n v="53"/>
    <n v="96"/>
    <x v="402"/>
  </r>
  <r>
    <x v="28"/>
    <n v="9"/>
    <x v="36"/>
    <x v="1"/>
    <x v="36"/>
    <x v="0"/>
    <n v="1598400"/>
    <s v="BeforeNoon"/>
    <n v="8"/>
    <n v="20"/>
    <x v="127"/>
  </r>
  <r>
    <x v="28"/>
    <n v="9"/>
    <x v="36"/>
    <x v="1"/>
    <x v="36"/>
    <x v="1"/>
    <n v="2071200"/>
    <s v="BeforeNoon"/>
    <n v="31"/>
    <n v="96"/>
    <x v="357"/>
  </r>
  <r>
    <x v="28"/>
    <n v="9"/>
    <x v="37"/>
    <x v="2"/>
    <x v="37"/>
    <x v="1"/>
    <n v="146300"/>
    <s v="BeforeNoon"/>
    <n v="23"/>
    <n v="50"/>
    <x v="100"/>
  </r>
  <r>
    <x v="28"/>
    <n v="9"/>
    <x v="38"/>
    <x v="7"/>
    <x v="38"/>
    <x v="0"/>
    <n v="3056700"/>
    <s v="BeforeNoon"/>
    <n v="23"/>
    <n v="28"/>
    <x v="335"/>
  </r>
  <r>
    <x v="28"/>
    <n v="9"/>
    <x v="38"/>
    <x v="7"/>
    <x v="38"/>
    <x v="1"/>
    <n v="5541600"/>
    <s v="BeforeNoon"/>
    <n v="124"/>
    <n v="142"/>
    <x v="576"/>
  </r>
  <r>
    <x v="28"/>
    <n v="9"/>
    <x v="39"/>
    <x v="7"/>
    <x v="39"/>
    <x v="0"/>
    <n v="488800"/>
    <s v="BeforeNoon"/>
    <n v="26"/>
    <n v="28"/>
    <x v="504"/>
  </r>
  <r>
    <x v="28"/>
    <n v="9"/>
    <x v="39"/>
    <x v="7"/>
    <x v="39"/>
    <x v="1"/>
    <n v="870300"/>
    <s v="BeforeNoon"/>
    <n v="137"/>
    <n v="142"/>
    <x v="711"/>
  </r>
  <r>
    <x v="28"/>
    <n v="9"/>
    <x v="395"/>
    <x v="0"/>
    <x v="387"/>
    <x v="0"/>
    <n v="59400"/>
    <s v="BeforeNoon"/>
    <n v="6"/>
    <n v="12"/>
    <x v="12"/>
  </r>
  <r>
    <x v="28"/>
    <n v="9"/>
    <x v="395"/>
    <x v="0"/>
    <x v="387"/>
    <x v="1"/>
    <n v="192300"/>
    <s v="BeforeNoon"/>
    <n v="58"/>
    <n v="85"/>
    <x v="309"/>
  </r>
  <r>
    <x v="28"/>
    <n v="9"/>
    <x v="40"/>
    <x v="0"/>
    <x v="40"/>
    <x v="0"/>
    <n v="457600"/>
    <s v="BeforeNoon"/>
    <n v="8"/>
    <n v="12"/>
    <x v="58"/>
  </r>
  <r>
    <x v="28"/>
    <n v="9"/>
    <x v="40"/>
    <x v="0"/>
    <x v="40"/>
    <x v="1"/>
    <n v="1019900"/>
    <s v="BeforeNoon"/>
    <n v="53"/>
    <n v="85"/>
    <x v="227"/>
  </r>
  <r>
    <x v="28"/>
    <n v="9"/>
    <x v="41"/>
    <x v="0"/>
    <x v="41"/>
    <x v="0"/>
    <n v="203500"/>
    <s v="BeforeNoon"/>
    <n v="11"/>
    <n v="12"/>
    <x v="138"/>
  </r>
  <r>
    <x v="28"/>
    <n v="9"/>
    <x v="41"/>
    <x v="0"/>
    <x v="41"/>
    <x v="1"/>
    <n v="406000"/>
    <s v="BeforeNoon"/>
    <n v="65"/>
    <n v="85"/>
    <x v="280"/>
  </r>
  <r>
    <x v="28"/>
    <n v="9"/>
    <x v="42"/>
    <x v="0"/>
    <x v="42"/>
    <x v="0"/>
    <n v="534000"/>
    <s v="BeforeNoon"/>
    <n v="12"/>
    <n v="12"/>
    <x v="72"/>
  </r>
  <r>
    <x v="28"/>
    <n v="9"/>
    <x v="42"/>
    <x v="0"/>
    <x v="42"/>
    <x v="1"/>
    <n v="1117500"/>
    <s v="BeforeNoon"/>
    <n v="75"/>
    <n v="85"/>
    <x v="245"/>
  </r>
  <r>
    <x v="28"/>
    <n v="9"/>
    <x v="43"/>
    <x v="2"/>
    <x v="43"/>
    <x v="1"/>
    <n v="995200"/>
    <s v="BeforeNoon"/>
    <n v="40"/>
    <n v="50"/>
    <x v="217"/>
  </r>
  <r>
    <x v="28"/>
    <n v="9"/>
    <x v="44"/>
    <x v="2"/>
    <x v="44"/>
    <x v="1"/>
    <n v="148600"/>
    <s v="BeforeNoon"/>
    <n v="8"/>
    <n v="50"/>
    <x v="35"/>
  </r>
  <r>
    <x v="28"/>
    <n v="9"/>
    <x v="45"/>
    <x v="7"/>
    <x v="45"/>
    <x v="0"/>
    <n v="380000"/>
    <s v="BeforeNoon"/>
    <n v="19"/>
    <n v="28"/>
    <x v="94"/>
  </r>
  <r>
    <x v="28"/>
    <n v="9"/>
    <x v="45"/>
    <x v="7"/>
    <x v="45"/>
    <x v="1"/>
    <n v="574300"/>
    <s v="BeforeNoon"/>
    <n v="85"/>
    <n v="142"/>
    <x v="503"/>
  </r>
  <r>
    <x v="28"/>
    <n v="9"/>
    <x v="46"/>
    <x v="2"/>
    <x v="46"/>
    <x v="1"/>
    <n v="359700"/>
    <s v="BeforeNoon"/>
    <n v="24"/>
    <n v="50"/>
    <x v="226"/>
  </r>
  <r>
    <x v="28"/>
    <n v="9"/>
    <x v="47"/>
    <x v="4"/>
    <x v="47"/>
    <x v="1"/>
    <n v="52000"/>
    <s v="BeforeNoon"/>
    <n v="5"/>
    <n v="12"/>
    <x v="24"/>
  </r>
  <r>
    <x v="28"/>
    <n v="9"/>
    <x v="48"/>
    <x v="7"/>
    <x v="48"/>
    <x v="0"/>
    <n v="450000"/>
    <s v="BeforeNoon"/>
    <n v="25"/>
    <n v="28"/>
    <x v="529"/>
  </r>
  <r>
    <x v="28"/>
    <n v="9"/>
    <x v="48"/>
    <x v="7"/>
    <x v="48"/>
    <x v="1"/>
    <n v="793200"/>
    <s v="BeforeNoon"/>
    <n v="131"/>
    <n v="142"/>
    <x v="669"/>
  </r>
  <r>
    <x v="28"/>
    <n v="9"/>
    <x v="306"/>
    <x v="2"/>
    <x v="300"/>
    <x v="1"/>
    <n v="596200"/>
    <s v="BeforeNoon"/>
    <n v="40"/>
    <n v="50"/>
    <x v="217"/>
  </r>
  <r>
    <x v="28"/>
    <n v="9"/>
    <x v="49"/>
    <x v="0"/>
    <x v="49"/>
    <x v="0"/>
    <n v="716800"/>
    <s v="BeforeNoon"/>
    <n v="8"/>
    <n v="12"/>
    <x v="58"/>
  </r>
  <r>
    <x v="28"/>
    <n v="9"/>
    <x v="49"/>
    <x v="0"/>
    <x v="49"/>
    <x v="1"/>
    <n v="1922300"/>
    <s v="BeforeNoon"/>
    <n v="64"/>
    <n v="85"/>
    <x v="233"/>
  </r>
  <r>
    <x v="28"/>
    <n v="9"/>
    <x v="50"/>
    <x v="0"/>
    <x v="50"/>
    <x v="0"/>
    <n v="358600"/>
    <s v="BeforeNoon"/>
    <n v="11"/>
    <n v="12"/>
    <x v="138"/>
  </r>
  <r>
    <x v="28"/>
    <n v="9"/>
    <x v="50"/>
    <x v="0"/>
    <x v="50"/>
    <x v="1"/>
    <n v="569800"/>
    <s v="BeforeNoon"/>
    <n v="52"/>
    <n v="85"/>
    <x v="107"/>
  </r>
  <r>
    <x v="28"/>
    <n v="9"/>
    <x v="51"/>
    <x v="0"/>
    <x v="51"/>
    <x v="0"/>
    <n v="182500"/>
    <s v="BeforeNoon"/>
    <n v="5"/>
    <n v="12"/>
    <x v="24"/>
  </r>
  <r>
    <x v="28"/>
    <n v="9"/>
    <x v="51"/>
    <x v="0"/>
    <x v="51"/>
    <x v="1"/>
    <n v="416000"/>
    <s v="BeforeNoon"/>
    <n v="34"/>
    <n v="85"/>
    <x v="127"/>
  </r>
  <r>
    <x v="28"/>
    <n v="9"/>
    <x v="52"/>
    <x v="0"/>
    <x v="52"/>
    <x v="0"/>
    <n v="264000"/>
    <s v="BeforeNoon"/>
    <n v="8"/>
    <n v="12"/>
    <x v="58"/>
  </r>
  <r>
    <x v="28"/>
    <n v="9"/>
    <x v="52"/>
    <x v="0"/>
    <x v="52"/>
    <x v="1"/>
    <n v="706200"/>
    <s v="BeforeNoon"/>
    <n v="64"/>
    <n v="85"/>
    <x v="233"/>
  </r>
  <r>
    <x v="28"/>
    <n v="9"/>
    <x v="53"/>
    <x v="6"/>
    <x v="53"/>
    <x v="0"/>
    <n v="443300"/>
    <s v="BeforeNoon"/>
    <n v="11"/>
    <n v="12"/>
    <x v="138"/>
  </r>
  <r>
    <x v="28"/>
    <n v="9"/>
    <x v="53"/>
    <x v="6"/>
    <x v="53"/>
    <x v="1"/>
    <n v="1482400"/>
    <s v="BeforeNoon"/>
    <n v="110"/>
    <n v="118"/>
    <x v="427"/>
  </r>
  <r>
    <x v="28"/>
    <n v="9"/>
    <x v="54"/>
    <x v="3"/>
    <x v="54"/>
    <x v="0"/>
    <n v="670700"/>
    <s v="BeforeNoon"/>
    <n v="19"/>
    <n v="30"/>
    <x v="277"/>
  </r>
  <r>
    <x v="28"/>
    <n v="9"/>
    <x v="54"/>
    <x v="3"/>
    <x v="54"/>
    <x v="1"/>
    <n v="1894600"/>
    <s v="BeforeNoon"/>
    <n v="160"/>
    <n v="192"/>
    <x v="130"/>
  </r>
  <r>
    <x v="28"/>
    <n v="9"/>
    <x v="55"/>
    <x v="2"/>
    <x v="55"/>
    <x v="1"/>
    <n v="410700"/>
    <s v="BeforeNoon"/>
    <n v="27"/>
    <n v="50"/>
    <x v="213"/>
  </r>
  <r>
    <x v="28"/>
    <n v="9"/>
    <x v="56"/>
    <x v="0"/>
    <x v="56"/>
    <x v="0"/>
    <n v="190000"/>
    <s v="BeforeNoon"/>
    <n v="5"/>
    <n v="12"/>
    <x v="24"/>
  </r>
  <r>
    <x v="28"/>
    <n v="9"/>
    <x v="56"/>
    <x v="0"/>
    <x v="56"/>
    <x v="1"/>
    <n v="573900"/>
    <s v="BeforeNoon"/>
    <n v="45"/>
    <n v="85"/>
    <x v="125"/>
  </r>
  <r>
    <x v="28"/>
    <n v="9"/>
    <x v="308"/>
    <x v="2"/>
    <x v="302"/>
    <x v="1"/>
    <n v="25600"/>
    <s v="BeforeNoon"/>
    <n v="2"/>
    <n v="50"/>
    <x v="9"/>
  </r>
  <r>
    <x v="28"/>
    <n v="9"/>
    <x v="309"/>
    <x v="4"/>
    <x v="303"/>
    <x v="1"/>
    <n v="34800"/>
    <s v="BeforeNoon"/>
    <n v="6"/>
    <n v="12"/>
    <x v="12"/>
  </r>
  <r>
    <x v="28"/>
    <n v="9"/>
    <x v="57"/>
    <x v="0"/>
    <x v="57"/>
    <x v="0"/>
    <n v="608300"/>
    <s v="BeforeNoon"/>
    <n v="7"/>
    <n v="12"/>
    <x v="18"/>
  </r>
  <r>
    <x v="28"/>
    <n v="9"/>
    <x v="57"/>
    <x v="0"/>
    <x v="57"/>
    <x v="1"/>
    <n v="696000"/>
    <s v="BeforeNoon"/>
    <n v="24"/>
    <n v="85"/>
    <x v="240"/>
  </r>
  <r>
    <x v="28"/>
    <n v="9"/>
    <x v="461"/>
    <x v="0"/>
    <x v="443"/>
    <x v="0"/>
    <n v="89600"/>
    <s v="BeforeNoon"/>
    <n v="1"/>
    <n v="12"/>
    <x v="47"/>
  </r>
  <r>
    <x v="28"/>
    <n v="9"/>
    <x v="461"/>
    <x v="0"/>
    <x v="443"/>
    <x v="1"/>
    <n v="427300"/>
    <s v="BeforeNoon"/>
    <n v="14"/>
    <n v="85"/>
    <x v="70"/>
  </r>
  <r>
    <x v="28"/>
    <n v="9"/>
    <x v="310"/>
    <x v="2"/>
    <x v="304"/>
    <x v="1"/>
    <n v="660300"/>
    <s v="BeforeNoon"/>
    <n v="39"/>
    <n v="50"/>
    <x v="244"/>
  </r>
  <r>
    <x v="28"/>
    <n v="9"/>
    <x v="311"/>
    <x v="2"/>
    <x v="305"/>
    <x v="1"/>
    <n v="830000"/>
    <s v="BeforeNoon"/>
    <n v="49"/>
    <n v="50"/>
    <x v="421"/>
  </r>
  <r>
    <x v="28"/>
    <n v="9"/>
    <x v="58"/>
    <x v="6"/>
    <x v="58"/>
    <x v="0"/>
    <n v="589200"/>
    <s v="BeforeNoon"/>
    <n v="12"/>
    <n v="12"/>
    <x v="72"/>
  </r>
  <r>
    <x v="28"/>
    <n v="9"/>
    <x v="58"/>
    <x v="6"/>
    <x v="58"/>
    <x v="1"/>
    <n v="1944800"/>
    <s v="BeforeNoon"/>
    <n v="118"/>
    <n v="118"/>
    <x v="72"/>
  </r>
  <r>
    <x v="28"/>
    <n v="9"/>
    <x v="378"/>
    <x v="2"/>
    <x v="371"/>
    <x v="1"/>
    <n v="542400"/>
    <s v="BeforeNoon"/>
    <n v="36"/>
    <n v="50"/>
    <x v="426"/>
  </r>
  <r>
    <x v="28"/>
    <n v="10"/>
    <x v="422"/>
    <x v="2"/>
    <x v="407"/>
    <x v="1"/>
    <n v="315500"/>
    <s v="BeforeNoon"/>
    <n v="33"/>
    <n v="50"/>
    <x v="399"/>
  </r>
  <r>
    <x v="28"/>
    <n v="10"/>
    <x v="59"/>
    <x v="0"/>
    <x v="59"/>
    <x v="0"/>
    <n v="400000"/>
    <s v="BeforeNoon"/>
    <n v="8"/>
    <n v="12"/>
    <x v="58"/>
  </r>
  <r>
    <x v="28"/>
    <n v="10"/>
    <x v="59"/>
    <x v="0"/>
    <x v="59"/>
    <x v="1"/>
    <n v="1075200"/>
    <s v="BeforeNoon"/>
    <n v="64"/>
    <n v="85"/>
    <x v="233"/>
  </r>
  <r>
    <x v="28"/>
    <n v="10"/>
    <x v="60"/>
    <x v="0"/>
    <x v="60"/>
    <x v="0"/>
    <n v="72000"/>
    <s v="BeforeNoon"/>
    <n v="4"/>
    <n v="12"/>
    <x v="0"/>
  </r>
  <r>
    <x v="28"/>
    <n v="10"/>
    <x v="60"/>
    <x v="0"/>
    <x v="60"/>
    <x v="1"/>
    <n v="187200"/>
    <s v="BeforeNoon"/>
    <n v="31"/>
    <n v="85"/>
    <x v="184"/>
  </r>
  <r>
    <x v="28"/>
    <n v="10"/>
    <x v="61"/>
    <x v="2"/>
    <x v="61"/>
    <x v="1"/>
    <n v="200800"/>
    <s v="BeforeNoon"/>
    <n v="10"/>
    <n v="50"/>
    <x v="26"/>
  </r>
  <r>
    <x v="28"/>
    <n v="10"/>
    <x v="62"/>
    <x v="2"/>
    <x v="62"/>
    <x v="1"/>
    <n v="75700"/>
    <s v="BeforeNoon"/>
    <n v="10"/>
    <n v="50"/>
    <x v="26"/>
  </r>
  <r>
    <x v="28"/>
    <n v="10"/>
    <x v="313"/>
    <x v="2"/>
    <x v="307"/>
    <x v="1"/>
    <n v="137300"/>
    <s v="BeforeNoon"/>
    <n v="44"/>
    <n v="50"/>
    <x v="351"/>
  </r>
  <r>
    <x v="28"/>
    <n v="10"/>
    <x v="63"/>
    <x v="0"/>
    <x v="63"/>
    <x v="0"/>
    <n v="173200"/>
    <s v="BeforeNoon"/>
    <n v="4"/>
    <n v="12"/>
    <x v="0"/>
  </r>
  <r>
    <x v="28"/>
    <n v="10"/>
    <x v="63"/>
    <x v="0"/>
    <x v="63"/>
    <x v="1"/>
    <n v="449400"/>
    <s v="BeforeNoon"/>
    <n v="31"/>
    <n v="85"/>
    <x v="184"/>
  </r>
  <r>
    <x v="28"/>
    <n v="10"/>
    <x v="64"/>
    <x v="0"/>
    <x v="64"/>
    <x v="0"/>
    <n v="122100"/>
    <s v="BeforeNoon"/>
    <n v="11"/>
    <n v="12"/>
    <x v="138"/>
  </r>
  <r>
    <x v="28"/>
    <n v="10"/>
    <x v="64"/>
    <x v="0"/>
    <x v="64"/>
    <x v="1"/>
    <n v="271700"/>
    <s v="BeforeNoon"/>
    <n v="73"/>
    <n v="85"/>
    <x v="207"/>
  </r>
  <r>
    <x v="28"/>
    <n v="10"/>
    <x v="65"/>
    <x v="0"/>
    <x v="65"/>
    <x v="0"/>
    <n v="563200"/>
    <s v="BeforeNoon"/>
    <n v="8"/>
    <n v="12"/>
    <x v="58"/>
  </r>
  <r>
    <x v="28"/>
    <n v="10"/>
    <x v="65"/>
    <x v="0"/>
    <x v="65"/>
    <x v="1"/>
    <n v="1064400"/>
    <s v="BeforeNoon"/>
    <n v="45"/>
    <n v="85"/>
    <x v="125"/>
  </r>
  <r>
    <x v="28"/>
    <n v="10"/>
    <x v="66"/>
    <x v="7"/>
    <x v="66"/>
    <x v="0"/>
    <n v="559000"/>
    <s v="BeforeNoon"/>
    <n v="26"/>
    <n v="28"/>
    <x v="504"/>
  </r>
  <r>
    <x v="28"/>
    <n v="10"/>
    <x v="66"/>
    <x v="7"/>
    <x v="66"/>
    <x v="1"/>
    <n v="972500"/>
    <s v="BeforeNoon"/>
    <n v="134"/>
    <n v="142"/>
    <x v="706"/>
  </r>
  <r>
    <x v="28"/>
    <n v="10"/>
    <x v="67"/>
    <x v="3"/>
    <x v="67"/>
    <x v="0"/>
    <n v="465500"/>
    <s v="BeforeNoon"/>
    <n v="19"/>
    <n v="30"/>
    <x v="277"/>
  </r>
  <r>
    <x v="28"/>
    <n v="10"/>
    <x v="67"/>
    <x v="3"/>
    <x v="67"/>
    <x v="1"/>
    <n v="947000"/>
    <s v="BeforeNoon"/>
    <n v="115"/>
    <n v="192"/>
    <x v="716"/>
  </r>
  <r>
    <x v="28"/>
    <n v="10"/>
    <x v="379"/>
    <x v="1"/>
    <x v="372"/>
    <x v="0"/>
    <n v="446400"/>
    <s v="BeforeNoon"/>
    <n v="4"/>
    <n v="20"/>
    <x v="26"/>
  </r>
  <r>
    <x v="28"/>
    <n v="10"/>
    <x v="379"/>
    <x v="1"/>
    <x v="372"/>
    <x v="1"/>
    <n v="1045300"/>
    <s v="BeforeNoon"/>
    <n v="28"/>
    <n v="96"/>
    <x v="181"/>
  </r>
  <r>
    <x v="28"/>
    <n v="10"/>
    <x v="68"/>
    <x v="7"/>
    <x v="68"/>
    <x v="0"/>
    <n v="394800"/>
    <s v="BeforeNoon"/>
    <n v="21"/>
    <n v="28"/>
    <x v="92"/>
  </r>
  <r>
    <x v="28"/>
    <n v="10"/>
    <x v="68"/>
    <x v="7"/>
    <x v="68"/>
    <x v="1"/>
    <n v="654300"/>
    <s v="BeforeNoon"/>
    <n v="103"/>
    <n v="142"/>
    <x v="211"/>
  </r>
  <r>
    <x v="28"/>
    <n v="10"/>
    <x v="69"/>
    <x v="0"/>
    <x v="69"/>
    <x v="0"/>
    <n v="360800"/>
    <s v="BeforeNoon"/>
    <n v="11"/>
    <n v="12"/>
    <x v="138"/>
  </r>
  <r>
    <x v="28"/>
    <n v="10"/>
    <x v="69"/>
    <x v="0"/>
    <x v="69"/>
    <x v="1"/>
    <n v="910200"/>
    <s v="BeforeNoon"/>
    <n v="83"/>
    <n v="85"/>
    <x v="316"/>
  </r>
  <r>
    <x v="28"/>
    <n v="10"/>
    <x v="70"/>
    <x v="0"/>
    <x v="70"/>
    <x v="0"/>
    <n v="487900"/>
    <s v="BeforeNoon"/>
    <n v="7"/>
    <n v="12"/>
    <x v="18"/>
  </r>
  <r>
    <x v="28"/>
    <n v="10"/>
    <x v="70"/>
    <x v="0"/>
    <x v="70"/>
    <x v="1"/>
    <n v="1494400"/>
    <s v="BeforeNoon"/>
    <n v="64"/>
    <n v="85"/>
    <x v="233"/>
  </r>
  <r>
    <x v="28"/>
    <n v="10"/>
    <x v="71"/>
    <x v="0"/>
    <x v="71"/>
    <x v="0"/>
    <n v="562100"/>
    <s v="BeforeNoon"/>
    <n v="11"/>
    <n v="12"/>
    <x v="138"/>
  </r>
  <r>
    <x v="28"/>
    <n v="10"/>
    <x v="71"/>
    <x v="0"/>
    <x v="71"/>
    <x v="1"/>
    <n v="1351500"/>
    <s v="BeforeNoon"/>
    <n v="79"/>
    <n v="85"/>
    <x v="252"/>
  </r>
  <r>
    <x v="28"/>
    <n v="10"/>
    <x v="72"/>
    <x v="2"/>
    <x v="72"/>
    <x v="1"/>
    <n v="114900"/>
    <s v="BeforeNoon"/>
    <n v="15"/>
    <n v="50"/>
    <x v="28"/>
  </r>
  <r>
    <x v="28"/>
    <n v="10"/>
    <x v="314"/>
    <x v="2"/>
    <x v="308"/>
    <x v="1"/>
    <n v="637800"/>
    <s v="BeforeNoon"/>
    <n v="41"/>
    <n v="50"/>
    <x v="206"/>
  </r>
  <r>
    <x v="28"/>
    <n v="10"/>
    <x v="315"/>
    <x v="2"/>
    <x v="309"/>
    <x v="1"/>
    <n v="160000"/>
    <s v="BeforeNoon"/>
    <n v="44"/>
    <n v="50"/>
    <x v="351"/>
  </r>
  <r>
    <x v="28"/>
    <n v="10"/>
    <x v="405"/>
    <x v="2"/>
    <x v="394"/>
    <x v="1"/>
    <n v="138400"/>
    <s v="BeforeNoon"/>
    <n v="38"/>
    <n v="50"/>
    <x v="382"/>
  </r>
  <r>
    <x v="28"/>
    <n v="10"/>
    <x v="73"/>
    <x v="2"/>
    <x v="73"/>
    <x v="1"/>
    <n v="410600"/>
    <s v="BeforeNoon"/>
    <n v="16"/>
    <n v="50"/>
    <x v="141"/>
  </r>
  <r>
    <x v="28"/>
    <n v="10"/>
    <x v="74"/>
    <x v="0"/>
    <x v="74"/>
    <x v="0"/>
    <n v="37800"/>
    <s v="BeforeNoon"/>
    <n v="3"/>
    <n v="12"/>
    <x v="89"/>
  </r>
  <r>
    <x v="28"/>
    <n v="10"/>
    <x v="74"/>
    <x v="0"/>
    <x v="74"/>
    <x v="1"/>
    <n v="88600"/>
    <s v="BeforeNoon"/>
    <n v="21"/>
    <n v="85"/>
    <x v="61"/>
  </r>
  <r>
    <x v="28"/>
    <n v="10"/>
    <x v="316"/>
    <x v="4"/>
    <x v="310"/>
    <x v="1"/>
    <n v="35100"/>
    <s v="BeforeNoon"/>
    <n v="9"/>
    <n v="12"/>
    <x v="92"/>
  </r>
  <r>
    <x v="28"/>
    <n v="10"/>
    <x v="75"/>
    <x v="7"/>
    <x v="75"/>
    <x v="0"/>
    <n v="504000"/>
    <s v="BeforeNoon"/>
    <n v="28"/>
    <n v="28"/>
    <x v="72"/>
  </r>
  <r>
    <x v="28"/>
    <n v="10"/>
    <x v="75"/>
    <x v="7"/>
    <x v="75"/>
    <x v="1"/>
    <n v="859200"/>
    <s v="BeforeNoon"/>
    <n v="142"/>
    <n v="142"/>
    <x v="72"/>
  </r>
  <r>
    <x v="28"/>
    <n v="10"/>
    <x v="317"/>
    <x v="1"/>
    <x v="311"/>
    <x v="0"/>
    <n v="1694400"/>
    <s v="BeforeNoon"/>
    <n v="16"/>
    <n v="20"/>
    <x v="217"/>
  </r>
  <r>
    <x v="28"/>
    <n v="10"/>
    <x v="317"/>
    <x v="1"/>
    <x v="311"/>
    <x v="1"/>
    <n v="3085100"/>
    <s v="BeforeNoon"/>
    <n v="87"/>
    <n v="96"/>
    <x v="587"/>
  </r>
  <r>
    <x v="28"/>
    <n v="10"/>
    <x v="76"/>
    <x v="1"/>
    <x v="76"/>
    <x v="0"/>
    <n v="1056600"/>
    <s v="BeforeNoon"/>
    <n v="9"/>
    <n v="20"/>
    <x v="195"/>
  </r>
  <r>
    <x v="28"/>
    <n v="10"/>
    <x v="76"/>
    <x v="1"/>
    <x v="76"/>
    <x v="1"/>
    <n v="1845500"/>
    <s v="BeforeNoon"/>
    <n v="47"/>
    <n v="96"/>
    <x v="215"/>
  </r>
  <r>
    <x v="28"/>
    <n v="10"/>
    <x v="77"/>
    <x v="3"/>
    <x v="77"/>
    <x v="0"/>
    <n v="520200"/>
    <s v="BeforeNoon"/>
    <n v="17"/>
    <n v="30"/>
    <x v="85"/>
  </r>
  <r>
    <x v="28"/>
    <n v="10"/>
    <x v="77"/>
    <x v="3"/>
    <x v="77"/>
    <x v="1"/>
    <n v="1176000"/>
    <s v="BeforeNoon"/>
    <n v="115"/>
    <n v="192"/>
    <x v="716"/>
  </r>
  <r>
    <x v="28"/>
    <n v="10"/>
    <x v="432"/>
    <x v="2"/>
    <x v="416"/>
    <x v="1"/>
    <n v="406500"/>
    <s v="BeforeNoon"/>
    <n v="23"/>
    <n v="50"/>
    <x v="100"/>
  </r>
  <r>
    <x v="28"/>
    <n v="10"/>
    <x v="78"/>
    <x v="3"/>
    <x v="78"/>
    <x v="0"/>
    <n v="706000"/>
    <s v="BeforeNoon"/>
    <n v="20"/>
    <n v="30"/>
    <x v="58"/>
  </r>
  <r>
    <x v="28"/>
    <n v="10"/>
    <x v="78"/>
    <x v="3"/>
    <x v="78"/>
    <x v="1"/>
    <n v="1754100"/>
    <s v="BeforeNoon"/>
    <n v="148"/>
    <n v="192"/>
    <x v="431"/>
  </r>
  <r>
    <x v="28"/>
    <n v="10"/>
    <x v="79"/>
    <x v="1"/>
    <x v="79"/>
    <x v="0"/>
    <n v="1996000"/>
    <s v="BeforeNoon"/>
    <n v="20"/>
    <n v="20"/>
    <x v="72"/>
  </r>
  <r>
    <x v="28"/>
    <n v="10"/>
    <x v="79"/>
    <x v="1"/>
    <x v="79"/>
    <x v="1"/>
    <n v="2740500"/>
    <s v="BeforeNoon"/>
    <n v="82"/>
    <n v="96"/>
    <x v="318"/>
  </r>
  <r>
    <x v="28"/>
    <n v="10"/>
    <x v="441"/>
    <x v="4"/>
    <x v="425"/>
    <x v="1"/>
    <n v="29700"/>
    <s v="BeforeNoon"/>
    <n v="3"/>
    <n v="12"/>
    <x v="89"/>
  </r>
  <r>
    <x v="28"/>
    <n v="10"/>
    <x v="80"/>
    <x v="2"/>
    <x v="80"/>
    <x v="1"/>
    <n v="198400"/>
    <s v="BeforeNoon"/>
    <n v="16"/>
    <n v="50"/>
    <x v="141"/>
  </r>
  <r>
    <x v="28"/>
    <n v="10"/>
    <x v="81"/>
    <x v="2"/>
    <x v="81"/>
    <x v="1"/>
    <n v="99000"/>
    <s v="BeforeNoon"/>
    <n v="15"/>
    <n v="50"/>
    <x v="28"/>
  </r>
  <r>
    <x v="28"/>
    <n v="10"/>
    <x v="82"/>
    <x v="2"/>
    <x v="82"/>
    <x v="1"/>
    <n v="199000"/>
    <s v="BeforeNoon"/>
    <n v="20"/>
    <n v="50"/>
    <x v="127"/>
  </r>
  <r>
    <x v="28"/>
    <n v="10"/>
    <x v="83"/>
    <x v="2"/>
    <x v="83"/>
    <x v="1"/>
    <n v="777200"/>
    <s v="BeforeNoon"/>
    <n v="34"/>
    <n v="50"/>
    <x v="169"/>
  </r>
  <r>
    <x v="28"/>
    <n v="10"/>
    <x v="318"/>
    <x v="2"/>
    <x v="312"/>
    <x v="1"/>
    <n v="327200"/>
    <s v="BeforeNoon"/>
    <n v="40"/>
    <n v="50"/>
    <x v="217"/>
  </r>
  <r>
    <x v="28"/>
    <n v="10"/>
    <x v="84"/>
    <x v="1"/>
    <x v="84"/>
    <x v="0"/>
    <n v="1793700"/>
    <s v="BeforeNoon"/>
    <n v="9"/>
    <n v="20"/>
    <x v="195"/>
  </r>
  <r>
    <x v="28"/>
    <n v="10"/>
    <x v="84"/>
    <x v="1"/>
    <x v="84"/>
    <x v="1"/>
    <n v="3665400"/>
    <s v="BeforeNoon"/>
    <n v="55"/>
    <n v="96"/>
    <x v="182"/>
  </r>
  <r>
    <x v="28"/>
    <n v="11"/>
    <x v="406"/>
    <x v="4"/>
    <x v="29"/>
    <x v="1"/>
    <n v="15900"/>
    <s v="BeforeNoon"/>
    <n v="3"/>
    <n v="12"/>
    <x v="89"/>
  </r>
  <r>
    <x v="28"/>
    <n v="11"/>
    <x v="85"/>
    <x v="2"/>
    <x v="85"/>
    <x v="1"/>
    <n v="191300"/>
    <s v="BeforeNoon"/>
    <n v="13"/>
    <n v="50"/>
    <x v="46"/>
  </r>
  <r>
    <x v="28"/>
    <n v="11"/>
    <x v="86"/>
    <x v="2"/>
    <x v="86"/>
    <x v="1"/>
    <n v="290800"/>
    <s v="BeforeNoon"/>
    <n v="40"/>
    <n v="50"/>
    <x v="217"/>
  </r>
  <r>
    <x v="28"/>
    <n v="11"/>
    <x v="87"/>
    <x v="0"/>
    <x v="87"/>
    <x v="0"/>
    <n v="774000"/>
    <s v="BeforeNoon"/>
    <n v="9"/>
    <n v="12"/>
    <x v="92"/>
  </r>
  <r>
    <x v="28"/>
    <n v="11"/>
    <x v="87"/>
    <x v="0"/>
    <x v="87"/>
    <x v="1"/>
    <n v="1876700"/>
    <s v="BeforeNoon"/>
    <n v="65"/>
    <n v="85"/>
    <x v="280"/>
  </r>
  <r>
    <x v="28"/>
    <n v="11"/>
    <x v="88"/>
    <x v="2"/>
    <x v="88"/>
    <x v="1"/>
    <n v="137900"/>
    <s v="BeforeNoon"/>
    <n v="7"/>
    <n v="50"/>
    <x v="27"/>
  </r>
  <r>
    <x v="28"/>
    <n v="11"/>
    <x v="89"/>
    <x v="2"/>
    <x v="89"/>
    <x v="1"/>
    <n v="236600"/>
    <s v="BeforeNoon"/>
    <n v="18"/>
    <n v="50"/>
    <x v="188"/>
  </r>
  <r>
    <x v="28"/>
    <n v="11"/>
    <x v="90"/>
    <x v="2"/>
    <x v="90"/>
    <x v="1"/>
    <n v="113900"/>
    <s v="BeforeNoon"/>
    <n v="15"/>
    <n v="50"/>
    <x v="28"/>
  </r>
  <r>
    <x v="28"/>
    <n v="11"/>
    <x v="91"/>
    <x v="2"/>
    <x v="91"/>
    <x v="1"/>
    <n v="491400"/>
    <s v="BeforeNoon"/>
    <n v="24"/>
    <n v="50"/>
    <x v="226"/>
  </r>
  <r>
    <x v="28"/>
    <n v="11"/>
    <x v="92"/>
    <x v="6"/>
    <x v="92"/>
    <x v="0"/>
    <n v="389000"/>
    <s v="BeforeNoon"/>
    <n v="10"/>
    <n v="12"/>
    <x v="130"/>
  </r>
  <r>
    <x v="28"/>
    <n v="11"/>
    <x v="92"/>
    <x v="6"/>
    <x v="92"/>
    <x v="1"/>
    <n v="1201200"/>
    <s v="BeforeNoon"/>
    <n v="92"/>
    <n v="118"/>
    <x v="150"/>
  </r>
  <r>
    <x v="28"/>
    <n v="11"/>
    <x v="93"/>
    <x v="5"/>
    <x v="93"/>
    <x v="0"/>
    <n v="2259900"/>
    <s v="BeforeNoon"/>
    <n v="27"/>
    <n v="30"/>
    <x v="255"/>
  </r>
  <r>
    <x v="28"/>
    <n v="11"/>
    <x v="93"/>
    <x v="5"/>
    <x v="93"/>
    <x v="2"/>
    <n v="2038200"/>
    <s v="BeforeNoon"/>
    <n v="43"/>
    <n v="48"/>
    <x v="590"/>
  </r>
  <r>
    <x v="28"/>
    <n v="11"/>
    <x v="93"/>
    <x v="5"/>
    <x v="93"/>
    <x v="1"/>
    <n v="8264100"/>
    <s v="BeforeNoon"/>
    <n v="295"/>
    <n v="324"/>
    <x v="659"/>
  </r>
  <r>
    <x v="28"/>
    <n v="11"/>
    <x v="94"/>
    <x v="5"/>
    <x v="94"/>
    <x v="0"/>
    <n v="1841400"/>
    <s v="BeforeNoon"/>
    <n v="22"/>
    <n v="30"/>
    <x v="307"/>
  </r>
  <r>
    <x v="28"/>
    <n v="11"/>
    <x v="94"/>
    <x v="5"/>
    <x v="94"/>
    <x v="2"/>
    <n v="1801200"/>
    <s v="BeforeNoon"/>
    <n v="38"/>
    <n v="48"/>
    <x v="475"/>
  </r>
  <r>
    <x v="28"/>
    <n v="11"/>
    <x v="94"/>
    <x v="5"/>
    <x v="94"/>
    <x v="1"/>
    <n v="6994600"/>
    <s v="BeforeNoon"/>
    <n v="250"/>
    <n v="324"/>
    <x v="679"/>
  </r>
  <r>
    <x v="28"/>
    <n v="11"/>
    <x v="366"/>
    <x v="7"/>
    <x v="39"/>
    <x v="0"/>
    <n v="150400"/>
    <s v="BeforeNoon"/>
    <n v="8"/>
    <n v="28"/>
    <x v="158"/>
  </r>
  <r>
    <x v="28"/>
    <n v="11"/>
    <x v="366"/>
    <x v="7"/>
    <x v="39"/>
    <x v="1"/>
    <n v="297900"/>
    <s v="BeforeNoon"/>
    <n v="47"/>
    <n v="142"/>
    <x v="666"/>
  </r>
  <r>
    <x v="28"/>
    <n v="11"/>
    <x v="95"/>
    <x v="2"/>
    <x v="95"/>
    <x v="1"/>
    <n v="192800"/>
    <s v="BeforeNoon"/>
    <n v="29"/>
    <n v="50"/>
    <x v="145"/>
  </r>
  <r>
    <x v="28"/>
    <n v="11"/>
    <x v="96"/>
    <x v="5"/>
    <x v="96"/>
    <x v="0"/>
    <n v="1596000"/>
    <s v="BeforeNoon"/>
    <n v="19"/>
    <n v="30"/>
    <x v="277"/>
  </r>
  <r>
    <x v="28"/>
    <n v="11"/>
    <x v="96"/>
    <x v="5"/>
    <x v="96"/>
    <x v="2"/>
    <n v="1713600"/>
    <s v="BeforeNoon"/>
    <n v="36"/>
    <n v="48"/>
    <x v="92"/>
  </r>
  <r>
    <x v="28"/>
    <n v="11"/>
    <x v="96"/>
    <x v="5"/>
    <x v="96"/>
    <x v="1"/>
    <n v="6241200"/>
    <s v="BeforeNoon"/>
    <n v="222"/>
    <n v="324"/>
    <x v="601"/>
  </r>
  <r>
    <x v="28"/>
    <n v="11"/>
    <x v="97"/>
    <x v="0"/>
    <x v="97"/>
    <x v="0"/>
    <n v="487900"/>
    <s v="BeforeNoon"/>
    <n v="7"/>
    <n v="12"/>
    <x v="18"/>
  </r>
  <r>
    <x v="28"/>
    <n v="11"/>
    <x v="97"/>
    <x v="0"/>
    <x v="97"/>
    <x v="1"/>
    <n v="1118400"/>
    <s v="BeforeNoon"/>
    <n v="48"/>
    <n v="85"/>
    <x v="40"/>
  </r>
  <r>
    <x v="28"/>
    <n v="11"/>
    <x v="98"/>
    <x v="4"/>
    <x v="98"/>
    <x v="1"/>
    <n v="140400"/>
    <s v="BeforeNoon"/>
    <n v="12"/>
    <n v="12"/>
    <x v="72"/>
  </r>
  <r>
    <x v="28"/>
    <n v="11"/>
    <x v="99"/>
    <x v="0"/>
    <x v="99"/>
    <x v="0"/>
    <n v="184800"/>
    <s v="BeforeNoon"/>
    <n v="7"/>
    <n v="12"/>
    <x v="18"/>
  </r>
  <r>
    <x v="28"/>
    <n v="11"/>
    <x v="99"/>
    <x v="0"/>
    <x v="99"/>
    <x v="1"/>
    <n v="336200"/>
    <s v="BeforeNoon"/>
    <n v="38"/>
    <n v="85"/>
    <x v="42"/>
  </r>
  <r>
    <x v="28"/>
    <n v="11"/>
    <x v="320"/>
    <x v="0"/>
    <x v="314"/>
    <x v="0"/>
    <n v="735600"/>
    <s v="BeforeNoon"/>
    <n v="12"/>
    <n v="12"/>
    <x v="72"/>
  </r>
  <r>
    <x v="28"/>
    <n v="11"/>
    <x v="320"/>
    <x v="0"/>
    <x v="314"/>
    <x v="1"/>
    <n v="1744500"/>
    <s v="BeforeNoon"/>
    <n v="85"/>
    <n v="85"/>
    <x v="72"/>
  </r>
  <r>
    <x v="28"/>
    <n v="11"/>
    <x v="321"/>
    <x v="0"/>
    <x v="315"/>
    <x v="0"/>
    <n v="203500"/>
    <s v="BeforeNoon"/>
    <n v="11"/>
    <n v="12"/>
    <x v="138"/>
  </r>
  <r>
    <x v="28"/>
    <n v="11"/>
    <x v="321"/>
    <x v="0"/>
    <x v="315"/>
    <x v="1"/>
    <n v="461800"/>
    <s v="BeforeNoon"/>
    <n v="74"/>
    <n v="85"/>
    <x v="290"/>
  </r>
  <r>
    <x v="28"/>
    <n v="11"/>
    <x v="322"/>
    <x v="0"/>
    <x v="316"/>
    <x v="0"/>
    <n v="117600"/>
    <s v="BeforeNoon"/>
    <n v="12"/>
    <n v="12"/>
    <x v="72"/>
  </r>
  <r>
    <x v="28"/>
    <n v="11"/>
    <x v="322"/>
    <x v="0"/>
    <x v="316"/>
    <x v="1"/>
    <n v="275400"/>
    <s v="BeforeNoon"/>
    <n v="83"/>
    <n v="85"/>
    <x v="316"/>
  </r>
  <r>
    <x v="28"/>
    <n v="11"/>
    <x v="407"/>
    <x v="3"/>
    <x v="395"/>
    <x v="0"/>
    <n v="582400"/>
    <s v="BeforeNoon"/>
    <n v="16"/>
    <n v="30"/>
    <x v="173"/>
  </r>
  <r>
    <x v="28"/>
    <n v="11"/>
    <x v="407"/>
    <x v="3"/>
    <x v="395"/>
    <x v="1"/>
    <n v="1067400"/>
    <s v="BeforeNoon"/>
    <n v="88"/>
    <n v="192"/>
    <x v="86"/>
  </r>
  <r>
    <x v="28"/>
    <n v="11"/>
    <x v="100"/>
    <x v="2"/>
    <x v="100"/>
    <x v="1"/>
    <n v="189200"/>
    <s v="BeforeNoon"/>
    <n v="11"/>
    <n v="50"/>
    <x v="55"/>
  </r>
  <r>
    <x v="28"/>
    <n v="11"/>
    <x v="323"/>
    <x v="0"/>
    <x v="317"/>
    <x v="0"/>
    <n v="457600"/>
    <s v="BeforeNoon"/>
    <n v="8"/>
    <n v="12"/>
    <x v="58"/>
  </r>
  <r>
    <x v="28"/>
    <n v="11"/>
    <x v="323"/>
    <x v="0"/>
    <x v="317"/>
    <x v="1"/>
    <n v="1401900"/>
    <s v="BeforeNoon"/>
    <n v="73"/>
    <n v="85"/>
    <x v="207"/>
  </r>
  <r>
    <x v="28"/>
    <n v="11"/>
    <x v="101"/>
    <x v="2"/>
    <x v="101"/>
    <x v="1"/>
    <n v="330000"/>
    <s v="BeforeNoon"/>
    <n v="19"/>
    <n v="50"/>
    <x v="129"/>
  </r>
  <r>
    <x v="28"/>
    <n v="11"/>
    <x v="102"/>
    <x v="7"/>
    <x v="102"/>
    <x v="0"/>
    <n v="380000"/>
    <s v="BeforeNoon"/>
    <n v="19"/>
    <n v="28"/>
    <x v="94"/>
  </r>
  <r>
    <x v="28"/>
    <n v="11"/>
    <x v="102"/>
    <x v="7"/>
    <x v="102"/>
    <x v="1"/>
    <n v="633400"/>
    <s v="BeforeNoon"/>
    <n v="94"/>
    <n v="142"/>
    <x v="569"/>
  </r>
  <r>
    <x v="28"/>
    <n v="11"/>
    <x v="103"/>
    <x v="5"/>
    <x v="103"/>
    <x v="0"/>
    <n v="700000"/>
    <s v="BeforeNoon"/>
    <n v="20"/>
    <n v="30"/>
    <x v="58"/>
  </r>
  <r>
    <x v="28"/>
    <n v="11"/>
    <x v="103"/>
    <x v="5"/>
    <x v="103"/>
    <x v="2"/>
    <n v="696500"/>
    <s v="BeforeNoon"/>
    <n v="35"/>
    <n v="48"/>
    <x v="391"/>
  </r>
  <r>
    <x v="28"/>
    <n v="11"/>
    <x v="103"/>
    <x v="5"/>
    <x v="103"/>
    <x v="1"/>
    <n v="2490300"/>
    <s v="BeforeNoon"/>
    <n v="212"/>
    <n v="324"/>
    <x v="511"/>
  </r>
  <r>
    <x v="28"/>
    <n v="11"/>
    <x v="104"/>
    <x v="4"/>
    <x v="104"/>
    <x v="1"/>
    <n v="74800"/>
    <s v="BeforeNoon"/>
    <n v="11"/>
    <n v="12"/>
    <x v="138"/>
  </r>
  <r>
    <x v="28"/>
    <n v="11"/>
    <x v="324"/>
    <x v="0"/>
    <x v="318"/>
    <x v="0"/>
    <n v="50800"/>
    <s v="BeforeNoon"/>
    <n v="4"/>
    <n v="12"/>
    <x v="0"/>
  </r>
  <r>
    <x v="28"/>
    <n v="11"/>
    <x v="324"/>
    <x v="0"/>
    <x v="318"/>
    <x v="1"/>
    <n v="182100"/>
    <s v="BeforeNoon"/>
    <n v="43"/>
    <n v="85"/>
    <x v="122"/>
  </r>
  <r>
    <x v="28"/>
    <n v="11"/>
    <x v="325"/>
    <x v="4"/>
    <x v="319"/>
    <x v="1"/>
    <n v="88000"/>
    <s v="BeforeNoon"/>
    <n v="8"/>
    <n v="12"/>
    <x v="58"/>
  </r>
  <r>
    <x v="28"/>
    <n v="11"/>
    <x v="105"/>
    <x v="6"/>
    <x v="105"/>
    <x v="0"/>
    <n v="256000"/>
    <s v="BeforeNoon"/>
    <n v="8"/>
    <n v="12"/>
    <x v="58"/>
  </r>
  <r>
    <x v="28"/>
    <n v="11"/>
    <x v="105"/>
    <x v="6"/>
    <x v="105"/>
    <x v="1"/>
    <n v="816200"/>
    <s v="BeforeNoon"/>
    <n v="76"/>
    <n v="118"/>
    <x v="515"/>
  </r>
  <r>
    <x v="28"/>
    <n v="11"/>
    <x v="381"/>
    <x v="4"/>
    <x v="374"/>
    <x v="1"/>
    <n v="26400"/>
    <s v="BeforeNoon"/>
    <n v="8"/>
    <n v="12"/>
    <x v="58"/>
  </r>
  <r>
    <x v="28"/>
    <n v="11"/>
    <x v="106"/>
    <x v="0"/>
    <x v="106"/>
    <x v="0"/>
    <n v="535700"/>
    <s v="BeforeNoon"/>
    <n v="11"/>
    <n v="12"/>
    <x v="138"/>
  </r>
  <r>
    <x v="28"/>
    <n v="11"/>
    <x v="106"/>
    <x v="0"/>
    <x v="106"/>
    <x v="1"/>
    <n v="1238000"/>
    <s v="BeforeNoon"/>
    <n v="76"/>
    <n v="85"/>
    <x v="533"/>
  </r>
  <r>
    <x v="28"/>
    <n v="11"/>
    <x v="382"/>
    <x v="0"/>
    <x v="375"/>
    <x v="0"/>
    <n v="167600"/>
    <s v="BeforeNoon"/>
    <n v="2"/>
    <n v="12"/>
    <x v="10"/>
  </r>
  <r>
    <x v="28"/>
    <n v="11"/>
    <x v="382"/>
    <x v="0"/>
    <x v="375"/>
    <x v="1"/>
    <n v="1121600"/>
    <s v="BeforeNoon"/>
    <n v="40"/>
    <n v="85"/>
    <x v="222"/>
  </r>
  <r>
    <x v="28"/>
    <n v="11"/>
    <x v="107"/>
    <x v="2"/>
    <x v="107"/>
    <x v="1"/>
    <n v="517900"/>
    <s v="BeforeNoon"/>
    <n v="34"/>
    <n v="50"/>
    <x v="169"/>
  </r>
  <r>
    <x v="28"/>
    <n v="11"/>
    <x v="444"/>
    <x v="4"/>
    <x v="428"/>
    <x v="1"/>
    <n v="33900"/>
    <s v="BeforeNoon"/>
    <n v="3"/>
    <n v="12"/>
    <x v="89"/>
  </r>
  <r>
    <x v="28"/>
    <n v="11"/>
    <x v="424"/>
    <x v="4"/>
    <x v="409"/>
    <x v="1"/>
    <n v="33600"/>
    <s v="BeforeNoon"/>
    <n v="4"/>
    <n v="12"/>
    <x v="0"/>
  </r>
  <r>
    <x v="28"/>
    <n v="11"/>
    <x v="327"/>
    <x v="2"/>
    <x v="321"/>
    <x v="1"/>
    <n v="564700"/>
    <s v="BeforeNoon"/>
    <n v="31"/>
    <n v="50"/>
    <x v="234"/>
  </r>
  <r>
    <x v="28"/>
    <n v="11"/>
    <x v="398"/>
    <x v="2"/>
    <x v="389"/>
    <x v="1"/>
    <n v="222200"/>
    <s v="BeforeNoon"/>
    <n v="32"/>
    <n v="50"/>
    <x v="128"/>
  </r>
  <r>
    <x v="28"/>
    <n v="11"/>
    <x v="108"/>
    <x v="2"/>
    <x v="108"/>
    <x v="1"/>
    <n v="188200"/>
    <s v="BeforeNoon"/>
    <n v="19"/>
    <n v="50"/>
    <x v="129"/>
  </r>
  <r>
    <x v="28"/>
    <n v="11"/>
    <x v="399"/>
    <x v="2"/>
    <x v="390"/>
    <x v="1"/>
    <n v="145700"/>
    <s v="BeforeNoon"/>
    <n v="33"/>
    <n v="50"/>
    <x v="399"/>
  </r>
  <r>
    <x v="28"/>
    <n v="11"/>
    <x v="109"/>
    <x v="2"/>
    <x v="109"/>
    <x v="1"/>
    <n v="666000"/>
    <s v="BeforeNoon"/>
    <n v="44"/>
    <n v="50"/>
    <x v="351"/>
  </r>
  <r>
    <x v="28"/>
    <n v="11"/>
    <x v="328"/>
    <x v="0"/>
    <x v="322"/>
    <x v="0"/>
    <n v="366100"/>
    <s v="BeforeNoon"/>
    <n v="7"/>
    <n v="12"/>
    <x v="18"/>
  </r>
  <r>
    <x v="28"/>
    <n v="11"/>
    <x v="328"/>
    <x v="0"/>
    <x v="322"/>
    <x v="1"/>
    <n v="680400"/>
    <s v="BeforeNoon"/>
    <n v="39"/>
    <n v="85"/>
    <x v="19"/>
  </r>
  <r>
    <x v="28"/>
    <n v="11"/>
    <x v="110"/>
    <x v="2"/>
    <x v="110"/>
    <x v="1"/>
    <n v="284300"/>
    <s v="BeforeNoon"/>
    <n v="35"/>
    <n v="50"/>
    <x v="242"/>
  </r>
  <r>
    <x v="28"/>
    <n v="12"/>
    <x v="329"/>
    <x v="4"/>
    <x v="323"/>
    <x v="1"/>
    <n v="71000"/>
    <s v="AfterNoon"/>
    <n v="10"/>
    <n v="12"/>
    <x v="130"/>
  </r>
  <r>
    <x v="28"/>
    <n v="12"/>
    <x v="111"/>
    <x v="2"/>
    <x v="111"/>
    <x v="1"/>
    <n v="201300"/>
    <s v="AfterNoon"/>
    <n v="16"/>
    <n v="50"/>
    <x v="141"/>
  </r>
  <r>
    <x v="28"/>
    <n v="12"/>
    <x v="331"/>
    <x v="4"/>
    <x v="325"/>
    <x v="1"/>
    <n v="49000"/>
    <s v="AfterNoon"/>
    <n v="10"/>
    <n v="12"/>
    <x v="130"/>
  </r>
  <r>
    <x v="28"/>
    <n v="12"/>
    <x v="112"/>
    <x v="2"/>
    <x v="112"/>
    <x v="1"/>
    <n v="117500"/>
    <s v="AfterNoon"/>
    <n v="11"/>
    <n v="50"/>
    <x v="55"/>
  </r>
  <r>
    <x v="28"/>
    <n v="12"/>
    <x v="113"/>
    <x v="0"/>
    <x v="113"/>
    <x v="0"/>
    <n v="132600"/>
    <s v="AfterNoon"/>
    <n v="3"/>
    <n v="12"/>
    <x v="89"/>
  </r>
  <r>
    <x v="28"/>
    <n v="12"/>
    <x v="113"/>
    <x v="0"/>
    <x v="113"/>
    <x v="1"/>
    <n v="194100"/>
    <s v="AfterNoon"/>
    <n v="13"/>
    <n v="85"/>
    <x v="49"/>
  </r>
  <r>
    <x v="28"/>
    <n v="12"/>
    <x v="114"/>
    <x v="2"/>
    <x v="114"/>
    <x v="1"/>
    <n v="186000"/>
    <s v="AfterNoon"/>
    <n v="12"/>
    <n v="50"/>
    <x v="21"/>
  </r>
  <r>
    <x v="28"/>
    <n v="12"/>
    <x v="115"/>
    <x v="0"/>
    <x v="115"/>
    <x v="0"/>
    <n v="396000"/>
    <s v="AfterNoon"/>
    <n v="12"/>
    <n v="12"/>
    <x v="72"/>
  </r>
  <r>
    <x v="28"/>
    <n v="12"/>
    <x v="115"/>
    <x v="0"/>
    <x v="115"/>
    <x v="1"/>
    <n v="862400"/>
    <s v="AfterNoon"/>
    <n v="78"/>
    <n v="85"/>
    <x v="62"/>
  </r>
  <r>
    <x v="28"/>
    <n v="12"/>
    <x v="116"/>
    <x v="3"/>
    <x v="116"/>
    <x v="0"/>
    <n v="965500"/>
    <s v="AfterNoon"/>
    <n v="5"/>
    <n v="30"/>
    <x v="10"/>
  </r>
  <r>
    <x v="28"/>
    <n v="12"/>
    <x v="116"/>
    <x v="3"/>
    <x v="116"/>
    <x v="1"/>
    <n v="1738800"/>
    <s v="AfterNoon"/>
    <n v="27"/>
    <n v="192"/>
    <x v="623"/>
  </r>
  <r>
    <x v="28"/>
    <n v="12"/>
    <x v="117"/>
    <x v="4"/>
    <x v="117"/>
    <x v="1"/>
    <n v="25200"/>
    <s v="AfterNoon"/>
    <n v="4"/>
    <n v="12"/>
    <x v="0"/>
  </r>
  <r>
    <x v="28"/>
    <n v="12"/>
    <x v="118"/>
    <x v="3"/>
    <x v="118"/>
    <x v="0"/>
    <n v="4797000"/>
    <s v="AfterNoon"/>
    <n v="26"/>
    <n v="30"/>
    <x v="237"/>
  </r>
  <r>
    <x v="28"/>
    <n v="12"/>
    <x v="118"/>
    <x v="3"/>
    <x v="118"/>
    <x v="1"/>
    <n v="10602800"/>
    <s v="AfterNoon"/>
    <n v="172"/>
    <n v="192"/>
    <x v="590"/>
  </r>
  <r>
    <x v="28"/>
    <n v="12"/>
    <x v="433"/>
    <x v="1"/>
    <x v="417"/>
    <x v="0"/>
    <n v="558000"/>
    <s v="AfterNoon"/>
    <n v="5"/>
    <n v="20"/>
    <x v="89"/>
  </r>
  <r>
    <x v="28"/>
    <n v="12"/>
    <x v="433"/>
    <x v="1"/>
    <x v="417"/>
    <x v="1"/>
    <n v="1008100"/>
    <s v="AfterNoon"/>
    <n v="27"/>
    <n v="96"/>
    <x v="210"/>
  </r>
  <r>
    <x v="28"/>
    <n v="12"/>
    <x v="119"/>
    <x v="5"/>
    <x v="119"/>
    <x v="0"/>
    <n v="1120600"/>
    <s v="AfterNoon"/>
    <n v="26"/>
    <n v="30"/>
    <x v="237"/>
  </r>
  <r>
    <x v="28"/>
    <n v="12"/>
    <x v="119"/>
    <x v="5"/>
    <x v="119"/>
    <x v="2"/>
    <n v="951600"/>
    <s v="AfterNoon"/>
    <n v="39"/>
    <n v="48"/>
    <x v="584"/>
  </r>
  <r>
    <x v="28"/>
    <n v="12"/>
    <x v="119"/>
    <x v="5"/>
    <x v="119"/>
    <x v="1"/>
    <n v="3856000"/>
    <s v="AfterNoon"/>
    <n v="267"/>
    <n v="324"/>
    <x v="693"/>
  </r>
  <r>
    <x v="28"/>
    <n v="12"/>
    <x v="120"/>
    <x v="0"/>
    <x v="120"/>
    <x v="0"/>
    <n v="59400"/>
    <s v="AfterNoon"/>
    <n v="6"/>
    <n v="12"/>
    <x v="12"/>
  </r>
  <r>
    <x v="28"/>
    <n v="12"/>
    <x v="120"/>
    <x v="0"/>
    <x v="120"/>
    <x v="1"/>
    <n v="169500"/>
    <s v="AfterNoon"/>
    <n v="51"/>
    <n v="85"/>
    <x v="41"/>
  </r>
  <r>
    <x v="28"/>
    <n v="12"/>
    <x v="121"/>
    <x v="0"/>
    <x v="121"/>
    <x v="0"/>
    <n v="166500"/>
    <s v="AfterNoon"/>
    <n v="9"/>
    <n v="12"/>
    <x v="92"/>
  </r>
  <r>
    <x v="28"/>
    <n v="12"/>
    <x v="121"/>
    <x v="0"/>
    <x v="121"/>
    <x v="1"/>
    <n v="473600"/>
    <s v="AfterNoon"/>
    <n v="76"/>
    <n v="85"/>
    <x v="533"/>
  </r>
  <r>
    <x v="28"/>
    <n v="12"/>
    <x v="122"/>
    <x v="2"/>
    <x v="122"/>
    <x v="1"/>
    <n v="551300"/>
    <s v="AfterNoon"/>
    <n v="43"/>
    <n v="50"/>
    <x v="157"/>
  </r>
  <r>
    <x v="28"/>
    <n v="12"/>
    <x v="123"/>
    <x v="2"/>
    <x v="123"/>
    <x v="1"/>
    <n v="376700"/>
    <s v="AfterNoon"/>
    <n v="37"/>
    <n v="50"/>
    <x v="164"/>
  </r>
  <r>
    <x v="28"/>
    <n v="12"/>
    <x v="124"/>
    <x v="1"/>
    <x v="124"/>
    <x v="0"/>
    <n v="543000"/>
    <s v="AfterNoon"/>
    <n v="6"/>
    <n v="20"/>
    <x v="28"/>
  </r>
  <r>
    <x v="28"/>
    <n v="12"/>
    <x v="124"/>
    <x v="1"/>
    <x v="124"/>
    <x v="1"/>
    <n v="1093200"/>
    <s v="AfterNoon"/>
    <n v="36"/>
    <n v="96"/>
    <x v="303"/>
  </r>
  <r>
    <x v="28"/>
    <n v="12"/>
    <x v="125"/>
    <x v="2"/>
    <x v="125"/>
    <x v="1"/>
    <n v="48300"/>
    <s v="AfterNoon"/>
    <n v="9"/>
    <n v="50"/>
    <x v="82"/>
  </r>
  <r>
    <x v="28"/>
    <n v="12"/>
    <x v="126"/>
    <x v="0"/>
    <x v="126"/>
    <x v="0"/>
    <n v="72100"/>
    <s v="AfterNoon"/>
    <n v="7"/>
    <n v="12"/>
    <x v="18"/>
  </r>
  <r>
    <x v="28"/>
    <n v="12"/>
    <x v="126"/>
    <x v="0"/>
    <x v="126"/>
    <x v="1"/>
    <n v="195400"/>
    <s v="AfterNoon"/>
    <n v="57"/>
    <n v="85"/>
    <x v="338"/>
  </r>
  <r>
    <x v="28"/>
    <n v="12"/>
    <x v="127"/>
    <x v="0"/>
    <x v="127"/>
    <x v="0"/>
    <n v="789300"/>
    <s v="AfterNoon"/>
    <n v="9"/>
    <n v="12"/>
    <x v="92"/>
  </r>
  <r>
    <x v="28"/>
    <n v="12"/>
    <x v="127"/>
    <x v="0"/>
    <x v="127"/>
    <x v="1"/>
    <n v="2143600"/>
    <s v="AfterNoon"/>
    <n v="73"/>
    <n v="85"/>
    <x v="207"/>
  </r>
  <r>
    <x v="28"/>
    <n v="12"/>
    <x v="128"/>
    <x v="0"/>
    <x v="128"/>
    <x v="0"/>
    <n v="64200"/>
    <s v="AfterNoon"/>
    <n v="3"/>
    <n v="12"/>
    <x v="89"/>
  </r>
  <r>
    <x v="28"/>
    <n v="12"/>
    <x v="128"/>
    <x v="0"/>
    <x v="128"/>
    <x v="1"/>
    <n v="299600"/>
    <s v="AfterNoon"/>
    <n v="42"/>
    <n v="85"/>
    <x v="60"/>
  </r>
  <r>
    <x v="28"/>
    <n v="12"/>
    <x v="445"/>
    <x v="0"/>
    <x v="429"/>
    <x v="0"/>
    <n v="171200"/>
    <s v="AfterNoon"/>
    <n v="8"/>
    <n v="12"/>
    <x v="58"/>
  </r>
  <r>
    <x v="28"/>
    <n v="12"/>
    <x v="445"/>
    <x v="0"/>
    <x v="429"/>
    <x v="1"/>
    <n v="363500"/>
    <s v="AfterNoon"/>
    <n v="51"/>
    <n v="85"/>
    <x v="41"/>
  </r>
  <r>
    <x v="28"/>
    <n v="12"/>
    <x v="129"/>
    <x v="7"/>
    <x v="75"/>
    <x v="0"/>
    <n v="90000"/>
    <s v="AfterNoon"/>
    <n v="5"/>
    <n v="28"/>
    <x v="36"/>
  </r>
  <r>
    <x v="28"/>
    <n v="12"/>
    <x v="129"/>
    <x v="7"/>
    <x v="75"/>
    <x v="1"/>
    <n v="219000"/>
    <s v="AfterNoon"/>
    <n v="36"/>
    <n v="142"/>
    <x v="518"/>
  </r>
  <r>
    <x v="28"/>
    <n v="12"/>
    <x v="130"/>
    <x v="0"/>
    <x v="129"/>
    <x v="0"/>
    <n v="226800"/>
    <s v="AfterNoon"/>
    <n v="12"/>
    <n v="12"/>
    <x v="72"/>
  </r>
  <r>
    <x v="28"/>
    <n v="12"/>
    <x v="130"/>
    <x v="0"/>
    <x v="129"/>
    <x v="1"/>
    <n v="487500"/>
    <s v="AfterNoon"/>
    <n v="77"/>
    <n v="85"/>
    <x v="471"/>
  </r>
  <r>
    <x v="28"/>
    <n v="12"/>
    <x v="131"/>
    <x v="1"/>
    <x v="130"/>
    <x v="0"/>
    <n v="939200"/>
    <s v="AfterNoon"/>
    <n v="8"/>
    <n v="20"/>
    <x v="127"/>
  </r>
  <r>
    <x v="28"/>
    <n v="12"/>
    <x v="131"/>
    <x v="1"/>
    <x v="130"/>
    <x v="1"/>
    <n v="1102600"/>
    <s v="AfterNoon"/>
    <n v="28"/>
    <n v="96"/>
    <x v="181"/>
  </r>
  <r>
    <x v="28"/>
    <n v="12"/>
    <x v="132"/>
    <x v="6"/>
    <x v="131"/>
    <x v="0"/>
    <n v="192000"/>
    <s v="AfterNoon"/>
    <n v="6"/>
    <n v="12"/>
    <x v="12"/>
  </r>
  <r>
    <x v="28"/>
    <n v="12"/>
    <x v="132"/>
    <x v="6"/>
    <x v="131"/>
    <x v="1"/>
    <n v="741300"/>
    <s v="AfterNoon"/>
    <n v="69"/>
    <n v="118"/>
    <x v="735"/>
  </r>
  <r>
    <x v="28"/>
    <n v="12"/>
    <x v="409"/>
    <x v="2"/>
    <x v="397"/>
    <x v="1"/>
    <n v="197400"/>
    <s v="AfterNoon"/>
    <n v="14"/>
    <n v="50"/>
    <x v="16"/>
  </r>
  <r>
    <x v="28"/>
    <n v="12"/>
    <x v="332"/>
    <x v="2"/>
    <x v="326"/>
    <x v="1"/>
    <n v="242700"/>
    <s v="AfterNoon"/>
    <n v="17"/>
    <n v="50"/>
    <x v="116"/>
  </r>
  <r>
    <x v="28"/>
    <n v="12"/>
    <x v="133"/>
    <x v="3"/>
    <x v="132"/>
    <x v="0"/>
    <n v="899800"/>
    <s v="AfterNoon"/>
    <n v="22"/>
    <n v="30"/>
    <x v="307"/>
  </r>
  <r>
    <x v="28"/>
    <n v="12"/>
    <x v="133"/>
    <x v="3"/>
    <x v="132"/>
    <x v="1"/>
    <n v="1803600"/>
    <s v="AfterNoon"/>
    <n v="132"/>
    <n v="192"/>
    <x v="324"/>
  </r>
  <r>
    <x v="28"/>
    <n v="12"/>
    <x v="333"/>
    <x v="0"/>
    <x v="327"/>
    <x v="0"/>
    <n v="121200"/>
    <s v="AfterNoon"/>
    <n v="6"/>
    <n v="12"/>
    <x v="12"/>
  </r>
  <r>
    <x v="28"/>
    <n v="12"/>
    <x v="333"/>
    <x v="0"/>
    <x v="327"/>
    <x v="1"/>
    <n v="271500"/>
    <s v="AfterNoon"/>
    <n v="40"/>
    <n v="85"/>
    <x v="222"/>
  </r>
  <r>
    <x v="28"/>
    <n v="12"/>
    <x v="134"/>
    <x v="2"/>
    <x v="133"/>
    <x v="1"/>
    <n v="302400"/>
    <s v="AfterNoon"/>
    <n v="19"/>
    <n v="50"/>
    <x v="129"/>
  </r>
  <r>
    <x v="28"/>
    <n v="12"/>
    <x v="135"/>
    <x v="2"/>
    <x v="134"/>
    <x v="1"/>
    <n v="602600"/>
    <s v="AfterNoon"/>
    <n v="38"/>
    <n v="50"/>
    <x v="382"/>
  </r>
  <r>
    <x v="28"/>
    <n v="13"/>
    <x v="334"/>
    <x v="0"/>
    <x v="328"/>
    <x v="0"/>
    <n v="58200"/>
    <s v="AfterNoon"/>
    <n v="6"/>
    <n v="12"/>
    <x v="12"/>
  </r>
  <r>
    <x v="28"/>
    <n v="13"/>
    <x v="334"/>
    <x v="0"/>
    <x v="328"/>
    <x v="1"/>
    <n v="203100"/>
    <s v="AfterNoon"/>
    <n v="63"/>
    <n v="85"/>
    <x v="189"/>
  </r>
  <r>
    <x v="28"/>
    <n v="13"/>
    <x v="136"/>
    <x v="2"/>
    <x v="135"/>
    <x v="1"/>
    <n v="210300"/>
    <s v="AfterNoon"/>
    <n v="17"/>
    <n v="50"/>
    <x v="116"/>
  </r>
  <r>
    <x v="28"/>
    <n v="13"/>
    <x v="410"/>
    <x v="0"/>
    <x v="398"/>
    <x v="0"/>
    <n v="532400"/>
    <s v="AfterNoon"/>
    <n v="11"/>
    <n v="12"/>
    <x v="138"/>
  </r>
  <r>
    <x v="28"/>
    <n v="13"/>
    <x v="410"/>
    <x v="0"/>
    <x v="398"/>
    <x v="1"/>
    <n v="677900"/>
    <s v="AfterNoon"/>
    <n v="42"/>
    <n v="85"/>
    <x v="60"/>
  </r>
  <r>
    <x v="28"/>
    <n v="13"/>
    <x v="137"/>
    <x v="2"/>
    <x v="136"/>
    <x v="1"/>
    <n v="339300"/>
    <s v="AfterNoon"/>
    <n v="26"/>
    <n v="50"/>
    <x v="156"/>
  </r>
  <r>
    <x v="28"/>
    <n v="13"/>
    <x v="138"/>
    <x v="2"/>
    <x v="137"/>
    <x v="1"/>
    <n v="307100"/>
    <s v="AfterNoon"/>
    <n v="22"/>
    <n v="50"/>
    <x v="102"/>
  </r>
  <r>
    <x v="28"/>
    <n v="13"/>
    <x v="139"/>
    <x v="0"/>
    <x v="138"/>
    <x v="0"/>
    <n v="132000"/>
    <s v="AfterNoon"/>
    <n v="11"/>
    <n v="12"/>
    <x v="138"/>
  </r>
  <r>
    <x v="28"/>
    <n v="13"/>
    <x v="139"/>
    <x v="0"/>
    <x v="138"/>
    <x v="1"/>
    <n v="314000"/>
    <s v="AfterNoon"/>
    <n v="78"/>
    <n v="85"/>
    <x v="62"/>
  </r>
  <r>
    <x v="28"/>
    <n v="13"/>
    <x v="140"/>
    <x v="2"/>
    <x v="139"/>
    <x v="1"/>
    <n v="172900"/>
    <s v="AfterNoon"/>
    <n v="43"/>
    <n v="50"/>
    <x v="157"/>
  </r>
  <r>
    <x v="28"/>
    <n v="13"/>
    <x v="335"/>
    <x v="0"/>
    <x v="329"/>
    <x v="0"/>
    <n v="494400"/>
    <s v="AfterNoon"/>
    <n v="12"/>
    <n v="12"/>
    <x v="72"/>
  </r>
  <r>
    <x v="28"/>
    <n v="13"/>
    <x v="335"/>
    <x v="0"/>
    <x v="329"/>
    <x v="1"/>
    <n v="1075600"/>
    <s v="AfterNoon"/>
    <n v="78"/>
    <n v="85"/>
    <x v="62"/>
  </r>
  <r>
    <x v="28"/>
    <n v="13"/>
    <x v="141"/>
    <x v="1"/>
    <x v="140"/>
    <x v="0"/>
    <n v="894600"/>
    <s v="AfterNoon"/>
    <n v="18"/>
    <n v="20"/>
    <x v="255"/>
  </r>
  <r>
    <x v="28"/>
    <n v="13"/>
    <x v="141"/>
    <x v="1"/>
    <x v="140"/>
    <x v="1"/>
    <n v="1417400"/>
    <s v="AfterNoon"/>
    <n v="85"/>
    <n v="96"/>
    <x v="598"/>
  </r>
  <r>
    <x v="28"/>
    <n v="13"/>
    <x v="142"/>
    <x v="6"/>
    <x v="141"/>
    <x v="0"/>
    <n v="329400"/>
    <s v="AfterNoon"/>
    <n v="9"/>
    <n v="12"/>
    <x v="92"/>
  </r>
  <r>
    <x v="28"/>
    <n v="13"/>
    <x v="142"/>
    <x v="6"/>
    <x v="141"/>
    <x v="1"/>
    <n v="1215000"/>
    <s v="AfterNoon"/>
    <n v="99"/>
    <n v="118"/>
    <x v="320"/>
  </r>
  <r>
    <x v="28"/>
    <n v="13"/>
    <x v="143"/>
    <x v="2"/>
    <x v="142"/>
    <x v="1"/>
    <n v="94200"/>
    <s v="AfterNoon"/>
    <n v="30"/>
    <n v="50"/>
    <x v="41"/>
  </r>
  <r>
    <x v="28"/>
    <n v="13"/>
    <x v="411"/>
    <x v="4"/>
    <x v="399"/>
    <x v="1"/>
    <n v="13200"/>
    <s v="AfterNoon"/>
    <n v="2"/>
    <n v="12"/>
    <x v="10"/>
  </r>
  <r>
    <x v="28"/>
    <n v="13"/>
    <x v="144"/>
    <x v="2"/>
    <x v="143"/>
    <x v="1"/>
    <n v="82200"/>
    <s v="AfterNoon"/>
    <n v="11"/>
    <n v="50"/>
    <x v="55"/>
  </r>
  <r>
    <x v="28"/>
    <n v="13"/>
    <x v="145"/>
    <x v="2"/>
    <x v="144"/>
    <x v="1"/>
    <n v="36500"/>
    <s v="AfterNoon"/>
    <n v="4"/>
    <n v="50"/>
    <x v="4"/>
  </r>
  <r>
    <x v="28"/>
    <n v="13"/>
    <x v="146"/>
    <x v="0"/>
    <x v="145"/>
    <x v="0"/>
    <n v="109200"/>
    <s v="AfterNoon"/>
    <n v="12"/>
    <n v="12"/>
    <x v="72"/>
  </r>
  <r>
    <x v="28"/>
    <n v="13"/>
    <x v="146"/>
    <x v="0"/>
    <x v="145"/>
    <x v="1"/>
    <n v="247500"/>
    <s v="AfterNoon"/>
    <n v="82"/>
    <n v="85"/>
    <x v="241"/>
  </r>
  <r>
    <x v="28"/>
    <n v="13"/>
    <x v="147"/>
    <x v="4"/>
    <x v="146"/>
    <x v="1"/>
    <n v="46800"/>
    <s v="AfterNoon"/>
    <n v="4"/>
    <n v="12"/>
    <x v="0"/>
  </r>
  <r>
    <x v="28"/>
    <n v="13"/>
    <x v="148"/>
    <x v="0"/>
    <x v="147"/>
    <x v="0"/>
    <n v="613200"/>
    <s v="AfterNoon"/>
    <n v="12"/>
    <n v="12"/>
    <x v="72"/>
  </r>
  <r>
    <x v="28"/>
    <n v="13"/>
    <x v="148"/>
    <x v="0"/>
    <x v="147"/>
    <x v="1"/>
    <n v="1349800"/>
    <s v="AfterNoon"/>
    <n v="79"/>
    <n v="85"/>
    <x v="252"/>
  </r>
  <r>
    <x v="28"/>
    <n v="13"/>
    <x v="149"/>
    <x v="0"/>
    <x v="148"/>
    <x v="0"/>
    <n v="366000"/>
    <s v="AfterNoon"/>
    <n v="10"/>
    <n v="12"/>
    <x v="130"/>
  </r>
  <r>
    <x v="28"/>
    <n v="13"/>
    <x v="149"/>
    <x v="0"/>
    <x v="148"/>
    <x v="1"/>
    <n v="712400"/>
    <s v="AfterNoon"/>
    <n v="58"/>
    <n v="85"/>
    <x v="309"/>
  </r>
  <r>
    <x v="28"/>
    <n v="13"/>
    <x v="150"/>
    <x v="0"/>
    <x v="149"/>
    <x v="0"/>
    <n v="735600"/>
    <s v="AfterNoon"/>
    <n v="12"/>
    <n v="12"/>
    <x v="72"/>
  </r>
  <r>
    <x v="28"/>
    <n v="13"/>
    <x v="150"/>
    <x v="0"/>
    <x v="149"/>
    <x v="1"/>
    <n v="1703700"/>
    <s v="AfterNoon"/>
    <n v="83"/>
    <n v="85"/>
    <x v="316"/>
  </r>
  <r>
    <x v="28"/>
    <n v="13"/>
    <x v="151"/>
    <x v="0"/>
    <x v="150"/>
    <x v="0"/>
    <n v="370300"/>
    <s v="AfterNoon"/>
    <n v="7"/>
    <n v="12"/>
    <x v="18"/>
  </r>
  <r>
    <x v="28"/>
    <n v="13"/>
    <x v="151"/>
    <x v="0"/>
    <x v="150"/>
    <x v="1"/>
    <n v="959400"/>
    <s v="AfterNoon"/>
    <n v="54"/>
    <n v="85"/>
    <x v="279"/>
  </r>
  <r>
    <x v="28"/>
    <n v="13"/>
    <x v="152"/>
    <x v="4"/>
    <x v="151"/>
    <x v="1"/>
    <n v="41400"/>
    <s v="AfterNoon"/>
    <n v="6"/>
    <n v="12"/>
    <x v="12"/>
  </r>
  <r>
    <x v="28"/>
    <n v="13"/>
    <x v="153"/>
    <x v="4"/>
    <x v="152"/>
    <x v="1"/>
    <n v="48300"/>
    <s v="AfterNoon"/>
    <n v="7"/>
    <n v="12"/>
    <x v="18"/>
  </r>
  <r>
    <x v="28"/>
    <n v="13"/>
    <x v="154"/>
    <x v="4"/>
    <x v="153"/>
    <x v="1"/>
    <n v="31200"/>
    <s v="AfterNoon"/>
    <n v="3"/>
    <n v="12"/>
    <x v="89"/>
  </r>
  <r>
    <x v="28"/>
    <n v="13"/>
    <x v="155"/>
    <x v="2"/>
    <x v="154"/>
    <x v="1"/>
    <n v="173200"/>
    <s v="AfterNoon"/>
    <n v="14"/>
    <n v="50"/>
    <x v="16"/>
  </r>
  <r>
    <x v="28"/>
    <n v="13"/>
    <x v="156"/>
    <x v="0"/>
    <x v="155"/>
    <x v="0"/>
    <n v="25200"/>
    <s v="AfterNoon"/>
    <n v="2"/>
    <n v="12"/>
    <x v="10"/>
  </r>
  <r>
    <x v="28"/>
    <n v="13"/>
    <x v="156"/>
    <x v="0"/>
    <x v="155"/>
    <x v="1"/>
    <n v="71800"/>
    <s v="AfterNoon"/>
    <n v="17"/>
    <n v="85"/>
    <x v="26"/>
  </r>
  <r>
    <x v="28"/>
    <n v="13"/>
    <x v="412"/>
    <x v="4"/>
    <x v="400"/>
    <x v="1"/>
    <n v="19500"/>
    <s v="AfterNoon"/>
    <n v="5"/>
    <n v="12"/>
    <x v="24"/>
  </r>
  <r>
    <x v="28"/>
    <n v="13"/>
    <x v="413"/>
    <x v="7"/>
    <x v="48"/>
    <x v="0"/>
    <n v="144000"/>
    <s v="AfterNoon"/>
    <n v="8"/>
    <n v="28"/>
    <x v="158"/>
  </r>
  <r>
    <x v="28"/>
    <n v="13"/>
    <x v="413"/>
    <x v="7"/>
    <x v="48"/>
    <x v="1"/>
    <n v="355800"/>
    <s v="AfterNoon"/>
    <n v="59"/>
    <n v="142"/>
    <x v="342"/>
  </r>
  <r>
    <x v="28"/>
    <n v="13"/>
    <x v="336"/>
    <x v="0"/>
    <x v="330"/>
    <x v="0"/>
    <n v="226800"/>
    <s v="AfterNoon"/>
    <n v="12"/>
    <n v="12"/>
    <x v="72"/>
  </r>
  <r>
    <x v="28"/>
    <n v="13"/>
    <x v="336"/>
    <x v="0"/>
    <x v="330"/>
    <x v="1"/>
    <n v="494400"/>
    <s v="AfterNoon"/>
    <n v="78"/>
    <n v="85"/>
    <x v="62"/>
  </r>
  <r>
    <x v="28"/>
    <n v="13"/>
    <x v="157"/>
    <x v="0"/>
    <x v="156"/>
    <x v="0"/>
    <n v="358600"/>
    <s v="AfterNoon"/>
    <n v="11"/>
    <n v="12"/>
    <x v="138"/>
  </r>
  <r>
    <x v="28"/>
    <n v="13"/>
    <x v="157"/>
    <x v="0"/>
    <x v="156"/>
    <x v="1"/>
    <n v="734300"/>
    <s v="AfterNoon"/>
    <n v="67"/>
    <n v="85"/>
    <x v="358"/>
  </r>
  <r>
    <x v="28"/>
    <n v="13"/>
    <x v="158"/>
    <x v="1"/>
    <x v="157"/>
    <x v="0"/>
    <n v="1906200"/>
    <s v="AfterNoon"/>
    <n v="18"/>
    <n v="20"/>
    <x v="255"/>
  </r>
  <r>
    <x v="28"/>
    <n v="13"/>
    <x v="158"/>
    <x v="1"/>
    <x v="157"/>
    <x v="1"/>
    <n v="3085100"/>
    <s v="AfterNoon"/>
    <n v="87"/>
    <n v="96"/>
    <x v="587"/>
  </r>
  <r>
    <x v="28"/>
    <n v="13"/>
    <x v="159"/>
    <x v="0"/>
    <x v="158"/>
    <x v="0"/>
    <n v="134400"/>
    <s v="AfterNoon"/>
    <n v="2"/>
    <n v="12"/>
    <x v="10"/>
  </r>
  <r>
    <x v="28"/>
    <n v="13"/>
    <x v="159"/>
    <x v="0"/>
    <x v="158"/>
    <x v="1"/>
    <n v="1104200"/>
    <s v="AfterNoon"/>
    <n v="49"/>
    <n v="85"/>
    <x v="276"/>
  </r>
  <r>
    <x v="28"/>
    <n v="13"/>
    <x v="426"/>
    <x v="4"/>
    <x v="294"/>
    <x v="1"/>
    <n v="6600"/>
    <s v="AfterNoon"/>
    <n v="2"/>
    <n v="12"/>
    <x v="10"/>
  </r>
  <r>
    <x v="28"/>
    <n v="13"/>
    <x v="160"/>
    <x v="0"/>
    <x v="159"/>
    <x v="0"/>
    <n v="794700"/>
    <s v="AfterNoon"/>
    <n v="9"/>
    <n v="12"/>
    <x v="92"/>
  </r>
  <r>
    <x v="28"/>
    <n v="13"/>
    <x v="160"/>
    <x v="0"/>
    <x v="159"/>
    <x v="1"/>
    <n v="1243800"/>
    <s v="AfterNoon"/>
    <n v="42"/>
    <n v="85"/>
    <x v="60"/>
  </r>
  <r>
    <x v="28"/>
    <n v="13"/>
    <x v="161"/>
    <x v="0"/>
    <x v="160"/>
    <x v="0"/>
    <n v="304000"/>
    <s v="AfterNoon"/>
    <n v="8"/>
    <n v="12"/>
    <x v="58"/>
  </r>
  <r>
    <x v="28"/>
    <n v="13"/>
    <x v="161"/>
    <x v="0"/>
    <x v="160"/>
    <x v="1"/>
    <n v="639800"/>
    <s v="AfterNoon"/>
    <n v="50"/>
    <n v="85"/>
    <x v="239"/>
  </r>
  <r>
    <x v="28"/>
    <n v="13"/>
    <x v="162"/>
    <x v="4"/>
    <x v="161"/>
    <x v="1"/>
    <n v="49500"/>
    <s v="AfterNoon"/>
    <n v="5"/>
    <n v="12"/>
    <x v="24"/>
  </r>
  <r>
    <x v="28"/>
    <n v="13"/>
    <x v="163"/>
    <x v="2"/>
    <x v="162"/>
    <x v="1"/>
    <n v="268400"/>
    <s v="AfterNoon"/>
    <n v="17"/>
    <n v="50"/>
    <x v="116"/>
  </r>
  <r>
    <x v="28"/>
    <n v="13"/>
    <x v="337"/>
    <x v="4"/>
    <x v="331"/>
    <x v="1"/>
    <n v="22000"/>
    <s v="AfterNoon"/>
    <n v="5"/>
    <n v="12"/>
    <x v="24"/>
  </r>
  <r>
    <x v="28"/>
    <n v="13"/>
    <x v="164"/>
    <x v="2"/>
    <x v="163"/>
    <x v="1"/>
    <n v="330500"/>
    <s v="AfterNoon"/>
    <n v="19"/>
    <n v="50"/>
    <x v="129"/>
  </r>
  <r>
    <x v="28"/>
    <n v="13"/>
    <x v="414"/>
    <x v="0"/>
    <x v="401"/>
    <x v="0"/>
    <n v="99000"/>
    <s v="AfterNoon"/>
    <n v="10"/>
    <n v="12"/>
    <x v="130"/>
  </r>
  <r>
    <x v="28"/>
    <n v="13"/>
    <x v="414"/>
    <x v="0"/>
    <x v="401"/>
    <x v="1"/>
    <n v="239100"/>
    <s v="AfterNoon"/>
    <n v="72"/>
    <n v="85"/>
    <x v="341"/>
  </r>
  <r>
    <x v="28"/>
    <n v="13"/>
    <x v="165"/>
    <x v="2"/>
    <x v="164"/>
    <x v="1"/>
    <n v="639400"/>
    <s v="AfterNoon"/>
    <n v="28"/>
    <n v="50"/>
    <x v="108"/>
  </r>
  <r>
    <x v="28"/>
    <n v="13"/>
    <x v="389"/>
    <x v="2"/>
    <x v="382"/>
    <x v="1"/>
    <n v="602000"/>
    <s v="AfterNoon"/>
    <n v="40"/>
    <n v="50"/>
    <x v="217"/>
  </r>
  <r>
    <x v="28"/>
    <n v="14"/>
    <x v="455"/>
    <x v="2"/>
    <x v="437"/>
    <x v="1"/>
    <n v="228200"/>
    <s v="AfterNoon"/>
    <n v="12"/>
    <n v="50"/>
    <x v="21"/>
  </r>
  <r>
    <x v="28"/>
    <n v="14"/>
    <x v="166"/>
    <x v="2"/>
    <x v="165"/>
    <x v="1"/>
    <n v="170300"/>
    <s v="AfterNoon"/>
    <n v="17"/>
    <n v="50"/>
    <x v="116"/>
  </r>
  <r>
    <x v="28"/>
    <n v="14"/>
    <x v="167"/>
    <x v="2"/>
    <x v="166"/>
    <x v="1"/>
    <n v="298000"/>
    <s v="AfterNoon"/>
    <n v="41"/>
    <n v="50"/>
    <x v="206"/>
  </r>
  <r>
    <x v="28"/>
    <n v="14"/>
    <x v="168"/>
    <x v="2"/>
    <x v="167"/>
    <x v="1"/>
    <n v="428600"/>
    <s v="AfterNoon"/>
    <n v="22"/>
    <n v="50"/>
    <x v="102"/>
  </r>
  <r>
    <x v="28"/>
    <n v="14"/>
    <x v="169"/>
    <x v="4"/>
    <x v="168"/>
    <x v="1"/>
    <n v="33300"/>
    <s v="AfterNoon"/>
    <n v="9"/>
    <n v="12"/>
    <x v="92"/>
  </r>
  <r>
    <x v="28"/>
    <n v="14"/>
    <x v="170"/>
    <x v="2"/>
    <x v="169"/>
    <x v="1"/>
    <n v="98200"/>
    <s v="AfterNoon"/>
    <n v="18"/>
    <n v="50"/>
    <x v="188"/>
  </r>
  <r>
    <x v="28"/>
    <n v="14"/>
    <x v="171"/>
    <x v="0"/>
    <x v="170"/>
    <x v="0"/>
    <n v="774000"/>
    <s v="AfterNoon"/>
    <n v="9"/>
    <n v="12"/>
    <x v="92"/>
  </r>
  <r>
    <x v="28"/>
    <n v="14"/>
    <x v="171"/>
    <x v="0"/>
    <x v="170"/>
    <x v="1"/>
    <n v="2195200"/>
    <s v="AfterNoon"/>
    <n v="76"/>
    <n v="85"/>
    <x v="533"/>
  </r>
  <r>
    <x v="28"/>
    <n v="14"/>
    <x v="172"/>
    <x v="0"/>
    <x v="171"/>
    <x v="0"/>
    <n v="120000"/>
    <s v="AfterNoon"/>
    <n v="10"/>
    <n v="12"/>
    <x v="130"/>
  </r>
  <r>
    <x v="28"/>
    <n v="14"/>
    <x v="172"/>
    <x v="0"/>
    <x v="171"/>
    <x v="1"/>
    <n v="273600"/>
    <s v="AfterNoon"/>
    <n v="68"/>
    <n v="85"/>
    <x v="217"/>
  </r>
  <r>
    <x v="28"/>
    <n v="14"/>
    <x v="173"/>
    <x v="2"/>
    <x v="172"/>
    <x v="1"/>
    <n v="276400"/>
    <s v="AfterNoon"/>
    <n v="11"/>
    <n v="50"/>
    <x v="55"/>
  </r>
  <r>
    <x v="28"/>
    <n v="14"/>
    <x v="174"/>
    <x v="2"/>
    <x v="173"/>
    <x v="1"/>
    <n v="273900"/>
    <s v="AfterNoon"/>
    <n v="11"/>
    <n v="50"/>
    <x v="55"/>
  </r>
  <r>
    <x v="28"/>
    <n v="14"/>
    <x v="175"/>
    <x v="2"/>
    <x v="174"/>
    <x v="1"/>
    <n v="177200"/>
    <s v="AfterNoon"/>
    <n v="44"/>
    <n v="50"/>
    <x v="351"/>
  </r>
  <r>
    <x v="28"/>
    <n v="14"/>
    <x v="176"/>
    <x v="2"/>
    <x v="175"/>
    <x v="1"/>
    <n v="172200"/>
    <s v="AfterNoon"/>
    <n v="27"/>
    <n v="50"/>
    <x v="213"/>
  </r>
  <r>
    <x v="28"/>
    <n v="14"/>
    <x v="177"/>
    <x v="0"/>
    <x v="176"/>
    <x v="0"/>
    <n v="107100"/>
    <s v="AfterNoon"/>
    <n v="9"/>
    <n v="12"/>
    <x v="92"/>
  </r>
  <r>
    <x v="28"/>
    <n v="14"/>
    <x v="177"/>
    <x v="0"/>
    <x v="176"/>
    <x v="1"/>
    <n v="261200"/>
    <s v="AfterNoon"/>
    <n v="65"/>
    <n v="85"/>
    <x v="280"/>
  </r>
  <r>
    <x v="28"/>
    <n v="14"/>
    <x v="178"/>
    <x v="2"/>
    <x v="177"/>
    <x v="1"/>
    <n v="367500"/>
    <s v="AfterNoon"/>
    <n v="18"/>
    <n v="50"/>
    <x v="188"/>
  </r>
  <r>
    <x v="28"/>
    <n v="14"/>
    <x v="179"/>
    <x v="7"/>
    <x v="178"/>
    <x v="0"/>
    <n v="55000"/>
    <s v="AfterNoon"/>
    <n v="2"/>
    <n v="28"/>
    <x v="146"/>
  </r>
  <r>
    <x v="28"/>
    <n v="14"/>
    <x v="179"/>
    <x v="7"/>
    <x v="178"/>
    <x v="1"/>
    <n v="120500"/>
    <s v="AfterNoon"/>
    <n v="13"/>
    <n v="142"/>
    <x v="186"/>
  </r>
  <r>
    <x v="28"/>
    <n v="14"/>
    <x v="180"/>
    <x v="3"/>
    <x v="179"/>
    <x v="0"/>
    <n v="441000"/>
    <s v="AfterNoon"/>
    <n v="18"/>
    <n v="30"/>
    <x v="41"/>
  </r>
  <r>
    <x v="28"/>
    <n v="14"/>
    <x v="180"/>
    <x v="3"/>
    <x v="179"/>
    <x v="1"/>
    <n v="1103600"/>
    <s v="AfterNoon"/>
    <n v="134"/>
    <n v="192"/>
    <x v="473"/>
  </r>
  <r>
    <x v="28"/>
    <n v="14"/>
    <x v="181"/>
    <x v="2"/>
    <x v="180"/>
    <x v="1"/>
    <n v="378700"/>
    <s v="AfterNoon"/>
    <n v="31"/>
    <n v="50"/>
    <x v="234"/>
  </r>
  <r>
    <x v="28"/>
    <n v="14"/>
    <x v="339"/>
    <x v="2"/>
    <x v="333"/>
    <x v="1"/>
    <n v="285900"/>
    <s v="AfterNoon"/>
    <n v="43"/>
    <n v="50"/>
    <x v="157"/>
  </r>
  <r>
    <x v="28"/>
    <n v="14"/>
    <x v="182"/>
    <x v="2"/>
    <x v="181"/>
    <x v="1"/>
    <n v="179700"/>
    <s v="AfterNoon"/>
    <n v="10"/>
    <n v="50"/>
    <x v="26"/>
  </r>
  <r>
    <x v="28"/>
    <n v="14"/>
    <x v="340"/>
    <x v="4"/>
    <x v="334"/>
    <x v="1"/>
    <n v="46200"/>
    <s v="AfterNoon"/>
    <n v="7"/>
    <n v="12"/>
    <x v="18"/>
  </r>
  <r>
    <x v="28"/>
    <n v="14"/>
    <x v="183"/>
    <x v="2"/>
    <x v="182"/>
    <x v="1"/>
    <n v="907000"/>
    <s v="AfterNoon"/>
    <n v="35"/>
    <n v="50"/>
    <x v="242"/>
  </r>
  <r>
    <x v="28"/>
    <n v="14"/>
    <x v="184"/>
    <x v="5"/>
    <x v="183"/>
    <x v="0"/>
    <n v="1176000"/>
    <s v="AfterNoon"/>
    <n v="14"/>
    <n v="30"/>
    <x v="77"/>
  </r>
  <r>
    <x v="28"/>
    <n v="14"/>
    <x v="184"/>
    <x v="5"/>
    <x v="183"/>
    <x v="2"/>
    <n v="1142400"/>
    <s v="AfterNoon"/>
    <n v="24"/>
    <n v="48"/>
    <x v="12"/>
  </r>
  <r>
    <x v="28"/>
    <n v="14"/>
    <x v="184"/>
    <x v="5"/>
    <x v="183"/>
    <x v="1"/>
    <n v="6014400"/>
    <s v="AfterNoon"/>
    <n v="214"/>
    <n v="324"/>
    <x v="741"/>
  </r>
  <r>
    <x v="28"/>
    <n v="14"/>
    <x v="391"/>
    <x v="0"/>
    <x v="23"/>
    <x v="0"/>
    <n v="72800"/>
    <s v="AfterNoon"/>
    <n v="8"/>
    <n v="12"/>
    <x v="58"/>
  </r>
  <r>
    <x v="28"/>
    <n v="14"/>
    <x v="391"/>
    <x v="0"/>
    <x v="23"/>
    <x v="1"/>
    <n v="226500"/>
    <s v="AfterNoon"/>
    <n v="75"/>
    <n v="85"/>
    <x v="245"/>
  </r>
  <r>
    <x v="28"/>
    <n v="14"/>
    <x v="185"/>
    <x v="0"/>
    <x v="184"/>
    <x v="0"/>
    <n v="79200"/>
    <s v="AfterNoon"/>
    <n v="3"/>
    <n v="12"/>
    <x v="89"/>
  </r>
  <r>
    <x v="28"/>
    <n v="14"/>
    <x v="185"/>
    <x v="0"/>
    <x v="184"/>
    <x v="1"/>
    <n v="329200"/>
    <s v="AfterNoon"/>
    <n v="37"/>
    <n v="85"/>
    <x v="154"/>
  </r>
  <r>
    <x v="28"/>
    <n v="14"/>
    <x v="186"/>
    <x v="2"/>
    <x v="185"/>
    <x v="1"/>
    <n v="53600"/>
    <s v="AfterNoon"/>
    <n v="10"/>
    <n v="50"/>
    <x v="26"/>
  </r>
  <r>
    <x v="28"/>
    <n v="14"/>
    <x v="187"/>
    <x v="2"/>
    <x v="186"/>
    <x v="1"/>
    <n v="161100"/>
    <s v="AfterNoon"/>
    <n v="9"/>
    <n v="50"/>
    <x v="82"/>
  </r>
  <r>
    <x v="28"/>
    <n v="14"/>
    <x v="434"/>
    <x v="2"/>
    <x v="418"/>
    <x v="1"/>
    <n v="194600"/>
    <s v="AfterNoon"/>
    <n v="11"/>
    <n v="50"/>
    <x v="55"/>
  </r>
  <r>
    <x v="28"/>
    <n v="14"/>
    <x v="415"/>
    <x v="0"/>
    <x v="126"/>
    <x v="0"/>
    <n v="51500"/>
    <s v="AfterNoon"/>
    <n v="5"/>
    <n v="12"/>
    <x v="24"/>
  </r>
  <r>
    <x v="28"/>
    <n v="14"/>
    <x v="415"/>
    <x v="0"/>
    <x v="126"/>
    <x v="1"/>
    <n v="102400"/>
    <s v="AfterNoon"/>
    <n v="30"/>
    <n v="85"/>
    <x v="212"/>
  </r>
  <r>
    <x v="28"/>
    <n v="14"/>
    <x v="188"/>
    <x v="7"/>
    <x v="102"/>
    <x v="0"/>
    <n v="120000"/>
    <s v="AfterNoon"/>
    <n v="6"/>
    <n v="28"/>
    <x v="395"/>
  </r>
  <r>
    <x v="28"/>
    <n v="14"/>
    <x v="188"/>
    <x v="7"/>
    <x v="102"/>
    <x v="1"/>
    <n v="316100"/>
    <s v="AfterNoon"/>
    <n v="47"/>
    <n v="142"/>
    <x v="666"/>
  </r>
  <r>
    <x v="28"/>
    <n v="14"/>
    <x v="189"/>
    <x v="2"/>
    <x v="187"/>
    <x v="1"/>
    <n v="256100"/>
    <s v="AfterNoon"/>
    <n v="17"/>
    <n v="50"/>
    <x v="116"/>
  </r>
  <r>
    <x v="28"/>
    <n v="14"/>
    <x v="435"/>
    <x v="2"/>
    <x v="419"/>
    <x v="1"/>
    <n v="487100"/>
    <s v="AfterNoon"/>
    <n v="19"/>
    <n v="50"/>
    <x v="129"/>
  </r>
  <r>
    <x v="28"/>
    <n v="14"/>
    <x v="190"/>
    <x v="4"/>
    <x v="188"/>
    <x v="1"/>
    <n v="74800"/>
    <s v="AfterNoon"/>
    <n v="11"/>
    <n v="12"/>
    <x v="138"/>
  </r>
  <r>
    <x v="28"/>
    <n v="14"/>
    <x v="191"/>
    <x v="4"/>
    <x v="189"/>
    <x v="1"/>
    <n v="40600"/>
    <s v="AfterNoon"/>
    <n v="7"/>
    <n v="12"/>
    <x v="18"/>
  </r>
  <r>
    <x v="28"/>
    <n v="14"/>
    <x v="192"/>
    <x v="2"/>
    <x v="190"/>
    <x v="1"/>
    <n v="312200"/>
    <s v="AfterNoon"/>
    <n v="22"/>
    <n v="50"/>
    <x v="102"/>
  </r>
  <r>
    <x v="28"/>
    <n v="14"/>
    <x v="193"/>
    <x v="6"/>
    <x v="191"/>
    <x v="0"/>
    <n v="362700"/>
    <s v="AfterNoon"/>
    <n v="9"/>
    <n v="12"/>
    <x v="92"/>
  </r>
  <r>
    <x v="28"/>
    <n v="14"/>
    <x v="193"/>
    <x v="6"/>
    <x v="191"/>
    <x v="1"/>
    <n v="1509200"/>
    <s v="AfterNoon"/>
    <n v="112"/>
    <n v="118"/>
    <x v="575"/>
  </r>
  <r>
    <x v="28"/>
    <n v="14"/>
    <x v="194"/>
    <x v="6"/>
    <x v="192"/>
    <x v="0"/>
    <n v="236000"/>
    <s v="AfterNoon"/>
    <n v="10"/>
    <n v="12"/>
    <x v="130"/>
  </r>
  <r>
    <x v="28"/>
    <n v="14"/>
    <x v="194"/>
    <x v="6"/>
    <x v="192"/>
    <x v="1"/>
    <n v="856700"/>
    <s v="AfterNoon"/>
    <n v="108"/>
    <n v="118"/>
    <x v="586"/>
  </r>
  <r>
    <x v="28"/>
    <n v="14"/>
    <x v="195"/>
    <x v="0"/>
    <x v="193"/>
    <x v="0"/>
    <n v="239400"/>
    <s v="AfterNoon"/>
    <n v="9"/>
    <n v="12"/>
    <x v="92"/>
  </r>
  <r>
    <x v="28"/>
    <n v="14"/>
    <x v="195"/>
    <x v="0"/>
    <x v="193"/>
    <x v="1"/>
    <n v="341800"/>
    <s v="AfterNoon"/>
    <n v="38"/>
    <n v="85"/>
    <x v="42"/>
  </r>
  <r>
    <x v="28"/>
    <n v="14"/>
    <x v="196"/>
    <x v="0"/>
    <x v="194"/>
    <x v="0"/>
    <n v="277200"/>
    <s v="AfterNoon"/>
    <n v="12"/>
    <n v="12"/>
    <x v="72"/>
  </r>
  <r>
    <x v="28"/>
    <n v="14"/>
    <x v="196"/>
    <x v="0"/>
    <x v="194"/>
    <x v="1"/>
    <n v="581500"/>
    <s v="AfterNoon"/>
    <n v="75"/>
    <n v="85"/>
    <x v="245"/>
  </r>
  <r>
    <x v="28"/>
    <n v="14"/>
    <x v="197"/>
    <x v="2"/>
    <x v="195"/>
    <x v="1"/>
    <n v="460100"/>
    <s v="AfterNoon"/>
    <n v="21"/>
    <n v="50"/>
    <x v="119"/>
  </r>
  <r>
    <x v="28"/>
    <n v="14"/>
    <x v="341"/>
    <x v="2"/>
    <x v="335"/>
    <x v="1"/>
    <n v="250500"/>
    <s v="AfterNoon"/>
    <n v="36"/>
    <n v="50"/>
    <x v="426"/>
  </r>
  <r>
    <x v="28"/>
    <n v="14"/>
    <x v="198"/>
    <x v="2"/>
    <x v="196"/>
    <x v="1"/>
    <n v="807400"/>
    <s v="AfterNoon"/>
    <n v="36"/>
    <n v="50"/>
    <x v="426"/>
  </r>
  <r>
    <x v="28"/>
    <n v="14"/>
    <x v="342"/>
    <x v="2"/>
    <x v="336"/>
    <x v="1"/>
    <n v="688200"/>
    <s v="AfterNoon"/>
    <n v="39"/>
    <n v="50"/>
    <x v="244"/>
  </r>
  <r>
    <x v="28"/>
    <n v="14"/>
    <x v="199"/>
    <x v="6"/>
    <x v="197"/>
    <x v="0"/>
    <n v="589200"/>
    <s v="AfterNoon"/>
    <n v="12"/>
    <n v="12"/>
    <x v="72"/>
  </r>
  <r>
    <x v="28"/>
    <n v="14"/>
    <x v="199"/>
    <x v="6"/>
    <x v="197"/>
    <x v="1"/>
    <n v="1862800"/>
    <s v="AfterNoon"/>
    <n v="113"/>
    <n v="118"/>
    <x v="315"/>
  </r>
  <r>
    <x v="28"/>
    <n v="14"/>
    <x v="343"/>
    <x v="0"/>
    <x v="337"/>
    <x v="0"/>
    <n v="207900"/>
    <s v="AfterNoon"/>
    <n v="11"/>
    <n v="12"/>
    <x v="138"/>
  </r>
  <r>
    <x v="28"/>
    <n v="14"/>
    <x v="343"/>
    <x v="0"/>
    <x v="337"/>
    <x v="1"/>
    <n v="462900"/>
    <s v="AfterNoon"/>
    <n v="73"/>
    <n v="85"/>
    <x v="207"/>
  </r>
  <r>
    <x v="28"/>
    <n v="15"/>
    <x v="200"/>
    <x v="0"/>
    <x v="198"/>
    <x v="0"/>
    <n v="128800"/>
    <s v="AfterNoon"/>
    <n v="8"/>
    <n v="12"/>
    <x v="58"/>
  </r>
  <r>
    <x v="28"/>
    <n v="15"/>
    <x v="200"/>
    <x v="0"/>
    <x v="198"/>
    <x v="1"/>
    <n v="304400"/>
    <s v="AfterNoon"/>
    <n v="56"/>
    <n v="85"/>
    <x v="178"/>
  </r>
  <r>
    <x v="28"/>
    <n v="15"/>
    <x v="201"/>
    <x v="2"/>
    <x v="199"/>
    <x v="1"/>
    <n v="377900"/>
    <s v="AfterNoon"/>
    <n v="27"/>
    <n v="50"/>
    <x v="213"/>
  </r>
  <r>
    <x v="28"/>
    <n v="15"/>
    <x v="202"/>
    <x v="0"/>
    <x v="200"/>
    <x v="0"/>
    <n v="77700"/>
    <s v="AfterNoon"/>
    <n v="7"/>
    <n v="12"/>
    <x v="18"/>
  </r>
  <r>
    <x v="28"/>
    <n v="15"/>
    <x v="202"/>
    <x v="0"/>
    <x v="200"/>
    <x v="1"/>
    <n v="194000"/>
    <s v="AfterNoon"/>
    <n v="52"/>
    <n v="85"/>
    <x v="107"/>
  </r>
  <r>
    <x v="28"/>
    <n v="15"/>
    <x v="203"/>
    <x v="0"/>
    <x v="201"/>
    <x v="0"/>
    <n v="704000"/>
    <s v="AfterNoon"/>
    <n v="10"/>
    <n v="12"/>
    <x v="130"/>
  </r>
  <r>
    <x v="28"/>
    <n v="15"/>
    <x v="203"/>
    <x v="0"/>
    <x v="201"/>
    <x v="1"/>
    <n v="1322900"/>
    <s v="AfterNoon"/>
    <n v="56"/>
    <n v="85"/>
    <x v="178"/>
  </r>
  <r>
    <x v="28"/>
    <n v="15"/>
    <x v="204"/>
    <x v="1"/>
    <x v="202"/>
    <x v="0"/>
    <n v="894600"/>
    <s v="AfterNoon"/>
    <n v="18"/>
    <n v="20"/>
    <x v="255"/>
  </r>
  <r>
    <x v="28"/>
    <n v="15"/>
    <x v="204"/>
    <x v="1"/>
    <x v="202"/>
    <x v="1"/>
    <n v="1434000"/>
    <s v="AfterNoon"/>
    <n v="86"/>
    <n v="96"/>
    <x v="590"/>
  </r>
  <r>
    <x v="28"/>
    <n v="15"/>
    <x v="205"/>
    <x v="0"/>
    <x v="203"/>
    <x v="0"/>
    <n v="400500"/>
    <s v="AfterNoon"/>
    <n v="9"/>
    <n v="12"/>
    <x v="92"/>
  </r>
  <r>
    <x v="28"/>
    <n v="15"/>
    <x v="205"/>
    <x v="0"/>
    <x v="203"/>
    <x v="1"/>
    <n v="1071600"/>
    <s v="AfterNoon"/>
    <n v="72"/>
    <n v="85"/>
    <x v="341"/>
  </r>
  <r>
    <x v="28"/>
    <n v="15"/>
    <x v="344"/>
    <x v="0"/>
    <x v="338"/>
    <x v="0"/>
    <n v="360800"/>
    <s v="AfterNoon"/>
    <n v="11"/>
    <n v="12"/>
    <x v="138"/>
  </r>
  <r>
    <x v="28"/>
    <n v="15"/>
    <x v="344"/>
    <x v="0"/>
    <x v="338"/>
    <x v="1"/>
    <n v="854600"/>
    <s v="AfterNoon"/>
    <n v="78"/>
    <n v="85"/>
    <x v="62"/>
  </r>
  <r>
    <x v="28"/>
    <n v="15"/>
    <x v="345"/>
    <x v="2"/>
    <x v="339"/>
    <x v="1"/>
    <n v="938600"/>
    <s v="AfterNoon"/>
    <n v="49"/>
    <n v="50"/>
    <x v="421"/>
  </r>
  <r>
    <x v="28"/>
    <n v="15"/>
    <x v="346"/>
    <x v="0"/>
    <x v="340"/>
    <x v="0"/>
    <n v="90400"/>
    <s v="AfterNoon"/>
    <n v="8"/>
    <n v="12"/>
    <x v="58"/>
  </r>
  <r>
    <x v="28"/>
    <n v="15"/>
    <x v="346"/>
    <x v="0"/>
    <x v="340"/>
    <x v="1"/>
    <n v="217800"/>
    <s v="AfterNoon"/>
    <n v="57"/>
    <n v="85"/>
    <x v="338"/>
  </r>
  <r>
    <x v="28"/>
    <n v="15"/>
    <x v="206"/>
    <x v="6"/>
    <x v="204"/>
    <x v="0"/>
    <n v="354000"/>
    <s v="AfterNoon"/>
    <n v="12"/>
    <n v="12"/>
    <x v="72"/>
  </r>
  <r>
    <x v="28"/>
    <n v="15"/>
    <x v="206"/>
    <x v="6"/>
    <x v="204"/>
    <x v="1"/>
    <n v="1043800"/>
    <s v="AfterNoon"/>
    <n v="106"/>
    <n v="118"/>
    <x v="361"/>
  </r>
  <r>
    <x v="28"/>
    <n v="15"/>
    <x v="436"/>
    <x v="2"/>
    <x v="420"/>
    <x v="1"/>
    <n v="905300"/>
    <s v="AfterNoon"/>
    <n v="47"/>
    <n v="50"/>
    <x v="101"/>
  </r>
  <r>
    <x v="28"/>
    <n v="15"/>
    <x v="207"/>
    <x v="2"/>
    <x v="205"/>
    <x v="1"/>
    <n v="386800"/>
    <s v="AfterNoon"/>
    <n v="38"/>
    <n v="50"/>
    <x v="382"/>
  </r>
  <r>
    <x v="28"/>
    <n v="15"/>
    <x v="347"/>
    <x v="3"/>
    <x v="341"/>
    <x v="0"/>
    <n v="473200"/>
    <s v="AfterNoon"/>
    <n v="13"/>
    <n v="30"/>
    <x v="90"/>
  </r>
  <r>
    <x v="28"/>
    <n v="15"/>
    <x v="347"/>
    <x v="3"/>
    <x v="341"/>
    <x v="1"/>
    <n v="1191000"/>
    <s v="AfterNoon"/>
    <n v="98"/>
    <n v="192"/>
    <x v="429"/>
  </r>
  <r>
    <x v="28"/>
    <n v="15"/>
    <x v="208"/>
    <x v="2"/>
    <x v="206"/>
    <x v="1"/>
    <n v="882400"/>
    <s v="AfterNoon"/>
    <n v="38"/>
    <n v="50"/>
    <x v="382"/>
  </r>
  <r>
    <x v="28"/>
    <n v="15"/>
    <x v="209"/>
    <x v="2"/>
    <x v="207"/>
    <x v="1"/>
    <n v="275300"/>
    <s v="AfterNoon"/>
    <n v="16"/>
    <n v="50"/>
    <x v="141"/>
  </r>
  <r>
    <x v="28"/>
    <n v="15"/>
    <x v="210"/>
    <x v="2"/>
    <x v="208"/>
    <x v="1"/>
    <n v="190800"/>
    <s v="AfterNoon"/>
    <n v="9"/>
    <n v="50"/>
    <x v="82"/>
  </r>
  <r>
    <x v="28"/>
    <n v="15"/>
    <x v="437"/>
    <x v="2"/>
    <x v="421"/>
    <x v="1"/>
    <n v="190800"/>
    <s v="AfterNoon"/>
    <n v="9"/>
    <n v="50"/>
    <x v="82"/>
  </r>
  <r>
    <x v="28"/>
    <n v="15"/>
    <x v="211"/>
    <x v="7"/>
    <x v="48"/>
    <x v="0"/>
    <n v="270000"/>
    <s v="AfterNoon"/>
    <n v="15"/>
    <n v="28"/>
    <x v="502"/>
  </r>
  <r>
    <x v="28"/>
    <n v="15"/>
    <x v="211"/>
    <x v="7"/>
    <x v="48"/>
    <x v="1"/>
    <n v="489000"/>
    <s v="AfterNoon"/>
    <n v="81"/>
    <n v="142"/>
    <x v="546"/>
  </r>
  <r>
    <x v="28"/>
    <n v="15"/>
    <x v="212"/>
    <x v="2"/>
    <x v="209"/>
    <x v="1"/>
    <n v="701200"/>
    <s v="AfterNoon"/>
    <n v="47"/>
    <n v="50"/>
    <x v="101"/>
  </r>
  <r>
    <x v="28"/>
    <n v="15"/>
    <x v="446"/>
    <x v="0"/>
    <x v="430"/>
    <x v="0"/>
    <n v="76200"/>
    <s v="AfterNoon"/>
    <n v="6"/>
    <n v="12"/>
    <x v="12"/>
  </r>
  <r>
    <x v="28"/>
    <n v="15"/>
    <x v="446"/>
    <x v="0"/>
    <x v="430"/>
    <x v="1"/>
    <n v="199900"/>
    <s v="AfterNoon"/>
    <n v="47"/>
    <n v="85"/>
    <x v="254"/>
  </r>
  <r>
    <x v="28"/>
    <n v="15"/>
    <x v="213"/>
    <x v="0"/>
    <x v="210"/>
    <x v="0"/>
    <n v="268800"/>
    <s v="AfterNoon"/>
    <n v="4"/>
    <n v="12"/>
    <x v="0"/>
  </r>
  <r>
    <x v="28"/>
    <n v="15"/>
    <x v="213"/>
    <x v="0"/>
    <x v="210"/>
    <x v="1"/>
    <n v="1010200"/>
    <s v="AfterNoon"/>
    <n v="45"/>
    <n v="85"/>
    <x v="125"/>
  </r>
  <r>
    <x v="28"/>
    <n v="15"/>
    <x v="214"/>
    <x v="3"/>
    <x v="211"/>
    <x v="0"/>
    <n v="520200"/>
    <s v="AfterNoon"/>
    <n v="17"/>
    <n v="30"/>
    <x v="85"/>
  </r>
  <r>
    <x v="28"/>
    <n v="15"/>
    <x v="214"/>
    <x v="3"/>
    <x v="211"/>
    <x v="1"/>
    <n v="1218800"/>
    <s v="AfterNoon"/>
    <n v="119"/>
    <n v="192"/>
    <x v="461"/>
  </r>
  <r>
    <x v="28"/>
    <n v="15"/>
    <x v="215"/>
    <x v="6"/>
    <x v="212"/>
    <x v="0"/>
    <n v="283200"/>
    <s v="AfterNoon"/>
    <n v="12"/>
    <n v="12"/>
    <x v="72"/>
  </r>
  <r>
    <x v="28"/>
    <n v="15"/>
    <x v="215"/>
    <x v="6"/>
    <x v="212"/>
    <x v="1"/>
    <n v="928500"/>
    <s v="AfterNoon"/>
    <n v="117"/>
    <n v="118"/>
    <x v="670"/>
  </r>
  <r>
    <x v="28"/>
    <n v="15"/>
    <x v="216"/>
    <x v="0"/>
    <x v="213"/>
    <x v="0"/>
    <n v="95000"/>
    <s v="AfterNoon"/>
    <n v="10"/>
    <n v="12"/>
    <x v="130"/>
  </r>
  <r>
    <x v="28"/>
    <n v="15"/>
    <x v="216"/>
    <x v="0"/>
    <x v="213"/>
    <x v="1"/>
    <n v="192900"/>
    <s v="AfterNoon"/>
    <n v="60"/>
    <n v="85"/>
    <x v="131"/>
  </r>
  <r>
    <x v="28"/>
    <n v="15"/>
    <x v="217"/>
    <x v="4"/>
    <x v="214"/>
    <x v="1"/>
    <n v="46200"/>
    <s v="AfterNoon"/>
    <n v="6"/>
    <n v="12"/>
    <x v="12"/>
  </r>
  <r>
    <x v="28"/>
    <n v="15"/>
    <x v="218"/>
    <x v="4"/>
    <x v="215"/>
    <x v="1"/>
    <n v="77000"/>
    <s v="AfterNoon"/>
    <n v="10"/>
    <n v="12"/>
    <x v="130"/>
  </r>
  <r>
    <x v="28"/>
    <n v="15"/>
    <x v="416"/>
    <x v="0"/>
    <x v="402"/>
    <x v="0"/>
    <n v="181800"/>
    <s v="AfterNoon"/>
    <n v="9"/>
    <n v="12"/>
    <x v="92"/>
  </r>
  <r>
    <x v="28"/>
    <n v="15"/>
    <x v="416"/>
    <x v="0"/>
    <x v="402"/>
    <x v="1"/>
    <n v="243300"/>
    <s v="AfterNoon"/>
    <n v="36"/>
    <n v="85"/>
    <x v="170"/>
  </r>
  <r>
    <x v="28"/>
    <n v="15"/>
    <x v="219"/>
    <x v="0"/>
    <x v="216"/>
    <x v="0"/>
    <n v="222200"/>
    <s v="AfterNoon"/>
    <n v="11"/>
    <n v="12"/>
    <x v="138"/>
  </r>
  <r>
    <x v="28"/>
    <n v="15"/>
    <x v="219"/>
    <x v="0"/>
    <x v="216"/>
    <x v="1"/>
    <n v="559600"/>
    <s v="AfterNoon"/>
    <n v="83"/>
    <n v="85"/>
    <x v="316"/>
  </r>
  <r>
    <x v="28"/>
    <n v="15"/>
    <x v="220"/>
    <x v="2"/>
    <x v="217"/>
    <x v="1"/>
    <n v="327600"/>
    <s v="AfterNoon"/>
    <n v="18"/>
    <n v="50"/>
    <x v="188"/>
  </r>
  <r>
    <x v="28"/>
    <n v="15"/>
    <x v="221"/>
    <x v="4"/>
    <x v="218"/>
    <x v="1"/>
    <n v="35200"/>
    <s v="AfterNoon"/>
    <n v="8"/>
    <n v="12"/>
    <x v="58"/>
  </r>
  <r>
    <x v="28"/>
    <n v="15"/>
    <x v="348"/>
    <x v="2"/>
    <x v="342"/>
    <x v="1"/>
    <n v="86800"/>
    <s v="AfterNoon"/>
    <n v="4"/>
    <n v="50"/>
    <x v="4"/>
  </r>
  <r>
    <x v="28"/>
    <n v="15"/>
    <x v="222"/>
    <x v="0"/>
    <x v="219"/>
    <x v="0"/>
    <n v="59400"/>
    <s v="AfterNoon"/>
    <n v="6"/>
    <n v="12"/>
    <x v="12"/>
  </r>
  <r>
    <x v="28"/>
    <n v="15"/>
    <x v="222"/>
    <x v="0"/>
    <x v="219"/>
    <x v="1"/>
    <n v="169200"/>
    <s v="AfterNoon"/>
    <n v="51"/>
    <n v="85"/>
    <x v="41"/>
  </r>
  <r>
    <x v="28"/>
    <n v="15"/>
    <x v="417"/>
    <x v="2"/>
    <x v="403"/>
    <x v="1"/>
    <n v="282300"/>
    <s v="AfterNoon"/>
    <n v="18"/>
    <n v="50"/>
    <x v="188"/>
  </r>
  <r>
    <x v="28"/>
    <n v="15"/>
    <x v="223"/>
    <x v="2"/>
    <x v="220"/>
    <x v="1"/>
    <n v="210600"/>
    <s v="AfterNoon"/>
    <n v="12"/>
    <n v="50"/>
    <x v="21"/>
  </r>
  <r>
    <x v="28"/>
    <n v="15"/>
    <x v="224"/>
    <x v="2"/>
    <x v="221"/>
    <x v="1"/>
    <n v="589500"/>
    <s v="AfterNoon"/>
    <n v="39"/>
    <n v="50"/>
    <x v="244"/>
  </r>
  <r>
    <x v="28"/>
    <n v="15"/>
    <x v="447"/>
    <x v="0"/>
    <x v="431"/>
    <x v="0"/>
    <n v="137400"/>
    <s v="AfterNoon"/>
    <n v="6"/>
    <n v="12"/>
    <x v="12"/>
  </r>
  <r>
    <x v="28"/>
    <n v="15"/>
    <x v="447"/>
    <x v="0"/>
    <x v="431"/>
    <x v="1"/>
    <n v="238000"/>
    <s v="AfterNoon"/>
    <n v="31"/>
    <n v="85"/>
    <x v="184"/>
  </r>
  <r>
    <x v="28"/>
    <n v="16"/>
    <x v="225"/>
    <x v="4"/>
    <x v="222"/>
    <x v="1"/>
    <n v="40700"/>
    <s v="Evening"/>
    <n v="11"/>
    <n v="12"/>
    <x v="138"/>
  </r>
  <r>
    <x v="28"/>
    <n v="16"/>
    <x v="226"/>
    <x v="4"/>
    <x v="223"/>
    <x v="1"/>
    <n v="49700"/>
    <s v="Evening"/>
    <n v="7"/>
    <n v="12"/>
    <x v="18"/>
  </r>
  <r>
    <x v="28"/>
    <n v="16"/>
    <x v="227"/>
    <x v="0"/>
    <x v="224"/>
    <x v="0"/>
    <n v="338800"/>
    <s v="Evening"/>
    <n v="7"/>
    <n v="12"/>
    <x v="18"/>
  </r>
  <r>
    <x v="28"/>
    <n v="16"/>
    <x v="227"/>
    <x v="0"/>
    <x v="224"/>
    <x v="1"/>
    <n v="599100"/>
    <s v="Evening"/>
    <n v="37"/>
    <n v="85"/>
    <x v="154"/>
  </r>
  <r>
    <x v="28"/>
    <n v="16"/>
    <x v="228"/>
    <x v="0"/>
    <x v="225"/>
    <x v="0"/>
    <n v="500000"/>
    <s v="Evening"/>
    <n v="10"/>
    <n v="12"/>
    <x v="130"/>
  </r>
  <r>
    <x v="28"/>
    <n v="16"/>
    <x v="228"/>
    <x v="0"/>
    <x v="225"/>
    <x v="1"/>
    <n v="1243800"/>
    <s v="Evening"/>
    <n v="74"/>
    <n v="85"/>
    <x v="290"/>
  </r>
  <r>
    <x v="28"/>
    <n v="16"/>
    <x v="349"/>
    <x v="2"/>
    <x v="343"/>
    <x v="1"/>
    <n v="47000"/>
    <s v="Evening"/>
    <n v="5"/>
    <n v="50"/>
    <x v="13"/>
  </r>
  <r>
    <x v="28"/>
    <n v="16"/>
    <x v="229"/>
    <x v="0"/>
    <x v="226"/>
    <x v="0"/>
    <n v="88400"/>
    <s v="Evening"/>
    <n v="2"/>
    <n v="12"/>
    <x v="10"/>
  </r>
  <r>
    <x v="28"/>
    <n v="16"/>
    <x v="229"/>
    <x v="0"/>
    <x v="226"/>
    <x v="1"/>
    <n v="220500"/>
    <s v="Evening"/>
    <n v="15"/>
    <n v="85"/>
    <x v="148"/>
  </r>
  <r>
    <x v="28"/>
    <n v="16"/>
    <x v="230"/>
    <x v="0"/>
    <x v="227"/>
    <x v="0"/>
    <n v="305800"/>
    <s v="Evening"/>
    <n v="11"/>
    <n v="12"/>
    <x v="138"/>
  </r>
  <r>
    <x v="28"/>
    <n v="16"/>
    <x v="230"/>
    <x v="0"/>
    <x v="227"/>
    <x v="1"/>
    <n v="654600"/>
    <s v="Evening"/>
    <n v="70"/>
    <n v="85"/>
    <x v="440"/>
  </r>
  <r>
    <x v="28"/>
    <n v="16"/>
    <x v="231"/>
    <x v="0"/>
    <x v="228"/>
    <x v="0"/>
    <n v="333600"/>
    <s v="Evening"/>
    <n v="12"/>
    <n v="12"/>
    <x v="72"/>
  </r>
  <r>
    <x v="28"/>
    <n v="16"/>
    <x v="231"/>
    <x v="0"/>
    <x v="228"/>
    <x v="1"/>
    <n v="785700"/>
    <s v="Evening"/>
    <n v="84"/>
    <n v="85"/>
    <x v="487"/>
  </r>
  <r>
    <x v="28"/>
    <n v="16"/>
    <x v="232"/>
    <x v="0"/>
    <x v="229"/>
    <x v="0"/>
    <n v="101700"/>
    <s v="Evening"/>
    <n v="9"/>
    <n v="12"/>
    <x v="92"/>
  </r>
  <r>
    <x v="28"/>
    <n v="16"/>
    <x v="232"/>
    <x v="0"/>
    <x v="229"/>
    <x v="1"/>
    <n v="251700"/>
    <s v="Evening"/>
    <n v="66"/>
    <n v="85"/>
    <x v="83"/>
  </r>
  <r>
    <x v="28"/>
    <n v="16"/>
    <x v="233"/>
    <x v="6"/>
    <x v="230"/>
    <x v="0"/>
    <n v="354000"/>
    <s v="Evening"/>
    <n v="12"/>
    <n v="12"/>
    <x v="72"/>
  </r>
  <r>
    <x v="28"/>
    <n v="16"/>
    <x v="233"/>
    <x v="6"/>
    <x v="230"/>
    <x v="1"/>
    <n v="1162400"/>
    <s v="Evening"/>
    <n v="118"/>
    <n v="118"/>
    <x v="72"/>
  </r>
  <r>
    <x v="28"/>
    <n v="16"/>
    <x v="234"/>
    <x v="0"/>
    <x v="231"/>
    <x v="0"/>
    <n v="295900"/>
    <s v="Evening"/>
    <n v="11"/>
    <n v="12"/>
    <x v="138"/>
  </r>
  <r>
    <x v="28"/>
    <n v="16"/>
    <x v="234"/>
    <x v="0"/>
    <x v="231"/>
    <x v="1"/>
    <n v="516600"/>
    <s v="Evening"/>
    <n v="57"/>
    <n v="85"/>
    <x v="338"/>
  </r>
  <r>
    <x v="28"/>
    <n v="16"/>
    <x v="400"/>
    <x v="4"/>
    <x v="104"/>
    <x v="1"/>
    <n v="20400"/>
    <s v="Evening"/>
    <n v="3"/>
    <n v="12"/>
    <x v="89"/>
  </r>
  <r>
    <x v="28"/>
    <n v="16"/>
    <x v="235"/>
    <x v="4"/>
    <x v="232"/>
    <x v="1"/>
    <n v="99000"/>
    <s v="Evening"/>
    <n v="9"/>
    <n v="12"/>
    <x v="92"/>
  </r>
  <r>
    <x v="28"/>
    <n v="16"/>
    <x v="236"/>
    <x v="2"/>
    <x v="233"/>
    <x v="1"/>
    <n v="17600"/>
    <s v="Evening"/>
    <n v="2"/>
    <n v="50"/>
    <x v="9"/>
  </r>
  <r>
    <x v="28"/>
    <n v="16"/>
    <x v="237"/>
    <x v="2"/>
    <x v="234"/>
    <x v="1"/>
    <n v="249200"/>
    <s v="Evening"/>
    <n v="20"/>
    <n v="50"/>
    <x v="127"/>
  </r>
  <r>
    <x v="28"/>
    <n v="16"/>
    <x v="238"/>
    <x v="4"/>
    <x v="235"/>
    <x v="1"/>
    <n v="22600"/>
    <s v="Evening"/>
    <n v="2"/>
    <n v="12"/>
    <x v="10"/>
  </r>
  <r>
    <x v="28"/>
    <n v="16"/>
    <x v="239"/>
    <x v="4"/>
    <x v="236"/>
    <x v="1"/>
    <n v="42000"/>
    <s v="Evening"/>
    <n v="5"/>
    <n v="12"/>
    <x v="24"/>
  </r>
  <r>
    <x v="28"/>
    <n v="16"/>
    <x v="401"/>
    <x v="2"/>
    <x v="391"/>
    <x v="1"/>
    <n v="73200"/>
    <s v="Evening"/>
    <n v="11"/>
    <n v="50"/>
    <x v="55"/>
  </r>
  <r>
    <x v="28"/>
    <n v="16"/>
    <x v="240"/>
    <x v="2"/>
    <x v="237"/>
    <x v="1"/>
    <n v="147700"/>
    <s v="Evening"/>
    <n v="21"/>
    <n v="50"/>
    <x v="119"/>
  </r>
  <r>
    <x v="28"/>
    <n v="16"/>
    <x v="241"/>
    <x v="2"/>
    <x v="238"/>
    <x v="1"/>
    <n v="203700"/>
    <s v="Evening"/>
    <n v="29"/>
    <n v="50"/>
    <x v="145"/>
  </r>
  <r>
    <x v="28"/>
    <n v="16"/>
    <x v="242"/>
    <x v="2"/>
    <x v="239"/>
    <x v="1"/>
    <n v="569700"/>
    <s v="Evening"/>
    <n v="36"/>
    <n v="50"/>
    <x v="426"/>
  </r>
  <r>
    <x v="28"/>
    <n v="16"/>
    <x v="243"/>
    <x v="2"/>
    <x v="240"/>
    <x v="1"/>
    <n v="728800"/>
    <s v="Evening"/>
    <n v="41"/>
    <n v="50"/>
    <x v="206"/>
  </r>
  <r>
    <x v="28"/>
    <n v="16"/>
    <x v="350"/>
    <x v="0"/>
    <x v="344"/>
    <x v="0"/>
    <n v="68700"/>
    <s v="Evening"/>
    <n v="3"/>
    <n v="12"/>
    <x v="89"/>
  </r>
  <r>
    <x v="28"/>
    <n v="16"/>
    <x v="350"/>
    <x v="0"/>
    <x v="344"/>
    <x v="1"/>
    <n v="206000"/>
    <s v="Evening"/>
    <n v="27"/>
    <n v="85"/>
    <x v="71"/>
  </r>
  <r>
    <x v="28"/>
    <n v="16"/>
    <x v="351"/>
    <x v="6"/>
    <x v="345"/>
    <x v="0"/>
    <n v="47100"/>
    <s v="Evening"/>
    <n v="3"/>
    <n v="12"/>
    <x v="89"/>
  </r>
  <r>
    <x v="28"/>
    <n v="16"/>
    <x v="351"/>
    <x v="6"/>
    <x v="345"/>
    <x v="1"/>
    <n v="203800"/>
    <s v="Evening"/>
    <n v="39"/>
    <n v="118"/>
    <x v="651"/>
  </r>
  <r>
    <x v="28"/>
    <n v="17"/>
    <x v="402"/>
    <x v="0"/>
    <x v="392"/>
    <x v="0"/>
    <n v="106700"/>
    <s v="Evening"/>
    <n v="11"/>
    <n v="12"/>
    <x v="138"/>
  </r>
  <r>
    <x v="28"/>
    <n v="17"/>
    <x v="402"/>
    <x v="0"/>
    <x v="392"/>
    <x v="1"/>
    <n v="254000"/>
    <s v="Evening"/>
    <n v="79"/>
    <n v="85"/>
    <x v="252"/>
  </r>
  <r>
    <x v="28"/>
    <n v="17"/>
    <x v="244"/>
    <x v="0"/>
    <x v="241"/>
    <x v="0"/>
    <n v="259800"/>
    <s v="Evening"/>
    <n v="6"/>
    <n v="12"/>
    <x v="12"/>
  </r>
  <r>
    <x v="28"/>
    <n v="17"/>
    <x v="244"/>
    <x v="0"/>
    <x v="241"/>
    <x v="1"/>
    <n v="579000"/>
    <s v="Evening"/>
    <n v="40"/>
    <n v="85"/>
    <x v="222"/>
  </r>
  <r>
    <x v="28"/>
    <n v="17"/>
    <x v="245"/>
    <x v="0"/>
    <x v="242"/>
    <x v="0"/>
    <n v="330000"/>
    <s v="Evening"/>
    <n v="10"/>
    <n v="12"/>
    <x v="130"/>
  </r>
  <r>
    <x v="28"/>
    <n v="17"/>
    <x v="245"/>
    <x v="0"/>
    <x v="242"/>
    <x v="1"/>
    <n v="717200"/>
    <s v="Evening"/>
    <n v="65"/>
    <n v="85"/>
    <x v="280"/>
  </r>
  <r>
    <x v="28"/>
    <n v="17"/>
    <x v="246"/>
    <x v="7"/>
    <x v="243"/>
    <x v="0"/>
    <n v="494500"/>
    <s v="Evening"/>
    <n v="23"/>
    <n v="28"/>
    <x v="335"/>
  </r>
  <r>
    <x v="28"/>
    <n v="17"/>
    <x v="246"/>
    <x v="7"/>
    <x v="243"/>
    <x v="1"/>
    <n v="878900"/>
    <s v="Evening"/>
    <n v="121"/>
    <n v="142"/>
    <x v="530"/>
  </r>
  <r>
    <x v="28"/>
    <n v="17"/>
    <x v="247"/>
    <x v="3"/>
    <x v="244"/>
    <x v="0"/>
    <n v="902200"/>
    <s v="Evening"/>
    <n v="26"/>
    <n v="30"/>
    <x v="237"/>
  </r>
  <r>
    <x v="28"/>
    <n v="17"/>
    <x v="247"/>
    <x v="3"/>
    <x v="244"/>
    <x v="1"/>
    <n v="1710700"/>
    <s v="Evening"/>
    <n v="147"/>
    <n v="192"/>
    <x v="238"/>
  </r>
  <r>
    <x v="28"/>
    <n v="17"/>
    <x v="248"/>
    <x v="5"/>
    <x v="245"/>
    <x v="0"/>
    <n v="1136700"/>
    <s v="Evening"/>
    <n v="27"/>
    <n v="30"/>
    <x v="255"/>
  </r>
  <r>
    <x v="28"/>
    <n v="17"/>
    <x v="248"/>
    <x v="5"/>
    <x v="245"/>
    <x v="2"/>
    <n v="836500"/>
    <s v="Evening"/>
    <n v="35"/>
    <n v="48"/>
    <x v="391"/>
  </r>
  <r>
    <x v="28"/>
    <n v="17"/>
    <x v="248"/>
    <x v="5"/>
    <x v="245"/>
    <x v="1"/>
    <n v="3598000"/>
    <s v="Evening"/>
    <n v="256"/>
    <n v="324"/>
    <x v="649"/>
  </r>
  <r>
    <x v="28"/>
    <n v="17"/>
    <x v="403"/>
    <x v="7"/>
    <x v="68"/>
    <x v="0"/>
    <n v="188000"/>
    <s v="Evening"/>
    <n v="10"/>
    <n v="28"/>
    <x v="208"/>
  </r>
  <r>
    <x v="28"/>
    <n v="17"/>
    <x v="403"/>
    <x v="7"/>
    <x v="68"/>
    <x v="1"/>
    <n v="317400"/>
    <s v="Evening"/>
    <n v="50"/>
    <n v="142"/>
    <x v="544"/>
  </r>
  <r>
    <x v="28"/>
    <n v="17"/>
    <x v="249"/>
    <x v="2"/>
    <x v="246"/>
    <x v="1"/>
    <n v="841700"/>
    <s v="Evening"/>
    <n v="44"/>
    <n v="50"/>
    <x v="351"/>
  </r>
  <r>
    <x v="28"/>
    <n v="17"/>
    <x v="250"/>
    <x v="0"/>
    <x v="247"/>
    <x v="0"/>
    <n v="113300"/>
    <s v="Evening"/>
    <n v="11"/>
    <n v="12"/>
    <x v="138"/>
  </r>
  <r>
    <x v="28"/>
    <n v="17"/>
    <x v="250"/>
    <x v="0"/>
    <x v="247"/>
    <x v="1"/>
    <n v="291000"/>
    <s v="Evening"/>
    <n v="85"/>
    <n v="85"/>
    <x v="72"/>
  </r>
  <r>
    <x v="28"/>
    <n v="17"/>
    <x v="251"/>
    <x v="0"/>
    <x v="248"/>
    <x v="0"/>
    <n v="182500"/>
    <s v="Evening"/>
    <n v="5"/>
    <n v="12"/>
    <x v="24"/>
  </r>
  <r>
    <x v="28"/>
    <n v="17"/>
    <x v="251"/>
    <x v="0"/>
    <x v="248"/>
    <x v="1"/>
    <n v="414800"/>
    <s v="Evening"/>
    <n v="34"/>
    <n v="85"/>
    <x v="127"/>
  </r>
  <r>
    <x v="28"/>
    <n v="17"/>
    <x v="252"/>
    <x v="3"/>
    <x v="249"/>
    <x v="0"/>
    <n v="981600"/>
    <s v="Evening"/>
    <n v="24"/>
    <n v="30"/>
    <x v="217"/>
  </r>
  <r>
    <x v="28"/>
    <n v="17"/>
    <x v="252"/>
    <x v="3"/>
    <x v="249"/>
    <x v="1"/>
    <n v="1734200"/>
    <s v="Evening"/>
    <n v="127"/>
    <n v="192"/>
    <x v="438"/>
  </r>
  <r>
    <x v="28"/>
    <n v="17"/>
    <x v="253"/>
    <x v="1"/>
    <x v="250"/>
    <x v="0"/>
    <n v="1594400"/>
    <s v="Evening"/>
    <n v="8"/>
    <n v="20"/>
    <x v="127"/>
  </r>
  <r>
    <x v="28"/>
    <n v="17"/>
    <x v="253"/>
    <x v="1"/>
    <x v="250"/>
    <x v="1"/>
    <n v="3061100"/>
    <s v="Evening"/>
    <n v="46"/>
    <n v="96"/>
    <x v="231"/>
  </r>
  <r>
    <x v="28"/>
    <n v="17"/>
    <x v="254"/>
    <x v="6"/>
    <x v="251"/>
    <x v="0"/>
    <n v="15700"/>
    <s v="Evening"/>
    <n v="1"/>
    <n v="12"/>
    <x v="47"/>
  </r>
  <r>
    <x v="28"/>
    <n v="17"/>
    <x v="254"/>
    <x v="6"/>
    <x v="251"/>
    <x v="1"/>
    <n v="187700"/>
    <s v="Evening"/>
    <n v="36"/>
    <n v="118"/>
    <x v="253"/>
  </r>
  <r>
    <x v="28"/>
    <n v="18"/>
    <x v="255"/>
    <x v="5"/>
    <x v="252"/>
    <x v="0"/>
    <n v="1052500"/>
    <s v="Evening"/>
    <n v="25"/>
    <n v="30"/>
    <x v="130"/>
  </r>
  <r>
    <x v="28"/>
    <n v="18"/>
    <x v="255"/>
    <x v="5"/>
    <x v="252"/>
    <x v="2"/>
    <n v="956000"/>
    <s v="Evening"/>
    <n v="40"/>
    <n v="48"/>
    <x v="130"/>
  </r>
  <r>
    <x v="28"/>
    <n v="18"/>
    <x v="255"/>
    <x v="5"/>
    <x v="252"/>
    <x v="1"/>
    <n v="3542000"/>
    <s v="Evening"/>
    <n v="252"/>
    <n v="324"/>
    <x v="668"/>
  </r>
  <r>
    <x v="28"/>
    <n v="18"/>
    <x v="256"/>
    <x v="2"/>
    <x v="253"/>
    <x v="1"/>
    <n v="315500"/>
    <s v="Evening"/>
    <n v="33"/>
    <n v="50"/>
    <x v="399"/>
  </r>
  <r>
    <x v="28"/>
    <n v="18"/>
    <x v="257"/>
    <x v="2"/>
    <x v="254"/>
    <x v="1"/>
    <n v="220500"/>
    <s v="Evening"/>
    <n v="15"/>
    <n v="50"/>
    <x v="28"/>
  </r>
  <r>
    <x v="28"/>
    <n v="18"/>
    <x v="258"/>
    <x v="2"/>
    <x v="255"/>
    <x v="1"/>
    <n v="176300"/>
    <s v="Evening"/>
    <n v="14"/>
    <n v="50"/>
    <x v="16"/>
  </r>
  <r>
    <x v="28"/>
    <n v="18"/>
    <x v="259"/>
    <x v="0"/>
    <x v="256"/>
    <x v="0"/>
    <n v="107500"/>
    <s v="Evening"/>
    <n v="5"/>
    <n v="12"/>
    <x v="24"/>
  </r>
  <r>
    <x v="28"/>
    <n v="18"/>
    <x v="259"/>
    <x v="0"/>
    <x v="256"/>
    <x v="1"/>
    <n v="334000"/>
    <s v="Evening"/>
    <n v="46"/>
    <n v="85"/>
    <x v="25"/>
  </r>
  <r>
    <x v="28"/>
    <n v="18"/>
    <x v="260"/>
    <x v="2"/>
    <x v="257"/>
    <x v="1"/>
    <n v="390500"/>
    <s v="Evening"/>
    <n v="25"/>
    <n v="50"/>
    <x v="12"/>
  </r>
  <r>
    <x v="28"/>
    <n v="18"/>
    <x v="261"/>
    <x v="2"/>
    <x v="258"/>
    <x v="1"/>
    <n v="117500"/>
    <s v="Evening"/>
    <n v="11"/>
    <n v="50"/>
    <x v="55"/>
  </r>
  <r>
    <x v="28"/>
    <n v="18"/>
    <x v="262"/>
    <x v="0"/>
    <x v="259"/>
    <x v="0"/>
    <n v="453200"/>
    <s v="Evening"/>
    <n v="11"/>
    <n v="12"/>
    <x v="138"/>
  </r>
  <r>
    <x v="28"/>
    <n v="18"/>
    <x v="262"/>
    <x v="0"/>
    <x v="259"/>
    <x v="1"/>
    <n v="963200"/>
    <s v="Evening"/>
    <n v="70"/>
    <n v="85"/>
    <x v="440"/>
  </r>
  <r>
    <x v="28"/>
    <n v="18"/>
    <x v="263"/>
    <x v="6"/>
    <x v="260"/>
    <x v="0"/>
    <n v="427900"/>
    <s v="Evening"/>
    <n v="11"/>
    <n v="12"/>
    <x v="138"/>
  </r>
  <r>
    <x v="28"/>
    <n v="18"/>
    <x v="263"/>
    <x v="6"/>
    <x v="260"/>
    <x v="1"/>
    <n v="1267500"/>
    <s v="Evening"/>
    <n v="97"/>
    <n v="118"/>
    <x v="501"/>
  </r>
  <r>
    <x v="28"/>
    <n v="18"/>
    <x v="264"/>
    <x v="7"/>
    <x v="261"/>
    <x v="0"/>
    <n v="357500"/>
    <s v="Evening"/>
    <n v="13"/>
    <n v="28"/>
    <x v="291"/>
  </r>
  <r>
    <x v="28"/>
    <n v="18"/>
    <x v="264"/>
    <x v="7"/>
    <x v="261"/>
    <x v="1"/>
    <n v="380800"/>
    <s v="Evening"/>
    <n v="41"/>
    <n v="142"/>
    <x v="494"/>
  </r>
  <r>
    <x v="28"/>
    <n v="18"/>
    <x v="448"/>
    <x v="7"/>
    <x v="178"/>
    <x v="0"/>
    <n v="220000"/>
    <s v="Evening"/>
    <n v="8"/>
    <n v="28"/>
    <x v="158"/>
  </r>
  <r>
    <x v="28"/>
    <n v="18"/>
    <x v="448"/>
    <x v="7"/>
    <x v="178"/>
    <x v="1"/>
    <n v="416700"/>
    <s v="Evening"/>
    <n v="45"/>
    <n v="142"/>
    <x v="435"/>
  </r>
  <r>
    <x v="28"/>
    <n v="18"/>
    <x v="265"/>
    <x v="3"/>
    <x v="262"/>
    <x v="0"/>
    <n v="798100"/>
    <s v="Evening"/>
    <n v="23"/>
    <n v="30"/>
    <x v="96"/>
  </r>
  <r>
    <x v="28"/>
    <n v="18"/>
    <x v="265"/>
    <x v="3"/>
    <x v="262"/>
    <x v="1"/>
    <n v="1760400"/>
    <s v="Evening"/>
    <n v="151"/>
    <n v="192"/>
    <x v="525"/>
  </r>
  <r>
    <x v="28"/>
    <n v="18"/>
    <x v="266"/>
    <x v="6"/>
    <x v="263"/>
    <x v="0"/>
    <n v="292800"/>
    <s v="Evening"/>
    <n v="8"/>
    <n v="12"/>
    <x v="58"/>
  </r>
  <r>
    <x v="28"/>
    <n v="18"/>
    <x v="266"/>
    <x v="6"/>
    <x v="263"/>
    <x v="1"/>
    <n v="1212600"/>
    <s v="Evening"/>
    <n v="99"/>
    <n v="118"/>
    <x v="320"/>
  </r>
  <r>
    <x v="28"/>
    <n v="18"/>
    <x v="267"/>
    <x v="2"/>
    <x v="264"/>
    <x v="1"/>
    <n v="99200"/>
    <s v="Evening"/>
    <n v="32"/>
    <n v="50"/>
    <x v="128"/>
  </r>
  <r>
    <x v="28"/>
    <n v="18"/>
    <x v="268"/>
    <x v="5"/>
    <x v="265"/>
    <x v="0"/>
    <n v="595000"/>
    <s v="Evening"/>
    <n v="17"/>
    <n v="30"/>
    <x v="85"/>
  </r>
  <r>
    <x v="28"/>
    <n v="18"/>
    <x v="268"/>
    <x v="5"/>
    <x v="265"/>
    <x v="2"/>
    <n v="676600"/>
    <s v="Evening"/>
    <n v="34"/>
    <n v="48"/>
    <x v="512"/>
  </r>
  <r>
    <x v="28"/>
    <n v="18"/>
    <x v="268"/>
    <x v="5"/>
    <x v="265"/>
    <x v="1"/>
    <n v="2597800"/>
    <s v="Evening"/>
    <n v="221"/>
    <n v="324"/>
    <x v="561"/>
  </r>
  <r>
    <x v="28"/>
    <n v="18"/>
    <x v="269"/>
    <x v="2"/>
    <x v="266"/>
    <x v="1"/>
    <n v="269600"/>
    <s v="Evening"/>
    <n v="22"/>
    <n v="50"/>
    <x v="102"/>
  </r>
  <r>
    <x v="28"/>
    <n v="18"/>
    <x v="270"/>
    <x v="7"/>
    <x v="75"/>
    <x v="0"/>
    <n v="396000"/>
    <s v="Evening"/>
    <n v="22"/>
    <n v="28"/>
    <x v="198"/>
  </r>
  <r>
    <x v="28"/>
    <n v="18"/>
    <x v="270"/>
    <x v="7"/>
    <x v="75"/>
    <x v="1"/>
    <n v="573600"/>
    <s v="Evening"/>
    <n v="95"/>
    <n v="142"/>
    <x v="201"/>
  </r>
  <r>
    <x v="28"/>
    <n v="18"/>
    <x v="271"/>
    <x v="0"/>
    <x v="267"/>
    <x v="0"/>
    <n v="297000"/>
    <s v="Evening"/>
    <n v="9"/>
    <n v="12"/>
    <x v="92"/>
  </r>
  <r>
    <x v="28"/>
    <n v="18"/>
    <x v="271"/>
    <x v="0"/>
    <x v="267"/>
    <x v="1"/>
    <n v="675400"/>
    <s v="Evening"/>
    <n v="61"/>
    <n v="85"/>
    <x v="243"/>
  </r>
  <r>
    <x v="28"/>
    <n v="18"/>
    <x v="272"/>
    <x v="4"/>
    <x v="268"/>
    <x v="1"/>
    <n v="40600"/>
    <s v="Evening"/>
    <n v="7"/>
    <n v="12"/>
    <x v="18"/>
  </r>
  <r>
    <x v="28"/>
    <n v="18"/>
    <x v="273"/>
    <x v="0"/>
    <x v="269"/>
    <x v="0"/>
    <n v="242400"/>
    <s v="Evening"/>
    <n v="12"/>
    <n v="12"/>
    <x v="72"/>
  </r>
  <r>
    <x v="28"/>
    <n v="18"/>
    <x v="273"/>
    <x v="0"/>
    <x v="269"/>
    <x v="1"/>
    <n v="512000"/>
    <s v="Evening"/>
    <n v="76"/>
    <n v="85"/>
    <x v="533"/>
  </r>
  <r>
    <x v="28"/>
    <n v="18"/>
    <x v="438"/>
    <x v="2"/>
    <x v="422"/>
    <x v="1"/>
    <n v="208800"/>
    <s v="Evening"/>
    <n v="12"/>
    <n v="50"/>
    <x v="21"/>
  </r>
  <r>
    <x v="28"/>
    <n v="19"/>
    <x v="274"/>
    <x v="2"/>
    <x v="270"/>
    <x v="1"/>
    <n v="92800"/>
    <s v="Evening"/>
    <n v="17"/>
    <n v="50"/>
    <x v="116"/>
  </r>
  <r>
    <x v="28"/>
    <n v="19"/>
    <x v="418"/>
    <x v="0"/>
    <x v="404"/>
    <x v="0"/>
    <n v="129000"/>
    <s v="Evening"/>
    <n v="6"/>
    <n v="12"/>
    <x v="12"/>
  </r>
  <r>
    <x v="28"/>
    <n v="19"/>
    <x v="418"/>
    <x v="0"/>
    <x v="404"/>
    <x v="1"/>
    <n v="311700"/>
    <s v="Evening"/>
    <n v="43"/>
    <n v="85"/>
    <x v="122"/>
  </r>
  <r>
    <x v="28"/>
    <n v="19"/>
    <x v="275"/>
    <x v="0"/>
    <x v="271"/>
    <x v="0"/>
    <n v="177100"/>
    <s v="Evening"/>
    <n v="11"/>
    <n v="12"/>
    <x v="138"/>
  </r>
  <r>
    <x v="28"/>
    <n v="19"/>
    <x v="275"/>
    <x v="0"/>
    <x v="271"/>
    <x v="1"/>
    <n v="275900"/>
    <s v="Evening"/>
    <n v="51"/>
    <n v="85"/>
    <x v="41"/>
  </r>
  <r>
    <x v="28"/>
    <n v="19"/>
    <x v="276"/>
    <x v="0"/>
    <x v="64"/>
    <x v="0"/>
    <n v="33300"/>
    <s v="Evening"/>
    <n v="3"/>
    <n v="12"/>
    <x v="89"/>
  </r>
  <r>
    <x v="28"/>
    <n v="19"/>
    <x v="276"/>
    <x v="0"/>
    <x v="64"/>
    <x v="1"/>
    <n v="56300"/>
    <s v="Evening"/>
    <n v="15"/>
    <n v="85"/>
    <x v="148"/>
  </r>
  <r>
    <x v="28"/>
    <n v="19"/>
    <x v="419"/>
    <x v="0"/>
    <x v="200"/>
    <x v="0"/>
    <n v="88800"/>
    <s v="Evening"/>
    <n v="8"/>
    <n v="12"/>
    <x v="58"/>
  </r>
  <r>
    <x v="28"/>
    <n v="19"/>
    <x v="419"/>
    <x v="0"/>
    <x v="200"/>
    <x v="1"/>
    <n v="219500"/>
    <s v="Evening"/>
    <n v="59"/>
    <n v="85"/>
    <x v="151"/>
  </r>
  <r>
    <x v="28"/>
    <n v="19"/>
    <x v="376"/>
    <x v="0"/>
    <x v="369"/>
    <x v="0"/>
    <n v="130900"/>
    <s v="Evening"/>
    <n v="11"/>
    <n v="12"/>
    <x v="138"/>
  </r>
  <r>
    <x v="28"/>
    <n v="19"/>
    <x v="376"/>
    <x v="0"/>
    <x v="369"/>
    <x v="1"/>
    <n v="293600"/>
    <s v="Evening"/>
    <n v="73"/>
    <n v="85"/>
    <x v="207"/>
  </r>
  <r>
    <x v="28"/>
    <n v="19"/>
    <x v="277"/>
    <x v="3"/>
    <x v="272"/>
    <x v="0"/>
    <n v="1351700"/>
    <s v="Evening"/>
    <n v="7"/>
    <n v="30"/>
    <x v="160"/>
  </r>
  <r>
    <x v="28"/>
    <n v="19"/>
    <x v="277"/>
    <x v="3"/>
    <x v="272"/>
    <x v="1"/>
    <n v="2324800"/>
    <s v="Evening"/>
    <n v="36"/>
    <n v="192"/>
    <x v="269"/>
  </r>
  <r>
    <x v="28"/>
    <n v="19"/>
    <x v="420"/>
    <x v="2"/>
    <x v="405"/>
    <x v="1"/>
    <n v="44400"/>
    <s v="Evening"/>
    <n v="6"/>
    <n v="50"/>
    <x v="43"/>
  </r>
  <r>
    <x v="28"/>
    <n v="19"/>
    <x v="278"/>
    <x v="2"/>
    <x v="273"/>
    <x v="1"/>
    <n v="127500"/>
    <s v="Evening"/>
    <n v="17"/>
    <n v="50"/>
    <x v="116"/>
  </r>
  <r>
    <x v="28"/>
    <n v="19"/>
    <x v="279"/>
    <x v="3"/>
    <x v="274"/>
    <x v="0"/>
    <n v="2793000"/>
    <s v="Evening"/>
    <n v="15"/>
    <n v="30"/>
    <x v="12"/>
  </r>
  <r>
    <x v="28"/>
    <n v="19"/>
    <x v="279"/>
    <x v="3"/>
    <x v="274"/>
    <x v="1"/>
    <n v="6371400"/>
    <s v="Evening"/>
    <n v="102"/>
    <n v="192"/>
    <x v="455"/>
  </r>
  <r>
    <x v="28"/>
    <n v="19"/>
    <x v="280"/>
    <x v="0"/>
    <x v="275"/>
    <x v="0"/>
    <n v="215200"/>
    <s v="Evening"/>
    <n v="8"/>
    <n v="12"/>
    <x v="58"/>
  </r>
  <r>
    <x v="28"/>
    <n v="19"/>
    <x v="280"/>
    <x v="0"/>
    <x v="275"/>
    <x v="1"/>
    <n v="668700"/>
    <s v="Evening"/>
    <n v="74"/>
    <n v="85"/>
    <x v="290"/>
  </r>
  <r>
    <x v="28"/>
    <n v="19"/>
    <x v="281"/>
    <x v="7"/>
    <x v="45"/>
    <x v="0"/>
    <n v="360000"/>
    <s v="Evening"/>
    <n v="18"/>
    <n v="28"/>
    <x v="67"/>
  </r>
  <r>
    <x v="28"/>
    <n v="19"/>
    <x v="281"/>
    <x v="7"/>
    <x v="45"/>
    <x v="1"/>
    <n v="576100"/>
    <s v="Evening"/>
    <n v="85"/>
    <n v="142"/>
    <x v="503"/>
  </r>
  <r>
    <x v="28"/>
    <n v="19"/>
    <x v="282"/>
    <x v="2"/>
    <x v="276"/>
    <x v="1"/>
    <n v="87300"/>
    <s v="Evening"/>
    <n v="21"/>
    <n v="50"/>
    <x v="119"/>
  </r>
  <r>
    <x v="28"/>
    <n v="19"/>
    <x v="283"/>
    <x v="2"/>
    <x v="277"/>
    <x v="1"/>
    <n v="95500"/>
    <s v="Evening"/>
    <n v="23"/>
    <n v="50"/>
    <x v="100"/>
  </r>
  <r>
    <x v="28"/>
    <n v="19"/>
    <x v="284"/>
    <x v="0"/>
    <x v="278"/>
    <x v="0"/>
    <n v="159600"/>
    <s v="Evening"/>
    <n v="6"/>
    <n v="12"/>
    <x v="12"/>
  </r>
  <r>
    <x v="28"/>
    <n v="19"/>
    <x v="284"/>
    <x v="0"/>
    <x v="278"/>
    <x v="1"/>
    <n v="456600"/>
    <s v="Evening"/>
    <n v="51"/>
    <n v="85"/>
    <x v="41"/>
  </r>
  <r>
    <x v="28"/>
    <n v="19"/>
    <x v="404"/>
    <x v="0"/>
    <x v="393"/>
    <x v="0"/>
    <n v="254100"/>
    <s v="Evening"/>
    <n v="11"/>
    <n v="12"/>
    <x v="138"/>
  </r>
  <r>
    <x v="28"/>
    <n v="19"/>
    <x v="404"/>
    <x v="0"/>
    <x v="393"/>
    <x v="1"/>
    <n v="588400"/>
    <s v="Evening"/>
    <n v="76"/>
    <n v="85"/>
    <x v="533"/>
  </r>
  <r>
    <x v="28"/>
    <n v="20"/>
    <x v="439"/>
    <x v="3"/>
    <x v="423"/>
    <x v="0"/>
    <n v="1006500"/>
    <s v="Night"/>
    <n v="5"/>
    <n v="30"/>
    <x v="10"/>
  </r>
  <r>
    <x v="28"/>
    <n v="20"/>
    <x v="439"/>
    <x v="3"/>
    <x v="423"/>
    <x v="1"/>
    <n v="1677500"/>
    <s v="Night"/>
    <n v="25"/>
    <n v="192"/>
    <x v="352"/>
  </r>
  <r>
    <x v="28"/>
    <n v="20"/>
    <x v="285"/>
    <x v="1"/>
    <x v="279"/>
    <x v="0"/>
    <n v="1798200"/>
    <s v="Night"/>
    <n v="9"/>
    <n v="20"/>
    <x v="195"/>
  </r>
  <r>
    <x v="28"/>
    <n v="20"/>
    <x v="285"/>
    <x v="1"/>
    <x v="279"/>
    <x v="1"/>
    <n v="2417400"/>
    <s v="Night"/>
    <n v="36"/>
    <n v="96"/>
    <x v="303"/>
  </r>
  <r>
    <x v="28"/>
    <n v="20"/>
    <x v="286"/>
    <x v="3"/>
    <x v="280"/>
    <x v="0"/>
    <n v="5350500"/>
    <s v="Night"/>
    <n v="29"/>
    <n v="30"/>
    <x v="633"/>
  </r>
  <r>
    <x v="28"/>
    <n v="20"/>
    <x v="286"/>
    <x v="3"/>
    <x v="280"/>
    <x v="1"/>
    <n v="11242600"/>
    <s v="Night"/>
    <n v="182"/>
    <n v="192"/>
    <x v="667"/>
  </r>
  <r>
    <x v="28"/>
    <n v="20"/>
    <x v="287"/>
    <x v="1"/>
    <x v="281"/>
    <x v="0"/>
    <n v="145300"/>
    <s v="Night"/>
    <n v="1"/>
    <n v="20"/>
    <x v="2"/>
  </r>
  <r>
    <x v="28"/>
    <n v="20"/>
    <x v="287"/>
    <x v="1"/>
    <x v="281"/>
    <x v="1"/>
    <n v="677600"/>
    <s v="Night"/>
    <n v="14"/>
    <n v="96"/>
    <x v="34"/>
  </r>
  <r>
    <x v="28"/>
    <n v="20"/>
    <x v="288"/>
    <x v="3"/>
    <x v="282"/>
    <x v="0"/>
    <n v="439200"/>
    <s v="Night"/>
    <n v="3"/>
    <n v="30"/>
    <x v="13"/>
  </r>
  <r>
    <x v="28"/>
    <n v="20"/>
    <x v="288"/>
    <x v="3"/>
    <x v="282"/>
    <x v="1"/>
    <n v="1322500"/>
    <s v="Night"/>
    <n v="27"/>
    <n v="192"/>
    <x v="623"/>
  </r>
  <r>
    <x v="29"/>
    <n v="2"/>
    <x v="0"/>
    <x v="0"/>
    <x v="0"/>
    <x v="0"/>
    <n v="185000"/>
    <s v="EarlyMorning"/>
    <n v="10"/>
    <n v="12"/>
    <x v="130"/>
  </r>
  <r>
    <x v="29"/>
    <n v="2"/>
    <x v="0"/>
    <x v="0"/>
    <x v="0"/>
    <x v="1"/>
    <n v="486600"/>
    <s v="EarlyMorning"/>
    <n v="78"/>
    <n v="85"/>
    <x v="62"/>
  </r>
  <r>
    <x v="29"/>
    <n v="3"/>
    <x v="1"/>
    <x v="1"/>
    <x v="1"/>
    <x v="0"/>
    <n v="145300"/>
    <s v="EarlyMorning"/>
    <n v="1"/>
    <n v="20"/>
    <x v="2"/>
  </r>
  <r>
    <x v="29"/>
    <n v="3"/>
    <x v="1"/>
    <x v="1"/>
    <x v="1"/>
    <x v="1"/>
    <n v="387200"/>
    <s v="EarlyMorning"/>
    <n v="8"/>
    <n v="96"/>
    <x v="47"/>
  </r>
  <r>
    <x v="29"/>
    <n v="3"/>
    <x v="2"/>
    <x v="2"/>
    <x v="2"/>
    <x v="1"/>
    <n v="278000"/>
    <s v="EarlyMorning"/>
    <n v="12"/>
    <n v="50"/>
    <x v="21"/>
  </r>
  <r>
    <x v="29"/>
    <n v="4"/>
    <x v="289"/>
    <x v="7"/>
    <x v="283"/>
    <x v="0"/>
    <n v="2790900"/>
    <s v="Morning"/>
    <n v="21"/>
    <n v="28"/>
    <x v="92"/>
  </r>
  <r>
    <x v="29"/>
    <n v="4"/>
    <x v="289"/>
    <x v="7"/>
    <x v="283"/>
    <x v="1"/>
    <n v="5041100"/>
    <s v="Morning"/>
    <n v="113"/>
    <n v="142"/>
    <x v="386"/>
  </r>
  <r>
    <x v="29"/>
    <n v="5"/>
    <x v="3"/>
    <x v="1"/>
    <x v="3"/>
    <x v="0"/>
    <n v="690000"/>
    <s v="Morning"/>
    <n v="6"/>
    <n v="20"/>
    <x v="28"/>
  </r>
  <r>
    <x v="29"/>
    <n v="5"/>
    <x v="3"/>
    <x v="1"/>
    <x v="3"/>
    <x v="1"/>
    <n v="1739100"/>
    <s v="Morning"/>
    <n v="45"/>
    <n v="96"/>
    <x v="288"/>
  </r>
  <r>
    <x v="29"/>
    <n v="5"/>
    <x v="4"/>
    <x v="3"/>
    <x v="4"/>
    <x v="0"/>
    <n v="3351600"/>
    <s v="Morning"/>
    <n v="18"/>
    <n v="30"/>
    <x v="41"/>
  </r>
  <r>
    <x v="29"/>
    <n v="5"/>
    <x v="4"/>
    <x v="3"/>
    <x v="4"/>
    <x v="1"/>
    <n v="7855600"/>
    <s v="Morning"/>
    <n v="126"/>
    <n v="192"/>
    <x v="684"/>
  </r>
  <r>
    <x v="29"/>
    <n v="5"/>
    <x v="5"/>
    <x v="2"/>
    <x v="5"/>
    <x v="1"/>
    <n v="98500"/>
    <s v="Morning"/>
    <n v="5"/>
    <n v="50"/>
    <x v="13"/>
  </r>
  <r>
    <x v="29"/>
    <n v="6"/>
    <x v="6"/>
    <x v="4"/>
    <x v="6"/>
    <x v="1"/>
    <n v="26100"/>
    <s v="Morning"/>
    <n v="3"/>
    <n v="12"/>
    <x v="89"/>
  </r>
  <r>
    <x v="29"/>
    <n v="6"/>
    <x v="290"/>
    <x v="0"/>
    <x v="284"/>
    <x v="0"/>
    <n v="126000"/>
    <s v="Morning"/>
    <n v="7"/>
    <n v="12"/>
    <x v="18"/>
  </r>
  <r>
    <x v="29"/>
    <n v="6"/>
    <x v="290"/>
    <x v="0"/>
    <x v="284"/>
    <x v="1"/>
    <n v="151200"/>
    <s v="Morning"/>
    <n v="25"/>
    <n v="85"/>
    <x v="110"/>
  </r>
  <r>
    <x v="29"/>
    <n v="6"/>
    <x v="7"/>
    <x v="0"/>
    <x v="7"/>
    <x v="0"/>
    <n v="686400"/>
    <s v="Morning"/>
    <n v="12"/>
    <n v="12"/>
    <x v="72"/>
  </r>
  <r>
    <x v="29"/>
    <n v="6"/>
    <x v="7"/>
    <x v="0"/>
    <x v="7"/>
    <x v="1"/>
    <n v="1401900"/>
    <s v="Morning"/>
    <n v="73"/>
    <n v="85"/>
    <x v="207"/>
  </r>
  <r>
    <x v="29"/>
    <n v="6"/>
    <x v="463"/>
    <x v="6"/>
    <x v="444"/>
    <x v="0"/>
    <n v="94000"/>
    <s v="Morning"/>
    <n v="1"/>
    <n v="12"/>
    <x v="47"/>
  </r>
  <r>
    <x v="29"/>
    <n v="6"/>
    <x v="463"/>
    <x v="6"/>
    <x v="444"/>
    <x v="1"/>
    <n v="344300"/>
    <s v="Morning"/>
    <n v="11"/>
    <n v="118"/>
    <x v="557"/>
  </r>
  <r>
    <x v="29"/>
    <n v="6"/>
    <x v="291"/>
    <x v="4"/>
    <x v="285"/>
    <x v="1"/>
    <n v="58000"/>
    <s v="Morning"/>
    <n v="10"/>
    <n v="12"/>
    <x v="130"/>
  </r>
  <r>
    <x v="29"/>
    <n v="6"/>
    <x v="8"/>
    <x v="0"/>
    <x v="8"/>
    <x v="0"/>
    <n v="608300"/>
    <s v="Morning"/>
    <n v="7"/>
    <n v="12"/>
    <x v="18"/>
  </r>
  <r>
    <x v="29"/>
    <n v="6"/>
    <x v="8"/>
    <x v="0"/>
    <x v="8"/>
    <x v="1"/>
    <n v="1577600"/>
    <s v="Morning"/>
    <n v="54"/>
    <n v="85"/>
    <x v="279"/>
  </r>
  <r>
    <x v="29"/>
    <n v="6"/>
    <x v="9"/>
    <x v="2"/>
    <x v="9"/>
    <x v="1"/>
    <n v="136800"/>
    <s v="Morning"/>
    <n v="6"/>
    <n v="50"/>
    <x v="43"/>
  </r>
  <r>
    <x v="29"/>
    <n v="7"/>
    <x v="10"/>
    <x v="0"/>
    <x v="10"/>
    <x v="0"/>
    <n v="107800"/>
    <s v="Morning"/>
    <n v="11"/>
    <n v="12"/>
    <x v="138"/>
  </r>
  <r>
    <x v="29"/>
    <n v="7"/>
    <x v="10"/>
    <x v="0"/>
    <x v="10"/>
    <x v="1"/>
    <n v="248700"/>
    <s v="Morning"/>
    <n v="75"/>
    <n v="85"/>
    <x v="245"/>
  </r>
  <r>
    <x v="29"/>
    <n v="7"/>
    <x v="292"/>
    <x v="4"/>
    <x v="286"/>
    <x v="1"/>
    <n v="29400"/>
    <s v="Morning"/>
    <n v="6"/>
    <n v="12"/>
    <x v="12"/>
  </r>
  <r>
    <x v="29"/>
    <n v="7"/>
    <x v="12"/>
    <x v="4"/>
    <x v="12"/>
    <x v="1"/>
    <n v="44100"/>
    <s v="Morning"/>
    <n v="7"/>
    <n v="12"/>
    <x v="18"/>
  </r>
  <r>
    <x v="29"/>
    <n v="7"/>
    <x v="13"/>
    <x v="0"/>
    <x v="13"/>
    <x v="0"/>
    <n v="514800"/>
    <s v="Morning"/>
    <n v="9"/>
    <n v="12"/>
    <x v="92"/>
  </r>
  <r>
    <x v="29"/>
    <n v="7"/>
    <x v="13"/>
    <x v="0"/>
    <x v="13"/>
    <x v="1"/>
    <n v="1037100"/>
    <s v="Morning"/>
    <n v="54"/>
    <n v="85"/>
    <x v="279"/>
  </r>
  <r>
    <x v="29"/>
    <n v="7"/>
    <x v="293"/>
    <x v="2"/>
    <x v="287"/>
    <x v="1"/>
    <n v="516500"/>
    <s v="Morning"/>
    <n v="20"/>
    <n v="50"/>
    <x v="127"/>
  </r>
  <r>
    <x v="29"/>
    <n v="7"/>
    <x v="14"/>
    <x v="2"/>
    <x v="14"/>
    <x v="1"/>
    <n v="930900"/>
    <s v="Morning"/>
    <n v="40"/>
    <n v="50"/>
    <x v="217"/>
  </r>
  <r>
    <x v="29"/>
    <n v="7"/>
    <x v="294"/>
    <x v="2"/>
    <x v="288"/>
    <x v="1"/>
    <n v="197000"/>
    <s v="Morning"/>
    <n v="10"/>
    <n v="50"/>
    <x v="26"/>
  </r>
  <r>
    <x v="29"/>
    <n v="7"/>
    <x v="451"/>
    <x v="4"/>
    <x v="434"/>
    <x v="1"/>
    <n v="29500"/>
    <s v="Morning"/>
    <n v="5"/>
    <n v="12"/>
    <x v="24"/>
  </r>
  <r>
    <x v="29"/>
    <n v="7"/>
    <x v="295"/>
    <x v="0"/>
    <x v="289"/>
    <x v="0"/>
    <n v="438300"/>
    <s v="Morning"/>
    <n v="9"/>
    <n v="12"/>
    <x v="92"/>
  </r>
  <r>
    <x v="29"/>
    <n v="7"/>
    <x v="295"/>
    <x v="0"/>
    <x v="289"/>
    <x v="1"/>
    <n v="1142500"/>
    <s v="Morning"/>
    <n v="70"/>
    <n v="85"/>
    <x v="440"/>
  </r>
  <r>
    <x v="29"/>
    <n v="7"/>
    <x v="296"/>
    <x v="2"/>
    <x v="290"/>
    <x v="1"/>
    <n v="128600"/>
    <s v="Morning"/>
    <n v="29"/>
    <n v="50"/>
    <x v="145"/>
  </r>
  <r>
    <x v="29"/>
    <n v="7"/>
    <x v="16"/>
    <x v="0"/>
    <x v="16"/>
    <x v="0"/>
    <n v="170100"/>
    <s v="Morning"/>
    <n v="9"/>
    <n v="12"/>
    <x v="92"/>
  </r>
  <r>
    <x v="29"/>
    <n v="7"/>
    <x v="16"/>
    <x v="0"/>
    <x v="16"/>
    <x v="1"/>
    <n v="449700"/>
    <s v="Morning"/>
    <n v="71"/>
    <n v="85"/>
    <x v="408"/>
  </r>
  <r>
    <x v="29"/>
    <n v="7"/>
    <x v="17"/>
    <x v="0"/>
    <x v="17"/>
    <x v="0"/>
    <n v="366100"/>
    <s v="Morning"/>
    <n v="7"/>
    <n v="12"/>
    <x v="18"/>
  </r>
  <r>
    <x v="29"/>
    <n v="7"/>
    <x v="17"/>
    <x v="0"/>
    <x v="17"/>
    <x v="1"/>
    <n v="786600"/>
    <s v="Morning"/>
    <n v="45"/>
    <n v="85"/>
    <x v="125"/>
  </r>
  <r>
    <x v="29"/>
    <n v="8"/>
    <x v="18"/>
    <x v="2"/>
    <x v="18"/>
    <x v="1"/>
    <n v="118800"/>
    <s v="BeforeNoon"/>
    <n v="12"/>
    <n v="50"/>
    <x v="21"/>
  </r>
  <r>
    <x v="29"/>
    <n v="8"/>
    <x v="19"/>
    <x v="2"/>
    <x v="19"/>
    <x v="1"/>
    <n v="895800"/>
    <s v="BeforeNoon"/>
    <n v="46"/>
    <n v="50"/>
    <x v="388"/>
  </r>
  <r>
    <x v="29"/>
    <n v="8"/>
    <x v="20"/>
    <x v="2"/>
    <x v="20"/>
    <x v="1"/>
    <n v="153100"/>
    <s v="BeforeNoon"/>
    <n v="49"/>
    <n v="50"/>
    <x v="421"/>
  </r>
  <r>
    <x v="29"/>
    <n v="8"/>
    <x v="21"/>
    <x v="5"/>
    <x v="21"/>
    <x v="0"/>
    <n v="1163700"/>
    <s v="BeforeNoon"/>
    <n v="27"/>
    <n v="30"/>
    <x v="255"/>
  </r>
  <r>
    <x v="29"/>
    <n v="8"/>
    <x v="21"/>
    <x v="5"/>
    <x v="21"/>
    <x v="2"/>
    <n v="927200"/>
    <s v="BeforeNoon"/>
    <n v="38"/>
    <n v="48"/>
    <x v="475"/>
  </r>
  <r>
    <x v="29"/>
    <n v="8"/>
    <x v="21"/>
    <x v="5"/>
    <x v="21"/>
    <x v="1"/>
    <n v="3801200"/>
    <s v="BeforeNoon"/>
    <n v="263"/>
    <n v="324"/>
    <x v="692"/>
  </r>
  <r>
    <x v="29"/>
    <n v="8"/>
    <x v="22"/>
    <x v="2"/>
    <x v="22"/>
    <x v="1"/>
    <n v="54300"/>
    <s v="BeforeNoon"/>
    <n v="6"/>
    <n v="50"/>
    <x v="43"/>
  </r>
  <r>
    <x v="29"/>
    <n v="8"/>
    <x v="23"/>
    <x v="0"/>
    <x v="23"/>
    <x v="0"/>
    <n v="18200"/>
    <s v="BeforeNoon"/>
    <n v="2"/>
    <n v="12"/>
    <x v="10"/>
  </r>
  <r>
    <x v="29"/>
    <n v="8"/>
    <x v="23"/>
    <x v="0"/>
    <x v="23"/>
    <x v="1"/>
    <n v="72300"/>
    <s v="BeforeNoon"/>
    <n v="24"/>
    <n v="85"/>
    <x v="240"/>
  </r>
  <r>
    <x v="29"/>
    <n v="8"/>
    <x v="24"/>
    <x v="0"/>
    <x v="24"/>
    <x v="0"/>
    <n v="292800"/>
    <s v="BeforeNoon"/>
    <n v="8"/>
    <n v="12"/>
    <x v="58"/>
  </r>
  <r>
    <x v="29"/>
    <n v="8"/>
    <x v="24"/>
    <x v="0"/>
    <x v="24"/>
    <x v="1"/>
    <n v="623400"/>
    <s v="BeforeNoon"/>
    <n v="51"/>
    <n v="85"/>
    <x v="41"/>
  </r>
  <r>
    <x v="29"/>
    <n v="8"/>
    <x v="297"/>
    <x v="2"/>
    <x v="291"/>
    <x v="1"/>
    <n v="921100"/>
    <s v="BeforeNoon"/>
    <n v="37"/>
    <n v="50"/>
    <x v="164"/>
  </r>
  <r>
    <x v="29"/>
    <n v="8"/>
    <x v="298"/>
    <x v="0"/>
    <x v="292"/>
    <x v="0"/>
    <n v="476100"/>
    <s v="BeforeNoon"/>
    <n v="9"/>
    <n v="12"/>
    <x v="92"/>
  </r>
  <r>
    <x v="29"/>
    <n v="8"/>
    <x v="298"/>
    <x v="0"/>
    <x v="292"/>
    <x v="1"/>
    <n v="922400"/>
    <s v="BeforeNoon"/>
    <n v="52"/>
    <n v="85"/>
    <x v="107"/>
  </r>
  <r>
    <x v="29"/>
    <n v="8"/>
    <x v="25"/>
    <x v="2"/>
    <x v="25"/>
    <x v="1"/>
    <n v="776400"/>
    <s v="BeforeNoon"/>
    <n v="50"/>
    <n v="50"/>
    <x v="72"/>
  </r>
  <r>
    <x v="29"/>
    <n v="8"/>
    <x v="299"/>
    <x v="4"/>
    <x v="293"/>
    <x v="1"/>
    <n v="35400"/>
    <s v="BeforeNoon"/>
    <n v="6"/>
    <n v="12"/>
    <x v="12"/>
  </r>
  <r>
    <x v="29"/>
    <n v="8"/>
    <x v="26"/>
    <x v="2"/>
    <x v="26"/>
    <x v="1"/>
    <n v="211400"/>
    <s v="BeforeNoon"/>
    <n v="15"/>
    <n v="50"/>
    <x v="28"/>
  </r>
  <r>
    <x v="29"/>
    <n v="8"/>
    <x v="300"/>
    <x v="4"/>
    <x v="294"/>
    <x v="1"/>
    <n v="33000"/>
    <s v="BeforeNoon"/>
    <n v="10"/>
    <n v="12"/>
    <x v="130"/>
  </r>
  <r>
    <x v="29"/>
    <n v="8"/>
    <x v="27"/>
    <x v="1"/>
    <x v="27"/>
    <x v="0"/>
    <n v="1796400"/>
    <s v="BeforeNoon"/>
    <n v="18"/>
    <n v="20"/>
    <x v="255"/>
  </r>
  <r>
    <x v="29"/>
    <n v="8"/>
    <x v="27"/>
    <x v="1"/>
    <x v="27"/>
    <x v="1"/>
    <n v="2810400"/>
    <s v="BeforeNoon"/>
    <n v="84"/>
    <n v="96"/>
    <x v="488"/>
  </r>
  <r>
    <x v="29"/>
    <n v="8"/>
    <x v="28"/>
    <x v="0"/>
    <x v="28"/>
    <x v="0"/>
    <n v="76000"/>
    <s v="BeforeNoon"/>
    <n v="8"/>
    <n v="12"/>
    <x v="58"/>
  </r>
  <r>
    <x v="29"/>
    <n v="8"/>
    <x v="28"/>
    <x v="0"/>
    <x v="28"/>
    <x v="1"/>
    <n v="186800"/>
    <s v="BeforeNoon"/>
    <n v="58"/>
    <n v="85"/>
    <x v="309"/>
  </r>
  <r>
    <x v="29"/>
    <n v="9"/>
    <x v="29"/>
    <x v="4"/>
    <x v="29"/>
    <x v="1"/>
    <n v="21200"/>
    <s v="BeforeNoon"/>
    <n v="4"/>
    <n v="12"/>
    <x v="0"/>
  </r>
  <r>
    <x v="29"/>
    <n v="9"/>
    <x v="30"/>
    <x v="4"/>
    <x v="30"/>
    <x v="1"/>
    <n v="10600"/>
    <s v="BeforeNoon"/>
    <n v="2"/>
    <n v="12"/>
    <x v="10"/>
  </r>
  <r>
    <x v="29"/>
    <n v="9"/>
    <x v="301"/>
    <x v="1"/>
    <x v="295"/>
    <x v="0"/>
    <n v="133200"/>
    <s v="BeforeNoon"/>
    <n v="1"/>
    <n v="20"/>
    <x v="2"/>
  </r>
  <r>
    <x v="29"/>
    <n v="9"/>
    <x v="301"/>
    <x v="1"/>
    <x v="295"/>
    <x v="1"/>
    <n v="666000"/>
    <s v="BeforeNoon"/>
    <n v="15"/>
    <n v="96"/>
    <x v="81"/>
  </r>
  <r>
    <x v="29"/>
    <n v="9"/>
    <x v="440"/>
    <x v="2"/>
    <x v="424"/>
    <x v="1"/>
    <n v="322800"/>
    <s v="BeforeNoon"/>
    <n v="21"/>
    <n v="50"/>
    <x v="119"/>
  </r>
  <r>
    <x v="29"/>
    <n v="9"/>
    <x v="302"/>
    <x v="0"/>
    <x v="296"/>
    <x v="0"/>
    <n v="436500"/>
    <s v="BeforeNoon"/>
    <n v="5"/>
    <n v="12"/>
    <x v="24"/>
  </r>
  <r>
    <x v="29"/>
    <n v="9"/>
    <x v="302"/>
    <x v="0"/>
    <x v="296"/>
    <x v="1"/>
    <n v="762400"/>
    <s v="BeforeNoon"/>
    <n v="26"/>
    <n v="85"/>
    <x v="17"/>
  </r>
  <r>
    <x v="29"/>
    <n v="9"/>
    <x v="32"/>
    <x v="6"/>
    <x v="32"/>
    <x v="0"/>
    <n v="996800"/>
    <s v="BeforeNoon"/>
    <n v="8"/>
    <n v="12"/>
    <x v="58"/>
  </r>
  <r>
    <x v="29"/>
    <n v="9"/>
    <x v="32"/>
    <x v="6"/>
    <x v="32"/>
    <x v="1"/>
    <n v="2838800"/>
    <s v="BeforeNoon"/>
    <n v="68"/>
    <n v="118"/>
    <x v="225"/>
  </r>
  <r>
    <x v="29"/>
    <n v="9"/>
    <x v="33"/>
    <x v="6"/>
    <x v="33"/>
    <x v="0"/>
    <n v="872200"/>
    <s v="BeforeNoon"/>
    <n v="7"/>
    <n v="12"/>
    <x v="18"/>
  </r>
  <r>
    <x v="29"/>
    <n v="9"/>
    <x v="33"/>
    <x v="6"/>
    <x v="33"/>
    <x v="1"/>
    <n v="2544100"/>
    <s v="BeforeNoon"/>
    <n v="61"/>
    <n v="118"/>
    <x v="499"/>
  </r>
  <r>
    <x v="29"/>
    <n v="9"/>
    <x v="35"/>
    <x v="1"/>
    <x v="35"/>
    <x v="0"/>
    <n v="1495000"/>
    <s v="BeforeNoon"/>
    <n v="13"/>
    <n v="20"/>
    <x v="344"/>
  </r>
  <r>
    <x v="29"/>
    <n v="9"/>
    <x v="35"/>
    <x v="1"/>
    <x v="35"/>
    <x v="1"/>
    <n v="1696900"/>
    <s v="BeforeNoon"/>
    <n v="44"/>
    <n v="96"/>
    <x v="86"/>
  </r>
  <r>
    <x v="29"/>
    <n v="9"/>
    <x v="303"/>
    <x v="3"/>
    <x v="297"/>
    <x v="0"/>
    <n v="2033000"/>
    <s v="BeforeNoon"/>
    <n v="10"/>
    <n v="30"/>
    <x v="0"/>
  </r>
  <r>
    <x v="29"/>
    <n v="9"/>
    <x v="303"/>
    <x v="3"/>
    <x v="297"/>
    <x v="1"/>
    <n v="3274500"/>
    <s v="BeforeNoon"/>
    <n v="48"/>
    <n v="192"/>
    <x v="89"/>
  </r>
  <r>
    <x v="29"/>
    <n v="9"/>
    <x v="36"/>
    <x v="1"/>
    <x v="36"/>
    <x v="0"/>
    <n v="1598400"/>
    <s v="BeforeNoon"/>
    <n v="8"/>
    <n v="20"/>
    <x v="127"/>
  </r>
  <r>
    <x v="29"/>
    <n v="9"/>
    <x v="36"/>
    <x v="1"/>
    <x v="36"/>
    <x v="1"/>
    <n v="1931400"/>
    <s v="BeforeNoon"/>
    <n v="29"/>
    <n v="96"/>
    <x v="400"/>
  </r>
  <r>
    <x v="29"/>
    <n v="9"/>
    <x v="304"/>
    <x v="2"/>
    <x v="298"/>
    <x v="1"/>
    <n v="190300"/>
    <s v="BeforeNoon"/>
    <n v="14"/>
    <n v="50"/>
    <x v="16"/>
  </r>
  <r>
    <x v="29"/>
    <n v="9"/>
    <x v="37"/>
    <x v="2"/>
    <x v="37"/>
    <x v="1"/>
    <n v="177100"/>
    <s v="BeforeNoon"/>
    <n v="28"/>
    <n v="50"/>
    <x v="108"/>
  </r>
  <r>
    <x v="29"/>
    <n v="9"/>
    <x v="38"/>
    <x v="7"/>
    <x v="38"/>
    <x v="0"/>
    <n v="2923800"/>
    <s v="BeforeNoon"/>
    <n v="22"/>
    <n v="28"/>
    <x v="198"/>
  </r>
  <r>
    <x v="29"/>
    <n v="9"/>
    <x v="38"/>
    <x v="7"/>
    <x v="38"/>
    <x v="1"/>
    <n v="5634600"/>
    <s v="BeforeNoon"/>
    <n v="126"/>
    <n v="142"/>
    <x v="635"/>
  </r>
  <r>
    <x v="29"/>
    <n v="9"/>
    <x v="39"/>
    <x v="7"/>
    <x v="39"/>
    <x v="0"/>
    <n v="488800"/>
    <s v="BeforeNoon"/>
    <n v="26"/>
    <n v="28"/>
    <x v="504"/>
  </r>
  <r>
    <x v="29"/>
    <n v="9"/>
    <x v="39"/>
    <x v="7"/>
    <x v="39"/>
    <x v="1"/>
    <n v="864000"/>
    <s v="BeforeNoon"/>
    <n v="136"/>
    <n v="142"/>
    <x v="614"/>
  </r>
  <r>
    <x v="29"/>
    <n v="9"/>
    <x v="395"/>
    <x v="0"/>
    <x v="387"/>
    <x v="0"/>
    <n v="69300"/>
    <s v="BeforeNoon"/>
    <n v="7"/>
    <n v="12"/>
    <x v="18"/>
  </r>
  <r>
    <x v="29"/>
    <n v="9"/>
    <x v="395"/>
    <x v="0"/>
    <x v="387"/>
    <x v="1"/>
    <n v="195900"/>
    <s v="BeforeNoon"/>
    <n v="59"/>
    <n v="85"/>
    <x v="151"/>
  </r>
  <r>
    <x v="29"/>
    <n v="9"/>
    <x v="40"/>
    <x v="0"/>
    <x v="40"/>
    <x v="0"/>
    <n v="572000"/>
    <s v="BeforeNoon"/>
    <n v="10"/>
    <n v="12"/>
    <x v="130"/>
  </r>
  <r>
    <x v="29"/>
    <n v="9"/>
    <x v="40"/>
    <x v="0"/>
    <x v="40"/>
    <x v="1"/>
    <n v="1000800"/>
    <s v="BeforeNoon"/>
    <n v="52"/>
    <n v="85"/>
    <x v="107"/>
  </r>
  <r>
    <x v="29"/>
    <n v="9"/>
    <x v="41"/>
    <x v="0"/>
    <x v="41"/>
    <x v="0"/>
    <n v="148000"/>
    <s v="BeforeNoon"/>
    <n v="8"/>
    <n v="12"/>
    <x v="58"/>
  </r>
  <r>
    <x v="29"/>
    <n v="9"/>
    <x v="41"/>
    <x v="0"/>
    <x v="41"/>
    <x v="1"/>
    <n v="417800"/>
    <s v="BeforeNoon"/>
    <n v="67"/>
    <n v="85"/>
    <x v="358"/>
  </r>
  <r>
    <x v="29"/>
    <n v="9"/>
    <x v="305"/>
    <x v="2"/>
    <x v="299"/>
    <x v="1"/>
    <n v="130500"/>
    <s v="BeforeNoon"/>
    <n v="9"/>
    <n v="50"/>
    <x v="82"/>
  </r>
  <r>
    <x v="29"/>
    <n v="9"/>
    <x v="42"/>
    <x v="0"/>
    <x v="42"/>
    <x v="0"/>
    <n v="489500"/>
    <s v="BeforeNoon"/>
    <n v="11"/>
    <n v="12"/>
    <x v="138"/>
  </r>
  <r>
    <x v="29"/>
    <n v="9"/>
    <x v="42"/>
    <x v="0"/>
    <x v="42"/>
    <x v="1"/>
    <n v="1042000"/>
    <s v="BeforeNoon"/>
    <n v="70"/>
    <n v="85"/>
    <x v="440"/>
  </r>
  <r>
    <x v="29"/>
    <n v="9"/>
    <x v="44"/>
    <x v="2"/>
    <x v="44"/>
    <x v="1"/>
    <n v="143200"/>
    <s v="BeforeNoon"/>
    <n v="8"/>
    <n v="50"/>
    <x v="35"/>
  </r>
  <r>
    <x v="29"/>
    <n v="9"/>
    <x v="45"/>
    <x v="7"/>
    <x v="45"/>
    <x v="0"/>
    <n v="360000"/>
    <s v="BeforeNoon"/>
    <n v="18"/>
    <n v="28"/>
    <x v="67"/>
  </r>
  <r>
    <x v="29"/>
    <n v="9"/>
    <x v="45"/>
    <x v="7"/>
    <x v="45"/>
    <x v="1"/>
    <n v="579200"/>
    <s v="BeforeNoon"/>
    <n v="86"/>
    <n v="142"/>
    <x v="638"/>
  </r>
  <r>
    <x v="29"/>
    <n v="9"/>
    <x v="46"/>
    <x v="2"/>
    <x v="46"/>
    <x v="1"/>
    <n v="401100"/>
    <s v="BeforeNoon"/>
    <n v="27"/>
    <n v="50"/>
    <x v="213"/>
  </r>
  <r>
    <x v="29"/>
    <n v="9"/>
    <x v="47"/>
    <x v="4"/>
    <x v="47"/>
    <x v="1"/>
    <n v="41600"/>
    <s v="BeforeNoon"/>
    <n v="4"/>
    <n v="12"/>
    <x v="0"/>
  </r>
  <r>
    <x v="29"/>
    <n v="9"/>
    <x v="48"/>
    <x v="7"/>
    <x v="48"/>
    <x v="0"/>
    <n v="450000"/>
    <s v="BeforeNoon"/>
    <n v="25"/>
    <n v="28"/>
    <x v="529"/>
  </r>
  <r>
    <x v="29"/>
    <n v="9"/>
    <x v="48"/>
    <x v="7"/>
    <x v="48"/>
    <x v="1"/>
    <n v="750000"/>
    <s v="BeforeNoon"/>
    <n v="124"/>
    <n v="142"/>
    <x v="576"/>
  </r>
  <r>
    <x v="29"/>
    <n v="9"/>
    <x v="306"/>
    <x v="2"/>
    <x v="300"/>
    <x v="1"/>
    <n v="642000"/>
    <s v="BeforeNoon"/>
    <n v="43"/>
    <n v="50"/>
    <x v="157"/>
  </r>
  <r>
    <x v="29"/>
    <n v="9"/>
    <x v="50"/>
    <x v="0"/>
    <x v="50"/>
    <x v="0"/>
    <n v="358600"/>
    <s v="BeforeNoon"/>
    <n v="11"/>
    <n v="12"/>
    <x v="138"/>
  </r>
  <r>
    <x v="29"/>
    <n v="9"/>
    <x v="50"/>
    <x v="0"/>
    <x v="50"/>
    <x v="1"/>
    <n v="799700"/>
    <s v="BeforeNoon"/>
    <n v="73"/>
    <n v="85"/>
    <x v="207"/>
  </r>
  <r>
    <x v="29"/>
    <n v="9"/>
    <x v="51"/>
    <x v="0"/>
    <x v="51"/>
    <x v="0"/>
    <n v="182500"/>
    <s v="BeforeNoon"/>
    <n v="5"/>
    <n v="12"/>
    <x v="24"/>
  </r>
  <r>
    <x v="29"/>
    <n v="9"/>
    <x v="51"/>
    <x v="0"/>
    <x v="51"/>
    <x v="1"/>
    <n v="294000"/>
    <s v="BeforeNoon"/>
    <n v="24"/>
    <n v="85"/>
    <x v="240"/>
  </r>
  <r>
    <x v="29"/>
    <n v="9"/>
    <x v="52"/>
    <x v="0"/>
    <x v="52"/>
    <x v="0"/>
    <n v="396000"/>
    <s v="BeforeNoon"/>
    <n v="12"/>
    <n v="12"/>
    <x v="72"/>
  </r>
  <r>
    <x v="29"/>
    <n v="9"/>
    <x v="52"/>
    <x v="0"/>
    <x v="52"/>
    <x v="1"/>
    <n v="775500"/>
    <s v="BeforeNoon"/>
    <n v="70"/>
    <n v="85"/>
    <x v="440"/>
  </r>
  <r>
    <x v="29"/>
    <n v="9"/>
    <x v="53"/>
    <x v="6"/>
    <x v="53"/>
    <x v="0"/>
    <n v="483600"/>
    <s v="BeforeNoon"/>
    <n v="12"/>
    <n v="12"/>
    <x v="72"/>
  </r>
  <r>
    <x v="29"/>
    <n v="9"/>
    <x v="53"/>
    <x v="6"/>
    <x v="53"/>
    <x v="1"/>
    <n v="1400600"/>
    <s v="BeforeNoon"/>
    <n v="104"/>
    <n v="118"/>
    <x v="615"/>
  </r>
  <r>
    <x v="29"/>
    <n v="9"/>
    <x v="54"/>
    <x v="3"/>
    <x v="54"/>
    <x v="0"/>
    <n v="882500"/>
    <s v="BeforeNoon"/>
    <n v="25"/>
    <n v="30"/>
    <x v="130"/>
  </r>
  <r>
    <x v="29"/>
    <n v="9"/>
    <x v="54"/>
    <x v="3"/>
    <x v="54"/>
    <x v="1"/>
    <n v="1613600"/>
    <s v="BeforeNoon"/>
    <n v="136"/>
    <n v="192"/>
    <x v="512"/>
  </r>
  <r>
    <x v="29"/>
    <n v="9"/>
    <x v="307"/>
    <x v="0"/>
    <x v="301"/>
    <x v="0"/>
    <n v="706400"/>
    <s v="BeforeNoon"/>
    <n v="8"/>
    <n v="12"/>
    <x v="58"/>
  </r>
  <r>
    <x v="29"/>
    <n v="9"/>
    <x v="307"/>
    <x v="0"/>
    <x v="301"/>
    <x v="1"/>
    <n v="1064400"/>
    <s v="BeforeNoon"/>
    <n v="36"/>
    <n v="85"/>
    <x v="170"/>
  </r>
  <r>
    <x v="29"/>
    <n v="9"/>
    <x v="55"/>
    <x v="2"/>
    <x v="55"/>
    <x v="1"/>
    <n v="519400"/>
    <s v="BeforeNoon"/>
    <n v="34"/>
    <n v="50"/>
    <x v="169"/>
  </r>
  <r>
    <x v="29"/>
    <n v="9"/>
    <x v="56"/>
    <x v="0"/>
    <x v="56"/>
    <x v="0"/>
    <n v="266000"/>
    <s v="BeforeNoon"/>
    <n v="7"/>
    <n v="12"/>
    <x v="18"/>
  </r>
  <r>
    <x v="29"/>
    <n v="9"/>
    <x v="56"/>
    <x v="0"/>
    <x v="56"/>
    <x v="1"/>
    <n v="538200"/>
    <s v="BeforeNoon"/>
    <n v="42"/>
    <n v="85"/>
    <x v="60"/>
  </r>
  <r>
    <x v="29"/>
    <n v="9"/>
    <x v="308"/>
    <x v="2"/>
    <x v="302"/>
    <x v="1"/>
    <n v="25600"/>
    <s v="BeforeNoon"/>
    <n v="2"/>
    <n v="50"/>
    <x v="9"/>
  </r>
  <r>
    <x v="29"/>
    <n v="9"/>
    <x v="309"/>
    <x v="4"/>
    <x v="303"/>
    <x v="1"/>
    <n v="40600"/>
    <s v="BeforeNoon"/>
    <n v="7"/>
    <n v="12"/>
    <x v="18"/>
  </r>
  <r>
    <x v="29"/>
    <n v="9"/>
    <x v="57"/>
    <x v="0"/>
    <x v="57"/>
    <x v="0"/>
    <n v="521400"/>
    <s v="BeforeNoon"/>
    <n v="6"/>
    <n v="12"/>
    <x v="12"/>
  </r>
  <r>
    <x v="29"/>
    <n v="9"/>
    <x v="57"/>
    <x v="0"/>
    <x v="57"/>
    <x v="1"/>
    <n v="959900"/>
    <s v="BeforeNoon"/>
    <n v="33"/>
    <n v="85"/>
    <x v="152"/>
  </r>
  <r>
    <x v="29"/>
    <n v="9"/>
    <x v="310"/>
    <x v="2"/>
    <x v="304"/>
    <x v="1"/>
    <n v="777900"/>
    <s v="BeforeNoon"/>
    <n v="46"/>
    <n v="50"/>
    <x v="388"/>
  </r>
  <r>
    <x v="29"/>
    <n v="9"/>
    <x v="311"/>
    <x v="2"/>
    <x v="305"/>
    <x v="1"/>
    <n v="692200"/>
    <s v="BeforeNoon"/>
    <n v="41"/>
    <n v="50"/>
    <x v="206"/>
  </r>
  <r>
    <x v="29"/>
    <n v="9"/>
    <x v="58"/>
    <x v="6"/>
    <x v="58"/>
    <x v="0"/>
    <n v="589200"/>
    <s v="BeforeNoon"/>
    <n v="12"/>
    <n v="12"/>
    <x v="72"/>
  </r>
  <r>
    <x v="29"/>
    <n v="9"/>
    <x v="58"/>
    <x v="6"/>
    <x v="58"/>
    <x v="1"/>
    <n v="1813600"/>
    <s v="BeforeNoon"/>
    <n v="110"/>
    <n v="118"/>
    <x v="427"/>
  </r>
  <r>
    <x v="29"/>
    <n v="9"/>
    <x v="312"/>
    <x v="0"/>
    <x v="306"/>
    <x v="0"/>
    <n v="340800"/>
    <s v="BeforeNoon"/>
    <n v="4"/>
    <n v="12"/>
    <x v="0"/>
  </r>
  <r>
    <x v="29"/>
    <n v="9"/>
    <x v="312"/>
    <x v="0"/>
    <x v="306"/>
    <x v="1"/>
    <n v="542400"/>
    <s v="BeforeNoon"/>
    <n v="19"/>
    <n v="85"/>
    <x v="117"/>
  </r>
  <r>
    <x v="29"/>
    <n v="10"/>
    <x v="422"/>
    <x v="2"/>
    <x v="407"/>
    <x v="1"/>
    <n v="295500"/>
    <s v="BeforeNoon"/>
    <n v="31"/>
    <n v="50"/>
    <x v="234"/>
  </r>
  <r>
    <x v="29"/>
    <n v="10"/>
    <x v="59"/>
    <x v="0"/>
    <x v="59"/>
    <x v="0"/>
    <n v="500000"/>
    <s v="BeforeNoon"/>
    <n v="10"/>
    <n v="12"/>
    <x v="130"/>
  </r>
  <r>
    <x v="29"/>
    <n v="10"/>
    <x v="59"/>
    <x v="0"/>
    <x v="59"/>
    <x v="1"/>
    <n v="1125300"/>
    <s v="BeforeNoon"/>
    <n v="67"/>
    <n v="85"/>
    <x v="358"/>
  </r>
  <r>
    <x v="29"/>
    <n v="10"/>
    <x v="60"/>
    <x v="0"/>
    <x v="60"/>
    <x v="0"/>
    <n v="126000"/>
    <s v="BeforeNoon"/>
    <n v="7"/>
    <n v="12"/>
    <x v="18"/>
  </r>
  <r>
    <x v="29"/>
    <n v="10"/>
    <x v="60"/>
    <x v="0"/>
    <x v="60"/>
    <x v="1"/>
    <n v="284400"/>
    <s v="BeforeNoon"/>
    <n v="47"/>
    <n v="85"/>
    <x v="254"/>
  </r>
  <r>
    <x v="29"/>
    <n v="10"/>
    <x v="61"/>
    <x v="2"/>
    <x v="61"/>
    <x v="1"/>
    <n v="198900"/>
    <s v="BeforeNoon"/>
    <n v="10"/>
    <n v="50"/>
    <x v="26"/>
  </r>
  <r>
    <x v="29"/>
    <n v="10"/>
    <x v="62"/>
    <x v="2"/>
    <x v="62"/>
    <x v="1"/>
    <n v="97500"/>
    <s v="BeforeNoon"/>
    <n v="13"/>
    <n v="50"/>
    <x v="46"/>
  </r>
  <r>
    <x v="29"/>
    <n v="10"/>
    <x v="313"/>
    <x v="2"/>
    <x v="307"/>
    <x v="1"/>
    <n v="143500"/>
    <s v="BeforeNoon"/>
    <n v="46"/>
    <n v="50"/>
    <x v="388"/>
  </r>
  <r>
    <x v="29"/>
    <n v="10"/>
    <x v="63"/>
    <x v="0"/>
    <x v="63"/>
    <x v="0"/>
    <n v="259800"/>
    <s v="BeforeNoon"/>
    <n v="6"/>
    <n v="12"/>
    <x v="12"/>
  </r>
  <r>
    <x v="29"/>
    <n v="10"/>
    <x v="63"/>
    <x v="0"/>
    <x v="63"/>
    <x v="1"/>
    <n v="550200"/>
    <s v="BeforeNoon"/>
    <n v="38"/>
    <n v="85"/>
    <x v="42"/>
  </r>
  <r>
    <x v="29"/>
    <n v="10"/>
    <x v="64"/>
    <x v="0"/>
    <x v="64"/>
    <x v="0"/>
    <n v="122100"/>
    <s v="BeforeNoon"/>
    <n v="11"/>
    <n v="12"/>
    <x v="138"/>
  </r>
  <r>
    <x v="29"/>
    <n v="10"/>
    <x v="64"/>
    <x v="0"/>
    <x v="64"/>
    <x v="1"/>
    <n v="275400"/>
    <s v="BeforeNoon"/>
    <n v="74"/>
    <n v="85"/>
    <x v="290"/>
  </r>
  <r>
    <x v="29"/>
    <n v="10"/>
    <x v="65"/>
    <x v="0"/>
    <x v="65"/>
    <x v="0"/>
    <n v="704000"/>
    <s v="BeforeNoon"/>
    <n v="10"/>
    <n v="12"/>
    <x v="130"/>
  </r>
  <r>
    <x v="29"/>
    <n v="10"/>
    <x v="65"/>
    <x v="0"/>
    <x v="65"/>
    <x v="1"/>
    <n v="1774000"/>
    <s v="BeforeNoon"/>
    <n v="75"/>
    <n v="85"/>
    <x v="245"/>
  </r>
  <r>
    <x v="29"/>
    <n v="10"/>
    <x v="66"/>
    <x v="7"/>
    <x v="66"/>
    <x v="0"/>
    <n v="580500"/>
    <s v="BeforeNoon"/>
    <n v="27"/>
    <n v="28"/>
    <x v="535"/>
  </r>
  <r>
    <x v="29"/>
    <n v="10"/>
    <x v="66"/>
    <x v="7"/>
    <x v="66"/>
    <x v="1"/>
    <n v="1008500"/>
    <s v="BeforeNoon"/>
    <n v="139"/>
    <n v="142"/>
    <x v="705"/>
  </r>
  <r>
    <x v="29"/>
    <n v="10"/>
    <x v="67"/>
    <x v="3"/>
    <x v="67"/>
    <x v="0"/>
    <n v="539000"/>
    <s v="BeforeNoon"/>
    <n v="22"/>
    <n v="30"/>
    <x v="307"/>
  </r>
  <r>
    <x v="29"/>
    <n v="10"/>
    <x v="67"/>
    <x v="3"/>
    <x v="67"/>
    <x v="1"/>
    <n v="1062600"/>
    <s v="BeforeNoon"/>
    <n v="129"/>
    <n v="192"/>
    <x v="556"/>
  </r>
  <r>
    <x v="29"/>
    <n v="10"/>
    <x v="68"/>
    <x v="7"/>
    <x v="68"/>
    <x v="0"/>
    <n v="394800"/>
    <s v="BeforeNoon"/>
    <n v="21"/>
    <n v="28"/>
    <x v="92"/>
  </r>
  <r>
    <x v="29"/>
    <n v="10"/>
    <x v="68"/>
    <x v="7"/>
    <x v="68"/>
    <x v="1"/>
    <n v="756900"/>
    <s v="BeforeNoon"/>
    <n v="119"/>
    <n v="142"/>
    <x v="223"/>
  </r>
  <r>
    <x v="29"/>
    <n v="10"/>
    <x v="69"/>
    <x v="0"/>
    <x v="69"/>
    <x v="0"/>
    <n v="360800"/>
    <s v="BeforeNoon"/>
    <n v="11"/>
    <n v="12"/>
    <x v="138"/>
  </r>
  <r>
    <x v="29"/>
    <n v="10"/>
    <x v="69"/>
    <x v="0"/>
    <x v="69"/>
    <x v="1"/>
    <n v="866600"/>
    <s v="BeforeNoon"/>
    <n v="79"/>
    <n v="85"/>
    <x v="252"/>
  </r>
  <r>
    <x v="29"/>
    <n v="10"/>
    <x v="70"/>
    <x v="0"/>
    <x v="70"/>
    <x v="0"/>
    <n v="348500"/>
    <s v="BeforeNoon"/>
    <n v="5"/>
    <n v="12"/>
    <x v="24"/>
  </r>
  <r>
    <x v="29"/>
    <n v="10"/>
    <x v="70"/>
    <x v="0"/>
    <x v="70"/>
    <x v="1"/>
    <n v="1076800"/>
    <s v="BeforeNoon"/>
    <n v="46"/>
    <n v="85"/>
    <x v="25"/>
  </r>
  <r>
    <x v="29"/>
    <n v="10"/>
    <x v="71"/>
    <x v="0"/>
    <x v="71"/>
    <x v="0"/>
    <n v="459900"/>
    <s v="BeforeNoon"/>
    <n v="9"/>
    <n v="12"/>
    <x v="92"/>
  </r>
  <r>
    <x v="29"/>
    <n v="10"/>
    <x v="71"/>
    <x v="0"/>
    <x v="71"/>
    <x v="1"/>
    <n v="1249500"/>
    <s v="BeforeNoon"/>
    <n v="73"/>
    <n v="85"/>
    <x v="207"/>
  </r>
  <r>
    <x v="29"/>
    <n v="10"/>
    <x v="72"/>
    <x v="2"/>
    <x v="72"/>
    <x v="1"/>
    <n v="120000"/>
    <s v="BeforeNoon"/>
    <n v="16"/>
    <n v="50"/>
    <x v="141"/>
  </r>
  <r>
    <x v="29"/>
    <n v="10"/>
    <x v="314"/>
    <x v="2"/>
    <x v="308"/>
    <x v="1"/>
    <n v="745600"/>
    <s v="BeforeNoon"/>
    <n v="48"/>
    <n v="50"/>
    <x v="585"/>
  </r>
  <r>
    <x v="29"/>
    <n v="10"/>
    <x v="315"/>
    <x v="2"/>
    <x v="309"/>
    <x v="1"/>
    <n v="152800"/>
    <s v="BeforeNoon"/>
    <n v="42"/>
    <n v="50"/>
    <x v="415"/>
  </r>
  <r>
    <x v="29"/>
    <n v="10"/>
    <x v="405"/>
    <x v="2"/>
    <x v="394"/>
    <x v="1"/>
    <n v="178000"/>
    <s v="BeforeNoon"/>
    <n v="49"/>
    <n v="50"/>
    <x v="421"/>
  </r>
  <r>
    <x v="29"/>
    <n v="10"/>
    <x v="74"/>
    <x v="0"/>
    <x v="74"/>
    <x v="0"/>
    <n v="63000"/>
    <s v="BeforeNoon"/>
    <n v="5"/>
    <n v="12"/>
    <x v="24"/>
  </r>
  <r>
    <x v="29"/>
    <n v="10"/>
    <x v="74"/>
    <x v="0"/>
    <x v="74"/>
    <x v="1"/>
    <n v="63000"/>
    <s v="BeforeNoon"/>
    <n v="15"/>
    <n v="85"/>
    <x v="148"/>
  </r>
  <r>
    <x v="29"/>
    <n v="10"/>
    <x v="316"/>
    <x v="4"/>
    <x v="310"/>
    <x v="1"/>
    <n v="35100"/>
    <s v="BeforeNoon"/>
    <n v="9"/>
    <n v="12"/>
    <x v="92"/>
  </r>
  <r>
    <x v="29"/>
    <n v="10"/>
    <x v="75"/>
    <x v="7"/>
    <x v="75"/>
    <x v="0"/>
    <n v="504000"/>
    <s v="BeforeNoon"/>
    <n v="28"/>
    <n v="28"/>
    <x v="72"/>
  </r>
  <r>
    <x v="29"/>
    <n v="10"/>
    <x v="75"/>
    <x v="7"/>
    <x v="75"/>
    <x v="1"/>
    <n v="859200"/>
    <s v="BeforeNoon"/>
    <n v="142"/>
    <n v="142"/>
    <x v="72"/>
  </r>
  <r>
    <x v="29"/>
    <n v="10"/>
    <x v="317"/>
    <x v="1"/>
    <x v="311"/>
    <x v="0"/>
    <n v="1800300"/>
    <s v="BeforeNoon"/>
    <n v="17"/>
    <n v="20"/>
    <x v="142"/>
  </r>
  <r>
    <x v="29"/>
    <n v="10"/>
    <x v="317"/>
    <x v="1"/>
    <x v="311"/>
    <x v="1"/>
    <n v="3049800"/>
    <s v="BeforeNoon"/>
    <n v="86"/>
    <n v="96"/>
    <x v="590"/>
  </r>
  <r>
    <x v="29"/>
    <n v="10"/>
    <x v="77"/>
    <x v="3"/>
    <x v="77"/>
    <x v="0"/>
    <n v="397800"/>
    <s v="BeforeNoon"/>
    <n v="13"/>
    <n v="30"/>
    <x v="90"/>
  </r>
  <r>
    <x v="29"/>
    <n v="10"/>
    <x v="77"/>
    <x v="3"/>
    <x v="77"/>
    <x v="1"/>
    <n v="1239200"/>
    <s v="BeforeNoon"/>
    <n v="121"/>
    <n v="192"/>
    <x v="616"/>
  </r>
  <r>
    <x v="29"/>
    <n v="10"/>
    <x v="78"/>
    <x v="3"/>
    <x v="78"/>
    <x v="0"/>
    <n v="811900"/>
    <s v="BeforeNoon"/>
    <n v="23"/>
    <n v="30"/>
    <x v="96"/>
  </r>
  <r>
    <x v="29"/>
    <n v="10"/>
    <x v="78"/>
    <x v="3"/>
    <x v="78"/>
    <x v="1"/>
    <n v="1777700"/>
    <s v="BeforeNoon"/>
    <n v="150"/>
    <n v="192"/>
    <x v="506"/>
  </r>
  <r>
    <x v="29"/>
    <n v="10"/>
    <x v="79"/>
    <x v="1"/>
    <x v="79"/>
    <x v="0"/>
    <n v="1796400"/>
    <s v="BeforeNoon"/>
    <n v="18"/>
    <n v="20"/>
    <x v="255"/>
  </r>
  <r>
    <x v="29"/>
    <n v="10"/>
    <x v="79"/>
    <x v="1"/>
    <x v="79"/>
    <x v="1"/>
    <n v="2673900"/>
    <s v="BeforeNoon"/>
    <n v="80"/>
    <n v="96"/>
    <x v="130"/>
  </r>
  <r>
    <x v="29"/>
    <n v="10"/>
    <x v="441"/>
    <x v="4"/>
    <x v="425"/>
    <x v="1"/>
    <n v="39600"/>
    <s v="BeforeNoon"/>
    <n v="4"/>
    <n v="12"/>
    <x v="0"/>
  </r>
  <r>
    <x v="29"/>
    <n v="10"/>
    <x v="80"/>
    <x v="2"/>
    <x v="80"/>
    <x v="1"/>
    <n v="225600"/>
    <s v="BeforeNoon"/>
    <n v="18"/>
    <n v="50"/>
    <x v="188"/>
  </r>
  <r>
    <x v="29"/>
    <n v="10"/>
    <x v="81"/>
    <x v="2"/>
    <x v="81"/>
    <x v="1"/>
    <n v="133200"/>
    <s v="BeforeNoon"/>
    <n v="20"/>
    <n v="50"/>
    <x v="127"/>
  </r>
  <r>
    <x v="29"/>
    <n v="10"/>
    <x v="82"/>
    <x v="2"/>
    <x v="82"/>
    <x v="1"/>
    <n v="178400"/>
    <s v="BeforeNoon"/>
    <n v="18"/>
    <n v="50"/>
    <x v="188"/>
  </r>
  <r>
    <x v="29"/>
    <n v="10"/>
    <x v="83"/>
    <x v="2"/>
    <x v="83"/>
    <x v="1"/>
    <n v="616800"/>
    <s v="BeforeNoon"/>
    <n v="27"/>
    <n v="50"/>
    <x v="213"/>
  </r>
  <r>
    <x v="29"/>
    <n v="10"/>
    <x v="318"/>
    <x v="2"/>
    <x v="312"/>
    <x v="1"/>
    <n v="333700"/>
    <s v="BeforeNoon"/>
    <n v="41"/>
    <n v="50"/>
    <x v="206"/>
  </r>
  <r>
    <x v="29"/>
    <n v="10"/>
    <x v="84"/>
    <x v="1"/>
    <x v="84"/>
    <x v="0"/>
    <n v="996500"/>
    <s v="BeforeNoon"/>
    <n v="5"/>
    <n v="20"/>
    <x v="89"/>
  </r>
  <r>
    <x v="29"/>
    <n v="10"/>
    <x v="84"/>
    <x v="1"/>
    <x v="84"/>
    <x v="1"/>
    <n v="2536600"/>
    <s v="BeforeNoon"/>
    <n v="38"/>
    <n v="96"/>
    <x v="258"/>
  </r>
  <r>
    <x v="29"/>
    <n v="11"/>
    <x v="406"/>
    <x v="4"/>
    <x v="29"/>
    <x v="1"/>
    <n v="15900"/>
    <s v="BeforeNoon"/>
    <n v="3"/>
    <n v="12"/>
    <x v="89"/>
  </r>
  <r>
    <x v="29"/>
    <n v="11"/>
    <x v="85"/>
    <x v="2"/>
    <x v="85"/>
    <x v="1"/>
    <n v="178200"/>
    <s v="BeforeNoon"/>
    <n v="12"/>
    <n v="50"/>
    <x v="21"/>
  </r>
  <r>
    <x v="29"/>
    <n v="11"/>
    <x v="86"/>
    <x v="2"/>
    <x v="86"/>
    <x v="1"/>
    <n v="174200"/>
    <s v="BeforeNoon"/>
    <n v="24"/>
    <n v="50"/>
    <x v="226"/>
  </r>
  <r>
    <x v="29"/>
    <n v="11"/>
    <x v="319"/>
    <x v="2"/>
    <x v="313"/>
    <x v="1"/>
    <n v="376500"/>
    <s v="BeforeNoon"/>
    <n v="24"/>
    <n v="50"/>
    <x v="226"/>
  </r>
  <r>
    <x v="29"/>
    <n v="11"/>
    <x v="87"/>
    <x v="0"/>
    <x v="87"/>
    <x v="0"/>
    <n v="1032000"/>
    <s v="BeforeNoon"/>
    <n v="12"/>
    <n v="12"/>
    <x v="72"/>
  </r>
  <r>
    <x v="29"/>
    <n v="11"/>
    <x v="87"/>
    <x v="0"/>
    <x v="87"/>
    <x v="1"/>
    <n v="2109100"/>
    <s v="BeforeNoon"/>
    <n v="73"/>
    <n v="85"/>
    <x v="207"/>
  </r>
  <r>
    <x v="29"/>
    <n v="11"/>
    <x v="88"/>
    <x v="2"/>
    <x v="88"/>
    <x v="1"/>
    <n v="202700"/>
    <s v="BeforeNoon"/>
    <n v="10"/>
    <n v="50"/>
    <x v="26"/>
  </r>
  <r>
    <x v="29"/>
    <n v="11"/>
    <x v="89"/>
    <x v="2"/>
    <x v="89"/>
    <x v="1"/>
    <n v="352300"/>
    <s v="BeforeNoon"/>
    <n v="27"/>
    <n v="50"/>
    <x v="213"/>
  </r>
  <r>
    <x v="29"/>
    <n v="11"/>
    <x v="90"/>
    <x v="2"/>
    <x v="90"/>
    <x v="1"/>
    <n v="75000"/>
    <s v="BeforeNoon"/>
    <n v="10"/>
    <n v="50"/>
    <x v="26"/>
  </r>
  <r>
    <x v="29"/>
    <n v="11"/>
    <x v="91"/>
    <x v="2"/>
    <x v="91"/>
    <x v="1"/>
    <n v="347200"/>
    <s v="BeforeNoon"/>
    <n v="17"/>
    <n v="50"/>
    <x v="116"/>
  </r>
  <r>
    <x v="29"/>
    <n v="11"/>
    <x v="92"/>
    <x v="6"/>
    <x v="92"/>
    <x v="0"/>
    <n v="427900"/>
    <s v="BeforeNoon"/>
    <n v="11"/>
    <n v="12"/>
    <x v="138"/>
  </r>
  <r>
    <x v="29"/>
    <n v="11"/>
    <x v="92"/>
    <x v="6"/>
    <x v="92"/>
    <x v="1"/>
    <n v="1095900"/>
    <s v="BeforeNoon"/>
    <n v="84"/>
    <n v="118"/>
    <x v="577"/>
  </r>
  <r>
    <x v="29"/>
    <n v="11"/>
    <x v="93"/>
    <x v="5"/>
    <x v="93"/>
    <x v="0"/>
    <n v="2008800"/>
    <s v="BeforeNoon"/>
    <n v="24"/>
    <n v="30"/>
    <x v="217"/>
  </r>
  <r>
    <x v="29"/>
    <n v="11"/>
    <x v="93"/>
    <x v="5"/>
    <x v="93"/>
    <x v="2"/>
    <n v="1848600"/>
    <s v="BeforeNoon"/>
    <n v="39"/>
    <n v="48"/>
    <x v="584"/>
  </r>
  <r>
    <x v="29"/>
    <n v="11"/>
    <x v="93"/>
    <x v="5"/>
    <x v="93"/>
    <x v="1"/>
    <n v="7558200"/>
    <s v="BeforeNoon"/>
    <n v="270"/>
    <n v="324"/>
    <x v="130"/>
  </r>
  <r>
    <x v="29"/>
    <n v="11"/>
    <x v="94"/>
    <x v="5"/>
    <x v="94"/>
    <x v="0"/>
    <n v="1841400"/>
    <s v="BeforeNoon"/>
    <n v="22"/>
    <n v="30"/>
    <x v="307"/>
  </r>
  <r>
    <x v="29"/>
    <n v="11"/>
    <x v="94"/>
    <x v="5"/>
    <x v="94"/>
    <x v="2"/>
    <n v="1848600"/>
    <s v="BeforeNoon"/>
    <n v="39"/>
    <n v="48"/>
    <x v="584"/>
  </r>
  <r>
    <x v="29"/>
    <n v="11"/>
    <x v="94"/>
    <x v="5"/>
    <x v="94"/>
    <x v="1"/>
    <n v="7929300"/>
    <s v="BeforeNoon"/>
    <n v="283"/>
    <n v="324"/>
    <x v="625"/>
  </r>
  <r>
    <x v="29"/>
    <n v="11"/>
    <x v="366"/>
    <x v="7"/>
    <x v="39"/>
    <x v="0"/>
    <n v="150400"/>
    <s v="BeforeNoon"/>
    <n v="8"/>
    <n v="28"/>
    <x v="158"/>
  </r>
  <r>
    <x v="29"/>
    <n v="11"/>
    <x v="366"/>
    <x v="7"/>
    <x v="39"/>
    <x v="1"/>
    <n v="255000"/>
    <s v="BeforeNoon"/>
    <n v="40"/>
    <n v="142"/>
    <x v="702"/>
  </r>
  <r>
    <x v="29"/>
    <n v="11"/>
    <x v="396"/>
    <x v="7"/>
    <x v="68"/>
    <x v="0"/>
    <n v="37600"/>
    <s v="BeforeNoon"/>
    <n v="2"/>
    <n v="28"/>
    <x v="146"/>
  </r>
  <r>
    <x v="29"/>
    <n v="11"/>
    <x v="396"/>
    <x v="7"/>
    <x v="68"/>
    <x v="1"/>
    <n v="18900"/>
    <s v="BeforeNoon"/>
    <n v="3"/>
    <n v="142"/>
    <x v="134"/>
  </r>
  <r>
    <x v="29"/>
    <n v="11"/>
    <x v="95"/>
    <x v="2"/>
    <x v="95"/>
    <x v="1"/>
    <n v="319600"/>
    <s v="BeforeNoon"/>
    <n v="48"/>
    <n v="50"/>
    <x v="585"/>
  </r>
  <r>
    <x v="29"/>
    <n v="11"/>
    <x v="96"/>
    <x v="5"/>
    <x v="96"/>
    <x v="0"/>
    <n v="2268000"/>
    <s v="BeforeNoon"/>
    <n v="27"/>
    <n v="30"/>
    <x v="255"/>
  </r>
  <r>
    <x v="29"/>
    <n v="11"/>
    <x v="96"/>
    <x v="5"/>
    <x v="96"/>
    <x v="2"/>
    <n v="1904000"/>
    <s v="BeforeNoon"/>
    <n v="40"/>
    <n v="48"/>
    <x v="130"/>
  </r>
  <r>
    <x v="29"/>
    <n v="11"/>
    <x v="96"/>
    <x v="5"/>
    <x v="96"/>
    <x v="1"/>
    <n v="6134800"/>
    <s v="BeforeNoon"/>
    <n v="218"/>
    <n v="324"/>
    <x v="631"/>
  </r>
  <r>
    <x v="29"/>
    <n v="11"/>
    <x v="97"/>
    <x v="0"/>
    <x v="97"/>
    <x v="0"/>
    <n v="487900"/>
    <s v="BeforeNoon"/>
    <n v="7"/>
    <n v="12"/>
    <x v="18"/>
  </r>
  <r>
    <x v="29"/>
    <n v="11"/>
    <x v="97"/>
    <x v="0"/>
    <x v="97"/>
    <x v="1"/>
    <n v="981600"/>
    <s v="BeforeNoon"/>
    <n v="42"/>
    <n v="85"/>
    <x v="60"/>
  </r>
  <r>
    <x v="29"/>
    <n v="11"/>
    <x v="98"/>
    <x v="4"/>
    <x v="98"/>
    <x v="1"/>
    <n v="81900"/>
    <s v="BeforeNoon"/>
    <n v="7"/>
    <n v="12"/>
    <x v="18"/>
  </r>
  <r>
    <x v="29"/>
    <n v="11"/>
    <x v="99"/>
    <x v="0"/>
    <x v="99"/>
    <x v="0"/>
    <n v="132000"/>
    <s v="BeforeNoon"/>
    <n v="5"/>
    <n v="12"/>
    <x v="24"/>
  </r>
  <r>
    <x v="29"/>
    <n v="11"/>
    <x v="99"/>
    <x v="0"/>
    <x v="99"/>
    <x v="1"/>
    <n v="452400"/>
    <s v="BeforeNoon"/>
    <n v="51"/>
    <n v="85"/>
    <x v="41"/>
  </r>
  <r>
    <x v="29"/>
    <n v="11"/>
    <x v="320"/>
    <x v="0"/>
    <x v="314"/>
    <x v="0"/>
    <n v="674300"/>
    <s v="BeforeNoon"/>
    <n v="11"/>
    <n v="12"/>
    <x v="138"/>
  </r>
  <r>
    <x v="29"/>
    <n v="11"/>
    <x v="320"/>
    <x v="0"/>
    <x v="314"/>
    <x v="1"/>
    <n v="1703700"/>
    <s v="BeforeNoon"/>
    <n v="83"/>
    <n v="85"/>
    <x v="316"/>
  </r>
  <r>
    <x v="29"/>
    <n v="11"/>
    <x v="321"/>
    <x v="0"/>
    <x v="315"/>
    <x v="0"/>
    <n v="185000"/>
    <s v="BeforeNoon"/>
    <n v="10"/>
    <n v="12"/>
    <x v="130"/>
  </r>
  <r>
    <x v="29"/>
    <n v="11"/>
    <x v="321"/>
    <x v="0"/>
    <x v="315"/>
    <x v="1"/>
    <n v="417200"/>
    <s v="BeforeNoon"/>
    <n v="67"/>
    <n v="85"/>
    <x v="358"/>
  </r>
  <r>
    <x v="29"/>
    <n v="11"/>
    <x v="322"/>
    <x v="0"/>
    <x v="316"/>
    <x v="0"/>
    <n v="78400"/>
    <s v="BeforeNoon"/>
    <n v="8"/>
    <n v="12"/>
    <x v="58"/>
  </r>
  <r>
    <x v="29"/>
    <n v="11"/>
    <x v="322"/>
    <x v="0"/>
    <x v="316"/>
    <x v="1"/>
    <n v="212400"/>
    <s v="BeforeNoon"/>
    <n v="64"/>
    <n v="85"/>
    <x v="233"/>
  </r>
  <r>
    <x v="29"/>
    <n v="11"/>
    <x v="407"/>
    <x v="3"/>
    <x v="395"/>
    <x v="0"/>
    <n v="582400"/>
    <s v="BeforeNoon"/>
    <n v="16"/>
    <n v="30"/>
    <x v="173"/>
  </r>
  <r>
    <x v="29"/>
    <n v="11"/>
    <x v="407"/>
    <x v="3"/>
    <x v="395"/>
    <x v="1"/>
    <n v="1364300"/>
    <s v="BeforeNoon"/>
    <n v="112"/>
    <n v="192"/>
    <x v="18"/>
  </r>
  <r>
    <x v="29"/>
    <n v="11"/>
    <x v="323"/>
    <x v="0"/>
    <x v="317"/>
    <x v="0"/>
    <n v="457600"/>
    <s v="BeforeNoon"/>
    <n v="8"/>
    <n v="12"/>
    <x v="58"/>
  </r>
  <r>
    <x v="29"/>
    <n v="11"/>
    <x v="323"/>
    <x v="0"/>
    <x v="317"/>
    <x v="1"/>
    <n v="1117300"/>
    <s v="BeforeNoon"/>
    <n v="58"/>
    <n v="85"/>
    <x v="309"/>
  </r>
  <r>
    <x v="29"/>
    <n v="11"/>
    <x v="102"/>
    <x v="7"/>
    <x v="102"/>
    <x v="0"/>
    <n v="400000"/>
    <s v="BeforeNoon"/>
    <n v="20"/>
    <n v="28"/>
    <x v="450"/>
  </r>
  <r>
    <x v="29"/>
    <n v="11"/>
    <x v="102"/>
    <x v="7"/>
    <x v="102"/>
    <x v="1"/>
    <n v="694900"/>
    <s v="BeforeNoon"/>
    <n v="103"/>
    <n v="142"/>
    <x v="211"/>
  </r>
  <r>
    <x v="29"/>
    <n v="11"/>
    <x v="103"/>
    <x v="5"/>
    <x v="103"/>
    <x v="0"/>
    <n v="595000"/>
    <s v="BeforeNoon"/>
    <n v="17"/>
    <n v="30"/>
    <x v="85"/>
  </r>
  <r>
    <x v="29"/>
    <n v="11"/>
    <x v="103"/>
    <x v="5"/>
    <x v="103"/>
    <x v="2"/>
    <n v="537300"/>
    <s v="BeforeNoon"/>
    <n v="27"/>
    <n v="48"/>
    <x v="354"/>
  </r>
  <r>
    <x v="29"/>
    <n v="11"/>
    <x v="103"/>
    <x v="5"/>
    <x v="103"/>
    <x v="1"/>
    <n v="2571100"/>
    <s v="BeforeNoon"/>
    <n v="219"/>
    <n v="324"/>
    <x v="642"/>
  </r>
  <r>
    <x v="29"/>
    <n v="11"/>
    <x v="104"/>
    <x v="4"/>
    <x v="104"/>
    <x v="1"/>
    <n v="68000"/>
    <s v="BeforeNoon"/>
    <n v="10"/>
    <n v="12"/>
    <x v="130"/>
  </r>
  <r>
    <x v="29"/>
    <n v="11"/>
    <x v="324"/>
    <x v="0"/>
    <x v="318"/>
    <x v="0"/>
    <n v="88900"/>
    <s v="BeforeNoon"/>
    <n v="7"/>
    <n v="12"/>
    <x v="18"/>
  </r>
  <r>
    <x v="29"/>
    <n v="11"/>
    <x v="324"/>
    <x v="0"/>
    <x v="318"/>
    <x v="1"/>
    <n v="168500"/>
    <s v="BeforeNoon"/>
    <n v="40"/>
    <n v="85"/>
    <x v="222"/>
  </r>
  <r>
    <x v="29"/>
    <n v="11"/>
    <x v="325"/>
    <x v="4"/>
    <x v="319"/>
    <x v="1"/>
    <n v="66000"/>
    <s v="BeforeNoon"/>
    <n v="6"/>
    <n v="12"/>
    <x v="12"/>
  </r>
  <r>
    <x v="29"/>
    <n v="11"/>
    <x v="105"/>
    <x v="6"/>
    <x v="105"/>
    <x v="0"/>
    <n v="224000"/>
    <s v="BeforeNoon"/>
    <n v="7"/>
    <n v="12"/>
    <x v="18"/>
  </r>
  <r>
    <x v="29"/>
    <n v="11"/>
    <x v="105"/>
    <x v="6"/>
    <x v="105"/>
    <x v="1"/>
    <n v="839600"/>
    <s v="BeforeNoon"/>
    <n v="78"/>
    <n v="118"/>
    <x v="462"/>
  </r>
  <r>
    <x v="29"/>
    <n v="11"/>
    <x v="381"/>
    <x v="4"/>
    <x v="374"/>
    <x v="1"/>
    <n v="6600"/>
    <s v="BeforeNoon"/>
    <n v="2"/>
    <n v="12"/>
    <x v="10"/>
  </r>
  <r>
    <x v="29"/>
    <n v="11"/>
    <x v="106"/>
    <x v="0"/>
    <x v="106"/>
    <x v="0"/>
    <n v="584400"/>
    <s v="BeforeNoon"/>
    <n v="12"/>
    <n v="12"/>
    <x v="72"/>
  </r>
  <r>
    <x v="29"/>
    <n v="11"/>
    <x v="106"/>
    <x v="0"/>
    <x v="106"/>
    <x v="1"/>
    <n v="1272100"/>
    <s v="BeforeNoon"/>
    <n v="78"/>
    <n v="85"/>
    <x v="62"/>
  </r>
  <r>
    <x v="29"/>
    <n v="11"/>
    <x v="107"/>
    <x v="2"/>
    <x v="107"/>
    <x v="1"/>
    <n v="486200"/>
    <s v="BeforeNoon"/>
    <n v="32"/>
    <n v="50"/>
    <x v="128"/>
  </r>
  <r>
    <x v="29"/>
    <n v="11"/>
    <x v="326"/>
    <x v="2"/>
    <x v="320"/>
    <x v="1"/>
    <n v="866000"/>
    <s v="BeforeNoon"/>
    <n v="35"/>
    <n v="50"/>
    <x v="242"/>
  </r>
  <r>
    <x v="29"/>
    <n v="11"/>
    <x v="397"/>
    <x v="2"/>
    <x v="388"/>
    <x v="1"/>
    <n v="450300"/>
    <s v="BeforeNoon"/>
    <n v="18"/>
    <n v="50"/>
    <x v="188"/>
  </r>
  <r>
    <x v="29"/>
    <n v="11"/>
    <x v="424"/>
    <x v="4"/>
    <x v="409"/>
    <x v="1"/>
    <n v="50400"/>
    <s v="BeforeNoon"/>
    <n v="6"/>
    <n v="12"/>
    <x v="12"/>
  </r>
  <r>
    <x v="29"/>
    <n v="11"/>
    <x v="442"/>
    <x v="2"/>
    <x v="426"/>
    <x v="1"/>
    <n v="172700"/>
    <s v="BeforeNoon"/>
    <n v="11"/>
    <n v="50"/>
    <x v="55"/>
  </r>
  <r>
    <x v="29"/>
    <n v="11"/>
    <x v="327"/>
    <x v="2"/>
    <x v="321"/>
    <x v="1"/>
    <n v="622600"/>
    <s v="BeforeNoon"/>
    <n v="34"/>
    <n v="50"/>
    <x v="169"/>
  </r>
  <r>
    <x v="29"/>
    <n v="11"/>
    <x v="398"/>
    <x v="2"/>
    <x v="389"/>
    <x v="1"/>
    <n v="173900"/>
    <s v="BeforeNoon"/>
    <n v="25"/>
    <n v="50"/>
    <x v="12"/>
  </r>
  <r>
    <x v="29"/>
    <n v="11"/>
    <x v="108"/>
    <x v="2"/>
    <x v="108"/>
    <x v="1"/>
    <n v="157800"/>
    <s v="BeforeNoon"/>
    <n v="16"/>
    <n v="50"/>
    <x v="141"/>
  </r>
  <r>
    <x v="29"/>
    <n v="11"/>
    <x v="399"/>
    <x v="2"/>
    <x v="390"/>
    <x v="1"/>
    <n v="124200"/>
    <s v="BeforeNoon"/>
    <n v="28"/>
    <n v="50"/>
    <x v="108"/>
  </r>
  <r>
    <x v="29"/>
    <n v="11"/>
    <x v="109"/>
    <x v="2"/>
    <x v="109"/>
    <x v="1"/>
    <n v="756000"/>
    <s v="BeforeNoon"/>
    <n v="50"/>
    <n v="50"/>
    <x v="72"/>
  </r>
  <r>
    <x v="29"/>
    <n v="11"/>
    <x v="328"/>
    <x v="0"/>
    <x v="322"/>
    <x v="0"/>
    <n v="261500"/>
    <s v="BeforeNoon"/>
    <n v="5"/>
    <n v="12"/>
    <x v="24"/>
  </r>
  <r>
    <x v="29"/>
    <n v="11"/>
    <x v="328"/>
    <x v="0"/>
    <x v="322"/>
    <x v="1"/>
    <n v="736200"/>
    <s v="BeforeNoon"/>
    <n v="42"/>
    <n v="85"/>
    <x v="60"/>
  </r>
  <r>
    <x v="29"/>
    <n v="11"/>
    <x v="110"/>
    <x v="2"/>
    <x v="110"/>
    <x v="1"/>
    <n v="327200"/>
    <s v="BeforeNoon"/>
    <n v="40"/>
    <n v="50"/>
    <x v="217"/>
  </r>
  <r>
    <x v="29"/>
    <n v="12"/>
    <x v="329"/>
    <x v="4"/>
    <x v="323"/>
    <x v="1"/>
    <n v="56800"/>
    <s v="AfterNoon"/>
    <n v="8"/>
    <n v="12"/>
    <x v="58"/>
  </r>
  <r>
    <x v="29"/>
    <n v="12"/>
    <x v="330"/>
    <x v="1"/>
    <x v="324"/>
    <x v="0"/>
    <n v="266400"/>
    <s v="AfterNoon"/>
    <n v="2"/>
    <n v="20"/>
    <x v="13"/>
  </r>
  <r>
    <x v="29"/>
    <n v="12"/>
    <x v="330"/>
    <x v="1"/>
    <x v="324"/>
    <x v="1"/>
    <n v="888000"/>
    <s v="AfterNoon"/>
    <n v="20"/>
    <n v="96"/>
    <x v="29"/>
  </r>
  <r>
    <x v="29"/>
    <n v="12"/>
    <x v="111"/>
    <x v="2"/>
    <x v="111"/>
    <x v="1"/>
    <n v="203900"/>
    <s v="AfterNoon"/>
    <n v="16"/>
    <n v="50"/>
    <x v="141"/>
  </r>
  <r>
    <x v="29"/>
    <n v="12"/>
    <x v="331"/>
    <x v="4"/>
    <x v="325"/>
    <x v="1"/>
    <n v="49000"/>
    <s v="AfterNoon"/>
    <n v="10"/>
    <n v="12"/>
    <x v="130"/>
  </r>
  <r>
    <x v="29"/>
    <n v="12"/>
    <x v="408"/>
    <x v="2"/>
    <x v="396"/>
    <x v="1"/>
    <n v="19800"/>
    <s v="AfterNoon"/>
    <n v="2"/>
    <n v="50"/>
    <x v="9"/>
  </r>
  <r>
    <x v="29"/>
    <n v="12"/>
    <x v="112"/>
    <x v="2"/>
    <x v="112"/>
    <x v="1"/>
    <n v="84000"/>
    <s v="AfterNoon"/>
    <n v="8"/>
    <n v="50"/>
    <x v="35"/>
  </r>
  <r>
    <x v="29"/>
    <n v="12"/>
    <x v="113"/>
    <x v="0"/>
    <x v="113"/>
    <x v="0"/>
    <n v="44200"/>
    <s v="AfterNoon"/>
    <n v="1"/>
    <n v="12"/>
    <x v="47"/>
  </r>
  <r>
    <x v="29"/>
    <n v="12"/>
    <x v="113"/>
    <x v="0"/>
    <x v="113"/>
    <x v="1"/>
    <n v="205800"/>
    <s v="AfterNoon"/>
    <n v="14"/>
    <n v="85"/>
    <x v="70"/>
  </r>
  <r>
    <x v="29"/>
    <n v="12"/>
    <x v="384"/>
    <x v="2"/>
    <x v="377"/>
    <x v="1"/>
    <n v="108500"/>
    <s v="AfterNoon"/>
    <n v="7"/>
    <n v="50"/>
    <x v="27"/>
  </r>
  <r>
    <x v="29"/>
    <n v="12"/>
    <x v="115"/>
    <x v="0"/>
    <x v="115"/>
    <x v="0"/>
    <n v="297000"/>
    <s v="AfterNoon"/>
    <n v="9"/>
    <n v="12"/>
    <x v="92"/>
  </r>
  <r>
    <x v="29"/>
    <n v="12"/>
    <x v="115"/>
    <x v="0"/>
    <x v="115"/>
    <x v="1"/>
    <n v="720500"/>
    <s v="AfterNoon"/>
    <n v="65"/>
    <n v="85"/>
    <x v="280"/>
  </r>
  <r>
    <x v="29"/>
    <n v="12"/>
    <x v="116"/>
    <x v="3"/>
    <x v="116"/>
    <x v="0"/>
    <n v="1351700"/>
    <s v="AfterNoon"/>
    <n v="7"/>
    <n v="30"/>
    <x v="160"/>
  </r>
  <r>
    <x v="29"/>
    <n v="12"/>
    <x v="116"/>
    <x v="3"/>
    <x v="116"/>
    <x v="1"/>
    <n v="1809600"/>
    <s v="AfterNoon"/>
    <n v="28"/>
    <n v="192"/>
    <x v="34"/>
  </r>
  <r>
    <x v="29"/>
    <n v="12"/>
    <x v="117"/>
    <x v="4"/>
    <x v="117"/>
    <x v="1"/>
    <n v="56700"/>
    <s v="AfterNoon"/>
    <n v="9"/>
    <n v="12"/>
    <x v="92"/>
  </r>
  <r>
    <x v="29"/>
    <n v="12"/>
    <x v="118"/>
    <x v="3"/>
    <x v="118"/>
    <x v="0"/>
    <n v="5166000"/>
    <s v="AfterNoon"/>
    <n v="28"/>
    <n v="30"/>
    <x v="600"/>
  </r>
  <r>
    <x v="29"/>
    <n v="12"/>
    <x v="118"/>
    <x v="3"/>
    <x v="118"/>
    <x v="1"/>
    <n v="10621400"/>
    <s v="AfterNoon"/>
    <n v="172"/>
    <n v="192"/>
    <x v="590"/>
  </r>
  <r>
    <x v="29"/>
    <n v="12"/>
    <x v="119"/>
    <x v="5"/>
    <x v="119"/>
    <x v="0"/>
    <n v="1120600"/>
    <s v="AfterNoon"/>
    <n v="26"/>
    <n v="30"/>
    <x v="237"/>
  </r>
  <r>
    <x v="29"/>
    <n v="12"/>
    <x v="119"/>
    <x v="5"/>
    <x v="119"/>
    <x v="2"/>
    <n v="854000"/>
    <s v="AfterNoon"/>
    <n v="35"/>
    <n v="48"/>
    <x v="391"/>
  </r>
  <r>
    <x v="29"/>
    <n v="12"/>
    <x v="119"/>
    <x v="5"/>
    <x v="119"/>
    <x v="1"/>
    <n v="4085000"/>
    <s v="AfterNoon"/>
    <n v="283"/>
    <n v="324"/>
    <x v="625"/>
  </r>
  <r>
    <x v="29"/>
    <n v="12"/>
    <x v="120"/>
    <x v="0"/>
    <x v="120"/>
    <x v="0"/>
    <n v="99000"/>
    <s v="AfterNoon"/>
    <n v="10"/>
    <n v="12"/>
    <x v="130"/>
  </r>
  <r>
    <x v="29"/>
    <n v="12"/>
    <x v="120"/>
    <x v="0"/>
    <x v="120"/>
    <x v="1"/>
    <n v="179700"/>
    <s v="AfterNoon"/>
    <n v="54"/>
    <n v="85"/>
    <x v="279"/>
  </r>
  <r>
    <x v="29"/>
    <n v="12"/>
    <x v="121"/>
    <x v="0"/>
    <x v="121"/>
    <x v="0"/>
    <n v="129500"/>
    <s v="AfterNoon"/>
    <n v="7"/>
    <n v="12"/>
    <x v="18"/>
  </r>
  <r>
    <x v="29"/>
    <n v="12"/>
    <x v="121"/>
    <x v="0"/>
    <x v="121"/>
    <x v="1"/>
    <n v="316800"/>
    <s v="AfterNoon"/>
    <n v="51"/>
    <n v="85"/>
    <x v="41"/>
  </r>
  <r>
    <x v="29"/>
    <n v="12"/>
    <x v="385"/>
    <x v="2"/>
    <x v="378"/>
    <x v="1"/>
    <n v="467900"/>
    <s v="AfterNoon"/>
    <n v="26"/>
    <n v="50"/>
    <x v="156"/>
  </r>
  <r>
    <x v="29"/>
    <n v="12"/>
    <x v="123"/>
    <x v="2"/>
    <x v="123"/>
    <x v="1"/>
    <n v="478700"/>
    <s v="AfterNoon"/>
    <n v="47"/>
    <n v="50"/>
    <x v="101"/>
  </r>
  <r>
    <x v="29"/>
    <n v="12"/>
    <x v="125"/>
    <x v="2"/>
    <x v="125"/>
    <x v="1"/>
    <n v="26500"/>
    <s v="AfterNoon"/>
    <n v="5"/>
    <n v="50"/>
    <x v="13"/>
  </r>
  <r>
    <x v="29"/>
    <n v="12"/>
    <x v="126"/>
    <x v="0"/>
    <x v="126"/>
    <x v="0"/>
    <n v="123600"/>
    <s v="AfterNoon"/>
    <n v="12"/>
    <n v="12"/>
    <x v="72"/>
  </r>
  <r>
    <x v="29"/>
    <n v="12"/>
    <x v="126"/>
    <x v="0"/>
    <x v="126"/>
    <x v="1"/>
    <n v="263000"/>
    <s v="AfterNoon"/>
    <n v="77"/>
    <n v="85"/>
    <x v="471"/>
  </r>
  <r>
    <x v="29"/>
    <n v="12"/>
    <x v="128"/>
    <x v="0"/>
    <x v="128"/>
    <x v="0"/>
    <n v="171200"/>
    <s v="AfterNoon"/>
    <n v="8"/>
    <n v="12"/>
    <x v="58"/>
  </r>
  <r>
    <x v="29"/>
    <n v="12"/>
    <x v="128"/>
    <x v="0"/>
    <x v="128"/>
    <x v="1"/>
    <n v="370600"/>
    <s v="AfterNoon"/>
    <n v="52"/>
    <n v="85"/>
    <x v="107"/>
  </r>
  <r>
    <x v="29"/>
    <n v="12"/>
    <x v="445"/>
    <x v="0"/>
    <x v="429"/>
    <x v="0"/>
    <n v="149800"/>
    <s v="AfterNoon"/>
    <n v="7"/>
    <n v="12"/>
    <x v="18"/>
  </r>
  <r>
    <x v="29"/>
    <n v="12"/>
    <x v="445"/>
    <x v="0"/>
    <x v="429"/>
    <x v="1"/>
    <n v="371300"/>
    <s v="AfterNoon"/>
    <n v="52"/>
    <n v="85"/>
    <x v="107"/>
  </r>
  <r>
    <x v="29"/>
    <n v="12"/>
    <x v="129"/>
    <x v="7"/>
    <x v="75"/>
    <x v="0"/>
    <n v="162000"/>
    <s v="AfterNoon"/>
    <n v="9"/>
    <n v="28"/>
    <x v="63"/>
  </r>
  <r>
    <x v="29"/>
    <n v="12"/>
    <x v="129"/>
    <x v="7"/>
    <x v="75"/>
    <x v="1"/>
    <n v="193200"/>
    <s v="AfterNoon"/>
    <n v="32"/>
    <n v="142"/>
    <x v="486"/>
  </r>
  <r>
    <x v="29"/>
    <n v="12"/>
    <x v="130"/>
    <x v="0"/>
    <x v="129"/>
    <x v="0"/>
    <n v="170100"/>
    <s v="AfterNoon"/>
    <n v="9"/>
    <n v="12"/>
    <x v="92"/>
  </r>
  <r>
    <x v="29"/>
    <n v="12"/>
    <x v="130"/>
    <x v="0"/>
    <x v="129"/>
    <x v="1"/>
    <n v="474300"/>
    <s v="AfterNoon"/>
    <n v="75"/>
    <n v="85"/>
    <x v="245"/>
  </r>
  <r>
    <x v="29"/>
    <n v="12"/>
    <x v="132"/>
    <x v="6"/>
    <x v="131"/>
    <x v="0"/>
    <n v="160000"/>
    <s v="AfterNoon"/>
    <n v="5"/>
    <n v="12"/>
    <x v="24"/>
  </r>
  <r>
    <x v="29"/>
    <n v="12"/>
    <x v="132"/>
    <x v="6"/>
    <x v="131"/>
    <x v="1"/>
    <n v="773400"/>
    <s v="AfterNoon"/>
    <n v="72"/>
    <n v="118"/>
    <x v="482"/>
  </r>
  <r>
    <x v="29"/>
    <n v="12"/>
    <x v="409"/>
    <x v="2"/>
    <x v="397"/>
    <x v="1"/>
    <n v="141000"/>
    <s v="AfterNoon"/>
    <n v="10"/>
    <n v="50"/>
    <x v="26"/>
  </r>
  <r>
    <x v="29"/>
    <n v="12"/>
    <x v="332"/>
    <x v="2"/>
    <x v="326"/>
    <x v="1"/>
    <n v="227100"/>
    <s v="AfterNoon"/>
    <n v="16"/>
    <n v="50"/>
    <x v="141"/>
  </r>
  <r>
    <x v="29"/>
    <n v="12"/>
    <x v="133"/>
    <x v="3"/>
    <x v="132"/>
    <x v="0"/>
    <n v="777100"/>
    <s v="AfterNoon"/>
    <n v="19"/>
    <n v="30"/>
    <x v="277"/>
  </r>
  <r>
    <x v="29"/>
    <n v="12"/>
    <x v="133"/>
    <x v="3"/>
    <x v="132"/>
    <x v="1"/>
    <n v="1900200"/>
    <s v="AfterNoon"/>
    <n v="139"/>
    <n v="192"/>
    <x v="597"/>
  </r>
  <r>
    <x v="29"/>
    <n v="12"/>
    <x v="333"/>
    <x v="0"/>
    <x v="327"/>
    <x v="0"/>
    <n v="121200"/>
    <s v="AfterNoon"/>
    <n v="6"/>
    <n v="12"/>
    <x v="12"/>
  </r>
  <r>
    <x v="29"/>
    <n v="12"/>
    <x v="333"/>
    <x v="0"/>
    <x v="327"/>
    <x v="1"/>
    <n v="270100"/>
    <s v="AfterNoon"/>
    <n v="40"/>
    <n v="85"/>
    <x v="222"/>
  </r>
  <r>
    <x v="29"/>
    <n v="12"/>
    <x v="134"/>
    <x v="2"/>
    <x v="133"/>
    <x v="1"/>
    <n v="330600"/>
    <s v="AfterNoon"/>
    <n v="21"/>
    <n v="50"/>
    <x v="119"/>
  </r>
  <r>
    <x v="29"/>
    <n v="12"/>
    <x v="135"/>
    <x v="2"/>
    <x v="134"/>
    <x v="1"/>
    <n v="554000"/>
    <s v="AfterNoon"/>
    <n v="35"/>
    <n v="50"/>
    <x v="242"/>
  </r>
  <r>
    <x v="29"/>
    <n v="13"/>
    <x v="334"/>
    <x v="0"/>
    <x v="328"/>
    <x v="0"/>
    <n v="77600"/>
    <s v="AfterNoon"/>
    <n v="8"/>
    <n v="12"/>
    <x v="58"/>
  </r>
  <r>
    <x v="29"/>
    <n v="13"/>
    <x v="334"/>
    <x v="0"/>
    <x v="328"/>
    <x v="1"/>
    <n v="238300"/>
    <s v="AfterNoon"/>
    <n v="74"/>
    <n v="85"/>
    <x v="290"/>
  </r>
  <r>
    <x v="29"/>
    <n v="13"/>
    <x v="410"/>
    <x v="0"/>
    <x v="398"/>
    <x v="0"/>
    <n v="290400"/>
    <s v="AfterNoon"/>
    <n v="6"/>
    <n v="12"/>
    <x v="12"/>
  </r>
  <r>
    <x v="29"/>
    <n v="13"/>
    <x v="410"/>
    <x v="0"/>
    <x v="398"/>
    <x v="1"/>
    <n v="531300"/>
    <s v="AfterNoon"/>
    <n v="33"/>
    <n v="85"/>
    <x v="152"/>
  </r>
  <r>
    <x v="29"/>
    <n v="13"/>
    <x v="137"/>
    <x v="2"/>
    <x v="136"/>
    <x v="1"/>
    <n v="274300"/>
    <s v="AfterNoon"/>
    <n v="21"/>
    <n v="50"/>
    <x v="119"/>
  </r>
  <r>
    <x v="29"/>
    <n v="13"/>
    <x v="138"/>
    <x v="2"/>
    <x v="137"/>
    <x v="1"/>
    <n v="407000"/>
    <s v="AfterNoon"/>
    <n v="29"/>
    <n v="50"/>
    <x v="145"/>
  </r>
  <r>
    <x v="29"/>
    <n v="13"/>
    <x v="139"/>
    <x v="0"/>
    <x v="138"/>
    <x v="0"/>
    <n v="132000"/>
    <s v="AfterNoon"/>
    <n v="11"/>
    <n v="12"/>
    <x v="138"/>
  </r>
  <r>
    <x v="29"/>
    <n v="13"/>
    <x v="139"/>
    <x v="0"/>
    <x v="138"/>
    <x v="1"/>
    <n v="274000"/>
    <s v="AfterNoon"/>
    <n v="68"/>
    <n v="85"/>
    <x v="217"/>
  </r>
  <r>
    <x v="29"/>
    <n v="13"/>
    <x v="140"/>
    <x v="2"/>
    <x v="139"/>
    <x v="1"/>
    <n v="181200"/>
    <s v="AfterNoon"/>
    <n v="45"/>
    <n v="50"/>
    <x v="255"/>
  </r>
  <r>
    <x v="29"/>
    <n v="13"/>
    <x v="335"/>
    <x v="0"/>
    <x v="329"/>
    <x v="0"/>
    <n v="247200"/>
    <s v="AfterNoon"/>
    <n v="6"/>
    <n v="12"/>
    <x v="12"/>
  </r>
  <r>
    <x v="29"/>
    <n v="13"/>
    <x v="335"/>
    <x v="0"/>
    <x v="329"/>
    <x v="1"/>
    <n v="855000"/>
    <s v="AfterNoon"/>
    <n v="62"/>
    <n v="85"/>
    <x v="321"/>
  </r>
  <r>
    <x v="29"/>
    <n v="13"/>
    <x v="141"/>
    <x v="1"/>
    <x v="140"/>
    <x v="0"/>
    <n v="994000"/>
    <s v="AfterNoon"/>
    <n v="20"/>
    <n v="20"/>
    <x v="72"/>
  </r>
  <r>
    <x v="29"/>
    <n v="13"/>
    <x v="141"/>
    <x v="1"/>
    <x v="140"/>
    <x v="1"/>
    <n v="1583400"/>
    <s v="AfterNoon"/>
    <n v="95"/>
    <n v="96"/>
    <x v="736"/>
  </r>
  <r>
    <x v="29"/>
    <n v="13"/>
    <x v="142"/>
    <x v="6"/>
    <x v="141"/>
    <x v="0"/>
    <n v="439200"/>
    <s v="AfterNoon"/>
    <n v="12"/>
    <n v="12"/>
    <x v="72"/>
  </r>
  <r>
    <x v="29"/>
    <n v="13"/>
    <x v="142"/>
    <x v="6"/>
    <x v="141"/>
    <x v="1"/>
    <n v="1434600"/>
    <s v="AfterNoon"/>
    <n v="117"/>
    <n v="118"/>
    <x v="670"/>
  </r>
  <r>
    <x v="29"/>
    <n v="13"/>
    <x v="143"/>
    <x v="2"/>
    <x v="142"/>
    <x v="1"/>
    <n v="90800"/>
    <s v="AfterNoon"/>
    <n v="29"/>
    <n v="50"/>
    <x v="145"/>
  </r>
  <r>
    <x v="29"/>
    <n v="13"/>
    <x v="411"/>
    <x v="4"/>
    <x v="399"/>
    <x v="1"/>
    <n v="59400"/>
    <s v="AfterNoon"/>
    <n v="9"/>
    <n v="12"/>
    <x v="92"/>
  </r>
  <r>
    <x v="29"/>
    <n v="13"/>
    <x v="144"/>
    <x v="2"/>
    <x v="143"/>
    <x v="1"/>
    <n v="97800"/>
    <s v="AfterNoon"/>
    <n v="13"/>
    <n v="50"/>
    <x v="46"/>
  </r>
  <r>
    <x v="29"/>
    <n v="13"/>
    <x v="145"/>
    <x v="2"/>
    <x v="144"/>
    <x v="1"/>
    <n v="53400"/>
    <s v="AfterNoon"/>
    <n v="6"/>
    <n v="50"/>
    <x v="43"/>
  </r>
  <r>
    <x v="29"/>
    <n v="13"/>
    <x v="146"/>
    <x v="0"/>
    <x v="145"/>
    <x v="0"/>
    <n v="109200"/>
    <s v="AfterNoon"/>
    <n v="12"/>
    <n v="12"/>
    <x v="72"/>
  </r>
  <r>
    <x v="29"/>
    <n v="13"/>
    <x v="146"/>
    <x v="0"/>
    <x v="145"/>
    <x v="1"/>
    <n v="244500"/>
    <s v="AfterNoon"/>
    <n v="81"/>
    <n v="85"/>
    <x v="392"/>
  </r>
  <r>
    <x v="29"/>
    <n v="13"/>
    <x v="147"/>
    <x v="4"/>
    <x v="146"/>
    <x v="1"/>
    <n v="81900"/>
    <s v="AfterNoon"/>
    <n v="7"/>
    <n v="12"/>
    <x v="18"/>
  </r>
  <r>
    <x v="29"/>
    <n v="13"/>
    <x v="148"/>
    <x v="0"/>
    <x v="147"/>
    <x v="0"/>
    <n v="562100"/>
    <s v="AfterNoon"/>
    <n v="11"/>
    <n v="12"/>
    <x v="138"/>
  </r>
  <r>
    <x v="29"/>
    <n v="13"/>
    <x v="148"/>
    <x v="0"/>
    <x v="147"/>
    <x v="1"/>
    <n v="1315800"/>
    <s v="AfterNoon"/>
    <n v="77"/>
    <n v="85"/>
    <x v="471"/>
  </r>
  <r>
    <x v="29"/>
    <n v="13"/>
    <x v="149"/>
    <x v="0"/>
    <x v="148"/>
    <x v="0"/>
    <n v="366000"/>
    <s v="AfterNoon"/>
    <n v="10"/>
    <n v="12"/>
    <x v="130"/>
  </r>
  <r>
    <x v="29"/>
    <n v="13"/>
    <x v="149"/>
    <x v="0"/>
    <x v="148"/>
    <x v="1"/>
    <n v="796600"/>
    <s v="AfterNoon"/>
    <n v="65"/>
    <n v="85"/>
    <x v="280"/>
  </r>
  <r>
    <x v="29"/>
    <n v="13"/>
    <x v="150"/>
    <x v="0"/>
    <x v="149"/>
    <x v="0"/>
    <n v="735600"/>
    <s v="AfterNoon"/>
    <n v="12"/>
    <n v="12"/>
    <x v="72"/>
  </r>
  <r>
    <x v="29"/>
    <n v="13"/>
    <x v="150"/>
    <x v="0"/>
    <x v="149"/>
    <x v="1"/>
    <n v="1416000"/>
    <s v="AfterNoon"/>
    <n v="69"/>
    <n v="85"/>
    <x v="132"/>
  </r>
  <r>
    <x v="29"/>
    <n v="13"/>
    <x v="151"/>
    <x v="0"/>
    <x v="150"/>
    <x v="0"/>
    <n v="317400"/>
    <s v="AfterNoon"/>
    <n v="6"/>
    <n v="12"/>
    <x v="12"/>
  </r>
  <r>
    <x v="29"/>
    <n v="13"/>
    <x v="151"/>
    <x v="0"/>
    <x v="150"/>
    <x v="1"/>
    <n v="830800"/>
    <s v="AfterNoon"/>
    <n v="47"/>
    <n v="85"/>
    <x v="254"/>
  </r>
  <r>
    <x v="29"/>
    <n v="13"/>
    <x v="152"/>
    <x v="4"/>
    <x v="151"/>
    <x v="1"/>
    <n v="34500"/>
    <s v="AfterNoon"/>
    <n v="5"/>
    <n v="12"/>
    <x v="24"/>
  </r>
  <r>
    <x v="29"/>
    <n v="13"/>
    <x v="153"/>
    <x v="4"/>
    <x v="152"/>
    <x v="1"/>
    <n v="69000"/>
    <s v="AfterNoon"/>
    <n v="10"/>
    <n v="12"/>
    <x v="130"/>
  </r>
  <r>
    <x v="29"/>
    <n v="13"/>
    <x v="154"/>
    <x v="4"/>
    <x v="153"/>
    <x v="1"/>
    <n v="41600"/>
    <s v="AfterNoon"/>
    <n v="4"/>
    <n v="12"/>
    <x v="0"/>
  </r>
  <r>
    <x v="29"/>
    <n v="13"/>
    <x v="156"/>
    <x v="0"/>
    <x v="155"/>
    <x v="0"/>
    <n v="63000"/>
    <s v="AfterNoon"/>
    <n v="5"/>
    <n v="12"/>
    <x v="24"/>
  </r>
  <r>
    <x v="29"/>
    <n v="13"/>
    <x v="156"/>
    <x v="0"/>
    <x v="155"/>
    <x v="1"/>
    <n v="101600"/>
    <s v="AfterNoon"/>
    <n v="24"/>
    <n v="85"/>
    <x v="240"/>
  </r>
  <r>
    <x v="29"/>
    <n v="13"/>
    <x v="412"/>
    <x v="4"/>
    <x v="400"/>
    <x v="1"/>
    <n v="31200"/>
    <s v="AfterNoon"/>
    <n v="8"/>
    <n v="12"/>
    <x v="58"/>
  </r>
  <r>
    <x v="29"/>
    <n v="13"/>
    <x v="413"/>
    <x v="7"/>
    <x v="48"/>
    <x v="0"/>
    <n v="198000"/>
    <s v="AfterNoon"/>
    <n v="11"/>
    <n v="28"/>
    <x v="274"/>
  </r>
  <r>
    <x v="29"/>
    <n v="13"/>
    <x v="413"/>
    <x v="7"/>
    <x v="48"/>
    <x v="1"/>
    <n v="387000"/>
    <s v="AfterNoon"/>
    <n v="64"/>
    <n v="142"/>
    <x v="398"/>
  </r>
  <r>
    <x v="29"/>
    <n v="13"/>
    <x v="336"/>
    <x v="0"/>
    <x v="330"/>
    <x v="0"/>
    <n v="226800"/>
    <s v="AfterNoon"/>
    <n v="12"/>
    <n v="12"/>
    <x v="72"/>
  </r>
  <r>
    <x v="29"/>
    <n v="13"/>
    <x v="336"/>
    <x v="0"/>
    <x v="330"/>
    <x v="1"/>
    <n v="450300"/>
    <s v="AfterNoon"/>
    <n v="71"/>
    <n v="85"/>
    <x v="408"/>
  </r>
  <r>
    <x v="29"/>
    <n v="13"/>
    <x v="157"/>
    <x v="0"/>
    <x v="156"/>
    <x v="0"/>
    <n v="326000"/>
    <s v="AfterNoon"/>
    <n v="10"/>
    <n v="12"/>
    <x v="130"/>
  </r>
  <r>
    <x v="29"/>
    <n v="13"/>
    <x v="157"/>
    <x v="0"/>
    <x v="156"/>
    <x v="1"/>
    <n v="768000"/>
    <s v="AfterNoon"/>
    <n v="70"/>
    <n v="85"/>
    <x v="440"/>
  </r>
  <r>
    <x v="29"/>
    <n v="13"/>
    <x v="158"/>
    <x v="1"/>
    <x v="157"/>
    <x v="0"/>
    <n v="1906200"/>
    <s v="AfterNoon"/>
    <n v="18"/>
    <n v="20"/>
    <x v="255"/>
  </r>
  <r>
    <x v="29"/>
    <n v="13"/>
    <x v="158"/>
    <x v="1"/>
    <x v="157"/>
    <x v="1"/>
    <n v="2873300"/>
    <s v="AfterNoon"/>
    <n v="81"/>
    <n v="96"/>
    <x v="256"/>
  </r>
  <r>
    <x v="29"/>
    <n v="13"/>
    <x v="159"/>
    <x v="0"/>
    <x v="158"/>
    <x v="0"/>
    <n v="470400"/>
    <s v="AfterNoon"/>
    <n v="7"/>
    <n v="12"/>
    <x v="18"/>
  </r>
  <r>
    <x v="29"/>
    <n v="13"/>
    <x v="159"/>
    <x v="0"/>
    <x v="158"/>
    <x v="1"/>
    <n v="990000"/>
    <s v="AfterNoon"/>
    <n v="44"/>
    <n v="85"/>
    <x v="177"/>
  </r>
  <r>
    <x v="29"/>
    <n v="13"/>
    <x v="426"/>
    <x v="4"/>
    <x v="294"/>
    <x v="1"/>
    <n v="13200"/>
    <s v="AfterNoon"/>
    <n v="4"/>
    <n v="12"/>
    <x v="0"/>
  </r>
  <r>
    <x v="29"/>
    <n v="13"/>
    <x v="161"/>
    <x v="0"/>
    <x v="160"/>
    <x v="0"/>
    <n v="228000"/>
    <s v="AfterNoon"/>
    <n v="6"/>
    <n v="12"/>
    <x v="12"/>
  </r>
  <r>
    <x v="29"/>
    <n v="13"/>
    <x v="161"/>
    <x v="0"/>
    <x v="160"/>
    <x v="1"/>
    <n v="612000"/>
    <s v="AfterNoon"/>
    <n v="48"/>
    <n v="85"/>
    <x v="40"/>
  </r>
  <r>
    <x v="29"/>
    <n v="13"/>
    <x v="162"/>
    <x v="4"/>
    <x v="161"/>
    <x v="1"/>
    <n v="49500"/>
    <s v="AfterNoon"/>
    <n v="5"/>
    <n v="12"/>
    <x v="24"/>
  </r>
  <r>
    <x v="29"/>
    <n v="13"/>
    <x v="337"/>
    <x v="4"/>
    <x v="331"/>
    <x v="1"/>
    <n v="30800"/>
    <s v="AfterNoon"/>
    <n v="7"/>
    <n v="12"/>
    <x v="18"/>
  </r>
  <r>
    <x v="29"/>
    <n v="13"/>
    <x v="414"/>
    <x v="0"/>
    <x v="401"/>
    <x v="0"/>
    <n v="99000"/>
    <s v="AfterNoon"/>
    <n v="10"/>
    <n v="12"/>
    <x v="130"/>
  </r>
  <r>
    <x v="29"/>
    <n v="13"/>
    <x v="414"/>
    <x v="0"/>
    <x v="401"/>
    <x v="1"/>
    <n v="215700"/>
    <s v="AfterNoon"/>
    <n v="65"/>
    <n v="85"/>
    <x v="280"/>
  </r>
  <r>
    <x v="29"/>
    <n v="13"/>
    <x v="165"/>
    <x v="2"/>
    <x v="164"/>
    <x v="1"/>
    <n v="569400"/>
    <s v="AfterNoon"/>
    <n v="25"/>
    <n v="50"/>
    <x v="12"/>
  </r>
  <r>
    <x v="29"/>
    <n v="14"/>
    <x v="166"/>
    <x v="2"/>
    <x v="165"/>
    <x v="1"/>
    <n v="139600"/>
    <s v="AfterNoon"/>
    <n v="14"/>
    <n v="50"/>
    <x v="16"/>
  </r>
  <r>
    <x v="29"/>
    <n v="14"/>
    <x v="167"/>
    <x v="2"/>
    <x v="166"/>
    <x v="1"/>
    <n v="290100"/>
    <s v="AfterNoon"/>
    <n v="40"/>
    <n v="50"/>
    <x v="217"/>
  </r>
  <r>
    <x v="29"/>
    <n v="14"/>
    <x v="168"/>
    <x v="2"/>
    <x v="167"/>
    <x v="1"/>
    <n v="484500"/>
    <s v="AfterNoon"/>
    <n v="25"/>
    <n v="50"/>
    <x v="12"/>
  </r>
  <r>
    <x v="29"/>
    <n v="14"/>
    <x v="169"/>
    <x v="4"/>
    <x v="168"/>
    <x v="1"/>
    <n v="40700"/>
    <s v="AfterNoon"/>
    <n v="11"/>
    <n v="12"/>
    <x v="138"/>
  </r>
  <r>
    <x v="29"/>
    <n v="14"/>
    <x v="170"/>
    <x v="2"/>
    <x v="169"/>
    <x v="1"/>
    <n v="70200"/>
    <s v="AfterNoon"/>
    <n v="13"/>
    <n v="50"/>
    <x v="46"/>
  </r>
  <r>
    <x v="29"/>
    <n v="14"/>
    <x v="171"/>
    <x v="0"/>
    <x v="170"/>
    <x v="0"/>
    <n v="946000"/>
    <s v="AfterNoon"/>
    <n v="11"/>
    <n v="12"/>
    <x v="138"/>
  </r>
  <r>
    <x v="29"/>
    <n v="14"/>
    <x v="171"/>
    <x v="0"/>
    <x v="170"/>
    <x v="1"/>
    <n v="1848000"/>
    <s v="AfterNoon"/>
    <n v="64"/>
    <n v="85"/>
    <x v="233"/>
  </r>
  <r>
    <x v="29"/>
    <n v="14"/>
    <x v="172"/>
    <x v="0"/>
    <x v="171"/>
    <x v="0"/>
    <n v="120000"/>
    <s v="AfterNoon"/>
    <n v="10"/>
    <n v="12"/>
    <x v="130"/>
  </r>
  <r>
    <x v="29"/>
    <n v="14"/>
    <x v="172"/>
    <x v="0"/>
    <x v="171"/>
    <x v="1"/>
    <n v="294000"/>
    <s v="AfterNoon"/>
    <n v="73"/>
    <n v="85"/>
    <x v="207"/>
  </r>
  <r>
    <x v="29"/>
    <n v="14"/>
    <x v="173"/>
    <x v="2"/>
    <x v="172"/>
    <x v="1"/>
    <n v="348600"/>
    <s v="AfterNoon"/>
    <n v="14"/>
    <n v="50"/>
    <x v="16"/>
  </r>
  <r>
    <x v="29"/>
    <n v="14"/>
    <x v="174"/>
    <x v="2"/>
    <x v="173"/>
    <x v="1"/>
    <n v="328700"/>
    <s v="AfterNoon"/>
    <n v="13"/>
    <n v="50"/>
    <x v="46"/>
  </r>
  <r>
    <x v="29"/>
    <n v="14"/>
    <x v="175"/>
    <x v="2"/>
    <x v="174"/>
    <x v="1"/>
    <n v="193200"/>
    <s v="AfterNoon"/>
    <n v="48"/>
    <n v="50"/>
    <x v="585"/>
  </r>
  <r>
    <x v="29"/>
    <n v="14"/>
    <x v="176"/>
    <x v="2"/>
    <x v="175"/>
    <x v="1"/>
    <n v="203700"/>
    <s v="AfterNoon"/>
    <n v="32"/>
    <n v="50"/>
    <x v="128"/>
  </r>
  <r>
    <x v="29"/>
    <n v="14"/>
    <x v="177"/>
    <x v="0"/>
    <x v="176"/>
    <x v="0"/>
    <n v="107100"/>
    <s v="AfterNoon"/>
    <n v="9"/>
    <n v="12"/>
    <x v="92"/>
  </r>
  <r>
    <x v="29"/>
    <n v="14"/>
    <x v="177"/>
    <x v="0"/>
    <x v="176"/>
    <x v="1"/>
    <n v="310000"/>
    <s v="AfterNoon"/>
    <n v="77"/>
    <n v="85"/>
    <x v="471"/>
  </r>
  <r>
    <x v="29"/>
    <n v="14"/>
    <x v="178"/>
    <x v="2"/>
    <x v="177"/>
    <x v="1"/>
    <n v="450800"/>
    <s v="AfterNoon"/>
    <n v="22"/>
    <n v="50"/>
    <x v="102"/>
  </r>
  <r>
    <x v="29"/>
    <n v="14"/>
    <x v="179"/>
    <x v="7"/>
    <x v="178"/>
    <x v="1"/>
    <n v="36800"/>
    <s v="AfterNoon"/>
    <n v="4"/>
    <n v="142"/>
    <x v="259"/>
  </r>
  <r>
    <x v="29"/>
    <n v="14"/>
    <x v="180"/>
    <x v="3"/>
    <x v="179"/>
    <x v="0"/>
    <n v="416500"/>
    <s v="AfterNoon"/>
    <n v="17"/>
    <n v="30"/>
    <x v="85"/>
  </r>
  <r>
    <x v="29"/>
    <n v="14"/>
    <x v="180"/>
    <x v="3"/>
    <x v="179"/>
    <x v="1"/>
    <n v="979800"/>
    <s v="AfterNoon"/>
    <n v="119"/>
    <n v="192"/>
    <x v="461"/>
  </r>
  <r>
    <x v="29"/>
    <n v="14"/>
    <x v="338"/>
    <x v="2"/>
    <x v="332"/>
    <x v="1"/>
    <n v="88400"/>
    <s v="AfterNoon"/>
    <n v="6"/>
    <n v="50"/>
    <x v="43"/>
  </r>
  <r>
    <x v="29"/>
    <n v="14"/>
    <x v="339"/>
    <x v="2"/>
    <x v="333"/>
    <x v="1"/>
    <n v="258800"/>
    <s v="AfterNoon"/>
    <n v="39"/>
    <n v="50"/>
    <x v="244"/>
  </r>
  <r>
    <x v="29"/>
    <n v="14"/>
    <x v="340"/>
    <x v="4"/>
    <x v="334"/>
    <x v="1"/>
    <n v="52800"/>
    <s v="AfterNoon"/>
    <n v="8"/>
    <n v="12"/>
    <x v="58"/>
  </r>
  <r>
    <x v="29"/>
    <n v="14"/>
    <x v="183"/>
    <x v="2"/>
    <x v="182"/>
    <x v="1"/>
    <n v="675700"/>
    <s v="AfterNoon"/>
    <n v="26"/>
    <n v="50"/>
    <x v="156"/>
  </r>
  <r>
    <x v="29"/>
    <n v="14"/>
    <x v="184"/>
    <x v="5"/>
    <x v="183"/>
    <x v="0"/>
    <n v="1764000"/>
    <s v="AfterNoon"/>
    <n v="21"/>
    <n v="30"/>
    <x v="242"/>
  </r>
  <r>
    <x v="29"/>
    <n v="14"/>
    <x v="184"/>
    <x v="5"/>
    <x v="183"/>
    <x v="2"/>
    <n v="1666000"/>
    <s v="AfterNoon"/>
    <n v="35"/>
    <n v="48"/>
    <x v="391"/>
  </r>
  <r>
    <x v="29"/>
    <n v="14"/>
    <x v="184"/>
    <x v="5"/>
    <x v="183"/>
    <x v="1"/>
    <n v="5787600"/>
    <s v="AfterNoon"/>
    <n v="206"/>
    <n v="324"/>
    <x v="451"/>
  </r>
  <r>
    <x v="29"/>
    <n v="14"/>
    <x v="391"/>
    <x v="0"/>
    <x v="23"/>
    <x v="0"/>
    <n v="100100"/>
    <s v="AfterNoon"/>
    <n v="11"/>
    <n v="12"/>
    <x v="138"/>
  </r>
  <r>
    <x v="29"/>
    <n v="14"/>
    <x v="391"/>
    <x v="0"/>
    <x v="23"/>
    <x v="1"/>
    <n v="174900"/>
    <s v="AfterNoon"/>
    <n v="58"/>
    <n v="85"/>
    <x v="309"/>
  </r>
  <r>
    <x v="29"/>
    <n v="14"/>
    <x v="185"/>
    <x v="0"/>
    <x v="184"/>
    <x v="0"/>
    <n v="184800"/>
    <s v="AfterNoon"/>
    <n v="7"/>
    <n v="12"/>
    <x v="18"/>
  </r>
  <r>
    <x v="29"/>
    <n v="14"/>
    <x v="185"/>
    <x v="0"/>
    <x v="184"/>
    <x v="1"/>
    <n v="382900"/>
    <s v="AfterNoon"/>
    <n v="43"/>
    <n v="85"/>
    <x v="122"/>
  </r>
  <r>
    <x v="29"/>
    <n v="14"/>
    <x v="186"/>
    <x v="2"/>
    <x v="185"/>
    <x v="1"/>
    <n v="48300"/>
    <s v="AfterNoon"/>
    <n v="9"/>
    <n v="50"/>
    <x v="82"/>
  </r>
  <r>
    <x v="29"/>
    <n v="14"/>
    <x v="187"/>
    <x v="2"/>
    <x v="186"/>
    <x v="1"/>
    <n v="234500"/>
    <s v="AfterNoon"/>
    <n v="13"/>
    <n v="50"/>
    <x v="46"/>
  </r>
  <r>
    <x v="29"/>
    <n v="14"/>
    <x v="415"/>
    <x v="0"/>
    <x v="126"/>
    <x v="1"/>
    <n v="96000"/>
    <s v="AfterNoon"/>
    <n v="28"/>
    <n v="85"/>
    <x v="69"/>
  </r>
  <r>
    <x v="29"/>
    <n v="14"/>
    <x v="188"/>
    <x v="7"/>
    <x v="102"/>
    <x v="0"/>
    <n v="240000"/>
    <s v="AfterNoon"/>
    <n v="12"/>
    <n v="28"/>
    <x v="44"/>
  </r>
  <r>
    <x v="29"/>
    <n v="14"/>
    <x v="188"/>
    <x v="7"/>
    <x v="102"/>
    <x v="1"/>
    <n v="351400"/>
    <s v="AfterNoon"/>
    <n v="52"/>
    <n v="142"/>
    <x v="209"/>
  </r>
  <r>
    <x v="29"/>
    <n v="14"/>
    <x v="189"/>
    <x v="2"/>
    <x v="187"/>
    <x v="1"/>
    <n v="330100"/>
    <s v="AfterNoon"/>
    <n v="22"/>
    <n v="50"/>
    <x v="102"/>
  </r>
  <r>
    <x v="29"/>
    <n v="14"/>
    <x v="190"/>
    <x v="4"/>
    <x v="188"/>
    <x v="1"/>
    <n v="81600"/>
    <s v="AfterNoon"/>
    <n v="12"/>
    <n v="12"/>
    <x v="72"/>
  </r>
  <r>
    <x v="29"/>
    <n v="14"/>
    <x v="191"/>
    <x v="4"/>
    <x v="189"/>
    <x v="1"/>
    <n v="58000"/>
    <s v="AfterNoon"/>
    <n v="10"/>
    <n v="12"/>
    <x v="130"/>
  </r>
  <r>
    <x v="29"/>
    <n v="14"/>
    <x v="192"/>
    <x v="2"/>
    <x v="190"/>
    <x v="1"/>
    <n v="239400"/>
    <s v="AfterNoon"/>
    <n v="17"/>
    <n v="50"/>
    <x v="116"/>
  </r>
  <r>
    <x v="29"/>
    <n v="14"/>
    <x v="193"/>
    <x v="6"/>
    <x v="191"/>
    <x v="0"/>
    <n v="483600"/>
    <s v="AfterNoon"/>
    <n v="12"/>
    <n v="12"/>
    <x v="72"/>
  </r>
  <r>
    <x v="29"/>
    <n v="14"/>
    <x v="193"/>
    <x v="6"/>
    <x v="191"/>
    <x v="1"/>
    <n v="1549400"/>
    <s v="AfterNoon"/>
    <n v="115"/>
    <n v="118"/>
    <x v="627"/>
  </r>
  <r>
    <x v="29"/>
    <n v="14"/>
    <x v="194"/>
    <x v="6"/>
    <x v="192"/>
    <x v="0"/>
    <n v="283200"/>
    <s v="AfterNoon"/>
    <n v="12"/>
    <n v="12"/>
    <x v="72"/>
  </r>
  <r>
    <x v="29"/>
    <n v="14"/>
    <x v="194"/>
    <x v="6"/>
    <x v="192"/>
    <x v="1"/>
    <n v="888300"/>
    <s v="AfterNoon"/>
    <n v="112"/>
    <n v="118"/>
    <x v="575"/>
  </r>
  <r>
    <x v="29"/>
    <n v="14"/>
    <x v="195"/>
    <x v="0"/>
    <x v="193"/>
    <x v="0"/>
    <n v="212800"/>
    <s v="AfterNoon"/>
    <n v="8"/>
    <n v="12"/>
    <x v="58"/>
  </r>
  <r>
    <x v="29"/>
    <n v="14"/>
    <x v="195"/>
    <x v="0"/>
    <x v="193"/>
    <x v="1"/>
    <n v="312400"/>
    <s v="AfterNoon"/>
    <n v="35"/>
    <n v="85"/>
    <x v="1"/>
  </r>
  <r>
    <x v="29"/>
    <n v="14"/>
    <x v="196"/>
    <x v="0"/>
    <x v="194"/>
    <x v="0"/>
    <n v="277200"/>
    <s v="AfterNoon"/>
    <n v="12"/>
    <n v="12"/>
    <x v="72"/>
  </r>
  <r>
    <x v="29"/>
    <n v="14"/>
    <x v="196"/>
    <x v="0"/>
    <x v="194"/>
    <x v="1"/>
    <n v="603800"/>
    <s v="AfterNoon"/>
    <n v="78"/>
    <n v="85"/>
    <x v="62"/>
  </r>
  <r>
    <x v="29"/>
    <n v="14"/>
    <x v="197"/>
    <x v="2"/>
    <x v="195"/>
    <x v="1"/>
    <n v="392800"/>
    <s v="AfterNoon"/>
    <n v="18"/>
    <n v="50"/>
    <x v="188"/>
  </r>
  <r>
    <x v="29"/>
    <n v="14"/>
    <x v="341"/>
    <x v="2"/>
    <x v="335"/>
    <x v="1"/>
    <n v="285000"/>
    <s v="AfterNoon"/>
    <n v="41"/>
    <n v="50"/>
    <x v="206"/>
  </r>
  <r>
    <x v="29"/>
    <n v="14"/>
    <x v="342"/>
    <x v="2"/>
    <x v="336"/>
    <x v="1"/>
    <n v="816800"/>
    <s v="AfterNoon"/>
    <n v="46"/>
    <n v="50"/>
    <x v="388"/>
  </r>
  <r>
    <x v="29"/>
    <n v="14"/>
    <x v="199"/>
    <x v="6"/>
    <x v="197"/>
    <x v="0"/>
    <n v="540100"/>
    <s v="AfterNoon"/>
    <n v="11"/>
    <n v="12"/>
    <x v="138"/>
  </r>
  <r>
    <x v="29"/>
    <n v="14"/>
    <x v="199"/>
    <x v="6"/>
    <x v="197"/>
    <x v="1"/>
    <n v="1761200"/>
    <s v="AfterNoon"/>
    <n v="107"/>
    <n v="118"/>
    <x v="396"/>
  </r>
  <r>
    <x v="29"/>
    <n v="14"/>
    <x v="343"/>
    <x v="0"/>
    <x v="337"/>
    <x v="0"/>
    <n v="207900"/>
    <s v="AfterNoon"/>
    <n v="11"/>
    <n v="12"/>
    <x v="138"/>
  </r>
  <r>
    <x v="29"/>
    <n v="14"/>
    <x v="343"/>
    <x v="0"/>
    <x v="337"/>
    <x v="1"/>
    <n v="469200"/>
    <s v="AfterNoon"/>
    <n v="74"/>
    <n v="85"/>
    <x v="290"/>
  </r>
  <r>
    <x v="29"/>
    <n v="15"/>
    <x v="200"/>
    <x v="0"/>
    <x v="198"/>
    <x v="0"/>
    <n v="96600"/>
    <s v="AfterNoon"/>
    <n v="6"/>
    <n v="12"/>
    <x v="12"/>
  </r>
  <r>
    <x v="29"/>
    <n v="15"/>
    <x v="200"/>
    <x v="0"/>
    <x v="198"/>
    <x v="1"/>
    <n v="315200"/>
    <s v="AfterNoon"/>
    <n v="58"/>
    <n v="85"/>
    <x v="309"/>
  </r>
  <r>
    <x v="29"/>
    <n v="15"/>
    <x v="201"/>
    <x v="2"/>
    <x v="199"/>
    <x v="1"/>
    <n v="366600"/>
    <s v="AfterNoon"/>
    <n v="26"/>
    <n v="50"/>
    <x v="156"/>
  </r>
  <r>
    <x v="29"/>
    <n v="15"/>
    <x v="202"/>
    <x v="0"/>
    <x v="200"/>
    <x v="0"/>
    <n v="111000"/>
    <s v="AfterNoon"/>
    <n v="10"/>
    <n v="12"/>
    <x v="130"/>
  </r>
  <r>
    <x v="29"/>
    <n v="15"/>
    <x v="202"/>
    <x v="0"/>
    <x v="200"/>
    <x v="1"/>
    <n v="290600"/>
    <s v="AfterNoon"/>
    <n v="78"/>
    <n v="85"/>
    <x v="62"/>
  </r>
  <r>
    <x v="29"/>
    <n v="15"/>
    <x v="203"/>
    <x v="0"/>
    <x v="201"/>
    <x v="0"/>
    <n v="492800"/>
    <s v="AfterNoon"/>
    <n v="7"/>
    <n v="12"/>
    <x v="18"/>
  </r>
  <r>
    <x v="29"/>
    <n v="15"/>
    <x v="203"/>
    <x v="0"/>
    <x v="201"/>
    <x v="1"/>
    <n v="1586000"/>
    <s v="AfterNoon"/>
    <n v="67"/>
    <n v="85"/>
    <x v="358"/>
  </r>
  <r>
    <x v="29"/>
    <n v="15"/>
    <x v="204"/>
    <x v="1"/>
    <x v="202"/>
    <x v="0"/>
    <n v="944300"/>
    <s v="AfterNoon"/>
    <n v="19"/>
    <n v="20"/>
    <x v="592"/>
  </r>
  <r>
    <x v="29"/>
    <n v="15"/>
    <x v="204"/>
    <x v="1"/>
    <x v="202"/>
    <x v="1"/>
    <n v="1349400"/>
    <s v="AfterNoon"/>
    <n v="81"/>
    <n v="96"/>
    <x v="256"/>
  </r>
  <r>
    <x v="29"/>
    <n v="15"/>
    <x v="205"/>
    <x v="0"/>
    <x v="203"/>
    <x v="0"/>
    <n v="534000"/>
    <s v="AfterNoon"/>
    <n v="12"/>
    <n v="12"/>
    <x v="72"/>
  </r>
  <r>
    <x v="29"/>
    <n v="15"/>
    <x v="205"/>
    <x v="0"/>
    <x v="203"/>
    <x v="1"/>
    <n v="1265500"/>
    <s v="AfterNoon"/>
    <n v="85"/>
    <n v="85"/>
    <x v="72"/>
  </r>
  <r>
    <x v="29"/>
    <n v="15"/>
    <x v="344"/>
    <x v="0"/>
    <x v="338"/>
    <x v="0"/>
    <n v="393600"/>
    <s v="AfterNoon"/>
    <n v="12"/>
    <n v="12"/>
    <x v="72"/>
  </r>
  <r>
    <x v="29"/>
    <n v="15"/>
    <x v="344"/>
    <x v="0"/>
    <x v="338"/>
    <x v="1"/>
    <n v="910200"/>
    <s v="AfterNoon"/>
    <n v="83"/>
    <n v="85"/>
    <x v="316"/>
  </r>
  <r>
    <x v="29"/>
    <n v="15"/>
    <x v="345"/>
    <x v="2"/>
    <x v="339"/>
    <x v="1"/>
    <n v="915800"/>
    <s v="AfterNoon"/>
    <n v="48"/>
    <n v="50"/>
    <x v="585"/>
  </r>
  <r>
    <x v="29"/>
    <n v="15"/>
    <x v="346"/>
    <x v="0"/>
    <x v="340"/>
    <x v="0"/>
    <n v="101700"/>
    <s v="AfterNoon"/>
    <n v="9"/>
    <n v="12"/>
    <x v="92"/>
  </r>
  <r>
    <x v="29"/>
    <n v="15"/>
    <x v="346"/>
    <x v="0"/>
    <x v="340"/>
    <x v="1"/>
    <n v="186800"/>
    <s v="AfterNoon"/>
    <n v="49"/>
    <n v="85"/>
    <x v="276"/>
  </r>
  <r>
    <x v="29"/>
    <n v="15"/>
    <x v="206"/>
    <x v="6"/>
    <x v="204"/>
    <x v="0"/>
    <n v="354000"/>
    <s v="AfterNoon"/>
    <n v="12"/>
    <n v="12"/>
    <x v="72"/>
  </r>
  <r>
    <x v="29"/>
    <n v="15"/>
    <x v="206"/>
    <x v="6"/>
    <x v="204"/>
    <x v="1"/>
    <n v="1152600"/>
    <s v="AfterNoon"/>
    <n v="117"/>
    <n v="118"/>
    <x v="670"/>
  </r>
  <r>
    <x v="29"/>
    <n v="15"/>
    <x v="464"/>
    <x v="6"/>
    <x v="445"/>
    <x v="0"/>
    <n v="91700"/>
    <s v="AfterNoon"/>
    <n v="1"/>
    <n v="12"/>
    <x v="47"/>
  </r>
  <r>
    <x v="29"/>
    <n v="15"/>
    <x v="464"/>
    <x v="6"/>
    <x v="445"/>
    <x v="1"/>
    <n v="428400"/>
    <s v="AfterNoon"/>
    <n v="14"/>
    <n v="118"/>
    <x v="52"/>
  </r>
  <r>
    <x v="29"/>
    <n v="15"/>
    <x v="207"/>
    <x v="2"/>
    <x v="205"/>
    <x v="1"/>
    <n v="478700"/>
    <s v="AfterNoon"/>
    <n v="47"/>
    <n v="50"/>
    <x v="101"/>
  </r>
  <r>
    <x v="29"/>
    <n v="15"/>
    <x v="347"/>
    <x v="3"/>
    <x v="341"/>
    <x v="0"/>
    <n v="400400"/>
    <s v="AfterNoon"/>
    <n v="11"/>
    <n v="30"/>
    <x v="53"/>
  </r>
  <r>
    <x v="29"/>
    <n v="15"/>
    <x v="347"/>
    <x v="3"/>
    <x v="341"/>
    <x v="1"/>
    <n v="985300"/>
    <s v="AfterNoon"/>
    <n v="81"/>
    <n v="192"/>
    <x v="676"/>
  </r>
  <r>
    <x v="29"/>
    <n v="15"/>
    <x v="208"/>
    <x v="2"/>
    <x v="206"/>
    <x v="1"/>
    <n v="1164200"/>
    <s v="AfterNoon"/>
    <n v="50"/>
    <n v="50"/>
    <x v="72"/>
  </r>
  <r>
    <x v="29"/>
    <n v="15"/>
    <x v="211"/>
    <x v="7"/>
    <x v="48"/>
    <x v="0"/>
    <n v="270000"/>
    <s v="AfterNoon"/>
    <n v="15"/>
    <n v="28"/>
    <x v="502"/>
  </r>
  <r>
    <x v="29"/>
    <n v="15"/>
    <x v="211"/>
    <x v="7"/>
    <x v="48"/>
    <x v="1"/>
    <n v="429000"/>
    <s v="AfterNoon"/>
    <n v="71"/>
    <n v="142"/>
    <x v="12"/>
  </r>
  <r>
    <x v="29"/>
    <n v="15"/>
    <x v="212"/>
    <x v="2"/>
    <x v="209"/>
    <x v="1"/>
    <n v="492600"/>
    <s v="AfterNoon"/>
    <n v="33"/>
    <n v="50"/>
    <x v="399"/>
  </r>
  <r>
    <x v="29"/>
    <n v="15"/>
    <x v="446"/>
    <x v="0"/>
    <x v="430"/>
    <x v="0"/>
    <n v="114300"/>
    <s v="AfterNoon"/>
    <n v="9"/>
    <n v="12"/>
    <x v="92"/>
  </r>
  <r>
    <x v="29"/>
    <n v="15"/>
    <x v="446"/>
    <x v="0"/>
    <x v="430"/>
    <x v="1"/>
    <n v="173200"/>
    <s v="AfterNoon"/>
    <n v="41"/>
    <n v="85"/>
    <x v="111"/>
  </r>
  <r>
    <x v="29"/>
    <n v="15"/>
    <x v="465"/>
    <x v="6"/>
    <x v="446"/>
    <x v="0"/>
    <n v="105400"/>
    <s v="AfterNoon"/>
    <n v="1"/>
    <n v="12"/>
    <x v="47"/>
  </r>
  <r>
    <x v="29"/>
    <n v="15"/>
    <x v="465"/>
    <x v="6"/>
    <x v="446"/>
    <x v="1"/>
    <n v="315900"/>
    <s v="AfterNoon"/>
    <n v="9"/>
    <n v="118"/>
    <x v="306"/>
  </r>
  <r>
    <x v="29"/>
    <n v="15"/>
    <x v="213"/>
    <x v="0"/>
    <x v="210"/>
    <x v="0"/>
    <n v="470400"/>
    <s v="AfterNoon"/>
    <n v="7"/>
    <n v="12"/>
    <x v="18"/>
  </r>
  <r>
    <x v="29"/>
    <n v="15"/>
    <x v="213"/>
    <x v="0"/>
    <x v="210"/>
    <x v="1"/>
    <n v="972000"/>
    <s v="AfterNoon"/>
    <n v="43"/>
    <n v="85"/>
    <x v="122"/>
  </r>
  <r>
    <x v="29"/>
    <n v="15"/>
    <x v="214"/>
    <x v="3"/>
    <x v="211"/>
    <x v="0"/>
    <n v="550800"/>
    <s v="AfterNoon"/>
    <n v="18"/>
    <n v="30"/>
    <x v="41"/>
  </r>
  <r>
    <x v="29"/>
    <n v="15"/>
    <x v="214"/>
    <x v="3"/>
    <x v="211"/>
    <x v="1"/>
    <n v="1196400"/>
    <s v="AfterNoon"/>
    <n v="117"/>
    <n v="192"/>
    <x v="333"/>
  </r>
  <r>
    <x v="29"/>
    <n v="15"/>
    <x v="215"/>
    <x v="6"/>
    <x v="212"/>
    <x v="0"/>
    <n v="259600"/>
    <s v="AfterNoon"/>
    <n v="11"/>
    <n v="12"/>
    <x v="138"/>
  </r>
  <r>
    <x v="29"/>
    <n v="15"/>
    <x v="215"/>
    <x v="6"/>
    <x v="212"/>
    <x v="1"/>
    <n v="912700"/>
    <s v="AfterNoon"/>
    <n v="115"/>
    <n v="118"/>
    <x v="627"/>
  </r>
  <r>
    <x v="29"/>
    <n v="15"/>
    <x v="216"/>
    <x v="0"/>
    <x v="213"/>
    <x v="0"/>
    <n v="47500"/>
    <s v="AfterNoon"/>
    <n v="5"/>
    <n v="12"/>
    <x v="24"/>
  </r>
  <r>
    <x v="29"/>
    <n v="15"/>
    <x v="216"/>
    <x v="0"/>
    <x v="213"/>
    <x v="1"/>
    <n v="222000"/>
    <s v="AfterNoon"/>
    <n v="69"/>
    <n v="85"/>
    <x v="132"/>
  </r>
  <r>
    <x v="29"/>
    <n v="15"/>
    <x v="217"/>
    <x v="4"/>
    <x v="214"/>
    <x v="1"/>
    <n v="77000"/>
    <s v="AfterNoon"/>
    <n v="10"/>
    <n v="12"/>
    <x v="130"/>
  </r>
  <r>
    <x v="29"/>
    <n v="15"/>
    <x v="218"/>
    <x v="4"/>
    <x v="215"/>
    <x v="1"/>
    <n v="53900"/>
    <s v="AfterNoon"/>
    <n v="7"/>
    <n v="12"/>
    <x v="18"/>
  </r>
  <r>
    <x v="29"/>
    <n v="15"/>
    <x v="416"/>
    <x v="0"/>
    <x v="402"/>
    <x v="0"/>
    <n v="121200"/>
    <s v="AfterNoon"/>
    <n v="6"/>
    <n v="12"/>
    <x v="12"/>
  </r>
  <r>
    <x v="29"/>
    <n v="15"/>
    <x v="416"/>
    <x v="0"/>
    <x v="402"/>
    <x v="1"/>
    <n v="329700"/>
    <s v="AfterNoon"/>
    <n v="49"/>
    <n v="85"/>
    <x v="276"/>
  </r>
  <r>
    <x v="29"/>
    <n v="15"/>
    <x v="219"/>
    <x v="0"/>
    <x v="216"/>
    <x v="0"/>
    <n v="222200"/>
    <s v="AfterNoon"/>
    <n v="11"/>
    <n v="12"/>
    <x v="138"/>
  </r>
  <r>
    <x v="29"/>
    <n v="15"/>
    <x v="219"/>
    <x v="0"/>
    <x v="216"/>
    <x v="1"/>
    <n v="492600"/>
    <s v="AfterNoon"/>
    <n v="73"/>
    <n v="85"/>
    <x v="207"/>
  </r>
  <r>
    <x v="29"/>
    <n v="15"/>
    <x v="220"/>
    <x v="2"/>
    <x v="217"/>
    <x v="1"/>
    <n v="693200"/>
    <s v="AfterNoon"/>
    <n v="38"/>
    <n v="50"/>
    <x v="382"/>
  </r>
  <r>
    <x v="29"/>
    <n v="15"/>
    <x v="221"/>
    <x v="4"/>
    <x v="218"/>
    <x v="1"/>
    <n v="26400"/>
    <s v="AfterNoon"/>
    <n v="6"/>
    <n v="12"/>
    <x v="12"/>
  </r>
  <r>
    <x v="29"/>
    <n v="15"/>
    <x v="348"/>
    <x v="2"/>
    <x v="342"/>
    <x v="1"/>
    <n v="937500"/>
    <s v="AfterNoon"/>
    <n v="43"/>
    <n v="50"/>
    <x v="157"/>
  </r>
  <r>
    <x v="29"/>
    <n v="15"/>
    <x v="222"/>
    <x v="0"/>
    <x v="219"/>
    <x v="0"/>
    <n v="99000"/>
    <s v="AfterNoon"/>
    <n v="10"/>
    <n v="12"/>
    <x v="130"/>
  </r>
  <r>
    <x v="29"/>
    <n v="15"/>
    <x v="222"/>
    <x v="0"/>
    <x v="219"/>
    <x v="1"/>
    <n v="192300"/>
    <s v="AfterNoon"/>
    <n v="58"/>
    <n v="85"/>
    <x v="309"/>
  </r>
  <r>
    <x v="29"/>
    <n v="15"/>
    <x v="417"/>
    <x v="2"/>
    <x v="403"/>
    <x v="1"/>
    <n v="375900"/>
    <s v="AfterNoon"/>
    <n v="24"/>
    <n v="50"/>
    <x v="226"/>
  </r>
  <r>
    <x v="29"/>
    <n v="15"/>
    <x v="224"/>
    <x v="2"/>
    <x v="221"/>
    <x v="1"/>
    <n v="756000"/>
    <s v="AfterNoon"/>
    <n v="50"/>
    <n v="50"/>
    <x v="72"/>
  </r>
  <r>
    <x v="29"/>
    <n v="15"/>
    <x v="447"/>
    <x v="0"/>
    <x v="431"/>
    <x v="0"/>
    <n v="68700"/>
    <s v="AfterNoon"/>
    <n v="3"/>
    <n v="12"/>
    <x v="89"/>
  </r>
  <r>
    <x v="29"/>
    <n v="15"/>
    <x v="447"/>
    <x v="0"/>
    <x v="431"/>
    <x v="1"/>
    <n v="244000"/>
    <s v="AfterNoon"/>
    <n v="32"/>
    <n v="85"/>
    <x v="310"/>
  </r>
  <r>
    <x v="29"/>
    <n v="16"/>
    <x v="225"/>
    <x v="4"/>
    <x v="222"/>
    <x v="1"/>
    <n v="33300"/>
    <s v="Evening"/>
    <n v="9"/>
    <n v="12"/>
    <x v="92"/>
  </r>
  <r>
    <x v="29"/>
    <n v="16"/>
    <x v="226"/>
    <x v="4"/>
    <x v="223"/>
    <x v="1"/>
    <n v="35500"/>
    <s v="Evening"/>
    <n v="5"/>
    <n v="12"/>
    <x v="24"/>
  </r>
  <r>
    <x v="29"/>
    <n v="16"/>
    <x v="227"/>
    <x v="0"/>
    <x v="224"/>
    <x v="0"/>
    <n v="338800"/>
    <s v="Evening"/>
    <n v="7"/>
    <n v="12"/>
    <x v="18"/>
  </r>
  <r>
    <x v="29"/>
    <n v="16"/>
    <x v="227"/>
    <x v="0"/>
    <x v="224"/>
    <x v="1"/>
    <n v="760100"/>
    <s v="Evening"/>
    <n v="47"/>
    <n v="85"/>
    <x v="254"/>
  </r>
  <r>
    <x v="29"/>
    <n v="16"/>
    <x v="228"/>
    <x v="0"/>
    <x v="225"/>
    <x v="0"/>
    <n v="500000"/>
    <s v="Evening"/>
    <n v="10"/>
    <n v="12"/>
    <x v="130"/>
  </r>
  <r>
    <x v="29"/>
    <n v="16"/>
    <x v="228"/>
    <x v="0"/>
    <x v="225"/>
    <x v="1"/>
    <n v="1275600"/>
    <s v="Evening"/>
    <n v="76"/>
    <n v="85"/>
    <x v="533"/>
  </r>
  <r>
    <x v="29"/>
    <n v="16"/>
    <x v="349"/>
    <x v="2"/>
    <x v="343"/>
    <x v="1"/>
    <n v="10400"/>
    <s v="Evening"/>
    <n v="1"/>
    <n v="50"/>
    <x v="126"/>
  </r>
  <r>
    <x v="29"/>
    <n v="16"/>
    <x v="229"/>
    <x v="0"/>
    <x v="226"/>
    <x v="0"/>
    <n v="88400"/>
    <s v="Evening"/>
    <n v="2"/>
    <n v="12"/>
    <x v="10"/>
  </r>
  <r>
    <x v="29"/>
    <n v="16"/>
    <x v="229"/>
    <x v="0"/>
    <x v="226"/>
    <x v="1"/>
    <n v="264600"/>
    <s v="Evening"/>
    <n v="18"/>
    <n v="85"/>
    <x v="205"/>
  </r>
  <r>
    <x v="29"/>
    <n v="16"/>
    <x v="230"/>
    <x v="0"/>
    <x v="227"/>
    <x v="0"/>
    <n v="333600"/>
    <s v="Evening"/>
    <n v="12"/>
    <n v="12"/>
    <x v="72"/>
  </r>
  <r>
    <x v="29"/>
    <n v="16"/>
    <x v="230"/>
    <x v="0"/>
    <x v="227"/>
    <x v="1"/>
    <n v="729900"/>
    <s v="Evening"/>
    <n v="78"/>
    <n v="85"/>
    <x v="62"/>
  </r>
  <r>
    <x v="29"/>
    <n v="16"/>
    <x v="231"/>
    <x v="0"/>
    <x v="228"/>
    <x v="0"/>
    <n v="222400"/>
    <s v="Evening"/>
    <n v="8"/>
    <n v="12"/>
    <x v="58"/>
  </r>
  <r>
    <x v="29"/>
    <n v="16"/>
    <x v="231"/>
    <x v="0"/>
    <x v="228"/>
    <x v="1"/>
    <n v="766200"/>
    <s v="Evening"/>
    <n v="82"/>
    <n v="85"/>
    <x v="241"/>
  </r>
  <r>
    <x v="29"/>
    <n v="16"/>
    <x v="232"/>
    <x v="0"/>
    <x v="229"/>
    <x v="0"/>
    <n v="90400"/>
    <s v="Evening"/>
    <n v="8"/>
    <n v="12"/>
    <x v="58"/>
  </r>
  <r>
    <x v="29"/>
    <n v="16"/>
    <x v="232"/>
    <x v="0"/>
    <x v="229"/>
    <x v="1"/>
    <n v="210200"/>
    <s v="Evening"/>
    <n v="55"/>
    <n v="85"/>
    <x v="153"/>
  </r>
  <r>
    <x v="29"/>
    <n v="16"/>
    <x v="233"/>
    <x v="6"/>
    <x v="230"/>
    <x v="0"/>
    <n v="324500"/>
    <s v="Evening"/>
    <n v="11"/>
    <n v="12"/>
    <x v="138"/>
  </r>
  <r>
    <x v="29"/>
    <n v="16"/>
    <x v="233"/>
    <x v="6"/>
    <x v="230"/>
    <x v="1"/>
    <n v="1024200"/>
    <s v="Evening"/>
    <n v="104"/>
    <n v="118"/>
    <x v="615"/>
  </r>
  <r>
    <x v="29"/>
    <n v="16"/>
    <x v="234"/>
    <x v="0"/>
    <x v="231"/>
    <x v="0"/>
    <n v="242100"/>
    <s v="Evening"/>
    <n v="9"/>
    <n v="12"/>
    <x v="92"/>
  </r>
  <r>
    <x v="29"/>
    <n v="16"/>
    <x v="234"/>
    <x v="0"/>
    <x v="231"/>
    <x v="1"/>
    <n v="586800"/>
    <s v="Evening"/>
    <n v="65"/>
    <n v="85"/>
    <x v="280"/>
  </r>
  <r>
    <x v="29"/>
    <n v="16"/>
    <x v="400"/>
    <x v="4"/>
    <x v="104"/>
    <x v="1"/>
    <n v="20400"/>
    <s v="Evening"/>
    <n v="3"/>
    <n v="12"/>
    <x v="89"/>
  </r>
  <r>
    <x v="29"/>
    <n v="16"/>
    <x v="235"/>
    <x v="4"/>
    <x v="232"/>
    <x v="1"/>
    <n v="99000"/>
    <s v="Evening"/>
    <n v="9"/>
    <n v="12"/>
    <x v="92"/>
  </r>
  <r>
    <x v="29"/>
    <n v="16"/>
    <x v="236"/>
    <x v="2"/>
    <x v="233"/>
    <x v="1"/>
    <n v="26400"/>
    <s v="Evening"/>
    <n v="3"/>
    <n v="50"/>
    <x v="20"/>
  </r>
  <r>
    <x v="29"/>
    <n v="16"/>
    <x v="237"/>
    <x v="2"/>
    <x v="234"/>
    <x v="1"/>
    <n v="287600"/>
    <s v="Evening"/>
    <n v="23"/>
    <n v="50"/>
    <x v="100"/>
  </r>
  <r>
    <x v="29"/>
    <n v="16"/>
    <x v="238"/>
    <x v="4"/>
    <x v="235"/>
    <x v="1"/>
    <n v="22600"/>
    <s v="Evening"/>
    <n v="2"/>
    <n v="12"/>
    <x v="10"/>
  </r>
  <r>
    <x v="29"/>
    <n v="16"/>
    <x v="239"/>
    <x v="4"/>
    <x v="236"/>
    <x v="1"/>
    <n v="42000"/>
    <s v="Evening"/>
    <n v="5"/>
    <n v="12"/>
    <x v="24"/>
  </r>
  <r>
    <x v="29"/>
    <n v="16"/>
    <x v="401"/>
    <x v="2"/>
    <x v="391"/>
    <x v="1"/>
    <n v="139800"/>
    <s v="Evening"/>
    <n v="21"/>
    <n v="50"/>
    <x v="119"/>
  </r>
  <r>
    <x v="29"/>
    <n v="16"/>
    <x v="240"/>
    <x v="2"/>
    <x v="237"/>
    <x v="1"/>
    <n v="176400"/>
    <s v="Evening"/>
    <n v="25"/>
    <n v="50"/>
    <x v="12"/>
  </r>
  <r>
    <x v="29"/>
    <n v="16"/>
    <x v="241"/>
    <x v="2"/>
    <x v="238"/>
    <x v="1"/>
    <n v="203700"/>
    <s v="Evening"/>
    <n v="29"/>
    <n v="50"/>
    <x v="145"/>
  </r>
  <r>
    <x v="29"/>
    <n v="16"/>
    <x v="242"/>
    <x v="2"/>
    <x v="239"/>
    <x v="1"/>
    <n v="648200"/>
    <s v="Evening"/>
    <n v="41"/>
    <n v="50"/>
    <x v="206"/>
  </r>
  <r>
    <x v="29"/>
    <n v="16"/>
    <x v="243"/>
    <x v="2"/>
    <x v="240"/>
    <x v="1"/>
    <n v="711200"/>
    <s v="Evening"/>
    <n v="40"/>
    <n v="50"/>
    <x v="217"/>
  </r>
  <r>
    <x v="29"/>
    <n v="16"/>
    <x v="350"/>
    <x v="0"/>
    <x v="344"/>
    <x v="0"/>
    <n v="22900"/>
    <s v="Evening"/>
    <n v="1"/>
    <n v="12"/>
    <x v="47"/>
  </r>
  <r>
    <x v="29"/>
    <n v="16"/>
    <x v="350"/>
    <x v="0"/>
    <x v="344"/>
    <x v="1"/>
    <n v="160400"/>
    <s v="Evening"/>
    <n v="21"/>
    <n v="85"/>
    <x v="61"/>
  </r>
  <r>
    <x v="29"/>
    <n v="16"/>
    <x v="351"/>
    <x v="6"/>
    <x v="345"/>
    <x v="0"/>
    <n v="125600"/>
    <s v="Evening"/>
    <n v="8"/>
    <n v="12"/>
    <x v="58"/>
  </r>
  <r>
    <x v="29"/>
    <n v="16"/>
    <x v="351"/>
    <x v="6"/>
    <x v="345"/>
    <x v="1"/>
    <n v="203300"/>
    <s v="Evening"/>
    <n v="39"/>
    <n v="118"/>
    <x v="651"/>
  </r>
  <r>
    <x v="29"/>
    <n v="17"/>
    <x v="402"/>
    <x v="0"/>
    <x v="392"/>
    <x v="0"/>
    <n v="87300"/>
    <s v="Evening"/>
    <n v="9"/>
    <n v="12"/>
    <x v="92"/>
  </r>
  <r>
    <x v="29"/>
    <n v="17"/>
    <x v="402"/>
    <x v="0"/>
    <x v="392"/>
    <x v="1"/>
    <n v="215300"/>
    <s v="Evening"/>
    <n v="67"/>
    <n v="85"/>
    <x v="358"/>
  </r>
  <r>
    <x v="29"/>
    <n v="17"/>
    <x v="352"/>
    <x v="3"/>
    <x v="346"/>
    <x v="0"/>
    <n v="1626400"/>
    <s v="Evening"/>
    <n v="8"/>
    <n v="30"/>
    <x v="65"/>
  </r>
  <r>
    <x v="29"/>
    <n v="17"/>
    <x v="352"/>
    <x v="3"/>
    <x v="346"/>
    <x v="1"/>
    <n v="3891400"/>
    <s v="Evening"/>
    <n v="57"/>
    <n v="192"/>
    <x v="721"/>
  </r>
  <r>
    <x v="29"/>
    <n v="17"/>
    <x v="244"/>
    <x v="0"/>
    <x v="241"/>
    <x v="0"/>
    <n v="259800"/>
    <s v="Evening"/>
    <n v="6"/>
    <n v="12"/>
    <x v="12"/>
  </r>
  <r>
    <x v="29"/>
    <n v="17"/>
    <x v="244"/>
    <x v="0"/>
    <x v="241"/>
    <x v="1"/>
    <n v="580500"/>
    <s v="Evening"/>
    <n v="40"/>
    <n v="85"/>
    <x v="222"/>
  </r>
  <r>
    <x v="29"/>
    <n v="17"/>
    <x v="245"/>
    <x v="0"/>
    <x v="242"/>
    <x v="0"/>
    <n v="363000"/>
    <s v="Evening"/>
    <n v="11"/>
    <n v="12"/>
    <x v="138"/>
  </r>
  <r>
    <x v="29"/>
    <n v="17"/>
    <x v="245"/>
    <x v="0"/>
    <x v="242"/>
    <x v="1"/>
    <n v="807400"/>
    <s v="Evening"/>
    <n v="73"/>
    <n v="85"/>
    <x v="207"/>
  </r>
  <r>
    <x v="29"/>
    <n v="17"/>
    <x v="246"/>
    <x v="7"/>
    <x v="243"/>
    <x v="0"/>
    <n v="473000"/>
    <s v="Evening"/>
    <n v="22"/>
    <n v="28"/>
    <x v="198"/>
  </r>
  <r>
    <x v="29"/>
    <n v="17"/>
    <x v="246"/>
    <x v="7"/>
    <x v="243"/>
    <x v="1"/>
    <n v="908400"/>
    <s v="Evening"/>
    <n v="125"/>
    <n v="142"/>
    <x v="639"/>
  </r>
  <r>
    <x v="29"/>
    <n v="17"/>
    <x v="247"/>
    <x v="3"/>
    <x v="244"/>
    <x v="0"/>
    <n v="832800"/>
    <s v="Evening"/>
    <n v="24"/>
    <n v="30"/>
    <x v="217"/>
  </r>
  <r>
    <x v="29"/>
    <n v="17"/>
    <x v="247"/>
    <x v="3"/>
    <x v="244"/>
    <x v="1"/>
    <n v="1969200"/>
    <s v="Evening"/>
    <n v="169"/>
    <n v="192"/>
    <x v="644"/>
  </r>
  <r>
    <x v="29"/>
    <n v="17"/>
    <x v="248"/>
    <x v="5"/>
    <x v="245"/>
    <x v="0"/>
    <n v="1136700"/>
    <s v="Evening"/>
    <n v="27"/>
    <n v="30"/>
    <x v="255"/>
  </r>
  <r>
    <x v="29"/>
    <n v="17"/>
    <x v="248"/>
    <x v="5"/>
    <x v="245"/>
    <x v="2"/>
    <n v="1003800"/>
    <s v="Evening"/>
    <n v="42"/>
    <n v="48"/>
    <x v="488"/>
  </r>
  <r>
    <x v="29"/>
    <n v="17"/>
    <x v="248"/>
    <x v="5"/>
    <x v="245"/>
    <x v="1"/>
    <n v="3598000"/>
    <s v="Evening"/>
    <n v="256"/>
    <n v="324"/>
    <x v="649"/>
  </r>
  <r>
    <x v="29"/>
    <n v="17"/>
    <x v="403"/>
    <x v="7"/>
    <x v="68"/>
    <x v="0"/>
    <n v="244400"/>
    <s v="Evening"/>
    <n v="13"/>
    <n v="28"/>
    <x v="291"/>
  </r>
  <r>
    <x v="29"/>
    <n v="17"/>
    <x v="403"/>
    <x v="7"/>
    <x v="68"/>
    <x v="1"/>
    <n v="374700"/>
    <s v="Evening"/>
    <n v="59"/>
    <n v="142"/>
    <x v="342"/>
  </r>
  <r>
    <x v="29"/>
    <n v="17"/>
    <x v="249"/>
    <x v="2"/>
    <x v="246"/>
    <x v="1"/>
    <n v="881600"/>
    <s v="Evening"/>
    <n v="46"/>
    <n v="50"/>
    <x v="388"/>
  </r>
  <r>
    <x v="29"/>
    <n v="17"/>
    <x v="250"/>
    <x v="0"/>
    <x v="247"/>
    <x v="0"/>
    <n v="123600"/>
    <s v="Evening"/>
    <n v="12"/>
    <n v="12"/>
    <x v="72"/>
  </r>
  <r>
    <x v="29"/>
    <n v="17"/>
    <x v="250"/>
    <x v="0"/>
    <x v="247"/>
    <x v="1"/>
    <n v="291000"/>
    <s v="Evening"/>
    <n v="85"/>
    <n v="85"/>
    <x v="72"/>
  </r>
  <r>
    <x v="29"/>
    <n v="17"/>
    <x v="251"/>
    <x v="0"/>
    <x v="248"/>
    <x v="0"/>
    <n v="73000"/>
    <s v="Evening"/>
    <n v="2"/>
    <n v="12"/>
    <x v="10"/>
  </r>
  <r>
    <x v="29"/>
    <n v="17"/>
    <x v="251"/>
    <x v="0"/>
    <x v="248"/>
    <x v="1"/>
    <n v="197600"/>
    <s v="Evening"/>
    <n v="16"/>
    <n v="85"/>
    <x v="179"/>
  </r>
  <r>
    <x v="29"/>
    <n v="17"/>
    <x v="252"/>
    <x v="3"/>
    <x v="249"/>
    <x v="0"/>
    <n v="858900"/>
    <s v="Evening"/>
    <n v="21"/>
    <n v="30"/>
    <x v="242"/>
  </r>
  <r>
    <x v="29"/>
    <n v="17"/>
    <x v="252"/>
    <x v="3"/>
    <x v="249"/>
    <x v="1"/>
    <n v="1992600"/>
    <s v="Evening"/>
    <n v="146"/>
    <n v="192"/>
    <x v="537"/>
  </r>
  <r>
    <x v="29"/>
    <n v="17"/>
    <x v="253"/>
    <x v="1"/>
    <x v="250"/>
    <x v="0"/>
    <n v="2391600"/>
    <s v="Evening"/>
    <n v="12"/>
    <n v="20"/>
    <x v="41"/>
  </r>
  <r>
    <x v="29"/>
    <n v="17"/>
    <x v="253"/>
    <x v="1"/>
    <x v="250"/>
    <x v="1"/>
    <n v="3061100"/>
    <s v="Evening"/>
    <n v="46"/>
    <n v="96"/>
    <x v="231"/>
  </r>
  <r>
    <x v="29"/>
    <n v="17"/>
    <x v="254"/>
    <x v="6"/>
    <x v="251"/>
    <x v="0"/>
    <n v="62800"/>
    <s v="Evening"/>
    <n v="4"/>
    <n v="12"/>
    <x v="0"/>
  </r>
  <r>
    <x v="29"/>
    <n v="17"/>
    <x v="254"/>
    <x v="6"/>
    <x v="251"/>
    <x v="1"/>
    <n v="189200"/>
    <s v="Evening"/>
    <n v="36"/>
    <n v="118"/>
    <x v="253"/>
  </r>
  <r>
    <x v="29"/>
    <n v="18"/>
    <x v="255"/>
    <x v="5"/>
    <x v="252"/>
    <x v="0"/>
    <n v="968300"/>
    <s v="Evening"/>
    <n v="23"/>
    <n v="30"/>
    <x v="96"/>
  </r>
  <r>
    <x v="29"/>
    <n v="18"/>
    <x v="255"/>
    <x v="5"/>
    <x v="252"/>
    <x v="2"/>
    <n v="812600"/>
    <s v="Evening"/>
    <n v="34"/>
    <n v="48"/>
    <x v="512"/>
  </r>
  <r>
    <x v="29"/>
    <n v="18"/>
    <x v="255"/>
    <x v="5"/>
    <x v="252"/>
    <x v="1"/>
    <n v="3483200"/>
    <s v="Evening"/>
    <n v="248"/>
    <n v="324"/>
    <x v="540"/>
  </r>
  <r>
    <x v="29"/>
    <n v="18"/>
    <x v="256"/>
    <x v="2"/>
    <x v="253"/>
    <x v="1"/>
    <n v="325000"/>
    <s v="Evening"/>
    <n v="34"/>
    <n v="50"/>
    <x v="169"/>
  </r>
  <r>
    <x v="29"/>
    <n v="18"/>
    <x v="257"/>
    <x v="2"/>
    <x v="254"/>
    <x v="1"/>
    <n v="189800"/>
    <s v="Evening"/>
    <n v="13"/>
    <n v="50"/>
    <x v="46"/>
  </r>
  <r>
    <x v="29"/>
    <n v="18"/>
    <x v="258"/>
    <x v="2"/>
    <x v="255"/>
    <x v="1"/>
    <n v="302600"/>
    <s v="Evening"/>
    <n v="24"/>
    <n v="50"/>
    <x v="226"/>
  </r>
  <r>
    <x v="29"/>
    <n v="18"/>
    <x v="259"/>
    <x v="0"/>
    <x v="256"/>
    <x v="0"/>
    <n v="107500"/>
    <s v="Evening"/>
    <n v="5"/>
    <n v="12"/>
    <x v="24"/>
  </r>
  <r>
    <x v="29"/>
    <n v="18"/>
    <x v="259"/>
    <x v="0"/>
    <x v="256"/>
    <x v="1"/>
    <n v="283600"/>
    <s v="Evening"/>
    <n v="39"/>
    <n v="85"/>
    <x v="19"/>
  </r>
  <r>
    <x v="29"/>
    <n v="18"/>
    <x v="261"/>
    <x v="2"/>
    <x v="258"/>
    <x v="1"/>
    <n v="105000"/>
    <s v="Evening"/>
    <n v="10"/>
    <n v="50"/>
    <x v="26"/>
  </r>
  <r>
    <x v="29"/>
    <n v="18"/>
    <x v="262"/>
    <x v="0"/>
    <x v="259"/>
    <x v="0"/>
    <n v="494400"/>
    <s v="Evening"/>
    <n v="12"/>
    <n v="12"/>
    <x v="72"/>
  </r>
  <r>
    <x v="29"/>
    <n v="18"/>
    <x v="262"/>
    <x v="0"/>
    <x v="259"/>
    <x v="1"/>
    <n v="1157800"/>
    <s v="Evening"/>
    <n v="84"/>
    <n v="85"/>
    <x v="487"/>
  </r>
  <r>
    <x v="29"/>
    <n v="18"/>
    <x v="263"/>
    <x v="6"/>
    <x v="260"/>
    <x v="0"/>
    <n v="350100"/>
    <s v="Evening"/>
    <n v="9"/>
    <n v="12"/>
    <x v="92"/>
  </r>
  <r>
    <x v="29"/>
    <n v="18"/>
    <x v="263"/>
    <x v="6"/>
    <x v="260"/>
    <x v="1"/>
    <n v="1280500"/>
    <s v="Evening"/>
    <n v="98"/>
    <n v="118"/>
    <x v="430"/>
  </r>
  <r>
    <x v="29"/>
    <n v="18"/>
    <x v="264"/>
    <x v="7"/>
    <x v="261"/>
    <x v="0"/>
    <n v="385000"/>
    <s v="Evening"/>
    <n v="14"/>
    <n v="28"/>
    <x v="12"/>
  </r>
  <r>
    <x v="29"/>
    <n v="18"/>
    <x v="264"/>
    <x v="7"/>
    <x v="261"/>
    <x v="1"/>
    <n v="558300"/>
    <s v="Evening"/>
    <n v="60"/>
    <n v="142"/>
    <x v="720"/>
  </r>
  <r>
    <x v="29"/>
    <n v="18"/>
    <x v="448"/>
    <x v="7"/>
    <x v="178"/>
    <x v="0"/>
    <n v="385000"/>
    <s v="Evening"/>
    <n v="14"/>
    <n v="28"/>
    <x v="12"/>
  </r>
  <r>
    <x v="29"/>
    <n v="18"/>
    <x v="448"/>
    <x v="7"/>
    <x v="178"/>
    <x v="1"/>
    <n v="333000"/>
    <s v="Evening"/>
    <n v="36"/>
    <n v="142"/>
    <x v="518"/>
  </r>
  <r>
    <x v="29"/>
    <n v="18"/>
    <x v="265"/>
    <x v="3"/>
    <x v="262"/>
    <x v="0"/>
    <n v="832800"/>
    <s v="Evening"/>
    <n v="24"/>
    <n v="30"/>
    <x v="217"/>
  </r>
  <r>
    <x v="29"/>
    <n v="18"/>
    <x v="265"/>
    <x v="3"/>
    <x v="262"/>
    <x v="1"/>
    <n v="1688600"/>
    <s v="Evening"/>
    <n v="145"/>
    <n v="192"/>
    <x v="671"/>
  </r>
  <r>
    <x v="29"/>
    <n v="18"/>
    <x v="266"/>
    <x v="6"/>
    <x v="263"/>
    <x v="0"/>
    <n v="402600"/>
    <s v="Evening"/>
    <n v="11"/>
    <n v="12"/>
    <x v="138"/>
  </r>
  <r>
    <x v="29"/>
    <n v="18"/>
    <x v="266"/>
    <x v="6"/>
    <x v="263"/>
    <x v="1"/>
    <n v="1385800"/>
    <s v="Evening"/>
    <n v="113"/>
    <n v="118"/>
    <x v="315"/>
  </r>
  <r>
    <x v="29"/>
    <n v="18"/>
    <x v="267"/>
    <x v="2"/>
    <x v="264"/>
    <x v="1"/>
    <n v="96700"/>
    <s v="Evening"/>
    <n v="31"/>
    <n v="50"/>
    <x v="234"/>
  </r>
  <r>
    <x v="29"/>
    <n v="18"/>
    <x v="268"/>
    <x v="5"/>
    <x v="265"/>
    <x v="0"/>
    <n v="805000"/>
    <s v="Evening"/>
    <n v="23"/>
    <n v="30"/>
    <x v="96"/>
  </r>
  <r>
    <x v="29"/>
    <n v="18"/>
    <x v="268"/>
    <x v="5"/>
    <x v="265"/>
    <x v="2"/>
    <n v="577100"/>
    <s v="Evening"/>
    <n v="29"/>
    <n v="48"/>
    <x v="267"/>
  </r>
  <r>
    <x v="29"/>
    <n v="18"/>
    <x v="268"/>
    <x v="5"/>
    <x v="265"/>
    <x v="1"/>
    <n v="2538200"/>
    <s v="Evening"/>
    <n v="216"/>
    <n v="324"/>
    <x v="58"/>
  </r>
  <r>
    <x v="29"/>
    <n v="18"/>
    <x v="270"/>
    <x v="7"/>
    <x v="75"/>
    <x v="0"/>
    <n v="342000"/>
    <s v="Evening"/>
    <n v="19"/>
    <n v="28"/>
    <x v="94"/>
  </r>
  <r>
    <x v="29"/>
    <n v="18"/>
    <x v="270"/>
    <x v="7"/>
    <x v="75"/>
    <x v="1"/>
    <n v="616800"/>
    <s v="Evening"/>
    <n v="102"/>
    <n v="142"/>
    <x v="442"/>
  </r>
  <r>
    <x v="29"/>
    <n v="18"/>
    <x v="271"/>
    <x v="0"/>
    <x v="267"/>
    <x v="0"/>
    <n v="231000"/>
    <s v="Evening"/>
    <n v="7"/>
    <n v="12"/>
    <x v="18"/>
  </r>
  <r>
    <x v="29"/>
    <n v="18"/>
    <x v="271"/>
    <x v="0"/>
    <x v="267"/>
    <x v="1"/>
    <n v="619300"/>
    <s v="Evening"/>
    <n v="56"/>
    <n v="85"/>
    <x v="178"/>
  </r>
  <r>
    <x v="29"/>
    <n v="18"/>
    <x v="272"/>
    <x v="4"/>
    <x v="268"/>
    <x v="1"/>
    <n v="52200"/>
    <s v="Evening"/>
    <n v="9"/>
    <n v="12"/>
    <x v="92"/>
  </r>
  <r>
    <x v="29"/>
    <n v="18"/>
    <x v="273"/>
    <x v="0"/>
    <x v="269"/>
    <x v="0"/>
    <n v="242400"/>
    <s v="Evening"/>
    <n v="12"/>
    <n v="12"/>
    <x v="72"/>
  </r>
  <r>
    <x v="29"/>
    <n v="18"/>
    <x v="273"/>
    <x v="0"/>
    <x v="269"/>
    <x v="1"/>
    <n v="566300"/>
    <s v="Evening"/>
    <n v="84"/>
    <n v="85"/>
    <x v="487"/>
  </r>
  <r>
    <x v="29"/>
    <n v="19"/>
    <x v="274"/>
    <x v="2"/>
    <x v="270"/>
    <x v="1"/>
    <n v="119800"/>
    <s v="Evening"/>
    <n v="22"/>
    <n v="50"/>
    <x v="102"/>
  </r>
  <r>
    <x v="29"/>
    <n v="19"/>
    <x v="418"/>
    <x v="0"/>
    <x v="404"/>
    <x v="0"/>
    <n v="172000"/>
    <s v="Evening"/>
    <n v="8"/>
    <n v="12"/>
    <x v="58"/>
  </r>
  <r>
    <x v="29"/>
    <n v="19"/>
    <x v="418"/>
    <x v="0"/>
    <x v="404"/>
    <x v="1"/>
    <n v="398100"/>
    <s v="Evening"/>
    <n v="55"/>
    <n v="85"/>
    <x v="153"/>
  </r>
  <r>
    <x v="29"/>
    <n v="19"/>
    <x v="275"/>
    <x v="0"/>
    <x v="271"/>
    <x v="0"/>
    <n v="144900"/>
    <s v="Evening"/>
    <n v="9"/>
    <n v="12"/>
    <x v="92"/>
  </r>
  <r>
    <x v="29"/>
    <n v="19"/>
    <x v="275"/>
    <x v="0"/>
    <x v="271"/>
    <x v="1"/>
    <n v="325000"/>
    <s v="Evening"/>
    <n v="60"/>
    <n v="85"/>
    <x v="131"/>
  </r>
  <r>
    <x v="29"/>
    <n v="19"/>
    <x v="276"/>
    <x v="0"/>
    <x v="64"/>
    <x v="0"/>
    <n v="33300"/>
    <s v="Evening"/>
    <n v="3"/>
    <n v="12"/>
    <x v="89"/>
  </r>
  <r>
    <x v="29"/>
    <n v="19"/>
    <x v="276"/>
    <x v="0"/>
    <x v="64"/>
    <x v="1"/>
    <n v="93700"/>
    <s v="Evening"/>
    <n v="25"/>
    <n v="85"/>
    <x v="110"/>
  </r>
  <r>
    <x v="29"/>
    <n v="19"/>
    <x v="419"/>
    <x v="0"/>
    <x v="200"/>
    <x v="0"/>
    <n v="44400"/>
    <s v="Evening"/>
    <n v="4"/>
    <n v="12"/>
    <x v="0"/>
  </r>
  <r>
    <x v="29"/>
    <n v="19"/>
    <x v="419"/>
    <x v="0"/>
    <x v="200"/>
    <x v="1"/>
    <n v="175100"/>
    <s v="Evening"/>
    <n v="47"/>
    <n v="85"/>
    <x v="254"/>
  </r>
  <r>
    <x v="29"/>
    <n v="19"/>
    <x v="376"/>
    <x v="0"/>
    <x v="369"/>
    <x v="0"/>
    <n v="107100"/>
    <s v="Evening"/>
    <n v="9"/>
    <n v="12"/>
    <x v="92"/>
  </r>
  <r>
    <x v="29"/>
    <n v="19"/>
    <x v="376"/>
    <x v="0"/>
    <x v="369"/>
    <x v="1"/>
    <n v="249600"/>
    <s v="Evening"/>
    <n v="62"/>
    <n v="85"/>
    <x v="321"/>
  </r>
  <r>
    <x v="29"/>
    <n v="19"/>
    <x v="277"/>
    <x v="3"/>
    <x v="272"/>
    <x v="0"/>
    <n v="1544800"/>
    <s v="Evening"/>
    <n v="8"/>
    <n v="30"/>
    <x v="65"/>
  </r>
  <r>
    <x v="29"/>
    <n v="19"/>
    <x v="277"/>
    <x v="3"/>
    <x v="272"/>
    <x v="1"/>
    <n v="2196000"/>
    <s v="Evening"/>
    <n v="34"/>
    <n v="192"/>
    <x v="8"/>
  </r>
  <r>
    <x v="29"/>
    <n v="19"/>
    <x v="420"/>
    <x v="2"/>
    <x v="405"/>
    <x v="1"/>
    <n v="60000"/>
    <s v="Evening"/>
    <n v="8"/>
    <n v="50"/>
    <x v="35"/>
  </r>
  <r>
    <x v="29"/>
    <n v="19"/>
    <x v="278"/>
    <x v="2"/>
    <x v="273"/>
    <x v="1"/>
    <n v="144100"/>
    <s v="Evening"/>
    <n v="19"/>
    <n v="50"/>
    <x v="129"/>
  </r>
  <r>
    <x v="29"/>
    <n v="19"/>
    <x v="279"/>
    <x v="3"/>
    <x v="274"/>
    <x v="0"/>
    <n v="3351600"/>
    <s v="Evening"/>
    <n v="18"/>
    <n v="30"/>
    <x v="41"/>
  </r>
  <r>
    <x v="29"/>
    <n v="19"/>
    <x v="279"/>
    <x v="3"/>
    <x v="274"/>
    <x v="1"/>
    <n v="7346400"/>
    <s v="Evening"/>
    <n v="118"/>
    <n v="192"/>
    <x v="677"/>
  </r>
  <r>
    <x v="29"/>
    <n v="19"/>
    <x v="280"/>
    <x v="0"/>
    <x v="275"/>
    <x v="0"/>
    <n v="161400"/>
    <s v="Evening"/>
    <n v="6"/>
    <n v="12"/>
    <x v="12"/>
  </r>
  <r>
    <x v="29"/>
    <n v="19"/>
    <x v="280"/>
    <x v="0"/>
    <x v="275"/>
    <x v="1"/>
    <n v="515700"/>
    <s v="Evening"/>
    <n v="57"/>
    <n v="85"/>
    <x v="338"/>
  </r>
  <r>
    <x v="29"/>
    <n v="19"/>
    <x v="281"/>
    <x v="7"/>
    <x v="45"/>
    <x v="0"/>
    <n v="380000"/>
    <s v="Evening"/>
    <n v="19"/>
    <n v="28"/>
    <x v="94"/>
  </r>
  <r>
    <x v="29"/>
    <n v="19"/>
    <x v="281"/>
    <x v="7"/>
    <x v="45"/>
    <x v="1"/>
    <n v="592000"/>
    <s v="Evening"/>
    <n v="88"/>
    <n v="142"/>
    <x v="690"/>
  </r>
  <r>
    <x v="29"/>
    <n v="19"/>
    <x v="282"/>
    <x v="2"/>
    <x v="276"/>
    <x v="1"/>
    <n v="82400"/>
    <s v="Evening"/>
    <n v="20"/>
    <n v="50"/>
    <x v="127"/>
  </r>
  <r>
    <x v="29"/>
    <n v="19"/>
    <x v="283"/>
    <x v="2"/>
    <x v="277"/>
    <x v="1"/>
    <n v="106600"/>
    <s v="Evening"/>
    <n v="26"/>
    <n v="50"/>
    <x v="156"/>
  </r>
  <r>
    <x v="29"/>
    <n v="19"/>
    <x v="284"/>
    <x v="0"/>
    <x v="278"/>
    <x v="0"/>
    <n v="212800"/>
    <s v="Evening"/>
    <n v="8"/>
    <n v="12"/>
    <x v="58"/>
  </r>
  <r>
    <x v="29"/>
    <n v="19"/>
    <x v="284"/>
    <x v="0"/>
    <x v="278"/>
    <x v="1"/>
    <n v="404100"/>
    <s v="Evening"/>
    <n v="45"/>
    <n v="85"/>
    <x v="125"/>
  </r>
  <r>
    <x v="29"/>
    <n v="19"/>
    <x v="404"/>
    <x v="0"/>
    <x v="393"/>
    <x v="0"/>
    <n v="277200"/>
    <s v="Evening"/>
    <n v="12"/>
    <n v="12"/>
    <x v="72"/>
  </r>
  <r>
    <x v="29"/>
    <n v="19"/>
    <x v="404"/>
    <x v="0"/>
    <x v="393"/>
    <x v="1"/>
    <n v="620000"/>
    <s v="Evening"/>
    <n v="80"/>
    <n v="85"/>
    <x v="311"/>
  </r>
  <r>
    <x v="29"/>
    <n v="20"/>
    <x v="285"/>
    <x v="1"/>
    <x v="279"/>
    <x v="0"/>
    <n v="2197800"/>
    <s v="Night"/>
    <n v="11"/>
    <n v="20"/>
    <x v="79"/>
  </r>
  <r>
    <x v="29"/>
    <n v="20"/>
    <x v="285"/>
    <x v="1"/>
    <x v="279"/>
    <x v="1"/>
    <n v="2337600"/>
    <s v="Night"/>
    <n v="35"/>
    <n v="96"/>
    <x v="282"/>
  </r>
  <r>
    <x v="29"/>
    <n v="20"/>
    <x v="286"/>
    <x v="3"/>
    <x v="280"/>
    <x v="0"/>
    <n v="5350500"/>
    <s v="Night"/>
    <n v="29"/>
    <n v="30"/>
    <x v="633"/>
  </r>
  <r>
    <x v="29"/>
    <n v="20"/>
    <x v="286"/>
    <x v="3"/>
    <x v="280"/>
    <x v="1"/>
    <n v="11113400"/>
    <s v="Night"/>
    <n v="180"/>
    <n v="192"/>
    <x v="662"/>
  </r>
  <r>
    <x v="29"/>
    <n v="20"/>
    <x v="287"/>
    <x v="1"/>
    <x v="281"/>
    <x v="0"/>
    <n v="290600"/>
    <s v="Night"/>
    <n v="2"/>
    <n v="20"/>
    <x v="13"/>
  </r>
  <r>
    <x v="29"/>
    <n v="20"/>
    <x v="287"/>
    <x v="1"/>
    <x v="281"/>
    <x v="1"/>
    <n v="338800"/>
    <s v="Night"/>
    <n v="7"/>
    <n v="96"/>
    <x v="109"/>
  </r>
  <r>
    <x v="29"/>
    <n v="20"/>
    <x v="353"/>
    <x v="1"/>
    <x v="347"/>
    <x v="0"/>
    <n v="1654400"/>
    <s v="Night"/>
    <n v="11"/>
    <n v="20"/>
    <x v="79"/>
  </r>
  <r>
    <x v="29"/>
    <n v="20"/>
    <x v="353"/>
    <x v="1"/>
    <x v="347"/>
    <x v="1"/>
    <n v="2370000"/>
    <s v="Night"/>
    <n v="47"/>
    <n v="96"/>
    <x v="215"/>
  </r>
  <r>
    <x v="30"/>
    <n v="2"/>
    <x v="0"/>
    <x v="0"/>
    <x v="0"/>
    <x v="0"/>
    <n v="166500"/>
    <s v="EarlyMorning"/>
    <n v="9"/>
    <n v="12"/>
    <x v="92"/>
  </r>
  <r>
    <x v="30"/>
    <n v="2"/>
    <x v="0"/>
    <x v="0"/>
    <x v="0"/>
    <x v="1"/>
    <n v="448800"/>
    <s v="EarlyMorning"/>
    <n v="72"/>
    <n v="85"/>
    <x v="341"/>
  </r>
  <r>
    <x v="30"/>
    <n v="3"/>
    <x v="1"/>
    <x v="1"/>
    <x v="1"/>
    <x v="0"/>
    <n v="726500"/>
    <s v="EarlyMorning"/>
    <n v="5"/>
    <n v="20"/>
    <x v="89"/>
  </r>
  <r>
    <x v="30"/>
    <n v="3"/>
    <x v="1"/>
    <x v="1"/>
    <x v="1"/>
    <x v="1"/>
    <n v="677600"/>
    <s v="EarlyMorning"/>
    <n v="14"/>
    <n v="96"/>
    <x v="34"/>
  </r>
  <r>
    <x v="30"/>
    <n v="3"/>
    <x v="2"/>
    <x v="2"/>
    <x v="2"/>
    <x v="1"/>
    <n v="114000"/>
    <s v="EarlyMorning"/>
    <n v="5"/>
    <n v="50"/>
    <x v="13"/>
  </r>
  <r>
    <x v="30"/>
    <n v="4"/>
    <x v="289"/>
    <x v="7"/>
    <x v="283"/>
    <x v="0"/>
    <n v="3588300"/>
    <s v="Morning"/>
    <n v="27"/>
    <n v="28"/>
    <x v="535"/>
  </r>
  <r>
    <x v="30"/>
    <n v="4"/>
    <x v="289"/>
    <x v="7"/>
    <x v="283"/>
    <x v="1"/>
    <n v="5989000"/>
    <s v="Morning"/>
    <n v="134"/>
    <n v="142"/>
    <x v="706"/>
  </r>
  <r>
    <x v="30"/>
    <n v="4"/>
    <x v="354"/>
    <x v="1"/>
    <x v="348"/>
    <x v="0"/>
    <n v="2105600"/>
    <s v="Morning"/>
    <n v="14"/>
    <n v="20"/>
    <x v="242"/>
  </r>
  <r>
    <x v="30"/>
    <n v="4"/>
    <x v="354"/>
    <x v="1"/>
    <x v="348"/>
    <x v="1"/>
    <n v="3777900"/>
    <s v="Morning"/>
    <n v="75"/>
    <n v="96"/>
    <x v="506"/>
  </r>
  <r>
    <x v="30"/>
    <n v="5"/>
    <x v="3"/>
    <x v="1"/>
    <x v="3"/>
    <x v="0"/>
    <n v="1495000"/>
    <s v="Morning"/>
    <n v="13"/>
    <n v="20"/>
    <x v="344"/>
  </r>
  <r>
    <x v="30"/>
    <n v="5"/>
    <x v="3"/>
    <x v="1"/>
    <x v="3"/>
    <x v="1"/>
    <n v="1773500"/>
    <s v="Morning"/>
    <n v="46"/>
    <n v="96"/>
    <x v="231"/>
  </r>
  <r>
    <x v="30"/>
    <n v="5"/>
    <x v="4"/>
    <x v="3"/>
    <x v="4"/>
    <x v="0"/>
    <n v="3351600"/>
    <s v="Morning"/>
    <n v="18"/>
    <n v="30"/>
    <x v="41"/>
  </r>
  <r>
    <x v="30"/>
    <n v="5"/>
    <x v="4"/>
    <x v="3"/>
    <x v="4"/>
    <x v="1"/>
    <n v="6980000"/>
    <s v="Morning"/>
    <n v="112"/>
    <n v="192"/>
    <x v="18"/>
  </r>
  <r>
    <x v="30"/>
    <n v="5"/>
    <x v="5"/>
    <x v="2"/>
    <x v="5"/>
    <x v="1"/>
    <n v="198900"/>
    <s v="Morning"/>
    <n v="10"/>
    <n v="50"/>
    <x v="26"/>
  </r>
  <r>
    <x v="30"/>
    <n v="5"/>
    <x v="355"/>
    <x v="2"/>
    <x v="349"/>
    <x v="1"/>
    <n v="816400"/>
    <s v="Morning"/>
    <n v="34"/>
    <n v="50"/>
    <x v="169"/>
  </r>
  <r>
    <x v="30"/>
    <n v="6"/>
    <x v="6"/>
    <x v="4"/>
    <x v="6"/>
    <x v="1"/>
    <n v="43500"/>
    <s v="Morning"/>
    <n v="5"/>
    <n v="12"/>
    <x v="24"/>
  </r>
  <r>
    <x v="30"/>
    <n v="6"/>
    <x v="466"/>
    <x v="4"/>
    <x v="447"/>
    <x v="1"/>
    <n v="22400"/>
    <s v="Morning"/>
    <n v="2"/>
    <n v="12"/>
    <x v="10"/>
  </r>
  <r>
    <x v="30"/>
    <n v="6"/>
    <x v="290"/>
    <x v="0"/>
    <x v="284"/>
    <x v="0"/>
    <n v="90000"/>
    <s v="Morning"/>
    <n v="5"/>
    <n v="12"/>
    <x v="24"/>
  </r>
  <r>
    <x v="30"/>
    <n v="6"/>
    <x v="290"/>
    <x v="0"/>
    <x v="284"/>
    <x v="1"/>
    <n v="216600"/>
    <s v="Morning"/>
    <n v="36"/>
    <n v="85"/>
    <x v="170"/>
  </r>
  <r>
    <x v="30"/>
    <n v="6"/>
    <x v="7"/>
    <x v="0"/>
    <x v="7"/>
    <x v="0"/>
    <n v="629200"/>
    <s v="Morning"/>
    <n v="11"/>
    <n v="12"/>
    <x v="138"/>
  </r>
  <r>
    <x v="30"/>
    <n v="6"/>
    <x v="7"/>
    <x v="0"/>
    <x v="7"/>
    <x v="1"/>
    <n v="1512700"/>
    <s v="Morning"/>
    <n v="79"/>
    <n v="85"/>
    <x v="252"/>
  </r>
  <r>
    <x v="30"/>
    <n v="6"/>
    <x v="291"/>
    <x v="4"/>
    <x v="285"/>
    <x v="1"/>
    <n v="52200"/>
    <s v="Morning"/>
    <n v="9"/>
    <n v="12"/>
    <x v="92"/>
  </r>
  <r>
    <x v="30"/>
    <n v="6"/>
    <x v="8"/>
    <x v="0"/>
    <x v="8"/>
    <x v="0"/>
    <n v="347600"/>
    <s v="Morning"/>
    <n v="4"/>
    <n v="12"/>
    <x v="0"/>
  </r>
  <r>
    <x v="30"/>
    <n v="6"/>
    <x v="8"/>
    <x v="0"/>
    <x v="8"/>
    <x v="1"/>
    <n v="872900"/>
    <s v="Morning"/>
    <n v="30"/>
    <n v="85"/>
    <x v="212"/>
  </r>
  <r>
    <x v="30"/>
    <n v="6"/>
    <x v="9"/>
    <x v="2"/>
    <x v="9"/>
    <x v="1"/>
    <n v="161800"/>
    <s v="Morning"/>
    <n v="7"/>
    <n v="50"/>
    <x v="27"/>
  </r>
  <r>
    <x v="30"/>
    <n v="7"/>
    <x v="10"/>
    <x v="0"/>
    <x v="10"/>
    <x v="0"/>
    <n v="88200"/>
    <s v="Morning"/>
    <n v="9"/>
    <n v="12"/>
    <x v="92"/>
  </r>
  <r>
    <x v="30"/>
    <n v="7"/>
    <x v="10"/>
    <x v="0"/>
    <x v="10"/>
    <x v="1"/>
    <n v="231900"/>
    <s v="Morning"/>
    <n v="70"/>
    <n v="85"/>
    <x v="440"/>
  </r>
  <r>
    <x v="30"/>
    <n v="7"/>
    <x v="292"/>
    <x v="4"/>
    <x v="286"/>
    <x v="1"/>
    <n v="39200"/>
    <s v="Morning"/>
    <n v="8"/>
    <n v="12"/>
    <x v="58"/>
  </r>
  <r>
    <x v="30"/>
    <n v="7"/>
    <x v="12"/>
    <x v="4"/>
    <x v="12"/>
    <x v="1"/>
    <n v="56700"/>
    <s v="Morning"/>
    <n v="9"/>
    <n v="12"/>
    <x v="92"/>
  </r>
  <r>
    <x v="30"/>
    <n v="7"/>
    <x v="13"/>
    <x v="0"/>
    <x v="13"/>
    <x v="0"/>
    <n v="514800"/>
    <s v="Morning"/>
    <n v="9"/>
    <n v="12"/>
    <x v="92"/>
  </r>
  <r>
    <x v="30"/>
    <n v="7"/>
    <x v="13"/>
    <x v="0"/>
    <x v="13"/>
    <x v="1"/>
    <n v="1193700"/>
    <s v="Morning"/>
    <n v="62"/>
    <n v="85"/>
    <x v="321"/>
  </r>
  <r>
    <x v="30"/>
    <n v="7"/>
    <x v="293"/>
    <x v="2"/>
    <x v="287"/>
    <x v="1"/>
    <n v="621800"/>
    <s v="Morning"/>
    <n v="24"/>
    <n v="50"/>
    <x v="226"/>
  </r>
  <r>
    <x v="30"/>
    <n v="7"/>
    <x v="356"/>
    <x v="6"/>
    <x v="350"/>
    <x v="0"/>
    <n v="106800"/>
    <s v="Morning"/>
    <n v="1"/>
    <n v="12"/>
    <x v="47"/>
  </r>
  <r>
    <x v="30"/>
    <n v="7"/>
    <x v="356"/>
    <x v="6"/>
    <x v="350"/>
    <x v="1"/>
    <n v="284800"/>
    <s v="Morning"/>
    <n v="8"/>
    <n v="118"/>
    <x v="263"/>
  </r>
  <r>
    <x v="30"/>
    <n v="7"/>
    <x v="456"/>
    <x v="4"/>
    <x v="438"/>
    <x v="1"/>
    <n v="17600"/>
    <s v="Morning"/>
    <n v="4"/>
    <n v="12"/>
    <x v="0"/>
  </r>
  <r>
    <x v="30"/>
    <n v="7"/>
    <x v="14"/>
    <x v="2"/>
    <x v="14"/>
    <x v="1"/>
    <n v="907800"/>
    <s v="Morning"/>
    <n v="39"/>
    <n v="50"/>
    <x v="244"/>
  </r>
  <r>
    <x v="30"/>
    <n v="7"/>
    <x v="294"/>
    <x v="2"/>
    <x v="288"/>
    <x v="1"/>
    <n v="118200"/>
    <s v="Morning"/>
    <n v="6"/>
    <n v="50"/>
    <x v="43"/>
  </r>
  <r>
    <x v="30"/>
    <n v="7"/>
    <x v="451"/>
    <x v="4"/>
    <x v="434"/>
    <x v="1"/>
    <n v="23600"/>
    <s v="Morning"/>
    <n v="4"/>
    <n v="12"/>
    <x v="0"/>
  </r>
  <r>
    <x v="30"/>
    <n v="7"/>
    <x v="357"/>
    <x v="0"/>
    <x v="351"/>
    <x v="0"/>
    <n v="716800"/>
    <s v="Morning"/>
    <n v="8"/>
    <n v="12"/>
    <x v="58"/>
  </r>
  <r>
    <x v="30"/>
    <n v="7"/>
    <x v="357"/>
    <x v="0"/>
    <x v="351"/>
    <x v="1"/>
    <n v="1826800"/>
    <s v="Morning"/>
    <n v="61"/>
    <n v="85"/>
    <x v="243"/>
  </r>
  <r>
    <x v="30"/>
    <n v="7"/>
    <x v="295"/>
    <x v="0"/>
    <x v="289"/>
    <x v="0"/>
    <n v="389600"/>
    <s v="Morning"/>
    <n v="8"/>
    <n v="12"/>
    <x v="58"/>
  </r>
  <r>
    <x v="30"/>
    <n v="7"/>
    <x v="295"/>
    <x v="0"/>
    <x v="289"/>
    <x v="1"/>
    <n v="1239700"/>
    <s v="Morning"/>
    <n v="76"/>
    <n v="85"/>
    <x v="533"/>
  </r>
  <r>
    <x v="30"/>
    <n v="7"/>
    <x v="358"/>
    <x v="0"/>
    <x v="352"/>
    <x v="0"/>
    <n v="419000"/>
    <s v="Morning"/>
    <n v="5"/>
    <n v="12"/>
    <x v="24"/>
  </r>
  <r>
    <x v="30"/>
    <n v="7"/>
    <x v="358"/>
    <x v="0"/>
    <x v="352"/>
    <x v="1"/>
    <n v="789600"/>
    <s v="Morning"/>
    <n v="28"/>
    <n v="85"/>
    <x v="69"/>
  </r>
  <r>
    <x v="30"/>
    <n v="7"/>
    <x v="359"/>
    <x v="2"/>
    <x v="353"/>
    <x v="1"/>
    <n v="837800"/>
    <s v="Morning"/>
    <n v="35"/>
    <n v="50"/>
    <x v="242"/>
  </r>
  <r>
    <x v="30"/>
    <n v="7"/>
    <x v="360"/>
    <x v="0"/>
    <x v="354"/>
    <x v="0"/>
    <n v="808200"/>
    <s v="Morning"/>
    <n v="9"/>
    <n v="12"/>
    <x v="92"/>
  </r>
  <r>
    <x v="30"/>
    <n v="7"/>
    <x v="360"/>
    <x v="0"/>
    <x v="354"/>
    <x v="1"/>
    <n v="1895700"/>
    <s v="Morning"/>
    <n v="63"/>
    <n v="85"/>
    <x v="189"/>
  </r>
  <r>
    <x v="30"/>
    <n v="7"/>
    <x v="296"/>
    <x v="2"/>
    <x v="290"/>
    <x v="1"/>
    <n v="133500"/>
    <s v="Morning"/>
    <n v="30"/>
    <n v="50"/>
    <x v="41"/>
  </r>
  <r>
    <x v="30"/>
    <n v="7"/>
    <x v="16"/>
    <x v="0"/>
    <x v="16"/>
    <x v="0"/>
    <n v="189000"/>
    <s v="Morning"/>
    <n v="10"/>
    <n v="12"/>
    <x v="130"/>
  </r>
  <r>
    <x v="30"/>
    <n v="7"/>
    <x v="16"/>
    <x v="0"/>
    <x v="16"/>
    <x v="1"/>
    <n v="488100"/>
    <s v="Morning"/>
    <n v="77"/>
    <n v="85"/>
    <x v="471"/>
  </r>
  <r>
    <x v="30"/>
    <n v="7"/>
    <x v="17"/>
    <x v="0"/>
    <x v="17"/>
    <x v="0"/>
    <n v="313800"/>
    <s v="Morning"/>
    <n v="6"/>
    <n v="12"/>
    <x v="12"/>
  </r>
  <r>
    <x v="30"/>
    <n v="7"/>
    <x v="17"/>
    <x v="0"/>
    <x v="17"/>
    <x v="1"/>
    <n v="859800"/>
    <s v="Morning"/>
    <n v="49"/>
    <n v="85"/>
    <x v="276"/>
  </r>
  <r>
    <x v="30"/>
    <n v="7"/>
    <x v="443"/>
    <x v="3"/>
    <x v="427"/>
    <x v="0"/>
    <n v="439200"/>
    <s v="Morning"/>
    <n v="3"/>
    <n v="30"/>
    <x v="13"/>
  </r>
  <r>
    <x v="30"/>
    <n v="7"/>
    <x v="443"/>
    <x v="3"/>
    <x v="427"/>
    <x v="1"/>
    <n v="1322500"/>
    <s v="Morning"/>
    <n v="27"/>
    <n v="192"/>
    <x v="623"/>
  </r>
  <r>
    <x v="30"/>
    <n v="8"/>
    <x v="18"/>
    <x v="2"/>
    <x v="18"/>
    <x v="1"/>
    <n v="150500"/>
    <s v="BeforeNoon"/>
    <n v="15"/>
    <n v="50"/>
    <x v="28"/>
  </r>
  <r>
    <x v="30"/>
    <n v="8"/>
    <x v="19"/>
    <x v="2"/>
    <x v="19"/>
    <x v="1"/>
    <n v="310800"/>
    <s v="BeforeNoon"/>
    <n v="16"/>
    <n v="50"/>
    <x v="141"/>
  </r>
  <r>
    <x v="30"/>
    <n v="8"/>
    <x v="20"/>
    <x v="2"/>
    <x v="20"/>
    <x v="1"/>
    <n v="153100"/>
    <s v="BeforeNoon"/>
    <n v="49"/>
    <n v="50"/>
    <x v="421"/>
  </r>
  <r>
    <x v="30"/>
    <n v="8"/>
    <x v="21"/>
    <x v="5"/>
    <x v="21"/>
    <x v="0"/>
    <n v="1120600"/>
    <s v="BeforeNoon"/>
    <n v="26"/>
    <n v="30"/>
    <x v="237"/>
  </r>
  <r>
    <x v="30"/>
    <n v="8"/>
    <x v="21"/>
    <x v="5"/>
    <x v="21"/>
    <x v="2"/>
    <n v="976000"/>
    <s v="BeforeNoon"/>
    <n v="40"/>
    <n v="48"/>
    <x v="130"/>
  </r>
  <r>
    <x v="30"/>
    <n v="8"/>
    <x v="21"/>
    <x v="5"/>
    <x v="21"/>
    <x v="1"/>
    <n v="4047400"/>
    <s v="BeforeNoon"/>
    <n v="280"/>
    <n v="324"/>
    <x v="742"/>
  </r>
  <r>
    <x v="30"/>
    <n v="8"/>
    <x v="22"/>
    <x v="2"/>
    <x v="22"/>
    <x v="1"/>
    <n v="63200"/>
    <s v="BeforeNoon"/>
    <n v="7"/>
    <n v="50"/>
    <x v="27"/>
  </r>
  <r>
    <x v="30"/>
    <n v="8"/>
    <x v="23"/>
    <x v="0"/>
    <x v="23"/>
    <x v="0"/>
    <n v="18200"/>
    <s v="BeforeNoon"/>
    <n v="2"/>
    <n v="12"/>
    <x v="10"/>
  </r>
  <r>
    <x v="30"/>
    <n v="8"/>
    <x v="23"/>
    <x v="0"/>
    <x v="23"/>
    <x v="1"/>
    <n v="66300"/>
    <s v="BeforeNoon"/>
    <n v="22"/>
    <n v="85"/>
    <x v="50"/>
  </r>
  <r>
    <x v="30"/>
    <n v="8"/>
    <x v="24"/>
    <x v="0"/>
    <x v="24"/>
    <x v="0"/>
    <n v="292800"/>
    <s v="BeforeNoon"/>
    <n v="8"/>
    <n v="12"/>
    <x v="58"/>
  </r>
  <r>
    <x v="30"/>
    <n v="8"/>
    <x v="24"/>
    <x v="0"/>
    <x v="24"/>
    <x v="1"/>
    <n v="699000"/>
    <s v="BeforeNoon"/>
    <n v="57"/>
    <n v="85"/>
    <x v="338"/>
  </r>
  <r>
    <x v="30"/>
    <n v="8"/>
    <x v="298"/>
    <x v="0"/>
    <x v="292"/>
    <x v="0"/>
    <n v="370300"/>
    <s v="BeforeNoon"/>
    <n v="7"/>
    <n v="12"/>
    <x v="18"/>
  </r>
  <r>
    <x v="30"/>
    <n v="8"/>
    <x v="298"/>
    <x v="0"/>
    <x v="292"/>
    <x v="1"/>
    <n v="829000"/>
    <s v="BeforeNoon"/>
    <n v="47"/>
    <n v="85"/>
    <x v="254"/>
  </r>
  <r>
    <x v="30"/>
    <n v="8"/>
    <x v="25"/>
    <x v="2"/>
    <x v="25"/>
    <x v="1"/>
    <n v="650000"/>
    <s v="BeforeNoon"/>
    <n v="42"/>
    <n v="50"/>
    <x v="415"/>
  </r>
  <r>
    <x v="30"/>
    <n v="8"/>
    <x v="299"/>
    <x v="4"/>
    <x v="293"/>
    <x v="1"/>
    <n v="35400"/>
    <s v="BeforeNoon"/>
    <n v="6"/>
    <n v="12"/>
    <x v="12"/>
  </r>
  <r>
    <x v="30"/>
    <n v="8"/>
    <x v="26"/>
    <x v="2"/>
    <x v="26"/>
    <x v="1"/>
    <n v="270200"/>
    <s v="BeforeNoon"/>
    <n v="19"/>
    <n v="50"/>
    <x v="129"/>
  </r>
  <r>
    <x v="30"/>
    <n v="8"/>
    <x v="300"/>
    <x v="4"/>
    <x v="294"/>
    <x v="1"/>
    <n v="16500"/>
    <s v="BeforeNoon"/>
    <n v="5"/>
    <n v="12"/>
    <x v="24"/>
  </r>
  <r>
    <x v="30"/>
    <n v="8"/>
    <x v="27"/>
    <x v="1"/>
    <x v="27"/>
    <x v="0"/>
    <n v="1996000"/>
    <s v="BeforeNoon"/>
    <n v="20"/>
    <n v="20"/>
    <x v="72"/>
  </r>
  <r>
    <x v="30"/>
    <n v="8"/>
    <x v="27"/>
    <x v="1"/>
    <x v="27"/>
    <x v="1"/>
    <n v="2807100"/>
    <s v="BeforeNoon"/>
    <n v="84"/>
    <n v="96"/>
    <x v="488"/>
  </r>
  <r>
    <x v="30"/>
    <n v="8"/>
    <x v="28"/>
    <x v="0"/>
    <x v="28"/>
    <x v="0"/>
    <n v="76000"/>
    <s v="BeforeNoon"/>
    <n v="8"/>
    <n v="12"/>
    <x v="58"/>
  </r>
  <r>
    <x v="30"/>
    <n v="8"/>
    <x v="28"/>
    <x v="0"/>
    <x v="28"/>
    <x v="1"/>
    <n v="215600"/>
    <s v="BeforeNoon"/>
    <n v="67"/>
    <n v="85"/>
    <x v="358"/>
  </r>
  <r>
    <x v="30"/>
    <n v="9"/>
    <x v="29"/>
    <x v="4"/>
    <x v="29"/>
    <x v="1"/>
    <n v="26500"/>
    <s v="BeforeNoon"/>
    <n v="5"/>
    <n v="12"/>
    <x v="24"/>
  </r>
  <r>
    <x v="30"/>
    <n v="9"/>
    <x v="30"/>
    <x v="4"/>
    <x v="30"/>
    <x v="1"/>
    <n v="58300"/>
    <s v="BeforeNoon"/>
    <n v="11"/>
    <n v="12"/>
    <x v="138"/>
  </r>
  <r>
    <x v="30"/>
    <n v="9"/>
    <x v="361"/>
    <x v="2"/>
    <x v="355"/>
    <x v="1"/>
    <n v="380400"/>
    <s v="BeforeNoon"/>
    <n v="18"/>
    <n v="50"/>
    <x v="188"/>
  </r>
  <r>
    <x v="30"/>
    <n v="9"/>
    <x v="362"/>
    <x v="0"/>
    <x v="356"/>
    <x v="0"/>
    <n v="785700"/>
    <s v="BeforeNoon"/>
    <n v="9"/>
    <n v="12"/>
    <x v="92"/>
  </r>
  <r>
    <x v="30"/>
    <n v="9"/>
    <x v="362"/>
    <x v="0"/>
    <x v="356"/>
    <x v="1"/>
    <n v="1166900"/>
    <s v="BeforeNoon"/>
    <n v="40"/>
    <n v="85"/>
    <x v="222"/>
  </r>
  <r>
    <x v="30"/>
    <n v="9"/>
    <x v="363"/>
    <x v="2"/>
    <x v="357"/>
    <x v="1"/>
    <n v="247800"/>
    <s v="BeforeNoon"/>
    <n v="16"/>
    <n v="50"/>
    <x v="141"/>
  </r>
  <r>
    <x v="30"/>
    <n v="9"/>
    <x v="32"/>
    <x v="6"/>
    <x v="32"/>
    <x v="0"/>
    <n v="623000"/>
    <s v="BeforeNoon"/>
    <n v="5"/>
    <n v="12"/>
    <x v="24"/>
  </r>
  <r>
    <x v="30"/>
    <n v="9"/>
    <x v="32"/>
    <x v="6"/>
    <x v="32"/>
    <x v="1"/>
    <n v="2456900"/>
    <s v="BeforeNoon"/>
    <n v="59"/>
    <n v="118"/>
    <x v="12"/>
  </r>
  <r>
    <x v="30"/>
    <n v="9"/>
    <x v="33"/>
    <x v="6"/>
    <x v="33"/>
    <x v="0"/>
    <n v="623000"/>
    <s v="BeforeNoon"/>
    <n v="5"/>
    <n v="12"/>
    <x v="24"/>
  </r>
  <r>
    <x v="30"/>
    <n v="9"/>
    <x v="33"/>
    <x v="6"/>
    <x v="33"/>
    <x v="1"/>
    <n v="2212100"/>
    <s v="BeforeNoon"/>
    <n v="53"/>
    <n v="118"/>
    <x v="460"/>
  </r>
  <r>
    <x v="30"/>
    <n v="9"/>
    <x v="34"/>
    <x v="2"/>
    <x v="34"/>
    <x v="1"/>
    <n v="73800"/>
    <s v="BeforeNoon"/>
    <n v="6"/>
    <n v="50"/>
    <x v="43"/>
  </r>
  <r>
    <x v="30"/>
    <n v="9"/>
    <x v="35"/>
    <x v="1"/>
    <x v="35"/>
    <x v="0"/>
    <n v="1035000"/>
    <s v="BeforeNoon"/>
    <n v="9"/>
    <n v="20"/>
    <x v="195"/>
  </r>
  <r>
    <x v="30"/>
    <n v="9"/>
    <x v="35"/>
    <x v="1"/>
    <x v="35"/>
    <x v="1"/>
    <n v="1888400"/>
    <s v="BeforeNoon"/>
    <n v="49"/>
    <n v="96"/>
    <x v="429"/>
  </r>
  <r>
    <x v="30"/>
    <n v="9"/>
    <x v="36"/>
    <x v="1"/>
    <x v="36"/>
    <x v="0"/>
    <n v="2397600"/>
    <s v="BeforeNoon"/>
    <n v="12"/>
    <n v="20"/>
    <x v="41"/>
  </r>
  <r>
    <x v="30"/>
    <n v="9"/>
    <x v="36"/>
    <x v="1"/>
    <x v="36"/>
    <x v="1"/>
    <n v="2683800"/>
    <s v="BeforeNoon"/>
    <n v="40"/>
    <n v="96"/>
    <x v="24"/>
  </r>
  <r>
    <x v="30"/>
    <n v="9"/>
    <x v="37"/>
    <x v="2"/>
    <x v="37"/>
    <x v="1"/>
    <n v="145600"/>
    <s v="BeforeNoon"/>
    <n v="23"/>
    <n v="50"/>
    <x v="100"/>
  </r>
  <r>
    <x v="30"/>
    <n v="9"/>
    <x v="38"/>
    <x v="7"/>
    <x v="38"/>
    <x v="0"/>
    <n v="3322500"/>
    <s v="BeforeNoon"/>
    <n v="25"/>
    <n v="28"/>
    <x v="529"/>
  </r>
  <r>
    <x v="30"/>
    <n v="9"/>
    <x v="38"/>
    <x v="7"/>
    <x v="38"/>
    <x v="1"/>
    <n v="5320100"/>
    <s v="BeforeNoon"/>
    <n v="119"/>
    <n v="142"/>
    <x v="223"/>
  </r>
  <r>
    <x v="30"/>
    <n v="9"/>
    <x v="39"/>
    <x v="7"/>
    <x v="39"/>
    <x v="0"/>
    <n v="526400"/>
    <s v="BeforeNoon"/>
    <n v="28"/>
    <n v="28"/>
    <x v="72"/>
  </r>
  <r>
    <x v="30"/>
    <n v="9"/>
    <x v="39"/>
    <x v="7"/>
    <x v="39"/>
    <x v="1"/>
    <n v="895500"/>
    <s v="BeforeNoon"/>
    <n v="141"/>
    <n v="142"/>
    <x v="73"/>
  </r>
  <r>
    <x v="30"/>
    <n v="9"/>
    <x v="395"/>
    <x v="0"/>
    <x v="387"/>
    <x v="0"/>
    <n v="79200"/>
    <s v="BeforeNoon"/>
    <n v="8"/>
    <n v="12"/>
    <x v="58"/>
  </r>
  <r>
    <x v="30"/>
    <n v="9"/>
    <x v="395"/>
    <x v="0"/>
    <x v="387"/>
    <x v="1"/>
    <n v="202500"/>
    <s v="BeforeNoon"/>
    <n v="61"/>
    <n v="85"/>
    <x v="243"/>
  </r>
  <r>
    <x v="30"/>
    <n v="9"/>
    <x v="40"/>
    <x v="0"/>
    <x v="40"/>
    <x v="0"/>
    <n v="514800"/>
    <s v="BeforeNoon"/>
    <n v="9"/>
    <n v="12"/>
    <x v="92"/>
  </r>
  <r>
    <x v="30"/>
    <n v="9"/>
    <x v="40"/>
    <x v="0"/>
    <x v="40"/>
    <x v="1"/>
    <n v="1056200"/>
    <s v="BeforeNoon"/>
    <n v="55"/>
    <n v="85"/>
    <x v="153"/>
  </r>
  <r>
    <x v="30"/>
    <n v="9"/>
    <x v="41"/>
    <x v="0"/>
    <x v="41"/>
    <x v="0"/>
    <n v="203500"/>
    <s v="BeforeNoon"/>
    <n v="11"/>
    <n v="12"/>
    <x v="138"/>
  </r>
  <r>
    <x v="30"/>
    <n v="9"/>
    <x v="41"/>
    <x v="0"/>
    <x v="41"/>
    <x v="1"/>
    <n v="418400"/>
    <s v="BeforeNoon"/>
    <n v="67"/>
    <n v="85"/>
    <x v="358"/>
  </r>
  <r>
    <x v="30"/>
    <n v="9"/>
    <x v="364"/>
    <x v="2"/>
    <x v="358"/>
    <x v="1"/>
    <n v="431700"/>
    <s v="BeforeNoon"/>
    <n v="19"/>
    <n v="50"/>
    <x v="129"/>
  </r>
  <r>
    <x v="30"/>
    <n v="9"/>
    <x v="42"/>
    <x v="0"/>
    <x v="42"/>
    <x v="0"/>
    <n v="489500"/>
    <s v="BeforeNoon"/>
    <n v="11"/>
    <n v="12"/>
    <x v="138"/>
  </r>
  <r>
    <x v="30"/>
    <n v="9"/>
    <x v="42"/>
    <x v="0"/>
    <x v="42"/>
    <x v="1"/>
    <n v="1101200"/>
    <s v="BeforeNoon"/>
    <n v="74"/>
    <n v="85"/>
    <x v="290"/>
  </r>
  <r>
    <x v="30"/>
    <n v="9"/>
    <x v="43"/>
    <x v="2"/>
    <x v="43"/>
    <x v="1"/>
    <n v="923500"/>
    <s v="BeforeNoon"/>
    <n v="37"/>
    <n v="50"/>
    <x v="164"/>
  </r>
  <r>
    <x v="30"/>
    <n v="9"/>
    <x v="44"/>
    <x v="2"/>
    <x v="44"/>
    <x v="1"/>
    <n v="198700"/>
    <s v="BeforeNoon"/>
    <n v="11"/>
    <n v="50"/>
    <x v="55"/>
  </r>
  <r>
    <x v="30"/>
    <n v="9"/>
    <x v="45"/>
    <x v="7"/>
    <x v="45"/>
    <x v="0"/>
    <n v="360000"/>
    <s v="BeforeNoon"/>
    <n v="18"/>
    <n v="28"/>
    <x v="67"/>
  </r>
  <r>
    <x v="30"/>
    <n v="9"/>
    <x v="45"/>
    <x v="7"/>
    <x v="45"/>
    <x v="1"/>
    <n v="534100"/>
    <s v="BeforeNoon"/>
    <n v="79"/>
    <n v="142"/>
    <x v="531"/>
  </r>
  <r>
    <x v="30"/>
    <n v="9"/>
    <x v="46"/>
    <x v="2"/>
    <x v="46"/>
    <x v="1"/>
    <n v="328600"/>
    <s v="BeforeNoon"/>
    <n v="22"/>
    <n v="50"/>
    <x v="102"/>
  </r>
  <r>
    <x v="30"/>
    <n v="9"/>
    <x v="47"/>
    <x v="4"/>
    <x v="47"/>
    <x v="1"/>
    <n v="10400"/>
    <s v="BeforeNoon"/>
    <n v="1"/>
    <n v="12"/>
    <x v="47"/>
  </r>
  <r>
    <x v="30"/>
    <n v="9"/>
    <x v="48"/>
    <x v="7"/>
    <x v="48"/>
    <x v="0"/>
    <n v="450000"/>
    <s v="BeforeNoon"/>
    <n v="25"/>
    <n v="28"/>
    <x v="529"/>
  </r>
  <r>
    <x v="30"/>
    <n v="9"/>
    <x v="48"/>
    <x v="7"/>
    <x v="48"/>
    <x v="1"/>
    <n v="762000"/>
    <s v="BeforeNoon"/>
    <n v="126"/>
    <n v="142"/>
    <x v="635"/>
  </r>
  <r>
    <x v="30"/>
    <n v="9"/>
    <x v="306"/>
    <x v="2"/>
    <x v="300"/>
    <x v="1"/>
    <n v="686400"/>
    <s v="BeforeNoon"/>
    <n v="46"/>
    <n v="50"/>
    <x v="388"/>
  </r>
  <r>
    <x v="30"/>
    <n v="9"/>
    <x v="49"/>
    <x v="0"/>
    <x v="49"/>
    <x v="0"/>
    <n v="268800"/>
    <s v="BeforeNoon"/>
    <n v="3"/>
    <n v="12"/>
    <x v="89"/>
  </r>
  <r>
    <x v="30"/>
    <n v="9"/>
    <x v="49"/>
    <x v="0"/>
    <x v="49"/>
    <x v="1"/>
    <n v="1411100"/>
    <s v="BeforeNoon"/>
    <n v="47"/>
    <n v="85"/>
    <x v="254"/>
  </r>
  <r>
    <x v="30"/>
    <n v="9"/>
    <x v="50"/>
    <x v="0"/>
    <x v="50"/>
    <x v="0"/>
    <n v="228200"/>
    <s v="BeforeNoon"/>
    <n v="7"/>
    <n v="12"/>
    <x v="18"/>
  </r>
  <r>
    <x v="30"/>
    <n v="9"/>
    <x v="50"/>
    <x v="0"/>
    <x v="50"/>
    <x v="1"/>
    <n v="548000"/>
    <s v="BeforeNoon"/>
    <n v="50"/>
    <n v="85"/>
    <x v="239"/>
  </r>
  <r>
    <x v="30"/>
    <n v="9"/>
    <x v="51"/>
    <x v="0"/>
    <x v="51"/>
    <x v="0"/>
    <n v="182500"/>
    <s v="BeforeNoon"/>
    <n v="5"/>
    <n v="12"/>
    <x v="24"/>
  </r>
  <r>
    <x v="30"/>
    <n v="9"/>
    <x v="51"/>
    <x v="0"/>
    <x v="51"/>
    <x v="1"/>
    <n v="380600"/>
    <s v="BeforeNoon"/>
    <n v="31"/>
    <n v="85"/>
    <x v="184"/>
  </r>
  <r>
    <x v="30"/>
    <n v="9"/>
    <x v="52"/>
    <x v="0"/>
    <x v="52"/>
    <x v="0"/>
    <n v="363000"/>
    <s v="BeforeNoon"/>
    <n v="11"/>
    <n v="12"/>
    <x v="138"/>
  </r>
  <r>
    <x v="30"/>
    <n v="9"/>
    <x v="52"/>
    <x v="0"/>
    <x v="52"/>
    <x v="1"/>
    <n v="686400"/>
    <s v="BeforeNoon"/>
    <n v="62"/>
    <n v="85"/>
    <x v="321"/>
  </r>
  <r>
    <x v="30"/>
    <n v="9"/>
    <x v="53"/>
    <x v="6"/>
    <x v="53"/>
    <x v="0"/>
    <n v="443300"/>
    <s v="BeforeNoon"/>
    <n v="11"/>
    <n v="12"/>
    <x v="138"/>
  </r>
  <r>
    <x v="30"/>
    <n v="9"/>
    <x v="53"/>
    <x v="6"/>
    <x v="53"/>
    <x v="1"/>
    <n v="1388600"/>
    <s v="BeforeNoon"/>
    <n v="103"/>
    <n v="118"/>
    <x v="456"/>
  </r>
  <r>
    <x v="30"/>
    <n v="9"/>
    <x v="54"/>
    <x v="3"/>
    <x v="54"/>
    <x v="0"/>
    <n v="635400"/>
    <s v="BeforeNoon"/>
    <n v="18"/>
    <n v="30"/>
    <x v="41"/>
  </r>
  <r>
    <x v="30"/>
    <n v="9"/>
    <x v="54"/>
    <x v="3"/>
    <x v="54"/>
    <x v="1"/>
    <n v="1599600"/>
    <s v="BeforeNoon"/>
    <n v="135"/>
    <n v="192"/>
    <x v="481"/>
  </r>
  <r>
    <x v="30"/>
    <n v="9"/>
    <x v="55"/>
    <x v="2"/>
    <x v="55"/>
    <x v="1"/>
    <n v="468100"/>
    <s v="BeforeNoon"/>
    <n v="31"/>
    <n v="50"/>
    <x v="234"/>
  </r>
  <r>
    <x v="30"/>
    <n v="9"/>
    <x v="56"/>
    <x v="0"/>
    <x v="56"/>
    <x v="0"/>
    <n v="228000"/>
    <s v="BeforeNoon"/>
    <n v="6"/>
    <n v="12"/>
    <x v="12"/>
  </r>
  <r>
    <x v="30"/>
    <n v="9"/>
    <x v="56"/>
    <x v="0"/>
    <x v="56"/>
    <x v="1"/>
    <n v="829100"/>
    <s v="BeforeNoon"/>
    <n v="65"/>
    <n v="85"/>
    <x v="280"/>
  </r>
  <r>
    <x v="30"/>
    <n v="9"/>
    <x v="308"/>
    <x v="2"/>
    <x v="302"/>
    <x v="1"/>
    <n v="64000"/>
    <s v="BeforeNoon"/>
    <n v="5"/>
    <n v="50"/>
    <x v="13"/>
  </r>
  <r>
    <x v="30"/>
    <n v="9"/>
    <x v="309"/>
    <x v="4"/>
    <x v="303"/>
    <x v="1"/>
    <n v="69600"/>
    <s v="BeforeNoon"/>
    <n v="12"/>
    <n v="12"/>
    <x v="72"/>
  </r>
  <r>
    <x v="30"/>
    <n v="9"/>
    <x v="57"/>
    <x v="0"/>
    <x v="57"/>
    <x v="0"/>
    <n v="347600"/>
    <s v="BeforeNoon"/>
    <n v="4"/>
    <n v="12"/>
    <x v="0"/>
  </r>
  <r>
    <x v="30"/>
    <n v="9"/>
    <x v="57"/>
    <x v="0"/>
    <x v="57"/>
    <x v="1"/>
    <n v="1075900"/>
    <s v="BeforeNoon"/>
    <n v="37"/>
    <n v="85"/>
    <x v="154"/>
  </r>
  <r>
    <x v="30"/>
    <n v="9"/>
    <x v="310"/>
    <x v="2"/>
    <x v="304"/>
    <x v="1"/>
    <n v="813200"/>
    <s v="BeforeNoon"/>
    <n v="48"/>
    <n v="50"/>
    <x v="585"/>
  </r>
  <r>
    <x v="30"/>
    <n v="9"/>
    <x v="311"/>
    <x v="2"/>
    <x v="305"/>
    <x v="1"/>
    <n v="678800"/>
    <s v="BeforeNoon"/>
    <n v="40"/>
    <n v="50"/>
    <x v="217"/>
  </r>
  <r>
    <x v="30"/>
    <n v="9"/>
    <x v="58"/>
    <x v="6"/>
    <x v="58"/>
    <x v="0"/>
    <n v="491000"/>
    <s v="BeforeNoon"/>
    <n v="10"/>
    <n v="12"/>
    <x v="130"/>
  </r>
  <r>
    <x v="30"/>
    <n v="9"/>
    <x v="58"/>
    <x v="6"/>
    <x v="58"/>
    <x v="1"/>
    <n v="1779200"/>
    <s v="BeforeNoon"/>
    <n v="108"/>
    <n v="118"/>
    <x v="586"/>
  </r>
  <r>
    <x v="30"/>
    <n v="10"/>
    <x v="365"/>
    <x v="2"/>
    <x v="359"/>
    <x v="1"/>
    <n v="260700"/>
    <s v="BeforeNoon"/>
    <n v="21"/>
    <n v="50"/>
    <x v="119"/>
  </r>
  <r>
    <x v="30"/>
    <n v="10"/>
    <x v="422"/>
    <x v="2"/>
    <x v="407"/>
    <x v="1"/>
    <n v="411500"/>
    <s v="BeforeNoon"/>
    <n v="43"/>
    <n v="50"/>
    <x v="157"/>
  </r>
  <r>
    <x v="30"/>
    <n v="10"/>
    <x v="467"/>
    <x v="4"/>
    <x v="448"/>
    <x v="1"/>
    <n v="95700"/>
    <s v="BeforeNoon"/>
    <n v="11"/>
    <n v="12"/>
    <x v="138"/>
  </r>
  <r>
    <x v="30"/>
    <n v="10"/>
    <x v="59"/>
    <x v="0"/>
    <x v="59"/>
    <x v="0"/>
    <n v="450000"/>
    <s v="BeforeNoon"/>
    <n v="9"/>
    <n v="12"/>
    <x v="92"/>
  </r>
  <r>
    <x v="30"/>
    <n v="10"/>
    <x v="59"/>
    <x v="0"/>
    <x v="59"/>
    <x v="1"/>
    <n v="1190500"/>
    <s v="BeforeNoon"/>
    <n v="71"/>
    <n v="85"/>
    <x v="408"/>
  </r>
  <r>
    <x v="30"/>
    <n v="10"/>
    <x v="60"/>
    <x v="0"/>
    <x v="60"/>
    <x v="0"/>
    <n v="126000"/>
    <s v="BeforeNoon"/>
    <n v="7"/>
    <n v="12"/>
    <x v="18"/>
  </r>
  <r>
    <x v="30"/>
    <n v="10"/>
    <x v="60"/>
    <x v="0"/>
    <x v="60"/>
    <x v="1"/>
    <n v="235800"/>
    <s v="BeforeNoon"/>
    <n v="39"/>
    <n v="85"/>
    <x v="19"/>
  </r>
  <r>
    <x v="30"/>
    <n v="10"/>
    <x v="61"/>
    <x v="2"/>
    <x v="61"/>
    <x v="1"/>
    <n v="236400"/>
    <s v="BeforeNoon"/>
    <n v="12"/>
    <n v="50"/>
    <x v="21"/>
  </r>
  <r>
    <x v="30"/>
    <n v="10"/>
    <x v="62"/>
    <x v="2"/>
    <x v="62"/>
    <x v="1"/>
    <n v="83200"/>
    <s v="BeforeNoon"/>
    <n v="11"/>
    <n v="50"/>
    <x v="55"/>
  </r>
  <r>
    <x v="30"/>
    <n v="10"/>
    <x v="313"/>
    <x v="2"/>
    <x v="307"/>
    <x v="1"/>
    <n v="128000"/>
    <s v="BeforeNoon"/>
    <n v="41"/>
    <n v="50"/>
    <x v="206"/>
  </r>
  <r>
    <x v="30"/>
    <n v="10"/>
    <x v="63"/>
    <x v="0"/>
    <x v="63"/>
    <x v="0"/>
    <n v="216500"/>
    <s v="BeforeNoon"/>
    <n v="5"/>
    <n v="12"/>
    <x v="24"/>
  </r>
  <r>
    <x v="30"/>
    <n v="10"/>
    <x v="63"/>
    <x v="0"/>
    <x v="63"/>
    <x v="1"/>
    <n v="548700"/>
    <s v="BeforeNoon"/>
    <n v="38"/>
    <n v="85"/>
    <x v="42"/>
  </r>
  <r>
    <x v="30"/>
    <n v="10"/>
    <x v="64"/>
    <x v="0"/>
    <x v="64"/>
    <x v="0"/>
    <n v="111000"/>
    <s v="BeforeNoon"/>
    <n v="10"/>
    <n v="12"/>
    <x v="130"/>
  </r>
  <r>
    <x v="30"/>
    <n v="10"/>
    <x v="64"/>
    <x v="0"/>
    <x v="64"/>
    <x v="1"/>
    <n v="282800"/>
    <s v="BeforeNoon"/>
    <n v="76"/>
    <n v="85"/>
    <x v="533"/>
  </r>
  <r>
    <x v="30"/>
    <n v="10"/>
    <x v="65"/>
    <x v="0"/>
    <x v="65"/>
    <x v="0"/>
    <n v="774400"/>
    <s v="BeforeNoon"/>
    <n v="11"/>
    <n v="12"/>
    <x v="138"/>
  </r>
  <r>
    <x v="30"/>
    <n v="10"/>
    <x v="65"/>
    <x v="0"/>
    <x v="65"/>
    <x v="1"/>
    <n v="1539000"/>
    <s v="BeforeNoon"/>
    <n v="65"/>
    <n v="85"/>
    <x v="280"/>
  </r>
  <r>
    <x v="30"/>
    <n v="10"/>
    <x v="66"/>
    <x v="7"/>
    <x v="66"/>
    <x v="0"/>
    <n v="473000"/>
    <s v="BeforeNoon"/>
    <n v="22"/>
    <n v="28"/>
    <x v="198"/>
  </r>
  <r>
    <x v="30"/>
    <n v="10"/>
    <x v="66"/>
    <x v="7"/>
    <x v="66"/>
    <x v="1"/>
    <n v="943000"/>
    <s v="BeforeNoon"/>
    <n v="130"/>
    <n v="142"/>
    <x v="573"/>
  </r>
  <r>
    <x v="30"/>
    <n v="10"/>
    <x v="67"/>
    <x v="3"/>
    <x v="67"/>
    <x v="0"/>
    <n v="539000"/>
    <s v="BeforeNoon"/>
    <n v="22"/>
    <n v="30"/>
    <x v="307"/>
  </r>
  <r>
    <x v="30"/>
    <n v="10"/>
    <x v="67"/>
    <x v="3"/>
    <x v="67"/>
    <x v="1"/>
    <n v="945400"/>
    <s v="BeforeNoon"/>
    <n v="115"/>
    <n v="192"/>
    <x v="716"/>
  </r>
  <r>
    <x v="30"/>
    <n v="10"/>
    <x v="68"/>
    <x v="7"/>
    <x v="68"/>
    <x v="0"/>
    <n v="413600"/>
    <s v="BeforeNoon"/>
    <n v="22"/>
    <n v="28"/>
    <x v="198"/>
  </r>
  <r>
    <x v="30"/>
    <n v="10"/>
    <x v="68"/>
    <x v="7"/>
    <x v="68"/>
    <x v="1"/>
    <n v="755700"/>
    <s v="BeforeNoon"/>
    <n v="119"/>
    <n v="142"/>
    <x v="223"/>
  </r>
  <r>
    <x v="30"/>
    <n v="10"/>
    <x v="69"/>
    <x v="0"/>
    <x v="69"/>
    <x v="0"/>
    <n v="360800"/>
    <s v="BeforeNoon"/>
    <n v="11"/>
    <n v="12"/>
    <x v="138"/>
  </r>
  <r>
    <x v="30"/>
    <n v="10"/>
    <x v="69"/>
    <x v="0"/>
    <x v="69"/>
    <x v="1"/>
    <n v="841500"/>
    <s v="BeforeNoon"/>
    <n v="77"/>
    <n v="85"/>
    <x v="471"/>
  </r>
  <r>
    <x v="30"/>
    <n v="10"/>
    <x v="70"/>
    <x v="0"/>
    <x v="70"/>
    <x v="0"/>
    <n v="487900"/>
    <s v="BeforeNoon"/>
    <n v="7"/>
    <n v="12"/>
    <x v="18"/>
  </r>
  <r>
    <x v="30"/>
    <n v="10"/>
    <x v="70"/>
    <x v="0"/>
    <x v="70"/>
    <x v="1"/>
    <n v="935200"/>
    <s v="BeforeNoon"/>
    <n v="40"/>
    <n v="85"/>
    <x v="222"/>
  </r>
  <r>
    <x v="30"/>
    <n v="10"/>
    <x v="71"/>
    <x v="0"/>
    <x v="71"/>
    <x v="0"/>
    <n v="562100"/>
    <s v="BeforeNoon"/>
    <n v="11"/>
    <n v="12"/>
    <x v="138"/>
  </r>
  <r>
    <x v="30"/>
    <n v="10"/>
    <x v="71"/>
    <x v="0"/>
    <x v="71"/>
    <x v="1"/>
    <n v="1230800"/>
    <s v="BeforeNoon"/>
    <n v="72"/>
    <n v="85"/>
    <x v="341"/>
  </r>
  <r>
    <x v="30"/>
    <n v="10"/>
    <x v="72"/>
    <x v="2"/>
    <x v="72"/>
    <x v="1"/>
    <n v="128300"/>
    <s v="BeforeNoon"/>
    <n v="17"/>
    <n v="50"/>
    <x v="116"/>
  </r>
  <r>
    <x v="30"/>
    <n v="10"/>
    <x v="314"/>
    <x v="2"/>
    <x v="308"/>
    <x v="1"/>
    <n v="607000"/>
    <s v="BeforeNoon"/>
    <n v="39"/>
    <n v="50"/>
    <x v="244"/>
  </r>
  <r>
    <x v="30"/>
    <n v="10"/>
    <x v="315"/>
    <x v="2"/>
    <x v="309"/>
    <x v="1"/>
    <n v="166400"/>
    <s v="BeforeNoon"/>
    <n v="46"/>
    <n v="50"/>
    <x v="388"/>
  </r>
  <r>
    <x v="30"/>
    <n v="10"/>
    <x v="405"/>
    <x v="2"/>
    <x v="394"/>
    <x v="1"/>
    <n v="174000"/>
    <s v="BeforeNoon"/>
    <n v="48"/>
    <n v="50"/>
    <x v="585"/>
  </r>
  <r>
    <x v="30"/>
    <n v="10"/>
    <x v="74"/>
    <x v="0"/>
    <x v="74"/>
    <x v="0"/>
    <n v="37800"/>
    <s v="BeforeNoon"/>
    <n v="3"/>
    <n v="12"/>
    <x v="89"/>
  </r>
  <r>
    <x v="30"/>
    <n v="10"/>
    <x v="74"/>
    <x v="0"/>
    <x v="74"/>
    <x v="1"/>
    <n v="59200"/>
    <s v="BeforeNoon"/>
    <n v="14"/>
    <n v="85"/>
    <x v="70"/>
  </r>
  <r>
    <x v="30"/>
    <n v="10"/>
    <x v="316"/>
    <x v="4"/>
    <x v="310"/>
    <x v="1"/>
    <n v="39000"/>
    <s v="BeforeNoon"/>
    <n v="10"/>
    <n v="12"/>
    <x v="130"/>
  </r>
  <r>
    <x v="30"/>
    <n v="10"/>
    <x v="75"/>
    <x v="7"/>
    <x v="75"/>
    <x v="0"/>
    <n v="504000"/>
    <s v="BeforeNoon"/>
    <n v="28"/>
    <n v="28"/>
    <x v="72"/>
  </r>
  <r>
    <x v="30"/>
    <n v="10"/>
    <x v="75"/>
    <x v="7"/>
    <x v="75"/>
    <x v="1"/>
    <n v="853200"/>
    <s v="BeforeNoon"/>
    <n v="141"/>
    <n v="142"/>
    <x v="73"/>
  </r>
  <r>
    <x v="30"/>
    <n v="10"/>
    <x v="317"/>
    <x v="1"/>
    <x v="311"/>
    <x v="0"/>
    <n v="2118000"/>
    <s v="BeforeNoon"/>
    <n v="20"/>
    <n v="20"/>
    <x v="72"/>
  </r>
  <r>
    <x v="30"/>
    <n v="10"/>
    <x v="317"/>
    <x v="1"/>
    <x v="311"/>
    <x v="1"/>
    <n v="3187500"/>
    <s v="BeforeNoon"/>
    <n v="90"/>
    <n v="96"/>
    <x v="662"/>
  </r>
  <r>
    <x v="30"/>
    <n v="10"/>
    <x v="77"/>
    <x v="3"/>
    <x v="77"/>
    <x v="0"/>
    <n v="520200"/>
    <s v="BeforeNoon"/>
    <n v="17"/>
    <n v="30"/>
    <x v="85"/>
  </r>
  <r>
    <x v="30"/>
    <n v="10"/>
    <x v="77"/>
    <x v="3"/>
    <x v="77"/>
    <x v="1"/>
    <n v="1217800"/>
    <s v="BeforeNoon"/>
    <n v="119"/>
    <n v="192"/>
    <x v="461"/>
  </r>
  <r>
    <x v="30"/>
    <n v="10"/>
    <x v="78"/>
    <x v="3"/>
    <x v="78"/>
    <x v="0"/>
    <n v="847200"/>
    <s v="BeforeNoon"/>
    <n v="24"/>
    <n v="30"/>
    <x v="217"/>
  </r>
  <r>
    <x v="30"/>
    <n v="10"/>
    <x v="78"/>
    <x v="3"/>
    <x v="78"/>
    <x v="1"/>
    <n v="1717600"/>
    <s v="BeforeNoon"/>
    <n v="145"/>
    <n v="192"/>
    <x v="671"/>
  </r>
  <r>
    <x v="30"/>
    <n v="10"/>
    <x v="79"/>
    <x v="1"/>
    <x v="79"/>
    <x v="0"/>
    <n v="1696600"/>
    <s v="BeforeNoon"/>
    <n v="17"/>
    <n v="20"/>
    <x v="142"/>
  </r>
  <r>
    <x v="30"/>
    <n v="10"/>
    <x v="79"/>
    <x v="1"/>
    <x v="79"/>
    <x v="1"/>
    <n v="2577300"/>
    <s v="BeforeNoon"/>
    <n v="77"/>
    <n v="96"/>
    <x v="583"/>
  </r>
  <r>
    <x v="30"/>
    <n v="10"/>
    <x v="441"/>
    <x v="4"/>
    <x v="425"/>
    <x v="1"/>
    <n v="49500"/>
    <s v="BeforeNoon"/>
    <n v="5"/>
    <n v="12"/>
    <x v="24"/>
  </r>
  <r>
    <x v="30"/>
    <n v="10"/>
    <x v="80"/>
    <x v="2"/>
    <x v="80"/>
    <x v="1"/>
    <n v="262800"/>
    <s v="BeforeNoon"/>
    <n v="21"/>
    <n v="50"/>
    <x v="119"/>
  </r>
  <r>
    <x v="30"/>
    <n v="10"/>
    <x v="81"/>
    <x v="2"/>
    <x v="81"/>
    <x v="1"/>
    <n v="105600"/>
    <s v="BeforeNoon"/>
    <n v="16"/>
    <n v="50"/>
    <x v="141"/>
  </r>
  <r>
    <x v="30"/>
    <n v="10"/>
    <x v="82"/>
    <x v="2"/>
    <x v="82"/>
    <x v="1"/>
    <n v="107800"/>
    <s v="BeforeNoon"/>
    <n v="11"/>
    <n v="50"/>
    <x v="55"/>
  </r>
  <r>
    <x v="30"/>
    <n v="10"/>
    <x v="83"/>
    <x v="2"/>
    <x v="83"/>
    <x v="1"/>
    <n v="483400"/>
    <s v="BeforeNoon"/>
    <n v="21"/>
    <n v="50"/>
    <x v="119"/>
  </r>
  <r>
    <x v="30"/>
    <n v="10"/>
    <x v="318"/>
    <x v="2"/>
    <x v="312"/>
    <x v="1"/>
    <n v="350700"/>
    <s v="BeforeNoon"/>
    <n v="43"/>
    <n v="50"/>
    <x v="157"/>
  </r>
  <r>
    <x v="30"/>
    <n v="10"/>
    <x v="84"/>
    <x v="1"/>
    <x v="84"/>
    <x v="0"/>
    <n v="1195800"/>
    <s v="BeforeNoon"/>
    <n v="6"/>
    <n v="20"/>
    <x v="28"/>
  </r>
  <r>
    <x v="30"/>
    <n v="10"/>
    <x v="84"/>
    <x v="1"/>
    <x v="84"/>
    <x v="1"/>
    <n v="3001400"/>
    <s v="BeforeNoon"/>
    <n v="45"/>
    <n v="96"/>
    <x v="288"/>
  </r>
  <r>
    <x v="30"/>
    <n v="11"/>
    <x v="406"/>
    <x v="4"/>
    <x v="29"/>
    <x v="1"/>
    <n v="10600"/>
    <s v="BeforeNoon"/>
    <n v="2"/>
    <n v="12"/>
    <x v="10"/>
  </r>
  <r>
    <x v="30"/>
    <n v="11"/>
    <x v="85"/>
    <x v="2"/>
    <x v="85"/>
    <x v="1"/>
    <n v="205900"/>
    <s v="BeforeNoon"/>
    <n v="14"/>
    <n v="50"/>
    <x v="16"/>
  </r>
  <r>
    <x v="30"/>
    <n v="11"/>
    <x v="86"/>
    <x v="2"/>
    <x v="86"/>
    <x v="1"/>
    <n v="362800"/>
    <s v="BeforeNoon"/>
    <n v="50"/>
    <n v="50"/>
    <x v="72"/>
  </r>
  <r>
    <x v="30"/>
    <n v="11"/>
    <x v="87"/>
    <x v="0"/>
    <x v="87"/>
    <x v="0"/>
    <n v="860000"/>
    <s v="BeforeNoon"/>
    <n v="10"/>
    <n v="12"/>
    <x v="130"/>
  </r>
  <r>
    <x v="30"/>
    <n v="11"/>
    <x v="87"/>
    <x v="0"/>
    <x v="87"/>
    <x v="1"/>
    <n v="1848000"/>
    <s v="BeforeNoon"/>
    <n v="64"/>
    <n v="85"/>
    <x v="233"/>
  </r>
  <r>
    <x v="30"/>
    <n v="11"/>
    <x v="88"/>
    <x v="2"/>
    <x v="88"/>
    <x v="1"/>
    <n v="197000"/>
    <s v="BeforeNoon"/>
    <n v="10"/>
    <n v="50"/>
    <x v="26"/>
  </r>
  <r>
    <x v="30"/>
    <n v="11"/>
    <x v="89"/>
    <x v="2"/>
    <x v="89"/>
    <x v="1"/>
    <n v="275600"/>
    <s v="BeforeNoon"/>
    <n v="21"/>
    <n v="50"/>
    <x v="119"/>
  </r>
  <r>
    <x v="30"/>
    <n v="11"/>
    <x v="90"/>
    <x v="2"/>
    <x v="90"/>
    <x v="1"/>
    <n v="120000"/>
    <s v="BeforeNoon"/>
    <n v="16"/>
    <n v="50"/>
    <x v="141"/>
  </r>
  <r>
    <x v="30"/>
    <n v="11"/>
    <x v="91"/>
    <x v="2"/>
    <x v="91"/>
    <x v="1"/>
    <n v="410200"/>
    <s v="BeforeNoon"/>
    <n v="20"/>
    <n v="50"/>
    <x v="127"/>
  </r>
  <r>
    <x v="30"/>
    <n v="11"/>
    <x v="92"/>
    <x v="6"/>
    <x v="92"/>
    <x v="0"/>
    <n v="233400"/>
    <s v="BeforeNoon"/>
    <n v="6"/>
    <n v="12"/>
    <x v="12"/>
  </r>
  <r>
    <x v="30"/>
    <n v="11"/>
    <x v="92"/>
    <x v="6"/>
    <x v="92"/>
    <x v="1"/>
    <n v="1151800"/>
    <s v="BeforeNoon"/>
    <n v="88"/>
    <n v="118"/>
    <x v="59"/>
  </r>
  <r>
    <x v="30"/>
    <n v="11"/>
    <x v="93"/>
    <x v="5"/>
    <x v="93"/>
    <x v="0"/>
    <n v="1674000"/>
    <s v="BeforeNoon"/>
    <n v="20"/>
    <n v="30"/>
    <x v="58"/>
  </r>
  <r>
    <x v="30"/>
    <n v="11"/>
    <x v="93"/>
    <x v="5"/>
    <x v="93"/>
    <x v="2"/>
    <n v="1943400"/>
    <s v="BeforeNoon"/>
    <n v="41"/>
    <n v="48"/>
    <x v="318"/>
  </r>
  <r>
    <x v="30"/>
    <n v="11"/>
    <x v="93"/>
    <x v="5"/>
    <x v="93"/>
    <x v="1"/>
    <n v="7756300"/>
    <s v="BeforeNoon"/>
    <n v="277"/>
    <n v="324"/>
    <x v="707"/>
  </r>
  <r>
    <x v="30"/>
    <n v="11"/>
    <x v="94"/>
    <x v="5"/>
    <x v="94"/>
    <x v="0"/>
    <n v="2092500"/>
    <s v="BeforeNoon"/>
    <n v="25"/>
    <n v="30"/>
    <x v="130"/>
  </r>
  <r>
    <x v="30"/>
    <n v="11"/>
    <x v="94"/>
    <x v="5"/>
    <x v="94"/>
    <x v="2"/>
    <n v="2038200"/>
    <s v="BeforeNoon"/>
    <n v="43"/>
    <n v="48"/>
    <x v="590"/>
  </r>
  <r>
    <x v="30"/>
    <n v="11"/>
    <x v="94"/>
    <x v="5"/>
    <x v="94"/>
    <x v="1"/>
    <n v="7446600"/>
    <s v="BeforeNoon"/>
    <n v="266"/>
    <n v="324"/>
    <x v="728"/>
  </r>
  <r>
    <x v="30"/>
    <n v="11"/>
    <x v="366"/>
    <x v="7"/>
    <x v="39"/>
    <x v="0"/>
    <n v="150400"/>
    <s v="BeforeNoon"/>
    <n v="8"/>
    <n v="28"/>
    <x v="158"/>
  </r>
  <r>
    <x v="30"/>
    <n v="11"/>
    <x v="366"/>
    <x v="7"/>
    <x v="39"/>
    <x v="1"/>
    <n v="336900"/>
    <s v="BeforeNoon"/>
    <n v="53"/>
    <n v="142"/>
    <x v="523"/>
  </r>
  <r>
    <x v="30"/>
    <n v="11"/>
    <x v="396"/>
    <x v="7"/>
    <x v="68"/>
    <x v="1"/>
    <n v="31500"/>
    <s v="BeforeNoon"/>
    <n v="5"/>
    <n v="142"/>
    <x v="246"/>
  </r>
  <r>
    <x v="30"/>
    <n v="11"/>
    <x v="95"/>
    <x v="2"/>
    <x v="95"/>
    <x v="1"/>
    <n v="285900"/>
    <s v="BeforeNoon"/>
    <n v="43"/>
    <n v="50"/>
    <x v="157"/>
  </r>
  <r>
    <x v="30"/>
    <n v="11"/>
    <x v="367"/>
    <x v="2"/>
    <x v="360"/>
    <x v="1"/>
    <n v="640200"/>
    <s v="BeforeNoon"/>
    <n v="50"/>
    <n v="50"/>
    <x v="72"/>
  </r>
  <r>
    <x v="30"/>
    <n v="11"/>
    <x v="96"/>
    <x v="5"/>
    <x v="96"/>
    <x v="0"/>
    <n v="1680000"/>
    <s v="BeforeNoon"/>
    <n v="20"/>
    <n v="30"/>
    <x v="58"/>
  </r>
  <r>
    <x v="30"/>
    <n v="11"/>
    <x v="96"/>
    <x v="5"/>
    <x v="96"/>
    <x v="2"/>
    <n v="1475600"/>
    <s v="BeforeNoon"/>
    <n v="31"/>
    <n v="48"/>
    <x v="444"/>
  </r>
  <r>
    <x v="30"/>
    <n v="11"/>
    <x v="96"/>
    <x v="5"/>
    <x v="96"/>
    <x v="1"/>
    <n v="5874400"/>
    <s v="BeforeNoon"/>
    <n v="209"/>
    <n v="324"/>
    <x v="743"/>
  </r>
  <r>
    <x v="30"/>
    <n v="11"/>
    <x v="97"/>
    <x v="0"/>
    <x v="97"/>
    <x v="0"/>
    <n v="418200"/>
    <s v="BeforeNoon"/>
    <n v="6"/>
    <n v="12"/>
    <x v="12"/>
  </r>
  <r>
    <x v="30"/>
    <n v="11"/>
    <x v="97"/>
    <x v="0"/>
    <x v="97"/>
    <x v="1"/>
    <n v="1092800"/>
    <s v="BeforeNoon"/>
    <n v="47"/>
    <n v="85"/>
    <x v="254"/>
  </r>
  <r>
    <x v="30"/>
    <n v="11"/>
    <x v="98"/>
    <x v="4"/>
    <x v="98"/>
    <x v="1"/>
    <n v="81900"/>
    <s v="BeforeNoon"/>
    <n v="7"/>
    <n v="12"/>
    <x v="18"/>
  </r>
  <r>
    <x v="30"/>
    <n v="11"/>
    <x v="99"/>
    <x v="0"/>
    <x v="99"/>
    <x v="0"/>
    <n v="158400"/>
    <s v="BeforeNoon"/>
    <n v="6"/>
    <n v="12"/>
    <x v="12"/>
  </r>
  <r>
    <x v="30"/>
    <n v="11"/>
    <x v="99"/>
    <x v="0"/>
    <x v="99"/>
    <x v="1"/>
    <n v="365300"/>
    <s v="BeforeNoon"/>
    <n v="41"/>
    <n v="85"/>
    <x v="111"/>
  </r>
  <r>
    <x v="30"/>
    <n v="11"/>
    <x v="320"/>
    <x v="0"/>
    <x v="314"/>
    <x v="0"/>
    <n v="674300"/>
    <s v="BeforeNoon"/>
    <n v="11"/>
    <n v="12"/>
    <x v="138"/>
  </r>
  <r>
    <x v="30"/>
    <n v="11"/>
    <x v="320"/>
    <x v="0"/>
    <x v="314"/>
    <x v="1"/>
    <n v="1620000"/>
    <s v="BeforeNoon"/>
    <n v="79"/>
    <n v="85"/>
    <x v="252"/>
  </r>
  <r>
    <x v="30"/>
    <n v="11"/>
    <x v="321"/>
    <x v="0"/>
    <x v="315"/>
    <x v="0"/>
    <n v="148000"/>
    <s v="BeforeNoon"/>
    <n v="8"/>
    <n v="12"/>
    <x v="58"/>
  </r>
  <r>
    <x v="30"/>
    <n v="11"/>
    <x v="321"/>
    <x v="0"/>
    <x v="315"/>
    <x v="1"/>
    <n v="479200"/>
    <s v="BeforeNoon"/>
    <n v="77"/>
    <n v="85"/>
    <x v="471"/>
  </r>
  <r>
    <x v="30"/>
    <n v="11"/>
    <x v="322"/>
    <x v="0"/>
    <x v="316"/>
    <x v="0"/>
    <n v="107800"/>
    <s v="BeforeNoon"/>
    <n v="11"/>
    <n v="12"/>
    <x v="138"/>
  </r>
  <r>
    <x v="30"/>
    <n v="11"/>
    <x v="322"/>
    <x v="0"/>
    <x v="316"/>
    <x v="1"/>
    <n v="218400"/>
    <s v="BeforeNoon"/>
    <n v="66"/>
    <n v="85"/>
    <x v="83"/>
  </r>
  <r>
    <x v="30"/>
    <n v="11"/>
    <x v="407"/>
    <x v="3"/>
    <x v="395"/>
    <x v="0"/>
    <n v="509600"/>
    <s v="BeforeNoon"/>
    <n v="14"/>
    <n v="30"/>
    <x v="77"/>
  </r>
  <r>
    <x v="30"/>
    <n v="11"/>
    <x v="407"/>
    <x v="3"/>
    <x v="395"/>
    <x v="1"/>
    <n v="1336200"/>
    <s v="BeforeNoon"/>
    <n v="110"/>
    <n v="192"/>
    <x v="182"/>
  </r>
  <r>
    <x v="30"/>
    <n v="11"/>
    <x v="100"/>
    <x v="2"/>
    <x v="100"/>
    <x v="1"/>
    <n v="122200"/>
    <s v="BeforeNoon"/>
    <n v="7"/>
    <n v="50"/>
    <x v="27"/>
  </r>
  <r>
    <x v="30"/>
    <n v="11"/>
    <x v="323"/>
    <x v="0"/>
    <x v="317"/>
    <x v="0"/>
    <n v="629200"/>
    <s v="BeforeNoon"/>
    <n v="11"/>
    <n v="12"/>
    <x v="138"/>
  </r>
  <r>
    <x v="30"/>
    <n v="11"/>
    <x v="323"/>
    <x v="0"/>
    <x v="317"/>
    <x v="1"/>
    <n v="1172700"/>
    <s v="BeforeNoon"/>
    <n v="61"/>
    <n v="85"/>
    <x v="243"/>
  </r>
  <r>
    <x v="30"/>
    <n v="11"/>
    <x v="102"/>
    <x v="7"/>
    <x v="102"/>
    <x v="0"/>
    <n v="460000"/>
    <s v="BeforeNoon"/>
    <n v="23"/>
    <n v="28"/>
    <x v="335"/>
  </r>
  <r>
    <x v="30"/>
    <n v="11"/>
    <x v="102"/>
    <x v="7"/>
    <x v="102"/>
    <x v="1"/>
    <n v="661400"/>
    <s v="BeforeNoon"/>
    <n v="98"/>
    <n v="142"/>
    <x v="95"/>
  </r>
  <r>
    <x v="30"/>
    <n v="11"/>
    <x v="103"/>
    <x v="5"/>
    <x v="103"/>
    <x v="0"/>
    <n v="665000"/>
    <s v="BeforeNoon"/>
    <n v="19"/>
    <n v="30"/>
    <x v="277"/>
  </r>
  <r>
    <x v="30"/>
    <n v="11"/>
    <x v="103"/>
    <x v="5"/>
    <x v="103"/>
    <x v="2"/>
    <n v="537300"/>
    <s v="BeforeNoon"/>
    <n v="27"/>
    <n v="48"/>
    <x v="354"/>
  </r>
  <r>
    <x v="30"/>
    <n v="11"/>
    <x v="103"/>
    <x v="5"/>
    <x v="103"/>
    <x v="1"/>
    <n v="2568900"/>
    <s v="BeforeNoon"/>
    <n v="219"/>
    <n v="324"/>
    <x v="642"/>
  </r>
  <r>
    <x v="30"/>
    <n v="11"/>
    <x v="459"/>
    <x v="2"/>
    <x v="441"/>
    <x v="1"/>
    <n v="93800"/>
    <s v="BeforeNoon"/>
    <n v="7"/>
    <n v="50"/>
    <x v="27"/>
  </r>
  <r>
    <x v="30"/>
    <n v="11"/>
    <x v="104"/>
    <x v="4"/>
    <x v="104"/>
    <x v="1"/>
    <n v="40800"/>
    <s v="BeforeNoon"/>
    <n v="6"/>
    <n v="12"/>
    <x v="12"/>
  </r>
  <r>
    <x v="30"/>
    <n v="11"/>
    <x v="324"/>
    <x v="0"/>
    <x v="318"/>
    <x v="0"/>
    <n v="76200"/>
    <s v="BeforeNoon"/>
    <n v="6"/>
    <n v="12"/>
    <x v="12"/>
  </r>
  <r>
    <x v="30"/>
    <n v="11"/>
    <x v="324"/>
    <x v="0"/>
    <x v="318"/>
    <x v="1"/>
    <n v="257200"/>
    <s v="BeforeNoon"/>
    <n v="61"/>
    <n v="85"/>
    <x v="243"/>
  </r>
  <r>
    <x v="30"/>
    <n v="11"/>
    <x v="325"/>
    <x v="4"/>
    <x v="319"/>
    <x v="1"/>
    <n v="121000"/>
    <s v="BeforeNoon"/>
    <n v="11"/>
    <n v="12"/>
    <x v="138"/>
  </r>
  <r>
    <x v="30"/>
    <n v="11"/>
    <x v="105"/>
    <x v="6"/>
    <x v="105"/>
    <x v="0"/>
    <n v="288000"/>
    <s v="BeforeNoon"/>
    <n v="9"/>
    <n v="12"/>
    <x v="92"/>
  </r>
  <r>
    <x v="30"/>
    <n v="11"/>
    <x v="105"/>
    <x v="6"/>
    <x v="105"/>
    <x v="1"/>
    <n v="826900"/>
    <s v="BeforeNoon"/>
    <n v="77"/>
    <n v="118"/>
    <x v="582"/>
  </r>
  <r>
    <x v="30"/>
    <n v="11"/>
    <x v="368"/>
    <x v="1"/>
    <x v="361"/>
    <x v="0"/>
    <n v="909000"/>
    <s v="BeforeNoon"/>
    <n v="9"/>
    <n v="20"/>
    <x v="195"/>
  </r>
  <r>
    <x v="30"/>
    <n v="11"/>
    <x v="368"/>
    <x v="1"/>
    <x v="361"/>
    <x v="1"/>
    <n v="1829700"/>
    <s v="BeforeNoon"/>
    <n v="54"/>
    <n v="96"/>
    <x v="354"/>
  </r>
  <r>
    <x v="30"/>
    <n v="11"/>
    <x v="381"/>
    <x v="4"/>
    <x v="374"/>
    <x v="1"/>
    <n v="3300"/>
    <s v="BeforeNoon"/>
    <n v="1"/>
    <n v="12"/>
    <x v="47"/>
  </r>
  <r>
    <x v="30"/>
    <n v="11"/>
    <x v="106"/>
    <x v="0"/>
    <x v="106"/>
    <x v="0"/>
    <n v="487000"/>
    <s v="BeforeNoon"/>
    <n v="10"/>
    <n v="12"/>
    <x v="130"/>
  </r>
  <r>
    <x v="30"/>
    <n v="11"/>
    <x v="106"/>
    <x v="0"/>
    <x v="106"/>
    <x v="1"/>
    <n v="1093900"/>
    <s v="BeforeNoon"/>
    <n v="67"/>
    <n v="85"/>
    <x v="358"/>
  </r>
  <r>
    <x v="30"/>
    <n v="11"/>
    <x v="107"/>
    <x v="2"/>
    <x v="107"/>
    <x v="1"/>
    <n v="548100"/>
    <s v="BeforeNoon"/>
    <n v="36"/>
    <n v="50"/>
    <x v="426"/>
  </r>
  <r>
    <x v="30"/>
    <n v="11"/>
    <x v="444"/>
    <x v="4"/>
    <x v="428"/>
    <x v="1"/>
    <n v="45200"/>
    <s v="BeforeNoon"/>
    <n v="4"/>
    <n v="12"/>
    <x v="0"/>
  </r>
  <r>
    <x v="30"/>
    <n v="11"/>
    <x v="424"/>
    <x v="4"/>
    <x v="409"/>
    <x v="1"/>
    <n v="42000"/>
    <s v="BeforeNoon"/>
    <n v="5"/>
    <n v="12"/>
    <x v="24"/>
  </r>
  <r>
    <x v="30"/>
    <n v="11"/>
    <x v="327"/>
    <x v="2"/>
    <x v="321"/>
    <x v="1"/>
    <n v="548400"/>
    <s v="BeforeNoon"/>
    <n v="30"/>
    <n v="50"/>
    <x v="41"/>
  </r>
  <r>
    <x v="30"/>
    <n v="11"/>
    <x v="398"/>
    <x v="2"/>
    <x v="389"/>
    <x v="1"/>
    <n v="334000"/>
    <s v="BeforeNoon"/>
    <n v="48"/>
    <n v="50"/>
    <x v="585"/>
  </r>
  <r>
    <x v="30"/>
    <n v="11"/>
    <x v="108"/>
    <x v="2"/>
    <x v="108"/>
    <x v="1"/>
    <n v="117600"/>
    <s v="BeforeNoon"/>
    <n v="12"/>
    <n v="50"/>
    <x v="21"/>
  </r>
  <r>
    <x v="30"/>
    <n v="11"/>
    <x v="399"/>
    <x v="2"/>
    <x v="390"/>
    <x v="1"/>
    <n v="134000"/>
    <s v="BeforeNoon"/>
    <n v="30"/>
    <n v="50"/>
    <x v="41"/>
  </r>
  <r>
    <x v="30"/>
    <n v="11"/>
    <x v="109"/>
    <x v="2"/>
    <x v="109"/>
    <x v="1"/>
    <n v="756000"/>
    <s v="BeforeNoon"/>
    <n v="50"/>
    <n v="50"/>
    <x v="72"/>
  </r>
  <r>
    <x v="30"/>
    <n v="11"/>
    <x v="328"/>
    <x v="0"/>
    <x v="322"/>
    <x v="0"/>
    <n v="209200"/>
    <s v="BeforeNoon"/>
    <n v="4"/>
    <n v="12"/>
    <x v="0"/>
  </r>
  <r>
    <x v="30"/>
    <n v="11"/>
    <x v="328"/>
    <x v="0"/>
    <x v="322"/>
    <x v="1"/>
    <n v="684000"/>
    <s v="BeforeNoon"/>
    <n v="39"/>
    <n v="85"/>
    <x v="19"/>
  </r>
  <r>
    <x v="30"/>
    <n v="11"/>
    <x v="110"/>
    <x v="2"/>
    <x v="110"/>
    <x v="1"/>
    <n v="326400"/>
    <s v="BeforeNoon"/>
    <n v="40"/>
    <n v="50"/>
    <x v="217"/>
  </r>
  <r>
    <x v="30"/>
    <n v="12"/>
    <x v="329"/>
    <x v="4"/>
    <x v="323"/>
    <x v="1"/>
    <n v="63900"/>
    <s v="AfterNoon"/>
    <n v="9"/>
    <n v="12"/>
    <x v="92"/>
  </r>
  <r>
    <x v="30"/>
    <n v="12"/>
    <x v="111"/>
    <x v="2"/>
    <x v="111"/>
    <x v="1"/>
    <n v="215100"/>
    <s v="AfterNoon"/>
    <n v="17"/>
    <n v="50"/>
    <x v="116"/>
  </r>
  <r>
    <x v="30"/>
    <n v="12"/>
    <x v="331"/>
    <x v="4"/>
    <x v="325"/>
    <x v="1"/>
    <n v="53900"/>
    <s v="AfterNoon"/>
    <n v="11"/>
    <n v="12"/>
    <x v="138"/>
  </r>
  <r>
    <x v="30"/>
    <n v="12"/>
    <x v="112"/>
    <x v="2"/>
    <x v="112"/>
    <x v="1"/>
    <n v="94500"/>
    <s v="AfterNoon"/>
    <n v="9"/>
    <n v="50"/>
    <x v="82"/>
  </r>
  <r>
    <x v="30"/>
    <n v="12"/>
    <x v="369"/>
    <x v="0"/>
    <x v="362"/>
    <x v="0"/>
    <n v="520800"/>
    <s v="AfterNoon"/>
    <n v="6"/>
    <n v="12"/>
    <x v="12"/>
  </r>
  <r>
    <x v="30"/>
    <n v="12"/>
    <x v="369"/>
    <x v="0"/>
    <x v="362"/>
    <x v="1"/>
    <n v="1569300"/>
    <s v="AfterNoon"/>
    <n v="54"/>
    <n v="85"/>
    <x v="279"/>
  </r>
  <r>
    <x v="30"/>
    <n v="12"/>
    <x v="113"/>
    <x v="0"/>
    <x v="113"/>
    <x v="1"/>
    <n v="163200"/>
    <s v="AfterNoon"/>
    <n v="11"/>
    <n v="85"/>
    <x v="51"/>
  </r>
  <r>
    <x v="30"/>
    <n v="12"/>
    <x v="114"/>
    <x v="2"/>
    <x v="114"/>
    <x v="1"/>
    <n v="124000"/>
    <s v="AfterNoon"/>
    <n v="8"/>
    <n v="50"/>
    <x v="35"/>
  </r>
  <r>
    <x v="30"/>
    <n v="12"/>
    <x v="115"/>
    <x v="0"/>
    <x v="115"/>
    <x v="0"/>
    <n v="297000"/>
    <s v="AfterNoon"/>
    <n v="9"/>
    <n v="12"/>
    <x v="92"/>
  </r>
  <r>
    <x v="30"/>
    <n v="12"/>
    <x v="115"/>
    <x v="0"/>
    <x v="115"/>
    <x v="1"/>
    <n v="828300"/>
    <s v="AfterNoon"/>
    <n v="75"/>
    <n v="85"/>
    <x v="245"/>
  </r>
  <r>
    <x v="30"/>
    <n v="12"/>
    <x v="116"/>
    <x v="3"/>
    <x v="116"/>
    <x v="0"/>
    <n v="579300"/>
    <s v="AfterNoon"/>
    <n v="3"/>
    <n v="30"/>
    <x v="13"/>
  </r>
  <r>
    <x v="30"/>
    <n v="12"/>
    <x v="116"/>
    <x v="3"/>
    <x v="116"/>
    <x v="1"/>
    <n v="1494000"/>
    <s v="AfterNoon"/>
    <n v="23"/>
    <n v="192"/>
    <x v="549"/>
  </r>
  <r>
    <x v="30"/>
    <n v="12"/>
    <x v="117"/>
    <x v="4"/>
    <x v="117"/>
    <x v="1"/>
    <n v="37800"/>
    <s v="AfterNoon"/>
    <n v="6"/>
    <n v="12"/>
    <x v="12"/>
  </r>
  <r>
    <x v="30"/>
    <n v="12"/>
    <x v="118"/>
    <x v="3"/>
    <x v="118"/>
    <x v="0"/>
    <n v="5166000"/>
    <s v="AfterNoon"/>
    <n v="28"/>
    <n v="30"/>
    <x v="600"/>
  </r>
  <r>
    <x v="30"/>
    <n v="12"/>
    <x v="118"/>
    <x v="3"/>
    <x v="118"/>
    <x v="1"/>
    <n v="11304100"/>
    <s v="AfterNoon"/>
    <n v="183"/>
    <n v="192"/>
    <x v="731"/>
  </r>
  <r>
    <x v="30"/>
    <n v="12"/>
    <x v="119"/>
    <x v="5"/>
    <x v="119"/>
    <x v="0"/>
    <n v="1206800"/>
    <s v="AfterNoon"/>
    <n v="28"/>
    <n v="30"/>
    <x v="600"/>
  </r>
  <r>
    <x v="30"/>
    <n v="12"/>
    <x v="119"/>
    <x v="5"/>
    <x v="119"/>
    <x v="2"/>
    <n v="976000"/>
    <s v="AfterNoon"/>
    <n v="40"/>
    <n v="48"/>
    <x v="130"/>
  </r>
  <r>
    <x v="30"/>
    <n v="12"/>
    <x v="119"/>
    <x v="5"/>
    <x v="119"/>
    <x v="1"/>
    <n v="3958200"/>
    <s v="AfterNoon"/>
    <n v="274"/>
    <n v="324"/>
    <x v="660"/>
  </r>
  <r>
    <x v="30"/>
    <n v="12"/>
    <x v="120"/>
    <x v="0"/>
    <x v="120"/>
    <x v="0"/>
    <n v="29700"/>
    <s v="AfterNoon"/>
    <n v="3"/>
    <n v="12"/>
    <x v="89"/>
  </r>
  <r>
    <x v="30"/>
    <n v="12"/>
    <x v="120"/>
    <x v="0"/>
    <x v="120"/>
    <x v="1"/>
    <n v="176100"/>
    <s v="AfterNoon"/>
    <n v="53"/>
    <n v="85"/>
    <x v="227"/>
  </r>
  <r>
    <x v="30"/>
    <n v="12"/>
    <x v="121"/>
    <x v="0"/>
    <x v="121"/>
    <x v="0"/>
    <n v="222000"/>
    <s v="AfterNoon"/>
    <n v="12"/>
    <n v="12"/>
    <x v="72"/>
  </r>
  <r>
    <x v="30"/>
    <n v="12"/>
    <x v="121"/>
    <x v="0"/>
    <x v="121"/>
    <x v="1"/>
    <n v="523800"/>
    <s v="AfterNoon"/>
    <n v="84"/>
    <n v="85"/>
    <x v="487"/>
  </r>
  <r>
    <x v="30"/>
    <n v="12"/>
    <x v="122"/>
    <x v="2"/>
    <x v="122"/>
    <x v="1"/>
    <n v="294700"/>
    <s v="AfterNoon"/>
    <n v="23"/>
    <n v="50"/>
    <x v="100"/>
  </r>
  <r>
    <x v="30"/>
    <n v="12"/>
    <x v="123"/>
    <x v="2"/>
    <x v="123"/>
    <x v="1"/>
    <n v="376700"/>
    <s v="AfterNoon"/>
    <n v="37"/>
    <n v="50"/>
    <x v="164"/>
  </r>
  <r>
    <x v="30"/>
    <n v="12"/>
    <x v="125"/>
    <x v="2"/>
    <x v="125"/>
    <x v="1"/>
    <n v="58900"/>
    <s v="AfterNoon"/>
    <n v="11"/>
    <n v="50"/>
    <x v="55"/>
  </r>
  <r>
    <x v="30"/>
    <n v="12"/>
    <x v="126"/>
    <x v="0"/>
    <x v="126"/>
    <x v="0"/>
    <n v="103000"/>
    <s v="AfterNoon"/>
    <n v="10"/>
    <n v="12"/>
    <x v="130"/>
  </r>
  <r>
    <x v="30"/>
    <n v="12"/>
    <x v="126"/>
    <x v="0"/>
    <x v="126"/>
    <x v="1"/>
    <n v="206000"/>
    <s v="AfterNoon"/>
    <n v="60"/>
    <n v="85"/>
    <x v="131"/>
  </r>
  <r>
    <x v="30"/>
    <n v="12"/>
    <x v="128"/>
    <x v="0"/>
    <x v="128"/>
    <x v="0"/>
    <n v="149800"/>
    <s v="AfterNoon"/>
    <n v="7"/>
    <n v="12"/>
    <x v="18"/>
  </r>
  <r>
    <x v="30"/>
    <n v="12"/>
    <x v="128"/>
    <x v="0"/>
    <x v="128"/>
    <x v="1"/>
    <n v="364900"/>
    <s v="AfterNoon"/>
    <n v="51"/>
    <n v="85"/>
    <x v="41"/>
  </r>
  <r>
    <x v="30"/>
    <n v="12"/>
    <x v="445"/>
    <x v="0"/>
    <x v="429"/>
    <x v="0"/>
    <n v="171200"/>
    <s v="AfterNoon"/>
    <n v="8"/>
    <n v="12"/>
    <x v="58"/>
  </r>
  <r>
    <x v="30"/>
    <n v="12"/>
    <x v="445"/>
    <x v="0"/>
    <x v="429"/>
    <x v="1"/>
    <n v="422400"/>
    <s v="AfterNoon"/>
    <n v="59"/>
    <n v="85"/>
    <x v="151"/>
  </r>
  <r>
    <x v="30"/>
    <n v="12"/>
    <x v="129"/>
    <x v="7"/>
    <x v="75"/>
    <x v="0"/>
    <n v="108000"/>
    <s v="AfterNoon"/>
    <n v="6"/>
    <n v="28"/>
    <x v="395"/>
  </r>
  <r>
    <x v="30"/>
    <n v="12"/>
    <x v="129"/>
    <x v="7"/>
    <x v="75"/>
    <x v="1"/>
    <n v="206400"/>
    <s v="AfterNoon"/>
    <n v="34"/>
    <n v="142"/>
    <x v="641"/>
  </r>
  <r>
    <x v="30"/>
    <n v="12"/>
    <x v="130"/>
    <x v="0"/>
    <x v="129"/>
    <x v="0"/>
    <n v="170100"/>
    <s v="AfterNoon"/>
    <n v="9"/>
    <n v="12"/>
    <x v="92"/>
  </r>
  <r>
    <x v="30"/>
    <n v="12"/>
    <x v="130"/>
    <x v="0"/>
    <x v="129"/>
    <x v="1"/>
    <n v="468000"/>
    <s v="AfterNoon"/>
    <n v="74"/>
    <n v="85"/>
    <x v="290"/>
  </r>
  <r>
    <x v="30"/>
    <n v="12"/>
    <x v="132"/>
    <x v="6"/>
    <x v="131"/>
    <x v="0"/>
    <n v="256000"/>
    <s v="AfterNoon"/>
    <n v="8"/>
    <n v="12"/>
    <x v="58"/>
  </r>
  <r>
    <x v="30"/>
    <n v="12"/>
    <x v="132"/>
    <x v="6"/>
    <x v="131"/>
    <x v="1"/>
    <n v="1043900"/>
    <s v="AfterNoon"/>
    <n v="97"/>
    <n v="118"/>
    <x v="501"/>
  </r>
  <r>
    <x v="30"/>
    <n v="12"/>
    <x v="409"/>
    <x v="2"/>
    <x v="397"/>
    <x v="1"/>
    <n v="225600"/>
    <s v="AfterNoon"/>
    <n v="16"/>
    <n v="50"/>
    <x v="141"/>
  </r>
  <r>
    <x v="30"/>
    <n v="12"/>
    <x v="332"/>
    <x v="2"/>
    <x v="326"/>
    <x v="1"/>
    <n v="241200"/>
    <s v="AfterNoon"/>
    <n v="17"/>
    <n v="50"/>
    <x v="116"/>
  </r>
  <r>
    <x v="30"/>
    <n v="12"/>
    <x v="133"/>
    <x v="3"/>
    <x v="132"/>
    <x v="0"/>
    <n v="899800"/>
    <s v="AfterNoon"/>
    <n v="22"/>
    <n v="30"/>
    <x v="307"/>
  </r>
  <r>
    <x v="30"/>
    <n v="12"/>
    <x v="133"/>
    <x v="3"/>
    <x v="132"/>
    <x v="1"/>
    <n v="1873000"/>
    <s v="AfterNoon"/>
    <n v="137"/>
    <n v="192"/>
    <x v="496"/>
  </r>
  <r>
    <x v="30"/>
    <n v="12"/>
    <x v="333"/>
    <x v="0"/>
    <x v="327"/>
    <x v="0"/>
    <n v="141400"/>
    <s v="AfterNoon"/>
    <n v="7"/>
    <n v="12"/>
    <x v="18"/>
  </r>
  <r>
    <x v="30"/>
    <n v="12"/>
    <x v="333"/>
    <x v="0"/>
    <x v="327"/>
    <x v="1"/>
    <n v="276100"/>
    <s v="AfterNoon"/>
    <n v="41"/>
    <n v="85"/>
    <x v="111"/>
  </r>
  <r>
    <x v="30"/>
    <n v="12"/>
    <x v="134"/>
    <x v="2"/>
    <x v="133"/>
    <x v="1"/>
    <n v="297900"/>
    <s v="AfterNoon"/>
    <n v="19"/>
    <n v="50"/>
    <x v="129"/>
  </r>
  <r>
    <x v="30"/>
    <n v="12"/>
    <x v="135"/>
    <x v="2"/>
    <x v="134"/>
    <x v="1"/>
    <n v="489700"/>
    <s v="AfterNoon"/>
    <n v="31"/>
    <n v="50"/>
    <x v="234"/>
  </r>
  <r>
    <x v="30"/>
    <n v="12"/>
    <x v="370"/>
    <x v="0"/>
    <x v="363"/>
    <x v="0"/>
    <n v="987800"/>
    <s v="AfterNoon"/>
    <n v="11"/>
    <n v="12"/>
    <x v="138"/>
  </r>
  <r>
    <x v="30"/>
    <n v="12"/>
    <x v="370"/>
    <x v="0"/>
    <x v="363"/>
    <x v="1"/>
    <n v="2556500"/>
    <s v="AfterNoon"/>
    <n v="85"/>
    <n v="85"/>
    <x v="72"/>
  </r>
  <r>
    <x v="30"/>
    <n v="13"/>
    <x v="334"/>
    <x v="0"/>
    <x v="328"/>
    <x v="0"/>
    <n v="97000"/>
    <s v="AfterNoon"/>
    <n v="10"/>
    <n v="12"/>
    <x v="130"/>
  </r>
  <r>
    <x v="30"/>
    <n v="13"/>
    <x v="334"/>
    <x v="0"/>
    <x v="328"/>
    <x v="1"/>
    <n v="241500"/>
    <s v="AfterNoon"/>
    <n v="75"/>
    <n v="85"/>
    <x v="245"/>
  </r>
  <r>
    <x v="30"/>
    <n v="13"/>
    <x v="136"/>
    <x v="2"/>
    <x v="135"/>
    <x v="1"/>
    <n v="136500"/>
    <s v="AfterNoon"/>
    <n v="11"/>
    <n v="50"/>
    <x v="55"/>
  </r>
  <r>
    <x v="30"/>
    <n v="13"/>
    <x v="410"/>
    <x v="0"/>
    <x v="398"/>
    <x v="0"/>
    <n v="193600"/>
    <s v="AfterNoon"/>
    <n v="4"/>
    <n v="12"/>
    <x v="0"/>
  </r>
  <r>
    <x v="30"/>
    <n v="13"/>
    <x v="410"/>
    <x v="0"/>
    <x v="398"/>
    <x v="1"/>
    <n v="466900"/>
    <s v="AfterNoon"/>
    <n v="29"/>
    <n v="85"/>
    <x v="93"/>
  </r>
  <r>
    <x v="30"/>
    <n v="13"/>
    <x v="137"/>
    <x v="2"/>
    <x v="136"/>
    <x v="1"/>
    <n v="366600"/>
    <s v="AfterNoon"/>
    <n v="28"/>
    <n v="50"/>
    <x v="108"/>
  </r>
  <r>
    <x v="30"/>
    <n v="13"/>
    <x v="138"/>
    <x v="2"/>
    <x v="137"/>
    <x v="1"/>
    <n v="279300"/>
    <s v="AfterNoon"/>
    <n v="20"/>
    <n v="50"/>
    <x v="127"/>
  </r>
  <r>
    <x v="30"/>
    <n v="13"/>
    <x v="371"/>
    <x v="0"/>
    <x v="364"/>
    <x v="0"/>
    <n v="954800"/>
    <s v="AfterNoon"/>
    <n v="11"/>
    <n v="12"/>
    <x v="138"/>
  </r>
  <r>
    <x v="30"/>
    <n v="13"/>
    <x v="371"/>
    <x v="0"/>
    <x v="364"/>
    <x v="1"/>
    <n v="1999900"/>
    <s v="AfterNoon"/>
    <n v="69"/>
    <n v="85"/>
    <x v="132"/>
  </r>
  <r>
    <x v="30"/>
    <n v="13"/>
    <x v="139"/>
    <x v="0"/>
    <x v="138"/>
    <x v="0"/>
    <n v="132000"/>
    <s v="AfterNoon"/>
    <n v="11"/>
    <n v="12"/>
    <x v="138"/>
  </r>
  <r>
    <x v="30"/>
    <n v="13"/>
    <x v="139"/>
    <x v="0"/>
    <x v="138"/>
    <x v="1"/>
    <n v="302000"/>
    <s v="AfterNoon"/>
    <n v="75"/>
    <n v="85"/>
    <x v="245"/>
  </r>
  <r>
    <x v="30"/>
    <n v="13"/>
    <x v="140"/>
    <x v="2"/>
    <x v="139"/>
    <x v="1"/>
    <n v="149200"/>
    <s v="AfterNoon"/>
    <n v="37"/>
    <n v="50"/>
    <x v="164"/>
  </r>
  <r>
    <x v="30"/>
    <n v="13"/>
    <x v="335"/>
    <x v="0"/>
    <x v="329"/>
    <x v="0"/>
    <n v="370800"/>
    <s v="AfterNoon"/>
    <n v="9"/>
    <n v="12"/>
    <x v="92"/>
  </r>
  <r>
    <x v="30"/>
    <n v="13"/>
    <x v="335"/>
    <x v="0"/>
    <x v="329"/>
    <x v="1"/>
    <n v="938600"/>
    <s v="AfterNoon"/>
    <n v="68"/>
    <n v="85"/>
    <x v="217"/>
  </r>
  <r>
    <x v="30"/>
    <n v="13"/>
    <x v="141"/>
    <x v="1"/>
    <x v="140"/>
    <x v="0"/>
    <n v="894600"/>
    <s v="AfterNoon"/>
    <n v="18"/>
    <n v="20"/>
    <x v="255"/>
  </r>
  <r>
    <x v="30"/>
    <n v="13"/>
    <x v="141"/>
    <x v="1"/>
    <x v="140"/>
    <x v="1"/>
    <n v="1417400"/>
    <s v="AfterNoon"/>
    <n v="85"/>
    <n v="96"/>
    <x v="598"/>
  </r>
  <r>
    <x v="30"/>
    <n v="13"/>
    <x v="372"/>
    <x v="2"/>
    <x v="365"/>
    <x v="1"/>
    <n v="488800"/>
    <s v="AfterNoon"/>
    <n v="40"/>
    <n v="50"/>
    <x v="217"/>
  </r>
  <r>
    <x v="30"/>
    <n v="13"/>
    <x v="142"/>
    <x v="6"/>
    <x v="141"/>
    <x v="0"/>
    <n v="402600"/>
    <s v="AfterNoon"/>
    <n v="11"/>
    <n v="12"/>
    <x v="138"/>
  </r>
  <r>
    <x v="30"/>
    <n v="13"/>
    <x v="142"/>
    <x v="6"/>
    <x v="141"/>
    <x v="1"/>
    <n v="1324800"/>
    <s v="AfterNoon"/>
    <n v="108"/>
    <n v="118"/>
    <x v="586"/>
  </r>
  <r>
    <x v="30"/>
    <n v="13"/>
    <x v="143"/>
    <x v="2"/>
    <x v="142"/>
    <x v="1"/>
    <n v="118400"/>
    <s v="AfterNoon"/>
    <n v="38"/>
    <n v="50"/>
    <x v="382"/>
  </r>
  <r>
    <x v="30"/>
    <n v="13"/>
    <x v="411"/>
    <x v="4"/>
    <x v="399"/>
    <x v="1"/>
    <n v="13200"/>
    <s v="AfterNoon"/>
    <n v="2"/>
    <n v="12"/>
    <x v="10"/>
  </r>
  <r>
    <x v="30"/>
    <n v="13"/>
    <x v="144"/>
    <x v="2"/>
    <x v="143"/>
    <x v="1"/>
    <n v="68200"/>
    <s v="AfterNoon"/>
    <n v="9"/>
    <n v="50"/>
    <x v="82"/>
  </r>
  <r>
    <x v="30"/>
    <n v="13"/>
    <x v="145"/>
    <x v="2"/>
    <x v="144"/>
    <x v="1"/>
    <n v="35600"/>
    <s v="AfterNoon"/>
    <n v="4"/>
    <n v="50"/>
    <x v="4"/>
  </r>
  <r>
    <x v="30"/>
    <n v="13"/>
    <x v="146"/>
    <x v="0"/>
    <x v="145"/>
    <x v="0"/>
    <n v="109200"/>
    <s v="AfterNoon"/>
    <n v="12"/>
    <n v="12"/>
    <x v="72"/>
  </r>
  <r>
    <x v="30"/>
    <n v="13"/>
    <x v="146"/>
    <x v="0"/>
    <x v="145"/>
    <x v="1"/>
    <n v="253200"/>
    <s v="AfterNoon"/>
    <n v="84"/>
    <n v="85"/>
    <x v="487"/>
  </r>
  <r>
    <x v="30"/>
    <n v="13"/>
    <x v="147"/>
    <x v="4"/>
    <x v="146"/>
    <x v="1"/>
    <n v="105300"/>
    <s v="AfterNoon"/>
    <n v="9"/>
    <n v="12"/>
    <x v="92"/>
  </r>
  <r>
    <x v="30"/>
    <n v="13"/>
    <x v="148"/>
    <x v="0"/>
    <x v="147"/>
    <x v="0"/>
    <n v="613200"/>
    <s v="AfterNoon"/>
    <n v="12"/>
    <n v="12"/>
    <x v="72"/>
  </r>
  <r>
    <x v="30"/>
    <n v="13"/>
    <x v="148"/>
    <x v="0"/>
    <x v="147"/>
    <x v="1"/>
    <n v="1453500"/>
    <s v="AfterNoon"/>
    <n v="85"/>
    <n v="85"/>
    <x v="72"/>
  </r>
  <r>
    <x v="30"/>
    <n v="13"/>
    <x v="149"/>
    <x v="0"/>
    <x v="148"/>
    <x v="0"/>
    <n v="366000"/>
    <s v="AfterNoon"/>
    <n v="10"/>
    <n v="12"/>
    <x v="130"/>
  </r>
  <r>
    <x v="30"/>
    <n v="13"/>
    <x v="149"/>
    <x v="0"/>
    <x v="148"/>
    <x v="1"/>
    <n v="723400"/>
    <s v="AfterNoon"/>
    <n v="59"/>
    <n v="85"/>
    <x v="151"/>
  </r>
  <r>
    <x v="30"/>
    <n v="13"/>
    <x v="150"/>
    <x v="0"/>
    <x v="149"/>
    <x v="0"/>
    <n v="674300"/>
    <s v="AfterNoon"/>
    <n v="11"/>
    <n v="12"/>
    <x v="138"/>
  </r>
  <r>
    <x v="30"/>
    <n v="13"/>
    <x v="150"/>
    <x v="0"/>
    <x v="149"/>
    <x v="1"/>
    <n v="1681200"/>
    <s v="AfterNoon"/>
    <n v="82"/>
    <n v="85"/>
    <x v="241"/>
  </r>
  <r>
    <x v="30"/>
    <n v="13"/>
    <x v="151"/>
    <x v="0"/>
    <x v="150"/>
    <x v="0"/>
    <n v="581900"/>
    <s v="AfterNoon"/>
    <n v="11"/>
    <n v="12"/>
    <x v="138"/>
  </r>
  <r>
    <x v="30"/>
    <n v="13"/>
    <x v="151"/>
    <x v="0"/>
    <x v="150"/>
    <x v="1"/>
    <n v="1029800"/>
    <s v="AfterNoon"/>
    <n v="58"/>
    <n v="85"/>
    <x v="309"/>
  </r>
  <r>
    <x v="30"/>
    <n v="13"/>
    <x v="152"/>
    <x v="4"/>
    <x v="151"/>
    <x v="1"/>
    <n v="34500"/>
    <s v="AfterNoon"/>
    <n v="5"/>
    <n v="12"/>
    <x v="24"/>
  </r>
  <r>
    <x v="30"/>
    <n v="13"/>
    <x v="153"/>
    <x v="4"/>
    <x v="152"/>
    <x v="1"/>
    <n v="48300"/>
    <s v="AfterNoon"/>
    <n v="7"/>
    <n v="12"/>
    <x v="18"/>
  </r>
  <r>
    <x v="30"/>
    <n v="13"/>
    <x v="154"/>
    <x v="4"/>
    <x v="153"/>
    <x v="1"/>
    <n v="31200"/>
    <s v="AfterNoon"/>
    <n v="3"/>
    <n v="12"/>
    <x v="89"/>
  </r>
  <r>
    <x v="30"/>
    <n v="13"/>
    <x v="155"/>
    <x v="2"/>
    <x v="154"/>
    <x v="1"/>
    <n v="259800"/>
    <s v="AfterNoon"/>
    <n v="21"/>
    <n v="50"/>
    <x v="119"/>
  </r>
  <r>
    <x v="30"/>
    <n v="13"/>
    <x v="156"/>
    <x v="0"/>
    <x v="155"/>
    <x v="0"/>
    <n v="50400"/>
    <s v="AfterNoon"/>
    <n v="4"/>
    <n v="12"/>
    <x v="0"/>
  </r>
  <r>
    <x v="30"/>
    <n v="13"/>
    <x v="156"/>
    <x v="0"/>
    <x v="155"/>
    <x v="1"/>
    <n v="85200"/>
    <s v="AfterNoon"/>
    <n v="20"/>
    <n v="85"/>
    <x v="23"/>
  </r>
  <r>
    <x v="30"/>
    <n v="13"/>
    <x v="412"/>
    <x v="4"/>
    <x v="400"/>
    <x v="1"/>
    <n v="31200"/>
    <s v="AfterNoon"/>
    <n v="8"/>
    <n v="12"/>
    <x v="58"/>
  </r>
  <r>
    <x v="30"/>
    <n v="13"/>
    <x v="413"/>
    <x v="7"/>
    <x v="48"/>
    <x v="0"/>
    <n v="252000"/>
    <s v="AfterNoon"/>
    <n v="14"/>
    <n v="28"/>
    <x v="12"/>
  </r>
  <r>
    <x v="30"/>
    <n v="13"/>
    <x v="413"/>
    <x v="7"/>
    <x v="48"/>
    <x v="1"/>
    <n v="467400"/>
    <s v="AfterNoon"/>
    <n v="77"/>
    <n v="142"/>
    <x v="39"/>
  </r>
  <r>
    <x v="30"/>
    <n v="13"/>
    <x v="336"/>
    <x v="0"/>
    <x v="330"/>
    <x v="0"/>
    <n v="207900"/>
    <s v="AfterNoon"/>
    <n v="11"/>
    <n v="12"/>
    <x v="138"/>
  </r>
  <r>
    <x v="30"/>
    <n v="13"/>
    <x v="336"/>
    <x v="0"/>
    <x v="330"/>
    <x v="1"/>
    <n v="513300"/>
    <s v="AfterNoon"/>
    <n v="81"/>
    <n v="85"/>
    <x v="392"/>
  </r>
  <r>
    <x v="30"/>
    <n v="13"/>
    <x v="157"/>
    <x v="0"/>
    <x v="156"/>
    <x v="0"/>
    <n v="195600"/>
    <s v="AfterNoon"/>
    <n v="6"/>
    <n v="12"/>
    <x v="12"/>
  </r>
  <r>
    <x v="30"/>
    <n v="13"/>
    <x v="157"/>
    <x v="0"/>
    <x v="156"/>
    <x v="1"/>
    <n v="712500"/>
    <s v="AfterNoon"/>
    <n v="65"/>
    <n v="85"/>
    <x v="280"/>
  </r>
  <r>
    <x v="30"/>
    <n v="13"/>
    <x v="158"/>
    <x v="1"/>
    <x v="157"/>
    <x v="0"/>
    <n v="1694400"/>
    <s v="AfterNoon"/>
    <n v="16"/>
    <n v="20"/>
    <x v="217"/>
  </r>
  <r>
    <x v="30"/>
    <n v="13"/>
    <x v="158"/>
    <x v="1"/>
    <x v="157"/>
    <x v="1"/>
    <n v="2763900"/>
    <s v="AfterNoon"/>
    <n v="78"/>
    <n v="96"/>
    <x v="584"/>
  </r>
  <r>
    <x v="30"/>
    <n v="13"/>
    <x v="159"/>
    <x v="0"/>
    <x v="158"/>
    <x v="0"/>
    <n v="470400"/>
    <s v="AfterNoon"/>
    <n v="7"/>
    <n v="12"/>
    <x v="18"/>
  </r>
  <r>
    <x v="30"/>
    <n v="13"/>
    <x v="159"/>
    <x v="0"/>
    <x v="158"/>
    <x v="1"/>
    <n v="994400"/>
    <s v="AfterNoon"/>
    <n v="44"/>
    <n v="85"/>
    <x v="177"/>
  </r>
  <r>
    <x v="30"/>
    <n v="13"/>
    <x v="426"/>
    <x v="4"/>
    <x v="294"/>
    <x v="1"/>
    <n v="6600"/>
    <s v="AfterNoon"/>
    <n v="2"/>
    <n v="12"/>
    <x v="10"/>
  </r>
  <r>
    <x v="30"/>
    <n v="13"/>
    <x v="160"/>
    <x v="0"/>
    <x v="159"/>
    <x v="0"/>
    <n v="176600"/>
    <s v="AfterNoon"/>
    <n v="2"/>
    <n v="12"/>
    <x v="10"/>
  </r>
  <r>
    <x v="30"/>
    <n v="13"/>
    <x v="160"/>
    <x v="0"/>
    <x v="159"/>
    <x v="1"/>
    <n v="826200"/>
    <s v="AfterNoon"/>
    <n v="28"/>
    <n v="85"/>
    <x v="69"/>
  </r>
  <r>
    <x v="30"/>
    <n v="13"/>
    <x v="161"/>
    <x v="0"/>
    <x v="160"/>
    <x v="0"/>
    <n v="228000"/>
    <s v="AfterNoon"/>
    <n v="6"/>
    <n v="12"/>
    <x v="12"/>
  </r>
  <r>
    <x v="30"/>
    <n v="13"/>
    <x v="161"/>
    <x v="0"/>
    <x v="160"/>
    <x v="1"/>
    <n v="765600"/>
    <s v="AfterNoon"/>
    <n v="60"/>
    <n v="85"/>
    <x v="131"/>
  </r>
  <r>
    <x v="30"/>
    <n v="13"/>
    <x v="162"/>
    <x v="4"/>
    <x v="161"/>
    <x v="1"/>
    <n v="49500"/>
    <s v="AfterNoon"/>
    <n v="5"/>
    <n v="12"/>
    <x v="24"/>
  </r>
  <r>
    <x v="30"/>
    <n v="13"/>
    <x v="337"/>
    <x v="4"/>
    <x v="331"/>
    <x v="1"/>
    <n v="39600"/>
    <s v="AfterNoon"/>
    <n v="9"/>
    <n v="12"/>
    <x v="92"/>
  </r>
  <r>
    <x v="30"/>
    <n v="13"/>
    <x v="414"/>
    <x v="0"/>
    <x v="401"/>
    <x v="0"/>
    <n v="69300"/>
    <s v="AfterNoon"/>
    <n v="7"/>
    <n v="12"/>
    <x v="18"/>
  </r>
  <r>
    <x v="30"/>
    <n v="13"/>
    <x v="414"/>
    <x v="0"/>
    <x v="401"/>
    <x v="1"/>
    <n v="195900"/>
    <s v="AfterNoon"/>
    <n v="59"/>
    <n v="85"/>
    <x v="151"/>
  </r>
  <r>
    <x v="30"/>
    <n v="13"/>
    <x v="373"/>
    <x v="2"/>
    <x v="366"/>
    <x v="1"/>
    <n v="943500"/>
    <s v="AfterNoon"/>
    <n v="42"/>
    <n v="50"/>
    <x v="415"/>
  </r>
  <r>
    <x v="30"/>
    <n v="13"/>
    <x v="165"/>
    <x v="2"/>
    <x v="164"/>
    <x v="1"/>
    <n v="659800"/>
    <s v="AfterNoon"/>
    <n v="29"/>
    <n v="50"/>
    <x v="145"/>
  </r>
  <r>
    <x v="30"/>
    <n v="14"/>
    <x v="166"/>
    <x v="2"/>
    <x v="165"/>
    <x v="1"/>
    <n v="149500"/>
    <s v="AfterNoon"/>
    <n v="15"/>
    <n v="50"/>
    <x v="28"/>
  </r>
  <r>
    <x v="30"/>
    <n v="14"/>
    <x v="167"/>
    <x v="2"/>
    <x v="166"/>
    <x v="1"/>
    <n v="282200"/>
    <s v="AfterNoon"/>
    <n v="39"/>
    <n v="50"/>
    <x v="244"/>
  </r>
  <r>
    <x v="30"/>
    <n v="14"/>
    <x v="168"/>
    <x v="2"/>
    <x v="167"/>
    <x v="1"/>
    <n v="527100"/>
    <s v="AfterNoon"/>
    <n v="27"/>
    <n v="50"/>
    <x v="213"/>
  </r>
  <r>
    <x v="30"/>
    <n v="14"/>
    <x v="169"/>
    <x v="4"/>
    <x v="168"/>
    <x v="1"/>
    <n v="40700"/>
    <s v="AfterNoon"/>
    <n v="11"/>
    <n v="12"/>
    <x v="138"/>
  </r>
  <r>
    <x v="30"/>
    <n v="14"/>
    <x v="170"/>
    <x v="2"/>
    <x v="169"/>
    <x v="1"/>
    <n v="109000"/>
    <s v="AfterNoon"/>
    <n v="20"/>
    <n v="50"/>
    <x v="127"/>
  </r>
  <r>
    <x v="30"/>
    <n v="14"/>
    <x v="171"/>
    <x v="0"/>
    <x v="170"/>
    <x v="0"/>
    <n v="688000"/>
    <s v="AfterNoon"/>
    <n v="8"/>
    <n v="12"/>
    <x v="58"/>
  </r>
  <r>
    <x v="30"/>
    <n v="14"/>
    <x v="171"/>
    <x v="0"/>
    <x v="170"/>
    <x v="1"/>
    <n v="1879500"/>
    <s v="AfterNoon"/>
    <n v="65"/>
    <n v="85"/>
    <x v="280"/>
  </r>
  <r>
    <x v="30"/>
    <n v="14"/>
    <x v="172"/>
    <x v="0"/>
    <x v="171"/>
    <x v="0"/>
    <n v="132000"/>
    <s v="AfterNoon"/>
    <n v="11"/>
    <n v="12"/>
    <x v="138"/>
  </r>
  <r>
    <x v="30"/>
    <n v="14"/>
    <x v="172"/>
    <x v="0"/>
    <x v="171"/>
    <x v="1"/>
    <n v="301600"/>
    <s v="AfterNoon"/>
    <n v="75"/>
    <n v="85"/>
    <x v="245"/>
  </r>
  <r>
    <x v="30"/>
    <n v="14"/>
    <x v="173"/>
    <x v="2"/>
    <x v="172"/>
    <x v="1"/>
    <n v="326200"/>
    <s v="AfterNoon"/>
    <n v="13"/>
    <n v="50"/>
    <x v="46"/>
  </r>
  <r>
    <x v="30"/>
    <n v="14"/>
    <x v="174"/>
    <x v="2"/>
    <x v="173"/>
    <x v="1"/>
    <n v="403400"/>
    <s v="AfterNoon"/>
    <n v="16"/>
    <n v="50"/>
    <x v="141"/>
  </r>
  <r>
    <x v="30"/>
    <n v="14"/>
    <x v="175"/>
    <x v="2"/>
    <x v="174"/>
    <x v="1"/>
    <n v="193200"/>
    <s v="AfterNoon"/>
    <n v="48"/>
    <n v="50"/>
    <x v="585"/>
  </r>
  <r>
    <x v="30"/>
    <n v="14"/>
    <x v="176"/>
    <x v="2"/>
    <x v="175"/>
    <x v="1"/>
    <n v="157500"/>
    <s v="AfterNoon"/>
    <n v="25"/>
    <n v="50"/>
    <x v="12"/>
  </r>
  <r>
    <x v="30"/>
    <n v="14"/>
    <x v="177"/>
    <x v="0"/>
    <x v="176"/>
    <x v="0"/>
    <n v="107100"/>
    <s v="AfterNoon"/>
    <n v="9"/>
    <n v="12"/>
    <x v="92"/>
  </r>
  <r>
    <x v="30"/>
    <n v="14"/>
    <x v="177"/>
    <x v="0"/>
    <x v="176"/>
    <x v="1"/>
    <n v="293600"/>
    <s v="AfterNoon"/>
    <n v="73"/>
    <n v="85"/>
    <x v="207"/>
  </r>
  <r>
    <x v="30"/>
    <n v="14"/>
    <x v="178"/>
    <x v="2"/>
    <x v="177"/>
    <x v="1"/>
    <n v="452900"/>
    <s v="AfterNoon"/>
    <n v="22"/>
    <n v="50"/>
    <x v="102"/>
  </r>
  <r>
    <x v="30"/>
    <n v="14"/>
    <x v="179"/>
    <x v="7"/>
    <x v="178"/>
    <x v="0"/>
    <n v="55000"/>
    <s v="AfterNoon"/>
    <n v="2"/>
    <n v="28"/>
    <x v="146"/>
  </r>
  <r>
    <x v="30"/>
    <n v="14"/>
    <x v="179"/>
    <x v="7"/>
    <x v="178"/>
    <x v="1"/>
    <n v="73600"/>
    <s v="AfterNoon"/>
    <n v="8"/>
    <n v="142"/>
    <x v="363"/>
  </r>
  <r>
    <x v="30"/>
    <n v="14"/>
    <x v="180"/>
    <x v="3"/>
    <x v="179"/>
    <x v="0"/>
    <n v="392000"/>
    <s v="AfterNoon"/>
    <n v="16"/>
    <n v="30"/>
    <x v="173"/>
  </r>
  <r>
    <x v="30"/>
    <n v="14"/>
    <x v="180"/>
    <x v="3"/>
    <x v="179"/>
    <x v="1"/>
    <n v="952800"/>
    <s v="AfterNoon"/>
    <n v="116"/>
    <n v="192"/>
    <x v="267"/>
  </r>
  <r>
    <x v="30"/>
    <n v="14"/>
    <x v="181"/>
    <x v="2"/>
    <x v="180"/>
    <x v="1"/>
    <n v="330300"/>
    <s v="AfterNoon"/>
    <n v="27"/>
    <n v="50"/>
    <x v="213"/>
  </r>
  <r>
    <x v="30"/>
    <n v="14"/>
    <x v="339"/>
    <x v="2"/>
    <x v="333"/>
    <x v="1"/>
    <n v="286600"/>
    <s v="AfterNoon"/>
    <n v="43"/>
    <n v="50"/>
    <x v="157"/>
  </r>
  <r>
    <x v="30"/>
    <n v="14"/>
    <x v="182"/>
    <x v="2"/>
    <x v="181"/>
    <x v="1"/>
    <n v="233100"/>
    <s v="AfterNoon"/>
    <n v="13"/>
    <n v="50"/>
    <x v="46"/>
  </r>
  <r>
    <x v="30"/>
    <n v="14"/>
    <x v="340"/>
    <x v="4"/>
    <x v="334"/>
    <x v="1"/>
    <n v="52800"/>
    <s v="AfterNoon"/>
    <n v="8"/>
    <n v="12"/>
    <x v="58"/>
  </r>
  <r>
    <x v="30"/>
    <n v="14"/>
    <x v="183"/>
    <x v="2"/>
    <x v="182"/>
    <x v="1"/>
    <n v="673200"/>
    <s v="AfterNoon"/>
    <n v="26"/>
    <n v="50"/>
    <x v="156"/>
  </r>
  <r>
    <x v="30"/>
    <n v="14"/>
    <x v="184"/>
    <x v="5"/>
    <x v="183"/>
    <x v="0"/>
    <n v="1344000"/>
    <s v="AfterNoon"/>
    <n v="16"/>
    <n v="30"/>
    <x v="173"/>
  </r>
  <r>
    <x v="30"/>
    <n v="14"/>
    <x v="184"/>
    <x v="5"/>
    <x v="183"/>
    <x v="2"/>
    <n v="1761200"/>
    <s v="AfterNoon"/>
    <n v="37"/>
    <n v="48"/>
    <x v="431"/>
  </r>
  <r>
    <x v="30"/>
    <n v="14"/>
    <x v="184"/>
    <x v="5"/>
    <x v="183"/>
    <x v="1"/>
    <n v="5927600"/>
    <s v="AfterNoon"/>
    <n v="211"/>
    <n v="324"/>
    <x v="491"/>
  </r>
  <r>
    <x v="30"/>
    <n v="14"/>
    <x v="391"/>
    <x v="0"/>
    <x v="23"/>
    <x v="0"/>
    <n v="63700"/>
    <s v="AfterNoon"/>
    <n v="7"/>
    <n v="12"/>
    <x v="18"/>
  </r>
  <r>
    <x v="30"/>
    <n v="14"/>
    <x v="391"/>
    <x v="0"/>
    <x v="23"/>
    <x v="1"/>
    <n v="172500"/>
    <s v="AfterNoon"/>
    <n v="57"/>
    <n v="85"/>
    <x v="338"/>
  </r>
  <r>
    <x v="30"/>
    <n v="14"/>
    <x v="185"/>
    <x v="0"/>
    <x v="184"/>
    <x v="0"/>
    <n v="184800"/>
    <s v="AfterNoon"/>
    <n v="7"/>
    <n v="12"/>
    <x v="18"/>
  </r>
  <r>
    <x v="30"/>
    <n v="14"/>
    <x v="185"/>
    <x v="0"/>
    <x v="184"/>
    <x v="1"/>
    <n v="301900"/>
    <s v="AfterNoon"/>
    <n v="34"/>
    <n v="85"/>
    <x v="127"/>
  </r>
  <r>
    <x v="30"/>
    <n v="14"/>
    <x v="186"/>
    <x v="2"/>
    <x v="185"/>
    <x v="1"/>
    <n v="37700"/>
    <s v="AfterNoon"/>
    <n v="7"/>
    <n v="50"/>
    <x v="27"/>
  </r>
  <r>
    <x v="30"/>
    <n v="14"/>
    <x v="187"/>
    <x v="2"/>
    <x v="186"/>
    <x v="1"/>
    <n v="179000"/>
    <s v="AfterNoon"/>
    <n v="10"/>
    <n v="50"/>
    <x v="26"/>
  </r>
  <r>
    <x v="30"/>
    <n v="14"/>
    <x v="434"/>
    <x v="2"/>
    <x v="418"/>
    <x v="1"/>
    <n v="87800"/>
    <s v="AfterNoon"/>
    <n v="5"/>
    <n v="50"/>
    <x v="13"/>
  </r>
  <r>
    <x v="30"/>
    <n v="14"/>
    <x v="415"/>
    <x v="0"/>
    <x v="126"/>
    <x v="0"/>
    <n v="51500"/>
    <s v="AfterNoon"/>
    <n v="5"/>
    <n v="12"/>
    <x v="24"/>
  </r>
  <r>
    <x v="30"/>
    <n v="14"/>
    <x v="415"/>
    <x v="0"/>
    <x v="126"/>
    <x v="1"/>
    <n v="109200"/>
    <s v="AfterNoon"/>
    <n v="32"/>
    <n v="85"/>
    <x v="310"/>
  </r>
  <r>
    <x v="30"/>
    <n v="14"/>
    <x v="188"/>
    <x v="7"/>
    <x v="102"/>
    <x v="0"/>
    <n v="60000"/>
    <s v="AfterNoon"/>
    <n v="3"/>
    <n v="28"/>
    <x v="185"/>
  </r>
  <r>
    <x v="30"/>
    <n v="14"/>
    <x v="188"/>
    <x v="7"/>
    <x v="102"/>
    <x v="1"/>
    <n v="196700"/>
    <s v="AfterNoon"/>
    <n v="29"/>
    <n v="142"/>
    <x v="495"/>
  </r>
  <r>
    <x v="30"/>
    <n v="14"/>
    <x v="189"/>
    <x v="2"/>
    <x v="187"/>
    <x v="1"/>
    <n v="207200"/>
    <s v="AfterNoon"/>
    <n v="14"/>
    <n v="50"/>
    <x v="16"/>
  </r>
  <r>
    <x v="30"/>
    <n v="14"/>
    <x v="190"/>
    <x v="4"/>
    <x v="188"/>
    <x v="1"/>
    <n v="81600"/>
    <s v="AfterNoon"/>
    <n v="12"/>
    <n v="12"/>
    <x v="72"/>
  </r>
  <r>
    <x v="30"/>
    <n v="14"/>
    <x v="191"/>
    <x v="4"/>
    <x v="189"/>
    <x v="1"/>
    <n v="11600"/>
    <s v="AfterNoon"/>
    <n v="2"/>
    <n v="12"/>
    <x v="10"/>
  </r>
  <r>
    <x v="30"/>
    <n v="14"/>
    <x v="192"/>
    <x v="2"/>
    <x v="190"/>
    <x v="1"/>
    <n v="340200"/>
    <s v="AfterNoon"/>
    <n v="24"/>
    <n v="50"/>
    <x v="226"/>
  </r>
  <r>
    <x v="30"/>
    <n v="14"/>
    <x v="193"/>
    <x v="6"/>
    <x v="191"/>
    <x v="0"/>
    <n v="443300"/>
    <s v="AfterNoon"/>
    <n v="11"/>
    <n v="12"/>
    <x v="138"/>
  </r>
  <r>
    <x v="30"/>
    <n v="14"/>
    <x v="193"/>
    <x v="6"/>
    <x v="191"/>
    <x v="1"/>
    <n v="1469000"/>
    <s v="AfterNoon"/>
    <n v="109"/>
    <n v="118"/>
    <x v="603"/>
  </r>
  <r>
    <x v="30"/>
    <n v="14"/>
    <x v="194"/>
    <x v="6"/>
    <x v="192"/>
    <x v="0"/>
    <n v="283200"/>
    <s v="AfterNoon"/>
    <n v="12"/>
    <n v="12"/>
    <x v="72"/>
  </r>
  <r>
    <x v="30"/>
    <n v="14"/>
    <x v="194"/>
    <x v="6"/>
    <x v="192"/>
    <x v="1"/>
    <n v="888300"/>
    <s v="AfterNoon"/>
    <n v="112"/>
    <n v="118"/>
    <x v="575"/>
  </r>
  <r>
    <x v="30"/>
    <n v="14"/>
    <x v="195"/>
    <x v="0"/>
    <x v="193"/>
    <x v="0"/>
    <n v="159600"/>
    <s v="AfterNoon"/>
    <n v="6"/>
    <n v="12"/>
    <x v="12"/>
  </r>
  <r>
    <x v="30"/>
    <n v="14"/>
    <x v="195"/>
    <x v="0"/>
    <x v="193"/>
    <x v="1"/>
    <n v="394300"/>
    <s v="AfterNoon"/>
    <n v="44"/>
    <n v="85"/>
    <x v="177"/>
  </r>
  <r>
    <x v="30"/>
    <n v="14"/>
    <x v="196"/>
    <x v="0"/>
    <x v="194"/>
    <x v="0"/>
    <n v="254100"/>
    <s v="AfterNoon"/>
    <n v="11"/>
    <n v="12"/>
    <x v="138"/>
  </r>
  <r>
    <x v="30"/>
    <n v="14"/>
    <x v="196"/>
    <x v="0"/>
    <x v="194"/>
    <x v="1"/>
    <n v="557600"/>
    <s v="AfterNoon"/>
    <n v="72"/>
    <n v="85"/>
    <x v="341"/>
  </r>
  <r>
    <x v="30"/>
    <n v="14"/>
    <x v="197"/>
    <x v="2"/>
    <x v="195"/>
    <x v="1"/>
    <n v="481800"/>
    <s v="AfterNoon"/>
    <n v="22"/>
    <n v="50"/>
    <x v="102"/>
  </r>
  <r>
    <x v="30"/>
    <n v="14"/>
    <x v="341"/>
    <x v="2"/>
    <x v="335"/>
    <x v="1"/>
    <n v="285700"/>
    <s v="AfterNoon"/>
    <n v="41"/>
    <n v="50"/>
    <x v="206"/>
  </r>
  <r>
    <x v="30"/>
    <n v="14"/>
    <x v="342"/>
    <x v="2"/>
    <x v="336"/>
    <x v="1"/>
    <n v="852000"/>
    <s v="AfterNoon"/>
    <n v="48"/>
    <n v="50"/>
    <x v="585"/>
  </r>
  <r>
    <x v="30"/>
    <n v="14"/>
    <x v="199"/>
    <x v="6"/>
    <x v="197"/>
    <x v="0"/>
    <n v="491000"/>
    <s v="AfterNoon"/>
    <n v="10"/>
    <n v="12"/>
    <x v="130"/>
  </r>
  <r>
    <x v="30"/>
    <n v="14"/>
    <x v="199"/>
    <x v="6"/>
    <x v="197"/>
    <x v="1"/>
    <n v="1910400"/>
    <s v="AfterNoon"/>
    <n v="116"/>
    <n v="118"/>
    <x v="604"/>
  </r>
  <r>
    <x v="30"/>
    <n v="14"/>
    <x v="343"/>
    <x v="0"/>
    <x v="337"/>
    <x v="0"/>
    <n v="226800"/>
    <s v="AfterNoon"/>
    <n v="12"/>
    <n v="12"/>
    <x v="72"/>
  </r>
  <r>
    <x v="30"/>
    <n v="14"/>
    <x v="343"/>
    <x v="0"/>
    <x v="337"/>
    <x v="1"/>
    <n v="519600"/>
    <s v="AfterNoon"/>
    <n v="82"/>
    <n v="85"/>
    <x v="241"/>
  </r>
  <r>
    <x v="30"/>
    <n v="14"/>
    <x v="468"/>
    <x v="0"/>
    <x v="449"/>
    <x v="0"/>
    <n v="340800"/>
    <s v="AfterNoon"/>
    <n v="4"/>
    <n v="12"/>
    <x v="0"/>
  </r>
  <r>
    <x v="30"/>
    <n v="14"/>
    <x v="468"/>
    <x v="0"/>
    <x v="449"/>
    <x v="1"/>
    <n v="914400"/>
    <s v="AfterNoon"/>
    <n v="32"/>
    <n v="85"/>
    <x v="310"/>
  </r>
  <r>
    <x v="30"/>
    <n v="15"/>
    <x v="200"/>
    <x v="0"/>
    <x v="198"/>
    <x v="0"/>
    <n v="128800"/>
    <s v="AfterNoon"/>
    <n v="8"/>
    <n v="12"/>
    <x v="58"/>
  </r>
  <r>
    <x v="30"/>
    <n v="15"/>
    <x v="200"/>
    <x v="0"/>
    <x v="198"/>
    <x v="1"/>
    <n v="272000"/>
    <s v="AfterNoon"/>
    <n v="50"/>
    <n v="85"/>
    <x v="239"/>
  </r>
  <r>
    <x v="30"/>
    <n v="15"/>
    <x v="201"/>
    <x v="2"/>
    <x v="199"/>
    <x v="1"/>
    <n v="379200"/>
    <s v="AfterNoon"/>
    <n v="27"/>
    <n v="50"/>
    <x v="213"/>
  </r>
  <r>
    <x v="30"/>
    <n v="15"/>
    <x v="202"/>
    <x v="0"/>
    <x v="200"/>
    <x v="0"/>
    <n v="77700"/>
    <s v="AfterNoon"/>
    <n v="7"/>
    <n v="12"/>
    <x v="18"/>
  </r>
  <r>
    <x v="30"/>
    <n v="15"/>
    <x v="202"/>
    <x v="0"/>
    <x v="200"/>
    <x v="1"/>
    <n v="141800"/>
    <s v="AfterNoon"/>
    <n v="38"/>
    <n v="85"/>
    <x v="42"/>
  </r>
  <r>
    <x v="30"/>
    <n v="15"/>
    <x v="203"/>
    <x v="0"/>
    <x v="201"/>
    <x v="0"/>
    <n v="774400"/>
    <s v="AfterNoon"/>
    <n v="11"/>
    <n v="12"/>
    <x v="138"/>
  </r>
  <r>
    <x v="30"/>
    <n v="15"/>
    <x v="203"/>
    <x v="0"/>
    <x v="201"/>
    <x v="1"/>
    <n v="1463900"/>
    <s v="AfterNoon"/>
    <n v="62"/>
    <n v="85"/>
    <x v="321"/>
  </r>
  <r>
    <x v="30"/>
    <n v="15"/>
    <x v="204"/>
    <x v="1"/>
    <x v="202"/>
    <x v="0"/>
    <n v="994000"/>
    <s v="AfterNoon"/>
    <n v="20"/>
    <n v="20"/>
    <x v="72"/>
  </r>
  <r>
    <x v="30"/>
    <n v="15"/>
    <x v="204"/>
    <x v="1"/>
    <x v="202"/>
    <x v="1"/>
    <n v="1317800"/>
    <s v="AfterNoon"/>
    <n v="79"/>
    <n v="96"/>
    <x v="570"/>
  </r>
  <r>
    <x v="30"/>
    <n v="15"/>
    <x v="374"/>
    <x v="2"/>
    <x v="367"/>
    <x v="1"/>
    <n v="933500"/>
    <s v="AfterNoon"/>
    <n v="41"/>
    <n v="50"/>
    <x v="206"/>
  </r>
  <r>
    <x v="30"/>
    <n v="15"/>
    <x v="205"/>
    <x v="0"/>
    <x v="203"/>
    <x v="0"/>
    <n v="267000"/>
    <s v="AfterNoon"/>
    <n v="6"/>
    <n v="12"/>
    <x v="12"/>
  </r>
  <r>
    <x v="30"/>
    <n v="15"/>
    <x v="205"/>
    <x v="0"/>
    <x v="203"/>
    <x v="1"/>
    <n v="817000"/>
    <s v="AfterNoon"/>
    <n v="55"/>
    <n v="85"/>
    <x v="153"/>
  </r>
  <r>
    <x v="30"/>
    <n v="15"/>
    <x v="344"/>
    <x v="0"/>
    <x v="338"/>
    <x v="0"/>
    <n v="328000"/>
    <s v="AfterNoon"/>
    <n v="10"/>
    <n v="12"/>
    <x v="130"/>
  </r>
  <r>
    <x v="30"/>
    <n v="15"/>
    <x v="344"/>
    <x v="0"/>
    <x v="338"/>
    <x v="1"/>
    <n v="778300"/>
    <s v="AfterNoon"/>
    <n v="71"/>
    <n v="85"/>
    <x v="408"/>
  </r>
  <r>
    <x v="30"/>
    <n v="15"/>
    <x v="345"/>
    <x v="2"/>
    <x v="339"/>
    <x v="1"/>
    <n v="649800"/>
    <s v="AfterNoon"/>
    <n v="34"/>
    <n v="50"/>
    <x v="169"/>
  </r>
  <r>
    <x v="30"/>
    <n v="15"/>
    <x v="346"/>
    <x v="0"/>
    <x v="340"/>
    <x v="0"/>
    <n v="124300"/>
    <s v="AfterNoon"/>
    <n v="11"/>
    <n v="12"/>
    <x v="138"/>
  </r>
  <r>
    <x v="30"/>
    <n v="15"/>
    <x v="346"/>
    <x v="0"/>
    <x v="340"/>
    <x v="1"/>
    <n v="210200"/>
    <s v="AfterNoon"/>
    <n v="55"/>
    <n v="85"/>
    <x v="153"/>
  </r>
  <r>
    <x v="30"/>
    <n v="15"/>
    <x v="206"/>
    <x v="6"/>
    <x v="204"/>
    <x v="0"/>
    <n v="354000"/>
    <s v="AfterNoon"/>
    <n v="12"/>
    <n v="12"/>
    <x v="72"/>
  </r>
  <r>
    <x v="30"/>
    <n v="15"/>
    <x v="206"/>
    <x v="6"/>
    <x v="204"/>
    <x v="1"/>
    <n v="1142800"/>
    <s v="AfterNoon"/>
    <n v="116"/>
    <n v="118"/>
    <x v="604"/>
  </r>
  <r>
    <x v="30"/>
    <n v="15"/>
    <x v="207"/>
    <x v="2"/>
    <x v="205"/>
    <x v="1"/>
    <n v="357500"/>
    <s v="AfterNoon"/>
    <n v="35"/>
    <n v="50"/>
    <x v="242"/>
  </r>
  <r>
    <x v="30"/>
    <n v="15"/>
    <x v="347"/>
    <x v="3"/>
    <x v="341"/>
    <x v="0"/>
    <n v="436800"/>
    <s v="AfterNoon"/>
    <n v="12"/>
    <n v="30"/>
    <x v="127"/>
  </r>
  <r>
    <x v="30"/>
    <n v="15"/>
    <x v="347"/>
    <x v="3"/>
    <x v="341"/>
    <x v="1"/>
    <n v="1094200"/>
    <s v="AfterNoon"/>
    <n v="90"/>
    <n v="192"/>
    <x v="288"/>
  </r>
  <r>
    <x v="30"/>
    <n v="15"/>
    <x v="208"/>
    <x v="2"/>
    <x v="206"/>
    <x v="1"/>
    <n v="840800"/>
    <s v="AfterNoon"/>
    <n v="36"/>
    <n v="50"/>
    <x v="426"/>
  </r>
  <r>
    <x v="30"/>
    <n v="15"/>
    <x v="211"/>
    <x v="7"/>
    <x v="48"/>
    <x v="0"/>
    <n v="216000"/>
    <s v="AfterNoon"/>
    <n v="12"/>
    <n v="28"/>
    <x v="44"/>
  </r>
  <r>
    <x v="30"/>
    <n v="15"/>
    <x v="211"/>
    <x v="7"/>
    <x v="48"/>
    <x v="1"/>
    <n v="404400"/>
    <s v="AfterNoon"/>
    <n v="67"/>
    <n v="142"/>
    <x v="45"/>
  </r>
  <r>
    <x v="30"/>
    <n v="15"/>
    <x v="212"/>
    <x v="2"/>
    <x v="209"/>
    <x v="1"/>
    <n v="730800"/>
    <s v="AfterNoon"/>
    <n v="49"/>
    <n v="50"/>
    <x v="421"/>
  </r>
  <r>
    <x v="30"/>
    <n v="15"/>
    <x v="446"/>
    <x v="0"/>
    <x v="430"/>
    <x v="0"/>
    <n v="25400"/>
    <s v="AfterNoon"/>
    <n v="2"/>
    <n v="12"/>
    <x v="10"/>
  </r>
  <r>
    <x v="30"/>
    <n v="15"/>
    <x v="446"/>
    <x v="0"/>
    <x v="430"/>
    <x v="1"/>
    <n v="211000"/>
    <s v="AfterNoon"/>
    <n v="50"/>
    <n v="85"/>
    <x v="239"/>
  </r>
  <r>
    <x v="30"/>
    <n v="15"/>
    <x v="213"/>
    <x v="0"/>
    <x v="210"/>
    <x v="0"/>
    <n v="537600"/>
    <s v="AfterNoon"/>
    <n v="8"/>
    <n v="12"/>
    <x v="58"/>
  </r>
  <r>
    <x v="30"/>
    <n v="15"/>
    <x v="213"/>
    <x v="0"/>
    <x v="210"/>
    <x v="1"/>
    <n v="1102000"/>
    <s v="AfterNoon"/>
    <n v="49"/>
    <n v="85"/>
    <x v="276"/>
  </r>
  <r>
    <x v="30"/>
    <n v="15"/>
    <x v="214"/>
    <x v="3"/>
    <x v="211"/>
    <x v="0"/>
    <n v="673200"/>
    <s v="AfterNoon"/>
    <n v="22"/>
    <n v="30"/>
    <x v="307"/>
  </r>
  <r>
    <x v="30"/>
    <n v="15"/>
    <x v="214"/>
    <x v="3"/>
    <x v="211"/>
    <x v="1"/>
    <n v="1045400"/>
    <s v="AfterNoon"/>
    <n v="102"/>
    <n v="192"/>
    <x v="455"/>
  </r>
  <r>
    <x v="30"/>
    <n v="15"/>
    <x v="215"/>
    <x v="6"/>
    <x v="212"/>
    <x v="0"/>
    <n v="283200"/>
    <s v="AfterNoon"/>
    <n v="12"/>
    <n v="12"/>
    <x v="72"/>
  </r>
  <r>
    <x v="30"/>
    <n v="15"/>
    <x v="215"/>
    <x v="6"/>
    <x v="212"/>
    <x v="1"/>
    <n v="936400"/>
    <s v="AfterNoon"/>
    <n v="118"/>
    <n v="118"/>
    <x v="72"/>
  </r>
  <r>
    <x v="30"/>
    <n v="15"/>
    <x v="216"/>
    <x v="0"/>
    <x v="213"/>
    <x v="0"/>
    <n v="76000"/>
    <s v="AfterNoon"/>
    <n v="8"/>
    <n v="12"/>
    <x v="58"/>
  </r>
  <r>
    <x v="30"/>
    <n v="15"/>
    <x v="216"/>
    <x v="0"/>
    <x v="213"/>
    <x v="1"/>
    <n v="215900"/>
    <s v="AfterNoon"/>
    <n v="67"/>
    <n v="85"/>
    <x v="358"/>
  </r>
  <r>
    <x v="30"/>
    <n v="15"/>
    <x v="217"/>
    <x v="4"/>
    <x v="214"/>
    <x v="1"/>
    <n v="46200"/>
    <s v="AfterNoon"/>
    <n v="6"/>
    <n v="12"/>
    <x v="12"/>
  </r>
  <r>
    <x v="30"/>
    <n v="15"/>
    <x v="218"/>
    <x v="4"/>
    <x v="215"/>
    <x v="1"/>
    <n v="61600"/>
    <s v="AfterNoon"/>
    <n v="8"/>
    <n v="12"/>
    <x v="58"/>
  </r>
  <r>
    <x v="30"/>
    <n v="15"/>
    <x v="416"/>
    <x v="0"/>
    <x v="402"/>
    <x v="0"/>
    <n v="121200"/>
    <s v="AfterNoon"/>
    <n v="6"/>
    <n v="12"/>
    <x v="12"/>
  </r>
  <r>
    <x v="30"/>
    <n v="15"/>
    <x v="416"/>
    <x v="0"/>
    <x v="402"/>
    <x v="1"/>
    <n v="215100"/>
    <s v="AfterNoon"/>
    <n v="32"/>
    <n v="85"/>
    <x v="310"/>
  </r>
  <r>
    <x v="30"/>
    <n v="15"/>
    <x v="219"/>
    <x v="0"/>
    <x v="216"/>
    <x v="0"/>
    <n v="242400"/>
    <s v="AfterNoon"/>
    <n v="12"/>
    <n v="12"/>
    <x v="72"/>
  </r>
  <r>
    <x v="30"/>
    <n v="15"/>
    <x v="219"/>
    <x v="0"/>
    <x v="216"/>
    <x v="1"/>
    <n v="526100"/>
    <s v="AfterNoon"/>
    <n v="78"/>
    <n v="85"/>
    <x v="62"/>
  </r>
  <r>
    <x v="30"/>
    <n v="15"/>
    <x v="220"/>
    <x v="2"/>
    <x v="217"/>
    <x v="1"/>
    <n v="713100"/>
    <s v="AfterNoon"/>
    <n v="39"/>
    <n v="50"/>
    <x v="244"/>
  </r>
  <r>
    <x v="30"/>
    <n v="15"/>
    <x v="221"/>
    <x v="4"/>
    <x v="218"/>
    <x v="1"/>
    <n v="17600"/>
    <s v="AfterNoon"/>
    <n v="4"/>
    <n v="12"/>
    <x v="0"/>
  </r>
  <r>
    <x v="30"/>
    <n v="15"/>
    <x v="348"/>
    <x v="2"/>
    <x v="342"/>
    <x v="1"/>
    <n v="173600"/>
    <s v="AfterNoon"/>
    <n v="8"/>
    <n v="50"/>
    <x v="35"/>
  </r>
  <r>
    <x v="30"/>
    <n v="15"/>
    <x v="222"/>
    <x v="0"/>
    <x v="219"/>
    <x v="0"/>
    <n v="69300"/>
    <s v="AfterNoon"/>
    <n v="7"/>
    <n v="12"/>
    <x v="18"/>
  </r>
  <r>
    <x v="30"/>
    <n v="15"/>
    <x v="222"/>
    <x v="0"/>
    <x v="219"/>
    <x v="1"/>
    <n v="156000"/>
    <s v="AfterNoon"/>
    <n v="47"/>
    <n v="85"/>
    <x v="254"/>
  </r>
  <r>
    <x v="30"/>
    <n v="15"/>
    <x v="417"/>
    <x v="2"/>
    <x v="403"/>
    <x v="1"/>
    <n v="268200"/>
    <s v="AfterNoon"/>
    <n v="17"/>
    <n v="50"/>
    <x v="116"/>
  </r>
  <r>
    <x v="30"/>
    <n v="15"/>
    <x v="224"/>
    <x v="2"/>
    <x v="221"/>
    <x v="1"/>
    <n v="756000"/>
    <s v="AfterNoon"/>
    <n v="50"/>
    <n v="50"/>
    <x v="72"/>
  </r>
  <r>
    <x v="30"/>
    <n v="15"/>
    <x v="447"/>
    <x v="0"/>
    <x v="431"/>
    <x v="0"/>
    <n v="68700"/>
    <s v="AfterNoon"/>
    <n v="3"/>
    <n v="12"/>
    <x v="89"/>
  </r>
  <r>
    <x v="30"/>
    <n v="15"/>
    <x v="447"/>
    <x v="0"/>
    <x v="431"/>
    <x v="1"/>
    <n v="245600"/>
    <s v="AfterNoon"/>
    <n v="32"/>
    <n v="85"/>
    <x v="310"/>
  </r>
  <r>
    <x v="30"/>
    <n v="16"/>
    <x v="225"/>
    <x v="4"/>
    <x v="222"/>
    <x v="1"/>
    <n v="29600"/>
    <s v="Evening"/>
    <n v="8"/>
    <n v="12"/>
    <x v="58"/>
  </r>
  <r>
    <x v="30"/>
    <n v="16"/>
    <x v="226"/>
    <x v="4"/>
    <x v="223"/>
    <x v="1"/>
    <n v="49700"/>
    <s v="Evening"/>
    <n v="7"/>
    <n v="12"/>
    <x v="18"/>
  </r>
  <r>
    <x v="30"/>
    <n v="16"/>
    <x v="227"/>
    <x v="0"/>
    <x v="224"/>
    <x v="0"/>
    <n v="290400"/>
    <s v="Evening"/>
    <n v="6"/>
    <n v="12"/>
    <x v="12"/>
  </r>
  <r>
    <x v="30"/>
    <n v="16"/>
    <x v="227"/>
    <x v="0"/>
    <x v="224"/>
    <x v="1"/>
    <n v="845700"/>
    <s v="Evening"/>
    <n v="52"/>
    <n v="85"/>
    <x v="107"/>
  </r>
  <r>
    <x v="30"/>
    <n v="16"/>
    <x v="228"/>
    <x v="0"/>
    <x v="225"/>
    <x v="0"/>
    <n v="450000"/>
    <s v="Evening"/>
    <n v="9"/>
    <n v="12"/>
    <x v="92"/>
  </r>
  <r>
    <x v="30"/>
    <n v="16"/>
    <x v="228"/>
    <x v="0"/>
    <x v="225"/>
    <x v="1"/>
    <n v="1177000"/>
    <s v="Evening"/>
    <n v="70"/>
    <n v="85"/>
    <x v="440"/>
  </r>
  <r>
    <x v="30"/>
    <n v="16"/>
    <x v="375"/>
    <x v="2"/>
    <x v="368"/>
    <x v="1"/>
    <n v="526700"/>
    <s v="Evening"/>
    <n v="25"/>
    <n v="50"/>
    <x v="12"/>
  </r>
  <r>
    <x v="30"/>
    <n v="16"/>
    <x v="229"/>
    <x v="0"/>
    <x v="226"/>
    <x v="0"/>
    <n v="44200"/>
    <s v="Evening"/>
    <n v="1"/>
    <n v="12"/>
    <x v="47"/>
  </r>
  <r>
    <x v="30"/>
    <n v="16"/>
    <x v="229"/>
    <x v="0"/>
    <x v="226"/>
    <x v="1"/>
    <n v="75000"/>
    <s v="Evening"/>
    <n v="5"/>
    <n v="85"/>
    <x v="15"/>
  </r>
  <r>
    <x v="30"/>
    <n v="16"/>
    <x v="230"/>
    <x v="0"/>
    <x v="227"/>
    <x v="0"/>
    <n v="333600"/>
    <s v="Evening"/>
    <n v="12"/>
    <n v="12"/>
    <x v="72"/>
  </r>
  <r>
    <x v="30"/>
    <n v="16"/>
    <x v="230"/>
    <x v="0"/>
    <x v="227"/>
    <x v="1"/>
    <n v="776400"/>
    <s v="Evening"/>
    <n v="83"/>
    <n v="85"/>
    <x v="316"/>
  </r>
  <r>
    <x v="30"/>
    <n v="16"/>
    <x v="231"/>
    <x v="0"/>
    <x v="228"/>
    <x v="0"/>
    <n v="333600"/>
    <s v="Evening"/>
    <n v="12"/>
    <n v="12"/>
    <x v="72"/>
  </r>
  <r>
    <x v="30"/>
    <n v="16"/>
    <x v="231"/>
    <x v="0"/>
    <x v="228"/>
    <x v="1"/>
    <n v="785700"/>
    <s v="Evening"/>
    <n v="84"/>
    <n v="85"/>
    <x v="487"/>
  </r>
  <r>
    <x v="30"/>
    <n v="16"/>
    <x v="232"/>
    <x v="0"/>
    <x v="229"/>
    <x v="0"/>
    <n v="90400"/>
    <s v="Evening"/>
    <n v="8"/>
    <n v="12"/>
    <x v="58"/>
  </r>
  <r>
    <x v="30"/>
    <n v="16"/>
    <x v="232"/>
    <x v="0"/>
    <x v="229"/>
    <x v="1"/>
    <n v="240000"/>
    <s v="Evening"/>
    <n v="63"/>
    <n v="85"/>
    <x v="189"/>
  </r>
  <r>
    <x v="30"/>
    <n v="16"/>
    <x v="233"/>
    <x v="6"/>
    <x v="230"/>
    <x v="0"/>
    <n v="354000"/>
    <s v="Evening"/>
    <n v="12"/>
    <n v="12"/>
    <x v="72"/>
  </r>
  <r>
    <x v="30"/>
    <n v="16"/>
    <x v="233"/>
    <x v="6"/>
    <x v="230"/>
    <x v="1"/>
    <n v="1142800"/>
    <s v="Evening"/>
    <n v="116"/>
    <n v="118"/>
    <x v="604"/>
  </r>
  <r>
    <x v="30"/>
    <n v="16"/>
    <x v="430"/>
    <x v="2"/>
    <x v="414"/>
    <x v="1"/>
    <n v="328500"/>
    <s v="Evening"/>
    <n v="17"/>
    <n v="50"/>
    <x v="116"/>
  </r>
  <r>
    <x v="30"/>
    <n v="16"/>
    <x v="234"/>
    <x v="0"/>
    <x v="231"/>
    <x v="0"/>
    <n v="269000"/>
    <s v="Evening"/>
    <n v="10"/>
    <n v="12"/>
    <x v="130"/>
  </r>
  <r>
    <x v="30"/>
    <n v="16"/>
    <x v="234"/>
    <x v="0"/>
    <x v="231"/>
    <x v="1"/>
    <n v="670500"/>
    <s v="Evening"/>
    <n v="74"/>
    <n v="85"/>
    <x v="290"/>
  </r>
  <r>
    <x v="30"/>
    <n v="16"/>
    <x v="400"/>
    <x v="4"/>
    <x v="104"/>
    <x v="1"/>
    <n v="20400"/>
    <s v="Evening"/>
    <n v="3"/>
    <n v="12"/>
    <x v="89"/>
  </r>
  <r>
    <x v="30"/>
    <n v="16"/>
    <x v="235"/>
    <x v="4"/>
    <x v="232"/>
    <x v="1"/>
    <n v="110000"/>
    <s v="Evening"/>
    <n v="10"/>
    <n v="12"/>
    <x v="130"/>
  </r>
  <r>
    <x v="30"/>
    <n v="16"/>
    <x v="236"/>
    <x v="2"/>
    <x v="233"/>
    <x v="1"/>
    <n v="26400"/>
    <s v="Evening"/>
    <n v="3"/>
    <n v="50"/>
    <x v="20"/>
  </r>
  <r>
    <x v="30"/>
    <n v="16"/>
    <x v="237"/>
    <x v="2"/>
    <x v="234"/>
    <x v="1"/>
    <n v="226800"/>
    <s v="Evening"/>
    <n v="18"/>
    <n v="50"/>
    <x v="188"/>
  </r>
  <r>
    <x v="30"/>
    <n v="16"/>
    <x v="238"/>
    <x v="4"/>
    <x v="235"/>
    <x v="1"/>
    <n v="11300"/>
    <s v="Evening"/>
    <n v="1"/>
    <n v="12"/>
    <x v="47"/>
  </r>
  <r>
    <x v="30"/>
    <n v="16"/>
    <x v="239"/>
    <x v="4"/>
    <x v="236"/>
    <x v="1"/>
    <n v="25200"/>
    <s v="Evening"/>
    <n v="3"/>
    <n v="12"/>
    <x v="89"/>
  </r>
  <r>
    <x v="30"/>
    <n v="16"/>
    <x v="401"/>
    <x v="2"/>
    <x v="391"/>
    <x v="1"/>
    <n v="59400"/>
    <s v="Evening"/>
    <n v="9"/>
    <n v="50"/>
    <x v="82"/>
  </r>
  <r>
    <x v="30"/>
    <n v="16"/>
    <x v="240"/>
    <x v="2"/>
    <x v="237"/>
    <x v="1"/>
    <n v="163100"/>
    <s v="Evening"/>
    <n v="23"/>
    <n v="50"/>
    <x v="100"/>
  </r>
  <r>
    <x v="30"/>
    <n v="16"/>
    <x v="241"/>
    <x v="2"/>
    <x v="238"/>
    <x v="1"/>
    <n v="191100"/>
    <s v="Evening"/>
    <n v="27"/>
    <n v="50"/>
    <x v="213"/>
  </r>
  <r>
    <x v="30"/>
    <n v="16"/>
    <x v="242"/>
    <x v="2"/>
    <x v="239"/>
    <x v="1"/>
    <n v="554000"/>
    <s v="Evening"/>
    <n v="35"/>
    <n v="50"/>
    <x v="242"/>
  </r>
  <r>
    <x v="30"/>
    <n v="16"/>
    <x v="243"/>
    <x v="2"/>
    <x v="240"/>
    <x v="1"/>
    <n v="746400"/>
    <s v="Evening"/>
    <n v="42"/>
    <n v="50"/>
    <x v="415"/>
  </r>
  <r>
    <x v="30"/>
    <n v="16"/>
    <x v="350"/>
    <x v="0"/>
    <x v="344"/>
    <x v="0"/>
    <n v="91600"/>
    <s v="Evening"/>
    <n v="4"/>
    <n v="12"/>
    <x v="0"/>
  </r>
  <r>
    <x v="30"/>
    <n v="16"/>
    <x v="350"/>
    <x v="0"/>
    <x v="344"/>
    <x v="1"/>
    <n v="230400"/>
    <s v="Evening"/>
    <n v="30"/>
    <n v="85"/>
    <x v="212"/>
  </r>
  <r>
    <x v="30"/>
    <n v="16"/>
    <x v="351"/>
    <x v="6"/>
    <x v="345"/>
    <x v="0"/>
    <n v="62800"/>
    <s v="Evening"/>
    <n v="4"/>
    <n v="12"/>
    <x v="0"/>
  </r>
  <r>
    <x v="30"/>
    <n v="16"/>
    <x v="351"/>
    <x v="6"/>
    <x v="345"/>
    <x v="1"/>
    <n v="177800"/>
    <s v="Evening"/>
    <n v="34"/>
    <n v="118"/>
    <x v="647"/>
  </r>
  <r>
    <x v="30"/>
    <n v="17"/>
    <x v="402"/>
    <x v="0"/>
    <x v="392"/>
    <x v="0"/>
    <n v="97000"/>
    <s v="Evening"/>
    <n v="10"/>
    <n v="12"/>
    <x v="130"/>
  </r>
  <r>
    <x v="30"/>
    <n v="17"/>
    <x v="402"/>
    <x v="0"/>
    <x v="392"/>
    <x v="1"/>
    <n v="247900"/>
    <s v="Evening"/>
    <n v="77"/>
    <n v="85"/>
    <x v="471"/>
  </r>
  <r>
    <x v="30"/>
    <n v="17"/>
    <x v="457"/>
    <x v="4"/>
    <x v="439"/>
    <x v="1"/>
    <n v="8800"/>
    <s v="Evening"/>
    <n v="2"/>
    <n v="12"/>
    <x v="10"/>
  </r>
  <r>
    <x v="30"/>
    <n v="17"/>
    <x v="244"/>
    <x v="0"/>
    <x v="241"/>
    <x v="0"/>
    <n v="346400"/>
    <s v="Evening"/>
    <n v="8"/>
    <n v="12"/>
    <x v="58"/>
  </r>
  <r>
    <x v="30"/>
    <n v="17"/>
    <x v="244"/>
    <x v="0"/>
    <x v="241"/>
    <x v="1"/>
    <n v="492600"/>
    <s v="Evening"/>
    <n v="34"/>
    <n v="85"/>
    <x v="127"/>
  </r>
  <r>
    <x v="30"/>
    <n v="17"/>
    <x v="245"/>
    <x v="0"/>
    <x v="242"/>
    <x v="0"/>
    <n v="396000"/>
    <s v="Evening"/>
    <n v="12"/>
    <n v="12"/>
    <x v="72"/>
  </r>
  <r>
    <x v="30"/>
    <n v="17"/>
    <x v="245"/>
    <x v="0"/>
    <x v="242"/>
    <x v="1"/>
    <n v="940500"/>
    <s v="Evening"/>
    <n v="85"/>
    <n v="85"/>
    <x v="72"/>
  </r>
  <r>
    <x v="30"/>
    <n v="17"/>
    <x v="246"/>
    <x v="7"/>
    <x v="243"/>
    <x v="0"/>
    <n v="473000"/>
    <s v="Evening"/>
    <n v="22"/>
    <n v="28"/>
    <x v="198"/>
  </r>
  <r>
    <x v="30"/>
    <n v="17"/>
    <x v="246"/>
    <x v="7"/>
    <x v="243"/>
    <x v="1"/>
    <n v="850100"/>
    <s v="Evening"/>
    <n v="117"/>
    <n v="142"/>
    <x v="658"/>
  </r>
  <r>
    <x v="30"/>
    <n v="17"/>
    <x v="247"/>
    <x v="3"/>
    <x v="244"/>
    <x v="0"/>
    <n v="694000"/>
    <s v="Evening"/>
    <n v="20"/>
    <n v="30"/>
    <x v="58"/>
  </r>
  <r>
    <x v="30"/>
    <n v="17"/>
    <x v="247"/>
    <x v="3"/>
    <x v="244"/>
    <x v="1"/>
    <n v="1559900"/>
    <s v="Evening"/>
    <n v="134"/>
    <n v="192"/>
    <x v="473"/>
  </r>
  <r>
    <x v="30"/>
    <n v="17"/>
    <x v="248"/>
    <x v="5"/>
    <x v="245"/>
    <x v="0"/>
    <n v="1010400"/>
    <s v="Evening"/>
    <n v="24"/>
    <n v="30"/>
    <x v="217"/>
  </r>
  <r>
    <x v="30"/>
    <n v="17"/>
    <x v="248"/>
    <x v="5"/>
    <x v="245"/>
    <x v="2"/>
    <n v="908200"/>
    <s v="Evening"/>
    <n v="38"/>
    <n v="48"/>
    <x v="475"/>
  </r>
  <r>
    <x v="30"/>
    <n v="17"/>
    <x v="248"/>
    <x v="5"/>
    <x v="245"/>
    <x v="1"/>
    <n v="3666600"/>
    <s v="Evening"/>
    <n v="261"/>
    <n v="324"/>
    <x v="559"/>
  </r>
  <r>
    <x v="30"/>
    <n v="17"/>
    <x v="403"/>
    <x v="7"/>
    <x v="68"/>
    <x v="0"/>
    <n v="206800"/>
    <s v="Evening"/>
    <n v="11"/>
    <n v="28"/>
    <x v="274"/>
  </r>
  <r>
    <x v="30"/>
    <n v="17"/>
    <x v="403"/>
    <x v="7"/>
    <x v="68"/>
    <x v="1"/>
    <n v="432000"/>
    <s v="Evening"/>
    <n v="68"/>
    <n v="142"/>
    <x v="48"/>
  </r>
  <r>
    <x v="30"/>
    <n v="17"/>
    <x v="249"/>
    <x v="2"/>
    <x v="246"/>
    <x v="1"/>
    <n v="957600"/>
    <s v="Evening"/>
    <n v="50"/>
    <n v="50"/>
    <x v="72"/>
  </r>
  <r>
    <x v="30"/>
    <n v="17"/>
    <x v="250"/>
    <x v="0"/>
    <x v="247"/>
    <x v="0"/>
    <n v="123600"/>
    <s v="Evening"/>
    <n v="12"/>
    <n v="12"/>
    <x v="72"/>
  </r>
  <r>
    <x v="30"/>
    <n v="17"/>
    <x v="250"/>
    <x v="0"/>
    <x v="247"/>
    <x v="1"/>
    <n v="287600"/>
    <s v="Evening"/>
    <n v="84"/>
    <n v="85"/>
    <x v="487"/>
  </r>
  <r>
    <x v="30"/>
    <n v="17"/>
    <x v="251"/>
    <x v="0"/>
    <x v="248"/>
    <x v="0"/>
    <n v="182500"/>
    <s v="Evening"/>
    <n v="5"/>
    <n v="12"/>
    <x v="24"/>
  </r>
  <r>
    <x v="30"/>
    <n v="17"/>
    <x v="251"/>
    <x v="0"/>
    <x v="248"/>
    <x v="1"/>
    <n v="366000"/>
    <s v="Evening"/>
    <n v="30"/>
    <n v="85"/>
    <x v="212"/>
  </r>
  <r>
    <x v="30"/>
    <n v="17"/>
    <x v="252"/>
    <x v="3"/>
    <x v="249"/>
    <x v="0"/>
    <n v="1104300"/>
    <s v="Evening"/>
    <n v="27"/>
    <n v="30"/>
    <x v="255"/>
  </r>
  <r>
    <x v="30"/>
    <n v="17"/>
    <x v="252"/>
    <x v="3"/>
    <x v="249"/>
    <x v="1"/>
    <n v="2279600"/>
    <s v="Evening"/>
    <n v="167"/>
    <n v="192"/>
    <x v="680"/>
  </r>
  <r>
    <x v="30"/>
    <n v="17"/>
    <x v="253"/>
    <x v="1"/>
    <x v="250"/>
    <x v="0"/>
    <n v="2192300"/>
    <s v="Evening"/>
    <n v="11"/>
    <n v="20"/>
    <x v="79"/>
  </r>
  <r>
    <x v="30"/>
    <n v="17"/>
    <x v="253"/>
    <x v="1"/>
    <x v="250"/>
    <x v="1"/>
    <n v="3140900"/>
    <s v="Evening"/>
    <n v="47"/>
    <n v="96"/>
    <x v="215"/>
  </r>
  <r>
    <x v="30"/>
    <n v="17"/>
    <x v="254"/>
    <x v="6"/>
    <x v="251"/>
    <x v="0"/>
    <n v="15700"/>
    <s v="Evening"/>
    <n v="1"/>
    <n v="12"/>
    <x v="47"/>
  </r>
  <r>
    <x v="30"/>
    <n v="17"/>
    <x v="254"/>
    <x v="6"/>
    <x v="251"/>
    <x v="1"/>
    <n v="182500"/>
    <s v="Evening"/>
    <n v="35"/>
    <n v="118"/>
    <x v="468"/>
  </r>
  <r>
    <x v="30"/>
    <n v="18"/>
    <x v="255"/>
    <x v="5"/>
    <x v="252"/>
    <x v="0"/>
    <n v="1094600"/>
    <s v="Evening"/>
    <n v="26"/>
    <n v="30"/>
    <x v="237"/>
  </r>
  <r>
    <x v="30"/>
    <n v="18"/>
    <x v="255"/>
    <x v="5"/>
    <x v="252"/>
    <x v="2"/>
    <n v="812600"/>
    <s v="Evening"/>
    <n v="34"/>
    <n v="48"/>
    <x v="512"/>
  </r>
  <r>
    <x v="30"/>
    <n v="18"/>
    <x v="255"/>
    <x v="5"/>
    <x v="252"/>
    <x v="1"/>
    <n v="3133200"/>
    <s v="Evening"/>
    <n v="223"/>
    <n v="324"/>
    <x v="581"/>
  </r>
  <r>
    <x v="30"/>
    <n v="18"/>
    <x v="256"/>
    <x v="2"/>
    <x v="253"/>
    <x v="1"/>
    <n v="335500"/>
    <s v="Evening"/>
    <n v="35"/>
    <n v="50"/>
    <x v="242"/>
  </r>
  <r>
    <x v="30"/>
    <n v="18"/>
    <x v="257"/>
    <x v="2"/>
    <x v="254"/>
    <x v="1"/>
    <n v="235100"/>
    <s v="Evening"/>
    <n v="16"/>
    <n v="50"/>
    <x v="141"/>
  </r>
  <r>
    <x v="30"/>
    <n v="18"/>
    <x v="258"/>
    <x v="2"/>
    <x v="255"/>
    <x v="1"/>
    <n v="190100"/>
    <s v="Evening"/>
    <n v="15"/>
    <n v="50"/>
    <x v="28"/>
  </r>
  <r>
    <x v="30"/>
    <n v="18"/>
    <x v="259"/>
    <x v="0"/>
    <x v="256"/>
    <x v="0"/>
    <n v="129000"/>
    <s v="Evening"/>
    <n v="6"/>
    <n v="12"/>
    <x v="12"/>
  </r>
  <r>
    <x v="30"/>
    <n v="18"/>
    <x v="259"/>
    <x v="0"/>
    <x v="256"/>
    <x v="1"/>
    <n v="363500"/>
    <s v="Evening"/>
    <n v="50"/>
    <n v="85"/>
    <x v="239"/>
  </r>
  <r>
    <x v="30"/>
    <n v="18"/>
    <x v="260"/>
    <x v="2"/>
    <x v="257"/>
    <x v="1"/>
    <n v="421500"/>
    <s v="Evening"/>
    <n v="27"/>
    <n v="50"/>
    <x v="213"/>
  </r>
  <r>
    <x v="30"/>
    <n v="18"/>
    <x v="261"/>
    <x v="2"/>
    <x v="258"/>
    <x v="1"/>
    <n v="128000"/>
    <s v="Evening"/>
    <n v="12"/>
    <n v="50"/>
    <x v="21"/>
  </r>
  <r>
    <x v="30"/>
    <n v="18"/>
    <x v="262"/>
    <x v="0"/>
    <x v="259"/>
    <x v="0"/>
    <n v="453200"/>
    <s v="Evening"/>
    <n v="11"/>
    <n v="12"/>
    <x v="138"/>
  </r>
  <r>
    <x v="30"/>
    <n v="18"/>
    <x v="262"/>
    <x v="0"/>
    <x v="259"/>
    <x v="1"/>
    <n v="1116700"/>
    <s v="Evening"/>
    <n v="81"/>
    <n v="85"/>
    <x v="392"/>
  </r>
  <r>
    <x v="30"/>
    <n v="18"/>
    <x v="263"/>
    <x v="6"/>
    <x v="260"/>
    <x v="0"/>
    <n v="389000"/>
    <s v="Evening"/>
    <n v="10"/>
    <n v="12"/>
    <x v="130"/>
  </r>
  <r>
    <x v="30"/>
    <n v="18"/>
    <x v="263"/>
    <x v="6"/>
    <x v="260"/>
    <x v="1"/>
    <n v="1281800"/>
    <s v="Evening"/>
    <n v="98"/>
    <n v="118"/>
    <x v="430"/>
  </r>
  <r>
    <x v="30"/>
    <n v="18"/>
    <x v="264"/>
    <x v="7"/>
    <x v="261"/>
    <x v="0"/>
    <n v="330000"/>
    <s v="Evening"/>
    <n v="12"/>
    <n v="28"/>
    <x v="44"/>
  </r>
  <r>
    <x v="30"/>
    <n v="18"/>
    <x v="264"/>
    <x v="7"/>
    <x v="261"/>
    <x v="1"/>
    <n v="398300"/>
    <s v="Evening"/>
    <n v="43"/>
    <n v="142"/>
    <x v="722"/>
  </r>
  <r>
    <x v="30"/>
    <n v="18"/>
    <x v="448"/>
    <x v="7"/>
    <x v="178"/>
    <x v="0"/>
    <n v="137500"/>
    <s v="Evening"/>
    <n v="5"/>
    <n v="28"/>
    <x v="36"/>
  </r>
  <r>
    <x v="30"/>
    <n v="18"/>
    <x v="448"/>
    <x v="7"/>
    <x v="178"/>
    <x v="1"/>
    <n v="435100"/>
    <s v="Evening"/>
    <n v="47"/>
    <n v="142"/>
    <x v="666"/>
  </r>
  <r>
    <x v="30"/>
    <n v="18"/>
    <x v="265"/>
    <x v="3"/>
    <x v="262"/>
    <x v="0"/>
    <n v="798100"/>
    <s v="Evening"/>
    <n v="23"/>
    <n v="30"/>
    <x v="96"/>
  </r>
  <r>
    <x v="30"/>
    <n v="18"/>
    <x v="265"/>
    <x v="3"/>
    <x v="262"/>
    <x v="1"/>
    <n v="1746600"/>
    <s v="Evening"/>
    <n v="150"/>
    <n v="192"/>
    <x v="506"/>
  </r>
  <r>
    <x v="30"/>
    <n v="18"/>
    <x v="266"/>
    <x v="6"/>
    <x v="263"/>
    <x v="0"/>
    <n v="402600"/>
    <s v="Evening"/>
    <n v="11"/>
    <n v="12"/>
    <x v="138"/>
  </r>
  <r>
    <x v="30"/>
    <n v="18"/>
    <x v="266"/>
    <x v="6"/>
    <x v="263"/>
    <x v="1"/>
    <n v="1422400"/>
    <s v="Evening"/>
    <n v="116"/>
    <n v="118"/>
    <x v="604"/>
  </r>
  <r>
    <x v="30"/>
    <n v="18"/>
    <x v="267"/>
    <x v="2"/>
    <x v="264"/>
    <x v="1"/>
    <n v="81200"/>
    <s v="Evening"/>
    <n v="26"/>
    <n v="50"/>
    <x v="156"/>
  </r>
  <r>
    <x v="30"/>
    <n v="18"/>
    <x v="268"/>
    <x v="5"/>
    <x v="265"/>
    <x v="0"/>
    <n v="805000"/>
    <s v="Evening"/>
    <n v="23"/>
    <n v="30"/>
    <x v="96"/>
  </r>
  <r>
    <x v="30"/>
    <n v="18"/>
    <x v="268"/>
    <x v="5"/>
    <x v="265"/>
    <x v="2"/>
    <n v="557200"/>
    <s v="Evening"/>
    <n v="28"/>
    <n v="48"/>
    <x v="18"/>
  </r>
  <r>
    <x v="30"/>
    <n v="18"/>
    <x v="268"/>
    <x v="5"/>
    <x v="265"/>
    <x v="1"/>
    <n v="2697600"/>
    <s v="Evening"/>
    <n v="230"/>
    <n v="324"/>
    <x v="689"/>
  </r>
  <r>
    <x v="30"/>
    <n v="18"/>
    <x v="269"/>
    <x v="2"/>
    <x v="266"/>
    <x v="1"/>
    <n v="207400"/>
    <s v="Evening"/>
    <n v="17"/>
    <n v="50"/>
    <x v="116"/>
  </r>
  <r>
    <x v="30"/>
    <n v="18"/>
    <x v="270"/>
    <x v="7"/>
    <x v="75"/>
    <x v="0"/>
    <n v="378000"/>
    <s v="Evening"/>
    <n v="21"/>
    <n v="28"/>
    <x v="92"/>
  </r>
  <r>
    <x v="30"/>
    <n v="18"/>
    <x v="270"/>
    <x v="7"/>
    <x v="75"/>
    <x v="1"/>
    <n v="622800"/>
    <s v="Evening"/>
    <n v="103"/>
    <n v="142"/>
    <x v="211"/>
  </r>
  <r>
    <x v="30"/>
    <n v="18"/>
    <x v="271"/>
    <x v="0"/>
    <x v="267"/>
    <x v="0"/>
    <n v="264000"/>
    <s v="Evening"/>
    <n v="8"/>
    <n v="12"/>
    <x v="58"/>
  </r>
  <r>
    <x v="30"/>
    <n v="18"/>
    <x v="271"/>
    <x v="0"/>
    <x v="267"/>
    <x v="1"/>
    <n v="675400"/>
    <s v="Evening"/>
    <n v="61"/>
    <n v="85"/>
    <x v="243"/>
  </r>
  <r>
    <x v="30"/>
    <n v="18"/>
    <x v="272"/>
    <x v="4"/>
    <x v="268"/>
    <x v="1"/>
    <n v="17400"/>
    <s v="Evening"/>
    <n v="3"/>
    <n v="12"/>
    <x v="89"/>
  </r>
  <r>
    <x v="30"/>
    <n v="18"/>
    <x v="273"/>
    <x v="0"/>
    <x v="269"/>
    <x v="0"/>
    <n v="242400"/>
    <s v="Evening"/>
    <n v="12"/>
    <n v="12"/>
    <x v="72"/>
  </r>
  <r>
    <x v="30"/>
    <n v="18"/>
    <x v="273"/>
    <x v="0"/>
    <x v="269"/>
    <x v="1"/>
    <n v="539500"/>
    <s v="Evening"/>
    <n v="80"/>
    <n v="85"/>
    <x v="311"/>
  </r>
  <r>
    <x v="30"/>
    <n v="19"/>
    <x v="274"/>
    <x v="2"/>
    <x v="270"/>
    <x v="1"/>
    <n v="92300"/>
    <s v="Evening"/>
    <n v="17"/>
    <n v="50"/>
    <x v="116"/>
  </r>
  <r>
    <x v="30"/>
    <n v="19"/>
    <x v="418"/>
    <x v="0"/>
    <x v="404"/>
    <x v="0"/>
    <n v="21500"/>
    <s v="Evening"/>
    <n v="1"/>
    <n v="12"/>
    <x v="47"/>
  </r>
  <r>
    <x v="30"/>
    <n v="19"/>
    <x v="418"/>
    <x v="0"/>
    <x v="404"/>
    <x v="1"/>
    <n v="94300"/>
    <s v="Evening"/>
    <n v="13"/>
    <n v="85"/>
    <x v="49"/>
  </r>
  <r>
    <x v="30"/>
    <n v="19"/>
    <x v="275"/>
    <x v="0"/>
    <x v="271"/>
    <x v="0"/>
    <n v="64400"/>
    <s v="Evening"/>
    <n v="4"/>
    <n v="12"/>
    <x v="0"/>
  </r>
  <r>
    <x v="30"/>
    <n v="19"/>
    <x v="275"/>
    <x v="0"/>
    <x v="271"/>
    <x v="1"/>
    <n v="59900"/>
    <s v="Evening"/>
    <n v="11"/>
    <n v="85"/>
    <x v="51"/>
  </r>
  <r>
    <x v="30"/>
    <n v="19"/>
    <x v="276"/>
    <x v="0"/>
    <x v="64"/>
    <x v="0"/>
    <n v="66600"/>
    <s v="Evening"/>
    <n v="6"/>
    <n v="12"/>
    <x v="12"/>
  </r>
  <r>
    <x v="30"/>
    <n v="19"/>
    <x v="276"/>
    <x v="0"/>
    <x v="64"/>
    <x v="1"/>
    <n v="104800"/>
    <s v="Evening"/>
    <n v="28"/>
    <n v="85"/>
    <x v="69"/>
  </r>
  <r>
    <x v="30"/>
    <n v="19"/>
    <x v="419"/>
    <x v="0"/>
    <x v="200"/>
    <x v="0"/>
    <n v="77700"/>
    <s v="Evening"/>
    <n v="7"/>
    <n v="12"/>
    <x v="18"/>
  </r>
  <r>
    <x v="30"/>
    <n v="19"/>
    <x v="419"/>
    <x v="0"/>
    <x v="200"/>
    <x v="1"/>
    <n v="205500"/>
    <s v="Evening"/>
    <n v="55"/>
    <n v="85"/>
    <x v="153"/>
  </r>
  <r>
    <x v="30"/>
    <n v="19"/>
    <x v="376"/>
    <x v="0"/>
    <x v="369"/>
    <x v="0"/>
    <n v="130900"/>
    <s v="Evening"/>
    <n v="11"/>
    <n v="12"/>
    <x v="138"/>
  </r>
  <r>
    <x v="30"/>
    <n v="19"/>
    <x v="376"/>
    <x v="0"/>
    <x v="369"/>
    <x v="1"/>
    <n v="305600"/>
    <s v="Evening"/>
    <n v="76"/>
    <n v="85"/>
    <x v="533"/>
  </r>
  <r>
    <x v="30"/>
    <n v="19"/>
    <x v="277"/>
    <x v="3"/>
    <x v="272"/>
    <x v="0"/>
    <n v="579300"/>
    <s v="Evening"/>
    <n v="3"/>
    <n v="30"/>
    <x v="13"/>
  </r>
  <r>
    <x v="30"/>
    <n v="19"/>
    <x v="277"/>
    <x v="3"/>
    <x v="272"/>
    <x v="1"/>
    <n v="1938400"/>
    <s v="Evening"/>
    <n v="30"/>
    <n v="192"/>
    <x v="81"/>
  </r>
  <r>
    <x v="30"/>
    <n v="19"/>
    <x v="420"/>
    <x v="2"/>
    <x v="405"/>
    <x v="1"/>
    <n v="90400"/>
    <s v="Evening"/>
    <n v="12"/>
    <n v="50"/>
    <x v="21"/>
  </r>
  <r>
    <x v="30"/>
    <n v="19"/>
    <x v="278"/>
    <x v="2"/>
    <x v="273"/>
    <x v="1"/>
    <n v="83300"/>
    <s v="Evening"/>
    <n v="11"/>
    <n v="50"/>
    <x v="55"/>
  </r>
  <r>
    <x v="30"/>
    <n v="19"/>
    <x v="279"/>
    <x v="3"/>
    <x v="274"/>
    <x v="0"/>
    <n v="2420600"/>
    <s v="Evening"/>
    <n v="13"/>
    <n v="30"/>
    <x v="90"/>
  </r>
  <r>
    <x v="30"/>
    <n v="19"/>
    <x v="279"/>
    <x v="3"/>
    <x v="274"/>
    <x v="1"/>
    <n v="5502000"/>
    <s v="Evening"/>
    <n v="88"/>
    <n v="192"/>
    <x v="86"/>
  </r>
  <r>
    <x v="30"/>
    <n v="19"/>
    <x v="280"/>
    <x v="0"/>
    <x v="275"/>
    <x v="0"/>
    <n v="215200"/>
    <s v="Evening"/>
    <n v="8"/>
    <n v="12"/>
    <x v="58"/>
  </r>
  <r>
    <x v="30"/>
    <n v="19"/>
    <x v="280"/>
    <x v="0"/>
    <x v="275"/>
    <x v="1"/>
    <n v="569700"/>
    <s v="Evening"/>
    <n v="63"/>
    <n v="85"/>
    <x v="189"/>
  </r>
  <r>
    <x v="30"/>
    <n v="19"/>
    <x v="281"/>
    <x v="7"/>
    <x v="45"/>
    <x v="0"/>
    <n v="440000"/>
    <s v="Evening"/>
    <n v="22"/>
    <n v="28"/>
    <x v="198"/>
  </r>
  <r>
    <x v="30"/>
    <n v="19"/>
    <x v="281"/>
    <x v="7"/>
    <x v="45"/>
    <x v="1"/>
    <n v="560300"/>
    <s v="Evening"/>
    <n v="83"/>
    <n v="142"/>
    <x v="744"/>
  </r>
  <r>
    <x v="30"/>
    <n v="19"/>
    <x v="282"/>
    <x v="2"/>
    <x v="276"/>
    <x v="1"/>
    <n v="90600"/>
    <s v="Evening"/>
    <n v="22"/>
    <n v="50"/>
    <x v="102"/>
  </r>
  <r>
    <x v="30"/>
    <n v="19"/>
    <x v="283"/>
    <x v="2"/>
    <x v="277"/>
    <x v="1"/>
    <n v="28700"/>
    <s v="Evening"/>
    <n v="7"/>
    <n v="50"/>
    <x v="27"/>
  </r>
  <r>
    <x v="30"/>
    <n v="19"/>
    <x v="284"/>
    <x v="0"/>
    <x v="278"/>
    <x v="0"/>
    <n v="186200"/>
    <s v="Evening"/>
    <n v="7"/>
    <n v="12"/>
    <x v="18"/>
  </r>
  <r>
    <x v="30"/>
    <n v="19"/>
    <x v="284"/>
    <x v="0"/>
    <x v="278"/>
    <x v="1"/>
    <n v="393400"/>
    <s v="Evening"/>
    <n v="44"/>
    <n v="85"/>
    <x v="177"/>
  </r>
  <r>
    <x v="30"/>
    <n v="19"/>
    <x v="404"/>
    <x v="0"/>
    <x v="393"/>
    <x v="0"/>
    <n v="231000"/>
    <s v="Evening"/>
    <n v="10"/>
    <n v="12"/>
    <x v="130"/>
  </r>
  <r>
    <x v="30"/>
    <n v="19"/>
    <x v="404"/>
    <x v="0"/>
    <x v="393"/>
    <x v="1"/>
    <n v="586800"/>
    <s v="Evening"/>
    <n v="76"/>
    <n v="85"/>
    <x v="533"/>
  </r>
  <r>
    <x v="30"/>
    <n v="20"/>
    <x v="285"/>
    <x v="1"/>
    <x v="279"/>
    <x v="1"/>
    <n v="66600"/>
    <s v="Night"/>
    <n v="1"/>
    <n v="96"/>
    <x v="745"/>
  </r>
  <r>
    <x v="31"/>
    <m/>
    <x v="470"/>
    <x v="8"/>
    <x v="451"/>
    <x v="3"/>
    <m/>
    <m/>
    <m/>
    <m/>
    <x v="74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24">
  <r>
    <x v="0"/>
    <x v="0"/>
    <x v="0"/>
    <x v="0"/>
    <x v="0"/>
    <x v="0"/>
    <n v="74000"/>
    <s v="EarlyMorning"/>
    <n v="4"/>
    <n v="12"/>
    <n v="0.33333333333333331"/>
  </r>
  <r>
    <x v="0"/>
    <x v="0"/>
    <x v="0"/>
    <x v="0"/>
    <x v="0"/>
    <x v="1"/>
    <n v="218200"/>
    <s v="EarlyMorning"/>
    <n v="35"/>
    <n v="85"/>
    <n v="0.41176470588235292"/>
  </r>
  <r>
    <x v="0"/>
    <x v="1"/>
    <x v="1"/>
    <x v="1"/>
    <x v="1"/>
    <x v="0"/>
    <n v="145300"/>
    <s v="EarlyMorning"/>
    <n v="1"/>
    <n v="20"/>
    <n v="0.05"/>
  </r>
  <r>
    <x v="0"/>
    <x v="1"/>
    <x v="1"/>
    <x v="1"/>
    <x v="1"/>
    <x v="1"/>
    <n v="193600"/>
    <s v="EarlyMorning"/>
    <n v="4"/>
    <n v="96"/>
    <n v="4.1666666666666657E-2"/>
  </r>
  <r>
    <x v="0"/>
    <x v="1"/>
    <x v="2"/>
    <x v="2"/>
    <x v="2"/>
    <x v="1"/>
    <n v="91200"/>
    <s v="EarlyMorning"/>
    <n v="4"/>
    <n v="50"/>
    <n v="0.08"/>
  </r>
  <r>
    <x v="0"/>
    <x v="2"/>
    <x v="3"/>
    <x v="1"/>
    <x v="3"/>
    <x v="0"/>
    <n v="345000"/>
    <s v="Morning"/>
    <n v="3"/>
    <n v="20"/>
    <n v="0.15"/>
  </r>
  <r>
    <x v="0"/>
    <x v="2"/>
    <x v="3"/>
    <x v="1"/>
    <x v="3"/>
    <x v="1"/>
    <n v="229800"/>
    <s v="Morning"/>
    <n v="6"/>
    <n v="96"/>
    <n v="6.25E-2"/>
  </r>
  <r>
    <x v="0"/>
    <x v="2"/>
    <x v="4"/>
    <x v="3"/>
    <x v="4"/>
    <x v="0"/>
    <n v="372400"/>
    <s v="Morning"/>
    <n v="2"/>
    <n v="30"/>
    <n v="6.6666666666666666E-2"/>
  </r>
  <r>
    <x v="0"/>
    <x v="2"/>
    <x v="4"/>
    <x v="3"/>
    <x v="4"/>
    <x v="1"/>
    <n v="2117600"/>
    <s v="Morning"/>
    <n v="34"/>
    <n v="192"/>
    <n v="0.17708333333333329"/>
  </r>
  <r>
    <x v="0"/>
    <x v="2"/>
    <x v="5"/>
    <x v="2"/>
    <x v="5"/>
    <x v="1"/>
    <n v="39400"/>
    <s v="Morning"/>
    <n v="2"/>
    <n v="50"/>
    <n v="0.04"/>
  </r>
  <r>
    <x v="0"/>
    <x v="3"/>
    <x v="6"/>
    <x v="4"/>
    <x v="6"/>
    <x v="1"/>
    <n v="34800"/>
    <s v="Morning"/>
    <n v="4"/>
    <n v="12"/>
    <n v="0.33333333333333331"/>
  </r>
  <r>
    <x v="0"/>
    <x v="3"/>
    <x v="7"/>
    <x v="0"/>
    <x v="7"/>
    <x v="0"/>
    <n v="114400"/>
    <s v="Morning"/>
    <n v="2"/>
    <n v="12"/>
    <n v="0.16666666666666671"/>
  </r>
  <r>
    <x v="0"/>
    <x v="3"/>
    <x v="7"/>
    <x v="0"/>
    <x v="7"/>
    <x v="1"/>
    <n v="135600"/>
    <s v="Morning"/>
    <n v="7"/>
    <n v="85"/>
    <n v="8.2352941176470587E-2"/>
  </r>
  <r>
    <x v="0"/>
    <x v="3"/>
    <x v="8"/>
    <x v="0"/>
    <x v="8"/>
    <x v="0"/>
    <n v="173800"/>
    <s v="Morning"/>
    <n v="2"/>
    <n v="12"/>
    <n v="0.16666666666666671"/>
  </r>
  <r>
    <x v="0"/>
    <x v="3"/>
    <x v="8"/>
    <x v="0"/>
    <x v="8"/>
    <x v="1"/>
    <n v="203000"/>
    <s v="Morning"/>
    <n v="7"/>
    <n v="85"/>
    <n v="8.2352941176470587E-2"/>
  </r>
  <r>
    <x v="0"/>
    <x v="3"/>
    <x v="9"/>
    <x v="2"/>
    <x v="9"/>
    <x v="1"/>
    <n v="91200"/>
    <s v="Morning"/>
    <n v="4"/>
    <n v="50"/>
    <n v="0.08"/>
  </r>
  <r>
    <x v="0"/>
    <x v="4"/>
    <x v="10"/>
    <x v="0"/>
    <x v="10"/>
    <x v="0"/>
    <n v="58800"/>
    <s v="Morning"/>
    <n v="6"/>
    <n v="12"/>
    <n v="0.5"/>
  </r>
  <r>
    <x v="0"/>
    <x v="4"/>
    <x v="10"/>
    <x v="0"/>
    <x v="10"/>
    <x v="1"/>
    <n v="116100"/>
    <s v="Morning"/>
    <n v="35"/>
    <n v="85"/>
    <n v="0.41176470588235292"/>
  </r>
  <r>
    <x v="0"/>
    <x v="4"/>
    <x v="11"/>
    <x v="3"/>
    <x v="11"/>
    <x v="0"/>
    <n v="432900"/>
    <s v="Morning"/>
    <n v="3"/>
    <n v="30"/>
    <n v="0.1"/>
  </r>
  <r>
    <x v="0"/>
    <x v="4"/>
    <x v="11"/>
    <x v="3"/>
    <x v="11"/>
    <x v="1"/>
    <n v="144300"/>
    <s v="Morning"/>
    <n v="3"/>
    <n v="192"/>
    <n v="1.5625E-2"/>
  </r>
  <r>
    <x v="0"/>
    <x v="4"/>
    <x v="12"/>
    <x v="4"/>
    <x v="12"/>
    <x v="1"/>
    <n v="25200"/>
    <s v="Morning"/>
    <n v="4"/>
    <n v="12"/>
    <n v="0.33333333333333331"/>
  </r>
  <r>
    <x v="0"/>
    <x v="4"/>
    <x v="13"/>
    <x v="0"/>
    <x v="13"/>
    <x v="1"/>
    <n v="97400"/>
    <s v="Morning"/>
    <n v="5"/>
    <n v="85"/>
    <n v="5.8823529411764712E-2"/>
  </r>
  <r>
    <x v="0"/>
    <x v="4"/>
    <x v="14"/>
    <x v="2"/>
    <x v="14"/>
    <x v="1"/>
    <n v="325700"/>
    <s v="Morning"/>
    <n v="14"/>
    <n v="50"/>
    <n v="0.28000000000000003"/>
  </r>
  <r>
    <x v="0"/>
    <x v="4"/>
    <x v="15"/>
    <x v="1"/>
    <x v="15"/>
    <x v="1"/>
    <n v="202200"/>
    <s v="Morning"/>
    <n v="6"/>
    <n v="96"/>
    <n v="6.25E-2"/>
  </r>
  <r>
    <x v="0"/>
    <x v="4"/>
    <x v="16"/>
    <x v="0"/>
    <x v="16"/>
    <x v="0"/>
    <n v="113400"/>
    <s v="Morning"/>
    <n v="6"/>
    <n v="12"/>
    <n v="0.5"/>
  </r>
  <r>
    <x v="0"/>
    <x v="4"/>
    <x v="16"/>
    <x v="0"/>
    <x v="16"/>
    <x v="1"/>
    <n v="164400"/>
    <s v="Morning"/>
    <n v="26"/>
    <n v="85"/>
    <n v="0.30588235294117649"/>
  </r>
  <r>
    <x v="0"/>
    <x v="4"/>
    <x v="17"/>
    <x v="0"/>
    <x v="17"/>
    <x v="0"/>
    <n v="366100"/>
    <s v="Morning"/>
    <n v="7"/>
    <n v="12"/>
    <n v="0.58333333333333337"/>
  </r>
  <r>
    <x v="0"/>
    <x v="4"/>
    <x v="17"/>
    <x v="0"/>
    <x v="17"/>
    <x v="1"/>
    <n v="682200"/>
    <s v="Morning"/>
    <n v="39"/>
    <n v="85"/>
    <n v="0.45882352941176469"/>
  </r>
  <r>
    <x v="0"/>
    <x v="5"/>
    <x v="18"/>
    <x v="2"/>
    <x v="18"/>
    <x v="1"/>
    <n v="39600"/>
    <s v="BeforeNoon"/>
    <n v="4"/>
    <n v="50"/>
    <n v="0.08"/>
  </r>
  <r>
    <x v="0"/>
    <x v="5"/>
    <x v="19"/>
    <x v="2"/>
    <x v="19"/>
    <x v="1"/>
    <n v="59900"/>
    <s v="BeforeNoon"/>
    <n v="3"/>
    <n v="50"/>
    <n v="0.06"/>
  </r>
  <r>
    <x v="0"/>
    <x v="5"/>
    <x v="20"/>
    <x v="2"/>
    <x v="20"/>
    <x v="1"/>
    <n v="37200"/>
    <s v="BeforeNoon"/>
    <n v="12"/>
    <n v="50"/>
    <n v="0.24"/>
  </r>
  <r>
    <x v="0"/>
    <x v="5"/>
    <x v="21"/>
    <x v="5"/>
    <x v="21"/>
    <x v="0"/>
    <n v="215500"/>
    <s v="BeforeNoon"/>
    <n v="5"/>
    <n v="30"/>
    <n v="0.16666666666666671"/>
  </r>
  <r>
    <x v="0"/>
    <x v="5"/>
    <x v="21"/>
    <x v="5"/>
    <x v="21"/>
    <x v="2"/>
    <n v="390400"/>
    <s v="BeforeNoon"/>
    <n v="16"/>
    <n v="48"/>
    <n v="0.33333333333333331"/>
  </r>
  <r>
    <x v="0"/>
    <x v="5"/>
    <x v="21"/>
    <x v="5"/>
    <x v="21"/>
    <x v="1"/>
    <n v="1516200"/>
    <s v="BeforeNoon"/>
    <n v="105"/>
    <n v="324"/>
    <n v="0.32407407407407413"/>
  </r>
  <r>
    <x v="0"/>
    <x v="5"/>
    <x v="22"/>
    <x v="2"/>
    <x v="22"/>
    <x v="1"/>
    <n v="26700"/>
    <s v="BeforeNoon"/>
    <n v="3"/>
    <n v="50"/>
    <n v="0.06"/>
  </r>
  <r>
    <x v="0"/>
    <x v="5"/>
    <x v="23"/>
    <x v="0"/>
    <x v="23"/>
    <x v="0"/>
    <n v="54600"/>
    <s v="BeforeNoon"/>
    <n v="6"/>
    <n v="12"/>
    <n v="0.5"/>
  </r>
  <r>
    <x v="0"/>
    <x v="5"/>
    <x v="23"/>
    <x v="0"/>
    <x v="23"/>
    <x v="1"/>
    <n v="60600"/>
    <s v="BeforeNoon"/>
    <n v="20"/>
    <n v="85"/>
    <n v="0.23529411764705879"/>
  </r>
  <r>
    <x v="0"/>
    <x v="5"/>
    <x v="24"/>
    <x v="0"/>
    <x v="24"/>
    <x v="0"/>
    <n v="183000"/>
    <s v="BeforeNoon"/>
    <n v="5"/>
    <n v="12"/>
    <n v="0.41666666666666669"/>
  </r>
  <r>
    <x v="0"/>
    <x v="5"/>
    <x v="24"/>
    <x v="0"/>
    <x v="24"/>
    <x v="1"/>
    <n v="564800"/>
    <s v="BeforeNoon"/>
    <n v="46"/>
    <n v="85"/>
    <n v="0.54117647058823526"/>
  </r>
  <r>
    <x v="0"/>
    <x v="5"/>
    <x v="25"/>
    <x v="2"/>
    <x v="25"/>
    <x v="1"/>
    <n v="157200"/>
    <s v="BeforeNoon"/>
    <n v="10"/>
    <n v="50"/>
    <n v="0.2"/>
  </r>
  <r>
    <x v="0"/>
    <x v="5"/>
    <x v="26"/>
    <x v="2"/>
    <x v="26"/>
    <x v="1"/>
    <n v="98000"/>
    <s v="BeforeNoon"/>
    <n v="7"/>
    <n v="50"/>
    <n v="0.14000000000000001"/>
  </r>
  <r>
    <x v="0"/>
    <x v="5"/>
    <x v="27"/>
    <x v="1"/>
    <x v="27"/>
    <x v="0"/>
    <n v="598800"/>
    <s v="BeforeNoon"/>
    <n v="6"/>
    <n v="20"/>
    <n v="0.3"/>
  </r>
  <r>
    <x v="0"/>
    <x v="5"/>
    <x v="27"/>
    <x v="1"/>
    <x v="27"/>
    <x v="1"/>
    <n v="669300"/>
    <s v="BeforeNoon"/>
    <n v="20"/>
    <n v="96"/>
    <n v="0.20833333333333329"/>
  </r>
  <r>
    <x v="0"/>
    <x v="5"/>
    <x v="28"/>
    <x v="0"/>
    <x v="28"/>
    <x v="1"/>
    <n v="25600"/>
    <s v="BeforeNoon"/>
    <n v="8"/>
    <n v="85"/>
    <n v="9.4117647058823528E-2"/>
  </r>
  <r>
    <x v="0"/>
    <x v="6"/>
    <x v="29"/>
    <x v="4"/>
    <x v="29"/>
    <x v="1"/>
    <n v="21200"/>
    <s v="BeforeNoon"/>
    <n v="4"/>
    <n v="12"/>
    <n v="0.33333333333333331"/>
  </r>
  <r>
    <x v="0"/>
    <x v="6"/>
    <x v="30"/>
    <x v="4"/>
    <x v="30"/>
    <x v="1"/>
    <n v="10600"/>
    <s v="BeforeNoon"/>
    <n v="2"/>
    <n v="12"/>
    <n v="0.16666666666666671"/>
  </r>
  <r>
    <x v="0"/>
    <x v="6"/>
    <x v="31"/>
    <x v="2"/>
    <x v="31"/>
    <x v="1"/>
    <n v="49600"/>
    <s v="BeforeNoon"/>
    <n v="2"/>
    <n v="50"/>
    <n v="0.04"/>
  </r>
  <r>
    <x v="0"/>
    <x v="6"/>
    <x v="32"/>
    <x v="6"/>
    <x v="32"/>
    <x v="0"/>
    <n v="498400"/>
    <s v="BeforeNoon"/>
    <n v="4"/>
    <n v="12"/>
    <n v="0.33333333333333331"/>
  </r>
  <r>
    <x v="0"/>
    <x v="6"/>
    <x v="32"/>
    <x v="6"/>
    <x v="32"/>
    <x v="1"/>
    <n v="1253400"/>
    <s v="BeforeNoon"/>
    <n v="30"/>
    <n v="118"/>
    <n v="0.25423728813559321"/>
  </r>
  <r>
    <x v="0"/>
    <x v="6"/>
    <x v="33"/>
    <x v="6"/>
    <x v="33"/>
    <x v="0"/>
    <n v="249200"/>
    <s v="BeforeNoon"/>
    <n v="2"/>
    <n v="12"/>
    <n v="0.16666666666666671"/>
  </r>
  <r>
    <x v="0"/>
    <x v="6"/>
    <x v="33"/>
    <x v="6"/>
    <x v="33"/>
    <x v="1"/>
    <n v="166000"/>
    <s v="BeforeNoon"/>
    <n v="4"/>
    <n v="118"/>
    <n v="3.3898305084745763E-2"/>
  </r>
  <r>
    <x v="0"/>
    <x v="6"/>
    <x v="34"/>
    <x v="2"/>
    <x v="34"/>
    <x v="1"/>
    <n v="24600"/>
    <s v="BeforeNoon"/>
    <n v="2"/>
    <n v="50"/>
    <n v="0.04"/>
  </r>
  <r>
    <x v="0"/>
    <x v="6"/>
    <x v="35"/>
    <x v="1"/>
    <x v="35"/>
    <x v="0"/>
    <n v="690000"/>
    <s v="BeforeNoon"/>
    <n v="6"/>
    <n v="20"/>
    <n v="0.3"/>
  </r>
  <r>
    <x v="0"/>
    <x v="6"/>
    <x v="35"/>
    <x v="1"/>
    <x v="35"/>
    <x v="1"/>
    <n v="348600"/>
    <s v="BeforeNoon"/>
    <n v="9"/>
    <n v="96"/>
    <n v="9.375E-2"/>
  </r>
  <r>
    <x v="0"/>
    <x v="6"/>
    <x v="36"/>
    <x v="1"/>
    <x v="36"/>
    <x v="0"/>
    <n v="399600"/>
    <s v="BeforeNoon"/>
    <n v="2"/>
    <n v="20"/>
    <n v="0.1"/>
  </r>
  <r>
    <x v="0"/>
    <x v="6"/>
    <x v="36"/>
    <x v="1"/>
    <x v="36"/>
    <x v="1"/>
    <n v="932400"/>
    <s v="BeforeNoon"/>
    <n v="14"/>
    <n v="96"/>
    <n v="0.14583333333333329"/>
  </r>
  <r>
    <x v="0"/>
    <x v="6"/>
    <x v="37"/>
    <x v="2"/>
    <x v="37"/>
    <x v="1"/>
    <n v="51100"/>
    <s v="BeforeNoon"/>
    <n v="8"/>
    <n v="50"/>
    <n v="0.16"/>
  </r>
  <r>
    <x v="0"/>
    <x v="6"/>
    <x v="38"/>
    <x v="7"/>
    <x v="38"/>
    <x v="0"/>
    <n v="664500"/>
    <s v="BeforeNoon"/>
    <n v="5"/>
    <n v="28"/>
    <n v="0.1785714285714286"/>
  </r>
  <r>
    <x v="0"/>
    <x v="6"/>
    <x v="38"/>
    <x v="7"/>
    <x v="38"/>
    <x v="1"/>
    <n v="633400"/>
    <s v="BeforeNoon"/>
    <n v="14"/>
    <n v="142"/>
    <n v="9.8591549295774641E-2"/>
  </r>
  <r>
    <x v="0"/>
    <x v="6"/>
    <x v="39"/>
    <x v="7"/>
    <x v="39"/>
    <x v="0"/>
    <n v="300800"/>
    <s v="BeforeNoon"/>
    <n v="16"/>
    <n v="28"/>
    <n v="0.5714285714285714"/>
  </r>
  <r>
    <x v="0"/>
    <x v="6"/>
    <x v="39"/>
    <x v="7"/>
    <x v="39"/>
    <x v="1"/>
    <n v="488700"/>
    <s v="BeforeNoon"/>
    <n v="77"/>
    <n v="142"/>
    <n v="0.54225352112676062"/>
  </r>
  <r>
    <x v="0"/>
    <x v="6"/>
    <x v="40"/>
    <x v="0"/>
    <x v="40"/>
    <x v="0"/>
    <n v="400400"/>
    <s v="BeforeNoon"/>
    <n v="7"/>
    <n v="12"/>
    <n v="0.58333333333333337"/>
  </r>
  <r>
    <x v="0"/>
    <x v="6"/>
    <x v="40"/>
    <x v="0"/>
    <x v="40"/>
    <x v="1"/>
    <n v="922500"/>
    <s v="BeforeNoon"/>
    <n v="48"/>
    <n v="85"/>
    <n v="0.56470588235294117"/>
  </r>
  <r>
    <x v="0"/>
    <x v="6"/>
    <x v="41"/>
    <x v="0"/>
    <x v="41"/>
    <x v="0"/>
    <n v="92500"/>
    <s v="BeforeNoon"/>
    <n v="5"/>
    <n v="12"/>
    <n v="0.41666666666666669"/>
  </r>
  <r>
    <x v="0"/>
    <x v="6"/>
    <x v="41"/>
    <x v="0"/>
    <x v="41"/>
    <x v="1"/>
    <n v="318000"/>
    <s v="BeforeNoon"/>
    <n v="51"/>
    <n v="85"/>
    <n v="0.6"/>
  </r>
  <r>
    <x v="0"/>
    <x v="6"/>
    <x v="42"/>
    <x v="0"/>
    <x v="42"/>
    <x v="0"/>
    <n v="222500"/>
    <s v="BeforeNoon"/>
    <n v="5"/>
    <n v="12"/>
    <n v="0.41666666666666669"/>
  </r>
  <r>
    <x v="0"/>
    <x v="6"/>
    <x v="42"/>
    <x v="0"/>
    <x v="42"/>
    <x v="1"/>
    <n v="563900"/>
    <s v="BeforeNoon"/>
    <n v="38"/>
    <n v="85"/>
    <n v="0.44705882352941179"/>
  </r>
  <r>
    <x v="0"/>
    <x v="6"/>
    <x v="43"/>
    <x v="2"/>
    <x v="43"/>
    <x v="1"/>
    <n v="125900"/>
    <s v="BeforeNoon"/>
    <n v="5"/>
    <n v="50"/>
    <n v="0.1"/>
  </r>
  <r>
    <x v="0"/>
    <x v="6"/>
    <x v="44"/>
    <x v="2"/>
    <x v="44"/>
    <x v="1"/>
    <n v="107400"/>
    <s v="BeforeNoon"/>
    <n v="6"/>
    <n v="50"/>
    <n v="0.12"/>
  </r>
  <r>
    <x v="0"/>
    <x v="6"/>
    <x v="45"/>
    <x v="7"/>
    <x v="45"/>
    <x v="0"/>
    <n v="240000"/>
    <s v="BeforeNoon"/>
    <n v="12"/>
    <n v="28"/>
    <n v="0.42857142857142849"/>
  </r>
  <r>
    <x v="0"/>
    <x v="6"/>
    <x v="45"/>
    <x v="7"/>
    <x v="45"/>
    <x v="1"/>
    <n v="453700"/>
    <s v="BeforeNoon"/>
    <n v="67"/>
    <n v="142"/>
    <n v="0.47183098591549288"/>
  </r>
  <r>
    <x v="0"/>
    <x v="6"/>
    <x v="46"/>
    <x v="2"/>
    <x v="46"/>
    <x v="1"/>
    <n v="196900"/>
    <s v="BeforeNoon"/>
    <n v="13"/>
    <n v="50"/>
    <n v="0.26"/>
  </r>
  <r>
    <x v="0"/>
    <x v="6"/>
    <x v="47"/>
    <x v="4"/>
    <x v="47"/>
    <x v="1"/>
    <n v="10400"/>
    <s v="BeforeNoon"/>
    <n v="1"/>
    <n v="12"/>
    <n v="8.3333333333333329E-2"/>
  </r>
  <r>
    <x v="0"/>
    <x v="6"/>
    <x v="48"/>
    <x v="7"/>
    <x v="48"/>
    <x v="0"/>
    <n v="288000"/>
    <s v="BeforeNoon"/>
    <n v="16"/>
    <n v="28"/>
    <n v="0.5714285714285714"/>
  </r>
  <r>
    <x v="0"/>
    <x v="6"/>
    <x v="48"/>
    <x v="7"/>
    <x v="48"/>
    <x v="1"/>
    <n v="411600"/>
    <s v="BeforeNoon"/>
    <n v="68"/>
    <n v="142"/>
    <n v="0.47887323943661969"/>
  </r>
  <r>
    <x v="0"/>
    <x v="6"/>
    <x v="49"/>
    <x v="0"/>
    <x v="49"/>
    <x v="0"/>
    <n v="179200"/>
    <s v="BeforeNoon"/>
    <n v="2"/>
    <n v="12"/>
    <n v="0.16666666666666671"/>
  </r>
  <r>
    <x v="0"/>
    <x v="6"/>
    <x v="49"/>
    <x v="0"/>
    <x v="49"/>
    <x v="1"/>
    <n v="391600"/>
    <s v="BeforeNoon"/>
    <n v="13"/>
    <n v="85"/>
    <n v="0.15294117647058819"/>
  </r>
  <r>
    <x v="0"/>
    <x v="6"/>
    <x v="50"/>
    <x v="0"/>
    <x v="50"/>
    <x v="0"/>
    <n v="163000"/>
    <s v="BeforeNoon"/>
    <n v="5"/>
    <n v="12"/>
    <n v="0.41666666666666669"/>
  </r>
  <r>
    <x v="0"/>
    <x v="6"/>
    <x v="50"/>
    <x v="0"/>
    <x v="50"/>
    <x v="1"/>
    <n v="239800"/>
    <s v="BeforeNoon"/>
    <n v="22"/>
    <n v="85"/>
    <n v="0.25882352941176467"/>
  </r>
  <r>
    <x v="0"/>
    <x v="6"/>
    <x v="51"/>
    <x v="0"/>
    <x v="51"/>
    <x v="0"/>
    <n v="36500"/>
    <s v="BeforeNoon"/>
    <n v="1"/>
    <n v="12"/>
    <n v="8.3333333333333329E-2"/>
  </r>
  <r>
    <x v="0"/>
    <x v="6"/>
    <x v="51"/>
    <x v="0"/>
    <x v="51"/>
    <x v="1"/>
    <n v="135400"/>
    <s v="BeforeNoon"/>
    <n v="11"/>
    <n v="85"/>
    <n v="0.12941176470588239"/>
  </r>
  <r>
    <x v="0"/>
    <x v="6"/>
    <x v="52"/>
    <x v="0"/>
    <x v="52"/>
    <x v="1"/>
    <n v="222200"/>
    <s v="BeforeNoon"/>
    <n v="20"/>
    <n v="85"/>
    <n v="0.23529411764705879"/>
  </r>
  <r>
    <x v="0"/>
    <x v="6"/>
    <x v="53"/>
    <x v="6"/>
    <x v="53"/>
    <x v="1"/>
    <n v="187600"/>
    <s v="BeforeNoon"/>
    <n v="14"/>
    <n v="118"/>
    <n v="0.1186440677966102"/>
  </r>
  <r>
    <x v="0"/>
    <x v="6"/>
    <x v="54"/>
    <x v="3"/>
    <x v="54"/>
    <x v="0"/>
    <n v="388300"/>
    <s v="BeforeNoon"/>
    <n v="11"/>
    <n v="30"/>
    <n v="0.36666666666666659"/>
  </r>
  <r>
    <x v="0"/>
    <x v="6"/>
    <x v="54"/>
    <x v="3"/>
    <x v="54"/>
    <x v="1"/>
    <n v="973100"/>
    <s v="BeforeNoon"/>
    <n v="82"/>
    <n v="192"/>
    <n v="0.42708333333333331"/>
  </r>
  <r>
    <x v="0"/>
    <x v="6"/>
    <x v="55"/>
    <x v="2"/>
    <x v="55"/>
    <x v="1"/>
    <n v="166100"/>
    <s v="BeforeNoon"/>
    <n v="11"/>
    <n v="50"/>
    <n v="0.22"/>
  </r>
  <r>
    <x v="0"/>
    <x v="6"/>
    <x v="56"/>
    <x v="0"/>
    <x v="56"/>
    <x v="0"/>
    <n v="38000"/>
    <s v="BeforeNoon"/>
    <n v="1"/>
    <n v="12"/>
    <n v="8.3333333333333329E-2"/>
  </r>
  <r>
    <x v="0"/>
    <x v="6"/>
    <x v="56"/>
    <x v="0"/>
    <x v="56"/>
    <x v="1"/>
    <n v="38100"/>
    <s v="BeforeNoon"/>
    <n v="3"/>
    <n v="85"/>
    <n v="3.5294117647058823E-2"/>
  </r>
  <r>
    <x v="0"/>
    <x v="6"/>
    <x v="57"/>
    <x v="0"/>
    <x v="57"/>
    <x v="0"/>
    <n v="173800"/>
    <s v="BeforeNoon"/>
    <n v="2"/>
    <n v="12"/>
    <n v="0.16666666666666671"/>
  </r>
  <r>
    <x v="0"/>
    <x v="6"/>
    <x v="57"/>
    <x v="0"/>
    <x v="57"/>
    <x v="1"/>
    <n v="672800"/>
    <s v="BeforeNoon"/>
    <n v="23"/>
    <n v="85"/>
    <n v="0.27058823529411757"/>
  </r>
  <r>
    <x v="0"/>
    <x v="6"/>
    <x v="58"/>
    <x v="6"/>
    <x v="58"/>
    <x v="0"/>
    <n v="392800"/>
    <s v="BeforeNoon"/>
    <n v="8"/>
    <n v="12"/>
    <n v="0.66666666666666663"/>
  </r>
  <r>
    <x v="0"/>
    <x v="6"/>
    <x v="58"/>
    <x v="6"/>
    <x v="58"/>
    <x v="1"/>
    <n v="1451200"/>
    <s v="BeforeNoon"/>
    <n v="88"/>
    <n v="118"/>
    <n v="0.74576271186440679"/>
  </r>
  <r>
    <x v="0"/>
    <x v="7"/>
    <x v="59"/>
    <x v="0"/>
    <x v="59"/>
    <x v="0"/>
    <n v="250000"/>
    <s v="BeforeNoon"/>
    <n v="5"/>
    <n v="12"/>
    <n v="0.41666666666666669"/>
  </r>
  <r>
    <x v="0"/>
    <x v="7"/>
    <x v="59"/>
    <x v="0"/>
    <x v="59"/>
    <x v="1"/>
    <n v="704600"/>
    <s v="BeforeNoon"/>
    <n v="42"/>
    <n v="85"/>
    <n v="0.49411764705882361"/>
  </r>
  <r>
    <x v="0"/>
    <x v="7"/>
    <x v="60"/>
    <x v="0"/>
    <x v="60"/>
    <x v="0"/>
    <n v="18000"/>
    <s v="BeforeNoon"/>
    <n v="1"/>
    <n v="12"/>
    <n v="8.3333333333333329E-2"/>
  </r>
  <r>
    <x v="0"/>
    <x v="7"/>
    <x v="60"/>
    <x v="0"/>
    <x v="60"/>
    <x v="1"/>
    <n v="42000"/>
    <s v="BeforeNoon"/>
    <n v="7"/>
    <n v="85"/>
    <n v="8.2352941176470587E-2"/>
  </r>
  <r>
    <x v="0"/>
    <x v="7"/>
    <x v="61"/>
    <x v="2"/>
    <x v="61"/>
    <x v="1"/>
    <n v="120100"/>
    <s v="BeforeNoon"/>
    <n v="6"/>
    <n v="50"/>
    <n v="0.12"/>
  </r>
  <r>
    <x v="0"/>
    <x v="7"/>
    <x v="62"/>
    <x v="2"/>
    <x v="62"/>
    <x v="1"/>
    <n v="52500"/>
    <s v="BeforeNoon"/>
    <n v="7"/>
    <n v="50"/>
    <n v="0.14000000000000001"/>
  </r>
  <r>
    <x v="0"/>
    <x v="7"/>
    <x v="63"/>
    <x v="0"/>
    <x v="63"/>
    <x v="0"/>
    <n v="86600"/>
    <s v="BeforeNoon"/>
    <n v="2"/>
    <n v="12"/>
    <n v="0.16666666666666671"/>
  </r>
  <r>
    <x v="0"/>
    <x v="7"/>
    <x v="63"/>
    <x v="0"/>
    <x v="63"/>
    <x v="1"/>
    <n v="303900"/>
    <s v="BeforeNoon"/>
    <n v="21"/>
    <n v="85"/>
    <n v="0.2470588235294118"/>
  </r>
  <r>
    <x v="0"/>
    <x v="7"/>
    <x v="64"/>
    <x v="0"/>
    <x v="64"/>
    <x v="0"/>
    <n v="88800"/>
    <s v="BeforeNoon"/>
    <n v="8"/>
    <n v="12"/>
    <n v="0.66666666666666663"/>
  </r>
  <r>
    <x v="0"/>
    <x v="7"/>
    <x v="64"/>
    <x v="0"/>
    <x v="64"/>
    <x v="1"/>
    <n v="290600"/>
    <s v="BeforeNoon"/>
    <n v="78"/>
    <n v="85"/>
    <n v="0.91764705882352937"/>
  </r>
  <r>
    <x v="0"/>
    <x v="7"/>
    <x v="65"/>
    <x v="0"/>
    <x v="65"/>
    <x v="1"/>
    <n v="305500"/>
    <s v="BeforeNoon"/>
    <n v="13"/>
    <n v="85"/>
    <n v="0.15294117647058819"/>
  </r>
  <r>
    <x v="0"/>
    <x v="7"/>
    <x v="66"/>
    <x v="7"/>
    <x v="66"/>
    <x v="0"/>
    <n v="193500"/>
    <s v="BeforeNoon"/>
    <n v="9"/>
    <n v="28"/>
    <n v="0.32142857142857151"/>
  </r>
  <r>
    <x v="0"/>
    <x v="7"/>
    <x v="66"/>
    <x v="7"/>
    <x v="66"/>
    <x v="1"/>
    <n v="369300"/>
    <s v="BeforeNoon"/>
    <n v="51"/>
    <n v="142"/>
    <n v="0.35915492957746481"/>
  </r>
  <r>
    <x v="0"/>
    <x v="7"/>
    <x v="67"/>
    <x v="3"/>
    <x v="67"/>
    <x v="0"/>
    <n v="196000"/>
    <s v="BeforeNoon"/>
    <n v="8"/>
    <n v="30"/>
    <n v="0.26666666666666672"/>
  </r>
  <r>
    <x v="0"/>
    <x v="7"/>
    <x v="67"/>
    <x v="3"/>
    <x v="67"/>
    <x v="1"/>
    <n v="419800"/>
    <s v="BeforeNoon"/>
    <n v="51"/>
    <n v="192"/>
    <n v="0.265625"/>
  </r>
  <r>
    <x v="0"/>
    <x v="7"/>
    <x v="68"/>
    <x v="7"/>
    <x v="68"/>
    <x v="0"/>
    <n v="338400"/>
    <s v="BeforeNoon"/>
    <n v="18"/>
    <n v="28"/>
    <n v="0.6428571428571429"/>
  </r>
  <r>
    <x v="0"/>
    <x v="7"/>
    <x v="68"/>
    <x v="7"/>
    <x v="68"/>
    <x v="1"/>
    <n v="685200"/>
    <s v="BeforeNoon"/>
    <n v="108"/>
    <n v="142"/>
    <n v="0.76056338028169013"/>
  </r>
  <r>
    <x v="0"/>
    <x v="7"/>
    <x v="69"/>
    <x v="0"/>
    <x v="69"/>
    <x v="0"/>
    <n v="164000"/>
    <s v="BeforeNoon"/>
    <n v="5"/>
    <n v="12"/>
    <n v="0.41666666666666669"/>
  </r>
  <r>
    <x v="0"/>
    <x v="7"/>
    <x v="69"/>
    <x v="0"/>
    <x v="69"/>
    <x v="1"/>
    <n v="307400"/>
    <s v="BeforeNoon"/>
    <n v="28"/>
    <n v="85"/>
    <n v="0.32941176470588229"/>
  </r>
  <r>
    <x v="0"/>
    <x v="7"/>
    <x v="70"/>
    <x v="0"/>
    <x v="70"/>
    <x v="0"/>
    <n v="69700"/>
    <s v="BeforeNoon"/>
    <n v="1"/>
    <n v="12"/>
    <n v="8.3333333333333329E-2"/>
  </r>
  <r>
    <x v="0"/>
    <x v="7"/>
    <x v="70"/>
    <x v="0"/>
    <x v="70"/>
    <x v="1"/>
    <n v="327200"/>
    <s v="BeforeNoon"/>
    <n v="14"/>
    <n v="85"/>
    <n v="0.1647058823529412"/>
  </r>
  <r>
    <x v="0"/>
    <x v="7"/>
    <x v="71"/>
    <x v="0"/>
    <x v="71"/>
    <x v="0"/>
    <n v="255500"/>
    <s v="BeforeNoon"/>
    <n v="5"/>
    <n v="12"/>
    <n v="0.41666666666666669"/>
  </r>
  <r>
    <x v="0"/>
    <x v="7"/>
    <x v="71"/>
    <x v="0"/>
    <x v="71"/>
    <x v="1"/>
    <n v="465800"/>
    <s v="BeforeNoon"/>
    <n v="27"/>
    <n v="85"/>
    <n v="0.31764705882352939"/>
  </r>
  <r>
    <x v="0"/>
    <x v="7"/>
    <x v="72"/>
    <x v="2"/>
    <x v="72"/>
    <x v="1"/>
    <n v="83300"/>
    <s v="BeforeNoon"/>
    <n v="11"/>
    <n v="50"/>
    <n v="0.22"/>
  </r>
  <r>
    <x v="0"/>
    <x v="7"/>
    <x v="73"/>
    <x v="2"/>
    <x v="73"/>
    <x v="1"/>
    <n v="155600"/>
    <s v="BeforeNoon"/>
    <n v="6"/>
    <n v="50"/>
    <n v="0.12"/>
  </r>
  <r>
    <x v="0"/>
    <x v="7"/>
    <x v="74"/>
    <x v="0"/>
    <x v="74"/>
    <x v="0"/>
    <n v="12600"/>
    <s v="BeforeNoon"/>
    <n v="1"/>
    <n v="12"/>
    <n v="8.3333333333333329E-2"/>
  </r>
  <r>
    <x v="0"/>
    <x v="7"/>
    <x v="74"/>
    <x v="0"/>
    <x v="74"/>
    <x v="1"/>
    <n v="59200"/>
    <s v="BeforeNoon"/>
    <n v="14"/>
    <n v="85"/>
    <n v="0.1647058823529412"/>
  </r>
  <r>
    <x v="0"/>
    <x v="7"/>
    <x v="75"/>
    <x v="7"/>
    <x v="75"/>
    <x v="0"/>
    <n v="504000"/>
    <s v="BeforeNoon"/>
    <n v="28"/>
    <n v="28"/>
    <n v="1"/>
  </r>
  <r>
    <x v="0"/>
    <x v="7"/>
    <x v="75"/>
    <x v="7"/>
    <x v="75"/>
    <x v="1"/>
    <n v="853200"/>
    <s v="BeforeNoon"/>
    <n v="141"/>
    <n v="142"/>
    <n v="0.99295774647887325"/>
  </r>
  <r>
    <x v="0"/>
    <x v="7"/>
    <x v="76"/>
    <x v="1"/>
    <x v="76"/>
    <x v="0"/>
    <n v="117400"/>
    <s v="BeforeNoon"/>
    <n v="1"/>
    <n v="20"/>
    <n v="0.05"/>
  </r>
  <r>
    <x v="0"/>
    <x v="7"/>
    <x v="76"/>
    <x v="1"/>
    <x v="76"/>
    <x v="1"/>
    <n v="195500"/>
    <s v="BeforeNoon"/>
    <n v="5"/>
    <n v="96"/>
    <n v="5.2083333333333343E-2"/>
  </r>
  <r>
    <x v="0"/>
    <x v="7"/>
    <x v="77"/>
    <x v="3"/>
    <x v="77"/>
    <x v="0"/>
    <n v="30600"/>
    <s v="BeforeNoon"/>
    <n v="1"/>
    <n v="30"/>
    <n v="3.3333333333333333E-2"/>
  </r>
  <r>
    <x v="0"/>
    <x v="7"/>
    <x v="77"/>
    <x v="3"/>
    <x v="77"/>
    <x v="1"/>
    <n v="214200"/>
    <s v="BeforeNoon"/>
    <n v="21"/>
    <n v="192"/>
    <n v="0.109375"/>
  </r>
  <r>
    <x v="0"/>
    <x v="7"/>
    <x v="78"/>
    <x v="3"/>
    <x v="78"/>
    <x v="0"/>
    <n v="494200"/>
    <s v="BeforeNoon"/>
    <n v="14"/>
    <n v="30"/>
    <n v="0.46666666666666667"/>
  </r>
  <r>
    <x v="0"/>
    <x v="7"/>
    <x v="78"/>
    <x v="3"/>
    <x v="78"/>
    <x v="1"/>
    <n v="792800"/>
    <s v="BeforeNoon"/>
    <n v="67"/>
    <n v="192"/>
    <n v="0.34895833333333331"/>
  </r>
  <r>
    <x v="0"/>
    <x v="7"/>
    <x v="79"/>
    <x v="1"/>
    <x v="79"/>
    <x v="0"/>
    <n v="1097800"/>
    <s v="BeforeNoon"/>
    <n v="11"/>
    <n v="20"/>
    <n v="0.55000000000000004"/>
  </r>
  <r>
    <x v="0"/>
    <x v="7"/>
    <x v="79"/>
    <x v="1"/>
    <x v="79"/>
    <x v="1"/>
    <n v="1904700"/>
    <s v="BeforeNoon"/>
    <n v="57"/>
    <n v="96"/>
    <n v="0.59375"/>
  </r>
  <r>
    <x v="0"/>
    <x v="7"/>
    <x v="80"/>
    <x v="2"/>
    <x v="80"/>
    <x v="1"/>
    <n v="99200"/>
    <s v="BeforeNoon"/>
    <n v="8"/>
    <n v="50"/>
    <n v="0.16"/>
  </r>
  <r>
    <x v="0"/>
    <x v="7"/>
    <x v="81"/>
    <x v="2"/>
    <x v="81"/>
    <x v="1"/>
    <n v="93000"/>
    <s v="BeforeNoon"/>
    <n v="14"/>
    <n v="50"/>
    <n v="0.28000000000000003"/>
  </r>
  <r>
    <x v="0"/>
    <x v="7"/>
    <x v="82"/>
    <x v="2"/>
    <x v="82"/>
    <x v="1"/>
    <n v="139200"/>
    <s v="BeforeNoon"/>
    <n v="14"/>
    <n v="50"/>
    <n v="0.28000000000000003"/>
  </r>
  <r>
    <x v="0"/>
    <x v="7"/>
    <x v="83"/>
    <x v="2"/>
    <x v="83"/>
    <x v="1"/>
    <n v="180800"/>
    <s v="BeforeNoon"/>
    <n v="8"/>
    <n v="50"/>
    <n v="0.16"/>
  </r>
  <r>
    <x v="0"/>
    <x v="7"/>
    <x v="84"/>
    <x v="1"/>
    <x v="84"/>
    <x v="0"/>
    <n v="797200"/>
    <s v="BeforeNoon"/>
    <n v="4"/>
    <n v="20"/>
    <n v="0.2"/>
  </r>
  <r>
    <x v="0"/>
    <x v="7"/>
    <x v="84"/>
    <x v="1"/>
    <x v="84"/>
    <x v="1"/>
    <n v="1002700"/>
    <s v="BeforeNoon"/>
    <n v="15"/>
    <n v="96"/>
    <n v="0.15625"/>
  </r>
  <r>
    <x v="0"/>
    <x v="8"/>
    <x v="85"/>
    <x v="2"/>
    <x v="85"/>
    <x v="1"/>
    <n v="132900"/>
    <s v="BeforeNoon"/>
    <n v="9"/>
    <n v="50"/>
    <n v="0.18"/>
  </r>
  <r>
    <x v="0"/>
    <x v="8"/>
    <x v="86"/>
    <x v="2"/>
    <x v="86"/>
    <x v="1"/>
    <n v="14400"/>
    <s v="BeforeNoon"/>
    <n v="2"/>
    <n v="50"/>
    <n v="0.04"/>
  </r>
  <r>
    <x v="0"/>
    <x v="8"/>
    <x v="87"/>
    <x v="0"/>
    <x v="87"/>
    <x v="0"/>
    <n v="688000"/>
    <s v="BeforeNoon"/>
    <n v="8"/>
    <n v="12"/>
    <n v="0.66666666666666663"/>
  </r>
  <r>
    <x v="0"/>
    <x v="8"/>
    <x v="87"/>
    <x v="0"/>
    <x v="87"/>
    <x v="1"/>
    <n v="1905400"/>
    <s v="BeforeNoon"/>
    <n v="66"/>
    <n v="85"/>
    <n v="0.77647058823529413"/>
  </r>
  <r>
    <x v="0"/>
    <x v="8"/>
    <x v="88"/>
    <x v="2"/>
    <x v="88"/>
    <x v="1"/>
    <n v="59100"/>
    <s v="BeforeNoon"/>
    <n v="3"/>
    <n v="50"/>
    <n v="0.06"/>
  </r>
  <r>
    <x v="0"/>
    <x v="8"/>
    <x v="89"/>
    <x v="2"/>
    <x v="89"/>
    <x v="1"/>
    <n v="196300"/>
    <s v="BeforeNoon"/>
    <n v="15"/>
    <n v="50"/>
    <n v="0.3"/>
  </r>
  <r>
    <x v="0"/>
    <x v="8"/>
    <x v="90"/>
    <x v="2"/>
    <x v="90"/>
    <x v="1"/>
    <n v="38200"/>
    <s v="BeforeNoon"/>
    <n v="5"/>
    <n v="50"/>
    <n v="0.1"/>
  </r>
  <r>
    <x v="0"/>
    <x v="8"/>
    <x v="91"/>
    <x v="2"/>
    <x v="91"/>
    <x v="1"/>
    <n v="249900"/>
    <s v="BeforeNoon"/>
    <n v="12"/>
    <n v="50"/>
    <n v="0.24"/>
  </r>
  <r>
    <x v="0"/>
    <x v="8"/>
    <x v="92"/>
    <x v="6"/>
    <x v="92"/>
    <x v="0"/>
    <n v="194500"/>
    <s v="BeforeNoon"/>
    <n v="5"/>
    <n v="12"/>
    <n v="0.41666666666666669"/>
  </r>
  <r>
    <x v="0"/>
    <x v="8"/>
    <x v="92"/>
    <x v="6"/>
    <x v="92"/>
    <x v="1"/>
    <n v="551200"/>
    <s v="BeforeNoon"/>
    <n v="42"/>
    <n v="118"/>
    <n v="0.3559322033898305"/>
  </r>
  <r>
    <x v="0"/>
    <x v="8"/>
    <x v="93"/>
    <x v="5"/>
    <x v="93"/>
    <x v="0"/>
    <n v="1422900"/>
    <s v="BeforeNoon"/>
    <n v="17"/>
    <n v="30"/>
    <n v="0.56666666666666665"/>
  </r>
  <r>
    <x v="0"/>
    <x v="8"/>
    <x v="93"/>
    <x v="5"/>
    <x v="93"/>
    <x v="2"/>
    <n v="1042800"/>
    <s v="BeforeNoon"/>
    <n v="22"/>
    <n v="48"/>
    <n v="0.45833333333333331"/>
  </r>
  <r>
    <x v="0"/>
    <x v="8"/>
    <x v="93"/>
    <x v="5"/>
    <x v="93"/>
    <x v="1"/>
    <n v="4871400"/>
    <s v="BeforeNoon"/>
    <n v="174"/>
    <n v="324"/>
    <n v="0.53703703703703709"/>
  </r>
  <r>
    <x v="0"/>
    <x v="8"/>
    <x v="94"/>
    <x v="5"/>
    <x v="94"/>
    <x v="0"/>
    <n v="920700"/>
    <s v="BeforeNoon"/>
    <n v="11"/>
    <n v="30"/>
    <n v="0.36666666666666659"/>
  </r>
  <r>
    <x v="0"/>
    <x v="8"/>
    <x v="94"/>
    <x v="5"/>
    <x v="94"/>
    <x v="2"/>
    <n v="711000"/>
    <s v="BeforeNoon"/>
    <n v="15"/>
    <n v="48"/>
    <n v="0.3125"/>
  </r>
  <r>
    <x v="0"/>
    <x v="8"/>
    <x v="94"/>
    <x v="5"/>
    <x v="94"/>
    <x v="1"/>
    <n v="2265500"/>
    <s v="BeforeNoon"/>
    <n v="81"/>
    <n v="324"/>
    <n v="0.25"/>
  </r>
  <r>
    <x v="0"/>
    <x v="8"/>
    <x v="95"/>
    <x v="2"/>
    <x v="95"/>
    <x v="1"/>
    <n v="21200"/>
    <s v="BeforeNoon"/>
    <n v="3"/>
    <n v="50"/>
    <n v="0.06"/>
  </r>
  <r>
    <x v="0"/>
    <x v="8"/>
    <x v="96"/>
    <x v="5"/>
    <x v="96"/>
    <x v="0"/>
    <n v="1092000"/>
    <s v="BeforeNoon"/>
    <n v="13"/>
    <n v="30"/>
    <n v="0.43333333333333329"/>
  </r>
  <r>
    <x v="0"/>
    <x v="8"/>
    <x v="96"/>
    <x v="5"/>
    <x v="96"/>
    <x v="2"/>
    <n v="1142400"/>
    <s v="BeforeNoon"/>
    <n v="24"/>
    <n v="48"/>
    <n v="0.5"/>
  </r>
  <r>
    <x v="0"/>
    <x v="8"/>
    <x v="96"/>
    <x v="5"/>
    <x v="96"/>
    <x v="1"/>
    <n v="3575600"/>
    <s v="BeforeNoon"/>
    <n v="127"/>
    <n v="324"/>
    <n v="0.39197530864197527"/>
  </r>
  <r>
    <x v="0"/>
    <x v="8"/>
    <x v="97"/>
    <x v="0"/>
    <x v="97"/>
    <x v="0"/>
    <n v="627300"/>
    <s v="BeforeNoon"/>
    <n v="9"/>
    <n v="12"/>
    <n v="0.75"/>
  </r>
  <r>
    <x v="0"/>
    <x v="8"/>
    <x v="97"/>
    <x v="0"/>
    <x v="97"/>
    <x v="1"/>
    <n v="675200"/>
    <s v="BeforeNoon"/>
    <n v="29"/>
    <n v="85"/>
    <n v="0.3411764705882353"/>
  </r>
  <r>
    <x v="0"/>
    <x v="8"/>
    <x v="98"/>
    <x v="4"/>
    <x v="98"/>
    <x v="1"/>
    <n v="23400"/>
    <s v="BeforeNoon"/>
    <n v="2"/>
    <n v="12"/>
    <n v="0.16666666666666671"/>
  </r>
  <r>
    <x v="0"/>
    <x v="8"/>
    <x v="99"/>
    <x v="0"/>
    <x v="99"/>
    <x v="1"/>
    <n v="26400"/>
    <s v="BeforeNoon"/>
    <n v="3"/>
    <n v="85"/>
    <n v="3.5294117647058823E-2"/>
  </r>
  <r>
    <x v="0"/>
    <x v="8"/>
    <x v="100"/>
    <x v="2"/>
    <x v="100"/>
    <x v="1"/>
    <n v="51600"/>
    <s v="BeforeNoon"/>
    <n v="3"/>
    <n v="50"/>
    <n v="0.06"/>
  </r>
  <r>
    <x v="0"/>
    <x v="8"/>
    <x v="101"/>
    <x v="2"/>
    <x v="101"/>
    <x v="1"/>
    <n v="68400"/>
    <s v="BeforeNoon"/>
    <n v="4"/>
    <n v="50"/>
    <n v="0.08"/>
  </r>
  <r>
    <x v="0"/>
    <x v="8"/>
    <x v="102"/>
    <x v="7"/>
    <x v="102"/>
    <x v="0"/>
    <n v="380000"/>
    <s v="BeforeNoon"/>
    <n v="19"/>
    <n v="28"/>
    <n v="0.6785714285714286"/>
  </r>
  <r>
    <x v="0"/>
    <x v="8"/>
    <x v="102"/>
    <x v="7"/>
    <x v="102"/>
    <x v="1"/>
    <n v="660200"/>
    <s v="BeforeNoon"/>
    <n v="98"/>
    <n v="142"/>
    <n v="0.6901408450704225"/>
  </r>
  <r>
    <x v="0"/>
    <x v="8"/>
    <x v="103"/>
    <x v="5"/>
    <x v="103"/>
    <x v="0"/>
    <n v="805000"/>
    <s v="BeforeNoon"/>
    <n v="23"/>
    <n v="30"/>
    <n v="0.76666666666666672"/>
  </r>
  <r>
    <x v="0"/>
    <x v="8"/>
    <x v="103"/>
    <x v="5"/>
    <x v="103"/>
    <x v="2"/>
    <n v="557200"/>
    <s v="BeforeNoon"/>
    <n v="28"/>
    <n v="48"/>
    <n v="0.58333333333333337"/>
  </r>
  <r>
    <x v="0"/>
    <x v="8"/>
    <x v="103"/>
    <x v="5"/>
    <x v="103"/>
    <x v="1"/>
    <n v="2368900"/>
    <s v="BeforeNoon"/>
    <n v="202"/>
    <n v="324"/>
    <n v="0.62345679012345678"/>
  </r>
  <r>
    <x v="0"/>
    <x v="8"/>
    <x v="104"/>
    <x v="4"/>
    <x v="104"/>
    <x v="1"/>
    <n v="47600"/>
    <s v="BeforeNoon"/>
    <n v="7"/>
    <n v="12"/>
    <n v="0.58333333333333337"/>
  </r>
  <r>
    <x v="0"/>
    <x v="8"/>
    <x v="105"/>
    <x v="6"/>
    <x v="105"/>
    <x v="0"/>
    <n v="160000"/>
    <s v="BeforeNoon"/>
    <n v="5"/>
    <n v="12"/>
    <n v="0.41666666666666669"/>
  </r>
  <r>
    <x v="0"/>
    <x v="8"/>
    <x v="105"/>
    <x v="6"/>
    <x v="105"/>
    <x v="1"/>
    <n v="558400"/>
    <s v="BeforeNoon"/>
    <n v="52"/>
    <n v="118"/>
    <n v="0.44067796610169491"/>
  </r>
  <r>
    <x v="0"/>
    <x v="8"/>
    <x v="106"/>
    <x v="0"/>
    <x v="106"/>
    <x v="0"/>
    <n v="48700"/>
    <s v="BeforeNoon"/>
    <n v="1"/>
    <n v="12"/>
    <n v="8.3333333333333329E-2"/>
  </r>
  <r>
    <x v="0"/>
    <x v="8"/>
    <x v="106"/>
    <x v="0"/>
    <x v="106"/>
    <x v="1"/>
    <n v="97200"/>
    <s v="BeforeNoon"/>
    <n v="6"/>
    <n v="85"/>
    <n v="7.0588235294117646E-2"/>
  </r>
  <r>
    <x v="0"/>
    <x v="8"/>
    <x v="107"/>
    <x v="2"/>
    <x v="107"/>
    <x v="1"/>
    <n v="350300"/>
    <s v="BeforeNoon"/>
    <n v="23"/>
    <n v="50"/>
    <n v="0.46"/>
  </r>
  <r>
    <x v="0"/>
    <x v="8"/>
    <x v="108"/>
    <x v="2"/>
    <x v="108"/>
    <x v="1"/>
    <n v="19600"/>
    <s v="BeforeNoon"/>
    <n v="2"/>
    <n v="50"/>
    <n v="0.04"/>
  </r>
  <r>
    <x v="0"/>
    <x v="8"/>
    <x v="109"/>
    <x v="2"/>
    <x v="109"/>
    <x v="1"/>
    <n v="711000"/>
    <s v="BeforeNoon"/>
    <n v="47"/>
    <n v="50"/>
    <n v="0.94"/>
  </r>
  <r>
    <x v="0"/>
    <x v="8"/>
    <x v="110"/>
    <x v="2"/>
    <x v="110"/>
    <x v="1"/>
    <n v="179800"/>
    <s v="BeforeNoon"/>
    <n v="22"/>
    <n v="50"/>
    <n v="0.44"/>
  </r>
  <r>
    <x v="0"/>
    <x v="9"/>
    <x v="111"/>
    <x v="2"/>
    <x v="111"/>
    <x v="1"/>
    <n v="137500"/>
    <s v="AfterNoon"/>
    <n v="11"/>
    <n v="50"/>
    <n v="0.22"/>
  </r>
  <r>
    <x v="0"/>
    <x v="9"/>
    <x v="112"/>
    <x v="2"/>
    <x v="112"/>
    <x v="1"/>
    <n v="42000"/>
    <s v="AfterNoon"/>
    <n v="4"/>
    <n v="50"/>
    <n v="0.08"/>
  </r>
  <r>
    <x v="0"/>
    <x v="9"/>
    <x v="113"/>
    <x v="0"/>
    <x v="113"/>
    <x v="1"/>
    <n v="148500"/>
    <s v="AfterNoon"/>
    <n v="10"/>
    <n v="85"/>
    <n v="0.1176470588235294"/>
  </r>
  <r>
    <x v="0"/>
    <x v="9"/>
    <x v="114"/>
    <x v="2"/>
    <x v="114"/>
    <x v="1"/>
    <n v="46500"/>
    <s v="AfterNoon"/>
    <n v="3"/>
    <n v="50"/>
    <n v="0.06"/>
  </r>
  <r>
    <x v="0"/>
    <x v="9"/>
    <x v="115"/>
    <x v="0"/>
    <x v="115"/>
    <x v="0"/>
    <n v="231000"/>
    <s v="AfterNoon"/>
    <n v="7"/>
    <n v="12"/>
    <n v="0.58333333333333337"/>
  </r>
  <r>
    <x v="0"/>
    <x v="9"/>
    <x v="115"/>
    <x v="0"/>
    <x v="115"/>
    <x v="1"/>
    <n v="510400"/>
    <s v="AfterNoon"/>
    <n v="46"/>
    <n v="85"/>
    <n v="0.54117647058823526"/>
  </r>
  <r>
    <x v="0"/>
    <x v="9"/>
    <x v="116"/>
    <x v="3"/>
    <x v="116"/>
    <x v="0"/>
    <n v="965500"/>
    <s v="AfterNoon"/>
    <n v="5"/>
    <n v="30"/>
    <n v="0.16666666666666671"/>
  </r>
  <r>
    <x v="0"/>
    <x v="9"/>
    <x v="116"/>
    <x v="3"/>
    <x v="116"/>
    <x v="1"/>
    <n v="1352400"/>
    <s v="AfterNoon"/>
    <n v="21"/>
    <n v="192"/>
    <n v="0.109375"/>
  </r>
  <r>
    <x v="0"/>
    <x v="9"/>
    <x v="117"/>
    <x v="4"/>
    <x v="117"/>
    <x v="1"/>
    <n v="25200"/>
    <s v="AfterNoon"/>
    <n v="4"/>
    <n v="12"/>
    <n v="0.33333333333333331"/>
  </r>
  <r>
    <x v="0"/>
    <x v="9"/>
    <x v="118"/>
    <x v="3"/>
    <x v="118"/>
    <x v="0"/>
    <n v="2029500"/>
    <s v="AfterNoon"/>
    <n v="11"/>
    <n v="30"/>
    <n v="0.36666666666666659"/>
  </r>
  <r>
    <x v="0"/>
    <x v="9"/>
    <x v="118"/>
    <x v="3"/>
    <x v="118"/>
    <x v="1"/>
    <n v="3763900"/>
    <s v="AfterNoon"/>
    <n v="61"/>
    <n v="192"/>
    <n v="0.31770833333333331"/>
  </r>
  <r>
    <x v="0"/>
    <x v="9"/>
    <x v="119"/>
    <x v="5"/>
    <x v="119"/>
    <x v="0"/>
    <n v="431000"/>
    <s v="AfterNoon"/>
    <n v="10"/>
    <n v="30"/>
    <n v="0.33333333333333331"/>
  </r>
  <r>
    <x v="0"/>
    <x v="9"/>
    <x v="119"/>
    <x v="5"/>
    <x v="119"/>
    <x v="2"/>
    <n v="414800"/>
    <s v="AfterNoon"/>
    <n v="17"/>
    <n v="48"/>
    <n v="0.35416666666666669"/>
  </r>
  <r>
    <x v="0"/>
    <x v="9"/>
    <x v="119"/>
    <x v="5"/>
    <x v="119"/>
    <x v="1"/>
    <n v="1807000"/>
    <s v="AfterNoon"/>
    <n v="125"/>
    <n v="324"/>
    <n v="0.38580246913580252"/>
  </r>
  <r>
    <x v="0"/>
    <x v="9"/>
    <x v="120"/>
    <x v="0"/>
    <x v="120"/>
    <x v="0"/>
    <n v="59400"/>
    <s v="AfterNoon"/>
    <n v="6"/>
    <n v="12"/>
    <n v="0.5"/>
  </r>
  <r>
    <x v="0"/>
    <x v="9"/>
    <x v="120"/>
    <x v="0"/>
    <x v="120"/>
    <x v="1"/>
    <n v="172200"/>
    <s v="AfterNoon"/>
    <n v="52"/>
    <n v="85"/>
    <n v="0.61176470588235299"/>
  </r>
  <r>
    <x v="0"/>
    <x v="9"/>
    <x v="121"/>
    <x v="0"/>
    <x v="121"/>
    <x v="0"/>
    <n v="92500"/>
    <s v="AfterNoon"/>
    <n v="5"/>
    <n v="12"/>
    <n v="0.41666666666666669"/>
  </r>
  <r>
    <x v="0"/>
    <x v="9"/>
    <x v="121"/>
    <x v="0"/>
    <x v="121"/>
    <x v="1"/>
    <n v="131400"/>
    <s v="AfterNoon"/>
    <n v="21"/>
    <n v="85"/>
    <n v="0.2470588235294118"/>
  </r>
  <r>
    <x v="0"/>
    <x v="9"/>
    <x v="122"/>
    <x v="2"/>
    <x v="122"/>
    <x v="1"/>
    <n v="114300"/>
    <s v="AfterNoon"/>
    <n v="9"/>
    <n v="50"/>
    <n v="0.18"/>
  </r>
  <r>
    <x v="0"/>
    <x v="9"/>
    <x v="123"/>
    <x v="2"/>
    <x v="123"/>
    <x v="1"/>
    <n v="285800"/>
    <s v="AfterNoon"/>
    <n v="28"/>
    <n v="50"/>
    <n v="0.56000000000000005"/>
  </r>
  <r>
    <x v="0"/>
    <x v="9"/>
    <x v="124"/>
    <x v="1"/>
    <x v="124"/>
    <x v="0"/>
    <n v="90500"/>
    <s v="AfterNoon"/>
    <n v="1"/>
    <n v="20"/>
    <n v="0.05"/>
  </r>
  <r>
    <x v="0"/>
    <x v="9"/>
    <x v="124"/>
    <x v="1"/>
    <x v="124"/>
    <x v="1"/>
    <n v="214400"/>
    <s v="AfterNoon"/>
    <n v="7"/>
    <n v="96"/>
    <n v="7.2916666666666671E-2"/>
  </r>
  <r>
    <x v="0"/>
    <x v="9"/>
    <x v="125"/>
    <x v="2"/>
    <x v="125"/>
    <x v="1"/>
    <n v="21200"/>
    <s v="AfterNoon"/>
    <n v="4"/>
    <n v="50"/>
    <n v="0.08"/>
  </r>
  <r>
    <x v="0"/>
    <x v="9"/>
    <x v="126"/>
    <x v="0"/>
    <x v="126"/>
    <x v="0"/>
    <n v="41200"/>
    <s v="AfterNoon"/>
    <n v="4"/>
    <n v="12"/>
    <n v="0.33333333333333331"/>
  </r>
  <r>
    <x v="0"/>
    <x v="9"/>
    <x v="126"/>
    <x v="0"/>
    <x v="126"/>
    <x v="1"/>
    <n v="86200"/>
    <s v="AfterNoon"/>
    <n v="25"/>
    <n v="85"/>
    <n v="0.29411764705882348"/>
  </r>
  <r>
    <x v="0"/>
    <x v="9"/>
    <x v="127"/>
    <x v="0"/>
    <x v="127"/>
    <x v="0"/>
    <n v="263100"/>
    <s v="AfterNoon"/>
    <n v="3"/>
    <n v="12"/>
    <n v="0.25"/>
  </r>
  <r>
    <x v="0"/>
    <x v="9"/>
    <x v="127"/>
    <x v="0"/>
    <x v="127"/>
    <x v="1"/>
    <n v="292000"/>
    <s v="AfterNoon"/>
    <n v="10"/>
    <n v="85"/>
    <n v="0.1176470588235294"/>
  </r>
  <r>
    <x v="0"/>
    <x v="9"/>
    <x v="128"/>
    <x v="0"/>
    <x v="128"/>
    <x v="0"/>
    <n v="149800"/>
    <s v="AfterNoon"/>
    <n v="7"/>
    <n v="12"/>
    <n v="0.58333333333333337"/>
  </r>
  <r>
    <x v="0"/>
    <x v="9"/>
    <x v="128"/>
    <x v="0"/>
    <x v="128"/>
    <x v="1"/>
    <n v="291800"/>
    <s v="AfterNoon"/>
    <n v="41"/>
    <n v="85"/>
    <n v="0.4823529411764706"/>
  </r>
  <r>
    <x v="0"/>
    <x v="9"/>
    <x v="129"/>
    <x v="7"/>
    <x v="75"/>
    <x v="0"/>
    <n v="72000"/>
    <s v="AfterNoon"/>
    <n v="4"/>
    <n v="28"/>
    <n v="0.14285714285714279"/>
  </r>
  <r>
    <x v="0"/>
    <x v="9"/>
    <x v="129"/>
    <x v="7"/>
    <x v="75"/>
    <x v="1"/>
    <n v="181800"/>
    <s v="AfterNoon"/>
    <n v="30"/>
    <n v="142"/>
    <n v="0.21126760563380281"/>
  </r>
  <r>
    <x v="0"/>
    <x v="9"/>
    <x v="130"/>
    <x v="0"/>
    <x v="129"/>
    <x v="1"/>
    <n v="18900"/>
    <s v="AfterNoon"/>
    <n v="3"/>
    <n v="85"/>
    <n v="3.5294117647058823E-2"/>
  </r>
  <r>
    <x v="0"/>
    <x v="9"/>
    <x v="131"/>
    <x v="1"/>
    <x v="130"/>
    <x v="1"/>
    <n v="273700"/>
    <s v="AfterNoon"/>
    <n v="7"/>
    <n v="96"/>
    <n v="7.2916666666666671E-2"/>
  </r>
  <r>
    <x v="0"/>
    <x v="9"/>
    <x v="132"/>
    <x v="6"/>
    <x v="131"/>
    <x v="1"/>
    <n v="74900"/>
    <s v="AfterNoon"/>
    <n v="7"/>
    <n v="118"/>
    <n v="5.9322033898305093E-2"/>
  </r>
  <r>
    <x v="0"/>
    <x v="9"/>
    <x v="133"/>
    <x v="3"/>
    <x v="132"/>
    <x v="0"/>
    <n v="531700"/>
    <s v="AfterNoon"/>
    <n v="13"/>
    <n v="30"/>
    <n v="0.43333333333333329"/>
  </r>
  <r>
    <x v="0"/>
    <x v="9"/>
    <x v="133"/>
    <x v="3"/>
    <x v="132"/>
    <x v="1"/>
    <n v="1137200"/>
    <s v="AfterNoon"/>
    <n v="83"/>
    <n v="192"/>
    <n v="0.43229166666666669"/>
  </r>
  <r>
    <x v="0"/>
    <x v="9"/>
    <x v="134"/>
    <x v="2"/>
    <x v="133"/>
    <x v="1"/>
    <n v="269700"/>
    <s v="AfterNoon"/>
    <n v="17"/>
    <n v="50"/>
    <n v="0.34"/>
  </r>
  <r>
    <x v="0"/>
    <x v="9"/>
    <x v="135"/>
    <x v="2"/>
    <x v="134"/>
    <x v="1"/>
    <n v="188400"/>
    <s v="AfterNoon"/>
    <n v="12"/>
    <n v="50"/>
    <n v="0.24"/>
  </r>
  <r>
    <x v="0"/>
    <x v="10"/>
    <x v="136"/>
    <x v="2"/>
    <x v="135"/>
    <x v="1"/>
    <n v="50400"/>
    <s v="AfterNoon"/>
    <n v="4"/>
    <n v="50"/>
    <n v="0.08"/>
  </r>
  <r>
    <x v="0"/>
    <x v="10"/>
    <x v="137"/>
    <x v="2"/>
    <x v="136"/>
    <x v="1"/>
    <n v="91000"/>
    <s v="AfterNoon"/>
    <n v="7"/>
    <n v="50"/>
    <n v="0.14000000000000001"/>
  </r>
  <r>
    <x v="0"/>
    <x v="10"/>
    <x v="138"/>
    <x v="2"/>
    <x v="137"/>
    <x v="1"/>
    <n v="126400"/>
    <s v="AfterNoon"/>
    <n v="9"/>
    <n v="50"/>
    <n v="0.18"/>
  </r>
  <r>
    <x v="0"/>
    <x v="10"/>
    <x v="139"/>
    <x v="0"/>
    <x v="138"/>
    <x v="0"/>
    <n v="60000"/>
    <s v="AfterNoon"/>
    <n v="5"/>
    <n v="12"/>
    <n v="0.41666666666666669"/>
  </r>
  <r>
    <x v="0"/>
    <x v="10"/>
    <x v="139"/>
    <x v="0"/>
    <x v="138"/>
    <x v="1"/>
    <n v="76400"/>
    <s v="AfterNoon"/>
    <n v="19"/>
    <n v="85"/>
    <n v="0.22352941176470589"/>
  </r>
  <r>
    <x v="0"/>
    <x v="10"/>
    <x v="140"/>
    <x v="2"/>
    <x v="139"/>
    <x v="1"/>
    <n v="24000"/>
    <s v="AfterNoon"/>
    <n v="6"/>
    <n v="50"/>
    <n v="0.12"/>
  </r>
  <r>
    <x v="0"/>
    <x v="10"/>
    <x v="141"/>
    <x v="1"/>
    <x v="140"/>
    <x v="0"/>
    <n v="49700"/>
    <s v="AfterNoon"/>
    <n v="1"/>
    <n v="20"/>
    <n v="0.05"/>
  </r>
  <r>
    <x v="0"/>
    <x v="10"/>
    <x v="141"/>
    <x v="1"/>
    <x v="140"/>
    <x v="1"/>
    <n v="66400"/>
    <s v="AfterNoon"/>
    <n v="4"/>
    <n v="96"/>
    <n v="4.1666666666666657E-2"/>
  </r>
  <r>
    <x v="0"/>
    <x v="10"/>
    <x v="142"/>
    <x v="6"/>
    <x v="141"/>
    <x v="0"/>
    <n v="109800"/>
    <s v="AfterNoon"/>
    <n v="3"/>
    <n v="12"/>
    <n v="0.25"/>
  </r>
  <r>
    <x v="0"/>
    <x v="10"/>
    <x v="142"/>
    <x v="6"/>
    <x v="141"/>
    <x v="1"/>
    <n v="589200"/>
    <s v="AfterNoon"/>
    <n v="48"/>
    <n v="118"/>
    <n v="0.40677966101694918"/>
  </r>
  <r>
    <x v="0"/>
    <x v="10"/>
    <x v="143"/>
    <x v="2"/>
    <x v="142"/>
    <x v="1"/>
    <n v="65400"/>
    <s v="AfterNoon"/>
    <n v="21"/>
    <n v="50"/>
    <n v="0.42"/>
  </r>
  <r>
    <x v="0"/>
    <x v="10"/>
    <x v="144"/>
    <x v="2"/>
    <x v="143"/>
    <x v="1"/>
    <n v="67400"/>
    <s v="AfterNoon"/>
    <n v="9"/>
    <n v="50"/>
    <n v="0.18"/>
  </r>
  <r>
    <x v="0"/>
    <x v="10"/>
    <x v="145"/>
    <x v="2"/>
    <x v="144"/>
    <x v="1"/>
    <n v="26700"/>
    <s v="AfterNoon"/>
    <n v="3"/>
    <n v="50"/>
    <n v="0.06"/>
  </r>
  <r>
    <x v="0"/>
    <x v="10"/>
    <x v="146"/>
    <x v="0"/>
    <x v="145"/>
    <x v="1"/>
    <n v="3000"/>
    <s v="AfterNoon"/>
    <n v="1"/>
    <n v="85"/>
    <n v="1.1764705882352939E-2"/>
  </r>
  <r>
    <x v="0"/>
    <x v="10"/>
    <x v="147"/>
    <x v="4"/>
    <x v="146"/>
    <x v="1"/>
    <n v="46800"/>
    <s v="AfterNoon"/>
    <n v="4"/>
    <n v="12"/>
    <n v="0.33333333333333331"/>
  </r>
  <r>
    <x v="0"/>
    <x v="10"/>
    <x v="148"/>
    <x v="0"/>
    <x v="147"/>
    <x v="0"/>
    <n v="306600"/>
    <s v="AfterNoon"/>
    <n v="6"/>
    <n v="12"/>
    <n v="0.5"/>
  </r>
  <r>
    <x v="0"/>
    <x v="10"/>
    <x v="148"/>
    <x v="0"/>
    <x v="147"/>
    <x v="1"/>
    <n v="790500"/>
    <s v="AfterNoon"/>
    <n v="46"/>
    <n v="85"/>
    <n v="0.54117647058823526"/>
  </r>
  <r>
    <x v="0"/>
    <x v="10"/>
    <x v="149"/>
    <x v="0"/>
    <x v="148"/>
    <x v="0"/>
    <n v="146400"/>
    <s v="AfterNoon"/>
    <n v="4"/>
    <n v="12"/>
    <n v="0.33333333333333331"/>
  </r>
  <r>
    <x v="0"/>
    <x v="10"/>
    <x v="149"/>
    <x v="0"/>
    <x v="148"/>
    <x v="1"/>
    <n v="146400"/>
    <s v="AfterNoon"/>
    <n v="12"/>
    <n v="85"/>
    <n v="0.14117647058823529"/>
  </r>
  <r>
    <x v="0"/>
    <x v="10"/>
    <x v="150"/>
    <x v="0"/>
    <x v="149"/>
    <x v="0"/>
    <n v="306500"/>
    <s v="AfterNoon"/>
    <n v="5"/>
    <n v="12"/>
    <n v="0.41666666666666669"/>
  </r>
  <r>
    <x v="0"/>
    <x v="10"/>
    <x v="150"/>
    <x v="0"/>
    <x v="149"/>
    <x v="1"/>
    <n v="881400"/>
    <s v="AfterNoon"/>
    <n v="43"/>
    <n v="85"/>
    <n v="0.50588235294117645"/>
  </r>
  <r>
    <x v="0"/>
    <x v="10"/>
    <x v="151"/>
    <x v="0"/>
    <x v="150"/>
    <x v="0"/>
    <n v="211600"/>
    <s v="AfterNoon"/>
    <n v="4"/>
    <n v="12"/>
    <n v="0.33333333333333331"/>
  </r>
  <r>
    <x v="0"/>
    <x v="10"/>
    <x v="151"/>
    <x v="0"/>
    <x v="150"/>
    <x v="1"/>
    <n v="390800"/>
    <s v="AfterNoon"/>
    <n v="22"/>
    <n v="85"/>
    <n v="0.25882352941176467"/>
  </r>
  <r>
    <x v="0"/>
    <x v="10"/>
    <x v="152"/>
    <x v="4"/>
    <x v="151"/>
    <x v="1"/>
    <n v="13800"/>
    <s v="AfterNoon"/>
    <n v="2"/>
    <n v="12"/>
    <n v="0.16666666666666671"/>
  </r>
  <r>
    <x v="0"/>
    <x v="10"/>
    <x v="153"/>
    <x v="4"/>
    <x v="152"/>
    <x v="1"/>
    <n v="34500"/>
    <s v="AfterNoon"/>
    <n v="5"/>
    <n v="12"/>
    <n v="0.41666666666666669"/>
  </r>
  <r>
    <x v="0"/>
    <x v="10"/>
    <x v="154"/>
    <x v="4"/>
    <x v="153"/>
    <x v="1"/>
    <n v="31200"/>
    <s v="AfterNoon"/>
    <n v="3"/>
    <n v="12"/>
    <n v="0.25"/>
  </r>
  <r>
    <x v="0"/>
    <x v="10"/>
    <x v="155"/>
    <x v="2"/>
    <x v="154"/>
    <x v="1"/>
    <n v="25600"/>
    <s v="AfterNoon"/>
    <n v="2"/>
    <n v="50"/>
    <n v="0.04"/>
  </r>
  <r>
    <x v="0"/>
    <x v="10"/>
    <x v="156"/>
    <x v="0"/>
    <x v="155"/>
    <x v="0"/>
    <n v="25200"/>
    <s v="AfterNoon"/>
    <n v="2"/>
    <n v="12"/>
    <n v="0.16666666666666671"/>
  </r>
  <r>
    <x v="0"/>
    <x v="10"/>
    <x v="156"/>
    <x v="0"/>
    <x v="155"/>
    <x v="1"/>
    <n v="21000"/>
    <s v="AfterNoon"/>
    <n v="5"/>
    <n v="85"/>
    <n v="5.8823529411764712E-2"/>
  </r>
  <r>
    <x v="0"/>
    <x v="10"/>
    <x v="157"/>
    <x v="0"/>
    <x v="156"/>
    <x v="0"/>
    <n v="130400"/>
    <s v="AfterNoon"/>
    <n v="4"/>
    <n v="12"/>
    <n v="0.33333333333333331"/>
  </r>
  <r>
    <x v="0"/>
    <x v="10"/>
    <x v="157"/>
    <x v="0"/>
    <x v="156"/>
    <x v="1"/>
    <n v="449900"/>
    <s v="AfterNoon"/>
    <n v="41"/>
    <n v="85"/>
    <n v="0.4823529411764706"/>
  </r>
  <r>
    <x v="0"/>
    <x v="10"/>
    <x v="158"/>
    <x v="1"/>
    <x v="157"/>
    <x v="0"/>
    <n v="423600"/>
    <s v="AfterNoon"/>
    <n v="4"/>
    <n v="20"/>
    <n v="0.2"/>
  </r>
  <r>
    <x v="0"/>
    <x v="10"/>
    <x v="158"/>
    <x v="1"/>
    <x v="157"/>
    <x v="1"/>
    <n v="1309600"/>
    <s v="AfterNoon"/>
    <n v="37"/>
    <n v="96"/>
    <n v="0.38541666666666669"/>
  </r>
  <r>
    <x v="0"/>
    <x v="10"/>
    <x v="159"/>
    <x v="0"/>
    <x v="158"/>
    <x v="0"/>
    <n v="403200"/>
    <s v="AfterNoon"/>
    <n v="6"/>
    <n v="12"/>
    <n v="0.5"/>
  </r>
  <r>
    <x v="0"/>
    <x v="10"/>
    <x v="159"/>
    <x v="0"/>
    <x v="158"/>
    <x v="1"/>
    <n v="654000"/>
    <s v="AfterNoon"/>
    <n v="29"/>
    <n v="85"/>
    <n v="0.3411764705882353"/>
  </r>
  <r>
    <x v="0"/>
    <x v="10"/>
    <x v="160"/>
    <x v="0"/>
    <x v="159"/>
    <x v="1"/>
    <n v="117600"/>
    <s v="AfterNoon"/>
    <n v="4"/>
    <n v="85"/>
    <n v="4.7058823529411757E-2"/>
  </r>
  <r>
    <x v="0"/>
    <x v="10"/>
    <x v="161"/>
    <x v="0"/>
    <x v="160"/>
    <x v="0"/>
    <n v="190000"/>
    <s v="AfterNoon"/>
    <n v="5"/>
    <n v="12"/>
    <n v="0.41666666666666669"/>
  </r>
  <r>
    <x v="0"/>
    <x v="10"/>
    <x v="161"/>
    <x v="0"/>
    <x v="160"/>
    <x v="1"/>
    <n v="575100"/>
    <s v="AfterNoon"/>
    <n v="45"/>
    <n v="85"/>
    <n v="0.52941176470588236"/>
  </r>
  <r>
    <x v="0"/>
    <x v="10"/>
    <x v="162"/>
    <x v="4"/>
    <x v="161"/>
    <x v="1"/>
    <n v="49500"/>
    <s v="AfterNoon"/>
    <n v="5"/>
    <n v="12"/>
    <n v="0.41666666666666669"/>
  </r>
  <r>
    <x v="0"/>
    <x v="10"/>
    <x v="163"/>
    <x v="2"/>
    <x v="162"/>
    <x v="1"/>
    <n v="17200"/>
    <s v="AfterNoon"/>
    <n v="1"/>
    <n v="50"/>
    <n v="0.02"/>
  </r>
  <r>
    <x v="0"/>
    <x v="10"/>
    <x v="164"/>
    <x v="2"/>
    <x v="163"/>
    <x v="1"/>
    <n v="34600"/>
    <s v="AfterNoon"/>
    <n v="2"/>
    <n v="50"/>
    <n v="0.04"/>
  </r>
  <r>
    <x v="0"/>
    <x v="10"/>
    <x v="165"/>
    <x v="2"/>
    <x v="164"/>
    <x v="1"/>
    <n v="454200"/>
    <s v="AfterNoon"/>
    <n v="20"/>
    <n v="50"/>
    <n v="0.4"/>
  </r>
  <r>
    <x v="0"/>
    <x v="11"/>
    <x v="166"/>
    <x v="2"/>
    <x v="165"/>
    <x v="1"/>
    <n v="119800"/>
    <s v="AfterNoon"/>
    <n v="12"/>
    <n v="50"/>
    <n v="0.24"/>
  </r>
  <r>
    <x v="0"/>
    <x v="11"/>
    <x v="167"/>
    <x v="2"/>
    <x v="166"/>
    <x v="1"/>
    <n v="231800"/>
    <s v="AfterNoon"/>
    <n v="32"/>
    <n v="50"/>
    <n v="0.64"/>
  </r>
  <r>
    <x v="0"/>
    <x v="11"/>
    <x v="168"/>
    <x v="2"/>
    <x v="167"/>
    <x v="1"/>
    <n v="374700"/>
    <s v="AfterNoon"/>
    <n v="19"/>
    <n v="50"/>
    <n v="0.38"/>
  </r>
  <r>
    <x v="0"/>
    <x v="11"/>
    <x v="169"/>
    <x v="4"/>
    <x v="168"/>
    <x v="1"/>
    <n v="14800"/>
    <s v="AfterNoon"/>
    <n v="4"/>
    <n v="12"/>
    <n v="0.33333333333333331"/>
  </r>
  <r>
    <x v="0"/>
    <x v="11"/>
    <x v="170"/>
    <x v="2"/>
    <x v="169"/>
    <x v="1"/>
    <n v="59400"/>
    <s v="AfterNoon"/>
    <n v="11"/>
    <n v="50"/>
    <n v="0.22"/>
  </r>
  <r>
    <x v="0"/>
    <x v="11"/>
    <x v="171"/>
    <x v="0"/>
    <x v="170"/>
    <x v="0"/>
    <n v="172000"/>
    <s v="AfterNoon"/>
    <n v="2"/>
    <n v="12"/>
    <n v="0.16666666666666671"/>
  </r>
  <r>
    <x v="0"/>
    <x v="11"/>
    <x v="171"/>
    <x v="0"/>
    <x v="170"/>
    <x v="1"/>
    <n v="175000"/>
    <s v="AfterNoon"/>
    <n v="6"/>
    <n v="85"/>
    <n v="7.0588235294117646E-2"/>
  </r>
  <r>
    <x v="0"/>
    <x v="11"/>
    <x v="172"/>
    <x v="0"/>
    <x v="171"/>
    <x v="0"/>
    <n v="120000"/>
    <s v="AfterNoon"/>
    <n v="10"/>
    <n v="12"/>
    <n v="0.83333333333333337"/>
  </r>
  <r>
    <x v="0"/>
    <x v="11"/>
    <x v="172"/>
    <x v="0"/>
    <x v="171"/>
    <x v="1"/>
    <n v="241200"/>
    <s v="AfterNoon"/>
    <n v="60"/>
    <n v="85"/>
    <n v="0.70588235294117652"/>
  </r>
  <r>
    <x v="0"/>
    <x v="11"/>
    <x v="173"/>
    <x v="2"/>
    <x v="172"/>
    <x v="1"/>
    <n v="174300"/>
    <s v="AfterNoon"/>
    <n v="7"/>
    <n v="50"/>
    <n v="0.14000000000000001"/>
  </r>
  <r>
    <x v="0"/>
    <x v="11"/>
    <x v="174"/>
    <x v="2"/>
    <x v="173"/>
    <x v="1"/>
    <n v="149400"/>
    <s v="AfterNoon"/>
    <n v="6"/>
    <n v="50"/>
    <n v="0.12"/>
  </r>
  <r>
    <x v="0"/>
    <x v="11"/>
    <x v="175"/>
    <x v="2"/>
    <x v="174"/>
    <x v="1"/>
    <n v="16000"/>
    <s v="AfterNoon"/>
    <n v="4"/>
    <n v="50"/>
    <n v="0.08"/>
  </r>
  <r>
    <x v="0"/>
    <x v="11"/>
    <x v="176"/>
    <x v="2"/>
    <x v="175"/>
    <x v="1"/>
    <n v="126700"/>
    <s v="AfterNoon"/>
    <n v="20"/>
    <n v="50"/>
    <n v="0.4"/>
  </r>
  <r>
    <x v="0"/>
    <x v="11"/>
    <x v="177"/>
    <x v="0"/>
    <x v="176"/>
    <x v="0"/>
    <n v="95200"/>
    <s v="AfterNoon"/>
    <n v="8"/>
    <n v="12"/>
    <n v="0.66666666666666663"/>
  </r>
  <r>
    <x v="0"/>
    <x v="11"/>
    <x v="177"/>
    <x v="0"/>
    <x v="176"/>
    <x v="1"/>
    <n v="277200"/>
    <s v="AfterNoon"/>
    <n v="69"/>
    <n v="85"/>
    <n v="0.81176470588235294"/>
  </r>
  <r>
    <x v="0"/>
    <x v="11"/>
    <x v="178"/>
    <x v="2"/>
    <x v="177"/>
    <x v="1"/>
    <n v="205100"/>
    <s v="AfterNoon"/>
    <n v="10"/>
    <n v="50"/>
    <n v="0.2"/>
  </r>
  <r>
    <x v="0"/>
    <x v="11"/>
    <x v="179"/>
    <x v="7"/>
    <x v="178"/>
    <x v="0"/>
    <n v="27500"/>
    <s v="AfterNoon"/>
    <n v="1"/>
    <n v="28"/>
    <n v="3.5714285714285712E-2"/>
  </r>
  <r>
    <x v="0"/>
    <x v="11"/>
    <x v="179"/>
    <x v="7"/>
    <x v="178"/>
    <x v="1"/>
    <n v="27600"/>
    <s v="AfterNoon"/>
    <n v="3"/>
    <n v="142"/>
    <n v="2.1126760563380281E-2"/>
  </r>
  <r>
    <x v="0"/>
    <x v="11"/>
    <x v="180"/>
    <x v="3"/>
    <x v="179"/>
    <x v="0"/>
    <n v="245000"/>
    <s v="AfterNoon"/>
    <n v="10"/>
    <n v="30"/>
    <n v="0.33333333333333331"/>
  </r>
  <r>
    <x v="0"/>
    <x v="11"/>
    <x v="180"/>
    <x v="3"/>
    <x v="179"/>
    <x v="1"/>
    <n v="558400"/>
    <s v="AfterNoon"/>
    <n v="68"/>
    <n v="192"/>
    <n v="0.35416666666666669"/>
  </r>
  <r>
    <x v="0"/>
    <x v="11"/>
    <x v="181"/>
    <x v="2"/>
    <x v="180"/>
    <x v="1"/>
    <n v="110100"/>
    <s v="AfterNoon"/>
    <n v="9"/>
    <n v="50"/>
    <n v="0.18"/>
  </r>
  <r>
    <x v="0"/>
    <x v="11"/>
    <x v="182"/>
    <x v="2"/>
    <x v="181"/>
    <x v="1"/>
    <n v="106800"/>
    <s v="AfterNoon"/>
    <n v="6"/>
    <n v="50"/>
    <n v="0.12"/>
  </r>
  <r>
    <x v="0"/>
    <x v="11"/>
    <x v="183"/>
    <x v="2"/>
    <x v="182"/>
    <x v="1"/>
    <n v="128500"/>
    <s v="AfterNoon"/>
    <n v="5"/>
    <n v="50"/>
    <n v="0.1"/>
  </r>
  <r>
    <x v="0"/>
    <x v="11"/>
    <x v="184"/>
    <x v="5"/>
    <x v="183"/>
    <x v="0"/>
    <n v="420000"/>
    <s v="AfterNoon"/>
    <n v="5"/>
    <n v="30"/>
    <n v="0.16666666666666671"/>
  </r>
  <r>
    <x v="0"/>
    <x v="11"/>
    <x v="184"/>
    <x v="5"/>
    <x v="183"/>
    <x v="2"/>
    <n v="714000"/>
    <s v="AfterNoon"/>
    <n v="15"/>
    <n v="48"/>
    <n v="0.3125"/>
  </r>
  <r>
    <x v="0"/>
    <x v="11"/>
    <x v="184"/>
    <x v="5"/>
    <x v="183"/>
    <x v="1"/>
    <n v="1856400"/>
    <s v="AfterNoon"/>
    <n v="66"/>
    <n v="324"/>
    <n v="0.20370370370370369"/>
  </r>
  <r>
    <x v="0"/>
    <x v="11"/>
    <x v="185"/>
    <x v="0"/>
    <x v="184"/>
    <x v="1"/>
    <n v="26400"/>
    <s v="AfterNoon"/>
    <n v="3"/>
    <n v="85"/>
    <n v="3.5294117647058823E-2"/>
  </r>
  <r>
    <x v="0"/>
    <x v="11"/>
    <x v="186"/>
    <x v="2"/>
    <x v="185"/>
    <x v="1"/>
    <n v="15900"/>
    <s v="AfterNoon"/>
    <n v="3"/>
    <n v="50"/>
    <n v="0.06"/>
  </r>
  <r>
    <x v="0"/>
    <x v="11"/>
    <x v="187"/>
    <x v="2"/>
    <x v="186"/>
    <x v="1"/>
    <n v="89500"/>
    <s v="AfterNoon"/>
    <n v="5"/>
    <n v="50"/>
    <n v="0.1"/>
  </r>
  <r>
    <x v="0"/>
    <x v="11"/>
    <x v="188"/>
    <x v="7"/>
    <x v="102"/>
    <x v="0"/>
    <n v="80000"/>
    <s v="AfterNoon"/>
    <n v="4"/>
    <n v="28"/>
    <n v="0.14285714285714279"/>
  </r>
  <r>
    <x v="0"/>
    <x v="11"/>
    <x v="188"/>
    <x v="7"/>
    <x v="102"/>
    <x v="1"/>
    <n v="116300"/>
    <s v="AfterNoon"/>
    <n v="17"/>
    <n v="142"/>
    <n v="0.11971830985915489"/>
  </r>
  <r>
    <x v="0"/>
    <x v="11"/>
    <x v="189"/>
    <x v="2"/>
    <x v="187"/>
    <x v="1"/>
    <n v="88800"/>
    <s v="AfterNoon"/>
    <n v="6"/>
    <n v="50"/>
    <n v="0.12"/>
  </r>
  <r>
    <x v="0"/>
    <x v="11"/>
    <x v="190"/>
    <x v="4"/>
    <x v="188"/>
    <x v="1"/>
    <n v="20400"/>
    <s v="AfterNoon"/>
    <n v="3"/>
    <n v="12"/>
    <n v="0.25"/>
  </r>
  <r>
    <x v="0"/>
    <x v="11"/>
    <x v="191"/>
    <x v="4"/>
    <x v="189"/>
    <x v="1"/>
    <n v="11600"/>
    <s v="AfterNoon"/>
    <n v="2"/>
    <n v="12"/>
    <n v="0.16666666666666671"/>
  </r>
  <r>
    <x v="0"/>
    <x v="11"/>
    <x v="192"/>
    <x v="2"/>
    <x v="190"/>
    <x v="1"/>
    <n v="197400"/>
    <s v="AfterNoon"/>
    <n v="14"/>
    <n v="50"/>
    <n v="0.28000000000000003"/>
  </r>
  <r>
    <x v="0"/>
    <x v="11"/>
    <x v="193"/>
    <x v="6"/>
    <x v="191"/>
    <x v="1"/>
    <n v="53600"/>
    <s v="AfterNoon"/>
    <n v="4"/>
    <n v="118"/>
    <n v="3.3898305084745763E-2"/>
  </r>
  <r>
    <x v="0"/>
    <x v="11"/>
    <x v="194"/>
    <x v="6"/>
    <x v="192"/>
    <x v="1"/>
    <n v="15800"/>
    <s v="AfterNoon"/>
    <n v="2"/>
    <n v="118"/>
    <n v="1.6949152542372881E-2"/>
  </r>
  <r>
    <x v="0"/>
    <x v="11"/>
    <x v="195"/>
    <x v="0"/>
    <x v="193"/>
    <x v="0"/>
    <n v="159600"/>
    <s v="AfterNoon"/>
    <n v="6"/>
    <n v="12"/>
    <n v="0.5"/>
  </r>
  <r>
    <x v="0"/>
    <x v="11"/>
    <x v="195"/>
    <x v="0"/>
    <x v="193"/>
    <x v="1"/>
    <n v="188700"/>
    <s v="AfterNoon"/>
    <n v="21"/>
    <n v="85"/>
    <n v="0.2470588235294118"/>
  </r>
  <r>
    <x v="0"/>
    <x v="11"/>
    <x v="196"/>
    <x v="0"/>
    <x v="194"/>
    <x v="0"/>
    <n v="254100"/>
    <s v="AfterNoon"/>
    <n v="11"/>
    <n v="12"/>
    <n v="0.91666666666666663"/>
  </r>
  <r>
    <x v="0"/>
    <x v="11"/>
    <x v="196"/>
    <x v="0"/>
    <x v="194"/>
    <x v="1"/>
    <n v="603800"/>
    <s v="AfterNoon"/>
    <n v="78"/>
    <n v="85"/>
    <n v="0.91764705882352937"/>
  </r>
  <r>
    <x v="0"/>
    <x v="11"/>
    <x v="197"/>
    <x v="2"/>
    <x v="195"/>
    <x v="1"/>
    <n v="282100"/>
    <s v="AfterNoon"/>
    <n v="13"/>
    <n v="50"/>
    <n v="0.26"/>
  </r>
  <r>
    <x v="0"/>
    <x v="11"/>
    <x v="198"/>
    <x v="2"/>
    <x v="196"/>
    <x v="1"/>
    <n v="111500"/>
    <s v="AfterNoon"/>
    <n v="5"/>
    <n v="50"/>
    <n v="0.1"/>
  </r>
  <r>
    <x v="0"/>
    <x v="11"/>
    <x v="199"/>
    <x v="6"/>
    <x v="197"/>
    <x v="0"/>
    <n v="98200"/>
    <s v="AfterNoon"/>
    <n v="2"/>
    <n v="12"/>
    <n v="0.16666666666666671"/>
  </r>
  <r>
    <x v="0"/>
    <x v="11"/>
    <x v="199"/>
    <x v="6"/>
    <x v="197"/>
    <x v="1"/>
    <n v="164000"/>
    <s v="AfterNoon"/>
    <n v="10"/>
    <n v="118"/>
    <n v="8.4745762711864403E-2"/>
  </r>
  <r>
    <x v="0"/>
    <x v="12"/>
    <x v="200"/>
    <x v="0"/>
    <x v="198"/>
    <x v="0"/>
    <n v="16100"/>
    <s v="AfterNoon"/>
    <n v="1"/>
    <n v="12"/>
    <n v="8.3333333333333329E-2"/>
  </r>
  <r>
    <x v="0"/>
    <x v="12"/>
    <x v="200"/>
    <x v="0"/>
    <x v="198"/>
    <x v="1"/>
    <n v="48600"/>
    <s v="AfterNoon"/>
    <n v="9"/>
    <n v="85"/>
    <n v="0.1058823529411765"/>
  </r>
  <r>
    <x v="0"/>
    <x v="12"/>
    <x v="201"/>
    <x v="2"/>
    <x v="199"/>
    <x v="1"/>
    <n v="222400"/>
    <s v="AfterNoon"/>
    <n v="16"/>
    <n v="50"/>
    <n v="0.32"/>
  </r>
  <r>
    <x v="0"/>
    <x v="12"/>
    <x v="202"/>
    <x v="0"/>
    <x v="200"/>
    <x v="0"/>
    <n v="11100"/>
    <s v="AfterNoon"/>
    <n v="1"/>
    <n v="12"/>
    <n v="8.3333333333333329E-2"/>
  </r>
  <r>
    <x v="0"/>
    <x v="12"/>
    <x v="202"/>
    <x v="0"/>
    <x v="200"/>
    <x v="1"/>
    <n v="14800"/>
    <s v="AfterNoon"/>
    <n v="4"/>
    <n v="85"/>
    <n v="4.7058823529411757E-2"/>
  </r>
  <r>
    <x v="0"/>
    <x v="12"/>
    <x v="203"/>
    <x v="0"/>
    <x v="201"/>
    <x v="0"/>
    <n v="563200"/>
    <s v="AfterNoon"/>
    <n v="8"/>
    <n v="12"/>
    <n v="0.66666666666666663"/>
  </r>
  <r>
    <x v="0"/>
    <x v="12"/>
    <x v="203"/>
    <x v="0"/>
    <x v="201"/>
    <x v="1"/>
    <n v="968100"/>
    <s v="AfterNoon"/>
    <n v="41"/>
    <n v="85"/>
    <n v="0.4823529411764706"/>
  </r>
  <r>
    <x v="0"/>
    <x v="12"/>
    <x v="204"/>
    <x v="1"/>
    <x v="202"/>
    <x v="0"/>
    <n v="844900"/>
    <s v="AfterNoon"/>
    <n v="17"/>
    <n v="20"/>
    <n v="0.85"/>
  </r>
  <r>
    <x v="0"/>
    <x v="12"/>
    <x v="204"/>
    <x v="1"/>
    <x v="202"/>
    <x v="1"/>
    <n v="1382600"/>
    <s v="AfterNoon"/>
    <n v="83"/>
    <n v="96"/>
    <n v="0.86458333333333337"/>
  </r>
  <r>
    <x v="0"/>
    <x v="12"/>
    <x v="205"/>
    <x v="0"/>
    <x v="203"/>
    <x v="0"/>
    <n v="222500"/>
    <s v="AfterNoon"/>
    <n v="5"/>
    <n v="12"/>
    <n v="0.41666666666666669"/>
  </r>
  <r>
    <x v="0"/>
    <x v="12"/>
    <x v="205"/>
    <x v="0"/>
    <x v="203"/>
    <x v="1"/>
    <n v="297500"/>
    <s v="AfterNoon"/>
    <n v="20"/>
    <n v="85"/>
    <n v="0.23529411764705879"/>
  </r>
  <r>
    <x v="0"/>
    <x v="12"/>
    <x v="206"/>
    <x v="6"/>
    <x v="204"/>
    <x v="0"/>
    <n v="59000"/>
    <s v="AfterNoon"/>
    <n v="2"/>
    <n v="12"/>
    <n v="0.16666666666666671"/>
  </r>
  <r>
    <x v="0"/>
    <x v="12"/>
    <x v="206"/>
    <x v="6"/>
    <x v="204"/>
    <x v="1"/>
    <n v="237200"/>
    <s v="AfterNoon"/>
    <n v="24"/>
    <n v="118"/>
    <n v="0.20338983050847459"/>
  </r>
  <r>
    <x v="0"/>
    <x v="12"/>
    <x v="207"/>
    <x v="2"/>
    <x v="205"/>
    <x v="1"/>
    <n v="121200"/>
    <s v="AfterNoon"/>
    <n v="12"/>
    <n v="50"/>
    <n v="0.24"/>
  </r>
  <r>
    <x v="0"/>
    <x v="12"/>
    <x v="208"/>
    <x v="2"/>
    <x v="206"/>
    <x v="1"/>
    <n v="674500"/>
    <s v="AfterNoon"/>
    <n v="29"/>
    <n v="50"/>
    <n v="0.57999999999999996"/>
  </r>
  <r>
    <x v="0"/>
    <x v="12"/>
    <x v="209"/>
    <x v="2"/>
    <x v="207"/>
    <x v="1"/>
    <n v="51300"/>
    <s v="AfterNoon"/>
    <n v="3"/>
    <n v="50"/>
    <n v="0.06"/>
  </r>
  <r>
    <x v="0"/>
    <x v="12"/>
    <x v="210"/>
    <x v="2"/>
    <x v="208"/>
    <x v="1"/>
    <n v="42400"/>
    <s v="AfterNoon"/>
    <n v="2"/>
    <n v="50"/>
    <n v="0.04"/>
  </r>
  <r>
    <x v="0"/>
    <x v="12"/>
    <x v="211"/>
    <x v="7"/>
    <x v="48"/>
    <x v="0"/>
    <n v="36000"/>
    <s v="AfterNoon"/>
    <n v="2"/>
    <n v="28"/>
    <n v="7.1428571428571425E-2"/>
  </r>
  <r>
    <x v="0"/>
    <x v="12"/>
    <x v="211"/>
    <x v="7"/>
    <x v="48"/>
    <x v="1"/>
    <n v="120600"/>
    <s v="AfterNoon"/>
    <n v="20"/>
    <n v="142"/>
    <n v="0.14084507042253519"/>
  </r>
  <r>
    <x v="0"/>
    <x v="12"/>
    <x v="212"/>
    <x v="2"/>
    <x v="209"/>
    <x v="1"/>
    <n v="224800"/>
    <s v="AfterNoon"/>
    <n v="15"/>
    <n v="50"/>
    <n v="0.3"/>
  </r>
  <r>
    <x v="0"/>
    <x v="12"/>
    <x v="213"/>
    <x v="0"/>
    <x v="210"/>
    <x v="0"/>
    <n v="134400"/>
    <s v="AfterNoon"/>
    <n v="2"/>
    <n v="12"/>
    <n v="0.16666666666666671"/>
  </r>
  <r>
    <x v="0"/>
    <x v="12"/>
    <x v="213"/>
    <x v="0"/>
    <x v="210"/>
    <x v="1"/>
    <n v="340400"/>
    <s v="AfterNoon"/>
    <n v="15"/>
    <n v="85"/>
    <n v="0.1764705882352941"/>
  </r>
  <r>
    <x v="0"/>
    <x v="12"/>
    <x v="214"/>
    <x v="3"/>
    <x v="211"/>
    <x v="1"/>
    <n v="62200"/>
    <s v="AfterNoon"/>
    <n v="6"/>
    <n v="192"/>
    <n v="3.125E-2"/>
  </r>
  <r>
    <x v="0"/>
    <x v="12"/>
    <x v="215"/>
    <x v="6"/>
    <x v="212"/>
    <x v="0"/>
    <n v="236000"/>
    <s v="AfterNoon"/>
    <n v="10"/>
    <n v="12"/>
    <n v="0.83333333333333337"/>
  </r>
  <r>
    <x v="0"/>
    <x v="12"/>
    <x v="215"/>
    <x v="6"/>
    <x v="212"/>
    <x v="1"/>
    <n v="728200"/>
    <s v="AfterNoon"/>
    <n v="92"/>
    <n v="118"/>
    <n v="0.77966101694915257"/>
  </r>
  <r>
    <x v="0"/>
    <x v="12"/>
    <x v="216"/>
    <x v="0"/>
    <x v="213"/>
    <x v="0"/>
    <n v="95000"/>
    <s v="AfterNoon"/>
    <n v="10"/>
    <n v="12"/>
    <n v="0.83333333333333337"/>
  </r>
  <r>
    <x v="0"/>
    <x v="12"/>
    <x v="216"/>
    <x v="0"/>
    <x v="213"/>
    <x v="1"/>
    <n v="189400"/>
    <s v="AfterNoon"/>
    <n v="59"/>
    <n v="85"/>
    <n v="0.69411764705882351"/>
  </r>
  <r>
    <x v="0"/>
    <x v="12"/>
    <x v="217"/>
    <x v="4"/>
    <x v="214"/>
    <x v="1"/>
    <n v="38500"/>
    <s v="AfterNoon"/>
    <n v="5"/>
    <n v="12"/>
    <n v="0.41666666666666669"/>
  </r>
  <r>
    <x v="0"/>
    <x v="12"/>
    <x v="218"/>
    <x v="4"/>
    <x v="215"/>
    <x v="1"/>
    <n v="15400"/>
    <s v="AfterNoon"/>
    <n v="2"/>
    <n v="12"/>
    <n v="0.16666666666666671"/>
  </r>
  <r>
    <x v="0"/>
    <x v="12"/>
    <x v="219"/>
    <x v="0"/>
    <x v="216"/>
    <x v="0"/>
    <n v="60600"/>
    <s v="AfterNoon"/>
    <n v="3"/>
    <n v="12"/>
    <n v="0.25"/>
  </r>
  <r>
    <x v="0"/>
    <x v="12"/>
    <x v="219"/>
    <x v="0"/>
    <x v="216"/>
    <x v="1"/>
    <n v="223200"/>
    <s v="AfterNoon"/>
    <n v="33"/>
    <n v="85"/>
    <n v="0.38823529411764712"/>
  </r>
  <r>
    <x v="0"/>
    <x v="12"/>
    <x v="220"/>
    <x v="2"/>
    <x v="217"/>
    <x v="1"/>
    <n v="72400"/>
    <s v="AfterNoon"/>
    <n v="4"/>
    <n v="50"/>
    <n v="0.08"/>
  </r>
  <r>
    <x v="0"/>
    <x v="12"/>
    <x v="221"/>
    <x v="4"/>
    <x v="218"/>
    <x v="1"/>
    <n v="13200"/>
    <s v="AfterNoon"/>
    <n v="3"/>
    <n v="12"/>
    <n v="0.25"/>
  </r>
  <r>
    <x v="0"/>
    <x v="12"/>
    <x v="222"/>
    <x v="0"/>
    <x v="219"/>
    <x v="0"/>
    <n v="89100"/>
    <s v="AfterNoon"/>
    <n v="9"/>
    <n v="12"/>
    <n v="0.75"/>
  </r>
  <r>
    <x v="0"/>
    <x v="12"/>
    <x v="222"/>
    <x v="0"/>
    <x v="219"/>
    <x v="1"/>
    <n v="182700"/>
    <s v="AfterNoon"/>
    <n v="55"/>
    <n v="85"/>
    <n v="0.6470588235294118"/>
  </r>
  <r>
    <x v="0"/>
    <x v="12"/>
    <x v="223"/>
    <x v="2"/>
    <x v="220"/>
    <x v="1"/>
    <n v="52200"/>
    <s v="AfterNoon"/>
    <n v="3"/>
    <n v="50"/>
    <n v="0.06"/>
  </r>
  <r>
    <x v="0"/>
    <x v="12"/>
    <x v="224"/>
    <x v="2"/>
    <x v="221"/>
    <x v="1"/>
    <n v="45000"/>
    <s v="AfterNoon"/>
    <n v="3"/>
    <n v="50"/>
    <n v="0.06"/>
  </r>
  <r>
    <x v="0"/>
    <x v="13"/>
    <x v="225"/>
    <x v="4"/>
    <x v="222"/>
    <x v="1"/>
    <n v="18500"/>
    <s v="Evening"/>
    <n v="5"/>
    <n v="12"/>
    <n v="0.41666666666666669"/>
  </r>
  <r>
    <x v="0"/>
    <x v="13"/>
    <x v="226"/>
    <x v="4"/>
    <x v="223"/>
    <x v="1"/>
    <n v="21300"/>
    <s v="Evening"/>
    <n v="3"/>
    <n v="12"/>
    <n v="0.25"/>
  </r>
  <r>
    <x v="0"/>
    <x v="13"/>
    <x v="227"/>
    <x v="0"/>
    <x v="224"/>
    <x v="0"/>
    <n v="96800"/>
    <s v="Evening"/>
    <n v="2"/>
    <n v="12"/>
    <n v="0.16666666666666671"/>
  </r>
  <r>
    <x v="0"/>
    <x v="13"/>
    <x v="227"/>
    <x v="0"/>
    <x v="224"/>
    <x v="1"/>
    <n v="779600"/>
    <s v="Evening"/>
    <n v="48"/>
    <n v="85"/>
    <n v="0.56470588235294117"/>
  </r>
  <r>
    <x v="0"/>
    <x v="13"/>
    <x v="228"/>
    <x v="0"/>
    <x v="225"/>
    <x v="0"/>
    <n v="200000"/>
    <s v="Evening"/>
    <n v="4"/>
    <n v="12"/>
    <n v="0.33333333333333331"/>
  </r>
  <r>
    <x v="0"/>
    <x v="13"/>
    <x v="228"/>
    <x v="0"/>
    <x v="225"/>
    <x v="1"/>
    <n v="622700"/>
    <s v="Evening"/>
    <n v="37"/>
    <n v="85"/>
    <n v="0.43529411764705878"/>
  </r>
  <r>
    <x v="0"/>
    <x v="13"/>
    <x v="229"/>
    <x v="0"/>
    <x v="226"/>
    <x v="0"/>
    <n v="44200"/>
    <s v="Evening"/>
    <n v="1"/>
    <n v="12"/>
    <n v="8.3333333333333329E-2"/>
  </r>
  <r>
    <x v="0"/>
    <x v="13"/>
    <x v="229"/>
    <x v="0"/>
    <x v="226"/>
    <x v="1"/>
    <n v="102900"/>
    <s v="Evening"/>
    <n v="7"/>
    <n v="85"/>
    <n v="8.2352941176470587E-2"/>
  </r>
  <r>
    <x v="0"/>
    <x v="13"/>
    <x v="230"/>
    <x v="0"/>
    <x v="227"/>
    <x v="0"/>
    <n v="194600"/>
    <s v="Evening"/>
    <n v="7"/>
    <n v="12"/>
    <n v="0.58333333333333337"/>
  </r>
  <r>
    <x v="0"/>
    <x v="13"/>
    <x v="230"/>
    <x v="0"/>
    <x v="227"/>
    <x v="1"/>
    <n v="486300"/>
    <s v="Evening"/>
    <n v="52"/>
    <n v="85"/>
    <n v="0.61176470588235299"/>
  </r>
  <r>
    <x v="0"/>
    <x v="13"/>
    <x v="231"/>
    <x v="0"/>
    <x v="228"/>
    <x v="0"/>
    <n v="27800"/>
    <s v="Evening"/>
    <n v="1"/>
    <n v="12"/>
    <n v="8.3333333333333329E-2"/>
  </r>
  <r>
    <x v="0"/>
    <x v="13"/>
    <x v="231"/>
    <x v="0"/>
    <x v="228"/>
    <x v="1"/>
    <n v="131100"/>
    <s v="Evening"/>
    <n v="14"/>
    <n v="85"/>
    <n v="0.1647058823529412"/>
  </r>
  <r>
    <x v="0"/>
    <x v="13"/>
    <x v="232"/>
    <x v="0"/>
    <x v="229"/>
    <x v="0"/>
    <n v="33900"/>
    <s v="Evening"/>
    <n v="3"/>
    <n v="12"/>
    <n v="0.25"/>
  </r>
  <r>
    <x v="0"/>
    <x v="13"/>
    <x v="232"/>
    <x v="0"/>
    <x v="229"/>
    <x v="1"/>
    <n v="45900"/>
    <s v="Evening"/>
    <n v="12"/>
    <n v="85"/>
    <n v="0.14117647058823529"/>
  </r>
  <r>
    <x v="0"/>
    <x v="13"/>
    <x v="233"/>
    <x v="6"/>
    <x v="230"/>
    <x v="0"/>
    <n v="265500"/>
    <s v="Evening"/>
    <n v="9"/>
    <n v="12"/>
    <n v="0.75"/>
  </r>
  <r>
    <x v="0"/>
    <x v="13"/>
    <x v="233"/>
    <x v="6"/>
    <x v="230"/>
    <x v="1"/>
    <n v="877200"/>
    <s v="Evening"/>
    <n v="89"/>
    <n v="118"/>
    <n v="0.75423728813559321"/>
  </r>
  <r>
    <x v="0"/>
    <x v="13"/>
    <x v="234"/>
    <x v="0"/>
    <x v="231"/>
    <x v="0"/>
    <n v="188300"/>
    <s v="Evening"/>
    <n v="7"/>
    <n v="12"/>
    <n v="0.58333333333333337"/>
  </r>
  <r>
    <x v="0"/>
    <x v="13"/>
    <x v="234"/>
    <x v="0"/>
    <x v="231"/>
    <x v="1"/>
    <n v="461700"/>
    <s v="Evening"/>
    <n v="51"/>
    <n v="85"/>
    <n v="0.6"/>
  </r>
  <r>
    <x v="0"/>
    <x v="13"/>
    <x v="235"/>
    <x v="4"/>
    <x v="232"/>
    <x v="1"/>
    <n v="44000"/>
    <s v="Evening"/>
    <n v="4"/>
    <n v="12"/>
    <n v="0.33333333333333331"/>
  </r>
  <r>
    <x v="0"/>
    <x v="13"/>
    <x v="236"/>
    <x v="2"/>
    <x v="233"/>
    <x v="1"/>
    <n v="26400"/>
    <s v="Evening"/>
    <n v="3"/>
    <n v="50"/>
    <n v="0.06"/>
  </r>
  <r>
    <x v="0"/>
    <x v="13"/>
    <x v="237"/>
    <x v="2"/>
    <x v="234"/>
    <x v="1"/>
    <n v="188400"/>
    <s v="Evening"/>
    <n v="15"/>
    <n v="50"/>
    <n v="0.3"/>
  </r>
  <r>
    <x v="0"/>
    <x v="13"/>
    <x v="238"/>
    <x v="4"/>
    <x v="235"/>
    <x v="1"/>
    <n v="11300"/>
    <s v="Evening"/>
    <n v="1"/>
    <n v="12"/>
    <n v="8.3333333333333329E-2"/>
  </r>
  <r>
    <x v="0"/>
    <x v="13"/>
    <x v="239"/>
    <x v="4"/>
    <x v="236"/>
    <x v="1"/>
    <n v="42000"/>
    <s v="Evening"/>
    <n v="5"/>
    <n v="12"/>
    <n v="0.41666666666666669"/>
  </r>
  <r>
    <x v="0"/>
    <x v="13"/>
    <x v="240"/>
    <x v="2"/>
    <x v="237"/>
    <x v="1"/>
    <n v="119700"/>
    <s v="Evening"/>
    <n v="17"/>
    <n v="50"/>
    <n v="0.34"/>
  </r>
  <r>
    <x v="0"/>
    <x v="13"/>
    <x v="241"/>
    <x v="2"/>
    <x v="238"/>
    <x v="1"/>
    <n v="78400"/>
    <s v="Evening"/>
    <n v="11"/>
    <n v="50"/>
    <n v="0.22"/>
  </r>
  <r>
    <x v="0"/>
    <x v="13"/>
    <x v="242"/>
    <x v="2"/>
    <x v="239"/>
    <x v="1"/>
    <n v="411200"/>
    <s v="Evening"/>
    <n v="26"/>
    <n v="50"/>
    <n v="0.52"/>
  </r>
  <r>
    <x v="0"/>
    <x v="13"/>
    <x v="243"/>
    <x v="2"/>
    <x v="240"/>
    <x v="1"/>
    <n v="764000"/>
    <s v="Evening"/>
    <n v="43"/>
    <n v="50"/>
    <n v="0.86"/>
  </r>
  <r>
    <x v="0"/>
    <x v="14"/>
    <x v="244"/>
    <x v="0"/>
    <x v="241"/>
    <x v="0"/>
    <n v="43300"/>
    <s v="Evening"/>
    <n v="1"/>
    <n v="12"/>
    <n v="8.3333333333333329E-2"/>
  </r>
  <r>
    <x v="0"/>
    <x v="14"/>
    <x v="244"/>
    <x v="0"/>
    <x v="241"/>
    <x v="1"/>
    <n v="188700"/>
    <s v="Evening"/>
    <n v="13"/>
    <n v="85"/>
    <n v="0.15294117647058819"/>
  </r>
  <r>
    <x v="0"/>
    <x v="14"/>
    <x v="245"/>
    <x v="0"/>
    <x v="242"/>
    <x v="0"/>
    <n v="132000"/>
    <s v="Evening"/>
    <n v="4"/>
    <n v="12"/>
    <n v="0.33333333333333331"/>
  </r>
  <r>
    <x v="0"/>
    <x v="14"/>
    <x v="245"/>
    <x v="0"/>
    <x v="242"/>
    <x v="1"/>
    <n v="277200"/>
    <s v="Evening"/>
    <n v="25"/>
    <n v="85"/>
    <n v="0.29411764705882348"/>
  </r>
  <r>
    <x v="0"/>
    <x v="14"/>
    <x v="246"/>
    <x v="7"/>
    <x v="243"/>
    <x v="0"/>
    <n v="172000"/>
    <s v="Evening"/>
    <n v="8"/>
    <n v="28"/>
    <n v="0.2857142857142857"/>
  </r>
  <r>
    <x v="0"/>
    <x v="14"/>
    <x v="246"/>
    <x v="7"/>
    <x v="243"/>
    <x v="1"/>
    <n v="239700"/>
    <s v="Evening"/>
    <n v="33"/>
    <n v="142"/>
    <n v="0.23239436619718309"/>
  </r>
  <r>
    <x v="0"/>
    <x v="14"/>
    <x v="247"/>
    <x v="3"/>
    <x v="244"/>
    <x v="0"/>
    <n v="242900"/>
    <s v="Evening"/>
    <n v="7"/>
    <n v="30"/>
    <n v="0.23333333333333331"/>
  </r>
  <r>
    <x v="0"/>
    <x v="14"/>
    <x v="247"/>
    <x v="3"/>
    <x v="244"/>
    <x v="1"/>
    <n v="733000"/>
    <s v="Evening"/>
    <n v="63"/>
    <n v="192"/>
    <n v="0.328125"/>
  </r>
  <r>
    <x v="0"/>
    <x v="14"/>
    <x v="248"/>
    <x v="5"/>
    <x v="245"/>
    <x v="0"/>
    <n v="757800"/>
    <s v="Evening"/>
    <n v="18"/>
    <n v="30"/>
    <n v="0.6"/>
  </r>
  <r>
    <x v="0"/>
    <x v="14"/>
    <x v="248"/>
    <x v="5"/>
    <x v="245"/>
    <x v="2"/>
    <n v="717000"/>
    <s v="Evening"/>
    <n v="30"/>
    <n v="48"/>
    <n v="0.625"/>
  </r>
  <r>
    <x v="0"/>
    <x v="14"/>
    <x v="248"/>
    <x v="5"/>
    <x v="245"/>
    <x v="1"/>
    <n v="2714600"/>
    <s v="Evening"/>
    <n v="193"/>
    <n v="324"/>
    <n v="0.59567901234567899"/>
  </r>
  <r>
    <x v="0"/>
    <x v="14"/>
    <x v="249"/>
    <x v="2"/>
    <x v="246"/>
    <x v="1"/>
    <n v="708700"/>
    <s v="Evening"/>
    <n v="37"/>
    <n v="50"/>
    <n v="0.74"/>
  </r>
  <r>
    <x v="0"/>
    <x v="14"/>
    <x v="250"/>
    <x v="0"/>
    <x v="247"/>
    <x v="0"/>
    <n v="41200"/>
    <s v="Evening"/>
    <n v="4"/>
    <n v="12"/>
    <n v="0.33333333333333331"/>
  </r>
  <r>
    <x v="0"/>
    <x v="14"/>
    <x v="250"/>
    <x v="0"/>
    <x v="247"/>
    <x v="1"/>
    <n v="147800"/>
    <s v="Evening"/>
    <n v="43"/>
    <n v="85"/>
    <n v="0.50588235294117645"/>
  </r>
  <r>
    <x v="0"/>
    <x v="14"/>
    <x v="251"/>
    <x v="0"/>
    <x v="248"/>
    <x v="0"/>
    <n v="36500"/>
    <s v="Evening"/>
    <n v="1"/>
    <n v="12"/>
    <n v="8.3333333333333329E-2"/>
  </r>
  <r>
    <x v="0"/>
    <x v="14"/>
    <x v="251"/>
    <x v="0"/>
    <x v="248"/>
    <x v="1"/>
    <n v="173200"/>
    <s v="Evening"/>
    <n v="14"/>
    <n v="85"/>
    <n v="0.1647058823529412"/>
  </r>
  <r>
    <x v="0"/>
    <x v="14"/>
    <x v="252"/>
    <x v="3"/>
    <x v="249"/>
    <x v="0"/>
    <n v="40900"/>
    <s v="Evening"/>
    <n v="1"/>
    <n v="30"/>
    <n v="3.3333333333333333E-2"/>
  </r>
  <r>
    <x v="0"/>
    <x v="14"/>
    <x v="252"/>
    <x v="3"/>
    <x v="249"/>
    <x v="1"/>
    <n v="68000"/>
    <s v="Evening"/>
    <n v="5"/>
    <n v="192"/>
    <n v="2.6041666666666671E-2"/>
  </r>
  <r>
    <x v="0"/>
    <x v="14"/>
    <x v="253"/>
    <x v="1"/>
    <x v="250"/>
    <x v="0"/>
    <n v="1195800"/>
    <s v="Evening"/>
    <n v="6"/>
    <n v="20"/>
    <n v="0.3"/>
  </r>
  <r>
    <x v="0"/>
    <x v="14"/>
    <x v="253"/>
    <x v="1"/>
    <x v="250"/>
    <x v="1"/>
    <n v="2138200"/>
    <s v="Evening"/>
    <n v="32"/>
    <n v="96"/>
    <n v="0.33333333333333331"/>
  </r>
  <r>
    <x v="0"/>
    <x v="14"/>
    <x v="254"/>
    <x v="6"/>
    <x v="251"/>
    <x v="0"/>
    <n v="47100"/>
    <s v="Evening"/>
    <n v="3"/>
    <n v="12"/>
    <n v="0.25"/>
  </r>
  <r>
    <x v="0"/>
    <x v="14"/>
    <x v="254"/>
    <x v="6"/>
    <x v="251"/>
    <x v="1"/>
    <n v="119600"/>
    <s v="Evening"/>
    <n v="23"/>
    <n v="118"/>
    <n v="0.19491525423728809"/>
  </r>
  <r>
    <x v="0"/>
    <x v="15"/>
    <x v="255"/>
    <x v="5"/>
    <x v="252"/>
    <x v="0"/>
    <n v="210500"/>
    <s v="Evening"/>
    <n v="5"/>
    <n v="30"/>
    <n v="0.16666666666666671"/>
  </r>
  <r>
    <x v="0"/>
    <x v="15"/>
    <x v="255"/>
    <x v="5"/>
    <x v="252"/>
    <x v="2"/>
    <n v="310700"/>
    <s v="Evening"/>
    <n v="13"/>
    <n v="48"/>
    <n v="0.27083333333333331"/>
  </r>
  <r>
    <x v="0"/>
    <x v="15"/>
    <x v="255"/>
    <x v="5"/>
    <x v="252"/>
    <x v="1"/>
    <n v="1040200"/>
    <s v="Evening"/>
    <n v="74"/>
    <n v="324"/>
    <n v="0.22839506172839499"/>
  </r>
  <r>
    <x v="0"/>
    <x v="15"/>
    <x v="256"/>
    <x v="2"/>
    <x v="253"/>
    <x v="1"/>
    <n v="325000"/>
    <s v="Evening"/>
    <n v="34"/>
    <n v="50"/>
    <n v="0.68"/>
  </r>
  <r>
    <x v="0"/>
    <x v="15"/>
    <x v="257"/>
    <x v="2"/>
    <x v="254"/>
    <x v="1"/>
    <n v="45300"/>
    <s v="Evening"/>
    <n v="3"/>
    <n v="50"/>
    <n v="0.06"/>
  </r>
  <r>
    <x v="0"/>
    <x v="15"/>
    <x v="258"/>
    <x v="2"/>
    <x v="255"/>
    <x v="1"/>
    <n v="88800"/>
    <s v="Evening"/>
    <n v="7"/>
    <n v="50"/>
    <n v="0.14000000000000001"/>
  </r>
  <r>
    <x v="0"/>
    <x v="15"/>
    <x v="259"/>
    <x v="0"/>
    <x v="256"/>
    <x v="0"/>
    <n v="172000"/>
    <s v="Evening"/>
    <n v="8"/>
    <n v="12"/>
    <n v="0.66666666666666663"/>
  </r>
  <r>
    <x v="0"/>
    <x v="15"/>
    <x v="259"/>
    <x v="0"/>
    <x v="256"/>
    <x v="1"/>
    <n v="259200"/>
    <s v="Evening"/>
    <n v="36"/>
    <n v="85"/>
    <n v="0.42352941176470588"/>
  </r>
  <r>
    <x v="0"/>
    <x v="15"/>
    <x v="260"/>
    <x v="2"/>
    <x v="257"/>
    <x v="1"/>
    <n v="62000"/>
    <s v="Evening"/>
    <n v="4"/>
    <n v="50"/>
    <n v="0.08"/>
  </r>
  <r>
    <x v="0"/>
    <x v="15"/>
    <x v="261"/>
    <x v="2"/>
    <x v="258"/>
    <x v="1"/>
    <n v="31500"/>
    <s v="Evening"/>
    <n v="3"/>
    <n v="50"/>
    <n v="0.06"/>
  </r>
  <r>
    <x v="0"/>
    <x v="15"/>
    <x v="262"/>
    <x v="0"/>
    <x v="259"/>
    <x v="0"/>
    <n v="164800"/>
    <s v="Evening"/>
    <n v="4"/>
    <n v="12"/>
    <n v="0.33333333333333331"/>
  </r>
  <r>
    <x v="0"/>
    <x v="15"/>
    <x v="262"/>
    <x v="0"/>
    <x v="259"/>
    <x v="1"/>
    <n v="342500"/>
    <s v="Evening"/>
    <n v="25"/>
    <n v="85"/>
    <n v="0.29411764705882348"/>
  </r>
  <r>
    <x v="0"/>
    <x v="15"/>
    <x v="263"/>
    <x v="6"/>
    <x v="260"/>
    <x v="0"/>
    <n v="272300"/>
    <s v="Evening"/>
    <n v="7"/>
    <n v="12"/>
    <n v="0.58333333333333337"/>
  </r>
  <r>
    <x v="0"/>
    <x v="15"/>
    <x v="263"/>
    <x v="6"/>
    <x v="260"/>
    <x v="1"/>
    <n v="721500"/>
    <s v="Evening"/>
    <n v="55"/>
    <n v="118"/>
    <n v="0.46610169491525422"/>
  </r>
  <r>
    <x v="0"/>
    <x v="15"/>
    <x v="264"/>
    <x v="7"/>
    <x v="261"/>
    <x v="0"/>
    <n v="110000"/>
    <s v="Evening"/>
    <n v="4"/>
    <n v="28"/>
    <n v="0.14285714285714279"/>
  </r>
  <r>
    <x v="0"/>
    <x v="15"/>
    <x v="264"/>
    <x v="7"/>
    <x v="261"/>
    <x v="1"/>
    <n v="445200"/>
    <s v="Evening"/>
    <n v="48"/>
    <n v="142"/>
    <n v="0.3380281690140845"/>
  </r>
  <r>
    <x v="0"/>
    <x v="15"/>
    <x v="265"/>
    <x v="3"/>
    <x v="262"/>
    <x v="0"/>
    <n v="555200"/>
    <s v="Evening"/>
    <n v="16"/>
    <n v="30"/>
    <n v="0.53333333333333333"/>
  </r>
  <r>
    <x v="0"/>
    <x v="15"/>
    <x v="265"/>
    <x v="3"/>
    <x v="262"/>
    <x v="1"/>
    <n v="1211900"/>
    <s v="Evening"/>
    <n v="104"/>
    <n v="192"/>
    <n v="0.54166666666666663"/>
  </r>
  <r>
    <x v="0"/>
    <x v="15"/>
    <x v="266"/>
    <x v="6"/>
    <x v="263"/>
    <x v="0"/>
    <n v="256200"/>
    <s v="Evening"/>
    <n v="7"/>
    <n v="12"/>
    <n v="0.58333333333333337"/>
  </r>
  <r>
    <x v="0"/>
    <x v="15"/>
    <x v="266"/>
    <x v="6"/>
    <x v="263"/>
    <x v="1"/>
    <n v="771000"/>
    <s v="Evening"/>
    <n v="63"/>
    <n v="118"/>
    <n v="0.53389830508474578"/>
  </r>
  <r>
    <x v="0"/>
    <x v="15"/>
    <x v="267"/>
    <x v="2"/>
    <x v="264"/>
    <x v="1"/>
    <n v="9300"/>
    <s v="Evening"/>
    <n v="3"/>
    <n v="50"/>
    <n v="0.06"/>
  </r>
  <r>
    <x v="0"/>
    <x v="15"/>
    <x v="268"/>
    <x v="5"/>
    <x v="265"/>
    <x v="0"/>
    <n v="175000"/>
    <s v="Evening"/>
    <n v="5"/>
    <n v="30"/>
    <n v="0.16666666666666671"/>
  </r>
  <r>
    <x v="0"/>
    <x v="15"/>
    <x v="268"/>
    <x v="5"/>
    <x v="265"/>
    <x v="2"/>
    <n v="59700"/>
    <s v="Evening"/>
    <n v="3"/>
    <n v="48"/>
    <n v="6.25E-2"/>
  </r>
  <r>
    <x v="0"/>
    <x v="15"/>
    <x v="268"/>
    <x v="5"/>
    <x v="265"/>
    <x v="1"/>
    <n v="176600"/>
    <s v="Evening"/>
    <n v="15"/>
    <n v="324"/>
    <n v="4.6296296296296287E-2"/>
  </r>
  <r>
    <x v="0"/>
    <x v="15"/>
    <x v="269"/>
    <x v="2"/>
    <x v="266"/>
    <x v="1"/>
    <n v="73200"/>
    <s v="Evening"/>
    <n v="6"/>
    <n v="50"/>
    <n v="0.12"/>
  </r>
  <r>
    <x v="0"/>
    <x v="15"/>
    <x v="270"/>
    <x v="7"/>
    <x v="75"/>
    <x v="0"/>
    <n v="288000"/>
    <s v="Evening"/>
    <n v="16"/>
    <n v="28"/>
    <n v="0.5714285714285714"/>
  </r>
  <r>
    <x v="0"/>
    <x v="15"/>
    <x v="270"/>
    <x v="7"/>
    <x v="75"/>
    <x v="1"/>
    <n v="291600"/>
    <s v="Evening"/>
    <n v="48"/>
    <n v="142"/>
    <n v="0.3380281690140845"/>
  </r>
  <r>
    <x v="0"/>
    <x v="15"/>
    <x v="271"/>
    <x v="0"/>
    <x v="267"/>
    <x v="0"/>
    <n v="231000"/>
    <s v="Evening"/>
    <n v="7"/>
    <n v="12"/>
    <n v="0.58333333333333337"/>
  </r>
  <r>
    <x v="0"/>
    <x v="15"/>
    <x v="271"/>
    <x v="0"/>
    <x v="267"/>
    <x v="1"/>
    <n v="508200"/>
    <s v="Evening"/>
    <n v="46"/>
    <n v="85"/>
    <n v="0.54117647058823526"/>
  </r>
  <r>
    <x v="0"/>
    <x v="15"/>
    <x v="272"/>
    <x v="4"/>
    <x v="268"/>
    <x v="1"/>
    <n v="23200"/>
    <s v="Evening"/>
    <n v="4"/>
    <n v="12"/>
    <n v="0.33333333333333331"/>
  </r>
  <r>
    <x v="0"/>
    <x v="15"/>
    <x v="273"/>
    <x v="0"/>
    <x v="269"/>
    <x v="0"/>
    <n v="80800"/>
    <s v="Evening"/>
    <n v="4"/>
    <n v="12"/>
    <n v="0.33333333333333331"/>
  </r>
  <r>
    <x v="0"/>
    <x v="15"/>
    <x v="273"/>
    <x v="0"/>
    <x v="269"/>
    <x v="1"/>
    <n v="296200"/>
    <s v="Evening"/>
    <n v="44"/>
    <n v="85"/>
    <n v="0.51764705882352946"/>
  </r>
  <r>
    <x v="0"/>
    <x v="16"/>
    <x v="274"/>
    <x v="2"/>
    <x v="270"/>
    <x v="1"/>
    <n v="27500"/>
    <s v="Evening"/>
    <n v="5"/>
    <n v="50"/>
    <n v="0.1"/>
  </r>
  <r>
    <x v="0"/>
    <x v="16"/>
    <x v="275"/>
    <x v="0"/>
    <x v="271"/>
    <x v="0"/>
    <n v="64400"/>
    <s v="Evening"/>
    <n v="4"/>
    <n v="12"/>
    <n v="0.33333333333333331"/>
  </r>
  <r>
    <x v="0"/>
    <x v="16"/>
    <x v="275"/>
    <x v="0"/>
    <x v="271"/>
    <x v="1"/>
    <n v="304900"/>
    <s v="Evening"/>
    <n v="56"/>
    <n v="85"/>
    <n v="0.6588235294117647"/>
  </r>
  <r>
    <x v="0"/>
    <x v="16"/>
    <x v="276"/>
    <x v="0"/>
    <x v="64"/>
    <x v="0"/>
    <n v="33300"/>
    <s v="Evening"/>
    <n v="3"/>
    <n v="12"/>
    <n v="0.25"/>
  </r>
  <r>
    <x v="0"/>
    <x v="16"/>
    <x v="276"/>
    <x v="0"/>
    <x v="64"/>
    <x v="1"/>
    <n v="74000"/>
    <s v="Evening"/>
    <n v="20"/>
    <n v="85"/>
    <n v="0.23529411764705879"/>
  </r>
  <r>
    <x v="0"/>
    <x v="16"/>
    <x v="277"/>
    <x v="3"/>
    <x v="272"/>
    <x v="0"/>
    <n v="193100"/>
    <s v="Evening"/>
    <n v="1"/>
    <n v="30"/>
    <n v="3.3333333333333333E-2"/>
  </r>
  <r>
    <x v="0"/>
    <x v="16"/>
    <x v="277"/>
    <x v="3"/>
    <x v="272"/>
    <x v="1"/>
    <n v="515200"/>
    <s v="Evening"/>
    <n v="8"/>
    <n v="192"/>
    <n v="4.1666666666666657E-2"/>
  </r>
  <r>
    <x v="0"/>
    <x v="16"/>
    <x v="278"/>
    <x v="2"/>
    <x v="273"/>
    <x v="1"/>
    <n v="38300"/>
    <s v="Evening"/>
    <n v="5"/>
    <n v="50"/>
    <n v="0.1"/>
  </r>
  <r>
    <x v="0"/>
    <x v="16"/>
    <x v="279"/>
    <x v="3"/>
    <x v="274"/>
    <x v="0"/>
    <n v="2420600"/>
    <s v="Evening"/>
    <n v="13"/>
    <n v="30"/>
    <n v="0.43333333333333329"/>
  </r>
  <r>
    <x v="0"/>
    <x v="16"/>
    <x v="279"/>
    <x v="3"/>
    <x v="274"/>
    <x v="1"/>
    <n v="3993000"/>
    <s v="Evening"/>
    <n v="64"/>
    <n v="192"/>
    <n v="0.33333333333333331"/>
  </r>
  <r>
    <x v="0"/>
    <x v="16"/>
    <x v="280"/>
    <x v="0"/>
    <x v="275"/>
    <x v="1"/>
    <n v="144900"/>
    <s v="Evening"/>
    <n v="16"/>
    <n v="85"/>
    <n v="0.18823529411764711"/>
  </r>
  <r>
    <x v="0"/>
    <x v="16"/>
    <x v="281"/>
    <x v="7"/>
    <x v="45"/>
    <x v="0"/>
    <n v="20000"/>
    <s v="Evening"/>
    <n v="1"/>
    <n v="28"/>
    <n v="3.5714285714285712E-2"/>
  </r>
  <r>
    <x v="0"/>
    <x v="16"/>
    <x v="281"/>
    <x v="7"/>
    <x v="45"/>
    <x v="1"/>
    <n v="6700"/>
    <s v="Evening"/>
    <n v="1"/>
    <n v="142"/>
    <n v="7.0422535211267607E-3"/>
  </r>
  <r>
    <x v="0"/>
    <x v="16"/>
    <x v="282"/>
    <x v="2"/>
    <x v="276"/>
    <x v="1"/>
    <n v="66000"/>
    <s v="Evening"/>
    <n v="16"/>
    <n v="50"/>
    <n v="0.32"/>
  </r>
  <r>
    <x v="0"/>
    <x v="16"/>
    <x v="283"/>
    <x v="2"/>
    <x v="277"/>
    <x v="1"/>
    <n v="37300"/>
    <s v="Evening"/>
    <n v="9"/>
    <n v="50"/>
    <n v="0.18"/>
  </r>
  <r>
    <x v="0"/>
    <x v="16"/>
    <x v="284"/>
    <x v="0"/>
    <x v="278"/>
    <x v="0"/>
    <n v="106400"/>
    <s v="Evening"/>
    <n v="4"/>
    <n v="12"/>
    <n v="0.33333333333333331"/>
  </r>
  <r>
    <x v="0"/>
    <x v="16"/>
    <x v="284"/>
    <x v="0"/>
    <x v="278"/>
    <x v="1"/>
    <n v="197600"/>
    <s v="Evening"/>
    <n v="22"/>
    <n v="85"/>
    <n v="0.25882352941176467"/>
  </r>
  <r>
    <x v="0"/>
    <x v="17"/>
    <x v="285"/>
    <x v="1"/>
    <x v="279"/>
    <x v="0"/>
    <n v="799200"/>
    <s v="Night"/>
    <n v="4"/>
    <n v="20"/>
    <n v="0.2"/>
  </r>
  <r>
    <x v="0"/>
    <x v="17"/>
    <x v="285"/>
    <x v="1"/>
    <x v="279"/>
    <x v="1"/>
    <n v="1878000"/>
    <s v="Night"/>
    <n v="28"/>
    <n v="96"/>
    <n v="0.29166666666666669"/>
  </r>
  <r>
    <x v="0"/>
    <x v="17"/>
    <x v="286"/>
    <x v="3"/>
    <x v="280"/>
    <x v="0"/>
    <n v="3321000"/>
    <s v="Night"/>
    <n v="18"/>
    <n v="30"/>
    <n v="0.6"/>
  </r>
  <r>
    <x v="0"/>
    <x v="17"/>
    <x v="286"/>
    <x v="3"/>
    <x v="280"/>
    <x v="1"/>
    <n v="6789800"/>
    <s v="Night"/>
    <n v="110"/>
    <n v="192"/>
    <n v="0.57291666666666663"/>
  </r>
  <r>
    <x v="0"/>
    <x v="17"/>
    <x v="287"/>
    <x v="1"/>
    <x v="281"/>
    <x v="0"/>
    <n v="145300"/>
    <s v="Night"/>
    <n v="1"/>
    <n v="20"/>
    <n v="0.05"/>
  </r>
  <r>
    <x v="0"/>
    <x v="17"/>
    <x v="287"/>
    <x v="1"/>
    <x v="281"/>
    <x v="1"/>
    <n v="290400"/>
    <s v="Night"/>
    <n v="6"/>
    <n v="96"/>
    <n v="6.25E-2"/>
  </r>
  <r>
    <x v="0"/>
    <x v="17"/>
    <x v="288"/>
    <x v="3"/>
    <x v="282"/>
    <x v="0"/>
    <n v="146400"/>
    <s v="Night"/>
    <n v="1"/>
    <n v="30"/>
    <n v="3.3333333333333333E-2"/>
  </r>
  <r>
    <x v="0"/>
    <x v="17"/>
    <x v="288"/>
    <x v="3"/>
    <x v="282"/>
    <x v="1"/>
    <n v="195200"/>
    <s v="Night"/>
    <n v="4"/>
    <n v="192"/>
    <n v="2.0833333333333329E-2"/>
  </r>
  <r>
    <x v="1"/>
    <x v="0"/>
    <x v="0"/>
    <x v="0"/>
    <x v="0"/>
    <x v="0"/>
    <n v="92500"/>
    <s v="EarlyMorning"/>
    <n v="5"/>
    <n v="12"/>
    <n v="0.41666666666666669"/>
  </r>
  <r>
    <x v="1"/>
    <x v="0"/>
    <x v="0"/>
    <x v="0"/>
    <x v="0"/>
    <x v="1"/>
    <n v="194000"/>
    <s v="EarlyMorning"/>
    <n v="31"/>
    <n v="85"/>
    <n v="0.36470588235294121"/>
  </r>
  <r>
    <x v="1"/>
    <x v="1"/>
    <x v="1"/>
    <x v="1"/>
    <x v="1"/>
    <x v="1"/>
    <n v="435600"/>
    <s v="EarlyMorning"/>
    <n v="9"/>
    <n v="96"/>
    <n v="9.375E-2"/>
  </r>
  <r>
    <x v="1"/>
    <x v="1"/>
    <x v="2"/>
    <x v="2"/>
    <x v="2"/>
    <x v="1"/>
    <n v="93400"/>
    <s v="EarlyMorning"/>
    <n v="4"/>
    <n v="50"/>
    <n v="0.08"/>
  </r>
  <r>
    <x v="1"/>
    <x v="18"/>
    <x v="289"/>
    <x v="7"/>
    <x v="283"/>
    <x v="0"/>
    <n v="398700"/>
    <s v="Morning"/>
    <n v="3"/>
    <n v="28"/>
    <n v="0.1071428571428571"/>
  </r>
  <r>
    <x v="1"/>
    <x v="18"/>
    <x v="289"/>
    <x v="7"/>
    <x v="283"/>
    <x v="1"/>
    <n v="575900"/>
    <s v="Morning"/>
    <n v="13"/>
    <n v="142"/>
    <n v="9.154929577464789E-2"/>
  </r>
  <r>
    <x v="1"/>
    <x v="2"/>
    <x v="3"/>
    <x v="1"/>
    <x v="3"/>
    <x v="1"/>
    <n v="233700"/>
    <s v="Morning"/>
    <n v="6"/>
    <n v="96"/>
    <n v="6.25E-2"/>
  </r>
  <r>
    <x v="1"/>
    <x v="2"/>
    <x v="4"/>
    <x v="3"/>
    <x v="4"/>
    <x v="0"/>
    <n v="1117200"/>
    <s v="Morning"/>
    <n v="6"/>
    <n v="30"/>
    <n v="0.2"/>
  </r>
  <r>
    <x v="1"/>
    <x v="2"/>
    <x v="4"/>
    <x v="3"/>
    <x v="4"/>
    <x v="1"/>
    <n v="1490400"/>
    <s v="Morning"/>
    <n v="24"/>
    <n v="192"/>
    <n v="0.125"/>
  </r>
  <r>
    <x v="1"/>
    <x v="2"/>
    <x v="5"/>
    <x v="2"/>
    <x v="5"/>
    <x v="1"/>
    <n v="59100"/>
    <s v="Morning"/>
    <n v="3"/>
    <n v="50"/>
    <n v="0.06"/>
  </r>
  <r>
    <x v="1"/>
    <x v="3"/>
    <x v="6"/>
    <x v="4"/>
    <x v="6"/>
    <x v="1"/>
    <n v="17400"/>
    <s v="Morning"/>
    <n v="2"/>
    <n v="12"/>
    <n v="0.16666666666666671"/>
  </r>
  <r>
    <x v="1"/>
    <x v="3"/>
    <x v="290"/>
    <x v="0"/>
    <x v="284"/>
    <x v="0"/>
    <n v="54000"/>
    <s v="Morning"/>
    <n v="3"/>
    <n v="12"/>
    <n v="0.25"/>
  </r>
  <r>
    <x v="1"/>
    <x v="3"/>
    <x v="290"/>
    <x v="0"/>
    <x v="284"/>
    <x v="1"/>
    <n v="30000"/>
    <s v="Morning"/>
    <n v="5"/>
    <n v="85"/>
    <n v="5.8823529411764712E-2"/>
  </r>
  <r>
    <x v="1"/>
    <x v="3"/>
    <x v="7"/>
    <x v="0"/>
    <x v="7"/>
    <x v="0"/>
    <n v="514800"/>
    <s v="Morning"/>
    <n v="9"/>
    <n v="12"/>
    <n v="0.75"/>
  </r>
  <r>
    <x v="1"/>
    <x v="3"/>
    <x v="7"/>
    <x v="0"/>
    <x v="7"/>
    <x v="1"/>
    <n v="1134500"/>
    <s v="Morning"/>
    <n v="59"/>
    <n v="85"/>
    <n v="0.69411764705882351"/>
  </r>
  <r>
    <x v="1"/>
    <x v="3"/>
    <x v="291"/>
    <x v="4"/>
    <x v="285"/>
    <x v="1"/>
    <n v="52200"/>
    <s v="Morning"/>
    <n v="9"/>
    <n v="12"/>
    <n v="0.75"/>
  </r>
  <r>
    <x v="1"/>
    <x v="3"/>
    <x v="8"/>
    <x v="0"/>
    <x v="8"/>
    <x v="0"/>
    <n v="86900"/>
    <s v="Morning"/>
    <n v="1"/>
    <n v="12"/>
    <n v="8.3333333333333329E-2"/>
  </r>
  <r>
    <x v="1"/>
    <x v="3"/>
    <x v="8"/>
    <x v="0"/>
    <x v="8"/>
    <x v="1"/>
    <n v="437900"/>
    <s v="Morning"/>
    <n v="15"/>
    <n v="85"/>
    <n v="0.1764705882352941"/>
  </r>
  <r>
    <x v="1"/>
    <x v="3"/>
    <x v="9"/>
    <x v="2"/>
    <x v="9"/>
    <x v="1"/>
    <n v="91200"/>
    <s v="Morning"/>
    <n v="4"/>
    <n v="50"/>
    <n v="0.08"/>
  </r>
  <r>
    <x v="1"/>
    <x v="4"/>
    <x v="10"/>
    <x v="0"/>
    <x v="10"/>
    <x v="0"/>
    <n v="49000"/>
    <s v="Morning"/>
    <n v="5"/>
    <n v="12"/>
    <n v="0.41666666666666669"/>
  </r>
  <r>
    <x v="1"/>
    <x v="4"/>
    <x v="10"/>
    <x v="0"/>
    <x v="10"/>
    <x v="1"/>
    <n v="103200"/>
    <s v="Morning"/>
    <n v="31"/>
    <n v="85"/>
    <n v="0.36470588235294121"/>
  </r>
  <r>
    <x v="1"/>
    <x v="4"/>
    <x v="292"/>
    <x v="4"/>
    <x v="286"/>
    <x v="1"/>
    <n v="39200"/>
    <s v="Morning"/>
    <n v="8"/>
    <n v="12"/>
    <n v="0.66666666666666663"/>
  </r>
  <r>
    <x v="1"/>
    <x v="4"/>
    <x v="12"/>
    <x v="4"/>
    <x v="12"/>
    <x v="1"/>
    <n v="25200"/>
    <s v="Morning"/>
    <n v="4"/>
    <n v="12"/>
    <n v="0.33333333333333331"/>
  </r>
  <r>
    <x v="1"/>
    <x v="4"/>
    <x v="13"/>
    <x v="0"/>
    <x v="13"/>
    <x v="1"/>
    <n v="95500"/>
    <s v="Morning"/>
    <n v="5"/>
    <n v="85"/>
    <n v="5.8823529411764712E-2"/>
  </r>
  <r>
    <x v="1"/>
    <x v="4"/>
    <x v="293"/>
    <x v="2"/>
    <x v="287"/>
    <x v="1"/>
    <n v="467600"/>
    <s v="Morning"/>
    <n v="18"/>
    <n v="50"/>
    <n v="0.36"/>
  </r>
  <r>
    <x v="1"/>
    <x v="4"/>
    <x v="14"/>
    <x v="2"/>
    <x v="14"/>
    <x v="1"/>
    <n v="256400"/>
    <s v="Morning"/>
    <n v="11"/>
    <n v="50"/>
    <n v="0.22"/>
  </r>
  <r>
    <x v="1"/>
    <x v="4"/>
    <x v="294"/>
    <x v="2"/>
    <x v="288"/>
    <x v="1"/>
    <n v="118200"/>
    <s v="Morning"/>
    <n v="6"/>
    <n v="50"/>
    <n v="0.12"/>
  </r>
  <r>
    <x v="1"/>
    <x v="4"/>
    <x v="295"/>
    <x v="0"/>
    <x v="289"/>
    <x v="0"/>
    <n v="438300"/>
    <s v="Morning"/>
    <n v="9"/>
    <n v="12"/>
    <n v="0.75"/>
  </r>
  <r>
    <x v="1"/>
    <x v="4"/>
    <x v="295"/>
    <x v="0"/>
    <x v="289"/>
    <x v="1"/>
    <n v="1027400"/>
    <s v="Morning"/>
    <n v="63"/>
    <n v="85"/>
    <n v="0.74117647058823533"/>
  </r>
  <r>
    <x v="1"/>
    <x v="4"/>
    <x v="296"/>
    <x v="2"/>
    <x v="290"/>
    <x v="1"/>
    <n v="133500"/>
    <s v="Morning"/>
    <n v="30"/>
    <n v="50"/>
    <n v="0.6"/>
  </r>
  <r>
    <x v="1"/>
    <x v="4"/>
    <x v="16"/>
    <x v="0"/>
    <x v="16"/>
    <x v="0"/>
    <n v="56700"/>
    <s v="Morning"/>
    <n v="3"/>
    <n v="12"/>
    <n v="0.25"/>
  </r>
  <r>
    <x v="1"/>
    <x v="4"/>
    <x v="16"/>
    <x v="0"/>
    <x v="16"/>
    <x v="1"/>
    <n v="178200"/>
    <s v="Morning"/>
    <n v="28"/>
    <n v="85"/>
    <n v="0.32941176470588229"/>
  </r>
  <r>
    <x v="1"/>
    <x v="4"/>
    <x v="17"/>
    <x v="0"/>
    <x v="17"/>
    <x v="0"/>
    <n v="156900"/>
    <s v="Morning"/>
    <n v="3"/>
    <n v="12"/>
    <n v="0.25"/>
  </r>
  <r>
    <x v="1"/>
    <x v="4"/>
    <x v="17"/>
    <x v="0"/>
    <x v="17"/>
    <x v="1"/>
    <n v="769200"/>
    <s v="Morning"/>
    <n v="44"/>
    <n v="85"/>
    <n v="0.51764705882352946"/>
  </r>
  <r>
    <x v="1"/>
    <x v="5"/>
    <x v="18"/>
    <x v="2"/>
    <x v="18"/>
    <x v="1"/>
    <n v="61400"/>
    <s v="BeforeNoon"/>
    <n v="6"/>
    <n v="50"/>
    <n v="0.12"/>
  </r>
  <r>
    <x v="1"/>
    <x v="5"/>
    <x v="20"/>
    <x v="2"/>
    <x v="20"/>
    <x v="1"/>
    <n v="21700"/>
    <s v="BeforeNoon"/>
    <n v="7"/>
    <n v="50"/>
    <n v="0.14000000000000001"/>
  </r>
  <r>
    <x v="1"/>
    <x v="5"/>
    <x v="21"/>
    <x v="5"/>
    <x v="21"/>
    <x v="0"/>
    <n v="517200"/>
    <s v="BeforeNoon"/>
    <n v="12"/>
    <n v="30"/>
    <n v="0.4"/>
  </r>
  <r>
    <x v="1"/>
    <x v="5"/>
    <x v="21"/>
    <x v="5"/>
    <x v="21"/>
    <x v="2"/>
    <n v="366000"/>
    <s v="BeforeNoon"/>
    <n v="15"/>
    <n v="48"/>
    <n v="0.3125"/>
  </r>
  <r>
    <x v="1"/>
    <x v="5"/>
    <x v="21"/>
    <x v="5"/>
    <x v="21"/>
    <x v="1"/>
    <n v="1645800"/>
    <s v="BeforeNoon"/>
    <n v="114"/>
    <n v="324"/>
    <n v="0.35185185185185192"/>
  </r>
  <r>
    <x v="1"/>
    <x v="5"/>
    <x v="22"/>
    <x v="2"/>
    <x v="22"/>
    <x v="1"/>
    <n v="26700"/>
    <s v="BeforeNoon"/>
    <n v="3"/>
    <n v="50"/>
    <n v="0.06"/>
  </r>
  <r>
    <x v="1"/>
    <x v="5"/>
    <x v="23"/>
    <x v="0"/>
    <x v="23"/>
    <x v="0"/>
    <n v="36400"/>
    <s v="BeforeNoon"/>
    <n v="4"/>
    <n v="12"/>
    <n v="0.33333333333333331"/>
  </r>
  <r>
    <x v="1"/>
    <x v="5"/>
    <x v="23"/>
    <x v="0"/>
    <x v="23"/>
    <x v="1"/>
    <n v="69300"/>
    <s v="BeforeNoon"/>
    <n v="23"/>
    <n v="85"/>
    <n v="0.27058823529411757"/>
  </r>
  <r>
    <x v="1"/>
    <x v="5"/>
    <x v="24"/>
    <x v="0"/>
    <x v="24"/>
    <x v="0"/>
    <n v="256200"/>
    <s v="BeforeNoon"/>
    <n v="7"/>
    <n v="12"/>
    <n v="0.58333333333333337"/>
  </r>
  <r>
    <x v="1"/>
    <x v="5"/>
    <x v="24"/>
    <x v="0"/>
    <x v="24"/>
    <x v="1"/>
    <n v="516000"/>
    <s v="BeforeNoon"/>
    <n v="42"/>
    <n v="85"/>
    <n v="0.49411764705882361"/>
  </r>
  <r>
    <x v="1"/>
    <x v="5"/>
    <x v="297"/>
    <x v="2"/>
    <x v="291"/>
    <x v="1"/>
    <n v="271700"/>
    <s v="BeforeNoon"/>
    <n v="11"/>
    <n v="50"/>
    <n v="0.22"/>
  </r>
  <r>
    <x v="1"/>
    <x v="5"/>
    <x v="298"/>
    <x v="0"/>
    <x v="292"/>
    <x v="0"/>
    <n v="264500"/>
    <s v="BeforeNoon"/>
    <n v="5"/>
    <n v="12"/>
    <n v="0.41666666666666669"/>
  </r>
  <r>
    <x v="1"/>
    <x v="5"/>
    <x v="298"/>
    <x v="0"/>
    <x v="292"/>
    <x v="1"/>
    <n v="602000"/>
    <s v="BeforeNoon"/>
    <n v="34"/>
    <n v="85"/>
    <n v="0.4"/>
  </r>
  <r>
    <x v="1"/>
    <x v="5"/>
    <x v="25"/>
    <x v="2"/>
    <x v="25"/>
    <x v="1"/>
    <n v="231000"/>
    <s v="BeforeNoon"/>
    <n v="15"/>
    <n v="50"/>
    <n v="0.3"/>
  </r>
  <r>
    <x v="1"/>
    <x v="5"/>
    <x v="299"/>
    <x v="4"/>
    <x v="293"/>
    <x v="1"/>
    <n v="29500"/>
    <s v="BeforeNoon"/>
    <n v="5"/>
    <n v="12"/>
    <n v="0.41666666666666669"/>
  </r>
  <r>
    <x v="1"/>
    <x v="5"/>
    <x v="26"/>
    <x v="2"/>
    <x v="26"/>
    <x v="1"/>
    <n v="113400"/>
    <s v="BeforeNoon"/>
    <n v="8"/>
    <n v="50"/>
    <n v="0.16"/>
  </r>
  <r>
    <x v="1"/>
    <x v="5"/>
    <x v="300"/>
    <x v="4"/>
    <x v="294"/>
    <x v="1"/>
    <n v="19800"/>
    <s v="BeforeNoon"/>
    <n v="6"/>
    <n v="12"/>
    <n v="0.5"/>
  </r>
  <r>
    <x v="1"/>
    <x v="5"/>
    <x v="27"/>
    <x v="1"/>
    <x v="27"/>
    <x v="0"/>
    <n v="798400"/>
    <s v="BeforeNoon"/>
    <n v="8"/>
    <n v="20"/>
    <n v="0.4"/>
  </r>
  <r>
    <x v="1"/>
    <x v="5"/>
    <x v="27"/>
    <x v="1"/>
    <x v="27"/>
    <x v="1"/>
    <n v="839100"/>
    <s v="BeforeNoon"/>
    <n v="25"/>
    <n v="96"/>
    <n v="0.26041666666666669"/>
  </r>
  <r>
    <x v="1"/>
    <x v="5"/>
    <x v="28"/>
    <x v="0"/>
    <x v="28"/>
    <x v="0"/>
    <n v="19000"/>
    <s v="BeforeNoon"/>
    <n v="2"/>
    <n v="12"/>
    <n v="0.16666666666666671"/>
  </r>
  <r>
    <x v="1"/>
    <x v="5"/>
    <x v="28"/>
    <x v="0"/>
    <x v="28"/>
    <x v="1"/>
    <n v="16000"/>
    <s v="BeforeNoon"/>
    <n v="5"/>
    <n v="85"/>
    <n v="5.8823529411764712E-2"/>
  </r>
  <r>
    <x v="1"/>
    <x v="6"/>
    <x v="29"/>
    <x v="4"/>
    <x v="29"/>
    <x v="1"/>
    <n v="15900"/>
    <s v="BeforeNoon"/>
    <n v="3"/>
    <n v="12"/>
    <n v="0.25"/>
  </r>
  <r>
    <x v="1"/>
    <x v="6"/>
    <x v="30"/>
    <x v="4"/>
    <x v="30"/>
    <x v="1"/>
    <n v="15900"/>
    <s v="BeforeNoon"/>
    <n v="3"/>
    <n v="12"/>
    <n v="0.25"/>
  </r>
  <r>
    <x v="1"/>
    <x v="6"/>
    <x v="301"/>
    <x v="1"/>
    <x v="295"/>
    <x v="1"/>
    <n v="488400"/>
    <s v="BeforeNoon"/>
    <n v="11"/>
    <n v="96"/>
    <n v="0.1145833333333333"/>
  </r>
  <r>
    <x v="1"/>
    <x v="6"/>
    <x v="302"/>
    <x v="0"/>
    <x v="296"/>
    <x v="0"/>
    <n v="261900"/>
    <s v="BeforeNoon"/>
    <n v="3"/>
    <n v="12"/>
    <n v="0.25"/>
  </r>
  <r>
    <x v="1"/>
    <x v="6"/>
    <x v="302"/>
    <x v="0"/>
    <x v="296"/>
    <x v="1"/>
    <n v="352100"/>
    <s v="BeforeNoon"/>
    <n v="12"/>
    <n v="85"/>
    <n v="0.14117647058823529"/>
  </r>
  <r>
    <x v="1"/>
    <x v="6"/>
    <x v="32"/>
    <x v="6"/>
    <x v="32"/>
    <x v="0"/>
    <n v="249200"/>
    <s v="BeforeNoon"/>
    <n v="2"/>
    <n v="12"/>
    <n v="0.16666666666666671"/>
  </r>
  <r>
    <x v="1"/>
    <x v="6"/>
    <x v="32"/>
    <x v="6"/>
    <x v="32"/>
    <x v="1"/>
    <n v="1336400"/>
    <s v="BeforeNoon"/>
    <n v="32"/>
    <n v="118"/>
    <n v="0.2711864406779661"/>
  </r>
  <r>
    <x v="1"/>
    <x v="6"/>
    <x v="33"/>
    <x v="6"/>
    <x v="33"/>
    <x v="0"/>
    <n v="373800"/>
    <s v="BeforeNoon"/>
    <n v="3"/>
    <n v="12"/>
    <n v="0.25"/>
  </r>
  <r>
    <x v="1"/>
    <x v="6"/>
    <x v="33"/>
    <x v="6"/>
    <x v="33"/>
    <x v="1"/>
    <n v="1087400"/>
    <s v="BeforeNoon"/>
    <n v="26"/>
    <n v="118"/>
    <n v="0.22033898305084751"/>
  </r>
  <r>
    <x v="1"/>
    <x v="6"/>
    <x v="35"/>
    <x v="1"/>
    <x v="35"/>
    <x v="0"/>
    <n v="1035000"/>
    <s v="BeforeNoon"/>
    <n v="9"/>
    <n v="20"/>
    <n v="0.45"/>
  </r>
  <r>
    <x v="1"/>
    <x v="6"/>
    <x v="35"/>
    <x v="1"/>
    <x v="35"/>
    <x v="1"/>
    <n v="1616400"/>
    <s v="BeforeNoon"/>
    <n v="42"/>
    <n v="96"/>
    <n v="0.4375"/>
  </r>
  <r>
    <x v="1"/>
    <x v="6"/>
    <x v="303"/>
    <x v="3"/>
    <x v="297"/>
    <x v="1"/>
    <n v="1423800"/>
    <s v="BeforeNoon"/>
    <n v="21"/>
    <n v="192"/>
    <n v="0.109375"/>
  </r>
  <r>
    <x v="1"/>
    <x v="6"/>
    <x v="36"/>
    <x v="1"/>
    <x v="36"/>
    <x v="0"/>
    <n v="799200"/>
    <s v="BeforeNoon"/>
    <n v="4"/>
    <n v="20"/>
    <n v="0.2"/>
  </r>
  <r>
    <x v="1"/>
    <x v="6"/>
    <x v="36"/>
    <x v="1"/>
    <x v="36"/>
    <x v="1"/>
    <n v="865800"/>
    <s v="BeforeNoon"/>
    <n v="13"/>
    <n v="96"/>
    <n v="0.13541666666666671"/>
  </r>
  <r>
    <x v="1"/>
    <x v="6"/>
    <x v="304"/>
    <x v="2"/>
    <x v="298"/>
    <x v="1"/>
    <n v="82300"/>
    <s v="BeforeNoon"/>
    <n v="6"/>
    <n v="50"/>
    <n v="0.12"/>
  </r>
  <r>
    <x v="1"/>
    <x v="6"/>
    <x v="37"/>
    <x v="2"/>
    <x v="37"/>
    <x v="1"/>
    <n v="56700"/>
    <s v="BeforeNoon"/>
    <n v="9"/>
    <n v="50"/>
    <n v="0.18"/>
  </r>
  <r>
    <x v="1"/>
    <x v="6"/>
    <x v="38"/>
    <x v="7"/>
    <x v="38"/>
    <x v="0"/>
    <n v="2923800"/>
    <s v="BeforeNoon"/>
    <n v="22"/>
    <n v="28"/>
    <n v="0.7857142857142857"/>
  </r>
  <r>
    <x v="1"/>
    <x v="6"/>
    <x v="38"/>
    <x v="7"/>
    <x v="38"/>
    <x v="1"/>
    <n v="5005600"/>
    <s v="BeforeNoon"/>
    <n v="112"/>
    <n v="142"/>
    <n v="0.78873239436619713"/>
  </r>
  <r>
    <x v="1"/>
    <x v="6"/>
    <x v="39"/>
    <x v="7"/>
    <x v="39"/>
    <x v="0"/>
    <n v="319600"/>
    <s v="BeforeNoon"/>
    <n v="17"/>
    <n v="28"/>
    <n v="0.6071428571428571"/>
  </r>
  <r>
    <x v="1"/>
    <x v="6"/>
    <x v="39"/>
    <x v="7"/>
    <x v="39"/>
    <x v="1"/>
    <n v="602100"/>
    <s v="BeforeNoon"/>
    <n v="95"/>
    <n v="142"/>
    <n v="0.66901408450704225"/>
  </r>
  <r>
    <x v="1"/>
    <x v="6"/>
    <x v="40"/>
    <x v="0"/>
    <x v="40"/>
    <x v="0"/>
    <n v="514800"/>
    <s v="BeforeNoon"/>
    <n v="9"/>
    <n v="12"/>
    <n v="0.75"/>
  </r>
  <r>
    <x v="1"/>
    <x v="6"/>
    <x v="40"/>
    <x v="0"/>
    <x v="40"/>
    <x v="1"/>
    <n v="922500"/>
    <s v="BeforeNoon"/>
    <n v="48"/>
    <n v="85"/>
    <n v="0.56470588235294117"/>
  </r>
  <r>
    <x v="1"/>
    <x v="6"/>
    <x v="41"/>
    <x v="0"/>
    <x v="41"/>
    <x v="0"/>
    <n v="111000"/>
    <s v="BeforeNoon"/>
    <n v="6"/>
    <n v="12"/>
    <n v="0.5"/>
  </r>
  <r>
    <x v="1"/>
    <x v="6"/>
    <x v="41"/>
    <x v="0"/>
    <x v="41"/>
    <x v="1"/>
    <n v="343400"/>
    <s v="BeforeNoon"/>
    <n v="55"/>
    <n v="85"/>
    <n v="0.6470588235294118"/>
  </r>
  <r>
    <x v="1"/>
    <x v="6"/>
    <x v="305"/>
    <x v="2"/>
    <x v="299"/>
    <x v="1"/>
    <n v="58000"/>
    <s v="BeforeNoon"/>
    <n v="4"/>
    <n v="50"/>
    <n v="0.08"/>
  </r>
  <r>
    <x v="1"/>
    <x v="6"/>
    <x v="42"/>
    <x v="0"/>
    <x v="42"/>
    <x v="0"/>
    <n v="178000"/>
    <s v="BeforeNoon"/>
    <n v="4"/>
    <n v="12"/>
    <n v="0.33333333333333331"/>
  </r>
  <r>
    <x v="1"/>
    <x v="6"/>
    <x v="42"/>
    <x v="0"/>
    <x v="42"/>
    <x v="1"/>
    <n v="772600"/>
    <s v="BeforeNoon"/>
    <n v="52"/>
    <n v="85"/>
    <n v="0.61176470588235299"/>
  </r>
  <r>
    <x v="1"/>
    <x v="6"/>
    <x v="44"/>
    <x v="2"/>
    <x v="44"/>
    <x v="1"/>
    <n v="89500"/>
    <s v="BeforeNoon"/>
    <n v="5"/>
    <n v="50"/>
    <n v="0.1"/>
  </r>
  <r>
    <x v="1"/>
    <x v="6"/>
    <x v="45"/>
    <x v="7"/>
    <x v="45"/>
    <x v="0"/>
    <n v="180000"/>
    <s v="BeforeNoon"/>
    <n v="9"/>
    <n v="28"/>
    <n v="0.32142857142857151"/>
  </r>
  <r>
    <x v="1"/>
    <x v="6"/>
    <x v="45"/>
    <x v="7"/>
    <x v="45"/>
    <x v="1"/>
    <n v="512800"/>
    <s v="BeforeNoon"/>
    <n v="76"/>
    <n v="142"/>
    <n v="0.53521126760563376"/>
  </r>
  <r>
    <x v="1"/>
    <x v="6"/>
    <x v="46"/>
    <x v="2"/>
    <x v="46"/>
    <x v="1"/>
    <n v="179100"/>
    <s v="BeforeNoon"/>
    <n v="12"/>
    <n v="50"/>
    <n v="0.24"/>
  </r>
  <r>
    <x v="1"/>
    <x v="6"/>
    <x v="47"/>
    <x v="4"/>
    <x v="47"/>
    <x v="1"/>
    <n v="10400"/>
    <s v="BeforeNoon"/>
    <n v="1"/>
    <n v="12"/>
    <n v="8.3333333333333329E-2"/>
  </r>
  <r>
    <x v="1"/>
    <x v="6"/>
    <x v="48"/>
    <x v="7"/>
    <x v="48"/>
    <x v="0"/>
    <n v="288000"/>
    <s v="BeforeNoon"/>
    <n v="16"/>
    <n v="28"/>
    <n v="0.5714285714285714"/>
  </r>
  <r>
    <x v="1"/>
    <x v="6"/>
    <x v="48"/>
    <x v="7"/>
    <x v="48"/>
    <x v="1"/>
    <n v="467400"/>
    <s v="BeforeNoon"/>
    <n v="77"/>
    <n v="142"/>
    <n v="0.54225352112676062"/>
  </r>
  <r>
    <x v="1"/>
    <x v="6"/>
    <x v="306"/>
    <x v="2"/>
    <x v="300"/>
    <x v="1"/>
    <n v="508800"/>
    <s v="BeforeNoon"/>
    <n v="34"/>
    <n v="50"/>
    <n v="0.68"/>
  </r>
  <r>
    <x v="1"/>
    <x v="6"/>
    <x v="50"/>
    <x v="0"/>
    <x v="50"/>
    <x v="0"/>
    <n v="195600"/>
    <s v="BeforeNoon"/>
    <n v="6"/>
    <n v="12"/>
    <n v="0.5"/>
  </r>
  <r>
    <x v="1"/>
    <x v="6"/>
    <x v="50"/>
    <x v="0"/>
    <x v="50"/>
    <x v="1"/>
    <n v="275500"/>
    <s v="BeforeNoon"/>
    <n v="25"/>
    <n v="85"/>
    <n v="0.29411764705882348"/>
  </r>
  <r>
    <x v="1"/>
    <x v="6"/>
    <x v="51"/>
    <x v="0"/>
    <x v="51"/>
    <x v="0"/>
    <n v="73000"/>
    <s v="BeforeNoon"/>
    <n v="2"/>
    <n v="12"/>
    <n v="0.16666666666666671"/>
  </r>
  <r>
    <x v="1"/>
    <x v="6"/>
    <x v="51"/>
    <x v="0"/>
    <x v="51"/>
    <x v="1"/>
    <n v="209800"/>
    <s v="BeforeNoon"/>
    <n v="17"/>
    <n v="85"/>
    <n v="0.2"/>
  </r>
  <r>
    <x v="1"/>
    <x v="6"/>
    <x v="52"/>
    <x v="0"/>
    <x v="52"/>
    <x v="1"/>
    <n v="110000"/>
    <s v="BeforeNoon"/>
    <n v="10"/>
    <n v="85"/>
    <n v="0.1176470588235294"/>
  </r>
  <r>
    <x v="1"/>
    <x v="6"/>
    <x v="53"/>
    <x v="6"/>
    <x v="53"/>
    <x v="1"/>
    <n v="202400"/>
    <s v="BeforeNoon"/>
    <n v="15"/>
    <n v="118"/>
    <n v="0.1271186440677966"/>
  </r>
  <r>
    <x v="1"/>
    <x v="6"/>
    <x v="54"/>
    <x v="3"/>
    <x v="54"/>
    <x v="0"/>
    <n v="388300"/>
    <s v="BeforeNoon"/>
    <n v="11"/>
    <n v="30"/>
    <n v="0.36666666666666659"/>
  </r>
  <r>
    <x v="1"/>
    <x v="6"/>
    <x v="54"/>
    <x v="3"/>
    <x v="54"/>
    <x v="1"/>
    <n v="783200"/>
    <s v="BeforeNoon"/>
    <n v="66"/>
    <n v="192"/>
    <n v="0.34375"/>
  </r>
  <r>
    <x v="1"/>
    <x v="6"/>
    <x v="307"/>
    <x v="0"/>
    <x v="301"/>
    <x v="0"/>
    <n v="794700"/>
    <s v="BeforeNoon"/>
    <n v="9"/>
    <n v="12"/>
    <n v="0.75"/>
  </r>
  <r>
    <x v="1"/>
    <x v="6"/>
    <x v="307"/>
    <x v="0"/>
    <x v="301"/>
    <x v="1"/>
    <n v="532200"/>
    <s v="BeforeNoon"/>
    <n v="18"/>
    <n v="85"/>
    <n v="0.21176470588235291"/>
  </r>
  <r>
    <x v="1"/>
    <x v="6"/>
    <x v="55"/>
    <x v="2"/>
    <x v="55"/>
    <x v="1"/>
    <n v="167600"/>
    <s v="BeforeNoon"/>
    <n v="11"/>
    <n v="50"/>
    <n v="0.22"/>
  </r>
  <r>
    <x v="1"/>
    <x v="6"/>
    <x v="56"/>
    <x v="0"/>
    <x v="56"/>
    <x v="0"/>
    <n v="76000"/>
    <s v="BeforeNoon"/>
    <n v="2"/>
    <n v="12"/>
    <n v="0.16666666666666671"/>
  </r>
  <r>
    <x v="1"/>
    <x v="6"/>
    <x v="56"/>
    <x v="0"/>
    <x v="56"/>
    <x v="1"/>
    <n v="204400"/>
    <s v="BeforeNoon"/>
    <n v="16"/>
    <n v="85"/>
    <n v="0.18823529411764711"/>
  </r>
  <r>
    <x v="1"/>
    <x v="6"/>
    <x v="308"/>
    <x v="2"/>
    <x v="302"/>
    <x v="1"/>
    <n v="38400"/>
    <s v="BeforeNoon"/>
    <n v="3"/>
    <n v="50"/>
    <n v="0.06"/>
  </r>
  <r>
    <x v="1"/>
    <x v="6"/>
    <x v="309"/>
    <x v="4"/>
    <x v="303"/>
    <x v="1"/>
    <n v="11600"/>
    <s v="BeforeNoon"/>
    <n v="2"/>
    <n v="12"/>
    <n v="0.16666666666666671"/>
  </r>
  <r>
    <x v="1"/>
    <x v="6"/>
    <x v="57"/>
    <x v="0"/>
    <x v="57"/>
    <x v="0"/>
    <n v="173800"/>
    <s v="BeforeNoon"/>
    <n v="2"/>
    <n v="12"/>
    <n v="0.16666666666666671"/>
  </r>
  <r>
    <x v="1"/>
    <x v="6"/>
    <x v="57"/>
    <x v="0"/>
    <x v="57"/>
    <x v="1"/>
    <n v="667000"/>
    <s v="BeforeNoon"/>
    <n v="23"/>
    <n v="85"/>
    <n v="0.27058823529411757"/>
  </r>
  <r>
    <x v="1"/>
    <x v="6"/>
    <x v="310"/>
    <x v="2"/>
    <x v="304"/>
    <x v="1"/>
    <n v="35300"/>
    <s v="BeforeNoon"/>
    <n v="2"/>
    <n v="50"/>
    <n v="0.04"/>
  </r>
  <r>
    <x v="1"/>
    <x v="6"/>
    <x v="311"/>
    <x v="2"/>
    <x v="305"/>
    <x v="1"/>
    <n v="727500"/>
    <s v="BeforeNoon"/>
    <n v="43"/>
    <n v="50"/>
    <n v="0.86"/>
  </r>
  <r>
    <x v="1"/>
    <x v="6"/>
    <x v="58"/>
    <x v="6"/>
    <x v="58"/>
    <x v="0"/>
    <n v="441900"/>
    <s v="BeforeNoon"/>
    <n v="9"/>
    <n v="12"/>
    <n v="0.75"/>
  </r>
  <r>
    <x v="1"/>
    <x v="6"/>
    <x v="58"/>
    <x v="6"/>
    <x v="58"/>
    <x v="1"/>
    <n v="1451200"/>
    <s v="BeforeNoon"/>
    <n v="88"/>
    <n v="118"/>
    <n v="0.74576271186440679"/>
  </r>
  <r>
    <x v="1"/>
    <x v="6"/>
    <x v="312"/>
    <x v="0"/>
    <x v="306"/>
    <x v="0"/>
    <n v="170400"/>
    <s v="BeforeNoon"/>
    <n v="2"/>
    <n v="12"/>
    <n v="0.16666666666666671"/>
  </r>
  <r>
    <x v="1"/>
    <x v="6"/>
    <x v="312"/>
    <x v="0"/>
    <x v="306"/>
    <x v="1"/>
    <n v="85200"/>
    <s v="BeforeNoon"/>
    <n v="3"/>
    <n v="85"/>
    <n v="3.5294117647058823E-2"/>
  </r>
  <r>
    <x v="1"/>
    <x v="7"/>
    <x v="59"/>
    <x v="0"/>
    <x v="59"/>
    <x v="0"/>
    <n v="250000"/>
    <s v="BeforeNoon"/>
    <n v="5"/>
    <n v="12"/>
    <n v="0.41666666666666669"/>
  </r>
  <r>
    <x v="1"/>
    <x v="7"/>
    <x v="59"/>
    <x v="0"/>
    <x v="59"/>
    <x v="1"/>
    <n v="639400"/>
    <s v="BeforeNoon"/>
    <n v="38"/>
    <n v="85"/>
    <n v="0.44705882352941179"/>
  </r>
  <r>
    <x v="1"/>
    <x v="7"/>
    <x v="60"/>
    <x v="0"/>
    <x v="60"/>
    <x v="0"/>
    <n v="36000"/>
    <s v="BeforeNoon"/>
    <n v="2"/>
    <n v="12"/>
    <n v="0.16666666666666671"/>
  </r>
  <r>
    <x v="1"/>
    <x v="7"/>
    <x v="60"/>
    <x v="0"/>
    <x v="60"/>
    <x v="1"/>
    <n v="48000"/>
    <s v="BeforeNoon"/>
    <n v="8"/>
    <n v="85"/>
    <n v="9.4117647058823528E-2"/>
  </r>
  <r>
    <x v="1"/>
    <x v="7"/>
    <x v="61"/>
    <x v="2"/>
    <x v="61"/>
    <x v="1"/>
    <n v="159500"/>
    <s v="BeforeNoon"/>
    <n v="8"/>
    <n v="50"/>
    <n v="0.16"/>
  </r>
  <r>
    <x v="1"/>
    <x v="7"/>
    <x v="62"/>
    <x v="2"/>
    <x v="62"/>
    <x v="1"/>
    <n v="68200"/>
    <s v="BeforeNoon"/>
    <n v="9"/>
    <n v="50"/>
    <n v="0.18"/>
  </r>
  <r>
    <x v="1"/>
    <x v="7"/>
    <x v="313"/>
    <x v="2"/>
    <x v="307"/>
    <x v="1"/>
    <n v="128300"/>
    <s v="BeforeNoon"/>
    <n v="41"/>
    <n v="50"/>
    <n v="0.82"/>
  </r>
  <r>
    <x v="1"/>
    <x v="7"/>
    <x v="63"/>
    <x v="0"/>
    <x v="63"/>
    <x v="0"/>
    <n v="216500"/>
    <s v="BeforeNoon"/>
    <n v="5"/>
    <n v="12"/>
    <n v="0.41666666666666669"/>
  </r>
  <r>
    <x v="1"/>
    <x v="7"/>
    <x v="63"/>
    <x v="0"/>
    <x v="63"/>
    <x v="1"/>
    <n v="260700"/>
    <s v="BeforeNoon"/>
    <n v="18"/>
    <n v="85"/>
    <n v="0.21176470588235291"/>
  </r>
  <r>
    <x v="1"/>
    <x v="7"/>
    <x v="64"/>
    <x v="0"/>
    <x v="64"/>
    <x v="0"/>
    <n v="122100"/>
    <s v="BeforeNoon"/>
    <n v="11"/>
    <n v="12"/>
    <n v="0.91666666666666663"/>
  </r>
  <r>
    <x v="1"/>
    <x v="7"/>
    <x v="64"/>
    <x v="0"/>
    <x v="64"/>
    <x v="1"/>
    <n v="272100"/>
    <s v="BeforeNoon"/>
    <n v="73"/>
    <n v="85"/>
    <n v="0.85882352941176465"/>
  </r>
  <r>
    <x v="1"/>
    <x v="7"/>
    <x v="65"/>
    <x v="0"/>
    <x v="65"/>
    <x v="0"/>
    <n v="281600"/>
    <s v="BeforeNoon"/>
    <n v="4"/>
    <n v="12"/>
    <n v="0.33333333333333331"/>
  </r>
  <r>
    <x v="1"/>
    <x v="7"/>
    <x v="65"/>
    <x v="0"/>
    <x v="65"/>
    <x v="1"/>
    <n v="472300"/>
    <s v="BeforeNoon"/>
    <n v="20"/>
    <n v="85"/>
    <n v="0.23529411764705879"/>
  </r>
  <r>
    <x v="1"/>
    <x v="7"/>
    <x v="66"/>
    <x v="7"/>
    <x v="66"/>
    <x v="0"/>
    <n v="215000"/>
    <s v="BeforeNoon"/>
    <n v="10"/>
    <n v="28"/>
    <n v="0.35714285714285721"/>
  </r>
  <r>
    <x v="1"/>
    <x v="7"/>
    <x v="66"/>
    <x v="7"/>
    <x v="66"/>
    <x v="1"/>
    <n v="377200"/>
    <s v="BeforeNoon"/>
    <n v="52"/>
    <n v="142"/>
    <n v="0.36619718309859162"/>
  </r>
  <r>
    <x v="1"/>
    <x v="7"/>
    <x v="67"/>
    <x v="3"/>
    <x v="67"/>
    <x v="0"/>
    <n v="122500"/>
    <s v="BeforeNoon"/>
    <n v="5"/>
    <n v="30"/>
    <n v="0.16666666666666671"/>
  </r>
  <r>
    <x v="1"/>
    <x v="7"/>
    <x v="67"/>
    <x v="3"/>
    <x v="67"/>
    <x v="1"/>
    <n v="445200"/>
    <s v="BeforeNoon"/>
    <n v="54"/>
    <n v="192"/>
    <n v="0.28125"/>
  </r>
  <r>
    <x v="1"/>
    <x v="7"/>
    <x v="68"/>
    <x v="7"/>
    <x v="68"/>
    <x v="0"/>
    <n v="394800"/>
    <s v="BeforeNoon"/>
    <n v="21"/>
    <n v="28"/>
    <n v="0.75"/>
  </r>
  <r>
    <x v="1"/>
    <x v="7"/>
    <x v="68"/>
    <x v="7"/>
    <x v="68"/>
    <x v="1"/>
    <n v="654300"/>
    <s v="BeforeNoon"/>
    <n v="103"/>
    <n v="142"/>
    <n v="0.72535211267605637"/>
  </r>
  <r>
    <x v="1"/>
    <x v="7"/>
    <x v="69"/>
    <x v="0"/>
    <x v="69"/>
    <x v="0"/>
    <n v="164000"/>
    <s v="BeforeNoon"/>
    <n v="5"/>
    <n v="12"/>
    <n v="0.41666666666666669"/>
  </r>
  <r>
    <x v="1"/>
    <x v="7"/>
    <x v="69"/>
    <x v="0"/>
    <x v="69"/>
    <x v="1"/>
    <n v="449100"/>
    <s v="BeforeNoon"/>
    <n v="41"/>
    <n v="85"/>
    <n v="0.4823529411764706"/>
  </r>
  <r>
    <x v="1"/>
    <x v="7"/>
    <x v="70"/>
    <x v="0"/>
    <x v="70"/>
    <x v="0"/>
    <n v="69700"/>
    <s v="BeforeNoon"/>
    <n v="1"/>
    <n v="12"/>
    <n v="8.3333333333333329E-2"/>
  </r>
  <r>
    <x v="1"/>
    <x v="7"/>
    <x v="70"/>
    <x v="0"/>
    <x v="70"/>
    <x v="1"/>
    <n v="280800"/>
    <s v="BeforeNoon"/>
    <n v="12"/>
    <n v="85"/>
    <n v="0.14117647058823529"/>
  </r>
  <r>
    <x v="1"/>
    <x v="7"/>
    <x v="71"/>
    <x v="0"/>
    <x v="71"/>
    <x v="0"/>
    <n v="204400"/>
    <s v="BeforeNoon"/>
    <n v="4"/>
    <n v="12"/>
    <n v="0.33333333333333331"/>
  </r>
  <r>
    <x v="1"/>
    <x v="7"/>
    <x v="71"/>
    <x v="0"/>
    <x v="71"/>
    <x v="1"/>
    <n v="510000"/>
    <s v="BeforeNoon"/>
    <n v="30"/>
    <n v="85"/>
    <n v="0.35294117647058831"/>
  </r>
  <r>
    <x v="1"/>
    <x v="7"/>
    <x v="72"/>
    <x v="2"/>
    <x v="72"/>
    <x v="1"/>
    <n v="67500"/>
    <s v="BeforeNoon"/>
    <n v="9"/>
    <n v="50"/>
    <n v="0.18"/>
  </r>
  <r>
    <x v="1"/>
    <x v="7"/>
    <x v="314"/>
    <x v="2"/>
    <x v="308"/>
    <x v="1"/>
    <n v="420600"/>
    <s v="BeforeNoon"/>
    <n v="27"/>
    <n v="50"/>
    <n v="0.54"/>
  </r>
  <r>
    <x v="1"/>
    <x v="7"/>
    <x v="315"/>
    <x v="2"/>
    <x v="309"/>
    <x v="1"/>
    <n v="149200"/>
    <s v="BeforeNoon"/>
    <n v="41"/>
    <n v="50"/>
    <n v="0.82"/>
  </r>
  <r>
    <x v="1"/>
    <x v="7"/>
    <x v="74"/>
    <x v="0"/>
    <x v="74"/>
    <x v="0"/>
    <n v="12600"/>
    <s v="BeforeNoon"/>
    <n v="1"/>
    <n v="12"/>
    <n v="8.3333333333333329E-2"/>
  </r>
  <r>
    <x v="1"/>
    <x v="7"/>
    <x v="74"/>
    <x v="0"/>
    <x v="74"/>
    <x v="1"/>
    <n v="59600"/>
    <s v="BeforeNoon"/>
    <n v="14"/>
    <n v="85"/>
    <n v="0.1647058823529412"/>
  </r>
  <r>
    <x v="1"/>
    <x v="7"/>
    <x v="316"/>
    <x v="4"/>
    <x v="310"/>
    <x v="1"/>
    <n v="27300"/>
    <s v="BeforeNoon"/>
    <n v="7"/>
    <n v="12"/>
    <n v="0.58333333333333337"/>
  </r>
  <r>
    <x v="1"/>
    <x v="7"/>
    <x v="75"/>
    <x v="7"/>
    <x v="75"/>
    <x v="0"/>
    <n v="504000"/>
    <s v="BeforeNoon"/>
    <n v="28"/>
    <n v="28"/>
    <n v="1"/>
  </r>
  <r>
    <x v="1"/>
    <x v="7"/>
    <x v="75"/>
    <x v="7"/>
    <x v="75"/>
    <x v="1"/>
    <n v="853200"/>
    <s v="BeforeNoon"/>
    <n v="141"/>
    <n v="142"/>
    <n v="0.99295774647887325"/>
  </r>
  <r>
    <x v="1"/>
    <x v="7"/>
    <x v="317"/>
    <x v="1"/>
    <x v="311"/>
    <x v="0"/>
    <n v="741300"/>
    <s v="BeforeNoon"/>
    <n v="7"/>
    <n v="20"/>
    <n v="0.35"/>
  </r>
  <r>
    <x v="1"/>
    <x v="7"/>
    <x v="317"/>
    <x v="1"/>
    <x v="311"/>
    <x v="1"/>
    <n v="1666100"/>
    <s v="BeforeNoon"/>
    <n v="47"/>
    <n v="96"/>
    <n v="0.48958333333333331"/>
  </r>
  <r>
    <x v="1"/>
    <x v="7"/>
    <x v="77"/>
    <x v="3"/>
    <x v="77"/>
    <x v="0"/>
    <n v="91800"/>
    <s v="BeforeNoon"/>
    <n v="3"/>
    <n v="30"/>
    <n v="0.1"/>
  </r>
  <r>
    <x v="1"/>
    <x v="7"/>
    <x v="77"/>
    <x v="3"/>
    <x v="77"/>
    <x v="1"/>
    <n v="226400"/>
    <s v="BeforeNoon"/>
    <n v="22"/>
    <n v="192"/>
    <n v="0.1145833333333333"/>
  </r>
  <r>
    <x v="1"/>
    <x v="7"/>
    <x v="78"/>
    <x v="3"/>
    <x v="78"/>
    <x v="0"/>
    <n v="282400"/>
    <s v="BeforeNoon"/>
    <n v="8"/>
    <n v="30"/>
    <n v="0.26666666666666672"/>
  </r>
  <r>
    <x v="1"/>
    <x v="7"/>
    <x v="78"/>
    <x v="3"/>
    <x v="78"/>
    <x v="1"/>
    <n v="842200"/>
    <s v="BeforeNoon"/>
    <n v="71"/>
    <n v="192"/>
    <n v="0.36979166666666669"/>
  </r>
  <r>
    <x v="1"/>
    <x v="7"/>
    <x v="79"/>
    <x v="1"/>
    <x v="79"/>
    <x v="0"/>
    <n v="1596800"/>
    <s v="BeforeNoon"/>
    <n v="16"/>
    <n v="20"/>
    <n v="0.8"/>
  </r>
  <r>
    <x v="1"/>
    <x v="7"/>
    <x v="79"/>
    <x v="1"/>
    <x v="79"/>
    <x v="1"/>
    <n v="1878000"/>
    <s v="BeforeNoon"/>
    <n v="56"/>
    <n v="96"/>
    <n v="0.58333333333333337"/>
  </r>
  <r>
    <x v="1"/>
    <x v="7"/>
    <x v="80"/>
    <x v="2"/>
    <x v="80"/>
    <x v="1"/>
    <n v="111600"/>
    <s v="BeforeNoon"/>
    <n v="9"/>
    <n v="50"/>
    <n v="0.18"/>
  </r>
  <r>
    <x v="1"/>
    <x v="7"/>
    <x v="81"/>
    <x v="2"/>
    <x v="81"/>
    <x v="1"/>
    <n v="112800"/>
    <s v="BeforeNoon"/>
    <n v="17"/>
    <n v="50"/>
    <n v="0.34"/>
  </r>
  <r>
    <x v="1"/>
    <x v="7"/>
    <x v="82"/>
    <x v="2"/>
    <x v="82"/>
    <x v="1"/>
    <n v="100000"/>
    <s v="BeforeNoon"/>
    <n v="10"/>
    <n v="50"/>
    <n v="0.2"/>
  </r>
  <r>
    <x v="1"/>
    <x v="7"/>
    <x v="83"/>
    <x v="2"/>
    <x v="83"/>
    <x v="1"/>
    <n v="180800"/>
    <s v="BeforeNoon"/>
    <n v="8"/>
    <n v="50"/>
    <n v="0.16"/>
  </r>
  <r>
    <x v="1"/>
    <x v="7"/>
    <x v="318"/>
    <x v="2"/>
    <x v="312"/>
    <x v="1"/>
    <n v="139300"/>
    <s v="BeforeNoon"/>
    <n v="17"/>
    <n v="50"/>
    <n v="0.34"/>
  </r>
  <r>
    <x v="1"/>
    <x v="7"/>
    <x v="84"/>
    <x v="1"/>
    <x v="84"/>
    <x v="0"/>
    <n v="398600"/>
    <s v="BeforeNoon"/>
    <n v="2"/>
    <n v="20"/>
    <n v="0.1"/>
  </r>
  <r>
    <x v="1"/>
    <x v="7"/>
    <x v="84"/>
    <x v="1"/>
    <x v="84"/>
    <x v="1"/>
    <n v="1075800"/>
    <s v="BeforeNoon"/>
    <n v="16"/>
    <n v="96"/>
    <n v="0.16666666666666671"/>
  </r>
  <r>
    <x v="1"/>
    <x v="8"/>
    <x v="85"/>
    <x v="2"/>
    <x v="85"/>
    <x v="1"/>
    <n v="116800"/>
    <s v="BeforeNoon"/>
    <n v="8"/>
    <n v="50"/>
    <n v="0.16"/>
  </r>
  <r>
    <x v="1"/>
    <x v="8"/>
    <x v="86"/>
    <x v="2"/>
    <x v="86"/>
    <x v="1"/>
    <n v="51100"/>
    <s v="BeforeNoon"/>
    <n v="7"/>
    <n v="50"/>
    <n v="0.14000000000000001"/>
  </r>
  <r>
    <x v="1"/>
    <x v="8"/>
    <x v="319"/>
    <x v="2"/>
    <x v="313"/>
    <x v="1"/>
    <n v="263500"/>
    <s v="BeforeNoon"/>
    <n v="17"/>
    <n v="50"/>
    <n v="0.34"/>
  </r>
  <r>
    <x v="1"/>
    <x v="8"/>
    <x v="87"/>
    <x v="0"/>
    <x v="87"/>
    <x v="0"/>
    <n v="774000"/>
    <s v="BeforeNoon"/>
    <n v="9"/>
    <n v="12"/>
    <n v="0.75"/>
  </r>
  <r>
    <x v="1"/>
    <x v="8"/>
    <x v="87"/>
    <x v="0"/>
    <x v="87"/>
    <x v="1"/>
    <n v="1707300"/>
    <s v="BeforeNoon"/>
    <n v="59"/>
    <n v="85"/>
    <n v="0.69411764705882351"/>
  </r>
  <r>
    <x v="1"/>
    <x v="8"/>
    <x v="88"/>
    <x v="2"/>
    <x v="88"/>
    <x v="1"/>
    <n v="80700"/>
    <s v="BeforeNoon"/>
    <n v="4"/>
    <n v="50"/>
    <n v="0.08"/>
  </r>
  <r>
    <x v="1"/>
    <x v="8"/>
    <x v="89"/>
    <x v="2"/>
    <x v="89"/>
    <x v="1"/>
    <n v="222300"/>
    <s v="BeforeNoon"/>
    <n v="17"/>
    <n v="50"/>
    <n v="0.34"/>
  </r>
  <r>
    <x v="1"/>
    <x v="8"/>
    <x v="90"/>
    <x v="2"/>
    <x v="90"/>
    <x v="1"/>
    <n v="46400"/>
    <s v="BeforeNoon"/>
    <n v="6"/>
    <n v="50"/>
    <n v="0.12"/>
  </r>
  <r>
    <x v="1"/>
    <x v="8"/>
    <x v="91"/>
    <x v="2"/>
    <x v="91"/>
    <x v="1"/>
    <n v="225400"/>
    <s v="BeforeNoon"/>
    <n v="11"/>
    <n v="50"/>
    <n v="0.22"/>
  </r>
  <r>
    <x v="1"/>
    <x v="8"/>
    <x v="92"/>
    <x v="6"/>
    <x v="92"/>
    <x v="0"/>
    <n v="233400"/>
    <s v="BeforeNoon"/>
    <n v="6"/>
    <n v="12"/>
    <n v="0.5"/>
  </r>
  <r>
    <x v="1"/>
    <x v="8"/>
    <x v="92"/>
    <x v="6"/>
    <x v="92"/>
    <x v="1"/>
    <n v="548600"/>
    <s v="BeforeNoon"/>
    <n v="42"/>
    <n v="118"/>
    <n v="0.3559322033898305"/>
  </r>
  <r>
    <x v="1"/>
    <x v="8"/>
    <x v="93"/>
    <x v="5"/>
    <x v="93"/>
    <x v="0"/>
    <n v="1339200"/>
    <s v="BeforeNoon"/>
    <n v="16"/>
    <n v="30"/>
    <n v="0.53333333333333333"/>
  </r>
  <r>
    <x v="1"/>
    <x v="8"/>
    <x v="93"/>
    <x v="5"/>
    <x v="93"/>
    <x v="2"/>
    <n v="1185000"/>
    <s v="BeforeNoon"/>
    <n v="25"/>
    <n v="48"/>
    <n v="0.52083333333333337"/>
  </r>
  <r>
    <x v="1"/>
    <x v="8"/>
    <x v="93"/>
    <x v="5"/>
    <x v="93"/>
    <x v="1"/>
    <n v="5091800"/>
    <s v="BeforeNoon"/>
    <n v="182"/>
    <n v="324"/>
    <n v="0.56172839506172845"/>
  </r>
  <r>
    <x v="1"/>
    <x v="8"/>
    <x v="94"/>
    <x v="5"/>
    <x v="94"/>
    <x v="0"/>
    <n v="837000"/>
    <s v="BeforeNoon"/>
    <n v="10"/>
    <n v="30"/>
    <n v="0.33333333333333331"/>
  </r>
  <r>
    <x v="1"/>
    <x v="8"/>
    <x v="94"/>
    <x v="5"/>
    <x v="94"/>
    <x v="2"/>
    <n v="616200"/>
    <s v="BeforeNoon"/>
    <n v="13"/>
    <n v="48"/>
    <n v="0.27083333333333331"/>
  </r>
  <r>
    <x v="1"/>
    <x v="8"/>
    <x v="94"/>
    <x v="5"/>
    <x v="94"/>
    <x v="1"/>
    <n v="2879300"/>
    <s v="BeforeNoon"/>
    <n v="103"/>
    <n v="324"/>
    <n v="0.31790123456790131"/>
  </r>
  <r>
    <x v="1"/>
    <x v="8"/>
    <x v="96"/>
    <x v="5"/>
    <x v="96"/>
    <x v="0"/>
    <n v="672000"/>
    <s v="BeforeNoon"/>
    <n v="8"/>
    <n v="30"/>
    <n v="0.26666666666666672"/>
  </r>
  <r>
    <x v="1"/>
    <x v="8"/>
    <x v="96"/>
    <x v="5"/>
    <x v="96"/>
    <x v="2"/>
    <n v="1142400"/>
    <s v="BeforeNoon"/>
    <n v="24"/>
    <n v="48"/>
    <n v="0.5"/>
  </r>
  <r>
    <x v="1"/>
    <x v="8"/>
    <x v="96"/>
    <x v="5"/>
    <x v="96"/>
    <x v="1"/>
    <n v="4407200"/>
    <s v="BeforeNoon"/>
    <n v="157"/>
    <n v="324"/>
    <n v="0.48456790123456789"/>
  </r>
  <r>
    <x v="1"/>
    <x v="8"/>
    <x v="97"/>
    <x v="0"/>
    <x v="97"/>
    <x v="0"/>
    <n v="348500"/>
    <s v="BeforeNoon"/>
    <n v="5"/>
    <n v="12"/>
    <n v="0.41666666666666669"/>
  </r>
  <r>
    <x v="1"/>
    <x v="8"/>
    <x v="97"/>
    <x v="0"/>
    <x v="97"/>
    <x v="1"/>
    <n v="814400"/>
    <s v="BeforeNoon"/>
    <n v="35"/>
    <n v="85"/>
    <n v="0.41176470588235292"/>
  </r>
  <r>
    <x v="1"/>
    <x v="8"/>
    <x v="98"/>
    <x v="4"/>
    <x v="98"/>
    <x v="1"/>
    <n v="35100"/>
    <s v="BeforeNoon"/>
    <n v="3"/>
    <n v="12"/>
    <n v="0.25"/>
  </r>
  <r>
    <x v="1"/>
    <x v="8"/>
    <x v="99"/>
    <x v="0"/>
    <x v="99"/>
    <x v="0"/>
    <n v="211200"/>
    <s v="BeforeNoon"/>
    <n v="8"/>
    <n v="12"/>
    <n v="0.66666666666666663"/>
  </r>
  <r>
    <x v="1"/>
    <x v="8"/>
    <x v="99"/>
    <x v="0"/>
    <x v="99"/>
    <x v="1"/>
    <n v="352900"/>
    <s v="BeforeNoon"/>
    <n v="40"/>
    <n v="85"/>
    <n v="0.47058823529411759"/>
  </r>
  <r>
    <x v="1"/>
    <x v="8"/>
    <x v="320"/>
    <x v="0"/>
    <x v="314"/>
    <x v="0"/>
    <n v="245200"/>
    <s v="BeforeNoon"/>
    <n v="4"/>
    <n v="12"/>
    <n v="0.33333333333333331"/>
  </r>
  <r>
    <x v="1"/>
    <x v="8"/>
    <x v="320"/>
    <x v="0"/>
    <x v="314"/>
    <x v="1"/>
    <n v="595800"/>
    <s v="BeforeNoon"/>
    <n v="29"/>
    <n v="85"/>
    <n v="0.3411764705882353"/>
  </r>
  <r>
    <x v="1"/>
    <x v="8"/>
    <x v="321"/>
    <x v="0"/>
    <x v="315"/>
    <x v="0"/>
    <n v="129500"/>
    <s v="BeforeNoon"/>
    <n v="7"/>
    <n v="12"/>
    <n v="0.58333333333333337"/>
  </r>
  <r>
    <x v="1"/>
    <x v="8"/>
    <x v="321"/>
    <x v="0"/>
    <x v="315"/>
    <x v="1"/>
    <n v="238000"/>
    <s v="BeforeNoon"/>
    <n v="38"/>
    <n v="85"/>
    <n v="0.44705882352941179"/>
  </r>
  <r>
    <x v="1"/>
    <x v="8"/>
    <x v="322"/>
    <x v="0"/>
    <x v="316"/>
    <x v="0"/>
    <n v="58800"/>
    <s v="BeforeNoon"/>
    <n v="6"/>
    <n v="12"/>
    <n v="0.5"/>
  </r>
  <r>
    <x v="1"/>
    <x v="8"/>
    <x v="322"/>
    <x v="0"/>
    <x v="316"/>
    <x v="1"/>
    <n v="135600"/>
    <s v="BeforeNoon"/>
    <n v="41"/>
    <n v="85"/>
    <n v="0.4823529411764706"/>
  </r>
  <r>
    <x v="1"/>
    <x v="8"/>
    <x v="323"/>
    <x v="0"/>
    <x v="317"/>
    <x v="0"/>
    <n v="57200"/>
    <s v="BeforeNoon"/>
    <n v="1"/>
    <n v="12"/>
    <n v="8.3333333333333329E-2"/>
  </r>
  <r>
    <x v="1"/>
    <x v="8"/>
    <x v="323"/>
    <x v="0"/>
    <x v="317"/>
    <x v="1"/>
    <n v="269300"/>
    <s v="BeforeNoon"/>
    <n v="14"/>
    <n v="85"/>
    <n v="0.1647058823529412"/>
  </r>
  <r>
    <x v="1"/>
    <x v="8"/>
    <x v="102"/>
    <x v="7"/>
    <x v="102"/>
    <x v="0"/>
    <n v="420000"/>
    <s v="BeforeNoon"/>
    <n v="21"/>
    <n v="28"/>
    <n v="0.75"/>
  </r>
  <r>
    <x v="1"/>
    <x v="8"/>
    <x v="102"/>
    <x v="7"/>
    <x v="102"/>
    <x v="1"/>
    <n v="803900"/>
    <s v="BeforeNoon"/>
    <n v="119"/>
    <n v="142"/>
    <n v="0.8380281690140845"/>
  </r>
  <r>
    <x v="1"/>
    <x v="8"/>
    <x v="103"/>
    <x v="5"/>
    <x v="103"/>
    <x v="0"/>
    <n v="700000"/>
    <s v="BeforeNoon"/>
    <n v="20"/>
    <n v="30"/>
    <n v="0.66666666666666663"/>
  </r>
  <r>
    <x v="1"/>
    <x v="8"/>
    <x v="103"/>
    <x v="5"/>
    <x v="103"/>
    <x v="2"/>
    <n v="557200"/>
    <s v="BeforeNoon"/>
    <n v="28"/>
    <n v="48"/>
    <n v="0.58333333333333337"/>
  </r>
  <r>
    <x v="1"/>
    <x v="8"/>
    <x v="103"/>
    <x v="5"/>
    <x v="103"/>
    <x v="1"/>
    <n v="2406200"/>
    <s v="BeforeNoon"/>
    <n v="205"/>
    <n v="324"/>
    <n v="0.63271604938271608"/>
  </r>
  <r>
    <x v="1"/>
    <x v="8"/>
    <x v="104"/>
    <x v="4"/>
    <x v="104"/>
    <x v="1"/>
    <n v="68000"/>
    <s v="BeforeNoon"/>
    <n v="10"/>
    <n v="12"/>
    <n v="0.83333333333333337"/>
  </r>
  <r>
    <x v="1"/>
    <x v="8"/>
    <x v="324"/>
    <x v="0"/>
    <x v="318"/>
    <x v="0"/>
    <n v="63500"/>
    <s v="BeforeNoon"/>
    <n v="5"/>
    <n v="12"/>
    <n v="0.41666666666666669"/>
  </r>
  <r>
    <x v="1"/>
    <x v="8"/>
    <x v="324"/>
    <x v="0"/>
    <x v="318"/>
    <x v="1"/>
    <n v="164800"/>
    <s v="BeforeNoon"/>
    <n v="39"/>
    <n v="85"/>
    <n v="0.45882352941176469"/>
  </r>
  <r>
    <x v="1"/>
    <x v="8"/>
    <x v="325"/>
    <x v="4"/>
    <x v="319"/>
    <x v="1"/>
    <n v="33000"/>
    <s v="BeforeNoon"/>
    <n v="3"/>
    <n v="12"/>
    <n v="0.25"/>
  </r>
  <r>
    <x v="1"/>
    <x v="8"/>
    <x v="105"/>
    <x v="6"/>
    <x v="105"/>
    <x v="0"/>
    <n v="192000"/>
    <s v="BeforeNoon"/>
    <n v="6"/>
    <n v="12"/>
    <n v="0.5"/>
  </r>
  <r>
    <x v="1"/>
    <x v="8"/>
    <x v="105"/>
    <x v="6"/>
    <x v="105"/>
    <x v="1"/>
    <n v="729600"/>
    <s v="BeforeNoon"/>
    <n v="68"/>
    <n v="118"/>
    <n v="0.57627118644067798"/>
  </r>
  <r>
    <x v="1"/>
    <x v="8"/>
    <x v="106"/>
    <x v="0"/>
    <x v="106"/>
    <x v="0"/>
    <n v="146100"/>
    <s v="BeforeNoon"/>
    <n v="3"/>
    <n v="12"/>
    <n v="0.25"/>
  </r>
  <r>
    <x v="1"/>
    <x v="8"/>
    <x v="106"/>
    <x v="0"/>
    <x v="106"/>
    <x v="1"/>
    <n v="16200"/>
    <s v="BeforeNoon"/>
    <n v="1"/>
    <n v="85"/>
    <n v="1.1764705882352939E-2"/>
  </r>
  <r>
    <x v="1"/>
    <x v="8"/>
    <x v="107"/>
    <x v="2"/>
    <x v="107"/>
    <x v="1"/>
    <n v="363900"/>
    <s v="BeforeNoon"/>
    <n v="24"/>
    <n v="50"/>
    <n v="0.48"/>
  </r>
  <r>
    <x v="1"/>
    <x v="8"/>
    <x v="326"/>
    <x v="2"/>
    <x v="320"/>
    <x v="1"/>
    <n v="221400"/>
    <s v="BeforeNoon"/>
    <n v="9"/>
    <n v="50"/>
    <n v="0.18"/>
  </r>
  <r>
    <x v="1"/>
    <x v="8"/>
    <x v="327"/>
    <x v="2"/>
    <x v="321"/>
    <x v="1"/>
    <n v="530300"/>
    <s v="BeforeNoon"/>
    <n v="29"/>
    <n v="50"/>
    <n v="0.57999999999999996"/>
  </r>
  <r>
    <x v="1"/>
    <x v="8"/>
    <x v="108"/>
    <x v="2"/>
    <x v="108"/>
    <x v="1"/>
    <n v="29400"/>
    <s v="BeforeNoon"/>
    <n v="3"/>
    <n v="50"/>
    <n v="0.06"/>
  </r>
  <r>
    <x v="1"/>
    <x v="8"/>
    <x v="109"/>
    <x v="2"/>
    <x v="109"/>
    <x v="1"/>
    <n v="711000"/>
    <s v="BeforeNoon"/>
    <n v="47"/>
    <n v="50"/>
    <n v="0.94"/>
  </r>
  <r>
    <x v="1"/>
    <x v="8"/>
    <x v="328"/>
    <x v="0"/>
    <x v="322"/>
    <x v="0"/>
    <n v="52300"/>
    <s v="BeforeNoon"/>
    <n v="1"/>
    <n v="12"/>
    <n v="8.3333333333333329E-2"/>
  </r>
  <r>
    <x v="1"/>
    <x v="8"/>
    <x v="328"/>
    <x v="0"/>
    <x v="322"/>
    <x v="1"/>
    <n v="54000"/>
    <s v="BeforeNoon"/>
    <n v="3"/>
    <n v="85"/>
    <n v="3.5294117647058823E-2"/>
  </r>
  <r>
    <x v="1"/>
    <x v="8"/>
    <x v="110"/>
    <x v="2"/>
    <x v="110"/>
    <x v="1"/>
    <n v="187100"/>
    <s v="BeforeNoon"/>
    <n v="23"/>
    <n v="50"/>
    <n v="0.46"/>
  </r>
  <r>
    <x v="1"/>
    <x v="9"/>
    <x v="329"/>
    <x v="4"/>
    <x v="323"/>
    <x v="1"/>
    <n v="35500"/>
    <s v="AfterNoon"/>
    <n v="5"/>
    <n v="12"/>
    <n v="0.41666666666666669"/>
  </r>
  <r>
    <x v="1"/>
    <x v="9"/>
    <x v="330"/>
    <x v="1"/>
    <x v="324"/>
    <x v="1"/>
    <n v="133200"/>
    <s v="AfterNoon"/>
    <n v="3"/>
    <n v="96"/>
    <n v="3.125E-2"/>
  </r>
  <r>
    <x v="1"/>
    <x v="9"/>
    <x v="111"/>
    <x v="2"/>
    <x v="111"/>
    <x v="1"/>
    <n v="150000"/>
    <s v="AfterNoon"/>
    <n v="12"/>
    <n v="50"/>
    <n v="0.24"/>
  </r>
  <r>
    <x v="1"/>
    <x v="9"/>
    <x v="331"/>
    <x v="4"/>
    <x v="325"/>
    <x v="1"/>
    <n v="14700"/>
    <s v="AfterNoon"/>
    <n v="3"/>
    <n v="12"/>
    <n v="0.25"/>
  </r>
  <r>
    <x v="1"/>
    <x v="9"/>
    <x v="112"/>
    <x v="2"/>
    <x v="112"/>
    <x v="1"/>
    <n v="42000"/>
    <s v="AfterNoon"/>
    <n v="4"/>
    <n v="50"/>
    <n v="0.08"/>
  </r>
  <r>
    <x v="1"/>
    <x v="9"/>
    <x v="113"/>
    <x v="0"/>
    <x v="113"/>
    <x v="0"/>
    <n v="44200"/>
    <s v="AfterNoon"/>
    <n v="1"/>
    <n v="12"/>
    <n v="8.3333333333333329E-2"/>
  </r>
  <r>
    <x v="1"/>
    <x v="9"/>
    <x v="113"/>
    <x v="0"/>
    <x v="113"/>
    <x v="1"/>
    <n v="133800"/>
    <s v="AfterNoon"/>
    <n v="9"/>
    <n v="85"/>
    <n v="0.1058823529411765"/>
  </r>
  <r>
    <x v="1"/>
    <x v="9"/>
    <x v="115"/>
    <x v="0"/>
    <x v="115"/>
    <x v="0"/>
    <n v="132000"/>
    <s v="AfterNoon"/>
    <n v="4"/>
    <n v="12"/>
    <n v="0.33333333333333331"/>
  </r>
  <r>
    <x v="1"/>
    <x v="9"/>
    <x v="115"/>
    <x v="0"/>
    <x v="115"/>
    <x v="1"/>
    <n v="588500"/>
    <s v="AfterNoon"/>
    <n v="53"/>
    <n v="85"/>
    <n v="0.62352941176470589"/>
  </r>
  <r>
    <x v="1"/>
    <x v="9"/>
    <x v="116"/>
    <x v="3"/>
    <x v="116"/>
    <x v="0"/>
    <n v="772400"/>
    <s v="AfterNoon"/>
    <n v="4"/>
    <n v="30"/>
    <n v="0.1333333333333333"/>
  </r>
  <r>
    <x v="1"/>
    <x v="9"/>
    <x v="116"/>
    <x v="3"/>
    <x v="116"/>
    <x v="1"/>
    <n v="1223600"/>
    <s v="AfterNoon"/>
    <n v="19"/>
    <n v="192"/>
    <n v="9.8958333333333329E-2"/>
  </r>
  <r>
    <x v="1"/>
    <x v="9"/>
    <x v="117"/>
    <x v="4"/>
    <x v="117"/>
    <x v="1"/>
    <n v="25200"/>
    <s v="AfterNoon"/>
    <n v="4"/>
    <n v="12"/>
    <n v="0.33333333333333331"/>
  </r>
  <r>
    <x v="1"/>
    <x v="9"/>
    <x v="118"/>
    <x v="3"/>
    <x v="118"/>
    <x v="0"/>
    <n v="2214000"/>
    <s v="AfterNoon"/>
    <n v="12"/>
    <n v="30"/>
    <n v="0.4"/>
  </r>
  <r>
    <x v="1"/>
    <x v="9"/>
    <x v="118"/>
    <x v="3"/>
    <x v="118"/>
    <x v="1"/>
    <n v="3997500"/>
    <s v="AfterNoon"/>
    <n v="65"/>
    <n v="192"/>
    <n v="0.33854166666666669"/>
  </r>
  <r>
    <x v="1"/>
    <x v="9"/>
    <x v="119"/>
    <x v="5"/>
    <x v="119"/>
    <x v="0"/>
    <n v="560300"/>
    <s v="AfterNoon"/>
    <n v="13"/>
    <n v="30"/>
    <n v="0.43333333333333329"/>
  </r>
  <r>
    <x v="1"/>
    <x v="9"/>
    <x v="119"/>
    <x v="5"/>
    <x v="119"/>
    <x v="2"/>
    <n v="561200"/>
    <s v="AfterNoon"/>
    <n v="23"/>
    <n v="48"/>
    <n v="0.47916666666666669"/>
  </r>
  <r>
    <x v="1"/>
    <x v="9"/>
    <x v="119"/>
    <x v="5"/>
    <x v="119"/>
    <x v="1"/>
    <n v="2220400"/>
    <s v="AfterNoon"/>
    <n v="154"/>
    <n v="324"/>
    <n v="0.47530864197530859"/>
  </r>
  <r>
    <x v="1"/>
    <x v="9"/>
    <x v="120"/>
    <x v="0"/>
    <x v="120"/>
    <x v="0"/>
    <n v="99000"/>
    <s v="AfterNoon"/>
    <n v="10"/>
    <n v="12"/>
    <n v="0.83333333333333337"/>
  </r>
  <r>
    <x v="1"/>
    <x v="9"/>
    <x v="120"/>
    <x v="0"/>
    <x v="120"/>
    <x v="1"/>
    <n v="212700"/>
    <s v="AfterNoon"/>
    <n v="64"/>
    <n v="85"/>
    <n v="0.75294117647058822"/>
  </r>
  <r>
    <x v="1"/>
    <x v="9"/>
    <x v="121"/>
    <x v="0"/>
    <x v="121"/>
    <x v="0"/>
    <n v="37000"/>
    <s v="AfterNoon"/>
    <n v="2"/>
    <n v="12"/>
    <n v="0.16666666666666671"/>
  </r>
  <r>
    <x v="1"/>
    <x v="9"/>
    <x v="121"/>
    <x v="0"/>
    <x v="121"/>
    <x v="1"/>
    <n v="169200"/>
    <s v="AfterNoon"/>
    <n v="27"/>
    <n v="85"/>
    <n v="0.31764705882352939"/>
  </r>
  <r>
    <x v="1"/>
    <x v="9"/>
    <x v="123"/>
    <x v="2"/>
    <x v="123"/>
    <x v="1"/>
    <n v="316100"/>
    <s v="AfterNoon"/>
    <n v="31"/>
    <n v="50"/>
    <n v="0.62"/>
  </r>
  <r>
    <x v="1"/>
    <x v="9"/>
    <x v="125"/>
    <x v="2"/>
    <x v="125"/>
    <x v="1"/>
    <n v="26500"/>
    <s v="AfterNoon"/>
    <n v="5"/>
    <n v="50"/>
    <n v="0.1"/>
  </r>
  <r>
    <x v="1"/>
    <x v="9"/>
    <x v="126"/>
    <x v="0"/>
    <x v="126"/>
    <x v="0"/>
    <n v="61800"/>
    <s v="AfterNoon"/>
    <n v="6"/>
    <n v="12"/>
    <n v="0.5"/>
  </r>
  <r>
    <x v="1"/>
    <x v="9"/>
    <x v="126"/>
    <x v="0"/>
    <x v="126"/>
    <x v="1"/>
    <n v="85800"/>
    <s v="AfterNoon"/>
    <n v="25"/>
    <n v="85"/>
    <n v="0.29411764705882348"/>
  </r>
  <r>
    <x v="1"/>
    <x v="9"/>
    <x v="128"/>
    <x v="0"/>
    <x v="128"/>
    <x v="0"/>
    <n v="149800"/>
    <s v="AfterNoon"/>
    <n v="7"/>
    <n v="12"/>
    <n v="0.58333333333333337"/>
  </r>
  <r>
    <x v="1"/>
    <x v="9"/>
    <x v="128"/>
    <x v="0"/>
    <x v="128"/>
    <x v="1"/>
    <n v="378400"/>
    <s v="AfterNoon"/>
    <n v="53"/>
    <n v="85"/>
    <n v="0.62352941176470589"/>
  </r>
  <r>
    <x v="1"/>
    <x v="9"/>
    <x v="129"/>
    <x v="7"/>
    <x v="75"/>
    <x v="0"/>
    <n v="72000"/>
    <s v="AfterNoon"/>
    <n v="4"/>
    <n v="28"/>
    <n v="0.14285714285714279"/>
  </r>
  <r>
    <x v="1"/>
    <x v="9"/>
    <x v="129"/>
    <x v="7"/>
    <x v="75"/>
    <x v="1"/>
    <n v="188400"/>
    <s v="AfterNoon"/>
    <n v="31"/>
    <n v="142"/>
    <n v="0.21830985915492959"/>
  </r>
  <r>
    <x v="1"/>
    <x v="9"/>
    <x v="130"/>
    <x v="0"/>
    <x v="129"/>
    <x v="1"/>
    <n v="18900"/>
    <s v="AfterNoon"/>
    <n v="3"/>
    <n v="85"/>
    <n v="3.5294117647058823E-2"/>
  </r>
  <r>
    <x v="1"/>
    <x v="9"/>
    <x v="132"/>
    <x v="6"/>
    <x v="131"/>
    <x v="0"/>
    <n v="32000"/>
    <s v="AfterNoon"/>
    <n v="1"/>
    <n v="12"/>
    <n v="8.3333333333333329E-2"/>
  </r>
  <r>
    <x v="1"/>
    <x v="9"/>
    <x v="132"/>
    <x v="6"/>
    <x v="131"/>
    <x v="1"/>
    <n v="64200"/>
    <s v="AfterNoon"/>
    <n v="6"/>
    <n v="118"/>
    <n v="5.0847457627118647E-2"/>
  </r>
  <r>
    <x v="1"/>
    <x v="9"/>
    <x v="332"/>
    <x v="2"/>
    <x v="326"/>
    <x v="1"/>
    <n v="225600"/>
    <s v="AfterNoon"/>
    <n v="16"/>
    <n v="50"/>
    <n v="0.32"/>
  </r>
  <r>
    <x v="1"/>
    <x v="9"/>
    <x v="133"/>
    <x v="3"/>
    <x v="132"/>
    <x v="0"/>
    <n v="1063400"/>
    <s v="AfterNoon"/>
    <n v="26"/>
    <n v="30"/>
    <n v="0.8666666666666667"/>
  </r>
  <r>
    <x v="1"/>
    <x v="9"/>
    <x v="133"/>
    <x v="3"/>
    <x v="132"/>
    <x v="1"/>
    <n v="2006200"/>
    <s v="AfterNoon"/>
    <n v="147"/>
    <n v="192"/>
    <n v="0.765625"/>
  </r>
  <r>
    <x v="1"/>
    <x v="9"/>
    <x v="333"/>
    <x v="0"/>
    <x v="327"/>
    <x v="0"/>
    <n v="101000"/>
    <s v="AfterNoon"/>
    <n v="5"/>
    <n v="12"/>
    <n v="0.41666666666666669"/>
  </r>
  <r>
    <x v="1"/>
    <x v="9"/>
    <x v="333"/>
    <x v="0"/>
    <x v="327"/>
    <x v="1"/>
    <n v="276100"/>
    <s v="AfterNoon"/>
    <n v="41"/>
    <n v="85"/>
    <n v="0.4823529411764706"/>
  </r>
  <r>
    <x v="1"/>
    <x v="9"/>
    <x v="134"/>
    <x v="2"/>
    <x v="133"/>
    <x v="1"/>
    <n v="330600"/>
    <s v="AfterNoon"/>
    <n v="21"/>
    <n v="50"/>
    <n v="0.42"/>
  </r>
  <r>
    <x v="1"/>
    <x v="9"/>
    <x v="135"/>
    <x v="2"/>
    <x v="134"/>
    <x v="1"/>
    <n v="207100"/>
    <s v="AfterNoon"/>
    <n v="13"/>
    <n v="50"/>
    <n v="0.26"/>
  </r>
  <r>
    <x v="1"/>
    <x v="10"/>
    <x v="334"/>
    <x v="0"/>
    <x v="328"/>
    <x v="0"/>
    <n v="116400"/>
    <s v="AfterNoon"/>
    <n v="12"/>
    <n v="12"/>
    <n v="1"/>
  </r>
  <r>
    <x v="1"/>
    <x v="10"/>
    <x v="334"/>
    <x v="0"/>
    <x v="328"/>
    <x v="1"/>
    <n v="235100"/>
    <s v="AfterNoon"/>
    <n v="73"/>
    <n v="85"/>
    <n v="0.85882352941176465"/>
  </r>
  <r>
    <x v="1"/>
    <x v="10"/>
    <x v="137"/>
    <x v="2"/>
    <x v="136"/>
    <x v="1"/>
    <n v="117000"/>
    <s v="AfterNoon"/>
    <n v="9"/>
    <n v="50"/>
    <n v="0.18"/>
  </r>
  <r>
    <x v="1"/>
    <x v="10"/>
    <x v="138"/>
    <x v="2"/>
    <x v="137"/>
    <x v="1"/>
    <n v="98600"/>
    <s v="AfterNoon"/>
    <n v="7"/>
    <n v="50"/>
    <n v="0.14000000000000001"/>
  </r>
  <r>
    <x v="1"/>
    <x v="10"/>
    <x v="139"/>
    <x v="0"/>
    <x v="138"/>
    <x v="0"/>
    <n v="36000"/>
    <s v="AfterNoon"/>
    <n v="3"/>
    <n v="12"/>
    <n v="0.25"/>
  </r>
  <r>
    <x v="1"/>
    <x v="10"/>
    <x v="139"/>
    <x v="0"/>
    <x v="138"/>
    <x v="1"/>
    <n v="84800"/>
    <s v="AfterNoon"/>
    <n v="21"/>
    <n v="85"/>
    <n v="0.2470588235294118"/>
  </r>
  <r>
    <x v="1"/>
    <x v="10"/>
    <x v="140"/>
    <x v="2"/>
    <x v="139"/>
    <x v="1"/>
    <n v="8000"/>
    <s v="AfterNoon"/>
    <n v="2"/>
    <n v="50"/>
    <n v="0.04"/>
  </r>
  <r>
    <x v="1"/>
    <x v="10"/>
    <x v="335"/>
    <x v="0"/>
    <x v="329"/>
    <x v="0"/>
    <n v="206000"/>
    <s v="AfterNoon"/>
    <n v="5"/>
    <n v="12"/>
    <n v="0.41666666666666669"/>
  </r>
  <r>
    <x v="1"/>
    <x v="10"/>
    <x v="335"/>
    <x v="0"/>
    <x v="329"/>
    <x v="1"/>
    <n v="687800"/>
    <s v="AfterNoon"/>
    <n v="50"/>
    <n v="85"/>
    <n v="0.58823529411764708"/>
  </r>
  <r>
    <x v="1"/>
    <x v="10"/>
    <x v="141"/>
    <x v="1"/>
    <x v="140"/>
    <x v="0"/>
    <n v="49700"/>
    <s v="AfterNoon"/>
    <n v="1"/>
    <n v="20"/>
    <n v="0.05"/>
  </r>
  <r>
    <x v="1"/>
    <x v="10"/>
    <x v="141"/>
    <x v="1"/>
    <x v="140"/>
    <x v="1"/>
    <n v="132800"/>
    <s v="AfterNoon"/>
    <n v="8"/>
    <n v="96"/>
    <n v="8.3333333333333329E-2"/>
  </r>
  <r>
    <x v="1"/>
    <x v="10"/>
    <x v="142"/>
    <x v="6"/>
    <x v="141"/>
    <x v="0"/>
    <n v="292800"/>
    <s v="AfterNoon"/>
    <n v="8"/>
    <n v="12"/>
    <n v="0.66666666666666663"/>
  </r>
  <r>
    <x v="1"/>
    <x v="10"/>
    <x v="142"/>
    <x v="6"/>
    <x v="141"/>
    <x v="1"/>
    <n v="514800"/>
    <s v="AfterNoon"/>
    <n v="42"/>
    <n v="118"/>
    <n v="0.3559322033898305"/>
  </r>
  <r>
    <x v="1"/>
    <x v="10"/>
    <x v="143"/>
    <x v="2"/>
    <x v="142"/>
    <x v="1"/>
    <n v="93900"/>
    <s v="AfterNoon"/>
    <n v="30"/>
    <n v="50"/>
    <n v="0.6"/>
  </r>
  <r>
    <x v="1"/>
    <x v="10"/>
    <x v="144"/>
    <x v="2"/>
    <x v="143"/>
    <x v="1"/>
    <n v="111800"/>
    <s v="AfterNoon"/>
    <n v="15"/>
    <n v="50"/>
    <n v="0.3"/>
  </r>
  <r>
    <x v="1"/>
    <x v="10"/>
    <x v="145"/>
    <x v="2"/>
    <x v="144"/>
    <x v="1"/>
    <n v="17800"/>
    <s v="AfterNoon"/>
    <n v="2"/>
    <n v="50"/>
    <n v="0.04"/>
  </r>
  <r>
    <x v="1"/>
    <x v="10"/>
    <x v="146"/>
    <x v="0"/>
    <x v="145"/>
    <x v="0"/>
    <n v="63700"/>
    <s v="AfterNoon"/>
    <n v="7"/>
    <n v="12"/>
    <n v="0.58333333333333337"/>
  </r>
  <r>
    <x v="1"/>
    <x v="10"/>
    <x v="146"/>
    <x v="0"/>
    <x v="145"/>
    <x v="1"/>
    <n v="156600"/>
    <s v="AfterNoon"/>
    <n v="52"/>
    <n v="85"/>
    <n v="0.61176470588235299"/>
  </r>
  <r>
    <x v="1"/>
    <x v="10"/>
    <x v="147"/>
    <x v="4"/>
    <x v="146"/>
    <x v="1"/>
    <n v="58500"/>
    <s v="AfterNoon"/>
    <n v="5"/>
    <n v="12"/>
    <n v="0.41666666666666669"/>
  </r>
  <r>
    <x v="1"/>
    <x v="10"/>
    <x v="148"/>
    <x v="0"/>
    <x v="147"/>
    <x v="0"/>
    <n v="408800"/>
    <s v="AfterNoon"/>
    <n v="8"/>
    <n v="12"/>
    <n v="0.66666666666666663"/>
  </r>
  <r>
    <x v="1"/>
    <x v="10"/>
    <x v="148"/>
    <x v="0"/>
    <x v="147"/>
    <x v="1"/>
    <n v="722500"/>
    <s v="AfterNoon"/>
    <n v="42"/>
    <n v="85"/>
    <n v="0.49411764705882361"/>
  </r>
  <r>
    <x v="1"/>
    <x v="10"/>
    <x v="149"/>
    <x v="0"/>
    <x v="148"/>
    <x v="0"/>
    <n v="109800"/>
    <s v="AfterNoon"/>
    <n v="3"/>
    <n v="12"/>
    <n v="0.25"/>
  </r>
  <r>
    <x v="1"/>
    <x v="10"/>
    <x v="149"/>
    <x v="0"/>
    <x v="148"/>
    <x v="1"/>
    <n v="36600"/>
    <s v="AfterNoon"/>
    <n v="3"/>
    <n v="85"/>
    <n v="3.5294117647058823E-2"/>
  </r>
  <r>
    <x v="1"/>
    <x v="10"/>
    <x v="150"/>
    <x v="0"/>
    <x v="149"/>
    <x v="0"/>
    <n v="306500"/>
    <s v="AfterNoon"/>
    <n v="5"/>
    <n v="12"/>
    <n v="0.41666666666666669"/>
  </r>
  <r>
    <x v="1"/>
    <x v="10"/>
    <x v="150"/>
    <x v="0"/>
    <x v="149"/>
    <x v="1"/>
    <n v="881400"/>
    <s v="AfterNoon"/>
    <n v="43"/>
    <n v="85"/>
    <n v="0.50588235294117645"/>
  </r>
  <r>
    <x v="1"/>
    <x v="10"/>
    <x v="151"/>
    <x v="0"/>
    <x v="150"/>
    <x v="0"/>
    <n v="52900"/>
    <s v="AfterNoon"/>
    <n v="1"/>
    <n v="12"/>
    <n v="8.3333333333333329E-2"/>
  </r>
  <r>
    <x v="1"/>
    <x v="10"/>
    <x v="151"/>
    <x v="0"/>
    <x v="150"/>
    <x v="1"/>
    <n v="426000"/>
    <s v="AfterNoon"/>
    <n v="24"/>
    <n v="85"/>
    <n v="0.28235294117647058"/>
  </r>
  <r>
    <x v="1"/>
    <x v="10"/>
    <x v="152"/>
    <x v="4"/>
    <x v="151"/>
    <x v="1"/>
    <n v="20700"/>
    <s v="AfterNoon"/>
    <n v="3"/>
    <n v="12"/>
    <n v="0.25"/>
  </r>
  <r>
    <x v="1"/>
    <x v="10"/>
    <x v="153"/>
    <x v="4"/>
    <x v="152"/>
    <x v="1"/>
    <n v="27600"/>
    <s v="AfterNoon"/>
    <n v="4"/>
    <n v="12"/>
    <n v="0.33333333333333331"/>
  </r>
  <r>
    <x v="1"/>
    <x v="10"/>
    <x v="154"/>
    <x v="4"/>
    <x v="153"/>
    <x v="1"/>
    <n v="20800"/>
    <s v="AfterNoon"/>
    <n v="2"/>
    <n v="12"/>
    <n v="0.16666666666666671"/>
  </r>
  <r>
    <x v="1"/>
    <x v="10"/>
    <x v="156"/>
    <x v="0"/>
    <x v="155"/>
    <x v="1"/>
    <n v="29800"/>
    <s v="AfterNoon"/>
    <n v="7"/>
    <n v="85"/>
    <n v="8.2352941176470587E-2"/>
  </r>
  <r>
    <x v="1"/>
    <x v="10"/>
    <x v="336"/>
    <x v="0"/>
    <x v="330"/>
    <x v="0"/>
    <n v="189000"/>
    <s v="AfterNoon"/>
    <n v="10"/>
    <n v="12"/>
    <n v="0.83333333333333337"/>
  </r>
  <r>
    <x v="1"/>
    <x v="10"/>
    <x v="336"/>
    <x v="0"/>
    <x v="330"/>
    <x v="1"/>
    <n v="519600"/>
    <s v="AfterNoon"/>
    <n v="82"/>
    <n v="85"/>
    <n v="0.96470588235294119"/>
  </r>
  <r>
    <x v="1"/>
    <x v="10"/>
    <x v="157"/>
    <x v="0"/>
    <x v="156"/>
    <x v="0"/>
    <n v="195600"/>
    <s v="AfterNoon"/>
    <n v="6"/>
    <n v="12"/>
    <n v="0.5"/>
  </r>
  <r>
    <x v="1"/>
    <x v="10"/>
    <x v="157"/>
    <x v="0"/>
    <x v="156"/>
    <x v="1"/>
    <n v="439000"/>
    <s v="AfterNoon"/>
    <n v="40"/>
    <n v="85"/>
    <n v="0.47058823529411759"/>
  </r>
  <r>
    <x v="1"/>
    <x v="10"/>
    <x v="158"/>
    <x v="1"/>
    <x v="157"/>
    <x v="0"/>
    <n v="741300"/>
    <s v="AfterNoon"/>
    <n v="7"/>
    <n v="20"/>
    <n v="0.35"/>
  </r>
  <r>
    <x v="1"/>
    <x v="10"/>
    <x v="158"/>
    <x v="1"/>
    <x v="157"/>
    <x v="1"/>
    <n v="1207200"/>
    <s v="AfterNoon"/>
    <n v="34"/>
    <n v="96"/>
    <n v="0.35416666666666669"/>
  </r>
  <r>
    <x v="1"/>
    <x v="10"/>
    <x v="159"/>
    <x v="0"/>
    <x v="158"/>
    <x v="0"/>
    <n v="336000"/>
    <s v="AfterNoon"/>
    <n v="5"/>
    <n v="12"/>
    <n v="0.41666666666666669"/>
  </r>
  <r>
    <x v="1"/>
    <x v="10"/>
    <x v="159"/>
    <x v="0"/>
    <x v="158"/>
    <x v="1"/>
    <n v="656200"/>
    <s v="AfterNoon"/>
    <n v="29"/>
    <n v="85"/>
    <n v="0.3411764705882353"/>
  </r>
  <r>
    <x v="1"/>
    <x v="10"/>
    <x v="161"/>
    <x v="0"/>
    <x v="160"/>
    <x v="0"/>
    <n v="266000"/>
    <s v="AfterNoon"/>
    <n v="7"/>
    <n v="12"/>
    <n v="0.58333333333333337"/>
  </r>
  <r>
    <x v="1"/>
    <x v="10"/>
    <x v="161"/>
    <x v="0"/>
    <x v="160"/>
    <x v="1"/>
    <n v="547300"/>
    <s v="AfterNoon"/>
    <n v="43"/>
    <n v="85"/>
    <n v="0.50588235294117645"/>
  </r>
  <r>
    <x v="1"/>
    <x v="10"/>
    <x v="162"/>
    <x v="4"/>
    <x v="161"/>
    <x v="1"/>
    <n v="49500"/>
    <s v="AfterNoon"/>
    <n v="5"/>
    <n v="12"/>
    <n v="0.41666666666666669"/>
  </r>
  <r>
    <x v="1"/>
    <x v="10"/>
    <x v="337"/>
    <x v="4"/>
    <x v="331"/>
    <x v="1"/>
    <n v="17600"/>
    <s v="AfterNoon"/>
    <n v="4"/>
    <n v="12"/>
    <n v="0.33333333333333331"/>
  </r>
  <r>
    <x v="1"/>
    <x v="10"/>
    <x v="165"/>
    <x v="2"/>
    <x v="164"/>
    <x v="1"/>
    <n v="409000"/>
    <s v="AfterNoon"/>
    <n v="18"/>
    <n v="50"/>
    <n v="0.36"/>
  </r>
  <r>
    <x v="1"/>
    <x v="11"/>
    <x v="166"/>
    <x v="2"/>
    <x v="165"/>
    <x v="1"/>
    <n v="89100"/>
    <s v="AfterNoon"/>
    <n v="9"/>
    <n v="50"/>
    <n v="0.18"/>
  </r>
  <r>
    <x v="1"/>
    <x v="11"/>
    <x v="167"/>
    <x v="2"/>
    <x v="166"/>
    <x v="1"/>
    <n v="254800"/>
    <s v="AfterNoon"/>
    <n v="35"/>
    <n v="50"/>
    <n v="0.7"/>
  </r>
  <r>
    <x v="1"/>
    <x v="11"/>
    <x v="168"/>
    <x v="2"/>
    <x v="167"/>
    <x v="1"/>
    <n v="467200"/>
    <s v="AfterNoon"/>
    <n v="24"/>
    <n v="50"/>
    <n v="0.48"/>
  </r>
  <r>
    <x v="1"/>
    <x v="11"/>
    <x v="170"/>
    <x v="2"/>
    <x v="169"/>
    <x v="1"/>
    <n v="54000"/>
    <s v="AfterNoon"/>
    <n v="10"/>
    <n v="50"/>
    <n v="0.2"/>
  </r>
  <r>
    <x v="1"/>
    <x v="11"/>
    <x v="171"/>
    <x v="0"/>
    <x v="170"/>
    <x v="1"/>
    <n v="261100"/>
    <s v="AfterNoon"/>
    <n v="9"/>
    <n v="85"/>
    <n v="0.1058823529411765"/>
  </r>
  <r>
    <x v="1"/>
    <x v="11"/>
    <x v="172"/>
    <x v="0"/>
    <x v="171"/>
    <x v="0"/>
    <n v="120000"/>
    <s v="AfterNoon"/>
    <n v="10"/>
    <n v="12"/>
    <n v="0.83333333333333337"/>
  </r>
  <r>
    <x v="1"/>
    <x v="11"/>
    <x v="172"/>
    <x v="0"/>
    <x v="171"/>
    <x v="1"/>
    <n v="245600"/>
    <s v="AfterNoon"/>
    <n v="61"/>
    <n v="85"/>
    <n v="0.71764705882352942"/>
  </r>
  <r>
    <x v="1"/>
    <x v="11"/>
    <x v="173"/>
    <x v="2"/>
    <x v="172"/>
    <x v="1"/>
    <n v="174300"/>
    <s v="AfterNoon"/>
    <n v="7"/>
    <n v="50"/>
    <n v="0.14000000000000001"/>
  </r>
  <r>
    <x v="1"/>
    <x v="11"/>
    <x v="174"/>
    <x v="2"/>
    <x v="173"/>
    <x v="1"/>
    <n v="151900"/>
    <s v="AfterNoon"/>
    <n v="6"/>
    <n v="50"/>
    <n v="0.12"/>
  </r>
  <r>
    <x v="1"/>
    <x v="11"/>
    <x v="175"/>
    <x v="2"/>
    <x v="174"/>
    <x v="1"/>
    <n v="157200"/>
    <s v="AfterNoon"/>
    <n v="39"/>
    <n v="50"/>
    <n v="0.78"/>
  </r>
  <r>
    <x v="1"/>
    <x v="11"/>
    <x v="176"/>
    <x v="2"/>
    <x v="175"/>
    <x v="1"/>
    <n v="120400"/>
    <s v="AfterNoon"/>
    <n v="19"/>
    <n v="50"/>
    <n v="0.38"/>
  </r>
  <r>
    <x v="1"/>
    <x v="11"/>
    <x v="177"/>
    <x v="0"/>
    <x v="176"/>
    <x v="0"/>
    <n v="130900"/>
    <s v="AfterNoon"/>
    <n v="11"/>
    <n v="12"/>
    <n v="0.91666666666666663"/>
  </r>
  <r>
    <x v="1"/>
    <x v="11"/>
    <x v="177"/>
    <x v="0"/>
    <x v="176"/>
    <x v="1"/>
    <n v="302000"/>
    <s v="AfterNoon"/>
    <n v="75"/>
    <n v="85"/>
    <n v="0.88235294117647056"/>
  </r>
  <r>
    <x v="1"/>
    <x v="11"/>
    <x v="178"/>
    <x v="2"/>
    <x v="177"/>
    <x v="1"/>
    <n v="205100"/>
    <s v="AfterNoon"/>
    <n v="10"/>
    <n v="50"/>
    <n v="0.2"/>
  </r>
  <r>
    <x v="1"/>
    <x v="11"/>
    <x v="179"/>
    <x v="7"/>
    <x v="178"/>
    <x v="1"/>
    <n v="46900"/>
    <s v="AfterNoon"/>
    <n v="5"/>
    <n v="142"/>
    <n v="3.5211267605633798E-2"/>
  </r>
  <r>
    <x v="1"/>
    <x v="11"/>
    <x v="180"/>
    <x v="3"/>
    <x v="179"/>
    <x v="0"/>
    <n v="269500"/>
    <s v="AfterNoon"/>
    <n v="11"/>
    <n v="30"/>
    <n v="0.36666666666666659"/>
  </r>
  <r>
    <x v="1"/>
    <x v="11"/>
    <x v="180"/>
    <x v="3"/>
    <x v="179"/>
    <x v="1"/>
    <n v="642000"/>
    <s v="AfterNoon"/>
    <n v="78"/>
    <n v="192"/>
    <n v="0.40625"/>
  </r>
  <r>
    <x v="1"/>
    <x v="11"/>
    <x v="338"/>
    <x v="2"/>
    <x v="332"/>
    <x v="1"/>
    <n v="59400"/>
    <s v="AfterNoon"/>
    <n v="4"/>
    <n v="50"/>
    <n v="0.08"/>
  </r>
  <r>
    <x v="1"/>
    <x v="11"/>
    <x v="339"/>
    <x v="2"/>
    <x v="333"/>
    <x v="1"/>
    <n v="266800"/>
    <s v="AfterNoon"/>
    <n v="40"/>
    <n v="50"/>
    <n v="0.8"/>
  </r>
  <r>
    <x v="1"/>
    <x v="11"/>
    <x v="340"/>
    <x v="4"/>
    <x v="334"/>
    <x v="1"/>
    <n v="52800"/>
    <s v="AfterNoon"/>
    <n v="8"/>
    <n v="12"/>
    <n v="0.66666666666666663"/>
  </r>
  <r>
    <x v="1"/>
    <x v="11"/>
    <x v="183"/>
    <x v="2"/>
    <x v="182"/>
    <x v="1"/>
    <n v="179900"/>
    <s v="AfterNoon"/>
    <n v="7"/>
    <n v="50"/>
    <n v="0.14000000000000001"/>
  </r>
  <r>
    <x v="1"/>
    <x v="11"/>
    <x v="184"/>
    <x v="5"/>
    <x v="183"/>
    <x v="0"/>
    <n v="924000"/>
    <s v="AfterNoon"/>
    <n v="11"/>
    <n v="30"/>
    <n v="0.36666666666666659"/>
  </r>
  <r>
    <x v="1"/>
    <x v="11"/>
    <x v="184"/>
    <x v="5"/>
    <x v="183"/>
    <x v="2"/>
    <n v="618800"/>
    <s v="AfterNoon"/>
    <n v="13"/>
    <n v="48"/>
    <n v="0.27083333333333331"/>
  </r>
  <r>
    <x v="1"/>
    <x v="11"/>
    <x v="184"/>
    <x v="5"/>
    <x v="183"/>
    <x v="1"/>
    <n v="2259600"/>
    <s v="AfterNoon"/>
    <n v="80"/>
    <n v="324"/>
    <n v="0.24691358024691359"/>
  </r>
  <r>
    <x v="1"/>
    <x v="11"/>
    <x v="185"/>
    <x v="0"/>
    <x v="184"/>
    <x v="1"/>
    <n v="44900"/>
    <s v="AfterNoon"/>
    <n v="5"/>
    <n v="85"/>
    <n v="5.8823529411764712E-2"/>
  </r>
  <r>
    <x v="1"/>
    <x v="11"/>
    <x v="186"/>
    <x v="2"/>
    <x v="185"/>
    <x v="1"/>
    <n v="10600"/>
    <s v="AfterNoon"/>
    <n v="2"/>
    <n v="50"/>
    <n v="0.04"/>
  </r>
  <r>
    <x v="1"/>
    <x v="11"/>
    <x v="187"/>
    <x v="2"/>
    <x v="186"/>
    <x v="1"/>
    <n v="53700"/>
    <s v="AfterNoon"/>
    <n v="3"/>
    <n v="50"/>
    <n v="0.06"/>
  </r>
  <r>
    <x v="1"/>
    <x v="11"/>
    <x v="188"/>
    <x v="7"/>
    <x v="102"/>
    <x v="0"/>
    <n v="80000"/>
    <s v="AfterNoon"/>
    <n v="4"/>
    <n v="28"/>
    <n v="0.14285714285714279"/>
  </r>
  <r>
    <x v="1"/>
    <x v="11"/>
    <x v="188"/>
    <x v="7"/>
    <x v="102"/>
    <x v="1"/>
    <n v="100500"/>
    <s v="AfterNoon"/>
    <n v="15"/>
    <n v="142"/>
    <n v="0.10563380281690141"/>
  </r>
  <r>
    <x v="1"/>
    <x v="11"/>
    <x v="189"/>
    <x v="2"/>
    <x v="187"/>
    <x v="1"/>
    <n v="103600"/>
    <s v="AfterNoon"/>
    <n v="7"/>
    <n v="50"/>
    <n v="0.14000000000000001"/>
  </r>
  <r>
    <x v="1"/>
    <x v="11"/>
    <x v="191"/>
    <x v="4"/>
    <x v="189"/>
    <x v="1"/>
    <n v="11600"/>
    <s v="AfterNoon"/>
    <n v="2"/>
    <n v="12"/>
    <n v="0.16666666666666671"/>
  </r>
  <r>
    <x v="1"/>
    <x v="11"/>
    <x v="192"/>
    <x v="2"/>
    <x v="190"/>
    <x v="1"/>
    <n v="182000"/>
    <s v="AfterNoon"/>
    <n v="13"/>
    <n v="50"/>
    <n v="0.26"/>
  </r>
  <r>
    <x v="1"/>
    <x v="11"/>
    <x v="193"/>
    <x v="6"/>
    <x v="191"/>
    <x v="0"/>
    <n v="403000"/>
    <s v="AfterNoon"/>
    <n v="10"/>
    <n v="12"/>
    <n v="0.83333333333333337"/>
  </r>
  <r>
    <x v="1"/>
    <x v="11"/>
    <x v="193"/>
    <x v="6"/>
    <x v="191"/>
    <x v="1"/>
    <n v="1347000"/>
    <s v="AfterNoon"/>
    <n v="100"/>
    <n v="118"/>
    <n v="0.84745762711864403"/>
  </r>
  <r>
    <x v="1"/>
    <x v="11"/>
    <x v="194"/>
    <x v="6"/>
    <x v="192"/>
    <x v="1"/>
    <n v="23700"/>
    <s v="AfterNoon"/>
    <n v="3"/>
    <n v="118"/>
    <n v="2.542372881355932E-2"/>
  </r>
  <r>
    <x v="1"/>
    <x v="11"/>
    <x v="195"/>
    <x v="0"/>
    <x v="193"/>
    <x v="0"/>
    <n v="79800"/>
    <s v="AfterNoon"/>
    <n v="3"/>
    <n v="12"/>
    <n v="0.25"/>
  </r>
  <r>
    <x v="1"/>
    <x v="11"/>
    <x v="195"/>
    <x v="0"/>
    <x v="193"/>
    <x v="1"/>
    <n v="223400"/>
    <s v="AfterNoon"/>
    <n v="25"/>
    <n v="85"/>
    <n v="0.29411764705882348"/>
  </r>
  <r>
    <x v="1"/>
    <x v="11"/>
    <x v="196"/>
    <x v="0"/>
    <x v="194"/>
    <x v="0"/>
    <n v="254100"/>
    <s v="AfterNoon"/>
    <n v="11"/>
    <n v="12"/>
    <n v="0.91666666666666663"/>
  </r>
  <r>
    <x v="1"/>
    <x v="11"/>
    <x v="196"/>
    <x v="0"/>
    <x v="194"/>
    <x v="1"/>
    <n v="612300"/>
    <s v="AfterNoon"/>
    <n v="79"/>
    <n v="85"/>
    <n v="0.92941176470588238"/>
  </r>
  <r>
    <x v="1"/>
    <x v="11"/>
    <x v="197"/>
    <x v="2"/>
    <x v="195"/>
    <x v="1"/>
    <n v="308200"/>
    <s v="AfterNoon"/>
    <n v="14"/>
    <n v="50"/>
    <n v="0.28000000000000003"/>
  </r>
  <r>
    <x v="1"/>
    <x v="11"/>
    <x v="341"/>
    <x v="2"/>
    <x v="335"/>
    <x v="1"/>
    <n v="270500"/>
    <s v="AfterNoon"/>
    <n v="39"/>
    <n v="50"/>
    <n v="0.78"/>
  </r>
  <r>
    <x v="1"/>
    <x v="11"/>
    <x v="342"/>
    <x v="2"/>
    <x v="336"/>
    <x v="1"/>
    <n v="35200"/>
    <s v="AfterNoon"/>
    <n v="2"/>
    <n v="50"/>
    <n v="0.04"/>
  </r>
  <r>
    <x v="1"/>
    <x v="11"/>
    <x v="199"/>
    <x v="6"/>
    <x v="197"/>
    <x v="0"/>
    <n v="98200"/>
    <s v="AfterNoon"/>
    <n v="2"/>
    <n v="12"/>
    <n v="0.16666666666666671"/>
  </r>
  <r>
    <x v="1"/>
    <x v="11"/>
    <x v="199"/>
    <x v="6"/>
    <x v="197"/>
    <x v="1"/>
    <n v="592000"/>
    <s v="AfterNoon"/>
    <n v="36"/>
    <n v="118"/>
    <n v="0.30508474576271188"/>
  </r>
  <r>
    <x v="1"/>
    <x v="11"/>
    <x v="343"/>
    <x v="0"/>
    <x v="337"/>
    <x v="0"/>
    <n v="75600"/>
    <s v="AfterNoon"/>
    <n v="4"/>
    <n v="12"/>
    <n v="0.33333333333333331"/>
  </r>
  <r>
    <x v="1"/>
    <x v="11"/>
    <x v="343"/>
    <x v="0"/>
    <x v="337"/>
    <x v="1"/>
    <n v="278400"/>
    <s v="AfterNoon"/>
    <n v="44"/>
    <n v="85"/>
    <n v="0.51764705882352946"/>
  </r>
  <r>
    <x v="1"/>
    <x v="12"/>
    <x v="200"/>
    <x v="0"/>
    <x v="198"/>
    <x v="0"/>
    <n v="32200"/>
    <s v="AfterNoon"/>
    <n v="2"/>
    <n v="12"/>
    <n v="0.16666666666666671"/>
  </r>
  <r>
    <x v="1"/>
    <x v="12"/>
    <x v="200"/>
    <x v="0"/>
    <x v="198"/>
    <x v="1"/>
    <n v="22100"/>
    <s v="AfterNoon"/>
    <n v="4"/>
    <n v="85"/>
    <n v="4.7058823529411757E-2"/>
  </r>
  <r>
    <x v="1"/>
    <x v="12"/>
    <x v="201"/>
    <x v="2"/>
    <x v="199"/>
    <x v="1"/>
    <n v="223700"/>
    <s v="AfterNoon"/>
    <n v="16"/>
    <n v="50"/>
    <n v="0.32"/>
  </r>
  <r>
    <x v="1"/>
    <x v="12"/>
    <x v="202"/>
    <x v="0"/>
    <x v="200"/>
    <x v="0"/>
    <n v="11100"/>
    <s v="AfterNoon"/>
    <n v="1"/>
    <n v="12"/>
    <n v="8.3333333333333329E-2"/>
  </r>
  <r>
    <x v="1"/>
    <x v="12"/>
    <x v="202"/>
    <x v="0"/>
    <x v="200"/>
    <x v="1"/>
    <n v="37400"/>
    <s v="AfterNoon"/>
    <n v="10"/>
    <n v="85"/>
    <n v="0.1176470588235294"/>
  </r>
  <r>
    <x v="1"/>
    <x v="12"/>
    <x v="203"/>
    <x v="0"/>
    <x v="201"/>
    <x v="0"/>
    <n v="352000"/>
    <s v="AfterNoon"/>
    <n v="5"/>
    <n v="12"/>
    <n v="0.41666666666666669"/>
  </r>
  <r>
    <x v="1"/>
    <x v="12"/>
    <x v="203"/>
    <x v="0"/>
    <x v="201"/>
    <x v="1"/>
    <n v="1116000"/>
    <s v="AfterNoon"/>
    <n v="47"/>
    <n v="85"/>
    <n v="0.55294117647058827"/>
  </r>
  <r>
    <x v="1"/>
    <x v="12"/>
    <x v="204"/>
    <x v="1"/>
    <x v="202"/>
    <x v="0"/>
    <n v="894600"/>
    <s v="AfterNoon"/>
    <n v="18"/>
    <n v="20"/>
    <n v="0.9"/>
  </r>
  <r>
    <x v="1"/>
    <x v="12"/>
    <x v="204"/>
    <x v="1"/>
    <x v="202"/>
    <x v="1"/>
    <n v="1347800"/>
    <s v="AfterNoon"/>
    <n v="81"/>
    <n v="96"/>
    <n v="0.84375"/>
  </r>
  <r>
    <x v="1"/>
    <x v="12"/>
    <x v="205"/>
    <x v="0"/>
    <x v="203"/>
    <x v="0"/>
    <n v="222500"/>
    <s v="AfterNoon"/>
    <n v="5"/>
    <n v="12"/>
    <n v="0.41666666666666669"/>
  </r>
  <r>
    <x v="1"/>
    <x v="12"/>
    <x v="205"/>
    <x v="0"/>
    <x v="203"/>
    <x v="1"/>
    <n v="371500"/>
    <s v="AfterNoon"/>
    <n v="25"/>
    <n v="85"/>
    <n v="0.29411764705882348"/>
  </r>
  <r>
    <x v="1"/>
    <x v="12"/>
    <x v="344"/>
    <x v="0"/>
    <x v="338"/>
    <x v="0"/>
    <n v="262400"/>
    <s v="AfterNoon"/>
    <n v="8"/>
    <n v="12"/>
    <n v="0.66666666666666663"/>
  </r>
  <r>
    <x v="1"/>
    <x v="12"/>
    <x v="344"/>
    <x v="0"/>
    <x v="338"/>
    <x v="1"/>
    <n v="438200"/>
    <s v="AfterNoon"/>
    <n v="40"/>
    <n v="85"/>
    <n v="0.47058823529411759"/>
  </r>
  <r>
    <x v="1"/>
    <x v="12"/>
    <x v="345"/>
    <x v="2"/>
    <x v="339"/>
    <x v="1"/>
    <n v="286900"/>
    <s v="AfterNoon"/>
    <n v="15"/>
    <n v="50"/>
    <n v="0.3"/>
  </r>
  <r>
    <x v="1"/>
    <x v="12"/>
    <x v="346"/>
    <x v="0"/>
    <x v="340"/>
    <x v="0"/>
    <n v="67800"/>
    <s v="AfterNoon"/>
    <n v="6"/>
    <n v="12"/>
    <n v="0.5"/>
  </r>
  <r>
    <x v="1"/>
    <x v="12"/>
    <x v="346"/>
    <x v="0"/>
    <x v="340"/>
    <x v="1"/>
    <n v="178600"/>
    <s v="AfterNoon"/>
    <n v="47"/>
    <n v="85"/>
    <n v="0.55294117647058827"/>
  </r>
  <r>
    <x v="1"/>
    <x v="12"/>
    <x v="206"/>
    <x v="6"/>
    <x v="204"/>
    <x v="0"/>
    <n v="118000"/>
    <s v="AfterNoon"/>
    <n v="4"/>
    <n v="12"/>
    <n v="0.33333333333333331"/>
  </r>
  <r>
    <x v="1"/>
    <x v="12"/>
    <x v="206"/>
    <x v="6"/>
    <x v="204"/>
    <x v="1"/>
    <n v="246000"/>
    <s v="AfterNoon"/>
    <n v="25"/>
    <n v="118"/>
    <n v="0.21186440677966101"/>
  </r>
  <r>
    <x v="1"/>
    <x v="12"/>
    <x v="207"/>
    <x v="2"/>
    <x v="205"/>
    <x v="1"/>
    <n v="101000"/>
    <s v="AfterNoon"/>
    <n v="10"/>
    <n v="50"/>
    <n v="0.2"/>
  </r>
  <r>
    <x v="1"/>
    <x v="12"/>
    <x v="347"/>
    <x v="3"/>
    <x v="341"/>
    <x v="0"/>
    <n v="436800"/>
    <s v="AfterNoon"/>
    <n v="12"/>
    <n v="30"/>
    <n v="0.4"/>
  </r>
  <r>
    <x v="1"/>
    <x v="12"/>
    <x v="347"/>
    <x v="3"/>
    <x v="341"/>
    <x v="1"/>
    <n v="923500"/>
    <s v="AfterNoon"/>
    <n v="76"/>
    <n v="192"/>
    <n v="0.39583333333333331"/>
  </r>
  <r>
    <x v="1"/>
    <x v="12"/>
    <x v="208"/>
    <x v="2"/>
    <x v="206"/>
    <x v="1"/>
    <n v="582100"/>
    <s v="AfterNoon"/>
    <n v="25"/>
    <n v="50"/>
    <n v="0.5"/>
  </r>
  <r>
    <x v="1"/>
    <x v="12"/>
    <x v="211"/>
    <x v="7"/>
    <x v="48"/>
    <x v="0"/>
    <n v="18000"/>
    <s v="AfterNoon"/>
    <n v="1"/>
    <n v="28"/>
    <n v="3.5714285714285712E-2"/>
  </r>
  <r>
    <x v="1"/>
    <x v="12"/>
    <x v="211"/>
    <x v="7"/>
    <x v="48"/>
    <x v="1"/>
    <n v="24600"/>
    <s v="AfterNoon"/>
    <n v="4"/>
    <n v="142"/>
    <n v="2.8169014084507039E-2"/>
  </r>
  <r>
    <x v="1"/>
    <x v="12"/>
    <x v="212"/>
    <x v="2"/>
    <x v="209"/>
    <x v="1"/>
    <n v="238200"/>
    <s v="AfterNoon"/>
    <n v="16"/>
    <n v="50"/>
    <n v="0.32"/>
  </r>
  <r>
    <x v="1"/>
    <x v="12"/>
    <x v="213"/>
    <x v="0"/>
    <x v="210"/>
    <x v="0"/>
    <n v="134400"/>
    <s v="AfterNoon"/>
    <n v="2"/>
    <n v="12"/>
    <n v="0.16666666666666671"/>
  </r>
  <r>
    <x v="1"/>
    <x v="12"/>
    <x v="213"/>
    <x v="0"/>
    <x v="210"/>
    <x v="1"/>
    <n v="336000"/>
    <s v="AfterNoon"/>
    <n v="15"/>
    <n v="85"/>
    <n v="0.1764705882352941"/>
  </r>
  <r>
    <x v="1"/>
    <x v="12"/>
    <x v="214"/>
    <x v="3"/>
    <x v="211"/>
    <x v="0"/>
    <n v="489600"/>
    <s v="AfterNoon"/>
    <n v="16"/>
    <n v="30"/>
    <n v="0.53333333333333333"/>
  </r>
  <r>
    <x v="1"/>
    <x v="12"/>
    <x v="214"/>
    <x v="3"/>
    <x v="211"/>
    <x v="1"/>
    <n v="973000"/>
    <s v="AfterNoon"/>
    <n v="95"/>
    <n v="192"/>
    <n v="0.49479166666666669"/>
  </r>
  <r>
    <x v="1"/>
    <x v="12"/>
    <x v="215"/>
    <x v="6"/>
    <x v="212"/>
    <x v="0"/>
    <n v="236000"/>
    <s v="AfterNoon"/>
    <n v="10"/>
    <n v="12"/>
    <n v="0.83333333333333337"/>
  </r>
  <r>
    <x v="1"/>
    <x v="12"/>
    <x v="215"/>
    <x v="6"/>
    <x v="212"/>
    <x v="1"/>
    <n v="810000"/>
    <s v="AfterNoon"/>
    <n v="102"/>
    <n v="118"/>
    <n v="0.86440677966101698"/>
  </r>
  <r>
    <x v="1"/>
    <x v="12"/>
    <x v="216"/>
    <x v="0"/>
    <x v="213"/>
    <x v="0"/>
    <n v="76000"/>
    <s v="AfterNoon"/>
    <n v="8"/>
    <n v="12"/>
    <n v="0.66666666666666663"/>
  </r>
  <r>
    <x v="1"/>
    <x v="12"/>
    <x v="216"/>
    <x v="0"/>
    <x v="213"/>
    <x v="1"/>
    <n v="190000"/>
    <s v="AfterNoon"/>
    <n v="59"/>
    <n v="85"/>
    <n v="0.69411764705882351"/>
  </r>
  <r>
    <x v="1"/>
    <x v="12"/>
    <x v="217"/>
    <x v="4"/>
    <x v="214"/>
    <x v="1"/>
    <n v="38500"/>
    <s v="AfterNoon"/>
    <n v="5"/>
    <n v="12"/>
    <n v="0.41666666666666669"/>
  </r>
  <r>
    <x v="1"/>
    <x v="12"/>
    <x v="218"/>
    <x v="4"/>
    <x v="215"/>
    <x v="1"/>
    <n v="15400"/>
    <s v="AfterNoon"/>
    <n v="2"/>
    <n v="12"/>
    <n v="0.16666666666666671"/>
  </r>
  <r>
    <x v="1"/>
    <x v="12"/>
    <x v="219"/>
    <x v="0"/>
    <x v="216"/>
    <x v="0"/>
    <n v="80800"/>
    <s v="AfterNoon"/>
    <n v="4"/>
    <n v="12"/>
    <n v="0.33333333333333331"/>
  </r>
  <r>
    <x v="1"/>
    <x v="12"/>
    <x v="219"/>
    <x v="0"/>
    <x v="216"/>
    <x v="1"/>
    <n v="196400"/>
    <s v="AfterNoon"/>
    <n v="29"/>
    <n v="85"/>
    <n v="0.3411764705882353"/>
  </r>
  <r>
    <x v="1"/>
    <x v="12"/>
    <x v="220"/>
    <x v="2"/>
    <x v="217"/>
    <x v="1"/>
    <n v="54300"/>
    <s v="AfterNoon"/>
    <n v="3"/>
    <n v="50"/>
    <n v="0.06"/>
  </r>
  <r>
    <x v="1"/>
    <x v="12"/>
    <x v="221"/>
    <x v="4"/>
    <x v="218"/>
    <x v="1"/>
    <n v="8800"/>
    <s v="AfterNoon"/>
    <n v="2"/>
    <n v="12"/>
    <n v="0.16666666666666671"/>
  </r>
  <r>
    <x v="1"/>
    <x v="12"/>
    <x v="348"/>
    <x v="2"/>
    <x v="342"/>
    <x v="1"/>
    <n v="110700"/>
    <s v="AfterNoon"/>
    <n v="5"/>
    <n v="50"/>
    <n v="0.1"/>
  </r>
  <r>
    <x v="1"/>
    <x v="12"/>
    <x v="222"/>
    <x v="0"/>
    <x v="219"/>
    <x v="0"/>
    <n v="99000"/>
    <s v="AfterNoon"/>
    <n v="10"/>
    <n v="12"/>
    <n v="0.83333333333333337"/>
  </r>
  <r>
    <x v="1"/>
    <x v="12"/>
    <x v="222"/>
    <x v="0"/>
    <x v="219"/>
    <x v="1"/>
    <n v="195600"/>
    <s v="AfterNoon"/>
    <n v="59"/>
    <n v="85"/>
    <n v="0.69411764705882351"/>
  </r>
  <r>
    <x v="1"/>
    <x v="13"/>
    <x v="225"/>
    <x v="4"/>
    <x v="222"/>
    <x v="1"/>
    <n v="22200"/>
    <s v="Evening"/>
    <n v="6"/>
    <n v="12"/>
    <n v="0.5"/>
  </r>
  <r>
    <x v="1"/>
    <x v="13"/>
    <x v="226"/>
    <x v="4"/>
    <x v="223"/>
    <x v="1"/>
    <n v="14200"/>
    <s v="Evening"/>
    <n v="2"/>
    <n v="12"/>
    <n v="0.16666666666666671"/>
  </r>
  <r>
    <x v="1"/>
    <x v="13"/>
    <x v="227"/>
    <x v="0"/>
    <x v="224"/>
    <x v="0"/>
    <n v="387200"/>
    <s v="Evening"/>
    <n v="8"/>
    <n v="12"/>
    <n v="0.66666666666666663"/>
  </r>
  <r>
    <x v="1"/>
    <x v="13"/>
    <x v="227"/>
    <x v="0"/>
    <x v="224"/>
    <x v="1"/>
    <n v="758400"/>
    <s v="Evening"/>
    <n v="47"/>
    <n v="85"/>
    <n v="0.55294117647058827"/>
  </r>
  <r>
    <x v="1"/>
    <x v="13"/>
    <x v="228"/>
    <x v="0"/>
    <x v="225"/>
    <x v="0"/>
    <n v="250000"/>
    <s v="Evening"/>
    <n v="5"/>
    <n v="12"/>
    <n v="0.41666666666666669"/>
  </r>
  <r>
    <x v="1"/>
    <x v="13"/>
    <x v="228"/>
    <x v="0"/>
    <x v="225"/>
    <x v="1"/>
    <n v="520900"/>
    <s v="Evening"/>
    <n v="31"/>
    <n v="85"/>
    <n v="0.36470588235294121"/>
  </r>
  <r>
    <x v="1"/>
    <x v="13"/>
    <x v="349"/>
    <x v="2"/>
    <x v="343"/>
    <x v="1"/>
    <n v="18800"/>
    <s v="Evening"/>
    <n v="2"/>
    <n v="50"/>
    <n v="0.04"/>
  </r>
  <r>
    <x v="1"/>
    <x v="13"/>
    <x v="229"/>
    <x v="0"/>
    <x v="226"/>
    <x v="1"/>
    <n v="133800"/>
    <s v="Evening"/>
    <n v="9"/>
    <n v="85"/>
    <n v="0.1058823529411765"/>
  </r>
  <r>
    <x v="1"/>
    <x v="13"/>
    <x v="230"/>
    <x v="0"/>
    <x v="227"/>
    <x v="0"/>
    <n v="194600"/>
    <s v="Evening"/>
    <n v="7"/>
    <n v="12"/>
    <n v="0.58333333333333337"/>
  </r>
  <r>
    <x v="1"/>
    <x v="13"/>
    <x v="230"/>
    <x v="0"/>
    <x v="227"/>
    <x v="1"/>
    <n v="485400"/>
    <s v="Evening"/>
    <n v="52"/>
    <n v="85"/>
    <n v="0.61176470588235299"/>
  </r>
  <r>
    <x v="1"/>
    <x v="13"/>
    <x v="231"/>
    <x v="0"/>
    <x v="228"/>
    <x v="0"/>
    <n v="111200"/>
    <s v="Evening"/>
    <n v="4"/>
    <n v="12"/>
    <n v="0.33333333333333331"/>
  </r>
  <r>
    <x v="1"/>
    <x v="13"/>
    <x v="231"/>
    <x v="0"/>
    <x v="228"/>
    <x v="1"/>
    <n v="261300"/>
    <s v="Evening"/>
    <n v="28"/>
    <n v="85"/>
    <n v="0.32941176470588229"/>
  </r>
  <r>
    <x v="1"/>
    <x v="13"/>
    <x v="232"/>
    <x v="0"/>
    <x v="229"/>
    <x v="0"/>
    <n v="22600"/>
    <s v="Evening"/>
    <n v="2"/>
    <n v="12"/>
    <n v="0.16666666666666671"/>
  </r>
  <r>
    <x v="1"/>
    <x v="13"/>
    <x v="232"/>
    <x v="0"/>
    <x v="229"/>
    <x v="1"/>
    <n v="57000"/>
    <s v="Evening"/>
    <n v="15"/>
    <n v="85"/>
    <n v="0.1764705882352941"/>
  </r>
  <r>
    <x v="1"/>
    <x v="13"/>
    <x v="233"/>
    <x v="6"/>
    <x v="230"/>
    <x v="0"/>
    <n v="354000"/>
    <s v="Evening"/>
    <n v="12"/>
    <n v="12"/>
    <n v="1"/>
  </r>
  <r>
    <x v="1"/>
    <x v="13"/>
    <x v="233"/>
    <x v="6"/>
    <x v="230"/>
    <x v="1"/>
    <n v="839000"/>
    <s v="Evening"/>
    <n v="85"/>
    <n v="118"/>
    <n v="0.72033898305084743"/>
  </r>
  <r>
    <x v="1"/>
    <x v="13"/>
    <x v="234"/>
    <x v="0"/>
    <x v="231"/>
    <x v="0"/>
    <n v="188300"/>
    <s v="Evening"/>
    <n v="7"/>
    <n v="12"/>
    <n v="0.58333333333333337"/>
  </r>
  <r>
    <x v="1"/>
    <x v="13"/>
    <x v="234"/>
    <x v="0"/>
    <x v="231"/>
    <x v="1"/>
    <n v="471600"/>
    <s v="Evening"/>
    <n v="52"/>
    <n v="85"/>
    <n v="0.61176470588235299"/>
  </r>
  <r>
    <x v="1"/>
    <x v="13"/>
    <x v="235"/>
    <x v="4"/>
    <x v="232"/>
    <x v="1"/>
    <n v="99000"/>
    <s v="Evening"/>
    <n v="9"/>
    <n v="12"/>
    <n v="0.75"/>
  </r>
  <r>
    <x v="1"/>
    <x v="13"/>
    <x v="236"/>
    <x v="2"/>
    <x v="233"/>
    <x v="1"/>
    <n v="26400"/>
    <s v="Evening"/>
    <n v="3"/>
    <n v="50"/>
    <n v="0.06"/>
  </r>
  <r>
    <x v="1"/>
    <x v="13"/>
    <x v="237"/>
    <x v="2"/>
    <x v="234"/>
    <x v="1"/>
    <n v="174800"/>
    <s v="Evening"/>
    <n v="14"/>
    <n v="50"/>
    <n v="0.28000000000000003"/>
  </r>
  <r>
    <x v="1"/>
    <x v="13"/>
    <x v="238"/>
    <x v="4"/>
    <x v="235"/>
    <x v="1"/>
    <n v="22600"/>
    <s v="Evening"/>
    <n v="2"/>
    <n v="12"/>
    <n v="0.16666666666666671"/>
  </r>
  <r>
    <x v="1"/>
    <x v="13"/>
    <x v="239"/>
    <x v="4"/>
    <x v="236"/>
    <x v="1"/>
    <n v="42000"/>
    <s v="Evening"/>
    <n v="5"/>
    <n v="12"/>
    <n v="0.41666666666666669"/>
  </r>
  <r>
    <x v="1"/>
    <x v="13"/>
    <x v="240"/>
    <x v="2"/>
    <x v="237"/>
    <x v="1"/>
    <n v="113400"/>
    <s v="Evening"/>
    <n v="16"/>
    <n v="50"/>
    <n v="0.32"/>
  </r>
  <r>
    <x v="1"/>
    <x v="13"/>
    <x v="241"/>
    <x v="2"/>
    <x v="238"/>
    <x v="1"/>
    <n v="56000"/>
    <s v="Evening"/>
    <n v="8"/>
    <n v="50"/>
    <n v="0.16"/>
  </r>
  <r>
    <x v="1"/>
    <x v="13"/>
    <x v="242"/>
    <x v="2"/>
    <x v="239"/>
    <x v="1"/>
    <n v="395500"/>
    <s v="Evening"/>
    <n v="25"/>
    <n v="50"/>
    <n v="0.5"/>
  </r>
  <r>
    <x v="1"/>
    <x v="13"/>
    <x v="243"/>
    <x v="2"/>
    <x v="240"/>
    <x v="1"/>
    <n v="727000"/>
    <s v="Evening"/>
    <n v="41"/>
    <n v="50"/>
    <n v="0.82"/>
  </r>
  <r>
    <x v="1"/>
    <x v="13"/>
    <x v="350"/>
    <x v="0"/>
    <x v="344"/>
    <x v="0"/>
    <n v="91600"/>
    <s v="Evening"/>
    <n v="4"/>
    <n v="12"/>
    <n v="0.33333333333333331"/>
  </r>
  <r>
    <x v="1"/>
    <x v="13"/>
    <x v="350"/>
    <x v="0"/>
    <x v="344"/>
    <x v="1"/>
    <n v="168800"/>
    <s v="Evening"/>
    <n v="22"/>
    <n v="85"/>
    <n v="0.25882352941176467"/>
  </r>
  <r>
    <x v="1"/>
    <x v="13"/>
    <x v="351"/>
    <x v="6"/>
    <x v="345"/>
    <x v="0"/>
    <n v="47100"/>
    <s v="Evening"/>
    <n v="3"/>
    <n v="12"/>
    <n v="0.25"/>
  </r>
  <r>
    <x v="1"/>
    <x v="13"/>
    <x v="351"/>
    <x v="6"/>
    <x v="345"/>
    <x v="1"/>
    <n v="41600"/>
    <s v="Evening"/>
    <n v="8"/>
    <n v="118"/>
    <n v="6.7796610169491525E-2"/>
  </r>
  <r>
    <x v="1"/>
    <x v="14"/>
    <x v="352"/>
    <x v="3"/>
    <x v="346"/>
    <x v="0"/>
    <n v="1626400"/>
    <s v="Evening"/>
    <n v="8"/>
    <n v="30"/>
    <n v="0.26666666666666672"/>
  </r>
  <r>
    <x v="1"/>
    <x v="14"/>
    <x v="352"/>
    <x v="3"/>
    <x v="346"/>
    <x v="1"/>
    <n v="2373000"/>
    <s v="Evening"/>
    <n v="35"/>
    <n v="192"/>
    <n v="0.18229166666666671"/>
  </r>
  <r>
    <x v="1"/>
    <x v="14"/>
    <x v="244"/>
    <x v="0"/>
    <x v="241"/>
    <x v="0"/>
    <n v="216500"/>
    <s v="Evening"/>
    <n v="5"/>
    <n v="12"/>
    <n v="0.41666666666666669"/>
  </r>
  <r>
    <x v="1"/>
    <x v="14"/>
    <x v="244"/>
    <x v="0"/>
    <x v="241"/>
    <x v="1"/>
    <n v="188700"/>
    <s v="Evening"/>
    <n v="13"/>
    <n v="85"/>
    <n v="0.15294117647058819"/>
  </r>
  <r>
    <x v="1"/>
    <x v="14"/>
    <x v="245"/>
    <x v="0"/>
    <x v="242"/>
    <x v="0"/>
    <n v="33000"/>
    <s v="Evening"/>
    <n v="1"/>
    <n v="12"/>
    <n v="8.3333333333333329E-2"/>
  </r>
  <r>
    <x v="1"/>
    <x v="14"/>
    <x v="245"/>
    <x v="0"/>
    <x v="242"/>
    <x v="1"/>
    <n v="321200"/>
    <s v="Evening"/>
    <n v="29"/>
    <n v="85"/>
    <n v="0.3411764705882353"/>
  </r>
  <r>
    <x v="1"/>
    <x v="14"/>
    <x v="246"/>
    <x v="7"/>
    <x v="243"/>
    <x v="0"/>
    <n v="258000"/>
    <s v="Evening"/>
    <n v="12"/>
    <n v="28"/>
    <n v="0.42857142857142849"/>
  </r>
  <r>
    <x v="1"/>
    <x v="14"/>
    <x v="246"/>
    <x v="7"/>
    <x v="243"/>
    <x v="1"/>
    <n v="521900"/>
    <s v="Evening"/>
    <n v="72"/>
    <n v="142"/>
    <n v="0.50704225352112675"/>
  </r>
  <r>
    <x v="1"/>
    <x v="14"/>
    <x v="247"/>
    <x v="3"/>
    <x v="244"/>
    <x v="0"/>
    <n v="451100"/>
    <s v="Evening"/>
    <n v="13"/>
    <n v="30"/>
    <n v="0.43333333333333329"/>
  </r>
  <r>
    <x v="1"/>
    <x v="14"/>
    <x v="247"/>
    <x v="3"/>
    <x v="244"/>
    <x v="1"/>
    <n v="640200"/>
    <s v="Evening"/>
    <n v="55"/>
    <n v="192"/>
    <n v="0.28645833333333331"/>
  </r>
  <r>
    <x v="1"/>
    <x v="14"/>
    <x v="248"/>
    <x v="5"/>
    <x v="245"/>
    <x v="0"/>
    <n v="884100"/>
    <s v="Evening"/>
    <n v="21"/>
    <n v="30"/>
    <n v="0.7"/>
  </r>
  <r>
    <x v="1"/>
    <x v="14"/>
    <x v="248"/>
    <x v="5"/>
    <x v="245"/>
    <x v="2"/>
    <n v="693100"/>
    <s v="Evening"/>
    <n v="29"/>
    <n v="48"/>
    <n v="0.60416666666666663"/>
  </r>
  <r>
    <x v="1"/>
    <x v="14"/>
    <x v="248"/>
    <x v="5"/>
    <x v="245"/>
    <x v="1"/>
    <n v="2766400"/>
    <s v="Evening"/>
    <n v="197"/>
    <n v="324"/>
    <n v="0.60802469135802473"/>
  </r>
  <r>
    <x v="1"/>
    <x v="14"/>
    <x v="249"/>
    <x v="2"/>
    <x v="246"/>
    <x v="1"/>
    <n v="575700"/>
    <s v="Evening"/>
    <n v="30"/>
    <n v="50"/>
    <n v="0.6"/>
  </r>
  <r>
    <x v="1"/>
    <x v="14"/>
    <x v="250"/>
    <x v="0"/>
    <x v="247"/>
    <x v="0"/>
    <n v="123600"/>
    <s v="Evening"/>
    <n v="12"/>
    <n v="12"/>
    <n v="1"/>
  </r>
  <r>
    <x v="1"/>
    <x v="14"/>
    <x v="250"/>
    <x v="0"/>
    <x v="247"/>
    <x v="1"/>
    <n v="205600"/>
    <s v="Evening"/>
    <n v="60"/>
    <n v="85"/>
    <n v="0.70588235294117652"/>
  </r>
  <r>
    <x v="1"/>
    <x v="14"/>
    <x v="251"/>
    <x v="0"/>
    <x v="248"/>
    <x v="0"/>
    <n v="73000"/>
    <s v="Evening"/>
    <n v="2"/>
    <n v="12"/>
    <n v="0.16666666666666671"/>
  </r>
  <r>
    <x v="1"/>
    <x v="14"/>
    <x v="251"/>
    <x v="0"/>
    <x v="248"/>
    <x v="1"/>
    <n v="147600"/>
    <s v="Evening"/>
    <n v="12"/>
    <n v="85"/>
    <n v="0.14117647058823529"/>
  </r>
  <r>
    <x v="1"/>
    <x v="14"/>
    <x v="252"/>
    <x v="3"/>
    <x v="249"/>
    <x v="1"/>
    <n v="70800"/>
    <s v="Evening"/>
    <n v="5"/>
    <n v="192"/>
    <n v="2.6041666666666671E-2"/>
  </r>
  <r>
    <x v="1"/>
    <x v="14"/>
    <x v="253"/>
    <x v="1"/>
    <x v="250"/>
    <x v="0"/>
    <n v="1594400"/>
    <s v="Evening"/>
    <n v="8"/>
    <n v="20"/>
    <n v="0.4"/>
  </r>
  <r>
    <x v="1"/>
    <x v="14"/>
    <x v="253"/>
    <x v="1"/>
    <x v="250"/>
    <x v="1"/>
    <n v="1992000"/>
    <s v="Evening"/>
    <n v="30"/>
    <n v="96"/>
    <n v="0.3125"/>
  </r>
  <r>
    <x v="1"/>
    <x v="14"/>
    <x v="254"/>
    <x v="6"/>
    <x v="251"/>
    <x v="0"/>
    <n v="47100"/>
    <s v="Evening"/>
    <n v="3"/>
    <n v="12"/>
    <n v="0.25"/>
  </r>
  <r>
    <x v="1"/>
    <x v="14"/>
    <x v="254"/>
    <x v="6"/>
    <x v="251"/>
    <x v="1"/>
    <n v="120100"/>
    <s v="Evening"/>
    <n v="23"/>
    <n v="118"/>
    <n v="0.19491525423728809"/>
  </r>
  <r>
    <x v="1"/>
    <x v="15"/>
    <x v="255"/>
    <x v="5"/>
    <x v="252"/>
    <x v="0"/>
    <n v="463100"/>
    <s v="Evening"/>
    <n v="11"/>
    <n v="30"/>
    <n v="0.36666666666666659"/>
  </r>
  <r>
    <x v="1"/>
    <x v="15"/>
    <x v="255"/>
    <x v="5"/>
    <x v="252"/>
    <x v="2"/>
    <n v="215100"/>
    <s v="Evening"/>
    <n v="9"/>
    <n v="48"/>
    <n v="0.1875"/>
  </r>
  <r>
    <x v="1"/>
    <x v="15"/>
    <x v="255"/>
    <x v="5"/>
    <x v="252"/>
    <x v="1"/>
    <n v="1010800"/>
    <s v="Evening"/>
    <n v="72"/>
    <n v="324"/>
    <n v="0.22222222222222221"/>
  </r>
  <r>
    <x v="1"/>
    <x v="15"/>
    <x v="256"/>
    <x v="2"/>
    <x v="253"/>
    <x v="1"/>
    <n v="325000"/>
    <s v="Evening"/>
    <n v="34"/>
    <n v="50"/>
    <n v="0.68"/>
  </r>
  <r>
    <x v="1"/>
    <x v="15"/>
    <x v="257"/>
    <x v="2"/>
    <x v="254"/>
    <x v="1"/>
    <n v="58400"/>
    <s v="Evening"/>
    <n v="4"/>
    <n v="50"/>
    <n v="0.08"/>
  </r>
  <r>
    <x v="1"/>
    <x v="15"/>
    <x v="258"/>
    <x v="2"/>
    <x v="255"/>
    <x v="1"/>
    <n v="100000"/>
    <s v="Evening"/>
    <n v="8"/>
    <n v="50"/>
    <n v="0.16"/>
  </r>
  <r>
    <x v="1"/>
    <x v="15"/>
    <x v="259"/>
    <x v="0"/>
    <x v="256"/>
    <x v="0"/>
    <n v="107500"/>
    <s v="Evening"/>
    <n v="5"/>
    <n v="12"/>
    <n v="0.41666666666666669"/>
  </r>
  <r>
    <x v="1"/>
    <x v="15"/>
    <x v="259"/>
    <x v="0"/>
    <x v="256"/>
    <x v="1"/>
    <n v="341200"/>
    <s v="Evening"/>
    <n v="47"/>
    <n v="85"/>
    <n v="0.55294117647058827"/>
  </r>
  <r>
    <x v="1"/>
    <x v="15"/>
    <x v="261"/>
    <x v="2"/>
    <x v="258"/>
    <x v="1"/>
    <n v="42000"/>
    <s v="Evening"/>
    <n v="4"/>
    <n v="50"/>
    <n v="0.08"/>
  </r>
  <r>
    <x v="1"/>
    <x v="15"/>
    <x v="262"/>
    <x v="0"/>
    <x v="259"/>
    <x v="0"/>
    <n v="123600"/>
    <s v="Evening"/>
    <n v="3"/>
    <n v="12"/>
    <n v="0.25"/>
  </r>
  <r>
    <x v="1"/>
    <x v="15"/>
    <x v="262"/>
    <x v="0"/>
    <x v="259"/>
    <x v="1"/>
    <n v="333000"/>
    <s v="Evening"/>
    <n v="24"/>
    <n v="85"/>
    <n v="0.28235294117647058"/>
  </r>
  <r>
    <x v="1"/>
    <x v="15"/>
    <x v="263"/>
    <x v="6"/>
    <x v="260"/>
    <x v="0"/>
    <n v="233400"/>
    <s v="Evening"/>
    <n v="6"/>
    <n v="12"/>
    <n v="0.5"/>
  </r>
  <r>
    <x v="1"/>
    <x v="15"/>
    <x v="263"/>
    <x v="6"/>
    <x v="260"/>
    <x v="1"/>
    <n v="679900"/>
    <s v="Evening"/>
    <n v="52"/>
    <n v="118"/>
    <n v="0.44067796610169491"/>
  </r>
  <r>
    <x v="1"/>
    <x v="15"/>
    <x v="264"/>
    <x v="7"/>
    <x v="261"/>
    <x v="0"/>
    <n v="330000"/>
    <s v="Evening"/>
    <n v="12"/>
    <n v="28"/>
    <n v="0.42857142857142849"/>
  </r>
  <r>
    <x v="1"/>
    <x v="15"/>
    <x v="264"/>
    <x v="7"/>
    <x v="261"/>
    <x v="1"/>
    <n v="389100"/>
    <s v="Evening"/>
    <n v="42"/>
    <n v="142"/>
    <n v="0.29577464788732388"/>
  </r>
  <r>
    <x v="1"/>
    <x v="15"/>
    <x v="265"/>
    <x v="3"/>
    <x v="262"/>
    <x v="0"/>
    <n v="589900"/>
    <s v="Evening"/>
    <n v="17"/>
    <n v="30"/>
    <n v="0.56666666666666665"/>
  </r>
  <r>
    <x v="1"/>
    <x v="15"/>
    <x v="265"/>
    <x v="3"/>
    <x v="262"/>
    <x v="1"/>
    <n v="1209700"/>
    <s v="Evening"/>
    <n v="104"/>
    <n v="192"/>
    <n v="0.54166666666666663"/>
  </r>
  <r>
    <x v="1"/>
    <x v="15"/>
    <x v="266"/>
    <x v="6"/>
    <x v="263"/>
    <x v="0"/>
    <n v="219600"/>
    <s v="Evening"/>
    <n v="6"/>
    <n v="12"/>
    <n v="0.5"/>
  </r>
  <r>
    <x v="1"/>
    <x v="15"/>
    <x v="266"/>
    <x v="6"/>
    <x v="263"/>
    <x v="1"/>
    <n v="795400"/>
    <s v="Evening"/>
    <n v="65"/>
    <n v="118"/>
    <n v="0.55084745762711862"/>
  </r>
  <r>
    <x v="1"/>
    <x v="15"/>
    <x v="267"/>
    <x v="2"/>
    <x v="264"/>
    <x v="1"/>
    <n v="9600"/>
    <s v="Evening"/>
    <n v="3"/>
    <n v="50"/>
    <n v="0.06"/>
  </r>
  <r>
    <x v="1"/>
    <x v="15"/>
    <x v="268"/>
    <x v="5"/>
    <x v="265"/>
    <x v="2"/>
    <n v="59700"/>
    <s v="Evening"/>
    <n v="3"/>
    <n v="48"/>
    <n v="6.25E-2"/>
  </r>
  <r>
    <x v="1"/>
    <x v="15"/>
    <x v="268"/>
    <x v="5"/>
    <x v="265"/>
    <x v="1"/>
    <n v="339300"/>
    <s v="Evening"/>
    <n v="29"/>
    <n v="324"/>
    <n v="8.9506172839506168E-2"/>
  </r>
  <r>
    <x v="1"/>
    <x v="15"/>
    <x v="270"/>
    <x v="7"/>
    <x v="75"/>
    <x v="0"/>
    <n v="198000"/>
    <s v="Evening"/>
    <n v="11"/>
    <n v="28"/>
    <n v="0.39285714285714279"/>
  </r>
  <r>
    <x v="1"/>
    <x v="15"/>
    <x v="270"/>
    <x v="7"/>
    <x v="75"/>
    <x v="1"/>
    <n v="325800"/>
    <s v="Evening"/>
    <n v="54"/>
    <n v="142"/>
    <n v="0.38028169014084512"/>
  </r>
  <r>
    <x v="1"/>
    <x v="15"/>
    <x v="271"/>
    <x v="0"/>
    <x v="267"/>
    <x v="0"/>
    <n v="198000"/>
    <s v="Evening"/>
    <n v="6"/>
    <n v="12"/>
    <n v="0.5"/>
  </r>
  <r>
    <x v="1"/>
    <x v="15"/>
    <x v="271"/>
    <x v="0"/>
    <x v="267"/>
    <x v="1"/>
    <n v="510400"/>
    <s v="Evening"/>
    <n v="46"/>
    <n v="85"/>
    <n v="0.54117647058823526"/>
  </r>
  <r>
    <x v="1"/>
    <x v="15"/>
    <x v="272"/>
    <x v="4"/>
    <x v="268"/>
    <x v="1"/>
    <n v="29000"/>
    <s v="Evening"/>
    <n v="5"/>
    <n v="12"/>
    <n v="0.41666666666666669"/>
  </r>
  <r>
    <x v="1"/>
    <x v="15"/>
    <x v="273"/>
    <x v="0"/>
    <x v="269"/>
    <x v="0"/>
    <n v="80800"/>
    <s v="Evening"/>
    <n v="4"/>
    <n v="12"/>
    <n v="0.33333333333333331"/>
  </r>
  <r>
    <x v="1"/>
    <x v="15"/>
    <x v="273"/>
    <x v="0"/>
    <x v="269"/>
    <x v="1"/>
    <n v="302200"/>
    <s v="Evening"/>
    <n v="45"/>
    <n v="85"/>
    <n v="0.52941176470588236"/>
  </r>
  <r>
    <x v="1"/>
    <x v="16"/>
    <x v="274"/>
    <x v="2"/>
    <x v="270"/>
    <x v="1"/>
    <n v="37800"/>
    <s v="Evening"/>
    <n v="7"/>
    <n v="50"/>
    <n v="0.14000000000000001"/>
  </r>
  <r>
    <x v="1"/>
    <x v="16"/>
    <x v="275"/>
    <x v="0"/>
    <x v="271"/>
    <x v="0"/>
    <n v="177100"/>
    <s v="Evening"/>
    <n v="11"/>
    <n v="12"/>
    <n v="0.91666666666666663"/>
  </r>
  <r>
    <x v="1"/>
    <x v="16"/>
    <x v="275"/>
    <x v="0"/>
    <x v="271"/>
    <x v="1"/>
    <n v="265600"/>
    <s v="Evening"/>
    <n v="49"/>
    <n v="85"/>
    <n v="0.57647058823529407"/>
  </r>
  <r>
    <x v="1"/>
    <x v="16"/>
    <x v="276"/>
    <x v="0"/>
    <x v="64"/>
    <x v="0"/>
    <n v="22200"/>
    <s v="Evening"/>
    <n v="2"/>
    <n v="12"/>
    <n v="0.16666666666666671"/>
  </r>
  <r>
    <x v="1"/>
    <x v="16"/>
    <x v="276"/>
    <x v="0"/>
    <x v="64"/>
    <x v="1"/>
    <n v="78100"/>
    <s v="Evening"/>
    <n v="21"/>
    <n v="85"/>
    <n v="0.2470588235294118"/>
  </r>
  <r>
    <x v="1"/>
    <x v="16"/>
    <x v="277"/>
    <x v="3"/>
    <x v="272"/>
    <x v="1"/>
    <n v="322000"/>
    <s v="Evening"/>
    <n v="5"/>
    <n v="192"/>
    <n v="2.6041666666666671E-2"/>
  </r>
  <r>
    <x v="1"/>
    <x v="16"/>
    <x v="278"/>
    <x v="2"/>
    <x v="273"/>
    <x v="1"/>
    <n v="46600"/>
    <s v="Evening"/>
    <n v="6"/>
    <n v="50"/>
    <n v="0.12"/>
  </r>
  <r>
    <x v="1"/>
    <x v="16"/>
    <x v="279"/>
    <x v="3"/>
    <x v="274"/>
    <x v="0"/>
    <n v="2793000"/>
    <s v="Evening"/>
    <n v="15"/>
    <n v="30"/>
    <n v="0.5"/>
  </r>
  <r>
    <x v="1"/>
    <x v="16"/>
    <x v="279"/>
    <x v="3"/>
    <x v="274"/>
    <x v="1"/>
    <n v="5241200"/>
    <s v="Evening"/>
    <n v="84"/>
    <n v="192"/>
    <n v="0.4375"/>
  </r>
  <r>
    <x v="1"/>
    <x v="16"/>
    <x v="280"/>
    <x v="0"/>
    <x v="275"/>
    <x v="0"/>
    <n v="107600"/>
    <s v="Evening"/>
    <n v="4"/>
    <n v="12"/>
    <n v="0.33333333333333331"/>
  </r>
  <r>
    <x v="1"/>
    <x v="16"/>
    <x v="280"/>
    <x v="0"/>
    <x v="275"/>
    <x v="1"/>
    <n v="135900"/>
    <s v="Evening"/>
    <n v="15"/>
    <n v="85"/>
    <n v="0.1764705882352941"/>
  </r>
  <r>
    <x v="1"/>
    <x v="16"/>
    <x v="281"/>
    <x v="7"/>
    <x v="45"/>
    <x v="0"/>
    <n v="20000"/>
    <s v="Evening"/>
    <n v="1"/>
    <n v="28"/>
    <n v="3.5714285714285712E-2"/>
  </r>
  <r>
    <x v="1"/>
    <x v="16"/>
    <x v="281"/>
    <x v="7"/>
    <x v="45"/>
    <x v="1"/>
    <n v="6700"/>
    <s v="Evening"/>
    <n v="1"/>
    <n v="142"/>
    <n v="7.0422535211267607E-3"/>
  </r>
  <r>
    <x v="1"/>
    <x v="16"/>
    <x v="282"/>
    <x v="2"/>
    <x v="276"/>
    <x v="1"/>
    <n v="61900"/>
    <s v="Evening"/>
    <n v="15"/>
    <n v="50"/>
    <n v="0.3"/>
  </r>
  <r>
    <x v="1"/>
    <x v="16"/>
    <x v="283"/>
    <x v="2"/>
    <x v="277"/>
    <x v="1"/>
    <n v="32800"/>
    <s v="Evening"/>
    <n v="8"/>
    <n v="50"/>
    <n v="0.16"/>
  </r>
  <r>
    <x v="1"/>
    <x v="16"/>
    <x v="284"/>
    <x v="0"/>
    <x v="278"/>
    <x v="0"/>
    <n v="53200"/>
    <s v="Evening"/>
    <n v="2"/>
    <n v="12"/>
    <n v="0.16666666666666671"/>
  </r>
  <r>
    <x v="1"/>
    <x v="16"/>
    <x v="284"/>
    <x v="0"/>
    <x v="278"/>
    <x v="1"/>
    <n v="170900"/>
    <s v="Evening"/>
    <n v="19"/>
    <n v="85"/>
    <n v="0.22352941176470589"/>
  </r>
  <r>
    <x v="1"/>
    <x v="17"/>
    <x v="285"/>
    <x v="1"/>
    <x v="279"/>
    <x v="0"/>
    <n v="999000"/>
    <s v="Night"/>
    <n v="5"/>
    <n v="20"/>
    <n v="0.25"/>
  </r>
  <r>
    <x v="1"/>
    <x v="17"/>
    <x v="285"/>
    <x v="1"/>
    <x v="279"/>
    <x v="1"/>
    <n v="1744800"/>
    <s v="Night"/>
    <n v="26"/>
    <n v="96"/>
    <n v="0.27083333333333331"/>
  </r>
  <r>
    <x v="1"/>
    <x v="17"/>
    <x v="286"/>
    <x v="3"/>
    <x v="280"/>
    <x v="0"/>
    <n v="3505500"/>
    <s v="Night"/>
    <n v="19"/>
    <n v="30"/>
    <n v="0.6333333333333333"/>
  </r>
  <r>
    <x v="1"/>
    <x v="17"/>
    <x v="286"/>
    <x v="3"/>
    <x v="280"/>
    <x v="1"/>
    <n v="7158800"/>
    <s v="Night"/>
    <n v="116"/>
    <n v="192"/>
    <n v="0.60416666666666663"/>
  </r>
  <r>
    <x v="1"/>
    <x v="17"/>
    <x v="287"/>
    <x v="1"/>
    <x v="281"/>
    <x v="1"/>
    <n v="440500"/>
    <s v="Night"/>
    <n v="9"/>
    <n v="96"/>
    <n v="9.375E-2"/>
  </r>
  <r>
    <x v="1"/>
    <x v="17"/>
    <x v="353"/>
    <x v="1"/>
    <x v="347"/>
    <x v="0"/>
    <n v="150400"/>
    <s v="Night"/>
    <n v="1"/>
    <n v="20"/>
    <n v="0.05"/>
  </r>
  <r>
    <x v="1"/>
    <x v="17"/>
    <x v="353"/>
    <x v="1"/>
    <x v="347"/>
    <x v="1"/>
    <n v="300600"/>
    <s v="Night"/>
    <n v="6"/>
    <n v="96"/>
    <n v="6.25E-2"/>
  </r>
  <r>
    <x v="2"/>
    <x v="0"/>
    <x v="0"/>
    <x v="0"/>
    <x v="0"/>
    <x v="0"/>
    <n v="92500"/>
    <s v="EarlyMorning"/>
    <n v="5"/>
    <n v="12"/>
    <n v="0.41666666666666669"/>
  </r>
  <r>
    <x v="2"/>
    <x v="0"/>
    <x v="0"/>
    <x v="0"/>
    <x v="0"/>
    <x v="1"/>
    <n v="218200"/>
    <s v="EarlyMorning"/>
    <n v="35"/>
    <n v="85"/>
    <n v="0.41176470588235292"/>
  </r>
  <r>
    <x v="2"/>
    <x v="1"/>
    <x v="1"/>
    <x v="1"/>
    <x v="1"/>
    <x v="1"/>
    <n v="193600"/>
    <s v="EarlyMorning"/>
    <n v="4"/>
    <n v="96"/>
    <n v="4.1666666666666657E-2"/>
  </r>
  <r>
    <x v="2"/>
    <x v="1"/>
    <x v="2"/>
    <x v="2"/>
    <x v="2"/>
    <x v="1"/>
    <n v="93400"/>
    <s v="EarlyMorning"/>
    <n v="4"/>
    <n v="50"/>
    <n v="0.08"/>
  </r>
  <r>
    <x v="2"/>
    <x v="18"/>
    <x v="289"/>
    <x v="7"/>
    <x v="283"/>
    <x v="0"/>
    <n v="265800"/>
    <s v="Morning"/>
    <n v="2"/>
    <n v="28"/>
    <n v="7.1428571428571425E-2"/>
  </r>
  <r>
    <x v="2"/>
    <x v="18"/>
    <x v="289"/>
    <x v="7"/>
    <x v="283"/>
    <x v="1"/>
    <n v="580300"/>
    <s v="Morning"/>
    <n v="13"/>
    <n v="142"/>
    <n v="9.154929577464789E-2"/>
  </r>
  <r>
    <x v="2"/>
    <x v="18"/>
    <x v="354"/>
    <x v="1"/>
    <x v="348"/>
    <x v="0"/>
    <n v="451200"/>
    <s v="Morning"/>
    <n v="3"/>
    <n v="20"/>
    <n v="0.15"/>
  </r>
  <r>
    <x v="2"/>
    <x v="18"/>
    <x v="354"/>
    <x v="1"/>
    <x v="348"/>
    <x v="1"/>
    <n v="501000"/>
    <s v="Morning"/>
    <n v="10"/>
    <n v="96"/>
    <n v="0.1041666666666667"/>
  </r>
  <r>
    <x v="2"/>
    <x v="2"/>
    <x v="3"/>
    <x v="1"/>
    <x v="3"/>
    <x v="0"/>
    <n v="345000"/>
    <s v="Morning"/>
    <n v="3"/>
    <n v="20"/>
    <n v="0.15"/>
  </r>
  <r>
    <x v="2"/>
    <x v="2"/>
    <x v="3"/>
    <x v="1"/>
    <x v="3"/>
    <x v="1"/>
    <n v="153200"/>
    <s v="Morning"/>
    <n v="4"/>
    <n v="96"/>
    <n v="4.1666666666666657E-2"/>
  </r>
  <r>
    <x v="2"/>
    <x v="2"/>
    <x v="4"/>
    <x v="3"/>
    <x v="4"/>
    <x v="0"/>
    <n v="372400"/>
    <s v="Morning"/>
    <n v="2"/>
    <n v="30"/>
    <n v="6.6666666666666666E-2"/>
  </r>
  <r>
    <x v="2"/>
    <x v="2"/>
    <x v="4"/>
    <x v="3"/>
    <x v="4"/>
    <x v="1"/>
    <n v="1366200"/>
    <s v="Morning"/>
    <n v="22"/>
    <n v="192"/>
    <n v="0.1145833333333333"/>
  </r>
  <r>
    <x v="2"/>
    <x v="2"/>
    <x v="5"/>
    <x v="2"/>
    <x v="5"/>
    <x v="1"/>
    <n v="39400"/>
    <s v="Morning"/>
    <n v="2"/>
    <n v="50"/>
    <n v="0.04"/>
  </r>
  <r>
    <x v="2"/>
    <x v="2"/>
    <x v="355"/>
    <x v="2"/>
    <x v="349"/>
    <x v="1"/>
    <n v="380800"/>
    <s v="Morning"/>
    <n v="16"/>
    <n v="50"/>
    <n v="0.32"/>
  </r>
  <r>
    <x v="2"/>
    <x v="3"/>
    <x v="6"/>
    <x v="4"/>
    <x v="6"/>
    <x v="1"/>
    <n v="34800"/>
    <s v="Morning"/>
    <n v="4"/>
    <n v="12"/>
    <n v="0.33333333333333331"/>
  </r>
  <r>
    <x v="2"/>
    <x v="3"/>
    <x v="290"/>
    <x v="0"/>
    <x v="284"/>
    <x v="0"/>
    <n v="72000"/>
    <s v="Morning"/>
    <n v="4"/>
    <n v="12"/>
    <n v="0.33333333333333331"/>
  </r>
  <r>
    <x v="2"/>
    <x v="3"/>
    <x v="290"/>
    <x v="0"/>
    <x v="284"/>
    <x v="1"/>
    <n v="138000"/>
    <s v="Morning"/>
    <n v="23"/>
    <n v="85"/>
    <n v="0.27058823529411757"/>
  </r>
  <r>
    <x v="2"/>
    <x v="3"/>
    <x v="7"/>
    <x v="0"/>
    <x v="7"/>
    <x v="0"/>
    <n v="514800"/>
    <s v="Morning"/>
    <n v="9"/>
    <n v="12"/>
    <n v="0.75"/>
  </r>
  <r>
    <x v="2"/>
    <x v="3"/>
    <x v="7"/>
    <x v="0"/>
    <x v="7"/>
    <x v="1"/>
    <n v="1039000"/>
    <s v="Morning"/>
    <n v="54"/>
    <n v="85"/>
    <n v="0.63529411764705879"/>
  </r>
  <r>
    <x v="2"/>
    <x v="3"/>
    <x v="291"/>
    <x v="4"/>
    <x v="285"/>
    <x v="1"/>
    <n v="46400"/>
    <s v="Morning"/>
    <n v="8"/>
    <n v="12"/>
    <n v="0.66666666666666663"/>
  </r>
  <r>
    <x v="2"/>
    <x v="3"/>
    <x v="8"/>
    <x v="0"/>
    <x v="8"/>
    <x v="0"/>
    <n v="173800"/>
    <s v="Morning"/>
    <n v="2"/>
    <n v="12"/>
    <n v="0.16666666666666671"/>
  </r>
  <r>
    <x v="2"/>
    <x v="3"/>
    <x v="8"/>
    <x v="0"/>
    <x v="8"/>
    <x v="1"/>
    <n v="319000"/>
    <s v="Morning"/>
    <n v="11"/>
    <n v="85"/>
    <n v="0.12941176470588239"/>
  </r>
  <r>
    <x v="2"/>
    <x v="3"/>
    <x v="9"/>
    <x v="2"/>
    <x v="9"/>
    <x v="1"/>
    <n v="91200"/>
    <s v="Morning"/>
    <n v="4"/>
    <n v="50"/>
    <n v="0.08"/>
  </r>
  <r>
    <x v="2"/>
    <x v="4"/>
    <x v="10"/>
    <x v="0"/>
    <x v="10"/>
    <x v="0"/>
    <n v="29400"/>
    <s v="Morning"/>
    <n v="3"/>
    <n v="12"/>
    <n v="0.25"/>
  </r>
  <r>
    <x v="2"/>
    <x v="4"/>
    <x v="10"/>
    <x v="0"/>
    <x v="10"/>
    <x v="1"/>
    <n v="116100"/>
    <s v="Morning"/>
    <n v="35"/>
    <n v="85"/>
    <n v="0.41176470588235292"/>
  </r>
  <r>
    <x v="2"/>
    <x v="4"/>
    <x v="292"/>
    <x v="4"/>
    <x v="286"/>
    <x v="1"/>
    <n v="39200"/>
    <s v="Morning"/>
    <n v="8"/>
    <n v="12"/>
    <n v="0.66666666666666663"/>
  </r>
  <r>
    <x v="2"/>
    <x v="4"/>
    <x v="12"/>
    <x v="4"/>
    <x v="12"/>
    <x v="1"/>
    <n v="18900"/>
    <s v="Morning"/>
    <n v="3"/>
    <n v="12"/>
    <n v="0.25"/>
  </r>
  <r>
    <x v="2"/>
    <x v="4"/>
    <x v="13"/>
    <x v="0"/>
    <x v="13"/>
    <x v="0"/>
    <n v="57200"/>
    <s v="Morning"/>
    <n v="1"/>
    <n v="12"/>
    <n v="8.3333333333333329E-2"/>
  </r>
  <r>
    <x v="2"/>
    <x v="4"/>
    <x v="13"/>
    <x v="0"/>
    <x v="13"/>
    <x v="1"/>
    <n v="95500"/>
    <s v="Morning"/>
    <n v="5"/>
    <n v="85"/>
    <n v="5.8823529411764712E-2"/>
  </r>
  <r>
    <x v="2"/>
    <x v="4"/>
    <x v="293"/>
    <x v="2"/>
    <x v="287"/>
    <x v="1"/>
    <n v="593600"/>
    <s v="Morning"/>
    <n v="23"/>
    <n v="50"/>
    <n v="0.46"/>
  </r>
  <r>
    <x v="2"/>
    <x v="4"/>
    <x v="356"/>
    <x v="6"/>
    <x v="350"/>
    <x v="1"/>
    <n v="249200"/>
    <s v="Morning"/>
    <n v="7"/>
    <n v="118"/>
    <n v="5.9322033898305093E-2"/>
  </r>
  <r>
    <x v="2"/>
    <x v="4"/>
    <x v="14"/>
    <x v="2"/>
    <x v="14"/>
    <x v="1"/>
    <n v="325700"/>
    <s v="Morning"/>
    <n v="14"/>
    <n v="50"/>
    <n v="0.28000000000000003"/>
  </r>
  <r>
    <x v="2"/>
    <x v="4"/>
    <x v="294"/>
    <x v="2"/>
    <x v="288"/>
    <x v="1"/>
    <n v="98500"/>
    <s v="Morning"/>
    <n v="5"/>
    <n v="50"/>
    <n v="0.1"/>
  </r>
  <r>
    <x v="2"/>
    <x v="4"/>
    <x v="357"/>
    <x v="0"/>
    <x v="351"/>
    <x v="0"/>
    <n v="627200"/>
    <s v="Morning"/>
    <n v="7"/>
    <n v="12"/>
    <n v="0.58333333333333337"/>
  </r>
  <r>
    <x v="2"/>
    <x v="4"/>
    <x v="357"/>
    <x v="0"/>
    <x v="351"/>
    <x v="1"/>
    <n v="598000"/>
    <s v="Morning"/>
    <n v="20"/>
    <n v="85"/>
    <n v="0.23529411764705879"/>
  </r>
  <r>
    <x v="2"/>
    <x v="4"/>
    <x v="295"/>
    <x v="0"/>
    <x v="289"/>
    <x v="0"/>
    <n v="389600"/>
    <s v="Morning"/>
    <n v="8"/>
    <n v="12"/>
    <n v="0.66666666666666663"/>
  </r>
  <r>
    <x v="2"/>
    <x v="4"/>
    <x v="295"/>
    <x v="0"/>
    <x v="289"/>
    <x v="1"/>
    <n v="1059800"/>
    <s v="Morning"/>
    <n v="65"/>
    <n v="85"/>
    <n v="0.76470588235294112"/>
  </r>
  <r>
    <x v="2"/>
    <x v="4"/>
    <x v="358"/>
    <x v="0"/>
    <x v="352"/>
    <x v="0"/>
    <n v="83800"/>
    <s v="Morning"/>
    <n v="1"/>
    <n v="12"/>
    <n v="8.3333333333333329E-2"/>
  </r>
  <r>
    <x v="2"/>
    <x v="4"/>
    <x v="358"/>
    <x v="0"/>
    <x v="352"/>
    <x v="1"/>
    <n v="226000"/>
    <s v="Morning"/>
    <n v="8"/>
    <n v="85"/>
    <n v="9.4117647058823528E-2"/>
  </r>
  <r>
    <x v="2"/>
    <x v="4"/>
    <x v="359"/>
    <x v="2"/>
    <x v="353"/>
    <x v="1"/>
    <n v="216600"/>
    <s v="Morning"/>
    <n v="9"/>
    <n v="50"/>
    <n v="0.18"/>
  </r>
  <r>
    <x v="2"/>
    <x v="4"/>
    <x v="360"/>
    <x v="0"/>
    <x v="354"/>
    <x v="0"/>
    <n v="359200"/>
    <s v="Morning"/>
    <n v="4"/>
    <n v="12"/>
    <n v="0.33333333333333331"/>
  </r>
  <r>
    <x v="2"/>
    <x v="4"/>
    <x v="360"/>
    <x v="0"/>
    <x v="354"/>
    <x v="1"/>
    <n v="598000"/>
    <s v="Morning"/>
    <n v="20"/>
    <n v="85"/>
    <n v="0.23529411764705879"/>
  </r>
  <r>
    <x v="2"/>
    <x v="4"/>
    <x v="296"/>
    <x v="2"/>
    <x v="290"/>
    <x v="1"/>
    <n v="125200"/>
    <s v="Morning"/>
    <n v="28"/>
    <n v="50"/>
    <n v="0.56000000000000005"/>
  </r>
  <r>
    <x v="2"/>
    <x v="4"/>
    <x v="16"/>
    <x v="0"/>
    <x v="16"/>
    <x v="0"/>
    <n v="75600"/>
    <s v="Morning"/>
    <n v="4"/>
    <n v="12"/>
    <n v="0.33333333333333331"/>
  </r>
  <r>
    <x v="2"/>
    <x v="4"/>
    <x v="16"/>
    <x v="0"/>
    <x v="16"/>
    <x v="1"/>
    <n v="177600"/>
    <s v="Morning"/>
    <n v="28"/>
    <n v="85"/>
    <n v="0.32941176470588229"/>
  </r>
  <r>
    <x v="2"/>
    <x v="4"/>
    <x v="17"/>
    <x v="0"/>
    <x v="17"/>
    <x v="0"/>
    <n v="209200"/>
    <s v="Morning"/>
    <n v="4"/>
    <n v="12"/>
    <n v="0.33333333333333331"/>
  </r>
  <r>
    <x v="2"/>
    <x v="4"/>
    <x v="17"/>
    <x v="0"/>
    <x v="17"/>
    <x v="1"/>
    <n v="734400"/>
    <s v="Morning"/>
    <n v="42"/>
    <n v="85"/>
    <n v="0.49411764705882361"/>
  </r>
  <r>
    <x v="2"/>
    <x v="5"/>
    <x v="18"/>
    <x v="2"/>
    <x v="18"/>
    <x v="1"/>
    <n v="29700"/>
    <s v="BeforeNoon"/>
    <n v="3"/>
    <n v="50"/>
    <n v="0.06"/>
  </r>
  <r>
    <x v="2"/>
    <x v="5"/>
    <x v="19"/>
    <x v="2"/>
    <x v="19"/>
    <x v="1"/>
    <n v="79200"/>
    <s v="BeforeNoon"/>
    <n v="4"/>
    <n v="50"/>
    <n v="0.08"/>
  </r>
  <r>
    <x v="2"/>
    <x v="5"/>
    <x v="20"/>
    <x v="2"/>
    <x v="20"/>
    <x v="1"/>
    <n v="31000"/>
    <s v="BeforeNoon"/>
    <n v="10"/>
    <n v="50"/>
    <n v="0.2"/>
  </r>
  <r>
    <x v="2"/>
    <x v="5"/>
    <x v="21"/>
    <x v="5"/>
    <x v="21"/>
    <x v="0"/>
    <n v="215500"/>
    <s v="BeforeNoon"/>
    <n v="5"/>
    <n v="30"/>
    <n v="0.16666666666666671"/>
  </r>
  <r>
    <x v="2"/>
    <x v="5"/>
    <x v="21"/>
    <x v="5"/>
    <x v="21"/>
    <x v="2"/>
    <n v="341600"/>
    <s v="BeforeNoon"/>
    <n v="14"/>
    <n v="48"/>
    <n v="0.29166666666666669"/>
  </r>
  <r>
    <x v="2"/>
    <x v="5"/>
    <x v="21"/>
    <x v="5"/>
    <x v="21"/>
    <x v="1"/>
    <n v="1660200"/>
    <s v="BeforeNoon"/>
    <n v="115"/>
    <n v="324"/>
    <n v="0.35493827160493829"/>
  </r>
  <r>
    <x v="2"/>
    <x v="5"/>
    <x v="22"/>
    <x v="2"/>
    <x v="22"/>
    <x v="1"/>
    <n v="26700"/>
    <s v="BeforeNoon"/>
    <n v="3"/>
    <n v="50"/>
    <n v="0.06"/>
  </r>
  <r>
    <x v="2"/>
    <x v="5"/>
    <x v="23"/>
    <x v="0"/>
    <x v="23"/>
    <x v="0"/>
    <n v="18200"/>
    <s v="BeforeNoon"/>
    <n v="2"/>
    <n v="12"/>
    <n v="0.16666666666666671"/>
  </r>
  <r>
    <x v="2"/>
    <x v="5"/>
    <x v="23"/>
    <x v="0"/>
    <x v="23"/>
    <x v="1"/>
    <n v="69000"/>
    <s v="BeforeNoon"/>
    <n v="23"/>
    <n v="85"/>
    <n v="0.27058823529411757"/>
  </r>
  <r>
    <x v="2"/>
    <x v="5"/>
    <x v="24"/>
    <x v="0"/>
    <x v="24"/>
    <x v="0"/>
    <n v="256200"/>
    <s v="BeforeNoon"/>
    <n v="7"/>
    <n v="12"/>
    <n v="0.58333333333333337"/>
  </r>
  <r>
    <x v="2"/>
    <x v="5"/>
    <x v="24"/>
    <x v="0"/>
    <x v="24"/>
    <x v="1"/>
    <n v="528200"/>
    <s v="BeforeNoon"/>
    <n v="43"/>
    <n v="85"/>
    <n v="0.50588235294117645"/>
  </r>
  <r>
    <x v="2"/>
    <x v="5"/>
    <x v="298"/>
    <x v="0"/>
    <x v="292"/>
    <x v="0"/>
    <n v="211600"/>
    <s v="BeforeNoon"/>
    <n v="4"/>
    <n v="12"/>
    <n v="0.33333333333333331"/>
  </r>
  <r>
    <x v="2"/>
    <x v="5"/>
    <x v="298"/>
    <x v="0"/>
    <x v="292"/>
    <x v="1"/>
    <n v="640800"/>
    <s v="BeforeNoon"/>
    <n v="36"/>
    <n v="85"/>
    <n v="0.42352941176470588"/>
  </r>
  <r>
    <x v="2"/>
    <x v="5"/>
    <x v="25"/>
    <x v="2"/>
    <x v="25"/>
    <x v="1"/>
    <n v="232600"/>
    <s v="BeforeNoon"/>
    <n v="15"/>
    <n v="50"/>
    <n v="0.3"/>
  </r>
  <r>
    <x v="2"/>
    <x v="5"/>
    <x v="299"/>
    <x v="4"/>
    <x v="293"/>
    <x v="1"/>
    <n v="47200"/>
    <s v="BeforeNoon"/>
    <n v="8"/>
    <n v="12"/>
    <n v="0.66666666666666663"/>
  </r>
  <r>
    <x v="2"/>
    <x v="5"/>
    <x v="26"/>
    <x v="2"/>
    <x v="26"/>
    <x v="1"/>
    <n v="84000"/>
    <s v="BeforeNoon"/>
    <n v="6"/>
    <n v="50"/>
    <n v="0.12"/>
  </r>
  <r>
    <x v="2"/>
    <x v="5"/>
    <x v="300"/>
    <x v="4"/>
    <x v="294"/>
    <x v="1"/>
    <n v="13200"/>
    <s v="BeforeNoon"/>
    <n v="4"/>
    <n v="12"/>
    <n v="0.33333333333333331"/>
  </r>
  <r>
    <x v="2"/>
    <x v="5"/>
    <x v="27"/>
    <x v="1"/>
    <x v="27"/>
    <x v="0"/>
    <n v="199600"/>
    <s v="BeforeNoon"/>
    <n v="2"/>
    <n v="20"/>
    <n v="0.1"/>
  </r>
  <r>
    <x v="2"/>
    <x v="5"/>
    <x v="27"/>
    <x v="1"/>
    <x v="27"/>
    <x v="1"/>
    <n v="1165500"/>
    <s v="BeforeNoon"/>
    <n v="35"/>
    <n v="96"/>
    <n v="0.36458333333333331"/>
  </r>
  <r>
    <x v="2"/>
    <x v="5"/>
    <x v="28"/>
    <x v="0"/>
    <x v="28"/>
    <x v="0"/>
    <n v="9500"/>
    <s v="BeforeNoon"/>
    <n v="1"/>
    <n v="12"/>
    <n v="8.3333333333333329E-2"/>
  </r>
  <r>
    <x v="2"/>
    <x v="5"/>
    <x v="28"/>
    <x v="0"/>
    <x v="28"/>
    <x v="1"/>
    <n v="25600"/>
    <s v="BeforeNoon"/>
    <n v="8"/>
    <n v="85"/>
    <n v="9.4117647058823528E-2"/>
  </r>
  <r>
    <x v="2"/>
    <x v="6"/>
    <x v="29"/>
    <x v="4"/>
    <x v="29"/>
    <x v="1"/>
    <n v="21200"/>
    <s v="BeforeNoon"/>
    <n v="4"/>
    <n v="12"/>
    <n v="0.33333333333333331"/>
  </r>
  <r>
    <x v="2"/>
    <x v="6"/>
    <x v="30"/>
    <x v="4"/>
    <x v="30"/>
    <x v="1"/>
    <n v="10600"/>
    <s v="BeforeNoon"/>
    <n v="2"/>
    <n v="12"/>
    <n v="0.16666666666666671"/>
  </r>
  <r>
    <x v="2"/>
    <x v="6"/>
    <x v="361"/>
    <x v="2"/>
    <x v="355"/>
    <x v="1"/>
    <n v="334400"/>
    <s v="BeforeNoon"/>
    <n v="16"/>
    <n v="50"/>
    <n v="0.32"/>
  </r>
  <r>
    <x v="2"/>
    <x v="6"/>
    <x v="362"/>
    <x v="0"/>
    <x v="356"/>
    <x v="0"/>
    <n v="261900"/>
    <s v="BeforeNoon"/>
    <n v="3"/>
    <n v="12"/>
    <n v="0.25"/>
  </r>
  <r>
    <x v="2"/>
    <x v="6"/>
    <x v="362"/>
    <x v="0"/>
    <x v="356"/>
    <x v="1"/>
    <n v="1024300"/>
    <s v="BeforeNoon"/>
    <n v="35"/>
    <n v="85"/>
    <n v="0.41176470588235292"/>
  </r>
  <r>
    <x v="2"/>
    <x v="6"/>
    <x v="363"/>
    <x v="2"/>
    <x v="357"/>
    <x v="1"/>
    <n v="78000"/>
    <s v="BeforeNoon"/>
    <n v="5"/>
    <n v="50"/>
    <n v="0.1"/>
  </r>
  <r>
    <x v="2"/>
    <x v="6"/>
    <x v="32"/>
    <x v="6"/>
    <x v="32"/>
    <x v="0"/>
    <n v="498400"/>
    <s v="BeforeNoon"/>
    <n v="4"/>
    <n v="12"/>
    <n v="0.33333333333333331"/>
  </r>
  <r>
    <x v="2"/>
    <x v="6"/>
    <x v="32"/>
    <x v="6"/>
    <x v="32"/>
    <x v="1"/>
    <n v="1124700"/>
    <s v="BeforeNoon"/>
    <n v="27"/>
    <n v="118"/>
    <n v="0.2288135593220339"/>
  </r>
  <r>
    <x v="2"/>
    <x v="6"/>
    <x v="33"/>
    <x v="6"/>
    <x v="33"/>
    <x v="0"/>
    <n v="373800"/>
    <s v="BeforeNoon"/>
    <n v="3"/>
    <n v="12"/>
    <n v="0.25"/>
  </r>
  <r>
    <x v="2"/>
    <x v="6"/>
    <x v="33"/>
    <x v="6"/>
    <x v="33"/>
    <x v="1"/>
    <n v="1128900"/>
    <s v="BeforeNoon"/>
    <n v="27"/>
    <n v="118"/>
    <n v="0.2288135593220339"/>
  </r>
  <r>
    <x v="2"/>
    <x v="6"/>
    <x v="34"/>
    <x v="2"/>
    <x v="34"/>
    <x v="1"/>
    <n v="49200"/>
    <s v="BeforeNoon"/>
    <n v="4"/>
    <n v="50"/>
    <n v="0.08"/>
  </r>
  <r>
    <x v="2"/>
    <x v="6"/>
    <x v="35"/>
    <x v="1"/>
    <x v="35"/>
    <x v="0"/>
    <n v="1035000"/>
    <s v="BeforeNoon"/>
    <n v="9"/>
    <n v="20"/>
    <n v="0.45"/>
  </r>
  <r>
    <x v="2"/>
    <x v="6"/>
    <x v="35"/>
    <x v="1"/>
    <x v="35"/>
    <x v="1"/>
    <n v="1612500"/>
    <s v="BeforeNoon"/>
    <n v="42"/>
    <n v="96"/>
    <n v="0.4375"/>
  </r>
  <r>
    <x v="2"/>
    <x v="6"/>
    <x v="36"/>
    <x v="1"/>
    <x v="36"/>
    <x v="0"/>
    <n v="399600"/>
    <s v="BeforeNoon"/>
    <n v="2"/>
    <n v="20"/>
    <n v="0.1"/>
  </r>
  <r>
    <x v="2"/>
    <x v="6"/>
    <x v="36"/>
    <x v="1"/>
    <x v="36"/>
    <x v="1"/>
    <n v="939000"/>
    <s v="BeforeNoon"/>
    <n v="14"/>
    <n v="96"/>
    <n v="0.14583333333333329"/>
  </r>
  <r>
    <x v="2"/>
    <x v="6"/>
    <x v="37"/>
    <x v="2"/>
    <x v="37"/>
    <x v="1"/>
    <n v="57400"/>
    <s v="BeforeNoon"/>
    <n v="9"/>
    <n v="50"/>
    <n v="0.18"/>
  </r>
  <r>
    <x v="2"/>
    <x v="6"/>
    <x v="38"/>
    <x v="7"/>
    <x v="38"/>
    <x v="0"/>
    <n v="2392200"/>
    <s v="BeforeNoon"/>
    <n v="18"/>
    <n v="28"/>
    <n v="0.6428571428571429"/>
  </r>
  <r>
    <x v="2"/>
    <x v="6"/>
    <x v="38"/>
    <x v="7"/>
    <x v="38"/>
    <x v="1"/>
    <n v="5182800"/>
    <s v="BeforeNoon"/>
    <n v="116"/>
    <n v="142"/>
    <n v="0.81690140845070425"/>
  </r>
  <r>
    <x v="2"/>
    <x v="6"/>
    <x v="39"/>
    <x v="7"/>
    <x v="39"/>
    <x v="0"/>
    <n v="338400"/>
    <s v="BeforeNoon"/>
    <n v="18"/>
    <n v="28"/>
    <n v="0.6428571428571429"/>
  </r>
  <r>
    <x v="2"/>
    <x v="6"/>
    <x v="39"/>
    <x v="7"/>
    <x v="39"/>
    <x v="1"/>
    <n v="578100"/>
    <s v="BeforeNoon"/>
    <n v="91"/>
    <n v="142"/>
    <n v="0.64084507042253525"/>
  </r>
  <r>
    <x v="2"/>
    <x v="6"/>
    <x v="40"/>
    <x v="0"/>
    <x v="40"/>
    <x v="0"/>
    <n v="400400"/>
    <s v="BeforeNoon"/>
    <n v="7"/>
    <n v="12"/>
    <n v="0.58333333333333337"/>
  </r>
  <r>
    <x v="2"/>
    <x v="6"/>
    <x v="40"/>
    <x v="0"/>
    <x v="40"/>
    <x v="1"/>
    <n v="1021800"/>
    <s v="BeforeNoon"/>
    <n v="53"/>
    <n v="85"/>
    <n v="0.62352941176470589"/>
  </r>
  <r>
    <x v="2"/>
    <x v="6"/>
    <x v="41"/>
    <x v="0"/>
    <x v="41"/>
    <x v="0"/>
    <n v="111000"/>
    <s v="BeforeNoon"/>
    <n v="6"/>
    <n v="12"/>
    <n v="0.5"/>
  </r>
  <r>
    <x v="2"/>
    <x v="6"/>
    <x v="41"/>
    <x v="0"/>
    <x v="41"/>
    <x v="1"/>
    <n v="342800"/>
    <s v="BeforeNoon"/>
    <n v="55"/>
    <n v="85"/>
    <n v="0.6470588235294118"/>
  </r>
  <r>
    <x v="2"/>
    <x v="6"/>
    <x v="364"/>
    <x v="2"/>
    <x v="358"/>
    <x v="1"/>
    <n v="501800"/>
    <s v="BeforeNoon"/>
    <n v="22"/>
    <n v="50"/>
    <n v="0.44"/>
  </r>
  <r>
    <x v="2"/>
    <x v="6"/>
    <x v="42"/>
    <x v="0"/>
    <x v="42"/>
    <x v="0"/>
    <n v="222500"/>
    <s v="BeforeNoon"/>
    <n v="5"/>
    <n v="12"/>
    <n v="0.41666666666666669"/>
  </r>
  <r>
    <x v="2"/>
    <x v="6"/>
    <x v="42"/>
    <x v="0"/>
    <x v="42"/>
    <x v="1"/>
    <n v="728200"/>
    <s v="BeforeNoon"/>
    <n v="49"/>
    <n v="85"/>
    <n v="0.57647058823529407"/>
  </r>
  <r>
    <x v="2"/>
    <x v="6"/>
    <x v="43"/>
    <x v="2"/>
    <x v="43"/>
    <x v="1"/>
    <n v="247000"/>
    <s v="BeforeNoon"/>
    <n v="10"/>
    <n v="50"/>
    <n v="0.2"/>
  </r>
  <r>
    <x v="2"/>
    <x v="6"/>
    <x v="44"/>
    <x v="2"/>
    <x v="44"/>
    <x v="1"/>
    <n v="89500"/>
    <s v="BeforeNoon"/>
    <n v="5"/>
    <n v="50"/>
    <n v="0.1"/>
  </r>
  <r>
    <x v="2"/>
    <x v="6"/>
    <x v="45"/>
    <x v="7"/>
    <x v="45"/>
    <x v="0"/>
    <n v="200000"/>
    <s v="BeforeNoon"/>
    <n v="10"/>
    <n v="28"/>
    <n v="0.35714285714285721"/>
  </r>
  <r>
    <x v="2"/>
    <x v="6"/>
    <x v="45"/>
    <x v="7"/>
    <x v="45"/>
    <x v="1"/>
    <n v="492100"/>
    <s v="BeforeNoon"/>
    <n v="73"/>
    <n v="142"/>
    <n v="0.5140845070422535"/>
  </r>
  <r>
    <x v="2"/>
    <x v="6"/>
    <x v="46"/>
    <x v="2"/>
    <x v="46"/>
    <x v="1"/>
    <n v="207200"/>
    <s v="BeforeNoon"/>
    <n v="14"/>
    <n v="50"/>
    <n v="0.28000000000000003"/>
  </r>
  <r>
    <x v="2"/>
    <x v="6"/>
    <x v="47"/>
    <x v="4"/>
    <x v="47"/>
    <x v="1"/>
    <n v="31200"/>
    <s v="BeforeNoon"/>
    <n v="3"/>
    <n v="12"/>
    <n v="0.25"/>
  </r>
  <r>
    <x v="2"/>
    <x v="6"/>
    <x v="48"/>
    <x v="7"/>
    <x v="48"/>
    <x v="0"/>
    <n v="342000"/>
    <s v="BeforeNoon"/>
    <n v="19"/>
    <n v="28"/>
    <n v="0.6785714285714286"/>
  </r>
  <r>
    <x v="2"/>
    <x v="6"/>
    <x v="48"/>
    <x v="7"/>
    <x v="48"/>
    <x v="1"/>
    <n v="453600"/>
    <s v="BeforeNoon"/>
    <n v="75"/>
    <n v="142"/>
    <n v="0.528169014084507"/>
  </r>
  <r>
    <x v="2"/>
    <x v="6"/>
    <x v="306"/>
    <x v="2"/>
    <x v="300"/>
    <x v="1"/>
    <n v="434800"/>
    <s v="BeforeNoon"/>
    <n v="29"/>
    <n v="50"/>
    <n v="0.57999999999999996"/>
  </r>
  <r>
    <x v="2"/>
    <x v="6"/>
    <x v="49"/>
    <x v="0"/>
    <x v="49"/>
    <x v="0"/>
    <n v="448000"/>
    <s v="BeforeNoon"/>
    <n v="5"/>
    <n v="12"/>
    <n v="0.41666666666666669"/>
  </r>
  <r>
    <x v="2"/>
    <x v="6"/>
    <x v="49"/>
    <x v="0"/>
    <x v="49"/>
    <x v="1"/>
    <n v="810200"/>
    <s v="BeforeNoon"/>
    <n v="27"/>
    <n v="85"/>
    <n v="0.31764705882352939"/>
  </r>
  <r>
    <x v="2"/>
    <x v="6"/>
    <x v="50"/>
    <x v="0"/>
    <x v="50"/>
    <x v="0"/>
    <n v="228200"/>
    <s v="BeforeNoon"/>
    <n v="7"/>
    <n v="12"/>
    <n v="0.58333333333333337"/>
  </r>
  <r>
    <x v="2"/>
    <x v="6"/>
    <x v="50"/>
    <x v="0"/>
    <x v="50"/>
    <x v="1"/>
    <n v="251700"/>
    <s v="BeforeNoon"/>
    <n v="23"/>
    <n v="85"/>
    <n v="0.27058823529411757"/>
  </r>
  <r>
    <x v="2"/>
    <x v="6"/>
    <x v="51"/>
    <x v="0"/>
    <x v="51"/>
    <x v="0"/>
    <n v="109500"/>
    <s v="BeforeNoon"/>
    <n v="3"/>
    <n v="12"/>
    <n v="0.25"/>
  </r>
  <r>
    <x v="2"/>
    <x v="6"/>
    <x v="51"/>
    <x v="0"/>
    <x v="51"/>
    <x v="1"/>
    <n v="159800"/>
    <s v="BeforeNoon"/>
    <n v="13"/>
    <n v="85"/>
    <n v="0.15294117647058819"/>
  </r>
  <r>
    <x v="2"/>
    <x v="6"/>
    <x v="52"/>
    <x v="0"/>
    <x v="52"/>
    <x v="0"/>
    <n v="198000"/>
    <s v="BeforeNoon"/>
    <n v="6"/>
    <n v="12"/>
    <n v="0.5"/>
  </r>
  <r>
    <x v="2"/>
    <x v="6"/>
    <x v="52"/>
    <x v="0"/>
    <x v="52"/>
    <x v="1"/>
    <n v="277200"/>
    <s v="BeforeNoon"/>
    <n v="25"/>
    <n v="85"/>
    <n v="0.29411764705882348"/>
  </r>
  <r>
    <x v="2"/>
    <x v="6"/>
    <x v="53"/>
    <x v="6"/>
    <x v="53"/>
    <x v="0"/>
    <n v="161200"/>
    <s v="BeforeNoon"/>
    <n v="4"/>
    <n v="12"/>
    <n v="0.33333333333333331"/>
  </r>
  <r>
    <x v="2"/>
    <x v="6"/>
    <x v="53"/>
    <x v="6"/>
    <x v="53"/>
    <x v="1"/>
    <n v="134000"/>
    <s v="BeforeNoon"/>
    <n v="10"/>
    <n v="118"/>
    <n v="8.4745762711864403E-2"/>
  </r>
  <r>
    <x v="2"/>
    <x v="6"/>
    <x v="54"/>
    <x v="3"/>
    <x v="54"/>
    <x v="0"/>
    <n v="600100"/>
    <s v="BeforeNoon"/>
    <n v="17"/>
    <n v="30"/>
    <n v="0.56666666666666665"/>
  </r>
  <r>
    <x v="2"/>
    <x v="6"/>
    <x v="54"/>
    <x v="3"/>
    <x v="54"/>
    <x v="1"/>
    <n v="1064200"/>
    <s v="BeforeNoon"/>
    <n v="90"/>
    <n v="192"/>
    <n v="0.46875"/>
  </r>
  <r>
    <x v="2"/>
    <x v="6"/>
    <x v="55"/>
    <x v="2"/>
    <x v="55"/>
    <x v="1"/>
    <n v="151000"/>
    <s v="BeforeNoon"/>
    <n v="10"/>
    <n v="50"/>
    <n v="0.2"/>
  </r>
  <r>
    <x v="2"/>
    <x v="6"/>
    <x v="56"/>
    <x v="0"/>
    <x v="56"/>
    <x v="0"/>
    <n v="114000"/>
    <s v="BeforeNoon"/>
    <n v="3"/>
    <n v="12"/>
    <n v="0.25"/>
  </r>
  <r>
    <x v="2"/>
    <x v="6"/>
    <x v="56"/>
    <x v="0"/>
    <x v="56"/>
    <x v="1"/>
    <n v="115500"/>
    <s v="BeforeNoon"/>
    <n v="9"/>
    <n v="85"/>
    <n v="0.1058823529411765"/>
  </r>
  <r>
    <x v="2"/>
    <x v="6"/>
    <x v="308"/>
    <x v="2"/>
    <x v="302"/>
    <x v="1"/>
    <n v="12800"/>
    <s v="BeforeNoon"/>
    <n v="1"/>
    <n v="50"/>
    <n v="0.02"/>
  </r>
  <r>
    <x v="2"/>
    <x v="6"/>
    <x v="309"/>
    <x v="4"/>
    <x v="303"/>
    <x v="1"/>
    <n v="17400"/>
    <s v="BeforeNoon"/>
    <n v="3"/>
    <n v="12"/>
    <n v="0.25"/>
  </r>
  <r>
    <x v="2"/>
    <x v="6"/>
    <x v="57"/>
    <x v="0"/>
    <x v="57"/>
    <x v="0"/>
    <n v="521400"/>
    <s v="BeforeNoon"/>
    <n v="6"/>
    <n v="12"/>
    <n v="0.5"/>
  </r>
  <r>
    <x v="2"/>
    <x v="6"/>
    <x v="57"/>
    <x v="0"/>
    <x v="57"/>
    <x v="1"/>
    <n v="643800"/>
    <s v="BeforeNoon"/>
    <n v="22"/>
    <n v="85"/>
    <n v="0.25882352941176467"/>
  </r>
  <r>
    <x v="2"/>
    <x v="6"/>
    <x v="310"/>
    <x v="2"/>
    <x v="304"/>
    <x v="1"/>
    <n v="67200"/>
    <s v="BeforeNoon"/>
    <n v="4"/>
    <n v="50"/>
    <n v="0.08"/>
  </r>
  <r>
    <x v="2"/>
    <x v="6"/>
    <x v="311"/>
    <x v="2"/>
    <x v="305"/>
    <x v="1"/>
    <n v="692200"/>
    <s v="BeforeNoon"/>
    <n v="41"/>
    <n v="50"/>
    <n v="0.82"/>
  </r>
  <r>
    <x v="2"/>
    <x v="6"/>
    <x v="58"/>
    <x v="6"/>
    <x v="58"/>
    <x v="0"/>
    <n v="540100"/>
    <s v="BeforeNoon"/>
    <n v="11"/>
    <n v="12"/>
    <n v="0.91666666666666663"/>
  </r>
  <r>
    <x v="2"/>
    <x v="6"/>
    <x v="58"/>
    <x v="6"/>
    <x v="58"/>
    <x v="1"/>
    <n v="1434800"/>
    <s v="BeforeNoon"/>
    <n v="87"/>
    <n v="118"/>
    <n v="0.73728813559322037"/>
  </r>
  <r>
    <x v="2"/>
    <x v="7"/>
    <x v="365"/>
    <x v="2"/>
    <x v="359"/>
    <x v="1"/>
    <n v="110700"/>
    <s v="BeforeNoon"/>
    <n v="9"/>
    <n v="50"/>
    <n v="0.18"/>
  </r>
  <r>
    <x v="2"/>
    <x v="7"/>
    <x v="59"/>
    <x v="0"/>
    <x v="59"/>
    <x v="0"/>
    <n v="250000"/>
    <s v="BeforeNoon"/>
    <n v="5"/>
    <n v="12"/>
    <n v="0.41666666666666669"/>
  </r>
  <r>
    <x v="2"/>
    <x v="7"/>
    <x v="59"/>
    <x v="0"/>
    <x v="59"/>
    <x v="1"/>
    <n v="656100"/>
    <s v="BeforeNoon"/>
    <n v="39"/>
    <n v="85"/>
    <n v="0.45882352941176469"/>
  </r>
  <r>
    <x v="2"/>
    <x v="7"/>
    <x v="60"/>
    <x v="0"/>
    <x v="60"/>
    <x v="0"/>
    <n v="54000"/>
    <s v="BeforeNoon"/>
    <n v="3"/>
    <n v="12"/>
    <n v="0.25"/>
  </r>
  <r>
    <x v="2"/>
    <x v="7"/>
    <x v="60"/>
    <x v="0"/>
    <x v="60"/>
    <x v="1"/>
    <n v="42000"/>
    <s v="BeforeNoon"/>
    <n v="7"/>
    <n v="85"/>
    <n v="8.2352941176470587E-2"/>
  </r>
  <r>
    <x v="2"/>
    <x v="7"/>
    <x v="61"/>
    <x v="2"/>
    <x v="61"/>
    <x v="1"/>
    <n v="118200"/>
    <s v="BeforeNoon"/>
    <n v="6"/>
    <n v="50"/>
    <n v="0.12"/>
  </r>
  <r>
    <x v="2"/>
    <x v="7"/>
    <x v="62"/>
    <x v="2"/>
    <x v="62"/>
    <x v="1"/>
    <n v="52500"/>
    <s v="BeforeNoon"/>
    <n v="7"/>
    <n v="50"/>
    <n v="0.14000000000000001"/>
  </r>
  <r>
    <x v="2"/>
    <x v="7"/>
    <x v="313"/>
    <x v="2"/>
    <x v="307"/>
    <x v="1"/>
    <n v="125200"/>
    <s v="BeforeNoon"/>
    <n v="40"/>
    <n v="50"/>
    <n v="0.8"/>
  </r>
  <r>
    <x v="2"/>
    <x v="7"/>
    <x v="63"/>
    <x v="0"/>
    <x v="63"/>
    <x v="0"/>
    <n v="129900"/>
    <s v="BeforeNoon"/>
    <n v="3"/>
    <n v="12"/>
    <n v="0.25"/>
  </r>
  <r>
    <x v="2"/>
    <x v="7"/>
    <x v="63"/>
    <x v="0"/>
    <x v="63"/>
    <x v="1"/>
    <n v="292500"/>
    <s v="BeforeNoon"/>
    <n v="20"/>
    <n v="85"/>
    <n v="0.23529411764705879"/>
  </r>
  <r>
    <x v="2"/>
    <x v="7"/>
    <x v="64"/>
    <x v="0"/>
    <x v="64"/>
    <x v="0"/>
    <n v="122100"/>
    <s v="BeforeNoon"/>
    <n v="11"/>
    <n v="12"/>
    <n v="0.91666666666666663"/>
  </r>
  <r>
    <x v="2"/>
    <x v="7"/>
    <x v="64"/>
    <x v="0"/>
    <x v="64"/>
    <x v="1"/>
    <n v="275400"/>
    <s v="BeforeNoon"/>
    <n v="74"/>
    <n v="85"/>
    <n v="0.87058823529411766"/>
  </r>
  <r>
    <x v="2"/>
    <x v="7"/>
    <x v="65"/>
    <x v="0"/>
    <x v="65"/>
    <x v="0"/>
    <n v="211200"/>
    <s v="BeforeNoon"/>
    <n v="3"/>
    <n v="12"/>
    <n v="0.25"/>
  </r>
  <r>
    <x v="2"/>
    <x v="7"/>
    <x v="65"/>
    <x v="0"/>
    <x v="65"/>
    <x v="1"/>
    <n v="425300"/>
    <s v="BeforeNoon"/>
    <n v="18"/>
    <n v="85"/>
    <n v="0.21176470588235291"/>
  </r>
  <r>
    <x v="2"/>
    <x v="7"/>
    <x v="66"/>
    <x v="7"/>
    <x v="66"/>
    <x v="0"/>
    <n v="279500"/>
    <s v="BeforeNoon"/>
    <n v="13"/>
    <n v="28"/>
    <n v="0.4642857142857143"/>
  </r>
  <r>
    <x v="2"/>
    <x v="7"/>
    <x v="66"/>
    <x v="7"/>
    <x v="66"/>
    <x v="1"/>
    <n v="442700"/>
    <s v="BeforeNoon"/>
    <n v="61"/>
    <n v="142"/>
    <n v="0.42957746478873238"/>
  </r>
  <r>
    <x v="2"/>
    <x v="7"/>
    <x v="67"/>
    <x v="3"/>
    <x v="67"/>
    <x v="0"/>
    <n v="196000"/>
    <s v="BeforeNoon"/>
    <n v="8"/>
    <n v="30"/>
    <n v="0.26666666666666672"/>
  </r>
  <r>
    <x v="2"/>
    <x v="7"/>
    <x v="67"/>
    <x v="3"/>
    <x v="67"/>
    <x v="1"/>
    <n v="443600"/>
    <s v="BeforeNoon"/>
    <n v="54"/>
    <n v="192"/>
    <n v="0.28125"/>
  </r>
  <r>
    <x v="2"/>
    <x v="7"/>
    <x v="68"/>
    <x v="7"/>
    <x v="68"/>
    <x v="0"/>
    <n v="319600"/>
    <s v="BeforeNoon"/>
    <n v="17"/>
    <n v="28"/>
    <n v="0.6071428571428571"/>
  </r>
  <r>
    <x v="2"/>
    <x v="7"/>
    <x v="68"/>
    <x v="7"/>
    <x v="68"/>
    <x v="1"/>
    <n v="614700"/>
    <s v="BeforeNoon"/>
    <n v="97"/>
    <n v="142"/>
    <n v="0.68309859154929575"/>
  </r>
  <r>
    <x v="2"/>
    <x v="7"/>
    <x v="69"/>
    <x v="0"/>
    <x v="69"/>
    <x v="0"/>
    <n v="131200"/>
    <s v="BeforeNoon"/>
    <n v="4"/>
    <n v="12"/>
    <n v="0.33333333333333331"/>
  </r>
  <r>
    <x v="2"/>
    <x v="7"/>
    <x v="69"/>
    <x v="0"/>
    <x v="69"/>
    <x v="1"/>
    <n v="415300"/>
    <s v="BeforeNoon"/>
    <n v="38"/>
    <n v="85"/>
    <n v="0.44705882352941179"/>
  </r>
  <r>
    <x v="2"/>
    <x v="7"/>
    <x v="70"/>
    <x v="0"/>
    <x v="70"/>
    <x v="0"/>
    <n v="139400"/>
    <s v="BeforeNoon"/>
    <n v="2"/>
    <n v="12"/>
    <n v="0.16666666666666671"/>
  </r>
  <r>
    <x v="2"/>
    <x v="7"/>
    <x v="70"/>
    <x v="0"/>
    <x v="70"/>
    <x v="1"/>
    <n v="280800"/>
    <s v="BeforeNoon"/>
    <n v="12"/>
    <n v="85"/>
    <n v="0.14117647058823529"/>
  </r>
  <r>
    <x v="2"/>
    <x v="7"/>
    <x v="71"/>
    <x v="0"/>
    <x v="71"/>
    <x v="0"/>
    <n v="102200"/>
    <s v="BeforeNoon"/>
    <n v="2"/>
    <n v="12"/>
    <n v="0.16666666666666671"/>
  </r>
  <r>
    <x v="2"/>
    <x v="7"/>
    <x v="71"/>
    <x v="0"/>
    <x v="71"/>
    <x v="1"/>
    <n v="479400"/>
    <s v="BeforeNoon"/>
    <n v="28"/>
    <n v="85"/>
    <n v="0.32941176470588229"/>
  </r>
  <r>
    <x v="2"/>
    <x v="7"/>
    <x v="72"/>
    <x v="2"/>
    <x v="72"/>
    <x v="1"/>
    <n v="69900"/>
    <s v="BeforeNoon"/>
    <n v="9"/>
    <n v="50"/>
    <n v="0.18"/>
  </r>
  <r>
    <x v="2"/>
    <x v="7"/>
    <x v="314"/>
    <x v="2"/>
    <x v="308"/>
    <x v="1"/>
    <n v="449800"/>
    <s v="BeforeNoon"/>
    <n v="29"/>
    <n v="50"/>
    <n v="0.57999999999999996"/>
  </r>
  <r>
    <x v="2"/>
    <x v="7"/>
    <x v="315"/>
    <x v="2"/>
    <x v="309"/>
    <x v="1"/>
    <n v="134000"/>
    <s v="BeforeNoon"/>
    <n v="37"/>
    <n v="50"/>
    <n v="0.74"/>
  </r>
  <r>
    <x v="2"/>
    <x v="7"/>
    <x v="74"/>
    <x v="0"/>
    <x v="74"/>
    <x v="0"/>
    <n v="25200"/>
    <s v="BeforeNoon"/>
    <n v="2"/>
    <n v="12"/>
    <n v="0.16666666666666671"/>
  </r>
  <r>
    <x v="2"/>
    <x v="7"/>
    <x v="74"/>
    <x v="0"/>
    <x v="74"/>
    <x v="1"/>
    <n v="46200"/>
    <s v="BeforeNoon"/>
    <n v="11"/>
    <n v="85"/>
    <n v="0.12941176470588239"/>
  </r>
  <r>
    <x v="2"/>
    <x v="7"/>
    <x v="316"/>
    <x v="4"/>
    <x v="310"/>
    <x v="1"/>
    <n v="46800"/>
    <s v="BeforeNoon"/>
    <n v="12"/>
    <n v="12"/>
    <n v="1"/>
  </r>
  <r>
    <x v="2"/>
    <x v="7"/>
    <x v="75"/>
    <x v="7"/>
    <x v="75"/>
    <x v="0"/>
    <n v="504000"/>
    <s v="BeforeNoon"/>
    <n v="28"/>
    <n v="28"/>
    <n v="1"/>
  </r>
  <r>
    <x v="2"/>
    <x v="7"/>
    <x v="75"/>
    <x v="7"/>
    <x v="75"/>
    <x v="1"/>
    <n v="859200"/>
    <s v="BeforeNoon"/>
    <n v="142"/>
    <n v="142"/>
    <n v="1"/>
  </r>
  <r>
    <x v="2"/>
    <x v="7"/>
    <x v="317"/>
    <x v="1"/>
    <x v="311"/>
    <x v="0"/>
    <n v="847200"/>
    <s v="BeforeNoon"/>
    <n v="8"/>
    <n v="20"/>
    <n v="0.4"/>
  </r>
  <r>
    <x v="2"/>
    <x v="7"/>
    <x v="317"/>
    <x v="1"/>
    <x v="311"/>
    <x v="1"/>
    <n v="1662600"/>
    <s v="BeforeNoon"/>
    <n v="47"/>
    <n v="96"/>
    <n v="0.48958333333333331"/>
  </r>
  <r>
    <x v="2"/>
    <x v="7"/>
    <x v="77"/>
    <x v="3"/>
    <x v="77"/>
    <x v="0"/>
    <n v="30600"/>
    <s v="BeforeNoon"/>
    <n v="1"/>
    <n v="30"/>
    <n v="3.3333333333333333E-2"/>
  </r>
  <r>
    <x v="2"/>
    <x v="7"/>
    <x v="77"/>
    <x v="3"/>
    <x v="77"/>
    <x v="1"/>
    <n v="266200"/>
    <s v="BeforeNoon"/>
    <n v="26"/>
    <n v="192"/>
    <n v="0.13541666666666671"/>
  </r>
  <r>
    <x v="2"/>
    <x v="7"/>
    <x v="78"/>
    <x v="3"/>
    <x v="78"/>
    <x v="0"/>
    <n v="353000"/>
    <s v="BeforeNoon"/>
    <n v="10"/>
    <n v="30"/>
    <n v="0.33333333333333331"/>
  </r>
  <r>
    <x v="2"/>
    <x v="7"/>
    <x v="78"/>
    <x v="3"/>
    <x v="78"/>
    <x v="1"/>
    <n v="864700"/>
    <s v="BeforeNoon"/>
    <n v="73"/>
    <n v="192"/>
    <n v="0.38020833333333331"/>
  </r>
  <r>
    <x v="2"/>
    <x v="7"/>
    <x v="79"/>
    <x v="1"/>
    <x v="79"/>
    <x v="0"/>
    <n v="1397200"/>
    <s v="BeforeNoon"/>
    <n v="14"/>
    <n v="20"/>
    <n v="0.7"/>
  </r>
  <r>
    <x v="2"/>
    <x v="7"/>
    <x v="79"/>
    <x v="1"/>
    <x v="79"/>
    <x v="1"/>
    <n v="1898100"/>
    <s v="BeforeNoon"/>
    <n v="57"/>
    <n v="96"/>
    <n v="0.59375"/>
  </r>
  <r>
    <x v="2"/>
    <x v="7"/>
    <x v="80"/>
    <x v="2"/>
    <x v="80"/>
    <x v="1"/>
    <n v="86800"/>
    <s v="BeforeNoon"/>
    <n v="7"/>
    <n v="50"/>
    <n v="0.14000000000000001"/>
  </r>
  <r>
    <x v="2"/>
    <x v="7"/>
    <x v="81"/>
    <x v="2"/>
    <x v="81"/>
    <x v="1"/>
    <n v="126000"/>
    <s v="BeforeNoon"/>
    <n v="19"/>
    <n v="50"/>
    <n v="0.38"/>
  </r>
  <r>
    <x v="2"/>
    <x v="7"/>
    <x v="82"/>
    <x v="2"/>
    <x v="82"/>
    <x v="1"/>
    <n v="108800"/>
    <s v="BeforeNoon"/>
    <n v="11"/>
    <n v="50"/>
    <n v="0.22"/>
  </r>
  <r>
    <x v="2"/>
    <x v="7"/>
    <x v="83"/>
    <x v="2"/>
    <x v="83"/>
    <x v="1"/>
    <n v="205600"/>
    <s v="BeforeNoon"/>
    <n v="9"/>
    <n v="50"/>
    <n v="0.18"/>
  </r>
  <r>
    <x v="2"/>
    <x v="7"/>
    <x v="318"/>
    <x v="2"/>
    <x v="312"/>
    <x v="1"/>
    <n v="140100"/>
    <s v="BeforeNoon"/>
    <n v="17"/>
    <n v="50"/>
    <n v="0.34"/>
  </r>
  <r>
    <x v="2"/>
    <x v="7"/>
    <x v="84"/>
    <x v="1"/>
    <x v="84"/>
    <x v="0"/>
    <n v="199300"/>
    <s v="BeforeNoon"/>
    <n v="1"/>
    <n v="20"/>
    <n v="0.05"/>
  </r>
  <r>
    <x v="2"/>
    <x v="7"/>
    <x v="84"/>
    <x v="1"/>
    <x v="84"/>
    <x v="1"/>
    <n v="1261600"/>
    <s v="BeforeNoon"/>
    <n v="19"/>
    <n v="96"/>
    <n v="0.19791666666666671"/>
  </r>
  <r>
    <x v="2"/>
    <x v="8"/>
    <x v="85"/>
    <x v="2"/>
    <x v="85"/>
    <x v="1"/>
    <n v="116800"/>
    <s v="BeforeNoon"/>
    <n v="8"/>
    <n v="50"/>
    <n v="0.16"/>
  </r>
  <r>
    <x v="2"/>
    <x v="8"/>
    <x v="86"/>
    <x v="2"/>
    <x v="86"/>
    <x v="1"/>
    <n v="50400"/>
    <s v="BeforeNoon"/>
    <n v="7"/>
    <n v="50"/>
    <n v="0.14000000000000001"/>
  </r>
  <r>
    <x v="2"/>
    <x v="8"/>
    <x v="87"/>
    <x v="0"/>
    <x v="87"/>
    <x v="0"/>
    <n v="516000"/>
    <s v="BeforeNoon"/>
    <n v="6"/>
    <n v="12"/>
    <n v="0.5"/>
  </r>
  <r>
    <x v="2"/>
    <x v="8"/>
    <x v="87"/>
    <x v="0"/>
    <x v="87"/>
    <x v="1"/>
    <n v="1850800"/>
    <s v="BeforeNoon"/>
    <n v="64"/>
    <n v="85"/>
    <n v="0.75294117647058822"/>
  </r>
  <r>
    <x v="2"/>
    <x v="8"/>
    <x v="88"/>
    <x v="2"/>
    <x v="88"/>
    <x v="1"/>
    <n v="59100"/>
    <s v="BeforeNoon"/>
    <n v="3"/>
    <n v="50"/>
    <n v="0.06"/>
  </r>
  <r>
    <x v="2"/>
    <x v="8"/>
    <x v="89"/>
    <x v="2"/>
    <x v="89"/>
    <x v="1"/>
    <n v="182000"/>
    <s v="BeforeNoon"/>
    <n v="14"/>
    <n v="50"/>
    <n v="0.28000000000000003"/>
  </r>
  <r>
    <x v="2"/>
    <x v="8"/>
    <x v="90"/>
    <x v="2"/>
    <x v="90"/>
    <x v="1"/>
    <n v="30000"/>
    <s v="BeforeNoon"/>
    <n v="4"/>
    <n v="50"/>
    <n v="0.08"/>
  </r>
  <r>
    <x v="2"/>
    <x v="8"/>
    <x v="91"/>
    <x v="2"/>
    <x v="91"/>
    <x v="1"/>
    <n v="225400"/>
    <s v="BeforeNoon"/>
    <n v="11"/>
    <n v="50"/>
    <n v="0.22"/>
  </r>
  <r>
    <x v="2"/>
    <x v="8"/>
    <x v="92"/>
    <x v="6"/>
    <x v="92"/>
    <x v="0"/>
    <n v="155600"/>
    <s v="BeforeNoon"/>
    <n v="4"/>
    <n v="12"/>
    <n v="0.33333333333333331"/>
  </r>
  <r>
    <x v="2"/>
    <x v="8"/>
    <x v="92"/>
    <x v="6"/>
    <x v="92"/>
    <x v="1"/>
    <n v="561600"/>
    <s v="BeforeNoon"/>
    <n v="43"/>
    <n v="118"/>
    <n v="0.36440677966101692"/>
  </r>
  <r>
    <x v="2"/>
    <x v="8"/>
    <x v="93"/>
    <x v="5"/>
    <x v="93"/>
    <x v="0"/>
    <n v="1255500"/>
    <s v="BeforeNoon"/>
    <n v="15"/>
    <n v="30"/>
    <n v="0.5"/>
  </r>
  <r>
    <x v="2"/>
    <x v="8"/>
    <x v="93"/>
    <x v="5"/>
    <x v="93"/>
    <x v="2"/>
    <n v="1422000"/>
    <s v="BeforeNoon"/>
    <n v="30"/>
    <n v="48"/>
    <n v="0.625"/>
  </r>
  <r>
    <x v="2"/>
    <x v="8"/>
    <x v="93"/>
    <x v="5"/>
    <x v="93"/>
    <x v="1"/>
    <n v="4955100"/>
    <s v="BeforeNoon"/>
    <n v="177"/>
    <n v="324"/>
    <n v="0.54629629629629628"/>
  </r>
  <r>
    <x v="2"/>
    <x v="8"/>
    <x v="94"/>
    <x v="5"/>
    <x v="94"/>
    <x v="0"/>
    <n v="585900"/>
    <s v="BeforeNoon"/>
    <n v="7"/>
    <n v="30"/>
    <n v="0.23333333333333331"/>
  </r>
  <r>
    <x v="2"/>
    <x v="8"/>
    <x v="94"/>
    <x v="5"/>
    <x v="94"/>
    <x v="2"/>
    <n v="568800"/>
    <s v="BeforeNoon"/>
    <n v="12"/>
    <n v="48"/>
    <n v="0.25"/>
  </r>
  <r>
    <x v="2"/>
    <x v="8"/>
    <x v="94"/>
    <x v="5"/>
    <x v="94"/>
    <x v="1"/>
    <n v="2968600"/>
    <s v="BeforeNoon"/>
    <n v="106"/>
    <n v="324"/>
    <n v="0.3271604938271605"/>
  </r>
  <r>
    <x v="2"/>
    <x v="8"/>
    <x v="366"/>
    <x v="7"/>
    <x v="39"/>
    <x v="0"/>
    <n v="18800"/>
    <s v="BeforeNoon"/>
    <n v="1"/>
    <n v="28"/>
    <n v="3.5714285714285712E-2"/>
  </r>
  <r>
    <x v="2"/>
    <x v="8"/>
    <x v="366"/>
    <x v="7"/>
    <x v="39"/>
    <x v="1"/>
    <n v="25800"/>
    <s v="BeforeNoon"/>
    <n v="4"/>
    <n v="142"/>
    <n v="2.8169014084507039E-2"/>
  </r>
  <r>
    <x v="2"/>
    <x v="8"/>
    <x v="95"/>
    <x v="2"/>
    <x v="95"/>
    <x v="1"/>
    <n v="26400"/>
    <s v="BeforeNoon"/>
    <n v="4"/>
    <n v="50"/>
    <n v="0.08"/>
  </r>
  <r>
    <x v="2"/>
    <x v="8"/>
    <x v="367"/>
    <x v="2"/>
    <x v="360"/>
    <x v="1"/>
    <n v="193100"/>
    <s v="BeforeNoon"/>
    <n v="15"/>
    <n v="50"/>
    <n v="0.3"/>
  </r>
  <r>
    <x v="2"/>
    <x v="8"/>
    <x v="96"/>
    <x v="5"/>
    <x v="96"/>
    <x v="0"/>
    <n v="1260000"/>
    <s v="BeforeNoon"/>
    <n v="15"/>
    <n v="30"/>
    <n v="0.5"/>
  </r>
  <r>
    <x v="2"/>
    <x v="8"/>
    <x v="96"/>
    <x v="5"/>
    <x v="96"/>
    <x v="2"/>
    <n v="1047200"/>
    <s v="BeforeNoon"/>
    <n v="22"/>
    <n v="48"/>
    <n v="0.45833333333333331"/>
  </r>
  <r>
    <x v="2"/>
    <x v="8"/>
    <x v="96"/>
    <x v="5"/>
    <x v="96"/>
    <x v="1"/>
    <n v="4130000"/>
    <s v="BeforeNoon"/>
    <n v="147"/>
    <n v="324"/>
    <n v="0.45370370370370372"/>
  </r>
  <r>
    <x v="2"/>
    <x v="8"/>
    <x v="97"/>
    <x v="0"/>
    <x v="97"/>
    <x v="0"/>
    <n v="418200"/>
    <s v="BeforeNoon"/>
    <n v="6"/>
    <n v="12"/>
    <n v="0.5"/>
  </r>
  <r>
    <x v="2"/>
    <x v="8"/>
    <x v="97"/>
    <x v="0"/>
    <x v="97"/>
    <x v="1"/>
    <n v="772800"/>
    <s v="BeforeNoon"/>
    <n v="33"/>
    <n v="85"/>
    <n v="0.38823529411764712"/>
  </r>
  <r>
    <x v="2"/>
    <x v="8"/>
    <x v="98"/>
    <x v="4"/>
    <x v="98"/>
    <x v="1"/>
    <n v="35100"/>
    <s v="BeforeNoon"/>
    <n v="3"/>
    <n v="12"/>
    <n v="0.25"/>
  </r>
  <r>
    <x v="2"/>
    <x v="8"/>
    <x v="99"/>
    <x v="0"/>
    <x v="99"/>
    <x v="0"/>
    <n v="184800"/>
    <s v="BeforeNoon"/>
    <n v="7"/>
    <n v="12"/>
    <n v="0.58333333333333337"/>
  </r>
  <r>
    <x v="2"/>
    <x v="8"/>
    <x v="99"/>
    <x v="0"/>
    <x v="99"/>
    <x v="1"/>
    <n v="318600"/>
    <s v="BeforeNoon"/>
    <n v="36"/>
    <n v="85"/>
    <n v="0.42352941176470588"/>
  </r>
  <r>
    <x v="2"/>
    <x v="8"/>
    <x v="320"/>
    <x v="0"/>
    <x v="314"/>
    <x v="0"/>
    <n v="490400"/>
    <s v="BeforeNoon"/>
    <n v="8"/>
    <n v="12"/>
    <n v="0.66666666666666663"/>
  </r>
  <r>
    <x v="2"/>
    <x v="8"/>
    <x v="320"/>
    <x v="0"/>
    <x v="314"/>
    <x v="1"/>
    <n v="779400"/>
    <s v="BeforeNoon"/>
    <n v="38"/>
    <n v="85"/>
    <n v="0.44705882352941179"/>
  </r>
  <r>
    <x v="2"/>
    <x v="8"/>
    <x v="321"/>
    <x v="0"/>
    <x v="315"/>
    <x v="0"/>
    <n v="166500"/>
    <s v="BeforeNoon"/>
    <n v="9"/>
    <n v="12"/>
    <n v="0.75"/>
  </r>
  <r>
    <x v="2"/>
    <x v="8"/>
    <x v="321"/>
    <x v="0"/>
    <x v="315"/>
    <x v="1"/>
    <n v="268400"/>
    <s v="BeforeNoon"/>
    <n v="43"/>
    <n v="85"/>
    <n v="0.50588235294117645"/>
  </r>
  <r>
    <x v="2"/>
    <x v="8"/>
    <x v="322"/>
    <x v="0"/>
    <x v="316"/>
    <x v="0"/>
    <n v="39200"/>
    <s v="BeforeNoon"/>
    <n v="4"/>
    <n v="12"/>
    <n v="0.33333333333333331"/>
  </r>
  <r>
    <x v="2"/>
    <x v="8"/>
    <x v="322"/>
    <x v="0"/>
    <x v="316"/>
    <x v="1"/>
    <n v="129300"/>
    <s v="BeforeNoon"/>
    <n v="39"/>
    <n v="85"/>
    <n v="0.45882352941176469"/>
  </r>
  <r>
    <x v="2"/>
    <x v="8"/>
    <x v="100"/>
    <x v="2"/>
    <x v="100"/>
    <x v="1"/>
    <n v="122200"/>
    <s v="BeforeNoon"/>
    <n v="7"/>
    <n v="50"/>
    <n v="0.14000000000000001"/>
  </r>
  <r>
    <x v="2"/>
    <x v="8"/>
    <x v="323"/>
    <x v="0"/>
    <x v="317"/>
    <x v="0"/>
    <n v="114400"/>
    <s v="BeforeNoon"/>
    <n v="2"/>
    <n v="12"/>
    <n v="0.16666666666666671"/>
  </r>
  <r>
    <x v="2"/>
    <x v="8"/>
    <x v="323"/>
    <x v="0"/>
    <x v="317"/>
    <x v="1"/>
    <n v="229200"/>
    <s v="BeforeNoon"/>
    <n v="12"/>
    <n v="85"/>
    <n v="0.14117647058823529"/>
  </r>
  <r>
    <x v="2"/>
    <x v="8"/>
    <x v="102"/>
    <x v="7"/>
    <x v="102"/>
    <x v="0"/>
    <n v="380000"/>
    <s v="BeforeNoon"/>
    <n v="19"/>
    <n v="28"/>
    <n v="0.6785714285714286"/>
  </r>
  <r>
    <x v="2"/>
    <x v="8"/>
    <x v="102"/>
    <x v="7"/>
    <x v="102"/>
    <x v="1"/>
    <n v="680900"/>
    <s v="BeforeNoon"/>
    <n v="101"/>
    <n v="142"/>
    <n v="0.71126760563380287"/>
  </r>
  <r>
    <x v="2"/>
    <x v="8"/>
    <x v="103"/>
    <x v="5"/>
    <x v="103"/>
    <x v="0"/>
    <n v="525000"/>
    <s v="BeforeNoon"/>
    <n v="15"/>
    <n v="30"/>
    <n v="0.5"/>
  </r>
  <r>
    <x v="2"/>
    <x v="8"/>
    <x v="103"/>
    <x v="5"/>
    <x v="103"/>
    <x v="2"/>
    <n v="636800"/>
    <s v="BeforeNoon"/>
    <n v="32"/>
    <n v="48"/>
    <n v="0.66666666666666663"/>
  </r>
  <r>
    <x v="2"/>
    <x v="8"/>
    <x v="103"/>
    <x v="5"/>
    <x v="103"/>
    <x v="1"/>
    <n v="2325400"/>
    <s v="BeforeNoon"/>
    <n v="198"/>
    <n v="324"/>
    <n v="0.61111111111111116"/>
  </r>
  <r>
    <x v="2"/>
    <x v="8"/>
    <x v="104"/>
    <x v="4"/>
    <x v="104"/>
    <x v="1"/>
    <n v="61200"/>
    <s v="BeforeNoon"/>
    <n v="9"/>
    <n v="12"/>
    <n v="0.75"/>
  </r>
  <r>
    <x v="2"/>
    <x v="8"/>
    <x v="324"/>
    <x v="0"/>
    <x v="318"/>
    <x v="0"/>
    <n v="88900"/>
    <s v="BeforeNoon"/>
    <n v="7"/>
    <n v="12"/>
    <n v="0.58333333333333337"/>
  </r>
  <r>
    <x v="2"/>
    <x v="8"/>
    <x v="324"/>
    <x v="0"/>
    <x v="318"/>
    <x v="1"/>
    <n v="165300"/>
    <s v="BeforeNoon"/>
    <n v="39"/>
    <n v="85"/>
    <n v="0.45882352941176469"/>
  </r>
  <r>
    <x v="2"/>
    <x v="8"/>
    <x v="325"/>
    <x v="4"/>
    <x v="319"/>
    <x v="1"/>
    <n v="22000"/>
    <s v="BeforeNoon"/>
    <n v="2"/>
    <n v="12"/>
    <n v="0.16666666666666671"/>
  </r>
  <r>
    <x v="2"/>
    <x v="8"/>
    <x v="105"/>
    <x v="6"/>
    <x v="105"/>
    <x v="0"/>
    <n v="192000"/>
    <s v="BeforeNoon"/>
    <n v="6"/>
    <n v="12"/>
    <n v="0.5"/>
  </r>
  <r>
    <x v="2"/>
    <x v="8"/>
    <x v="105"/>
    <x v="6"/>
    <x v="105"/>
    <x v="1"/>
    <n v="794800"/>
    <s v="BeforeNoon"/>
    <n v="74"/>
    <n v="118"/>
    <n v="0.6271186440677966"/>
  </r>
  <r>
    <x v="2"/>
    <x v="8"/>
    <x v="368"/>
    <x v="1"/>
    <x v="361"/>
    <x v="0"/>
    <n v="707000"/>
    <s v="BeforeNoon"/>
    <n v="7"/>
    <n v="20"/>
    <n v="0.35"/>
  </r>
  <r>
    <x v="2"/>
    <x v="8"/>
    <x v="368"/>
    <x v="1"/>
    <x v="361"/>
    <x v="1"/>
    <n v="1186100"/>
    <s v="BeforeNoon"/>
    <n v="35"/>
    <n v="96"/>
    <n v="0.36458333333333331"/>
  </r>
  <r>
    <x v="2"/>
    <x v="8"/>
    <x v="106"/>
    <x v="0"/>
    <x v="106"/>
    <x v="0"/>
    <n v="48700"/>
    <s v="BeforeNoon"/>
    <n v="1"/>
    <n v="12"/>
    <n v="8.3333333333333329E-2"/>
  </r>
  <r>
    <x v="2"/>
    <x v="8"/>
    <x v="106"/>
    <x v="0"/>
    <x v="106"/>
    <x v="1"/>
    <n v="64800"/>
    <s v="BeforeNoon"/>
    <n v="4"/>
    <n v="85"/>
    <n v="4.7058823529411757E-2"/>
  </r>
  <r>
    <x v="2"/>
    <x v="8"/>
    <x v="107"/>
    <x v="2"/>
    <x v="107"/>
    <x v="1"/>
    <n v="348800"/>
    <s v="BeforeNoon"/>
    <n v="23"/>
    <n v="50"/>
    <n v="0.46"/>
  </r>
  <r>
    <x v="2"/>
    <x v="8"/>
    <x v="327"/>
    <x v="2"/>
    <x v="321"/>
    <x v="1"/>
    <n v="528500"/>
    <s v="BeforeNoon"/>
    <n v="29"/>
    <n v="50"/>
    <n v="0.57999999999999996"/>
  </r>
  <r>
    <x v="2"/>
    <x v="8"/>
    <x v="108"/>
    <x v="2"/>
    <x v="108"/>
    <x v="1"/>
    <n v="9800"/>
    <s v="BeforeNoon"/>
    <n v="1"/>
    <n v="50"/>
    <n v="0.02"/>
  </r>
  <r>
    <x v="2"/>
    <x v="8"/>
    <x v="109"/>
    <x v="2"/>
    <x v="109"/>
    <x v="1"/>
    <n v="711000"/>
    <s v="BeforeNoon"/>
    <n v="47"/>
    <n v="50"/>
    <n v="0.94"/>
  </r>
  <r>
    <x v="2"/>
    <x v="8"/>
    <x v="328"/>
    <x v="0"/>
    <x v="322"/>
    <x v="1"/>
    <n v="17400"/>
    <s v="BeforeNoon"/>
    <n v="1"/>
    <n v="85"/>
    <n v="1.1764705882352939E-2"/>
  </r>
  <r>
    <x v="2"/>
    <x v="8"/>
    <x v="110"/>
    <x v="2"/>
    <x v="110"/>
    <x v="1"/>
    <n v="179800"/>
    <s v="BeforeNoon"/>
    <n v="22"/>
    <n v="50"/>
    <n v="0.44"/>
  </r>
  <r>
    <x v="2"/>
    <x v="9"/>
    <x v="329"/>
    <x v="4"/>
    <x v="323"/>
    <x v="1"/>
    <n v="42600"/>
    <s v="AfterNoon"/>
    <n v="6"/>
    <n v="12"/>
    <n v="0.5"/>
  </r>
  <r>
    <x v="2"/>
    <x v="9"/>
    <x v="111"/>
    <x v="2"/>
    <x v="111"/>
    <x v="1"/>
    <n v="140100"/>
    <s v="AfterNoon"/>
    <n v="11"/>
    <n v="50"/>
    <n v="0.22"/>
  </r>
  <r>
    <x v="2"/>
    <x v="9"/>
    <x v="331"/>
    <x v="4"/>
    <x v="325"/>
    <x v="1"/>
    <n v="19600"/>
    <s v="AfterNoon"/>
    <n v="4"/>
    <n v="12"/>
    <n v="0.33333333333333331"/>
  </r>
  <r>
    <x v="2"/>
    <x v="9"/>
    <x v="112"/>
    <x v="2"/>
    <x v="112"/>
    <x v="1"/>
    <n v="42000"/>
    <s v="AfterNoon"/>
    <n v="4"/>
    <n v="50"/>
    <n v="0.08"/>
  </r>
  <r>
    <x v="2"/>
    <x v="9"/>
    <x v="369"/>
    <x v="0"/>
    <x v="362"/>
    <x v="0"/>
    <n v="347200"/>
    <s v="AfterNoon"/>
    <n v="4"/>
    <n v="12"/>
    <n v="0.33333333333333331"/>
  </r>
  <r>
    <x v="2"/>
    <x v="9"/>
    <x v="369"/>
    <x v="0"/>
    <x v="362"/>
    <x v="1"/>
    <n v="728300"/>
    <s v="AfterNoon"/>
    <n v="25"/>
    <n v="85"/>
    <n v="0.29411764705882348"/>
  </r>
  <r>
    <x v="2"/>
    <x v="9"/>
    <x v="113"/>
    <x v="0"/>
    <x v="113"/>
    <x v="0"/>
    <n v="44200"/>
    <s v="AfterNoon"/>
    <n v="1"/>
    <n v="12"/>
    <n v="8.3333333333333329E-2"/>
  </r>
  <r>
    <x v="2"/>
    <x v="9"/>
    <x v="113"/>
    <x v="0"/>
    <x v="113"/>
    <x v="1"/>
    <n v="133800"/>
    <s v="AfterNoon"/>
    <n v="9"/>
    <n v="85"/>
    <n v="0.1058823529411765"/>
  </r>
  <r>
    <x v="2"/>
    <x v="9"/>
    <x v="114"/>
    <x v="2"/>
    <x v="114"/>
    <x v="1"/>
    <n v="187600"/>
    <s v="AfterNoon"/>
    <n v="12"/>
    <n v="50"/>
    <n v="0.24"/>
  </r>
  <r>
    <x v="2"/>
    <x v="9"/>
    <x v="115"/>
    <x v="0"/>
    <x v="115"/>
    <x v="0"/>
    <n v="264000"/>
    <s v="AfterNoon"/>
    <n v="8"/>
    <n v="12"/>
    <n v="0.66666666666666663"/>
  </r>
  <r>
    <x v="2"/>
    <x v="9"/>
    <x v="115"/>
    <x v="0"/>
    <x v="115"/>
    <x v="1"/>
    <n v="529100"/>
    <s v="AfterNoon"/>
    <n v="48"/>
    <n v="85"/>
    <n v="0.56470588235294117"/>
  </r>
  <r>
    <x v="2"/>
    <x v="9"/>
    <x v="116"/>
    <x v="3"/>
    <x v="116"/>
    <x v="0"/>
    <n v="579300"/>
    <s v="AfterNoon"/>
    <n v="3"/>
    <n v="30"/>
    <n v="0.1"/>
  </r>
  <r>
    <x v="2"/>
    <x v="9"/>
    <x v="116"/>
    <x v="3"/>
    <x v="116"/>
    <x v="1"/>
    <n v="1352400"/>
    <s v="AfterNoon"/>
    <n v="21"/>
    <n v="192"/>
    <n v="0.109375"/>
  </r>
  <r>
    <x v="2"/>
    <x v="9"/>
    <x v="117"/>
    <x v="4"/>
    <x v="117"/>
    <x v="1"/>
    <n v="18900"/>
    <s v="AfterNoon"/>
    <n v="3"/>
    <n v="12"/>
    <n v="0.25"/>
  </r>
  <r>
    <x v="2"/>
    <x v="9"/>
    <x v="118"/>
    <x v="3"/>
    <x v="118"/>
    <x v="0"/>
    <n v="1845000"/>
    <s v="AfterNoon"/>
    <n v="10"/>
    <n v="30"/>
    <n v="0.33333333333333331"/>
  </r>
  <r>
    <x v="2"/>
    <x v="9"/>
    <x v="118"/>
    <x v="3"/>
    <x v="118"/>
    <x v="1"/>
    <n v="4452800"/>
    <s v="AfterNoon"/>
    <n v="72"/>
    <n v="192"/>
    <n v="0.375"/>
  </r>
  <r>
    <x v="2"/>
    <x v="9"/>
    <x v="119"/>
    <x v="5"/>
    <x v="119"/>
    <x v="0"/>
    <n v="603400"/>
    <s v="AfterNoon"/>
    <n v="14"/>
    <n v="30"/>
    <n v="0.46666666666666667"/>
  </r>
  <r>
    <x v="2"/>
    <x v="9"/>
    <x v="119"/>
    <x v="5"/>
    <x v="119"/>
    <x v="2"/>
    <n v="634400"/>
    <s v="AfterNoon"/>
    <n v="26"/>
    <n v="48"/>
    <n v="0.54166666666666663"/>
  </r>
  <r>
    <x v="2"/>
    <x v="9"/>
    <x v="119"/>
    <x v="5"/>
    <x v="119"/>
    <x v="1"/>
    <n v="2249200"/>
    <s v="AfterNoon"/>
    <n v="156"/>
    <n v="324"/>
    <n v="0.48148148148148151"/>
  </r>
  <r>
    <x v="2"/>
    <x v="9"/>
    <x v="120"/>
    <x v="0"/>
    <x v="120"/>
    <x v="0"/>
    <n v="69300"/>
    <s v="AfterNoon"/>
    <n v="7"/>
    <n v="12"/>
    <n v="0.58333333333333337"/>
  </r>
  <r>
    <x v="2"/>
    <x v="9"/>
    <x v="120"/>
    <x v="0"/>
    <x v="120"/>
    <x v="1"/>
    <n v="202500"/>
    <s v="AfterNoon"/>
    <n v="61"/>
    <n v="85"/>
    <n v="0.71764705882352942"/>
  </r>
  <r>
    <x v="2"/>
    <x v="9"/>
    <x v="121"/>
    <x v="0"/>
    <x v="121"/>
    <x v="0"/>
    <n v="55500"/>
    <s v="AfterNoon"/>
    <n v="3"/>
    <n v="12"/>
    <n v="0.25"/>
  </r>
  <r>
    <x v="2"/>
    <x v="9"/>
    <x v="121"/>
    <x v="0"/>
    <x v="121"/>
    <x v="1"/>
    <n v="130800"/>
    <s v="AfterNoon"/>
    <n v="21"/>
    <n v="85"/>
    <n v="0.2470588235294118"/>
  </r>
  <r>
    <x v="2"/>
    <x v="9"/>
    <x v="122"/>
    <x v="2"/>
    <x v="122"/>
    <x v="1"/>
    <n v="242600"/>
    <s v="AfterNoon"/>
    <n v="19"/>
    <n v="50"/>
    <n v="0.38"/>
  </r>
  <r>
    <x v="2"/>
    <x v="9"/>
    <x v="123"/>
    <x v="2"/>
    <x v="123"/>
    <x v="1"/>
    <n v="294900"/>
    <s v="AfterNoon"/>
    <n v="29"/>
    <n v="50"/>
    <n v="0.57999999999999996"/>
  </r>
  <r>
    <x v="2"/>
    <x v="9"/>
    <x v="125"/>
    <x v="2"/>
    <x v="125"/>
    <x v="1"/>
    <n v="26500"/>
    <s v="AfterNoon"/>
    <n v="5"/>
    <n v="50"/>
    <n v="0.1"/>
  </r>
  <r>
    <x v="2"/>
    <x v="9"/>
    <x v="126"/>
    <x v="0"/>
    <x v="126"/>
    <x v="0"/>
    <n v="51500"/>
    <s v="AfterNoon"/>
    <n v="5"/>
    <n v="12"/>
    <n v="0.41666666666666669"/>
  </r>
  <r>
    <x v="2"/>
    <x v="9"/>
    <x v="126"/>
    <x v="0"/>
    <x v="126"/>
    <x v="1"/>
    <n v="79000"/>
    <s v="AfterNoon"/>
    <n v="23"/>
    <n v="85"/>
    <n v="0.27058823529411757"/>
  </r>
  <r>
    <x v="2"/>
    <x v="9"/>
    <x v="128"/>
    <x v="0"/>
    <x v="128"/>
    <x v="0"/>
    <n v="214000"/>
    <s v="AfterNoon"/>
    <n v="10"/>
    <n v="12"/>
    <n v="0.83333333333333337"/>
  </r>
  <r>
    <x v="2"/>
    <x v="9"/>
    <x v="128"/>
    <x v="0"/>
    <x v="128"/>
    <x v="1"/>
    <n v="385500"/>
    <s v="AfterNoon"/>
    <n v="54"/>
    <n v="85"/>
    <n v="0.63529411764705879"/>
  </r>
  <r>
    <x v="2"/>
    <x v="9"/>
    <x v="129"/>
    <x v="7"/>
    <x v="75"/>
    <x v="0"/>
    <n v="72000"/>
    <s v="AfterNoon"/>
    <n v="4"/>
    <n v="28"/>
    <n v="0.14285714285714279"/>
  </r>
  <r>
    <x v="2"/>
    <x v="9"/>
    <x v="129"/>
    <x v="7"/>
    <x v="75"/>
    <x v="1"/>
    <n v="168000"/>
    <s v="AfterNoon"/>
    <n v="28"/>
    <n v="142"/>
    <n v="0.19718309859154931"/>
  </r>
  <r>
    <x v="2"/>
    <x v="9"/>
    <x v="130"/>
    <x v="0"/>
    <x v="129"/>
    <x v="0"/>
    <n v="18900"/>
    <s v="AfterNoon"/>
    <n v="1"/>
    <n v="12"/>
    <n v="8.3333333333333329E-2"/>
  </r>
  <r>
    <x v="2"/>
    <x v="9"/>
    <x v="130"/>
    <x v="0"/>
    <x v="129"/>
    <x v="1"/>
    <n v="25200"/>
    <s v="AfterNoon"/>
    <n v="4"/>
    <n v="85"/>
    <n v="4.7058823529411757E-2"/>
  </r>
  <r>
    <x v="2"/>
    <x v="9"/>
    <x v="132"/>
    <x v="6"/>
    <x v="131"/>
    <x v="0"/>
    <n v="32000"/>
    <s v="AfterNoon"/>
    <n v="1"/>
    <n v="12"/>
    <n v="8.3333333333333329E-2"/>
  </r>
  <r>
    <x v="2"/>
    <x v="9"/>
    <x v="132"/>
    <x v="6"/>
    <x v="131"/>
    <x v="1"/>
    <n v="96300"/>
    <s v="AfterNoon"/>
    <n v="9"/>
    <n v="118"/>
    <n v="7.6271186440677971E-2"/>
  </r>
  <r>
    <x v="2"/>
    <x v="9"/>
    <x v="332"/>
    <x v="2"/>
    <x v="326"/>
    <x v="1"/>
    <n v="228600"/>
    <s v="AfterNoon"/>
    <n v="16"/>
    <n v="50"/>
    <n v="0.32"/>
  </r>
  <r>
    <x v="2"/>
    <x v="9"/>
    <x v="133"/>
    <x v="3"/>
    <x v="132"/>
    <x v="0"/>
    <n v="899800"/>
    <s v="AfterNoon"/>
    <n v="22"/>
    <n v="30"/>
    <n v="0.73333333333333328"/>
  </r>
  <r>
    <x v="2"/>
    <x v="9"/>
    <x v="133"/>
    <x v="3"/>
    <x v="132"/>
    <x v="1"/>
    <n v="1969600"/>
    <s v="AfterNoon"/>
    <n v="144"/>
    <n v="192"/>
    <n v="0.75"/>
  </r>
  <r>
    <x v="2"/>
    <x v="9"/>
    <x v="333"/>
    <x v="0"/>
    <x v="327"/>
    <x v="0"/>
    <n v="141400"/>
    <s v="AfterNoon"/>
    <n v="7"/>
    <n v="12"/>
    <n v="0.58333333333333337"/>
  </r>
  <r>
    <x v="2"/>
    <x v="9"/>
    <x v="333"/>
    <x v="0"/>
    <x v="327"/>
    <x v="1"/>
    <n v="269400"/>
    <s v="AfterNoon"/>
    <n v="40"/>
    <n v="85"/>
    <n v="0.47058823529411759"/>
  </r>
  <r>
    <x v="2"/>
    <x v="9"/>
    <x v="134"/>
    <x v="2"/>
    <x v="133"/>
    <x v="1"/>
    <n v="283800"/>
    <s v="AfterNoon"/>
    <n v="18"/>
    <n v="50"/>
    <n v="0.36"/>
  </r>
  <r>
    <x v="2"/>
    <x v="9"/>
    <x v="135"/>
    <x v="2"/>
    <x v="134"/>
    <x v="1"/>
    <n v="189900"/>
    <s v="AfterNoon"/>
    <n v="12"/>
    <n v="50"/>
    <n v="0.24"/>
  </r>
  <r>
    <x v="2"/>
    <x v="9"/>
    <x v="370"/>
    <x v="0"/>
    <x v="363"/>
    <x v="0"/>
    <n v="808200"/>
    <s v="AfterNoon"/>
    <n v="9"/>
    <n v="12"/>
    <n v="0.75"/>
  </r>
  <r>
    <x v="2"/>
    <x v="9"/>
    <x v="370"/>
    <x v="0"/>
    <x v="363"/>
    <x v="1"/>
    <n v="1172100"/>
    <s v="AfterNoon"/>
    <n v="39"/>
    <n v="85"/>
    <n v="0.45882352941176469"/>
  </r>
  <r>
    <x v="2"/>
    <x v="10"/>
    <x v="334"/>
    <x v="0"/>
    <x v="328"/>
    <x v="0"/>
    <n v="106700"/>
    <s v="AfterNoon"/>
    <n v="11"/>
    <n v="12"/>
    <n v="0.91666666666666663"/>
  </r>
  <r>
    <x v="2"/>
    <x v="10"/>
    <x v="334"/>
    <x v="0"/>
    <x v="328"/>
    <x v="1"/>
    <n v="238300"/>
    <s v="AfterNoon"/>
    <n v="74"/>
    <n v="85"/>
    <n v="0.87058823529411766"/>
  </r>
  <r>
    <x v="2"/>
    <x v="10"/>
    <x v="136"/>
    <x v="2"/>
    <x v="135"/>
    <x v="1"/>
    <n v="111900"/>
    <s v="AfterNoon"/>
    <n v="9"/>
    <n v="50"/>
    <n v="0.18"/>
  </r>
  <r>
    <x v="2"/>
    <x v="10"/>
    <x v="137"/>
    <x v="2"/>
    <x v="136"/>
    <x v="1"/>
    <n v="106600"/>
    <s v="AfterNoon"/>
    <n v="8"/>
    <n v="50"/>
    <n v="0.16"/>
  </r>
  <r>
    <x v="2"/>
    <x v="10"/>
    <x v="138"/>
    <x v="2"/>
    <x v="137"/>
    <x v="1"/>
    <n v="126400"/>
    <s v="AfterNoon"/>
    <n v="9"/>
    <n v="50"/>
    <n v="0.18"/>
  </r>
  <r>
    <x v="2"/>
    <x v="10"/>
    <x v="371"/>
    <x v="0"/>
    <x v="364"/>
    <x v="0"/>
    <n v="347200"/>
    <s v="AfterNoon"/>
    <n v="4"/>
    <n v="12"/>
    <n v="0.33333333333333331"/>
  </r>
  <r>
    <x v="2"/>
    <x v="10"/>
    <x v="371"/>
    <x v="0"/>
    <x v="364"/>
    <x v="1"/>
    <n v="1338100"/>
    <s v="AfterNoon"/>
    <n v="46"/>
    <n v="85"/>
    <n v="0.54117647058823526"/>
  </r>
  <r>
    <x v="2"/>
    <x v="10"/>
    <x v="139"/>
    <x v="0"/>
    <x v="138"/>
    <x v="0"/>
    <n v="24000"/>
    <s v="AfterNoon"/>
    <n v="2"/>
    <n v="12"/>
    <n v="0.16666666666666671"/>
  </r>
  <r>
    <x v="2"/>
    <x v="10"/>
    <x v="139"/>
    <x v="0"/>
    <x v="138"/>
    <x v="1"/>
    <n v="89200"/>
    <s v="AfterNoon"/>
    <n v="22"/>
    <n v="85"/>
    <n v="0.25882352941176467"/>
  </r>
  <r>
    <x v="2"/>
    <x v="10"/>
    <x v="140"/>
    <x v="2"/>
    <x v="139"/>
    <x v="1"/>
    <n v="40000"/>
    <s v="AfterNoon"/>
    <n v="10"/>
    <n v="50"/>
    <n v="0.2"/>
  </r>
  <r>
    <x v="2"/>
    <x v="10"/>
    <x v="335"/>
    <x v="0"/>
    <x v="329"/>
    <x v="0"/>
    <n v="206000"/>
    <s v="AfterNoon"/>
    <n v="5"/>
    <n v="12"/>
    <n v="0.41666666666666669"/>
  </r>
  <r>
    <x v="2"/>
    <x v="10"/>
    <x v="335"/>
    <x v="0"/>
    <x v="329"/>
    <x v="1"/>
    <n v="704300"/>
    <s v="AfterNoon"/>
    <n v="51"/>
    <n v="85"/>
    <n v="0.6"/>
  </r>
  <r>
    <x v="2"/>
    <x v="10"/>
    <x v="372"/>
    <x v="2"/>
    <x v="365"/>
    <x v="1"/>
    <n v="220200"/>
    <s v="AfterNoon"/>
    <n v="18"/>
    <n v="50"/>
    <n v="0.36"/>
  </r>
  <r>
    <x v="2"/>
    <x v="10"/>
    <x v="142"/>
    <x v="6"/>
    <x v="141"/>
    <x v="0"/>
    <n v="146400"/>
    <s v="AfterNoon"/>
    <n v="4"/>
    <n v="12"/>
    <n v="0.33333333333333331"/>
  </r>
  <r>
    <x v="2"/>
    <x v="10"/>
    <x v="142"/>
    <x v="6"/>
    <x v="141"/>
    <x v="1"/>
    <n v="566000"/>
    <s v="AfterNoon"/>
    <n v="46"/>
    <n v="118"/>
    <n v="0.38983050847457629"/>
  </r>
  <r>
    <x v="2"/>
    <x v="10"/>
    <x v="143"/>
    <x v="2"/>
    <x v="142"/>
    <x v="1"/>
    <n v="93900"/>
    <s v="AfterNoon"/>
    <n v="30"/>
    <n v="50"/>
    <n v="0.6"/>
  </r>
  <r>
    <x v="2"/>
    <x v="10"/>
    <x v="144"/>
    <x v="2"/>
    <x v="143"/>
    <x v="1"/>
    <n v="91200"/>
    <s v="AfterNoon"/>
    <n v="12"/>
    <n v="50"/>
    <n v="0.24"/>
  </r>
  <r>
    <x v="2"/>
    <x v="10"/>
    <x v="145"/>
    <x v="2"/>
    <x v="144"/>
    <x v="1"/>
    <n v="26700"/>
    <s v="AfterNoon"/>
    <n v="3"/>
    <n v="50"/>
    <n v="0.06"/>
  </r>
  <r>
    <x v="2"/>
    <x v="10"/>
    <x v="146"/>
    <x v="0"/>
    <x v="145"/>
    <x v="0"/>
    <n v="100100"/>
    <s v="AfterNoon"/>
    <n v="11"/>
    <n v="12"/>
    <n v="0.91666666666666663"/>
  </r>
  <r>
    <x v="2"/>
    <x v="10"/>
    <x v="146"/>
    <x v="0"/>
    <x v="145"/>
    <x v="1"/>
    <n v="174900"/>
    <s v="AfterNoon"/>
    <n v="58"/>
    <n v="85"/>
    <n v="0.68235294117647061"/>
  </r>
  <r>
    <x v="2"/>
    <x v="10"/>
    <x v="147"/>
    <x v="4"/>
    <x v="146"/>
    <x v="1"/>
    <n v="46800"/>
    <s v="AfterNoon"/>
    <n v="4"/>
    <n v="12"/>
    <n v="0.33333333333333331"/>
  </r>
  <r>
    <x v="2"/>
    <x v="10"/>
    <x v="148"/>
    <x v="0"/>
    <x v="147"/>
    <x v="0"/>
    <n v="357700"/>
    <s v="AfterNoon"/>
    <n v="7"/>
    <n v="12"/>
    <n v="0.58333333333333337"/>
  </r>
  <r>
    <x v="2"/>
    <x v="10"/>
    <x v="148"/>
    <x v="0"/>
    <x v="147"/>
    <x v="1"/>
    <n v="790500"/>
    <s v="AfterNoon"/>
    <n v="46"/>
    <n v="85"/>
    <n v="0.54117647058823526"/>
  </r>
  <r>
    <x v="2"/>
    <x v="10"/>
    <x v="149"/>
    <x v="0"/>
    <x v="148"/>
    <x v="0"/>
    <n v="146400"/>
    <s v="AfterNoon"/>
    <n v="4"/>
    <n v="12"/>
    <n v="0.33333333333333331"/>
  </r>
  <r>
    <x v="2"/>
    <x v="10"/>
    <x v="149"/>
    <x v="0"/>
    <x v="148"/>
    <x v="1"/>
    <n v="285400"/>
    <s v="AfterNoon"/>
    <n v="23"/>
    <n v="85"/>
    <n v="0.27058823529411757"/>
  </r>
  <r>
    <x v="2"/>
    <x v="10"/>
    <x v="150"/>
    <x v="0"/>
    <x v="149"/>
    <x v="0"/>
    <n v="367800"/>
    <s v="AfterNoon"/>
    <n v="6"/>
    <n v="12"/>
    <n v="0.5"/>
  </r>
  <r>
    <x v="2"/>
    <x v="10"/>
    <x v="150"/>
    <x v="0"/>
    <x v="149"/>
    <x v="1"/>
    <n v="840600"/>
    <s v="AfterNoon"/>
    <n v="41"/>
    <n v="85"/>
    <n v="0.4823529411764706"/>
  </r>
  <r>
    <x v="2"/>
    <x v="10"/>
    <x v="151"/>
    <x v="0"/>
    <x v="150"/>
    <x v="0"/>
    <n v="105800"/>
    <s v="AfterNoon"/>
    <n v="2"/>
    <n v="12"/>
    <n v="0.16666666666666671"/>
  </r>
  <r>
    <x v="2"/>
    <x v="10"/>
    <x v="151"/>
    <x v="0"/>
    <x v="150"/>
    <x v="1"/>
    <n v="408400"/>
    <s v="AfterNoon"/>
    <n v="23"/>
    <n v="85"/>
    <n v="0.27058823529411757"/>
  </r>
  <r>
    <x v="2"/>
    <x v="10"/>
    <x v="152"/>
    <x v="4"/>
    <x v="151"/>
    <x v="1"/>
    <n v="20700"/>
    <s v="AfterNoon"/>
    <n v="3"/>
    <n v="12"/>
    <n v="0.25"/>
  </r>
  <r>
    <x v="2"/>
    <x v="10"/>
    <x v="153"/>
    <x v="4"/>
    <x v="152"/>
    <x v="1"/>
    <n v="27600"/>
    <s v="AfterNoon"/>
    <n v="4"/>
    <n v="12"/>
    <n v="0.33333333333333331"/>
  </r>
  <r>
    <x v="2"/>
    <x v="10"/>
    <x v="154"/>
    <x v="4"/>
    <x v="153"/>
    <x v="1"/>
    <n v="62400"/>
    <s v="AfterNoon"/>
    <n v="6"/>
    <n v="12"/>
    <n v="0.5"/>
  </r>
  <r>
    <x v="2"/>
    <x v="10"/>
    <x v="155"/>
    <x v="2"/>
    <x v="154"/>
    <x v="1"/>
    <n v="98800"/>
    <s v="AfterNoon"/>
    <n v="8"/>
    <n v="50"/>
    <n v="0.16"/>
  </r>
  <r>
    <x v="2"/>
    <x v="10"/>
    <x v="156"/>
    <x v="0"/>
    <x v="155"/>
    <x v="0"/>
    <n v="12600"/>
    <s v="AfterNoon"/>
    <n v="1"/>
    <n v="12"/>
    <n v="8.3333333333333329E-2"/>
  </r>
  <r>
    <x v="2"/>
    <x v="10"/>
    <x v="156"/>
    <x v="0"/>
    <x v="155"/>
    <x v="1"/>
    <n v="29400"/>
    <s v="AfterNoon"/>
    <n v="7"/>
    <n v="85"/>
    <n v="8.2352941176470587E-2"/>
  </r>
  <r>
    <x v="2"/>
    <x v="10"/>
    <x v="336"/>
    <x v="0"/>
    <x v="330"/>
    <x v="0"/>
    <n v="226800"/>
    <s v="AfterNoon"/>
    <n v="12"/>
    <n v="12"/>
    <n v="1"/>
  </r>
  <r>
    <x v="2"/>
    <x v="10"/>
    <x v="336"/>
    <x v="0"/>
    <x v="330"/>
    <x v="1"/>
    <n v="519000"/>
    <s v="AfterNoon"/>
    <n v="82"/>
    <n v="85"/>
    <n v="0.96470588235294119"/>
  </r>
  <r>
    <x v="2"/>
    <x v="10"/>
    <x v="157"/>
    <x v="0"/>
    <x v="156"/>
    <x v="0"/>
    <n v="195600"/>
    <s v="AfterNoon"/>
    <n v="6"/>
    <n v="12"/>
    <n v="0.5"/>
  </r>
  <r>
    <x v="2"/>
    <x v="10"/>
    <x v="157"/>
    <x v="0"/>
    <x v="156"/>
    <x v="1"/>
    <n v="430100"/>
    <s v="AfterNoon"/>
    <n v="39"/>
    <n v="85"/>
    <n v="0.45882352941176469"/>
  </r>
  <r>
    <x v="2"/>
    <x v="10"/>
    <x v="158"/>
    <x v="1"/>
    <x v="157"/>
    <x v="0"/>
    <n v="741300"/>
    <s v="AfterNoon"/>
    <n v="7"/>
    <n v="20"/>
    <n v="0.35"/>
  </r>
  <r>
    <x v="2"/>
    <x v="10"/>
    <x v="158"/>
    <x v="1"/>
    <x v="157"/>
    <x v="1"/>
    <n v="1281300"/>
    <s v="AfterNoon"/>
    <n v="36"/>
    <n v="96"/>
    <n v="0.375"/>
  </r>
  <r>
    <x v="2"/>
    <x v="10"/>
    <x v="159"/>
    <x v="0"/>
    <x v="158"/>
    <x v="0"/>
    <n v="268800"/>
    <s v="AfterNoon"/>
    <n v="4"/>
    <n v="12"/>
    <n v="0.33333333333333331"/>
  </r>
  <r>
    <x v="2"/>
    <x v="10"/>
    <x v="159"/>
    <x v="0"/>
    <x v="158"/>
    <x v="1"/>
    <n v="716800"/>
    <s v="AfterNoon"/>
    <n v="32"/>
    <n v="85"/>
    <n v="0.37647058823529411"/>
  </r>
  <r>
    <x v="2"/>
    <x v="10"/>
    <x v="160"/>
    <x v="0"/>
    <x v="159"/>
    <x v="1"/>
    <n v="238200"/>
    <s v="AfterNoon"/>
    <n v="8"/>
    <n v="85"/>
    <n v="9.4117647058823528E-2"/>
  </r>
  <r>
    <x v="2"/>
    <x v="10"/>
    <x v="161"/>
    <x v="0"/>
    <x v="160"/>
    <x v="0"/>
    <n v="190000"/>
    <s v="AfterNoon"/>
    <n v="5"/>
    <n v="12"/>
    <n v="0.41666666666666669"/>
  </r>
  <r>
    <x v="2"/>
    <x v="10"/>
    <x v="161"/>
    <x v="0"/>
    <x v="160"/>
    <x v="1"/>
    <n v="586600"/>
    <s v="AfterNoon"/>
    <n v="46"/>
    <n v="85"/>
    <n v="0.54117647058823526"/>
  </r>
  <r>
    <x v="2"/>
    <x v="10"/>
    <x v="162"/>
    <x v="4"/>
    <x v="161"/>
    <x v="1"/>
    <n v="69300"/>
    <s v="AfterNoon"/>
    <n v="7"/>
    <n v="12"/>
    <n v="0.58333333333333337"/>
  </r>
  <r>
    <x v="2"/>
    <x v="10"/>
    <x v="337"/>
    <x v="4"/>
    <x v="331"/>
    <x v="1"/>
    <n v="22000"/>
    <s v="AfterNoon"/>
    <n v="5"/>
    <n v="12"/>
    <n v="0.41666666666666669"/>
  </r>
  <r>
    <x v="2"/>
    <x v="10"/>
    <x v="373"/>
    <x v="2"/>
    <x v="366"/>
    <x v="1"/>
    <n v="586700"/>
    <s v="AfterNoon"/>
    <n v="26"/>
    <n v="50"/>
    <n v="0.52"/>
  </r>
  <r>
    <x v="2"/>
    <x v="10"/>
    <x v="165"/>
    <x v="2"/>
    <x v="164"/>
    <x v="1"/>
    <n v="406800"/>
    <s v="AfterNoon"/>
    <n v="18"/>
    <n v="50"/>
    <n v="0.36"/>
  </r>
  <r>
    <x v="2"/>
    <x v="11"/>
    <x v="166"/>
    <x v="2"/>
    <x v="165"/>
    <x v="1"/>
    <n v="108900"/>
    <s v="AfterNoon"/>
    <n v="11"/>
    <n v="50"/>
    <n v="0.22"/>
  </r>
  <r>
    <x v="2"/>
    <x v="11"/>
    <x v="167"/>
    <x v="2"/>
    <x v="166"/>
    <x v="1"/>
    <n v="231800"/>
    <s v="AfterNoon"/>
    <n v="32"/>
    <n v="50"/>
    <n v="0.64"/>
  </r>
  <r>
    <x v="2"/>
    <x v="11"/>
    <x v="168"/>
    <x v="2"/>
    <x v="167"/>
    <x v="1"/>
    <n v="353400"/>
    <s v="AfterNoon"/>
    <n v="18"/>
    <n v="50"/>
    <n v="0.36"/>
  </r>
  <r>
    <x v="2"/>
    <x v="11"/>
    <x v="169"/>
    <x v="4"/>
    <x v="168"/>
    <x v="1"/>
    <n v="14800"/>
    <s v="AfterNoon"/>
    <n v="4"/>
    <n v="12"/>
    <n v="0.33333333333333331"/>
  </r>
  <r>
    <x v="2"/>
    <x v="11"/>
    <x v="170"/>
    <x v="2"/>
    <x v="169"/>
    <x v="1"/>
    <n v="59900"/>
    <s v="AfterNoon"/>
    <n v="11"/>
    <n v="50"/>
    <n v="0.22"/>
  </r>
  <r>
    <x v="2"/>
    <x v="11"/>
    <x v="171"/>
    <x v="0"/>
    <x v="170"/>
    <x v="0"/>
    <n v="172000"/>
    <s v="AfterNoon"/>
    <n v="2"/>
    <n v="12"/>
    <n v="0.16666666666666671"/>
  </r>
  <r>
    <x v="2"/>
    <x v="11"/>
    <x v="171"/>
    <x v="0"/>
    <x v="170"/>
    <x v="1"/>
    <n v="229600"/>
    <s v="AfterNoon"/>
    <n v="8"/>
    <n v="85"/>
    <n v="9.4117647058823528E-2"/>
  </r>
  <r>
    <x v="2"/>
    <x v="11"/>
    <x v="172"/>
    <x v="0"/>
    <x v="171"/>
    <x v="0"/>
    <n v="96000"/>
    <s v="AfterNoon"/>
    <n v="8"/>
    <n v="12"/>
    <n v="0.66666666666666663"/>
  </r>
  <r>
    <x v="2"/>
    <x v="11"/>
    <x v="172"/>
    <x v="0"/>
    <x v="171"/>
    <x v="1"/>
    <n v="254000"/>
    <s v="AfterNoon"/>
    <n v="63"/>
    <n v="85"/>
    <n v="0.74117647058823533"/>
  </r>
  <r>
    <x v="2"/>
    <x v="11"/>
    <x v="173"/>
    <x v="2"/>
    <x v="172"/>
    <x v="1"/>
    <n v="174300"/>
    <s v="AfterNoon"/>
    <n v="7"/>
    <n v="50"/>
    <n v="0.14000000000000001"/>
  </r>
  <r>
    <x v="2"/>
    <x v="11"/>
    <x v="174"/>
    <x v="2"/>
    <x v="173"/>
    <x v="1"/>
    <n v="149400"/>
    <s v="AfterNoon"/>
    <n v="6"/>
    <n v="50"/>
    <n v="0.12"/>
  </r>
  <r>
    <x v="2"/>
    <x v="11"/>
    <x v="175"/>
    <x v="2"/>
    <x v="174"/>
    <x v="1"/>
    <n v="161200"/>
    <s v="AfterNoon"/>
    <n v="40"/>
    <n v="50"/>
    <n v="0.8"/>
  </r>
  <r>
    <x v="2"/>
    <x v="11"/>
    <x v="176"/>
    <x v="2"/>
    <x v="175"/>
    <x v="1"/>
    <n v="126700"/>
    <s v="AfterNoon"/>
    <n v="20"/>
    <n v="50"/>
    <n v="0.4"/>
  </r>
  <r>
    <x v="2"/>
    <x v="11"/>
    <x v="177"/>
    <x v="0"/>
    <x v="176"/>
    <x v="0"/>
    <n v="107100"/>
    <s v="AfterNoon"/>
    <n v="9"/>
    <n v="12"/>
    <n v="0.75"/>
  </r>
  <r>
    <x v="2"/>
    <x v="11"/>
    <x v="177"/>
    <x v="0"/>
    <x v="176"/>
    <x v="1"/>
    <n v="322000"/>
    <s v="AfterNoon"/>
    <n v="80"/>
    <n v="85"/>
    <n v="0.94117647058823528"/>
  </r>
  <r>
    <x v="2"/>
    <x v="11"/>
    <x v="178"/>
    <x v="2"/>
    <x v="177"/>
    <x v="1"/>
    <n v="209300"/>
    <s v="AfterNoon"/>
    <n v="10"/>
    <n v="50"/>
    <n v="0.2"/>
  </r>
  <r>
    <x v="2"/>
    <x v="11"/>
    <x v="179"/>
    <x v="7"/>
    <x v="178"/>
    <x v="1"/>
    <n v="65300"/>
    <s v="AfterNoon"/>
    <n v="7"/>
    <n v="142"/>
    <n v="4.9295774647887321E-2"/>
  </r>
  <r>
    <x v="2"/>
    <x v="11"/>
    <x v="180"/>
    <x v="3"/>
    <x v="179"/>
    <x v="0"/>
    <n v="343000"/>
    <s v="AfterNoon"/>
    <n v="14"/>
    <n v="30"/>
    <n v="0.46666666666666667"/>
  </r>
  <r>
    <x v="2"/>
    <x v="11"/>
    <x v="180"/>
    <x v="3"/>
    <x v="179"/>
    <x v="1"/>
    <n v="643600"/>
    <s v="AfterNoon"/>
    <n v="78"/>
    <n v="192"/>
    <n v="0.40625"/>
  </r>
  <r>
    <x v="2"/>
    <x v="11"/>
    <x v="181"/>
    <x v="2"/>
    <x v="180"/>
    <x v="1"/>
    <n v="219000"/>
    <s v="AfterNoon"/>
    <n v="18"/>
    <n v="50"/>
    <n v="0.36"/>
  </r>
  <r>
    <x v="2"/>
    <x v="11"/>
    <x v="339"/>
    <x v="2"/>
    <x v="333"/>
    <x v="1"/>
    <n v="272700"/>
    <s v="AfterNoon"/>
    <n v="41"/>
    <n v="50"/>
    <n v="0.82"/>
  </r>
  <r>
    <x v="2"/>
    <x v="11"/>
    <x v="182"/>
    <x v="2"/>
    <x v="181"/>
    <x v="1"/>
    <n v="286500"/>
    <s v="AfterNoon"/>
    <n v="16"/>
    <n v="50"/>
    <n v="0.32"/>
  </r>
  <r>
    <x v="2"/>
    <x v="11"/>
    <x v="340"/>
    <x v="4"/>
    <x v="334"/>
    <x v="1"/>
    <n v="59400"/>
    <s v="AfterNoon"/>
    <n v="9"/>
    <n v="12"/>
    <n v="0.75"/>
  </r>
  <r>
    <x v="2"/>
    <x v="11"/>
    <x v="183"/>
    <x v="2"/>
    <x v="182"/>
    <x v="1"/>
    <n v="154200"/>
    <s v="AfterNoon"/>
    <n v="6"/>
    <n v="50"/>
    <n v="0.12"/>
  </r>
  <r>
    <x v="2"/>
    <x v="11"/>
    <x v="184"/>
    <x v="5"/>
    <x v="183"/>
    <x v="0"/>
    <n v="1092000"/>
    <s v="AfterNoon"/>
    <n v="13"/>
    <n v="30"/>
    <n v="0.43333333333333329"/>
  </r>
  <r>
    <x v="2"/>
    <x v="11"/>
    <x v="184"/>
    <x v="5"/>
    <x v="183"/>
    <x v="2"/>
    <n v="856800"/>
    <s v="AfterNoon"/>
    <n v="18"/>
    <n v="48"/>
    <n v="0.375"/>
  </r>
  <r>
    <x v="2"/>
    <x v="11"/>
    <x v="184"/>
    <x v="5"/>
    <x v="183"/>
    <x v="1"/>
    <n v="2223200"/>
    <s v="AfterNoon"/>
    <n v="79"/>
    <n v="324"/>
    <n v="0.24382716049382719"/>
  </r>
  <r>
    <x v="2"/>
    <x v="11"/>
    <x v="185"/>
    <x v="0"/>
    <x v="184"/>
    <x v="1"/>
    <n v="9700"/>
    <s v="AfterNoon"/>
    <n v="1"/>
    <n v="85"/>
    <n v="1.1764705882352939E-2"/>
  </r>
  <r>
    <x v="2"/>
    <x v="11"/>
    <x v="186"/>
    <x v="2"/>
    <x v="185"/>
    <x v="1"/>
    <n v="15900"/>
    <s v="AfterNoon"/>
    <n v="3"/>
    <n v="50"/>
    <n v="0.06"/>
  </r>
  <r>
    <x v="2"/>
    <x v="11"/>
    <x v="187"/>
    <x v="2"/>
    <x v="186"/>
    <x v="1"/>
    <n v="109200"/>
    <s v="AfterNoon"/>
    <n v="6"/>
    <n v="50"/>
    <n v="0.12"/>
  </r>
  <r>
    <x v="2"/>
    <x v="11"/>
    <x v="188"/>
    <x v="7"/>
    <x v="102"/>
    <x v="0"/>
    <n v="40000"/>
    <s v="AfterNoon"/>
    <n v="2"/>
    <n v="28"/>
    <n v="7.1428571428571425E-2"/>
  </r>
  <r>
    <x v="2"/>
    <x v="11"/>
    <x v="188"/>
    <x v="7"/>
    <x v="102"/>
    <x v="1"/>
    <n v="122400"/>
    <s v="AfterNoon"/>
    <n v="18"/>
    <n v="142"/>
    <n v="0.12676056338028169"/>
  </r>
  <r>
    <x v="2"/>
    <x v="11"/>
    <x v="189"/>
    <x v="2"/>
    <x v="187"/>
    <x v="1"/>
    <n v="88800"/>
    <s v="AfterNoon"/>
    <n v="6"/>
    <n v="50"/>
    <n v="0.12"/>
  </r>
  <r>
    <x v="2"/>
    <x v="11"/>
    <x v="190"/>
    <x v="4"/>
    <x v="188"/>
    <x v="1"/>
    <n v="20400"/>
    <s v="AfterNoon"/>
    <n v="3"/>
    <n v="12"/>
    <n v="0.25"/>
  </r>
  <r>
    <x v="2"/>
    <x v="11"/>
    <x v="191"/>
    <x v="4"/>
    <x v="189"/>
    <x v="1"/>
    <n v="17400"/>
    <s v="AfterNoon"/>
    <n v="3"/>
    <n v="12"/>
    <n v="0.25"/>
  </r>
  <r>
    <x v="2"/>
    <x v="11"/>
    <x v="192"/>
    <x v="2"/>
    <x v="190"/>
    <x v="1"/>
    <n v="182000"/>
    <s v="AfterNoon"/>
    <n v="13"/>
    <n v="50"/>
    <n v="0.26"/>
  </r>
  <r>
    <x v="2"/>
    <x v="11"/>
    <x v="193"/>
    <x v="6"/>
    <x v="191"/>
    <x v="0"/>
    <n v="443300"/>
    <s v="AfterNoon"/>
    <n v="11"/>
    <n v="12"/>
    <n v="0.91666666666666663"/>
  </r>
  <r>
    <x v="2"/>
    <x v="11"/>
    <x v="193"/>
    <x v="6"/>
    <x v="191"/>
    <x v="1"/>
    <n v="1522600"/>
    <s v="AfterNoon"/>
    <n v="113"/>
    <n v="118"/>
    <n v="0.9576271186440678"/>
  </r>
  <r>
    <x v="2"/>
    <x v="11"/>
    <x v="194"/>
    <x v="6"/>
    <x v="192"/>
    <x v="1"/>
    <n v="79000"/>
    <s v="AfterNoon"/>
    <n v="10"/>
    <n v="118"/>
    <n v="8.4745762711864403E-2"/>
  </r>
  <r>
    <x v="2"/>
    <x v="11"/>
    <x v="195"/>
    <x v="0"/>
    <x v="193"/>
    <x v="0"/>
    <n v="133000"/>
    <s v="AfterNoon"/>
    <n v="5"/>
    <n v="12"/>
    <n v="0.41666666666666669"/>
  </r>
  <r>
    <x v="2"/>
    <x v="11"/>
    <x v="195"/>
    <x v="0"/>
    <x v="193"/>
    <x v="1"/>
    <n v="205600"/>
    <s v="AfterNoon"/>
    <n v="23"/>
    <n v="85"/>
    <n v="0.27058823529411757"/>
  </r>
  <r>
    <x v="2"/>
    <x v="11"/>
    <x v="196"/>
    <x v="0"/>
    <x v="194"/>
    <x v="0"/>
    <n v="277200"/>
    <s v="AfterNoon"/>
    <n v="12"/>
    <n v="12"/>
    <n v="1"/>
  </r>
  <r>
    <x v="2"/>
    <x v="11"/>
    <x v="196"/>
    <x v="0"/>
    <x v="194"/>
    <x v="1"/>
    <n v="643100"/>
    <s v="AfterNoon"/>
    <n v="83"/>
    <n v="85"/>
    <n v="0.97647058823529409"/>
  </r>
  <r>
    <x v="2"/>
    <x v="11"/>
    <x v="197"/>
    <x v="2"/>
    <x v="195"/>
    <x v="1"/>
    <n v="332100"/>
    <s v="AfterNoon"/>
    <n v="15"/>
    <n v="50"/>
    <n v="0.3"/>
  </r>
  <r>
    <x v="2"/>
    <x v="11"/>
    <x v="341"/>
    <x v="2"/>
    <x v="335"/>
    <x v="1"/>
    <n v="278800"/>
    <s v="AfterNoon"/>
    <n v="40"/>
    <n v="50"/>
    <n v="0.8"/>
  </r>
  <r>
    <x v="2"/>
    <x v="11"/>
    <x v="342"/>
    <x v="2"/>
    <x v="336"/>
    <x v="1"/>
    <n v="70400"/>
    <s v="AfterNoon"/>
    <n v="4"/>
    <n v="50"/>
    <n v="0.08"/>
  </r>
  <r>
    <x v="2"/>
    <x v="11"/>
    <x v="199"/>
    <x v="6"/>
    <x v="197"/>
    <x v="0"/>
    <n v="147300"/>
    <s v="AfterNoon"/>
    <n v="3"/>
    <n v="12"/>
    <n v="0.25"/>
  </r>
  <r>
    <x v="2"/>
    <x v="11"/>
    <x v="199"/>
    <x v="6"/>
    <x v="197"/>
    <x v="1"/>
    <n v="541200"/>
    <s v="AfterNoon"/>
    <n v="33"/>
    <n v="118"/>
    <n v="0.27966101694915252"/>
  </r>
  <r>
    <x v="2"/>
    <x v="11"/>
    <x v="343"/>
    <x v="0"/>
    <x v="337"/>
    <x v="0"/>
    <n v="113400"/>
    <s v="AfterNoon"/>
    <n v="6"/>
    <n v="12"/>
    <n v="0.5"/>
  </r>
  <r>
    <x v="2"/>
    <x v="11"/>
    <x v="343"/>
    <x v="0"/>
    <x v="337"/>
    <x v="1"/>
    <n v="271500"/>
    <s v="AfterNoon"/>
    <n v="43"/>
    <n v="85"/>
    <n v="0.50588235294117645"/>
  </r>
  <r>
    <x v="2"/>
    <x v="12"/>
    <x v="200"/>
    <x v="0"/>
    <x v="198"/>
    <x v="0"/>
    <n v="16100"/>
    <s v="AfterNoon"/>
    <n v="1"/>
    <n v="12"/>
    <n v="8.3333333333333329E-2"/>
  </r>
  <r>
    <x v="2"/>
    <x v="12"/>
    <x v="200"/>
    <x v="0"/>
    <x v="198"/>
    <x v="1"/>
    <n v="59400"/>
    <s v="AfterNoon"/>
    <n v="11"/>
    <n v="85"/>
    <n v="0.12941176470588239"/>
  </r>
  <r>
    <x v="2"/>
    <x v="12"/>
    <x v="201"/>
    <x v="2"/>
    <x v="199"/>
    <x v="1"/>
    <n v="208500"/>
    <s v="AfterNoon"/>
    <n v="15"/>
    <n v="50"/>
    <n v="0.3"/>
  </r>
  <r>
    <x v="2"/>
    <x v="12"/>
    <x v="202"/>
    <x v="0"/>
    <x v="200"/>
    <x v="1"/>
    <n v="11100"/>
    <s v="AfterNoon"/>
    <n v="3"/>
    <n v="85"/>
    <n v="3.5294117647058823E-2"/>
  </r>
  <r>
    <x v="2"/>
    <x v="12"/>
    <x v="203"/>
    <x v="0"/>
    <x v="201"/>
    <x v="0"/>
    <n v="492800"/>
    <s v="AfterNoon"/>
    <n v="7"/>
    <n v="12"/>
    <n v="0.58333333333333337"/>
  </r>
  <r>
    <x v="2"/>
    <x v="12"/>
    <x v="203"/>
    <x v="0"/>
    <x v="201"/>
    <x v="1"/>
    <n v="1064400"/>
    <s v="AfterNoon"/>
    <n v="45"/>
    <n v="85"/>
    <n v="0.52941176470588236"/>
  </r>
  <r>
    <x v="2"/>
    <x v="12"/>
    <x v="204"/>
    <x v="1"/>
    <x v="202"/>
    <x v="0"/>
    <n v="894600"/>
    <s v="AfterNoon"/>
    <n v="18"/>
    <n v="20"/>
    <n v="0.9"/>
  </r>
  <r>
    <x v="2"/>
    <x v="12"/>
    <x v="204"/>
    <x v="1"/>
    <x v="202"/>
    <x v="1"/>
    <n v="1366000"/>
    <s v="AfterNoon"/>
    <n v="82"/>
    <n v="96"/>
    <n v="0.85416666666666663"/>
  </r>
  <r>
    <x v="2"/>
    <x v="12"/>
    <x v="374"/>
    <x v="2"/>
    <x v="367"/>
    <x v="1"/>
    <n v="183100"/>
    <s v="AfterNoon"/>
    <n v="8"/>
    <n v="50"/>
    <n v="0.16"/>
  </r>
  <r>
    <x v="2"/>
    <x v="12"/>
    <x v="205"/>
    <x v="0"/>
    <x v="203"/>
    <x v="0"/>
    <n v="89000"/>
    <s v="AfterNoon"/>
    <n v="2"/>
    <n v="12"/>
    <n v="0.16666666666666671"/>
  </r>
  <r>
    <x v="2"/>
    <x v="12"/>
    <x v="205"/>
    <x v="0"/>
    <x v="203"/>
    <x v="1"/>
    <n v="328600"/>
    <s v="AfterNoon"/>
    <n v="22"/>
    <n v="85"/>
    <n v="0.25882352941176467"/>
  </r>
  <r>
    <x v="2"/>
    <x v="12"/>
    <x v="344"/>
    <x v="0"/>
    <x v="338"/>
    <x v="0"/>
    <n v="229600"/>
    <s v="AfterNoon"/>
    <n v="7"/>
    <n v="12"/>
    <n v="0.58333333333333337"/>
  </r>
  <r>
    <x v="2"/>
    <x v="12"/>
    <x v="344"/>
    <x v="0"/>
    <x v="338"/>
    <x v="1"/>
    <n v="450200"/>
    <s v="AfterNoon"/>
    <n v="41"/>
    <n v="85"/>
    <n v="0.4823529411764706"/>
  </r>
  <r>
    <x v="2"/>
    <x v="12"/>
    <x v="345"/>
    <x v="2"/>
    <x v="339"/>
    <x v="1"/>
    <n v="305900"/>
    <s v="AfterNoon"/>
    <n v="16"/>
    <n v="50"/>
    <n v="0.32"/>
  </r>
  <r>
    <x v="2"/>
    <x v="12"/>
    <x v="346"/>
    <x v="0"/>
    <x v="340"/>
    <x v="0"/>
    <n v="90400"/>
    <s v="AfterNoon"/>
    <n v="8"/>
    <n v="12"/>
    <n v="0.66666666666666663"/>
  </r>
  <r>
    <x v="2"/>
    <x v="12"/>
    <x v="346"/>
    <x v="0"/>
    <x v="340"/>
    <x v="1"/>
    <n v="172200"/>
    <s v="AfterNoon"/>
    <n v="45"/>
    <n v="85"/>
    <n v="0.52941176470588236"/>
  </r>
  <r>
    <x v="2"/>
    <x v="12"/>
    <x v="206"/>
    <x v="6"/>
    <x v="204"/>
    <x v="0"/>
    <n v="59000"/>
    <s v="AfterNoon"/>
    <n v="2"/>
    <n v="12"/>
    <n v="0.16666666666666671"/>
  </r>
  <r>
    <x v="2"/>
    <x v="12"/>
    <x v="206"/>
    <x v="6"/>
    <x v="204"/>
    <x v="1"/>
    <n v="226400"/>
    <s v="AfterNoon"/>
    <n v="23"/>
    <n v="118"/>
    <n v="0.19491525423728809"/>
  </r>
  <r>
    <x v="2"/>
    <x v="12"/>
    <x v="207"/>
    <x v="2"/>
    <x v="205"/>
    <x v="1"/>
    <n v="132300"/>
    <s v="AfterNoon"/>
    <n v="13"/>
    <n v="50"/>
    <n v="0.26"/>
  </r>
  <r>
    <x v="2"/>
    <x v="12"/>
    <x v="347"/>
    <x v="3"/>
    <x v="341"/>
    <x v="0"/>
    <n v="509600"/>
    <s v="AfterNoon"/>
    <n v="14"/>
    <n v="30"/>
    <n v="0.46666666666666667"/>
  </r>
  <r>
    <x v="2"/>
    <x v="12"/>
    <x v="347"/>
    <x v="3"/>
    <x v="341"/>
    <x v="1"/>
    <n v="1166800"/>
    <s v="AfterNoon"/>
    <n v="96"/>
    <n v="192"/>
    <n v="0.5"/>
  </r>
  <r>
    <x v="2"/>
    <x v="12"/>
    <x v="208"/>
    <x v="2"/>
    <x v="206"/>
    <x v="1"/>
    <n v="699900"/>
    <s v="AfterNoon"/>
    <n v="30"/>
    <n v="50"/>
    <n v="0.6"/>
  </r>
  <r>
    <x v="2"/>
    <x v="12"/>
    <x v="212"/>
    <x v="2"/>
    <x v="209"/>
    <x v="1"/>
    <n v="208600"/>
    <s v="AfterNoon"/>
    <n v="14"/>
    <n v="50"/>
    <n v="0.28000000000000003"/>
  </r>
  <r>
    <x v="2"/>
    <x v="12"/>
    <x v="213"/>
    <x v="0"/>
    <x v="210"/>
    <x v="0"/>
    <n v="67200"/>
    <s v="AfterNoon"/>
    <n v="1"/>
    <n v="12"/>
    <n v="8.3333333333333329E-2"/>
  </r>
  <r>
    <x v="2"/>
    <x v="12"/>
    <x v="213"/>
    <x v="0"/>
    <x v="210"/>
    <x v="1"/>
    <n v="409800"/>
    <s v="AfterNoon"/>
    <n v="18"/>
    <n v="85"/>
    <n v="0.21176470588235291"/>
  </r>
  <r>
    <x v="2"/>
    <x v="12"/>
    <x v="214"/>
    <x v="3"/>
    <x v="211"/>
    <x v="0"/>
    <n v="397800"/>
    <s v="AfterNoon"/>
    <n v="13"/>
    <n v="30"/>
    <n v="0.43333333333333329"/>
  </r>
  <r>
    <x v="2"/>
    <x v="12"/>
    <x v="214"/>
    <x v="3"/>
    <x v="211"/>
    <x v="1"/>
    <n v="991400"/>
    <s v="AfterNoon"/>
    <n v="97"/>
    <n v="192"/>
    <n v="0.50520833333333337"/>
  </r>
  <r>
    <x v="2"/>
    <x v="12"/>
    <x v="215"/>
    <x v="6"/>
    <x v="212"/>
    <x v="0"/>
    <n v="236000"/>
    <s v="AfterNoon"/>
    <n v="10"/>
    <n v="12"/>
    <n v="0.83333333333333337"/>
  </r>
  <r>
    <x v="2"/>
    <x v="12"/>
    <x v="215"/>
    <x v="6"/>
    <x v="212"/>
    <x v="1"/>
    <n v="786300"/>
    <s v="AfterNoon"/>
    <n v="99"/>
    <n v="118"/>
    <n v="0.83898305084745761"/>
  </r>
  <r>
    <x v="2"/>
    <x v="12"/>
    <x v="216"/>
    <x v="0"/>
    <x v="213"/>
    <x v="0"/>
    <n v="76000"/>
    <s v="AfterNoon"/>
    <n v="8"/>
    <n v="12"/>
    <n v="0.66666666666666663"/>
  </r>
  <r>
    <x v="2"/>
    <x v="12"/>
    <x v="216"/>
    <x v="0"/>
    <x v="213"/>
    <x v="1"/>
    <n v="176900"/>
    <s v="AfterNoon"/>
    <n v="55"/>
    <n v="85"/>
    <n v="0.6470588235294118"/>
  </r>
  <r>
    <x v="2"/>
    <x v="12"/>
    <x v="217"/>
    <x v="4"/>
    <x v="214"/>
    <x v="1"/>
    <n v="23100"/>
    <s v="AfterNoon"/>
    <n v="3"/>
    <n v="12"/>
    <n v="0.25"/>
  </r>
  <r>
    <x v="2"/>
    <x v="12"/>
    <x v="218"/>
    <x v="4"/>
    <x v="215"/>
    <x v="1"/>
    <n v="23100"/>
    <s v="AfterNoon"/>
    <n v="3"/>
    <n v="12"/>
    <n v="0.25"/>
  </r>
  <r>
    <x v="2"/>
    <x v="12"/>
    <x v="219"/>
    <x v="0"/>
    <x v="216"/>
    <x v="0"/>
    <n v="40400"/>
    <s v="AfterNoon"/>
    <n v="2"/>
    <n v="12"/>
    <n v="0.16666666666666671"/>
  </r>
  <r>
    <x v="2"/>
    <x v="12"/>
    <x v="219"/>
    <x v="0"/>
    <x v="216"/>
    <x v="1"/>
    <n v="236600"/>
    <s v="AfterNoon"/>
    <n v="35"/>
    <n v="85"/>
    <n v="0.41176470588235292"/>
  </r>
  <r>
    <x v="2"/>
    <x v="12"/>
    <x v="220"/>
    <x v="2"/>
    <x v="217"/>
    <x v="1"/>
    <n v="72400"/>
    <s v="AfterNoon"/>
    <n v="4"/>
    <n v="50"/>
    <n v="0.08"/>
  </r>
  <r>
    <x v="2"/>
    <x v="12"/>
    <x v="221"/>
    <x v="4"/>
    <x v="218"/>
    <x v="1"/>
    <n v="8800"/>
    <s v="AfterNoon"/>
    <n v="2"/>
    <n v="12"/>
    <n v="0.16666666666666671"/>
  </r>
  <r>
    <x v="2"/>
    <x v="12"/>
    <x v="222"/>
    <x v="0"/>
    <x v="219"/>
    <x v="0"/>
    <n v="69300"/>
    <s v="AfterNoon"/>
    <n v="7"/>
    <n v="12"/>
    <n v="0.58333333333333337"/>
  </r>
  <r>
    <x v="2"/>
    <x v="12"/>
    <x v="222"/>
    <x v="0"/>
    <x v="219"/>
    <x v="1"/>
    <n v="205800"/>
    <s v="AfterNoon"/>
    <n v="62"/>
    <n v="85"/>
    <n v="0.72941176470588232"/>
  </r>
  <r>
    <x v="2"/>
    <x v="12"/>
    <x v="224"/>
    <x v="2"/>
    <x v="221"/>
    <x v="1"/>
    <n v="61500"/>
    <s v="AfterNoon"/>
    <n v="4"/>
    <n v="50"/>
    <n v="0.08"/>
  </r>
  <r>
    <x v="2"/>
    <x v="13"/>
    <x v="225"/>
    <x v="4"/>
    <x v="222"/>
    <x v="1"/>
    <n v="22200"/>
    <s v="Evening"/>
    <n v="6"/>
    <n v="12"/>
    <n v="0.5"/>
  </r>
  <r>
    <x v="2"/>
    <x v="13"/>
    <x v="226"/>
    <x v="4"/>
    <x v="223"/>
    <x v="1"/>
    <n v="14200"/>
    <s v="Evening"/>
    <n v="2"/>
    <n v="12"/>
    <n v="0.16666666666666671"/>
  </r>
  <r>
    <x v="2"/>
    <x v="13"/>
    <x v="227"/>
    <x v="0"/>
    <x v="224"/>
    <x v="0"/>
    <n v="290400"/>
    <s v="Evening"/>
    <n v="6"/>
    <n v="12"/>
    <n v="0.5"/>
  </r>
  <r>
    <x v="2"/>
    <x v="13"/>
    <x v="227"/>
    <x v="0"/>
    <x v="224"/>
    <x v="1"/>
    <n v="665200"/>
    <s v="Evening"/>
    <n v="41"/>
    <n v="85"/>
    <n v="0.4823529411764706"/>
  </r>
  <r>
    <x v="2"/>
    <x v="13"/>
    <x v="228"/>
    <x v="0"/>
    <x v="225"/>
    <x v="0"/>
    <n v="150000"/>
    <s v="Evening"/>
    <n v="3"/>
    <n v="12"/>
    <n v="0.25"/>
  </r>
  <r>
    <x v="2"/>
    <x v="13"/>
    <x v="228"/>
    <x v="0"/>
    <x v="225"/>
    <x v="1"/>
    <n v="589300"/>
    <s v="Evening"/>
    <n v="35"/>
    <n v="85"/>
    <n v="0.41176470588235292"/>
  </r>
  <r>
    <x v="2"/>
    <x v="13"/>
    <x v="375"/>
    <x v="2"/>
    <x v="368"/>
    <x v="1"/>
    <n v="127500"/>
    <s v="Evening"/>
    <n v="6"/>
    <n v="50"/>
    <n v="0.12"/>
  </r>
  <r>
    <x v="2"/>
    <x v="13"/>
    <x v="229"/>
    <x v="0"/>
    <x v="226"/>
    <x v="1"/>
    <n v="88200"/>
    <s v="Evening"/>
    <n v="6"/>
    <n v="85"/>
    <n v="7.0588235294117646E-2"/>
  </r>
  <r>
    <x v="2"/>
    <x v="13"/>
    <x v="230"/>
    <x v="0"/>
    <x v="227"/>
    <x v="0"/>
    <n v="166800"/>
    <s v="Evening"/>
    <n v="6"/>
    <n v="12"/>
    <n v="0.5"/>
  </r>
  <r>
    <x v="2"/>
    <x v="13"/>
    <x v="230"/>
    <x v="0"/>
    <x v="227"/>
    <x v="1"/>
    <n v="477900"/>
    <s v="Evening"/>
    <n v="51"/>
    <n v="85"/>
    <n v="0.6"/>
  </r>
  <r>
    <x v="2"/>
    <x v="13"/>
    <x v="231"/>
    <x v="0"/>
    <x v="228"/>
    <x v="0"/>
    <n v="166800"/>
    <s v="Evening"/>
    <n v="6"/>
    <n v="12"/>
    <n v="0.5"/>
  </r>
  <r>
    <x v="2"/>
    <x v="13"/>
    <x v="231"/>
    <x v="0"/>
    <x v="228"/>
    <x v="1"/>
    <n v="224100"/>
    <s v="Evening"/>
    <n v="24"/>
    <n v="85"/>
    <n v="0.28235294117647058"/>
  </r>
  <r>
    <x v="2"/>
    <x v="13"/>
    <x v="232"/>
    <x v="0"/>
    <x v="229"/>
    <x v="0"/>
    <n v="33900"/>
    <s v="Evening"/>
    <n v="3"/>
    <n v="12"/>
    <n v="0.25"/>
  </r>
  <r>
    <x v="2"/>
    <x v="13"/>
    <x v="232"/>
    <x v="0"/>
    <x v="229"/>
    <x v="1"/>
    <n v="57600"/>
    <s v="Evening"/>
    <n v="15"/>
    <n v="85"/>
    <n v="0.1764705882352941"/>
  </r>
  <r>
    <x v="2"/>
    <x v="13"/>
    <x v="233"/>
    <x v="6"/>
    <x v="230"/>
    <x v="0"/>
    <n v="265500"/>
    <s v="Evening"/>
    <n v="9"/>
    <n v="12"/>
    <n v="0.75"/>
  </r>
  <r>
    <x v="2"/>
    <x v="13"/>
    <x v="233"/>
    <x v="6"/>
    <x v="230"/>
    <x v="1"/>
    <n v="927200"/>
    <s v="Evening"/>
    <n v="94"/>
    <n v="118"/>
    <n v="0.79661016949152541"/>
  </r>
  <r>
    <x v="2"/>
    <x v="13"/>
    <x v="234"/>
    <x v="0"/>
    <x v="231"/>
    <x v="0"/>
    <n v="161400"/>
    <s v="Evening"/>
    <n v="6"/>
    <n v="12"/>
    <n v="0.5"/>
  </r>
  <r>
    <x v="2"/>
    <x v="13"/>
    <x v="234"/>
    <x v="0"/>
    <x v="231"/>
    <x v="1"/>
    <n v="523800"/>
    <s v="Evening"/>
    <n v="58"/>
    <n v="85"/>
    <n v="0.68235294117647061"/>
  </r>
  <r>
    <x v="2"/>
    <x v="13"/>
    <x v="235"/>
    <x v="4"/>
    <x v="232"/>
    <x v="1"/>
    <n v="88000"/>
    <s v="Evening"/>
    <n v="8"/>
    <n v="12"/>
    <n v="0.66666666666666663"/>
  </r>
  <r>
    <x v="2"/>
    <x v="13"/>
    <x v="236"/>
    <x v="2"/>
    <x v="233"/>
    <x v="1"/>
    <n v="17600"/>
    <s v="Evening"/>
    <n v="2"/>
    <n v="50"/>
    <n v="0.04"/>
  </r>
  <r>
    <x v="2"/>
    <x v="13"/>
    <x v="237"/>
    <x v="2"/>
    <x v="234"/>
    <x v="1"/>
    <n v="176000"/>
    <s v="Evening"/>
    <n v="14"/>
    <n v="50"/>
    <n v="0.28000000000000003"/>
  </r>
  <r>
    <x v="2"/>
    <x v="13"/>
    <x v="238"/>
    <x v="4"/>
    <x v="235"/>
    <x v="1"/>
    <n v="22600"/>
    <s v="Evening"/>
    <n v="2"/>
    <n v="12"/>
    <n v="0.16666666666666671"/>
  </r>
  <r>
    <x v="2"/>
    <x v="13"/>
    <x v="239"/>
    <x v="4"/>
    <x v="236"/>
    <x v="1"/>
    <n v="33600"/>
    <s v="Evening"/>
    <n v="4"/>
    <n v="12"/>
    <n v="0.33333333333333331"/>
  </r>
  <r>
    <x v="2"/>
    <x v="13"/>
    <x v="240"/>
    <x v="2"/>
    <x v="237"/>
    <x v="1"/>
    <n v="120400"/>
    <s v="Evening"/>
    <n v="17"/>
    <n v="50"/>
    <n v="0.34"/>
  </r>
  <r>
    <x v="2"/>
    <x v="13"/>
    <x v="241"/>
    <x v="2"/>
    <x v="238"/>
    <x v="1"/>
    <n v="70000"/>
    <s v="Evening"/>
    <n v="10"/>
    <n v="50"/>
    <n v="0.2"/>
  </r>
  <r>
    <x v="2"/>
    <x v="13"/>
    <x v="242"/>
    <x v="2"/>
    <x v="239"/>
    <x v="1"/>
    <n v="395500"/>
    <s v="Evening"/>
    <n v="25"/>
    <n v="50"/>
    <n v="0.5"/>
  </r>
  <r>
    <x v="2"/>
    <x v="13"/>
    <x v="243"/>
    <x v="2"/>
    <x v="240"/>
    <x v="1"/>
    <n v="711200"/>
    <s v="Evening"/>
    <n v="40"/>
    <n v="50"/>
    <n v="0.8"/>
  </r>
  <r>
    <x v="2"/>
    <x v="13"/>
    <x v="350"/>
    <x v="0"/>
    <x v="344"/>
    <x v="0"/>
    <n v="160300"/>
    <s v="Evening"/>
    <n v="7"/>
    <n v="12"/>
    <n v="0.58333333333333337"/>
  </r>
  <r>
    <x v="2"/>
    <x v="13"/>
    <x v="350"/>
    <x v="0"/>
    <x v="344"/>
    <x v="1"/>
    <n v="199200"/>
    <s v="Evening"/>
    <n v="26"/>
    <n v="85"/>
    <n v="0.30588235294117649"/>
  </r>
  <r>
    <x v="2"/>
    <x v="13"/>
    <x v="351"/>
    <x v="6"/>
    <x v="345"/>
    <x v="1"/>
    <n v="78500"/>
    <s v="Evening"/>
    <n v="15"/>
    <n v="118"/>
    <n v="0.1271186440677966"/>
  </r>
  <r>
    <x v="2"/>
    <x v="14"/>
    <x v="244"/>
    <x v="0"/>
    <x v="241"/>
    <x v="0"/>
    <n v="86600"/>
    <s v="Evening"/>
    <n v="2"/>
    <n v="12"/>
    <n v="0.16666666666666671"/>
  </r>
  <r>
    <x v="2"/>
    <x v="14"/>
    <x v="244"/>
    <x v="0"/>
    <x v="241"/>
    <x v="1"/>
    <n v="361500"/>
    <s v="Evening"/>
    <n v="25"/>
    <n v="85"/>
    <n v="0.29411764705882348"/>
  </r>
  <r>
    <x v="2"/>
    <x v="14"/>
    <x v="245"/>
    <x v="0"/>
    <x v="242"/>
    <x v="0"/>
    <n v="99000"/>
    <s v="Evening"/>
    <n v="3"/>
    <n v="12"/>
    <n v="0.25"/>
  </r>
  <r>
    <x v="2"/>
    <x v="14"/>
    <x v="245"/>
    <x v="0"/>
    <x v="242"/>
    <x v="1"/>
    <n v="300300"/>
    <s v="Evening"/>
    <n v="27"/>
    <n v="85"/>
    <n v="0.31764705882352939"/>
  </r>
  <r>
    <x v="2"/>
    <x v="14"/>
    <x v="246"/>
    <x v="7"/>
    <x v="243"/>
    <x v="0"/>
    <n v="279500"/>
    <s v="Evening"/>
    <n v="13"/>
    <n v="28"/>
    <n v="0.4642857142857143"/>
  </r>
  <r>
    <x v="2"/>
    <x v="14"/>
    <x v="246"/>
    <x v="7"/>
    <x v="243"/>
    <x v="1"/>
    <n v="508900"/>
    <s v="Evening"/>
    <n v="70"/>
    <n v="142"/>
    <n v="0.49295774647887319"/>
  </r>
  <r>
    <x v="2"/>
    <x v="14"/>
    <x v="247"/>
    <x v="3"/>
    <x v="244"/>
    <x v="0"/>
    <n v="277600"/>
    <s v="Evening"/>
    <n v="8"/>
    <n v="30"/>
    <n v="0.26666666666666672"/>
  </r>
  <r>
    <x v="2"/>
    <x v="14"/>
    <x v="247"/>
    <x v="3"/>
    <x v="244"/>
    <x v="1"/>
    <n v="710900"/>
    <s v="Evening"/>
    <n v="61"/>
    <n v="192"/>
    <n v="0.31770833333333331"/>
  </r>
  <r>
    <x v="2"/>
    <x v="14"/>
    <x v="248"/>
    <x v="5"/>
    <x v="245"/>
    <x v="0"/>
    <n v="799900"/>
    <s v="Evening"/>
    <n v="19"/>
    <n v="30"/>
    <n v="0.6333333333333333"/>
  </r>
  <r>
    <x v="2"/>
    <x v="14"/>
    <x v="248"/>
    <x v="5"/>
    <x v="245"/>
    <x v="2"/>
    <n v="788700"/>
    <s v="Evening"/>
    <n v="33"/>
    <n v="48"/>
    <n v="0.6875"/>
  </r>
  <r>
    <x v="2"/>
    <x v="14"/>
    <x v="248"/>
    <x v="5"/>
    <x v="245"/>
    <x v="1"/>
    <n v="2627800"/>
    <s v="Evening"/>
    <n v="187"/>
    <n v="324"/>
    <n v="0.5771604938271605"/>
  </r>
  <r>
    <x v="2"/>
    <x v="14"/>
    <x v="249"/>
    <x v="2"/>
    <x v="246"/>
    <x v="1"/>
    <n v="533900"/>
    <s v="Evening"/>
    <n v="28"/>
    <n v="50"/>
    <n v="0.56000000000000005"/>
  </r>
  <r>
    <x v="2"/>
    <x v="14"/>
    <x v="250"/>
    <x v="0"/>
    <x v="247"/>
    <x v="0"/>
    <n v="103000"/>
    <s v="Evening"/>
    <n v="10"/>
    <n v="12"/>
    <n v="0.83333333333333337"/>
  </r>
  <r>
    <x v="2"/>
    <x v="14"/>
    <x v="250"/>
    <x v="0"/>
    <x v="247"/>
    <x v="1"/>
    <n v="222600"/>
    <s v="Evening"/>
    <n v="65"/>
    <n v="85"/>
    <n v="0.76470588235294112"/>
  </r>
  <r>
    <x v="2"/>
    <x v="14"/>
    <x v="251"/>
    <x v="0"/>
    <x v="248"/>
    <x v="0"/>
    <n v="36500"/>
    <s v="Evening"/>
    <n v="1"/>
    <n v="12"/>
    <n v="8.3333333333333329E-2"/>
  </r>
  <r>
    <x v="2"/>
    <x v="14"/>
    <x v="251"/>
    <x v="0"/>
    <x v="248"/>
    <x v="1"/>
    <n v="195200"/>
    <s v="Evening"/>
    <n v="16"/>
    <n v="85"/>
    <n v="0.18823529411764711"/>
  </r>
  <r>
    <x v="2"/>
    <x v="14"/>
    <x v="252"/>
    <x v="3"/>
    <x v="249"/>
    <x v="0"/>
    <n v="81800"/>
    <s v="Evening"/>
    <n v="2"/>
    <n v="30"/>
    <n v="6.6666666666666666E-2"/>
  </r>
  <r>
    <x v="2"/>
    <x v="14"/>
    <x v="252"/>
    <x v="3"/>
    <x v="249"/>
    <x v="1"/>
    <n v="68000"/>
    <s v="Evening"/>
    <n v="5"/>
    <n v="192"/>
    <n v="2.6041666666666671E-2"/>
  </r>
  <r>
    <x v="2"/>
    <x v="14"/>
    <x v="253"/>
    <x v="1"/>
    <x v="250"/>
    <x v="0"/>
    <n v="597900"/>
    <s v="Evening"/>
    <n v="3"/>
    <n v="20"/>
    <n v="0.15"/>
  </r>
  <r>
    <x v="2"/>
    <x v="14"/>
    <x v="253"/>
    <x v="1"/>
    <x v="250"/>
    <x v="1"/>
    <n v="2397100"/>
    <s v="Evening"/>
    <n v="36"/>
    <n v="96"/>
    <n v="0.375"/>
  </r>
  <r>
    <x v="2"/>
    <x v="14"/>
    <x v="254"/>
    <x v="6"/>
    <x v="251"/>
    <x v="0"/>
    <n v="31400"/>
    <s v="Evening"/>
    <n v="2"/>
    <n v="12"/>
    <n v="0.16666666666666671"/>
  </r>
  <r>
    <x v="2"/>
    <x v="14"/>
    <x v="254"/>
    <x v="6"/>
    <x v="251"/>
    <x v="1"/>
    <n v="137200"/>
    <s v="Evening"/>
    <n v="26"/>
    <n v="118"/>
    <n v="0.22033898305084751"/>
  </r>
  <r>
    <x v="2"/>
    <x v="15"/>
    <x v="255"/>
    <x v="5"/>
    <x v="252"/>
    <x v="0"/>
    <n v="294700"/>
    <s v="Evening"/>
    <n v="7"/>
    <n v="30"/>
    <n v="0.23333333333333331"/>
  </r>
  <r>
    <x v="2"/>
    <x v="15"/>
    <x v="255"/>
    <x v="5"/>
    <x v="252"/>
    <x v="2"/>
    <n v="358500"/>
    <s v="Evening"/>
    <n v="15"/>
    <n v="48"/>
    <n v="0.3125"/>
  </r>
  <r>
    <x v="2"/>
    <x v="15"/>
    <x v="255"/>
    <x v="5"/>
    <x v="252"/>
    <x v="1"/>
    <n v="1016400"/>
    <s v="Evening"/>
    <n v="72"/>
    <n v="324"/>
    <n v="0.22222222222222221"/>
  </r>
  <r>
    <x v="2"/>
    <x v="15"/>
    <x v="256"/>
    <x v="2"/>
    <x v="253"/>
    <x v="1"/>
    <n v="324000"/>
    <s v="Evening"/>
    <n v="34"/>
    <n v="50"/>
    <n v="0.68"/>
  </r>
  <r>
    <x v="2"/>
    <x v="15"/>
    <x v="257"/>
    <x v="2"/>
    <x v="254"/>
    <x v="1"/>
    <n v="73000"/>
    <s v="Evening"/>
    <n v="5"/>
    <n v="50"/>
    <n v="0.1"/>
  </r>
  <r>
    <x v="2"/>
    <x v="15"/>
    <x v="258"/>
    <x v="2"/>
    <x v="255"/>
    <x v="1"/>
    <n v="100000"/>
    <s v="Evening"/>
    <n v="8"/>
    <n v="50"/>
    <n v="0.16"/>
  </r>
  <r>
    <x v="2"/>
    <x v="15"/>
    <x v="259"/>
    <x v="0"/>
    <x v="256"/>
    <x v="0"/>
    <n v="43000"/>
    <s v="Evening"/>
    <n v="2"/>
    <n v="12"/>
    <n v="0.16666666666666671"/>
  </r>
  <r>
    <x v="2"/>
    <x v="15"/>
    <x v="259"/>
    <x v="0"/>
    <x v="256"/>
    <x v="1"/>
    <n v="354900"/>
    <s v="Evening"/>
    <n v="49"/>
    <n v="85"/>
    <n v="0.57647058823529407"/>
  </r>
  <r>
    <x v="2"/>
    <x v="15"/>
    <x v="260"/>
    <x v="2"/>
    <x v="257"/>
    <x v="1"/>
    <n v="139500"/>
    <s v="Evening"/>
    <n v="9"/>
    <n v="50"/>
    <n v="0.18"/>
  </r>
  <r>
    <x v="2"/>
    <x v="15"/>
    <x v="261"/>
    <x v="2"/>
    <x v="258"/>
    <x v="1"/>
    <n v="32500"/>
    <s v="Evening"/>
    <n v="3"/>
    <n v="50"/>
    <n v="0.06"/>
  </r>
  <r>
    <x v="2"/>
    <x v="15"/>
    <x v="262"/>
    <x v="0"/>
    <x v="259"/>
    <x v="0"/>
    <n v="123600"/>
    <s v="Evening"/>
    <n v="3"/>
    <n v="12"/>
    <n v="0.25"/>
  </r>
  <r>
    <x v="2"/>
    <x v="15"/>
    <x v="262"/>
    <x v="0"/>
    <x v="259"/>
    <x v="1"/>
    <n v="343900"/>
    <s v="Evening"/>
    <n v="25"/>
    <n v="85"/>
    <n v="0.29411764705882348"/>
  </r>
  <r>
    <x v="2"/>
    <x v="15"/>
    <x v="263"/>
    <x v="6"/>
    <x v="260"/>
    <x v="0"/>
    <n v="116700"/>
    <s v="Evening"/>
    <n v="3"/>
    <n v="12"/>
    <n v="0.25"/>
  </r>
  <r>
    <x v="2"/>
    <x v="15"/>
    <x v="263"/>
    <x v="6"/>
    <x v="260"/>
    <x v="1"/>
    <n v="783900"/>
    <s v="Evening"/>
    <n v="60"/>
    <n v="118"/>
    <n v="0.50847457627118642"/>
  </r>
  <r>
    <x v="2"/>
    <x v="15"/>
    <x v="264"/>
    <x v="7"/>
    <x v="261"/>
    <x v="0"/>
    <n v="302500"/>
    <s v="Evening"/>
    <n v="11"/>
    <n v="28"/>
    <n v="0.39285714285714279"/>
  </r>
  <r>
    <x v="2"/>
    <x v="15"/>
    <x v="264"/>
    <x v="7"/>
    <x v="261"/>
    <x v="1"/>
    <n v="584100"/>
    <s v="Evening"/>
    <n v="63"/>
    <n v="142"/>
    <n v="0.44366197183098588"/>
  </r>
  <r>
    <x v="2"/>
    <x v="15"/>
    <x v="265"/>
    <x v="3"/>
    <x v="262"/>
    <x v="0"/>
    <n v="694000"/>
    <s v="Evening"/>
    <n v="20"/>
    <n v="30"/>
    <n v="0.66666666666666663"/>
  </r>
  <r>
    <x v="2"/>
    <x v="15"/>
    <x v="265"/>
    <x v="3"/>
    <x v="262"/>
    <x v="1"/>
    <n v="1174900"/>
    <s v="Evening"/>
    <n v="101"/>
    <n v="192"/>
    <n v="0.52604166666666663"/>
  </r>
  <r>
    <x v="2"/>
    <x v="15"/>
    <x v="266"/>
    <x v="6"/>
    <x v="263"/>
    <x v="0"/>
    <n v="183000"/>
    <s v="Evening"/>
    <n v="5"/>
    <n v="12"/>
    <n v="0.41666666666666669"/>
  </r>
  <r>
    <x v="2"/>
    <x v="15"/>
    <x v="266"/>
    <x v="6"/>
    <x v="263"/>
    <x v="1"/>
    <n v="799000"/>
    <s v="Evening"/>
    <n v="65"/>
    <n v="118"/>
    <n v="0.55084745762711862"/>
  </r>
  <r>
    <x v="2"/>
    <x v="15"/>
    <x v="267"/>
    <x v="2"/>
    <x v="264"/>
    <x v="1"/>
    <n v="12400"/>
    <s v="Evening"/>
    <n v="4"/>
    <n v="50"/>
    <n v="0.08"/>
  </r>
  <r>
    <x v="2"/>
    <x v="15"/>
    <x v="268"/>
    <x v="5"/>
    <x v="265"/>
    <x v="0"/>
    <n v="35000"/>
    <s v="Evening"/>
    <n v="1"/>
    <n v="30"/>
    <n v="3.3333333333333333E-2"/>
  </r>
  <r>
    <x v="2"/>
    <x v="15"/>
    <x v="268"/>
    <x v="5"/>
    <x v="265"/>
    <x v="2"/>
    <n v="19900"/>
    <s v="Evening"/>
    <n v="1"/>
    <n v="48"/>
    <n v="2.0833333333333329E-2"/>
  </r>
  <r>
    <x v="2"/>
    <x v="15"/>
    <x v="268"/>
    <x v="5"/>
    <x v="265"/>
    <x v="1"/>
    <n v="234000"/>
    <s v="Evening"/>
    <n v="20"/>
    <n v="324"/>
    <n v="6.1728395061728392E-2"/>
  </r>
  <r>
    <x v="2"/>
    <x v="15"/>
    <x v="269"/>
    <x v="2"/>
    <x v="266"/>
    <x v="1"/>
    <n v="135400"/>
    <s v="Evening"/>
    <n v="11"/>
    <n v="50"/>
    <n v="0.22"/>
  </r>
  <r>
    <x v="2"/>
    <x v="15"/>
    <x v="270"/>
    <x v="7"/>
    <x v="75"/>
    <x v="0"/>
    <n v="180000"/>
    <s v="Evening"/>
    <n v="10"/>
    <n v="28"/>
    <n v="0.35714285714285721"/>
  </r>
  <r>
    <x v="2"/>
    <x v="15"/>
    <x v="270"/>
    <x v="7"/>
    <x v="75"/>
    <x v="1"/>
    <n v="338400"/>
    <s v="Evening"/>
    <n v="56"/>
    <n v="142"/>
    <n v="0.39436619718309862"/>
  </r>
  <r>
    <x v="2"/>
    <x v="15"/>
    <x v="271"/>
    <x v="0"/>
    <x v="267"/>
    <x v="0"/>
    <n v="264000"/>
    <s v="Evening"/>
    <n v="8"/>
    <n v="12"/>
    <n v="0.66666666666666663"/>
  </r>
  <r>
    <x v="2"/>
    <x v="15"/>
    <x v="271"/>
    <x v="0"/>
    <x v="267"/>
    <x v="1"/>
    <n v="488400"/>
    <s v="Evening"/>
    <n v="44"/>
    <n v="85"/>
    <n v="0.51764705882352946"/>
  </r>
  <r>
    <x v="2"/>
    <x v="15"/>
    <x v="272"/>
    <x v="4"/>
    <x v="268"/>
    <x v="1"/>
    <n v="34800"/>
    <s v="Evening"/>
    <n v="6"/>
    <n v="12"/>
    <n v="0.5"/>
  </r>
  <r>
    <x v="2"/>
    <x v="15"/>
    <x v="273"/>
    <x v="0"/>
    <x v="269"/>
    <x v="0"/>
    <n v="161600"/>
    <s v="Evening"/>
    <n v="8"/>
    <n v="12"/>
    <n v="0.66666666666666663"/>
  </r>
  <r>
    <x v="2"/>
    <x v="15"/>
    <x v="273"/>
    <x v="0"/>
    <x v="269"/>
    <x v="1"/>
    <n v="356500"/>
    <s v="Evening"/>
    <n v="53"/>
    <n v="85"/>
    <n v="0.62352941176470589"/>
  </r>
  <r>
    <x v="2"/>
    <x v="16"/>
    <x v="274"/>
    <x v="2"/>
    <x v="270"/>
    <x v="1"/>
    <n v="22100"/>
    <s v="Evening"/>
    <n v="4"/>
    <n v="50"/>
    <n v="0.08"/>
  </r>
  <r>
    <x v="2"/>
    <x v="16"/>
    <x v="275"/>
    <x v="0"/>
    <x v="271"/>
    <x v="0"/>
    <n v="161000"/>
    <s v="Evening"/>
    <n v="10"/>
    <n v="12"/>
    <n v="0.83333333333333337"/>
  </r>
  <r>
    <x v="2"/>
    <x v="16"/>
    <x v="275"/>
    <x v="0"/>
    <x v="271"/>
    <x v="1"/>
    <n v="276900"/>
    <s v="Evening"/>
    <n v="51"/>
    <n v="85"/>
    <n v="0.6"/>
  </r>
  <r>
    <x v="2"/>
    <x v="16"/>
    <x v="276"/>
    <x v="0"/>
    <x v="64"/>
    <x v="0"/>
    <n v="55500"/>
    <s v="Evening"/>
    <n v="5"/>
    <n v="12"/>
    <n v="0.41666666666666669"/>
  </r>
  <r>
    <x v="2"/>
    <x v="16"/>
    <x v="276"/>
    <x v="0"/>
    <x v="64"/>
    <x v="1"/>
    <n v="67000"/>
    <s v="Evening"/>
    <n v="18"/>
    <n v="85"/>
    <n v="0.21176470588235291"/>
  </r>
  <r>
    <x v="2"/>
    <x v="16"/>
    <x v="376"/>
    <x v="0"/>
    <x v="369"/>
    <x v="1"/>
    <n v="8000"/>
    <s v="Evening"/>
    <n v="2"/>
    <n v="85"/>
    <n v="2.3529411764705879E-2"/>
  </r>
  <r>
    <x v="2"/>
    <x v="16"/>
    <x v="277"/>
    <x v="3"/>
    <x v="272"/>
    <x v="0"/>
    <n v="579300"/>
    <s v="Evening"/>
    <n v="3"/>
    <n v="30"/>
    <n v="0.1"/>
  </r>
  <r>
    <x v="2"/>
    <x v="16"/>
    <x v="277"/>
    <x v="3"/>
    <x v="272"/>
    <x v="1"/>
    <n v="843600"/>
    <s v="Evening"/>
    <n v="13"/>
    <n v="192"/>
    <n v="6.7708333333333329E-2"/>
  </r>
  <r>
    <x v="2"/>
    <x v="16"/>
    <x v="278"/>
    <x v="2"/>
    <x v="273"/>
    <x v="1"/>
    <n v="38300"/>
    <s v="Evening"/>
    <n v="5"/>
    <n v="50"/>
    <n v="0.1"/>
  </r>
  <r>
    <x v="2"/>
    <x v="16"/>
    <x v="279"/>
    <x v="3"/>
    <x v="274"/>
    <x v="0"/>
    <n v="1862000"/>
    <s v="Evening"/>
    <n v="10"/>
    <n v="30"/>
    <n v="0.33333333333333331"/>
  </r>
  <r>
    <x v="2"/>
    <x v="16"/>
    <x v="279"/>
    <x v="3"/>
    <x v="274"/>
    <x v="1"/>
    <n v="4862400"/>
    <s v="Evening"/>
    <n v="78"/>
    <n v="192"/>
    <n v="0.40625"/>
  </r>
  <r>
    <x v="2"/>
    <x v="16"/>
    <x v="280"/>
    <x v="0"/>
    <x v="275"/>
    <x v="0"/>
    <n v="107600"/>
    <s v="Evening"/>
    <n v="4"/>
    <n v="12"/>
    <n v="0.33333333333333331"/>
  </r>
  <r>
    <x v="2"/>
    <x v="16"/>
    <x v="280"/>
    <x v="0"/>
    <x v="275"/>
    <x v="1"/>
    <n v="153900"/>
    <s v="Evening"/>
    <n v="17"/>
    <n v="85"/>
    <n v="0.2"/>
  </r>
  <r>
    <x v="2"/>
    <x v="16"/>
    <x v="281"/>
    <x v="7"/>
    <x v="45"/>
    <x v="1"/>
    <n v="20100"/>
    <s v="Evening"/>
    <n v="3"/>
    <n v="142"/>
    <n v="2.1126760563380281E-2"/>
  </r>
  <r>
    <x v="2"/>
    <x v="16"/>
    <x v="282"/>
    <x v="2"/>
    <x v="276"/>
    <x v="1"/>
    <n v="62300"/>
    <s v="Evening"/>
    <n v="15"/>
    <n v="50"/>
    <n v="0.3"/>
  </r>
  <r>
    <x v="2"/>
    <x v="16"/>
    <x v="283"/>
    <x v="2"/>
    <x v="277"/>
    <x v="1"/>
    <n v="41800"/>
    <s v="Evening"/>
    <n v="10"/>
    <n v="50"/>
    <n v="0.2"/>
  </r>
  <r>
    <x v="2"/>
    <x v="16"/>
    <x v="284"/>
    <x v="0"/>
    <x v="278"/>
    <x v="0"/>
    <n v="79800"/>
    <s v="Evening"/>
    <n v="3"/>
    <n v="12"/>
    <n v="0.25"/>
  </r>
  <r>
    <x v="2"/>
    <x v="16"/>
    <x v="284"/>
    <x v="0"/>
    <x v="278"/>
    <x v="1"/>
    <n v="197600"/>
    <s v="Evening"/>
    <n v="22"/>
    <n v="85"/>
    <n v="0.25882352941176467"/>
  </r>
  <r>
    <x v="2"/>
    <x v="17"/>
    <x v="285"/>
    <x v="1"/>
    <x v="279"/>
    <x v="0"/>
    <n v="799200"/>
    <s v="Night"/>
    <n v="4"/>
    <n v="20"/>
    <n v="0.2"/>
  </r>
  <r>
    <x v="2"/>
    <x v="17"/>
    <x v="285"/>
    <x v="1"/>
    <x v="279"/>
    <x v="1"/>
    <n v="1671600"/>
    <s v="Night"/>
    <n v="25"/>
    <n v="96"/>
    <n v="0.26041666666666669"/>
  </r>
  <r>
    <x v="2"/>
    <x v="17"/>
    <x v="286"/>
    <x v="3"/>
    <x v="280"/>
    <x v="0"/>
    <n v="4428000"/>
    <s v="Night"/>
    <n v="24"/>
    <n v="30"/>
    <n v="0.8"/>
  </r>
  <r>
    <x v="2"/>
    <x v="17"/>
    <x v="286"/>
    <x v="3"/>
    <x v="280"/>
    <x v="1"/>
    <n v="7226500"/>
    <s v="Night"/>
    <n v="117"/>
    <n v="192"/>
    <n v="0.609375"/>
  </r>
  <r>
    <x v="2"/>
    <x v="17"/>
    <x v="287"/>
    <x v="1"/>
    <x v="281"/>
    <x v="0"/>
    <n v="145300"/>
    <s v="Night"/>
    <n v="1"/>
    <n v="20"/>
    <n v="0.05"/>
  </r>
  <r>
    <x v="2"/>
    <x v="17"/>
    <x v="287"/>
    <x v="1"/>
    <x v="281"/>
    <x v="1"/>
    <n v="246900"/>
    <s v="Night"/>
    <n v="5"/>
    <n v="96"/>
    <n v="5.2083333333333343E-2"/>
  </r>
  <r>
    <x v="3"/>
    <x v="0"/>
    <x v="0"/>
    <x v="0"/>
    <x v="0"/>
    <x v="0"/>
    <n v="92500"/>
    <s v="EarlyMorning"/>
    <n v="5"/>
    <n v="12"/>
    <n v="0.41666666666666669"/>
  </r>
  <r>
    <x v="3"/>
    <x v="0"/>
    <x v="0"/>
    <x v="0"/>
    <x v="0"/>
    <x v="1"/>
    <n v="205800"/>
    <s v="EarlyMorning"/>
    <n v="33"/>
    <n v="85"/>
    <n v="0.38823529411764712"/>
  </r>
  <r>
    <x v="3"/>
    <x v="1"/>
    <x v="1"/>
    <x v="1"/>
    <x v="1"/>
    <x v="0"/>
    <n v="145300"/>
    <s v="EarlyMorning"/>
    <n v="1"/>
    <n v="20"/>
    <n v="0.05"/>
  </r>
  <r>
    <x v="3"/>
    <x v="1"/>
    <x v="1"/>
    <x v="1"/>
    <x v="1"/>
    <x v="1"/>
    <n v="193600"/>
    <s v="EarlyMorning"/>
    <n v="4"/>
    <n v="96"/>
    <n v="4.1666666666666657E-2"/>
  </r>
  <r>
    <x v="3"/>
    <x v="1"/>
    <x v="2"/>
    <x v="2"/>
    <x v="2"/>
    <x v="1"/>
    <n v="114000"/>
    <s v="EarlyMorning"/>
    <n v="5"/>
    <n v="50"/>
    <n v="0.1"/>
  </r>
  <r>
    <x v="3"/>
    <x v="18"/>
    <x v="289"/>
    <x v="7"/>
    <x v="283"/>
    <x v="0"/>
    <n v="930300"/>
    <s v="Morning"/>
    <n v="7"/>
    <n v="28"/>
    <n v="0.25"/>
  </r>
  <r>
    <x v="3"/>
    <x v="18"/>
    <x v="289"/>
    <x v="7"/>
    <x v="283"/>
    <x v="1"/>
    <n v="757500"/>
    <s v="Morning"/>
    <n v="17"/>
    <n v="142"/>
    <n v="0.11971830985915489"/>
  </r>
  <r>
    <x v="3"/>
    <x v="2"/>
    <x v="3"/>
    <x v="1"/>
    <x v="3"/>
    <x v="0"/>
    <n v="230000"/>
    <s v="Morning"/>
    <n v="2"/>
    <n v="20"/>
    <n v="0.1"/>
  </r>
  <r>
    <x v="3"/>
    <x v="2"/>
    <x v="3"/>
    <x v="1"/>
    <x v="3"/>
    <x v="1"/>
    <n v="306400"/>
    <s v="Morning"/>
    <n v="8"/>
    <n v="96"/>
    <n v="8.3333333333333329E-2"/>
  </r>
  <r>
    <x v="3"/>
    <x v="2"/>
    <x v="4"/>
    <x v="3"/>
    <x v="4"/>
    <x v="0"/>
    <n v="372400"/>
    <s v="Morning"/>
    <n v="2"/>
    <n v="30"/>
    <n v="6.6666666666666666E-2"/>
  </r>
  <r>
    <x v="3"/>
    <x v="2"/>
    <x v="4"/>
    <x v="3"/>
    <x v="4"/>
    <x v="1"/>
    <n v="1738800"/>
    <s v="Morning"/>
    <n v="28"/>
    <n v="192"/>
    <n v="0.14583333333333329"/>
  </r>
  <r>
    <x v="3"/>
    <x v="2"/>
    <x v="5"/>
    <x v="2"/>
    <x v="5"/>
    <x v="1"/>
    <n v="59100"/>
    <s v="Morning"/>
    <n v="3"/>
    <n v="50"/>
    <n v="0.06"/>
  </r>
  <r>
    <x v="3"/>
    <x v="3"/>
    <x v="6"/>
    <x v="4"/>
    <x v="6"/>
    <x v="1"/>
    <n v="43500"/>
    <s v="Morning"/>
    <n v="5"/>
    <n v="12"/>
    <n v="0.41666666666666669"/>
  </r>
  <r>
    <x v="3"/>
    <x v="3"/>
    <x v="290"/>
    <x v="0"/>
    <x v="284"/>
    <x v="0"/>
    <n v="90000"/>
    <s v="Morning"/>
    <n v="5"/>
    <n v="12"/>
    <n v="0.41666666666666669"/>
  </r>
  <r>
    <x v="3"/>
    <x v="3"/>
    <x v="290"/>
    <x v="0"/>
    <x v="284"/>
    <x v="1"/>
    <n v="151800"/>
    <s v="Morning"/>
    <n v="25"/>
    <n v="85"/>
    <n v="0.29411764705882348"/>
  </r>
  <r>
    <x v="3"/>
    <x v="3"/>
    <x v="7"/>
    <x v="0"/>
    <x v="7"/>
    <x v="0"/>
    <n v="457600"/>
    <s v="Morning"/>
    <n v="8"/>
    <n v="12"/>
    <n v="0.66666666666666663"/>
  </r>
  <r>
    <x v="3"/>
    <x v="3"/>
    <x v="7"/>
    <x v="0"/>
    <x v="7"/>
    <x v="1"/>
    <n v="1147900"/>
    <s v="Morning"/>
    <n v="60"/>
    <n v="85"/>
    <n v="0.70588235294117652"/>
  </r>
  <r>
    <x v="3"/>
    <x v="3"/>
    <x v="291"/>
    <x v="4"/>
    <x v="285"/>
    <x v="1"/>
    <n v="46400"/>
    <s v="Morning"/>
    <n v="8"/>
    <n v="12"/>
    <n v="0.66666666666666663"/>
  </r>
  <r>
    <x v="3"/>
    <x v="3"/>
    <x v="8"/>
    <x v="0"/>
    <x v="8"/>
    <x v="0"/>
    <n v="173800"/>
    <s v="Morning"/>
    <n v="2"/>
    <n v="12"/>
    <n v="0.16666666666666671"/>
  </r>
  <r>
    <x v="3"/>
    <x v="3"/>
    <x v="8"/>
    <x v="0"/>
    <x v="8"/>
    <x v="1"/>
    <n v="321900"/>
    <s v="Morning"/>
    <n v="11"/>
    <n v="85"/>
    <n v="0.12941176470588239"/>
  </r>
  <r>
    <x v="3"/>
    <x v="3"/>
    <x v="9"/>
    <x v="2"/>
    <x v="9"/>
    <x v="1"/>
    <n v="118400"/>
    <s v="Morning"/>
    <n v="5"/>
    <n v="50"/>
    <n v="0.1"/>
  </r>
  <r>
    <x v="3"/>
    <x v="4"/>
    <x v="10"/>
    <x v="0"/>
    <x v="10"/>
    <x v="0"/>
    <n v="58800"/>
    <s v="Morning"/>
    <n v="6"/>
    <n v="12"/>
    <n v="0.5"/>
  </r>
  <r>
    <x v="3"/>
    <x v="4"/>
    <x v="10"/>
    <x v="0"/>
    <x v="10"/>
    <x v="1"/>
    <n v="109800"/>
    <s v="Morning"/>
    <n v="33"/>
    <n v="85"/>
    <n v="0.38823529411764712"/>
  </r>
  <r>
    <x v="3"/>
    <x v="4"/>
    <x v="292"/>
    <x v="4"/>
    <x v="286"/>
    <x v="1"/>
    <n v="49000"/>
    <s v="Morning"/>
    <n v="10"/>
    <n v="12"/>
    <n v="0.83333333333333337"/>
  </r>
  <r>
    <x v="3"/>
    <x v="4"/>
    <x v="11"/>
    <x v="3"/>
    <x v="11"/>
    <x v="0"/>
    <n v="865800"/>
    <s v="Morning"/>
    <n v="6"/>
    <n v="30"/>
    <n v="0.2"/>
  </r>
  <r>
    <x v="3"/>
    <x v="4"/>
    <x v="11"/>
    <x v="3"/>
    <x v="11"/>
    <x v="1"/>
    <n v="923500"/>
    <s v="Morning"/>
    <n v="19"/>
    <n v="192"/>
    <n v="9.8958333333333329E-2"/>
  </r>
  <r>
    <x v="3"/>
    <x v="4"/>
    <x v="12"/>
    <x v="4"/>
    <x v="12"/>
    <x v="1"/>
    <n v="25200"/>
    <s v="Morning"/>
    <n v="4"/>
    <n v="12"/>
    <n v="0.33333333333333331"/>
  </r>
  <r>
    <x v="3"/>
    <x v="4"/>
    <x v="13"/>
    <x v="0"/>
    <x v="13"/>
    <x v="1"/>
    <n v="76400"/>
    <s v="Morning"/>
    <n v="4"/>
    <n v="85"/>
    <n v="4.7058823529411757E-2"/>
  </r>
  <r>
    <x v="3"/>
    <x v="4"/>
    <x v="293"/>
    <x v="2"/>
    <x v="287"/>
    <x v="1"/>
    <n v="493300"/>
    <s v="Morning"/>
    <n v="19"/>
    <n v="50"/>
    <n v="0.38"/>
  </r>
  <r>
    <x v="3"/>
    <x v="4"/>
    <x v="14"/>
    <x v="2"/>
    <x v="14"/>
    <x v="1"/>
    <n v="302600"/>
    <s v="Morning"/>
    <n v="13"/>
    <n v="50"/>
    <n v="0.26"/>
  </r>
  <r>
    <x v="3"/>
    <x v="4"/>
    <x v="294"/>
    <x v="2"/>
    <x v="288"/>
    <x v="1"/>
    <n v="78800"/>
    <s v="Morning"/>
    <n v="4"/>
    <n v="50"/>
    <n v="0.08"/>
  </r>
  <r>
    <x v="3"/>
    <x v="4"/>
    <x v="15"/>
    <x v="1"/>
    <x v="15"/>
    <x v="0"/>
    <n v="404000"/>
    <s v="Morning"/>
    <n v="4"/>
    <n v="20"/>
    <n v="0.2"/>
  </r>
  <r>
    <x v="3"/>
    <x v="4"/>
    <x v="15"/>
    <x v="1"/>
    <x v="15"/>
    <x v="1"/>
    <n v="539200"/>
    <s v="Morning"/>
    <n v="16"/>
    <n v="96"/>
    <n v="0.16666666666666671"/>
  </r>
  <r>
    <x v="3"/>
    <x v="4"/>
    <x v="295"/>
    <x v="0"/>
    <x v="289"/>
    <x v="0"/>
    <n v="487000"/>
    <s v="Morning"/>
    <n v="10"/>
    <n v="12"/>
    <n v="0.83333333333333337"/>
  </r>
  <r>
    <x v="3"/>
    <x v="4"/>
    <x v="295"/>
    <x v="0"/>
    <x v="289"/>
    <x v="1"/>
    <n v="1045300"/>
    <s v="Morning"/>
    <n v="64"/>
    <n v="85"/>
    <n v="0.75294117647058822"/>
  </r>
  <r>
    <x v="3"/>
    <x v="4"/>
    <x v="296"/>
    <x v="2"/>
    <x v="290"/>
    <x v="1"/>
    <n v="129100"/>
    <s v="Morning"/>
    <n v="29"/>
    <n v="50"/>
    <n v="0.57999999999999996"/>
  </r>
  <r>
    <x v="3"/>
    <x v="4"/>
    <x v="16"/>
    <x v="0"/>
    <x v="16"/>
    <x v="0"/>
    <n v="94500"/>
    <s v="Morning"/>
    <n v="5"/>
    <n v="12"/>
    <n v="0.41666666666666669"/>
  </r>
  <r>
    <x v="3"/>
    <x v="4"/>
    <x v="16"/>
    <x v="0"/>
    <x v="16"/>
    <x v="1"/>
    <n v="171300"/>
    <s v="Morning"/>
    <n v="27"/>
    <n v="85"/>
    <n v="0.31764705882352939"/>
  </r>
  <r>
    <x v="3"/>
    <x v="4"/>
    <x v="17"/>
    <x v="0"/>
    <x v="17"/>
    <x v="0"/>
    <n v="418400"/>
    <s v="Morning"/>
    <n v="8"/>
    <n v="12"/>
    <n v="0.66666666666666663"/>
  </r>
  <r>
    <x v="3"/>
    <x v="4"/>
    <x v="17"/>
    <x v="0"/>
    <x v="17"/>
    <x v="1"/>
    <n v="680400"/>
    <s v="Morning"/>
    <n v="39"/>
    <n v="85"/>
    <n v="0.45882352941176469"/>
  </r>
  <r>
    <x v="3"/>
    <x v="5"/>
    <x v="18"/>
    <x v="2"/>
    <x v="18"/>
    <x v="1"/>
    <n v="49500"/>
    <s v="BeforeNoon"/>
    <n v="5"/>
    <n v="50"/>
    <n v="0.1"/>
  </r>
  <r>
    <x v="3"/>
    <x v="5"/>
    <x v="19"/>
    <x v="2"/>
    <x v="19"/>
    <x v="1"/>
    <n v="38600"/>
    <s v="BeforeNoon"/>
    <n v="2"/>
    <n v="50"/>
    <n v="0.04"/>
  </r>
  <r>
    <x v="3"/>
    <x v="5"/>
    <x v="20"/>
    <x v="2"/>
    <x v="20"/>
    <x v="1"/>
    <n v="12400"/>
    <s v="BeforeNoon"/>
    <n v="4"/>
    <n v="50"/>
    <n v="0.08"/>
  </r>
  <r>
    <x v="3"/>
    <x v="5"/>
    <x v="21"/>
    <x v="5"/>
    <x v="21"/>
    <x v="0"/>
    <n v="344800"/>
    <s v="BeforeNoon"/>
    <n v="8"/>
    <n v="30"/>
    <n v="0.26666666666666672"/>
  </r>
  <r>
    <x v="3"/>
    <x v="5"/>
    <x v="21"/>
    <x v="5"/>
    <x v="21"/>
    <x v="2"/>
    <n v="292800"/>
    <s v="BeforeNoon"/>
    <n v="12"/>
    <n v="48"/>
    <n v="0.25"/>
  </r>
  <r>
    <x v="3"/>
    <x v="5"/>
    <x v="21"/>
    <x v="5"/>
    <x v="21"/>
    <x v="1"/>
    <n v="1805600"/>
    <s v="BeforeNoon"/>
    <n v="125"/>
    <n v="324"/>
    <n v="0.38580246913580252"/>
  </r>
  <r>
    <x v="3"/>
    <x v="5"/>
    <x v="22"/>
    <x v="2"/>
    <x v="22"/>
    <x v="1"/>
    <n v="26700"/>
    <s v="BeforeNoon"/>
    <n v="3"/>
    <n v="50"/>
    <n v="0.06"/>
  </r>
  <r>
    <x v="3"/>
    <x v="5"/>
    <x v="23"/>
    <x v="0"/>
    <x v="23"/>
    <x v="0"/>
    <n v="18200"/>
    <s v="BeforeNoon"/>
    <n v="2"/>
    <n v="12"/>
    <n v="0.16666666666666671"/>
  </r>
  <r>
    <x v="3"/>
    <x v="5"/>
    <x v="23"/>
    <x v="0"/>
    <x v="23"/>
    <x v="1"/>
    <n v="69000"/>
    <s v="BeforeNoon"/>
    <n v="23"/>
    <n v="85"/>
    <n v="0.27058823529411757"/>
  </r>
  <r>
    <x v="3"/>
    <x v="5"/>
    <x v="24"/>
    <x v="0"/>
    <x v="24"/>
    <x v="0"/>
    <n v="292800"/>
    <s v="BeforeNoon"/>
    <n v="8"/>
    <n v="12"/>
    <n v="0.66666666666666663"/>
  </r>
  <r>
    <x v="3"/>
    <x v="5"/>
    <x v="24"/>
    <x v="0"/>
    <x v="24"/>
    <x v="1"/>
    <n v="528200"/>
    <s v="BeforeNoon"/>
    <n v="43"/>
    <n v="85"/>
    <n v="0.50588235294117645"/>
  </r>
  <r>
    <x v="3"/>
    <x v="5"/>
    <x v="297"/>
    <x v="2"/>
    <x v="291"/>
    <x v="1"/>
    <n v="523500"/>
    <s v="BeforeNoon"/>
    <n v="21"/>
    <n v="50"/>
    <n v="0.42"/>
  </r>
  <r>
    <x v="3"/>
    <x v="5"/>
    <x v="298"/>
    <x v="0"/>
    <x v="292"/>
    <x v="0"/>
    <n v="211600"/>
    <s v="BeforeNoon"/>
    <n v="4"/>
    <n v="12"/>
    <n v="0.33333333333333331"/>
  </r>
  <r>
    <x v="3"/>
    <x v="5"/>
    <x v="298"/>
    <x v="0"/>
    <x v="292"/>
    <x v="1"/>
    <n v="584400"/>
    <s v="BeforeNoon"/>
    <n v="33"/>
    <n v="85"/>
    <n v="0.38823529411764712"/>
  </r>
  <r>
    <x v="3"/>
    <x v="5"/>
    <x v="25"/>
    <x v="2"/>
    <x v="25"/>
    <x v="1"/>
    <n v="249600"/>
    <s v="BeforeNoon"/>
    <n v="16"/>
    <n v="50"/>
    <n v="0.32"/>
  </r>
  <r>
    <x v="3"/>
    <x v="5"/>
    <x v="299"/>
    <x v="4"/>
    <x v="293"/>
    <x v="1"/>
    <n v="35400"/>
    <s v="BeforeNoon"/>
    <n v="6"/>
    <n v="12"/>
    <n v="0.5"/>
  </r>
  <r>
    <x v="3"/>
    <x v="5"/>
    <x v="26"/>
    <x v="2"/>
    <x v="26"/>
    <x v="1"/>
    <n v="126000"/>
    <s v="BeforeNoon"/>
    <n v="9"/>
    <n v="50"/>
    <n v="0.18"/>
  </r>
  <r>
    <x v="3"/>
    <x v="5"/>
    <x v="300"/>
    <x v="4"/>
    <x v="294"/>
    <x v="1"/>
    <n v="19800"/>
    <s v="BeforeNoon"/>
    <n v="6"/>
    <n v="12"/>
    <n v="0.5"/>
  </r>
  <r>
    <x v="3"/>
    <x v="5"/>
    <x v="27"/>
    <x v="1"/>
    <x v="27"/>
    <x v="0"/>
    <n v="998000"/>
    <s v="BeforeNoon"/>
    <n v="10"/>
    <n v="20"/>
    <n v="0.5"/>
  </r>
  <r>
    <x v="3"/>
    <x v="5"/>
    <x v="27"/>
    <x v="1"/>
    <x v="27"/>
    <x v="1"/>
    <n v="899100"/>
    <s v="BeforeNoon"/>
    <n v="27"/>
    <n v="96"/>
    <n v="0.28125"/>
  </r>
  <r>
    <x v="3"/>
    <x v="5"/>
    <x v="28"/>
    <x v="0"/>
    <x v="28"/>
    <x v="0"/>
    <n v="9500"/>
    <s v="BeforeNoon"/>
    <n v="1"/>
    <n v="12"/>
    <n v="8.3333333333333329E-2"/>
  </r>
  <r>
    <x v="3"/>
    <x v="5"/>
    <x v="28"/>
    <x v="0"/>
    <x v="28"/>
    <x v="1"/>
    <n v="19500"/>
    <s v="BeforeNoon"/>
    <n v="6"/>
    <n v="85"/>
    <n v="7.0588235294117646E-2"/>
  </r>
  <r>
    <x v="3"/>
    <x v="5"/>
    <x v="377"/>
    <x v="2"/>
    <x v="370"/>
    <x v="1"/>
    <n v="396000"/>
    <s v="BeforeNoon"/>
    <n v="15"/>
    <n v="50"/>
    <n v="0.3"/>
  </r>
  <r>
    <x v="3"/>
    <x v="6"/>
    <x v="29"/>
    <x v="4"/>
    <x v="29"/>
    <x v="1"/>
    <n v="26500"/>
    <s v="BeforeNoon"/>
    <n v="5"/>
    <n v="12"/>
    <n v="0.41666666666666669"/>
  </r>
  <r>
    <x v="3"/>
    <x v="6"/>
    <x v="30"/>
    <x v="4"/>
    <x v="30"/>
    <x v="1"/>
    <n v="15900"/>
    <s v="BeforeNoon"/>
    <n v="3"/>
    <n v="12"/>
    <n v="0.25"/>
  </r>
  <r>
    <x v="3"/>
    <x v="6"/>
    <x v="32"/>
    <x v="6"/>
    <x v="32"/>
    <x v="0"/>
    <n v="498400"/>
    <s v="BeforeNoon"/>
    <n v="4"/>
    <n v="12"/>
    <n v="0.33333333333333331"/>
  </r>
  <r>
    <x v="3"/>
    <x v="6"/>
    <x v="32"/>
    <x v="6"/>
    <x v="32"/>
    <x v="1"/>
    <n v="954500"/>
    <s v="BeforeNoon"/>
    <n v="23"/>
    <n v="118"/>
    <n v="0.19491525423728809"/>
  </r>
  <r>
    <x v="3"/>
    <x v="6"/>
    <x v="33"/>
    <x v="6"/>
    <x v="33"/>
    <x v="0"/>
    <n v="124600"/>
    <s v="BeforeNoon"/>
    <n v="1"/>
    <n v="12"/>
    <n v="8.3333333333333329E-2"/>
  </r>
  <r>
    <x v="3"/>
    <x v="6"/>
    <x v="33"/>
    <x v="6"/>
    <x v="33"/>
    <x v="1"/>
    <n v="1162000"/>
    <s v="BeforeNoon"/>
    <n v="28"/>
    <n v="118"/>
    <n v="0.23728813559322029"/>
  </r>
  <r>
    <x v="3"/>
    <x v="6"/>
    <x v="35"/>
    <x v="1"/>
    <x v="35"/>
    <x v="0"/>
    <n v="805000"/>
    <s v="BeforeNoon"/>
    <n v="7"/>
    <n v="20"/>
    <n v="0.35"/>
  </r>
  <r>
    <x v="3"/>
    <x v="6"/>
    <x v="35"/>
    <x v="1"/>
    <x v="35"/>
    <x v="1"/>
    <n v="1696900"/>
    <s v="BeforeNoon"/>
    <n v="44"/>
    <n v="96"/>
    <n v="0.45833333333333331"/>
  </r>
  <r>
    <x v="3"/>
    <x v="6"/>
    <x v="303"/>
    <x v="3"/>
    <x v="297"/>
    <x v="0"/>
    <n v="203300"/>
    <s v="BeforeNoon"/>
    <n v="1"/>
    <n v="30"/>
    <n v="3.3333333333333333E-2"/>
  </r>
  <r>
    <x v="3"/>
    <x v="6"/>
    <x v="303"/>
    <x v="3"/>
    <x v="297"/>
    <x v="1"/>
    <n v="1430500"/>
    <s v="BeforeNoon"/>
    <n v="21"/>
    <n v="192"/>
    <n v="0.109375"/>
  </r>
  <r>
    <x v="3"/>
    <x v="6"/>
    <x v="36"/>
    <x v="1"/>
    <x v="36"/>
    <x v="0"/>
    <n v="199800"/>
    <s v="BeforeNoon"/>
    <n v="1"/>
    <n v="20"/>
    <n v="0.05"/>
  </r>
  <r>
    <x v="3"/>
    <x v="6"/>
    <x v="36"/>
    <x v="1"/>
    <x v="36"/>
    <x v="1"/>
    <n v="1132200"/>
    <s v="BeforeNoon"/>
    <n v="17"/>
    <n v="96"/>
    <n v="0.17708333333333329"/>
  </r>
  <r>
    <x v="3"/>
    <x v="6"/>
    <x v="37"/>
    <x v="2"/>
    <x v="37"/>
    <x v="1"/>
    <n v="70000"/>
    <s v="BeforeNoon"/>
    <n v="11"/>
    <n v="50"/>
    <n v="0.22"/>
  </r>
  <r>
    <x v="3"/>
    <x v="6"/>
    <x v="38"/>
    <x v="7"/>
    <x v="38"/>
    <x v="0"/>
    <n v="3056700"/>
    <s v="BeforeNoon"/>
    <n v="23"/>
    <n v="28"/>
    <n v="0.8214285714285714"/>
  </r>
  <r>
    <x v="3"/>
    <x v="6"/>
    <x v="38"/>
    <x v="7"/>
    <x v="38"/>
    <x v="1"/>
    <n v="4872700"/>
    <s v="BeforeNoon"/>
    <n v="109"/>
    <n v="142"/>
    <n v="0.76760563380281688"/>
  </r>
  <r>
    <x v="3"/>
    <x v="6"/>
    <x v="39"/>
    <x v="7"/>
    <x v="39"/>
    <x v="0"/>
    <n v="432400"/>
    <s v="BeforeNoon"/>
    <n v="23"/>
    <n v="28"/>
    <n v="0.8214285714285714"/>
  </r>
  <r>
    <x v="3"/>
    <x v="6"/>
    <x v="39"/>
    <x v="7"/>
    <x v="39"/>
    <x v="1"/>
    <n v="565500"/>
    <s v="BeforeNoon"/>
    <n v="89"/>
    <n v="142"/>
    <n v="0.62676056338028174"/>
  </r>
  <r>
    <x v="3"/>
    <x v="6"/>
    <x v="40"/>
    <x v="0"/>
    <x v="40"/>
    <x v="0"/>
    <n v="400400"/>
    <s v="BeforeNoon"/>
    <n v="7"/>
    <n v="12"/>
    <n v="0.58333333333333337"/>
  </r>
  <r>
    <x v="3"/>
    <x v="6"/>
    <x v="40"/>
    <x v="0"/>
    <x v="40"/>
    <x v="1"/>
    <n v="865200"/>
    <s v="BeforeNoon"/>
    <n v="45"/>
    <n v="85"/>
    <n v="0.52941176470588236"/>
  </r>
  <r>
    <x v="3"/>
    <x v="6"/>
    <x v="41"/>
    <x v="0"/>
    <x v="41"/>
    <x v="0"/>
    <n v="111000"/>
    <s v="BeforeNoon"/>
    <n v="6"/>
    <n v="12"/>
    <n v="0.5"/>
  </r>
  <r>
    <x v="3"/>
    <x v="6"/>
    <x v="41"/>
    <x v="0"/>
    <x v="41"/>
    <x v="1"/>
    <n v="355800"/>
    <s v="BeforeNoon"/>
    <n v="57"/>
    <n v="85"/>
    <n v="0.6705882352941176"/>
  </r>
  <r>
    <x v="3"/>
    <x v="6"/>
    <x v="42"/>
    <x v="0"/>
    <x v="42"/>
    <x v="0"/>
    <n v="356000"/>
    <s v="BeforeNoon"/>
    <n v="8"/>
    <n v="12"/>
    <n v="0.66666666666666663"/>
  </r>
  <r>
    <x v="3"/>
    <x v="6"/>
    <x v="42"/>
    <x v="0"/>
    <x v="42"/>
    <x v="1"/>
    <n v="716400"/>
    <s v="BeforeNoon"/>
    <n v="48"/>
    <n v="85"/>
    <n v="0.56470588235294117"/>
  </r>
  <r>
    <x v="3"/>
    <x v="6"/>
    <x v="44"/>
    <x v="2"/>
    <x v="44"/>
    <x v="1"/>
    <n v="107400"/>
    <s v="BeforeNoon"/>
    <n v="6"/>
    <n v="50"/>
    <n v="0.12"/>
  </r>
  <r>
    <x v="3"/>
    <x v="6"/>
    <x v="45"/>
    <x v="7"/>
    <x v="45"/>
    <x v="0"/>
    <n v="240000"/>
    <s v="BeforeNoon"/>
    <n v="12"/>
    <n v="28"/>
    <n v="0.42857142857142849"/>
  </r>
  <r>
    <x v="3"/>
    <x v="6"/>
    <x v="45"/>
    <x v="7"/>
    <x v="45"/>
    <x v="1"/>
    <n v="491500"/>
    <s v="BeforeNoon"/>
    <n v="73"/>
    <n v="142"/>
    <n v="0.5140845070422535"/>
  </r>
  <r>
    <x v="3"/>
    <x v="6"/>
    <x v="46"/>
    <x v="2"/>
    <x v="46"/>
    <x v="1"/>
    <n v="222000"/>
    <s v="BeforeNoon"/>
    <n v="15"/>
    <n v="50"/>
    <n v="0.3"/>
  </r>
  <r>
    <x v="3"/>
    <x v="6"/>
    <x v="48"/>
    <x v="7"/>
    <x v="48"/>
    <x v="0"/>
    <n v="216000"/>
    <s v="BeforeNoon"/>
    <n v="12"/>
    <n v="28"/>
    <n v="0.42857142857142849"/>
  </r>
  <r>
    <x v="3"/>
    <x v="6"/>
    <x v="48"/>
    <x v="7"/>
    <x v="48"/>
    <x v="1"/>
    <n v="459000"/>
    <s v="BeforeNoon"/>
    <n v="76"/>
    <n v="142"/>
    <n v="0.53521126760563376"/>
  </r>
  <r>
    <x v="3"/>
    <x v="6"/>
    <x v="306"/>
    <x v="2"/>
    <x v="300"/>
    <x v="1"/>
    <n v="414400"/>
    <s v="BeforeNoon"/>
    <n v="28"/>
    <n v="50"/>
    <n v="0.56000000000000005"/>
  </r>
  <r>
    <x v="3"/>
    <x v="6"/>
    <x v="50"/>
    <x v="0"/>
    <x v="50"/>
    <x v="0"/>
    <n v="65200"/>
    <s v="BeforeNoon"/>
    <n v="2"/>
    <n v="12"/>
    <n v="0.16666666666666671"/>
  </r>
  <r>
    <x v="3"/>
    <x v="6"/>
    <x v="50"/>
    <x v="0"/>
    <x v="50"/>
    <x v="1"/>
    <n v="328000"/>
    <s v="BeforeNoon"/>
    <n v="30"/>
    <n v="85"/>
    <n v="0.35294117647058831"/>
  </r>
  <r>
    <x v="3"/>
    <x v="6"/>
    <x v="51"/>
    <x v="0"/>
    <x v="51"/>
    <x v="0"/>
    <n v="73000"/>
    <s v="BeforeNoon"/>
    <n v="2"/>
    <n v="12"/>
    <n v="0.16666666666666671"/>
  </r>
  <r>
    <x v="3"/>
    <x v="6"/>
    <x v="51"/>
    <x v="0"/>
    <x v="51"/>
    <x v="1"/>
    <n v="197600"/>
    <s v="BeforeNoon"/>
    <n v="16"/>
    <n v="85"/>
    <n v="0.18823529411764711"/>
  </r>
  <r>
    <x v="3"/>
    <x v="6"/>
    <x v="52"/>
    <x v="0"/>
    <x v="52"/>
    <x v="0"/>
    <n v="132000"/>
    <s v="BeforeNoon"/>
    <n v="4"/>
    <n v="12"/>
    <n v="0.33333333333333331"/>
  </r>
  <r>
    <x v="3"/>
    <x v="6"/>
    <x v="52"/>
    <x v="0"/>
    <x v="52"/>
    <x v="1"/>
    <n v="133100"/>
    <s v="BeforeNoon"/>
    <n v="12"/>
    <n v="85"/>
    <n v="0.14117647058823529"/>
  </r>
  <r>
    <x v="3"/>
    <x v="6"/>
    <x v="53"/>
    <x v="6"/>
    <x v="53"/>
    <x v="0"/>
    <n v="40300"/>
    <s v="BeforeNoon"/>
    <n v="1"/>
    <n v="12"/>
    <n v="8.3333333333333329E-2"/>
  </r>
  <r>
    <x v="3"/>
    <x v="6"/>
    <x v="53"/>
    <x v="6"/>
    <x v="53"/>
    <x v="1"/>
    <n v="215800"/>
    <s v="BeforeNoon"/>
    <n v="16"/>
    <n v="118"/>
    <n v="0.13559322033898311"/>
  </r>
  <r>
    <x v="3"/>
    <x v="6"/>
    <x v="54"/>
    <x v="3"/>
    <x v="54"/>
    <x v="0"/>
    <n v="423600"/>
    <s v="BeforeNoon"/>
    <n v="12"/>
    <n v="30"/>
    <n v="0.4"/>
  </r>
  <r>
    <x v="3"/>
    <x v="6"/>
    <x v="54"/>
    <x v="3"/>
    <x v="54"/>
    <x v="1"/>
    <n v="947300"/>
    <s v="BeforeNoon"/>
    <n v="80"/>
    <n v="192"/>
    <n v="0.41666666666666669"/>
  </r>
  <r>
    <x v="3"/>
    <x v="6"/>
    <x v="55"/>
    <x v="2"/>
    <x v="55"/>
    <x v="1"/>
    <n v="166100"/>
    <s v="BeforeNoon"/>
    <n v="11"/>
    <n v="50"/>
    <n v="0.22"/>
  </r>
  <r>
    <x v="3"/>
    <x v="6"/>
    <x v="56"/>
    <x v="0"/>
    <x v="56"/>
    <x v="0"/>
    <n v="38000"/>
    <s v="BeforeNoon"/>
    <n v="1"/>
    <n v="12"/>
    <n v="8.3333333333333329E-2"/>
  </r>
  <r>
    <x v="3"/>
    <x v="6"/>
    <x v="56"/>
    <x v="0"/>
    <x v="56"/>
    <x v="1"/>
    <n v="166300"/>
    <s v="BeforeNoon"/>
    <n v="13"/>
    <n v="85"/>
    <n v="0.15294117647058819"/>
  </r>
  <r>
    <x v="3"/>
    <x v="6"/>
    <x v="308"/>
    <x v="2"/>
    <x v="302"/>
    <x v="1"/>
    <n v="51200"/>
    <s v="BeforeNoon"/>
    <n v="4"/>
    <n v="50"/>
    <n v="0.08"/>
  </r>
  <r>
    <x v="3"/>
    <x v="6"/>
    <x v="57"/>
    <x v="0"/>
    <x v="57"/>
    <x v="0"/>
    <n v="347600"/>
    <s v="BeforeNoon"/>
    <n v="4"/>
    <n v="12"/>
    <n v="0.33333333333333331"/>
  </r>
  <r>
    <x v="3"/>
    <x v="6"/>
    <x v="57"/>
    <x v="0"/>
    <x v="57"/>
    <x v="1"/>
    <n v="609000"/>
    <s v="BeforeNoon"/>
    <n v="21"/>
    <n v="85"/>
    <n v="0.2470588235294118"/>
  </r>
  <r>
    <x v="3"/>
    <x v="6"/>
    <x v="310"/>
    <x v="2"/>
    <x v="304"/>
    <x v="1"/>
    <n v="68900"/>
    <s v="BeforeNoon"/>
    <n v="4"/>
    <n v="50"/>
    <n v="0.08"/>
  </r>
  <r>
    <x v="3"/>
    <x v="6"/>
    <x v="311"/>
    <x v="2"/>
    <x v="305"/>
    <x v="1"/>
    <n v="678800"/>
    <s v="BeforeNoon"/>
    <n v="40"/>
    <n v="50"/>
    <n v="0.8"/>
  </r>
  <r>
    <x v="3"/>
    <x v="6"/>
    <x v="58"/>
    <x v="6"/>
    <x v="58"/>
    <x v="0"/>
    <n v="491000"/>
    <s v="BeforeNoon"/>
    <n v="10"/>
    <n v="12"/>
    <n v="0.83333333333333337"/>
  </r>
  <r>
    <x v="3"/>
    <x v="6"/>
    <x v="58"/>
    <x v="6"/>
    <x v="58"/>
    <x v="1"/>
    <n v="1484000"/>
    <s v="BeforeNoon"/>
    <n v="90"/>
    <n v="118"/>
    <n v="0.76271186440677963"/>
  </r>
  <r>
    <x v="3"/>
    <x v="6"/>
    <x v="378"/>
    <x v="2"/>
    <x v="371"/>
    <x v="1"/>
    <n v="388900"/>
    <s v="BeforeNoon"/>
    <n v="26"/>
    <n v="50"/>
    <n v="0.52"/>
  </r>
  <r>
    <x v="3"/>
    <x v="7"/>
    <x v="59"/>
    <x v="0"/>
    <x v="59"/>
    <x v="0"/>
    <n v="300000"/>
    <s v="BeforeNoon"/>
    <n v="6"/>
    <n v="12"/>
    <n v="0.5"/>
  </r>
  <r>
    <x v="3"/>
    <x v="7"/>
    <x v="59"/>
    <x v="0"/>
    <x v="59"/>
    <x v="1"/>
    <n v="773000"/>
    <s v="BeforeNoon"/>
    <n v="46"/>
    <n v="85"/>
    <n v="0.54117647058823526"/>
  </r>
  <r>
    <x v="3"/>
    <x v="7"/>
    <x v="60"/>
    <x v="0"/>
    <x v="60"/>
    <x v="0"/>
    <n v="36000"/>
    <s v="BeforeNoon"/>
    <n v="2"/>
    <n v="12"/>
    <n v="0.16666666666666671"/>
  </r>
  <r>
    <x v="3"/>
    <x v="7"/>
    <x v="60"/>
    <x v="0"/>
    <x v="60"/>
    <x v="1"/>
    <n v="48600"/>
    <s v="BeforeNoon"/>
    <n v="8"/>
    <n v="85"/>
    <n v="9.4117647058823528E-2"/>
  </r>
  <r>
    <x v="3"/>
    <x v="7"/>
    <x v="61"/>
    <x v="2"/>
    <x v="61"/>
    <x v="1"/>
    <n v="139800"/>
    <s v="BeforeNoon"/>
    <n v="7"/>
    <n v="50"/>
    <n v="0.14000000000000001"/>
  </r>
  <r>
    <x v="3"/>
    <x v="7"/>
    <x v="62"/>
    <x v="2"/>
    <x v="62"/>
    <x v="1"/>
    <n v="60700"/>
    <s v="BeforeNoon"/>
    <n v="8"/>
    <n v="50"/>
    <n v="0.16"/>
  </r>
  <r>
    <x v="3"/>
    <x v="7"/>
    <x v="313"/>
    <x v="2"/>
    <x v="307"/>
    <x v="1"/>
    <n v="125200"/>
    <s v="BeforeNoon"/>
    <n v="40"/>
    <n v="50"/>
    <n v="0.8"/>
  </r>
  <r>
    <x v="3"/>
    <x v="7"/>
    <x v="63"/>
    <x v="0"/>
    <x v="63"/>
    <x v="0"/>
    <n v="129900"/>
    <s v="BeforeNoon"/>
    <n v="3"/>
    <n v="12"/>
    <n v="0.25"/>
  </r>
  <r>
    <x v="3"/>
    <x v="7"/>
    <x v="63"/>
    <x v="0"/>
    <x v="63"/>
    <x v="1"/>
    <n v="275100"/>
    <s v="BeforeNoon"/>
    <n v="19"/>
    <n v="85"/>
    <n v="0.22352941176470589"/>
  </r>
  <r>
    <x v="3"/>
    <x v="7"/>
    <x v="64"/>
    <x v="0"/>
    <x v="64"/>
    <x v="0"/>
    <n v="122100"/>
    <s v="BeforeNoon"/>
    <n v="11"/>
    <n v="12"/>
    <n v="0.91666666666666663"/>
  </r>
  <r>
    <x v="3"/>
    <x v="7"/>
    <x v="64"/>
    <x v="0"/>
    <x v="64"/>
    <x v="1"/>
    <n v="268000"/>
    <s v="BeforeNoon"/>
    <n v="72"/>
    <n v="85"/>
    <n v="0.84705882352941175"/>
  </r>
  <r>
    <x v="3"/>
    <x v="7"/>
    <x v="65"/>
    <x v="0"/>
    <x v="65"/>
    <x v="0"/>
    <n v="281600"/>
    <s v="BeforeNoon"/>
    <n v="4"/>
    <n v="12"/>
    <n v="0.33333333333333331"/>
  </r>
  <r>
    <x v="3"/>
    <x v="7"/>
    <x v="65"/>
    <x v="0"/>
    <x v="65"/>
    <x v="1"/>
    <n v="498100"/>
    <s v="BeforeNoon"/>
    <n v="21"/>
    <n v="85"/>
    <n v="0.2470588235294118"/>
  </r>
  <r>
    <x v="3"/>
    <x v="7"/>
    <x v="66"/>
    <x v="7"/>
    <x v="66"/>
    <x v="0"/>
    <n v="301000"/>
    <s v="BeforeNoon"/>
    <n v="14"/>
    <n v="28"/>
    <n v="0.5"/>
  </r>
  <r>
    <x v="3"/>
    <x v="7"/>
    <x v="66"/>
    <x v="7"/>
    <x v="66"/>
    <x v="1"/>
    <n v="426900"/>
    <s v="BeforeNoon"/>
    <n v="59"/>
    <n v="142"/>
    <n v="0.41549295774647887"/>
  </r>
  <r>
    <x v="3"/>
    <x v="7"/>
    <x v="67"/>
    <x v="3"/>
    <x v="67"/>
    <x v="0"/>
    <n v="171500"/>
    <s v="BeforeNoon"/>
    <n v="7"/>
    <n v="30"/>
    <n v="0.23333333333333331"/>
  </r>
  <r>
    <x v="3"/>
    <x v="7"/>
    <x v="67"/>
    <x v="3"/>
    <x v="67"/>
    <x v="1"/>
    <n v="428800"/>
    <s v="BeforeNoon"/>
    <n v="52"/>
    <n v="192"/>
    <n v="0.27083333333333331"/>
  </r>
  <r>
    <x v="3"/>
    <x v="7"/>
    <x v="379"/>
    <x v="1"/>
    <x v="372"/>
    <x v="0"/>
    <n v="558000"/>
    <s v="BeforeNoon"/>
    <n v="5"/>
    <n v="20"/>
    <n v="0.25"/>
  </r>
  <r>
    <x v="3"/>
    <x v="7"/>
    <x v="379"/>
    <x v="1"/>
    <x v="372"/>
    <x v="1"/>
    <n v="710500"/>
    <s v="BeforeNoon"/>
    <n v="19"/>
    <n v="96"/>
    <n v="0.19791666666666671"/>
  </r>
  <r>
    <x v="3"/>
    <x v="7"/>
    <x v="68"/>
    <x v="7"/>
    <x v="68"/>
    <x v="0"/>
    <n v="394800"/>
    <s v="BeforeNoon"/>
    <n v="21"/>
    <n v="28"/>
    <n v="0.75"/>
  </r>
  <r>
    <x v="3"/>
    <x v="7"/>
    <x v="68"/>
    <x v="7"/>
    <x v="68"/>
    <x v="1"/>
    <n v="678900"/>
    <s v="BeforeNoon"/>
    <n v="107"/>
    <n v="142"/>
    <n v="0.75352112676056338"/>
  </r>
  <r>
    <x v="3"/>
    <x v="7"/>
    <x v="69"/>
    <x v="0"/>
    <x v="69"/>
    <x v="0"/>
    <n v="196800"/>
    <s v="BeforeNoon"/>
    <n v="6"/>
    <n v="12"/>
    <n v="0.5"/>
  </r>
  <r>
    <x v="3"/>
    <x v="7"/>
    <x v="69"/>
    <x v="0"/>
    <x v="69"/>
    <x v="1"/>
    <n v="449100"/>
    <s v="BeforeNoon"/>
    <n v="41"/>
    <n v="85"/>
    <n v="0.4823529411764706"/>
  </r>
  <r>
    <x v="3"/>
    <x v="7"/>
    <x v="70"/>
    <x v="0"/>
    <x v="70"/>
    <x v="0"/>
    <n v="139400"/>
    <s v="BeforeNoon"/>
    <n v="2"/>
    <n v="12"/>
    <n v="0.16666666666666671"/>
  </r>
  <r>
    <x v="3"/>
    <x v="7"/>
    <x v="70"/>
    <x v="0"/>
    <x v="70"/>
    <x v="1"/>
    <n v="301600"/>
    <s v="BeforeNoon"/>
    <n v="13"/>
    <n v="85"/>
    <n v="0.15294117647058819"/>
  </r>
  <r>
    <x v="3"/>
    <x v="7"/>
    <x v="71"/>
    <x v="0"/>
    <x v="71"/>
    <x v="0"/>
    <n v="255500"/>
    <s v="BeforeNoon"/>
    <n v="5"/>
    <n v="12"/>
    <n v="0.41666666666666669"/>
  </r>
  <r>
    <x v="3"/>
    <x v="7"/>
    <x v="71"/>
    <x v="0"/>
    <x v="71"/>
    <x v="1"/>
    <n v="651100"/>
    <s v="BeforeNoon"/>
    <n v="38"/>
    <n v="85"/>
    <n v="0.44705882352941179"/>
  </r>
  <r>
    <x v="3"/>
    <x v="7"/>
    <x v="380"/>
    <x v="6"/>
    <x v="373"/>
    <x v="0"/>
    <n v="106800"/>
    <s v="BeforeNoon"/>
    <n v="1"/>
    <n v="12"/>
    <n v="8.3333333333333329E-2"/>
  </r>
  <r>
    <x v="3"/>
    <x v="7"/>
    <x v="380"/>
    <x v="6"/>
    <x v="373"/>
    <x v="1"/>
    <n v="324000"/>
    <s v="BeforeNoon"/>
    <n v="9"/>
    <n v="118"/>
    <n v="7.6271186440677971E-2"/>
  </r>
  <r>
    <x v="3"/>
    <x v="7"/>
    <x v="72"/>
    <x v="2"/>
    <x v="72"/>
    <x v="1"/>
    <n v="82500"/>
    <s v="BeforeNoon"/>
    <n v="11"/>
    <n v="50"/>
    <n v="0.22"/>
  </r>
  <r>
    <x v="3"/>
    <x v="7"/>
    <x v="314"/>
    <x v="2"/>
    <x v="308"/>
    <x v="1"/>
    <n v="449800"/>
    <s v="BeforeNoon"/>
    <n v="29"/>
    <n v="50"/>
    <n v="0.57999999999999996"/>
  </r>
  <r>
    <x v="3"/>
    <x v="7"/>
    <x v="315"/>
    <x v="2"/>
    <x v="309"/>
    <x v="1"/>
    <n v="145200"/>
    <s v="BeforeNoon"/>
    <n v="40"/>
    <n v="50"/>
    <n v="0.8"/>
  </r>
  <r>
    <x v="3"/>
    <x v="7"/>
    <x v="73"/>
    <x v="2"/>
    <x v="73"/>
    <x v="1"/>
    <n v="433500"/>
    <s v="BeforeNoon"/>
    <n v="17"/>
    <n v="50"/>
    <n v="0.34"/>
  </r>
  <r>
    <x v="3"/>
    <x v="7"/>
    <x v="74"/>
    <x v="0"/>
    <x v="74"/>
    <x v="0"/>
    <n v="37800"/>
    <s v="BeforeNoon"/>
    <n v="3"/>
    <n v="12"/>
    <n v="0.25"/>
  </r>
  <r>
    <x v="3"/>
    <x v="7"/>
    <x v="74"/>
    <x v="0"/>
    <x v="74"/>
    <x v="1"/>
    <n v="50800"/>
    <s v="BeforeNoon"/>
    <n v="12"/>
    <n v="85"/>
    <n v="0.14117647058823529"/>
  </r>
  <r>
    <x v="3"/>
    <x v="7"/>
    <x v="316"/>
    <x v="4"/>
    <x v="310"/>
    <x v="1"/>
    <n v="31200"/>
    <s v="BeforeNoon"/>
    <n v="8"/>
    <n v="12"/>
    <n v="0.66666666666666663"/>
  </r>
  <r>
    <x v="3"/>
    <x v="7"/>
    <x v="75"/>
    <x v="7"/>
    <x v="75"/>
    <x v="0"/>
    <n v="504000"/>
    <s v="BeforeNoon"/>
    <n v="28"/>
    <n v="28"/>
    <n v="1"/>
  </r>
  <r>
    <x v="3"/>
    <x v="7"/>
    <x v="75"/>
    <x v="7"/>
    <x v="75"/>
    <x v="1"/>
    <n v="859200"/>
    <s v="BeforeNoon"/>
    <n v="142"/>
    <n v="142"/>
    <n v="1"/>
  </r>
  <r>
    <x v="3"/>
    <x v="7"/>
    <x v="317"/>
    <x v="1"/>
    <x v="311"/>
    <x v="0"/>
    <n v="1376700"/>
    <s v="BeforeNoon"/>
    <n v="13"/>
    <n v="20"/>
    <n v="0.65"/>
  </r>
  <r>
    <x v="3"/>
    <x v="7"/>
    <x v="317"/>
    <x v="1"/>
    <x v="311"/>
    <x v="1"/>
    <n v="1952000"/>
    <s v="BeforeNoon"/>
    <n v="55"/>
    <n v="96"/>
    <n v="0.57291666666666663"/>
  </r>
  <r>
    <x v="3"/>
    <x v="7"/>
    <x v="76"/>
    <x v="1"/>
    <x v="76"/>
    <x v="0"/>
    <n v="352200"/>
    <s v="BeforeNoon"/>
    <n v="3"/>
    <n v="20"/>
    <n v="0.15"/>
  </r>
  <r>
    <x v="3"/>
    <x v="7"/>
    <x v="76"/>
    <x v="1"/>
    <x v="76"/>
    <x v="1"/>
    <n v="547400"/>
    <s v="BeforeNoon"/>
    <n v="14"/>
    <n v="96"/>
    <n v="0.14583333333333329"/>
  </r>
  <r>
    <x v="3"/>
    <x v="7"/>
    <x v="77"/>
    <x v="3"/>
    <x v="77"/>
    <x v="0"/>
    <n v="91800"/>
    <s v="BeforeNoon"/>
    <n v="3"/>
    <n v="30"/>
    <n v="0.1"/>
  </r>
  <r>
    <x v="3"/>
    <x v="7"/>
    <x v="77"/>
    <x v="3"/>
    <x v="77"/>
    <x v="1"/>
    <n v="346800"/>
    <s v="BeforeNoon"/>
    <n v="34"/>
    <n v="192"/>
    <n v="0.17708333333333329"/>
  </r>
  <r>
    <x v="3"/>
    <x v="7"/>
    <x v="78"/>
    <x v="3"/>
    <x v="78"/>
    <x v="0"/>
    <n v="211800"/>
    <s v="BeforeNoon"/>
    <n v="6"/>
    <n v="30"/>
    <n v="0.2"/>
  </r>
  <r>
    <x v="3"/>
    <x v="7"/>
    <x v="78"/>
    <x v="3"/>
    <x v="78"/>
    <x v="1"/>
    <n v="900100"/>
    <s v="BeforeNoon"/>
    <n v="76"/>
    <n v="192"/>
    <n v="0.39583333333333331"/>
  </r>
  <r>
    <x v="3"/>
    <x v="7"/>
    <x v="79"/>
    <x v="1"/>
    <x v="79"/>
    <x v="0"/>
    <n v="998000"/>
    <s v="BeforeNoon"/>
    <n v="10"/>
    <n v="20"/>
    <n v="0.5"/>
  </r>
  <r>
    <x v="3"/>
    <x v="7"/>
    <x v="79"/>
    <x v="1"/>
    <x v="79"/>
    <x v="1"/>
    <n v="2134500"/>
    <s v="BeforeNoon"/>
    <n v="64"/>
    <n v="96"/>
    <n v="0.66666666666666663"/>
  </r>
  <r>
    <x v="3"/>
    <x v="7"/>
    <x v="80"/>
    <x v="2"/>
    <x v="80"/>
    <x v="1"/>
    <n v="112800"/>
    <s v="BeforeNoon"/>
    <n v="9"/>
    <n v="50"/>
    <n v="0.18"/>
  </r>
  <r>
    <x v="3"/>
    <x v="7"/>
    <x v="81"/>
    <x v="2"/>
    <x v="81"/>
    <x v="1"/>
    <n v="132000"/>
    <s v="BeforeNoon"/>
    <n v="20"/>
    <n v="50"/>
    <n v="0.4"/>
  </r>
  <r>
    <x v="3"/>
    <x v="7"/>
    <x v="82"/>
    <x v="2"/>
    <x v="82"/>
    <x v="1"/>
    <n v="119600"/>
    <s v="BeforeNoon"/>
    <n v="12"/>
    <n v="50"/>
    <n v="0.24"/>
  </r>
  <r>
    <x v="3"/>
    <x v="7"/>
    <x v="83"/>
    <x v="2"/>
    <x v="83"/>
    <x v="1"/>
    <n v="158200"/>
    <s v="BeforeNoon"/>
    <n v="7"/>
    <n v="50"/>
    <n v="0.14000000000000001"/>
  </r>
  <r>
    <x v="3"/>
    <x v="7"/>
    <x v="318"/>
    <x v="2"/>
    <x v="312"/>
    <x v="1"/>
    <n v="115800"/>
    <s v="BeforeNoon"/>
    <n v="14"/>
    <n v="50"/>
    <n v="0.28000000000000003"/>
  </r>
  <r>
    <x v="3"/>
    <x v="7"/>
    <x v="84"/>
    <x v="1"/>
    <x v="84"/>
    <x v="0"/>
    <n v="797200"/>
    <s v="BeforeNoon"/>
    <n v="4"/>
    <n v="20"/>
    <n v="0.2"/>
  </r>
  <r>
    <x v="3"/>
    <x v="7"/>
    <x v="84"/>
    <x v="1"/>
    <x v="84"/>
    <x v="1"/>
    <n v="1069100"/>
    <s v="BeforeNoon"/>
    <n v="16"/>
    <n v="96"/>
    <n v="0.16666666666666671"/>
  </r>
  <r>
    <x v="3"/>
    <x v="8"/>
    <x v="85"/>
    <x v="2"/>
    <x v="85"/>
    <x v="1"/>
    <n v="146000"/>
    <s v="BeforeNoon"/>
    <n v="10"/>
    <n v="50"/>
    <n v="0.2"/>
  </r>
  <r>
    <x v="3"/>
    <x v="8"/>
    <x v="86"/>
    <x v="2"/>
    <x v="86"/>
    <x v="1"/>
    <n v="43200"/>
    <s v="BeforeNoon"/>
    <n v="6"/>
    <n v="50"/>
    <n v="0.12"/>
  </r>
  <r>
    <x v="3"/>
    <x v="8"/>
    <x v="87"/>
    <x v="0"/>
    <x v="87"/>
    <x v="0"/>
    <n v="860000"/>
    <s v="BeforeNoon"/>
    <n v="10"/>
    <n v="12"/>
    <n v="0.83333333333333337"/>
  </r>
  <r>
    <x v="3"/>
    <x v="8"/>
    <x v="87"/>
    <x v="0"/>
    <x v="87"/>
    <x v="1"/>
    <n v="1819300"/>
    <s v="BeforeNoon"/>
    <n v="63"/>
    <n v="85"/>
    <n v="0.74117647058823533"/>
  </r>
  <r>
    <x v="3"/>
    <x v="8"/>
    <x v="88"/>
    <x v="2"/>
    <x v="88"/>
    <x v="1"/>
    <n v="118200"/>
    <s v="BeforeNoon"/>
    <n v="6"/>
    <n v="50"/>
    <n v="0.12"/>
  </r>
  <r>
    <x v="3"/>
    <x v="8"/>
    <x v="89"/>
    <x v="2"/>
    <x v="89"/>
    <x v="1"/>
    <n v="210600"/>
    <s v="BeforeNoon"/>
    <n v="16"/>
    <n v="50"/>
    <n v="0.32"/>
  </r>
  <r>
    <x v="3"/>
    <x v="8"/>
    <x v="90"/>
    <x v="2"/>
    <x v="90"/>
    <x v="1"/>
    <n v="45000"/>
    <s v="BeforeNoon"/>
    <n v="6"/>
    <n v="50"/>
    <n v="0.12"/>
  </r>
  <r>
    <x v="3"/>
    <x v="8"/>
    <x v="91"/>
    <x v="2"/>
    <x v="91"/>
    <x v="1"/>
    <n v="245700"/>
    <s v="BeforeNoon"/>
    <n v="12"/>
    <n v="50"/>
    <n v="0.24"/>
  </r>
  <r>
    <x v="3"/>
    <x v="8"/>
    <x v="92"/>
    <x v="6"/>
    <x v="92"/>
    <x v="0"/>
    <n v="194500"/>
    <s v="BeforeNoon"/>
    <n v="5"/>
    <n v="12"/>
    <n v="0.41666666666666669"/>
  </r>
  <r>
    <x v="3"/>
    <x v="8"/>
    <x v="92"/>
    <x v="6"/>
    <x v="92"/>
    <x v="1"/>
    <n v="546000"/>
    <s v="BeforeNoon"/>
    <n v="42"/>
    <n v="118"/>
    <n v="0.3559322033898305"/>
  </r>
  <r>
    <x v="3"/>
    <x v="8"/>
    <x v="93"/>
    <x v="5"/>
    <x v="93"/>
    <x v="0"/>
    <n v="1506600"/>
    <s v="BeforeNoon"/>
    <n v="18"/>
    <n v="30"/>
    <n v="0.6"/>
  </r>
  <r>
    <x v="3"/>
    <x v="8"/>
    <x v="93"/>
    <x v="5"/>
    <x v="93"/>
    <x v="2"/>
    <n v="1185000"/>
    <s v="BeforeNoon"/>
    <n v="25"/>
    <n v="48"/>
    <n v="0.52083333333333337"/>
  </r>
  <r>
    <x v="3"/>
    <x v="8"/>
    <x v="93"/>
    <x v="5"/>
    <x v="93"/>
    <x v="1"/>
    <n v="5010900"/>
    <s v="BeforeNoon"/>
    <n v="179"/>
    <n v="324"/>
    <n v="0.55246913580246915"/>
  </r>
  <r>
    <x v="3"/>
    <x v="8"/>
    <x v="94"/>
    <x v="5"/>
    <x v="94"/>
    <x v="0"/>
    <n v="502200"/>
    <s v="BeforeNoon"/>
    <n v="6"/>
    <n v="30"/>
    <n v="0.2"/>
  </r>
  <r>
    <x v="3"/>
    <x v="8"/>
    <x v="94"/>
    <x v="5"/>
    <x v="94"/>
    <x v="2"/>
    <n v="758400"/>
    <s v="BeforeNoon"/>
    <n v="16"/>
    <n v="48"/>
    <n v="0.33333333333333331"/>
  </r>
  <r>
    <x v="3"/>
    <x v="8"/>
    <x v="94"/>
    <x v="5"/>
    <x v="94"/>
    <x v="1"/>
    <n v="2910000"/>
    <s v="BeforeNoon"/>
    <n v="104"/>
    <n v="324"/>
    <n v="0.32098765432098758"/>
  </r>
  <r>
    <x v="3"/>
    <x v="8"/>
    <x v="95"/>
    <x v="2"/>
    <x v="95"/>
    <x v="1"/>
    <n v="33000"/>
    <s v="BeforeNoon"/>
    <n v="5"/>
    <n v="50"/>
    <n v="0.1"/>
  </r>
  <r>
    <x v="3"/>
    <x v="8"/>
    <x v="96"/>
    <x v="5"/>
    <x v="96"/>
    <x v="0"/>
    <n v="1008000"/>
    <s v="BeforeNoon"/>
    <n v="12"/>
    <n v="30"/>
    <n v="0.4"/>
  </r>
  <r>
    <x v="3"/>
    <x v="8"/>
    <x v="96"/>
    <x v="5"/>
    <x v="96"/>
    <x v="2"/>
    <n v="1142400"/>
    <s v="BeforeNoon"/>
    <n v="24"/>
    <n v="48"/>
    <n v="0.5"/>
  </r>
  <r>
    <x v="3"/>
    <x v="8"/>
    <x v="96"/>
    <x v="5"/>
    <x v="96"/>
    <x v="1"/>
    <n v="4104800"/>
    <s v="BeforeNoon"/>
    <n v="146"/>
    <n v="324"/>
    <n v="0.45061728395061729"/>
  </r>
  <r>
    <x v="3"/>
    <x v="8"/>
    <x v="97"/>
    <x v="0"/>
    <x v="97"/>
    <x v="0"/>
    <n v="348500"/>
    <s v="BeforeNoon"/>
    <n v="5"/>
    <n v="12"/>
    <n v="0.41666666666666669"/>
  </r>
  <r>
    <x v="3"/>
    <x v="8"/>
    <x v="97"/>
    <x v="0"/>
    <x v="97"/>
    <x v="1"/>
    <n v="772800"/>
    <s v="BeforeNoon"/>
    <n v="33"/>
    <n v="85"/>
    <n v="0.38823529411764712"/>
  </r>
  <r>
    <x v="3"/>
    <x v="8"/>
    <x v="98"/>
    <x v="4"/>
    <x v="98"/>
    <x v="1"/>
    <n v="35100"/>
    <s v="BeforeNoon"/>
    <n v="3"/>
    <n v="12"/>
    <n v="0.25"/>
  </r>
  <r>
    <x v="3"/>
    <x v="8"/>
    <x v="99"/>
    <x v="0"/>
    <x v="99"/>
    <x v="0"/>
    <n v="158400"/>
    <s v="BeforeNoon"/>
    <n v="6"/>
    <n v="12"/>
    <n v="0.5"/>
  </r>
  <r>
    <x v="3"/>
    <x v="8"/>
    <x v="99"/>
    <x v="0"/>
    <x v="99"/>
    <x v="1"/>
    <n v="364400"/>
    <s v="BeforeNoon"/>
    <n v="41"/>
    <n v="85"/>
    <n v="0.4823529411764706"/>
  </r>
  <r>
    <x v="3"/>
    <x v="8"/>
    <x v="320"/>
    <x v="0"/>
    <x v="314"/>
    <x v="0"/>
    <n v="122600"/>
    <s v="BeforeNoon"/>
    <n v="2"/>
    <n v="12"/>
    <n v="0.16666666666666671"/>
  </r>
  <r>
    <x v="3"/>
    <x v="8"/>
    <x v="320"/>
    <x v="0"/>
    <x v="314"/>
    <x v="1"/>
    <n v="824400"/>
    <s v="BeforeNoon"/>
    <n v="40"/>
    <n v="85"/>
    <n v="0.47058823529411759"/>
  </r>
  <r>
    <x v="3"/>
    <x v="8"/>
    <x v="321"/>
    <x v="0"/>
    <x v="315"/>
    <x v="0"/>
    <n v="129500"/>
    <s v="BeforeNoon"/>
    <n v="7"/>
    <n v="12"/>
    <n v="0.58333333333333337"/>
  </r>
  <r>
    <x v="3"/>
    <x v="8"/>
    <x v="321"/>
    <x v="0"/>
    <x v="315"/>
    <x v="1"/>
    <n v="311200"/>
    <s v="BeforeNoon"/>
    <n v="50"/>
    <n v="85"/>
    <n v="0.58823529411764708"/>
  </r>
  <r>
    <x v="3"/>
    <x v="8"/>
    <x v="322"/>
    <x v="0"/>
    <x v="316"/>
    <x v="0"/>
    <n v="39200"/>
    <s v="BeforeNoon"/>
    <n v="4"/>
    <n v="12"/>
    <n v="0.33333333333333331"/>
  </r>
  <r>
    <x v="3"/>
    <x v="8"/>
    <x v="322"/>
    <x v="0"/>
    <x v="316"/>
    <x v="1"/>
    <n v="132600"/>
    <s v="BeforeNoon"/>
    <n v="40"/>
    <n v="85"/>
    <n v="0.47058823529411759"/>
  </r>
  <r>
    <x v="3"/>
    <x v="8"/>
    <x v="323"/>
    <x v="0"/>
    <x v="317"/>
    <x v="1"/>
    <n v="267400"/>
    <s v="BeforeNoon"/>
    <n v="14"/>
    <n v="85"/>
    <n v="0.1647058823529412"/>
  </r>
  <r>
    <x v="3"/>
    <x v="8"/>
    <x v="101"/>
    <x v="2"/>
    <x v="101"/>
    <x v="1"/>
    <n v="121400"/>
    <s v="BeforeNoon"/>
    <n v="7"/>
    <n v="50"/>
    <n v="0.14000000000000001"/>
  </r>
  <r>
    <x v="3"/>
    <x v="8"/>
    <x v="102"/>
    <x v="7"/>
    <x v="102"/>
    <x v="0"/>
    <n v="440000"/>
    <s v="BeforeNoon"/>
    <n v="22"/>
    <n v="28"/>
    <n v="0.7857142857142857"/>
  </r>
  <r>
    <x v="3"/>
    <x v="8"/>
    <x v="102"/>
    <x v="7"/>
    <x v="102"/>
    <x v="1"/>
    <n v="627900"/>
    <s v="BeforeNoon"/>
    <n v="93"/>
    <n v="142"/>
    <n v="0.65492957746478875"/>
  </r>
  <r>
    <x v="3"/>
    <x v="8"/>
    <x v="103"/>
    <x v="5"/>
    <x v="103"/>
    <x v="0"/>
    <n v="560000"/>
    <s v="BeforeNoon"/>
    <n v="16"/>
    <n v="30"/>
    <n v="0.53333333333333333"/>
  </r>
  <r>
    <x v="3"/>
    <x v="8"/>
    <x v="103"/>
    <x v="5"/>
    <x v="103"/>
    <x v="2"/>
    <n v="636800"/>
    <s v="BeforeNoon"/>
    <n v="32"/>
    <n v="48"/>
    <n v="0.66666666666666663"/>
  </r>
  <r>
    <x v="3"/>
    <x v="8"/>
    <x v="103"/>
    <x v="5"/>
    <x v="103"/>
    <x v="1"/>
    <n v="2302000"/>
    <s v="BeforeNoon"/>
    <n v="196"/>
    <n v="324"/>
    <n v="0.60493827160493829"/>
  </r>
  <r>
    <x v="3"/>
    <x v="8"/>
    <x v="104"/>
    <x v="4"/>
    <x v="104"/>
    <x v="1"/>
    <n v="68000"/>
    <s v="BeforeNoon"/>
    <n v="10"/>
    <n v="12"/>
    <n v="0.83333333333333337"/>
  </r>
  <r>
    <x v="3"/>
    <x v="8"/>
    <x v="324"/>
    <x v="0"/>
    <x v="318"/>
    <x v="0"/>
    <n v="127000"/>
    <s v="BeforeNoon"/>
    <n v="10"/>
    <n v="12"/>
    <n v="0.83333333333333337"/>
  </r>
  <r>
    <x v="3"/>
    <x v="8"/>
    <x v="324"/>
    <x v="0"/>
    <x v="318"/>
    <x v="1"/>
    <n v="249800"/>
    <s v="BeforeNoon"/>
    <n v="59"/>
    <n v="85"/>
    <n v="0.69411764705882351"/>
  </r>
  <r>
    <x v="3"/>
    <x v="8"/>
    <x v="325"/>
    <x v="4"/>
    <x v="319"/>
    <x v="1"/>
    <n v="33000"/>
    <s v="BeforeNoon"/>
    <n v="3"/>
    <n v="12"/>
    <n v="0.25"/>
  </r>
  <r>
    <x v="3"/>
    <x v="8"/>
    <x v="105"/>
    <x v="6"/>
    <x v="105"/>
    <x v="0"/>
    <n v="128000"/>
    <s v="BeforeNoon"/>
    <n v="4"/>
    <n v="12"/>
    <n v="0.33333333333333331"/>
  </r>
  <r>
    <x v="3"/>
    <x v="8"/>
    <x v="105"/>
    <x v="6"/>
    <x v="105"/>
    <x v="1"/>
    <n v="786100"/>
    <s v="BeforeNoon"/>
    <n v="73"/>
    <n v="118"/>
    <n v="0.61864406779661019"/>
  </r>
  <r>
    <x v="3"/>
    <x v="8"/>
    <x v="381"/>
    <x v="4"/>
    <x v="374"/>
    <x v="1"/>
    <n v="33000"/>
    <s v="BeforeNoon"/>
    <n v="10"/>
    <n v="12"/>
    <n v="0.83333333333333337"/>
  </r>
  <r>
    <x v="3"/>
    <x v="8"/>
    <x v="106"/>
    <x v="0"/>
    <x v="106"/>
    <x v="0"/>
    <n v="97400"/>
    <s v="BeforeNoon"/>
    <n v="2"/>
    <n v="12"/>
    <n v="0.16666666666666671"/>
  </r>
  <r>
    <x v="3"/>
    <x v="8"/>
    <x v="106"/>
    <x v="0"/>
    <x v="106"/>
    <x v="1"/>
    <n v="196100"/>
    <s v="BeforeNoon"/>
    <n v="12"/>
    <n v="85"/>
    <n v="0.14117647058823529"/>
  </r>
  <r>
    <x v="3"/>
    <x v="8"/>
    <x v="382"/>
    <x v="0"/>
    <x v="375"/>
    <x v="0"/>
    <n v="83800"/>
    <s v="BeforeNoon"/>
    <n v="1"/>
    <n v="12"/>
    <n v="8.3333333333333329E-2"/>
  </r>
  <r>
    <x v="3"/>
    <x v="8"/>
    <x v="382"/>
    <x v="0"/>
    <x v="375"/>
    <x v="1"/>
    <n v="563600"/>
    <s v="BeforeNoon"/>
    <n v="20"/>
    <n v="85"/>
    <n v="0.23529411764705879"/>
  </r>
  <r>
    <x v="3"/>
    <x v="8"/>
    <x v="107"/>
    <x v="2"/>
    <x v="107"/>
    <x v="1"/>
    <n v="366900"/>
    <s v="BeforeNoon"/>
    <n v="24"/>
    <n v="50"/>
    <n v="0.48"/>
  </r>
  <r>
    <x v="3"/>
    <x v="8"/>
    <x v="327"/>
    <x v="2"/>
    <x v="321"/>
    <x v="1"/>
    <n v="510400"/>
    <s v="BeforeNoon"/>
    <n v="28"/>
    <n v="50"/>
    <n v="0.56000000000000005"/>
  </r>
  <r>
    <x v="3"/>
    <x v="8"/>
    <x v="108"/>
    <x v="2"/>
    <x v="108"/>
    <x v="1"/>
    <n v="20600"/>
    <s v="BeforeNoon"/>
    <n v="2"/>
    <n v="50"/>
    <n v="0.04"/>
  </r>
  <r>
    <x v="3"/>
    <x v="8"/>
    <x v="109"/>
    <x v="2"/>
    <x v="109"/>
    <x v="1"/>
    <n v="664500"/>
    <s v="BeforeNoon"/>
    <n v="44"/>
    <n v="50"/>
    <n v="0.88"/>
  </r>
  <r>
    <x v="3"/>
    <x v="8"/>
    <x v="328"/>
    <x v="0"/>
    <x v="322"/>
    <x v="1"/>
    <n v="52200"/>
    <s v="BeforeNoon"/>
    <n v="3"/>
    <n v="85"/>
    <n v="3.5294117647058823E-2"/>
  </r>
  <r>
    <x v="3"/>
    <x v="8"/>
    <x v="110"/>
    <x v="2"/>
    <x v="110"/>
    <x v="1"/>
    <n v="187100"/>
    <s v="BeforeNoon"/>
    <n v="23"/>
    <n v="50"/>
    <n v="0.46"/>
  </r>
  <r>
    <x v="3"/>
    <x v="9"/>
    <x v="383"/>
    <x v="2"/>
    <x v="376"/>
    <x v="1"/>
    <n v="207600"/>
    <s v="AfterNoon"/>
    <n v="11"/>
    <n v="50"/>
    <n v="0.22"/>
  </r>
  <r>
    <x v="3"/>
    <x v="9"/>
    <x v="329"/>
    <x v="4"/>
    <x v="323"/>
    <x v="1"/>
    <n v="49700"/>
    <s v="AfterNoon"/>
    <n v="7"/>
    <n v="12"/>
    <n v="0.58333333333333337"/>
  </r>
  <r>
    <x v="3"/>
    <x v="9"/>
    <x v="111"/>
    <x v="2"/>
    <x v="111"/>
    <x v="1"/>
    <n v="162500"/>
    <s v="AfterNoon"/>
    <n v="13"/>
    <n v="50"/>
    <n v="0.26"/>
  </r>
  <r>
    <x v="3"/>
    <x v="9"/>
    <x v="331"/>
    <x v="4"/>
    <x v="325"/>
    <x v="1"/>
    <n v="9800"/>
    <s v="AfterNoon"/>
    <n v="2"/>
    <n v="12"/>
    <n v="0.16666666666666671"/>
  </r>
  <r>
    <x v="3"/>
    <x v="9"/>
    <x v="112"/>
    <x v="2"/>
    <x v="112"/>
    <x v="1"/>
    <n v="44000"/>
    <s v="AfterNoon"/>
    <n v="4"/>
    <n v="50"/>
    <n v="0.08"/>
  </r>
  <r>
    <x v="3"/>
    <x v="9"/>
    <x v="113"/>
    <x v="0"/>
    <x v="113"/>
    <x v="0"/>
    <n v="44200"/>
    <s v="AfterNoon"/>
    <n v="1"/>
    <n v="12"/>
    <n v="8.3333333333333329E-2"/>
  </r>
  <r>
    <x v="3"/>
    <x v="9"/>
    <x v="113"/>
    <x v="0"/>
    <x v="113"/>
    <x v="1"/>
    <n v="132300"/>
    <s v="AfterNoon"/>
    <n v="9"/>
    <n v="85"/>
    <n v="0.1058823529411765"/>
  </r>
  <r>
    <x v="3"/>
    <x v="9"/>
    <x v="384"/>
    <x v="2"/>
    <x v="377"/>
    <x v="1"/>
    <n v="15500"/>
    <s v="AfterNoon"/>
    <n v="1"/>
    <n v="50"/>
    <n v="0.02"/>
  </r>
  <r>
    <x v="3"/>
    <x v="9"/>
    <x v="115"/>
    <x v="0"/>
    <x v="115"/>
    <x v="0"/>
    <n v="231000"/>
    <s v="AfterNoon"/>
    <n v="7"/>
    <n v="12"/>
    <n v="0.58333333333333337"/>
  </r>
  <r>
    <x v="3"/>
    <x v="9"/>
    <x v="115"/>
    <x v="0"/>
    <x v="115"/>
    <x v="1"/>
    <n v="552200"/>
    <s v="AfterNoon"/>
    <n v="50"/>
    <n v="85"/>
    <n v="0.58823529411764708"/>
  </r>
  <r>
    <x v="3"/>
    <x v="9"/>
    <x v="116"/>
    <x v="3"/>
    <x v="116"/>
    <x v="0"/>
    <n v="193100"/>
    <s v="AfterNoon"/>
    <n v="1"/>
    <n v="30"/>
    <n v="3.3333333333333333E-2"/>
  </r>
  <r>
    <x v="3"/>
    <x v="9"/>
    <x v="116"/>
    <x v="3"/>
    <x v="116"/>
    <x v="1"/>
    <n v="1616400"/>
    <s v="AfterNoon"/>
    <n v="25"/>
    <n v="192"/>
    <n v="0.13020833333333329"/>
  </r>
  <r>
    <x v="3"/>
    <x v="9"/>
    <x v="117"/>
    <x v="4"/>
    <x v="117"/>
    <x v="1"/>
    <n v="25200"/>
    <s v="AfterNoon"/>
    <n v="4"/>
    <n v="12"/>
    <n v="0.33333333333333331"/>
  </r>
  <r>
    <x v="3"/>
    <x v="9"/>
    <x v="118"/>
    <x v="3"/>
    <x v="118"/>
    <x v="0"/>
    <n v="2214000"/>
    <s v="AfterNoon"/>
    <n v="12"/>
    <n v="30"/>
    <n v="0.4"/>
  </r>
  <r>
    <x v="3"/>
    <x v="9"/>
    <x v="118"/>
    <x v="3"/>
    <x v="118"/>
    <x v="1"/>
    <n v="4262100"/>
    <s v="AfterNoon"/>
    <n v="69"/>
    <n v="192"/>
    <n v="0.359375"/>
  </r>
  <r>
    <x v="3"/>
    <x v="9"/>
    <x v="119"/>
    <x v="5"/>
    <x v="119"/>
    <x v="0"/>
    <n v="818900"/>
    <s v="AfterNoon"/>
    <n v="19"/>
    <n v="30"/>
    <n v="0.6333333333333333"/>
  </r>
  <r>
    <x v="3"/>
    <x v="9"/>
    <x v="119"/>
    <x v="5"/>
    <x v="119"/>
    <x v="2"/>
    <n v="658800"/>
    <s v="AfterNoon"/>
    <n v="27"/>
    <n v="48"/>
    <n v="0.5625"/>
  </r>
  <r>
    <x v="3"/>
    <x v="9"/>
    <x v="119"/>
    <x v="5"/>
    <x v="119"/>
    <x v="1"/>
    <n v="2514000"/>
    <s v="AfterNoon"/>
    <n v="174"/>
    <n v="324"/>
    <n v="0.53703703703703709"/>
  </r>
  <r>
    <x v="3"/>
    <x v="9"/>
    <x v="120"/>
    <x v="0"/>
    <x v="120"/>
    <x v="0"/>
    <n v="79200"/>
    <s v="AfterNoon"/>
    <n v="8"/>
    <n v="12"/>
    <n v="0.66666666666666663"/>
  </r>
  <r>
    <x v="3"/>
    <x v="9"/>
    <x v="120"/>
    <x v="0"/>
    <x v="120"/>
    <x v="1"/>
    <n v="199200"/>
    <s v="AfterNoon"/>
    <n v="60"/>
    <n v="85"/>
    <n v="0.70588235294117652"/>
  </r>
  <r>
    <x v="3"/>
    <x v="9"/>
    <x v="121"/>
    <x v="0"/>
    <x v="121"/>
    <x v="0"/>
    <n v="37000"/>
    <s v="AfterNoon"/>
    <n v="2"/>
    <n v="12"/>
    <n v="0.16666666666666671"/>
  </r>
  <r>
    <x v="3"/>
    <x v="9"/>
    <x v="121"/>
    <x v="0"/>
    <x v="121"/>
    <x v="1"/>
    <n v="168600"/>
    <s v="AfterNoon"/>
    <n v="27"/>
    <n v="85"/>
    <n v="0.31764705882352939"/>
  </r>
  <r>
    <x v="3"/>
    <x v="9"/>
    <x v="385"/>
    <x v="2"/>
    <x v="378"/>
    <x v="1"/>
    <n v="108500"/>
    <s v="AfterNoon"/>
    <n v="6"/>
    <n v="50"/>
    <n v="0.12"/>
  </r>
  <r>
    <x v="3"/>
    <x v="9"/>
    <x v="123"/>
    <x v="2"/>
    <x v="123"/>
    <x v="1"/>
    <n v="284800"/>
    <s v="AfterNoon"/>
    <n v="28"/>
    <n v="50"/>
    <n v="0.56000000000000005"/>
  </r>
  <r>
    <x v="3"/>
    <x v="9"/>
    <x v="125"/>
    <x v="2"/>
    <x v="125"/>
    <x v="1"/>
    <n v="31800"/>
    <s v="AfterNoon"/>
    <n v="6"/>
    <n v="50"/>
    <n v="0.12"/>
  </r>
  <r>
    <x v="3"/>
    <x v="9"/>
    <x v="126"/>
    <x v="0"/>
    <x v="126"/>
    <x v="0"/>
    <n v="20600"/>
    <s v="AfterNoon"/>
    <n v="2"/>
    <n v="12"/>
    <n v="0.16666666666666671"/>
  </r>
  <r>
    <x v="3"/>
    <x v="9"/>
    <x v="126"/>
    <x v="0"/>
    <x v="126"/>
    <x v="1"/>
    <n v="92600"/>
    <s v="AfterNoon"/>
    <n v="27"/>
    <n v="85"/>
    <n v="0.31764705882352939"/>
  </r>
  <r>
    <x v="3"/>
    <x v="9"/>
    <x v="386"/>
    <x v="6"/>
    <x v="379"/>
    <x v="0"/>
    <n v="188000"/>
    <s v="AfterNoon"/>
    <n v="2"/>
    <n v="12"/>
    <n v="0.16666666666666671"/>
  </r>
  <r>
    <x v="3"/>
    <x v="9"/>
    <x v="386"/>
    <x v="6"/>
    <x v="379"/>
    <x v="1"/>
    <n v="191000"/>
    <s v="AfterNoon"/>
    <n v="6"/>
    <n v="118"/>
    <n v="5.0847457627118647E-2"/>
  </r>
  <r>
    <x v="3"/>
    <x v="9"/>
    <x v="127"/>
    <x v="0"/>
    <x v="127"/>
    <x v="0"/>
    <n v="613900"/>
    <s v="AfterNoon"/>
    <n v="7"/>
    <n v="12"/>
    <n v="0.58333333333333337"/>
  </r>
  <r>
    <x v="3"/>
    <x v="9"/>
    <x v="127"/>
    <x v="0"/>
    <x v="127"/>
    <x v="1"/>
    <n v="940400"/>
    <s v="AfterNoon"/>
    <n v="32"/>
    <n v="85"/>
    <n v="0.37647058823529411"/>
  </r>
  <r>
    <x v="3"/>
    <x v="9"/>
    <x v="128"/>
    <x v="0"/>
    <x v="128"/>
    <x v="0"/>
    <n v="171200"/>
    <s v="AfterNoon"/>
    <n v="8"/>
    <n v="12"/>
    <n v="0.66666666666666663"/>
  </r>
  <r>
    <x v="3"/>
    <x v="9"/>
    <x v="128"/>
    <x v="0"/>
    <x v="128"/>
    <x v="1"/>
    <n v="328700"/>
    <s v="AfterNoon"/>
    <n v="46"/>
    <n v="85"/>
    <n v="0.54117647058823526"/>
  </r>
  <r>
    <x v="3"/>
    <x v="9"/>
    <x v="129"/>
    <x v="7"/>
    <x v="75"/>
    <x v="0"/>
    <n v="90000"/>
    <s v="AfterNoon"/>
    <n v="5"/>
    <n v="28"/>
    <n v="0.1785714285714286"/>
  </r>
  <r>
    <x v="3"/>
    <x v="9"/>
    <x v="129"/>
    <x v="7"/>
    <x v="75"/>
    <x v="1"/>
    <n v="163800"/>
    <s v="AfterNoon"/>
    <n v="27"/>
    <n v="142"/>
    <n v="0.1901408450704225"/>
  </r>
  <r>
    <x v="3"/>
    <x v="9"/>
    <x v="130"/>
    <x v="0"/>
    <x v="129"/>
    <x v="1"/>
    <n v="18900"/>
    <s v="AfterNoon"/>
    <n v="3"/>
    <n v="85"/>
    <n v="3.5294117647058823E-2"/>
  </r>
  <r>
    <x v="3"/>
    <x v="9"/>
    <x v="132"/>
    <x v="6"/>
    <x v="131"/>
    <x v="0"/>
    <n v="32000"/>
    <s v="AfterNoon"/>
    <n v="1"/>
    <n v="12"/>
    <n v="8.3333333333333329E-2"/>
  </r>
  <r>
    <x v="3"/>
    <x v="9"/>
    <x v="132"/>
    <x v="6"/>
    <x v="131"/>
    <x v="1"/>
    <n v="74900"/>
    <s v="AfterNoon"/>
    <n v="7"/>
    <n v="118"/>
    <n v="5.9322033898305093E-2"/>
  </r>
  <r>
    <x v="3"/>
    <x v="9"/>
    <x v="332"/>
    <x v="2"/>
    <x v="326"/>
    <x v="1"/>
    <n v="242700"/>
    <s v="AfterNoon"/>
    <n v="17"/>
    <n v="50"/>
    <n v="0.34"/>
  </r>
  <r>
    <x v="3"/>
    <x v="9"/>
    <x v="133"/>
    <x v="3"/>
    <x v="132"/>
    <x v="0"/>
    <n v="940700"/>
    <s v="AfterNoon"/>
    <n v="23"/>
    <n v="30"/>
    <n v="0.76666666666666672"/>
  </r>
  <r>
    <x v="3"/>
    <x v="9"/>
    <x v="133"/>
    <x v="3"/>
    <x v="132"/>
    <x v="1"/>
    <n v="1924600"/>
    <s v="AfterNoon"/>
    <n v="141"/>
    <n v="192"/>
    <n v="0.734375"/>
  </r>
  <r>
    <x v="3"/>
    <x v="9"/>
    <x v="387"/>
    <x v="2"/>
    <x v="380"/>
    <x v="1"/>
    <n v="290400"/>
    <s v="AfterNoon"/>
    <n v="11"/>
    <n v="50"/>
    <n v="0.22"/>
  </r>
  <r>
    <x v="3"/>
    <x v="9"/>
    <x v="333"/>
    <x v="0"/>
    <x v="327"/>
    <x v="0"/>
    <n v="101000"/>
    <s v="AfterNoon"/>
    <n v="5"/>
    <n v="12"/>
    <n v="0.41666666666666669"/>
  </r>
  <r>
    <x v="3"/>
    <x v="9"/>
    <x v="333"/>
    <x v="0"/>
    <x v="327"/>
    <x v="1"/>
    <n v="310300"/>
    <s v="AfterNoon"/>
    <n v="46"/>
    <n v="85"/>
    <n v="0.54117647058823526"/>
  </r>
  <r>
    <x v="3"/>
    <x v="9"/>
    <x v="134"/>
    <x v="2"/>
    <x v="133"/>
    <x v="1"/>
    <n v="329100"/>
    <s v="AfterNoon"/>
    <n v="21"/>
    <n v="50"/>
    <n v="0.42"/>
  </r>
  <r>
    <x v="3"/>
    <x v="9"/>
    <x v="135"/>
    <x v="2"/>
    <x v="134"/>
    <x v="1"/>
    <n v="235500"/>
    <s v="AfterNoon"/>
    <n v="15"/>
    <n v="50"/>
    <n v="0.3"/>
  </r>
  <r>
    <x v="3"/>
    <x v="10"/>
    <x v="334"/>
    <x v="0"/>
    <x v="328"/>
    <x v="0"/>
    <n v="106700"/>
    <s v="AfterNoon"/>
    <n v="11"/>
    <n v="12"/>
    <n v="0.91666666666666663"/>
  </r>
  <r>
    <x v="3"/>
    <x v="10"/>
    <x v="334"/>
    <x v="0"/>
    <x v="328"/>
    <x v="1"/>
    <n v="254000"/>
    <s v="AfterNoon"/>
    <n v="79"/>
    <n v="85"/>
    <n v="0.92941176470588238"/>
  </r>
  <r>
    <x v="3"/>
    <x v="10"/>
    <x v="137"/>
    <x v="2"/>
    <x v="136"/>
    <x v="1"/>
    <n v="104000"/>
    <s v="AfterNoon"/>
    <n v="8"/>
    <n v="50"/>
    <n v="0.16"/>
  </r>
  <r>
    <x v="3"/>
    <x v="10"/>
    <x v="138"/>
    <x v="2"/>
    <x v="137"/>
    <x v="1"/>
    <n v="125100"/>
    <s v="AfterNoon"/>
    <n v="9"/>
    <n v="50"/>
    <n v="0.18"/>
  </r>
  <r>
    <x v="3"/>
    <x v="10"/>
    <x v="139"/>
    <x v="0"/>
    <x v="138"/>
    <x v="0"/>
    <n v="12000"/>
    <s v="AfterNoon"/>
    <n v="1"/>
    <n v="12"/>
    <n v="8.3333333333333329E-2"/>
  </r>
  <r>
    <x v="3"/>
    <x v="10"/>
    <x v="139"/>
    <x v="0"/>
    <x v="138"/>
    <x v="1"/>
    <n v="52000"/>
    <s v="AfterNoon"/>
    <n v="13"/>
    <n v="85"/>
    <n v="0.15294117647058819"/>
  </r>
  <r>
    <x v="3"/>
    <x v="10"/>
    <x v="140"/>
    <x v="2"/>
    <x v="139"/>
    <x v="1"/>
    <n v="32300"/>
    <s v="AfterNoon"/>
    <n v="8"/>
    <n v="50"/>
    <n v="0.16"/>
  </r>
  <r>
    <x v="3"/>
    <x v="10"/>
    <x v="335"/>
    <x v="0"/>
    <x v="329"/>
    <x v="0"/>
    <n v="164800"/>
    <s v="AfterNoon"/>
    <n v="4"/>
    <n v="12"/>
    <n v="0.33333333333333331"/>
  </r>
  <r>
    <x v="3"/>
    <x v="10"/>
    <x v="335"/>
    <x v="0"/>
    <x v="329"/>
    <x v="1"/>
    <n v="690600"/>
    <s v="AfterNoon"/>
    <n v="50"/>
    <n v="85"/>
    <n v="0.58823529411764708"/>
  </r>
  <r>
    <x v="3"/>
    <x v="10"/>
    <x v="141"/>
    <x v="1"/>
    <x v="140"/>
    <x v="0"/>
    <n v="99400"/>
    <s v="AfterNoon"/>
    <n v="2"/>
    <n v="20"/>
    <n v="0.1"/>
  </r>
  <r>
    <x v="3"/>
    <x v="10"/>
    <x v="141"/>
    <x v="1"/>
    <x v="140"/>
    <x v="1"/>
    <n v="166000"/>
    <s v="AfterNoon"/>
    <n v="10"/>
    <n v="96"/>
    <n v="0.1041666666666667"/>
  </r>
  <r>
    <x v="3"/>
    <x v="10"/>
    <x v="142"/>
    <x v="6"/>
    <x v="141"/>
    <x v="0"/>
    <n v="36600"/>
    <s v="AfterNoon"/>
    <n v="1"/>
    <n v="12"/>
    <n v="8.3333333333333329E-2"/>
  </r>
  <r>
    <x v="3"/>
    <x v="10"/>
    <x v="142"/>
    <x v="6"/>
    <x v="141"/>
    <x v="1"/>
    <n v="586800"/>
    <s v="AfterNoon"/>
    <n v="48"/>
    <n v="118"/>
    <n v="0.40677966101694918"/>
  </r>
  <r>
    <x v="3"/>
    <x v="10"/>
    <x v="143"/>
    <x v="2"/>
    <x v="142"/>
    <x v="1"/>
    <n v="97300"/>
    <s v="AfterNoon"/>
    <n v="31"/>
    <n v="50"/>
    <n v="0.62"/>
  </r>
  <r>
    <x v="3"/>
    <x v="10"/>
    <x v="144"/>
    <x v="2"/>
    <x v="143"/>
    <x v="1"/>
    <n v="74800"/>
    <s v="AfterNoon"/>
    <n v="10"/>
    <n v="50"/>
    <n v="0.2"/>
  </r>
  <r>
    <x v="3"/>
    <x v="10"/>
    <x v="145"/>
    <x v="2"/>
    <x v="144"/>
    <x v="1"/>
    <n v="18700"/>
    <s v="AfterNoon"/>
    <n v="2"/>
    <n v="50"/>
    <n v="0.04"/>
  </r>
  <r>
    <x v="3"/>
    <x v="10"/>
    <x v="146"/>
    <x v="0"/>
    <x v="145"/>
    <x v="0"/>
    <n v="72800"/>
    <s v="AfterNoon"/>
    <n v="8"/>
    <n v="12"/>
    <n v="0.66666666666666663"/>
  </r>
  <r>
    <x v="3"/>
    <x v="10"/>
    <x v="146"/>
    <x v="0"/>
    <x v="145"/>
    <x v="1"/>
    <n v="169200"/>
    <s v="AfterNoon"/>
    <n v="56"/>
    <n v="85"/>
    <n v="0.6588235294117647"/>
  </r>
  <r>
    <x v="3"/>
    <x v="10"/>
    <x v="147"/>
    <x v="4"/>
    <x v="146"/>
    <x v="1"/>
    <n v="46800"/>
    <s v="AfterNoon"/>
    <n v="4"/>
    <n v="12"/>
    <n v="0.33333333333333331"/>
  </r>
  <r>
    <x v="3"/>
    <x v="10"/>
    <x v="148"/>
    <x v="0"/>
    <x v="147"/>
    <x v="0"/>
    <n v="357700"/>
    <s v="AfterNoon"/>
    <n v="7"/>
    <n v="12"/>
    <n v="0.58333333333333337"/>
  </r>
  <r>
    <x v="3"/>
    <x v="10"/>
    <x v="148"/>
    <x v="0"/>
    <x v="147"/>
    <x v="1"/>
    <n v="904400"/>
    <s v="AfterNoon"/>
    <n v="53"/>
    <n v="85"/>
    <n v="0.62352941176470589"/>
  </r>
  <r>
    <x v="3"/>
    <x v="10"/>
    <x v="149"/>
    <x v="0"/>
    <x v="148"/>
    <x v="0"/>
    <n v="36600"/>
    <s v="AfterNoon"/>
    <n v="1"/>
    <n v="12"/>
    <n v="8.3333333333333329E-2"/>
  </r>
  <r>
    <x v="3"/>
    <x v="10"/>
    <x v="149"/>
    <x v="0"/>
    <x v="148"/>
    <x v="1"/>
    <n v="148800"/>
    <s v="AfterNoon"/>
    <n v="12"/>
    <n v="85"/>
    <n v="0.14117647058823529"/>
  </r>
  <r>
    <x v="3"/>
    <x v="10"/>
    <x v="150"/>
    <x v="0"/>
    <x v="149"/>
    <x v="0"/>
    <n v="245200"/>
    <s v="AfterNoon"/>
    <n v="4"/>
    <n v="12"/>
    <n v="0.33333333333333331"/>
  </r>
  <r>
    <x v="3"/>
    <x v="10"/>
    <x v="150"/>
    <x v="0"/>
    <x v="149"/>
    <x v="1"/>
    <n v="903900"/>
    <s v="AfterNoon"/>
    <n v="44"/>
    <n v="85"/>
    <n v="0.51764705882352946"/>
  </r>
  <r>
    <x v="3"/>
    <x v="10"/>
    <x v="151"/>
    <x v="0"/>
    <x v="150"/>
    <x v="0"/>
    <n v="158700"/>
    <s v="AfterNoon"/>
    <n v="3"/>
    <n v="12"/>
    <n v="0.25"/>
  </r>
  <r>
    <x v="3"/>
    <x v="10"/>
    <x v="151"/>
    <x v="0"/>
    <x v="150"/>
    <x v="1"/>
    <n v="390800"/>
    <s v="AfterNoon"/>
    <n v="22"/>
    <n v="85"/>
    <n v="0.25882352941176467"/>
  </r>
  <r>
    <x v="3"/>
    <x v="10"/>
    <x v="152"/>
    <x v="4"/>
    <x v="151"/>
    <x v="1"/>
    <n v="6900"/>
    <s v="AfterNoon"/>
    <n v="1"/>
    <n v="12"/>
    <n v="8.3333333333333329E-2"/>
  </r>
  <r>
    <x v="3"/>
    <x v="10"/>
    <x v="153"/>
    <x v="4"/>
    <x v="152"/>
    <x v="1"/>
    <n v="20700"/>
    <s v="AfterNoon"/>
    <n v="3"/>
    <n v="12"/>
    <n v="0.25"/>
  </r>
  <r>
    <x v="3"/>
    <x v="10"/>
    <x v="388"/>
    <x v="2"/>
    <x v="381"/>
    <x v="1"/>
    <n v="95100"/>
    <s v="AfterNoon"/>
    <n v="7"/>
    <n v="50"/>
    <n v="0.14000000000000001"/>
  </r>
  <r>
    <x v="3"/>
    <x v="10"/>
    <x v="156"/>
    <x v="0"/>
    <x v="155"/>
    <x v="0"/>
    <n v="12600"/>
    <s v="AfterNoon"/>
    <n v="1"/>
    <n v="12"/>
    <n v="8.3333333333333329E-2"/>
  </r>
  <r>
    <x v="3"/>
    <x v="10"/>
    <x v="156"/>
    <x v="0"/>
    <x v="155"/>
    <x v="1"/>
    <n v="25200"/>
    <s v="AfterNoon"/>
    <n v="6"/>
    <n v="85"/>
    <n v="7.0588235294117646E-2"/>
  </r>
  <r>
    <x v="3"/>
    <x v="10"/>
    <x v="336"/>
    <x v="0"/>
    <x v="330"/>
    <x v="0"/>
    <n v="226800"/>
    <s v="AfterNoon"/>
    <n v="12"/>
    <n v="12"/>
    <n v="1"/>
  </r>
  <r>
    <x v="3"/>
    <x v="10"/>
    <x v="336"/>
    <x v="0"/>
    <x v="330"/>
    <x v="1"/>
    <n v="525900"/>
    <s v="AfterNoon"/>
    <n v="83"/>
    <n v="85"/>
    <n v="0.97647058823529409"/>
  </r>
  <r>
    <x v="3"/>
    <x v="10"/>
    <x v="157"/>
    <x v="0"/>
    <x v="156"/>
    <x v="0"/>
    <n v="195600"/>
    <s v="AfterNoon"/>
    <n v="6"/>
    <n v="12"/>
    <n v="0.5"/>
  </r>
  <r>
    <x v="3"/>
    <x v="10"/>
    <x v="157"/>
    <x v="0"/>
    <x v="156"/>
    <x v="1"/>
    <n v="447900"/>
    <s v="AfterNoon"/>
    <n v="41"/>
    <n v="85"/>
    <n v="0.4823529411764706"/>
  </r>
  <r>
    <x v="3"/>
    <x v="10"/>
    <x v="158"/>
    <x v="1"/>
    <x v="157"/>
    <x v="0"/>
    <n v="1059000"/>
    <s v="AfterNoon"/>
    <n v="10"/>
    <n v="20"/>
    <n v="0.5"/>
  </r>
  <r>
    <x v="3"/>
    <x v="10"/>
    <x v="158"/>
    <x v="1"/>
    <x v="157"/>
    <x v="1"/>
    <n v="1094300"/>
    <s v="AfterNoon"/>
    <n v="31"/>
    <n v="96"/>
    <n v="0.32291666666666669"/>
  </r>
  <r>
    <x v="3"/>
    <x v="10"/>
    <x v="159"/>
    <x v="0"/>
    <x v="158"/>
    <x v="0"/>
    <n v="268800"/>
    <s v="AfterNoon"/>
    <n v="4"/>
    <n v="12"/>
    <n v="0.33333333333333331"/>
  </r>
  <r>
    <x v="3"/>
    <x v="10"/>
    <x v="159"/>
    <x v="0"/>
    <x v="158"/>
    <x v="1"/>
    <n v="743600"/>
    <s v="AfterNoon"/>
    <n v="33"/>
    <n v="85"/>
    <n v="0.38823529411764712"/>
  </r>
  <r>
    <x v="3"/>
    <x v="10"/>
    <x v="161"/>
    <x v="0"/>
    <x v="160"/>
    <x v="0"/>
    <n v="266000"/>
    <s v="AfterNoon"/>
    <n v="7"/>
    <n v="12"/>
    <n v="0.58333333333333337"/>
  </r>
  <r>
    <x v="3"/>
    <x v="10"/>
    <x v="161"/>
    <x v="0"/>
    <x v="160"/>
    <x v="1"/>
    <n v="549700"/>
    <s v="AfterNoon"/>
    <n v="43"/>
    <n v="85"/>
    <n v="0.50588235294117645"/>
  </r>
  <r>
    <x v="3"/>
    <x v="10"/>
    <x v="162"/>
    <x v="4"/>
    <x v="161"/>
    <x v="1"/>
    <n v="29700"/>
    <s v="AfterNoon"/>
    <n v="3"/>
    <n v="12"/>
    <n v="0.25"/>
  </r>
  <r>
    <x v="3"/>
    <x v="10"/>
    <x v="337"/>
    <x v="4"/>
    <x v="331"/>
    <x v="1"/>
    <n v="26400"/>
    <s v="AfterNoon"/>
    <n v="6"/>
    <n v="12"/>
    <n v="0.5"/>
  </r>
  <r>
    <x v="3"/>
    <x v="10"/>
    <x v="165"/>
    <x v="2"/>
    <x v="164"/>
    <x v="1"/>
    <n v="454200"/>
    <s v="AfterNoon"/>
    <n v="20"/>
    <n v="50"/>
    <n v="0.4"/>
  </r>
  <r>
    <x v="3"/>
    <x v="10"/>
    <x v="389"/>
    <x v="2"/>
    <x v="382"/>
    <x v="1"/>
    <n v="149000"/>
    <s v="AfterNoon"/>
    <n v="10"/>
    <n v="50"/>
    <n v="0.2"/>
  </r>
  <r>
    <x v="3"/>
    <x v="11"/>
    <x v="166"/>
    <x v="2"/>
    <x v="165"/>
    <x v="1"/>
    <n v="110900"/>
    <s v="AfterNoon"/>
    <n v="11"/>
    <n v="50"/>
    <n v="0.22"/>
  </r>
  <r>
    <x v="3"/>
    <x v="11"/>
    <x v="167"/>
    <x v="2"/>
    <x v="166"/>
    <x v="1"/>
    <n v="246900"/>
    <s v="AfterNoon"/>
    <n v="34"/>
    <n v="50"/>
    <n v="0.68"/>
  </r>
  <r>
    <x v="3"/>
    <x v="11"/>
    <x v="168"/>
    <x v="2"/>
    <x v="167"/>
    <x v="1"/>
    <n v="426600"/>
    <s v="AfterNoon"/>
    <n v="22"/>
    <n v="50"/>
    <n v="0.44"/>
  </r>
  <r>
    <x v="3"/>
    <x v="11"/>
    <x v="169"/>
    <x v="4"/>
    <x v="168"/>
    <x v="1"/>
    <n v="7400"/>
    <s v="AfterNoon"/>
    <n v="2"/>
    <n v="12"/>
    <n v="0.16666666666666671"/>
  </r>
  <r>
    <x v="3"/>
    <x v="11"/>
    <x v="170"/>
    <x v="2"/>
    <x v="169"/>
    <x v="1"/>
    <n v="64800"/>
    <s v="AfterNoon"/>
    <n v="12"/>
    <n v="50"/>
    <n v="0.24"/>
  </r>
  <r>
    <x v="3"/>
    <x v="11"/>
    <x v="390"/>
    <x v="2"/>
    <x v="383"/>
    <x v="1"/>
    <n v="236000"/>
    <s v="AfterNoon"/>
    <n v="10"/>
    <n v="50"/>
    <n v="0.2"/>
  </r>
  <r>
    <x v="3"/>
    <x v="11"/>
    <x v="171"/>
    <x v="0"/>
    <x v="170"/>
    <x v="1"/>
    <n v="261100"/>
    <s v="AfterNoon"/>
    <n v="9"/>
    <n v="85"/>
    <n v="0.1058823529411765"/>
  </r>
  <r>
    <x v="3"/>
    <x v="11"/>
    <x v="172"/>
    <x v="0"/>
    <x v="171"/>
    <x v="0"/>
    <n v="84000"/>
    <s v="AfterNoon"/>
    <n v="7"/>
    <n v="12"/>
    <n v="0.58333333333333337"/>
  </r>
  <r>
    <x v="3"/>
    <x v="11"/>
    <x v="172"/>
    <x v="0"/>
    <x v="171"/>
    <x v="1"/>
    <n v="270000"/>
    <s v="AfterNoon"/>
    <n v="67"/>
    <n v="85"/>
    <n v="0.78823529411764703"/>
  </r>
  <r>
    <x v="3"/>
    <x v="11"/>
    <x v="173"/>
    <x v="2"/>
    <x v="172"/>
    <x v="1"/>
    <n v="151900"/>
    <s v="AfterNoon"/>
    <n v="6"/>
    <n v="50"/>
    <n v="0.12"/>
  </r>
  <r>
    <x v="3"/>
    <x v="11"/>
    <x v="174"/>
    <x v="2"/>
    <x v="173"/>
    <x v="1"/>
    <n v="149400"/>
    <s v="AfterNoon"/>
    <n v="6"/>
    <n v="50"/>
    <n v="0.12"/>
  </r>
  <r>
    <x v="3"/>
    <x v="11"/>
    <x v="175"/>
    <x v="2"/>
    <x v="174"/>
    <x v="1"/>
    <n v="148600"/>
    <s v="AfterNoon"/>
    <n v="37"/>
    <n v="50"/>
    <n v="0.74"/>
  </r>
  <r>
    <x v="3"/>
    <x v="11"/>
    <x v="176"/>
    <x v="2"/>
    <x v="175"/>
    <x v="1"/>
    <n v="114800"/>
    <s v="AfterNoon"/>
    <n v="18"/>
    <n v="50"/>
    <n v="0.36"/>
  </r>
  <r>
    <x v="3"/>
    <x v="11"/>
    <x v="177"/>
    <x v="0"/>
    <x v="176"/>
    <x v="0"/>
    <n v="59500"/>
    <s v="AfterNoon"/>
    <n v="5"/>
    <n v="12"/>
    <n v="0.41666666666666669"/>
  </r>
  <r>
    <x v="3"/>
    <x v="11"/>
    <x v="177"/>
    <x v="0"/>
    <x v="176"/>
    <x v="1"/>
    <n v="278000"/>
    <s v="AfterNoon"/>
    <n v="69"/>
    <n v="85"/>
    <n v="0.81176470588235294"/>
  </r>
  <r>
    <x v="3"/>
    <x v="11"/>
    <x v="178"/>
    <x v="2"/>
    <x v="177"/>
    <x v="1"/>
    <n v="203000"/>
    <s v="AfterNoon"/>
    <n v="10"/>
    <n v="50"/>
    <n v="0.2"/>
  </r>
  <r>
    <x v="3"/>
    <x v="11"/>
    <x v="179"/>
    <x v="7"/>
    <x v="178"/>
    <x v="0"/>
    <n v="55000"/>
    <s v="AfterNoon"/>
    <n v="2"/>
    <n v="28"/>
    <n v="7.1428571428571425E-2"/>
  </r>
  <r>
    <x v="3"/>
    <x v="11"/>
    <x v="179"/>
    <x v="7"/>
    <x v="178"/>
    <x v="1"/>
    <n v="18400"/>
    <s v="AfterNoon"/>
    <n v="2"/>
    <n v="142"/>
    <n v="1.408450704225352E-2"/>
  </r>
  <r>
    <x v="3"/>
    <x v="11"/>
    <x v="180"/>
    <x v="3"/>
    <x v="179"/>
    <x v="0"/>
    <n v="294000"/>
    <s v="AfterNoon"/>
    <n v="12"/>
    <n v="30"/>
    <n v="0.4"/>
  </r>
  <r>
    <x v="3"/>
    <x v="11"/>
    <x v="180"/>
    <x v="3"/>
    <x v="179"/>
    <x v="1"/>
    <n v="642000"/>
    <s v="AfterNoon"/>
    <n v="78"/>
    <n v="192"/>
    <n v="0.40625"/>
  </r>
  <r>
    <x v="3"/>
    <x v="11"/>
    <x v="338"/>
    <x v="2"/>
    <x v="332"/>
    <x v="1"/>
    <n v="73900"/>
    <s v="AfterNoon"/>
    <n v="5"/>
    <n v="50"/>
    <n v="0.1"/>
  </r>
  <r>
    <x v="3"/>
    <x v="11"/>
    <x v="339"/>
    <x v="2"/>
    <x v="333"/>
    <x v="1"/>
    <n v="266100"/>
    <s v="AfterNoon"/>
    <n v="40"/>
    <n v="50"/>
    <n v="0.8"/>
  </r>
  <r>
    <x v="3"/>
    <x v="11"/>
    <x v="340"/>
    <x v="4"/>
    <x v="334"/>
    <x v="1"/>
    <n v="33000"/>
    <s v="AfterNoon"/>
    <n v="5"/>
    <n v="12"/>
    <n v="0.41666666666666669"/>
  </r>
  <r>
    <x v="3"/>
    <x v="11"/>
    <x v="183"/>
    <x v="2"/>
    <x v="182"/>
    <x v="1"/>
    <n v="156700"/>
    <s v="AfterNoon"/>
    <n v="6"/>
    <n v="50"/>
    <n v="0.12"/>
  </r>
  <r>
    <x v="3"/>
    <x v="11"/>
    <x v="184"/>
    <x v="5"/>
    <x v="183"/>
    <x v="0"/>
    <n v="588000"/>
    <s v="AfterNoon"/>
    <n v="7"/>
    <n v="30"/>
    <n v="0.23333333333333331"/>
  </r>
  <r>
    <x v="3"/>
    <x v="11"/>
    <x v="184"/>
    <x v="5"/>
    <x v="183"/>
    <x v="2"/>
    <n v="380800"/>
    <s v="AfterNoon"/>
    <n v="8"/>
    <n v="48"/>
    <n v="0.16666666666666671"/>
  </r>
  <r>
    <x v="3"/>
    <x v="11"/>
    <x v="184"/>
    <x v="5"/>
    <x v="183"/>
    <x v="1"/>
    <n v="2388400"/>
    <s v="AfterNoon"/>
    <n v="85"/>
    <n v="324"/>
    <n v="0.26234567901234568"/>
  </r>
  <r>
    <x v="3"/>
    <x v="11"/>
    <x v="391"/>
    <x v="0"/>
    <x v="23"/>
    <x v="1"/>
    <n v="6000"/>
    <s v="AfterNoon"/>
    <n v="2"/>
    <n v="85"/>
    <n v="2.3529411764705879E-2"/>
  </r>
  <r>
    <x v="3"/>
    <x v="11"/>
    <x v="185"/>
    <x v="0"/>
    <x v="184"/>
    <x v="0"/>
    <n v="26400"/>
    <s v="AfterNoon"/>
    <n v="1"/>
    <n v="12"/>
    <n v="8.3333333333333329E-2"/>
  </r>
  <r>
    <x v="3"/>
    <x v="11"/>
    <x v="185"/>
    <x v="0"/>
    <x v="184"/>
    <x v="1"/>
    <n v="35200"/>
    <s v="AfterNoon"/>
    <n v="4"/>
    <n v="85"/>
    <n v="4.7058823529411757E-2"/>
  </r>
  <r>
    <x v="3"/>
    <x v="11"/>
    <x v="392"/>
    <x v="1"/>
    <x v="384"/>
    <x v="0"/>
    <n v="181000"/>
    <s v="AfterNoon"/>
    <n v="2"/>
    <n v="20"/>
    <n v="0.1"/>
  </r>
  <r>
    <x v="3"/>
    <x v="11"/>
    <x v="392"/>
    <x v="1"/>
    <x v="384"/>
    <x v="1"/>
    <n v="486200"/>
    <s v="AfterNoon"/>
    <n v="16"/>
    <n v="96"/>
    <n v="0.16666666666666671"/>
  </r>
  <r>
    <x v="3"/>
    <x v="11"/>
    <x v="186"/>
    <x v="2"/>
    <x v="185"/>
    <x v="1"/>
    <n v="16500"/>
    <s v="AfterNoon"/>
    <n v="3"/>
    <n v="50"/>
    <n v="0.06"/>
  </r>
  <r>
    <x v="3"/>
    <x v="11"/>
    <x v="187"/>
    <x v="2"/>
    <x v="186"/>
    <x v="1"/>
    <n v="71600"/>
    <s v="AfterNoon"/>
    <n v="4"/>
    <n v="50"/>
    <n v="0.08"/>
  </r>
  <r>
    <x v="3"/>
    <x v="11"/>
    <x v="188"/>
    <x v="7"/>
    <x v="102"/>
    <x v="0"/>
    <n v="40000"/>
    <s v="AfterNoon"/>
    <n v="2"/>
    <n v="28"/>
    <n v="7.1428571428571425E-2"/>
  </r>
  <r>
    <x v="3"/>
    <x v="11"/>
    <x v="188"/>
    <x v="7"/>
    <x v="102"/>
    <x v="1"/>
    <n v="121200"/>
    <s v="AfterNoon"/>
    <n v="18"/>
    <n v="142"/>
    <n v="0.12676056338028169"/>
  </r>
  <r>
    <x v="3"/>
    <x v="11"/>
    <x v="189"/>
    <x v="2"/>
    <x v="187"/>
    <x v="1"/>
    <n v="103600"/>
    <s v="AfterNoon"/>
    <n v="7"/>
    <n v="50"/>
    <n v="0.14000000000000001"/>
  </r>
  <r>
    <x v="3"/>
    <x v="11"/>
    <x v="190"/>
    <x v="4"/>
    <x v="188"/>
    <x v="1"/>
    <n v="13600"/>
    <s v="AfterNoon"/>
    <n v="2"/>
    <n v="12"/>
    <n v="0.16666666666666671"/>
  </r>
  <r>
    <x v="3"/>
    <x v="11"/>
    <x v="191"/>
    <x v="4"/>
    <x v="189"/>
    <x v="1"/>
    <n v="11600"/>
    <s v="AfterNoon"/>
    <n v="2"/>
    <n v="12"/>
    <n v="0.16666666666666671"/>
  </r>
  <r>
    <x v="3"/>
    <x v="11"/>
    <x v="192"/>
    <x v="2"/>
    <x v="190"/>
    <x v="1"/>
    <n v="210000"/>
    <s v="AfterNoon"/>
    <n v="15"/>
    <n v="50"/>
    <n v="0.3"/>
  </r>
  <r>
    <x v="3"/>
    <x v="11"/>
    <x v="193"/>
    <x v="6"/>
    <x v="191"/>
    <x v="0"/>
    <n v="483600"/>
    <s v="AfterNoon"/>
    <n v="12"/>
    <n v="12"/>
    <n v="1"/>
  </r>
  <r>
    <x v="3"/>
    <x v="11"/>
    <x v="193"/>
    <x v="6"/>
    <x v="191"/>
    <x v="1"/>
    <n v="1427400"/>
    <s v="AfterNoon"/>
    <n v="106"/>
    <n v="118"/>
    <n v="0.89830508474576276"/>
  </r>
  <r>
    <x v="3"/>
    <x v="11"/>
    <x v="194"/>
    <x v="6"/>
    <x v="192"/>
    <x v="0"/>
    <n v="23600"/>
    <s v="AfterNoon"/>
    <n v="1"/>
    <n v="12"/>
    <n v="8.3333333333333329E-2"/>
  </r>
  <r>
    <x v="3"/>
    <x v="11"/>
    <x v="194"/>
    <x v="6"/>
    <x v="192"/>
    <x v="1"/>
    <n v="221200"/>
    <s v="AfterNoon"/>
    <n v="28"/>
    <n v="118"/>
    <n v="0.23728813559322029"/>
  </r>
  <r>
    <x v="3"/>
    <x v="11"/>
    <x v="195"/>
    <x v="0"/>
    <x v="193"/>
    <x v="0"/>
    <n v="79800"/>
    <s v="AfterNoon"/>
    <n v="3"/>
    <n v="12"/>
    <n v="0.25"/>
  </r>
  <r>
    <x v="3"/>
    <x v="11"/>
    <x v="195"/>
    <x v="0"/>
    <x v="193"/>
    <x v="1"/>
    <n v="214500"/>
    <s v="AfterNoon"/>
    <n v="24"/>
    <n v="85"/>
    <n v="0.28235294117647058"/>
  </r>
  <r>
    <x v="3"/>
    <x v="11"/>
    <x v="196"/>
    <x v="0"/>
    <x v="194"/>
    <x v="0"/>
    <n v="254100"/>
    <s v="AfterNoon"/>
    <n v="11"/>
    <n v="12"/>
    <n v="0.91666666666666663"/>
  </r>
  <r>
    <x v="3"/>
    <x v="11"/>
    <x v="196"/>
    <x v="0"/>
    <x v="194"/>
    <x v="1"/>
    <n v="573800"/>
    <s v="AfterNoon"/>
    <n v="74"/>
    <n v="85"/>
    <n v="0.87058823529411766"/>
  </r>
  <r>
    <x v="3"/>
    <x v="11"/>
    <x v="197"/>
    <x v="2"/>
    <x v="195"/>
    <x v="1"/>
    <n v="347200"/>
    <s v="AfterNoon"/>
    <n v="16"/>
    <n v="50"/>
    <n v="0.32"/>
  </r>
  <r>
    <x v="3"/>
    <x v="11"/>
    <x v="341"/>
    <x v="2"/>
    <x v="335"/>
    <x v="1"/>
    <n v="285700"/>
    <s v="AfterNoon"/>
    <n v="41"/>
    <n v="50"/>
    <n v="0.82"/>
  </r>
  <r>
    <x v="3"/>
    <x v="11"/>
    <x v="342"/>
    <x v="2"/>
    <x v="336"/>
    <x v="1"/>
    <n v="70400"/>
    <s v="AfterNoon"/>
    <n v="4"/>
    <n v="50"/>
    <n v="0.08"/>
  </r>
  <r>
    <x v="3"/>
    <x v="11"/>
    <x v="199"/>
    <x v="6"/>
    <x v="197"/>
    <x v="0"/>
    <n v="245500"/>
    <s v="AfterNoon"/>
    <n v="5"/>
    <n v="12"/>
    <n v="0.41666666666666669"/>
  </r>
  <r>
    <x v="3"/>
    <x v="11"/>
    <x v="199"/>
    <x v="6"/>
    <x v="197"/>
    <x v="1"/>
    <n v="528000"/>
    <s v="AfterNoon"/>
    <n v="32"/>
    <n v="118"/>
    <n v="0.2711864406779661"/>
  </r>
  <r>
    <x v="3"/>
    <x v="11"/>
    <x v="343"/>
    <x v="0"/>
    <x v="337"/>
    <x v="0"/>
    <n v="94500"/>
    <s v="AfterNoon"/>
    <n v="5"/>
    <n v="12"/>
    <n v="0.41666666666666669"/>
  </r>
  <r>
    <x v="3"/>
    <x v="11"/>
    <x v="343"/>
    <x v="0"/>
    <x v="337"/>
    <x v="1"/>
    <n v="348300"/>
    <s v="AfterNoon"/>
    <n v="55"/>
    <n v="85"/>
    <n v="0.6470588235294118"/>
  </r>
  <r>
    <x v="3"/>
    <x v="12"/>
    <x v="200"/>
    <x v="0"/>
    <x v="198"/>
    <x v="0"/>
    <n v="48300"/>
    <s v="AfterNoon"/>
    <n v="3"/>
    <n v="12"/>
    <n v="0.25"/>
  </r>
  <r>
    <x v="3"/>
    <x v="12"/>
    <x v="200"/>
    <x v="0"/>
    <x v="198"/>
    <x v="1"/>
    <n v="32900"/>
    <s v="AfterNoon"/>
    <n v="6"/>
    <n v="85"/>
    <n v="7.0588235294117646E-2"/>
  </r>
  <r>
    <x v="3"/>
    <x v="12"/>
    <x v="201"/>
    <x v="2"/>
    <x v="199"/>
    <x v="1"/>
    <n v="208500"/>
    <s v="AfterNoon"/>
    <n v="15"/>
    <n v="50"/>
    <n v="0.3"/>
  </r>
  <r>
    <x v="3"/>
    <x v="12"/>
    <x v="202"/>
    <x v="0"/>
    <x v="200"/>
    <x v="0"/>
    <n v="11100"/>
    <s v="AfterNoon"/>
    <n v="1"/>
    <n v="12"/>
    <n v="8.3333333333333329E-2"/>
  </r>
  <r>
    <x v="3"/>
    <x v="12"/>
    <x v="202"/>
    <x v="0"/>
    <x v="200"/>
    <x v="1"/>
    <n v="26300"/>
    <s v="AfterNoon"/>
    <n v="7"/>
    <n v="85"/>
    <n v="8.2352941176470587E-2"/>
  </r>
  <r>
    <x v="3"/>
    <x v="12"/>
    <x v="203"/>
    <x v="0"/>
    <x v="201"/>
    <x v="0"/>
    <n v="563200"/>
    <s v="AfterNoon"/>
    <n v="8"/>
    <n v="12"/>
    <n v="0.66666666666666663"/>
  </r>
  <r>
    <x v="3"/>
    <x v="12"/>
    <x v="203"/>
    <x v="0"/>
    <x v="201"/>
    <x v="1"/>
    <n v="944600"/>
    <s v="AfterNoon"/>
    <n v="40"/>
    <n v="85"/>
    <n v="0.47058823529411759"/>
  </r>
  <r>
    <x v="3"/>
    <x v="12"/>
    <x v="204"/>
    <x v="1"/>
    <x v="202"/>
    <x v="0"/>
    <n v="844900"/>
    <s v="AfterNoon"/>
    <n v="17"/>
    <n v="20"/>
    <n v="0.85"/>
  </r>
  <r>
    <x v="3"/>
    <x v="12"/>
    <x v="204"/>
    <x v="1"/>
    <x v="202"/>
    <x v="1"/>
    <n v="1367600"/>
    <s v="AfterNoon"/>
    <n v="82"/>
    <n v="96"/>
    <n v="0.85416666666666663"/>
  </r>
  <r>
    <x v="3"/>
    <x v="12"/>
    <x v="205"/>
    <x v="0"/>
    <x v="203"/>
    <x v="0"/>
    <n v="267000"/>
    <s v="AfterNoon"/>
    <n v="6"/>
    <n v="12"/>
    <n v="0.5"/>
  </r>
  <r>
    <x v="3"/>
    <x v="12"/>
    <x v="205"/>
    <x v="0"/>
    <x v="203"/>
    <x v="1"/>
    <n v="534300"/>
    <s v="AfterNoon"/>
    <n v="36"/>
    <n v="85"/>
    <n v="0.42352941176470588"/>
  </r>
  <r>
    <x v="3"/>
    <x v="12"/>
    <x v="344"/>
    <x v="0"/>
    <x v="338"/>
    <x v="0"/>
    <n v="229600"/>
    <s v="AfterNoon"/>
    <n v="7"/>
    <n v="12"/>
    <n v="0.58333333333333337"/>
  </r>
  <r>
    <x v="3"/>
    <x v="12"/>
    <x v="344"/>
    <x v="0"/>
    <x v="338"/>
    <x v="1"/>
    <n v="438200"/>
    <s v="AfterNoon"/>
    <n v="40"/>
    <n v="85"/>
    <n v="0.47058823529411759"/>
  </r>
  <r>
    <x v="3"/>
    <x v="12"/>
    <x v="345"/>
    <x v="2"/>
    <x v="339"/>
    <x v="1"/>
    <n v="269800"/>
    <s v="AfterNoon"/>
    <n v="14"/>
    <n v="50"/>
    <n v="0.28000000000000003"/>
  </r>
  <r>
    <x v="3"/>
    <x v="12"/>
    <x v="346"/>
    <x v="0"/>
    <x v="340"/>
    <x v="0"/>
    <n v="56500"/>
    <s v="AfterNoon"/>
    <n v="5"/>
    <n v="12"/>
    <n v="0.41666666666666669"/>
  </r>
  <r>
    <x v="3"/>
    <x v="12"/>
    <x v="346"/>
    <x v="0"/>
    <x v="340"/>
    <x v="1"/>
    <n v="186800"/>
    <s v="AfterNoon"/>
    <n v="49"/>
    <n v="85"/>
    <n v="0.57647058823529407"/>
  </r>
  <r>
    <x v="3"/>
    <x v="12"/>
    <x v="206"/>
    <x v="6"/>
    <x v="204"/>
    <x v="0"/>
    <n v="59000"/>
    <s v="AfterNoon"/>
    <n v="2"/>
    <n v="12"/>
    <n v="0.16666666666666671"/>
  </r>
  <r>
    <x v="3"/>
    <x v="12"/>
    <x v="206"/>
    <x v="6"/>
    <x v="204"/>
    <x v="1"/>
    <n v="264600"/>
    <s v="AfterNoon"/>
    <n v="27"/>
    <n v="118"/>
    <n v="0.2288135593220339"/>
  </r>
  <r>
    <x v="3"/>
    <x v="12"/>
    <x v="207"/>
    <x v="2"/>
    <x v="205"/>
    <x v="1"/>
    <n v="121200"/>
    <s v="AfterNoon"/>
    <n v="12"/>
    <n v="50"/>
    <n v="0.24"/>
  </r>
  <r>
    <x v="3"/>
    <x v="12"/>
    <x v="347"/>
    <x v="3"/>
    <x v="341"/>
    <x v="0"/>
    <n v="509600"/>
    <s v="AfterNoon"/>
    <n v="14"/>
    <n v="30"/>
    <n v="0.46666666666666667"/>
  </r>
  <r>
    <x v="3"/>
    <x v="12"/>
    <x v="347"/>
    <x v="3"/>
    <x v="341"/>
    <x v="1"/>
    <n v="1204400"/>
    <s v="AfterNoon"/>
    <n v="99"/>
    <n v="192"/>
    <n v="0.515625"/>
  </r>
  <r>
    <x v="3"/>
    <x v="12"/>
    <x v="208"/>
    <x v="2"/>
    <x v="206"/>
    <x v="1"/>
    <n v="653700"/>
    <s v="AfterNoon"/>
    <n v="28"/>
    <n v="50"/>
    <n v="0.56000000000000005"/>
  </r>
  <r>
    <x v="3"/>
    <x v="12"/>
    <x v="209"/>
    <x v="2"/>
    <x v="207"/>
    <x v="1"/>
    <n v="136800"/>
    <s v="AfterNoon"/>
    <n v="8"/>
    <n v="50"/>
    <n v="0.16"/>
  </r>
  <r>
    <x v="3"/>
    <x v="12"/>
    <x v="210"/>
    <x v="2"/>
    <x v="208"/>
    <x v="1"/>
    <n v="148400"/>
    <s v="AfterNoon"/>
    <n v="7"/>
    <n v="50"/>
    <n v="0.14000000000000001"/>
  </r>
  <r>
    <x v="3"/>
    <x v="12"/>
    <x v="393"/>
    <x v="0"/>
    <x v="385"/>
    <x v="0"/>
    <n v="438500"/>
    <s v="AfterNoon"/>
    <n v="5"/>
    <n v="12"/>
    <n v="0.41666666666666669"/>
  </r>
  <r>
    <x v="3"/>
    <x v="12"/>
    <x v="393"/>
    <x v="0"/>
    <x v="385"/>
    <x v="1"/>
    <n v="730000"/>
    <s v="AfterNoon"/>
    <n v="25"/>
    <n v="85"/>
    <n v="0.29411764705882348"/>
  </r>
  <r>
    <x v="3"/>
    <x v="12"/>
    <x v="211"/>
    <x v="7"/>
    <x v="48"/>
    <x v="0"/>
    <n v="36000"/>
    <s v="AfterNoon"/>
    <n v="2"/>
    <n v="28"/>
    <n v="7.1428571428571425E-2"/>
  </r>
  <r>
    <x v="3"/>
    <x v="12"/>
    <x v="211"/>
    <x v="7"/>
    <x v="48"/>
    <x v="1"/>
    <n v="48000"/>
    <s v="AfterNoon"/>
    <n v="8"/>
    <n v="142"/>
    <n v="5.6338028169014093E-2"/>
  </r>
  <r>
    <x v="3"/>
    <x v="12"/>
    <x v="212"/>
    <x v="2"/>
    <x v="209"/>
    <x v="1"/>
    <n v="236800"/>
    <s v="AfterNoon"/>
    <n v="16"/>
    <n v="50"/>
    <n v="0.32"/>
  </r>
  <r>
    <x v="3"/>
    <x v="12"/>
    <x v="213"/>
    <x v="0"/>
    <x v="210"/>
    <x v="0"/>
    <n v="201600"/>
    <s v="AfterNoon"/>
    <n v="3"/>
    <n v="12"/>
    <n v="0.25"/>
  </r>
  <r>
    <x v="3"/>
    <x v="12"/>
    <x v="213"/>
    <x v="0"/>
    <x v="210"/>
    <x v="1"/>
    <n v="313600"/>
    <s v="AfterNoon"/>
    <n v="14"/>
    <n v="85"/>
    <n v="0.1647058823529412"/>
  </r>
  <r>
    <x v="3"/>
    <x v="12"/>
    <x v="214"/>
    <x v="3"/>
    <x v="211"/>
    <x v="0"/>
    <n v="428400"/>
    <s v="AfterNoon"/>
    <n v="14"/>
    <n v="30"/>
    <n v="0.46666666666666667"/>
  </r>
  <r>
    <x v="3"/>
    <x v="12"/>
    <x v="214"/>
    <x v="3"/>
    <x v="211"/>
    <x v="1"/>
    <n v="995400"/>
    <s v="AfterNoon"/>
    <n v="97"/>
    <n v="192"/>
    <n v="0.50520833333333337"/>
  </r>
  <r>
    <x v="3"/>
    <x v="12"/>
    <x v="394"/>
    <x v="2"/>
    <x v="386"/>
    <x v="1"/>
    <n v="424100"/>
    <s v="AfterNoon"/>
    <n v="24"/>
    <n v="50"/>
    <n v="0.48"/>
  </r>
  <r>
    <x v="3"/>
    <x v="12"/>
    <x v="215"/>
    <x v="6"/>
    <x v="212"/>
    <x v="0"/>
    <n v="259600"/>
    <s v="AfterNoon"/>
    <n v="11"/>
    <n v="12"/>
    <n v="0.91666666666666663"/>
  </r>
  <r>
    <x v="3"/>
    <x v="12"/>
    <x v="215"/>
    <x v="6"/>
    <x v="212"/>
    <x v="1"/>
    <n v="801400"/>
    <s v="AfterNoon"/>
    <n v="101"/>
    <n v="118"/>
    <n v="0.85593220338983056"/>
  </r>
  <r>
    <x v="3"/>
    <x v="12"/>
    <x v="216"/>
    <x v="0"/>
    <x v="213"/>
    <x v="0"/>
    <n v="85500"/>
    <s v="AfterNoon"/>
    <n v="9"/>
    <n v="12"/>
    <n v="0.75"/>
  </r>
  <r>
    <x v="3"/>
    <x v="12"/>
    <x v="216"/>
    <x v="0"/>
    <x v="213"/>
    <x v="1"/>
    <n v="183600"/>
    <s v="AfterNoon"/>
    <n v="57"/>
    <n v="85"/>
    <n v="0.6705882352941176"/>
  </r>
  <r>
    <x v="3"/>
    <x v="12"/>
    <x v="217"/>
    <x v="4"/>
    <x v="214"/>
    <x v="1"/>
    <n v="38500"/>
    <s v="AfterNoon"/>
    <n v="5"/>
    <n v="12"/>
    <n v="0.41666666666666669"/>
  </r>
  <r>
    <x v="3"/>
    <x v="12"/>
    <x v="218"/>
    <x v="4"/>
    <x v="215"/>
    <x v="1"/>
    <n v="30800"/>
    <s v="AfterNoon"/>
    <n v="4"/>
    <n v="12"/>
    <n v="0.33333333333333331"/>
  </r>
  <r>
    <x v="3"/>
    <x v="12"/>
    <x v="219"/>
    <x v="0"/>
    <x v="216"/>
    <x v="0"/>
    <n v="80800"/>
    <s v="AfterNoon"/>
    <n v="4"/>
    <n v="12"/>
    <n v="0.33333333333333331"/>
  </r>
  <r>
    <x v="3"/>
    <x v="12"/>
    <x v="219"/>
    <x v="0"/>
    <x v="216"/>
    <x v="1"/>
    <n v="215800"/>
    <s v="AfterNoon"/>
    <n v="32"/>
    <n v="85"/>
    <n v="0.37647058823529411"/>
  </r>
  <r>
    <x v="3"/>
    <x v="12"/>
    <x v="220"/>
    <x v="2"/>
    <x v="217"/>
    <x v="1"/>
    <n v="18100"/>
    <s v="AfterNoon"/>
    <n v="1"/>
    <n v="50"/>
    <n v="0.02"/>
  </r>
  <r>
    <x v="3"/>
    <x v="12"/>
    <x v="221"/>
    <x v="4"/>
    <x v="218"/>
    <x v="1"/>
    <n v="13200"/>
    <s v="AfterNoon"/>
    <n v="3"/>
    <n v="12"/>
    <n v="0.25"/>
  </r>
  <r>
    <x v="3"/>
    <x v="12"/>
    <x v="348"/>
    <x v="2"/>
    <x v="342"/>
    <x v="1"/>
    <n v="219200"/>
    <s v="AfterNoon"/>
    <n v="10"/>
    <n v="50"/>
    <n v="0.2"/>
  </r>
  <r>
    <x v="3"/>
    <x v="12"/>
    <x v="222"/>
    <x v="0"/>
    <x v="219"/>
    <x v="0"/>
    <n v="118800"/>
    <s v="AfterNoon"/>
    <n v="12"/>
    <n v="12"/>
    <n v="1"/>
  </r>
  <r>
    <x v="3"/>
    <x v="12"/>
    <x v="222"/>
    <x v="0"/>
    <x v="219"/>
    <x v="1"/>
    <n v="195600"/>
    <s v="AfterNoon"/>
    <n v="59"/>
    <n v="85"/>
    <n v="0.69411764705882351"/>
  </r>
  <r>
    <x v="3"/>
    <x v="12"/>
    <x v="224"/>
    <x v="2"/>
    <x v="221"/>
    <x v="1"/>
    <n v="75000"/>
    <s v="AfterNoon"/>
    <n v="5"/>
    <n v="50"/>
    <n v="0.1"/>
  </r>
  <r>
    <x v="3"/>
    <x v="13"/>
    <x v="225"/>
    <x v="4"/>
    <x v="222"/>
    <x v="1"/>
    <n v="22200"/>
    <s v="Evening"/>
    <n v="6"/>
    <n v="12"/>
    <n v="0.5"/>
  </r>
  <r>
    <x v="3"/>
    <x v="13"/>
    <x v="226"/>
    <x v="4"/>
    <x v="223"/>
    <x v="1"/>
    <n v="14200"/>
    <s v="Evening"/>
    <n v="2"/>
    <n v="12"/>
    <n v="0.16666666666666671"/>
  </r>
  <r>
    <x v="3"/>
    <x v="13"/>
    <x v="227"/>
    <x v="0"/>
    <x v="224"/>
    <x v="0"/>
    <n v="193600"/>
    <s v="Evening"/>
    <n v="4"/>
    <n v="12"/>
    <n v="0.33333333333333331"/>
  </r>
  <r>
    <x v="3"/>
    <x v="13"/>
    <x v="227"/>
    <x v="0"/>
    <x v="224"/>
    <x v="1"/>
    <n v="647400"/>
    <s v="Evening"/>
    <n v="40"/>
    <n v="85"/>
    <n v="0.47058823529411759"/>
  </r>
  <r>
    <x v="3"/>
    <x v="13"/>
    <x v="228"/>
    <x v="0"/>
    <x v="225"/>
    <x v="0"/>
    <n v="250000"/>
    <s v="Evening"/>
    <n v="5"/>
    <n v="12"/>
    <n v="0.41666666666666669"/>
  </r>
  <r>
    <x v="3"/>
    <x v="13"/>
    <x v="228"/>
    <x v="0"/>
    <x v="225"/>
    <x v="1"/>
    <n v="569400"/>
    <s v="Evening"/>
    <n v="34"/>
    <n v="85"/>
    <n v="0.4"/>
  </r>
  <r>
    <x v="3"/>
    <x v="13"/>
    <x v="349"/>
    <x v="2"/>
    <x v="343"/>
    <x v="1"/>
    <n v="18800"/>
    <s v="Evening"/>
    <n v="2"/>
    <n v="50"/>
    <n v="0.04"/>
  </r>
  <r>
    <x v="3"/>
    <x v="13"/>
    <x v="229"/>
    <x v="0"/>
    <x v="226"/>
    <x v="0"/>
    <n v="44200"/>
    <s v="Evening"/>
    <n v="1"/>
    <n v="12"/>
    <n v="8.3333333333333329E-2"/>
  </r>
  <r>
    <x v="3"/>
    <x v="13"/>
    <x v="229"/>
    <x v="0"/>
    <x v="226"/>
    <x v="1"/>
    <n v="102900"/>
    <s v="Evening"/>
    <n v="7"/>
    <n v="85"/>
    <n v="8.2352941176470587E-2"/>
  </r>
  <r>
    <x v="3"/>
    <x v="13"/>
    <x v="230"/>
    <x v="0"/>
    <x v="227"/>
    <x v="0"/>
    <n v="250200"/>
    <s v="Evening"/>
    <n v="9"/>
    <n v="12"/>
    <n v="0.75"/>
  </r>
  <r>
    <x v="3"/>
    <x v="13"/>
    <x v="230"/>
    <x v="0"/>
    <x v="227"/>
    <x v="1"/>
    <n v="466800"/>
    <s v="Evening"/>
    <n v="50"/>
    <n v="85"/>
    <n v="0.58823529411764708"/>
  </r>
  <r>
    <x v="3"/>
    <x v="13"/>
    <x v="231"/>
    <x v="0"/>
    <x v="228"/>
    <x v="0"/>
    <n v="111200"/>
    <s v="Evening"/>
    <n v="4"/>
    <n v="12"/>
    <n v="0.33333333333333331"/>
  </r>
  <r>
    <x v="3"/>
    <x v="13"/>
    <x v="231"/>
    <x v="0"/>
    <x v="228"/>
    <x v="1"/>
    <n v="261300"/>
    <s v="Evening"/>
    <n v="28"/>
    <n v="85"/>
    <n v="0.32941176470588229"/>
  </r>
  <r>
    <x v="3"/>
    <x v="13"/>
    <x v="233"/>
    <x v="6"/>
    <x v="230"/>
    <x v="0"/>
    <n v="265500"/>
    <s v="Evening"/>
    <n v="9"/>
    <n v="12"/>
    <n v="0.75"/>
  </r>
  <r>
    <x v="3"/>
    <x v="13"/>
    <x v="233"/>
    <x v="6"/>
    <x v="230"/>
    <x v="1"/>
    <n v="897800"/>
    <s v="Evening"/>
    <n v="91"/>
    <n v="118"/>
    <n v="0.77118644067796616"/>
  </r>
  <r>
    <x v="3"/>
    <x v="13"/>
    <x v="234"/>
    <x v="0"/>
    <x v="231"/>
    <x v="0"/>
    <n v="188300"/>
    <s v="Evening"/>
    <n v="7"/>
    <n v="12"/>
    <n v="0.58333333333333337"/>
  </r>
  <r>
    <x v="3"/>
    <x v="13"/>
    <x v="234"/>
    <x v="0"/>
    <x v="231"/>
    <x v="1"/>
    <n v="487800"/>
    <s v="Evening"/>
    <n v="54"/>
    <n v="85"/>
    <n v="0.63529411764705879"/>
  </r>
  <r>
    <x v="3"/>
    <x v="13"/>
    <x v="235"/>
    <x v="4"/>
    <x v="232"/>
    <x v="1"/>
    <n v="99000"/>
    <s v="Evening"/>
    <n v="9"/>
    <n v="12"/>
    <n v="0.75"/>
  </r>
  <r>
    <x v="3"/>
    <x v="13"/>
    <x v="236"/>
    <x v="2"/>
    <x v="233"/>
    <x v="1"/>
    <n v="35200"/>
    <s v="Evening"/>
    <n v="4"/>
    <n v="50"/>
    <n v="0.08"/>
  </r>
  <r>
    <x v="3"/>
    <x v="13"/>
    <x v="237"/>
    <x v="2"/>
    <x v="234"/>
    <x v="1"/>
    <n v="187200"/>
    <s v="Evening"/>
    <n v="15"/>
    <n v="50"/>
    <n v="0.3"/>
  </r>
  <r>
    <x v="3"/>
    <x v="13"/>
    <x v="238"/>
    <x v="4"/>
    <x v="235"/>
    <x v="1"/>
    <n v="22600"/>
    <s v="Evening"/>
    <n v="2"/>
    <n v="12"/>
    <n v="0.16666666666666671"/>
  </r>
  <r>
    <x v="3"/>
    <x v="13"/>
    <x v="239"/>
    <x v="4"/>
    <x v="236"/>
    <x v="1"/>
    <n v="33600"/>
    <s v="Evening"/>
    <n v="4"/>
    <n v="12"/>
    <n v="0.33333333333333331"/>
  </r>
  <r>
    <x v="3"/>
    <x v="13"/>
    <x v="240"/>
    <x v="2"/>
    <x v="237"/>
    <x v="1"/>
    <n v="105700"/>
    <s v="Evening"/>
    <n v="15"/>
    <n v="50"/>
    <n v="0.3"/>
  </r>
  <r>
    <x v="3"/>
    <x v="13"/>
    <x v="241"/>
    <x v="2"/>
    <x v="238"/>
    <x v="1"/>
    <n v="70700"/>
    <s v="Evening"/>
    <n v="10"/>
    <n v="50"/>
    <n v="0.2"/>
  </r>
  <r>
    <x v="3"/>
    <x v="13"/>
    <x v="242"/>
    <x v="2"/>
    <x v="239"/>
    <x v="1"/>
    <n v="395500"/>
    <s v="Evening"/>
    <n v="25"/>
    <n v="50"/>
    <n v="0.5"/>
  </r>
  <r>
    <x v="3"/>
    <x v="13"/>
    <x v="243"/>
    <x v="2"/>
    <x v="240"/>
    <x v="1"/>
    <n v="688200"/>
    <s v="Evening"/>
    <n v="39"/>
    <n v="50"/>
    <n v="0.78"/>
  </r>
  <r>
    <x v="3"/>
    <x v="13"/>
    <x v="350"/>
    <x v="0"/>
    <x v="344"/>
    <x v="0"/>
    <n v="160300"/>
    <s v="Evening"/>
    <n v="7"/>
    <n v="12"/>
    <n v="0.58333333333333337"/>
  </r>
  <r>
    <x v="3"/>
    <x v="13"/>
    <x v="350"/>
    <x v="0"/>
    <x v="344"/>
    <x v="1"/>
    <n v="229600"/>
    <s v="Evening"/>
    <n v="30"/>
    <n v="85"/>
    <n v="0.35294117647058831"/>
  </r>
  <r>
    <x v="3"/>
    <x v="13"/>
    <x v="351"/>
    <x v="6"/>
    <x v="345"/>
    <x v="0"/>
    <n v="15700"/>
    <s v="Evening"/>
    <n v="1"/>
    <n v="12"/>
    <n v="8.3333333333333329E-2"/>
  </r>
  <r>
    <x v="3"/>
    <x v="13"/>
    <x v="351"/>
    <x v="6"/>
    <x v="345"/>
    <x v="1"/>
    <n v="26500"/>
    <s v="Evening"/>
    <n v="5"/>
    <n v="118"/>
    <n v="4.2372881355932202E-2"/>
  </r>
  <r>
    <x v="3"/>
    <x v="14"/>
    <x v="244"/>
    <x v="0"/>
    <x v="241"/>
    <x v="0"/>
    <n v="86600"/>
    <s v="Evening"/>
    <n v="2"/>
    <n v="12"/>
    <n v="0.16666666666666671"/>
  </r>
  <r>
    <x v="3"/>
    <x v="14"/>
    <x v="244"/>
    <x v="0"/>
    <x v="241"/>
    <x v="1"/>
    <n v="174300"/>
    <s v="Evening"/>
    <n v="12"/>
    <n v="85"/>
    <n v="0.14117647058823529"/>
  </r>
  <r>
    <x v="3"/>
    <x v="14"/>
    <x v="245"/>
    <x v="0"/>
    <x v="242"/>
    <x v="0"/>
    <n v="198000"/>
    <s v="Evening"/>
    <n v="6"/>
    <n v="12"/>
    <n v="0.5"/>
  </r>
  <r>
    <x v="3"/>
    <x v="14"/>
    <x v="245"/>
    <x v="0"/>
    <x v="242"/>
    <x v="1"/>
    <n v="243100"/>
    <s v="Evening"/>
    <n v="22"/>
    <n v="85"/>
    <n v="0.25882352941176467"/>
  </r>
  <r>
    <x v="3"/>
    <x v="14"/>
    <x v="246"/>
    <x v="7"/>
    <x v="243"/>
    <x v="0"/>
    <n v="344000"/>
    <s v="Evening"/>
    <n v="16"/>
    <n v="28"/>
    <n v="0.5714285714285714"/>
  </r>
  <r>
    <x v="3"/>
    <x v="14"/>
    <x v="246"/>
    <x v="7"/>
    <x v="243"/>
    <x v="1"/>
    <n v="529100"/>
    <s v="Evening"/>
    <n v="73"/>
    <n v="142"/>
    <n v="0.5140845070422535"/>
  </r>
  <r>
    <x v="3"/>
    <x v="14"/>
    <x v="247"/>
    <x v="3"/>
    <x v="244"/>
    <x v="0"/>
    <n v="520500"/>
    <s v="Evening"/>
    <n v="15"/>
    <n v="30"/>
    <n v="0.5"/>
  </r>
  <r>
    <x v="3"/>
    <x v="14"/>
    <x v="247"/>
    <x v="3"/>
    <x v="244"/>
    <x v="1"/>
    <n v="604300"/>
    <s v="Evening"/>
    <n v="52"/>
    <n v="192"/>
    <n v="0.27083333333333331"/>
  </r>
  <r>
    <x v="3"/>
    <x v="14"/>
    <x v="248"/>
    <x v="5"/>
    <x v="245"/>
    <x v="0"/>
    <n v="757800"/>
    <s v="Evening"/>
    <n v="18"/>
    <n v="30"/>
    <n v="0.6"/>
  </r>
  <r>
    <x v="3"/>
    <x v="14"/>
    <x v="248"/>
    <x v="5"/>
    <x v="245"/>
    <x v="2"/>
    <n v="621400"/>
    <s v="Evening"/>
    <n v="26"/>
    <n v="48"/>
    <n v="0.54166666666666663"/>
  </r>
  <r>
    <x v="3"/>
    <x v="14"/>
    <x v="248"/>
    <x v="5"/>
    <x v="245"/>
    <x v="1"/>
    <n v="2825200"/>
    <s v="Evening"/>
    <n v="201"/>
    <n v="324"/>
    <n v="0.62037037037037035"/>
  </r>
  <r>
    <x v="3"/>
    <x v="14"/>
    <x v="249"/>
    <x v="2"/>
    <x v="246"/>
    <x v="1"/>
    <n v="651700"/>
    <s v="Evening"/>
    <n v="34"/>
    <n v="50"/>
    <n v="0.68"/>
  </r>
  <r>
    <x v="3"/>
    <x v="14"/>
    <x v="250"/>
    <x v="0"/>
    <x v="247"/>
    <x v="0"/>
    <n v="72100"/>
    <s v="Evening"/>
    <n v="7"/>
    <n v="12"/>
    <n v="0.58333333333333337"/>
  </r>
  <r>
    <x v="3"/>
    <x v="14"/>
    <x v="250"/>
    <x v="0"/>
    <x v="247"/>
    <x v="1"/>
    <n v="212000"/>
    <s v="Evening"/>
    <n v="62"/>
    <n v="85"/>
    <n v="0.72941176470588232"/>
  </r>
  <r>
    <x v="3"/>
    <x v="14"/>
    <x v="251"/>
    <x v="0"/>
    <x v="248"/>
    <x v="0"/>
    <n v="36500"/>
    <s v="Evening"/>
    <n v="1"/>
    <n v="12"/>
    <n v="8.3333333333333329E-2"/>
  </r>
  <r>
    <x v="3"/>
    <x v="14"/>
    <x v="251"/>
    <x v="0"/>
    <x v="248"/>
    <x v="1"/>
    <n v="170800"/>
    <s v="Evening"/>
    <n v="14"/>
    <n v="85"/>
    <n v="0.1647058823529412"/>
  </r>
  <r>
    <x v="3"/>
    <x v="14"/>
    <x v="252"/>
    <x v="3"/>
    <x v="249"/>
    <x v="0"/>
    <n v="81800"/>
    <s v="Evening"/>
    <n v="2"/>
    <n v="30"/>
    <n v="6.6666666666666666E-2"/>
  </r>
  <r>
    <x v="3"/>
    <x v="14"/>
    <x v="252"/>
    <x v="3"/>
    <x v="249"/>
    <x v="1"/>
    <n v="122400"/>
    <s v="Evening"/>
    <n v="9"/>
    <n v="192"/>
    <n v="4.6875E-2"/>
  </r>
  <r>
    <x v="3"/>
    <x v="14"/>
    <x v="253"/>
    <x v="1"/>
    <x v="250"/>
    <x v="0"/>
    <n v="1993000"/>
    <s v="Evening"/>
    <n v="10"/>
    <n v="20"/>
    <n v="0.5"/>
  </r>
  <r>
    <x v="3"/>
    <x v="14"/>
    <x v="253"/>
    <x v="1"/>
    <x v="250"/>
    <x v="1"/>
    <n v="2005400"/>
    <s v="Evening"/>
    <n v="30"/>
    <n v="96"/>
    <n v="0.3125"/>
  </r>
  <r>
    <x v="3"/>
    <x v="14"/>
    <x v="254"/>
    <x v="6"/>
    <x v="251"/>
    <x v="0"/>
    <n v="31400"/>
    <s v="Evening"/>
    <n v="2"/>
    <n v="12"/>
    <n v="0.16666666666666671"/>
  </r>
  <r>
    <x v="3"/>
    <x v="14"/>
    <x v="254"/>
    <x v="6"/>
    <x v="251"/>
    <x v="1"/>
    <n v="146600"/>
    <s v="Evening"/>
    <n v="28"/>
    <n v="118"/>
    <n v="0.23728813559322029"/>
  </r>
  <r>
    <x v="3"/>
    <x v="15"/>
    <x v="255"/>
    <x v="5"/>
    <x v="252"/>
    <x v="0"/>
    <n v="421000"/>
    <s v="Evening"/>
    <n v="10"/>
    <n v="30"/>
    <n v="0.33333333333333331"/>
  </r>
  <r>
    <x v="3"/>
    <x v="15"/>
    <x v="255"/>
    <x v="5"/>
    <x v="252"/>
    <x v="2"/>
    <n v="167300"/>
    <s v="Evening"/>
    <n v="7"/>
    <n v="48"/>
    <n v="0.14583333333333329"/>
  </r>
  <r>
    <x v="3"/>
    <x v="15"/>
    <x v="255"/>
    <x v="5"/>
    <x v="252"/>
    <x v="1"/>
    <n v="1096200"/>
    <s v="Evening"/>
    <n v="78"/>
    <n v="324"/>
    <n v="0.2407407407407407"/>
  </r>
  <r>
    <x v="3"/>
    <x v="15"/>
    <x v="256"/>
    <x v="2"/>
    <x v="253"/>
    <x v="1"/>
    <n v="326000"/>
    <s v="Evening"/>
    <n v="34"/>
    <n v="50"/>
    <n v="0.68"/>
  </r>
  <r>
    <x v="3"/>
    <x v="15"/>
    <x v="257"/>
    <x v="2"/>
    <x v="254"/>
    <x v="1"/>
    <n v="58400"/>
    <s v="Evening"/>
    <n v="4"/>
    <n v="50"/>
    <n v="0.08"/>
  </r>
  <r>
    <x v="3"/>
    <x v="15"/>
    <x v="258"/>
    <x v="2"/>
    <x v="255"/>
    <x v="1"/>
    <n v="77600"/>
    <s v="Evening"/>
    <n v="6"/>
    <n v="50"/>
    <n v="0.12"/>
  </r>
  <r>
    <x v="3"/>
    <x v="15"/>
    <x v="259"/>
    <x v="0"/>
    <x v="256"/>
    <x v="0"/>
    <n v="129000"/>
    <s v="Evening"/>
    <n v="6"/>
    <n v="12"/>
    <n v="0.5"/>
  </r>
  <r>
    <x v="3"/>
    <x v="15"/>
    <x v="259"/>
    <x v="0"/>
    <x v="256"/>
    <x v="1"/>
    <n v="318200"/>
    <s v="Evening"/>
    <n v="44"/>
    <n v="85"/>
    <n v="0.51764705882352946"/>
  </r>
  <r>
    <x v="3"/>
    <x v="15"/>
    <x v="261"/>
    <x v="2"/>
    <x v="258"/>
    <x v="1"/>
    <n v="53500"/>
    <s v="Evening"/>
    <n v="5"/>
    <n v="50"/>
    <n v="0.1"/>
  </r>
  <r>
    <x v="3"/>
    <x v="15"/>
    <x v="262"/>
    <x v="0"/>
    <x v="259"/>
    <x v="0"/>
    <n v="247200"/>
    <s v="Evening"/>
    <n v="6"/>
    <n v="12"/>
    <n v="0.5"/>
  </r>
  <r>
    <x v="3"/>
    <x v="15"/>
    <x v="262"/>
    <x v="0"/>
    <x v="259"/>
    <x v="1"/>
    <n v="302800"/>
    <s v="Evening"/>
    <n v="22"/>
    <n v="85"/>
    <n v="0.25882352941176467"/>
  </r>
  <r>
    <x v="3"/>
    <x v="15"/>
    <x v="263"/>
    <x v="6"/>
    <x v="260"/>
    <x v="0"/>
    <n v="233400"/>
    <s v="Evening"/>
    <n v="6"/>
    <n v="12"/>
    <n v="0.5"/>
  </r>
  <r>
    <x v="3"/>
    <x v="15"/>
    <x v="263"/>
    <x v="6"/>
    <x v="260"/>
    <x v="1"/>
    <n v="861900"/>
    <s v="Evening"/>
    <n v="66"/>
    <n v="118"/>
    <n v="0.55932203389830504"/>
  </r>
  <r>
    <x v="3"/>
    <x v="15"/>
    <x v="264"/>
    <x v="7"/>
    <x v="261"/>
    <x v="0"/>
    <n v="247500"/>
    <s v="Evening"/>
    <n v="9"/>
    <n v="28"/>
    <n v="0.32142857142857151"/>
  </r>
  <r>
    <x v="3"/>
    <x v="15"/>
    <x v="264"/>
    <x v="7"/>
    <x v="261"/>
    <x v="1"/>
    <n v="428600"/>
    <s v="Evening"/>
    <n v="46"/>
    <n v="142"/>
    <n v="0.323943661971831"/>
  </r>
  <r>
    <x v="3"/>
    <x v="15"/>
    <x v="265"/>
    <x v="3"/>
    <x v="262"/>
    <x v="0"/>
    <n v="555200"/>
    <s v="Evening"/>
    <n v="16"/>
    <n v="30"/>
    <n v="0.53333333333333333"/>
  </r>
  <r>
    <x v="3"/>
    <x v="15"/>
    <x v="265"/>
    <x v="3"/>
    <x v="262"/>
    <x v="1"/>
    <n v="1209700"/>
    <s v="Evening"/>
    <n v="104"/>
    <n v="192"/>
    <n v="0.54166666666666663"/>
  </r>
  <r>
    <x v="3"/>
    <x v="15"/>
    <x v="266"/>
    <x v="6"/>
    <x v="263"/>
    <x v="0"/>
    <n v="183000"/>
    <s v="Evening"/>
    <n v="5"/>
    <n v="12"/>
    <n v="0.41666666666666669"/>
  </r>
  <r>
    <x v="3"/>
    <x v="15"/>
    <x v="266"/>
    <x v="6"/>
    <x v="263"/>
    <x v="1"/>
    <n v="823400"/>
    <s v="Evening"/>
    <n v="67"/>
    <n v="118"/>
    <n v="0.56779661016949157"/>
  </r>
  <r>
    <x v="3"/>
    <x v="15"/>
    <x v="267"/>
    <x v="2"/>
    <x v="264"/>
    <x v="1"/>
    <n v="9300"/>
    <s v="Evening"/>
    <n v="3"/>
    <n v="50"/>
    <n v="0.06"/>
  </r>
  <r>
    <x v="3"/>
    <x v="15"/>
    <x v="268"/>
    <x v="5"/>
    <x v="265"/>
    <x v="0"/>
    <n v="210000"/>
    <s v="Evening"/>
    <n v="6"/>
    <n v="30"/>
    <n v="0.2"/>
  </r>
  <r>
    <x v="3"/>
    <x v="15"/>
    <x v="268"/>
    <x v="5"/>
    <x v="265"/>
    <x v="2"/>
    <n v="119400"/>
    <s v="Evening"/>
    <n v="6"/>
    <n v="48"/>
    <n v="0.125"/>
  </r>
  <r>
    <x v="3"/>
    <x v="15"/>
    <x v="268"/>
    <x v="5"/>
    <x v="265"/>
    <x v="1"/>
    <n v="247900"/>
    <s v="Evening"/>
    <n v="21"/>
    <n v="324"/>
    <n v="6.4814814814814811E-2"/>
  </r>
  <r>
    <x v="3"/>
    <x v="15"/>
    <x v="270"/>
    <x v="7"/>
    <x v="75"/>
    <x v="0"/>
    <n v="234000"/>
    <s v="Evening"/>
    <n v="13"/>
    <n v="28"/>
    <n v="0.4642857142857143"/>
  </r>
  <r>
    <x v="3"/>
    <x v="15"/>
    <x v="270"/>
    <x v="7"/>
    <x v="75"/>
    <x v="1"/>
    <n v="327600"/>
    <s v="Evening"/>
    <n v="54"/>
    <n v="142"/>
    <n v="0.38028169014084512"/>
  </r>
  <r>
    <x v="3"/>
    <x v="15"/>
    <x v="271"/>
    <x v="0"/>
    <x v="267"/>
    <x v="0"/>
    <n v="297000"/>
    <s v="Evening"/>
    <n v="9"/>
    <n v="12"/>
    <n v="0.75"/>
  </r>
  <r>
    <x v="3"/>
    <x v="15"/>
    <x v="271"/>
    <x v="0"/>
    <x v="267"/>
    <x v="1"/>
    <n v="498300"/>
    <s v="Evening"/>
    <n v="45"/>
    <n v="85"/>
    <n v="0.52941176470588236"/>
  </r>
  <r>
    <x v="3"/>
    <x v="15"/>
    <x v="272"/>
    <x v="4"/>
    <x v="268"/>
    <x v="1"/>
    <n v="17400"/>
    <s v="Evening"/>
    <n v="3"/>
    <n v="12"/>
    <n v="0.25"/>
  </r>
  <r>
    <x v="3"/>
    <x v="15"/>
    <x v="273"/>
    <x v="0"/>
    <x v="269"/>
    <x v="0"/>
    <n v="121200"/>
    <s v="Evening"/>
    <n v="6"/>
    <n v="12"/>
    <n v="0.5"/>
  </r>
  <r>
    <x v="3"/>
    <x v="15"/>
    <x v="273"/>
    <x v="0"/>
    <x v="269"/>
    <x v="1"/>
    <n v="337100"/>
    <s v="Evening"/>
    <n v="50"/>
    <n v="85"/>
    <n v="0.58823529411764708"/>
  </r>
  <r>
    <x v="3"/>
    <x v="16"/>
    <x v="274"/>
    <x v="2"/>
    <x v="270"/>
    <x v="1"/>
    <n v="54000"/>
    <s v="Evening"/>
    <n v="10"/>
    <n v="50"/>
    <n v="0.2"/>
  </r>
  <r>
    <x v="3"/>
    <x v="16"/>
    <x v="275"/>
    <x v="0"/>
    <x v="271"/>
    <x v="0"/>
    <n v="128800"/>
    <s v="Evening"/>
    <n v="8"/>
    <n v="12"/>
    <n v="0.66666666666666663"/>
  </r>
  <r>
    <x v="3"/>
    <x v="16"/>
    <x v="275"/>
    <x v="0"/>
    <x v="271"/>
    <x v="1"/>
    <n v="228300"/>
    <s v="Evening"/>
    <n v="42"/>
    <n v="85"/>
    <n v="0.49411764705882361"/>
  </r>
  <r>
    <x v="3"/>
    <x v="16"/>
    <x v="276"/>
    <x v="0"/>
    <x v="64"/>
    <x v="0"/>
    <n v="55500"/>
    <s v="Evening"/>
    <n v="5"/>
    <n v="12"/>
    <n v="0.41666666666666669"/>
  </r>
  <r>
    <x v="3"/>
    <x v="16"/>
    <x v="276"/>
    <x v="0"/>
    <x v="64"/>
    <x v="1"/>
    <n v="63300"/>
    <s v="Evening"/>
    <n v="17"/>
    <n v="85"/>
    <n v="0.2"/>
  </r>
  <r>
    <x v="3"/>
    <x v="16"/>
    <x v="376"/>
    <x v="0"/>
    <x v="369"/>
    <x v="1"/>
    <n v="8000"/>
    <s v="Evening"/>
    <n v="2"/>
    <n v="85"/>
    <n v="2.3529411764705879E-2"/>
  </r>
  <r>
    <x v="3"/>
    <x v="16"/>
    <x v="277"/>
    <x v="3"/>
    <x v="272"/>
    <x v="1"/>
    <n v="193200"/>
    <s v="Evening"/>
    <n v="3"/>
    <n v="192"/>
    <n v="1.5625E-2"/>
  </r>
  <r>
    <x v="3"/>
    <x v="16"/>
    <x v="278"/>
    <x v="2"/>
    <x v="273"/>
    <x v="1"/>
    <n v="45000"/>
    <s v="Evening"/>
    <n v="6"/>
    <n v="50"/>
    <n v="0.12"/>
  </r>
  <r>
    <x v="3"/>
    <x v="16"/>
    <x v="279"/>
    <x v="3"/>
    <x v="274"/>
    <x v="0"/>
    <n v="2979200"/>
    <s v="Evening"/>
    <n v="16"/>
    <n v="30"/>
    <n v="0.53333333333333333"/>
  </r>
  <r>
    <x v="3"/>
    <x v="16"/>
    <x v="279"/>
    <x v="3"/>
    <x v="274"/>
    <x v="1"/>
    <n v="5365400"/>
    <s v="Evening"/>
    <n v="86"/>
    <n v="192"/>
    <n v="0.44791666666666669"/>
  </r>
  <r>
    <x v="3"/>
    <x v="16"/>
    <x v="281"/>
    <x v="7"/>
    <x v="45"/>
    <x v="1"/>
    <n v="6700"/>
    <s v="Evening"/>
    <n v="1"/>
    <n v="142"/>
    <n v="7.0422535211267607E-3"/>
  </r>
  <r>
    <x v="3"/>
    <x v="16"/>
    <x v="282"/>
    <x v="2"/>
    <x v="276"/>
    <x v="1"/>
    <n v="61900"/>
    <s v="Evening"/>
    <n v="15"/>
    <n v="50"/>
    <n v="0.3"/>
  </r>
  <r>
    <x v="3"/>
    <x v="16"/>
    <x v="283"/>
    <x v="2"/>
    <x v="277"/>
    <x v="1"/>
    <n v="36900"/>
    <s v="Evening"/>
    <n v="9"/>
    <n v="50"/>
    <n v="0.18"/>
  </r>
  <r>
    <x v="3"/>
    <x v="16"/>
    <x v="284"/>
    <x v="0"/>
    <x v="278"/>
    <x v="0"/>
    <n v="106400"/>
    <s v="Evening"/>
    <n v="4"/>
    <n v="12"/>
    <n v="0.33333333333333331"/>
  </r>
  <r>
    <x v="3"/>
    <x v="16"/>
    <x v="284"/>
    <x v="0"/>
    <x v="278"/>
    <x v="1"/>
    <n v="151300"/>
    <s v="Evening"/>
    <n v="17"/>
    <n v="85"/>
    <n v="0.2"/>
  </r>
  <r>
    <x v="3"/>
    <x v="17"/>
    <x v="285"/>
    <x v="1"/>
    <x v="279"/>
    <x v="0"/>
    <n v="799200"/>
    <s v="Night"/>
    <n v="4"/>
    <n v="20"/>
    <n v="0.2"/>
  </r>
  <r>
    <x v="3"/>
    <x v="17"/>
    <x v="285"/>
    <x v="1"/>
    <x v="279"/>
    <x v="1"/>
    <n v="1871400"/>
    <s v="Night"/>
    <n v="28"/>
    <n v="96"/>
    <n v="0.29166666666666669"/>
  </r>
  <r>
    <x v="3"/>
    <x v="17"/>
    <x v="286"/>
    <x v="3"/>
    <x v="280"/>
    <x v="0"/>
    <n v="2952000"/>
    <s v="Night"/>
    <n v="16"/>
    <n v="30"/>
    <n v="0.53333333333333333"/>
  </r>
  <r>
    <x v="3"/>
    <x v="17"/>
    <x v="286"/>
    <x v="3"/>
    <x v="280"/>
    <x v="1"/>
    <n v="7165000"/>
    <s v="Night"/>
    <n v="116"/>
    <n v="192"/>
    <n v="0.60416666666666663"/>
  </r>
  <r>
    <x v="3"/>
    <x v="17"/>
    <x v="287"/>
    <x v="1"/>
    <x v="281"/>
    <x v="0"/>
    <n v="435900"/>
    <s v="Night"/>
    <n v="3"/>
    <n v="20"/>
    <n v="0.15"/>
  </r>
  <r>
    <x v="3"/>
    <x v="17"/>
    <x v="287"/>
    <x v="1"/>
    <x v="281"/>
    <x v="1"/>
    <n v="242000"/>
    <s v="Night"/>
    <n v="5"/>
    <n v="96"/>
    <n v="5.2083333333333343E-2"/>
  </r>
  <r>
    <x v="4"/>
    <x v="0"/>
    <x v="0"/>
    <x v="0"/>
    <x v="0"/>
    <x v="0"/>
    <n v="129500"/>
    <s v="EarlyMorning"/>
    <n v="7"/>
    <n v="12"/>
    <n v="0.58333333333333337"/>
  </r>
  <r>
    <x v="4"/>
    <x v="0"/>
    <x v="0"/>
    <x v="0"/>
    <x v="0"/>
    <x v="1"/>
    <n v="192800"/>
    <s v="EarlyMorning"/>
    <n v="31"/>
    <n v="85"/>
    <n v="0.36470588235294121"/>
  </r>
  <r>
    <x v="4"/>
    <x v="1"/>
    <x v="1"/>
    <x v="1"/>
    <x v="1"/>
    <x v="0"/>
    <n v="290600"/>
    <s v="EarlyMorning"/>
    <n v="2"/>
    <n v="20"/>
    <n v="0.1"/>
  </r>
  <r>
    <x v="4"/>
    <x v="1"/>
    <x v="1"/>
    <x v="1"/>
    <x v="1"/>
    <x v="1"/>
    <n v="198500"/>
    <s v="EarlyMorning"/>
    <n v="4"/>
    <n v="96"/>
    <n v="4.1666666666666657E-2"/>
  </r>
  <r>
    <x v="4"/>
    <x v="1"/>
    <x v="2"/>
    <x v="2"/>
    <x v="2"/>
    <x v="1"/>
    <n v="116200"/>
    <s v="EarlyMorning"/>
    <n v="5"/>
    <n v="50"/>
    <n v="0.1"/>
  </r>
  <r>
    <x v="4"/>
    <x v="18"/>
    <x v="289"/>
    <x v="7"/>
    <x v="283"/>
    <x v="0"/>
    <n v="664500"/>
    <s v="Morning"/>
    <n v="5"/>
    <n v="28"/>
    <n v="0.1785714285714286"/>
  </r>
  <r>
    <x v="4"/>
    <x v="18"/>
    <x v="289"/>
    <x v="7"/>
    <x v="283"/>
    <x v="1"/>
    <n v="664500"/>
    <s v="Morning"/>
    <n v="15"/>
    <n v="142"/>
    <n v="0.10563380281690141"/>
  </r>
  <r>
    <x v="4"/>
    <x v="2"/>
    <x v="3"/>
    <x v="1"/>
    <x v="3"/>
    <x v="0"/>
    <n v="115000"/>
    <s v="Morning"/>
    <n v="1"/>
    <n v="20"/>
    <n v="0.05"/>
  </r>
  <r>
    <x v="4"/>
    <x v="2"/>
    <x v="3"/>
    <x v="1"/>
    <x v="3"/>
    <x v="1"/>
    <n v="191500"/>
    <s v="Morning"/>
    <n v="5"/>
    <n v="96"/>
    <n v="5.2083333333333343E-2"/>
  </r>
  <r>
    <x v="4"/>
    <x v="2"/>
    <x v="4"/>
    <x v="3"/>
    <x v="4"/>
    <x v="0"/>
    <n v="372400"/>
    <s v="Morning"/>
    <n v="2"/>
    <n v="30"/>
    <n v="6.6666666666666666E-2"/>
  </r>
  <r>
    <x v="4"/>
    <x v="2"/>
    <x v="4"/>
    <x v="3"/>
    <x v="4"/>
    <x v="1"/>
    <n v="2117600"/>
    <s v="Morning"/>
    <n v="34"/>
    <n v="192"/>
    <n v="0.17708333333333329"/>
  </r>
  <r>
    <x v="4"/>
    <x v="2"/>
    <x v="5"/>
    <x v="2"/>
    <x v="5"/>
    <x v="1"/>
    <n v="19700"/>
    <s v="Morning"/>
    <n v="1"/>
    <n v="50"/>
    <n v="0.02"/>
  </r>
  <r>
    <x v="4"/>
    <x v="2"/>
    <x v="355"/>
    <x v="2"/>
    <x v="349"/>
    <x v="1"/>
    <n v="166600"/>
    <s v="Morning"/>
    <n v="7"/>
    <n v="50"/>
    <n v="0.14000000000000001"/>
  </r>
  <r>
    <x v="4"/>
    <x v="3"/>
    <x v="6"/>
    <x v="4"/>
    <x v="6"/>
    <x v="1"/>
    <n v="43500"/>
    <s v="Morning"/>
    <n v="5"/>
    <n v="12"/>
    <n v="0.41666666666666669"/>
  </r>
  <r>
    <x v="4"/>
    <x v="3"/>
    <x v="290"/>
    <x v="0"/>
    <x v="284"/>
    <x v="0"/>
    <n v="72000"/>
    <s v="Morning"/>
    <n v="4"/>
    <n v="12"/>
    <n v="0.33333333333333331"/>
  </r>
  <r>
    <x v="4"/>
    <x v="3"/>
    <x v="290"/>
    <x v="0"/>
    <x v="284"/>
    <x v="1"/>
    <n v="157800"/>
    <s v="Morning"/>
    <n v="26"/>
    <n v="85"/>
    <n v="0.30588235294117649"/>
  </r>
  <r>
    <x v="4"/>
    <x v="3"/>
    <x v="7"/>
    <x v="0"/>
    <x v="7"/>
    <x v="0"/>
    <n v="514800"/>
    <s v="Morning"/>
    <n v="9"/>
    <n v="12"/>
    <n v="0.75"/>
  </r>
  <r>
    <x v="4"/>
    <x v="3"/>
    <x v="7"/>
    <x v="0"/>
    <x v="7"/>
    <x v="1"/>
    <n v="1096300"/>
    <s v="Morning"/>
    <n v="57"/>
    <n v="85"/>
    <n v="0.6705882352941176"/>
  </r>
  <r>
    <x v="4"/>
    <x v="3"/>
    <x v="291"/>
    <x v="4"/>
    <x v="285"/>
    <x v="1"/>
    <n v="46400"/>
    <s v="Morning"/>
    <n v="8"/>
    <n v="12"/>
    <n v="0.66666666666666663"/>
  </r>
  <r>
    <x v="4"/>
    <x v="3"/>
    <x v="8"/>
    <x v="0"/>
    <x v="8"/>
    <x v="1"/>
    <n v="1023700"/>
    <s v="Morning"/>
    <n v="35"/>
    <n v="85"/>
    <n v="0.41176470588235292"/>
  </r>
  <r>
    <x v="4"/>
    <x v="3"/>
    <x v="9"/>
    <x v="2"/>
    <x v="9"/>
    <x v="1"/>
    <n v="93400"/>
    <s v="Morning"/>
    <n v="4"/>
    <n v="50"/>
    <n v="0.08"/>
  </r>
  <r>
    <x v="4"/>
    <x v="4"/>
    <x v="10"/>
    <x v="0"/>
    <x v="10"/>
    <x v="0"/>
    <n v="39200"/>
    <s v="Morning"/>
    <n v="4"/>
    <n v="12"/>
    <n v="0.33333333333333331"/>
  </r>
  <r>
    <x v="4"/>
    <x v="4"/>
    <x v="10"/>
    <x v="0"/>
    <x v="10"/>
    <x v="1"/>
    <n v="113400"/>
    <s v="Morning"/>
    <n v="34"/>
    <n v="85"/>
    <n v="0.4"/>
  </r>
  <r>
    <x v="4"/>
    <x v="4"/>
    <x v="292"/>
    <x v="4"/>
    <x v="286"/>
    <x v="1"/>
    <n v="39200"/>
    <s v="Morning"/>
    <n v="8"/>
    <n v="12"/>
    <n v="0.66666666666666663"/>
  </r>
  <r>
    <x v="4"/>
    <x v="4"/>
    <x v="12"/>
    <x v="4"/>
    <x v="12"/>
    <x v="1"/>
    <n v="18900"/>
    <s v="Morning"/>
    <n v="3"/>
    <n v="12"/>
    <n v="0.25"/>
  </r>
  <r>
    <x v="4"/>
    <x v="4"/>
    <x v="13"/>
    <x v="0"/>
    <x v="13"/>
    <x v="0"/>
    <n v="57200"/>
    <s v="Morning"/>
    <n v="1"/>
    <n v="12"/>
    <n v="8.3333333333333329E-2"/>
  </r>
  <r>
    <x v="4"/>
    <x v="4"/>
    <x v="13"/>
    <x v="0"/>
    <x v="13"/>
    <x v="1"/>
    <n v="95500"/>
    <s v="Morning"/>
    <n v="5"/>
    <n v="85"/>
    <n v="5.8823529411764712E-2"/>
  </r>
  <r>
    <x v="4"/>
    <x v="4"/>
    <x v="293"/>
    <x v="2"/>
    <x v="287"/>
    <x v="1"/>
    <n v="439400"/>
    <s v="Morning"/>
    <n v="17"/>
    <n v="50"/>
    <n v="0.34"/>
  </r>
  <r>
    <x v="4"/>
    <x v="4"/>
    <x v="14"/>
    <x v="2"/>
    <x v="14"/>
    <x v="1"/>
    <n v="325700"/>
    <s v="Morning"/>
    <n v="14"/>
    <n v="50"/>
    <n v="0.28000000000000003"/>
  </r>
  <r>
    <x v="4"/>
    <x v="4"/>
    <x v="294"/>
    <x v="2"/>
    <x v="288"/>
    <x v="1"/>
    <n v="78800"/>
    <s v="Morning"/>
    <n v="4"/>
    <n v="50"/>
    <n v="0.08"/>
  </r>
  <r>
    <x v="4"/>
    <x v="4"/>
    <x v="357"/>
    <x v="0"/>
    <x v="351"/>
    <x v="0"/>
    <n v="179200"/>
    <s v="Morning"/>
    <n v="2"/>
    <n v="12"/>
    <n v="0.16666666666666671"/>
  </r>
  <r>
    <x v="4"/>
    <x v="4"/>
    <x v="357"/>
    <x v="0"/>
    <x v="351"/>
    <x v="1"/>
    <n v="538200"/>
    <s v="Morning"/>
    <n v="18"/>
    <n v="85"/>
    <n v="0.21176470588235291"/>
  </r>
  <r>
    <x v="4"/>
    <x v="4"/>
    <x v="295"/>
    <x v="0"/>
    <x v="289"/>
    <x v="0"/>
    <n v="438300"/>
    <s v="Morning"/>
    <n v="9"/>
    <n v="12"/>
    <n v="0.75"/>
  </r>
  <r>
    <x v="4"/>
    <x v="4"/>
    <x v="295"/>
    <x v="0"/>
    <x v="289"/>
    <x v="1"/>
    <n v="1108400"/>
    <s v="Morning"/>
    <n v="68"/>
    <n v="85"/>
    <n v="0.8"/>
  </r>
  <r>
    <x v="4"/>
    <x v="4"/>
    <x v="296"/>
    <x v="2"/>
    <x v="290"/>
    <x v="1"/>
    <n v="128600"/>
    <s v="Morning"/>
    <n v="29"/>
    <n v="50"/>
    <n v="0.57999999999999996"/>
  </r>
  <r>
    <x v="4"/>
    <x v="4"/>
    <x v="16"/>
    <x v="0"/>
    <x v="16"/>
    <x v="0"/>
    <n v="75600"/>
    <s v="Morning"/>
    <n v="4"/>
    <n v="12"/>
    <n v="0.33333333333333331"/>
  </r>
  <r>
    <x v="4"/>
    <x v="4"/>
    <x v="16"/>
    <x v="0"/>
    <x v="16"/>
    <x v="1"/>
    <n v="171900"/>
    <s v="Morning"/>
    <n v="27"/>
    <n v="85"/>
    <n v="0.31764705882352939"/>
  </r>
  <r>
    <x v="4"/>
    <x v="4"/>
    <x v="17"/>
    <x v="0"/>
    <x v="17"/>
    <x v="0"/>
    <n v="209200"/>
    <s v="Morning"/>
    <n v="4"/>
    <n v="12"/>
    <n v="0.33333333333333331"/>
  </r>
  <r>
    <x v="4"/>
    <x v="4"/>
    <x v="17"/>
    <x v="0"/>
    <x v="17"/>
    <x v="1"/>
    <n v="753600"/>
    <s v="Morning"/>
    <n v="43"/>
    <n v="85"/>
    <n v="0.50588235294117645"/>
  </r>
  <r>
    <x v="4"/>
    <x v="5"/>
    <x v="18"/>
    <x v="2"/>
    <x v="18"/>
    <x v="1"/>
    <n v="50500"/>
    <s v="BeforeNoon"/>
    <n v="5"/>
    <n v="50"/>
    <n v="0.1"/>
  </r>
  <r>
    <x v="4"/>
    <x v="5"/>
    <x v="19"/>
    <x v="2"/>
    <x v="19"/>
    <x v="1"/>
    <n v="201000"/>
    <s v="BeforeNoon"/>
    <n v="10"/>
    <n v="50"/>
    <n v="0.2"/>
  </r>
  <r>
    <x v="4"/>
    <x v="5"/>
    <x v="20"/>
    <x v="2"/>
    <x v="20"/>
    <x v="1"/>
    <n v="9600"/>
    <s v="BeforeNoon"/>
    <n v="3"/>
    <n v="50"/>
    <n v="0.06"/>
  </r>
  <r>
    <x v="4"/>
    <x v="5"/>
    <x v="21"/>
    <x v="5"/>
    <x v="21"/>
    <x v="0"/>
    <n v="517200"/>
    <s v="BeforeNoon"/>
    <n v="12"/>
    <n v="30"/>
    <n v="0.4"/>
  </r>
  <r>
    <x v="4"/>
    <x v="5"/>
    <x v="21"/>
    <x v="5"/>
    <x v="21"/>
    <x v="2"/>
    <n v="366000"/>
    <s v="BeforeNoon"/>
    <n v="15"/>
    <n v="48"/>
    <n v="0.3125"/>
  </r>
  <r>
    <x v="4"/>
    <x v="5"/>
    <x v="21"/>
    <x v="5"/>
    <x v="21"/>
    <x v="1"/>
    <n v="1820000"/>
    <s v="BeforeNoon"/>
    <n v="126"/>
    <n v="324"/>
    <n v="0.3888888888888889"/>
  </r>
  <r>
    <x v="4"/>
    <x v="5"/>
    <x v="22"/>
    <x v="2"/>
    <x v="22"/>
    <x v="1"/>
    <n v="54300"/>
    <s v="BeforeNoon"/>
    <n v="6"/>
    <n v="50"/>
    <n v="0.12"/>
  </r>
  <r>
    <x v="4"/>
    <x v="5"/>
    <x v="23"/>
    <x v="0"/>
    <x v="23"/>
    <x v="0"/>
    <n v="18200"/>
    <s v="BeforeNoon"/>
    <n v="2"/>
    <n v="12"/>
    <n v="0.16666666666666671"/>
  </r>
  <r>
    <x v="4"/>
    <x v="5"/>
    <x v="23"/>
    <x v="0"/>
    <x v="23"/>
    <x v="1"/>
    <n v="72600"/>
    <s v="BeforeNoon"/>
    <n v="24"/>
    <n v="85"/>
    <n v="0.28235294117647058"/>
  </r>
  <r>
    <x v="4"/>
    <x v="5"/>
    <x v="24"/>
    <x v="0"/>
    <x v="24"/>
    <x v="0"/>
    <n v="256200"/>
    <s v="BeforeNoon"/>
    <n v="7"/>
    <n v="12"/>
    <n v="0.58333333333333337"/>
  </r>
  <r>
    <x v="4"/>
    <x v="5"/>
    <x v="24"/>
    <x v="0"/>
    <x v="24"/>
    <x v="1"/>
    <n v="513600"/>
    <s v="BeforeNoon"/>
    <n v="42"/>
    <n v="85"/>
    <n v="0.49411764705882361"/>
  </r>
  <r>
    <x v="4"/>
    <x v="5"/>
    <x v="298"/>
    <x v="0"/>
    <x v="292"/>
    <x v="0"/>
    <n v="317400"/>
    <s v="BeforeNoon"/>
    <n v="6"/>
    <n v="12"/>
    <n v="0.5"/>
  </r>
  <r>
    <x v="4"/>
    <x v="5"/>
    <x v="298"/>
    <x v="0"/>
    <x v="292"/>
    <x v="1"/>
    <n v="545600"/>
    <s v="BeforeNoon"/>
    <n v="31"/>
    <n v="85"/>
    <n v="0.36470588235294121"/>
  </r>
  <r>
    <x v="4"/>
    <x v="5"/>
    <x v="25"/>
    <x v="2"/>
    <x v="25"/>
    <x v="1"/>
    <n v="248000"/>
    <s v="BeforeNoon"/>
    <n v="16"/>
    <n v="50"/>
    <n v="0.32"/>
  </r>
  <r>
    <x v="4"/>
    <x v="5"/>
    <x v="299"/>
    <x v="4"/>
    <x v="293"/>
    <x v="1"/>
    <n v="29500"/>
    <s v="BeforeNoon"/>
    <n v="5"/>
    <n v="12"/>
    <n v="0.41666666666666669"/>
  </r>
  <r>
    <x v="4"/>
    <x v="5"/>
    <x v="26"/>
    <x v="2"/>
    <x v="26"/>
    <x v="1"/>
    <n v="99400"/>
    <s v="BeforeNoon"/>
    <n v="7"/>
    <n v="50"/>
    <n v="0.14000000000000001"/>
  </r>
  <r>
    <x v="4"/>
    <x v="5"/>
    <x v="300"/>
    <x v="4"/>
    <x v="294"/>
    <x v="1"/>
    <n v="16500"/>
    <s v="BeforeNoon"/>
    <n v="5"/>
    <n v="12"/>
    <n v="0.41666666666666669"/>
  </r>
  <r>
    <x v="4"/>
    <x v="5"/>
    <x v="27"/>
    <x v="1"/>
    <x v="27"/>
    <x v="0"/>
    <n v="598800"/>
    <s v="BeforeNoon"/>
    <n v="6"/>
    <n v="20"/>
    <n v="0.3"/>
  </r>
  <r>
    <x v="4"/>
    <x v="5"/>
    <x v="27"/>
    <x v="1"/>
    <x v="27"/>
    <x v="1"/>
    <n v="1168800"/>
    <s v="BeforeNoon"/>
    <n v="35"/>
    <n v="96"/>
    <n v="0.36458333333333331"/>
  </r>
  <r>
    <x v="4"/>
    <x v="5"/>
    <x v="28"/>
    <x v="0"/>
    <x v="28"/>
    <x v="0"/>
    <n v="19000"/>
    <s v="BeforeNoon"/>
    <n v="2"/>
    <n v="12"/>
    <n v="0.16666666666666671"/>
  </r>
  <r>
    <x v="4"/>
    <x v="5"/>
    <x v="28"/>
    <x v="0"/>
    <x v="28"/>
    <x v="1"/>
    <n v="16000"/>
    <s v="BeforeNoon"/>
    <n v="5"/>
    <n v="85"/>
    <n v="5.8823529411764712E-2"/>
  </r>
  <r>
    <x v="4"/>
    <x v="6"/>
    <x v="29"/>
    <x v="4"/>
    <x v="29"/>
    <x v="1"/>
    <n v="21200"/>
    <s v="BeforeNoon"/>
    <n v="4"/>
    <n v="12"/>
    <n v="0.33333333333333331"/>
  </r>
  <r>
    <x v="4"/>
    <x v="6"/>
    <x v="30"/>
    <x v="4"/>
    <x v="30"/>
    <x v="1"/>
    <n v="10600"/>
    <s v="BeforeNoon"/>
    <n v="2"/>
    <n v="12"/>
    <n v="0.16666666666666671"/>
  </r>
  <r>
    <x v="4"/>
    <x v="6"/>
    <x v="361"/>
    <x v="2"/>
    <x v="355"/>
    <x v="1"/>
    <n v="211100"/>
    <s v="BeforeNoon"/>
    <n v="10"/>
    <n v="50"/>
    <n v="0.2"/>
  </r>
  <r>
    <x v="4"/>
    <x v="6"/>
    <x v="31"/>
    <x v="2"/>
    <x v="31"/>
    <x v="1"/>
    <n v="236000"/>
    <s v="BeforeNoon"/>
    <n v="10"/>
    <n v="50"/>
    <n v="0.2"/>
  </r>
  <r>
    <x v="4"/>
    <x v="6"/>
    <x v="301"/>
    <x v="1"/>
    <x v="295"/>
    <x v="0"/>
    <n v="399600"/>
    <s v="BeforeNoon"/>
    <n v="3"/>
    <n v="20"/>
    <n v="0.15"/>
  </r>
  <r>
    <x v="4"/>
    <x v="6"/>
    <x v="301"/>
    <x v="1"/>
    <x v="295"/>
    <x v="1"/>
    <n v="532800"/>
    <s v="BeforeNoon"/>
    <n v="12"/>
    <n v="96"/>
    <n v="0.125"/>
  </r>
  <r>
    <x v="4"/>
    <x v="6"/>
    <x v="362"/>
    <x v="0"/>
    <x v="356"/>
    <x v="0"/>
    <n v="261900"/>
    <s v="BeforeNoon"/>
    <n v="3"/>
    <n v="12"/>
    <n v="0.25"/>
  </r>
  <r>
    <x v="4"/>
    <x v="6"/>
    <x v="362"/>
    <x v="0"/>
    <x v="356"/>
    <x v="1"/>
    <n v="669300"/>
    <s v="BeforeNoon"/>
    <n v="23"/>
    <n v="85"/>
    <n v="0.27058823529411757"/>
  </r>
  <r>
    <x v="4"/>
    <x v="6"/>
    <x v="302"/>
    <x v="0"/>
    <x v="296"/>
    <x v="0"/>
    <n v="87300"/>
    <s v="BeforeNoon"/>
    <n v="1"/>
    <n v="12"/>
    <n v="8.3333333333333329E-2"/>
  </r>
  <r>
    <x v="4"/>
    <x v="6"/>
    <x v="302"/>
    <x v="0"/>
    <x v="296"/>
    <x v="1"/>
    <n v="555800"/>
    <s v="BeforeNoon"/>
    <n v="19"/>
    <n v="85"/>
    <n v="0.22352941176470589"/>
  </r>
  <r>
    <x v="4"/>
    <x v="6"/>
    <x v="32"/>
    <x v="6"/>
    <x v="32"/>
    <x v="0"/>
    <n v="373800"/>
    <s v="BeforeNoon"/>
    <n v="3"/>
    <n v="12"/>
    <n v="0.25"/>
  </r>
  <r>
    <x v="4"/>
    <x v="6"/>
    <x v="32"/>
    <x v="6"/>
    <x v="32"/>
    <x v="1"/>
    <n v="1548100"/>
    <s v="BeforeNoon"/>
    <n v="37"/>
    <n v="118"/>
    <n v="0.3135593220338983"/>
  </r>
  <r>
    <x v="4"/>
    <x v="6"/>
    <x v="33"/>
    <x v="6"/>
    <x v="33"/>
    <x v="0"/>
    <n v="373800"/>
    <s v="BeforeNoon"/>
    <n v="3"/>
    <n v="12"/>
    <n v="0.25"/>
  </r>
  <r>
    <x v="4"/>
    <x v="6"/>
    <x v="33"/>
    <x v="6"/>
    <x v="33"/>
    <x v="1"/>
    <n v="1128900"/>
    <s v="BeforeNoon"/>
    <n v="27"/>
    <n v="118"/>
    <n v="0.2288135593220339"/>
  </r>
  <r>
    <x v="4"/>
    <x v="6"/>
    <x v="34"/>
    <x v="2"/>
    <x v="34"/>
    <x v="1"/>
    <n v="62800"/>
    <s v="BeforeNoon"/>
    <n v="5"/>
    <n v="50"/>
    <n v="0.1"/>
  </r>
  <r>
    <x v="4"/>
    <x v="6"/>
    <x v="35"/>
    <x v="1"/>
    <x v="35"/>
    <x v="0"/>
    <n v="1150000"/>
    <s v="BeforeNoon"/>
    <n v="10"/>
    <n v="20"/>
    <n v="0.5"/>
  </r>
  <r>
    <x v="4"/>
    <x v="6"/>
    <x v="35"/>
    <x v="1"/>
    <x v="35"/>
    <x v="1"/>
    <n v="1574200"/>
    <s v="BeforeNoon"/>
    <n v="41"/>
    <n v="96"/>
    <n v="0.42708333333333331"/>
  </r>
  <r>
    <x v="4"/>
    <x v="6"/>
    <x v="36"/>
    <x v="1"/>
    <x v="36"/>
    <x v="0"/>
    <n v="599400"/>
    <s v="BeforeNoon"/>
    <n v="3"/>
    <n v="20"/>
    <n v="0.15"/>
  </r>
  <r>
    <x v="4"/>
    <x v="6"/>
    <x v="36"/>
    <x v="1"/>
    <x v="36"/>
    <x v="1"/>
    <n v="799200"/>
    <s v="BeforeNoon"/>
    <n v="12"/>
    <n v="96"/>
    <n v="0.125"/>
  </r>
  <r>
    <x v="4"/>
    <x v="6"/>
    <x v="37"/>
    <x v="2"/>
    <x v="37"/>
    <x v="1"/>
    <n v="51100"/>
    <s v="BeforeNoon"/>
    <n v="8"/>
    <n v="50"/>
    <n v="0.16"/>
  </r>
  <r>
    <x v="4"/>
    <x v="6"/>
    <x v="38"/>
    <x v="7"/>
    <x v="38"/>
    <x v="0"/>
    <n v="3189600"/>
    <s v="BeforeNoon"/>
    <n v="24"/>
    <n v="28"/>
    <n v="0.8571428571428571"/>
  </r>
  <r>
    <x v="4"/>
    <x v="6"/>
    <x v="38"/>
    <x v="7"/>
    <x v="38"/>
    <x v="1"/>
    <n v="4908200"/>
    <s v="BeforeNoon"/>
    <n v="110"/>
    <n v="142"/>
    <n v="0.77464788732394363"/>
  </r>
  <r>
    <x v="4"/>
    <x v="6"/>
    <x v="39"/>
    <x v="7"/>
    <x v="39"/>
    <x v="0"/>
    <n v="394800"/>
    <s v="BeforeNoon"/>
    <n v="21"/>
    <n v="28"/>
    <n v="0.75"/>
  </r>
  <r>
    <x v="4"/>
    <x v="6"/>
    <x v="39"/>
    <x v="7"/>
    <x v="39"/>
    <x v="1"/>
    <n v="616500"/>
    <s v="BeforeNoon"/>
    <n v="97"/>
    <n v="142"/>
    <n v="0.68309859154929575"/>
  </r>
  <r>
    <x v="4"/>
    <x v="6"/>
    <x v="395"/>
    <x v="0"/>
    <x v="387"/>
    <x v="0"/>
    <n v="9900"/>
    <s v="BeforeNoon"/>
    <n v="1"/>
    <n v="12"/>
    <n v="8.3333333333333329E-2"/>
  </r>
  <r>
    <x v="4"/>
    <x v="6"/>
    <x v="395"/>
    <x v="0"/>
    <x v="387"/>
    <x v="1"/>
    <n v="3300"/>
    <s v="BeforeNoon"/>
    <n v="1"/>
    <n v="85"/>
    <n v="1.1764705882352939E-2"/>
  </r>
  <r>
    <x v="4"/>
    <x v="6"/>
    <x v="40"/>
    <x v="0"/>
    <x v="40"/>
    <x v="0"/>
    <n v="572000"/>
    <s v="BeforeNoon"/>
    <n v="10"/>
    <n v="12"/>
    <n v="0.83333333333333337"/>
  </r>
  <r>
    <x v="4"/>
    <x v="6"/>
    <x v="40"/>
    <x v="0"/>
    <x v="40"/>
    <x v="1"/>
    <n v="943500"/>
    <s v="BeforeNoon"/>
    <n v="49"/>
    <n v="85"/>
    <n v="0.57647058823529407"/>
  </r>
  <r>
    <x v="4"/>
    <x v="6"/>
    <x v="41"/>
    <x v="0"/>
    <x v="41"/>
    <x v="0"/>
    <n v="148000"/>
    <s v="BeforeNoon"/>
    <n v="8"/>
    <n v="12"/>
    <n v="0.66666666666666663"/>
  </r>
  <r>
    <x v="4"/>
    <x v="6"/>
    <x v="41"/>
    <x v="0"/>
    <x v="41"/>
    <x v="1"/>
    <n v="336000"/>
    <s v="BeforeNoon"/>
    <n v="54"/>
    <n v="85"/>
    <n v="0.63529411764705879"/>
  </r>
  <r>
    <x v="4"/>
    <x v="6"/>
    <x v="305"/>
    <x v="2"/>
    <x v="299"/>
    <x v="1"/>
    <n v="101500"/>
    <s v="BeforeNoon"/>
    <n v="7"/>
    <n v="50"/>
    <n v="0.14000000000000001"/>
  </r>
  <r>
    <x v="4"/>
    <x v="6"/>
    <x v="364"/>
    <x v="2"/>
    <x v="358"/>
    <x v="1"/>
    <n v="341300"/>
    <s v="BeforeNoon"/>
    <n v="15"/>
    <n v="50"/>
    <n v="0.3"/>
  </r>
  <r>
    <x v="4"/>
    <x v="6"/>
    <x v="42"/>
    <x v="0"/>
    <x v="42"/>
    <x v="0"/>
    <n v="356000"/>
    <s v="BeforeNoon"/>
    <n v="8"/>
    <n v="12"/>
    <n v="0.66666666666666663"/>
  </r>
  <r>
    <x v="4"/>
    <x v="6"/>
    <x v="42"/>
    <x v="0"/>
    <x v="42"/>
    <x v="1"/>
    <n v="697100"/>
    <s v="BeforeNoon"/>
    <n v="47"/>
    <n v="85"/>
    <n v="0.55294117647058827"/>
  </r>
  <r>
    <x v="4"/>
    <x v="6"/>
    <x v="43"/>
    <x v="2"/>
    <x v="43"/>
    <x v="1"/>
    <n v="271700"/>
    <s v="BeforeNoon"/>
    <n v="11"/>
    <n v="50"/>
    <n v="0.22"/>
  </r>
  <r>
    <x v="4"/>
    <x v="6"/>
    <x v="44"/>
    <x v="2"/>
    <x v="44"/>
    <x v="1"/>
    <n v="109200"/>
    <s v="BeforeNoon"/>
    <n v="6"/>
    <n v="50"/>
    <n v="0.12"/>
  </r>
  <r>
    <x v="4"/>
    <x v="6"/>
    <x v="45"/>
    <x v="7"/>
    <x v="45"/>
    <x v="0"/>
    <n v="220000"/>
    <s v="BeforeNoon"/>
    <n v="11"/>
    <n v="28"/>
    <n v="0.39285714285714279"/>
  </r>
  <r>
    <x v="4"/>
    <x v="6"/>
    <x v="45"/>
    <x v="7"/>
    <x v="45"/>
    <x v="1"/>
    <n v="499400"/>
    <s v="BeforeNoon"/>
    <n v="74"/>
    <n v="142"/>
    <n v="0.52112676056338025"/>
  </r>
  <r>
    <x v="4"/>
    <x v="6"/>
    <x v="46"/>
    <x v="2"/>
    <x v="46"/>
    <x v="1"/>
    <n v="238300"/>
    <s v="BeforeNoon"/>
    <n v="16"/>
    <n v="50"/>
    <n v="0.32"/>
  </r>
  <r>
    <x v="4"/>
    <x v="6"/>
    <x v="47"/>
    <x v="4"/>
    <x v="47"/>
    <x v="1"/>
    <n v="10400"/>
    <s v="BeforeNoon"/>
    <n v="1"/>
    <n v="12"/>
    <n v="8.3333333333333329E-2"/>
  </r>
  <r>
    <x v="4"/>
    <x v="6"/>
    <x v="48"/>
    <x v="7"/>
    <x v="48"/>
    <x v="0"/>
    <n v="288000"/>
    <s v="BeforeNoon"/>
    <n v="16"/>
    <n v="28"/>
    <n v="0.5714285714285714"/>
  </r>
  <r>
    <x v="4"/>
    <x v="6"/>
    <x v="48"/>
    <x v="7"/>
    <x v="48"/>
    <x v="1"/>
    <n v="452400"/>
    <s v="BeforeNoon"/>
    <n v="75"/>
    <n v="142"/>
    <n v="0.528169014084507"/>
  </r>
  <r>
    <x v="4"/>
    <x v="6"/>
    <x v="306"/>
    <x v="2"/>
    <x v="300"/>
    <x v="1"/>
    <n v="463000"/>
    <s v="BeforeNoon"/>
    <n v="31"/>
    <n v="50"/>
    <n v="0.62"/>
  </r>
  <r>
    <x v="4"/>
    <x v="6"/>
    <x v="49"/>
    <x v="0"/>
    <x v="49"/>
    <x v="0"/>
    <n v="448000"/>
    <s v="BeforeNoon"/>
    <n v="5"/>
    <n v="12"/>
    <n v="0.41666666666666669"/>
  </r>
  <r>
    <x v="4"/>
    <x v="6"/>
    <x v="49"/>
    <x v="0"/>
    <x v="49"/>
    <x v="1"/>
    <n v="747500"/>
    <s v="BeforeNoon"/>
    <n v="25"/>
    <n v="85"/>
    <n v="0.29411764705882348"/>
  </r>
  <r>
    <x v="4"/>
    <x v="6"/>
    <x v="50"/>
    <x v="0"/>
    <x v="50"/>
    <x v="0"/>
    <n v="163000"/>
    <s v="BeforeNoon"/>
    <n v="5"/>
    <n v="12"/>
    <n v="0.41666666666666669"/>
  </r>
  <r>
    <x v="4"/>
    <x v="6"/>
    <x v="50"/>
    <x v="0"/>
    <x v="50"/>
    <x v="1"/>
    <n v="317100"/>
    <s v="BeforeNoon"/>
    <n v="29"/>
    <n v="85"/>
    <n v="0.3411764705882353"/>
  </r>
  <r>
    <x v="4"/>
    <x v="6"/>
    <x v="51"/>
    <x v="0"/>
    <x v="51"/>
    <x v="0"/>
    <n v="73000"/>
    <s v="BeforeNoon"/>
    <n v="2"/>
    <n v="12"/>
    <n v="0.16666666666666671"/>
  </r>
  <r>
    <x v="4"/>
    <x v="6"/>
    <x v="51"/>
    <x v="0"/>
    <x v="51"/>
    <x v="1"/>
    <n v="207400"/>
    <s v="BeforeNoon"/>
    <n v="17"/>
    <n v="85"/>
    <n v="0.2"/>
  </r>
  <r>
    <x v="4"/>
    <x v="6"/>
    <x v="52"/>
    <x v="0"/>
    <x v="52"/>
    <x v="0"/>
    <n v="33000"/>
    <s v="BeforeNoon"/>
    <n v="1"/>
    <n v="12"/>
    <n v="8.3333333333333329E-2"/>
  </r>
  <r>
    <x v="4"/>
    <x v="6"/>
    <x v="52"/>
    <x v="0"/>
    <x v="52"/>
    <x v="1"/>
    <n v="200200"/>
    <s v="BeforeNoon"/>
    <n v="18"/>
    <n v="85"/>
    <n v="0.21176470588235291"/>
  </r>
  <r>
    <x v="4"/>
    <x v="6"/>
    <x v="53"/>
    <x v="6"/>
    <x v="53"/>
    <x v="0"/>
    <n v="80600"/>
    <s v="BeforeNoon"/>
    <n v="2"/>
    <n v="12"/>
    <n v="0.16666666666666671"/>
  </r>
  <r>
    <x v="4"/>
    <x v="6"/>
    <x v="53"/>
    <x v="6"/>
    <x v="53"/>
    <x v="1"/>
    <n v="202400"/>
    <s v="BeforeNoon"/>
    <n v="15"/>
    <n v="118"/>
    <n v="0.1271186440677966"/>
  </r>
  <r>
    <x v="4"/>
    <x v="6"/>
    <x v="54"/>
    <x v="3"/>
    <x v="54"/>
    <x v="0"/>
    <n v="458900"/>
    <s v="BeforeNoon"/>
    <n v="13"/>
    <n v="30"/>
    <n v="0.43333333333333329"/>
  </r>
  <r>
    <x v="4"/>
    <x v="6"/>
    <x v="54"/>
    <x v="3"/>
    <x v="54"/>
    <x v="1"/>
    <n v="1033200"/>
    <s v="BeforeNoon"/>
    <n v="87"/>
    <n v="192"/>
    <n v="0.453125"/>
  </r>
  <r>
    <x v="4"/>
    <x v="6"/>
    <x v="307"/>
    <x v="0"/>
    <x v="301"/>
    <x v="0"/>
    <n v="441500"/>
    <s v="BeforeNoon"/>
    <n v="5"/>
    <n v="12"/>
    <n v="0.41666666666666669"/>
  </r>
  <r>
    <x v="4"/>
    <x v="6"/>
    <x v="307"/>
    <x v="0"/>
    <x v="301"/>
    <x v="1"/>
    <n v="1008600"/>
    <s v="BeforeNoon"/>
    <n v="34"/>
    <n v="85"/>
    <n v="0.4"/>
  </r>
  <r>
    <x v="4"/>
    <x v="6"/>
    <x v="55"/>
    <x v="2"/>
    <x v="55"/>
    <x v="1"/>
    <n v="152500"/>
    <s v="BeforeNoon"/>
    <n v="10"/>
    <n v="50"/>
    <n v="0.2"/>
  </r>
  <r>
    <x v="4"/>
    <x v="6"/>
    <x v="56"/>
    <x v="0"/>
    <x v="56"/>
    <x v="0"/>
    <n v="152000"/>
    <s v="BeforeNoon"/>
    <n v="4"/>
    <n v="12"/>
    <n v="0.33333333333333331"/>
  </r>
  <r>
    <x v="4"/>
    <x v="6"/>
    <x v="56"/>
    <x v="0"/>
    <x v="56"/>
    <x v="1"/>
    <n v="65900"/>
    <s v="BeforeNoon"/>
    <n v="5"/>
    <n v="85"/>
    <n v="5.8823529411764712E-2"/>
  </r>
  <r>
    <x v="4"/>
    <x v="6"/>
    <x v="309"/>
    <x v="4"/>
    <x v="303"/>
    <x v="1"/>
    <n v="11600"/>
    <s v="BeforeNoon"/>
    <n v="2"/>
    <n v="12"/>
    <n v="0.16666666666666671"/>
  </r>
  <r>
    <x v="4"/>
    <x v="6"/>
    <x v="57"/>
    <x v="0"/>
    <x v="57"/>
    <x v="0"/>
    <n v="173800"/>
    <s v="BeforeNoon"/>
    <n v="2"/>
    <n v="12"/>
    <n v="0.16666666666666671"/>
  </r>
  <r>
    <x v="4"/>
    <x v="6"/>
    <x v="57"/>
    <x v="0"/>
    <x v="57"/>
    <x v="1"/>
    <n v="727900"/>
    <s v="BeforeNoon"/>
    <n v="25"/>
    <n v="85"/>
    <n v="0.29411764705882348"/>
  </r>
  <r>
    <x v="4"/>
    <x v="6"/>
    <x v="310"/>
    <x v="2"/>
    <x v="304"/>
    <x v="1"/>
    <n v="16800"/>
    <s v="BeforeNoon"/>
    <n v="1"/>
    <n v="50"/>
    <n v="0.02"/>
  </r>
  <r>
    <x v="4"/>
    <x v="6"/>
    <x v="311"/>
    <x v="2"/>
    <x v="305"/>
    <x v="1"/>
    <n v="662000"/>
    <s v="BeforeNoon"/>
    <n v="39"/>
    <n v="50"/>
    <n v="0.78"/>
  </r>
  <r>
    <x v="4"/>
    <x v="6"/>
    <x v="58"/>
    <x v="6"/>
    <x v="58"/>
    <x v="0"/>
    <n v="343700"/>
    <s v="BeforeNoon"/>
    <n v="7"/>
    <n v="12"/>
    <n v="0.58333333333333337"/>
  </r>
  <r>
    <x v="4"/>
    <x v="6"/>
    <x v="58"/>
    <x v="6"/>
    <x v="58"/>
    <x v="1"/>
    <n v="1500400"/>
    <s v="BeforeNoon"/>
    <n v="91"/>
    <n v="118"/>
    <n v="0.77118644067796616"/>
  </r>
  <r>
    <x v="4"/>
    <x v="7"/>
    <x v="365"/>
    <x v="2"/>
    <x v="359"/>
    <x v="1"/>
    <n v="73800"/>
    <s v="BeforeNoon"/>
    <n v="6"/>
    <n v="50"/>
    <n v="0.12"/>
  </r>
  <r>
    <x v="4"/>
    <x v="7"/>
    <x v="59"/>
    <x v="0"/>
    <x v="59"/>
    <x v="0"/>
    <n v="300000"/>
    <s v="BeforeNoon"/>
    <n v="6"/>
    <n v="12"/>
    <n v="0.5"/>
  </r>
  <r>
    <x v="4"/>
    <x v="7"/>
    <x v="59"/>
    <x v="0"/>
    <x v="59"/>
    <x v="1"/>
    <n v="788100"/>
    <s v="BeforeNoon"/>
    <n v="47"/>
    <n v="85"/>
    <n v="0.55294117647058827"/>
  </r>
  <r>
    <x v="4"/>
    <x v="7"/>
    <x v="60"/>
    <x v="0"/>
    <x v="60"/>
    <x v="1"/>
    <n v="72600"/>
    <s v="BeforeNoon"/>
    <n v="12"/>
    <n v="85"/>
    <n v="0.14117647058823529"/>
  </r>
  <r>
    <x v="4"/>
    <x v="7"/>
    <x v="61"/>
    <x v="2"/>
    <x v="61"/>
    <x v="1"/>
    <n v="118200"/>
    <s v="BeforeNoon"/>
    <n v="6"/>
    <n v="50"/>
    <n v="0.12"/>
  </r>
  <r>
    <x v="4"/>
    <x v="7"/>
    <x v="62"/>
    <x v="2"/>
    <x v="62"/>
    <x v="1"/>
    <n v="68200"/>
    <s v="BeforeNoon"/>
    <n v="9"/>
    <n v="50"/>
    <n v="0.18"/>
  </r>
  <r>
    <x v="4"/>
    <x v="7"/>
    <x v="313"/>
    <x v="2"/>
    <x v="307"/>
    <x v="1"/>
    <n v="122100"/>
    <s v="BeforeNoon"/>
    <n v="39"/>
    <n v="50"/>
    <n v="0.78"/>
  </r>
  <r>
    <x v="4"/>
    <x v="7"/>
    <x v="63"/>
    <x v="0"/>
    <x v="63"/>
    <x v="0"/>
    <n v="43300"/>
    <s v="BeforeNoon"/>
    <n v="1"/>
    <n v="12"/>
    <n v="8.3333333333333329E-2"/>
  </r>
  <r>
    <x v="4"/>
    <x v="7"/>
    <x v="63"/>
    <x v="0"/>
    <x v="63"/>
    <x v="1"/>
    <n v="319800"/>
    <s v="BeforeNoon"/>
    <n v="22"/>
    <n v="85"/>
    <n v="0.25882352941176467"/>
  </r>
  <r>
    <x v="4"/>
    <x v="7"/>
    <x v="64"/>
    <x v="0"/>
    <x v="64"/>
    <x v="0"/>
    <n v="133200"/>
    <s v="BeforeNoon"/>
    <n v="12"/>
    <n v="12"/>
    <n v="1"/>
  </r>
  <r>
    <x v="4"/>
    <x v="7"/>
    <x v="64"/>
    <x v="0"/>
    <x v="64"/>
    <x v="1"/>
    <n v="279100"/>
    <s v="BeforeNoon"/>
    <n v="75"/>
    <n v="85"/>
    <n v="0.88235294117647056"/>
  </r>
  <r>
    <x v="4"/>
    <x v="7"/>
    <x v="65"/>
    <x v="0"/>
    <x v="65"/>
    <x v="0"/>
    <n v="140800"/>
    <s v="BeforeNoon"/>
    <n v="2"/>
    <n v="12"/>
    <n v="0.16666666666666671"/>
  </r>
  <r>
    <x v="4"/>
    <x v="7"/>
    <x v="65"/>
    <x v="0"/>
    <x v="65"/>
    <x v="1"/>
    <n v="519300"/>
    <s v="BeforeNoon"/>
    <n v="22"/>
    <n v="85"/>
    <n v="0.25882352941176467"/>
  </r>
  <r>
    <x v="4"/>
    <x v="7"/>
    <x v="66"/>
    <x v="7"/>
    <x v="66"/>
    <x v="0"/>
    <n v="150500"/>
    <s v="BeforeNoon"/>
    <n v="7"/>
    <n v="28"/>
    <n v="0.25"/>
  </r>
  <r>
    <x v="4"/>
    <x v="7"/>
    <x v="66"/>
    <x v="7"/>
    <x v="66"/>
    <x v="1"/>
    <n v="375800"/>
    <s v="BeforeNoon"/>
    <n v="52"/>
    <n v="142"/>
    <n v="0.36619718309859162"/>
  </r>
  <r>
    <x v="4"/>
    <x v="7"/>
    <x v="67"/>
    <x v="3"/>
    <x v="67"/>
    <x v="0"/>
    <n v="196000"/>
    <s v="BeforeNoon"/>
    <n v="8"/>
    <n v="30"/>
    <n v="0.26666666666666672"/>
  </r>
  <r>
    <x v="4"/>
    <x v="7"/>
    <x v="67"/>
    <x v="3"/>
    <x v="67"/>
    <x v="1"/>
    <n v="435400"/>
    <s v="BeforeNoon"/>
    <n v="53"/>
    <n v="192"/>
    <n v="0.27604166666666669"/>
  </r>
  <r>
    <x v="4"/>
    <x v="7"/>
    <x v="68"/>
    <x v="7"/>
    <x v="68"/>
    <x v="0"/>
    <n v="338400"/>
    <s v="BeforeNoon"/>
    <n v="18"/>
    <n v="28"/>
    <n v="0.6428571428571429"/>
  </r>
  <r>
    <x v="4"/>
    <x v="7"/>
    <x v="68"/>
    <x v="7"/>
    <x v="68"/>
    <x v="1"/>
    <n v="590100"/>
    <s v="BeforeNoon"/>
    <n v="93"/>
    <n v="142"/>
    <n v="0.65492957746478875"/>
  </r>
  <r>
    <x v="4"/>
    <x v="7"/>
    <x v="69"/>
    <x v="0"/>
    <x v="69"/>
    <x v="0"/>
    <n v="229600"/>
    <s v="BeforeNoon"/>
    <n v="7"/>
    <n v="12"/>
    <n v="0.58333333333333337"/>
  </r>
  <r>
    <x v="4"/>
    <x v="7"/>
    <x v="69"/>
    <x v="0"/>
    <x v="69"/>
    <x v="1"/>
    <n v="480700"/>
    <s v="BeforeNoon"/>
    <n v="44"/>
    <n v="85"/>
    <n v="0.51764705882352946"/>
  </r>
  <r>
    <x v="4"/>
    <x v="7"/>
    <x v="70"/>
    <x v="0"/>
    <x v="70"/>
    <x v="0"/>
    <n v="69700"/>
    <s v="BeforeNoon"/>
    <n v="1"/>
    <n v="12"/>
    <n v="8.3333333333333329E-2"/>
  </r>
  <r>
    <x v="4"/>
    <x v="7"/>
    <x v="70"/>
    <x v="0"/>
    <x v="70"/>
    <x v="1"/>
    <n v="301600"/>
    <s v="BeforeNoon"/>
    <n v="13"/>
    <n v="85"/>
    <n v="0.15294117647058819"/>
  </r>
  <r>
    <x v="4"/>
    <x v="7"/>
    <x v="71"/>
    <x v="0"/>
    <x v="71"/>
    <x v="0"/>
    <n v="153300"/>
    <s v="BeforeNoon"/>
    <n v="3"/>
    <n v="12"/>
    <n v="0.25"/>
  </r>
  <r>
    <x v="4"/>
    <x v="7"/>
    <x v="71"/>
    <x v="0"/>
    <x v="71"/>
    <x v="1"/>
    <n v="528700"/>
    <s v="BeforeNoon"/>
    <n v="31"/>
    <n v="85"/>
    <n v="0.36470588235294121"/>
  </r>
  <r>
    <x v="4"/>
    <x v="7"/>
    <x v="72"/>
    <x v="2"/>
    <x v="72"/>
    <x v="1"/>
    <n v="75000"/>
    <s v="BeforeNoon"/>
    <n v="10"/>
    <n v="50"/>
    <n v="0.2"/>
  </r>
  <r>
    <x v="4"/>
    <x v="7"/>
    <x v="314"/>
    <x v="2"/>
    <x v="308"/>
    <x v="1"/>
    <n v="417400"/>
    <s v="BeforeNoon"/>
    <n v="27"/>
    <n v="50"/>
    <n v="0.54"/>
  </r>
  <r>
    <x v="4"/>
    <x v="7"/>
    <x v="315"/>
    <x v="2"/>
    <x v="309"/>
    <x v="1"/>
    <n v="138000"/>
    <s v="BeforeNoon"/>
    <n v="38"/>
    <n v="50"/>
    <n v="0.76"/>
  </r>
  <r>
    <x v="4"/>
    <x v="7"/>
    <x v="74"/>
    <x v="0"/>
    <x v="74"/>
    <x v="0"/>
    <n v="25200"/>
    <s v="BeforeNoon"/>
    <n v="2"/>
    <n v="12"/>
    <n v="0.16666666666666671"/>
  </r>
  <r>
    <x v="4"/>
    <x v="7"/>
    <x v="74"/>
    <x v="0"/>
    <x v="74"/>
    <x v="1"/>
    <n v="50800"/>
    <s v="BeforeNoon"/>
    <n v="12"/>
    <n v="85"/>
    <n v="0.14117647058823529"/>
  </r>
  <r>
    <x v="4"/>
    <x v="7"/>
    <x v="316"/>
    <x v="4"/>
    <x v="310"/>
    <x v="1"/>
    <n v="31200"/>
    <s v="BeforeNoon"/>
    <n v="8"/>
    <n v="12"/>
    <n v="0.66666666666666663"/>
  </r>
  <r>
    <x v="4"/>
    <x v="7"/>
    <x v="75"/>
    <x v="7"/>
    <x v="75"/>
    <x v="0"/>
    <n v="504000"/>
    <s v="BeforeNoon"/>
    <n v="28"/>
    <n v="28"/>
    <n v="1"/>
  </r>
  <r>
    <x v="4"/>
    <x v="7"/>
    <x v="75"/>
    <x v="7"/>
    <x v="75"/>
    <x v="1"/>
    <n v="859200"/>
    <s v="BeforeNoon"/>
    <n v="142"/>
    <n v="142"/>
    <n v="1"/>
  </r>
  <r>
    <x v="4"/>
    <x v="7"/>
    <x v="317"/>
    <x v="1"/>
    <x v="311"/>
    <x v="0"/>
    <n v="1059000"/>
    <s v="BeforeNoon"/>
    <n v="10"/>
    <n v="20"/>
    <n v="0.5"/>
  </r>
  <r>
    <x v="4"/>
    <x v="7"/>
    <x v="317"/>
    <x v="1"/>
    <x v="311"/>
    <x v="1"/>
    <n v="2022600"/>
    <s v="BeforeNoon"/>
    <n v="57"/>
    <n v="96"/>
    <n v="0.59375"/>
  </r>
  <r>
    <x v="4"/>
    <x v="7"/>
    <x v="77"/>
    <x v="3"/>
    <x v="77"/>
    <x v="0"/>
    <n v="122400"/>
    <s v="BeforeNoon"/>
    <n v="4"/>
    <n v="30"/>
    <n v="0.1333333333333333"/>
  </r>
  <r>
    <x v="4"/>
    <x v="7"/>
    <x v="77"/>
    <x v="3"/>
    <x v="77"/>
    <x v="1"/>
    <n v="265200"/>
    <s v="BeforeNoon"/>
    <n v="26"/>
    <n v="192"/>
    <n v="0.13541666666666671"/>
  </r>
  <r>
    <x v="4"/>
    <x v="7"/>
    <x v="78"/>
    <x v="3"/>
    <x v="78"/>
    <x v="0"/>
    <n v="317700"/>
    <s v="BeforeNoon"/>
    <n v="9"/>
    <n v="30"/>
    <n v="0.3"/>
  </r>
  <r>
    <x v="4"/>
    <x v="7"/>
    <x v="78"/>
    <x v="3"/>
    <x v="78"/>
    <x v="1"/>
    <n v="828200"/>
    <s v="BeforeNoon"/>
    <n v="70"/>
    <n v="192"/>
    <n v="0.36458333333333331"/>
  </r>
  <r>
    <x v="4"/>
    <x v="7"/>
    <x v="79"/>
    <x v="1"/>
    <x v="79"/>
    <x v="0"/>
    <n v="1097800"/>
    <s v="BeforeNoon"/>
    <n v="11"/>
    <n v="20"/>
    <n v="0.55000000000000004"/>
  </r>
  <r>
    <x v="4"/>
    <x v="7"/>
    <x v="79"/>
    <x v="1"/>
    <x v="79"/>
    <x v="1"/>
    <n v="1908000"/>
    <s v="BeforeNoon"/>
    <n v="57"/>
    <n v="96"/>
    <n v="0.59375"/>
  </r>
  <r>
    <x v="4"/>
    <x v="7"/>
    <x v="80"/>
    <x v="2"/>
    <x v="80"/>
    <x v="1"/>
    <n v="89200"/>
    <s v="BeforeNoon"/>
    <n v="7"/>
    <n v="50"/>
    <n v="0.14000000000000001"/>
  </r>
  <r>
    <x v="4"/>
    <x v="7"/>
    <x v="81"/>
    <x v="2"/>
    <x v="81"/>
    <x v="1"/>
    <n v="99600"/>
    <s v="BeforeNoon"/>
    <n v="15"/>
    <n v="50"/>
    <n v="0.3"/>
  </r>
  <r>
    <x v="4"/>
    <x v="7"/>
    <x v="82"/>
    <x v="2"/>
    <x v="82"/>
    <x v="1"/>
    <n v="129400"/>
    <s v="BeforeNoon"/>
    <n v="13"/>
    <n v="50"/>
    <n v="0.26"/>
  </r>
  <r>
    <x v="4"/>
    <x v="7"/>
    <x v="83"/>
    <x v="2"/>
    <x v="83"/>
    <x v="1"/>
    <n v="160400"/>
    <s v="BeforeNoon"/>
    <n v="7"/>
    <n v="50"/>
    <n v="0.14000000000000001"/>
  </r>
  <r>
    <x v="4"/>
    <x v="7"/>
    <x v="318"/>
    <x v="2"/>
    <x v="312"/>
    <x v="1"/>
    <n v="115000"/>
    <s v="BeforeNoon"/>
    <n v="14"/>
    <n v="50"/>
    <n v="0.28000000000000003"/>
  </r>
  <r>
    <x v="4"/>
    <x v="7"/>
    <x v="84"/>
    <x v="1"/>
    <x v="84"/>
    <x v="0"/>
    <n v="597900"/>
    <s v="BeforeNoon"/>
    <n v="3"/>
    <n v="20"/>
    <n v="0.15"/>
  </r>
  <r>
    <x v="4"/>
    <x v="7"/>
    <x v="84"/>
    <x v="1"/>
    <x v="84"/>
    <x v="1"/>
    <n v="996000"/>
    <s v="BeforeNoon"/>
    <n v="15"/>
    <n v="96"/>
    <n v="0.15625"/>
  </r>
  <r>
    <x v="4"/>
    <x v="8"/>
    <x v="85"/>
    <x v="2"/>
    <x v="85"/>
    <x v="1"/>
    <n v="116800"/>
    <s v="BeforeNoon"/>
    <n v="8"/>
    <n v="50"/>
    <n v="0.16"/>
  </r>
  <r>
    <x v="4"/>
    <x v="8"/>
    <x v="86"/>
    <x v="2"/>
    <x v="86"/>
    <x v="1"/>
    <n v="28800"/>
    <s v="BeforeNoon"/>
    <n v="4"/>
    <n v="50"/>
    <n v="0.08"/>
  </r>
  <r>
    <x v="4"/>
    <x v="8"/>
    <x v="319"/>
    <x v="2"/>
    <x v="313"/>
    <x v="1"/>
    <n v="345500"/>
    <s v="BeforeNoon"/>
    <n v="22"/>
    <n v="50"/>
    <n v="0.44"/>
  </r>
  <r>
    <x v="4"/>
    <x v="8"/>
    <x v="87"/>
    <x v="0"/>
    <x v="87"/>
    <x v="0"/>
    <n v="602000"/>
    <s v="BeforeNoon"/>
    <n v="7"/>
    <n v="12"/>
    <n v="0.58333333333333337"/>
  </r>
  <r>
    <x v="4"/>
    <x v="8"/>
    <x v="87"/>
    <x v="0"/>
    <x v="87"/>
    <x v="1"/>
    <n v="1790600"/>
    <s v="BeforeNoon"/>
    <n v="62"/>
    <n v="85"/>
    <n v="0.72941176470588232"/>
  </r>
  <r>
    <x v="4"/>
    <x v="8"/>
    <x v="88"/>
    <x v="2"/>
    <x v="88"/>
    <x v="1"/>
    <n v="39400"/>
    <s v="BeforeNoon"/>
    <n v="2"/>
    <n v="50"/>
    <n v="0.04"/>
  </r>
  <r>
    <x v="4"/>
    <x v="8"/>
    <x v="89"/>
    <x v="2"/>
    <x v="89"/>
    <x v="1"/>
    <n v="183300"/>
    <s v="BeforeNoon"/>
    <n v="14"/>
    <n v="50"/>
    <n v="0.28000000000000003"/>
  </r>
  <r>
    <x v="4"/>
    <x v="8"/>
    <x v="90"/>
    <x v="2"/>
    <x v="90"/>
    <x v="1"/>
    <n v="30700"/>
    <s v="BeforeNoon"/>
    <n v="4"/>
    <n v="50"/>
    <n v="0.08"/>
  </r>
  <r>
    <x v="4"/>
    <x v="8"/>
    <x v="91"/>
    <x v="2"/>
    <x v="91"/>
    <x v="1"/>
    <n v="225400"/>
    <s v="BeforeNoon"/>
    <n v="11"/>
    <n v="50"/>
    <n v="0.22"/>
  </r>
  <r>
    <x v="4"/>
    <x v="8"/>
    <x v="92"/>
    <x v="6"/>
    <x v="92"/>
    <x v="0"/>
    <n v="233400"/>
    <s v="BeforeNoon"/>
    <n v="6"/>
    <n v="12"/>
    <n v="0.5"/>
  </r>
  <r>
    <x v="4"/>
    <x v="8"/>
    <x v="92"/>
    <x v="6"/>
    <x v="92"/>
    <x v="1"/>
    <n v="521300"/>
    <s v="BeforeNoon"/>
    <n v="40"/>
    <n v="118"/>
    <n v="0.33898305084745761"/>
  </r>
  <r>
    <x v="4"/>
    <x v="8"/>
    <x v="93"/>
    <x v="5"/>
    <x v="93"/>
    <x v="0"/>
    <n v="1171800"/>
    <s v="BeforeNoon"/>
    <n v="14"/>
    <n v="30"/>
    <n v="0.46666666666666667"/>
  </r>
  <r>
    <x v="4"/>
    <x v="8"/>
    <x v="93"/>
    <x v="5"/>
    <x v="93"/>
    <x v="2"/>
    <n v="1185000"/>
    <s v="BeforeNoon"/>
    <n v="25"/>
    <n v="48"/>
    <n v="0.52083333333333337"/>
  </r>
  <r>
    <x v="4"/>
    <x v="8"/>
    <x v="93"/>
    <x v="5"/>
    <x v="93"/>
    <x v="1"/>
    <n v="5317800"/>
    <s v="BeforeNoon"/>
    <n v="190"/>
    <n v="324"/>
    <n v="0.5864197530864198"/>
  </r>
  <r>
    <x v="4"/>
    <x v="8"/>
    <x v="94"/>
    <x v="5"/>
    <x v="94"/>
    <x v="0"/>
    <n v="753300"/>
    <s v="BeforeNoon"/>
    <n v="9"/>
    <n v="30"/>
    <n v="0.3"/>
  </r>
  <r>
    <x v="4"/>
    <x v="8"/>
    <x v="94"/>
    <x v="5"/>
    <x v="94"/>
    <x v="2"/>
    <n v="900600"/>
    <s v="BeforeNoon"/>
    <n v="19"/>
    <n v="48"/>
    <n v="0.39583333333333331"/>
  </r>
  <r>
    <x v="4"/>
    <x v="8"/>
    <x v="94"/>
    <x v="5"/>
    <x v="94"/>
    <x v="1"/>
    <n v="2924000"/>
    <s v="BeforeNoon"/>
    <n v="104"/>
    <n v="324"/>
    <n v="0.32098765432098758"/>
  </r>
  <r>
    <x v="4"/>
    <x v="8"/>
    <x v="366"/>
    <x v="7"/>
    <x v="39"/>
    <x v="1"/>
    <n v="25800"/>
    <s v="BeforeNoon"/>
    <n v="4"/>
    <n v="142"/>
    <n v="2.8169014084507039E-2"/>
  </r>
  <r>
    <x v="4"/>
    <x v="8"/>
    <x v="396"/>
    <x v="7"/>
    <x v="68"/>
    <x v="1"/>
    <n v="6300"/>
    <s v="BeforeNoon"/>
    <n v="1"/>
    <n v="142"/>
    <n v="7.0422535211267607E-3"/>
  </r>
  <r>
    <x v="4"/>
    <x v="8"/>
    <x v="367"/>
    <x v="2"/>
    <x v="360"/>
    <x v="1"/>
    <n v="167700"/>
    <s v="BeforeNoon"/>
    <n v="13"/>
    <n v="50"/>
    <n v="0.26"/>
  </r>
  <r>
    <x v="4"/>
    <x v="8"/>
    <x v="96"/>
    <x v="5"/>
    <x v="96"/>
    <x v="0"/>
    <n v="840000"/>
    <s v="BeforeNoon"/>
    <n v="10"/>
    <n v="30"/>
    <n v="0.33333333333333331"/>
  </r>
  <r>
    <x v="4"/>
    <x v="8"/>
    <x v="96"/>
    <x v="5"/>
    <x v="96"/>
    <x v="2"/>
    <n v="999600"/>
    <s v="BeforeNoon"/>
    <n v="21"/>
    <n v="48"/>
    <n v="0.4375"/>
  </r>
  <r>
    <x v="4"/>
    <x v="8"/>
    <x v="96"/>
    <x v="5"/>
    <x v="96"/>
    <x v="1"/>
    <n v="4617200"/>
    <s v="BeforeNoon"/>
    <n v="164"/>
    <n v="324"/>
    <n v="0.50617283950617287"/>
  </r>
  <r>
    <x v="4"/>
    <x v="8"/>
    <x v="97"/>
    <x v="0"/>
    <x v="97"/>
    <x v="0"/>
    <n v="487900"/>
    <s v="BeforeNoon"/>
    <n v="7"/>
    <n v="12"/>
    <n v="0.58333333333333337"/>
  </r>
  <r>
    <x v="4"/>
    <x v="8"/>
    <x v="97"/>
    <x v="0"/>
    <x v="97"/>
    <x v="1"/>
    <n v="744800"/>
    <s v="BeforeNoon"/>
    <n v="32"/>
    <n v="85"/>
    <n v="0.37647058823529411"/>
  </r>
  <r>
    <x v="4"/>
    <x v="8"/>
    <x v="98"/>
    <x v="4"/>
    <x v="98"/>
    <x v="1"/>
    <n v="23400"/>
    <s v="BeforeNoon"/>
    <n v="2"/>
    <n v="12"/>
    <n v="0.16666666666666671"/>
  </r>
  <r>
    <x v="4"/>
    <x v="8"/>
    <x v="99"/>
    <x v="0"/>
    <x v="99"/>
    <x v="0"/>
    <n v="158400"/>
    <s v="BeforeNoon"/>
    <n v="6"/>
    <n v="12"/>
    <n v="0.5"/>
  </r>
  <r>
    <x v="4"/>
    <x v="8"/>
    <x v="99"/>
    <x v="0"/>
    <x v="99"/>
    <x v="1"/>
    <n v="388100"/>
    <s v="BeforeNoon"/>
    <n v="44"/>
    <n v="85"/>
    <n v="0.51764705882352946"/>
  </r>
  <r>
    <x v="4"/>
    <x v="8"/>
    <x v="320"/>
    <x v="0"/>
    <x v="314"/>
    <x v="0"/>
    <n v="245200"/>
    <s v="BeforeNoon"/>
    <n v="4"/>
    <n v="12"/>
    <n v="0.33333333333333331"/>
  </r>
  <r>
    <x v="4"/>
    <x v="8"/>
    <x v="320"/>
    <x v="0"/>
    <x v="314"/>
    <x v="1"/>
    <n v="883500"/>
    <s v="BeforeNoon"/>
    <n v="43"/>
    <n v="85"/>
    <n v="0.50588235294117645"/>
  </r>
  <r>
    <x v="4"/>
    <x v="8"/>
    <x v="321"/>
    <x v="0"/>
    <x v="315"/>
    <x v="0"/>
    <n v="74000"/>
    <s v="BeforeNoon"/>
    <n v="4"/>
    <n v="12"/>
    <n v="0.33333333333333331"/>
  </r>
  <r>
    <x v="4"/>
    <x v="8"/>
    <x v="321"/>
    <x v="0"/>
    <x v="315"/>
    <x v="1"/>
    <n v="297600"/>
    <s v="BeforeNoon"/>
    <n v="48"/>
    <n v="85"/>
    <n v="0.56470588235294117"/>
  </r>
  <r>
    <x v="4"/>
    <x v="8"/>
    <x v="322"/>
    <x v="0"/>
    <x v="316"/>
    <x v="0"/>
    <n v="68600"/>
    <s v="BeforeNoon"/>
    <n v="7"/>
    <n v="12"/>
    <n v="0.58333333333333337"/>
  </r>
  <r>
    <x v="4"/>
    <x v="8"/>
    <x v="322"/>
    <x v="0"/>
    <x v="316"/>
    <x v="1"/>
    <n v="149100"/>
    <s v="BeforeNoon"/>
    <n v="45"/>
    <n v="85"/>
    <n v="0.52941176470588236"/>
  </r>
  <r>
    <x v="4"/>
    <x v="8"/>
    <x v="100"/>
    <x v="2"/>
    <x v="100"/>
    <x v="1"/>
    <n v="120400"/>
    <s v="BeforeNoon"/>
    <n v="7"/>
    <n v="50"/>
    <n v="0.14000000000000001"/>
  </r>
  <r>
    <x v="4"/>
    <x v="8"/>
    <x v="323"/>
    <x v="0"/>
    <x v="317"/>
    <x v="0"/>
    <n v="57200"/>
    <s v="BeforeNoon"/>
    <n v="1"/>
    <n v="12"/>
    <n v="8.3333333333333329E-2"/>
  </r>
  <r>
    <x v="4"/>
    <x v="8"/>
    <x v="323"/>
    <x v="0"/>
    <x v="317"/>
    <x v="1"/>
    <n v="267400"/>
    <s v="BeforeNoon"/>
    <n v="14"/>
    <n v="85"/>
    <n v="0.1647058823529412"/>
  </r>
  <r>
    <x v="4"/>
    <x v="8"/>
    <x v="102"/>
    <x v="7"/>
    <x v="102"/>
    <x v="0"/>
    <n v="440000"/>
    <s v="BeforeNoon"/>
    <n v="22"/>
    <n v="28"/>
    <n v="0.7857142857142857"/>
  </r>
  <r>
    <x v="4"/>
    <x v="8"/>
    <x v="102"/>
    <x v="7"/>
    <x v="102"/>
    <x v="1"/>
    <n v="763100"/>
    <s v="BeforeNoon"/>
    <n v="113"/>
    <n v="142"/>
    <n v="0.79577464788732399"/>
  </r>
  <r>
    <x v="4"/>
    <x v="8"/>
    <x v="103"/>
    <x v="5"/>
    <x v="103"/>
    <x v="0"/>
    <n v="735000"/>
    <s v="BeforeNoon"/>
    <n v="21"/>
    <n v="30"/>
    <n v="0.7"/>
  </r>
  <r>
    <x v="4"/>
    <x v="8"/>
    <x v="103"/>
    <x v="5"/>
    <x v="103"/>
    <x v="2"/>
    <n v="597000"/>
    <s v="BeforeNoon"/>
    <n v="30"/>
    <n v="48"/>
    <n v="0.625"/>
  </r>
  <r>
    <x v="4"/>
    <x v="8"/>
    <x v="103"/>
    <x v="5"/>
    <x v="103"/>
    <x v="1"/>
    <n v="2385000"/>
    <s v="BeforeNoon"/>
    <n v="203"/>
    <n v="324"/>
    <n v="0.62654320987654322"/>
  </r>
  <r>
    <x v="4"/>
    <x v="8"/>
    <x v="104"/>
    <x v="4"/>
    <x v="104"/>
    <x v="1"/>
    <n v="68000"/>
    <s v="BeforeNoon"/>
    <n v="10"/>
    <n v="12"/>
    <n v="0.83333333333333337"/>
  </r>
  <r>
    <x v="4"/>
    <x v="8"/>
    <x v="324"/>
    <x v="0"/>
    <x v="318"/>
    <x v="0"/>
    <n v="63500"/>
    <s v="BeforeNoon"/>
    <n v="5"/>
    <n v="12"/>
    <n v="0.41666666666666669"/>
  </r>
  <r>
    <x v="4"/>
    <x v="8"/>
    <x v="324"/>
    <x v="0"/>
    <x v="318"/>
    <x v="1"/>
    <n v="177900"/>
    <s v="BeforeNoon"/>
    <n v="42"/>
    <n v="85"/>
    <n v="0.49411764705882361"/>
  </r>
  <r>
    <x v="4"/>
    <x v="8"/>
    <x v="105"/>
    <x v="6"/>
    <x v="105"/>
    <x v="0"/>
    <n v="256000"/>
    <s v="BeforeNoon"/>
    <n v="8"/>
    <n v="12"/>
    <n v="0.66666666666666663"/>
  </r>
  <r>
    <x v="4"/>
    <x v="8"/>
    <x v="105"/>
    <x v="6"/>
    <x v="105"/>
    <x v="1"/>
    <n v="728600"/>
    <s v="BeforeNoon"/>
    <n v="68"/>
    <n v="118"/>
    <n v="0.57627118644067798"/>
  </r>
  <r>
    <x v="4"/>
    <x v="8"/>
    <x v="106"/>
    <x v="0"/>
    <x v="106"/>
    <x v="0"/>
    <n v="97400"/>
    <s v="BeforeNoon"/>
    <n v="2"/>
    <n v="12"/>
    <n v="0.16666666666666671"/>
  </r>
  <r>
    <x v="4"/>
    <x v="8"/>
    <x v="106"/>
    <x v="0"/>
    <x v="106"/>
    <x v="1"/>
    <n v="81000"/>
    <s v="BeforeNoon"/>
    <n v="5"/>
    <n v="85"/>
    <n v="5.8823529411764712E-2"/>
  </r>
  <r>
    <x v="4"/>
    <x v="8"/>
    <x v="107"/>
    <x v="2"/>
    <x v="107"/>
    <x v="1"/>
    <n v="379000"/>
    <s v="BeforeNoon"/>
    <n v="25"/>
    <n v="50"/>
    <n v="0.5"/>
  </r>
  <r>
    <x v="4"/>
    <x v="8"/>
    <x v="326"/>
    <x v="2"/>
    <x v="320"/>
    <x v="1"/>
    <n v="297700"/>
    <s v="BeforeNoon"/>
    <n v="12"/>
    <n v="50"/>
    <n v="0.24"/>
  </r>
  <r>
    <x v="4"/>
    <x v="8"/>
    <x v="397"/>
    <x v="2"/>
    <x v="388"/>
    <x v="1"/>
    <n v="570800"/>
    <s v="BeforeNoon"/>
    <n v="23"/>
    <n v="50"/>
    <n v="0.46"/>
  </r>
  <r>
    <x v="4"/>
    <x v="8"/>
    <x v="327"/>
    <x v="2"/>
    <x v="321"/>
    <x v="1"/>
    <n v="532100"/>
    <s v="BeforeNoon"/>
    <n v="29"/>
    <n v="50"/>
    <n v="0.57999999999999996"/>
  </r>
  <r>
    <x v="4"/>
    <x v="8"/>
    <x v="398"/>
    <x v="2"/>
    <x v="389"/>
    <x v="1"/>
    <n v="7600"/>
    <s v="BeforeNoon"/>
    <n v="1"/>
    <n v="50"/>
    <n v="0.02"/>
  </r>
  <r>
    <x v="4"/>
    <x v="8"/>
    <x v="108"/>
    <x v="2"/>
    <x v="108"/>
    <x v="1"/>
    <n v="19600"/>
    <s v="BeforeNoon"/>
    <n v="2"/>
    <n v="50"/>
    <n v="0.04"/>
  </r>
  <r>
    <x v="4"/>
    <x v="8"/>
    <x v="399"/>
    <x v="2"/>
    <x v="390"/>
    <x v="1"/>
    <n v="17600"/>
    <s v="BeforeNoon"/>
    <n v="4"/>
    <n v="50"/>
    <n v="0.08"/>
  </r>
  <r>
    <x v="4"/>
    <x v="8"/>
    <x v="109"/>
    <x v="2"/>
    <x v="109"/>
    <x v="1"/>
    <n v="694500"/>
    <s v="BeforeNoon"/>
    <n v="46"/>
    <n v="50"/>
    <n v="0.92"/>
  </r>
  <r>
    <x v="4"/>
    <x v="8"/>
    <x v="328"/>
    <x v="0"/>
    <x v="322"/>
    <x v="0"/>
    <n v="104600"/>
    <s v="BeforeNoon"/>
    <n v="2"/>
    <n v="12"/>
    <n v="0.16666666666666671"/>
  </r>
  <r>
    <x v="4"/>
    <x v="8"/>
    <x v="328"/>
    <x v="0"/>
    <x v="322"/>
    <x v="1"/>
    <n v="139200"/>
    <s v="BeforeNoon"/>
    <n v="8"/>
    <n v="85"/>
    <n v="9.4117647058823528E-2"/>
  </r>
  <r>
    <x v="4"/>
    <x v="8"/>
    <x v="110"/>
    <x v="2"/>
    <x v="110"/>
    <x v="1"/>
    <n v="172500"/>
    <s v="BeforeNoon"/>
    <n v="21"/>
    <n v="50"/>
    <n v="0.42"/>
  </r>
  <r>
    <x v="4"/>
    <x v="9"/>
    <x v="329"/>
    <x v="4"/>
    <x v="323"/>
    <x v="1"/>
    <n v="7100"/>
    <s v="AfterNoon"/>
    <n v="1"/>
    <n v="12"/>
    <n v="8.3333333333333329E-2"/>
  </r>
  <r>
    <x v="4"/>
    <x v="9"/>
    <x v="330"/>
    <x v="1"/>
    <x v="324"/>
    <x v="0"/>
    <n v="399600"/>
    <s v="AfterNoon"/>
    <n v="3"/>
    <n v="20"/>
    <n v="0.15"/>
  </r>
  <r>
    <x v="4"/>
    <x v="9"/>
    <x v="330"/>
    <x v="1"/>
    <x v="324"/>
    <x v="1"/>
    <n v="222000"/>
    <s v="AfterNoon"/>
    <n v="5"/>
    <n v="96"/>
    <n v="5.2083333333333343E-2"/>
  </r>
  <r>
    <x v="4"/>
    <x v="9"/>
    <x v="111"/>
    <x v="2"/>
    <x v="111"/>
    <x v="1"/>
    <n v="126300"/>
    <s v="AfterNoon"/>
    <n v="10"/>
    <n v="50"/>
    <n v="0.2"/>
  </r>
  <r>
    <x v="4"/>
    <x v="9"/>
    <x v="331"/>
    <x v="4"/>
    <x v="325"/>
    <x v="1"/>
    <n v="9800"/>
    <s v="AfterNoon"/>
    <n v="2"/>
    <n v="12"/>
    <n v="0.16666666666666671"/>
  </r>
  <r>
    <x v="4"/>
    <x v="9"/>
    <x v="112"/>
    <x v="2"/>
    <x v="112"/>
    <x v="1"/>
    <n v="42000"/>
    <s v="AfterNoon"/>
    <n v="4"/>
    <n v="50"/>
    <n v="0.08"/>
  </r>
  <r>
    <x v="4"/>
    <x v="9"/>
    <x v="369"/>
    <x v="0"/>
    <x v="362"/>
    <x v="0"/>
    <n v="173600"/>
    <s v="AfterNoon"/>
    <n v="2"/>
    <n v="12"/>
    <n v="0.16666666666666671"/>
  </r>
  <r>
    <x v="4"/>
    <x v="9"/>
    <x v="369"/>
    <x v="0"/>
    <x v="362"/>
    <x v="1"/>
    <n v="436400"/>
    <s v="AfterNoon"/>
    <n v="15"/>
    <n v="85"/>
    <n v="0.1764705882352941"/>
  </r>
  <r>
    <x v="4"/>
    <x v="9"/>
    <x v="113"/>
    <x v="0"/>
    <x v="113"/>
    <x v="0"/>
    <n v="88400"/>
    <s v="AfterNoon"/>
    <n v="2"/>
    <n v="12"/>
    <n v="0.16666666666666671"/>
  </r>
  <r>
    <x v="4"/>
    <x v="9"/>
    <x v="113"/>
    <x v="0"/>
    <x v="113"/>
    <x v="1"/>
    <n v="105900"/>
    <s v="AfterNoon"/>
    <n v="7"/>
    <n v="85"/>
    <n v="8.2352941176470587E-2"/>
  </r>
  <r>
    <x v="4"/>
    <x v="9"/>
    <x v="114"/>
    <x v="2"/>
    <x v="114"/>
    <x v="1"/>
    <n v="124000"/>
    <s v="AfterNoon"/>
    <n v="8"/>
    <n v="50"/>
    <n v="0.16"/>
  </r>
  <r>
    <x v="4"/>
    <x v="9"/>
    <x v="115"/>
    <x v="0"/>
    <x v="115"/>
    <x v="0"/>
    <n v="198000"/>
    <s v="AfterNoon"/>
    <n v="6"/>
    <n v="12"/>
    <n v="0.5"/>
  </r>
  <r>
    <x v="4"/>
    <x v="9"/>
    <x v="115"/>
    <x v="0"/>
    <x v="115"/>
    <x v="1"/>
    <n v="563200"/>
    <s v="AfterNoon"/>
    <n v="51"/>
    <n v="85"/>
    <n v="0.6"/>
  </r>
  <r>
    <x v="4"/>
    <x v="9"/>
    <x v="116"/>
    <x v="3"/>
    <x v="116"/>
    <x v="0"/>
    <n v="579300"/>
    <s v="AfterNoon"/>
    <n v="3"/>
    <n v="30"/>
    <n v="0.1"/>
  </r>
  <r>
    <x v="4"/>
    <x v="9"/>
    <x v="116"/>
    <x v="3"/>
    <x v="116"/>
    <x v="1"/>
    <n v="1358800"/>
    <s v="AfterNoon"/>
    <n v="21"/>
    <n v="192"/>
    <n v="0.109375"/>
  </r>
  <r>
    <x v="4"/>
    <x v="9"/>
    <x v="117"/>
    <x v="4"/>
    <x v="117"/>
    <x v="1"/>
    <n v="25200"/>
    <s v="AfterNoon"/>
    <n v="4"/>
    <n v="12"/>
    <n v="0.33333333333333331"/>
  </r>
  <r>
    <x v="4"/>
    <x v="9"/>
    <x v="118"/>
    <x v="3"/>
    <x v="118"/>
    <x v="0"/>
    <n v="1845000"/>
    <s v="AfterNoon"/>
    <n v="10"/>
    <n v="30"/>
    <n v="0.33333333333333331"/>
  </r>
  <r>
    <x v="4"/>
    <x v="9"/>
    <x v="118"/>
    <x v="3"/>
    <x v="118"/>
    <x v="1"/>
    <n v="4643500"/>
    <s v="AfterNoon"/>
    <n v="75"/>
    <n v="192"/>
    <n v="0.390625"/>
  </r>
  <r>
    <x v="4"/>
    <x v="9"/>
    <x v="119"/>
    <x v="5"/>
    <x v="119"/>
    <x v="0"/>
    <n v="818900"/>
    <s v="AfterNoon"/>
    <n v="19"/>
    <n v="30"/>
    <n v="0.6333333333333333"/>
  </r>
  <r>
    <x v="4"/>
    <x v="9"/>
    <x v="119"/>
    <x v="5"/>
    <x v="119"/>
    <x v="2"/>
    <n v="658800"/>
    <s v="AfterNoon"/>
    <n v="27"/>
    <n v="48"/>
    <n v="0.5625"/>
  </r>
  <r>
    <x v="4"/>
    <x v="9"/>
    <x v="119"/>
    <x v="5"/>
    <x v="119"/>
    <x v="1"/>
    <n v="2649200"/>
    <s v="AfterNoon"/>
    <n v="183"/>
    <n v="324"/>
    <n v="0.56481481481481477"/>
  </r>
  <r>
    <x v="4"/>
    <x v="9"/>
    <x v="120"/>
    <x v="0"/>
    <x v="120"/>
    <x v="0"/>
    <n v="69300"/>
    <s v="AfterNoon"/>
    <n v="7"/>
    <n v="12"/>
    <n v="0.58333333333333337"/>
  </r>
  <r>
    <x v="4"/>
    <x v="9"/>
    <x v="120"/>
    <x v="0"/>
    <x v="120"/>
    <x v="1"/>
    <n v="189300"/>
    <s v="AfterNoon"/>
    <n v="57"/>
    <n v="85"/>
    <n v="0.6705882352941176"/>
  </r>
  <r>
    <x v="4"/>
    <x v="9"/>
    <x v="121"/>
    <x v="0"/>
    <x v="121"/>
    <x v="0"/>
    <n v="18500"/>
    <s v="AfterNoon"/>
    <n v="1"/>
    <n v="12"/>
    <n v="8.3333333333333329E-2"/>
  </r>
  <r>
    <x v="4"/>
    <x v="9"/>
    <x v="121"/>
    <x v="0"/>
    <x v="121"/>
    <x v="1"/>
    <n v="131400"/>
    <s v="AfterNoon"/>
    <n v="21"/>
    <n v="85"/>
    <n v="0.2470588235294118"/>
  </r>
  <r>
    <x v="4"/>
    <x v="9"/>
    <x v="122"/>
    <x v="2"/>
    <x v="122"/>
    <x v="1"/>
    <n v="254000"/>
    <s v="AfterNoon"/>
    <n v="20"/>
    <n v="50"/>
    <n v="0.4"/>
  </r>
  <r>
    <x v="4"/>
    <x v="9"/>
    <x v="123"/>
    <x v="2"/>
    <x v="123"/>
    <x v="1"/>
    <n v="284800"/>
    <s v="AfterNoon"/>
    <n v="28"/>
    <n v="50"/>
    <n v="0.56000000000000005"/>
  </r>
  <r>
    <x v="4"/>
    <x v="9"/>
    <x v="124"/>
    <x v="1"/>
    <x v="124"/>
    <x v="0"/>
    <n v="181000"/>
    <s v="AfterNoon"/>
    <n v="2"/>
    <n v="20"/>
    <n v="0.1"/>
  </r>
  <r>
    <x v="4"/>
    <x v="9"/>
    <x v="124"/>
    <x v="1"/>
    <x v="124"/>
    <x v="1"/>
    <n v="848600"/>
    <s v="AfterNoon"/>
    <n v="28"/>
    <n v="96"/>
    <n v="0.29166666666666669"/>
  </r>
  <r>
    <x v="4"/>
    <x v="9"/>
    <x v="125"/>
    <x v="2"/>
    <x v="125"/>
    <x v="1"/>
    <n v="21800"/>
    <s v="AfterNoon"/>
    <n v="4"/>
    <n v="50"/>
    <n v="0.08"/>
  </r>
  <r>
    <x v="4"/>
    <x v="9"/>
    <x v="126"/>
    <x v="0"/>
    <x v="126"/>
    <x v="0"/>
    <n v="20600"/>
    <s v="AfterNoon"/>
    <n v="2"/>
    <n v="12"/>
    <n v="0.16666666666666671"/>
  </r>
  <r>
    <x v="4"/>
    <x v="9"/>
    <x v="126"/>
    <x v="0"/>
    <x v="126"/>
    <x v="1"/>
    <n v="96000"/>
    <s v="AfterNoon"/>
    <n v="28"/>
    <n v="85"/>
    <n v="0.32941176470588229"/>
  </r>
  <r>
    <x v="4"/>
    <x v="9"/>
    <x v="128"/>
    <x v="0"/>
    <x v="128"/>
    <x v="0"/>
    <n v="85600"/>
    <s v="AfterNoon"/>
    <n v="4"/>
    <n v="12"/>
    <n v="0.33333333333333331"/>
  </r>
  <r>
    <x v="4"/>
    <x v="9"/>
    <x v="128"/>
    <x v="0"/>
    <x v="128"/>
    <x v="1"/>
    <n v="400400"/>
    <s v="AfterNoon"/>
    <n v="56"/>
    <n v="85"/>
    <n v="0.6588235294117647"/>
  </r>
  <r>
    <x v="4"/>
    <x v="9"/>
    <x v="129"/>
    <x v="7"/>
    <x v="75"/>
    <x v="0"/>
    <n v="126000"/>
    <s v="AfterNoon"/>
    <n v="7"/>
    <n v="28"/>
    <n v="0.25"/>
  </r>
  <r>
    <x v="4"/>
    <x v="9"/>
    <x v="129"/>
    <x v="7"/>
    <x v="75"/>
    <x v="1"/>
    <n v="169800"/>
    <s v="AfterNoon"/>
    <n v="28"/>
    <n v="142"/>
    <n v="0.19718309859154931"/>
  </r>
  <r>
    <x v="4"/>
    <x v="9"/>
    <x v="130"/>
    <x v="0"/>
    <x v="129"/>
    <x v="0"/>
    <n v="18900"/>
    <s v="AfterNoon"/>
    <n v="1"/>
    <n v="12"/>
    <n v="8.3333333333333329E-2"/>
  </r>
  <r>
    <x v="4"/>
    <x v="9"/>
    <x v="130"/>
    <x v="0"/>
    <x v="129"/>
    <x v="1"/>
    <n v="18900"/>
    <s v="AfterNoon"/>
    <n v="3"/>
    <n v="85"/>
    <n v="3.5294117647058823E-2"/>
  </r>
  <r>
    <x v="4"/>
    <x v="9"/>
    <x v="131"/>
    <x v="1"/>
    <x v="130"/>
    <x v="0"/>
    <n v="587000"/>
    <s v="AfterNoon"/>
    <n v="5"/>
    <n v="20"/>
    <n v="0.25"/>
  </r>
  <r>
    <x v="4"/>
    <x v="9"/>
    <x v="131"/>
    <x v="1"/>
    <x v="130"/>
    <x v="1"/>
    <n v="742900"/>
    <s v="AfterNoon"/>
    <n v="19"/>
    <n v="96"/>
    <n v="0.19791666666666671"/>
  </r>
  <r>
    <x v="4"/>
    <x v="9"/>
    <x v="132"/>
    <x v="6"/>
    <x v="131"/>
    <x v="1"/>
    <n v="96300"/>
    <s v="AfterNoon"/>
    <n v="9"/>
    <n v="118"/>
    <n v="7.6271186440677971E-2"/>
  </r>
  <r>
    <x v="4"/>
    <x v="9"/>
    <x v="332"/>
    <x v="2"/>
    <x v="326"/>
    <x v="1"/>
    <n v="227100"/>
    <s v="AfterNoon"/>
    <n v="16"/>
    <n v="50"/>
    <n v="0.32"/>
  </r>
  <r>
    <x v="4"/>
    <x v="9"/>
    <x v="133"/>
    <x v="3"/>
    <x v="132"/>
    <x v="0"/>
    <n v="858900"/>
    <s v="AfterNoon"/>
    <n v="21"/>
    <n v="30"/>
    <n v="0.7"/>
  </r>
  <r>
    <x v="4"/>
    <x v="9"/>
    <x v="133"/>
    <x v="3"/>
    <x v="132"/>
    <x v="1"/>
    <n v="1913800"/>
    <s v="AfterNoon"/>
    <n v="140"/>
    <n v="192"/>
    <n v="0.72916666666666663"/>
  </r>
  <r>
    <x v="4"/>
    <x v="9"/>
    <x v="333"/>
    <x v="0"/>
    <x v="327"/>
    <x v="0"/>
    <n v="181800"/>
    <s v="AfterNoon"/>
    <n v="9"/>
    <n v="12"/>
    <n v="0.75"/>
  </r>
  <r>
    <x v="4"/>
    <x v="9"/>
    <x v="333"/>
    <x v="0"/>
    <x v="327"/>
    <x v="1"/>
    <n v="229200"/>
    <s v="AfterNoon"/>
    <n v="34"/>
    <n v="85"/>
    <n v="0.4"/>
  </r>
  <r>
    <x v="4"/>
    <x v="9"/>
    <x v="134"/>
    <x v="2"/>
    <x v="133"/>
    <x v="1"/>
    <n v="285300"/>
    <s v="AfterNoon"/>
    <n v="18"/>
    <n v="50"/>
    <n v="0.36"/>
  </r>
  <r>
    <x v="4"/>
    <x v="9"/>
    <x v="135"/>
    <x v="2"/>
    <x v="134"/>
    <x v="1"/>
    <n v="191400"/>
    <s v="AfterNoon"/>
    <n v="12"/>
    <n v="50"/>
    <n v="0.24"/>
  </r>
  <r>
    <x v="4"/>
    <x v="10"/>
    <x v="334"/>
    <x v="0"/>
    <x v="328"/>
    <x v="0"/>
    <n v="106700"/>
    <s v="AfterNoon"/>
    <n v="11"/>
    <n v="12"/>
    <n v="0.91666666666666663"/>
  </r>
  <r>
    <x v="4"/>
    <x v="10"/>
    <x v="334"/>
    <x v="0"/>
    <x v="328"/>
    <x v="1"/>
    <n v="219100"/>
    <s v="AfterNoon"/>
    <n v="68"/>
    <n v="85"/>
    <n v="0.8"/>
  </r>
  <r>
    <x v="4"/>
    <x v="10"/>
    <x v="137"/>
    <x v="2"/>
    <x v="136"/>
    <x v="1"/>
    <n v="118300"/>
    <s v="AfterNoon"/>
    <n v="9"/>
    <n v="50"/>
    <n v="0.18"/>
  </r>
  <r>
    <x v="4"/>
    <x v="10"/>
    <x v="138"/>
    <x v="2"/>
    <x v="137"/>
    <x v="1"/>
    <n v="125100"/>
    <s v="AfterNoon"/>
    <n v="9"/>
    <n v="50"/>
    <n v="0.18"/>
  </r>
  <r>
    <x v="4"/>
    <x v="10"/>
    <x v="371"/>
    <x v="0"/>
    <x v="364"/>
    <x v="0"/>
    <n v="86800"/>
    <s v="AfterNoon"/>
    <n v="1"/>
    <n v="12"/>
    <n v="8.3333333333333329E-2"/>
  </r>
  <r>
    <x v="4"/>
    <x v="10"/>
    <x v="371"/>
    <x v="0"/>
    <x v="364"/>
    <x v="1"/>
    <n v="1017300"/>
    <s v="AfterNoon"/>
    <n v="35"/>
    <n v="85"/>
    <n v="0.41176470588235292"/>
  </r>
  <r>
    <x v="4"/>
    <x v="10"/>
    <x v="139"/>
    <x v="0"/>
    <x v="138"/>
    <x v="0"/>
    <n v="36000"/>
    <s v="AfterNoon"/>
    <n v="3"/>
    <n v="12"/>
    <n v="0.25"/>
  </r>
  <r>
    <x v="4"/>
    <x v="10"/>
    <x v="139"/>
    <x v="0"/>
    <x v="138"/>
    <x v="1"/>
    <n v="116800"/>
    <s v="AfterNoon"/>
    <n v="29"/>
    <n v="85"/>
    <n v="0.3411764705882353"/>
  </r>
  <r>
    <x v="4"/>
    <x v="10"/>
    <x v="140"/>
    <x v="2"/>
    <x v="139"/>
    <x v="1"/>
    <n v="32300"/>
    <s v="AfterNoon"/>
    <n v="8"/>
    <n v="50"/>
    <n v="0.16"/>
  </r>
  <r>
    <x v="4"/>
    <x v="10"/>
    <x v="335"/>
    <x v="0"/>
    <x v="329"/>
    <x v="0"/>
    <n v="329600"/>
    <s v="AfterNoon"/>
    <n v="8"/>
    <n v="12"/>
    <n v="0.66666666666666663"/>
  </r>
  <r>
    <x v="4"/>
    <x v="10"/>
    <x v="335"/>
    <x v="0"/>
    <x v="329"/>
    <x v="1"/>
    <n v="645300"/>
    <s v="AfterNoon"/>
    <n v="47"/>
    <n v="85"/>
    <n v="0.55294117647058827"/>
  </r>
  <r>
    <x v="4"/>
    <x v="10"/>
    <x v="141"/>
    <x v="1"/>
    <x v="140"/>
    <x v="0"/>
    <n v="99400"/>
    <s v="AfterNoon"/>
    <n v="2"/>
    <n v="20"/>
    <n v="0.1"/>
  </r>
  <r>
    <x v="4"/>
    <x v="10"/>
    <x v="141"/>
    <x v="1"/>
    <x v="140"/>
    <x v="1"/>
    <n v="182600"/>
    <s v="AfterNoon"/>
    <n v="11"/>
    <n v="96"/>
    <n v="0.1145833333333333"/>
  </r>
  <r>
    <x v="4"/>
    <x v="10"/>
    <x v="372"/>
    <x v="2"/>
    <x v="365"/>
    <x v="1"/>
    <n v="122200"/>
    <s v="AfterNoon"/>
    <n v="10"/>
    <n v="50"/>
    <n v="0.2"/>
  </r>
  <r>
    <x v="4"/>
    <x v="10"/>
    <x v="142"/>
    <x v="6"/>
    <x v="141"/>
    <x v="0"/>
    <n v="292800"/>
    <s v="AfterNoon"/>
    <n v="8"/>
    <n v="12"/>
    <n v="0.66666666666666663"/>
  </r>
  <r>
    <x v="4"/>
    <x v="10"/>
    <x v="142"/>
    <x v="6"/>
    <x v="141"/>
    <x v="1"/>
    <n v="517200"/>
    <s v="AfterNoon"/>
    <n v="42"/>
    <n v="118"/>
    <n v="0.3559322033898305"/>
  </r>
  <r>
    <x v="4"/>
    <x v="10"/>
    <x v="143"/>
    <x v="2"/>
    <x v="142"/>
    <x v="1"/>
    <n v="87700"/>
    <s v="AfterNoon"/>
    <n v="28"/>
    <n v="50"/>
    <n v="0.56000000000000005"/>
  </r>
  <r>
    <x v="4"/>
    <x v="10"/>
    <x v="144"/>
    <x v="2"/>
    <x v="143"/>
    <x v="1"/>
    <n v="74800"/>
    <s v="AfterNoon"/>
    <n v="10"/>
    <n v="50"/>
    <n v="0.2"/>
  </r>
  <r>
    <x v="4"/>
    <x v="10"/>
    <x v="145"/>
    <x v="2"/>
    <x v="144"/>
    <x v="1"/>
    <n v="26700"/>
    <s v="AfterNoon"/>
    <n v="3"/>
    <n v="50"/>
    <n v="0.06"/>
  </r>
  <r>
    <x v="4"/>
    <x v="10"/>
    <x v="146"/>
    <x v="0"/>
    <x v="145"/>
    <x v="0"/>
    <n v="72800"/>
    <s v="AfterNoon"/>
    <n v="8"/>
    <n v="12"/>
    <n v="0.66666666666666663"/>
  </r>
  <r>
    <x v="4"/>
    <x v="10"/>
    <x v="146"/>
    <x v="0"/>
    <x v="145"/>
    <x v="1"/>
    <n v="172500"/>
    <s v="AfterNoon"/>
    <n v="57"/>
    <n v="85"/>
    <n v="0.6705882352941176"/>
  </r>
  <r>
    <x v="4"/>
    <x v="10"/>
    <x v="147"/>
    <x v="4"/>
    <x v="146"/>
    <x v="1"/>
    <n v="58500"/>
    <s v="AfterNoon"/>
    <n v="5"/>
    <n v="12"/>
    <n v="0.41666666666666669"/>
  </r>
  <r>
    <x v="4"/>
    <x v="10"/>
    <x v="148"/>
    <x v="0"/>
    <x v="147"/>
    <x v="0"/>
    <n v="357700"/>
    <s v="AfterNoon"/>
    <n v="7"/>
    <n v="12"/>
    <n v="0.58333333333333337"/>
  </r>
  <r>
    <x v="4"/>
    <x v="10"/>
    <x v="148"/>
    <x v="0"/>
    <x v="147"/>
    <x v="1"/>
    <n v="851700"/>
    <s v="AfterNoon"/>
    <n v="50"/>
    <n v="85"/>
    <n v="0.58823529411764708"/>
  </r>
  <r>
    <x v="4"/>
    <x v="10"/>
    <x v="149"/>
    <x v="0"/>
    <x v="148"/>
    <x v="0"/>
    <n v="36600"/>
    <s v="AfterNoon"/>
    <n v="1"/>
    <n v="12"/>
    <n v="8.3333333333333329E-2"/>
  </r>
  <r>
    <x v="4"/>
    <x v="10"/>
    <x v="149"/>
    <x v="0"/>
    <x v="148"/>
    <x v="1"/>
    <n v="158600"/>
    <s v="AfterNoon"/>
    <n v="13"/>
    <n v="85"/>
    <n v="0.15294117647058819"/>
  </r>
  <r>
    <x v="4"/>
    <x v="10"/>
    <x v="150"/>
    <x v="0"/>
    <x v="149"/>
    <x v="0"/>
    <n v="429100"/>
    <s v="AfterNoon"/>
    <n v="7"/>
    <n v="12"/>
    <n v="0.58333333333333337"/>
  </r>
  <r>
    <x v="4"/>
    <x v="10"/>
    <x v="150"/>
    <x v="0"/>
    <x v="149"/>
    <x v="1"/>
    <n v="820200"/>
    <s v="AfterNoon"/>
    <n v="40"/>
    <n v="85"/>
    <n v="0.47058823529411759"/>
  </r>
  <r>
    <x v="4"/>
    <x v="10"/>
    <x v="151"/>
    <x v="0"/>
    <x v="150"/>
    <x v="0"/>
    <n v="105800"/>
    <s v="AfterNoon"/>
    <n v="2"/>
    <n v="12"/>
    <n v="0.16666666666666671"/>
  </r>
  <r>
    <x v="4"/>
    <x v="10"/>
    <x v="151"/>
    <x v="0"/>
    <x v="150"/>
    <x v="1"/>
    <n v="494600"/>
    <s v="AfterNoon"/>
    <n v="28"/>
    <n v="85"/>
    <n v="0.32941176470588229"/>
  </r>
  <r>
    <x v="4"/>
    <x v="10"/>
    <x v="152"/>
    <x v="4"/>
    <x v="151"/>
    <x v="1"/>
    <n v="20700"/>
    <s v="AfterNoon"/>
    <n v="3"/>
    <n v="12"/>
    <n v="0.25"/>
  </r>
  <r>
    <x v="4"/>
    <x v="10"/>
    <x v="153"/>
    <x v="4"/>
    <x v="152"/>
    <x v="1"/>
    <n v="27600"/>
    <s v="AfterNoon"/>
    <n v="4"/>
    <n v="12"/>
    <n v="0.33333333333333331"/>
  </r>
  <r>
    <x v="4"/>
    <x v="10"/>
    <x v="154"/>
    <x v="4"/>
    <x v="153"/>
    <x v="1"/>
    <n v="31200"/>
    <s v="AfterNoon"/>
    <n v="3"/>
    <n v="12"/>
    <n v="0.25"/>
  </r>
  <r>
    <x v="4"/>
    <x v="10"/>
    <x v="156"/>
    <x v="0"/>
    <x v="155"/>
    <x v="1"/>
    <n v="38200"/>
    <s v="AfterNoon"/>
    <n v="9"/>
    <n v="85"/>
    <n v="0.1058823529411765"/>
  </r>
  <r>
    <x v="4"/>
    <x v="10"/>
    <x v="336"/>
    <x v="0"/>
    <x v="330"/>
    <x v="0"/>
    <n v="226800"/>
    <s v="AfterNoon"/>
    <n v="12"/>
    <n v="12"/>
    <n v="1"/>
  </r>
  <r>
    <x v="4"/>
    <x v="10"/>
    <x v="336"/>
    <x v="0"/>
    <x v="330"/>
    <x v="1"/>
    <n v="512700"/>
    <s v="AfterNoon"/>
    <n v="81"/>
    <n v="85"/>
    <n v="0.95294117647058818"/>
  </r>
  <r>
    <x v="4"/>
    <x v="10"/>
    <x v="157"/>
    <x v="0"/>
    <x v="156"/>
    <x v="0"/>
    <n v="97800"/>
    <s v="AfterNoon"/>
    <n v="3"/>
    <n v="12"/>
    <n v="0.25"/>
  </r>
  <r>
    <x v="4"/>
    <x v="10"/>
    <x v="157"/>
    <x v="0"/>
    <x v="156"/>
    <x v="1"/>
    <n v="459800"/>
    <s v="AfterNoon"/>
    <n v="42"/>
    <n v="85"/>
    <n v="0.49411764705882361"/>
  </r>
  <r>
    <x v="4"/>
    <x v="10"/>
    <x v="158"/>
    <x v="1"/>
    <x v="157"/>
    <x v="0"/>
    <n v="423600"/>
    <s v="AfterNoon"/>
    <n v="4"/>
    <n v="20"/>
    <n v="0.2"/>
  </r>
  <r>
    <x v="4"/>
    <x v="10"/>
    <x v="158"/>
    <x v="1"/>
    <x v="157"/>
    <x v="1"/>
    <n v="1344900"/>
    <s v="AfterNoon"/>
    <n v="38"/>
    <n v="96"/>
    <n v="0.39583333333333331"/>
  </r>
  <r>
    <x v="4"/>
    <x v="10"/>
    <x v="159"/>
    <x v="0"/>
    <x v="158"/>
    <x v="0"/>
    <n v="67200"/>
    <s v="AfterNoon"/>
    <n v="1"/>
    <n v="12"/>
    <n v="8.3333333333333329E-2"/>
  </r>
  <r>
    <x v="4"/>
    <x v="10"/>
    <x v="159"/>
    <x v="0"/>
    <x v="158"/>
    <x v="1"/>
    <n v="766000"/>
    <s v="AfterNoon"/>
    <n v="34"/>
    <n v="85"/>
    <n v="0.4"/>
  </r>
  <r>
    <x v="4"/>
    <x v="10"/>
    <x v="161"/>
    <x v="0"/>
    <x v="160"/>
    <x v="0"/>
    <n v="266000"/>
    <s v="AfterNoon"/>
    <n v="7"/>
    <n v="12"/>
    <n v="0.58333333333333337"/>
  </r>
  <r>
    <x v="4"/>
    <x v="10"/>
    <x v="161"/>
    <x v="0"/>
    <x v="160"/>
    <x v="1"/>
    <n v="549700"/>
    <s v="AfterNoon"/>
    <n v="43"/>
    <n v="85"/>
    <n v="0.50588235294117645"/>
  </r>
  <r>
    <x v="4"/>
    <x v="10"/>
    <x v="162"/>
    <x v="4"/>
    <x v="161"/>
    <x v="1"/>
    <n v="49500"/>
    <s v="AfterNoon"/>
    <n v="5"/>
    <n v="12"/>
    <n v="0.41666666666666669"/>
  </r>
  <r>
    <x v="4"/>
    <x v="10"/>
    <x v="337"/>
    <x v="4"/>
    <x v="331"/>
    <x v="1"/>
    <n v="17600"/>
    <s v="AfterNoon"/>
    <n v="4"/>
    <n v="12"/>
    <n v="0.33333333333333331"/>
  </r>
  <r>
    <x v="4"/>
    <x v="10"/>
    <x v="165"/>
    <x v="2"/>
    <x v="164"/>
    <x v="1"/>
    <n v="411200"/>
    <s v="AfterNoon"/>
    <n v="18"/>
    <n v="50"/>
    <n v="0.36"/>
  </r>
  <r>
    <x v="4"/>
    <x v="11"/>
    <x v="166"/>
    <x v="2"/>
    <x v="165"/>
    <x v="1"/>
    <n v="129700"/>
    <s v="AfterNoon"/>
    <n v="13"/>
    <n v="50"/>
    <n v="0.26"/>
  </r>
  <r>
    <x v="4"/>
    <x v="11"/>
    <x v="167"/>
    <x v="2"/>
    <x v="166"/>
    <x v="1"/>
    <n v="231100"/>
    <s v="AfterNoon"/>
    <n v="32"/>
    <n v="50"/>
    <n v="0.64"/>
  </r>
  <r>
    <x v="4"/>
    <x v="11"/>
    <x v="168"/>
    <x v="2"/>
    <x v="167"/>
    <x v="1"/>
    <n v="507800"/>
    <s v="AfterNoon"/>
    <n v="26"/>
    <n v="50"/>
    <n v="0.52"/>
  </r>
  <r>
    <x v="4"/>
    <x v="11"/>
    <x v="169"/>
    <x v="4"/>
    <x v="168"/>
    <x v="1"/>
    <n v="29600"/>
    <s v="AfterNoon"/>
    <n v="8"/>
    <n v="12"/>
    <n v="0.66666666666666663"/>
  </r>
  <r>
    <x v="4"/>
    <x v="11"/>
    <x v="170"/>
    <x v="2"/>
    <x v="169"/>
    <x v="1"/>
    <n v="54500"/>
    <s v="AfterNoon"/>
    <n v="10"/>
    <n v="50"/>
    <n v="0.2"/>
  </r>
  <r>
    <x v="4"/>
    <x v="11"/>
    <x v="171"/>
    <x v="0"/>
    <x v="170"/>
    <x v="1"/>
    <n v="200900"/>
    <s v="AfterNoon"/>
    <n v="7"/>
    <n v="85"/>
    <n v="8.2352941176470587E-2"/>
  </r>
  <r>
    <x v="4"/>
    <x v="11"/>
    <x v="172"/>
    <x v="0"/>
    <x v="171"/>
    <x v="0"/>
    <n v="96000"/>
    <s v="AfterNoon"/>
    <n v="8"/>
    <n v="12"/>
    <n v="0.66666666666666663"/>
  </r>
  <r>
    <x v="4"/>
    <x v="11"/>
    <x v="172"/>
    <x v="0"/>
    <x v="171"/>
    <x v="1"/>
    <n v="253600"/>
    <s v="AfterNoon"/>
    <n v="63"/>
    <n v="85"/>
    <n v="0.74117647058823533"/>
  </r>
  <r>
    <x v="4"/>
    <x v="11"/>
    <x v="173"/>
    <x v="2"/>
    <x v="172"/>
    <x v="1"/>
    <n v="176800"/>
    <s v="AfterNoon"/>
    <n v="7"/>
    <n v="50"/>
    <n v="0.14000000000000001"/>
  </r>
  <r>
    <x v="4"/>
    <x v="11"/>
    <x v="174"/>
    <x v="2"/>
    <x v="173"/>
    <x v="1"/>
    <n v="149400"/>
    <s v="AfterNoon"/>
    <n v="6"/>
    <n v="50"/>
    <n v="0.12"/>
  </r>
  <r>
    <x v="4"/>
    <x v="11"/>
    <x v="175"/>
    <x v="2"/>
    <x v="174"/>
    <x v="1"/>
    <n v="177200"/>
    <s v="AfterNoon"/>
    <n v="44"/>
    <n v="50"/>
    <n v="0.88"/>
  </r>
  <r>
    <x v="4"/>
    <x v="11"/>
    <x v="176"/>
    <x v="2"/>
    <x v="175"/>
    <x v="1"/>
    <n v="147000"/>
    <s v="AfterNoon"/>
    <n v="23"/>
    <n v="50"/>
    <n v="0.46"/>
  </r>
  <r>
    <x v="4"/>
    <x v="11"/>
    <x v="177"/>
    <x v="0"/>
    <x v="176"/>
    <x v="0"/>
    <n v="119000"/>
    <s v="AfterNoon"/>
    <n v="10"/>
    <n v="12"/>
    <n v="0.83333333333333337"/>
  </r>
  <r>
    <x v="4"/>
    <x v="11"/>
    <x v="177"/>
    <x v="0"/>
    <x v="176"/>
    <x v="1"/>
    <n v="302000"/>
    <s v="AfterNoon"/>
    <n v="75"/>
    <n v="85"/>
    <n v="0.88235294117647056"/>
  </r>
  <r>
    <x v="4"/>
    <x v="11"/>
    <x v="178"/>
    <x v="2"/>
    <x v="177"/>
    <x v="1"/>
    <n v="182700"/>
    <s v="AfterNoon"/>
    <n v="9"/>
    <n v="50"/>
    <n v="0.18"/>
  </r>
  <r>
    <x v="4"/>
    <x v="11"/>
    <x v="179"/>
    <x v="7"/>
    <x v="178"/>
    <x v="1"/>
    <n v="82800"/>
    <s v="AfterNoon"/>
    <n v="9"/>
    <n v="142"/>
    <n v="6.3380281690140844E-2"/>
  </r>
  <r>
    <x v="4"/>
    <x v="11"/>
    <x v="180"/>
    <x v="3"/>
    <x v="179"/>
    <x v="0"/>
    <n v="269500"/>
    <s v="AfterNoon"/>
    <n v="11"/>
    <n v="30"/>
    <n v="0.36666666666666659"/>
  </r>
  <r>
    <x v="4"/>
    <x v="11"/>
    <x v="180"/>
    <x v="3"/>
    <x v="179"/>
    <x v="1"/>
    <n v="710800"/>
    <s v="AfterNoon"/>
    <n v="86"/>
    <n v="192"/>
    <n v="0.44791666666666669"/>
  </r>
  <r>
    <x v="4"/>
    <x v="11"/>
    <x v="339"/>
    <x v="2"/>
    <x v="333"/>
    <x v="1"/>
    <n v="273400"/>
    <s v="AfterNoon"/>
    <n v="41"/>
    <n v="50"/>
    <n v="0.82"/>
  </r>
  <r>
    <x v="4"/>
    <x v="11"/>
    <x v="182"/>
    <x v="2"/>
    <x v="181"/>
    <x v="1"/>
    <n v="252600"/>
    <s v="AfterNoon"/>
    <n v="14"/>
    <n v="50"/>
    <n v="0.28000000000000003"/>
  </r>
  <r>
    <x v="4"/>
    <x v="11"/>
    <x v="340"/>
    <x v="4"/>
    <x v="334"/>
    <x v="1"/>
    <n v="46200"/>
    <s v="AfterNoon"/>
    <n v="7"/>
    <n v="12"/>
    <n v="0.58333333333333337"/>
  </r>
  <r>
    <x v="4"/>
    <x v="11"/>
    <x v="183"/>
    <x v="2"/>
    <x v="182"/>
    <x v="1"/>
    <n v="182400"/>
    <s v="AfterNoon"/>
    <n v="7"/>
    <n v="50"/>
    <n v="0.14000000000000001"/>
  </r>
  <r>
    <x v="4"/>
    <x v="11"/>
    <x v="184"/>
    <x v="5"/>
    <x v="183"/>
    <x v="0"/>
    <n v="840000"/>
    <s v="AfterNoon"/>
    <n v="10"/>
    <n v="30"/>
    <n v="0.33333333333333331"/>
  </r>
  <r>
    <x v="4"/>
    <x v="11"/>
    <x v="184"/>
    <x v="5"/>
    <x v="183"/>
    <x v="2"/>
    <n v="476000"/>
    <s v="AfterNoon"/>
    <n v="10"/>
    <n v="48"/>
    <n v="0.20833333333333329"/>
  </r>
  <r>
    <x v="4"/>
    <x v="11"/>
    <x v="184"/>
    <x v="5"/>
    <x v="183"/>
    <x v="1"/>
    <n v="2419200"/>
    <s v="AfterNoon"/>
    <n v="86"/>
    <n v="324"/>
    <n v="0.26543209876543211"/>
  </r>
  <r>
    <x v="4"/>
    <x v="11"/>
    <x v="391"/>
    <x v="0"/>
    <x v="23"/>
    <x v="1"/>
    <n v="9300"/>
    <s v="AfterNoon"/>
    <n v="3"/>
    <n v="85"/>
    <n v="3.5294117647058823E-2"/>
  </r>
  <r>
    <x v="4"/>
    <x v="11"/>
    <x v="185"/>
    <x v="0"/>
    <x v="184"/>
    <x v="0"/>
    <n v="26400"/>
    <s v="AfterNoon"/>
    <n v="1"/>
    <n v="12"/>
    <n v="8.3333333333333329E-2"/>
  </r>
  <r>
    <x v="4"/>
    <x v="11"/>
    <x v="185"/>
    <x v="0"/>
    <x v="184"/>
    <x v="1"/>
    <n v="17600"/>
    <s v="AfterNoon"/>
    <n v="2"/>
    <n v="85"/>
    <n v="2.3529411764705879E-2"/>
  </r>
  <r>
    <x v="4"/>
    <x v="11"/>
    <x v="186"/>
    <x v="2"/>
    <x v="185"/>
    <x v="1"/>
    <n v="15900"/>
    <s v="AfterNoon"/>
    <n v="3"/>
    <n v="50"/>
    <n v="0.06"/>
  </r>
  <r>
    <x v="4"/>
    <x v="11"/>
    <x v="187"/>
    <x v="2"/>
    <x v="186"/>
    <x v="1"/>
    <n v="71600"/>
    <s v="AfterNoon"/>
    <n v="4"/>
    <n v="50"/>
    <n v="0.08"/>
  </r>
  <r>
    <x v="4"/>
    <x v="11"/>
    <x v="188"/>
    <x v="7"/>
    <x v="102"/>
    <x v="0"/>
    <n v="120000"/>
    <s v="AfterNoon"/>
    <n v="6"/>
    <n v="28"/>
    <n v="0.2142857142857143"/>
  </r>
  <r>
    <x v="4"/>
    <x v="11"/>
    <x v="188"/>
    <x v="7"/>
    <x v="102"/>
    <x v="1"/>
    <n v="114500"/>
    <s v="AfterNoon"/>
    <n v="17"/>
    <n v="142"/>
    <n v="0.11971830985915489"/>
  </r>
  <r>
    <x v="4"/>
    <x v="11"/>
    <x v="189"/>
    <x v="2"/>
    <x v="187"/>
    <x v="1"/>
    <n v="74000"/>
    <s v="AfterNoon"/>
    <n v="5"/>
    <n v="50"/>
    <n v="0.1"/>
  </r>
  <r>
    <x v="4"/>
    <x v="11"/>
    <x v="190"/>
    <x v="4"/>
    <x v="188"/>
    <x v="1"/>
    <n v="20400"/>
    <s v="AfterNoon"/>
    <n v="3"/>
    <n v="12"/>
    <n v="0.25"/>
  </r>
  <r>
    <x v="4"/>
    <x v="11"/>
    <x v="191"/>
    <x v="4"/>
    <x v="189"/>
    <x v="1"/>
    <n v="23200"/>
    <s v="AfterNoon"/>
    <n v="4"/>
    <n v="12"/>
    <n v="0.33333333333333331"/>
  </r>
  <r>
    <x v="4"/>
    <x v="11"/>
    <x v="192"/>
    <x v="2"/>
    <x v="190"/>
    <x v="1"/>
    <n v="196000"/>
    <s v="AfterNoon"/>
    <n v="14"/>
    <n v="50"/>
    <n v="0.28000000000000003"/>
  </r>
  <r>
    <x v="4"/>
    <x v="11"/>
    <x v="193"/>
    <x v="6"/>
    <x v="191"/>
    <x v="0"/>
    <n v="362700"/>
    <s v="AfterNoon"/>
    <n v="9"/>
    <n v="12"/>
    <n v="0.75"/>
  </r>
  <r>
    <x v="4"/>
    <x v="11"/>
    <x v="193"/>
    <x v="6"/>
    <x v="191"/>
    <x v="1"/>
    <n v="1442200"/>
    <s v="AfterNoon"/>
    <n v="107"/>
    <n v="118"/>
    <n v="0.90677966101694918"/>
  </r>
  <r>
    <x v="4"/>
    <x v="11"/>
    <x v="194"/>
    <x v="6"/>
    <x v="192"/>
    <x v="0"/>
    <n v="23600"/>
    <s v="AfterNoon"/>
    <n v="1"/>
    <n v="12"/>
    <n v="8.3333333333333329E-2"/>
  </r>
  <r>
    <x v="4"/>
    <x v="11"/>
    <x v="194"/>
    <x v="6"/>
    <x v="192"/>
    <x v="1"/>
    <n v="102700"/>
    <s v="AfterNoon"/>
    <n v="13"/>
    <n v="118"/>
    <n v="0.1101694915254237"/>
  </r>
  <r>
    <x v="4"/>
    <x v="11"/>
    <x v="195"/>
    <x v="0"/>
    <x v="193"/>
    <x v="0"/>
    <n v="53200"/>
    <s v="AfterNoon"/>
    <n v="2"/>
    <n v="12"/>
    <n v="0.16666666666666671"/>
  </r>
  <r>
    <x v="4"/>
    <x v="11"/>
    <x v="195"/>
    <x v="0"/>
    <x v="193"/>
    <x v="1"/>
    <n v="170900"/>
    <s v="AfterNoon"/>
    <n v="19"/>
    <n v="85"/>
    <n v="0.22352941176470589"/>
  </r>
  <r>
    <x v="4"/>
    <x v="11"/>
    <x v="196"/>
    <x v="0"/>
    <x v="194"/>
    <x v="0"/>
    <n v="254100"/>
    <s v="AfterNoon"/>
    <n v="11"/>
    <n v="12"/>
    <n v="0.91666666666666663"/>
  </r>
  <r>
    <x v="4"/>
    <x v="11"/>
    <x v="196"/>
    <x v="0"/>
    <x v="194"/>
    <x v="1"/>
    <n v="627700"/>
    <s v="AfterNoon"/>
    <n v="81"/>
    <n v="85"/>
    <n v="0.95294117647058818"/>
  </r>
  <r>
    <x v="4"/>
    <x v="11"/>
    <x v="197"/>
    <x v="2"/>
    <x v="195"/>
    <x v="1"/>
    <n v="303800"/>
    <s v="AfterNoon"/>
    <n v="14"/>
    <n v="50"/>
    <n v="0.28000000000000003"/>
  </r>
  <r>
    <x v="4"/>
    <x v="11"/>
    <x v="341"/>
    <x v="2"/>
    <x v="335"/>
    <x v="1"/>
    <n v="285000"/>
    <s v="AfterNoon"/>
    <n v="41"/>
    <n v="50"/>
    <n v="0.82"/>
  </r>
  <r>
    <x v="4"/>
    <x v="11"/>
    <x v="198"/>
    <x v="2"/>
    <x v="196"/>
    <x v="1"/>
    <n v="356800"/>
    <s v="AfterNoon"/>
    <n v="16"/>
    <n v="50"/>
    <n v="0.32"/>
  </r>
  <r>
    <x v="4"/>
    <x v="11"/>
    <x v="342"/>
    <x v="2"/>
    <x v="336"/>
    <x v="1"/>
    <n v="19400"/>
    <s v="AfterNoon"/>
    <n v="1"/>
    <n v="50"/>
    <n v="0.02"/>
  </r>
  <r>
    <x v="4"/>
    <x v="11"/>
    <x v="199"/>
    <x v="6"/>
    <x v="197"/>
    <x v="0"/>
    <n v="98200"/>
    <s v="AfterNoon"/>
    <n v="2"/>
    <n v="12"/>
    <n v="0.16666666666666671"/>
  </r>
  <r>
    <x v="4"/>
    <x v="11"/>
    <x v="199"/>
    <x v="6"/>
    <x v="197"/>
    <x v="1"/>
    <n v="410000"/>
    <s v="AfterNoon"/>
    <n v="25"/>
    <n v="118"/>
    <n v="0.21186440677966101"/>
  </r>
  <r>
    <x v="4"/>
    <x v="11"/>
    <x v="343"/>
    <x v="0"/>
    <x v="337"/>
    <x v="0"/>
    <n v="132300"/>
    <s v="AfterNoon"/>
    <n v="7"/>
    <n v="12"/>
    <n v="0.58333333333333337"/>
  </r>
  <r>
    <x v="4"/>
    <x v="11"/>
    <x v="343"/>
    <x v="0"/>
    <x v="337"/>
    <x v="1"/>
    <n v="309300"/>
    <s v="AfterNoon"/>
    <n v="49"/>
    <n v="85"/>
    <n v="0.57647058823529407"/>
  </r>
  <r>
    <x v="4"/>
    <x v="12"/>
    <x v="200"/>
    <x v="0"/>
    <x v="198"/>
    <x v="0"/>
    <n v="48300"/>
    <s v="AfterNoon"/>
    <n v="3"/>
    <n v="12"/>
    <n v="0.25"/>
  </r>
  <r>
    <x v="4"/>
    <x v="12"/>
    <x v="200"/>
    <x v="0"/>
    <x v="198"/>
    <x v="1"/>
    <n v="44200"/>
    <s v="AfterNoon"/>
    <n v="8"/>
    <n v="85"/>
    <n v="9.4117647058823528E-2"/>
  </r>
  <r>
    <x v="4"/>
    <x v="12"/>
    <x v="201"/>
    <x v="2"/>
    <x v="199"/>
    <x v="1"/>
    <n v="223700"/>
    <s v="AfterNoon"/>
    <n v="16"/>
    <n v="50"/>
    <n v="0.32"/>
  </r>
  <r>
    <x v="4"/>
    <x v="12"/>
    <x v="202"/>
    <x v="0"/>
    <x v="200"/>
    <x v="0"/>
    <n v="11100"/>
    <s v="AfterNoon"/>
    <n v="1"/>
    <n v="12"/>
    <n v="8.3333333333333329E-2"/>
  </r>
  <r>
    <x v="4"/>
    <x v="12"/>
    <x v="202"/>
    <x v="0"/>
    <x v="200"/>
    <x v="1"/>
    <n v="14800"/>
    <s v="AfterNoon"/>
    <n v="4"/>
    <n v="85"/>
    <n v="4.7058823529411757E-2"/>
  </r>
  <r>
    <x v="4"/>
    <x v="12"/>
    <x v="203"/>
    <x v="0"/>
    <x v="201"/>
    <x v="0"/>
    <n v="563200"/>
    <s v="AfterNoon"/>
    <n v="8"/>
    <n v="12"/>
    <n v="0.66666666666666663"/>
  </r>
  <r>
    <x v="4"/>
    <x v="12"/>
    <x v="203"/>
    <x v="0"/>
    <x v="201"/>
    <x v="1"/>
    <n v="1038600"/>
    <s v="AfterNoon"/>
    <n v="44"/>
    <n v="85"/>
    <n v="0.51764705882352946"/>
  </r>
  <r>
    <x v="4"/>
    <x v="12"/>
    <x v="204"/>
    <x v="1"/>
    <x v="202"/>
    <x v="0"/>
    <n v="894600"/>
    <s v="AfterNoon"/>
    <n v="18"/>
    <n v="20"/>
    <n v="0.9"/>
  </r>
  <r>
    <x v="4"/>
    <x v="12"/>
    <x v="204"/>
    <x v="1"/>
    <x v="202"/>
    <x v="1"/>
    <n v="1367600"/>
    <s v="AfterNoon"/>
    <n v="82"/>
    <n v="96"/>
    <n v="0.85416666666666663"/>
  </r>
  <r>
    <x v="4"/>
    <x v="12"/>
    <x v="374"/>
    <x v="2"/>
    <x v="367"/>
    <x v="1"/>
    <n v="113000"/>
    <s v="AfterNoon"/>
    <n v="5"/>
    <n v="50"/>
    <n v="0.1"/>
  </r>
  <r>
    <x v="4"/>
    <x v="12"/>
    <x v="205"/>
    <x v="0"/>
    <x v="203"/>
    <x v="0"/>
    <n v="178000"/>
    <s v="AfterNoon"/>
    <n v="4"/>
    <n v="12"/>
    <n v="0.33333333333333331"/>
  </r>
  <r>
    <x v="4"/>
    <x v="12"/>
    <x v="205"/>
    <x v="0"/>
    <x v="203"/>
    <x v="1"/>
    <n v="402600"/>
    <s v="AfterNoon"/>
    <n v="27"/>
    <n v="85"/>
    <n v="0.31764705882352939"/>
  </r>
  <r>
    <x v="4"/>
    <x v="12"/>
    <x v="344"/>
    <x v="0"/>
    <x v="338"/>
    <x v="0"/>
    <n v="295200"/>
    <s v="AfterNoon"/>
    <n v="9"/>
    <n v="12"/>
    <n v="0.75"/>
  </r>
  <r>
    <x v="4"/>
    <x v="12"/>
    <x v="344"/>
    <x v="0"/>
    <x v="338"/>
    <x v="1"/>
    <n v="427300"/>
    <s v="AfterNoon"/>
    <n v="39"/>
    <n v="85"/>
    <n v="0.45882352941176469"/>
  </r>
  <r>
    <x v="4"/>
    <x v="12"/>
    <x v="345"/>
    <x v="2"/>
    <x v="339"/>
    <x v="1"/>
    <n v="304000"/>
    <s v="AfterNoon"/>
    <n v="16"/>
    <n v="50"/>
    <n v="0.32"/>
  </r>
  <r>
    <x v="4"/>
    <x v="12"/>
    <x v="346"/>
    <x v="0"/>
    <x v="340"/>
    <x v="0"/>
    <n v="101700"/>
    <s v="AfterNoon"/>
    <n v="9"/>
    <n v="12"/>
    <n v="0.75"/>
  </r>
  <r>
    <x v="4"/>
    <x v="12"/>
    <x v="346"/>
    <x v="0"/>
    <x v="340"/>
    <x v="1"/>
    <n v="167800"/>
    <s v="AfterNoon"/>
    <n v="44"/>
    <n v="85"/>
    <n v="0.51764705882352946"/>
  </r>
  <r>
    <x v="4"/>
    <x v="12"/>
    <x v="206"/>
    <x v="6"/>
    <x v="204"/>
    <x v="0"/>
    <n v="147500"/>
    <s v="AfterNoon"/>
    <n v="5"/>
    <n v="12"/>
    <n v="0.41666666666666669"/>
  </r>
  <r>
    <x v="4"/>
    <x v="12"/>
    <x v="206"/>
    <x v="6"/>
    <x v="204"/>
    <x v="1"/>
    <n v="295000"/>
    <s v="AfterNoon"/>
    <n v="30"/>
    <n v="118"/>
    <n v="0.25423728813559321"/>
  </r>
  <r>
    <x v="4"/>
    <x v="12"/>
    <x v="207"/>
    <x v="2"/>
    <x v="205"/>
    <x v="1"/>
    <n v="143400"/>
    <s v="AfterNoon"/>
    <n v="14"/>
    <n v="50"/>
    <n v="0.28000000000000003"/>
  </r>
  <r>
    <x v="4"/>
    <x v="12"/>
    <x v="347"/>
    <x v="3"/>
    <x v="341"/>
    <x v="0"/>
    <n v="509600"/>
    <s v="AfterNoon"/>
    <n v="14"/>
    <n v="30"/>
    <n v="0.46666666666666667"/>
  </r>
  <r>
    <x v="4"/>
    <x v="12"/>
    <x v="347"/>
    <x v="3"/>
    <x v="341"/>
    <x v="1"/>
    <n v="1056600"/>
    <s v="AfterNoon"/>
    <n v="87"/>
    <n v="192"/>
    <n v="0.453125"/>
  </r>
  <r>
    <x v="4"/>
    <x v="12"/>
    <x v="208"/>
    <x v="2"/>
    <x v="206"/>
    <x v="1"/>
    <n v="672200"/>
    <s v="AfterNoon"/>
    <n v="29"/>
    <n v="50"/>
    <n v="0.57999999999999996"/>
  </r>
  <r>
    <x v="4"/>
    <x v="12"/>
    <x v="211"/>
    <x v="7"/>
    <x v="48"/>
    <x v="0"/>
    <n v="54000"/>
    <s v="AfterNoon"/>
    <n v="3"/>
    <n v="28"/>
    <n v="0.1071428571428571"/>
  </r>
  <r>
    <x v="4"/>
    <x v="12"/>
    <x v="211"/>
    <x v="7"/>
    <x v="48"/>
    <x v="1"/>
    <n v="55800"/>
    <s v="AfterNoon"/>
    <n v="9"/>
    <n v="142"/>
    <n v="6.3380281690140844E-2"/>
  </r>
  <r>
    <x v="4"/>
    <x v="12"/>
    <x v="212"/>
    <x v="2"/>
    <x v="209"/>
    <x v="1"/>
    <n v="207200"/>
    <s v="AfterNoon"/>
    <n v="14"/>
    <n v="50"/>
    <n v="0.28000000000000003"/>
  </r>
  <r>
    <x v="4"/>
    <x v="12"/>
    <x v="213"/>
    <x v="0"/>
    <x v="210"/>
    <x v="0"/>
    <n v="67200"/>
    <s v="AfterNoon"/>
    <n v="1"/>
    <n v="12"/>
    <n v="8.3333333333333329E-2"/>
  </r>
  <r>
    <x v="4"/>
    <x v="12"/>
    <x v="213"/>
    <x v="0"/>
    <x v="210"/>
    <x v="1"/>
    <n v="362800"/>
    <s v="AfterNoon"/>
    <n v="16"/>
    <n v="85"/>
    <n v="0.18823529411764711"/>
  </r>
  <r>
    <x v="4"/>
    <x v="12"/>
    <x v="214"/>
    <x v="3"/>
    <x v="211"/>
    <x v="0"/>
    <n v="550800"/>
    <s v="AfterNoon"/>
    <n v="18"/>
    <n v="30"/>
    <n v="0.6"/>
  </r>
  <r>
    <x v="4"/>
    <x v="12"/>
    <x v="214"/>
    <x v="3"/>
    <x v="211"/>
    <x v="1"/>
    <n v="942400"/>
    <s v="AfterNoon"/>
    <n v="92"/>
    <n v="192"/>
    <n v="0.47916666666666669"/>
  </r>
  <r>
    <x v="4"/>
    <x v="12"/>
    <x v="215"/>
    <x v="6"/>
    <x v="212"/>
    <x v="0"/>
    <n v="236000"/>
    <s v="AfterNoon"/>
    <n v="10"/>
    <n v="12"/>
    <n v="0.83333333333333337"/>
  </r>
  <r>
    <x v="4"/>
    <x v="12"/>
    <x v="215"/>
    <x v="6"/>
    <x v="212"/>
    <x v="1"/>
    <n v="801400"/>
    <s v="AfterNoon"/>
    <n v="101"/>
    <n v="118"/>
    <n v="0.85593220338983056"/>
  </r>
  <r>
    <x v="4"/>
    <x v="12"/>
    <x v="216"/>
    <x v="0"/>
    <x v="213"/>
    <x v="0"/>
    <n v="104500"/>
    <s v="AfterNoon"/>
    <n v="11"/>
    <n v="12"/>
    <n v="0.91666666666666663"/>
  </r>
  <r>
    <x v="4"/>
    <x v="12"/>
    <x v="216"/>
    <x v="0"/>
    <x v="213"/>
    <x v="1"/>
    <n v="186500"/>
    <s v="AfterNoon"/>
    <n v="58"/>
    <n v="85"/>
    <n v="0.68235294117647061"/>
  </r>
  <r>
    <x v="4"/>
    <x v="12"/>
    <x v="217"/>
    <x v="4"/>
    <x v="214"/>
    <x v="1"/>
    <n v="30800"/>
    <s v="AfterNoon"/>
    <n v="4"/>
    <n v="12"/>
    <n v="0.33333333333333331"/>
  </r>
  <r>
    <x v="4"/>
    <x v="12"/>
    <x v="218"/>
    <x v="4"/>
    <x v="215"/>
    <x v="1"/>
    <n v="23100"/>
    <s v="AfterNoon"/>
    <n v="3"/>
    <n v="12"/>
    <n v="0.25"/>
  </r>
  <r>
    <x v="4"/>
    <x v="12"/>
    <x v="219"/>
    <x v="0"/>
    <x v="216"/>
    <x v="0"/>
    <n v="101000"/>
    <s v="AfterNoon"/>
    <n v="5"/>
    <n v="12"/>
    <n v="0.41666666666666669"/>
  </r>
  <r>
    <x v="4"/>
    <x v="12"/>
    <x v="219"/>
    <x v="0"/>
    <x v="216"/>
    <x v="1"/>
    <n v="188300"/>
    <s v="AfterNoon"/>
    <n v="28"/>
    <n v="85"/>
    <n v="0.32941176470588229"/>
  </r>
  <r>
    <x v="4"/>
    <x v="12"/>
    <x v="220"/>
    <x v="2"/>
    <x v="217"/>
    <x v="1"/>
    <n v="108600"/>
    <s v="AfterNoon"/>
    <n v="6"/>
    <n v="50"/>
    <n v="0.12"/>
  </r>
  <r>
    <x v="4"/>
    <x v="12"/>
    <x v="221"/>
    <x v="4"/>
    <x v="218"/>
    <x v="1"/>
    <n v="8800"/>
    <s v="AfterNoon"/>
    <n v="2"/>
    <n v="12"/>
    <n v="0.16666666666666671"/>
  </r>
  <r>
    <x v="4"/>
    <x v="12"/>
    <x v="222"/>
    <x v="0"/>
    <x v="219"/>
    <x v="0"/>
    <n v="89100"/>
    <s v="AfterNoon"/>
    <n v="9"/>
    <n v="12"/>
    <n v="0.75"/>
  </r>
  <r>
    <x v="4"/>
    <x v="12"/>
    <x v="222"/>
    <x v="0"/>
    <x v="219"/>
    <x v="1"/>
    <n v="196200"/>
    <s v="AfterNoon"/>
    <n v="59"/>
    <n v="85"/>
    <n v="0.69411764705882351"/>
  </r>
  <r>
    <x v="4"/>
    <x v="12"/>
    <x v="223"/>
    <x v="2"/>
    <x v="220"/>
    <x v="1"/>
    <n v="243600"/>
    <s v="AfterNoon"/>
    <n v="14"/>
    <n v="50"/>
    <n v="0.28000000000000003"/>
  </r>
  <r>
    <x v="4"/>
    <x v="13"/>
    <x v="225"/>
    <x v="4"/>
    <x v="222"/>
    <x v="1"/>
    <n v="22200"/>
    <s v="Evening"/>
    <n v="6"/>
    <n v="12"/>
    <n v="0.5"/>
  </r>
  <r>
    <x v="4"/>
    <x v="13"/>
    <x v="226"/>
    <x v="4"/>
    <x v="223"/>
    <x v="1"/>
    <n v="21300"/>
    <s v="Evening"/>
    <n v="3"/>
    <n v="12"/>
    <n v="0.25"/>
  </r>
  <r>
    <x v="4"/>
    <x v="13"/>
    <x v="227"/>
    <x v="0"/>
    <x v="224"/>
    <x v="0"/>
    <n v="145200"/>
    <s v="Evening"/>
    <n v="3"/>
    <n v="12"/>
    <n v="0.25"/>
  </r>
  <r>
    <x v="4"/>
    <x v="13"/>
    <x v="227"/>
    <x v="0"/>
    <x v="224"/>
    <x v="1"/>
    <n v="779600"/>
    <s v="Evening"/>
    <n v="48"/>
    <n v="85"/>
    <n v="0.56470588235294117"/>
  </r>
  <r>
    <x v="4"/>
    <x v="13"/>
    <x v="228"/>
    <x v="0"/>
    <x v="225"/>
    <x v="0"/>
    <n v="300000"/>
    <s v="Evening"/>
    <n v="6"/>
    <n v="12"/>
    <n v="0.5"/>
  </r>
  <r>
    <x v="4"/>
    <x v="13"/>
    <x v="228"/>
    <x v="0"/>
    <x v="225"/>
    <x v="1"/>
    <n v="539200"/>
    <s v="Evening"/>
    <n v="32"/>
    <n v="85"/>
    <n v="0.37647058823529411"/>
  </r>
  <r>
    <x v="4"/>
    <x v="13"/>
    <x v="375"/>
    <x v="2"/>
    <x v="368"/>
    <x v="1"/>
    <n v="108700"/>
    <s v="Evening"/>
    <n v="5"/>
    <n v="50"/>
    <n v="0.1"/>
  </r>
  <r>
    <x v="4"/>
    <x v="13"/>
    <x v="349"/>
    <x v="2"/>
    <x v="343"/>
    <x v="1"/>
    <n v="28200"/>
    <s v="Evening"/>
    <n v="3"/>
    <n v="50"/>
    <n v="0.06"/>
  </r>
  <r>
    <x v="4"/>
    <x v="13"/>
    <x v="229"/>
    <x v="0"/>
    <x v="226"/>
    <x v="0"/>
    <n v="88400"/>
    <s v="Evening"/>
    <n v="2"/>
    <n v="12"/>
    <n v="0.16666666666666671"/>
  </r>
  <r>
    <x v="4"/>
    <x v="13"/>
    <x v="229"/>
    <x v="0"/>
    <x v="226"/>
    <x v="1"/>
    <n v="102900"/>
    <s v="Evening"/>
    <n v="7"/>
    <n v="85"/>
    <n v="8.2352941176470587E-2"/>
  </r>
  <r>
    <x v="4"/>
    <x v="13"/>
    <x v="230"/>
    <x v="0"/>
    <x v="227"/>
    <x v="0"/>
    <n v="278000"/>
    <s v="Evening"/>
    <n v="10"/>
    <n v="12"/>
    <n v="0.83333333333333337"/>
  </r>
  <r>
    <x v="4"/>
    <x v="13"/>
    <x v="230"/>
    <x v="0"/>
    <x v="227"/>
    <x v="1"/>
    <n v="448200"/>
    <s v="Evening"/>
    <n v="48"/>
    <n v="85"/>
    <n v="0.56470588235294117"/>
  </r>
  <r>
    <x v="4"/>
    <x v="13"/>
    <x v="231"/>
    <x v="0"/>
    <x v="228"/>
    <x v="0"/>
    <n v="111200"/>
    <s v="Evening"/>
    <n v="4"/>
    <n v="12"/>
    <n v="0.33333333333333331"/>
  </r>
  <r>
    <x v="4"/>
    <x v="13"/>
    <x v="231"/>
    <x v="0"/>
    <x v="228"/>
    <x v="1"/>
    <n v="317100"/>
    <s v="Evening"/>
    <n v="34"/>
    <n v="85"/>
    <n v="0.4"/>
  </r>
  <r>
    <x v="4"/>
    <x v="13"/>
    <x v="232"/>
    <x v="0"/>
    <x v="229"/>
    <x v="0"/>
    <n v="45200"/>
    <s v="Evening"/>
    <n v="4"/>
    <n v="12"/>
    <n v="0.33333333333333331"/>
  </r>
  <r>
    <x v="4"/>
    <x v="13"/>
    <x v="232"/>
    <x v="0"/>
    <x v="229"/>
    <x v="1"/>
    <n v="79800"/>
    <s v="Evening"/>
    <n v="21"/>
    <n v="85"/>
    <n v="0.2470588235294118"/>
  </r>
  <r>
    <x v="4"/>
    <x v="13"/>
    <x v="233"/>
    <x v="6"/>
    <x v="230"/>
    <x v="0"/>
    <n v="295000"/>
    <s v="Evening"/>
    <n v="10"/>
    <n v="12"/>
    <n v="0.83333333333333337"/>
  </r>
  <r>
    <x v="4"/>
    <x v="13"/>
    <x v="233"/>
    <x v="6"/>
    <x v="230"/>
    <x v="1"/>
    <n v="866400"/>
    <s v="Evening"/>
    <n v="88"/>
    <n v="118"/>
    <n v="0.74576271186440679"/>
  </r>
  <r>
    <x v="4"/>
    <x v="13"/>
    <x v="234"/>
    <x v="0"/>
    <x v="231"/>
    <x v="0"/>
    <n v="107600"/>
    <s v="Evening"/>
    <n v="4"/>
    <n v="12"/>
    <n v="0.33333333333333331"/>
  </r>
  <r>
    <x v="4"/>
    <x v="13"/>
    <x v="234"/>
    <x v="0"/>
    <x v="231"/>
    <x v="1"/>
    <n v="498600"/>
    <s v="Evening"/>
    <n v="55"/>
    <n v="85"/>
    <n v="0.6470588235294118"/>
  </r>
  <r>
    <x v="4"/>
    <x v="13"/>
    <x v="400"/>
    <x v="4"/>
    <x v="104"/>
    <x v="1"/>
    <n v="6800"/>
    <s v="Evening"/>
    <n v="1"/>
    <n v="12"/>
    <n v="8.3333333333333329E-2"/>
  </r>
  <r>
    <x v="4"/>
    <x v="13"/>
    <x v="235"/>
    <x v="4"/>
    <x v="232"/>
    <x v="1"/>
    <n v="77000"/>
    <s v="Evening"/>
    <n v="7"/>
    <n v="12"/>
    <n v="0.58333333333333337"/>
  </r>
  <r>
    <x v="4"/>
    <x v="13"/>
    <x v="236"/>
    <x v="2"/>
    <x v="233"/>
    <x v="1"/>
    <n v="17600"/>
    <s v="Evening"/>
    <n v="2"/>
    <n v="50"/>
    <n v="0.04"/>
  </r>
  <r>
    <x v="4"/>
    <x v="13"/>
    <x v="237"/>
    <x v="2"/>
    <x v="234"/>
    <x v="1"/>
    <n v="174800"/>
    <s v="Evening"/>
    <n v="14"/>
    <n v="50"/>
    <n v="0.28000000000000003"/>
  </r>
  <r>
    <x v="4"/>
    <x v="13"/>
    <x v="239"/>
    <x v="4"/>
    <x v="236"/>
    <x v="1"/>
    <n v="33600"/>
    <s v="Evening"/>
    <n v="4"/>
    <n v="12"/>
    <n v="0.33333333333333331"/>
  </r>
  <r>
    <x v="4"/>
    <x v="13"/>
    <x v="401"/>
    <x v="2"/>
    <x v="391"/>
    <x v="1"/>
    <n v="6600"/>
    <s v="Evening"/>
    <n v="1"/>
    <n v="50"/>
    <n v="0.02"/>
  </r>
  <r>
    <x v="4"/>
    <x v="13"/>
    <x v="240"/>
    <x v="2"/>
    <x v="237"/>
    <x v="1"/>
    <n v="105000"/>
    <s v="Evening"/>
    <n v="15"/>
    <n v="50"/>
    <n v="0.3"/>
  </r>
  <r>
    <x v="4"/>
    <x v="13"/>
    <x v="241"/>
    <x v="2"/>
    <x v="238"/>
    <x v="1"/>
    <n v="70700"/>
    <s v="Evening"/>
    <n v="10"/>
    <n v="50"/>
    <n v="0.2"/>
  </r>
  <r>
    <x v="4"/>
    <x v="13"/>
    <x v="242"/>
    <x v="2"/>
    <x v="239"/>
    <x v="1"/>
    <n v="442600"/>
    <s v="Evening"/>
    <n v="28"/>
    <n v="50"/>
    <n v="0.56000000000000005"/>
  </r>
  <r>
    <x v="4"/>
    <x v="13"/>
    <x v="243"/>
    <x v="2"/>
    <x v="240"/>
    <x v="1"/>
    <n v="727000"/>
    <s v="Evening"/>
    <n v="41"/>
    <n v="50"/>
    <n v="0.82"/>
  </r>
  <r>
    <x v="4"/>
    <x v="13"/>
    <x v="350"/>
    <x v="0"/>
    <x v="344"/>
    <x v="0"/>
    <n v="68700"/>
    <s v="Evening"/>
    <n v="3"/>
    <n v="12"/>
    <n v="0.25"/>
  </r>
  <r>
    <x v="4"/>
    <x v="13"/>
    <x v="350"/>
    <x v="0"/>
    <x v="344"/>
    <x v="1"/>
    <n v="146000"/>
    <s v="Evening"/>
    <n v="19"/>
    <n v="85"/>
    <n v="0.22352941176470589"/>
  </r>
  <r>
    <x v="4"/>
    <x v="13"/>
    <x v="351"/>
    <x v="6"/>
    <x v="345"/>
    <x v="1"/>
    <n v="31200"/>
    <s v="Evening"/>
    <n v="6"/>
    <n v="118"/>
    <n v="5.0847457627118647E-2"/>
  </r>
  <r>
    <x v="4"/>
    <x v="14"/>
    <x v="402"/>
    <x v="0"/>
    <x v="392"/>
    <x v="0"/>
    <n v="9700"/>
    <s v="Evening"/>
    <n v="1"/>
    <n v="12"/>
    <n v="8.3333333333333329E-2"/>
  </r>
  <r>
    <x v="4"/>
    <x v="14"/>
    <x v="402"/>
    <x v="0"/>
    <x v="392"/>
    <x v="1"/>
    <n v="16300"/>
    <s v="Evening"/>
    <n v="5"/>
    <n v="85"/>
    <n v="5.8823529411764712E-2"/>
  </r>
  <r>
    <x v="4"/>
    <x v="14"/>
    <x v="352"/>
    <x v="3"/>
    <x v="346"/>
    <x v="0"/>
    <n v="3252800"/>
    <s v="Evening"/>
    <n v="16"/>
    <n v="30"/>
    <n v="0.53333333333333333"/>
  </r>
  <r>
    <x v="4"/>
    <x v="14"/>
    <x v="352"/>
    <x v="3"/>
    <x v="346"/>
    <x v="1"/>
    <n v="3403400"/>
    <s v="Evening"/>
    <n v="50"/>
    <n v="192"/>
    <n v="0.26041666666666669"/>
  </r>
  <r>
    <x v="4"/>
    <x v="14"/>
    <x v="244"/>
    <x v="0"/>
    <x v="241"/>
    <x v="0"/>
    <n v="129900"/>
    <s v="Evening"/>
    <n v="3"/>
    <n v="12"/>
    <n v="0.25"/>
  </r>
  <r>
    <x v="4"/>
    <x v="14"/>
    <x v="244"/>
    <x v="0"/>
    <x v="241"/>
    <x v="1"/>
    <n v="230400"/>
    <s v="Evening"/>
    <n v="16"/>
    <n v="85"/>
    <n v="0.18823529411764711"/>
  </r>
  <r>
    <x v="4"/>
    <x v="14"/>
    <x v="245"/>
    <x v="0"/>
    <x v="242"/>
    <x v="0"/>
    <n v="99000"/>
    <s v="Evening"/>
    <n v="3"/>
    <n v="12"/>
    <n v="0.25"/>
  </r>
  <r>
    <x v="4"/>
    <x v="14"/>
    <x v="245"/>
    <x v="0"/>
    <x v="242"/>
    <x v="1"/>
    <n v="397100"/>
    <s v="Evening"/>
    <n v="36"/>
    <n v="85"/>
    <n v="0.42352941176470588"/>
  </r>
  <r>
    <x v="4"/>
    <x v="14"/>
    <x v="246"/>
    <x v="7"/>
    <x v="243"/>
    <x v="0"/>
    <n v="301000"/>
    <s v="Evening"/>
    <n v="14"/>
    <n v="28"/>
    <n v="0.5"/>
  </r>
  <r>
    <x v="4"/>
    <x v="14"/>
    <x v="246"/>
    <x v="7"/>
    <x v="243"/>
    <x v="1"/>
    <n v="465700"/>
    <s v="Evening"/>
    <n v="64"/>
    <n v="142"/>
    <n v="0.45070422535211269"/>
  </r>
  <r>
    <x v="4"/>
    <x v="14"/>
    <x v="247"/>
    <x v="3"/>
    <x v="244"/>
    <x v="0"/>
    <n v="451100"/>
    <s v="Evening"/>
    <n v="13"/>
    <n v="30"/>
    <n v="0.43333333333333329"/>
  </r>
  <r>
    <x v="4"/>
    <x v="14"/>
    <x v="247"/>
    <x v="3"/>
    <x v="244"/>
    <x v="1"/>
    <n v="627500"/>
    <s v="Evening"/>
    <n v="54"/>
    <n v="192"/>
    <n v="0.28125"/>
  </r>
  <r>
    <x v="4"/>
    <x v="14"/>
    <x v="248"/>
    <x v="5"/>
    <x v="245"/>
    <x v="0"/>
    <n v="673600"/>
    <s v="Evening"/>
    <n v="16"/>
    <n v="30"/>
    <n v="0.53333333333333333"/>
  </r>
  <r>
    <x v="4"/>
    <x v="14"/>
    <x v="248"/>
    <x v="5"/>
    <x v="245"/>
    <x v="2"/>
    <n v="645300"/>
    <s v="Evening"/>
    <n v="27"/>
    <n v="48"/>
    <n v="0.5625"/>
  </r>
  <r>
    <x v="4"/>
    <x v="14"/>
    <x v="248"/>
    <x v="5"/>
    <x v="245"/>
    <x v="1"/>
    <n v="2853200"/>
    <s v="Evening"/>
    <n v="203"/>
    <n v="324"/>
    <n v="0.62654320987654322"/>
  </r>
  <r>
    <x v="4"/>
    <x v="14"/>
    <x v="403"/>
    <x v="7"/>
    <x v="68"/>
    <x v="1"/>
    <n v="25800"/>
    <s v="Evening"/>
    <n v="4"/>
    <n v="142"/>
    <n v="2.8169014084507039E-2"/>
  </r>
  <r>
    <x v="4"/>
    <x v="14"/>
    <x v="249"/>
    <x v="2"/>
    <x v="246"/>
    <x v="1"/>
    <n v="632700"/>
    <s v="Evening"/>
    <n v="33"/>
    <n v="50"/>
    <n v="0.66"/>
  </r>
  <r>
    <x v="4"/>
    <x v="14"/>
    <x v="250"/>
    <x v="0"/>
    <x v="247"/>
    <x v="0"/>
    <n v="113300"/>
    <s v="Evening"/>
    <n v="11"/>
    <n v="12"/>
    <n v="0.91666666666666663"/>
  </r>
  <r>
    <x v="4"/>
    <x v="14"/>
    <x v="250"/>
    <x v="0"/>
    <x v="247"/>
    <x v="1"/>
    <n v="229800"/>
    <s v="Evening"/>
    <n v="67"/>
    <n v="85"/>
    <n v="0.78823529411764703"/>
  </r>
  <r>
    <x v="4"/>
    <x v="14"/>
    <x v="251"/>
    <x v="0"/>
    <x v="248"/>
    <x v="0"/>
    <n v="73000"/>
    <s v="Evening"/>
    <n v="2"/>
    <n v="12"/>
    <n v="0.16666666666666671"/>
  </r>
  <r>
    <x v="4"/>
    <x v="14"/>
    <x v="251"/>
    <x v="0"/>
    <x v="248"/>
    <x v="1"/>
    <n v="270800"/>
    <s v="Evening"/>
    <n v="22"/>
    <n v="85"/>
    <n v="0.25882352941176467"/>
  </r>
  <r>
    <x v="4"/>
    <x v="14"/>
    <x v="252"/>
    <x v="3"/>
    <x v="249"/>
    <x v="0"/>
    <n v="40900"/>
    <s v="Evening"/>
    <n v="1"/>
    <n v="30"/>
    <n v="3.3333333333333333E-2"/>
  </r>
  <r>
    <x v="4"/>
    <x v="14"/>
    <x v="252"/>
    <x v="3"/>
    <x v="249"/>
    <x v="1"/>
    <n v="137400"/>
    <s v="Evening"/>
    <n v="10"/>
    <n v="192"/>
    <n v="5.2083333333333343E-2"/>
  </r>
  <r>
    <x v="4"/>
    <x v="14"/>
    <x v="253"/>
    <x v="1"/>
    <x v="250"/>
    <x v="0"/>
    <n v="1993000"/>
    <s v="Evening"/>
    <n v="10"/>
    <n v="20"/>
    <n v="0.5"/>
  </r>
  <r>
    <x v="4"/>
    <x v="14"/>
    <x v="253"/>
    <x v="1"/>
    <x v="250"/>
    <x v="1"/>
    <n v="1939000"/>
    <s v="Evening"/>
    <n v="29"/>
    <n v="96"/>
    <n v="0.30208333333333331"/>
  </r>
  <r>
    <x v="4"/>
    <x v="14"/>
    <x v="254"/>
    <x v="6"/>
    <x v="251"/>
    <x v="0"/>
    <n v="62800"/>
    <s v="Evening"/>
    <n v="4"/>
    <n v="12"/>
    <n v="0.33333333333333331"/>
  </r>
  <r>
    <x v="4"/>
    <x v="14"/>
    <x v="254"/>
    <x v="6"/>
    <x v="251"/>
    <x v="1"/>
    <n v="146600"/>
    <s v="Evening"/>
    <n v="28"/>
    <n v="118"/>
    <n v="0.23728813559322029"/>
  </r>
  <r>
    <x v="4"/>
    <x v="15"/>
    <x v="255"/>
    <x v="5"/>
    <x v="252"/>
    <x v="0"/>
    <n v="210500"/>
    <s v="Evening"/>
    <n v="5"/>
    <n v="30"/>
    <n v="0.16666666666666671"/>
  </r>
  <r>
    <x v="4"/>
    <x v="15"/>
    <x v="255"/>
    <x v="5"/>
    <x v="252"/>
    <x v="2"/>
    <n v="334600"/>
    <s v="Evening"/>
    <n v="14"/>
    <n v="48"/>
    <n v="0.29166666666666669"/>
  </r>
  <r>
    <x v="4"/>
    <x v="15"/>
    <x v="255"/>
    <x v="5"/>
    <x v="252"/>
    <x v="1"/>
    <n v="1110200"/>
    <s v="Evening"/>
    <n v="79"/>
    <n v="324"/>
    <n v="0.24382716049382719"/>
  </r>
  <r>
    <x v="4"/>
    <x v="15"/>
    <x v="256"/>
    <x v="2"/>
    <x v="253"/>
    <x v="1"/>
    <n v="336500"/>
    <s v="Evening"/>
    <n v="35"/>
    <n v="50"/>
    <n v="0.7"/>
  </r>
  <r>
    <x v="4"/>
    <x v="15"/>
    <x v="257"/>
    <x v="2"/>
    <x v="254"/>
    <x v="1"/>
    <n v="58400"/>
    <s v="Evening"/>
    <n v="4"/>
    <n v="50"/>
    <n v="0.08"/>
  </r>
  <r>
    <x v="4"/>
    <x v="15"/>
    <x v="258"/>
    <x v="2"/>
    <x v="255"/>
    <x v="1"/>
    <n v="102600"/>
    <s v="Evening"/>
    <n v="8"/>
    <n v="50"/>
    <n v="0.16"/>
  </r>
  <r>
    <x v="4"/>
    <x v="15"/>
    <x v="259"/>
    <x v="0"/>
    <x v="256"/>
    <x v="0"/>
    <n v="129000"/>
    <s v="Evening"/>
    <n v="6"/>
    <n v="12"/>
    <n v="0.5"/>
  </r>
  <r>
    <x v="4"/>
    <x v="15"/>
    <x v="259"/>
    <x v="0"/>
    <x v="256"/>
    <x v="1"/>
    <n v="332600"/>
    <s v="Evening"/>
    <n v="46"/>
    <n v="85"/>
    <n v="0.54117647058823526"/>
  </r>
  <r>
    <x v="4"/>
    <x v="15"/>
    <x v="261"/>
    <x v="2"/>
    <x v="258"/>
    <x v="1"/>
    <n v="32500"/>
    <s v="Evening"/>
    <n v="3"/>
    <n v="50"/>
    <n v="0.06"/>
  </r>
  <r>
    <x v="4"/>
    <x v="15"/>
    <x v="262"/>
    <x v="0"/>
    <x v="259"/>
    <x v="0"/>
    <n v="247200"/>
    <s v="Evening"/>
    <n v="6"/>
    <n v="12"/>
    <n v="0.5"/>
  </r>
  <r>
    <x v="4"/>
    <x v="15"/>
    <x v="262"/>
    <x v="0"/>
    <x v="259"/>
    <x v="1"/>
    <n v="330200"/>
    <s v="Evening"/>
    <n v="24"/>
    <n v="85"/>
    <n v="0.28235294117647058"/>
  </r>
  <r>
    <x v="4"/>
    <x v="15"/>
    <x v="263"/>
    <x v="6"/>
    <x v="260"/>
    <x v="0"/>
    <n v="116700"/>
    <s v="Evening"/>
    <n v="3"/>
    <n v="12"/>
    <n v="0.25"/>
  </r>
  <r>
    <x v="4"/>
    <x v="15"/>
    <x v="263"/>
    <x v="6"/>
    <x v="260"/>
    <x v="1"/>
    <n v="535600"/>
    <s v="Evening"/>
    <n v="41"/>
    <n v="118"/>
    <n v="0.34745762711864409"/>
  </r>
  <r>
    <x v="4"/>
    <x v="15"/>
    <x v="264"/>
    <x v="7"/>
    <x v="261"/>
    <x v="0"/>
    <n v="275000"/>
    <s v="Evening"/>
    <n v="10"/>
    <n v="28"/>
    <n v="0.35714285714285721"/>
  </r>
  <r>
    <x v="4"/>
    <x v="15"/>
    <x v="264"/>
    <x v="7"/>
    <x v="261"/>
    <x v="1"/>
    <n v="426800"/>
    <s v="Evening"/>
    <n v="46"/>
    <n v="142"/>
    <n v="0.323943661971831"/>
  </r>
  <r>
    <x v="4"/>
    <x v="15"/>
    <x v="265"/>
    <x v="3"/>
    <x v="262"/>
    <x v="0"/>
    <n v="520500"/>
    <s v="Evening"/>
    <n v="15"/>
    <n v="30"/>
    <n v="0.5"/>
  </r>
  <r>
    <x v="4"/>
    <x v="15"/>
    <x v="265"/>
    <x v="3"/>
    <x v="262"/>
    <x v="1"/>
    <n v="1238400"/>
    <s v="Evening"/>
    <n v="106"/>
    <n v="192"/>
    <n v="0.55208333333333337"/>
  </r>
  <r>
    <x v="4"/>
    <x v="15"/>
    <x v="266"/>
    <x v="6"/>
    <x v="263"/>
    <x v="0"/>
    <n v="146400"/>
    <s v="Evening"/>
    <n v="4"/>
    <n v="12"/>
    <n v="0.33333333333333331"/>
  </r>
  <r>
    <x v="4"/>
    <x v="15"/>
    <x v="266"/>
    <x v="6"/>
    <x v="263"/>
    <x v="1"/>
    <n v="810000"/>
    <s v="Evening"/>
    <n v="66"/>
    <n v="118"/>
    <n v="0.55932203389830504"/>
  </r>
  <r>
    <x v="4"/>
    <x v="15"/>
    <x v="267"/>
    <x v="2"/>
    <x v="264"/>
    <x v="1"/>
    <n v="18900"/>
    <s v="Evening"/>
    <n v="6"/>
    <n v="50"/>
    <n v="0.12"/>
  </r>
  <r>
    <x v="4"/>
    <x v="15"/>
    <x v="268"/>
    <x v="5"/>
    <x v="265"/>
    <x v="0"/>
    <n v="245000"/>
    <s v="Evening"/>
    <n v="7"/>
    <n v="30"/>
    <n v="0.23333333333333331"/>
  </r>
  <r>
    <x v="4"/>
    <x v="15"/>
    <x v="268"/>
    <x v="5"/>
    <x v="265"/>
    <x v="2"/>
    <n v="59700"/>
    <s v="Evening"/>
    <n v="3"/>
    <n v="48"/>
    <n v="6.25E-2"/>
  </r>
  <r>
    <x v="4"/>
    <x v="15"/>
    <x v="268"/>
    <x v="5"/>
    <x v="265"/>
    <x v="1"/>
    <n v="351000"/>
    <s v="Evening"/>
    <n v="30"/>
    <n v="324"/>
    <n v="9.2592592592592587E-2"/>
  </r>
  <r>
    <x v="4"/>
    <x v="15"/>
    <x v="269"/>
    <x v="2"/>
    <x v="266"/>
    <x v="1"/>
    <n v="123200"/>
    <s v="Evening"/>
    <n v="10"/>
    <n v="50"/>
    <n v="0.2"/>
  </r>
  <r>
    <x v="4"/>
    <x v="15"/>
    <x v="270"/>
    <x v="7"/>
    <x v="75"/>
    <x v="0"/>
    <n v="216000"/>
    <s v="Evening"/>
    <n v="12"/>
    <n v="28"/>
    <n v="0.42857142857142849"/>
  </r>
  <r>
    <x v="4"/>
    <x v="15"/>
    <x v="270"/>
    <x v="7"/>
    <x v="75"/>
    <x v="1"/>
    <n v="337800"/>
    <s v="Evening"/>
    <n v="56"/>
    <n v="142"/>
    <n v="0.39436619718309862"/>
  </r>
  <r>
    <x v="4"/>
    <x v="15"/>
    <x v="271"/>
    <x v="0"/>
    <x v="267"/>
    <x v="0"/>
    <n v="297000"/>
    <s v="Evening"/>
    <n v="9"/>
    <n v="12"/>
    <n v="0.75"/>
  </r>
  <r>
    <x v="4"/>
    <x v="15"/>
    <x v="271"/>
    <x v="0"/>
    <x v="267"/>
    <x v="1"/>
    <n v="475200"/>
    <s v="Evening"/>
    <n v="43"/>
    <n v="85"/>
    <n v="0.50588235294117645"/>
  </r>
  <r>
    <x v="4"/>
    <x v="15"/>
    <x v="272"/>
    <x v="4"/>
    <x v="268"/>
    <x v="1"/>
    <n v="29000"/>
    <s v="Evening"/>
    <n v="5"/>
    <n v="12"/>
    <n v="0.41666666666666669"/>
  </r>
  <r>
    <x v="4"/>
    <x v="15"/>
    <x v="273"/>
    <x v="0"/>
    <x v="269"/>
    <x v="0"/>
    <n v="141400"/>
    <s v="Evening"/>
    <n v="7"/>
    <n v="12"/>
    <n v="0.58333333333333337"/>
  </r>
  <r>
    <x v="4"/>
    <x v="15"/>
    <x v="273"/>
    <x v="0"/>
    <x v="269"/>
    <x v="1"/>
    <n v="376600"/>
    <s v="Evening"/>
    <n v="56"/>
    <n v="85"/>
    <n v="0.6588235294117647"/>
  </r>
  <r>
    <x v="4"/>
    <x v="16"/>
    <x v="274"/>
    <x v="2"/>
    <x v="270"/>
    <x v="1"/>
    <n v="32900"/>
    <s v="Evening"/>
    <n v="6"/>
    <n v="50"/>
    <n v="0.12"/>
  </r>
  <r>
    <x v="4"/>
    <x v="16"/>
    <x v="275"/>
    <x v="0"/>
    <x v="271"/>
    <x v="0"/>
    <n v="128800"/>
    <s v="Evening"/>
    <n v="8"/>
    <n v="12"/>
    <n v="0.66666666666666663"/>
  </r>
  <r>
    <x v="4"/>
    <x v="16"/>
    <x v="275"/>
    <x v="0"/>
    <x v="271"/>
    <x v="1"/>
    <n v="304400"/>
    <s v="Evening"/>
    <n v="56"/>
    <n v="85"/>
    <n v="0.6588235294117647"/>
  </r>
  <r>
    <x v="4"/>
    <x v="16"/>
    <x v="276"/>
    <x v="0"/>
    <x v="64"/>
    <x v="0"/>
    <n v="44400"/>
    <s v="Evening"/>
    <n v="4"/>
    <n v="12"/>
    <n v="0.33333333333333331"/>
  </r>
  <r>
    <x v="4"/>
    <x v="16"/>
    <x v="276"/>
    <x v="0"/>
    <x v="64"/>
    <x v="1"/>
    <n v="71100"/>
    <s v="Evening"/>
    <n v="19"/>
    <n v="85"/>
    <n v="0.22352941176470589"/>
  </r>
  <r>
    <x v="4"/>
    <x v="16"/>
    <x v="376"/>
    <x v="0"/>
    <x v="369"/>
    <x v="1"/>
    <n v="4000"/>
    <s v="Evening"/>
    <n v="1"/>
    <n v="85"/>
    <n v="1.1764705882352939E-2"/>
  </r>
  <r>
    <x v="4"/>
    <x v="16"/>
    <x v="277"/>
    <x v="3"/>
    <x v="272"/>
    <x v="0"/>
    <n v="965500"/>
    <s v="Evening"/>
    <n v="5"/>
    <n v="30"/>
    <n v="0.16666666666666671"/>
  </r>
  <r>
    <x v="4"/>
    <x v="16"/>
    <x v="277"/>
    <x v="3"/>
    <x v="272"/>
    <x v="1"/>
    <n v="450800"/>
    <s v="Evening"/>
    <n v="7"/>
    <n v="192"/>
    <n v="3.6458333333333343E-2"/>
  </r>
  <r>
    <x v="4"/>
    <x v="16"/>
    <x v="278"/>
    <x v="2"/>
    <x v="273"/>
    <x v="1"/>
    <n v="60800"/>
    <s v="Evening"/>
    <n v="8"/>
    <n v="50"/>
    <n v="0.16"/>
  </r>
  <r>
    <x v="4"/>
    <x v="16"/>
    <x v="279"/>
    <x v="3"/>
    <x v="274"/>
    <x v="0"/>
    <n v="2420600"/>
    <s v="Evening"/>
    <n v="13"/>
    <n v="30"/>
    <n v="0.43333333333333329"/>
  </r>
  <r>
    <x v="4"/>
    <x v="16"/>
    <x v="279"/>
    <x v="3"/>
    <x v="274"/>
    <x v="1"/>
    <n v="5669700"/>
    <s v="Evening"/>
    <n v="91"/>
    <n v="192"/>
    <n v="0.47395833333333331"/>
  </r>
  <r>
    <x v="4"/>
    <x v="16"/>
    <x v="280"/>
    <x v="0"/>
    <x v="275"/>
    <x v="0"/>
    <n v="53800"/>
    <s v="Evening"/>
    <n v="2"/>
    <n v="12"/>
    <n v="0.16666666666666671"/>
  </r>
  <r>
    <x v="4"/>
    <x v="16"/>
    <x v="280"/>
    <x v="0"/>
    <x v="275"/>
    <x v="1"/>
    <n v="216900"/>
    <s v="Evening"/>
    <n v="24"/>
    <n v="85"/>
    <n v="0.28235294117647058"/>
  </r>
  <r>
    <x v="4"/>
    <x v="16"/>
    <x v="281"/>
    <x v="7"/>
    <x v="45"/>
    <x v="0"/>
    <n v="20000"/>
    <s v="Evening"/>
    <n v="1"/>
    <n v="28"/>
    <n v="3.5714285714285712E-2"/>
  </r>
  <r>
    <x v="4"/>
    <x v="16"/>
    <x v="281"/>
    <x v="7"/>
    <x v="45"/>
    <x v="1"/>
    <n v="20100"/>
    <s v="Evening"/>
    <n v="3"/>
    <n v="142"/>
    <n v="2.1126760563380281E-2"/>
  </r>
  <r>
    <x v="4"/>
    <x v="16"/>
    <x v="282"/>
    <x v="2"/>
    <x v="276"/>
    <x v="1"/>
    <n v="61900"/>
    <s v="Evening"/>
    <n v="15"/>
    <n v="50"/>
    <n v="0.3"/>
  </r>
  <r>
    <x v="4"/>
    <x v="16"/>
    <x v="283"/>
    <x v="2"/>
    <x v="277"/>
    <x v="1"/>
    <n v="32800"/>
    <s v="Evening"/>
    <n v="8"/>
    <n v="50"/>
    <n v="0.16"/>
  </r>
  <r>
    <x v="4"/>
    <x v="16"/>
    <x v="284"/>
    <x v="0"/>
    <x v="278"/>
    <x v="0"/>
    <n v="53200"/>
    <s v="Evening"/>
    <n v="2"/>
    <n v="12"/>
    <n v="0.16666666666666671"/>
  </r>
  <r>
    <x v="4"/>
    <x v="16"/>
    <x v="284"/>
    <x v="0"/>
    <x v="278"/>
    <x v="1"/>
    <n v="204700"/>
    <s v="Evening"/>
    <n v="23"/>
    <n v="85"/>
    <n v="0.27058823529411757"/>
  </r>
  <r>
    <x v="4"/>
    <x v="16"/>
    <x v="404"/>
    <x v="0"/>
    <x v="393"/>
    <x v="1"/>
    <n v="7700"/>
    <s v="Evening"/>
    <n v="1"/>
    <n v="85"/>
    <n v="1.1764705882352939E-2"/>
  </r>
  <r>
    <x v="4"/>
    <x v="17"/>
    <x v="285"/>
    <x v="1"/>
    <x v="279"/>
    <x v="0"/>
    <n v="799200"/>
    <s v="Night"/>
    <n v="4"/>
    <n v="20"/>
    <n v="0.2"/>
  </r>
  <r>
    <x v="4"/>
    <x v="17"/>
    <x v="285"/>
    <x v="1"/>
    <x v="279"/>
    <x v="1"/>
    <n v="1738200"/>
    <s v="Night"/>
    <n v="26"/>
    <n v="96"/>
    <n v="0.27083333333333331"/>
  </r>
  <r>
    <x v="4"/>
    <x v="17"/>
    <x v="286"/>
    <x v="3"/>
    <x v="280"/>
    <x v="0"/>
    <n v="3321000"/>
    <s v="Night"/>
    <n v="18"/>
    <n v="30"/>
    <n v="0.6"/>
  </r>
  <r>
    <x v="4"/>
    <x v="17"/>
    <x v="286"/>
    <x v="3"/>
    <x v="280"/>
    <x v="1"/>
    <n v="7601700"/>
    <s v="Night"/>
    <n v="123"/>
    <n v="192"/>
    <n v="0.640625"/>
  </r>
  <r>
    <x v="4"/>
    <x v="17"/>
    <x v="287"/>
    <x v="1"/>
    <x v="281"/>
    <x v="0"/>
    <n v="290600"/>
    <s v="Night"/>
    <n v="2"/>
    <n v="20"/>
    <n v="0.1"/>
  </r>
  <r>
    <x v="4"/>
    <x v="17"/>
    <x v="287"/>
    <x v="1"/>
    <x v="281"/>
    <x v="1"/>
    <n v="193600"/>
    <s v="Night"/>
    <n v="4"/>
    <n v="96"/>
    <n v="4.1666666666666657E-2"/>
  </r>
  <r>
    <x v="5"/>
    <x v="0"/>
    <x v="0"/>
    <x v="0"/>
    <x v="0"/>
    <x v="0"/>
    <n v="92500"/>
    <s v="EarlyMorning"/>
    <n v="5"/>
    <n v="12"/>
    <n v="0.41666666666666669"/>
  </r>
  <r>
    <x v="5"/>
    <x v="0"/>
    <x v="0"/>
    <x v="0"/>
    <x v="0"/>
    <x v="1"/>
    <n v="211400"/>
    <s v="EarlyMorning"/>
    <n v="34"/>
    <n v="85"/>
    <n v="0.4"/>
  </r>
  <r>
    <x v="5"/>
    <x v="1"/>
    <x v="1"/>
    <x v="1"/>
    <x v="1"/>
    <x v="0"/>
    <n v="145300"/>
    <s v="EarlyMorning"/>
    <n v="1"/>
    <n v="20"/>
    <n v="0.05"/>
  </r>
  <r>
    <x v="5"/>
    <x v="1"/>
    <x v="1"/>
    <x v="1"/>
    <x v="1"/>
    <x v="1"/>
    <n v="338800"/>
    <s v="EarlyMorning"/>
    <n v="7"/>
    <n v="96"/>
    <n v="7.2916666666666671E-2"/>
  </r>
  <r>
    <x v="5"/>
    <x v="1"/>
    <x v="2"/>
    <x v="2"/>
    <x v="2"/>
    <x v="1"/>
    <n v="91200"/>
    <s v="EarlyMorning"/>
    <n v="4"/>
    <n v="50"/>
    <n v="0.08"/>
  </r>
  <r>
    <x v="5"/>
    <x v="18"/>
    <x v="289"/>
    <x v="7"/>
    <x v="283"/>
    <x v="0"/>
    <n v="265800"/>
    <s v="Morning"/>
    <n v="2"/>
    <n v="28"/>
    <n v="7.1428571428571425E-2"/>
  </r>
  <r>
    <x v="5"/>
    <x v="18"/>
    <x v="289"/>
    <x v="7"/>
    <x v="283"/>
    <x v="1"/>
    <n v="846100"/>
    <s v="Morning"/>
    <n v="19"/>
    <n v="142"/>
    <n v="0.13380281690140841"/>
  </r>
  <r>
    <x v="5"/>
    <x v="2"/>
    <x v="3"/>
    <x v="1"/>
    <x v="3"/>
    <x v="0"/>
    <n v="115000"/>
    <s v="Morning"/>
    <n v="1"/>
    <n v="20"/>
    <n v="0.05"/>
  </r>
  <r>
    <x v="5"/>
    <x v="2"/>
    <x v="3"/>
    <x v="1"/>
    <x v="3"/>
    <x v="1"/>
    <n v="344700"/>
    <s v="Morning"/>
    <n v="9"/>
    <n v="96"/>
    <n v="9.375E-2"/>
  </r>
  <r>
    <x v="5"/>
    <x v="2"/>
    <x v="4"/>
    <x v="3"/>
    <x v="4"/>
    <x v="0"/>
    <n v="1117200"/>
    <s v="Morning"/>
    <n v="6"/>
    <n v="30"/>
    <n v="0.2"/>
  </r>
  <r>
    <x v="5"/>
    <x v="2"/>
    <x v="4"/>
    <x v="3"/>
    <x v="4"/>
    <x v="1"/>
    <n v="2378400"/>
    <s v="Morning"/>
    <n v="38"/>
    <n v="192"/>
    <n v="0.19791666666666671"/>
  </r>
  <r>
    <x v="5"/>
    <x v="2"/>
    <x v="5"/>
    <x v="2"/>
    <x v="5"/>
    <x v="1"/>
    <n v="59100"/>
    <s v="Morning"/>
    <n v="3"/>
    <n v="50"/>
    <n v="0.06"/>
  </r>
  <r>
    <x v="5"/>
    <x v="3"/>
    <x v="6"/>
    <x v="4"/>
    <x v="6"/>
    <x v="1"/>
    <n v="34800"/>
    <s v="Morning"/>
    <n v="4"/>
    <n v="12"/>
    <n v="0.33333333333333331"/>
  </r>
  <r>
    <x v="5"/>
    <x v="3"/>
    <x v="290"/>
    <x v="0"/>
    <x v="284"/>
    <x v="0"/>
    <n v="18000"/>
    <s v="Morning"/>
    <n v="1"/>
    <n v="12"/>
    <n v="8.3333333333333329E-2"/>
  </r>
  <r>
    <x v="5"/>
    <x v="3"/>
    <x v="290"/>
    <x v="0"/>
    <x v="284"/>
    <x v="1"/>
    <n v="150600"/>
    <s v="Morning"/>
    <n v="25"/>
    <n v="85"/>
    <n v="0.29411764705882348"/>
  </r>
  <r>
    <x v="5"/>
    <x v="3"/>
    <x v="7"/>
    <x v="0"/>
    <x v="7"/>
    <x v="0"/>
    <n v="457600"/>
    <s v="Morning"/>
    <n v="8"/>
    <n v="12"/>
    <n v="0.66666666666666663"/>
  </r>
  <r>
    <x v="5"/>
    <x v="3"/>
    <x v="7"/>
    <x v="0"/>
    <x v="7"/>
    <x v="1"/>
    <n v="1113500"/>
    <s v="Morning"/>
    <n v="58"/>
    <n v="85"/>
    <n v="0.68235294117647061"/>
  </r>
  <r>
    <x v="5"/>
    <x v="3"/>
    <x v="291"/>
    <x v="4"/>
    <x v="285"/>
    <x v="1"/>
    <n v="52200"/>
    <s v="Morning"/>
    <n v="9"/>
    <n v="12"/>
    <n v="0.75"/>
  </r>
  <r>
    <x v="5"/>
    <x v="3"/>
    <x v="8"/>
    <x v="0"/>
    <x v="8"/>
    <x v="0"/>
    <n v="173800"/>
    <s v="Morning"/>
    <n v="2"/>
    <n v="12"/>
    <n v="0.16666666666666671"/>
  </r>
  <r>
    <x v="5"/>
    <x v="3"/>
    <x v="8"/>
    <x v="0"/>
    <x v="8"/>
    <x v="1"/>
    <n v="348000"/>
    <s v="Morning"/>
    <n v="12"/>
    <n v="85"/>
    <n v="0.14117647058823529"/>
  </r>
  <r>
    <x v="5"/>
    <x v="3"/>
    <x v="9"/>
    <x v="2"/>
    <x v="9"/>
    <x v="1"/>
    <n v="91200"/>
    <s v="Morning"/>
    <n v="4"/>
    <n v="50"/>
    <n v="0.08"/>
  </r>
  <r>
    <x v="5"/>
    <x v="4"/>
    <x v="10"/>
    <x v="0"/>
    <x v="10"/>
    <x v="0"/>
    <n v="49000"/>
    <s v="Morning"/>
    <n v="5"/>
    <n v="12"/>
    <n v="0.41666666666666669"/>
  </r>
  <r>
    <x v="5"/>
    <x v="4"/>
    <x v="10"/>
    <x v="0"/>
    <x v="10"/>
    <x v="1"/>
    <n v="126600"/>
    <s v="Morning"/>
    <n v="38"/>
    <n v="85"/>
    <n v="0.44705882352941179"/>
  </r>
  <r>
    <x v="5"/>
    <x v="4"/>
    <x v="292"/>
    <x v="4"/>
    <x v="286"/>
    <x v="1"/>
    <n v="34300"/>
    <s v="Morning"/>
    <n v="7"/>
    <n v="12"/>
    <n v="0.58333333333333337"/>
  </r>
  <r>
    <x v="5"/>
    <x v="4"/>
    <x v="12"/>
    <x v="4"/>
    <x v="12"/>
    <x v="1"/>
    <n v="25200"/>
    <s v="Morning"/>
    <n v="4"/>
    <n v="12"/>
    <n v="0.33333333333333331"/>
  </r>
  <r>
    <x v="5"/>
    <x v="4"/>
    <x v="13"/>
    <x v="0"/>
    <x v="13"/>
    <x v="0"/>
    <n v="57200"/>
    <s v="Morning"/>
    <n v="1"/>
    <n v="12"/>
    <n v="8.3333333333333329E-2"/>
  </r>
  <r>
    <x v="5"/>
    <x v="4"/>
    <x v="13"/>
    <x v="0"/>
    <x v="13"/>
    <x v="1"/>
    <n v="95500"/>
    <s v="Morning"/>
    <n v="5"/>
    <n v="85"/>
    <n v="5.8823529411764712E-2"/>
  </r>
  <r>
    <x v="5"/>
    <x v="4"/>
    <x v="293"/>
    <x v="2"/>
    <x v="287"/>
    <x v="1"/>
    <n v="465100"/>
    <s v="Morning"/>
    <n v="18"/>
    <n v="50"/>
    <n v="0.36"/>
  </r>
  <r>
    <x v="5"/>
    <x v="4"/>
    <x v="14"/>
    <x v="2"/>
    <x v="14"/>
    <x v="1"/>
    <n v="418100"/>
    <s v="Morning"/>
    <n v="18"/>
    <n v="50"/>
    <n v="0.36"/>
  </r>
  <r>
    <x v="5"/>
    <x v="4"/>
    <x v="294"/>
    <x v="2"/>
    <x v="288"/>
    <x v="1"/>
    <n v="100400"/>
    <s v="Morning"/>
    <n v="5"/>
    <n v="50"/>
    <n v="0.1"/>
  </r>
  <r>
    <x v="5"/>
    <x v="4"/>
    <x v="295"/>
    <x v="0"/>
    <x v="289"/>
    <x v="0"/>
    <n v="389600"/>
    <s v="Morning"/>
    <n v="8"/>
    <n v="12"/>
    <n v="0.66666666666666663"/>
  </r>
  <r>
    <x v="5"/>
    <x v="4"/>
    <x v="295"/>
    <x v="0"/>
    <x v="289"/>
    <x v="1"/>
    <n v="1157000"/>
    <s v="Morning"/>
    <n v="71"/>
    <n v="85"/>
    <n v="0.83529411764705885"/>
  </r>
  <r>
    <x v="5"/>
    <x v="4"/>
    <x v="296"/>
    <x v="2"/>
    <x v="290"/>
    <x v="1"/>
    <n v="129600"/>
    <s v="Morning"/>
    <n v="29"/>
    <n v="50"/>
    <n v="0.57999999999999996"/>
  </r>
  <r>
    <x v="5"/>
    <x v="4"/>
    <x v="16"/>
    <x v="0"/>
    <x v="16"/>
    <x v="0"/>
    <n v="94500"/>
    <s v="Morning"/>
    <n v="5"/>
    <n v="12"/>
    <n v="0.41666666666666669"/>
  </r>
  <r>
    <x v="5"/>
    <x v="4"/>
    <x v="16"/>
    <x v="0"/>
    <x v="16"/>
    <x v="1"/>
    <n v="177000"/>
    <s v="Morning"/>
    <n v="28"/>
    <n v="85"/>
    <n v="0.32941176470588229"/>
  </r>
  <r>
    <x v="5"/>
    <x v="4"/>
    <x v="17"/>
    <x v="0"/>
    <x v="17"/>
    <x v="0"/>
    <n v="209200"/>
    <s v="Morning"/>
    <n v="4"/>
    <n v="12"/>
    <n v="0.33333333333333331"/>
  </r>
  <r>
    <x v="5"/>
    <x v="4"/>
    <x v="17"/>
    <x v="0"/>
    <x v="17"/>
    <x v="1"/>
    <n v="718800"/>
    <s v="Morning"/>
    <n v="41"/>
    <n v="85"/>
    <n v="0.4823529411764706"/>
  </r>
  <r>
    <x v="5"/>
    <x v="5"/>
    <x v="18"/>
    <x v="2"/>
    <x v="18"/>
    <x v="1"/>
    <n v="90100"/>
    <s v="BeforeNoon"/>
    <n v="9"/>
    <n v="50"/>
    <n v="0.18"/>
  </r>
  <r>
    <x v="5"/>
    <x v="5"/>
    <x v="19"/>
    <x v="2"/>
    <x v="19"/>
    <x v="1"/>
    <n v="38600"/>
    <s v="BeforeNoon"/>
    <n v="2"/>
    <n v="50"/>
    <n v="0.04"/>
  </r>
  <r>
    <x v="5"/>
    <x v="5"/>
    <x v="20"/>
    <x v="2"/>
    <x v="20"/>
    <x v="1"/>
    <n v="6200"/>
    <s v="BeforeNoon"/>
    <n v="2"/>
    <n v="50"/>
    <n v="0.04"/>
  </r>
  <r>
    <x v="5"/>
    <x v="5"/>
    <x v="21"/>
    <x v="5"/>
    <x v="21"/>
    <x v="0"/>
    <n v="646500"/>
    <s v="BeforeNoon"/>
    <n v="15"/>
    <n v="30"/>
    <n v="0.5"/>
  </r>
  <r>
    <x v="5"/>
    <x v="5"/>
    <x v="21"/>
    <x v="5"/>
    <x v="21"/>
    <x v="2"/>
    <n v="414800"/>
    <s v="BeforeNoon"/>
    <n v="17"/>
    <n v="48"/>
    <n v="0.35416666666666669"/>
  </r>
  <r>
    <x v="5"/>
    <x v="5"/>
    <x v="21"/>
    <x v="5"/>
    <x v="21"/>
    <x v="1"/>
    <n v="1776800"/>
    <s v="BeforeNoon"/>
    <n v="123"/>
    <n v="324"/>
    <n v="0.37962962962962971"/>
  </r>
  <r>
    <x v="5"/>
    <x v="5"/>
    <x v="22"/>
    <x v="2"/>
    <x v="22"/>
    <x v="1"/>
    <n v="17800"/>
    <s v="BeforeNoon"/>
    <n v="2"/>
    <n v="50"/>
    <n v="0.04"/>
  </r>
  <r>
    <x v="5"/>
    <x v="5"/>
    <x v="23"/>
    <x v="0"/>
    <x v="23"/>
    <x v="0"/>
    <n v="36400"/>
    <s v="BeforeNoon"/>
    <n v="4"/>
    <n v="12"/>
    <n v="0.33333333333333331"/>
  </r>
  <r>
    <x v="5"/>
    <x v="5"/>
    <x v="23"/>
    <x v="0"/>
    <x v="23"/>
    <x v="1"/>
    <n v="66300"/>
    <s v="BeforeNoon"/>
    <n v="22"/>
    <n v="85"/>
    <n v="0.25882352941176467"/>
  </r>
  <r>
    <x v="5"/>
    <x v="5"/>
    <x v="24"/>
    <x v="0"/>
    <x v="24"/>
    <x v="0"/>
    <n v="256200"/>
    <s v="BeforeNoon"/>
    <n v="7"/>
    <n v="12"/>
    <n v="0.58333333333333337"/>
  </r>
  <r>
    <x v="5"/>
    <x v="5"/>
    <x v="24"/>
    <x v="0"/>
    <x v="24"/>
    <x v="1"/>
    <n v="528200"/>
    <s v="BeforeNoon"/>
    <n v="43"/>
    <n v="85"/>
    <n v="0.50588235294117645"/>
  </r>
  <r>
    <x v="5"/>
    <x v="5"/>
    <x v="298"/>
    <x v="0"/>
    <x v="292"/>
    <x v="0"/>
    <n v="264500"/>
    <s v="BeforeNoon"/>
    <n v="5"/>
    <n v="12"/>
    <n v="0.41666666666666669"/>
  </r>
  <r>
    <x v="5"/>
    <x v="5"/>
    <x v="298"/>
    <x v="0"/>
    <x v="292"/>
    <x v="1"/>
    <n v="600200"/>
    <s v="BeforeNoon"/>
    <n v="34"/>
    <n v="85"/>
    <n v="0.4"/>
  </r>
  <r>
    <x v="5"/>
    <x v="5"/>
    <x v="25"/>
    <x v="2"/>
    <x v="25"/>
    <x v="1"/>
    <n v="234200"/>
    <s v="BeforeNoon"/>
    <n v="15"/>
    <n v="50"/>
    <n v="0.3"/>
  </r>
  <r>
    <x v="5"/>
    <x v="5"/>
    <x v="299"/>
    <x v="4"/>
    <x v="293"/>
    <x v="1"/>
    <n v="47200"/>
    <s v="BeforeNoon"/>
    <n v="8"/>
    <n v="12"/>
    <n v="0.66666666666666663"/>
  </r>
  <r>
    <x v="5"/>
    <x v="5"/>
    <x v="26"/>
    <x v="2"/>
    <x v="26"/>
    <x v="1"/>
    <n v="84000"/>
    <s v="BeforeNoon"/>
    <n v="6"/>
    <n v="50"/>
    <n v="0.12"/>
  </r>
  <r>
    <x v="5"/>
    <x v="5"/>
    <x v="300"/>
    <x v="4"/>
    <x v="294"/>
    <x v="1"/>
    <n v="19800"/>
    <s v="BeforeNoon"/>
    <n v="6"/>
    <n v="12"/>
    <n v="0.5"/>
  </r>
  <r>
    <x v="5"/>
    <x v="5"/>
    <x v="27"/>
    <x v="1"/>
    <x v="27"/>
    <x v="0"/>
    <n v="898200"/>
    <s v="BeforeNoon"/>
    <n v="9"/>
    <n v="20"/>
    <n v="0.45"/>
  </r>
  <r>
    <x v="5"/>
    <x v="5"/>
    <x v="27"/>
    <x v="1"/>
    <x v="27"/>
    <x v="1"/>
    <n v="999000"/>
    <s v="BeforeNoon"/>
    <n v="30"/>
    <n v="96"/>
    <n v="0.3125"/>
  </r>
  <r>
    <x v="5"/>
    <x v="5"/>
    <x v="28"/>
    <x v="0"/>
    <x v="28"/>
    <x v="0"/>
    <n v="19000"/>
    <s v="BeforeNoon"/>
    <n v="2"/>
    <n v="12"/>
    <n v="0.16666666666666671"/>
  </r>
  <r>
    <x v="5"/>
    <x v="5"/>
    <x v="28"/>
    <x v="0"/>
    <x v="28"/>
    <x v="1"/>
    <n v="16000"/>
    <s v="BeforeNoon"/>
    <n v="5"/>
    <n v="85"/>
    <n v="5.8823529411764712E-2"/>
  </r>
  <r>
    <x v="5"/>
    <x v="6"/>
    <x v="29"/>
    <x v="4"/>
    <x v="29"/>
    <x v="1"/>
    <n v="15900"/>
    <s v="BeforeNoon"/>
    <n v="3"/>
    <n v="12"/>
    <n v="0.25"/>
  </r>
  <r>
    <x v="5"/>
    <x v="6"/>
    <x v="30"/>
    <x v="4"/>
    <x v="30"/>
    <x v="1"/>
    <n v="10600"/>
    <s v="BeforeNoon"/>
    <n v="2"/>
    <n v="12"/>
    <n v="0.16666666666666671"/>
  </r>
  <r>
    <x v="5"/>
    <x v="6"/>
    <x v="32"/>
    <x v="6"/>
    <x v="32"/>
    <x v="0"/>
    <n v="373800"/>
    <s v="BeforeNoon"/>
    <n v="3"/>
    <n v="12"/>
    <n v="0.25"/>
  </r>
  <r>
    <x v="5"/>
    <x v="6"/>
    <x v="32"/>
    <x v="6"/>
    <x v="32"/>
    <x v="1"/>
    <n v="996000"/>
    <s v="BeforeNoon"/>
    <n v="24"/>
    <n v="118"/>
    <n v="0.20338983050847459"/>
  </r>
  <r>
    <x v="5"/>
    <x v="6"/>
    <x v="33"/>
    <x v="6"/>
    <x v="33"/>
    <x v="0"/>
    <n v="249200"/>
    <s v="BeforeNoon"/>
    <n v="2"/>
    <n v="12"/>
    <n v="0.16666666666666671"/>
  </r>
  <r>
    <x v="5"/>
    <x v="6"/>
    <x v="33"/>
    <x v="6"/>
    <x v="33"/>
    <x v="1"/>
    <n v="1087400"/>
    <s v="BeforeNoon"/>
    <n v="26"/>
    <n v="118"/>
    <n v="0.22033898305084751"/>
  </r>
  <r>
    <x v="5"/>
    <x v="6"/>
    <x v="35"/>
    <x v="1"/>
    <x v="35"/>
    <x v="0"/>
    <n v="1495000"/>
    <s v="BeforeNoon"/>
    <n v="13"/>
    <n v="20"/>
    <n v="0.65"/>
  </r>
  <r>
    <x v="5"/>
    <x v="6"/>
    <x v="35"/>
    <x v="1"/>
    <x v="35"/>
    <x v="1"/>
    <n v="1608600"/>
    <s v="BeforeNoon"/>
    <n v="42"/>
    <n v="96"/>
    <n v="0.4375"/>
  </r>
  <r>
    <x v="5"/>
    <x v="6"/>
    <x v="36"/>
    <x v="1"/>
    <x v="36"/>
    <x v="0"/>
    <n v="799200"/>
    <s v="BeforeNoon"/>
    <n v="4"/>
    <n v="20"/>
    <n v="0.2"/>
  </r>
  <r>
    <x v="5"/>
    <x v="6"/>
    <x v="36"/>
    <x v="1"/>
    <x v="36"/>
    <x v="1"/>
    <n v="1418400"/>
    <s v="BeforeNoon"/>
    <n v="21"/>
    <n v="96"/>
    <n v="0.21875"/>
  </r>
  <r>
    <x v="5"/>
    <x v="6"/>
    <x v="304"/>
    <x v="2"/>
    <x v="298"/>
    <x v="1"/>
    <n v="244300"/>
    <s v="BeforeNoon"/>
    <n v="18"/>
    <n v="50"/>
    <n v="0.36"/>
  </r>
  <r>
    <x v="5"/>
    <x v="6"/>
    <x v="37"/>
    <x v="2"/>
    <x v="37"/>
    <x v="1"/>
    <n v="76300"/>
    <s v="BeforeNoon"/>
    <n v="12"/>
    <n v="50"/>
    <n v="0.24"/>
  </r>
  <r>
    <x v="5"/>
    <x v="6"/>
    <x v="38"/>
    <x v="7"/>
    <x v="38"/>
    <x v="0"/>
    <n v="2923800"/>
    <s v="BeforeNoon"/>
    <n v="22"/>
    <n v="28"/>
    <n v="0.7857142857142857"/>
  </r>
  <r>
    <x v="5"/>
    <x v="6"/>
    <x v="38"/>
    <x v="7"/>
    <x v="38"/>
    <x v="1"/>
    <n v="4872700"/>
    <s v="BeforeNoon"/>
    <n v="109"/>
    <n v="142"/>
    <n v="0.76760563380281688"/>
  </r>
  <r>
    <x v="5"/>
    <x v="6"/>
    <x v="39"/>
    <x v="7"/>
    <x v="39"/>
    <x v="0"/>
    <n v="263200"/>
    <s v="BeforeNoon"/>
    <n v="14"/>
    <n v="28"/>
    <n v="0.5"/>
  </r>
  <r>
    <x v="5"/>
    <x v="6"/>
    <x v="39"/>
    <x v="7"/>
    <x v="39"/>
    <x v="1"/>
    <n v="584400"/>
    <s v="BeforeNoon"/>
    <n v="92"/>
    <n v="142"/>
    <n v="0.647887323943662"/>
  </r>
  <r>
    <x v="5"/>
    <x v="6"/>
    <x v="395"/>
    <x v="0"/>
    <x v="387"/>
    <x v="0"/>
    <n v="9900"/>
    <s v="BeforeNoon"/>
    <n v="1"/>
    <n v="12"/>
    <n v="8.3333333333333329E-2"/>
  </r>
  <r>
    <x v="5"/>
    <x v="6"/>
    <x v="395"/>
    <x v="0"/>
    <x v="387"/>
    <x v="1"/>
    <n v="13200"/>
    <s v="BeforeNoon"/>
    <n v="4"/>
    <n v="85"/>
    <n v="4.7058823529411757E-2"/>
  </r>
  <r>
    <x v="5"/>
    <x v="6"/>
    <x v="40"/>
    <x v="0"/>
    <x v="40"/>
    <x v="0"/>
    <n v="572000"/>
    <s v="BeforeNoon"/>
    <n v="10"/>
    <n v="12"/>
    <n v="0.83333333333333337"/>
  </r>
  <r>
    <x v="5"/>
    <x v="6"/>
    <x v="40"/>
    <x v="0"/>
    <x v="40"/>
    <x v="1"/>
    <n v="903400"/>
    <s v="BeforeNoon"/>
    <n v="47"/>
    <n v="85"/>
    <n v="0.55294117647058827"/>
  </r>
  <r>
    <x v="5"/>
    <x v="6"/>
    <x v="41"/>
    <x v="0"/>
    <x v="41"/>
    <x v="0"/>
    <n v="166500"/>
    <s v="BeforeNoon"/>
    <n v="9"/>
    <n v="12"/>
    <n v="0.75"/>
  </r>
  <r>
    <x v="5"/>
    <x v="6"/>
    <x v="41"/>
    <x v="0"/>
    <x v="41"/>
    <x v="1"/>
    <n v="319200"/>
    <s v="BeforeNoon"/>
    <n v="51"/>
    <n v="85"/>
    <n v="0.6"/>
  </r>
  <r>
    <x v="5"/>
    <x v="6"/>
    <x v="42"/>
    <x v="0"/>
    <x v="42"/>
    <x v="0"/>
    <n v="222500"/>
    <s v="BeforeNoon"/>
    <n v="5"/>
    <n v="12"/>
    <n v="0.41666666666666669"/>
  </r>
  <r>
    <x v="5"/>
    <x v="6"/>
    <x v="42"/>
    <x v="0"/>
    <x v="42"/>
    <x v="1"/>
    <n v="714900"/>
    <s v="BeforeNoon"/>
    <n v="48"/>
    <n v="85"/>
    <n v="0.56470588235294117"/>
  </r>
  <r>
    <x v="5"/>
    <x v="6"/>
    <x v="44"/>
    <x v="2"/>
    <x v="44"/>
    <x v="1"/>
    <n v="73400"/>
    <s v="BeforeNoon"/>
    <n v="4"/>
    <n v="50"/>
    <n v="0.08"/>
  </r>
  <r>
    <x v="5"/>
    <x v="6"/>
    <x v="45"/>
    <x v="7"/>
    <x v="45"/>
    <x v="0"/>
    <n v="260000"/>
    <s v="BeforeNoon"/>
    <n v="13"/>
    <n v="28"/>
    <n v="0.4642857142857143"/>
  </r>
  <r>
    <x v="5"/>
    <x v="6"/>
    <x v="45"/>
    <x v="7"/>
    <x v="45"/>
    <x v="1"/>
    <n v="465300"/>
    <s v="BeforeNoon"/>
    <n v="69"/>
    <n v="142"/>
    <n v="0.4859154929577465"/>
  </r>
  <r>
    <x v="5"/>
    <x v="6"/>
    <x v="46"/>
    <x v="2"/>
    <x v="46"/>
    <x v="1"/>
    <n v="179100"/>
    <s v="BeforeNoon"/>
    <n v="12"/>
    <n v="50"/>
    <n v="0.24"/>
  </r>
  <r>
    <x v="5"/>
    <x v="6"/>
    <x v="47"/>
    <x v="4"/>
    <x v="47"/>
    <x v="1"/>
    <n v="20800"/>
    <s v="BeforeNoon"/>
    <n v="2"/>
    <n v="12"/>
    <n v="0.16666666666666671"/>
  </r>
  <r>
    <x v="5"/>
    <x v="6"/>
    <x v="48"/>
    <x v="7"/>
    <x v="48"/>
    <x v="0"/>
    <n v="252000"/>
    <s v="BeforeNoon"/>
    <n v="14"/>
    <n v="28"/>
    <n v="0.5"/>
  </r>
  <r>
    <x v="5"/>
    <x v="6"/>
    <x v="48"/>
    <x v="7"/>
    <x v="48"/>
    <x v="1"/>
    <n v="473400"/>
    <s v="BeforeNoon"/>
    <n v="78"/>
    <n v="142"/>
    <n v="0.54929577464788737"/>
  </r>
  <r>
    <x v="5"/>
    <x v="6"/>
    <x v="306"/>
    <x v="2"/>
    <x v="300"/>
    <x v="1"/>
    <n v="477800"/>
    <s v="BeforeNoon"/>
    <n v="32"/>
    <n v="50"/>
    <n v="0.64"/>
  </r>
  <r>
    <x v="5"/>
    <x v="6"/>
    <x v="50"/>
    <x v="0"/>
    <x v="50"/>
    <x v="0"/>
    <n v="65200"/>
    <s v="BeforeNoon"/>
    <n v="2"/>
    <n v="12"/>
    <n v="0.16666666666666671"/>
  </r>
  <r>
    <x v="5"/>
    <x v="6"/>
    <x v="50"/>
    <x v="0"/>
    <x v="50"/>
    <x v="1"/>
    <n v="338900"/>
    <s v="BeforeNoon"/>
    <n v="31"/>
    <n v="85"/>
    <n v="0.36470588235294121"/>
  </r>
  <r>
    <x v="5"/>
    <x v="6"/>
    <x v="51"/>
    <x v="0"/>
    <x v="51"/>
    <x v="0"/>
    <n v="109500"/>
    <s v="BeforeNoon"/>
    <n v="3"/>
    <n v="12"/>
    <n v="0.25"/>
  </r>
  <r>
    <x v="5"/>
    <x v="6"/>
    <x v="51"/>
    <x v="0"/>
    <x v="51"/>
    <x v="1"/>
    <n v="219600"/>
    <s v="BeforeNoon"/>
    <n v="18"/>
    <n v="85"/>
    <n v="0.21176470588235291"/>
  </r>
  <r>
    <x v="5"/>
    <x v="6"/>
    <x v="52"/>
    <x v="0"/>
    <x v="52"/>
    <x v="0"/>
    <n v="165000"/>
    <s v="BeforeNoon"/>
    <n v="5"/>
    <n v="12"/>
    <n v="0.41666666666666669"/>
  </r>
  <r>
    <x v="5"/>
    <x v="6"/>
    <x v="52"/>
    <x v="0"/>
    <x v="52"/>
    <x v="1"/>
    <n v="243100"/>
    <s v="BeforeNoon"/>
    <n v="22"/>
    <n v="85"/>
    <n v="0.25882352941176467"/>
  </r>
  <r>
    <x v="5"/>
    <x v="6"/>
    <x v="53"/>
    <x v="6"/>
    <x v="53"/>
    <x v="0"/>
    <n v="80600"/>
    <s v="BeforeNoon"/>
    <n v="2"/>
    <n v="12"/>
    <n v="0.16666666666666671"/>
  </r>
  <r>
    <x v="5"/>
    <x v="6"/>
    <x v="53"/>
    <x v="6"/>
    <x v="53"/>
    <x v="1"/>
    <n v="258800"/>
    <s v="BeforeNoon"/>
    <n v="19"/>
    <n v="118"/>
    <n v="0.16101694915254239"/>
  </r>
  <r>
    <x v="5"/>
    <x v="6"/>
    <x v="54"/>
    <x v="3"/>
    <x v="54"/>
    <x v="0"/>
    <n v="353000"/>
    <s v="BeforeNoon"/>
    <n v="10"/>
    <n v="30"/>
    <n v="0.33333333333333331"/>
  </r>
  <r>
    <x v="5"/>
    <x v="6"/>
    <x v="54"/>
    <x v="3"/>
    <x v="54"/>
    <x v="1"/>
    <n v="1126500"/>
    <s v="BeforeNoon"/>
    <n v="95"/>
    <n v="192"/>
    <n v="0.49479166666666669"/>
  </r>
  <r>
    <x v="5"/>
    <x v="6"/>
    <x v="55"/>
    <x v="2"/>
    <x v="55"/>
    <x v="1"/>
    <n v="181200"/>
    <s v="BeforeNoon"/>
    <n v="12"/>
    <n v="50"/>
    <n v="0.24"/>
  </r>
  <r>
    <x v="5"/>
    <x v="6"/>
    <x v="56"/>
    <x v="0"/>
    <x v="56"/>
    <x v="1"/>
    <n v="116700"/>
    <s v="BeforeNoon"/>
    <n v="9"/>
    <n v="85"/>
    <n v="0.1058823529411765"/>
  </r>
  <r>
    <x v="5"/>
    <x v="6"/>
    <x v="308"/>
    <x v="2"/>
    <x v="302"/>
    <x v="1"/>
    <n v="52400"/>
    <s v="BeforeNoon"/>
    <n v="4"/>
    <n v="50"/>
    <n v="0.08"/>
  </r>
  <r>
    <x v="5"/>
    <x v="6"/>
    <x v="309"/>
    <x v="4"/>
    <x v="303"/>
    <x v="1"/>
    <n v="17400"/>
    <s v="BeforeNoon"/>
    <n v="3"/>
    <n v="12"/>
    <n v="0.25"/>
  </r>
  <r>
    <x v="5"/>
    <x v="6"/>
    <x v="57"/>
    <x v="0"/>
    <x v="57"/>
    <x v="0"/>
    <n v="260700"/>
    <s v="BeforeNoon"/>
    <n v="3"/>
    <n v="12"/>
    <n v="0.25"/>
  </r>
  <r>
    <x v="5"/>
    <x v="6"/>
    <x v="57"/>
    <x v="0"/>
    <x v="57"/>
    <x v="1"/>
    <n v="640900"/>
    <s v="BeforeNoon"/>
    <n v="22"/>
    <n v="85"/>
    <n v="0.25882352941176467"/>
  </r>
  <r>
    <x v="5"/>
    <x v="6"/>
    <x v="310"/>
    <x v="2"/>
    <x v="304"/>
    <x v="1"/>
    <n v="139500"/>
    <s v="BeforeNoon"/>
    <n v="8"/>
    <n v="50"/>
    <n v="0.16"/>
  </r>
  <r>
    <x v="5"/>
    <x v="6"/>
    <x v="311"/>
    <x v="2"/>
    <x v="305"/>
    <x v="1"/>
    <n v="695600"/>
    <s v="BeforeNoon"/>
    <n v="41"/>
    <n v="50"/>
    <n v="0.82"/>
  </r>
  <r>
    <x v="5"/>
    <x v="6"/>
    <x v="58"/>
    <x v="6"/>
    <x v="58"/>
    <x v="0"/>
    <n v="441900"/>
    <s v="BeforeNoon"/>
    <n v="9"/>
    <n v="12"/>
    <n v="0.75"/>
  </r>
  <r>
    <x v="5"/>
    <x v="6"/>
    <x v="58"/>
    <x v="6"/>
    <x v="58"/>
    <x v="1"/>
    <n v="1451200"/>
    <s v="BeforeNoon"/>
    <n v="88"/>
    <n v="118"/>
    <n v="0.74576271186440679"/>
  </r>
  <r>
    <x v="5"/>
    <x v="7"/>
    <x v="59"/>
    <x v="0"/>
    <x v="59"/>
    <x v="0"/>
    <n v="200000"/>
    <s v="BeforeNoon"/>
    <n v="4"/>
    <n v="12"/>
    <n v="0.33333333333333331"/>
  </r>
  <r>
    <x v="5"/>
    <x v="7"/>
    <x v="59"/>
    <x v="0"/>
    <x v="59"/>
    <x v="1"/>
    <n v="622700"/>
    <s v="BeforeNoon"/>
    <n v="37"/>
    <n v="85"/>
    <n v="0.43529411764705878"/>
  </r>
  <r>
    <x v="5"/>
    <x v="7"/>
    <x v="60"/>
    <x v="0"/>
    <x v="60"/>
    <x v="0"/>
    <n v="18000"/>
    <s v="BeforeNoon"/>
    <n v="1"/>
    <n v="12"/>
    <n v="8.3333333333333329E-2"/>
  </r>
  <r>
    <x v="5"/>
    <x v="7"/>
    <x v="60"/>
    <x v="0"/>
    <x v="60"/>
    <x v="1"/>
    <n v="42600"/>
    <s v="BeforeNoon"/>
    <n v="7"/>
    <n v="85"/>
    <n v="8.2352941176470587E-2"/>
  </r>
  <r>
    <x v="5"/>
    <x v="7"/>
    <x v="61"/>
    <x v="2"/>
    <x v="61"/>
    <x v="1"/>
    <n v="139800"/>
    <s v="BeforeNoon"/>
    <n v="7"/>
    <n v="50"/>
    <n v="0.14000000000000001"/>
  </r>
  <r>
    <x v="5"/>
    <x v="7"/>
    <x v="62"/>
    <x v="2"/>
    <x v="62"/>
    <x v="1"/>
    <n v="53200"/>
    <s v="BeforeNoon"/>
    <n v="7"/>
    <n v="50"/>
    <n v="0.14000000000000001"/>
  </r>
  <r>
    <x v="5"/>
    <x v="7"/>
    <x v="313"/>
    <x v="2"/>
    <x v="307"/>
    <x v="1"/>
    <n v="131100"/>
    <s v="BeforeNoon"/>
    <n v="42"/>
    <n v="50"/>
    <n v="0.84"/>
  </r>
  <r>
    <x v="5"/>
    <x v="7"/>
    <x v="63"/>
    <x v="0"/>
    <x v="63"/>
    <x v="0"/>
    <n v="173200"/>
    <s v="BeforeNoon"/>
    <n v="4"/>
    <n v="12"/>
    <n v="0.33333333333333331"/>
  </r>
  <r>
    <x v="5"/>
    <x v="7"/>
    <x v="63"/>
    <x v="0"/>
    <x v="63"/>
    <x v="1"/>
    <n v="230400"/>
    <s v="BeforeNoon"/>
    <n v="16"/>
    <n v="85"/>
    <n v="0.18823529411764711"/>
  </r>
  <r>
    <x v="5"/>
    <x v="7"/>
    <x v="64"/>
    <x v="0"/>
    <x v="64"/>
    <x v="0"/>
    <n v="122100"/>
    <s v="BeforeNoon"/>
    <n v="11"/>
    <n v="12"/>
    <n v="0.91666666666666663"/>
  </r>
  <r>
    <x v="5"/>
    <x v="7"/>
    <x v="64"/>
    <x v="0"/>
    <x v="64"/>
    <x v="1"/>
    <n v="268000"/>
    <s v="BeforeNoon"/>
    <n v="72"/>
    <n v="85"/>
    <n v="0.84705882352941175"/>
  </r>
  <r>
    <x v="5"/>
    <x v="7"/>
    <x v="65"/>
    <x v="0"/>
    <x v="65"/>
    <x v="0"/>
    <n v="211200"/>
    <s v="BeforeNoon"/>
    <n v="3"/>
    <n v="12"/>
    <n v="0.25"/>
  </r>
  <r>
    <x v="5"/>
    <x v="7"/>
    <x v="65"/>
    <x v="0"/>
    <x v="65"/>
    <x v="1"/>
    <n v="448800"/>
    <s v="BeforeNoon"/>
    <n v="19"/>
    <n v="85"/>
    <n v="0.22352941176470589"/>
  </r>
  <r>
    <x v="5"/>
    <x v="7"/>
    <x v="66"/>
    <x v="7"/>
    <x v="66"/>
    <x v="0"/>
    <n v="258000"/>
    <s v="BeforeNoon"/>
    <n v="12"/>
    <n v="28"/>
    <n v="0.42857142857142849"/>
  </r>
  <r>
    <x v="5"/>
    <x v="7"/>
    <x v="66"/>
    <x v="7"/>
    <x v="66"/>
    <x v="1"/>
    <n v="470800"/>
    <s v="BeforeNoon"/>
    <n v="65"/>
    <n v="142"/>
    <n v="0.45774647887323938"/>
  </r>
  <r>
    <x v="5"/>
    <x v="7"/>
    <x v="67"/>
    <x v="3"/>
    <x v="67"/>
    <x v="0"/>
    <n v="196000"/>
    <s v="BeforeNoon"/>
    <n v="8"/>
    <n v="30"/>
    <n v="0.26666666666666672"/>
  </r>
  <r>
    <x v="5"/>
    <x v="7"/>
    <x v="67"/>
    <x v="3"/>
    <x v="67"/>
    <x v="1"/>
    <n v="478000"/>
    <s v="BeforeNoon"/>
    <n v="58"/>
    <n v="192"/>
    <n v="0.30208333333333331"/>
  </r>
  <r>
    <x v="5"/>
    <x v="7"/>
    <x v="68"/>
    <x v="7"/>
    <x v="68"/>
    <x v="0"/>
    <n v="432400"/>
    <s v="BeforeNoon"/>
    <n v="23"/>
    <n v="28"/>
    <n v="0.8214285714285714"/>
  </r>
  <r>
    <x v="5"/>
    <x v="7"/>
    <x v="68"/>
    <x v="7"/>
    <x v="68"/>
    <x v="1"/>
    <n v="680700"/>
    <s v="BeforeNoon"/>
    <n v="107"/>
    <n v="142"/>
    <n v="0.75352112676056338"/>
  </r>
  <r>
    <x v="5"/>
    <x v="7"/>
    <x v="69"/>
    <x v="0"/>
    <x v="69"/>
    <x v="0"/>
    <n v="98400"/>
    <s v="BeforeNoon"/>
    <n v="3"/>
    <n v="12"/>
    <n v="0.25"/>
  </r>
  <r>
    <x v="5"/>
    <x v="7"/>
    <x v="69"/>
    <x v="0"/>
    <x v="69"/>
    <x v="1"/>
    <n v="429500"/>
    <s v="BeforeNoon"/>
    <n v="39"/>
    <n v="85"/>
    <n v="0.45882352941176469"/>
  </r>
  <r>
    <x v="5"/>
    <x v="7"/>
    <x v="70"/>
    <x v="0"/>
    <x v="70"/>
    <x v="1"/>
    <n v="396800"/>
    <s v="BeforeNoon"/>
    <n v="17"/>
    <n v="85"/>
    <n v="0.2"/>
  </r>
  <r>
    <x v="5"/>
    <x v="7"/>
    <x v="71"/>
    <x v="0"/>
    <x v="71"/>
    <x v="0"/>
    <n v="255500"/>
    <s v="BeforeNoon"/>
    <n v="5"/>
    <n v="12"/>
    <n v="0.41666666666666669"/>
  </r>
  <r>
    <x v="5"/>
    <x v="7"/>
    <x v="71"/>
    <x v="0"/>
    <x v="71"/>
    <x v="1"/>
    <n v="732700"/>
    <s v="BeforeNoon"/>
    <n v="43"/>
    <n v="85"/>
    <n v="0.50588235294117645"/>
  </r>
  <r>
    <x v="5"/>
    <x v="7"/>
    <x v="72"/>
    <x v="2"/>
    <x v="72"/>
    <x v="1"/>
    <n v="75000"/>
    <s v="BeforeNoon"/>
    <n v="10"/>
    <n v="50"/>
    <n v="0.2"/>
  </r>
  <r>
    <x v="5"/>
    <x v="7"/>
    <x v="314"/>
    <x v="2"/>
    <x v="308"/>
    <x v="1"/>
    <n v="466800"/>
    <s v="BeforeNoon"/>
    <n v="30"/>
    <n v="50"/>
    <n v="0.6"/>
  </r>
  <r>
    <x v="5"/>
    <x v="7"/>
    <x v="315"/>
    <x v="2"/>
    <x v="309"/>
    <x v="1"/>
    <n v="155200"/>
    <s v="BeforeNoon"/>
    <n v="43"/>
    <n v="50"/>
    <n v="0.86"/>
  </r>
  <r>
    <x v="5"/>
    <x v="7"/>
    <x v="405"/>
    <x v="2"/>
    <x v="394"/>
    <x v="1"/>
    <n v="22000"/>
    <s v="BeforeNoon"/>
    <n v="6"/>
    <n v="50"/>
    <n v="0.12"/>
  </r>
  <r>
    <x v="5"/>
    <x v="7"/>
    <x v="74"/>
    <x v="0"/>
    <x v="74"/>
    <x v="0"/>
    <n v="25200"/>
    <s v="BeforeNoon"/>
    <n v="2"/>
    <n v="12"/>
    <n v="0.16666666666666671"/>
  </r>
  <r>
    <x v="5"/>
    <x v="7"/>
    <x v="74"/>
    <x v="0"/>
    <x v="74"/>
    <x v="1"/>
    <n v="55000"/>
    <s v="BeforeNoon"/>
    <n v="13"/>
    <n v="85"/>
    <n v="0.15294117647058819"/>
  </r>
  <r>
    <x v="5"/>
    <x v="7"/>
    <x v="316"/>
    <x v="4"/>
    <x v="310"/>
    <x v="1"/>
    <n v="23400"/>
    <s v="BeforeNoon"/>
    <n v="6"/>
    <n v="12"/>
    <n v="0.5"/>
  </r>
  <r>
    <x v="5"/>
    <x v="7"/>
    <x v="75"/>
    <x v="7"/>
    <x v="75"/>
    <x v="0"/>
    <n v="504000"/>
    <s v="BeforeNoon"/>
    <n v="28"/>
    <n v="28"/>
    <n v="1"/>
  </r>
  <r>
    <x v="5"/>
    <x v="7"/>
    <x v="75"/>
    <x v="7"/>
    <x v="75"/>
    <x v="1"/>
    <n v="859200"/>
    <s v="BeforeNoon"/>
    <n v="142"/>
    <n v="142"/>
    <n v="1"/>
  </r>
  <r>
    <x v="5"/>
    <x v="7"/>
    <x v="317"/>
    <x v="1"/>
    <x v="311"/>
    <x v="0"/>
    <n v="635400"/>
    <s v="BeforeNoon"/>
    <n v="6"/>
    <n v="20"/>
    <n v="0.3"/>
  </r>
  <r>
    <x v="5"/>
    <x v="7"/>
    <x v="317"/>
    <x v="1"/>
    <x v="311"/>
    <x v="1"/>
    <n v="1517900"/>
    <s v="BeforeNoon"/>
    <n v="43"/>
    <n v="96"/>
    <n v="0.44791666666666669"/>
  </r>
  <r>
    <x v="5"/>
    <x v="7"/>
    <x v="77"/>
    <x v="3"/>
    <x v="77"/>
    <x v="0"/>
    <n v="61200"/>
    <s v="BeforeNoon"/>
    <n v="2"/>
    <n v="30"/>
    <n v="6.6666666666666666E-2"/>
  </r>
  <r>
    <x v="5"/>
    <x v="7"/>
    <x v="77"/>
    <x v="3"/>
    <x v="77"/>
    <x v="1"/>
    <n v="287600"/>
    <s v="BeforeNoon"/>
    <n v="28"/>
    <n v="192"/>
    <n v="0.14583333333333329"/>
  </r>
  <r>
    <x v="5"/>
    <x v="7"/>
    <x v="78"/>
    <x v="3"/>
    <x v="78"/>
    <x v="0"/>
    <n v="529500"/>
    <s v="BeforeNoon"/>
    <n v="15"/>
    <n v="30"/>
    <n v="0.5"/>
  </r>
  <r>
    <x v="5"/>
    <x v="7"/>
    <x v="78"/>
    <x v="3"/>
    <x v="78"/>
    <x v="1"/>
    <n v="864700"/>
    <s v="BeforeNoon"/>
    <n v="73"/>
    <n v="192"/>
    <n v="0.38020833333333331"/>
  </r>
  <r>
    <x v="5"/>
    <x v="7"/>
    <x v="79"/>
    <x v="1"/>
    <x v="79"/>
    <x v="0"/>
    <n v="1197600"/>
    <s v="BeforeNoon"/>
    <n v="12"/>
    <n v="20"/>
    <n v="0.6"/>
  </r>
  <r>
    <x v="5"/>
    <x v="7"/>
    <x v="79"/>
    <x v="1"/>
    <x v="79"/>
    <x v="1"/>
    <n v="2044500"/>
    <s v="BeforeNoon"/>
    <n v="61"/>
    <n v="96"/>
    <n v="0.63541666666666663"/>
  </r>
  <r>
    <x v="5"/>
    <x v="7"/>
    <x v="80"/>
    <x v="2"/>
    <x v="80"/>
    <x v="1"/>
    <n v="136400"/>
    <s v="BeforeNoon"/>
    <n v="11"/>
    <n v="50"/>
    <n v="0.22"/>
  </r>
  <r>
    <x v="5"/>
    <x v="7"/>
    <x v="81"/>
    <x v="2"/>
    <x v="81"/>
    <x v="1"/>
    <n v="112800"/>
    <s v="BeforeNoon"/>
    <n v="17"/>
    <n v="50"/>
    <n v="0.34"/>
  </r>
  <r>
    <x v="5"/>
    <x v="7"/>
    <x v="82"/>
    <x v="2"/>
    <x v="82"/>
    <x v="1"/>
    <n v="108800"/>
    <s v="BeforeNoon"/>
    <n v="11"/>
    <n v="50"/>
    <n v="0.22"/>
  </r>
  <r>
    <x v="5"/>
    <x v="7"/>
    <x v="83"/>
    <x v="2"/>
    <x v="83"/>
    <x v="1"/>
    <n v="228200"/>
    <s v="BeforeNoon"/>
    <n v="10"/>
    <n v="50"/>
    <n v="0.2"/>
  </r>
  <r>
    <x v="5"/>
    <x v="7"/>
    <x v="318"/>
    <x v="2"/>
    <x v="312"/>
    <x v="1"/>
    <n v="180600"/>
    <s v="BeforeNoon"/>
    <n v="22"/>
    <n v="50"/>
    <n v="0.44"/>
  </r>
  <r>
    <x v="5"/>
    <x v="7"/>
    <x v="84"/>
    <x v="1"/>
    <x v="84"/>
    <x v="0"/>
    <n v="996500"/>
    <s v="BeforeNoon"/>
    <n v="5"/>
    <n v="20"/>
    <n v="0.25"/>
  </r>
  <r>
    <x v="5"/>
    <x v="7"/>
    <x v="84"/>
    <x v="1"/>
    <x v="84"/>
    <x v="1"/>
    <n v="1135500"/>
    <s v="BeforeNoon"/>
    <n v="17"/>
    <n v="96"/>
    <n v="0.17708333333333329"/>
  </r>
  <r>
    <x v="5"/>
    <x v="8"/>
    <x v="406"/>
    <x v="4"/>
    <x v="29"/>
    <x v="1"/>
    <n v="5300"/>
    <s v="BeforeNoon"/>
    <n v="1"/>
    <n v="12"/>
    <n v="8.3333333333333329E-2"/>
  </r>
  <r>
    <x v="5"/>
    <x v="8"/>
    <x v="85"/>
    <x v="2"/>
    <x v="85"/>
    <x v="1"/>
    <n v="116800"/>
    <s v="BeforeNoon"/>
    <n v="8"/>
    <n v="50"/>
    <n v="0.16"/>
  </r>
  <r>
    <x v="5"/>
    <x v="8"/>
    <x v="86"/>
    <x v="2"/>
    <x v="86"/>
    <x v="1"/>
    <n v="86400"/>
    <s v="BeforeNoon"/>
    <n v="12"/>
    <n v="50"/>
    <n v="0.24"/>
  </r>
  <r>
    <x v="5"/>
    <x v="8"/>
    <x v="87"/>
    <x v="0"/>
    <x v="87"/>
    <x v="0"/>
    <n v="946000"/>
    <s v="BeforeNoon"/>
    <n v="11"/>
    <n v="12"/>
    <n v="0.91666666666666663"/>
  </r>
  <r>
    <x v="5"/>
    <x v="8"/>
    <x v="87"/>
    <x v="0"/>
    <x v="87"/>
    <x v="1"/>
    <n v="1644300"/>
    <s v="BeforeNoon"/>
    <n v="57"/>
    <n v="85"/>
    <n v="0.6705882352941176"/>
  </r>
  <r>
    <x v="5"/>
    <x v="8"/>
    <x v="88"/>
    <x v="2"/>
    <x v="88"/>
    <x v="1"/>
    <n v="98500"/>
    <s v="BeforeNoon"/>
    <n v="5"/>
    <n v="50"/>
    <n v="0.1"/>
  </r>
  <r>
    <x v="5"/>
    <x v="8"/>
    <x v="89"/>
    <x v="2"/>
    <x v="89"/>
    <x v="1"/>
    <n v="248300"/>
    <s v="BeforeNoon"/>
    <n v="19"/>
    <n v="50"/>
    <n v="0.38"/>
  </r>
  <r>
    <x v="5"/>
    <x v="8"/>
    <x v="90"/>
    <x v="2"/>
    <x v="90"/>
    <x v="1"/>
    <n v="52500"/>
    <s v="BeforeNoon"/>
    <n v="7"/>
    <n v="50"/>
    <n v="0.14000000000000001"/>
  </r>
  <r>
    <x v="5"/>
    <x v="8"/>
    <x v="91"/>
    <x v="2"/>
    <x v="91"/>
    <x v="1"/>
    <n v="245700"/>
    <s v="BeforeNoon"/>
    <n v="12"/>
    <n v="50"/>
    <n v="0.24"/>
  </r>
  <r>
    <x v="5"/>
    <x v="8"/>
    <x v="92"/>
    <x v="6"/>
    <x v="92"/>
    <x v="0"/>
    <n v="194500"/>
    <s v="BeforeNoon"/>
    <n v="5"/>
    <n v="12"/>
    <n v="0.41666666666666669"/>
  </r>
  <r>
    <x v="5"/>
    <x v="8"/>
    <x v="92"/>
    <x v="6"/>
    <x v="92"/>
    <x v="1"/>
    <n v="496600"/>
    <s v="BeforeNoon"/>
    <n v="38"/>
    <n v="118"/>
    <n v="0.32203389830508472"/>
  </r>
  <r>
    <x v="5"/>
    <x v="8"/>
    <x v="93"/>
    <x v="5"/>
    <x v="93"/>
    <x v="0"/>
    <n v="1255500"/>
    <s v="BeforeNoon"/>
    <n v="15"/>
    <n v="30"/>
    <n v="0.5"/>
  </r>
  <r>
    <x v="5"/>
    <x v="8"/>
    <x v="93"/>
    <x v="5"/>
    <x v="93"/>
    <x v="2"/>
    <n v="1232400"/>
    <s v="BeforeNoon"/>
    <n v="26"/>
    <n v="48"/>
    <n v="0.54166666666666663"/>
  </r>
  <r>
    <x v="5"/>
    <x v="8"/>
    <x v="93"/>
    <x v="5"/>
    <x v="93"/>
    <x v="1"/>
    <n v="5231300"/>
    <s v="BeforeNoon"/>
    <n v="187"/>
    <n v="324"/>
    <n v="0.5771604938271605"/>
  </r>
  <r>
    <x v="5"/>
    <x v="8"/>
    <x v="94"/>
    <x v="5"/>
    <x v="94"/>
    <x v="0"/>
    <n v="920700"/>
    <s v="BeforeNoon"/>
    <n v="11"/>
    <n v="30"/>
    <n v="0.36666666666666659"/>
  </r>
  <r>
    <x v="5"/>
    <x v="8"/>
    <x v="94"/>
    <x v="5"/>
    <x v="94"/>
    <x v="2"/>
    <n v="711000"/>
    <s v="BeforeNoon"/>
    <n v="15"/>
    <n v="48"/>
    <n v="0.3125"/>
  </r>
  <r>
    <x v="5"/>
    <x v="8"/>
    <x v="94"/>
    <x v="5"/>
    <x v="94"/>
    <x v="1"/>
    <n v="3189000"/>
    <s v="BeforeNoon"/>
    <n v="114"/>
    <n v="324"/>
    <n v="0.35185185185185192"/>
  </r>
  <r>
    <x v="5"/>
    <x v="8"/>
    <x v="366"/>
    <x v="7"/>
    <x v="39"/>
    <x v="0"/>
    <n v="37600"/>
    <s v="BeforeNoon"/>
    <n v="2"/>
    <n v="28"/>
    <n v="7.1428571428571425E-2"/>
  </r>
  <r>
    <x v="5"/>
    <x v="8"/>
    <x v="366"/>
    <x v="7"/>
    <x v="39"/>
    <x v="1"/>
    <n v="88800"/>
    <s v="BeforeNoon"/>
    <n v="14"/>
    <n v="142"/>
    <n v="9.8591549295774641E-2"/>
  </r>
  <r>
    <x v="5"/>
    <x v="8"/>
    <x v="95"/>
    <x v="2"/>
    <x v="95"/>
    <x v="1"/>
    <n v="46200"/>
    <s v="BeforeNoon"/>
    <n v="7"/>
    <n v="50"/>
    <n v="0.14000000000000001"/>
  </r>
  <r>
    <x v="5"/>
    <x v="8"/>
    <x v="96"/>
    <x v="5"/>
    <x v="96"/>
    <x v="0"/>
    <n v="1092000"/>
    <s v="BeforeNoon"/>
    <n v="13"/>
    <n v="30"/>
    <n v="0.43333333333333329"/>
  </r>
  <r>
    <x v="5"/>
    <x v="8"/>
    <x v="96"/>
    <x v="5"/>
    <x v="96"/>
    <x v="2"/>
    <n v="1047200"/>
    <s v="BeforeNoon"/>
    <n v="22"/>
    <n v="48"/>
    <n v="0.45833333333333331"/>
  </r>
  <r>
    <x v="5"/>
    <x v="8"/>
    <x v="96"/>
    <x v="5"/>
    <x v="96"/>
    <x v="1"/>
    <n v="4485600"/>
    <s v="BeforeNoon"/>
    <n v="160"/>
    <n v="324"/>
    <n v="0.49382716049382708"/>
  </r>
  <r>
    <x v="5"/>
    <x v="8"/>
    <x v="97"/>
    <x v="0"/>
    <x v="97"/>
    <x v="0"/>
    <n v="139400"/>
    <s v="BeforeNoon"/>
    <n v="2"/>
    <n v="12"/>
    <n v="0.16666666666666671"/>
  </r>
  <r>
    <x v="5"/>
    <x v="8"/>
    <x v="97"/>
    <x v="0"/>
    <x v="97"/>
    <x v="1"/>
    <n v="932800"/>
    <s v="BeforeNoon"/>
    <n v="40"/>
    <n v="85"/>
    <n v="0.47058823529411759"/>
  </r>
  <r>
    <x v="5"/>
    <x v="8"/>
    <x v="98"/>
    <x v="4"/>
    <x v="98"/>
    <x v="1"/>
    <n v="35100"/>
    <s v="BeforeNoon"/>
    <n v="3"/>
    <n v="12"/>
    <n v="0.25"/>
  </r>
  <r>
    <x v="5"/>
    <x v="8"/>
    <x v="99"/>
    <x v="0"/>
    <x v="99"/>
    <x v="0"/>
    <n v="184800"/>
    <s v="BeforeNoon"/>
    <n v="7"/>
    <n v="12"/>
    <n v="0.58333333333333337"/>
  </r>
  <r>
    <x v="5"/>
    <x v="8"/>
    <x v="99"/>
    <x v="0"/>
    <x v="99"/>
    <x v="1"/>
    <n v="353800"/>
    <s v="BeforeNoon"/>
    <n v="40"/>
    <n v="85"/>
    <n v="0.47058823529411759"/>
  </r>
  <r>
    <x v="5"/>
    <x v="8"/>
    <x v="320"/>
    <x v="0"/>
    <x v="314"/>
    <x v="0"/>
    <n v="245200"/>
    <s v="BeforeNoon"/>
    <n v="4"/>
    <n v="12"/>
    <n v="0.33333333333333331"/>
  </r>
  <r>
    <x v="5"/>
    <x v="8"/>
    <x v="320"/>
    <x v="0"/>
    <x v="314"/>
    <x v="1"/>
    <n v="965100"/>
    <s v="BeforeNoon"/>
    <n v="47"/>
    <n v="85"/>
    <n v="0.55294117647058827"/>
  </r>
  <r>
    <x v="5"/>
    <x v="8"/>
    <x v="321"/>
    <x v="0"/>
    <x v="315"/>
    <x v="0"/>
    <n v="111000"/>
    <s v="BeforeNoon"/>
    <n v="6"/>
    <n v="12"/>
    <n v="0.5"/>
  </r>
  <r>
    <x v="5"/>
    <x v="8"/>
    <x v="321"/>
    <x v="0"/>
    <x v="315"/>
    <x v="1"/>
    <n v="285800"/>
    <s v="BeforeNoon"/>
    <n v="46"/>
    <n v="85"/>
    <n v="0.54117647058823526"/>
  </r>
  <r>
    <x v="5"/>
    <x v="8"/>
    <x v="322"/>
    <x v="0"/>
    <x v="316"/>
    <x v="0"/>
    <n v="78400"/>
    <s v="BeforeNoon"/>
    <n v="8"/>
    <n v="12"/>
    <n v="0.66666666666666663"/>
  </r>
  <r>
    <x v="5"/>
    <x v="8"/>
    <x v="322"/>
    <x v="0"/>
    <x v="316"/>
    <x v="1"/>
    <n v="149700"/>
    <s v="BeforeNoon"/>
    <n v="45"/>
    <n v="85"/>
    <n v="0.52941176470588236"/>
  </r>
  <r>
    <x v="5"/>
    <x v="8"/>
    <x v="407"/>
    <x v="3"/>
    <x v="395"/>
    <x v="1"/>
    <n v="36300"/>
    <s v="BeforeNoon"/>
    <n v="3"/>
    <n v="192"/>
    <n v="1.5625E-2"/>
  </r>
  <r>
    <x v="5"/>
    <x v="8"/>
    <x v="323"/>
    <x v="0"/>
    <x v="317"/>
    <x v="1"/>
    <n v="347600"/>
    <s v="BeforeNoon"/>
    <n v="18"/>
    <n v="85"/>
    <n v="0.21176470588235291"/>
  </r>
  <r>
    <x v="5"/>
    <x v="8"/>
    <x v="102"/>
    <x v="7"/>
    <x v="102"/>
    <x v="0"/>
    <n v="460000"/>
    <s v="BeforeNoon"/>
    <n v="23"/>
    <n v="28"/>
    <n v="0.8214285714285714"/>
  </r>
  <r>
    <x v="5"/>
    <x v="8"/>
    <x v="102"/>
    <x v="7"/>
    <x v="102"/>
    <x v="1"/>
    <n v="715600"/>
    <s v="BeforeNoon"/>
    <n v="106"/>
    <n v="142"/>
    <n v="0.74647887323943662"/>
  </r>
  <r>
    <x v="5"/>
    <x v="8"/>
    <x v="103"/>
    <x v="5"/>
    <x v="103"/>
    <x v="0"/>
    <n v="875000"/>
    <s v="BeforeNoon"/>
    <n v="25"/>
    <n v="30"/>
    <n v="0.83333333333333337"/>
  </r>
  <r>
    <x v="5"/>
    <x v="8"/>
    <x v="103"/>
    <x v="5"/>
    <x v="103"/>
    <x v="2"/>
    <n v="597000"/>
    <s v="BeforeNoon"/>
    <n v="30"/>
    <n v="48"/>
    <n v="0.625"/>
  </r>
  <r>
    <x v="5"/>
    <x v="8"/>
    <x v="103"/>
    <x v="5"/>
    <x v="103"/>
    <x v="1"/>
    <n v="2312600"/>
    <s v="BeforeNoon"/>
    <n v="197"/>
    <n v="324"/>
    <n v="0.60802469135802473"/>
  </r>
  <r>
    <x v="5"/>
    <x v="8"/>
    <x v="104"/>
    <x v="4"/>
    <x v="104"/>
    <x v="1"/>
    <n v="54400"/>
    <s v="BeforeNoon"/>
    <n v="8"/>
    <n v="12"/>
    <n v="0.66666666666666663"/>
  </r>
  <r>
    <x v="5"/>
    <x v="8"/>
    <x v="324"/>
    <x v="0"/>
    <x v="318"/>
    <x v="0"/>
    <n v="88900"/>
    <s v="BeforeNoon"/>
    <n v="7"/>
    <n v="12"/>
    <n v="0.58333333333333337"/>
  </r>
  <r>
    <x v="5"/>
    <x v="8"/>
    <x v="324"/>
    <x v="0"/>
    <x v="318"/>
    <x v="1"/>
    <n v="182100"/>
    <s v="BeforeNoon"/>
    <n v="43"/>
    <n v="85"/>
    <n v="0.50588235294117645"/>
  </r>
  <r>
    <x v="5"/>
    <x v="8"/>
    <x v="325"/>
    <x v="4"/>
    <x v="319"/>
    <x v="1"/>
    <n v="33000"/>
    <s v="BeforeNoon"/>
    <n v="3"/>
    <n v="12"/>
    <n v="0.25"/>
  </r>
  <r>
    <x v="5"/>
    <x v="8"/>
    <x v="105"/>
    <x v="6"/>
    <x v="105"/>
    <x v="0"/>
    <n v="160000"/>
    <s v="BeforeNoon"/>
    <n v="5"/>
    <n v="12"/>
    <n v="0.41666666666666669"/>
  </r>
  <r>
    <x v="5"/>
    <x v="8"/>
    <x v="105"/>
    <x v="6"/>
    <x v="105"/>
    <x v="1"/>
    <n v="710200"/>
    <s v="BeforeNoon"/>
    <n v="66"/>
    <n v="118"/>
    <n v="0.55932203389830504"/>
  </r>
  <r>
    <x v="5"/>
    <x v="8"/>
    <x v="381"/>
    <x v="4"/>
    <x v="374"/>
    <x v="1"/>
    <n v="23100"/>
    <s v="BeforeNoon"/>
    <n v="7"/>
    <n v="12"/>
    <n v="0.58333333333333337"/>
  </r>
  <r>
    <x v="5"/>
    <x v="8"/>
    <x v="106"/>
    <x v="0"/>
    <x v="106"/>
    <x v="0"/>
    <n v="146100"/>
    <s v="BeforeNoon"/>
    <n v="3"/>
    <n v="12"/>
    <n v="0.25"/>
  </r>
  <r>
    <x v="5"/>
    <x v="8"/>
    <x v="106"/>
    <x v="0"/>
    <x v="106"/>
    <x v="1"/>
    <n v="113400"/>
    <s v="BeforeNoon"/>
    <n v="7"/>
    <n v="85"/>
    <n v="8.2352941176470587E-2"/>
  </r>
  <r>
    <x v="5"/>
    <x v="8"/>
    <x v="107"/>
    <x v="2"/>
    <x v="107"/>
    <x v="1"/>
    <n v="380500"/>
    <s v="BeforeNoon"/>
    <n v="25"/>
    <n v="50"/>
    <n v="0.5"/>
  </r>
  <r>
    <x v="5"/>
    <x v="8"/>
    <x v="327"/>
    <x v="2"/>
    <x v="321"/>
    <x v="1"/>
    <n v="512200"/>
    <s v="BeforeNoon"/>
    <n v="28"/>
    <n v="50"/>
    <n v="0.56000000000000005"/>
  </r>
  <r>
    <x v="5"/>
    <x v="8"/>
    <x v="108"/>
    <x v="2"/>
    <x v="108"/>
    <x v="1"/>
    <n v="39200"/>
    <s v="BeforeNoon"/>
    <n v="4"/>
    <n v="50"/>
    <n v="0.08"/>
  </r>
  <r>
    <x v="5"/>
    <x v="8"/>
    <x v="109"/>
    <x v="2"/>
    <x v="109"/>
    <x v="1"/>
    <n v="741000"/>
    <s v="BeforeNoon"/>
    <n v="49"/>
    <n v="50"/>
    <n v="0.98"/>
  </r>
  <r>
    <x v="5"/>
    <x v="8"/>
    <x v="328"/>
    <x v="0"/>
    <x v="322"/>
    <x v="0"/>
    <n v="52300"/>
    <s v="BeforeNoon"/>
    <n v="1"/>
    <n v="12"/>
    <n v="8.3333333333333329E-2"/>
  </r>
  <r>
    <x v="5"/>
    <x v="8"/>
    <x v="328"/>
    <x v="0"/>
    <x v="322"/>
    <x v="1"/>
    <n v="17400"/>
    <s v="BeforeNoon"/>
    <n v="1"/>
    <n v="85"/>
    <n v="1.1764705882352939E-2"/>
  </r>
  <r>
    <x v="5"/>
    <x v="8"/>
    <x v="110"/>
    <x v="2"/>
    <x v="110"/>
    <x v="1"/>
    <n v="179800"/>
    <s v="BeforeNoon"/>
    <n v="22"/>
    <n v="50"/>
    <n v="0.44"/>
  </r>
  <r>
    <x v="5"/>
    <x v="9"/>
    <x v="329"/>
    <x v="4"/>
    <x v="323"/>
    <x v="1"/>
    <n v="42600"/>
    <s v="AfterNoon"/>
    <n v="6"/>
    <n v="12"/>
    <n v="0.5"/>
  </r>
  <r>
    <x v="5"/>
    <x v="9"/>
    <x v="111"/>
    <x v="2"/>
    <x v="111"/>
    <x v="1"/>
    <n v="175000"/>
    <s v="AfterNoon"/>
    <n v="14"/>
    <n v="50"/>
    <n v="0.28000000000000003"/>
  </r>
  <r>
    <x v="5"/>
    <x v="9"/>
    <x v="331"/>
    <x v="4"/>
    <x v="325"/>
    <x v="1"/>
    <n v="19600"/>
    <s v="AfterNoon"/>
    <n v="4"/>
    <n v="12"/>
    <n v="0.33333333333333331"/>
  </r>
  <r>
    <x v="5"/>
    <x v="9"/>
    <x v="408"/>
    <x v="2"/>
    <x v="396"/>
    <x v="1"/>
    <n v="28200"/>
    <s v="AfterNoon"/>
    <n v="3"/>
    <n v="50"/>
    <n v="0.06"/>
  </r>
  <r>
    <x v="5"/>
    <x v="9"/>
    <x v="112"/>
    <x v="2"/>
    <x v="112"/>
    <x v="1"/>
    <n v="42000"/>
    <s v="AfterNoon"/>
    <n v="4"/>
    <n v="50"/>
    <n v="0.08"/>
  </r>
  <r>
    <x v="5"/>
    <x v="9"/>
    <x v="113"/>
    <x v="0"/>
    <x v="113"/>
    <x v="0"/>
    <n v="132600"/>
    <s v="AfterNoon"/>
    <n v="3"/>
    <n v="12"/>
    <n v="0.25"/>
  </r>
  <r>
    <x v="5"/>
    <x v="9"/>
    <x v="113"/>
    <x v="0"/>
    <x v="113"/>
    <x v="1"/>
    <n v="117600"/>
    <s v="AfterNoon"/>
    <n v="8"/>
    <n v="85"/>
    <n v="9.4117647058823528E-2"/>
  </r>
  <r>
    <x v="5"/>
    <x v="9"/>
    <x v="115"/>
    <x v="0"/>
    <x v="115"/>
    <x v="0"/>
    <n v="231000"/>
    <s v="AfterNoon"/>
    <n v="7"/>
    <n v="12"/>
    <n v="0.58333333333333337"/>
  </r>
  <r>
    <x v="5"/>
    <x v="9"/>
    <x v="115"/>
    <x v="0"/>
    <x v="115"/>
    <x v="1"/>
    <n v="585200"/>
    <s v="AfterNoon"/>
    <n v="53"/>
    <n v="85"/>
    <n v="0.62352941176470589"/>
  </r>
  <r>
    <x v="5"/>
    <x v="9"/>
    <x v="116"/>
    <x v="3"/>
    <x v="116"/>
    <x v="0"/>
    <n v="772400"/>
    <s v="AfterNoon"/>
    <n v="4"/>
    <n v="30"/>
    <n v="0.1333333333333333"/>
  </r>
  <r>
    <x v="5"/>
    <x v="9"/>
    <x v="116"/>
    <x v="3"/>
    <x v="116"/>
    <x v="1"/>
    <n v="1358800"/>
    <s v="AfterNoon"/>
    <n v="21"/>
    <n v="192"/>
    <n v="0.109375"/>
  </r>
  <r>
    <x v="5"/>
    <x v="9"/>
    <x v="117"/>
    <x v="4"/>
    <x v="117"/>
    <x v="1"/>
    <n v="25200"/>
    <s v="AfterNoon"/>
    <n v="4"/>
    <n v="12"/>
    <n v="0.33333333333333331"/>
  </r>
  <r>
    <x v="5"/>
    <x v="9"/>
    <x v="118"/>
    <x v="3"/>
    <x v="118"/>
    <x v="0"/>
    <n v="1845000"/>
    <s v="AfterNoon"/>
    <n v="10"/>
    <n v="30"/>
    <n v="0.33333333333333331"/>
  </r>
  <r>
    <x v="5"/>
    <x v="9"/>
    <x v="118"/>
    <x v="3"/>
    <x v="118"/>
    <x v="1"/>
    <n v="4508100"/>
    <s v="AfterNoon"/>
    <n v="73"/>
    <n v="192"/>
    <n v="0.38020833333333331"/>
  </r>
  <r>
    <x v="5"/>
    <x v="9"/>
    <x v="119"/>
    <x v="5"/>
    <x v="119"/>
    <x v="0"/>
    <n v="560300"/>
    <s v="AfterNoon"/>
    <n v="13"/>
    <n v="30"/>
    <n v="0.43333333333333329"/>
  </r>
  <r>
    <x v="5"/>
    <x v="9"/>
    <x v="119"/>
    <x v="5"/>
    <x v="119"/>
    <x v="2"/>
    <n v="561200"/>
    <s v="AfterNoon"/>
    <n v="23"/>
    <n v="48"/>
    <n v="0.47916666666666669"/>
  </r>
  <r>
    <x v="5"/>
    <x v="9"/>
    <x v="119"/>
    <x v="5"/>
    <x v="119"/>
    <x v="1"/>
    <n v="2717000"/>
    <s v="AfterNoon"/>
    <n v="188"/>
    <n v="324"/>
    <n v="0.58024691358024694"/>
  </r>
  <r>
    <x v="5"/>
    <x v="9"/>
    <x v="120"/>
    <x v="0"/>
    <x v="120"/>
    <x v="0"/>
    <n v="89100"/>
    <s v="AfterNoon"/>
    <n v="9"/>
    <n v="12"/>
    <n v="0.75"/>
  </r>
  <r>
    <x v="5"/>
    <x v="9"/>
    <x v="120"/>
    <x v="0"/>
    <x v="120"/>
    <x v="1"/>
    <n v="185700"/>
    <s v="AfterNoon"/>
    <n v="56"/>
    <n v="85"/>
    <n v="0.6588235294117647"/>
  </r>
  <r>
    <x v="5"/>
    <x v="9"/>
    <x v="121"/>
    <x v="0"/>
    <x v="121"/>
    <x v="0"/>
    <n v="74000"/>
    <s v="AfterNoon"/>
    <n v="4"/>
    <n v="12"/>
    <n v="0.33333333333333331"/>
  </r>
  <r>
    <x v="5"/>
    <x v="9"/>
    <x v="121"/>
    <x v="0"/>
    <x v="121"/>
    <x v="1"/>
    <n v="211400"/>
    <s v="AfterNoon"/>
    <n v="34"/>
    <n v="85"/>
    <n v="0.4"/>
  </r>
  <r>
    <x v="5"/>
    <x v="9"/>
    <x v="123"/>
    <x v="2"/>
    <x v="123"/>
    <x v="1"/>
    <n v="283800"/>
    <s v="AfterNoon"/>
    <n v="28"/>
    <n v="50"/>
    <n v="0.56000000000000005"/>
  </r>
  <r>
    <x v="5"/>
    <x v="9"/>
    <x v="125"/>
    <x v="2"/>
    <x v="125"/>
    <x v="1"/>
    <n v="26500"/>
    <s v="AfterNoon"/>
    <n v="5"/>
    <n v="50"/>
    <n v="0.1"/>
  </r>
  <r>
    <x v="5"/>
    <x v="9"/>
    <x v="126"/>
    <x v="0"/>
    <x v="126"/>
    <x v="0"/>
    <n v="51500"/>
    <s v="AfterNoon"/>
    <n v="5"/>
    <n v="12"/>
    <n v="0.41666666666666669"/>
  </r>
  <r>
    <x v="5"/>
    <x v="9"/>
    <x v="126"/>
    <x v="0"/>
    <x v="126"/>
    <x v="1"/>
    <n v="86200"/>
    <s v="AfterNoon"/>
    <n v="25"/>
    <n v="85"/>
    <n v="0.29411764705882348"/>
  </r>
  <r>
    <x v="5"/>
    <x v="9"/>
    <x v="128"/>
    <x v="0"/>
    <x v="128"/>
    <x v="0"/>
    <n v="149800"/>
    <s v="AfterNoon"/>
    <n v="7"/>
    <n v="12"/>
    <n v="0.58333333333333337"/>
  </r>
  <r>
    <x v="5"/>
    <x v="9"/>
    <x v="128"/>
    <x v="0"/>
    <x v="128"/>
    <x v="1"/>
    <n v="427400"/>
    <s v="AfterNoon"/>
    <n v="60"/>
    <n v="85"/>
    <n v="0.70588235294117652"/>
  </r>
  <r>
    <x v="5"/>
    <x v="9"/>
    <x v="129"/>
    <x v="7"/>
    <x v="75"/>
    <x v="0"/>
    <n v="108000"/>
    <s v="AfterNoon"/>
    <n v="6"/>
    <n v="28"/>
    <n v="0.2142857142857143"/>
  </r>
  <r>
    <x v="5"/>
    <x v="9"/>
    <x v="129"/>
    <x v="7"/>
    <x v="75"/>
    <x v="1"/>
    <n v="163200"/>
    <s v="AfterNoon"/>
    <n v="27"/>
    <n v="142"/>
    <n v="0.1901408450704225"/>
  </r>
  <r>
    <x v="5"/>
    <x v="9"/>
    <x v="130"/>
    <x v="0"/>
    <x v="129"/>
    <x v="0"/>
    <n v="18900"/>
    <s v="AfterNoon"/>
    <n v="1"/>
    <n v="12"/>
    <n v="8.3333333333333329E-2"/>
  </r>
  <r>
    <x v="5"/>
    <x v="9"/>
    <x v="130"/>
    <x v="0"/>
    <x v="129"/>
    <x v="1"/>
    <n v="44100"/>
    <s v="AfterNoon"/>
    <n v="7"/>
    <n v="85"/>
    <n v="8.2352941176470587E-2"/>
  </r>
  <r>
    <x v="5"/>
    <x v="9"/>
    <x v="132"/>
    <x v="6"/>
    <x v="131"/>
    <x v="0"/>
    <n v="96000"/>
    <s v="AfterNoon"/>
    <n v="3"/>
    <n v="12"/>
    <n v="0.25"/>
  </r>
  <r>
    <x v="5"/>
    <x v="9"/>
    <x v="132"/>
    <x v="6"/>
    <x v="131"/>
    <x v="1"/>
    <n v="181900"/>
    <s v="AfterNoon"/>
    <n v="17"/>
    <n v="118"/>
    <n v="0.1440677966101695"/>
  </r>
  <r>
    <x v="5"/>
    <x v="9"/>
    <x v="409"/>
    <x v="2"/>
    <x v="397"/>
    <x v="1"/>
    <n v="56400"/>
    <s v="AfterNoon"/>
    <n v="4"/>
    <n v="50"/>
    <n v="0.08"/>
  </r>
  <r>
    <x v="5"/>
    <x v="9"/>
    <x v="332"/>
    <x v="2"/>
    <x v="326"/>
    <x v="1"/>
    <n v="253800"/>
    <s v="AfterNoon"/>
    <n v="18"/>
    <n v="50"/>
    <n v="0.36"/>
  </r>
  <r>
    <x v="5"/>
    <x v="9"/>
    <x v="133"/>
    <x v="3"/>
    <x v="132"/>
    <x v="0"/>
    <n v="899800"/>
    <s v="AfterNoon"/>
    <n v="22"/>
    <n v="30"/>
    <n v="0.73333333333333328"/>
  </r>
  <r>
    <x v="5"/>
    <x v="9"/>
    <x v="133"/>
    <x v="3"/>
    <x v="132"/>
    <x v="1"/>
    <n v="2006200"/>
    <s v="AfterNoon"/>
    <n v="147"/>
    <n v="192"/>
    <n v="0.765625"/>
  </r>
  <r>
    <x v="5"/>
    <x v="9"/>
    <x v="333"/>
    <x v="0"/>
    <x v="327"/>
    <x v="0"/>
    <n v="161600"/>
    <s v="AfterNoon"/>
    <n v="8"/>
    <n v="12"/>
    <n v="0.66666666666666663"/>
  </r>
  <r>
    <x v="5"/>
    <x v="9"/>
    <x v="333"/>
    <x v="0"/>
    <x v="327"/>
    <x v="1"/>
    <n v="263400"/>
    <s v="AfterNoon"/>
    <n v="39"/>
    <n v="85"/>
    <n v="0.45882352941176469"/>
  </r>
  <r>
    <x v="5"/>
    <x v="9"/>
    <x v="134"/>
    <x v="2"/>
    <x v="133"/>
    <x v="1"/>
    <n v="297900"/>
    <s v="AfterNoon"/>
    <n v="19"/>
    <n v="50"/>
    <n v="0.38"/>
  </r>
  <r>
    <x v="5"/>
    <x v="9"/>
    <x v="135"/>
    <x v="2"/>
    <x v="134"/>
    <x v="1"/>
    <n v="221300"/>
    <s v="AfterNoon"/>
    <n v="14"/>
    <n v="50"/>
    <n v="0.28000000000000003"/>
  </r>
  <r>
    <x v="5"/>
    <x v="9"/>
    <x v="370"/>
    <x v="0"/>
    <x v="363"/>
    <x v="0"/>
    <n v="538800"/>
    <s v="AfterNoon"/>
    <n v="6"/>
    <n v="12"/>
    <n v="0.5"/>
  </r>
  <r>
    <x v="5"/>
    <x v="9"/>
    <x v="370"/>
    <x v="0"/>
    <x v="363"/>
    <x v="1"/>
    <n v="1321600"/>
    <s v="AfterNoon"/>
    <n v="44"/>
    <n v="85"/>
    <n v="0.51764705882352946"/>
  </r>
  <r>
    <x v="5"/>
    <x v="10"/>
    <x v="334"/>
    <x v="0"/>
    <x v="328"/>
    <x v="0"/>
    <n v="116400"/>
    <s v="AfterNoon"/>
    <n v="12"/>
    <n v="12"/>
    <n v="1"/>
  </r>
  <r>
    <x v="5"/>
    <x v="10"/>
    <x v="334"/>
    <x v="0"/>
    <x v="328"/>
    <x v="1"/>
    <n v="241500"/>
    <s v="AfterNoon"/>
    <n v="75"/>
    <n v="85"/>
    <n v="0.88235294117647056"/>
  </r>
  <r>
    <x v="5"/>
    <x v="10"/>
    <x v="136"/>
    <x v="2"/>
    <x v="135"/>
    <x v="1"/>
    <n v="174600"/>
    <s v="AfterNoon"/>
    <n v="14"/>
    <n v="50"/>
    <n v="0.28000000000000003"/>
  </r>
  <r>
    <x v="5"/>
    <x v="10"/>
    <x v="410"/>
    <x v="0"/>
    <x v="398"/>
    <x v="1"/>
    <n v="16100"/>
    <s v="AfterNoon"/>
    <n v="1"/>
    <n v="85"/>
    <n v="1.1764705882352939E-2"/>
  </r>
  <r>
    <x v="5"/>
    <x v="10"/>
    <x v="137"/>
    <x v="2"/>
    <x v="136"/>
    <x v="1"/>
    <n v="144300"/>
    <s v="AfterNoon"/>
    <n v="11"/>
    <n v="50"/>
    <n v="0.22"/>
  </r>
  <r>
    <x v="5"/>
    <x v="10"/>
    <x v="138"/>
    <x v="2"/>
    <x v="137"/>
    <x v="1"/>
    <n v="154200"/>
    <s v="AfterNoon"/>
    <n v="11"/>
    <n v="50"/>
    <n v="0.22"/>
  </r>
  <r>
    <x v="5"/>
    <x v="10"/>
    <x v="139"/>
    <x v="0"/>
    <x v="138"/>
    <x v="1"/>
    <n v="20000"/>
    <s v="AfterNoon"/>
    <n v="5"/>
    <n v="85"/>
    <n v="5.8823529411764712E-2"/>
  </r>
  <r>
    <x v="5"/>
    <x v="10"/>
    <x v="335"/>
    <x v="0"/>
    <x v="329"/>
    <x v="0"/>
    <n v="288400"/>
    <s v="AfterNoon"/>
    <n v="7"/>
    <n v="12"/>
    <n v="0.58333333333333337"/>
  </r>
  <r>
    <x v="5"/>
    <x v="10"/>
    <x v="335"/>
    <x v="0"/>
    <x v="329"/>
    <x v="1"/>
    <n v="659000"/>
    <s v="AfterNoon"/>
    <n v="48"/>
    <n v="85"/>
    <n v="0.56470588235294117"/>
  </r>
  <r>
    <x v="5"/>
    <x v="10"/>
    <x v="141"/>
    <x v="1"/>
    <x v="140"/>
    <x v="0"/>
    <n v="149100"/>
    <s v="AfterNoon"/>
    <n v="3"/>
    <n v="20"/>
    <n v="0.15"/>
  </r>
  <r>
    <x v="5"/>
    <x v="10"/>
    <x v="141"/>
    <x v="1"/>
    <x v="140"/>
    <x v="1"/>
    <n v="385000"/>
    <s v="AfterNoon"/>
    <n v="23"/>
    <n v="96"/>
    <n v="0.23958333333333329"/>
  </r>
  <r>
    <x v="5"/>
    <x v="10"/>
    <x v="142"/>
    <x v="6"/>
    <x v="141"/>
    <x v="0"/>
    <n v="329400"/>
    <s v="AfterNoon"/>
    <n v="9"/>
    <n v="12"/>
    <n v="0.75"/>
  </r>
  <r>
    <x v="5"/>
    <x v="10"/>
    <x v="142"/>
    <x v="6"/>
    <x v="141"/>
    <x v="1"/>
    <n v="550200"/>
    <s v="AfterNoon"/>
    <n v="45"/>
    <n v="118"/>
    <n v="0.38135593220338981"/>
  </r>
  <r>
    <x v="5"/>
    <x v="10"/>
    <x v="143"/>
    <x v="2"/>
    <x v="142"/>
    <x v="1"/>
    <n v="93900"/>
    <s v="AfterNoon"/>
    <n v="30"/>
    <n v="50"/>
    <n v="0.6"/>
  </r>
  <r>
    <x v="5"/>
    <x v="10"/>
    <x v="411"/>
    <x v="4"/>
    <x v="399"/>
    <x v="1"/>
    <n v="6600"/>
    <s v="AfterNoon"/>
    <n v="1"/>
    <n v="12"/>
    <n v="8.3333333333333329E-2"/>
  </r>
  <r>
    <x v="5"/>
    <x v="10"/>
    <x v="144"/>
    <x v="2"/>
    <x v="143"/>
    <x v="1"/>
    <n v="97000"/>
    <s v="AfterNoon"/>
    <n v="13"/>
    <n v="50"/>
    <n v="0.26"/>
  </r>
  <r>
    <x v="5"/>
    <x v="10"/>
    <x v="145"/>
    <x v="2"/>
    <x v="144"/>
    <x v="1"/>
    <n v="36500"/>
    <s v="AfterNoon"/>
    <n v="4"/>
    <n v="50"/>
    <n v="0.08"/>
  </r>
  <r>
    <x v="5"/>
    <x v="10"/>
    <x v="146"/>
    <x v="0"/>
    <x v="145"/>
    <x v="0"/>
    <n v="63700"/>
    <s v="AfterNoon"/>
    <n v="7"/>
    <n v="12"/>
    <n v="0.58333333333333337"/>
  </r>
  <r>
    <x v="5"/>
    <x v="10"/>
    <x v="146"/>
    <x v="0"/>
    <x v="145"/>
    <x v="1"/>
    <n v="187200"/>
    <s v="AfterNoon"/>
    <n v="62"/>
    <n v="85"/>
    <n v="0.72941176470588232"/>
  </r>
  <r>
    <x v="5"/>
    <x v="10"/>
    <x v="147"/>
    <x v="4"/>
    <x v="146"/>
    <x v="1"/>
    <n v="46800"/>
    <s v="AfterNoon"/>
    <n v="4"/>
    <n v="12"/>
    <n v="0.33333333333333331"/>
  </r>
  <r>
    <x v="5"/>
    <x v="10"/>
    <x v="148"/>
    <x v="0"/>
    <x v="147"/>
    <x v="0"/>
    <n v="459900"/>
    <s v="AfterNoon"/>
    <n v="9"/>
    <n v="12"/>
    <n v="0.75"/>
  </r>
  <r>
    <x v="5"/>
    <x v="10"/>
    <x v="148"/>
    <x v="0"/>
    <x v="147"/>
    <x v="1"/>
    <n v="1043800"/>
    <s v="AfterNoon"/>
    <n v="61"/>
    <n v="85"/>
    <n v="0.71764705882352942"/>
  </r>
  <r>
    <x v="5"/>
    <x v="10"/>
    <x v="149"/>
    <x v="0"/>
    <x v="148"/>
    <x v="0"/>
    <n v="73200"/>
    <s v="AfterNoon"/>
    <n v="2"/>
    <n v="12"/>
    <n v="0.16666666666666671"/>
  </r>
  <r>
    <x v="5"/>
    <x v="10"/>
    <x v="149"/>
    <x v="0"/>
    <x v="148"/>
    <x v="1"/>
    <n v="257400"/>
    <s v="AfterNoon"/>
    <n v="21"/>
    <n v="85"/>
    <n v="0.2470588235294118"/>
  </r>
  <r>
    <x v="5"/>
    <x v="10"/>
    <x v="150"/>
    <x v="0"/>
    <x v="149"/>
    <x v="0"/>
    <n v="245200"/>
    <s v="AfterNoon"/>
    <n v="4"/>
    <n v="12"/>
    <n v="0.33333333333333331"/>
  </r>
  <r>
    <x v="5"/>
    <x v="10"/>
    <x v="150"/>
    <x v="0"/>
    <x v="149"/>
    <x v="1"/>
    <n v="901800"/>
    <s v="AfterNoon"/>
    <n v="44"/>
    <n v="85"/>
    <n v="0.51764705882352946"/>
  </r>
  <r>
    <x v="5"/>
    <x v="10"/>
    <x v="151"/>
    <x v="0"/>
    <x v="150"/>
    <x v="0"/>
    <n v="158700"/>
    <s v="AfterNoon"/>
    <n v="3"/>
    <n v="12"/>
    <n v="0.25"/>
  </r>
  <r>
    <x v="5"/>
    <x v="10"/>
    <x v="151"/>
    <x v="0"/>
    <x v="150"/>
    <x v="1"/>
    <n v="440000"/>
    <s v="AfterNoon"/>
    <n v="25"/>
    <n v="85"/>
    <n v="0.29411764705882348"/>
  </r>
  <r>
    <x v="5"/>
    <x v="10"/>
    <x v="152"/>
    <x v="4"/>
    <x v="151"/>
    <x v="1"/>
    <n v="13800"/>
    <s v="AfterNoon"/>
    <n v="2"/>
    <n v="12"/>
    <n v="0.16666666666666671"/>
  </r>
  <r>
    <x v="5"/>
    <x v="10"/>
    <x v="153"/>
    <x v="4"/>
    <x v="152"/>
    <x v="1"/>
    <n v="27600"/>
    <s v="AfterNoon"/>
    <n v="4"/>
    <n v="12"/>
    <n v="0.33333333333333331"/>
  </r>
  <r>
    <x v="5"/>
    <x v="10"/>
    <x v="154"/>
    <x v="4"/>
    <x v="153"/>
    <x v="1"/>
    <n v="31200"/>
    <s v="AfterNoon"/>
    <n v="3"/>
    <n v="12"/>
    <n v="0.25"/>
  </r>
  <r>
    <x v="5"/>
    <x v="10"/>
    <x v="155"/>
    <x v="2"/>
    <x v="154"/>
    <x v="1"/>
    <n v="122000"/>
    <s v="AfterNoon"/>
    <n v="10"/>
    <n v="50"/>
    <n v="0.2"/>
  </r>
  <r>
    <x v="5"/>
    <x v="10"/>
    <x v="156"/>
    <x v="0"/>
    <x v="155"/>
    <x v="0"/>
    <n v="12600"/>
    <s v="AfterNoon"/>
    <n v="1"/>
    <n v="12"/>
    <n v="8.3333333333333329E-2"/>
  </r>
  <r>
    <x v="5"/>
    <x v="10"/>
    <x v="156"/>
    <x v="0"/>
    <x v="155"/>
    <x v="1"/>
    <n v="42000"/>
    <s v="AfterNoon"/>
    <n v="10"/>
    <n v="85"/>
    <n v="0.1176470588235294"/>
  </r>
  <r>
    <x v="5"/>
    <x v="10"/>
    <x v="412"/>
    <x v="4"/>
    <x v="400"/>
    <x v="1"/>
    <n v="11700"/>
    <s v="AfterNoon"/>
    <n v="3"/>
    <n v="12"/>
    <n v="0.25"/>
  </r>
  <r>
    <x v="5"/>
    <x v="10"/>
    <x v="413"/>
    <x v="7"/>
    <x v="48"/>
    <x v="1"/>
    <n v="12000"/>
    <s v="AfterNoon"/>
    <n v="2"/>
    <n v="142"/>
    <n v="1.408450704225352E-2"/>
  </r>
  <r>
    <x v="5"/>
    <x v="10"/>
    <x v="336"/>
    <x v="0"/>
    <x v="330"/>
    <x v="0"/>
    <n v="226800"/>
    <s v="AfterNoon"/>
    <n v="12"/>
    <n v="12"/>
    <n v="1"/>
  </r>
  <r>
    <x v="5"/>
    <x v="10"/>
    <x v="336"/>
    <x v="0"/>
    <x v="330"/>
    <x v="1"/>
    <n v="519600"/>
    <s v="AfterNoon"/>
    <n v="82"/>
    <n v="85"/>
    <n v="0.96470588235294119"/>
  </r>
  <r>
    <x v="5"/>
    <x v="10"/>
    <x v="157"/>
    <x v="0"/>
    <x v="156"/>
    <x v="0"/>
    <n v="228200"/>
    <s v="AfterNoon"/>
    <n v="7"/>
    <n v="12"/>
    <n v="0.58333333333333337"/>
  </r>
  <r>
    <x v="5"/>
    <x v="10"/>
    <x v="157"/>
    <x v="0"/>
    <x v="156"/>
    <x v="1"/>
    <n v="438000"/>
    <s v="AfterNoon"/>
    <n v="40"/>
    <n v="85"/>
    <n v="0.47058823529411759"/>
  </r>
  <r>
    <x v="5"/>
    <x v="10"/>
    <x v="158"/>
    <x v="1"/>
    <x v="157"/>
    <x v="0"/>
    <n v="847200"/>
    <s v="AfterNoon"/>
    <n v="8"/>
    <n v="20"/>
    <n v="0.4"/>
  </r>
  <r>
    <x v="5"/>
    <x v="10"/>
    <x v="158"/>
    <x v="1"/>
    <x v="157"/>
    <x v="1"/>
    <n v="1171900"/>
    <s v="AfterNoon"/>
    <n v="33"/>
    <n v="96"/>
    <n v="0.34375"/>
  </r>
  <r>
    <x v="5"/>
    <x v="10"/>
    <x v="159"/>
    <x v="0"/>
    <x v="158"/>
    <x v="0"/>
    <n v="336000"/>
    <s v="AfterNoon"/>
    <n v="5"/>
    <n v="12"/>
    <n v="0.41666666666666669"/>
  </r>
  <r>
    <x v="5"/>
    <x v="10"/>
    <x v="159"/>
    <x v="0"/>
    <x v="158"/>
    <x v="1"/>
    <n v="678600"/>
    <s v="AfterNoon"/>
    <n v="30"/>
    <n v="85"/>
    <n v="0.35294117647058831"/>
  </r>
  <r>
    <x v="5"/>
    <x v="10"/>
    <x v="160"/>
    <x v="0"/>
    <x v="159"/>
    <x v="0"/>
    <n v="264900"/>
    <s v="AfterNoon"/>
    <n v="3"/>
    <n v="12"/>
    <n v="0.25"/>
  </r>
  <r>
    <x v="5"/>
    <x v="10"/>
    <x v="160"/>
    <x v="0"/>
    <x v="159"/>
    <x v="1"/>
    <n v="532200"/>
    <s v="AfterNoon"/>
    <n v="18"/>
    <n v="85"/>
    <n v="0.21176470588235291"/>
  </r>
  <r>
    <x v="5"/>
    <x v="10"/>
    <x v="161"/>
    <x v="0"/>
    <x v="160"/>
    <x v="0"/>
    <n v="190000"/>
    <s v="AfterNoon"/>
    <n v="5"/>
    <n v="12"/>
    <n v="0.41666666666666669"/>
  </r>
  <r>
    <x v="5"/>
    <x v="10"/>
    <x v="161"/>
    <x v="0"/>
    <x v="160"/>
    <x v="1"/>
    <n v="601700"/>
    <s v="AfterNoon"/>
    <n v="47"/>
    <n v="85"/>
    <n v="0.55294117647058827"/>
  </r>
  <r>
    <x v="5"/>
    <x v="10"/>
    <x v="162"/>
    <x v="4"/>
    <x v="161"/>
    <x v="1"/>
    <n v="19800"/>
    <s v="AfterNoon"/>
    <n v="2"/>
    <n v="12"/>
    <n v="0.16666666666666671"/>
  </r>
  <r>
    <x v="5"/>
    <x v="10"/>
    <x v="337"/>
    <x v="4"/>
    <x v="331"/>
    <x v="1"/>
    <n v="22000"/>
    <s v="AfterNoon"/>
    <n v="5"/>
    <n v="12"/>
    <n v="0.41666666666666669"/>
  </r>
  <r>
    <x v="5"/>
    <x v="10"/>
    <x v="414"/>
    <x v="0"/>
    <x v="401"/>
    <x v="1"/>
    <n v="9900"/>
    <s v="AfterNoon"/>
    <n v="3"/>
    <n v="85"/>
    <n v="3.5294117647058823E-2"/>
  </r>
  <r>
    <x v="5"/>
    <x v="10"/>
    <x v="165"/>
    <x v="2"/>
    <x v="164"/>
    <x v="1"/>
    <n v="411200"/>
    <s v="AfterNoon"/>
    <n v="18"/>
    <n v="50"/>
    <n v="0.36"/>
  </r>
  <r>
    <x v="5"/>
    <x v="11"/>
    <x v="166"/>
    <x v="2"/>
    <x v="165"/>
    <x v="1"/>
    <n v="109900"/>
    <s v="AfterNoon"/>
    <n v="11"/>
    <n v="50"/>
    <n v="0.22"/>
  </r>
  <r>
    <x v="5"/>
    <x v="11"/>
    <x v="167"/>
    <x v="2"/>
    <x v="166"/>
    <x v="1"/>
    <n v="259900"/>
    <s v="AfterNoon"/>
    <n v="36"/>
    <n v="50"/>
    <n v="0.72"/>
  </r>
  <r>
    <x v="5"/>
    <x v="11"/>
    <x v="168"/>
    <x v="2"/>
    <x v="167"/>
    <x v="1"/>
    <n v="370700"/>
    <s v="AfterNoon"/>
    <n v="19"/>
    <n v="50"/>
    <n v="0.38"/>
  </r>
  <r>
    <x v="5"/>
    <x v="11"/>
    <x v="169"/>
    <x v="4"/>
    <x v="168"/>
    <x v="1"/>
    <n v="11100"/>
    <s v="AfterNoon"/>
    <n v="3"/>
    <n v="12"/>
    <n v="0.25"/>
  </r>
  <r>
    <x v="5"/>
    <x v="11"/>
    <x v="170"/>
    <x v="2"/>
    <x v="169"/>
    <x v="1"/>
    <n v="59400"/>
    <s v="AfterNoon"/>
    <n v="11"/>
    <n v="50"/>
    <n v="0.22"/>
  </r>
  <r>
    <x v="5"/>
    <x v="11"/>
    <x v="171"/>
    <x v="0"/>
    <x v="170"/>
    <x v="0"/>
    <n v="172000"/>
    <s v="AfterNoon"/>
    <n v="2"/>
    <n v="12"/>
    <n v="0.16666666666666671"/>
  </r>
  <r>
    <x v="5"/>
    <x v="11"/>
    <x v="171"/>
    <x v="0"/>
    <x v="170"/>
    <x v="1"/>
    <n v="258300"/>
    <s v="AfterNoon"/>
    <n v="9"/>
    <n v="85"/>
    <n v="0.1058823529411765"/>
  </r>
  <r>
    <x v="5"/>
    <x v="11"/>
    <x v="172"/>
    <x v="0"/>
    <x v="171"/>
    <x v="0"/>
    <n v="120000"/>
    <s v="AfterNoon"/>
    <n v="10"/>
    <n v="12"/>
    <n v="0.83333333333333337"/>
  </r>
  <r>
    <x v="5"/>
    <x v="11"/>
    <x v="172"/>
    <x v="0"/>
    <x v="171"/>
    <x v="1"/>
    <n v="245600"/>
    <s v="AfterNoon"/>
    <n v="61"/>
    <n v="85"/>
    <n v="0.71764705882352942"/>
  </r>
  <r>
    <x v="5"/>
    <x v="11"/>
    <x v="173"/>
    <x v="2"/>
    <x v="172"/>
    <x v="1"/>
    <n v="149400"/>
    <s v="AfterNoon"/>
    <n v="6"/>
    <n v="50"/>
    <n v="0.12"/>
  </r>
  <r>
    <x v="5"/>
    <x v="11"/>
    <x v="174"/>
    <x v="2"/>
    <x v="173"/>
    <x v="1"/>
    <n v="149400"/>
    <s v="AfterNoon"/>
    <n v="6"/>
    <n v="50"/>
    <n v="0.12"/>
  </r>
  <r>
    <x v="5"/>
    <x v="11"/>
    <x v="175"/>
    <x v="2"/>
    <x v="174"/>
    <x v="1"/>
    <n v="161200"/>
    <s v="AfterNoon"/>
    <n v="40"/>
    <n v="50"/>
    <n v="0.8"/>
  </r>
  <r>
    <x v="5"/>
    <x v="11"/>
    <x v="176"/>
    <x v="2"/>
    <x v="175"/>
    <x v="1"/>
    <n v="133000"/>
    <s v="AfterNoon"/>
    <n v="21"/>
    <n v="50"/>
    <n v="0.42"/>
  </r>
  <r>
    <x v="5"/>
    <x v="11"/>
    <x v="177"/>
    <x v="0"/>
    <x v="176"/>
    <x v="0"/>
    <n v="130900"/>
    <s v="AfterNoon"/>
    <n v="11"/>
    <n v="12"/>
    <n v="0.91666666666666663"/>
  </r>
  <r>
    <x v="5"/>
    <x v="11"/>
    <x v="177"/>
    <x v="0"/>
    <x v="176"/>
    <x v="1"/>
    <n v="314000"/>
    <s v="AfterNoon"/>
    <n v="78"/>
    <n v="85"/>
    <n v="0.91764705882352937"/>
  </r>
  <r>
    <x v="5"/>
    <x v="11"/>
    <x v="178"/>
    <x v="2"/>
    <x v="177"/>
    <x v="1"/>
    <n v="223300"/>
    <s v="AfterNoon"/>
    <n v="11"/>
    <n v="50"/>
    <n v="0.22"/>
  </r>
  <r>
    <x v="5"/>
    <x v="11"/>
    <x v="179"/>
    <x v="7"/>
    <x v="178"/>
    <x v="1"/>
    <n v="36800"/>
    <s v="AfterNoon"/>
    <n v="4"/>
    <n v="142"/>
    <n v="2.8169014084507039E-2"/>
  </r>
  <r>
    <x v="5"/>
    <x v="11"/>
    <x v="180"/>
    <x v="3"/>
    <x v="179"/>
    <x v="0"/>
    <n v="367500"/>
    <s v="AfterNoon"/>
    <n v="15"/>
    <n v="30"/>
    <n v="0.5"/>
  </r>
  <r>
    <x v="5"/>
    <x v="11"/>
    <x v="180"/>
    <x v="3"/>
    <x v="179"/>
    <x v="1"/>
    <n v="676400"/>
    <s v="AfterNoon"/>
    <n v="82"/>
    <n v="192"/>
    <n v="0.42708333333333331"/>
  </r>
  <r>
    <x v="5"/>
    <x v="11"/>
    <x v="181"/>
    <x v="2"/>
    <x v="180"/>
    <x v="1"/>
    <n v="330300"/>
    <s v="AfterNoon"/>
    <n v="27"/>
    <n v="50"/>
    <n v="0.54"/>
  </r>
  <r>
    <x v="5"/>
    <x v="11"/>
    <x v="339"/>
    <x v="2"/>
    <x v="333"/>
    <x v="1"/>
    <n v="266100"/>
    <s v="AfterNoon"/>
    <n v="40"/>
    <n v="50"/>
    <n v="0.8"/>
  </r>
  <r>
    <x v="5"/>
    <x v="11"/>
    <x v="340"/>
    <x v="4"/>
    <x v="334"/>
    <x v="1"/>
    <n v="72600"/>
    <s v="AfterNoon"/>
    <n v="11"/>
    <n v="12"/>
    <n v="0.91666666666666663"/>
  </r>
  <r>
    <x v="5"/>
    <x v="11"/>
    <x v="183"/>
    <x v="2"/>
    <x v="182"/>
    <x v="1"/>
    <n v="231300"/>
    <s v="AfterNoon"/>
    <n v="9"/>
    <n v="50"/>
    <n v="0.18"/>
  </r>
  <r>
    <x v="5"/>
    <x v="11"/>
    <x v="184"/>
    <x v="5"/>
    <x v="183"/>
    <x v="0"/>
    <n v="756000"/>
    <s v="AfterNoon"/>
    <n v="9"/>
    <n v="30"/>
    <n v="0.3"/>
  </r>
  <r>
    <x v="5"/>
    <x v="11"/>
    <x v="184"/>
    <x v="5"/>
    <x v="183"/>
    <x v="2"/>
    <n v="666400"/>
    <s v="AfterNoon"/>
    <n v="14"/>
    <n v="48"/>
    <n v="0.29166666666666669"/>
  </r>
  <r>
    <x v="5"/>
    <x v="11"/>
    <x v="184"/>
    <x v="5"/>
    <x v="183"/>
    <x v="1"/>
    <n v="2889600"/>
    <s v="AfterNoon"/>
    <n v="103"/>
    <n v="324"/>
    <n v="0.31790123456790131"/>
  </r>
  <r>
    <x v="5"/>
    <x v="11"/>
    <x v="391"/>
    <x v="0"/>
    <x v="23"/>
    <x v="1"/>
    <n v="6000"/>
    <s v="AfterNoon"/>
    <n v="2"/>
    <n v="85"/>
    <n v="2.3529411764705879E-2"/>
  </r>
  <r>
    <x v="5"/>
    <x v="11"/>
    <x v="185"/>
    <x v="0"/>
    <x v="184"/>
    <x v="0"/>
    <n v="26400"/>
    <s v="AfterNoon"/>
    <n v="1"/>
    <n v="12"/>
    <n v="8.3333333333333329E-2"/>
  </r>
  <r>
    <x v="5"/>
    <x v="11"/>
    <x v="185"/>
    <x v="0"/>
    <x v="184"/>
    <x v="1"/>
    <n v="52800"/>
    <s v="AfterNoon"/>
    <n v="6"/>
    <n v="85"/>
    <n v="7.0588235294117646E-2"/>
  </r>
  <r>
    <x v="5"/>
    <x v="11"/>
    <x v="186"/>
    <x v="2"/>
    <x v="185"/>
    <x v="1"/>
    <n v="17100"/>
    <s v="AfterNoon"/>
    <n v="3"/>
    <n v="50"/>
    <n v="0.06"/>
  </r>
  <r>
    <x v="5"/>
    <x v="11"/>
    <x v="187"/>
    <x v="2"/>
    <x v="186"/>
    <x v="1"/>
    <n v="109200"/>
    <s v="AfterNoon"/>
    <n v="6"/>
    <n v="50"/>
    <n v="0.12"/>
  </r>
  <r>
    <x v="5"/>
    <x v="11"/>
    <x v="415"/>
    <x v="0"/>
    <x v="126"/>
    <x v="1"/>
    <n v="3400"/>
    <s v="AfterNoon"/>
    <n v="1"/>
    <n v="85"/>
    <n v="1.1764705882352939E-2"/>
  </r>
  <r>
    <x v="5"/>
    <x v="11"/>
    <x v="188"/>
    <x v="7"/>
    <x v="102"/>
    <x v="0"/>
    <n v="40000"/>
    <s v="AfterNoon"/>
    <n v="2"/>
    <n v="28"/>
    <n v="7.1428571428571425E-2"/>
  </r>
  <r>
    <x v="5"/>
    <x v="11"/>
    <x v="188"/>
    <x v="7"/>
    <x v="102"/>
    <x v="1"/>
    <n v="134600"/>
    <s v="AfterNoon"/>
    <n v="20"/>
    <n v="142"/>
    <n v="0.14084507042253519"/>
  </r>
  <r>
    <x v="5"/>
    <x v="11"/>
    <x v="189"/>
    <x v="2"/>
    <x v="187"/>
    <x v="1"/>
    <n v="119900"/>
    <s v="AfterNoon"/>
    <n v="8"/>
    <n v="50"/>
    <n v="0.16"/>
  </r>
  <r>
    <x v="5"/>
    <x v="11"/>
    <x v="190"/>
    <x v="4"/>
    <x v="188"/>
    <x v="1"/>
    <n v="34000"/>
    <s v="AfterNoon"/>
    <n v="5"/>
    <n v="12"/>
    <n v="0.41666666666666669"/>
  </r>
  <r>
    <x v="5"/>
    <x v="11"/>
    <x v="191"/>
    <x v="4"/>
    <x v="189"/>
    <x v="1"/>
    <n v="5800"/>
    <s v="AfterNoon"/>
    <n v="1"/>
    <n v="12"/>
    <n v="8.3333333333333329E-2"/>
  </r>
  <r>
    <x v="5"/>
    <x v="11"/>
    <x v="192"/>
    <x v="2"/>
    <x v="190"/>
    <x v="1"/>
    <n v="225400"/>
    <s v="AfterNoon"/>
    <n v="16"/>
    <n v="50"/>
    <n v="0.32"/>
  </r>
  <r>
    <x v="5"/>
    <x v="11"/>
    <x v="193"/>
    <x v="6"/>
    <x v="191"/>
    <x v="0"/>
    <n v="443300"/>
    <s v="AfterNoon"/>
    <n v="11"/>
    <n v="12"/>
    <n v="0.91666666666666663"/>
  </r>
  <r>
    <x v="5"/>
    <x v="11"/>
    <x v="193"/>
    <x v="6"/>
    <x v="191"/>
    <x v="1"/>
    <n v="1482400"/>
    <s v="AfterNoon"/>
    <n v="110"/>
    <n v="118"/>
    <n v="0.93220338983050843"/>
  </r>
  <r>
    <x v="5"/>
    <x v="11"/>
    <x v="194"/>
    <x v="6"/>
    <x v="192"/>
    <x v="0"/>
    <n v="23600"/>
    <s v="AfterNoon"/>
    <n v="1"/>
    <n v="12"/>
    <n v="8.3333333333333329E-2"/>
  </r>
  <r>
    <x v="5"/>
    <x v="11"/>
    <x v="194"/>
    <x v="6"/>
    <x v="192"/>
    <x v="1"/>
    <n v="94800"/>
    <s v="AfterNoon"/>
    <n v="12"/>
    <n v="118"/>
    <n v="0.10169491525423729"/>
  </r>
  <r>
    <x v="5"/>
    <x v="11"/>
    <x v="195"/>
    <x v="0"/>
    <x v="193"/>
    <x v="0"/>
    <n v="79800"/>
    <s v="AfterNoon"/>
    <n v="3"/>
    <n v="12"/>
    <n v="0.25"/>
  </r>
  <r>
    <x v="5"/>
    <x v="11"/>
    <x v="195"/>
    <x v="0"/>
    <x v="193"/>
    <x v="1"/>
    <n v="187800"/>
    <s v="AfterNoon"/>
    <n v="21"/>
    <n v="85"/>
    <n v="0.2470588235294118"/>
  </r>
  <r>
    <x v="5"/>
    <x v="11"/>
    <x v="196"/>
    <x v="0"/>
    <x v="194"/>
    <x v="0"/>
    <n v="277200"/>
    <s v="AfterNoon"/>
    <n v="12"/>
    <n v="12"/>
    <n v="1"/>
  </r>
  <r>
    <x v="5"/>
    <x v="11"/>
    <x v="196"/>
    <x v="0"/>
    <x v="194"/>
    <x v="1"/>
    <n v="534500"/>
    <s v="AfterNoon"/>
    <n v="69"/>
    <n v="85"/>
    <n v="0.81176470588235294"/>
  </r>
  <r>
    <x v="5"/>
    <x v="11"/>
    <x v="197"/>
    <x v="2"/>
    <x v="195"/>
    <x v="1"/>
    <n v="310400"/>
    <s v="AfterNoon"/>
    <n v="14"/>
    <n v="50"/>
    <n v="0.28000000000000003"/>
  </r>
  <r>
    <x v="5"/>
    <x v="11"/>
    <x v="341"/>
    <x v="2"/>
    <x v="335"/>
    <x v="1"/>
    <n v="285700"/>
    <s v="AfterNoon"/>
    <n v="41"/>
    <n v="50"/>
    <n v="0.82"/>
  </r>
  <r>
    <x v="5"/>
    <x v="11"/>
    <x v="342"/>
    <x v="2"/>
    <x v="336"/>
    <x v="1"/>
    <n v="140800"/>
    <s v="AfterNoon"/>
    <n v="8"/>
    <n v="50"/>
    <n v="0.16"/>
  </r>
  <r>
    <x v="5"/>
    <x v="11"/>
    <x v="199"/>
    <x v="6"/>
    <x v="197"/>
    <x v="1"/>
    <n v="856000"/>
    <s v="AfterNoon"/>
    <n v="52"/>
    <n v="118"/>
    <n v="0.44067796610169491"/>
  </r>
  <r>
    <x v="5"/>
    <x v="11"/>
    <x v="343"/>
    <x v="0"/>
    <x v="337"/>
    <x v="0"/>
    <n v="151200"/>
    <s v="AfterNoon"/>
    <n v="8"/>
    <n v="12"/>
    <n v="0.66666666666666663"/>
  </r>
  <r>
    <x v="5"/>
    <x v="11"/>
    <x v="343"/>
    <x v="0"/>
    <x v="337"/>
    <x v="1"/>
    <n v="347700"/>
    <s v="AfterNoon"/>
    <n v="55"/>
    <n v="85"/>
    <n v="0.6470588235294118"/>
  </r>
  <r>
    <x v="5"/>
    <x v="12"/>
    <x v="200"/>
    <x v="0"/>
    <x v="198"/>
    <x v="0"/>
    <n v="16100"/>
    <s v="AfterNoon"/>
    <n v="1"/>
    <n v="12"/>
    <n v="8.3333333333333329E-2"/>
  </r>
  <r>
    <x v="5"/>
    <x v="12"/>
    <x v="200"/>
    <x v="0"/>
    <x v="198"/>
    <x v="1"/>
    <n v="70700"/>
    <s v="AfterNoon"/>
    <n v="13"/>
    <n v="85"/>
    <n v="0.15294117647058819"/>
  </r>
  <r>
    <x v="5"/>
    <x v="12"/>
    <x v="201"/>
    <x v="2"/>
    <x v="199"/>
    <x v="1"/>
    <n v="279300"/>
    <s v="AfterNoon"/>
    <n v="20"/>
    <n v="50"/>
    <n v="0.4"/>
  </r>
  <r>
    <x v="5"/>
    <x v="12"/>
    <x v="202"/>
    <x v="0"/>
    <x v="200"/>
    <x v="0"/>
    <n v="22200"/>
    <s v="AfterNoon"/>
    <n v="2"/>
    <n v="12"/>
    <n v="0.16666666666666671"/>
  </r>
  <r>
    <x v="5"/>
    <x v="12"/>
    <x v="202"/>
    <x v="0"/>
    <x v="200"/>
    <x v="1"/>
    <n v="52200"/>
    <s v="AfterNoon"/>
    <n v="14"/>
    <n v="85"/>
    <n v="0.1647058823529412"/>
  </r>
  <r>
    <x v="5"/>
    <x v="12"/>
    <x v="203"/>
    <x v="0"/>
    <x v="201"/>
    <x v="0"/>
    <n v="352000"/>
    <s v="AfterNoon"/>
    <n v="5"/>
    <n v="12"/>
    <n v="0.41666666666666669"/>
  </r>
  <r>
    <x v="5"/>
    <x v="12"/>
    <x v="203"/>
    <x v="0"/>
    <x v="201"/>
    <x v="1"/>
    <n v="1111400"/>
    <s v="AfterNoon"/>
    <n v="47"/>
    <n v="85"/>
    <n v="0.55294117647058827"/>
  </r>
  <r>
    <x v="5"/>
    <x v="12"/>
    <x v="204"/>
    <x v="1"/>
    <x v="202"/>
    <x v="0"/>
    <n v="994000"/>
    <s v="AfterNoon"/>
    <n v="20"/>
    <n v="20"/>
    <n v="1"/>
  </r>
  <r>
    <x v="5"/>
    <x v="12"/>
    <x v="204"/>
    <x v="1"/>
    <x v="202"/>
    <x v="1"/>
    <n v="1331200"/>
    <s v="AfterNoon"/>
    <n v="80"/>
    <n v="96"/>
    <n v="0.83333333333333337"/>
  </r>
  <r>
    <x v="5"/>
    <x v="12"/>
    <x v="205"/>
    <x v="0"/>
    <x v="203"/>
    <x v="0"/>
    <n v="311500"/>
    <s v="AfterNoon"/>
    <n v="7"/>
    <n v="12"/>
    <n v="0.58333333333333337"/>
  </r>
  <r>
    <x v="5"/>
    <x v="12"/>
    <x v="205"/>
    <x v="0"/>
    <x v="203"/>
    <x v="1"/>
    <n v="596500"/>
    <s v="AfterNoon"/>
    <n v="40"/>
    <n v="85"/>
    <n v="0.47058823529411759"/>
  </r>
  <r>
    <x v="5"/>
    <x v="12"/>
    <x v="344"/>
    <x v="0"/>
    <x v="338"/>
    <x v="0"/>
    <n v="196800"/>
    <s v="AfterNoon"/>
    <n v="6"/>
    <n v="12"/>
    <n v="0.5"/>
  </r>
  <r>
    <x v="5"/>
    <x v="12"/>
    <x v="344"/>
    <x v="0"/>
    <x v="338"/>
    <x v="1"/>
    <n v="450200"/>
    <s v="AfterNoon"/>
    <n v="41"/>
    <n v="85"/>
    <n v="0.4823529411764706"/>
  </r>
  <r>
    <x v="5"/>
    <x v="12"/>
    <x v="345"/>
    <x v="2"/>
    <x v="339"/>
    <x v="1"/>
    <n v="267900"/>
    <s v="AfterNoon"/>
    <n v="14"/>
    <n v="50"/>
    <n v="0.28000000000000003"/>
  </r>
  <r>
    <x v="5"/>
    <x v="12"/>
    <x v="346"/>
    <x v="0"/>
    <x v="340"/>
    <x v="0"/>
    <n v="79100"/>
    <s v="AfterNoon"/>
    <n v="7"/>
    <n v="12"/>
    <n v="0.58333333333333337"/>
  </r>
  <r>
    <x v="5"/>
    <x v="12"/>
    <x v="346"/>
    <x v="0"/>
    <x v="340"/>
    <x v="1"/>
    <n v="171000"/>
    <s v="AfterNoon"/>
    <n v="45"/>
    <n v="85"/>
    <n v="0.52941176470588236"/>
  </r>
  <r>
    <x v="5"/>
    <x v="12"/>
    <x v="206"/>
    <x v="6"/>
    <x v="204"/>
    <x v="0"/>
    <n v="147500"/>
    <s v="AfterNoon"/>
    <n v="5"/>
    <n v="12"/>
    <n v="0.41666666666666669"/>
  </r>
  <r>
    <x v="5"/>
    <x v="12"/>
    <x v="206"/>
    <x v="6"/>
    <x v="204"/>
    <x v="1"/>
    <n v="277400"/>
    <s v="AfterNoon"/>
    <n v="28"/>
    <n v="118"/>
    <n v="0.23728813559322029"/>
  </r>
  <r>
    <x v="5"/>
    <x v="12"/>
    <x v="207"/>
    <x v="2"/>
    <x v="205"/>
    <x v="1"/>
    <n v="203000"/>
    <s v="AfterNoon"/>
    <n v="20"/>
    <n v="50"/>
    <n v="0.4"/>
  </r>
  <r>
    <x v="5"/>
    <x v="12"/>
    <x v="347"/>
    <x v="3"/>
    <x v="341"/>
    <x v="0"/>
    <n v="473200"/>
    <s v="AfterNoon"/>
    <n v="13"/>
    <n v="30"/>
    <n v="0.43333333333333329"/>
  </r>
  <r>
    <x v="5"/>
    <x v="12"/>
    <x v="347"/>
    <x v="3"/>
    <x v="341"/>
    <x v="1"/>
    <n v="1176300"/>
    <s v="AfterNoon"/>
    <n v="97"/>
    <n v="192"/>
    <n v="0.50520833333333337"/>
  </r>
  <r>
    <x v="5"/>
    <x v="12"/>
    <x v="208"/>
    <x v="2"/>
    <x v="206"/>
    <x v="1"/>
    <n v="723000"/>
    <s v="AfterNoon"/>
    <n v="31"/>
    <n v="50"/>
    <n v="0.62"/>
  </r>
  <r>
    <x v="5"/>
    <x v="12"/>
    <x v="211"/>
    <x v="7"/>
    <x v="48"/>
    <x v="0"/>
    <n v="54000"/>
    <s v="AfterNoon"/>
    <n v="3"/>
    <n v="28"/>
    <n v="0.1071428571428571"/>
  </r>
  <r>
    <x v="5"/>
    <x v="12"/>
    <x v="211"/>
    <x v="7"/>
    <x v="48"/>
    <x v="1"/>
    <n v="92400"/>
    <s v="AfterNoon"/>
    <n v="15"/>
    <n v="142"/>
    <n v="0.10563380281690141"/>
  </r>
  <r>
    <x v="5"/>
    <x v="12"/>
    <x v="212"/>
    <x v="2"/>
    <x v="209"/>
    <x v="1"/>
    <n v="284000"/>
    <s v="AfterNoon"/>
    <n v="19"/>
    <n v="50"/>
    <n v="0.38"/>
  </r>
  <r>
    <x v="5"/>
    <x v="12"/>
    <x v="213"/>
    <x v="0"/>
    <x v="210"/>
    <x v="0"/>
    <n v="134400"/>
    <s v="AfterNoon"/>
    <n v="2"/>
    <n v="12"/>
    <n v="0.16666666666666671"/>
  </r>
  <r>
    <x v="5"/>
    <x v="12"/>
    <x v="213"/>
    <x v="0"/>
    <x v="210"/>
    <x v="1"/>
    <n v="405400"/>
    <s v="AfterNoon"/>
    <n v="18"/>
    <n v="85"/>
    <n v="0.21176470588235291"/>
  </r>
  <r>
    <x v="5"/>
    <x v="12"/>
    <x v="214"/>
    <x v="3"/>
    <x v="211"/>
    <x v="0"/>
    <n v="459000"/>
    <s v="AfterNoon"/>
    <n v="15"/>
    <n v="30"/>
    <n v="0.5"/>
  </r>
  <r>
    <x v="5"/>
    <x v="12"/>
    <x v="214"/>
    <x v="3"/>
    <x v="211"/>
    <x v="1"/>
    <n v="1006600"/>
    <s v="AfterNoon"/>
    <n v="98"/>
    <n v="192"/>
    <n v="0.51041666666666663"/>
  </r>
  <r>
    <x v="5"/>
    <x v="12"/>
    <x v="215"/>
    <x v="6"/>
    <x v="212"/>
    <x v="0"/>
    <n v="259600"/>
    <s v="AfterNoon"/>
    <n v="11"/>
    <n v="12"/>
    <n v="0.91666666666666663"/>
  </r>
  <r>
    <x v="5"/>
    <x v="12"/>
    <x v="215"/>
    <x v="6"/>
    <x v="212"/>
    <x v="1"/>
    <n v="777000"/>
    <s v="AfterNoon"/>
    <n v="98"/>
    <n v="118"/>
    <n v="0.83050847457627119"/>
  </r>
  <r>
    <x v="5"/>
    <x v="12"/>
    <x v="216"/>
    <x v="0"/>
    <x v="213"/>
    <x v="0"/>
    <n v="104500"/>
    <s v="AfterNoon"/>
    <n v="11"/>
    <n v="12"/>
    <n v="0.91666666666666663"/>
  </r>
  <r>
    <x v="5"/>
    <x v="12"/>
    <x v="216"/>
    <x v="0"/>
    <x v="213"/>
    <x v="1"/>
    <n v="196100"/>
    <s v="AfterNoon"/>
    <n v="61"/>
    <n v="85"/>
    <n v="0.71764705882352942"/>
  </r>
  <r>
    <x v="5"/>
    <x v="12"/>
    <x v="217"/>
    <x v="4"/>
    <x v="214"/>
    <x v="1"/>
    <n v="61600"/>
    <s v="AfterNoon"/>
    <n v="8"/>
    <n v="12"/>
    <n v="0.66666666666666663"/>
  </r>
  <r>
    <x v="5"/>
    <x v="12"/>
    <x v="218"/>
    <x v="4"/>
    <x v="215"/>
    <x v="1"/>
    <n v="7700"/>
    <s v="AfterNoon"/>
    <n v="1"/>
    <n v="12"/>
    <n v="8.3333333333333329E-2"/>
  </r>
  <r>
    <x v="5"/>
    <x v="12"/>
    <x v="416"/>
    <x v="0"/>
    <x v="402"/>
    <x v="0"/>
    <n v="20200"/>
    <s v="AfterNoon"/>
    <n v="1"/>
    <n v="12"/>
    <n v="8.3333333333333329E-2"/>
  </r>
  <r>
    <x v="5"/>
    <x v="12"/>
    <x v="416"/>
    <x v="0"/>
    <x v="402"/>
    <x v="1"/>
    <n v="20800"/>
    <s v="AfterNoon"/>
    <n v="3"/>
    <n v="85"/>
    <n v="3.5294117647058823E-2"/>
  </r>
  <r>
    <x v="5"/>
    <x v="12"/>
    <x v="219"/>
    <x v="0"/>
    <x v="216"/>
    <x v="0"/>
    <n v="60600"/>
    <s v="AfterNoon"/>
    <n v="3"/>
    <n v="12"/>
    <n v="0.25"/>
  </r>
  <r>
    <x v="5"/>
    <x v="12"/>
    <x v="219"/>
    <x v="0"/>
    <x v="216"/>
    <x v="1"/>
    <n v="215800"/>
    <s v="AfterNoon"/>
    <n v="32"/>
    <n v="85"/>
    <n v="0.37647058823529411"/>
  </r>
  <r>
    <x v="5"/>
    <x v="12"/>
    <x v="220"/>
    <x v="2"/>
    <x v="217"/>
    <x v="1"/>
    <n v="108600"/>
    <s v="AfterNoon"/>
    <n v="6"/>
    <n v="50"/>
    <n v="0.12"/>
  </r>
  <r>
    <x v="5"/>
    <x v="12"/>
    <x v="221"/>
    <x v="4"/>
    <x v="218"/>
    <x v="1"/>
    <n v="8800"/>
    <s v="AfterNoon"/>
    <n v="2"/>
    <n v="12"/>
    <n v="0.16666666666666671"/>
  </r>
  <r>
    <x v="5"/>
    <x v="12"/>
    <x v="348"/>
    <x v="2"/>
    <x v="342"/>
    <x v="1"/>
    <n v="240900"/>
    <s v="AfterNoon"/>
    <n v="11"/>
    <n v="50"/>
    <n v="0.22"/>
  </r>
  <r>
    <x v="5"/>
    <x v="12"/>
    <x v="222"/>
    <x v="0"/>
    <x v="219"/>
    <x v="0"/>
    <n v="79200"/>
    <s v="AfterNoon"/>
    <n v="8"/>
    <n v="12"/>
    <n v="0.66666666666666663"/>
  </r>
  <r>
    <x v="5"/>
    <x v="12"/>
    <x v="222"/>
    <x v="0"/>
    <x v="219"/>
    <x v="1"/>
    <n v="186000"/>
    <s v="AfterNoon"/>
    <n v="56"/>
    <n v="85"/>
    <n v="0.6588235294117647"/>
  </r>
  <r>
    <x v="5"/>
    <x v="12"/>
    <x v="417"/>
    <x v="2"/>
    <x v="403"/>
    <x v="1"/>
    <n v="31200"/>
    <s v="AfterNoon"/>
    <n v="2"/>
    <n v="50"/>
    <n v="0.04"/>
  </r>
  <r>
    <x v="5"/>
    <x v="12"/>
    <x v="224"/>
    <x v="2"/>
    <x v="221"/>
    <x v="1"/>
    <n v="105000"/>
    <s v="AfterNoon"/>
    <n v="7"/>
    <n v="50"/>
    <n v="0.14000000000000001"/>
  </r>
  <r>
    <x v="5"/>
    <x v="13"/>
    <x v="225"/>
    <x v="4"/>
    <x v="222"/>
    <x v="1"/>
    <n v="22200"/>
    <s v="Evening"/>
    <n v="6"/>
    <n v="12"/>
    <n v="0.5"/>
  </r>
  <r>
    <x v="5"/>
    <x v="13"/>
    <x v="226"/>
    <x v="4"/>
    <x v="223"/>
    <x v="1"/>
    <n v="21300"/>
    <s v="Evening"/>
    <n v="3"/>
    <n v="12"/>
    <n v="0.25"/>
  </r>
  <r>
    <x v="5"/>
    <x v="13"/>
    <x v="227"/>
    <x v="0"/>
    <x v="224"/>
    <x v="0"/>
    <n v="338800"/>
    <s v="Evening"/>
    <n v="7"/>
    <n v="12"/>
    <n v="0.58333333333333337"/>
  </r>
  <r>
    <x v="5"/>
    <x v="13"/>
    <x v="227"/>
    <x v="0"/>
    <x v="224"/>
    <x v="1"/>
    <n v="727900"/>
    <s v="Evening"/>
    <n v="45"/>
    <n v="85"/>
    <n v="0.52941176470588236"/>
  </r>
  <r>
    <x v="5"/>
    <x v="13"/>
    <x v="228"/>
    <x v="0"/>
    <x v="225"/>
    <x v="0"/>
    <n v="250000"/>
    <s v="Evening"/>
    <n v="5"/>
    <n v="12"/>
    <n v="0.41666666666666669"/>
  </r>
  <r>
    <x v="5"/>
    <x v="13"/>
    <x v="228"/>
    <x v="0"/>
    <x v="225"/>
    <x v="1"/>
    <n v="637800"/>
    <s v="Evening"/>
    <n v="38"/>
    <n v="85"/>
    <n v="0.44705882352941179"/>
  </r>
  <r>
    <x v="5"/>
    <x v="13"/>
    <x v="349"/>
    <x v="2"/>
    <x v="343"/>
    <x v="1"/>
    <n v="9400"/>
    <s v="Evening"/>
    <n v="1"/>
    <n v="50"/>
    <n v="0.02"/>
  </r>
  <r>
    <x v="5"/>
    <x v="13"/>
    <x v="229"/>
    <x v="0"/>
    <x v="226"/>
    <x v="0"/>
    <n v="44200"/>
    <s v="Evening"/>
    <n v="1"/>
    <n v="12"/>
    <n v="8.3333333333333329E-2"/>
  </r>
  <r>
    <x v="5"/>
    <x v="13"/>
    <x v="229"/>
    <x v="0"/>
    <x v="226"/>
    <x v="1"/>
    <n v="44100"/>
    <s v="Evening"/>
    <n v="3"/>
    <n v="85"/>
    <n v="3.5294117647058823E-2"/>
  </r>
  <r>
    <x v="5"/>
    <x v="13"/>
    <x v="230"/>
    <x v="0"/>
    <x v="227"/>
    <x v="0"/>
    <n v="250200"/>
    <s v="Evening"/>
    <n v="9"/>
    <n v="12"/>
    <n v="0.75"/>
  </r>
  <r>
    <x v="5"/>
    <x v="13"/>
    <x v="230"/>
    <x v="0"/>
    <x v="227"/>
    <x v="1"/>
    <n v="486300"/>
    <s v="Evening"/>
    <n v="52"/>
    <n v="85"/>
    <n v="0.61176470588235299"/>
  </r>
  <r>
    <x v="5"/>
    <x v="13"/>
    <x v="231"/>
    <x v="0"/>
    <x v="228"/>
    <x v="0"/>
    <n v="194600"/>
    <s v="Evening"/>
    <n v="7"/>
    <n v="12"/>
    <n v="0.58333333333333337"/>
  </r>
  <r>
    <x v="5"/>
    <x v="13"/>
    <x v="231"/>
    <x v="0"/>
    <x v="228"/>
    <x v="1"/>
    <n v="326400"/>
    <s v="Evening"/>
    <n v="35"/>
    <n v="85"/>
    <n v="0.41176470588235292"/>
  </r>
  <r>
    <x v="5"/>
    <x v="13"/>
    <x v="232"/>
    <x v="0"/>
    <x v="229"/>
    <x v="0"/>
    <n v="11300"/>
    <s v="Evening"/>
    <n v="1"/>
    <n v="12"/>
    <n v="8.3333333333333329E-2"/>
  </r>
  <r>
    <x v="5"/>
    <x v="13"/>
    <x v="232"/>
    <x v="0"/>
    <x v="229"/>
    <x v="1"/>
    <n v="38900"/>
    <s v="Evening"/>
    <n v="10"/>
    <n v="85"/>
    <n v="0.1176470588235294"/>
  </r>
  <r>
    <x v="5"/>
    <x v="13"/>
    <x v="233"/>
    <x v="6"/>
    <x v="230"/>
    <x v="0"/>
    <n v="206500"/>
    <s v="Evening"/>
    <n v="7"/>
    <n v="12"/>
    <n v="0.58333333333333337"/>
  </r>
  <r>
    <x v="5"/>
    <x v="13"/>
    <x v="233"/>
    <x v="6"/>
    <x v="230"/>
    <x v="1"/>
    <n v="855600"/>
    <s v="Evening"/>
    <n v="87"/>
    <n v="118"/>
    <n v="0.73728813559322037"/>
  </r>
  <r>
    <x v="5"/>
    <x v="13"/>
    <x v="234"/>
    <x v="0"/>
    <x v="231"/>
    <x v="0"/>
    <n v="269000"/>
    <s v="Evening"/>
    <n v="10"/>
    <n v="12"/>
    <n v="0.83333333333333337"/>
  </r>
  <r>
    <x v="5"/>
    <x v="13"/>
    <x v="234"/>
    <x v="0"/>
    <x v="231"/>
    <x v="1"/>
    <n v="461700"/>
    <s v="Evening"/>
    <n v="51"/>
    <n v="85"/>
    <n v="0.6"/>
  </r>
  <r>
    <x v="5"/>
    <x v="13"/>
    <x v="400"/>
    <x v="4"/>
    <x v="104"/>
    <x v="1"/>
    <n v="6800"/>
    <s v="Evening"/>
    <n v="1"/>
    <n v="12"/>
    <n v="8.3333333333333329E-2"/>
  </r>
  <r>
    <x v="5"/>
    <x v="13"/>
    <x v="235"/>
    <x v="4"/>
    <x v="232"/>
    <x v="1"/>
    <n v="88000"/>
    <s v="Evening"/>
    <n v="8"/>
    <n v="12"/>
    <n v="0.66666666666666663"/>
  </r>
  <r>
    <x v="5"/>
    <x v="13"/>
    <x v="236"/>
    <x v="2"/>
    <x v="233"/>
    <x v="1"/>
    <n v="18500"/>
    <s v="Evening"/>
    <n v="2"/>
    <n v="50"/>
    <n v="0.04"/>
  </r>
  <r>
    <x v="5"/>
    <x v="13"/>
    <x v="237"/>
    <x v="2"/>
    <x v="234"/>
    <x v="1"/>
    <n v="224400"/>
    <s v="Evening"/>
    <n v="18"/>
    <n v="50"/>
    <n v="0.36"/>
  </r>
  <r>
    <x v="5"/>
    <x v="13"/>
    <x v="238"/>
    <x v="4"/>
    <x v="235"/>
    <x v="1"/>
    <n v="33900"/>
    <s v="Evening"/>
    <n v="3"/>
    <n v="12"/>
    <n v="0.25"/>
  </r>
  <r>
    <x v="5"/>
    <x v="13"/>
    <x v="239"/>
    <x v="4"/>
    <x v="236"/>
    <x v="1"/>
    <n v="50400"/>
    <s v="Evening"/>
    <n v="6"/>
    <n v="12"/>
    <n v="0.5"/>
  </r>
  <r>
    <x v="5"/>
    <x v="13"/>
    <x v="401"/>
    <x v="2"/>
    <x v="391"/>
    <x v="1"/>
    <n v="19800"/>
    <s v="Evening"/>
    <n v="3"/>
    <n v="50"/>
    <n v="0.06"/>
  </r>
  <r>
    <x v="5"/>
    <x v="13"/>
    <x v="240"/>
    <x v="2"/>
    <x v="237"/>
    <x v="1"/>
    <n v="112700"/>
    <s v="Evening"/>
    <n v="16"/>
    <n v="50"/>
    <n v="0.32"/>
  </r>
  <r>
    <x v="5"/>
    <x v="13"/>
    <x v="241"/>
    <x v="2"/>
    <x v="238"/>
    <x v="1"/>
    <n v="70700"/>
    <s v="Evening"/>
    <n v="10"/>
    <n v="50"/>
    <n v="0.2"/>
  </r>
  <r>
    <x v="5"/>
    <x v="13"/>
    <x v="242"/>
    <x v="2"/>
    <x v="239"/>
    <x v="1"/>
    <n v="412700"/>
    <s v="Evening"/>
    <n v="26"/>
    <n v="50"/>
    <n v="0.52"/>
  </r>
  <r>
    <x v="5"/>
    <x v="13"/>
    <x v="243"/>
    <x v="2"/>
    <x v="240"/>
    <x v="1"/>
    <n v="691800"/>
    <s v="Evening"/>
    <n v="39"/>
    <n v="50"/>
    <n v="0.78"/>
  </r>
  <r>
    <x v="5"/>
    <x v="13"/>
    <x v="350"/>
    <x v="0"/>
    <x v="344"/>
    <x v="0"/>
    <n v="91600"/>
    <s v="Evening"/>
    <n v="4"/>
    <n v="12"/>
    <n v="0.33333333333333331"/>
  </r>
  <r>
    <x v="5"/>
    <x v="13"/>
    <x v="350"/>
    <x v="0"/>
    <x v="344"/>
    <x v="1"/>
    <n v="213600"/>
    <s v="Evening"/>
    <n v="28"/>
    <n v="85"/>
    <n v="0.32941176470588229"/>
  </r>
  <r>
    <x v="5"/>
    <x v="13"/>
    <x v="351"/>
    <x v="6"/>
    <x v="345"/>
    <x v="0"/>
    <n v="15700"/>
    <s v="Evening"/>
    <n v="1"/>
    <n v="12"/>
    <n v="8.3333333333333329E-2"/>
  </r>
  <r>
    <x v="5"/>
    <x v="13"/>
    <x v="351"/>
    <x v="6"/>
    <x v="345"/>
    <x v="1"/>
    <n v="47300"/>
    <s v="Evening"/>
    <n v="9"/>
    <n v="118"/>
    <n v="7.6271186440677971E-2"/>
  </r>
  <r>
    <x v="5"/>
    <x v="14"/>
    <x v="244"/>
    <x v="0"/>
    <x v="241"/>
    <x v="0"/>
    <n v="216500"/>
    <s v="Evening"/>
    <n v="5"/>
    <n v="12"/>
    <n v="0.41666666666666669"/>
  </r>
  <r>
    <x v="5"/>
    <x v="14"/>
    <x v="244"/>
    <x v="0"/>
    <x v="241"/>
    <x v="1"/>
    <n v="305400"/>
    <s v="Evening"/>
    <n v="21"/>
    <n v="85"/>
    <n v="0.2470588235294118"/>
  </r>
  <r>
    <x v="5"/>
    <x v="14"/>
    <x v="245"/>
    <x v="0"/>
    <x v="242"/>
    <x v="0"/>
    <n v="132000"/>
    <s v="Evening"/>
    <n v="4"/>
    <n v="12"/>
    <n v="0.33333333333333331"/>
  </r>
  <r>
    <x v="5"/>
    <x v="14"/>
    <x v="245"/>
    <x v="0"/>
    <x v="242"/>
    <x v="1"/>
    <n v="363000"/>
    <s v="Evening"/>
    <n v="33"/>
    <n v="85"/>
    <n v="0.38823529411764712"/>
  </r>
  <r>
    <x v="5"/>
    <x v="14"/>
    <x v="246"/>
    <x v="7"/>
    <x v="243"/>
    <x v="0"/>
    <n v="344000"/>
    <s v="Evening"/>
    <n v="16"/>
    <n v="28"/>
    <n v="0.5714285714285714"/>
  </r>
  <r>
    <x v="5"/>
    <x v="14"/>
    <x v="246"/>
    <x v="7"/>
    <x v="243"/>
    <x v="1"/>
    <n v="494500"/>
    <s v="Evening"/>
    <n v="68"/>
    <n v="142"/>
    <n v="0.47887323943661969"/>
  </r>
  <r>
    <x v="5"/>
    <x v="14"/>
    <x v="247"/>
    <x v="3"/>
    <x v="244"/>
    <x v="0"/>
    <n v="451100"/>
    <s v="Evening"/>
    <n v="13"/>
    <n v="30"/>
    <n v="0.43333333333333329"/>
  </r>
  <r>
    <x v="5"/>
    <x v="14"/>
    <x v="247"/>
    <x v="3"/>
    <x v="244"/>
    <x v="1"/>
    <n v="772200"/>
    <s v="Evening"/>
    <n v="66"/>
    <n v="192"/>
    <n v="0.34375"/>
  </r>
  <r>
    <x v="5"/>
    <x v="14"/>
    <x v="248"/>
    <x v="5"/>
    <x v="245"/>
    <x v="0"/>
    <n v="799900"/>
    <s v="Evening"/>
    <n v="19"/>
    <n v="30"/>
    <n v="0.6333333333333333"/>
  </r>
  <r>
    <x v="5"/>
    <x v="14"/>
    <x v="248"/>
    <x v="5"/>
    <x v="245"/>
    <x v="2"/>
    <n v="884300"/>
    <s v="Evening"/>
    <n v="37"/>
    <n v="48"/>
    <n v="0.77083333333333337"/>
  </r>
  <r>
    <x v="5"/>
    <x v="14"/>
    <x v="248"/>
    <x v="5"/>
    <x v="245"/>
    <x v="1"/>
    <n v="2671200"/>
    <s v="Evening"/>
    <n v="190"/>
    <n v="324"/>
    <n v="0.5864197530864198"/>
  </r>
  <r>
    <x v="5"/>
    <x v="14"/>
    <x v="403"/>
    <x v="7"/>
    <x v="68"/>
    <x v="1"/>
    <n v="37800"/>
    <s v="Evening"/>
    <n v="6"/>
    <n v="142"/>
    <n v="4.2253521126760563E-2"/>
  </r>
  <r>
    <x v="5"/>
    <x v="14"/>
    <x v="249"/>
    <x v="2"/>
    <x v="246"/>
    <x v="1"/>
    <n v="611800"/>
    <s v="Evening"/>
    <n v="32"/>
    <n v="50"/>
    <n v="0.64"/>
  </r>
  <r>
    <x v="5"/>
    <x v="14"/>
    <x v="250"/>
    <x v="0"/>
    <x v="247"/>
    <x v="0"/>
    <n v="113300"/>
    <s v="Evening"/>
    <n v="11"/>
    <n v="12"/>
    <n v="0.91666666666666663"/>
  </r>
  <r>
    <x v="5"/>
    <x v="14"/>
    <x v="250"/>
    <x v="0"/>
    <x v="247"/>
    <x v="1"/>
    <n v="225600"/>
    <s v="Evening"/>
    <n v="66"/>
    <n v="85"/>
    <n v="0.77647058823529413"/>
  </r>
  <r>
    <x v="5"/>
    <x v="14"/>
    <x v="251"/>
    <x v="0"/>
    <x v="248"/>
    <x v="0"/>
    <n v="109500"/>
    <s v="Evening"/>
    <n v="3"/>
    <n v="12"/>
    <n v="0.25"/>
  </r>
  <r>
    <x v="5"/>
    <x v="14"/>
    <x v="251"/>
    <x v="0"/>
    <x v="248"/>
    <x v="1"/>
    <n v="184200"/>
    <s v="Evening"/>
    <n v="15"/>
    <n v="85"/>
    <n v="0.1764705882352941"/>
  </r>
  <r>
    <x v="5"/>
    <x v="14"/>
    <x v="252"/>
    <x v="3"/>
    <x v="249"/>
    <x v="0"/>
    <n v="204500"/>
    <s v="Evening"/>
    <n v="5"/>
    <n v="30"/>
    <n v="0.16666666666666671"/>
  </r>
  <r>
    <x v="5"/>
    <x v="14"/>
    <x v="252"/>
    <x v="3"/>
    <x v="249"/>
    <x v="1"/>
    <n v="273400"/>
    <s v="Evening"/>
    <n v="20"/>
    <n v="192"/>
    <n v="0.1041666666666667"/>
  </r>
  <r>
    <x v="5"/>
    <x v="14"/>
    <x v="253"/>
    <x v="1"/>
    <x v="250"/>
    <x v="0"/>
    <n v="1395100"/>
    <s v="Evening"/>
    <n v="7"/>
    <n v="20"/>
    <n v="0.35"/>
  </r>
  <r>
    <x v="5"/>
    <x v="14"/>
    <x v="253"/>
    <x v="1"/>
    <x v="250"/>
    <x v="1"/>
    <n v="2124800"/>
    <s v="Evening"/>
    <n v="32"/>
    <n v="96"/>
    <n v="0.33333333333333331"/>
  </r>
  <r>
    <x v="5"/>
    <x v="14"/>
    <x v="254"/>
    <x v="6"/>
    <x v="251"/>
    <x v="0"/>
    <n v="47100"/>
    <s v="Evening"/>
    <n v="3"/>
    <n v="12"/>
    <n v="0.25"/>
  </r>
  <r>
    <x v="5"/>
    <x v="14"/>
    <x v="254"/>
    <x v="6"/>
    <x v="251"/>
    <x v="1"/>
    <n v="151800"/>
    <s v="Evening"/>
    <n v="29"/>
    <n v="118"/>
    <n v="0.24576271186440679"/>
  </r>
  <r>
    <x v="5"/>
    <x v="15"/>
    <x v="255"/>
    <x v="5"/>
    <x v="252"/>
    <x v="0"/>
    <n v="378900"/>
    <s v="Evening"/>
    <n v="9"/>
    <n v="30"/>
    <n v="0.3"/>
  </r>
  <r>
    <x v="5"/>
    <x v="15"/>
    <x v="255"/>
    <x v="5"/>
    <x v="252"/>
    <x v="2"/>
    <n v="501900"/>
    <s v="Evening"/>
    <n v="21"/>
    <n v="48"/>
    <n v="0.4375"/>
  </r>
  <r>
    <x v="5"/>
    <x v="15"/>
    <x v="255"/>
    <x v="5"/>
    <x v="252"/>
    <x v="1"/>
    <n v="1181600"/>
    <s v="Evening"/>
    <n v="84"/>
    <n v="324"/>
    <n v="0.25925925925925919"/>
  </r>
  <r>
    <x v="5"/>
    <x v="15"/>
    <x v="256"/>
    <x v="2"/>
    <x v="253"/>
    <x v="1"/>
    <n v="316500"/>
    <s v="Evening"/>
    <n v="33"/>
    <n v="50"/>
    <n v="0.66"/>
  </r>
  <r>
    <x v="5"/>
    <x v="15"/>
    <x v="257"/>
    <x v="2"/>
    <x v="254"/>
    <x v="1"/>
    <n v="103700"/>
    <s v="Evening"/>
    <n v="7"/>
    <n v="50"/>
    <n v="0.14000000000000001"/>
  </r>
  <r>
    <x v="5"/>
    <x v="15"/>
    <x v="258"/>
    <x v="2"/>
    <x v="255"/>
    <x v="1"/>
    <n v="125000"/>
    <s v="Evening"/>
    <n v="10"/>
    <n v="50"/>
    <n v="0.2"/>
  </r>
  <r>
    <x v="5"/>
    <x v="15"/>
    <x v="259"/>
    <x v="0"/>
    <x v="256"/>
    <x v="0"/>
    <n v="150500"/>
    <s v="Evening"/>
    <n v="7"/>
    <n v="12"/>
    <n v="0.58333333333333337"/>
  </r>
  <r>
    <x v="5"/>
    <x v="15"/>
    <x v="259"/>
    <x v="0"/>
    <x v="256"/>
    <x v="1"/>
    <n v="333300"/>
    <s v="Evening"/>
    <n v="46"/>
    <n v="85"/>
    <n v="0.54117647058823526"/>
  </r>
  <r>
    <x v="5"/>
    <x v="15"/>
    <x v="260"/>
    <x v="2"/>
    <x v="257"/>
    <x v="1"/>
    <n v="232500"/>
    <s v="Evening"/>
    <n v="15"/>
    <n v="50"/>
    <n v="0.3"/>
  </r>
  <r>
    <x v="5"/>
    <x v="15"/>
    <x v="261"/>
    <x v="2"/>
    <x v="258"/>
    <x v="1"/>
    <n v="42000"/>
    <s v="Evening"/>
    <n v="4"/>
    <n v="50"/>
    <n v="0.08"/>
  </r>
  <r>
    <x v="5"/>
    <x v="15"/>
    <x v="262"/>
    <x v="0"/>
    <x v="259"/>
    <x v="0"/>
    <n v="164800"/>
    <s v="Evening"/>
    <n v="4"/>
    <n v="12"/>
    <n v="0.33333333333333331"/>
  </r>
  <r>
    <x v="5"/>
    <x v="15"/>
    <x v="262"/>
    <x v="0"/>
    <x v="259"/>
    <x v="1"/>
    <n v="400100"/>
    <s v="Evening"/>
    <n v="29"/>
    <n v="85"/>
    <n v="0.3411764705882353"/>
  </r>
  <r>
    <x v="5"/>
    <x v="15"/>
    <x v="263"/>
    <x v="6"/>
    <x v="260"/>
    <x v="0"/>
    <n v="311200"/>
    <s v="Evening"/>
    <n v="8"/>
    <n v="12"/>
    <n v="0.66666666666666663"/>
  </r>
  <r>
    <x v="5"/>
    <x v="15"/>
    <x v="263"/>
    <x v="6"/>
    <x v="260"/>
    <x v="1"/>
    <n v="679900"/>
    <s v="Evening"/>
    <n v="52"/>
    <n v="118"/>
    <n v="0.44067796610169491"/>
  </r>
  <r>
    <x v="5"/>
    <x v="15"/>
    <x v="264"/>
    <x v="7"/>
    <x v="261"/>
    <x v="0"/>
    <n v="357500"/>
    <s v="Evening"/>
    <n v="13"/>
    <n v="28"/>
    <n v="0.4642857142857143"/>
  </r>
  <r>
    <x v="5"/>
    <x v="15"/>
    <x v="264"/>
    <x v="7"/>
    <x v="261"/>
    <x v="1"/>
    <n v="416700"/>
    <s v="Evening"/>
    <n v="45"/>
    <n v="142"/>
    <n v="0.31690140845070419"/>
  </r>
  <r>
    <x v="5"/>
    <x v="15"/>
    <x v="265"/>
    <x v="3"/>
    <x v="262"/>
    <x v="0"/>
    <n v="694000"/>
    <s v="Evening"/>
    <n v="20"/>
    <n v="30"/>
    <n v="0.66666666666666663"/>
  </r>
  <r>
    <x v="5"/>
    <x v="15"/>
    <x v="265"/>
    <x v="3"/>
    <x v="262"/>
    <x v="1"/>
    <n v="1225700"/>
    <s v="Evening"/>
    <n v="105"/>
    <n v="192"/>
    <n v="0.546875"/>
  </r>
  <r>
    <x v="5"/>
    <x v="15"/>
    <x v="266"/>
    <x v="6"/>
    <x v="263"/>
    <x v="0"/>
    <n v="292800"/>
    <s v="Evening"/>
    <n v="8"/>
    <n v="12"/>
    <n v="0.66666666666666663"/>
  </r>
  <r>
    <x v="5"/>
    <x v="15"/>
    <x v="266"/>
    <x v="6"/>
    <x v="263"/>
    <x v="1"/>
    <n v="834400"/>
    <s v="Evening"/>
    <n v="68"/>
    <n v="118"/>
    <n v="0.57627118644067798"/>
  </r>
  <r>
    <x v="5"/>
    <x v="15"/>
    <x v="267"/>
    <x v="2"/>
    <x v="264"/>
    <x v="1"/>
    <n v="28200"/>
    <s v="Evening"/>
    <n v="9"/>
    <n v="50"/>
    <n v="0.18"/>
  </r>
  <r>
    <x v="5"/>
    <x v="15"/>
    <x v="268"/>
    <x v="5"/>
    <x v="265"/>
    <x v="0"/>
    <n v="280000"/>
    <s v="Evening"/>
    <n v="8"/>
    <n v="30"/>
    <n v="0.26666666666666672"/>
  </r>
  <r>
    <x v="5"/>
    <x v="15"/>
    <x v="268"/>
    <x v="5"/>
    <x v="265"/>
    <x v="2"/>
    <n v="278600"/>
    <s v="Evening"/>
    <n v="14"/>
    <n v="48"/>
    <n v="0.29166666666666669"/>
  </r>
  <r>
    <x v="5"/>
    <x v="15"/>
    <x v="268"/>
    <x v="5"/>
    <x v="265"/>
    <x v="1"/>
    <n v="422300"/>
    <s v="Evening"/>
    <n v="36"/>
    <n v="324"/>
    <n v="0.1111111111111111"/>
  </r>
  <r>
    <x v="5"/>
    <x v="15"/>
    <x v="270"/>
    <x v="7"/>
    <x v="75"/>
    <x v="0"/>
    <n v="180000"/>
    <s v="Evening"/>
    <n v="10"/>
    <n v="28"/>
    <n v="0.35714285714285721"/>
  </r>
  <r>
    <x v="5"/>
    <x v="15"/>
    <x v="270"/>
    <x v="7"/>
    <x v="75"/>
    <x v="1"/>
    <n v="385800"/>
    <s v="Evening"/>
    <n v="64"/>
    <n v="142"/>
    <n v="0.45070422535211269"/>
  </r>
  <r>
    <x v="5"/>
    <x v="15"/>
    <x v="271"/>
    <x v="0"/>
    <x v="267"/>
    <x v="0"/>
    <n v="132000"/>
    <s v="Evening"/>
    <n v="4"/>
    <n v="12"/>
    <n v="0.33333333333333331"/>
  </r>
  <r>
    <x v="5"/>
    <x v="15"/>
    <x v="271"/>
    <x v="0"/>
    <x v="267"/>
    <x v="1"/>
    <n v="542300"/>
    <s v="Evening"/>
    <n v="49"/>
    <n v="85"/>
    <n v="0.57647058823529407"/>
  </r>
  <r>
    <x v="5"/>
    <x v="15"/>
    <x v="272"/>
    <x v="4"/>
    <x v="268"/>
    <x v="1"/>
    <n v="17400"/>
    <s v="Evening"/>
    <n v="3"/>
    <n v="12"/>
    <n v="0.25"/>
  </r>
  <r>
    <x v="5"/>
    <x v="15"/>
    <x v="273"/>
    <x v="0"/>
    <x v="269"/>
    <x v="0"/>
    <n v="202000"/>
    <s v="Evening"/>
    <n v="10"/>
    <n v="12"/>
    <n v="0.83333333333333337"/>
  </r>
  <r>
    <x v="5"/>
    <x v="15"/>
    <x v="273"/>
    <x v="0"/>
    <x v="269"/>
    <x v="1"/>
    <n v="377300"/>
    <s v="Evening"/>
    <n v="56"/>
    <n v="85"/>
    <n v="0.6588235294117647"/>
  </r>
  <r>
    <x v="5"/>
    <x v="16"/>
    <x v="274"/>
    <x v="2"/>
    <x v="270"/>
    <x v="1"/>
    <n v="37800"/>
    <s v="Evening"/>
    <n v="7"/>
    <n v="50"/>
    <n v="0.14000000000000001"/>
  </r>
  <r>
    <x v="5"/>
    <x v="16"/>
    <x v="418"/>
    <x v="0"/>
    <x v="404"/>
    <x v="1"/>
    <n v="28800"/>
    <s v="Evening"/>
    <n v="4"/>
    <n v="85"/>
    <n v="4.7058823529411757E-2"/>
  </r>
  <r>
    <x v="5"/>
    <x v="16"/>
    <x v="275"/>
    <x v="0"/>
    <x v="271"/>
    <x v="0"/>
    <n v="112700"/>
    <s v="Evening"/>
    <n v="7"/>
    <n v="12"/>
    <n v="0.58333333333333337"/>
  </r>
  <r>
    <x v="5"/>
    <x v="16"/>
    <x v="275"/>
    <x v="0"/>
    <x v="271"/>
    <x v="1"/>
    <n v="303900"/>
    <s v="Evening"/>
    <n v="56"/>
    <n v="85"/>
    <n v="0.6588235294117647"/>
  </r>
  <r>
    <x v="5"/>
    <x v="16"/>
    <x v="276"/>
    <x v="0"/>
    <x v="64"/>
    <x v="0"/>
    <n v="55500"/>
    <s v="Evening"/>
    <n v="5"/>
    <n v="12"/>
    <n v="0.41666666666666669"/>
  </r>
  <r>
    <x v="5"/>
    <x v="16"/>
    <x v="276"/>
    <x v="0"/>
    <x v="64"/>
    <x v="1"/>
    <n v="56300"/>
    <s v="Evening"/>
    <n v="15"/>
    <n v="85"/>
    <n v="0.1764705882352941"/>
  </r>
  <r>
    <x v="5"/>
    <x v="16"/>
    <x v="419"/>
    <x v="0"/>
    <x v="200"/>
    <x v="1"/>
    <n v="14800"/>
    <s v="Evening"/>
    <n v="4"/>
    <n v="85"/>
    <n v="4.7058823529411757E-2"/>
  </r>
  <r>
    <x v="5"/>
    <x v="16"/>
    <x v="376"/>
    <x v="0"/>
    <x v="369"/>
    <x v="0"/>
    <n v="35700"/>
    <s v="Evening"/>
    <n v="3"/>
    <n v="12"/>
    <n v="0.25"/>
  </r>
  <r>
    <x v="5"/>
    <x v="16"/>
    <x v="376"/>
    <x v="0"/>
    <x v="369"/>
    <x v="1"/>
    <n v="28400"/>
    <s v="Evening"/>
    <n v="7"/>
    <n v="85"/>
    <n v="8.2352941176470587E-2"/>
  </r>
  <r>
    <x v="5"/>
    <x v="16"/>
    <x v="277"/>
    <x v="3"/>
    <x v="272"/>
    <x v="0"/>
    <n v="579300"/>
    <s v="Evening"/>
    <n v="3"/>
    <n v="30"/>
    <n v="0.1"/>
  </r>
  <r>
    <x v="5"/>
    <x v="16"/>
    <x v="277"/>
    <x v="3"/>
    <x v="272"/>
    <x v="1"/>
    <n v="193200"/>
    <s v="Evening"/>
    <n v="3"/>
    <n v="192"/>
    <n v="1.5625E-2"/>
  </r>
  <r>
    <x v="5"/>
    <x v="16"/>
    <x v="420"/>
    <x v="2"/>
    <x v="405"/>
    <x v="1"/>
    <n v="23000"/>
    <s v="Evening"/>
    <n v="3"/>
    <n v="50"/>
    <n v="0.06"/>
  </r>
  <r>
    <x v="5"/>
    <x v="16"/>
    <x v="278"/>
    <x v="2"/>
    <x v="273"/>
    <x v="1"/>
    <n v="52500"/>
    <s v="Evening"/>
    <n v="7"/>
    <n v="50"/>
    <n v="0.14000000000000001"/>
  </r>
  <r>
    <x v="5"/>
    <x v="16"/>
    <x v="279"/>
    <x v="3"/>
    <x v="274"/>
    <x v="0"/>
    <n v="2234400"/>
    <s v="Evening"/>
    <n v="12"/>
    <n v="30"/>
    <n v="0.4"/>
  </r>
  <r>
    <x v="5"/>
    <x v="16"/>
    <x v="279"/>
    <x v="3"/>
    <x v="274"/>
    <x v="1"/>
    <n v="5731800"/>
    <s v="Evening"/>
    <n v="92"/>
    <n v="192"/>
    <n v="0.47916666666666669"/>
  </r>
  <r>
    <x v="5"/>
    <x v="16"/>
    <x v="280"/>
    <x v="0"/>
    <x v="275"/>
    <x v="0"/>
    <n v="26900"/>
    <s v="Evening"/>
    <n v="1"/>
    <n v="12"/>
    <n v="8.3333333333333329E-2"/>
  </r>
  <r>
    <x v="5"/>
    <x v="16"/>
    <x v="280"/>
    <x v="0"/>
    <x v="275"/>
    <x v="1"/>
    <n v="90000"/>
    <s v="Evening"/>
    <n v="10"/>
    <n v="85"/>
    <n v="0.1176470588235294"/>
  </r>
  <r>
    <x v="5"/>
    <x v="16"/>
    <x v="281"/>
    <x v="7"/>
    <x v="45"/>
    <x v="0"/>
    <n v="20000"/>
    <s v="Evening"/>
    <n v="1"/>
    <n v="28"/>
    <n v="3.5714285714285712E-2"/>
  </r>
  <r>
    <x v="5"/>
    <x v="16"/>
    <x v="281"/>
    <x v="7"/>
    <x v="45"/>
    <x v="1"/>
    <n v="26800"/>
    <s v="Evening"/>
    <n v="4"/>
    <n v="142"/>
    <n v="2.8169014084507039E-2"/>
  </r>
  <r>
    <x v="5"/>
    <x v="16"/>
    <x v="282"/>
    <x v="2"/>
    <x v="276"/>
    <x v="1"/>
    <n v="70900"/>
    <s v="Evening"/>
    <n v="17"/>
    <n v="50"/>
    <n v="0.34"/>
  </r>
  <r>
    <x v="5"/>
    <x v="16"/>
    <x v="283"/>
    <x v="2"/>
    <x v="277"/>
    <x v="1"/>
    <n v="32800"/>
    <s v="Evening"/>
    <n v="8"/>
    <n v="50"/>
    <n v="0.16"/>
  </r>
  <r>
    <x v="5"/>
    <x v="16"/>
    <x v="284"/>
    <x v="0"/>
    <x v="278"/>
    <x v="0"/>
    <n v="133000"/>
    <s v="Evening"/>
    <n v="5"/>
    <n v="12"/>
    <n v="0.41666666666666669"/>
  </r>
  <r>
    <x v="5"/>
    <x v="16"/>
    <x v="284"/>
    <x v="0"/>
    <x v="278"/>
    <x v="1"/>
    <n v="216300"/>
    <s v="Evening"/>
    <n v="24"/>
    <n v="85"/>
    <n v="0.28235294117647058"/>
  </r>
  <r>
    <x v="5"/>
    <x v="16"/>
    <x v="404"/>
    <x v="0"/>
    <x v="393"/>
    <x v="0"/>
    <n v="23100"/>
    <s v="Evening"/>
    <n v="1"/>
    <n v="12"/>
    <n v="8.3333333333333329E-2"/>
  </r>
  <r>
    <x v="5"/>
    <x v="16"/>
    <x v="404"/>
    <x v="0"/>
    <x v="393"/>
    <x v="1"/>
    <n v="38500"/>
    <s v="Evening"/>
    <n v="5"/>
    <n v="85"/>
    <n v="5.8823529411764712E-2"/>
  </r>
  <r>
    <x v="5"/>
    <x v="17"/>
    <x v="285"/>
    <x v="1"/>
    <x v="279"/>
    <x v="0"/>
    <n v="1198800"/>
    <s v="Night"/>
    <n v="6"/>
    <n v="20"/>
    <n v="0.3"/>
  </r>
  <r>
    <x v="5"/>
    <x v="17"/>
    <x v="285"/>
    <x v="1"/>
    <x v="279"/>
    <x v="1"/>
    <n v="1944600"/>
    <s v="Night"/>
    <n v="29"/>
    <n v="96"/>
    <n v="0.30208333333333331"/>
  </r>
  <r>
    <x v="5"/>
    <x v="17"/>
    <x v="286"/>
    <x v="3"/>
    <x v="280"/>
    <x v="0"/>
    <n v="3321000"/>
    <s v="Night"/>
    <n v="18"/>
    <n v="30"/>
    <n v="0.6"/>
  </r>
  <r>
    <x v="5"/>
    <x v="17"/>
    <x v="286"/>
    <x v="3"/>
    <x v="280"/>
    <x v="1"/>
    <n v="7841500"/>
    <s v="Night"/>
    <n v="127"/>
    <n v="192"/>
    <n v="0.66145833333333337"/>
  </r>
  <r>
    <x v="5"/>
    <x v="17"/>
    <x v="287"/>
    <x v="1"/>
    <x v="281"/>
    <x v="0"/>
    <n v="145300"/>
    <s v="Night"/>
    <n v="1"/>
    <n v="20"/>
    <n v="0.05"/>
  </r>
  <r>
    <x v="5"/>
    <x v="17"/>
    <x v="287"/>
    <x v="1"/>
    <x v="281"/>
    <x v="1"/>
    <n v="387200"/>
    <s v="Night"/>
    <n v="8"/>
    <n v="96"/>
    <n v="8.3333333333333329E-2"/>
  </r>
  <r>
    <x v="6"/>
    <x v="0"/>
    <x v="0"/>
    <x v="0"/>
    <x v="0"/>
    <x v="0"/>
    <n v="92500"/>
    <s v="EarlyMorning"/>
    <n v="5"/>
    <n v="12"/>
    <n v="0.41666666666666669"/>
  </r>
  <r>
    <x v="6"/>
    <x v="0"/>
    <x v="0"/>
    <x v="0"/>
    <x v="0"/>
    <x v="1"/>
    <n v="199600"/>
    <s v="EarlyMorning"/>
    <n v="32"/>
    <n v="85"/>
    <n v="0.37647058823529411"/>
  </r>
  <r>
    <x v="6"/>
    <x v="1"/>
    <x v="1"/>
    <x v="1"/>
    <x v="1"/>
    <x v="0"/>
    <n v="145300"/>
    <s v="EarlyMorning"/>
    <n v="1"/>
    <n v="20"/>
    <n v="0.05"/>
  </r>
  <r>
    <x v="6"/>
    <x v="1"/>
    <x v="1"/>
    <x v="1"/>
    <x v="1"/>
    <x v="1"/>
    <n v="290400"/>
    <s v="EarlyMorning"/>
    <n v="6"/>
    <n v="96"/>
    <n v="6.25E-2"/>
  </r>
  <r>
    <x v="6"/>
    <x v="18"/>
    <x v="289"/>
    <x v="7"/>
    <x v="283"/>
    <x v="0"/>
    <n v="797400"/>
    <s v="Morning"/>
    <n v="6"/>
    <n v="28"/>
    <n v="0.2142857142857143"/>
  </r>
  <r>
    <x v="6"/>
    <x v="18"/>
    <x v="289"/>
    <x v="7"/>
    <x v="283"/>
    <x v="1"/>
    <n v="1346600"/>
    <s v="Morning"/>
    <n v="30"/>
    <n v="142"/>
    <n v="0.21126760563380281"/>
  </r>
  <r>
    <x v="6"/>
    <x v="2"/>
    <x v="3"/>
    <x v="1"/>
    <x v="3"/>
    <x v="0"/>
    <n v="115000"/>
    <s v="Morning"/>
    <n v="1"/>
    <n v="20"/>
    <n v="0.05"/>
  </r>
  <r>
    <x v="6"/>
    <x v="2"/>
    <x v="3"/>
    <x v="1"/>
    <x v="3"/>
    <x v="1"/>
    <n v="344700"/>
    <s v="Morning"/>
    <n v="9"/>
    <n v="96"/>
    <n v="9.375E-2"/>
  </r>
  <r>
    <x v="6"/>
    <x v="2"/>
    <x v="4"/>
    <x v="3"/>
    <x v="4"/>
    <x v="0"/>
    <n v="1489600"/>
    <s v="Morning"/>
    <n v="8"/>
    <n v="30"/>
    <n v="0.26666666666666672"/>
  </r>
  <r>
    <x v="6"/>
    <x v="2"/>
    <x v="4"/>
    <x v="3"/>
    <x v="4"/>
    <x v="1"/>
    <n v="2303900"/>
    <s v="Morning"/>
    <n v="37"/>
    <n v="192"/>
    <n v="0.19270833333333329"/>
  </r>
  <r>
    <x v="6"/>
    <x v="2"/>
    <x v="5"/>
    <x v="2"/>
    <x v="5"/>
    <x v="1"/>
    <n v="59100"/>
    <s v="Morning"/>
    <n v="3"/>
    <n v="50"/>
    <n v="0.06"/>
  </r>
  <r>
    <x v="6"/>
    <x v="2"/>
    <x v="355"/>
    <x v="2"/>
    <x v="349"/>
    <x v="1"/>
    <n v="238000"/>
    <s v="Morning"/>
    <n v="10"/>
    <n v="50"/>
    <n v="0.2"/>
  </r>
  <r>
    <x v="6"/>
    <x v="3"/>
    <x v="6"/>
    <x v="4"/>
    <x v="6"/>
    <x v="1"/>
    <n v="34800"/>
    <s v="Morning"/>
    <n v="4"/>
    <n v="12"/>
    <n v="0.33333333333333331"/>
  </r>
  <r>
    <x v="6"/>
    <x v="3"/>
    <x v="290"/>
    <x v="0"/>
    <x v="284"/>
    <x v="0"/>
    <n v="18000"/>
    <s v="Morning"/>
    <n v="1"/>
    <n v="12"/>
    <n v="8.3333333333333329E-2"/>
  </r>
  <r>
    <x v="6"/>
    <x v="3"/>
    <x v="290"/>
    <x v="0"/>
    <x v="284"/>
    <x v="1"/>
    <n v="169200"/>
    <s v="Morning"/>
    <n v="28"/>
    <n v="85"/>
    <n v="0.32941176470588229"/>
  </r>
  <r>
    <x v="6"/>
    <x v="3"/>
    <x v="7"/>
    <x v="0"/>
    <x v="7"/>
    <x v="0"/>
    <n v="286000"/>
    <s v="Morning"/>
    <n v="5"/>
    <n v="12"/>
    <n v="0.41666666666666669"/>
  </r>
  <r>
    <x v="6"/>
    <x v="3"/>
    <x v="7"/>
    <x v="0"/>
    <x v="7"/>
    <x v="1"/>
    <n v="1115400"/>
    <s v="Morning"/>
    <n v="58"/>
    <n v="85"/>
    <n v="0.68235294117647061"/>
  </r>
  <r>
    <x v="6"/>
    <x v="3"/>
    <x v="291"/>
    <x v="4"/>
    <x v="285"/>
    <x v="1"/>
    <n v="52200"/>
    <s v="Morning"/>
    <n v="9"/>
    <n v="12"/>
    <n v="0.75"/>
  </r>
  <r>
    <x v="6"/>
    <x v="3"/>
    <x v="8"/>
    <x v="0"/>
    <x v="8"/>
    <x v="0"/>
    <n v="86900"/>
    <s v="Morning"/>
    <n v="1"/>
    <n v="12"/>
    <n v="8.3333333333333329E-2"/>
  </r>
  <r>
    <x v="6"/>
    <x v="3"/>
    <x v="8"/>
    <x v="0"/>
    <x v="8"/>
    <x v="1"/>
    <n v="379900"/>
    <s v="Morning"/>
    <n v="13"/>
    <n v="85"/>
    <n v="0.15294117647058819"/>
  </r>
  <r>
    <x v="6"/>
    <x v="3"/>
    <x v="421"/>
    <x v="0"/>
    <x v="406"/>
    <x v="1"/>
    <n v="328900"/>
    <s v="Morning"/>
    <n v="11"/>
    <n v="85"/>
    <n v="0.12941176470588239"/>
  </r>
  <r>
    <x v="6"/>
    <x v="3"/>
    <x v="9"/>
    <x v="2"/>
    <x v="9"/>
    <x v="1"/>
    <n v="114000"/>
    <s v="Morning"/>
    <n v="5"/>
    <n v="50"/>
    <n v="0.1"/>
  </r>
  <r>
    <x v="6"/>
    <x v="4"/>
    <x v="10"/>
    <x v="0"/>
    <x v="10"/>
    <x v="0"/>
    <n v="68600"/>
    <s v="Morning"/>
    <n v="7"/>
    <n v="12"/>
    <n v="0.58333333333333337"/>
  </r>
  <r>
    <x v="6"/>
    <x v="4"/>
    <x v="10"/>
    <x v="0"/>
    <x v="10"/>
    <x v="1"/>
    <n v="89100"/>
    <s v="Morning"/>
    <n v="27"/>
    <n v="85"/>
    <n v="0.31764705882352939"/>
  </r>
  <r>
    <x v="6"/>
    <x v="4"/>
    <x v="292"/>
    <x v="4"/>
    <x v="286"/>
    <x v="1"/>
    <n v="39200"/>
    <s v="Morning"/>
    <n v="8"/>
    <n v="12"/>
    <n v="0.66666666666666663"/>
  </r>
  <r>
    <x v="6"/>
    <x v="4"/>
    <x v="12"/>
    <x v="4"/>
    <x v="12"/>
    <x v="1"/>
    <n v="37800"/>
    <s v="Morning"/>
    <n v="6"/>
    <n v="12"/>
    <n v="0.5"/>
  </r>
  <r>
    <x v="6"/>
    <x v="4"/>
    <x v="13"/>
    <x v="0"/>
    <x v="13"/>
    <x v="0"/>
    <n v="171600"/>
    <s v="Morning"/>
    <n v="3"/>
    <n v="12"/>
    <n v="0.25"/>
  </r>
  <r>
    <x v="6"/>
    <x v="4"/>
    <x v="13"/>
    <x v="0"/>
    <x v="13"/>
    <x v="1"/>
    <n v="171900"/>
    <s v="Morning"/>
    <n v="9"/>
    <n v="85"/>
    <n v="0.1058823529411765"/>
  </r>
  <r>
    <x v="6"/>
    <x v="4"/>
    <x v="293"/>
    <x v="2"/>
    <x v="287"/>
    <x v="1"/>
    <n v="465100"/>
    <s v="Morning"/>
    <n v="18"/>
    <n v="50"/>
    <n v="0.36"/>
  </r>
  <r>
    <x v="6"/>
    <x v="4"/>
    <x v="356"/>
    <x v="6"/>
    <x v="350"/>
    <x v="1"/>
    <n v="249200"/>
    <s v="Morning"/>
    <n v="7"/>
    <n v="118"/>
    <n v="5.9322033898305093E-2"/>
  </r>
  <r>
    <x v="6"/>
    <x v="4"/>
    <x v="14"/>
    <x v="2"/>
    <x v="14"/>
    <x v="1"/>
    <n v="443500"/>
    <s v="Morning"/>
    <n v="19"/>
    <n v="50"/>
    <n v="0.38"/>
  </r>
  <r>
    <x v="6"/>
    <x v="4"/>
    <x v="294"/>
    <x v="2"/>
    <x v="288"/>
    <x v="1"/>
    <n v="78800"/>
    <s v="Morning"/>
    <n v="4"/>
    <n v="50"/>
    <n v="0.08"/>
  </r>
  <r>
    <x v="6"/>
    <x v="4"/>
    <x v="357"/>
    <x v="0"/>
    <x v="351"/>
    <x v="0"/>
    <n v="268800"/>
    <s v="Morning"/>
    <n v="3"/>
    <n v="12"/>
    <n v="0.25"/>
  </r>
  <r>
    <x v="6"/>
    <x v="4"/>
    <x v="357"/>
    <x v="0"/>
    <x v="351"/>
    <x v="1"/>
    <n v="571000"/>
    <s v="Morning"/>
    <n v="19"/>
    <n v="85"/>
    <n v="0.22352941176470589"/>
  </r>
  <r>
    <x v="6"/>
    <x v="4"/>
    <x v="295"/>
    <x v="0"/>
    <x v="289"/>
    <x v="0"/>
    <n v="340900"/>
    <s v="Morning"/>
    <n v="7"/>
    <n v="12"/>
    <n v="0.58333333333333337"/>
  </r>
  <r>
    <x v="6"/>
    <x v="4"/>
    <x v="295"/>
    <x v="0"/>
    <x v="289"/>
    <x v="1"/>
    <n v="1140800"/>
    <s v="Morning"/>
    <n v="70"/>
    <n v="85"/>
    <n v="0.82352941176470584"/>
  </r>
  <r>
    <x v="6"/>
    <x v="4"/>
    <x v="358"/>
    <x v="0"/>
    <x v="352"/>
    <x v="0"/>
    <n v="335200"/>
    <s v="Morning"/>
    <n v="4"/>
    <n v="12"/>
    <n v="0.33333333333333331"/>
  </r>
  <r>
    <x v="6"/>
    <x v="4"/>
    <x v="358"/>
    <x v="0"/>
    <x v="352"/>
    <x v="1"/>
    <n v="281800"/>
    <s v="Morning"/>
    <n v="10"/>
    <n v="85"/>
    <n v="0.1176470588235294"/>
  </r>
  <r>
    <x v="6"/>
    <x v="4"/>
    <x v="360"/>
    <x v="0"/>
    <x v="354"/>
    <x v="0"/>
    <n v="449000"/>
    <s v="Morning"/>
    <n v="5"/>
    <n v="12"/>
    <n v="0.41666666666666669"/>
  </r>
  <r>
    <x v="6"/>
    <x v="4"/>
    <x v="360"/>
    <x v="0"/>
    <x v="354"/>
    <x v="1"/>
    <n v="938900"/>
    <s v="Morning"/>
    <n v="31"/>
    <n v="85"/>
    <n v="0.36470588235294121"/>
  </r>
  <r>
    <x v="6"/>
    <x v="4"/>
    <x v="296"/>
    <x v="2"/>
    <x v="290"/>
    <x v="1"/>
    <n v="125200"/>
    <s v="Morning"/>
    <n v="28"/>
    <n v="50"/>
    <n v="0.56000000000000005"/>
  </r>
  <r>
    <x v="6"/>
    <x v="4"/>
    <x v="16"/>
    <x v="0"/>
    <x v="16"/>
    <x v="0"/>
    <n v="37800"/>
    <s v="Morning"/>
    <n v="2"/>
    <n v="12"/>
    <n v="0.16666666666666671"/>
  </r>
  <r>
    <x v="6"/>
    <x v="4"/>
    <x v="16"/>
    <x v="0"/>
    <x v="16"/>
    <x v="1"/>
    <n v="182700"/>
    <s v="Morning"/>
    <n v="29"/>
    <n v="85"/>
    <n v="0.3411764705882353"/>
  </r>
  <r>
    <x v="6"/>
    <x v="4"/>
    <x v="17"/>
    <x v="0"/>
    <x v="17"/>
    <x v="0"/>
    <n v="313800"/>
    <s v="Morning"/>
    <n v="6"/>
    <n v="12"/>
    <n v="0.5"/>
  </r>
  <r>
    <x v="6"/>
    <x v="4"/>
    <x v="17"/>
    <x v="0"/>
    <x v="17"/>
    <x v="1"/>
    <n v="715200"/>
    <s v="Morning"/>
    <n v="41"/>
    <n v="85"/>
    <n v="0.4823529411764706"/>
  </r>
  <r>
    <x v="6"/>
    <x v="5"/>
    <x v="18"/>
    <x v="2"/>
    <x v="18"/>
    <x v="1"/>
    <n v="29700"/>
    <s v="BeforeNoon"/>
    <n v="3"/>
    <n v="50"/>
    <n v="0.06"/>
  </r>
  <r>
    <x v="6"/>
    <x v="5"/>
    <x v="19"/>
    <x v="2"/>
    <x v="19"/>
    <x v="1"/>
    <n v="77200"/>
    <s v="BeforeNoon"/>
    <n v="4"/>
    <n v="50"/>
    <n v="0.08"/>
  </r>
  <r>
    <x v="6"/>
    <x v="5"/>
    <x v="20"/>
    <x v="2"/>
    <x v="20"/>
    <x v="1"/>
    <n v="34700"/>
    <s v="BeforeNoon"/>
    <n v="11"/>
    <n v="50"/>
    <n v="0.22"/>
  </r>
  <r>
    <x v="6"/>
    <x v="5"/>
    <x v="21"/>
    <x v="5"/>
    <x v="21"/>
    <x v="0"/>
    <n v="560300"/>
    <s v="BeforeNoon"/>
    <n v="13"/>
    <n v="30"/>
    <n v="0.43333333333333329"/>
  </r>
  <r>
    <x v="6"/>
    <x v="5"/>
    <x v="21"/>
    <x v="5"/>
    <x v="21"/>
    <x v="2"/>
    <n v="341600"/>
    <s v="BeforeNoon"/>
    <n v="14"/>
    <n v="48"/>
    <n v="0.29166666666666669"/>
  </r>
  <r>
    <x v="6"/>
    <x v="5"/>
    <x v="21"/>
    <x v="5"/>
    <x v="21"/>
    <x v="1"/>
    <n v="1724800"/>
    <s v="BeforeNoon"/>
    <n v="119"/>
    <n v="324"/>
    <n v="0.36728395061728403"/>
  </r>
  <r>
    <x v="6"/>
    <x v="5"/>
    <x v="22"/>
    <x v="2"/>
    <x v="22"/>
    <x v="1"/>
    <n v="26700"/>
    <s v="BeforeNoon"/>
    <n v="3"/>
    <n v="50"/>
    <n v="0.06"/>
  </r>
  <r>
    <x v="6"/>
    <x v="5"/>
    <x v="23"/>
    <x v="0"/>
    <x v="23"/>
    <x v="0"/>
    <n v="27300"/>
    <s v="BeforeNoon"/>
    <n v="3"/>
    <n v="12"/>
    <n v="0.25"/>
  </r>
  <r>
    <x v="6"/>
    <x v="5"/>
    <x v="23"/>
    <x v="0"/>
    <x v="23"/>
    <x v="1"/>
    <n v="69300"/>
    <s v="BeforeNoon"/>
    <n v="23"/>
    <n v="85"/>
    <n v="0.27058823529411757"/>
  </r>
  <r>
    <x v="6"/>
    <x v="5"/>
    <x v="24"/>
    <x v="0"/>
    <x v="24"/>
    <x v="0"/>
    <n v="256200"/>
    <s v="BeforeNoon"/>
    <n v="7"/>
    <n v="12"/>
    <n v="0.58333333333333337"/>
  </r>
  <r>
    <x v="6"/>
    <x v="5"/>
    <x v="24"/>
    <x v="0"/>
    <x v="24"/>
    <x v="1"/>
    <n v="527000"/>
    <s v="BeforeNoon"/>
    <n v="43"/>
    <n v="85"/>
    <n v="0.50588235294117645"/>
  </r>
  <r>
    <x v="6"/>
    <x v="5"/>
    <x v="297"/>
    <x v="2"/>
    <x v="291"/>
    <x v="1"/>
    <n v="797600"/>
    <s v="BeforeNoon"/>
    <n v="32"/>
    <n v="50"/>
    <n v="0.64"/>
  </r>
  <r>
    <x v="6"/>
    <x v="5"/>
    <x v="298"/>
    <x v="0"/>
    <x v="292"/>
    <x v="0"/>
    <n v="317400"/>
    <s v="BeforeNoon"/>
    <n v="6"/>
    <n v="12"/>
    <n v="0.5"/>
  </r>
  <r>
    <x v="6"/>
    <x v="5"/>
    <x v="298"/>
    <x v="0"/>
    <x v="292"/>
    <x v="1"/>
    <n v="545600"/>
    <s v="BeforeNoon"/>
    <n v="31"/>
    <n v="85"/>
    <n v="0.36470588235294121"/>
  </r>
  <r>
    <x v="6"/>
    <x v="5"/>
    <x v="25"/>
    <x v="2"/>
    <x v="25"/>
    <x v="1"/>
    <n v="232600"/>
    <s v="BeforeNoon"/>
    <n v="15"/>
    <n v="50"/>
    <n v="0.3"/>
  </r>
  <r>
    <x v="6"/>
    <x v="5"/>
    <x v="299"/>
    <x v="4"/>
    <x v="293"/>
    <x v="1"/>
    <n v="29500"/>
    <s v="BeforeNoon"/>
    <n v="5"/>
    <n v="12"/>
    <n v="0.41666666666666669"/>
  </r>
  <r>
    <x v="6"/>
    <x v="5"/>
    <x v="26"/>
    <x v="2"/>
    <x v="26"/>
    <x v="1"/>
    <n v="142800"/>
    <s v="BeforeNoon"/>
    <n v="10"/>
    <n v="50"/>
    <n v="0.2"/>
  </r>
  <r>
    <x v="6"/>
    <x v="5"/>
    <x v="300"/>
    <x v="4"/>
    <x v="294"/>
    <x v="1"/>
    <n v="16500"/>
    <s v="BeforeNoon"/>
    <n v="5"/>
    <n v="12"/>
    <n v="0.41666666666666669"/>
  </r>
  <r>
    <x v="6"/>
    <x v="5"/>
    <x v="27"/>
    <x v="1"/>
    <x v="27"/>
    <x v="0"/>
    <n v="898200"/>
    <s v="BeforeNoon"/>
    <n v="9"/>
    <n v="20"/>
    <n v="0.45"/>
  </r>
  <r>
    <x v="6"/>
    <x v="5"/>
    <x v="27"/>
    <x v="1"/>
    <x v="27"/>
    <x v="1"/>
    <n v="1375200"/>
    <s v="BeforeNoon"/>
    <n v="41"/>
    <n v="96"/>
    <n v="0.42708333333333331"/>
  </r>
  <r>
    <x v="6"/>
    <x v="5"/>
    <x v="28"/>
    <x v="0"/>
    <x v="28"/>
    <x v="0"/>
    <n v="28500"/>
    <s v="BeforeNoon"/>
    <n v="3"/>
    <n v="12"/>
    <n v="0.25"/>
  </r>
  <r>
    <x v="6"/>
    <x v="5"/>
    <x v="28"/>
    <x v="0"/>
    <x v="28"/>
    <x v="1"/>
    <n v="32600"/>
    <s v="BeforeNoon"/>
    <n v="10"/>
    <n v="85"/>
    <n v="0.1176470588235294"/>
  </r>
  <r>
    <x v="6"/>
    <x v="5"/>
    <x v="377"/>
    <x v="2"/>
    <x v="370"/>
    <x v="1"/>
    <n v="533200"/>
    <s v="BeforeNoon"/>
    <n v="20"/>
    <n v="50"/>
    <n v="0.4"/>
  </r>
  <r>
    <x v="6"/>
    <x v="6"/>
    <x v="29"/>
    <x v="4"/>
    <x v="29"/>
    <x v="1"/>
    <n v="26500"/>
    <s v="BeforeNoon"/>
    <n v="5"/>
    <n v="12"/>
    <n v="0.41666666666666669"/>
  </r>
  <r>
    <x v="6"/>
    <x v="6"/>
    <x v="30"/>
    <x v="4"/>
    <x v="30"/>
    <x v="1"/>
    <n v="31800"/>
    <s v="BeforeNoon"/>
    <n v="6"/>
    <n v="12"/>
    <n v="0.5"/>
  </r>
  <r>
    <x v="6"/>
    <x v="6"/>
    <x v="361"/>
    <x v="2"/>
    <x v="355"/>
    <x v="1"/>
    <n v="229900"/>
    <s v="BeforeNoon"/>
    <n v="11"/>
    <n v="50"/>
    <n v="0.22"/>
  </r>
  <r>
    <x v="6"/>
    <x v="6"/>
    <x v="301"/>
    <x v="1"/>
    <x v="295"/>
    <x v="0"/>
    <n v="399600"/>
    <s v="BeforeNoon"/>
    <n v="3"/>
    <n v="20"/>
    <n v="0.15"/>
  </r>
  <r>
    <x v="6"/>
    <x v="6"/>
    <x v="301"/>
    <x v="1"/>
    <x v="295"/>
    <x v="1"/>
    <n v="355200"/>
    <s v="BeforeNoon"/>
    <n v="8"/>
    <n v="96"/>
    <n v="8.3333333333333329E-2"/>
  </r>
  <r>
    <x v="6"/>
    <x v="6"/>
    <x v="362"/>
    <x v="0"/>
    <x v="356"/>
    <x v="0"/>
    <n v="349200"/>
    <s v="BeforeNoon"/>
    <n v="4"/>
    <n v="12"/>
    <n v="0.33333333333333331"/>
  </r>
  <r>
    <x v="6"/>
    <x v="6"/>
    <x v="362"/>
    <x v="0"/>
    <x v="356"/>
    <x v="1"/>
    <n v="707100"/>
    <s v="BeforeNoon"/>
    <n v="24"/>
    <n v="85"/>
    <n v="0.28235294117647058"/>
  </r>
  <r>
    <x v="6"/>
    <x v="6"/>
    <x v="302"/>
    <x v="0"/>
    <x v="296"/>
    <x v="0"/>
    <n v="261900"/>
    <s v="BeforeNoon"/>
    <n v="3"/>
    <n v="12"/>
    <n v="0.25"/>
  </r>
  <r>
    <x v="6"/>
    <x v="6"/>
    <x v="302"/>
    <x v="0"/>
    <x v="296"/>
    <x v="1"/>
    <n v="355000"/>
    <s v="BeforeNoon"/>
    <n v="12"/>
    <n v="85"/>
    <n v="0.14117647058823529"/>
  </r>
  <r>
    <x v="6"/>
    <x v="6"/>
    <x v="32"/>
    <x v="6"/>
    <x v="32"/>
    <x v="0"/>
    <n v="249200"/>
    <s v="BeforeNoon"/>
    <n v="2"/>
    <n v="12"/>
    <n v="0.16666666666666671"/>
  </r>
  <r>
    <x v="6"/>
    <x v="6"/>
    <x v="32"/>
    <x v="6"/>
    <x v="32"/>
    <x v="1"/>
    <n v="1539700"/>
    <s v="BeforeNoon"/>
    <n v="37"/>
    <n v="118"/>
    <n v="0.3135593220338983"/>
  </r>
  <r>
    <x v="6"/>
    <x v="6"/>
    <x v="33"/>
    <x v="6"/>
    <x v="33"/>
    <x v="0"/>
    <n v="249200"/>
    <s v="BeforeNoon"/>
    <n v="2"/>
    <n v="12"/>
    <n v="0.16666666666666671"/>
  </r>
  <r>
    <x v="6"/>
    <x v="6"/>
    <x v="33"/>
    <x v="6"/>
    <x v="33"/>
    <x v="1"/>
    <n v="1245000"/>
    <s v="BeforeNoon"/>
    <n v="30"/>
    <n v="118"/>
    <n v="0.25423728813559321"/>
  </r>
  <r>
    <x v="6"/>
    <x v="6"/>
    <x v="35"/>
    <x v="1"/>
    <x v="35"/>
    <x v="0"/>
    <n v="1035000"/>
    <s v="BeforeNoon"/>
    <n v="9"/>
    <n v="20"/>
    <n v="0.45"/>
  </r>
  <r>
    <x v="6"/>
    <x v="6"/>
    <x v="35"/>
    <x v="1"/>
    <x v="35"/>
    <x v="1"/>
    <n v="1731300"/>
    <s v="BeforeNoon"/>
    <n v="45"/>
    <n v="96"/>
    <n v="0.46875"/>
  </r>
  <r>
    <x v="6"/>
    <x v="6"/>
    <x v="303"/>
    <x v="3"/>
    <x v="297"/>
    <x v="0"/>
    <n v="1423100"/>
    <s v="BeforeNoon"/>
    <n v="7"/>
    <n v="30"/>
    <n v="0.23333333333333331"/>
  </r>
  <r>
    <x v="6"/>
    <x v="6"/>
    <x v="303"/>
    <x v="3"/>
    <x v="297"/>
    <x v="1"/>
    <n v="2034000"/>
    <s v="BeforeNoon"/>
    <n v="30"/>
    <n v="192"/>
    <n v="0.15625"/>
  </r>
  <r>
    <x v="6"/>
    <x v="6"/>
    <x v="36"/>
    <x v="1"/>
    <x v="36"/>
    <x v="0"/>
    <n v="399600"/>
    <s v="BeforeNoon"/>
    <n v="2"/>
    <n v="20"/>
    <n v="0.1"/>
  </r>
  <r>
    <x v="6"/>
    <x v="6"/>
    <x v="36"/>
    <x v="1"/>
    <x v="36"/>
    <x v="1"/>
    <n v="1611600"/>
    <s v="BeforeNoon"/>
    <n v="24"/>
    <n v="96"/>
    <n v="0.25"/>
  </r>
  <r>
    <x v="6"/>
    <x v="6"/>
    <x v="37"/>
    <x v="2"/>
    <x v="37"/>
    <x v="1"/>
    <n v="56700"/>
    <s v="BeforeNoon"/>
    <n v="9"/>
    <n v="50"/>
    <n v="0.18"/>
  </r>
  <r>
    <x v="6"/>
    <x v="6"/>
    <x v="38"/>
    <x v="7"/>
    <x v="38"/>
    <x v="0"/>
    <n v="3056700"/>
    <s v="BeforeNoon"/>
    <n v="23"/>
    <n v="28"/>
    <n v="0.8214285714285714"/>
  </r>
  <r>
    <x v="6"/>
    <x v="6"/>
    <x v="38"/>
    <x v="7"/>
    <x v="38"/>
    <x v="1"/>
    <n v="5049900"/>
    <s v="BeforeNoon"/>
    <n v="113"/>
    <n v="142"/>
    <n v="0.79577464788732399"/>
  </r>
  <r>
    <x v="6"/>
    <x v="6"/>
    <x v="39"/>
    <x v="7"/>
    <x v="39"/>
    <x v="0"/>
    <n v="394800"/>
    <s v="BeforeNoon"/>
    <n v="21"/>
    <n v="28"/>
    <n v="0.75"/>
  </r>
  <r>
    <x v="6"/>
    <x v="6"/>
    <x v="39"/>
    <x v="7"/>
    <x v="39"/>
    <x v="1"/>
    <n v="646800"/>
    <s v="BeforeNoon"/>
    <n v="102"/>
    <n v="142"/>
    <n v="0.71830985915492962"/>
  </r>
  <r>
    <x v="6"/>
    <x v="6"/>
    <x v="395"/>
    <x v="0"/>
    <x v="387"/>
    <x v="1"/>
    <n v="6600"/>
    <s v="BeforeNoon"/>
    <n v="2"/>
    <n v="85"/>
    <n v="2.3529411764705879E-2"/>
  </r>
  <r>
    <x v="6"/>
    <x v="6"/>
    <x v="40"/>
    <x v="0"/>
    <x v="40"/>
    <x v="0"/>
    <n v="343200"/>
    <s v="BeforeNoon"/>
    <n v="6"/>
    <n v="12"/>
    <n v="0.5"/>
  </r>
  <r>
    <x v="6"/>
    <x v="6"/>
    <x v="40"/>
    <x v="0"/>
    <x v="40"/>
    <x v="1"/>
    <n v="960700"/>
    <s v="BeforeNoon"/>
    <n v="50"/>
    <n v="85"/>
    <n v="0.58823529411764708"/>
  </r>
  <r>
    <x v="6"/>
    <x v="6"/>
    <x v="41"/>
    <x v="0"/>
    <x v="41"/>
    <x v="0"/>
    <n v="203500"/>
    <s v="BeforeNoon"/>
    <n v="11"/>
    <n v="12"/>
    <n v="0.91666666666666663"/>
  </r>
  <r>
    <x v="6"/>
    <x v="6"/>
    <x v="41"/>
    <x v="0"/>
    <x v="41"/>
    <x v="1"/>
    <n v="355200"/>
    <s v="BeforeNoon"/>
    <n v="57"/>
    <n v="85"/>
    <n v="0.6705882352941176"/>
  </r>
  <r>
    <x v="6"/>
    <x v="6"/>
    <x v="305"/>
    <x v="2"/>
    <x v="299"/>
    <x v="1"/>
    <n v="87000"/>
    <s v="BeforeNoon"/>
    <n v="6"/>
    <n v="50"/>
    <n v="0.12"/>
  </r>
  <r>
    <x v="6"/>
    <x v="6"/>
    <x v="364"/>
    <x v="2"/>
    <x v="358"/>
    <x v="1"/>
    <n v="183100"/>
    <s v="BeforeNoon"/>
    <n v="8"/>
    <n v="50"/>
    <n v="0.16"/>
  </r>
  <r>
    <x v="6"/>
    <x v="6"/>
    <x v="42"/>
    <x v="0"/>
    <x v="42"/>
    <x v="0"/>
    <n v="267000"/>
    <s v="BeforeNoon"/>
    <n v="6"/>
    <n v="12"/>
    <n v="0.5"/>
  </r>
  <r>
    <x v="6"/>
    <x v="6"/>
    <x v="42"/>
    <x v="0"/>
    <x v="42"/>
    <x v="1"/>
    <n v="729700"/>
    <s v="BeforeNoon"/>
    <n v="49"/>
    <n v="85"/>
    <n v="0.57647058823529407"/>
  </r>
  <r>
    <x v="6"/>
    <x v="6"/>
    <x v="44"/>
    <x v="2"/>
    <x v="44"/>
    <x v="1"/>
    <n v="109200"/>
    <s v="BeforeNoon"/>
    <n v="6"/>
    <n v="50"/>
    <n v="0.12"/>
  </r>
  <r>
    <x v="6"/>
    <x v="6"/>
    <x v="45"/>
    <x v="7"/>
    <x v="45"/>
    <x v="0"/>
    <n v="220000"/>
    <s v="BeforeNoon"/>
    <n v="11"/>
    <n v="28"/>
    <n v="0.39285714285714279"/>
  </r>
  <r>
    <x v="6"/>
    <x v="6"/>
    <x v="45"/>
    <x v="7"/>
    <x v="45"/>
    <x v="1"/>
    <n v="525600"/>
    <s v="BeforeNoon"/>
    <n v="78"/>
    <n v="142"/>
    <n v="0.54929577464788737"/>
  </r>
  <r>
    <x v="6"/>
    <x v="6"/>
    <x v="46"/>
    <x v="2"/>
    <x v="46"/>
    <x v="1"/>
    <n v="238300"/>
    <s v="BeforeNoon"/>
    <n v="16"/>
    <n v="50"/>
    <n v="0.32"/>
  </r>
  <r>
    <x v="6"/>
    <x v="6"/>
    <x v="48"/>
    <x v="7"/>
    <x v="48"/>
    <x v="0"/>
    <n v="252000"/>
    <s v="BeforeNoon"/>
    <n v="14"/>
    <n v="28"/>
    <n v="0.5"/>
  </r>
  <r>
    <x v="6"/>
    <x v="6"/>
    <x v="48"/>
    <x v="7"/>
    <x v="48"/>
    <x v="1"/>
    <n v="471600"/>
    <s v="BeforeNoon"/>
    <n v="78"/>
    <n v="142"/>
    <n v="0.54929577464788737"/>
  </r>
  <r>
    <x v="6"/>
    <x v="6"/>
    <x v="306"/>
    <x v="2"/>
    <x v="300"/>
    <x v="1"/>
    <n v="477800"/>
    <s v="BeforeNoon"/>
    <n v="32"/>
    <n v="50"/>
    <n v="0.64"/>
  </r>
  <r>
    <x v="6"/>
    <x v="6"/>
    <x v="50"/>
    <x v="0"/>
    <x v="50"/>
    <x v="0"/>
    <n v="65200"/>
    <s v="BeforeNoon"/>
    <n v="2"/>
    <n v="12"/>
    <n v="0.16666666666666671"/>
  </r>
  <r>
    <x v="6"/>
    <x v="6"/>
    <x v="50"/>
    <x v="0"/>
    <x v="50"/>
    <x v="1"/>
    <n v="362700"/>
    <s v="BeforeNoon"/>
    <n v="33"/>
    <n v="85"/>
    <n v="0.38823529411764712"/>
  </r>
  <r>
    <x v="6"/>
    <x v="6"/>
    <x v="51"/>
    <x v="0"/>
    <x v="51"/>
    <x v="0"/>
    <n v="109500"/>
    <s v="BeforeNoon"/>
    <n v="3"/>
    <n v="12"/>
    <n v="0.25"/>
  </r>
  <r>
    <x v="6"/>
    <x v="6"/>
    <x v="51"/>
    <x v="0"/>
    <x v="51"/>
    <x v="1"/>
    <n v="197600"/>
    <s v="BeforeNoon"/>
    <n v="16"/>
    <n v="85"/>
    <n v="0.18823529411764711"/>
  </r>
  <r>
    <x v="6"/>
    <x v="6"/>
    <x v="52"/>
    <x v="0"/>
    <x v="52"/>
    <x v="0"/>
    <n v="66000"/>
    <s v="BeforeNoon"/>
    <n v="2"/>
    <n v="12"/>
    <n v="0.16666666666666671"/>
  </r>
  <r>
    <x v="6"/>
    <x v="6"/>
    <x v="52"/>
    <x v="0"/>
    <x v="52"/>
    <x v="1"/>
    <n v="346500"/>
    <s v="BeforeNoon"/>
    <n v="31"/>
    <n v="85"/>
    <n v="0.36470588235294121"/>
  </r>
  <r>
    <x v="6"/>
    <x v="6"/>
    <x v="53"/>
    <x v="6"/>
    <x v="53"/>
    <x v="0"/>
    <n v="120900"/>
    <s v="BeforeNoon"/>
    <n v="3"/>
    <n v="12"/>
    <n v="0.25"/>
  </r>
  <r>
    <x v="6"/>
    <x v="6"/>
    <x v="53"/>
    <x v="6"/>
    <x v="53"/>
    <x v="1"/>
    <n v="254600"/>
    <s v="BeforeNoon"/>
    <n v="19"/>
    <n v="118"/>
    <n v="0.16101694915254239"/>
  </r>
  <r>
    <x v="6"/>
    <x v="6"/>
    <x v="54"/>
    <x v="3"/>
    <x v="54"/>
    <x v="0"/>
    <n v="529500"/>
    <s v="BeforeNoon"/>
    <n v="15"/>
    <n v="30"/>
    <n v="0.5"/>
  </r>
  <r>
    <x v="6"/>
    <x v="6"/>
    <x v="54"/>
    <x v="3"/>
    <x v="54"/>
    <x v="1"/>
    <n v="1140500"/>
    <s v="BeforeNoon"/>
    <n v="96"/>
    <n v="192"/>
    <n v="0.5"/>
  </r>
  <r>
    <x v="6"/>
    <x v="6"/>
    <x v="307"/>
    <x v="0"/>
    <x v="301"/>
    <x v="0"/>
    <n v="176600"/>
    <s v="BeforeNoon"/>
    <n v="2"/>
    <n v="12"/>
    <n v="0.16666666666666671"/>
  </r>
  <r>
    <x v="6"/>
    <x v="6"/>
    <x v="307"/>
    <x v="0"/>
    <x v="301"/>
    <x v="1"/>
    <n v="829200"/>
    <s v="BeforeNoon"/>
    <n v="28"/>
    <n v="85"/>
    <n v="0.32941176470588229"/>
  </r>
  <r>
    <x v="6"/>
    <x v="6"/>
    <x v="55"/>
    <x v="2"/>
    <x v="55"/>
    <x v="1"/>
    <n v="256700"/>
    <s v="BeforeNoon"/>
    <n v="17"/>
    <n v="50"/>
    <n v="0.34"/>
  </r>
  <r>
    <x v="6"/>
    <x v="6"/>
    <x v="56"/>
    <x v="0"/>
    <x v="56"/>
    <x v="1"/>
    <n v="139700"/>
    <s v="BeforeNoon"/>
    <n v="11"/>
    <n v="85"/>
    <n v="0.12941176470588239"/>
  </r>
  <r>
    <x v="6"/>
    <x v="6"/>
    <x v="308"/>
    <x v="2"/>
    <x v="302"/>
    <x v="1"/>
    <n v="12800"/>
    <s v="BeforeNoon"/>
    <n v="1"/>
    <n v="50"/>
    <n v="0.02"/>
  </r>
  <r>
    <x v="6"/>
    <x v="6"/>
    <x v="309"/>
    <x v="4"/>
    <x v="303"/>
    <x v="1"/>
    <n v="11600"/>
    <s v="BeforeNoon"/>
    <n v="2"/>
    <n v="12"/>
    <n v="0.16666666666666671"/>
  </r>
  <r>
    <x v="6"/>
    <x v="6"/>
    <x v="57"/>
    <x v="0"/>
    <x v="57"/>
    <x v="0"/>
    <n v="608300"/>
    <s v="BeforeNoon"/>
    <n v="7"/>
    <n v="12"/>
    <n v="0.58333333333333337"/>
  </r>
  <r>
    <x v="6"/>
    <x v="6"/>
    <x v="57"/>
    <x v="0"/>
    <x v="57"/>
    <x v="1"/>
    <n v="640900"/>
    <s v="BeforeNoon"/>
    <n v="22"/>
    <n v="85"/>
    <n v="0.25882352941176467"/>
  </r>
  <r>
    <x v="6"/>
    <x v="6"/>
    <x v="310"/>
    <x v="2"/>
    <x v="304"/>
    <x v="1"/>
    <n v="68900"/>
    <s v="BeforeNoon"/>
    <n v="4"/>
    <n v="50"/>
    <n v="0.08"/>
  </r>
  <r>
    <x v="6"/>
    <x v="6"/>
    <x v="311"/>
    <x v="2"/>
    <x v="305"/>
    <x v="1"/>
    <n v="660300"/>
    <s v="BeforeNoon"/>
    <n v="39"/>
    <n v="50"/>
    <n v="0.78"/>
  </r>
  <r>
    <x v="6"/>
    <x v="6"/>
    <x v="58"/>
    <x v="6"/>
    <x v="58"/>
    <x v="0"/>
    <n v="392800"/>
    <s v="BeforeNoon"/>
    <n v="8"/>
    <n v="12"/>
    <n v="0.66666666666666663"/>
  </r>
  <r>
    <x v="6"/>
    <x v="6"/>
    <x v="58"/>
    <x v="6"/>
    <x v="58"/>
    <x v="1"/>
    <n v="1630000"/>
    <s v="BeforeNoon"/>
    <n v="99"/>
    <n v="118"/>
    <n v="0.83898305084745761"/>
  </r>
  <r>
    <x v="6"/>
    <x v="7"/>
    <x v="365"/>
    <x v="2"/>
    <x v="359"/>
    <x v="1"/>
    <n v="61500"/>
    <s v="BeforeNoon"/>
    <n v="5"/>
    <n v="50"/>
    <n v="0.1"/>
  </r>
  <r>
    <x v="6"/>
    <x v="7"/>
    <x v="422"/>
    <x v="2"/>
    <x v="407"/>
    <x v="1"/>
    <n v="57000"/>
    <s v="BeforeNoon"/>
    <n v="6"/>
    <n v="50"/>
    <n v="0.12"/>
  </r>
  <r>
    <x v="6"/>
    <x v="7"/>
    <x v="59"/>
    <x v="0"/>
    <x v="59"/>
    <x v="0"/>
    <n v="300000"/>
    <s v="BeforeNoon"/>
    <n v="6"/>
    <n v="12"/>
    <n v="0.5"/>
  </r>
  <r>
    <x v="6"/>
    <x v="7"/>
    <x v="59"/>
    <x v="0"/>
    <x v="59"/>
    <x v="1"/>
    <n v="606000"/>
    <s v="BeforeNoon"/>
    <n v="36"/>
    <n v="85"/>
    <n v="0.42352941176470588"/>
  </r>
  <r>
    <x v="6"/>
    <x v="7"/>
    <x v="60"/>
    <x v="0"/>
    <x v="60"/>
    <x v="0"/>
    <n v="54000"/>
    <s v="BeforeNoon"/>
    <n v="3"/>
    <n v="12"/>
    <n v="0.25"/>
  </r>
  <r>
    <x v="6"/>
    <x v="7"/>
    <x v="60"/>
    <x v="0"/>
    <x v="60"/>
    <x v="1"/>
    <n v="55200"/>
    <s v="BeforeNoon"/>
    <n v="9"/>
    <n v="85"/>
    <n v="0.1058823529411765"/>
  </r>
  <r>
    <x v="6"/>
    <x v="7"/>
    <x v="61"/>
    <x v="2"/>
    <x v="61"/>
    <x v="1"/>
    <n v="159500"/>
    <s v="BeforeNoon"/>
    <n v="8"/>
    <n v="50"/>
    <n v="0.16"/>
  </r>
  <r>
    <x v="6"/>
    <x v="7"/>
    <x v="62"/>
    <x v="2"/>
    <x v="62"/>
    <x v="1"/>
    <n v="83900"/>
    <s v="BeforeNoon"/>
    <n v="11"/>
    <n v="50"/>
    <n v="0.22"/>
  </r>
  <r>
    <x v="6"/>
    <x v="7"/>
    <x v="313"/>
    <x v="2"/>
    <x v="307"/>
    <x v="1"/>
    <n v="124600"/>
    <s v="BeforeNoon"/>
    <n v="40"/>
    <n v="50"/>
    <n v="0.8"/>
  </r>
  <r>
    <x v="6"/>
    <x v="7"/>
    <x v="63"/>
    <x v="0"/>
    <x v="63"/>
    <x v="0"/>
    <n v="86600"/>
    <s v="BeforeNoon"/>
    <n v="2"/>
    <n v="12"/>
    <n v="0.16666666666666671"/>
  </r>
  <r>
    <x v="6"/>
    <x v="7"/>
    <x v="63"/>
    <x v="0"/>
    <x v="63"/>
    <x v="1"/>
    <n v="216000"/>
    <s v="BeforeNoon"/>
    <n v="15"/>
    <n v="85"/>
    <n v="0.1764705882352941"/>
  </r>
  <r>
    <x v="6"/>
    <x v="7"/>
    <x v="64"/>
    <x v="0"/>
    <x v="64"/>
    <x v="0"/>
    <n v="111000"/>
    <s v="BeforeNoon"/>
    <n v="10"/>
    <n v="12"/>
    <n v="0.83333333333333337"/>
  </r>
  <r>
    <x v="6"/>
    <x v="7"/>
    <x v="64"/>
    <x v="0"/>
    <x v="64"/>
    <x v="1"/>
    <n v="272100"/>
    <s v="BeforeNoon"/>
    <n v="73"/>
    <n v="85"/>
    <n v="0.85882352941176465"/>
  </r>
  <r>
    <x v="6"/>
    <x v="7"/>
    <x v="65"/>
    <x v="0"/>
    <x v="65"/>
    <x v="0"/>
    <n v="70400"/>
    <s v="BeforeNoon"/>
    <n v="1"/>
    <n v="12"/>
    <n v="8.3333333333333329E-2"/>
  </r>
  <r>
    <x v="6"/>
    <x v="7"/>
    <x v="65"/>
    <x v="0"/>
    <x v="65"/>
    <x v="1"/>
    <n v="613300"/>
    <s v="BeforeNoon"/>
    <n v="26"/>
    <n v="85"/>
    <n v="0.30588235294117649"/>
  </r>
  <r>
    <x v="6"/>
    <x v="7"/>
    <x v="66"/>
    <x v="7"/>
    <x v="66"/>
    <x v="0"/>
    <n v="258000"/>
    <s v="BeforeNoon"/>
    <n v="12"/>
    <n v="28"/>
    <n v="0.42857142857142849"/>
  </r>
  <r>
    <x v="6"/>
    <x v="7"/>
    <x v="66"/>
    <x v="7"/>
    <x v="66"/>
    <x v="1"/>
    <n v="419700"/>
    <s v="BeforeNoon"/>
    <n v="58"/>
    <n v="142"/>
    <n v="0.40845070422535212"/>
  </r>
  <r>
    <x v="6"/>
    <x v="7"/>
    <x v="67"/>
    <x v="3"/>
    <x v="67"/>
    <x v="0"/>
    <n v="294000"/>
    <s v="BeforeNoon"/>
    <n v="12"/>
    <n v="30"/>
    <n v="0.4"/>
  </r>
  <r>
    <x v="6"/>
    <x v="7"/>
    <x v="67"/>
    <x v="3"/>
    <x v="67"/>
    <x v="1"/>
    <n v="501800"/>
    <s v="BeforeNoon"/>
    <n v="61"/>
    <n v="192"/>
    <n v="0.31770833333333331"/>
  </r>
  <r>
    <x v="6"/>
    <x v="7"/>
    <x v="68"/>
    <x v="7"/>
    <x v="68"/>
    <x v="0"/>
    <n v="319600"/>
    <s v="BeforeNoon"/>
    <n v="17"/>
    <n v="28"/>
    <n v="0.6071428571428571"/>
  </r>
  <r>
    <x v="6"/>
    <x v="7"/>
    <x v="68"/>
    <x v="7"/>
    <x v="68"/>
    <x v="1"/>
    <n v="642900"/>
    <s v="BeforeNoon"/>
    <n v="101"/>
    <n v="142"/>
    <n v="0.71126760563380287"/>
  </r>
  <r>
    <x v="6"/>
    <x v="7"/>
    <x v="69"/>
    <x v="0"/>
    <x v="69"/>
    <x v="0"/>
    <n v="295200"/>
    <s v="BeforeNoon"/>
    <n v="9"/>
    <n v="12"/>
    <n v="0.75"/>
  </r>
  <r>
    <x v="6"/>
    <x v="7"/>
    <x v="69"/>
    <x v="0"/>
    <x v="69"/>
    <x v="1"/>
    <n v="481800"/>
    <s v="BeforeNoon"/>
    <n v="44"/>
    <n v="85"/>
    <n v="0.51764705882352946"/>
  </r>
  <r>
    <x v="6"/>
    <x v="7"/>
    <x v="70"/>
    <x v="0"/>
    <x v="70"/>
    <x v="0"/>
    <n v="139400"/>
    <s v="BeforeNoon"/>
    <n v="2"/>
    <n v="12"/>
    <n v="0.16666666666666671"/>
  </r>
  <r>
    <x v="6"/>
    <x v="7"/>
    <x v="70"/>
    <x v="0"/>
    <x v="70"/>
    <x v="1"/>
    <n v="512800"/>
    <s v="BeforeNoon"/>
    <n v="22"/>
    <n v="85"/>
    <n v="0.25882352941176467"/>
  </r>
  <r>
    <x v="6"/>
    <x v="7"/>
    <x v="71"/>
    <x v="0"/>
    <x v="71"/>
    <x v="0"/>
    <n v="357700"/>
    <s v="BeforeNoon"/>
    <n v="7"/>
    <n v="12"/>
    <n v="0.58333333333333337"/>
  </r>
  <r>
    <x v="6"/>
    <x v="7"/>
    <x v="71"/>
    <x v="0"/>
    <x v="71"/>
    <x v="1"/>
    <n v="561000"/>
    <s v="BeforeNoon"/>
    <n v="33"/>
    <n v="85"/>
    <n v="0.38823529411764712"/>
  </r>
  <r>
    <x v="6"/>
    <x v="7"/>
    <x v="380"/>
    <x v="6"/>
    <x v="373"/>
    <x v="0"/>
    <n v="213600"/>
    <s v="BeforeNoon"/>
    <n v="2"/>
    <n v="12"/>
    <n v="0.16666666666666671"/>
  </r>
  <r>
    <x v="6"/>
    <x v="7"/>
    <x v="380"/>
    <x v="6"/>
    <x v="373"/>
    <x v="1"/>
    <n v="359600"/>
    <s v="BeforeNoon"/>
    <n v="10"/>
    <n v="118"/>
    <n v="8.4745762711864403E-2"/>
  </r>
  <r>
    <x v="6"/>
    <x v="7"/>
    <x v="72"/>
    <x v="2"/>
    <x v="72"/>
    <x v="1"/>
    <n v="75000"/>
    <s v="BeforeNoon"/>
    <n v="10"/>
    <n v="50"/>
    <n v="0.2"/>
  </r>
  <r>
    <x v="6"/>
    <x v="7"/>
    <x v="314"/>
    <x v="2"/>
    <x v="308"/>
    <x v="1"/>
    <n v="417400"/>
    <s v="BeforeNoon"/>
    <n v="27"/>
    <n v="50"/>
    <n v="0.54"/>
  </r>
  <r>
    <x v="6"/>
    <x v="7"/>
    <x v="315"/>
    <x v="2"/>
    <x v="309"/>
    <x v="1"/>
    <n v="142000"/>
    <s v="BeforeNoon"/>
    <n v="39"/>
    <n v="50"/>
    <n v="0.78"/>
  </r>
  <r>
    <x v="6"/>
    <x v="7"/>
    <x v="74"/>
    <x v="0"/>
    <x v="74"/>
    <x v="0"/>
    <n v="25200"/>
    <s v="BeforeNoon"/>
    <n v="2"/>
    <n v="12"/>
    <n v="0.16666666666666671"/>
  </r>
  <r>
    <x v="6"/>
    <x v="7"/>
    <x v="74"/>
    <x v="0"/>
    <x v="74"/>
    <x v="1"/>
    <n v="50400"/>
    <s v="BeforeNoon"/>
    <n v="12"/>
    <n v="85"/>
    <n v="0.14117647058823529"/>
  </r>
  <r>
    <x v="6"/>
    <x v="7"/>
    <x v="316"/>
    <x v="4"/>
    <x v="310"/>
    <x v="1"/>
    <n v="42900"/>
    <s v="BeforeNoon"/>
    <n v="11"/>
    <n v="12"/>
    <n v="0.91666666666666663"/>
  </r>
  <r>
    <x v="6"/>
    <x v="7"/>
    <x v="75"/>
    <x v="7"/>
    <x v="75"/>
    <x v="0"/>
    <n v="504000"/>
    <s v="BeforeNoon"/>
    <n v="28"/>
    <n v="28"/>
    <n v="1"/>
  </r>
  <r>
    <x v="6"/>
    <x v="7"/>
    <x v="75"/>
    <x v="7"/>
    <x v="75"/>
    <x v="1"/>
    <n v="859200"/>
    <s v="BeforeNoon"/>
    <n v="142"/>
    <n v="142"/>
    <n v="1"/>
  </r>
  <r>
    <x v="6"/>
    <x v="7"/>
    <x v="317"/>
    <x v="1"/>
    <x v="311"/>
    <x v="0"/>
    <n v="741300"/>
    <s v="BeforeNoon"/>
    <n v="7"/>
    <n v="20"/>
    <n v="0.35"/>
  </r>
  <r>
    <x v="6"/>
    <x v="7"/>
    <x v="317"/>
    <x v="1"/>
    <x v="311"/>
    <x v="1"/>
    <n v="2199100"/>
    <s v="BeforeNoon"/>
    <n v="62"/>
    <n v="96"/>
    <n v="0.64583333333333337"/>
  </r>
  <r>
    <x v="6"/>
    <x v="7"/>
    <x v="77"/>
    <x v="3"/>
    <x v="77"/>
    <x v="0"/>
    <n v="122400"/>
    <s v="BeforeNoon"/>
    <n v="4"/>
    <n v="30"/>
    <n v="0.1333333333333333"/>
  </r>
  <r>
    <x v="6"/>
    <x v="7"/>
    <x v="77"/>
    <x v="3"/>
    <x v="77"/>
    <x v="1"/>
    <n v="255000"/>
    <s v="BeforeNoon"/>
    <n v="25"/>
    <n v="192"/>
    <n v="0.13020833333333329"/>
  </r>
  <r>
    <x v="6"/>
    <x v="7"/>
    <x v="78"/>
    <x v="3"/>
    <x v="78"/>
    <x v="0"/>
    <n v="317700"/>
    <s v="BeforeNoon"/>
    <n v="9"/>
    <n v="30"/>
    <n v="0.3"/>
  </r>
  <r>
    <x v="6"/>
    <x v="7"/>
    <x v="78"/>
    <x v="3"/>
    <x v="78"/>
    <x v="1"/>
    <n v="1008500"/>
    <s v="BeforeNoon"/>
    <n v="85"/>
    <n v="192"/>
    <n v="0.44270833333333331"/>
  </r>
  <r>
    <x v="6"/>
    <x v="7"/>
    <x v="79"/>
    <x v="1"/>
    <x v="79"/>
    <x v="0"/>
    <n v="1397200"/>
    <s v="BeforeNoon"/>
    <n v="14"/>
    <n v="20"/>
    <n v="0.7"/>
  </r>
  <r>
    <x v="6"/>
    <x v="7"/>
    <x v="79"/>
    <x v="1"/>
    <x v="79"/>
    <x v="1"/>
    <n v="2007900"/>
    <s v="BeforeNoon"/>
    <n v="60"/>
    <n v="96"/>
    <n v="0.625"/>
  </r>
  <r>
    <x v="6"/>
    <x v="7"/>
    <x v="80"/>
    <x v="2"/>
    <x v="80"/>
    <x v="1"/>
    <n v="137600"/>
    <s v="BeforeNoon"/>
    <n v="11"/>
    <n v="50"/>
    <n v="0.22"/>
  </r>
  <r>
    <x v="6"/>
    <x v="7"/>
    <x v="81"/>
    <x v="2"/>
    <x v="81"/>
    <x v="1"/>
    <n v="126600"/>
    <s v="BeforeNoon"/>
    <n v="19"/>
    <n v="50"/>
    <n v="0.38"/>
  </r>
  <r>
    <x v="6"/>
    <x v="7"/>
    <x v="82"/>
    <x v="2"/>
    <x v="82"/>
    <x v="1"/>
    <n v="188200"/>
    <s v="BeforeNoon"/>
    <n v="19"/>
    <n v="50"/>
    <n v="0.38"/>
  </r>
  <r>
    <x v="6"/>
    <x v="7"/>
    <x v="83"/>
    <x v="2"/>
    <x v="83"/>
    <x v="1"/>
    <n v="180800"/>
    <s v="BeforeNoon"/>
    <n v="8"/>
    <n v="50"/>
    <n v="0.16"/>
  </r>
  <r>
    <x v="6"/>
    <x v="7"/>
    <x v="318"/>
    <x v="2"/>
    <x v="312"/>
    <x v="1"/>
    <n v="98000"/>
    <s v="BeforeNoon"/>
    <n v="12"/>
    <n v="50"/>
    <n v="0.24"/>
  </r>
  <r>
    <x v="6"/>
    <x v="7"/>
    <x v="84"/>
    <x v="1"/>
    <x v="84"/>
    <x v="0"/>
    <n v="797200"/>
    <s v="BeforeNoon"/>
    <n v="4"/>
    <n v="20"/>
    <n v="0.2"/>
  </r>
  <r>
    <x v="6"/>
    <x v="7"/>
    <x v="84"/>
    <x v="1"/>
    <x v="84"/>
    <x v="1"/>
    <n v="1467500"/>
    <s v="BeforeNoon"/>
    <n v="22"/>
    <n v="96"/>
    <n v="0.22916666666666671"/>
  </r>
  <r>
    <x v="6"/>
    <x v="8"/>
    <x v="85"/>
    <x v="2"/>
    <x v="85"/>
    <x v="1"/>
    <n v="131400"/>
    <s v="BeforeNoon"/>
    <n v="9"/>
    <n v="50"/>
    <n v="0.18"/>
  </r>
  <r>
    <x v="6"/>
    <x v="8"/>
    <x v="86"/>
    <x v="2"/>
    <x v="86"/>
    <x v="1"/>
    <n v="72000"/>
    <s v="BeforeNoon"/>
    <n v="10"/>
    <n v="50"/>
    <n v="0.2"/>
  </r>
  <r>
    <x v="6"/>
    <x v="8"/>
    <x v="423"/>
    <x v="6"/>
    <x v="408"/>
    <x v="0"/>
    <n v="105400"/>
    <s v="BeforeNoon"/>
    <n v="1"/>
    <n v="12"/>
    <n v="8.3333333333333329E-2"/>
  </r>
  <r>
    <x v="6"/>
    <x v="8"/>
    <x v="423"/>
    <x v="6"/>
    <x v="408"/>
    <x v="1"/>
    <n v="351000"/>
    <s v="BeforeNoon"/>
    <n v="10"/>
    <n v="118"/>
    <n v="8.4745762711864403E-2"/>
  </r>
  <r>
    <x v="6"/>
    <x v="8"/>
    <x v="319"/>
    <x v="2"/>
    <x v="313"/>
    <x v="1"/>
    <n v="296000"/>
    <s v="BeforeNoon"/>
    <n v="19"/>
    <n v="50"/>
    <n v="0.38"/>
  </r>
  <r>
    <x v="6"/>
    <x v="8"/>
    <x v="87"/>
    <x v="0"/>
    <x v="87"/>
    <x v="0"/>
    <n v="774000"/>
    <s v="BeforeNoon"/>
    <n v="9"/>
    <n v="12"/>
    <n v="0.75"/>
  </r>
  <r>
    <x v="6"/>
    <x v="8"/>
    <x v="87"/>
    <x v="0"/>
    <x v="87"/>
    <x v="1"/>
    <n v="1649900"/>
    <s v="BeforeNoon"/>
    <n v="57"/>
    <n v="85"/>
    <n v="0.6705882352941176"/>
  </r>
  <r>
    <x v="6"/>
    <x v="8"/>
    <x v="88"/>
    <x v="2"/>
    <x v="88"/>
    <x v="1"/>
    <n v="80700"/>
    <s v="BeforeNoon"/>
    <n v="4"/>
    <n v="50"/>
    <n v="0.08"/>
  </r>
  <r>
    <x v="6"/>
    <x v="8"/>
    <x v="89"/>
    <x v="2"/>
    <x v="89"/>
    <x v="1"/>
    <n v="210600"/>
    <s v="BeforeNoon"/>
    <n v="16"/>
    <n v="50"/>
    <n v="0.32"/>
  </r>
  <r>
    <x v="6"/>
    <x v="8"/>
    <x v="90"/>
    <x v="2"/>
    <x v="90"/>
    <x v="1"/>
    <n v="52500"/>
    <s v="BeforeNoon"/>
    <n v="7"/>
    <n v="50"/>
    <n v="0.14000000000000001"/>
  </r>
  <r>
    <x v="6"/>
    <x v="8"/>
    <x v="91"/>
    <x v="2"/>
    <x v="91"/>
    <x v="1"/>
    <n v="270200"/>
    <s v="BeforeNoon"/>
    <n v="13"/>
    <n v="50"/>
    <n v="0.26"/>
  </r>
  <r>
    <x v="6"/>
    <x v="8"/>
    <x v="92"/>
    <x v="6"/>
    <x v="92"/>
    <x v="0"/>
    <n v="233400"/>
    <s v="BeforeNoon"/>
    <n v="6"/>
    <n v="12"/>
    <n v="0.5"/>
  </r>
  <r>
    <x v="6"/>
    <x v="8"/>
    <x v="92"/>
    <x v="6"/>
    <x v="92"/>
    <x v="1"/>
    <n v="755300"/>
    <s v="BeforeNoon"/>
    <n v="58"/>
    <n v="118"/>
    <n v="0.49152542372881358"/>
  </r>
  <r>
    <x v="6"/>
    <x v="8"/>
    <x v="93"/>
    <x v="5"/>
    <x v="93"/>
    <x v="0"/>
    <n v="1674000"/>
    <s v="BeforeNoon"/>
    <n v="20"/>
    <n v="30"/>
    <n v="0.66666666666666663"/>
  </r>
  <r>
    <x v="6"/>
    <x v="8"/>
    <x v="93"/>
    <x v="5"/>
    <x v="93"/>
    <x v="2"/>
    <n v="1516800"/>
    <s v="BeforeNoon"/>
    <n v="32"/>
    <n v="48"/>
    <n v="0.66666666666666663"/>
  </r>
  <r>
    <x v="6"/>
    <x v="8"/>
    <x v="93"/>
    <x v="5"/>
    <x v="93"/>
    <x v="1"/>
    <n v="5488000"/>
    <s v="BeforeNoon"/>
    <n v="196"/>
    <n v="324"/>
    <n v="0.60493827160493829"/>
  </r>
  <r>
    <x v="6"/>
    <x v="8"/>
    <x v="94"/>
    <x v="5"/>
    <x v="94"/>
    <x v="0"/>
    <n v="753300"/>
    <s v="BeforeNoon"/>
    <n v="9"/>
    <n v="30"/>
    <n v="0.3"/>
  </r>
  <r>
    <x v="6"/>
    <x v="8"/>
    <x v="94"/>
    <x v="5"/>
    <x v="94"/>
    <x v="2"/>
    <n v="995400"/>
    <s v="BeforeNoon"/>
    <n v="21"/>
    <n v="48"/>
    <n v="0.4375"/>
  </r>
  <r>
    <x v="6"/>
    <x v="8"/>
    <x v="94"/>
    <x v="5"/>
    <x v="94"/>
    <x v="1"/>
    <n v="3278300"/>
    <s v="BeforeNoon"/>
    <n v="117"/>
    <n v="324"/>
    <n v="0.3611111111111111"/>
  </r>
  <r>
    <x v="6"/>
    <x v="8"/>
    <x v="366"/>
    <x v="7"/>
    <x v="39"/>
    <x v="0"/>
    <n v="75200"/>
    <s v="BeforeNoon"/>
    <n v="4"/>
    <n v="28"/>
    <n v="0.14285714285714279"/>
  </r>
  <r>
    <x v="6"/>
    <x v="8"/>
    <x v="366"/>
    <x v="7"/>
    <x v="39"/>
    <x v="1"/>
    <n v="94500"/>
    <s v="BeforeNoon"/>
    <n v="15"/>
    <n v="142"/>
    <n v="0.10563380281690141"/>
  </r>
  <r>
    <x v="6"/>
    <x v="8"/>
    <x v="396"/>
    <x v="7"/>
    <x v="68"/>
    <x v="0"/>
    <n v="18800"/>
    <s v="BeforeNoon"/>
    <n v="1"/>
    <n v="28"/>
    <n v="3.5714285714285712E-2"/>
  </r>
  <r>
    <x v="6"/>
    <x v="8"/>
    <x v="95"/>
    <x v="2"/>
    <x v="95"/>
    <x v="1"/>
    <n v="39600"/>
    <s v="BeforeNoon"/>
    <n v="6"/>
    <n v="50"/>
    <n v="0.12"/>
  </r>
  <r>
    <x v="6"/>
    <x v="8"/>
    <x v="367"/>
    <x v="2"/>
    <x v="360"/>
    <x v="1"/>
    <n v="165100"/>
    <s v="BeforeNoon"/>
    <n v="13"/>
    <n v="50"/>
    <n v="0.26"/>
  </r>
  <r>
    <x v="6"/>
    <x v="8"/>
    <x v="96"/>
    <x v="5"/>
    <x v="96"/>
    <x v="0"/>
    <n v="1344000"/>
    <s v="BeforeNoon"/>
    <n v="16"/>
    <n v="30"/>
    <n v="0.53333333333333333"/>
  </r>
  <r>
    <x v="6"/>
    <x v="8"/>
    <x v="96"/>
    <x v="5"/>
    <x v="96"/>
    <x v="2"/>
    <n v="904400"/>
    <s v="BeforeNoon"/>
    <n v="19"/>
    <n v="48"/>
    <n v="0.39583333333333331"/>
  </r>
  <r>
    <x v="6"/>
    <x v="8"/>
    <x v="96"/>
    <x v="5"/>
    <x v="96"/>
    <x v="1"/>
    <n v="5082000"/>
    <s v="BeforeNoon"/>
    <n v="181"/>
    <n v="324"/>
    <n v="0.55864197530864201"/>
  </r>
  <r>
    <x v="6"/>
    <x v="8"/>
    <x v="97"/>
    <x v="0"/>
    <x v="97"/>
    <x v="0"/>
    <n v="418200"/>
    <s v="BeforeNoon"/>
    <n v="6"/>
    <n v="12"/>
    <n v="0.5"/>
  </r>
  <r>
    <x v="6"/>
    <x v="8"/>
    <x v="97"/>
    <x v="0"/>
    <x v="97"/>
    <x v="1"/>
    <n v="840000"/>
    <s v="BeforeNoon"/>
    <n v="36"/>
    <n v="85"/>
    <n v="0.42352941176470588"/>
  </r>
  <r>
    <x v="6"/>
    <x v="8"/>
    <x v="98"/>
    <x v="4"/>
    <x v="98"/>
    <x v="1"/>
    <n v="46800"/>
    <s v="BeforeNoon"/>
    <n v="4"/>
    <n v="12"/>
    <n v="0.33333333333333331"/>
  </r>
  <r>
    <x v="6"/>
    <x v="8"/>
    <x v="99"/>
    <x v="0"/>
    <x v="99"/>
    <x v="0"/>
    <n v="79200"/>
    <s v="BeforeNoon"/>
    <n v="3"/>
    <n v="12"/>
    <n v="0.25"/>
  </r>
  <r>
    <x v="6"/>
    <x v="8"/>
    <x v="99"/>
    <x v="0"/>
    <x v="99"/>
    <x v="1"/>
    <n v="344100"/>
    <s v="BeforeNoon"/>
    <n v="39"/>
    <n v="85"/>
    <n v="0.45882352941176469"/>
  </r>
  <r>
    <x v="6"/>
    <x v="8"/>
    <x v="320"/>
    <x v="0"/>
    <x v="314"/>
    <x v="0"/>
    <n v="367800"/>
    <s v="BeforeNoon"/>
    <n v="6"/>
    <n v="12"/>
    <n v="0.5"/>
  </r>
  <r>
    <x v="6"/>
    <x v="8"/>
    <x v="320"/>
    <x v="0"/>
    <x v="314"/>
    <x v="1"/>
    <n v="736500"/>
    <s v="BeforeNoon"/>
    <n v="36"/>
    <n v="85"/>
    <n v="0.42352941176470588"/>
  </r>
  <r>
    <x v="6"/>
    <x v="8"/>
    <x v="321"/>
    <x v="0"/>
    <x v="315"/>
    <x v="0"/>
    <n v="185000"/>
    <s v="BeforeNoon"/>
    <n v="10"/>
    <n v="12"/>
    <n v="0.83333333333333337"/>
  </r>
  <r>
    <x v="6"/>
    <x v="8"/>
    <x v="321"/>
    <x v="0"/>
    <x v="315"/>
    <x v="1"/>
    <n v="329800"/>
    <s v="BeforeNoon"/>
    <n v="53"/>
    <n v="85"/>
    <n v="0.62352941176470589"/>
  </r>
  <r>
    <x v="6"/>
    <x v="8"/>
    <x v="322"/>
    <x v="0"/>
    <x v="316"/>
    <x v="0"/>
    <n v="29400"/>
    <s v="BeforeNoon"/>
    <n v="3"/>
    <n v="12"/>
    <n v="0.25"/>
  </r>
  <r>
    <x v="6"/>
    <x v="8"/>
    <x v="322"/>
    <x v="0"/>
    <x v="316"/>
    <x v="1"/>
    <n v="126300"/>
    <s v="BeforeNoon"/>
    <n v="38"/>
    <n v="85"/>
    <n v="0.44705882352941179"/>
  </r>
  <r>
    <x v="6"/>
    <x v="8"/>
    <x v="407"/>
    <x v="3"/>
    <x v="395"/>
    <x v="1"/>
    <n v="36300"/>
    <s v="BeforeNoon"/>
    <n v="3"/>
    <n v="192"/>
    <n v="1.5625E-2"/>
  </r>
  <r>
    <x v="6"/>
    <x v="8"/>
    <x v="323"/>
    <x v="0"/>
    <x v="317"/>
    <x v="0"/>
    <n v="228800"/>
    <s v="BeforeNoon"/>
    <n v="4"/>
    <n v="12"/>
    <n v="0.33333333333333331"/>
  </r>
  <r>
    <x v="6"/>
    <x v="8"/>
    <x v="323"/>
    <x v="0"/>
    <x v="317"/>
    <x v="1"/>
    <n v="345700"/>
    <s v="BeforeNoon"/>
    <n v="18"/>
    <n v="85"/>
    <n v="0.21176470588235291"/>
  </r>
  <r>
    <x v="6"/>
    <x v="8"/>
    <x v="102"/>
    <x v="7"/>
    <x v="102"/>
    <x v="0"/>
    <n v="400000"/>
    <s v="BeforeNoon"/>
    <n v="20"/>
    <n v="28"/>
    <n v="0.7142857142857143"/>
  </r>
  <r>
    <x v="6"/>
    <x v="8"/>
    <x v="102"/>
    <x v="7"/>
    <x v="102"/>
    <x v="1"/>
    <n v="802700"/>
    <s v="BeforeNoon"/>
    <n v="119"/>
    <n v="142"/>
    <n v="0.8380281690140845"/>
  </r>
  <r>
    <x v="6"/>
    <x v="8"/>
    <x v="103"/>
    <x v="5"/>
    <x v="103"/>
    <x v="0"/>
    <n v="490000"/>
    <s v="BeforeNoon"/>
    <n v="14"/>
    <n v="30"/>
    <n v="0.46666666666666667"/>
  </r>
  <r>
    <x v="6"/>
    <x v="8"/>
    <x v="103"/>
    <x v="5"/>
    <x v="103"/>
    <x v="2"/>
    <n v="616900"/>
    <s v="BeforeNoon"/>
    <n v="31"/>
    <n v="48"/>
    <n v="0.64583333333333337"/>
  </r>
  <r>
    <x v="6"/>
    <x v="8"/>
    <x v="103"/>
    <x v="5"/>
    <x v="103"/>
    <x v="1"/>
    <n v="2419000"/>
    <s v="BeforeNoon"/>
    <n v="206"/>
    <n v="324"/>
    <n v="0.63580246913580252"/>
  </r>
  <r>
    <x v="6"/>
    <x v="8"/>
    <x v="104"/>
    <x v="4"/>
    <x v="104"/>
    <x v="1"/>
    <n v="61200"/>
    <s v="BeforeNoon"/>
    <n v="9"/>
    <n v="12"/>
    <n v="0.75"/>
  </r>
  <r>
    <x v="6"/>
    <x v="8"/>
    <x v="324"/>
    <x v="0"/>
    <x v="318"/>
    <x v="0"/>
    <n v="101600"/>
    <s v="BeforeNoon"/>
    <n v="8"/>
    <n v="12"/>
    <n v="0.66666666666666663"/>
  </r>
  <r>
    <x v="6"/>
    <x v="8"/>
    <x v="324"/>
    <x v="0"/>
    <x v="318"/>
    <x v="1"/>
    <n v="176400"/>
    <s v="BeforeNoon"/>
    <n v="42"/>
    <n v="85"/>
    <n v="0.49411764705882361"/>
  </r>
  <r>
    <x v="6"/>
    <x v="8"/>
    <x v="325"/>
    <x v="4"/>
    <x v="319"/>
    <x v="1"/>
    <n v="66000"/>
    <s v="BeforeNoon"/>
    <n v="6"/>
    <n v="12"/>
    <n v="0.5"/>
  </r>
  <r>
    <x v="6"/>
    <x v="8"/>
    <x v="105"/>
    <x v="6"/>
    <x v="105"/>
    <x v="0"/>
    <n v="224000"/>
    <s v="BeforeNoon"/>
    <n v="7"/>
    <n v="12"/>
    <n v="0.58333333333333337"/>
  </r>
  <r>
    <x v="6"/>
    <x v="8"/>
    <x v="105"/>
    <x v="6"/>
    <x v="105"/>
    <x v="1"/>
    <n v="784100"/>
    <s v="BeforeNoon"/>
    <n v="73"/>
    <n v="118"/>
    <n v="0.61864406779661019"/>
  </r>
  <r>
    <x v="6"/>
    <x v="8"/>
    <x v="368"/>
    <x v="1"/>
    <x v="361"/>
    <x v="0"/>
    <n v="1313000"/>
    <s v="BeforeNoon"/>
    <n v="13"/>
    <n v="20"/>
    <n v="0.65"/>
  </r>
  <r>
    <x v="6"/>
    <x v="8"/>
    <x v="368"/>
    <x v="1"/>
    <x v="361"/>
    <x v="1"/>
    <n v="1654600"/>
    <s v="BeforeNoon"/>
    <n v="49"/>
    <n v="96"/>
    <n v="0.51041666666666663"/>
  </r>
  <r>
    <x v="6"/>
    <x v="8"/>
    <x v="381"/>
    <x v="4"/>
    <x v="374"/>
    <x v="1"/>
    <n v="6600"/>
    <s v="BeforeNoon"/>
    <n v="2"/>
    <n v="12"/>
    <n v="0.16666666666666671"/>
  </r>
  <r>
    <x v="6"/>
    <x v="8"/>
    <x v="106"/>
    <x v="0"/>
    <x v="106"/>
    <x v="0"/>
    <n v="194800"/>
    <s v="BeforeNoon"/>
    <n v="4"/>
    <n v="12"/>
    <n v="0.33333333333333331"/>
  </r>
  <r>
    <x v="6"/>
    <x v="8"/>
    <x v="106"/>
    <x v="0"/>
    <x v="106"/>
    <x v="1"/>
    <n v="262600"/>
    <s v="BeforeNoon"/>
    <n v="16"/>
    <n v="85"/>
    <n v="0.18823529411764711"/>
  </r>
  <r>
    <x v="6"/>
    <x v="8"/>
    <x v="107"/>
    <x v="2"/>
    <x v="107"/>
    <x v="1"/>
    <n v="409200"/>
    <s v="BeforeNoon"/>
    <n v="27"/>
    <n v="50"/>
    <n v="0.54"/>
  </r>
  <r>
    <x v="6"/>
    <x v="8"/>
    <x v="424"/>
    <x v="4"/>
    <x v="409"/>
    <x v="1"/>
    <n v="16800"/>
    <s v="BeforeNoon"/>
    <n v="2"/>
    <n v="12"/>
    <n v="0.16666666666666671"/>
  </r>
  <r>
    <x v="6"/>
    <x v="8"/>
    <x v="327"/>
    <x v="2"/>
    <x v="321"/>
    <x v="1"/>
    <n v="566500"/>
    <s v="BeforeNoon"/>
    <n v="31"/>
    <n v="50"/>
    <n v="0.62"/>
  </r>
  <r>
    <x v="6"/>
    <x v="8"/>
    <x v="398"/>
    <x v="2"/>
    <x v="389"/>
    <x v="1"/>
    <n v="27600"/>
    <s v="BeforeNoon"/>
    <n v="4"/>
    <n v="50"/>
    <n v="0.08"/>
  </r>
  <r>
    <x v="6"/>
    <x v="8"/>
    <x v="108"/>
    <x v="2"/>
    <x v="108"/>
    <x v="1"/>
    <n v="29400"/>
    <s v="BeforeNoon"/>
    <n v="3"/>
    <n v="50"/>
    <n v="0.06"/>
  </r>
  <r>
    <x v="6"/>
    <x v="8"/>
    <x v="399"/>
    <x v="2"/>
    <x v="390"/>
    <x v="1"/>
    <n v="17600"/>
    <s v="BeforeNoon"/>
    <n v="4"/>
    <n v="50"/>
    <n v="0.08"/>
  </r>
  <r>
    <x v="6"/>
    <x v="8"/>
    <x v="109"/>
    <x v="2"/>
    <x v="109"/>
    <x v="1"/>
    <n v="741000"/>
    <s v="BeforeNoon"/>
    <n v="49"/>
    <n v="50"/>
    <n v="0.98"/>
  </r>
  <r>
    <x v="6"/>
    <x v="8"/>
    <x v="328"/>
    <x v="0"/>
    <x v="322"/>
    <x v="0"/>
    <n v="52300"/>
    <s v="BeforeNoon"/>
    <n v="1"/>
    <n v="12"/>
    <n v="8.3333333333333329E-2"/>
  </r>
  <r>
    <x v="6"/>
    <x v="8"/>
    <x v="328"/>
    <x v="0"/>
    <x v="322"/>
    <x v="1"/>
    <n v="123600"/>
    <s v="BeforeNoon"/>
    <n v="7"/>
    <n v="85"/>
    <n v="8.2352941176470587E-2"/>
  </r>
  <r>
    <x v="6"/>
    <x v="8"/>
    <x v="110"/>
    <x v="2"/>
    <x v="110"/>
    <x v="1"/>
    <n v="187100"/>
    <s v="BeforeNoon"/>
    <n v="23"/>
    <n v="50"/>
    <n v="0.46"/>
  </r>
  <r>
    <x v="6"/>
    <x v="9"/>
    <x v="383"/>
    <x v="2"/>
    <x v="376"/>
    <x v="1"/>
    <n v="168300"/>
    <s v="AfterNoon"/>
    <n v="9"/>
    <n v="50"/>
    <n v="0.18"/>
  </r>
  <r>
    <x v="6"/>
    <x v="9"/>
    <x v="329"/>
    <x v="4"/>
    <x v="323"/>
    <x v="1"/>
    <n v="35500"/>
    <s v="AfterNoon"/>
    <n v="5"/>
    <n v="12"/>
    <n v="0.41666666666666669"/>
  </r>
  <r>
    <x v="6"/>
    <x v="9"/>
    <x v="330"/>
    <x v="1"/>
    <x v="324"/>
    <x v="1"/>
    <n v="315200"/>
    <s v="AfterNoon"/>
    <n v="7"/>
    <n v="96"/>
    <n v="7.2916666666666671E-2"/>
  </r>
  <r>
    <x v="6"/>
    <x v="9"/>
    <x v="111"/>
    <x v="2"/>
    <x v="111"/>
    <x v="1"/>
    <n v="165100"/>
    <s v="AfterNoon"/>
    <n v="13"/>
    <n v="50"/>
    <n v="0.26"/>
  </r>
  <r>
    <x v="6"/>
    <x v="9"/>
    <x v="331"/>
    <x v="4"/>
    <x v="325"/>
    <x v="1"/>
    <n v="9800"/>
    <s v="AfterNoon"/>
    <n v="2"/>
    <n v="12"/>
    <n v="0.16666666666666671"/>
  </r>
  <r>
    <x v="6"/>
    <x v="9"/>
    <x v="425"/>
    <x v="4"/>
    <x v="410"/>
    <x v="1"/>
    <n v="48400"/>
    <s v="AfterNoon"/>
    <n v="11"/>
    <n v="12"/>
    <n v="0.91666666666666663"/>
  </r>
  <r>
    <x v="6"/>
    <x v="9"/>
    <x v="112"/>
    <x v="2"/>
    <x v="112"/>
    <x v="1"/>
    <n v="42000"/>
    <s v="AfterNoon"/>
    <n v="4"/>
    <n v="50"/>
    <n v="0.08"/>
  </r>
  <r>
    <x v="6"/>
    <x v="9"/>
    <x v="369"/>
    <x v="0"/>
    <x v="362"/>
    <x v="0"/>
    <n v="86800"/>
    <s v="AfterNoon"/>
    <n v="1"/>
    <n v="12"/>
    <n v="8.3333333333333329E-2"/>
  </r>
  <r>
    <x v="6"/>
    <x v="9"/>
    <x v="369"/>
    <x v="0"/>
    <x v="362"/>
    <x v="1"/>
    <n v="667600"/>
    <s v="AfterNoon"/>
    <n v="23"/>
    <n v="85"/>
    <n v="0.27058823529411757"/>
  </r>
  <r>
    <x v="6"/>
    <x v="9"/>
    <x v="113"/>
    <x v="0"/>
    <x v="113"/>
    <x v="0"/>
    <n v="44200"/>
    <s v="AfterNoon"/>
    <n v="1"/>
    <n v="12"/>
    <n v="8.3333333333333329E-2"/>
  </r>
  <r>
    <x v="6"/>
    <x v="9"/>
    <x v="113"/>
    <x v="0"/>
    <x v="113"/>
    <x v="1"/>
    <n v="147000"/>
    <s v="AfterNoon"/>
    <n v="10"/>
    <n v="85"/>
    <n v="0.1176470588235294"/>
  </r>
  <r>
    <x v="6"/>
    <x v="9"/>
    <x v="115"/>
    <x v="0"/>
    <x v="115"/>
    <x v="0"/>
    <n v="363000"/>
    <s v="AfterNoon"/>
    <n v="11"/>
    <n v="12"/>
    <n v="0.91666666666666663"/>
  </r>
  <r>
    <x v="6"/>
    <x v="9"/>
    <x v="115"/>
    <x v="0"/>
    <x v="115"/>
    <x v="1"/>
    <n v="551100"/>
    <s v="AfterNoon"/>
    <n v="50"/>
    <n v="85"/>
    <n v="0.58823529411764708"/>
  </r>
  <r>
    <x v="6"/>
    <x v="9"/>
    <x v="116"/>
    <x v="3"/>
    <x v="116"/>
    <x v="0"/>
    <n v="965500"/>
    <s v="AfterNoon"/>
    <n v="5"/>
    <n v="30"/>
    <n v="0.16666666666666671"/>
  </r>
  <r>
    <x v="6"/>
    <x v="9"/>
    <x v="116"/>
    <x v="3"/>
    <x v="116"/>
    <x v="1"/>
    <n v="1423200"/>
    <s v="AfterNoon"/>
    <n v="22"/>
    <n v="192"/>
    <n v="0.1145833333333333"/>
  </r>
  <r>
    <x v="6"/>
    <x v="9"/>
    <x v="117"/>
    <x v="4"/>
    <x v="117"/>
    <x v="1"/>
    <n v="25200"/>
    <s v="AfterNoon"/>
    <n v="4"/>
    <n v="12"/>
    <n v="0.33333333333333331"/>
  </r>
  <r>
    <x v="6"/>
    <x v="9"/>
    <x v="118"/>
    <x v="3"/>
    <x v="118"/>
    <x v="0"/>
    <n v="2214000"/>
    <s v="AfterNoon"/>
    <n v="12"/>
    <n v="30"/>
    <n v="0.4"/>
  </r>
  <r>
    <x v="6"/>
    <x v="9"/>
    <x v="118"/>
    <x v="3"/>
    <x v="118"/>
    <x v="1"/>
    <n v="4747900"/>
    <s v="AfterNoon"/>
    <n v="77"/>
    <n v="192"/>
    <n v="0.40104166666666669"/>
  </r>
  <r>
    <x v="6"/>
    <x v="9"/>
    <x v="119"/>
    <x v="5"/>
    <x v="119"/>
    <x v="0"/>
    <n v="646500"/>
    <s v="AfterNoon"/>
    <n v="15"/>
    <n v="30"/>
    <n v="0.5"/>
  </r>
  <r>
    <x v="6"/>
    <x v="9"/>
    <x v="119"/>
    <x v="5"/>
    <x v="119"/>
    <x v="2"/>
    <n v="683200"/>
    <s v="AfterNoon"/>
    <n v="28"/>
    <n v="48"/>
    <n v="0.58333333333333337"/>
  </r>
  <r>
    <x v="6"/>
    <x v="9"/>
    <x v="119"/>
    <x v="5"/>
    <x v="119"/>
    <x v="1"/>
    <n v="2904200"/>
    <s v="AfterNoon"/>
    <n v="201"/>
    <n v="324"/>
    <n v="0.62037037037037035"/>
  </r>
  <r>
    <x v="6"/>
    <x v="9"/>
    <x v="120"/>
    <x v="0"/>
    <x v="120"/>
    <x v="0"/>
    <n v="89100"/>
    <s v="AfterNoon"/>
    <n v="9"/>
    <n v="12"/>
    <n v="0.75"/>
  </r>
  <r>
    <x v="6"/>
    <x v="9"/>
    <x v="120"/>
    <x v="0"/>
    <x v="120"/>
    <x v="1"/>
    <n v="205500"/>
    <s v="AfterNoon"/>
    <n v="62"/>
    <n v="85"/>
    <n v="0.72941176470588232"/>
  </r>
  <r>
    <x v="6"/>
    <x v="9"/>
    <x v="121"/>
    <x v="0"/>
    <x v="121"/>
    <x v="0"/>
    <n v="111000"/>
    <s v="AfterNoon"/>
    <n v="6"/>
    <n v="12"/>
    <n v="0.5"/>
  </r>
  <r>
    <x v="6"/>
    <x v="9"/>
    <x v="121"/>
    <x v="0"/>
    <x v="121"/>
    <x v="1"/>
    <n v="211400"/>
    <s v="AfterNoon"/>
    <n v="34"/>
    <n v="85"/>
    <n v="0.4"/>
  </r>
  <r>
    <x v="6"/>
    <x v="9"/>
    <x v="385"/>
    <x v="2"/>
    <x v="378"/>
    <x v="1"/>
    <n v="90700"/>
    <s v="AfterNoon"/>
    <n v="5"/>
    <n v="50"/>
    <n v="0.1"/>
  </r>
  <r>
    <x v="6"/>
    <x v="9"/>
    <x v="123"/>
    <x v="2"/>
    <x v="123"/>
    <x v="1"/>
    <n v="316100"/>
    <s v="AfterNoon"/>
    <n v="31"/>
    <n v="50"/>
    <n v="0.62"/>
  </r>
  <r>
    <x v="6"/>
    <x v="9"/>
    <x v="125"/>
    <x v="2"/>
    <x v="125"/>
    <x v="1"/>
    <n v="32400"/>
    <s v="AfterNoon"/>
    <n v="6"/>
    <n v="50"/>
    <n v="0.12"/>
  </r>
  <r>
    <x v="6"/>
    <x v="9"/>
    <x v="126"/>
    <x v="0"/>
    <x v="126"/>
    <x v="0"/>
    <n v="61800"/>
    <s v="AfterNoon"/>
    <n v="6"/>
    <n v="12"/>
    <n v="0.5"/>
  </r>
  <r>
    <x v="6"/>
    <x v="9"/>
    <x v="126"/>
    <x v="0"/>
    <x v="126"/>
    <x v="1"/>
    <n v="109600"/>
    <s v="AfterNoon"/>
    <n v="32"/>
    <n v="85"/>
    <n v="0.37647058823529411"/>
  </r>
  <r>
    <x v="6"/>
    <x v="9"/>
    <x v="128"/>
    <x v="0"/>
    <x v="128"/>
    <x v="0"/>
    <n v="171200"/>
    <s v="AfterNoon"/>
    <n v="8"/>
    <n v="12"/>
    <n v="0.66666666666666663"/>
  </r>
  <r>
    <x v="6"/>
    <x v="9"/>
    <x v="128"/>
    <x v="0"/>
    <x v="128"/>
    <x v="1"/>
    <n v="364900"/>
    <s v="AfterNoon"/>
    <n v="51"/>
    <n v="85"/>
    <n v="0.6"/>
  </r>
  <r>
    <x v="6"/>
    <x v="9"/>
    <x v="129"/>
    <x v="7"/>
    <x v="75"/>
    <x v="0"/>
    <n v="126000"/>
    <s v="AfterNoon"/>
    <n v="7"/>
    <n v="28"/>
    <n v="0.25"/>
  </r>
  <r>
    <x v="6"/>
    <x v="9"/>
    <x v="129"/>
    <x v="7"/>
    <x v="75"/>
    <x v="1"/>
    <n v="169800"/>
    <s v="AfterNoon"/>
    <n v="28"/>
    <n v="142"/>
    <n v="0.19718309859154931"/>
  </r>
  <r>
    <x v="6"/>
    <x v="9"/>
    <x v="130"/>
    <x v="0"/>
    <x v="129"/>
    <x v="0"/>
    <n v="18900"/>
    <s v="AfterNoon"/>
    <n v="1"/>
    <n v="12"/>
    <n v="8.3333333333333329E-2"/>
  </r>
  <r>
    <x v="6"/>
    <x v="9"/>
    <x v="130"/>
    <x v="0"/>
    <x v="129"/>
    <x v="1"/>
    <n v="25200"/>
    <s v="AfterNoon"/>
    <n v="4"/>
    <n v="85"/>
    <n v="4.7058823529411757E-2"/>
  </r>
  <r>
    <x v="6"/>
    <x v="9"/>
    <x v="132"/>
    <x v="6"/>
    <x v="131"/>
    <x v="0"/>
    <n v="64000"/>
    <s v="AfterNoon"/>
    <n v="2"/>
    <n v="12"/>
    <n v="0.16666666666666671"/>
  </r>
  <r>
    <x v="6"/>
    <x v="9"/>
    <x v="132"/>
    <x v="6"/>
    <x v="131"/>
    <x v="1"/>
    <n v="268500"/>
    <s v="AfterNoon"/>
    <n v="25"/>
    <n v="118"/>
    <n v="0.21186440677966101"/>
  </r>
  <r>
    <x v="6"/>
    <x v="9"/>
    <x v="332"/>
    <x v="2"/>
    <x v="326"/>
    <x v="1"/>
    <n v="217500"/>
    <s v="AfterNoon"/>
    <n v="15"/>
    <n v="50"/>
    <n v="0.3"/>
  </r>
  <r>
    <x v="6"/>
    <x v="9"/>
    <x v="133"/>
    <x v="3"/>
    <x v="132"/>
    <x v="0"/>
    <n v="981600"/>
    <s v="AfterNoon"/>
    <n v="24"/>
    <n v="30"/>
    <n v="0.8"/>
  </r>
  <r>
    <x v="6"/>
    <x v="9"/>
    <x v="133"/>
    <x v="3"/>
    <x v="132"/>
    <x v="1"/>
    <n v="1915200"/>
    <s v="AfterNoon"/>
    <n v="140"/>
    <n v="192"/>
    <n v="0.72916666666666663"/>
  </r>
  <r>
    <x v="6"/>
    <x v="9"/>
    <x v="387"/>
    <x v="2"/>
    <x v="380"/>
    <x v="1"/>
    <n v="348400"/>
    <s v="AfterNoon"/>
    <n v="13"/>
    <n v="50"/>
    <n v="0.26"/>
  </r>
  <r>
    <x v="6"/>
    <x v="9"/>
    <x v="333"/>
    <x v="0"/>
    <x v="327"/>
    <x v="0"/>
    <n v="141400"/>
    <s v="AfterNoon"/>
    <n v="7"/>
    <n v="12"/>
    <n v="0.58333333333333337"/>
  </r>
  <r>
    <x v="6"/>
    <x v="9"/>
    <x v="333"/>
    <x v="0"/>
    <x v="327"/>
    <x v="1"/>
    <n v="270800"/>
    <s v="AfterNoon"/>
    <n v="40"/>
    <n v="85"/>
    <n v="0.47058823529411759"/>
  </r>
  <r>
    <x v="6"/>
    <x v="9"/>
    <x v="134"/>
    <x v="2"/>
    <x v="133"/>
    <x v="1"/>
    <n v="299400"/>
    <s v="AfterNoon"/>
    <n v="19"/>
    <n v="50"/>
    <n v="0.38"/>
  </r>
  <r>
    <x v="6"/>
    <x v="9"/>
    <x v="135"/>
    <x v="2"/>
    <x v="134"/>
    <x v="1"/>
    <n v="314000"/>
    <s v="AfterNoon"/>
    <n v="20"/>
    <n v="50"/>
    <n v="0.4"/>
  </r>
  <r>
    <x v="6"/>
    <x v="10"/>
    <x v="334"/>
    <x v="0"/>
    <x v="328"/>
    <x v="0"/>
    <n v="58200"/>
    <s v="AfterNoon"/>
    <n v="6"/>
    <n v="12"/>
    <n v="0.5"/>
  </r>
  <r>
    <x v="6"/>
    <x v="10"/>
    <x v="334"/>
    <x v="0"/>
    <x v="328"/>
    <x v="1"/>
    <n v="222300"/>
    <s v="AfterNoon"/>
    <n v="69"/>
    <n v="85"/>
    <n v="0.81176470588235294"/>
  </r>
  <r>
    <x v="6"/>
    <x v="10"/>
    <x v="137"/>
    <x v="2"/>
    <x v="136"/>
    <x v="1"/>
    <n v="157300"/>
    <s v="AfterNoon"/>
    <n v="12"/>
    <n v="50"/>
    <n v="0.24"/>
  </r>
  <r>
    <x v="6"/>
    <x v="10"/>
    <x v="138"/>
    <x v="2"/>
    <x v="137"/>
    <x v="1"/>
    <n v="139000"/>
    <s v="AfterNoon"/>
    <n v="10"/>
    <n v="50"/>
    <n v="0.2"/>
  </r>
  <r>
    <x v="6"/>
    <x v="10"/>
    <x v="371"/>
    <x v="0"/>
    <x v="364"/>
    <x v="0"/>
    <n v="694400"/>
    <s v="AfterNoon"/>
    <n v="8"/>
    <n v="12"/>
    <n v="0.66666666666666663"/>
  </r>
  <r>
    <x v="6"/>
    <x v="10"/>
    <x v="371"/>
    <x v="0"/>
    <x v="364"/>
    <x v="1"/>
    <n v="722500"/>
    <s v="AfterNoon"/>
    <n v="25"/>
    <n v="85"/>
    <n v="0.29411764705882348"/>
  </r>
  <r>
    <x v="6"/>
    <x v="10"/>
    <x v="139"/>
    <x v="0"/>
    <x v="138"/>
    <x v="0"/>
    <n v="12000"/>
    <s v="AfterNoon"/>
    <n v="1"/>
    <n v="12"/>
    <n v="8.3333333333333329E-2"/>
  </r>
  <r>
    <x v="6"/>
    <x v="10"/>
    <x v="139"/>
    <x v="0"/>
    <x v="138"/>
    <x v="1"/>
    <n v="89200"/>
    <s v="AfterNoon"/>
    <n v="22"/>
    <n v="85"/>
    <n v="0.25882352941176467"/>
  </r>
  <r>
    <x v="6"/>
    <x v="10"/>
    <x v="140"/>
    <x v="2"/>
    <x v="139"/>
    <x v="1"/>
    <n v="36600"/>
    <s v="AfterNoon"/>
    <n v="9"/>
    <n v="50"/>
    <n v="0.18"/>
  </r>
  <r>
    <x v="6"/>
    <x v="10"/>
    <x v="335"/>
    <x v="0"/>
    <x v="329"/>
    <x v="0"/>
    <n v="329600"/>
    <s v="AfterNoon"/>
    <n v="8"/>
    <n v="12"/>
    <n v="0.66666666666666663"/>
  </r>
  <r>
    <x v="6"/>
    <x v="10"/>
    <x v="335"/>
    <x v="0"/>
    <x v="329"/>
    <x v="1"/>
    <n v="692000"/>
    <s v="AfterNoon"/>
    <n v="50"/>
    <n v="85"/>
    <n v="0.58823529411764708"/>
  </r>
  <r>
    <x v="6"/>
    <x v="10"/>
    <x v="141"/>
    <x v="1"/>
    <x v="140"/>
    <x v="0"/>
    <n v="248500"/>
    <s v="AfterNoon"/>
    <n v="5"/>
    <n v="20"/>
    <n v="0.25"/>
  </r>
  <r>
    <x v="6"/>
    <x v="10"/>
    <x v="141"/>
    <x v="1"/>
    <x v="140"/>
    <x v="1"/>
    <n v="403200"/>
    <s v="AfterNoon"/>
    <n v="24"/>
    <n v="96"/>
    <n v="0.25"/>
  </r>
  <r>
    <x v="6"/>
    <x v="10"/>
    <x v="372"/>
    <x v="2"/>
    <x v="365"/>
    <x v="1"/>
    <n v="146400"/>
    <s v="AfterNoon"/>
    <n v="12"/>
    <n v="50"/>
    <n v="0.24"/>
  </r>
  <r>
    <x v="6"/>
    <x v="10"/>
    <x v="142"/>
    <x v="6"/>
    <x v="141"/>
    <x v="0"/>
    <n v="292800"/>
    <s v="AfterNoon"/>
    <n v="8"/>
    <n v="12"/>
    <n v="0.66666666666666663"/>
  </r>
  <r>
    <x v="6"/>
    <x v="10"/>
    <x v="142"/>
    <x v="6"/>
    <x v="141"/>
    <x v="1"/>
    <n v="563600"/>
    <s v="AfterNoon"/>
    <n v="46"/>
    <n v="118"/>
    <n v="0.38983050847457629"/>
  </r>
  <r>
    <x v="6"/>
    <x v="10"/>
    <x v="143"/>
    <x v="2"/>
    <x v="142"/>
    <x v="1"/>
    <n v="87700"/>
    <s v="AfterNoon"/>
    <n v="28"/>
    <n v="50"/>
    <n v="0.56000000000000005"/>
  </r>
  <r>
    <x v="6"/>
    <x v="10"/>
    <x v="144"/>
    <x v="2"/>
    <x v="143"/>
    <x v="1"/>
    <n v="97000"/>
    <s v="AfterNoon"/>
    <n v="13"/>
    <n v="50"/>
    <n v="0.26"/>
  </r>
  <r>
    <x v="6"/>
    <x v="10"/>
    <x v="145"/>
    <x v="2"/>
    <x v="144"/>
    <x v="1"/>
    <n v="26700"/>
    <s v="AfterNoon"/>
    <n v="3"/>
    <n v="50"/>
    <n v="0.06"/>
  </r>
  <r>
    <x v="6"/>
    <x v="10"/>
    <x v="146"/>
    <x v="0"/>
    <x v="145"/>
    <x v="0"/>
    <n v="72800"/>
    <s v="AfterNoon"/>
    <n v="8"/>
    <n v="12"/>
    <n v="0.66666666666666663"/>
  </r>
  <r>
    <x v="6"/>
    <x v="10"/>
    <x v="146"/>
    <x v="0"/>
    <x v="145"/>
    <x v="1"/>
    <n v="177600"/>
    <s v="AfterNoon"/>
    <n v="59"/>
    <n v="85"/>
    <n v="0.69411764705882351"/>
  </r>
  <r>
    <x v="6"/>
    <x v="10"/>
    <x v="147"/>
    <x v="4"/>
    <x v="146"/>
    <x v="1"/>
    <n v="46800"/>
    <s v="AfterNoon"/>
    <n v="4"/>
    <n v="12"/>
    <n v="0.33333333333333331"/>
  </r>
  <r>
    <x v="6"/>
    <x v="10"/>
    <x v="148"/>
    <x v="0"/>
    <x v="147"/>
    <x v="0"/>
    <n v="255500"/>
    <s v="AfterNoon"/>
    <n v="5"/>
    <n v="12"/>
    <n v="0.41666666666666669"/>
  </r>
  <r>
    <x v="6"/>
    <x v="10"/>
    <x v="148"/>
    <x v="0"/>
    <x v="147"/>
    <x v="1"/>
    <n v="1060800"/>
    <s v="AfterNoon"/>
    <n v="62"/>
    <n v="85"/>
    <n v="0.72941176470588232"/>
  </r>
  <r>
    <x v="6"/>
    <x v="10"/>
    <x v="149"/>
    <x v="0"/>
    <x v="148"/>
    <x v="1"/>
    <n v="342800"/>
    <s v="AfterNoon"/>
    <n v="28"/>
    <n v="85"/>
    <n v="0.32941176470588229"/>
  </r>
  <r>
    <x v="6"/>
    <x v="10"/>
    <x v="150"/>
    <x v="0"/>
    <x v="149"/>
    <x v="0"/>
    <n v="367800"/>
    <s v="AfterNoon"/>
    <n v="6"/>
    <n v="12"/>
    <n v="0.5"/>
  </r>
  <r>
    <x v="6"/>
    <x v="10"/>
    <x v="150"/>
    <x v="0"/>
    <x v="149"/>
    <x v="1"/>
    <n v="863100"/>
    <s v="AfterNoon"/>
    <n v="42"/>
    <n v="85"/>
    <n v="0.49411764705882361"/>
  </r>
  <r>
    <x v="6"/>
    <x v="10"/>
    <x v="151"/>
    <x v="0"/>
    <x v="150"/>
    <x v="0"/>
    <n v="211600"/>
    <s v="AfterNoon"/>
    <n v="4"/>
    <n v="12"/>
    <n v="0.33333333333333331"/>
  </r>
  <r>
    <x v="6"/>
    <x v="10"/>
    <x v="151"/>
    <x v="0"/>
    <x v="150"/>
    <x v="1"/>
    <n v="533400"/>
    <s v="AfterNoon"/>
    <n v="30"/>
    <n v="85"/>
    <n v="0.35294117647058831"/>
  </r>
  <r>
    <x v="6"/>
    <x v="10"/>
    <x v="152"/>
    <x v="4"/>
    <x v="151"/>
    <x v="1"/>
    <n v="13800"/>
    <s v="AfterNoon"/>
    <n v="2"/>
    <n v="12"/>
    <n v="0.16666666666666671"/>
  </r>
  <r>
    <x v="6"/>
    <x v="10"/>
    <x v="153"/>
    <x v="4"/>
    <x v="152"/>
    <x v="1"/>
    <n v="48300"/>
    <s v="AfterNoon"/>
    <n v="7"/>
    <n v="12"/>
    <n v="0.58333333333333337"/>
  </r>
  <r>
    <x v="6"/>
    <x v="10"/>
    <x v="154"/>
    <x v="4"/>
    <x v="153"/>
    <x v="1"/>
    <n v="31200"/>
    <s v="AfterNoon"/>
    <n v="3"/>
    <n v="12"/>
    <n v="0.25"/>
  </r>
  <r>
    <x v="6"/>
    <x v="10"/>
    <x v="388"/>
    <x v="2"/>
    <x v="381"/>
    <x v="1"/>
    <n v="93800"/>
    <s v="AfterNoon"/>
    <n v="7"/>
    <n v="50"/>
    <n v="0.14000000000000001"/>
  </r>
  <r>
    <x v="6"/>
    <x v="10"/>
    <x v="156"/>
    <x v="0"/>
    <x v="155"/>
    <x v="1"/>
    <n v="54600"/>
    <s v="AfterNoon"/>
    <n v="13"/>
    <n v="85"/>
    <n v="0.15294117647058819"/>
  </r>
  <r>
    <x v="6"/>
    <x v="10"/>
    <x v="413"/>
    <x v="7"/>
    <x v="48"/>
    <x v="0"/>
    <n v="36000"/>
    <s v="AfterNoon"/>
    <n v="2"/>
    <n v="28"/>
    <n v="7.1428571428571425E-2"/>
  </r>
  <r>
    <x v="6"/>
    <x v="10"/>
    <x v="413"/>
    <x v="7"/>
    <x v="48"/>
    <x v="1"/>
    <n v="42000"/>
    <s v="AfterNoon"/>
    <n v="7"/>
    <n v="142"/>
    <n v="4.9295774647887321E-2"/>
  </r>
  <r>
    <x v="6"/>
    <x v="10"/>
    <x v="336"/>
    <x v="0"/>
    <x v="330"/>
    <x v="0"/>
    <n v="207900"/>
    <s v="AfterNoon"/>
    <n v="11"/>
    <n v="12"/>
    <n v="0.91666666666666663"/>
  </r>
  <r>
    <x v="6"/>
    <x v="10"/>
    <x v="336"/>
    <x v="0"/>
    <x v="330"/>
    <x v="1"/>
    <n v="507000"/>
    <s v="AfterNoon"/>
    <n v="80"/>
    <n v="85"/>
    <n v="0.94117647058823528"/>
  </r>
  <r>
    <x v="6"/>
    <x v="10"/>
    <x v="157"/>
    <x v="0"/>
    <x v="156"/>
    <x v="0"/>
    <n v="228200"/>
    <s v="AfterNoon"/>
    <n v="7"/>
    <n v="12"/>
    <n v="0.58333333333333337"/>
  </r>
  <r>
    <x v="6"/>
    <x v="10"/>
    <x v="157"/>
    <x v="0"/>
    <x v="156"/>
    <x v="1"/>
    <n v="470700"/>
    <s v="AfterNoon"/>
    <n v="43"/>
    <n v="85"/>
    <n v="0.50588235294117645"/>
  </r>
  <r>
    <x v="6"/>
    <x v="10"/>
    <x v="158"/>
    <x v="1"/>
    <x v="157"/>
    <x v="0"/>
    <n v="635400"/>
    <s v="AfterNoon"/>
    <n v="6"/>
    <n v="20"/>
    <n v="0.3"/>
  </r>
  <r>
    <x v="6"/>
    <x v="10"/>
    <x v="158"/>
    <x v="1"/>
    <x v="157"/>
    <x v="1"/>
    <n v="1274300"/>
    <s v="AfterNoon"/>
    <n v="36"/>
    <n v="96"/>
    <n v="0.375"/>
  </r>
  <r>
    <x v="6"/>
    <x v="10"/>
    <x v="159"/>
    <x v="0"/>
    <x v="158"/>
    <x v="0"/>
    <n v="268800"/>
    <s v="AfterNoon"/>
    <n v="4"/>
    <n v="12"/>
    <n v="0.33333333333333331"/>
  </r>
  <r>
    <x v="6"/>
    <x v="10"/>
    <x v="159"/>
    <x v="0"/>
    <x v="158"/>
    <x v="1"/>
    <n v="698800"/>
    <s v="AfterNoon"/>
    <n v="31"/>
    <n v="85"/>
    <n v="0.36470588235294121"/>
  </r>
  <r>
    <x v="6"/>
    <x v="10"/>
    <x v="426"/>
    <x v="4"/>
    <x v="294"/>
    <x v="1"/>
    <n v="3300"/>
    <s v="AfterNoon"/>
    <n v="1"/>
    <n v="12"/>
    <n v="8.3333333333333329E-2"/>
  </r>
  <r>
    <x v="6"/>
    <x v="10"/>
    <x v="161"/>
    <x v="0"/>
    <x v="160"/>
    <x v="0"/>
    <n v="266000"/>
    <s v="AfterNoon"/>
    <n v="7"/>
    <n v="12"/>
    <n v="0.58333333333333337"/>
  </r>
  <r>
    <x v="6"/>
    <x v="10"/>
    <x v="161"/>
    <x v="0"/>
    <x v="160"/>
    <x v="1"/>
    <n v="600500"/>
    <s v="AfterNoon"/>
    <n v="47"/>
    <n v="85"/>
    <n v="0.55294117647058827"/>
  </r>
  <r>
    <x v="6"/>
    <x v="10"/>
    <x v="162"/>
    <x v="4"/>
    <x v="161"/>
    <x v="1"/>
    <n v="49500"/>
    <s v="AfterNoon"/>
    <n v="5"/>
    <n v="12"/>
    <n v="0.41666666666666669"/>
  </r>
  <r>
    <x v="6"/>
    <x v="10"/>
    <x v="337"/>
    <x v="4"/>
    <x v="331"/>
    <x v="1"/>
    <n v="22000"/>
    <s v="AfterNoon"/>
    <n v="5"/>
    <n v="12"/>
    <n v="0.41666666666666669"/>
  </r>
  <r>
    <x v="6"/>
    <x v="10"/>
    <x v="414"/>
    <x v="0"/>
    <x v="401"/>
    <x v="1"/>
    <n v="27000"/>
    <s v="AfterNoon"/>
    <n v="8"/>
    <n v="85"/>
    <n v="9.4117647058823528E-2"/>
  </r>
  <r>
    <x v="6"/>
    <x v="10"/>
    <x v="373"/>
    <x v="2"/>
    <x v="366"/>
    <x v="1"/>
    <n v="765100"/>
    <s v="AfterNoon"/>
    <n v="34"/>
    <n v="50"/>
    <n v="0.68"/>
  </r>
  <r>
    <x v="6"/>
    <x v="10"/>
    <x v="165"/>
    <x v="2"/>
    <x v="164"/>
    <x v="1"/>
    <n v="476800"/>
    <s v="AfterNoon"/>
    <n v="21"/>
    <n v="50"/>
    <n v="0.42"/>
  </r>
  <r>
    <x v="6"/>
    <x v="11"/>
    <x v="166"/>
    <x v="2"/>
    <x v="165"/>
    <x v="1"/>
    <n v="109900"/>
    <s v="AfterNoon"/>
    <n v="11"/>
    <n v="50"/>
    <n v="0.22"/>
  </r>
  <r>
    <x v="6"/>
    <x v="11"/>
    <x v="167"/>
    <x v="2"/>
    <x v="166"/>
    <x v="1"/>
    <n v="261300"/>
    <s v="AfterNoon"/>
    <n v="36"/>
    <n v="50"/>
    <n v="0.72"/>
  </r>
  <r>
    <x v="6"/>
    <x v="11"/>
    <x v="168"/>
    <x v="2"/>
    <x v="167"/>
    <x v="1"/>
    <n v="447900"/>
    <s v="AfterNoon"/>
    <n v="23"/>
    <n v="50"/>
    <n v="0.46"/>
  </r>
  <r>
    <x v="6"/>
    <x v="11"/>
    <x v="169"/>
    <x v="4"/>
    <x v="168"/>
    <x v="1"/>
    <n v="11100"/>
    <s v="AfterNoon"/>
    <n v="3"/>
    <n v="12"/>
    <n v="0.25"/>
  </r>
  <r>
    <x v="6"/>
    <x v="11"/>
    <x v="170"/>
    <x v="2"/>
    <x v="169"/>
    <x v="1"/>
    <n v="65300"/>
    <s v="AfterNoon"/>
    <n v="12"/>
    <n v="50"/>
    <n v="0.24"/>
  </r>
  <r>
    <x v="6"/>
    <x v="11"/>
    <x v="390"/>
    <x v="2"/>
    <x v="383"/>
    <x v="1"/>
    <n v="120400"/>
    <s v="AfterNoon"/>
    <n v="5"/>
    <n v="50"/>
    <n v="0.1"/>
  </r>
  <r>
    <x v="6"/>
    <x v="11"/>
    <x v="171"/>
    <x v="0"/>
    <x v="170"/>
    <x v="0"/>
    <n v="86000"/>
    <s v="AfterNoon"/>
    <n v="1"/>
    <n v="12"/>
    <n v="8.3333333333333329E-2"/>
  </r>
  <r>
    <x v="6"/>
    <x v="11"/>
    <x v="171"/>
    <x v="0"/>
    <x v="170"/>
    <x v="1"/>
    <n v="347200"/>
    <s v="AfterNoon"/>
    <n v="12"/>
    <n v="85"/>
    <n v="0.14117647058823529"/>
  </r>
  <r>
    <x v="6"/>
    <x v="11"/>
    <x v="172"/>
    <x v="0"/>
    <x v="171"/>
    <x v="0"/>
    <n v="120000"/>
    <s v="AfterNoon"/>
    <n v="10"/>
    <n v="12"/>
    <n v="0.83333333333333337"/>
  </r>
  <r>
    <x v="6"/>
    <x v="11"/>
    <x v="172"/>
    <x v="0"/>
    <x v="171"/>
    <x v="1"/>
    <n v="250000"/>
    <s v="AfterNoon"/>
    <n v="62"/>
    <n v="85"/>
    <n v="0.72941176470588232"/>
  </r>
  <r>
    <x v="6"/>
    <x v="11"/>
    <x v="173"/>
    <x v="2"/>
    <x v="172"/>
    <x v="1"/>
    <n v="174300"/>
    <s v="AfterNoon"/>
    <n v="7"/>
    <n v="50"/>
    <n v="0.14000000000000001"/>
  </r>
  <r>
    <x v="6"/>
    <x v="11"/>
    <x v="174"/>
    <x v="2"/>
    <x v="173"/>
    <x v="1"/>
    <n v="149400"/>
    <s v="AfterNoon"/>
    <n v="6"/>
    <n v="50"/>
    <n v="0.12"/>
  </r>
  <r>
    <x v="6"/>
    <x v="11"/>
    <x v="175"/>
    <x v="2"/>
    <x v="174"/>
    <x v="1"/>
    <n v="168900"/>
    <s v="AfterNoon"/>
    <n v="42"/>
    <n v="50"/>
    <n v="0.84"/>
  </r>
  <r>
    <x v="6"/>
    <x v="11"/>
    <x v="427"/>
    <x v="2"/>
    <x v="411"/>
    <x v="1"/>
    <n v="13500"/>
    <s v="AfterNoon"/>
    <n v="1"/>
    <n v="50"/>
    <n v="0.02"/>
  </r>
  <r>
    <x v="6"/>
    <x v="11"/>
    <x v="176"/>
    <x v="2"/>
    <x v="175"/>
    <x v="1"/>
    <n v="139300"/>
    <s v="AfterNoon"/>
    <n v="22"/>
    <n v="50"/>
    <n v="0.44"/>
  </r>
  <r>
    <x v="6"/>
    <x v="11"/>
    <x v="177"/>
    <x v="0"/>
    <x v="176"/>
    <x v="0"/>
    <n v="142800"/>
    <s v="AfterNoon"/>
    <n v="12"/>
    <n v="12"/>
    <n v="1"/>
  </r>
  <r>
    <x v="6"/>
    <x v="11"/>
    <x v="177"/>
    <x v="0"/>
    <x v="176"/>
    <x v="1"/>
    <n v="317600"/>
    <s v="AfterNoon"/>
    <n v="79"/>
    <n v="85"/>
    <n v="0.92941176470588238"/>
  </r>
  <r>
    <x v="6"/>
    <x v="11"/>
    <x v="178"/>
    <x v="2"/>
    <x v="177"/>
    <x v="1"/>
    <n v="164500"/>
    <s v="AfterNoon"/>
    <n v="8"/>
    <n v="50"/>
    <n v="0.16"/>
  </r>
  <r>
    <x v="6"/>
    <x v="11"/>
    <x v="179"/>
    <x v="7"/>
    <x v="178"/>
    <x v="0"/>
    <n v="27500"/>
    <s v="AfterNoon"/>
    <n v="1"/>
    <n v="28"/>
    <n v="3.5714285714285712E-2"/>
  </r>
  <r>
    <x v="6"/>
    <x v="11"/>
    <x v="179"/>
    <x v="7"/>
    <x v="178"/>
    <x v="1"/>
    <n v="27600"/>
    <s v="AfterNoon"/>
    <n v="3"/>
    <n v="142"/>
    <n v="2.1126760563380281E-2"/>
  </r>
  <r>
    <x v="6"/>
    <x v="11"/>
    <x v="180"/>
    <x v="3"/>
    <x v="179"/>
    <x v="0"/>
    <n v="367500"/>
    <s v="AfterNoon"/>
    <n v="15"/>
    <n v="30"/>
    <n v="0.5"/>
  </r>
  <r>
    <x v="6"/>
    <x v="11"/>
    <x v="180"/>
    <x v="3"/>
    <x v="179"/>
    <x v="1"/>
    <n v="740400"/>
    <s v="AfterNoon"/>
    <n v="90"/>
    <n v="192"/>
    <n v="0.46875"/>
  </r>
  <r>
    <x v="6"/>
    <x v="11"/>
    <x v="338"/>
    <x v="2"/>
    <x v="332"/>
    <x v="1"/>
    <n v="101500"/>
    <s v="AfterNoon"/>
    <n v="7"/>
    <n v="50"/>
    <n v="0.14000000000000001"/>
  </r>
  <r>
    <x v="6"/>
    <x v="11"/>
    <x v="339"/>
    <x v="2"/>
    <x v="333"/>
    <x v="1"/>
    <n v="273400"/>
    <s v="AfterNoon"/>
    <n v="41"/>
    <n v="50"/>
    <n v="0.82"/>
  </r>
  <r>
    <x v="6"/>
    <x v="11"/>
    <x v="340"/>
    <x v="4"/>
    <x v="334"/>
    <x v="1"/>
    <n v="52800"/>
    <s v="AfterNoon"/>
    <n v="8"/>
    <n v="12"/>
    <n v="0.66666666666666663"/>
  </r>
  <r>
    <x v="6"/>
    <x v="11"/>
    <x v="183"/>
    <x v="2"/>
    <x v="182"/>
    <x v="1"/>
    <n v="262000"/>
    <s v="AfterNoon"/>
    <n v="10"/>
    <n v="50"/>
    <n v="0.2"/>
  </r>
  <r>
    <x v="6"/>
    <x v="11"/>
    <x v="184"/>
    <x v="5"/>
    <x v="183"/>
    <x v="0"/>
    <n v="588000"/>
    <s v="AfterNoon"/>
    <n v="7"/>
    <n v="30"/>
    <n v="0.23333333333333331"/>
  </r>
  <r>
    <x v="6"/>
    <x v="11"/>
    <x v="184"/>
    <x v="5"/>
    <x v="183"/>
    <x v="2"/>
    <n v="904400"/>
    <s v="AfterNoon"/>
    <n v="19"/>
    <n v="48"/>
    <n v="0.39583333333333331"/>
  </r>
  <r>
    <x v="6"/>
    <x v="11"/>
    <x v="184"/>
    <x v="5"/>
    <x v="183"/>
    <x v="1"/>
    <n v="2814000"/>
    <s v="AfterNoon"/>
    <n v="100"/>
    <n v="324"/>
    <n v="0.30864197530864201"/>
  </r>
  <r>
    <x v="6"/>
    <x v="11"/>
    <x v="391"/>
    <x v="0"/>
    <x v="23"/>
    <x v="1"/>
    <n v="15300"/>
    <s v="AfterNoon"/>
    <n v="5"/>
    <n v="85"/>
    <n v="5.8823529411764712E-2"/>
  </r>
  <r>
    <x v="6"/>
    <x v="11"/>
    <x v="185"/>
    <x v="0"/>
    <x v="184"/>
    <x v="0"/>
    <n v="52800"/>
    <s v="AfterNoon"/>
    <n v="2"/>
    <n v="12"/>
    <n v="0.16666666666666671"/>
  </r>
  <r>
    <x v="6"/>
    <x v="11"/>
    <x v="185"/>
    <x v="0"/>
    <x v="184"/>
    <x v="1"/>
    <n v="88000"/>
    <s v="AfterNoon"/>
    <n v="10"/>
    <n v="85"/>
    <n v="0.1176470588235294"/>
  </r>
  <r>
    <x v="6"/>
    <x v="11"/>
    <x v="428"/>
    <x v="6"/>
    <x v="412"/>
    <x v="0"/>
    <n v="275100"/>
    <s v="AfterNoon"/>
    <n v="3"/>
    <n v="12"/>
    <n v="0.25"/>
  </r>
  <r>
    <x v="6"/>
    <x v="11"/>
    <x v="428"/>
    <x v="6"/>
    <x v="412"/>
    <x v="1"/>
    <n v="306000"/>
    <s v="AfterNoon"/>
    <n v="10"/>
    <n v="118"/>
    <n v="8.4745762711864403E-2"/>
  </r>
  <r>
    <x v="6"/>
    <x v="11"/>
    <x v="392"/>
    <x v="1"/>
    <x v="384"/>
    <x v="0"/>
    <n v="90500"/>
    <s v="AfterNoon"/>
    <n v="1"/>
    <n v="20"/>
    <n v="0.05"/>
  </r>
  <r>
    <x v="6"/>
    <x v="11"/>
    <x v="392"/>
    <x v="1"/>
    <x v="384"/>
    <x v="1"/>
    <n v="422800"/>
    <s v="AfterNoon"/>
    <n v="14"/>
    <n v="96"/>
    <n v="0.14583333333333329"/>
  </r>
  <r>
    <x v="6"/>
    <x v="11"/>
    <x v="186"/>
    <x v="2"/>
    <x v="185"/>
    <x v="1"/>
    <n v="21800"/>
    <s v="AfterNoon"/>
    <n v="4"/>
    <n v="50"/>
    <n v="0.08"/>
  </r>
  <r>
    <x v="6"/>
    <x v="11"/>
    <x v="187"/>
    <x v="2"/>
    <x v="186"/>
    <x v="1"/>
    <n v="109200"/>
    <s v="AfterNoon"/>
    <n v="6"/>
    <n v="50"/>
    <n v="0.12"/>
  </r>
  <r>
    <x v="6"/>
    <x v="11"/>
    <x v="415"/>
    <x v="0"/>
    <x v="126"/>
    <x v="1"/>
    <n v="6800"/>
    <s v="AfterNoon"/>
    <n v="2"/>
    <n v="85"/>
    <n v="2.3529411764705879E-2"/>
  </r>
  <r>
    <x v="6"/>
    <x v="11"/>
    <x v="188"/>
    <x v="7"/>
    <x v="102"/>
    <x v="0"/>
    <n v="20000"/>
    <s v="AfterNoon"/>
    <n v="1"/>
    <n v="28"/>
    <n v="3.5714285714285712E-2"/>
  </r>
  <r>
    <x v="6"/>
    <x v="11"/>
    <x v="188"/>
    <x v="7"/>
    <x v="102"/>
    <x v="1"/>
    <n v="135200"/>
    <s v="AfterNoon"/>
    <n v="20"/>
    <n v="142"/>
    <n v="0.14084507042253519"/>
  </r>
  <r>
    <x v="6"/>
    <x v="11"/>
    <x v="189"/>
    <x v="2"/>
    <x v="187"/>
    <x v="1"/>
    <n v="256100"/>
    <s v="AfterNoon"/>
    <n v="17"/>
    <n v="50"/>
    <n v="0.34"/>
  </r>
  <r>
    <x v="6"/>
    <x v="11"/>
    <x v="191"/>
    <x v="4"/>
    <x v="189"/>
    <x v="1"/>
    <n v="17400"/>
    <s v="AfterNoon"/>
    <n v="3"/>
    <n v="12"/>
    <n v="0.25"/>
  </r>
  <r>
    <x v="6"/>
    <x v="11"/>
    <x v="192"/>
    <x v="2"/>
    <x v="190"/>
    <x v="1"/>
    <n v="253400"/>
    <s v="AfterNoon"/>
    <n v="18"/>
    <n v="50"/>
    <n v="0.36"/>
  </r>
  <r>
    <x v="6"/>
    <x v="11"/>
    <x v="193"/>
    <x v="6"/>
    <x v="191"/>
    <x v="0"/>
    <n v="483600"/>
    <s v="AfterNoon"/>
    <n v="12"/>
    <n v="12"/>
    <n v="1"/>
  </r>
  <r>
    <x v="6"/>
    <x v="11"/>
    <x v="193"/>
    <x v="6"/>
    <x v="191"/>
    <x v="1"/>
    <n v="1494400"/>
    <s v="AfterNoon"/>
    <n v="111"/>
    <n v="118"/>
    <n v="0.94067796610169496"/>
  </r>
  <r>
    <x v="6"/>
    <x v="11"/>
    <x v="194"/>
    <x v="6"/>
    <x v="192"/>
    <x v="0"/>
    <n v="23600"/>
    <s v="AfterNoon"/>
    <n v="1"/>
    <n v="12"/>
    <n v="8.3333333333333329E-2"/>
  </r>
  <r>
    <x v="6"/>
    <x v="11"/>
    <x v="194"/>
    <x v="6"/>
    <x v="192"/>
    <x v="1"/>
    <n v="63900"/>
    <s v="AfterNoon"/>
    <n v="8"/>
    <n v="118"/>
    <n v="6.7796610169491525E-2"/>
  </r>
  <r>
    <x v="6"/>
    <x v="11"/>
    <x v="195"/>
    <x v="0"/>
    <x v="193"/>
    <x v="0"/>
    <n v="26600"/>
    <s v="AfterNoon"/>
    <n v="1"/>
    <n v="12"/>
    <n v="8.3333333333333329E-2"/>
  </r>
  <r>
    <x v="6"/>
    <x v="11"/>
    <x v="195"/>
    <x v="0"/>
    <x v="193"/>
    <x v="1"/>
    <n v="267900"/>
    <s v="AfterNoon"/>
    <n v="30"/>
    <n v="85"/>
    <n v="0.35294117647058831"/>
  </r>
  <r>
    <x v="6"/>
    <x v="11"/>
    <x v="196"/>
    <x v="0"/>
    <x v="194"/>
    <x v="0"/>
    <n v="277200"/>
    <s v="AfterNoon"/>
    <n v="12"/>
    <n v="12"/>
    <n v="1"/>
  </r>
  <r>
    <x v="6"/>
    <x v="11"/>
    <x v="196"/>
    <x v="0"/>
    <x v="194"/>
    <x v="1"/>
    <n v="643100"/>
    <s v="AfterNoon"/>
    <n v="83"/>
    <n v="85"/>
    <n v="0.97647058823529409"/>
  </r>
  <r>
    <x v="6"/>
    <x v="11"/>
    <x v="197"/>
    <x v="2"/>
    <x v="195"/>
    <x v="1"/>
    <n v="310400"/>
    <s v="AfterNoon"/>
    <n v="14"/>
    <n v="50"/>
    <n v="0.28000000000000003"/>
  </r>
  <r>
    <x v="6"/>
    <x v="11"/>
    <x v="341"/>
    <x v="2"/>
    <x v="335"/>
    <x v="1"/>
    <n v="277400"/>
    <s v="AfterNoon"/>
    <n v="40"/>
    <n v="50"/>
    <n v="0.8"/>
  </r>
  <r>
    <x v="6"/>
    <x v="11"/>
    <x v="342"/>
    <x v="2"/>
    <x v="336"/>
    <x v="1"/>
    <n v="70400"/>
    <s v="AfterNoon"/>
    <n v="4"/>
    <n v="50"/>
    <n v="0.08"/>
  </r>
  <r>
    <x v="6"/>
    <x v="11"/>
    <x v="199"/>
    <x v="6"/>
    <x v="197"/>
    <x v="0"/>
    <n v="147300"/>
    <s v="AfterNoon"/>
    <n v="3"/>
    <n v="12"/>
    <n v="0.25"/>
  </r>
  <r>
    <x v="6"/>
    <x v="11"/>
    <x v="199"/>
    <x v="6"/>
    <x v="197"/>
    <x v="1"/>
    <n v="214800"/>
    <s v="AfterNoon"/>
    <n v="13"/>
    <n v="118"/>
    <n v="0.1101694915254237"/>
  </r>
  <r>
    <x v="6"/>
    <x v="11"/>
    <x v="343"/>
    <x v="0"/>
    <x v="337"/>
    <x v="0"/>
    <n v="170100"/>
    <s v="AfterNoon"/>
    <n v="9"/>
    <n v="12"/>
    <n v="0.75"/>
  </r>
  <r>
    <x v="6"/>
    <x v="11"/>
    <x v="343"/>
    <x v="0"/>
    <x v="337"/>
    <x v="1"/>
    <n v="354600"/>
    <s v="AfterNoon"/>
    <n v="56"/>
    <n v="85"/>
    <n v="0.6588235294117647"/>
  </r>
  <r>
    <x v="6"/>
    <x v="12"/>
    <x v="200"/>
    <x v="0"/>
    <x v="198"/>
    <x v="0"/>
    <n v="48300"/>
    <s v="AfterNoon"/>
    <n v="3"/>
    <n v="12"/>
    <n v="0.25"/>
  </r>
  <r>
    <x v="6"/>
    <x v="12"/>
    <x v="200"/>
    <x v="0"/>
    <x v="198"/>
    <x v="1"/>
    <n v="49100"/>
    <s v="AfterNoon"/>
    <n v="9"/>
    <n v="85"/>
    <n v="0.1058823529411765"/>
  </r>
  <r>
    <x v="6"/>
    <x v="12"/>
    <x v="201"/>
    <x v="2"/>
    <x v="199"/>
    <x v="1"/>
    <n v="308400"/>
    <s v="AfterNoon"/>
    <n v="22"/>
    <n v="50"/>
    <n v="0.44"/>
  </r>
  <r>
    <x v="6"/>
    <x v="12"/>
    <x v="202"/>
    <x v="0"/>
    <x v="200"/>
    <x v="0"/>
    <n v="55500"/>
    <s v="AfterNoon"/>
    <n v="5"/>
    <n v="12"/>
    <n v="0.41666666666666669"/>
  </r>
  <r>
    <x v="6"/>
    <x v="12"/>
    <x v="202"/>
    <x v="0"/>
    <x v="200"/>
    <x v="1"/>
    <n v="104800"/>
    <s v="AfterNoon"/>
    <n v="28"/>
    <n v="85"/>
    <n v="0.32941176470588229"/>
  </r>
  <r>
    <x v="6"/>
    <x v="12"/>
    <x v="203"/>
    <x v="0"/>
    <x v="201"/>
    <x v="0"/>
    <n v="563200"/>
    <s v="AfterNoon"/>
    <n v="8"/>
    <n v="12"/>
    <n v="0.66666666666666663"/>
  </r>
  <r>
    <x v="6"/>
    <x v="12"/>
    <x v="203"/>
    <x v="0"/>
    <x v="201"/>
    <x v="1"/>
    <n v="1156100"/>
    <s v="AfterNoon"/>
    <n v="49"/>
    <n v="85"/>
    <n v="0.57647058823529407"/>
  </r>
  <r>
    <x v="6"/>
    <x v="12"/>
    <x v="204"/>
    <x v="1"/>
    <x v="202"/>
    <x v="0"/>
    <n v="994000"/>
    <s v="AfterNoon"/>
    <n v="20"/>
    <n v="20"/>
    <n v="1"/>
  </r>
  <r>
    <x v="6"/>
    <x v="12"/>
    <x v="204"/>
    <x v="1"/>
    <x v="202"/>
    <x v="1"/>
    <n v="1351000"/>
    <s v="AfterNoon"/>
    <n v="81"/>
    <n v="96"/>
    <n v="0.84375"/>
  </r>
  <r>
    <x v="6"/>
    <x v="12"/>
    <x v="374"/>
    <x v="2"/>
    <x v="367"/>
    <x v="1"/>
    <n v="180800"/>
    <s v="AfterNoon"/>
    <n v="8"/>
    <n v="50"/>
    <n v="0.16"/>
  </r>
  <r>
    <x v="6"/>
    <x v="12"/>
    <x v="205"/>
    <x v="0"/>
    <x v="203"/>
    <x v="0"/>
    <n v="222500"/>
    <s v="AfterNoon"/>
    <n v="5"/>
    <n v="12"/>
    <n v="0.41666666666666669"/>
  </r>
  <r>
    <x v="6"/>
    <x v="12"/>
    <x v="205"/>
    <x v="0"/>
    <x v="203"/>
    <x v="1"/>
    <n v="534300"/>
    <s v="AfterNoon"/>
    <n v="36"/>
    <n v="85"/>
    <n v="0.42352941176470588"/>
  </r>
  <r>
    <x v="6"/>
    <x v="12"/>
    <x v="344"/>
    <x v="0"/>
    <x v="338"/>
    <x v="0"/>
    <n v="229600"/>
    <s v="AfterNoon"/>
    <n v="7"/>
    <n v="12"/>
    <n v="0.58333333333333337"/>
  </r>
  <r>
    <x v="6"/>
    <x v="12"/>
    <x v="344"/>
    <x v="0"/>
    <x v="338"/>
    <x v="1"/>
    <n v="449100"/>
    <s v="AfterNoon"/>
    <n v="41"/>
    <n v="85"/>
    <n v="0.4823529411764706"/>
  </r>
  <r>
    <x v="6"/>
    <x v="12"/>
    <x v="345"/>
    <x v="2"/>
    <x v="339"/>
    <x v="1"/>
    <n v="402800"/>
    <s v="AfterNoon"/>
    <n v="21"/>
    <n v="50"/>
    <n v="0.42"/>
  </r>
  <r>
    <x v="6"/>
    <x v="12"/>
    <x v="346"/>
    <x v="0"/>
    <x v="340"/>
    <x v="0"/>
    <n v="101700"/>
    <s v="AfterNoon"/>
    <n v="9"/>
    <n v="12"/>
    <n v="0.75"/>
  </r>
  <r>
    <x v="6"/>
    <x v="12"/>
    <x v="346"/>
    <x v="0"/>
    <x v="340"/>
    <x v="1"/>
    <n v="168100"/>
    <s v="AfterNoon"/>
    <n v="44"/>
    <n v="85"/>
    <n v="0.51764705882352946"/>
  </r>
  <r>
    <x v="6"/>
    <x v="12"/>
    <x v="206"/>
    <x v="6"/>
    <x v="204"/>
    <x v="0"/>
    <n v="118000"/>
    <s v="AfterNoon"/>
    <n v="4"/>
    <n v="12"/>
    <n v="0.33333333333333331"/>
  </r>
  <r>
    <x v="6"/>
    <x v="12"/>
    <x v="206"/>
    <x v="6"/>
    <x v="204"/>
    <x v="1"/>
    <n v="452800"/>
    <s v="AfterNoon"/>
    <n v="46"/>
    <n v="118"/>
    <n v="0.38983050847457629"/>
  </r>
  <r>
    <x v="6"/>
    <x v="12"/>
    <x v="207"/>
    <x v="2"/>
    <x v="205"/>
    <x v="1"/>
    <n v="174700"/>
    <s v="AfterNoon"/>
    <n v="17"/>
    <n v="50"/>
    <n v="0.34"/>
  </r>
  <r>
    <x v="6"/>
    <x v="12"/>
    <x v="347"/>
    <x v="3"/>
    <x v="341"/>
    <x v="0"/>
    <n v="327600"/>
    <s v="AfterNoon"/>
    <n v="9"/>
    <n v="30"/>
    <n v="0.3"/>
  </r>
  <r>
    <x v="6"/>
    <x v="12"/>
    <x v="347"/>
    <x v="3"/>
    <x v="341"/>
    <x v="1"/>
    <n v="1310700"/>
    <s v="AfterNoon"/>
    <n v="108"/>
    <n v="192"/>
    <n v="0.5625"/>
  </r>
  <r>
    <x v="6"/>
    <x v="12"/>
    <x v="208"/>
    <x v="2"/>
    <x v="206"/>
    <x v="1"/>
    <n v="817700"/>
    <s v="AfterNoon"/>
    <n v="35"/>
    <n v="50"/>
    <n v="0.7"/>
  </r>
  <r>
    <x v="6"/>
    <x v="12"/>
    <x v="393"/>
    <x v="0"/>
    <x v="385"/>
    <x v="0"/>
    <n v="175400"/>
    <s v="AfterNoon"/>
    <n v="2"/>
    <n v="12"/>
    <n v="0.16666666666666671"/>
  </r>
  <r>
    <x v="6"/>
    <x v="12"/>
    <x v="393"/>
    <x v="0"/>
    <x v="385"/>
    <x v="1"/>
    <n v="648400"/>
    <s v="AfterNoon"/>
    <n v="22"/>
    <n v="85"/>
    <n v="0.25882352941176467"/>
  </r>
  <r>
    <x v="6"/>
    <x v="12"/>
    <x v="211"/>
    <x v="7"/>
    <x v="48"/>
    <x v="0"/>
    <n v="18000"/>
    <s v="AfterNoon"/>
    <n v="1"/>
    <n v="28"/>
    <n v="3.5714285714285712E-2"/>
  </r>
  <r>
    <x v="6"/>
    <x v="12"/>
    <x v="211"/>
    <x v="7"/>
    <x v="48"/>
    <x v="1"/>
    <n v="109200"/>
    <s v="AfterNoon"/>
    <n v="18"/>
    <n v="142"/>
    <n v="0.12676056338028169"/>
  </r>
  <r>
    <x v="6"/>
    <x v="12"/>
    <x v="212"/>
    <x v="2"/>
    <x v="209"/>
    <x v="1"/>
    <n v="298800"/>
    <s v="AfterNoon"/>
    <n v="20"/>
    <n v="50"/>
    <n v="0.4"/>
  </r>
  <r>
    <x v="6"/>
    <x v="12"/>
    <x v="213"/>
    <x v="0"/>
    <x v="210"/>
    <x v="0"/>
    <n v="336000"/>
    <s v="AfterNoon"/>
    <n v="5"/>
    <n v="12"/>
    <n v="0.41666666666666669"/>
  </r>
  <r>
    <x v="6"/>
    <x v="12"/>
    <x v="213"/>
    <x v="0"/>
    <x v="210"/>
    <x v="1"/>
    <n v="495000"/>
    <s v="AfterNoon"/>
    <n v="22"/>
    <n v="85"/>
    <n v="0.25882352941176467"/>
  </r>
  <r>
    <x v="6"/>
    <x v="12"/>
    <x v="214"/>
    <x v="3"/>
    <x v="211"/>
    <x v="0"/>
    <n v="520200"/>
    <s v="AfterNoon"/>
    <n v="17"/>
    <n v="30"/>
    <n v="0.56666666666666665"/>
  </r>
  <r>
    <x v="6"/>
    <x v="12"/>
    <x v="214"/>
    <x v="3"/>
    <x v="211"/>
    <x v="1"/>
    <n v="1044400"/>
    <s v="AfterNoon"/>
    <n v="102"/>
    <n v="192"/>
    <n v="0.53125"/>
  </r>
  <r>
    <x v="6"/>
    <x v="12"/>
    <x v="394"/>
    <x v="2"/>
    <x v="386"/>
    <x v="1"/>
    <n v="369600"/>
    <s v="AfterNoon"/>
    <n v="21"/>
    <n v="50"/>
    <n v="0.42"/>
  </r>
  <r>
    <x v="6"/>
    <x v="12"/>
    <x v="215"/>
    <x v="6"/>
    <x v="212"/>
    <x v="0"/>
    <n v="212400"/>
    <s v="AfterNoon"/>
    <n v="9"/>
    <n v="12"/>
    <n v="0.75"/>
  </r>
  <r>
    <x v="6"/>
    <x v="12"/>
    <x v="215"/>
    <x v="6"/>
    <x v="212"/>
    <x v="1"/>
    <n v="817900"/>
    <s v="AfterNoon"/>
    <n v="103"/>
    <n v="118"/>
    <n v="0.8728813559322034"/>
  </r>
  <r>
    <x v="6"/>
    <x v="12"/>
    <x v="216"/>
    <x v="0"/>
    <x v="213"/>
    <x v="0"/>
    <n v="104500"/>
    <s v="AfterNoon"/>
    <n v="11"/>
    <n v="12"/>
    <n v="0.91666666666666663"/>
  </r>
  <r>
    <x v="6"/>
    <x v="12"/>
    <x v="216"/>
    <x v="0"/>
    <x v="213"/>
    <x v="1"/>
    <n v="173700"/>
    <s v="AfterNoon"/>
    <n v="54"/>
    <n v="85"/>
    <n v="0.63529411764705879"/>
  </r>
  <r>
    <x v="6"/>
    <x v="12"/>
    <x v="217"/>
    <x v="4"/>
    <x v="214"/>
    <x v="1"/>
    <n v="53900"/>
    <s v="AfterNoon"/>
    <n v="7"/>
    <n v="12"/>
    <n v="0.58333333333333337"/>
  </r>
  <r>
    <x v="6"/>
    <x v="12"/>
    <x v="218"/>
    <x v="4"/>
    <x v="215"/>
    <x v="1"/>
    <n v="23100"/>
    <s v="AfterNoon"/>
    <n v="3"/>
    <n v="12"/>
    <n v="0.25"/>
  </r>
  <r>
    <x v="6"/>
    <x v="12"/>
    <x v="416"/>
    <x v="0"/>
    <x v="402"/>
    <x v="0"/>
    <n v="20200"/>
    <s v="AfterNoon"/>
    <n v="1"/>
    <n v="12"/>
    <n v="8.3333333333333329E-2"/>
  </r>
  <r>
    <x v="6"/>
    <x v="12"/>
    <x v="416"/>
    <x v="0"/>
    <x v="402"/>
    <x v="1"/>
    <n v="47600"/>
    <s v="AfterNoon"/>
    <n v="7"/>
    <n v="85"/>
    <n v="8.2352941176470587E-2"/>
  </r>
  <r>
    <x v="6"/>
    <x v="12"/>
    <x v="219"/>
    <x v="0"/>
    <x v="216"/>
    <x v="0"/>
    <n v="101000"/>
    <s v="AfterNoon"/>
    <n v="5"/>
    <n v="12"/>
    <n v="0.41666666666666669"/>
  </r>
  <r>
    <x v="6"/>
    <x v="12"/>
    <x v="219"/>
    <x v="0"/>
    <x v="216"/>
    <x v="1"/>
    <n v="195000"/>
    <s v="AfterNoon"/>
    <n v="29"/>
    <n v="85"/>
    <n v="0.3411764705882353"/>
  </r>
  <r>
    <x v="6"/>
    <x v="12"/>
    <x v="220"/>
    <x v="2"/>
    <x v="217"/>
    <x v="1"/>
    <n v="164700"/>
    <s v="AfterNoon"/>
    <n v="9"/>
    <n v="50"/>
    <n v="0.18"/>
  </r>
  <r>
    <x v="6"/>
    <x v="12"/>
    <x v="221"/>
    <x v="4"/>
    <x v="218"/>
    <x v="1"/>
    <n v="17600"/>
    <s v="AfterNoon"/>
    <n v="4"/>
    <n v="12"/>
    <n v="0.33333333333333331"/>
  </r>
  <r>
    <x v="6"/>
    <x v="12"/>
    <x v="222"/>
    <x v="0"/>
    <x v="219"/>
    <x v="0"/>
    <n v="69300"/>
    <s v="AfterNoon"/>
    <n v="7"/>
    <n v="12"/>
    <n v="0.58333333333333337"/>
  </r>
  <r>
    <x v="6"/>
    <x v="12"/>
    <x v="222"/>
    <x v="0"/>
    <x v="219"/>
    <x v="1"/>
    <n v="195600"/>
    <s v="AfterNoon"/>
    <n v="59"/>
    <n v="85"/>
    <n v="0.69411764705882351"/>
  </r>
  <r>
    <x v="6"/>
    <x v="12"/>
    <x v="417"/>
    <x v="2"/>
    <x v="403"/>
    <x v="1"/>
    <n v="15600"/>
    <s v="AfterNoon"/>
    <n v="1"/>
    <n v="50"/>
    <n v="0.02"/>
  </r>
  <r>
    <x v="6"/>
    <x v="12"/>
    <x v="224"/>
    <x v="2"/>
    <x v="221"/>
    <x v="1"/>
    <n v="166500"/>
    <s v="AfterNoon"/>
    <n v="11"/>
    <n v="50"/>
    <n v="0.22"/>
  </r>
  <r>
    <x v="6"/>
    <x v="13"/>
    <x v="225"/>
    <x v="4"/>
    <x v="222"/>
    <x v="1"/>
    <n v="22200"/>
    <s v="Evening"/>
    <n v="6"/>
    <n v="12"/>
    <n v="0.5"/>
  </r>
  <r>
    <x v="6"/>
    <x v="13"/>
    <x v="226"/>
    <x v="4"/>
    <x v="223"/>
    <x v="1"/>
    <n v="14200"/>
    <s v="Evening"/>
    <n v="2"/>
    <n v="12"/>
    <n v="0.16666666666666671"/>
  </r>
  <r>
    <x v="6"/>
    <x v="13"/>
    <x v="227"/>
    <x v="0"/>
    <x v="224"/>
    <x v="0"/>
    <n v="338800"/>
    <s v="Evening"/>
    <n v="7"/>
    <n v="12"/>
    <n v="0.58333333333333337"/>
  </r>
  <r>
    <x v="6"/>
    <x v="13"/>
    <x v="227"/>
    <x v="0"/>
    <x v="224"/>
    <x v="1"/>
    <n v="597400"/>
    <s v="Evening"/>
    <n v="37"/>
    <n v="85"/>
    <n v="0.43529411764705878"/>
  </r>
  <r>
    <x v="6"/>
    <x v="13"/>
    <x v="228"/>
    <x v="0"/>
    <x v="225"/>
    <x v="0"/>
    <n v="150000"/>
    <s v="Evening"/>
    <n v="3"/>
    <n v="12"/>
    <n v="0.25"/>
  </r>
  <r>
    <x v="6"/>
    <x v="13"/>
    <x v="228"/>
    <x v="0"/>
    <x v="225"/>
    <x v="1"/>
    <n v="517700"/>
    <s v="Evening"/>
    <n v="31"/>
    <n v="85"/>
    <n v="0.36470588235294121"/>
  </r>
  <r>
    <x v="6"/>
    <x v="13"/>
    <x v="375"/>
    <x v="2"/>
    <x v="368"/>
    <x v="1"/>
    <n v="104500"/>
    <s v="Evening"/>
    <n v="5"/>
    <n v="50"/>
    <n v="0.1"/>
  </r>
  <r>
    <x v="6"/>
    <x v="13"/>
    <x v="349"/>
    <x v="2"/>
    <x v="343"/>
    <x v="1"/>
    <n v="47000"/>
    <s v="Evening"/>
    <n v="5"/>
    <n v="50"/>
    <n v="0.1"/>
  </r>
  <r>
    <x v="6"/>
    <x v="13"/>
    <x v="229"/>
    <x v="0"/>
    <x v="226"/>
    <x v="0"/>
    <n v="88400"/>
    <s v="Evening"/>
    <n v="2"/>
    <n v="12"/>
    <n v="0.16666666666666671"/>
  </r>
  <r>
    <x v="6"/>
    <x v="13"/>
    <x v="229"/>
    <x v="0"/>
    <x v="226"/>
    <x v="1"/>
    <n v="117600"/>
    <s v="Evening"/>
    <n v="8"/>
    <n v="85"/>
    <n v="9.4117647058823528E-2"/>
  </r>
  <r>
    <x v="6"/>
    <x v="13"/>
    <x v="230"/>
    <x v="0"/>
    <x v="227"/>
    <x v="0"/>
    <n v="111200"/>
    <s v="Evening"/>
    <n v="4"/>
    <n v="12"/>
    <n v="0.33333333333333331"/>
  </r>
  <r>
    <x v="6"/>
    <x v="13"/>
    <x v="230"/>
    <x v="0"/>
    <x v="227"/>
    <x v="1"/>
    <n v="532800"/>
    <s v="Evening"/>
    <n v="57"/>
    <n v="85"/>
    <n v="0.6705882352941176"/>
  </r>
  <r>
    <x v="6"/>
    <x v="13"/>
    <x v="231"/>
    <x v="0"/>
    <x v="228"/>
    <x v="0"/>
    <n v="139000"/>
    <s v="Evening"/>
    <n v="5"/>
    <n v="12"/>
    <n v="0.41666666666666669"/>
  </r>
  <r>
    <x v="6"/>
    <x v="13"/>
    <x v="231"/>
    <x v="0"/>
    <x v="228"/>
    <x v="1"/>
    <n v="336600"/>
    <s v="Evening"/>
    <n v="36"/>
    <n v="85"/>
    <n v="0.42352941176470588"/>
  </r>
  <r>
    <x v="6"/>
    <x v="13"/>
    <x v="429"/>
    <x v="1"/>
    <x v="413"/>
    <x v="0"/>
    <n v="926500"/>
    <s v="Evening"/>
    <n v="5"/>
    <n v="20"/>
    <n v="0.25"/>
  </r>
  <r>
    <x v="6"/>
    <x v="13"/>
    <x v="429"/>
    <x v="1"/>
    <x v="413"/>
    <x v="1"/>
    <n v="2484200"/>
    <s v="Evening"/>
    <n v="40"/>
    <n v="96"/>
    <n v="0.41666666666666669"/>
  </r>
  <r>
    <x v="6"/>
    <x v="13"/>
    <x v="232"/>
    <x v="0"/>
    <x v="229"/>
    <x v="0"/>
    <n v="79100"/>
    <s v="Evening"/>
    <n v="7"/>
    <n v="12"/>
    <n v="0.58333333333333337"/>
  </r>
  <r>
    <x v="6"/>
    <x v="13"/>
    <x v="232"/>
    <x v="0"/>
    <x v="229"/>
    <x v="1"/>
    <n v="76300"/>
    <s v="Evening"/>
    <n v="20"/>
    <n v="85"/>
    <n v="0.23529411764705879"/>
  </r>
  <r>
    <x v="6"/>
    <x v="13"/>
    <x v="233"/>
    <x v="6"/>
    <x v="230"/>
    <x v="0"/>
    <n v="295000"/>
    <s v="Evening"/>
    <n v="10"/>
    <n v="12"/>
    <n v="0.83333333333333337"/>
  </r>
  <r>
    <x v="6"/>
    <x v="13"/>
    <x v="233"/>
    <x v="6"/>
    <x v="230"/>
    <x v="1"/>
    <n v="878200"/>
    <s v="Evening"/>
    <n v="89"/>
    <n v="118"/>
    <n v="0.75423728813559321"/>
  </r>
  <r>
    <x v="6"/>
    <x v="13"/>
    <x v="430"/>
    <x v="2"/>
    <x v="414"/>
    <x v="1"/>
    <n v="19100"/>
    <s v="Evening"/>
    <n v="1"/>
    <n v="50"/>
    <n v="0.02"/>
  </r>
  <r>
    <x v="6"/>
    <x v="13"/>
    <x v="234"/>
    <x v="0"/>
    <x v="231"/>
    <x v="0"/>
    <n v="242100"/>
    <s v="Evening"/>
    <n v="9"/>
    <n v="12"/>
    <n v="0.75"/>
  </r>
  <r>
    <x v="6"/>
    <x v="13"/>
    <x v="234"/>
    <x v="0"/>
    <x v="231"/>
    <x v="1"/>
    <n v="469800"/>
    <s v="Evening"/>
    <n v="52"/>
    <n v="85"/>
    <n v="0.61176470588235299"/>
  </r>
  <r>
    <x v="6"/>
    <x v="13"/>
    <x v="235"/>
    <x v="4"/>
    <x v="232"/>
    <x v="1"/>
    <n v="121000"/>
    <s v="Evening"/>
    <n v="11"/>
    <n v="12"/>
    <n v="0.91666666666666663"/>
  </r>
  <r>
    <x v="6"/>
    <x v="13"/>
    <x v="236"/>
    <x v="2"/>
    <x v="233"/>
    <x v="1"/>
    <n v="26400"/>
    <s v="Evening"/>
    <n v="3"/>
    <n v="50"/>
    <n v="0.06"/>
  </r>
  <r>
    <x v="6"/>
    <x v="13"/>
    <x v="237"/>
    <x v="2"/>
    <x v="234"/>
    <x v="1"/>
    <n v="198400"/>
    <s v="Evening"/>
    <n v="16"/>
    <n v="50"/>
    <n v="0.32"/>
  </r>
  <r>
    <x v="6"/>
    <x v="13"/>
    <x v="238"/>
    <x v="4"/>
    <x v="235"/>
    <x v="1"/>
    <n v="22600"/>
    <s v="Evening"/>
    <n v="2"/>
    <n v="12"/>
    <n v="0.16666666666666671"/>
  </r>
  <r>
    <x v="6"/>
    <x v="13"/>
    <x v="239"/>
    <x v="4"/>
    <x v="236"/>
    <x v="1"/>
    <n v="16800"/>
    <s v="Evening"/>
    <n v="2"/>
    <n v="12"/>
    <n v="0.16666666666666671"/>
  </r>
  <r>
    <x v="6"/>
    <x v="13"/>
    <x v="401"/>
    <x v="2"/>
    <x v="391"/>
    <x v="1"/>
    <n v="6600"/>
    <s v="Evening"/>
    <n v="1"/>
    <n v="50"/>
    <n v="0.02"/>
  </r>
  <r>
    <x v="6"/>
    <x v="13"/>
    <x v="240"/>
    <x v="2"/>
    <x v="237"/>
    <x v="1"/>
    <n v="112700"/>
    <s v="Evening"/>
    <n v="16"/>
    <n v="50"/>
    <n v="0.32"/>
  </r>
  <r>
    <x v="6"/>
    <x v="13"/>
    <x v="241"/>
    <x v="2"/>
    <x v="238"/>
    <x v="1"/>
    <n v="91700"/>
    <s v="Evening"/>
    <n v="13"/>
    <n v="50"/>
    <n v="0.26"/>
  </r>
  <r>
    <x v="6"/>
    <x v="13"/>
    <x v="242"/>
    <x v="2"/>
    <x v="239"/>
    <x v="1"/>
    <n v="602600"/>
    <s v="Evening"/>
    <n v="38"/>
    <n v="50"/>
    <n v="0.76"/>
  </r>
  <r>
    <x v="6"/>
    <x v="13"/>
    <x v="243"/>
    <x v="2"/>
    <x v="240"/>
    <x v="1"/>
    <n v="744600"/>
    <s v="Evening"/>
    <n v="42"/>
    <n v="50"/>
    <n v="0.84"/>
  </r>
  <r>
    <x v="6"/>
    <x v="13"/>
    <x v="350"/>
    <x v="0"/>
    <x v="344"/>
    <x v="0"/>
    <n v="183200"/>
    <s v="Evening"/>
    <n v="8"/>
    <n v="12"/>
    <n v="0.66666666666666663"/>
  </r>
  <r>
    <x v="6"/>
    <x v="13"/>
    <x v="350"/>
    <x v="0"/>
    <x v="344"/>
    <x v="1"/>
    <n v="212800"/>
    <s v="Evening"/>
    <n v="28"/>
    <n v="85"/>
    <n v="0.32941176470588229"/>
  </r>
  <r>
    <x v="6"/>
    <x v="13"/>
    <x v="351"/>
    <x v="6"/>
    <x v="345"/>
    <x v="0"/>
    <n v="15700"/>
    <s v="Evening"/>
    <n v="1"/>
    <n v="12"/>
    <n v="8.3333333333333329E-2"/>
  </r>
  <r>
    <x v="6"/>
    <x v="13"/>
    <x v="351"/>
    <x v="6"/>
    <x v="345"/>
    <x v="1"/>
    <n v="83700"/>
    <s v="Evening"/>
    <n v="16"/>
    <n v="118"/>
    <n v="0.13559322033898311"/>
  </r>
  <r>
    <x v="6"/>
    <x v="14"/>
    <x v="402"/>
    <x v="0"/>
    <x v="392"/>
    <x v="1"/>
    <n v="16000"/>
    <s v="Evening"/>
    <n v="5"/>
    <n v="85"/>
    <n v="5.8823529411764712E-2"/>
  </r>
  <r>
    <x v="6"/>
    <x v="14"/>
    <x v="352"/>
    <x v="3"/>
    <x v="346"/>
    <x v="0"/>
    <n v="1423100"/>
    <s v="Evening"/>
    <n v="7"/>
    <n v="30"/>
    <n v="0.23333333333333331"/>
  </r>
  <r>
    <x v="6"/>
    <x v="14"/>
    <x v="352"/>
    <x v="3"/>
    <x v="346"/>
    <x v="1"/>
    <n v="2522000"/>
    <s v="Evening"/>
    <n v="37"/>
    <n v="192"/>
    <n v="0.19270833333333329"/>
  </r>
  <r>
    <x v="6"/>
    <x v="14"/>
    <x v="244"/>
    <x v="0"/>
    <x v="241"/>
    <x v="0"/>
    <n v="86600"/>
    <s v="Evening"/>
    <n v="2"/>
    <n v="12"/>
    <n v="0.16666666666666671"/>
  </r>
  <r>
    <x v="6"/>
    <x v="14"/>
    <x v="244"/>
    <x v="0"/>
    <x v="241"/>
    <x v="1"/>
    <n v="348600"/>
    <s v="Evening"/>
    <n v="24"/>
    <n v="85"/>
    <n v="0.28235294117647058"/>
  </r>
  <r>
    <x v="6"/>
    <x v="14"/>
    <x v="245"/>
    <x v="0"/>
    <x v="242"/>
    <x v="0"/>
    <n v="297000"/>
    <s v="Evening"/>
    <n v="9"/>
    <n v="12"/>
    <n v="0.75"/>
  </r>
  <r>
    <x v="6"/>
    <x v="14"/>
    <x v="245"/>
    <x v="0"/>
    <x v="242"/>
    <x v="1"/>
    <n v="486200"/>
    <s v="Evening"/>
    <n v="44"/>
    <n v="85"/>
    <n v="0.51764705882352946"/>
  </r>
  <r>
    <x v="6"/>
    <x v="14"/>
    <x v="246"/>
    <x v="7"/>
    <x v="243"/>
    <x v="0"/>
    <n v="387000"/>
    <s v="Evening"/>
    <n v="18"/>
    <n v="28"/>
    <n v="0.6428571428571429"/>
  </r>
  <r>
    <x v="6"/>
    <x v="14"/>
    <x v="246"/>
    <x v="7"/>
    <x v="243"/>
    <x v="1"/>
    <n v="486600"/>
    <s v="Evening"/>
    <n v="67"/>
    <n v="142"/>
    <n v="0.47183098591549288"/>
  </r>
  <r>
    <x v="6"/>
    <x v="14"/>
    <x v="247"/>
    <x v="3"/>
    <x v="244"/>
    <x v="0"/>
    <n v="589900"/>
    <s v="Evening"/>
    <n v="17"/>
    <n v="30"/>
    <n v="0.56666666666666665"/>
  </r>
  <r>
    <x v="6"/>
    <x v="14"/>
    <x v="247"/>
    <x v="3"/>
    <x v="244"/>
    <x v="1"/>
    <n v="804800"/>
    <s v="Evening"/>
    <n v="69"/>
    <n v="192"/>
    <n v="0.359375"/>
  </r>
  <r>
    <x v="6"/>
    <x v="14"/>
    <x v="248"/>
    <x v="5"/>
    <x v="245"/>
    <x v="0"/>
    <n v="884100"/>
    <s v="Evening"/>
    <n v="21"/>
    <n v="30"/>
    <n v="0.7"/>
  </r>
  <r>
    <x v="6"/>
    <x v="14"/>
    <x v="248"/>
    <x v="5"/>
    <x v="245"/>
    <x v="2"/>
    <n v="669200"/>
    <s v="Evening"/>
    <n v="28"/>
    <n v="48"/>
    <n v="0.58333333333333337"/>
  </r>
  <r>
    <x v="6"/>
    <x v="14"/>
    <x v="248"/>
    <x v="5"/>
    <x v="245"/>
    <x v="1"/>
    <n v="2920400"/>
    <s v="Evening"/>
    <n v="208"/>
    <n v="324"/>
    <n v="0.64197530864197527"/>
  </r>
  <r>
    <x v="6"/>
    <x v="14"/>
    <x v="403"/>
    <x v="7"/>
    <x v="68"/>
    <x v="0"/>
    <n v="56400"/>
    <s v="Evening"/>
    <n v="3"/>
    <n v="28"/>
    <n v="0.1071428571428571"/>
  </r>
  <r>
    <x v="6"/>
    <x v="14"/>
    <x v="403"/>
    <x v="7"/>
    <x v="68"/>
    <x v="1"/>
    <n v="44100"/>
    <s v="Evening"/>
    <n v="7"/>
    <n v="142"/>
    <n v="4.9295774647887321E-2"/>
  </r>
  <r>
    <x v="6"/>
    <x v="14"/>
    <x v="249"/>
    <x v="2"/>
    <x v="246"/>
    <x v="1"/>
    <n v="708700"/>
    <s v="Evening"/>
    <n v="37"/>
    <n v="50"/>
    <n v="0.74"/>
  </r>
  <r>
    <x v="6"/>
    <x v="14"/>
    <x v="250"/>
    <x v="0"/>
    <x v="247"/>
    <x v="0"/>
    <n v="72100"/>
    <s v="Evening"/>
    <n v="7"/>
    <n v="12"/>
    <n v="0.58333333333333337"/>
  </r>
  <r>
    <x v="6"/>
    <x v="14"/>
    <x v="250"/>
    <x v="0"/>
    <x v="247"/>
    <x v="1"/>
    <n v="226000"/>
    <s v="Evening"/>
    <n v="66"/>
    <n v="85"/>
    <n v="0.77647058823529413"/>
  </r>
  <r>
    <x v="6"/>
    <x v="14"/>
    <x v="251"/>
    <x v="0"/>
    <x v="248"/>
    <x v="0"/>
    <n v="36500"/>
    <s v="Evening"/>
    <n v="1"/>
    <n v="12"/>
    <n v="8.3333333333333329E-2"/>
  </r>
  <r>
    <x v="6"/>
    <x v="14"/>
    <x v="251"/>
    <x v="0"/>
    <x v="248"/>
    <x v="1"/>
    <n v="257400"/>
    <s v="Evening"/>
    <n v="21"/>
    <n v="85"/>
    <n v="0.2470588235294118"/>
  </r>
  <r>
    <x v="6"/>
    <x v="14"/>
    <x v="252"/>
    <x v="3"/>
    <x v="249"/>
    <x v="0"/>
    <n v="245400"/>
    <s v="Evening"/>
    <n v="6"/>
    <n v="30"/>
    <n v="0.2"/>
  </r>
  <r>
    <x v="6"/>
    <x v="14"/>
    <x v="252"/>
    <x v="3"/>
    <x v="249"/>
    <x v="1"/>
    <n v="438000"/>
    <s v="Evening"/>
    <n v="32"/>
    <n v="192"/>
    <n v="0.16666666666666671"/>
  </r>
  <r>
    <x v="6"/>
    <x v="14"/>
    <x v="253"/>
    <x v="1"/>
    <x v="250"/>
    <x v="0"/>
    <n v="1594400"/>
    <s v="Evening"/>
    <n v="8"/>
    <n v="20"/>
    <n v="0.4"/>
  </r>
  <r>
    <x v="6"/>
    <x v="14"/>
    <x v="253"/>
    <x v="1"/>
    <x v="250"/>
    <x v="1"/>
    <n v="2131500"/>
    <s v="Evening"/>
    <n v="32"/>
    <n v="96"/>
    <n v="0.33333333333333331"/>
  </r>
  <r>
    <x v="6"/>
    <x v="14"/>
    <x v="254"/>
    <x v="6"/>
    <x v="251"/>
    <x v="0"/>
    <n v="15700"/>
    <s v="Evening"/>
    <n v="1"/>
    <n v="12"/>
    <n v="8.3333333333333329E-2"/>
  </r>
  <r>
    <x v="6"/>
    <x v="14"/>
    <x v="254"/>
    <x v="6"/>
    <x v="251"/>
    <x v="1"/>
    <n v="161700"/>
    <s v="Evening"/>
    <n v="31"/>
    <n v="118"/>
    <n v="0.26271186440677968"/>
  </r>
  <r>
    <x v="6"/>
    <x v="15"/>
    <x v="255"/>
    <x v="5"/>
    <x v="252"/>
    <x v="0"/>
    <n v="421000"/>
    <s v="Evening"/>
    <n v="10"/>
    <n v="30"/>
    <n v="0.33333333333333331"/>
  </r>
  <r>
    <x v="6"/>
    <x v="15"/>
    <x v="255"/>
    <x v="5"/>
    <x v="252"/>
    <x v="2"/>
    <n v="406300"/>
    <s v="Evening"/>
    <n v="17"/>
    <n v="48"/>
    <n v="0.35416666666666669"/>
  </r>
  <r>
    <x v="6"/>
    <x v="15"/>
    <x v="255"/>
    <x v="5"/>
    <x v="252"/>
    <x v="1"/>
    <n v="1379000"/>
    <s v="Evening"/>
    <n v="98"/>
    <n v="324"/>
    <n v="0.30246913580246909"/>
  </r>
  <r>
    <x v="6"/>
    <x v="15"/>
    <x v="256"/>
    <x v="2"/>
    <x v="253"/>
    <x v="1"/>
    <n v="316500"/>
    <s v="Evening"/>
    <n v="33"/>
    <n v="50"/>
    <n v="0.66"/>
  </r>
  <r>
    <x v="6"/>
    <x v="15"/>
    <x v="257"/>
    <x v="2"/>
    <x v="254"/>
    <x v="1"/>
    <n v="116800"/>
    <s v="Evening"/>
    <n v="8"/>
    <n v="50"/>
    <n v="0.16"/>
  </r>
  <r>
    <x v="6"/>
    <x v="15"/>
    <x v="258"/>
    <x v="2"/>
    <x v="255"/>
    <x v="1"/>
    <n v="87500"/>
    <s v="Evening"/>
    <n v="7"/>
    <n v="50"/>
    <n v="0.14000000000000001"/>
  </r>
  <r>
    <x v="6"/>
    <x v="15"/>
    <x v="259"/>
    <x v="0"/>
    <x v="256"/>
    <x v="0"/>
    <n v="172000"/>
    <s v="Evening"/>
    <n v="8"/>
    <n v="12"/>
    <n v="0.66666666666666663"/>
  </r>
  <r>
    <x v="6"/>
    <x v="15"/>
    <x v="259"/>
    <x v="0"/>
    <x v="256"/>
    <x v="1"/>
    <n v="370000"/>
    <s v="Evening"/>
    <n v="51"/>
    <n v="85"/>
    <n v="0.6"/>
  </r>
  <r>
    <x v="6"/>
    <x v="15"/>
    <x v="261"/>
    <x v="2"/>
    <x v="258"/>
    <x v="1"/>
    <n v="52500"/>
    <s v="Evening"/>
    <n v="5"/>
    <n v="50"/>
    <n v="0.1"/>
  </r>
  <r>
    <x v="6"/>
    <x v="15"/>
    <x v="262"/>
    <x v="0"/>
    <x v="259"/>
    <x v="0"/>
    <n v="206000"/>
    <s v="Evening"/>
    <n v="5"/>
    <n v="12"/>
    <n v="0.41666666666666669"/>
  </r>
  <r>
    <x v="6"/>
    <x v="15"/>
    <x v="262"/>
    <x v="0"/>
    <x v="259"/>
    <x v="1"/>
    <n v="467200"/>
    <s v="Evening"/>
    <n v="34"/>
    <n v="85"/>
    <n v="0.4"/>
  </r>
  <r>
    <x v="6"/>
    <x v="15"/>
    <x v="263"/>
    <x v="6"/>
    <x v="260"/>
    <x v="0"/>
    <n v="155600"/>
    <s v="Evening"/>
    <n v="4"/>
    <n v="12"/>
    <n v="0.33333333333333331"/>
  </r>
  <r>
    <x v="6"/>
    <x v="15"/>
    <x v="263"/>
    <x v="6"/>
    <x v="260"/>
    <x v="1"/>
    <n v="692900"/>
    <s v="Evening"/>
    <n v="53"/>
    <n v="118"/>
    <n v="0.44915254237288138"/>
  </r>
  <r>
    <x v="6"/>
    <x v="15"/>
    <x v="264"/>
    <x v="7"/>
    <x v="261"/>
    <x v="0"/>
    <n v="302500"/>
    <s v="Evening"/>
    <n v="11"/>
    <n v="28"/>
    <n v="0.39285714285714279"/>
  </r>
  <r>
    <x v="6"/>
    <x v="15"/>
    <x v="264"/>
    <x v="7"/>
    <x v="261"/>
    <x v="1"/>
    <n v="390000"/>
    <s v="Evening"/>
    <n v="42"/>
    <n v="142"/>
    <n v="0.29577464788732388"/>
  </r>
  <r>
    <x v="6"/>
    <x v="15"/>
    <x v="265"/>
    <x v="3"/>
    <x v="262"/>
    <x v="0"/>
    <n v="728700"/>
    <s v="Evening"/>
    <n v="21"/>
    <n v="30"/>
    <n v="0.7"/>
  </r>
  <r>
    <x v="6"/>
    <x v="15"/>
    <x v="265"/>
    <x v="3"/>
    <x v="262"/>
    <x v="1"/>
    <n v="1385900"/>
    <s v="Evening"/>
    <n v="119"/>
    <n v="192"/>
    <n v="0.61979166666666663"/>
  </r>
  <r>
    <x v="6"/>
    <x v="15"/>
    <x v="266"/>
    <x v="6"/>
    <x v="263"/>
    <x v="0"/>
    <n v="219600"/>
    <s v="Evening"/>
    <n v="6"/>
    <n v="12"/>
    <n v="0.5"/>
  </r>
  <r>
    <x v="6"/>
    <x v="15"/>
    <x v="266"/>
    <x v="6"/>
    <x v="263"/>
    <x v="1"/>
    <n v="957600"/>
    <s v="Evening"/>
    <n v="78"/>
    <n v="118"/>
    <n v="0.66101694915254239"/>
  </r>
  <r>
    <x v="6"/>
    <x v="15"/>
    <x v="267"/>
    <x v="2"/>
    <x v="264"/>
    <x v="1"/>
    <n v="43700"/>
    <s v="Evening"/>
    <n v="14"/>
    <n v="50"/>
    <n v="0.28000000000000003"/>
  </r>
  <r>
    <x v="6"/>
    <x v="15"/>
    <x v="268"/>
    <x v="5"/>
    <x v="265"/>
    <x v="0"/>
    <n v="210000"/>
    <s v="Evening"/>
    <n v="6"/>
    <n v="30"/>
    <n v="0.2"/>
  </r>
  <r>
    <x v="6"/>
    <x v="15"/>
    <x v="268"/>
    <x v="5"/>
    <x v="265"/>
    <x v="2"/>
    <n v="159200"/>
    <s v="Evening"/>
    <n v="8"/>
    <n v="48"/>
    <n v="0.16666666666666671"/>
  </r>
  <r>
    <x v="6"/>
    <x v="15"/>
    <x v="268"/>
    <x v="5"/>
    <x v="265"/>
    <x v="1"/>
    <n v="798900"/>
    <s v="Evening"/>
    <n v="68"/>
    <n v="324"/>
    <n v="0.2098765432098765"/>
  </r>
  <r>
    <x v="6"/>
    <x v="15"/>
    <x v="270"/>
    <x v="7"/>
    <x v="75"/>
    <x v="0"/>
    <n v="198000"/>
    <s v="Evening"/>
    <n v="11"/>
    <n v="28"/>
    <n v="0.39285714285714279"/>
  </r>
  <r>
    <x v="6"/>
    <x v="15"/>
    <x v="270"/>
    <x v="7"/>
    <x v="75"/>
    <x v="1"/>
    <n v="399000"/>
    <s v="Evening"/>
    <n v="66"/>
    <n v="142"/>
    <n v="0.46478873239436619"/>
  </r>
  <r>
    <x v="6"/>
    <x v="15"/>
    <x v="271"/>
    <x v="0"/>
    <x v="267"/>
    <x v="0"/>
    <n v="363000"/>
    <s v="Evening"/>
    <n v="11"/>
    <n v="12"/>
    <n v="0.91666666666666663"/>
  </r>
  <r>
    <x v="6"/>
    <x v="15"/>
    <x v="271"/>
    <x v="0"/>
    <x v="267"/>
    <x v="1"/>
    <n v="454300"/>
    <s v="Evening"/>
    <n v="41"/>
    <n v="85"/>
    <n v="0.4823529411764706"/>
  </r>
  <r>
    <x v="6"/>
    <x v="15"/>
    <x v="272"/>
    <x v="4"/>
    <x v="268"/>
    <x v="1"/>
    <n v="23200"/>
    <s v="Evening"/>
    <n v="4"/>
    <n v="12"/>
    <n v="0.33333333333333331"/>
  </r>
  <r>
    <x v="6"/>
    <x v="15"/>
    <x v="273"/>
    <x v="0"/>
    <x v="269"/>
    <x v="0"/>
    <n v="181800"/>
    <s v="Evening"/>
    <n v="9"/>
    <n v="12"/>
    <n v="0.75"/>
  </r>
  <r>
    <x v="6"/>
    <x v="15"/>
    <x v="273"/>
    <x v="0"/>
    <x v="269"/>
    <x v="1"/>
    <n v="436900"/>
    <s v="Evening"/>
    <n v="65"/>
    <n v="85"/>
    <n v="0.76470588235294112"/>
  </r>
  <r>
    <x v="6"/>
    <x v="16"/>
    <x v="274"/>
    <x v="2"/>
    <x v="270"/>
    <x v="1"/>
    <n v="27000"/>
    <s v="Evening"/>
    <n v="5"/>
    <n v="50"/>
    <n v="0.1"/>
  </r>
  <r>
    <x v="6"/>
    <x v="16"/>
    <x v="418"/>
    <x v="0"/>
    <x v="404"/>
    <x v="1"/>
    <n v="21600"/>
    <s v="Evening"/>
    <n v="3"/>
    <n v="85"/>
    <n v="3.5294117647058823E-2"/>
  </r>
  <r>
    <x v="6"/>
    <x v="16"/>
    <x v="275"/>
    <x v="0"/>
    <x v="271"/>
    <x v="0"/>
    <n v="112700"/>
    <s v="Evening"/>
    <n v="7"/>
    <n v="12"/>
    <n v="0.58333333333333337"/>
  </r>
  <r>
    <x v="6"/>
    <x v="16"/>
    <x v="275"/>
    <x v="0"/>
    <x v="271"/>
    <x v="1"/>
    <n v="282300"/>
    <s v="Evening"/>
    <n v="52"/>
    <n v="85"/>
    <n v="0.61176470588235299"/>
  </r>
  <r>
    <x v="6"/>
    <x v="16"/>
    <x v="276"/>
    <x v="0"/>
    <x v="64"/>
    <x v="0"/>
    <n v="22200"/>
    <s v="Evening"/>
    <n v="2"/>
    <n v="12"/>
    <n v="0.16666666666666671"/>
  </r>
  <r>
    <x v="6"/>
    <x v="16"/>
    <x v="276"/>
    <x v="0"/>
    <x v="64"/>
    <x v="1"/>
    <n v="48500"/>
    <s v="Evening"/>
    <n v="13"/>
    <n v="85"/>
    <n v="0.15294117647058819"/>
  </r>
  <r>
    <x v="6"/>
    <x v="16"/>
    <x v="419"/>
    <x v="0"/>
    <x v="200"/>
    <x v="0"/>
    <n v="11100"/>
    <s v="Evening"/>
    <n v="1"/>
    <n v="12"/>
    <n v="8.3333333333333329E-2"/>
  </r>
  <r>
    <x v="6"/>
    <x v="16"/>
    <x v="419"/>
    <x v="0"/>
    <x v="200"/>
    <x v="1"/>
    <n v="25900"/>
    <s v="Evening"/>
    <n v="7"/>
    <n v="85"/>
    <n v="8.2352941176470587E-2"/>
  </r>
  <r>
    <x v="6"/>
    <x v="16"/>
    <x v="376"/>
    <x v="0"/>
    <x v="369"/>
    <x v="0"/>
    <n v="47600"/>
    <s v="Evening"/>
    <n v="4"/>
    <n v="12"/>
    <n v="0.33333333333333331"/>
  </r>
  <r>
    <x v="6"/>
    <x v="16"/>
    <x v="376"/>
    <x v="0"/>
    <x v="369"/>
    <x v="1"/>
    <n v="64800"/>
    <s v="Evening"/>
    <n v="16"/>
    <n v="85"/>
    <n v="0.18823529411764711"/>
  </r>
  <r>
    <x v="6"/>
    <x v="16"/>
    <x v="277"/>
    <x v="3"/>
    <x v="272"/>
    <x v="0"/>
    <n v="772400"/>
    <s v="Evening"/>
    <n v="4"/>
    <n v="30"/>
    <n v="0.1333333333333333"/>
  </r>
  <r>
    <x v="6"/>
    <x v="16"/>
    <x v="277"/>
    <x v="3"/>
    <x v="272"/>
    <x v="1"/>
    <n v="1101200"/>
    <s v="Evening"/>
    <n v="17"/>
    <n v="192"/>
    <n v="8.8541666666666671E-2"/>
  </r>
  <r>
    <x v="6"/>
    <x v="16"/>
    <x v="420"/>
    <x v="2"/>
    <x v="405"/>
    <x v="1"/>
    <n v="14800"/>
    <s v="Evening"/>
    <n v="2"/>
    <n v="50"/>
    <n v="0.04"/>
  </r>
  <r>
    <x v="6"/>
    <x v="16"/>
    <x v="278"/>
    <x v="2"/>
    <x v="273"/>
    <x v="1"/>
    <n v="90800"/>
    <s v="Evening"/>
    <n v="12"/>
    <n v="50"/>
    <n v="0.24"/>
  </r>
  <r>
    <x v="6"/>
    <x v="16"/>
    <x v="279"/>
    <x v="3"/>
    <x v="274"/>
    <x v="0"/>
    <n v="3351600"/>
    <s v="Evening"/>
    <n v="18"/>
    <n v="30"/>
    <n v="0.6"/>
  </r>
  <r>
    <x v="6"/>
    <x v="16"/>
    <x v="279"/>
    <x v="3"/>
    <x v="274"/>
    <x v="1"/>
    <n v="4999000"/>
    <s v="Evening"/>
    <n v="80"/>
    <n v="192"/>
    <n v="0.41666666666666669"/>
  </r>
  <r>
    <x v="6"/>
    <x v="16"/>
    <x v="280"/>
    <x v="0"/>
    <x v="275"/>
    <x v="0"/>
    <n v="53800"/>
    <s v="Evening"/>
    <n v="2"/>
    <n v="12"/>
    <n v="0.16666666666666671"/>
  </r>
  <r>
    <x v="6"/>
    <x v="16"/>
    <x v="280"/>
    <x v="0"/>
    <x v="275"/>
    <x v="1"/>
    <n v="234900"/>
    <s v="Evening"/>
    <n v="26"/>
    <n v="85"/>
    <n v="0.30588235294117649"/>
  </r>
  <r>
    <x v="6"/>
    <x v="16"/>
    <x v="281"/>
    <x v="7"/>
    <x v="45"/>
    <x v="0"/>
    <n v="40000"/>
    <s v="Evening"/>
    <n v="2"/>
    <n v="28"/>
    <n v="7.1428571428571425E-2"/>
  </r>
  <r>
    <x v="6"/>
    <x v="16"/>
    <x v="281"/>
    <x v="7"/>
    <x v="45"/>
    <x v="1"/>
    <n v="95000"/>
    <s v="Evening"/>
    <n v="14"/>
    <n v="142"/>
    <n v="9.8591549295774641E-2"/>
  </r>
  <r>
    <x v="6"/>
    <x v="16"/>
    <x v="282"/>
    <x v="2"/>
    <x v="276"/>
    <x v="1"/>
    <n v="66000"/>
    <s v="Evening"/>
    <n v="16"/>
    <n v="50"/>
    <n v="0.32"/>
  </r>
  <r>
    <x v="6"/>
    <x v="16"/>
    <x v="283"/>
    <x v="2"/>
    <x v="277"/>
    <x v="1"/>
    <n v="50000"/>
    <s v="Evening"/>
    <n v="12"/>
    <n v="50"/>
    <n v="0.24"/>
  </r>
  <r>
    <x v="6"/>
    <x v="16"/>
    <x v="284"/>
    <x v="0"/>
    <x v="278"/>
    <x v="0"/>
    <n v="106400"/>
    <s v="Evening"/>
    <n v="4"/>
    <n v="12"/>
    <n v="0.33333333333333331"/>
  </r>
  <r>
    <x v="6"/>
    <x v="16"/>
    <x v="284"/>
    <x v="0"/>
    <x v="278"/>
    <x v="1"/>
    <n v="249200"/>
    <s v="Evening"/>
    <n v="28"/>
    <n v="85"/>
    <n v="0.32941176470588229"/>
  </r>
  <r>
    <x v="6"/>
    <x v="16"/>
    <x v="404"/>
    <x v="0"/>
    <x v="393"/>
    <x v="1"/>
    <n v="15400"/>
    <s v="Evening"/>
    <n v="2"/>
    <n v="85"/>
    <n v="2.3529411764705879E-2"/>
  </r>
  <r>
    <x v="6"/>
    <x v="17"/>
    <x v="285"/>
    <x v="1"/>
    <x v="279"/>
    <x v="0"/>
    <n v="1798200"/>
    <s v="Night"/>
    <n v="9"/>
    <n v="20"/>
    <n v="0.45"/>
  </r>
  <r>
    <x v="6"/>
    <x v="17"/>
    <x v="285"/>
    <x v="1"/>
    <x v="279"/>
    <x v="1"/>
    <n v="2004600"/>
    <s v="Night"/>
    <n v="30"/>
    <n v="96"/>
    <n v="0.3125"/>
  </r>
  <r>
    <x v="6"/>
    <x v="17"/>
    <x v="286"/>
    <x v="3"/>
    <x v="280"/>
    <x v="0"/>
    <n v="3505500"/>
    <s v="Night"/>
    <n v="19"/>
    <n v="30"/>
    <n v="0.6333333333333333"/>
  </r>
  <r>
    <x v="6"/>
    <x v="17"/>
    <x v="286"/>
    <x v="3"/>
    <x v="280"/>
    <x v="1"/>
    <n v="8204300"/>
    <s v="Night"/>
    <n v="133"/>
    <n v="192"/>
    <n v="0.69270833333333337"/>
  </r>
  <r>
    <x v="6"/>
    <x v="17"/>
    <x v="287"/>
    <x v="1"/>
    <x v="281"/>
    <x v="0"/>
    <n v="145300"/>
    <s v="Night"/>
    <n v="1"/>
    <n v="20"/>
    <n v="0.05"/>
  </r>
  <r>
    <x v="6"/>
    <x v="17"/>
    <x v="287"/>
    <x v="1"/>
    <x v="281"/>
    <x v="1"/>
    <n v="488900"/>
    <s v="Night"/>
    <n v="10"/>
    <n v="96"/>
    <n v="0.1041666666666667"/>
  </r>
  <r>
    <x v="7"/>
    <x v="0"/>
    <x v="0"/>
    <x v="0"/>
    <x v="0"/>
    <x v="0"/>
    <n v="111000"/>
    <s v="EarlyMorning"/>
    <n v="6"/>
    <n v="12"/>
    <n v="0.5"/>
  </r>
  <r>
    <x v="7"/>
    <x v="0"/>
    <x v="0"/>
    <x v="0"/>
    <x v="0"/>
    <x v="1"/>
    <n v="267800"/>
    <s v="EarlyMorning"/>
    <n v="43"/>
    <n v="85"/>
    <n v="0.50588235294117645"/>
  </r>
  <r>
    <x v="7"/>
    <x v="1"/>
    <x v="1"/>
    <x v="1"/>
    <x v="1"/>
    <x v="0"/>
    <n v="145300"/>
    <s v="EarlyMorning"/>
    <n v="1"/>
    <n v="20"/>
    <n v="0.05"/>
  </r>
  <r>
    <x v="7"/>
    <x v="1"/>
    <x v="1"/>
    <x v="1"/>
    <x v="1"/>
    <x v="1"/>
    <n v="343700"/>
    <s v="EarlyMorning"/>
    <n v="7"/>
    <n v="96"/>
    <n v="7.2916666666666671E-2"/>
  </r>
  <r>
    <x v="7"/>
    <x v="1"/>
    <x v="2"/>
    <x v="2"/>
    <x v="2"/>
    <x v="1"/>
    <n v="116200"/>
    <s v="EarlyMorning"/>
    <n v="5"/>
    <n v="50"/>
    <n v="0.1"/>
  </r>
  <r>
    <x v="7"/>
    <x v="18"/>
    <x v="289"/>
    <x v="7"/>
    <x v="283"/>
    <x v="0"/>
    <n v="797400"/>
    <s v="Morning"/>
    <n v="6"/>
    <n v="28"/>
    <n v="0.2142857142857143"/>
  </r>
  <r>
    <x v="7"/>
    <x v="18"/>
    <x v="289"/>
    <x v="7"/>
    <x v="283"/>
    <x v="1"/>
    <n v="1346600"/>
    <s v="Morning"/>
    <n v="30"/>
    <n v="142"/>
    <n v="0.21126760563380281"/>
  </r>
  <r>
    <x v="7"/>
    <x v="2"/>
    <x v="3"/>
    <x v="1"/>
    <x v="3"/>
    <x v="1"/>
    <n v="658900"/>
    <s v="Morning"/>
    <n v="17"/>
    <n v="96"/>
    <n v="0.17708333333333329"/>
  </r>
  <r>
    <x v="7"/>
    <x v="2"/>
    <x v="4"/>
    <x v="3"/>
    <x v="4"/>
    <x v="0"/>
    <n v="744800"/>
    <s v="Morning"/>
    <n v="4"/>
    <n v="30"/>
    <n v="0.1333333333333333"/>
  </r>
  <r>
    <x v="7"/>
    <x v="2"/>
    <x v="4"/>
    <x v="3"/>
    <x v="4"/>
    <x v="1"/>
    <n v="3179500"/>
    <s v="Morning"/>
    <n v="51"/>
    <n v="192"/>
    <n v="0.265625"/>
  </r>
  <r>
    <x v="7"/>
    <x v="2"/>
    <x v="5"/>
    <x v="2"/>
    <x v="5"/>
    <x v="1"/>
    <n v="98500"/>
    <s v="Morning"/>
    <n v="5"/>
    <n v="50"/>
    <n v="0.1"/>
  </r>
  <r>
    <x v="7"/>
    <x v="3"/>
    <x v="6"/>
    <x v="4"/>
    <x v="6"/>
    <x v="1"/>
    <n v="17400"/>
    <s v="Morning"/>
    <n v="2"/>
    <n v="12"/>
    <n v="0.16666666666666671"/>
  </r>
  <r>
    <x v="7"/>
    <x v="3"/>
    <x v="290"/>
    <x v="0"/>
    <x v="284"/>
    <x v="0"/>
    <n v="126000"/>
    <s v="Morning"/>
    <n v="7"/>
    <n v="12"/>
    <n v="0.58333333333333337"/>
  </r>
  <r>
    <x v="7"/>
    <x v="3"/>
    <x v="290"/>
    <x v="0"/>
    <x v="284"/>
    <x v="1"/>
    <n v="121200"/>
    <s v="Morning"/>
    <n v="20"/>
    <n v="85"/>
    <n v="0.23529411764705879"/>
  </r>
  <r>
    <x v="7"/>
    <x v="3"/>
    <x v="7"/>
    <x v="0"/>
    <x v="7"/>
    <x v="0"/>
    <n v="514800"/>
    <s v="Morning"/>
    <n v="9"/>
    <n v="12"/>
    <n v="0.75"/>
  </r>
  <r>
    <x v="7"/>
    <x v="3"/>
    <x v="7"/>
    <x v="0"/>
    <x v="7"/>
    <x v="1"/>
    <n v="1172700"/>
    <s v="Morning"/>
    <n v="61"/>
    <n v="85"/>
    <n v="0.71764705882352942"/>
  </r>
  <r>
    <x v="7"/>
    <x v="3"/>
    <x v="291"/>
    <x v="4"/>
    <x v="285"/>
    <x v="1"/>
    <n v="52200"/>
    <s v="Morning"/>
    <n v="9"/>
    <n v="12"/>
    <n v="0.75"/>
  </r>
  <r>
    <x v="7"/>
    <x v="3"/>
    <x v="8"/>
    <x v="0"/>
    <x v="8"/>
    <x v="0"/>
    <n v="86900"/>
    <s v="Morning"/>
    <n v="1"/>
    <n v="12"/>
    <n v="8.3333333333333329E-2"/>
  </r>
  <r>
    <x v="7"/>
    <x v="3"/>
    <x v="8"/>
    <x v="0"/>
    <x v="8"/>
    <x v="1"/>
    <n v="406000"/>
    <s v="Morning"/>
    <n v="14"/>
    <n v="85"/>
    <n v="0.1647058823529412"/>
  </r>
  <r>
    <x v="7"/>
    <x v="3"/>
    <x v="9"/>
    <x v="2"/>
    <x v="9"/>
    <x v="1"/>
    <n v="139000"/>
    <s v="Morning"/>
    <n v="6"/>
    <n v="50"/>
    <n v="0.12"/>
  </r>
  <r>
    <x v="7"/>
    <x v="4"/>
    <x v="10"/>
    <x v="0"/>
    <x v="10"/>
    <x v="0"/>
    <n v="78400"/>
    <s v="Morning"/>
    <n v="8"/>
    <n v="12"/>
    <n v="0.66666666666666663"/>
  </r>
  <r>
    <x v="7"/>
    <x v="4"/>
    <x v="10"/>
    <x v="0"/>
    <x v="10"/>
    <x v="1"/>
    <n v="99600"/>
    <s v="Morning"/>
    <n v="30"/>
    <n v="85"/>
    <n v="0.35294117647058831"/>
  </r>
  <r>
    <x v="7"/>
    <x v="4"/>
    <x v="292"/>
    <x v="4"/>
    <x v="286"/>
    <x v="1"/>
    <n v="44100"/>
    <s v="Morning"/>
    <n v="9"/>
    <n v="12"/>
    <n v="0.75"/>
  </r>
  <r>
    <x v="7"/>
    <x v="4"/>
    <x v="11"/>
    <x v="3"/>
    <x v="11"/>
    <x v="0"/>
    <n v="1298700"/>
    <s v="Morning"/>
    <n v="9"/>
    <n v="30"/>
    <n v="0.3"/>
  </r>
  <r>
    <x v="7"/>
    <x v="4"/>
    <x v="11"/>
    <x v="3"/>
    <x v="11"/>
    <x v="1"/>
    <n v="1154400"/>
    <s v="Morning"/>
    <n v="24"/>
    <n v="192"/>
    <n v="0.125"/>
  </r>
  <r>
    <x v="7"/>
    <x v="4"/>
    <x v="12"/>
    <x v="4"/>
    <x v="12"/>
    <x v="1"/>
    <n v="18900"/>
    <s v="Morning"/>
    <n v="3"/>
    <n v="12"/>
    <n v="0.25"/>
  </r>
  <r>
    <x v="7"/>
    <x v="4"/>
    <x v="13"/>
    <x v="0"/>
    <x v="13"/>
    <x v="0"/>
    <n v="114400"/>
    <s v="Morning"/>
    <n v="2"/>
    <n v="12"/>
    <n v="0.16666666666666671"/>
  </r>
  <r>
    <x v="7"/>
    <x v="4"/>
    <x v="13"/>
    <x v="0"/>
    <x v="13"/>
    <x v="1"/>
    <n v="233000"/>
    <s v="Morning"/>
    <n v="12"/>
    <n v="85"/>
    <n v="0.14117647058823529"/>
  </r>
  <r>
    <x v="7"/>
    <x v="4"/>
    <x v="293"/>
    <x v="2"/>
    <x v="287"/>
    <x v="1"/>
    <n v="493300"/>
    <s v="Morning"/>
    <n v="19"/>
    <n v="50"/>
    <n v="0.38"/>
  </r>
  <r>
    <x v="7"/>
    <x v="4"/>
    <x v="14"/>
    <x v="2"/>
    <x v="14"/>
    <x v="1"/>
    <n v="535900"/>
    <s v="Morning"/>
    <n v="23"/>
    <n v="50"/>
    <n v="0.46"/>
  </r>
  <r>
    <x v="7"/>
    <x v="4"/>
    <x v="294"/>
    <x v="2"/>
    <x v="288"/>
    <x v="1"/>
    <n v="98500"/>
    <s v="Morning"/>
    <n v="5"/>
    <n v="50"/>
    <n v="0.1"/>
  </r>
  <r>
    <x v="7"/>
    <x v="4"/>
    <x v="15"/>
    <x v="1"/>
    <x v="15"/>
    <x v="0"/>
    <n v="505000"/>
    <s v="Morning"/>
    <n v="5"/>
    <n v="20"/>
    <n v="0.25"/>
  </r>
  <r>
    <x v="7"/>
    <x v="4"/>
    <x v="15"/>
    <x v="1"/>
    <x v="15"/>
    <x v="1"/>
    <n v="808800"/>
    <s v="Morning"/>
    <n v="24"/>
    <n v="96"/>
    <n v="0.25"/>
  </r>
  <r>
    <x v="7"/>
    <x v="4"/>
    <x v="295"/>
    <x v="0"/>
    <x v="289"/>
    <x v="0"/>
    <n v="487000"/>
    <s v="Morning"/>
    <n v="10"/>
    <n v="12"/>
    <n v="0.83333333333333337"/>
  </r>
  <r>
    <x v="7"/>
    <x v="4"/>
    <x v="295"/>
    <x v="0"/>
    <x v="289"/>
    <x v="1"/>
    <n v="1126300"/>
    <s v="Morning"/>
    <n v="69"/>
    <n v="85"/>
    <n v="0.81176470588235294"/>
  </r>
  <r>
    <x v="7"/>
    <x v="4"/>
    <x v="359"/>
    <x v="2"/>
    <x v="353"/>
    <x v="1"/>
    <n v="288000"/>
    <s v="Morning"/>
    <n v="12"/>
    <n v="50"/>
    <n v="0.24"/>
  </r>
  <r>
    <x v="7"/>
    <x v="4"/>
    <x v="296"/>
    <x v="2"/>
    <x v="290"/>
    <x v="1"/>
    <n v="129600"/>
    <s v="Morning"/>
    <n v="29"/>
    <n v="50"/>
    <n v="0.57999999999999996"/>
  </r>
  <r>
    <x v="7"/>
    <x v="4"/>
    <x v="16"/>
    <x v="0"/>
    <x v="16"/>
    <x v="0"/>
    <n v="37800"/>
    <s v="Morning"/>
    <n v="2"/>
    <n v="12"/>
    <n v="0.16666666666666671"/>
  </r>
  <r>
    <x v="7"/>
    <x v="4"/>
    <x v="16"/>
    <x v="0"/>
    <x v="16"/>
    <x v="1"/>
    <n v="183900"/>
    <s v="Morning"/>
    <n v="29"/>
    <n v="85"/>
    <n v="0.3411764705882353"/>
  </r>
  <r>
    <x v="7"/>
    <x v="4"/>
    <x v="17"/>
    <x v="0"/>
    <x v="17"/>
    <x v="0"/>
    <n v="261500"/>
    <s v="Morning"/>
    <n v="5"/>
    <n v="12"/>
    <n v="0.41666666666666669"/>
  </r>
  <r>
    <x v="7"/>
    <x v="4"/>
    <x v="17"/>
    <x v="0"/>
    <x v="17"/>
    <x v="1"/>
    <n v="732600"/>
    <s v="Morning"/>
    <n v="42"/>
    <n v="85"/>
    <n v="0.49411764705882361"/>
  </r>
  <r>
    <x v="7"/>
    <x v="5"/>
    <x v="18"/>
    <x v="2"/>
    <x v="18"/>
    <x v="1"/>
    <n v="149500"/>
    <s v="BeforeNoon"/>
    <n v="15"/>
    <n v="50"/>
    <n v="0.3"/>
  </r>
  <r>
    <x v="7"/>
    <x v="5"/>
    <x v="19"/>
    <x v="2"/>
    <x v="19"/>
    <x v="1"/>
    <n v="79200"/>
    <s v="BeforeNoon"/>
    <n v="4"/>
    <n v="50"/>
    <n v="0.08"/>
  </r>
  <r>
    <x v="7"/>
    <x v="5"/>
    <x v="20"/>
    <x v="2"/>
    <x v="20"/>
    <x v="1"/>
    <n v="31300"/>
    <s v="BeforeNoon"/>
    <n v="10"/>
    <n v="50"/>
    <n v="0.2"/>
  </r>
  <r>
    <x v="7"/>
    <x v="5"/>
    <x v="21"/>
    <x v="5"/>
    <x v="21"/>
    <x v="0"/>
    <n v="732700"/>
    <s v="BeforeNoon"/>
    <n v="17"/>
    <n v="30"/>
    <n v="0.56666666666666665"/>
  </r>
  <r>
    <x v="7"/>
    <x v="5"/>
    <x v="21"/>
    <x v="5"/>
    <x v="21"/>
    <x v="2"/>
    <n v="390400"/>
    <s v="BeforeNoon"/>
    <n v="16"/>
    <n v="48"/>
    <n v="0.33333333333333331"/>
  </r>
  <r>
    <x v="7"/>
    <x v="5"/>
    <x v="21"/>
    <x v="5"/>
    <x v="21"/>
    <x v="1"/>
    <n v="1965400"/>
    <s v="BeforeNoon"/>
    <n v="136"/>
    <n v="324"/>
    <n v="0.41975308641975312"/>
  </r>
  <r>
    <x v="7"/>
    <x v="5"/>
    <x v="22"/>
    <x v="2"/>
    <x v="22"/>
    <x v="1"/>
    <n v="55200"/>
    <s v="BeforeNoon"/>
    <n v="6"/>
    <n v="50"/>
    <n v="0.12"/>
  </r>
  <r>
    <x v="7"/>
    <x v="5"/>
    <x v="23"/>
    <x v="0"/>
    <x v="23"/>
    <x v="0"/>
    <n v="36400"/>
    <s v="BeforeNoon"/>
    <n v="4"/>
    <n v="12"/>
    <n v="0.33333333333333331"/>
  </r>
  <r>
    <x v="7"/>
    <x v="5"/>
    <x v="23"/>
    <x v="0"/>
    <x v="23"/>
    <x v="1"/>
    <n v="66300"/>
    <s v="BeforeNoon"/>
    <n v="22"/>
    <n v="85"/>
    <n v="0.25882352941176467"/>
  </r>
  <r>
    <x v="7"/>
    <x v="5"/>
    <x v="24"/>
    <x v="0"/>
    <x v="24"/>
    <x v="0"/>
    <n v="219600"/>
    <s v="BeforeNoon"/>
    <n v="6"/>
    <n v="12"/>
    <n v="0.5"/>
  </r>
  <r>
    <x v="7"/>
    <x v="5"/>
    <x v="24"/>
    <x v="0"/>
    <x v="24"/>
    <x v="1"/>
    <n v="675800"/>
    <s v="BeforeNoon"/>
    <n v="55"/>
    <n v="85"/>
    <n v="0.6470588235294118"/>
  </r>
  <r>
    <x v="7"/>
    <x v="5"/>
    <x v="298"/>
    <x v="0"/>
    <x v="292"/>
    <x v="0"/>
    <n v="423200"/>
    <s v="BeforeNoon"/>
    <n v="8"/>
    <n v="12"/>
    <n v="0.66666666666666663"/>
  </r>
  <r>
    <x v="7"/>
    <x v="5"/>
    <x v="298"/>
    <x v="0"/>
    <x v="292"/>
    <x v="1"/>
    <n v="602000"/>
    <s v="BeforeNoon"/>
    <n v="34"/>
    <n v="85"/>
    <n v="0.4"/>
  </r>
  <r>
    <x v="7"/>
    <x v="5"/>
    <x v="431"/>
    <x v="4"/>
    <x v="415"/>
    <x v="1"/>
    <n v="48400"/>
    <s v="BeforeNoon"/>
    <n v="11"/>
    <n v="12"/>
    <n v="0.91666666666666663"/>
  </r>
  <r>
    <x v="7"/>
    <x v="5"/>
    <x v="25"/>
    <x v="2"/>
    <x v="25"/>
    <x v="1"/>
    <n v="309600"/>
    <s v="BeforeNoon"/>
    <n v="20"/>
    <n v="50"/>
    <n v="0.4"/>
  </r>
  <r>
    <x v="7"/>
    <x v="5"/>
    <x v="299"/>
    <x v="4"/>
    <x v="293"/>
    <x v="1"/>
    <n v="47200"/>
    <s v="BeforeNoon"/>
    <n v="8"/>
    <n v="12"/>
    <n v="0.66666666666666663"/>
  </r>
  <r>
    <x v="7"/>
    <x v="5"/>
    <x v="26"/>
    <x v="2"/>
    <x v="26"/>
    <x v="1"/>
    <n v="168000"/>
    <s v="BeforeNoon"/>
    <n v="12"/>
    <n v="50"/>
    <n v="0.24"/>
  </r>
  <r>
    <x v="7"/>
    <x v="5"/>
    <x v="300"/>
    <x v="4"/>
    <x v="294"/>
    <x v="1"/>
    <n v="16500"/>
    <s v="BeforeNoon"/>
    <n v="5"/>
    <n v="12"/>
    <n v="0.41666666666666669"/>
  </r>
  <r>
    <x v="7"/>
    <x v="5"/>
    <x v="27"/>
    <x v="1"/>
    <x v="27"/>
    <x v="0"/>
    <n v="998000"/>
    <s v="BeforeNoon"/>
    <n v="10"/>
    <n v="20"/>
    <n v="0.5"/>
  </r>
  <r>
    <x v="7"/>
    <x v="5"/>
    <x v="27"/>
    <x v="1"/>
    <x v="27"/>
    <x v="1"/>
    <n v="1665000"/>
    <s v="BeforeNoon"/>
    <n v="50"/>
    <n v="96"/>
    <n v="0.52083333333333337"/>
  </r>
  <r>
    <x v="7"/>
    <x v="5"/>
    <x v="28"/>
    <x v="0"/>
    <x v="28"/>
    <x v="0"/>
    <n v="19000"/>
    <s v="BeforeNoon"/>
    <n v="2"/>
    <n v="12"/>
    <n v="0.16666666666666671"/>
  </r>
  <r>
    <x v="7"/>
    <x v="5"/>
    <x v="28"/>
    <x v="0"/>
    <x v="28"/>
    <x v="1"/>
    <n v="51500"/>
    <s v="BeforeNoon"/>
    <n v="16"/>
    <n v="85"/>
    <n v="0.18823529411764711"/>
  </r>
  <r>
    <x v="7"/>
    <x v="6"/>
    <x v="29"/>
    <x v="4"/>
    <x v="29"/>
    <x v="1"/>
    <n v="15900"/>
    <s v="BeforeNoon"/>
    <n v="3"/>
    <n v="12"/>
    <n v="0.25"/>
  </r>
  <r>
    <x v="7"/>
    <x v="6"/>
    <x v="30"/>
    <x v="4"/>
    <x v="30"/>
    <x v="1"/>
    <n v="10600"/>
    <s v="BeforeNoon"/>
    <n v="2"/>
    <n v="12"/>
    <n v="0.16666666666666671"/>
  </r>
  <r>
    <x v="7"/>
    <x v="6"/>
    <x v="31"/>
    <x v="2"/>
    <x v="31"/>
    <x v="1"/>
    <n v="238400"/>
    <s v="BeforeNoon"/>
    <n v="10"/>
    <n v="50"/>
    <n v="0.2"/>
  </r>
  <r>
    <x v="7"/>
    <x v="6"/>
    <x v="32"/>
    <x v="6"/>
    <x v="32"/>
    <x v="0"/>
    <n v="498400"/>
    <s v="BeforeNoon"/>
    <n v="4"/>
    <n v="12"/>
    <n v="0.33333333333333331"/>
  </r>
  <r>
    <x v="7"/>
    <x v="6"/>
    <x v="32"/>
    <x v="6"/>
    <x v="32"/>
    <x v="1"/>
    <n v="1709900"/>
    <s v="BeforeNoon"/>
    <n v="41"/>
    <n v="118"/>
    <n v="0.34745762711864409"/>
  </r>
  <r>
    <x v="7"/>
    <x v="6"/>
    <x v="33"/>
    <x v="6"/>
    <x v="33"/>
    <x v="0"/>
    <n v="373800"/>
    <s v="BeforeNoon"/>
    <n v="3"/>
    <n v="12"/>
    <n v="0.25"/>
  </r>
  <r>
    <x v="7"/>
    <x v="6"/>
    <x v="33"/>
    <x v="6"/>
    <x v="33"/>
    <x v="1"/>
    <n v="1460900"/>
    <s v="BeforeNoon"/>
    <n v="35"/>
    <n v="118"/>
    <n v="0.29661016949152541"/>
  </r>
  <r>
    <x v="7"/>
    <x v="6"/>
    <x v="34"/>
    <x v="2"/>
    <x v="34"/>
    <x v="1"/>
    <n v="99700"/>
    <s v="BeforeNoon"/>
    <n v="8"/>
    <n v="50"/>
    <n v="0.16"/>
  </r>
  <r>
    <x v="7"/>
    <x v="6"/>
    <x v="35"/>
    <x v="1"/>
    <x v="35"/>
    <x v="0"/>
    <n v="1150000"/>
    <s v="BeforeNoon"/>
    <n v="10"/>
    <n v="20"/>
    <n v="0.5"/>
  </r>
  <r>
    <x v="7"/>
    <x v="6"/>
    <x v="35"/>
    <x v="1"/>
    <x v="35"/>
    <x v="1"/>
    <n v="1769600"/>
    <s v="BeforeNoon"/>
    <n v="46"/>
    <n v="96"/>
    <n v="0.47916666666666669"/>
  </r>
  <r>
    <x v="7"/>
    <x v="6"/>
    <x v="36"/>
    <x v="1"/>
    <x v="36"/>
    <x v="0"/>
    <n v="599400"/>
    <s v="BeforeNoon"/>
    <n v="3"/>
    <n v="20"/>
    <n v="0.15"/>
  </r>
  <r>
    <x v="7"/>
    <x v="6"/>
    <x v="36"/>
    <x v="1"/>
    <x v="36"/>
    <x v="1"/>
    <n v="1545000"/>
    <s v="BeforeNoon"/>
    <n v="23"/>
    <n v="96"/>
    <n v="0.23958333333333329"/>
  </r>
  <r>
    <x v="7"/>
    <x v="6"/>
    <x v="37"/>
    <x v="2"/>
    <x v="37"/>
    <x v="1"/>
    <n v="94500"/>
    <s v="BeforeNoon"/>
    <n v="15"/>
    <n v="50"/>
    <n v="0.3"/>
  </r>
  <r>
    <x v="7"/>
    <x v="6"/>
    <x v="38"/>
    <x v="7"/>
    <x v="38"/>
    <x v="0"/>
    <n v="2923800"/>
    <s v="BeforeNoon"/>
    <n v="22"/>
    <n v="28"/>
    <n v="0.7857142857142857"/>
  </r>
  <r>
    <x v="7"/>
    <x v="6"/>
    <x v="38"/>
    <x v="7"/>
    <x v="38"/>
    <x v="1"/>
    <n v="5138500"/>
    <s v="BeforeNoon"/>
    <n v="115"/>
    <n v="142"/>
    <n v="0.8098591549295775"/>
  </r>
  <r>
    <x v="7"/>
    <x v="6"/>
    <x v="39"/>
    <x v="7"/>
    <x v="39"/>
    <x v="0"/>
    <n v="413600"/>
    <s v="BeforeNoon"/>
    <n v="22"/>
    <n v="28"/>
    <n v="0.7857142857142857"/>
  </r>
  <r>
    <x v="7"/>
    <x v="6"/>
    <x v="39"/>
    <x v="7"/>
    <x v="39"/>
    <x v="1"/>
    <n v="705300"/>
    <s v="BeforeNoon"/>
    <n v="111"/>
    <n v="142"/>
    <n v="0.78169014084507038"/>
  </r>
  <r>
    <x v="7"/>
    <x v="6"/>
    <x v="395"/>
    <x v="0"/>
    <x v="387"/>
    <x v="0"/>
    <n v="9900"/>
    <s v="BeforeNoon"/>
    <n v="1"/>
    <n v="12"/>
    <n v="8.3333333333333329E-2"/>
  </r>
  <r>
    <x v="7"/>
    <x v="6"/>
    <x v="395"/>
    <x v="0"/>
    <x v="387"/>
    <x v="1"/>
    <n v="13200"/>
    <s v="BeforeNoon"/>
    <n v="4"/>
    <n v="85"/>
    <n v="4.7058823529411757E-2"/>
  </r>
  <r>
    <x v="7"/>
    <x v="6"/>
    <x v="40"/>
    <x v="0"/>
    <x v="40"/>
    <x v="0"/>
    <n v="400400"/>
    <s v="BeforeNoon"/>
    <n v="7"/>
    <n v="12"/>
    <n v="0.58333333333333337"/>
  </r>
  <r>
    <x v="7"/>
    <x v="6"/>
    <x v="40"/>
    <x v="0"/>
    <x v="40"/>
    <x v="1"/>
    <n v="962600"/>
    <s v="BeforeNoon"/>
    <n v="50"/>
    <n v="85"/>
    <n v="0.58823529411764708"/>
  </r>
  <r>
    <x v="7"/>
    <x v="6"/>
    <x v="41"/>
    <x v="0"/>
    <x v="41"/>
    <x v="0"/>
    <n v="129500"/>
    <s v="BeforeNoon"/>
    <n v="7"/>
    <n v="12"/>
    <n v="0.58333333333333337"/>
  </r>
  <r>
    <x v="7"/>
    <x v="6"/>
    <x v="41"/>
    <x v="0"/>
    <x v="41"/>
    <x v="1"/>
    <n v="381200"/>
    <s v="BeforeNoon"/>
    <n v="61"/>
    <n v="85"/>
    <n v="0.71764705882352942"/>
  </r>
  <r>
    <x v="7"/>
    <x v="6"/>
    <x v="42"/>
    <x v="0"/>
    <x v="42"/>
    <x v="0"/>
    <n v="489500"/>
    <s v="BeforeNoon"/>
    <n v="11"/>
    <n v="12"/>
    <n v="0.91666666666666663"/>
  </r>
  <r>
    <x v="7"/>
    <x v="6"/>
    <x v="42"/>
    <x v="0"/>
    <x v="42"/>
    <x v="1"/>
    <n v="787400"/>
    <s v="BeforeNoon"/>
    <n v="53"/>
    <n v="85"/>
    <n v="0.62352941176470589"/>
  </r>
  <r>
    <x v="7"/>
    <x v="6"/>
    <x v="43"/>
    <x v="2"/>
    <x v="43"/>
    <x v="1"/>
    <n v="447000"/>
    <s v="BeforeNoon"/>
    <n v="18"/>
    <n v="50"/>
    <n v="0.36"/>
  </r>
  <r>
    <x v="7"/>
    <x v="6"/>
    <x v="44"/>
    <x v="2"/>
    <x v="44"/>
    <x v="1"/>
    <n v="180800"/>
    <s v="BeforeNoon"/>
    <n v="10"/>
    <n v="50"/>
    <n v="0.2"/>
  </r>
  <r>
    <x v="7"/>
    <x v="6"/>
    <x v="45"/>
    <x v="7"/>
    <x v="45"/>
    <x v="0"/>
    <n v="280000"/>
    <s v="BeforeNoon"/>
    <n v="14"/>
    <n v="28"/>
    <n v="0.5"/>
  </r>
  <r>
    <x v="7"/>
    <x v="6"/>
    <x v="45"/>
    <x v="7"/>
    <x v="45"/>
    <x v="1"/>
    <n v="472600"/>
    <s v="BeforeNoon"/>
    <n v="70"/>
    <n v="142"/>
    <n v="0.49295774647887319"/>
  </r>
  <r>
    <x v="7"/>
    <x v="6"/>
    <x v="46"/>
    <x v="2"/>
    <x v="46"/>
    <x v="1"/>
    <n v="253100"/>
    <s v="BeforeNoon"/>
    <n v="17"/>
    <n v="50"/>
    <n v="0.34"/>
  </r>
  <r>
    <x v="7"/>
    <x v="6"/>
    <x v="47"/>
    <x v="4"/>
    <x v="47"/>
    <x v="1"/>
    <n v="20800"/>
    <s v="BeforeNoon"/>
    <n v="2"/>
    <n v="12"/>
    <n v="0.16666666666666671"/>
  </r>
  <r>
    <x v="7"/>
    <x v="6"/>
    <x v="48"/>
    <x v="7"/>
    <x v="48"/>
    <x v="0"/>
    <n v="342000"/>
    <s v="BeforeNoon"/>
    <n v="19"/>
    <n v="28"/>
    <n v="0.6785714285714286"/>
  </r>
  <r>
    <x v="7"/>
    <x v="6"/>
    <x v="48"/>
    <x v="7"/>
    <x v="48"/>
    <x v="1"/>
    <n v="616800"/>
    <s v="BeforeNoon"/>
    <n v="102"/>
    <n v="142"/>
    <n v="0.71830985915492962"/>
  </r>
  <r>
    <x v="7"/>
    <x v="6"/>
    <x v="306"/>
    <x v="2"/>
    <x v="300"/>
    <x v="1"/>
    <n v="507400"/>
    <s v="BeforeNoon"/>
    <n v="34"/>
    <n v="50"/>
    <n v="0.68"/>
  </r>
  <r>
    <x v="7"/>
    <x v="6"/>
    <x v="49"/>
    <x v="0"/>
    <x v="49"/>
    <x v="0"/>
    <n v="537600"/>
    <s v="BeforeNoon"/>
    <n v="6"/>
    <n v="12"/>
    <n v="0.5"/>
  </r>
  <r>
    <x v="7"/>
    <x v="6"/>
    <x v="49"/>
    <x v="0"/>
    <x v="49"/>
    <x v="1"/>
    <n v="1234600"/>
    <s v="BeforeNoon"/>
    <n v="41"/>
    <n v="85"/>
    <n v="0.4823529411764706"/>
  </r>
  <r>
    <x v="7"/>
    <x v="6"/>
    <x v="50"/>
    <x v="0"/>
    <x v="50"/>
    <x v="0"/>
    <n v="163000"/>
    <s v="BeforeNoon"/>
    <n v="5"/>
    <n v="12"/>
    <n v="0.41666666666666669"/>
  </r>
  <r>
    <x v="7"/>
    <x v="6"/>
    <x v="50"/>
    <x v="0"/>
    <x v="50"/>
    <x v="1"/>
    <n v="426100"/>
    <s v="BeforeNoon"/>
    <n v="39"/>
    <n v="85"/>
    <n v="0.45882352941176469"/>
  </r>
  <r>
    <x v="7"/>
    <x v="6"/>
    <x v="51"/>
    <x v="0"/>
    <x v="51"/>
    <x v="0"/>
    <n v="146000"/>
    <s v="BeforeNoon"/>
    <n v="4"/>
    <n v="12"/>
    <n v="0.33333333333333331"/>
  </r>
  <r>
    <x v="7"/>
    <x v="6"/>
    <x v="51"/>
    <x v="0"/>
    <x v="51"/>
    <x v="1"/>
    <n v="245200"/>
    <s v="BeforeNoon"/>
    <n v="20"/>
    <n v="85"/>
    <n v="0.23529411764705879"/>
  </r>
  <r>
    <x v="7"/>
    <x v="6"/>
    <x v="52"/>
    <x v="0"/>
    <x v="52"/>
    <x v="0"/>
    <n v="132000"/>
    <s v="BeforeNoon"/>
    <n v="4"/>
    <n v="12"/>
    <n v="0.33333333333333331"/>
  </r>
  <r>
    <x v="7"/>
    <x v="6"/>
    <x v="52"/>
    <x v="0"/>
    <x v="52"/>
    <x v="1"/>
    <n v="354200"/>
    <s v="BeforeNoon"/>
    <n v="32"/>
    <n v="85"/>
    <n v="0.37647058823529411"/>
  </r>
  <r>
    <x v="7"/>
    <x v="6"/>
    <x v="53"/>
    <x v="6"/>
    <x v="53"/>
    <x v="0"/>
    <n v="201500"/>
    <s v="BeforeNoon"/>
    <n v="5"/>
    <n v="12"/>
    <n v="0.41666666666666669"/>
  </r>
  <r>
    <x v="7"/>
    <x v="6"/>
    <x v="53"/>
    <x v="6"/>
    <x v="53"/>
    <x v="1"/>
    <n v="430200"/>
    <s v="BeforeNoon"/>
    <n v="32"/>
    <n v="118"/>
    <n v="0.2711864406779661"/>
  </r>
  <r>
    <x v="7"/>
    <x v="6"/>
    <x v="54"/>
    <x v="3"/>
    <x v="54"/>
    <x v="0"/>
    <n v="564800"/>
    <s v="BeforeNoon"/>
    <n v="16"/>
    <n v="30"/>
    <n v="0.53333333333333333"/>
  </r>
  <r>
    <x v="7"/>
    <x v="6"/>
    <x v="54"/>
    <x v="3"/>
    <x v="54"/>
    <x v="1"/>
    <n v="1187700"/>
    <s v="BeforeNoon"/>
    <n v="100"/>
    <n v="192"/>
    <n v="0.52083333333333337"/>
  </r>
  <r>
    <x v="7"/>
    <x v="6"/>
    <x v="55"/>
    <x v="2"/>
    <x v="55"/>
    <x v="1"/>
    <n v="274800"/>
    <s v="BeforeNoon"/>
    <n v="18"/>
    <n v="50"/>
    <n v="0.36"/>
  </r>
  <r>
    <x v="7"/>
    <x v="6"/>
    <x v="56"/>
    <x v="0"/>
    <x v="56"/>
    <x v="0"/>
    <n v="114000"/>
    <s v="BeforeNoon"/>
    <n v="3"/>
    <n v="12"/>
    <n v="0.25"/>
  </r>
  <r>
    <x v="7"/>
    <x v="6"/>
    <x v="56"/>
    <x v="0"/>
    <x v="56"/>
    <x v="1"/>
    <n v="152400"/>
    <s v="BeforeNoon"/>
    <n v="12"/>
    <n v="85"/>
    <n v="0.14117647058823529"/>
  </r>
  <r>
    <x v="7"/>
    <x v="6"/>
    <x v="308"/>
    <x v="2"/>
    <x v="302"/>
    <x v="1"/>
    <n v="25600"/>
    <s v="BeforeNoon"/>
    <n v="2"/>
    <n v="50"/>
    <n v="0.04"/>
  </r>
  <r>
    <x v="7"/>
    <x v="6"/>
    <x v="309"/>
    <x v="4"/>
    <x v="303"/>
    <x v="1"/>
    <n v="34800"/>
    <s v="BeforeNoon"/>
    <n v="6"/>
    <n v="12"/>
    <n v="0.5"/>
  </r>
  <r>
    <x v="7"/>
    <x v="6"/>
    <x v="57"/>
    <x v="0"/>
    <x v="57"/>
    <x v="0"/>
    <n v="86900"/>
    <s v="BeforeNoon"/>
    <n v="1"/>
    <n v="12"/>
    <n v="8.3333333333333329E-2"/>
  </r>
  <r>
    <x v="7"/>
    <x v="6"/>
    <x v="57"/>
    <x v="0"/>
    <x v="57"/>
    <x v="1"/>
    <n v="901900"/>
    <s v="BeforeNoon"/>
    <n v="31"/>
    <n v="85"/>
    <n v="0.36470588235294121"/>
  </r>
  <r>
    <x v="7"/>
    <x v="6"/>
    <x v="310"/>
    <x v="2"/>
    <x v="304"/>
    <x v="1"/>
    <n v="253700"/>
    <s v="BeforeNoon"/>
    <n v="15"/>
    <n v="50"/>
    <n v="0.3"/>
  </r>
  <r>
    <x v="7"/>
    <x v="6"/>
    <x v="311"/>
    <x v="2"/>
    <x v="305"/>
    <x v="1"/>
    <n v="712400"/>
    <s v="BeforeNoon"/>
    <n v="42"/>
    <n v="50"/>
    <n v="0.84"/>
  </r>
  <r>
    <x v="7"/>
    <x v="6"/>
    <x v="58"/>
    <x v="6"/>
    <x v="58"/>
    <x v="0"/>
    <n v="343700"/>
    <s v="BeforeNoon"/>
    <n v="7"/>
    <n v="12"/>
    <n v="0.58333333333333337"/>
  </r>
  <r>
    <x v="7"/>
    <x v="6"/>
    <x v="58"/>
    <x v="6"/>
    <x v="58"/>
    <x v="1"/>
    <n v="1469200"/>
    <s v="BeforeNoon"/>
    <n v="89"/>
    <n v="118"/>
    <n v="0.75423728813559321"/>
  </r>
  <r>
    <x v="7"/>
    <x v="6"/>
    <x v="378"/>
    <x v="2"/>
    <x v="371"/>
    <x v="1"/>
    <n v="540900"/>
    <s v="BeforeNoon"/>
    <n v="36"/>
    <n v="50"/>
    <n v="0.72"/>
  </r>
  <r>
    <x v="7"/>
    <x v="7"/>
    <x v="422"/>
    <x v="2"/>
    <x v="407"/>
    <x v="1"/>
    <n v="20000"/>
    <s v="BeforeNoon"/>
    <n v="2"/>
    <n v="50"/>
    <n v="0.04"/>
  </r>
  <r>
    <x v="7"/>
    <x v="7"/>
    <x v="59"/>
    <x v="0"/>
    <x v="59"/>
    <x v="0"/>
    <n v="550000"/>
    <s v="BeforeNoon"/>
    <n v="11"/>
    <n v="12"/>
    <n v="0.91666666666666663"/>
  </r>
  <r>
    <x v="7"/>
    <x v="7"/>
    <x v="59"/>
    <x v="0"/>
    <x v="59"/>
    <x v="1"/>
    <n v="1026700"/>
    <s v="BeforeNoon"/>
    <n v="61"/>
    <n v="85"/>
    <n v="0.71764705882352942"/>
  </r>
  <r>
    <x v="7"/>
    <x v="7"/>
    <x v="60"/>
    <x v="0"/>
    <x v="60"/>
    <x v="0"/>
    <n v="18000"/>
    <s v="BeforeNoon"/>
    <n v="1"/>
    <n v="12"/>
    <n v="8.3333333333333329E-2"/>
  </r>
  <r>
    <x v="7"/>
    <x v="7"/>
    <x v="60"/>
    <x v="0"/>
    <x v="60"/>
    <x v="1"/>
    <n v="96000"/>
    <s v="BeforeNoon"/>
    <n v="16"/>
    <n v="85"/>
    <n v="0.18823529411764711"/>
  </r>
  <r>
    <x v="7"/>
    <x v="7"/>
    <x v="61"/>
    <x v="2"/>
    <x v="61"/>
    <x v="1"/>
    <n v="177300"/>
    <s v="BeforeNoon"/>
    <n v="9"/>
    <n v="50"/>
    <n v="0.18"/>
  </r>
  <r>
    <x v="7"/>
    <x v="7"/>
    <x v="62"/>
    <x v="2"/>
    <x v="62"/>
    <x v="1"/>
    <n v="52500"/>
    <s v="BeforeNoon"/>
    <n v="7"/>
    <n v="50"/>
    <n v="0.14000000000000001"/>
  </r>
  <r>
    <x v="7"/>
    <x v="7"/>
    <x v="313"/>
    <x v="2"/>
    <x v="307"/>
    <x v="1"/>
    <n v="137600"/>
    <s v="BeforeNoon"/>
    <n v="44"/>
    <n v="50"/>
    <n v="0.88"/>
  </r>
  <r>
    <x v="7"/>
    <x v="7"/>
    <x v="63"/>
    <x v="0"/>
    <x v="63"/>
    <x v="0"/>
    <n v="129900"/>
    <s v="BeforeNoon"/>
    <n v="3"/>
    <n v="12"/>
    <n v="0.25"/>
  </r>
  <r>
    <x v="7"/>
    <x v="7"/>
    <x v="63"/>
    <x v="0"/>
    <x v="63"/>
    <x v="1"/>
    <n v="390300"/>
    <s v="BeforeNoon"/>
    <n v="27"/>
    <n v="85"/>
    <n v="0.31764705882352939"/>
  </r>
  <r>
    <x v="7"/>
    <x v="7"/>
    <x v="64"/>
    <x v="0"/>
    <x v="64"/>
    <x v="0"/>
    <n v="122100"/>
    <s v="BeforeNoon"/>
    <n v="11"/>
    <n v="12"/>
    <n v="0.91666666666666663"/>
  </r>
  <r>
    <x v="7"/>
    <x v="7"/>
    <x v="64"/>
    <x v="0"/>
    <x v="64"/>
    <x v="1"/>
    <n v="286900"/>
    <s v="BeforeNoon"/>
    <n v="77"/>
    <n v="85"/>
    <n v="0.90588235294117647"/>
  </r>
  <r>
    <x v="7"/>
    <x v="7"/>
    <x v="65"/>
    <x v="0"/>
    <x v="65"/>
    <x v="0"/>
    <n v="422400"/>
    <s v="BeforeNoon"/>
    <n v="6"/>
    <n v="12"/>
    <n v="0.5"/>
  </r>
  <r>
    <x v="7"/>
    <x v="7"/>
    <x v="65"/>
    <x v="0"/>
    <x v="65"/>
    <x v="1"/>
    <n v="686100"/>
    <s v="BeforeNoon"/>
    <n v="29"/>
    <n v="85"/>
    <n v="0.3411764705882353"/>
  </r>
  <r>
    <x v="7"/>
    <x v="7"/>
    <x v="66"/>
    <x v="7"/>
    <x v="66"/>
    <x v="0"/>
    <n v="236500"/>
    <s v="BeforeNoon"/>
    <n v="11"/>
    <n v="28"/>
    <n v="0.39285714285714279"/>
  </r>
  <r>
    <x v="7"/>
    <x v="7"/>
    <x v="66"/>
    <x v="7"/>
    <x v="66"/>
    <x v="1"/>
    <n v="463600"/>
    <s v="BeforeNoon"/>
    <n v="64"/>
    <n v="142"/>
    <n v="0.45070422535211269"/>
  </r>
  <r>
    <x v="7"/>
    <x v="7"/>
    <x v="67"/>
    <x v="3"/>
    <x v="67"/>
    <x v="0"/>
    <n v="318500"/>
    <s v="BeforeNoon"/>
    <n v="13"/>
    <n v="30"/>
    <n v="0.43333333333333329"/>
  </r>
  <r>
    <x v="7"/>
    <x v="7"/>
    <x v="67"/>
    <x v="3"/>
    <x v="67"/>
    <x v="1"/>
    <n v="586200"/>
    <s v="BeforeNoon"/>
    <n v="71"/>
    <n v="192"/>
    <n v="0.36979166666666669"/>
  </r>
  <r>
    <x v="7"/>
    <x v="7"/>
    <x v="379"/>
    <x v="1"/>
    <x v="372"/>
    <x v="0"/>
    <n v="446400"/>
    <s v="BeforeNoon"/>
    <n v="4"/>
    <n v="20"/>
    <n v="0.2"/>
  </r>
  <r>
    <x v="7"/>
    <x v="7"/>
    <x v="379"/>
    <x v="1"/>
    <x v="372"/>
    <x v="1"/>
    <n v="967200"/>
    <s v="BeforeNoon"/>
    <n v="26"/>
    <n v="96"/>
    <n v="0.27083333333333331"/>
  </r>
  <r>
    <x v="7"/>
    <x v="7"/>
    <x v="68"/>
    <x v="7"/>
    <x v="68"/>
    <x v="0"/>
    <n v="376000"/>
    <s v="BeforeNoon"/>
    <n v="20"/>
    <n v="28"/>
    <n v="0.7142857142857143"/>
  </r>
  <r>
    <x v="7"/>
    <x v="7"/>
    <x v="68"/>
    <x v="7"/>
    <x v="68"/>
    <x v="1"/>
    <n v="649200"/>
    <s v="BeforeNoon"/>
    <n v="102"/>
    <n v="142"/>
    <n v="0.71830985915492962"/>
  </r>
  <r>
    <x v="7"/>
    <x v="7"/>
    <x v="69"/>
    <x v="0"/>
    <x v="69"/>
    <x v="0"/>
    <n v="196800"/>
    <s v="BeforeNoon"/>
    <n v="6"/>
    <n v="12"/>
    <n v="0.5"/>
  </r>
  <r>
    <x v="7"/>
    <x v="7"/>
    <x v="69"/>
    <x v="0"/>
    <x v="69"/>
    <x v="1"/>
    <n v="426200"/>
    <s v="BeforeNoon"/>
    <n v="39"/>
    <n v="85"/>
    <n v="0.45882352941176469"/>
  </r>
  <r>
    <x v="7"/>
    <x v="7"/>
    <x v="70"/>
    <x v="0"/>
    <x v="70"/>
    <x v="0"/>
    <n v="139400"/>
    <s v="BeforeNoon"/>
    <n v="2"/>
    <n v="12"/>
    <n v="0.16666666666666671"/>
  </r>
  <r>
    <x v="7"/>
    <x v="7"/>
    <x v="70"/>
    <x v="0"/>
    <x v="70"/>
    <x v="1"/>
    <n v="512800"/>
    <s v="BeforeNoon"/>
    <n v="22"/>
    <n v="85"/>
    <n v="0.25882352941176467"/>
  </r>
  <r>
    <x v="7"/>
    <x v="7"/>
    <x v="71"/>
    <x v="0"/>
    <x v="71"/>
    <x v="0"/>
    <n v="51100"/>
    <s v="BeforeNoon"/>
    <n v="1"/>
    <n v="12"/>
    <n v="8.3333333333333329E-2"/>
  </r>
  <r>
    <x v="7"/>
    <x v="7"/>
    <x v="71"/>
    <x v="0"/>
    <x v="71"/>
    <x v="1"/>
    <n v="836400"/>
    <s v="BeforeNoon"/>
    <n v="49"/>
    <n v="85"/>
    <n v="0.57647058823529407"/>
  </r>
  <r>
    <x v="7"/>
    <x v="7"/>
    <x v="72"/>
    <x v="2"/>
    <x v="72"/>
    <x v="1"/>
    <n v="83300"/>
    <s v="BeforeNoon"/>
    <n v="11"/>
    <n v="50"/>
    <n v="0.22"/>
  </r>
  <r>
    <x v="7"/>
    <x v="7"/>
    <x v="314"/>
    <x v="2"/>
    <x v="308"/>
    <x v="1"/>
    <n v="480600"/>
    <s v="BeforeNoon"/>
    <n v="31"/>
    <n v="50"/>
    <n v="0.62"/>
  </r>
  <r>
    <x v="7"/>
    <x v="7"/>
    <x v="315"/>
    <x v="2"/>
    <x v="309"/>
    <x v="1"/>
    <n v="159600"/>
    <s v="BeforeNoon"/>
    <n v="44"/>
    <n v="50"/>
    <n v="0.88"/>
  </r>
  <r>
    <x v="7"/>
    <x v="7"/>
    <x v="405"/>
    <x v="2"/>
    <x v="394"/>
    <x v="1"/>
    <n v="32400"/>
    <s v="BeforeNoon"/>
    <n v="9"/>
    <n v="50"/>
    <n v="0.18"/>
  </r>
  <r>
    <x v="7"/>
    <x v="7"/>
    <x v="73"/>
    <x v="2"/>
    <x v="73"/>
    <x v="1"/>
    <n v="589100"/>
    <s v="BeforeNoon"/>
    <n v="23"/>
    <n v="50"/>
    <n v="0.46"/>
  </r>
  <r>
    <x v="7"/>
    <x v="7"/>
    <x v="74"/>
    <x v="0"/>
    <x v="74"/>
    <x v="0"/>
    <n v="25200"/>
    <s v="BeforeNoon"/>
    <n v="2"/>
    <n v="12"/>
    <n v="0.16666666666666671"/>
  </r>
  <r>
    <x v="7"/>
    <x v="7"/>
    <x v="74"/>
    <x v="0"/>
    <x v="74"/>
    <x v="1"/>
    <n v="67200"/>
    <s v="BeforeNoon"/>
    <n v="16"/>
    <n v="85"/>
    <n v="0.18823529411764711"/>
  </r>
  <r>
    <x v="7"/>
    <x v="7"/>
    <x v="316"/>
    <x v="4"/>
    <x v="310"/>
    <x v="1"/>
    <n v="35100"/>
    <s v="BeforeNoon"/>
    <n v="9"/>
    <n v="12"/>
    <n v="0.75"/>
  </r>
  <r>
    <x v="7"/>
    <x v="7"/>
    <x v="75"/>
    <x v="7"/>
    <x v="75"/>
    <x v="0"/>
    <n v="504000"/>
    <s v="BeforeNoon"/>
    <n v="28"/>
    <n v="28"/>
    <n v="1"/>
  </r>
  <r>
    <x v="7"/>
    <x v="7"/>
    <x v="75"/>
    <x v="7"/>
    <x v="75"/>
    <x v="1"/>
    <n v="853200"/>
    <s v="BeforeNoon"/>
    <n v="141"/>
    <n v="142"/>
    <n v="0.99295774647887325"/>
  </r>
  <r>
    <x v="7"/>
    <x v="7"/>
    <x v="317"/>
    <x v="1"/>
    <x v="311"/>
    <x v="0"/>
    <n v="1164900"/>
    <s v="BeforeNoon"/>
    <n v="11"/>
    <n v="20"/>
    <n v="0.55000000000000004"/>
  </r>
  <r>
    <x v="7"/>
    <x v="7"/>
    <x v="317"/>
    <x v="1"/>
    <x v="311"/>
    <x v="1"/>
    <n v="1556700"/>
    <s v="BeforeNoon"/>
    <n v="44"/>
    <n v="96"/>
    <n v="0.45833333333333331"/>
  </r>
  <r>
    <x v="7"/>
    <x v="7"/>
    <x v="76"/>
    <x v="1"/>
    <x v="76"/>
    <x v="0"/>
    <n v="821800"/>
    <s v="BeforeNoon"/>
    <n v="7"/>
    <n v="20"/>
    <n v="0.35"/>
  </r>
  <r>
    <x v="7"/>
    <x v="7"/>
    <x v="76"/>
    <x v="1"/>
    <x v="76"/>
    <x v="1"/>
    <n v="742900"/>
    <s v="BeforeNoon"/>
    <n v="19"/>
    <n v="96"/>
    <n v="0.19791666666666671"/>
  </r>
  <r>
    <x v="7"/>
    <x v="7"/>
    <x v="77"/>
    <x v="3"/>
    <x v="77"/>
    <x v="0"/>
    <n v="306000"/>
    <s v="BeforeNoon"/>
    <n v="10"/>
    <n v="30"/>
    <n v="0.33333333333333331"/>
  </r>
  <r>
    <x v="7"/>
    <x v="7"/>
    <x v="77"/>
    <x v="3"/>
    <x v="77"/>
    <x v="1"/>
    <n v="440600"/>
    <s v="BeforeNoon"/>
    <n v="43"/>
    <n v="192"/>
    <n v="0.22395833333333329"/>
  </r>
  <r>
    <x v="7"/>
    <x v="7"/>
    <x v="432"/>
    <x v="2"/>
    <x v="416"/>
    <x v="1"/>
    <n v="17600"/>
    <s v="BeforeNoon"/>
    <n v="1"/>
    <n v="50"/>
    <n v="0.02"/>
  </r>
  <r>
    <x v="7"/>
    <x v="7"/>
    <x v="78"/>
    <x v="3"/>
    <x v="78"/>
    <x v="0"/>
    <n v="423600"/>
    <s v="BeforeNoon"/>
    <n v="12"/>
    <n v="30"/>
    <n v="0.4"/>
  </r>
  <r>
    <x v="7"/>
    <x v="7"/>
    <x v="78"/>
    <x v="3"/>
    <x v="78"/>
    <x v="1"/>
    <n v="1123200"/>
    <s v="BeforeNoon"/>
    <n v="95"/>
    <n v="192"/>
    <n v="0.49479166666666669"/>
  </r>
  <r>
    <x v="7"/>
    <x v="7"/>
    <x v="79"/>
    <x v="1"/>
    <x v="79"/>
    <x v="0"/>
    <n v="1596800"/>
    <s v="BeforeNoon"/>
    <n v="16"/>
    <n v="20"/>
    <n v="0.8"/>
  </r>
  <r>
    <x v="7"/>
    <x v="7"/>
    <x v="79"/>
    <x v="1"/>
    <x v="79"/>
    <x v="1"/>
    <n v="2231100"/>
    <s v="BeforeNoon"/>
    <n v="67"/>
    <n v="96"/>
    <n v="0.69791666666666663"/>
  </r>
  <r>
    <x v="7"/>
    <x v="7"/>
    <x v="80"/>
    <x v="2"/>
    <x v="80"/>
    <x v="1"/>
    <n v="136400"/>
    <s v="BeforeNoon"/>
    <n v="11"/>
    <n v="50"/>
    <n v="0.22"/>
  </r>
  <r>
    <x v="7"/>
    <x v="7"/>
    <x v="81"/>
    <x v="2"/>
    <x v="81"/>
    <x v="1"/>
    <n v="112800"/>
    <s v="BeforeNoon"/>
    <n v="17"/>
    <n v="50"/>
    <n v="0.34"/>
  </r>
  <r>
    <x v="7"/>
    <x v="7"/>
    <x v="82"/>
    <x v="2"/>
    <x v="82"/>
    <x v="1"/>
    <n v="168600"/>
    <s v="BeforeNoon"/>
    <n v="17"/>
    <n v="50"/>
    <n v="0.34"/>
  </r>
  <r>
    <x v="7"/>
    <x v="7"/>
    <x v="83"/>
    <x v="2"/>
    <x v="83"/>
    <x v="1"/>
    <n v="454200"/>
    <s v="BeforeNoon"/>
    <n v="20"/>
    <n v="50"/>
    <n v="0.4"/>
  </r>
  <r>
    <x v="7"/>
    <x v="7"/>
    <x v="318"/>
    <x v="2"/>
    <x v="312"/>
    <x v="1"/>
    <n v="180600"/>
    <s v="BeforeNoon"/>
    <n v="22"/>
    <n v="50"/>
    <n v="0.44"/>
  </r>
  <r>
    <x v="7"/>
    <x v="7"/>
    <x v="84"/>
    <x v="1"/>
    <x v="84"/>
    <x v="0"/>
    <n v="597900"/>
    <s v="BeforeNoon"/>
    <n v="3"/>
    <n v="20"/>
    <n v="0.15"/>
  </r>
  <r>
    <x v="7"/>
    <x v="7"/>
    <x v="84"/>
    <x v="1"/>
    <x v="84"/>
    <x v="1"/>
    <n v="1673400"/>
    <s v="BeforeNoon"/>
    <n v="25"/>
    <n v="96"/>
    <n v="0.26041666666666669"/>
  </r>
  <r>
    <x v="7"/>
    <x v="8"/>
    <x v="406"/>
    <x v="4"/>
    <x v="29"/>
    <x v="1"/>
    <n v="21200"/>
    <s v="BeforeNoon"/>
    <n v="4"/>
    <n v="12"/>
    <n v="0.33333333333333331"/>
  </r>
  <r>
    <x v="7"/>
    <x v="8"/>
    <x v="85"/>
    <x v="2"/>
    <x v="85"/>
    <x v="1"/>
    <n v="149000"/>
    <s v="BeforeNoon"/>
    <n v="10"/>
    <n v="50"/>
    <n v="0.2"/>
  </r>
  <r>
    <x v="7"/>
    <x v="8"/>
    <x v="86"/>
    <x v="2"/>
    <x v="86"/>
    <x v="1"/>
    <n v="108000"/>
    <s v="BeforeNoon"/>
    <n v="15"/>
    <n v="50"/>
    <n v="0.3"/>
  </r>
  <r>
    <x v="7"/>
    <x v="8"/>
    <x v="87"/>
    <x v="0"/>
    <x v="87"/>
    <x v="0"/>
    <n v="774000"/>
    <s v="BeforeNoon"/>
    <n v="9"/>
    <n v="12"/>
    <n v="0.75"/>
  </r>
  <r>
    <x v="7"/>
    <x v="8"/>
    <x v="87"/>
    <x v="0"/>
    <x v="87"/>
    <x v="1"/>
    <n v="1848000"/>
    <s v="BeforeNoon"/>
    <n v="64"/>
    <n v="85"/>
    <n v="0.75294117647058822"/>
  </r>
  <r>
    <x v="7"/>
    <x v="8"/>
    <x v="88"/>
    <x v="2"/>
    <x v="88"/>
    <x v="1"/>
    <n v="104200"/>
    <s v="BeforeNoon"/>
    <n v="5"/>
    <n v="50"/>
    <n v="0.1"/>
  </r>
  <r>
    <x v="7"/>
    <x v="8"/>
    <x v="89"/>
    <x v="2"/>
    <x v="89"/>
    <x v="1"/>
    <n v="209300"/>
    <s v="BeforeNoon"/>
    <n v="16"/>
    <n v="50"/>
    <n v="0.32"/>
  </r>
  <r>
    <x v="7"/>
    <x v="8"/>
    <x v="90"/>
    <x v="2"/>
    <x v="90"/>
    <x v="1"/>
    <n v="60000"/>
    <s v="BeforeNoon"/>
    <n v="8"/>
    <n v="50"/>
    <n v="0.16"/>
  </r>
  <r>
    <x v="7"/>
    <x v="8"/>
    <x v="91"/>
    <x v="2"/>
    <x v="91"/>
    <x v="1"/>
    <n v="286300"/>
    <s v="BeforeNoon"/>
    <n v="14"/>
    <n v="50"/>
    <n v="0.28000000000000003"/>
  </r>
  <r>
    <x v="7"/>
    <x v="8"/>
    <x v="92"/>
    <x v="6"/>
    <x v="92"/>
    <x v="0"/>
    <n v="233400"/>
    <s v="BeforeNoon"/>
    <n v="6"/>
    <n v="12"/>
    <n v="0.5"/>
  </r>
  <r>
    <x v="7"/>
    <x v="8"/>
    <x v="92"/>
    <x v="6"/>
    <x v="92"/>
    <x v="1"/>
    <n v="731900"/>
    <s v="BeforeNoon"/>
    <n v="56"/>
    <n v="118"/>
    <n v="0.47457627118644069"/>
  </r>
  <r>
    <x v="7"/>
    <x v="8"/>
    <x v="93"/>
    <x v="5"/>
    <x v="93"/>
    <x v="0"/>
    <n v="1590300"/>
    <s v="BeforeNoon"/>
    <n v="19"/>
    <n v="30"/>
    <n v="0.6333333333333333"/>
  </r>
  <r>
    <x v="7"/>
    <x v="8"/>
    <x v="93"/>
    <x v="5"/>
    <x v="93"/>
    <x v="2"/>
    <n v="1801200"/>
    <s v="BeforeNoon"/>
    <n v="38"/>
    <n v="48"/>
    <n v="0.79166666666666663"/>
  </r>
  <r>
    <x v="7"/>
    <x v="8"/>
    <x v="93"/>
    <x v="5"/>
    <x v="93"/>
    <x v="1"/>
    <n v="6048800"/>
    <s v="BeforeNoon"/>
    <n v="216"/>
    <n v="324"/>
    <n v="0.66666666666666663"/>
  </r>
  <r>
    <x v="7"/>
    <x v="8"/>
    <x v="94"/>
    <x v="5"/>
    <x v="94"/>
    <x v="0"/>
    <n v="1004400"/>
    <s v="BeforeNoon"/>
    <n v="12"/>
    <n v="30"/>
    <n v="0.4"/>
  </r>
  <r>
    <x v="7"/>
    <x v="8"/>
    <x v="94"/>
    <x v="5"/>
    <x v="94"/>
    <x v="2"/>
    <n v="900600"/>
    <s v="BeforeNoon"/>
    <n v="19"/>
    <n v="48"/>
    <n v="0.39583333333333331"/>
  </r>
  <r>
    <x v="7"/>
    <x v="8"/>
    <x v="94"/>
    <x v="5"/>
    <x v="94"/>
    <x v="1"/>
    <n v="3995300"/>
    <s v="BeforeNoon"/>
    <n v="143"/>
    <n v="324"/>
    <n v="0.44135802469135799"/>
  </r>
  <r>
    <x v="7"/>
    <x v="8"/>
    <x v="366"/>
    <x v="7"/>
    <x v="39"/>
    <x v="0"/>
    <n v="75200"/>
    <s v="BeforeNoon"/>
    <n v="4"/>
    <n v="28"/>
    <n v="0.14285714285714279"/>
  </r>
  <r>
    <x v="7"/>
    <x v="8"/>
    <x v="366"/>
    <x v="7"/>
    <x v="39"/>
    <x v="1"/>
    <n v="138600"/>
    <s v="BeforeNoon"/>
    <n v="22"/>
    <n v="142"/>
    <n v="0.15492957746478869"/>
  </r>
  <r>
    <x v="7"/>
    <x v="8"/>
    <x v="396"/>
    <x v="7"/>
    <x v="68"/>
    <x v="1"/>
    <n v="12600"/>
    <s v="BeforeNoon"/>
    <n v="2"/>
    <n v="142"/>
    <n v="1.408450704225352E-2"/>
  </r>
  <r>
    <x v="7"/>
    <x v="8"/>
    <x v="95"/>
    <x v="2"/>
    <x v="95"/>
    <x v="1"/>
    <n v="66700"/>
    <s v="BeforeNoon"/>
    <n v="10"/>
    <n v="50"/>
    <n v="0.2"/>
  </r>
  <r>
    <x v="7"/>
    <x v="8"/>
    <x v="96"/>
    <x v="5"/>
    <x v="96"/>
    <x v="0"/>
    <n v="1176000"/>
    <s v="BeforeNoon"/>
    <n v="14"/>
    <n v="30"/>
    <n v="0.46666666666666667"/>
  </r>
  <r>
    <x v="7"/>
    <x v="8"/>
    <x v="96"/>
    <x v="5"/>
    <x v="96"/>
    <x v="2"/>
    <n v="1475600"/>
    <s v="BeforeNoon"/>
    <n v="31"/>
    <n v="48"/>
    <n v="0.64583333333333337"/>
  </r>
  <r>
    <x v="7"/>
    <x v="8"/>
    <x v="96"/>
    <x v="5"/>
    <x v="96"/>
    <x v="1"/>
    <n v="4524800"/>
    <s v="BeforeNoon"/>
    <n v="161"/>
    <n v="324"/>
    <n v="0.49691358024691362"/>
  </r>
  <r>
    <x v="7"/>
    <x v="8"/>
    <x v="97"/>
    <x v="0"/>
    <x v="97"/>
    <x v="0"/>
    <n v="418200"/>
    <s v="BeforeNoon"/>
    <n v="6"/>
    <n v="12"/>
    <n v="0.5"/>
  </r>
  <r>
    <x v="7"/>
    <x v="8"/>
    <x v="97"/>
    <x v="0"/>
    <x v="97"/>
    <x v="1"/>
    <n v="888800"/>
    <s v="BeforeNoon"/>
    <n v="38"/>
    <n v="85"/>
    <n v="0.44705882352941179"/>
  </r>
  <r>
    <x v="7"/>
    <x v="8"/>
    <x v="98"/>
    <x v="4"/>
    <x v="98"/>
    <x v="1"/>
    <n v="35100"/>
    <s v="BeforeNoon"/>
    <n v="3"/>
    <n v="12"/>
    <n v="0.25"/>
  </r>
  <r>
    <x v="7"/>
    <x v="8"/>
    <x v="99"/>
    <x v="0"/>
    <x v="99"/>
    <x v="0"/>
    <n v="132000"/>
    <s v="BeforeNoon"/>
    <n v="5"/>
    <n v="12"/>
    <n v="0.41666666666666669"/>
  </r>
  <r>
    <x v="7"/>
    <x v="8"/>
    <x v="99"/>
    <x v="0"/>
    <x v="99"/>
    <x v="1"/>
    <n v="353800"/>
    <s v="BeforeNoon"/>
    <n v="40"/>
    <n v="85"/>
    <n v="0.47058823529411759"/>
  </r>
  <r>
    <x v="7"/>
    <x v="8"/>
    <x v="320"/>
    <x v="0"/>
    <x v="314"/>
    <x v="0"/>
    <n v="429100"/>
    <s v="BeforeNoon"/>
    <n v="7"/>
    <n v="12"/>
    <n v="0.58333333333333337"/>
  </r>
  <r>
    <x v="7"/>
    <x v="8"/>
    <x v="320"/>
    <x v="0"/>
    <x v="314"/>
    <x v="1"/>
    <n v="940500"/>
    <s v="BeforeNoon"/>
    <n v="46"/>
    <n v="85"/>
    <n v="0.54117647058823526"/>
  </r>
  <r>
    <x v="7"/>
    <x v="8"/>
    <x v="321"/>
    <x v="0"/>
    <x v="315"/>
    <x v="0"/>
    <n v="129500"/>
    <s v="BeforeNoon"/>
    <n v="7"/>
    <n v="12"/>
    <n v="0.58333333333333337"/>
  </r>
  <r>
    <x v="7"/>
    <x v="8"/>
    <x v="321"/>
    <x v="0"/>
    <x v="315"/>
    <x v="1"/>
    <n v="337200"/>
    <s v="BeforeNoon"/>
    <n v="54"/>
    <n v="85"/>
    <n v="0.63529411764705879"/>
  </r>
  <r>
    <x v="7"/>
    <x v="8"/>
    <x v="322"/>
    <x v="0"/>
    <x v="316"/>
    <x v="0"/>
    <n v="49000"/>
    <s v="BeforeNoon"/>
    <n v="5"/>
    <n v="12"/>
    <n v="0.41666666666666669"/>
  </r>
  <r>
    <x v="7"/>
    <x v="8"/>
    <x v="322"/>
    <x v="0"/>
    <x v="316"/>
    <x v="1"/>
    <n v="123300"/>
    <s v="BeforeNoon"/>
    <n v="37"/>
    <n v="85"/>
    <n v="0.43529411764705878"/>
  </r>
  <r>
    <x v="7"/>
    <x v="8"/>
    <x v="100"/>
    <x v="2"/>
    <x v="100"/>
    <x v="1"/>
    <n v="189200"/>
    <s v="BeforeNoon"/>
    <n v="11"/>
    <n v="50"/>
    <n v="0.22"/>
  </r>
  <r>
    <x v="7"/>
    <x v="8"/>
    <x v="323"/>
    <x v="0"/>
    <x v="317"/>
    <x v="0"/>
    <n v="57200"/>
    <s v="BeforeNoon"/>
    <n v="1"/>
    <n v="12"/>
    <n v="8.3333333333333329E-2"/>
  </r>
  <r>
    <x v="7"/>
    <x v="8"/>
    <x v="323"/>
    <x v="0"/>
    <x v="317"/>
    <x v="1"/>
    <n v="498500"/>
    <s v="BeforeNoon"/>
    <n v="26"/>
    <n v="85"/>
    <n v="0.30588235294117649"/>
  </r>
  <r>
    <x v="7"/>
    <x v="8"/>
    <x v="101"/>
    <x v="2"/>
    <x v="101"/>
    <x v="1"/>
    <n v="241100"/>
    <s v="BeforeNoon"/>
    <n v="14"/>
    <n v="50"/>
    <n v="0.28000000000000003"/>
  </r>
  <r>
    <x v="7"/>
    <x v="8"/>
    <x v="102"/>
    <x v="7"/>
    <x v="102"/>
    <x v="0"/>
    <n v="360000"/>
    <s v="BeforeNoon"/>
    <n v="18"/>
    <n v="28"/>
    <n v="0.6428571428571429"/>
  </r>
  <r>
    <x v="7"/>
    <x v="8"/>
    <x v="102"/>
    <x v="7"/>
    <x v="102"/>
    <x v="1"/>
    <n v="553000"/>
    <s v="BeforeNoon"/>
    <n v="82"/>
    <n v="142"/>
    <n v="0.57746478873239437"/>
  </r>
  <r>
    <x v="7"/>
    <x v="8"/>
    <x v="103"/>
    <x v="5"/>
    <x v="103"/>
    <x v="0"/>
    <n v="735000"/>
    <s v="BeforeNoon"/>
    <n v="21"/>
    <n v="30"/>
    <n v="0.7"/>
  </r>
  <r>
    <x v="7"/>
    <x v="8"/>
    <x v="103"/>
    <x v="5"/>
    <x v="103"/>
    <x v="2"/>
    <n v="537300"/>
    <s v="BeforeNoon"/>
    <n v="27"/>
    <n v="48"/>
    <n v="0.5625"/>
  </r>
  <r>
    <x v="7"/>
    <x v="8"/>
    <x v="103"/>
    <x v="5"/>
    <x v="103"/>
    <x v="1"/>
    <n v="2355000"/>
    <s v="BeforeNoon"/>
    <n v="201"/>
    <n v="324"/>
    <n v="0.62037037037037035"/>
  </r>
  <r>
    <x v="7"/>
    <x v="8"/>
    <x v="104"/>
    <x v="4"/>
    <x v="104"/>
    <x v="1"/>
    <n v="61200"/>
    <s v="BeforeNoon"/>
    <n v="9"/>
    <n v="12"/>
    <n v="0.75"/>
  </r>
  <r>
    <x v="7"/>
    <x v="8"/>
    <x v="324"/>
    <x v="0"/>
    <x v="318"/>
    <x v="0"/>
    <n v="50800"/>
    <s v="BeforeNoon"/>
    <n v="4"/>
    <n v="12"/>
    <n v="0.33333333333333331"/>
  </r>
  <r>
    <x v="7"/>
    <x v="8"/>
    <x v="324"/>
    <x v="0"/>
    <x v="318"/>
    <x v="1"/>
    <n v="177900"/>
    <s v="BeforeNoon"/>
    <n v="42"/>
    <n v="85"/>
    <n v="0.49411764705882361"/>
  </r>
  <r>
    <x v="7"/>
    <x v="8"/>
    <x v="325"/>
    <x v="4"/>
    <x v="319"/>
    <x v="1"/>
    <n v="11000"/>
    <s v="BeforeNoon"/>
    <n v="1"/>
    <n v="12"/>
    <n v="8.3333333333333329E-2"/>
  </r>
  <r>
    <x v="7"/>
    <x v="8"/>
    <x v="105"/>
    <x v="6"/>
    <x v="105"/>
    <x v="0"/>
    <n v="288000"/>
    <s v="BeforeNoon"/>
    <n v="9"/>
    <n v="12"/>
    <n v="0.75"/>
  </r>
  <r>
    <x v="7"/>
    <x v="8"/>
    <x v="105"/>
    <x v="6"/>
    <x v="105"/>
    <x v="1"/>
    <n v="795800"/>
    <s v="BeforeNoon"/>
    <n v="74"/>
    <n v="118"/>
    <n v="0.6271186440677966"/>
  </r>
  <r>
    <x v="7"/>
    <x v="8"/>
    <x v="381"/>
    <x v="4"/>
    <x v="374"/>
    <x v="1"/>
    <n v="13200"/>
    <s v="BeforeNoon"/>
    <n v="4"/>
    <n v="12"/>
    <n v="0.33333333333333331"/>
  </r>
  <r>
    <x v="7"/>
    <x v="8"/>
    <x v="106"/>
    <x v="0"/>
    <x v="106"/>
    <x v="0"/>
    <n v="48700"/>
    <s v="BeforeNoon"/>
    <n v="1"/>
    <n v="12"/>
    <n v="8.3333333333333329E-2"/>
  </r>
  <r>
    <x v="7"/>
    <x v="8"/>
    <x v="106"/>
    <x v="0"/>
    <x v="106"/>
    <x v="1"/>
    <n v="376000"/>
    <s v="BeforeNoon"/>
    <n v="23"/>
    <n v="85"/>
    <n v="0.27058823529411757"/>
  </r>
  <r>
    <x v="7"/>
    <x v="8"/>
    <x v="382"/>
    <x v="0"/>
    <x v="375"/>
    <x v="0"/>
    <n v="419000"/>
    <s v="BeforeNoon"/>
    <n v="5"/>
    <n v="12"/>
    <n v="0.41666666666666669"/>
  </r>
  <r>
    <x v="7"/>
    <x v="8"/>
    <x v="382"/>
    <x v="0"/>
    <x v="375"/>
    <x v="1"/>
    <n v="619400"/>
    <s v="BeforeNoon"/>
    <n v="22"/>
    <n v="85"/>
    <n v="0.25882352941176467"/>
  </r>
  <r>
    <x v="7"/>
    <x v="8"/>
    <x v="107"/>
    <x v="2"/>
    <x v="107"/>
    <x v="1"/>
    <n v="425800"/>
    <s v="BeforeNoon"/>
    <n v="28"/>
    <n v="50"/>
    <n v="0.56000000000000005"/>
  </r>
  <r>
    <x v="7"/>
    <x v="8"/>
    <x v="327"/>
    <x v="2"/>
    <x v="321"/>
    <x v="1"/>
    <n v="548400"/>
    <s v="BeforeNoon"/>
    <n v="30"/>
    <n v="50"/>
    <n v="0.6"/>
  </r>
  <r>
    <x v="7"/>
    <x v="8"/>
    <x v="398"/>
    <x v="2"/>
    <x v="389"/>
    <x v="1"/>
    <n v="62100"/>
    <s v="BeforeNoon"/>
    <n v="9"/>
    <n v="50"/>
    <n v="0.18"/>
  </r>
  <r>
    <x v="7"/>
    <x v="8"/>
    <x v="108"/>
    <x v="2"/>
    <x v="108"/>
    <x v="1"/>
    <n v="19600"/>
    <s v="BeforeNoon"/>
    <n v="2"/>
    <n v="50"/>
    <n v="0.04"/>
  </r>
  <r>
    <x v="7"/>
    <x v="8"/>
    <x v="399"/>
    <x v="2"/>
    <x v="390"/>
    <x v="1"/>
    <n v="48900"/>
    <s v="BeforeNoon"/>
    <n v="11"/>
    <n v="50"/>
    <n v="0.22"/>
  </r>
  <r>
    <x v="7"/>
    <x v="8"/>
    <x v="109"/>
    <x v="2"/>
    <x v="109"/>
    <x v="1"/>
    <n v="711000"/>
    <s v="BeforeNoon"/>
    <n v="47"/>
    <n v="50"/>
    <n v="0.94"/>
  </r>
  <r>
    <x v="7"/>
    <x v="8"/>
    <x v="328"/>
    <x v="0"/>
    <x v="322"/>
    <x v="0"/>
    <n v="52300"/>
    <s v="BeforeNoon"/>
    <n v="1"/>
    <n v="12"/>
    <n v="8.3333333333333329E-2"/>
  </r>
  <r>
    <x v="7"/>
    <x v="8"/>
    <x v="328"/>
    <x v="0"/>
    <x v="322"/>
    <x v="1"/>
    <n v="193200"/>
    <s v="BeforeNoon"/>
    <n v="11"/>
    <n v="85"/>
    <n v="0.12941176470588239"/>
  </r>
  <r>
    <x v="7"/>
    <x v="8"/>
    <x v="110"/>
    <x v="2"/>
    <x v="110"/>
    <x v="1"/>
    <n v="180600"/>
    <s v="BeforeNoon"/>
    <n v="22"/>
    <n v="50"/>
    <n v="0.44"/>
  </r>
  <r>
    <x v="7"/>
    <x v="9"/>
    <x v="329"/>
    <x v="4"/>
    <x v="323"/>
    <x v="1"/>
    <n v="35500"/>
    <s v="AfterNoon"/>
    <n v="5"/>
    <n v="12"/>
    <n v="0.41666666666666669"/>
  </r>
  <r>
    <x v="7"/>
    <x v="9"/>
    <x v="111"/>
    <x v="2"/>
    <x v="111"/>
    <x v="1"/>
    <n v="215100"/>
    <s v="AfterNoon"/>
    <n v="17"/>
    <n v="50"/>
    <n v="0.34"/>
  </r>
  <r>
    <x v="7"/>
    <x v="9"/>
    <x v="331"/>
    <x v="4"/>
    <x v="325"/>
    <x v="1"/>
    <n v="19600"/>
    <s v="AfterNoon"/>
    <n v="4"/>
    <n v="12"/>
    <n v="0.33333333333333331"/>
  </r>
  <r>
    <x v="7"/>
    <x v="9"/>
    <x v="112"/>
    <x v="2"/>
    <x v="112"/>
    <x v="1"/>
    <n v="73500"/>
    <s v="AfterNoon"/>
    <n v="7"/>
    <n v="50"/>
    <n v="0.14000000000000001"/>
  </r>
  <r>
    <x v="7"/>
    <x v="9"/>
    <x v="113"/>
    <x v="0"/>
    <x v="113"/>
    <x v="0"/>
    <n v="132600"/>
    <s v="AfterNoon"/>
    <n v="3"/>
    <n v="12"/>
    <n v="0.25"/>
  </r>
  <r>
    <x v="7"/>
    <x v="9"/>
    <x v="113"/>
    <x v="0"/>
    <x v="113"/>
    <x v="1"/>
    <n v="88200"/>
    <s v="AfterNoon"/>
    <n v="6"/>
    <n v="85"/>
    <n v="7.0588235294117646E-2"/>
  </r>
  <r>
    <x v="7"/>
    <x v="9"/>
    <x v="114"/>
    <x v="2"/>
    <x v="114"/>
    <x v="1"/>
    <n v="172100"/>
    <s v="AfterNoon"/>
    <n v="11"/>
    <n v="50"/>
    <n v="0.22"/>
  </r>
  <r>
    <x v="7"/>
    <x v="9"/>
    <x v="115"/>
    <x v="0"/>
    <x v="115"/>
    <x v="0"/>
    <n v="231000"/>
    <s v="AfterNoon"/>
    <n v="7"/>
    <n v="12"/>
    <n v="0.58333333333333337"/>
  </r>
  <r>
    <x v="7"/>
    <x v="9"/>
    <x v="115"/>
    <x v="0"/>
    <x v="115"/>
    <x v="1"/>
    <n v="663300"/>
    <s v="AfterNoon"/>
    <n v="60"/>
    <n v="85"/>
    <n v="0.70588235294117652"/>
  </r>
  <r>
    <x v="7"/>
    <x v="9"/>
    <x v="116"/>
    <x v="3"/>
    <x v="116"/>
    <x v="0"/>
    <n v="772400"/>
    <s v="AfterNoon"/>
    <n v="4"/>
    <n v="30"/>
    <n v="0.1333333333333333"/>
  </r>
  <r>
    <x v="7"/>
    <x v="9"/>
    <x v="116"/>
    <x v="3"/>
    <x v="116"/>
    <x v="1"/>
    <n v="1564800"/>
    <s v="AfterNoon"/>
    <n v="24"/>
    <n v="192"/>
    <n v="0.125"/>
  </r>
  <r>
    <x v="7"/>
    <x v="9"/>
    <x v="117"/>
    <x v="4"/>
    <x v="117"/>
    <x v="1"/>
    <n v="44100"/>
    <s v="AfterNoon"/>
    <n v="7"/>
    <n v="12"/>
    <n v="0.58333333333333337"/>
  </r>
  <r>
    <x v="7"/>
    <x v="9"/>
    <x v="118"/>
    <x v="3"/>
    <x v="118"/>
    <x v="0"/>
    <n v="2767500"/>
    <s v="AfterNoon"/>
    <n v="15"/>
    <n v="30"/>
    <n v="0.5"/>
  </r>
  <r>
    <x v="7"/>
    <x v="9"/>
    <x v="118"/>
    <x v="3"/>
    <x v="118"/>
    <x v="1"/>
    <n v="6187200"/>
    <s v="AfterNoon"/>
    <n v="100"/>
    <n v="192"/>
    <n v="0.52083333333333337"/>
  </r>
  <r>
    <x v="7"/>
    <x v="9"/>
    <x v="433"/>
    <x v="1"/>
    <x v="417"/>
    <x v="0"/>
    <n v="111600"/>
    <s v="AfterNoon"/>
    <n v="1"/>
    <n v="20"/>
    <n v="0.05"/>
  </r>
  <r>
    <x v="7"/>
    <x v="9"/>
    <x v="119"/>
    <x v="5"/>
    <x v="119"/>
    <x v="0"/>
    <n v="905100"/>
    <s v="AfterNoon"/>
    <n v="21"/>
    <n v="30"/>
    <n v="0.7"/>
  </r>
  <r>
    <x v="7"/>
    <x v="9"/>
    <x v="119"/>
    <x v="5"/>
    <x v="119"/>
    <x v="2"/>
    <n v="805200"/>
    <s v="AfterNoon"/>
    <n v="33"/>
    <n v="48"/>
    <n v="0.6875"/>
  </r>
  <r>
    <x v="7"/>
    <x v="9"/>
    <x v="119"/>
    <x v="5"/>
    <x v="119"/>
    <x v="1"/>
    <n v="3136000"/>
    <s v="AfterNoon"/>
    <n v="217"/>
    <n v="324"/>
    <n v="0.66975308641975306"/>
  </r>
  <r>
    <x v="7"/>
    <x v="9"/>
    <x v="120"/>
    <x v="0"/>
    <x v="120"/>
    <x v="0"/>
    <n v="69300"/>
    <s v="AfterNoon"/>
    <n v="7"/>
    <n v="12"/>
    <n v="0.58333333333333337"/>
  </r>
  <r>
    <x v="7"/>
    <x v="9"/>
    <x v="120"/>
    <x v="0"/>
    <x v="120"/>
    <x v="1"/>
    <n v="159300"/>
    <s v="AfterNoon"/>
    <n v="48"/>
    <n v="85"/>
    <n v="0.56470588235294117"/>
  </r>
  <r>
    <x v="7"/>
    <x v="9"/>
    <x v="121"/>
    <x v="0"/>
    <x v="121"/>
    <x v="0"/>
    <n v="129500"/>
    <s v="AfterNoon"/>
    <n v="7"/>
    <n v="12"/>
    <n v="0.58333333333333337"/>
  </r>
  <r>
    <x v="7"/>
    <x v="9"/>
    <x v="121"/>
    <x v="0"/>
    <x v="121"/>
    <x v="1"/>
    <n v="305000"/>
    <s v="AfterNoon"/>
    <n v="49"/>
    <n v="85"/>
    <n v="0.57647058823529407"/>
  </r>
  <r>
    <x v="7"/>
    <x v="9"/>
    <x v="122"/>
    <x v="2"/>
    <x v="122"/>
    <x v="1"/>
    <n v="372200"/>
    <s v="AfterNoon"/>
    <n v="29"/>
    <n v="50"/>
    <n v="0.57999999999999996"/>
  </r>
  <r>
    <x v="7"/>
    <x v="9"/>
    <x v="123"/>
    <x v="2"/>
    <x v="123"/>
    <x v="1"/>
    <n v="345400"/>
    <s v="AfterNoon"/>
    <n v="34"/>
    <n v="50"/>
    <n v="0.68"/>
  </r>
  <r>
    <x v="7"/>
    <x v="9"/>
    <x v="124"/>
    <x v="1"/>
    <x v="124"/>
    <x v="0"/>
    <n v="362000"/>
    <s v="AfterNoon"/>
    <n v="4"/>
    <n v="20"/>
    <n v="0.2"/>
  </r>
  <r>
    <x v="7"/>
    <x v="9"/>
    <x v="124"/>
    <x v="1"/>
    <x v="124"/>
    <x v="1"/>
    <n v="573800"/>
    <s v="AfterNoon"/>
    <n v="19"/>
    <n v="96"/>
    <n v="0.19791666666666671"/>
  </r>
  <r>
    <x v="7"/>
    <x v="9"/>
    <x v="125"/>
    <x v="2"/>
    <x v="125"/>
    <x v="1"/>
    <n v="37100"/>
    <s v="AfterNoon"/>
    <n v="7"/>
    <n v="50"/>
    <n v="0.14000000000000001"/>
  </r>
  <r>
    <x v="7"/>
    <x v="9"/>
    <x v="126"/>
    <x v="0"/>
    <x v="126"/>
    <x v="0"/>
    <n v="41200"/>
    <s v="AfterNoon"/>
    <n v="4"/>
    <n v="12"/>
    <n v="0.33333333333333331"/>
  </r>
  <r>
    <x v="7"/>
    <x v="9"/>
    <x v="126"/>
    <x v="0"/>
    <x v="126"/>
    <x v="1"/>
    <n v="127000"/>
    <s v="AfterNoon"/>
    <n v="37"/>
    <n v="85"/>
    <n v="0.43529411764705878"/>
  </r>
  <r>
    <x v="7"/>
    <x v="9"/>
    <x v="127"/>
    <x v="0"/>
    <x v="127"/>
    <x v="0"/>
    <n v="526200"/>
    <s v="AfterNoon"/>
    <n v="6"/>
    <n v="12"/>
    <n v="0.5"/>
  </r>
  <r>
    <x v="7"/>
    <x v="9"/>
    <x v="127"/>
    <x v="0"/>
    <x v="127"/>
    <x v="1"/>
    <n v="1410600"/>
    <s v="AfterNoon"/>
    <n v="48"/>
    <n v="85"/>
    <n v="0.56470588235294117"/>
  </r>
  <r>
    <x v="7"/>
    <x v="9"/>
    <x v="128"/>
    <x v="0"/>
    <x v="128"/>
    <x v="0"/>
    <n v="214000"/>
    <s v="AfterNoon"/>
    <n v="10"/>
    <n v="12"/>
    <n v="0.83333333333333337"/>
  </r>
  <r>
    <x v="7"/>
    <x v="9"/>
    <x v="128"/>
    <x v="0"/>
    <x v="128"/>
    <x v="1"/>
    <n v="421000"/>
    <s v="AfterNoon"/>
    <n v="59"/>
    <n v="85"/>
    <n v="0.69411764705882351"/>
  </r>
  <r>
    <x v="7"/>
    <x v="9"/>
    <x v="129"/>
    <x v="7"/>
    <x v="75"/>
    <x v="0"/>
    <n v="90000"/>
    <s v="AfterNoon"/>
    <n v="5"/>
    <n v="28"/>
    <n v="0.1785714285714286"/>
  </r>
  <r>
    <x v="7"/>
    <x v="9"/>
    <x v="129"/>
    <x v="7"/>
    <x v="75"/>
    <x v="1"/>
    <n v="187200"/>
    <s v="AfterNoon"/>
    <n v="31"/>
    <n v="142"/>
    <n v="0.21830985915492959"/>
  </r>
  <r>
    <x v="7"/>
    <x v="9"/>
    <x v="130"/>
    <x v="0"/>
    <x v="129"/>
    <x v="0"/>
    <n v="37800"/>
    <s v="AfterNoon"/>
    <n v="2"/>
    <n v="12"/>
    <n v="0.16666666666666671"/>
  </r>
  <r>
    <x v="7"/>
    <x v="9"/>
    <x v="130"/>
    <x v="0"/>
    <x v="129"/>
    <x v="1"/>
    <n v="139200"/>
    <s v="AfterNoon"/>
    <n v="22"/>
    <n v="85"/>
    <n v="0.25882352941176467"/>
  </r>
  <r>
    <x v="7"/>
    <x v="9"/>
    <x v="131"/>
    <x v="1"/>
    <x v="130"/>
    <x v="0"/>
    <n v="587000"/>
    <s v="AfterNoon"/>
    <n v="5"/>
    <n v="20"/>
    <n v="0.25"/>
  </r>
  <r>
    <x v="7"/>
    <x v="9"/>
    <x v="131"/>
    <x v="1"/>
    <x v="130"/>
    <x v="1"/>
    <n v="586500"/>
    <s v="AfterNoon"/>
    <n v="15"/>
    <n v="96"/>
    <n v="0.15625"/>
  </r>
  <r>
    <x v="7"/>
    <x v="9"/>
    <x v="132"/>
    <x v="6"/>
    <x v="131"/>
    <x v="0"/>
    <n v="160000"/>
    <s v="AfterNoon"/>
    <n v="5"/>
    <n v="12"/>
    <n v="0.41666666666666669"/>
  </r>
  <r>
    <x v="7"/>
    <x v="9"/>
    <x v="132"/>
    <x v="6"/>
    <x v="131"/>
    <x v="1"/>
    <n v="343400"/>
    <s v="AfterNoon"/>
    <n v="32"/>
    <n v="118"/>
    <n v="0.2711864406779661"/>
  </r>
  <r>
    <x v="7"/>
    <x v="9"/>
    <x v="409"/>
    <x v="2"/>
    <x v="397"/>
    <x v="1"/>
    <n v="14100"/>
    <s v="AfterNoon"/>
    <n v="1"/>
    <n v="50"/>
    <n v="0.02"/>
  </r>
  <r>
    <x v="7"/>
    <x v="9"/>
    <x v="332"/>
    <x v="2"/>
    <x v="326"/>
    <x v="1"/>
    <n v="242700"/>
    <s v="AfterNoon"/>
    <n v="17"/>
    <n v="50"/>
    <n v="0.34"/>
  </r>
  <r>
    <x v="7"/>
    <x v="9"/>
    <x v="133"/>
    <x v="3"/>
    <x v="132"/>
    <x v="0"/>
    <n v="1022500"/>
    <s v="AfterNoon"/>
    <n v="25"/>
    <n v="30"/>
    <n v="0.83333333333333337"/>
  </r>
  <r>
    <x v="7"/>
    <x v="9"/>
    <x v="133"/>
    <x v="3"/>
    <x v="132"/>
    <x v="1"/>
    <n v="1843000"/>
    <s v="AfterNoon"/>
    <n v="135"/>
    <n v="192"/>
    <n v="0.703125"/>
  </r>
  <r>
    <x v="7"/>
    <x v="9"/>
    <x v="333"/>
    <x v="0"/>
    <x v="327"/>
    <x v="0"/>
    <n v="121200"/>
    <s v="AfterNoon"/>
    <n v="6"/>
    <n v="12"/>
    <n v="0.5"/>
  </r>
  <r>
    <x v="7"/>
    <x v="9"/>
    <x v="333"/>
    <x v="0"/>
    <x v="327"/>
    <x v="1"/>
    <n v="277500"/>
    <s v="AfterNoon"/>
    <n v="41"/>
    <n v="85"/>
    <n v="0.4823529411764706"/>
  </r>
  <r>
    <x v="7"/>
    <x v="9"/>
    <x v="134"/>
    <x v="2"/>
    <x v="133"/>
    <x v="1"/>
    <n v="282300"/>
    <s v="AfterNoon"/>
    <n v="18"/>
    <n v="50"/>
    <n v="0.36"/>
  </r>
  <r>
    <x v="7"/>
    <x v="9"/>
    <x v="135"/>
    <x v="2"/>
    <x v="134"/>
    <x v="1"/>
    <n v="266900"/>
    <s v="AfterNoon"/>
    <n v="17"/>
    <n v="50"/>
    <n v="0.34"/>
  </r>
  <r>
    <x v="7"/>
    <x v="10"/>
    <x v="334"/>
    <x v="0"/>
    <x v="328"/>
    <x v="0"/>
    <n v="106700"/>
    <s v="AfterNoon"/>
    <n v="11"/>
    <n v="12"/>
    <n v="0.91666666666666663"/>
  </r>
  <r>
    <x v="7"/>
    <x v="10"/>
    <x v="334"/>
    <x v="0"/>
    <x v="328"/>
    <x v="1"/>
    <n v="260700"/>
    <s v="AfterNoon"/>
    <n v="81"/>
    <n v="85"/>
    <n v="0.95294117647058818"/>
  </r>
  <r>
    <x v="7"/>
    <x v="10"/>
    <x v="136"/>
    <x v="2"/>
    <x v="135"/>
    <x v="1"/>
    <n v="150000"/>
    <s v="AfterNoon"/>
    <n v="12"/>
    <n v="50"/>
    <n v="0.24"/>
  </r>
  <r>
    <x v="7"/>
    <x v="10"/>
    <x v="410"/>
    <x v="0"/>
    <x v="398"/>
    <x v="1"/>
    <n v="64400"/>
    <s v="AfterNoon"/>
    <n v="4"/>
    <n v="85"/>
    <n v="4.7058823529411757E-2"/>
  </r>
  <r>
    <x v="7"/>
    <x v="10"/>
    <x v="137"/>
    <x v="2"/>
    <x v="136"/>
    <x v="1"/>
    <n v="287300"/>
    <s v="AfterNoon"/>
    <n v="22"/>
    <n v="50"/>
    <n v="0.44"/>
  </r>
  <r>
    <x v="7"/>
    <x v="10"/>
    <x v="138"/>
    <x v="2"/>
    <x v="137"/>
    <x v="1"/>
    <n v="264100"/>
    <s v="AfterNoon"/>
    <n v="19"/>
    <n v="50"/>
    <n v="0.38"/>
  </r>
  <r>
    <x v="7"/>
    <x v="10"/>
    <x v="139"/>
    <x v="0"/>
    <x v="138"/>
    <x v="0"/>
    <n v="12000"/>
    <s v="AfterNoon"/>
    <n v="1"/>
    <n v="12"/>
    <n v="8.3333333333333329E-2"/>
  </r>
  <r>
    <x v="7"/>
    <x v="10"/>
    <x v="139"/>
    <x v="0"/>
    <x v="138"/>
    <x v="1"/>
    <n v="116800"/>
    <s v="AfterNoon"/>
    <n v="29"/>
    <n v="85"/>
    <n v="0.3411764705882353"/>
  </r>
  <r>
    <x v="7"/>
    <x v="10"/>
    <x v="140"/>
    <x v="2"/>
    <x v="139"/>
    <x v="1"/>
    <n v="4000"/>
    <s v="AfterNoon"/>
    <n v="1"/>
    <n v="50"/>
    <n v="0.02"/>
  </r>
  <r>
    <x v="7"/>
    <x v="10"/>
    <x v="335"/>
    <x v="0"/>
    <x v="329"/>
    <x v="0"/>
    <n v="329600"/>
    <s v="AfterNoon"/>
    <n v="8"/>
    <n v="12"/>
    <n v="0.66666666666666663"/>
  </r>
  <r>
    <x v="7"/>
    <x v="10"/>
    <x v="335"/>
    <x v="0"/>
    <x v="329"/>
    <x v="1"/>
    <n v="661800"/>
    <s v="AfterNoon"/>
    <n v="48"/>
    <n v="85"/>
    <n v="0.56470588235294117"/>
  </r>
  <r>
    <x v="7"/>
    <x v="10"/>
    <x v="141"/>
    <x v="1"/>
    <x v="140"/>
    <x v="0"/>
    <n v="347900"/>
    <s v="AfterNoon"/>
    <n v="7"/>
    <n v="20"/>
    <n v="0.35"/>
  </r>
  <r>
    <x v="7"/>
    <x v="10"/>
    <x v="141"/>
    <x v="1"/>
    <x v="140"/>
    <x v="1"/>
    <n v="733600"/>
    <s v="AfterNoon"/>
    <n v="44"/>
    <n v="96"/>
    <n v="0.45833333333333331"/>
  </r>
  <r>
    <x v="7"/>
    <x v="10"/>
    <x v="142"/>
    <x v="6"/>
    <x v="141"/>
    <x v="0"/>
    <n v="146400"/>
    <s v="AfterNoon"/>
    <n v="4"/>
    <n v="12"/>
    <n v="0.33333333333333331"/>
  </r>
  <r>
    <x v="7"/>
    <x v="10"/>
    <x v="142"/>
    <x v="6"/>
    <x v="141"/>
    <x v="1"/>
    <n v="882000"/>
    <s v="AfterNoon"/>
    <n v="72"/>
    <n v="118"/>
    <n v="0.61016949152542377"/>
  </r>
  <r>
    <x v="7"/>
    <x v="10"/>
    <x v="143"/>
    <x v="2"/>
    <x v="142"/>
    <x v="1"/>
    <n v="87100"/>
    <s v="AfterNoon"/>
    <n v="28"/>
    <n v="50"/>
    <n v="0.56000000000000005"/>
  </r>
  <r>
    <x v="7"/>
    <x v="10"/>
    <x v="144"/>
    <x v="2"/>
    <x v="143"/>
    <x v="1"/>
    <n v="67400"/>
    <s v="AfterNoon"/>
    <n v="9"/>
    <n v="50"/>
    <n v="0.18"/>
  </r>
  <r>
    <x v="7"/>
    <x v="10"/>
    <x v="145"/>
    <x v="2"/>
    <x v="144"/>
    <x v="1"/>
    <n v="17800"/>
    <s v="AfterNoon"/>
    <n v="2"/>
    <n v="50"/>
    <n v="0.04"/>
  </r>
  <r>
    <x v="7"/>
    <x v="10"/>
    <x v="146"/>
    <x v="0"/>
    <x v="145"/>
    <x v="0"/>
    <n v="91000"/>
    <s v="AfterNoon"/>
    <n v="10"/>
    <n v="12"/>
    <n v="0.83333333333333337"/>
  </r>
  <r>
    <x v="7"/>
    <x v="10"/>
    <x v="146"/>
    <x v="0"/>
    <x v="145"/>
    <x v="1"/>
    <n v="220200"/>
    <s v="AfterNoon"/>
    <n v="73"/>
    <n v="85"/>
    <n v="0.85882352941176465"/>
  </r>
  <r>
    <x v="7"/>
    <x v="10"/>
    <x v="147"/>
    <x v="4"/>
    <x v="146"/>
    <x v="1"/>
    <n v="58500"/>
    <s v="AfterNoon"/>
    <n v="5"/>
    <n v="12"/>
    <n v="0.41666666666666669"/>
  </r>
  <r>
    <x v="7"/>
    <x v="10"/>
    <x v="148"/>
    <x v="0"/>
    <x v="147"/>
    <x v="0"/>
    <n v="408800"/>
    <s v="AfterNoon"/>
    <n v="8"/>
    <n v="12"/>
    <n v="0.66666666666666663"/>
  </r>
  <r>
    <x v="7"/>
    <x v="10"/>
    <x v="148"/>
    <x v="0"/>
    <x v="147"/>
    <x v="1"/>
    <n v="975800"/>
    <s v="AfterNoon"/>
    <n v="57"/>
    <n v="85"/>
    <n v="0.6705882352941176"/>
  </r>
  <r>
    <x v="7"/>
    <x v="10"/>
    <x v="149"/>
    <x v="0"/>
    <x v="148"/>
    <x v="0"/>
    <n v="183000"/>
    <s v="AfterNoon"/>
    <n v="5"/>
    <n v="12"/>
    <n v="0.41666666666666669"/>
  </r>
  <r>
    <x v="7"/>
    <x v="10"/>
    <x v="149"/>
    <x v="0"/>
    <x v="148"/>
    <x v="1"/>
    <n v="318400"/>
    <s v="AfterNoon"/>
    <n v="26"/>
    <n v="85"/>
    <n v="0.30588235294117649"/>
  </r>
  <r>
    <x v="7"/>
    <x v="10"/>
    <x v="150"/>
    <x v="0"/>
    <x v="149"/>
    <x v="0"/>
    <n v="306500"/>
    <s v="AfterNoon"/>
    <n v="5"/>
    <n v="12"/>
    <n v="0.41666666666666669"/>
  </r>
  <r>
    <x v="7"/>
    <x v="10"/>
    <x v="150"/>
    <x v="0"/>
    <x v="149"/>
    <x v="1"/>
    <n v="881400"/>
    <s v="AfterNoon"/>
    <n v="43"/>
    <n v="85"/>
    <n v="0.50588235294117645"/>
  </r>
  <r>
    <x v="7"/>
    <x v="10"/>
    <x v="151"/>
    <x v="0"/>
    <x v="150"/>
    <x v="0"/>
    <n v="211600"/>
    <s v="AfterNoon"/>
    <n v="4"/>
    <n v="12"/>
    <n v="0.33333333333333331"/>
  </r>
  <r>
    <x v="7"/>
    <x v="10"/>
    <x v="151"/>
    <x v="0"/>
    <x v="150"/>
    <x v="1"/>
    <n v="496400"/>
    <s v="AfterNoon"/>
    <n v="28"/>
    <n v="85"/>
    <n v="0.32941176470588229"/>
  </r>
  <r>
    <x v="7"/>
    <x v="10"/>
    <x v="152"/>
    <x v="4"/>
    <x v="151"/>
    <x v="1"/>
    <n v="20700"/>
    <s v="AfterNoon"/>
    <n v="3"/>
    <n v="12"/>
    <n v="0.25"/>
  </r>
  <r>
    <x v="7"/>
    <x v="10"/>
    <x v="153"/>
    <x v="4"/>
    <x v="152"/>
    <x v="1"/>
    <n v="20700"/>
    <s v="AfterNoon"/>
    <n v="3"/>
    <n v="12"/>
    <n v="0.25"/>
  </r>
  <r>
    <x v="7"/>
    <x v="10"/>
    <x v="154"/>
    <x v="4"/>
    <x v="153"/>
    <x v="1"/>
    <n v="41600"/>
    <s v="AfterNoon"/>
    <n v="4"/>
    <n v="12"/>
    <n v="0.33333333333333331"/>
  </r>
  <r>
    <x v="7"/>
    <x v="10"/>
    <x v="155"/>
    <x v="2"/>
    <x v="154"/>
    <x v="1"/>
    <n v="123200"/>
    <s v="AfterNoon"/>
    <n v="10"/>
    <n v="50"/>
    <n v="0.2"/>
  </r>
  <r>
    <x v="7"/>
    <x v="10"/>
    <x v="156"/>
    <x v="0"/>
    <x v="155"/>
    <x v="0"/>
    <n v="25200"/>
    <s v="AfterNoon"/>
    <n v="2"/>
    <n v="12"/>
    <n v="0.16666666666666671"/>
  </r>
  <r>
    <x v="7"/>
    <x v="10"/>
    <x v="156"/>
    <x v="0"/>
    <x v="155"/>
    <x v="1"/>
    <n v="58800"/>
    <s v="AfterNoon"/>
    <n v="14"/>
    <n v="85"/>
    <n v="0.1647058823529412"/>
  </r>
  <r>
    <x v="7"/>
    <x v="10"/>
    <x v="413"/>
    <x v="7"/>
    <x v="48"/>
    <x v="0"/>
    <n v="18000"/>
    <s v="AfterNoon"/>
    <n v="1"/>
    <n v="28"/>
    <n v="3.5714285714285712E-2"/>
  </r>
  <r>
    <x v="7"/>
    <x v="10"/>
    <x v="413"/>
    <x v="7"/>
    <x v="48"/>
    <x v="1"/>
    <n v="42600"/>
    <s v="AfterNoon"/>
    <n v="7"/>
    <n v="142"/>
    <n v="4.9295774647887321E-2"/>
  </r>
  <r>
    <x v="7"/>
    <x v="10"/>
    <x v="336"/>
    <x v="0"/>
    <x v="330"/>
    <x v="0"/>
    <n v="207900"/>
    <s v="AfterNoon"/>
    <n v="11"/>
    <n v="12"/>
    <n v="0.91666666666666663"/>
  </r>
  <r>
    <x v="7"/>
    <x v="10"/>
    <x v="336"/>
    <x v="0"/>
    <x v="330"/>
    <x v="1"/>
    <n v="500700"/>
    <s v="AfterNoon"/>
    <n v="79"/>
    <n v="85"/>
    <n v="0.92941176470588238"/>
  </r>
  <r>
    <x v="7"/>
    <x v="10"/>
    <x v="157"/>
    <x v="0"/>
    <x v="156"/>
    <x v="0"/>
    <n v="260800"/>
    <s v="AfterNoon"/>
    <n v="8"/>
    <n v="12"/>
    <n v="0.66666666666666663"/>
  </r>
  <r>
    <x v="7"/>
    <x v="10"/>
    <x v="157"/>
    <x v="0"/>
    <x v="156"/>
    <x v="1"/>
    <n v="590600"/>
    <s v="AfterNoon"/>
    <n v="54"/>
    <n v="85"/>
    <n v="0.63529411764705879"/>
  </r>
  <r>
    <x v="7"/>
    <x v="10"/>
    <x v="158"/>
    <x v="1"/>
    <x v="157"/>
    <x v="0"/>
    <n v="741300"/>
    <s v="AfterNoon"/>
    <n v="7"/>
    <n v="20"/>
    <n v="0.35"/>
  </r>
  <r>
    <x v="7"/>
    <x v="10"/>
    <x v="158"/>
    <x v="1"/>
    <x v="157"/>
    <x v="1"/>
    <n v="1383700"/>
    <s v="AfterNoon"/>
    <n v="39"/>
    <n v="96"/>
    <n v="0.40625"/>
  </r>
  <r>
    <x v="7"/>
    <x v="10"/>
    <x v="159"/>
    <x v="0"/>
    <x v="158"/>
    <x v="0"/>
    <n v="336000"/>
    <s v="AfterNoon"/>
    <n v="5"/>
    <n v="12"/>
    <n v="0.41666666666666669"/>
  </r>
  <r>
    <x v="7"/>
    <x v="10"/>
    <x v="159"/>
    <x v="0"/>
    <x v="158"/>
    <x v="1"/>
    <n v="853400"/>
    <s v="AfterNoon"/>
    <n v="38"/>
    <n v="85"/>
    <n v="0.44705882352941179"/>
  </r>
  <r>
    <x v="7"/>
    <x v="10"/>
    <x v="160"/>
    <x v="0"/>
    <x v="159"/>
    <x v="0"/>
    <n v="176600"/>
    <s v="AfterNoon"/>
    <n v="2"/>
    <n v="12"/>
    <n v="0.16666666666666671"/>
  </r>
  <r>
    <x v="7"/>
    <x v="10"/>
    <x v="160"/>
    <x v="0"/>
    <x v="159"/>
    <x v="1"/>
    <n v="711600"/>
    <s v="AfterNoon"/>
    <n v="24"/>
    <n v="85"/>
    <n v="0.28235294117647058"/>
  </r>
  <r>
    <x v="7"/>
    <x v="10"/>
    <x v="161"/>
    <x v="0"/>
    <x v="160"/>
    <x v="0"/>
    <n v="190000"/>
    <s v="AfterNoon"/>
    <n v="5"/>
    <n v="12"/>
    <n v="0.41666666666666669"/>
  </r>
  <r>
    <x v="7"/>
    <x v="10"/>
    <x v="161"/>
    <x v="0"/>
    <x v="160"/>
    <x v="1"/>
    <n v="666400"/>
    <s v="AfterNoon"/>
    <n v="52"/>
    <n v="85"/>
    <n v="0.61176470588235299"/>
  </r>
  <r>
    <x v="7"/>
    <x v="10"/>
    <x v="162"/>
    <x v="4"/>
    <x v="161"/>
    <x v="1"/>
    <n v="39600"/>
    <s v="AfterNoon"/>
    <n v="4"/>
    <n v="12"/>
    <n v="0.33333333333333331"/>
  </r>
  <r>
    <x v="7"/>
    <x v="10"/>
    <x v="163"/>
    <x v="2"/>
    <x v="162"/>
    <x v="1"/>
    <n v="238500"/>
    <s v="AfterNoon"/>
    <n v="15"/>
    <n v="50"/>
    <n v="0.3"/>
  </r>
  <r>
    <x v="7"/>
    <x v="10"/>
    <x v="337"/>
    <x v="4"/>
    <x v="331"/>
    <x v="1"/>
    <n v="26400"/>
    <s v="AfterNoon"/>
    <n v="6"/>
    <n v="12"/>
    <n v="0.5"/>
  </r>
  <r>
    <x v="7"/>
    <x v="10"/>
    <x v="164"/>
    <x v="2"/>
    <x v="163"/>
    <x v="1"/>
    <n v="365100"/>
    <s v="AfterNoon"/>
    <n v="21"/>
    <n v="50"/>
    <n v="0.42"/>
  </r>
  <r>
    <x v="7"/>
    <x v="10"/>
    <x v="414"/>
    <x v="0"/>
    <x v="401"/>
    <x v="1"/>
    <n v="16500"/>
    <s v="AfterNoon"/>
    <n v="5"/>
    <n v="85"/>
    <n v="5.8823529411764712E-2"/>
  </r>
  <r>
    <x v="7"/>
    <x v="10"/>
    <x v="165"/>
    <x v="2"/>
    <x v="164"/>
    <x v="1"/>
    <n v="433800"/>
    <s v="AfterNoon"/>
    <n v="19"/>
    <n v="50"/>
    <n v="0.38"/>
  </r>
  <r>
    <x v="7"/>
    <x v="10"/>
    <x v="389"/>
    <x v="2"/>
    <x v="382"/>
    <x v="1"/>
    <n v="59600"/>
    <s v="AfterNoon"/>
    <n v="4"/>
    <n v="50"/>
    <n v="0.08"/>
  </r>
  <r>
    <x v="7"/>
    <x v="11"/>
    <x v="166"/>
    <x v="2"/>
    <x v="165"/>
    <x v="1"/>
    <n v="141600"/>
    <s v="AfterNoon"/>
    <n v="14"/>
    <n v="50"/>
    <n v="0.28000000000000003"/>
  </r>
  <r>
    <x v="7"/>
    <x v="11"/>
    <x v="167"/>
    <x v="2"/>
    <x v="166"/>
    <x v="1"/>
    <n v="246200"/>
    <s v="AfterNoon"/>
    <n v="34"/>
    <n v="50"/>
    <n v="0.68"/>
  </r>
  <r>
    <x v="7"/>
    <x v="11"/>
    <x v="168"/>
    <x v="2"/>
    <x v="167"/>
    <x v="1"/>
    <n v="392000"/>
    <s v="AfterNoon"/>
    <n v="20"/>
    <n v="50"/>
    <n v="0.4"/>
  </r>
  <r>
    <x v="7"/>
    <x v="11"/>
    <x v="169"/>
    <x v="4"/>
    <x v="168"/>
    <x v="1"/>
    <n v="25900"/>
    <s v="AfterNoon"/>
    <n v="7"/>
    <n v="12"/>
    <n v="0.58333333333333337"/>
  </r>
  <r>
    <x v="7"/>
    <x v="11"/>
    <x v="170"/>
    <x v="2"/>
    <x v="169"/>
    <x v="1"/>
    <n v="59400"/>
    <s v="AfterNoon"/>
    <n v="11"/>
    <n v="50"/>
    <n v="0.22"/>
  </r>
  <r>
    <x v="7"/>
    <x v="11"/>
    <x v="171"/>
    <x v="0"/>
    <x v="170"/>
    <x v="0"/>
    <n v="344000"/>
    <s v="AfterNoon"/>
    <n v="4"/>
    <n v="12"/>
    <n v="0.33333333333333331"/>
  </r>
  <r>
    <x v="7"/>
    <x v="11"/>
    <x v="171"/>
    <x v="0"/>
    <x v="170"/>
    <x v="1"/>
    <n v="459200"/>
    <s v="AfterNoon"/>
    <n v="16"/>
    <n v="85"/>
    <n v="0.18823529411764711"/>
  </r>
  <r>
    <x v="7"/>
    <x v="11"/>
    <x v="172"/>
    <x v="0"/>
    <x v="171"/>
    <x v="0"/>
    <n v="120000"/>
    <s v="AfterNoon"/>
    <n v="10"/>
    <n v="12"/>
    <n v="0.83333333333333337"/>
  </r>
  <r>
    <x v="7"/>
    <x v="11"/>
    <x v="172"/>
    <x v="0"/>
    <x v="171"/>
    <x v="1"/>
    <n v="253600"/>
    <s v="AfterNoon"/>
    <n v="63"/>
    <n v="85"/>
    <n v="0.74117647058823533"/>
  </r>
  <r>
    <x v="7"/>
    <x v="11"/>
    <x v="173"/>
    <x v="2"/>
    <x v="172"/>
    <x v="1"/>
    <n v="199200"/>
    <s v="AfterNoon"/>
    <n v="8"/>
    <n v="50"/>
    <n v="0.16"/>
  </r>
  <r>
    <x v="7"/>
    <x v="11"/>
    <x v="174"/>
    <x v="2"/>
    <x v="173"/>
    <x v="1"/>
    <n v="174300"/>
    <s v="AfterNoon"/>
    <n v="7"/>
    <n v="50"/>
    <n v="0.14000000000000001"/>
  </r>
  <r>
    <x v="7"/>
    <x v="11"/>
    <x v="175"/>
    <x v="2"/>
    <x v="174"/>
    <x v="1"/>
    <n v="181200"/>
    <s v="AfterNoon"/>
    <n v="45"/>
    <n v="50"/>
    <n v="0.9"/>
  </r>
  <r>
    <x v="7"/>
    <x v="11"/>
    <x v="176"/>
    <x v="2"/>
    <x v="175"/>
    <x v="1"/>
    <n v="158900"/>
    <s v="AfterNoon"/>
    <n v="25"/>
    <n v="50"/>
    <n v="0.5"/>
  </r>
  <r>
    <x v="7"/>
    <x v="11"/>
    <x v="177"/>
    <x v="0"/>
    <x v="176"/>
    <x v="0"/>
    <n v="119000"/>
    <s v="AfterNoon"/>
    <n v="10"/>
    <n v="12"/>
    <n v="0.83333333333333337"/>
  </r>
  <r>
    <x v="7"/>
    <x v="11"/>
    <x v="177"/>
    <x v="0"/>
    <x v="176"/>
    <x v="1"/>
    <n v="289600"/>
    <s v="AfterNoon"/>
    <n v="72"/>
    <n v="85"/>
    <n v="0.84705882352941175"/>
  </r>
  <r>
    <x v="7"/>
    <x v="11"/>
    <x v="178"/>
    <x v="2"/>
    <x v="177"/>
    <x v="1"/>
    <n v="408100"/>
    <s v="AfterNoon"/>
    <n v="20"/>
    <n v="50"/>
    <n v="0.4"/>
  </r>
  <r>
    <x v="7"/>
    <x v="11"/>
    <x v="179"/>
    <x v="7"/>
    <x v="178"/>
    <x v="0"/>
    <n v="82500"/>
    <s v="AfterNoon"/>
    <n v="3"/>
    <n v="28"/>
    <n v="0.1071428571428571"/>
  </r>
  <r>
    <x v="7"/>
    <x v="11"/>
    <x v="179"/>
    <x v="7"/>
    <x v="178"/>
    <x v="1"/>
    <n v="92000"/>
    <s v="AfterNoon"/>
    <n v="10"/>
    <n v="142"/>
    <n v="7.0422535211267609E-2"/>
  </r>
  <r>
    <x v="7"/>
    <x v="11"/>
    <x v="180"/>
    <x v="3"/>
    <x v="179"/>
    <x v="0"/>
    <n v="514500"/>
    <s v="AfterNoon"/>
    <n v="21"/>
    <n v="30"/>
    <n v="0.7"/>
  </r>
  <r>
    <x v="7"/>
    <x v="11"/>
    <x v="180"/>
    <x v="3"/>
    <x v="179"/>
    <x v="1"/>
    <n v="766600"/>
    <s v="AfterNoon"/>
    <n v="93"/>
    <n v="192"/>
    <n v="0.484375"/>
  </r>
  <r>
    <x v="7"/>
    <x v="11"/>
    <x v="181"/>
    <x v="2"/>
    <x v="180"/>
    <x v="1"/>
    <n v="244400"/>
    <s v="AfterNoon"/>
    <n v="20"/>
    <n v="50"/>
    <n v="0.4"/>
  </r>
  <r>
    <x v="7"/>
    <x v="11"/>
    <x v="339"/>
    <x v="2"/>
    <x v="333"/>
    <x v="1"/>
    <n v="273400"/>
    <s v="AfterNoon"/>
    <n v="41"/>
    <n v="50"/>
    <n v="0.82"/>
  </r>
  <r>
    <x v="7"/>
    <x v="11"/>
    <x v="182"/>
    <x v="2"/>
    <x v="181"/>
    <x v="1"/>
    <n v="357700"/>
    <s v="AfterNoon"/>
    <n v="20"/>
    <n v="50"/>
    <n v="0.4"/>
  </r>
  <r>
    <x v="7"/>
    <x v="11"/>
    <x v="340"/>
    <x v="4"/>
    <x v="334"/>
    <x v="1"/>
    <n v="52800"/>
    <s v="AfterNoon"/>
    <n v="8"/>
    <n v="12"/>
    <n v="0.66666666666666663"/>
  </r>
  <r>
    <x v="7"/>
    <x v="11"/>
    <x v="183"/>
    <x v="2"/>
    <x v="182"/>
    <x v="1"/>
    <n v="179900"/>
    <s v="AfterNoon"/>
    <n v="7"/>
    <n v="50"/>
    <n v="0.14000000000000001"/>
  </r>
  <r>
    <x v="7"/>
    <x v="11"/>
    <x v="184"/>
    <x v="5"/>
    <x v="183"/>
    <x v="0"/>
    <n v="756000"/>
    <s v="AfterNoon"/>
    <n v="9"/>
    <n v="30"/>
    <n v="0.3"/>
  </r>
  <r>
    <x v="7"/>
    <x v="11"/>
    <x v="184"/>
    <x v="5"/>
    <x v="183"/>
    <x v="2"/>
    <n v="476000"/>
    <s v="AfterNoon"/>
    <n v="10"/>
    <n v="48"/>
    <n v="0.20833333333333329"/>
  </r>
  <r>
    <x v="7"/>
    <x v="11"/>
    <x v="184"/>
    <x v="5"/>
    <x v="183"/>
    <x v="1"/>
    <n v="3679200"/>
    <s v="AfterNoon"/>
    <n v="131"/>
    <n v="324"/>
    <n v="0.40432098765432101"/>
  </r>
  <r>
    <x v="7"/>
    <x v="11"/>
    <x v="391"/>
    <x v="0"/>
    <x v="23"/>
    <x v="0"/>
    <n v="45500"/>
    <s v="AfterNoon"/>
    <n v="5"/>
    <n v="12"/>
    <n v="0.41666666666666669"/>
  </r>
  <r>
    <x v="7"/>
    <x v="11"/>
    <x v="391"/>
    <x v="0"/>
    <x v="23"/>
    <x v="1"/>
    <n v="57300"/>
    <s v="AfterNoon"/>
    <n v="19"/>
    <n v="85"/>
    <n v="0.22352941176470589"/>
  </r>
  <r>
    <x v="7"/>
    <x v="11"/>
    <x v="185"/>
    <x v="0"/>
    <x v="184"/>
    <x v="0"/>
    <n v="26400"/>
    <s v="AfterNoon"/>
    <n v="1"/>
    <n v="12"/>
    <n v="8.3333333333333329E-2"/>
  </r>
  <r>
    <x v="7"/>
    <x v="11"/>
    <x v="185"/>
    <x v="0"/>
    <x v="184"/>
    <x v="1"/>
    <n v="52800"/>
    <s v="AfterNoon"/>
    <n v="6"/>
    <n v="85"/>
    <n v="7.0588235294117646E-2"/>
  </r>
  <r>
    <x v="7"/>
    <x v="11"/>
    <x v="186"/>
    <x v="2"/>
    <x v="185"/>
    <x v="1"/>
    <n v="32400"/>
    <s v="AfterNoon"/>
    <n v="6"/>
    <n v="50"/>
    <n v="0.12"/>
  </r>
  <r>
    <x v="7"/>
    <x v="11"/>
    <x v="187"/>
    <x v="2"/>
    <x v="186"/>
    <x v="1"/>
    <n v="127100"/>
    <s v="AfterNoon"/>
    <n v="7"/>
    <n v="50"/>
    <n v="0.14000000000000001"/>
  </r>
  <r>
    <x v="7"/>
    <x v="11"/>
    <x v="434"/>
    <x v="2"/>
    <x v="418"/>
    <x v="1"/>
    <n v="51600"/>
    <s v="AfterNoon"/>
    <n v="3"/>
    <n v="50"/>
    <n v="0.06"/>
  </r>
  <r>
    <x v="7"/>
    <x v="11"/>
    <x v="415"/>
    <x v="0"/>
    <x v="126"/>
    <x v="0"/>
    <n v="10300"/>
    <s v="AfterNoon"/>
    <n v="1"/>
    <n v="12"/>
    <n v="8.3333333333333329E-2"/>
  </r>
  <r>
    <x v="7"/>
    <x v="11"/>
    <x v="415"/>
    <x v="0"/>
    <x v="126"/>
    <x v="1"/>
    <n v="14000"/>
    <s v="AfterNoon"/>
    <n v="4"/>
    <n v="85"/>
    <n v="4.7058823529411757E-2"/>
  </r>
  <r>
    <x v="7"/>
    <x v="11"/>
    <x v="188"/>
    <x v="7"/>
    <x v="102"/>
    <x v="0"/>
    <n v="60000"/>
    <s v="AfterNoon"/>
    <n v="3"/>
    <n v="28"/>
    <n v="0.1071428571428571"/>
  </r>
  <r>
    <x v="7"/>
    <x v="11"/>
    <x v="188"/>
    <x v="7"/>
    <x v="102"/>
    <x v="1"/>
    <n v="215600"/>
    <s v="AfterNoon"/>
    <n v="32"/>
    <n v="142"/>
    <n v="0.22535211267605629"/>
  </r>
  <r>
    <x v="7"/>
    <x v="11"/>
    <x v="189"/>
    <x v="2"/>
    <x v="187"/>
    <x v="1"/>
    <n v="269400"/>
    <s v="AfterNoon"/>
    <n v="18"/>
    <n v="50"/>
    <n v="0.36"/>
  </r>
  <r>
    <x v="7"/>
    <x v="11"/>
    <x v="435"/>
    <x v="2"/>
    <x v="419"/>
    <x v="1"/>
    <n v="25500"/>
    <s v="AfterNoon"/>
    <n v="1"/>
    <n v="50"/>
    <n v="0.02"/>
  </r>
  <r>
    <x v="7"/>
    <x v="11"/>
    <x v="190"/>
    <x v="4"/>
    <x v="188"/>
    <x v="1"/>
    <n v="61200"/>
    <s v="AfterNoon"/>
    <n v="9"/>
    <n v="12"/>
    <n v="0.75"/>
  </r>
  <r>
    <x v="7"/>
    <x v="11"/>
    <x v="191"/>
    <x v="4"/>
    <x v="189"/>
    <x v="1"/>
    <n v="34800"/>
    <s v="AfterNoon"/>
    <n v="6"/>
    <n v="12"/>
    <n v="0.5"/>
  </r>
  <r>
    <x v="7"/>
    <x v="11"/>
    <x v="192"/>
    <x v="2"/>
    <x v="190"/>
    <x v="1"/>
    <n v="238000"/>
    <s v="AfterNoon"/>
    <n v="17"/>
    <n v="50"/>
    <n v="0.34"/>
  </r>
  <r>
    <x v="7"/>
    <x v="11"/>
    <x v="193"/>
    <x v="6"/>
    <x v="191"/>
    <x v="0"/>
    <n v="483600"/>
    <s v="AfterNoon"/>
    <n v="12"/>
    <n v="12"/>
    <n v="1"/>
  </r>
  <r>
    <x v="7"/>
    <x v="11"/>
    <x v="193"/>
    <x v="6"/>
    <x v="191"/>
    <x v="1"/>
    <n v="1440800"/>
    <s v="AfterNoon"/>
    <n v="107"/>
    <n v="118"/>
    <n v="0.90677966101694918"/>
  </r>
  <r>
    <x v="7"/>
    <x v="11"/>
    <x v="194"/>
    <x v="6"/>
    <x v="192"/>
    <x v="0"/>
    <n v="94400"/>
    <s v="AfterNoon"/>
    <n v="4"/>
    <n v="12"/>
    <n v="0.33333333333333331"/>
  </r>
  <r>
    <x v="7"/>
    <x v="11"/>
    <x v="194"/>
    <x v="6"/>
    <x v="192"/>
    <x v="1"/>
    <n v="238400"/>
    <s v="AfterNoon"/>
    <n v="30"/>
    <n v="118"/>
    <n v="0.25423728813559321"/>
  </r>
  <r>
    <x v="7"/>
    <x v="11"/>
    <x v="195"/>
    <x v="0"/>
    <x v="193"/>
    <x v="0"/>
    <n v="106400"/>
    <s v="AfterNoon"/>
    <n v="4"/>
    <n v="12"/>
    <n v="0.33333333333333331"/>
  </r>
  <r>
    <x v="7"/>
    <x v="11"/>
    <x v="195"/>
    <x v="0"/>
    <x v="193"/>
    <x v="1"/>
    <n v="242100"/>
    <s v="AfterNoon"/>
    <n v="27"/>
    <n v="85"/>
    <n v="0.31764705882352939"/>
  </r>
  <r>
    <x v="7"/>
    <x v="11"/>
    <x v="196"/>
    <x v="0"/>
    <x v="194"/>
    <x v="0"/>
    <n v="254100"/>
    <s v="AfterNoon"/>
    <n v="11"/>
    <n v="12"/>
    <n v="0.91666666666666663"/>
  </r>
  <r>
    <x v="7"/>
    <x v="11"/>
    <x v="196"/>
    <x v="0"/>
    <x v="194"/>
    <x v="1"/>
    <n v="650800"/>
    <s v="AfterNoon"/>
    <n v="84"/>
    <n v="85"/>
    <n v="0.9882352941176471"/>
  </r>
  <r>
    <x v="7"/>
    <x v="11"/>
    <x v="197"/>
    <x v="2"/>
    <x v="195"/>
    <x v="1"/>
    <n v="353800"/>
    <s v="AfterNoon"/>
    <n v="16"/>
    <n v="50"/>
    <n v="0.32"/>
  </r>
  <r>
    <x v="7"/>
    <x v="11"/>
    <x v="341"/>
    <x v="2"/>
    <x v="335"/>
    <x v="1"/>
    <n v="285700"/>
    <s v="AfterNoon"/>
    <n v="41"/>
    <n v="50"/>
    <n v="0.82"/>
  </r>
  <r>
    <x v="7"/>
    <x v="11"/>
    <x v="198"/>
    <x v="2"/>
    <x v="196"/>
    <x v="1"/>
    <n v="359100"/>
    <s v="AfterNoon"/>
    <n v="16"/>
    <n v="50"/>
    <n v="0.32"/>
  </r>
  <r>
    <x v="7"/>
    <x v="11"/>
    <x v="342"/>
    <x v="2"/>
    <x v="336"/>
    <x v="1"/>
    <n v="265800"/>
    <s v="AfterNoon"/>
    <n v="15"/>
    <n v="50"/>
    <n v="0.3"/>
  </r>
  <r>
    <x v="7"/>
    <x v="11"/>
    <x v="199"/>
    <x v="6"/>
    <x v="197"/>
    <x v="0"/>
    <n v="245500"/>
    <s v="AfterNoon"/>
    <n v="5"/>
    <n v="12"/>
    <n v="0.41666666666666669"/>
  </r>
  <r>
    <x v="7"/>
    <x v="11"/>
    <x v="199"/>
    <x v="6"/>
    <x v="197"/>
    <x v="1"/>
    <n v="690400"/>
    <s v="AfterNoon"/>
    <n v="42"/>
    <n v="118"/>
    <n v="0.3559322033898305"/>
  </r>
  <r>
    <x v="7"/>
    <x v="11"/>
    <x v="343"/>
    <x v="0"/>
    <x v="337"/>
    <x v="0"/>
    <n v="189000"/>
    <s v="AfterNoon"/>
    <n v="10"/>
    <n v="12"/>
    <n v="0.83333333333333337"/>
  </r>
  <r>
    <x v="7"/>
    <x v="11"/>
    <x v="343"/>
    <x v="0"/>
    <x v="337"/>
    <x v="1"/>
    <n v="405600"/>
    <s v="AfterNoon"/>
    <n v="64"/>
    <n v="85"/>
    <n v="0.75294117647058822"/>
  </r>
  <r>
    <x v="7"/>
    <x v="12"/>
    <x v="200"/>
    <x v="0"/>
    <x v="198"/>
    <x v="0"/>
    <n v="48300"/>
    <s v="AfterNoon"/>
    <n v="3"/>
    <n v="12"/>
    <n v="0.25"/>
  </r>
  <r>
    <x v="7"/>
    <x v="12"/>
    <x v="200"/>
    <x v="0"/>
    <x v="198"/>
    <x v="1"/>
    <n v="103100"/>
    <s v="AfterNoon"/>
    <n v="19"/>
    <n v="85"/>
    <n v="0.22352941176470589"/>
  </r>
  <r>
    <x v="7"/>
    <x v="12"/>
    <x v="201"/>
    <x v="2"/>
    <x v="199"/>
    <x v="1"/>
    <n v="208500"/>
    <s v="AfterNoon"/>
    <n v="15"/>
    <n v="50"/>
    <n v="0.3"/>
  </r>
  <r>
    <x v="7"/>
    <x v="12"/>
    <x v="202"/>
    <x v="0"/>
    <x v="200"/>
    <x v="0"/>
    <n v="22200"/>
    <s v="AfterNoon"/>
    <n v="2"/>
    <n v="12"/>
    <n v="0.16666666666666671"/>
  </r>
  <r>
    <x v="7"/>
    <x v="12"/>
    <x v="202"/>
    <x v="0"/>
    <x v="200"/>
    <x v="1"/>
    <n v="67000"/>
    <s v="AfterNoon"/>
    <n v="18"/>
    <n v="85"/>
    <n v="0.21176470588235291"/>
  </r>
  <r>
    <x v="7"/>
    <x v="12"/>
    <x v="203"/>
    <x v="0"/>
    <x v="201"/>
    <x v="0"/>
    <n v="633600"/>
    <s v="AfterNoon"/>
    <n v="9"/>
    <n v="12"/>
    <n v="0.75"/>
  </r>
  <r>
    <x v="7"/>
    <x v="12"/>
    <x v="203"/>
    <x v="0"/>
    <x v="201"/>
    <x v="1"/>
    <n v="1228900"/>
    <s v="AfterNoon"/>
    <n v="52"/>
    <n v="85"/>
    <n v="0.61176470588235299"/>
  </r>
  <r>
    <x v="7"/>
    <x v="12"/>
    <x v="204"/>
    <x v="1"/>
    <x v="202"/>
    <x v="0"/>
    <n v="795200"/>
    <s v="AfterNoon"/>
    <n v="16"/>
    <n v="20"/>
    <n v="0.8"/>
  </r>
  <r>
    <x v="7"/>
    <x v="12"/>
    <x v="204"/>
    <x v="1"/>
    <x v="202"/>
    <x v="1"/>
    <n v="1399200"/>
    <s v="AfterNoon"/>
    <n v="84"/>
    <n v="96"/>
    <n v="0.875"/>
  </r>
  <r>
    <x v="7"/>
    <x v="12"/>
    <x v="205"/>
    <x v="0"/>
    <x v="203"/>
    <x v="0"/>
    <n v="400500"/>
    <s v="AfterNoon"/>
    <n v="9"/>
    <n v="12"/>
    <n v="0.75"/>
  </r>
  <r>
    <x v="7"/>
    <x v="12"/>
    <x v="205"/>
    <x v="0"/>
    <x v="203"/>
    <x v="1"/>
    <n v="580200"/>
    <s v="AfterNoon"/>
    <n v="39"/>
    <n v="85"/>
    <n v="0.45882352941176469"/>
  </r>
  <r>
    <x v="7"/>
    <x v="12"/>
    <x v="344"/>
    <x v="0"/>
    <x v="338"/>
    <x v="0"/>
    <n v="196800"/>
    <s v="AfterNoon"/>
    <n v="6"/>
    <n v="12"/>
    <n v="0.5"/>
  </r>
  <r>
    <x v="7"/>
    <x v="12"/>
    <x v="344"/>
    <x v="0"/>
    <x v="338"/>
    <x v="1"/>
    <n v="458900"/>
    <s v="AfterNoon"/>
    <n v="42"/>
    <n v="85"/>
    <n v="0.49411764705882361"/>
  </r>
  <r>
    <x v="7"/>
    <x v="12"/>
    <x v="345"/>
    <x v="2"/>
    <x v="339"/>
    <x v="1"/>
    <n v="385700"/>
    <s v="AfterNoon"/>
    <n v="20"/>
    <n v="50"/>
    <n v="0.4"/>
  </r>
  <r>
    <x v="7"/>
    <x v="12"/>
    <x v="346"/>
    <x v="0"/>
    <x v="340"/>
    <x v="0"/>
    <n v="33900"/>
    <s v="AfterNoon"/>
    <n v="3"/>
    <n v="12"/>
    <n v="0.25"/>
  </r>
  <r>
    <x v="7"/>
    <x v="12"/>
    <x v="346"/>
    <x v="0"/>
    <x v="340"/>
    <x v="1"/>
    <n v="190900"/>
    <s v="AfterNoon"/>
    <n v="50"/>
    <n v="85"/>
    <n v="0.58823529411764708"/>
  </r>
  <r>
    <x v="7"/>
    <x v="12"/>
    <x v="206"/>
    <x v="6"/>
    <x v="204"/>
    <x v="0"/>
    <n v="206500"/>
    <s v="AfterNoon"/>
    <n v="7"/>
    <n v="12"/>
    <n v="0.58333333333333337"/>
  </r>
  <r>
    <x v="7"/>
    <x v="12"/>
    <x v="206"/>
    <x v="6"/>
    <x v="204"/>
    <x v="1"/>
    <n v="558600"/>
    <s v="AfterNoon"/>
    <n v="57"/>
    <n v="118"/>
    <n v="0.48305084745762711"/>
  </r>
  <r>
    <x v="7"/>
    <x v="12"/>
    <x v="436"/>
    <x v="2"/>
    <x v="420"/>
    <x v="1"/>
    <n v="867100"/>
    <s v="AfterNoon"/>
    <n v="45"/>
    <n v="50"/>
    <n v="0.9"/>
  </r>
  <r>
    <x v="7"/>
    <x v="12"/>
    <x v="207"/>
    <x v="2"/>
    <x v="205"/>
    <x v="1"/>
    <n v="305000"/>
    <s v="AfterNoon"/>
    <n v="30"/>
    <n v="50"/>
    <n v="0.6"/>
  </r>
  <r>
    <x v="7"/>
    <x v="12"/>
    <x v="347"/>
    <x v="3"/>
    <x v="341"/>
    <x v="0"/>
    <n v="582400"/>
    <s v="AfterNoon"/>
    <n v="16"/>
    <n v="30"/>
    <n v="0.53333333333333333"/>
  </r>
  <r>
    <x v="7"/>
    <x v="12"/>
    <x v="347"/>
    <x v="3"/>
    <x v="341"/>
    <x v="1"/>
    <n v="1203100"/>
    <s v="AfterNoon"/>
    <n v="99"/>
    <n v="192"/>
    <n v="0.515625"/>
  </r>
  <r>
    <x v="7"/>
    <x v="12"/>
    <x v="208"/>
    <x v="2"/>
    <x v="206"/>
    <x v="1"/>
    <n v="863900"/>
    <s v="AfterNoon"/>
    <n v="37"/>
    <n v="50"/>
    <n v="0.74"/>
  </r>
  <r>
    <x v="7"/>
    <x v="12"/>
    <x v="209"/>
    <x v="2"/>
    <x v="207"/>
    <x v="1"/>
    <n v="256500"/>
    <s v="AfterNoon"/>
    <n v="15"/>
    <n v="50"/>
    <n v="0.3"/>
  </r>
  <r>
    <x v="7"/>
    <x v="12"/>
    <x v="210"/>
    <x v="2"/>
    <x v="208"/>
    <x v="1"/>
    <n v="212000"/>
    <s v="AfterNoon"/>
    <n v="10"/>
    <n v="50"/>
    <n v="0.2"/>
  </r>
  <r>
    <x v="7"/>
    <x v="12"/>
    <x v="437"/>
    <x v="2"/>
    <x v="421"/>
    <x v="1"/>
    <n v="42400"/>
    <s v="AfterNoon"/>
    <n v="2"/>
    <n v="50"/>
    <n v="0.04"/>
  </r>
  <r>
    <x v="7"/>
    <x v="12"/>
    <x v="211"/>
    <x v="7"/>
    <x v="48"/>
    <x v="0"/>
    <n v="72000"/>
    <s v="AfterNoon"/>
    <n v="4"/>
    <n v="28"/>
    <n v="0.14285714285714279"/>
  </r>
  <r>
    <x v="7"/>
    <x v="12"/>
    <x v="211"/>
    <x v="7"/>
    <x v="48"/>
    <x v="1"/>
    <n v="190200"/>
    <s v="AfterNoon"/>
    <n v="31"/>
    <n v="142"/>
    <n v="0.21830985915492959"/>
  </r>
  <r>
    <x v="7"/>
    <x v="12"/>
    <x v="212"/>
    <x v="2"/>
    <x v="209"/>
    <x v="1"/>
    <n v="387600"/>
    <s v="AfterNoon"/>
    <n v="26"/>
    <n v="50"/>
    <n v="0.52"/>
  </r>
  <r>
    <x v="7"/>
    <x v="12"/>
    <x v="213"/>
    <x v="0"/>
    <x v="210"/>
    <x v="0"/>
    <n v="336000"/>
    <s v="AfterNoon"/>
    <n v="5"/>
    <n v="12"/>
    <n v="0.41666666666666669"/>
  </r>
  <r>
    <x v="7"/>
    <x v="12"/>
    <x v="213"/>
    <x v="0"/>
    <x v="210"/>
    <x v="1"/>
    <n v="591200"/>
    <s v="AfterNoon"/>
    <n v="26"/>
    <n v="85"/>
    <n v="0.30588235294117649"/>
  </r>
  <r>
    <x v="7"/>
    <x v="12"/>
    <x v="214"/>
    <x v="3"/>
    <x v="211"/>
    <x v="0"/>
    <n v="520200"/>
    <s v="AfterNoon"/>
    <n v="17"/>
    <n v="30"/>
    <n v="0.56666666666666665"/>
  </r>
  <r>
    <x v="7"/>
    <x v="12"/>
    <x v="214"/>
    <x v="3"/>
    <x v="211"/>
    <x v="1"/>
    <n v="1014800"/>
    <s v="AfterNoon"/>
    <n v="99"/>
    <n v="192"/>
    <n v="0.515625"/>
  </r>
  <r>
    <x v="7"/>
    <x v="12"/>
    <x v="215"/>
    <x v="6"/>
    <x v="212"/>
    <x v="0"/>
    <n v="283200"/>
    <s v="AfterNoon"/>
    <n v="12"/>
    <n v="12"/>
    <n v="1"/>
  </r>
  <r>
    <x v="7"/>
    <x v="12"/>
    <x v="215"/>
    <x v="6"/>
    <x v="212"/>
    <x v="1"/>
    <n v="810000"/>
    <s v="AfterNoon"/>
    <n v="102"/>
    <n v="118"/>
    <n v="0.86440677966101698"/>
  </r>
  <r>
    <x v="7"/>
    <x v="12"/>
    <x v="216"/>
    <x v="0"/>
    <x v="213"/>
    <x v="0"/>
    <n v="95000"/>
    <s v="AfterNoon"/>
    <n v="10"/>
    <n v="12"/>
    <n v="0.83333333333333337"/>
  </r>
  <r>
    <x v="7"/>
    <x v="12"/>
    <x v="216"/>
    <x v="0"/>
    <x v="213"/>
    <x v="1"/>
    <n v="183600"/>
    <s v="AfterNoon"/>
    <n v="57"/>
    <n v="85"/>
    <n v="0.6705882352941176"/>
  </r>
  <r>
    <x v="7"/>
    <x v="12"/>
    <x v="217"/>
    <x v="4"/>
    <x v="214"/>
    <x v="1"/>
    <n v="23100"/>
    <s v="AfterNoon"/>
    <n v="3"/>
    <n v="12"/>
    <n v="0.25"/>
  </r>
  <r>
    <x v="7"/>
    <x v="12"/>
    <x v="218"/>
    <x v="4"/>
    <x v="215"/>
    <x v="1"/>
    <n v="38500"/>
    <s v="AfterNoon"/>
    <n v="5"/>
    <n v="12"/>
    <n v="0.41666666666666669"/>
  </r>
  <r>
    <x v="7"/>
    <x v="12"/>
    <x v="416"/>
    <x v="0"/>
    <x v="402"/>
    <x v="1"/>
    <n v="80400"/>
    <s v="AfterNoon"/>
    <n v="12"/>
    <n v="85"/>
    <n v="0.14117647058823529"/>
  </r>
  <r>
    <x v="7"/>
    <x v="12"/>
    <x v="219"/>
    <x v="0"/>
    <x v="216"/>
    <x v="0"/>
    <n v="80800"/>
    <s v="AfterNoon"/>
    <n v="4"/>
    <n v="12"/>
    <n v="0.33333333333333331"/>
  </r>
  <r>
    <x v="7"/>
    <x v="12"/>
    <x v="219"/>
    <x v="0"/>
    <x v="216"/>
    <x v="1"/>
    <n v="202400"/>
    <s v="AfterNoon"/>
    <n v="30"/>
    <n v="85"/>
    <n v="0.35294117647058831"/>
  </r>
  <r>
    <x v="7"/>
    <x v="12"/>
    <x v="220"/>
    <x v="2"/>
    <x v="217"/>
    <x v="1"/>
    <n v="219000"/>
    <s v="AfterNoon"/>
    <n v="12"/>
    <n v="50"/>
    <n v="0.24"/>
  </r>
  <r>
    <x v="7"/>
    <x v="12"/>
    <x v="221"/>
    <x v="4"/>
    <x v="218"/>
    <x v="1"/>
    <n v="13200"/>
    <s v="AfterNoon"/>
    <n v="3"/>
    <n v="12"/>
    <n v="0.25"/>
  </r>
  <r>
    <x v="7"/>
    <x v="12"/>
    <x v="222"/>
    <x v="0"/>
    <x v="219"/>
    <x v="0"/>
    <n v="69300"/>
    <s v="AfterNoon"/>
    <n v="7"/>
    <n v="12"/>
    <n v="0.58333333333333337"/>
  </r>
  <r>
    <x v="7"/>
    <x v="12"/>
    <x v="222"/>
    <x v="0"/>
    <x v="219"/>
    <x v="1"/>
    <n v="183000"/>
    <s v="AfterNoon"/>
    <n v="55"/>
    <n v="85"/>
    <n v="0.6470588235294118"/>
  </r>
  <r>
    <x v="7"/>
    <x v="12"/>
    <x v="417"/>
    <x v="2"/>
    <x v="403"/>
    <x v="1"/>
    <n v="31200"/>
    <s v="AfterNoon"/>
    <n v="2"/>
    <n v="50"/>
    <n v="0.04"/>
  </r>
  <r>
    <x v="7"/>
    <x v="12"/>
    <x v="223"/>
    <x v="2"/>
    <x v="220"/>
    <x v="1"/>
    <n v="210600"/>
    <s v="AfterNoon"/>
    <n v="12"/>
    <n v="50"/>
    <n v="0.24"/>
  </r>
  <r>
    <x v="7"/>
    <x v="12"/>
    <x v="224"/>
    <x v="2"/>
    <x v="221"/>
    <x v="1"/>
    <n v="181500"/>
    <s v="AfterNoon"/>
    <n v="12"/>
    <n v="50"/>
    <n v="0.24"/>
  </r>
  <r>
    <x v="7"/>
    <x v="13"/>
    <x v="225"/>
    <x v="4"/>
    <x v="222"/>
    <x v="1"/>
    <n v="25900"/>
    <s v="Evening"/>
    <n v="7"/>
    <n v="12"/>
    <n v="0.58333333333333337"/>
  </r>
  <r>
    <x v="7"/>
    <x v="13"/>
    <x v="226"/>
    <x v="4"/>
    <x v="223"/>
    <x v="1"/>
    <n v="28400"/>
    <s v="Evening"/>
    <n v="4"/>
    <n v="12"/>
    <n v="0.33333333333333331"/>
  </r>
  <r>
    <x v="7"/>
    <x v="13"/>
    <x v="227"/>
    <x v="0"/>
    <x v="224"/>
    <x v="0"/>
    <n v="338800"/>
    <s v="Evening"/>
    <n v="7"/>
    <n v="12"/>
    <n v="0.58333333333333337"/>
  </r>
  <r>
    <x v="7"/>
    <x v="13"/>
    <x v="227"/>
    <x v="0"/>
    <x v="224"/>
    <x v="1"/>
    <n v="715200"/>
    <s v="Evening"/>
    <n v="44"/>
    <n v="85"/>
    <n v="0.51764705882352946"/>
  </r>
  <r>
    <x v="7"/>
    <x v="13"/>
    <x v="228"/>
    <x v="0"/>
    <x v="225"/>
    <x v="0"/>
    <n v="350000"/>
    <s v="Evening"/>
    <n v="7"/>
    <n v="12"/>
    <n v="0.58333333333333337"/>
  </r>
  <r>
    <x v="7"/>
    <x v="13"/>
    <x v="228"/>
    <x v="0"/>
    <x v="225"/>
    <x v="1"/>
    <n v="520900"/>
    <s v="Evening"/>
    <n v="31"/>
    <n v="85"/>
    <n v="0.36470588235294121"/>
  </r>
  <r>
    <x v="7"/>
    <x v="13"/>
    <x v="349"/>
    <x v="2"/>
    <x v="343"/>
    <x v="1"/>
    <n v="38600"/>
    <s v="Evening"/>
    <n v="4"/>
    <n v="50"/>
    <n v="0.08"/>
  </r>
  <r>
    <x v="7"/>
    <x v="13"/>
    <x v="229"/>
    <x v="0"/>
    <x v="226"/>
    <x v="0"/>
    <n v="88400"/>
    <s v="Evening"/>
    <n v="2"/>
    <n v="12"/>
    <n v="0.16666666666666671"/>
  </r>
  <r>
    <x v="7"/>
    <x v="13"/>
    <x v="229"/>
    <x v="0"/>
    <x v="226"/>
    <x v="1"/>
    <n v="192600"/>
    <s v="Evening"/>
    <n v="13"/>
    <n v="85"/>
    <n v="0.15294117647058819"/>
  </r>
  <r>
    <x v="7"/>
    <x v="13"/>
    <x v="230"/>
    <x v="0"/>
    <x v="227"/>
    <x v="0"/>
    <n v="194600"/>
    <s v="Evening"/>
    <n v="7"/>
    <n v="12"/>
    <n v="0.58333333333333337"/>
  </r>
  <r>
    <x v="7"/>
    <x v="13"/>
    <x v="230"/>
    <x v="0"/>
    <x v="227"/>
    <x v="1"/>
    <n v="552300"/>
    <s v="Evening"/>
    <n v="59"/>
    <n v="85"/>
    <n v="0.69411764705882351"/>
  </r>
  <r>
    <x v="7"/>
    <x v="13"/>
    <x v="231"/>
    <x v="0"/>
    <x v="228"/>
    <x v="0"/>
    <n v="222400"/>
    <s v="Evening"/>
    <n v="8"/>
    <n v="12"/>
    <n v="0.66666666666666663"/>
  </r>
  <r>
    <x v="7"/>
    <x v="13"/>
    <x v="231"/>
    <x v="0"/>
    <x v="228"/>
    <x v="1"/>
    <n v="400800"/>
    <s v="Evening"/>
    <n v="43"/>
    <n v="85"/>
    <n v="0.50588235294117645"/>
  </r>
  <r>
    <x v="7"/>
    <x v="13"/>
    <x v="232"/>
    <x v="0"/>
    <x v="229"/>
    <x v="0"/>
    <n v="22600"/>
    <s v="Evening"/>
    <n v="2"/>
    <n v="12"/>
    <n v="0.16666666666666671"/>
  </r>
  <r>
    <x v="7"/>
    <x v="13"/>
    <x v="232"/>
    <x v="0"/>
    <x v="229"/>
    <x v="1"/>
    <n v="57000"/>
    <s v="Evening"/>
    <n v="15"/>
    <n v="85"/>
    <n v="0.1764705882352941"/>
  </r>
  <r>
    <x v="7"/>
    <x v="13"/>
    <x v="233"/>
    <x v="6"/>
    <x v="230"/>
    <x v="0"/>
    <n v="324500"/>
    <s v="Evening"/>
    <n v="11"/>
    <n v="12"/>
    <n v="0.91666666666666663"/>
  </r>
  <r>
    <x v="7"/>
    <x v="13"/>
    <x v="233"/>
    <x v="6"/>
    <x v="230"/>
    <x v="1"/>
    <n v="994800"/>
    <s v="Evening"/>
    <n v="101"/>
    <n v="118"/>
    <n v="0.85593220338983056"/>
  </r>
  <r>
    <x v="7"/>
    <x v="13"/>
    <x v="234"/>
    <x v="0"/>
    <x v="231"/>
    <x v="0"/>
    <n v="188300"/>
    <s v="Evening"/>
    <n v="7"/>
    <n v="12"/>
    <n v="0.58333333333333337"/>
  </r>
  <r>
    <x v="7"/>
    <x v="13"/>
    <x v="234"/>
    <x v="0"/>
    <x v="231"/>
    <x v="1"/>
    <n v="471600"/>
    <s v="Evening"/>
    <n v="52"/>
    <n v="85"/>
    <n v="0.61176470588235299"/>
  </r>
  <r>
    <x v="7"/>
    <x v="13"/>
    <x v="400"/>
    <x v="4"/>
    <x v="104"/>
    <x v="1"/>
    <n v="27200"/>
    <s v="Evening"/>
    <n v="4"/>
    <n v="12"/>
    <n v="0.33333333333333331"/>
  </r>
  <r>
    <x v="7"/>
    <x v="13"/>
    <x v="235"/>
    <x v="4"/>
    <x v="232"/>
    <x v="1"/>
    <n v="77000"/>
    <s v="Evening"/>
    <n v="7"/>
    <n v="12"/>
    <n v="0.58333333333333337"/>
  </r>
  <r>
    <x v="7"/>
    <x v="13"/>
    <x v="236"/>
    <x v="2"/>
    <x v="233"/>
    <x v="1"/>
    <n v="35200"/>
    <s v="Evening"/>
    <n v="4"/>
    <n v="50"/>
    <n v="0.08"/>
  </r>
  <r>
    <x v="7"/>
    <x v="13"/>
    <x v="237"/>
    <x v="2"/>
    <x v="234"/>
    <x v="1"/>
    <n v="261600"/>
    <s v="Evening"/>
    <n v="21"/>
    <n v="50"/>
    <n v="0.42"/>
  </r>
  <r>
    <x v="7"/>
    <x v="13"/>
    <x v="238"/>
    <x v="4"/>
    <x v="235"/>
    <x v="1"/>
    <n v="33900"/>
    <s v="Evening"/>
    <n v="3"/>
    <n v="12"/>
    <n v="0.25"/>
  </r>
  <r>
    <x v="7"/>
    <x v="13"/>
    <x v="239"/>
    <x v="4"/>
    <x v="236"/>
    <x v="1"/>
    <n v="50400"/>
    <s v="Evening"/>
    <n v="6"/>
    <n v="12"/>
    <n v="0.5"/>
  </r>
  <r>
    <x v="7"/>
    <x v="13"/>
    <x v="401"/>
    <x v="2"/>
    <x v="391"/>
    <x v="1"/>
    <n v="19800"/>
    <s v="Evening"/>
    <n v="3"/>
    <n v="50"/>
    <n v="0.06"/>
  </r>
  <r>
    <x v="7"/>
    <x v="13"/>
    <x v="240"/>
    <x v="2"/>
    <x v="237"/>
    <x v="1"/>
    <n v="154700"/>
    <s v="Evening"/>
    <n v="22"/>
    <n v="50"/>
    <n v="0.44"/>
  </r>
  <r>
    <x v="7"/>
    <x v="13"/>
    <x v="241"/>
    <x v="2"/>
    <x v="238"/>
    <x v="1"/>
    <n v="126000"/>
    <s v="Evening"/>
    <n v="18"/>
    <n v="50"/>
    <n v="0.36"/>
  </r>
  <r>
    <x v="7"/>
    <x v="13"/>
    <x v="242"/>
    <x v="2"/>
    <x v="239"/>
    <x v="1"/>
    <n v="571200"/>
    <s v="Evening"/>
    <n v="36"/>
    <n v="50"/>
    <n v="0.72"/>
  </r>
  <r>
    <x v="7"/>
    <x v="13"/>
    <x v="243"/>
    <x v="2"/>
    <x v="240"/>
    <x v="1"/>
    <n v="746400"/>
    <s v="Evening"/>
    <n v="42"/>
    <n v="50"/>
    <n v="0.84"/>
  </r>
  <r>
    <x v="7"/>
    <x v="13"/>
    <x v="350"/>
    <x v="0"/>
    <x v="344"/>
    <x v="0"/>
    <n v="91600"/>
    <s v="Evening"/>
    <n v="4"/>
    <n v="12"/>
    <n v="0.33333333333333331"/>
  </r>
  <r>
    <x v="7"/>
    <x v="13"/>
    <x v="350"/>
    <x v="0"/>
    <x v="344"/>
    <x v="1"/>
    <n v="284400"/>
    <s v="Evening"/>
    <n v="37"/>
    <n v="85"/>
    <n v="0.43529411764705878"/>
  </r>
  <r>
    <x v="7"/>
    <x v="13"/>
    <x v="351"/>
    <x v="6"/>
    <x v="345"/>
    <x v="0"/>
    <n v="15700"/>
    <s v="Evening"/>
    <n v="1"/>
    <n v="12"/>
    <n v="8.3333333333333329E-2"/>
  </r>
  <r>
    <x v="7"/>
    <x v="13"/>
    <x v="351"/>
    <x v="6"/>
    <x v="345"/>
    <x v="1"/>
    <n v="26000"/>
    <s v="Evening"/>
    <n v="5"/>
    <n v="118"/>
    <n v="4.2372881355932202E-2"/>
  </r>
  <r>
    <x v="7"/>
    <x v="14"/>
    <x v="402"/>
    <x v="0"/>
    <x v="392"/>
    <x v="0"/>
    <n v="48500"/>
    <s v="Evening"/>
    <n v="5"/>
    <n v="12"/>
    <n v="0.41666666666666669"/>
  </r>
  <r>
    <x v="7"/>
    <x v="14"/>
    <x v="402"/>
    <x v="0"/>
    <x v="392"/>
    <x v="1"/>
    <n v="48000"/>
    <s v="Evening"/>
    <n v="15"/>
    <n v="85"/>
    <n v="0.1764705882352941"/>
  </r>
  <r>
    <x v="7"/>
    <x v="14"/>
    <x v="244"/>
    <x v="0"/>
    <x v="241"/>
    <x v="0"/>
    <n v="173200"/>
    <s v="Evening"/>
    <n v="4"/>
    <n v="12"/>
    <n v="0.33333333333333331"/>
  </r>
  <r>
    <x v="7"/>
    <x v="14"/>
    <x v="244"/>
    <x v="0"/>
    <x v="241"/>
    <x v="1"/>
    <n v="273600"/>
    <s v="Evening"/>
    <n v="19"/>
    <n v="85"/>
    <n v="0.22352941176470589"/>
  </r>
  <r>
    <x v="7"/>
    <x v="14"/>
    <x v="245"/>
    <x v="0"/>
    <x v="242"/>
    <x v="0"/>
    <n v="165000"/>
    <s v="Evening"/>
    <n v="5"/>
    <n v="12"/>
    <n v="0.41666666666666669"/>
  </r>
  <r>
    <x v="7"/>
    <x v="14"/>
    <x v="245"/>
    <x v="0"/>
    <x v="242"/>
    <x v="1"/>
    <n v="421300"/>
    <s v="Evening"/>
    <n v="38"/>
    <n v="85"/>
    <n v="0.44705882352941179"/>
  </r>
  <r>
    <x v="7"/>
    <x v="14"/>
    <x v="246"/>
    <x v="7"/>
    <x v="243"/>
    <x v="0"/>
    <n v="387000"/>
    <s v="Evening"/>
    <n v="18"/>
    <n v="28"/>
    <n v="0.6428571428571429"/>
  </r>
  <r>
    <x v="7"/>
    <x v="14"/>
    <x v="246"/>
    <x v="7"/>
    <x v="243"/>
    <x v="1"/>
    <n v="483800"/>
    <s v="Evening"/>
    <n v="67"/>
    <n v="142"/>
    <n v="0.47183098591549288"/>
  </r>
  <r>
    <x v="7"/>
    <x v="14"/>
    <x v="247"/>
    <x v="3"/>
    <x v="244"/>
    <x v="0"/>
    <n v="416400"/>
    <s v="Evening"/>
    <n v="12"/>
    <n v="30"/>
    <n v="0.4"/>
  </r>
  <r>
    <x v="7"/>
    <x v="14"/>
    <x v="247"/>
    <x v="3"/>
    <x v="244"/>
    <x v="1"/>
    <n v="1041200"/>
    <s v="Evening"/>
    <n v="89"/>
    <n v="192"/>
    <n v="0.46354166666666669"/>
  </r>
  <r>
    <x v="7"/>
    <x v="14"/>
    <x v="248"/>
    <x v="5"/>
    <x v="245"/>
    <x v="0"/>
    <n v="799900"/>
    <s v="Evening"/>
    <n v="19"/>
    <n v="30"/>
    <n v="0.6333333333333333"/>
  </r>
  <r>
    <x v="7"/>
    <x v="14"/>
    <x v="248"/>
    <x v="5"/>
    <x v="245"/>
    <x v="2"/>
    <n v="860400"/>
    <s v="Evening"/>
    <n v="36"/>
    <n v="48"/>
    <n v="0.75"/>
  </r>
  <r>
    <x v="7"/>
    <x v="14"/>
    <x v="248"/>
    <x v="5"/>
    <x v="245"/>
    <x v="1"/>
    <n v="2966600"/>
    <s v="Evening"/>
    <n v="211"/>
    <n v="324"/>
    <n v="0.65123456790123457"/>
  </r>
  <r>
    <x v="7"/>
    <x v="14"/>
    <x v="403"/>
    <x v="7"/>
    <x v="68"/>
    <x v="0"/>
    <n v="37600"/>
    <s v="Evening"/>
    <n v="2"/>
    <n v="28"/>
    <n v="7.1428571428571425E-2"/>
  </r>
  <r>
    <x v="7"/>
    <x v="14"/>
    <x v="403"/>
    <x v="7"/>
    <x v="68"/>
    <x v="1"/>
    <n v="120900"/>
    <s v="Evening"/>
    <n v="19"/>
    <n v="142"/>
    <n v="0.13380281690140841"/>
  </r>
  <r>
    <x v="7"/>
    <x v="14"/>
    <x v="249"/>
    <x v="2"/>
    <x v="246"/>
    <x v="1"/>
    <n v="687800"/>
    <s v="Evening"/>
    <n v="36"/>
    <n v="50"/>
    <n v="0.72"/>
  </r>
  <r>
    <x v="7"/>
    <x v="14"/>
    <x v="250"/>
    <x v="0"/>
    <x v="247"/>
    <x v="0"/>
    <n v="103000"/>
    <s v="Evening"/>
    <n v="10"/>
    <n v="12"/>
    <n v="0.83333333333333337"/>
  </r>
  <r>
    <x v="7"/>
    <x v="14"/>
    <x v="250"/>
    <x v="0"/>
    <x v="247"/>
    <x v="1"/>
    <n v="235800"/>
    <s v="Evening"/>
    <n v="69"/>
    <n v="85"/>
    <n v="0.81176470588235294"/>
  </r>
  <r>
    <x v="7"/>
    <x v="14"/>
    <x v="251"/>
    <x v="0"/>
    <x v="248"/>
    <x v="0"/>
    <n v="146000"/>
    <s v="Evening"/>
    <n v="4"/>
    <n v="12"/>
    <n v="0.33333333333333331"/>
  </r>
  <r>
    <x v="7"/>
    <x v="14"/>
    <x v="251"/>
    <x v="0"/>
    <x v="248"/>
    <x v="1"/>
    <n v="233000"/>
    <s v="Evening"/>
    <n v="19"/>
    <n v="85"/>
    <n v="0.22352941176470589"/>
  </r>
  <r>
    <x v="7"/>
    <x v="14"/>
    <x v="252"/>
    <x v="3"/>
    <x v="249"/>
    <x v="0"/>
    <n v="368100"/>
    <s v="Evening"/>
    <n v="9"/>
    <n v="30"/>
    <n v="0.3"/>
  </r>
  <r>
    <x v="7"/>
    <x v="14"/>
    <x v="252"/>
    <x v="3"/>
    <x v="249"/>
    <x v="1"/>
    <n v="750800"/>
    <s v="Evening"/>
    <n v="55"/>
    <n v="192"/>
    <n v="0.28645833333333331"/>
  </r>
  <r>
    <x v="7"/>
    <x v="14"/>
    <x v="253"/>
    <x v="1"/>
    <x v="250"/>
    <x v="0"/>
    <n v="1395100"/>
    <s v="Evening"/>
    <n v="7"/>
    <n v="20"/>
    <n v="0.35"/>
  </r>
  <r>
    <x v="7"/>
    <x v="14"/>
    <x v="253"/>
    <x v="1"/>
    <x v="250"/>
    <x v="1"/>
    <n v="2470200"/>
    <s v="Evening"/>
    <n v="37"/>
    <n v="96"/>
    <n v="0.38541666666666669"/>
  </r>
  <r>
    <x v="7"/>
    <x v="14"/>
    <x v="254"/>
    <x v="6"/>
    <x v="251"/>
    <x v="0"/>
    <n v="62800"/>
    <s v="Evening"/>
    <n v="4"/>
    <n v="12"/>
    <n v="0.33333333333333331"/>
  </r>
  <r>
    <x v="7"/>
    <x v="14"/>
    <x v="254"/>
    <x v="6"/>
    <x v="251"/>
    <x v="1"/>
    <n v="146100"/>
    <s v="Evening"/>
    <n v="28"/>
    <n v="118"/>
    <n v="0.23728813559322029"/>
  </r>
  <r>
    <x v="7"/>
    <x v="15"/>
    <x v="255"/>
    <x v="5"/>
    <x v="252"/>
    <x v="0"/>
    <n v="673600"/>
    <s v="Evening"/>
    <n v="16"/>
    <n v="30"/>
    <n v="0.53333333333333333"/>
  </r>
  <r>
    <x v="7"/>
    <x v="15"/>
    <x v="255"/>
    <x v="5"/>
    <x v="252"/>
    <x v="2"/>
    <n v="525800"/>
    <s v="Evening"/>
    <n v="22"/>
    <n v="48"/>
    <n v="0.45833333333333331"/>
  </r>
  <r>
    <x v="7"/>
    <x v="15"/>
    <x v="255"/>
    <x v="5"/>
    <x v="252"/>
    <x v="1"/>
    <n v="1657600"/>
    <s v="Evening"/>
    <n v="118"/>
    <n v="324"/>
    <n v="0.36419753086419748"/>
  </r>
  <r>
    <x v="7"/>
    <x v="15"/>
    <x v="256"/>
    <x v="2"/>
    <x v="253"/>
    <x v="1"/>
    <n v="326000"/>
    <s v="Evening"/>
    <n v="34"/>
    <n v="50"/>
    <n v="0.68"/>
  </r>
  <r>
    <x v="7"/>
    <x v="15"/>
    <x v="257"/>
    <x v="2"/>
    <x v="254"/>
    <x v="1"/>
    <n v="162100"/>
    <s v="Evening"/>
    <n v="11"/>
    <n v="50"/>
    <n v="0.22"/>
  </r>
  <r>
    <x v="7"/>
    <x v="15"/>
    <x v="258"/>
    <x v="2"/>
    <x v="255"/>
    <x v="1"/>
    <n v="126300"/>
    <s v="Evening"/>
    <n v="10"/>
    <n v="50"/>
    <n v="0.2"/>
  </r>
  <r>
    <x v="7"/>
    <x v="15"/>
    <x v="259"/>
    <x v="0"/>
    <x v="256"/>
    <x v="0"/>
    <n v="193500"/>
    <s v="Evening"/>
    <n v="9"/>
    <n v="12"/>
    <n v="0.75"/>
  </r>
  <r>
    <x v="7"/>
    <x v="15"/>
    <x v="259"/>
    <x v="0"/>
    <x v="256"/>
    <x v="1"/>
    <n v="349100"/>
    <s v="Evening"/>
    <n v="48"/>
    <n v="85"/>
    <n v="0.56470588235294117"/>
  </r>
  <r>
    <x v="7"/>
    <x v="15"/>
    <x v="260"/>
    <x v="2"/>
    <x v="257"/>
    <x v="1"/>
    <n v="187500"/>
    <s v="Evening"/>
    <n v="12"/>
    <n v="50"/>
    <n v="0.24"/>
  </r>
  <r>
    <x v="7"/>
    <x v="15"/>
    <x v="261"/>
    <x v="2"/>
    <x v="258"/>
    <x v="1"/>
    <n v="43000"/>
    <s v="Evening"/>
    <n v="4"/>
    <n v="50"/>
    <n v="0.08"/>
  </r>
  <r>
    <x v="7"/>
    <x v="15"/>
    <x v="262"/>
    <x v="0"/>
    <x v="259"/>
    <x v="0"/>
    <n v="206000"/>
    <s v="Evening"/>
    <n v="5"/>
    <n v="12"/>
    <n v="0.41666666666666669"/>
  </r>
  <r>
    <x v="7"/>
    <x v="15"/>
    <x v="262"/>
    <x v="0"/>
    <x v="259"/>
    <x v="1"/>
    <n v="689200"/>
    <s v="Evening"/>
    <n v="50"/>
    <n v="85"/>
    <n v="0.58823529411764708"/>
  </r>
  <r>
    <x v="7"/>
    <x v="15"/>
    <x v="263"/>
    <x v="6"/>
    <x v="260"/>
    <x v="0"/>
    <n v="233400"/>
    <s v="Evening"/>
    <n v="6"/>
    <n v="12"/>
    <n v="0.5"/>
  </r>
  <r>
    <x v="7"/>
    <x v="15"/>
    <x v="263"/>
    <x v="6"/>
    <x v="260"/>
    <x v="1"/>
    <n v="913900"/>
    <s v="Evening"/>
    <n v="70"/>
    <n v="118"/>
    <n v="0.59322033898305082"/>
  </r>
  <r>
    <x v="7"/>
    <x v="15"/>
    <x v="264"/>
    <x v="7"/>
    <x v="261"/>
    <x v="0"/>
    <n v="275000"/>
    <s v="Evening"/>
    <n v="10"/>
    <n v="28"/>
    <n v="0.35714285714285721"/>
  </r>
  <r>
    <x v="7"/>
    <x v="15"/>
    <x v="264"/>
    <x v="7"/>
    <x v="261"/>
    <x v="1"/>
    <n v="381700"/>
    <s v="Evening"/>
    <n v="41"/>
    <n v="142"/>
    <n v="0.28873239436619719"/>
  </r>
  <r>
    <x v="7"/>
    <x v="15"/>
    <x v="265"/>
    <x v="3"/>
    <x v="262"/>
    <x v="0"/>
    <n v="694000"/>
    <s v="Evening"/>
    <n v="20"/>
    <n v="30"/>
    <n v="0.66666666666666663"/>
  </r>
  <r>
    <x v="7"/>
    <x v="15"/>
    <x v="265"/>
    <x v="3"/>
    <x v="262"/>
    <x v="1"/>
    <n v="1395300"/>
    <s v="Evening"/>
    <n v="120"/>
    <n v="192"/>
    <n v="0.625"/>
  </r>
  <r>
    <x v="7"/>
    <x v="15"/>
    <x v="266"/>
    <x v="6"/>
    <x v="263"/>
    <x v="0"/>
    <n v="329400"/>
    <s v="Evening"/>
    <n v="9"/>
    <n v="12"/>
    <n v="0.75"/>
  </r>
  <r>
    <x v="7"/>
    <x v="15"/>
    <x v="266"/>
    <x v="6"/>
    <x v="263"/>
    <x v="1"/>
    <n v="957600"/>
    <s v="Evening"/>
    <n v="78"/>
    <n v="118"/>
    <n v="0.66101694915254239"/>
  </r>
  <r>
    <x v="7"/>
    <x v="15"/>
    <x v="267"/>
    <x v="2"/>
    <x v="264"/>
    <x v="1"/>
    <n v="43400"/>
    <s v="Evening"/>
    <n v="14"/>
    <n v="50"/>
    <n v="0.28000000000000003"/>
  </r>
  <r>
    <x v="7"/>
    <x v="15"/>
    <x v="268"/>
    <x v="5"/>
    <x v="265"/>
    <x v="0"/>
    <n v="245000"/>
    <s v="Evening"/>
    <n v="7"/>
    <n v="30"/>
    <n v="0.23333333333333331"/>
  </r>
  <r>
    <x v="7"/>
    <x v="15"/>
    <x v="268"/>
    <x v="5"/>
    <x v="265"/>
    <x v="2"/>
    <n v="258700"/>
    <s v="Evening"/>
    <n v="13"/>
    <n v="48"/>
    <n v="0.27083333333333331"/>
  </r>
  <r>
    <x v="7"/>
    <x v="15"/>
    <x v="268"/>
    <x v="5"/>
    <x v="265"/>
    <x v="1"/>
    <n v="987200"/>
    <s v="Evening"/>
    <n v="84"/>
    <n v="324"/>
    <n v="0.25925925925925919"/>
  </r>
  <r>
    <x v="7"/>
    <x v="15"/>
    <x v="269"/>
    <x v="2"/>
    <x v="266"/>
    <x v="1"/>
    <n v="234200"/>
    <s v="Evening"/>
    <n v="19"/>
    <n v="50"/>
    <n v="0.38"/>
  </r>
  <r>
    <x v="7"/>
    <x v="15"/>
    <x v="270"/>
    <x v="7"/>
    <x v="75"/>
    <x v="0"/>
    <n v="324000"/>
    <s v="Evening"/>
    <n v="18"/>
    <n v="28"/>
    <n v="0.6428571428571429"/>
  </r>
  <r>
    <x v="7"/>
    <x v="15"/>
    <x v="270"/>
    <x v="7"/>
    <x v="75"/>
    <x v="1"/>
    <n v="435600"/>
    <s v="Evening"/>
    <n v="72"/>
    <n v="142"/>
    <n v="0.50704225352112675"/>
  </r>
  <r>
    <x v="7"/>
    <x v="15"/>
    <x v="271"/>
    <x v="0"/>
    <x v="267"/>
    <x v="0"/>
    <n v="264000"/>
    <s v="Evening"/>
    <n v="8"/>
    <n v="12"/>
    <n v="0.66666666666666663"/>
  </r>
  <r>
    <x v="7"/>
    <x v="15"/>
    <x v="271"/>
    <x v="0"/>
    <x v="267"/>
    <x v="1"/>
    <n v="619300"/>
    <s v="Evening"/>
    <n v="56"/>
    <n v="85"/>
    <n v="0.6588235294117647"/>
  </r>
  <r>
    <x v="7"/>
    <x v="15"/>
    <x v="272"/>
    <x v="4"/>
    <x v="268"/>
    <x v="1"/>
    <n v="29000"/>
    <s v="Evening"/>
    <n v="5"/>
    <n v="12"/>
    <n v="0.41666666666666669"/>
  </r>
  <r>
    <x v="7"/>
    <x v="15"/>
    <x v="273"/>
    <x v="0"/>
    <x v="269"/>
    <x v="0"/>
    <n v="181800"/>
    <s v="Evening"/>
    <n v="9"/>
    <n v="12"/>
    <n v="0.75"/>
  </r>
  <r>
    <x v="7"/>
    <x v="15"/>
    <x v="273"/>
    <x v="0"/>
    <x v="269"/>
    <x v="1"/>
    <n v="491900"/>
    <s v="Evening"/>
    <n v="73"/>
    <n v="85"/>
    <n v="0.85882352941176465"/>
  </r>
  <r>
    <x v="7"/>
    <x v="15"/>
    <x v="438"/>
    <x v="2"/>
    <x v="422"/>
    <x v="1"/>
    <n v="34800"/>
    <s v="Evening"/>
    <n v="2"/>
    <n v="50"/>
    <n v="0.04"/>
  </r>
  <r>
    <x v="7"/>
    <x v="16"/>
    <x v="274"/>
    <x v="2"/>
    <x v="270"/>
    <x v="1"/>
    <n v="54000"/>
    <s v="Evening"/>
    <n v="10"/>
    <n v="50"/>
    <n v="0.2"/>
  </r>
  <r>
    <x v="7"/>
    <x v="16"/>
    <x v="275"/>
    <x v="0"/>
    <x v="271"/>
    <x v="0"/>
    <n v="128800"/>
    <s v="Evening"/>
    <n v="8"/>
    <n v="12"/>
    <n v="0.66666666666666663"/>
  </r>
  <r>
    <x v="7"/>
    <x v="16"/>
    <x v="275"/>
    <x v="0"/>
    <x v="271"/>
    <x v="1"/>
    <n v="271500"/>
    <s v="Evening"/>
    <n v="50"/>
    <n v="85"/>
    <n v="0.58823529411764708"/>
  </r>
  <r>
    <x v="7"/>
    <x v="16"/>
    <x v="276"/>
    <x v="0"/>
    <x v="64"/>
    <x v="0"/>
    <n v="55500"/>
    <s v="Evening"/>
    <n v="5"/>
    <n v="12"/>
    <n v="0.41666666666666669"/>
  </r>
  <r>
    <x v="7"/>
    <x v="16"/>
    <x v="276"/>
    <x v="0"/>
    <x v="64"/>
    <x v="1"/>
    <n v="67000"/>
    <s v="Evening"/>
    <n v="18"/>
    <n v="85"/>
    <n v="0.21176470588235291"/>
  </r>
  <r>
    <x v="7"/>
    <x v="16"/>
    <x v="419"/>
    <x v="0"/>
    <x v="200"/>
    <x v="1"/>
    <n v="37000"/>
    <s v="Evening"/>
    <n v="10"/>
    <n v="85"/>
    <n v="0.1176470588235294"/>
  </r>
  <r>
    <x v="7"/>
    <x v="16"/>
    <x v="376"/>
    <x v="0"/>
    <x v="369"/>
    <x v="0"/>
    <n v="23800"/>
    <s v="Evening"/>
    <n v="2"/>
    <n v="12"/>
    <n v="0.16666666666666671"/>
  </r>
  <r>
    <x v="7"/>
    <x v="16"/>
    <x v="376"/>
    <x v="0"/>
    <x v="369"/>
    <x v="1"/>
    <n v="53600"/>
    <s v="Evening"/>
    <n v="13"/>
    <n v="85"/>
    <n v="0.15294117647058819"/>
  </r>
  <r>
    <x v="7"/>
    <x v="16"/>
    <x v="277"/>
    <x v="3"/>
    <x v="272"/>
    <x v="0"/>
    <n v="579300"/>
    <s v="Evening"/>
    <n v="3"/>
    <n v="30"/>
    <n v="0.1"/>
  </r>
  <r>
    <x v="7"/>
    <x v="16"/>
    <x v="277"/>
    <x v="3"/>
    <x v="272"/>
    <x v="1"/>
    <n v="1165600"/>
    <s v="Evening"/>
    <n v="18"/>
    <n v="192"/>
    <n v="9.375E-2"/>
  </r>
  <r>
    <x v="7"/>
    <x v="16"/>
    <x v="420"/>
    <x v="2"/>
    <x v="405"/>
    <x v="1"/>
    <n v="23000"/>
    <s v="Evening"/>
    <n v="3"/>
    <n v="50"/>
    <n v="0.06"/>
  </r>
  <r>
    <x v="7"/>
    <x v="16"/>
    <x v="278"/>
    <x v="2"/>
    <x v="273"/>
    <x v="1"/>
    <n v="54100"/>
    <s v="Evening"/>
    <n v="7"/>
    <n v="50"/>
    <n v="0.14000000000000001"/>
  </r>
  <r>
    <x v="7"/>
    <x v="16"/>
    <x v="279"/>
    <x v="3"/>
    <x v="274"/>
    <x v="0"/>
    <n v="2234400"/>
    <s v="Evening"/>
    <n v="12"/>
    <n v="30"/>
    <n v="0.4"/>
  </r>
  <r>
    <x v="7"/>
    <x v="16"/>
    <x v="279"/>
    <x v="3"/>
    <x v="274"/>
    <x v="1"/>
    <n v="6365200"/>
    <s v="Evening"/>
    <n v="102"/>
    <n v="192"/>
    <n v="0.53125"/>
  </r>
  <r>
    <x v="7"/>
    <x v="16"/>
    <x v="280"/>
    <x v="0"/>
    <x v="275"/>
    <x v="0"/>
    <n v="80700"/>
    <s v="Evening"/>
    <n v="3"/>
    <n v="12"/>
    <n v="0.25"/>
  </r>
  <r>
    <x v="7"/>
    <x v="16"/>
    <x v="280"/>
    <x v="0"/>
    <x v="275"/>
    <x v="1"/>
    <n v="135900"/>
    <s v="Evening"/>
    <n v="15"/>
    <n v="85"/>
    <n v="0.1764705882352941"/>
  </r>
  <r>
    <x v="7"/>
    <x v="16"/>
    <x v="281"/>
    <x v="7"/>
    <x v="45"/>
    <x v="0"/>
    <n v="120000"/>
    <s v="Evening"/>
    <n v="6"/>
    <n v="28"/>
    <n v="0.2142857142857143"/>
  </r>
  <r>
    <x v="7"/>
    <x v="16"/>
    <x v="281"/>
    <x v="7"/>
    <x v="45"/>
    <x v="1"/>
    <n v="196100"/>
    <s v="Evening"/>
    <n v="29"/>
    <n v="142"/>
    <n v="0.20422535211267609"/>
  </r>
  <r>
    <x v="7"/>
    <x v="16"/>
    <x v="282"/>
    <x v="2"/>
    <x v="276"/>
    <x v="1"/>
    <n v="87300"/>
    <s v="Evening"/>
    <n v="21"/>
    <n v="50"/>
    <n v="0.42"/>
  </r>
  <r>
    <x v="7"/>
    <x v="16"/>
    <x v="283"/>
    <x v="2"/>
    <x v="277"/>
    <x v="1"/>
    <n v="53300"/>
    <s v="Evening"/>
    <n v="13"/>
    <n v="50"/>
    <n v="0.26"/>
  </r>
  <r>
    <x v="7"/>
    <x v="16"/>
    <x v="284"/>
    <x v="0"/>
    <x v="278"/>
    <x v="0"/>
    <n v="133000"/>
    <s v="Evening"/>
    <n v="5"/>
    <n v="12"/>
    <n v="0.41666666666666669"/>
  </r>
  <r>
    <x v="7"/>
    <x v="16"/>
    <x v="284"/>
    <x v="0"/>
    <x v="278"/>
    <x v="1"/>
    <n v="278600"/>
    <s v="Evening"/>
    <n v="31"/>
    <n v="85"/>
    <n v="0.36470588235294121"/>
  </r>
  <r>
    <x v="7"/>
    <x v="16"/>
    <x v="404"/>
    <x v="0"/>
    <x v="393"/>
    <x v="0"/>
    <n v="23100"/>
    <s v="Evening"/>
    <n v="1"/>
    <n v="12"/>
    <n v="8.3333333333333329E-2"/>
  </r>
  <r>
    <x v="7"/>
    <x v="16"/>
    <x v="404"/>
    <x v="0"/>
    <x v="393"/>
    <x v="1"/>
    <n v="46200"/>
    <s v="Evening"/>
    <n v="6"/>
    <n v="85"/>
    <n v="7.0588235294117646E-2"/>
  </r>
  <r>
    <x v="7"/>
    <x v="17"/>
    <x v="439"/>
    <x v="3"/>
    <x v="423"/>
    <x v="0"/>
    <n v="805200"/>
    <s v="Night"/>
    <n v="4"/>
    <n v="30"/>
    <n v="0.1333333333333333"/>
  </r>
  <r>
    <x v="7"/>
    <x v="17"/>
    <x v="439"/>
    <x v="3"/>
    <x v="423"/>
    <x v="1"/>
    <n v="1751300"/>
    <s v="Night"/>
    <n v="26"/>
    <n v="192"/>
    <n v="0.13541666666666671"/>
  </r>
  <r>
    <x v="7"/>
    <x v="17"/>
    <x v="285"/>
    <x v="1"/>
    <x v="279"/>
    <x v="0"/>
    <n v="1198800"/>
    <s v="Night"/>
    <n v="6"/>
    <n v="20"/>
    <n v="0.3"/>
  </r>
  <r>
    <x v="7"/>
    <x v="17"/>
    <x v="285"/>
    <x v="1"/>
    <x v="279"/>
    <x v="1"/>
    <n v="2404200"/>
    <s v="Night"/>
    <n v="36"/>
    <n v="96"/>
    <n v="0.375"/>
  </r>
  <r>
    <x v="7"/>
    <x v="17"/>
    <x v="286"/>
    <x v="3"/>
    <x v="280"/>
    <x v="0"/>
    <n v="4428000"/>
    <s v="Night"/>
    <n v="24"/>
    <n v="30"/>
    <n v="0.8"/>
  </r>
  <r>
    <x v="7"/>
    <x v="17"/>
    <x v="286"/>
    <x v="3"/>
    <x v="280"/>
    <x v="1"/>
    <n v="8456500"/>
    <s v="Night"/>
    <n v="137"/>
    <n v="192"/>
    <n v="0.71354166666666663"/>
  </r>
  <r>
    <x v="7"/>
    <x v="17"/>
    <x v="287"/>
    <x v="1"/>
    <x v="281"/>
    <x v="0"/>
    <n v="145300"/>
    <s v="Night"/>
    <n v="1"/>
    <n v="20"/>
    <n v="0.05"/>
  </r>
  <r>
    <x v="7"/>
    <x v="17"/>
    <x v="287"/>
    <x v="1"/>
    <x v="281"/>
    <x v="1"/>
    <n v="435600"/>
    <s v="Night"/>
    <n v="9"/>
    <n v="96"/>
    <n v="9.375E-2"/>
  </r>
  <r>
    <x v="7"/>
    <x v="17"/>
    <x v="288"/>
    <x v="3"/>
    <x v="282"/>
    <x v="0"/>
    <n v="878400"/>
    <s v="Night"/>
    <n v="6"/>
    <n v="30"/>
    <n v="0.2"/>
  </r>
  <r>
    <x v="7"/>
    <x v="17"/>
    <x v="288"/>
    <x v="3"/>
    <x v="282"/>
    <x v="1"/>
    <n v="1171200"/>
    <s v="Night"/>
    <n v="24"/>
    <n v="192"/>
    <n v="0.125"/>
  </r>
  <r>
    <x v="8"/>
    <x v="0"/>
    <x v="0"/>
    <x v="0"/>
    <x v="0"/>
    <x v="0"/>
    <n v="166500"/>
    <s v="EarlyMorning"/>
    <n v="9"/>
    <n v="12"/>
    <n v="0.75"/>
  </r>
  <r>
    <x v="8"/>
    <x v="0"/>
    <x v="0"/>
    <x v="0"/>
    <x v="0"/>
    <x v="1"/>
    <n v="250400"/>
    <s v="EarlyMorning"/>
    <n v="40"/>
    <n v="85"/>
    <n v="0.47058823529411759"/>
  </r>
  <r>
    <x v="8"/>
    <x v="1"/>
    <x v="1"/>
    <x v="1"/>
    <x v="1"/>
    <x v="0"/>
    <n v="145300"/>
    <s v="EarlyMorning"/>
    <n v="1"/>
    <n v="20"/>
    <n v="0.05"/>
  </r>
  <r>
    <x v="8"/>
    <x v="1"/>
    <x v="1"/>
    <x v="1"/>
    <x v="1"/>
    <x v="1"/>
    <n v="290400"/>
    <s v="EarlyMorning"/>
    <n v="6"/>
    <n v="96"/>
    <n v="6.25E-2"/>
  </r>
  <r>
    <x v="8"/>
    <x v="1"/>
    <x v="2"/>
    <x v="2"/>
    <x v="2"/>
    <x v="1"/>
    <n v="68400"/>
    <s v="EarlyMorning"/>
    <n v="3"/>
    <n v="50"/>
    <n v="0.06"/>
  </r>
  <r>
    <x v="8"/>
    <x v="18"/>
    <x v="289"/>
    <x v="7"/>
    <x v="283"/>
    <x v="0"/>
    <n v="1329000"/>
    <s v="Morning"/>
    <n v="10"/>
    <n v="28"/>
    <n v="0.35714285714285721"/>
  </r>
  <r>
    <x v="8"/>
    <x v="18"/>
    <x v="289"/>
    <x v="7"/>
    <x v="283"/>
    <x v="1"/>
    <n v="2276900"/>
    <s v="Morning"/>
    <n v="51"/>
    <n v="142"/>
    <n v="0.35915492957746481"/>
  </r>
  <r>
    <x v="8"/>
    <x v="2"/>
    <x v="3"/>
    <x v="1"/>
    <x v="3"/>
    <x v="0"/>
    <n v="690000"/>
    <s v="Morning"/>
    <n v="6"/>
    <n v="20"/>
    <n v="0.3"/>
  </r>
  <r>
    <x v="8"/>
    <x v="2"/>
    <x v="3"/>
    <x v="1"/>
    <x v="3"/>
    <x v="1"/>
    <n v="693300"/>
    <s v="Morning"/>
    <n v="18"/>
    <n v="96"/>
    <n v="0.1875"/>
  </r>
  <r>
    <x v="8"/>
    <x v="2"/>
    <x v="4"/>
    <x v="3"/>
    <x v="4"/>
    <x v="0"/>
    <n v="1489600"/>
    <s v="Morning"/>
    <n v="8"/>
    <n v="30"/>
    <n v="0.26666666666666672"/>
  </r>
  <r>
    <x v="8"/>
    <x v="2"/>
    <x v="4"/>
    <x v="3"/>
    <x v="4"/>
    <x v="1"/>
    <n v="4179300"/>
    <s v="Morning"/>
    <n v="67"/>
    <n v="192"/>
    <n v="0.34895833333333331"/>
  </r>
  <r>
    <x v="8"/>
    <x v="2"/>
    <x v="5"/>
    <x v="2"/>
    <x v="5"/>
    <x v="1"/>
    <n v="78800"/>
    <s v="Morning"/>
    <n v="4"/>
    <n v="50"/>
    <n v="0.08"/>
  </r>
  <r>
    <x v="8"/>
    <x v="3"/>
    <x v="6"/>
    <x v="4"/>
    <x v="6"/>
    <x v="1"/>
    <n v="34800"/>
    <s v="Morning"/>
    <n v="4"/>
    <n v="12"/>
    <n v="0.33333333333333331"/>
  </r>
  <r>
    <x v="8"/>
    <x v="3"/>
    <x v="290"/>
    <x v="0"/>
    <x v="284"/>
    <x v="0"/>
    <n v="90000"/>
    <s v="Morning"/>
    <n v="5"/>
    <n v="12"/>
    <n v="0.41666666666666669"/>
  </r>
  <r>
    <x v="8"/>
    <x v="3"/>
    <x v="290"/>
    <x v="0"/>
    <x v="284"/>
    <x v="1"/>
    <n v="180600"/>
    <s v="Morning"/>
    <n v="30"/>
    <n v="85"/>
    <n v="0.35294117647058831"/>
  </r>
  <r>
    <x v="8"/>
    <x v="3"/>
    <x v="7"/>
    <x v="0"/>
    <x v="7"/>
    <x v="0"/>
    <n v="457600"/>
    <s v="Morning"/>
    <n v="8"/>
    <n v="12"/>
    <n v="0.66666666666666663"/>
  </r>
  <r>
    <x v="8"/>
    <x v="3"/>
    <x v="7"/>
    <x v="0"/>
    <x v="7"/>
    <x v="1"/>
    <n v="1132600"/>
    <s v="Morning"/>
    <n v="59"/>
    <n v="85"/>
    <n v="0.69411764705882351"/>
  </r>
  <r>
    <x v="8"/>
    <x v="3"/>
    <x v="291"/>
    <x v="4"/>
    <x v="285"/>
    <x v="1"/>
    <n v="40600"/>
    <s v="Morning"/>
    <n v="7"/>
    <n v="12"/>
    <n v="0.58333333333333337"/>
  </r>
  <r>
    <x v="8"/>
    <x v="3"/>
    <x v="8"/>
    <x v="0"/>
    <x v="8"/>
    <x v="0"/>
    <n v="521400"/>
    <s v="Morning"/>
    <n v="6"/>
    <n v="12"/>
    <n v="0.5"/>
  </r>
  <r>
    <x v="8"/>
    <x v="3"/>
    <x v="8"/>
    <x v="0"/>
    <x v="8"/>
    <x v="1"/>
    <n v="1136800"/>
    <s v="Morning"/>
    <n v="39"/>
    <n v="85"/>
    <n v="0.45882352941176469"/>
  </r>
  <r>
    <x v="8"/>
    <x v="3"/>
    <x v="9"/>
    <x v="2"/>
    <x v="9"/>
    <x v="1"/>
    <n v="68400"/>
    <s v="Morning"/>
    <n v="3"/>
    <n v="50"/>
    <n v="0.06"/>
  </r>
  <r>
    <x v="8"/>
    <x v="4"/>
    <x v="10"/>
    <x v="0"/>
    <x v="10"/>
    <x v="0"/>
    <n v="49000"/>
    <s v="Morning"/>
    <n v="5"/>
    <n v="12"/>
    <n v="0.41666666666666669"/>
  </r>
  <r>
    <x v="8"/>
    <x v="4"/>
    <x v="10"/>
    <x v="0"/>
    <x v="10"/>
    <x v="1"/>
    <n v="168900"/>
    <s v="Morning"/>
    <n v="51"/>
    <n v="85"/>
    <n v="0.6"/>
  </r>
  <r>
    <x v="8"/>
    <x v="4"/>
    <x v="292"/>
    <x v="4"/>
    <x v="286"/>
    <x v="1"/>
    <n v="53900"/>
    <s v="Morning"/>
    <n v="11"/>
    <n v="12"/>
    <n v="0.91666666666666663"/>
  </r>
  <r>
    <x v="8"/>
    <x v="4"/>
    <x v="12"/>
    <x v="4"/>
    <x v="12"/>
    <x v="1"/>
    <n v="25200"/>
    <s v="Morning"/>
    <n v="4"/>
    <n v="12"/>
    <n v="0.33333333333333331"/>
  </r>
  <r>
    <x v="8"/>
    <x v="4"/>
    <x v="13"/>
    <x v="0"/>
    <x v="13"/>
    <x v="0"/>
    <n v="114400"/>
    <s v="Morning"/>
    <n v="2"/>
    <n v="12"/>
    <n v="0.16666666666666671"/>
  </r>
  <r>
    <x v="8"/>
    <x v="4"/>
    <x v="13"/>
    <x v="0"/>
    <x v="13"/>
    <x v="1"/>
    <n v="404900"/>
    <s v="Morning"/>
    <n v="21"/>
    <n v="85"/>
    <n v="0.2470588235294118"/>
  </r>
  <r>
    <x v="8"/>
    <x v="4"/>
    <x v="293"/>
    <x v="2"/>
    <x v="287"/>
    <x v="1"/>
    <n v="696400"/>
    <s v="Morning"/>
    <n v="27"/>
    <n v="50"/>
    <n v="0.54"/>
  </r>
  <r>
    <x v="8"/>
    <x v="4"/>
    <x v="14"/>
    <x v="2"/>
    <x v="14"/>
    <x v="1"/>
    <n v="626000"/>
    <s v="Morning"/>
    <n v="27"/>
    <n v="50"/>
    <n v="0.54"/>
  </r>
  <r>
    <x v="8"/>
    <x v="4"/>
    <x v="294"/>
    <x v="2"/>
    <x v="288"/>
    <x v="1"/>
    <n v="177300"/>
    <s v="Morning"/>
    <n v="9"/>
    <n v="50"/>
    <n v="0.18"/>
  </r>
  <r>
    <x v="8"/>
    <x v="4"/>
    <x v="295"/>
    <x v="0"/>
    <x v="289"/>
    <x v="0"/>
    <n v="535700"/>
    <s v="Morning"/>
    <n v="11"/>
    <n v="12"/>
    <n v="0.91666666666666663"/>
  </r>
  <r>
    <x v="8"/>
    <x v="4"/>
    <x v="295"/>
    <x v="0"/>
    <x v="289"/>
    <x v="1"/>
    <n v="1106700"/>
    <s v="Morning"/>
    <n v="68"/>
    <n v="85"/>
    <n v="0.8"/>
  </r>
  <r>
    <x v="8"/>
    <x v="4"/>
    <x v="296"/>
    <x v="2"/>
    <x v="290"/>
    <x v="1"/>
    <n v="128100"/>
    <s v="Morning"/>
    <n v="29"/>
    <n v="50"/>
    <n v="0.57999999999999996"/>
  </r>
  <r>
    <x v="8"/>
    <x v="4"/>
    <x v="16"/>
    <x v="0"/>
    <x v="16"/>
    <x v="0"/>
    <n v="151200"/>
    <s v="Morning"/>
    <n v="8"/>
    <n v="12"/>
    <n v="0.66666666666666663"/>
  </r>
  <r>
    <x v="8"/>
    <x v="4"/>
    <x v="16"/>
    <x v="0"/>
    <x v="16"/>
    <x v="1"/>
    <n v="304200"/>
    <s v="Morning"/>
    <n v="48"/>
    <n v="85"/>
    <n v="0.56470588235294117"/>
  </r>
  <r>
    <x v="8"/>
    <x v="4"/>
    <x v="17"/>
    <x v="0"/>
    <x v="17"/>
    <x v="0"/>
    <n v="366100"/>
    <s v="Morning"/>
    <n v="7"/>
    <n v="12"/>
    <n v="0.58333333333333337"/>
  </r>
  <r>
    <x v="8"/>
    <x v="4"/>
    <x v="17"/>
    <x v="0"/>
    <x v="17"/>
    <x v="1"/>
    <n v="684000"/>
    <s v="Morning"/>
    <n v="39"/>
    <n v="85"/>
    <n v="0.45882352941176469"/>
  </r>
  <r>
    <x v="8"/>
    <x v="5"/>
    <x v="18"/>
    <x v="2"/>
    <x v="18"/>
    <x v="1"/>
    <n v="59400"/>
    <s v="BeforeNoon"/>
    <n v="6"/>
    <n v="50"/>
    <n v="0.12"/>
  </r>
  <r>
    <x v="8"/>
    <x v="5"/>
    <x v="19"/>
    <x v="2"/>
    <x v="19"/>
    <x v="1"/>
    <n v="137100"/>
    <s v="BeforeNoon"/>
    <n v="7"/>
    <n v="50"/>
    <n v="0.14000000000000001"/>
  </r>
  <r>
    <x v="8"/>
    <x v="5"/>
    <x v="20"/>
    <x v="2"/>
    <x v="20"/>
    <x v="1"/>
    <n v="58900"/>
    <s v="BeforeNoon"/>
    <n v="19"/>
    <n v="50"/>
    <n v="0.38"/>
  </r>
  <r>
    <x v="8"/>
    <x v="5"/>
    <x v="21"/>
    <x v="5"/>
    <x v="21"/>
    <x v="0"/>
    <n v="560300"/>
    <s v="BeforeNoon"/>
    <n v="13"/>
    <n v="30"/>
    <n v="0.43333333333333329"/>
  </r>
  <r>
    <x v="8"/>
    <x v="5"/>
    <x v="21"/>
    <x v="5"/>
    <x v="21"/>
    <x v="2"/>
    <n v="512400"/>
    <s v="BeforeNoon"/>
    <n v="21"/>
    <n v="48"/>
    <n v="0.4375"/>
  </r>
  <r>
    <x v="8"/>
    <x v="5"/>
    <x v="21"/>
    <x v="5"/>
    <x v="21"/>
    <x v="1"/>
    <n v="2292400"/>
    <s v="BeforeNoon"/>
    <n v="159"/>
    <n v="324"/>
    <n v="0.49074074074074081"/>
  </r>
  <r>
    <x v="8"/>
    <x v="5"/>
    <x v="22"/>
    <x v="2"/>
    <x v="22"/>
    <x v="1"/>
    <n v="17800"/>
    <s v="BeforeNoon"/>
    <n v="2"/>
    <n v="50"/>
    <n v="0.04"/>
  </r>
  <r>
    <x v="8"/>
    <x v="5"/>
    <x v="23"/>
    <x v="0"/>
    <x v="23"/>
    <x v="0"/>
    <n v="18200"/>
    <s v="BeforeNoon"/>
    <n v="2"/>
    <n v="12"/>
    <n v="0.16666666666666671"/>
  </r>
  <r>
    <x v="8"/>
    <x v="5"/>
    <x v="23"/>
    <x v="0"/>
    <x v="23"/>
    <x v="1"/>
    <n v="72300"/>
    <s v="BeforeNoon"/>
    <n v="24"/>
    <n v="85"/>
    <n v="0.28235294117647058"/>
  </r>
  <r>
    <x v="8"/>
    <x v="5"/>
    <x v="24"/>
    <x v="0"/>
    <x v="24"/>
    <x v="0"/>
    <n v="219600"/>
    <s v="BeforeNoon"/>
    <n v="6"/>
    <n v="12"/>
    <n v="0.5"/>
  </r>
  <r>
    <x v="8"/>
    <x v="5"/>
    <x v="24"/>
    <x v="0"/>
    <x v="24"/>
    <x v="1"/>
    <n v="614800"/>
    <s v="BeforeNoon"/>
    <n v="50"/>
    <n v="85"/>
    <n v="0.58823529411764708"/>
  </r>
  <r>
    <x v="8"/>
    <x v="5"/>
    <x v="297"/>
    <x v="2"/>
    <x v="291"/>
    <x v="1"/>
    <n v="597600"/>
    <s v="BeforeNoon"/>
    <n v="24"/>
    <n v="50"/>
    <n v="0.48"/>
  </r>
  <r>
    <x v="8"/>
    <x v="5"/>
    <x v="298"/>
    <x v="0"/>
    <x v="292"/>
    <x v="0"/>
    <n v="158700"/>
    <s v="BeforeNoon"/>
    <n v="3"/>
    <n v="12"/>
    <n v="0.25"/>
  </r>
  <r>
    <x v="8"/>
    <x v="5"/>
    <x v="298"/>
    <x v="0"/>
    <x v="292"/>
    <x v="1"/>
    <n v="728800"/>
    <s v="BeforeNoon"/>
    <n v="41"/>
    <n v="85"/>
    <n v="0.4823529411764706"/>
  </r>
  <r>
    <x v="8"/>
    <x v="5"/>
    <x v="25"/>
    <x v="2"/>
    <x v="25"/>
    <x v="1"/>
    <n v="295800"/>
    <s v="BeforeNoon"/>
    <n v="19"/>
    <n v="50"/>
    <n v="0.38"/>
  </r>
  <r>
    <x v="8"/>
    <x v="5"/>
    <x v="299"/>
    <x v="4"/>
    <x v="293"/>
    <x v="1"/>
    <n v="29500"/>
    <s v="BeforeNoon"/>
    <n v="5"/>
    <n v="12"/>
    <n v="0.41666666666666669"/>
  </r>
  <r>
    <x v="8"/>
    <x v="5"/>
    <x v="26"/>
    <x v="2"/>
    <x v="26"/>
    <x v="1"/>
    <n v="225400"/>
    <s v="BeforeNoon"/>
    <n v="16"/>
    <n v="50"/>
    <n v="0.32"/>
  </r>
  <r>
    <x v="8"/>
    <x v="5"/>
    <x v="300"/>
    <x v="4"/>
    <x v="294"/>
    <x v="1"/>
    <n v="26400"/>
    <s v="BeforeNoon"/>
    <n v="8"/>
    <n v="12"/>
    <n v="0.66666666666666663"/>
  </r>
  <r>
    <x v="8"/>
    <x v="5"/>
    <x v="27"/>
    <x v="1"/>
    <x v="27"/>
    <x v="0"/>
    <n v="399200"/>
    <s v="BeforeNoon"/>
    <n v="4"/>
    <n v="20"/>
    <n v="0.2"/>
  </r>
  <r>
    <x v="8"/>
    <x v="5"/>
    <x v="27"/>
    <x v="1"/>
    <x v="27"/>
    <x v="1"/>
    <n v="1501800"/>
    <s v="BeforeNoon"/>
    <n v="45"/>
    <n v="96"/>
    <n v="0.46875"/>
  </r>
  <r>
    <x v="8"/>
    <x v="5"/>
    <x v="28"/>
    <x v="0"/>
    <x v="28"/>
    <x v="0"/>
    <n v="19000"/>
    <s v="BeforeNoon"/>
    <n v="2"/>
    <n v="12"/>
    <n v="0.16666666666666671"/>
  </r>
  <r>
    <x v="8"/>
    <x v="5"/>
    <x v="28"/>
    <x v="0"/>
    <x v="28"/>
    <x v="1"/>
    <n v="51500"/>
    <s v="BeforeNoon"/>
    <n v="16"/>
    <n v="85"/>
    <n v="0.18823529411764711"/>
  </r>
  <r>
    <x v="8"/>
    <x v="6"/>
    <x v="29"/>
    <x v="4"/>
    <x v="29"/>
    <x v="1"/>
    <n v="21200"/>
    <s v="BeforeNoon"/>
    <n v="4"/>
    <n v="12"/>
    <n v="0.33333333333333331"/>
  </r>
  <r>
    <x v="8"/>
    <x v="6"/>
    <x v="30"/>
    <x v="4"/>
    <x v="30"/>
    <x v="1"/>
    <n v="15900"/>
    <s v="BeforeNoon"/>
    <n v="3"/>
    <n v="12"/>
    <n v="0.25"/>
  </r>
  <r>
    <x v="8"/>
    <x v="6"/>
    <x v="301"/>
    <x v="1"/>
    <x v="295"/>
    <x v="0"/>
    <n v="133200"/>
    <s v="BeforeNoon"/>
    <n v="1"/>
    <n v="20"/>
    <n v="0.05"/>
  </r>
  <r>
    <x v="8"/>
    <x v="6"/>
    <x v="301"/>
    <x v="1"/>
    <x v="295"/>
    <x v="1"/>
    <n v="444000"/>
    <s v="BeforeNoon"/>
    <n v="10"/>
    <n v="96"/>
    <n v="0.1041666666666667"/>
  </r>
  <r>
    <x v="8"/>
    <x v="6"/>
    <x v="440"/>
    <x v="2"/>
    <x v="424"/>
    <x v="1"/>
    <n v="47400"/>
    <s v="BeforeNoon"/>
    <n v="3"/>
    <n v="50"/>
    <n v="0.06"/>
  </r>
  <r>
    <x v="8"/>
    <x v="6"/>
    <x v="302"/>
    <x v="0"/>
    <x v="296"/>
    <x v="0"/>
    <n v="349200"/>
    <s v="BeforeNoon"/>
    <n v="4"/>
    <n v="12"/>
    <n v="0.33333333333333331"/>
  </r>
  <r>
    <x v="8"/>
    <x v="6"/>
    <x v="302"/>
    <x v="0"/>
    <x v="296"/>
    <x v="1"/>
    <n v="587800"/>
    <s v="BeforeNoon"/>
    <n v="20"/>
    <n v="85"/>
    <n v="0.23529411764705879"/>
  </r>
  <r>
    <x v="8"/>
    <x v="6"/>
    <x v="32"/>
    <x v="6"/>
    <x v="32"/>
    <x v="0"/>
    <n v="623000"/>
    <s v="BeforeNoon"/>
    <n v="5"/>
    <n v="12"/>
    <n v="0.41666666666666669"/>
  </r>
  <r>
    <x v="8"/>
    <x v="6"/>
    <x v="32"/>
    <x v="6"/>
    <x v="32"/>
    <x v="1"/>
    <n v="1585400"/>
    <s v="BeforeNoon"/>
    <n v="38"/>
    <n v="118"/>
    <n v="0.32203389830508472"/>
  </r>
  <r>
    <x v="8"/>
    <x v="6"/>
    <x v="33"/>
    <x v="6"/>
    <x v="33"/>
    <x v="0"/>
    <n v="623000"/>
    <s v="BeforeNoon"/>
    <n v="5"/>
    <n v="12"/>
    <n v="0.41666666666666669"/>
  </r>
  <r>
    <x v="8"/>
    <x v="6"/>
    <x v="33"/>
    <x v="6"/>
    <x v="33"/>
    <x v="1"/>
    <n v="1340600"/>
    <s v="BeforeNoon"/>
    <n v="32"/>
    <n v="118"/>
    <n v="0.2711864406779661"/>
  </r>
  <r>
    <x v="8"/>
    <x v="6"/>
    <x v="35"/>
    <x v="1"/>
    <x v="35"/>
    <x v="0"/>
    <n v="920000"/>
    <s v="BeforeNoon"/>
    <n v="8"/>
    <n v="20"/>
    <n v="0.4"/>
  </r>
  <r>
    <x v="8"/>
    <x v="6"/>
    <x v="35"/>
    <x v="1"/>
    <x v="35"/>
    <x v="1"/>
    <n v="1685200"/>
    <s v="BeforeNoon"/>
    <n v="44"/>
    <n v="96"/>
    <n v="0.45833333333333331"/>
  </r>
  <r>
    <x v="8"/>
    <x v="6"/>
    <x v="303"/>
    <x v="3"/>
    <x v="297"/>
    <x v="0"/>
    <n v="609900"/>
    <s v="BeforeNoon"/>
    <n v="3"/>
    <n v="30"/>
    <n v="0.1"/>
  </r>
  <r>
    <x v="8"/>
    <x v="6"/>
    <x v="303"/>
    <x v="3"/>
    <x v="297"/>
    <x v="1"/>
    <n v="2108500"/>
    <s v="BeforeNoon"/>
    <n v="31"/>
    <n v="192"/>
    <n v="0.16145833333333329"/>
  </r>
  <r>
    <x v="8"/>
    <x v="6"/>
    <x v="36"/>
    <x v="1"/>
    <x v="36"/>
    <x v="0"/>
    <n v="1198800"/>
    <s v="BeforeNoon"/>
    <n v="6"/>
    <n v="20"/>
    <n v="0.3"/>
  </r>
  <r>
    <x v="8"/>
    <x v="6"/>
    <x v="36"/>
    <x v="1"/>
    <x v="36"/>
    <x v="1"/>
    <n v="1411800"/>
    <s v="BeforeNoon"/>
    <n v="21"/>
    <n v="96"/>
    <n v="0.21875"/>
  </r>
  <r>
    <x v="8"/>
    <x v="6"/>
    <x v="304"/>
    <x v="2"/>
    <x v="298"/>
    <x v="1"/>
    <n v="191600"/>
    <s v="BeforeNoon"/>
    <n v="14"/>
    <n v="50"/>
    <n v="0.28000000000000003"/>
  </r>
  <r>
    <x v="8"/>
    <x v="6"/>
    <x v="37"/>
    <x v="2"/>
    <x v="37"/>
    <x v="1"/>
    <n v="82600"/>
    <s v="BeforeNoon"/>
    <n v="13"/>
    <n v="50"/>
    <n v="0.26"/>
  </r>
  <r>
    <x v="8"/>
    <x v="6"/>
    <x v="38"/>
    <x v="7"/>
    <x v="38"/>
    <x v="0"/>
    <n v="3189600"/>
    <s v="BeforeNoon"/>
    <n v="24"/>
    <n v="28"/>
    <n v="0.8571428571428571"/>
  </r>
  <r>
    <x v="8"/>
    <x v="6"/>
    <x v="38"/>
    <x v="7"/>
    <x v="38"/>
    <x v="1"/>
    <n v="4996800"/>
    <s v="BeforeNoon"/>
    <n v="112"/>
    <n v="142"/>
    <n v="0.78873239436619713"/>
  </r>
  <r>
    <x v="8"/>
    <x v="6"/>
    <x v="39"/>
    <x v="7"/>
    <x v="39"/>
    <x v="0"/>
    <n v="432400"/>
    <s v="BeforeNoon"/>
    <n v="23"/>
    <n v="28"/>
    <n v="0.8214285714285714"/>
  </r>
  <r>
    <x v="8"/>
    <x v="6"/>
    <x v="39"/>
    <x v="7"/>
    <x v="39"/>
    <x v="1"/>
    <n v="685200"/>
    <s v="BeforeNoon"/>
    <n v="108"/>
    <n v="142"/>
    <n v="0.76056338028169013"/>
  </r>
  <r>
    <x v="8"/>
    <x v="6"/>
    <x v="395"/>
    <x v="0"/>
    <x v="387"/>
    <x v="1"/>
    <n v="16500"/>
    <s v="BeforeNoon"/>
    <n v="5"/>
    <n v="85"/>
    <n v="5.8823529411764712E-2"/>
  </r>
  <r>
    <x v="8"/>
    <x v="6"/>
    <x v="40"/>
    <x v="0"/>
    <x v="40"/>
    <x v="0"/>
    <n v="286000"/>
    <s v="BeforeNoon"/>
    <n v="5"/>
    <n v="12"/>
    <n v="0.41666666666666669"/>
  </r>
  <r>
    <x v="8"/>
    <x v="6"/>
    <x v="40"/>
    <x v="0"/>
    <x v="40"/>
    <x v="1"/>
    <n v="1037100"/>
    <s v="BeforeNoon"/>
    <n v="54"/>
    <n v="85"/>
    <n v="0.63529411764705879"/>
  </r>
  <r>
    <x v="8"/>
    <x v="6"/>
    <x v="41"/>
    <x v="0"/>
    <x v="41"/>
    <x v="0"/>
    <n v="222000"/>
    <s v="BeforeNoon"/>
    <n v="12"/>
    <n v="12"/>
    <n v="1"/>
  </r>
  <r>
    <x v="8"/>
    <x v="6"/>
    <x v="41"/>
    <x v="0"/>
    <x v="41"/>
    <x v="1"/>
    <n v="362000"/>
    <s v="BeforeNoon"/>
    <n v="58"/>
    <n v="85"/>
    <n v="0.68235294117647061"/>
  </r>
  <r>
    <x v="8"/>
    <x v="6"/>
    <x v="305"/>
    <x v="2"/>
    <x v="299"/>
    <x v="1"/>
    <n v="116000"/>
    <s v="BeforeNoon"/>
    <n v="8"/>
    <n v="50"/>
    <n v="0.16"/>
  </r>
  <r>
    <x v="8"/>
    <x v="6"/>
    <x v="42"/>
    <x v="0"/>
    <x v="42"/>
    <x v="0"/>
    <n v="445000"/>
    <s v="BeforeNoon"/>
    <n v="10"/>
    <n v="12"/>
    <n v="0.83333333333333337"/>
  </r>
  <r>
    <x v="8"/>
    <x v="6"/>
    <x v="42"/>
    <x v="0"/>
    <x v="42"/>
    <x v="1"/>
    <n v="803700"/>
    <s v="BeforeNoon"/>
    <n v="54"/>
    <n v="85"/>
    <n v="0.63529411764705879"/>
  </r>
  <r>
    <x v="8"/>
    <x v="6"/>
    <x v="44"/>
    <x v="2"/>
    <x v="44"/>
    <x v="1"/>
    <n v="127100"/>
    <s v="BeforeNoon"/>
    <n v="7"/>
    <n v="50"/>
    <n v="0.14000000000000001"/>
  </r>
  <r>
    <x v="8"/>
    <x v="6"/>
    <x v="45"/>
    <x v="7"/>
    <x v="45"/>
    <x v="0"/>
    <n v="260000"/>
    <s v="BeforeNoon"/>
    <n v="13"/>
    <n v="28"/>
    <n v="0.4642857142857143"/>
  </r>
  <r>
    <x v="8"/>
    <x v="6"/>
    <x v="45"/>
    <x v="7"/>
    <x v="45"/>
    <x v="1"/>
    <n v="506700"/>
    <s v="BeforeNoon"/>
    <n v="75"/>
    <n v="142"/>
    <n v="0.528169014084507"/>
  </r>
  <r>
    <x v="8"/>
    <x v="6"/>
    <x v="46"/>
    <x v="2"/>
    <x v="46"/>
    <x v="1"/>
    <n v="223500"/>
    <s v="BeforeNoon"/>
    <n v="15"/>
    <n v="50"/>
    <n v="0.3"/>
  </r>
  <r>
    <x v="8"/>
    <x v="6"/>
    <x v="47"/>
    <x v="4"/>
    <x v="47"/>
    <x v="1"/>
    <n v="20800"/>
    <s v="BeforeNoon"/>
    <n v="2"/>
    <n v="12"/>
    <n v="0.16666666666666671"/>
  </r>
  <r>
    <x v="8"/>
    <x v="6"/>
    <x v="48"/>
    <x v="7"/>
    <x v="48"/>
    <x v="0"/>
    <n v="396000"/>
    <s v="BeforeNoon"/>
    <n v="22"/>
    <n v="28"/>
    <n v="0.7857142857142857"/>
  </r>
  <r>
    <x v="8"/>
    <x v="6"/>
    <x v="48"/>
    <x v="7"/>
    <x v="48"/>
    <x v="1"/>
    <n v="588000"/>
    <s v="BeforeNoon"/>
    <n v="97"/>
    <n v="142"/>
    <n v="0.68309859154929575"/>
  </r>
  <r>
    <x v="8"/>
    <x v="6"/>
    <x v="306"/>
    <x v="2"/>
    <x v="300"/>
    <x v="1"/>
    <n v="506000"/>
    <s v="BeforeNoon"/>
    <n v="34"/>
    <n v="50"/>
    <n v="0.68"/>
  </r>
  <r>
    <x v="8"/>
    <x v="6"/>
    <x v="50"/>
    <x v="0"/>
    <x v="50"/>
    <x v="0"/>
    <n v="260800"/>
    <s v="BeforeNoon"/>
    <n v="8"/>
    <n v="12"/>
    <n v="0.66666666666666663"/>
  </r>
  <r>
    <x v="8"/>
    <x v="6"/>
    <x v="50"/>
    <x v="0"/>
    <x v="50"/>
    <x v="1"/>
    <n v="493500"/>
    <s v="BeforeNoon"/>
    <n v="45"/>
    <n v="85"/>
    <n v="0.52941176470588236"/>
  </r>
  <r>
    <x v="8"/>
    <x v="6"/>
    <x v="51"/>
    <x v="0"/>
    <x v="51"/>
    <x v="0"/>
    <n v="109500"/>
    <s v="BeforeNoon"/>
    <n v="3"/>
    <n v="12"/>
    <n v="0.25"/>
  </r>
  <r>
    <x v="8"/>
    <x v="6"/>
    <x v="51"/>
    <x v="0"/>
    <x v="51"/>
    <x v="1"/>
    <n v="184200"/>
    <s v="BeforeNoon"/>
    <n v="15"/>
    <n v="85"/>
    <n v="0.1764705882352941"/>
  </r>
  <r>
    <x v="8"/>
    <x v="6"/>
    <x v="52"/>
    <x v="0"/>
    <x v="52"/>
    <x v="0"/>
    <n v="231000"/>
    <s v="BeforeNoon"/>
    <n v="7"/>
    <n v="12"/>
    <n v="0.58333333333333337"/>
  </r>
  <r>
    <x v="8"/>
    <x v="6"/>
    <x v="52"/>
    <x v="0"/>
    <x v="52"/>
    <x v="1"/>
    <n v="443300"/>
    <s v="BeforeNoon"/>
    <n v="40"/>
    <n v="85"/>
    <n v="0.47058823529411759"/>
  </r>
  <r>
    <x v="8"/>
    <x v="6"/>
    <x v="53"/>
    <x v="6"/>
    <x v="53"/>
    <x v="0"/>
    <n v="282100"/>
    <s v="BeforeNoon"/>
    <n v="7"/>
    <n v="12"/>
    <n v="0.58333333333333337"/>
  </r>
  <r>
    <x v="8"/>
    <x v="6"/>
    <x v="53"/>
    <x v="6"/>
    <x v="53"/>
    <x v="1"/>
    <n v="824400"/>
    <s v="BeforeNoon"/>
    <n v="61"/>
    <n v="118"/>
    <n v="0.51694915254237284"/>
  </r>
  <r>
    <x v="8"/>
    <x v="6"/>
    <x v="54"/>
    <x v="3"/>
    <x v="54"/>
    <x v="0"/>
    <n v="741300"/>
    <s v="BeforeNoon"/>
    <n v="21"/>
    <n v="30"/>
    <n v="0.7"/>
  </r>
  <r>
    <x v="8"/>
    <x v="6"/>
    <x v="54"/>
    <x v="3"/>
    <x v="54"/>
    <x v="1"/>
    <n v="1314200"/>
    <s v="BeforeNoon"/>
    <n v="111"/>
    <n v="192"/>
    <n v="0.578125"/>
  </r>
  <r>
    <x v="8"/>
    <x v="6"/>
    <x v="307"/>
    <x v="0"/>
    <x v="301"/>
    <x v="0"/>
    <n v="441500"/>
    <s v="BeforeNoon"/>
    <n v="5"/>
    <n v="12"/>
    <n v="0.41666666666666669"/>
  </r>
  <r>
    <x v="8"/>
    <x v="6"/>
    <x v="307"/>
    <x v="0"/>
    <x v="301"/>
    <x v="1"/>
    <n v="655800"/>
    <s v="BeforeNoon"/>
    <n v="22"/>
    <n v="85"/>
    <n v="0.25882352941176467"/>
  </r>
  <r>
    <x v="8"/>
    <x v="6"/>
    <x v="55"/>
    <x v="2"/>
    <x v="55"/>
    <x v="1"/>
    <n v="394100"/>
    <s v="BeforeNoon"/>
    <n v="26"/>
    <n v="50"/>
    <n v="0.52"/>
  </r>
  <r>
    <x v="8"/>
    <x v="6"/>
    <x v="56"/>
    <x v="0"/>
    <x v="56"/>
    <x v="0"/>
    <n v="38000"/>
    <s v="BeforeNoon"/>
    <n v="1"/>
    <n v="12"/>
    <n v="8.3333333333333329E-2"/>
  </r>
  <r>
    <x v="8"/>
    <x v="6"/>
    <x v="56"/>
    <x v="0"/>
    <x v="56"/>
    <x v="1"/>
    <n v="266700"/>
    <s v="BeforeNoon"/>
    <n v="21"/>
    <n v="85"/>
    <n v="0.2470588235294118"/>
  </r>
  <r>
    <x v="8"/>
    <x v="6"/>
    <x v="308"/>
    <x v="2"/>
    <x v="302"/>
    <x v="1"/>
    <n v="25600"/>
    <s v="BeforeNoon"/>
    <n v="2"/>
    <n v="50"/>
    <n v="0.04"/>
  </r>
  <r>
    <x v="8"/>
    <x v="6"/>
    <x v="309"/>
    <x v="4"/>
    <x v="303"/>
    <x v="1"/>
    <n v="29000"/>
    <s v="BeforeNoon"/>
    <n v="5"/>
    <n v="12"/>
    <n v="0.41666666666666669"/>
  </r>
  <r>
    <x v="8"/>
    <x v="6"/>
    <x v="57"/>
    <x v="0"/>
    <x v="57"/>
    <x v="0"/>
    <n v="434500"/>
    <s v="BeforeNoon"/>
    <n v="5"/>
    <n v="12"/>
    <n v="0.41666666666666669"/>
  </r>
  <r>
    <x v="8"/>
    <x v="6"/>
    <x v="57"/>
    <x v="0"/>
    <x v="57"/>
    <x v="1"/>
    <n v="904800"/>
    <s v="BeforeNoon"/>
    <n v="31"/>
    <n v="85"/>
    <n v="0.36470588235294121"/>
  </r>
  <r>
    <x v="8"/>
    <x v="6"/>
    <x v="310"/>
    <x v="2"/>
    <x v="304"/>
    <x v="1"/>
    <n v="341100"/>
    <s v="BeforeNoon"/>
    <n v="20"/>
    <n v="50"/>
    <n v="0.4"/>
  </r>
  <r>
    <x v="8"/>
    <x v="6"/>
    <x v="311"/>
    <x v="2"/>
    <x v="305"/>
    <x v="1"/>
    <n v="712400"/>
    <s v="BeforeNoon"/>
    <n v="42"/>
    <n v="50"/>
    <n v="0.84"/>
  </r>
  <r>
    <x v="8"/>
    <x v="6"/>
    <x v="58"/>
    <x v="6"/>
    <x v="58"/>
    <x v="0"/>
    <n v="589200"/>
    <s v="BeforeNoon"/>
    <n v="12"/>
    <n v="12"/>
    <n v="1"/>
  </r>
  <r>
    <x v="8"/>
    <x v="6"/>
    <x v="58"/>
    <x v="6"/>
    <x v="58"/>
    <x v="1"/>
    <n v="1597200"/>
    <s v="BeforeNoon"/>
    <n v="97"/>
    <n v="118"/>
    <n v="0.82203389830508478"/>
  </r>
  <r>
    <x v="8"/>
    <x v="6"/>
    <x v="312"/>
    <x v="0"/>
    <x v="306"/>
    <x v="0"/>
    <n v="596400"/>
    <s v="BeforeNoon"/>
    <n v="7"/>
    <n v="12"/>
    <n v="0.58333333333333337"/>
  </r>
  <r>
    <x v="8"/>
    <x v="6"/>
    <x v="312"/>
    <x v="0"/>
    <x v="306"/>
    <x v="1"/>
    <n v="1312000"/>
    <s v="BeforeNoon"/>
    <n v="46"/>
    <n v="85"/>
    <n v="0.54117647058823526"/>
  </r>
  <r>
    <x v="8"/>
    <x v="7"/>
    <x v="422"/>
    <x v="2"/>
    <x v="407"/>
    <x v="1"/>
    <n v="95000"/>
    <s v="BeforeNoon"/>
    <n v="10"/>
    <n v="50"/>
    <n v="0.2"/>
  </r>
  <r>
    <x v="8"/>
    <x v="7"/>
    <x v="59"/>
    <x v="0"/>
    <x v="59"/>
    <x v="0"/>
    <n v="400000"/>
    <s v="BeforeNoon"/>
    <n v="8"/>
    <n v="12"/>
    <n v="0.66666666666666663"/>
  </r>
  <r>
    <x v="8"/>
    <x v="7"/>
    <x v="59"/>
    <x v="0"/>
    <x v="59"/>
    <x v="1"/>
    <n v="1123700"/>
    <s v="BeforeNoon"/>
    <n v="67"/>
    <n v="85"/>
    <n v="0.78823529411764703"/>
  </r>
  <r>
    <x v="8"/>
    <x v="7"/>
    <x v="60"/>
    <x v="0"/>
    <x v="60"/>
    <x v="0"/>
    <n v="18000"/>
    <s v="BeforeNoon"/>
    <n v="1"/>
    <n v="12"/>
    <n v="8.3333333333333329E-2"/>
  </r>
  <r>
    <x v="8"/>
    <x v="7"/>
    <x v="60"/>
    <x v="0"/>
    <x v="60"/>
    <x v="1"/>
    <n v="114600"/>
    <s v="BeforeNoon"/>
    <n v="19"/>
    <n v="85"/>
    <n v="0.22352941176470589"/>
  </r>
  <r>
    <x v="8"/>
    <x v="7"/>
    <x v="61"/>
    <x v="2"/>
    <x v="61"/>
    <x v="1"/>
    <n v="216700"/>
    <s v="BeforeNoon"/>
    <n v="11"/>
    <n v="50"/>
    <n v="0.22"/>
  </r>
  <r>
    <x v="8"/>
    <x v="7"/>
    <x v="62"/>
    <x v="2"/>
    <x v="62"/>
    <x v="1"/>
    <n v="68200"/>
    <s v="BeforeNoon"/>
    <n v="9"/>
    <n v="50"/>
    <n v="0.18"/>
  </r>
  <r>
    <x v="8"/>
    <x v="7"/>
    <x v="313"/>
    <x v="2"/>
    <x v="307"/>
    <x v="1"/>
    <n v="125200"/>
    <s v="BeforeNoon"/>
    <n v="40"/>
    <n v="50"/>
    <n v="0.8"/>
  </r>
  <r>
    <x v="8"/>
    <x v="7"/>
    <x v="63"/>
    <x v="0"/>
    <x v="63"/>
    <x v="0"/>
    <n v="43300"/>
    <s v="BeforeNoon"/>
    <n v="1"/>
    <n v="12"/>
    <n v="8.3333333333333329E-2"/>
  </r>
  <r>
    <x v="8"/>
    <x v="7"/>
    <x v="63"/>
    <x v="0"/>
    <x v="63"/>
    <x v="1"/>
    <n v="366000"/>
    <s v="BeforeNoon"/>
    <n v="25"/>
    <n v="85"/>
    <n v="0.29411764705882348"/>
  </r>
  <r>
    <x v="8"/>
    <x v="7"/>
    <x v="64"/>
    <x v="0"/>
    <x v="64"/>
    <x v="0"/>
    <n v="122100"/>
    <s v="BeforeNoon"/>
    <n v="11"/>
    <n v="12"/>
    <n v="0.91666666666666663"/>
  </r>
  <r>
    <x v="8"/>
    <x v="7"/>
    <x v="64"/>
    <x v="0"/>
    <x v="64"/>
    <x v="1"/>
    <n v="267600"/>
    <s v="BeforeNoon"/>
    <n v="72"/>
    <n v="85"/>
    <n v="0.84705882352941175"/>
  </r>
  <r>
    <x v="8"/>
    <x v="7"/>
    <x v="65"/>
    <x v="0"/>
    <x v="65"/>
    <x v="0"/>
    <n v="422400"/>
    <s v="BeforeNoon"/>
    <n v="6"/>
    <n v="12"/>
    <n v="0.5"/>
  </r>
  <r>
    <x v="8"/>
    <x v="7"/>
    <x v="65"/>
    <x v="0"/>
    <x v="65"/>
    <x v="1"/>
    <n v="733100"/>
    <s v="BeforeNoon"/>
    <n v="31"/>
    <n v="85"/>
    <n v="0.36470588235294121"/>
  </r>
  <r>
    <x v="8"/>
    <x v="7"/>
    <x v="66"/>
    <x v="7"/>
    <x v="66"/>
    <x v="0"/>
    <n v="322500"/>
    <s v="BeforeNoon"/>
    <n v="15"/>
    <n v="28"/>
    <n v="0.5357142857142857"/>
  </r>
  <r>
    <x v="8"/>
    <x v="7"/>
    <x v="66"/>
    <x v="7"/>
    <x v="66"/>
    <x v="1"/>
    <n v="616200"/>
    <s v="BeforeNoon"/>
    <n v="85"/>
    <n v="142"/>
    <n v="0.59859154929577463"/>
  </r>
  <r>
    <x v="8"/>
    <x v="7"/>
    <x v="67"/>
    <x v="3"/>
    <x v="67"/>
    <x v="0"/>
    <n v="343000"/>
    <s v="BeforeNoon"/>
    <n v="14"/>
    <n v="30"/>
    <n v="0.46666666666666667"/>
  </r>
  <r>
    <x v="8"/>
    <x v="7"/>
    <x v="67"/>
    <x v="3"/>
    <x v="67"/>
    <x v="1"/>
    <n v="749400"/>
    <s v="BeforeNoon"/>
    <n v="91"/>
    <n v="192"/>
    <n v="0.47395833333333331"/>
  </r>
  <r>
    <x v="8"/>
    <x v="7"/>
    <x v="68"/>
    <x v="7"/>
    <x v="68"/>
    <x v="0"/>
    <n v="488800"/>
    <s v="BeforeNoon"/>
    <n v="26"/>
    <n v="28"/>
    <n v="0.9285714285714286"/>
  </r>
  <r>
    <x v="8"/>
    <x v="7"/>
    <x v="68"/>
    <x v="7"/>
    <x v="68"/>
    <x v="1"/>
    <n v="723600"/>
    <s v="BeforeNoon"/>
    <n v="114"/>
    <n v="142"/>
    <n v="0.80281690140845074"/>
  </r>
  <r>
    <x v="8"/>
    <x v="7"/>
    <x v="69"/>
    <x v="0"/>
    <x v="69"/>
    <x v="0"/>
    <n v="164000"/>
    <s v="BeforeNoon"/>
    <n v="5"/>
    <n v="12"/>
    <n v="0.41666666666666669"/>
  </r>
  <r>
    <x v="8"/>
    <x v="7"/>
    <x v="69"/>
    <x v="0"/>
    <x v="69"/>
    <x v="1"/>
    <n v="572300"/>
    <s v="BeforeNoon"/>
    <n v="52"/>
    <n v="85"/>
    <n v="0.61176470588235299"/>
  </r>
  <r>
    <x v="8"/>
    <x v="7"/>
    <x v="70"/>
    <x v="0"/>
    <x v="70"/>
    <x v="0"/>
    <n v="209100"/>
    <s v="BeforeNoon"/>
    <n v="3"/>
    <n v="12"/>
    <n v="0.25"/>
  </r>
  <r>
    <x v="8"/>
    <x v="7"/>
    <x v="70"/>
    <x v="0"/>
    <x v="70"/>
    <x v="1"/>
    <n v="582400"/>
    <s v="BeforeNoon"/>
    <n v="25"/>
    <n v="85"/>
    <n v="0.29411764705882348"/>
  </r>
  <r>
    <x v="8"/>
    <x v="7"/>
    <x v="71"/>
    <x v="0"/>
    <x v="71"/>
    <x v="0"/>
    <n v="255500"/>
    <s v="BeforeNoon"/>
    <n v="5"/>
    <n v="12"/>
    <n v="0.41666666666666669"/>
  </r>
  <r>
    <x v="8"/>
    <x v="7"/>
    <x v="71"/>
    <x v="0"/>
    <x v="71"/>
    <x v="1"/>
    <n v="838100"/>
    <s v="BeforeNoon"/>
    <n v="49"/>
    <n v="85"/>
    <n v="0.57647058823529407"/>
  </r>
  <r>
    <x v="8"/>
    <x v="7"/>
    <x v="72"/>
    <x v="2"/>
    <x v="72"/>
    <x v="1"/>
    <n v="106600"/>
    <s v="BeforeNoon"/>
    <n v="14"/>
    <n v="50"/>
    <n v="0.28000000000000003"/>
  </r>
  <r>
    <x v="8"/>
    <x v="7"/>
    <x v="314"/>
    <x v="2"/>
    <x v="308"/>
    <x v="1"/>
    <n v="451400"/>
    <s v="BeforeNoon"/>
    <n v="29"/>
    <n v="50"/>
    <n v="0.57999999999999996"/>
  </r>
  <r>
    <x v="8"/>
    <x v="7"/>
    <x v="315"/>
    <x v="2"/>
    <x v="309"/>
    <x v="1"/>
    <n v="152800"/>
    <s v="BeforeNoon"/>
    <n v="42"/>
    <n v="50"/>
    <n v="0.84"/>
  </r>
  <r>
    <x v="8"/>
    <x v="7"/>
    <x v="405"/>
    <x v="2"/>
    <x v="394"/>
    <x v="1"/>
    <n v="29200"/>
    <s v="BeforeNoon"/>
    <n v="8"/>
    <n v="50"/>
    <n v="0.16"/>
  </r>
  <r>
    <x v="8"/>
    <x v="7"/>
    <x v="74"/>
    <x v="0"/>
    <x v="74"/>
    <x v="0"/>
    <n v="12600"/>
    <s v="BeforeNoon"/>
    <n v="1"/>
    <n v="12"/>
    <n v="8.3333333333333329E-2"/>
  </r>
  <r>
    <x v="8"/>
    <x v="7"/>
    <x v="74"/>
    <x v="0"/>
    <x v="74"/>
    <x v="1"/>
    <n v="63400"/>
    <s v="BeforeNoon"/>
    <n v="15"/>
    <n v="85"/>
    <n v="0.1764705882352941"/>
  </r>
  <r>
    <x v="8"/>
    <x v="7"/>
    <x v="316"/>
    <x v="4"/>
    <x v="310"/>
    <x v="1"/>
    <n v="27300"/>
    <s v="BeforeNoon"/>
    <n v="7"/>
    <n v="12"/>
    <n v="0.58333333333333337"/>
  </r>
  <r>
    <x v="8"/>
    <x v="7"/>
    <x v="75"/>
    <x v="7"/>
    <x v="75"/>
    <x v="0"/>
    <n v="504000"/>
    <s v="BeforeNoon"/>
    <n v="28"/>
    <n v="28"/>
    <n v="1"/>
  </r>
  <r>
    <x v="8"/>
    <x v="7"/>
    <x v="75"/>
    <x v="7"/>
    <x v="75"/>
    <x v="1"/>
    <n v="853200"/>
    <s v="BeforeNoon"/>
    <n v="141"/>
    <n v="142"/>
    <n v="0.99295774647887325"/>
  </r>
  <r>
    <x v="8"/>
    <x v="7"/>
    <x v="317"/>
    <x v="1"/>
    <x v="311"/>
    <x v="0"/>
    <n v="1164900"/>
    <s v="BeforeNoon"/>
    <n v="11"/>
    <n v="20"/>
    <n v="0.55000000000000004"/>
  </r>
  <r>
    <x v="8"/>
    <x v="7"/>
    <x v="317"/>
    <x v="1"/>
    <x v="311"/>
    <x v="1"/>
    <n v="1729700"/>
    <s v="BeforeNoon"/>
    <n v="49"/>
    <n v="96"/>
    <n v="0.51041666666666663"/>
  </r>
  <r>
    <x v="8"/>
    <x v="7"/>
    <x v="77"/>
    <x v="3"/>
    <x v="77"/>
    <x v="0"/>
    <n v="183600"/>
    <s v="BeforeNoon"/>
    <n v="6"/>
    <n v="30"/>
    <n v="0.2"/>
  </r>
  <r>
    <x v="8"/>
    <x v="7"/>
    <x v="77"/>
    <x v="3"/>
    <x v="77"/>
    <x v="1"/>
    <n v="574200"/>
    <s v="BeforeNoon"/>
    <n v="56"/>
    <n v="192"/>
    <n v="0.29166666666666669"/>
  </r>
  <r>
    <x v="8"/>
    <x v="7"/>
    <x v="78"/>
    <x v="3"/>
    <x v="78"/>
    <x v="0"/>
    <n v="529500"/>
    <s v="BeforeNoon"/>
    <n v="15"/>
    <n v="30"/>
    <n v="0.5"/>
  </r>
  <r>
    <x v="8"/>
    <x v="7"/>
    <x v="78"/>
    <x v="3"/>
    <x v="78"/>
    <x v="1"/>
    <n v="994500"/>
    <s v="BeforeNoon"/>
    <n v="84"/>
    <n v="192"/>
    <n v="0.4375"/>
  </r>
  <r>
    <x v="8"/>
    <x v="7"/>
    <x v="79"/>
    <x v="1"/>
    <x v="79"/>
    <x v="0"/>
    <n v="1197600"/>
    <s v="BeforeNoon"/>
    <n v="12"/>
    <n v="20"/>
    <n v="0.6"/>
  </r>
  <r>
    <x v="8"/>
    <x v="7"/>
    <x v="79"/>
    <x v="1"/>
    <x v="79"/>
    <x v="1"/>
    <n v="2507400"/>
    <s v="BeforeNoon"/>
    <n v="75"/>
    <n v="96"/>
    <n v="0.78125"/>
  </r>
  <r>
    <x v="8"/>
    <x v="7"/>
    <x v="441"/>
    <x v="4"/>
    <x v="425"/>
    <x v="1"/>
    <n v="9900"/>
    <s v="BeforeNoon"/>
    <n v="1"/>
    <n v="12"/>
    <n v="8.3333333333333329E-2"/>
  </r>
  <r>
    <x v="8"/>
    <x v="7"/>
    <x v="80"/>
    <x v="2"/>
    <x v="80"/>
    <x v="1"/>
    <n v="200800"/>
    <s v="BeforeNoon"/>
    <n v="16"/>
    <n v="50"/>
    <n v="0.32"/>
  </r>
  <r>
    <x v="8"/>
    <x v="7"/>
    <x v="81"/>
    <x v="2"/>
    <x v="81"/>
    <x v="1"/>
    <n v="120000"/>
    <s v="BeforeNoon"/>
    <n v="18"/>
    <n v="50"/>
    <n v="0.36"/>
  </r>
  <r>
    <x v="8"/>
    <x v="7"/>
    <x v="82"/>
    <x v="2"/>
    <x v="82"/>
    <x v="1"/>
    <n v="88200"/>
    <s v="BeforeNoon"/>
    <n v="9"/>
    <n v="50"/>
    <n v="0.18"/>
  </r>
  <r>
    <x v="8"/>
    <x v="7"/>
    <x v="83"/>
    <x v="2"/>
    <x v="83"/>
    <x v="1"/>
    <n v="296000"/>
    <s v="BeforeNoon"/>
    <n v="13"/>
    <n v="50"/>
    <n v="0.26"/>
  </r>
  <r>
    <x v="8"/>
    <x v="7"/>
    <x v="318"/>
    <x v="2"/>
    <x v="312"/>
    <x v="1"/>
    <n v="221900"/>
    <s v="BeforeNoon"/>
    <n v="27"/>
    <n v="50"/>
    <n v="0.54"/>
  </r>
  <r>
    <x v="8"/>
    <x v="7"/>
    <x v="84"/>
    <x v="1"/>
    <x v="84"/>
    <x v="0"/>
    <n v="1195800"/>
    <s v="BeforeNoon"/>
    <n v="6"/>
    <n v="20"/>
    <n v="0.3"/>
  </r>
  <r>
    <x v="8"/>
    <x v="7"/>
    <x v="84"/>
    <x v="1"/>
    <x v="84"/>
    <x v="1"/>
    <n v="1945700"/>
    <s v="BeforeNoon"/>
    <n v="29"/>
    <n v="96"/>
    <n v="0.30208333333333331"/>
  </r>
  <r>
    <x v="8"/>
    <x v="8"/>
    <x v="406"/>
    <x v="4"/>
    <x v="29"/>
    <x v="1"/>
    <n v="10600"/>
    <s v="BeforeNoon"/>
    <n v="2"/>
    <n v="12"/>
    <n v="0.16666666666666671"/>
  </r>
  <r>
    <x v="8"/>
    <x v="8"/>
    <x v="85"/>
    <x v="2"/>
    <x v="85"/>
    <x v="1"/>
    <n v="132900"/>
    <s v="BeforeNoon"/>
    <n v="9"/>
    <n v="50"/>
    <n v="0.18"/>
  </r>
  <r>
    <x v="8"/>
    <x v="8"/>
    <x v="86"/>
    <x v="2"/>
    <x v="86"/>
    <x v="1"/>
    <n v="115900"/>
    <s v="BeforeNoon"/>
    <n v="16"/>
    <n v="50"/>
    <n v="0.32"/>
  </r>
  <r>
    <x v="8"/>
    <x v="8"/>
    <x v="319"/>
    <x v="2"/>
    <x v="313"/>
    <x v="1"/>
    <n v="279000"/>
    <s v="BeforeNoon"/>
    <n v="18"/>
    <n v="50"/>
    <n v="0.36"/>
  </r>
  <r>
    <x v="8"/>
    <x v="8"/>
    <x v="87"/>
    <x v="0"/>
    <x v="87"/>
    <x v="0"/>
    <n v="860000"/>
    <s v="BeforeNoon"/>
    <n v="10"/>
    <n v="12"/>
    <n v="0.83333333333333337"/>
  </r>
  <r>
    <x v="8"/>
    <x v="8"/>
    <x v="87"/>
    <x v="0"/>
    <x v="87"/>
    <x v="1"/>
    <n v="1962800"/>
    <s v="BeforeNoon"/>
    <n v="68"/>
    <n v="85"/>
    <n v="0.8"/>
  </r>
  <r>
    <x v="8"/>
    <x v="8"/>
    <x v="88"/>
    <x v="2"/>
    <x v="88"/>
    <x v="1"/>
    <n v="297400"/>
    <s v="BeforeNoon"/>
    <n v="15"/>
    <n v="50"/>
    <n v="0.3"/>
  </r>
  <r>
    <x v="8"/>
    <x v="8"/>
    <x v="89"/>
    <x v="2"/>
    <x v="89"/>
    <x v="1"/>
    <n v="299000"/>
    <s v="BeforeNoon"/>
    <n v="23"/>
    <n v="50"/>
    <n v="0.46"/>
  </r>
  <r>
    <x v="8"/>
    <x v="8"/>
    <x v="90"/>
    <x v="2"/>
    <x v="90"/>
    <x v="1"/>
    <n v="60000"/>
    <s v="BeforeNoon"/>
    <n v="8"/>
    <n v="50"/>
    <n v="0.16"/>
  </r>
  <r>
    <x v="8"/>
    <x v="8"/>
    <x v="91"/>
    <x v="2"/>
    <x v="91"/>
    <x v="1"/>
    <n v="312900"/>
    <s v="BeforeNoon"/>
    <n v="15"/>
    <n v="50"/>
    <n v="0.3"/>
  </r>
  <r>
    <x v="8"/>
    <x v="8"/>
    <x v="92"/>
    <x v="6"/>
    <x v="92"/>
    <x v="0"/>
    <n v="233400"/>
    <s v="BeforeNoon"/>
    <n v="6"/>
    <n v="12"/>
    <n v="0.5"/>
  </r>
  <r>
    <x v="8"/>
    <x v="8"/>
    <x v="92"/>
    <x v="6"/>
    <x v="92"/>
    <x v="1"/>
    <n v="835900"/>
    <s v="BeforeNoon"/>
    <n v="64"/>
    <n v="118"/>
    <n v="0.5423728813559322"/>
  </r>
  <r>
    <x v="8"/>
    <x v="8"/>
    <x v="93"/>
    <x v="5"/>
    <x v="93"/>
    <x v="0"/>
    <n v="1506600"/>
    <s v="BeforeNoon"/>
    <n v="18"/>
    <n v="30"/>
    <n v="0.6"/>
  </r>
  <r>
    <x v="8"/>
    <x v="8"/>
    <x v="93"/>
    <x v="5"/>
    <x v="93"/>
    <x v="2"/>
    <n v="1469400"/>
    <s v="BeforeNoon"/>
    <n v="31"/>
    <n v="48"/>
    <n v="0.64583333333333337"/>
  </r>
  <r>
    <x v="8"/>
    <x v="8"/>
    <x v="93"/>
    <x v="5"/>
    <x v="93"/>
    <x v="1"/>
    <n v="6040400"/>
    <s v="BeforeNoon"/>
    <n v="216"/>
    <n v="324"/>
    <n v="0.66666666666666663"/>
  </r>
  <r>
    <x v="8"/>
    <x v="8"/>
    <x v="94"/>
    <x v="5"/>
    <x v="94"/>
    <x v="0"/>
    <n v="1674000"/>
    <s v="BeforeNoon"/>
    <n v="20"/>
    <n v="30"/>
    <n v="0.66666666666666663"/>
  </r>
  <r>
    <x v="8"/>
    <x v="8"/>
    <x v="94"/>
    <x v="5"/>
    <x v="94"/>
    <x v="2"/>
    <n v="1185000"/>
    <s v="BeforeNoon"/>
    <n v="25"/>
    <n v="48"/>
    <n v="0.52083333333333337"/>
  </r>
  <r>
    <x v="8"/>
    <x v="8"/>
    <x v="94"/>
    <x v="5"/>
    <x v="94"/>
    <x v="1"/>
    <n v="5231300"/>
    <s v="BeforeNoon"/>
    <n v="187"/>
    <n v="324"/>
    <n v="0.5771604938271605"/>
  </r>
  <r>
    <x v="8"/>
    <x v="8"/>
    <x v="366"/>
    <x v="7"/>
    <x v="39"/>
    <x v="0"/>
    <n v="56400"/>
    <s v="BeforeNoon"/>
    <n v="3"/>
    <n v="28"/>
    <n v="0.1071428571428571"/>
  </r>
  <r>
    <x v="8"/>
    <x v="8"/>
    <x v="366"/>
    <x v="7"/>
    <x v="39"/>
    <x v="1"/>
    <n v="234300"/>
    <s v="BeforeNoon"/>
    <n v="37"/>
    <n v="142"/>
    <n v="0.26056338028169013"/>
  </r>
  <r>
    <x v="8"/>
    <x v="8"/>
    <x v="95"/>
    <x v="2"/>
    <x v="95"/>
    <x v="1"/>
    <n v="147300"/>
    <s v="BeforeNoon"/>
    <n v="22"/>
    <n v="50"/>
    <n v="0.44"/>
  </r>
  <r>
    <x v="8"/>
    <x v="8"/>
    <x v="96"/>
    <x v="5"/>
    <x v="96"/>
    <x v="0"/>
    <n v="1260000"/>
    <s v="BeforeNoon"/>
    <n v="15"/>
    <n v="30"/>
    <n v="0.5"/>
  </r>
  <r>
    <x v="8"/>
    <x v="8"/>
    <x v="96"/>
    <x v="5"/>
    <x v="96"/>
    <x v="2"/>
    <n v="1332800"/>
    <s v="BeforeNoon"/>
    <n v="28"/>
    <n v="48"/>
    <n v="0.58333333333333337"/>
  </r>
  <r>
    <x v="8"/>
    <x v="8"/>
    <x v="96"/>
    <x v="5"/>
    <x v="96"/>
    <x v="1"/>
    <n v="4922400"/>
    <s v="BeforeNoon"/>
    <n v="175"/>
    <n v="324"/>
    <n v="0.54012345679012341"/>
  </r>
  <r>
    <x v="8"/>
    <x v="8"/>
    <x v="97"/>
    <x v="0"/>
    <x v="97"/>
    <x v="0"/>
    <n v="487900"/>
    <s v="BeforeNoon"/>
    <n v="7"/>
    <n v="12"/>
    <n v="0.58333333333333337"/>
  </r>
  <r>
    <x v="8"/>
    <x v="8"/>
    <x v="97"/>
    <x v="0"/>
    <x v="97"/>
    <x v="1"/>
    <n v="912000"/>
    <s v="BeforeNoon"/>
    <n v="39"/>
    <n v="85"/>
    <n v="0.45882352941176469"/>
  </r>
  <r>
    <x v="8"/>
    <x v="8"/>
    <x v="98"/>
    <x v="4"/>
    <x v="98"/>
    <x v="1"/>
    <n v="117000"/>
    <s v="BeforeNoon"/>
    <n v="10"/>
    <n v="12"/>
    <n v="0.83333333333333337"/>
  </r>
  <r>
    <x v="8"/>
    <x v="8"/>
    <x v="99"/>
    <x v="0"/>
    <x v="99"/>
    <x v="0"/>
    <n v="105600"/>
    <s v="BeforeNoon"/>
    <n v="4"/>
    <n v="12"/>
    <n v="0.33333333333333331"/>
  </r>
  <r>
    <x v="8"/>
    <x v="8"/>
    <x v="99"/>
    <x v="0"/>
    <x v="99"/>
    <x v="1"/>
    <n v="477000"/>
    <s v="BeforeNoon"/>
    <n v="54"/>
    <n v="85"/>
    <n v="0.63529411764705879"/>
  </r>
  <r>
    <x v="8"/>
    <x v="8"/>
    <x v="320"/>
    <x v="0"/>
    <x v="314"/>
    <x v="0"/>
    <n v="306500"/>
    <s v="BeforeNoon"/>
    <n v="5"/>
    <n v="12"/>
    <n v="0.41666666666666669"/>
  </r>
  <r>
    <x v="8"/>
    <x v="8"/>
    <x v="320"/>
    <x v="0"/>
    <x v="314"/>
    <x v="1"/>
    <n v="820200"/>
    <s v="BeforeNoon"/>
    <n v="40"/>
    <n v="85"/>
    <n v="0.47058823529411759"/>
  </r>
  <r>
    <x v="8"/>
    <x v="8"/>
    <x v="321"/>
    <x v="0"/>
    <x v="315"/>
    <x v="0"/>
    <n v="185000"/>
    <s v="BeforeNoon"/>
    <n v="10"/>
    <n v="12"/>
    <n v="0.83333333333333337"/>
  </r>
  <r>
    <x v="8"/>
    <x v="8"/>
    <x v="321"/>
    <x v="0"/>
    <x v="315"/>
    <x v="1"/>
    <n v="373200"/>
    <s v="BeforeNoon"/>
    <n v="60"/>
    <n v="85"/>
    <n v="0.70588235294117652"/>
  </r>
  <r>
    <x v="8"/>
    <x v="8"/>
    <x v="322"/>
    <x v="0"/>
    <x v="316"/>
    <x v="0"/>
    <n v="107800"/>
    <s v="BeforeNoon"/>
    <n v="11"/>
    <n v="12"/>
    <n v="0.91666666666666663"/>
  </r>
  <r>
    <x v="8"/>
    <x v="8"/>
    <x v="322"/>
    <x v="0"/>
    <x v="316"/>
    <x v="1"/>
    <n v="202200"/>
    <s v="BeforeNoon"/>
    <n v="61"/>
    <n v="85"/>
    <n v="0.71764705882352942"/>
  </r>
  <r>
    <x v="8"/>
    <x v="8"/>
    <x v="407"/>
    <x v="3"/>
    <x v="395"/>
    <x v="0"/>
    <n v="72800"/>
    <s v="BeforeNoon"/>
    <n v="2"/>
    <n v="30"/>
    <n v="6.6666666666666666E-2"/>
  </r>
  <r>
    <x v="8"/>
    <x v="8"/>
    <x v="407"/>
    <x v="3"/>
    <x v="395"/>
    <x v="1"/>
    <n v="268800"/>
    <s v="BeforeNoon"/>
    <n v="22"/>
    <n v="192"/>
    <n v="0.1145833333333333"/>
  </r>
  <r>
    <x v="8"/>
    <x v="8"/>
    <x v="323"/>
    <x v="0"/>
    <x v="317"/>
    <x v="0"/>
    <n v="228800"/>
    <s v="BeforeNoon"/>
    <n v="4"/>
    <n v="12"/>
    <n v="0.33333333333333331"/>
  </r>
  <r>
    <x v="8"/>
    <x v="8"/>
    <x v="323"/>
    <x v="0"/>
    <x v="317"/>
    <x v="1"/>
    <n v="595900"/>
    <s v="BeforeNoon"/>
    <n v="31"/>
    <n v="85"/>
    <n v="0.36470588235294121"/>
  </r>
  <r>
    <x v="8"/>
    <x v="8"/>
    <x v="102"/>
    <x v="7"/>
    <x v="102"/>
    <x v="0"/>
    <n v="420000"/>
    <s v="BeforeNoon"/>
    <n v="21"/>
    <n v="28"/>
    <n v="0.75"/>
  </r>
  <r>
    <x v="8"/>
    <x v="8"/>
    <x v="102"/>
    <x v="7"/>
    <x v="102"/>
    <x v="1"/>
    <n v="708900"/>
    <s v="BeforeNoon"/>
    <n v="105"/>
    <n v="142"/>
    <n v="0.73943661971830987"/>
  </r>
  <r>
    <x v="8"/>
    <x v="8"/>
    <x v="103"/>
    <x v="5"/>
    <x v="103"/>
    <x v="0"/>
    <n v="770000"/>
    <s v="BeforeNoon"/>
    <n v="22"/>
    <n v="30"/>
    <n v="0.73333333333333328"/>
  </r>
  <r>
    <x v="8"/>
    <x v="8"/>
    <x v="103"/>
    <x v="5"/>
    <x v="103"/>
    <x v="2"/>
    <n v="597000"/>
    <s v="BeforeNoon"/>
    <n v="30"/>
    <n v="48"/>
    <n v="0.625"/>
  </r>
  <r>
    <x v="8"/>
    <x v="8"/>
    <x v="103"/>
    <x v="5"/>
    <x v="103"/>
    <x v="1"/>
    <n v="2490300"/>
    <s v="BeforeNoon"/>
    <n v="212"/>
    <n v="324"/>
    <n v="0.65432098765432101"/>
  </r>
  <r>
    <x v="8"/>
    <x v="8"/>
    <x v="104"/>
    <x v="4"/>
    <x v="104"/>
    <x v="1"/>
    <n v="61200"/>
    <s v="BeforeNoon"/>
    <n v="9"/>
    <n v="12"/>
    <n v="0.75"/>
  </r>
  <r>
    <x v="8"/>
    <x v="8"/>
    <x v="324"/>
    <x v="0"/>
    <x v="318"/>
    <x v="0"/>
    <n v="63500"/>
    <s v="BeforeNoon"/>
    <n v="5"/>
    <n v="12"/>
    <n v="0.41666666666666669"/>
  </r>
  <r>
    <x v="8"/>
    <x v="8"/>
    <x v="324"/>
    <x v="0"/>
    <x v="318"/>
    <x v="1"/>
    <n v="164300"/>
    <s v="BeforeNoon"/>
    <n v="39"/>
    <n v="85"/>
    <n v="0.45882352941176469"/>
  </r>
  <r>
    <x v="8"/>
    <x v="8"/>
    <x v="325"/>
    <x v="4"/>
    <x v="319"/>
    <x v="1"/>
    <n v="22000"/>
    <s v="BeforeNoon"/>
    <n v="2"/>
    <n v="12"/>
    <n v="0.16666666666666671"/>
  </r>
  <r>
    <x v="8"/>
    <x v="8"/>
    <x v="105"/>
    <x v="6"/>
    <x v="105"/>
    <x v="0"/>
    <n v="224000"/>
    <s v="BeforeNoon"/>
    <n v="7"/>
    <n v="12"/>
    <n v="0.58333333333333337"/>
  </r>
  <r>
    <x v="8"/>
    <x v="8"/>
    <x v="105"/>
    <x v="6"/>
    <x v="105"/>
    <x v="1"/>
    <n v="729600"/>
    <s v="BeforeNoon"/>
    <n v="68"/>
    <n v="118"/>
    <n v="0.57627118644067798"/>
  </r>
  <r>
    <x v="8"/>
    <x v="8"/>
    <x v="381"/>
    <x v="4"/>
    <x v="374"/>
    <x v="1"/>
    <n v="3300"/>
    <s v="BeforeNoon"/>
    <n v="1"/>
    <n v="12"/>
    <n v="8.3333333333333329E-2"/>
  </r>
  <r>
    <x v="8"/>
    <x v="8"/>
    <x v="106"/>
    <x v="0"/>
    <x v="106"/>
    <x v="0"/>
    <n v="243500"/>
    <s v="BeforeNoon"/>
    <n v="5"/>
    <n v="12"/>
    <n v="0.41666666666666669"/>
  </r>
  <r>
    <x v="8"/>
    <x v="8"/>
    <x v="106"/>
    <x v="0"/>
    <x v="106"/>
    <x v="1"/>
    <n v="867100"/>
    <s v="BeforeNoon"/>
    <n v="53"/>
    <n v="85"/>
    <n v="0.62352941176470589"/>
  </r>
  <r>
    <x v="8"/>
    <x v="8"/>
    <x v="107"/>
    <x v="2"/>
    <x v="107"/>
    <x v="1"/>
    <n v="517900"/>
    <s v="BeforeNoon"/>
    <n v="34"/>
    <n v="50"/>
    <n v="0.68"/>
  </r>
  <r>
    <x v="8"/>
    <x v="8"/>
    <x v="326"/>
    <x v="2"/>
    <x v="320"/>
    <x v="1"/>
    <n v="423200"/>
    <s v="BeforeNoon"/>
    <n v="17"/>
    <n v="50"/>
    <n v="0.34"/>
  </r>
  <r>
    <x v="8"/>
    <x v="8"/>
    <x v="397"/>
    <x v="2"/>
    <x v="388"/>
    <x v="1"/>
    <n v="248500"/>
    <s v="BeforeNoon"/>
    <n v="10"/>
    <n v="50"/>
    <n v="0.2"/>
  </r>
  <r>
    <x v="8"/>
    <x v="8"/>
    <x v="424"/>
    <x v="4"/>
    <x v="409"/>
    <x v="1"/>
    <n v="16800"/>
    <s v="BeforeNoon"/>
    <n v="2"/>
    <n v="12"/>
    <n v="0.16666666666666671"/>
  </r>
  <r>
    <x v="8"/>
    <x v="8"/>
    <x v="442"/>
    <x v="2"/>
    <x v="426"/>
    <x v="1"/>
    <n v="15700"/>
    <s v="BeforeNoon"/>
    <n v="1"/>
    <n v="50"/>
    <n v="0.02"/>
  </r>
  <r>
    <x v="8"/>
    <x v="8"/>
    <x v="327"/>
    <x v="2"/>
    <x v="321"/>
    <x v="1"/>
    <n v="530300"/>
    <s v="BeforeNoon"/>
    <n v="29"/>
    <n v="50"/>
    <n v="0.57999999999999996"/>
  </r>
  <r>
    <x v="8"/>
    <x v="8"/>
    <x v="398"/>
    <x v="2"/>
    <x v="389"/>
    <x v="1"/>
    <n v="42100"/>
    <s v="BeforeNoon"/>
    <n v="6"/>
    <n v="50"/>
    <n v="0.12"/>
  </r>
  <r>
    <x v="8"/>
    <x v="8"/>
    <x v="108"/>
    <x v="2"/>
    <x v="108"/>
    <x v="1"/>
    <n v="49000"/>
    <s v="BeforeNoon"/>
    <n v="5"/>
    <n v="50"/>
    <n v="0.1"/>
  </r>
  <r>
    <x v="8"/>
    <x v="8"/>
    <x v="399"/>
    <x v="2"/>
    <x v="390"/>
    <x v="1"/>
    <n v="70400"/>
    <s v="BeforeNoon"/>
    <n v="16"/>
    <n v="50"/>
    <n v="0.32"/>
  </r>
  <r>
    <x v="8"/>
    <x v="8"/>
    <x v="109"/>
    <x v="2"/>
    <x v="109"/>
    <x v="1"/>
    <n v="711000"/>
    <s v="BeforeNoon"/>
    <n v="47"/>
    <n v="50"/>
    <n v="0.94"/>
  </r>
  <r>
    <x v="8"/>
    <x v="8"/>
    <x v="328"/>
    <x v="0"/>
    <x v="322"/>
    <x v="0"/>
    <n v="52300"/>
    <s v="BeforeNoon"/>
    <n v="1"/>
    <n v="12"/>
    <n v="8.3333333333333329E-2"/>
  </r>
  <r>
    <x v="8"/>
    <x v="8"/>
    <x v="328"/>
    <x v="0"/>
    <x v="322"/>
    <x v="1"/>
    <n v="280200"/>
    <s v="BeforeNoon"/>
    <n v="16"/>
    <n v="85"/>
    <n v="0.18823529411764711"/>
  </r>
  <r>
    <x v="8"/>
    <x v="8"/>
    <x v="110"/>
    <x v="2"/>
    <x v="110"/>
    <x v="1"/>
    <n v="219500"/>
    <s v="BeforeNoon"/>
    <n v="27"/>
    <n v="50"/>
    <n v="0.54"/>
  </r>
  <r>
    <x v="8"/>
    <x v="9"/>
    <x v="329"/>
    <x v="4"/>
    <x v="323"/>
    <x v="1"/>
    <n v="28400"/>
    <s v="AfterNoon"/>
    <n v="4"/>
    <n v="12"/>
    <n v="0.33333333333333331"/>
  </r>
  <r>
    <x v="8"/>
    <x v="9"/>
    <x v="330"/>
    <x v="1"/>
    <x v="324"/>
    <x v="0"/>
    <n v="133200"/>
    <s v="AfterNoon"/>
    <n v="1"/>
    <n v="20"/>
    <n v="0.05"/>
  </r>
  <r>
    <x v="8"/>
    <x v="9"/>
    <x v="330"/>
    <x v="1"/>
    <x v="324"/>
    <x v="1"/>
    <n v="315200"/>
    <s v="AfterNoon"/>
    <n v="7"/>
    <n v="96"/>
    <n v="7.2916666666666671E-2"/>
  </r>
  <r>
    <x v="8"/>
    <x v="9"/>
    <x v="111"/>
    <x v="2"/>
    <x v="111"/>
    <x v="1"/>
    <n v="217700"/>
    <s v="AfterNoon"/>
    <n v="17"/>
    <n v="50"/>
    <n v="0.34"/>
  </r>
  <r>
    <x v="8"/>
    <x v="9"/>
    <x v="331"/>
    <x v="4"/>
    <x v="325"/>
    <x v="1"/>
    <n v="29400"/>
    <s v="AfterNoon"/>
    <n v="6"/>
    <n v="12"/>
    <n v="0.5"/>
  </r>
  <r>
    <x v="8"/>
    <x v="9"/>
    <x v="408"/>
    <x v="2"/>
    <x v="396"/>
    <x v="1"/>
    <n v="19800"/>
    <s v="AfterNoon"/>
    <n v="2"/>
    <n v="50"/>
    <n v="0.04"/>
  </r>
  <r>
    <x v="8"/>
    <x v="9"/>
    <x v="112"/>
    <x v="2"/>
    <x v="112"/>
    <x v="1"/>
    <n v="31500"/>
    <s v="AfterNoon"/>
    <n v="3"/>
    <n v="50"/>
    <n v="0.06"/>
  </r>
  <r>
    <x v="8"/>
    <x v="9"/>
    <x v="113"/>
    <x v="0"/>
    <x v="113"/>
    <x v="0"/>
    <n v="44200"/>
    <s v="AfterNoon"/>
    <n v="1"/>
    <n v="12"/>
    <n v="8.3333333333333329E-2"/>
  </r>
  <r>
    <x v="8"/>
    <x v="9"/>
    <x v="113"/>
    <x v="0"/>
    <x v="113"/>
    <x v="1"/>
    <n v="249900"/>
    <s v="AfterNoon"/>
    <n v="17"/>
    <n v="85"/>
    <n v="0.2"/>
  </r>
  <r>
    <x v="8"/>
    <x v="9"/>
    <x v="384"/>
    <x v="2"/>
    <x v="377"/>
    <x v="1"/>
    <n v="15500"/>
    <s v="AfterNoon"/>
    <n v="1"/>
    <n v="50"/>
    <n v="0.02"/>
  </r>
  <r>
    <x v="8"/>
    <x v="9"/>
    <x v="115"/>
    <x v="0"/>
    <x v="115"/>
    <x v="0"/>
    <n v="198000"/>
    <s v="AfterNoon"/>
    <n v="6"/>
    <n v="12"/>
    <n v="0.5"/>
  </r>
  <r>
    <x v="8"/>
    <x v="9"/>
    <x v="115"/>
    <x v="0"/>
    <x v="115"/>
    <x v="1"/>
    <n v="696300"/>
    <s v="AfterNoon"/>
    <n v="63"/>
    <n v="85"/>
    <n v="0.74117647058823533"/>
  </r>
  <r>
    <x v="8"/>
    <x v="9"/>
    <x v="116"/>
    <x v="3"/>
    <x v="116"/>
    <x v="0"/>
    <n v="579300"/>
    <s v="AfterNoon"/>
    <n v="3"/>
    <n v="30"/>
    <n v="0.1"/>
  </r>
  <r>
    <x v="8"/>
    <x v="9"/>
    <x v="116"/>
    <x v="3"/>
    <x v="116"/>
    <x v="1"/>
    <n v="1687200"/>
    <s v="AfterNoon"/>
    <n v="26"/>
    <n v="192"/>
    <n v="0.13541666666666671"/>
  </r>
  <r>
    <x v="8"/>
    <x v="9"/>
    <x v="117"/>
    <x v="4"/>
    <x v="117"/>
    <x v="1"/>
    <n v="37800"/>
    <s v="AfterNoon"/>
    <n v="6"/>
    <n v="12"/>
    <n v="0.5"/>
  </r>
  <r>
    <x v="8"/>
    <x v="9"/>
    <x v="118"/>
    <x v="3"/>
    <x v="118"/>
    <x v="0"/>
    <n v="2952000"/>
    <s v="AfterNoon"/>
    <n v="16"/>
    <n v="30"/>
    <n v="0.53333333333333333"/>
  </r>
  <r>
    <x v="8"/>
    <x v="9"/>
    <x v="118"/>
    <x v="3"/>
    <x v="118"/>
    <x v="1"/>
    <n v="6427000"/>
    <s v="AfterNoon"/>
    <n v="104"/>
    <n v="192"/>
    <n v="0.54166666666666663"/>
  </r>
  <r>
    <x v="8"/>
    <x v="9"/>
    <x v="119"/>
    <x v="5"/>
    <x v="119"/>
    <x v="0"/>
    <n v="991300"/>
    <s v="AfterNoon"/>
    <n v="23"/>
    <n v="30"/>
    <n v="0.76666666666666672"/>
  </r>
  <r>
    <x v="8"/>
    <x v="9"/>
    <x v="119"/>
    <x v="5"/>
    <x v="119"/>
    <x v="2"/>
    <n v="829600"/>
    <s v="AfterNoon"/>
    <n v="34"/>
    <n v="48"/>
    <n v="0.70833333333333337"/>
  </r>
  <r>
    <x v="8"/>
    <x v="9"/>
    <x v="119"/>
    <x v="5"/>
    <x v="119"/>
    <x v="1"/>
    <n v="2869800"/>
    <s v="AfterNoon"/>
    <n v="199"/>
    <n v="324"/>
    <n v="0.61419753086419748"/>
  </r>
  <r>
    <x v="8"/>
    <x v="9"/>
    <x v="120"/>
    <x v="0"/>
    <x v="120"/>
    <x v="0"/>
    <n v="89100"/>
    <s v="AfterNoon"/>
    <n v="9"/>
    <n v="12"/>
    <n v="0.75"/>
  </r>
  <r>
    <x v="8"/>
    <x v="9"/>
    <x v="120"/>
    <x v="0"/>
    <x v="120"/>
    <x v="1"/>
    <n v="215400"/>
    <s v="AfterNoon"/>
    <n v="65"/>
    <n v="85"/>
    <n v="0.76470588235294112"/>
  </r>
  <r>
    <x v="8"/>
    <x v="9"/>
    <x v="121"/>
    <x v="0"/>
    <x v="121"/>
    <x v="0"/>
    <n v="111000"/>
    <s v="AfterNoon"/>
    <n v="6"/>
    <n v="12"/>
    <n v="0.5"/>
  </r>
  <r>
    <x v="8"/>
    <x v="9"/>
    <x v="121"/>
    <x v="0"/>
    <x v="121"/>
    <x v="1"/>
    <n v="294400"/>
    <s v="AfterNoon"/>
    <n v="47"/>
    <n v="85"/>
    <n v="0.55294117647058827"/>
  </r>
  <r>
    <x v="8"/>
    <x v="9"/>
    <x v="123"/>
    <x v="2"/>
    <x v="123"/>
    <x v="1"/>
    <n v="336300"/>
    <s v="AfterNoon"/>
    <n v="33"/>
    <n v="50"/>
    <n v="0.66"/>
  </r>
  <r>
    <x v="8"/>
    <x v="9"/>
    <x v="125"/>
    <x v="2"/>
    <x v="125"/>
    <x v="1"/>
    <n v="37100"/>
    <s v="AfterNoon"/>
    <n v="7"/>
    <n v="50"/>
    <n v="0.14000000000000001"/>
  </r>
  <r>
    <x v="8"/>
    <x v="9"/>
    <x v="126"/>
    <x v="0"/>
    <x v="126"/>
    <x v="0"/>
    <n v="41200"/>
    <s v="AfterNoon"/>
    <n v="4"/>
    <n v="12"/>
    <n v="0.33333333333333331"/>
  </r>
  <r>
    <x v="8"/>
    <x v="9"/>
    <x v="126"/>
    <x v="0"/>
    <x v="126"/>
    <x v="1"/>
    <n v="147800"/>
    <s v="AfterNoon"/>
    <n v="43"/>
    <n v="85"/>
    <n v="0.50588235294117645"/>
  </r>
  <r>
    <x v="8"/>
    <x v="9"/>
    <x v="128"/>
    <x v="0"/>
    <x v="128"/>
    <x v="0"/>
    <n v="149800"/>
    <s v="AfterNoon"/>
    <n v="7"/>
    <n v="12"/>
    <n v="0.58333333333333337"/>
  </r>
  <r>
    <x v="8"/>
    <x v="9"/>
    <x v="128"/>
    <x v="0"/>
    <x v="128"/>
    <x v="1"/>
    <n v="328700"/>
    <s v="AfterNoon"/>
    <n v="46"/>
    <n v="85"/>
    <n v="0.54117647058823526"/>
  </r>
  <r>
    <x v="8"/>
    <x v="9"/>
    <x v="129"/>
    <x v="7"/>
    <x v="75"/>
    <x v="0"/>
    <n v="90000"/>
    <s v="AfterNoon"/>
    <n v="5"/>
    <n v="28"/>
    <n v="0.1785714285714286"/>
  </r>
  <r>
    <x v="8"/>
    <x v="9"/>
    <x v="129"/>
    <x v="7"/>
    <x v="75"/>
    <x v="1"/>
    <n v="192600"/>
    <s v="AfterNoon"/>
    <n v="32"/>
    <n v="142"/>
    <n v="0.22535211267605629"/>
  </r>
  <r>
    <x v="8"/>
    <x v="9"/>
    <x v="130"/>
    <x v="0"/>
    <x v="129"/>
    <x v="0"/>
    <n v="56700"/>
    <s v="AfterNoon"/>
    <n v="3"/>
    <n v="12"/>
    <n v="0.25"/>
  </r>
  <r>
    <x v="8"/>
    <x v="9"/>
    <x v="130"/>
    <x v="0"/>
    <x v="129"/>
    <x v="1"/>
    <n v="170100"/>
    <s v="AfterNoon"/>
    <n v="27"/>
    <n v="85"/>
    <n v="0.31764705882352939"/>
  </r>
  <r>
    <x v="8"/>
    <x v="9"/>
    <x v="132"/>
    <x v="6"/>
    <x v="131"/>
    <x v="0"/>
    <n v="160000"/>
    <s v="AfterNoon"/>
    <n v="5"/>
    <n v="12"/>
    <n v="0.41666666666666669"/>
  </r>
  <r>
    <x v="8"/>
    <x v="9"/>
    <x v="132"/>
    <x v="6"/>
    <x v="131"/>
    <x v="1"/>
    <n v="486500"/>
    <s v="AfterNoon"/>
    <n v="45"/>
    <n v="118"/>
    <n v="0.38135593220338981"/>
  </r>
  <r>
    <x v="8"/>
    <x v="9"/>
    <x v="409"/>
    <x v="2"/>
    <x v="397"/>
    <x v="1"/>
    <n v="142500"/>
    <s v="AfterNoon"/>
    <n v="10"/>
    <n v="50"/>
    <n v="0.2"/>
  </r>
  <r>
    <x v="8"/>
    <x v="9"/>
    <x v="332"/>
    <x v="2"/>
    <x v="326"/>
    <x v="1"/>
    <n v="242700"/>
    <s v="AfterNoon"/>
    <n v="17"/>
    <n v="50"/>
    <n v="0.34"/>
  </r>
  <r>
    <x v="8"/>
    <x v="9"/>
    <x v="133"/>
    <x v="3"/>
    <x v="132"/>
    <x v="0"/>
    <n v="899800"/>
    <s v="AfterNoon"/>
    <n v="22"/>
    <n v="30"/>
    <n v="0.73333333333333328"/>
  </r>
  <r>
    <x v="8"/>
    <x v="9"/>
    <x v="133"/>
    <x v="3"/>
    <x v="132"/>
    <x v="1"/>
    <n v="1885200"/>
    <s v="AfterNoon"/>
    <n v="138"/>
    <n v="192"/>
    <n v="0.71875"/>
  </r>
  <r>
    <x v="8"/>
    <x v="9"/>
    <x v="333"/>
    <x v="0"/>
    <x v="327"/>
    <x v="0"/>
    <n v="141400"/>
    <s v="AfterNoon"/>
    <n v="7"/>
    <n v="12"/>
    <n v="0.58333333333333337"/>
  </r>
  <r>
    <x v="8"/>
    <x v="9"/>
    <x v="333"/>
    <x v="0"/>
    <x v="327"/>
    <x v="1"/>
    <n v="263400"/>
    <s v="AfterNoon"/>
    <n v="39"/>
    <n v="85"/>
    <n v="0.45882352941176469"/>
  </r>
  <r>
    <x v="8"/>
    <x v="9"/>
    <x v="134"/>
    <x v="2"/>
    <x v="133"/>
    <x v="1"/>
    <n v="330600"/>
    <s v="AfterNoon"/>
    <n v="21"/>
    <n v="50"/>
    <n v="0.42"/>
  </r>
  <r>
    <x v="8"/>
    <x v="9"/>
    <x v="135"/>
    <x v="2"/>
    <x v="134"/>
    <x v="1"/>
    <n v="442600"/>
    <s v="AfterNoon"/>
    <n v="28"/>
    <n v="50"/>
    <n v="0.56000000000000005"/>
  </r>
  <r>
    <x v="8"/>
    <x v="10"/>
    <x v="334"/>
    <x v="0"/>
    <x v="328"/>
    <x v="0"/>
    <n v="106700"/>
    <s v="AfterNoon"/>
    <n v="11"/>
    <n v="12"/>
    <n v="0.91666666666666663"/>
  </r>
  <r>
    <x v="8"/>
    <x v="10"/>
    <x v="334"/>
    <x v="0"/>
    <x v="328"/>
    <x v="1"/>
    <n v="251100"/>
    <s v="AfterNoon"/>
    <n v="78"/>
    <n v="85"/>
    <n v="0.91764705882352937"/>
  </r>
  <r>
    <x v="8"/>
    <x v="10"/>
    <x v="410"/>
    <x v="0"/>
    <x v="398"/>
    <x v="0"/>
    <n v="145200"/>
    <s v="AfterNoon"/>
    <n v="3"/>
    <n v="12"/>
    <n v="0.25"/>
  </r>
  <r>
    <x v="8"/>
    <x v="10"/>
    <x v="410"/>
    <x v="0"/>
    <x v="398"/>
    <x v="1"/>
    <n v="96600"/>
    <s v="AfterNoon"/>
    <n v="6"/>
    <n v="85"/>
    <n v="7.0588235294117646E-2"/>
  </r>
  <r>
    <x v="8"/>
    <x v="10"/>
    <x v="137"/>
    <x v="2"/>
    <x v="136"/>
    <x v="1"/>
    <n v="195000"/>
    <s v="AfterNoon"/>
    <n v="15"/>
    <n v="50"/>
    <n v="0.3"/>
  </r>
  <r>
    <x v="8"/>
    <x v="10"/>
    <x v="138"/>
    <x v="2"/>
    <x v="137"/>
    <x v="1"/>
    <n v="237600"/>
    <s v="AfterNoon"/>
    <n v="17"/>
    <n v="50"/>
    <n v="0.34"/>
  </r>
  <r>
    <x v="8"/>
    <x v="10"/>
    <x v="139"/>
    <x v="0"/>
    <x v="138"/>
    <x v="0"/>
    <n v="108000"/>
    <s v="AfterNoon"/>
    <n v="9"/>
    <n v="12"/>
    <n v="0.75"/>
  </r>
  <r>
    <x v="8"/>
    <x v="10"/>
    <x v="139"/>
    <x v="0"/>
    <x v="138"/>
    <x v="1"/>
    <n v="204800"/>
    <s v="AfterNoon"/>
    <n v="51"/>
    <n v="85"/>
    <n v="0.6"/>
  </r>
  <r>
    <x v="8"/>
    <x v="10"/>
    <x v="140"/>
    <x v="2"/>
    <x v="139"/>
    <x v="1"/>
    <n v="60300"/>
    <s v="AfterNoon"/>
    <n v="15"/>
    <n v="50"/>
    <n v="0.3"/>
  </r>
  <r>
    <x v="8"/>
    <x v="10"/>
    <x v="335"/>
    <x v="0"/>
    <x v="329"/>
    <x v="0"/>
    <n v="370800"/>
    <s v="AfterNoon"/>
    <n v="9"/>
    <n v="12"/>
    <n v="0.75"/>
  </r>
  <r>
    <x v="8"/>
    <x v="10"/>
    <x v="335"/>
    <x v="0"/>
    <x v="329"/>
    <x v="1"/>
    <n v="702900"/>
    <s v="AfterNoon"/>
    <n v="51"/>
    <n v="85"/>
    <n v="0.6"/>
  </r>
  <r>
    <x v="8"/>
    <x v="10"/>
    <x v="141"/>
    <x v="1"/>
    <x v="140"/>
    <x v="0"/>
    <n v="347900"/>
    <s v="AfterNoon"/>
    <n v="7"/>
    <n v="20"/>
    <n v="0.35"/>
  </r>
  <r>
    <x v="8"/>
    <x v="10"/>
    <x v="141"/>
    <x v="1"/>
    <x v="140"/>
    <x v="1"/>
    <n v="753400"/>
    <s v="AfterNoon"/>
    <n v="45"/>
    <n v="96"/>
    <n v="0.46875"/>
  </r>
  <r>
    <x v="8"/>
    <x v="10"/>
    <x v="142"/>
    <x v="6"/>
    <x v="141"/>
    <x v="0"/>
    <n v="219600"/>
    <s v="AfterNoon"/>
    <n v="6"/>
    <n v="12"/>
    <n v="0.5"/>
  </r>
  <r>
    <x v="8"/>
    <x v="10"/>
    <x v="142"/>
    <x v="6"/>
    <x v="141"/>
    <x v="1"/>
    <n v="929600"/>
    <s v="AfterNoon"/>
    <n v="76"/>
    <n v="118"/>
    <n v="0.64406779661016944"/>
  </r>
  <r>
    <x v="8"/>
    <x v="10"/>
    <x v="143"/>
    <x v="2"/>
    <x v="142"/>
    <x v="1"/>
    <n v="106000"/>
    <s v="AfterNoon"/>
    <n v="34"/>
    <n v="50"/>
    <n v="0.68"/>
  </r>
  <r>
    <x v="8"/>
    <x v="10"/>
    <x v="411"/>
    <x v="4"/>
    <x v="399"/>
    <x v="1"/>
    <n v="26400"/>
    <s v="AfterNoon"/>
    <n v="4"/>
    <n v="12"/>
    <n v="0.33333333333333331"/>
  </r>
  <r>
    <x v="8"/>
    <x v="10"/>
    <x v="144"/>
    <x v="2"/>
    <x v="143"/>
    <x v="1"/>
    <n v="66600"/>
    <s v="AfterNoon"/>
    <n v="9"/>
    <n v="50"/>
    <n v="0.18"/>
  </r>
  <r>
    <x v="8"/>
    <x v="10"/>
    <x v="145"/>
    <x v="2"/>
    <x v="144"/>
    <x v="1"/>
    <n v="54300"/>
    <s v="AfterNoon"/>
    <n v="6"/>
    <n v="50"/>
    <n v="0.12"/>
  </r>
  <r>
    <x v="8"/>
    <x v="10"/>
    <x v="146"/>
    <x v="0"/>
    <x v="145"/>
    <x v="0"/>
    <n v="81900"/>
    <s v="AfterNoon"/>
    <n v="9"/>
    <n v="12"/>
    <n v="0.75"/>
  </r>
  <r>
    <x v="8"/>
    <x v="10"/>
    <x v="146"/>
    <x v="0"/>
    <x v="145"/>
    <x v="1"/>
    <n v="201900"/>
    <s v="AfterNoon"/>
    <n v="67"/>
    <n v="85"/>
    <n v="0.78823529411764703"/>
  </r>
  <r>
    <x v="8"/>
    <x v="10"/>
    <x v="147"/>
    <x v="4"/>
    <x v="146"/>
    <x v="1"/>
    <n v="70200"/>
    <s v="AfterNoon"/>
    <n v="6"/>
    <n v="12"/>
    <n v="0.5"/>
  </r>
  <r>
    <x v="8"/>
    <x v="10"/>
    <x v="148"/>
    <x v="0"/>
    <x v="147"/>
    <x v="0"/>
    <n v="357700"/>
    <s v="AfterNoon"/>
    <n v="7"/>
    <n v="12"/>
    <n v="0.58333333333333337"/>
  </r>
  <r>
    <x v="8"/>
    <x v="10"/>
    <x v="148"/>
    <x v="0"/>
    <x v="147"/>
    <x v="1"/>
    <n v="958800"/>
    <s v="AfterNoon"/>
    <n v="56"/>
    <n v="85"/>
    <n v="0.6588235294117647"/>
  </r>
  <r>
    <x v="8"/>
    <x v="10"/>
    <x v="149"/>
    <x v="0"/>
    <x v="148"/>
    <x v="0"/>
    <n v="256200"/>
    <s v="AfterNoon"/>
    <n v="7"/>
    <n v="12"/>
    <n v="0.58333333333333337"/>
  </r>
  <r>
    <x v="8"/>
    <x v="10"/>
    <x v="149"/>
    <x v="0"/>
    <x v="148"/>
    <x v="1"/>
    <n v="441600"/>
    <s v="AfterNoon"/>
    <n v="36"/>
    <n v="85"/>
    <n v="0.42352941176470588"/>
  </r>
  <r>
    <x v="8"/>
    <x v="10"/>
    <x v="150"/>
    <x v="0"/>
    <x v="149"/>
    <x v="0"/>
    <n v="429100"/>
    <s v="AfterNoon"/>
    <n v="7"/>
    <n v="12"/>
    <n v="0.58333333333333337"/>
  </r>
  <r>
    <x v="8"/>
    <x v="10"/>
    <x v="150"/>
    <x v="0"/>
    <x v="149"/>
    <x v="1"/>
    <n v="985500"/>
    <s v="AfterNoon"/>
    <n v="48"/>
    <n v="85"/>
    <n v="0.56470588235294117"/>
  </r>
  <r>
    <x v="8"/>
    <x v="10"/>
    <x v="151"/>
    <x v="0"/>
    <x v="150"/>
    <x v="0"/>
    <n v="476100"/>
    <s v="AfterNoon"/>
    <n v="9"/>
    <n v="12"/>
    <n v="0.75"/>
  </r>
  <r>
    <x v="8"/>
    <x v="10"/>
    <x v="151"/>
    <x v="0"/>
    <x v="150"/>
    <x v="1"/>
    <n v="635400"/>
    <s v="AfterNoon"/>
    <n v="36"/>
    <n v="85"/>
    <n v="0.42352941176470588"/>
  </r>
  <r>
    <x v="8"/>
    <x v="10"/>
    <x v="152"/>
    <x v="4"/>
    <x v="151"/>
    <x v="1"/>
    <n v="62100"/>
    <s v="AfterNoon"/>
    <n v="9"/>
    <n v="12"/>
    <n v="0.75"/>
  </r>
  <r>
    <x v="8"/>
    <x v="10"/>
    <x v="153"/>
    <x v="4"/>
    <x v="152"/>
    <x v="1"/>
    <n v="27600"/>
    <s v="AfterNoon"/>
    <n v="4"/>
    <n v="12"/>
    <n v="0.33333333333333331"/>
  </r>
  <r>
    <x v="8"/>
    <x v="10"/>
    <x v="154"/>
    <x v="4"/>
    <x v="153"/>
    <x v="1"/>
    <n v="41600"/>
    <s v="AfterNoon"/>
    <n v="4"/>
    <n v="12"/>
    <n v="0.33333333333333331"/>
  </r>
  <r>
    <x v="8"/>
    <x v="10"/>
    <x v="156"/>
    <x v="0"/>
    <x v="155"/>
    <x v="0"/>
    <n v="12600"/>
    <s v="AfterNoon"/>
    <n v="1"/>
    <n v="12"/>
    <n v="8.3333333333333329E-2"/>
  </r>
  <r>
    <x v="8"/>
    <x v="10"/>
    <x v="156"/>
    <x v="0"/>
    <x v="155"/>
    <x v="1"/>
    <n v="67200"/>
    <s v="AfterNoon"/>
    <n v="16"/>
    <n v="85"/>
    <n v="0.18823529411764711"/>
  </r>
  <r>
    <x v="8"/>
    <x v="10"/>
    <x v="413"/>
    <x v="7"/>
    <x v="48"/>
    <x v="0"/>
    <n v="72000"/>
    <s v="AfterNoon"/>
    <n v="4"/>
    <n v="28"/>
    <n v="0.14285714285714279"/>
  </r>
  <r>
    <x v="8"/>
    <x v="10"/>
    <x v="413"/>
    <x v="7"/>
    <x v="48"/>
    <x v="1"/>
    <n v="151200"/>
    <s v="AfterNoon"/>
    <n v="25"/>
    <n v="142"/>
    <n v="0.176056338028169"/>
  </r>
  <r>
    <x v="8"/>
    <x v="10"/>
    <x v="336"/>
    <x v="0"/>
    <x v="330"/>
    <x v="0"/>
    <n v="207900"/>
    <s v="AfterNoon"/>
    <n v="11"/>
    <n v="12"/>
    <n v="0.91666666666666663"/>
  </r>
  <r>
    <x v="8"/>
    <x v="10"/>
    <x v="336"/>
    <x v="0"/>
    <x v="330"/>
    <x v="1"/>
    <n v="494400"/>
    <s v="AfterNoon"/>
    <n v="78"/>
    <n v="85"/>
    <n v="0.91764705882352937"/>
  </r>
  <r>
    <x v="8"/>
    <x v="10"/>
    <x v="157"/>
    <x v="0"/>
    <x v="156"/>
    <x v="0"/>
    <n v="195600"/>
    <s v="AfterNoon"/>
    <n v="6"/>
    <n v="12"/>
    <n v="0.5"/>
  </r>
  <r>
    <x v="8"/>
    <x v="10"/>
    <x v="157"/>
    <x v="0"/>
    <x v="156"/>
    <x v="1"/>
    <n v="712500"/>
    <s v="AfterNoon"/>
    <n v="65"/>
    <n v="85"/>
    <n v="0.76470588235294112"/>
  </r>
  <r>
    <x v="8"/>
    <x v="10"/>
    <x v="158"/>
    <x v="1"/>
    <x v="157"/>
    <x v="0"/>
    <n v="1059000"/>
    <s v="AfterNoon"/>
    <n v="10"/>
    <n v="20"/>
    <n v="0.5"/>
  </r>
  <r>
    <x v="8"/>
    <x v="10"/>
    <x v="158"/>
    <x v="1"/>
    <x v="157"/>
    <x v="1"/>
    <n v="1454300"/>
    <s v="AfterNoon"/>
    <n v="41"/>
    <n v="96"/>
    <n v="0.42708333333333331"/>
  </r>
  <r>
    <x v="8"/>
    <x v="10"/>
    <x v="159"/>
    <x v="0"/>
    <x v="158"/>
    <x v="0"/>
    <n v="268800"/>
    <s v="AfterNoon"/>
    <n v="4"/>
    <n v="12"/>
    <n v="0.33333333333333331"/>
  </r>
  <r>
    <x v="8"/>
    <x v="10"/>
    <x v="159"/>
    <x v="0"/>
    <x v="158"/>
    <x v="1"/>
    <n v="947400"/>
    <s v="AfterNoon"/>
    <n v="42"/>
    <n v="85"/>
    <n v="0.49411764705882361"/>
  </r>
  <r>
    <x v="8"/>
    <x v="10"/>
    <x v="426"/>
    <x v="4"/>
    <x v="294"/>
    <x v="1"/>
    <n v="3300"/>
    <s v="AfterNoon"/>
    <n v="1"/>
    <n v="12"/>
    <n v="8.3333333333333329E-2"/>
  </r>
  <r>
    <x v="8"/>
    <x v="10"/>
    <x v="161"/>
    <x v="0"/>
    <x v="160"/>
    <x v="0"/>
    <n v="228000"/>
    <s v="AfterNoon"/>
    <n v="6"/>
    <n v="12"/>
    <n v="0.5"/>
  </r>
  <r>
    <x v="8"/>
    <x v="10"/>
    <x v="161"/>
    <x v="0"/>
    <x v="160"/>
    <x v="1"/>
    <n v="716000"/>
    <s v="AfterNoon"/>
    <n v="56"/>
    <n v="85"/>
    <n v="0.6588235294117647"/>
  </r>
  <r>
    <x v="8"/>
    <x v="10"/>
    <x v="162"/>
    <x v="4"/>
    <x v="161"/>
    <x v="1"/>
    <n v="29700"/>
    <s v="AfterNoon"/>
    <n v="3"/>
    <n v="12"/>
    <n v="0.25"/>
  </r>
  <r>
    <x v="8"/>
    <x v="10"/>
    <x v="337"/>
    <x v="4"/>
    <x v="331"/>
    <x v="1"/>
    <n v="17600"/>
    <s v="AfterNoon"/>
    <n v="4"/>
    <n v="12"/>
    <n v="0.33333333333333331"/>
  </r>
  <r>
    <x v="8"/>
    <x v="10"/>
    <x v="414"/>
    <x v="0"/>
    <x v="401"/>
    <x v="0"/>
    <n v="29700"/>
    <s v="AfterNoon"/>
    <n v="3"/>
    <n v="12"/>
    <n v="0.25"/>
  </r>
  <r>
    <x v="8"/>
    <x v="10"/>
    <x v="414"/>
    <x v="0"/>
    <x v="401"/>
    <x v="1"/>
    <n v="60000"/>
    <s v="AfterNoon"/>
    <n v="18"/>
    <n v="85"/>
    <n v="0.21176470588235291"/>
  </r>
  <r>
    <x v="8"/>
    <x v="10"/>
    <x v="165"/>
    <x v="2"/>
    <x v="164"/>
    <x v="1"/>
    <n v="483400"/>
    <s v="AfterNoon"/>
    <n v="21"/>
    <n v="50"/>
    <n v="0.42"/>
  </r>
  <r>
    <x v="8"/>
    <x v="11"/>
    <x v="166"/>
    <x v="2"/>
    <x v="165"/>
    <x v="1"/>
    <n v="159400"/>
    <s v="AfterNoon"/>
    <n v="16"/>
    <n v="50"/>
    <n v="0.32"/>
  </r>
  <r>
    <x v="8"/>
    <x v="11"/>
    <x v="167"/>
    <x v="2"/>
    <x v="166"/>
    <x v="1"/>
    <n v="276400"/>
    <s v="AfterNoon"/>
    <n v="38"/>
    <n v="50"/>
    <n v="0.76"/>
  </r>
  <r>
    <x v="8"/>
    <x v="11"/>
    <x v="168"/>
    <x v="2"/>
    <x v="167"/>
    <x v="1"/>
    <n v="449900"/>
    <s v="AfterNoon"/>
    <n v="23"/>
    <n v="50"/>
    <n v="0.46"/>
  </r>
  <r>
    <x v="8"/>
    <x v="11"/>
    <x v="169"/>
    <x v="4"/>
    <x v="168"/>
    <x v="1"/>
    <n v="18500"/>
    <s v="AfterNoon"/>
    <n v="5"/>
    <n v="12"/>
    <n v="0.41666666666666669"/>
  </r>
  <r>
    <x v="8"/>
    <x v="11"/>
    <x v="170"/>
    <x v="2"/>
    <x v="169"/>
    <x v="1"/>
    <n v="60400"/>
    <s v="AfterNoon"/>
    <n v="11"/>
    <n v="50"/>
    <n v="0.22"/>
  </r>
  <r>
    <x v="8"/>
    <x v="11"/>
    <x v="171"/>
    <x v="0"/>
    <x v="170"/>
    <x v="0"/>
    <n v="86000"/>
    <s v="AfterNoon"/>
    <n v="1"/>
    <n v="12"/>
    <n v="8.3333333333333329E-2"/>
  </r>
  <r>
    <x v="8"/>
    <x v="11"/>
    <x v="171"/>
    <x v="0"/>
    <x v="170"/>
    <x v="1"/>
    <n v="605500"/>
    <s v="AfterNoon"/>
    <n v="21"/>
    <n v="85"/>
    <n v="0.2470588235294118"/>
  </r>
  <r>
    <x v="8"/>
    <x v="11"/>
    <x v="172"/>
    <x v="0"/>
    <x v="171"/>
    <x v="0"/>
    <n v="96000"/>
    <s v="AfterNoon"/>
    <n v="8"/>
    <n v="12"/>
    <n v="0.66666666666666663"/>
  </r>
  <r>
    <x v="8"/>
    <x v="11"/>
    <x v="172"/>
    <x v="0"/>
    <x v="171"/>
    <x v="1"/>
    <n v="286000"/>
    <s v="AfterNoon"/>
    <n v="71"/>
    <n v="85"/>
    <n v="0.83529411764705885"/>
  </r>
  <r>
    <x v="8"/>
    <x v="11"/>
    <x v="173"/>
    <x v="2"/>
    <x v="172"/>
    <x v="1"/>
    <n v="273900"/>
    <s v="AfterNoon"/>
    <n v="11"/>
    <n v="50"/>
    <n v="0.22"/>
  </r>
  <r>
    <x v="8"/>
    <x v="11"/>
    <x v="174"/>
    <x v="2"/>
    <x v="173"/>
    <x v="1"/>
    <n v="224100"/>
    <s v="AfterNoon"/>
    <n v="9"/>
    <n v="50"/>
    <n v="0.18"/>
  </r>
  <r>
    <x v="8"/>
    <x v="11"/>
    <x v="175"/>
    <x v="2"/>
    <x v="174"/>
    <x v="1"/>
    <n v="165200"/>
    <s v="AfterNoon"/>
    <n v="41"/>
    <n v="50"/>
    <n v="0.82"/>
  </r>
  <r>
    <x v="8"/>
    <x v="11"/>
    <x v="176"/>
    <x v="2"/>
    <x v="175"/>
    <x v="1"/>
    <n v="145600"/>
    <s v="AfterNoon"/>
    <n v="23"/>
    <n v="50"/>
    <n v="0.46"/>
  </r>
  <r>
    <x v="8"/>
    <x v="11"/>
    <x v="177"/>
    <x v="0"/>
    <x v="176"/>
    <x v="0"/>
    <n v="130900"/>
    <s v="AfterNoon"/>
    <n v="11"/>
    <n v="12"/>
    <n v="0.91666666666666663"/>
  </r>
  <r>
    <x v="8"/>
    <x v="11"/>
    <x v="177"/>
    <x v="0"/>
    <x v="176"/>
    <x v="1"/>
    <n v="286000"/>
    <s v="AfterNoon"/>
    <n v="71"/>
    <n v="85"/>
    <n v="0.83529411764705885"/>
  </r>
  <r>
    <x v="8"/>
    <x v="11"/>
    <x v="178"/>
    <x v="2"/>
    <x v="177"/>
    <x v="1"/>
    <n v="349300"/>
    <s v="AfterNoon"/>
    <n v="17"/>
    <n v="50"/>
    <n v="0.34"/>
  </r>
  <r>
    <x v="8"/>
    <x v="11"/>
    <x v="179"/>
    <x v="7"/>
    <x v="178"/>
    <x v="1"/>
    <n v="18400"/>
    <s v="AfterNoon"/>
    <n v="2"/>
    <n v="142"/>
    <n v="1.408450704225352E-2"/>
  </r>
  <r>
    <x v="8"/>
    <x v="11"/>
    <x v="180"/>
    <x v="3"/>
    <x v="179"/>
    <x v="0"/>
    <n v="294000"/>
    <s v="AfterNoon"/>
    <n v="12"/>
    <n v="30"/>
    <n v="0.4"/>
  </r>
  <r>
    <x v="8"/>
    <x v="11"/>
    <x v="180"/>
    <x v="3"/>
    <x v="179"/>
    <x v="1"/>
    <n v="830600"/>
    <s v="AfterNoon"/>
    <n v="101"/>
    <n v="192"/>
    <n v="0.52604166666666663"/>
  </r>
  <r>
    <x v="8"/>
    <x v="11"/>
    <x v="338"/>
    <x v="2"/>
    <x v="332"/>
    <x v="1"/>
    <n v="117400"/>
    <s v="AfterNoon"/>
    <n v="8"/>
    <n v="50"/>
    <n v="0.16"/>
  </r>
  <r>
    <x v="8"/>
    <x v="11"/>
    <x v="339"/>
    <x v="2"/>
    <x v="333"/>
    <x v="1"/>
    <n v="266800"/>
    <s v="AfterNoon"/>
    <n v="40"/>
    <n v="50"/>
    <n v="0.8"/>
  </r>
  <r>
    <x v="8"/>
    <x v="11"/>
    <x v="340"/>
    <x v="4"/>
    <x v="334"/>
    <x v="1"/>
    <n v="46200"/>
    <s v="AfterNoon"/>
    <n v="7"/>
    <n v="12"/>
    <n v="0.58333333333333337"/>
  </r>
  <r>
    <x v="8"/>
    <x v="11"/>
    <x v="183"/>
    <x v="2"/>
    <x v="182"/>
    <x v="1"/>
    <n v="388000"/>
    <s v="AfterNoon"/>
    <n v="15"/>
    <n v="50"/>
    <n v="0.3"/>
  </r>
  <r>
    <x v="8"/>
    <x v="11"/>
    <x v="184"/>
    <x v="5"/>
    <x v="183"/>
    <x v="0"/>
    <n v="1008000"/>
    <s v="AfterNoon"/>
    <n v="12"/>
    <n v="30"/>
    <n v="0.4"/>
  </r>
  <r>
    <x v="8"/>
    <x v="11"/>
    <x v="184"/>
    <x v="5"/>
    <x v="183"/>
    <x v="2"/>
    <n v="1190000"/>
    <s v="AfterNoon"/>
    <n v="25"/>
    <n v="48"/>
    <n v="0.52083333333333337"/>
  </r>
  <r>
    <x v="8"/>
    <x v="11"/>
    <x v="184"/>
    <x v="5"/>
    <x v="183"/>
    <x v="1"/>
    <n v="4267200"/>
    <s v="AfterNoon"/>
    <n v="152"/>
    <n v="324"/>
    <n v="0.46913580246913578"/>
  </r>
  <r>
    <x v="8"/>
    <x v="11"/>
    <x v="391"/>
    <x v="0"/>
    <x v="23"/>
    <x v="0"/>
    <n v="18200"/>
    <s v="AfterNoon"/>
    <n v="2"/>
    <n v="12"/>
    <n v="0.16666666666666671"/>
  </r>
  <r>
    <x v="8"/>
    <x v="11"/>
    <x v="391"/>
    <x v="0"/>
    <x v="23"/>
    <x v="1"/>
    <n v="81900"/>
    <s v="AfterNoon"/>
    <n v="27"/>
    <n v="85"/>
    <n v="0.31764705882352939"/>
  </r>
  <r>
    <x v="8"/>
    <x v="11"/>
    <x v="185"/>
    <x v="0"/>
    <x v="184"/>
    <x v="0"/>
    <n v="132000"/>
    <s v="AfterNoon"/>
    <n v="5"/>
    <n v="12"/>
    <n v="0.41666666666666669"/>
  </r>
  <r>
    <x v="8"/>
    <x v="11"/>
    <x v="185"/>
    <x v="0"/>
    <x v="184"/>
    <x v="1"/>
    <n v="248200"/>
    <s v="AfterNoon"/>
    <n v="28"/>
    <n v="85"/>
    <n v="0.32941176470588229"/>
  </r>
  <r>
    <x v="8"/>
    <x v="11"/>
    <x v="186"/>
    <x v="2"/>
    <x v="185"/>
    <x v="1"/>
    <n v="15900"/>
    <s v="AfterNoon"/>
    <n v="3"/>
    <n v="50"/>
    <n v="0.06"/>
  </r>
  <r>
    <x v="8"/>
    <x v="11"/>
    <x v="187"/>
    <x v="2"/>
    <x v="186"/>
    <x v="1"/>
    <n v="179000"/>
    <s v="AfterNoon"/>
    <n v="10"/>
    <n v="50"/>
    <n v="0.2"/>
  </r>
  <r>
    <x v="8"/>
    <x v="11"/>
    <x v="415"/>
    <x v="0"/>
    <x v="126"/>
    <x v="1"/>
    <n v="17000"/>
    <s v="AfterNoon"/>
    <n v="5"/>
    <n v="85"/>
    <n v="5.8823529411764712E-2"/>
  </r>
  <r>
    <x v="8"/>
    <x v="11"/>
    <x v="188"/>
    <x v="7"/>
    <x v="102"/>
    <x v="0"/>
    <n v="120000"/>
    <s v="AfterNoon"/>
    <n v="6"/>
    <n v="28"/>
    <n v="0.2142857142857143"/>
  </r>
  <r>
    <x v="8"/>
    <x v="11"/>
    <x v="188"/>
    <x v="7"/>
    <x v="102"/>
    <x v="1"/>
    <n v="221700"/>
    <s v="AfterNoon"/>
    <n v="33"/>
    <n v="142"/>
    <n v="0.23239436619718309"/>
  </r>
  <r>
    <x v="8"/>
    <x v="11"/>
    <x v="189"/>
    <x v="2"/>
    <x v="187"/>
    <x v="1"/>
    <n v="177600"/>
    <s v="AfterNoon"/>
    <n v="12"/>
    <n v="50"/>
    <n v="0.24"/>
  </r>
  <r>
    <x v="8"/>
    <x v="11"/>
    <x v="190"/>
    <x v="4"/>
    <x v="188"/>
    <x v="1"/>
    <n v="68000"/>
    <s v="AfterNoon"/>
    <n v="10"/>
    <n v="12"/>
    <n v="0.83333333333333337"/>
  </r>
  <r>
    <x v="8"/>
    <x v="11"/>
    <x v="191"/>
    <x v="4"/>
    <x v="189"/>
    <x v="1"/>
    <n v="29000"/>
    <s v="AfterNoon"/>
    <n v="5"/>
    <n v="12"/>
    <n v="0.41666666666666669"/>
  </r>
  <r>
    <x v="8"/>
    <x v="11"/>
    <x v="192"/>
    <x v="2"/>
    <x v="190"/>
    <x v="1"/>
    <n v="284200"/>
    <s v="AfterNoon"/>
    <n v="20"/>
    <n v="50"/>
    <n v="0.4"/>
  </r>
  <r>
    <x v="8"/>
    <x v="11"/>
    <x v="193"/>
    <x v="6"/>
    <x v="191"/>
    <x v="0"/>
    <n v="443300"/>
    <s v="AfterNoon"/>
    <n v="11"/>
    <n v="12"/>
    <n v="0.91666666666666663"/>
  </r>
  <r>
    <x v="8"/>
    <x v="11"/>
    <x v="193"/>
    <x v="6"/>
    <x v="191"/>
    <x v="1"/>
    <n v="1439400"/>
    <s v="AfterNoon"/>
    <n v="107"/>
    <n v="118"/>
    <n v="0.90677966101694918"/>
  </r>
  <r>
    <x v="8"/>
    <x v="11"/>
    <x v="194"/>
    <x v="6"/>
    <x v="192"/>
    <x v="0"/>
    <n v="47200"/>
    <s v="AfterNoon"/>
    <n v="2"/>
    <n v="12"/>
    <n v="0.16666666666666671"/>
  </r>
  <r>
    <x v="8"/>
    <x v="11"/>
    <x v="194"/>
    <x v="6"/>
    <x v="192"/>
    <x v="1"/>
    <n v="356900"/>
    <s v="AfterNoon"/>
    <n v="45"/>
    <n v="118"/>
    <n v="0.38135593220338981"/>
  </r>
  <r>
    <x v="8"/>
    <x v="11"/>
    <x v="195"/>
    <x v="0"/>
    <x v="193"/>
    <x v="0"/>
    <n v="79800"/>
    <s v="AfterNoon"/>
    <n v="3"/>
    <n v="12"/>
    <n v="0.25"/>
  </r>
  <r>
    <x v="8"/>
    <x v="11"/>
    <x v="195"/>
    <x v="0"/>
    <x v="193"/>
    <x v="1"/>
    <n v="305300"/>
    <s v="AfterNoon"/>
    <n v="34"/>
    <n v="85"/>
    <n v="0.4"/>
  </r>
  <r>
    <x v="8"/>
    <x v="11"/>
    <x v="196"/>
    <x v="0"/>
    <x v="194"/>
    <x v="0"/>
    <n v="277200"/>
    <s v="AfterNoon"/>
    <n v="12"/>
    <n v="12"/>
    <n v="1"/>
  </r>
  <r>
    <x v="8"/>
    <x v="11"/>
    <x v="196"/>
    <x v="0"/>
    <x v="194"/>
    <x v="1"/>
    <n v="635400"/>
    <s v="AfterNoon"/>
    <n v="82"/>
    <n v="85"/>
    <n v="0.96470588235294119"/>
  </r>
  <r>
    <x v="8"/>
    <x v="11"/>
    <x v="197"/>
    <x v="2"/>
    <x v="195"/>
    <x v="1"/>
    <n v="349400"/>
    <s v="AfterNoon"/>
    <n v="16"/>
    <n v="50"/>
    <n v="0.32"/>
  </r>
  <r>
    <x v="8"/>
    <x v="11"/>
    <x v="341"/>
    <x v="2"/>
    <x v="335"/>
    <x v="1"/>
    <n v="291200"/>
    <s v="AfterNoon"/>
    <n v="42"/>
    <n v="50"/>
    <n v="0.84"/>
  </r>
  <r>
    <x v="8"/>
    <x v="11"/>
    <x v="342"/>
    <x v="2"/>
    <x v="336"/>
    <x v="1"/>
    <n v="355600"/>
    <s v="AfterNoon"/>
    <n v="20"/>
    <n v="50"/>
    <n v="0.4"/>
  </r>
  <r>
    <x v="8"/>
    <x v="11"/>
    <x v="199"/>
    <x v="6"/>
    <x v="197"/>
    <x v="0"/>
    <n v="245500"/>
    <s v="AfterNoon"/>
    <n v="5"/>
    <n v="12"/>
    <n v="0.41666666666666669"/>
  </r>
  <r>
    <x v="8"/>
    <x v="11"/>
    <x v="199"/>
    <x v="6"/>
    <x v="197"/>
    <x v="1"/>
    <n v="875600"/>
    <s v="AfterNoon"/>
    <n v="53"/>
    <n v="118"/>
    <n v="0.44915254237288138"/>
  </r>
  <r>
    <x v="8"/>
    <x v="11"/>
    <x v="343"/>
    <x v="0"/>
    <x v="337"/>
    <x v="0"/>
    <n v="189000"/>
    <s v="AfterNoon"/>
    <n v="10"/>
    <n v="12"/>
    <n v="0.83333333333333337"/>
  </r>
  <r>
    <x v="8"/>
    <x v="11"/>
    <x v="343"/>
    <x v="0"/>
    <x v="337"/>
    <x v="1"/>
    <n v="444000"/>
    <s v="AfterNoon"/>
    <n v="70"/>
    <n v="85"/>
    <n v="0.82352941176470584"/>
  </r>
  <r>
    <x v="8"/>
    <x v="12"/>
    <x v="200"/>
    <x v="0"/>
    <x v="198"/>
    <x v="0"/>
    <n v="48300"/>
    <s v="AfterNoon"/>
    <n v="3"/>
    <n v="12"/>
    <n v="0.25"/>
  </r>
  <r>
    <x v="8"/>
    <x v="12"/>
    <x v="200"/>
    <x v="0"/>
    <x v="198"/>
    <x v="1"/>
    <n v="136000"/>
    <s v="AfterNoon"/>
    <n v="25"/>
    <n v="85"/>
    <n v="0.29411764705882348"/>
  </r>
  <r>
    <x v="8"/>
    <x v="12"/>
    <x v="201"/>
    <x v="2"/>
    <x v="199"/>
    <x v="1"/>
    <n v="294500"/>
    <s v="AfterNoon"/>
    <n v="21"/>
    <n v="50"/>
    <n v="0.42"/>
  </r>
  <r>
    <x v="8"/>
    <x v="12"/>
    <x v="202"/>
    <x v="0"/>
    <x v="200"/>
    <x v="0"/>
    <n v="55500"/>
    <s v="AfterNoon"/>
    <n v="5"/>
    <n v="12"/>
    <n v="0.41666666666666669"/>
  </r>
  <r>
    <x v="8"/>
    <x v="12"/>
    <x v="202"/>
    <x v="0"/>
    <x v="200"/>
    <x v="1"/>
    <n v="108100"/>
    <s v="AfterNoon"/>
    <n v="29"/>
    <n v="85"/>
    <n v="0.3411764705882353"/>
  </r>
  <r>
    <x v="8"/>
    <x v="12"/>
    <x v="203"/>
    <x v="0"/>
    <x v="201"/>
    <x v="0"/>
    <n v="352000"/>
    <s v="AfterNoon"/>
    <n v="5"/>
    <n v="12"/>
    <n v="0.41666666666666669"/>
  </r>
  <r>
    <x v="8"/>
    <x v="12"/>
    <x v="203"/>
    <x v="0"/>
    <x v="201"/>
    <x v="1"/>
    <n v="1134900"/>
    <s v="AfterNoon"/>
    <n v="48"/>
    <n v="85"/>
    <n v="0.56470588235294117"/>
  </r>
  <r>
    <x v="8"/>
    <x v="12"/>
    <x v="204"/>
    <x v="1"/>
    <x v="202"/>
    <x v="0"/>
    <n v="745500"/>
    <s v="AfterNoon"/>
    <n v="15"/>
    <n v="20"/>
    <n v="0.75"/>
  </r>
  <r>
    <x v="8"/>
    <x v="12"/>
    <x v="204"/>
    <x v="1"/>
    <x v="202"/>
    <x v="1"/>
    <n v="1399200"/>
    <s v="AfterNoon"/>
    <n v="84"/>
    <n v="96"/>
    <n v="0.875"/>
  </r>
  <r>
    <x v="8"/>
    <x v="12"/>
    <x v="205"/>
    <x v="0"/>
    <x v="203"/>
    <x v="0"/>
    <n v="489500"/>
    <s v="AfterNoon"/>
    <n v="11"/>
    <n v="12"/>
    <n v="0.91666666666666663"/>
  </r>
  <r>
    <x v="8"/>
    <x v="12"/>
    <x v="205"/>
    <x v="0"/>
    <x v="203"/>
    <x v="1"/>
    <n v="891000"/>
    <s v="AfterNoon"/>
    <n v="60"/>
    <n v="85"/>
    <n v="0.70588235294117652"/>
  </r>
  <r>
    <x v="8"/>
    <x v="12"/>
    <x v="344"/>
    <x v="0"/>
    <x v="338"/>
    <x v="0"/>
    <n v="196800"/>
    <s v="AfterNoon"/>
    <n v="6"/>
    <n v="12"/>
    <n v="0.5"/>
  </r>
  <r>
    <x v="8"/>
    <x v="12"/>
    <x v="344"/>
    <x v="0"/>
    <x v="338"/>
    <x v="1"/>
    <n v="458900"/>
    <s v="AfterNoon"/>
    <n v="42"/>
    <n v="85"/>
    <n v="0.49411764705882361"/>
  </r>
  <r>
    <x v="8"/>
    <x v="12"/>
    <x v="345"/>
    <x v="2"/>
    <x v="339"/>
    <x v="1"/>
    <n v="497800"/>
    <s v="AfterNoon"/>
    <n v="26"/>
    <n v="50"/>
    <n v="0.52"/>
  </r>
  <r>
    <x v="8"/>
    <x v="12"/>
    <x v="346"/>
    <x v="0"/>
    <x v="340"/>
    <x v="0"/>
    <n v="90400"/>
    <s v="AfterNoon"/>
    <n v="8"/>
    <n v="12"/>
    <n v="0.66666666666666663"/>
  </r>
  <r>
    <x v="8"/>
    <x v="12"/>
    <x v="346"/>
    <x v="0"/>
    <x v="340"/>
    <x v="1"/>
    <n v="171900"/>
    <s v="AfterNoon"/>
    <n v="45"/>
    <n v="85"/>
    <n v="0.52941176470588236"/>
  </r>
  <r>
    <x v="8"/>
    <x v="12"/>
    <x v="206"/>
    <x v="6"/>
    <x v="204"/>
    <x v="0"/>
    <n v="265500"/>
    <s v="AfterNoon"/>
    <n v="9"/>
    <n v="12"/>
    <n v="0.75"/>
  </r>
  <r>
    <x v="8"/>
    <x v="12"/>
    <x v="206"/>
    <x v="6"/>
    <x v="204"/>
    <x v="1"/>
    <n v="658600"/>
    <s v="AfterNoon"/>
    <n v="67"/>
    <n v="118"/>
    <n v="0.56779661016949157"/>
  </r>
  <r>
    <x v="8"/>
    <x v="12"/>
    <x v="207"/>
    <x v="2"/>
    <x v="205"/>
    <x v="1"/>
    <n v="326200"/>
    <s v="AfterNoon"/>
    <n v="32"/>
    <n v="50"/>
    <n v="0.64"/>
  </r>
  <r>
    <x v="8"/>
    <x v="12"/>
    <x v="347"/>
    <x v="3"/>
    <x v="341"/>
    <x v="0"/>
    <n v="764400"/>
    <s v="AfterNoon"/>
    <n v="21"/>
    <n v="30"/>
    <n v="0.7"/>
  </r>
  <r>
    <x v="8"/>
    <x v="12"/>
    <x v="347"/>
    <x v="3"/>
    <x v="341"/>
    <x v="1"/>
    <n v="1227300"/>
    <s v="AfterNoon"/>
    <n v="101"/>
    <n v="192"/>
    <n v="0.52604166666666663"/>
  </r>
  <r>
    <x v="8"/>
    <x v="12"/>
    <x v="208"/>
    <x v="2"/>
    <x v="206"/>
    <x v="1"/>
    <n v="863900"/>
    <s v="AfterNoon"/>
    <n v="37"/>
    <n v="50"/>
    <n v="0.74"/>
  </r>
  <r>
    <x v="8"/>
    <x v="12"/>
    <x v="211"/>
    <x v="7"/>
    <x v="48"/>
    <x v="0"/>
    <n v="198000"/>
    <s v="AfterNoon"/>
    <n v="11"/>
    <n v="28"/>
    <n v="0.39285714285714279"/>
  </r>
  <r>
    <x v="8"/>
    <x v="12"/>
    <x v="211"/>
    <x v="7"/>
    <x v="48"/>
    <x v="1"/>
    <n v="218400"/>
    <s v="AfterNoon"/>
    <n v="36"/>
    <n v="142"/>
    <n v="0.25352112676056338"/>
  </r>
  <r>
    <x v="8"/>
    <x v="12"/>
    <x v="212"/>
    <x v="2"/>
    <x v="209"/>
    <x v="1"/>
    <n v="508800"/>
    <s v="AfterNoon"/>
    <n v="34"/>
    <n v="50"/>
    <n v="0.68"/>
  </r>
  <r>
    <x v="8"/>
    <x v="12"/>
    <x v="213"/>
    <x v="0"/>
    <x v="210"/>
    <x v="0"/>
    <n v="336000"/>
    <s v="AfterNoon"/>
    <n v="5"/>
    <n v="12"/>
    <n v="0.41666666666666669"/>
  </r>
  <r>
    <x v="8"/>
    <x v="12"/>
    <x v="213"/>
    <x v="0"/>
    <x v="210"/>
    <x v="1"/>
    <n v="560000"/>
    <s v="AfterNoon"/>
    <n v="25"/>
    <n v="85"/>
    <n v="0.29411764705882348"/>
  </r>
  <r>
    <x v="8"/>
    <x v="12"/>
    <x v="214"/>
    <x v="3"/>
    <x v="211"/>
    <x v="0"/>
    <n v="550800"/>
    <s v="AfterNoon"/>
    <n v="18"/>
    <n v="30"/>
    <n v="0.6"/>
  </r>
  <r>
    <x v="8"/>
    <x v="12"/>
    <x v="214"/>
    <x v="3"/>
    <x v="211"/>
    <x v="1"/>
    <n v="1035200"/>
    <s v="AfterNoon"/>
    <n v="101"/>
    <n v="192"/>
    <n v="0.52604166666666663"/>
  </r>
  <r>
    <x v="8"/>
    <x v="12"/>
    <x v="215"/>
    <x v="6"/>
    <x v="212"/>
    <x v="0"/>
    <n v="259600"/>
    <s v="AfterNoon"/>
    <n v="11"/>
    <n v="12"/>
    <n v="0.91666666666666663"/>
  </r>
  <r>
    <x v="8"/>
    <x v="12"/>
    <x v="215"/>
    <x v="6"/>
    <x v="212"/>
    <x v="1"/>
    <n v="841600"/>
    <s v="AfterNoon"/>
    <n v="106"/>
    <n v="118"/>
    <n v="0.89830508474576276"/>
  </r>
  <r>
    <x v="8"/>
    <x v="12"/>
    <x v="216"/>
    <x v="0"/>
    <x v="213"/>
    <x v="0"/>
    <n v="95000"/>
    <s v="AfterNoon"/>
    <n v="10"/>
    <n v="12"/>
    <n v="0.83333333333333337"/>
  </r>
  <r>
    <x v="8"/>
    <x v="12"/>
    <x v="216"/>
    <x v="0"/>
    <x v="213"/>
    <x v="1"/>
    <n v="212400"/>
    <s v="AfterNoon"/>
    <n v="66"/>
    <n v="85"/>
    <n v="0.77647058823529413"/>
  </r>
  <r>
    <x v="8"/>
    <x v="12"/>
    <x v="217"/>
    <x v="4"/>
    <x v="214"/>
    <x v="1"/>
    <n v="77000"/>
    <s v="AfterNoon"/>
    <n v="10"/>
    <n v="12"/>
    <n v="0.83333333333333337"/>
  </r>
  <r>
    <x v="8"/>
    <x v="12"/>
    <x v="218"/>
    <x v="4"/>
    <x v="215"/>
    <x v="1"/>
    <n v="53900"/>
    <s v="AfterNoon"/>
    <n v="7"/>
    <n v="12"/>
    <n v="0.58333333333333337"/>
  </r>
  <r>
    <x v="8"/>
    <x v="12"/>
    <x v="416"/>
    <x v="0"/>
    <x v="402"/>
    <x v="0"/>
    <n v="101000"/>
    <s v="AfterNoon"/>
    <n v="5"/>
    <n v="12"/>
    <n v="0.41666666666666669"/>
  </r>
  <r>
    <x v="8"/>
    <x v="12"/>
    <x v="416"/>
    <x v="0"/>
    <x v="402"/>
    <x v="1"/>
    <n v="156200"/>
    <s v="AfterNoon"/>
    <n v="23"/>
    <n v="85"/>
    <n v="0.27058823529411757"/>
  </r>
  <r>
    <x v="8"/>
    <x v="12"/>
    <x v="219"/>
    <x v="0"/>
    <x v="216"/>
    <x v="0"/>
    <n v="141400"/>
    <s v="AfterNoon"/>
    <n v="7"/>
    <n v="12"/>
    <n v="0.58333333333333337"/>
  </r>
  <r>
    <x v="8"/>
    <x v="12"/>
    <x v="219"/>
    <x v="0"/>
    <x v="216"/>
    <x v="1"/>
    <n v="350500"/>
    <s v="AfterNoon"/>
    <n v="52"/>
    <n v="85"/>
    <n v="0.61176470588235299"/>
  </r>
  <r>
    <x v="8"/>
    <x v="12"/>
    <x v="220"/>
    <x v="2"/>
    <x v="217"/>
    <x v="1"/>
    <n v="436200"/>
    <s v="AfterNoon"/>
    <n v="24"/>
    <n v="50"/>
    <n v="0.48"/>
  </r>
  <r>
    <x v="8"/>
    <x v="12"/>
    <x v="221"/>
    <x v="4"/>
    <x v="218"/>
    <x v="1"/>
    <n v="26400"/>
    <s v="AfterNoon"/>
    <n v="6"/>
    <n v="12"/>
    <n v="0.5"/>
  </r>
  <r>
    <x v="8"/>
    <x v="12"/>
    <x v="348"/>
    <x v="2"/>
    <x v="342"/>
    <x v="1"/>
    <n v="395000"/>
    <s v="AfterNoon"/>
    <n v="18"/>
    <n v="50"/>
    <n v="0.36"/>
  </r>
  <r>
    <x v="8"/>
    <x v="12"/>
    <x v="222"/>
    <x v="0"/>
    <x v="219"/>
    <x v="0"/>
    <n v="89100"/>
    <s v="AfterNoon"/>
    <n v="9"/>
    <n v="12"/>
    <n v="0.75"/>
  </r>
  <r>
    <x v="8"/>
    <x v="12"/>
    <x v="222"/>
    <x v="0"/>
    <x v="219"/>
    <x v="1"/>
    <n v="199200"/>
    <s v="AfterNoon"/>
    <n v="60"/>
    <n v="85"/>
    <n v="0.70588235294117652"/>
  </r>
  <r>
    <x v="8"/>
    <x v="12"/>
    <x v="417"/>
    <x v="2"/>
    <x v="403"/>
    <x v="1"/>
    <n v="126300"/>
    <s v="AfterNoon"/>
    <n v="8"/>
    <n v="50"/>
    <n v="0.16"/>
  </r>
  <r>
    <x v="8"/>
    <x v="12"/>
    <x v="224"/>
    <x v="2"/>
    <x v="221"/>
    <x v="1"/>
    <n v="453000"/>
    <s v="AfterNoon"/>
    <n v="30"/>
    <n v="50"/>
    <n v="0.6"/>
  </r>
  <r>
    <x v="8"/>
    <x v="13"/>
    <x v="225"/>
    <x v="4"/>
    <x v="222"/>
    <x v="1"/>
    <n v="29600"/>
    <s v="Evening"/>
    <n v="8"/>
    <n v="12"/>
    <n v="0.66666666666666663"/>
  </r>
  <r>
    <x v="8"/>
    <x v="13"/>
    <x v="226"/>
    <x v="4"/>
    <x v="223"/>
    <x v="1"/>
    <n v="28400"/>
    <s v="Evening"/>
    <n v="4"/>
    <n v="12"/>
    <n v="0.33333333333333331"/>
  </r>
  <r>
    <x v="8"/>
    <x v="13"/>
    <x v="227"/>
    <x v="0"/>
    <x v="224"/>
    <x v="0"/>
    <n v="242000"/>
    <s v="Evening"/>
    <n v="5"/>
    <n v="12"/>
    <n v="0.41666666666666669"/>
  </r>
  <r>
    <x v="8"/>
    <x v="13"/>
    <x v="227"/>
    <x v="0"/>
    <x v="224"/>
    <x v="1"/>
    <n v="647400"/>
    <s v="Evening"/>
    <n v="40"/>
    <n v="85"/>
    <n v="0.47058823529411759"/>
  </r>
  <r>
    <x v="8"/>
    <x v="13"/>
    <x v="228"/>
    <x v="0"/>
    <x v="225"/>
    <x v="0"/>
    <n v="200000"/>
    <s v="Evening"/>
    <n v="4"/>
    <n v="12"/>
    <n v="0.33333333333333331"/>
  </r>
  <r>
    <x v="8"/>
    <x v="13"/>
    <x v="228"/>
    <x v="0"/>
    <x v="225"/>
    <x v="1"/>
    <n v="873200"/>
    <s v="Evening"/>
    <n v="52"/>
    <n v="85"/>
    <n v="0.61176470588235299"/>
  </r>
  <r>
    <x v="8"/>
    <x v="13"/>
    <x v="229"/>
    <x v="0"/>
    <x v="226"/>
    <x v="0"/>
    <n v="88400"/>
    <s v="Evening"/>
    <n v="2"/>
    <n v="12"/>
    <n v="0.16666666666666671"/>
  </r>
  <r>
    <x v="8"/>
    <x v="13"/>
    <x v="229"/>
    <x v="0"/>
    <x v="226"/>
    <x v="1"/>
    <n v="222000"/>
    <s v="Evening"/>
    <n v="15"/>
    <n v="85"/>
    <n v="0.1764705882352941"/>
  </r>
  <r>
    <x v="8"/>
    <x v="13"/>
    <x v="230"/>
    <x v="0"/>
    <x v="227"/>
    <x v="0"/>
    <n v="222400"/>
    <s v="Evening"/>
    <n v="8"/>
    <n v="12"/>
    <n v="0.66666666666666663"/>
  </r>
  <r>
    <x v="8"/>
    <x v="13"/>
    <x v="230"/>
    <x v="0"/>
    <x v="227"/>
    <x v="1"/>
    <n v="609000"/>
    <s v="Evening"/>
    <n v="65"/>
    <n v="85"/>
    <n v="0.76470588235294112"/>
  </r>
  <r>
    <x v="8"/>
    <x v="13"/>
    <x v="231"/>
    <x v="0"/>
    <x v="228"/>
    <x v="0"/>
    <n v="222400"/>
    <s v="Evening"/>
    <n v="8"/>
    <n v="12"/>
    <n v="0.66666666666666663"/>
  </r>
  <r>
    <x v="8"/>
    <x v="13"/>
    <x v="231"/>
    <x v="0"/>
    <x v="228"/>
    <x v="1"/>
    <n v="476100"/>
    <s v="Evening"/>
    <n v="51"/>
    <n v="85"/>
    <n v="0.6"/>
  </r>
  <r>
    <x v="8"/>
    <x v="13"/>
    <x v="232"/>
    <x v="0"/>
    <x v="229"/>
    <x v="0"/>
    <n v="67800"/>
    <s v="Evening"/>
    <n v="6"/>
    <n v="12"/>
    <n v="0.5"/>
  </r>
  <r>
    <x v="8"/>
    <x v="13"/>
    <x v="232"/>
    <x v="0"/>
    <x v="229"/>
    <x v="1"/>
    <n v="106700"/>
    <s v="Evening"/>
    <n v="28"/>
    <n v="85"/>
    <n v="0.32941176470588229"/>
  </r>
  <r>
    <x v="8"/>
    <x v="13"/>
    <x v="233"/>
    <x v="6"/>
    <x v="230"/>
    <x v="0"/>
    <n v="354000"/>
    <s v="Evening"/>
    <n v="12"/>
    <n v="12"/>
    <n v="1"/>
  </r>
  <r>
    <x v="8"/>
    <x v="13"/>
    <x v="233"/>
    <x v="6"/>
    <x v="230"/>
    <x v="1"/>
    <n v="1034000"/>
    <s v="Evening"/>
    <n v="105"/>
    <n v="118"/>
    <n v="0.88983050847457623"/>
  </r>
  <r>
    <x v="8"/>
    <x v="13"/>
    <x v="234"/>
    <x v="0"/>
    <x v="231"/>
    <x v="0"/>
    <n v="269000"/>
    <s v="Evening"/>
    <n v="10"/>
    <n v="12"/>
    <n v="0.83333333333333337"/>
  </r>
  <r>
    <x v="8"/>
    <x v="13"/>
    <x v="234"/>
    <x v="0"/>
    <x v="231"/>
    <x v="1"/>
    <n v="570600"/>
    <s v="Evening"/>
    <n v="63"/>
    <n v="85"/>
    <n v="0.74117647058823533"/>
  </r>
  <r>
    <x v="8"/>
    <x v="13"/>
    <x v="235"/>
    <x v="4"/>
    <x v="232"/>
    <x v="1"/>
    <n v="99000"/>
    <s v="Evening"/>
    <n v="9"/>
    <n v="12"/>
    <n v="0.75"/>
  </r>
  <r>
    <x v="8"/>
    <x v="13"/>
    <x v="236"/>
    <x v="2"/>
    <x v="233"/>
    <x v="1"/>
    <n v="17600"/>
    <s v="Evening"/>
    <n v="2"/>
    <n v="50"/>
    <n v="0.04"/>
  </r>
  <r>
    <x v="8"/>
    <x v="13"/>
    <x v="237"/>
    <x v="2"/>
    <x v="234"/>
    <x v="1"/>
    <n v="198400"/>
    <s v="Evening"/>
    <n v="16"/>
    <n v="50"/>
    <n v="0.32"/>
  </r>
  <r>
    <x v="8"/>
    <x v="13"/>
    <x v="239"/>
    <x v="4"/>
    <x v="236"/>
    <x v="1"/>
    <n v="33600"/>
    <s v="Evening"/>
    <n v="4"/>
    <n v="12"/>
    <n v="0.33333333333333331"/>
  </r>
  <r>
    <x v="8"/>
    <x v="13"/>
    <x v="401"/>
    <x v="2"/>
    <x v="391"/>
    <x v="1"/>
    <n v="60000"/>
    <s v="Evening"/>
    <n v="9"/>
    <n v="50"/>
    <n v="0.18"/>
  </r>
  <r>
    <x v="8"/>
    <x v="13"/>
    <x v="240"/>
    <x v="2"/>
    <x v="237"/>
    <x v="1"/>
    <n v="155400"/>
    <s v="Evening"/>
    <n v="22"/>
    <n v="50"/>
    <n v="0.44"/>
  </r>
  <r>
    <x v="8"/>
    <x v="13"/>
    <x v="241"/>
    <x v="2"/>
    <x v="238"/>
    <x v="1"/>
    <n v="113400"/>
    <s v="Evening"/>
    <n v="16"/>
    <n v="50"/>
    <n v="0.32"/>
  </r>
  <r>
    <x v="8"/>
    <x v="13"/>
    <x v="242"/>
    <x v="2"/>
    <x v="239"/>
    <x v="1"/>
    <n v="505400"/>
    <s v="Evening"/>
    <n v="32"/>
    <n v="50"/>
    <n v="0.64"/>
  </r>
  <r>
    <x v="8"/>
    <x v="13"/>
    <x v="243"/>
    <x v="2"/>
    <x v="240"/>
    <x v="1"/>
    <n v="725200"/>
    <s v="Evening"/>
    <n v="41"/>
    <n v="50"/>
    <n v="0.82"/>
  </r>
  <r>
    <x v="8"/>
    <x v="13"/>
    <x v="350"/>
    <x v="0"/>
    <x v="344"/>
    <x v="0"/>
    <n v="160300"/>
    <s v="Evening"/>
    <n v="7"/>
    <n v="12"/>
    <n v="0.58333333333333337"/>
  </r>
  <r>
    <x v="8"/>
    <x v="13"/>
    <x v="350"/>
    <x v="0"/>
    <x v="344"/>
    <x v="1"/>
    <n v="168800"/>
    <s v="Evening"/>
    <n v="22"/>
    <n v="85"/>
    <n v="0.25882352941176467"/>
  </r>
  <r>
    <x v="8"/>
    <x v="13"/>
    <x v="351"/>
    <x v="6"/>
    <x v="345"/>
    <x v="0"/>
    <n v="47100"/>
    <s v="Evening"/>
    <n v="3"/>
    <n v="12"/>
    <n v="0.25"/>
  </r>
  <r>
    <x v="8"/>
    <x v="13"/>
    <x v="351"/>
    <x v="6"/>
    <x v="345"/>
    <x v="1"/>
    <n v="120100"/>
    <s v="Evening"/>
    <n v="23"/>
    <n v="118"/>
    <n v="0.19491525423728809"/>
  </r>
  <r>
    <x v="8"/>
    <x v="14"/>
    <x v="402"/>
    <x v="0"/>
    <x v="392"/>
    <x v="0"/>
    <n v="29100"/>
    <s v="Evening"/>
    <n v="3"/>
    <n v="12"/>
    <n v="0.25"/>
  </r>
  <r>
    <x v="8"/>
    <x v="14"/>
    <x v="402"/>
    <x v="0"/>
    <x v="392"/>
    <x v="1"/>
    <n v="151000"/>
    <s v="Evening"/>
    <n v="47"/>
    <n v="85"/>
    <n v="0.55294117647058827"/>
  </r>
  <r>
    <x v="8"/>
    <x v="14"/>
    <x v="352"/>
    <x v="3"/>
    <x v="346"/>
    <x v="0"/>
    <n v="2033000"/>
    <s v="Evening"/>
    <n v="10"/>
    <n v="30"/>
    <n v="0.33333333333333331"/>
  </r>
  <r>
    <x v="8"/>
    <x v="14"/>
    <x v="352"/>
    <x v="3"/>
    <x v="346"/>
    <x v="1"/>
    <n v="2854300"/>
    <s v="Evening"/>
    <n v="42"/>
    <n v="192"/>
    <n v="0.21875"/>
  </r>
  <r>
    <x v="8"/>
    <x v="14"/>
    <x v="244"/>
    <x v="0"/>
    <x v="241"/>
    <x v="0"/>
    <n v="259800"/>
    <s v="Evening"/>
    <n v="6"/>
    <n v="12"/>
    <n v="0.5"/>
  </r>
  <r>
    <x v="8"/>
    <x v="14"/>
    <x v="244"/>
    <x v="0"/>
    <x v="241"/>
    <x v="1"/>
    <n v="318300"/>
    <s v="Evening"/>
    <n v="22"/>
    <n v="85"/>
    <n v="0.25882352941176467"/>
  </r>
  <r>
    <x v="8"/>
    <x v="14"/>
    <x v="245"/>
    <x v="0"/>
    <x v="242"/>
    <x v="0"/>
    <n v="297000"/>
    <s v="Evening"/>
    <n v="9"/>
    <n v="12"/>
    <n v="0.75"/>
  </r>
  <r>
    <x v="8"/>
    <x v="14"/>
    <x v="245"/>
    <x v="0"/>
    <x v="242"/>
    <x v="1"/>
    <n v="730400"/>
    <s v="Evening"/>
    <n v="66"/>
    <n v="85"/>
    <n v="0.77647058823529413"/>
  </r>
  <r>
    <x v="8"/>
    <x v="14"/>
    <x v="246"/>
    <x v="7"/>
    <x v="243"/>
    <x v="0"/>
    <n v="344000"/>
    <s v="Evening"/>
    <n v="16"/>
    <n v="28"/>
    <n v="0.5714285714285714"/>
  </r>
  <r>
    <x v="8"/>
    <x v="14"/>
    <x v="246"/>
    <x v="7"/>
    <x v="243"/>
    <x v="1"/>
    <n v="493800"/>
    <s v="Evening"/>
    <n v="68"/>
    <n v="142"/>
    <n v="0.47887323943661969"/>
  </r>
  <r>
    <x v="8"/>
    <x v="14"/>
    <x v="247"/>
    <x v="3"/>
    <x v="244"/>
    <x v="0"/>
    <n v="520500"/>
    <s v="Evening"/>
    <n v="15"/>
    <n v="30"/>
    <n v="0.5"/>
  </r>
  <r>
    <x v="8"/>
    <x v="14"/>
    <x v="247"/>
    <x v="3"/>
    <x v="244"/>
    <x v="1"/>
    <n v="1198100"/>
    <s v="Evening"/>
    <n v="103"/>
    <n v="192"/>
    <n v="0.53645833333333337"/>
  </r>
  <r>
    <x v="8"/>
    <x v="14"/>
    <x v="248"/>
    <x v="5"/>
    <x v="245"/>
    <x v="0"/>
    <n v="715700"/>
    <s v="Evening"/>
    <n v="17"/>
    <n v="30"/>
    <n v="0.56666666666666665"/>
  </r>
  <r>
    <x v="8"/>
    <x v="14"/>
    <x v="248"/>
    <x v="5"/>
    <x v="245"/>
    <x v="2"/>
    <n v="764800"/>
    <s v="Evening"/>
    <n v="32"/>
    <n v="48"/>
    <n v="0.66666666666666663"/>
  </r>
  <r>
    <x v="8"/>
    <x v="14"/>
    <x v="248"/>
    <x v="5"/>
    <x v="245"/>
    <x v="1"/>
    <n v="3245200"/>
    <s v="Evening"/>
    <n v="231"/>
    <n v="324"/>
    <n v="0.71296296296296291"/>
  </r>
  <r>
    <x v="8"/>
    <x v="14"/>
    <x v="403"/>
    <x v="7"/>
    <x v="68"/>
    <x v="0"/>
    <n v="131600"/>
    <s v="Evening"/>
    <n v="7"/>
    <n v="28"/>
    <n v="0.25"/>
  </r>
  <r>
    <x v="8"/>
    <x v="14"/>
    <x v="403"/>
    <x v="7"/>
    <x v="68"/>
    <x v="1"/>
    <n v="139800"/>
    <s v="Evening"/>
    <n v="22"/>
    <n v="142"/>
    <n v="0.15492957746478869"/>
  </r>
  <r>
    <x v="8"/>
    <x v="14"/>
    <x v="249"/>
    <x v="2"/>
    <x v="246"/>
    <x v="1"/>
    <n v="706800"/>
    <s v="Evening"/>
    <n v="37"/>
    <n v="50"/>
    <n v="0.74"/>
  </r>
  <r>
    <x v="8"/>
    <x v="14"/>
    <x v="250"/>
    <x v="0"/>
    <x v="247"/>
    <x v="0"/>
    <n v="103000"/>
    <s v="Evening"/>
    <n v="10"/>
    <n v="12"/>
    <n v="0.83333333333333337"/>
  </r>
  <r>
    <x v="8"/>
    <x v="14"/>
    <x v="250"/>
    <x v="0"/>
    <x v="247"/>
    <x v="1"/>
    <n v="266800"/>
    <s v="Evening"/>
    <n v="78"/>
    <n v="85"/>
    <n v="0.91764705882352937"/>
  </r>
  <r>
    <x v="8"/>
    <x v="14"/>
    <x v="251"/>
    <x v="0"/>
    <x v="248"/>
    <x v="0"/>
    <n v="109500"/>
    <s v="Evening"/>
    <n v="3"/>
    <n v="12"/>
    <n v="0.25"/>
  </r>
  <r>
    <x v="8"/>
    <x v="14"/>
    <x v="251"/>
    <x v="0"/>
    <x v="248"/>
    <x v="1"/>
    <n v="233000"/>
    <s v="Evening"/>
    <n v="19"/>
    <n v="85"/>
    <n v="0.22352941176470589"/>
  </r>
  <r>
    <x v="8"/>
    <x v="14"/>
    <x v="252"/>
    <x v="3"/>
    <x v="249"/>
    <x v="0"/>
    <n v="327200"/>
    <s v="Evening"/>
    <n v="8"/>
    <n v="30"/>
    <n v="0.26666666666666672"/>
  </r>
  <r>
    <x v="8"/>
    <x v="14"/>
    <x v="252"/>
    <x v="3"/>
    <x v="249"/>
    <x v="1"/>
    <n v="939800"/>
    <s v="Evening"/>
    <n v="69"/>
    <n v="192"/>
    <n v="0.359375"/>
  </r>
  <r>
    <x v="8"/>
    <x v="14"/>
    <x v="253"/>
    <x v="1"/>
    <x v="250"/>
    <x v="0"/>
    <n v="1395100"/>
    <s v="Evening"/>
    <n v="7"/>
    <n v="20"/>
    <n v="0.35"/>
  </r>
  <r>
    <x v="8"/>
    <x v="14"/>
    <x v="253"/>
    <x v="1"/>
    <x v="250"/>
    <x v="1"/>
    <n v="2662700"/>
    <s v="Evening"/>
    <n v="40"/>
    <n v="96"/>
    <n v="0.41666666666666669"/>
  </r>
  <r>
    <x v="8"/>
    <x v="14"/>
    <x v="254"/>
    <x v="6"/>
    <x v="251"/>
    <x v="0"/>
    <n v="47100"/>
    <s v="Evening"/>
    <n v="3"/>
    <n v="12"/>
    <n v="0.25"/>
  </r>
  <r>
    <x v="8"/>
    <x v="14"/>
    <x v="254"/>
    <x v="6"/>
    <x v="251"/>
    <x v="1"/>
    <n v="151800"/>
    <s v="Evening"/>
    <n v="29"/>
    <n v="118"/>
    <n v="0.24576271186440679"/>
  </r>
  <r>
    <x v="8"/>
    <x v="15"/>
    <x v="255"/>
    <x v="5"/>
    <x v="252"/>
    <x v="0"/>
    <n v="336800"/>
    <s v="Evening"/>
    <n v="8"/>
    <n v="30"/>
    <n v="0.26666666666666672"/>
  </r>
  <r>
    <x v="8"/>
    <x v="15"/>
    <x v="255"/>
    <x v="5"/>
    <x v="252"/>
    <x v="2"/>
    <n v="669200"/>
    <s v="Evening"/>
    <n v="28"/>
    <n v="48"/>
    <n v="0.58333333333333337"/>
  </r>
  <r>
    <x v="8"/>
    <x v="15"/>
    <x v="255"/>
    <x v="5"/>
    <x v="252"/>
    <x v="1"/>
    <n v="2301600"/>
    <s v="Evening"/>
    <n v="164"/>
    <n v="324"/>
    <n v="0.50617283950617287"/>
  </r>
  <r>
    <x v="8"/>
    <x v="15"/>
    <x v="256"/>
    <x v="2"/>
    <x v="253"/>
    <x v="1"/>
    <n v="317500"/>
    <s v="Evening"/>
    <n v="33"/>
    <n v="50"/>
    <n v="0.66"/>
  </r>
  <r>
    <x v="8"/>
    <x v="15"/>
    <x v="257"/>
    <x v="2"/>
    <x v="254"/>
    <x v="1"/>
    <n v="131400"/>
    <s v="Evening"/>
    <n v="9"/>
    <n v="50"/>
    <n v="0.18"/>
  </r>
  <r>
    <x v="8"/>
    <x v="15"/>
    <x v="258"/>
    <x v="2"/>
    <x v="255"/>
    <x v="1"/>
    <n v="242700"/>
    <s v="Evening"/>
    <n v="19"/>
    <n v="50"/>
    <n v="0.38"/>
  </r>
  <r>
    <x v="8"/>
    <x v="15"/>
    <x v="259"/>
    <x v="0"/>
    <x v="256"/>
    <x v="0"/>
    <n v="129000"/>
    <s v="Evening"/>
    <n v="6"/>
    <n v="12"/>
    <n v="0.5"/>
  </r>
  <r>
    <x v="8"/>
    <x v="15"/>
    <x v="259"/>
    <x v="0"/>
    <x v="256"/>
    <x v="1"/>
    <n v="267800"/>
    <s v="Evening"/>
    <n v="37"/>
    <n v="85"/>
    <n v="0.43529411764705878"/>
  </r>
  <r>
    <x v="8"/>
    <x v="15"/>
    <x v="261"/>
    <x v="2"/>
    <x v="258"/>
    <x v="1"/>
    <n v="73500"/>
    <s v="Evening"/>
    <n v="7"/>
    <n v="50"/>
    <n v="0.14000000000000001"/>
  </r>
  <r>
    <x v="8"/>
    <x v="15"/>
    <x v="262"/>
    <x v="0"/>
    <x v="259"/>
    <x v="0"/>
    <n v="288400"/>
    <s v="Evening"/>
    <n v="7"/>
    <n v="12"/>
    <n v="0.58333333333333337"/>
  </r>
  <r>
    <x v="8"/>
    <x v="15"/>
    <x v="262"/>
    <x v="0"/>
    <x v="259"/>
    <x v="1"/>
    <n v="675500"/>
    <s v="Evening"/>
    <n v="49"/>
    <n v="85"/>
    <n v="0.57647058823529407"/>
  </r>
  <r>
    <x v="8"/>
    <x v="15"/>
    <x v="263"/>
    <x v="6"/>
    <x v="260"/>
    <x v="0"/>
    <n v="427900"/>
    <s v="Evening"/>
    <n v="11"/>
    <n v="12"/>
    <n v="0.91666666666666663"/>
  </r>
  <r>
    <x v="8"/>
    <x v="15"/>
    <x v="263"/>
    <x v="6"/>
    <x v="260"/>
    <x v="1"/>
    <n v="1045200"/>
    <s v="Evening"/>
    <n v="80"/>
    <n v="118"/>
    <n v="0.67796610169491522"/>
  </r>
  <r>
    <x v="8"/>
    <x v="15"/>
    <x v="264"/>
    <x v="7"/>
    <x v="261"/>
    <x v="0"/>
    <n v="330000"/>
    <s v="Evening"/>
    <n v="12"/>
    <n v="28"/>
    <n v="0.42857142857142849"/>
  </r>
  <r>
    <x v="8"/>
    <x v="15"/>
    <x v="264"/>
    <x v="7"/>
    <x v="261"/>
    <x v="1"/>
    <n v="490300"/>
    <s v="Evening"/>
    <n v="53"/>
    <n v="142"/>
    <n v="0.37323943661971831"/>
  </r>
  <r>
    <x v="8"/>
    <x v="15"/>
    <x v="265"/>
    <x v="3"/>
    <x v="262"/>
    <x v="0"/>
    <n v="451100"/>
    <s v="Evening"/>
    <n v="13"/>
    <n v="30"/>
    <n v="0.43333333333333329"/>
  </r>
  <r>
    <x v="8"/>
    <x v="15"/>
    <x v="265"/>
    <x v="3"/>
    <x v="262"/>
    <x v="1"/>
    <n v="1551600"/>
    <s v="Evening"/>
    <n v="133"/>
    <n v="192"/>
    <n v="0.69270833333333337"/>
  </r>
  <r>
    <x v="8"/>
    <x v="15"/>
    <x v="266"/>
    <x v="6"/>
    <x v="263"/>
    <x v="0"/>
    <n v="366000"/>
    <s v="Evening"/>
    <n v="10"/>
    <n v="12"/>
    <n v="0.83333333333333337"/>
  </r>
  <r>
    <x v="8"/>
    <x v="15"/>
    <x v="266"/>
    <x v="6"/>
    <x v="263"/>
    <x v="1"/>
    <n v="1041800"/>
    <s v="Evening"/>
    <n v="85"/>
    <n v="118"/>
    <n v="0.72033898305084743"/>
  </r>
  <r>
    <x v="8"/>
    <x v="15"/>
    <x v="267"/>
    <x v="2"/>
    <x v="264"/>
    <x v="1"/>
    <n v="56100"/>
    <s v="Evening"/>
    <n v="18"/>
    <n v="50"/>
    <n v="0.36"/>
  </r>
  <r>
    <x v="8"/>
    <x v="15"/>
    <x v="268"/>
    <x v="5"/>
    <x v="265"/>
    <x v="0"/>
    <n v="280000"/>
    <s v="Evening"/>
    <n v="8"/>
    <n v="30"/>
    <n v="0.26666666666666672"/>
  </r>
  <r>
    <x v="8"/>
    <x v="15"/>
    <x v="268"/>
    <x v="5"/>
    <x v="265"/>
    <x v="2"/>
    <n v="358200"/>
    <s v="Evening"/>
    <n v="18"/>
    <n v="48"/>
    <n v="0.375"/>
  </r>
  <r>
    <x v="8"/>
    <x v="15"/>
    <x v="268"/>
    <x v="5"/>
    <x v="265"/>
    <x v="1"/>
    <n v="1160500"/>
    <s v="Evening"/>
    <n v="99"/>
    <n v="324"/>
    <n v="0.30555555555555558"/>
  </r>
  <r>
    <x v="8"/>
    <x v="15"/>
    <x v="270"/>
    <x v="7"/>
    <x v="75"/>
    <x v="0"/>
    <n v="288000"/>
    <s v="Evening"/>
    <n v="16"/>
    <n v="28"/>
    <n v="0.5714285714285714"/>
  </r>
  <r>
    <x v="8"/>
    <x v="15"/>
    <x v="270"/>
    <x v="7"/>
    <x v="75"/>
    <x v="1"/>
    <n v="436200"/>
    <s v="Evening"/>
    <n v="72"/>
    <n v="142"/>
    <n v="0.50704225352112675"/>
  </r>
  <r>
    <x v="8"/>
    <x v="15"/>
    <x v="271"/>
    <x v="0"/>
    <x v="267"/>
    <x v="0"/>
    <n v="330000"/>
    <s v="Evening"/>
    <n v="10"/>
    <n v="12"/>
    <n v="0.83333333333333337"/>
  </r>
  <r>
    <x v="8"/>
    <x v="15"/>
    <x v="271"/>
    <x v="0"/>
    <x v="267"/>
    <x v="1"/>
    <n v="608300"/>
    <s v="Evening"/>
    <n v="55"/>
    <n v="85"/>
    <n v="0.6470588235294118"/>
  </r>
  <r>
    <x v="8"/>
    <x v="15"/>
    <x v="272"/>
    <x v="4"/>
    <x v="268"/>
    <x v="1"/>
    <n v="29000"/>
    <s v="Evening"/>
    <n v="5"/>
    <n v="12"/>
    <n v="0.41666666666666669"/>
  </r>
  <r>
    <x v="8"/>
    <x v="15"/>
    <x v="273"/>
    <x v="0"/>
    <x v="269"/>
    <x v="0"/>
    <n v="161600"/>
    <s v="Evening"/>
    <n v="8"/>
    <n v="12"/>
    <n v="0.66666666666666663"/>
  </r>
  <r>
    <x v="8"/>
    <x v="15"/>
    <x v="273"/>
    <x v="0"/>
    <x v="269"/>
    <x v="1"/>
    <n v="411500"/>
    <s v="Evening"/>
    <n v="61"/>
    <n v="85"/>
    <n v="0.71764705882352942"/>
  </r>
  <r>
    <x v="8"/>
    <x v="16"/>
    <x v="274"/>
    <x v="2"/>
    <x v="270"/>
    <x v="1"/>
    <n v="54500"/>
    <s v="Evening"/>
    <n v="10"/>
    <n v="50"/>
    <n v="0.2"/>
  </r>
  <r>
    <x v="8"/>
    <x v="16"/>
    <x v="418"/>
    <x v="0"/>
    <x v="404"/>
    <x v="0"/>
    <n v="43000"/>
    <s v="Evening"/>
    <n v="2"/>
    <n v="12"/>
    <n v="0.16666666666666671"/>
  </r>
  <r>
    <x v="8"/>
    <x v="16"/>
    <x v="418"/>
    <x v="0"/>
    <x v="404"/>
    <x v="1"/>
    <n v="145400"/>
    <s v="Evening"/>
    <n v="20"/>
    <n v="85"/>
    <n v="0.23529411764705879"/>
  </r>
  <r>
    <x v="8"/>
    <x v="16"/>
    <x v="275"/>
    <x v="0"/>
    <x v="271"/>
    <x v="0"/>
    <n v="112700"/>
    <s v="Evening"/>
    <n v="7"/>
    <n v="12"/>
    <n v="0.58333333333333337"/>
  </r>
  <r>
    <x v="8"/>
    <x v="16"/>
    <x v="275"/>
    <x v="0"/>
    <x v="271"/>
    <x v="1"/>
    <n v="308300"/>
    <s v="Evening"/>
    <n v="57"/>
    <n v="85"/>
    <n v="0.6705882352941176"/>
  </r>
  <r>
    <x v="8"/>
    <x v="16"/>
    <x v="276"/>
    <x v="0"/>
    <x v="64"/>
    <x v="0"/>
    <n v="55500"/>
    <s v="Evening"/>
    <n v="5"/>
    <n v="12"/>
    <n v="0.41666666666666669"/>
  </r>
  <r>
    <x v="8"/>
    <x v="16"/>
    <x v="276"/>
    <x v="0"/>
    <x v="64"/>
    <x v="1"/>
    <n v="67000"/>
    <s v="Evening"/>
    <n v="18"/>
    <n v="85"/>
    <n v="0.21176470588235291"/>
  </r>
  <r>
    <x v="8"/>
    <x v="16"/>
    <x v="419"/>
    <x v="0"/>
    <x v="200"/>
    <x v="0"/>
    <n v="22200"/>
    <s v="Evening"/>
    <n v="2"/>
    <n v="12"/>
    <n v="0.16666666666666671"/>
  </r>
  <r>
    <x v="8"/>
    <x v="16"/>
    <x v="419"/>
    <x v="0"/>
    <x v="200"/>
    <x v="1"/>
    <n v="48500"/>
    <s v="Evening"/>
    <n v="13"/>
    <n v="85"/>
    <n v="0.15294117647058819"/>
  </r>
  <r>
    <x v="8"/>
    <x v="16"/>
    <x v="376"/>
    <x v="0"/>
    <x v="369"/>
    <x v="0"/>
    <n v="59500"/>
    <s v="Evening"/>
    <n v="5"/>
    <n v="12"/>
    <n v="0.41666666666666669"/>
  </r>
  <r>
    <x v="8"/>
    <x v="16"/>
    <x v="376"/>
    <x v="0"/>
    <x v="369"/>
    <x v="1"/>
    <n v="128400"/>
    <s v="Evening"/>
    <n v="32"/>
    <n v="85"/>
    <n v="0.37647058823529411"/>
  </r>
  <r>
    <x v="8"/>
    <x v="16"/>
    <x v="277"/>
    <x v="3"/>
    <x v="272"/>
    <x v="0"/>
    <n v="386200"/>
    <s v="Evening"/>
    <n v="2"/>
    <n v="30"/>
    <n v="6.6666666666666666E-2"/>
  </r>
  <r>
    <x v="8"/>
    <x v="16"/>
    <x v="277"/>
    <x v="3"/>
    <x v="272"/>
    <x v="1"/>
    <n v="1030400"/>
    <s v="Evening"/>
    <n v="16"/>
    <n v="192"/>
    <n v="8.3333333333333329E-2"/>
  </r>
  <r>
    <x v="8"/>
    <x v="16"/>
    <x v="420"/>
    <x v="2"/>
    <x v="405"/>
    <x v="1"/>
    <n v="37000"/>
    <s v="Evening"/>
    <n v="5"/>
    <n v="50"/>
    <n v="0.1"/>
  </r>
  <r>
    <x v="8"/>
    <x v="16"/>
    <x v="278"/>
    <x v="2"/>
    <x v="273"/>
    <x v="1"/>
    <n v="90800"/>
    <s v="Evening"/>
    <n v="12"/>
    <n v="50"/>
    <n v="0.24"/>
  </r>
  <r>
    <x v="8"/>
    <x v="16"/>
    <x v="279"/>
    <x v="3"/>
    <x v="274"/>
    <x v="0"/>
    <n v="2234400"/>
    <s v="Evening"/>
    <n v="12"/>
    <n v="30"/>
    <n v="0.4"/>
  </r>
  <r>
    <x v="8"/>
    <x v="16"/>
    <x v="279"/>
    <x v="3"/>
    <x v="274"/>
    <x v="1"/>
    <n v="5980200"/>
    <s v="Evening"/>
    <n v="96"/>
    <n v="192"/>
    <n v="0.5"/>
  </r>
  <r>
    <x v="8"/>
    <x v="16"/>
    <x v="280"/>
    <x v="0"/>
    <x v="275"/>
    <x v="0"/>
    <n v="80700"/>
    <s v="Evening"/>
    <n v="3"/>
    <n v="12"/>
    <n v="0.25"/>
  </r>
  <r>
    <x v="8"/>
    <x v="16"/>
    <x v="280"/>
    <x v="0"/>
    <x v="275"/>
    <x v="1"/>
    <n v="279900"/>
    <s v="Evening"/>
    <n v="31"/>
    <n v="85"/>
    <n v="0.36470588235294121"/>
  </r>
  <r>
    <x v="8"/>
    <x v="16"/>
    <x v="281"/>
    <x v="7"/>
    <x v="45"/>
    <x v="0"/>
    <n v="120000"/>
    <s v="Evening"/>
    <n v="6"/>
    <n v="28"/>
    <n v="0.2142857142857143"/>
  </r>
  <r>
    <x v="8"/>
    <x v="16"/>
    <x v="281"/>
    <x v="7"/>
    <x v="45"/>
    <x v="1"/>
    <n v="322800"/>
    <s v="Evening"/>
    <n v="48"/>
    <n v="142"/>
    <n v="0.3380281690140845"/>
  </r>
  <r>
    <x v="8"/>
    <x v="16"/>
    <x v="282"/>
    <x v="2"/>
    <x v="276"/>
    <x v="1"/>
    <n v="65600"/>
    <s v="Evening"/>
    <n v="16"/>
    <n v="50"/>
    <n v="0.32"/>
  </r>
  <r>
    <x v="8"/>
    <x v="16"/>
    <x v="283"/>
    <x v="2"/>
    <x v="277"/>
    <x v="1"/>
    <n v="45500"/>
    <s v="Evening"/>
    <n v="11"/>
    <n v="50"/>
    <n v="0.22"/>
  </r>
  <r>
    <x v="8"/>
    <x v="16"/>
    <x v="284"/>
    <x v="0"/>
    <x v="278"/>
    <x v="0"/>
    <n v="53200"/>
    <s v="Evening"/>
    <n v="2"/>
    <n v="12"/>
    <n v="0.16666666666666671"/>
  </r>
  <r>
    <x v="8"/>
    <x v="16"/>
    <x v="284"/>
    <x v="0"/>
    <x v="278"/>
    <x v="1"/>
    <n v="348900"/>
    <s v="Evening"/>
    <n v="39"/>
    <n v="85"/>
    <n v="0.45882352941176469"/>
  </r>
  <r>
    <x v="8"/>
    <x v="16"/>
    <x v="404"/>
    <x v="0"/>
    <x v="393"/>
    <x v="0"/>
    <n v="92400"/>
    <s v="Evening"/>
    <n v="4"/>
    <n v="12"/>
    <n v="0.33333333333333331"/>
  </r>
  <r>
    <x v="8"/>
    <x v="16"/>
    <x v="404"/>
    <x v="0"/>
    <x v="393"/>
    <x v="1"/>
    <n v="154800"/>
    <s v="Evening"/>
    <n v="20"/>
    <n v="85"/>
    <n v="0.23529411764705879"/>
  </r>
  <r>
    <x v="8"/>
    <x v="17"/>
    <x v="285"/>
    <x v="1"/>
    <x v="279"/>
    <x v="0"/>
    <n v="999000"/>
    <s v="Night"/>
    <n v="5"/>
    <n v="20"/>
    <n v="0.25"/>
  </r>
  <r>
    <x v="8"/>
    <x v="17"/>
    <x v="285"/>
    <x v="1"/>
    <x v="279"/>
    <x v="1"/>
    <n v="2404200"/>
    <s v="Night"/>
    <n v="36"/>
    <n v="96"/>
    <n v="0.375"/>
  </r>
  <r>
    <x v="8"/>
    <x v="17"/>
    <x v="286"/>
    <x v="3"/>
    <x v="280"/>
    <x v="0"/>
    <n v="4612500"/>
    <s v="Night"/>
    <n v="25"/>
    <n v="30"/>
    <n v="0.83333333333333337"/>
  </r>
  <r>
    <x v="8"/>
    <x v="17"/>
    <x v="286"/>
    <x v="3"/>
    <x v="280"/>
    <x v="1"/>
    <n v="9323700"/>
    <s v="Night"/>
    <n v="151"/>
    <n v="192"/>
    <n v="0.78645833333333337"/>
  </r>
  <r>
    <x v="8"/>
    <x v="17"/>
    <x v="287"/>
    <x v="1"/>
    <x v="281"/>
    <x v="0"/>
    <n v="145300"/>
    <s v="Night"/>
    <n v="1"/>
    <n v="20"/>
    <n v="0.05"/>
  </r>
  <r>
    <x v="8"/>
    <x v="17"/>
    <x v="287"/>
    <x v="1"/>
    <x v="281"/>
    <x v="1"/>
    <n v="440500"/>
    <s v="Night"/>
    <n v="9"/>
    <n v="96"/>
    <n v="9.375E-2"/>
  </r>
  <r>
    <x v="8"/>
    <x v="17"/>
    <x v="353"/>
    <x v="1"/>
    <x v="347"/>
    <x v="0"/>
    <n v="902400"/>
    <s v="Night"/>
    <n v="6"/>
    <n v="20"/>
    <n v="0.3"/>
  </r>
  <r>
    <x v="8"/>
    <x v="17"/>
    <x v="353"/>
    <x v="1"/>
    <x v="347"/>
    <x v="1"/>
    <n v="1352700"/>
    <s v="Night"/>
    <n v="27"/>
    <n v="96"/>
    <n v="0.28125"/>
  </r>
  <r>
    <x v="9"/>
    <x v="0"/>
    <x v="0"/>
    <x v="0"/>
    <x v="0"/>
    <x v="0"/>
    <n v="74000"/>
    <s v="EarlyMorning"/>
    <n v="4"/>
    <n v="12"/>
    <n v="0.33333333333333331"/>
  </r>
  <r>
    <x v="9"/>
    <x v="0"/>
    <x v="0"/>
    <x v="0"/>
    <x v="0"/>
    <x v="1"/>
    <n v="342800"/>
    <s v="EarlyMorning"/>
    <n v="55"/>
    <n v="85"/>
    <n v="0.6470588235294118"/>
  </r>
  <r>
    <x v="9"/>
    <x v="1"/>
    <x v="1"/>
    <x v="1"/>
    <x v="1"/>
    <x v="1"/>
    <n v="634100"/>
    <s v="EarlyMorning"/>
    <n v="13"/>
    <n v="96"/>
    <n v="0.13541666666666671"/>
  </r>
  <r>
    <x v="9"/>
    <x v="1"/>
    <x v="2"/>
    <x v="2"/>
    <x v="2"/>
    <x v="1"/>
    <n v="116200"/>
    <s v="EarlyMorning"/>
    <n v="5"/>
    <n v="50"/>
    <n v="0.1"/>
  </r>
  <r>
    <x v="9"/>
    <x v="18"/>
    <x v="289"/>
    <x v="7"/>
    <x v="283"/>
    <x v="0"/>
    <n v="1196100"/>
    <s v="Morning"/>
    <n v="9"/>
    <n v="28"/>
    <n v="0.32142857142857151"/>
  </r>
  <r>
    <x v="9"/>
    <x v="18"/>
    <x v="289"/>
    <x v="7"/>
    <x v="283"/>
    <x v="1"/>
    <n v="2905900"/>
    <s v="Morning"/>
    <n v="65"/>
    <n v="142"/>
    <n v="0.45774647887323938"/>
  </r>
  <r>
    <x v="9"/>
    <x v="18"/>
    <x v="354"/>
    <x v="1"/>
    <x v="348"/>
    <x v="0"/>
    <n v="902400"/>
    <s v="Morning"/>
    <n v="6"/>
    <n v="20"/>
    <n v="0.3"/>
  </r>
  <r>
    <x v="9"/>
    <x v="18"/>
    <x v="354"/>
    <x v="1"/>
    <x v="348"/>
    <x v="1"/>
    <n v="2314800"/>
    <s v="Morning"/>
    <n v="46"/>
    <n v="96"/>
    <n v="0.47916666666666669"/>
  </r>
  <r>
    <x v="9"/>
    <x v="2"/>
    <x v="3"/>
    <x v="1"/>
    <x v="3"/>
    <x v="0"/>
    <n v="230000"/>
    <s v="Morning"/>
    <n v="2"/>
    <n v="20"/>
    <n v="0.1"/>
  </r>
  <r>
    <x v="9"/>
    <x v="2"/>
    <x v="3"/>
    <x v="1"/>
    <x v="3"/>
    <x v="1"/>
    <n v="1271700"/>
    <s v="Morning"/>
    <n v="33"/>
    <n v="96"/>
    <n v="0.34375"/>
  </r>
  <r>
    <x v="9"/>
    <x v="2"/>
    <x v="4"/>
    <x v="3"/>
    <x v="4"/>
    <x v="0"/>
    <n v="1675800"/>
    <s v="Morning"/>
    <n v="9"/>
    <n v="30"/>
    <n v="0.3"/>
  </r>
  <r>
    <x v="9"/>
    <x v="2"/>
    <x v="4"/>
    <x v="3"/>
    <x v="4"/>
    <x v="1"/>
    <n v="4551900"/>
    <s v="Morning"/>
    <n v="73"/>
    <n v="192"/>
    <n v="0.38020833333333331"/>
  </r>
  <r>
    <x v="9"/>
    <x v="2"/>
    <x v="5"/>
    <x v="2"/>
    <x v="5"/>
    <x v="1"/>
    <n v="118200"/>
    <s v="Morning"/>
    <n v="6"/>
    <n v="50"/>
    <n v="0.12"/>
  </r>
  <r>
    <x v="9"/>
    <x v="2"/>
    <x v="355"/>
    <x v="2"/>
    <x v="349"/>
    <x v="1"/>
    <n v="404600"/>
    <s v="Morning"/>
    <n v="17"/>
    <n v="50"/>
    <n v="0.34"/>
  </r>
  <r>
    <x v="9"/>
    <x v="3"/>
    <x v="6"/>
    <x v="4"/>
    <x v="6"/>
    <x v="1"/>
    <n v="17400"/>
    <s v="Morning"/>
    <n v="2"/>
    <n v="12"/>
    <n v="0.16666666666666671"/>
  </r>
  <r>
    <x v="9"/>
    <x v="3"/>
    <x v="290"/>
    <x v="0"/>
    <x v="284"/>
    <x v="0"/>
    <n v="54000"/>
    <s v="Morning"/>
    <n v="3"/>
    <n v="12"/>
    <n v="0.25"/>
  </r>
  <r>
    <x v="9"/>
    <x v="3"/>
    <x v="290"/>
    <x v="0"/>
    <x v="284"/>
    <x v="1"/>
    <n v="150600"/>
    <s v="Morning"/>
    <n v="25"/>
    <n v="85"/>
    <n v="0.29411764705882348"/>
  </r>
  <r>
    <x v="9"/>
    <x v="3"/>
    <x v="7"/>
    <x v="0"/>
    <x v="7"/>
    <x v="0"/>
    <n v="572000"/>
    <s v="Morning"/>
    <n v="10"/>
    <n v="12"/>
    <n v="0.83333333333333337"/>
  </r>
  <r>
    <x v="9"/>
    <x v="3"/>
    <x v="7"/>
    <x v="0"/>
    <x v="7"/>
    <x v="1"/>
    <n v="1249100"/>
    <s v="Morning"/>
    <n v="65"/>
    <n v="85"/>
    <n v="0.76470588235294112"/>
  </r>
  <r>
    <x v="9"/>
    <x v="3"/>
    <x v="291"/>
    <x v="4"/>
    <x v="285"/>
    <x v="1"/>
    <n v="46400"/>
    <s v="Morning"/>
    <n v="8"/>
    <n v="12"/>
    <n v="0.66666666666666663"/>
  </r>
  <r>
    <x v="9"/>
    <x v="3"/>
    <x v="8"/>
    <x v="0"/>
    <x v="8"/>
    <x v="0"/>
    <n v="260700"/>
    <s v="Morning"/>
    <n v="3"/>
    <n v="12"/>
    <n v="0.25"/>
  </r>
  <r>
    <x v="9"/>
    <x v="3"/>
    <x v="8"/>
    <x v="0"/>
    <x v="8"/>
    <x v="1"/>
    <n v="698900"/>
    <s v="Morning"/>
    <n v="24"/>
    <n v="85"/>
    <n v="0.28235294117647058"/>
  </r>
  <r>
    <x v="9"/>
    <x v="3"/>
    <x v="9"/>
    <x v="2"/>
    <x v="9"/>
    <x v="1"/>
    <n v="139000"/>
    <s v="Morning"/>
    <n v="6"/>
    <n v="50"/>
    <n v="0.12"/>
  </r>
  <r>
    <x v="9"/>
    <x v="4"/>
    <x v="10"/>
    <x v="0"/>
    <x v="10"/>
    <x v="0"/>
    <n v="88200"/>
    <s v="Morning"/>
    <n v="9"/>
    <n v="12"/>
    <n v="0.75"/>
  </r>
  <r>
    <x v="9"/>
    <x v="4"/>
    <x v="10"/>
    <x v="0"/>
    <x v="10"/>
    <x v="1"/>
    <n v="165900"/>
    <s v="Morning"/>
    <n v="50"/>
    <n v="85"/>
    <n v="0.58823529411764708"/>
  </r>
  <r>
    <x v="9"/>
    <x v="4"/>
    <x v="292"/>
    <x v="4"/>
    <x v="286"/>
    <x v="1"/>
    <n v="44100"/>
    <s v="Morning"/>
    <n v="9"/>
    <n v="12"/>
    <n v="0.75"/>
  </r>
  <r>
    <x v="9"/>
    <x v="4"/>
    <x v="12"/>
    <x v="4"/>
    <x v="12"/>
    <x v="1"/>
    <n v="31500"/>
    <s v="Morning"/>
    <n v="5"/>
    <n v="12"/>
    <n v="0.41666666666666669"/>
  </r>
  <r>
    <x v="9"/>
    <x v="4"/>
    <x v="13"/>
    <x v="0"/>
    <x v="13"/>
    <x v="0"/>
    <n v="400400"/>
    <s v="Morning"/>
    <n v="7"/>
    <n v="12"/>
    <n v="0.58333333333333337"/>
  </r>
  <r>
    <x v="9"/>
    <x v="4"/>
    <x v="13"/>
    <x v="0"/>
    <x v="13"/>
    <x v="1"/>
    <n v="592100"/>
    <s v="Morning"/>
    <n v="31"/>
    <n v="85"/>
    <n v="0.36470588235294121"/>
  </r>
  <r>
    <x v="9"/>
    <x v="4"/>
    <x v="293"/>
    <x v="2"/>
    <x v="287"/>
    <x v="1"/>
    <n v="495800"/>
    <s v="Morning"/>
    <n v="19"/>
    <n v="50"/>
    <n v="0.38"/>
  </r>
  <r>
    <x v="9"/>
    <x v="4"/>
    <x v="356"/>
    <x v="6"/>
    <x v="350"/>
    <x v="0"/>
    <n v="106800"/>
    <s v="Morning"/>
    <n v="1"/>
    <n v="12"/>
    <n v="8.3333333333333329E-2"/>
  </r>
  <r>
    <x v="9"/>
    <x v="4"/>
    <x v="356"/>
    <x v="6"/>
    <x v="350"/>
    <x v="1"/>
    <n v="359600"/>
    <s v="Morning"/>
    <n v="10"/>
    <n v="118"/>
    <n v="8.4745762711864403E-2"/>
  </r>
  <r>
    <x v="9"/>
    <x v="4"/>
    <x v="14"/>
    <x v="2"/>
    <x v="14"/>
    <x v="1"/>
    <n v="605200"/>
    <s v="Morning"/>
    <n v="26"/>
    <n v="50"/>
    <n v="0.52"/>
  </r>
  <r>
    <x v="9"/>
    <x v="4"/>
    <x v="294"/>
    <x v="2"/>
    <x v="288"/>
    <x v="1"/>
    <n v="98500"/>
    <s v="Morning"/>
    <n v="5"/>
    <n v="50"/>
    <n v="0.1"/>
  </r>
  <r>
    <x v="9"/>
    <x v="4"/>
    <x v="357"/>
    <x v="0"/>
    <x v="351"/>
    <x v="0"/>
    <n v="448000"/>
    <s v="Morning"/>
    <n v="5"/>
    <n v="12"/>
    <n v="0.41666666666666669"/>
  </r>
  <r>
    <x v="9"/>
    <x v="4"/>
    <x v="357"/>
    <x v="0"/>
    <x v="351"/>
    <x v="1"/>
    <n v="1171900"/>
    <s v="Morning"/>
    <n v="39"/>
    <n v="85"/>
    <n v="0.45882352941176469"/>
  </r>
  <r>
    <x v="9"/>
    <x v="4"/>
    <x v="295"/>
    <x v="0"/>
    <x v="289"/>
    <x v="0"/>
    <n v="487000"/>
    <s v="Morning"/>
    <n v="10"/>
    <n v="12"/>
    <n v="0.83333333333333337"/>
  </r>
  <r>
    <x v="9"/>
    <x v="4"/>
    <x v="295"/>
    <x v="0"/>
    <x v="289"/>
    <x v="1"/>
    <n v="1106700"/>
    <s v="Morning"/>
    <n v="68"/>
    <n v="85"/>
    <n v="0.8"/>
  </r>
  <r>
    <x v="9"/>
    <x v="4"/>
    <x v="358"/>
    <x v="0"/>
    <x v="352"/>
    <x v="0"/>
    <n v="83800"/>
    <s v="Morning"/>
    <n v="1"/>
    <n v="12"/>
    <n v="8.3333333333333329E-2"/>
  </r>
  <r>
    <x v="9"/>
    <x v="4"/>
    <x v="358"/>
    <x v="0"/>
    <x v="352"/>
    <x v="1"/>
    <n v="365500"/>
    <s v="Morning"/>
    <n v="13"/>
    <n v="85"/>
    <n v="0.15294117647058819"/>
  </r>
  <r>
    <x v="9"/>
    <x v="4"/>
    <x v="359"/>
    <x v="2"/>
    <x v="353"/>
    <x v="1"/>
    <n v="407000"/>
    <s v="Morning"/>
    <n v="17"/>
    <n v="50"/>
    <n v="0.34"/>
  </r>
  <r>
    <x v="9"/>
    <x v="4"/>
    <x v="360"/>
    <x v="0"/>
    <x v="354"/>
    <x v="0"/>
    <n v="808200"/>
    <s v="Morning"/>
    <n v="9"/>
    <n v="12"/>
    <n v="0.75"/>
  </r>
  <r>
    <x v="9"/>
    <x v="4"/>
    <x v="360"/>
    <x v="0"/>
    <x v="354"/>
    <x v="1"/>
    <n v="1294700"/>
    <s v="Morning"/>
    <n v="43"/>
    <n v="85"/>
    <n v="0.50588235294117645"/>
  </r>
  <r>
    <x v="9"/>
    <x v="4"/>
    <x v="296"/>
    <x v="2"/>
    <x v="290"/>
    <x v="1"/>
    <n v="128600"/>
    <s v="Morning"/>
    <n v="29"/>
    <n v="50"/>
    <n v="0.57999999999999996"/>
  </r>
  <r>
    <x v="9"/>
    <x v="4"/>
    <x v="16"/>
    <x v="0"/>
    <x v="16"/>
    <x v="0"/>
    <n v="151200"/>
    <s v="Morning"/>
    <n v="8"/>
    <n v="12"/>
    <n v="0.66666666666666663"/>
  </r>
  <r>
    <x v="9"/>
    <x v="4"/>
    <x v="16"/>
    <x v="0"/>
    <x v="16"/>
    <x v="1"/>
    <n v="285900"/>
    <s v="Morning"/>
    <n v="45"/>
    <n v="85"/>
    <n v="0.52941176470588236"/>
  </r>
  <r>
    <x v="9"/>
    <x v="4"/>
    <x v="17"/>
    <x v="0"/>
    <x v="17"/>
    <x v="0"/>
    <n v="156900"/>
    <s v="Morning"/>
    <n v="3"/>
    <n v="12"/>
    <n v="0.25"/>
  </r>
  <r>
    <x v="9"/>
    <x v="4"/>
    <x v="17"/>
    <x v="0"/>
    <x v="17"/>
    <x v="1"/>
    <n v="750000"/>
    <s v="Morning"/>
    <n v="43"/>
    <n v="85"/>
    <n v="0.50588235294117645"/>
  </r>
  <r>
    <x v="9"/>
    <x v="4"/>
    <x v="443"/>
    <x v="3"/>
    <x v="427"/>
    <x v="1"/>
    <n v="48800"/>
    <s v="Morning"/>
    <n v="1"/>
    <n v="192"/>
    <n v="5.208333333333333E-3"/>
  </r>
  <r>
    <x v="9"/>
    <x v="5"/>
    <x v="18"/>
    <x v="2"/>
    <x v="18"/>
    <x v="1"/>
    <n v="190100"/>
    <s v="BeforeNoon"/>
    <n v="19"/>
    <n v="50"/>
    <n v="0.38"/>
  </r>
  <r>
    <x v="9"/>
    <x v="5"/>
    <x v="19"/>
    <x v="2"/>
    <x v="19"/>
    <x v="1"/>
    <n v="291500"/>
    <s v="BeforeNoon"/>
    <n v="15"/>
    <n v="50"/>
    <n v="0.3"/>
  </r>
  <r>
    <x v="9"/>
    <x v="5"/>
    <x v="20"/>
    <x v="2"/>
    <x v="20"/>
    <x v="1"/>
    <n v="75000"/>
    <s v="BeforeNoon"/>
    <n v="24"/>
    <n v="50"/>
    <n v="0.48"/>
  </r>
  <r>
    <x v="9"/>
    <x v="5"/>
    <x v="21"/>
    <x v="5"/>
    <x v="21"/>
    <x v="0"/>
    <n v="732700"/>
    <s v="BeforeNoon"/>
    <n v="17"/>
    <n v="30"/>
    <n v="0.56666666666666665"/>
  </r>
  <r>
    <x v="9"/>
    <x v="5"/>
    <x v="21"/>
    <x v="5"/>
    <x v="21"/>
    <x v="2"/>
    <n v="658800"/>
    <s v="BeforeNoon"/>
    <n v="27"/>
    <n v="48"/>
    <n v="0.5625"/>
  </r>
  <r>
    <x v="9"/>
    <x v="5"/>
    <x v="21"/>
    <x v="5"/>
    <x v="21"/>
    <x v="1"/>
    <n v="2718400"/>
    <s v="BeforeNoon"/>
    <n v="188"/>
    <n v="324"/>
    <n v="0.58024691358024694"/>
  </r>
  <r>
    <x v="9"/>
    <x v="5"/>
    <x v="22"/>
    <x v="2"/>
    <x v="22"/>
    <x v="1"/>
    <n v="45400"/>
    <s v="BeforeNoon"/>
    <n v="5"/>
    <n v="50"/>
    <n v="0.1"/>
  </r>
  <r>
    <x v="9"/>
    <x v="5"/>
    <x v="23"/>
    <x v="0"/>
    <x v="23"/>
    <x v="0"/>
    <n v="27300"/>
    <s v="BeforeNoon"/>
    <n v="3"/>
    <n v="12"/>
    <n v="0.25"/>
  </r>
  <r>
    <x v="9"/>
    <x v="5"/>
    <x v="23"/>
    <x v="0"/>
    <x v="23"/>
    <x v="1"/>
    <n v="66000"/>
    <s v="BeforeNoon"/>
    <n v="22"/>
    <n v="85"/>
    <n v="0.25882352941176467"/>
  </r>
  <r>
    <x v="9"/>
    <x v="5"/>
    <x v="24"/>
    <x v="0"/>
    <x v="24"/>
    <x v="0"/>
    <n v="219600"/>
    <s v="BeforeNoon"/>
    <n v="6"/>
    <n v="12"/>
    <n v="0.5"/>
  </r>
  <r>
    <x v="9"/>
    <x v="5"/>
    <x v="24"/>
    <x v="0"/>
    <x v="24"/>
    <x v="1"/>
    <n v="625800"/>
    <s v="BeforeNoon"/>
    <n v="51"/>
    <n v="85"/>
    <n v="0.6"/>
  </r>
  <r>
    <x v="9"/>
    <x v="5"/>
    <x v="298"/>
    <x v="0"/>
    <x v="292"/>
    <x v="0"/>
    <n v="264500"/>
    <s v="BeforeNoon"/>
    <n v="5"/>
    <n v="12"/>
    <n v="0.41666666666666669"/>
  </r>
  <r>
    <x v="9"/>
    <x v="5"/>
    <x v="298"/>
    <x v="0"/>
    <x v="292"/>
    <x v="1"/>
    <n v="711200"/>
    <s v="BeforeNoon"/>
    <n v="40"/>
    <n v="85"/>
    <n v="0.47058823529411759"/>
  </r>
  <r>
    <x v="9"/>
    <x v="5"/>
    <x v="25"/>
    <x v="2"/>
    <x v="25"/>
    <x v="1"/>
    <n v="466800"/>
    <s v="BeforeNoon"/>
    <n v="30"/>
    <n v="50"/>
    <n v="0.6"/>
  </r>
  <r>
    <x v="9"/>
    <x v="5"/>
    <x v="299"/>
    <x v="4"/>
    <x v="293"/>
    <x v="1"/>
    <n v="47200"/>
    <s v="BeforeNoon"/>
    <n v="8"/>
    <n v="12"/>
    <n v="0.66666666666666663"/>
  </r>
  <r>
    <x v="9"/>
    <x v="5"/>
    <x v="26"/>
    <x v="2"/>
    <x v="26"/>
    <x v="1"/>
    <n v="226800"/>
    <s v="BeforeNoon"/>
    <n v="16"/>
    <n v="50"/>
    <n v="0.32"/>
  </r>
  <r>
    <x v="9"/>
    <x v="5"/>
    <x v="300"/>
    <x v="4"/>
    <x v="294"/>
    <x v="1"/>
    <n v="23100"/>
    <s v="BeforeNoon"/>
    <n v="7"/>
    <n v="12"/>
    <n v="0.58333333333333337"/>
  </r>
  <r>
    <x v="9"/>
    <x v="5"/>
    <x v="27"/>
    <x v="1"/>
    <x v="27"/>
    <x v="0"/>
    <n v="1197600"/>
    <s v="BeforeNoon"/>
    <n v="12"/>
    <n v="20"/>
    <n v="0.6"/>
  </r>
  <r>
    <x v="9"/>
    <x v="5"/>
    <x v="27"/>
    <x v="1"/>
    <x v="27"/>
    <x v="1"/>
    <n v="1908000"/>
    <s v="BeforeNoon"/>
    <n v="57"/>
    <n v="96"/>
    <n v="0.59375"/>
  </r>
  <r>
    <x v="9"/>
    <x v="5"/>
    <x v="28"/>
    <x v="0"/>
    <x v="28"/>
    <x v="0"/>
    <n v="47500"/>
    <s v="BeforeNoon"/>
    <n v="5"/>
    <n v="12"/>
    <n v="0.41666666666666669"/>
  </r>
  <r>
    <x v="9"/>
    <x v="5"/>
    <x v="28"/>
    <x v="0"/>
    <x v="28"/>
    <x v="1"/>
    <n v="128600"/>
    <s v="BeforeNoon"/>
    <n v="40"/>
    <n v="85"/>
    <n v="0.47058823529411759"/>
  </r>
  <r>
    <x v="9"/>
    <x v="6"/>
    <x v="29"/>
    <x v="4"/>
    <x v="29"/>
    <x v="1"/>
    <n v="15900"/>
    <s v="BeforeNoon"/>
    <n v="3"/>
    <n v="12"/>
    <n v="0.25"/>
  </r>
  <r>
    <x v="9"/>
    <x v="6"/>
    <x v="30"/>
    <x v="4"/>
    <x v="30"/>
    <x v="1"/>
    <n v="26500"/>
    <s v="BeforeNoon"/>
    <n v="5"/>
    <n v="12"/>
    <n v="0.41666666666666669"/>
  </r>
  <r>
    <x v="9"/>
    <x v="6"/>
    <x v="361"/>
    <x v="2"/>
    <x v="355"/>
    <x v="1"/>
    <n v="420100"/>
    <s v="BeforeNoon"/>
    <n v="20"/>
    <n v="50"/>
    <n v="0.4"/>
  </r>
  <r>
    <x v="9"/>
    <x v="6"/>
    <x v="362"/>
    <x v="0"/>
    <x v="356"/>
    <x v="0"/>
    <n v="261900"/>
    <s v="BeforeNoon"/>
    <n v="3"/>
    <n v="12"/>
    <n v="0.25"/>
  </r>
  <r>
    <x v="9"/>
    <x v="6"/>
    <x v="362"/>
    <x v="0"/>
    <x v="356"/>
    <x v="1"/>
    <n v="1143600"/>
    <s v="BeforeNoon"/>
    <n v="39"/>
    <n v="85"/>
    <n v="0.45882352941176469"/>
  </r>
  <r>
    <x v="9"/>
    <x v="6"/>
    <x v="363"/>
    <x v="2"/>
    <x v="357"/>
    <x v="1"/>
    <n v="247800"/>
    <s v="BeforeNoon"/>
    <n v="16"/>
    <n v="50"/>
    <n v="0.32"/>
  </r>
  <r>
    <x v="9"/>
    <x v="6"/>
    <x v="32"/>
    <x v="6"/>
    <x v="32"/>
    <x v="0"/>
    <n v="373800"/>
    <s v="BeforeNoon"/>
    <n v="3"/>
    <n v="12"/>
    <n v="0.25"/>
  </r>
  <r>
    <x v="9"/>
    <x v="6"/>
    <x v="32"/>
    <x v="6"/>
    <x v="32"/>
    <x v="1"/>
    <n v="2075000"/>
    <s v="BeforeNoon"/>
    <n v="50"/>
    <n v="118"/>
    <n v="0.42372881355932202"/>
  </r>
  <r>
    <x v="9"/>
    <x v="6"/>
    <x v="33"/>
    <x v="6"/>
    <x v="33"/>
    <x v="0"/>
    <n v="373800"/>
    <s v="BeforeNoon"/>
    <n v="3"/>
    <n v="12"/>
    <n v="0.25"/>
  </r>
  <r>
    <x v="9"/>
    <x v="6"/>
    <x v="33"/>
    <x v="6"/>
    <x v="33"/>
    <x v="1"/>
    <n v="1954700"/>
    <s v="BeforeNoon"/>
    <n v="47"/>
    <n v="118"/>
    <n v="0.39830508474576271"/>
  </r>
  <r>
    <x v="9"/>
    <x v="6"/>
    <x v="34"/>
    <x v="2"/>
    <x v="34"/>
    <x v="1"/>
    <n v="73800"/>
    <s v="BeforeNoon"/>
    <n v="6"/>
    <n v="50"/>
    <n v="0.12"/>
  </r>
  <r>
    <x v="9"/>
    <x v="6"/>
    <x v="35"/>
    <x v="1"/>
    <x v="35"/>
    <x v="0"/>
    <n v="920000"/>
    <s v="BeforeNoon"/>
    <n v="8"/>
    <n v="20"/>
    <n v="0.4"/>
  </r>
  <r>
    <x v="9"/>
    <x v="6"/>
    <x v="35"/>
    <x v="1"/>
    <x v="35"/>
    <x v="1"/>
    <n v="1620300"/>
    <s v="BeforeNoon"/>
    <n v="42"/>
    <n v="96"/>
    <n v="0.4375"/>
  </r>
  <r>
    <x v="9"/>
    <x v="6"/>
    <x v="36"/>
    <x v="1"/>
    <x v="36"/>
    <x v="0"/>
    <n v="799200"/>
    <s v="BeforeNoon"/>
    <n v="4"/>
    <n v="20"/>
    <n v="0.2"/>
  </r>
  <r>
    <x v="9"/>
    <x v="6"/>
    <x v="36"/>
    <x v="1"/>
    <x v="36"/>
    <x v="1"/>
    <n v="1798200"/>
    <s v="BeforeNoon"/>
    <n v="27"/>
    <n v="96"/>
    <n v="0.28125"/>
  </r>
  <r>
    <x v="9"/>
    <x v="6"/>
    <x v="37"/>
    <x v="2"/>
    <x v="37"/>
    <x v="1"/>
    <n v="114100"/>
    <s v="BeforeNoon"/>
    <n v="18"/>
    <n v="50"/>
    <n v="0.36"/>
  </r>
  <r>
    <x v="9"/>
    <x v="6"/>
    <x v="38"/>
    <x v="7"/>
    <x v="38"/>
    <x v="0"/>
    <n v="3322500"/>
    <s v="BeforeNoon"/>
    <n v="25"/>
    <n v="28"/>
    <n v="0.8928571428571429"/>
  </r>
  <r>
    <x v="9"/>
    <x v="6"/>
    <x v="38"/>
    <x v="7"/>
    <x v="38"/>
    <x v="1"/>
    <n v="5320100"/>
    <s v="BeforeNoon"/>
    <n v="119"/>
    <n v="142"/>
    <n v="0.8380281690140845"/>
  </r>
  <r>
    <x v="9"/>
    <x v="6"/>
    <x v="39"/>
    <x v="7"/>
    <x v="39"/>
    <x v="0"/>
    <n v="470000"/>
    <s v="BeforeNoon"/>
    <n v="25"/>
    <n v="28"/>
    <n v="0.8928571428571429"/>
  </r>
  <r>
    <x v="9"/>
    <x v="6"/>
    <x v="39"/>
    <x v="7"/>
    <x v="39"/>
    <x v="1"/>
    <n v="768900"/>
    <s v="BeforeNoon"/>
    <n v="121"/>
    <n v="142"/>
    <n v="0.852112676056338"/>
  </r>
  <r>
    <x v="9"/>
    <x v="6"/>
    <x v="395"/>
    <x v="0"/>
    <x v="387"/>
    <x v="1"/>
    <n v="62700"/>
    <s v="BeforeNoon"/>
    <n v="19"/>
    <n v="85"/>
    <n v="0.22352941176470589"/>
  </r>
  <r>
    <x v="9"/>
    <x v="6"/>
    <x v="40"/>
    <x v="0"/>
    <x v="40"/>
    <x v="0"/>
    <n v="514800"/>
    <s v="BeforeNoon"/>
    <n v="9"/>
    <n v="12"/>
    <n v="0.75"/>
  </r>
  <r>
    <x v="9"/>
    <x v="6"/>
    <x v="40"/>
    <x v="0"/>
    <x v="40"/>
    <x v="1"/>
    <n v="998900"/>
    <s v="BeforeNoon"/>
    <n v="52"/>
    <n v="85"/>
    <n v="0.61176470588235299"/>
  </r>
  <r>
    <x v="9"/>
    <x v="6"/>
    <x v="41"/>
    <x v="0"/>
    <x v="41"/>
    <x v="0"/>
    <n v="166500"/>
    <s v="BeforeNoon"/>
    <n v="9"/>
    <n v="12"/>
    <n v="0.75"/>
  </r>
  <r>
    <x v="9"/>
    <x v="6"/>
    <x v="41"/>
    <x v="0"/>
    <x v="41"/>
    <x v="1"/>
    <n v="386800"/>
    <s v="BeforeNoon"/>
    <n v="62"/>
    <n v="85"/>
    <n v="0.72941176470588232"/>
  </r>
  <r>
    <x v="9"/>
    <x v="6"/>
    <x v="364"/>
    <x v="2"/>
    <x v="358"/>
    <x v="1"/>
    <n v="431700"/>
    <s v="BeforeNoon"/>
    <n v="19"/>
    <n v="50"/>
    <n v="0.38"/>
  </r>
  <r>
    <x v="9"/>
    <x v="6"/>
    <x v="42"/>
    <x v="0"/>
    <x v="42"/>
    <x v="0"/>
    <n v="400500"/>
    <s v="BeforeNoon"/>
    <n v="9"/>
    <n v="12"/>
    <n v="0.75"/>
  </r>
  <r>
    <x v="9"/>
    <x v="6"/>
    <x v="42"/>
    <x v="0"/>
    <x v="42"/>
    <x v="1"/>
    <n v="891000"/>
    <s v="BeforeNoon"/>
    <n v="60"/>
    <n v="85"/>
    <n v="0.70588235294117652"/>
  </r>
  <r>
    <x v="9"/>
    <x v="6"/>
    <x v="43"/>
    <x v="2"/>
    <x v="43"/>
    <x v="1"/>
    <n v="647000"/>
    <s v="BeforeNoon"/>
    <n v="26"/>
    <n v="50"/>
    <n v="0.52"/>
  </r>
  <r>
    <x v="9"/>
    <x v="6"/>
    <x v="44"/>
    <x v="2"/>
    <x v="44"/>
    <x v="1"/>
    <n v="164700"/>
    <s v="BeforeNoon"/>
    <n v="9"/>
    <n v="50"/>
    <n v="0.18"/>
  </r>
  <r>
    <x v="9"/>
    <x v="6"/>
    <x v="45"/>
    <x v="7"/>
    <x v="45"/>
    <x v="0"/>
    <n v="200000"/>
    <s v="BeforeNoon"/>
    <n v="10"/>
    <n v="28"/>
    <n v="0.35714285714285721"/>
  </r>
  <r>
    <x v="9"/>
    <x v="6"/>
    <x v="45"/>
    <x v="7"/>
    <x v="45"/>
    <x v="1"/>
    <n v="534100"/>
    <s v="BeforeNoon"/>
    <n v="79"/>
    <n v="142"/>
    <n v="0.55633802816901412"/>
  </r>
  <r>
    <x v="9"/>
    <x v="6"/>
    <x v="46"/>
    <x v="2"/>
    <x v="46"/>
    <x v="1"/>
    <n v="313800"/>
    <s v="BeforeNoon"/>
    <n v="21"/>
    <n v="50"/>
    <n v="0.42"/>
  </r>
  <r>
    <x v="9"/>
    <x v="6"/>
    <x v="47"/>
    <x v="4"/>
    <x v="47"/>
    <x v="1"/>
    <n v="83200"/>
    <s v="BeforeNoon"/>
    <n v="8"/>
    <n v="12"/>
    <n v="0.66666666666666663"/>
  </r>
  <r>
    <x v="9"/>
    <x v="6"/>
    <x v="48"/>
    <x v="7"/>
    <x v="48"/>
    <x v="0"/>
    <n v="396000"/>
    <s v="BeforeNoon"/>
    <n v="22"/>
    <n v="28"/>
    <n v="0.7857142857142857"/>
  </r>
  <r>
    <x v="9"/>
    <x v="6"/>
    <x v="48"/>
    <x v="7"/>
    <x v="48"/>
    <x v="1"/>
    <n v="700800"/>
    <s v="BeforeNoon"/>
    <n v="116"/>
    <n v="142"/>
    <n v="0.81690140845070425"/>
  </r>
  <r>
    <x v="9"/>
    <x v="6"/>
    <x v="306"/>
    <x v="2"/>
    <x v="300"/>
    <x v="1"/>
    <n v="553200"/>
    <s v="BeforeNoon"/>
    <n v="37"/>
    <n v="50"/>
    <n v="0.74"/>
  </r>
  <r>
    <x v="9"/>
    <x v="6"/>
    <x v="49"/>
    <x v="0"/>
    <x v="49"/>
    <x v="0"/>
    <n v="179200"/>
    <s v="BeforeNoon"/>
    <n v="2"/>
    <n v="12"/>
    <n v="0.16666666666666671"/>
  </r>
  <r>
    <x v="9"/>
    <x v="6"/>
    <x v="49"/>
    <x v="0"/>
    <x v="49"/>
    <x v="1"/>
    <n v="1115000"/>
    <s v="BeforeNoon"/>
    <n v="37"/>
    <n v="85"/>
    <n v="0.43529411764705878"/>
  </r>
  <r>
    <x v="9"/>
    <x v="6"/>
    <x v="50"/>
    <x v="0"/>
    <x v="50"/>
    <x v="0"/>
    <n v="260800"/>
    <s v="BeforeNoon"/>
    <n v="8"/>
    <n v="12"/>
    <n v="0.66666666666666663"/>
  </r>
  <r>
    <x v="9"/>
    <x v="6"/>
    <x v="50"/>
    <x v="0"/>
    <x v="50"/>
    <x v="1"/>
    <n v="503400"/>
    <s v="BeforeNoon"/>
    <n v="46"/>
    <n v="85"/>
    <n v="0.54117647058823526"/>
  </r>
  <r>
    <x v="9"/>
    <x v="6"/>
    <x v="51"/>
    <x v="0"/>
    <x v="51"/>
    <x v="0"/>
    <n v="146000"/>
    <s v="BeforeNoon"/>
    <n v="4"/>
    <n v="12"/>
    <n v="0.33333333333333331"/>
  </r>
  <r>
    <x v="9"/>
    <x v="6"/>
    <x v="51"/>
    <x v="0"/>
    <x v="51"/>
    <x v="1"/>
    <n v="342800"/>
    <s v="BeforeNoon"/>
    <n v="28"/>
    <n v="85"/>
    <n v="0.32941176470588229"/>
  </r>
  <r>
    <x v="9"/>
    <x v="6"/>
    <x v="52"/>
    <x v="0"/>
    <x v="52"/>
    <x v="0"/>
    <n v="165000"/>
    <s v="BeforeNoon"/>
    <n v="5"/>
    <n v="12"/>
    <n v="0.41666666666666669"/>
  </r>
  <r>
    <x v="9"/>
    <x v="6"/>
    <x v="52"/>
    <x v="0"/>
    <x v="52"/>
    <x v="1"/>
    <n v="463100"/>
    <s v="BeforeNoon"/>
    <n v="42"/>
    <n v="85"/>
    <n v="0.49411764705882361"/>
  </r>
  <r>
    <x v="9"/>
    <x v="6"/>
    <x v="53"/>
    <x v="6"/>
    <x v="53"/>
    <x v="0"/>
    <n v="241800"/>
    <s v="BeforeNoon"/>
    <n v="6"/>
    <n v="12"/>
    <n v="0.5"/>
  </r>
  <r>
    <x v="9"/>
    <x v="6"/>
    <x v="53"/>
    <x v="6"/>
    <x v="53"/>
    <x v="1"/>
    <n v="890000"/>
    <s v="BeforeNoon"/>
    <n v="66"/>
    <n v="118"/>
    <n v="0.55932203389830504"/>
  </r>
  <r>
    <x v="9"/>
    <x v="6"/>
    <x v="54"/>
    <x v="3"/>
    <x v="54"/>
    <x v="0"/>
    <n v="564800"/>
    <s v="BeforeNoon"/>
    <n v="16"/>
    <n v="30"/>
    <n v="0.53333333333333333"/>
  </r>
  <r>
    <x v="9"/>
    <x v="6"/>
    <x v="54"/>
    <x v="3"/>
    <x v="54"/>
    <x v="1"/>
    <n v="1550200"/>
    <s v="BeforeNoon"/>
    <n v="131"/>
    <n v="192"/>
    <n v="0.68229166666666663"/>
  </r>
  <r>
    <x v="9"/>
    <x v="6"/>
    <x v="55"/>
    <x v="2"/>
    <x v="55"/>
    <x v="1"/>
    <n v="380500"/>
    <s v="BeforeNoon"/>
    <n v="25"/>
    <n v="50"/>
    <n v="0.5"/>
  </r>
  <r>
    <x v="9"/>
    <x v="6"/>
    <x v="56"/>
    <x v="0"/>
    <x v="56"/>
    <x v="0"/>
    <n v="114000"/>
    <s v="BeforeNoon"/>
    <n v="3"/>
    <n v="12"/>
    <n v="0.25"/>
  </r>
  <r>
    <x v="9"/>
    <x v="6"/>
    <x v="56"/>
    <x v="0"/>
    <x v="56"/>
    <x v="1"/>
    <n v="368300"/>
    <s v="BeforeNoon"/>
    <n v="29"/>
    <n v="85"/>
    <n v="0.3411764705882353"/>
  </r>
  <r>
    <x v="9"/>
    <x v="6"/>
    <x v="308"/>
    <x v="2"/>
    <x v="302"/>
    <x v="1"/>
    <n v="25600"/>
    <s v="BeforeNoon"/>
    <n v="2"/>
    <n v="50"/>
    <n v="0.04"/>
  </r>
  <r>
    <x v="9"/>
    <x v="6"/>
    <x v="309"/>
    <x v="4"/>
    <x v="303"/>
    <x v="1"/>
    <n v="40600"/>
    <s v="BeforeNoon"/>
    <n v="7"/>
    <n v="12"/>
    <n v="0.58333333333333337"/>
  </r>
  <r>
    <x v="9"/>
    <x v="6"/>
    <x v="57"/>
    <x v="0"/>
    <x v="57"/>
    <x v="0"/>
    <n v="521400"/>
    <s v="BeforeNoon"/>
    <n v="6"/>
    <n v="12"/>
    <n v="0.5"/>
  </r>
  <r>
    <x v="9"/>
    <x v="6"/>
    <x v="57"/>
    <x v="0"/>
    <x v="57"/>
    <x v="1"/>
    <n v="785900"/>
    <s v="BeforeNoon"/>
    <n v="27"/>
    <n v="85"/>
    <n v="0.31764705882352939"/>
  </r>
  <r>
    <x v="9"/>
    <x v="6"/>
    <x v="310"/>
    <x v="2"/>
    <x v="304"/>
    <x v="1"/>
    <n v="371300"/>
    <s v="BeforeNoon"/>
    <n v="22"/>
    <n v="50"/>
    <n v="0.44"/>
  </r>
  <r>
    <x v="9"/>
    <x v="6"/>
    <x v="311"/>
    <x v="2"/>
    <x v="305"/>
    <x v="1"/>
    <n v="693900"/>
    <s v="BeforeNoon"/>
    <n v="41"/>
    <n v="50"/>
    <n v="0.82"/>
  </r>
  <r>
    <x v="9"/>
    <x v="6"/>
    <x v="58"/>
    <x v="6"/>
    <x v="58"/>
    <x v="0"/>
    <n v="392800"/>
    <s v="BeforeNoon"/>
    <n v="8"/>
    <n v="12"/>
    <n v="0.66666666666666663"/>
  </r>
  <r>
    <x v="9"/>
    <x v="6"/>
    <x v="58"/>
    <x v="6"/>
    <x v="58"/>
    <x v="1"/>
    <n v="1694000"/>
    <s v="BeforeNoon"/>
    <n v="103"/>
    <n v="118"/>
    <n v="0.8728813559322034"/>
  </r>
  <r>
    <x v="9"/>
    <x v="7"/>
    <x v="365"/>
    <x v="2"/>
    <x v="359"/>
    <x v="1"/>
    <n v="147600"/>
    <s v="BeforeNoon"/>
    <n v="12"/>
    <n v="50"/>
    <n v="0.24"/>
  </r>
  <r>
    <x v="9"/>
    <x v="7"/>
    <x v="422"/>
    <x v="2"/>
    <x v="407"/>
    <x v="1"/>
    <n v="97000"/>
    <s v="BeforeNoon"/>
    <n v="10"/>
    <n v="50"/>
    <n v="0.2"/>
  </r>
  <r>
    <x v="9"/>
    <x v="7"/>
    <x v="59"/>
    <x v="0"/>
    <x v="59"/>
    <x v="0"/>
    <n v="500000"/>
    <s v="BeforeNoon"/>
    <n v="10"/>
    <n v="12"/>
    <n v="0.83333333333333337"/>
  </r>
  <r>
    <x v="9"/>
    <x v="7"/>
    <x v="59"/>
    <x v="0"/>
    <x v="59"/>
    <x v="1"/>
    <n v="1277200"/>
    <s v="BeforeNoon"/>
    <n v="76"/>
    <n v="85"/>
    <n v="0.89411764705882357"/>
  </r>
  <r>
    <x v="9"/>
    <x v="7"/>
    <x v="60"/>
    <x v="0"/>
    <x v="60"/>
    <x v="0"/>
    <n v="36000"/>
    <s v="BeforeNoon"/>
    <n v="2"/>
    <n v="12"/>
    <n v="0.16666666666666671"/>
  </r>
  <r>
    <x v="9"/>
    <x v="7"/>
    <x v="60"/>
    <x v="0"/>
    <x v="60"/>
    <x v="1"/>
    <n v="145800"/>
    <s v="BeforeNoon"/>
    <n v="24"/>
    <n v="85"/>
    <n v="0.28235294117647058"/>
  </r>
  <r>
    <x v="9"/>
    <x v="7"/>
    <x v="61"/>
    <x v="2"/>
    <x v="61"/>
    <x v="1"/>
    <n v="202700"/>
    <s v="BeforeNoon"/>
    <n v="10"/>
    <n v="50"/>
    <n v="0.2"/>
  </r>
  <r>
    <x v="9"/>
    <x v="7"/>
    <x v="62"/>
    <x v="2"/>
    <x v="62"/>
    <x v="1"/>
    <n v="67500"/>
    <s v="BeforeNoon"/>
    <n v="9"/>
    <n v="50"/>
    <n v="0.18"/>
  </r>
  <r>
    <x v="9"/>
    <x v="7"/>
    <x v="313"/>
    <x v="2"/>
    <x v="307"/>
    <x v="1"/>
    <n v="137300"/>
    <s v="BeforeNoon"/>
    <n v="44"/>
    <n v="50"/>
    <n v="0.88"/>
  </r>
  <r>
    <x v="9"/>
    <x v="7"/>
    <x v="63"/>
    <x v="0"/>
    <x v="63"/>
    <x v="0"/>
    <n v="129900"/>
    <s v="BeforeNoon"/>
    <n v="3"/>
    <n v="12"/>
    <n v="0.25"/>
  </r>
  <r>
    <x v="9"/>
    <x v="7"/>
    <x v="63"/>
    <x v="0"/>
    <x v="63"/>
    <x v="1"/>
    <n v="422100"/>
    <s v="BeforeNoon"/>
    <n v="29"/>
    <n v="85"/>
    <n v="0.3411764705882353"/>
  </r>
  <r>
    <x v="9"/>
    <x v="7"/>
    <x v="64"/>
    <x v="0"/>
    <x v="64"/>
    <x v="0"/>
    <n v="122100"/>
    <s v="BeforeNoon"/>
    <n v="11"/>
    <n v="12"/>
    <n v="0.91666666666666663"/>
  </r>
  <r>
    <x v="9"/>
    <x v="7"/>
    <x v="64"/>
    <x v="0"/>
    <x v="64"/>
    <x v="1"/>
    <n v="268000"/>
    <s v="BeforeNoon"/>
    <n v="72"/>
    <n v="85"/>
    <n v="0.84705882352941175"/>
  </r>
  <r>
    <x v="9"/>
    <x v="7"/>
    <x v="65"/>
    <x v="0"/>
    <x v="65"/>
    <x v="0"/>
    <n v="352000"/>
    <s v="BeforeNoon"/>
    <n v="5"/>
    <n v="12"/>
    <n v="0.41666666666666669"/>
  </r>
  <r>
    <x v="9"/>
    <x v="7"/>
    <x v="65"/>
    <x v="0"/>
    <x v="65"/>
    <x v="1"/>
    <n v="989300"/>
    <s v="BeforeNoon"/>
    <n v="42"/>
    <n v="85"/>
    <n v="0.49411764705882361"/>
  </r>
  <r>
    <x v="9"/>
    <x v="7"/>
    <x v="66"/>
    <x v="7"/>
    <x v="66"/>
    <x v="0"/>
    <n v="387000"/>
    <s v="BeforeNoon"/>
    <n v="18"/>
    <n v="28"/>
    <n v="0.6428571428571429"/>
  </r>
  <r>
    <x v="9"/>
    <x v="7"/>
    <x v="66"/>
    <x v="7"/>
    <x v="66"/>
    <x v="1"/>
    <n v="719800"/>
    <s v="BeforeNoon"/>
    <n v="99"/>
    <n v="142"/>
    <n v="0.69718309859154926"/>
  </r>
  <r>
    <x v="9"/>
    <x v="7"/>
    <x v="67"/>
    <x v="3"/>
    <x v="67"/>
    <x v="0"/>
    <n v="269500"/>
    <s v="BeforeNoon"/>
    <n v="11"/>
    <n v="30"/>
    <n v="0.36666666666666659"/>
  </r>
  <r>
    <x v="9"/>
    <x v="7"/>
    <x v="67"/>
    <x v="3"/>
    <x v="67"/>
    <x v="1"/>
    <n v="906000"/>
    <s v="BeforeNoon"/>
    <n v="110"/>
    <n v="192"/>
    <n v="0.57291666666666663"/>
  </r>
  <r>
    <x v="9"/>
    <x v="7"/>
    <x v="68"/>
    <x v="7"/>
    <x v="68"/>
    <x v="0"/>
    <n v="376000"/>
    <s v="BeforeNoon"/>
    <n v="20"/>
    <n v="28"/>
    <n v="0.7142857142857143"/>
  </r>
  <r>
    <x v="9"/>
    <x v="7"/>
    <x v="68"/>
    <x v="7"/>
    <x v="68"/>
    <x v="1"/>
    <n v="622200"/>
    <s v="BeforeNoon"/>
    <n v="98"/>
    <n v="142"/>
    <n v="0.6901408450704225"/>
  </r>
  <r>
    <x v="9"/>
    <x v="7"/>
    <x v="69"/>
    <x v="0"/>
    <x v="69"/>
    <x v="0"/>
    <n v="164000"/>
    <s v="BeforeNoon"/>
    <n v="5"/>
    <n v="12"/>
    <n v="0.41666666666666669"/>
  </r>
  <r>
    <x v="9"/>
    <x v="7"/>
    <x v="69"/>
    <x v="0"/>
    <x v="69"/>
    <x v="1"/>
    <n v="561400"/>
    <s v="BeforeNoon"/>
    <n v="51"/>
    <n v="85"/>
    <n v="0.6"/>
  </r>
  <r>
    <x v="9"/>
    <x v="7"/>
    <x v="70"/>
    <x v="0"/>
    <x v="70"/>
    <x v="0"/>
    <n v="487900"/>
    <s v="BeforeNoon"/>
    <n v="7"/>
    <n v="12"/>
    <n v="0.58333333333333337"/>
  </r>
  <r>
    <x v="9"/>
    <x v="7"/>
    <x v="70"/>
    <x v="0"/>
    <x v="70"/>
    <x v="1"/>
    <n v="884000"/>
    <s v="BeforeNoon"/>
    <n v="38"/>
    <n v="85"/>
    <n v="0.44705882352941179"/>
  </r>
  <r>
    <x v="9"/>
    <x v="7"/>
    <x v="71"/>
    <x v="0"/>
    <x v="71"/>
    <x v="0"/>
    <n v="459900"/>
    <s v="BeforeNoon"/>
    <n v="9"/>
    <n v="12"/>
    <n v="0.75"/>
  </r>
  <r>
    <x v="9"/>
    <x v="7"/>
    <x v="71"/>
    <x v="0"/>
    <x v="71"/>
    <x v="1"/>
    <n v="972400"/>
    <s v="BeforeNoon"/>
    <n v="57"/>
    <n v="85"/>
    <n v="0.6705882352941176"/>
  </r>
  <r>
    <x v="9"/>
    <x v="7"/>
    <x v="72"/>
    <x v="2"/>
    <x v="72"/>
    <x v="1"/>
    <n v="75000"/>
    <s v="BeforeNoon"/>
    <n v="10"/>
    <n v="50"/>
    <n v="0.2"/>
  </r>
  <r>
    <x v="9"/>
    <x v="7"/>
    <x v="314"/>
    <x v="2"/>
    <x v="308"/>
    <x v="1"/>
    <n v="514600"/>
    <s v="BeforeNoon"/>
    <n v="33"/>
    <n v="50"/>
    <n v="0.66"/>
  </r>
  <r>
    <x v="9"/>
    <x v="7"/>
    <x v="315"/>
    <x v="2"/>
    <x v="309"/>
    <x v="1"/>
    <n v="130400"/>
    <s v="BeforeNoon"/>
    <n v="36"/>
    <n v="50"/>
    <n v="0.72"/>
  </r>
  <r>
    <x v="9"/>
    <x v="7"/>
    <x v="405"/>
    <x v="2"/>
    <x v="394"/>
    <x v="1"/>
    <n v="58000"/>
    <s v="BeforeNoon"/>
    <n v="16"/>
    <n v="50"/>
    <n v="0.32"/>
  </r>
  <r>
    <x v="9"/>
    <x v="7"/>
    <x v="74"/>
    <x v="0"/>
    <x v="74"/>
    <x v="0"/>
    <n v="12600"/>
    <s v="BeforeNoon"/>
    <n v="1"/>
    <n v="12"/>
    <n v="8.3333333333333329E-2"/>
  </r>
  <r>
    <x v="9"/>
    <x v="7"/>
    <x v="74"/>
    <x v="0"/>
    <x v="74"/>
    <x v="1"/>
    <n v="75600"/>
    <s v="BeforeNoon"/>
    <n v="18"/>
    <n v="85"/>
    <n v="0.21176470588235291"/>
  </r>
  <r>
    <x v="9"/>
    <x v="7"/>
    <x v="316"/>
    <x v="4"/>
    <x v="310"/>
    <x v="1"/>
    <n v="23400"/>
    <s v="BeforeNoon"/>
    <n v="6"/>
    <n v="12"/>
    <n v="0.5"/>
  </r>
  <r>
    <x v="9"/>
    <x v="7"/>
    <x v="75"/>
    <x v="7"/>
    <x v="75"/>
    <x v="0"/>
    <n v="486000"/>
    <s v="BeforeNoon"/>
    <n v="27"/>
    <n v="28"/>
    <n v="0.9642857142857143"/>
  </r>
  <r>
    <x v="9"/>
    <x v="7"/>
    <x v="75"/>
    <x v="7"/>
    <x v="75"/>
    <x v="1"/>
    <n v="859200"/>
    <s v="BeforeNoon"/>
    <n v="142"/>
    <n v="142"/>
    <n v="1"/>
  </r>
  <r>
    <x v="9"/>
    <x v="7"/>
    <x v="317"/>
    <x v="1"/>
    <x v="311"/>
    <x v="0"/>
    <n v="1376700"/>
    <s v="BeforeNoon"/>
    <n v="13"/>
    <n v="20"/>
    <n v="0.65"/>
  </r>
  <r>
    <x v="9"/>
    <x v="7"/>
    <x v="317"/>
    <x v="1"/>
    <x v="311"/>
    <x v="1"/>
    <n v="2163800"/>
    <s v="BeforeNoon"/>
    <n v="61"/>
    <n v="96"/>
    <n v="0.63541666666666663"/>
  </r>
  <r>
    <x v="9"/>
    <x v="7"/>
    <x v="77"/>
    <x v="3"/>
    <x v="77"/>
    <x v="0"/>
    <n v="489600"/>
    <s v="BeforeNoon"/>
    <n v="16"/>
    <n v="30"/>
    <n v="0.53333333333333333"/>
  </r>
  <r>
    <x v="9"/>
    <x v="7"/>
    <x v="77"/>
    <x v="3"/>
    <x v="77"/>
    <x v="1"/>
    <n v="810800"/>
    <s v="BeforeNoon"/>
    <n v="79"/>
    <n v="192"/>
    <n v="0.41145833333333331"/>
  </r>
  <r>
    <x v="9"/>
    <x v="7"/>
    <x v="78"/>
    <x v="3"/>
    <x v="78"/>
    <x v="0"/>
    <n v="529500"/>
    <s v="BeforeNoon"/>
    <n v="15"/>
    <n v="30"/>
    <n v="0.5"/>
  </r>
  <r>
    <x v="9"/>
    <x v="7"/>
    <x v="78"/>
    <x v="3"/>
    <x v="78"/>
    <x v="1"/>
    <n v="1469800"/>
    <s v="BeforeNoon"/>
    <n v="124"/>
    <n v="192"/>
    <n v="0.64583333333333337"/>
  </r>
  <r>
    <x v="9"/>
    <x v="7"/>
    <x v="79"/>
    <x v="1"/>
    <x v="79"/>
    <x v="0"/>
    <n v="1297400"/>
    <s v="BeforeNoon"/>
    <n v="13"/>
    <n v="20"/>
    <n v="0.65"/>
  </r>
  <r>
    <x v="9"/>
    <x v="7"/>
    <x v="79"/>
    <x v="1"/>
    <x v="79"/>
    <x v="1"/>
    <n v="2440800"/>
    <s v="BeforeNoon"/>
    <n v="73"/>
    <n v="96"/>
    <n v="0.76041666666666663"/>
  </r>
  <r>
    <x v="9"/>
    <x v="7"/>
    <x v="80"/>
    <x v="2"/>
    <x v="80"/>
    <x v="1"/>
    <n v="223200"/>
    <s v="BeforeNoon"/>
    <n v="18"/>
    <n v="50"/>
    <n v="0.36"/>
  </r>
  <r>
    <x v="9"/>
    <x v="7"/>
    <x v="81"/>
    <x v="2"/>
    <x v="81"/>
    <x v="1"/>
    <n v="133800"/>
    <s v="BeforeNoon"/>
    <n v="20"/>
    <n v="50"/>
    <n v="0.4"/>
  </r>
  <r>
    <x v="9"/>
    <x v="7"/>
    <x v="82"/>
    <x v="2"/>
    <x v="82"/>
    <x v="1"/>
    <n v="187200"/>
    <s v="BeforeNoon"/>
    <n v="19"/>
    <n v="50"/>
    <n v="0.38"/>
  </r>
  <r>
    <x v="9"/>
    <x v="7"/>
    <x v="83"/>
    <x v="2"/>
    <x v="83"/>
    <x v="1"/>
    <n v="316400"/>
    <s v="BeforeNoon"/>
    <n v="14"/>
    <n v="50"/>
    <n v="0.28000000000000003"/>
  </r>
  <r>
    <x v="9"/>
    <x v="7"/>
    <x v="318"/>
    <x v="2"/>
    <x v="312"/>
    <x v="1"/>
    <n v="212200"/>
    <s v="BeforeNoon"/>
    <n v="26"/>
    <n v="50"/>
    <n v="0.52"/>
  </r>
  <r>
    <x v="9"/>
    <x v="7"/>
    <x v="84"/>
    <x v="1"/>
    <x v="84"/>
    <x v="0"/>
    <n v="1793700"/>
    <s v="BeforeNoon"/>
    <n v="9"/>
    <n v="20"/>
    <n v="0.45"/>
  </r>
  <r>
    <x v="9"/>
    <x v="7"/>
    <x v="84"/>
    <x v="1"/>
    <x v="84"/>
    <x v="1"/>
    <n v="1806200"/>
    <s v="BeforeNoon"/>
    <n v="27"/>
    <n v="96"/>
    <n v="0.28125"/>
  </r>
  <r>
    <x v="9"/>
    <x v="8"/>
    <x v="85"/>
    <x v="2"/>
    <x v="85"/>
    <x v="1"/>
    <n v="175200"/>
    <s v="BeforeNoon"/>
    <n v="12"/>
    <n v="50"/>
    <n v="0.24"/>
  </r>
  <r>
    <x v="9"/>
    <x v="8"/>
    <x v="86"/>
    <x v="2"/>
    <x v="86"/>
    <x v="1"/>
    <n v="202300"/>
    <s v="BeforeNoon"/>
    <n v="28"/>
    <n v="50"/>
    <n v="0.56000000000000005"/>
  </r>
  <r>
    <x v="9"/>
    <x v="8"/>
    <x v="87"/>
    <x v="0"/>
    <x v="87"/>
    <x v="0"/>
    <n v="774000"/>
    <s v="BeforeNoon"/>
    <n v="9"/>
    <n v="12"/>
    <n v="0.75"/>
  </r>
  <r>
    <x v="9"/>
    <x v="8"/>
    <x v="87"/>
    <x v="0"/>
    <x v="87"/>
    <x v="1"/>
    <n v="1845200"/>
    <s v="BeforeNoon"/>
    <n v="64"/>
    <n v="85"/>
    <n v="0.75294117647058822"/>
  </r>
  <r>
    <x v="9"/>
    <x v="8"/>
    <x v="88"/>
    <x v="2"/>
    <x v="88"/>
    <x v="1"/>
    <n v="177300"/>
    <s v="BeforeNoon"/>
    <n v="9"/>
    <n v="50"/>
    <n v="0.18"/>
  </r>
  <r>
    <x v="9"/>
    <x v="8"/>
    <x v="89"/>
    <x v="2"/>
    <x v="89"/>
    <x v="1"/>
    <n v="235300"/>
    <s v="BeforeNoon"/>
    <n v="18"/>
    <n v="50"/>
    <n v="0.36"/>
  </r>
  <r>
    <x v="9"/>
    <x v="8"/>
    <x v="90"/>
    <x v="2"/>
    <x v="90"/>
    <x v="1"/>
    <n v="75000"/>
    <s v="BeforeNoon"/>
    <n v="10"/>
    <n v="50"/>
    <n v="0.2"/>
  </r>
  <r>
    <x v="9"/>
    <x v="8"/>
    <x v="91"/>
    <x v="2"/>
    <x v="91"/>
    <x v="1"/>
    <n v="308700"/>
    <s v="BeforeNoon"/>
    <n v="15"/>
    <n v="50"/>
    <n v="0.3"/>
  </r>
  <r>
    <x v="9"/>
    <x v="8"/>
    <x v="92"/>
    <x v="6"/>
    <x v="92"/>
    <x v="0"/>
    <n v="311200"/>
    <s v="BeforeNoon"/>
    <n v="8"/>
    <n v="12"/>
    <n v="0.66666666666666663"/>
  </r>
  <r>
    <x v="9"/>
    <x v="8"/>
    <x v="92"/>
    <x v="6"/>
    <x v="92"/>
    <x v="1"/>
    <n v="913900"/>
    <s v="BeforeNoon"/>
    <n v="70"/>
    <n v="118"/>
    <n v="0.59322033898305082"/>
  </r>
  <r>
    <x v="9"/>
    <x v="8"/>
    <x v="93"/>
    <x v="5"/>
    <x v="93"/>
    <x v="0"/>
    <n v="1757700"/>
    <s v="BeforeNoon"/>
    <n v="21"/>
    <n v="30"/>
    <n v="0.7"/>
  </r>
  <r>
    <x v="9"/>
    <x v="8"/>
    <x v="93"/>
    <x v="5"/>
    <x v="93"/>
    <x v="2"/>
    <n v="1896000"/>
    <s v="BeforeNoon"/>
    <n v="40"/>
    <n v="48"/>
    <n v="0.83333333333333337"/>
  </r>
  <r>
    <x v="9"/>
    <x v="8"/>
    <x v="93"/>
    <x v="5"/>
    <x v="93"/>
    <x v="1"/>
    <n v="6470100"/>
    <s v="BeforeNoon"/>
    <n v="231"/>
    <n v="324"/>
    <n v="0.71296296296296291"/>
  </r>
  <r>
    <x v="9"/>
    <x v="8"/>
    <x v="94"/>
    <x v="5"/>
    <x v="94"/>
    <x v="0"/>
    <n v="1339200"/>
    <s v="BeforeNoon"/>
    <n v="16"/>
    <n v="30"/>
    <n v="0.53333333333333333"/>
  </r>
  <r>
    <x v="9"/>
    <x v="8"/>
    <x v="94"/>
    <x v="5"/>
    <x v="94"/>
    <x v="2"/>
    <n v="1327200"/>
    <s v="BeforeNoon"/>
    <n v="28"/>
    <n v="48"/>
    <n v="0.58333333333333337"/>
  </r>
  <r>
    <x v="9"/>
    <x v="8"/>
    <x v="94"/>
    <x v="5"/>
    <x v="94"/>
    <x v="1"/>
    <n v="5599600"/>
    <s v="BeforeNoon"/>
    <n v="200"/>
    <n v="324"/>
    <n v="0.61728395061728392"/>
  </r>
  <r>
    <x v="9"/>
    <x v="8"/>
    <x v="366"/>
    <x v="7"/>
    <x v="39"/>
    <x v="0"/>
    <n v="75200"/>
    <s v="BeforeNoon"/>
    <n v="4"/>
    <n v="28"/>
    <n v="0.14285714285714279"/>
  </r>
  <r>
    <x v="9"/>
    <x v="8"/>
    <x v="366"/>
    <x v="7"/>
    <x v="39"/>
    <x v="1"/>
    <n v="177000"/>
    <s v="BeforeNoon"/>
    <n v="28"/>
    <n v="142"/>
    <n v="0.19718309859154931"/>
  </r>
  <r>
    <x v="9"/>
    <x v="8"/>
    <x v="396"/>
    <x v="7"/>
    <x v="68"/>
    <x v="0"/>
    <n v="18800"/>
    <s v="BeforeNoon"/>
    <n v="1"/>
    <n v="28"/>
    <n v="3.5714285714285712E-2"/>
  </r>
  <r>
    <x v="9"/>
    <x v="8"/>
    <x v="95"/>
    <x v="2"/>
    <x v="95"/>
    <x v="1"/>
    <n v="159800"/>
    <s v="BeforeNoon"/>
    <n v="24"/>
    <n v="50"/>
    <n v="0.48"/>
  </r>
  <r>
    <x v="9"/>
    <x v="8"/>
    <x v="367"/>
    <x v="2"/>
    <x v="360"/>
    <x v="1"/>
    <n v="348100"/>
    <s v="BeforeNoon"/>
    <n v="27"/>
    <n v="50"/>
    <n v="0.54"/>
  </r>
  <r>
    <x v="9"/>
    <x v="8"/>
    <x v="96"/>
    <x v="5"/>
    <x v="96"/>
    <x v="0"/>
    <n v="1512000"/>
    <s v="BeforeNoon"/>
    <n v="18"/>
    <n v="30"/>
    <n v="0.6"/>
  </r>
  <r>
    <x v="9"/>
    <x v="8"/>
    <x v="96"/>
    <x v="5"/>
    <x v="96"/>
    <x v="2"/>
    <n v="1285200"/>
    <s v="BeforeNoon"/>
    <n v="27"/>
    <n v="48"/>
    <n v="0.5625"/>
  </r>
  <r>
    <x v="9"/>
    <x v="8"/>
    <x v="96"/>
    <x v="5"/>
    <x v="96"/>
    <x v="1"/>
    <n v="5734400"/>
    <s v="BeforeNoon"/>
    <n v="204"/>
    <n v="324"/>
    <n v="0.62962962962962965"/>
  </r>
  <r>
    <x v="9"/>
    <x v="8"/>
    <x v="97"/>
    <x v="0"/>
    <x v="97"/>
    <x v="0"/>
    <n v="278800"/>
    <s v="BeforeNoon"/>
    <n v="4"/>
    <n v="12"/>
    <n v="0.33333333333333331"/>
  </r>
  <r>
    <x v="9"/>
    <x v="8"/>
    <x v="97"/>
    <x v="0"/>
    <x v="97"/>
    <x v="1"/>
    <n v="932800"/>
    <s v="BeforeNoon"/>
    <n v="40"/>
    <n v="85"/>
    <n v="0.47058823529411759"/>
  </r>
  <r>
    <x v="9"/>
    <x v="8"/>
    <x v="98"/>
    <x v="4"/>
    <x v="98"/>
    <x v="1"/>
    <n v="58500"/>
    <s v="BeforeNoon"/>
    <n v="5"/>
    <n v="12"/>
    <n v="0.41666666666666669"/>
  </r>
  <r>
    <x v="9"/>
    <x v="8"/>
    <x v="99"/>
    <x v="0"/>
    <x v="99"/>
    <x v="0"/>
    <n v="184800"/>
    <s v="BeforeNoon"/>
    <n v="7"/>
    <n v="12"/>
    <n v="0.58333333333333337"/>
  </r>
  <r>
    <x v="9"/>
    <x v="8"/>
    <x v="99"/>
    <x v="0"/>
    <x v="99"/>
    <x v="1"/>
    <n v="381100"/>
    <s v="BeforeNoon"/>
    <n v="43"/>
    <n v="85"/>
    <n v="0.50588235294117645"/>
  </r>
  <r>
    <x v="9"/>
    <x v="8"/>
    <x v="320"/>
    <x v="0"/>
    <x v="314"/>
    <x v="0"/>
    <n v="429100"/>
    <s v="BeforeNoon"/>
    <n v="7"/>
    <n v="12"/>
    <n v="0.58333333333333337"/>
  </r>
  <r>
    <x v="9"/>
    <x v="8"/>
    <x v="320"/>
    <x v="0"/>
    <x v="314"/>
    <x v="1"/>
    <n v="1028400"/>
    <s v="BeforeNoon"/>
    <n v="50"/>
    <n v="85"/>
    <n v="0.58823529411764708"/>
  </r>
  <r>
    <x v="9"/>
    <x v="8"/>
    <x v="321"/>
    <x v="0"/>
    <x v="315"/>
    <x v="0"/>
    <n v="166500"/>
    <s v="BeforeNoon"/>
    <n v="9"/>
    <n v="12"/>
    <n v="0.75"/>
  </r>
  <r>
    <x v="9"/>
    <x v="8"/>
    <x v="321"/>
    <x v="0"/>
    <x v="315"/>
    <x v="1"/>
    <n v="362600"/>
    <s v="BeforeNoon"/>
    <n v="58"/>
    <n v="85"/>
    <n v="0.68235294117647061"/>
  </r>
  <r>
    <x v="9"/>
    <x v="8"/>
    <x v="322"/>
    <x v="0"/>
    <x v="316"/>
    <x v="0"/>
    <n v="107800"/>
    <s v="BeforeNoon"/>
    <n v="11"/>
    <n v="12"/>
    <n v="0.91666666666666663"/>
  </r>
  <r>
    <x v="9"/>
    <x v="8"/>
    <x v="322"/>
    <x v="0"/>
    <x v="316"/>
    <x v="1"/>
    <n v="212700"/>
    <s v="BeforeNoon"/>
    <n v="64"/>
    <n v="85"/>
    <n v="0.75294117647058822"/>
  </r>
  <r>
    <x v="9"/>
    <x v="8"/>
    <x v="100"/>
    <x v="2"/>
    <x v="100"/>
    <x v="1"/>
    <n v="103200"/>
    <s v="BeforeNoon"/>
    <n v="6"/>
    <n v="50"/>
    <n v="0.12"/>
  </r>
  <r>
    <x v="9"/>
    <x v="8"/>
    <x v="323"/>
    <x v="0"/>
    <x v="317"/>
    <x v="0"/>
    <n v="343200"/>
    <s v="BeforeNoon"/>
    <n v="6"/>
    <n v="12"/>
    <n v="0.5"/>
  </r>
  <r>
    <x v="9"/>
    <x v="8"/>
    <x v="323"/>
    <x v="0"/>
    <x v="317"/>
    <x v="1"/>
    <n v="880500"/>
    <s v="BeforeNoon"/>
    <n v="46"/>
    <n v="85"/>
    <n v="0.54117647058823526"/>
  </r>
  <r>
    <x v="9"/>
    <x v="8"/>
    <x v="102"/>
    <x v="7"/>
    <x v="102"/>
    <x v="0"/>
    <n v="440000"/>
    <s v="BeforeNoon"/>
    <n v="22"/>
    <n v="28"/>
    <n v="0.7857142857142857"/>
  </r>
  <r>
    <x v="9"/>
    <x v="8"/>
    <x v="102"/>
    <x v="7"/>
    <x v="102"/>
    <x v="1"/>
    <n v="667500"/>
    <s v="BeforeNoon"/>
    <n v="99"/>
    <n v="142"/>
    <n v="0.69718309859154926"/>
  </r>
  <r>
    <x v="9"/>
    <x v="8"/>
    <x v="103"/>
    <x v="5"/>
    <x v="103"/>
    <x v="0"/>
    <n v="770000"/>
    <s v="BeforeNoon"/>
    <n v="22"/>
    <n v="30"/>
    <n v="0.73333333333333328"/>
  </r>
  <r>
    <x v="9"/>
    <x v="8"/>
    <x v="103"/>
    <x v="5"/>
    <x v="103"/>
    <x v="2"/>
    <n v="577100"/>
    <s v="BeforeNoon"/>
    <n v="29"/>
    <n v="48"/>
    <n v="0.60416666666666663"/>
  </r>
  <r>
    <x v="9"/>
    <x v="8"/>
    <x v="103"/>
    <x v="5"/>
    <x v="103"/>
    <x v="1"/>
    <n v="2406200"/>
    <s v="BeforeNoon"/>
    <n v="205"/>
    <n v="324"/>
    <n v="0.63271604938271608"/>
  </r>
  <r>
    <x v="9"/>
    <x v="8"/>
    <x v="104"/>
    <x v="4"/>
    <x v="104"/>
    <x v="1"/>
    <n v="54400"/>
    <s v="BeforeNoon"/>
    <n v="8"/>
    <n v="12"/>
    <n v="0.66666666666666663"/>
  </r>
  <r>
    <x v="9"/>
    <x v="8"/>
    <x v="324"/>
    <x v="0"/>
    <x v="318"/>
    <x v="0"/>
    <n v="127000"/>
    <s v="BeforeNoon"/>
    <n v="10"/>
    <n v="12"/>
    <n v="0.83333333333333337"/>
  </r>
  <r>
    <x v="9"/>
    <x v="8"/>
    <x v="324"/>
    <x v="0"/>
    <x v="318"/>
    <x v="1"/>
    <n v="203100"/>
    <s v="BeforeNoon"/>
    <n v="48"/>
    <n v="85"/>
    <n v="0.56470588235294117"/>
  </r>
  <r>
    <x v="9"/>
    <x v="8"/>
    <x v="325"/>
    <x v="4"/>
    <x v="319"/>
    <x v="1"/>
    <n v="66000"/>
    <s v="BeforeNoon"/>
    <n v="6"/>
    <n v="12"/>
    <n v="0.5"/>
  </r>
  <r>
    <x v="9"/>
    <x v="8"/>
    <x v="105"/>
    <x v="6"/>
    <x v="105"/>
    <x v="0"/>
    <n v="224000"/>
    <s v="BeforeNoon"/>
    <n v="7"/>
    <n v="12"/>
    <n v="0.58333333333333337"/>
  </r>
  <r>
    <x v="9"/>
    <x v="8"/>
    <x v="105"/>
    <x v="6"/>
    <x v="105"/>
    <x v="1"/>
    <n v="816200"/>
    <s v="BeforeNoon"/>
    <n v="76"/>
    <n v="118"/>
    <n v="0.64406779661016944"/>
  </r>
  <r>
    <x v="9"/>
    <x v="8"/>
    <x v="368"/>
    <x v="1"/>
    <x v="361"/>
    <x v="0"/>
    <n v="808000"/>
    <s v="BeforeNoon"/>
    <n v="8"/>
    <n v="20"/>
    <n v="0.4"/>
  </r>
  <r>
    <x v="9"/>
    <x v="8"/>
    <x v="368"/>
    <x v="1"/>
    <x v="361"/>
    <x v="1"/>
    <n v="1489400"/>
    <s v="BeforeNoon"/>
    <n v="44"/>
    <n v="96"/>
    <n v="0.45833333333333331"/>
  </r>
  <r>
    <x v="9"/>
    <x v="8"/>
    <x v="381"/>
    <x v="4"/>
    <x v="374"/>
    <x v="1"/>
    <n v="3300"/>
    <s v="BeforeNoon"/>
    <n v="1"/>
    <n v="12"/>
    <n v="8.3333333333333329E-2"/>
  </r>
  <r>
    <x v="9"/>
    <x v="8"/>
    <x v="106"/>
    <x v="0"/>
    <x v="106"/>
    <x v="0"/>
    <n v="438300"/>
    <s v="BeforeNoon"/>
    <n v="9"/>
    <n v="12"/>
    <n v="0.75"/>
  </r>
  <r>
    <x v="9"/>
    <x v="8"/>
    <x v="106"/>
    <x v="0"/>
    <x v="106"/>
    <x v="1"/>
    <n v="781000"/>
    <s v="BeforeNoon"/>
    <n v="48"/>
    <n v="85"/>
    <n v="0.56470588235294117"/>
  </r>
  <r>
    <x v="9"/>
    <x v="8"/>
    <x v="107"/>
    <x v="2"/>
    <x v="107"/>
    <x v="1"/>
    <n v="519400"/>
    <s v="BeforeNoon"/>
    <n v="34"/>
    <n v="50"/>
    <n v="0.68"/>
  </r>
  <r>
    <x v="9"/>
    <x v="8"/>
    <x v="444"/>
    <x v="4"/>
    <x v="428"/>
    <x v="1"/>
    <n v="22600"/>
    <s v="BeforeNoon"/>
    <n v="2"/>
    <n v="12"/>
    <n v="0.16666666666666671"/>
  </r>
  <r>
    <x v="9"/>
    <x v="8"/>
    <x v="424"/>
    <x v="4"/>
    <x v="409"/>
    <x v="1"/>
    <n v="50400"/>
    <s v="BeforeNoon"/>
    <n v="6"/>
    <n v="12"/>
    <n v="0.5"/>
  </r>
  <r>
    <x v="9"/>
    <x v="8"/>
    <x v="327"/>
    <x v="2"/>
    <x v="321"/>
    <x v="1"/>
    <n v="544800"/>
    <s v="BeforeNoon"/>
    <n v="30"/>
    <n v="50"/>
    <n v="0.6"/>
  </r>
  <r>
    <x v="9"/>
    <x v="8"/>
    <x v="398"/>
    <x v="2"/>
    <x v="389"/>
    <x v="1"/>
    <n v="146300"/>
    <s v="BeforeNoon"/>
    <n v="21"/>
    <n v="50"/>
    <n v="0.42"/>
  </r>
  <r>
    <x v="9"/>
    <x v="8"/>
    <x v="108"/>
    <x v="2"/>
    <x v="108"/>
    <x v="1"/>
    <n v="20600"/>
    <s v="BeforeNoon"/>
    <n v="2"/>
    <n v="50"/>
    <n v="0.04"/>
  </r>
  <r>
    <x v="9"/>
    <x v="8"/>
    <x v="399"/>
    <x v="2"/>
    <x v="390"/>
    <x v="1"/>
    <n v="124700"/>
    <s v="BeforeNoon"/>
    <n v="28"/>
    <n v="50"/>
    <n v="0.56000000000000005"/>
  </r>
  <r>
    <x v="9"/>
    <x v="8"/>
    <x v="109"/>
    <x v="2"/>
    <x v="109"/>
    <x v="1"/>
    <n v="741000"/>
    <s v="BeforeNoon"/>
    <n v="49"/>
    <n v="50"/>
    <n v="0.98"/>
  </r>
  <r>
    <x v="9"/>
    <x v="8"/>
    <x v="328"/>
    <x v="0"/>
    <x v="322"/>
    <x v="0"/>
    <n v="366100"/>
    <s v="BeforeNoon"/>
    <n v="7"/>
    <n v="12"/>
    <n v="0.58333333333333337"/>
  </r>
  <r>
    <x v="9"/>
    <x v="8"/>
    <x v="328"/>
    <x v="0"/>
    <x v="322"/>
    <x v="1"/>
    <n v="558600"/>
    <s v="BeforeNoon"/>
    <n v="32"/>
    <n v="85"/>
    <n v="0.37647058823529411"/>
  </r>
  <r>
    <x v="9"/>
    <x v="8"/>
    <x v="110"/>
    <x v="2"/>
    <x v="110"/>
    <x v="1"/>
    <n v="195200"/>
    <s v="BeforeNoon"/>
    <n v="24"/>
    <n v="50"/>
    <n v="0.48"/>
  </r>
  <r>
    <x v="9"/>
    <x v="9"/>
    <x v="329"/>
    <x v="4"/>
    <x v="323"/>
    <x v="1"/>
    <n v="49700"/>
    <s v="AfterNoon"/>
    <n v="7"/>
    <n v="12"/>
    <n v="0.58333333333333337"/>
  </r>
  <r>
    <x v="9"/>
    <x v="9"/>
    <x v="111"/>
    <x v="2"/>
    <x v="111"/>
    <x v="1"/>
    <n v="175000"/>
    <s v="AfterNoon"/>
    <n v="14"/>
    <n v="50"/>
    <n v="0.28000000000000003"/>
  </r>
  <r>
    <x v="9"/>
    <x v="9"/>
    <x v="331"/>
    <x v="4"/>
    <x v="325"/>
    <x v="1"/>
    <n v="53900"/>
    <s v="AfterNoon"/>
    <n v="11"/>
    <n v="12"/>
    <n v="0.91666666666666663"/>
  </r>
  <r>
    <x v="9"/>
    <x v="9"/>
    <x v="408"/>
    <x v="2"/>
    <x v="396"/>
    <x v="1"/>
    <n v="9400"/>
    <s v="AfterNoon"/>
    <n v="1"/>
    <n v="50"/>
    <n v="0.02"/>
  </r>
  <r>
    <x v="9"/>
    <x v="9"/>
    <x v="112"/>
    <x v="2"/>
    <x v="112"/>
    <x v="1"/>
    <n v="52500"/>
    <s v="AfterNoon"/>
    <n v="5"/>
    <n v="50"/>
    <n v="0.1"/>
  </r>
  <r>
    <x v="9"/>
    <x v="9"/>
    <x v="369"/>
    <x v="0"/>
    <x v="362"/>
    <x v="0"/>
    <n v="607600"/>
    <s v="AfterNoon"/>
    <n v="7"/>
    <n v="12"/>
    <n v="0.58333333333333337"/>
  </r>
  <r>
    <x v="9"/>
    <x v="9"/>
    <x v="369"/>
    <x v="0"/>
    <x v="362"/>
    <x v="1"/>
    <n v="1187800"/>
    <s v="AfterNoon"/>
    <n v="41"/>
    <n v="85"/>
    <n v="0.4823529411764706"/>
  </r>
  <r>
    <x v="9"/>
    <x v="9"/>
    <x v="113"/>
    <x v="0"/>
    <x v="113"/>
    <x v="0"/>
    <n v="132600"/>
    <s v="AfterNoon"/>
    <n v="3"/>
    <n v="12"/>
    <n v="0.25"/>
  </r>
  <r>
    <x v="9"/>
    <x v="9"/>
    <x v="113"/>
    <x v="0"/>
    <x v="113"/>
    <x v="1"/>
    <n v="208800"/>
    <s v="AfterNoon"/>
    <n v="14"/>
    <n v="85"/>
    <n v="0.1647058823529412"/>
  </r>
  <r>
    <x v="9"/>
    <x v="9"/>
    <x v="114"/>
    <x v="2"/>
    <x v="114"/>
    <x v="1"/>
    <n v="173700"/>
    <s v="AfterNoon"/>
    <n v="11"/>
    <n v="50"/>
    <n v="0.22"/>
  </r>
  <r>
    <x v="9"/>
    <x v="9"/>
    <x v="115"/>
    <x v="0"/>
    <x v="115"/>
    <x v="0"/>
    <n v="297000"/>
    <s v="AfterNoon"/>
    <n v="9"/>
    <n v="12"/>
    <n v="0.75"/>
  </r>
  <r>
    <x v="9"/>
    <x v="9"/>
    <x v="115"/>
    <x v="0"/>
    <x v="115"/>
    <x v="1"/>
    <n v="641300"/>
    <s v="AfterNoon"/>
    <n v="58"/>
    <n v="85"/>
    <n v="0.68235294117647061"/>
  </r>
  <r>
    <x v="9"/>
    <x v="9"/>
    <x v="116"/>
    <x v="3"/>
    <x v="116"/>
    <x v="0"/>
    <n v="772400"/>
    <s v="AfterNoon"/>
    <n v="4"/>
    <n v="30"/>
    <n v="0.1333333333333333"/>
  </r>
  <r>
    <x v="9"/>
    <x v="9"/>
    <x v="116"/>
    <x v="3"/>
    <x v="116"/>
    <x v="1"/>
    <n v="1352400"/>
    <s v="AfterNoon"/>
    <n v="21"/>
    <n v="192"/>
    <n v="0.109375"/>
  </r>
  <r>
    <x v="9"/>
    <x v="9"/>
    <x v="117"/>
    <x v="4"/>
    <x v="117"/>
    <x v="1"/>
    <n v="50400"/>
    <s v="AfterNoon"/>
    <n v="8"/>
    <n v="12"/>
    <n v="0.66666666666666663"/>
  </r>
  <r>
    <x v="9"/>
    <x v="9"/>
    <x v="118"/>
    <x v="3"/>
    <x v="118"/>
    <x v="0"/>
    <n v="3690000"/>
    <s v="AfterNoon"/>
    <n v="20"/>
    <n v="30"/>
    <n v="0.66666666666666663"/>
  </r>
  <r>
    <x v="9"/>
    <x v="9"/>
    <x v="118"/>
    <x v="3"/>
    <x v="118"/>
    <x v="1"/>
    <n v="7835300"/>
    <s v="AfterNoon"/>
    <n v="127"/>
    <n v="192"/>
    <n v="0.66145833333333337"/>
  </r>
  <r>
    <x v="9"/>
    <x v="9"/>
    <x v="119"/>
    <x v="5"/>
    <x v="119"/>
    <x v="0"/>
    <n v="1034400"/>
    <s v="AfterNoon"/>
    <n v="24"/>
    <n v="30"/>
    <n v="0.8"/>
  </r>
  <r>
    <x v="9"/>
    <x v="9"/>
    <x v="119"/>
    <x v="5"/>
    <x v="119"/>
    <x v="2"/>
    <n v="878400"/>
    <s v="AfterNoon"/>
    <n v="36"/>
    <n v="48"/>
    <n v="0.75"/>
  </r>
  <r>
    <x v="9"/>
    <x v="9"/>
    <x v="119"/>
    <x v="5"/>
    <x v="119"/>
    <x v="1"/>
    <n v="3583800"/>
    <s v="AfterNoon"/>
    <n v="248"/>
    <n v="324"/>
    <n v="0.76543209876543206"/>
  </r>
  <r>
    <x v="9"/>
    <x v="9"/>
    <x v="120"/>
    <x v="0"/>
    <x v="120"/>
    <x v="0"/>
    <n v="59400"/>
    <s v="AfterNoon"/>
    <n v="6"/>
    <n v="12"/>
    <n v="0.5"/>
  </r>
  <r>
    <x v="9"/>
    <x v="9"/>
    <x v="120"/>
    <x v="0"/>
    <x v="120"/>
    <x v="1"/>
    <n v="188700"/>
    <s v="AfterNoon"/>
    <n v="57"/>
    <n v="85"/>
    <n v="0.6705882352941176"/>
  </r>
  <r>
    <x v="9"/>
    <x v="9"/>
    <x v="121"/>
    <x v="0"/>
    <x v="121"/>
    <x v="0"/>
    <n v="166500"/>
    <s v="AfterNoon"/>
    <n v="9"/>
    <n v="12"/>
    <n v="0.75"/>
  </r>
  <r>
    <x v="9"/>
    <x v="9"/>
    <x v="121"/>
    <x v="0"/>
    <x v="121"/>
    <x v="1"/>
    <n v="294400"/>
    <s v="AfterNoon"/>
    <n v="47"/>
    <n v="85"/>
    <n v="0.55294117647058827"/>
  </r>
  <r>
    <x v="9"/>
    <x v="9"/>
    <x v="122"/>
    <x v="2"/>
    <x v="122"/>
    <x v="1"/>
    <n v="294700"/>
    <s v="AfterNoon"/>
    <n v="23"/>
    <n v="50"/>
    <n v="0.46"/>
  </r>
  <r>
    <x v="9"/>
    <x v="9"/>
    <x v="123"/>
    <x v="2"/>
    <x v="123"/>
    <x v="1"/>
    <n v="408000"/>
    <s v="AfterNoon"/>
    <n v="40"/>
    <n v="50"/>
    <n v="0.8"/>
  </r>
  <r>
    <x v="9"/>
    <x v="9"/>
    <x v="125"/>
    <x v="2"/>
    <x v="125"/>
    <x v="1"/>
    <n v="37700"/>
    <s v="AfterNoon"/>
    <n v="7"/>
    <n v="50"/>
    <n v="0.14000000000000001"/>
  </r>
  <r>
    <x v="9"/>
    <x v="9"/>
    <x v="126"/>
    <x v="0"/>
    <x v="126"/>
    <x v="0"/>
    <n v="92700"/>
    <s v="AfterNoon"/>
    <n v="9"/>
    <n v="12"/>
    <n v="0.75"/>
  </r>
  <r>
    <x v="9"/>
    <x v="9"/>
    <x v="126"/>
    <x v="0"/>
    <x v="126"/>
    <x v="1"/>
    <n v="147000"/>
    <s v="AfterNoon"/>
    <n v="43"/>
    <n v="85"/>
    <n v="0.50588235294117645"/>
  </r>
  <r>
    <x v="9"/>
    <x v="9"/>
    <x v="128"/>
    <x v="0"/>
    <x v="128"/>
    <x v="0"/>
    <n v="171200"/>
    <s v="AfterNoon"/>
    <n v="8"/>
    <n v="12"/>
    <n v="0.66666666666666663"/>
  </r>
  <r>
    <x v="9"/>
    <x v="9"/>
    <x v="128"/>
    <x v="0"/>
    <x v="128"/>
    <x v="1"/>
    <n v="320200"/>
    <s v="AfterNoon"/>
    <n v="45"/>
    <n v="85"/>
    <n v="0.52941176470588236"/>
  </r>
  <r>
    <x v="9"/>
    <x v="9"/>
    <x v="445"/>
    <x v="0"/>
    <x v="429"/>
    <x v="0"/>
    <n v="42800"/>
    <s v="AfterNoon"/>
    <n v="2"/>
    <n v="12"/>
    <n v="0.16666666666666671"/>
  </r>
  <r>
    <x v="9"/>
    <x v="9"/>
    <x v="445"/>
    <x v="0"/>
    <x v="429"/>
    <x v="1"/>
    <n v="7100"/>
    <s v="AfterNoon"/>
    <n v="1"/>
    <n v="85"/>
    <n v="1.1764705882352939E-2"/>
  </r>
  <r>
    <x v="9"/>
    <x v="9"/>
    <x v="129"/>
    <x v="7"/>
    <x v="75"/>
    <x v="0"/>
    <n v="126000"/>
    <s v="AfterNoon"/>
    <n v="7"/>
    <n v="28"/>
    <n v="0.25"/>
  </r>
  <r>
    <x v="9"/>
    <x v="9"/>
    <x v="129"/>
    <x v="7"/>
    <x v="75"/>
    <x v="1"/>
    <n v="193200"/>
    <s v="AfterNoon"/>
    <n v="32"/>
    <n v="142"/>
    <n v="0.22535211267605629"/>
  </r>
  <r>
    <x v="9"/>
    <x v="9"/>
    <x v="130"/>
    <x v="0"/>
    <x v="129"/>
    <x v="0"/>
    <n v="132300"/>
    <s v="AfterNoon"/>
    <n v="7"/>
    <n v="12"/>
    <n v="0.58333333333333337"/>
  </r>
  <r>
    <x v="9"/>
    <x v="9"/>
    <x v="130"/>
    <x v="0"/>
    <x v="129"/>
    <x v="1"/>
    <n v="247500"/>
    <s v="AfterNoon"/>
    <n v="39"/>
    <n v="85"/>
    <n v="0.45882352941176469"/>
  </r>
  <r>
    <x v="9"/>
    <x v="9"/>
    <x v="132"/>
    <x v="6"/>
    <x v="131"/>
    <x v="0"/>
    <n v="128000"/>
    <s v="AfterNoon"/>
    <n v="4"/>
    <n v="12"/>
    <n v="0.33333333333333331"/>
  </r>
  <r>
    <x v="9"/>
    <x v="9"/>
    <x v="132"/>
    <x v="6"/>
    <x v="131"/>
    <x v="1"/>
    <n v="462100"/>
    <s v="AfterNoon"/>
    <n v="43"/>
    <n v="118"/>
    <n v="0.36440677966101692"/>
  </r>
  <r>
    <x v="9"/>
    <x v="9"/>
    <x v="409"/>
    <x v="2"/>
    <x v="397"/>
    <x v="1"/>
    <n v="141000"/>
    <s v="AfterNoon"/>
    <n v="10"/>
    <n v="50"/>
    <n v="0.2"/>
  </r>
  <r>
    <x v="9"/>
    <x v="9"/>
    <x v="332"/>
    <x v="2"/>
    <x v="326"/>
    <x v="1"/>
    <n v="225600"/>
    <s v="AfterNoon"/>
    <n v="16"/>
    <n v="50"/>
    <n v="0.32"/>
  </r>
  <r>
    <x v="9"/>
    <x v="9"/>
    <x v="133"/>
    <x v="3"/>
    <x v="132"/>
    <x v="0"/>
    <n v="940700"/>
    <s v="AfterNoon"/>
    <n v="23"/>
    <n v="30"/>
    <n v="0.76666666666666672"/>
  </r>
  <r>
    <x v="9"/>
    <x v="9"/>
    <x v="133"/>
    <x v="3"/>
    <x v="132"/>
    <x v="1"/>
    <n v="1991200"/>
    <s v="AfterNoon"/>
    <n v="146"/>
    <n v="192"/>
    <n v="0.76041666666666663"/>
  </r>
  <r>
    <x v="9"/>
    <x v="9"/>
    <x v="333"/>
    <x v="0"/>
    <x v="327"/>
    <x v="0"/>
    <n v="121200"/>
    <s v="AfterNoon"/>
    <n v="6"/>
    <n v="12"/>
    <n v="0.5"/>
  </r>
  <r>
    <x v="9"/>
    <x v="9"/>
    <x v="333"/>
    <x v="0"/>
    <x v="327"/>
    <x v="1"/>
    <n v="282100"/>
    <s v="AfterNoon"/>
    <n v="42"/>
    <n v="85"/>
    <n v="0.49411764705882361"/>
  </r>
  <r>
    <x v="9"/>
    <x v="9"/>
    <x v="134"/>
    <x v="2"/>
    <x v="133"/>
    <x v="1"/>
    <n v="297900"/>
    <s v="AfterNoon"/>
    <n v="19"/>
    <n v="50"/>
    <n v="0.38"/>
  </r>
  <r>
    <x v="9"/>
    <x v="9"/>
    <x v="135"/>
    <x v="2"/>
    <x v="134"/>
    <x v="1"/>
    <n v="458300"/>
    <s v="AfterNoon"/>
    <n v="29"/>
    <n v="50"/>
    <n v="0.57999999999999996"/>
  </r>
  <r>
    <x v="9"/>
    <x v="9"/>
    <x v="370"/>
    <x v="0"/>
    <x v="363"/>
    <x v="0"/>
    <n v="987800"/>
    <s v="AfterNoon"/>
    <n v="11"/>
    <n v="12"/>
    <n v="0.91666666666666663"/>
  </r>
  <r>
    <x v="9"/>
    <x v="9"/>
    <x v="370"/>
    <x v="0"/>
    <x v="363"/>
    <x v="1"/>
    <n v="1988400"/>
    <s v="AfterNoon"/>
    <n v="66"/>
    <n v="85"/>
    <n v="0.77647058823529413"/>
  </r>
  <r>
    <x v="9"/>
    <x v="10"/>
    <x v="334"/>
    <x v="0"/>
    <x v="328"/>
    <x v="0"/>
    <n v="116400"/>
    <s v="AfterNoon"/>
    <n v="12"/>
    <n v="12"/>
    <n v="1"/>
  </r>
  <r>
    <x v="9"/>
    <x v="10"/>
    <x v="334"/>
    <x v="0"/>
    <x v="328"/>
    <x v="1"/>
    <n v="247900"/>
    <s v="AfterNoon"/>
    <n v="77"/>
    <n v="85"/>
    <n v="0.90588235294117647"/>
  </r>
  <r>
    <x v="9"/>
    <x v="10"/>
    <x v="136"/>
    <x v="2"/>
    <x v="135"/>
    <x v="1"/>
    <n v="137700"/>
    <s v="AfterNoon"/>
    <n v="11"/>
    <n v="50"/>
    <n v="0.22"/>
  </r>
  <r>
    <x v="9"/>
    <x v="10"/>
    <x v="410"/>
    <x v="0"/>
    <x v="398"/>
    <x v="0"/>
    <n v="48400"/>
    <s v="AfterNoon"/>
    <n v="1"/>
    <n v="12"/>
    <n v="8.3333333333333329E-2"/>
  </r>
  <r>
    <x v="9"/>
    <x v="10"/>
    <x v="410"/>
    <x v="0"/>
    <x v="398"/>
    <x v="1"/>
    <n v="82200"/>
    <s v="AfterNoon"/>
    <n v="5"/>
    <n v="85"/>
    <n v="5.8823529411764712E-2"/>
  </r>
  <r>
    <x v="9"/>
    <x v="10"/>
    <x v="137"/>
    <x v="2"/>
    <x v="136"/>
    <x v="1"/>
    <n v="235300"/>
    <s v="AfterNoon"/>
    <n v="18"/>
    <n v="50"/>
    <n v="0.36"/>
  </r>
  <r>
    <x v="9"/>
    <x v="10"/>
    <x v="138"/>
    <x v="2"/>
    <x v="137"/>
    <x v="1"/>
    <n v="376600"/>
    <s v="AfterNoon"/>
    <n v="27"/>
    <n v="50"/>
    <n v="0.54"/>
  </r>
  <r>
    <x v="9"/>
    <x v="10"/>
    <x v="371"/>
    <x v="0"/>
    <x v="364"/>
    <x v="0"/>
    <n v="607600"/>
    <s v="AfterNoon"/>
    <n v="7"/>
    <n v="12"/>
    <n v="0.58333333333333337"/>
  </r>
  <r>
    <x v="9"/>
    <x v="10"/>
    <x v="371"/>
    <x v="0"/>
    <x v="364"/>
    <x v="1"/>
    <n v="1569300"/>
    <s v="AfterNoon"/>
    <n v="54"/>
    <n v="85"/>
    <n v="0.63529411764705879"/>
  </r>
  <r>
    <x v="9"/>
    <x v="10"/>
    <x v="139"/>
    <x v="0"/>
    <x v="138"/>
    <x v="0"/>
    <n v="84000"/>
    <s v="AfterNoon"/>
    <n v="7"/>
    <n v="12"/>
    <n v="0.58333333333333337"/>
  </r>
  <r>
    <x v="9"/>
    <x v="10"/>
    <x v="139"/>
    <x v="0"/>
    <x v="138"/>
    <x v="1"/>
    <n v="172400"/>
    <s v="AfterNoon"/>
    <n v="43"/>
    <n v="85"/>
    <n v="0.50588235294117645"/>
  </r>
  <r>
    <x v="9"/>
    <x v="10"/>
    <x v="140"/>
    <x v="2"/>
    <x v="139"/>
    <x v="1"/>
    <n v="141200"/>
    <s v="AfterNoon"/>
    <n v="35"/>
    <n v="50"/>
    <n v="0.7"/>
  </r>
  <r>
    <x v="9"/>
    <x v="10"/>
    <x v="335"/>
    <x v="0"/>
    <x v="329"/>
    <x v="0"/>
    <n v="412000"/>
    <s v="AfterNoon"/>
    <n v="10"/>
    <n v="12"/>
    <n v="0.83333333333333337"/>
  </r>
  <r>
    <x v="9"/>
    <x v="10"/>
    <x v="335"/>
    <x v="0"/>
    <x v="329"/>
    <x v="1"/>
    <n v="783700"/>
    <s v="AfterNoon"/>
    <n v="57"/>
    <n v="85"/>
    <n v="0.6705882352941176"/>
  </r>
  <r>
    <x v="9"/>
    <x v="10"/>
    <x v="141"/>
    <x v="1"/>
    <x v="140"/>
    <x v="0"/>
    <n v="745500"/>
    <s v="AfterNoon"/>
    <n v="15"/>
    <n v="20"/>
    <n v="0.75"/>
  </r>
  <r>
    <x v="9"/>
    <x v="10"/>
    <x v="141"/>
    <x v="1"/>
    <x v="140"/>
    <x v="1"/>
    <n v="1002400"/>
    <s v="AfterNoon"/>
    <n v="60"/>
    <n v="96"/>
    <n v="0.625"/>
  </r>
  <r>
    <x v="9"/>
    <x v="10"/>
    <x v="372"/>
    <x v="2"/>
    <x v="365"/>
    <x v="1"/>
    <n v="269800"/>
    <s v="AfterNoon"/>
    <n v="22"/>
    <n v="50"/>
    <n v="0.44"/>
  </r>
  <r>
    <x v="9"/>
    <x v="10"/>
    <x v="142"/>
    <x v="6"/>
    <x v="141"/>
    <x v="0"/>
    <n v="329400"/>
    <s v="AfterNoon"/>
    <n v="9"/>
    <n v="12"/>
    <n v="0.75"/>
  </r>
  <r>
    <x v="9"/>
    <x v="10"/>
    <x v="142"/>
    <x v="6"/>
    <x v="141"/>
    <x v="1"/>
    <n v="1056400"/>
    <s v="AfterNoon"/>
    <n v="86"/>
    <n v="118"/>
    <n v="0.72881355932203384"/>
  </r>
  <r>
    <x v="9"/>
    <x v="10"/>
    <x v="143"/>
    <x v="2"/>
    <x v="142"/>
    <x v="1"/>
    <n v="103200"/>
    <s v="AfterNoon"/>
    <n v="33"/>
    <n v="50"/>
    <n v="0.66"/>
  </r>
  <r>
    <x v="9"/>
    <x v="10"/>
    <x v="411"/>
    <x v="4"/>
    <x v="399"/>
    <x v="1"/>
    <n v="6600"/>
    <s v="AfterNoon"/>
    <n v="1"/>
    <n v="12"/>
    <n v="8.3333333333333329E-2"/>
  </r>
  <r>
    <x v="9"/>
    <x v="10"/>
    <x v="144"/>
    <x v="2"/>
    <x v="143"/>
    <x v="1"/>
    <n v="104400"/>
    <s v="AfterNoon"/>
    <n v="14"/>
    <n v="50"/>
    <n v="0.28000000000000003"/>
  </r>
  <r>
    <x v="9"/>
    <x v="10"/>
    <x v="145"/>
    <x v="2"/>
    <x v="144"/>
    <x v="1"/>
    <n v="71200"/>
    <s v="AfterNoon"/>
    <n v="8"/>
    <n v="50"/>
    <n v="0.16"/>
  </r>
  <r>
    <x v="9"/>
    <x v="10"/>
    <x v="146"/>
    <x v="0"/>
    <x v="145"/>
    <x v="0"/>
    <n v="100100"/>
    <s v="AfterNoon"/>
    <n v="11"/>
    <n v="12"/>
    <n v="0.91666666666666663"/>
  </r>
  <r>
    <x v="9"/>
    <x v="10"/>
    <x v="146"/>
    <x v="0"/>
    <x v="145"/>
    <x v="1"/>
    <n v="190500"/>
    <s v="AfterNoon"/>
    <n v="63"/>
    <n v="85"/>
    <n v="0.74117647058823533"/>
  </r>
  <r>
    <x v="9"/>
    <x v="10"/>
    <x v="147"/>
    <x v="4"/>
    <x v="146"/>
    <x v="1"/>
    <n v="58500"/>
    <s v="AfterNoon"/>
    <n v="5"/>
    <n v="12"/>
    <n v="0.41666666666666669"/>
  </r>
  <r>
    <x v="9"/>
    <x v="10"/>
    <x v="148"/>
    <x v="0"/>
    <x v="147"/>
    <x v="0"/>
    <n v="511000"/>
    <s v="AfterNoon"/>
    <n v="10"/>
    <n v="12"/>
    <n v="0.83333333333333337"/>
  </r>
  <r>
    <x v="9"/>
    <x v="10"/>
    <x v="148"/>
    <x v="0"/>
    <x v="147"/>
    <x v="1"/>
    <n v="1247800"/>
    <s v="AfterNoon"/>
    <n v="73"/>
    <n v="85"/>
    <n v="0.85882352941176465"/>
  </r>
  <r>
    <x v="9"/>
    <x v="10"/>
    <x v="149"/>
    <x v="0"/>
    <x v="148"/>
    <x v="0"/>
    <n v="109800"/>
    <s v="AfterNoon"/>
    <n v="3"/>
    <n v="12"/>
    <n v="0.25"/>
  </r>
  <r>
    <x v="9"/>
    <x v="10"/>
    <x v="149"/>
    <x v="0"/>
    <x v="148"/>
    <x v="1"/>
    <n v="479400"/>
    <s v="AfterNoon"/>
    <n v="39"/>
    <n v="85"/>
    <n v="0.45882352941176469"/>
  </r>
  <r>
    <x v="9"/>
    <x v="10"/>
    <x v="150"/>
    <x v="0"/>
    <x v="149"/>
    <x v="0"/>
    <n v="490400"/>
    <s v="AfterNoon"/>
    <n v="8"/>
    <n v="12"/>
    <n v="0.66666666666666663"/>
  </r>
  <r>
    <x v="9"/>
    <x v="10"/>
    <x v="150"/>
    <x v="0"/>
    <x v="149"/>
    <x v="1"/>
    <n v="1250700"/>
    <s v="AfterNoon"/>
    <n v="61"/>
    <n v="85"/>
    <n v="0.71764705882352942"/>
  </r>
  <r>
    <x v="9"/>
    <x v="10"/>
    <x v="151"/>
    <x v="0"/>
    <x v="150"/>
    <x v="0"/>
    <n v="370300"/>
    <s v="AfterNoon"/>
    <n v="7"/>
    <n v="12"/>
    <n v="0.58333333333333337"/>
  </r>
  <r>
    <x v="9"/>
    <x v="10"/>
    <x v="151"/>
    <x v="0"/>
    <x v="150"/>
    <x v="1"/>
    <n v="656600"/>
    <s v="AfterNoon"/>
    <n v="37"/>
    <n v="85"/>
    <n v="0.43529411764705878"/>
  </r>
  <r>
    <x v="9"/>
    <x v="10"/>
    <x v="152"/>
    <x v="4"/>
    <x v="151"/>
    <x v="1"/>
    <n v="48300"/>
    <s v="AfterNoon"/>
    <n v="7"/>
    <n v="12"/>
    <n v="0.58333333333333337"/>
  </r>
  <r>
    <x v="9"/>
    <x v="10"/>
    <x v="153"/>
    <x v="4"/>
    <x v="152"/>
    <x v="1"/>
    <n v="48300"/>
    <s v="AfterNoon"/>
    <n v="7"/>
    <n v="12"/>
    <n v="0.58333333333333337"/>
  </r>
  <r>
    <x v="9"/>
    <x v="10"/>
    <x v="154"/>
    <x v="4"/>
    <x v="153"/>
    <x v="1"/>
    <n v="31200"/>
    <s v="AfterNoon"/>
    <n v="3"/>
    <n v="12"/>
    <n v="0.25"/>
  </r>
  <r>
    <x v="9"/>
    <x v="10"/>
    <x v="155"/>
    <x v="2"/>
    <x v="154"/>
    <x v="1"/>
    <n v="159800"/>
    <s v="AfterNoon"/>
    <n v="13"/>
    <n v="50"/>
    <n v="0.26"/>
  </r>
  <r>
    <x v="9"/>
    <x v="10"/>
    <x v="156"/>
    <x v="0"/>
    <x v="155"/>
    <x v="0"/>
    <n v="25200"/>
    <s v="AfterNoon"/>
    <n v="2"/>
    <n v="12"/>
    <n v="0.16666666666666671"/>
  </r>
  <r>
    <x v="9"/>
    <x v="10"/>
    <x v="156"/>
    <x v="0"/>
    <x v="155"/>
    <x v="1"/>
    <n v="63000"/>
    <s v="AfterNoon"/>
    <n v="15"/>
    <n v="85"/>
    <n v="0.1764705882352941"/>
  </r>
  <r>
    <x v="9"/>
    <x v="10"/>
    <x v="412"/>
    <x v="4"/>
    <x v="400"/>
    <x v="1"/>
    <n v="31200"/>
    <s v="AfterNoon"/>
    <n v="8"/>
    <n v="12"/>
    <n v="0.66666666666666663"/>
  </r>
  <r>
    <x v="9"/>
    <x v="10"/>
    <x v="413"/>
    <x v="7"/>
    <x v="48"/>
    <x v="0"/>
    <n v="54000"/>
    <s v="AfterNoon"/>
    <n v="3"/>
    <n v="28"/>
    <n v="0.1071428571428571"/>
  </r>
  <r>
    <x v="9"/>
    <x v="10"/>
    <x v="413"/>
    <x v="7"/>
    <x v="48"/>
    <x v="1"/>
    <n v="193200"/>
    <s v="AfterNoon"/>
    <n v="32"/>
    <n v="142"/>
    <n v="0.22535211267605629"/>
  </r>
  <r>
    <x v="9"/>
    <x v="10"/>
    <x v="336"/>
    <x v="0"/>
    <x v="330"/>
    <x v="0"/>
    <n v="226800"/>
    <s v="AfterNoon"/>
    <n v="12"/>
    <n v="12"/>
    <n v="1"/>
  </r>
  <r>
    <x v="9"/>
    <x v="10"/>
    <x v="336"/>
    <x v="0"/>
    <x v="330"/>
    <x v="1"/>
    <n v="507000"/>
    <s v="AfterNoon"/>
    <n v="80"/>
    <n v="85"/>
    <n v="0.94117647058823528"/>
  </r>
  <r>
    <x v="9"/>
    <x v="10"/>
    <x v="157"/>
    <x v="0"/>
    <x v="156"/>
    <x v="0"/>
    <n v="195600"/>
    <s v="AfterNoon"/>
    <n v="6"/>
    <n v="12"/>
    <n v="0.5"/>
  </r>
  <r>
    <x v="9"/>
    <x v="10"/>
    <x v="157"/>
    <x v="0"/>
    <x v="156"/>
    <x v="1"/>
    <n v="625300"/>
    <s v="AfterNoon"/>
    <n v="57"/>
    <n v="85"/>
    <n v="0.6705882352941176"/>
  </r>
  <r>
    <x v="9"/>
    <x v="10"/>
    <x v="158"/>
    <x v="1"/>
    <x v="157"/>
    <x v="0"/>
    <n v="847200"/>
    <s v="AfterNoon"/>
    <n v="8"/>
    <n v="20"/>
    <n v="0.4"/>
  </r>
  <r>
    <x v="9"/>
    <x v="10"/>
    <x v="158"/>
    <x v="1"/>
    <x v="157"/>
    <x v="1"/>
    <n v="1955500"/>
    <s v="AfterNoon"/>
    <n v="55"/>
    <n v="96"/>
    <n v="0.57291666666666663"/>
  </r>
  <r>
    <x v="9"/>
    <x v="10"/>
    <x v="159"/>
    <x v="0"/>
    <x v="158"/>
    <x v="0"/>
    <n v="537600"/>
    <s v="AfterNoon"/>
    <n v="8"/>
    <n v="12"/>
    <n v="0.66666666666666663"/>
  </r>
  <r>
    <x v="9"/>
    <x v="10"/>
    <x v="159"/>
    <x v="0"/>
    <x v="158"/>
    <x v="1"/>
    <n v="1039200"/>
    <s v="AfterNoon"/>
    <n v="46"/>
    <n v="85"/>
    <n v="0.54117647058823526"/>
  </r>
  <r>
    <x v="9"/>
    <x v="10"/>
    <x v="426"/>
    <x v="4"/>
    <x v="294"/>
    <x v="1"/>
    <n v="9900"/>
    <s v="AfterNoon"/>
    <n v="3"/>
    <n v="12"/>
    <n v="0.25"/>
  </r>
  <r>
    <x v="9"/>
    <x v="10"/>
    <x v="160"/>
    <x v="0"/>
    <x v="159"/>
    <x v="1"/>
    <n v="264600"/>
    <s v="AfterNoon"/>
    <n v="9"/>
    <n v="85"/>
    <n v="0.1058823529411765"/>
  </r>
  <r>
    <x v="9"/>
    <x v="10"/>
    <x v="161"/>
    <x v="0"/>
    <x v="160"/>
    <x v="0"/>
    <n v="266000"/>
    <s v="AfterNoon"/>
    <n v="7"/>
    <n v="12"/>
    <n v="0.58333333333333337"/>
  </r>
  <r>
    <x v="9"/>
    <x v="10"/>
    <x v="161"/>
    <x v="0"/>
    <x v="160"/>
    <x v="1"/>
    <n v="665200"/>
    <s v="AfterNoon"/>
    <n v="52"/>
    <n v="85"/>
    <n v="0.61176470588235299"/>
  </r>
  <r>
    <x v="9"/>
    <x v="10"/>
    <x v="162"/>
    <x v="4"/>
    <x v="161"/>
    <x v="1"/>
    <n v="39600"/>
    <s v="AfterNoon"/>
    <n v="4"/>
    <n v="12"/>
    <n v="0.33333333333333331"/>
  </r>
  <r>
    <x v="9"/>
    <x v="10"/>
    <x v="337"/>
    <x v="4"/>
    <x v="331"/>
    <x v="1"/>
    <n v="17600"/>
    <s v="AfterNoon"/>
    <n v="4"/>
    <n v="12"/>
    <n v="0.33333333333333331"/>
  </r>
  <r>
    <x v="9"/>
    <x v="10"/>
    <x v="414"/>
    <x v="0"/>
    <x v="401"/>
    <x v="0"/>
    <n v="29700"/>
    <s v="AfterNoon"/>
    <n v="3"/>
    <n v="12"/>
    <n v="0.25"/>
  </r>
  <r>
    <x v="9"/>
    <x v="10"/>
    <x v="414"/>
    <x v="0"/>
    <x v="401"/>
    <x v="1"/>
    <n v="105900"/>
    <s v="AfterNoon"/>
    <n v="32"/>
    <n v="85"/>
    <n v="0.37647058823529411"/>
  </r>
  <r>
    <x v="9"/>
    <x v="10"/>
    <x v="373"/>
    <x v="2"/>
    <x v="366"/>
    <x v="1"/>
    <n v="700500"/>
    <s v="AfterNoon"/>
    <n v="31"/>
    <n v="50"/>
    <n v="0.62"/>
  </r>
  <r>
    <x v="9"/>
    <x v="10"/>
    <x v="165"/>
    <x v="2"/>
    <x v="164"/>
    <x v="1"/>
    <n v="632800"/>
    <s v="AfterNoon"/>
    <n v="28"/>
    <n v="50"/>
    <n v="0.56000000000000005"/>
  </r>
  <r>
    <x v="9"/>
    <x v="11"/>
    <x v="166"/>
    <x v="2"/>
    <x v="165"/>
    <x v="1"/>
    <n v="118800"/>
    <s v="AfterNoon"/>
    <n v="12"/>
    <n v="50"/>
    <n v="0.24"/>
  </r>
  <r>
    <x v="9"/>
    <x v="11"/>
    <x v="167"/>
    <x v="2"/>
    <x v="166"/>
    <x v="1"/>
    <n v="267800"/>
    <s v="AfterNoon"/>
    <n v="37"/>
    <n v="50"/>
    <n v="0.74"/>
  </r>
  <r>
    <x v="9"/>
    <x v="11"/>
    <x v="168"/>
    <x v="2"/>
    <x v="167"/>
    <x v="1"/>
    <n v="486500"/>
    <s v="AfterNoon"/>
    <n v="25"/>
    <n v="50"/>
    <n v="0.5"/>
  </r>
  <r>
    <x v="9"/>
    <x v="11"/>
    <x v="169"/>
    <x v="4"/>
    <x v="168"/>
    <x v="1"/>
    <n v="33300"/>
    <s v="AfterNoon"/>
    <n v="9"/>
    <n v="12"/>
    <n v="0.75"/>
  </r>
  <r>
    <x v="9"/>
    <x v="11"/>
    <x v="170"/>
    <x v="2"/>
    <x v="169"/>
    <x v="1"/>
    <n v="82000"/>
    <s v="AfterNoon"/>
    <n v="15"/>
    <n v="50"/>
    <n v="0.3"/>
  </r>
  <r>
    <x v="9"/>
    <x v="11"/>
    <x v="171"/>
    <x v="0"/>
    <x v="170"/>
    <x v="0"/>
    <n v="516000"/>
    <s v="AfterNoon"/>
    <n v="6"/>
    <n v="12"/>
    <n v="0.5"/>
  </r>
  <r>
    <x v="9"/>
    <x v="11"/>
    <x v="171"/>
    <x v="0"/>
    <x v="170"/>
    <x v="1"/>
    <n v="688800"/>
    <s v="AfterNoon"/>
    <n v="24"/>
    <n v="85"/>
    <n v="0.28235294117647058"/>
  </r>
  <r>
    <x v="9"/>
    <x v="11"/>
    <x v="172"/>
    <x v="0"/>
    <x v="171"/>
    <x v="0"/>
    <n v="108000"/>
    <s v="AfterNoon"/>
    <n v="9"/>
    <n v="12"/>
    <n v="0.75"/>
  </r>
  <r>
    <x v="9"/>
    <x v="11"/>
    <x v="172"/>
    <x v="0"/>
    <x v="171"/>
    <x v="1"/>
    <n v="282000"/>
    <s v="AfterNoon"/>
    <n v="70"/>
    <n v="85"/>
    <n v="0.82352941176470584"/>
  </r>
  <r>
    <x v="9"/>
    <x v="11"/>
    <x v="173"/>
    <x v="2"/>
    <x v="172"/>
    <x v="1"/>
    <n v="323700"/>
    <s v="AfterNoon"/>
    <n v="13"/>
    <n v="50"/>
    <n v="0.26"/>
  </r>
  <r>
    <x v="9"/>
    <x v="11"/>
    <x v="174"/>
    <x v="2"/>
    <x v="173"/>
    <x v="1"/>
    <n v="229100"/>
    <s v="AfterNoon"/>
    <n v="9"/>
    <n v="50"/>
    <n v="0.18"/>
  </r>
  <r>
    <x v="9"/>
    <x v="11"/>
    <x v="175"/>
    <x v="2"/>
    <x v="174"/>
    <x v="1"/>
    <n v="181200"/>
    <s v="AfterNoon"/>
    <n v="45"/>
    <n v="50"/>
    <n v="0.9"/>
  </r>
  <r>
    <x v="9"/>
    <x v="11"/>
    <x v="176"/>
    <x v="2"/>
    <x v="175"/>
    <x v="1"/>
    <n v="235900"/>
    <s v="AfterNoon"/>
    <n v="37"/>
    <n v="50"/>
    <n v="0.74"/>
  </r>
  <r>
    <x v="9"/>
    <x v="11"/>
    <x v="177"/>
    <x v="0"/>
    <x v="176"/>
    <x v="0"/>
    <n v="142800"/>
    <s v="AfterNoon"/>
    <n v="12"/>
    <n v="12"/>
    <n v="1"/>
  </r>
  <r>
    <x v="9"/>
    <x v="11"/>
    <x v="177"/>
    <x v="0"/>
    <x v="176"/>
    <x v="1"/>
    <n v="317600"/>
    <s v="AfterNoon"/>
    <n v="79"/>
    <n v="85"/>
    <n v="0.92941176470588238"/>
  </r>
  <r>
    <x v="9"/>
    <x v="11"/>
    <x v="178"/>
    <x v="2"/>
    <x v="177"/>
    <x v="1"/>
    <n v="304500"/>
    <s v="AfterNoon"/>
    <n v="15"/>
    <n v="50"/>
    <n v="0.3"/>
  </r>
  <r>
    <x v="9"/>
    <x v="11"/>
    <x v="179"/>
    <x v="7"/>
    <x v="178"/>
    <x v="0"/>
    <n v="55000"/>
    <s v="AfterNoon"/>
    <n v="2"/>
    <n v="28"/>
    <n v="7.1428571428571425E-2"/>
  </r>
  <r>
    <x v="9"/>
    <x v="11"/>
    <x v="179"/>
    <x v="7"/>
    <x v="178"/>
    <x v="1"/>
    <n v="83700"/>
    <s v="AfterNoon"/>
    <n v="9"/>
    <n v="142"/>
    <n v="6.3380281690140844E-2"/>
  </r>
  <r>
    <x v="9"/>
    <x v="11"/>
    <x v="180"/>
    <x v="3"/>
    <x v="179"/>
    <x v="0"/>
    <n v="416500"/>
    <s v="AfterNoon"/>
    <n v="17"/>
    <n v="30"/>
    <n v="0.56666666666666665"/>
  </r>
  <r>
    <x v="9"/>
    <x v="11"/>
    <x v="180"/>
    <x v="3"/>
    <x v="179"/>
    <x v="1"/>
    <n v="822400"/>
    <s v="AfterNoon"/>
    <n v="100"/>
    <n v="192"/>
    <n v="0.52083333333333337"/>
  </r>
  <r>
    <x v="9"/>
    <x v="11"/>
    <x v="181"/>
    <x v="2"/>
    <x v="180"/>
    <x v="1"/>
    <n v="291600"/>
    <s v="AfterNoon"/>
    <n v="24"/>
    <n v="50"/>
    <n v="0.48"/>
  </r>
  <r>
    <x v="9"/>
    <x v="11"/>
    <x v="339"/>
    <x v="2"/>
    <x v="333"/>
    <x v="1"/>
    <n v="273400"/>
    <s v="AfterNoon"/>
    <n v="41"/>
    <n v="50"/>
    <n v="0.82"/>
  </r>
  <r>
    <x v="9"/>
    <x v="11"/>
    <x v="182"/>
    <x v="2"/>
    <x v="181"/>
    <x v="1"/>
    <n v="213600"/>
    <s v="AfterNoon"/>
    <n v="12"/>
    <n v="50"/>
    <n v="0.24"/>
  </r>
  <r>
    <x v="9"/>
    <x v="11"/>
    <x v="340"/>
    <x v="4"/>
    <x v="334"/>
    <x v="1"/>
    <n v="52800"/>
    <s v="AfterNoon"/>
    <n v="8"/>
    <n v="12"/>
    <n v="0.66666666666666663"/>
  </r>
  <r>
    <x v="9"/>
    <x v="11"/>
    <x v="183"/>
    <x v="2"/>
    <x v="182"/>
    <x v="1"/>
    <n v="596100"/>
    <s v="AfterNoon"/>
    <n v="23"/>
    <n v="50"/>
    <n v="0.46"/>
  </r>
  <r>
    <x v="9"/>
    <x v="11"/>
    <x v="184"/>
    <x v="5"/>
    <x v="183"/>
    <x v="0"/>
    <n v="1260000"/>
    <s v="AfterNoon"/>
    <n v="15"/>
    <n v="30"/>
    <n v="0.5"/>
  </r>
  <r>
    <x v="9"/>
    <x v="11"/>
    <x v="184"/>
    <x v="5"/>
    <x v="183"/>
    <x v="2"/>
    <n v="1380400"/>
    <s v="AfterNoon"/>
    <n v="29"/>
    <n v="48"/>
    <n v="0.60416666666666663"/>
  </r>
  <r>
    <x v="9"/>
    <x v="11"/>
    <x v="184"/>
    <x v="5"/>
    <x v="183"/>
    <x v="1"/>
    <n v="5112800"/>
    <s v="AfterNoon"/>
    <n v="182"/>
    <n v="324"/>
    <n v="0.56172839506172845"/>
  </r>
  <r>
    <x v="9"/>
    <x v="11"/>
    <x v="391"/>
    <x v="0"/>
    <x v="23"/>
    <x v="0"/>
    <n v="72800"/>
    <s v="AfterNoon"/>
    <n v="8"/>
    <n v="12"/>
    <n v="0.66666666666666663"/>
  </r>
  <r>
    <x v="9"/>
    <x v="11"/>
    <x v="391"/>
    <x v="0"/>
    <x v="23"/>
    <x v="1"/>
    <n v="111300"/>
    <s v="AfterNoon"/>
    <n v="37"/>
    <n v="85"/>
    <n v="0.43529411764705878"/>
  </r>
  <r>
    <x v="9"/>
    <x v="11"/>
    <x v="185"/>
    <x v="0"/>
    <x v="184"/>
    <x v="0"/>
    <n v="184800"/>
    <s v="AfterNoon"/>
    <n v="7"/>
    <n v="12"/>
    <n v="0.58333333333333337"/>
  </r>
  <r>
    <x v="9"/>
    <x v="11"/>
    <x v="185"/>
    <x v="0"/>
    <x v="184"/>
    <x v="1"/>
    <n v="283400"/>
    <s v="AfterNoon"/>
    <n v="32"/>
    <n v="85"/>
    <n v="0.37647058823529411"/>
  </r>
  <r>
    <x v="9"/>
    <x v="11"/>
    <x v="186"/>
    <x v="2"/>
    <x v="185"/>
    <x v="1"/>
    <n v="26500"/>
    <s v="AfterNoon"/>
    <n v="5"/>
    <n v="50"/>
    <n v="0.1"/>
  </r>
  <r>
    <x v="9"/>
    <x v="11"/>
    <x v="187"/>
    <x v="2"/>
    <x v="186"/>
    <x v="1"/>
    <n v="162900"/>
    <s v="AfterNoon"/>
    <n v="9"/>
    <n v="50"/>
    <n v="0.18"/>
  </r>
  <r>
    <x v="9"/>
    <x v="11"/>
    <x v="434"/>
    <x v="2"/>
    <x v="418"/>
    <x v="1"/>
    <n v="51600"/>
    <s v="AfterNoon"/>
    <n v="3"/>
    <n v="50"/>
    <n v="0.06"/>
  </r>
  <r>
    <x v="9"/>
    <x v="11"/>
    <x v="415"/>
    <x v="0"/>
    <x v="126"/>
    <x v="0"/>
    <n v="30900"/>
    <s v="AfterNoon"/>
    <n v="3"/>
    <n v="12"/>
    <n v="0.25"/>
  </r>
  <r>
    <x v="9"/>
    <x v="11"/>
    <x v="415"/>
    <x v="0"/>
    <x v="126"/>
    <x v="1"/>
    <n v="37800"/>
    <s v="AfterNoon"/>
    <n v="11"/>
    <n v="85"/>
    <n v="0.12941176470588239"/>
  </r>
  <r>
    <x v="9"/>
    <x v="11"/>
    <x v="188"/>
    <x v="7"/>
    <x v="102"/>
    <x v="0"/>
    <n v="60000"/>
    <s v="AfterNoon"/>
    <n v="3"/>
    <n v="28"/>
    <n v="0.1071428571428571"/>
  </r>
  <r>
    <x v="9"/>
    <x v="11"/>
    <x v="188"/>
    <x v="7"/>
    <x v="102"/>
    <x v="1"/>
    <n v="242400"/>
    <s v="AfterNoon"/>
    <n v="36"/>
    <n v="142"/>
    <n v="0.25352112676056338"/>
  </r>
  <r>
    <x v="9"/>
    <x v="11"/>
    <x v="189"/>
    <x v="2"/>
    <x v="187"/>
    <x v="1"/>
    <n v="241300"/>
    <s v="AfterNoon"/>
    <n v="16"/>
    <n v="50"/>
    <n v="0.32"/>
  </r>
  <r>
    <x v="9"/>
    <x v="11"/>
    <x v="190"/>
    <x v="4"/>
    <x v="188"/>
    <x v="1"/>
    <n v="68000"/>
    <s v="AfterNoon"/>
    <n v="10"/>
    <n v="12"/>
    <n v="0.83333333333333337"/>
  </r>
  <r>
    <x v="9"/>
    <x v="11"/>
    <x v="191"/>
    <x v="4"/>
    <x v="189"/>
    <x v="1"/>
    <n v="29000"/>
    <s v="AfterNoon"/>
    <n v="5"/>
    <n v="12"/>
    <n v="0.41666666666666669"/>
  </r>
  <r>
    <x v="9"/>
    <x v="11"/>
    <x v="192"/>
    <x v="2"/>
    <x v="190"/>
    <x v="1"/>
    <n v="253400"/>
    <s v="AfterNoon"/>
    <n v="18"/>
    <n v="50"/>
    <n v="0.36"/>
  </r>
  <r>
    <x v="9"/>
    <x v="11"/>
    <x v="193"/>
    <x v="6"/>
    <x v="191"/>
    <x v="0"/>
    <n v="362700"/>
    <s v="AfterNoon"/>
    <n v="9"/>
    <n v="12"/>
    <n v="0.75"/>
  </r>
  <r>
    <x v="9"/>
    <x v="11"/>
    <x v="193"/>
    <x v="6"/>
    <x v="191"/>
    <x v="1"/>
    <n v="1482400"/>
    <s v="AfterNoon"/>
    <n v="110"/>
    <n v="118"/>
    <n v="0.93220338983050843"/>
  </r>
  <r>
    <x v="9"/>
    <x v="11"/>
    <x v="194"/>
    <x v="6"/>
    <x v="192"/>
    <x v="0"/>
    <n v="118000"/>
    <s v="AfterNoon"/>
    <n v="5"/>
    <n v="12"/>
    <n v="0.41666666666666669"/>
  </r>
  <r>
    <x v="9"/>
    <x v="11"/>
    <x v="194"/>
    <x v="6"/>
    <x v="192"/>
    <x v="1"/>
    <n v="564400"/>
    <s v="AfterNoon"/>
    <n v="71"/>
    <n v="118"/>
    <n v="0.60169491525423724"/>
  </r>
  <r>
    <x v="9"/>
    <x v="11"/>
    <x v="195"/>
    <x v="0"/>
    <x v="193"/>
    <x v="0"/>
    <n v="79800"/>
    <s v="AfterNoon"/>
    <n v="3"/>
    <n v="12"/>
    <n v="0.25"/>
  </r>
  <r>
    <x v="9"/>
    <x v="11"/>
    <x v="195"/>
    <x v="0"/>
    <x v="193"/>
    <x v="1"/>
    <n v="322200"/>
    <s v="AfterNoon"/>
    <n v="36"/>
    <n v="85"/>
    <n v="0.42352941176470588"/>
  </r>
  <r>
    <x v="9"/>
    <x v="11"/>
    <x v="196"/>
    <x v="0"/>
    <x v="194"/>
    <x v="0"/>
    <n v="277200"/>
    <s v="AfterNoon"/>
    <n v="12"/>
    <n v="12"/>
    <n v="1"/>
  </r>
  <r>
    <x v="9"/>
    <x v="11"/>
    <x v="196"/>
    <x v="0"/>
    <x v="194"/>
    <x v="1"/>
    <n v="658500"/>
    <s v="AfterNoon"/>
    <n v="85"/>
    <n v="85"/>
    <n v="1"/>
  </r>
  <r>
    <x v="9"/>
    <x v="11"/>
    <x v="197"/>
    <x v="2"/>
    <x v="195"/>
    <x v="1"/>
    <n v="327700"/>
    <s v="AfterNoon"/>
    <n v="15"/>
    <n v="50"/>
    <n v="0.3"/>
  </r>
  <r>
    <x v="9"/>
    <x v="11"/>
    <x v="341"/>
    <x v="2"/>
    <x v="335"/>
    <x v="1"/>
    <n v="278100"/>
    <s v="AfterNoon"/>
    <n v="40"/>
    <n v="50"/>
    <n v="0.8"/>
  </r>
  <r>
    <x v="9"/>
    <x v="11"/>
    <x v="342"/>
    <x v="2"/>
    <x v="336"/>
    <x v="1"/>
    <n v="392600"/>
    <s v="AfterNoon"/>
    <n v="22"/>
    <n v="50"/>
    <n v="0.44"/>
  </r>
  <r>
    <x v="9"/>
    <x v="11"/>
    <x v="199"/>
    <x v="6"/>
    <x v="197"/>
    <x v="0"/>
    <n v="294600"/>
    <s v="AfterNoon"/>
    <n v="6"/>
    <n v="12"/>
    <n v="0.5"/>
  </r>
  <r>
    <x v="9"/>
    <x v="11"/>
    <x v="199"/>
    <x v="6"/>
    <x v="197"/>
    <x v="1"/>
    <n v="1397200"/>
    <s v="AfterNoon"/>
    <n v="85"/>
    <n v="118"/>
    <n v="0.72033898305084743"/>
  </r>
  <r>
    <x v="9"/>
    <x v="11"/>
    <x v="343"/>
    <x v="0"/>
    <x v="337"/>
    <x v="0"/>
    <n v="189000"/>
    <s v="AfterNoon"/>
    <n v="10"/>
    <n v="12"/>
    <n v="0.83333333333333337"/>
  </r>
  <r>
    <x v="9"/>
    <x v="11"/>
    <x v="343"/>
    <x v="0"/>
    <x v="337"/>
    <x v="1"/>
    <n v="374100"/>
    <s v="AfterNoon"/>
    <n v="59"/>
    <n v="85"/>
    <n v="0.69411764705882351"/>
  </r>
  <r>
    <x v="9"/>
    <x v="12"/>
    <x v="200"/>
    <x v="0"/>
    <x v="198"/>
    <x v="0"/>
    <n v="64400"/>
    <s v="AfterNoon"/>
    <n v="4"/>
    <n v="12"/>
    <n v="0.33333333333333331"/>
  </r>
  <r>
    <x v="9"/>
    <x v="12"/>
    <x v="200"/>
    <x v="0"/>
    <x v="198"/>
    <x v="1"/>
    <n v="146300"/>
    <s v="AfterNoon"/>
    <n v="27"/>
    <n v="85"/>
    <n v="0.31764705882352939"/>
  </r>
  <r>
    <x v="9"/>
    <x v="12"/>
    <x v="201"/>
    <x v="2"/>
    <x v="199"/>
    <x v="1"/>
    <n v="307100"/>
    <s v="AfterNoon"/>
    <n v="22"/>
    <n v="50"/>
    <n v="0.44"/>
  </r>
  <r>
    <x v="9"/>
    <x v="12"/>
    <x v="202"/>
    <x v="0"/>
    <x v="200"/>
    <x v="0"/>
    <n v="33300"/>
    <s v="AfterNoon"/>
    <n v="3"/>
    <n v="12"/>
    <n v="0.25"/>
  </r>
  <r>
    <x v="9"/>
    <x v="12"/>
    <x v="202"/>
    <x v="0"/>
    <x v="200"/>
    <x v="1"/>
    <n v="104000"/>
    <s v="AfterNoon"/>
    <n v="28"/>
    <n v="85"/>
    <n v="0.32941176470588229"/>
  </r>
  <r>
    <x v="9"/>
    <x v="12"/>
    <x v="203"/>
    <x v="0"/>
    <x v="201"/>
    <x v="0"/>
    <n v="774400"/>
    <s v="AfterNoon"/>
    <n v="11"/>
    <n v="12"/>
    <n v="0.91666666666666663"/>
  </r>
  <r>
    <x v="9"/>
    <x v="12"/>
    <x v="203"/>
    <x v="0"/>
    <x v="201"/>
    <x v="1"/>
    <n v="1654200"/>
    <s v="AfterNoon"/>
    <n v="70"/>
    <n v="85"/>
    <n v="0.82352941176470584"/>
  </r>
  <r>
    <x v="9"/>
    <x v="12"/>
    <x v="204"/>
    <x v="1"/>
    <x v="202"/>
    <x v="0"/>
    <n v="844900"/>
    <s v="AfterNoon"/>
    <n v="17"/>
    <n v="20"/>
    <n v="0.85"/>
  </r>
  <r>
    <x v="9"/>
    <x v="12"/>
    <x v="204"/>
    <x v="1"/>
    <x v="202"/>
    <x v="1"/>
    <n v="1382600"/>
    <s v="AfterNoon"/>
    <n v="83"/>
    <n v="96"/>
    <n v="0.86458333333333337"/>
  </r>
  <r>
    <x v="9"/>
    <x v="12"/>
    <x v="374"/>
    <x v="2"/>
    <x v="367"/>
    <x v="1"/>
    <n v="409100"/>
    <s v="AfterNoon"/>
    <n v="18"/>
    <n v="50"/>
    <n v="0.36"/>
  </r>
  <r>
    <x v="9"/>
    <x v="12"/>
    <x v="205"/>
    <x v="0"/>
    <x v="203"/>
    <x v="0"/>
    <n v="400500"/>
    <s v="AfterNoon"/>
    <n v="9"/>
    <n v="12"/>
    <n v="0.75"/>
  </r>
  <r>
    <x v="9"/>
    <x v="12"/>
    <x v="205"/>
    <x v="0"/>
    <x v="203"/>
    <x v="1"/>
    <n v="851100"/>
    <s v="AfterNoon"/>
    <n v="57"/>
    <n v="85"/>
    <n v="0.6705882352941176"/>
  </r>
  <r>
    <x v="9"/>
    <x v="12"/>
    <x v="344"/>
    <x v="0"/>
    <x v="338"/>
    <x v="0"/>
    <n v="164000"/>
    <s v="AfterNoon"/>
    <n v="5"/>
    <n v="12"/>
    <n v="0.41666666666666669"/>
  </r>
  <r>
    <x v="9"/>
    <x v="12"/>
    <x v="344"/>
    <x v="0"/>
    <x v="338"/>
    <x v="1"/>
    <n v="548300"/>
    <s v="AfterNoon"/>
    <n v="50"/>
    <n v="85"/>
    <n v="0.58823529411764708"/>
  </r>
  <r>
    <x v="9"/>
    <x v="12"/>
    <x v="345"/>
    <x v="2"/>
    <x v="339"/>
    <x v="1"/>
    <n v="653600"/>
    <s v="AfterNoon"/>
    <n v="34"/>
    <n v="50"/>
    <n v="0.68"/>
  </r>
  <r>
    <x v="9"/>
    <x v="12"/>
    <x v="346"/>
    <x v="0"/>
    <x v="340"/>
    <x v="0"/>
    <n v="101700"/>
    <s v="AfterNoon"/>
    <n v="9"/>
    <n v="12"/>
    <n v="0.75"/>
  </r>
  <r>
    <x v="9"/>
    <x v="12"/>
    <x v="346"/>
    <x v="0"/>
    <x v="340"/>
    <x v="1"/>
    <n v="210200"/>
    <s v="AfterNoon"/>
    <n v="55"/>
    <n v="85"/>
    <n v="0.6470588235294118"/>
  </r>
  <r>
    <x v="9"/>
    <x v="12"/>
    <x v="206"/>
    <x v="6"/>
    <x v="204"/>
    <x v="0"/>
    <n v="265500"/>
    <s v="AfterNoon"/>
    <n v="9"/>
    <n v="12"/>
    <n v="0.75"/>
  </r>
  <r>
    <x v="9"/>
    <x v="12"/>
    <x v="206"/>
    <x v="6"/>
    <x v="204"/>
    <x v="1"/>
    <n v="809600"/>
    <s v="AfterNoon"/>
    <n v="82"/>
    <n v="118"/>
    <n v="0.69491525423728817"/>
  </r>
  <r>
    <x v="9"/>
    <x v="12"/>
    <x v="207"/>
    <x v="2"/>
    <x v="205"/>
    <x v="1"/>
    <n v="385800"/>
    <s v="AfterNoon"/>
    <n v="38"/>
    <n v="50"/>
    <n v="0.76"/>
  </r>
  <r>
    <x v="9"/>
    <x v="12"/>
    <x v="347"/>
    <x v="3"/>
    <x v="341"/>
    <x v="0"/>
    <n v="546000"/>
    <s v="AfterNoon"/>
    <n v="15"/>
    <n v="30"/>
    <n v="0.5"/>
  </r>
  <r>
    <x v="9"/>
    <x v="12"/>
    <x v="347"/>
    <x v="3"/>
    <x v="341"/>
    <x v="1"/>
    <n v="970600"/>
    <s v="AfterNoon"/>
    <n v="80"/>
    <n v="192"/>
    <n v="0.41666666666666669"/>
  </r>
  <r>
    <x v="9"/>
    <x v="12"/>
    <x v="208"/>
    <x v="2"/>
    <x v="206"/>
    <x v="1"/>
    <n v="720700"/>
    <s v="AfterNoon"/>
    <n v="31"/>
    <n v="50"/>
    <n v="0.62"/>
  </r>
  <r>
    <x v="9"/>
    <x v="12"/>
    <x v="211"/>
    <x v="7"/>
    <x v="48"/>
    <x v="0"/>
    <n v="126000"/>
    <s v="AfterNoon"/>
    <n v="7"/>
    <n v="28"/>
    <n v="0.25"/>
  </r>
  <r>
    <x v="9"/>
    <x v="12"/>
    <x v="211"/>
    <x v="7"/>
    <x v="48"/>
    <x v="1"/>
    <n v="300600"/>
    <s v="AfterNoon"/>
    <n v="50"/>
    <n v="142"/>
    <n v="0.352112676056338"/>
  </r>
  <r>
    <x v="9"/>
    <x v="12"/>
    <x v="212"/>
    <x v="2"/>
    <x v="209"/>
    <x v="1"/>
    <n v="433400"/>
    <s v="AfterNoon"/>
    <n v="29"/>
    <n v="50"/>
    <n v="0.57999999999999996"/>
  </r>
  <r>
    <x v="9"/>
    <x v="12"/>
    <x v="446"/>
    <x v="0"/>
    <x v="430"/>
    <x v="0"/>
    <n v="12700"/>
    <s v="AfterNoon"/>
    <n v="1"/>
    <n v="12"/>
    <n v="8.3333333333333329E-2"/>
  </r>
  <r>
    <x v="9"/>
    <x v="12"/>
    <x v="446"/>
    <x v="0"/>
    <x v="430"/>
    <x v="1"/>
    <n v="54600"/>
    <s v="AfterNoon"/>
    <n v="13"/>
    <n v="85"/>
    <n v="0.15294117647058819"/>
  </r>
  <r>
    <x v="9"/>
    <x v="12"/>
    <x v="213"/>
    <x v="0"/>
    <x v="210"/>
    <x v="0"/>
    <n v="268800"/>
    <s v="AfterNoon"/>
    <n v="4"/>
    <n v="12"/>
    <n v="0.33333333333333331"/>
  </r>
  <r>
    <x v="9"/>
    <x v="12"/>
    <x v="213"/>
    <x v="0"/>
    <x v="210"/>
    <x v="1"/>
    <n v="922800"/>
    <s v="AfterNoon"/>
    <n v="41"/>
    <n v="85"/>
    <n v="0.4823529411764706"/>
  </r>
  <r>
    <x v="9"/>
    <x v="12"/>
    <x v="214"/>
    <x v="3"/>
    <x v="211"/>
    <x v="0"/>
    <n v="459000"/>
    <s v="AfterNoon"/>
    <n v="15"/>
    <n v="30"/>
    <n v="0.5"/>
  </r>
  <r>
    <x v="9"/>
    <x v="12"/>
    <x v="214"/>
    <x v="3"/>
    <x v="211"/>
    <x v="1"/>
    <n v="1094400"/>
    <s v="AfterNoon"/>
    <n v="107"/>
    <n v="192"/>
    <n v="0.55729166666666663"/>
  </r>
  <r>
    <x v="9"/>
    <x v="12"/>
    <x v="215"/>
    <x v="6"/>
    <x v="212"/>
    <x v="0"/>
    <n v="236000"/>
    <s v="AfterNoon"/>
    <n v="10"/>
    <n v="12"/>
    <n v="0.83333333333333337"/>
  </r>
  <r>
    <x v="9"/>
    <x v="12"/>
    <x v="215"/>
    <x v="6"/>
    <x v="212"/>
    <x v="1"/>
    <n v="833700"/>
    <s v="AfterNoon"/>
    <n v="105"/>
    <n v="118"/>
    <n v="0.88983050847457623"/>
  </r>
  <r>
    <x v="9"/>
    <x v="12"/>
    <x v="216"/>
    <x v="0"/>
    <x v="213"/>
    <x v="0"/>
    <n v="66500"/>
    <s v="AfterNoon"/>
    <n v="7"/>
    <n v="12"/>
    <n v="0.58333333333333337"/>
  </r>
  <r>
    <x v="9"/>
    <x v="12"/>
    <x v="216"/>
    <x v="0"/>
    <x v="213"/>
    <x v="1"/>
    <n v="202500"/>
    <s v="AfterNoon"/>
    <n v="63"/>
    <n v="85"/>
    <n v="0.74117647058823533"/>
  </r>
  <r>
    <x v="9"/>
    <x v="12"/>
    <x v="217"/>
    <x v="4"/>
    <x v="214"/>
    <x v="1"/>
    <n v="61600"/>
    <s v="AfterNoon"/>
    <n v="8"/>
    <n v="12"/>
    <n v="0.66666666666666663"/>
  </r>
  <r>
    <x v="9"/>
    <x v="12"/>
    <x v="218"/>
    <x v="4"/>
    <x v="215"/>
    <x v="1"/>
    <n v="77000"/>
    <s v="AfterNoon"/>
    <n v="10"/>
    <n v="12"/>
    <n v="0.83333333333333337"/>
  </r>
  <r>
    <x v="9"/>
    <x v="12"/>
    <x v="416"/>
    <x v="0"/>
    <x v="402"/>
    <x v="0"/>
    <n v="80800"/>
    <s v="AfterNoon"/>
    <n v="4"/>
    <n v="12"/>
    <n v="0.33333333333333331"/>
  </r>
  <r>
    <x v="9"/>
    <x v="12"/>
    <x v="416"/>
    <x v="0"/>
    <x v="402"/>
    <x v="1"/>
    <n v="223900"/>
    <s v="AfterNoon"/>
    <n v="33"/>
    <n v="85"/>
    <n v="0.38823529411764712"/>
  </r>
  <r>
    <x v="9"/>
    <x v="12"/>
    <x v="219"/>
    <x v="0"/>
    <x v="216"/>
    <x v="0"/>
    <n v="141400"/>
    <s v="AfterNoon"/>
    <n v="7"/>
    <n v="12"/>
    <n v="0.58333333333333337"/>
  </r>
  <r>
    <x v="9"/>
    <x v="12"/>
    <x v="219"/>
    <x v="0"/>
    <x v="216"/>
    <x v="1"/>
    <n v="329700"/>
    <s v="AfterNoon"/>
    <n v="49"/>
    <n v="85"/>
    <n v="0.57647058823529407"/>
  </r>
  <r>
    <x v="9"/>
    <x v="12"/>
    <x v="220"/>
    <x v="2"/>
    <x v="217"/>
    <x v="1"/>
    <n v="383700"/>
    <s v="AfterNoon"/>
    <n v="21"/>
    <n v="50"/>
    <n v="0.42"/>
  </r>
  <r>
    <x v="9"/>
    <x v="12"/>
    <x v="221"/>
    <x v="4"/>
    <x v="218"/>
    <x v="1"/>
    <n v="22000"/>
    <s v="AfterNoon"/>
    <n v="5"/>
    <n v="12"/>
    <n v="0.41666666666666669"/>
  </r>
  <r>
    <x v="9"/>
    <x v="12"/>
    <x v="348"/>
    <x v="2"/>
    <x v="342"/>
    <x v="1"/>
    <n v="21700"/>
    <s v="AfterNoon"/>
    <n v="1"/>
    <n v="50"/>
    <n v="0.02"/>
  </r>
  <r>
    <x v="9"/>
    <x v="12"/>
    <x v="222"/>
    <x v="0"/>
    <x v="219"/>
    <x v="0"/>
    <n v="99000"/>
    <s v="AfterNoon"/>
    <n v="10"/>
    <n v="12"/>
    <n v="0.83333333333333337"/>
  </r>
  <r>
    <x v="9"/>
    <x v="12"/>
    <x v="222"/>
    <x v="0"/>
    <x v="219"/>
    <x v="1"/>
    <n v="191700"/>
    <s v="AfterNoon"/>
    <n v="58"/>
    <n v="85"/>
    <n v="0.68235294117647061"/>
  </r>
  <r>
    <x v="9"/>
    <x v="12"/>
    <x v="417"/>
    <x v="2"/>
    <x v="403"/>
    <x v="1"/>
    <n v="141900"/>
    <s v="AfterNoon"/>
    <n v="9"/>
    <n v="50"/>
    <n v="0.18"/>
  </r>
  <r>
    <x v="9"/>
    <x v="12"/>
    <x v="224"/>
    <x v="2"/>
    <x v="221"/>
    <x v="1"/>
    <n v="361500"/>
    <s v="AfterNoon"/>
    <n v="24"/>
    <n v="50"/>
    <n v="0.48"/>
  </r>
  <r>
    <x v="9"/>
    <x v="12"/>
    <x v="447"/>
    <x v="0"/>
    <x v="431"/>
    <x v="0"/>
    <n v="68700"/>
    <s v="AfterNoon"/>
    <n v="3"/>
    <n v="12"/>
    <n v="0.25"/>
  </r>
  <r>
    <x v="9"/>
    <x v="12"/>
    <x v="447"/>
    <x v="0"/>
    <x v="431"/>
    <x v="1"/>
    <n v="69200"/>
    <s v="AfterNoon"/>
    <n v="9"/>
    <n v="85"/>
    <n v="0.1058823529411765"/>
  </r>
  <r>
    <x v="9"/>
    <x v="13"/>
    <x v="225"/>
    <x v="4"/>
    <x v="222"/>
    <x v="1"/>
    <n v="18500"/>
    <s v="Evening"/>
    <n v="5"/>
    <n v="12"/>
    <n v="0.41666666666666669"/>
  </r>
  <r>
    <x v="9"/>
    <x v="13"/>
    <x v="226"/>
    <x v="4"/>
    <x v="223"/>
    <x v="1"/>
    <n v="28400"/>
    <s v="Evening"/>
    <n v="4"/>
    <n v="12"/>
    <n v="0.33333333333333331"/>
  </r>
  <r>
    <x v="9"/>
    <x v="13"/>
    <x v="227"/>
    <x v="0"/>
    <x v="224"/>
    <x v="0"/>
    <n v="338800"/>
    <s v="Evening"/>
    <n v="7"/>
    <n v="12"/>
    <n v="0.58333333333333337"/>
  </r>
  <r>
    <x v="9"/>
    <x v="13"/>
    <x v="227"/>
    <x v="0"/>
    <x v="224"/>
    <x v="1"/>
    <n v="713500"/>
    <s v="Evening"/>
    <n v="44"/>
    <n v="85"/>
    <n v="0.51764705882352946"/>
  </r>
  <r>
    <x v="9"/>
    <x v="13"/>
    <x v="228"/>
    <x v="0"/>
    <x v="225"/>
    <x v="0"/>
    <n v="450000"/>
    <s v="Evening"/>
    <n v="9"/>
    <n v="12"/>
    <n v="0.75"/>
  </r>
  <r>
    <x v="9"/>
    <x v="13"/>
    <x v="228"/>
    <x v="0"/>
    <x v="225"/>
    <x v="1"/>
    <n v="839800"/>
    <s v="Evening"/>
    <n v="50"/>
    <n v="85"/>
    <n v="0.58823529411764708"/>
  </r>
  <r>
    <x v="9"/>
    <x v="13"/>
    <x v="375"/>
    <x v="2"/>
    <x v="368"/>
    <x v="1"/>
    <n v="401300"/>
    <s v="Evening"/>
    <n v="19"/>
    <n v="50"/>
    <n v="0.38"/>
  </r>
  <r>
    <x v="9"/>
    <x v="13"/>
    <x v="349"/>
    <x v="2"/>
    <x v="343"/>
    <x v="1"/>
    <n v="9400"/>
    <s v="Evening"/>
    <n v="1"/>
    <n v="50"/>
    <n v="0.02"/>
  </r>
  <r>
    <x v="9"/>
    <x v="13"/>
    <x v="229"/>
    <x v="0"/>
    <x v="226"/>
    <x v="0"/>
    <n v="88400"/>
    <s v="Evening"/>
    <n v="2"/>
    <n v="12"/>
    <n v="0.16666666666666671"/>
  </r>
  <r>
    <x v="9"/>
    <x v="13"/>
    <x v="229"/>
    <x v="0"/>
    <x v="226"/>
    <x v="1"/>
    <n v="176400"/>
    <s v="Evening"/>
    <n v="12"/>
    <n v="85"/>
    <n v="0.14117647058823529"/>
  </r>
  <r>
    <x v="9"/>
    <x v="13"/>
    <x v="230"/>
    <x v="0"/>
    <x v="227"/>
    <x v="0"/>
    <n v="278000"/>
    <s v="Evening"/>
    <n v="10"/>
    <n v="12"/>
    <n v="0.83333333333333337"/>
  </r>
  <r>
    <x v="9"/>
    <x v="13"/>
    <x v="230"/>
    <x v="0"/>
    <x v="227"/>
    <x v="1"/>
    <n v="636900"/>
    <s v="Evening"/>
    <n v="68"/>
    <n v="85"/>
    <n v="0.8"/>
  </r>
  <r>
    <x v="9"/>
    <x v="13"/>
    <x v="231"/>
    <x v="0"/>
    <x v="228"/>
    <x v="0"/>
    <n v="250200"/>
    <s v="Evening"/>
    <n v="9"/>
    <n v="12"/>
    <n v="0.75"/>
  </r>
  <r>
    <x v="9"/>
    <x v="13"/>
    <x v="231"/>
    <x v="0"/>
    <x v="228"/>
    <x v="1"/>
    <n v="477000"/>
    <s v="Evening"/>
    <n v="51"/>
    <n v="85"/>
    <n v="0.6"/>
  </r>
  <r>
    <x v="9"/>
    <x v="13"/>
    <x v="232"/>
    <x v="0"/>
    <x v="229"/>
    <x v="0"/>
    <n v="79100"/>
    <s v="Evening"/>
    <n v="7"/>
    <n v="12"/>
    <n v="0.58333333333333337"/>
  </r>
  <r>
    <x v="9"/>
    <x v="13"/>
    <x v="232"/>
    <x v="0"/>
    <x v="229"/>
    <x v="1"/>
    <n v="145000"/>
    <s v="Evening"/>
    <n v="38"/>
    <n v="85"/>
    <n v="0.44705882352941179"/>
  </r>
  <r>
    <x v="9"/>
    <x v="13"/>
    <x v="233"/>
    <x v="6"/>
    <x v="230"/>
    <x v="0"/>
    <n v="324500"/>
    <s v="Evening"/>
    <n v="11"/>
    <n v="12"/>
    <n v="0.91666666666666663"/>
  </r>
  <r>
    <x v="9"/>
    <x v="13"/>
    <x v="233"/>
    <x v="6"/>
    <x v="230"/>
    <x v="1"/>
    <n v="1092800"/>
    <s v="Evening"/>
    <n v="111"/>
    <n v="118"/>
    <n v="0.94067796610169496"/>
  </r>
  <r>
    <x v="9"/>
    <x v="13"/>
    <x v="430"/>
    <x v="2"/>
    <x v="414"/>
    <x v="1"/>
    <n v="171900"/>
    <s v="Evening"/>
    <n v="9"/>
    <n v="50"/>
    <n v="0.18"/>
  </r>
  <r>
    <x v="9"/>
    <x v="13"/>
    <x v="234"/>
    <x v="0"/>
    <x v="231"/>
    <x v="0"/>
    <n v="269000"/>
    <s v="Evening"/>
    <n v="10"/>
    <n v="12"/>
    <n v="0.83333333333333337"/>
  </r>
  <r>
    <x v="9"/>
    <x v="13"/>
    <x v="234"/>
    <x v="0"/>
    <x v="231"/>
    <x v="1"/>
    <n v="559800"/>
    <s v="Evening"/>
    <n v="62"/>
    <n v="85"/>
    <n v="0.72941176470588232"/>
  </r>
  <r>
    <x v="9"/>
    <x v="13"/>
    <x v="400"/>
    <x v="4"/>
    <x v="104"/>
    <x v="1"/>
    <n v="6800"/>
    <s v="Evening"/>
    <n v="1"/>
    <n v="12"/>
    <n v="8.3333333333333329E-2"/>
  </r>
  <r>
    <x v="9"/>
    <x v="13"/>
    <x v="235"/>
    <x v="4"/>
    <x v="232"/>
    <x v="1"/>
    <n v="88000"/>
    <s v="Evening"/>
    <n v="8"/>
    <n v="12"/>
    <n v="0.66666666666666663"/>
  </r>
  <r>
    <x v="9"/>
    <x v="13"/>
    <x v="236"/>
    <x v="2"/>
    <x v="233"/>
    <x v="1"/>
    <n v="17600"/>
    <s v="Evening"/>
    <n v="2"/>
    <n v="50"/>
    <n v="0.04"/>
  </r>
  <r>
    <x v="9"/>
    <x v="13"/>
    <x v="237"/>
    <x v="2"/>
    <x v="234"/>
    <x v="1"/>
    <n v="260400"/>
    <s v="Evening"/>
    <n v="21"/>
    <n v="50"/>
    <n v="0.42"/>
  </r>
  <r>
    <x v="9"/>
    <x v="13"/>
    <x v="238"/>
    <x v="4"/>
    <x v="235"/>
    <x v="1"/>
    <n v="22600"/>
    <s v="Evening"/>
    <n v="2"/>
    <n v="12"/>
    <n v="0.16666666666666671"/>
  </r>
  <r>
    <x v="9"/>
    <x v="13"/>
    <x v="239"/>
    <x v="4"/>
    <x v="236"/>
    <x v="1"/>
    <n v="33600"/>
    <s v="Evening"/>
    <n v="4"/>
    <n v="12"/>
    <n v="0.33333333333333331"/>
  </r>
  <r>
    <x v="9"/>
    <x v="13"/>
    <x v="401"/>
    <x v="2"/>
    <x v="391"/>
    <x v="1"/>
    <n v="39600"/>
    <s v="Evening"/>
    <n v="6"/>
    <n v="50"/>
    <n v="0.12"/>
  </r>
  <r>
    <x v="9"/>
    <x v="13"/>
    <x v="240"/>
    <x v="2"/>
    <x v="237"/>
    <x v="1"/>
    <n v="140700"/>
    <s v="Evening"/>
    <n v="20"/>
    <n v="50"/>
    <n v="0.4"/>
  </r>
  <r>
    <x v="9"/>
    <x v="13"/>
    <x v="241"/>
    <x v="2"/>
    <x v="238"/>
    <x v="1"/>
    <n v="149100"/>
    <s v="Evening"/>
    <n v="21"/>
    <n v="50"/>
    <n v="0.42"/>
  </r>
  <r>
    <x v="9"/>
    <x v="13"/>
    <x v="242"/>
    <x v="2"/>
    <x v="239"/>
    <x v="1"/>
    <n v="456800"/>
    <s v="Evening"/>
    <n v="29"/>
    <n v="50"/>
    <n v="0.57999999999999996"/>
  </r>
  <r>
    <x v="9"/>
    <x v="13"/>
    <x v="243"/>
    <x v="2"/>
    <x v="240"/>
    <x v="1"/>
    <n v="746400"/>
    <s v="Evening"/>
    <n v="42"/>
    <n v="50"/>
    <n v="0.84"/>
  </r>
  <r>
    <x v="9"/>
    <x v="13"/>
    <x v="350"/>
    <x v="0"/>
    <x v="344"/>
    <x v="0"/>
    <n v="91600"/>
    <s v="Evening"/>
    <n v="4"/>
    <n v="12"/>
    <n v="0.33333333333333331"/>
  </r>
  <r>
    <x v="9"/>
    <x v="13"/>
    <x v="350"/>
    <x v="0"/>
    <x v="344"/>
    <x v="1"/>
    <n v="198400"/>
    <s v="Evening"/>
    <n v="26"/>
    <n v="85"/>
    <n v="0.30588235294117649"/>
  </r>
  <r>
    <x v="9"/>
    <x v="13"/>
    <x v="351"/>
    <x v="6"/>
    <x v="345"/>
    <x v="0"/>
    <n v="31400"/>
    <s v="Evening"/>
    <n v="2"/>
    <n v="12"/>
    <n v="0.16666666666666671"/>
  </r>
  <r>
    <x v="9"/>
    <x v="13"/>
    <x v="351"/>
    <x v="6"/>
    <x v="345"/>
    <x v="1"/>
    <n v="125800"/>
    <s v="Evening"/>
    <n v="24"/>
    <n v="118"/>
    <n v="0.20338983050847459"/>
  </r>
  <r>
    <x v="9"/>
    <x v="14"/>
    <x v="402"/>
    <x v="0"/>
    <x v="392"/>
    <x v="0"/>
    <n v="67900"/>
    <s v="Evening"/>
    <n v="7"/>
    <n v="12"/>
    <n v="0.58333333333333337"/>
  </r>
  <r>
    <x v="9"/>
    <x v="14"/>
    <x v="402"/>
    <x v="0"/>
    <x v="392"/>
    <x v="1"/>
    <n v="164400"/>
    <s v="Evening"/>
    <n v="51"/>
    <n v="85"/>
    <n v="0.6"/>
  </r>
  <r>
    <x v="9"/>
    <x v="14"/>
    <x v="244"/>
    <x v="0"/>
    <x v="241"/>
    <x v="0"/>
    <n v="216500"/>
    <s v="Evening"/>
    <n v="5"/>
    <n v="12"/>
    <n v="0.41666666666666669"/>
  </r>
  <r>
    <x v="9"/>
    <x v="14"/>
    <x v="244"/>
    <x v="0"/>
    <x v="241"/>
    <x v="1"/>
    <n v="417600"/>
    <s v="Evening"/>
    <n v="29"/>
    <n v="85"/>
    <n v="0.3411764705882353"/>
  </r>
  <r>
    <x v="9"/>
    <x v="14"/>
    <x v="245"/>
    <x v="0"/>
    <x v="242"/>
    <x v="0"/>
    <n v="396000"/>
    <s v="Evening"/>
    <n v="12"/>
    <n v="12"/>
    <n v="1"/>
  </r>
  <r>
    <x v="9"/>
    <x v="14"/>
    <x v="245"/>
    <x v="0"/>
    <x v="242"/>
    <x v="1"/>
    <n v="697400"/>
    <s v="Evening"/>
    <n v="63"/>
    <n v="85"/>
    <n v="0.74117647058823533"/>
  </r>
  <r>
    <x v="9"/>
    <x v="14"/>
    <x v="246"/>
    <x v="7"/>
    <x v="243"/>
    <x v="0"/>
    <n v="301000"/>
    <s v="Evening"/>
    <n v="14"/>
    <n v="28"/>
    <n v="0.5"/>
  </r>
  <r>
    <x v="9"/>
    <x v="14"/>
    <x v="246"/>
    <x v="7"/>
    <x v="243"/>
    <x v="1"/>
    <n v="588100"/>
    <s v="Evening"/>
    <n v="81"/>
    <n v="142"/>
    <n v="0.57042253521126762"/>
  </r>
  <r>
    <x v="9"/>
    <x v="14"/>
    <x v="247"/>
    <x v="3"/>
    <x v="244"/>
    <x v="0"/>
    <n v="555200"/>
    <s v="Evening"/>
    <n v="16"/>
    <n v="30"/>
    <n v="0.53333333333333333"/>
  </r>
  <r>
    <x v="9"/>
    <x v="14"/>
    <x v="247"/>
    <x v="3"/>
    <x v="244"/>
    <x v="1"/>
    <n v="1527300"/>
    <s v="Evening"/>
    <n v="131"/>
    <n v="192"/>
    <n v="0.68229166666666663"/>
  </r>
  <r>
    <x v="9"/>
    <x v="14"/>
    <x v="248"/>
    <x v="5"/>
    <x v="245"/>
    <x v="0"/>
    <n v="757800"/>
    <s v="Evening"/>
    <n v="18"/>
    <n v="30"/>
    <n v="0.6"/>
  </r>
  <r>
    <x v="9"/>
    <x v="14"/>
    <x v="248"/>
    <x v="5"/>
    <x v="245"/>
    <x v="2"/>
    <n v="979900"/>
    <s v="Evening"/>
    <n v="41"/>
    <n v="48"/>
    <n v="0.85416666666666663"/>
  </r>
  <r>
    <x v="9"/>
    <x v="14"/>
    <x v="248"/>
    <x v="5"/>
    <x v="245"/>
    <x v="1"/>
    <n v="3249400"/>
    <s v="Evening"/>
    <n v="231"/>
    <n v="324"/>
    <n v="0.71296296296296291"/>
  </r>
  <r>
    <x v="9"/>
    <x v="14"/>
    <x v="403"/>
    <x v="7"/>
    <x v="68"/>
    <x v="0"/>
    <n v="150400"/>
    <s v="Evening"/>
    <n v="8"/>
    <n v="28"/>
    <n v="0.2857142857142857"/>
  </r>
  <r>
    <x v="9"/>
    <x v="14"/>
    <x v="403"/>
    <x v="7"/>
    <x v="68"/>
    <x v="1"/>
    <n v="197100"/>
    <s v="Evening"/>
    <n v="31"/>
    <n v="142"/>
    <n v="0.21830985915492959"/>
  </r>
  <r>
    <x v="9"/>
    <x v="14"/>
    <x v="249"/>
    <x v="2"/>
    <x v="246"/>
    <x v="1"/>
    <n v="767600"/>
    <s v="Evening"/>
    <n v="40"/>
    <n v="50"/>
    <n v="0.8"/>
  </r>
  <r>
    <x v="9"/>
    <x v="14"/>
    <x v="250"/>
    <x v="0"/>
    <x v="247"/>
    <x v="0"/>
    <n v="123600"/>
    <s v="Evening"/>
    <n v="12"/>
    <n v="12"/>
    <n v="1"/>
  </r>
  <r>
    <x v="9"/>
    <x v="14"/>
    <x v="250"/>
    <x v="0"/>
    <x v="247"/>
    <x v="1"/>
    <n v="280800"/>
    <s v="Evening"/>
    <n v="82"/>
    <n v="85"/>
    <n v="0.96470588235294119"/>
  </r>
  <r>
    <x v="9"/>
    <x v="14"/>
    <x v="251"/>
    <x v="0"/>
    <x v="248"/>
    <x v="0"/>
    <n v="36500"/>
    <s v="Evening"/>
    <n v="1"/>
    <n v="12"/>
    <n v="8.3333333333333329E-2"/>
  </r>
  <r>
    <x v="9"/>
    <x v="14"/>
    <x v="251"/>
    <x v="0"/>
    <x v="248"/>
    <x v="1"/>
    <n v="418400"/>
    <s v="Evening"/>
    <n v="34"/>
    <n v="85"/>
    <n v="0.4"/>
  </r>
  <r>
    <x v="9"/>
    <x v="14"/>
    <x v="252"/>
    <x v="3"/>
    <x v="249"/>
    <x v="0"/>
    <n v="1022500"/>
    <s v="Evening"/>
    <n v="25"/>
    <n v="30"/>
    <n v="0.83333333333333337"/>
  </r>
  <r>
    <x v="9"/>
    <x v="14"/>
    <x v="252"/>
    <x v="3"/>
    <x v="249"/>
    <x v="1"/>
    <n v="1843000"/>
    <s v="Evening"/>
    <n v="135"/>
    <n v="192"/>
    <n v="0.703125"/>
  </r>
  <r>
    <x v="9"/>
    <x v="14"/>
    <x v="253"/>
    <x v="1"/>
    <x v="250"/>
    <x v="0"/>
    <n v="1993000"/>
    <s v="Evening"/>
    <n v="10"/>
    <n v="20"/>
    <n v="0.5"/>
  </r>
  <r>
    <x v="9"/>
    <x v="14"/>
    <x v="253"/>
    <x v="1"/>
    <x v="250"/>
    <x v="1"/>
    <n v="2802200"/>
    <s v="Evening"/>
    <n v="42"/>
    <n v="96"/>
    <n v="0.4375"/>
  </r>
  <r>
    <x v="9"/>
    <x v="14"/>
    <x v="254"/>
    <x v="6"/>
    <x v="251"/>
    <x v="0"/>
    <n v="47100"/>
    <s v="Evening"/>
    <n v="3"/>
    <n v="12"/>
    <n v="0.25"/>
  </r>
  <r>
    <x v="9"/>
    <x v="14"/>
    <x v="254"/>
    <x v="6"/>
    <x v="251"/>
    <x v="1"/>
    <n v="151800"/>
    <s v="Evening"/>
    <n v="29"/>
    <n v="118"/>
    <n v="0.24576271186440679"/>
  </r>
  <r>
    <x v="9"/>
    <x v="15"/>
    <x v="255"/>
    <x v="5"/>
    <x v="252"/>
    <x v="0"/>
    <n v="799900"/>
    <s v="Evening"/>
    <n v="19"/>
    <n v="30"/>
    <n v="0.6333333333333333"/>
  </r>
  <r>
    <x v="9"/>
    <x v="15"/>
    <x v="255"/>
    <x v="5"/>
    <x v="252"/>
    <x v="2"/>
    <n v="812600"/>
    <s v="Evening"/>
    <n v="34"/>
    <n v="48"/>
    <n v="0.70833333333333337"/>
  </r>
  <r>
    <x v="9"/>
    <x v="15"/>
    <x v="255"/>
    <x v="5"/>
    <x v="252"/>
    <x v="1"/>
    <n v="2837800"/>
    <s v="Evening"/>
    <n v="202"/>
    <n v="324"/>
    <n v="0.62345679012345678"/>
  </r>
  <r>
    <x v="9"/>
    <x v="15"/>
    <x v="256"/>
    <x v="2"/>
    <x v="253"/>
    <x v="1"/>
    <n v="327000"/>
    <s v="Evening"/>
    <n v="34"/>
    <n v="50"/>
    <n v="0.68"/>
  </r>
  <r>
    <x v="9"/>
    <x v="15"/>
    <x v="257"/>
    <x v="2"/>
    <x v="254"/>
    <x v="1"/>
    <n v="236600"/>
    <s v="Evening"/>
    <n v="16"/>
    <n v="50"/>
    <n v="0.32"/>
  </r>
  <r>
    <x v="9"/>
    <x v="15"/>
    <x v="258"/>
    <x v="2"/>
    <x v="255"/>
    <x v="1"/>
    <n v="200000"/>
    <s v="Evening"/>
    <n v="16"/>
    <n v="50"/>
    <n v="0.32"/>
  </r>
  <r>
    <x v="9"/>
    <x v="15"/>
    <x v="259"/>
    <x v="0"/>
    <x v="256"/>
    <x v="0"/>
    <n v="150500"/>
    <s v="Evening"/>
    <n v="7"/>
    <n v="12"/>
    <n v="0.58333333333333337"/>
  </r>
  <r>
    <x v="9"/>
    <x v="15"/>
    <x v="259"/>
    <x v="0"/>
    <x v="256"/>
    <x v="1"/>
    <n v="311700"/>
    <s v="Evening"/>
    <n v="43"/>
    <n v="85"/>
    <n v="0.50588235294117645"/>
  </r>
  <r>
    <x v="9"/>
    <x v="15"/>
    <x v="260"/>
    <x v="2"/>
    <x v="257"/>
    <x v="1"/>
    <n v="232500"/>
    <s v="Evening"/>
    <n v="15"/>
    <n v="50"/>
    <n v="0.3"/>
  </r>
  <r>
    <x v="9"/>
    <x v="15"/>
    <x v="261"/>
    <x v="2"/>
    <x v="258"/>
    <x v="1"/>
    <n v="107000"/>
    <s v="Evening"/>
    <n v="10"/>
    <n v="50"/>
    <n v="0.2"/>
  </r>
  <r>
    <x v="9"/>
    <x v="15"/>
    <x v="262"/>
    <x v="0"/>
    <x v="259"/>
    <x v="0"/>
    <n v="247200"/>
    <s v="Evening"/>
    <n v="6"/>
    <n v="12"/>
    <n v="0.5"/>
  </r>
  <r>
    <x v="9"/>
    <x v="15"/>
    <x v="262"/>
    <x v="0"/>
    <x v="259"/>
    <x v="1"/>
    <n v="742600"/>
    <s v="Evening"/>
    <n v="54"/>
    <n v="85"/>
    <n v="0.63529411764705879"/>
  </r>
  <r>
    <x v="9"/>
    <x v="15"/>
    <x v="263"/>
    <x v="6"/>
    <x v="260"/>
    <x v="0"/>
    <n v="311200"/>
    <s v="Evening"/>
    <n v="8"/>
    <n v="12"/>
    <n v="0.66666666666666663"/>
  </r>
  <r>
    <x v="9"/>
    <x v="15"/>
    <x v="263"/>
    <x v="6"/>
    <x v="260"/>
    <x v="1"/>
    <n v="1201200"/>
    <s v="Evening"/>
    <n v="92"/>
    <n v="118"/>
    <n v="0.77966101694915257"/>
  </r>
  <r>
    <x v="9"/>
    <x v="15"/>
    <x v="264"/>
    <x v="7"/>
    <x v="261"/>
    <x v="0"/>
    <n v="247500"/>
    <s v="Evening"/>
    <n v="9"/>
    <n v="28"/>
    <n v="0.32142857142857151"/>
  </r>
  <r>
    <x v="9"/>
    <x v="15"/>
    <x v="264"/>
    <x v="7"/>
    <x v="261"/>
    <x v="1"/>
    <n v="365100"/>
    <s v="Evening"/>
    <n v="39"/>
    <n v="142"/>
    <n v="0.27464788732394368"/>
  </r>
  <r>
    <x v="9"/>
    <x v="15"/>
    <x v="448"/>
    <x v="7"/>
    <x v="178"/>
    <x v="0"/>
    <n v="27500"/>
    <s v="Evening"/>
    <n v="1"/>
    <n v="28"/>
    <n v="3.5714285714285712E-2"/>
  </r>
  <r>
    <x v="9"/>
    <x v="15"/>
    <x v="448"/>
    <x v="7"/>
    <x v="178"/>
    <x v="1"/>
    <n v="120500"/>
    <s v="Evening"/>
    <n v="13"/>
    <n v="142"/>
    <n v="9.154929577464789E-2"/>
  </r>
  <r>
    <x v="9"/>
    <x v="15"/>
    <x v="265"/>
    <x v="3"/>
    <x v="262"/>
    <x v="0"/>
    <n v="728700"/>
    <s v="Evening"/>
    <n v="21"/>
    <n v="30"/>
    <n v="0.7"/>
  </r>
  <r>
    <x v="9"/>
    <x v="15"/>
    <x v="265"/>
    <x v="3"/>
    <x v="262"/>
    <x v="1"/>
    <n v="1525100"/>
    <s v="Evening"/>
    <n v="131"/>
    <n v="192"/>
    <n v="0.68229166666666663"/>
  </r>
  <r>
    <x v="9"/>
    <x v="15"/>
    <x v="266"/>
    <x v="6"/>
    <x v="263"/>
    <x v="0"/>
    <n v="402600"/>
    <s v="Evening"/>
    <n v="11"/>
    <n v="12"/>
    <n v="0.91666666666666663"/>
  </r>
  <r>
    <x v="9"/>
    <x v="15"/>
    <x v="266"/>
    <x v="6"/>
    <x v="263"/>
    <x v="1"/>
    <n v="1152800"/>
    <s v="Evening"/>
    <n v="94"/>
    <n v="118"/>
    <n v="0.79661016949152541"/>
  </r>
  <r>
    <x v="9"/>
    <x v="15"/>
    <x v="267"/>
    <x v="2"/>
    <x v="264"/>
    <x v="1"/>
    <n v="78100"/>
    <s v="Evening"/>
    <n v="25"/>
    <n v="50"/>
    <n v="0.5"/>
  </r>
  <r>
    <x v="9"/>
    <x v="15"/>
    <x v="268"/>
    <x v="5"/>
    <x v="265"/>
    <x v="0"/>
    <n v="455000"/>
    <s v="Evening"/>
    <n v="13"/>
    <n v="30"/>
    <n v="0.43333333333333329"/>
  </r>
  <r>
    <x v="9"/>
    <x v="15"/>
    <x v="268"/>
    <x v="5"/>
    <x v="265"/>
    <x v="2"/>
    <n v="457700"/>
    <s v="Evening"/>
    <n v="23"/>
    <n v="48"/>
    <n v="0.47916666666666669"/>
  </r>
  <r>
    <x v="9"/>
    <x v="15"/>
    <x v="268"/>
    <x v="5"/>
    <x v="265"/>
    <x v="1"/>
    <n v="1806200"/>
    <s v="Evening"/>
    <n v="154"/>
    <n v="324"/>
    <n v="0.47530864197530859"/>
  </r>
  <r>
    <x v="9"/>
    <x v="15"/>
    <x v="269"/>
    <x v="2"/>
    <x v="266"/>
    <x v="1"/>
    <n v="211000"/>
    <s v="Evening"/>
    <n v="17"/>
    <n v="50"/>
    <n v="0.34"/>
  </r>
  <r>
    <x v="9"/>
    <x v="15"/>
    <x v="270"/>
    <x v="7"/>
    <x v="75"/>
    <x v="0"/>
    <n v="306000"/>
    <s v="Evening"/>
    <n v="17"/>
    <n v="28"/>
    <n v="0.6071428571428571"/>
  </r>
  <r>
    <x v="9"/>
    <x v="15"/>
    <x v="270"/>
    <x v="7"/>
    <x v="75"/>
    <x v="1"/>
    <n v="495000"/>
    <s v="Evening"/>
    <n v="82"/>
    <n v="142"/>
    <n v="0.57746478873239437"/>
  </r>
  <r>
    <x v="9"/>
    <x v="15"/>
    <x v="271"/>
    <x v="0"/>
    <x v="267"/>
    <x v="0"/>
    <n v="231000"/>
    <s v="Evening"/>
    <n v="7"/>
    <n v="12"/>
    <n v="0.58333333333333337"/>
  </r>
  <r>
    <x v="9"/>
    <x v="15"/>
    <x v="271"/>
    <x v="0"/>
    <x v="267"/>
    <x v="1"/>
    <n v="574200"/>
    <s v="Evening"/>
    <n v="52"/>
    <n v="85"/>
    <n v="0.61176470588235299"/>
  </r>
  <r>
    <x v="9"/>
    <x v="15"/>
    <x v="272"/>
    <x v="4"/>
    <x v="268"/>
    <x v="1"/>
    <n v="29000"/>
    <s v="Evening"/>
    <n v="5"/>
    <n v="12"/>
    <n v="0.41666666666666669"/>
  </r>
  <r>
    <x v="9"/>
    <x v="15"/>
    <x v="273"/>
    <x v="0"/>
    <x v="269"/>
    <x v="0"/>
    <n v="161600"/>
    <s v="Evening"/>
    <n v="8"/>
    <n v="12"/>
    <n v="0.66666666666666663"/>
  </r>
  <r>
    <x v="9"/>
    <x v="15"/>
    <x v="273"/>
    <x v="0"/>
    <x v="269"/>
    <x v="1"/>
    <n v="377300"/>
    <s v="Evening"/>
    <n v="56"/>
    <n v="85"/>
    <n v="0.6588235294117647"/>
  </r>
  <r>
    <x v="9"/>
    <x v="16"/>
    <x v="274"/>
    <x v="2"/>
    <x v="270"/>
    <x v="1"/>
    <n v="81500"/>
    <s v="Evening"/>
    <n v="15"/>
    <n v="50"/>
    <n v="0.3"/>
  </r>
  <r>
    <x v="9"/>
    <x v="16"/>
    <x v="418"/>
    <x v="0"/>
    <x v="404"/>
    <x v="0"/>
    <n v="21500"/>
    <s v="Evening"/>
    <n v="1"/>
    <n v="12"/>
    <n v="8.3333333333333329E-2"/>
  </r>
  <r>
    <x v="9"/>
    <x v="16"/>
    <x v="418"/>
    <x v="0"/>
    <x v="404"/>
    <x v="1"/>
    <n v="28800"/>
    <s v="Evening"/>
    <n v="4"/>
    <n v="85"/>
    <n v="4.7058823529411757E-2"/>
  </r>
  <r>
    <x v="9"/>
    <x v="16"/>
    <x v="275"/>
    <x v="0"/>
    <x v="271"/>
    <x v="0"/>
    <n v="144900"/>
    <s v="Evening"/>
    <n v="9"/>
    <n v="12"/>
    <n v="0.75"/>
  </r>
  <r>
    <x v="9"/>
    <x v="16"/>
    <x v="275"/>
    <x v="0"/>
    <x v="271"/>
    <x v="1"/>
    <n v="310300"/>
    <s v="Evening"/>
    <n v="57"/>
    <n v="85"/>
    <n v="0.6705882352941176"/>
  </r>
  <r>
    <x v="9"/>
    <x v="16"/>
    <x v="276"/>
    <x v="0"/>
    <x v="64"/>
    <x v="0"/>
    <n v="11100"/>
    <s v="Evening"/>
    <n v="1"/>
    <n v="12"/>
    <n v="8.3333333333333329E-2"/>
  </r>
  <r>
    <x v="9"/>
    <x v="16"/>
    <x v="276"/>
    <x v="0"/>
    <x v="64"/>
    <x v="1"/>
    <n v="74400"/>
    <s v="Evening"/>
    <n v="20"/>
    <n v="85"/>
    <n v="0.23529411764705879"/>
  </r>
  <r>
    <x v="9"/>
    <x v="16"/>
    <x v="419"/>
    <x v="0"/>
    <x v="200"/>
    <x v="0"/>
    <n v="66600"/>
    <s v="Evening"/>
    <n v="6"/>
    <n v="12"/>
    <n v="0.5"/>
  </r>
  <r>
    <x v="9"/>
    <x v="16"/>
    <x v="419"/>
    <x v="0"/>
    <x v="200"/>
    <x v="1"/>
    <n v="74400"/>
    <s v="Evening"/>
    <n v="20"/>
    <n v="85"/>
    <n v="0.23529411764705879"/>
  </r>
  <r>
    <x v="9"/>
    <x v="16"/>
    <x v="376"/>
    <x v="0"/>
    <x v="369"/>
    <x v="0"/>
    <n v="71400"/>
    <s v="Evening"/>
    <n v="6"/>
    <n v="12"/>
    <n v="0.5"/>
  </r>
  <r>
    <x v="9"/>
    <x v="16"/>
    <x v="376"/>
    <x v="0"/>
    <x v="369"/>
    <x v="1"/>
    <n v="161600"/>
    <s v="Evening"/>
    <n v="40"/>
    <n v="85"/>
    <n v="0.47058823529411759"/>
  </r>
  <r>
    <x v="9"/>
    <x v="16"/>
    <x v="277"/>
    <x v="3"/>
    <x v="272"/>
    <x v="0"/>
    <n v="193100"/>
    <s v="Evening"/>
    <n v="1"/>
    <n v="30"/>
    <n v="3.3333333333333333E-2"/>
  </r>
  <r>
    <x v="9"/>
    <x v="16"/>
    <x v="277"/>
    <x v="3"/>
    <x v="272"/>
    <x v="1"/>
    <n v="1358800"/>
    <s v="Evening"/>
    <n v="21"/>
    <n v="192"/>
    <n v="0.109375"/>
  </r>
  <r>
    <x v="9"/>
    <x v="16"/>
    <x v="420"/>
    <x v="2"/>
    <x v="405"/>
    <x v="1"/>
    <n v="74000"/>
    <s v="Evening"/>
    <n v="10"/>
    <n v="50"/>
    <n v="0.2"/>
  </r>
  <r>
    <x v="9"/>
    <x v="16"/>
    <x v="278"/>
    <x v="2"/>
    <x v="273"/>
    <x v="1"/>
    <n v="90000"/>
    <s v="Evening"/>
    <n v="12"/>
    <n v="50"/>
    <n v="0.24"/>
  </r>
  <r>
    <x v="9"/>
    <x v="16"/>
    <x v="279"/>
    <x v="3"/>
    <x v="274"/>
    <x v="0"/>
    <n v="3351600"/>
    <s v="Evening"/>
    <n v="18"/>
    <n v="30"/>
    <n v="0.6"/>
  </r>
  <r>
    <x v="9"/>
    <x v="16"/>
    <x v="279"/>
    <x v="3"/>
    <x v="274"/>
    <x v="1"/>
    <n v="6595000"/>
    <s v="Evening"/>
    <n v="106"/>
    <n v="192"/>
    <n v="0.55208333333333337"/>
  </r>
  <r>
    <x v="9"/>
    <x v="16"/>
    <x v="280"/>
    <x v="0"/>
    <x v="275"/>
    <x v="0"/>
    <n v="161400"/>
    <s v="Evening"/>
    <n v="6"/>
    <n v="12"/>
    <n v="0.5"/>
  </r>
  <r>
    <x v="9"/>
    <x v="16"/>
    <x v="280"/>
    <x v="0"/>
    <x v="275"/>
    <x v="1"/>
    <n v="361800"/>
    <s v="Evening"/>
    <n v="40"/>
    <n v="85"/>
    <n v="0.47058823529411759"/>
  </r>
  <r>
    <x v="9"/>
    <x v="16"/>
    <x v="281"/>
    <x v="7"/>
    <x v="45"/>
    <x v="0"/>
    <n v="220000"/>
    <s v="Evening"/>
    <n v="11"/>
    <n v="28"/>
    <n v="0.39285714285714279"/>
  </r>
  <r>
    <x v="9"/>
    <x v="16"/>
    <x v="281"/>
    <x v="7"/>
    <x v="45"/>
    <x v="1"/>
    <n v="351400"/>
    <s v="Evening"/>
    <n v="52"/>
    <n v="142"/>
    <n v="0.36619718309859162"/>
  </r>
  <r>
    <x v="9"/>
    <x v="16"/>
    <x v="282"/>
    <x v="2"/>
    <x v="276"/>
    <x v="1"/>
    <n v="70100"/>
    <s v="Evening"/>
    <n v="17"/>
    <n v="50"/>
    <n v="0.34"/>
  </r>
  <r>
    <x v="9"/>
    <x v="16"/>
    <x v="283"/>
    <x v="2"/>
    <x v="277"/>
    <x v="1"/>
    <n v="86500"/>
    <s v="Evening"/>
    <n v="21"/>
    <n v="50"/>
    <n v="0.42"/>
  </r>
  <r>
    <x v="9"/>
    <x v="16"/>
    <x v="284"/>
    <x v="0"/>
    <x v="278"/>
    <x v="0"/>
    <n v="106400"/>
    <s v="Evening"/>
    <n v="4"/>
    <n v="12"/>
    <n v="0.33333333333333331"/>
  </r>
  <r>
    <x v="9"/>
    <x v="16"/>
    <x v="284"/>
    <x v="0"/>
    <x v="278"/>
    <x v="1"/>
    <n v="305300"/>
    <s v="Evening"/>
    <n v="34"/>
    <n v="85"/>
    <n v="0.4"/>
  </r>
  <r>
    <x v="9"/>
    <x v="16"/>
    <x v="404"/>
    <x v="0"/>
    <x v="393"/>
    <x v="0"/>
    <n v="184800"/>
    <s v="Evening"/>
    <n v="8"/>
    <n v="12"/>
    <n v="0.66666666666666663"/>
  </r>
  <r>
    <x v="9"/>
    <x v="16"/>
    <x v="404"/>
    <x v="0"/>
    <x v="393"/>
    <x v="1"/>
    <n v="356600"/>
    <s v="Evening"/>
    <n v="46"/>
    <n v="85"/>
    <n v="0.54117647058823526"/>
  </r>
  <r>
    <x v="9"/>
    <x v="17"/>
    <x v="285"/>
    <x v="1"/>
    <x v="279"/>
    <x v="0"/>
    <n v="1798200"/>
    <s v="Night"/>
    <n v="9"/>
    <n v="20"/>
    <n v="0.45"/>
  </r>
  <r>
    <x v="9"/>
    <x v="17"/>
    <x v="285"/>
    <x v="1"/>
    <x v="279"/>
    <x v="1"/>
    <n v="2544000"/>
    <s v="Night"/>
    <n v="38"/>
    <n v="96"/>
    <n v="0.39583333333333331"/>
  </r>
  <r>
    <x v="9"/>
    <x v="17"/>
    <x v="286"/>
    <x v="3"/>
    <x v="280"/>
    <x v="0"/>
    <n v="4428000"/>
    <s v="Night"/>
    <n v="24"/>
    <n v="30"/>
    <n v="0.8"/>
  </r>
  <r>
    <x v="9"/>
    <x v="17"/>
    <x v="286"/>
    <x v="3"/>
    <x v="280"/>
    <x v="1"/>
    <n v="9311300"/>
    <s v="Night"/>
    <n v="151"/>
    <n v="192"/>
    <n v="0.78645833333333337"/>
  </r>
  <r>
    <x v="9"/>
    <x v="17"/>
    <x v="287"/>
    <x v="1"/>
    <x v="281"/>
    <x v="0"/>
    <n v="145300"/>
    <s v="Night"/>
    <n v="1"/>
    <n v="20"/>
    <n v="0.05"/>
  </r>
  <r>
    <x v="9"/>
    <x v="17"/>
    <x v="287"/>
    <x v="1"/>
    <x v="281"/>
    <x v="1"/>
    <n v="779300"/>
    <s v="Night"/>
    <n v="16"/>
    <n v="96"/>
    <n v="0.16666666666666671"/>
  </r>
  <r>
    <x v="10"/>
    <x v="0"/>
    <x v="449"/>
    <x v="1"/>
    <x v="432"/>
    <x v="0"/>
    <n v="553200"/>
    <s v="EarlyMorning"/>
    <n v="6"/>
    <n v="20"/>
    <n v="0.3"/>
  </r>
  <r>
    <x v="10"/>
    <x v="0"/>
    <x v="449"/>
    <x v="1"/>
    <x v="432"/>
    <x v="1"/>
    <n v="1203500"/>
    <s v="EarlyMorning"/>
    <n v="39"/>
    <n v="96"/>
    <n v="0.40625"/>
  </r>
  <r>
    <x v="10"/>
    <x v="0"/>
    <x v="0"/>
    <x v="0"/>
    <x v="0"/>
    <x v="0"/>
    <n v="185000"/>
    <s v="EarlyMorning"/>
    <n v="10"/>
    <n v="12"/>
    <n v="0.83333333333333337"/>
  </r>
  <r>
    <x v="10"/>
    <x v="0"/>
    <x v="0"/>
    <x v="0"/>
    <x v="0"/>
    <x v="1"/>
    <n v="411600"/>
    <s v="EarlyMorning"/>
    <n v="66"/>
    <n v="85"/>
    <n v="0.77647058823529413"/>
  </r>
  <r>
    <x v="10"/>
    <x v="1"/>
    <x v="1"/>
    <x v="1"/>
    <x v="1"/>
    <x v="0"/>
    <n v="726500"/>
    <s v="EarlyMorning"/>
    <n v="5"/>
    <n v="20"/>
    <n v="0.25"/>
  </r>
  <r>
    <x v="10"/>
    <x v="1"/>
    <x v="1"/>
    <x v="1"/>
    <x v="1"/>
    <x v="1"/>
    <n v="435600"/>
    <s v="EarlyMorning"/>
    <n v="9"/>
    <n v="96"/>
    <n v="9.375E-2"/>
  </r>
  <r>
    <x v="10"/>
    <x v="1"/>
    <x v="2"/>
    <x v="2"/>
    <x v="2"/>
    <x v="1"/>
    <n v="136800"/>
    <s v="EarlyMorning"/>
    <n v="6"/>
    <n v="50"/>
    <n v="0.12"/>
  </r>
  <r>
    <x v="10"/>
    <x v="18"/>
    <x v="289"/>
    <x v="7"/>
    <x v="283"/>
    <x v="0"/>
    <n v="2525100"/>
    <s v="Morning"/>
    <n v="19"/>
    <n v="28"/>
    <n v="0.6785714285714286"/>
  </r>
  <r>
    <x v="10"/>
    <x v="18"/>
    <x v="289"/>
    <x v="7"/>
    <x v="283"/>
    <x v="1"/>
    <n v="4026600"/>
    <s v="Morning"/>
    <n v="90"/>
    <n v="142"/>
    <n v="0.63380281690140849"/>
  </r>
  <r>
    <x v="10"/>
    <x v="2"/>
    <x v="3"/>
    <x v="1"/>
    <x v="3"/>
    <x v="0"/>
    <n v="690000"/>
    <s v="Morning"/>
    <n v="6"/>
    <n v="20"/>
    <n v="0.3"/>
  </r>
  <r>
    <x v="10"/>
    <x v="2"/>
    <x v="3"/>
    <x v="1"/>
    <x v="3"/>
    <x v="1"/>
    <n v="1654700"/>
    <s v="Morning"/>
    <n v="43"/>
    <n v="96"/>
    <n v="0.44791666666666669"/>
  </r>
  <r>
    <x v="10"/>
    <x v="2"/>
    <x v="4"/>
    <x v="3"/>
    <x v="4"/>
    <x v="0"/>
    <n v="2606800"/>
    <s v="Morning"/>
    <n v="14"/>
    <n v="30"/>
    <n v="0.46666666666666667"/>
  </r>
  <r>
    <x v="10"/>
    <x v="2"/>
    <x v="4"/>
    <x v="3"/>
    <x v="4"/>
    <x v="1"/>
    <n v="5172900"/>
    <s v="Morning"/>
    <n v="83"/>
    <n v="192"/>
    <n v="0.43229166666666669"/>
  </r>
  <r>
    <x v="10"/>
    <x v="2"/>
    <x v="5"/>
    <x v="2"/>
    <x v="5"/>
    <x v="1"/>
    <n v="78800"/>
    <s v="Morning"/>
    <n v="4"/>
    <n v="50"/>
    <n v="0.08"/>
  </r>
  <r>
    <x v="10"/>
    <x v="3"/>
    <x v="6"/>
    <x v="4"/>
    <x v="6"/>
    <x v="1"/>
    <n v="17400"/>
    <s v="Morning"/>
    <n v="2"/>
    <n v="12"/>
    <n v="0.16666666666666671"/>
  </r>
  <r>
    <x v="10"/>
    <x v="3"/>
    <x v="290"/>
    <x v="0"/>
    <x v="284"/>
    <x v="0"/>
    <n v="54000"/>
    <s v="Morning"/>
    <n v="3"/>
    <n v="12"/>
    <n v="0.25"/>
  </r>
  <r>
    <x v="10"/>
    <x v="3"/>
    <x v="290"/>
    <x v="0"/>
    <x v="284"/>
    <x v="1"/>
    <n v="210600"/>
    <s v="Morning"/>
    <n v="35"/>
    <n v="85"/>
    <n v="0.41176470588235292"/>
  </r>
  <r>
    <x v="10"/>
    <x v="3"/>
    <x v="7"/>
    <x v="0"/>
    <x v="7"/>
    <x v="0"/>
    <n v="572000"/>
    <s v="Morning"/>
    <n v="10"/>
    <n v="12"/>
    <n v="0.83333333333333337"/>
  </r>
  <r>
    <x v="10"/>
    <x v="3"/>
    <x v="7"/>
    <x v="0"/>
    <x v="7"/>
    <x v="1"/>
    <n v="1113500"/>
    <s v="Morning"/>
    <n v="58"/>
    <n v="85"/>
    <n v="0.68235294117647061"/>
  </r>
  <r>
    <x v="10"/>
    <x v="3"/>
    <x v="291"/>
    <x v="4"/>
    <x v="285"/>
    <x v="1"/>
    <n v="58000"/>
    <s v="Morning"/>
    <n v="10"/>
    <n v="12"/>
    <n v="0.83333333333333337"/>
  </r>
  <r>
    <x v="10"/>
    <x v="3"/>
    <x v="8"/>
    <x v="0"/>
    <x v="8"/>
    <x v="0"/>
    <n v="434500"/>
    <s v="Morning"/>
    <n v="5"/>
    <n v="12"/>
    <n v="0.41666666666666669"/>
  </r>
  <r>
    <x v="10"/>
    <x v="3"/>
    <x v="8"/>
    <x v="0"/>
    <x v="8"/>
    <x v="1"/>
    <n v="988900"/>
    <s v="Morning"/>
    <n v="34"/>
    <n v="85"/>
    <n v="0.4"/>
  </r>
  <r>
    <x v="10"/>
    <x v="3"/>
    <x v="9"/>
    <x v="2"/>
    <x v="9"/>
    <x v="1"/>
    <n v="139000"/>
    <s v="Morning"/>
    <n v="6"/>
    <n v="50"/>
    <n v="0.12"/>
  </r>
  <r>
    <x v="10"/>
    <x v="4"/>
    <x v="10"/>
    <x v="0"/>
    <x v="10"/>
    <x v="0"/>
    <n v="107800"/>
    <s v="Morning"/>
    <n v="11"/>
    <n v="12"/>
    <n v="0.91666666666666663"/>
  </r>
  <r>
    <x v="10"/>
    <x v="4"/>
    <x v="10"/>
    <x v="0"/>
    <x v="10"/>
    <x v="1"/>
    <n v="202500"/>
    <s v="Morning"/>
    <n v="61"/>
    <n v="85"/>
    <n v="0.71764705882352942"/>
  </r>
  <r>
    <x v="10"/>
    <x v="4"/>
    <x v="292"/>
    <x v="4"/>
    <x v="286"/>
    <x v="1"/>
    <n v="29400"/>
    <s v="Morning"/>
    <n v="6"/>
    <n v="12"/>
    <n v="0.5"/>
  </r>
  <r>
    <x v="10"/>
    <x v="4"/>
    <x v="450"/>
    <x v="3"/>
    <x v="433"/>
    <x v="1"/>
    <n v="577200"/>
    <s v="Morning"/>
    <n v="12"/>
    <n v="192"/>
    <n v="6.25E-2"/>
  </r>
  <r>
    <x v="10"/>
    <x v="4"/>
    <x v="11"/>
    <x v="3"/>
    <x v="11"/>
    <x v="0"/>
    <n v="288600"/>
    <s v="Morning"/>
    <n v="2"/>
    <n v="30"/>
    <n v="6.6666666666666666E-2"/>
  </r>
  <r>
    <x v="10"/>
    <x v="4"/>
    <x v="11"/>
    <x v="3"/>
    <x v="11"/>
    <x v="1"/>
    <n v="1106300"/>
    <s v="Morning"/>
    <n v="23"/>
    <n v="192"/>
    <n v="0.1197916666666667"/>
  </r>
  <r>
    <x v="10"/>
    <x v="4"/>
    <x v="12"/>
    <x v="4"/>
    <x v="12"/>
    <x v="1"/>
    <n v="75600"/>
    <s v="Morning"/>
    <n v="12"/>
    <n v="12"/>
    <n v="1"/>
  </r>
  <r>
    <x v="10"/>
    <x v="4"/>
    <x v="13"/>
    <x v="0"/>
    <x v="13"/>
    <x v="0"/>
    <n v="114400"/>
    <s v="Morning"/>
    <n v="2"/>
    <n v="12"/>
    <n v="0.16666666666666671"/>
  </r>
  <r>
    <x v="10"/>
    <x v="4"/>
    <x v="13"/>
    <x v="0"/>
    <x v="13"/>
    <x v="1"/>
    <n v="905300"/>
    <s v="Morning"/>
    <n v="47"/>
    <n v="85"/>
    <n v="0.55294117647058827"/>
  </r>
  <r>
    <x v="10"/>
    <x v="4"/>
    <x v="293"/>
    <x v="2"/>
    <x v="287"/>
    <x v="1"/>
    <n v="698900"/>
    <s v="Morning"/>
    <n v="27"/>
    <n v="50"/>
    <n v="0.54"/>
  </r>
  <r>
    <x v="10"/>
    <x v="4"/>
    <x v="14"/>
    <x v="2"/>
    <x v="14"/>
    <x v="1"/>
    <n v="748400"/>
    <s v="Morning"/>
    <n v="32"/>
    <n v="50"/>
    <n v="0.64"/>
  </r>
  <r>
    <x v="10"/>
    <x v="4"/>
    <x v="294"/>
    <x v="2"/>
    <x v="288"/>
    <x v="1"/>
    <n v="137900"/>
    <s v="Morning"/>
    <n v="7"/>
    <n v="50"/>
    <n v="0.14000000000000001"/>
  </r>
  <r>
    <x v="10"/>
    <x v="4"/>
    <x v="451"/>
    <x v="4"/>
    <x v="434"/>
    <x v="1"/>
    <n v="5900"/>
    <s v="Morning"/>
    <n v="1"/>
    <n v="12"/>
    <n v="8.3333333333333329E-2"/>
  </r>
  <r>
    <x v="10"/>
    <x v="4"/>
    <x v="15"/>
    <x v="1"/>
    <x v="15"/>
    <x v="0"/>
    <n v="606000"/>
    <s v="Morning"/>
    <n v="6"/>
    <n v="20"/>
    <n v="0.3"/>
  </r>
  <r>
    <x v="10"/>
    <x v="4"/>
    <x v="15"/>
    <x v="1"/>
    <x v="15"/>
    <x v="1"/>
    <n v="1048000"/>
    <s v="Morning"/>
    <n v="31"/>
    <n v="96"/>
    <n v="0.32291666666666669"/>
  </r>
  <r>
    <x v="10"/>
    <x v="4"/>
    <x v="295"/>
    <x v="0"/>
    <x v="289"/>
    <x v="0"/>
    <n v="389600"/>
    <s v="Morning"/>
    <n v="8"/>
    <n v="12"/>
    <n v="0.66666666666666663"/>
  </r>
  <r>
    <x v="10"/>
    <x v="4"/>
    <x v="295"/>
    <x v="0"/>
    <x v="289"/>
    <x v="1"/>
    <n v="1140800"/>
    <s v="Morning"/>
    <n v="70"/>
    <n v="85"/>
    <n v="0.82352941176470584"/>
  </r>
  <r>
    <x v="10"/>
    <x v="4"/>
    <x v="296"/>
    <x v="2"/>
    <x v="290"/>
    <x v="1"/>
    <n v="133000"/>
    <s v="Morning"/>
    <n v="30"/>
    <n v="50"/>
    <n v="0.6"/>
  </r>
  <r>
    <x v="10"/>
    <x v="4"/>
    <x v="16"/>
    <x v="0"/>
    <x v="16"/>
    <x v="0"/>
    <n v="113400"/>
    <s v="Morning"/>
    <n v="6"/>
    <n v="12"/>
    <n v="0.5"/>
  </r>
  <r>
    <x v="10"/>
    <x v="4"/>
    <x v="16"/>
    <x v="0"/>
    <x v="16"/>
    <x v="1"/>
    <n v="381000"/>
    <s v="Morning"/>
    <n v="60"/>
    <n v="85"/>
    <n v="0.70588235294117652"/>
  </r>
  <r>
    <x v="10"/>
    <x v="4"/>
    <x v="17"/>
    <x v="0"/>
    <x v="17"/>
    <x v="0"/>
    <n v="313800"/>
    <s v="Morning"/>
    <n v="6"/>
    <n v="12"/>
    <n v="0.5"/>
  </r>
  <r>
    <x v="10"/>
    <x v="4"/>
    <x v="17"/>
    <x v="0"/>
    <x v="17"/>
    <x v="1"/>
    <n v="717000"/>
    <s v="Morning"/>
    <n v="41"/>
    <n v="85"/>
    <n v="0.4823529411764706"/>
  </r>
  <r>
    <x v="10"/>
    <x v="5"/>
    <x v="18"/>
    <x v="2"/>
    <x v="18"/>
    <x v="1"/>
    <n v="69300"/>
    <s v="BeforeNoon"/>
    <n v="7"/>
    <n v="50"/>
    <n v="0.14000000000000001"/>
  </r>
  <r>
    <x v="10"/>
    <x v="5"/>
    <x v="19"/>
    <x v="2"/>
    <x v="19"/>
    <x v="1"/>
    <n v="59900"/>
    <s v="BeforeNoon"/>
    <n v="3"/>
    <n v="50"/>
    <n v="0.06"/>
  </r>
  <r>
    <x v="10"/>
    <x v="5"/>
    <x v="20"/>
    <x v="2"/>
    <x v="20"/>
    <x v="1"/>
    <n v="112200"/>
    <s v="BeforeNoon"/>
    <n v="36"/>
    <n v="50"/>
    <n v="0.72"/>
  </r>
  <r>
    <x v="10"/>
    <x v="5"/>
    <x v="21"/>
    <x v="5"/>
    <x v="21"/>
    <x v="0"/>
    <n v="948200"/>
    <s v="BeforeNoon"/>
    <n v="22"/>
    <n v="30"/>
    <n v="0.73333333333333328"/>
  </r>
  <r>
    <x v="10"/>
    <x v="5"/>
    <x v="21"/>
    <x v="5"/>
    <x v="21"/>
    <x v="2"/>
    <n v="732000"/>
    <s v="BeforeNoon"/>
    <n v="30"/>
    <n v="48"/>
    <n v="0.625"/>
  </r>
  <r>
    <x v="10"/>
    <x v="5"/>
    <x v="21"/>
    <x v="5"/>
    <x v="21"/>
    <x v="1"/>
    <n v="3524800"/>
    <s v="BeforeNoon"/>
    <n v="244"/>
    <n v="324"/>
    <n v="0.75308641975308643"/>
  </r>
  <r>
    <x v="10"/>
    <x v="5"/>
    <x v="22"/>
    <x v="2"/>
    <x v="22"/>
    <x v="1"/>
    <n v="36500"/>
    <s v="BeforeNoon"/>
    <n v="4"/>
    <n v="50"/>
    <n v="0.08"/>
  </r>
  <r>
    <x v="10"/>
    <x v="5"/>
    <x v="23"/>
    <x v="0"/>
    <x v="23"/>
    <x v="0"/>
    <n v="18200"/>
    <s v="BeforeNoon"/>
    <n v="2"/>
    <n v="12"/>
    <n v="0.16666666666666671"/>
  </r>
  <r>
    <x v="10"/>
    <x v="5"/>
    <x v="23"/>
    <x v="0"/>
    <x v="23"/>
    <x v="1"/>
    <n v="75300"/>
    <s v="BeforeNoon"/>
    <n v="25"/>
    <n v="85"/>
    <n v="0.29411764705882348"/>
  </r>
  <r>
    <x v="10"/>
    <x v="5"/>
    <x v="24"/>
    <x v="0"/>
    <x v="24"/>
    <x v="0"/>
    <n v="256200"/>
    <s v="BeforeNoon"/>
    <n v="7"/>
    <n v="12"/>
    <n v="0.58333333333333337"/>
  </r>
  <r>
    <x v="10"/>
    <x v="5"/>
    <x v="24"/>
    <x v="0"/>
    <x v="24"/>
    <x v="1"/>
    <n v="663600"/>
    <s v="BeforeNoon"/>
    <n v="54"/>
    <n v="85"/>
    <n v="0.63529411764705879"/>
  </r>
  <r>
    <x v="10"/>
    <x v="5"/>
    <x v="297"/>
    <x v="2"/>
    <x v="291"/>
    <x v="1"/>
    <n v="597600"/>
    <s v="BeforeNoon"/>
    <n v="24"/>
    <n v="50"/>
    <n v="0.48"/>
  </r>
  <r>
    <x v="10"/>
    <x v="5"/>
    <x v="298"/>
    <x v="0"/>
    <x v="292"/>
    <x v="0"/>
    <n v="317400"/>
    <s v="BeforeNoon"/>
    <n v="6"/>
    <n v="12"/>
    <n v="0.5"/>
  </r>
  <r>
    <x v="10"/>
    <x v="5"/>
    <x v="298"/>
    <x v="0"/>
    <x v="292"/>
    <x v="1"/>
    <n v="776200"/>
    <s v="BeforeNoon"/>
    <n v="44"/>
    <n v="85"/>
    <n v="0.51764705882352946"/>
  </r>
  <r>
    <x v="10"/>
    <x v="5"/>
    <x v="25"/>
    <x v="2"/>
    <x v="25"/>
    <x v="1"/>
    <n v="620800"/>
    <s v="BeforeNoon"/>
    <n v="40"/>
    <n v="50"/>
    <n v="0.8"/>
  </r>
  <r>
    <x v="10"/>
    <x v="5"/>
    <x v="299"/>
    <x v="4"/>
    <x v="293"/>
    <x v="1"/>
    <n v="35400"/>
    <s v="BeforeNoon"/>
    <n v="6"/>
    <n v="12"/>
    <n v="0.5"/>
  </r>
  <r>
    <x v="10"/>
    <x v="5"/>
    <x v="26"/>
    <x v="2"/>
    <x v="26"/>
    <x v="1"/>
    <n v="310800"/>
    <s v="BeforeNoon"/>
    <n v="22"/>
    <n v="50"/>
    <n v="0.44"/>
  </r>
  <r>
    <x v="10"/>
    <x v="5"/>
    <x v="300"/>
    <x v="4"/>
    <x v="294"/>
    <x v="1"/>
    <n v="23100"/>
    <s v="BeforeNoon"/>
    <n v="7"/>
    <n v="12"/>
    <n v="0.58333333333333337"/>
  </r>
  <r>
    <x v="10"/>
    <x v="5"/>
    <x v="27"/>
    <x v="1"/>
    <x v="27"/>
    <x v="0"/>
    <n v="1097800"/>
    <s v="BeforeNoon"/>
    <n v="11"/>
    <n v="20"/>
    <n v="0.55000000000000004"/>
  </r>
  <r>
    <x v="10"/>
    <x v="5"/>
    <x v="27"/>
    <x v="1"/>
    <x v="27"/>
    <x v="1"/>
    <n v="2474100"/>
    <s v="BeforeNoon"/>
    <n v="74"/>
    <n v="96"/>
    <n v="0.77083333333333337"/>
  </r>
  <r>
    <x v="10"/>
    <x v="5"/>
    <x v="377"/>
    <x v="2"/>
    <x v="370"/>
    <x v="1"/>
    <n v="770800"/>
    <s v="BeforeNoon"/>
    <n v="29"/>
    <n v="50"/>
    <n v="0.57999999999999996"/>
  </r>
  <r>
    <x v="10"/>
    <x v="6"/>
    <x v="29"/>
    <x v="4"/>
    <x v="29"/>
    <x v="1"/>
    <n v="21200"/>
    <s v="BeforeNoon"/>
    <n v="4"/>
    <n v="12"/>
    <n v="0.33333333333333331"/>
  </r>
  <r>
    <x v="10"/>
    <x v="6"/>
    <x v="30"/>
    <x v="4"/>
    <x v="30"/>
    <x v="1"/>
    <n v="58300"/>
    <s v="BeforeNoon"/>
    <n v="11"/>
    <n v="12"/>
    <n v="0.91666666666666663"/>
  </r>
  <r>
    <x v="10"/>
    <x v="6"/>
    <x v="452"/>
    <x v="4"/>
    <x v="435"/>
    <x v="1"/>
    <n v="11200"/>
    <s v="BeforeNoon"/>
    <n v="1"/>
    <n v="12"/>
    <n v="8.3333333333333329E-2"/>
  </r>
  <r>
    <x v="10"/>
    <x v="6"/>
    <x v="32"/>
    <x v="6"/>
    <x v="32"/>
    <x v="0"/>
    <n v="623000"/>
    <s v="BeforeNoon"/>
    <n v="5"/>
    <n v="12"/>
    <n v="0.41666666666666669"/>
  </r>
  <r>
    <x v="10"/>
    <x v="6"/>
    <x v="32"/>
    <x v="6"/>
    <x v="32"/>
    <x v="1"/>
    <n v="2037700"/>
    <s v="BeforeNoon"/>
    <n v="49"/>
    <n v="118"/>
    <n v="0.4152542372881356"/>
  </r>
  <r>
    <x v="10"/>
    <x v="6"/>
    <x v="33"/>
    <x v="6"/>
    <x v="33"/>
    <x v="0"/>
    <n v="373800"/>
    <s v="BeforeNoon"/>
    <n v="3"/>
    <n v="12"/>
    <n v="0.25"/>
  </r>
  <r>
    <x v="10"/>
    <x v="6"/>
    <x v="33"/>
    <x v="6"/>
    <x v="33"/>
    <x v="1"/>
    <n v="1577000"/>
    <s v="BeforeNoon"/>
    <n v="38"/>
    <n v="118"/>
    <n v="0.32203389830508472"/>
  </r>
  <r>
    <x v="10"/>
    <x v="6"/>
    <x v="35"/>
    <x v="1"/>
    <x v="35"/>
    <x v="0"/>
    <n v="1495000"/>
    <s v="BeforeNoon"/>
    <n v="13"/>
    <n v="20"/>
    <n v="0.65"/>
  </r>
  <r>
    <x v="10"/>
    <x v="6"/>
    <x v="35"/>
    <x v="1"/>
    <x v="35"/>
    <x v="1"/>
    <n v="1739100"/>
    <s v="BeforeNoon"/>
    <n v="45"/>
    <n v="96"/>
    <n v="0.46875"/>
  </r>
  <r>
    <x v="10"/>
    <x v="6"/>
    <x v="303"/>
    <x v="3"/>
    <x v="297"/>
    <x v="0"/>
    <n v="1423100"/>
    <s v="BeforeNoon"/>
    <n v="7"/>
    <n v="30"/>
    <n v="0.23333333333333331"/>
  </r>
  <r>
    <x v="10"/>
    <x v="6"/>
    <x v="303"/>
    <x v="3"/>
    <x v="297"/>
    <x v="1"/>
    <n v="2793200"/>
    <s v="BeforeNoon"/>
    <n v="41"/>
    <n v="192"/>
    <n v="0.21354166666666671"/>
  </r>
  <r>
    <x v="10"/>
    <x v="6"/>
    <x v="36"/>
    <x v="1"/>
    <x v="36"/>
    <x v="0"/>
    <n v="1198800"/>
    <s v="BeforeNoon"/>
    <n v="6"/>
    <n v="20"/>
    <n v="0.3"/>
  </r>
  <r>
    <x v="10"/>
    <x v="6"/>
    <x v="36"/>
    <x v="1"/>
    <x v="36"/>
    <x v="1"/>
    <n v="2417400"/>
    <s v="BeforeNoon"/>
    <n v="36"/>
    <n v="96"/>
    <n v="0.375"/>
  </r>
  <r>
    <x v="10"/>
    <x v="6"/>
    <x v="37"/>
    <x v="2"/>
    <x v="37"/>
    <x v="1"/>
    <n v="184100"/>
    <s v="BeforeNoon"/>
    <n v="29"/>
    <n v="50"/>
    <n v="0.57999999999999996"/>
  </r>
  <r>
    <x v="10"/>
    <x v="6"/>
    <x v="38"/>
    <x v="7"/>
    <x v="38"/>
    <x v="0"/>
    <n v="3056700"/>
    <s v="BeforeNoon"/>
    <n v="23"/>
    <n v="28"/>
    <n v="0.8214285714285714"/>
  </r>
  <r>
    <x v="10"/>
    <x v="6"/>
    <x v="38"/>
    <x v="7"/>
    <x v="38"/>
    <x v="1"/>
    <n v="5723200"/>
    <s v="BeforeNoon"/>
    <n v="128"/>
    <n v="142"/>
    <n v="0.90140845070422537"/>
  </r>
  <r>
    <x v="10"/>
    <x v="6"/>
    <x v="39"/>
    <x v="7"/>
    <x v="39"/>
    <x v="0"/>
    <n v="470000"/>
    <s v="BeforeNoon"/>
    <n v="25"/>
    <n v="28"/>
    <n v="0.8928571428571429"/>
  </r>
  <r>
    <x v="10"/>
    <x v="6"/>
    <x v="39"/>
    <x v="7"/>
    <x v="39"/>
    <x v="1"/>
    <n v="774000"/>
    <s v="BeforeNoon"/>
    <n v="122"/>
    <n v="142"/>
    <n v="0.85915492957746475"/>
  </r>
  <r>
    <x v="10"/>
    <x v="6"/>
    <x v="395"/>
    <x v="0"/>
    <x v="387"/>
    <x v="0"/>
    <n v="59400"/>
    <s v="BeforeNoon"/>
    <n v="6"/>
    <n v="12"/>
    <n v="0.5"/>
  </r>
  <r>
    <x v="10"/>
    <x v="6"/>
    <x v="395"/>
    <x v="0"/>
    <x v="387"/>
    <x v="1"/>
    <n v="99600"/>
    <s v="BeforeNoon"/>
    <n v="30"/>
    <n v="85"/>
    <n v="0.35294117647058831"/>
  </r>
  <r>
    <x v="10"/>
    <x v="6"/>
    <x v="40"/>
    <x v="0"/>
    <x v="40"/>
    <x v="0"/>
    <n v="286000"/>
    <s v="BeforeNoon"/>
    <n v="5"/>
    <n v="12"/>
    <n v="0.41666666666666669"/>
  </r>
  <r>
    <x v="10"/>
    <x v="6"/>
    <x v="40"/>
    <x v="0"/>
    <x v="40"/>
    <x v="1"/>
    <n v="1094400"/>
    <s v="BeforeNoon"/>
    <n v="57"/>
    <n v="85"/>
    <n v="0.6705882352941176"/>
  </r>
  <r>
    <x v="10"/>
    <x v="6"/>
    <x v="41"/>
    <x v="0"/>
    <x v="41"/>
    <x v="0"/>
    <n v="185000"/>
    <s v="BeforeNoon"/>
    <n v="10"/>
    <n v="12"/>
    <n v="0.83333333333333337"/>
  </r>
  <r>
    <x v="10"/>
    <x v="6"/>
    <x v="41"/>
    <x v="0"/>
    <x v="41"/>
    <x v="1"/>
    <n v="455000"/>
    <s v="BeforeNoon"/>
    <n v="73"/>
    <n v="85"/>
    <n v="0.85882352941176465"/>
  </r>
  <r>
    <x v="10"/>
    <x v="6"/>
    <x v="42"/>
    <x v="0"/>
    <x v="42"/>
    <x v="0"/>
    <n v="311500"/>
    <s v="BeforeNoon"/>
    <n v="7"/>
    <n v="12"/>
    <n v="0.58333333333333337"/>
  </r>
  <r>
    <x v="10"/>
    <x v="6"/>
    <x v="42"/>
    <x v="0"/>
    <x v="42"/>
    <x v="1"/>
    <n v="1012400"/>
    <s v="BeforeNoon"/>
    <n v="68"/>
    <n v="85"/>
    <n v="0.8"/>
  </r>
  <r>
    <x v="10"/>
    <x v="6"/>
    <x v="44"/>
    <x v="2"/>
    <x v="44"/>
    <x v="1"/>
    <n v="180800"/>
    <s v="BeforeNoon"/>
    <n v="10"/>
    <n v="50"/>
    <n v="0.2"/>
  </r>
  <r>
    <x v="10"/>
    <x v="6"/>
    <x v="45"/>
    <x v="7"/>
    <x v="45"/>
    <x v="0"/>
    <n v="320000"/>
    <s v="BeforeNoon"/>
    <n v="16"/>
    <n v="28"/>
    <n v="0.5714285714285714"/>
  </r>
  <r>
    <x v="10"/>
    <x v="6"/>
    <x v="45"/>
    <x v="7"/>
    <x v="45"/>
    <x v="1"/>
    <n v="497600"/>
    <s v="BeforeNoon"/>
    <n v="74"/>
    <n v="142"/>
    <n v="0.52112676056338025"/>
  </r>
  <r>
    <x v="10"/>
    <x v="6"/>
    <x v="46"/>
    <x v="2"/>
    <x v="46"/>
    <x v="1"/>
    <n v="226500"/>
    <s v="BeforeNoon"/>
    <n v="15"/>
    <n v="50"/>
    <n v="0.3"/>
  </r>
  <r>
    <x v="10"/>
    <x v="6"/>
    <x v="47"/>
    <x v="4"/>
    <x v="47"/>
    <x v="1"/>
    <n v="62400"/>
    <s v="BeforeNoon"/>
    <n v="6"/>
    <n v="12"/>
    <n v="0.5"/>
  </r>
  <r>
    <x v="10"/>
    <x v="6"/>
    <x v="48"/>
    <x v="7"/>
    <x v="48"/>
    <x v="0"/>
    <n v="504000"/>
    <s v="BeforeNoon"/>
    <n v="28"/>
    <n v="28"/>
    <n v="1"/>
  </r>
  <r>
    <x v="10"/>
    <x v="6"/>
    <x v="48"/>
    <x v="7"/>
    <x v="48"/>
    <x v="1"/>
    <n v="798600"/>
    <s v="BeforeNoon"/>
    <n v="132"/>
    <n v="142"/>
    <n v="0.92957746478873238"/>
  </r>
  <r>
    <x v="10"/>
    <x v="6"/>
    <x v="306"/>
    <x v="2"/>
    <x v="300"/>
    <x v="1"/>
    <n v="594800"/>
    <s v="BeforeNoon"/>
    <n v="40"/>
    <n v="50"/>
    <n v="0.8"/>
  </r>
  <r>
    <x v="10"/>
    <x v="6"/>
    <x v="50"/>
    <x v="0"/>
    <x v="50"/>
    <x v="0"/>
    <n v="260800"/>
    <s v="BeforeNoon"/>
    <n v="8"/>
    <n v="12"/>
    <n v="0.66666666666666663"/>
  </r>
  <r>
    <x v="10"/>
    <x v="6"/>
    <x v="50"/>
    <x v="0"/>
    <x v="50"/>
    <x v="1"/>
    <n v="690700"/>
    <s v="BeforeNoon"/>
    <n v="63"/>
    <n v="85"/>
    <n v="0.74117647058823533"/>
  </r>
  <r>
    <x v="10"/>
    <x v="6"/>
    <x v="51"/>
    <x v="0"/>
    <x v="51"/>
    <x v="0"/>
    <n v="146000"/>
    <s v="BeforeNoon"/>
    <n v="4"/>
    <n v="12"/>
    <n v="0.33333333333333331"/>
  </r>
  <r>
    <x v="10"/>
    <x v="6"/>
    <x v="51"/>
    <x v="0"/>
    <x v="51"/>
    <x v="1"/>
    <n v="344000"/>
    <s v="BeforeNoon"/>
    <n v="28"/>
    <n v="85"/>
    <n v="0.32941176470588229"/>
  </r>
  <r>
    <x v="10"/>
    <x v="6"/>
    <x v="52"/>
    <x v="0"/>
    <x v="52"/>
    <x v="0"/>
    <n v="264000"/>
    <s v="BeforeNoon"/>
    <n v="8"/>
    <n v="12"/>
    <n v="0.66666666666666663"/>
  </r>
  <r>
    <x v="10"/>
    <x v="6"/>
    <x v="52"/>
    <x v="0"/>
    <x v="52"/>
    <x v="1"/>
    <n v="630300"/>
    <s v="BeforeNoon"/>
    <n v="57"/>
    <n v="85"/>
    <n v="0.6705882352941176"/>
  </r>
  <r>
    <x v="10"/>
    <x v="6"/>
    <x v="53"/>
    <x v="6"/>
    <x v="53"/>
    <x v="0"/>
    <n v="282100"/>
    <s v="BeforeNoon"/>
    <n v="7"/>
    <n v="12"/>
    <n v="0.58333333333333337"/>
  </r>
  <r>
    <x v="10"/>
    <x v="6"/>
    <x v="53"/>
    <x v="6"/>
    <x v="53"/>
    <x v="1"/>
    <n v="891400"/>
    <s v="BeforeNoon"/>
    <n v="66"/>
    <n v="118"/>
    <n v="0.55932203389830504"/>
  </r>
  <r>
    <x v="10"/>
    <x v="6"/>
    <x v="54"/>
    <x v="3"/>
    <x v="54"/>
    <x v="0"/>
    <n v="811900"/>
    <s v="BeforeNoon"/>
    <n v="23"/>
    <n v="30"/>
    <n v="0.76666666666666672"/>
  </r>
  <r>
    <x v="10"/>
    <x v="6"/>
    <x v="54"/>
    <x v="3"/>
    <x v="54"/>
    <x v="1"/>
    <n v="1528800"/>
    <s v="BeforeNoon"/>
    <n v="129"/>
    <n v="192"/>
    <n v="0.671875"/>
  </r>
  <r>
    <x v="10"/>
    <x v="6"/>
    <x v="55"/>
    <x v="2"/>
    <x v="55"/>
    <x v="1"/>
    <n v="472600"/>
    <s v="BeforeNoon"/>
    <n v="31"/>
    <n v="50"/>
    <n v="0.62"/>
  </r>
  <r>
    <x v="10"/>
    <x v="6"/>
    <x v="56"/>
    <x v="0"/>
    <x v="56"/>
    <x v="0"/>
    <n v="190000"/>
    <s v="BeforeNoon"/>
    <n v="5"/>
    <n v="12"/>
    <n v="0.41666666666666669"/>
  </r>
  <r>
    <x v="10"/>
    <x v="6"/>
    <x v="56"/>
    <x v="0"/>
    <x v="56"/>
    <x v="1"/>
    <n v="458400"/>
    <s v="BeforeNoon"/>
    <n v="36"/>
    <n v="85"/>
    <n v="0.42352941176470588"/>
  </r>
  <r>
    <x v="10"/>
    <x v="6"/>
    <x v="308"/>
    <x v="2"/>
    <x v="302"/>
    <x v="1"/>
    <n v="25600"/>
    <s v="BeforeNoon"/>
    <n v="2"/>
    <n v="50"/>
    <n v="0.04"/>
  </r>
  <r>
    <x v="10"/>
    <x v="6"/>
    <x v="309"/>
    <x v="4"/>
    <x v="303"/>
    <x v="1"/>
    <n v="11600"/>
    <s v="BeforeNoon"/>
    <n v="2"/>
    <n v="12"/>
    <n v="0.16666666666666671"/>
  </r>
  <r>
    <x v="10"/>
    <x v="6"/>
    <x v="57"/>
    <x v="0"/>
    <x v="57"/>
    <x v="0"/>
    <n v="608300"/>
    <s v="BeforeNoon"/>
    <n v="7"/>
    <n v="12"/>
    <n v="0.58333333333333337"/>
  </r>
  <r>
    <x v="10"/>
    <x v="6"/>
    <x v="57"/>
    <x v="0"/>
    <x v="57"/>
    <x v="1"/>
    <n v="843900"/>
    <s v="BeforeNoon"/>
    <n v="29"/>
    <n v="85"/>
    <n v="0.3411764705882353"/>
  </r>
  <r>
    <x v="10"/>
    <x v="6"/>
    <x v="310"/>
    <x v="2"/>
    <x v="304"/>
    <x v="1"/>
    <n v="557800"/>
    <s v="BeforeNoon"/>
    <n v="33"/>
    <n v="50"/>
    <n v="0.66"/>
  </r>
  <r>
    <x v="10"/>
    <x v="6"/>
    <x v="311"/>
    <x v="2"/>
    <x v="305"/>
    <x v="1"/>
    <n v="712400"/>
    <s v="BeforeNoon"/>
    <n v="42"/>
    <n v="50"/>
    <n v="0.84"/>
  </r>
  <r>
    <x v="10"/>
    <x v="6"/>
    <x v="58"/>
    <x v="6"/>
    <x v="58"/>
    <x v="0"/>
    <n v="540100"/>
    <s v="BeforeNoon"/>
    <n v="11"/>
    <n v="12"/>
    <n v="0.91666666666666663"/>
  </r>
  <r>
    <x v="10"/>
    <x v="6"/>
    <x v="58"/>
    <x v="6"/>
    <x v="58"/>
    <x v="1"/>
    <n v="1764400"/>
    <s v="BeforeNoon"/>
    <n v="107"/>
    <n v="118"/>
    <n v="0.90677966101694918"/>
  </r>
  <r>
    <x v="10"/>
    <x v="6"/>
    <x v="378"/>
    <x v="2"/>
    <x v="371"/>
    <x v="1"/>
    <n v="435100"/>
    <s v="BeforeNoon"/>
    <n v="29"/>
    <n v="50"/>
    <n v="0.57999999999999996"/>
  </r>
  <r>
    <x v="10"/>
    <x v="7"/>
    <x v="422"/>
    <x v="2"/>
    <x v="407"/>
    <x v="1"/>
    <n v="143500"/>
    <s v="BeforeNoon"/>
    <n v="15"/>
    <n v="50"/>
    <n v="0.3"/>
  </r>
  <r>
    <x v="10"/>
    <x v="7"/>
    <x v="59"/>
    <x v="0"/>
    <x v="59"/>
    <x v="0"/>
    <n v="550000"/>
    <s v="BeforeNoon"/>
    <n v="11"/>
    <n v="12"/>
    <n v="0.91666666666666663"/>
  </r>
  <r>
    <x v="10"/>
    <x v="7"/>
    <x v="59"/>
    <x v="0"/>
    <x v="59"/>
    <x v="1"/>
    <n v="1125300"/>
    <s v="BeforeNoon"/>
    <n v="67"/>
    <n v="85"/>
    <n v="0.78823529411764703"/>
  </r>
  <r>
    <x v="10"/>
    <x v="7"/>
    <x v="60"/>
    <x v="0"/>
    <x v="60"/>
    <x v="0"/>
    <n v="90000"/>
    <s v="BeforeNoon"/>
    <n v="5"/>
    <n v="12"/>
    <n v="0.41666666666666669"/>
  </r>
  <r>
    <x v="10"/>
    <x v="7"/>
    <x v="60"/>
    <x v="0"/>
    <x v="60"/>
    <x v="1"/>
    <n v="180600"/>
    <s v="BeforeNoon"/>
    <n v="30"/>
    <n v="85"/>
    <n v="0.35294117647058831"/>
  </r>
  <r>
    <x v="10"/>
    <x v="7"/>
    <x v="61"/>
    <x v="2"/>
    <x v="61"/>
    <x v="1"/>
    <n v="139800"/>
    <s v="BeforeNoon"/>
    <n v="7"/>
    <n v="50"/>
    <n v="0.14000000000000001"/>
  </r>
  <r>
    <x v="10"/>
    <x v="7"/>
    <x v="62"/>
    <x v="2"/>
    <x v="62"/>
    <x v="1"/>
    <n v="60000"/>
    <s v="BeforeNoon"/>
    <n v="8"/>
    <n v="50"/>
    <n v="0.16"/>
  </r>
  <r>
    <x v="10"/>
    <x v="7"/>
    <x v="313"/>
    <x v="2"/>
    <x v="307"/>
    <x v="1"/>
    <n v="143800"/>
    <s v="BeforeNoon"/>
    <n v="46"/>
    <n v="50"/>
    <n v="0.92"/>
  </r>
  <r>
    <x v="10"/>
    <x v="7"/>
    <x v="63"/>
    <x v="0"/>
    <x v="63"/>
    <x v="0"/>
    <n v="259800"/>
    <s v="BeforeNoon"/>
    <n v="6"/>
    <n v="12"/>
    <n v="0.5"/>
  </r>
  <r>
    <x v="10"/>
    <x v="7"/>
    <x v="63"/>
    <x v="0"/>
    <x v="63"/>
    <x v="1"/>
    <n v="607800"/>
    <s v="BeforeNoon"/>
    <n v="42"/>
    <n v="85"/>
    <n v="0.49411764705882361"/>
  </r>
  <r>
    <x v="10"/>
    <x v="7"/>
    <x v="64"/>
    <x v="0"/>
    <x v="64"/>
    <x v="0"/>
    <n v="122100"/>
    <s v="BeforeNoon"/>
    <n v="11"/>
    <n v="12"/>
    <n v="0.91666666666666663"/>
  </r>
  <r>
    <x v="10"/>
    <x v="7"/>
    <x v="64"/>
    <x v="0"/>
    <x v="64"/>
    <x v="1"/>
    <n v="271700"/>
    <s v="BeforeNoon"/>
    <n v="73"/>
    <n v="85"/>
    <n v="0.85882352941176465"/>
  </r>
  <r>
    <x v="10"/>
    <x v="7"/>
    <x v="65"/>
    <x v="0"/>
    <x v="65"/>
    <x v="0"/>
    <n v="704000"/>
    <s v="BeforeNoon"/>
    <n v="10"/>
    <n v="12"/>
    <n v="0.83333333333333337"/>
  </r>
  <r>
    <x v="10"/>
    <x v="7"/>
    <x v="65"/>
    <x v="0"/>
    <x v="65"/>
    <x v="1"/>
    <n v="1346400"/>
    <s v="BeforeNoon"/>
    <n v="57"/>
    <n v="85"/>
    <n v="0.6705882352941176"/>
  </r>
  <r>
    <x v="10"/>
    <x v="7"/>
    <x v="66"/>
    <x v="7"/>
    <x v="66"/>
    <x v="0"/>
    <n v="473000"/>
    <s v="BeforeNoon"/>
    <n v="22"/>
    <n v="28"/>
    <n v="0.7857142857142857"/>
  </r>
  <r>
    <x v="10"/>
    <x v="7"/>
    <x v="66"/>
    <x v="7"/>
    <x v="66"/>
    <x v="1"/>
    <n v="804800"/>
    <s v="BeforeNoon"/>
    <n v="111"/>
    <n v="142"/>
    <n v="0.78169014084507038"/>
  </r>
  <r>
    <x v="10"/>
    <x v="7"/>
    <x v="67"/>
    <x v="3"/>
    <x v="67"/>
    <x v="0"/>
    <n v="416500"/>
    <s v="BeforeNoon"/>
    <n v="17"/>
    <n v="30"/>
    <n v="0.56666666666666665"/>
  </r>
  <r>
    <x v="10"/>
    <x v="7"/>
    <x v="67"/>
    <x v="3"/>
    <x v="67"/>
    <x v="1"/>
    <n v="800200"/>
    <s v="BeforeNoon"/>
    <n v="97"/>
    <n v="192"/>
    <n v="0.50520833333333337"/>
  </r>
  <r>
    <x v="10"/>
    <x v="7"/>
    <x v="379"/>
    <x v="1"/>
    <x v="372"/>
    <x v="0"/>
    <n v="334800"/>
    <s v="BeforeNoon"/>
    <n v="3"/>
    <n v="20"/>
    <n v="0.15"/>
  </r>
  <r>
    <x v="10"/>
    <x v="7"/>
    <x v="379"/>
    <x v="1"/>
    <x v="372"/>
    <x v="1"/>
    <n v="825800"/>
    <s v="BeforeNoon"/>
    <n v="22"/>
    <n v="96"/>
    <n v="0.22916666666666671"/>
  </r>
  <r>
    <x v="10"/>
    <x v="7"/>
    <x v="68"/>
    <x v="7"/>
    <x v="68"/>
    <x v="0"/>
    <n v="451200"/>
    <s v="BeforeNoon"/>
    <n v="24"/>
    <n v="28"/>
    <n v="0.8571428571428571"/>
  </r>
  <r>
    <x v="10"/>
    <x v="7"/>
    <x v="68"/>
    <x v="7"/>
    <x v="68"/>
    <x v="1"/>
    <n v="654300"/>
    <s v="BeforeNoon"/>
    <n v="103"/>
    <n v="142"/>
    <n v="0.72535211267605637"/>
  </r>
  <r>
    <x v="10"/>
    <x v="7"/>
    <x v="69"/>
    <x v="0"/>
    <x v="69"/>
    <x v="0"/>
    <n v="295200"/>
    <s v="BeforeNoon"/>
    <n v="9"/>
    <n v="12"/>
    <n v="0.75"/>
  </r>
  <r>
    <x v="10"/>
    <x v="7"/>
    <x v="69"/>
    <x v="0"/>
    <x v="69"/>
    <x v="1"/>
    <n v="755400"/>
    <s v="BeforeNoon"/>
    <n v="69"/>
    <n v="85"/>
    <n v="0.81176470588235294"/>
  </r>
  <r>
    <x v="10"/>
    <x v="7"/>
    <x v="70"/>
    <x v="0"/>
    <x v="70"/>
    <x v="0"/>
    <n v="487900"/>
    <s v="BeforeNoon"/>
    <n v="7"/>
    <n v="12"/>
    <n v="0.58333333333333337"/>
  </r>
  <r>
    <x v="10"/>
    <x v="7"/>
    <x v="70"/>
    <x v="0"/>
    <x v="70"/>
    <x v="1"/>
    <n v="749600"/>
    <s v="BeforeNoon"/>
    <n v="32"/>
    <n v="85"/>
    <n v="0.37647058823529411"/>
  </r>
  <r>
    <x v="10"/>
    <x v="7"/>
    <x v="71"/>
    <x v="0"/>
    <x v="71"/>
    <x v="0"/>
    <n v="408800"/>
    <s v="BeforeNoon"/>
    <n v="8"/>
    <n v="12"/>
    <n v="0.66666666666666663"/>
  </r>
  <r>
    <x v="10"/>
    <x v="7"/>
    <x v="71"/>
    <x v="0"/>
    <x v="71"/>
    <x v="1"/>
    <n v="1144100"/>
    <s v="BeforeNoon"/>
    <n v="67"/>
    <n v="85"/>
    <n v="0.78823529411764703"/>
  </r>
  <r>
    <x v="10"/>
    <x v="7"/>
    <x v="380"/>
    <x v="6"/>
    <x v="373"/>
    <x v="1"/>
    <n v="391600"/>
    <s v="BeforeNoon"/>
    <n v="11"/>
    <n v="118"/>
    <n v="9.3220338983050849E-2"/>
  </r>
  <r>
    <x v="10"/>
    <x v="7"/>
    <x v="72"/>
    <x v="2"/>
    <x v="72"/>
    <x v="1"/>
    <n v="106600"/>
    <s v="BeforeNoon"/>
    <n v="14"/>
    <n v="50"/>
    <n v="0.28000000000000003"/>
  </r>
  <r>
    <x v="10"/>
    <x v="7"/>
    <x v="314"/>
    <x v="2"/>
    <x v="308"/>
    <x v="1"/>
    <n v="497600"/>
    <s v="BeforeNoon"/>
    <n v="32"/>
    <n v="50"/>
    <n v="0.64"/>
  </r>
  <r>
    <x v="10"/>
    <x v="7"/>
    <x v="315"/>
    <x v="2"/>
    <x v="309"/>
    <x v="1"/>
    <n v="170800"/>
    <s v="BeforeNoon"/>
    <n v="47"/>
    <n v="50"/>
    <n v="0.94"/>
  </r>
  <r>
    <x v="10"/>
    <x v="7"/>
    <x v="405"/>
    <x v="2"/>
    <x v="394"/>
    <x v="1"/>
    <n v="102000"/>
    <s v="BeforeNoon"/>
    <n v="28"/>
    <n v="50"/>
    <n v="0.56000000000000005"/>
  </r>
  <r>
    <x v="10"/>
    <x v="7"/>
    <x v="73"/>
    <x v="2"/>
    <x v="73"/>
    <x v="1"/>
    <n v="308600"/>
    <s v="BeforeNoon"/>
    <n v="12"/>
    <n v="50"/>
    <n v="0.24"/>
  </r>
  <r>
    <x v="10"/>
    <x v="7"/>
    <x v="74"/>
    <x v="0"/>
    <x v="74"/>
    <x v="0"/>
    <n v="25200"/>
    <s v="BeforeNoon"/>
    <n v="2"/>
    <n v="12"/>
    <n v="0.16666666666666671"/>
  </r>
  <r>
    <x v="10"/>
    <x v="7"/>
    <x v="74"/>
    <x v="0"/>
    <x v="74"/>
    <x v="1"/>
    <n v="92800"/>
    <s v="BeforeNoon"/>
    <n v="22"/>
    <n v="85"/>
    <n v="0.25882352941176467"/>
  </r>
  <r>
    <x v="10"/>
    <x v="7"/>
    <x v="316"/>
    <x v="4"/>
    <x v="310"/>
    <x v="1"/>
    <n v="42900"/>
    <s v="BeforeNoon"/>
    <n v="11"/>
    <n v="12"/>
    <n v="0.91666666666666663"/>
  </r>
  <r>
    <x v="10"/>
    <x v="7"/>
    <x v="75"/>
    <x v="7"/>
    <x v="75"/>
    <x v="0"/>
    <n v="504000"/>
    <s v="BeforeNoon"/>
    <n v="28"/>
    <n v="28"/>
    <n v="1"/>
  </r>
  <r>
    <x v="10"/>
    <x v="7"/>
    <x v="75"/>
    <x v="7"/>
    <x v="75"/>
    <x v="1"/>
    <n v="859200"/>
    <s v="BeforeNoon"/>
    <n v="142"/>
    <n v="142"/>
    <n v="1"/>
  </r>
  <r>
    <x v="10"/>
    <x v="7"/>
    <x v="317"/>
    <x v="1"/>
    <x v="311"/>
    <x v="0"/>
    <n v="1694400"/>
    <s v="BeforeNoon"/>
    <n v="16"/>
    <n v="20"/>
    <n v="0.8"/>
  </r>
  <r>
    <x v="10"/>
    <x v="7"/>
    <x v="317"/>
    <x v="1"/>
    <x v="311"/>
    <x v="1"/>
    <n v="2266200"/>
    <s v="BeforeNoon"/>
    <n v="64"/>
    <n v="96"/>
    <n v="0.66666666666666663"/>
  </r>
  <r>
    <x v="10"/>
    <x v="7"/>
    <x v="76"/>
    <x v="1"/>
    <x v="76"/>
    <x v="0"/>
    <n v="234800"/>
    <s v="BeforeNoon"/>
    <n v="2"/>
    <n v="20"/>
    <n v="0.1"/>
  </r>
  <r>
    <x v="10"/>
    <x v="7"/>
    <x v="76"/>
    <x v="1"/>
    <x v="76"/>
    <x v="1"/>
    <n v="942300"/>
    <s v="BeforeNoon"/>
    <n v="24"/>
    <n v="96"/>
    <n v="0.25"/>
  </r>
  <r>
    <x v="10"/>
    <x v="7"/>
    <x v="77"/>
    <x v="3"/>
    <x v="77"/>
    <x v="0"/>
    <n v="581400"/>
    <s v="BeforeNoon"/>
    <n v="19"/>
    <n v="30"/>
    <n v="0.6333333333333333"/>
  </r>
  <r>
    <x v="10"/>
    <x v="7"/>
    <x v="77"/>
    <x v="3"/>
    <x v="77"/>
    <x v="1"/>
    <n v="1075000"/>
    <s v="BeforeNoon"/>
    <n v="105"/>
    <n v="192"/>
    <n v="0.546875"/>
  </r>
  <r>
    <x v="10"/>
    <x v="7"/>
    <x v="78"/>
    <x v="3"/>
    <x v="78"/>
    <x v="0"/>
    <n v="776600"/>
    <s v="BeforeNoon"/>
    <n v="22"/>
    <n v="30"/>
    <n v="0.73333333333333328"/>
  </r>
  <r>
    <x v="10"/>
    <x v="7"/>
    <x v="78"/>
    <x v="3"/>
    <x v="78"/>
    <x v="1"/>
    <n v="1328200"/>
    <s v="BeforeNoon"/>
    <n v="112"/>
    <n v="192"/>
    <n v="0.58333333333333337"/>
  </r>
  <r>
    <x v="10"/>
    <x v="7"/>
    <x v="79"/>
    <x v="1"/>
    <x v="79"/>
    <x v="0"/>
    <n v="1796400"/>
    <s v="BeforeNoon"/>
    <n v="18"/>
    <n v="20"/>
    <n v="0.9"/>
  </r>
  <r>
    <x v="10"/>
    <x v="7"/>
    <x v="79"/>
    <x v="1"/>
    <x v="79"/>
    <x v="1"/>
    <n v="2743800"/>
    <s v="BeforeNoon"/>
    <n v="82"/>
    <n v="96"/>
    <n v="0.85416666666666663"/>
  </r>
  <r>
    <x v="10"/>
    <x v="7"/>
    <x v="441"/>
    <x v="4"/>
    <x v="425"/>
    <x v="1"/>
    <n v="19800"/>
    <s v="BeforeNoon"/>
    <n v="2"/>
    <n v="12"/>
    <n v="0.16666666666666671"/>
  </r>
  <r>
    <x v="10"/>
    <x v="7"/>
    <x v="80"/>
    <x v="2"/>
    <x v="80"/>
    <x v="1"/>
    <n v="264000"/>
    <s v="BeforeNoon"/>
    <n v="21"/>
    <n v="50"/>
    <n v="0.42"/>
  </r>
  <r>
    <x v="10"/>
    <x v="7"/>
    <x v="81"/>
    <x v="2"/>
    <x v="81"/>
    <x v="1"/>
    <n v="119400"/>
    <s v="BeforeNoon"/>
    <n v="18"/>
    <n v="50"/>
    <n v="0.36"/>
  </r>
  <r>
    <x v="10"/>
    <x v="7"/>
    <x v="82"/>
    <x v="2"/>
    <x v="82"/>
    <x v="1"/>
    <n v="178400"/>
    <s v="BeforeNoon"/>
    <n v="18"/>
    <n v="50"/>
    <n v="0.36"/>
  </r>
  <r>
    <x v="10"/>
    <x v="7"/>
    <x v="83"/>
    <x v="2"/>
    <x v="83"/>
    <x v="1"/>
    <n v="589800"/>
    <s v="BeforeNoon"/>
    <n v="26"/>
    <n v="50"/>
    <n v="0.52"/>
  </r>
  <r>
    <x v="10"/>
    <x v="7"/>
    <x v="318"/>
    <x v="2"/>
    <x v="312"/>
    <x v="1"/>
    <n v="251900"/>
    <s v="BeforeNoon"/>
    <n v="31"/>
    <n v="50"/>
    <n v="0.62"/>
  </r>
  <r>
    <x v="10"/>
    <x v="7"/>
    <x v="84"/>
    <x v="1"/>
    <x v="84"/>
    <x v="0"/>
    <n v="1993000"/>
    <s v="BeforeNoon"/>
    <n v="10"/>
    <n v="20"/>
    <n v="0.5"/>
  </r>
  <r>
    <x v="10"/>
    <x v="7"/>
    <x v="84"/>
    <x v="1"/>
    <x v="84"/>
    <x v="1"/>
    <n v="2390400"/>
    <s v="BeforeNoon"/>
    <n v="36"/>
    <n v="96"/>
    <n v="0.375"/>
  </r>
  <r>
    <x v="10"/>
    <x v="8"/>
    <x v="406"/>
    <x v="4"/>
    <x v="29"/>
    <x v="1"/>
    <n v="5300"/>
    <s v="BeforeNoon"/>
    <n v="1"/>
    <n v="12"/>
    <n v="8.3333333333333329E-2"/>
  </r>
  <r>
    <x v="10"/>
    <x v="8"/>
    <x v="85"/>
    <x v="2"/>
    <x v="85"/>
    <x v="1"/>
    <n v="176700"/>
    <s v="BeforeNoon"/>
    <n v="12"/>
    <n v="50"/>
    <n v="0.24"/>
  </r>
  <r>
    <x v="10"/>
    <x v="8"/>
    <x v="86"/>
    <x v="2"/>
    <x v="86"/>
    <x v="1"/>
    <n v="174200"/>
    <s v="BeforeNoon"/>
    <n v="24"/>
    <n v="50"/>
    <n v="0.48"/>
  </r>
  <r>
    <x v="10"/>
    <x v="8"/>
    <x v="87"/>
    <x v="0"/>
    <x v="87"/>
    <x v="0"/>
    <n v="774000"/>
    <s v="BeforeNoon"/>
    <n v="9"/>
    <n v="12"/>
    <n v="0.75"/>
  </r>
  <r>
    <x v="10"/>
    <x v="8"/>
    <x v="87"/>
    <x v="0"/>
    <x v="87"/>
    <x v="1"/>
    <n v="1850800"/>
    <s v="BeforeNoon"/>
    <n v="64"/>
    <n v="85"/>
    <n v="0.75294117647058822"/>
  </r>
  <r>
    <x v="10"/>
    <x v="8"/>
    <x v="88"/>
    <x v="2"/>
    <x v="88"/>
    <x v="1"/>
    <n v="179200"/>
    <s v="BeforeNoon"/>
    <n v="9"/>
    <n v="50"/>
    <n v="0.18"/>
  </r>
  <r>
    <x v="10"/>
    <x v="8"/>
    <x v="89"/>
    <x v="2"/>
    <x v="89"/>
    <x v="1"/>
    <n v="250900"/>
    <s v="BeforeNoon"/>
    <n v="19"/>
    <n v="50"/>
    <n v="0.38"/>
  </r>
  <r>
    <x v="10"/>
    <x v="8"/>
    <x v="90"/>
    <x v="2"/>
    <x v="90"/>
    <x v="1"/>
    <n v="75000"/>
    <s v="BeforeNoon"/>
    <n v="10"/>
    <n v="50"/>
    <n v="0.2"/>
  </r>
  <r>
    <x v="10"/>
    <x v="8"/>
    <x v="91"/>
    <x v="2"/>
    <x v="91"/>
    <x v="1"/>
    <n v="410200"/>
    <s v="BeforeNoon"/>
    <n v="20"/>
    <n v="50"/>
    <n v="0.4"/>
  </r>
  <r>
    <x v="10"/>
    <x v="8"/>
    <x v="92"/>
    <x v="6"/>
    <x v="92"/>
    <x v="0"/>
    <n v="350100"/>
    <s v="BeforeNoon"/>
    <n v="9"/>
    <n v="12"/>
    <n v="0.75"/>
  </r>
  <r>
    <x v="10"/>
    <x v="8"/>
    <x v="92"/>
    <x v="6"/>
    <x v="92"/>
    <x v="1"/>
    <n v="980200"/>
    <s v="BeforeNoon"/>
    <n v="75"/>
    <n v="118"/>
    <n v="0.63559322033898302"/>
  </r>
  <r>
    <x v="10"/>
    <x v="8"/>
    <x v="93"/>
    <x v="5"/>
    <x v="93"/>
    <x v="0"/>
    <n v="2176200"/>
    <s v="BeforeNoon"/>
    <n v="26"/>
    <n v="30"/>
    <n v="0.8666666666666667"/>
  </r>
  <r>
    <x v="10"/>
    <x v="8"/>
    <x v="93"/>
    <x v="5"/>
    <x v="93"/>
    <x v="2"/>
    <n v="1611600"/>
    <s v="BeforeNoon"/>
    <n v="34"/>
    <n v="48"/>
    <n v="0.70833333333333337"/>
  </r>
  <r>
    <x v="10"/>
    <x v="8"/>
    <x v="93"/>
    <x v="5"/>
    <x v="93"/>
    <x v="1"/>
    <n v="7304300"/>
    <s v="BeforeNoon"/>
    <n v="261"/>
    <n v="324"/>
    <n v="0.80555555555555558"/>
  </r>
  <r>
    <x v="10"/>
    <x v="8"/>
    <x v="94"/>
    <x v="5"/>
    <x v="94"/>
    <x v="0"/>
    <n v="2008800"/>
    <s v="BeforeNoon"/>
    <n v="24"/>
    <n v="30"/>
    <n v="0.8"/>
  </r>
  <r>
    <x v="10"/>
    <x v="8"/>
    <x v="94"/>
    <x v="5"/>
    <x v="94"/>
    <x v="2"/>
    <n v="1801200"/>
    <s v="BeforeNoon"/>
    <n v="38"/>
    <n v="48"/>
    <n v="0.79166666666666663"/>
  </r>
  <r>
    <x v="10"/>
    <x v="8"/>
    <x v="94"/>
    <x v="5"/>
    <x v="94"/>
    <x v="1"/>
    <n v="6774200"/>
    <s v="BeforeNoon"/>
    <n v="242"/>
    <n v="324"/>
    <n v="0.74691358024691357"/>
  </r>
  <r>
    <x v="10"/>
    <x v="8"/>
    <x v="366"/>
    <x v="7"/>
    <x v="39"/>
    <x v="0"/>
    <n v="131600"/>
    <s v="BeforeNoon"/>
    <n v="7"/>
    <n v="28"/>
    <n v="0.25"/>
  </r>
  <r>
    <x v="10"/>
    <x v="8"/>
    <x v="366"/>
    <x v="7"/>
    <x v="39"/>
    <x v="1"/>
    <n v="210300"/>
    <s v="BeforeNoon"/>
    <n v="33"/>
    <n v="142"/>
    <n v="0.23239436619718309"/>
  </r>
  <r>
    <x v="10"/>
    <x v="8"/>
    <x v="396"/>
    <x v="7"/>
    <x v="68"/>
    <x v="0"/>
    <n v="18800"/>
    <s v="BeforeNoon"/>
    <n v="1"/>
    <n v="28"/>
    <n v="3.5714285714285712E-2"/>
  </r>
  <r>
    <x v="10"/>
    <x v="8"/>
    <x v="396"/>
    <x v="7"/>
    <x v="68"/>
    <x v="1"/>
    <n v="12600"/>
    <s v="BeforeNoon"/>
    <n v="2"/>
    <n v="142"/>
    <n v="1.408450704225352E-2"/>
  </r>
  <r>
    <x v="10"/>
    <x v="8"/>
    <x v="95"/>
    <x v="2"/>
    <x v="95"/>
    <x v="1"/>
    <n v="186200"/>
    <s v="BeforeNoon"/>
    <n v="28"/>
    <n v="50"/>
    <n v="0.56000000000000005"/>
  </r>
  <r>
    <x v="10"/>
    <x v="8"/>
    <x v="96"/>
    <x v="5"/>
    <x v="96"/>
    <x v="0"/>
    <n v="1428000"/>
    <s v="BeforeNoon"/>
    <n v="17"/>
    <n v="30"/>
    <n v="0.56666666666666665"/>
  </r>
  <r>
    <x v="10"/>
    <x v="8"/>
    <x v="96"/>
    <x v="5"/>
    <x v="96"/>
    <x v="2"/>
    <n v="1475600"/>
    <s v="BeforeNoon"/>
    <n v="31"/>
    <n v="48"/>
    <n v="0.64583333333333337"/>
  </r>
  <r>
    <x v="10"/>
    <x v="8"/>
    <x v="96"/>
    <x v="5"/>
    <x v="96"/>
    <x v="1"/>
    <n v="5140800"/>
    <s v="BeforeNoon"/>
    <n v="183"/>
    <n v="324"/>
    <n v="0.56481481481481477"/>
  </r>
  <r>
    <x v="10"/>
    <x v="8"/>
    <x v="97"/>
    <x v="0"/>
    <x v="97"/>
    <x v="0"/>
    <n v="348500"/>
    <s v="BeforeNoon"/>
    <n v="5"/>
    <n v="12"/>
    <n v="0.41666666666666669"/>
  </r>
  <r>
    <x v="10"/>
    <x v="8"/>
    <x v="97"/>
    <x v="0"/>
    <x v="97"/>
    <x v="1"/>
    <n v="997600"/>
    <s v="BeforeNoon"/>
    <n v="43"/>
    <n v="85"/>
    <n v="0.50588235294117645"/>
  </r>
  <r>
    <x v="10"/>
    <x v="8"/>
    <x v="98"/>
    <x v="4"/>
    <x v="98"/>
    <x v="1"/>
    <n v="81900"/>
    <s v="BeforeNoon"/>
    <n v="7"/>
    <n v="12"/>
    <n v="0.58333333333333337"/>
  </r>
  <r>
    <x v="10"/>
    <x v="8"/>
    <x v="99"/>
    <x v="0"/>
    <x v="99"/>
    <x v="0"/>
    <n v="52800"/>
    <s v="BeforeNoon"/>
    <n v="2"/>
    <n v="12"/>
    <n v="0.16666666666666671"/>
  </r>
  <r>
    <x v="10"/>
    <x v="8"/>
    <x v="99"/>
    <x v="0"/>
    <x v="99"/>
    <x v="1"/>
    <n v="398700"/>
    <s v="BeforeNoon"/>
    <n v="45"/>
    <n v="85"/>
    <n v="0.52941176470588236"/>
  </r>
  <r>
    <x v="10"/>
    <x v="8"/>
    <x v="320"/>
    <x v="0"/>
    <x v="314"/>
    <x v="0"/>
    <n v="551700"/>
    <s v="BeforeNoon"/>
    <n v="9"/>
    <n v="12"/>
    <n v="0.75"/>
  </r>
  <r>
    <x v="10"/>
    <x v="8"/>
    <x v="320"/>
    <x v="0"/>
    <x v="314"/>
    <x v="1"/>
    <n v="965100"/>
    <s v="BeforeNoon"/>
    <n v="47"/>
    <n v="85"/>
    <n v="0.55294117647058827"/>
  </r>
  <r>
    <x v="10"/>
    <x v="8"/>
    <x v="321"/>
    <x v="0"/>
    <x v="315"/>
    <x v="0"/>
    <n v="185000"/>
    <s v="BeforeNoon"/>
    <n v="10"/>
    <n v="12"/>
    <n v="0.83333333333333337"/>
  </r>
  <r>
    <x v="10"/>
    <x v="8"/>
    <x v="321"/>
    <x v="0"/>
    <x v="315"/>
    <x v="1"/>
    <n v="330400"/>
    <s v="BeforeNoon"/>
    <n v="53"/>
    <n v="85"/>
    <n v="0.62352941176470589"/>
  </r>
  <r>
    <x v="10"/>
    <x v="8"/>
    <x v="322"/>
    <x v="0"/>
    <x v="316"/>
    <x v="0"/>
    <n v="98000"/>
    <s v="BeforeNoon"/>
    <n v="10"/>
    <n v="12"/>
    <n v="0.83333333333333337"/>
  </r>
  <r>
    <x v="10"/>
    <x v="8"/>
    <x v="322"/>
    <x v="0"/>
    <x v="316"/>
    <x v="1"/>
    <n v="252300"/>
    <s v="BeforeNoon"/>
    <n v="76"/>
    <n v="85"/>
    <n v="0.89411764705882357"/>
  </r>
  <r>
    <x v="10"/>
    <x v="8"/>
    <x v="407"/>
    <x v="3"/>
    <x v="395"/>
    <x v="0"/>
    <n v="218400"/>
    <s v="BeforeNoon"/>
    <n v="6"/>
    <n v="30"/>
    <n v="0.2"/>
  </r>
  <r>
    <x v="10"/>
    <x v="8"/>
    <x v="407"/>
    <x v="3"/>
    <x v="395"/>
    <x v="1"/>
    <n v="767500"/>
    <s v="BeforeNoon"/>
    <n v="63"/>
    <n v="192"/>
    <n v="0.328125"/>
  </r>
  <r>
    <x v="10"/>
    <x v="8"/>
    <x v="323"/>
    <x v="0"/>
    <x v="317"/>
    <x v="0"/>
    <n v="343200"/>
    <s v="BeforeNoon"/>
    <n v="6"/>
    <n v="12"/>
    <n v="0.5"/>
  </r>
  <r>
    <x v="10"/>
    <x v="8"/>
    <x v="323"/>
    <x v="0"/>
    <x v="317"/>
    <x v="1"/>
    <n v="712400"/>
    <s v="BeforeNoon"/>
    <n v="37"/>
    <n v="85"/>
    <n v="0.43529411764705878"/>
  </r>
  <r>
    <x v="10"/>
    <x v="8"/>
    <x v="101"/>
    <x v="2"/>
    <x v="101"/>
    <x v="1"/>
    <n v="171000"/>
    <s v="BeforeNoon"/>
    <n v="10"/>
    <n v="50"/>
    <n v="0.2"/>
  </r>
  <r>
    <x v="10"/>
    <x v="8"/>
    <x v="102"/>
    <x v="7"/>
    <x v="102"/>
    <x v="0"/>
    <n v="380000"/>
    <s v="BeforeNoon"/>
    <n v="19"/>
    <n v="28"/>
    <n v="0.6785714285714286"/>
  </r>
  <r>
    <x v="10"/>
    <x v="8"/>
    <x v="102"/>
    <x v="7"/>
    <x v="102"/>
    <x v="1"/>
    <n v="655300"/>
    <s v="BeforeNoon"/>
    <n v="97"/>
    <n v="142"/>
    <n v="0.68309859154929575"/>
  </r>
  <r>
    <x v="10"/>
    <x v="8"/>
    <x v="103"/>
    <x v="5"/>
    <x v="103"/>
    <x v="0"/>
    <n v="665000"/>
    <s v="BeforeNoon"/>
    <n v="19"/>
    <n v="30"/>
    <n v="0.6333333333333333"/>
  </r>
  <r>
    <x v="10"/>
    <x v="8"/>
    <x v="103"/>
    <x v="5"/>
    <x v="103"/>
    <x v="2"/>
    <n v="577100"/>
    <s v="BeforeNoon"/>
    <n v="29"/>
    <n v="48"/>
    <n v="0.60416666666666663"/>
  </r>
  <r>
    <x v="10"/>
    <x v="8"/>
    <x v="103"/>
    <x v="5"/>
    <x v="103"/>
    <x v="1"/>
    <n v="2597800"/>
    <s v="BeforeNoon"/>
    <n v="221"/>
    <n v="324"/>
    <n v="0.6820987654320988"/>
  </r>
  <r>
    <x v="10"/>
    <x v="8"/>
    <x v="104"/>
    <x v="4"/>
    <x v="104"/>
    <x v="1"/>
    <n v="47600"/>
    <s v="BeforeNoon"/>
    <n v="7"/>
    <n v="12"/>
    <n v="0.58333333333333337"/>
  </r>
  <r>
    <x v="10"/>
    <x v="8"/>
    <x v="324"/>
    <x v="0"/>
    <x v="318"/>
    <x v="0"/>
    <n v="63500"/>
    <s v="BeforeNoon"/>
    <n v="5"/>
    <n v="12"/>
    <n v="0.41666666666666669"/>
  </r>
  <r>
    <x v="10"/>
    <x v="8"/>
    <x v="324"/>
    <x v="0"/>
    <x v="318"/>
    <x v="1"/>
    <n v="148000"/>
    <s v="BeforeNoon"/>
    <n v="35"/>
    <n v="85"/>
    <n v="0.41176470588235292"/>
  </r>
  <r>
    <x v="10"/>
    <x v="8"/>
    <x v="325"/>
    <x v="4"/>
    <x v="319"/>
    <x v="1"/>
    <n v="99000"/>
    <s v="BeforeNoon"/>
    <n v="9"/>
    <n v="12"/>
    <n v="0.75"/>
  </r>
  <r>
    <x v="10"/>
    <x v="8"/>
    <x v="105"/>
    <x v="6"/>
    <x v="105"/>
    <x v="0"/>
    <n v="224000"/>
    <s v="BeforeNoon"/>
    <n v="7"/>
    <n v="12"/>
    <n v="0.58333333333333337"/>
  </r>
  <r>
    <x v="10"/>
    <x v="8"/>
    <x v="105"/>
    <x v="6"/>
    <x v="105"/>
    <x v="1"/>
    <n v="720900"/>
    <s v="BeforeNoon"/>
    <n v="67"/>
    <n v="118"/>
    <n v="0.56779661016949157"/>
  </r>
  <r>
    <x v="10"/>
    <x v="8"/>
    <x v="381"/>
    <x v="4"/>
    <x v="374"/>
    <x v="1"/>
    <n v="26400"/>
    <s v="BeforeNoon"/>
    <n v="8"/>
    <n v="12"/>
    <n v="0.66666666666666663"/>
  </r>
  <r>
    <x v="10"/>
    <x v="8"/>
    <x v="106"/>
    <x v="0"/>
    <x v="106"/>
    <x v="0"/>
    <n v="340900"/>
    <s v="BeforeNoon"/>
    <n v="7"/>
    <n v="12"/>
    <n v="0.58333333333333337"/>
  </r>
  <r>
    <x v="10"/>
    <x v="8"/>
    <x v="106"/>
    <x v="0"/>
    <x v="106"/>
    <x v="1"/>
    <n v="1029100"/>
    <s v="BeforeNoon"/>
    <n v="63"/>
    <n v="85"/>
    <n v="0.74117647058823533"/>
  </r>
  <r>
    <x v="10"/>
    <x v="8"/>
    <x v="382"/>
    <x v="0"/>
    <x v="375"/>
    <x v="0"/>
    <n v="167600"/>
    <s v="BeforeNoon"/>
    <n v="2"/>
    <n v="12"/>
    <n v="0.16666666666666671"/>
  </r>
  <r>
    <x v="10"/>
    <x v="8"/>
    <x v="382"/>
    <x v="0"/>
    <x v="375"/>
    <x v="1"/>
    <n v="535700"/>
    <s v="BeforeNoon"/>
    <n v="19"/>
    <n v="85"/>
    <n v="0.22352941176470589"/>
  </r>
  <r>
    <x v="10"/>
    <x v="8"/>
    <x v="107"/>
    <x v="2"/>
    <x v="107"/>
    <x v="1"/>
    <n v="409200"/>
    <s v="BeforeNoon"/>
    <n v="27"/>
    <n v="50"/>
    <n v="0.54"/>
  </r>
  <r>
    <x v="10"/>
    <x v="8"/>
    <x v="444"/>
    <x v="4"/>
    <x v="428"/>
    <x v="1"/>
    <n v="22600"/>
    <s v="BeforeNoon"/>
    <n v="2"/>
    <n v="12"/>
    <n v="0.16666666666666671"/>
  </r>
  <r>
    <x v="10"/>
    <x v="8"/>
    <x v="424"/>
    <x v="4"/>
    <x v="409"/>
    <x v="1"/>
    <n v="33600"/>
    <s v="BeforeNoon"/>
    <n v="4"/>
    <n v="12"/>
    <n v="0.33333333333333331"/>
  </r>
  <r>
    <x v="10"/>
    <x v="8"/>
    <x v="327"/>
    <x v="2"/>
    <x v="321"/>
    <x v="1"/>
    <n v="584600"/>
    <s v="BeforeNoon"/>
    <n v="32"/>
    <n v="50"/>
    <n v="0.64"/>
  </r>
  <r>
    <x v="10"/>
    <x v="8"/>
    <x v="398"/>
    <x v="2"/>
    <x v="389"/>
    <x v="1"/>
    <n v="160800"/>
    <s v="BeforeNoon"/>
    <n v="23"/>
    <n v="50"/>
    <n v="0.46"/>
  </r>
  <r>
    <x v="10"/>
    <x v="8"/>
    <x v="108"/>
    <x v="2"/>
    <x v="108"/>
    <x v="1"/>
    <n v="79400"/>
    <s v="BeforeNoon"/>
    <n v="8"/>
    <n v="50"/>
    <n v="0.16"/>
  </r>
  <r>
    <x v="10"/>
    <x v="8"/>
    <x v="399"/>
    <x v="2"/>
    <x v="390"/>
    <x v="1"/>
    <n v="83600"/>
    <s v="BeforeNoon"/>
    <n v="19"/>
    <n v="50"/>
    <n v="0.38"/>
  </r>
  <r>
    <x v="10"/>
    <x v="8"/>
    <x v="109"/>
    <x v="2"/>
    <x v="109"/>
    <x v="1"/>
    <n v="696000"/>
    <s v="BeforeNoon"/>
    <n v="46"/>
    <n v="50"/>
    <n v="0.92"/>
  </r>
  <r>
    <x v="10"/>
    <x v="8"/>
    <x v="328"/>
    <x v="0"/>
    <x v="322"/>
    <x v="0"/>
    <n v="313800"/>
    <s v="BeforeNoon"/>
    <n v="6"/>
    <n v="12"/>
    <n v="0.5"/>
  </r>
  <r>
    <x v="10"/>
    <x v="8"/>
    <x v="328"/>
    <x v="0"/>
    <x v="322"/>
    <x v="1"/>
    <n v="489000"/>
    <s v="BeforeNoon"/>
    <n v="28"/>
    <n v="85"/>
    <n v="0.32941176470588229"/>
  </r>
  <r>
    <x v="10"/>
    <x v="8"/>
    <x v="110"/>
    <x v="2"/>
    <x v="110"/>
    <x v="1"/>
    <n v="252700"/>
    <s v="BeforeNoon"/>
    <n v="31"/>
    <n v="50"/>
    <n v="0.62"/>
  </r>
  <r>
    <x v="10"/>
    <x v="9"/>
    <x v="383"/>
    <x v="2"/>
    <x v="376"/>
    <x v="1"/>
    <n v="246900"/>
    <s v="AfterNoon"/>
    <n v="13"/>
    <n v="50"/>
    <n v="0.26"/>
  </r>
  <r>
    <x v="10"/>
    <x v="9"/>
    <x v="329"/>
    <x v="4"/>
    <x v="323"/>
    <x v="1"/>
    <n v="56800"/>
    <s v="AfterNoon"/>
    <n v="8"/>
    <n v="12"/>
    <n v="0.66666666666666663"/>
  </r>
  <r>
    <x v="10"/>
    <x v="9"/>
    <x v="111"/>
    <x v="2"/>
    <x v="111"/>
    <x v="1"/>
    <n v="165100"/>
    <s v="AfterNoon"/>
    <n v="13"/>
    <n v="50"/>
    <n v="0.26"/>
  </r>
  <r>
    <x v="10"/>
    <x v="9"/>
    <x v="331"/>
    <x v="4"/>
    <x v="325"/>
    <x v="1"/>
    <n v="49000"/>
    <s v="AfterNoon"/>
    <n v="10"/>
    <n v="12"/>
    <n v="0.83333333333333337"/>
  </r>
  <r>
    <x v="10"/>
    <x v="9"/>
    <x v="408"/>
    <x v="2"/>
    <x v="396"/>
    <x v="1"/>
    <n v="66800"/>
    <s v="AfterNoon"/>
    <n v="7"/>
    <n v="50"/>
    <n v="0.14000000000000001"/>
  </r>
  <r>
    <x v="10"/>
    <x v="9"/>
    <x v="112"/>
    <x v="2"/>
    <x v="112"/>
    <x v="1"/>
    <n v="65000"/>
    <s v="AfterNoon"/>
    <n v="6"/>
    <n v="50"/>
    <n v="0.12"/>
  </r>
  <r>
    <x v="10"/>
    <x v="9"/>
    <x v="113"/>
    <x v="0"/>
    <x v="113"/>
    <x v="0"/>
    <n v="44200"/>
    <s v="AfterNoon"/>
    <n v="1"/>
    <n v="12"/>
    <n v="8.3333333333333329E-2"/>
  </r>
  <r>
    <x v="10"/>
    <x v="9"/>
    <x v="113"/>
    <x v="0"/>
    <x v="113"/>
    <x v="1"/>
    <n v="267600"/>
    <s v="AfterNoon"/>
    <n v="18"/>
    <n v="85"/>
    <n v="0.21176470588235291"/>
  </r>
  <r>
    <x v="10"/>
    <x v="9"/>
    <x v="384"/>
    <x v="2"/>
    <x v="377"/>
    <x v="1"/>
    <n v="79100"/>
    <s v="AfterNoon"/>
    <n v="5"/>
    <n v="50"/>
    <n v="0.1"/>
  </r>
  <r>
    <x v="10"/>
    <x v="9"/>
    <x v="115"/>
    <x v="0"/>
    <x v="115"/>
    <x v="0"/>
    <n v="330000"/>
    <s v="AfterNoon"/>
    <n v="10"/>
    <n v="12"/>
    <n v="0.83333333333333337"/>
  </r>
  <r>
    <x v="10"/>
    <x v="9"/>
    <x v="115"/>
    <x v="0"/>
    <x v="115"/>
    <x v="1"/>
    <n v="818400"/>
    <s v="AfterNoon"/>
    <n v="74"/>
    <n v="85"/>
    <n v="0.87058823529411766"/>
  </r>
  <r>
    <x v="10"/>
    <x v="9"/>
    <x v="116"/>
    <x v="3"/>
    <x v="116"/>
    <x v="0"/>
    <n v="965500"/>
    <s v="AfterNoon"/>
    <n v="5"/>
    <n v="30"/>
    <n v="0.16666666666666671"/>
  </r>
  <r>
    <x v="10"/>
    <x v="9"/>
    <x v="116"/>
    <x v="3"/>
    <x v="116"/>
    <x v="1"/>
    <n v="1101200"/>
    <s v="AfterNoon"/>
    <n v="17"/>
    <n v="192"/>
    <n v="8.8541666666666671E-2"/>
  </r>
  <r>
    <x v="10"/>
    <x v="9"/>
    <x v="117"/>
    <x v="4"/>
    <x v="117"/>
    <x v="1"/>
    <n v="44100"/>
    <s v="AfterNoon"/>
    <n v="7"/>
    <n v="12"/>
    <n v="0.58333333333333337"/>
  </r>
  <r>
    <x v="10"/>
    <x v="9"/>
    <x v="118"/>
    <x v="3"/>
    <x v="118"/>
    <x v="0"/>
    <n v="3690000"/>
    <s v="AfterNoon"/>
    <n v="20"/>
    <n v="30"/>
    <n v="0.66666666666666663"/>
  </r>
  <r>
    <x v="10"/>
    <x v="9"/>
    <x v="118"/>
    <x v="3"/>
    <x v="118"/>
    <x v="1"/>
    <n v="8764000"/>
    <s v="AfterNoon"/>
    <n v="142"/>
    <n v="192"/>
    <n v="0.73958333333333337"/>
  </r>
  <r>
    <x v="10"/>
    <x v="9"/>
    <x v="433"/>
    <x v="1"/>
    <x v="417"/>
    <x v="0"/>
    <n v="334800"/>
    <s v="AfterNoon"/>
    <n v="3"/>
    <n v="20"/>
    <n v="0.15"/>
  </r>
  <r>
    <x v="10"/>
    <x v="9"/>
    <x v="433"/>
    <x v="1"/>
    <x v="417"/>
    <x v="1"/>
    <n v="334800"/>
    <s v="AfterNoon"/>
    <n v="9"/>
    <n v="96"/>
    <n v="9.375E-2"/>
  </r>
  <r>
    <x v="10"/>
    <x v="9"/>
    <x v="119"/>
    <x v="5"/>
    <x v="119"/>
    <x v="0"/>
    <n v="948200"/>
    <s v="AfterNoon"/>
    <n v="22"/>
    <n v="30"/>
    <n v="0.73333333333333328"/>
  </r>
  <r>
    <x v="10"/>
    <x v="9"/>
    <x v="119"/>
    <x v="5"/>
    <x v="119"/>
    <x v="2"/>
    <n v="829600"/>
    <s v="AfterNoon"/>
    <n v="34"/>
    <n v="48"/>
    <n v="0.70833333333333337"/>
  </r>
  <r>
    <x v="10"/>
    <x v="9"/>
    <x v="119"/>
    <x v="5"/>
    <x v="119"/>
    <x v="1"/>
    <n v="3529000"/>
    <s v="AfterNoon"/>
    <n v="244"/>
    <n v="324"/>
    <n v="0.75308641975308643"/>
  </r>
  <r>
    <x v="10"/>
    <x v="9"/>
    <x v="120"/>
    <x v="0"/>
    <x v="120"/>
    <x v="0"/>
    <n v="89100"/>
    <s v="AfterNoon"/>
    <n v="9"/>
    <n v="12"/>
    <n v="0.75"/>
  </r>
  <r>
    <x v="10"/>
    <x v="9"/>
    <x v="120"/>
    <x v="0"/>
    <x v="120"/>
    <x v="1"/>
    <n v="195900"/>
    <s v="AfterNoon"/>
    <n v="59"/>
    <n v="85"/>
    <n v="0.69411764705882351"/>
  </r>
  <r>
    <x v="10"/>
    <x v="9"/>
    <x v="121"/>
    <x v="0"/>
    <x v="121"/>
    <x v="0"/>
    <n v="166500"/>
    <s v="AfterNoon"/>
    <n v="9"/>
    <n v="12"/>
    <n v="0.75"/>
  </r>
  <r>
    <x v="10"/>
    <x v="9"/>
    <x v="121"/>
    <x v="0"/>
    <x v="121"/>
    <x v="1"/>
    <n v="406000"/>
    <s v="AfterNoon"/>
    <n v="65"/>
    <n v="85"/>
    <n v="0.76470588235294112"/>
  </r>
  <r>
    <x v="10"/>
    <x v="9"/>
    <x v="385"/>
    <x v="2"/>
    <x v="378"/>
    <x v="1"/>
    <n v="17800"/>
    <s v="AfterNoon"/>
    <n v="1"/>
    <n v="50"/>
    <n v="0.02"/>
  </r>
  <r>
    <x v="10"/>
    <x v="9"/>
    <x v="123"/>
    <x v="2"/>
    <x v="123"/>
    <x v="1"/>
    <n v="355500"/>
    <s v="AfterNoon"/>
    <n v="35"/>
    <n v="50"/>
    <n v="0.7"/>
  </r>
  <r>
    <x v="10"/>
    <x v="9"/>
    <x v="125"/>
    <x v="2"/>
    <x v="125"/>
    <x v="1"/>
    <n v="43000"/>
    <s v="AfterNoon"/>
    <n v="8"/>
    <n v="50"/>
    <n v="0.16"/>
  </r>
  <r>
    <x v="10"/>
    <x v="9"/>
    <x v="126"/>
    <x v="0"/>
    <x v="126"/>
    <x v="0"/>
    <n v="61800"/>
    <s v="AfterNoon"/>
    <n v="6"/>
    <n v="12"/>
    <n v="0.5"/>
  </r>
  <r>
    <x v="10"/>
    <x v="9"/>
    <x v="126"/>
    <x v="0"/>
    <x v="126"/>
    <x v="1"/>
    <n v="195000"/>
    <s v="AfterNoon"/>
    <n v="57"/>
    <n v="85"/>
    <n v="0.6705882352941176"/>
  </r>
  <r>
    <x v="10"/>
    <x v="9"/>
    <x v="386"/>
    <x v="6"/>
    <x v="379"/>
    <x v="0"/>
    <n v="188000"/>
    <s v="AfterNoon"/>
    <n v="2"/>
    <n v="12"/>
    <n v="0.16666666666666671"/>
  </r>
  <r>
    <x v="10"/>
    <x v="9"/>
    <x v="386"/>
    <x v="6"/>
    <x v="379"/>
    <x v="1"/>
    <n v="375600"/>
    <s v="AfterNoon"/>
    <n v="12"/>
    <n v="118"/>
    <n v="0.10169491525423729"/>
  </r>
  <r>
    <x v="10"/>
    <x v="9"/>
    <x v="127"/>
    <x v="0"/>
    <x v="127"/>
    <x v="0"/>
    <n v="350800"/>
    <s v="AfterNoon"/>
    <n v="4"/>
    <n v="12"/>
    <n v="0.33333333333333331"/>
  </r>
  <r>
    <x v="10"/>
    <x v="9"/>
    <x v="127"/>
    <x v="0"/>
    <x v="127"/>
    <x v="1"/>
    <n v="1413600"/>
    <s v="AfterNoon"/>
    <n v="48"/>
    <n v="85"/>
    <n v="0.56470588235294117"/>
  </r>
  <r>
    <x v="10"/>
    <x v="9"/>
    <x v="128"/>
    <x v="0"/>
    <x v="128"/>
    <x v="0"/>
    <n v="149800"/>
    <s v="AfterNoon"/>
    <n v="7"/>
    <n v="12"/>
    <n v="0.58333333333333337"/>
  </r>
  <r>
    <x v="10"/>
    <x v="9"/>
    <x v="128"/>
    <x v="0"/>
    <x v="128"/>
    <x v="1"/>
    <n v="350700"/>
    <s v="AfterNoon"/>
    <n v="49"/>
    <n v="85"/>
    <n v="0.57647058823529407"/>
  </r>
  <r>
    <x v="10"/>
    <x v="9"/>
    <x v="129"/>
    <x v="7"/>
    <x v="75"/>
    <x v="0"/>
    <n v="144000"/>
    <s v="AfterNoon"/>
    <n v="8"/>
    <n v="28"/>
    <n v="0.2857142857142857"/>
  </r>
  <r>
    <x v="10"/>
    <x v="9"/>
    <x v="129"/>
    <x v="7"/>
    <x v="75"/>
    <x v="1"/>
    <n v="201000"/>
    <s v="AfterNoon"/>
    <n v="33"/>
    <n v="142"/>
    <n v="0.23239436619718309"/>
  </r>
  <r>
    <x v="10"/>
    <x v="9"/>
    <x v="130"/>
    <x v="0"/>
    <x v="129"/>
    <x v="0"/>
    <n v="170100"/>
    <s v="AfterNoon"/>
    <n v="9"/>
    <n v="12"/>
    <n v="0.75"/>
  </r>
  <r>
    <x v="10"/>
    <x v="9"/>
    <x v="130"/>
    <x v="0"/>
    <x v="129"/>
    <x v="1"/>
    <n v="347700"/>
    <s v="AfterNoon"/>
    <n v="55"/>
    <n v="85"/>
    <n v="0.6470588235294118"/>
  </r>
  <r>
    <x v="10"/>
    <x v="9"/>
    <x v="132"/>
    <x v="6"/>
    <x v="131"/>
    <x v="0"/>
    <n v="192000"/>
    <s v="AfterNoon"/>
    <n v="6"/>
    <n v="12"/>
    <n v="0.5"/>
  </r>
  <r>
    <x v="10"/>
    <x v="9"/>
    <x v="132"/>
    <x v="6"/>
    <x v="131"/>
    <x v="1"/>
    <n v="578800"/>
    <s v="AfterNoon"/>
    <n v="54"/>
    <n v="118"/>
    <n v="0.4576271186440678"/>
  </r>
  <r>
    <x v="10"/>
    <x v="9"/>
    <x v="409"/>
    <x v="2"/>
    <x v="397"/>
    <x v="1"/>
    <n v="112800"/>
    <s v="AfterNoon"/>
    <n v="8"/>
    <n v="50"/>
    <n v="0.16"/>
  </r>
  <r>
    <x v="10"/>
    <x v="9"/>
    <x v="332"/>
    <x v="2"/>
    <x v="326"/>
    <x v="1"/>
    <n v="258300"/>
    <s v="AfterNoon"/>
    <n v="18"/>
    <n v="50"/>
    <n v="0.36"/>
  </r>
  <r>
    <x v="10"/>
    <x v="9"/>
    <x v="133"/>
    <x v="3"/>
    <x v="132"/>
    <x v="0"/>
    <n v="899800"/>
    <s v="AfterNoon"/>
    <n v="22"/>
    <n v="30"/>
    <n v="0.73333333333333328"/>
  </r>
  <r>
    <x v="10"/>
    <x v="9"/>
    <x v="133"/>
    <x v="3"/>
    <x v="132"/>
    <x v="1"/>
    <n v="1856600"/>
    <s v="AfterNoon"/>
    <n v="136"/>
    <n v="192"/>
    <n v="0.70833333333333337"/>
  </r>
  <r>
    <x v="10"/>
    <x v="9"/>
    <x v="387"/>
    <x v="2"/>
    <x v="380"/>
    <x v="1"/>
    <n v="559600"/>
    <s v="AfterNoon"/>
    <n v="21"/>
    <n v="50"/>
    <n v="0.42"/>
  </r>
  <r>
    <x v="10"/>
    <x v="9"/>
    <x v="333"/>
    <x v="0"/>
    <x v="327"/>
    <x v="0"/>
    <n v="101000"/>
    <s v="AfterNoon"/>
    <n v="5"/>
    <n v="12"/>
    <n v="0.41666666666666669"/>
  </r>
  <r>
    <x v="10"/>
    <x v="9"/>
    <x v="333"/>
    <x v="0"/>
    <x v="327"/>
    <x v="1"/>
    <n v="277500"/>
    <s v="AfterNoon"/>
    <n v="41"/>
    <n v="85"/>
    <n v="0.4823529411764706"/>
  </r>
  <r>
    <x v="10"/>
    <x v="9"/>
    <x v="134"/>
    <x v="2"/>
    <x v="133"/>
    <x v="1"/>
    <n v="361800"/>
    <s v="AfterNoon"/>
    <n v="23"/>
    <n v="50"/>
    <n v="0.46"/>
  </r>
  <r>
    <x v="10"/>
    <x v="9"/>
    <x v="135"/>
    <x v="2"/>
    <x v="134"/>
    <x v="1"/>
    <n v="489700"/>
    <s v="AfterNoon"/>
    <n v="31"/>
    <n v="50"/>
    <n v="0.62"/>
  </r>
  <r>
    <x v="10"/>
    <x v="10"/>
    <x v="334"/>
    <x v="0"/>
    <x v="328"/>
    <x v="0"/>
    <n v="97000"/>
    <s v="AfterNoon"/>
    <n v="10"/>
    <n v="12"/>
    <n v="0.83333333333333337"/>
  </r>
  <r>
    <x v="10"/>
    <x v="10"/>
    <x v="334"/>
    <x v="0"/>
    <x v="328"/>
    <x v="1"/>
    <n v="263300"/>
    <s v="AfterNoon"/>
    <n v="82"/>
    <n v="85"/>
    <n v="0.96470588235294119"/>
  </r>
  <r>
    <x v="10"/>
    <x v="10"/>
    <x v="410"/>
    <x v="0"/>
    <x v="398"/>
    <x v="0"/>
    <n v="96800"/>
    <s v="AfterNoon"/>
    <n v="2"/>
    <n v="12"/>
    <n v="0.16666666666666671"/>
  </r>
  <r>
    <x v="10"/>
    <x v="10"/>
    <x v="410"/>
    <x v="0"/>
    <x v="398"/>
    <x v="1"/>
    <n v="307600"/>
    <s v="AfterNoon"/>
    <n v="19"/>
    <n v="85"/>
    <n v="0.22352941176470589"/>
  </r>
  <r>
    <x v="10"/>
    <x v="10"/>
    <x v="137"/>
    <x v="2"/>
    <x v="136"/>
    <x v="1"/>
    <n v="313300"/>
    <s v="AfterNoon"/>
    <n v="24"/>
    <n v="50"/>
    <n v="0.48"/>
  </r>
  <r>
    <x v="10"/>
    <x v="10"/>
    <x v="138"/>
    <x v="2"/>
    <x v="137"/>
    <x v="1"/>
    <n v="197200"/>
    <s v="AfterNoon"/>
    <n v="14"/>
    <n v="50"/>
    <n v="0.28000000000000003"/>
  </r>
  <r>
    <x v="10"/>
    <x v="10"/>
    <x v="139"/>
    <x v="0"/>
    <x v="138"/>
    <x v="0"/>
    <n v="84000"/>
    <s v="AfterNoon"/>
    <n v="7"/>
    <n v="12"/>
    <n v="0.58333333333333337"/>
  </r>
  <r>
    <x v="10"/>
    <x v="10"/>
    <x v="139"/>
    <x v="0"/>
    <x v="138"/>
    <x v="1"/>
    <n v="277600"/>
    <s v="AfterNoon"/>
    <n v="69"/>
    <n v="85"/>
    <n v="0.81176470588235294"/>
  </r>
  <r>
    <x v="10"/>
    <x v="10"/>
    <x v="140"/>
    <x v="2"/>
    <x v="139"/>
    <x v="1"/>
    <n v="129200"/>
    <s v="AfterNoon"/>
    <n v="32"/>
    <n v="50"/>
    <n v="0.64"/>
  </r>
  <r>
    <x v="10"/>
    <x v="10"/>
    <x v="335"/>
    <x v="0"/>
    <x v="329"/>
    <x v="0"/>
    <n v="412000"/>
    <s v="AfterNoon"/>
    <n v="10"/>
    <n v="12"/>
    <n v="0.83333333333333337"/>
  </r>
  <r>
    <x v="10"/>
    <x v="10"/>
    <x v="335"/>
    <x v="0"/>
    <x v="329"/>
    <x v="1"/>
    <n v="868700"/>
    <s v="AfterNoon"/>
    <n v="63"/>
    <n v="85"/>
    <n v="0.74117647058823533"/>
  </r>
  <r>
    <x v="10"/>
    <x v="10"/>
    <x v="141"/>
    <x v="1"/>
    <x v="140"/>
    <x v="0"/>
    <n v="646100"/>
    <s v="AfterNoon"/>
    <n v="13"/>
    <n v="20"/>
    <n v="0.65"/>
  </r>
  <r>
    <x v="10"/>
    <x v="10"/>
    <x v="141"/>
    <x v="1"/>
    <x v="140"/>
    <x v="1"/>
    <n v="1032400"/>
    <s v="AfterNoon"/>
    <n v="62"/>
    <n v="96"/>
    <n v="0.64583333333333337"/>
  </r>
  <r>
    <x v="10"/>
    <x v="10"/>
    <x v="142"/>
    <x v="6"/>
    <x v="141"/>
    <x v="0"/>
    <n v="292800"/>
    <s v="AfterNoon"/>
    <n v="8"/>
    <n v="12"/>
    <n v="0.66666666666666663"/>
  </r>
  <r>
    <x v="10"/>
    <x v="10"/>
    <x v="142"/>
    <x v="6"/>
    <x v="141"/>
    <x v="1"/>
    <n v="1080800"/>
    <s v="AfterNoon"/>
    <n v="88"/>
    <n v="118"/>
    <n v="0.74576271186440679"/>
  </r>
  <r>
    <x v="10"/>
    <x v="10"/>
    <x v="143"/>
    <x v="2"/>
    <x v="142"/>
    <x v="1"/>
    <n v="93600"/>
    <s v="AfterNoon"/>
    <n v="30"/>
    <n v="50"/>
    <n v="0.6"/>
  </r>
  <r>
    <x v="10"/>
    <x v="10"/>
    <x v="411"/>
    <x v="4"/>
    <x v="399"/>
    <x v="1"/>
    <n v="33000"/>
    <s v="AfterNoon"/>
    <n v="5"/>
    <n v="12"/>
    <n v="0.41666666666666669"/>
  </r>
  <r>
    <x v="10"/>
    <x v="10"/>
    <x v="144"/>
    <x v="2"/>
    <x v="143"/>
    <x v="1"/>
    <n v="82200"/>
    <s v="AfterNoon"/>
    <n v="11"/>
    <n v="50"/>
    <n v="0.22"/>
  </r>
  <r>
    <x v="10"/>
    <x v="10"/>
    <x v="145"/>
    <x v="2"/>
    <x v="144"/>
    <x v="1"/>
    <n v="26700"/>
    <s v="AfterNoon"/>
    <n v="3"/>
    <n v="50"/>
    <n v="0.06"/>
  </r>
  <r>
    <x v="10"/>
    <x v="10"/>
    <x v="146"/>
    <x v="0"/>
    <x v="145"/>
    <x v="0"/>
    <n v="72800"/>
    <s v="AfterNoon"/>
    <n v="8"/>
    <n v="12"/>
    <n v="0.66666666666666663"/>
  </r>
  <r>
    <x v="10"/>
    <x v="10"/>
    <x v="146"/>
    <x v="0"/>
    <x v="145"/>
    <x v="1"/>
    <n v="220500"/>
    <s v="AfterNoon"/>
    <n v="73"/>
    <n v="85"/>
    <n v="0.85882352941176465"/>
  </r>
  <r>
    <x v="10"/>
    <x v="10"/>
    <x v="147"/>
    <x v="4"/>
    <x v="146"/>
    <x v="1"/>
    <n v="105300"/>
    <s v="AfterNoon"/>
    <n v="9"/>
    <n v="12"/>
    <n v="0.75"/>
  </r>
  <r>
    <x v="10"/>
    <x v="10"/>
    <x v="148"/>
    <x v="0"/>
    <x v="147"/>
    <x v="0"/>
    <n v="511000"/>
    <s v="AfterNoon"/>
    <n v="10"/>
    <n v="12"/>
    <n v="0.83333333333333337"/>
  </r>
  <r>
    <x v="10"/>
    <x v="10"/>
    <x v="148"/>
    <x v="0"/>
    <x v="147"/>
    <x v="1"/>
    <n v="1196800"/>
    <s v="AfterNoon"/>
    <n v="70"/>
    <n v="85"/>
    <n v="0.82352941176470584"/>
  </r>
  <r>
    <x v="10"/>
    <x v="10"/>
    <x v="149"/>
    <x v="0"/>
    <x v="148"/>
    <x v="0"/>
    <n v="292800"/>
    <s v="AfterNoon"/>
    <n v="8"/>
    <n v="12"/>
    <n v="0.66666666666666663"/>
  </r>
  <r>
    <x v="10"/>
    <x v="10"/>
    <x v="149"/>
    <x v="0"/>
    <x v="148"/>
    <x v="1"/>
    <n v="638000"/>
    <s v="AfterNoon"/>
    <n v="52"/>
    <n v="85"/>
    <n v="0.61176470588235299"/>
  </r>
  <r>
    <x v="10"/>
    <x v="10"/>
    <x v="150"/>
    <x v="0"/>
    <x v="149"/>
    <x v="0"/>
    <n v="367800"/>
    <s v="AfterNoon"/>
    <n v="6"/>
    <n v="12"/>
    <n v="0.5"/>
  </r>
  <r>
    <x v="10"/>
    <x v="10"/>
    <x v="150"/>
    <x v="0"/>
    <x v="149"/>
    <x v="1"/>
    <n v="1332300"/>
    <s v="AfterNoon"/>
    <n v="65"/>
    <n v="85"/>
    <n v="0.76470588235294112"/>
  </r>
  <r>
    <x v="10"/>
    <x v="10"/>
    <x v="151"/>
    <x v="0"/>
    <x v="150"/>
    <x v="0"/>
    <n v="317400"/>
    <s v="AfterNoon"/>
    <n v="6"/>
    <n v="12"/>
    <n v="0.5"/>
  </r>
  <r>
    <x v="10"/>
    <x v="10"/>
    <x v="151"/>
    <x v="0"/>
    <x v="150"/>
    <x v="1"/>
    <n v="797400"/>
    <s v="AfterNoon"/>
    <n v="45"/>
    <n v="85"/>
    <n v="0.52941176470588236"/>
  </r>
  <r>
    <x v="10"/>
    <x v="10"/>
    <x v="152"/>
    <x v="4"/>
    <x v="151"/>
    <x v="1"/>
    <n v="27600"/>
    <s v="AfterNoon"/>
    <n v="4"/>
    <n v="12"/>
    <n v="0.33333333333333331"/>
  </r>
  <r>
    <x v="10"/>
    <x v="10"/>
    <x v="153"/>
    <x v="4"/>
    <x v="152"/>
    <x v="1"/>
    <n v="27600"/>
    <s v="AfterNoon"/>
    <n v="4"/>
    <n v="12"/>
    <n v="0.33333333333333331"/>
  </r>
  <r>
    <x v="10"/>
    <x v="10"/>
    <x v="154"/>
    <x v="4"/>
    <x v="153"/>
    <x v="1"/>
    <n v="41600"/>
    <s v="AfterNoon"/>
    <n v="4"/>
    <n v="12"/>
    <n v="0.33333333333333331"/>
  </r>
  <r>
    <x v="10"/>
    <x v="10"/>
    <x v="388"/>
    <x v="2"/>
    <x v="381"/>
    <x v="1"/>
    <n v="109800"/>
    <s v="AfterNoon"/>
    <n v="8"/>
    <n v="50"/>
    <n v="0.16"/>
  </r>
  <r>
    <x v="10"/>
    <x v="10"/>
    <x v="156"/>
    <x v="0"/>
    <x v="155"/>
    <x v="1"/>
    <n v="97400"/>
    <s v="AfterNoon"/>
    <n v="23"/>
    <n v="85"/>
    <n v="0.27058823529411757"/>
  </r>
  <r>
    <x v="10"/>
    <x v="10"/>
    <x v="412"/>
    <x v="4"/>
    <x v="400"/>
    <x v="1"/>
    <n v="19500"/>
    <s v="AfterNoon"/>
    <n v="5"/>
    <n v="12"/>
    <n v="0.41666666666666669"/>
  </r>
  <r>
    <x v="10"/>
    <x v="10"/>
    <x v="413"/>
    <x v="7"/>
    <x v="48"/>
    <x v="0"/>
    <n v="126000"/>
    <s v="AfterNoon"/>
    <n v="7"/>
    <n v="28"/>
    <n v="0.25"/>
  </r>
  <r>
    <x v="10"/>
    <x v="10"/>
    <x v="413"/>
    <x v="7"/>
    <x v="48"/>
    <x v="1"/>
    <n v="272400"/>
    <s v="AfterNoon"/>
    <n v="45"/>
    <n v="142"/>
    <n v="0.31690140845070419"/>
  </r>
  <r>
    <x v="10"/>
    <x v="10"/>
    <x v="336"/>
    <x v="0"/>
    <x v="330"/>
    <x v="0"/>
    <n v="226800"/>
    <s v="AfterNoon"/>
    <n v="12"/>
    <n v="12"/>
    <n v="1"/>
  </r>
  <r>
    <x v="10"/>
    <x v="10"/>
    <x v="336"/>
    <x v="0"/>
    <x v="330"/>
    <x v="1"/>
    <n v="519000"/>
    <s v="AfterNoon"/>
    <n v="82"/>
    <n v="85"/>
    <n v="0.96470588235294119"/>
  </r>
  <r>
    <x v="10"/>
    <x v="10"/>
    <x v="157"/>
    <x v="0"/>
    <x v="156"/>
    <x v="0"/>
    <n v="260800"/>
    <s v="AfterNoon"/>
    <n v="8"/>
    <n v="12"/>
    <n v="0.66666666666666663"/>
  </r>
  <r>
    <x v="10"/>
    <x v="10"/>
    <x v="157"/>
    <x v="0"/>
    <x v="156"/>
    <x v="1"/>
    <n v="645100"/>
    <s v="AfterNoon"/>
    <n v="59"/>
    <n v="85"/>
    <n v="0.69411764705882351"/>
  </r>
  <r>
    <x v="10"/>
    <x v="10"/>
    <x v="158"/>
    <x v="1"/>
    <x v="157"/>
    <x v="0"/>
    <n v="1588500"/>
    <s v="AfterNoon"/>
    <n v="15"/>
    <n v="20"/>
    <n v="0.75"/>
  </r>
  <r>
    <x v="10"/>
    <x v="10"/>
    <x v="158"/>
    <x v="1"/>
    <x v="157"/>
    <x v="1"/>
    <n v="2622700"/>
    <s v="AfterNoon"/>
    <n v="74"/>
    <n v="96"/>
    <n v="0.77083333333333337"/>
  </r>
  <r>
    <x v="10"/>
    <x v="10"/>
    <x v="159"/>
    <x v="0"/>
    <x v="158"/>
    <x v="0"/>
    <n v="336000"/>
    <s v="AfterNoon"/>
    <n v="5"/>
    <n v="12"/>
    <n v="0.41666666666666669"/>
  </r>
  <r>
    <x v="10"/>
    <x v="10"/>
    <x v="159"/>
    <x v="0"/>
    <x v="158"/>
    <x v="1"/>
    <n v="882400"/>
    <s v="AfterNoon"/>
    <n v="39"/>
    <n v="85"/>
    <n v="0.45882352941176469"/>
  </r>
  <r>
    <x v="10"/>
    <x v="10"/>
    <x v="161"/>
    <x v="0"/>
    <x v="160"/>
    <x v="0"/>
    <n v="228000"/>
    <s v="AfterNoon"/>
    <n v="6"/>
    <n v="12"/>
    <n v="0.5"/>
  </r>
  <r>
    <x v="10"/>
    <x v="10"/>
    <x v="161"/>
    <x v="0"/>
    <x v="160"/>
    <x v="1"/>
    <n v="572700"/>
    <s v="AfterNoon"/>
    <n v="45"/>
    <n v="85"/>
    <n v="0.52941176470588236"/>
  </r>
  <r>
    <x v="10"/>
    <x v="10"/>
    <x v="162"/>
    <x v="4"/>
    <x v="161"/>
    <x v="1"/>
    <n v="49500"/>
    <s v="AfterNoon"/>
    <n v="5"/>
    <n v="12"/>
    <n v="0.41666666666666669"/>
  </r>
  <r>
    <x v="10"/>
    <x v="10"/>
    <x v="337"/>
    <x v="4"/>
    <x v="331"/>
    <x v="1"/>
    <n v="26400"/>
    <s v="AfterNoon"/>
    <n v="6"/>
    <n v="12"/>
    <n v="0.5"/>
  </r>
  <r>
    <x v="10"/>
    <x v="10"/>
    <x v="414"/>
    <x v="0"/>
    <x v="401"/>
    <x v="0"/>
    <n v="49500"/>
    <s v="AfterNoon"/>
    <n v="5"/>
    <n v="12"/>
    <n v="0.41666666666666669"/>
  </r>
  <r>
    <x v="10"/>
    <x v="10"/>
    <x v="414"/>
    <x v="0"/>
    <x v="401"/>
    <x v="1"/>
    <n v="142800"/>
    <s v="AfterNoon"/>
    <n v="43"/>
    <n v="85"/>
    <n v="0.50588235294117645"/>
  </r>
  <r>
    <x v="10"/>
    <x v="10"/>
    <x v="165"/>
    <x v="2"/>
    <x v="164"/>
    <x v="1"/>
    <n v="616800"/>
    <s v="AfterNoon"/>
    <n v="27"/>
    <n v="50"/>
    <n v="0.54"/>
  </r>
  <r>
    <x v="10"/>
    <x v="10"/>
    <x v="389"/>
    <x v="2"/>
    <x v="382"/>
    <x v="1"/>
    <n v="315900"/>
    <s v="AfterNoon"/>
    <n v="21"/>
    <n v="50"/>
    <n v="0.42"/>
  </r>
  <r>
    <x v="10"/>
    <x v="11"/>
    <x v="166"/>
    <x v="2"/>
    <x v="165"/>
    <x v="1"/>
    <n v="131700"/>
    <s v="AfterNoon"/>
    <n v="13"/>
    <n v="50"/>
    <n v="0.26"/>
  </r>
  <r>
    <x v="10"/>
    <x v="11"/>
    <x v="167"/>
    <x v="2"/>
    <x v="166"/>
    <x v="1"/>
    <n v="290800"/>
    <s v="AfterNoon"/>
    <n v="40"/>
    <n v="50"/>
    <n v="0.8"/>
  </r>
  <r>
    <x v="10"/>
    <x v="11"/>
    <x v="168"/>
    <x v="2"/>
    <x v="167"/>
    <x v="1"/>
    <n v="386000"/>
    <s v="AfterNoon"/>
    <n v="20"/>
    <n v="50"/>
    <n v="0.4"/>
  </r>
  <r>
    <x v="10"/>
    <x v="11"/>
    <x v="169"/>
    <x v="4"/>
    <x v="168"/>
    <x v="1"/>
    <n v="25900"/>
    <s v="AfterNoon"/>
    <n v="7"/>
    <n v="12"/>
    <n v="0.58333333333333337"/>
  </r>
  <r>
    <x v="10"/>
    <x v="11"/>
    <x v="170"/>
    <x v="2"/>
    <x v="169"/>
    <x v="1"/>
    <n v="91800"/>
    <s v="AfterNoon"/>
    <n v="17"/>
    <n v="50"/>
    <n v="0.34"/>
  </r>
  <r>
    <x v="10"/>
    <x v="11"/>
    <x v="390"/>
    <x v="2"/>
    <x v="383"/>
    <x v="1"/>
    <n v="335200"/>
    <s v="AfterNoon"/>
    <n v="14"/>
    <n v="50"/>
    <n v="0.28000000000000003"/>
  </r>
  <r>
    <x v="10"/>
    <x v="11"/>
    <x v="171"/>
    <x v="0"/>
    <x v="170"/>
    <x v="0"/>
    <n v="688000"/>
    <s v="AfterNoon"/>
    <n v="8"/>
    <n v="12"/>
    <n v="0.66666666666666663"/>
  </r>
  <r>
    <x v="10"/>
    <x v="11"/>
    <x v="171"/>
    <x v="0"/>
    <x v="170"/>
    <x v="1"/>
    <n v="1500800"/>
    <s v="AfterNoon"/>
    <n v="52"/>
    <n v="85"/>
    <n v="0.61176470588235299"/>
  </r>
  <r>
    <x v="10"/>
    <x v="11"/>
    <x v="172"/>
    <x v="0"/>
    <x v="171"/>
    <x v="0"/>
    <n v="96000"/>
    <s v="AfterNoon"/>
    <n v="8"/>
    <n v="12"/>
    <n v="0.66666666666666663"/>
  </r>
  <r>
    <x v="10"/>
    <x v="11"/>
    <x v="172"/>
    <x v="0"/>
    <x v="171"/>
    <x v="1"/>
    <n v="258000"/>
    <s v="AfterNoon"/>
    <n v="64"/>
    <n v="85"/>
    <n v="0.75294117647058822"/>
  </r>
  <r>
    <x v="10"/>
    <x v="11"/>
    <x v="173"/>
    <x v="2"/>
    <x v="172"/>
    <x v="1"/>
    <n v="373500"/>
    <s v="AfterNoon"/>
    <n v="15"/>
    <n v="50"/>
    <n v="0.3"/>
  </r>
  <r>
    <x v="10"/>
    <x v="11"/>
    <x v="174"/>
    <x v="2"/>
    <x v="173"/>
    <x v="1"/>
    <n v="428300"/>
    <s v="AfterNoon"/>
    <n v="17"/>
    <n v="50"/>
    <n v="0.34"/>
  </r>
  <r>
    <x v="10"/>
    <x v="11"/>
    <x v="175"/>
    <x v="2"/>
    <x v="174"/>
    <x v="1"/>
    <n v="173200"/>
    <s v="AfterNoon"/>
    <n v="43"/>
    <n v="50"/>
    <n v="0.86"/>
  </r>
  <r>
    <x v="10"/>
    <x v="11"/>
    <x v="427"/>
    <x v="2"/>
    <x v="411"/>
    <x v="1"/>
    <n v="82300"/>
    <s v="AfterNoon"/>
    <n v="6"/>
    <n v="50"/>
    <n v="0.12"/>
  </r>
  <r>
    <x v="10"/>
    <x v="11"/>
    <x v="176"/>
    <x v="2"/>
    <x v="175"/>
    <x v="1"/>
    <n v="159600"/>
    <s v="AfterNoon"/>
    <n v="25"/>
    <n v="50"/>
    <n v="0.5"/>
  </r>
  <r>
    <x v="10"/>
    <x v="11"/>
    <x v="177"/>
    <x v="0"/>
    <x v="176"/>
    <x v="0"/>
    <n v="119000"/>
    <s v="AfterNoon"/>
    <n v="10"/>
    <n v="12"/>
    <n v="0.83333333333333337"/>
  </r>
  <r>
    <x v="10"/>
    <x v="11"/>
    <x v="177"/>
    <x v="0"/>
    <x v="176"/>
    <x v="1"/>
    <n v="317600"/>
    <s v="AfterNoon"/>
    <n v="79"/>
    <n v="85"/>
    <n v="0.92941176470588238"/>
  </r>
  <r>
    <x v="10"/>
    <x v="11"/>
    <x v="178"/>
    <x v="2"/>
    <x v="177"/>
    <x v="1"/>
    <n v="347200"/>
    <s v="AfterNoon"/>
    <n v="17"/>
    <n v="50"/>
    <n v="0.34"/>
  </r>
  <r>
    <x v="10"/>
    <x v="11"/>
    <x v="179"/>
    <x v="7"/>
    <x v="178"/>
    <x v="0"/>
    <n v="55000"/>
    <s v="AfterNoon"/>
    <n v="2"/>
    <n v="28"/>
    <n v="7.1428571428571425E-2"/>
  </r>
  <r>
    <x v="10"/>
    <x v="11"/>
    <x v="179"/>
    <x v="7"/>
    <x v="178"/>
    <x v="1"/>
    <n v="9200"/>
    <s v="AfterNoon"/>
    <n v="1"/>
    <n v="142"/>
    <n v="7.0422535211267607E-3"/>
  </r>
  <r>
    <x v="10"/>
    <x v="11"/>
    <x v="180"/>
    <x v="3"/>
    <x v="179"/>
    <x v="0"/>
    <n v="465500"/>
    <s v="AfterNoon"/>
    <n v="19"/>
    <n v="30"/>
    <n v="0.6333333333333333"/>
  </r>
  <r>
    <x v="10"/>
    <x v="11"/>
    <x v="180"/>
    <x v="3"/>
    <x v="179"/>
    <x v="1"/>
    <n v="979000"/>
    <s v="AfterNoon"/>
    <n v="119"/>
    <n v="192"/>
    <n v="0.61979166666666663"/>
  </r>
  <r>
    <x v="10"/>
    <x v="11"/>
    <x v="338"/>
    <x v="2"/>
    <x v="332"/>
    <x v="1"/>
    <n v="102900"/>
    <s v="AfterNoon"/>
    <n v="7"/>
    <n v="50"/>
    <n v="0.14000000000000001"/>
  </r>
  <r>
    <x v="10"/>
    <x v="11"/>
    <x v="339"/>
    <x v="2"/>
    <x v="333"/>
    <x v="1"/>
    <n v="272700"/>
    <s v="AfterNoon"/>
    <n v="41"/>
    <n v="50"/>
    <n v="0.82"/>
  </r>
  <r>
    <x v="10"/>
    <x v="11"/>
    <x v="340"/>
    <x v="4"/>
    <x v="334"/>
    <x v="1"/>
    <n v="39600"/>
    <s v="AfterNoon"/>
    <n v="6"/>
    <n v="12"/>
    <n v="0.5"/>
  </r>
  <r>
    <x v="10"/>
    <x v="11"/>
    <x v="183"/>
    <x v="2"/>
    <x v="182"/>
    <x v="1"/>
    <n v="519000"/>
    <s v="AfterNoon"/>
    <n v="20"/>
    <n v="50"/>
    <n v="0.4"/>
  </r>
  <r>
    <x v="10"/>
    <x v="11"/>
    <x v="184"/>
    <x v="5"/>
    <x v="183"/>
    <x v="0"/>
    <n v="1848000"/>
    <s v="AfterNoon"/>
    <n v="22"/>
    <n v="30"/>
    <n v="0.73333333333333328"/>
  </r>
  <r>
    <x v="10"/>
    <x v="11"/>
    <x v="184"/>
    <x v="5"/>
    <x v="183"/>
    <x v="2"/>
    <n v="1285200"/>
    <s v="AfterNoon"/>
    <n v="27"/>
    <n v="48"/>
    <n v="0.5625"/>
  </r>
  <r>
    <x v="10"/>
    <x v="11"/>
    <x v="184"/>
    <x v="5"/>
    <x v="183"/>
    <x v="1"/>
    <n v="5034400"/>
    <s v="AfterNoon"/>
    <n v="179"/>
    <n v="324"/>
    <n v="0.55246913580246915"/>
  </r>
  <r>
    <x v="10"/>
    <x v="11"/>
    <x v="391"/>
    <x v="0"/>
    <x v="23"/>
    <x v="0"/>
    <n v="81900"/>
    <s v="AfterNoon"/>
    <n v="9"/>
    <n v="12"/>
    <n v="0.75"/>
  </r>
  <r>
    <x v="10"/>
    <x v="11"/>
    <x v="391"/>
    <x v="0"/>
    <x v="23"/>
    <x v="1"/>
    <n v="135600"/>
    <s v="AfterNoon"/>
    <n v="45"/>
    <n v="85"/>
    <n v="0.52941176470588236"/>
  </r>
  <r>
    <x v="10"/>
    <x v="11"/>
    <x v="185"/>
    <x v="0"/>
    <x v="184"/>
    <x v="0"/>
    <n v="132000"/>
    <s v="AfterNoon"/>
    <n v="5"/>
    <n v="12"/>
    <n v="0.41666666666666669"/>
  </r>
  <r>
    <x v="10"/>
    <x v="11"/>
    <x v="185"/>
    <x v="0"/>
    <x v="184"/>
    <x v="1"/>
    <n v="327400"/>
    <s v="AfterNoon"/>
    <n v="37"/>
    <n v="85"/>
    <n v="0.43529411764705878"/>
  </r>
  <r>
    <x v="10"/>
    <x v="11"/>
    <x v="392"/>
    <x v="1"/>
    <x v="384"/>
    <x v="0"/>
    <n v="452500"/>
    <s v="AfterNoon"/>
    <n v="5"/>
    <n v="20"/>
    <n v="0.25"/>
  </r>
  <r>
    <x v="10"/>
    <x v="11"/>
    <x v="392"/>
    <x v="1"/>
    <x v="384"/>
    <x v="1"/>
    <n v="755000"/>
    <s v="AfterNoon"/>
    <n v="25"/>
    <n v="96"/>
    <n v="0.26041666666666669"/>
  </r>
  <r>
    <x v="10"/>
    <x v="11"/>
    <x v="186"/>
    <x v="2"/>
    <x v="185"/>
    <x v="1"/>
    <n v="27100"/>
    <s v="AfterNoon"/>
    <n v="5"/>
    <n v="50"/>
    <n v="0.1"/>
  </r>
  <r>
    <x v="10"/>
    <x v="11"/>
    <x v="187"/>
    <x v="2"/>
    <x v="186"/>
    <x v="1"/>
    <n v="109200"/>
    <s v="AfterNoon"/>
    <n v="6"/>
    <n v="50"/>
    <n v="0.12"/>
  </r>
  <r>
    <x v="10"/>
    <x v="11"/>
    <x v="415"/>
    <x v="0"/>
    <x v="126"/>
    <x v="0"/>
    <n v="30900"/>
    <s v="AfterNoon"/>
    <n v="3"/>
    <n v="12"/>
    <n v="0.25"/>
  </r>
  <r>
    <x v="10"/>
    <x v="11"/>
    <x v="415"/>
    <x v="0"/>
    <x v="126"/>
    <x v="1"/>
    <n v="68400"/>
    <s v="AfterNoon"/>
    <n v="20"/>
    <n v="85"/>
    <n v="0.23529411764705879"/>
  </r>
  <r>
    <x v="10"/>
    <x v="11"/>
    <x v="188"/>
    <x v="7"/>
    <x v="102"/>
    <x v="0"/>
    <n v="220000"/>
    <s v="AfterNoon"/>
    <n v="11"/>
    <n v="28"/>
    <n v="0.39285714285714279"/>
  </r>
  <r>
    <x v="10"/>
    <x v="11"/>
    <x v="188"/>
    <x v="7"/>
    <x v="102"/>
    <x v="1"/>
    <n v="264300"/>
    <s v="AfterNoon"/>
    <n v="39"/>
    <n v="142"/>
    <n v="0.27464788732394368"/>
  </r>
  <r>
    <x v="10"/>
    <x v="11"/>
    <x v="189"/>
    <x v="2"/>
    <x v="187"/>
    <x v="1"/>
    <n v="193900"/>
    <s v="AfterNoon"/>
    <n v="13"/>
    <n v="50"/>
    <n v="0.26"/>
  </r>
  <r>
    <x v="10"/>
    <x v="11"/>
    <x v="190"/>
    <x v="4"/>
    <x v="188"/>
    <x v="1"/>
    <n v="68000"/>
    <s v="AfterNoon"/>
    <n v="10"/>
    <n v="12"/>
    <n v="0.83333333333333337"/>
  </r>
  <r>
    <x v="10"/>
    <x v="11"/>
    <x v="191"/>
    <x v="4"/>
    <x v="189"/>
    <x v="1"/>
    <n v="40600"/>
    <s v="AfterNoon"/>
    <n v="7"/>
    <n v="12"/>
    <n v="0.58333333333333337"/>
  </r>
  <r>
    <x v="10"/>
    <x v="11"/>
    <x v="192"/>
    <x v="2"/>
    <x v="190"/>
    <x v="1"/>
    <n v="435400"/>
    <s v="AfterNoon"/>
    <n v="31"/>
    <n v="50"/>
    <n v="0.62"/>
  </r>
  <r>
    <x v="10"/>
    <x v="11"/>
    <x v="193"/>
    <x v="6"/>
    <x v="191"/>
    <x v="0"/>
    <n v="443300"/>
    <s v="AfterNoon"/>
    <n v="11"/>
    <n v="12"/>
    <n v="0.91666666666666663"/>
  </r>
  <r>
    <x v="10"/>
    <x v="11"/>
    <x v="193"/>
    <x v="6"/>
    <x v="191"/>
    <x v="1"/>
    <n v="1495800"/>
    <s v="AfterNoon"/>
    <n v="111"/>
    <n v="118"/>
    <n v="0.94067796610169496"/>
  </r>
  <r>
    <x v="10"/>
    <x v="11"/>
    <x v="194"/>
    <x v="6"/>
    <x v="192"/>
    <x v="0"/>
    <n v="212400"/>
    <s v="AfterNoon"/>
    <n v="9"/>
    <n v="12"/>
    <n v="0.75"/>
  </r>
  <r>
    <x v="10"/>
    <x v="11"/>
    <x v="194"/>
    <x v="6"/>
    <x v="192"/>
    <x v="1"/>
    <n v="691500"/>
    <s v="AfterNoon"/>
    <n v="87"/>
    <n v="118"/>
    <n v="0.73728813559322037"/>
  </r>
  <r>
    <x v="10"/>
    <x v="11"/>
    <x v="195"/>
    <x v="0"/>
    <x v="193"/>
    <x v="0"/>
    <n v="106400"/>
    <s v="AfterNoon"/>
    <n v="4"/>
    <n v="12"/>
    <n v="0.33333333333333331"/>
  </r>
  <r>
    <x v="10"/>
    <x v="11"/>
    <x v="195"/>
    <x v="0"/>
    <x v="193"/>
    <x v="1"/>
    <n v="258100"/>
    <s v="AfterNoon"/>
    <n v="29"/>
    <n v="85"/>
    <n v="0.3411764705882353"/>
  </r>
  <r>
    <x v="10"/>
    <x v="11"/>
    <x v="196"/>
    <x v="0"/>
    <x v="194"/>
    <x v="0"/>
    <n v="231000"/>
    <s v="AfterNoon"/>
    <n v="10"/>
    <n v="12"/>
    <n v="0.83333333333333337"/>
  </r>
  <r>
    <x v="10"/>
    <x v="11"/>
    <x v="196"/>
    <x v="0"/>
    <x v="194"/>
    <x v="1"/>
    <n v="619200"/>
    <s v="AfterNoon"/>
    <n v="80"/>
    <n v="85"/>
    <n v="0.94117647058823528"/>
  </r>
  <r>
    <x v="10"/>
    <x v="11"/>
    <x v="197"/>
    <x v="2"/>
    <x v="195"/>
    <x v="1"/>
    <n v="416700"/>
    <s v="AfterNoon"/>
    <n v="19"/>
    <n v="50"/>
    <n v="0.38"/>
  </r>
  <r>
    <x v="10"/>
    <x v="11"/>
    <x v="341"/>
    <x v="2"/>
    <x v="335"/>
    <x v="1"/>
    <n v="278100"/>
    <s v="AfterNoon"/>
    <n v="40"/>
    <n v="50"/>
    <n v="0.8"/>
  </r>
  <r>
    <x v="10"/>
    <x v="11"/>
    <x v="342"/>
    <x v="2"/>
    <x v="336"/>
    <x v="1"/>
    <n v="586200"/>
    <s v="AfterNoon"/>
    <n v="33"/>
    <n v="50"/>
    <n v="0.66"/>
  </r>
  <r>
    <x v="10"/>
    <x v="11"/>
    <x v="199"/>
    <x v="6"/>
    <x v="197"/>
    <x v="0"/>
    <n v="441900"/>
    <s v="AfterNoon"/>
    <n v="9"/>
    <n v="12"/>
    <n v="0.75"/>
  </r>
  <r>
    <x v="10"/>
    <x v="11"/>
    <x v="199"/>
    <x v="6"/>
    <x v="197"/>
    <x v="1"/>
    <n v="1169200"/>
    <s v="AfterNoon"/>
    <n v="71"/>
    <n v="118"/>
    <n v="0.60169491525423724"/>
  </r>
  <r>
    <x v="10"/>
    <x v="11"/>
    <x v="343"/>
    <x v="0"/>
    <x v="337"/>
    <x v="0"/>
    <n v="207900"/>
    <s v="AfterNoon"/>
    <n v="11"/>
    <n v="12"/>
    <n v="0.91666666666666663"/>
  </r>
  <r>
    <x v="10"/>
    <x v="11"/>
    <x v="343"/>
    <x v="0"/>
    <x v="337"/>
    <x v="1"/>
    <n v="329400"/>
    <s v="AfterNoon"/>
    <n v="52"/>
    <n v="85"/>
    <n v="0.61176470588235299"/>
  </r>
  <r>
    <x v="10"/>
    <x v="12"/>
    <x v="200"/>
    <x v="0"/>
    <x v="198"/>
    <x v="0"/>
    <n v="64400"/>
    <s v="AfterNoon"/>
    <n v="4"/>
    <n v="12"/>
    <n v="0.33333333333333331"/>
  </r>
  <r>
    <x v="10"/>
    <x v="12"/>
    <x v="200"/>
    <x v="0"/>
    <x v="198"/>
    <x v="1"/>
    <n v="249400"/>
    <s v="AfterNoon"/>
    <n v="46"/>
    <n v="85"/>
    <n v="0.54117647058823526"/>
  </r>
  <r>
    <x v="10"/>
    <x v="12"/>
    <x v="201"/>
    <x v="2"/>
    <x v="199"/>
    <x v="1"/>
    <n v="295800"/>
    <s v="AfterNoon"/>
    <n v="21"/>
    <n v="50"/>
    <n v="0.42"/>
  </r>
  <r>
    <x v="10"/>
    <x v="12"/>
    <x v="202"/>
    <x v="0"/>
    <x v="200"/>
    <x v="0"/>
    <n v="66600"/>
    <s v="AfterNoon"/>
    <n v="6"/>
    <n v="12"/>
    <n v="0.5"/>
  </r>
  <r>
    <x v="10"/>
    <x v="12"/>
    <x v="202"/>
    <x v="0"/>
    <x v="200"/>
    <x v="1"/>
    <n v="163600"/>
    <s v="AfterNoon"/>
    <n v="44"/>
    <n v="85"/>
    <n v="0.51764705882352946"/>
  </r>
  <r>
    <x v="10"/>
    <x v="12"/>
    <x v="203"/>
    <x v="0"/>
    <x v="201"/>
    <x v="0"/>
    <n v="633600"/>
    <s v="AfterNoon"/>
    <n v="9"/>
    <n v="12"/>
    <n v="0.75"/>
  </r>
  <r>
    <x v="10"/>
    <x v="12"/>
    <x v="203"/>
    <x v="0"/>
    <x v="201"/>
    <x v="1"/>
    <n v="1508600"/>
    <s v="AfterNoon"/>
    <n v="64"/>
    <n v="85"/>
    <n v="0.75294117647058822"/>
  </r>
  <r>
    <x v="10"/>
    <x v="12"/>
    <x v="204"/>
    <x v="1"/>
    <x v="202"/>
    <x v="0"/>
    <n v="894600"/>
    <s v="AfterNoon"/>
    <n v="18"/>
    <n v="20"/>
    <n v="0.9"/>
  </r>
  <r>
    <x v="10"/>
    <x v="12"/>
    <x v="204"/>
    <x v="1"/>
    <x v="202"/>
    <x v="1"/>
    <n v="1400800"/>
    <s v="AfterNoon"/>
    <n v="84"/>
    <n v="96"/>
    <n v="0.875"/>
  </r>
  <r>
    <x v="10"/>
    <x v="12"/>
    <x v="205"/>
    <x v="0"/>
    <x v="203"/>
    <x v="0"/>
    <n v="400500"/>
    <s v="AfterNoon"/>
    <n v="9"/>
    <n v="12"/>
    <n v="0.75"/>
  </r>
  <r>
    <x v="10"/>
    <x v="12"/>
    <x v="205"/>
    <x v="0"/>
    <x v="203"/>
    <x v="1"/>
    <n v="1102700"/>
    <s v="AfterNoon"/>
    <n v="74"/>
    <n v="85"/>
    <n v="0.87058823529411766"/>
  </r>
  <r>
    <x v="10"/>
    <x v="12"/>
    <x v="344"/>
    <x v="0"/>
    <x v="338"/>
    <x v="0"/>
    <n v="295200"/>
    <s v="AfterNoon"/>
    <n v="9"/>
    <n v="12"/>
    <n v="0.75"/>
  </r>
  <r>
    <x v="10"/>
    <x v="12"/>
    <x v="344"/>
    <x v="0"/>
    <x v="338"/>
    <x v="1"/>
    <n v="658400"/>
    <s v="AfterNoon"/>
    <n v="60"/>
    <n v="85"/>
    <n v="0.70588235294117652"/>
  </r>
  <r>
    <x v="10"/>
    <x v="12"/>
    <x v="345"/>
    <x v="2"/>
    <x v="339"/>
    <x v="1"/>
    <n v="594700"/>
    <s v="AfterNoon"/>
    <n v="31"/>
    <n v="50"/>
    <n v="0.62"/>
  </r>
  <r>
    <x v="10"/>
    <x v="12"/>
    <x v="346"/>
    <x v="0"/>
    <x v="340"/>
    <x v="0"/>
    <n v="101700"/>
    <s v="AfterNoon"/>
    <n v="9"/>
    <n v="12"/>
    <n v="0.75"/>
  </r>
  <r>
    <x v="10"/>
    <x v="12"/>
    <x v="346"/>
    <x v="0"/>
    <x v="340"/>
    <x v="1"/>
    <n v="202300"/>
    <s v="AfterNoon"/>
    <n v="53"/>
    <n v="85"/>
    <n v="0.62352941176470589"/>
  </r>
  <r>
    <x v="10"/>
    <x v="12"/>
    <x v="206"/>
    <x v="6"/>
    <x v="204"/>
    <x v="0"/>
    <n v="206500"/>
    <s v="AfterNoon"/>
    <n v="7"/>
    <n v="12"/>
    <n v="0.58333333333333337"/>
  </r>
  <r>
    <x v="10"/>
    <x v="12"/>
    <x v="206"/>
    <x v="6"/>
    <x v="204"/>
    <x v="1"/>
    <n v="944800"/>
    <s v="AfterNoon"/>
    <n v="96"/>
    <n v="118"/>
    <n v="0.81355932203389836"/>
  </r>
  <r>
    <x v="10"/>
    <x v="12"/>
    <x v="207"/>
    <x v="2"/>
    <x v="205"/>
    <x v="1"/>
    <n v="375700"/>
    <s v="AfterNoon"/>
    <n v="37"/>
    <n v="50"/>
    <n v="0.74"/>
  </r>
  <r>
    <x v="10"/>
    <x v="12"/>
    <x v="347"/>
    <x v="3"/>
    <x v="341"/>
    <x v="0"/>
    <n v="327600"/>
    <s v="AfterNoon"/>
    <n v="9"/>
    <n v="30"/>
    <n v="0.3"/>
  </r>
  <r>
    <x v="10"/>
    <x v="12"/>
    <x v="347"/>
    <x v="3"/>
    <x v="341"/>
    <x v="1"/>
    <n v="1102400"/>
    <s v="AfterNoon"/>
    <n v="91"/>
    <n v="192"/>
    <n v="0.47395833333333331"/>
  </r>
  <r>
    <x v="10"/>
    <x v="12"/>
    <x v="208"/>
    <x v="2"/>
    <x v="206"/>
    <x v="1"/>
    <n v="907800"/>
    <s v="AfterNoon"/>
    <n v="39"/>
    <n v="50"/>
    <n v="0.78"/>
  </r>
  <r>
    <x v="10"/>
    <x v="12"/>
    <x v="209"/>
    <x v="2"/>
    <x v="207"/>
    <x v="1"/>
    <n v="191500"/>
    <s v="AfterNoon"/>
    <n v="11"/>
    <n v="50"/>
    <n v="0.22"/>
  </r>
  <r>
    <x v="10"/>
    <x v="12"/>
    <x v="210"/>
    <x v="2"/>
    <x v="208"/>
    <x v="1"/>
    <n v="148400"/>
    <s v="AfterNoon"/>
    <n v="7"/>
    <n v="50"/>
    <n v="0.14000000000000001"/>
  </r>
  <r>
    <x v="10"/>
    <x v="12"/>
    <x v="393"/>
    <x v="0"/>
    <x v="385"/>
    <x v="0"/>
    <n v="613900"/>
    <s v="AfterNoon"/>
    <n v="7"/>
    <n v="12"/>
    <n v="0.58333333333333337"/>
  </r>
  <r>
    <x v="10"/>
    <x v="12"/>
    <x v="393"/>
    <x v="0"/>
    <x v="385"/>
    <x v="1"/>
    <n v="1442800"/>
    <s v="AfterNoon"/>
    <n v="49"/>
    <n v="85"/>
    <n v="0.57647058823529407"/>
  </r>
  <r>
    <x v="10"/>
    <x v="12"/>
    <x v="211"/>
    <x v="7"/>
    <x v="48"/>
    <x v="0"/>
    <n v="180000"/>
    <s v="AfterNoon"/>
    <n v="10"/>
    <n v="28"/>
    <n v="0.35714285714285721"/>
  </r>
  <r>
    <x v="10"/>
    <x v="12"/>
    <x v="211"/>
    <x v="7"/>
    <x v="48"/>
    <x v="1"/>
    <n v="279000"/>
    <s v="AfterNoon"/>
    <n v="46"/>
    <n v="142"/>
    <n v="0.323943661971831"/>
  </r>
  <r>
    <x v="10"/>
    <x v="12"/>
    <x v="212"/>
    <x v="2"/>
    <x v="209"/>
    <x v="1"/>
    <n v="475000"/>
    <s v="AfterNoon"/>
    <n v="32"/>
    <n v="50"/>
    <n v="0.64"/>
  </r>
  <r>
    <x v="10"/>
    <x v="12"/>
    <x v="446"/>
    <x v="0"/>
    <x v="430"/>
    <x v="0"/>
    <n v="50800"/>
    <s v="AfterNoon"/>
    <n v="4"/>
    <n v="12"/>
    <n v="0.33333333333333331"/>
  </r>
  <r>
    <x v="10"/>
    <x v="12"/>
    <x v="446"/>
    <x v="0"/>
    <x v="430"/>
    <x v="1"/>
    <n v="106500"/>
    <s v="AfterNoon"/>
    <n v="25"/>
    <n v="85"/>
    <n v="0.29411764705882348"/>
  </r>
  <r>
    <x v="10"/>
    <x v="12"/>
    <x v="213"/>
    <x v="0"/>
    <x v="210"/>
    <x v="0"/>
    <n v="470400"/>
    <s v="AfterNoon"/>
    <n v="7"/>
    <n v="12"/>
    <n v="0.58333333333333337"/>
  </r>
  <r>
    <x v="10"/>
    <x v="12"/>
    <x v="213"/>
    <x v="0"/>
    <x v="210"/>
    <x v="1"/>
    <n v="992200"/>
    <s v="AfterNoon"/>
    <n v="44"/>
    <n v="85"/>
    <n v="0.51764705882352946"/>
  </r>
  <r>
    <x v="10"/>
    <x v="12"/>
    <x v="214"/>
    <x v="3"/>
    <x v="211"/>
    <x v="0"/>
    <n v="550800"/>
    <s v="AfterNoon"/>
    <n v="18"/>
    <n v="30"/>
    <n v="0.6"/>
  </r>
  <r>
    <x v="10"/>
    <x v="12"/>
    <x v="214"/>
    <x v="3"/>
    <x v="211"/>
    <x v="1"/>
    <n v="1024000"/>
    <s v="AfterNoon"/>
    <n v="100"/>
    <n v="192"/>
    <n v="0.52083333333333337"/>
  </r>
  <r>
    <x v="10"/>
    <x v="12"/>
    <x v="394"/>
    <x v="2"/>
    <x v="386"/>
    <x v="1"/>
    <n v="424100"/>
    <s v="AfterNoon"/>
    <n v="24"/>
    <n v="50"/>
    <n v="0.48"/>
  </r>
  <r>
    <x v="10"/>
    <x v="12"/>
    <x v="215"/>
    <x v="6"/>
    <x v="212"/>
    <x v="0"/>
    <n v="259600"/>
    <s v="AfterNoon"/>
    <n v="11"/>
    <n v="12"/>
    <n v="0.91666666666666663"/>
  </r>
  <r>
    <x v="10"/>
    <x v="12"/>
    <x v="215"/>
    <x v="6"/>
    <x v="212"/>
    <x v="1"/>
    <n v="904100"/>
    <s v="AfterNoon"/>
    <n v="114"/>
    <n v="118"/>
    <n v="0.96610169491525422"/>
  </r>
  <r>
    <x v="10"/>
    <x v="12"/>
    <x v="453"/>
    <x v="0"/>
    <x v="28"/>
    <x v="0"/>
    <n v="76000"/>
    <s v="AfterNoon"/>
    <n v="8"/>
    <n v="12"/>
    <n v="0.66666666666666663"/>
  </r>
  <r>
    <x v="10"/>
    <x v="12"/>
    <x v="453"/>
    <x v="0"/>
    <x v="28"/>
    <x v="1"/>
    <n v="158000"/>
    <s v="AfterNoon"/>
    <n v="49"/>
    <n v="85"/>
    <n v="0.57647058823529407"/>
  </r>
  <r>
    <x v="10"/>
    <x v="12"/>
    <x v="216"/>
    <x v="0"/>
    <x v="213"/>
    <x v="0"/>
    <n v="47500"/>
    <s v="AfterNoon"/>
    <n v="5"/>
    <n v="12"/>
    <n v="0.41666666666666669"/>
  </r>
  <r>
    <x v="10"/>
    <x v="12"/>
    <x v="216"/>
    <x v="0"/>
    <x v="213"/>
    <x v="1"/>
    <n v="196400"/>
    <s v="AfterNoon"/>
    <n v="61"/>
    <n v="85"/>
    <n v="0.71764705882352942"/>
  </r>
  <r>
    <x v="10"/>
    <x v="12"/>
    <x v="217"/>
    <x v="4"/>
    <x v="214"/>
    <x v="1"/>
    <n v="38500"/>
    <s v="AfterNoon"/>
    <n v="5"/>
    <n v="12"/>
    <n v="0.41666666666666669"/>
  </r>
  <r>
    <x v="10"/>
    <x v="12"/>
    <x v="218"/>
    <x v="4"/>
    <x v="215"/>
    <x v="1"/>
    <n v="61600"/>
    <s v="AfterNoon"/>
    <n v="8"/>
    <n v="12"/>
    <n v="0.66666666666666663"/>
  </r>
  <r>
    <x v="10"/>
    <x v="12"/>
    <x v="416"/>
    <x v="0"/>
    <x v="402"/>
    <x v="0"/>
    <n v="40400"/>
    <s v="AfterNoon"/>
    <n v="2"/>
    <n v="12"/>
    <n v="0.16666666666666671"/>
  </r>
  <r>
    <x v="10"/>
    <x v="12"/>
    <x v="416"/>
    <x v="0"/>
    <x v="402"/>
    <x v="1"/>
    <n v="147400"/>
    <s v="AfterNoon"/>
    <n v="22"/>
    <n v="85"/>
    <n v="0.25882352941176467"/>
  </r>
  <r>
    <x v="10"/>
    <x v="12"/>
    <x v="219"/>
    <x v="0"/>
    <x v="216"/>
    <x v="0"/>
    <n v="202000"/>
    <s v="AfterNoon"/>
    <n v="10"/>
    <n v="12"/>
    <n v="0.83333333333333337"/>
  </r>
  <r>
    <x v="10"/>
    <x v="12"/>
    <x v="219"/>
    <x v="0"/>
    <x v="216"/>
    <x v="1"/>
    <n v="398100"/>
    <s v="AfterNoon"/>
    <n v="59"/>
    <n v="85"/>
    <n v="0.69411764705882351"/>
  </r>
  <r>
    <x v="10"/>
    <x v="12"/>
    <x v="220"/>
    <x v="2"/>
    <x v="217"/>
    <x v="1"/>
    <n v="474200"/>
    <s v="AfterNoon"/>
    <n v="26"/>
    <n v="50"/>
    <n v="0.52"/>
  </r>
  <r>
    <x v="10"/>
    <x v="12"/>
    <x v="221"/>
    <x v="4"/>
    <x v="218"/>
    <x v="1"/>
    <n v="26400"/>
    <s v="AfterNoon"/>
    <n v="6"/>
    <n v="12"/>
    <n v="0.5"/>
  </r>
  <r>
    <x v="10"/>
    <x v="12"/>
    <x v="348"/>
    <x v="2"/>
    <x v="342"/>
    <x v="1"/>
    <n v="614200"/>
    <s v="AfterNoon"/>
    <n v="28"/>
    <n v="50"/>
    <n v="0.56000000000000005"/>
  </r>
  <r>
    <x v="10"/>
    <x v="12"/>
    <x v="222"/>
    <x v="0"/>
    <x v="219"/>
    <x v="0"/>
    <n v="99000"/>
    <s v="AfterNoon"/>
    <n v="10"/>
    <n v="12"/>
    <n v="0.83333333333333337"/>
  </r>
  <r>
    <x v="10"/>
    <x v="12"/>
    <x v="222"/>
    <x v="0"/>
    <x v="219"/>
    <x v="1"/>
    <n v="192000"/>
    <s v="AfterNoon"/>
    <n v="58"/>
    <n v="85"/>
    <n v="0.68235294117647061"/>
  </r>
  <r>
    <x v="10"/>
    <x v="12"/>
    <x v="417"/>
    <x v="2"/>
    <x v="403"/>
    <x v="1"/>
    <n v="204300"/>
    <s v="AfterNoon"/>
    <n v="13"/>
    <n v="50"/>
    <n v="0.26"/>
  </r>
  <r>
    <x v="10"/>
    <x v="12"/>
    <x v="224"/>
    <x v="2"/>
    <x v="221"/>
    <x v="1"/>
    <n v="514500"/>
    <s v="AfterNoon"/>
    <n v="34"/>
    <n v="50"/>
    <n v="0.68"/>
  </r>
  <r>
    <x v="10"/>
    <x v="12"/>
    <x v="447"/>
    <x v="0"/>
    <x v="431"/>
    <x v="0"/>
    <n v="22900"/>
    <s v="AfterNoon"/>
    <n v="1"/>
    <n v="12"/>
    <n v="8.3333333333333329E-2"/>
  </r>
  <r>
    <x v="10"/>
    <x v="12"/>
    <x v="447"/>
    <x v="0"/>
    <x v="431"/>
    <x v="1"/>
    <n v="107200"/>
    <s v="AfterNoon"/>
    <n v="14"/>
    <n v="85"/>
    <n v="0.1647058823529412"/>
  </r>
  <r>
    <x v="10"/>
    <x v="13"/>
    <x v="225"/>
    <x v="4"/>
    <x v="222"/>
    <x v="1"/>
    <n v="40700"/>
    <s v="Evening"/>
    <n v="11"/>
    <n v="12"/>
    <n v="0.91666666666666663"/>
  </r>
  <r>
    <x v="10"/>
    <x v="13"/>
    <x v="226"/>
    <x v="4"/>
    <x v="223"/>
    <x v="1"/>
    <n v="14200"/>
    <s v="Evening"/>
    <n v="2"/>
    <n v="12"/>
    <n v="0.16666666666666671"/>
  </r>
  <r>
    <x v="10"/>
    <x v="13"/>
    <x v="227"/>
    <x v="0"/>
    <x v="224"/>
    <x v="0"/>
    <n v="193600"/>
    <s v="Evening"/>
    <n v="4"/>
    <n v="12"/>
    <n v="0.33333333333333331"/>
  </r>
  <r>
    <x v="10"/>
    <x v="13"/>
    <x v="227"/>
    <x v="0"/>
    <x v="224"/>
    <x v="1"/>
    <n v="550800"/>
    <s v="Evening"/>
    <n v="34"/>
    <n v="85"/>
    <n v="0.4"/>
  </r>
  <r>
    <x v="10"/>
    <x v="13"/>
    <x v="228"/>
    <x v="0"/>
    <x v="225"/>
    <x v="0"/>
    <n v="550000"/>
    <s v="Evening"/>
    <n v="11"/>
    <n v="12"/>
    <n v="0.91666666666666663"/>
  </r>
  <r>
    <x v="10"/>
    <x v="13"/>
    <x v="228"/>
    <x v="0"/>
    <x v="225"/>
    <x v="1"/>
    <n v="1025100"/>
    <s v="Evening"/>
    <n v="61"/>
    <n v="85"/>
    <n v="0.71764705882352942"/>
  </r>
  <r>
    <x v="10"/>
    <x v="13"/>
    <x v="349"/>
    <x v="2"/>
    <x v="343"/>
    <x v="1"/>
    <n v="28200"/>
    <s v="Evening"/>
    <n v="3"/>
    <n v="50"/>
    <n v="0.06"/>
  </r>
  <r>
    <x v="10"/>
    <x v="13"/>
    <x v="229"/>
    <x v="0"/>
    <x v="226"/>
    <x v="0"/>
    <n v="221000"/>
    <s v="Evening"/>
    <n v="5"/>
    <n v="12"/>
    <n v="0.41666666666666669"/>
  </r>
  <r>
    <x v="10"/>
    <x v="13"/>
    <x v="229"/>
    <x v="0"/>
    <x v="226"/>
    <x v="1"/>
    <n v="294000"/>
    <s v="Evening"/>
    <n v="20"/>
    <n v="85"/>
    <n v="0.23529411764705879"/>
  </r>
  <r>
    <x v="10"/>
    <x v="13"/>
    <x v="230"/>
    <x v="0"/>
    <x v="227"/>
    <x v="0"/>
    <n v="194600"/>
    <s v="Evening"/>
    <n v="7"/>
    <n v="12"/>
    <n v="0.58333333333333337"/>
  </r>
  <r>
    <x v="10"/>
    <x v="13"/>
    <x v="230"/>
    <x v="0"/>
    <x v="227"/>
    <x v="1"/>
    <n v="636900"/>
    <s v="Evening"/>
    <n v="68"/>
    <n v="85"/>
    <n v="0.8"/>
  </r>
  <r>
    <x v="10"/>
    <x v="13"/>
    <x v="231"/>
    <x v="0"/>
    <x v="228"/>
    <x v="0"/>
    <n v="222400"/>
    <s v="Evening"/>
    <n v="8"/>
    <n v="12"/>
    <n v="0.66666666666666663"/>
  </r>
  <r>
    <x v="10"/>
    <x v="13"/>
    <x v="231"/>
    <x v="0"/>
    <x v="228"/>
    <x v="1"/>
    <n v="560700"/>
    <s v="Evening"/>
    <n v="60"/>
    <n v="85"/>
    <n v="0.70588235294117652"/>
  </r>
  <r>
    <x v="10"/>
    <x v="13"/>
    <x v="232"/>
    <x v="0"/>
    <x v="229"/>
    <x v="0"/>
    <n v="56500"/>
    <s v="Evening"/>
    <n v="5"/>
    <n v="12"/>
    <n v="0.41666666666666669"/>
  </r>
  <r>
    <x v="10"/>
    <x v="13"/>
    <x v="232"/>
    <x v="0"/>
    <x v="229"/>
    <x v="1"/>
    <n v="118100"/>
    <s v="Evening"/>
    <n v="31"/>
    <n v="85"/>
    <n v="0.36470588235294121"/>
  </r>
  <r>
    <x v="10"/>
    <x v="13"/>
    <x v="233"/>
    <x v="6"/>
    <x v="230"/>
    <x v="0"/>
    <n v="324500"/>
    <s v="Evening"/>
    <n v="11"/>
    <n v="12"/>
    <n v="0.91666666666666663"/>
  </r>
  <r>
    <x v="10"/>
    <x v="13"/>
    <x v="233"/>
    <x v="6"/>
    <x v="230"/>
    <x v="1"/>
    <n v="1113400"/>
    <s v="Evening"/>
    <n v="113"/>
    <n v="118"/>
    <n v="0.9576271186440678"/>
  </r>
  <r>
    <x v="10"/>
    <x v="13"/>
    <x v="234"/>
    <x v="0"/>
    <x v="231"/>
    <x v="0"/>
    <n v="269000"/>
    <s v="Evening"/>
    <n v="10"/>
    <n v="12"/>
    <n v="0.83333333333333337"/>
  </r>
  <r>
    <x v="10"/>
    <x v="13"/>
    <x v="234"/>
    <x v="0"/>
    <x v="231"/>
    <x v="1"/>
    <n v="542700"/>
    <s v="Evening"/>
    <n v="60"/>
    <n v="85"/>
    <n v="0.70588235294117652"/>
  </r>
  <r>
    <x v="10"/>
    <x v="13"/>
    <x v="400"/>
    <x v="4"/>
    <x v="104"/>
    <x v="1"/>
    <n v="13600"/>
    <s v="Evening"/>
    <n v="2"/>
    <n v="12"/>
    <n v="0.16666666666666671"/>
  </r>
  <r>
    <x v="10"/>
    <x v="13"/>
    <x v="235"/>
    <x v="4"/>
    <x v="232"/>
    <x v="1"/>
    <n v="121000"/>
    <s v="Evening"/>
    <n v="11"/>
    <n v="12"/>
    <n v="0.91666666666666663"/>
  </r>
  <r>
    <x v="10"/>
    <x v="13"/>
    <x v="236"/>
    <x v="2"/>
    <x v="233"/>
    <x v="1"/>
    <n v="26400"/>
    <s v="Evening"/>
    <n v="3"/>
    <n v="50"/>
    <n v="0.06"/>
  </r>
  <r>
    <x v="10"/>
    <x v="13"/>
    <x v="237"/>
    <x v="2"/>
    <x v="234"/>
    <x v="1"/>
    <n v="313600"/>
    <s v="Evening"/>
    <n v="25"/>
    <n v="50"/>
    <n v="0.5"/>
  </r>
  <r>
    <x v="10"/>
    <x v="13"/>
    <x v="238"/>
    <x v="4"/>
    <x v="235"/>
    <x v="1"/>
    <n v="11300"/>
    <s v="Evening"/>
    <n v="1"/>
    <n v="12"/>
    <n v="8.3333333333333329E-2"/>
  </r>
  <r>
    <x v="10"/>
    <x v="13"/>
    <x v="239"/>
    <x v="4"/>
    <x v="236"/>
    <x v="1"/>
    <n v="33600"/>
    <s v="Evening"/>
    <n v="4"/>
    <n v="12"/>
    <n v="0.33333333333333331"/>
  </r>
  <r>
    <x v="10"/>
    <x v="13"/>
    <x v="401"/>
    <x v="2"/>
    <x v="391"/>
    <x v="1"/>
    <n v="86400"/>
    <s v="Evening"/>
    <n v="13"/>
    <n v="50"/>
    <n v="0.26"/>
  </r>
  <r>
    <x v="10"/>
    <x v="13"/>
    <x v="240"/>
    <x v="2"/>
    <x v="237"/>
    <x v="1"/>
    <n v="189700"/>
    <s v="Evening"/>
    <n v="27"/>
    <n v="50"/>
    <n v="0.54"/>
  </r>
  <r>
    <x v="10"/>
    <x v="13"/>
    <x v="241"/>
    <x v="2"/>
    <x v="238"/>
    <x v="1"/>
    <n v="162400"/>
    <s v="Evening"/>
    <n v="23"/>
    <n v="50"/>
    <n v="0.46"/>
  </r>
  <r>
    <x v="10"/>
    <x v="13"/>
    <x v="242"/>
    <x v="2"/>
    <x v="239"/>
    <x v="1"/>
    <n v="489700"/>
    <s v="Evening"/>
    <n v="31"/>
    <n v="50"/>
    <n v="0.62"/>
  </r>
  <r>
    <x v="10"/>
    <x v="13"/>
    <x v="243"/>
    <x v="2"/>
    <x v="240"/>
    <x v="1"/>
    <n v="742800"/>
    <s v="Evening"/>
    <n v="42"/>
    <n v="50"/>
    <n v="0.84"/>
  </r>
  <r>
    <x v="10"/>
    <x v="13"/>
    <x v="350"/>
    <x v="0"/>
    <x v="344"/>
    <x v="0"/>
    <n v="160300"/>
    <s v="Evening"/>
    <n v="7"/>
    <n v="12"/>
    <n v="0.58333333333333337"/>
  </r>
  <r>
    <x v="10"/>
    <x v="13"/>
    <x v="350"/>
    <x v="0"/>
    <x v="344"/>
    <x v="1"/>
    <n v="244800"/>
    <s v="Evening"/>
    <n v="32"/>
    <n v="85"/>
    <n v="0.37647058823529411"/>
  </r>
  <r>
    <x v="10"/>
    <x v="13"/>
    <x v="351"/>
    <x v="6"/>
    <x v="345"/>
    <x v="0"/>
    <n v="15700"/>
    <s v="Evening"/>
    <n v="1"/>
    <n v="12"/>
    <n v="8.3333333333333329E-2"/>
  </r>
  <r>
    <x v="10"/>
    <x v="13"/>
    <x v="351"/>
    <x v="6"/>
    <x v="345"/>
    <x v="1"/>
    <n v="172100"/>
    <s v="Evening"/>
    <n v="33"/>
    <n v="118"/>
    <n v="0.27966101694915252"/>
  </r>
  <r>
    <x v="10"/>
    <x v="14"/>
    <x v="402"/>
    <x v="0"/>
    <x v="392"/>
    <x v="0"/>
    <n v="106700"/>
    <s v="Evening"/>
    <n v="11"/>
    <n v="12"/>
    <n v="0.91666666666666663"/>
  </r>
  <r>
    <x v="10"/>
    <x v="14"/>
    <x v="402"/>
    <x v="0"/>
    <x v="392"/>
    <x v="1"/>
    <n v="215900"/>
    <s v="Evening"/>
    <n v="67"/>
    <n v="85"/>
    <n v="0.78823529411764703"/>
  </r>
  <r>
    <x v="10"/>
    <x v="14"/>
    <x v="244"/>
    <x v="0"/>
    <x v="241"/>
    <x v="0"/>
    <n v="216500"/>
    <s v="Evening"/>
    <n v="5"/>
    <n v="12"/>
    <n v="0.41666666666666669"/>
  </r>
  <r>
    <x v="10"/>
    <x v="14"/>
    <x v="244"/>
    <x v="0"/>
    <x v="241"/>
    <x v="1"/>
    <n v="393300"/>
    <s v="Evening"/>
    <n v="27"/>
    <n v="85"/>
    <n v="0.31764705882352939"/>
  </r>
  <r>
    <x v="10"/>
    <x v="14"/>
    <x v="245"/>
    <x v="0"/>
    <x v="242"/>
    <x v="0"/>
    <n v="297000"/>
    <s v="Evening"/>
    <n v="9"/>
    <n v="12"/>
    <n v="0.75"/>
  </r>
  <r>
    <x v="10"/>
    <x v="14"/>
    <x v="245"/>
    <x v="0"/>
    <x v="242"/>
    <x v="1"/>
    <n v="730400"/>
    <s v="Evening"/>
    <n v="66"/>
    <n v="85"/>
    <n v="0.77647058823529413"/>
  </r>
  <r>
    <x v="10"/>
    <x v="14"/>
    <x v="246"/>
    <x v="7"/>
    <x v="243"/>
    <x v="0"/>
    <n v="344000"/>
    <s v="Evening"/>
    <n v="16"/>
    <n v="28"/>
    <n v="0.5714285714285714"/>
  </r>
  <r>
    <x v="10"/>
    <x v="14"/>
    <x v="246"/>
    <x v="7"/>
    <x v="243"/>
    <x v="1"/>
    <n v="653600"/>
    <s v="Evening"/>
    <n v="90"/>
    <n v="142"/>
    <n v="0.63380281690140849"/>
  </r>
  <r>
    <x v="10"/>
    <x v="14"/>
    <x v="247"/>
    <x v="3"/>
    <x v="244"/>
    <x v="0"/>
    <n v="832800"/>
    <s v="Evening"/>
    <n v="24"/>
    <n v="30"/>
    <n v="0.8"/>
  </r>
  <r>
    <x v="10"/>
    <x v="14"/>
    <x v="247"/>
    <x v="3"/>
    <x v="244"/>
    <x v="1"/>
    <n v="1674800"/>
    <s v="Evening"/>
    <n v="144"/>
    <n v="192"/>
    <n v="0.75"/>
  </r>
  <r>
    <x v="10"/>
    <x v="14"/>
    <x v="248"/>
    <x v="5"/>
    <x v="245"/>
    <x v="0"/>
    <n v="1052500"/>
    <s v="Evening"/>
    <n v="25"/>
    <n v="30"/>
    <n v="0.83333333333333337"/>
  </r>
  <r>
    <x v="10"/>
    <x v="14"/>
    <x v="248"/>
    <x v="5"/>
    <x v="245"/>
    <x v="2"/>
    <n v="860400"/>
    <s v="Evening"/>
    <n v="36"/>
    <n v="48"/>
    <n v="0.75"/>
  </r>
  <r>
    <x v="10"/>
    <x v="14"/>
    <x v="248"/>
    <x v="5"/>
    <x v="245"/>
    <x v="1"/>
    <n v="3668000"/>
    <s v="Evening"/>
    <n v="261"/>
    <n v="324"/>
    <n v="0.80555555555555558"/>
  </r>
  <r>
    <x v="10"/>
    <x v="14"/>
    <x v="403"/>
    <x v="7"/>
    <x v="68"/>
    <x v="0"/>
    <n v="150400"/>
    <s v="Evening"/>
    <n v="8"/>
    <n v="28"/>
    <n v="0.2857142857142857"/>
  </r>
  <r>
    <x v="10"/>
    <x v="14"/>
    <x v="403"/>
    <x v="7"/>
    <x v="68"/>
    <x v="1"/>
    <n v="241800"/>
    <s v="Evening"/>
    <n v="38"/>
    <n v="142"/>
    <n v="0.26760563380281688"/>
  </r>
  <r>
    <x v="10"/>
    <x v="14"/>
    <x v="249"/>
    <x v="2"/>
    <x v="246"/>
    <x v="1"/>
    <n v="822700"/>
    <s v="Evening"/>
    <n v="43"/>
    <n v="50"/>
    <n v="0.86"/>
  </r>
  <r>
    <x v="10"/>
    <x v="14"/>
    <x v="250"/>
    <x v="0"/>
    <x v="247"/>
    <x v="0"/>
    <n v="123600"/>
    <s v="Evening"/>
    <n v="12"/>
    <n v="12"/>
    <n v="1"/>
  </r>
  <r>
    <x v="10"/>
    <x v="14"/>
    <x v="250"/>
    <x v="0"/>
    <x v="247"/>
    <x v="1"/>
    <n v="270600"/>
    <s v="Evening"/>
    <n v="79"/>
    <n v="85"/>
    <n v="0.92941176470588238"/>
  </r>
  <r>
    <x v="10"/>
    <x v="14"/>
    <x v="251"/>
    <x v="0"/>
    <x v="248"/>
    <x v="0"/>
    <n v="146000"/>
    <s v="Evening"/>
    <n v="4"/>
    <n v="12"/>
    <n v="0.33333333333333331"/>
  </r>
  <r>
    <x v="10"/>
    <x v="14"/>
    <x v="251"/>
    <x v="0"/>
    <x v="248"/>
    <x v="1"/>
    <n v="295200"/>
    <s v="Evening"/>
    <n v="24"/>
    <n v="85"/>
    <n v="0.28235294117647058"/>
  </r>
  <r>
    <x v="10"/>
    <x v="14"/>
    <x v="252"/>
    <x v="3"/>
    <x v="249"/>
    <x v="0"/>
    <n v="777100"/>
    <s v="Evening"/>
    <n v="19"/>
    <n v="30"/>
    <n v="0.6333333333333333"/>
  </r>
  <r>
    <x v="10"/>
    <x v="14"/>
    <x v="252"/>
    <x v="3"/>
    <x v="249"/>
    <x v="1"/>
    <n v="1843000"/>
    <s v="Evening"/>
    <n v="135"/>
    <n v="192"/>
    <n v="0.703125"/>
  </r>
  <r>
    <x v="10"/>
    <x v="14"/>
    <x v="253"/>
    <x v="1"/>
    <x v="250"/>
    <x v="0"/>
    <n v="1793700"/>
    <s v="Evening"/>
    <n v="9"/>
    <n v="20"/>
    <n v="0.45"/>
  </r>
  <r>
    <x v="10"/>
    <x v="14"/>
    <x v="253"/>
    <x v="1"/>
    <x v="250"/>
    <x v="1"/>
    <n v="2543300"/>
    <s v="Evening"/>
    <n v="38"/>
    <n v="96"/>
    <n v="0.39583333333333331"/>
  </r>
  <r>
    <x v="10"/>
    <x v="14"/>
    <x v="254"/>
    <x v="6"/>
    <x v="251"/>
    <x v="0"/>
    <n v="62800"/>
    <s v="Evening"/>
    <n v="4"/>
    <n v="12"/>
    <n v="0.33333333333333331"/>
  </r>
  <r>
    <x v="10"/>
    <x v="14"/>
    <x v="254"/>
    <x v="6"/>
    <x v="251"/>
    <x v="1"/>
    <n v="172100"/>
    <s v="Evening"/>
    <n v="33"/>
    <n v="118"/>
    <n v="0.27966101694915252"/>
  </r>
  <r>
    <x v="10"/>
    <x v="15"/>
    <x v="255"/>
    <x v="5"/>
    <x v="252"/>
    <x v="0"/>
    <n v="547300"/>
    <s v="Evening"/>
    <n v="13"/>
    <n v="30"/>
    <n v="0.43333333333333329"/>
  </r>
  <r>
    <x v="10"/>
    <x v="15"/>
    <x v="255"/>
    <x v="5"/>
    <x v="252"/>
    <x v="2"/>
    <n v="645300"/>
    <s v="Evening"/>
    <n v="27"/>
    <n v="48"/>
    <n v="0.5625"/>
  </r>
  <r>
    <x v="10"/>
    <x v="15"/>
    <x v="255"/>
    <x v="5"/>
    <x v="252"/>
    <x v="1"/>
    <n v="2854600"/>
    <s v="Evening"/>
    <n v="203"/>
    <n v="324"/>
    <n v="0.62654320987654322"/>
  </r>
  <r>
    <x v="10"/>
    <x v="15"/>
    <x v="256"/>
    <x v="2"/>
    <x v="253"/>
    <x v="1"/>
    <n v="344000"/>
    <s v="Evening"/>
    <n v="36"/>
    <n v="50"/>
    <n v="0.72"/>
  </r>
  <r>
    <x v="10"/>
    <x v="15"/>
    <x v="257"/>
    <x v="2"/>
    <x v="254"/>
    <x v="1"/>
    <n v="160600"/>
    <s v="Evening"/>
    <n v="11"/>
    <n v="50"/>
    <n v="0.22"/>
  </r>
  <r>
    <x v="10"/>
    <x v="15"/>
    <x v="258"/>
    <x v="2"/>
    <x v="255"/>
    <x v="1"/>
    <n v="152600"/>
    <s v="Evening"/>
    <n v="12"/>
    <n v="50"/>
    <n v="0.24"/>
  </r>
  <r>
    <x v="10"/>
    <x v="15"/>
    <x v="259"/>
    <x v="0"/>
    <x v="256"/>
    <x v="0"/>
    <n v="107500"/>
    <s v="Evening"/>
    <n v="5"/>
    <n v="12"/>
    <n v="0.41666666666666669"/>
  </r>
  <r>
    <x v="10"/>
    <x v="15"/>
    <x v="259"/>
    <x v="0"/>
    <x v="256"/>
    <x v="1"/>
    <n v="282900"/>
    <s v="Evening"/>
    <n v="39"/>
    <n v="85"/>
    <n v="0.45882352941176469"/>
  </r>
  <r>
    <x v="10"/>
    <x v="15"/>
    <x v="261"/>
    <x v="2"/>
    <x v="258"/>
    <x v="1"/>
    <n v="63000"/>
    <s v="Evening"/>
    <n v="6"/>
    <n v="50"/>
    <n v="0.12"/>
  </r>
  <r>
    <x v="10"/>
    <x v="15"/>
    <x v="262"/>
    <x v="0"/>
    <x v="259"/>
    <x v="0"/>
    <n v="247200"/>
    <s v="Evening"/>
    <n v="6"/>
    <n v="12"/>
    <n v="0.5"/>
  </r>
  <r>
    <x v="10"/>
    <x v="15"/>
    <x v="262"/>
    <x v="0"/>
    <x v="259"/>
    <x v="1"/>
    <n v="815300"/>
    <s v="Evening"/>
    <n v="59"/>
    <n v="85"/>
    <n v="0.69411764705882351"/>
  </r>
  <r>
    <x v="10"/>
    <x v="15"/>
    <x v="263"/>
    <x v="6"/>
    <x v="260"/>
    <x v="0"/>
    <n v="350100"/>
    <s v="Evening"/>
    <n v="9"/>
    <n v="12"/>
    <n v="0.75"/>
  </r>
  <r>
    <x v="10"/>
    <x v="15"/>
    <x v="263"/>
    <x v="6"/>
    <x v="260"/>
    <x v="1"/>
    <n v="1267500"/>
    <s v="Evening"/>
    <n v="97"/>
    <n v="118"/>
    <n v="0.82203389830508478"/>
  </r>
  <r>
    <x v="10"/>
    <x v="15"/>
    <x v="264"/>
    <x v="7"/>
    <x v="261"/>
    <x v="0"/>
    <n v="357500"/>
    <s v="Evening"/>
    <n v="13"/>
    <n v="28"/>
    <n v="0.4642857142857143"/>
  </r>
  <r>
    <x v="10"/>
    <x v="15"/>
    <x v="264"/>
    <x v="7"/>
    <x v="261"/>
    <x v="1"/>
    <n v="519700"/>
    <s v="Evening"/>
    <n v="56"/>
    <n v="142"/>
    <n v="0.39436619718309862"/>
  </r>
  <r>
    <x v="10"/>
    <x v="15"/>
    <x v="448"/>
    <x v="7"/>
    <x v="178"/>
    <x v="0"/>
    <n v="82500"/>
    <s v="Evening"/>
    <n v="3"/>
    <n v="28"/>
    <n v="0.1071428571428571"/>
  </r>
  <r>
    <x v="10"/>
    <x v="15"/>
    <x v="448"/>
    <x v="7"/>
    <x v="178"/>
    <x v="1"/>
    <n v="241900"/>
    <s v="Evening"/>
    <n v="26"/>
    <n v="142"/>
    <n v="0.18309859154929581"/>
  </r>
  <r>
    <x v="10"/>
    <x v="15"/>
    <x v="265"/>
    <x v="3"/>
    <x v="262"/>
    <x v="0"/>
    <n v="763400"/>
    <s v="Evening"/>
    <n v="22"/>
    <n v="30"/>
    <n v="0.73333333333333328"/>
  </r>
  <r>
    <x v="10"/>
    <x v="15"/>
    <x v="265"/>
    <x v="3"/>
    <x v="262"/>
    <x v="1"/>
    <n v="1770900"/>
    <s v="Evening"/>
    <n v="152"/>
    <n v="192"/>
    <n v="0.79166666666666663"/>
  </r>
  <r>
    <x v="10"/>
    <x v="15"/>
    <x v="266"/>
    <x v="6"/>
    <x v="263"/>
    <x v="0"/>
    <n v="366000"/>
    <s v="Evening"/>
    <n v="10"/>
    <n v="12"/>
    <n v="0.83333333333333337"/>
  </r>
  <r>
    <x v="10"/>
    <x v="15"/>
    <x v="266"/>
    <x v="6"/>
    <x v="263"/>
    <x v="1"/>
    <n v="1177200"/>
    <s v="Evening"/>
    <n v="96"/>
    <n v="118"/>
    <n v="0.81355932203389836"/>
  </r>
  <r>
    <x v="10"/>
    <x v="15"/>
    <x v="267"/>
    <x v="2"/>
    <x v="264"/>
    <x v="1"/>
    <n v="128000"/>
    <s v="Evening"/>
    <n v="41"/>
    <n v="50"/>
    <n v="0.82"/>
  </r>
  <r>
    <x v="10"/>
    <x v="15"/>
    <x v="268"/>
    <x v="5"/>
    <x v="265"/>
    <x v="0"/>
    <n v="455000"/>
    <s v="Evening"/>
    <n v="13"/>
    <n v="30"/>
    <n v="0.43333333333333329"/>
  </r>
  <r>
    <x v="10"/>
    <x v="15"/>
    <x v="268"/>
    <x v="5"/>
    <x v="265"/>
    <x v="2"/>
    <n v="437800"/>
    <s v="Evening"/>
    <n v="22"/>
    <n v="48"/>
    <n v="0.45833333333333331"/>
  </r>
  <r>
    <x v="10"/>
    <x v="15"/>
    <x v="268"/>
    <x v="5"/>
    <x v="265"/>
    <x v="1"/>
    <n v="2008400"/>
    <s v="Evening"/>
    <n v="171"/>
    <n v="324"/>
    <n v="0.52777777777777779"/>
  </r>
  <r>
    <x v="10"/>
    <x v="15"/>
    <x v="270"/>
    <x v="7"/>
    <x v="75"/>
    <x v="0"/>
    <n v="396000"/>
    <s v="Evening"/>
    <n v="22"/>
    <n v="28"/>
    <n v="0.7857142857142857"/>
  </r>
  <r>
    <x v="10"/>
    <x v="15"/>
    <x v="270"/>
    <x v="7"/>
    <x v="75"/>
    <x v="1"/>
    <n v="568200"/>
    <s v="Evening"/>
    <n v="94"/>
    <n v="142"/>
    <n v="0.6619718309859155"/>
  </r>
  <r>
    <x v="10"/>
    <x v="15"/>
    <x v="271"/>
    <x v="0"/>
    <x v="267"/>
    <x v="0"/>
    <n v="330000"/>
    <s v="Evening"/>
    <n v="10"/>
    <n v="12"/>
    <n v="0.83333333333333337"/>
  </r>
  <r>
    <x v="10"/>
    <x v="15"/>
    <x v="271"/>
    <x v="0"/>
    <x v="267"/>
    <x v="1"/>
    <n v="642400"/>
    <s v="Evening"/>
    <n v="58"/>
    <n v="85"/>
    <n v="0.68235294117647061"/>
  </r>
  <r>
    <x v="10"/>
    <x v="15"/>
    <x v="272"/>
    <x v="4"/>
    <x v="268"/>
    <x v="1"/>
    <n v="52200"/>
    <s v="Evening"/>
    <n v="9"/>
    <n v="12"/>
    <n v="0.75"/>
  </r>
  <r>
    <x v="10"/>
    <x v="15"/>
    <x v="273"/>
    <x v="0"/>
    <x v="269"/>
    <x v="0"/>
    <n v="181800"/>
    <s v="Evening"/>
    <n v="9"/>
    <n v="12"/>
    <n v="0.75"/>
  </r>
  <r>
    <x v="10"/>
    <x v="15"/>
    <x v="273"/>
    <x v="0"/>
    <x v="269"/>
    <x v="1"/>
    <n v="465100"/>
    <s v="Evening"/>
    <n v="69"/>
    <n v="85"/>
    <n v="0.81176470588235294"/>
  </r>
  <r>
    <x v="10"/>
    <x v="16"/>
    <x v="274"/>
    <x v="2"/>
    <x v="270"/>
    <x v="1"/>
    <n v="136500"/>
    <s v="Evening"/>
    <n v="25"/>
    <n v="50"/>
    <n v="0.5"/>
  </r>
  <r>
    <x v="10"/>
    <x v="16"/>
    <x v="418"/>
    <x v="0"/>
    <x v="404"/>
    <x v="0"/>
    <n v="86000"/>
    <s v="Evening"/>
    <n v="4"/>
    <n v="12"/>
    <n v="0.33333333333333331"/>
  </r>
  <r>
    <x v="10"/>
    <x v="16"/>
    <x v="418"/>
    <x v="0"/>
    <x v="404"/>
    <x v="1"/>
    <n v="326800"/>
    <s v="Evening"/>
    <n v="45"/>
    <n v="85"/>
    <n v="0.52941176470588236"/>
  </r>
  <r>
    <x v="10"/>
    <x v="16"/>
    <x v="275"/>
    <x v="0"/>
    <x v="271"/>
    <x v="0"/>
    <n v="161000"/>
    <s v="Evening"/>
    <n v="10"/>
    <n v="12"/>
    <n v="0.83333333333333337"/>
  </r>
  <r>
    <x v="10"/>
    <x v="16"/>
    <x v="275"/>
    <x v="0"/>
    <x v="271"/>
    <x v="1"/>
    <n v="299000"/>
    <s v="Evening"/>
    <n v="55"/>
    <n v="85"/>
    <n v="0.6470588235294118"/>
  </r>
  <r>
    <x v="10"/>
    <x v="16"/>
    <x v="276"/>
    <x v="0"/>
    <x v="64"/>
    <x v="0"/>
    <n v="22200"/>
    <s v="Evening"/>
    <n v="2"/>
    <n v="12"/>
    <n v="0.16666666666666671"/>
  </r>
  <r>
    <x v="10"/>
    <x v="16"/>
    <x v="276"/>
    <x v="0"/>
    <x v="64"/>
    <x v="1"/>
    <n v="89600"/>
    <s v="Evening"/>
    <n v="24"/>
    <n v="85"/>
    <n v="0.28235294117647058"/>
  </r>
  <r>
    <x v="10"/>
    <x v="16"/>
    <x v="419"/>
    <x v="0"/>
    <x v="200"/>
    <x v="0"/>
    <n v="44400"/>
    <s v="Evening"/>
    <n v="4"/>
    <n v="12"/>
    <n v="0.33333333333333331"/>
  </r>
  <r>
    <x v="10"/>
    <x v="16"/>
    <x v="419"/>
    <x v="0"/>
    <x v="200"/>
    <x v="1"/>
    <n v="137300"/>
    <s v="Evening"/>
    <n v="37"/>
    <n v="85"/>
    <n v="0.43529411764705878"/>
  </r>
  <r>
    <x v="10"/>
    <x v="16"/>
    <x v="376"/>
    <x v="0"/>
    <x v="369"/>
    <x v="0"/>
    <n v="71400"/>
    <s v="Evening"/>
    <n v="6"/>
    <n v="12"/>
    <n v="0.5"/>
  </r>
  <r>
    <x v="10"/>
    <x v="16"/>
    <x v="376"/>
    <x v="0"/>
    <x v="369"/>
    <x v="1"/>
    <n v="201600"/>
    <s v="Evening"/>
    <n v="50"/>
    <n v="85"/>
    <n v="0.58823529411764708"/>
  </r>
  <r>
    <x v="10"/>
    <x v="16"/>
    <x v="277"/>
    <x v="3"/>
    <x v="272"/>
    <x v="0"/>
    <n v="772400"/>
    <s v="Evening"/>
    <n v="4"/>
    <n v="30"/>
    <n v="0.1333333333333333"/>
  </r>
  <r>
    <x v="10"/>
    <x v="16"/>
    <x v="277"/>
    <x v="3"/>
    <x v="272"/>
    <x v="1"/>
    <n v="2002800"/>
    <s v="Evening"/>
    <n v="31"/>
    <n v="192"/>
    <n v="0.16145833333333329"/>
  </r>
  <r>
    <x v="10"/>
    <x v="16"/>
    <x v="420"/>
    <x v="2"/>
    <x v="405"/>
    <x v="1"/>
    <n v="51800"/>
    <s v="Evening"/>
    <n v="7"/>
    <n v="50"/>
    <n v="0.14000000000000001"/>
  </r>
  <r>
    <x v="10"/>
    <x v="16"/>
    <x v="278"/>
    <x v="2"/>
    <x v="273"/>
    <x v="1"/>
    <n v="90800"/>
    <s v="Evening"/>
    <n v="12"/>
    <n v="50"/>
    <n v="0.24"/>
  </r>
  <r>
    <x v="10"/>
    <x v="16"/>
    <x v="279"/>
    <x v="3"/>
    <x v="274"/>
    <x v="0"/>
    <n v="1675800"/>
    <s v="Evening"/>
    <n v="9"/>
    <n v="30"/>
    <n v="0.3"/>
  </r>
  <r>
    <x v="10"/>
    <x v="16"/>
    <x v="279"/>
    <x v="3"/>
    <x v="274"/>
    <x v="1"/>
    <n v="5253600"/>
    <s v="Evening"/>
    <n v="84"/>
    <n v="192"/>
    <n v="0.4375"/>
  </r>
  <r>
    <x v="10"/>
    <x v="16"/>
    <x v="280"/>
    <x v="0"/>
    <x v="275"/>
    <x v="0"/>
    <n v="134500"/>
    <s v="Evening"/>
    <n v="5"/>
    <n v="12"/>
    <n v="0.41666666666666669"/>
  </r>
  <r>
    <x v="10"/>
    <x v="16"/>
    <x v="280"/>
    <x v="0"/>
    <x v="275"/>
    <x v="1"/>
    <n v="279000"/>
    <s v="Evening"/>
    <n v="31"/>
    <n v="85"/>
    <n v="0.36470588235294121"/>
  </r>
  <r>
    <x v="10"/>
    <x v="16"/>
    <x v="281"/>
    <x v="7"/>
    <x v="45"/>
    <x v="0"/>
    <n v="300000"/>
    <s v="Evening"/>
    <n v="15"/>
    <n v="28"/>
    <n v="0.5357142857142857"/>
  </r>
  <r>
    <x v="10"/>
    <x v="16"/>
    <x v="281"/>
    <x v="7"/>
    <x v="45"/>
    <x v="1"/>
    <n v="500000"/>
    <s v="Evening"/>
    <n v="74"/>
    <n v="142"/>
    <n v="0.52112676056338025"/>
  </r>
  <r>
    <x v="10"/>
    <x v="16"/>
    <x v="282"/>
    <x v="2"/>
    <x v="276"/>
    <x v="1"/>
    <n v="99600"/>
    <s v="Evening"/>
    <n v="24"/>
    <n v="50"/>
    <n v="0.48"/>
  </r>
  <r>
    <x v="10"/>
    <x v="16"/>
    <x v="283"/>
    <x v="2"/>
    <x v="277"/>
    <x v="1"/>
    <n v="82800"/>
    <s v="Evening"/>
    <n v="20"/>
    <n v="50"/>
    <n v="0.4"/>
  </r>
  <r>
    <x v="10"/>
    <x v="16"/>
    <x v="284"/>
    <x v="0"/>
    <x v="278"/>
    <x v="0"/>
    <n v="239400"/>
    <s v="Evening"/>
    <n v="9"/>
    <n v="12"/>
    <n v="0.75"/>
  </r>
  <r>
    <x v="10"/>
    <x v="16"/>
    <x v="284"/>
    <x v="0"/>
    <x v="278"/>
    <x v="1"/>
    <n v="331100"/>
    <s v="Evening"/>
    <n v="37"/>
    <n v="85"/>
    <n v="0.43529411764705878"/>
  </r>
  <r>
    <x v="10"/>
    <x v="16"/>
    <x v="404"/>
    <x v="0"/>
    <x v="393"/>
    <x v="0"/>
    <n v="138600"/>
    <s v="Evening"/>
    <n v="6"/>
    <n v="12"/>
    <n v="0.5"/>
  </r>
  <r>
    <x v="10"/>
    <x v="16"/>
    <x v="404"/>
    <x v="0"/>
    <x v="393"/>
    <x v="1"/>
    <n v="434400"/>
    <s v="Evening"/>
    <n v="56"/>
    <n v="85"/>
    <n v="0.6588235294117647"/>
  </r>
  <r>
    <x v="10"/>
    <x v="17"/>
    <x v="285"/>
    <x v="1"/>
    <x v="279"/>
    <x v="0"/>
    <n v="1798200"/>
    <s v="Night"/>
    <n v="9"/>
    <n v="20"/>
    <n v="0.45"/>
  </r>
  <r>
    <x v="10"/>
    <x v="17"/>
    <x v="285"/>
    <x v="1"/>
    <x v="279"/>
    <x v="1"/>
    <n v="1944600"/>
    <s v="Night"/>
    <n v="29"/>
    <n v="96"/>
    <n v="0.30208333333333331"/>
  </r>
  <r>
    <x v="10"/>
    <x v="17"/>
    <x v="286"/>
    <x v="3"/>
    <x v="280"/>
    <x v="0"/>
    <n v="4612500"/>
    <s v="Night"/>
    <n v="25"/>
    <n v="30"/>
    <n v="0.83333333333333337"/>
  </r>
  <r>
    <x v="10"/>
    <x v="17"/>
    <x v="286"/>
    <x v="3"/>
    <x v="280"/>
    <x v="1"/>
    <n v="9754200"/>
    <s v="Night"/>
    <n v="158"/>
    <n v="192"/>
    <n v="0.82291666666666663"/>
  </r>
  <r>
    <x v="10"/>
    <x v="17"/>
    <x v="287"/>
    <x v="1"/>
    <x v="281"/>
    <x v="0"/>
    <n v="581200"/>
    <s v="Night"/>
    <n v="4"/>
    <n v="20"/>
    <n v="0.2"/>
  </r>
  <r>
    <x v="10"/>
    <x v="17"/>
    <x v="287"/>
    <x v="1"/>
    <x v="281"/>
    <x v="1"/>
    <n v="634100"/>
    <s v="Night"/>
    <n v="13"/>
    <n v="96"/>
    <n v="0.13541666666666671"/>
  </r>
  <r>
    <x v="11"/>
    <x v="0"/>
    <x v="0"/>
    <x v="0"/>
    <x v="0"/>
    <x v="0"/>
    <n v="166500"/>
    <s v="EarlyMorning"/>
    <n v="9"/>
    <n v="12"/>
    <n v="0.75"/>
  </r>
  <r>
    <x v="11"/>
    <x v="0"/>
    <x v="0"/>
    <x v="0"/>
    <x v="0"/>
    <x v="1"/>
    <n v="393000"/>
    <s v="EarlyMorning"/>
    <n v="63"/>
    <n v="85"/>
    <n v="0.74117647058823533"/>
  </r>
  <r>
    <x v="11"/>
    <x v="1"/>
    <x v="1"/>
    <x v="1"/>
    <x v="1"/>
    <x v="0"/>
    <n v="290600"/>
    <s v="EarlyMorning"/>
    <n v="2"/>
    <n v="20"/>
    <n v="0.1"/>
  </r>
  <r>
    <x v="11"/>
    <x v="1"/>
    <x v="1"/>
    <x v="1"/>
    <x v="1"/>
    <x v="1"/>
    <n v="392100"/>
    <s v="EarlyMorning"/>
    <n v="8"/>
    <n v="96"/>
    <n v="8.3333333333333329E-2"/>
  </r>
  <r>
    <x v="11"/>
    <x v="1"/>
    <x v="2"/>
    <x v="2"/>
    <x v="2"/>
    <x v="1"/>
    <n v="114000"/>
    <s v="EarlyMorning"/>
    <n v="5"/>
    <n v="50"/>
    <n v="0.1"/>
  </r>
  <r>
    <x v="11"/>
    <x v="18"/>
    <x v="289"/>
    <x v="7"/>
    <x v="283"/>
    <x v="0"/>
    <n v="2923800"/>
    <s v="Morning"/>
    <n v="22"/>
    <n v="28"/>
    <n v="0.7857142857142857"/>
  </r>
  <r>
    <x v="11"/>
    <x v="18"/>
    <x v="289"/>
    <x v="7"/>
    <x v="283"/>
    <x v="1"/>
    <n v="5085400"/>
    <s v="Morning"/>
    <n v="114"/>
    <n v="142"/>
    <n v="0.80281690140845074"/>
  </r>
  <r>
    <x v="11"/>
    <x v="2"/>
    <x v="3"/>
    <x v="1"/>
    <x v="3"/>
    <x v="0"/>
    <n v="920000"/>
    <s v="Morning"/>
    <n v="8"/>
    <n v="20"/>
    <n v="0.4"/>
  </r>
  <r>
    <x v="11"/>
    <x v="2"/>
    <x v="3"/>
    <x v="1"/>
    <x v="3"/>
    <x v="1"/>
    <n v="1658600"/>
    <s v="Morning"/>
    <n v="43"/>
    <n v="96"/>
    <n v="0.44791666666666669"/>
  </r>
  <r>
    <x v="11"/>
    <x v="2"/>
    <x v="4"/>
    <x v="3"/>
    <x v="4"/>
    <x v="0"/>
    <n v="3165400"/>
    <s v="Morning"/>
    <n v="17"/>
    <n v="30"/>
    <n v="0.56666666666666665"/>
  </r>
  <r>
    <x v="11"/>
    <x v="2"/>
    <x v="4"/>
    <x v="3"/>
    <x v="4"/>
    <x v="1"/>
    <n v="6241000"/>
    <s v="Morning"/>
    <n v="100"/>
    <n v="192"/>
    <n v="0.52083333333333337"/>
  </r>
  <r>
    <x v="11"/>
    <x v="2"/>
    <x v="5"/>
    <x v="2"/>
    <x v="5"/>
    <x v="1"/>
    <n v="39400"/>
    <s v="Morning"/>
    <n v="2"/>
    <n v="50"/>
    <n v="0.04"/>
  </r>
  <r>
    <x v="11"/>
    <x v="2"/>
    <x v="355"/>
    <x v="2"/>
    <x v="349"/>
    <x v="1"/>
    <n v="333200"/>
    <s v="Morning"/>
    <n v="14"/>
    <n v="50"/>
    <n v="0.28000000000000003"/>
  </r>
  <r>
    <x v="11"/>
    <x v="3"/>
    <x v="6"/>
    <x v="4"/>
    <x v="6"/>
    <x v="1"/>
    <n v="52200"/>
    <s v="Morning"/>
    <n v="6"/>
    <n v="12"/>
    <n v="0.5"/>
  </r>
  <r>
    <x v="11"/>
    <x v="3"/>
    <x v="290"/>
    <x v="0"/>
    <x v="284"/>
    <x v="0"/>
    <n v="216000"/>
    <s v="Morning"/>
    <n v="12"/>
    <n v="12"/>
    <n v="1"/>
  </r>
  <r>
    <x v="11"/>
    <x v="3"/>
    <x v="290"/>
    <x v="0"/>
    <x v="284"/>
    <x v="1"/>
    <n v="397800"/>
    <s v="Morning"/>
    <n v="66"/>
    <n v="85"/>
    <n v="0.77647058823529413"/>
  </r>
  <r>
    <x v="11"/>
    <x v="3"/>
    <x v="7"/>
    <x v="0"/>
    <x v="7"/>
    <x v="0"/>
    <n v="629200"/>
    <s v="Morning"/>
    <n v="11"/>
    <n v="12"/>
    <n v="0.91666666666666663"/>
  </r>
  <r>
    <x v="11"/>
    <x v="3"/>
    <x v="7"/>
    <x v="0"/>
    <x v="7"/>
    <x v="1"/>
    <n v="1302600"/>
    <s v="Morning"/>
    <n v="68"/>
    <n v="85"/>
    <n v="0.8"/>
  </r>
  <r>
    <x v="11"/>
    <x v="3"/>
    <x v="291"/>
    <x v="4"/>
    <x v="285"/>
    <x v="1"/>
    <n v="52200"/>
    <s v="Morning"/>
    <n v="9"/>
    <n v="12"/>
    <n v="0.75"/>
  </r>
  <r>
    <x v="11"/>
    <x v="3"/>
    <x v="8"/>
    <x v="0"/>
    <x v="8"/>
    <x v="0"/>
    <n v="608300"/>
    <s v="Morning"/>
    <n v="7"/>
    <n v="12"/>
    <n v="0.58333333333333337"/>
  </r>
  <r>
    <x v="11"/>
    <x v="3"/>
    <x v="8"/>
    <x v="0"/>
    <x v="8"/>
    <x v="1"/>
    <n v="1110700"/>
    <s v="Morning"/>
    <n v="38"/>
    <n v="85"/>
    <n v="0.44705882352941179"/>
  </r>
  <r>
    <x v="11"/>
    <x v="3"/>
    <x v="9"/>
    <x v="2"/>
    <x v="9"/>
    <x v="1"/>
    <n v="207400"/>
    <s v="Morning"/>
    <n v="9"/>
    <n v="50"/>
    <n v="0.18"/>
  </r>
  <r>
    <x v="11"/>
    <x v="4"/>
    <x v="10"/>
    <x v="0"/>
    <x v="10"/>
    <x v="0"/>
    <n v="78400"/>
    <s v="Morning"/>
    <n v="8"/>
    <n v="12"/>
    <n v="0.66666666666666663"/>
  </r>
  <r>
    <x v="11"/>
    <x v="4"/>
    <x v="10"/>
    <x v="0"/>
    <x v="10"/>
    <x v="1"/>
    <n v="215700"/>
    <s v="Morning"/>
    <n v="65"/>
    <n v="85"/>
    <n v="0.76470588235294112"/>
  </r>
  <r>
    <x v="11"/>
    <x v="4"/>
    <x v="292"/>
    <x v="4"/>
    <x v="286"/>
    <x v="1"/>
    <n v="29400"/>
    <s v="Morning"/>
    <n v="6"/>
    <n v="12"/>
    <n v="0.5"/>
  </r>
  <r>
    <x v="11"/>
    <x v="4"/>
    <x v="454"/>
    <x v="3"/>
    <x v="436"/>
    <x v="0"/>
    <n v="201300"/>
    <s v="Morning"/>
    <n v="1"/>
    <n v="30"/>
    <n v="3.3333333333333333E-2"/>
  </r>
  <r>
    <x v="11"/>
    <x v="4"/>
    <x v="454"/>
    <x v="3"/>
    <x v="436"/>
    <x v="1"/>
    <n v="268400"/>
    <s v="Morning"/>
    <n v="4"/>
    <n v="192"/>
    <n v="2.0833333333333329E-2"/>
  </r>
  <r>
    <x v="11"/>
    <x v="4"/>
    <x v="12"/>
    <x v="4"/>
    <x v="12"/>
    <x v="1"/>
    <n v="25200"/>
    <s v="Morning"/>
    <n v="4"/>
    <n v="12"/>
    <n v="0.33333333333333331"/>
  </r>
  <r>
    <x v="11"/>
    <x v="4"/>
    <x v="13"/>
    <x v="0"/>
    <x v="13"/>
    <x v="0"/>
    <n v="171600"/>
    <s v="Morning"/>
    <n v="3"/>
    <n v="12"/>
    <n v="0.25"/>
  </r>
  <r>
    <x v="11"/>
    <x v="4"/>
    <x v="13"/>
    <x v="0"/>
    <x v="13"/>
    <x v="1"/>
    <n v="615000"/>
    <s v="Morning"/>
    <n v="32"/>
    <n v="85"/>
    <n v="0.37647058823529411"/>
  </r>
  <r>
    <x v="11"/>
    <x v="4"/>
    <x v="293"/>
    <x v="2"/>
    <x v="287"/>
    <x v="1"/>
    <n v="591100"/>
    <s v="Morning"/>
    <n v="23"/>
    <n v="50"/>
    <n v="0.46"/>
  </r>
  <r>
    <x v="11"/>
    <x v="4"/>
    <x v="14"/>
    <x v="2"/>
    <x v="14"/>
    <x v="1"/>
    <n v="1069500"/>
    <s v="Morning"/>
    <n v="46"/>
    <n v="50"/>
    <n v="0.92"/>
  </r>
  <r>
    <x v="11"/>
    <x v="4"/>
    <x v="294"/>
    <x v="2"/>
    <x v="288"/>
    <x v="1"/>
    <n v="137900"/>
    <s v="Morning"/>
    <n v="7"/>
    <n v="50"/>
    <n v="0.14000000000000001"/>
  </r>
  <r>
    <x v="11"/>
    <x v="4"/>
    <x v="451"/>
    <x v="4"/>
    <x v="434"/>
    <x v="1"/>
    <n v="17700"/>
    <s v="Morning"/>
    <n v="3"/>
    <n v="12"/>
    <n v="0.25"/>
  </r>
  <r>
    <x v="11"/>
    <x v="4"/>
    <x v="357"/>
    <x v="0"/>
    <x v="351"/>
    <x v="0"/>
    <n v="627200"/>
    <s v="Morning"/>
    <n v="7"/>
    <n v="12"/>
    <n v="0.58333333333333337"/>
  </r>
  <r>
    <x v="11"/>
    <x v="4"/>
    <x v="357"/>
    <x v="0"/>
    <x v="351"/>
    <x v="1"/>
    <n v="1139100"/>
    <s v="Morning"/>
    <n v="38"/>
    <n v="85"/>
    <n v="0.44705882352941179"/>
  </r>
  <r>
    <x v="11"/>
    <x v="4"/>
    <x v="295"/>
    <x v="0"/>
    <x v="289"/>
    <x v="0"/>
    <n v="535700"/>
    <s v="Morning"/>
    <n v="11"/>
    <n v="12"/>
    <n v="0.91666666666666663"/>
  </r>
  <r>
    <x v="11"/>
    <x v="4"/>
    <x v="295"/>
    <x v="0"/>
    <x v="289"/>
    <x v="1"/>
    <n v="1110100"/>
    <s v="Morning"/>
    <n v="68"/>
    <n v="85"/>
    <n v="0.8"/>
  </r>
  <r>
    <x v="11"/>
    <x v="4"/>
    <x v="296"/>
    <x v="2"/>
    <x v="290"/>
    <x v="1"/>
    <n v="124700"/>
    <s v="Morning"/>
    <n v="28"/>
    <n v="50"/>
    <n v="0.56000000000000005"/>
  </r>
  <r>
    <x v="11"/>
    <x v="4"/>
    <x v="16"/>
    <x v="0"/>
    <x v="16"/>
    <x v="0"/>
    <n v="113400"/>
    <s v="Morning"/>
    <n v="6"/>
    <n v="12"/>
    <n v="0.5"/>
  </r>
  <r>
    <x v="11"/>
    <x v="4"/>
    <x v="16"/>
    <x v="0"/>
    <x v="16"/>
    <x v="1"/>
    <n v="418200"/>
    <s v="Morning"/>
    <n v="66"/>
    <n v="85"/>
    <n v="0.77647058823529413"/>
  </r>
  <r>
    <x v="11"/>
    <x v="4"/>
    <x v="17"/>
    <x v="0"/>
    <x v="17"/>
    <x v="0"/>
    <n v="366100"/>
    <s v="Morning"/>
    <n v="7"/>
    <n v="12"/>
    <n v="0.58333333333333337"/>
  </r>
  <r>
    <x v="11"/>
    <x v="4"/>
    <x v="17"/>
    <x v="0"/>
    <x v="17"/>
    <x v="1"/>
    <n v="701400"/>
    <s v="Morning"/>
    <n v="40"/>
    <n v="85"/>
    <n v="0.47058823529411759"/>
  </r>
  <r>
    <x v="11"/>
    <x v="5"/>
    <x v="18"/>
    <x v="2"/>
    <x v="18"/>
    <x v="1"/>
    <n v="119800"/>
    <s v="BeforeNoon"/>
    <n v="12"/>
    <n v="50"/>
    <n v="0.24"/>
  </r>
  <r>
    <x v="11"/>
    <x v="5"/>
    <x v="19"/>
    <x v="2"/>
    <x v="19"/>
    <x v="1"/>
    <n v="583000"/>
    <s v="BeforeNoon"/>
    <n v="30"/>
    <n v="50"/>
    <n v="0.6"/>
  </r>
  <r>
    <x v="11"/>
    <x v="5"/>
    <x v="20"/>
    <x v="2"/>
    <x v="20"/>
    <x v="1"/>
    <n v="121500"/>
    <s v="BeforeNoon"/>
    <n v="39"/>
    <n v="50"/>
    <n v="0.78"/>
  </r>
  <r>
    <x v="11"/>
    <x v="5"/>
    <x v="21"/>
    <x v="5"/>
    <x v="21"/>
    <x v="0"/>
    <n v="862000"/>
    <s v="BeforeNoon"/>
    <n v="20"/>
    <n v="30"/>
    <n v="0.66666666666666663"/>
  </r>
  <r>
    <x v="11"/>
    <x v="5"/>
    <x v="21"/>
    <x v="5"/>
    <x v="21"/>
    <x v="2"/>
    <n v="854000"/>
    <s v="BeforeNoon"/>
    <n v="35"/>
    <n v="48"/>
    <n v="0.72916666666666663"/>
  </r>
  <r>
    <x v="11"/>
    <x v="5"/>
    <x v="21"/>
    <x v="5"/>
    <x v="21"/>
    <x v="1"/>
    <n v="3566600"/>
    <s v="BeforeNoon"/>
    <n v="247"/>
    <n v="324"/>
    <n v="0.76234567901234573"/>
  </r>
  <r>
    <x v="11"/>
    <x v="5"/>
    <x v="22"/>
    <x v="2"/>
    <x v="22"/>
    <x v="1"/>
    <n v="44500"/>
    <s v="BeforeNoon"/>
    <n v="5"/>
    <n v="50"/>
    <n v="0.1"/>
  </r>
  <r>
    <x v="11"/>
    <x v="5"/>
    <x v="23"/>
    <x v="0"/>
    <x v="23"/>
    <x v="0"/>
    <n v="9100"/>
    <s v="BeforeNoon"/>
    <n v="1"/>
    <n v="12"/>
    <n v="8.3333333333333329E-2"/>
  </r>
  <r>
    <x v="11"/>
    <x v="5"/>
    <x v="23"/>
    <x v="0"/>
    <x v="23"/>
    <x v="1"/>
    <n v="72600"/>
    <s v="BeforeNoon"/>
    <n v="24"/>
    <n v="85"/>
    <n v="0.28235294117647058"/>
  </r>
  <r>
    <x v="11"/>
    <x v="5"/>
    <x v="24"/>
    <x v="0"/>
    <x v="24"/>
    <x v="0"/>
    <n v="183000"/>
    <s v="BeforeNoon"/>
    <n v="5"/>
    <n v="12"/>
    <n v="0.41666666666666669"/>
  </r>
  <r>
    <x v="11"/>
    <x v="5"/>
    <x v="24"/>
    <x v="0"/>
    <x v="24"/>
    <x v="1"/>
    <n v="639200"/>
    <s v="BeforeNoon"/>
    <n v="52"/>
    <n v="85"/>
    <n v="0.61176470588235299"/>
  </r>
  <r>
    <x v="11"/>
    <x v="5"/>
    <x v="298"/>
    <x v="0"/>
    <x v="292"/>
    <x v="0"/>
    <n v="370300"/>
    <s v="BeforeNoon"/>
    <n v="7"/>
    <n v="12"/>
    <n v="0.58333333333333337"/>
  </r>
  <r>
    <x v="11"/>
    <x v="5"/>
    <x v="298"/>
    <x v="0"/>
    <x v="292"/>
    <x v="1"/>
    <n v="881800"/>
    <s v="BeforeNoon"/>
    <n v="50"/>
    <n v="85"/>
    <n v="0.58823529411764708"/>
  </r>
  <r>
    <x v="11"/>
    <x v="5"/>
    <x v="25"/>
    <x v="2"/>
    <x v="25"/>
    <x v="1"/>
    <n v="543800"/>
    <s v="BeforeNoon"/>
    <n v="35"/>
    <n v="50"/>
    <n v="0.7"/>
  </r>
  <r>
    <x v="11"/>
    <x v="5"/>
    <x v="299"/>
    <x v="4"/>
    <x v="293"/>
    <x v="1"/>
    <n v="29500"/>
    <s v="BeforeNoon"/>
    <n v="5"/>
    <n v="12"/>
    <n v="0.41666666666666669"/>
  </r>
  <r>
    <x v="11"/>
    <x v="5"/>
    <x v="26"/>
    <x v="2"/>
    <x v="26"/>
    <x v="1"/>
    <n v="239400"/>
    <s v="BeforeNoon"/>
    <n v="17"/>
    <n v="50"/>
    <n v="0.34"/>
  </r>
  <r>
    <x v="11"/>
    <x v="5"/>
    <x v="300"/>
    <x v="4"/>
    <x v="294"/>
    <x v="1"/>
    <n v="29700"/>
    <s v="BeforeNoon"/>
    <n v="9"/>
    <n v="12"/>
    <n v="0.75"/>
  </r>
  <r>
    <x v="11"/>
    <x v="5"/>
    <x v="27"/>
    <x v="1"/>
    <x v="27"/>
    <x v="0"/>
    <n v="1397200"/>
    <s v="BeforeNoon"/>
    <n v="14"/>
    <n v="20"/>
    <n v="0.7"/>
  </r>
  <r>
    <x v="11"/>
    <x v="5"/>
    <x v="27"/>
    <x v="1"/>
    <x v="27"/>
    <x v="1"/>
    <n v="2540700"/>
    <s v="BeforeNoon"/>
    <n v="76"/>
    <n v="96"/>
    <n v="0.79166666666666663"/>
  </r>
  <r>
    <x v="11"/>
    <x v="5"/>
    <x v="28"/>
    <x v="0"/>
    <x v="28"/>
    <x v="0"/>
    <n v="85500"/>
    <s v="BeforeNoon"/>
    <n v="9"/>
    <n v="12"/>
    <n v="0.75"/>
  </r>
  <r>
    <x v="11"/>
    <x v="5"/>
    <x v="28"/>
    <x v="0"/>
    <x v="28"/>
    <x v="1"/>
    <n v="170800"/>
    <s v="BeforeNoon"/>
    <n v="53"/>
    <n v="85"/>
    <n v="0.62352941176470589"/>
  </r>
  <r>
    <x v="11"/>
    <x v="6"/>
    <x v="29"/>
    <x v="4"/>
    <x v="29"/>
    <x v="1"/>
    <n v="21200"/>
    <s v="BeforeNoon"/>
    <n v="4"/>
    <n v="12"/>
    <n v="0.33333333333333331"/>
  </r>
  <r>
    <x v="11"/>
    <x v="6"/>
    <x v="30"/>
    <x v="4"/>
    <x v="30"/>
    <x v="1"/>
    <n v="21200"/>
    <s v="BeforeNoon"/>
    <n v="4"/>
    <n v="12"/>
    <n v="0.33333333333333331"/>
  </r>
  <r>
    <x v="11"/>
    <x v="6"/>
    <x v="361"/>
    <x v="2"/>
    <x v="355"/>
    <x v="1"/>
    <n v="211100"/>
    <s v="BeforeNoon"/>
    <n v="10"/>
    <n v="50"/>
    <n v="0.2"/>
  </r>
  <r>
    <x v="11"/>
    <x v="6"/>
    <x v="31"/>
    <x v="2"/>
    <x v="31"/>
    <x v="1"/>
    <n v="427200"/>
    <s v="BeforeNoon"/>
    <n v="18"/>
    <n v="50"/>
    <n v="0.36"/>
  </r>
  <r>
    <x v="11"/>
    <x v="6"/>
    <x v="301"/>
    <x v="1"/>
    <x v="295"/>
    <x v="0"/>
    <n v="532800"/>
    <s v="BeforeNoon"/>
    <n v="4"/>
    <n v="20"/>
    <n v="0.2"/>
  </r>
  <r>
    <x v="11"/>
    <x v="6"/>
    <x v="301"/>
    <x v="1"/>
    <x v="295"/>
    <x v="1"/>
    <n v="621600"/>
    <s v="BeforeNoon"/>
    <n v="14"/>
    <n v="96"/>
    <n v="0.14583333333333329"/>
  </r>
  <r>
    <x v="11"/>
    <x v="6"/>
    <x v="362"/>
    <x v="0"/>
    <x v="356"/>
    <x v="0"/>
    <n v="523800"/>
    <s v="BeforeNoon"/>
    <n v="6"/>
    <n v="12"/>
    <n v="0.5"/>
  </r>
  <r>
    <x v="11"/>
    <x v="6"/>
    <x v="362"/>
    <x v="0"/>
    <x v="356"/>
    <x v="1"/>
    <n v="878800"/>
    <s v="BeforeNoon"/>
    <n v="30"/>
    <n v="85"/>
    <n v="0.35294117647058831"/>
  </r>
  <r>
    <x v="11"/>
    <x v="6"/>
    <x v="452"/>
    <x v="4"/>
    <x v="435"/>
    <x v="1"/>
    <n v="22400"/>
    <s v="BeforeNoon"/>
    <n v="2"/>
    <n v="12"/>
    <n v="0.16666666666666671"/>
  </r>
  <r>
    <x v="11"/>
    <x v="6"/>
    <x v="302"/>
    <x v="0"/>
    <x v="296"/>
    <x v="0"/>
    <n v="698400"/>
    <s v="BeforeNoon"/>
    <n v="8"/>
    <n v="12"/>
    <n v="0.66666666666666663"/>
  </r>
  <r>
    <x v="11"/>
    <x v="6"/>
    <x v="302"/>
    <x v="0"/>
    <x v="296"/>
    <x v="1"/>
    <n v="1230900"/>
    <s v="BeforeNoon"/>
    <n v="42"/>
    <n v="85"/>
    <n v="0.49411764705882361"/>
  </r>
  <r>
    <x v="11"/>
    <x v="6"/>
    <x v="32"/>
    <x v="6"/>
    <x v="32"/>
    <x v="0"/>
    <n v="747600"/>
    <s v="BeforeNoon"/>
    <n v="6"/>
    <n v="12"/>
    <n v="0.5"/>
  </r>
  <r>
    <x v="11"/>
    <x v="6"/>
    <x v="32"/>
    <x v="6"/>
    <x v="32"/>
    <x v="1"/>
    <n v="2133300"/>
    <s v="BeforeNoon"/>
    <n v="51"/>
    <n v="118"/>
    <n v="0.43220338983050849"/>
  </r>
  <r>
    <x v="11"/>
    <x v="6"/>
    <x v="33"/>
    <x v="6"/>
    <x v="33"/>
    <x v="0"/>
    <n v="249200"/>
    <s v="BeforeNoon"/>
    <n v="2"/>
    <n v="12"/>
    <n v="0.16666666666666671"/>
  </r>
  <r>
    <x v="11"/>
    <x v="6"/>
    <x v="33"/>
    <x v="6"/>
    <x v="33"/>
    <x v="1"/>
    <n v="1664200"/>
    <s v="BeforeNoon"/>
    <n v="40"/>
    <n v="118"/>
    <n v="0.33898305084745761"/>
  </r>
  <r>
    <x v="11"/>
    <x v="6"/>
    <x v="34"/>
    <x v="2"/>
    <x v="34"/>
    <x v="1"/>
    <n v="185800"/>
    <s v="BeforeNoon"/>
    <n v="15"/>
    <n v="50"/>
    <n v="0.3"/>
  </r>
  <r>
    <x v="11"/>
    <x v="6"/>
    <x v="35"/>
    <x v="1"/>
    <x v="35"/>
    <x v="0"/>
    <n v="1380000"/>
    <s v="BeforeNoon"/>
    <n v="12"/>
    <n v="20"/>
    <n v="0.6"/>
  </r>
  <r>
    <x v="11"/>
    <x v="6"/>
    <x v="35"/>
    <x v="1"/>
    <x v="35"/>
    <x v="1"/>
    <n v="1765700"/>
    <s v="BeforeNoon"/>
    <n v="46"/>
    <n v="96"/>
    <n v="0.47916666666666669"/>
  </r>
  <r>
    <x v="11"/>
    <x v="6"/>
    <x v="36"/>
    <x v="1"/>
    <x v="36"/>
    <x v="0"/>
    <n v="599400"/>
    <s v="BeforeNoon"/>
    <n v="3"/>
    <n v="20"/>
    <n v="0.15"/>
  </r>
  <r>
    <x v="11"/>
    <x v="6"/>
    <x v="36"/>
    <x v="1"/>
    <x v="36"/>
    <x v="1"/>
    <n v="2277600"/>
    <s v="BeforeNoon"/>
    <n v="34"/>
    <n v="96"/>
    <n v="0.35416666666666669"/>
  </r>
  <r>
    <x v="11"/>
    <x v="6"/>
    <x v="37"/>
    <x v="2"/>
    <x v="37"/>
    <x v="1"/>
    <n v="197400"/>
    <s v="BeforeNoon"/>
    <n v="31"/>
    <n v="50"/>
    <n v="0.62"/>
  </r>
  <r>
    <x v="11"/>
    <x v="6"/>
    <x v="38"/>
    <x v="7"/>
    <x v="38"/>
    <x v="0"/>
    <n v="3721200"/>
    <s v="BeforeNoon"/>
    <n v="28"/>
    <n v="28"/>
    <n v="1"/>
  </r>
  <r>
    <x v="11"/>
    <x v="6"/>
    <x v="38"/>
    <x v="7"/>
    <x v="38"/>
    <x v="1"/>
    <n v="5811800"/>
    <s v="BeforeNoon"/>
    <n v="130"/>
    <n v="142"/>
    <n v="0.91549295774647887"/>
  </r>
  <r>
    <x v="11"/>
    <x v="6"/>
    <x v="39"/>
    <x v="7"/>
    <x v="39"/>
    <x v="0"/>
    <n v="488800"/>
    <s v="BeforeNoon"/>
    <n v="26"/>
    <n v="28"/>
    <n v="0.9285714285714286"/>
  </r>
  <r>
    <x v="11"/>
    <x v="6"/>
    <x v="39"/>
    <x v="7"/>
    <x v="39"/>
    <x v="1"/>
    <n v="837600"/>
    <s v="BeforeNoon"/>
    <n v="132"/>
    <n v="142"/>
    <n v="0.92957746478873238"/>
  </r>
  <r>
    <x v="11"/>
    <x v="6"/>
    <x v="395"/>
    <x v="0"/>
    <x v="387"/>
    <x v="0"/>
    <n v="19800"/>
    <s v="BeforeNoon"/>
    <n v="2"/>
    <n v="12"/>
    <n v="0.16666666666666671"/>
  </r>
  <r>
    <x v="11"/>
    <x v="6"/>
    <x v="395"/>
    <x v="0"/>
    <x v="387"/>
    <x v="1"/>
    <n v="132600"/>
    <s v="BeforeNoon"/>
    <n v="40"/>
    <n v="85"/>
    <n v="0.47058823529411759"/>
  </r>
  <r>
    <x v="11"/>
    <x v="6"/>
    <x v="40"/>
    <x v="0"/>
    <x v="40"/>
    <x v="0"/>
    <n v="457600"/>
    <s v="BeforeNoon"/>
    <n v="8"/>
    <n v="12"/>
    <n v="0.66666666666666663"/>
  </r>
  <r>
    <x v="11"/>
    <x v="6"/>
    <x v="40"/>
    <x v="0"/>
    <x v="40"/>
    <x v="1"/>
    <n v="1037100"/>
    <s v="BeforeNoon"/>
    <n v="54"/>
    <n v="85"/>
    <n v="0.63529411764705879"/>
  </r>
  <r>
    <x v="11"/>
    <x v="6"/>
    <x v="41"/>
    <x v="0"/>
    <x v="41"/>
    <x v="0"/>
    <n v="148000"/>
    <s v="BeforeNoon"/>
    <n v="8"/>
    <n v="12"/>
    <n v="0.66666666666666663"/>
  </r>
  <r>
    <x v="11"/>
    <x v="6"/>
    <x v="41"/>
    <x v="0"/>
    <x v="41"/>
    <x v="1"/>
    <n v="405400"/>
    <s v="BeforeNoon"/>
    <n v="65"/>
    <n v="85"/>
    <n v="0.76470588235294112"/>
  </r>
  <r>
    <x v="11"/>
    <x v="6"/>
    <x v="305"/>
    <x v="2"/>
    <x v="299"/>
    <x v="1"/>
    <n v="117400"/>
    <s v="BeforeNoon"/>
    <n v="8"/>
    <n v="50"/>
    <n v="0.16"/>
  </r>
  <r>
    <x v="11"/>
    <x v="6"/>
    <x v="364"/>
    <x v="2"/>
    <x v="358"/>
    <x v="1"/>
    <n v="454300"/>
    <s v="BeforeNoon"/>
    <n v="20"/>
    <n v="50"/>
    <n v="0.4"/>
  </r>
  <r>
    <x v="11"/>
    <x v="6"/>
    <x v="42"/>
    <x v="0"/>
    <x v="42"/>
    <x v="0"/>
    <n v="400500"/>
    <s v="BeforeNoon"/>
    <n v="9"/>
    <n v="12"/>
    <n v="0.75"/>
  </r>
  <r>
    <x v="11"/>
    <x v="6"/>
    <x v="42"/>
    <x v="0"/>
    <x v="42"/>
    <x v="1"/>
    <n v="892500"/>
    <s v="BeforeNoon"/>
    <n v="60"/>
    <n v="85"/>
    <n v="0.70588235294117652"/>
  </r>
  <r>
    <x v="11"/>
    <x v="6"/>
    <x v="43"/>
    <x v="2"/>
    <x v="43"/>
    <x v="1"/>
    <n v="400000"/>
    <s v="BeforeNoon"/>
    <n v="16"/>
    <n v="50"/>
    <n v="0.32"/>
  </r>
  <r>
    <x v="11"/>
    <x v="6"/>
    <x v="44"/>
    <x v="2"/>
    <x v="44"/>
    <x v="1"/>
    <n v="71600"/>
    <s v="BeforeNoon"/>
    <n v="4"/>
    <n v="50"/>
    <n v="0.08"/>
  </r>
  <r>
    <x v="11"/>
    <x v="6"/>
    <x v="45"/>
    <x v="7"/>
    <x v="45"/>
    <x v="0"/>
    <n v="320000"/>
    <s v="BeforeNoon"/>
    <n v="16"/>
    <n v="28"/>
    <n v="0.5714285714285714"/>
  </r>
  <r>
    <x v="11"/>
    <x v="6"/>
    <x v="45"/>
    <x v="7"/>
    <x v="45"/>
    <x v="1"/>
    <n v="512200"/>
    <s v="BeforeNoon"/>
    <n v="76"/>
    <n v="142"/>
    <n v="0.53521126760563376"/>
  </r>
  <r>
    <x v="11"/>
    <x v="6"/>
    <x v="46"/>
    <x v="2"/>
    <x v="46"/>
    <x v="1"/>
    <n v="356700"/>
    <s v="BeforeNoon"/>
    <n v="24"/>
    <n v="50"/>
    <n v="0.48"/>
  </r>
  <r>
    <x v="11"/>
    <x v="6"/>
    <x v="47"/>
    <x v="4"/>
    <x v="47"/>
    <x v="1"/>
    <n v="10400"/>
    <s v="BeforeNoon"/>
    <n v="1"/>
    <n v="12"/>
    <n v="8.3333333333333329E-2"/>
  </r>
  <r>
    <x v="11"/>
    <x v="6"/>
    <x v="48"/>
    <x v="7"/>
    <x v="48"/>
    <x v="0"/>
    <n v="396000"/>
    <s v="BeforeNoon"/>
    <n v="22"/>
    <n v="28"/>
    <n v="0.7857142857142857"/>
  </r>
  <r>
    <x v="11"/>
    <x v="6"/>
    <x v="48"/>
    <x v="7"/>
    <x v="48"/>
    <x v="1"/>
    <n v="742800"/>
    <s v="BeforeNoon"/>
    <n v="123"/>
    <n v="142"/>
    <n v="0.86619718309859151"/>
  </r>
  <r>
    <x v="11"/>
    <x v="6"/>
    <x v="306"/>
    <x v="2"/>
    <x v="300"/>
    <x v="1"/>
    <n v="597600"/>
    <s v="BeforeNoon"/>
    <n v="40"/>
    <n v="50"/>
    <n v="0.8"/>
  </r>
  <r>
    <x v="11"/>
    <x v="6"/>
    <x v="49"/>
    <x v="0"/>
    <x v="49"/>
    <x v="0"/>
    <n v="358400"/>
    <s v="BeforeNoon"/>
    <n v="4"/>
    <n v="12"/>
    <n v="0.33333333333333331"/>
  </r>
  <r>
    <x v="11"/>
    <x v="6"/>
    <x v="49"/>
    <x v="0"/>
    <x v="49"/>
    <x v="1"/>
    <n v="1261600"/>
    <s v="BeforeNoon"/>
    <n v="42"/>
    <n v="85"/>
    <n v="0.49411764705882361"/>
  </r>
  <r>
    <x v="11"/>
    <x v="6"/>
    <x v="50"/>
    <x v="0"/>
    <x v="50"/>
    <x v="0"/>
    <n v="358600"/>
    <s v="BeforeNoon"/>
    <n v="11"/>
    <n v="12"/>
    <n v="0.91666666666666663"/>
  </r>
  <r>
    <x v="11"/>
    <x v="6"/>
    <x v="50"/>
    <x v="0"/>
    <x v="50"/>
    <x v="1"/>
    <n v="777900"/>
    <s v="BeforeNoon"/>
    <n v="71"/>
    <n v="85"/>
    <n v="0.83529411764705885"/>
  </r>
  <r>
    <x v="11"/>
    <x v="6"/>
    <x v="51"/>
    <x v="0"/>
    <x v="51"/>
    <x v="0"/>
    <n v="146000"/>
    <s v="BeforeNoon"/>
    <n v="4"/>
    <n v="12"/>
    <n v="0.33333333333333331"/>
  </r>
  <r>
    <x v="11"/>
    <x v="6"/>
    <x v="51"/>
    <x v="0"/>
    <x v="51"/>
    <x v="1"/>
    <n v="258600"/>
    <s v="BeforeNoon"/>
    <n v="21"/>
    <n v="85"/>
    <n v="0.2470588235294118"/>
  </r>
  <r>
    <x v="11"/>
    <x v="6"/>
    <x v="52"/>
    <x v="0"/>
    <x v="52"/>
    <x v="0"/>
    <n v="198000"/>
    <s v="BeforeNoon"/>
    <n v="6"/>
    <n v="12"/>
    <n v="0.5"/>
  </r>
  <r>
    <x v="11"/>
    <x v="6"/>
    <x v="52"/>
    <x v="0"/>
    <x v="52"/>
    <x v="1"/>
    <n v="716100"/>
    <s v="BeforeNoon"/>
    <n v="65"/>
    <n v="85"/>
    <n v="0.76470588235294112"/>
  </r>
  <r>
    <x v="11"/>
    <x v="6"/>
    <x v="53"/>
    <x v="6"/>
    <x v="53"/>
    <x v="0"/>
    <n v="322400"/>
    <s v="BeforeNoon"/>
    <n v="8"/>
    <n v="12"/>
    <n v="0.66666666666666663"/>
  </r>
  <r>
    <x v="11"/>
    <x v="6"/>
    <x v="53"/>
    <x v="6"/>
    <x v="53"/>
    <x v="1"/>
    <n v="1159400"/>
    <s v="BeforeNoon"/>
    <n v="86"/>
    <n v="118"/>
    <n v="0.72881355932203384"/>
  </r>
  <r>
    <x v="11"/>
    <x v="6"/>
    <x v="54"/>
    <x v="3"/>
    <x v="54"/>
    <x v="0"/>
    <n v="706000"/>
    <s v="BeforeNoon"/>
    <n v="20"/>
    <n v="30"/>
    <n v="0.66666666666666663"/>
  </r>
  <r>
    <x v="11"/>
    <x v="6"/>
    <x v="54"/>
    <x v="3"/>
    <x v="54"/>
    <x v="1"/>
    <n v="1741200"/>
    <s v="BeforeNoon"/>
    <n v="147"/>
    <n v="192"/>
    <n v="0.765625"/>
  </r>
  <r>
    <x v="11"/>
    <x v="6"/>
    <x v="307"/>
    <x v="0"/>
    <x v="301"/>
    <x v="0"/>
    <n v="264900"/>
    <s v="BeforeNoon"/>
    <n v="3"/>
    <n v="12"/>
    <n v="0.25"/>
  </r>
  <r>
    <x v="11"/>
    <x v="6"/>
    <x v="307"/>
    <x v="0"/>
    <x v="301"/>
    <x v="1"/>
    <n v="1364400"/>
    <s v="BeforeNoon"/>
    <n v="46"/>
    <n v="85"/>
    <n v="0.54117647058823526"/>
  </r>
  <r>
    <x v="11"/>
    <x v="6"/>
    <x v="55"/>
    <x v="2"/>
    <x v="55"/>
    <x v="1"/>
    <n v="440900"/>
    <s v="BeforeNoon"/>
    <n v="29"/>
    <n v="50"/>
    <n v="0.57999999999999996"/>
  </r>
  <r>
    <x v="11"/>
    <x v="6"/>
    <x v="56"/>
    <x v="0"/>
    <x v="56"/>
    <x v="0"/>
    <n v="266000"/>
    <s v="BeforeNoon"/>
    <n v="7"/>
    <n v="12"/>
    <n v="0.58333333333333337"/>
  </r>
  <r>
    <x v="11"/>
    <x v="6"/>
    <x v="56"/>
    <x v="0"/>
    <x v="56"/>
    <x v="1"/>
    <n v="537000"/>
    <s v="BeforeNoon"/>
    <n v="42"/>
    <n v="85"/>
    <n v="0.49411764705882361"/>
  </r>
  <r>
    <x v="11"/>
    <x v="6"/>
    <x v="308"/>
    <x v="2"/>
    <x v="302"/>
    <x v="1"/>
    <n v="25600"/>
    <s v="BeforeNoon"/>
    <n v="2"/>
    <n v="50"/>
    <n v="0.04"/>
  </r>
  <r>
    <x v="11"/>
    <x v="6"/>
    <x v="309"/>
    <x v="4"/>
    <x v="303"/>
    <x v="1"/>
    <n v="58000"/>
    <s v="BeforeNoon"/>
    <n v="10"/>
    <n v="12"/>
    <n v="0.83333333333333337"/>
  </r>
  <r>
    <x v="11"/>
    <x v="6"/>
    <x v="57"/>
    <x v="0"/>
    <x v="57"/>
    <x v="0"/>
    <n v="173800"/>
    <s v="BeforeNoon"/>
    <n v="2"/>
    <n v="12"/>
    <n v="0.16666666666666671"/>
  </r>
  <r>
    <x v="11"/>
    <x v="6"/>
    <x v="57"/>
    <x v="0"/>
    <x v="57"/>
    <x v="1"/>
    <n v="791700"/>
    <s v="BeforeNoon"/>
    <n v="27"/>
    <n v="85"/>
    <n v="0.31764705882352939"/>
  </r>
  <r>
    <x v="11"/>
    <x v="6"/>
    <x v="310"/>
    <x v="2"/>
    <x v="304"/>
    <x v="1"/>
    <n v="710700"/>
    <s v="BeforeNoon"/>
    <n v="42"/>
    <n v="50"/>
    <n v="0.84"/>
  </r>
  <r>
    <x v="11"/>
    <x v="6"/>
    <x v="311"/>
    <x v="2"/>
    <x v="305"/>
    <x v="1"/>
    <n v="710700"/>
    <s v="BeforeNoon"/>
    <n v="42"/>
    <n v="50"/>
    <n v="0.84"/>
  </r>
  <r>
    <x v="11"/>
    <x v="6"/>
    <x v="58"/>
    <x v="6"/>
    <x v="58"/>
    <x v="0"/>
    <n v="491000"/>
    <s v="BeforeNoon"/>
    <n v="10"/>
    <n v="12"/>
    <n v="0.83333333333333337"/>
  </r>
  <r>
    <x v="11"/>
    <x v="6"/>
    <x v="58"/>
    <x v="6"/>
    <x v="58"/>
    <x v="1"/>
    <n v="1846400"/>
    <s v="BeforeNoon"/>
    <n v="112"/>
    <n v="118"/>
    <n v="0.94915254237288138"/>
  </r>
  <r>
    <x v="11"/>
    <x v="7"/>
    <x v="365"/>
    <x v="2"/>
    <x v="359"/>
    <x v="1"/>
    <n v="148800"/>
    <s v="BeforeNoon"/>
    <n v="12"/>
    <n v="50"/>
    <n v="0.24"/>
  </r>
  <r>
    <x v="11"/>
    <x v="7"/>
    <x v="422"/>
    <x v="2"/>
    <x v="407"/>
    <x v="1"/>
    <n v="326000"/>
    <s v="BeforeNoon"/>
    <n v="34"/>
    <n v="50"/>
    <n v="0.68"/>
  </r>
  <r>
    <x v="11"/>
    <x v="7"/>
    <x v="59"/>
    <x v="0"/>
    <x v="59"/>
    <x v="0"/>
    <n v="450000"/>
    <s v="BeforeNoon"/>
    <n v="9"/>
    <n v="12"/>
    <n v="0.75"/>
  </r>
  <r>
    <x v="11"/>
    <x v="7"/>
    <x v="59"/>
    <x v="0"/>
    <x v="59"/>
    <x v="1"/>
    <n v="1227100"/>
    <s v="BeforeNoon"/>
    <n v="73"/>
    <n v="85"/>
    <n v="0.85882352941176465"/>
  </r>
  <r>
    <x v="11"/>
    <x v="7"/>
    <x v="60"/>
    <x v="0"/>
    <x v="60"/>
    <x v="0"/>
    <n v="54000"/>
    <s v="BeforeNoon"/>
    <n v="3"/>
    <n v="12"/>
    <n v="0.25"/>
  </r>
  <r>
    <x v="11"/>
    <x v="7"/>
    <x v="60"/>
    <x v="0"/>
    <x v="60"/>
    <x v="1"/>
    <n v="108000"/>
    <s v="BeforeNoon"/>
    <n v="18"/>
    <n v="85"/>
    <n v="0.21176470588235291"/>
  </r>
  <r>
    <x v="11"/>
    <x v="7"/>
    <x v="61"/>
    <x v="2"/>
    <x v="61"/>
    <x v="1"/>
    <n v="236400"/>
    <s v="BeforeNoon"/>
    <n v="12"/>
    <n v="50"/>
    <n v="0.24"/>
  </r>
  <r>
    <x v="11"/>
    <x v="7"/>
    <x v="62"/>
    <x v="2"/>
    <x v="62"/>
    <x v="1"/>
    <n v="150700"/>
    <s v="BeforeNoon"/>
    <n v="20"/>
    <n v="50"/>
    <n v="0.4"/>
  </r>
  <r>
    <x v="11"/>
    <x v="7"/>
    <x v="313"/>
    <x v="2"/>
    <x v="307"/>
    <x v="1"/>
    <n v="131400"/>
    <s v="BeforeNoon"/>
    <n v="42"/>
    <n v="50"/>
    <n v="0.84"/>
  </r>
  <r>
    <x v="11"/>
    <x v="7"/>
    <x v="63"/>
    <x v="0"/>
    <x v="63"/>
    <x v="0"/>
    <n v="259800"/>
    <s v="BeforeNoon"/>
    <n v="6"/>
    <n v="12"/>
    <n v="0.5"/>
  </r>
  <r>
    <x v="11"/>
    <x v="7"/>
    <x v="63"/>
    <x v="0"/>
    <x v="63"/>
    <x v="1"/>
    <n v="537300"/>
    <s v="BeforeNoon"/>
    <n v="37"/>
    <n v="85"/>
    <n v="0.43529411764705878"/>
  </r>
  <r>
    <x v="11"/>
    <x v="7"/>
    <x v="64"/>
    <x v="0"/>
    <x v="64"/>
    <x v="0"/>
    <n v="133200"/>
    <s v="BeforeNoon"/>
    <n v="12"/>
    <n v="12"/>
    <n v="1"/>
  </r>
  <r>
    <x v="11"/>
    <x v="7"/>
    <x v="64"/>
    <x v="0"/>
    <x v="64"/>
    <x v="1"/>
    <n v="275800"/>
    <s v="BeforeNoon"/>
    <n v="74"/>
    <n v="85"/>
    <n v="0.87058823529411766"/>
  </r>
  <r>
    <x v="11"/>
    <x v="7"/>
    <x v="65"/>
    <x v="0"/>
    <x v="65"/>
    <x v="0"/>
    <n v="704000"/>
    <s v="BeforeNoon"/>
    <n v="10"/>
    <n v="12"/>
    <n v="0.83333333333333337"/>
  </r>
  <r>
    <x v="11"/>
    <x v="7"/>
    <x v="65"/>
    <x v="0"/>
    <x v="65"/>
    <x v="1"/>
    <n v="1445000"/>
    <s v="BeforeNoon"/>
    <n v="61"/>
    <n v="85"/>
    <n v="0.71764705882352942"/>
  </r>
  <r>
    <x v="11"/>
    <x v="7"/>
    <x v="66"/>
    <x v="7"/>
    <x v="66"/>
    <x v="0"/>
    <n v="537500"/>
    <s v="BeforeNoon"/>
    <n v="25"/>
    <n v="28"/>
    <n v="0.8928571428571429"/>
  </r>
  <r>
    <x v="11"/>
    <x v="7"/>
    <x v="66"/>
    <x v="7"/>
    <x v="66"/>
    <x v="1"/>
    <n v="899100"/>
    <s v="BeforeNoon"/>
    <n v="124"/>
    <n v="142"/>
    <n v="0.87323943661971826"/>
  </r>
  <r>
    <x v="11"/>
    <x v="7"/>
    <x v="67"/>
    <x v="3"/>
    <x v="67"/>
    <x v="0"/>
    <n v="392000"/>
    <s v="BeforeNoon"/>
    <n v="16"/>
    <n v="30"/>
    <n v="0.53333333333333333"/>
  </r>
  <r>
    <x v="11"/>
    <x v="7"/>
    <x v="67"/>
    <x v="3"/>
    <x v="67"/>
    <x v="1"/>
    <n v="905200"/>
    <s v="BeforeNoon"/>
    <n v="110"/>
    <n v="192"/>
    <n v="0.57291666666666663"/>
  </r>
  <r>
    <x v="11"/>
    <x v="7"/>
    <x v="68"/>
    <x v="7"/>
    <x v="68"/>
    <x v="0"/>
    <n v="470000"/>
    <s v="BeforeNoon"/>
    <n v="25"/>
    <n v="28"/>
    <n v="0.8928571428571429"/>
  </r>
  <r>
    <x v="11"/>
    <x v="7"/>
    <x v="68"/>
    <x v="7"/>
    <x v="68"/>
    <x v="1"/>
    <n v="755100"/>
    <s v="BeforeNoon"/>
    <n v="119"/>
    <n v="142"/>
    <n v="0.8380281690140845"/>
  </r>
  <r>
    <x v="11"/>
    <x v="7"/>
    <x v="69"/>
    <x v="0"/>
    <x v="69"/>
    <x v="0"/>
    <n v="328000"/>
    <s v="BeforeNoon"/>
    <n v="10"/>
    <n v="12"/>
    <n v="0.83333333333333337"/>
  </r>
  <r>
    <x v="11"/>
    <x v="7"/>
    <x v="69"/>
    <x v="0"/>
    <x v="69"/>
    <x v="1"/>
    <n v="790300"/>
    <s v="BeforeNoon"/>
    <n v="72"/>
    <n v="85"/>
    <n v="0.84705882352941175"/>
  </r>
  <r>
    <x v="11"/>
    <x v="7"/>
    <x v="70"/>
    <x v="0"/>
    <x v="70"/>
    <x v="0"/>
    <n v="209100"/>
    <s v="BeforeNoon"/>
    <n v="3"/>
    <n v="12"/>
    <n v="0.25"/>
  </r>
  <r>
    <x v="11"/>
    <x v="7"/>
    <x v="70"/>
    <x v="0"/>
    <x v="70"/>
    <x v="1"/>
    <n v="744800"/>
    <s v="BeforeNoon"/>
    <n v="32"/>
    <n v="85"/>
    <n v="0.37647058823529411"/>
  </r>
  <r>
    <x v="11"/>
    <x v="7"/>
    <x v="71"/>
    <x v="0"/>
    <x v="71"/>
    <x v="0"/>
    <n v="408800"/>
    <s v="BeforeNoon"/>
    <n v="8"/>
    <n v="12"/>
    <n v="0.66666666666666663"/>
  </r>
  <r>
    <x v="11"/>
    <x v="7"/>
    <x v="71"/>
    <x v="0"/>
    <x v="71"/>
    <x v="1"/>
    <n v="1111800"/>
    <s v="BeforeNoon"/>
    <n v="65"/>
    <n v="85"/>
    <n v="0.76470588235294112"/>
  </r>
  <r>
    <x v="11"/>
    <x v="7"/>
    <x v="72"/>
    <x v="2"/>
    <x v="72"/>
    <x v="1"/>
    <n v="112500"/>
    <s v="BeforeNoon"/>
    <n v="15"/>
    <n v="50"/>
    <n v="0.3"/>
  </r>
  <r>
    <x v="11"/>
    <x v="7"/>
    <x v="314"/>
    <x v="2"/>
    <x v="308"/>
    <x v="1"/>
    <n v="560800"/>
    <s v="BeforeNoon"/>
    <n v="36"/>
    <n v="50"/>
    <n v="0.72"/>
  </r>
  <r>
    <x v="11"/>
    <x v="7"/>
    <x v="315"/>
    <x v="2"/>
    <x v="309"/>
    <x v="1"/>
    <n v="163600"/>
    <s v="BeforeNoon"/>
    <n v="45"/>
    <n v="50"/>
    <n v="0.9"/>
  </r>
  <r>
    <x v="11"/>
    <x v="7"/>
    <x v="405"/>
    <x v="2"/>
    <x v="394"/>
    <x v="1"/>
    <n v="115600"/>
    <s v="BeforeNoon"/>
    <n v="32"/>
    <n v="50"/>
    <n v="0.64"/>
  </r>
  <r>
    <x v="11"/>
    <x v="7"/>
    <x v="74"/>
    <x v="0"/>
    <x v="74"/>
    <x v="0"/>
    <n v="37800"/>
    <s v="BeforeNoon"/>
    <n v="3"/>
    <n v="12"/>
    <n v="0.25"/>
  </r>
  <r>
    <x v="11"/>
    <x v="7"/>
    <x v="74"/>
    <x v="0"/>
    <x v="74"/>
    <x v="1"/>
    <n v="72200"/>
    <s v="BeforeNoon"/>
    <n v="17"/>
    <n v="85"/>
    <n v="0.2"/>
  </r>
  <r>
    <x v="11"/>
    <x v="7"/>
    <x v="316"/>
    <x v="4"/>
    <x v="310"/>
    <x v="1"/>
    <n v="31200"/>
    <s v="BeforeNoon"/>
    <n v="8"/>
    <n v="12"/>
    <n v="0.66666666666666663"/>
  </r>
  <r>
    <x v="11"/>
    <x v="7"/>
    <x v="75"/>
    <x v="7"/>
    <x v="75"/>
    <x v="0"/>
    <n v="504000"/>
    <s v="BeforeNoon"/>
    <n v="28"/>
    <n v="28"/>
    <n v="1"/>
  </r>
  <r>
    <x v="11"/>
    <x v="7"/>
    <x v="75"/>
    <x v="7"/>
    <x v="75"/>
    <x v="1"/>
    <n v="859200"/>
    <s v="BeforeNoon"/>
    <n v="142"/>
    <n v="142"/>
    <n v="1"/>
  </r>
  <r>
    <x v="11"/>
    <x v="7"/>
    <x v="317"/>
    <x v="1"/>
    <x v="311"/>
    <x v="0"/>
    <n v="1800300"/>
    <s v="BeforeNoon"/>
    <n v="17"/>
    <n v="20"/>
    <n v="0.85"/>
  </r>
  <r>
    <x v="11"/>
    <x v="7"/>
    <x v="317"/>
    <x v="1"/>
    <x v="311"/>
    <x v="1"/>
    <n v="2901600"/>
    <s v="BeforeNoon"/>
    <n v="82"/>
    <n v="96"/>
    <n v="0.85416666666666663"/>
  </r>
  <r>
    <x v="11"/>
    <x v="7"/>
    <x v="77"/>
    <x v="3"/>
    <x v="77"/>
    <x v="0"/>
    <n v="612000"/>
    <s v="BeforeNoon"/>
    <n v="20"/>
    <n v="30"/>
    <n v="0.66666666666666663"/>
  </r>
  <r>
    <x v="11"/>
    <x v="7"/>
    <x v="77"/>
    <x v="3"/>
    <x v="77"/>
    <x v="1"/>
    <n v="1023000"/>
    <s v="BeforeNoon"/>
    <n v="100"/>
    <n v="192"/>
    <n v="0.52083333333333337"/>
  </r>
  <r>
    <x v="11"/>
    <x v="7"/>
    <x v="432"/>
    <x v="2"/>
    <x v="416"/>
    <x v="1"/>
    <n v="158400"/>
    <s v="BeforeNoon"/>
    <n v="9"/>
    <n v="50"/>
    <n v="0.18"/>
  </r>
  <r>
    <x v="11"/>
    <x v="7"/>
    <x v="78"/>
    <x v="3"/>
    <x v="78"/>
    <x v="0"/>
    <n v="564800"/>
    <s v="BeforeNoon"/>
    <n v="16"/>
    <n v="30"/>
    <n v="0.53333333333333333"/>
  </r>
  <r>
    <x v="11"/>
    <x v="7"/>
    <x v="78"/>
    <x v="3"/>
    <x v="78"/>
    <x v="1"/>
    <n v="1351800"/>
    <s v="BeforeNoon"/>
    <n v="114"/>
    <n v="192"/>
    <n v="0.59375"/>
  </r>
  <r>
    <x v="11"/>
    <x v="7"/>
    <x v="79"/>
    <x v="1"/>
    <x v="79"/>
    <x v="0"/>
    <n v="1596800"/>
    <s v="BeforeNoon"/>
    <n v="16"/>
    <n v="20"/>
    <n v="0.8"/>
  </r>
  <r>
    <x v="11"/>
    <x v="7"/>
    <x v="79"/>
    <x v="1"/>
    <x v="79"/>
    <x v="1"/>
    <n v="2540700"/>
    <s v="BeforeNoon"/>
    <n v="76"/>
    <n v="96"/>
    <n v="0.79166666666666663"/>
  </r>
  <r>
    <x v="11"/>
    <x v="7"/>
    <x v="441"/>
    <x v="4"/>
    <x v="425"/>
    <x v="1"/>
    <n v="49500"/>
    <s v="BeforeNoon"/>
    <n v="5"/>
    <n v="12"/>
    <n v="0.41666666666666669"/>
  </r>
  <r>
    <x v="11"/>
    <x v="7"/>
    <x v="80"/>
    <x v="2"/>
    <x v="80"/>
    <x v="1"/>
    <n v="286400"/>
    <s v="BeforeNoon"/>
    <n v="23"/>
    <n v="50"/>
    <n v="0.46"/>
  </r>
  <r>
    <x v="11"/>
    <x v="7"/>
    <x v="81"/>
    <x v="2"/>
    <x v="81"/>
    <x v="1"/>
    <n v="114000"/>
    <s v="BeforeNoon"/>
    <n v="17"/>
    <n v="50"/>
    <n v="0.34"/>
  </r>
  <r>
    <x v="11"/>
    <x v="7"/>
    <x v="82"/>
    <x v="2"/>
    <x v="82"/>
    <x v="1"/>
    <n v="158800"/>
    <s v="BeforeNoon"/>
    <n v="16"/>
    <n v="50"/>
    <n v="0.32"/>
  </r>
  <r>
    <x v="11"/>
    <x v="7"/>
    <x v="83"/>
    <x v="2"/>
    <x v="83"/>
    <x v="1"/>
    <n v="546800"/>
    <s v="BeforeNoon"/>
    <n v="24"/>
    <n v="50"/>
    <n v="0.48"/>
  </r>
  <r>
    <x v="11"/>
    <x v="7"/>
    <x v="318"/>
    <x v="2"/>
    <x v="312"/>
    <x v="1"/>
    <n v="268900"/>
    <s v="BeforeNoon"/>
    <n v="33"/>
    <n v="50"/>
    <n v="0.66"/>
  </r>
  <r>
    <x v="11"/>
    <x v="7"/>
    <x v="84"/>
    <x v="1"/>
    <x v="84"/>
    <x v="0"/>
    <n v="996500"/>
    <s v="BeforeNoon"/>
    <n v="5"/>
    <n v="20"/>
    <n v="0.25"/>
  </r>
  <r>
    <x v="11"/>
    <x v="7"/>
    <x v="84"/>
    <x v="1"/>
    <x v="84"/>
    <x v="1"/>
    <n v="2264300"/>
    <s v="BeforeNoon"/>
    <n v="34"/>
    <n v="96"/>
    <n v="0.35416666666666669"/>
  </r>
  <r>
    <x v="11"/>
    <x v="8"/>
    <x v="406"/>
    <x v="4"/>
    <x v="29"/>
    <x v="1"/>
    <n v="5300"/>
    <s v="BeforeNoon"/>
    <n v="1"/>
    <n v="12"/>
    <n v="8.3333333333333329E-2"/>
  </r>
  <r>
    <x v="11"/>
    <x v="8"/>
    <x v="85"/>
    <x v="2"/>
    <x v="85"/>
    <x v="1"/>
    <n v="160600"/>
    <s v="BeforeNoon"/>
    <n v="11"/>
    <n v="50"/>
    <n v="0.22"/>
  </r>
  <r>
    <x v="11"/>
    <x v="8"/>
    <x v="86"/>
    <x v="2"/>
    <x v="86"/>
    <x v="1"/>
    <n v="225300"/>
    <s v="BeforeNoon"/>
    <n v="31"/>
    <n v="50"/>
    <n v="0.62"/>
  </r>
  <r>
    <x v="11"/>
    <x v="8"/>
    <x v="319"/>
    <x v="2"/>
    <x v="313"/>
    <x v="1"/>
    <n v="513000"/>
    <s v="BeforeNoon"/>
    <n v="33"/>
    <n v="50"/>
    <n v="0.66"/>
  </r>
  <r>
    <x v="11"/>
    <x v="8"/>
    <x v="87"/>
    <x v="0"/>
    <x v="87"/>
    <x v="0"/>
    <n v="860000"/>
    <s v="BeforeNoon"/>
    <n v="10"/>
    <n v="12"/>
    <n v="0.83333333333333337"/>
  </r>
  <r>
    <x v="11"/>
    <x v="8"/>
    <x v="87"/>
    <x v="0"/>
    <x v="87"/>
    <x v="1"/>
    <n v="1905400"/>
    <s v="BeforeNoon"/>
    <n v="66"/>
    <n v="85"/>
    <n v="0.77647058823529413"/>
  </r>
  <r>
    <x v="11"/>
    <x v="8"/>
    <x v="88"/>
    <x v="2"/>
    <x v="88"/>
    <x v="1"/>
    <n v="218600"/>
    <s v="BeforeNoon"/>
    <n v="11"/>
    <n v="50"/>
    <n v="0.22"/>
  </r>
  <r>
    <x v="11"/>
    <x v="8"/>
    <x v="89"/>
    <x v="2"/>
    <x v="89"/>
    <x v="1"/>
    <n v="315900"/>
    <s v="BeforeNoon"/>
    <n v="24"/>
    <n v="50"/>
    <n v="0.48"/>
  </r>
  <r>
    <x v="11"/>
    <x v="8"/>
    <x v="90"/>
    <x v="2"/>
    <x v="90"/>
    <x v="1"/>
    <n v="105000"/>
    <s v="BeforeNoon"/>
    <n v="14"/>
    <n v="50"/>
    <n v="0.28000000000000003"/>
  </r>
  <r>
    <x v="11"/>
    <x v="8"/>
    <x v="91"/>
    <x v="2"/>
    <x v="91"/>
    <x v="1"/>
    <n v="450800"/>
    <s v="BeforeNoon"/>
    <n v="22"/>
    <n v="50"/>
    <n v="0.44"/>
  </r>
  <r>
    <x v="11"/>
    <x v="8"/>
    <x v="92"/>
    <x v="6"/>
    <x v="92"/>
    <x v="0"/>
    <n v="350100"/>
    <s v="BeforeNoon"/>
    <n v="9"/>
    <n v="12"/>
    <n v="0.75"/>
  </r>
  <r>
    <x v="11"/>
    <x v="8"/>
    <x v="92"/>
    <x v="6"/>
    <x v="92"/>
    <x v="1"/>
    <n v="1098500"/>
    <s v="BeforeNoon"/>
    <n v="84"/>
    <n v="118"/>
    <n v="0.71186440677966101"/>
  </r>
  <r>
    <x v="11"/>
    <x v="8"/>
    <x v="93"/>
    <x v="5"/>
    <x v="93"/>
    <x v="0"/>
    <n v="1841400"/>
    <s v="BeforeNoon"/>
    <n v="22"/>
    <n v="30"/>
    <n v="0.73333333333333328"/>
  </r>
  <r>
    <x v="11"/>
    <x v="8"/>
    <x v="93"/>
    <x v="5"/>
    <x v="93"/>
    <x v="2"/>
    <n v="2180400"/>
    <s v="BeforeNoon"/>
    <n v="46"/>
    <n v="48"/>
    <n v="0.95833333333333337"/>
  </r>
  <r>
    <x v="11"/>
    <x v="8"/>
    <x v="93"/>
    <x v="5"/>
    <x v="93"/>
    <x v="1"/>
    <n v="6640300"/>
    <s v="BeforeNoon"/>
    <n v="237"/>
    <n v="324"/>
    <n v="0.73148148148148151"/>
  </r>
  <r>
    <x v="11"/>
    <x v="8"/>
    <x v="94"/>
    <x v="5"/>
    <x v="94"/>
    <x v="0"/>
    <n v="2092500"/>
    <s v="BeforeNoon"/>
    <n v="25"/>
    <n v="30"/>
    <n v="0.83333333333333337"/>
  </r>
  <r>
    <x v="11"/>
    <x v="8"/>
    <x v="94"/>
    <x v="5"/>
    <x v="94"/>
    <x v="2"/>
    <n v="1990800"/>
    <s v="BeforeNoon"/>
    <n v="42"/>
    <n v="48"/>
    <n v="0.875"/>
  </r>
  <r>
    <x v="11"/>
    <x v="8"/>
    <x v="94"/>
    <x v="5"/>
    <x v="94"/>
    <x v="1"/>
    <n v="6698900"/>
    <s v="BeforeNoon"/>
    <n v="239"/>
    <n v="324"/>
    <n v="0.73765432098765427"/>
  </r>
  <r>
    <x v="11"/>
    <x v="8"/>
    <x v="366"/>
    <x v="7"/>
    <x v="39"/>
    <x v="0"/>
    <n v="112800"/>
    <s v="BeforeNoon"/>
    <n v="6"/>
    <n v="28"/>
    <n v="0.2142857142857143"/>
  </r>
  <r>
    <x v="11"/>
    <x v="8"/>
    <x v="366"/>
    <x v="7"/>
    <x v="39"/>
    <x v="1"/>
    <n v="204000"/>
    <s v="BeforeNoon"/>
    <n v="32"/>
    <n v="142"/>
    <n v="0.22535211267605629"/>
  </r>
  <r>
    <x v="11"/>
    <x v="8"/>
    <x v="396"/>
    <x v="7"/>
    <x v="68"/>
    <x v="0"/>
    <n v="18800"/>
    <s v="BeforeNoon"/>
    <n v="1"/>
    <n v="28"/>
    <n v="3.5714285714285712E-2"/>
  </r>
  <r>
    <x v="11"/>
    <x v="8"/>
    <x v="95"/>
    <x v="2"/>
    <x v="95"/>
    <x v="1"/>
    <n v="233100"/>
    <s v="BeforeNoon"/>
    <n v="35"/>
    <n v="50"/>
    <n v="0.7"/>
  </r>
  <r>
    <x v="11"/>
    <x v="8"/>
    <x v="367"/>
    <x v="2"/>
    <x v="360"/>
    <x v="1"/>
    <n v="360800"/>
    <s v="BeforeNoon"/>
    <n v="28"/>
    <n v="50"/>
    <n v="0.56000000000000005"/>
  </r>
  <r>
    <x v="11"/>
    <x v="8"/>
    <x v="96"/>
    <x v="5"/>
    <x v="96"/>
    <x v="0"/>
    <n v="1596000"/>
    <s v="BeforeNoon"/>
    <n v="19"/>
    <n v="30"/>
    <n v="0.6333333333333333"/>
  </r>
  <r>
    <x v="11"/>
    <x v="8"/>
    <x v="96"/>
    <x v="5"/>
    <x v="96"/>
    <x v="2"/>
    <n v="1475600"/>
    <s v="BeforeNoon"/>
    <n v="31"/>
    <n v="48"/>
    <n v="0.64583333333333337"/>
  </r>
  <r>
    <x v="11"/>
    <x v="8"/>
    <x v="96"/>
    <x v="5"/>
    <x v="96"/>
    <x v="1"/>
    <n v="6073200"/>
    <s v="BeforeNoon"/>
    <n v="216"/>
    <n v="324"/>
    <n v="0.66666666666666663"/>
  </r>
  <r>
    <x v="11"/>
    <x v="8"/>
    <x v="97"/>
    <x v="0"/>
    <x v="97"/>
    <x v="0"/>
    <n v="487900"/>
    <s v="BeforeNoon"/>
    <n v="7"/>
    <n v="12"/>
    <n v="0.58333333333333337"/>
  </r>
  <r>
    <x v="11"/>
    <x v="8"/>
    <x v="97"/>
    <x v="0"/>
    <x v="97"/>
    <x v="1"/>
    <n v="976800"/>
    <s v="BeforeNoon"/>
    <n v="42"/>
    <n v="85"/>
    <n v="0.49411764705882361"/>
  </r>
  <r>
    <x v="11"/>
    <x v="8"/>
    <x v="98"/>
    <x v="4"/>
    <x v="98"/>
    <x v="1"/>
    <n v="105300"/>
    <s v="BeforeNoon"/>
    <n v="9"/>
    <n v="12"/>
    <n v="0.75"/>
  </r>
  <r>
    <x v="11"/>
    <x v="8"/>
    <x v="99"/>
    <x v="0"/>
    <x v="99"/>
    <x v="0"/>
    <n v="184800"/>
    <s v="BeforeNoon"/>
    <n v="7"/>
    <n v="12"/>
    <n v="0.58333333333333337"/>
  </r>
  <r>
    <x v="11"/>
    <x v="8"/>
    <x v="99"/>
    <x v="0"/>
    <x v="99"/>
    <x v="1"/>
    <n v="396900"/>
    <s v="BeforeNoon"/>
    <n v="45"/>
    <n v="85"/>
    <n v="0.52941176470588236"/>
  </r>
  <r>
    <x v="11"/>
    <x v="8"/>
    <x v="320"/>
    <x v="0"/>
    <x v="314"/>
    <x v="0"/>
    <n v="551700"/>
    <s v="BeforeNoon"/>
    <n v="9"/>
    <n v="12"/>
    <n v="0.75"/>
  </r>
  <r>
    <x v="11"/>
    <x v="8"/>
    <x v="320"/>
    <x v="0"/>
    <x v="314"/>
    <x v="1"/>
    <n v="1413900"/>
    <s v="BeforeNoon"/>
    <n v="69"/>
    <n v="85"/>
    <n v="0.81176470588235294"/>
  </r>
  <r>
    <x v="11"/>
    <x v="8"/>
    <x v="321"/>
    <x v="0"/>
    <x v="315"/>
    <x v="0"/>
    <n v="203500"/>
    <s v="BeforeNoon"/>
    <n v="11"/>
    <n v="12"/>
    <n v="0.91666666666666663"/>
  </r>
  <r>
    <x v="11"/>
    <x v="8"/>
    <x v="321"/>
    <x v="0"/>
    <x v="315"/>
    <x v="1"/>
    <n v="437000"/>
    <s v="BeforeNoon"/>
    <n v="70"/>
    <n v="85"/>
    <n v="0.82352941176470584"/>
  </r>
  <r>
    <x v="11"/>
    <x v="8"/>
    <x v="322"/>
    <x v="0"/>
    <x v="316"/>
    <x v="0"/>
    <n v="88200"/>
    <s v="BeforeNoon"/>
    <n v="9"/>
    <n v="12"/>
    <n v="0.75"/>
  </r>
  <r>
    <x v="11"/>
    <x v="8"/>
    <x v="322"/>
    <x v="0"/>
    <x v="316"/>
    <x v="1"/>
    <n v="229200"/>
    <s v="BeforeNoon"/>
    <n v="69"/>
    <n v="85"/>
    <n v="0.81176470588235294"/>
  </r>
  <r>
    <x v="11"/>
    <x v="8"/>
    <x v="407"/>
    <x v="3"/>
    <x v="395"/>
    <x v="0"/>
    <n v="218400"/>
    <s v="BeforeNoon"/>
    <n v="6"/>
    <n v="30"/>
    <n v="0.2"/>
  </r>
  <r>
    <x v="11"/>
    <x v="8"/>
    <x v="407"/>
    <x v="3"/>
    <x v="395"/>
    <x v="1"/>
    <n v="840100"/>
    <s v="BeforeNoon"/>
    <n v="69"/>
    <n v="192"/>
    <n v="0.359375"/>
  </r>
  <r>
    <x v="11"/>
    <x v="8"/>
    <x v="100"/>
    <x v="2"/>
    <x v="100"/>
    <x v="1"/>
    <n v="120400"/>
    <s v="BeforeNoon"/>
    <n v="7"/>
    <n v="50"/>
    <n v="0.14000000000000001"/>
  </r>
  <r>
    <x v="11"/>
    <x v="8"/>
    <x v="323"/>
    <x v="0"/>
    <x v="317"/>
    <x v="0"/>
    <n v="514800"/>
    <s v="BeforeNoon"/>
    <n v="9"/>
    <n v="12"/>
    <n v="0.75"/>
  </r>
  <r>
    <x v="11"/>
    <x v="8"/>
    <x v="323"/>
    <x v="0"/>
    <x v="317"/>
    <x v="1"/>
    <n v="1134500"/>
    <s v="BeforeNoon"/>
    <n v="59"/>
    <n v="85"/>
    <n v="0.69411764705882351"/>
  </r>
  <r>
    <x v="11"/>
    <x v="8"/>
    <x v="102"/>
    <x v="7"/>
    <x v="102"/>
    <x v="0"/>
    <n v="440000"/>
    <s v="BeforeNoon"/>
    <n v="22"/>
    <n v="28"/>
    <n v="0.7857142857142857"/>
  </r>
  <r>
    <x v="11"/>
    <x v="8"/>
    <x v="102"/>
    <x v="7"/>
    <x v="102"/>
    <x v="1"/>
    <n v="736900"/>
    <s v="BeforeNoon"/>
    <n v="109"/>
    <n v="142"/>
    <n v="0.76760563380281688"/>
  </r>
  <r>
    <x v="11"/>
    <x v="8"/>
    <x v="103"/>
    <x v="5"/>
    <x v="103"/>
    <x v="0"/>
    <n v="665000"/>
    <s v="BeforeNoon"/>
    <n v="19"/>
    <n v="30"/>
    <n v="0.6333333333333333"/>
  </r>
  <r>
    <x v="11"/>
    <x v="8"/>
    <x v="103"/>
    <x v="5"/>
    <x v="103"/>
    <x v="2"/>
    <n v="616900"/>
    <s v="BeforeNoon"/>
    <n v="31"/>
    <n v="48"/>
    <n v="0.64583333333333337"/>
  </r>
  <r>
    <x v="11"/>
    <x v="8"/>
    <x v="103"/>
    <x v="5"/>
    <x v="103"/>
    <x v="1"/>
    <n v="2615700"/>
    <s v="BeforeNoon"/>
    <n v="223"/>
    <n v="324"/>
    <n v="0.68827160493827155"/>
  </r>
  <r>
    <x v="11"/>
    <x v="8"/>
    <x v="104"/>
    <x v="4"/>
    <x v="104"/>
    <x v="1"/>
    <n v="68000"/>
    <s v="BeforeNoon"/>
    <n v="10"/>
    <n v="12"/>
    <n v="0.83333333333333337"/>
  </r>
  <r>
    <x v="11"/>
    <x v="8"/>
    <x v="324"/>
    <x v="0"/>
    <x v="318"/>
    <x v="0"/>
    <n v="114300"/>
    <s v="BeforeNoon"/>
    <n v="9"/>
    <n v="12"/>
    <n v="0.75"/>
  </r>
  <r>
    <x v="11"/>
    <x v="8"/>
    <x v="324"/>
    <x v="0"/>
    <x v="318"/>
    <x v="1"/>
    <n v="223600"/>
    <s v="BeforeNoon"/>
    <n v="53"/>
    <n v="85"/>
    <n v="0.62352941176470589"/>
  </r>
  <r>
    <x v="11"/>
    <x v="8"/>
    <x v="325"/>
    <x v="4"/>
    <x v="319"/>
    <x v="1"/>
    <n v="99000"/>
    <s v="BeforeNoon"/>
    <n v="9"/>
    <n v="12"/>
    <n v="0.75"/>
  </r>
  <r>
    <x v="11"/>
    <x v="8"/>
    <x v="105"/>
    <x v="6"/>
    <x v="105"/>
    <x v="0"/>
    <n v="224000"/>
    <s v="BeforeNoon"/>
    <n v="7"/>
    <n v="12"/>
    <n v="0.58333333333333337"/>
  </r>
  <r>
    <x v="11"/>
    <x v="8"/>
    <x v="105"/>
    <x v="6"/>
    <x v="105"/>
    <x v="1"/>
    <n v="827900"/>
    <s v="BeforeNoon"/>
    <n v="77"/>
    <n v="118"/>
    <n v="0.65254237288135597"/>
  </r>
  <r>
    <x v="11"/>
    <x v="8"/>
    <x v="106"/>
    <x v="0"/>
    <x v="106"/>
    <x v="0"/>
    <n v="584400"/>
    <s v="BeforeNoon"/>
    <n v="12"/>
    <n v="12"/>
    <n v="1"/>
  </r>
  <r>
    <x v="11"/>
    <x v="8"/>
    <x v="106"/>
    <x v="0"/>
    <x v="106"/>
    <x v="1"/>
    <n v="1207300"/>
    <s v="BeforeNoon"/>
    <n v="74"/>
    <n v="85"/>
    <n v="0.87058823529411766"/>
  </r>
  <r>
    <x v="11"/>
    <x v="8"/>
    <x v="107"/>
    <x v="2"/>
    <x v="107"/>
    <x v="1"/>
    <n v="504300"/>
    <s v="BeforeNoon"/>
    <n v="33"/>
    <n v="50"/>
    <n v="0.66"/>
  </r>
  <r>
    <x v="11"/>
    <x v="8"/>
    <x v="326"/>
    <x v="2"/>
    <x v="320"/>
    <x v="1"/>
    <n v="445300"/>
    <s v="BeforeNoon"/>
    <n v="18"/>
    <n v="50"/>
    <n v="0.36"/>
  </r>
  <r>
    <x v="11"/>
    <x v="8"/>
    <x v="397"/>
    <x v="2"/>
    <x v="388"/>
    <x v="1"/>
    <n v="770100"/>
    <s v="BeforeNoon"/>
    <n v="31"/>
    <n v="50"/>
    <n v="0.62"/>
  </r>
  <r>
    <x v="11"/>
    <x v="8"/>
    <x v="444"/>
    <x v="4"/>
    <x v="428"/>
    <x v="1"/>
    <n v="45200"/>
    <s v="BeforeNoon"/>
    <n v="4"/>
    <n v="12"/>
    <n v="0.33333333333333331"/>
  </r>
  <r>
    <x v="11"/>
    <x v="8"/>
    <x v="424"/>
    <x v="4"/>
    <x v="409"/>
    <x v="1"/>
    <n v="8400"/>
    <s v="BeforeNoon"/>
    <n v="1"/>
    <n v="12"/>
    <n v="8.3333333333333329E-2"/>
  </r>
  <r>
    <x v="11"/>
    <x v="8"/>
    <x v="327"/>
    <x v="2"/>
    <x v="321"/>
    <x v="1"/>
    <n v="584600"/>
    <s v="BeforeNoon"/>
    <n v="32"/>
    <n v="50"/>
    <n v="0.64"/>
  </r>
  <r>
    <x v="11"/>
    <x v="8"/>
    <x v="398"/>
    <x v="2"/>
    <x v="389"/>
    <x v="1"/>
    <n v="195300"/>
    <s v="BeforeNoon"/>
    <n v="28"/>
    <n v="50"/>
    <n v="0.56000000000000005"/>
  </r>
  <r>
    <x v="11"/>
    <x v="8"/>
    <x v="108"/>
    <x v="2"/>
    <x v="108"/>
    <x v="1"/>
    <n v="51000"/>
    <s v="BeforeNoon"/>
    <n v="5"/>
    <n v="50"/>
    <n v="0.1"/>
  </r>
  <r>
    <x v="11"/>
    <x v="8"/>
    <x v="399"/>
    <x v="2"/>
    <x v="390"/>
    <x v="1"/>
    <n v="102700"/>
    <s v="BeforeNoon"/>
    <n v="23"/>
    <n v="50"/>
    <n v="0.46"/>
  </r>
  <r>
    <x v="11"/>
    <x v="8"/>
    <x v="109"/>
    <x v="2"/>
    <x v="109"/>
    <x v="1"/>
    <n v="711000"/>
    <s v="BeforeNoon"/>
    <n v="47"/>
    <n v="50"/>
    <n v="0.94"/>
  </r>
  <r>
    <x v="11"/>
    <x v="8"/>
    <x v="328"/>
    <x v="0"/>
    <x v="322"/>
    <x v="0"/>
    <n v="470700"/>
    <s v="BeforeNoon"/>
    <n v="9"/>
    <n v="12"/>
    <n v="0.75"/>
  </r>
  <r>
    <x v="11"/>
    <x v="8"/>
    <x v="328"/>
    <x v="0"/>
    <x v="322"/>
    <x v="1"/>
    <n v="609000"/>
    <s v="BeforeNoon"/>
    <n v="35"/>
    <n v="85"/>
    <n v="0.41176470588235292"/>
  </r>
  <r>
    <x v="11"/>
    <x v="8"/>
    <x v="110"/>
    <x v="2"/>
    <x v="110"/>
    <x v="1"/>
    <n v="334500"/>
    <s v="BeforeNoon"/>
    <n v="41"/>
    <n v="50"/>
    <n v="0.82"/>
  </r>
  <r>
    <x v="11"/>
    <x v="9"/>
    <x v="329"/>
    <x v="4"/>
    <x v="323"/>
    <x v="1"/>
    <n v="63900"/>
    <s v="AfterNoon"/>
    <n v="9"/>
    <n v="12"/>
    <n v="0.75"/>
  </r>
  <r>
    <x v="11"/>
    <x v="9"/>
    <x v="330"/>
    <x v="1"/>
    <x v="324"/>
    <x v="0"/>
    <n v="133200"/>
    <s v="AfterNoon"/>
    <n v="1"/>
    <n v="20"/>
    <n v="0.05"/>
  </r>
  <r>
    <x v="11"/>
    <x v="9"/>
    <x v="330"/>
    <x v="1"/>
    <x v="324"/>
    <x v="1"/>
    <n v="754800"/>
    <s v="AfterNoon"/>
    <n v="17"/>
    <n v="96"/>
    <n v="0.17708333333333329"/>
  </r>
  <r>
    <x v="11"/>
    <x v="9"/>
    <x v="111"/>
    <x v="2"/>
    <x v="111"/>
    <x v="1"/>
    <n v="251300"/>
    <s v="AfterNoon"/>
    <n v="20"/>
    <n v="50"/>
    <n v="0.4"/>
  </r>
  <r>
    <x v="11"/>
    <x v="9"/>
    <x v="331"/>
    <x v="4"/>
    <x v="325"/>
    <x v="1"/>
    <n v="34300"/>
    <s v="AfterNoon"/>
    <n v="7"/>
    <n v="12"/>
    <n v="0.58333333333333337"/>
  </r>
  <r>
    <x v="11"/>
    <x v="9"/>
    <x v="112"/>
    <x v="2"/>
    <x v="112"/>
    <x v="1"/>
    <n v="85000"/>
    <s v="AfterNoon"/>
    <n v="8"/>
    <n v="50"/>
    <n v="0.16"/>
  </r>
  <r>
    <x v="11"/>
    <x v="9"/>
    <x v="369"/>
    <x v="0"/>
    <x v="362"/>
    <x v="0"/>
    <n v="694400"/>
    <s v="AfterNoon"/>
    <n v="8"/>
    <n v="12"/>
    <n v="0.66666666666666663"/>
  </r>
  <r>
    <x v="11"/>
    <x v="9"/>
    <x v="369"/>
    <x v="0"/>
    <x v="362"/>
    <x v="1"/>
    <n v="1104000"/>
    <s v="AfterNoon"/>
    <n v="38"/>
    <n v="85"/>
    <n v="0.44705882352941179"/>
  </r>
  <r>
    <x v="11"/>
    <x v="9"/>
    <x v="113"/>
    <x v="0"/>
    <x v="113"/>
    <x v="0"/>
    <n v="44200"/>
    <s v="AfterNoon"/>
    <n v="1"/>
    <n v="12"/>
    <n v="8.3333333333333329E-2"/>
  </r>
  <r>
    <x v="11"/>
    <x v="9"/>
    <x v="113"/>
    <x v="0"/>
    <x v="113"/>
    <x v="1"/>
    <n v="176400"/>
    <s v="AfterNoon"/>
    <n v="12"/>
    <n v="85"/>
    <n v="0.14117647058823529"/>
  </r>
  <r>
    <x v="11"/>
    <x v="9"/>
    <x v="114"/>
    <x v="2"/>
    <x v="114"/>
    <x v="1"/>
    <n v="187600"/>
    <s v="AfterNoon"/>
    <n v="12"/>
    <n v="50"/>
    <n v="0.24"/>
  </r>
  <r>
    <x v="11"/>
    <x v="9"/>
    <x v="115"/>
    <x v="0"/>
    <x v="115"/>
    <x v="0"/>
    <n v="363000"/>
    <s v="AfterNoon"/>
    <n v="11"/>
    <n v="12"/>
    <n v="0.91666666666666663"/>
  </r>
  <r>
    <x v="11"/>
    <x v="9"/>
    <x v="115"/>
    <x v="0"/>
    <x v="115"/>
    <x v="1"/>
    <n v="719400"/>
    <s v="AfterNoon"/>
    <n v="65"/>
    <n v="85"/>
    <n v="0.76470588235294112"/>
  </r>
  <r>
    <x v="11"/>
    <x v="9"/>
    <x v="116"/>
    <x v="3"/>
    <x v="116"/>
    <x v="0"/>
    <n v="1158600"/>
    <s v="AfterNoon"/>
    <n v="6"/>
    <n v="30"/>
    <n v="0.2"/>
  </r>
  <r>
    <x v="11"/>
    <x v="9"/>
    <x v="116"/>
    <x v="3"/>
    <x v="116"/>
    <x v="1"/>
    <n v="1558400"/>
    <s v="AfterNoon"/>
    <n v="24"/>
    <n v="192"/>
    <n v="0.125"/>
  </r>
  <r>
    <x v="11"/>
    <x v="9"/>
    <x v="117"/>
    <x v="4"/>
    <x v="117"/>
    <x v="1"/>
    <n v="56700"/>
    <s v="AfterNoon"/>
    <n v="9"/>
    <n v="12"/>
    <n v="0.75"/>
  </r>
  <r>
    <x v="11"/>
    <x v="9"/>
    <x v="118"/>
    <x v="3"/>
    <x v="118"/>
    <x v="0"/>
    <n v="3874500"/>
    <s v="AfterNoon"/>
    <n v="21"/>
    <n v="30"/>
    <n v="0.7"/>
  </r>
  <r>
    <x v="11"/>
    <x v="9"/>
    <x v="118"/>
    <x v="3"/>
    <x v="118"/>
    <x v="1"/>
    <n v="9514400"/>
    <s v="AfterNoon"/>
    <n v="154"/>
    <n v="192"/>
    <n v="0.80208333333333337"/>
  </r>
  <r>
    <x v="11"/>
    <x v="9"/>
    <x v="119"/>
    <x v="5"/>
    <x v="119"/>
    <x v="0"/>
    <n v="1077500"/>
    <s v="AfterNoon"/>
    <n v="25"/>
    <n v="30"/>
    <n v="0.83333333333333337"/>
  </r>
  <r>
    <x v="11"/>
    <x v="9"/>
    <x v="119"/>
    <x v="5"/>
    <x v="119"/>
    <x v="2"/>
    <n v="951600"/>
    <s v="AfterNoon"/>
    <n v="39"/>
    <n v="48"/>
    <n v="0.8125"/>
  </r>
  <r>
    <x v="11"/>
    <x v="9"/>
    <x v="119"/>
    <x v="5"/>
    <x v="119"/>
    <x v="1"/>
    <n v="3522000"/>
    <s v="AfterNoon"/>
    <n v="244"/>
    <n v="324"/>
    <n v="0.75308641975308643"/>
  </r>
  <r>
    <x v="11"/>
    <x v="9"/>
    <x v="120"/>
    <x v="0"/>
    <x v="120"/>
    <x v="0"/>
    <n v="99000"/>
    <s v="AfterNoon"/>
    <n v="10"/>
    <n v="12"/>
    <n v="0.83333333333333337"/>
  </r>
  <r>
    <x v="11"/>
    <x v="9"/>
    <x v="120"/>
    <x v="0"/>
    <x v="120"/>
    <x v="1"/>
    <n v="212400"/>
    <s v="AfterNoon"/>
    <n v="64"/>
    <n v="85"/>
    <n v="0.75294117647058822"/>
  </r>
  <r>
    <x v="11"/>
    <x v="9"/>
    <x v="121"/>
    <x v="0"/>
    <x v="121"/>
    <x v="0"/>
    <n v="203500"/>
    <s v="AfterNoon"/>
    <n v="11"/>
    <n v="12"/>
    <n v="0.91666666666666663"/>
  </r>
  <r>
    <x v="11"/>
    <x v="9"/>
    <x v="121"/>
    <x v="0"/>
    <x v="121"/>
    <x v="1"/>
    <n v="511400"/>
    <s v="AfterNoon"/>
    <n v="82"/>
    <n v="85"/>
    <n v="0.96470588235294119"/>
  </r>
  <r>
    <x v="11"/>
    <x v="9"/>
    <x v="122"/>
    <x v="2"/>
    <x v="122"/>
    <x v="1"/>
    <n v="384900"/>
    <s v="AfterNoon"/>
    <n v="30"/>
    <n v="50"/>
    <n v="0.6"/>
  </r>
  <r>
    <x v="11"/>
    <x v="9"/>
    <x v="123"/>
    <x v="2"/>
    <x v="123"/>
    <x v="1"/>
    <n v="457500"/>
    <s v="AfterNoon"/>
    <n v="45"/>
    <n v="50"/>
    <n v="0.9"/>
  </r>
  <r>
    <x v="11"/>
    <x v="9"/>
    <x v="124"/>
    <x v="1"/>
    <x v="124"/>
    <x v="0"/>
    <n v="633500"/>
    <s v="AfterNoon"/>
    <n v="7"/>
    <n v="20"/>
    <n v="0.35"/>
  </r>
  <r>
    <x v="11"/>
    <x v="9"/>
    <x v="124"/>
    <x v="1"/>
    <x v="124"/>
    <x v="1"/>
    <n v="1029800"/>
    <s v="AfterNoon"/>
    <n v="34"/>
    <n v="96"/>
    <n v="0.35416666666666669"/>
  </r>
  <r>
    <x v="11"/>
    <x v="9"/>
    <x v="125"/>
    <x v="2"/>
    <x v="125"/>
    <x v="1"/>
    <n v="26500"/>
    <s v="AfterNoon"/>
    <n v="5"/>
    <n v="50"/>
    <n v="0.1"/>
  </r>
  <r>
    <x v="11"/>
    <x v="9"/>
    <x v="126"/>
    <x v="0"/>
    <x v="126"/>
    <x v="0"/>
    <n v="103000"/>
    <s v="AfterNoon"/>
    <n v="10"/>
    <n v="12"/>
    <n v="0.83333333333333337"/>
  </r>
  <r>
    <x v="11"/>
    <x v="9"/>
    <x v="126"/>
    <x v="0"/>
    <x v="126"/>
    <x v="1"/>
    <n v="175000"/>
    <s v="AfterNoon"/>
    <n v="51"/>
    <n v="85"/>
    <n v="0.6"/>
  </r>
  <r>
    <x v="11"/>
    <x v="9"/>
    <x v="128"/>
    <x v="0"/>
    <x v="128"/>
    <x v="0"/>
    <n v="192600"/>
    <s v="AfterNoon"/>
    <n v="9"/>
    <n v="12"/>
    <n v="0.75"/>
  </r>
  <r>
    <x v="11"/>
    <x v="9"/>
    <x v="128"/>
    <x v="0"/>
    <x v="128"/>
    <x v="1"/>
    <n v="456500"/>
    <s v="AfterNoon"/>
    <n v="64"/>
    <n v="85"/>
    <n v="0.75294117647058822"/>
  </r>
  <r>
    <x v="11"/>
    <x v="9"/>
    <x v="445"/>
    <x v="0"/>
    <x v="429"/>
    <x v="0"/>
    <n v="64200"/>
    <s v="AfterNoon"/>
    <n v="3"/>
    <n v="12"/>
    <n v="0.25"/>
  </r>
  <r>
    <x v="11"/>
    <x v="9"/>
    <x v="445"/>
    <x v="0"/>
    <x v="429"/>
    <x v="1"/>
    <n v="157600"/>
    <s v="AfterNoon"/>
    <n v="22"/>
    <n v="85"/>
    <n v="0.25882352941176467"/>
  </r>
  <r>
    <x v="11"/>
    <x v="9"/>
    <x v="129"/>
    <x v="7"/>
    <x v="75"/>
    <x v="0"/>
    <n v="144000"/>
    <s v="AfterNoon"/>
    <n v="8"/>
    <n v="28"/>
    <n v="0.2857142857142857"/>
  </r>
  <r>
    <x v="11"/>
    <x v="9"/>
    <x v="129"/>
    <x v="7"/>
    <x v="75"/>
    <x v="1"/>
    <n v="169200"/>
    <s v="AfterNoon"/>
    <n v="28"/>
    <n v="142"/>
    <n v="0.19718309859154931"/>
  </r>
  <r>
    <x v="11"/>
    <x v="9"/>
    <x v="130"/>
    <x v="0"/>
    <x v="129"/>
    <x v="0"/>
    <n v="189000"/>
    <s v="AfterNoon"/>
    <n v="10"/>
    <n v="12"/>
    <n v="0.83333333333333337"/>
  </r>
  <r>
    <x v="11"/>
    <x v="9"/>
    <x v="130"/>
    <x v="0"/>
    <x v="129"/>
    <x v="1"/>
    <n v="367200"/>
    <s v="AfterNoon"/>
    <n v="58"/>
    <n v="85"/>
    <n v="0.68235294117647061"/>
  </r>
  <r>
    <x v="11"/>
    <x v="9"/>
    <x v="131"/>
    <x v="1"/>
    <x v="130"/>
    <x v="0"/>
    <n v="1056600"/>
    <s v="AfterNoon"/>
    <n v="9"/>
    <n v="20"/>
    <n v="0.45"/>
  </r>
  <r>
    <x v="11"/>
    <x v="9"/>
    <x v="131"/>
    <x v="1"/>
    <x v="130"/>
    <x v="1"/>
    <n v="1016600"/>
    <s v="AfterNoon"/>
    <n v="26"/>
    <n v="96"/>
    <n v="0.27083333333333331"/>
  </r>
  <r>
    <x v="11"/>
    <x v="9"/>
    <x v="132"/>
    <x v="6"/>
    <x v="131"/>
    <x v="0"/>
    <n v="256000"/>
    <s v="AfterNoon"/>
    <n v="8"/>
    <n v="12"/>
    <n v="0.66666666666666663"/>
  </r>
  <r>
    <x v="11"/>
    <x v="9"/>
    <x v="132"/>
    <x v="6"/>
    <x v="131"/>
    <x v="1"/>
    <n v="580800"/>
    <s v="AfterNoon"/>
    <n v="54"/>
    <n v="118"/>
    <n v="0.4576271186440678"/>
  </r>
  <r>
    <x v="11"/>
    <x v="9"/>
    <x v="409"/>
    <x v="2"/>
    <x v="397"/>
    <x v="1"/>
    <n v="213000"/>
    <s v="AfterNoon"/>
    <n v="15"/>
    <n v="50"/>
    <n v="0.3"/>
  </r>
  <r>
    <x v="11"/>
    <x v="9"/>
    <x v="332"/>
    <x v="2"/>
    <x v="326"/>
    <x v="1"/>
    <n v="214500"/>
    <s v="AfterNoon"/>
    <n v="15"/>
    <n v="50"/>
    <n v="0.3"/>
  </r>
  <r>
    <x v="11"/>
    <x v="9"/>
    <x v="133"/>
    <x v="3"/>
    <x v="132"/>
    <x v="0"/>
    <n v="736200"/>
    <s v="AfterNoon"/>
    <n v="18"/>
    <n v="30"/>
    <n v="0.6"/>
  </r>
  <r>
    <x v="11"/>
    <x v="9"/>
    <x v="133"/>
    <x v="3"/>
    <x v="132"/>
    <x v="1"/>
    <n v="1803600"/>
    <s v="AfterNoon"/>
    <n v="132"/>
    <n v="192"/>
    <n v="0.6875"/>
  </r>
  <r>
    <x v="11"/>
    <x v="9"/>
    <x v="333"/>
    <x v="0"/>
    <x v="327"/>
    <x v="0"/>
    <n v="121200"/>
    <s v="AfterNoon"/>
    <n v="6"/>
    <n v="12"/>
    <n v="0.5"/>
  </r>
  <r>
    <x v="11"/>
    <x v="9"/>
    <x v="333"/>
    <x v="0"/>
    <x v="327"/>
    <x v="1"/>
    <n v="282800"/>
    <s v="AfterNoon"/>
    <n v="42"/>
    <n v="85"/>
    <n v="0.49411764705882361"/>
  </r>
  <r>
    <x v="11"/>
    <x v="9"/>
    <x v="134"/>
    <x v="2"/>
    <x v="133"/>
    <x v="1"/>
    <n v="235500"/>
    <s v="AfterNoon"/>
    <n v="15"/>
    <n v="50"/>
    <n v="0.3"/>
  </r>
  <r>
    <x v="11"/>
    <x v="9"/>
    <x v="135"/>
    <x v="2"/>
    <x v="134"/>
    <x v="1"/>
    <n v="411200"/>
    <s v="AfterNoon"/>
    <n v="26"/>
    <n v="50"/>
    <n v="0.52"/>
  </r>
  <r>
    <x v="11"/>
    <x v="10"/>
    <x v="334"/>
    <x v="0"/>
    <x v="328"/>
    <x v="0"/>
    <n v="97000"/>
    <s v="AfterNoon"/>
    <n v="10"/>
    <n v="12"/>
    <n v="0.83333333333333337"/>
  </r>
  <r>
    <x v="11"/>
    <x v="10"/>
    <x v="334"/>
    <x v="0"/>
    <x v="328"/>
    <x v="1"/>
    <n v="244400"/>
    <s v="AfterNoon"/>
    <n v="76"/>
    <n v="85"/>
    <n v="0.89411764705882357"/>
  </r>
  <r>
    <x v="11"/>
    <x v="10"/>
    <x v="410"/>
    <x v="0"/>
    <x v="398"/>
    <x v="0"/>
    <n v="193600"/>
    <s v="AfterNoon"/>
    <n v="4"/>
    <n v="12"/>
    <n v="0.33333333333333331"/>
  </r>
  <r>
    <x v="11"/>
    <x v="10"/>
    <x v="410"/>
    <x v="0"/>
    <x v="398"/>
    <x v="1"/>
    <n v="393200"/>
    <s v="AfterNoon"/>
    <n v="24"/>
    <n v="85"/>
    <n v="0.28235294117647058"/>
  </r>
  <r>
    <x v="11"/>
    <x v="10"/>
    <x v="137"/>
    <x v="2"/>
    <x v="136"/>
    <x v="1"/>
    <n v="209300"/>
    <s v="AfterNoon"/>
    <n v="16"/>
    <n v="50"/>
    <n v="0.32"/>
  </r>
  <r>
    <x v="11"/>
    <x v="10"/>
    <x v="138"/>
    <x v="2"/>
    <x v="137"/>
    <x v="1"/>
    <n v="309700"/>
    <s v="AfterNoon"/>
    <n v="22"/>
    <n v="50"/>
    <n v="0.44"/>
  </r>
  <r>
    <x v="11"/>
    <x v="10"/>
    <x v="371"/>
    <x v="0"/>
    <x v="364"/>
    <x v="0"/>
    <n v="520800"/>
    <s v="AfterNoon"/>
    <n v="6"/>
    <n v="12"/>
    <n v="0.5"/>
  </r>
  <r>
    <x v="11"/>
    <x v="10"/>
    <x v="371"/>
    <x v="0"/>
    <x v="364"/>
    <x v="1"/>
    <n v="1251400"/>
    <s v="AfterNoon"/>
    <n v="43"/>
    <n v="85"/>
    <n v="0.50588235294117645"/>
  </r>
  <r>
    <x v="11"/>
    <x v="10"/>
    <x v="139"/>
    <x v="0"/>
    <x v="138"/>
    <x v="0"/>
    <n v="132000"/>
    <s v="AfterNoon"/>
    <n v="11"/>
    <n v="12"/>
    <n v="0.91666666666666663"/>
  </r>
  <r>
    <x v="11"/>
    <x v="10"/>
    <x v="139"/>
    <x v="0"/>
    <x v="138"/>
    <x v="1"/>
    <n v="258000"/>
    <s v="AfterNoon"/>
    <n v="64"/>
    <n v="85"/>
    <n v="0.75294117647058822"/>
  </r>
  <r>
    <x v="11"/>
    <x v="10"/>
    <x v="140"/>
    <x v="2"/>
    <x v="139"/>
    <x v="1"/>
    <n v="193200"/>
    <s v="AfterNoon"/>
    <n v="48"/>
    <n v="50"/>
    <n v="0.96"/>
  </r>
  <r>
    <x v="11"/>
    <x v="10"/>
    <x v="335"/>
    <x v="0"/>
    <x v="329"/>
    <x v="0"/>
    <n v="206000"/>
    <s v="AfterNoon"/>
    <n v="5"/>
    <n v="12"/>
    <n v="0.41666666666666669"/>
  </r>
  <r>
    <x v="11"/>
    <x v="10"/>
    <x v="335"/>
    <x v="0"/>
    <x v="329"/>
    <x v="1"/>
    <n v="856400"/>
    <s v="AfterNoon"/>
    <n v="62"/>
    <n v="85"/>
    <n v="0.72941176470588232"/>
  </r>
  <r>
    <x v="11"/>
    <x v="10"/>
    <x v="141"/>
    <x v="1"/>
    <x v="140"/>
    <x v="0"/>
    <n v="844900"/>
    <s v="AfterNoon"/>
    <n v="17"/>
    <n v="20"/>
    <n v="0.85"/>
  </r>
  <r>
    <x v="11"/>
    <x v="10"/>
    <x v="141"/>
    <x v="1"/>
    <x v="140"/>
    <x v="1"/>
    <n v="1284600"/>
    <s v="AfterNoon"/>
    <n v="77"/>
    <n v="96"/>
    <n v="0.80208333333333337"/>
  </r>
  <r>
    <x v="11"/>
    <x v="10"/>
    <x v="372"/>
    <x v="2"/>
    <x v="365"/>
    <x v="1"/>
    <n v="294000"/>
    <s v="AfterNoon"/>
    <n v="24"/>
    <n v="50"/>
    <n v="0.48"/>
  </r>
  <r>
    <x v="11"/>
    <x v="10"/>
    <x v="142"/>
    <x v="6"/>
    <x v="141"/>
    <x v="0"/>
    <n v="439200"/>
    <s v="AfterNoon"/>
    <n v="12"/>
    <n v="12"/>
    <n v="1"/>
  </r>
  <r>
    <x v="11"/>
    <x v="10"/>
    <x v="142"/>
    <x v="6"/>
    <x v="141"/>
    <x v="1"/>
    <n v="1324800"/>
    <s v="AfterNoon"/>
    <n v="108"/>
    <n v="118"/>
    <n v="0.9152542372881356"/>
  </r>
  <r>
    <x v="11"/>
    <x v="10"/>
    <x v="143"/>
    <x v="2"/>
    <x v="142"/>
    <x v="1"/>
    <n v="102900"/>
    <s v="AfterNoon"/>
    <n v="33"/>
    <n v="50"/>
    <n v="0.66"/>
  </r>
  <r>
    <x v="11"/>
    <x v="10"/>
    <x v="411"/>
    <x v="4"/>
    <x v="399"/>
    <x v="1"/>
    <n v="19800"/>
    <s v="AfterNoon"/>
    <n v="3"/>
    <n v="12"/>
    <n v="0.25"/>
  </r>
  <r>
    <x v="11"/>
    <x v="10"/>
    <x v="144"/>
    <x v="2"/>
    <x v="143"/>
    <x v="1"/>
    <n v="82200"/>
    <s v="AfterNoon"/>
    <n v="11"/>
    <n v="50"/>
    <n v="0.22"/>
  </r>
  <r>
    <x v="11"/>
    <x v="10"/>
    <x v="145"/>
    <x v="2"/>
    <x v="144"/>
    <x v="1"/>
    <n v="35600"/>
    <s v="AfterNoon"/>
    <n v="4"/>
    <n v="50"/>
    <n v="0.08"/>
  </r>
  <r>
    <x v="11"/>
    <x v="10"/>
    <x v="146"/>
    <x v="0"/>
    <x v="145"/>
    <x v="0"/>
    <n v="109200"/>
    <s v="AfterNoon"/>
    <n v="12"/>
    <n v="12"/>
    <n v="1"/>
  </r>
  <r>
    <x v="11"/>
    <x v="10"/>
    <x v="146"/>
    <x v="0"/>
    <x v="145"/>
    <x v="1"/>
    <n v="238200"/>
    <s v="AfterNoon"/>
    <n v="79"/>
    <n v="85"/>
    <n v="0.92941176470588238"/>
  </r>
  <r>
    <x v="11"/>
    <x v="10"/>
    <x v="147"/>
    <x v="4"/>
    <x v="146"/>
    <x v="1"/>
    <n v="70200"/>
    <s v="AfterNoon"/>
    <n v="6"/>
    <n v="12"/>
    <n v="0.5"/>
  </r>
  <r>
    <x v="11"/>
    <x v="10"/>
    <x v="148"/>
    <x v="0"/>
    <x v="147"/>
    <x v="0"/>
    <n v="459900"/>
    <s v="AfterNoon"/>
    <n v="9"/>
    <n v="12"/>
    <n v="0.75"/>
  </r>
  <r>
    <x v="11"/>
    <x v="10"/>
    <x v="148"/>
    <x v="0"/>
    <x v="147"/>
    <x v="1"/>
    <n v="1266500"/>
    <s v="AfterNoon"/>
    <n v="74"/>
    <n v="85"/>
    <n v="0.87058823529411766"/>
  </r>
  <r>
    <x v="11"/>
    <x v="10"/>
    <x v="149"/>
    <x v="0"/>
    <x v="148"/>
    <x v="0"/>
    <n v="292800"/>
    <s v="AfterNoon"/>
    <n v="8"/>
    <n v="12"/>
    <n v="0.66666666666666663"/>
  </r>
  <r>
    <x v="11"/>
    <x v="10"/>
    <x v="149"/>
    <x v="0"/>
    <x v="148"/>
    <x v="1"/>
    <n v="675800"/>
    <s v="AfterNoon"/>
    <n v="55"/>
    <n v="85"/>
    <n v="0.6470588235294118"/>
  </r>
  <r>
    <x v="11"/>
    <x v="10"/>
    <x v="150"/>
    <x v="0"/>
    <x v="149"/>
    <x v="0"/>
    <n v="490400"/>
    <s v="AfterNoon"/>
    <n v="8"/>
    <n v="12"/>
    <n v="0.66666666666666663"/>
  </r>
  <r>
    <x v="11"/>
    <x v="10"/>
    <x v="150"/>
    <x v="0"/>
    <x v="149"/>
    <x v="1"/>
    <n v="1416000"/>
    <s v="AfterNoon"/>
    <n v="69"/>
    <n v="85"/>
    <n v="0.81176470588235294"/>
  </r>
  <r>
    <x v="11"/>
    <x v="10"/>
    <x v="151"/>
    <x v="0"/>
    <x v="150"/>
    <x v="0"/>
    <n v="423200"/>
    <s v="AfterNoon"/>
    <n v="8"/>
    <n v="12"/>
    <n v="0.66666666666666663"/>
  </r>
  <r>
    <x v="11"/>
    <x v="10"/>
    <x v="151"/>
    <x v="0"/>
    <x v="150"/>
    <x v="1"/>
    <n v="781600"/>
    <s v="AfterNoon"/>
    <n v="44"/>
    <n v="85"/>
    <n v="0.51764705882352946"/>
  </r>
  <r>
    <x v="11"/>
    <x v="10"/>
    <x v="152"/>
    <x v="4"/>
    <x v="151"/>
    <x v="1"/>
    <n v="13800"/>
    <s v="AfterNoon"/>
    <n v="2"/>
    <n v="12"/>
    <n v="0.16666666666666671"/>
  </r>
  <r>
    <x v="11"/>
    <x v="10"/>
    <x v="153"/>
    <x v="4"/>
    <x v="152"/>
    <x v="1"/>
    <n v="41400"/>
    <s v="AfterNoon"/>
    <n v="6"/>
    <n v="12"/>
    <n v="0.5"/>
  </r>
  <r>
    <x v="11"/>
    <x v="10"/>
    <x v="154"/>
    <x v="4"/>
    <x v="153"/>
    <x v="1"/>
    <n v="62400"/>
    <s v="AfterNoon"/>
    <n v="6"/>
    <n v="12"/>
    <n v="0.5"/>
  </r>
  <r>
    <x v="11"/>
    <x v="10"/>
    <x v="156"/>
    <x v="0"/>
    <x v="155"/>
    <x v="0"/>
    <n v="25200"/>
    <s v="AfterNoon"/>
    <n v="2"/>
    <n v="12"/>
    <n v="0.16666666666666671"/>
  </r>
  <r>
    <x v="11"/>
    <x v="10"/>
    <x v="156"/>
    <x v="0"/>
    <x v="155"/>
    <x v="1"/>
    <n v="75600"/>
    <s v="AfterNoon"/>
    <n v="18"/>
    <n v="85"/>
    <n v="0.21176470588235291"/>
  </r>
  <r>
    <x v="11"/>
    <x v="10"/>
    <x v="412"/>
    <x v="4"/>
    <x v="400"/>
    <x v="1"/>
    <n v="35100"/>
    <s v="AfterNoon"/>
    <n v="9"/>
    <n v="12"/>
    <n v="0.75"/>
  </r>
  <r>
    <x v="11"/>
    <x v="10"/>
    <x v="413"/>
    <x v="7"/>
    <x v="48"/>
    <x v="0"/>
    <n v="180000"/>
    <s v="AfterNoon"/>
    <n v="10"/>
    <n v="28"/>
    <n v="0.35714285714285721"/>
  </r>
  <r>
    <x v="11"/>
    <x v="10"/>
    <x v="413"/>
    <x v="7"/>
    <x v="48"/>
    <x v="1"/>
    <n v="382200"/>
    <s v="AfterNoon"/>
    <n v="63"/>
    <n v="142"/>
    <n v="0.44366197183098588"/>
  </r>
  <r>
    <x v="11"/>
    <x v="10"/>
    <x v="336"/>
    <x v="0"/>
    <x v="330"/>
    <x v="0"/>
    <n v="226800"/>
    <s v="AfterNoon"/>
    <n v="12"/>
    <n v="12"/>
    <n v="1"/>
  </r>
  <r>
    <x v="11"/>
    <x v="10"/>
    <x v="336"/>
    <x v="0"/>
    <x v="330"/>
    <x v="1"/>
    <n v="525900"/>
    <s v="AfterNoon"/>
    <n v="83"/>
    <n v="85"/>
    <n v="0.97647058823529409"/>
  </r>
  <r>
    <x v="11"/>
    <x v="10"/>
    <x v="157"/>
    <x v="0"/>
    <x v="156"/>
    <x v="0"/>
    <n v="260800"/>
    <s v="AfterNoon"/>
    <n v="8"/>
    <n v="12"/>
    <n v="0.66666666666666663"/>
  </r>
  <r>
    <x v="11"/>
    <x v="10"/>
    <x v="157"/>
    <x v="0"/>
    <x v="156"/>
    <x v="1"/>
    <n v="647100"/>
    <s v="AfterNoon"/>
    <n v="59"/>
    <n v="85"/>
    <n v="0.69411764705882351"/>
  </r>
  <r>
    <x v="11"/>
    <x v="10"/>
    <x v="158"/>
    <x v="1"/>
    <x v="157"/>
    <x v="0"/>
    <n v="1376700"/>
    <s v="AfterNoon"/>
    <n v="13"/>
    <n v="20"/>
    <n v="0.65"/>
  </r>
  <r>
    <x v="11"/>
    <x v="10"/>
    <x v="158"/>
    <x v="1"/>
    <x v="157"/>
    <x v="1"/>
    <n v="2163800"/>
    <s v="AfterNoon"/>
    <n v="61"/>
    <n v="96"/>
    <n v="0.63541666666666663"/>
  </r>
  <r>
    <x v="11"/>
    <x v="10"/>
    <x v="159"/>
    <x v="0"/>
    <x v="158"/>
    <x v="0"/>
    <n v="470400"/>
    <s v="AfterNoon"/>
    <n v="7"/>
    <n v="12"/>
    <n v="0.58333333333333337"/>
  </r>
  <r>
    <x v="11"/>
    <x v="10"/>
    <x v="159"/>
    <x v="0"/>
    <x v="158"/>
    <x v="1"/>
    <n v="1084000"/>
    <s v="AfterNoon"/>
    <n v="48"/>
    <n v="85"/>
    <n v="0.56470588235294117"/>
  </r>
  <r>
    <x v="11"/>
    <x v="10"/>
    <x v="426"/>
    <x v="4"/>
    <x v="294"/>
    <x v="1"/>
    <n v="16500"/>
    <s v="AfterNoon"/>
    <n v="5"/>
    <n v="12"/>
    <n v="0.41666666666666669"/>
  </r>
  <r>
    <x v="11"/>
    <x v="10"/>
    <x v="161"/>
    <x v="0"/>
    <x v="160"/>
    <x v="0"/>
    <n v="342000"/>
    <s v="AfterNoon"/>
    <n v="9"/>
    <n v="12"/>
    <n v="0.75"/>
  </r>
  <r>
    <x v="11"/>
    <x v="10"/>
    <x v="161"/>
    <x v="0"/>
    <x v="160"/>
    <x v="1"/>
    <n v="688200"/>
    <s v="AfterNoon"/>
    <n v="54"/>
    <n v="85"/>
    <n v="0.63529411764705879"/>
  </r>
  <r>
    <x v="11"/>
    <x v="10"/>
    <x v="162"/>
    <x v="4"/>
    <x v="161"/>
    <x v="1"/>
    <n v="19800"/>
    <s v="AfterNoon"/>
    <n v="2"/>
    <n v="12"/>
    <n v="0.16666666666666671"/>
  </r>
  <r>
    <x v="11"/>
    <x v="10"/>
    <x v="337"/>
    <x v="4"/>
    <x v="331"/>
    <x v="1"/>
    <n v="35200"/>
    <s v="AfterNoon"/>
    <n v="8"/>
    <n v="12"/>
    <n v="0.66666666666666663"/>
  </r>
  <r>
    <x v="11"/>
    <x v="10"/>
    <x v="414"/>
    <x v="0"/>
    <x v="401"/>
    <x v="0"/>
    <n v="79200"/>
    <s v="AfterNoon"/>
    <n v="8"/>
    <n v="12"/>
    <n v="0.66666666666666663"/>
  </r>
  <r>
    <x v="11"/>
    <x v="10"/>
    <x v="414"/>
    <x v="0"/>
    <x v="401"/>
    <x v="1"/>
    <n v="146100"/>
    <s v="AfterNoon"/>
    <n v="44"/>
    <n v="85"/>
    <n v="0.51764705882352946"/>
  </r>
  <r>
    <x v="11"/>
    <x v="10"/>
    <x v="165"/>
    <x v="2"/>
    <x v="164"/>
    <x v="1"/>
    <n v="503800"/>
    <s v="AfterNoon"/>
    <n v="22"/>
    <n v="50"/>
    <n v="0.44"/>
  </r>
  <r>
    <x v="11"/>
    <x v="11"/>
    <x v="455"/>
    <x v="2"/>
    <x v="437"/>
    <x v="1"/>
    <n v="149600"/>
    <s v="AfterNoon"/>
    <n v="8"/>
    <n v="50"/>
    <n v="0.16"/>
  </r>
  <r>
    <x v="11"/>
    <x v="11"/>
    <x v="166"/>
    <x v="2"/>
    <x v="165"/>
    <x v="1"/>
    <n v="200000"/>
    <s v="AfterNoon"/>
    <n v="20"/>
    <n v="50"/>
    <n v="0.4"/>
  </r>
  <r>
    <x v="11"/>
    <x v="11"/>
    <x v="167"/>
    <x v="2"/>
    <x v="166"/>
    <x v="1"/>
    <n v="282900"/>
    <s v="AfterNoon"/>
    <n v="39"/>
    <n v="50"/>
    <n v="0.78"/>
  </r>
  <r>
    <x v="11"/>
    <x v="11"/>
    <x v="168"/>
    <x v="2"/>
    <x v="167"/>
    <x v="1"/>
    <n v="702800"/>
    <s v="AfterNoon"/>
    <n v="36"/>
    <n v="50"/>
    <n v="0.72"/>
  </r>
  <r>
    <x v="11"/>
    <x v="11"/>
    <x v="169"/>
    <x v="4"/>
    <x v="168"/>
    <x v="1"/>
    <n v="40700"/>
    <s v="AfterNoon"/>
    <n v="11"/>
    <n v="12"/>
    <n v="0.91666666666666663"/>
  </r>
  <r>
    <x v="11"/>
    <x v="11"/>
    <x v="170"/>
    <x v="2"/>
    <x v="169"/>
    <x v="1"/>
    <n v="98200"/>
    <s v="AfterNoon"/>
    <n v="18"/>
    <n v="50"/>
    <n v="0.36"/>
  </r>
  <r>
    <x v="11"/>
    <x v="11"/>
    <x v="171"/>
    <x v="0"/>
    <x v="170"/>
    <x v="0"/>
    <n v="430000"/>
    <s v="AfterNoon"/>
    <n v="5"/>
    <n v="12"/>
    <n v="0.41666666666666669"/>
  </r>
  <r>
    <x v="11"/>
    <x v="11"/>
    <x v="171"/>
    <x v="0"/>
    <x v="170"/>
    <x v="1"/>
    <n v="1417500"/>
    <s v="AfterNoon"/>
    <n v="49"/>
    <n v="85"/>
    <n v="0.57647058823529407"/>
  </r>
  <r>
    <x v="11"/>
    <x v="11"/>
    <x v="172"/>
    <x v="0"/>
    <x v="171"/>
    <x v="0"/>
    <n v="120000"/>
    <s v="AfterNoon"/>
    <n v="10"/>
    <n v="12"/>
    <n v="0.83333333333333337"/>
  </r>
  <r>
    <x v="11"/>
    <x v="11"/>
    <x v="172"/>
    <x v="0"/>
    <x v="171"/>
    <x v="1"/>
    <n v="301600"/>
    <s v="AfterNoon"/>
    <n v="75"/>
    <n v="85"/>
    <n v="0.88235294117647056"/>
  </r>
  <r>
    <x v="11"/>
    <x v="11"/>
    <x v="173"/>
    <x v="2"/>
    <x v="172"/>
    <x v="1"/>
    <n v="376000"/>
    <s v="AfterNoon"/>
    <n v="15"/>
    <n v="50"/>
    <n v="0.3"/>
  </r>
  <r>
    <x v="11"/>
    <x v="11"/>
    <x v="174"/>
    <x v="2"/>
    <x v="173"/>
    <x v="1"/>
    <n v="353600"/>
    <s v="AfterNoon"/>
    <n v="14"/>
    <n v="50"/>
    <n v="0.28000000000000003"/>
  </r>
  <r>
    <x v="11"/>
    <x v="11"/>
    <x v="175"/>
    <x v="2"/>
    <x v="174"/>
    <x v="1"/>
    <n v="185200"/>
    <s v="AfterNoon"/>
    <n v="46"/>
    <n v="50"/>
    <n v="0.92"/>
  </r>
  <r>
    <x v="11"/>
    <x v="11"/>
    <x v="176"/>
    <x v="2"/>
    <x v="175"/>
    <x v="1"/>
    <n v="178500"/>
    <s v="AfterNoon"/>
    <n v="28"/>
    <n v="50"/>
    <n v="0.56000000000000005"/>
  </r>
  <r>
    <x v="11"/>
    <x v="11"/>
    <x v="177"/>
    <x v="0"/>
    <x v="176"/>
    <x v="0"/>
    <n v="142800"/>
    <s v="AfterNoon"/>
    <n v="12"/>
    <n v="12"/>
    <n v="1"/>
  </r>
  <r>
    <x v="11"/>
    <x v="11"/>
    <x v="177"/>
    <x v="0"/>
    <x v="176"/>
    <x v="1"/>
    <n v="334000"/>
    <s v="AfterNoon"/>
    <n v="83"/>
    <n v="85"/>
    <n v="0.97647058823529409"/>
  </r>
  <r>
    <x v="11"/>
    <x v="11"/>
    <x v="178"/>
    <x v="2"/>
    <x v="177"/>
    <x v="1"/>
    <n v="491400"/>
    <s v="AfterNoon"/>
    <n v="24"/>
    <n v="50"/>
    <n v="0.48"/>
  </r>
  <r>
    <x v="11"/>
    <x v="11"/>
    <x v="179"/>
    <x v="7"/>
    <x v="178"/>
    <x v="0"/>
    <n v="55000"/>
    <s v="AfterNoon"/>
    <n v="2"/>
    <n v="28"/>
    <n v="7.1428571428571425E-2"/>
  </r>
  <r>
    <x v="11"/>
    <x v="11"/>
    <x v="179"/>
    <x v="7"/>
    <x v="178"/>
    <x v="1"/>
    <n v="165600"/>
    <s v="AfterNoon"/>
    <n v="18"/>
    <n v="142"/>
    <n v="0.12676056338028169"/>
  </r>
  <r>
    <x v="11"/>
    <x v="11"/>
    <x v="180"/>
    <x v="3"/>
    <x v="179"/>
    <x v="0"/>
    <n v="416500"/>
    <s v="AfterNoon"/>
    <n v="17"/>
    <n v="30"/>
    <n v="0.56666666666666665"/>
  </r>
  <r>
    <x v="11"/>
    <x v="11"/>
    <x v="180"/>
    <x v="3"/>
    <x v="179"/>
    <x v="1"/>
    <n v="1046200"/>
    <s v="AfterNoon"/>
    <n v="127"/>
    <n v="192"/>
    <n v="0.66145833333333337"/>
  </r>
  <r>
    <x v="11"/>
    <x v="11"/>
    <x v="339"/>
    <x v="2"/>
    <x v="333"/>
    <x v="1"/>
    <n v="279300"/>
    <s v="AfterNoon"/>
    <n v="42"/>
    <n v="50"/>
    <n v="0.84"/>
  </r>
  <r>
    <x v="11"/>
    <x v="11"/>
    <x v="182"/>
    <x v="2"/>
    <x v="181"/>
    <x v="1"/>
    <n v="250900"/>
    <s v="AfterNoon"/>
    <n v="14"/>
    <n v="50"/>
    <n v="0.28000000000000003"/>
  </r>
  <r>
    <x v="11"/>
    <x v="11"/>
    <x v="340"/>
    <x v="4"/>
    <x v="334"/>
    <x v="1"/>
    <n v="52800"/>
    <s v="AfterNoon"/>
    <n v="8"/>
    <n v="12"/>
    <n v="0.66666666666666663"/>
  </r>
  <r>
    <x v="11"/>
    <x v="11"/>
    <x v="183"/>
    <x v="2"/>
    <x v="182"/>
    <x v="1"/>
    <n v="593600"/>
    <s v="AfterNoon"/>
    <n v="23"/>
    <n v="50"/>
    <n v="0.46"/>
  </r>
  <r>
    <x v="11"/>
    <x v="11"/>
    <x v="184"/>
    <x v="5"/>
    <x v="183"/>
    <x v="0"/>
    <n v="1428000"/>
    <s v="AfterNoon"/>
    <n v="17"/>
    <n v="30"/>
    <n v="0.56666666666666665"/>
  </r>
  <r>
    <x v="11"/>
    <x v="11"/>
    <x v="184"/>
    <x v="5"/>
    <x v="183"/>
    <x v="2"/>
    <n v="1380400"/>
    <s v="AfterNoon"/>
    <n v="29"/>
    <n v="48"/>
    <n v="0.60416666666666663"/>
  </r>
  <r>
    <x v="11"/>
    <x v="11"/>
    <x v="184"/>
    <x v="5"/>
    <x v="183"/>
    <x v="1"/>
    <n v="5678400"/>
    <s v="AfterNoon"/>
    <n v="202"/>
    <n v="324"/>
    <n v="0.62345679012345678"/>
  </r>
  <r>
    <x v="11"/>
    <x v="11"/>
    <x v="391"/>
    <x v="0"/>
    <x v="23"/>
    <x v="0"/>
    <n v="72800"/>
    <s v="AfterNoon"/>
    <n v="8"/>
    <n v="12"/>
    <n v="0.66666666666666663"/>
  </r>
  <r>
    <x v="11"/>
    <x v="11"/>
    <x v="391"/>
    <x v="0"/>
    <x v="23"/>
    <x v="1"/>
    <n v="159900"/>
    <s v="AfterNoon"/>
    <n v="53"/>
    <n v="85"/>
    <n v="0.62352941176470589"/>
  </r>
  <r>
    <x v="11"/>
    <x v="11"/>
    <x v="185"/>
    <x v="0"/>
    <x v="184"/>
    <x v="0"/>
    <n v="184800"/>
    <s v="AfterNoon"/>
    <n v="7"/>
    <n v="12"/>
    <n v="0.58333333333333337"/>
  </r>
  <r>
    <x v="11"/>
    <x v="11"/>
    <x v="185"/>
    <x v="0"/>
    <x v="184"/>
    <x v="1"/>
    <n v="362600"/>
    <s v="AfterNoon"/>
    <n v="41"/>
    <n v="85"/>
    <n v="0.4823529411764706"/>
  </r>
  <r>
    <x v="11"/>
    <x v="11"/>
    <x v="186"/>
    <x v="2"/>
    <x v="185"/>
    <x v="1"/>
    <n v="37700"/>
    <s v="AfterNoon"/>
    <n v="7"/>
    <n v="50"/>
    <n v="0.14000000000000001"/>
  </r>
  <r>
    <x v="11"/>
    <x v="11"/>
    <x v="187"/>
    <x v="2"/>
    <x v="186"/>
    <x v="1"/>
    <n v="252400"/>
    <s v="AfterNoon"/>
    <n v="14"/>
    <n v="50"/>
    <n v="0.28000000000000003"/>
  </r>
  <r>
    <x v="11"/>
    <x v="11"/>
    <x v="434"/>
    <x v="2"/>
    <x v="418"/>
    <x v="1"/>
    <n v="70600"/>
    <s v="AfterNoon"/>
    <n v="4"/>
    <n v="50"/>
    <n v="0.08"/>
  </r>
  <r>
    <x v="11"/>
    <x v="11"/>
    <x v="415"/>
    <x v="0"/>
    <x v="126"/>
    <x v="0"/>
    <n v="41200"/>
    <s v="AfterNoon"/>
    <n v="4"/>
    <n v="12"/>
    <n v="0.33333333333333331"/>
  </r>
  <r>
    <x v="11"/>
    <x v="11"/>
    <x v="415"/>
    <x v="0"/>
    <x v="126"/>
    <x v="1"/>
    <n v="71800"/>
    <s v="AfterNoon"/>
    <n v="21"/>
    <n v="85"/>
    <n v="0.2470588235294118"/>
  </r>
  <r>
    <x v="11"/>
    <x v="11"/>
    <x v="188"/>
    <x v="7"/>
    <x v="102"/>
    <x v="0"/>
    <n v="200000"/>
    <s v="AfterNoon"/>
    <n v="10"/>
    <n v="28"/>
    <n v="0.35714285714285721"/>
  </r>
  <r>
    <x v="11"/>
    <x v="11"/>
    <x v="188"/>
    <x v="7"/>
    <x v="102"/>
    <x v="1"/>
    <n v="344100"/>
    <s v="AfterNoon"/>
    <n v="51"/>
    <n v="142"/>
    <n v="0.35915492957746481"/>
  </r>
  <r>
    <x v="11"/>
    <x v="11"/>
    <x v="189"/>
    <x v="2"/>
    <x v="187"/>
    <x v="1"/>
    <n v="149500"/>
    <s v="AfterNoon"/>
    <n v="10"/>
    <n v="50"/>
    <n v="0.2"/>
  </r>
  <r>
    <x v="11"/>
    <x v="11"/>
    <x v="435"/>
    <x v="2"/>
    <x v="419"/>
    <x v="1"/>
    <n v="285700"/>
    <s v="AfterNoon"/>
    <n v="11"/>
    <n v="50"/>
    <n v="0.22"/>
  </r>
  <r>
    <x v="11"/>
    <x v="11"/>
    <x v="190"/>
    <x v="4"/>
    <x v="188"/>
    <x v="1"/>
    <n v="81600"/>
    <s v="AfterNoon"/>
    <n v="12"/>
    <n v="12"/>
    <n v="1"/>
  </r>
  <r>
    <x v="11"/>
    <x v="11"/>
    <x v="191"/>
    <x v="4"/>
    <x v="189"/>
    <x v="1"/>
    <n v="17400"/>
    <s v="AfterNoon"/>
    <n v="3"/>
    <n v="12"/>
    <n v="0.25"/>
  </r>
  <r>
    <x v="11"/>
    <x v="11"/>
    <x v="192"/>
    <x v="2"/>
    <x v="190"/>
    <x v="1"/>
    <n v="352800"/>
    <s v="AfterNoon"/>
    <n v="25"/>
    <n v="50"/>
    <n v="0.5"/>
  </r>
  <r>
    <x v="11"/>
    <x v="11"/>
    <x v="193"/>
    <x v="6"/>
    <x v="191"/>
    <x v="0"/>
    <n v="443300"/>
    <s v="AfterNoon"/>
    <n v="11"/>
    <n v="12"/>
    <n v="0.91666666666666663"/>
  </r>
  <r>
    <x v="11"/>
    <x v="11"/>
    <x v="193"/>
    <x v="6"/>
    <x v="191"/>
    <x v="1"/>
    <n v="1454200"/>
    <s v="AfterNoon"/>
    <n v="108"/>
    <n v="118"/>
    <n v="0.9152542372881356"/>
  </r>
  <r>
    <x v="11"/>
    <x v="11"/>
    <x v="194"/>
    <x v="6"/>
    <x v="192"/>
    <x v="0"/>
    <n v="236000"/>
    <s v="AfterNoon"/>
    <n v="10"/>
    <n v="12"/>
    <n v="0.83333333333333337"/>
  </r>
  <r>
    <x v="11"/>
    <x v="11"/>
    <x v="194"/>
    <x v="6"/>
    <x v="192"/>
    <x v="1"/>
    <n v="769800"/>
    <s v="AfterNoon"/>
    <n v="97"/>
    <n v="118"/>
    <n v="0.82203389830508478"/>
  </r>
  <r>
    <x v="11"/>
    <x v="11"/>
    <x v="195"/>
    <x v="0"/>
    <x v="193"/>
    <x v="0"/>
    <n v="79800"/>
    <s v="AfterNoon"/>
    <n v="3"/>
    <n v="12"/>
    <n v="0.25"/>
  </r>
  <r>
    <x v="11"/>
    <x v="11"/>
    <x v="195"/>
    <x v="0"/>
    <x v="193"/>
    <x v="1"/>
    <n v="412100"/>
    <s v="AfterNoon"/>
    <n v="46"/>
    <n v="85"/>
    <n v="0.54117647058823526"/>
  </r>
  <r>
    <x v="11"/>
    <x v="11"/>
    <x v="196"/>
    <x v="0"/>
    <x v="194"/>
    <x v="0"/>
    <n v="254100"/>
    <s v="AfterNoon"/>
    <n v="11"/>
    <n v="12"/>
    <n v="0.91666666666666663"/>
  </r>
  <r>
    <x v="11"/>
    <x v="11"/>
    <x v="196"/>
    <x v="0"/>
    <x v="194"/>
    <x v="1"/>
    <n v="612300"/>
    <s v="AfterNoon"/>
    <n v="79"/>
    <n v="85"/>
    <n v="0.92941176470588238"/>
  </r>
  <r>
    <x v="11"/>
    <x v="11"/>
    <x v="197"/>
    <x v="2"/>
    <x v="195"/>
    <x v="1"/>
    <n v="327700"/>
    <s v="AfterNoon"/>
    <n v="15"/>
    <n v="50"/>
    <n v="0.3"/>
  </r>
  <r>
    <x v="11"/>
    <x v="11"/>
    <x v="341"/>
    <x v="2"/>
    <x v="335"/>
    <x v="1"/>
    <n v="263600"/>
    <s v="AfterNoon"/>
    <n v="38"/>
    <n v="50"/>
    <n v="0.76"/>
  </r>
  <r>
    <x v="11"/>
    <x v="11"/>
    <x v="198"/>
    <x v="2"/>
    <x v="196"/>
    <x v="1"/>
    <n v="765100"/>
    <s v="AfterNoon"/>
    <n v="34"/>
    <n v="50"/>
    <n v="0.68"/>
  </r>
  <r>
    <x v="11"/>
    <x v="11"/>
    <x v="342"/>
    <x v="2"/>
    <x v="336"/>
    <x v="1"/>
    <n v="746400"/>
    <s v="AfterNoon"/>
    <n v="42"/>
    <n v="50"/>
    <n v="0.84"/>
  </r>
  <r>
    <x v="11"/>
    <x v="11"/>
    <x v="199"/>
    <x v="6"/>
    <x v="197"/>
    <x v="0"/>
    <n v="540100"/>
    <s v="AfterNoon"/>
    <n v="11"/>
    <n v="12"/>
    <n v="0.91666666666666663"/>
  </r>
  <r>
    <x v="11"/>
    <x v="11"/>
    <x v="199"/>
    <x v="6"/>
    <x v="197"/>
    <x v="1"/>
    <n v="1597200"/>
    <s v="AfterNoon"/>
    <n v="97"/>
    <n v="118"/>
    <n v="0.82203389830508478"/>
  </r>
  <r>
    <x v="11"/>
    <x v="11"/>
    <x v="343"/>
    <x v="0"/>
    <x v="337"/>
    <x v="0"/>
    <n v="207900"/>
    <s v="AfterNoon"/>
    <n v="11"/>
    <n v="12"/>
    <n v="0.91666666666666663"/>
  </r>
  <r>
    <x v="11"/>
    <x v="11"/>
    <x v="343"/>
    <x v="0"/>
    <x v="337"/>
    <x v="1"/>
    <n v="411900"/>
    <s v="AfterNoon"/>
    <n v="65"/>
    <n v="85"/>
    <n v="0.76470588235294112"/>
  </r>
  <r>
    <x v="11"/>
    <x v="12"/>
    <x v="200"/>
    <x v="0"/>
    <x v="198"/>
    <x v="0"/>
    <n v="144900"/>
    <s v="AfterNoon"/>
    <n v="9"/>
    <n v="12"/>
    <n v="0.75"/>
  </r>
  <r>
    <x v="11"/>
    <x v="12"/>
    <x v="200"/>
    <x v="0"/>
    <x v="198"/>
    <x v="1"/>
    <n v="255300"/>
    <s v="AfterNoon"/>
    <n v="47"/>
    <n v="85"/>
    <n v="0.55294117647058827"/>
  </r>
  <r>
    <x v="11"/>
    <x v="12"/>
    <x v="201"/>
    <x v="2"/>
    <x v="199"/>
    <x v="1"/>
    <n v="362700"/>
    <s v="AfterNoon"/>
    <n v="26"/>
    <n v="50"/>
    <n v="0.52"/>
  </r>
  <r>
    <x v="11"/>
    <x v="12"/>
    <x v="202"/>
    <x v="0"/>
    <x v="200"/>
    <x v="0"/>
    <n v="88800"/>
    <s v="AfterNoon"/>
    <n v="8"/>
    <n v="12"/>
    <n v="0.66666666666666663"/>
  </r>
  <r>
    <x v="11"/>
    <x v="12"/>
    <x v="202"/>
    <x v="0"/>
    <x v="200"/>
    <x v="1"/>
    <n v="185800"/>
    <s v="AfterNoon"/>
    <n v="50"/>
    <n v="85"/>
    <n v="0.58823529411764708"/>
  </r>
  <r>
    <x v="11"/>
    <x v="12"/>
    <x v="203"/>
    <x v="0"/>
    <x v="201"/>
    <x v="0"/>
    <n v="774400"/>
    <s v="AfterNoon"/>
    <n v="11"/>
    <n v="12"/>
    <n v="0.91666666666666663"/>
  </r>
  <r>
    <x v="11"/>
    <x v="12"/>
    <x v="203"/>
    <x v="0"/>
    <x v="201"/>
    <x v="1"/>
    <n v="1344100"/>
    <s v="AfterNoon"/>
    <n v="57"/>
    <n v="85"/>
    <n v="0.6705882352941176"/>
  </r>
  <r>
    <x v="11"/>
    <x v="12"/>
    <x v="204"/>
    <x v="1"/>
    <x v="202"/>
    <x v="0"/>
    <n v="894600"/>
    <s v="AfterNoon"/>
    <n v="18"/>
    <n v="20"/>
    <n v="0.9"/>
  </r>
  <r>
    <x v="11"/>
    <x v="12"/>
    <x v="204"/>
    <x v="1"/>
    <x v="202"/>
    <x v="1"/>
    <n v="1450600"/>
    <s v="AfterNoon"/>
    <n v="87"/>
    <n v="96"/>
    <n v="0.90625"/>
  </r>
  <r>
    <x v="11"/>
    <x v="12"/>
    <x v="374"/>
    <x v="2"/>
    <x v="367"/>
    <x v="1"/>
    <n v="341300"/>
    <s v="AfterNoon"/>
    <n v="15"/>
    <n v="50"/>
    <n v="0.3"/>
  </r>
  <r>
    <x v="11"/>
    <x v="12"/>
    <x v="205"/>
    <x v="0"/>
    <x v="203"/>
    <x v="0"/>
    <n v="311500"/>
    <s v="AfterNoon"/>
    <n v="7"/>
    <n v="12"/>
    <n v="0.58333333333333337"/>
  </r>
  <r>
    <x v="11"/>
    <x v="12"/>
    <x v="205"/>
    <x v="0"/>
    <x v="203"/>
    <x v="1"/>
    <n v="669000"/>
    <s v="AfterNoon"/>
    <n v="45"/>
    <n v="85"/>
    <n v="0.52941176470588236"/>
  </r>
  <r>
    <x v="11"/>
    <x v="12"/>
    <x v="344"/>
    <x v="0"/>
    <x v="338"/>
    <x v="0"/>
    <n v="295200"/>
    <s v="AfterNoon"/>
    <n v="9"/>
    <n v="12"/>
    <n v="0.75"/>
  </r>
  <r>
    <x v="11"/>
    <x v="12"/>
    <x v="344"/>
    <x v="0"/>
    <x v="338"/>
    <x v="1"/>
    <n v="679100"/>
    <s v="AfterNoon"/>
    <n v="62"/>
    <n v="85"/>
    <n v="0.72941176470588232"/>
  </r>
  <r>
    <x v="11"/>
    <x v="12"/>
    <x v="345"/>
    <x v="2"/>
    <x v="339"/>
    <x v="1"/>
    <n v="615600"/>
    <s v="AfterNoon"/>
    <n v="32"/>
    <n v="50"/>
    <n v="0.64"/>
  </r>
  <r>
    <x v="11"/>
    <x v="12"/>
    <x v="346"/>
    <x v="0"/>
    <x v="340"/>
    <x v="0"/>
    <n v="101700"/>
    <s v="AfterNoon"/>
    <n v="9"/>
    <n v="12"/>
    <n v="0.75"/>
  </r>
  <r>
    <x v="11"/>
    <x v="12"/>
    <x v="346"/>
    <x v="0"/>
    <x v="340"/>
    <x v="1"/>
    <n v="202300"/>
    <s v="AfterNoon"/>
    <n v="53"/>
    <n v="85"/>
    <n v="0.62352941176470589"/>
  </r>
  <r>
    <x v="11"/>
    <x v="12"/>
    <x v="206"/>
    <x v="6"/>
    <x v="204"/>
    <x v="0"/>
    <n v="295000"/>
    <s v="AfterNoon"/>
    <n v="10"/>
    <n v="12"/>
    <n v="0.83333333333333337"/>
  </r>
  <r>
    <x v="11"/>
    <x v="12"/>
    <x v="206"/>
    <x v="6"/>
    <x v="204"/>
    <x v="1"/>
    <n v="887000"/>
    <s v="AfterNoon"/>
    <n v="90"/>
    <n v="118"/>
    <n v="0.76271186440677963"/>
  </r>
  <r>
    <x v="11"/>
    <x v="12"/>
    <x v="207"/>
    <x v="2"/>
    <x v="205"/>
    <x v="1"/>
    <n v="377700"/>
    <s v="AfterNoon"/>
    <n v="37"/>
    <n v="50"/>
    <n v="0.74"/>
  </r>
  <r>
    <x v="11"/>
    <x v="12"/>
    <x v="347"/>
    <x v="3"/>
    <x v="341"/>
    <x v="0"/>
    <n v="400400"/>
    <s v="AfterNoon"/>
    <n v="11"/>
    <n v="30"/>
    <n v="0.36666666666666659"/>
  </r>
  <r>
    <x v="11"/>
    <x v="12"/>
    <x v="347"/>
    <x v="3"/>
    <x v="341"/>
    <x v="1"/>
    <n v="1060500"/>
    <s v="AfterNoon"/>
    <n v="87"/>
    <n v="192"/>
    <n v="0.453125"/>
  </r>
  <r>
    <x v="11"/>
    <x v="12"/>
    <x v="208"/>
    <x v="2"/>
    <x v="206"/>
    <x v="1"/>
    <n v="954000"/>
    <s v="AfterNoon"/>
    <n v="41"/>
    <n v="50"/>
    <n v="0.82"/>
  </r>
  <r>
    <x v="11"/>
    <x v="12"/>
    <x v="211"/>
    <x v="7"/>
    <x v="48"/>
    <x v="0"/>
    <n v="288000"/>
    <s v="AfterNoon"/>
    <n v="16"/>
    <n v="28"/>
    <n v="0.5714285714285714"/>
  </r>
  <r>
    <x v="11"/>
    <x v="12"/>
    <x v="211"/>
    <x v="7"/>
    <x v="48"/>
    <x v="1"/>
    <n v="404400"/>
    <s v="AfterNoon"/>
    <n v="67"/>
    <n v="142"/>
    <n v="0.47183098591549288"/>
  </r>
  <r>
    <x v="11"/>
    <x v="12"/>
    <x v="212"/>
    <x v="2"/>
    <x v="209"/>
    <x v="1"/>
    <n v="685000"/>
    <s v="AfterNoon"/>
    <n v="46"/>
    <n v="50"/>
    <n v="0.92"/>
  </r>
  <r>
    <x v="11"/>
    <x v="12"/>
    <x v="446"/>
    <x v="0"/>
    <x v="430"/>
    <x v="0"/>
    <n v="63500"/>
    <s v="AfterNoon"/>
    <n v="5"/>
    <n v="12"/>
    <n v="0.41666666666666669"/>
  </r>
  <r>
    <x v="11"/>
    <x v="12"/>
    <x v="446"/>
    <x v="0"/>
    <x v="430"/>
    <x v="1"/>
    <n v="185800"/>
    <s v="AfterNoon"/>
    <n v="44"/>
    <n v="85"/>
    <n v="0.51764705882352946"/>
  </r>
  <r>
    <x v="11"/>
    <x v="12"/>
    <x v="213"/>
    <x v="0"/>
    <x v="210"/>
    <x v="0"/>
    <n v="470400"/>
    <s v="AfterNoon"/>
    <n v="7"/>
    <n v="12"/>
    <n v="0.58333333333333337"/>
  </r>
  <r>
    <x v="11"/>
    <x v="12"/>
    <x v="213"/>
    <x v="0"/>
    <x v="210"/>
    <x v="1"/>
    <n v="719000"/>
    <s v="AfterNoon"/>
    <n v="32"/>
    <n v="85"/>
    <n v="0.37647058823529411"/>
  </r>
  <r>
    <x v="11"/>
    <x v="12"/>
    <x v="214"/>
    <x v="3"/>
    <x v="211"/>
    <x v="0"/>
    <n v="612000"/>
    <s v="AfterNoon"/>
    <n v="20"/>
    <n v="30"/>
    <n v="0.66666666666666663"/>
  </r>
  <r>
    <x v="11"/>
    <x v="12"/>
    <x v="214"/>
    <x v="3"/>
    <x v="211"/>
    <x v="1"/>
    <n v="1057600"/>
    <s v="AfterNoon"/>
    <n v="103"/>
    <n v="192"/>
    <n v="0.53645833333333337"/>
  </r>
  <r>
    <x v="11"/>
    <x v="12"/>
    <x v="215"/>
    <x v="6"/>
    <x v="212"/>
    <x v="0"/>
    <n v="259600"/>
    <s v="AfterNoon"/>
    <n v="11"/>
    <n v="12"/>
    <n v="0.91666666666666663"/>
  </r>
  <r>
    <x v="11"/>
    <x v="12"/>
    <x v="215"/>
    <x v="6"/>
    <x v="212"/>
    <x v="1"/>
    <n v="896200"/>
    <s v="AfterNoon"/>
    <n v="113"/>
    <n v="118"/>
    <n v="0.9576271186440678"/>
  </r>
  <r>
    <x v="11"/>
    <x v="12"/>
    <x v="216"/>
    <x v="0"/>
    <x v="213"/>
    <x v="0"/>
    <n v="95000"/>
    <s v="AfterNoon"/>
    <n v="10"/>
    <n v="12"/>
    <n v="0.83333333333333337"/>
  </r>
  <r>
    <x v="11"/>
    <x v="12"/>
    <x v="216"/>
    <x v="0"/>
    <x v="213"/>
    <x v="1"/>
    <n v="199300"/>
    <s v="AfterNoon"/>
    <n v="62"/>
    <n v="85"/>
    <n v="0.72941176470588232"/>
  </r>
  <r>
    <x v="11"/>
    <x v="12"/>
    <x v="217"/>
    <x v="4"/>
    <x v="214"/>
    <x v="1"/>
    <n v="38500"/>
    <s v="AfterNoon"/>
    <n v="5"/>
    <n v="12"/>
    <n v="0.41666666666666669"/>
  </r>
  <r>
    <x v="11"/>
    <x v="12"/>
    <x v="218"/>
    <x v="4"/>
    <x v="215"/>
    <x v="1"/>
    <n v="53900"/>
    <s v="AfterNoon"/>
    <n v="7"/>
    <n v="12"/>
    <n v="0.58333333333333337"/>
  </r>
  <r>
    <x v="11"/>
    <x v="12"/>
    <x v="416"/>
    <x v="0"/>
    <x v="402"/>
    <x v="0"/>
    <n v="60600"/>
    <s v="AfterNoon"/>
    <n v="3"/>
    <n v="12"/>
    <n v="0.25"/>
  </r>
  <r>
    <x v="11"/>
    <x v="12"/>
    <x v="416"/>
    <x v="0"/>
    <x v="402"/>
    <x v="1"/>
    <n v="282800"/>
    <s v="AfterNoon"/>
    <n v="42"/>
    <n v="85"/>
    <n v="0.49411764705882361"/>
  </r>
  <r>
    <x v="11"/>
    <x v="12"/>
    <x v="219"/>
    <x v="0"/>
    <x v="216"/>
    <x v="0"/>
    <n v="202000"/>
    <s v="AfterNoon"/>
    <n v="10"/>
    <n v="12"/>
    <n v="0.83333333333333337"/>
  </r>
  <r>
    <x v="11"/>
    <x v="12"/>
    <x v="219"/>
    <x v="0"/>
    <x v="216"/>
    <x v="1"/>
    <n v="438300"/>
    <s v="AfterNoon"/>
    <n v="65"/>
    <n v="85"/>
    <n v="0.76470588235294112"/>
  </r>
  <r>
    <x v="11"/>
    <x v="12"/>
    <x v="220"/>
    <x v="2"/>
    <x v="217"/>
    <x v="1"/>
    <n v="566500"/>
    <s v="AfterNoon"/>
    <n v="31"/>
    <n v="50"/>
    <n v="0.62"/>
  </r>
  <r>
    <x v="11"/>
    <x v="12"/>
    <x v="221"/>
    <x v="4"/>
    <x v="218"/>
    <x v="1"/>
    <n v="26400"/>
    <s v="AfterNoon"/>
    <n v="6"/>
    <n v="12"/>
    <n v="0.5"/>
  </r>
  <r>
    <x v="11"/>
    <x v="12"/>
    <x v="348"/>
    <x v="2"/>
    <x v="342"/>
    <x v="1"/>
    <n v="108500"/>
    <s v="AfterNoon"/>
    <n v="5"/>
    <n v="50"/>
    <n v="0.1"/>
  </r>
  <r>
    <x v="11"/>
    <x v="12"/>
    <x v="222"/>
    <x v="0"/>
    <x v="219"/>
    <x v="0"/>
    <n v="69300"/>
    <s v="AfterNoon"/>
    <n v="7"/>
    <n v="12"/>
    <n v="0.58333333333333337"/>
  </r>
  <r>
    <x v="11"/>
    <x v="12"/>
    <x v="222"/>
    <x v="0"/>
    <x v="219"/>
    <x v="1"/>
    <n v="202500"/>
    <s v="AfterNoon"/>
    <n v="61"/>
    <n v="85"/>
    <n v="0.71764705882352942"/>
  </r>
  <r>
    <x v="11"/>
    <x v="12"/>
    <x v="417"/>
    <x v="2"/>
    <x v="403"/>
    <x v="1"/>
    <n v="173100"/>
    <s v="AfterNoon"/>
    <n v="11"/>
    <n v="50"/>
    <n v="0.22"/>
  </r>
  <r>
    <x v="11"/>
    <x v="12"/>
    <x v="223"/>
    <x v="2"/>
    <x v="220"/>
    <x v="1"/>
    <n v="262800"/>
    <s v="AfterNoon"/>
    <n v="15"/>
    <n v="50"/>
    <n v="0.3"/>
  </r>
  <r>
    <x v="11"/>
    <x v="12"/>
    <x v="224"/>
    <x v="2"/>
    <x v="221"/>
    <x v="1"/>
    <n v="649500"/>
    <s v="AfterNoon"/>
    <n v="43"/>
    <n v="50"/>
    <n v="0.86"/>
  </r>
  <r>
    <x v="11"/>
    <x v="12"/>
    <x v="447"/>
    <x v="0"/>
    <x v="431"/>
    <x v="0"/>
    <n v="68700"/>
    <s v="AfterNoon"/>
    <n v="3"/>
    <n v="12"/>
    <n v="0.25"/>
  </r>
  <r>
    <x v="11"/>
    <x v="12"/>
    <x v="447"/>
    <x v="0"/>
    <x v="431"/>
    <x v="1"/>
    <n v="214400"/>
    <s v="AfterNoon"/>
    <n v="28"/>
    <n v="85"/>
    <n v="0.32941176470588229"/>
  </r>
  <r>
    <x v="11"/>
    <x v="13"/>
    <x v="225"/>
    <x v="4"/>
    <x v="222"/>
    <x v="1"/>
    <n v="40700"/>
    <s v="Evening"/>
    <n v="11"/>
    <n v="12"/>
    <n v="0.91666666666666663"/>
  </r>
  <r>
    <x v="11"/>
    <x v="13"/>
    <x v="226"/>
    <x v="4"/>
    <x v="223"/>
    <x v="1"/>
    <n v="21300"/>
    <s v="Evening"/>
    <n v="3"/>
    <n v="12"/>
    <n v="0.25"/>
  </r>
  <r>
    <x v="11"/>
    <x v="13"/>
    <x v="227"/>
    <x v="0"/>
    <x v="224"/>
    <x v="0"/>
    <n v="387200"/>
    <s v="Evening"/>
    <n v="8"/>
    <n v="12"/>
    <n v="0.66666666666666663"/>
  </r>
  <r>
    <x v="11"/>
    <x v="13"/>
    <x v="227"/>
    <x v="0"/>
    <x v="224"/>
    <x v="1"/>
    <n v="631300"/>
    <s v="Evening"/>
    <n v="39"/>
    <n v="85"/>
    <n v="0.45882352941176469"/>
  </r>
  <r>
    <x v="11"/>
    <x v="13"/>
    <x v="228"/>
    <x v="0"/>
    <x v="225"/>
    <x v="0"/>
    <n v="600000"/>
    <s v="Evening"/>
    <n v="12"/>
    <n v="12"/>
    <n v="1"/>
  </r>
  <r>
    <x v="11"/>
    <x v="13"/>
    <x v="228"/>
    <x v="0"/>
    <x v="225"/>
    <x v="1"/>
    <n v="1025100"/>
    <s v="Evening"/>
    <n v="61"/>
    <n v="85"/>
    <n v="0.71764705882352942"/>
  </r>
  <r>
    <x v="11"/>
    <x v="13"/>
    <x v="375"/>
    <x v="2"/>
    <x v="368"/>
    <x v="1"/>
    <n v="405500"/>
    <s v="Evening"/>
    <n v="19"/>
    <n v="50"/>
    <n v="0.38"/>
  </r>
  <r>
    <x v="11"/>
    <x v="13"/>
    <x v="349"/>
    <x v="2"/>
    <x v="343"/>
    <x v="1"/>
    <n v="28200"/>
    <s v="Evening"/>
    <n v="3"/>
    <n v="50"/>
    <n v="0.06"/>
  </r>
  <r>
    <x v="11"/>
    <x v="13"/>
    <x v="229"/>
    <x v="0"/>
    <x v="226"/>
    <x v="0"/>
    <n v="132600"/>
    <s v="Evening"/>
    <n v="3"/>
    <n v="12"/>
    <n v="0.25"/>
  </r>
  <r>
    <x v="11"/>
    <x v="13"/>
    <x v="229"/>
    <x v="0"/>
    <x v="226"/>
    <x v="1"/>
    <n v="326400"/>
    <s v="Evening"/>
    <n v="22"/>
    <n v="85"/>
    <n v="0.25882352941176467"/>
  </r>
  <r>
    <x v="11"/>
    <x v="13"/>
    <x v="230"/>
    <x v="0"/>
    <x v="227"/>
    <x v="0"/>
    <n v="305800"/>
    <s v="Evening"/>
    <n v="11"/>
    <n v="12"/>
    <n v="0.91666666666666663"/>
  </r>
  <r>
    <x v="11"/>
    <x v="13"/>
    <x v="230"/>
    <x v="0"/>
    <x v="227"/>
    <x v="1"/>
    <n v="711300"/>
    <s v="Evening"/>
    <n v="76"/>
    <n v="85"/>
    <n v="0.89411764705882357"/>
  </r>
  <r>
    <x v="11"/>
    <x v="13"/>
    <x v="231"/>
    <x v="0"/>
    <x v="228"/>
    <x v="0"/>
    <n v="305800"/>
    <s v="Evening"/>
    <n v="11"/>
    <n v="12"/>
    <n v="0.91666666666666663"/>
  </r>
  <r>
    <x v="11"/>
    <x v="13"/>
    <x v="231"/>
    <x v="0"/>
    <x v="228"/>
    <x v="1"/>
    <n v="532800"/>
    <s v="Evening"/>
    <n v="57"/>
    <n v="85"/>
    <n v="0.6705882352941176"/>
  </r>
  <r>
    <x v="11"/>
    <x v="13"/>
    <x v="232"/>
    <x v="0"/>
    <x v="229"/>
    <x v="0"/>
    <n v="113000"/>
    <s v="Evening"/>
    <n v="10"/>
    <n v="12"/>
    <n v="0.83333333333333337"/>
  </r>
  <r>
    <x v="11"/>
    <x v="13"/>
    <x v="232"/>
    <x v="0"/>
    <x v="229"/>
    <x v="1"/>
    <n v="171600"/>
    <s v="Evening"/>
    <n v="45"/>
    <n v="85"/>
    <n v="0.52941176470588236"/>
  </r>
  <r>
    <x v="11"/>
    <x v="13"/>
    <x v="233"/>
    <x v="6"/>
    <x v="230"/>
    <x v="0"/>
    <n v="324500"/>
    <s v="Evening"/>
    <n v="11"/>
    <n v="12"/>
    <n v="0.91666666666666663"/>
  </r>
  <r>
    <x v="11"/>
    <x v="13"/>
    <x v="233"/>
    <x v="6"/>
    <x v="230"/>
    <x v="1"/>
    <n v="1113400"/>
    <s v="Evening"/>
    <n v="113"/>
    <n v="118"/>
    <n v="0.9576271186440678"/>
  </r>
  <r>
    <x v="11"/>
    <x v="13"/>
    <x v="234"/>
    <x v="0"/>
    <x v="231"/>
    <x v="0"/>
    <n v="295900"/>
    <s v="Evening"/>
    <n v="11"/>
    <n v="12"/>
    <n v="0.91666666666666663"/>
  </r>
  <r>
    <x v="11"/>
    <x v="13"/>
    <x v="234"/>
    <x v="0"/>
    <x v="231"/>
    <x v="1"/>
    <n v="588600"/>
    <s v="Evening"/>
    <n v="65"/>
    <n v="85"/>
    <n v="0.76470588235294112"/>
  </r>
  <r>
    <x v="11"/>
    <x v="13"/>
    <x v="400"/>
    <x v="4"/>
    <x v="104"/>
    <x v="1"/>
    <n v="6800"/>
    <s v="Evening"/>
    <n v="1"/>
    <n v="12"/>
    <n v="8.3333333333333329E-2"/>
  </r>
  <r>
    <x v="11"/>
    <x v="13"/>
    <x v="235"/>
    <x v="4"/>
    <x v="232"/>
    <x v="1"/>
    <n v="121000"/>
    <s v="Evening"/>
    <n v="11"/>
    <n v="12"/>
    <n v="0.91666666666666663"/>
  </r>
  <r>
    <x v="11"/>
    <x v="13"/>
    <x v="236"/>
    <x v="2"/>
    <x v="233"/>
    <x v="1"/>
    <n v="35200"/>
    <s v="Evening"/>
    <n v="4"/>
    <n v="50"/>
    <n v="0.08"/>
  </r>
  <r>
    <x v="11"/>
    <x v="13"/>
    <x v="237"/>
    <x v="2"/>
    <x v="234"/>
    <x v="1"/>
    <n v="250400"/>
    <s v="Evening"/>
    <n v="20"/>
    <n v="50"/>
    <n v="0.4"/>
  </r>
  <r>
    <x v="11"/>
    <x v="13"/>
    <x v="238"/>
    <x v="4"/>
    <x v="235"/>
    <x v="1"/>
    <n v="11300"/>
    <s v="Evening"/>
    <n v="1"/>
    <n v="12"/>
    <n v="8.3333333333333329E-2"/>
  </r>
  <r>
    <x v="11"/>
    <x v="13"/>
    <x v="239"/>
    <x v="4"/>
    <x v="236"/>
    <x v="1"/>
    <n v="50400"/>
    <s v="Evening"/>
    <n v="6"/>
    <n v="12"/>
    <n v="0.5"/>
  </r>
  <r>
    <x v="11"/>
    <x v="13"/>
    <x v="401"/>
    <x v="2"/>
    <x v="391"/>
    <x v="1"/>
    <n v="106800"/>
    <s v="Evening"/>
    <n v="16"/>
    <n v="50"/>
    <n v="0.32"/>
  </r>
  <r>
    <x v="11"/>
    <x v="13"/>
    <x v="240"/>
    <x v="2"/>
    <x v="237"/>
    <x v="1"/>
    <n v="197400"/>
    <s v="Evening"/>
    <n v="28"/>
    <n v="50"/>
    <n v="0.56000000000000005"/>
  </r>
  <r>
    <x v="11"/>
    <x v="13"/>
    <x v="241"/>
    <x v="2"/>
    <x v="238"/>
    <x v="1"/>
    <n v="176400"/>
    <s v="Evening"/>
    <n v="25"/>
    <n v="50"/>
    <n v="0.5"/>
  </r>
  <r>
    <x v="11"/>
    <x v="13"/>
    <x v="242"/>
    <x v="2"/>
    <x v="239"/>
    <x v="1"/>
    <n v="618300"/>
    <s v="Evening"/>
    <n v="39"/>
    <n v="50"/>
    <n v="0.78"/>
  </r>
  <r>
    <x v="11"/>
    <x v="13"/>
    <x v="243"/>
    <x v="2"/>
    <x v="240"/>
    <x v="1"/>
    <n v="779800"/>
    <s v="Evening"/>
    <n v="44"/>
    <n v="50"/>
    <n v="0.88"/>
  </r>
  <r>
    <x v="11"/>
    <x v="13"/>
    <x v="350"/>
    <x v="0"/>
    <x v="344"/>
    <x v="0"/>
    <n v="22900"/>
    <s v="Evening"/>
    <n v="1"/>
    <n v="12"/>
    <n v="8.3333333333333329E-2"/>
  </r>
  <r>
    <x v="11"/>
    <x v="13"/>
    <x v="350"/>
    <x v="0"/>
    <x v="344"/>
    <x v="1"/>
    <n v="260000"/>
    <s v="Evening"/>
    <n v="34"/>
    <n v="85"/>
    <n v="0.4"/>
  </r>
  <r>
    <x v="11"/>
    <x v="13"/>
    <x v="351"/>
    <x v="6"/>
    <x v="345"/>
    <x v="0"/>
    <n v="94200"/>
    <s v="Evening"/>
    <n v="6"/>
    <n v="12"/>
    <n v="0.5"/>
  </r>
  <r>
    <x v="11"/>
    <x v="13"/>
    <x v="351"/>
    <x v="6"/>
    <x v="345"/>
    <x v="1"/>
    <n v="192900"/>
    <s v="Evening"/>
    <n v="37"/>
    <n v="118"/>
    <n v="0.3135593220338983"/>
  </r>
  <r>
    <x v="11"/>
    <x v="14"/>
    <x v="402"/>
    <x v="0"/>
    <x v="392"/>
    <x v="0"/>
    <n v="97000"/>
    <s v="Evening"/>
    <n v="10"/>
    <n v="12"/>
    <n v="0.83333333333333337"/>
  </r>
  <r>
    <x v="11"/>
    <x v="14"/>
    <x v="402"/>
    <x v="0"/>
    <x v="392"/>
    <x v="1"/>
    <n v="218800"/>
    <s v="Evening"/>
    <n v="68"/>
    <n v="85"/>
    <n v="0.8"/>
  </r>
  <r>
    <x v="11"/>
    <x v="14"/>
    <x v="352"/>
    <x v="3"/>
    <x v="346"/>
    <x v="0"/>
    <n v="2642900"/>
    <s v="Evening"/>
    <n v="13"/>
    <n v="30"/>
    <n v="0.43333333333333329"/>
  </r>
  <r>
    <x v="11"/>
    <x v="14"/>
    <x v="352"/>
    <x v="3"/>
    <x v="346"/>
    <x v="1"/>
    <n v="5579700"/>
    <s v="Evening"/>
    <n v="82"/>
    <n v="192"/>
    <n v="0.42708333333333331"/>
  </r>
  <r>
    <x v="11"/>
    <x v="14"/>
    <x v="244"/>
    <x v="0"/>
    <x v="241"/>
    <x v="0"/>
    <n v="259800"/>
    <s v="Evening"/>
    <n v="6"/>
    <n v="12"/>
    <n v="0.5"/>
  </r>
  <r>
    <x v="11"/>
    <x v="14"/>
    <x v="244"/>
    <x v="0"/>
    <x v="241"/>
    <x v="1"/>
    <n v="537300"/>
    <s v="Evening"/>
    <n v="37"/>
    <n v="85"/>
    <n v="0.43529411764705878"/>
  </r>
  <r>
    <x v="11"/>
    <x v="14"/>
    <x v="245"/>
    <x v="0"/>
    <x v="242"/>
    <x v="0"/>
    <n v="297000"/>
    <s v="Evening"/>
    <n v="9"/>
    <n v="12"/>
    <n v="0.75"/>
  </r>
  <r>
    <x v="11"/>
    <x v="14"/>
    <x v="245"/>
    <x v="0"/>
    <x v="242"/>
    <x v="1"/>
    <n v="608300"/>
    <s v="Evening"/>
    <n v="55"/>
    <n v="85"/>
    <n v="0.6470588235294118"/>
  </r>
  <r>
    <x v="11"/>
    <x v="14"/>
    <x v="246"/>
    <x v="7"/>
    <x v="243"/>
    <x v="0"/>
    <n v="516000"/>
    <s v="Evening"/>
    <n v="24"/>
    <n v="28"/>
    <n v="0.8571428571428571"/>
  </r>
  <r>
    <x v="11"/>
    <x v="14"/>
    <x v="246"/>
    <x v="7"/>
    <x v="243"/>
    <x v="1"/>
    <n v="761600"/>
    <s v="Evening"/>
    <n v="105"/>
    <n v="142"/>
    <n v="0.73943661971830987"/>
  </r>
  <r>
    <x v="11"/>
    <x v="14"/>
    <x v="247"/>
    <x v="3"/>
    <x v="244"/>
    <x v="0"/>
    <n v="902200"/>
    <s v="Evening"/>
    <n v="26"/>
    <n v="30"/>
    <n v="0.8666666666666667"/>
  </r>
  <r>
    <x v="11"/>
    <x v="14"/>
    <x v="247"/>
    <x v="3"/>
    <x v="244"/>
    <x v="1"/>
    <n v="1584200"/>
    <s v="Evening"/>
    <n v="136"/>
    <n v="192"/>
    <n v="0.70833333333333337"/>
  </r>
  <r>
    <x v="11"/>
    <x v="14"/>
    <x v="248"/>
    <x v="5"/>
    <x v="245"/>
    <x v="0"/>
    <n v="1052500"/>
    <s v="Evening"/>
    <n v="25"/>
    <n v="30"/>
    <n v="0.83333333333333337"/>
  </r>
  <r>
    <x v="11"/>
    <x v="14"/>
    <x v="248"/>
    <x v="5"/>
    <x v="245"/>
    <x v="2"/>
    <n v="836500"/>
    <s v="Evening"/>
    <n v="35"/>
    <n v="48"/>
    <n v="0.72916666666666663"/>
  </r>
  <r>
    <x v="11"/>
    <x v="14"/>
    <x v="248"/>
    <x v="5"/>
    <x v="245"/>
    <x v="1"/>
    <n v="3446800"/>
    <s v="Evening"/>
    <n v="245"/>
    <n v="324"/>
    <n v="0.75617283950617287"/>
  </r>
  <r>
    <x v="11"/>
    <x v="14"/>
    <x v="403"/>
    <x v="7"/>
    <x v="68"/>
    <x v="0"/>
    <n v="206800"/>
    <s v="Evening"/>
    <n v="11"/>
    <n v="28"/>
    <n v="0.39285714285714279"/>
  </r>
  <r>
    <x v="11"/>
    <x v="14"/>
    <x v="403"/>
    <x v="7"/>
    <x v="68"/>
    <x v="1"/>
    <n v="362700"/>
    <s v="Evening"/>
    <n v="57"/>
    <n v="142"/>
    <n v="0.40140845070422537"/>
  </r>
  <r>
    <x v="11"/>
    <x v="14"/>
    <x v="249"/>
    <x v="2"/>
    <x v="246"/>
    <x v="1"/>
    <n v="917700"/>
    <s v="Evening"/>
    <n v="48"/>
    <n v="50"/>
    <n v="0.96"/>
  </r>
  <r>
    <x v="11"/>
    <x v="14"/>
    <x v="250"/>
    <x v="0"/>
    <x v="247"/>
    <x v="0"/>
    <n v="123600"/>
    <s v="Evening"/>
    <n v="12"/>
    <n v="12"/>
    <n v="1"/>
  </r>
  <r>
    <x v="11"/>
    <x v="14"/>
    <x v="250"/>
    <x v="0"/>
    <x v="247"/>
    <x v="1"/>
    <n v="291000"/>
    <s v="Evening"/>
    <n v="85"/>
    <n v="85"/>
    <n v="1"/>
  </r>
  <r>
    <x v="11"/>
    <x v="14"/>
    <x v="251"/>
    <x v="0"/>
    <x v="248"/>
    <x v="0"/>
    <n v="182500"/>
    <s v="Evening"/>
    <n v="5"/>
    <n v="12"/>
    <n v="0.41666666666666669"/>
  </r>
  <r>
    <x v="11"/>
    <x v="14"/>
    <x v="251"/>
    <x v="0"/>
    <x v="248"/>
    <x v="1"/>
    <n v="284200"/>
    <s v="Evening"/>
    <n v="23"/>
    <n v="85"/>
    <n v="0.27058823529411757"/>
  </r>
  <r>
    <x v="11"/>
    <x v="14"/>
    <x v="252"/>
    <x v="3"/>
    <x v="249"/>
    <x v="0"/>
    <n v="490800"/>
    <s v="Evening"/>
    <n v="12"/>
    <n v="30"/>
    <n v="0.4"/>
  </r>
  <r>
    <x v="11"/>
    <x v="14"/>
    <x v="252"/>
    <x v="3"/>
    <x v="249"/>
    <x v="1"/>
    <n v="1462200"/>
    <s v="Evening"/>
    <n v="107"/>
    <n v="192"/>
    <n v="0.55729166666666663"/>
  </r>
  <r>
    <x v="11"/>
    <x v="14"/>
    <x v="253"/>
    <x v="1"/>
    <x v="250"/>
    <x v="0"/>
    <n v="1594400"/>
    <s v="Evening"/>
    <n v="8"/>
    <n v="20"/>
    <n v="0.4"/>
  </r>
  <r>
    <x v="11"/>
    <x v="14"/>
    <x v="253"/>
    <x v="1"/>
    <x v="250"/>
    <x v="1"/>
    <n v="3207300"/>
    <s v="Evening"/>
    <n v="48"/>
    <n v="96"/>
    <n v="0.5"/>
  </r>
  <r>
    <x v="11"/>
    <x v="14"/>
    <x v="254"/>
    <x v="6"/>
    <x v="251"/>
    <x v="0"/>
    <n v="15700"/>
    <s v="Evening"/>
    <n v="1"/>
    <n v="12"/>
    <n v="8.3333333333333329E-2"/>
  </r>
  <r>
    <x v="11"/>
    <x v="14"/>
    <x v="254"/>
    <x v="6"/>
    <x v="251"/>
    <x v="1"/>
    <n v="193400"/>
    <s v="Evening"/>
    <n v="37"/>
    <n v="118"/>
    <n v="0.3135593220338983"/>
  </r>
  <r>
    <x v="11"/>
    <x v="15"/>
    <x v="255"/>
    <x v="5"/>
    <x v="252"/>
    <x v="0"/>
    <n v="799900"/>
    <s v="Evening"/>
    <n v="19"/>
    <n v="30"/>
    <n v="0.6333333333333333"/>
  </r>
  <r>
    <x v="11"/>
    <x v="15"/>
    <x v="255"/>
    <x v="5"/>
    <x v="252"/>
    <x v="2"/>
    <n v="764800"/>
    <s v="Evening"/>
    <n v="32"/>
    <n v="48"/>
    <n v="0.66666666666666663"/>
  </r>
  <r>
    <x v="11"/>
    <x v="15"/>
    <x v="255"/>
    <x v="5"/>
    <x v="252"/>
    <x v="1"/>
    <n v="3050600"/>
    <s v="Evening"/>
    <n v="217"/>
    <n v="324"/>
    <n v="0.66975308641975306"/>
  </r>
  <r>
    <x v="11"/>
    <x v="15"/>
    <x v="256"/>
    <x v="2"/>
    <x v="253"/>
    <x v="1"/>
    <n v="327000"/>
    <s v="Evening"/>
    <n v="34"/>
    <n v="50"/>
    <n v="0.68"/>
  </r>
  <r>
    <x v="11"/>
    <x v="15"/>
    <x v="257"/>
    <x v="2"/>
    <x v="254"/>
    <x v="1"/>
    <n v="146000"/>
    <s v="Evening"/>
    <n v="10"/>
    <n v="50"/>
    <n v="0.2"/>
  </r>
  <r>
    <x v="11"/>
    <x v="15"/>
    <x v="258"/>
    <x v="2"/>
    <x v="255"/>
    <x v="1"/>
    <n v="250000"/>
    <s v="Evening"/>
    <n v="20"/>
    <n v="50"/>
    <n v="0.4"/>
  </r>
  <r>
    <x v="11"/>
    <x v="15"/>
    <x v="259"/>
    <x v="0"/>
    <x v="256"/>
    <x v="0"/>
    <n v="129000"/>
    <s v="Evening"/>
    <n v="6"/>
    <n v="12"/>
    <n v="0.5"/>
  </r>
  <r>
    <x v="11"/>
    <x v="15"/>
    <x v="259"/>
    <x v="0"/>
    <x v="256"/>
    <x v="1"/>
    <n v="282200"/>
    <s v="Evening"/>
    <n v="39"/>
    <n v="85"/>
    <n v="0.45882352941176469"/>
  </r>
  <r>
    <x v="11"/>
    <x v="15"/>
    <x v="261"/>
    <x v="2"/>
    <x v="258"/>
    <x v="1"/>
    <n v="85000"/>
    <s v="Evening"/>
    <n v="8"/>
    <n v="50"/>
    <n v="0.16"/>
  </r>
  <r>
    <x v="11"/>
    <x v="15"/>
    <x v="262"/>
    <x v="0"/>
    <x v="259"/>
    <x v="0"/>
    <n v="329600"/>
    <s v="Evening"/>
    <n v="8"/>
    <n v="12"/>
    <n v="0.66666666666666663"/>
  </r>
  <r>
    <x v="11"/>
    <x v="15"/>
    <x v="262"/>
    <x v="0"/>
    <x v="259"/>
    <x v="1"/>
    <n v="812500"/>
    <s v="Evening"/>
    <n v="59"/>
    <n v="85"/>
    <n v="0.69411764705882351"/>
  </r>
  <r>
    <x v="11"/>
    <x v="15"/>
    <x v="263"/>
    <x v="6"/>
    <x v="260"/>
    <x v="0"/>
    <n v="311200"/>
    <s v="Evening"/>
    <n v="8"/>
    <n v="12"/>
    <n v="0.66666666666666663"/>
  </r>
  <r>
    <x v="11"/>
    <x v="15"/>
    <x v="263"/>
    <x v="6"/>
    <x v="260"/>
    <x v="1"/>
    <n v="1254500"/>
    <s v="Evening"/>
    <n v="96"/>
    <n v="118"/>
    <n v="0.81355932203389836"/>
  </r>
  <r>
    <x v="11"/>
    <x v="15"/>
    <x v="264"/>
    <x v="7"/>
    <x v="261"/>
    <x v="0"/>
    <n v="110000"/>
    <s v="Evening"/>
    <n v="4"/>
    <n v="28"/>
    <n v="0.14285714285714279"/>
  </r>
  <r>
    <x v="11"/>
    <x v="15"/>
    <x v="264"/>
    <x v="7"/>
    <x v="261"/>
    <x v="1"/>
    <n v="305400"/>
    <s v="Evening"/>
    <n v="33"/>
    <n v="142"/>
    <n v="0.23239436619718309"/>
  </r>
  <r>
    <x v="11"/>
    <x v="15"/>
    <x v="448"/>
    <x v="7"/>
    <x v="178"/>
    <x v="0"/>
    <n v="220000"/>
    <s v="Evening"/>
    <n v="8"/>
    <n v="28"/>
    <n v="0.2857142857142857"/>
  </r>
  <r>
    <x v="11"/>
    <x v="15"/>
    <x v="448"/>
    <x v="7"/>
    <x v="178"/>
    <x v="1"/>
    <n v="381700"/>
    <s v="Evening"/>
    <n v="41"/>
    <n v="142"/>
    <n v="0.28873239436619719"/>
  </r>
  <r>
    <x v="11"/>
    <x v="15"/>
    <x v="265"/>
    <x v="3"/>
    <x v="262"/>
    <x v="0"/>
    <n v="867500"/>
    <s v="Evening"/>
    <n v="25"/>
    <n v="30"/>
    <n v="0.83333333333333337"/>
  </r>
  <r>
    <x v="11"/>
    <x v="15"/>
    <x v="265"/>
    <x v="3"/>
    <x v="262"/>
    <x v="1"/>
    <n v="1746600"/>
    <s v="Evening"/>
    <n v="150"/>
    <n v="192"/>
    <n v="0.78125"/>
  </r>
  <r>
    <x v="11"/>
    <x v="15"/>
    <x v="266"/>
    <x v="6"/>
    <x v="263"/>
    <x v="0"/>
    <n v="439200"/>
    <s v="Evening"/>
    <n v="12"/>
    <n v="12"/>
    <n v="1"/>
  </r>
  <r>
    <x v="11"/>
    <x v="15"/>
    <x v="266"/>
    <x v="6"/>
    <x v="263"/>
    <x v="1"/>
    <n v="1312600"/>
    <s v="Evening"/>
    <n v="107"/>
    <n v="118"/>
    <n v="0.90677966101694918"/>
  </r>
  <r>
    <x v="11"/>
    <x v="15"/>
    <x v="267"/>
    <x v="2"/>
    <x v="264"/>
    <x v="1"/>
    <n v="112200"/>
    <s v="Evening"/>
    <n v="36"/>
    <n v="50"/>
    <n v="0.72"/>
  </r>
  <r>
    <x v="11"/>
    <x v="15"/>
    <x v="268"/>
    <x v="5"/>
    <x v="265"/>
    <x v="0"/>
    <n v="700000"/>
    <s v="Evening"/>
    <n v="20"/>
    <n v="30"/>
    <n v="0.66666666666666663"/>
  </r>
  <r>
    <x v="11"/>
    <x v="15"/>
    <x v="268"/>
    <x v="5"/>
    <x v="265"/>
    <x v="2"/>
    <n v="557200"/>
    <s v="Evening"/>
    <n v="28"/>
    <n v="48"/>
    <n v="0.58333333333333337"/>
  </r>
  <r>
    <x v="11"/>
    <x v="15"/>
    <x v="268"/>
    <x v="5"/>
    <x v="265"/>
    <x v="1"/>
    <n v="2149900"/>
    <s v="Evening"/>
    <n v="183"/>
    <n v="324"/>
    <n v="0.56481481481481477"/>
  </r>
  <r>
    <x v="11"/>
    <x v="15"/>
    <x v="269"/>
    <x v="2"/>
    <x v="266"/>
    <x v="1"/>
    <n v="174400"/>
    <s v="Evening"/>
    <n v="14"/>
    <n v="50"/>
    <n v="0.28000000000000003"/>
  </r>
  <r>
    <x v="11"/>
    <x v="15"/>
    <x v="270"/>
    <x v="7"/>
    <x v="75"/>
    <x v="0"/>
    <n v="360000"/>
    <s v="Evening"/>
    <n v="20"/>
    <n v="28"/>
    <n v="0.7142857142857143"/>
  </r>
  <r>
    <x v="11"/>
    <x v="15"/>
    <x v="270"/>
    <x v="7"/>
    <x v="75"/>
    <x v="1"/>
    <n v="575400"/>
    <s v="Evening"/>
    <n v="95"/>
    <n v="142"/>
    <n v="0.66901408450704225"/>
  </r>
  <r>
    <x v="11"/>
    <x v="15"/>
    <x v="271"/>
    <x v="0"/>
    <x v="267"/>
    <x v="0"/>
    <n v="330000"/>
    <s v="Evening"/>
    <n v="10"/>
    <n v="12"/>
    <n v="0.83333333333333337"/>
  </r>
  <r>
    <x v="11"/>
    <x v="15"/>
    <x v="271"/>
    <x v="0"/>
    <x v="267"/>
    <x v="1"/>
    <n v="619300"/>
    <s v="Evening"/>
    <n v="56"/>
    <n v="85"/>
    <n v="0.6588235294117647"/>
  </r>
  <r>
    <x v="11"/>
    <x v="15"/>
    <x v="272"/>
    <x v="4"/>
    <x v="268"/>
    <x v="1"/>
    <n v="29000"/>
    <s v="Evening"/>
    <n v="5"/>
    <n v="12"/>
    <n v="0.41666666666666669"/>
  </r>
  <r>
    <x v="11"/>
    <x v="15"/>
    <x v="273"/>
    <x v="0"/>
    <x v="269"/>
    <x v="0"/>
    <n v="242400"/>
    <s v="Evening"/>
    <n v="12"/>
    <n v="12"/>
    <n v="1"/>
  </r>
  <r>
    <x v="11"/>
    <x v="15"/>
    <x v="273"/>
    <x v="0"/>
    <x v="269"/>
    <x v="1"/>
    <n v="552900"/>
    <s v="Evening"/>
    <n v="82"/>
    <n v="85"/>
    <n v="0.96470588235294119"/>
  </r>
  <r>
    <x v="11"/>
    <x v="15"/>
    <x v="438"/>
    <x v="2"/>
    <x v="422"/>
    <x v="1"/>
    <n v="174000"/>
    <s v="Evening"/>
    <n v="10"/>
    <n v="50"/>
    <n v="0.2"/>
  </r>
  <r>
    <x v="11"/>
    <x v="16"/>
    <x v="274"/>
    <x v="2"/>
    <x v="270"/>
    <x v="1"/>
    <n v="70700"/>
    <s v="Evening"/>
    <n v="13"/>
    <n v="50"/>
    <n v="0.26"/>
  </r>
  <r>
    <x v="11"/>
    <x v="16"/>
    <x v="418"/>
    <x v="0"/>
    <x v="404"/>
    <x v="0"/>
    <n v="43000"/>
    <s v="Evening"/>
    <n v="2"/>
    <n v="12"/>
    <n v="0.16666666666666671"/>
  </r>
  <r>
    <x v="11"/>
    <x v="16"/>
    <x v="418"/>
    <x v="0"/>
    <x v="404"/>
    <x v="1"/>
    <n v="202300"/>
    <s v="Evening"/>
    <n v="28"/>
    <n v="85"/>
    <n v="0.32941176470588229"/>
  </r>
  <r>
    <x v="11"/>
    <x v="16"/>
    <x v="275"/>
    <x v="0"/>
    <x v="271"/>
    <x v="0"/>
    <n v="144900"/>
    <s v="Evening"/>
    <n v="9"/>
    <n v="12"/>
    <n v="0.75"/>
  </r>
  <r>
    <x v="11"/>
    <x v="16"/>
    <x v="275"/>
    <x v="0"/>
    <x v="271"/>
    <x v="1"/>
    <n v="299000"/>
    <s v="Evening"/>
    <n v="55"/>
    <n v="85"/>
    <n v="0.6470588235294118"/>
  </r>
  <r>
    <x v="11"/>
    <x v="16"/>
    <x v="276"/>
    <x v="0"/>
    <x v="64"/>
    <x v="0"/>
    <n v="33300"/>
    <s v="Evening"/>
    <n v="3"/>
    <n v="12"/>
    <n v="0.25"/>
  </r>
  <r>
    <x v="11"/>
    <x v="16"/>
    <x v="276"/>
    <x v="0"/>
    <x v="64"/>
    <x v="1"/>
    <n v="74800"/>
    <s v="Evening"/>
    <n v="20"/>
    <n v="85"/>
    <n v="0.23529411764705879"/>
  </r>
  <r>
    <x v="11"/>
    <x v="16"/>
    <x v="419"/>
    <x v="0"/>
    <x v="200"/>
    <x v="0"/>
    <n v="66600"/>
    <s v="Evening"/>
    <n v="6"/>
    <n v="12"/>
    <n v="0.5"/>
  </r>
  <r>
    <x v="11"/>
    <x v="16"/>
    <x v="419"/>
    <x v="0"/>
    <x v="200"/>
    <x v="1"/>
    <n v="130300"/>
    <s v="Evening"/>
    <n v="35"/>
    <n v="85"/>
    <n v="0.41176470588235292"/>
  </r>
  <r>
    <x v="11"/>
    <x v="16"/>
    <x v="376"/>
    <x v="0"/>
    <x v="369"/>
    <x v="0"/>
    <n v="119000"/>
    <s v="Evening"/>
    <n v="10"/>
    <n v="12"/>
    <n v="0.83333333333333337"/>
  </r>
  <r>
    <x v="11"/>
    <x v="16"/>
    <x v="376"/>
    <x v="0"/>
    <x v="369"/>
    <x v="1"/>
    <n v="216800"/>
    <s v="Evening"/>
    <n v="54"/>
    <n v="85"/>
    <n v="0.63529411764705879"/>
  </r>
  <r>
    <x v="11"/>
    <x v="16"/>
    <x v="277"/>
    <x v="3"/>
    <x v="272"/>
    <x v="0"/>
    <n v="965500"/>
    <s v="Evening"/>
    <n v="5"/>
    <n v="30"/>
    <n v="0.16666666666666671"/>
  </r>
  <r>
    <x v="11"/>
    <x v="16"/>
    <x v="277"/>
    <x v="3"/>
    <x v="272"/>
    <x v="1"/>
    <n v="2067200"/>
    <s v="Evening"/>
    <n v="32"/>
    <n v="192"/>
    <n v="0.16666666666666671"/>
  </r>
  <r>
    <x v="11"/>
    <x v="16"/>
    <x v="420"/>
    <x v="2"/>
    <x v="405"/>
    <x v="1"/>
    <n v="74800"/>
    <s v="Evening"/>
    <n v="10"/>
    <n v="50"/>
    <n v="0.2"/>
  </r>
  <r>
    <x v="11"/>
    <x v="16"/>
    <x v="278"/>
    <x v="2"/>
    <x v="273"/>
    <x v="1"/>
    <n v="97500"/>
    <s v="Evening"/>
    <n v="13"/>
    <n v="50"/>
    <n v="0.26"/>
  </r>
  <r>
    <x v="11"/>
    <x v="16"/>
    <x v="279"/>
    <x v="3"/>
    <x v="274"/>
    <x v="0"/>
    <n v="3537800"/>
    <s v="Evening"/>
    <n v="19"/>
    <n v="30"/>
    <n v="0.6333333333333333"/>
  </r>
  <r>
    <x v="11"/>
    <x v="16"/>
    <x v="279"/>
    <x v="3"/>
    <x v="274"/>
    <x v="1"/>
    <n v="7290500"/>
    <s v="Evening"/>
    <n v="117"/>
    <n v="192"/>
    <n v="0.609375"/>
  </r>
  <r>
    <x v="11"/>
    <x v="16"/>
    <x v="280"/>
    <x v="0"/>
    <x v="275"/>
    <x v="0"/>
    <n v="215200"/>
    <s v="Evening"/>
    <n v="8"/>
    <n v="12"/>
    <n v="0.66666666666666663"/>
  </r>
  <r>
    <x v="11"/>
    <x v="16"/>
    <x v="280"/>
    <x v="0"/>
    <x v="275"/>
    <x v="1"/>
    <n v="469800"/>
    <s v="Evening"/>
    <n v="52"/>
    <n v="85"/>
    <n v="0.61176470588235299"/>
  </r>
  <r>
    <x v="11"/>
    <x v="16"/>
    <x v="281"/>
    <x v="7"/>
    <x v="45"/>
    <x v="0"/>
    <n v="320000"/>
    <s v="Evening"/>
    <n v="16"/>
    <n v="28"/>
    <n v="0.5714285714285714"/>
  </r>
  <r>
    <x v="11"/>
    <x v="16"/>
    <x v="281"/>
    <x v="7"/>
    <x v="45"/>
    <x v="1"/>
    <n v="451900"/>
    <s v="Evening"/>
    <n v="67"/>
    <n v="142"/>
    <n v="0.47183098591549288"/>
  </r>
  <r>
    <x v="11"/>
    <x v="16"/>
    <x v="282"/>
    <x v="2"/>
    <x v="276"/>
    <x v="1"/>
    <n v="119700"/>
    <s v="Evening"/>
    <n v="29"/>
    <n v="50"/>
    <n v="0.57999999999999996"/>
  </r>
  <r>
    <x v="11"/>
    <x v="16"/>
    <x v="283"/>
    <x v="2"/>
    <x v="277"/>
    <x v="1"/>
    <n v="99200"/>
    <s v="Evening"/>
    <n v="24"/>
    <n v="50"/>
    <n v="0.48"/>
  </r>
  <r>
    <x v="11"/>
    <x v="16"/>
    <x v="284"/>
    <x v="0"/>
    <x v="278"/>
    <x v="0"/>
    <n v="186200"/>
    <s v="Evening"/>
    <n v="7"/>
    <n v="12"/>
    <n v="0.58333333333333337"/>
  </r>
  <r>
    <x v="11"/>
    <x v="16"/>
    <x v="284"/>
    <x v="0"/>
    <x v="278"/>
    <x v="1"/>
    <n v="385400"/>
    <s v="Evening"/>
    <n v="43"/>
    <n v="85"/>
    <n v="0.50588235294117645"/>
  </r>
  <r>
    <x v="11"/>
    <x v="16"/>
    <x v="404"/>
    <x v="0"/>
    <x v="393"/>
    <x v="0"/>
    <n v="184800"/>
    <s v="Evening"/>
    <n v="8"/>
    <n v="12"/>
    <n v="0.66666666666666663"/>
  </r>
  <r>
    <x v="11"/>
    <x v="16"/>
    <x v="404"/>
    <x v="0"/>
    <x v="393"/>
    <x v="1"/>
    <n v="558400"/>
    <s v="Evening"/>
    <n v="72"/>
    <n v="85"/>
    <n v="0.84705882352941175"/>
  </r>
  <r>
    <x v="11"/>
    <x v="17"/>
    <x v="285"/>
    <x v="1"/>
    <x v="279"/>
    <x v="0"/>
    <n v="2397600"/>
    <s v="Night"/>
    <n v="12"/>
    <n v="20"/>
    <n v="0.6"/>
  </r>
  <r>
    <x v="11"/>
    <x v="17"/>
    <x v="285"/>
    <x v="1"/>
    <x v="279"/>
    <x v="1"/>
    <n v="2344200"/>
    <s v="Night"/>
    <n v="35"/>
    <n v="96"/>
    <n v="0.36458333333333331"/>
  </r>
  <r>
    <x v="11"/>
    <x v="17"/>
    <x v="286"/>
    <x v="3"/>
    <x v="280"/>
    <x v="0"/>
    <n v="5535000"/>
    <s v="Night"/>
    <n v="30"/>
    <n v="30"/>
    <n v="1"/>
  </r>
  <r>
    <x v="11"/>
    <x v="17"/>
    <x v="286"/>
    <x v="3"/>
    <x v="280"/>
    <x v="1"/>
    <n v="10627600"/>
    <s v="Night"/>
    <n v="172"/>
    <n v="192"/>
    <n v="0.89583333333333337"/>
  </r>
  <r>
    <x v="11"/>
    <x v="17"/>
    <x v="287"/>
    <x v="1"/>
    <x v="281"/>
    <x v="0"/>
    <n v="290600"/>
    <s v="Night"/>
    <n v="2"/>
    <n v="20"/>
    <n v="0.1"/>
  </r>
  <r>
    <x v="11"/>
    <x v="17"/>
    <x v="287"/>
    <x v="1"/>
    <x v="281"/>
    <x v="1"/>
    <n v="338800"/>
    <s v="Night"/>
    <n v="7"/>
    <n v="96"/>
    <n v="7.2916666666666671E-2"/>
  </r>
  <r>
    <x v="12"/>
    <x v="0"/>
    <x v="0"/>
    <x v="0"/>
    <x v="0"/>
    <x v="0"/>
    <n v="203500"/>
    <s v="EarlyMorning"/>
    <n v="11"/>
    <n v="12"/>
    <n v="0.91666666666666663"/>
  </r>
  <r>
    <x v="12"/>
    <x v="0"/>
    <x v="0"/>
    <x v="0"/>
    <x v="0"/>
    <x v="1"/>
    <n v="461800"/>
    <s v="EarlyMorning"/>
    <n v="74"/>
    <n v="85"/>
    <n v="0.87058823529411766"/>
  </r>
  <r>
    <x v="12"/>
    <x v="1"/>
    <x v="1"/>
    <x v="1"/>
    <x v="1"/>
    <x v="0"/>
    <n v="145300"/>
    <s v="EarlyMorning"/>
    <n v="1"/>
    <n v="20"/>
    <n v="0.05"/>
  </r>
  <r>
    <x v="12"/>
    <x v="1"/>
    <x v="1"/>
    <x v="1"/>
    <x v="1"/>
    <x v="1"/>
    <n v="634100"/>
    <s v="EarlyMorning"/>
    <n v="13"/>
    <n v="96"/>
    <n v="0.13541666666666671"/>
  </r>
  <r>
    <x v="12"/>
    <x v="1"/>
    <x v="2"/>
    <x v="2"/>
    <x v="2"/>
    <x v="1"/>
    <n v="255200"/>
    <s v="EarlyMorning"/>
    <n v="11"/>
    <n v="50"/>
    <n v="0.22"/>
  </r>
  <r>
    <x v="12"/>
    <x v="18"/>
    <x v="289"/>
    <x v="7"/>
    <x v="283"/>
    <x v="0"/>
    <n v="2259300"/>
    <s v="Morning"/>
    <n v="17"/>
    <n v="28"/>
    <n v="0.6071428571428571"/>
  </r>
  <r>
    <x v="12"/>
    <x v="18"/>
    <x v="289"/>
    <x v="7"/>
    <x v="283"/>
    <x v="1"/>
    <n v="4243700"/>
    <s v="Morning"/>
    <n v="95"/>
    <n v="142"/>
    <n v="0.66901408450704225"/>
  </r>
  <r>
    <x v="12"/>
    <x v="2"/>
    <x v="3"/>
    <x v="1"/>
    <x v="3"/>
    <x v="0"/>
    <n v="1035000"/>
    <s v="Morning"/>
    <n v="9"/>
    <n v="20"/>
    <n v="0.45"/>
  </r>
  <r>
    <x v="12"/>
    <x v="2"/>
    <x v="3"/>
    <x v="1"/>
    <x v="3"/>
    <x v="1"/>
    <n v="1428800"/>
    <s v="Morning"/>
    <n v="37"/>
    <n v="96"/>
    <n v="0.38541666666666669"/>
  </r>
  <r>
    <x v="12"/>
    <x v="2"/>
    <x v="4"/>
    <x v="3"/>
    <x v="4"/>
    <x v="0"/>
    <n v="2979200"/>
    <s v="Morning"/>
    <n v="16"/>
    <n v="30"/>
    <n v="0.53333333333333333"/>
  </r>
  <r>
    <x v="12"/>
    <x v="2"/>
    <x v="4"/>
    <x v="3"/>
    <x v="4"/>
    <x v="1"/>
    <n v="7725200"/>
    <s v="Morning"/>
    <n v="124"/>
    <n v="192"/>
    <n v="0.64583333333333337"/>
  </r>
  <r>
    <x v="12"/>
    <x v="2"/>
    <x v="5"/>
    <x v="2"/>
    <x v="5"/>
    <x v="1"/>
    <n v="157600"/>
    <s v="Morning"/>
    <n v="8"/>
    <n v="50"/>
    <n v="0.16"/>
  </r>
  <r>
    <x v="12"/>
    <x v="3"/>
    <x v="6"/>
    <x v="4"/>
    <x v="6"/>
    <x v="1"/>
    <n v="17400"/>
    <s v="Morning"/>
    <n v="2"/>
    <n v="12"/>
    <n v="0.16666666666666671"/>
  </r>
  <r>
    <x v="12"/>
    <x v="3"/>
    <x v="290"/>
    <x v="0"/>
    <x v="284"/>
    <x v="0"/>
    <n v="54000"/>
    <s v="Morning"/>
    <n v="3"/>
    <n v="12"/>
    <n v="0.25"/>
  </r>
  <r>
    <x v="12"/>
    <x v="3"/>
    <x v="290"/>
    <x v="0"/>
    <x v="284"/>
    <x v="1"/>
    <n v="186600"/>
    <s v="Morning"/>
    <n v="31"/>
    <n v="85"/>
    <n v="0.36470588235294121"/>
  </r>
  <r>
    <x v="12"/>
    <x v="3"/>
    <x v="7"/>
    <x v="0"/>
    <x v="7"/>
    <x v="0"/>
    <n v="514800"/>
    <s v="Morning"/>
    <n v="9"/>
    <n v="12"/>
    <n v="0.75"/>
  </r>
  <r>
    <x v="12"/>
    <x v="3"/>
    <x v="7"/>
    <x v="0"/>
    <x v="7"/>
    <x v="1"/>
    <n v="1134500"/>
    <s v="Morning"/>
    <n v="59"/>
    <n v="85"/>
    <n v="0.69411764705882351"/>
  </r>
  <r>
    <x v="12"/>
    <x v="3"/>
    <x v="291"/>
    <x v="4"/>
    <x v="285"/>
    <x v="1"/>
    <n v="52200"/>
    <s v="Morning"/>
    <n v="9"/>
    <n v="12"/>
    <n v="0.75"/>
  </r>
  <r>
    <x v="12"/>
    <x v="3"/>
    <x v="8"/>
    <x v="0"/>
    <x v="8"/>
    <x v="0"/>
    <n v="173800"/>
    <s v="Morning"/>
    <n v="2"/>
    <n v="12"/>
    <n v="0.16666666666666671"/>
  </r>
  <r>
    <x v="12"/>
    <x v="3"/>
    <x v="8"/>
    <x v="0"/>
    <x v="8"/>
    <x v="1"/>
    <n v="759800"/>
    <s v="Morning"/>
    <n v="26"/>
    <n v="85"/>
    <n v="0.30588235294117649"/>
  </r>
  <r>
    <x v="12"/>
    <x v="3"/>
    <x v="9"/>
    <x v="2"/>
    <x v="9"/>
    <x v="1"/>
    <n v="253000"/>
    <s v="Morning"/>
    <n v="11"/>
    <n v="50"/>
    <n v="0.22"/>
  </r>
  <r>
    <x v="12"/>
    <x v="4"/>
    <x v="10"/>
    <x v="0"/>
    <x v="10"/>
    <x v="0"/>
    <n v="107800"/>
    <s v="Morning"/>
    <n v="11"/>
    <n v="12"/>
    <n v="0.91666666666666663"/>
  </r>
  <r>
    <x v="12"/>
    <x v="4"/>
    <x v="10"/>
    <x v="0"/>
    <x v="10"/>
    <x v="1"/>
    <n v="219000"/>
    <s v="Morning"/>
    <n v="66"/>
    <n v="85"/>
    <n v="0.77647058823529413"/>
  </r>
  <r>
    <x v="12"/>
    <x v="4"/>
    <x v="292"/>
    <x v="4"/>
    <x v="286"/>
    <x v="1"/>
    <n v="34300"/>
    <s v="Morning"/>
    <n v="7"/>
    <n v="12"/>
    <n v="0.58333333333333337"/>
  </r>
  <r>
    <x v="12"/>
    <x v="4"/>
    <x v="12"/>
    <x v="4"/>
    <x v="12"/>
    <x v="1"/>
    <n v="44100"/>
    <s v="Morning"/>
    <n v="7"/>
    <n v="12"/>
    <n v="0.58333333333333337"/>
  </r>
  <r>
    <x v="12"/>
    <x v="4"/>
    <x v="13"/>
    <x v="0"/>
    <x v="13"/>
    <x v="0"/>
    <n v="457600"/>
    <s v="Morning"/>
    <n v="8"/>
    <n v="12"/>
    <n v="0.66666666666666663"/>
  </r>
  <r>
    <x v="12"/>
    <x v="4"/>
    <x v="13"/>
    <x v="0"/>
    <x v="13"/>
    <x v="1"/>
    <n v="905300"/>
    <s v="Morning"/>
    <n v="47"/>
    <n v="85"/>
    <n v="0.55294117647058827"/>
  </r>
  <r>
    <x v="12"/>
    <x v="4"/>
    <x v="293"/>
    <x v="2"/>
    <x v="287"/>
    <x v="1"/>
    <n v="598600"/>
    <s v="Morning"/>
    <n v="23"/>
    <n v="50"/>
    <n v="0.46"/>
  </r>
  <r>
    <x v="12"/>
    <x v="4"/>
    <x v="456"/>
    <x v="4"/>
    <x v="438"/>
    <x v="1"/>
    <n v="4400"/>
    <s v="Morning"/>
    <n v="1"/>
    <n v="12"/>
    <n v="8.3333333333333329E-2"/>
  </r>
  <r>
    <x v="12"/>
    <x v="4"/>
    <x v="14"/>
    <x v="2"/>
    <x v="14"/>
    <x v="1"/>
    <n v="676800"/>
    <s v="Morning"/>
    <n v="29"/>
    <n v="50"/>
    <n v="0.57999999999999996"/>
  </r>
  <r>
    <x v="12"/>
    <x v="4"/>
    <x v="294"/>
    <x v="2"/>
    <x v="288"/>
    <x v="1"/>
    <n v="157600"/>
    <s v="Morning"/>
    <n v="8"/>
    <n v="50"/>
    <n v="0.16"/>
  </r>
  <r>
    <x v="12"/>
    <x v="4"/>
    <x v="451"/>
    <x v="4"/>
    <x v="434"/>
    <x v="1"/>
    <n v="17700"/>
    <s v="Morning"/>
    <n v="3"/>
    <n v="12"/>
    <n v="0.25"/>
  </r>
  <r>
    <x v="12"/>
    <x v="4"/>
    <x v="295"/>
    <x v="0"/>
    <x v="289"/>
    <x v="0"/>
    <n v="535700"/>
    <s v="Morning"/>
    <n v="11"/>
    <n v="12"/>
    <n v="0.91666666666666663"/>
  </r>
  <r>
    <x v="12"/>
    <x v="4"/>
    <x v="295"/>
    <x v="0"/>
    <x v="289"/>
    <x v="1"/>
    <n v="1108400"/>
    <s v="Morning"/>
    <n v="68"/>
    <n v="85"/>
    <n v="0.8"/>
  </r>
  <r>
    <x v="12"/>
    <x v="4"/>
    <x v="296"/>
    <x v="2"/>
    <x v="290"/>
    <x v="1"/>
    <n v="137400"/>
    <s v="Morning"/>
    <n v="31"/>
    <n v="50"/>
    <n v="0.62"/>
  </r>
  <r>
    <x v="12"/>
    <x v="4"/>
    <x v="16"/>
    <x v="0"/>
    <x v="16"/>
    <x v="0"/>
    <n v="189000"/>
    <s v="Morning"/>
    <n v="10"/>
    <n v="12"/>
    <n v="0.83333333333333337"/>
  </r>
  <r>
    <x v="12"/>
    <x v="4"/>
    <x v="16"/>
    <x v="0"/>
    <x v="16"/>
    <x v="1"/>
    <n v="373500"/>
    <s v="Morning"/>
    <n v="59"/>
    <n v="85"/>
    <n v="0.69411764705882351"/>
  </r>
  <r>
    <x v="12"/>
    <x v="4"/>
    <x v="17"/>
    <x v="0"/>
    <x v="17"/>
    <x v="0"/>
    <n v="470700"/>
    <s v="Morning"/>
    <n v="9"/>
    <n v="12"/>
    <n v="0.75"/>
  </r>
  <r>
    <x v="12"/>
    <x v="4"/>
    <x v="17"/>
    <x v="0"/>
    <x v="17"/>
    <x v="1"/>
    <n v="664800"/>
    <s v="Morning"/>
    <n v="38"/>
    <n v="85"/>
    <n v="0.44705882352941179"/>
  </r>
  <r>
    <x v="12"/>
    <x v="5"/>
    <x v="18"/>
    <x v="2"/>
    <x v="18"/>
    <x v="1"/>
    <n v="79200"/>
    <s v="BeforeNoon"/>
    <n v="8"/>
    <n v="50"/>
    <n v="0.16"/>
  </r>
  <r>
    <x v="12"/>
    <x v="5"/>
    <x v="19"/>
    <x v="2"/>
    <x v="19"/>
    <x v="1"/>
    <n v="214300"/>
    <s v="BeforeNoon"/>
    <n v="11"/>
    <n v="50"/>
    <n v="0.22"/>
  </r>
  <r>
    <x v="12"/>
    <x v="5"/>
    <x v="20"/>
    <x v="2"/>
    <x v="20"/>
    <x v="1"/>
    <n v="140700"/>
    <s v="BeforeNoon"/>
    <n v="45"/>
    <n v="50"/>
    <n v="0.9"/>
  </r>
  <r>
    <x v="12"/>
    <x v="5"/>
    <x v="21"/>
    <x v="5"/>
    <x v="21"/>
    <x v="0"/>
    <n v="991300"/>
    <s v="BeforeNoon"/>
    <n v="23"/>
    <n v="30"/>
    <n v="0.76666666666666672"/>
  </r>
  <r>
    <x v="12"/>
    <x v="5"/>
    <x v="21"/>
    <x v="5"/>
    <x v="21"/>
    <x v="2"/>
    <n v="878400"/>
    <s v="BeforeNoon"/>
    <n v="36"/>
    <n v="48"/>
    <n v="0.75"/>
  </r>
  <r>
    <x v="12"/>
    <x v="5"/>
    <x v="21"/>
    <x v="5"/>
    <x v="21"/>
    <x v="1"/>
    <n v="3831400"/>
    <s v="BeforeNoon"/>
    <n v="265"/>
    <n v="324"/>
    <n v="0.8179012345679012"/>
  </r>
  <r>
    <x v="12"/>
    <x v="5"/>
    <x v="22"/>
    <x v="2"/>
    <x v="22"/>
    <x v="1"/>
    <n v="53400"/>
    <s v="BeforeNoon"/>
    <n v="6"/>
    <n v="50"/>
    <n v="0.12"/>
  </r>
  <r>
    <x v="12"/>
    <x v="5"/>
    <x v="23"/>
    <x v="0"/>
    <x v="23"/>
    <x v="0"/>
    <n v="27300"/>
    <s v="BeforeNoon"/>
    <n v="3"/>
    <n v="12"/>
    <n v="0.25"/>
  </r>
  <r>
    <x v="12"/>
    <x v="5"/>
    <x v="23"/>
    <x v="0"/>
    <x v="23"/>
    <x v="1"/>
    <n v="72300"/>
    <s v="BeforeNoon"/>
    <n v="24"/>
    <n v="85"/>
    <n v="0.28235294117647058"/>
  </r>
  <r>
    <x v="12"/>
    <x v="5"/>
    <x v="24"/>
    <x v="0"/>
    <x v="24"/>
    <x v="0"/>
    <n v="329400"/>
    <s v="BeforeNoon"/>
    <n v="9"/>
    <n v="12"/>
    <n v="0.75"/>
  </r>
  <r>
    <x v="12"/>
    <x v="5"/>
    <x v="24"/>
    <x v="0"/>
    <x v="24"/>
    <x v="1"/>
    <n v="673400"/>
    <s v="BeforeNoon"/>
    <n v="55"/>
    <n v="85"/>
    <n v="0.6470588235294118"/>
  </r>
  <r>
    <x v="12"/>
    <x v="5"/>
    <x v="298"/>
    <x v="0"/>
    <x v="292"/>
    <x v="0"/>
    <n v="476100"/>
    <s v="BeforeNoon"/>
    <n v="9"/>
    <n v="12"/>
    <n v="0.75"/>
  </r>
  <r>
    <x v="12"/>
    <x v="5"/>
    <x v="298"/>
    <x v="0"/>
    <x v="292"/>
    <x v="1"/>
    <n v="871400"/>
    <s v="BeforeNoon"/>
    <n v="49"/>
    <n v="85"/>
    <n v="0.57647058823529407"/>
  </r>
  <r>
    <x v="12"/>
    <x v="5"/>
    <x v="25"/>
    <x v="2"/>
    <x v="25"/>
    <x v="1"/>
    <n v="684000"/>
    <s v="BeforeNoon"/>
    <n v="44"/>
    <n v="50"/>
    <n v="0.88"/>
  </r>
  <r>
    <x v="12"/>
    <x v="5"/>
    <x v="299"/>
    <x v="4"/>
    <x v="293"/>
    <x v="1"/>
    <n v="47200"/>
    <s v="BeforeNoon"/>
    <n v="8"/>
    <n v="12"/>
    <n v="0.66666666666666663"/>
  </r>
  <r>
    <x v="12"/>
    <x v="5"/>
    <x v="26"/>
    <x v="2"/>
    <x v="26"/>
    <x v="1"/>
    <n v="238000"/>
    <s v="BeforeNoon"/>
    <n v="17"/>
    <n v="50"/>
    <n v="0.34"/>
  </r>
  <r>
    <x v="12"/>
    <x v="5"/>
    <x v="300"/>
    <x v="4"/>
    <x v="294"/>
    <x v="1"/>
    <n v="23100"/>
    <s v="BeforeNoon"/>
    <n v="7"/>
    <n v="12"/>
    <n v="0.58333333333333337"/>
  </r>
  <r>
    <x v="12"/>
    <x v="5"/>
    <x v="27"/>
    <x v="1"/>
    <x v="27"/>
    <x v="0"/>
    <n v="1896200"/>
    <s v="BeforeNoon"/>
    <n v="19"/>
    <n v="20"/>
    <n v="0.95"/>
  </r>
  <r>
    <x v="12"/>
    <x v="5"/>
    <x v="27"/>
    <x v="1"/>
    <x v="27"/>
    <x v="1"/>
    <n v="2877000"/>
    <s v="BeforeNoon"/>
    <n v="86"/>
    <n v="96"/>
    <n v="0.89583333333333337"/>
  </r>
  <r>
    <x v="12"/>
    <x v="5"/>
    <x v="28"/>
    <x v="0"/>
    <x v="28"/>
    <x v="0"/>
    <n v="85500"/>
    <s v="BeforeNoon"/>
    <n v="9"/>
    <n v="12"/>
    <n v="0.75"/>
  </r>
  <r>
    <x v="12"/>
    <x v="5"/>
    <x v="28"/>
    <x v="0"/>
    <x v="28"/>
    <x v="1"/>
    <n v="180100"/>
    <s v="BeforeNoon"/>
    <n v="56"/>
    <n v="85"/>
    <n v="0.6588235294117647"/>
  </r>
  <r>
    <x v="12"/>
    <x v="6"/>
    <x v="29"/>
    <x v="4"/>
    <x v="29"/>
    <x v="1"/>
    <n v="21200"/>
    <s v="BeforeNoon"/>
    <n v="4"/>
    <n v="12"/>
    <n v="0.33333333333333331"/>
  </r>
  <r>
    <x v="12"/>
    <x v="6"/>
    <x v="30"/>
    <x v="4"/>
    <x v="30"/>
    <x v="1"/>
    <n v="10600"/>
    <s v="BeforeNoon"/>
    <n v="2"/>
    <n v="12"/>
    <n v="0.16666666666666671"/>
  </r>
  <r>
    <x v="12"/>
    <x v="6"/>
    <x v="32"/>
    <x v="6"/>
    <x v="32"/>
    <x v="0"/>
    <n v="747600"/>
    <s v="BeforeNoon"/>
    <n v="6"/>
    <n v="12"/>
    <n v="0.5"/>
  </r>
  <r>
    <x v="12"/>
    <x v="6"/>
    <x v="32"/>
    <x v="6"/>
    <x v="32"/>
    <x v="1"/>
    <n v="2324000"/>
    <s v="BeforeNoon"/>
    <n v="56"/>
    <n v="118"/>
    <n v="0.47457627118644069"/>
  </r>
  <r>
    <x v="12"/>
    <x v="6"/>
    <x v="33"/>
    <x v="6"/>
    <x v="33"/>
    <x v="0"/>
    <n v="872200"/>
    <s v="BeforeNoon"/>
    <n v="7"/>
    <n v="12"/>
    <n v="0.58333333333333337"/>
  </r>
  <r>
    <x v="12"/>
    <x v="6"/>
    <x v="33"/>
    <x v="6"/>
    <x v="33"/>
    <x v="1"/>
    <n v="2203700"/>
    <s v="BeforeNoon"/>
    <n v="53"/>
    <n v="118"/>
    <n v="0.44915254237288138"/>
  </r>
  <r>
    <x v="12"/>
    <x v="6"/>
    <x v="35"/>
    <x v="1"/>
    <x v="35"/>
    <x v="0"/>
    <n v="1380000"/>
    <s v="BeforeNoon"/>
    <n v="12"/>
    <n v="20"/>
    <n v="0.6"/>
  </r>
  <r>
    <x v="12"/>
    <x v="6"/>
    <x v="35"/>
    <x v="1"/>
    <x v="35"/>
    <x v="1"/>
    <n v="1693000"/>
    <s v="BeforeNoon"/>
    <n v="44"/>
    <n v="96"/>
    <n v="0.45833333333333331"/>
  </r>
  <r>
    <x v="12"/>
    <x v="6"/>
    <x v="36"/>
    <x v="1"/>
    <x v="36"/>
    <x v="0"/>
    <n v="999000"/>
    <s v="BeforeNoon"/>
    <n v="5"/>
    <n v="20"/>
    <n v="0.25"/>
  </r>
  <r>
    <x v="12"/>
    <x v="6"/>
    <x v="36"/>
    <x v="1"/>
    <x v="36"/>
    <x v="1"/>
    <n v="2357400"/>
    <s v="BeforeNoon"/>
    <n v="35"/>
    <n v="96"/>
    <n v="0.36458333333333331"/>
  </r>
  <r>
    <x v="12"/>
    <x v="6"/>
    <x v="304"/>
    <x v="2"/>
    <x v="298"/>
    <x v="1"/>
    <n v="245600"/>
    <s v="BeforeNoon"/>
    <n v="18"/>
    <n v="50"/>
    <n v="0.36"/>
  </r>
  <r>
    <x v="12"/>
    <x v="6"/>
    <x v="37"/>
    <x v="2"/>
    <x v="37"/>
    <x v="1"/>
    <n v="190400"/>
    <s v="BeforeNoon"/>
    <n v="30"/>
    <n v="50"/>
    <n v="0.6"/>
  </r>
  <r>
    <x v="12"/>
    <x v="6"/>
    <x v="38"/>
    <x v="7"/>
    <x v="38"/>
    <x v="0"/>
    <n v="2790900"/>
    <s v="BeforeNoon"/>
    <n v="21"/>
    <n v="28"/>
    <n v="0.75"/>
  </r>
  <r>
    <x v="12"/>
    <x v="6"/>
    <x v="38"/>
    <x v="7"/>
    <x v="38"/>
    <x v="1"/>
    <n v="5280200"/>
    <s v="BeforeNoon"/>
    <n v="118"/>
    <n v="142"/>
    <n v="0.83098591549295775"/>
  </r>
  <r>
    <x v="12"/>
    <x v="6"/>
    <x v="39"/>
    <x v="7"/>
    <x v="39"/>
    <x v="0"/>
    <n v="526400"/>
    <s v="BeforeNoon"/>
    <n v="28"/>
    <n v="28"/>
    <n v="1"/>
  </r>
  <r>
    <x v="12"/>
    <x v="6"/>
    <x v="39"/>
    <x v="7"/>
    <x v="39"/>
    <x v="1"/>
    <n v="889200"/>
    <s v="BeforeNoon"/>
    <n v="140"/>
    <n v="142"/>
    <n v="0.9859154929577465"/>
  </r>
  <r>
    <x v="12"/>
    <x v="6"/>
    <x v="395"/>
    <x v="0"/>
    <x v="387"/>
    <x v="0"/>
    <n v="49500"/>
    <s v="BeforeNoon"/>
    <n v="5"/>
    <n v="12"/>
    <n v="0.41666666666666669"/>
  </r>
  <r>
    <x v="12"/>
    <x v="6"/>
    <x v="395"/>
    <x v="0"/>
    <x v="387"/>
    <x v="1"/>
    <n v="149400"/>
    <s v="BeforeNoon"/>
    <n v="45"/>
    <n v="85"/>
    <n v="0.52941176470588236"/>
  </r>
  <r>
    <x v="12"/>
    <x v="6"/>
    <x v="40"/>
    <x v="0"/>
    <x v="40"/>
    <x v="0"/>
    <n v="343200"/>
    <s v="BeforeNoon"/>
    <n v="6"/>
    <n v="12"/>
    <n v="0.5"/>
  </r>
  <r>
    <x v="12"/>
    <x v="6"/>
    <x v="40"/>
    <x v="0"/>
    <x v="40"/>
    <x v="1"/>
    <n v="1019900"/>
    <s v="BeforeNoon"/>
    <n v="53"/>
    <n v="85"/>
    <n v="0.62352941176470589"/>
  </r>
  <r>
    <x v="12"/>
    <x v="6"/>
    <x v="41"/>
    <x v="0"/>
    <x v="41"/>
    <x v="0"/>
    <n v="185000"/>
    <s v="BeforeNoon"/>
    <n v="10"/>
    <n v="12"/>
    <n v="0.83333333333333337"/>
  </r>
  <r>
    <x v="12"/>
    <x v="6"/>
    <x v="41"/>
    <x v="0"/>
    <x v="41"/>
    <x v="1"/>
    <n v="455000"/>
    <s v="BeforeNoon"/>
    <n v="73"/>
    <n v="85"/>
    <n v="0.85882352941176465"/>
  </r>
  <r>
    <x v="12"/>
    <x v="6"/>
    <x v="42"/>
    <x v="0"/>
    <x v="42"/>
    <x v="0"/>
    <n v="534000"/>
    <s v="BeforeNoon"/>
    <n v="12"/>
    <n v="12"/>
    <n v="1"/>
  </r>
  <r>
    <x v="12"/>
    <x v="6"/>
    <x v="42"/>
    <x v="0"/>
    <x v="42"/>
    <x v="1"/>
    <n v="1250700"/>
    <s v="BeforeNoon"/>
    <n v="84"/>
    <n v="85"/>
    <n v="0.9882352941176471"/>
  </r>
  <r>
    <x v="12"/>
    <x v="6"/>
    <x v="44"/>
    <x v="2"/>
    <x v="44"/>
    <x v="1"/>
    <n v="214800"/>
    <s v="BeforeNoon"/>
    <n v="12"/>
    <n v="50"/>
    <n v="0.24"/>
  </r>
  <r>
    <x v="12"/>
    <x v="6"/>
    <x v="45"/>
    <x v="7"/>
    <x v="45"/>
    <x v="0"/>
    <n v="200000"/>
    <s v="BeforeNoon"/>
    <n v="10"/>
    <n v="28"/>
    <n v="0.35714285714285721"/>
  </r>
  <r>
    <x v="12"/>
    <x v="6"/>
    <x v="45"/>
    <x v="7"/>
    <x v="45"/>
    <x v="1"/>
    <n v="490900"/>
    <s v="BeforeNoon"/>
    <n v="73"/>
    <n v="142"/>
    <n v="0.5140845070422535"/>
  </r>
  <r>
    <x v="12"/>
    <x v="6"/>
    <x v="46"/>
    <x v="2"/>
    <x v="46"/>
    <x v="1"/>
    <n v="299000"/>
    <s v="BeforeNoon"/>
    <n v="20"/>
    <n v="50"/>
    <n v="0.4"/>
  </r>
  <r>
    <x v="12"/>
    <x v="6"/>
    <x v="47"/>
    <x v="4"/>
    <x v="47"/>
    <x v="1"/>
    <n v="41600"/>
    <s v="BeforeNoon"/>
    <n v="4"/>
    <n v="12"/>
    <n v="0.33333333333333331"/>
  </r>
  <r>
    <x v="12"/>
    <x v="6"/>
    <x v="48"/>
    <x v="7"/>
    <x v="48"/>
    <x v="0"/>
    <n v="468000"/>
    <s v="BeforeNoon"/>
    <n v="26"/>
    <n v="28"/>
    <n v="0.9285714285714286"/>
  </r>
  <r>
    <x v="12"/>
    <x v="6"/>
    <x v="48"/>
    <x v="7"/>
    <x v="48"/>
    <x v="1"/>
    <n v="744000"/>
    <s v="BeforeNoon"/>
    <n v="123"/>
    <n v="142"/>
    <n v="0.86619718309859151"/>
  </r>
  <r>
    <x v="12"/>
    <x v="6"/>
    <x v="306"/>
    <x v="2"/>
    <x v="300"/>
    <x v="1"/>
    <n v="686400"/>
    <s v="BeforeNoon"/>
    <n v="46"/>
    <n v="50"/>
    <n v="0.92"/>
  </r>
  <r>
    <x v="12"/>
    <x v="6"/>
    <x v="50"/>
    <x v="0"/>
    <x v="50"/>
    <x v="0"/>
    <n v="195600"/>
    <s v="BeforeNoon"/>
    <n v="6"/>
    <n v="12"/>
    <n v="0.5"/>
  </r>
  <r>
    <x v="12"/>
    <x v="6"/>
    <x v="50"/>
    <x v="0"/>
    <x v="50"/>
    <x v="1"/>
    <n v="537100"/>
    <s v="BeforeNoon"/>
    <n v="49"/>
    <n v="85"/>
    <n v="0.57647058823529407"/>
  </r>
  <r>
    <x v="12"/>
    <x v="6"/>
    <x v="51"/>
    <x v="0"/>
    <x v="51"/>
    <x v="0"/>
    <n v="182500"/>
    <s v="BeforeNoon"/>
    <n v="5"/>
    <n v="12"/>
    <n v="0.41666666666666669"/>
  </r>
  <r>
    <x v="12"/>
    <x v="6"/>
    <x v="51"/>
    <x v="0"/>
    <x v="51"/>
    <x v="1"/>
    <n v="246400"/>
    <s v="BeforeNoon"/>
    <n v="20"/>
    <n v="85"/>
    <n v="0.23529411764705879"/>
  </r>
  <r>
    <x v="12"/>
    <x v="6"/>
    <x v="52"/>
    <x v="0"/>
    <x v="52"/>
    <x v="0"/>
    <n v="165000"/>
    <s v="BeforeNoon"/>
    <n v="5"/>
    <n v="12"/>
    <n v="0.41666666666666669"/>
  </r>
  <r>
    <x v="12"/>
    <x v="6"/>
    <x v="52"/>
    <x v="0"/>
    <x v="52"/>
    <x v="1"/>
    <n v="728200"/>
    <s v="BeforeNoon"/>
    <n v="66"/>
    <n v="85"/>
    <n v="0.77647058823529413"/>
  </r>
  <r>
    <x v="12"/>
    <x v="6"/>
    <x v="53"/>
    <x v="6"/>
    <x v="53"/>
    <x v="0"/>
    <n v="362700"/>
    <s v="BeforeNoon"/>
    <n v="9"/>
    <n v="12"/>
    <n v="0.75"/>
  </r>
  <r>
    <x v="12"/>
    <x v="6"/>
    <x v="53"/>
    <x v="6"/>
    <x v="53"/>
    <x v="1"/>
    <n v="1360400"/>
    <s v="BeforeNoon"/>
    <n v="101"/>
    <n v="118"/>
    <n v="0.85593220338983056"/>
  </r>
  <r>
    <x v="12"/>
    <x v="6"/>
    <x v="54"/>
    <x v="3"/>
    <x v="54"/>
    <x v="0"/>
    <n v="847200"/>
    <s v="BeforeNoon"/>
    <n v="24"/>
    <n v="30"/>
    <n v="0.8"/>
  </r>
  <r>
    <x v="12"/>
    <x v="6"/>
    <x v="54"/>
    <x v="3"/>
    <x v="54"/>
    <x v="1"/>
    <n v="1742300"/>
    <s v="BeforeNoon"/>
    <n v="147"/>
    <n v="192"/>
    <n v="0.765625"/>
  </r>
  <r>
    <x v="12"/>
    <x v="6"/>
    <x v="55"/>
    <x v="2"/>
    <x v="55"/>
    <x v="1"/>
    <n v="459000"/>
    <s v="BeforeNoon"/>
    <n v="30"/>
    <n v="50"/>
    <n v="0.6"/>
  </r>
  <r>
    <x v="12"/>
    <x v="6"/>
    <x v="56"/>
    <x v="0"/>
    <x v="56"/>
    <x v="0"/>
    <n v="152000"/>
    <s v="BeforeNoon"/>
    <n v="4"/>
    <n v="12"/>
    <n v="0.33333333333333331"/>
  </r>
  <r>
    <x v="12"/>
    <x v="6"/>
    <x v="56"/>
    <x v="0"/>
    <x v="56"/>
    <x v="1"/>
    <n v="561200"/>
    <s v="BeforeNoon"/>
    <n v="44"/>
    <n v="85"/>
    <n v="0.51764705882352946"/>
  </r>
  <r>
    <x v="12"/>
    <x v="6"/>
    <x v="308"/>
    <x v="2"/>
    <x v="302"/>
    <x v="1"/>
    <n v="25600"/>
    <s v="BeforeNoon"/>
    <n v="2"/>
    <n v="50"/>
    <n v="0.04"/>
  </r>
  <r>
    <x v="12"/>
    <x v="6"/>
    <x v="309"/>
    <x v="4"/>
    <x v="303"/>
    <x v="1"/>
    <n v="52200"/>
    <s v="BeforeNoon"/>
    <n v="9"/>
    <n v="12"/>
    <n v="0.75"/>
  </r>
  <r>
    <x v="12"/>
    <x v="6"/>
    <x v="57"/>
    <x v="0"/>
    <x v="57"/>
    <x v="0"/>
    <n v="434500"/>
    <s v="BeforeNoon"/>
    <n v="5"/>
    <n v="12"/>
    <n v="0.41666666666666669"/>
  </r>
  <r>
    <x v="12"/>
    <x v="6"/>
    <x v="57"/>
    <x v="0"/>
    <x v="57"/>
    <x v="1"/>
    <n v="1046900"/>
    <s v="BeforeNoon"/>
    <n v="36"/>
    <n v="85"/>
    <n v="0.42352941176470588"/>
  </r>
  <r>
    <x v="12"/>
    <x v="6"/>
    <x v="310"/>
    <x v="2"/>
    <x v="304"/>
    <x v="1"/>
    <n v="678800"/>
    <s v="BeforeNoon"/>
    <n v="40"/>
    <n v="50"/>
    <n v="0.8"/>
  </r>
  <r>
    <x v="12"/>
    <x v="6"/>
    <x v="311"/>
    <x v="2"/>
    <x v="305"/>
    <x v="1"/>
    <n v="744300"/>
    <s v="BeforeNoon"/>
    <n v="44"/>
    <n v="50"/>
    <n v="0.88"/>
  </r>
  <r>
    <x v="12"/>
    <x v="6"/>
    <x v="58"/>
    <x v="6"/>
    <x v="58"/>
    <x v="0"/>
    <n v="491000"/>
    <s v="BeforeNoon"/>
    <n v="10"/>
    <n v="12"/>
    <n v="0.83333333333333337"/>
  </r>
  <r>
    <x v="12"/>
    <x v="6"/>
    <x v="58"/>
    <x v="6"/>
    <x v="58"/>
    <x v="1"/>
    <n v="1780800"/>
    <s v="BeforeNoon"/>
    <n v="108"/>
    <n v="118"/>
    <n v="0.9152542372881356"/>
  </r>
  <r>
    <x v="12"/>
    <x v="7"/>
    <x v="422"/>
    <x v="2"/>
    <x v="407"/>
    <x v="1"/>
    <n v="250000"/>
    <s v="BeforeNoon"/>
    <n v="26"/>
    <n v="50"/>
    <n v="0.52"/>
  </r>
  <r>
    <x v="12"/>
    <x v="7"/>
    <x v="59"/>
    <x v="0"/>
    <x v="59"/>
    <x v="0"/>
    <n v="450000"/>
    <s v="BeforeNoon"/>
    <n v="9"/>
    <n v="12"/>
    <n v="0.75"/>
  </r>
  <r>
    <x v="12"/>
    <x v="7"/>
    <x v="59"/>
    <x v="0"/>
    <x v="59"/>
    <x v="1"/>
    <n v="1123700"/>
    <s v="BeforeNoon"/>
    <n v="67"/>
    <n v="85"/>
    <n v="0.78823529411764703"/>
  </r>
  <r>
    <x v="12"/>
    <x v="7"/>
    <x v="60"/>
    <x v="0"/>
    <x v="60"/>
    <x v="0"/>
    <n v="72000"/>
    <s v="BeforeNoon"/>
    <n v="4"/>
    <n v="12"/>
    <n v="0.33333333333333331"/>
  </r>
  <r>
    <x v="12"/>
    <x v="7"/>
    <x v="60"/>
    <x v="0"/>
    <x v="60"/>
    <x v="1"/>
    <n v="204600"/>
    <s v="BeforeNoon"/>
    <n v="34"/>
    <n v="85"/>
    <n v="0.4"/>
  </r>
  <r>
    <x v="12"/>
    <x v="7"/>
    <x v="61"/>
    <x v="2"/>
    <x v="61"/>
    <x v="1"/>
    <n v="197000"/>
    <s v="BeforeNoon"/>
    <n v="10"/>
    <n v="50"/>
    <n v="0.2"/>
  </r>
  <r>
    <x v="12"/>
    <x v="7"/>
    <x v="62"/>
    <x v="2"/>
    <x v="62"/>
    <x v="1"/>
    <n v="83200"/>
    <s v="BeforeNoon"/>
    <n v="11"/>
    <n v="50"/>
    <n v="0.22"/>
  </r>
  <r>
    <x v="12"/>
    <x v="7"/>
    <x v="313"/>
    <x v="2"/>
    <x v="307"/>
    <x v="1"/>
    <n v="146600"/>
    <s v="BeforeNoon"/>
    <n v="47"/>
    <n v="50"/>
    <n v="0.94"/>
  </r>
  <r>
    <x v="12"/>
    <x v="7"/>
    <x v="63"/>
    <x v="0"/>
    <x v="63"/>
    <x v="0"/>
    <n v="173200"/>
    <s v="BeforeNoon"/>
    <n v="4"/>
    <n v="12"/>
    <n v="0.33333333333333331"/>
  </r>
  <r>
    <x v="12"/>
    <x v="7"/>
    <x v="63"/>
    <x v="0"/>
    <x v="63"/>
    <x v="1"/>
    <n v="417600"/>
    <s v="BeforeNoon"/>
    <n v="29"/>
    <n v="85"/>
    <n v="0.3411764705882353"/>
  </r>
  <r>
    <x v="12"/>
    <x v="7"/>
    <x v="64"/>
    <x v="0"/>
    <x v="64"/>
    <x v="0"/>
    <n v="122100"/>
    <s v="BeforeNoon"/>
    <n v="11"/>
    <n v="12"/>
    <n v="0.91666666666666663"/>
  </r>
  <r>
    <x v="12"/>
    <x v="7"/>
    <x v="64"/>
    <x v="0"/>
    <x v="64"/>
    <x v="1"/>
    <n v="264700"/>
    <s v="BeforeNoon"/>
    <n v="71"/>
    <n v="85"/>
    <n v="0.83529411764705885"/>
  </r>
  <r>
    <x v="12"/>
    <x v="7"/>
    <x v="65"/>
    <x v="0"/>
    <x v="65"/>
    <x v="0"/>
    <n v="352000"/>
    <s v="BeforeNoon"/>
    <n v="5"/>
    <n v="12"/>
    <n v="0.41666666666666669"/>
  </r>
  <r>
    <x v="12"/>
    <x v="7"/>
    <x v="65"/>
    <x v="0"/>
    <x v="65"/>
    <x v="1"/>
    <n v="1275900"/>
    <s v="BeforeNoon"/>
    <n v="54"/>
    <n v="85"/>
    <n v="0.63529411764705879"/>
  </r>
  <r>
    <x v="12"/>
    <x v="7"/>
    <x v="66"/>
    <x v="7"/>
    <x v="66"/>
    <x v="0"/>
    <n v="516000"/>
    <s v="BeforeNoon"/>
    <n v="24"/>
    <n v="28"/>
    <n v="0.8571428571428571"/>
  </r>
  <r>
    <x v="12"/>
    <x v="7"/>
    <x v="66"/>
    <x v="7"/>
    <x v="66"/>
    <x v="1"/>
    <n v="922800"/>
    <s v="BeforeNoon"/>
    <n v="127"/>
    <n v="142"/>
    <n v="0.89436619718309862"/>
  </r>
  <r>
    <x v="12"/>
    <x v="7"/>
    <x v="67"/>
    <x v="3"/>
    <x v="67"/>
    <x v="0"/>
    <n v="441000"/>
    <s v="BeforeNoon"/>
    <n v="18"/>
    <n v="30"/>
    <n v="0.6"/>
  </r>
  <r>
    <x v="12"/>
    <x v="7"/>
    <x v="67"/>
    <x v="3"/>
    <x v="67"/>
    <x v="1"/>
    <n v="889600"/>
    <s v="BeforeNoon"/>
    <n v="108"/>
    <n v="192"/>
    <n v="0.5625"/>
  </r>
  <r>
    <x v="12"/>
    <x v="7"/>
    <x v="68"/>
    <x v="7"/>
    <x v="68"/>
    <x v="0"/>
    <n v="432400"/>
    <s v="BeforeNoon"/>
    <n v="23"/>
    <n v="28"/>
    <n v="0.8214285714285714"/>
  </r>
  <r>
    <x v="12"/>
    <x v="7"/>
    <x v="68"/>
    <x v="7"/>
    <x v="68"/>
    <x v="1"/>
    <n v="761400"/>
    <s v="BeforeNoon"/>
    <n v="120"/>
    <n v="142"/>
    <n v="0.84507042253521125"/>
  </r>
  <r>
    <x v="12"/>
    <x v="7"/>
    <x v="69"/>
    <x v="0"/>
    <x v="69"/>
    <x v="0"/>
    <n v="328000"/>
    <s v="BeforeNoon"/>
    <n v="10"/>
    <n v="12"/>
    <n v="0.83333333333333337"/>
  </r>
  <r>
    <x v="12"/>
    <x v="7"/>
    <x v="69"/>
    <x v="0"/>
    <x v="69"/>
    <x v="1"/>
    <n v="812100"/>
    <s v="BeforeNoon"/>
    <n v="74"/>
    <n v="85"/>
    <n v="0.87058823529411766"/>
  </r>
  <r>
    <x v="12"/>
    <x v="7"/>
    <x v="70"/>
    <x v="0"/>
    <x v="70"/>
    <x v="0"/>
    <n v="348500"/>
    <s v="BeforeNoon"/>
    <n v="5"/>
    <n v="12"/>
    <n v="0.41666666666666669"/>
  </r>
  <r>
    <x v="12"/>
    <x v="7"/>
    <x v="70"/>
    <x v="0"/>
    <x v="70"/>
    <x v="1"/>
    <n v="937600"/>
    <s v="BeforeNoon"/>
    <n v="40"/>
    <n v="85"/>
    <n v="0.47058823529411759"/>
  </r>
  <r>
    <x v="12"/>
    <x v="7"/>
    <x v="71"/>
    <x v="0"/>
    <x v="71"/>
    <x v="0"/>
    <n v="613200"/>
    <s v="BeforeNoon"/>
    <n v="12"/>
    <n v="12"/>
    <n v="1"/>
  </r>
  <r>
    <x v="12"/>
    <x v="7"/>
    <x v="71"/>
    <x v="0"/>
    <x v="71"/>
    <x v="1"/>
    <n v="1298800"/>
    <s v="BeforeNoon"/>
    <n v="76"/>
    <n v="85"/>
    <n v="0.89411764705882357"/>
  </r>
  <r>
    <x v="12"/>
    <x v="7"/>
    <x v="72"/>
    <x v="2"/>
    <x v="72"/>
    <x v="1"/>
    <n v="120000"/>
    <s v="BeforeNoon"/>
    <n v="16"/>
    <n v="50"/>
    <n v="0.32"/>
  </r>
  <r>
    <x v="12"/>
    <x v="7"/>
    <x v="314"/>
    <x v="2"/>
    <x v="308"/>
    <x v="1"/>
    <n v="634600"/>
    <s v="BeforeNoon"/>
    <n v="41"/>
    <n v="50"/>
    <n v="0.82"/>
  </r>
  <r>
    <x v="12"/>
    <x v="7"/>
    <x v="315"/>
    <x v="2"/>
    <x v="309"/>
    <x v="1"/>
    <n v="148800"/>
    <s v="BeforeNoon"/>
    <n v="41"/>
    <n v="50"/>
    <n v="0.82"/>
  </r>
  <r>
    <x v="12"/>
    <x v="7"/>
    <x v="405"/>
    <x v="2"/>
    <x v="394"/>
    <x v="1"/>
    <n v="138000"/>
    <s v="BeforeNoon"/>
    <n v="38"/>
    <n v="50"/>
    <n v="0.76"/>
  </r>
  <r>
    <x v="12"/>
    <x v="7"/>
    <x v="74"/>
    <x v="0"/>
    <x v="74"/>
    <x v="1"/>
    <n v="84400"/>
    <s v="BeforeNoon"/>
    <n v="20"/>
    <n v="85"/>
    <n v="0.23529411764705879"/>
  </r>
  <r>
    <x v="12"/>
    <x v="7"/>
    <x v="316"/>
    <x v="4"/>
    <x v="310"/>
    <x v="1"/>
    <n v="23400"/>
    <s v="BeforeNoon"/>
    <n v="6"/>
    <n v="12"/>
    <n v="0.5"/>
  </r>
  <r>
    <x v="12"/>
    <x v="7"/>
    <x v="75"/>
    <x v="7"/>
    <x v="75"/>
    <x v="0"/>
    <n v="504000"/>
    <s v="BeforeNoon"/>
    <n v="28"/>
    <n v="28"/>
    <n v="1"/>
  </r>
  <r>
    <x v="12"/>
    <x v="7"/>
    <x v="75"/>
    <x v="7"/>
    <x v="75"/>
    <x v="1"/>
    <n v="853200"/>
    <s v="BeforeNoon"/>
    <n v="141"/>
    <n v="142"/>
    <n v="0.99295774647887325"/>
  </r>
  <r>
    <x v="12"/>
    <x v="7"/>
    <x v="317"/>
    <x v="1"/>
    <x v="311"/>
    <x v="0"/>
    <n v="2118000"/>
    <s v="BeforeNoon"/>
    <n v="20"/>
    <n v="20"/>
    <n v="1"/>
  </r>
  <r>
    <x v="12"/>
    <x v="7"/>
    <x v="317"/>
    <x v="1"/>
    <x v="311"/>
    <x v="1"/>
    <n v="2940400"/>
    <s v="BeforeNoon"/>
    <n v="83"/>
    <n v="96"/>
    <n v="0.86458333333333337"/>
  </r>
  <r>
    <x v="12"/>
    <x v="7"/>
    <x v="77"/>
    <x v="3"/>
    <x v="77"/>
    <x v="0"/>
    <n v="550800"/>
    <s v="BeforeNoon"/>
    <n v="18"/>
    <n v="30"/>
    <n v="0.6"/>
  </r>
  <r>
    <x v="12"/>
    <x v="7"/>
    <x v="77"/>
    <x v="3"/>
    <x v="77"/>
    <x v="1"/>
    <n v="1036200"/>
    <s v="BeforeNoon"/>
    <n v="101"/>
    <n v="192"/>
    <n v="0.52604166666666663"/>
  </r>
  <r>
    <x v="12"/>
    <x v="7"/>
    <x v="78"/>
    <x v="3"/>
    <x v="78"/>
    <x v="0"/>
    <n v="706000"/>
    <s v="BeforeNoon"/>
    <n v="20"/>
    <n v="30"/>
    <n v="0.66666666666666663"/>
  </r>
  <r>
    <x v="12"/>
    <x v="7"/>
    <x v="78"/>
    <x v="3"/>
    <x v="78"/>
    <x v="1"/>
    <n v="1645700"/>
    <s v="BeforeNoon"/>
    <n v="139"/>
    <n v="192"/>
    <n v="0.72395833333333337"/>
  </r>
  <r>
    <x v="12"/>
    <x v="7"/>
    <x v="79"/>
    <x v="1"/>
    <x v="79"/>
    <x v="0"/>
    <n v="1397200"/>
    <s v="BeforeNoon"/>
    <n v="14"/>
    <n v="20"/>
    <n v="0.7"/>
  </r>
  <r>
    <x v="12"/>
    <x v="7"/>
    <x v="79"/>
    <x v="1"/>
    <x v="79"/>
    <x v="1"/>
    <n v="2840400"/>
    <s v="BeforeNoon"/>
    <n v="85"/>
    <n v="96"/>
    <n v="0.88541666666666663"/>
  </r>
  <r>
    <x v="12"/>
    <x v="7"/>
    <x v="441"/>
    <x v="4"/>
    <x v="425"/>
    <x v="1"/>
    <n v="79200"/>
    <s v="BeforeNoon"/>
    <n v="8"/>
    <n v="12"/>
    <n v="0.66666666666666663"/>
  </r>
  <r>
    <x v="12"/>
    <x v="7"/>
    <x v="80"/>
    <x v="2"/>
    <x v="80"/>
    <x v="1"/>
    <n v="298800"/>
    <s v="BeforeNoon"/>
    <n v="24"/>
    <n v="50"/>
    <n v="0.48"/>
  </r>
  <r>
    <x v="12"/>
    <x v="7"/>
    <x v="81"/>
    <x v="2"/>
    <x v="81"/>
    <x v="1"/>
    <n v="118800"/>
    <s v="BeforeNoon"/>
    <n v="18"/>
    <n v="50"/>
    <n v="0.36"/>
  </r>
  <r>
    <x v="12"/>
    <x v="7"/>
    <x v="82"/>
    <x v="2"/>
    <x v="82"/>
    <x v="1"/>
    <n v="208800"/>
    <s v="BeforeNoon"/>
    <n v="21"/>
    <n v="50"/>
    <n v="0.42"/>
  </r>
  <r>
    <x v="12"/>
    <x v="7"/>
    <x v="83"/>
    <x v="2"/>
    <x v="83"/>
    <x v="1"/>
    <n v="409000"/>
    <s v="BeforeNoon"/>
    <n v="18"/>
    <n v="50"/>
    <n v="0.36"/>
  </r>
  <r>
    <x v="12"/>
    <x v="7"/>
    <x v="318"/>
    <x v="2"/>
    <x v="312"/>
    <x v="1"/>
    <n v="294800"/>
    <s v="BeforeNoon"/>
    <n v="36"/>
    <n v="50"/>
    <n v="0.72"/>
  </r>
  <r>
    <x v="12"/>
    <x v="7"/>
    <x v="84"/>
    <x v="1"/>
    <x v="84"/>
    <x v="0"/>
    <n v="2192300"/>
    <s v="BeforeNoon"/>
    <n v="11"/>
    <n v="20"/>
    <n v="0.55000000000000004"/>
  </r>
  <r>
    <x v="12"/>
    <x v="7"/>
    <x v="84"/>
    <x v="1"/>
    <x v="84"/>
    <x v="1"/>
    <n v="2330700"/>
    <s v="BeforeNoon"/>
    <n v="35"/>
    <n v="96"/>
    <n v="0.36458333333333331"/>
  </r>
  <r>
    <x v="12"/>
    <x v="8"/>
    <x v="406"/>
    <x v="4"/>
    <x v="29"/>
    <x v="1"/>
    <n v="21200"/>
    <s v="BeforeNoon"/>
    <n v="4"/>
    <n v="12"/>
    <n v="0.33333333333333331"/>
  </r>
  <r>
    <x v="12"/>
    <x v="8"/>
    <x v="85"/>
    <x v="2"/>
    <x v="85"/>
    <x v="1"/>
    <n v="176700"/>
    <s v="BeforeNoon"/>
    <n v="12"/>
    <n v="50"/>
    <n v="0.24"/>
  </r>
  <r>
    <x v="12"/>
    <x v="8"/>
    <x v="86"/>
    <x v="2"/>
    <x v="86"/>
    <x v="1"/>
    <n v="283600"/>
    <s v="BeforeNoon"/>
    <n v="39"/>
    <n v="50"/>
    <n v="0.78"/>
  </r>
  <r>
    <x v="12"/>
    <x v="8"/>
    <x v="87"/>
    <x v="0"/>
    <x v="87"/>
    <x v="0"/>
    <n v="774000"/>
    <s v="BeforeNoon"/>
    <n v="9"/>
    <n v="12"/>
    <n v="0.75"/>
  </r>
  <r>
    <x v="12"/>
    <x v="8"/>
    <x v="87"/>
    <x v="0"/>
    <x v="87"/>
    <x v="1"/>
    <n v="1902600"/>
    <s v="BeforeNoon"/>
    <n v="66"/>
    <n v="85"/>
    <n v="0.77647058823529413"/>
  </r>
  <r>
    <x v="12"/>
    <x v="8"/>
    <x v="88"/>
    <x v="2"/>
    <x v="88"/>
    <x v="1"/>
    <n v="197000"/>
    <s v="BeforeNoon"/>
    <n v="10"/>
    <n v="50"/>
    <n v="0.2"/>
  </r>
  <r>
    <x v="12"/>
    <x v="8"/>
    <x v="89"/>
    <x v="2"/>
    <x v="89"/>
    <x v="1"/>
    <n v="249600"/>
    <s v="BeforeNoon"/>
    <n v="19"/>
    <n v="50"/>
    <n v="0.38"/>
  </r>
  <r>
    <x v="12"/>
    <x v="8"/>
    <x v="90"/>
    <x v="2"/>
    <x v="90"/>
    <x v="1"/>
    <n v="60700"/>
    <s v="BeforeNoon"/>
    <n v="8"/>
    <n v="50"/>
    <n v="0.16"/>
  </r>
  <r>
    <x v="12"/>
    <x v="8"/>
    <x v="91"/>
    <x v="2"/>
    <x v="91"/>
    <x v="1"/>
    <n v="428400"/>
    <s v="BeforeNoon"/>
    <n v="21"/>
    <n v="50"/>
    <n v="0.42"/>
  </r>
  <r>
    <x v="12"/>
    <x v="8"/>
    <x v="92"/>
    <x v="6"/>
    <x v="92"/>
    <x v="0"/>
    <n v="311200"/>
    <s v="BeforeNoon"/>
    <n v="8"/>
    <n v="12"/>
    <n v="0.66666666666666663"/>
  </r>
  <r>
    <x v="12"/>
    <x v="8"/>
    <x v="92"/>
    <x v="6"/>
    <x v="92"/>
    <x v="1"/>
    <n v="877500"/>
    <s v="BeforeNoon"/>
    <n v="67"/>
    <n v="118"/>
    <n v="0.56779661016949157"/>
  </r>
  <r>
    <x v="12"/>
    <x v="8"/>
    <x v="93"/>
    <x v="5"/>
    <x v="93"/>
    <x v="0"/>
    <n v="2259900"/>
    <s v="BeforeNoon"/>
    <n v="27"/>
    <n v="30"/>
    <n v="0.9"/>
  </r>
  <r>
    <x v="12"/>
    <x v="8"/>
    <x v="93"/>
    <x v="5"/>
    <x v="93"/>
    <x v="2"/>
    <n v="1801200"/>
    <s v="BeforeNoon"/>
    <n v="38"/>
    <n v="48"/>
    <n v="0.79166666666666663"/>
  </r>
  <r>
    <x v="12"/>
    <x v="8"/>
    <x v="93"/>
    <x v="5"/>
    <x v="93"/>
    <x v="1"/>
    <n v="7220600"/>
    <s v="BeforeNoon"/>
    <n v="258"/>
    <n v="324"/>
    <n v="0.79629629629629628"/>
  </r>
  <r>
    <x v="12"/>
    <x v="8"/>
    <x v="94"/>
    <x v="5"/>
    <x v="94"/>
    <x v="0"/>
    <n v="2343600"/>
    <s v="BeforeNoon"/>
    <n v="28"/>
    <n v="30"/>
    <n v="0.93333333333333335"/>
  </r>
  <r>
    <x v="12"/>
    <x v="8"/>
    <x v="94"/>
    <x v="5"/>
    <x v="94"/>
    <x v="2"/>
    <n v="1801200"/>
    <s v="BeforeNoon"/>
    <n v="38"/>
    <n v="48"/>
    <n v="0.79166666666666663"/>
  </r>
  <r>
    <x v="12"/>
    <x v="8"/>
    <x v="94"/>
    <x v="5"/>
    <x v="94"/>
    <x v="1"/>
    <n v="7424300"/>
    <s v="BeforeNoon"/>
    <n v="265"/>
    <n v="324"/>
    <n v="0.8179012345679012"/>
  </r>
  <r>
    <x v="12"/>
    <x v="8"/>
    <x v="366"/>
    <x v="7"/>
    <x v="39"/>
    <x v="0"/>
    <n v="188000"/>
    <s v="BeforeNoon"/>
    <n v="10"/>
    <n v="28"/>
    <n v="0.35714285714285721"/>
  </r>
  <r>
    <x v="12"/>
    <x v="8"/>
    <x v="366"/>
    <x v="7"/>
    <x v="39"/>
    <x v="1"/>
    <n v="246300"/>
    <s v="BeforeNoon"/>
    <n v="39"/>
    <n v="142"/>
    <n v="0.27464788732394368"/>
  </r>
  <r>
    <x v="12"/>
    <x v="8"/>
    <x v="396"/>
    <x v="7"/>
    <x v="68"/>
    <x v="1"/>
    <n v="25800"/>
    <s v="BeforeNoon"/>
    <n v="4"/>
    <n v="142"/>
    <n v="2.8169014084507039E-2"/>
  </r>
  <r>
    <x v="12"/>
    <x v="8"/>
    <x v="95"/>
    <x v="2"/>
    <x v="95"/>
    <x v="1"/>
    <n v="214000"/>
    <s v="BeforeNoon"/>
    <n v="32"/>
    <n v="50"/>
    <n v="0.64"/>
  </r>
  <r>
    <x v="12"/>
    <x v="8"/>
    <x v="96"/>
    <x v="5"/>
    <x v="96"/>
    <x v="0"/>
    <n v="1680000"/>
    <s v="BeforeNoon"/>
    <n v="20"/>
    <n v="30"/>
    <n v="0.66666666666666663"/>
  </r>
  <r>
    <x v="12"/>
    <x v="8"/>
    <x v="96"/>
    <x v="5"/>
    <x v="96"/>
    <x v="2"/>
    <n v="1380400"/>
    <s v="BeforeNoon"/>
    <n v="29"/>
    <n v="48"/>
    <n v="0.60416666666666663"/>
  </r>
  <r>
    <x v="12"/>
    <x v="8"/>
    <x v="96"/>
    <x v="5"/>
    <x v="96"/>
    <x v="1"/>
    <n v="5933200"/>
    <s v="BeforeNoon"/>
    <n v="211"/>
    <n v="324"/>
    <n v="0.65123456790123457"/>
  </r>
  <r>
    <x v="12"/>
    <x v="8"/>
    <x v="97"/>
    <x v="0"/>
    <x v="97"/>
    <x v="0"/>
    <n v="627300"/>
    <s v="BeforeNoon"/>
    <n v="9"/>
    <n v="12"/>
    <n v="0.75"/>
  </r>
  <r>
    <x v="12"/>
    <x v="8"/>
    <x v="97"/>
    <x v="0"/>
    <x v="97"/>
    <x v="1"/>
    <n v="1118400"/>
    <s v="BeforeNoon"/>
    <n v="48"/>
    <n v="85"/>
    <n v="0.56470588235294117"/>
  </r>
  <r>
    <x v="12"/>
    <x v="8"/>
    <x v="98"/>
    <x v="4"/>
    <x v="98"/>
    <x v="1"/>
    <n v="35100"/>
    <s v="BeforeNoon"/>
    <n v="3"/>
    <n v="12"/>
    <n v="0.25"/>
  </r>
  <r>
    <x v="12"/>
    <x v="8"/>
    <x v="99"/>
    <x v="0"/>
    <x v="99"/>
    <x v="0"/>
    <n v="184800"/>
    <s v="BeforeNoon"/>
    <n v="7"/>
    <n v="12"/>
    <n v="0.58333333333333337"/>
  </r>
  <r>
    <x v="12"/>
    <x v="8"/>
    <x v="99"/>
    <x v="0"/>
    <x v="99"/>
    <x v="1"/>
    <n v="389900"/>
    <s v="BeforeNoon"/>
    <n v="44"/>
    <n v="85"/>
    <n v="0.51764705882352946"/>
  </r>
  <r>
    <x v="12"/>
    <x v="8"/>
    <x v="320"/>
    <x v="0"/>
    <x v="314"/>
    <x v="0"/>
    <n v="551700"/>
    <s v="BeforeNoon"/>
    <n v="9"/>
    <n v="12"/>
    <n v="0.75"/>
  </r>
  <r>
    <x v="12"/>
    <x v="8"/>
    <x v="320"/>
    <x v="0"/>
    <x v="314"/>
    <x v="1"/>
    <n v="1497600"/>
    <s v="BeforeNoon"/>
    <n v="73"/>
    <n v="85"/>
    <n v="0.85882352941176465"/>
  </r>
  <r>
    <x v="12"/>
    <x v="8"/>
    <x v="321"/>
    <x v="0"/>
    <x v="315"/>
    <x v="0"/>
    <n v="203500"/>
    <s v="BeforeNoon"/>
    <n v="11"/>
    <n v="12"/>
    <n v="0.91666666666666663"/>
  </r>
  <r>
    <x v="12"/>
    <x v="8"/>
    <x v="321"/>
    <x v="0"/>
    <x v="315"/>
    <x v="1"/>
    <n v="417800"/>
    <s v="BeforeNoon"/>
    <n v="67"/>
    <n v="85"/>
    <n v="0.78823529411764703"/>
  </r>
  <r>
    <x v="12"/>
    <x v="8"/>
    <x v="322"/>
    <x v="0"/>
    <x v="316"/>
    <x v="0"/>
    <n v="98000"/>
    <s v="BeforeNoon"/>
    <n v="10"/>
    <n v="12"/>
    <n v="0.83333333333333337"/>
  </r>
  <r>
    <x v="12"/>
    <x v="8"/>
    <x v="322"/>
    <x v="0"/>
    <x v="316"/>
    <x v="1"/>
    <n v="239100"/>
    <s v="BeforeNoon"/>
    <n v="72"/>
    <n v="85"/>
    <n v="0.84705882352941175"/>
  </r>
  <r>
    <x v="12"/>
    <x v="8"/>
    <x v="407"/>
    <x v="3"/>
    <x v="395"/>
    <x v="0"/>
    <n v="618800"/>
    <s v="BeforeNoon"/>
    <n v="17"/>
    <n v="30"/>
    <n v="0.56666666666666665"/>
  </r>
  <r>
    <x v="12"/>
    <x v="8"/>
    <x v="407"/>
    <x v="3"/>
    <x v="395"/>
    <x v="1"/>
    <n v="1056600"/>
    <s v="BeforeNoon"/>
    <n v="87"/>
    <n v="192"/>
    <n v="0.453125"/>
  </r>
  <r>
    <x v="12"/>
    <x v="8"/>
    <x v="323"/>
    <x v="0"/>
    <x v="317"/>
    <x v="0"/>
    <n v="514800"/>
    <s v="BeforeNoon"/>
    <n v="9"/>
    <n v="12"/>
    <n v="0.75"/>
  </r>
  <r>
    <x v="12"/>
    <x v="8"/>
    <x v="323"/>
    <x v="0"/>
    <x v="317"/>
    <x v="1"/>
    <n v="1304500"/>
    <s v="BeforeNoon"/>
    <n v="68"/>
    <n v="85"/>
    <n v="0.8"/>
  </r>
  <r>
    <x v="12"/>
    <x v="8"/>
    <x v="102"/>
    <x v="7"/>
    <x v="102"/>
    <x v="0"/>
    <n v="360000"/>
    <s v="BeforeNoon"/>
    <n v="18"/>
    <n v="28"/>
    <n v="0.6428571428571429"/>
  </r>
  <r>
    <x v="12"/>
    <x v="8"/>
    <x v="102"/>
    <x v="7"/>
    <x v="102"/>
    <x v="1"/>
    <n v="714400"/>
    <s v="BeforeNoon"/>
    <n v="106"/>
    <n v="142"/>
    <n v="0.74647887323943662"/>
  </r>
  <r>
    <x v="12"/>
    <x v="8"/>
    <x v="103"/>
    <x v="5"/>
    <x v="103"/>
    <x v="0"/>
    <n v="630000"/>
    <s v="BeforeNoon"/>
    <n v="18"/>
    <n v="30"/>
    <n v="0.6"/>
  </r>
  <r>
    <x v="12"/>
    <x v="8"/>
    <x v="103"/>
    <x v="5"/>
    <x v="103"/>
    <x v="2"/>
    <n v="736300"/>
    <s v="BeforeNoon"/>
    <n v="37"/>
    <n v="48"/>
    <n v="0.77083333333333337"/>
  </r>
  <r>
    <x v="12"/>
    <x v="8"/>
    <x v="103"/>
    <x v="5"/>
    <x v="103"/>
    <x v="1"/>
    <n v="2606200"/>
    <s v="BeforeNoon"/>
    <n v="222"/>
    <n v="324"/>
    <n v="0.68518518518518523"/>
  </r>
  <r>
    <x v="12"/>
    <x v="8"/>
    <x v="104"/>
    <x v="4"/>
    <x v="104"/>
    <x v="1"/>
    <n v="68000"/>
    <s v="BeforeNoon"/>
    <n v="10"/>
    <n v="12"/>
    <n v="0.83333333333333337"/>
  </r>
  <r>
    <x v="12"/>
    <x v="8"/>
    <x v="324"/>
    <x v="0"/>
    <x v="318"/>
    <x v="0"/>
    <n v="50800"/>
    <s v="BeforeNoon"/>
    <n v="4"/>
    <n v="12"/>
    <n v="0.33333333333333331"/>
  </r>
  <r>
    <x v="12"/>
    <x v="8"/>
    <x v="324"/>
    <x v="0"/>
    <x v="318"/>
    <x v="1"/>
    <n v="105000"/>
    <s v="BeforeNoon"/>
    <n v="25"/>
    <n v="85"/>
    <n v="0.29411764705882348"/>
  </r>
  <r>
    <x v="12"/>
    <x v="8"/>
    <x v="325"/>
    <x v="4"/>
    <x v="319"/>
    <x v="1"/>
    <n v="88000"/>
    <s v="BeforeNoon"/>
    <n v="8"/>
    <n v="12"/>
    <n v="0.66666666666666663"/>
  </r>
  <r>
    <x v="12"/>
    <x v="8"/>
    <x v="105"/>
    <x v="6"/>
    <x v="105"/>
    <x v="0"/>
    <n v="224000"/>
    <s v="BeforeNoon"/>
    <n v="7"/>
    <n v="12"/>
    <n v="0.58333333333333337"/>
  </r>
  <r>
    <x v="12"/>
    <x v="8"/>
    <x v="105"/>
    <x v="6"/>
    <x v="105"/>
    <x v="1"/>
    <n v="827900"/>
    <s v="BeforeNoon"/>
    <n v="77"/>
    <n v="118"/>
    <n v="0.65254237288135597"/>
  </r>
  <r>
    <x v="12"/>
    <x v="8"/>
    <x v="381"/>
    <x v="4"/>
    <x v="374"/>
    <x v="1"/>
    <n v="23100"/>
    <s v="BeforeNoon"/>
    <n v="7"/>
    <n v="12"/>
    <n v="0.58333333333333337"/>
  </r>
  <r>
    <x v="12"/>
    <x v="8"/>
    <x v="106"/>
    <x v="0"/>
    <x v="106"/>
    <x v="0"/>
    <n v="487000"/>
    <s v="BeforeNoon"/>
    <n v="10"/>
    <n v="12"/>
    <n v="0.83333333333333337"/>
  </r>
  <r>
    <x v="12"/>
    <x v="8"/>
    <x v="106"/>
    <x v="0"/>
    <x v="106"/>
    <x v="1"/>
    <n v="1092200"/>
    <s v="BeforeNoon"/>
    <n v="67"/>
    <n v="85"/>
    <n v="0.78823529411764703"/>
  </r>
  <r>
    <x v="12"/>
    <x v="8"/>
    <x v="107"/>
    <x v="2"/>
    <x v="107"/>
    <x v="1"/>
    <n v="486200"/>
    <s v="BeforeNoon"/>
    <n v="32"/>
    <n v="50"/>
    <n v="0.64"/>
  </r>
  <r>
    <x v="12"/>
    <x v="8"/>
    <x v="424"/>
    <x v="4"/>
    <x v="409"/>
    <x v="1"/>
    <n v="42000"/>
    <s v="BeforeNoon"/>
    <n v="5"/>
    <n v="12"/>
    <n v="0.41666666666666669"/>
  </r>
  <r>
    <x v="12"/>
    <x v="8"/>
    <x v="327"/>
    <x v="2"/>
    <x v="321"/>
    <x v="1"/>
    <n v="622600"/>
    <s v="BeforeNoon"/>
    <n v="34"/>
    <n v="50"/>
    <n v="0.68"/>
  </r>
  <r>
    <x v="12"/>
    <x v="8"/>
    <x v="398"/>
    <x v="2"/>
    <x v="389"/>
    <x v="1"/>
    <n v="242200"/>
    <s v="BeforeNoon"/>
    <n v="35"/>
    <n v="50"/>
    <n v="0.7"/>
  </r>
  <r>
    <x v="12"/>
    <x v="8"/>
    <x v="108"/>
    <x v="2"/>
    <x v="108"/>
    <x v="1"/>
    <n v="157800"/>
    <s v="BeforeNoon"/>
    <n v="16"/>
    <n v="50"/>
    <n v="0.32"/>
  </r>
  <r>
    <x v="12"/>
    <x v="8"/>
    <x v="399"/>
    <x v="2"/>
    <x v="390"/>
    <x v="1"/>
    <n v="142800"/>
    <s v="BeforeNoon"/>
    <n v="32"/>
    <n v="50"/>
    <n v="0.64"/>
  </r>
  <r>
    <x v="12"/>
    <x v="8"/>
    <x v="109"/>
    <x v="2"/>
    <x v="109"/>
    <x v="1"/>
    <n v="694500"/>
    <s v="BeforeNoon"/>
    <n v="46"/>
    <n v="50"/>
    <n v="0.92"/>
  </r>
  <r>
    <x v="12"/>
    <x v="8"/>
    <x v="328"/>
    <x v="0"/>
    <x v="322"/>
    <x v="0"/>
    <n v="313800"/>
    <s v="BeforeNoon"/>
    <n v="6"/>
    <n v="12"/>
    <n v="0.5"/>
  </r>
  <r>
    <x v="12"/>
    <x v="8"/>
    <x v="328"/>
    <x v="0"/>
    <x v="322"/>
    <x v="1"/>
    <n v="574200"/>
    <s v="BeforeNoon"/>
    <n v="33"/>
    <n v="85"/>
    <n v="0.38823529411764712"/>
  </r>
  <r>
    <x v="12"/>
    <x v="8"/>
    <x v="110"/>
    <x v="2"/>
    <x v="110"/>
    <x v="1"/>
    <n v="270500"/>
    <s v="BeforeNoon"/>
    <n v="33"/>
    <n v="50"/>
    <n v="0.66"/>
  </r>
  <r>
    <x v="12"/>
    <x v="9"/>
    <x v="329"/>
    <x v="4"/>
    <x v="323"/>
    <x v="1"/>
    <n v="63900"/>
    <s v="AfterNoon"/>
    <n v="9"/>
    <n v="12"/>
    <n v="0.75"/>
  </r>
  <r>
    <x v="12"/>
    <x v="9"/>
    <x v="111"/>
    <x v="2"/>
    <x v="111"/>
    <x v="1"/>
    <n v="265100"/>
    <s v="AfterNoon"/>
    <n v="21"/>
    <n v="50"/>
    <n v="0.42"/>
  </r>
  <r>
    <x v="12"/>
    <x v="9"/>
    <x v="331"/>
    <x v="4"/>
    <x v="325"/>
    <x v="1"/>
    <n v="53900"/>
    <s v="AfterNoon"/>
    <n v="11"/>
    <n v="12"/>
    <n v="0.91666666666666663"/>
  </r>
  <r>
    <x v="12"/>
    <x v="9"/>
    <x v="112"/>
    <x v="2"/>
    <x v="112"/>
    <x v="1"/>
    <n v="73500"/>
    <s v="AfterNoon"/>
    <n v="7"/>
    <n v="50"/>
    <n v="0.14000000000000001"/>
  </r>
  <r>
    <x v="12"/>
    <x v="9"/>
    <x v="113"/>
    <x v="0"/>
    <x v="113"/>
    <x v="0"/>
    <n v="132600"/>
    <s v="AfterNoon"/>
    <n v="3"/>
    <n v="12"/>
    <n v="0.25"/>
  </r>
  <r>
    <x v="12"/>
    <x v="9"/>
    <x v="113"/>
    <x v="0"/>
    <x v="113"/>
    <x v="1"/>
    <n v="177900"/>
    <s v="AfterNoon"/>
    <n v="12"/>
    <n v="85"/>
    <n v="0.14117647058823529"/>
  </r>
  <r>
    <x v="12"/>
    <x v="9"/>
    <x v="115"/>
    <x v="0"/>
    <x v="115"/>
    <x v="0"/>
    <n v="363000"/>
    <s v="AfterNoon"/>
    <n v="11"/>
    <n v="12"/>
    <n v="0.91666666666666663"/>
  </r>
  <r>
    <x v="12"/>
    <x v="9"/>
    <x v="115"/>
    <x v="0"/>
    <x v="115"/>
    <x v="1"/>
    <n v="819500"/>
    <s v="AfterNoon"/>
    <n v="74"/>
    <n v="85"/>
    <n v="0.87058823529411766"/>
  </r>
  <r>
    <x v="12"/>
    <x v="9"/>
    <x v="116"/>
    <x v="3"/>
    <x v="116"/>
    <x v="0"/>
    <n v="1158600"/>
    <s v="AfterNoon"/>
    <n v="6"/>
    <n v="30"/>
    <n v="0.2"/>
  </r>
  <r>
    <x v="12"/>
    <x v="9"/>
    <x v="116"/>
    <x v="3"/>
    <x v="116"/>
    <x v="1"/>
    <n v="1680800"/>
    <s v="AfterNoon"/>
    <n v="26"/>
    <n v="192"/>
    <n v="0.13541666666666671"/>
  </r>
  <r>
    <x v="12"/>
    <x v="9"/>
    <x v="117"/>
    <x v="4"/>
    <x v="117"/>
    <x v="1"/>
    <n v="50400"/>
    <s v="AfterNoon"/>
    <n v="8"/>
    <n v="12"/>
    <n v="0.66666666666666663"/>
  </r>
  <r>
    <x v="12"/>
    <x v="9"/>
    <x v="118"/>
    <x v="3"/>
    <x v="118"/>
    <x v="0"/>
    <n v="5166000"/>
    <s v="AfterNoon"/>
    <n v="28"/>
    <n v="30"/>
    <n v="0.93333333333333335"/>
  </r>
  <r>
    <x v="12"/>
    <x v="9"/>
    <x v="118"/>
    <x v="3"/>
    <x v="118"/>
    <x v="1"/>
    <n v="10615200"/>
    <s v="AfterNoon"/>
    <n v="172"/>
    <n v="192"/>
    <n v="0.89583333333333337"/>
  </r>
  <r>
    <x v="12"/>
    <x v="9"/>
    <x v="119"/>
    <x v="5"/>
    <x v="119"/>
    <x v="0"/>
    <n v="1206800"/>
    <s v="AfterNoon"/>
    <n v="28"/>
    <n v="30"/>
    <n v="0.93333333333333335"/>
  </r>
  <r>
    <x v="12"/>
    <x v="9"/>
    <x v="119"/>
    <x v="5"/>
    <x v="119"/>
    <x v="2"/>
    <n v="1000400"/>
    <s v="AfterNoon"/>
    <n v="41"/>
    <n v="48"/>
    <n v="0.85416666666666663"/>
  </r>
  <r>
    <x v="12"/>
    <x v="9"/>
    <x v="119"/>
    <x v="5"/>
    <x v="119"/>
    <x v="1"/>
    <n v="3917800"/>
    <s v="AfterNoon"/>
    <n v="271"/>
    <n v="324"/>
    <n v="0.8364197530864198"/>
  </r>
  <r>
    <x v="12"/>
    <x v="9"/>
    <x v="120"/>
    <x v="0"/>
    <x v="120"/>
    <x v="0"/>
    <n v="89100"/>
    <s v="AfterNoon"/>
    <n v="9"/>
    <n v="12"/>
    <n v="0.75"/>
  </r>
  <r>
    <x v="12"/>
    <x v="9"/>
    <x v="120"/>
    <x v="0"/>
    <x v="120"/>
    <x v="1"/>
    <n v="242100"/>
    <s v="AfterNoon"/>
    <n v="73"/>
    <n v="85"/>
    <n v="0.85882352941176465"/>
  </r>
  <r>
    <x v="12"/>
    <x v="9"/>
    <x v="121"/>
    <x v="0"/>
    <x v="121"/>
    <x v="0"/>
    <n v="203500"/>
    <s v="AfterNoon"/>
    <n v="11"/>
    <n v="12"/>
    <n v="0.91666666666666663"/>
  </r>
  <r>
    <x v="12"/>
    <x v="9"/>
    <x v="121"/>
    <x v="0"/>
    <x v="121"/>
    <x v="1"/>
    <n v="455000"/>
    <s v="AfterNoon"/>
    <n v="73"/>
    <n v="85"/>
    <n v="0.85882352941176465"/>
  </r>
  <r>
    <x v="12"/>
    <x v="9"/>
    <x v="123"/>
    <x v="2"/>
    <x v="123"/>
    <x v="1"/>
    <n v="428200"/>
    <s v="AfterNoon"/>
    <n v="42"/>
    <n v="50"/>
    <n v="0.84"/>
  </r>
  <r>
    <x v="12"/>
    <x v="9"/>
    <x v="125"/>
    <x v="2"/>
    <x v="125"/>
    <x v="1"/>
    <n v="53000"/>
    <s v="AfterNoon"/>
    <n v="10"/>
    <n v="50"/>
    <n v="0.2"/>
  </r>
  <r>
    <x v="12"/>
    <x v="9"/>
    <x v="126"/>
    <x v="0"/>
    <x v="126"/>
    <x v="0"/>
    <n v="61800"/>
    <s v="AfterNoon"/>
    <n v="6"/>
    <n v="12"/>
    <n v="0.5"/>
  </r>
  <r>
    <x v="12"/>
    <x v="9"/>
    <x v="126"/>
    <x v="0"/>
    <x v="126"/>
    <x v="1"/>
    <n v="173800"/>
    <s v="AfterNoon"/>
    <n v="51"/>
    <n v="85"/>
    <n v="0.6"/>
  </r>
  <r>
    <x v="12"/>
    <x v="9"/>
    <x v="128"/>
    <x v="0"/>
    <x v="128"/>
    <x v="0"/>
    <n v="128400"/>
    <s v="AfterNoon"/>
    <n v="6"/>
    <n v="12"/>
    <n v="0.5"/>
  </r>
  <r>
    <x v="12"/>
    <x v="9"/>
    <x v="128"/>
    <x v="0"/>
    <x v="128"/>
    <x v="1"/>
    <n v="365600"/>
    <s v="AfterNoon"/>
    <n v="51"/>
    <n v="85"/>
    <n v="0.6"/>
  </r>
  <r>
    <x v="12"/>
    <x v="9"/>
    <x v="445"/>
    <x v="0"/>
    <x v="429"/>
    <x v="0"/>
    <n v="107000"/>
    <s v="AfterNoon"/>
    <n v="5"/>
    <n v="12"/>
    <n v="0.41666666666666669"/>
  </r>
  <r>
    <x v="12"/>
    <x v="9"/>
    <x v="445"/>
    <x v="0"/>
    <x v="429"/>
    <x v="1"/>
    <n v="286100"/>
    <s v="AfterNoon"/>
    <n v="40"/>
    <n v="85"/>
    <n v="0.47058823529411759"/>
  </r>
  <r>
    <x v="12"/>
    <x v="9"/>
    <x v="129"/>
    <x v="7"/>
    <x v="75"/>
    <x v="0"/>
    <n v="90000"/>
    <s v="AfterNoon"/>
    <n v="5"/>
    <n v="28"/>
    <n v="0.1785714285714286"/>
  </r>
  <r>
    <x v="12"/>
    <x v="9"/>
    <x v="129"/>
    <x v="7"/>
    <x v="75"/>
    <x v="1"/>
    <n v="187200"/>
    <s v="AfterNoon"/>
    <n v="31"/>
    <n v="142"/>
    <n v="0.21830985915492959"/>
  </r>
  <r>
    <x v="12"/>
    <x v="9"/>
    <x v="130"/>
    <x v="0"/>
    <x v="129"/>
    <x v="0"/>
    <n v="226800"/>
    <s v="AfterNoon"/>
    <n v="12"/>
    <n v="12"/>
    <n v="1"/>
  </r>
  <r>
    <x v="12"/>
    <x v="9"/>
    <x v="130"/>
    <x v="0"/>
    <x v="129"/>
    <x v="1"/>
    <n v="462300"/>
    <s v="AfterNoon"/>
    <n v="73"/>
    <n v="85"/>
    <n v="0.85882352941176465"/>
  </r>
  <r>
    <x v="12"/>
    <x v="9"/>
    <x v="132"/>
    <x v="6"/>
    <x v="131"/>
    <x v="0"/>
    <n v="288000"/>
    <s v="AfterNoon"/>
    <n v="9"/>
    <n v="12"/>
    <n v="0.75"/>
  </r>
  <r>
    <x v="12"/>
    <x v="9"/>
    <x v="132"/>
    <x v="6"/>
    <x v="131"/>
    <x v="1"/>
    <n v="730600"/>
    <s v="AfterNoon"/>
    <n v="68"/>
    <n v="118"/>
    <n v="0.57627118644067798"/>
  </r>
  <r>
    <x v="12"/>
    <x v="9"/>
    <x v="409"/>
    <x v="2"/>
    <x v="397"/>
    <x v="1"/>
    <n v="214500"/>
    <s v="AfterNoon"/>
    <n v="15"/>
    <n v="50"/>
    <n v="0.3"/>
  </r>
  <r>
    <x v="12"/>
    <x v="9"/>
    <x v="332"/>
    <x v="2"/>
    <x v="326"/>
    <x v="1"/>
    <n v="241200"/>
    <s v="AfterNoon"/>
    <n v="17"/>
    <n v="50"/>
    <n v="0.34"/>
  </r>
  <r>
    <x v="12"/>
    <x v="9"/>
    <x v="133"/>
    <x v="3"/>
    <x v="132"/>
    <x v="0"/>
    <n v="899800"/>
    <s v="AfterNoon"/>
    <n v="22"/>
    <n v="30"/>
    <n v="0.73333333333333328"/>
  </r>
  <r>
    <x v="12"/>
    <x v="9"/>
    <x v="133"/>
    <x v="3"/>
    <x v="132"/>
    <x v="1"/>
    <n v="1968200"/>
    <s v="AfterNoon"/>
    <n v="144"/>
    <n v="192"/>
    <n v="0.75"/>
  </r>
  <r>
    <x v="12"/>
    <x v="9"/>
    <x v="333"/>
    <x v="0"/>
    <x v="327"/>
    <x v="0"/>
    <n v="80800"/>
    <s v="AfterNoon"/>
    <n v="4"/>
    <n v="12"/>
    <n v="0.33333333333333331"/>
  </r>
  <r>
    <x v="12"/>
    <x v="9"/>
    <x v="333"/>
    <x v="0"/>
    <x v="327"/>
    <x v="1"/>
    <n v="276800"/>
    <s v="AfterNoon"/>
    <n v="41"/>
    <n v="85"/>
    <n v="0.4823529411764706"/>
  </r>
  <r>
    <x v="12"/>
    <x v="9"/>
    <x v="134"/>
    <x v="2"/>
    <x v="133"/>
    <x v="1"/>
    <n v="360300"/>
    <s v="AfterNoon"/>
    <n v="23"/>
    <n v="50"/>
    <n v="0.46"/>
  </r>
  <r>
    <x v="12"/>
    <x v="9"/>
    <x v="135"/>
    <x v="2"/>
    <x v="134"/>
    <x v="1"/>
    <n v="602600"/>
    <s v="AfterNoon"/>
    <n v="38"/>
    <n v="50"/>
    <n v="0.76"/>
  </r>
  <r>
    <x v="12"/>
    <x v="9"/>
    <x v="370"/>
    <x v="0"/>
    <x v="363"/>
    <x v="0"/>
    <n v="808200"/>
    <s v="AfterNoon"/>
    <n v="9"/>
    <n v="12"/>
    <n v="0.75"/>
  </r>
  <r>
    <x v="12"/>
    <x v="9"/>
    <x v="370"/>
    <x v="0"/>
    <x v="363"/>
    <x v="1"/>
    <n v="1835900"/>
    <s v="AfterNoon"/>
    <n v="61"/>
    <n v="85"/>
    <n v="0.71764705882352942"/>
  </r>
  <r>
    <x v="12"/>
    <x v="10"/>
    <x v="334"/>
    <x v="0"/>
    <x v="328"/>
    <x v="0"/>
    <n v="97000"/>
    <s v="AfterNoon"/>
    <n v="10"/>
    <n v="12"/>
    <n v="0.83333333333333337"/>
  </r>
  <r>
    <x v="12"/>
    <x v="10"/>
    <x v="334"/>
    <x v="0"/>
    <x v="328"/>
    <x v="1"/>
    <n v="238000"/>
    <s v="AfterNoon"/>
    <n v="74"/>
    <n v="85"/>
    <n v="0.87058823529411766"/>
  </r>
  <r>
    <x v="12"/>
    <x v="10"/>
    <x v="136"/>
    <x v="2"/>
    <x v="135"/>
    <x v="1"/>
    <n v="247200"/>
    <s v="AfterNoon"/>
    <n v="20"/>
    <n v="50"/>
    <n v="0.4"/>
  </r>
  <r>
    <x v="12"/>
    <x v="10"/>
    <x v="410"/>
    <x v="0"/>
    <x v="398"/>
    <x v="0"/>
    <n v="145200"/>
    <s v="AfterNoon"/>
    <n v="3"/>
    <n v="12"/>
    <n v="0.25"/>
  </r>
  <r>
    <x v="12"/>
    <x v="10"/>
    <x v="410"/>
    <x v="0"/>
    <x v="398"/>
    <x v="1"/>
    <n v="500800"/>
    <s v="AfterNoon"/>
    <n v="31"/>
    <n v="85"/>
    <n v="0.36470588235294121"/>
  </r>
  <r>
    <x v="12"/>
    <x v="10"/>
    <x v="137"/>
    <x v="2"/>
    <x v="136"/>
    <x v="1"/>
    <n v="341900"/>
    <s v="AfterNoon"/>
    <n v="26"/>
    <n v="50"/>
    <n v="0.52"/>
  </r>
  <r>
    <x v="12"/>
    <x v="10"/>
    <x v="138"/>
    <x v="2"/>
    <x v="137"/>
    <x v="1"/>
    <n v="350100"/>
    <s v="AfterNoon"/>
    <n v="25"/>
    <n v="50"/>
    <n v="0.5"/>
  </r>
  <r>
    <x v="12"/>
    <x v="10"/>
    <x v="139"/>
    <x v="0"/>
    <x v="138"/>
    <x v="0"/>
    <n v="132000"/>
    <s v="AfterNoon"/>
    <n v="11"/>
    <n v="12"/>
    <n v="0.91666666666666663"/>
  </r>
  <r>
    <x v="12"/>
    <x v="10"/>
    <x v="139"/>
    <x v="0"/>
    <x v="138"/>
    <x v="1"/>
    <n v="314000"/>
    <s v="AfterNoon"/>
    <n v="78"/>
    <n v="85"/>
    <n v="0.91764705882352937"/>
  </r>
  <r>
    <x v="12"/>
    <x v="10"/>
    <x v="140"/>
    <x v="2"/>
    <x v="139"/>
    <x v="1"/>
    <n v="189200"/>
    <s v="AfterNoon"/>
    <n v="47"/>
    <n v="50"/>
    <n v="0.94"/>
  </r>
  <r>
    <x v="12"/>
    <x v="10"/>
    <x v="335"/>
    <x v="0"/>
    <x v="329"/>
    <x v="0"/>
    <n v="412000"/>
    <s v="AfterNoon"/>
    <n v="10"/>
    <n v="12"/>
    <n v="0.83333333333333337"/>
  </r>
  <r>
    <x v="12"/>
    <x v="10"/>
    <x v="335"/>
    <x v="0"/>
    <x v="329"/>
    <x v="1"/>
    <n v="908400"/>
    <s v="AfterNoon"/>
    <n v="66"/>
    <n v="85"/>
    <n v="0.77647058823529413"/>
  </r>
  <r>
    <x v="12"/>
    <x v="10"/>
    <x v="141"/>
    <x v="1"/>
    <x v="140"/>
    <x v="0"/>
    <n v="795200"/>
    <s v="AfterNoon"/>
    <n v="16"/>
    <n v="20"/>
    <n v="0.8"/>
  </r>
  <r>
    <x v="12"/>
    <x v="10"/>
    <x v="141"/>
    <x v="1"/>
    <x v="140"/>
    <x v="1"/>
    <n v="1332800"/>
    <s v="AfterNoon"/>
    <n v="80"/>
    <n v="96"/>
    <n v="0.83333333333333337"/>
  </r>
  <r>
    <x v="12"/>
    <x v="10"/>
    <x v="142"/>
    <x v="6"/>
    <x v="141"/>
    <x v="0"/>
    <n v="366000"/>
    <s v="AfterNoon"/>
    <n v="10"/>
    <n v="12"/>
    <n v="0.83333333333333337"/>
  </r>
  <r>
    <x v="12"/>
    <x v="10"/>
    <x v="142"/>
    <x v="6"/>
    <x v="141"/>
    <x v="1"/>
    <n v="1152800"/>
    <s v="AfterNoon"/>
    <n v="94"/>
    <n v="118"/>
    <n v="0.79661016949152541"/>
  </r>
  <r>
    <x v="12"/>
    <x v="10"/>
    <x v="143"/>
    <x v="2"/>
    <x v="142"/>
    <x v="1"/>
    <n v="115600"/>
    <s v="AfterNoon"/>
    <n v="37"/>
    <n v="50"/>
    <n v="0.74"/>
  </r>
  <r>
    <x v="12"/>
    <x v="10"/>
    <x v="411"/>
    <x v="4"/>
    <x v="399"/>
    <x v="1"/>
    <n v="26400"/>
    <s v="AfterNoon"/>
    <n v="4"/>
    <n v="12"/>
    <n v="0.33333333333333331"/>
  </r>
  <r>
    <x v="12"/>
    <x v="10"/>
    <x v="144"/>
    <x v="2"/>
    <x v="143"/>
    <x v="1"/>
    <n v="90400"/>
    <s v="AfterNoon"/>
    <n v="12"/>
    <n v="50"/>
    <n v="0.24"/>
  </r>
  <r>
    <x v="12"/>
    <x v="10"/>
    <x v="145"/>
    <x v="2"/>
    <x v="144"/>
    <x v="1"/>
    <n v="53400"/>
    <s v="AfterNoon"/>
    <n v="6"/>
    <n v="50"/>
    <n v="0.12"/>
  </r>
  <r>
    <x v="12"/>
    <x v="10"/>
    <x v="146"/>
    <x v="0"/>
    <x v="145"/>
    <x v="0"/>
    <n v="91000"/>
    <s v="AfterNoon"/>
    <n v="10"/>
    <n v="12"/>
    <n v="0.83333333333333337"/>
  </r>
  <r>
    <x v="12"/>
    <x v="10"/>
    <x v="146"/>
    <x v="0"/>
    <x v="145"/>
    <x v="1"/>
    <n v="235200"/>
    <s v="AfterNoon"/>
    <n v="78"/>
    <n v="85"/>
    <n v="0.91764705882352937"/>
  </r>
  <r>
    <x v="12"/>
    <x v="10"/>
    <x v="147"/>
    <x v="4"/>
    <x v="146"/>
    <x v="1"/>
    <n v="81900"/>
    <s v="AfterNoon"/>
    <n v="7"/>
    <n v="12"/>
    <n v="0.58333333333333337"/>
  </r>
  <r>
    <x v="12"/>
    <x v="10"/>
    <x v="148"/>
    <x v="0"/>
    <x v="147"/>
    <x v="0"/>
    <n v="562100"/>
    <s v="AfterNoon"/>
    <n v="11"/>
    <n v="12"/>
    <n v="0.91666666666666663"/>
  </r>
  <r>
    <x v="12"/>
    <x v="10"/>
    <x v="148"/>
    <x v="0"/>
    <x v="147"/>
    <x v="1"/>
    <n v="1417800"/>
    <s v="AfterNoon"/>
    <n v="83"/>
    <n v="85"/>
    <n v="0.97647058823529409"/>
  </r>
  <r>
    <x v="12"/>
    <x v="10"/>
    <x v="149"/>
    <x v="0"/>
    <x v="148"/>
    <x v="0"/>
    <n v="292800"/>
    <s v="AfterNoon"/>
    <n v="8"/>
    <n v="12"/>
    <n v="0.66666666666666663"/>
  </r>
  <r>
    <x v="12"/>
    <x v="10"/>
    <x v="149"/>
    <x v="0"/>
    <x v="148"/>
    <x v="1"/>
    <n v="673400"/>
    <s v="AfterNoon"/>
    <n v="55"/>
    <n v="85"/>
    <n v="0.6470588235294118"/>
  </r>
  <r>
    <x v="12"/>
    <x v="10"/>
    <x v="150"/>
    <x v="0"/>
    <x v="149"/>
    <x v="0"/>
    <n v="735600"/>
    <s v="AfterNoon"/>
    <n v="12"/>
    <n v="12"/>
    <n v="1"/>
  </r>
  <r>
    <x v="12"/>
    <x v="10"/>
    <x v="150"/>
    <x v="0"/>
    <x v="149"/>
    <x v="1"/>
    <n v="1703700"/>
    <s v="AfterNoon"/>
    <n v="83"/>
    <n v="85"/>
    <n v="0.97647058823529409"/>
  </r>
  <r>
    <x v="12"/>
    <x v="10"/>
    <x v="151"/>
    <x v="0"/>
    <x v="150"/>
    <x v="0"/>
    <n v="211600"/>
    <s v="AfterNoon"/>
    <n v="4"/>
    <n v="12"/>
    <n v="0.33333333333333331"/>
  </r>
  <r>
    <x v="12"/>
    <x v="10"/>
    <x v="151"/>
    <x v="0"/>
    <x v="150"/>
    <x v="1"/>
    <n v="901200"/>
    <s v="AfterNoon"/>
    <n v="51"/>
    <n v="85"/>
    <n v="0.6"/>
  </r>
  <r>
    <x v="12"/>
    <x v="10"/>
    <x v="152"/>
    <x v="4"/>
    <x v="151"/>
    <x v="1"/>
    <n v="48300"/>
    <s v="AfterNoon"/>
    <n v="7"/>
    <n v="12"/>
    <n v="0.58333333333333337"/>
  </r>
  <r>
    <x v="12"/>
    <x v="10"/>
    <x v="153"/>
    <x v="4"/>
    <x v="152"/>
    <x v="1"/>
    <n v="82800"/>
    <s v="AfterNoon"/>
    <n v="12"/>
    <n v="12"/>
    <n v="1"/>
  </r>
  <r>
    <x v="12"/>
    <x v="10"/>
    <x v="154"/>
    <x v="4"/>
    <x v="153"/>
    <x v="1"/>
    <n v="31200"/>
    <s v="AfterNoon"/>
    <n v="3"/>
    <n v="12"/>
    <n v="0.25"/>
  </r>
  <r>
    <x v="12"/>
    <x v="10"/>
    <x v="155"/>
    <x v="2"/>
    <x v="154"/>
    <x v="1"/>
    <n v="283000"/>
    <s v="AfterNoon"/>
    <n v="23"/>
    <n v="50"/>
    <n v="0.46"/>
  </r>
  <r>
    <x v="12"/>
    <x v="10"/>
    <x v="156"/>
    <x v="0"/>
    <x v="155"/>
    <x v="0"/>
    <n v="25200"/>
    <s v="AfterNoon"/>
    <n v="2"/>
    <n v="12"/>
    <n v="0.16666666666666671"/>
  </r>
  <r>
    <x v="12"/>
    <x v="10"/>
    <x v="156"/>
    <x v="0"/>
    <x v="155"/>
    <x v="1"/>
    <n v="55800"/>
    <s v="AfterNoon"/>
    <n v="13"/>
    <n v="85"/>
    <n v="0.15294117647058819"/>
  </r>
  <r>
    <x v="12"/>
    <x v="10"/>
    <x v="412"/>
    <x v="4"/>
    <x v="400"/>
    <x v="1"/>
    <n v="35100"/>
    <s v="AfterNoon"/>
    <n v="9"/>
    <n v="12"/>
    <n v="0.75"/>
  </r>
  <r>
    <x v="12"/>
    <x v="10"/>
    <x v="413"/>
    <x v="7"/>
    <x v="48"/>
    <x v="0"/>
    <n v="180000"/>
    <s v="AfterNoon"/>
    <n v="10"/>
    <n v="28"/>
    <n v="0.35714285714285721"/>
  </r>
  <r>
    <x v="12"/>
    <x v="10"/>
    <x v="413"/>
    <x v="7"/>
    <x v="48"/>
    <x v="1"/>
    <n v="235200"/>
    <s v="AfterNoon"/>
    <n v="39"/>
    <n v="142"/>
    <n v="0.27464788732394368"/>
  </r>
  <r>
    <x v="12"/>
    <x v="10"/>
    <x v="336"/>
    <x v="0"/>
    <x v="330"/>
    <x v="0"/>
    <n v="207900"/>
    <s v="AfterNoon"/>
    <n v="11"/>
    <n v="12"/>
    <n v="0.91666666666666663"/>
  </r>
  <r>
    <x v="12"/>
    <x v="10"/>
    <x v="336"/>
    <x v="0"/>
    <x v="330"/>
    <x v="1"/>
    <n v="519600"/>
    <s v="AfterNoon"/>
    <n v="82"/>
    <n v="85"/>
    <n v="0.96470588235294119"/>
  </r>
  <r>
    <x v="12"/>
    <x v="10"/>
    <x v="157"/>
    <x v="0"/>
    <x v="156"/>
    <x v="0"/>
    <n v="391200"/>
    <s v="AfterNoon"/>
    <n v="12"/>
    <n v="12"/>
    <n v="1"/>
  </r>
  <r>
    <x v="12"/>
    <x v="10"/>
    <x v="157"/>
    <x v="0"/>
    <x v="156"/>
    <x v="1"/>
    <n v="700600"/>
    <s v="AfterNoon"/>
    <n v="64"/>
    <n v="85"/>
    <n v="0.75294117647058822"/>
  </r>
  <r>
    <x v="12"/>
    <x v="10"/>
    <x v="158"/>
    <x v="1"/>
    <x v="157"/>
    <x v="0"/>
    <n v="1800300"/>
    <s v="AfterNoon"/>
    <n v="17"/>
    <n v="20"/>
    <n v="0.85"/>
  </r>
  <r>
    <x v="12"/>
    <x v="10"/>
    <x v="158"/>
    <x v="1"/>
    <x v="157"/>
    <x v="1"/>
    <n v="2901600"/>
    <s v="AfterNoon"/>
    <n v="82"/>
    <n v="96"/>
    <n v="0.85416666666666663"/>
  </r>
  <r>
    <x v="12"/>
    <x v="10"/>
    <x v="159"/>
    <x v="0"/>
    <x v="158"/>
    <x v="0"/>
    <n v="336000"/>
    <s v="AfterNoon"/>
    <n v="5"/>
    <n v="12"/>
    <n v="0.41666666666666669"/>
  </r>
  <r>
    <x v="12"/>
    <x v="10"/>
    <x v="159"/>
    <x v="0"/>
    <x v="158"/>
    <x v="1"/>
    <n v="1034800"/>
    <s v="AfterNoon"/>
    <n v="46"/>
    <n v="85"/>
    <n v="0.54117647058823526"/>
  </r>
  <r>
    <x v="12"/>
    <x v="10"/>
    <x v="426"/>
    <x v="4"/>
    <x v="294"/>
    <x v="1"/>
    <n v="9900"/>
    <s v="AfterNoon"/>
    <n v="3"/>
    <n v="12"/>
    <n v="0.25"/>
  </r>
  <r>
    <x v="12"/>
    <x v="10"/>
    <x v="160"/>
    <x v="0"/>
    <x v="159"/>
    <x v="0"/>
    <n v="529800"/>
    <s v="AfterNoon"/>
    <n v="6"/>
    <n v="12"/>
    <n v="0.5"/>
  </r>
  <r>
    <x v="12"/>
    <x v="10"/>
    <x v="160"/>
    <x v="0"/>
    <x v="159"/>
    <x v="1"/>
    <n v="1061400"/>
    <s v="AfterNoon"/>
    <n v="36"/>
    <n v="85"/>
    <n v="0.42352941176470588"/>
  </r>
  <r>
    <x v="12"/>
    <x v="10"/>
    <x v="161"/>
    <x v="0"/>
    <x v="160"/>
    <x v="0"/>
    <n v="266000"/>
    <s v="AfterNoon"/>
    <n v="7"/>
    <n v="12"/>
    <n v="0.58333333333333337"/>
  </r>
  <r>
    <x v="12"/>
    <x v="10"/>
    <x v="161"/>
    <x v="0"/>
    <x v="160"/>
    <x v="1"/>
    <n v="651300"/>
    <s v="AfterNoon"/>
    <n v="51"/>
    <n v="85"/>
    <n v="0.6"/>
  </r>
  <r>
    <x v="12"/>
    <x v="10"/>
    <x v="162"/>
    <x v="4"/>
    <x v="161"/>
    <x v="1"/>
    <n v="39600"/>
    <s v="AfterNoon"/>
    <n v="4"/>
    <n v="12"/>
    <n v="0.33333333333333331"/>
  </r>
  <r>
    <x v="12"/>
    <x v="10"/>
    <x v="337"/>
    <x v="4"/>
    <x v="331"/>
    <x v="1"/>
    <n v="26400"/>
    <s v="AfterNoon"/>
    <n v="6"/>
    <n v="12"/>
    <n v="0.5"/>
  </r>
  <r>
    <x v="12"/>
    <x v="10"/>
    <x v="414"/>
    <x v="0"/>
    <x v="401"/>
    <x v="0"/>
    <n v="59400"/>
    <s v="AfterNoon"/>
    <n v="6"/>
    <n v="12"/>
    <n v="0.5"/>
  </r>
  <r>
    <x v="12"/>
    <x v="10"/>
    <x v="414"/>
    <x v="0"/>
    <x v="401"/>
    <x v="1"/>
    <n v="146700"/>
    <s v="AfterNoon"/>
    <n v="44"/>
    <n v="85"/>
    <n v="0.51764705882352946"/>
  </r>
  <r>
    <x v="12"/>
    <x v="10"/>
    <x v="165"/>
    <x v="2"/>
    <x v="164"/>
    <x v="1"/>
    <n v="544600"/>
    <s v="AfterNoon"/>
    <n v="24"/>
    <n v="50"/>
    <n v="0.48"/>
  </r>
  <r>
    <x v="12"/>
    <x v="11"/>
    <x v="166"/>
    <x v="2"/>
    <x v="165"/>
    <x v="1"/>
    <n v="161400"/>
    <s v="AfterNoon"/>
    <n v="16"/>
    <n v="50"/>
    <n v="0.32"/>
  </r>
  <r>
    <x v="12"/>
    <x v="11"/>
    <x v="167"/>
    <x v="2"/>
    <x v="166"/>
    <x v="1"/>
    <n v="282900"/>
    <s v="AfterNoon"/>
    <n v="39"/>
    <n v="50"/>
    <n v="0.78"/>
  </r>
  <r>
    <x v="12"/>
    <x v="11"/>
    <x v="168"/>
    <x v="2"/>
    <x v="167"/>
    <x v="1"/>
    <n v="445900"/>
    <s v="AfterNoon"/>
    <n v="23"/>
    <n v="50"/>
    <n v="0.46"/>
  </r>
  <r>
    <x v="12"/>
    <x v="11"/>
    <x v="169"/>
    <x v="4"/>
    <x v="168"/>
    <x v="1"/>
    <n v="14800"/>
    <s v="AfterNoon"/>
    <n v="4"/>
    <n v="12"/>
    <n v="0.33333333333333331"/>
  </r>
  <r>
    <x v="12"/>
    <x v="11"/>
    <x v="170"/>
    <x v="2"/>
    <x v="169"/>
    <x v="1"/>
    <n v="60900"/>
    <s v="AfterNoon"/>
    <n v="11"/>
    <n v="50"/>
    <n v="0.22"/>
  </r>
  <r>
    <x v="12"/>
    <x v="11"/>
    <x v="171"/>
    <x v="0"/>
    <x v="170"/>
    <x v="0"/>
    <n v="602000"/>
    <s v="AfterNoon"/>
    <n v="7"/>
    <n v="12"/>
    <n v="0.58333333333333337"/>
  </r>
  <r>
    <x v="12"/>
    <x v="11"/>
    <x v="171"/>
    <x v="0"/>
    <x v="170"/>
    <x v="1"/>
    <n v="1618400"/>
    <s v="AfterNoon"/>
    <n v="56"/>
    <n v="85"/>
    <n v="0.6588235294117647"/>
  </r>
  <r>
    <x v="12"/>
    <x v="11"/>
    <x v="172"/>
    <x v="0"/>
    <x v="171"/>
    <x v="0"/>
    <n v="120000"/>
    <s v="AfterNoon"/>
    <n v="10"/>
    <n v="12"/>
    <n v="0.83333333333333337"/>
  </r>
  <r>
    <x v="12"/>
    <x v="11"/>
    <x v="172"/>
    <x v="0"/>
    <x v="171"/>
    <x v="1"/>
    <n v="289600"/>
    <s v="AfterNoon"/>
    <n v="72"/>
    <n v="85"/>
    <n v="0.84705882352941175"/>
  </r>
  <r>
    <x v="12"/>
    <x v="11"/>
    <x v="173"/>
    <x v="2"/>
    <x v="172"/>
    <x v="1"/>
    <n v="326200"/>
    <s v="AfterNoon"/>
    <n v="13"/>
    <n v="50"/>
    <n v="0.26"/>
  </r>
  <r>
    <x v="12"/>
    <x v="11"/>
    <x v="174"/>
    <x v="2"/>
    <x v="173"/>
    <x v="1"/>
    <n v="326200"/>
    <s v="AfterNoon"/>
    <n v="13"/>
    <n v="50"/>
    <n v="0.26"/>
  </r>
  <r>
    <x v="12"/>
    <x v="11"/>
    <x v="175"/>
    <x v="2"/>
    <x v="174"/>
    <x v="1"/>
    <n v="181200"/>
    <s v="AfterNoon"/>
    <n v="45"/>
    <n v="50"/>
    <n v="0.9"/>
  </r>
  <r>
    <x v="12"/>
    <x v="11"/>
    <x v="176"/>
    <x v="2"/>
    <x v="175"/>
    <x v="1"/>
    <n v="190400"/>
    <s v="AfterNoon"/>
    <n v="30"/>
    <n v="50"/>
    <n v="0.6"/>
  </r>
  <r>
    <x v="12"/>
    <x v="11"/>
    <x v="177"/>
    <x v="0"/>
    <x v="176"/>
    <x v="0"/>
    <n v="107100"/>
    <s v="AfterNoon"/>
    <n v="9"/>
    <n v="12"/>
    <n v="0.75"/>
  </r>
  <r>
    <x v="12"/>
    <x v="11"/>
    <x v="177"/>
    <x v="0"/>
    <x v="176"/>
    <x v="1"/>
    <n v="278000"/>
    <s v="AfterNoon"/>
    <n v="69"/>
    <n v="85"/>
    <n v="0.81176470588235294"/>
  </r>
  <r>
    <x v="12"/>
    <x v="11"/>
    <x v="178"/>
    <x v="2"/>
    <x v="177"/>
    <x v="1"/>
    <n v="385700"/>
    <s v="AfterNoon"/>
    <n v="19"/>
    <n v="50"/>
    <n v="0.38"/>
  </r>
  <r>
    <x v="12"/>
    <x v="11"/>
    <x v="179"/>
    <x v="7"/>
    <x v="178"/>
    <x v="0"/>
    <n v="27500"/>
    <s v="AfterNoon"/>
    <n v="1"/>
    <n v="28"/>
    <n v="3.5714285714285712E-2"/>
  </r>
  <r>
    <x v="12"/>
    <x v="11"/>
    <x v="179"/>
    <x v="7"/>
    <x v="178"/>
    <x v="1"/>
    <n v="27600"/>
    <s v="AfterNoon"/>
    <n v="3"/>
    <n v="142"/>
    <n v="2.1126760563380281E-2"/>
  </r>
  <r>
    <x v="12"/>
    <x v="11"/>
    <x v="180"/>
    <x v="3"/>
    <x v="179"/>
    <x v="0"/>
    <n v="441000"/>
    <s v="AfterNoon"/>
    <n v="18"/>
    <n v="30"/>
    <n v="0.6"/>
  </r>
  <r>
    <x v="12"/>
    <x v="11"/>
    <x v="180"/>
    <x v="3"/>
    <x v="179"/>
    <x v="1"/>
    <n v="1061800"/>
    <s v="AfterNoon"/>
    <n v="129"/>
    <n v="192"/>
    <n v="0.671875"/>
  </r>
  <r>
    <x v="12"/>
    <x v="11"/>
    <x v="181"/>
    <x v="2"/>
    <x v="180"/>
    <x v="1"/>
    <n v="487600"/>
    <s v="AfterNoon"/>
    <n v="40"/>
    <n v="50"/>
    <n v="0.8"/>
  </r>
  <r>
    <x v="12"/>
    <x v="11"/>
    <x v="339"/>
    <x v="2"/>
    <x v="333"/>
    <x v="1"/>
    <n v="279300"/>
    <s v="AfterNoon"/>
    <n v="42"/>
    <n v="50"/>
    <n v="0.84"/>
  </r>
  <r>
    <x v="12"/>
    <x v="11"/>
    <x v="340"/>
    <x v="4"/>
    <x v="334"/>
    <x v="1"/>
    <n v="72600"/>
    <s v="AfterNoon"/>
    <n v="11"/>
    <n v="12"/>
    <n v="0.91666666666666663"/>
  </r>
  <r>
    <x v="12"/>
    <x v="11"/>
    <x v="183"/>
    <x v="2"/>
    <x v="182"/>
    <x v="1"/>
    <n v="441900"/>
    <s v="AfterNoon"/>
    <n v="17"/>
    <n v="50"/>
    <n v="0.34"/>
  </r>
  <r>
    <x v="12"/>
    <x v="11"/>
    <x v="184"/>
    <x v="5"/>
    <x v="183"/>
    <x v="0"/>
    <n v="1344000"/>
    <s v="AfterNoon"/>
    <n v="16"/>
    <n v="30"/>
    <n v="0.53333333333333333"/>
  </r>
  <r>
    <x v="12"/>
    <x v="11"/>
    <x v="184"/>
    <x v="5"/>
    <x v="183"/>
    <x v="2"/>
    <n v="1332800"/>
    <s v="AfterNoon"/>
    <n v="28"/>
    <n v="48"/>
    <n v="0.58333333333333337"/>
  </r>
  <r>
    <x v="12"/>
    <x v="11"/>
    <x v="184"/>
    <x v="5"/>
    <x v="183"/>
    <x v="1"/>
    <n v="5759600"/>
    <s v="AfterNoon"/>
    <n v="205"/>
    <n v="324"/>
    <n v="0.63271604938271608"/>
  </r>
  <r>
    <x v="12"/>
    <x v="11"/>
    <x v="391"/>
    <x v="0"/>
    <x v="23"/>
    <x v="0"/>
    <n v="91000"/>
    <s v="AfterNoon"/>
    <n v="10"/>
    <n v="12"/>
    <n v="0.83333333333333337"/>
  </r>
  <r>
    <x v="12"/>
    <x v="11"/>
    <x v="391"/>
    <x v="0"/>
    <x v="23"/>
    <x v="1"/>
    <n v="160200"/>
    <s v="AfterNoon"/>
    <n v="53"/>
    <n v="85"/>
    <n v="0.62352941176470589"/>
  </r>
  <r>
    <x v="12"/>
    <x v="11"/>
    <x v="185"/>
    <x v="0"/>
    <x v="184"/>
    <x v="0"/>
    <n v="105600"/>
    <s v="AfterNoon"/>
    <n v="4"/>
    <n v="12"/>
    <n v="0.33333333333333331"/>
  </r>
  <r>
    <x v="12"/>
    <x v="11"/>
    <x v="185"/>
    <x v="0"/>
    <x v="184"/>
    <x v="1"/>
    <n v="345000"/>
    <s v="AfterNoon"/>
    <n v="39"/>
    <n v="85"/>
    <n v="0.45882352941176469"/>
  </r>
  <r>
    <x v="12"/>
    <x v="11"/>
    <x v="186"/>
    <x v="2"/>
    <x v="185"/>
    <x v="1"/>
    <n v="47700"/>
    <s v="AfterNoon"/>
    <n v="9"/>
    <n v="50"/>
    <n v="0.18"/>
  </r>
  <r>
    <x v="12"/>
    <x v="11"/>
    <x v="187"/>
    <x v="2"/>
    <x v="186"/>
    <x v="1"/>
    <n v="143200"/>
    <s v="AfterNoon"/>
    <n v="8"/>
    <n v="50"/>
    <n v="0.16"/>
  </r>
  <r>
    <x v="12"/>
    <x v="11"/>
    <x v="415"/>
    <x v="0"/>
    <x v="126"/>
    <x v="0"/>
    <n v="41200"/>
    <s v="AfterNoon"/>
    <n v="4"/>
    <n v="12"/>
    <n v="0.33333333333333331"/>
  </r>
  <r>
    <x v="12"/>
    <x v="11"/>
    <x v="415"/>
    <x v="0"/>
    <x v="126"/>
    <x v="1"/>
    <n v="85400"/>
    <s v="AfterNoon"/>
    <n v="25"/>
    <n v="85"/>
    <n v="0.29411764705882348"/>
  </r>
  <r>
    <x v="12"/>
    <x v="11"/>
    <x v="188"/>
    <x v="7"/>
    <x v="102"/>
    <x v="0"/>
    <n v="120000"/>
    <s v="AfterNoon"/>
    <n v="6"/>
    <n v="28"/>
    <n v="0.2142857142857143"/>
  </r>
  <r>
    <x v="12"/>
    <x v="11"/>
    <x v="188"/>
    <x v="7"/>
    <x v="102"/>
    <x v="1"/>
    <n v="202200"/>
    <s v="AfterNoon"/>
    <n v="30"/>
    <n v="142"/>
    <n v="0.21126760563380281"/>
  </r>
  <r>
    <x v="12"/>
    <x v="11"/>
    <x v="189"/>
    <x v="2"/>
    <x v="187"/>
    <x v="1"/>
    <n v="328600"/>
    <s v="AfterNoon"/>
    <n v="22"/>
    <n v="50"/>
    <n v="0.44"/>
  </r>
  <r>
    <x v="12"/>
    <x v="11"/>
    <x v="190"/>
    <x v="4"/>
    <x v="188"/>
    <x v="1"/>
    <n v="74800"/>
    <s v="AfterNoon"/>
    <n v="11"/>
    <n v="12"/>
    <n v="0.91666666666666663"/>
  </r>
  <r>
    <x v="12"/>
    <x v="11"/>
    <x v="191"/>
    <x v="4"/>
    <x v="189"/>
    <x v="1"/>
    <n v="63800"/>
    <s v="AfterNoon"/>
    <n v="11"/>
    <n v="12"/>
    <n v="0.91666666666666663"/>
  </r>
  <r>
    <x v="12"/>
    <x v="11"/>
    <x v="192"/>
    <x v="2"/>
    <x v="190"/>
    <x v="1"/>
    <n v="267400"/>
    <s v="AfterNoon"/>
    <n v="19"/>
    <n v="50"/>
    <n v="0.38"/>
  </r>
  <r>
    <x v="12"/>
    <x v="11"/>
    <x v="193"/>
    <x v="6"/>
    <x v="191"/>
    <x v="0"/>
    <n v="443300"/>
    <s v="AfterNoon"/>
    <n v="11"/>
    <n v="12"/>
    <n v="0.91666666666666663"/>
  </r>
  <r>
    <x v="12"/>
    <x v="11"/>
    <x v="193"/>
    <x v="6"/>
    <x v="191"/>
    <x v="1"/>
    <n v="1385800"/>
    <s v="AfterNoon"/>
    <n v="103"/>
    <n v="118"/>
    <n v="0.8728813559322034"/>
  </r>
  <r>
    <x v="12"/>
    <x v="11"/>
    <x v="194"/>
    <x v="6"/>
    <x v="192"/>
    <x v="0"/>
    <n v="283200"/>
    <s v="AfterNoon"/>
    <n v="12"/>
    <n v="12"/>
    <n v="1"/>
  </r>
  <r>
    <x v="12"/>
    <x v="11"/>
    <x v="194"/>
    <x v="6"/>
    <x v="192"/>
    <x v="1"/>
    <n v="817900"/>
    <s v="AfterNoon"/>
    <n v="103"/>
    <n v="118"/>
    <n v="0.8728813559322034"/>
  </r>
  <r>
    <x v="12"/>
    <x v="11"/>
    <x v="195"/>
    <x v="0"/>
    <x v="193"/>
    <x v="0"/>
    <n v="106400"/>
    <s v="AfterNoon"/>
    <n v="4"/>
    <n v="12"/>
    <n v="0.33333333333333331"/>
  </r>
  <r>
    <x v="12"/>
    <x v="11"/>
    <x v="195"/>
    <x v="0"/>
    <x v="193"/>
    <x v="1"/>
    <n v="412100"/>
    <s v="AfterNoon"/>
    <n v="46"/>
    <n v="85"/>
    <n v="0.54117647058823526"/>
  </r>
  <r>
    <x v="12"/>
    <x v="11"/>
    <x v="196"/>
    <x v="0"/>
    <x v="194"/>
    <x v="0"/>
    <n v="231000"/>
    <s v="AfterNoon"/>
    <n v="10"/>
    <n v="12"/>
    <n v="0.83333333333333337"/>
  </r>
  <r>
    <x v="12"/>
    <x v="11"/>
    <x v="196"/>
    <x v="0"/>
    <x v="194"/>
    <x v="1"/>
    <n v="550700"/>
    <s v="AfterNoon"/>
    <n v="71"/>
    <n v="85"/>
    <n v="0.83529411764705885"/>
  </r>
  <r>
    <x v="12"/>
    <x v="11"/>
    <x v="197"/>
    <x v="2"/>
    <x v="195"/>
    <x v="1"/>
    <n v="438400"/>
    <s v="AfterNoon"/>
    <n v="20"/>
    <n v="50"/>
    <n v="0.4"/>
  </r>
  <r>
    <x v="12"/>
    <x v="11"/>
    <x v="341"/>
    <x v="2"/>
    <x v="335"/>
    <x v="1"/>
    <n v="271900"/>
    <s v="AfterNoon"/>
    <n v="39"/>
    <n v="50"/>
    <n v="0.78"/>
  </r>
  <r>
    <x v="12"/>
    <x v="11"/>
    <x v="342"/>
    <x v="2"/>
    <x v="336"/>
    <x v="1"/>
    <n v="709400"/>
    <s v="AfterNoon"/>
    <n v="40"/>
    <n v="50"/>
    <n v="0.8"/>
  </r>
  <r>
    <x v="12"/>
    <x v="11"/>
    <x v="199"/>
    <x v="6"/>
    <x v="197"/>
    <x v="0"/>
    <n v="441900"/>
    <s v="AfterNoon"/>
    <n v="9"/>
    <n v="12"/>
    <n v="0.75"/>
  </r>
  <r>
    <x v="12"/>
    <x v="11"/>
    <x v="199"/>
    <x v="6"/>
    <x v="197"/>
    <x v="1"/>
    <n v="1598800"/>
    <s v="AfterNoon"/>
    <n v="97"/>
    <n v="118"/>
    <n v="0.82203389830508478"/>
  </r>
  <r>
    <x v="12"/>
    <x v="11"/>
    <x v="343"/>
    <x v="0"/>
    <x v="337"/>
    <x v="0"/>
    <n v="207900"/>
    <s v="AfterNoon"/>
    <n v="11"/>
    <n v="12"/>
    <n v="0.91666666666666663"/>
  </r>
  <r>
    <x v="12"/>
    <x v="11"/>
    <x v="343"/>
    <x v="0"/>
    <x v="337"/>
    <x v="1"/>
    <n v="513300"/>
    <s v="AfterNoon"/>
    <n v="81"/>
    <n v="85"/>
    <n v="0.95294117647058818"/>
  </r>
  <r>
    <x v="12"/>
    <x v="12"/>
    <x v="200"/>
    <x v="0"/>
    <x v="198"/>
    <x v="0"/>
    <n v="96600"/>
    <s v="AfterNoon"/>
    <n v="6"/>
    <n v="12"/>
    <n v="0.5"/>
  </r>
  <r>
    <x v="12"/>
    <x v="12"/>
    <x v="200"/>
    <x v="0"/>
    <x v="198"/>
    <x v="1"/>
    <n v="260700"/>
    <s v="AfterNoon"/>
    <n v="48"/>
    <n v="85"/>
    <n v="0.56470588235294117"/>
  </r>
  <r>
    <x v="12"/>
    <x v="12"/>
    <x v="201"/>
    <x v="2"/>
    <x v="199"/>
    <x v="1"/>
    <n v="393100"/>
    <s v="AfterNoon"/>
    <n v="28"/>
    <n v="50"/>
    <n v="0.56000000000000005"/>
  </r>
  <r>
    <x v="12"/>
    <x v="12"/>
    <x v="202"/>
    <x v="0"/>
    <x v="200"/>
    <x v="0"/>
    <n v="55500"/>
    <s v="AfterNoon"/>
    <n v="5"/>
    <n v="12"/>
    <n v="0.41666666666666669"/>
  </r>
  <r>
    <x v="12"/>
    <x v="12"/>
    <x v="202"/>
    <x v="0"/>
    <x v="200"/>
    <x v="1"/>
    <n v="226900"/>
    <s v="AfterNoon"/>
    <n v="61"/>
    <n v="85"/>
    <n v="0.71764705882352942"/>
  </r>
  <r>
    <x v="12"/>
    <x v="12"/>
    <x v="203"/>
    <x v="0"/>
    <x v="201"/>
    <x v="0"/>
    <n v="774400"/>
    <s v="AfterNoon"/>
    <n v="11"/>
    <n v="12"/>
    <n v="0.91666666666666663"/>
  </r>
  <r>
    <x v="12"/>
    <x v="12"/>
    <x v="203"/>
    <x v="0"/>
    <x v="201"/>
    <x v="1"/>
    <n v="1750500"/>
    <s v="AfterNoon"/>
    <n v="74"/>
    <n v="85"/>
    <n v="0.87058823529411766"/>
  </r>
  <r>
    <x v="12"/>
    <x v="12"/>
    <x v="204"/>
    <x v="1"/>
    <x v="202"/>
    <x v="0"/>
    <n v="894600"/>
    <s v="AfterNoon"/>
    <n v="18"/>
    <n v="20"/>
    <n v="0.9"/>
  </r>
  <r>
    <x v="12"/>
    <x v="12"/>
    <x v="204"/>
    <x v="1"/>
    <x v="202"/>
    <x v="1"/>
    <n v="1450600"/>
    <s v="AfterNoon"/>
    <n v="87"/>
    <n v="96"/>
    <n v="0.90625"/>
  </r>
  <r>
    <x v="12"/>
    <x v="12"/>
    <x v="205"/>
    <x v="0"/>
    <x v="203"/>
    <x v="0"/>
    <n v="534000"/>
    <s v="AfterNoon"/>
    <n v="12"/>
    <n v="12"/>
    <n v="1"/>
  </r>
  <r>
    <x v="12"/>
    <x v="12"/>
    <x v="205"/>
    <x v="0"/>
    <x v="203"/>
    <x v="1"/>
    <n v="1191500"/>
    <s v="AfterNoon"/>
    <n v="80"/>
    <n v="85"/>
    <n v="0.94117647058823528"/>
  </r>
  <r>
    <x v="12"/>
    <x v="12"/>
    <x v="344"/>
    <x v="0"/>
    <x v="338"/>
    <x v="0"/>
    <n v="295200"/>
    <s v="AfterNoon"/>
    <n v="9"/>
    <n v="12"/>
    <n v="0.75"/>
  </r>
  <r>
    <x v="12"/>
    <x v="12"/>
    <x v="344"/>
    <x v="0"/>
    <x v="338"/>
    <x v="1"/>
    <n v="745600"/>
    <s v="AfterNoon"/>
    <n v="68"/>
    <n v="85"/>
    <n v="0.8"/>
  </r>
  <r>
    <x v="12"/>
    <x v="12"/>
    <x v="345"/>
    <x v="2"/>
    <x v="339"/>
    <x v="1"/>
    <n v="898700"/>
    <s v="AfterNoon"/>
    <n v="47"/>
    <n v="50"/>
    <n v="0.94"/>
  </r>
  <r>
    <x v="12"/>
    <x v="12"/>
    <x v="346"/>
    <x v="0"/>
    <x v="340"/>
    <x v="0"/>
    <n v="113000"/>
    <s v="AfterNoon"/>
    <n v="10"/>
    <n v="12"/>
    <n v="0.83333333333333337"/>
  </r>
  <r>
    <x v="12"/>
    <x v="12"/>
    <x v="346"/>
    <x v="0"/>
    <x v="340"/>
    <x v="1"/>
    <n v="216900"/>
    <s v="AfterNoon"/>
    <n v="57"/>
    <n v="85"/>
    <n v="0.6705882352941176"/>
  </r>
  <r>
    <x v="12"/>
    <x v="12"/>
    <x v="206"/>
    <x v="6"/>
    <x v="204"/>
    <x v="0"/>
    <n v="354000"/>
    <s v="AfterNoon"/>
    <n v="12"/>
    <n v="12"/>
    <n v="1"/>
  </r>
  <r>
    <x v="12"/>
    <x v="12"/>
    <x v="206"/>
    <x v="6"/>
    <x v="204"/>
    <x v="1"/>
    <n v="1074200"/>
    <s v="AfterNoon"/>
    <n v="109"/>
    <n v="118"/>
    <n v="0.92372881355932202"/>
  </r>
  <r>
    <x v="12"/>
    <x v="12"/>
    <x v="207"/>
    <x v="2"/>
    <x v="205"/>
    <x v="1"/>
    <n v="264600"/>
    <s v="AfterNoon"/>
    <n v="26"/>
    <n v="50"/>
    <n v="0.52"/>
  </r>
  <r>
    <x v="12"/>
    <x v="12"/>
    <x v="347"/>
    <x v="3"/>
    <x v="341"/>
    <x v="0"/>
    <n v="509600"/>
    <s v="AfterNoon"/>
    <n v="14"/>
    <n v="30"/>
    <n v="0.46666666666666667"/>
  </r>
  <r>
    <x v="12"/>
    <x v="12"/>
    <x v="347"/>
    <x v="3"/>
    <x v="341"/>
    <x v="1"/>
    <n v="1213900"/>
    <s v="AfterNoon"/>
    <n v="100"/>
    <n v="192"/>
    <n v="0.52083333333333337"/>
  </r>
  <r>
    <x v="12"/>
    <x v="12"/>
    <x v="208"/>
    <x v="2"/>
    <x v="206"/>
    <x v="1"/>
    <n v="1025600"/>
    <s v="AfterNoon"/>
    <n v="44"/>
    <n v="50"/>
    <n v="0.88"/>
  </r>
  <r>
    <x v="12"/>
    <x v="12"/>
    <x v="211"/>
    <x v="7"/>
    <x v="48"/>
    <x v="0"/>
    <n v="306000"/>
    <s v="AfterNoon"/>
    <n v="17"/>
    <n v="28"/>
    <n v="0.6071428571428571"/>
  </r>
  <r>
    <x v="12"/>
    <x v="12"/>
    <x v="211"/>
    <x v="7"/>
    <x v="48"/>
    <x v="1"/>
    <n v="494400"/>
    <s v="AfterNoon"/>
    <n v="82"/>
    <n v="142"/>
    <n v="0.57746478873239437"/>
  </r>
  <r>
    <x v="12"/>
    <x v="12"/>
    <x v="212"/>
    <x v="2"/>
    <x v="209"/>
    <x v="1"/>
    <n v="627200"/>
    <s v="AfterNoon"/>
    <n v="42"/>
    <n v="50"/>
    <n v="0.84"/>
  </r>
  <r>
    <x v="12"/>
    <x v="12"/>
    <x v="446"/>
    <x v="0"/>
    <x v="430"/>
    <x v="0"/>
    <n v="76200"/>
    <s v="AfterNoon"/>
    <n v="6"/>
    <n v="12"/>
    <n v="0.5"/>
  </r>
  <r>
    <x v="12"/>
    <x v="12"/>
    <x v="446"/>
    <x v="0"/>
    <x v="430"/>
    <x v="1"/>
    <n v="135400"/>
    <s v="AfterNoon"/>
    <n v="32"/>
    <n v="85"/>
    <n v="0.37647058823529411"/>
  </r>
  <r>
    <x v="12"/>
    <x v="12"/>
    <x v="213"/>
    <x v="0"/>
    <x v="210"/>
    <x v="0"/>
    <n v="604800"/>
    <s v="AfterNoon"/>
    <n v="9"/>
    <n v="12"/>
    <n v="0.75"/>
  </r>
  <r>
    <x v="12"/>
    <x v="12"/>
    <x v="213"/>
    <x v="0"/>
    <x v="210"/>
    <x v="1"/>
    <n v="967600"/>
    <s v="AfterNoon"/>
    <n v="43"/>
    <n v="85"/>
    <n v="0.50588235294117645"/>
  </r>
  <r>
    <x v="12"/>
    <x v="12"/>
    <x v="214"/>
    <x v="3"/>
    <x v="211"/>
    <x v="0"/>
    <n v="550800"/>
    <s v="AfterNoon"/>
    <n v="18"/>
    <n v="30"/>
    <n v="0.6"/>
  </r>
  <r>
    <x v="12"/>
    <x v="12"/>
    <x v="214"/>
    <x v="3"/>
    <x v="211"/>
    <x v="1"/>
    <n v="1165800"/>
    <s v="AfterNoon"/>
    <n v="114"/>
    <n v="192"/>
    <n v="0.59375"/>
  </r>
  <r>
    <x v="12"/>
    <x v="12"/>
    <x v="215"/>
    <x v="6"/>
    <x v="212"/>
    <x v="0"/>
    <n v="259600"/>
    <s v="AfterNoon"/>
    <n v="11"/>
    <n v="12"/>
    <n v="0.91666666666666663"/>
  </r>
  <r>
    <x v="12"/>
    <x v="12"/>
    <x v="215"/>
    <x v="6"/>
    <x v="212"/>
    <x v="1"/>
    <n v="920600"/>
    <s v="AfterNoon"/>
    <n v="116"/>
    <n v="118"/>
    <n v="0.98305084745762716"/>
  </r>
  <r>
    <x v="12"/>
    <x v="12"/>
    <x v="216"/>
    <x v="0"/>
    <x v="213"/>
    <x v="0"/>
    <n v="95000"/>
    <s v="AfterNoon"/>
    <n v="10"/>
    <n v="12"/>
    <n v="0.83333333333333337"/>
  </r>
  <r>
    <x v="12"/>
    <x v="12"/>
    <x v="216"/>
    <x v="0"/>
    <x v="213"/>
    <x v="1"/>
    <n v="225500"/>
    <s v="AfterNoon"/>
    <n v="70"/>
    <n v="85"/>
    <n v="0.82352941176470584"/>
  </r>
  <r>
    <x v="12"/>
    <x v="12"/>
    <x v="217"/>
    <x v="4"/>
    <x v="214"/>
    <x v="1"/>
    <n v="38500"/>
    <s v="AfterNoon"/>
    <n v="5"/>
    <n v="12"/>
    <n v="0.41666666666666669"/>
  </r>
  <r>
    <x v="12"/>
    <x v="12"/>
    <x v="218"/>
    <x v="4"/>
    <x v="215"/>
    <x v="1"/>
    <n v="38500"/>
    <s v="AfterNoon"/>
    <n v="5"/>
    <n v="12"/>
    <n v="0.41666666666666669"/>
  </r>
  <r>
    <x v="12"/>
    <x v="12"/>
    <x v="416"/>
    <x v="0"/>
    <x v="402"/>
    <x v="0"/>
    <n v="121200"/>
    <s v="AfterNoon"/>
    <n v="6"/>
    <n v="12"/>
    <n v="0.5"/>
  </r>
  <r>
    <x v="12"/>
    <x v="12"/>
    <x v="416"/>
    <x v="0"/>
    <x v="402"/>
    <x v="1"/>
    <n v="242600"/>
    <s v="AfterNoon"/>
    <n v="36"/>
    <n v="85"/>
    <n v="0.42352941176470588"/>
  </r>
  <r>
    <x v="12"/>
    <x v="12"/>
    <x v="219"/>
    <x v="0"/>
    <x v="216"/>
    <x v="0"/>
    <n v="202000"/>
    <s v="AfterNoon"/>
    <n v="10"/>
    <n v="12"/>
    <n v="0.83333333333333337"/>
  </r>
  <r>
    <x v="12"/>
    <x v="12"/>
    <x v="219"/>
    <x v="0"/>
    <x v="216"/>
    <x v="1"/>
    <n v="424900"/>
    <s v="AfterNoon"/>
    <n v="63"/>
    <n v="85"/>
    <n v="0.74117647058823533"/>
  </r>
  <r>
    <x v="12"/>
    <x v="12"/>
    <x v="220"/>
    <x v="2"/>
    <x v="217"/>
    <x v="1"/>
    <n v="474200"/>
    <s v="AfterNoon"/>
    <n v="26"/>
    <n v="50"/>
    <n v="0.52"/>
  </r>
  <r>
    <x v="12"/>
    <x v="12"/>
    <x v="221"/>
    <x v="4"/>
    <x v="218"/>
    <x v="1"/>
    <n v="30800"/>
    <s v="AfterNoon"/>
    <n v="7"/>
    <n v="12"/>
    <n v="0.58333333333333337"/>
  </r>
  <r>
    <x v="12"/>
    <x v="12"/>
    <x v="348"/>
    <x v="2"/>
    <x v="342"/>
    <x v="1"/>
    <n v="460100"/>
    <s v="AfterNoon"/>
    <n v="21"/>
    <n v="50"/>
    <n v="0.42"/>
  </r>
  <r>
    <x v="12"/>
    <x v="12"/>
    <x v="222"/>
    <x v="0"/>
    <x v="219"/>
    <x v="0"/>
    <n v="79200"/>
    <s v="AfterNoon"/>
    <n v="8"/>
    <n v="12"/>
    <n v="0.66666666666666663"/>
  </r>
  <r>
    <x v="12"/>
    <x v="12"/>
    <x v="222"/>
    <x v="0"/>
    <x v="219"/>
    <x v="1"/>
    <n v="212100"/>
    <s v="AfterNoon"/>
    <n v="64"/>
    <n v="85"/>
    <n v="0.75294117647058822"/>
  </r>
  <r>
    <x v="12"/>
    <x v="12"/>
    <x v="417"/>
    <x v="2"/>
    <x v="403"/>
    <x v="1"/>
    <n v="110700"/>
    <s v="AfterNoon"/>
    <n v="7"/>
    <n v="50"/>
    <n v="0.14000000000000001"/>
  </r>
  <r>
    <x v="12"/>
    <x v="12"/>
    <x v="224"/>
    <x v="2"/>
    <x v="221"/>
    <x v="1"/>
    <n v="541500"/>
    <s v="AfterNoon"/>
    <n v="36"/>
    <n v="50"/>
    <n v="0.72"/>
  </r>
  <r>
    <x v="12"/>
    <x v="12"/>
    <x v="447"/>
    <x v="0"/>
    <x v="431"/>
    <x v="0"/>
    <n v="114500"/>
    <s v="AfterNoon"/>
    <n v="5"/>
    <n v="12"/>
    <n v="0.41666666666666669"/>
  </r>
  <r>
    <x v="12"/>
    <x v="12"/>
    <x v="447"/>
    <x v="0"/>
    <x v="431"/>
    <x v="1"/>
    <n v="236400"/>
    <s v="AfterNoon"/>
    <n v="31"/>
    <n v="85"/>
    <n v="0.36470588235294121"/>
  </r>
  <r>
    <x v="12"/>
    <x v="13"/>
    <x v="225"/>
    <x v="4"/>
    <x v="222"/>
    <x v="1"/>
    <n v="37000"/>
    <s v="Evening"/>
    <n v="10"/>
    <n v="12"/>
    <n v="0.83333333333333337"/>
  </r>
  <r>
    <x v="12"/>
    <x v="13"/>
    <x v="226"/>
    <x v="4"/>
    <x v="223"/>
    <x v="1"/>
    <n v="28400"/>
    <s v="Evening"/>
    <n v="4"/>
    <n v="12"/>
    <n v="0.33333333333333331"/>
  </r>
  <r>
    <x v="12"/>
    <x v="13"/>
    <x v="227"/>
    <x v="0"/>
    <x v="224"/>
    <x v="0"/>
    <n v="435600"/>
    <s v="Evening"/>
    <n v="9"/>
    <n v="12"/>
    <n v="0.75"/>
  </r>
  <r>
    <x v="12"/>
    <x v="13"/>
    <x v="227"/>
    <x v="0"/>
    <x v="224"/>
    <x v="1"/>
    <n v="795700"/>
    <s v="Evening"/>
    <n v="49"/>
    <n v="85"/>
    <n v="0.57647058823529407"/>
  </r>
  <r>
    <x v="12"/>
    <x v="13"/>
    <x v="228"/>
    <x v="0"/>
    <x v="225"/>
    <x v="0"/>
    <n v="500000"/>
    <s v="Evening"/>
    <n v="10"/>
    <n v="12"/>
    <n v="0.83333333333333337"/>
  </r>
  <r>
    <x v="12"/>
    <x v="13"/>
    <x v="228"/>
    <x v="0"/>
    <x v="225"/>
    <x v="1"/>
    <n v="1125300"/>
    <s v="Evening"/>
    <n v="67"/>
    <n v="85"/>
    <n v="0.78823529411764703"/>
  </r>
  <r>
    <x v="12"/>
    <x v="13"/>
    <x v="349"/>
    <x v="2"/>
    <x v="343"/>
    <x v="1"/>
    <n v="28200"/>
    <s v="Evening"/>
    <n v="3"/>
    <n v="50"/>
    <n v="0.06"/>
  </r>
  <r>
    <x v="12"/>
    <x v="13"/>
    <x v="229"/>
    <x v="0"/>
    <x v="226"/>
    <x v="0"/>
    <n v="176800"/>
    <s v="Evening"/>
    <n v="4"/>
    <n v="12"/>
    <n v="0.33333333333333331"/>
  </r>
  <r>
    <x v="12"/>
    <x v="13"/>
    <x v="229"/>
    <x v="0"/>
    <x v="226"/>
    <x v="1"/>
    <n v="163200"/>
    <s v="Evening"/>
    <n v="11"/>
    <n v="85"/>
    <n v="0.12941176470588239"/>
  </r>
  <r>
    <x v="12"/>
    <x v="13"/>
    <x v="230"/>
    <x v="0"/>
    <x v="227"/>
    <x v="0"/>
    <n v="305800"/>
    <s v="Evening"/>
    <n v="11"/>
    <n v="12"/>
    <n v="0.91666666666666663"/>
  </r>
  <r>
    <x v="12"/>
    <x v="13"/>
    <x v="230"/>
    <x v="0"/>
    <x v="227"/>
    <x v="1"/>
    <n v="720600"/>
    <s v="Evening"/>
    <n v="77"/>
    <n v="85"/>
    <n v="0.90588235294117647"/>
  </r>
  <r>
    <x v="12"/>
    <x v="13"/>
    <x v="231"/>
    <x v="0"/>
    <x v="228"/>
    <x v="0"/>
    <n v="305800"/>
    <s v="Evening"/>
    <n v="11"/>
    <n v="12"/>
    <n v="0.91666666666666663"/>
  </r>
  <r>
    <x v="12"/>
    <x v="13"/>
    <x v="231"/>
    <x v="0"/>
    <x v="228"/>
    <x v="1"/>
    <n v="636900"/>
    <s v="Evening"/>
    <n v="68"/>
    <n v="85"/>
    <n v="0.8"/>
  </r>
  <r>
    <x v="12"/>
    <x v="13"/>
    <x v="232"/>
    <x v="0"/>
    <x v="229"/>
    <x v="0"/>
    <n v="124300"/>
    <s v="Evening"/>
    <n v="11"/>
    <n v="12"/>
    <n v="0.91666666666666663"/>
  </r>
  <r>
    <x v="12"/>
    <x v="13"/>
    <x v="232"/>
    <x v="0"/>
    <x v="229"/>
    <x v="1"/>
    <n v="229500"/>
    <s v="Evening"/>
    <n v="60"/>
    <n v="85"/>
    <n v="0.70588235294117652"/>
  </r>
  <r>
    <x v="12"/>
    <x v="13"/>
    <x v="233"/>
    <x v="6"/>
    <x v="230"/>
    <x v="0"/>
    <n v="354000"/>
    <s v="Evening"/>
    <n v="12"/>
    <n v="12"/>
    <n v="1"/>
  </r>
  <r>
    <x v="12"/>
    <x v="13"/>
    <x v="233"/>
    <x v="6"/>
    <x v="230"/>
    <x v="1"/>
    <n v="1093800"/>
    <s v="Evening"/>
    <n v="111"/>
    <n v="118"/>
    <n v="0.94067796610169496"/>
  </r>
  <r>
    <x v="12"/>
    <x v="13"/>
    <x v="234"/>
    <x v="0"/>
    <x v="231"/>
    <x v="0"/>
    <n v="242100"/>
    <s v="Evening"/>
    <n v="9"/>
    <n v="12"/>
    <n v="0.75"/>
  </r>
  <r>
    <x v="12"/>
    <x v="13"/>
    <x v="234"/>
    <x v="0"/>
    <x v="231"/>
    <x v="1"/>
    <n v="551700"/>
    <s v="Evening"/>
    <n v="61"/>
    <n v="85"/>
    <n v="0.71764705882352942"/>
  </r>
  <r>
    <x v="12"/>
    <x v="13"/>
    <x v="235"/>
    <x v="4"/>
    <x v="232"/>
    <x v="1"/>
    <n v="121000"/>
    <s v="Evening"/>
    <n v="11"/>
    <n v="12"/>
    <n v="0.91666666666666663"/>
  </r>
  <r>
    <x v="12"/>
    <x v="13"/>
    <x v="236"/>
    <x v="2"/>
    <x v="233"/>
    <x v="1"/>
    <n v="17600"/>
    <s v="Evening"/>
    <n v="2"/>
    <n v="50"/>
    <n v="0.04"/>
  </r>
  <r>
    <x v="12"/>
    <x v="13"/>
    <x v="237"/>
    <x v="2"/>
    <x v="234"/>
    <x v="1"/>
    <n v="275200"/>
    <s v="Evening"/>
    <n v="22"/>
    <n v="50"/>
    <n v="0.44"/>
  </r>
  <r>
    <x v="12"/>
    <x v="13"/>
    <x v="238"/>
    <x v="4"/>
    <x v="235"/>
    <x v="1"/>
    <n v="22600"/>
    <s v="Evening"/>
    <n v="2"/>
    <n v="12"/>
    <n v="0.16666666666666671"/>
  </r>
  <r>
    <x v="12"/>
    <x v="13"/>
    <x v="239"/>
    <x v="4"/>
    <x v="236"/>
    <x v="1"/>
    <n v="16800"/>
    <s v="Evening"/>
    <n v="2"/>
    <n v="12"/>
    <n v="0.16666666666666671"/>
  </r>
  <r>
    <x v="12"/>
    <x v="13"/>
    <x v="401"/>
    <x v="2"/>
    <x v="391"/>
    <x v="1"/>
    <n v="73200"/>
    <s v="Evening"/>
    <n v="11"/>
    <n v="50"/>
    <n v="0.22"/>
  </r>
  <r>
    <x v="12"/>
    <x v="13"/>
    <x v="240"/>
    <x v="2"/>
    <x v="237"/>
    <x v="1"/>
    <n v="161700"/>
    <s v="Evening"/>
    <n v="23"/>
    <n v="50"/>
    <n v="0.46"/>
  </r>
  <r>
    <x v="12"/>
    <x v="13"/>
    <x v="241"/>
    <x v="2"/>
    <x v="238"/>
    <x v="1"/>
    <n v="147700"/>
    <s v="Evening"/>
    <n v="21"/>
    <n v="50"/>
    <n v="0.42"/>
  </r>
  <r>
    <x v="12"/>
    <x v="13"/>
    <x v="242"/>
    <x v="2"/>
    <x v="239"/>
    <x v="1"/>
    <n v="601100"/>
    <s v="Evening"/>
    <n v="38"/>
    <n v="50"/>
    <n v="0.76"/>
  </r>
  <r>
    <x v="12"/>
    <x v="13"/>
    <x v="243"/>
    <x v="2"/>
    <x v="240"/>
    <x v="1"/>
    <n v="799200"/>
    <s v="Evening"/>
    <n v="45"/>
    <n v="50"/>
    <n v="0.9"/>
  </r>
  <r>
    <x v="12"/>
    <x v="13"/>
    <x v="350"/>
    <x v="0"/>
    <x v="344"/>
    <x v="0"/>
    <n v="91600"/>
    <s v="Evening"/>
    <n v="4"/>
    <n v="12"/>
    <n v="0.33333333333333331"/>
  </r>
  <r>
    <x v="12"/>
    <x v="13"/>
    <x v="350"/>
    <x v="0"/>
    <x v="344"/>
    <x v="1"/>
    <n v="311600"/>
    <s v="Evening"/>
    <n v="41"/>
    <n v="85"/>
    <n v="0.4823529411764706"/>
  </r>
  <r>
    <x v="12"/>
    <x v="13"/>
    <x v="351"/>
    <x v="6"/>
    <x v="345"/>
    <x v="0"/>
    <n v="62800"/>
    <s v="Evening"/>
    <n v="4"/>
    <n v="12"/>
    <n v="0.33333333333333331"/>
  </r>
  <r>
    <x v="12"/>
    <x v="13"/>
    <x v="351"/>
    <x v="6"/>
    <x v="345"/>
    <x v="1"/>
    <n v="198600"/>
    <s v="Evening"/>
    <n v="38"/>
    <n v="118"/>
    <n v="0.32203389830508472"/>
  </r>
  <r>
    <x v="12"/>
    <x v="14"/>
    <x v="402"/>
    <x v="0"/>
    <x v="392"/>
    <x v="0"/>
    <n v="77600"/>
    <s v="Evening"/>
    <n v="8"/>
    <n v="12"/>
    <n v="0.66666666666666663"/>
  </r>
  <r>
    <x v="12"/>
    <x v="14"/>
    <x v="402"/>
    <x v="0"/>
    <x v="392"/>
    <x v="1"/>
    <n v="224900"/>
    <s v="Evening"/>
    <n v="70"/>
    <n v="85"/>
    <n v="0.82352941176470584"/>
  </r>
  <r>
    <x v="12"/>
    <x v="14"/>
    <x v="457"/>
    <x v="4"/>
    <x v="439"/>
    <x v="1"/>
    <n v="8800"/>
    <s v="Evening"/>
    <n v="2"/>
    <n v="12"/>
    <n v="0.16666666666666671"/>
  </r>
  <r>
    <x v="12"/>
    <x v="14"/>
    <x v="244"/>
    <x v="0"/>
    <x v="241"/>
    <x v="0"/>
    <n v="259800"/>
    <s v="Evening"/>
    <n v="6"/>
    <n v="12"/>
    <n v="0.5"/>
  </r>
  <r>
    <x v="12"/>
    <x v="14"/>
    <x v="244"/>
    <x v="0"/>
    <x v="241"/>
    <x v="1"/>
    <n v="463800"/>
    <s v="Evening"/>
    <n v="32"/>
    <n v="85"/>
    <n v="0.37647058823529411"/>
  </r>
  <r>
    <x v="12"/>
    <x v="14"/>
    <x v="245"/>
    <x v="0"/>
    <x v="242"/>
    <x v="0"/>
    <n v="396000"/>
    <s v="Evening"/>
    <n v="12"/>
    <n v="12"/>
    <n v="1"/>
  </r>
  <r>
    <x v="12"/>
    <x v="14"/>
    <x v="245"/>
    <x v="0"/>
    <x v="242"/>
    <x v="1"/>
    <n v="818400"/>
    <s v="Evening"/>
    <n v="74"/>
    <n v="85"/>
    <n v="0.87058823529411766"/>
  </r>
  <r>
    <x v="12"/>
    <x v="14"/>
    <x v="246"/>
    <x v="7"/>
    <x v="243"/>
    <x v="0"/>
    <n v="387000"/>
    <s v="Evening"/>
    <n v="18"/>
    <n v="28"/>
    <n v="0.6428571428571429"/>
  </r>
  <r>
    <x v="12"/>
    <x v="14"/>
    <x v="246"/>
    <x v="7"/>
    <x v="243"/>
    <x v="1"/>
    <n v="697500"/>
    <s v="Evening"/>
    <n v="96"/>
    <n v="142"/>
    <n v="0.676056338028169"/>
  </r>
  <r>
    <x v="12"/>
    <x v="14"/>
    <x v="247"/>
    <x v="3"/>
    <x v="244"/>
    <x v="0"/>
    <n v="832800"/>
    <s v="Evening"/>
    <n v="24"/>
    <n v="30"/>
    <n v="0.8"/>
  </r>
  <r>
    <x v="12"/>
    <x v="14"/>
    <x v="247"/>
    <x v="3"/>
    <x v="244"/>
    <x v="1"/>
    <n v="1665400"/>
    <s v="Evening"/>
    <n v="143"/>
    <n v="192"/>
    <n v="0.74479166666666663"/>
  </r>
  <r>
    <x v="12"/>
    <x v="14"/>
    <x v="248"/>
    <x v="5"/>
    <x v="245"/>
    <x v="0"/>
    <n v="1136700"/>
    <s v="Evening"/>
    <n v="27"/>
    <n v="30"/>
    <n v="0.9"/>
  </r>
  <r>
    <x v="12"/>
    <x v="14"/>
    <x v="248"/>
    <x v="5"/>
    <x v="245"/>
    <x v="2"/>
    <n v="956000"/>
    <s v="Evening"/>
    <n v="40"/>
    <n v="48"/>
    <n v="0.83333333333333337"/>
  </r>
  <r>
    <x v="12"/>
    <x v="14"/>
    <x v="248"/>
    <x v="5"/>
    <x v="245"/>
    <x v="1"/>
    <n v="3907400"/>
    <s v="Evening"/>
    <n v="278"/>
    <n v="324"/>
    <n v="0.85802469135802473"/>
  </r>
  <r>
    <x v="12"/>
    <x v="14"/>
    <x v="403"/>
    <x v="7"/>
    <x v="68"/>
    <x v="0"/>
    <n v="263200"/>
    <s v="Evening"/>
    <n v="14"/>
    <n v="28"/>
    <n v="0.5"/>
  </r>
  <r>
    <x v="12"/>
    <x v="14"/>
    <x v="403"/>
    <x v="7"/>
    <x v="68"/>
    <x v="1"/>
    <n v="349500"/>
    <s v="Evening"/>
    <n v="55"/>
    <n v="142"/>
    <n v="0.38732394366197181"/>
  </r>
  <r>
    <x v="12"/>
    <x v="14"/>
    <x v="249"/>
    <x v="2"/>
    <x v="246"/>
    <x v="1"/>
    <n v="843600"/>
    <s v="Evening"/>
    <n v="44"/>
    <n v="50"/>
    <n v="0.88"/>
  </r>
  <r>
    <x v="12"/>
    <x v="14"/>
    <x v="250"/>
    <x v="0"/>
    <x v="247"/>
    <x v="0"/>
    <n v="123600"/>
    <s v="Evening"/>
    <n v="12"/>
    <n v="12"/>
    <n v="1"/>
  </r>
  <r>
    <x v="12"/>
    <x v="14"/>
    <x v="250"/>
    <x v="0"/>
    <x v="247"/>
    <x v="1"/>
    <n v="287600"/>
    <s v="Evening"/>
    <n v="84"/>
    <n v="85"/>
    <n v="0.9882352941176471"/>
  </r>
  <r>
    <x v="12"/>
    <x v="14"/>
    <x v="251"/>
    <x v="0"/>
    <x v="248"/>
    <x v="0"/>
    <n v="182500"/>
    <s v="Evening"/>
    <n v="5"/>
    <n v="12"/>
    <n v="0.41666666666666669"/>
  </r>
  <r>
    <x v="12"/>
    <x v="14"/>
    <x v="251"/>
    <x v="0"/>
    <x v="248"/>
    <x v="1"/>
    <n v="345200"/>
    <s v="Evening"/>
    <n v="28"/>
    <n v="85"/>
    <n v="0.32941176470588229"/>
  </r>
  <r>
    <x v="12"/>
    <x v="14"/>
    <x v="252"/>
    <x v="3"/>
    <x v="249"/>
    <x v="0"/>
    <n v="613500"/>
    <s v="Evening"/>
    <n v="15"/>
    <n v="30"/>
    <n v="0.5"/>
  </r>
  <r>
    <x v="12"/>
    <x v="14"/>
    <x v="252"/>
    <x v="3"/>
    <x v="249"/>
    <x v="1"/>
    <n v="1693400"/>
    <s v="Evening"/>
    <n v="124"/>
    <n v="192"/>
    <n v="0.64583333333333337"/>
  </r>
  <r>
    <x v="12"/>
    <x v="14"/>
    <x v="253"/>
    <x v="1"/>
    <x v="250"/>
    <x v="0"/>
    <n v="1993000"/>
    <s v="Evening"/>
    <n v="10"/>
    <n v="20"/>
    <n v="0.5"/>
  </r>
  <r>
    <x v="12"/>
    <x v="14"/>
    <x v="253"/>
    <x v="1"/>
    <x v="250"/>
    <x v="1"/>
    <n v="3592300"/>
    <s v="Evening"/>
    <n v="54"/>
    <n v="96"/>
    <n v="0.5625"/>
  </r>
  <r>
    <x v="12"/>
    <x v="14"/>
    <x v="254"/>
    <x v="6"/>
    <x v="251"/>
    <x v="0"/>
    <n v="78500"/>
    <s v="Evening"/>
    <n v="5"/>
    <n v="12"/>
    <n v="0.41666666666666669"/>
  </r>
  <r>
    <x v="12"/>
    <x v="14"/>
    <x v="254"/>
    <x v="6"/>
    <x v="251"/>
    <x v="1"/>
    <n v="166900"/>
    <s v="Evening"/>
    <n v="32"/>
    <n v="118"/>
    <n v="0.2711864406779661"/>
  </r>
  <r>
    <x v="12"/>
    <x v="15"/>
    <x v="255"/>
    <x v="5"/>
    <x v="252"/>
    <x v="0"/>
    <n v="842000"/>
    <s v="Evening"/>
    <n v="20"/>
    <n v="30"/>
    <n v="0.66666666666666663"/>
  </r>
  <r>
    <x v="12"/>
    <x v="15"/>
    <x v="255"/>
    <x v="5"/>
    <x v="252"/>
    <x v="2"/>
    <n v="884300"/>
    <s v="Evening"/>
    <n v="37"/>
    <n v="48"/>
    <n v="0.77083333333333337"/>
  </r>
  <r>
    <x v="12"/>
    <x v="15"/>
    <x v="255"/>
    <x v="5"/>
    <x v="252"/>
    <x v="1"/>
    <n v="3553200"/>
    <s v="Evening"/>
    <n v="253"/>
    <n v="324"/>
    <n v="0.78086419753086422"/>
  </r>
  <r>
    <x v="12"/>
    <x v="15"/>
    <x v="256"/>
    <x v="2"/>
    <x v="253"/>
    <x v="1"/>
    <n v="306000"/>
    <s v="Evening"/>
    <n v="32"/>
    <n v="50"/>
    <n v="0.64"/>
  </r>
  <r>
    <x v="12"/>
    <x v="15"/>
    <x v="257"/>
    <x v="2"/>
    <x v="254"/>
    <x v="1"/>
    <n v="147500"/>
    <s v="Evening"/>
    <n v="10"/>
    <n v="50"/>
    <n v="0.2"/>
  </r>
  <r>
    <x v="12"/>
    <x v="15"/>
    <x v="258"/>
    <x v="2"/>
    <x v="255"/>
    <x v="1"/>
    <n v="265100"/>
    <s v="Evening"/>
    <n v="21"/>
    <n v="50"/>
    <n v="0.42"/>
  </r>
  <r>
    <x v="12"/>
    <x v="15"/>
    <x v="259"/>
    <x v="0"/>
    <x v="256"/>
    <x v="0"/>
    <n v="215000"/>
    <s v="Evening"/>
    <n v="10"/>
    <n v="12"/>
    <n v="0.83333333333333337"/>
  </r>
  <r>
    <x v="12"/>
    <x v="15"/>
    <x v="259"/>
    <x v="0"/>
    <x v="256"/>
    <x v="1"/>
    <n v="304500"/>
    <s v="Evening"/>
    <n v="42"/>
    <n v="85"/>
    <n v="0.49411764705882361"/>
  </r>
  <r>
    <x v="12"/>
    <x v="15"/>
    <x v="260"/>
    <x v="2"/>
    <x v="257"/>
    <x v="1"/>
    <n v="703500"/>
    <s v="Evening"/>
    <n v="45"/>
    <n v="50"/>
    <n v="0.9"/>
  </r>
  <r>
    <x v="12"/>
    <x v="15"/>
    <x v="261"/>
    <x v="2"/>
    <x v="258"/>
    <x v="1"/>
    <n v="136500"/>
    <s v="Evening"/>
    <n v="13"/>
    <n v="50"/>
    <n v="0.26"/>
  </r>
  <r>
    <x v="12"/>
    <x v="15"/>
    <x v="262"/>
    <x v="0"/>
    <x v="259"/>
    <x v="0"/>
    <n v="494400"/>
    <s v="Evening"/>
    <n v="12"/>
    <n v="12"/>
    <n v="1"/>
  </r>
  <r>
    <x v="12"/>
    <x v="15"/>
    <x v="262"/>
    <x v="0"/>
    <x v="259"/>
    <x v="1"/>
    <n v="1171500"/>
    <s v="Evening"/>
    <n v="85"/>
    <n v="85"/>
    <n v="1"/>
  </r>
  <r>
    <x v="12"/>
    <x v="15"/>
    <x v="263"/>
    <x v="6"/>
    <x v="260"/>
    <x v="0"/>
    <n v="350100"/>
    <s v="Evening"/>
    <n v="9"/>
    <n v="12"/>
    <n v="0.75"/>
  </r>
  <r>
    <x v="12"/>
    <x v="15"/>
    <x v="263"/>
    <x v="6"/>
    <x v="260"/>
    <x v="1"/>
    <n v="1149200"/>
    <s v="Evening"/>
    <n v="88"/>
    <n v="118"/>
    <n v="0.74576271186440679"/>
  </r>
  <r>
    <x v="12"/>
    <x v="15"/>
    <x v="264"/>
    <x v="7"/>
    <x v="261"/>
    <x v="0"/>
    <n v="247500"/>
    <s v="Evening"/>
    <n v="9"/>
    <n v="28"/>
    <n v="0.32142857142857151"/>
  </r>
  <r>
    <x v="12"/>
    <x v="15"/>
    <x v="264"/>
    <x v="7"/>
    <x v="261"/>
    <x v="1"/>
    <n v="361500"/>
    <s v="Evening"/>
    <n v="39"/>
    <n v="142"/>
    <n v="0.27464788732394368"/>
  </r>
  <r>
    <x v="12"/>
    <x v="15"/>
    <x v="448"/>
    <x v="7"/>
    <x v="178"/>
    <x v="0"/>
    <n v="165000"/>
    <s v="Evening"/>
    <n v="6"/>
    <n v="28"/>
    <n v="0.2142857142857143"/>
  </r>
  <r>
    <x v="12"/>
    <x v="15"/>
    <x v="448"/>
    <x v="7"/>
    <x v="178"/>
    <x v="1"/>
    <n v="296200"/>
    <s v="Evening"/>
    <n v="32"/>
    <n v="142"/>
    <n v="0.22535211267605629"/>
  </r>
  <r>
    <x v="12"/>
    <x v="15"/>
    <x v="265"/>
    <x v="3"/>
    <x v="262"/>
    <x v="0"/>
    <n v="832800"/>
    <s v="Evening"/>
    <n v="24"/>
    <n v="30"/>
    <n v="0.8"/>
  </r>
  <r>
    <x v="12"/>
    <x v="15"/>
    <x v="265"/>
    <x v="3"/>
    <x v="262"/>
    <x v="1"/>
    <n v="1723400"/>
    <s v="Evening"/>
    <n v="148"/>
    <n v="192"/>
    <n v="0.77083333333333337"/>
  </r>
  <r>
    <x v="12"/>
    <x v="15"/>
    <x v="266"/>
    <x v="6"/>
    <x v="263"/>
    <x v="0"/>
    <n v="439200"/>
    <s v="Evening"/>
    <n v="12"/>
    <n v="12"/>
    <n v="1"/>
  </r>
  <r>
    <x v="12"/>
    <x v="15"/>
    <x v="266"/>
    <x v="6"/>
    <x v="263"/>
    <x v="1"/>
    <n v="1262600"/>
    <s v="Evening"/>
    <n v="103"/>
    <n v="118"/>
    <n v="0.8728813559322034"/>
  </r>
  <r>
    <x v="12"/>
    <x v="15"/>
    <x v="267"/>
    <x v="2"/>
    <x v="264"/>
    <x v="1"/>
    <n v="68500"/>
    <s v="Evening"/>
    <n v="22"/>
    <n v="50"/>
    <n v="0.44"/>
  </r>
  <r>
    <x v="12"/>
    <x v="15"/>
    <x v="268"/>
    <x v="5"/>
    <x v="265"/>
    <x v="0"/>
    <n v="665000"/>
    <s v="Evening"/>
    <n v="19"/>
    <n v="30"/>
    <n v="0.6333333333333333"/>
  </r>
  <r>
    <x v="12"/>
    <x v="15"/>
    <x v="268"/>
    <x v="5"/>
    <x v="265"/>
    <x v="2"/>
    <n v="656700"/>
    <s v="Evening"/>
    <n v="33"/>
    <n v="48"/>
    <n v="0.6875"/>
  </r>
  <r>
    <x v="12"/>
    <x v="15"/>
    <x v="268"/>
    <x v="5"/>
    <x v="265"/>
    <x v="1"/>
    <n v="2325400"/>
    <s v="Evening"/>
    <n v="198"/>
    <n v="324"/>
    <n v="0.61111111111111116"/>
  </r>
  <r>
    <x v="12"/>
    <x v="15"/>
    <x v="270"/>
    <x v="7"/>
    <x v="75"/>
    <x v="0"/>
    <n v="342000"/>
    <s v="Evening"/>
    <n v="19"/>
    <n v="28"/>
    <n v="0.6785714285714286"/>
  </r>
  <r>
    <x v="12"/>
    <x v="15"/>
    <x v="270"/>
    <x v="7"/>
    <x v="75"/>
    <x v="1"/>
    <n v="556200"/>
    <s v="Evening"/>
    <n v="92"/>
    <n v="142"/>
    <n v="0.647887323943662"/>
  </r>
  <r>
    <x v="12"/>
    <x v="15"/>
    <x v="271"/>
    <x v="0"/>
    <x v="267"/>
    <x v="0"/>
    <n v="297000"/>
    <s v="Evening"/>
    <n v="9"/>
    <n v="12"/>
    <n v="0.75"/>
  </r>
  <r>
    <x v="12"/>
    <x v="15"/>
    <x v="271"/>
    <x v="0"/>
    <x v="267"/>
    <x v="1"/>
    <n v="675400"/>
    <s v="Evening"/>
    <n v="61"/>
    <n v="85"/>
    <n v="0.71764705882352942"/>
  </r>
  <r>
    <x v="12"/>
    <x v="15"/>
    <x v="272"/>
    <x v="4"/>
    <x v="268"/>
    <x v="1"/>
    <n v="40600"/>
    <s v="Evening"/>
    <n v="7"/>
    <n v="12"/>
    <n v="0.58333333333333337"/>
  </r>
  <r>
    <x v="12"/>
    <x v="15"/>
    <x v="273"/>
    <x v="0"/>
    <x v="269"/>
    <x v="0"/>
    <n v="242400"/>
    <s v="Evening"/>
    <n v="12"/>
    <n v="12"/>
    <n v="1"/>
  </r>
  <r>
    <x v="12"/>
    <x v="15"/>
    <x v="273"/>
    <x v="0"/>
    <x v="269"/>
    <x v="1"/>
    <n v="552900"/>
    <s v="Evening"/>
    <n v="82"/>
    <n v="85"/>
    <n v="0.96470588235294119"/>
  </r>
  <r>
    <x v="12"/>
    <x v="16"/>
    <x v="274"/>
    <x v="2"/>
    <x v="270"/>
    <x v="1"/>
    <n v="86900"/>
    <s v="Evening"/>
    <n v="16"/>
    <n v="50"/>
    <n v="0.32"/>
  </r>
  <r>
    <x v="12"/>
    <x v="16"/>
    <x v="418"/>
    <x v="0"/>
    <x v="404"/>
    <x v="0"/>
    <n v="86000"/>
    <s v="Evening"/>
    <n v="4"/>
    <n v="12"/>
    <n v="0.33333333333333331"/>
  </r>
  <r>
    <x v="12"/>
    <x v="16"/>
    <x v="418"/>
    <x v="0"/>
    <x v="404"/>
    <x v="1"/>
    <n v="354200"/>
    <s v="Evening"/>
    <n v="49"/>
    <n v="85"/>
    <n v="0.57647058823529407"/>
  </r>
  <r>
    <x v="12"/>
    <x v="16"/>
    <x v="275"/>
    <x v="0"/>
    <x v="271"/>
    <x v="0"/>
    <n v="112700"/>
    <s v="Evening"/>
    <n v="7"/>
    <n v="12"/>
    <n v="0.58333333333333337"/>
  </r>
  <r>
    <x v="12"/>
    <x v="16"/>
    <x v="275"/>
    <x v="0"/>
    <x v="271"/>
    <x v="1"/>
    <n v="321100"/>
    <s v="Evening"/>
    <n v="59"/>
    <n v="85"/>
    <n v="0.69411764705882351"/>
  </r>
  <r>
    <x v="12"/>
    <x v="16"/>
    <x v="276"/>
    <x v="0"/>
    <x v="64"/>
    <x v="0"/>
    <n v="33300"/>
    <s v="Evening"/>
    <n v="3"/>
    <n v="12"/>
    <n v="0.25"/>
  </r>
  <r>
    <x v="12"/>
    <x v="16"/>
    <x v="276"/>
    <x v="0"/>
    <x v="64"/>
    <x v="1"/>
    <n v="88800"/>
    <s v="Evening"/>
    <n v="24"/>
    <n v="85"/>
    <n v="0.28235294117647058"/>
  </r>
  <r>
    <x v="12"/>
    <x v="16"/>
    <x v="419"/>
    <x v="0"/>
    <x v="200"/>
    <x v="0"/>
    <n v="55500"/>
    <s v="Evening"/>
    <n v="5"/>
    <n v="12"/>
    <n v="0.41666666666666669"/>
  </r>
  <r>
    <x v="12"/>
    <x v="16"/>
    <x v="419"/>
    <x v="0"/>
    <x v="200"/>
    <x v="1"/>
    <n v="187000"/>
    <s v="Evening"/>
    <n v="50"/>
    <n v="85"/>
    <n v="0.58823529411764708"/>
  </r>
  <r>
    <x v="12"/>
    <x v="16"/>
    <x v="376"/>
    <x v="0"/>
    <x v="369"/>
    <x v="0"/>
    <n v="119000"/>
    <s v="Evening"/>
    <n v="10"/>
    <n v="12"/>
    <n v="0.83333333333333337"/>
  </r>
  <r>
    <x v="12"/>
    <x v="16"/>
    <x v="376"/>
    <x v="0"/>
    <x v="369"/>
    <x v="1"/>
    <n v="254000"/>
    <s v="Evening"/>
    <n v="63"/>
    <n v="85"/>
    <n v="0.74117647058823533"/>
  </r>
  <r>
    <x v="12"/>
    <x v="16"/>
    <x v="277"/>
    <x v="3"/>
    <x v="272"/>
    <x v="0"/>
    <n v="386200"/>
    <s v="Evening"/>
    <n v="2"/>
    <n v="30"/>
    <n v="6.6666666666666666E-2"/>
  </r>
  <r>
    <x v="12"/>
    <x v="16"/>
    <x v="277"/>
    <x v="3"/>
    <x v="272"/>
    <x v="1"/>
    <n v="1700000"/>
    <s v="Evening"/>
    <n v="26"/>
    <n v="192"/>
    <n v="0.13541666666666671"/>
  </r>
  <r>
    <x v="12"/>
    <x v="16"/>
    <x v="420"/>
    <x v="2"/>
    <x v="405"/>
    <x v="1"/>
    <n v="97800"/>
    <s v="Evening"/>
    <n v="13"/>
    <n v="50"/>
    <n v="0.26"/>
  </r>
  <r>
    <x v="12"/>
    <x v="16"/>
    <x v="278"/>
    <x v="2"/>
    <x v="273"/>
    <x v="1"/>
    <n v="127500"/>
    <s v="Evening"/>
    <n v="17"/>
    <n v="50"/>
    <n v="0.34"/>
  </r>
  <r>
    <x v="12"/>
    <x v="16"/>
    <x v="279"/>
    <x v="3"/>
    <x v="274"/>
    <x v="0"/>
    <n v="3351600"/>
    <s v="Evening"/>
    <n v="18"/>
    <n v="30"/>
    <n v="0.6"/>
  </r>
  <r>
    <x v="12"/>
    <x v="16"/>
    <x v="279"/>
    <x v="3"/>
    <x v="274"/>
    <x v="1"/>
    <n v="7284300"/>
    <s v="Evening"/>
    <n v="117"/>
    <n v="192"/>
    <n v="0.609375"/>
  </r>
  <r>
    <x v="12"/>
    <x v="16"/>
    <x v="280"/>
    <x v="0"/>
    <x v="275"/>
    <x v="0"/>
    <n v="295900"/>
    <s v="Evening"/>
    <n v="11"/>
    <n v="12"/>
    <n v="0.91666666666666663"/>
  </r>
  <r>
    <x v="12"/>
    <x v="16"/>
    <x v="280"/>
    <x v="0"/>
    <x v="275"/>
    <x v="1"/>
    <n v="560700"/>
    <s v="Evening"/>
    <n v="62"/>
    <n v="85"/>
    <n v="0.72941176470588232"/>
  </r>
  <r>
    <x v="12"/>
    <x v="16"/>
    <x v="281"/>
    <x v="7"/>
    <x v="45"/>
    <x v="0"/>
    <n v="420000"/>
    <s v="Evening"/>
    <n v="21"/>
    <n v="28"/>
    <n v="0.75"/>
  </r>
  <r>
    <x v="12"/>
    <x v="16"/>
    <x v="281"/>
    <x v="7"/>
    <x v="45"/>
    <x v="1"/>
    <n v="634600"/>
    <s v="Evening"/>
    <n v="94"/>
    <n v="142"/>
    <n v="0.6619718309859155"/>
  </r>
  <r>
    <x v="12"/>
    <x v="16"/>
    <x v="282"/>
    <x v="2"/>
    <x v="276"/>
    <x v="1"/>
    <n v="103300"/>
    <s v="Evening"/>
    <n v="25"/>
    <n v="50"/>
    <n v="0.5"/>
  </r>
  <r>
    <x v="12"/>
    <x v="16"/>
    <x v="283"/>
    <x v="2"/>
    <x v="277"/>
    <x v="1"/>
    <n v="95500"/>
    <s v="Evening"/>
    <n v="23"/>
    <n v="50"/>
    <n v="0.46"/>
  </r>
  <r>
    <x v="12"/>
    <x v="16"/>
    <x v="284"/>
    <x v="0"/>
    <x v="278"/>
    <x v="0"/>
    <n v="186200"/>
    <s v="Evening"/>
    <n v="7"/>
    <n v="12"/>
    <n v="0.58333333333333337"/>
  </r>
  <r>
    <x v="12"/>
    <x v="16"/>
    <x v="284"/>
    <x v="0"/>
    <x v="278"/>
    <x v="1"/>
    <n v="393400"/>
    <s v="Evening"/>
    <n v="44"/>
    <n v="85"/>
    <n v="0.51764705882352946"/>
  </r>
  <r>
    <x v="12"/>
    <x v="16"/>
    <x v="404"/>
    <x v="0"/>
    <x v="393"/>
    <x v="0"/>
    <n v="207900"/>
    <s v="Evening"/>
    <n v="9"/>
    <n v="12"/>
    <n v="0.75"/>
  </r>
  <r>
    <x v="12"/>
    <x v="16"/>
    <x v="404"/>
    <x v="0"/>
    <x v="393"/>
    <x v="1"/>
    <n v="573800"/>
    <s v="Evening"/>
    <n v="74"/>
    <n v="85"/>
    <n v="0.87058823529411766"/>
  </r>
  <r>
    <x v="12"/>
    <x v="17"/>
    <x v="285"/>
    <x v="1"/>
    <x v="279"/>
    <x v="0"/>
    <n v="1798200"/>
    <s v="Night"/>
    <n v="9"/>
    <n v="20"/>
    <n v="0.45"/>
  </r>
  <r>
    <x v="12"/>
    <x v="17"/>
    <x v="285"/>
    <x v="1"/>
    <x v="279"/>
    <x v="1"/>
    <n v="2730600"/>
    <s v="Night"/>
    <n v="41"/>
    <n v="96"/>
    <n v="0.42708333333333331"/>
  </r>
  <r>
    <x v="12"/>
    <x v="17"/>
    <x v="286"/>
    <x v="3"/>
    <x v="280"/>
    <x v="0"/>
    <n v="4612500"/>
    <s v="Night"/>
    <n v="25"/>
    <n v="30"/>
    <n v="0.83333333333333337"/>
  </r>
  <r>
    <x v="12"/>
    <x v="17"/>
    <x v="286"/>
    <x v="3"/>
    <x v="280"/>
    <x v="1"/>
    <n v="10935100"/>
    <s v="Night"/>
    <n v="177"/>
    <n v="192"/>
    <n v="0.921875"/>
  </r>
  <r>
    <x v="12"/>
    <x v="17"/>
    <x v="287"/>
    <x v="1"/>
    <x v="281"/>
    <x v="0"/>
    <n v="290600"/>
    <s v="Night"/>
    <n v="2"/>
    <n v="20"/>
    <n v="0.1"/>
  </r>
  <r>
    <x v="12"/>
    <x v="17"/>
    <x v="287"/>
    <x v="1"/>
    <x v="281"/>
    <x v="1"/>
    <n v="537300"/>
    <s v="Night"/>
    <n v="11"/>
    <n v="96"/>
    <n v="0.1145833333333333"/>
  </r>
  <r>
    <x v="13"/>
    <x v="0"/>
    <x v="0"/>
    <x v="0"/>
    <x v="0"/>
    <x v="0"/>
    <n v="203500"/>
    <s v="EarlyMorning"/>
    <n v="11"/>
    <n v="12"/>
    <n v="0.91666666666666663"/>
  </r>
  <r>
    <x v="13"/>
    <x v="0"/>
    <x v="0"/>
    <x v="0"/>
    <x v="0"/>
    <x v="1"/>
    <n v="442600"/>
    <s v="EarlyMorning"/>
    <n v="71"/>
    <n v="85"/>
    <n v="0.83529411764705885"/>
  </r>
  <r>
    <x v="13"/>
    <x v="1"/>
    <x v="458"/>
    <x v="1"/>
    <x v="440"/>
    <x v="0"/>
    <n v="92200"/>
    <s v="EarlyMorning"/>
    <n v="1"/>
    <n v="20"/>
    <n v="0.05"/>
  </r>
  <r>
    <x v="13"/>
    <x v="1"/>
    <x v="458"/>
    <x v="1"/>
    <x v="440"/>
    <x v="1"/>
    <n v="494300"/>
    <s v="EarlyMorning"/>
    <n v="16"/>
    <n v="96"/>
    <n v="0.16666666666666671"/>
  </r>
  <r>
    <x v="13"/>
    <x v="1"/>
    <x v="1"/>
    <x v="1"/>
    <x v="1"/>
    <x v="0"/>
    <n v="290600"/>
    <s v="EarlyMorning"/>
    <n v="2"/>
    <n v="20"/>
    <n v="0.1"/>
  </r>
  <r>
    <x v="13"/>
    <x v="1"/>
    <x v="1"/>
    <x v="1"/>
    <x v="1"/>
    <x v="1"/>
    <n v="440500"/>
    <s v="EarlyMorning"/>
    <n v="9"/>
    <n v="96"/>
    <n v="9.375E-2"/>
  </r>
  <r>
    <x v="13"/>
    <x v="1"/>
    <x v="2"/>
    <x v="2"/>
    <x v="2"/>
    <x v="1"/>
    <n v="159600"/>
    <s v="EarlyMorning"/>
    <n v="7"/>
    <n v="50"/>
    <n v="0.14000000000000001"/>
  </r>
  <r>
    <x v="13"/>
    <x v="18"/>
    <x v="289"/>
    <x v="7"/>
    <x v="283"/>
    <x v="0"/>
    <n v="2392200"/>
    <s v="Morning"/>
    <n v="18"/>
    <n v="28"/>
    <n v="0.6428571428571429"/>
  </r>
  <r>
    <x v="13"/>
    <x v="18"/>
    <x v="289"/>
    <x v="7"/>
    <x v="283"/>
    <x v="1"/>
    <n v="4500700"/>
    <s v="Morning"/>
    <n v="101"/>
    <n v="142"/>
    <n v="0.71126760563380287"/>
  </r>
  <r>
    <x v="13"/>
    <x v="2"/>
    <x v="3"/>
    <x v="1"/>
    <x v="3"/>
    <x v="0"/>
    <n v="1725000"/>
    <s v="Morning"/>
    <n v="15"/>
    <n v="20"/>
    <n v="0.75"/>
  </r>
  <r>
    <x v="13"/>
    <x v="2"/>
    <x v="3"/>
    <x v="1"/>
    <x v="3"/>
    <x v="1"/>
    <n v="2194800"/>
    <s v="Morning"/>
    <n v="57"/>
    <n v="96"/>
    <n v="0.59375"/>
  </r>
  <r>
    <x v="13"/>
    <x v="2"/>
    <x v="4"/>
    <x v="3"/>
    <x v="4"/>
    <x v="0"/>
    <n v="3724000"/>
    <s v="Morning"/>
    <n v="20"/>
    <n v="30"/>
    <n v="0.66666666666666663"/>
  </r>
  <r>
    <x v="13"/>
    <x v="2"/>
    <x v="4"/>
    <x v="3"/>
    <x v="4"/>
    <x v="1"/>
    <n v="6557700"/>
    <s v="Morning"/>
    <n v="105"/>
    <n v="192"/>
    <n v="0.546875"/>
  </r>
  <r>
    <x v="13"/>
    <x v="2"/>
    <x v="5"/>
    <x v="2"/>
    <x v="5"/>
    <x v="1"/>
    <n v="78800"/>
    <s v="Morning"/>
    <n v="4"/>
    <n v="50"/>
    <n v="0.08"/>
  </r>
  <r>
    <x v="13"/>
    <x v="2"/>
    <x v="355"/>
    <x v="2"/>
    <x v="349"/>
    <x v="1"/>
    <n v="309400"/>
    <s v="Morning"/>
    <n v="13"/>
    <n v="50"/>
    <n v="0.26"/>
  </r>
  <r>
    <x v="13"/>
    <x v="3"/>
    <x v="6"/>
    <x v="4"/>
    <x v="6"/>
    <x v="1"/>
    <n v="52200"/>
    <s v="Morning"/>
    <n v="6"/>
    <n v="12"/>
    <n v="0.5"/>
  </r>
  <r>
    <x v="13"/>
    <x v="3"/>
    <x v="290"/>
    <x v="0"/>
    <x v="284"/>
    <x v="0"/>
    <n v="72000"/>
    <s v="Morning"/>
    <n v="4"/>
    <n v="12"/>
    <n v="0.33333333333333331"/>
  </r>
  <r>
    <x v="13"/>
    <x v="3"/>
    <x v="290"/>
    <x v="0"/>
    <x v="284"/>
    <x v="1"/>
    <n v="192600"/>
    <s v="Morning"/>
    <n v="32"/>
    <n v="85"/>
    <n v="0.37647058823529411"/>
  </r>
  <r>
    <x v="13"/>
    <x v="3"/>
    <x v="7"/>
    <x v="0"/>
    <x v="7"/>
    <x v="0"/>
    <n v="629200"/>
    <s v="Morning"/>
    <n v="11"/>
    <n v="12"/>
    <n v="0.91666666666666663"/>
  </r>
  <r>
    <x v="13"/>
    <x v="3"/>
    <x v="7"/>
    <x v="0"/>
    <x v="7"/>
    <x v="1"/>
    <n v="1359900"/>
    <s v="Morning"/>
    <n v="71"/>
    <n v="85"/>
    <n v="0.83529411764705885"/>
  </r>
  <r>
    <x v="13"/>
    <x v="3"/>
    <x v="291"/>
    <x v="4"/>
    <x v="285"/>
    <x v="1"/>
    <n v="58000"/>
    <s v="Morning"/>
    <n v="10"/>
    <n v="12"/>
    <n v="0.83333333333333337"/>
  </r>
  <r>
    <x v="13"/>
    <x v="3"/>
    <x v="8"/>
    <x v="0"/>
    <x v="8"/>
    <x v="0"/>
    <n v="521400"/>
    <s v="Morning"/>
    <n v="6"/>
    <n v="12"/>
    <n v="0.5"/>
  </r>
  <r>
    <x v="13"/>
    <x v="3"/>
    <x v="8"/>
    <x v="0"/>
    <x v="8"/>
    <x v="1"/>
    <n v="1020800"/>
    <s v="Morning"/>
    <n v="35"/>
    <n v="85"/>
    <n v="0.41176470588235292"/>
  </r>
  <r>
    <x v="13"/>
    <x v="3"/>
    <x v="421"/>
    <x v="0"/>
    <x v="406"/>
    <x v="0"/>
    <n v="89600"/>
    <s v="Morning"/>
    <n v="1"/>
    <n v="12"/>
    <n v="8.3333333333333329E-2"/>
  </r>
  <r>
    <x v="13"/>
    <x v="3"/>
    <x v="421"/>
    <x v="0"/>
    <x v="406"/>
    <x v="1"/>
    <n v="328900"/>
    <s v="Morning"/>
    <n v="11"/>
    <n v="85"/>
    <n v="0.12941176470588239"/>
  </r>
  <r>
    <x v="13"/>
    <x v="3"/>
    <x v="9"/>
    <x v="2"/>
    <x v="9"/>
    <x v="1"/>
    <n v="159600"/>
    <s v="Morning"/>
    <n v="7"/>
    <n v="50"/>
    <n v="0.14000000000000001"/>
  </r>
  <r>
    <x v="13"/>
    <x v="4"/>
    <x v="10"/>
    <x v="0"/>
    <x v="10"/>
    <x v="0"/>
    <n v="88200"/>
    <s v="Morning"/>
    <n v="9"/>
    <n v="12"/>
    <n v="0.75"/>
  </r>
  <r>
    <x v="13"/>
    <x v="4"/>
    <x v="10"/>
    <x v="0"/>
    <x v="10"/>
    <x v="1"/>
    <n v="229200"/>
    <s v="Morning"/>
    <n v="69"/>
    <n v="85"/>
    <n v="0.81176470588235294"/>
  </r>
  <r>
    <x v="13"/>
    <x v="4"/>
    <x v="292"/>
    <x v="4"/>
    <x v="286"/>
    <x v="1"/>
    <n v="49000"/>
    <s v="Morning"/>
    <n v="10"/>
    <n v="12"/>
    <n v="0.83333333333333337"/>
  </r>
  <r>
    <x v="13"/>
    <x v="4"/>
    <x v="450"/>
    <x v="3"/>
    <x v="433"/>
    <x v="0"/>
    <n v="577200"/>
    <s v="Morning"/>
    <n v="4"/>
    <n v="30"/>
    <n v="0.1333333333333333"/>
  </r>
  <r>
    <x v="13"/>
    <x v="4"/>
    <x v="450"/>
    <x v="3"/>
    <x v="433"/>
    <x v="1"/>
    <n v="721500"/>
    <s v="Morning"/>
    <n v="15"/>
    <n v="192"/>
    <n v="7.8125E-2"/>
  </r>
  <r>
    <x v="13"/>
    <x v="4"/>
    <x v="12"/>
    <x v="4"/>
    <x v="12"/>
    <x v="1"/>
    <n v="56700"/>
    <s v="Morning"/>
    <n v="9"/>
    <n v="12"/>
    <n v="0.75"/>
  </r>
  <r>
    <x v="13"/>
    <x v="4"/>
    <x v="13"/>
    <x v="0"/>
    <x v="13"/>
    <x v="0"/>
    <n v="400400"/>
    <s v="Morning"/>
    <n v="7"/>
    <n v="12"/>
    <n v="0.58333333333333337"/>
  </r>
  <r>
    <x v="13"/>
    <x v="4"/>
    <x v="13"/>
    <x v="0"/>
    <x v="13"/>
    <x v="1"/>
    <n v="1019900"/>
    <s v="Morning"/>
    <n v="53"/>
    <n v="85"/>
    <n v="0.62352941176470589"/>
  </r>
  <r>
    <x v="13"/>
    <x v="4"/>
    <x v="293"/>
    <x v="2"/>
    <x v="287"/>
    <x v="1"/>
    <n v="801700"/>
    <s v="Morning"/>
    <n v="31"/>
    <n v="50"/>
    <n v="0.62"/>
  </r>
  <r>
    <x v="13"/>
    <x v="4"/>
    <x v="356"/>
    <x v="6"/>
    <x v="350"/>
    <x v="1"/>
    <n v="537600"/>
    <s v="Morning"/>
    <n v="15"/>
    <n v="118"/>
    <n v="0.1271186440677966"/>
  </r>
  <r>
    <x v="13"/>
    <x v="4"/>
    <x v="456"/>
    <x v="4"/>
    <x v="438"/>
    <x v="1"/>
    <n v="8800"/>
    <s v="Morning"/>
    <n v="2"/>
    <n v="12"/>
    <n v="0.16666666666666671"/>
  </r>
  <r>
    <x v="13"/>
    <x v="4"/>
    <x v="14"/>
    <x v="2"/>
    <x v="14"/>
    <x v="1"/>
    <n v="954000"/>
    <s v="Morning"/>
    <n v="41"/>
    <n v="50"/>
    <n v="0.82"/>
  </r>
  <r>
    <x v="13"/>
    <x v="4"/>
    <x v="294"/>
    <x v="2"/>
    <x v="288"/>
    <x v="1"/>
    <n v="120100"/>
    <s v="Morning"/>
    <n v="6"/>
    <n v="50"/>
    <n v="0.12"/>
  </r>
  <r>
    <x v="13"/>
    <x v="4"/>
    <x v="451"/>
    <x v="4"/>
    <x v="434"/>
    <x v="1"/>
    <n v="35400"/>
    <s v="Morning"/>
    <n v="6"/>
    <n v="12"/>
    <n v="0.5"/>
  </r>
  <r>
    <x v="13"/>
    <x v="4"/>
    <x v="357"/>
    <x v="0"/>
    <x v="351"/>
    <x v="0"/>
    <n v="627200"/>
    <s v="Morning"/>
    <n v="7"/>
    <n v="12"/>
    <n v="0.58333333333333337"/>
  </r>
  <r>
    <x v="13"/>
    <x v="4"/>
    <x v="357"/>
    <x v="0"/>
    <x v="351"/>
    <x v="1"/>
    <n v="959700"/>
    <s v="Morning"/>
    <n v="32"/>
    <n v="85"/>
    <n v="0.37647058823529411"/>
  </r>
  <r>
    <x v="13"/>
    <x v="4"/>
    <x v="295"/>
    <x v="0"/>
    <x v="289"/>
    <x v="0"/>
    <n v="389600"/>
    <s v="Morning"/>
    <n v="8"/>
    <n v="12"/>
    <n v="0.66666666666666663"/>
  </r>
  <r>
    <x v="13"/>
    <x v="4"/>
    <x v="295"/>
    <x v="0"/>
    <x v="289"/>
    <x v="1"/>
    <n v="1158700"/>
    <s v="Morning"/>
    <n v="71"/>
    <n v="85"/>
    <n v="0.83529411764705885"/>
  </r>
  <r>
    <x v="13"/>
    <x v="4"/>
    <x v="358"/>
    <x v="0"/>
    <x v="352"/>
    <x v="0"/>
    <n v="83800"/>
    <s v="Morning"/>
    <n v="1"/>
    <n v="12"/>
    <n v="8.3333333333333329E-2"/>
  </r>
  <r>
    <x v="13"/>
    <x v="4"/>
    <x v="358"/>
    <x v="0"/>
    <x v="352"/>
    <x v="1"/>
    <n v="502200"/>
    <s v="Morning"/>
    <n v="18"/>
    <n v="85"/>
    <n v="0.21176470588235291"/>
  </r>
  <r>
    <x v="13"/>
    <x v="4"/>
    <x v="360"/>
    <x v="0"/>
    <x v="354"/>
    <x v="0"/>
    <n v="898000"/>
    <s v="Morning"/>
    <n v="10"/>
    <n v="12"/>
    <n v="0.83333333333333337"/>
  </r>
  <r>
    <x v="13"/>
    <x v="4"/>
    <x v="360"/>
    <x v="0"/>
    <x v="354"/>
    <x v="1"/>
    <n v="1958500"/>
    <s v="Morning"/>
    <n v="65"/>
    <n v="85"/>
    <n v="0.76470588235294112"/>
  </r>
  <r>
    <x v="13"/>
    <x v="4"/>
    <x v="296"/>
    <x v="2"/>
    <x v="290"/>
    <x v="1"/>
    <n v="120300"/>
    <s v="Morning"/>
    <n v="27"/>
    <n v="50"/>
    <n v="0.54"/>
  </r>
  <r>
    <x v="13"/>
    <x v="4"/>
    <x v="16"/>
    <x v="0"/>
    <x v="16"/>
    <x v="0"/>
    <n v="207900"/>
    <s v="Morning"/>
    <n v="11"/>
    <n v="12"/>
    <n v="0.91666666666666663"/>
  </r>
  <r>
    <x v="13"/>
    <x v="4"/>
    <x v="16"/>
    <x v="0"/>
    <x v="16"/>
    <x v="1"/>
    <n v="487500"/>
    <s v="Morning"/>
    <n v="77"/>
    <n v="85"/>
    <n v="0.90588235294117647"/>
  </r>
  <r>
    <x v="13"/>
    <x v="4"/>
    <x v="17"/>
    <x v="0"/>
    <x v="17"/>
    <x v="0"/>
    <n v="313800"/>
    <s v="Morning"/>
    <n v="6"/>
    <n v="12"/>
    <n v="0.5"/>
  </r>
  <r>
    <x v="13"/>
    <x v="4"/>
    <x v="17"/>
    <x v="0"/>
    <x v="17"/>
    <x v="1"/>
    <n v="755400"/>
    <s v="Morning"/>
    <n v="43"/>
    <n v="85"/>
    <n v="0.50588235294117645"/>
  </r>
  <r>
    <x v="13"/>
    <x v="5"/>
    <x v="18"/>
    <x v="2"/>
    <x v="18"/>
    <x v="1"/>
    <n v="179200"/>
    <s v="BeforeNoon"/>
    <n v="18"/>
    <n v="50"/>
    <n v="0.36"/>
  </r>
  <r>
    <x v="13"/>
    <x v="5"/>
    <x v="19"/>
    <x v="2"/>
    <x v="19"/>
    <x v="1"/>
    <n v="173700"/>
    <s v="BeforeNoon"/>
    <n v="9"/>
    <n v="50"/>
    <n v="0.18"/>
  </r>
  <r>
    <x v="13"/>
    <x v="5"/>
    <x v="20"/>
    <x v="2"/>
    <x v="20"/>
    <x v="1"/>
    <n v="128300"/>
    <s v="BeforeNoon"/>
    <n v="41"/>
    <n v="50"/>
    <n v="0.82"/>
  </r>
  <r>
    <x v="13"/>
    <x v="5"/>
    <x v="21"/>
    <x v="5"/>
    <x v="21"/>
    <x v="0"/>
    <n v="1034400"/>
    <s v="BeforeNoon"/>
    <n v="24"/>
    <n v="30"/>
    <n v="0.8"/>
  </r>
  <r>
    <x v="13"/>
    <x v="5"/>
    <x v="21"/>
    <x v="5"/>
    <x v="21"/>
    <x v="2"/>
    <n v="976000"/>
    <s v="BeforeNoon"/>
    <n v="40"/>
    <n v="48"/>
    <n v="0.83333333333333337"/>
  </r>
  <r>
    <x v="13"/>
    <x v="5"/>
    <x v="21"/>
    <x v="5"/>
    <x v="21"/>
    <x v="1"/>
    <n v="3602400"/>
    <s v="BeforeNoon"/>
    <n v="249"/>
    <n v="324"/>
    <n v="0.76851851851851849"/>
  </r>
  <r>
    <x v="13"/>
    <x v="5"/>
    <x v="22"/>
    <x v="2"/>
    <x v="22"/>
    <x v="1"/>
    <n v="26700"/>
    <s v="BeforeNoon"/>
    <n v="3"/>
    <n v="50"/>
    <n v="0.06"/>
  </r>
  <r>
    <x v="13"/>
    <x v="5"/>
    <x v="23"/>
    <x v="0"/>
    <x v="23"/>
    <x v="0"/>
    <n v="27300"/>
    <s v="BeforeNoon"/>
    <n v="3"/>
    <n v="12"/>
    <n v="0.25"/>
  </r>
  <r>
    <x v="13"/>
    <x v="5"/>
    <x v="23"/>
    <x v="0"/>
    <x v="23"/>
    <x v="1"/>
    <n v="69300"/>
    <s v="BeforeNoon"/>
    <n v="23"/>
    <n v="85"/>
    <n v="0.27058823529411757"/>
  </r>
  <r>
    <x v="13"/>
    <x v="5"/>
    <x v="24"/>
    <x v="0"/>
    <x v="24"/>
    <x v="0"/>
    <n v="366000"/>
    <s v="BeforeNoon"/>
    <n v="10"/>
    <n v="12"/>
    <n v="0.83333333333333337"/>
  </r>
  <r>
    <x v="13"/>
    <x v="5"/>
    <x v="24"/>
    <x v="0"/>
    <x v="24"/>
    <x v="1"/>
    <n v="662400"/>
    <s v="BeforeNoon"/>
    <n v="54"/>
    <n v="85"/>
    <n v="0.63529411764705879"/>
  </r>
  <r>
    <x v="13"/>
    <x v="5"/>
    <x v="297"/>
    <x v="2"/>
    <x v="291"/>
    <x v="1"/>
    <n v="1044600"/>
    <s v="BeforeNoon"/>
    <n v="42"/>
    <n v="50"/>
    <n v="0.84"/>
  </r>
  <r>
    <x v="13"/>
    <x v="5"/>
    <x v="298"/>
    <x v="0"/>
    <x v="292"/>
    <x v="0"/>
    <n v="423200"/>
    <s v="BeforeNoon"/>
    <n v="8"/>
    <n v="12"/>
    <n v="0.66666666666666663"/>
  </r>
  <r>
    <x v="13"/>
    <x v="5"/>
    <x v="298"/>
    <x v="0"/>
    <x v="292"/>
    <x v="1"/>
    <n v="934600"/>
    <s v="BeforeNoon"/>
    <n v="53"/>
    <n v="85"/>
    <n v="0.62352941176470589"/>
  </r>
  <r>
    <x v="13"/>
    <x v="5"/>
    <x v="25"/>
    <x v="2"/>
    <x v="25"/>
    <x v="1"/>
    <n v="651600"/>
    <s v="BeforeNoon"/>
    <n v="42"/>
    <n v="50"/>
    <n v="0.84"/>
  </r>
  <r>
    <x v="13"/>
    <x v="5"/>
    <x v="299"/>
    <x v="4"/>
    <x v="293"/>
    <x v="1"/>
    <n v="35400"/>
    <s v="BeforeNoon"/>
    <n v="6"/>
    <n v="12"/>
    <n v="0.5"/>
  </r>
  <r>
    <x v="13"/>
    <x v="5"/>
    <x v="26"/>
    <x v="2"/>
    <x v="26"/>
    <x v="1"/>
    <n v="270200"/>
    <s v="BeforeNoon"/>
    <n v="19"/>
    <n v="50"/>
    <n v="0.38"/>
  </r>
  <r>
    <x v="13"/>
    <x v="5"/>
    <x v="300"/>
    <x v="4"/>
    <x v="294"/>
    <x v="1"/>
    <n v="29700"/>
    <s v="BeforeNoon"/>
    <n v="9"/>
    <n v="12"/>
    <n v="0.75"/>
  </r>
  <r>
    <x v="13"/>
    <x v="5"/>
    <x v="27"/>
    <x v="1"/>
    <x v="27"/>
    <x v="0"/>
    <n v="1696600"/>
    <s v="BeforeNoon"/>
    <n v="17"/>
    <n v="20"/>
    <n v="0.85"/>
  </r>
  <r>
    <x v="13"/>
    <x v="5"/>
    <x v="27"/>
    <x v="1"/>
    <x v="27"/>
    <x v="1"/>
    <n v="2643900"/>
    <s v="BeforeNoon"/>
    <n v="79"/>
    <n v="96"/>
    <n v="0.82291666666666663"/>
  </r>
  <r>
    <x v="13"/>
    <x v="5"/>
    <x v="28"/>
    <x v="0"/>
    <x v="28"/>
    <x v="0"/>
    <n v="66500"/>
    <s v="BeforeNoon"/>
    <n v="7"/>
    <n v="12"/>
    <n v="0.58333333333333337"/>
  </r>
  <r>
    <x v="13"/>
    <x v="5"/>
    <x v="28"/>
    <x v="0"/>
    <x v="28"/>
    <x v="1"/>
    <n v="199000"/>
    <s v="BeforeNoon"/>
    <n v="62"/>
    <n v="85"/>
    <n v="0.72941176470588232"/>
  </r>
  <r>
    <x v="13"/>
    <x v="5"/>
    <x v="377"/>
    <x v="2"/>
    <x v="370"/>
    <x v="1"/>
    <n v="641400"/>
    <s v="BeforeNoon"/>
    <n v="24"/>
    <n v="50"/>
    <n v="0.48"/>
  </r>
  <r>
    <x v="13"/>
    <x v="6"/>
    <x v="29"/>
    <x v="4"/>
    <x v="29"/>
    <x v="1"/>
    <n v="21200"/>
    <s v="BeforeNoon"/>
    <n v="4"/>
    <n v="12"/>
    <n v="0.33333333333333331"/>
  </r>
  <r>
    <x v="13"/>
    <x v="6"/>
    <x v="30"/>
    <x v="4"/>
    <x v="30"/>
    <x v="1"/>
    <n v="53000"/>
    <s v="BeforeNoon"/>
    <n v="10"/>
    <n v="12"/>
    <n v="0.83333333333333337"/>
  </r>
  <r>
    <x v="13"/>
    <x v="6"/>
    <x v="361"/>
    <x v="2"/>
    <x v="355"/>
    <x v="1"/>
    <n v="294700"/>
    <s v="BeforeNoon"/>
    <n v="14"/>
    <n v="50"/>
    <n v="0.28000000000000003"/>
  </r>
  <r>
    <x v="13"/>
    <x v="6"/>
    <x v="301"/>
    <x v="1"/>
    <x v="295"/>
    <x v="0"/>
    <n v="266400"/>
    <s v="BeforeNoon"/>
    <n v="2"/>
    <n v="20"/>
    <n v="0.1"/>
  </r>
  <r>
    <x v="13"/>
    <x v="6"/>
    <x v="301"/>
    <x v="1"/>
    <x v="295"/>
    <x v="1"/>
    <n v="532800"/>
    <s v="BeforeNoon"/>
    <n v="12"/>
    <n v="96"/>
    <n v="0.125"/>
  </r>
  <r>
    <x v="13"/>
    <x v="6"/>
    <x v="362"/>
    <x v="0"/>
    <x v="356"/>
    <x v="0"/>
    <n v="436500"/>
    <s v="BeforeNoon"/>
    <n v="5"/>
    <n v="12"/>
    <n v="0.41666666666666669"/>
  </r>
  <r>
    <x v="13"/>
    <x v="6"/>
    <x v="362"/>
    <x v="0"/>
    <x v="356"/>
    <x v="1"/>
    <n v="992300"/>
    <s v="BeforeNoon"/>
    <n v="34"/>
    <n v="85"/>
    <n v="0.4"/>
  </r>
  <r>
    <x v="13"/>
    <x v="6"/>
    <x v="302"/>
    <x v="0"/>
    <x v="296"/>
    <x v="0"/>
    <n v="349200"/>
    <s v="BeforeNoon"/>
    <n v="4"/>
    <n v="12"/>
    <n v="0.33333333333333331"/>
  </r>
  <r>
    <x v="13"/>
    <x v="6"/>
    <x v="302"/>
    <x v="0"/>
    <x v="296"/>
    <x v="1"/>
    <n v="785700"/>
    <s v="BeforeNoon"/>
    <n v="27"/>
    <n v="85"/>
    <n v="0.31764705882352939"/>
  </r>
  <r>
    <x v="13"/>
    <x v="6"/>
    <x v="32"/>
    <x v="6"/>
    <x v="32"/>
    <x v="0"/>
    <n v="623000"/>
    <s v="BeforeNoon"/>
    <n v="5"/>
    <n v="12"/>
    <n v="0.41666666666666669"/>
  </r>
  <r>
    <x v="13"/>
    <x v="6"/>
    <x v="32"/>
    <x v="6"/>
    <x v="32"/>
    <x v="1"/>
    <n v="2170600"/>
    <s v="BeforeNoon"/>
    <n v="52"/>
    <n v="118"/>
    <n v="0.44067796610169491"/>
  </r>
  <r>
    <x v="13"/>
    <x v="6"/>
    <x v="33"/>
    <x v="6"/>
    <x v="33"/>
    <x v="0"/>
    <n v="498400"/>
    <s v="BeforeNoon"/>
    <n v="4"/>
    <n v="12"/>
    <n v="0.33333333333333331"/>
  </r>
  <r>
    <x v="13"/>
    <x v="6"/>
    <x v="33"/>
    <x v="6"/>
    <x v="33"/>
    <x v="1"/>
    <n v="1834400"/>
    <s v="BeforeNoon"/>
    <n v="44"/>
    <n v="118"/>
    <n v="0.3728813559322034"/>
  </r>
  <r>
    <x v="13"/>
    <x v="6"/>
    <x v="35"/>
    <x v="1"/>
    <x v="35"/>
    <x v="0"/>
    <n v="1495000"/>
    <s v="BeforeNoon"/>
    <n v="13"/>
    <n v="20"/>
    <n v="0.65"/>
  </r>
  <r>
    <x v="13"/>
    <x v="6"/>
    <x v="35"/>
    <x v="1"/>
    <x v="35"/>
    <x v="1"/>
    <n v="1838400"/>
    <s v="BeforeNoon"/>
    <n v="48"/>
    <n v="96"/>
    <n v="0.5"/>
  </r>
  <r>
    <x v="13"/>
    <x v="6"/>
    <x v="303"/>
    <x v="3"/>
    <x v="297"/>
    <x v="0"/>
    <n v="2236300"/>
    <s v="BeforeNoon"/>
    <n v="11"/>
    <n v="30"/>
    <n v="0.36666666666666659"/>
  </r>
  <r>
    <x v="13"/>
    <x v="6"/>
    <x v="303"/>
    <x v="3"/>
    <x v="297"/>
    <x v="1"/>
    <n v="4630500"/>
    <s v="BeforeNoon"/>
    <n v="68"/>
    <n v="192"/>
    <n v="0.35416666666666669"/>
  </r>
  <r>
    <x v="13"/>
    <x v="6"/>
    <x v="36"/>
    <x v="1"/>
    <x v="36"/>
    <x v="0"/>
    <n v="999000"/>
    <s v="BeforeNoon"/>
    <n v="5"/>
    <n v="20"/>
    <n v="0.25"/>
  </r>
  <r>
    <x v="13"/>
    <x v="6"/>
    <x v="36"/>
    <x v="1"/>
    <x v="36"/>
    <x v="1"/>
    <n v="2337600"/>
    <s v="BeforeNoon"/>
    <n v="35"/>
    <n v="96"/>
    <n v="0.36458333333333331"/>
  </r>
  <r>
    <x v="13"/>
    <x v="6"/>
    <x v="37"/>
    <x v="2"/>
    <x v="37"/>
    <x v="1"/>
    <n v="241500"/>
    <s v="BeforeNoon"/>
    <n v="38"/>
    <n v="50"/>
    <n v="0.76"/>
  </r>
  <r>
    <x v="13"/>
    <x v="6"/>
    <x v="38"/>
    <x v="7"/>
    <x v="38"/>
    <x v="0"/>
    <n v="3189600"/>
    <s v="BeforeNoon"/>
    <n v="24"/>
    <n v="28"/>
    <n v="0.8571428571428571"/>
  </r>
  <r>
    <x v="13"/>
    <x v="6"/>
    <x v="38"/>
    <x v="7"/>
    <x v="38"/>
    <x v="1"/>
    <n v="5368800"/>
    <s v="BeforeNoon"/>
    <n v="120"/>
    <n v="142"/>
    <n v="0.84507042253521125"/>
  </r>
  <r>
    <x v="13"/>
    <x v="6"/>
    <x v="39"/>
    <x v="7"/>
    <x v="39"/>
    <x v="0"/>
    <n v="526400"/>
    <s v="BeforeNoon"/>
    <n v="28"/>
    <n v="28"/>
    <n v="1"/>
  </r>
  <r>
    <x v="13"/>
    <x v="6"/>
    <x v="39"/>
    <x v="7"/>
    <x v="39"/>
    <x v="1"/>
    <n v="863400"/>
    <s v="BeforeNoon"/>
    <n v="136"/>
    <n v="142"/>
    <n v="0.95774647887323938"/>
  </r>
  <r>
    <x v="13"/>
    <x v="6"/>
    <x v="395"/>
    <x v="0"/>
    <x v="387"/>
    <x v="0"/>
    <n v="69300"/>
    <s v="BeforeNoon"/>
    <n v="7"/>
    <n v="12"/>
    <n v="0.58333333333333337"/>
  </r>
  <r>
    <x v="13"/>
    <x v="6"/>
    <x v="395"/>
    <x v="0"/>
    <x v="387"/>
    <x v="1"/>
    <n v="156300"/>
    <s v="BeforeNoon"/>
    <n v="47"/>
    <n v="85"/>
    <n v="0.55294117647058827"/>
  </r>
  <r>
    <x v="13"/>
    <x v="6"/>
    <x v="40"/>
    <x v="0"/>
    <x v="40"/>
    <x v="0"/>
    <n v="457600"/>
    <s v="BeforeNoon"/>
    <n v="8"/>
    <n v="12"/>
    <n v="0.66666666666666663"/>
  </r>
  <r>
    <x v="13"/>
    <x v="6"/>
    <x v="40"/>
    <x v="0"/>
    <x v="40"/>
    <x v="1"/>
    <n v="1019900"/>
    <s v="BeforeNoon"/>
    <n v="53"/>
    <n v="85"/>
    <n v="0.62352941176470589"/>
  </r>
  <r>
    <x v="13"/>
    <x v="6"/>
    <x v="41"/>
    <x v="0"/>
    <x v="41"/>
    <x v="0"/>
    <n v="203500"/>
    <s v="BeforeNoon"/>
    <n v="11"/>
    <n v="12"/>
    <n v="0.91666666666666663"/>
  </r>
  <r>
    <x v="13"/>
    <x v="6"/>
    <x v="41"/>
    <x v="0"/>
    <x v="41"/>
    <x v="1"/>
    <n v="466800"/>
    <s v="BeforeNoon"/>
    <n v="75"/>
    <n v="85"/>
    <n v="0.88235294117647056"/>
  </r>
  <r>
    <x v="13"/>
    <x v="6"/>
    <x v="305"/>
    <x v="2"/>
    <x v="299"/>
    <x v="1"/>
    <n v="133300"/>
    <s v="BeforeNoon"/>
    <n v="9"/>
    <n v="50"/>
    <n v="0.18"/>
  </r>
  <r>
    <x v="13"/>
    <x v="6"/>
    <x v="364"/>
    <x v="2"/>
    <x v="358"/>
    <x v="1"/>
    <n v="483800"/>
    <s v="BeforeNoon"/>
    <n v="21"/>
    <n v="50"/>
    <n v="0.42"/>
  </r>
  <r>
    <x v="13"/>
    <x v="6"/>
    <x v="42"/>
    <x v="0"/>
    <x v="42"/>
    <x v="0"/>
    <n v="400500"/>
    <s v="BeforeNoon"/>
    <n v="9"/>
    <n v="12"/>
    <n v="0.75"/>
  </r>
  <r>
    <x v="13"/>
    <x v="6"/>
    <x v="42"/>
    <x v="0"/>
    <x v="42"/>
    <x v="1"/>
    <n v="996100"/>
    <s v="BeforeNoon"/>
    <n v="67"/>
    <n v="85"/>
    <n v="0.78823529411764703"/>
  </r>
  <r>
    <x v="13"/>
    <x v="6"/>
    <x v="44"/>
    <x v="2"/>
    <x v="44"/>
    <x v="1"/>
    <n v="234500"/>
    <s v="BeforeNoon"/>
    <n v="13"/>
    <n v="50"/>
    <n v="0.26"/>
  </r>
  <r>
    <x v="13"/>
    <x v="6"/>
    <x v="45"/>
    <x v="7"/>
    <x v="45"/>
    <x v="0"/>
    <n v="340000"/>
    <s v="BeforeNoon"/>
    <n v="17"/>
    <n v="28"/>
    <n v="0.6071428571428571"/>
  </r>
  <r>
    <x v="13"/>
    <x v="6"/>
    <x v="45"/>
    <x v="7"/>
    <x v="45"/>
    <x v="1"/>
    <n v="526800"/>
    <s v="BeforeNoon"/>
    <n v="78"/>
    <n v="142"/>
    <n v="0.54929577464788737"/>
  </r>
  <r>
    <x v="13"/>
    <x v="6"/>
    <x v="46"/>
    <x v="2"/>
    <x v="46"/>
    <x v="1"/>
    <n v="343400"/>
    <s v="BeforeNoon"/>
    <n v="23"/>
    <n v="50"/>
    <n v="0.46"/>
  </r>
  <r>
    <x v="13"/>
    <x v="6"/>
    <x v="47"/>
    <x v="4"/>
    <x v="47"/>
    <x v="1"/>
    <n v="31200"/>
    <s v="BeforeNoon"/>
    <n v="3"/>
    <n v="12"/>
    <n v="0.25"/>
  </r>
  <r>
    <x v="13"/>
    <x v="6"/>
    <x v="48"/>
    <x v="7"/>
    <x v="48"/>
    <x v="0"/>
    <n v="432000"/>
    <s v="BeforeNoon"/>
    <n v="24"/>
    <n v="28"/>
    <n v="0.8571428571428571"/>
  </r>
  <r>
    <x v="13"/>
    <x v="6"/>
    <x v="48"/>
    <x v="7"/>
    <x v="48"/>
    <x v="1"/>
    <n v="786600"/>
    <s v="BeforeNoon"/>
    <n v="130"/>
    <n v="142"/>
    <n v="0.91549295774647887"/>
  </r>
  <r>
    <x v="13"/>
    <x v="6"/>
    <x v="306"/>
    <x v="2"/>
    <x v="300"/>
    <x v="1"/>
    <n v="612400"/>
    <s v="BeforeNoon"/>
    <n v="41"/>
    <n v="50"/>
    <n v="0.82"/>
  </r>
  <r>
    <x v="13"/>
    <x v="6"/>
    <x v="50"/>
    <x v="0"/>
    <x v="50"/>
    <x v="0"/>
    <n v="293400"/>
    <s v="BeforeNoon"/>
    <n v="9"/>
    <n v="12"/>
    <n v="0.75"/>
  </r>
  <r>
    <x v="13"/>
    <x v="6"/>
    <x v="50"/>
    <x v="0"/>
    <x v="50"/>
    <x v="1"/>
    <n v="713500"/>
    <s v="BeforeNoon"/>
    <n v="65"/>
    <n v="85"/>
    <n v="0.76470588235294112"/>
  </r>
  <r>
    <x v="13"/>
    <x v="6"/>
    <x v="51"/>
    <x v="0"/>
    <x v="51"/>
    <x v="0"/>
    <n v="182500"/>
    <s v="BeforeNoon"/>
    <n v="5"/>
    <n v="12"/>
    <n v="0.41666666666666669"/>
  </r>
  <r>
    <x v="13"/>
    <x v="6"/>
    <x v="51"/>
    <x v="0"/>
    <x v="51"/>
    <x v="1"/>
    <n v="429400"/>
    <s v="BeforeNoon"/>
    <n v="35"/>
    <n v="85"/>
    <n v="0.41176470588235292"/>
  </r>
  <r>
    <x v="13"/>
    <x v="6"/>
    <x v="52"/>
    <x v="0"/>
    <x v="52"/>
    <x v="0"/>
    <n v="297000"/>
    <s v="BeforeNoon"/>
    <n v="9"/>
    <n v="12"/>
    <n v="0.75"/>
  </r>
  <r>
    <x v="13"/>
    <x v="6"/>
    <x v="52"/>
    <x v="0"/>
    <x v="52"/>
    <x v="1"/>
    <n v="687500"/>
    <s v="BeforeNoon"/>
    <n v="62"/>
    <n v="85"/>
    <n v="0.72941176470588232"/>
  </r>
  <r>
    <x v="13"/>
    <x v="6"/>
    <x v="53"/>
    <x v="6"/>
    <x v="53"/>
    <x v="0"/>
    <n v="443300"/>
    <s v="BeforeNoon"/>
    <n v="11"/>
    <n v="12"/>
    <n v="0.91666666666666663"/>
  </r>
  <r>
    <x v="13"/>
    <x v="6"/>
    <x v="53"/>
    <x v="6"/>
    <x v="53"/>
    <x v="1"/>
    <n v="1399200"/>
    <s v="BeforeNoon"/>
    <n v="104"/>
    <n v="118"/>
    <n v="0.88135593220338981"/>
  </r>
  <r>
    <x v="13"/>
    <x v="6"/>
    <x v="54"/>
    <x v="3"/>
    <x v="54"/>
    <x v="0"/>
    <n v="635400"/>
    <s v="BeforeNoon"/>
    <n v="18"/>
    <n v="30"/>
    <n v="0.6"/>
  </r>
  <r>
    <x v="13"/>
    <x v="6"/>
    <x v="54"/>
    <x v="3"/>
    <x v="54"/>
    <x v="1"/>
    <n v="1433300"/>
    <s v="BeforeNoon"/>
    <n v="121"/>
    <n v="192"/>
    <n v="0.63020833333333337"/>
  </r>
  <r>
    <x v="13"/>
    <x v="6"/>
    <x v="307"/>
    <x v="0"/>
    <x v="301"/>
    <x v="0"/>
    <n v="529800"/>
    <s v="BeforeNoon"/>
    <n v="6"/>
    <n v="12"/>
    <n v="0.5"/>
  </r>
  <r>
    <x v="13"/>
    <x v="6"/>
    <x v="307"/>
    <x v="0"/>
    <x v="301"/>
    <x v="1"/>
    <n v="1093800"/>
    <s v="BeforeNoon"/>
    <n v="37"/>
    <n v="85"/>
    <n v="0.43529411764705878"/>
  </r>
  <r>
    <x v="13"/>
    <x v="6"/>
    <x v="55"/>
    <x v="2"/>
    <x v="55"/>
    <x v="1"/>
    <n v="379000"/>
    <s v="BeforeNoon"/>
    <n v="25"/>
    <n v="50"/>
    <n v="0.5"/>
  </r>
  <r>
    <x v="13"/>
    <x v="6"/>
    <x v="56"/>
    <x v="0"/>
    <x v="56"/>
    <x v="0"/>
    <n v="190000"/>
    <s v="BeforeNoon"/>
    <n v="5"/>
    <n v="12"/>
    <n v="0.41666666666666669"/>
  </r>
  <r>
    <x v="13"/>
    <x v="6"/>
    <x v="56"/>
    <x v="0"/>
    <x v="56"/>
    <x v="1"/>
    <n v="727500"/>
    <s v="BeforeNoon"/>
    <n v="57"/>
    <n v="85"/>
    <n v="0.6705882352941176"/>
  </r>
  <r>
    <x v="13"/>
    <x v="6"/>
    <x v="308"/>
    <x v="2"/>
    <x v="302"/>
    <x v="1"/>
    <n v="38400"/>
    <s v="BeforeNoon"/>
    <n v="3"/>
    <n v="50"/>
    <n v="0.06"/>
  </r>
  <r>
    <x v="13"/>
    <x v="6"/>
    <x v="309"/>
    <x v="4"/>
    <x v="303"/>
    <x v="1"/>
    <n v="63800"/>
    <s v="BeforeNoon"/>
    <n v="11"/>
    <n v="12"/>
    <n v="0.91666666666666663"/>
  </r>
  <r>
    <x v="13"/>
    <x v="6"/>
    <x v="57"/>
    <x v="0"/>
    <x v="57"/>
    <x v="0"/>
    <n v="695200"/>
    <s v="BeforeNoon"/>
    <n v="8"/>
    <n v="12"/>
    <n v="0.66666666666666663"/>
  </r>
  <r>
    <x v="13"/>
    <x v="6"/>
    <x v="57"/>
    <x v="0"/>
    <x v="57"/>
    <x v="1"/>
    <n v="1220900"/>
    <s v="BeforeNoon"/>
    <n v="42"/>
    <n v="85"/>
    <n v="0.49411764705882361"/>
  </r>
  <r>
    <x v="13"/>
    <x v="6"/>
    <x v="310"/>
    <x v="2"/>
    <x v="304"/>
    <x v="1"/>
    <n v="662000"/>
    <s v="BeforeNoon"/>
    <n v="39"/>
    <n v="50"/>
    <n v="0.78"/>
  </r>
  <r>
    <x v="13"/>
    <x v="6"/>
    <x v="311"/>
    <x v="2"/>
    <x v="305"/>
    <x v="1"/>
    <n v="759400"/>
    <s v="BeforeNoon"/>
    <n v="45"/>
    <n v="50"/>
    <n v="0.9"/>
  </r>
  <r>
    <x v="13"/>
    <x v="6"/>
    <x v="58"/>
    <x v="6"/>
    <x v="58"/>
    <x v="0"/>
    <n v="589200"/>
    <s v="BeforeNoon"/>
    <n v="12"/>
    <n v="12"/>
    <n v="1"/>
  </r>
  <r>
    <x v="13"/>
    <x v="6"/>
    <x v="58"/>
    <x v="6"/>
    <x v="58"/>
    <x v="1"/>
    <n v="1812000"/>
    <s v="BeforeNoon"/>
    <n v="110"/>
    <n v="118"/>
    <n v="0.93220338983050843"/>
  </r>
  <r>
    <x v="13"/>
    <x v="7"/>
    <x v="365"/>
    <x v="2"/>
    <x v="359"/>
    <x v="1"/>
    <n v="136500"/>
    <s v="BeforeNoon"/>
    <n v="11"/>
    <n v="50"/>
    <n v="0.22"/>
  </r>
  <r>
    <x v="13"/>
    <x v="7"/>
    <x v="422"/>
    <x v="2"/>
    <x v="407"/>
    <x v="1"/>
    <n v="240500"/>
    <s v="BeforeNoon"/>
    <n v="25"/>
    <n v="50"/>
    <n v="0.5"/>
  </r>
  <r>
    <x v="13"/>
    <x v="7"/>
    <x v="59"/>
    <x v="0"/>
    <x v="59"/>
    <x v="0"/>
    <n v="600000"/>
    <s v="BeforeNoon"/>
    <n v="12"/>
    <n v="12"/>
    <n v="1"/>
  </r>
  <r>
    <x v="13"/>
    <x v="7"/>
    <x v="59"/>
    <x v="0"/>
    <x v="59"/>
    <x v="1"/>
    <n v="1177000"/>
    <s v="BeforeNoon"/>
    <n v="70"/>
    <n v="85"/>
    <n v="0.82352941176470584"/>
  </r>
  <r>
    <x v="13"/>
    <x v="7"/>
    <x v="60"/>
    <x v="0"/>
    <x v="60"/>
    <x v="0"/>
    <n v="90000"/>
    <s v="BeforeNoon"/>
    <n v="5"/>
    <n v="12"/>
    <n v="0.41666666666666669"/>
  </r>
  <r>
    <x v="13"/>
    <x v="7"/>
    <x v="60"/>
    <x v="0"/>
    <x v="60"/>
    <x v="1"/>
    <n v="199800"/>
    <s v="BeforeNoon"/>
    <n v="33"/>
    <n v="85"/>
    <n v="0.38823529411764712"/>
  </r>
  <r>
    <x v="13"/>
    <x v="7"/>
    <x v="61"/>
    <x v="2"/>
    <x v="61"/>
    <x v="1"/>
    <n v="198900"/>
    <s v="BeforeNoon"/>
    <n v="10"/>
    <n v="50"/>
    <n v="0.2"/>
  </r>
  <r>
    <x v="13"/>
    <x v="7"/>
    <x v="62"/>
    <x v="2"/>
    <x v="62"/>
    <x v="1"/>
    <n v="76400"/>
    <s v="BeforeNoon"/>
    <n v="10"/>
    <n v="50"/>
    <n v="0.2"/>
  </r>
  <r>
    <x v="13"/>
    <x v="7"/>
    <x v="313"/>
    <x v="2"/>
    <x v="307"/>
    <x v="1"/>
    <n v="137600"/>
    <s v="BeforeNoon"/>
    <n v="44"/>
    <n v="50"/>
    <n v="0.88"/>
  </r>
  <r>
    <x v="13"/>
    <x v="7"/>
    <x v="63"/>
    <x v="0"/>
    <x v="63"/>
    <x v="0"/>
    <n v="216500"/>
    <s v="BeforeNoon"/>
    <n v="5"/>
    <n v="12"/>
    <n v="0.41666666666666669"/>
  </r>
  <r>
    <x v="13"/>
    <x v="7"/>
    <x v="63"/>
    <x v="0"/>
    <x v="63"/>
    <x v="1"/>
    <n v="524400"/>
    <s v="BeforeNoon"/>
    <n v="36"/>
    <n v="85"/>
    <n v="0.42352941176470588"/>
  </r>
  <r>
    <x v="13"/>
    <x v="7"/>
    <x v="64"/>
    <x v="0"/>
    <x v="64"/>
    <x v="0"/>
    <n v="111000"/>
    <s v="BeforeNoon"/>
    <n v="10"/>
    <n v="12"/>
    <n v="0.83333333333333337"/>
  </r>
  <r>
    <x v="13"/>
    <x v="7"/>
    <x v="64"/>
    <x v="0"/>
    <x v="64"/>
    <x v="1"/>
    <n v="279500"/>
    <s v="BeforeNoon"/>
    <n v="75"/>
    <n v="85"/>
    <n v="0.88235294117647056"/>
  </r>
  <r>
    <x v="13"/>
    <x v="7"/>
    <x v="65"/>
    <x v="0"/>
    <x v="65"/>
    <x v="0"/>
    <n v="563200"/>
    <s v="BeforeNoon"/>
    <n v="8"/>
    <n v="12"/>
    <n v="0.66666666666666663"/>
  </r>
  <r>
    <x v="13"/>
    <x v="7"/>
    <x v="65"/>
    <x v="0"/>
    <x v="65"/>
    <x v="1"/>
    <n v="1395700"/>
    <s v="BeforeNoon"/>
    <n v="59"/>
    <n v="85"/>
    <n v="0.69411764705882351"/>
  </r>
  <r>
    <x v="13"/>
    <x v="7"/>
    <x v="66"/>
    <x v="7"/>
    <x v="66"/>
    <x v="0"/>
    <n v="537500"/>
    <s v="BeforeNoon"/>
    <n v="25"/>
    <n v="28"/>
    <n v="0.8928571428571429"/>
  </r>
  <r>
    <x v="13"/>
    <x v="7"/>
    <x v="66"/>
    <x v="7"/>
    <x v="66"/>
    <x v="1"/>
    <n v="876800"/>
    <s v="BeforeNoon"/>
    <n v="121"/>
    <n v="142"/>
    <n v="0.852112676056338"/>
  </r>
  <r>
    <x v="13"/>
    <x v="7"/>
    <x v="67"/>
    <x v="3"/>
    <x v="67"/>
    <x v="0"/>
    <n v="612500"/>
    <s v="BeforeNoon"/>
    <n v="25"/>
    <n v="30"/>
    <n v="0.83333333333333337"/>
  </r>
  <r>
    <x v="13"/>
    <x v="7"/>
    <x v="67"/>
    <x v="3"/>
    <x v="67"/>
    <x v="1"/>
    <n v="1211000"/>
    <s v="BeforeNoon"/>
    <n v="147"/>
    <n v="192"/>
    <n v="0.765625"/>
  </r>
  <r>
    <x v="13"/>
    <x v="7"/>
    <x v="68"/>
    <x v="7"/>
    <x v="68"/>
    <x v="0"/>
    <n v="376000"/>
    <s v="BeforeNoon"/>
    <n v="20"/>
    <n v="28"/>
    <n v="0.7142857142857143"/>
  </r>
  <r>
    <x v="13"/>
    <x v="7"/>
    <x v="68"/>
    <x v="7"/>
    <x v="68"/>
    <x v="1"/>
    <n v="755100"/>
    <s v="BeforeNoon"/>
    <n v="119"/>
    <n v="142"/>
    <n v="0.8380281690140845"/>
  </r>
  <r>
    <x v="13"/>
    <x v="7"/>
    <x v="69"/>
    <x v="0"/>
    <x v="69"/>
    <x v="0"/>
    <n v="393600"/>
    <s v="BeforeNoon"/>
    <n v="12"/>
    <n v="12"/>
    <n v="1"/>
  </r>
  <r>
    <x v="13"/>
    <x v="7"/>
    <x v="69"/>
    <x v="0"/>
    <x v="69"/>
    <x v="1"/>
    <n v="899300"/>
    <s v="BeforeNoon"/>
    <n v="82"/>
    <n v="85"/>
    <n v="0.96470588235294119"/>
  </r>
  <r>
    <x v="13"/>
    <x v="7"/>
    <x v="70"/>
    <x v="0"/>
    <x v="70"/>
    <x v="0"/>
    <n v="278800"/>
    <s v="BeforeNoon"/>
    <n v="4"/>
    <n v="12"/>
    <n v="0.33333333333333331"/>
  </r>
  <r>
    <x v="13"/>
    <x v="7"/>
    <x v="70"/>
    <x v="0"/>
    <x v="70"/>
    <x v="1"/>
    <n v="1120800"/>
    <s v="BeforeNoon"/>
    <n v="48"/>
    <n v="85"/>
    <n v="0.56470588235294117"/>
  </r>
  <r>
    <x v="13"/>
    <x v="7"/>
    <x v="71"/>
    <x v="0"/>
    <x v="71"/>
    <x v="0"/>
    <n v="613200"/>
    <s v="BeforeNoon"/>
    <n v="12"/>
    <n v="12"/>
    <n v="1"/>
  </r>
  <r>
    <x v="13"/>
    <x v="7"/>
    <x v="71"/>
    <x v="0"/>
    <x v="71"/>
    <x v="1"/>
    <n v="1453500"/>
    <s v="BeforeNoon"/>
    <n v="85"/>
    <n v="85"/>
    <n v="1"/>
  </r>
  <r>
    <x v="13"/>
    <x v="7"/>
    <x v="380"/>
    <x v="6"/>
    <x v="373"/>
    <x v="0"/>
    <n v="213600"/>
    <s v="BeforeNoon"/>
    <n v="2"/>
    <n v="12"/>
    <n v="0.16666666666666671"/>
  </r>
  <r>
    <x v="13"/>
    <x v="7"/>
    <x v="380"/>
    <x v="6"/>
    <x v="373"/>
    <x v="1"/>
    <n v="534000"/>
    <s v="BeforeNoon"/>
    <n v="15"/>
    <n v="118"/>
    <n v="0.1271186440677966"/>
  </r>
  <r>
    <x v="13"/>
    <x v="7"/>
    <x v="72"/>
    <x v="2"/>
    <x v="72"/>
    <x v="1"/>
    <n v="121600"/>
    <s v="BeforeNoon"/>
    <n v="16"/>
    <n v="50"/>
    <n v="0.32"/>
  </r>
  <r>
    <x v="13"/>
    <x v="7"/>
    <x v="314"/>
    <x v="2"/>
    <x v="308"/>
    <x v="1"/>
    <n v="776400"/>
    <s v="BeforeNoon"/>
    <n v="50"/>
    <n v="50"/>
    <n v="1"/>
  </r>
  <r>
    <x v="13"/>
    <x v="7"/>
    <x v="315"/>
    <x v="2"/>
    <x v="309"/>
    <x v="1"/>
    <n v="152400"/>
    <s v="BeforeNoon"/>
    <n v="42"/>
    <n v="50"/>
    <n v="0.84"/>
  </r>
  <r>
    <x v="13"/>
    <x v="7"/>
    <x v="405"/>
    <x v="2"/>
    <x v="394"/>
    <x v="1"/>
    <n v="160000"/>
    <s v="BeforeNoon"/>
    <n v="44"/>
    <n v="50"/>
    <n v="0.88"/>
  </r>
  <r>
    <x v="13"/>
    <x v="7"/>
    <x v="74"/>
    <x v="0"/>
    <x v="74"/>
    <x v="0"/>
    <n v="37800"/>
    <s v="BeforeNoon"/>
    <n v="3"/>
    <n v="12"/>
    <n v="0.25"/>
  </r>
  <r>
    <x v="13"/>
    <x v="7"/>
    <x v="74"/>
    <x v="0"/>
    <x v="74"/>
    <x v="1"/>
    <n v="81000"/>
    <s v="BeforeNoon"/>
    <n v="19"/>
    <n v="85"/>
    <n v="0.22352941176470589"/>
  </r>
  <r>
    <x v="13"/>
    <x v="7"/>
    <x v="316"/>
    <x v="4"/>
    <x v="310"/>
    <x v="1"/>
    <n v="39000"/>
    <s v="BeforeNoon"/>
    <n v="10"/>
    <n v="12"/>
    <n v="0.83333333333333337"/>
  </r>
  <r>
    <x v="13"/>
    <x v="7"/>
    <x v="75"/>
    <x v="7"/>
    <x v="75"/>
    <x v="0"/>
    <n v="504000"/>
    <s v="BeforeNoon"/>
    <n v="28"/>
    <n v="28"/>
    <n v="1"/>
  </r>
  <r>
    <x v="13"/>
    <x v="7"/>
    <x v="75"/>
    <x v="7"/>
    <x v="75"/>
    <x v="1"/>
    <n v="859200"/>
    <s v="BeforeNoon"/>
    <n v="142"/>
    <n v="142"/>
    <n v="1"/>
  </r>
  <r>
    <x v="13"/>
    <x v="7"/>
    <x v="317"/>
    <x v="1"/>
    <x v="311"/>
    <x v="0"/>
    <n v="2012100"/>
    <s v="BeforeNoon"/>
    <n v="19"/>
    <n v="20"/>
    <n v="0.95"/>
  </r>
  <r>
    <x v="13"/>
    <x v="7"/>
    <x v="317"/>
    <x v="1"/>
    <x v="311"/>
    <x v="1"/>
    <n v="3155700"/>
    <s v="BeforeNoon"/>
    <n v="89"/>
    <n v="96"/>
    <n v="0.92708333333333337"/>
  </r>
  <r>
    <x v="13"/>
    <x v="7"/>
    <x v="77"/>
    <x v="3"/>
    <x v="77"/>
    <x v="0"/>
    <n v="612000"/>
    <s v="BeforeNoon"/>
    <n v="20"/>
    <n v="30"/>
    <n v="0.66666666666666663"/>
  </r>
  <r>
    <x v="13"/>
    <x v="7"/>
    <x v="77"/>
    <x v="3"/>
    <x v="77"/>
    <x v="1"/>
    <n v="1228000"/>
    <s v="BeforeNoon"/>
    <n v="120"/>
    <n v="192"/>
    <n v="0.625"/>
  </r>
  <r>
    <x v="13"/>
    <x v="7"/>
    <x v="78"/>
    <x v="3"/>
    <x v="78"/>
    <x v="0"/>
    <n v="917800"/>
    <s v="BeforeNoon"/>
    <n v="26"/>
    <n v="30"/>
    <n v="0.8666666666666667"/>
  </r>
  <r>
    <x v="13"/>
    <x v="7"/>
    <x v="78"/>
    <x v="3"/>
    <x v="78"/>
    <x v="1"/>
    <n v="1869900"/>
    <s v="BeforeNoon"/>
    <n v="158"/>
    <n v="192"/>
    <n v="0.82291666666666663"/>
  </r>
  <r>
    <x v="13"/>
    <x v="7"/>
    <x v="79"/>
    <x v="1"/>
    <x v="79"/>
    <x v="0"/>
    <n v="1696600"/>
    <s v="BeforeNoon"/>
    <n v="17"/>
    <n v="20"/>
    <n v="0.85"/>
  </r>
  <r>
    <x v="13"/>
    <x v="7"/>
    <x v="79"/>
    <x v="1"/>
    <x v="79"/>
    <x v="1"/>
    <n v="2940300"/>
    <s v="BeforeNoon"/>
    <n v="88"/>
    <n v="96"/>
    <n v="0.91666666666666663"/>
  </r>
  <r>
    <x v="13"/>
    <x v="7"/>
    <x v="441"/>
    <x v="4"/>
    <x v="425"/>
    <x v="1"/>
    <n v="29700"/>
    <s v="BeforeNoon"/>
    <n v="3"/>
    <n v="12"/>
    <n v="0.25"/>
  </r>
  <r>
    <x v="13"/>
    <x v="7"/>
    <x v="80"/>
    <x v="2"/>
    <x v="80"/>
    <x v="1"/>
    <n v="176000"/>
    <s v="BeforeNoon"/>
    <n v="14"/>
    <n v="50"/>
    <n v="0.28000000000000003"/>
  </r>
  <r>
    <x v="13"/>
    <x v="7"/>
    <x v="81"/>
    <x v="2"/>
    <x v="81"/>
    <x v="1"/>
    <n v="126000"/>
    <s v="BeforeNoon"/>
    <n v="19"/>
    <n v="50"/>
    <n v="0.38"/>
  </r>
  <r>
    <x v="13"/>
    <x v="7"/>
    <x v="82"/>
    <x v="2"/>
    <x v="82"/>
    <x v="1"/>
    <n v="138200"/>
    <s v="BeforeNoon"/>
    <n v="14"/>
    <n v="50"/>
    <n v="0.28000000000000003"/>
  </r>
  <r>
    <x v="13"/>
    <x v="7"/>
    <x v="83"/>
    <x v="2"/>
    <x v="83"/>
    <x v="1"/>
    <n v="524200"/>
    <s v="BeforeNoon"/>
    <n v="23"/>
    <n v="50"/>
    <n v="0.46"/>
  </r>
  <r>
    <x v="13"/>
    <x v="7"/>
    <x v="318"/>
    <x v="2"/>
    <x v="312"/>
    <x v="1"/>
    <n v="327200"/>
    <s v="BeforeNoon"/>
    <n v="40"/>
    <n v="50"/>
    <n v="0.8"/>
  </r>
  <r>
    <x v="13"/>
    <x v="7"/>
    <x v="84"/>
    <x v="1"/>
    <x v="84"/>
    <x v="0"/>
    <n v="1395100"/>
    <s v="BeforeNoon"/>
    <n v="7"/>
    <n v="20"/>
    <n v="0.35"/>
  </r>
  <r>
    <x v="13"/>
    <x v="7"/>
    <x v="84"/>
    <x v="1"/>
    <x v="84"/>
    <x v="1"/>
    <n v="2795500"/>
    <s v="BeforeNoon"/>
    <n v="42"/>
    <n v="96"/>
    <n v="0.4375"/>
  </r>
  <r>
    <x v="13"/>
    <x v="8"/>
    <x v="406"/>
    <x v="4"/>
    <x v="29"/>
    <x v="1"/>
    <n v="37100"/>
    <s v="BeforeNoon"/>
    <n v="7"/>
    <n v="12"/>
    <n v="0.58333333333333337"/>
  </r>
  <r>
    <x v="13"/>
    <x v="8"/>
    <x v="85"/>
    <x v="2"/>
    <x v="85"/>
    <x v="1"/>
    <n v="251200"/>
    <s v="BeforeNoon"/>
    <n v="17"/>
    <n v="50"/>
    <n v="0.34"/>
  </r>
  <r>
    <x v="13"/>
    <x v="8"/>
    <x v="86"/>
    <x v="2"/>
    <x v="86"/>
    <x v="1"/>
    <n v="254800"/>
    <s v="BeforeNoon"/>
    <n v="35"/>
    <n v="50"/>
    <n v="0.7"/>
  </r>
  <r>
    <x v="13"/>
    <x v="8"/>
    <x v="423"/>
    <x v="6"/>
    <x v="408"/>
    <x v="0"/>
    <n v="210800"/>
    <s v="BeforeNoon"/>
    <n v="2"/>
    <n v="12"/>
    <n v="0.16666666666666671"/>
  </r>
  <r>
    <x v="13"/>
    <x v="8"/>
    <x v="423"/>
    <x v="6"/>
    <x v="408"/>
    <x v="1"/>
    <n v="358000"/>
    <s v="BeforeNoon"/>
    <n v="10"/>
    <n v="118"/>
    <n v="8.4745762711864403E-2"/>
  </r>
  <r>
    <x v="13"/>
    <x v="8"/>
    <x v="319"/>
    <x v="2"/>
    <x v="313"/>
    <x v="1"/>
    <n v="373500"/>
    <s v="BeforeNoon"/>
    <n v="24"/>
    <n v="50"/>
    <n v="0.48"/>
  </r>
  <r>
    <x v="13"/>
    <x v="8"/>
    <x v="87"/>
    <x v="0"/>
    <x v="87"/>
    <x v="0"/>
    <n v="946000"/>
    <s v="BeforeNoon"/>
    <n v="11"/>
    <n v="12"/>
    <n v="0.91666666666666663"/>
  </r>
  <r>
    <x v="13"/>
    <x v="8"/>
    <x v="87"/>
    <x v="0"/>
    <x v="87"/>
    <x v="1"/>
    <n v="1991500"/>
    <s v="BeforeNoon"/>
    <n v="69"/>
    <n v="85"/>
    <n v="0.81176470588235294"/>
  </r>
  <r>
    <x v="13"/>
    <x v="8"/>
    <x v="88"/>
    <x v="2"/>
    <x v="88"/>
    <x v="1"/>
    <n v="137900"/>
    <s v="BeforeNoon"/>
    <n v="7"/>
    <n v="50"/>
    <n v="0.14000000000000001"/>
  </r>
  <r>
    <x v="13"/>
    <x v="8"/>
    <x v="89"/>
    <x v="2"/>
    <x v="89"/>
    <x v="1"/>
    <n v="313300"/>
    <s v="BeforeNoon"/>
    <n v="24"/>
    <n v="50"/>
    <n v="0.48"/>
  </r>
  <r>
    <x v="13"/>
    <x v="8"/>
    <x v="90"/>
    <x v="2"/>
    <x v="90"/>
    <x v="1"/>
    <n v="90000"/>
    <s v="BeforeNoon"/>
    <n v="12"/>
    <n v="50"/>
    <n v="0.24"/>
  </r>
  <r>
    <x v="13"/>
    <x v="8"/>
    <x v="91"/>
    <x v="2"/>
    <x v="91"/>
    <x v="1"/>
    <n v="491400"/>
    <s v="BeforeNoon"/>
    <n v="24"/>
    <n v="50"/>
    <n v="0.48"/>
  </r>
  <r>
    <x v="13"/>
    <x v="8"/>
    <x v="92"/>
    <x v="6"/>
    <x v="92"/>
    <x v="0"/>
    <n v="272300"/>
    <s v="BeforeNoon"/>
    <n v="7"/>
    <n v="12"/>
    <n v="0.58333333333333337"/>
  </r>
  <r>
    <x v="13"/>
    <x v="8"/>
    <x v="92"/>
    <x v="6"/>
    <x v="92"/>
    <x v="1"/>
    <n v="1134900"/>
    <s v="BeforeNoon"/>
    <n v="87"/>
    <n v="118"/>
    <n v="0.73728813559322037"/>
  </r>
  <r>
    <x v="13"/>
    <x v="8"/>
    <x v="93"/>
    <x v="5"/>
    <x v="93"/>
    <x v="0"/>
    <n v="2259900"/>
    <s v="BeforeNoon"/>
    <n v="27"/>
    <n v="30"/>
    <n v="0.9"/>
  </r>
  <r>
    <x v="13"/>
    <x v="8"/>
    <x v="93"/>
    <x v="5"/>
    <x v="93"/>
    <x v="2"/>
    <n v="2085600"/>
    <s v="BeforeNoon"/>
    <n v="44"/>
    <n v="48"/>
    <n v="0.91666666666666663"/>
  </r>
  <r>
    <x v="13"/>
    <x v="8"/>
    <x v="93"/>
    <x v="5"/>
    <x v="93"/>
    <x v="1"/>
    <n v="7700500"/>
    <s v="BeforeNoon"/>
    <n v="275"/>
    <n v="324"/>
    <n v="0.84876543209876543"/>
  </r>
  <r>
    <x v="13"/>
    <x v="8"/>
    <x v="94"/>
    <x v="5"/>
    <x v="94"/>
    <x v="0"/>
    <n v="2176200"/>
    <s v="BeforeNoon"/>
    <n v="26"/>
    <n v="30"/>
    <n v="0.8666666666666667"/>
  </r>
  <r>
    <x v="13"/>
    <x v="8"/>
    <x v="94"/>
    <x v="5"/>
    <x v="94"/>
    <x v="2"/>
    <n v="1753800"/>
    <s v="BeforeNoon"/>
    <n v="37"/>
    <n v="48"/>
    <n v="0.77083333333333337"/>
  </r>
  <r>
    <x v="13"/>
    <x v="8"/>
    <x v="94"/>
    <x v="5"/>
    <x v="94"/>
    <x v="1"/>
    <n v="7343400"/>
    <s v="BeforeNoon"/>
    <n v="262"/>
    <n v="324"/>
    <n v="0.80864197530864201"/>
  </r>
  <r>
    <x v="13"/>
    <x v="8"/>
    <x v="366"/>
    <x v="7"/>
    <x v="39"/>
    <x v="0"/>
    <n v="150400"/>
    <s v="BeforeNoon"/>
    <n v="8"/>
    <n v="28"/>
    <n v="0.2857142857142857"/>
  </r>
  <r>
    <x v="13"/>
    <x v="8"/>
    <x v="366"/>
    <x v="7"/>
    <x v="39"/>
    <x v="1"/>
    <n v="291600"/>
    <s v="BeforeNoon"/>
    <n v="46"/>
    <n v="142"/>
    <n v="0.323943661971831"/>
  </r>
  <r>
    <x v="13"/>
    <x v="8"/>
    <x v="396"/>
    <x v="7"/>
    <x v="68"/>
    <x v="0"/>
    <n v="18800"/>
    <s v="BeforeNoon"/>
    <n v="1"/>
    <n v="28"/>
    <n v="3.5714285714285712E-2"/>
  </r>
  <r>
    <x v="13"/>
    <x v="8"/>
    <x v="95"/>
    <x v="2"/>
    <x v="95"/>
    <x v="1"/>
    <n v="286600"/>
    <s v="BeforeNoon"/>
    <n v="43"/>
    <n v="50"/>
    <n v="0.86"/>
  </r>
  <r>
    <x v="13"/>
    <x v="8"/>
    <x v="367"/>
    <x v="2"/>
    <x v="360"/>
    <x v="1"/>
    <n v="321400"/>
    <s v="BeforeNoon"/>
    <n v="25"/>
    <n v="50"/>
    <n v="0.5"/>
  </r>
  <r>
    <x v="13"/>
    <x v="8"/>
    <x v="96"/>
    <x v="5"/>
    <x v="96"/>
    <x v="0"/>
    <n v="1680000"/>
    <s v="BeforeNoon"/>
    <n v="20"/>
    <n v="30"/>
    <n v="0.66666666666666663"/>
  </r>
  <r>
    <x v="13"/>
    <x v="8"/>
    <x v="96"/>
    <x v="5"/>
    <x v="96"/>
    <x v="2"/>
    <n v="1570800"/>
    <s v="BeforeNoon"/>
    <n v="33"/>
    <n v="48"/>
    <n v="0.6875"/>
  </r>
  <r>
    <x v="13"/>
    <x v="8"/>
    <x v="96"/>
    <x v="5"/>
    <x v="96"/>
    <x v="1"/>
    <n v="6386800"/>
    <s v="BeforeNoon"/>
    <n v="227"/>
    <n v="324"/>
    <n v="0.70061728395061729"/>
  </r>
  <r>
    <x v="13"/>
    <x v="8"/>
    <x v="97"/>
    <x v="0"/>
    <x v="97"/>
    <x v="0"/>
    <n v="278800"/>
    <s v="BeforeNoon"/>
    <n v="4"/>
    <n v="12"/>
    <n v="0.33333333333333331"/>
  </r>
  <r>
    <x v="13"/>
    <x v="8"/>
    <x v="97"/>
    <x v="0"/>
    <x v="97"/>
    <x v="1"/>
    <n v="1260000"/>
    <s v="BeforeNoon"/>
    <n v="54"/>
    <n v="85"/>
    <n v="0.63529411764705879"/>
  </r>
  <r>
    <x v="13"/>
    <x v="8"/>
    <x v="98"/>
    <x v="4"/>
    <x v="98"/>
    <x v="1"/>
    <n v="70200"/>
    <s v="BeforeNoon"/>
    <n v="6"/>
    <n v="12"/>
    <n v="0.5"/>
  </r>
  <r>
    <x v="13"/>
    <x v="8"/>
    <x v="99"/>
    <x v="0"/>
    <x v="99"/>
    <x v="0"/>
    <n v="79200"/>
    <s v="BeforeNoon"/>
    <n v="3"/>
    <n v="12"/>
    <n v="0.25"/>
  </r>
  <r>
    <x v="13"/>
    <x v="8"/>
    <x v="99"/>
    <x v="0"/>
    <x v="99"/>
    <x v="1"/>
    <n v="345900"/>
    <s v="BeforeNoon"/>
    <n v="39"/>
    <n v="85"/>
    <n v="0.45882352941176469"/>
  </r>
  <r>
    <x v="13"/>
    <x v="8"/>
    <x v="320"/>
    <x v="0"/>
    <x v="314"/>
    <x v="0"/>
    <n v="735600"/>
    <s v="BeforeNoon"/>
    <n v="12"/>
    <n v="12"/>
    <n v="1"/>
  </r>
  <r>
    <x v="13"/>
    <x v="8"/>
    <x v="320"/>
    <x v="0"/>
    <x v="314"/>
    <x v="1"/>
    <n v="1477200"/>
    <s v="BeforeNoon"/>
    <n v="72"/>
    <n v="85"/>
    <n v="0.84705882352941175"/>
  </r>
  <r>
    <x v="13"/>
    <x v="8"/>
    <x v="321"/>
    <x v="0"/>
    <x v="315"/>
    <x v="0"/>
    <n v="203500"/>
    <s v="BeforeNoon"/>
    <n v="11"/>
    <n v="12"/>
    <n v="0.91666666666666663"/>
  </r>
  <r>
    <x v="13"/>
    <x v="8"/>
    <x v="321"/>
    <x v="0"/>
    <x v="315"/>
    <x v="1"/>
    <n v="517600"/>
    <s v="BeforeNoon"/>
    <n v="83"/>
    <n v="85"/>
    <n v="0.97647058823529409"/>
  </r>
  <r>
    <x v="13"/>
    <x v="8"/>
    <x v="322"/>
    <x v="0"/>
    <x v="316"/>
    <x v="0"/>
    <n v="117600"/>
    <s v="BeforeNoon"/>
    <n v="12"/>
    <n v="12"/>
    <n v="1"/>
  </r>
  <r>
    <x v="13"/>
    <x v="8"/>
    <x v="322"/>
    <x v="0"/>
    <x v="316"/>
    <x v="1"/>
    <n v="212400"/>
    <s v="BeforeNoon"/>
    <n v="64"/>
    <n v="85"/>
    <n v="0.75294117647058822"/>
  </r>
  <r>
    <x v="13"/>
    <x v="8"/>
    <x v="407"/>
    <x v="3"/>
    <x v="395"/>
    <x v="0"/>
    <n v="400400"/>
    <s v="BeforeNoon"/>
    <n v="11"/>
    <n v="30"/>
    <n v="0.36666666666666659"/>
  </r>
  <r>
    <x v="13"/>
    <x v="8"/>
    <x v="407"/>
    <x v="3"/>
    <x v="395"/>
    <x v="1"/>
    <n v="1092900"/>
    <s v="BeforeNoon"/>
    <n v="90"/>
    <n v="192"/>
    <n v="0.46875"/>
  </r>
  <r>
    <x v="13"/>
    <x v="8"/>
    <x v="323"/>
    <x v="0"/>
    <x v="317"/>
    <x v="0"/>
    <n v="629200"/>
    <s v="BeforeNoon"/>
    <n v="11"/>
    <n v="12"/>
    <n v="0.91666666666666663"/>
  </r>
  <r>
    <x v="13"/>
    <x v="8"/>
    <x v="323"/>
    <x v="0"/>
    <x v="317"/>
    <x v="1"/>
    <n v="1289200"/>
    <s v="BeforeNoon"/>
    <n v="67"/>
    <n v="85"/>
    <n v="0.78823529411764703"/>
  </r>
  <r>
    <x v="13"/>
    <x v="8"/>
    <x v="102"/>
    <x v="7"/>
    <x v="102"/>
    <x v="0"/>
    <n v="420000"/>
    <s v="BeforeNoon"/>
    <n v="21"/>
    <n v="28"/>
    <n v="0.75"/>
  </r>
  <r>
    <x v="13"/>
    <x v="8"/>
    <x v="102"/>
    <x v="7"/>
    <x v="102"/>
    <x v="1"/>
    <n v="743600"/>
    <s v="BeforeNoon"/>
    <n v="110"/>
    <n v="142"/>
    <n v="0.77464788732394363"/>
  </r>
  <r>
    <x v="13"/>
    <x v="8"/>
    <x v="103"/>
    <x v="5"/>
    <x v="103"/>
    <x v="0"/>
    <n v="735000"/>
    <s v="BeforeNoon"/>
    <n v="21"/>
    <n v="30"/>
    <n v="0.7"/>
  </r>
  <r>
    <x v="13"/>
    <x v="8"/>
    <x v="103"/>
    <x v="5"/>
    <x v="103"/>
    <x v="2"/>
    <n v="597000"/>
    <s v="BeforeNoon"/>
    <n v="30"/>
    <n v="48"/>
    <n v="0.625"/>
  </r>
  <r>
    <x v="13"/>
    <x v="8"/>
    <x v="103"/>
    <x v="5"/>
    <x v="103"/>
    <x v="1"/>
    <n v="2655200"/>
    <s v="BeforeNoon"/>
    <n v="226"/>
    <n v="324"/>
    <n v="0.69753086419753085"/>
  </r>
  <r>
    <x v="13"/>
    <x v="8"/>
    <x v="459"/>
    <x v="2"/>
    <x v="441"/>
    <x v="1"/>
    <n v="80400"/>
    <s v="BeforeNoon"/>
    <n v="6"/>
    <n v="50"/>
    <n v="0.12"/>
  </r>
  <r>
    <x v="13"/>
    <x v="8"/>
    <x v="104"/>
    <x v="4"/>
    <x v="104"/>
    <x v="1"/>
    <n v="54400"/>
    <s v="BeforeNoon"/>
    <n v="8"/>
    <n v="12"/>
    <n v="0.66666666666666663"/>
  </r>
  <r>
    <x v="13"/>
    <x v="8"/>
    <x v="324"/>
    <x v="0"/>
    <x v="318"/>
    <x v="0"/>
    <n v="76200"/>
    <s v="BeforeNoon"/>
    <n v="6"/>
    <n v="12"/>
    <n v="0.5"/>
  </r>
  <r>
    <x v="13"/>
    <x v="8"/>
    <x v="324"/>
    <x v="0"/>
    <x v="318"/>
    <x v="1"/>
    <n v="152200"/>
    <s v="BeforeNoon"/>
    <n v="36"/>
    <n v="85"/>
    <n v="0.42352941176470588"/>
  </r>
  <r>
    <x v="13"/>
    <x v="8"/>
    <x v="325"/>
    <x v="4"/>
    <x v="319"/>
    <x v="1"/>
    <n v="88000"/>
    <s v="BeforeNoon"/>
    <n v="8"/>
    <n v="12"/>
    <n v="0.66666666666666663"/>
  </r>
  <r>
    <x v="13"/>
    <x v="8"/>
    <x v="105"/>
    <x v="6"/>
    <x v="105"/>
    <x v="0"/>
    <n v="288000"/>
    <s v="BeforeNoon"/>
    <n v="9"/>
    <n v="12"/>
    <n v="0.75"/>
  </r>
  <r>
    <x v="13"/>
    <x v="8"/>
    <x v="105"/>
    <x v="6"/>
    <x v="105"/>
    <x v="1"/>
    <n v="850300"/>
    <s v="BeforeNoon"/>
    <n v="79"/>
    <n v="118"/>
    <n v="0.66949152542372881"/>
  </r>
  <r>
    <x v="13"/>
    <x v="8"/>
    <x v="368"/>
    <x v="1"/>
    <x v="361"/>
    <x v="0"/>
    <n v="1515000"/>
    <s v="BeforeNoon"/>
    <n v="15"/>
    <n v="20"/>
    <n v="0.75"/>
  </r>
  <r>
    <x v="13"/>
    <x v="8"/>
    <x v="368"/>
    <x v="1"/>
    <x v="361"/>
    <x v="1"/>
    <n v="1967800"/>
    <s v="BeforeNoon"/>
    <n v="58"/>
    <n v="96"/>
    <n v="0.60416666666666663"/>
  </r>
  <r>
    <x v="13"/>
    <x v="8"/>
    <x v="381"/>
    <x v="4"/>
    <x v="374"/>
    <x v="1"/>
    <n v="16500"/>
    <s v="BeforeNoon"/>
    <n v="5"/>
    <n v="12"/>
    <n v="0.41666666666666669"/>
  </r>
  <r>
    <x v="13"/>
    <x v="8"/>
    <x v="106"/>
    <x v="0"/>
    <x v="106"/>
    <x v="0"/>
    <n v="535700"/>
    <s v="BeforeNoon"/>
    <n v="11"/>
    <n v="12"/>
    <n v="0.91666666666666663"/>
  </r>
  <r>
    <x v="13"/>
    <x v="8"/>
    <x v="106"/>
    <x v="0"/>
    <x v="106"/>
    <x v="1"/>
    <n v="1027400"/>
    <s v="BeforeNoon"/>
    <n v="63"/>
    <n v="85"/>
    <n v="0.74117647058823533"/>
  </r>
  <r>
    <x v="13"/>
    <x v="8"/>
    <x v="107"/>
    <x v="2"/>
    <x v="107"/>
    <x v="1"/>
    <n v="504300"/>
    <s v="BeforeNoon"/>
    <n v="33"/>
    <n v="50"/>
    <n v="0.66"/>
  </r>
  <r>
    <x v="13"/>
    <x v="8"/>
    <x v="444"/>
    <x v="4"/>
    <x v="428"/>
    <x v="1"/>
    <n v="56500"/>
    <s v="BeforeNoon"/>
    <n v="5"/>
    <n v="12"/>
    <n v="0.41666666666666669"/>
  </r>
  <r>
    <x v="13"/>
    <x v="8"/>
    <x v="424"/>
    <x v="4"/>
    <x v="409"/>
    <x v="1"/>
    <n v="75600"/>
    <s v="BeforeNoon"/>
    <n v="9"/>
    <n v="12"/>
    <n v="0.75"/>
  </r>
  <r>
    <x v="13"/>
    <x v="8"/>
    <x v="327"/>
    <x v="2"/>
    <x v="321"/>
    <x v="1"/>
    <n v="548400"/>
    <s v="BeforeNoon"/>
    <n v="30"/>
    <n v="50"/>
    <n v="0.6"/>
  </r>
  <r>
    <x v="13"/>
    <x v="8"/>
    <x v="398"/>
    <x v="2"/>
    <x v="389"/>
    <x v="1"/>
    <n v="326400"/>
    <s v="BeforeNoon"/>
    <n v="47"/>
    <n v="50"/>
    <n v="0.94"/>
  </r>
  <r>
    <x v="13"/>
    <x v="8"/>
    <x v="108"/>
    <x v="2"/>
    <x v="108"/>
    <x v="1"/>
    <n v="200000"/>
    <s v="BeforeNoon"/>
    <n v="20"/>
    <n v="50"/>
    <n v="0.4"/>
  </r>
  <r>
    <x v="13"/>
    <x v="8"/>
    <x v="399"/>
    <x v="2"/>
    <x v="390"/>
    <x v="1"/>
    <n v="147200"/>
    <s v="BeforeNoon"/>
    <n v="33"/>
    <n v="50"/>
    <n v="0.66"/>
  </r>
  <r>
    <x v="13"/>
    <x v="8"/>
    <x v="109"/>
    <x v="2"/>
    <x v="109"/>
    <x v="1"/>
    <n v="709500"/>
    <s v="BeforeNoon"/>
    <n v="47"/>
    <n v="50"/>
    <n v="0.94"/>
  </r>
  <r>
    <x v="13"/>
    <x v="8"/>
    <x v="328"/>
    <x v="0"/>
    <x v="322"/>
    <x v="0"/>
    <n v="209200"/>
    <s v="BeforeNoon"/>
    <n v="4"/>
    <n v="12"/>
    <n v="0.33333333333333331"/>
  </r>
  <r>
    <x v="13"/>
    <x v="8"/>
    <x v="328"/>
    <x v="0"/>
    <x v="322"/>
    <x v="1"/>
    <n v="643800"/>
    <s v="BeforeNoon"/>
    <n v="37"/>
    <n v="85"/>
    <n v="0.43529411764705878"/>
  </r>
  <r>
    <x v="13"/>
    <x v="8"/>
    <x v="110"/>
    <x v="2"/>
    <x v="110"/>
    <x v="1"/>
    <n v="335300"/>
    <s v="BeforeNoon"/>
    <n v="41"/>
    <n v="50"/>
    <n v="0.82"/>
  </r>
  <r>
    <x v="13"/>
    <x v="9"/>
    <x v="383"/>
    <x v="2"/>
    <x v="376"/>
    <x v="1"/>
    <n v="132800"/>
    <s v="AfterNoon"/>
    <n v="7"/>
    <n v="50"/>
    <n v="0.14000000000000001"/>
  </r>
  <r>
    <x v="13"/>
    <x v="9"/>
    <x v="329"/>
    <x v="4"/>
    <x v="323"/>
    <x v="1"/>
    <n v="56800"/>
    <s v="AfterNoon"/>
    <n v="8"/>
    <n v="12"/>
    <n v="0.66666666666666663"/>
  </r>
  <r>
    <x v="13"/>
    <x v="9"/>
    <x v="330"/>
    <x v="1"/>
    <x v="324"/>
    <x v="0"/>
    <n v="932400"/>
    <s v="AfterNoon"/>
    <n v="7"/>
    <n v="20"/>
    <n v="0.35"/>
  </r>
  <r>
    <x v="13"/>
    <x v="9"/>
    <x v="330"/>
    <x v="1"/>
    <x v="324"/>
    <x v="1"/>
    <n v="621600"/>
    <s v="AfterNoon"/>
    <n v="14"/>
    <n v="96"/>
    <n v="0.14583333333333329"/>
  </r>
  <r>
    <x v="13"/>
    <x v="9"/>
    <x v="111"/>
    <x v="2"/>
    <x v="111"/>
    <x v="1"/>
    <n v="237500"/>
    <s v="AfterNoon"/>
    <n v="19"/>
    <n v="50"/>
    <n v="0.38"/>
  </r>
  <r>
    <x v="13"/>
    <x v="9"/>
    <x v="331"/>
    <x v="4"/>
    <x v="325"/>
    <x v="1"/>
    <n v="58800"/>
    <s v="AfterNoon"/>
    <n v="12"/>
    <n v="12"/>
    <n v="1"/>
  </r>
  <r>
    <x v="13"/>
    <x v="9"/>
    <x v="425"/>
    <x v="4"/>
    <x v="410"/>
    <x v="1"/>
    <n v="52800"/>
    <s v="AfterNoon"/>
    <n v="12"/>
    <n v="12"/>
    <n v="1"/>
  </r>
  <r>
    <x v="13"/>
    <x v="9"/>
    <x v="408"/>
    <x v="2"/>
    <x v="396"/>
    <x v="1"/>
    <n v="37600"/>
    <s v="AfterNoon"/>
    <n v="4"/>
    <n v="50"/>
    <n v="0.08"/>
  </r>
  <r>
    <x v="13"/>
    <x v="9"/>
    <x v="112"/>
    <x v="2"/>
    <x v="112"/>
    <x v="1"/>
    <n v="31500"/>
    <s v="AfterNoon"/>
    <n v="3"/>
    <n v="50"/>
    <n v="0.06"/>
  </r>
  <r>
    <x v="13"/>
    <x v="9"/>
    <x v="369"/>
    <x v="0"/>
    <x v="362"/>
    <x v="0"/>
    <n v="607600"/>
    <s v="AfterNoon"/>
    <n v="7"/>
    <n v="12"/>
    <n v="0.58333333333333337"/>
  </r>
  <r>
    <x v="13"/>
    <x v="9"/>
    <x v="369"/>
    <x v="0"/>
    <x v="362"/>
    <x v="1"/>
    <n v="1101100"/>
    <s v="AfterNoon"/>
    <n v="38"/>
    <n v="85"/>
    <n v="0.44705882352941179"/>
  </r>
  <r>
    <x v="13"/>
    <x v="9"/>
    <x v="113"/>
    <x v="0"/>
    <x v="113"/>
    <x v="0"/>
    <n v="88400"/>
    <s v="AfterNoon"/>
    <n v="2"/>
    <n v="12"/>
    <n v="0.16666666666666671"/>
  </r>
  <r>
    <x v="13"/>
    <x v="9"/>
    <x v="113"/>
    <x v="0"/>
    <x v="113"/>
    <x v="1"/>
    <n v="222000"/>
    <s v="AfterNoon"/>
    <n v="15"/>
    <n v="85"/>
    <n v="0.1764705882352941"/>
  </r>
  <r>
    <x v="13"/>
    <x v="9"/>
    <x v="384"/>
    <x v="2"/>
    <x v="377"/>
    <x v="1"/>
    <n v="189200"/>
    <s v="AfterNoon"/>
    <n v="12"/>
    <n v="50"/>
    <n v="0.24"/>
  </r>
  <r>
    <x v="13"/>
    <x v="9"/>
    <x v="115"/>
    <x v="0"/>
    <x v="115"/>
    <x v="0"/>
    <n v="363000"/>
    <s v="AfterNoon"/>
    <n v="11"/>
    <n v="12"/>
    <n v="0.91666666666666663"/>
  </r>
  <r>
    <x v="13"/>
    <x v="9"/>
    <x v="115"/>
    <x v="0"/>
    <x v="115"/>
    <x v="1"/>
    <n v="874500"/>
    <s v="AfterNoon"/>
    <n v="79"/>
    <n v="85"/>
    <n v="0.92941176470588238"/>
  </r>
  <r>
    <x v="13"/>
    <x v="9"/>
    <x v="116"/>
    <x v="3"/>
    <x v="116"/>
    <x v="0"/>
    <n v="772400"/>
    <s v="AfterNoon"/>
    <n v="4"/>
    <n v="30"/>
    <n v="0.1333333333333333"/>
  </r>
  <r>
    <x v="13"/>
    <x v="9"/>
    <x v="116"/>
    <x v="3"/>
    <x v="116"/>
    <x v="1"/>
    <n v="1751600"/>
    <s v="AfterNoon"/>
    <n v="27"/>
    <n v="192"/>
    <n v="0.140625"/>
  </r>
  <r>
    <x v="13"/>
    <x v="9"/>
    <x v="117"/>
    <x v="4"/>
    <x v="117"/>
    <x v="1"/>
    <n v="37800"/>
    <s v="AfterNoon"/>
    <n v="6"/>
    <n v="12"/>
    <n v="0.5"/>
  </r>
  <r>
    <x v="13"/>
    <x v="9"/>
    <x v="118"/>
    <x v="3"/>
    <x v="118"/>
    <x v="0"/>
    <n v="5166000"/>
    <s v="AfterNoon"/>
    <n v="28"/>
    <n v="30"/>
    <n v="0.93333333333333335"/>
  </r>
  <r>
    <x v="13"/>
    <x v="9"/>
    <x v="118"/>
    <x v="3"/>
    <x v="118"/>
    <x v="1"/>
    <n v="10805900"/>
    <s v="AfterNoon"/>
    <n v="175"/>
    <n v="192"/>
    <n v="0.91145833333333337"/>
  </r>
  <r>
    <x v="13"/>
    <x v="9"/>
    <x v="119"/>
    <x v="5"/>
    <x v="119"/>
    <x v="0"/>
    <n v="1034400"/>
    <s v="AfterNoon"/>
    <n v="24"/>
    <n v="30"/>
    <n v="0.8"/>
  </r>
  <r>
    <x v="13"/>
    <x v="9"/>
    <x v="119"/>
    <x v="5"/>
    <x v="119"/>
    <x v="2"/>
    <n v="878400"/>
    <s v="AfterNoon"/>
    <n v="36"/>
    <n v="48"/>
    <n v="0.75"/>
  </r>
  <r>
    <x v="13"/>
    <x v="9"/>
    <x v="119"/>
    <x v="5"/>
    <x v="119"/>
    <x v="1"/>
    <n v="4089200"/>
    <s v="AfterNoon"/>
    <n v="283"/>
    <n v="324"/>
    <n v="0.87345679012345678"/>
  </r>
  <r>
    <x v="13"/>
    <x v="9"/>
    <x v="120"/>
    <x v="0"/>
    <x v="120"/>
    <x v="0"/>
    <n v="89100"/>
    <s v="AfterNoon"/>
    <n v="9"/>
    <n v="12"/>
    <n v="0.75"/>
  </r>
  <r>
    <x v="13"/>
    <x v="9"/>
    <x v="120"/>
    <x v="0"/>
    <x v="120"/>
    <x v="1"/>
    <n v="186000"/>
    <s v="AfterNoon"/>
    <n v="56"/>
    <n v="85"/>
    <n v="0.6588235294117647"/>
  </r>
  <r>
    <x v="13"/>
    <x v="9"/>
    <x v="121"/>
    <x v="0"/>
    <x v="121"/>
    <x v="0"/>
    <n v="166500"/>
    <s v="AfterNoon"/>
    <n v="9"/>
    <n v="12"/>
    <n v="0.75"/>
  </r>
  <r>
    <x v="13"/>
    <x v="9"/>
    <x v="121"/>
    <x v="0"/>
    <x v="121"/>
    <x v="1"/>
    <n v="417800"/>
    <s v="AfterNoon"/>
    <n v="67"/>
    <n v="85"/>
    <n v="0.78823529411764703"/>
  </r>
  <r>
    <x v="13"/>
    <x v="9"/>
    <x v="385"/>
    <x v="2"/>
    <x v="378"/>
    <x v="1"/>
    <n v="428900"/>
    <s v="AfterNoon"/>
    <n v="24"/>
    <n v="50"/>
    <n v="0.48"/>
  </r>
  <r>
    <x v="13"/>
    <x v="9"/>
    <x v="123"/>
    <x v="2"/>
    <x v="123"/>
    <x v="1"/>
    <n v="387800"/>
    <s v="AfterNoon"/>
    <n v="38"/>
    <n v="50"/>
    <n v="0.76"/>
  </r>
  <r>
    <x v="13"/>
    <x v="9"/>
    <x v="125"/>
    <x v="2"/>
    <x v="125"/>
    <x v="1"/>
    <n v="42400"/>
    <s v="AfterNoon"/>
    <n v="8"/>
    <n v="50"/>
    <n v="0.16"/>
  </r>
  <r>
    <x v="13"/>
    <x v="9"/>
    <x v="126"/>
    <x v="0"/>
    <x v="126"/>
    <x v="0"/>
    <n v="92700"/>
    <s v="AfterNoon"/>
    <n v="9"/>
    <n v="12"/>
    <n v="0.75"/>
  </r>
  <r>
    <x v="13"/>
    <x v="9"/>
    <x v="126"/>
    <x v="0"/>
    <x v="126"/>
    <x v="1"/>
    <n v="181400"/>
    <s v="AfterNoon"/>
    <n v="53"/>
    <n v="85"/>
    <n v="0.62352941176470589"/>
  </r>
  <r>
    <x v="13"/>
    <x v="9"/>
    <x v="128"/>
    <x v="0"/>
    <x v="128"/>
    <x v="0"/>
    <n v="149800"/>
    <s v="AfterNoon"/>
    <n v="7"/>
    <n v="12"/>
    <n v="0.58333333333333337"/>
  </r>
  <r>
    <x v="13"/>
    <x v="9"/>
    <x v="128"/>
    <x v="0"/>
    <x v="128"/>
    <x v="1"/>
    <n v="279000"/>
    <s v="AfterNoon"/>
    <n v="39"/>
    <n v="85"/>
    <n v="0.45882352941176469"/>
  </r>
  <r>
    <x v="13"/>
    <x v="9"/>
    <x v="445"/>
    <x v="0"/>
    <x v="429"/>
    <x v="0"/>
    <n v="128400"/>
    <s v="AfterNoon"/>
    <n v="6"/>
    <n v="12"/>
    <n v="0.5"/>
  </r>
  <r>
    <x v="13"/>
    <x v="9"/>
    <x v="445"/>
    <x v="0"/>
    <x v="429"/>
    <x v="1"/>
    <n v="329400"/>
    <s v="AfterNoon"/>
    <n v="46"/>
    <n v="85"/>
    <n v="0.54117647058823526"/>
  </r>
  <r>
    <x v="13"/>
    <x v="9"/>
    <x v="129"/>
    <x v="7"/>
    <x v="75"/>
    <x v="0"/>
    <n v="180000"/>
    <s v="AfterNoon"/>
    <n v="10"/>
    <n v="28"/>
    <n v="0.35714285714285721"/>
  </r>
  <r>
    <x v="13"/>
    <x v="9"/>
    <x v="129"/>
    <x v="7"/>
    <x v="75"/>
    <x v="1"/>
    <n v="181200"/>
    <s v="AfterNoon"/>
    <n v="30"/>
    <n v="142"/>
    <n v="0.21126760563380281"/>
  </r>
  <r>
    <x v="13"/>
    <x v="9"/>
    <x v="130"/>
    <x v="0"/>
    <x v="129"/>
    <x v="0"/>
    <n v="207900"/>
    <s v="AfterNoon"/>
    <n v="11"/>
    <n v="12"/>
    <n v="0.91666666666666663"/>
  </r>
  <r>
    <x v="13"/>
    <x v="9"/>
    <x v="130"/>
    <x v="0"/>
    <x v="129"/>
    <x v="1"/>
    <n v="474900"/>
    <s v="AfterNoon"/>
    <n v="75"/>
    <n v="85"/>
    <n v="0.88235294117647056"/>
  </r>
  <r>
    <x v="13"/>
    <x v="9"/>
    <x v="132"/>
    <x v="6"/>
    <x v="131"/>
    <x v="0"/>
    <n v="224000"/>
    <s v="AfterNoon"/>
    <n v="7"/>
    <n v="12"/>
    <n v="0.58333333333333337"/>
  </r>
  <r>
    <x v="13"/>
    <x v="9"/>
    <x v="132"/>
    <x v="6"/>
    <x v="131"/>
    <x v="1"/>
    <n v="720900"/>
    <s v="AfterNoon"/>
    <n v="67"/>
    <n v="118"/>
    <n v="0.56779661016949157"/>
  </r>
  <r>
    <x v="13"/>
    <x v="9"/>
    <x v="409"/>
    <x v="2"/>
    <x v="397"/>
    <x v="1"/>
    <n v="341400"/>
    <s v="AfterNoon"/>
    <n v="24"/>
    <n v="50"/>
    <n v="0.48"/>
  </r>
  <r>
    <x v="13"/>
    <x v="9"/>
    <x v="332"/>
    <x v="2"/>
    <x v="326"/>
    <x v="1"/>
    <n v="228600"/>
    <s v="AfterNoon"/>
    <n v="16"/>
    <n v="50"/>
    <n v="0.32"/>
  </r>
  <r>
    <x v="13"/>
    <x v="9"/>
    <x v="133"/>
    <x v="3"/>
    <x v="132"/>
    <x v="0"/>
    <n v="940700"/>
    <s v="AfterNoon"/>
    <n v="23"/>
    <n v="30"/>
    <n v="0.76666666666666672"/>
  </r>
  <r>
    <x v="13"/>
    <x v="9"/>
    <x v="133"/>
    <x v="3"/>
    <x v="132"/>
    <x v="1"/>
    <n v="2049800"/>
    <s v="AfterNoon"/>
    <n v="150"/>
    <n v="192"/>
    <n v="0.78125"/>
  </r>
  <r>
    <x v="13"/>
    <x v="9"/>
    <x v="387"/>
    <x v="2"/>
    <x v="380"/>
    <x v="1"/>
    <n v="741800"/>
    <s v="AfterNoon"/>
    <n v="28"/>
    <n v="50"/>
    <n v="0.56000000000000005"/>
  </r>
  <r>
    <x v="13"/>
    <x v="9"/>
    <x v="333"/>
    <x v="0"/>
    <x v="327"/>
    <x v="0"/>
    <n v="60600"/>
    <s v="AfterNoon"/>
    <n v="3"/>
    <n v="12"/>
    <n v="0.25"/>
  </r>
  <r>
    <x v="13"/>
    <x v="9"/>
    <x v="333"/>
    <x v="0"/>
    <x v="327"/>
    <x v="1"/>
    <n v="309600"/>
    <s v="AfterNoon"/>
    <n v="46"/>
    <n v="85"/>
    <n v="0.54117647058823526"/>
  </r>
  <r>
    <x v="13"/>
    <x v="9"/>
    <x v="134"/>
    <x v="2"/>
    <x v="133"/>
    <x v="1"/>
    <n v="299400"/>
    <s v="AfterNoon"/>
    <n v="19"/>
    <n v="50"/>
    <n v="0.38"/>
  </r>
  <r>
    <x v="13"/>
    <x v="9"/>
    <x v="135"/>
    <x v="2"/>
    <x v="134"/>
    <x v="1"/>
    <n v="508400"/>
    <s v="AfterNoon"/>
    <n v="32"/>
    <n v="50"/>
    <n v="0.64"/>
  </r>
  <r>
    <x v="13"/>
    <x v="10"/>
    <x v="334"/>
    <x v="0"/>
    <x v="328"/>
    <x v="0"/>
    <n v="77600"/>
    <s v="AfterNoon"/>
    <n v="8"/>
    <n v="12"/>
    <n v="0.66666666666666663"/>
  </r>
  <r>
    <x v="13"/>
    <x v="10"/>
    <x v="334"/>
    <x v="0"/>
    <x v="328"/>
    <x v="1"/>
    <n v="221700"/>
    <s v="AfterNoon"/>
    <n v="69"/>
    <n v="85"/>
    <n v="0.81176470588235294"/>
  </r>
  <r>
    <x v="13"/>
    <x v="10"/>
    <x v="410"/>
    <x v="0"/>
    <x v="398"/>
    <x v="0"/>
    <n v="387200"/>
    <s v="AfterNoon"/>
    <n v="8"/>
    <n v="12"/>
    <n v="0.66666666666666663"/>
  </r>
  <r>
    <x v="13"/>
    <x v="10"/>
    <x v="410"/>
    <x v="0"/>
    <x v="398"/>
    <x v="1"/>
    <n v="515200"/>
    <s v="AfterNoon"/>
    <n v="32"/>
    <n v="85"/>
    <n v="0.37647058823529411"/>
  </r>
  <r>
    <x v="13"/>
    <x v="10"/>
    <x v="137"/>
    <x v="2"/>
    <x v="136"/>
    <x v="1"/>
    <n v="366600"/>
    <s v="AfterNoon"/>
    <n v="28"/>
    <n v="50"/>
    <n v="0.56000000000000005"/>
  </r>
  <r>
    <x v="13"/>
    <x v="10"/>
    <x v="138"/>
    <x v="2"/>
    <x v="137"/>
    <x v="1"/>
    <n v="546000"/>
    <s v="AfterNoon"/>
    <n v="39"/>
    <n v="50"/>
    <n v="0.78"/>
  </r>
  <r>
    <x v="13"/>
    <x v="10"/>
    <x v="371"/>
    <x v="0"/>
    <x v="364"/>
    <x v="0"/>
    <n v="781200"/>
    <s v="AfterNoon"/>
    <n v="9"/>
    <n v="12"/>
    <n v="0.75"/>
  </r>
  <r>
    <x v="13"/>
    <x v="10"/>
    <x v="371"/>
    <x v="0"/>
    <x v="364"/>
    <x v="1"/>
    <n v="1361200"/>
    <s v="AfterNoon"/>
    <n v="47"/>
    <n v="85"/>
    <n v="0.55294117647058827"/>
  </r>
  <r>
    <x v="13"/>
    <x v="10"/>
    <x v="139"/>
    <x v="0"/>
    <x v="138"/>
    <x v="0"/>
    <n v="120000"/>
    <s v="AfterNoon"/>
    <n v="10"/>
    <n v="12"/>
    <n v="0.83333333333333337"/>
  </r>
  <r>
    <x v="13"/>
    <x v="10"/>
    <x v="139"/>
    <x v="0"/>
    <x v="138"/>
    <x v="1"/>
    <n v="273600"/>
    <s v="AfterNoon"/>
    <n v="68"/>
    <n v="85"/>
    <n v="0.8"/>
  </r>
  <r>
    <x v="13"/>
    <x v="10"/>
    <x v="140"/>
    <x v="2"/>
    <x v="139"/>
    <x v="1"/>
    <n v="164900"/>
    <s v="AfterNoon"/>
    <n v="41"/>
    <n v="50"/>
    <n v="0.82"/>
  </r>
  <r>
    <x v="13"/>
    <x v="10"/>
    <x v="335"/>
    <x v="0"/>
    <x v="329"/>
    <x v="0"/>
    <n v="370800"/>
    <s v="AfterNoon"/>
    <n v="9"/>
    <n v="12"/>
    <n v="0.75"/>
  </r>
  <r>
    <x v="13"/>
    <x v="10"/>
    <x v="335"/>
    <x v="0"/>
    <x v="329"/>
    <x v="1"/>
    <n v="993400"/>
    <s v="AfterNoon"/>
    <n v="72"/>
    <n v="85"/>
    <n v="0.84705882352941175"/>
  </r>
  <r>
    <x v="13"/>
    <x v="10"/>
    <x v="141"/>
    <x v="1"/>
    <x v="140"/>
    <x v="0"/>
    <n v="944300"/>
    <s v="AfterNoon"/>
    <n v="19"/>
    <n v="20"/>
    <n v="0.95"/>
  </r>
  <r>
    <x v="13"/>
    <x v="10"/>
    <x v="141"/>
    <x v="1"/>
    <x v="140"/>
    <x v="1"/>
    <n v="1550200"/>
    <s v="AfterNoon"/>
    <n v="93"/>
    <n v="96"/>
    <n v="0.96875"/>
  </r>
  <r>
    <x v="13"/>
    <x v="10"/>
    <x v="372"/>
    <x v="2"/>
    <x v="365"/>
    <x v="1"/>
    <n v="428300"/>
    <s v="AfterNoon"/>
    <n v="35"/>
    <n v="50"/>
    <n v="0.7"/>
  </r>
  <r>
    <x v="13"/>
    <x v="10"/>
    <x v="142"/>
    <x v="6"/>
    <x v="141"/>
    <x v="0"/>
    <n v="402600"/>
    <s v="AfterNoon"/>
    <n v="11"/>
    <n v="12"/>
    <n v="0.91666666666666663"/>
  </r>
  <r>
    <x v="13"/>
    <x v="10"/>
    <x v="142"/>
    <x v="6"/>
    <x v="141"/>
    <x v="1"/>
    <n v="1227200"/>
    <s v="AfterNoon"/>
    <n v="100"/>
    <n v="118"/>
    <n v="0.84745762711864403"/>
  </r>
  <r>
    <x v="13"/>
    <x v="10"/>
    <x v="143"/>
    <x v="2"/>
    <x v="142"/>
    <x v="1"/>
    <n v="78400"/>
    <s v="AfterNoon"/>
    <n v="25"/>
    <n v="50"/>
    <n v="0.5"/>
  </r>
  <r>
    <x v="13"/>
    <x v="10"/>
    <x v="411"/>
    <x v="4"/>
    <x v="399"/>
    <x v="1"/>
    <n v="19800"/>
    <s v="AfterNoon"/>
    <n v="3"/>
    <n v="12"/>
    <n v="0.25"/>
  </r>
  <r>
    <x v="13"/>
    <x v="10"/>
    <x v="144"/>
    <x v="2"/>
    <x v="143"/>
    <x v="1"/>
    <n v="105200"/>
    <s v="AfterNoon"/>
    <n v="14"/>
    <n v="50"/>
    <n v="0.28000000000000003"/>
  </r>
  <r>
    <x v="13"/>
    <x v="10"/>
    <x v="145"/>
    <x v="2"/>
    <x v="144"/>
    <x v="1"/>
    <n v="18700"/>
    <s v="AfterNoon"/>
    <n v="2"/>
    <n v="50"/>
    <n v="0.04"/>
  </r>
  <r>
    <x v="13"/>
    <x v="10"/>
    <x v="146"/>
    <x v="0"/>
    <x v="145"/>
    <x v="0"/>
    <n v="100100"/>
    <s v="AfterNoon"/>
    <n v="11"/>
    <n v="12"/>
    <n v="0.91666666666666663"/>
  </r>
  <r>
    <x v="13"/>
    <x v="10"/>
    <x v="146"/>
    <x v="0"/>
    <x v="145"/>
    <x v="1"/>
    <n v="223200"/>
    <s v="AfterNoon"/>
    <n v="74"/>
    <n v="85"/>
    <n v="0.87058823529411766"/>
  </r>
  <r>
    <x v="13"/>
    <x v="10"/>
    <x v="147"/>
    <x v="4"/>
    <x v="146"/>
    <x v="1"/>
    <n v="58500"/>
    <s v="AfterNoon"/>
    <n v="5"/>
    <n v="12"/>
    <n v="0.41666666666666669"/>
  </r>
  <r>
    <x v="13"/>
    <x v="10"/>
    <x v="148"/>
    <x v="0"/>
    <x v="147"/>
    <x v="0"/>
    <n v="562100"/>
    <s v="AfterNoon"/>
    <n v="11"/>
    <n v="12"/>
    <n v="0.91666666666666663"/>
  </r>
  <r>
    <x v="13"/>
    <x v="10"/>
    <x v="148"/>
    <x v="0"/>
    <x v="147"/>
    <x v="1"/>
    <n v="1368500"/>
    <s v="AfterNoon"/>
    <n v="80"/>
    <n v="85"/>
    <n v="0.94117647058823528"/>
  </r>
  <r>
    <x v="13"/>
    <x v="10"/>
    <x v="149"/>
    <x v="0"/>
    <x v="148"/>
    <x v="0"/>
    <n v="292800"/>
    <s v="AfterNoon"/>
    <n v="8"/>
    <n v="12"/>
    <n v="0.66666666666666663"/>
  </r>
  <r>
    <x v="13"/>
    <x v="10"/>
    <x v="149"/>
    <x v="0"/>
    <x v="148"/>
    <x v="1"/>
    <n v="699000"/>
    <s v="AfterNoon"/>
    <n v="57"/>
    <n v="85"/>
    <n v="0.6705882352941176"/>
  </r>
  <r>
    <x v="13"/>
    <x v="10"/>
    <x v="150"/>
    <x v="0"/>
    <x v="149"/>
    <x v="0"/>
    <n v="735600"/>
    <s v="AfterNoon"/>
    <n v="12"/>
    <n v="12"/>
    <n v="1"/>
  </r>
  <r>
    <x v="13"/>
    <x v="10"/>
    <x v="150"/>
    <x v="0"/>
    <x v="149"/>
    <x v="1"/>
    <n v="1642500"/>
    <s v="AfterNoon"/>
    <n v="80"/>
    <n v="85"/>
    <n v="0.94117647058823528"/>
  </r>
  <r>
    <x v="13"/>
    <x v="10"/>
    <x v="151"/>
    <x v="0"/>
    <x v="150"/>
    <x v="0"/>
    <n v="264500"/>
    <s v="AfterNoon"/>
    <n v="5"/>
    <n v="12"/>
    <n v="0.41666666666666669"/>
  </r>
  <r>
    <x v="13"/>
    <x v="10"/>
    <x v="151"/>
    <x v="0"/>
    <x v="150"/>
    <x v="1"/>
    <n v="922400"/>
    <s v="AfterNoon"/>
    <n v="52"/>
    <n v="85"/>
    <n v="0.61176470588235299"/>
  </r>
  <r>
    <x v="13"/>
    <x v="10"/>
    <x v="152"/>
    <x v="4"/>
    <x v="151"/>
    <x v="1"/>
    <n v="41400"/>
    <s v="AfterNoon"/>
    <n v="6"/>
    <n v="12"/>
    <n v="0.5"/>
  </r>
  <r>
    <x v="13"/>
    <x v="10"/>
    <x v="153"/>
    <x v="4"/>
    <x v="152"/>
    <x v="1"/>
    <n v="41400"/>
    <s v="AfterNoon"/>
    <n v="6"/>
    <n v="12"/>
    <n v="0.5"/>
  </r>
  <r>
    <x v="13"/>
    <x v="10"/>
    <x v="154"/>
    <x v="4"/>
    <x v="153"/>
    <x v="1"/>
    <n v="62400"/>
    <s v="AfterNoon"/>
    <n v="6"/>
    <n v="12"/>
    <n v="0.5"/>
  </r>
  <r>
    <x v="13"/>
    <x v="10"/>
    <x v="388"/>
    <x v="2"/>
    <x v="381"/>
    <x v="1"/>
    <n v="93800"/>
    <s v="AfterNoon"/>
    <n v="7"/>
    <n v="50"/>
    <n v="0.14000000000000001"/>
  </r>
  <r>
    <x v="13"/>
    <x v="10"/>
    <x v="156"/>
    <x v="0"/>
    <x v="155"/>
    <x v="0"/>
    <n v="63000"/>
    <s v="AfterNoon"/>
    <n v="5"/>
    <n v="12"/>
    <n v="0.41666666666666669"/>
  </r>
  <r>
    <x v="13"/>
    <x v="10"/>
    <x v="156"/>
    <x v="0"/>
    <x v="155"/>
    <x v="1"/>
    <n v="114200"/>
    <s v="AfterNoon"/>
    <n v="27"/>
    <n v="85"/>
    <n v="0.31764705882352939"/>
  </r>
  <r>
    <x v="13"/>
    <x v="10"/>
    <x v="412"/>
    <x v="4"/>
    <x v="400"/>
    <x v="1"/>
    <n v="39000"/>
    <s v="AfterNoon"/>
    <n v="10"/>
    <n v="12"/>
    <n v="0.83333333333333337"/>
  </r>
  <r>
    <x v="13"/>
    <x v="10"/>
    <x v="413"/>
    <x v="7"/>
    <x v="48"/>
    <x v="0"/>
    <n v="180000"/>
    <s v="AfterNoon"/>
    <n v="10"/>
    <n v="28"/>
    <n v="0.35714285714285721"/>
  </r>
  <r>
    <x v="13"/>
    <x v="10"/>
    <x v="413"/>
    <x v="7"/>
    <x v="48"/>
    <x v="1"/>
    <n v="311400"/>
    <s v="AfterNoon"/>
    <n v="51"/>
    <n v="142"/>
    <n v="0.35915492957746481"/>
  </r>
  <r>
    <x v="13"/>
    <x v="10"/>
    <x v="336"/>
    <x v="0"/>
    <x v="330"/>
    <x v="0"/>
    <n v="226800"/>
    <s v="AfterNoon"/>
    <n v="12"/>
    <n v="12"/>
    <n v="1"/>
  </r>
  <r>
    <x v="13"/>
    <x v="10"/>
    <x v="336"/>
    <x v="0"/>
    <x v="330"/>
    <x v="1"/>
    <n v="538500"/>
    <s v="AfterNoon"/>
    <n v="85"/>
    <n v="85"/>
    <n v="1"/>
  </r>
  <r>
    <x v="13"/>
    <x v="10"/>
    <x v="157"/>
    <x v="0"/>
    <x v="156"/>
    <x v="0"/>
    <n v="326000"/>
    <s v="AfterNoon"/>
    <n v="10"/>
    <n v="12"/>
    <n v="0.83333333333333337"/>
  </r>
  <r>
    <x v="13"/>
    <x v="10"/>
    <x v="157"/>
    <x v="0"/>
    <x v="156"/>
    <x v="1"/>
    <n v="701600"/>
    <s v="AfterNoon"/>
    <n v="64"/>
    <n v="85"/>
    <n v="0.75294117647058822"/>
  </r>
  <r>
    <x v="13"/>
    <x v="10"/>
    <x v="158"/>
    <x v="1"/>
    <x v="157"/>
    <x v="0"/>
    <n v="2012100"/>
    <s v="AfterNoon"/>
    <n v="19"/>
    <n v="20"/>
    <n v="0.95"/>
  </r>
  <r>
    <x v="13"/>
    <x v="10"/>
    <x v="158"/>
    <x v="1"/>
    <x v="157"/>
    <x v="1"/>
    <n v="3155700"/>
    <s v="AfterNoon"/>
    <n v="89"/>
    <n v="96"/>
    <n v="0.92708333333333337"/>
  </r>
  <r>
    <x v="13"/>
    <x v="10"/>
    <x v="159"/>
    <x v="0"/>
    <x v="158"/>
    <x v="0"/>
    <n v="604800"/>
    <s v="AfterNoon"/>
    <n v="9"/>
    <n v="12"/>
    <n v="0.75"/>
  </r>
  <r>
    <x v="13"/>
    <x v="10"/>
    <x v="159"/>
    <x v="0"/>
    <x v="158"/>
    <x v="1"/>
    <n v="788400"/>
    <s v="AfterNoon"/>
    <n v="35"/>
    <n v="85"/>
    <n v="0.41176470588235292"/>
  </r>
  <r>
    <x v="13"/>
    <x v="10"/>
    <x v="161"/>
    <x v="0"/>
    <x v="160"/>
    <x v="0"/>
    <n v="190000"/>
    <s v="AfterNoon"/>
    <n v="5"/>
    <n v="12"/>
    <n v="0.41666666666666669"/>
  </r>
  <r>
    <x v="13"/>
    <x v="10"/>
    <x v="161"/>
    <x v="0"/>
    <x v="160"/>
    <x v="1"/>
    <n v="702100"/>
    <s v="AfterNoon"/>
    <n v="55"/>
    <n v="85"/>
    <n v="0.6470588235294118"/>
  </r>
  <r>
    <x v="13"/>
    <x v="10"/>
    <x v="162"/>
    <x v="4"/>
    <x v="161"/>
    <x v="1"/>
    <n v="19800"/>
    <s v="AfterNoon"/>
    <n v="2"/>
    <n v="12"/>
    <n v="0.16666666666666671"/>
  </r>
  <r>
    <x v="13"/>
    <x v="10"/>
    <x v="337"/>
    <x v="4"/>
    <x v="331"/>
    <x v="1"/>
    <n v="39600"/>
    <s v="AfterNoon"/>
    <n v="9"/>
    <n v="12"/>
    <n v="0.75"/>
  </r>
  <r>
    <x v="13"/>
    <x v="10"/>
    <x v="414"/>
    <x v="0"/>
    <x v="401"/>
    <x v="0"/>
    <n v="79200"/>
    <s v="AfterNoon"/>
    <n v="8"/>
    <n v="12"/>
    <n v="0.66666666666666663"/>
  </r>
  <r>
    <x v="13"/>
    <x v="10"/>
    <x v="414"/>
    <x v="0"/>
    <x v="401"/>
    <x v="1"/>
    <n v="219000"/>
    <s v="AfterNoon"/>
    <n v="66"/>
    <n v="85"/>
    <n v="0.77647058823529413"/>
  </r>
  <r>
    <x v="13"/>
    <x v="10"/>
    <x v="373"/>
    <x v="2"/>
    <x v="366"/>
    <x v="1"/>
    <n v="1032700"/>
    <s v="AfterNoon"/>
    <n v="46"/>
    <n v="50"/>
    <n v="0.92"/>
  </r>
  <r>
    <x v="13"/>
    <x v="10"/>
    <x v="165"/>
    <x v="2"/>
    <x v="164"/>
    <x v="1"/>
    <n v="573800"/>
    <s v="AfterNoon"/>
    <n v="25"/>
    <n v="50"/>
    <n v="0.5"/>
  </r>
  <r>
    <x v="13"/>
    <x v="11"/>
    <x v="166"/>
    <x v="2"/>
    <x v="165"/>
    <x v="1"/>
    <n v="138600"/>
    <s v="AfterNoon"/>
    <n v="14"/>
    <n v="50"/>
    <n v="0.28000000000000003"/>
  </r>
  <r>
    <x v="13"/>
    <x v="11"/>
    <x v="167"/>
    <x v="2"/>
    <x v="166"/>
    <x v="1"/>
    <n v="267100"/>
    <s v="AfterNoon"/>
    <n v="37"/>
    <n v="50"/>
    <n v="0.74"/>
  </r>
  <r>
    <x v="13"/>
    <x v="11"/>
    <x v="168"/>
    <x v="2"/>
    <x v="167"/>
    <x v="1"/>
    <n v="424600"/>
    <s v="AfterNoon"/>
    <n v="22"/>
    <n v="50"/>
    <n v="0.44"/>
  </r>
  <r>
    <x v="13"/>
    <x v="11"/>
    <x v="169"/>
    <x v="4"/>
    <x v="168"/>
    <x v="1"/>
    <n v="33300"/>
    <s v="AfterNoon"/>
    <n v="9"/>
    <n v="12"/>
    <n v="0.75"/>
  </r>
  <r>
    <x v="13"/>
    <x v="11"/>
    <x v="170"/>
    <x v="2"/>
    <x v="169"/>
    <x v="1"/>
    <n v="93300"/>
    <s v="AfterNoon"/>
    <n v="17"/>
    <n v="50"/>
    <n v="0.34"/>
  </r>
  <r>
    <x v="13"/>
    <x v="11"/>
    <x v="390"/>
    <x v="2"/>
    <x v="383"/>
    <x v="1"/>
    <n v="306800"/>
    <s v="AfterNoon"/>
    <n v="13"/>
    <n v="50"/>
    <n v="0.26"/>
  </r>
  <r>
    <x v="13"/>
    <x v="11"/>
    <x v="171"/>
    <x v="0"/>
    <x v="170"/>
    <x v="0"/>
    <n v="1032000"/>
    <s v="AfterNoon"/>
    <n v="12"/>
    <n v="12"/>
    <n v="1"/>
  </r>
  <r>
    <x v="13"/>
    <x v="11"/>
    <x v="171"/>
    <x v="0"/>
    <x v="170"/>
    <x v="1"/>
    <n v="1813700"/>
    <s v="AfterNoon"/>
    <n v="63"/>
    <n v="85"/>
    <n v="0.74117647058823533"/>
  </r>
  <r>
    <x v="13"/>
    <x v="11"/>
    <x v="172"/>
    <x v="0"/>
    <x v="171"/>
    <x v="0"/>
    <n v="120000"/>
    <s v="AfterNoon"/>
    <n v="10"/>
    <n v="12"/>
    <n v="0.83333333333333337"/>
  </r>
  <r>
    <x v="13"/>
    <x v="11"/>
    <x v="172"/>
    <x v="0"/>
    <x v="171"/>
    <x v="1"/>
    <n v="313600"/>
    <s v="AfterNoon"/>
    <n v="78"/>
    <n v="85"/>
    <n v="0.91764705882352937"/>
  </r>
  <r>
    <x v="13"/>
    <x v="11"/>
    <x v="173"/>
    <x v="2"/>
    <x v="172"/>
    <x v="1"/>
    <n v="326200"/>
    <s v="AfterNoon"/>
    <n v="13"/>
    <n v="50"/>
    <n v="0.26"/>
  </r>
  <r>
    <x v="13"/>
    <x v="11"/>
    <x v="174"/>
    <x v="2"/>
    <x v="173"/>
    <x v="1"/>
    <n v="326200"/>
    <s v="AfterNoon"/>
    <n v="13"/>
    <n v="50"/>
    <n v="0.26"/>
  </r>
  <r>
    <x v="13"/>
    <x v="11"/>
    <x v="175"/>
    <x v="2"/>
    <x v="174"/>
    <x v="1"/>
    <n v="189200"/>
    <s v="AfterNoon"/>
    <n v="47"/>
    <n v="50"/>
    <n v="0.94"/>
  </r>
  <r>
    <x v="13"/>
    <x v="11"/>
    <x v="427"/>
    <x v="2"/>
    <x v="411"/>
    <x v="1"/>
    <n v="232100"/>
    <s v="AfterNoon"/>
    <n v="17"/>
    <n v="50"/>
    <n v="0.34"/>
  </r>
  <r>
    <x v="13"/>
    <x v="11"/>
    <x v="176"/>
    <x v="2"/>
    <x v="175"/>
    <x v="1"/>
    <n v="171500"/>
    <s v="AfterNoon"/>
    <n v="27"/>
    <n v="50"/>
    <n v="0.54"/>
  </r>
  <r>
    <x v="13"/>
    <x v="11"/>
    <x v="177"/>
    <x v="0"/>
    <x v="176"/>
    <x v="0"/>
    <n v="142800"/>
    <s v="AfterNoon"/>
    <n v="12"/>
    <n v="12"/>
    <n v="1"/>
  </r>
  <r>
    <x v="13"/>
    <x v="11"/>
    <x v="177"/>
    <x v="0"/>
    <x v="176"/>
    <x v="1"/>
    <n v="318000"/>
    <s v="AfterNoon"/>
    <n v="79"/>
    <n v="85"/>
    <n v="0.92941176470588238"/>
  </r>
  <r>
    <x v="13"/>
    <x v="11"/>
    <x v="178"/>
    <x v="2"/>
    <x v="177"/>
    <x v="1"/>
    <n v="288400"/>
    <s v="AfterNoon"/>
    <n v="14"/>
    <n v="50"/>
    <n v="0.28000000000000003"/>
  </r>
  <r>
    <x v="13"/>
    <x v="11"/>
    <x v="179"/>
    <x v="7"/>
    <x v="178"/>
    <x v="0"/>
    <n v="27500"/>
    <s v="AfterNoon"/>
    <n v="1"/>
    <n v="28"/>
    <n v="3.5714285714285712E-2"/>
  </r>
  <r>
    <x v="13"/>
    <x v="11"/>
    <x v="179"/>
    <x v="7"/>
    <x v="178"/>
    <x v="1"/>
    <n v="18400"/>
    <s v="AfterNoon"/>
    <n v="2"/>
    <n v="142"/>
    <n v="1.408450704225352E-2"/>
  </r>
  <r>
    <x v="13"/>
    <x v="11"/>
    <x v="180"/>
    <x v="3"/>
    <x v="179"/>
    <x v="0"/>
    <n v="318500"/>
    <s v="AfterNoon"/>
    <n v="13"/>
    <n v="30"/>
    <n v="0.43333333333333329"/>
  </r>
  <r>
    <x v="13"/>
    <x v="11"/>
    <x v="180"/>
    <x v="3"/>
    <x v="179"/>
    <x v="1"/>
    <n v="915000"/>
    <s v="AfterNoon"/>
    <n v="111"/>
    <n v="192"/>
    <n v="0.578125"/>
  </r>
  <r>
    <x v="13"/>
    <x v="11"/>
    <x v="338"/>
    <x v="2"/>
    <x v="332"/>
    <x v="1"/>
    <n v="189900"/>
    <s v="AfterNoon"/>
    <n v="13"/>
    <n v="50"/>
    <n v="0.26"/>
  </r>
  <r>
    <x v="13"/>
    <x v="11"/>
    <x v="339"/>
    <x v="2"/>
    <x v="333"/>
    <x v="1"/>
    <n v="280000"/>
    <s v="AfterNoon"/>
    <n v="42"/>
    <n v="50"/>
    <n v="0.84"/>
  </r>
  <r>
    <x v="13"/>
    <x v="11"/>
    <x v="340"/>
    <x v="4"/>
    <x v="334"/>
    <x v="1"/>
    <n v="39600"/>
    <s v="AfterNoon"/>
    <n v="6"/>
    <n v="12"/>
    <n v="0.5"/>
  </r>
  <r>
    <x v="13"/>
    <x v="11"/>
    <x v="183"/>
    <x v="2"/>
    <x v="182"/>
    <x v="1"/>
    <n v="436900"/>
    <s v="AfterNoon"/>
    <n v="17"/>
    <n v="50"/>
    <n v="0.34"/>
  </r>
  <r>
    <x v="13"/>
    <x v="11"/>
    <x v="184"/>
    <x v="5"/>
    <x v="183"/>
    <x v="0"/>
    <n v="1680000"/>
    <s v="AfterNoon"/>
    <n v="20"/>
    <n v="30"/>
    <n v="0.66666666666666663"/>
  </r>
  <r>
    <x v="13"/>
    <x v="11"/>
    <x v="184"/>
    <x v="5"/>
    <x v="183"/>
    <x v="2"/>
    <n v="1713600"/>
    <s v="AfterNoon"/>
    <n v="36"/>
    <n v="48"/>
    <n v="0.75"/>
  </r>
  <r>
    <x v="13"/>
    <x v="11"/>
    <x v="184"/>
    <x v="5"/>
    <x v="183"/>
    <x v="1"/>
    <n v="5930400"/>
    <s v="AfterNoon"/>
    <n v="211"/>
    <n v="324"/>
    <n v="0.65123456790123457"/>
  </r>
  <r>
    <x v="13"/>
    <x v="11"/>
    <x v="391"/>
    <x v="0"/>
    <x v="23"/>
    <x v="0"/>
    <n v="72800"/>
    <s v="AfterNoon"/>
    <n v="8"/>
    <n v="12"/>
    <n v="0.66666666666666663"/>
  </r>
  <r>
    <x v="13"/>
    <x v="11"/>
    <x v="391"/>
    <x v="0"/>
    <x v="23"/>
    <x v="1"/>
    <n v="162600"/>
    <s v="AfterNoon"/>
    <n v="54"/>
    <n v="85"/>
    <n v="0.63529411764705879"/>
  </r>
  <r>
    <x v="13"/>
    <x v="11"/>
    <x v="185"/>
    <x v="0"/>
    <x v="184"/>
    <x v="0"/>
    <n v="105600"/>
    <s v="AfterNoon"/>
    <n v="4"/>
    <n v="12"/>
    <n v="0.33333333333333331"/>
  </r>
  <r>
    <x v="13"/>
    <x v="11"/>
    <x v="185"/>
    <x v="0"/>
    <x v="184"/>
    <x v="1"/>
    <n v="247300"/>
    <s v="AfterNoon"/>
    <n v="28"/>
    <n v="85"/>
    <n v="0.32941176470588229"/>
  </r>
  <r>
    <x v="13"/>
    <x v="11"/>
    <x v="428"/>
    <x v="6"/>
    <x v="412"/>
    <x v="1"/>
    <n v="523200"/>
    <s v="AfterNoon"/>
    <n v="17"/>
    <n v="118"/>
    <n v="0.1440677966101695"/>
  </r>
  <r>
    <x v="13"/>
    <x v="11"/>
    <x v="392"/>
    <x v="1"/>
    <x v="384"/>
    <x v="0"/>
    <n v="362000"/>
    <s v="AfterNoon"/>
    <n v="4"/>
    <n v="20"/>
    <n v="0.2"/>
  </r>
  <r>
    <x v="13"/>
    <x v="11"/>
    <x v="392"/>
    <x v="1"/>
    <x v="384"/>
    <x v="1"/>
    <n v="824400"/>
    <s v="AfterNoon"/>
    <n v="27"/>
    <n v="96"/>
    <n v="0.28125"/>
  </r>
  <r>
    <x v="13"/>
    <x v="11"/>
    <x v="186"/>
    <x v="2"/>
    <x v="185"/>
    <x v="1"/>
    <n v="91300"/>
    <s v="AfterNoon"/>
    <n v="17"/>
    <n v="50"/>
    <n v="0.34"/>
  </r>
  <r>
    <x v="13"/>
    <x v="11"/>
    <x v="187"/>
    <x v="2"/>
    <x v="186"/>
    <x v="1"/>
    <n v="91300"/>
    <s v="AfterNoon"/>
    <n v="5"/>
    <n v="50"/>
    <n v="0.1"/>
  </r>
  <r>
    <x v="13"/>
    <x v="11"/>
    <x v="415"/>
    <x v="0"/>
    <x v="126"/>
    <x v="0"/>
    <n v="41200"/>
    <s v="AfterNoon"/>
    <n v="4"/>
    <n v="12"/>
    <n v="0.33333333333333331"/>
  </r>
  <r>
    <x v="13"/>
    <x v="11"/>
    <x v="415"/>
    <x v="0"/>
    <x v="126"/>
    <x v="1"/>
    <n v="119800"/>
    <s v="AfterNoon"/>
    <n v="35"/>
    <n v="85"/>
    <n v="0.41176470588235292"/>
  </r>
  <r>
    <x v="13"/>
    <x v="11"/>
    <x v="188"/>
    <x v="7"/>
    <x v="102"/>
    <x v="0"/>
    <n v="220000"/>
    <s v="AfterNoon"/>
    <n v="11"/>
    <n v="28"/>
    <n v="0.39285714285714279"/>
  </r>
  <r>
    <x v="13"/>
    <x v="11"/>
    <x v="188"/>
    <x v="7"/>
    <x v="102"/>
    <x v="1"/>
    <n v="261900"/>
    <s v="AfterNoon"/>
    <n v="39"/>
    <n v="142"/>
    <n v="0.27464788732394368"/>
  </r>
  <r>
    <x v="13"/>
    <x v="11"/>
    <x v="189"/>
    <x v="2"/>
    <x v="187"/>
    <x v="1"/>
    <n v="343400"/>
    <s v="AfterNoon"/>
    <n v="23"/>
    <n v="50"/>
    <n v="0.46"/>
  </r>
  <r>
    <x v="13"/>
    <x v="11"/>
    <x v="190"/>
    <x v="4"/>
    <x v="188"/>
    <x v="1"/>
    <n v="81600"/>
    <s v="AfterNoon"/>
    <n v="12"/>
    <n v="12"/>
    <n v="1"/>
  </r>
  <r>
    <x v="13"/>
    <x v="11"/>
    <x v="191"/>
    <x v="4"/>
    <x v="189"/>
    <x v="1"/>
    <n v="52200"/>
    <s v="AfterNoon"/>
    <n v="9"/>
    <n v="12"/>
    <n v="0.75"/>
  </r>
  <r>
    <x v="13"/>
    <x v="11"/>
    <x v="192"/>
    <x v="2"/>
    <x v="190"/>
    <x v="1"/>
    <n v="253400"/>
    <s v="AfterNoon"/>
    <n v="18"/>
    <n v="50"/>
    <n v="0.36"/>
  </r>
  <r>
    <x v="13"/>
    <x v="11"/>
    <x v="193"/>
    <x v="6"/>
    <x v="191"/>
    <x v="0"/>
    <n v="483600"/>
    <s v="AfterNoon"/>
    <n v="12"/>
    <n v="12"/>
    <n v="1"/>
  </r>
  <r>
    <x v="13"/>
    <x v="11"/>
    <x v="193"/>
    <x v="6"/>
    <x v="191"/>
    <x v="1"/>
    <n v="1561400"/>
    <s v="AfterNoon"/>
    <n v="116"/>
    <n v="118"/>
    <n v="0.98305084745762716"/>
  </r>
  <r>
    <x v="13"/>
    <x v="11"/>
    <x v="194"/>
    <x v="6"/>
    <x v="192"/>
    <x v="0"/>
    <n v="283200"/>
    <s v="AfterNoon"/>
    <n v="12"/>
    <n v="12"/>
    <n v="1"/>
  </r>
  <r>
    <x v="13"/>
    <x v="11"/>
    <x v="194"/>
    <x v="6"/>
    <x v="192"/>
    <x v="1"/>
    <n v="880400"/>
    <s v="AfterNoon"/>
    <n v="111"/>
    <n v="118"/>
    <n v="0.94067796610169496"/>
  </r>
  <r>
    <x v="13"/>
    <x v="11"/>
    <x v="195"/>
    <x v="0"/>
    <x v="193"/>
    <x v="0"/>
    <n v="159600"/>
    <s v="AfterNoon"/>
    <n v="6"/>
    <n v="12"/>
    <n v="0.5"/>
  </r>
  <r>
    <x v="13"/>
    <x v="11"/>
    <x v="195"/>
    <x v="0"/>
    <x v="193"/>
    <x v="1"/>
    <n v="401400"/>
    <s v="AfterNoon"/>
    <n v="45"/>
    <n v="85"/>
    <n v="0.52941176470588236"/>
  </r>
  <r>
    <x v="13"/>
    <x v="11"/>
    <x v="196"/>
    <x v="0"/>
    <x v="194"/>
    <x v="0"/>
    <n v="277200"/>
    <s v="AfterNoon"/>
    <n v="12"/>
    <n v="12"/>
    <n v="1"/>
  </r>
  <r>
    <x v="13"/>
    <x v="11"/>
    <x v="196"/>
    <x v="0"/>
    <x v="194"/>
    <x v="1"/>
    <n v="612300"/>
    <s v="AfterNoon"/>
    <n v="79"/>
    <n v="85"/>
    <n v="0.92941176470588238"/>
  </r>
  <r>
    <x v="13"/>
    <x v="11"/>
    <x v="197"/>
    <x v="2"/>
    <x v="195"/>
    <x v="1"/>
    <n v="368900"/>
    <s v="AfterNoon"/>
    <n v="17"/>
    <n v="50"/>
    <n v="0.34"/>
  </r>
  <r>
    <x v="13"/>
    <x v="11"/>
    <x v="341"/>
    <x v="2"/>
    <x v="335"/>
    <x v="1"/>
    <n v="291900"/>
    <s v="AfterNoon"/>
    <n v="42"/>
    <n v="50"/>
    <n v="0.84"/>
  </r>
  <r>
    <x v="13"/>
    <x v="11"/>
    <x v="342"/>
    <x v="2"/>
    <x v="336"/>
    <x v="1"/>
    <n v="691800"/>
    <s v="AfterNoon"/>
    <n v="39"/>
    <n v="50"/>
    <n v="0.78"/>
  </r>
  <r>
    <x v="13"/>
    <x v="11"/>
    <x v="199"/>
    <x v="6"/>
    <x v="197"/>
    <x v="0"/>
    <n v="491000"/>
    <s v="AfterNoon"/>
    <n v="10"/>
    <n v="12"/>
    <n v="0.83333333333333337"/>
  </r>
  <r>
    <x v="13"/>
    <x v="11"/>
    <x v="199"/>
    <x v="6"/>
    <x v="197"/>
    <x v="1"/>
    <n v="1712000"/>
    <s v="AfterNoon"/>
    <n v="104"/>
    <n v="118"/>
    <n v="0.88135593220338981"/>
  </r>
  <r>
    <x v="13"/>
    <x v="11"/>
    <x v="343"/>
    <x v="0"/>
    <x v="337"/>
    <x v="0"/>
    <n v="207900"/>
    <s v="AfterNoon"/>
    <n v="11"/>
    <n v="12"/>
    <n v="0.91666666666666663"/>
  </r>
  <r>
    <x v="13"/>
    <x v="11"/>
    <x v="343"/>
    <x v="0"/>
    <x v="337"/>
    <x v="1"/>
    <n v="475500"/>
    <s v="AfterNoon"/>
    <n v="75"/>
    <n v="85"/>
    <n v="0.88235294117647056"/>
  </r>
  <r>
    <x v="13"/>
    <x v="12"/>
    <x v="200"/>
    <x v="0"/>
    <x v="198"/>
    <x v="0"/>
    <n v="128800"/>
    <s v="AfterNoon"/>
    <n v="8"/>
    <n v="12"/>
    <n v="0.66666666666666663"/>
  </r>
  <r>
    <x v="13"/>
    <x v="12"/>
    <x v="200"/>
    <x v="0"/>
    <x v="198"/>
    <x v="1"/>
    <n v="331400"/>
    <s v="AfterNoon"/>
    <n v="61"/>
    <n v="85"/>
    <n v="0.71764705882352942"/>
  </r>
  <r>
    <x v="13"/>
    <x v="12"/>
    <x v="201"/>
    <x v="2"/>
    <x v="199"/>
    <x v="1"/>
    <n v="319700"/>
    <s v="AfterNoon"/>
    <n v="23"/>
    <n v="50"/>
    <n v="0.46"/>
  </r>
  <r>
    <x v="13"/>
    <x v="12"/>
    <x v="202"/>
    <x v="0"/>
    <x v="200"/>
    <x v="0"/>
    <n v="77700"/>
    <s v="AfterNoon"/>
    <n v="7"/>
    <n v="12"/>
    <n v="0.58333333333333337"/>
  </r>
  <r>
    <x v="13"/>
    <x v="12"/>
    <x v="202"/>
    <x v="0"/>
    <x v="200"/>
    <x v="1"/>
    <n v="141000"/>
    <s v="AfterNoon"/>
    <n v="38"/>
    <n v="85"/>
    <n v="0.44705882352941179"/>
  </r>
  <r>
    <x v="13"/>
    <x v="12"/>
    <x v="203"/>
    <x v="0"/>
    <x v="201"/>
    <x v="0"/>
    <n v="704000"/>
    <s v="AfterNoon"/>
    <n v="10"/>
    <n v="12"/>
    <n v="0.83333333333333337"/>
  </r>
  <r>
    <x v="13"/>
    <x v="12"/>
    <x v="203"/>
    <x v="0"/>
    <x v="201"/>
    <x v="1"/>
    <n v="1301700"/>
    <s v="AfterNoon"/>
    <n v="55"/>
    <n v="85"/>
    <n v="0.6470588235294118"/>
  </r>
  <r>
    <x v="13"/>
    <x v="12"/>
    <x v="204"/>
    <x v="1"/>
    <x v="202"/>
    <x v="0"/>
    <n v="894600"/>
    <s v="AfterNoon"/>
    <n v="18"/>
    <n v="20"/>
    <n v="0.9"/>
  </r>
  <r>
    <x v="13"/>
    <x v="12"/>
    <x v="204"/>
    <x v="1"/>
    <x v="202"/>
    <x v="1"/>
    <n v="1449000"/>
    <s v="AfterNoon"/>
    <n v="87"/>
    <n v="96"/>
    <n v="0.90625"/>
  </r>
  <r>
    <x v="13"/>
    <x v="12"/>
    <x v="374"/>
    <x v="2"/>
    <x v="367"/>
    <x v="1"/>
    <n v="705200"/>
    <s v="AfterNoon"/>
    <n v="31"/>
    <n v="50"/>
    <n v="0.62"/>
  </r>
  <r>
    <x v="13"/>
    <x v="12"/>
    <x v="205"/>
    <x v="0"/>
    <x v="203"/>
    <x v="0"/>
    <n v="356000"/>
    <s v="AfterNoon"/>
    <n v="8"/>
    <n v="12"/>
    <n v="0.66666666666666663"/>
  </r>
  <r>
    <x v="13"/>
    <x v="12"/>
    <x v="205"/>
    <x v="0"/>
    <x v="203"/>
    <x v="1"/>
    <n v="1043500"/>
    <s v="AfterNoon"/>
    <n v="70"/>
    <n v="85"/>
    <n v="0.82352941176470584"/>
  </r>
  <r>
    <x v="13"/>
    <x v="12"/>
    <x v="344"/>
    <x v="0"/>
    <x v="338"/>
    <x v="0"/>
    <n v="393600"/>
    <s v="AfterNoon"/>
    <n v="12"/>
    <n v="12"/>
    <n v="1"/>
  </r>
  <r>
    <x v="13"/>
    <x v="12"/>
    <x v="344"/>
    <x v="0"/>
    <x v="338"/>
    <x v="1"/>
    <n v="910200"/>
    <s v="AfterNoon"/>
    <n v="83"/>
    <n v="85"/>
    <n v="0.97647058823529409"/>
  </r>
  <r>
    <x v="13"/>
    <x v="12"/>
    <x v="345"/>
    <x v="2"/>
    <x v="339"/>
    <x v="1"/>
    <n v="860700"/>
    <s v="AfterNoon"/>
    <n v="45"/>
    <n v="50"/>
    <n v="0.9"/>
  </r>
  <r>
    <x v="13"/>
    <x v="12"/>
    <x v="346"/>
    <x v="0"/>
    <x v="340"/>
    <x v="0"/>
    <n v="113000"/>
    <s v="AfterNoon"/>
    <n v="10"/>
    <n v="12"/>
    <n v="0.83333333333333337"/>
  </r>
  <r>
    <x v="13"/>
    <x v="12"/>
    <x v="346"/>
    <x v="0"/>
    <x v="340"/>
    <x v="1"/>
    <n v="209600"/>
    <s v="AfterNoon"/>
    <n v="55"/>
    <n v="85"/>
    <n v="0.6470588235294118"/>
  </r>
  <r>
    <x v="13"/>
    <x v="12"/>
    <x v="206"/>
    <x v="6"/>
    <x v="204"/>
    <x v="0"/>
    <n v="236000"/>
    <s v="AfterNoon"/>
    <n v="8"/>
    <n v="12"/>
    <n v="0.66666666666666663"/>
  </r>
  <r>
    <x v="13"/>
    <x v="12"/>
    <x v="206"/>
    <x v="6"/>
    <x v="204"/>
    <x v="1"/>
    <n v="886000"/>
    <s v="AfterNoon"/>
    <n v="90"/>
    <n v="118"/>
    <n v="0.76271186440677963"/>
  </r>
  <r>
    <x v="13"/>
    <x v="12"/>
    <x v="207"/>
    <x v="2"/>
    <x v="205"/>
    <x v="1"/>
    <n v="317100"/>
    <s v="AfterNoon"/>
    <n v="31"/>
    <n v="50"/>
    <n v="0.62"/>
  </r>
  <r>
    <x v="13"/>
    <x v="12"/>
    <x v="347"/>
    <x v="3"/>
    <x v="341"/>
    <x v="0"/>
    <n v="509600"/>
    <s v="AfterNoon"/>
    <n v="14"/>
    <n v="30"/>
    <n v="0.46666666666666667"/>
  </r>
  <r>
    <x v="13"/>
    <x v="12"/>
    <x v="347"/>
    <x v="3"/>
    <x v="341"/>
    <x v="1"/>
    <n v="1134400"/>
    <s v="AfterNoon"/>
    <n v="93"/>
    <n v="192"/>
    <n v="0.484375"/>
  </r>
  <r>
    <x v="13"/>
    <x v="12"/>
    <x v="208"/>
    <x v="2"/>
    <x v="206"/>
    <x v="1"/>
    <n v="933200"/>
    <s v="AfterNoon"/>
    <n v="40"/>
    <n v="50"/>
    <n v="0.8"/>
  </r>
  <r>
    <x v="13"/>
    <x v="12"/>
    <x v="393"/>
    <x v="0"/>
    <x v="385"/>
    <x v="0"/>
    <n v="613900"/>
    <s v="AfterNoon"/>
    <n v="7"/>
    <n v="12"/>
    <n v="0.58333333333333337"/>
  </r>
  <r>
    <x v="13"/>
    <x v="12"/>
    <x v="393"/>
    <x v="0"/>
    <x v="385"/>
    <x v="1"/>
    <n v="1404600"/>
    <s v="AfterNoon"/>
    <n v="48"/>
    <n v="85"/>
    <n v="0.56470588235294117"/>
  </r>
  <r>
    <x v="13"/>
    <x v="12"/>
    <x v="211"/>
    <x v="7"/>
    <x v="48"/>
    <x v="0"/>
    <n v="216000"/>
    <s v="AfterNoon"/>
    <n v="12"/>
    <n v="28"/>
    <n v="0.42857142857142849"/>
  </r>
  <r>
    <x v="13"/>
    <x v="12"/>
    <x v="211"/>
    <x v="7"/>
    <x v="48"/>
    <x v="1"/>
    <n v="412800"/>
    <s v="AfterNoon"/>
    <n v="68"/>
    <n v="142"/>
    <n v="0.47887323943661969"/>
  </r>
  <r>
    <x v="13"/>
    <x v="12"/>
    <x v="212"/>
    <x v="2"/>
    <x v="209"/>
    <x v="1"/>
    <n v="714600"/>
    <s v="AfterNoon"/>
    <n v="48"/>
    <n v="50"/>
    <n v="0.96"/>
  </r>
  <r>
    <x v="13"/>
    <x v="12"/>
    <x v="446"/>
    <x v="0"/>
    <x v="430"/>
    <x v="0"/>
    <n v="88900"/>
    <s v="AfterNoon"/>
    <n v="7"/>
    <n v="12"/>
    <n v="0.58333333333333337"/>
  </r>
  <r>
    <x v="13"/>
    <x v="12"/>
    <x v="446"/>
    <x v="0"/>
    <x v="430"/>
    <x v="1"/>
    <n v="173700"/>
    <s v="AfterNoon"/>
    <n v="41"/>
    <n v="85"/>
    <n v="0.4823529411764706"/>
  </r>
  <r>
    <x v="13"/>
    <x v="12"/>
    <x v="213"/>
    <x v="0"/>
    <x v="210"/>
    <x v="0"/>
    <n v="403200"/>
    <s v="AfterNoon"/>
    <n v="6"/>
    <n v="12"/>
    <n v="0.5"/>
  </r>
  <r>
    <x v="13"/>
    <x v="12"/>
    <x v="213"/>
    <x v="0"/>
    <x v="210"/>
    <x v="1"/>
    <n v="813000"/>
    <s v="AfterNoon"/>
    <n v="36"/>
    <n v="85"/>
    <n v="0.42352941176470588"/>
  </r>
  <r>
    <x v="13"/>
    <x v="12"/>
    <x v="214"/>
    <x v="3"/>
    <x v="211"/>
    <x v="0"/>
    <n v="673200"/>
    <s v="AfterNoon"/>
    <n v="22"/>
    <n v="30"/>
    <n v="0.73333333333333328"/>
  </r>
  <r>
    <x v="13"/>
    <x v="12"/>
    <x v="214"/>
    <x v="3"/>
    <x v="211"/>
    <x v="1"/>
    <n v="1165800"/>
    <s v="AfterNoon"/>
    <n v="114"/>
    <n v="192"/>
    <n v="0.59375"/>
  </r>
  <r>
    <x v="13"/>
    <x v="12"/>
    <x v="394"/>
    <x v="2"/>
    <x v="386"/>
    <x v="1"/>
    <n v="337800"/>
    <s v="AfterNoon"/>
    <n v="19"/>
    <n v="50"/>
    <n v="0.38"/>
  </r>
  <r>
    <x v="13"/>
    <x v="12"/>
    <x v="215"/>
    <x v="6"/>
    <x v="212"/>
    <x v="0"/>
    <n v="259600"/>
    <s v="AfterNoon"/>
    <n v="11"/>
    <n v="12"/>
    <n v="0.91666666666666663"/>
  </r>
  <r>
    <x v="13"/>
    <x v="12"/>
    <x v="215"/>
    <x v="6"/>
    <x v="212"/>
    <x v="1"/>
    <n v="912700"/>
    <s v="AfterNoon"/>
    <n v="115"/>
    <n v="118"/>
    <n v="0.97457627118644063"/>
  </r>
  <r>
    <x v="13"/>
    <x v="12"/>
    <x v="216"/>
    <x v="0"/>
    <x v="213"/>
    <x v="0"/>
    <n v="57000"/>
    <s v="AfterNoon"/>
    <n v="6"/>
    <n v="12"/>
    <n v="0.5"/>
  </r>
  <r>
    <x v="13"/>
    <x v="12"/>
    <x v="216"/>
    <x v="0"/>
    <x v="213"/>
    <x v="1"/>
    <n v="221700"/>
    <s v="AfterNoon"/>
    <n v="69"/>
    <n v="85"/>
    <n v="0.81176470588235294"/>
  </r>
  <r>
    <x v="13"/>
    <x v="12"/>
    <x v="217"/>
    <x v="4"/>
    <x v="214"/>
    <x v="1"/>
    <n v="53900"/>
    <s v="AfterNoon"/>
    <n v="7"/>
    <n v="12"/>
    <n v="0.58333333333333337"/>
  </r>
  <r>
    <x v="13"/>
    <x v="12"/>
    <x v="218"/>
    <x v="4"/>
    <x v="215"/>
    <x v="1"/>
    <n v="30800"/>
    <s v="AfterNoon"/>
    <n v="4"/>
    <n v="12"/>
    <n v="0.33333333333333331"/>
  </r>
  <r>
    <x v="13"/>
    <x v="12"/>
    <x v="416"/>
    <x v="0"/>
    <x v="402"/>
    <x v="0"/>
    <n v="101000"/>
    <s v="AfterNoon"/>
    <n v="5"/>
    <n v="12"/>
    <n v="0.41666666666666669"/>
  </r>
  <r>
    <x v="13"/>
    <x v="12"/>
    <x v="416"/>
    <x v="0"/>
    <x v="402"/>
    <x v="1"/>
    <n v="215800"/>
    <s v="AfterNoon"/>
    <n v="32"/>
    <n v="85"/>
    <n v="0.37647058823529411"/>
  </r>
  <r>
    <x v="13"/>
    <x v="12"/>
    <x v="219"/>
    <x v="0"/>
    <x v="216"/>
    <x v="0"/>
    <n v="242400"/>
    <s v="AfterNoon"/>
    <n v="12"/>
    <n v="12"/>
    <n v="1"/>
  </r>
  <r>
    <x v="13"/>
    <x v="12"/>
    <x v="219"/>
    <x v="0"/>
    <x v="216"/>
    <x v="1"/>
    <n v="532800"/>
    <s v="AfterNoon"/>
    <n v="79"/>
    <n v="85"/>
    <n v="0.92941176470588238"/>
  </r>
  <r>
    <x v="13"/>
    <x v="12"/>
    <x v="220"/>
    <x v="2"/>
    <x v="217"/>
    <x v="1"/>
    <n v="439800"/>
    <s v="AfterNoon"/>
    <n v="24"/>
    <n v="50"/>
    <n v="0.48"/>
  </r>
  <r>
    <x v="13"/>
    <x v="12"/>
    <x v="221"/>
    <x v="4"/>
    <x v="218"/>
    <x v="1"/>
    <n v="30800"/>
    <s v="AfterNoon"/>
    <n v="7"/>
    <n v="12"/>
    <n v="0.58333333333333337"/>
  </r>
  <r>
    <x v="13"/>
    <x v="12"/>
    <x v="348"/>
    <x v="2"/>
    <x v="342"/>
    <x v="1"/>
    <n v="154100"/>
    <s v="AfterNoon"/>
    <n v="7"/>
    <n v="50"/>
    <n v="0.14000000000000001"/>
  </r>
  <r>
    <x v="13"/>
    <x v="12"/>
    <x v="222"/>
    <x v="0"/>
    <x v="219"/>
    <x v="0"/>
    <n v="89100"/>
    <s v="AfterNoon"/>
    <n v="9"/>
    <n v="12"/>
    <n v="0.75"/>
  </r>
  <r>
    <x v="13"/>
    <x v="12"/>
    <x v="222"/>
    <x v="0"/>
    <x v="219"/>
    <x v="1"/>
    <n v="208800"/>
    <s v="AfterNoon"/>
    <n v="63"/>
    <n v="85"/>
    <n v="0.74117647058823533"/>
  </r>
  <r>
    <x v="13"/>
    <x v="12"/>
    <x v="417"/>
    <x v="2"/>
    <x v="403"/>
    <x v="1"/>
    <n v="127800"/>
    <s v="AfterNoon"/>
    <n v="8"/>
    <n v="50"/>
    <n v="0.16"/>
  </r>
  <r>
    <x v="13"/>
    <x v="12"/>
    <x v="224"/>
    <x v="2"/>
    <x v="221"/>
    <x v="1"/>
    <n v="756000"/>
    <s v="AfterNoon"/>
    <n v="50"/>
    <n v="50"/>
    <n v="1"/>
  </r>
  <r>
    <x v="13"/>
    <x v="12"/>
    <x v="447"/>
    <x v="0"/>
    <x v="431"/>
    <x v="0"/>
    <n v="114500"/>
    <s v="AfterNoon"/>
    <n v="5"/>
    <n v="12"/>
    <n v="0.41666666666666669"/>
  </r>
  <r>
    <x v="13"/>
    <x v="12"/>
    <x v="447"/>
    <x v="0"/>
    <x v="431"/>
    <x v="1"/>
    <n v="122400"/>
    <s v="AfterNoon"/>
    <n v="16"/>
    <n v="85"/>
    <n v="0.18823529411764711"/>
  </r>
  <r>
    <x v="13"/>
    <x v="13"/>
    <x v="225"/>
    <x v="4"/>
    <x v="222"/>
    <x v="1"/>
    <n v="33300"/>
    <s v="Evening"/>
    <n v="9"/>
    <n v="12"/>
    <n v="0.75"/>
  </r>
  <r>
    <x v="13"/>
    <x v="13"/>
    <x v="226"/>
    <x v="4"/>
    <x v="223"/>
    <x v="1"/>
    <n v="14200"/>
    <s v="Evening"/>
    <n v="2"/>
    <n v="12"/>
    <n v="0.16666666666666671"/>
  </r>
  <r>
    <x v="13"/>
    <x v="13"/>
    <x v="227"/>
    <x v="0"/>
    <x v="224"/>
    <x v="0"/>
    <n v="484000"/>
    <s v="Evening"/>
    <n v="10"/>
    <n v="12"/>
    <n v="0.83333333333333337"/>
  </r>
  <r>
    <x v="13"/>
    <x v="13"/>
    <x v="227"/>
    <x v="0"/>
    <x v="224"/>
    <x v="1"/>
    <n v="599100"/>
    <s v="Evening"/>
    <n v="37"/>
    <n v="85"/>
    <n v="0.43529411764705878"/>
  </r>
  <r>
    <x v="13"/>
    <x v="13"/>
    <x v="228"/>
    <x v="0"/>
    <x v="225"/>
    <x v="0"/>
    <n v="450000"/>
    <s v="Evening"/>
    <n v="9"/>
    <n v="12"/>
    <n v="0.75"/>
  </r>
  <r>
    <x v="13"/>
    <x v="13"/>
    <x v="228"/>
    <x v="0"/>
    <x v="225"/>
    <x v="1"/>
    <n v="1157100"/>
    <s v="Evening"/>
    <n v="69"/>
    <n v="85"/>
    <n v="0.81176470588235294"/>
  </r>
  <r>
    <x v="13"/>
    <x v="13"/>
    <x v="375"/>
    <x v="2"/>
    <x v="368"/>
    <x v="1"/>
    <n v="313500"/>
    <s v="Evening"/>
    <n v="15"/>
    <n v="50"/>
    <n v="0.3"/>
  </r>
  <r>
    <x v="13"/>
    <x v="13"/>
    <x v="229"/>
    <x v="0"/>
    <x v="226"/>
    <x v="0"/>
    <n v="88400"/>
    <s v="Evening"/>
    <n v="2"/>
    <n v="12"/>
    <n v="0.16666666666666671"/>
  </r>
  <r>
    <x v="13"/>
    <x v="13"/>
    <x v="229"/>
    <x v="0"/>
    <x v="226"/>
    <x v="1"/>
    <n v="176400"/>
    <s v="Evening"/>
    <n v="12"/>
    <n v="85"/>
    <n v="0.14117647058823529"/>
  </r>
  <r>
    <x v="13"/>
    <x v="13"/>
    <x v="230"/>
    <x v="0"/>
    <x v="227"/>
    <x v="0"/>
    <n v="305800"/>
    <s v="Evening"/>
    <n v="11"/>
    <n v="12"/>
    <n v="0.91666666666666663"/>
  </r>
  <r>
    <x v="13"/>
    <x v="13"/>
    <x v="230"/>
    <x v="0"/>
    <x v="227"/>
    <x v="1"/>
    <n v="747600"/>
    <s v="Evening"/>
    <n v="80"/>
    <n v="85"/>
    <n v="0.94117647058823528"/>
  </r>
  <r>
    <x v="13"/>
    <x v="13"/>
    <x v="231"/>
    <x v="0"/>
    <x v="228"/>
    <x v="0"/>
    <n v="333600"/>
    <s v="Evening"/>
    <n v="12"/>
    <n v="12"/>
    <n v="1"/>
  </r>
  <r>
    <x v="13"/>
    <x v="13"/>
    <x v="231"/>
    <x v="0"/>
    <x v="228"/>
    <x v="1"/>
    <n v="795000"/>
    <s v="Evening"/>
    <n v="85"/>
    <n v="85"/>
    <n v="1"/>
  </r>
  <r>
    <x v="13"/>
    <x v="13"/>
    <x v="429"/>
    <x v="1"/>
    <x v="413"/>
    <x v="0"/>
    <n v="1111800"/>
    <s v="Evening"/>
    <n v="6"/>
    <n v="20"/>
    <n v="0.3"/>
  </r>
  <r>
    <x v="13"/>
    <x v="13"/>
    <x v="429"/>
    <x v="1"/>
    <x v="413"/>
    <x v="1"/>
    <n v="2348400"/>
    <s v="Evening"/>
    <n v="38"/>
    <n v="96"/>
    <n v="0.39583333333333331"/>
  </r>
  <r>
    <x v="13"/>
    <x v="13"/>
    <x v="232"/>
    <x v="0"/>
    <x v="229"/>
    <x v="0"/>
    <n v="101700"/>
    <s v="Evening"/>
    <n v="9"/>
    <n v="12"/>
    <n v="0.75"/>
  </r>
  <r>
    <x v="13"/>
    <x v="13"/>
    <x v="232"/>
    <x v="0"/>
    <x v="229"/>
    <x v="1"/>
    <n v="244100"/>
    <s v="Evening"/>
    <n v="64"/>
    <n v="85"/>
    <n v="0.75294117647058822"/>
  </r>
  <r>
    <x v="13"/>
    <x v="13"/>
    <x v="233"/>
    <x v="6"/>
    <x v="230"/>
    <x v="0"/>
    <n v="354000"/>
    <s v="Evening"/>
    <n v="12"/>
    <n v="12"/>
    <n v="1"/>
  </r>
  <r>
    <x v="13"/>
    <x v="13"/>
    <x v="233"/>
    <x v="6"/>
    <x v="230"/>
    <x v="1"/>
    <n v="1103600"/>
    <s v="Evening"/>
    <n v="112"/>
    <n v="118"/>
    <n v="0.94915254237288138"/>
  </r>
  <r>
    <x v="13"/>
    <x v="13"/>
    <x v="430"/>
    <x v="2"/>
    <x v="414"/>
    <x v="1"/>
    <n v="95500"/>
    <s v="Evening"/>
    <n v="5"/>
    <n v="50"/>
    <n v="0.1"/>
  </r>
  <r>
    <x v="13"/>
    <x v="13"/>
    <x v="234"/>
    <x v="0"/>
    <x v="231"/>
    <x v="0"/>
    <n v="242100"/>
    <s v="Evening"/>
    <n v="9"/>
    <n v="12"/>
    <n v="0.75"/>
  </r>
  <r>
    <x v="13"/>
    <x v="13"/>
    <x v="234"/>
    <x v="0"/>
    <x v="231"/>
    <x v="1"/>
    <n v="516600"/>
    <s v="Evening"/>
    <n v="57"/>
    <n v="85"/>
    <n v="0.6705882352941176"/>
  </r>
  <r>
    <x v="13"/>
    <x v="13"/>
    <x v="400"/>
    <x v="4"/>
    <x v="104"/>
    <x v="1"/>
    <n v="20400"/>
    <s v="Evening"/>
    <n v="3"/>
    <n v="12"/>
    <n v="0.25"/>
  </r>
  <r>
    <x v="13"/>
    <x v="13"/>
    <x v="235"/>
    <x v="4"/>
    <x v="232"/>
    <x v="1"/>
    <n v="88000"/>
    <s v="Evening"/>
    <n v="8"/>
    <n v="12"/>
    <n v="0.66666666666666663"/>
  </r>
  <r>
    <x v="13"/>
    <x v="13"/>
    <x v="236"/>
    <x v="2"/>
    <x v="233"/>
    <x v="1"/>
    <n v="17600"/>
    <s v="Evening"/>
    <n v="2"/>
    <n v="50"/>
    <n v="0.04"/>
  </r>
  <r>
    <x v="13"/>
    <x v="13"/>
    <x v="237"/>
    <x v="2"/>
    <x v="234"/>
    <x v="1"/>
    <n v="286400"/>
    <s v="Evening"/>
    <n v="23"/>
    <n v="50"/>
    <n v="0.46"/>
  </r>
  <r>
    <x v="13"/>
    <x v="13"/>
    <x v="238"/>
    <x v="4"/>
    <x v="235"/>
    <x v="1"/>
    <n v="22600"/>
    <s v="Evening"/>
    <n v="2"/>
    <n v="12"/>
    <n v="0.16666666666666671"/>
  </r>
  <r>
    <x v="13"/>
    <x v="13"/>
    <x v="239"/>
    <x v="4"/>
    <x v="236"/>
    <x v="1"/>
    <n v="58800"/>
    <s v="Evening"/>
    <n v="7"/>
    <n v="12"/>
    <n v="0.58333333333333337"/>
  </r>
  <r>
    <x v="13"/>
    <x v="13"/>
    <x v="401"/>
    <x v="2"/>
    <x v="391"/>
    <x v="1"/>
    <n v="145800"/>
    <s v="Evening"/>
    <n v="22"/>
    <n v="50"/>
    <n v="0.44"/>
  </r>
  <r>
    <x v="13"/>
    <x v="13"/>
    <x v="240"/>
    <x v="2"/>
    <x v="237"/>
    <x v="1"/>
    <n v="154700"/>
    <s v="Evening"/>
    <n v="22"/>
    <n v="50"/>
    <n v="0.44"/>
  </r>
  <r>
    <x v="13"/>
    <x v="13"/>
    <x v="241"/>
    <x v="2"/>
    <x v="238"/>
    <x v="1"/>
    <n v="168700"/>
    <s v="Evening"/>
    <n v="24"/>
    <n v="50"/>
    <n v="0.48"/>
  </r>
  <r>
    <x v="13"/>
    <x v="13"/>
    <x v="242"/>
    <x v="2"/>
    <x v="239"/>
    <x v="1"/>
    <n v="696800"/>
    <s v="Evening"/>
    <n v="44"/>
    <n v="50"/>
    <n v="0.88"/>
  </r>
  <r>
    <x v="13"/>
    <x v="13"/>
    <x v="243"/>
    <x v="2"/>
    <x v="240"/>
    <x v="1"/>
    <n v="746400"/>
    <s v="Evening"/>
    <n v="42"/>
    <n v="50"/>
    <n v="0.84"/>
  </r>
  <r>
    <x v="13"/>
    <x v="13"/>
    <x v="350"/>
    <x v="0"/>
    <x v="344"/>
    <x v="0"/>
    <n v="45800"/>
    <s v="Evening"/>
    <n v="2"/>
    <n v="12"/>
    <n v="0.16666666666666671"/>
  </r>
  <r>
    <x v="13"/>
    <x v="13"/>
    <x v="350"/>
    <x v="0"/>
    <x v="344"/>
    <x v="1"/>
    <n v="184800"/>
    <s v="Evening"/>
    <n v="24"/>
    <n v="85"/>
    <n v="0.28235294117647058"/>
  </r>
  <r>
    <x v="13"/>
    <x v="13"/>
    <x v="351"/>
    <x v="6"/>
    <x v="345"/>
    <x v="0"/>
    <n v="94200"/>
    <s v="Evening"/>
    <n v="6"/>
    <n v="12"/>
    <n v="0.5"/>
  </r>
  <r>
    <x v="13"/>
    <x v="13"/>
    <x v="351"/>
    <x v="6"/>
    <x v="345"/>
    <x v="1"/>
    <n v="146100"/>
    <s v="Evening"/>
    <n v="28"/>
    <n v="118"/>
    <n v="0.23728813559322029"/>
  </r>
  <r>
    <x v="13"/>
    <x v="14"/>
    <x v="402"/>
    <x v="0"/>
    <x v="392"/>
    <x v="0"/>
    <n v="106700"/>
    <s v="Evening"/>
    <n v="11"/>
    <n v="12"/>
    <n v="0.91666666666666663"/>
  </r>
  <r>
    <x v="13"/>
    <x v="14"/>
    <x v="402"/>
    <x v="0"/>
    <x v="392"/>
    <x v="1"/>
    <n v="234800"/>
    <s v="Evening"/>
    <n v="73"/>
    <n v="85"/>
    <n v="0.85882352941176465"/>
  </r>
  <r>
    <x v="13"/>
    <x v="14"/>
    <x v="457"/>
    <x v="4"/>
    <x v="439"/>
    <x v="1"/>
    <n v="22000"/>
    <s v="Evening"/>
    <n v="5"/>
    <n v="12"/>
    <n v="0.41666666666666669"/>
  </r>
  <r>
    <x v="13"/>
    <x v="14"/>
    <x v="352"/>
    <x v="3"/>
    <x v="346"/>
    <x v="0"/>
    <n v="1626400"/>
    <s v="Evening"/>
    <n v="8"/>
    <n v="30"/>
    <n v="0.26666666666666672"/>
  </r>
  <r>
    <x v="13"/>
    <x v="14"/>
    <x v="352"/>
    <x v="3"/>
    <x v="346"/>
    <x v="1"/>
    <n v="3403400"/>
    <s v="Evening"/>
    <n v="50"/>
    <n v="192"/>
    <n v="0.26041666666666669"/>
  </r>
  <r>
    <x v="13"/>
    <x v="14"/>
    <x v="244"/>
    <x v="0"/>
    <x v="241"/>
    <x v="0"/>
    <n v="129900"/>
    <s v="Evening"/>
    <n v="3"/>
    <n v="12"/>
    <n v="0.25"/>
  </r>
  <r>
    <x v="13"/>
    <x v="14"/>
    <x v="244"/>
    <x v="0"/>
    <x v="241"/>
    <x v="1"/>
    <n v="479700"/>
    <s v="Evening"/>
    <n v="33"/>
    <n v="85"/>
    <n v="0.38823529411764712"/>
  </r>
  <r>
    <x v="13"/>
    <x v="14"/>
    <x v="245"/>
    <x v="0"/>
    <x v="242"/>
    <x v="0"/>
    <n v="330000"/>
    <s v="Evening"/>
    <n v="10"/>
    <n v="12"/>
    <n v="0.83333333333333337"/>
  </r>
  <r>
    <x v="13"/>
    <x v="14"/>
    <x v="245"/>
    <x v="0"/>
    <x v="242"/>
    <x v="1"/>
    <n v="808500"/>
    <s v="Evening"/>
    <n v="73"/>
    <n v="85"/>
    <n v="0.85882352941176465"/>
  </r>
  <r>
    <x v="13"/>
    <x v="14"/>
    <x v="246"/>
    <x v="7"/>
    <x v="243"/>
    <x v="0"/>
    <n v="451500"/>
    <s v="Evening"/>
    <n v="21"/>
    <n v="28"/>
    <n v="0.75"/>
  </r>
  <r>
    <x v="13"/>
    <x v="14"/>
    <x v="246"/>
    <x v="7"/>
    <x v="243"/>
    <x v="1"/>
    <n v="894000"/>
    <s v="Evening"/>
    <n v="123"/>
    <n v="142"/>
    <n v="0.86619718309859151"/>
  </r>
  <r>
    <x v="13"/>
    <x v="14"/>
    <x v="247"/>
    <x v="3"/>
    <x v="244"/>
    <x v="0"/>
    <n v="936900"/>
    <s v="Evening"/>
    <n v="27"/>
    <n v="30"/>
    <n v="0.9"/>
  </r>
  <r>
    <x v="13"/>
    <x v="14"/>
    <x v="247"/>
    <x v="3"/>
    <x v="244"/>
    <x v="1"/>
    <n v="1956500"/>
    <s v="Evening"/>
    <n v="168"/>
    <n v="192"/>
    <n v="0.875"/>
  </r>
  <r>
    <x v="13"/>
    <x v="14"/>
    <x v="248"/>
    <x v="5"/>
    <x v="245"/>
    <x v="0"/>
    <n v="1052500"/>
    <s v="Evening"/>
    <n v="25"/>
    <n v="30"/>
    <n v="0.83333333333333337"/>
  </r>
  <r>
    <x v="13"/>
    <x v="14"/>
    <x v="248"/>
    <x v="5"/>
    <x v="245"/>
    <x v="2"/>
    <n v="812600"/>
    <s v="Evening"/>
    <n v="34"/>
    <n v="48"/>
    <n v="0.70833333333333337"/>
  </r>
  <r>
    <x v="13"/>
    <x v="14"/>
    <x v="248"/>
    <x v="5"/>
    <x v="245"/>
    <x v="1"/>
    <n v="3427200"/>
    <s v="Evening"/>
    <n v="244"/>
    <n v="324"/>
    <n v="0.75308641975308643"/>
  </r>
  <r>
    <x v="13"/>
    <x v="14"/>
    <x v="403"/>
    <x v="7"/>
    <x v="68"/>
    <x v="0"/>
    <n v="150400"/>
    <s v="Evening"/>
    <n v="8"/>
    <n v="28"/>
    <n v="0.2857142857142857"/>
  </r>
  <r>
    <x v="13"/>
    <x v="14"/>
    <x v="403"/>
    <x v="7"/>
    <x v="68"/>
    <x v="1"/>
    <n v="367200"/>
    <s v="Evening"/>
    <n v="58"/>
    <n v="142"/>
    <n v="0.40845070422535212"/>
  </r>
  <r>
    <x v="13"/>
    <x v="14"/>
    <x v="249"/>
    <x v="2"/>
    <x v="246"/>
    <x v="1"/>
    <n v="938600"/>
    <s v="Evening"/>
    <n v="49"/>
    <n v="50"/>
    <n v="0.98"/>
  </r>
  <r>
    <x v="13"/>
    <x v="14"/>
    <x v="250"/>
    <x v="0"/>
    <x v="247"/>
    <x v="0"/>
    <n v="123600"/>
    <s v="Evening"/>
    <n v="12"/>
    <n v="12"/>
    <n v="1"/>
  </r>
  <r>
    <x v="13"/>
    <x v="14"/>
    <x v="250"/>
    <x v="0"/>
    <x v="247"/>
    <x v="1"/>
    <n v="291000"/>
    <s v="Evening"/>
    <n v="85"/>
    <n v="85"/>
    <n v="1"/>
  </r>
  <r>
    <x v="13"/>
    <x v="14"/>
    <x v="251"/>
    <x v="0"/>
    <x v="248"/>
    <x v="0"/>
    <n v="36500"/>
    <s v="Evening"/>
    <n v="1"/>
    <n v="12"/>
    <n v="8.3333333333333329E-2"/>
  </r>
  <r>
    <x v="13"/>
    <x v="14"/>
    <x v="251"/>
    <x v="0"/>
    <x v="248"/>
    <x v="1"/>
    <n v="318400"/>
    <s v="Evening"/>
    <n v="26"/>
    <n v="85"/>
    <n v="0.30588235294117649"/>
  </r>
  <r>
    <x v="13"/>
    <x v="14"/>
    <x v="252"/>
    <x v="3"/>
    <x v="249"/>
    <x v="0"/>
    <n v="695300"/>
    <s v="Evening"/>
    <n v="17"/>
    <n v="30"/>
    <n v="0.56666666666666665"/>
  </r>
  <r>
    <x v="13"/>
    <x v="14"/>
    <x v="252"/>
    <x v="3"/>
    <x v="249"/>
    <x v="1"/>
    <n v="1516600"/>
    <s v="Evening"/>
    <n v="111"/>
    <n v="192"/>
    <n v="0.578125"/>
  </r>
  <r>
    <x v="13"/>
    <x v="14"/>
    <x v="253"/>
    <x v="1"/>
    <x v="250"/>
    <x v="0"/>
    <n v="797200"/>
    <s v="Evening"/>
    <n v="4"/>
    <n v="20"/>
    <n v="0.2"/>
  </r>
  <r>
    <x v="13"/>
    <x v="14"/>
    <x v="253"/>
    <x v="1"/>
    <x v="250"/>
    <x v="1"/>
    <n v="3399800"/>
    <s v="Evening"/>
    <n v="51"/>
    <n v="96"/>
    <n v="0.53125"/>
  </r>
  <r>
    <x v="13"/>
    <x v="14"/>
    <x v="254"/>
    <x v="6"/>
    <x v="251"/>
    <x v="0"/>
    <n v="47100"/>
    <s v="Evening"/>
    <n v="3"/>
    <n v="12"/>
    <n v="0.25"/>
  </r>
  <r>
    <x v="13"/>
    <x v="14"/>
    <x v="254"/>
    <x v="6"/>
    <x v="251"/>
    <x v="1"/>
    <n v="192900"/>
    <s v="Evening"/>
    <n v="37"/>
    <n v="118"/>
    <n v="0.3135593220338983"/>
  </r>
  <r>
    <x v="13"/>
    <x v="15"/>
    <x v="255"/>
    <x v="5"/>
    <x v="252"/>
    <x v="0"/>
    <n v="1010400"/>
    <s v="Evening"/>
    <n v="24"/>
    <n v="30"/>
    <n v="0.8"/>
  </r>
  <r>
    <x v="13"/>
    <x v="15"/>
    <x v="255"/>
    <x v="5"/>
    <x v="252"/>
    <x v="2"/>
    <n v="932100"/>
    <s v="Evening"/>
    <n v="39"/>
    <n v="48"/>
    <n v="0.8125"/>
  </r>
  <r>
    <x v="13"/>
    <x v="15"/>
    <x v="255"/>
    <x v="5"/>
    <x v="252"/>
    <x v="1"/>
    <n v="3525200"/>
    <s v="Evening"/>
    <n v="251"/>
    <n v="324"/>
    <n v="0.77469135802469136"/>
  </r>
  <r>
    <x v="13"/>
    <x v="15"/>
    <x v="256"/>
    <x v="2"/>
    <x v="253"/>
    <x v="1"/>
    <n v="327000"/>
    <s v="Evening"/>
    <n v="34"/>
    <n v="50"/>
    <n v="0.68"/>
  </r>
  <r>
    <x v="13"/>
    <x v="15"/>
    <x v="257"/>
    <x v="2"/>
    <x v="254"/>
    <x v="1"/>
    <n v="160600"/>
    <s v="Evening"/>
    <n v="11"/>
    <n v="50"/>
    <n v="0.22"/>
  </r>
  <r>
    <x v="13"/>
    <x v="15"/>
    <x v="258"/>
    <x v="2"/>
    <x v="255"/>
    <x v="1"/>
    <n v="177600"/>
    <s v="Evening"/>
    <n v="14"/>
    <n v="50"/>
    <n v="0.28000000000000003"/>
  </r>
  <r>
    <x v="13"/>
    <x v="15"/>
    <x v="259"/>
    <x v="0"/>
    <x v="256"/>
    <x v="0"/>
    <n v="193500"/>
    <s v="Evening"/>
    <n v="9"/>
    <n v="12"/>
    <n v="0.75"/>
  </r>
  <r>
    <x v="13"/>
    <x v="15"/>
    <x v="259"/>
    <x v="0"/>
    <x v="256"/>
    <x v="1"/>
    <n v="334000"/>
    <s v="Evening"/>
    <n v="46"/>
    <n v="85"/>
    <n v="0.54117647058823526"/>
  </r>
  <r>
    <x v="13"/>
    <x v="15"/>
    <x v="261"/>
    <x v="2"/>
    <x v="258"/>
    <x v="1"/>
    <n v="85000"/>
    <s v="Evening"/>
    <n v="8"/>
    <n v="50"/>
    <n v="0.16"/>
  </r>
  <r>
    <x v="13"/>
    <x v="15"/>
    <x v="262"/>
    <x v="0"/>
    <x v="259"/>
    <x v="0"/>
    <n v="453200"/>
    <s v="Evening"/>
    <n v="11"/>
    <n v="12"/>
    <n v="0.91666666666666663"/>
  </r>
  <r>
    <x v="13"/>
    <x v="15"/>
    <x v="262"/>
    <x v="0"/>
    <x v="259"/>
    <x v="1"/>
    <n v="1103000"/>
    <s v="Evening"/>
    <n v="80"/>
    <n v="85"/>
    <n v="0.94117647058823528"/>
  </r>
  <r>
    <x v="13"/>
    <x v="15"/>
    <x v="263"/>
    <x v="6"/>
    <x v="260"/>
    <x v="0"/>
    <n v="389000"/>
    <s v="Evening"/>
    <n v="10"/>
    <n v="12"/>
    <n v="0.83333333333333337"/>
  </r>
  <r>
    <x v="13"/>
    <x v="15"/>
    <x v="263"/>
    <x v="6"/>
    <x v="260"/>
    <x v="1"/>
    <n v="1137500"/>
    <s v="Evening"/>
    <n v="87"/>
    <n v="118"/>
    <n v="0.73728813559322037"/>
  </r>
  <r>
    <x v="13"/>
    <x v="15"/>
    <x v="264"/>
    <x v="7"/>
    <x v="261"/>
    <x v="0"/>
    <n v="220000"/>
    <s v="Evening"/>
    <n v="8"/>
    <n v="28"/>
    <n v="0.2857142857142857"/>
  </r>
  <r>
    <x v="13"/>
    <x v="15"/>
    <x v="264"/>
    <x v="7"/>
    <x v="261"/>
    <x v="1"/>
    <n v="363300"/>
    <s v="Evening"/>
    <n v="39"/>
    <n v="142"/>
    <n v="0.27464788732394368"/>
  </r>
  <r>
    <x v="13"/>
    <x v="15"/>
    <x v="448"/>
    <x v="7"/>
    <x v="178"/>
    <x v="0"/>
    <n v="110000"/>
    <s v="Evening"/>
    <n v="4"/>
    <n v="28"/>
    <n v="0.14285714285714279"/>
  </r>
  <r>
    <x v="13"/>
    <x v="15"/>
    <x v="448"/>
    <x v="7"/>
    <x v="178"/>
    <x v="1"/>
    <n v="410200"/>
    <s v="Evening"/>
    <n v="44"/>
    <n v="142"/>
    <n v="0.30985915492957739"/>
  </r>
  <r>
    <x v="13"/>
    <x v="15"/>
    <x v="265"/>
    <x v="3"/>
    <x v="262"/>
    <x v="0"/>
    <n v="867500"/>
    <s v="Evening"/>
    <n v="25"/>
    <n v="30"/>
    <n v="0.83333333333333337"/>
  </r>
  <r>
    <x v="13"/>
    <x v="15"/>
    <x v="265"/>
    <x v="3"/>
    <x v="262"/>
    <x v="1"/>
    <n v="1851000"/>
    <s v="Evening"/>
    <n v="159"/>
    <n v="192"/>
    <n v="0.828125"/>
  </r>
  <r>
    <x v="13"/>
    <x v="15"/>
    <x v="266"/>
    <x v="6"/>
    <x v="263"/>
    <x v="0"/>
    <n v="366000"/>
    <s v="Evening"/>
    <n v="10"/>
    <n v="12"/>
    <n v="0.83333333333333337"/>
  </r>
  <r>
    <x v="13"/>
    <x v="15"/>
    <x v="266"/>
    <x v="6"/>
    <x v="263"/>
    <x v="1"/>
    <n v="1323600"/>
    <s v="Evening"/>
    <n v="108"/>
    <n v="118"/>
    <n v="0.9152542372881356"/>
  </r>
  <r>
    <x v="13"/>
    <x v="15"/>
    <x v="267"/>
    <x v="2"/>
    <x v="264"/>
    <x v="1"/>
    <n v="93900"/>
    <s v="Evening"/>
    <n v="30"/>
    <n v="50"/>
    <n v="0.6"/>
  </r>
  <r>
    <x v="13"/>
    <x v="15"/>
    <x v="268"/>
    <x v="5"/>
    <x v="265"/>
    <x v="0"/>
    <n v="735000"/>
    <s v="Evening"/>
    <n v="21"/>
    <n v="30"/>
    <n v="0.7"/>
  </r>
  <r>
    <x v="13"/>
    <x v="15"/>
    <x v="268"/>
    <x v="5"/>
    <x v="265"/>
    <x v="2"/>
    <n v="696500"/>
    <s v="Evening"/>
    <n v="35"/>
    <n v="48"/>
    <n v="0.72916666666666663"/>
  </r>
  <r>
    <x v="13"/>
    <x v="15"/>
    <x v="268"/>
    <x v="5"/>
    <x v="265"/>
    <x v="1"/>
    <n v="2557200"/>
    <s v="Evening"/>
    <n v="218"/>
    <n v="324"/>
    <n v="0.6728395061728395"/>
  </r>
  <r>
    <x v="13"/>
    <x v="15"/>
    <x v="270"/>
    <x v="7"/>
    <x v="75"/>
    <x v="0"/>
    <n v="306000"/>
    <s v="Evening"/>
    <n v="17"/>
    <n v="28"/>
    <n v="0.6071428571428571"/>
  </r>
  <r>
    <x v="13"/>
    <x v="15"/>
    <x v="270"/>
    <x v="7"/>
    <x v="75"/>
    <x v="1"/>
    <n v="585600"/>
    <s v="Evening"/>
    <n v="97"/>
    <n v="142"/>
    <n v="0.68309859154929575"/>
  </r>
  <r>
    <x v="13"/>
    <x v="15"/>
    <x v="271"/>
    <x v="0"/>
    <x v="267"/>
    <x v="0"/>
    <n v="231000"/>
    <s v="Evening"/>
    <n v="7"/>
    <n v="12"/>
    <n v="0.58333333333333337"/>
  </r>
  <r>
    <x v="13"/>
    <x v="15"/>
    <x v="271"/>
    <x v="0"/>
    <x v="267"/>
    <x v="1"/>
    <n v="686400"/>
    <s v="Evening"/>
    <n v="62"/>
    <n v="85"/>
    <n v="0.72941176470588232"/>
  </r>
  <r>
    <x v="13"/>
    <x v="15"/>
    <x v="272"/>
    <x v="4"/>
    <x v="268"/>
    <x v="1"/>
    <n v="46400"/>
    <s v="Evening"/>
    <n v="8"/>
    <n v="12"/>
    <n v="0.66666666666666663"/>
  </r>
  <r>
    <x v="13"/>
    <x v="15"/>
    <x v="273"/>
    <x v="0"/>
    <x v="269"/>
    <x v="0"/>
    <n v="181800"/>
    <s v="Evening"/>
    <n v="9"/>
    <n v="12"/>
    <n v="0.75"/>
  </r>
  <r>
    <x v="13"/>
    <x v="15"/>
    <x v="273"/>
    <x v="0"/>
    <x v="269"/>
    <x v="1"/>
    <n v="512700"/>
    <s v="Evening"/>
    <n v="76"/>
    <n v="85"/>
    <n v="0.89411764705882357"/>
  </r>
  <r>
    <x v="13"/>
    <x v="16"/>
    <x v="274"/>
    <x v="2"/>
    <x v="270"/>
    <x v="1"/>
    <n v="76600"/>
    <s v="Evening"/>
    <n v="14"/>
    <n v="50"/>
    <n v="0.28000000000000003"/>
  </r>
  <r>
    <x v="13"/>
    <x v="16"/>
    <x v="418"/>
    <x v="0"/>
    <x v="404"/>
    <x v="0"/>
    <n v="150500"/>
    <s v="Evening"/>
    <n v="7"/>
    <n v="12"/>
    <n v="0.58333333333333337"/>
  </r>
  <r>
    <x v="13"/>
    <x v="16"/>
    <x v="418"/>
    <x v="0"/>
    <x v="404"/>
    <x v="1"/>
    <n v="281500"/>
    <s v="Evening"/>
    <n v="39"/>
    <n v="85"/>
    <n v="0.45882352941176469"/>
  </r>
  <r>
    <x v="13"/>
    <x v="16"/>
    <x v="275"/>
    <x v="0"/>
    <x v="271"/>
    <x v="0"/>
    <n v="144900"/>
    <s v="Evening"/>
    <n v="9"/>
    <n v="12"/>
    <n v="0.75"/>
  </r>
  <r>
    <x v="13"/>
    <x v="16"/>
    <x v="275"/>
    <x v="0"/>
    <x v="271"/>
    <x v="1"/>
    <n v="309800"/>
    <s v="Evening"/>
    <n v="57"/>
    <n v="85"/>
    <n v="0.6705882352941176"/>
  </r>
  <r>
    <x v="13"/>
    <x v="16"/>
    <x v="276"/>
    <x v="0"/>
    <x v="64"/>
    <x v="0"/>
    <n v="33300"/>
    <s v="Evening"/>
    <n v="3"/>
    <n v="12"/>
    <n v="0.25"/>
  </r>
  <r>
    <x v="13"/>
    <x v="16"/>
    <x v="276"/>
    <x v="0"/>
    <x v="64"/>
    <x v="1"/>
    <n v="81800"/>
    <s v="Evening"/>
    <n v="22"/>
    <n v="85"/>
    <n v="0.25882352941176467"/>
  </r>
  <r>
    <x v="13"/>
    <x v="16"/>
    <x v="419"/>
    <x v="0"/>
    <x v="200"/>
    <x v="0"/>
    <n v="111000"/>
    <s v="Evening"/>
    <n v="10"/>
    <n v="12"/>
    <n v="0.83333333333333337"/>
  </r>
  <r>
    <x v="13"/>
    <x v="16"/>
    <x v="419"/>
    <x v="0"/>
    <x v="200"/>
    <x v="1"/>
    <n v="201400"/>
    <s v="Evening"/>
    <n v="54"/>
    <n v="85"/>
    <n v="0.63529411764705879"/>
  </r>
  <r>
    <x v="13"/>
    <x v="16"/>
    <x v="376"/>
    <x v="0"/>
    <x v="369"/>
    <x v="0"/>
    <n v="130900"/>
    <s v="Evening"/>
    <n v="11"/>
    <n v="12"/>
    <n v="0.91666666666666663"/>
  </r>
  <r>
    <x v="13"/>
    <x v="16"/>
    <x v="376"/>
    <x v="0"/>
    <x v="369"/>
    <x v="1"/>
    <n v="314000"/>
    <s v="Evening"/>
    <n v="78"/>
    <n v="85"/>
    <n v="0.91764705882352937"/>
  </r>
  <r>
    <x v="13"/>
    <x v="16"/>
    <x v="277"/>
    <x v="3"/>
    <x v="272"/>
    <x v="0"/>
    <n v="965500"/>
    <s v="Evening"/>
    <n v="5"/>
    <n v="30"/>
    <n v="0.16666666666666671"/>
  </r>
  <r>
    <x v="13"/>
    <x v="16"/>
    <x v="277"/>
    <x v="3"/>
    <x v="272"/>
    <x v="1"/>
    <n v="1738800"/>
    <s v="Evening"/>
    <n v="27"/>
    <n v="192"/>
    <n v="0.140625"/>
  </r>
  <r>
    <x v="13"/>
    <x v="16"/>
    <x v="420"/>
    <x v="2"/>
    <x v="405"/>
    <x v="1"/>
    <n v="104400"/>
    <s v="Evening"/>
    <n v="14"/>
    <n v="50"/>
    <n v="0.28000000000000003"/>
  </r>
  <r>
    <x v="13"/>
    <x v="16"/>
    <x v="278"/>
    <x v="2"/>
    <x v="273"/>
    <x v="1"/>
    <n v="99100"/>
    <s v="Evening"/>
    <n v="13"/>
    <n v="50"/>
    <n v="0.26"/>
  </r>
  <r>
    <x v="13"/>
    <x v="16"/>
    <x v="279"/>
    <x v="3"/>
    <x v="274"/>
    <x v="0"/>
    <n v="2420600"/>
    <s v="Evening"/>
    <n v="13"/>
    <n v="30"/>
    <n v="0.43333333333333329"/>
  </r>
  <r>
    <x v="13"/>
    <x v="16"/>
    <x v="279"/>
    <x v="3"/>
    <x v="274"/>
    <x v="1"/>
    <n v="6818500"/>
    <s v="Evening"/>
    <n v="109"/>
    <n v="192"/>
    <n v="0.56770833333333337"/>
  </r>
  <r>
    <x v="13"/>
    <x v="16"/>
    <x v="280"/>
    <x v="0"/>
    <x v="275"/>
    <x v="0"/>
    <n v="242100"/>
    <s v="Evening"/>
    <n v="9"/>
    <n v="12"/>
    <n v="0.75"/>
  </r>
  <r>
    <x v="13"/>
    <x v="16"/>
    <x v="280"/>
    <x v="0"/>
    <x v="275"/>
    <x v="1"/>
    <n v="595800"/>
    <s v="Evening"/>
    <n v="66"/>
    <n v="85"/>
    <n v="0.77647058823529413"/>
  </r>
  <r>
    <x v="13"/>
    <x v="16"/>
    <x v="281"/>
    <x v="7"/>
    <x v="45"/>
    <x v="0"/>
    <n v="300000"/>
    <s v="Evening"/>
    <n v="15"/>
    <n v="28"/>
    <n v="0.5357142857142857"/>
  </r>
  <r>
    <x v="13"/>
    <x v="16"/>
    <x v="281"/>
    <x v="7"/>
    <x v="45"/>
    <x v="1"/>
    <n v="667500"/>
    <s v="Evening"/>
    <n v="99"/>
    <n v="142"/>
    <n v="0.69718309859154926"/>
  </r>
  <r>
    <x v="13"/>
    <x v="16"/>
    <x v="282"/>
    <x v="2"/>
    <x v="276"/>
    <x v="1"/>
    <n v="78300"/>
    <s v="Evening"/>
    <n v="19"/>
    <n v="50"/>
    <n v="0.38"/>
  </r>
  <r>
    <x v="13"/>
    <x v="16"/>
    <x v="283"/>
    <x v="2"/>
    <x v="277"/>
    <x v="1"/>
    <n v="157400"/>
    <s v="Evening"/>
    <n v="38"/>
    <n v="50"/>
    <n v="0.76"/>
  </r>
  <r>
    <x v="13"/>
    <x v="16"/>
    <x v="284"/>
    <x v="0"/>
    <x v="278"/>
    <x v="0"/>
    <n v="186200"/>
    <s v="Evening"/>
    <n v="7"/>
    <n v="12"/>
    <n v="0.58333333333333337"/>
  </r>
  <r>
    <x v="13"/>
    <x v="16"/>
    <x v="284"/>
    <x v="0"/>
    <x v="278"/>
    <x v="1"/>
    <n v="421000"/>
    <s v="Evening"/>
    <n v="47"/>
    <n v="85"/>
    <n v="0.55294117647058827"/>
  </r>
  <r>
    <x v="13"/>
    <x v="16"/>
    <x v="404"/>
    <x v="0"/>
    <x v="393"/>
    <x v="0"/>
    <n v="277200"/>
    <s v="Evening"/>
    <n v="12"/>
    <n v="12"/>
    <n v="1"/>
  </r>
  <r>
    <x v="13"/>
    <x v="16"/>
    <x v="404"/>
    <x v="0"/>
    <x v="393"/>
    <x v="1"/>
    <n v="596100"/>
    <s v="Evening"/>
    <n v="77"/>
    <n v="85"/>
    <n v="0.90588235294117647"/>
  </r>
  <r>
    <x v="13"/>
    <x v="17"/>
    <x v="285"/>
    <x v="1"/>
    <x v="279"/>
    <x v="0"/>
    <n v="1198800"/>
    <s v="Night"/>
    <n v="6"/>
    <n v="20"/>
    <n v="0.3"/>
  </r>
  <r>
    <x v="13"/>
    <x v="17"/>
    <x v="285"/>
    <x v="1"/>
    <x v="279"/>
    <x v="1"/>
    <n v="2271000"/>
    <s v="Night"/>
    <n v="34"/>
    <n v="96"/>
    <n v="0.35416666666666669"/>
  </r>
  <r>
    <x v="13"/>
    <x v="17"/>
    <x v="286"/>
    <x v="3"/>
    <x v="280"/>
    <x v="0"/>
    <n v="5350500"/>
    <s v="Night"/>
    <n v="29"/>
    <n v="30"/>
    <n v="0.96666666666666667"/>
  </r>
  <r>
    <x v="13"/>
    <x v="17"/>
    <x v="286"/>
    <x v="3"/>
    <x v="280"/>
    <x v="1"/>
    <n v="11543900"/>
    <s v="Night"/>
    <n v="187"/>
    <n v="192"/>
    <n v="0.97395833333333337"/>
  </r>
  <r>
    <x v="13"/>
    <x v="17"/>
    <x v="287"/>
    <x v="1"/>
    <x v="281"/>
    <x v="0"/>
    <n v="435900"/>
    <s v="Night"/>
    <n v="3"/>
    <n v="20"/>
    <n v="0.15"/>
  </r>
  <r>
    <x v="13"/>
    <x v="17"/>
    <x v="287"/>
    <x v="1"/>
    <x v="281"/>
    <x v="1"/>
    <n v="387200"/>
    <s v="Night"/>
    <n v="8"/>
    <n v="96"/>
    <n v="8.3333333333333329E-2"/>
  </r>
  <r>
    <x v="14"/>
    <x v="0"/>
    <x v="0"/>
    <x v="0"/>
    <x v="0"/>
    <x v="0"/>
    <n v="185000"/>
    <s v="EarlyMorning"/>
    <n v="10"/>
    <n v="12"/>
    <n v="0.83333333333333337"/>
  </r>
  <r>
    <x v="14"/>
    <x v="0"/>
    <x v="0"/>
    <x v="0"/>
    <x v="0"/>
    <x v="1"/>
    <n v="437000"/>
    <s v="EarlyMorning"/>
    <n v="70"/>
    <n v="85"/>
    <n v="0.82352941176470584"/>
  </r>
  <r>
    <x v="14"/>
    <x v="1"/>
    <x v="1"/>
    <x v="1"/>
    <x v="1"/>
    <x v="0"/>
    <n v="581200"/>
    <s v="EarlyMorning"/>
    <n v="4"/>
    <n v="20"/>
    <n v="0.2"/>
  </r>
  <r>
    <x v="14"/>
    <x v="1"/>
    <x v="1"/>
    <x v="1"/>
    <x v="1"/>
    <x v="1"/>
    <n v="827700"/>
    <s v="EarlyMorning"/>
    <n v="17"/>
    <n v="96"/>
    <n v="0.17708333333333329"/>
  </r>
  <r>
    <x v="14"/>
    <x v="1"/>
    <x v="2"/>
    <x v="2"/>
    <x v="2"/>
    <x v="1"/>
    <n v="250800"/>
    <s v="EarlyMorning"/>
    <n v="11"/>
    <n v="50"/>
    <n v="0.22"/>
  </r>
  <r>
    <x v="14"/>
    <x v="18"/>
    <x v="289"/>
    <x v="7"/>
    <x v="283"/>
    <x v="0"/>
    <n v="3056700"/>
    <s v="Morning"/>
    <n v="23"/>
    <n v="28"/>
    <n v="0.8214285714285714"/>
  </r>
  <r>
    <x v="14"/>
    <x v="18"/>
    <x v="289"/>
    <x v="7"/>
    <x v="283"/>
    <x v="1"/>
    <n v="5630200"/>
    <s v="Morning"/>
    <n v="126"/>
    <n v="142"/>
    <n v="0.88732394366197187"/>
  </r>
  <r>
    <x v="14"/>
    <x v="2"/>
    <x v="3"/>
    <x v="1"/>
    <x v="3"/>
    <x v="0"/>
    <n v="1725000"/>
    <s v="Morning"/>
    <n v="15"/>
    <n v="20"/>
    <n v="0.75"/>
  </r>
  <r>
    <x v="14"/>
    <x v="2"/>
    <x v="3"/>
    <x v="1"/>
    <x v="3"/>
    <x v="1"/>
    <n v="1892300"/>
    <s v="Morning"/>
    <n v="49"/>
    <n v="96"/>
    <n v="0.51041666666666663"/>
  </r>
  <r>
    <x v="14"/>
    <x v="2"/>
    <x v="4"/>
    <x v="3"/>
    <x v="4"/>
    <x v="0"/>
    <n v="3724000"/>
    <s v="Morning"/>
    <n v="20"/>
    <n v="30"/>
    <n v="0.66666666666666663"/>
  </r>
  <r>
    <x v="14"/>
    <x v="2"/>
    <x v="4"/>
    <x v="3"/>
    <x v="4"/>
    <x v="1"/>
    <n v="8184700"/>
    <s v="Morning"/>
    <n v="131"/>
    <n v="192"/>
    <n v="0.68229166666666663"/>
  </r>
  <r>
    <x v="14"/>
    <x v="2"/>
    <x v="5"/>
    <x v="2"/>
    <x v="5"/>
    <x v="1"/>
    <n v="118200"/>
    <s v="Morning"/>
    <n v="6"/>
    <n v="50"/>
    <n v="0.12"/>
  </r>
  <r>
    <x v="14"/>
    <x v="3"/>
    <x v="6"/>
    <x v="4"/>
    <x v="6"/>
    <x v="1"/>
    <n v="26100"/>
    <s v="Morning"/>
    <n v="3"/>
    <n v="12"/>
    <n v="0.25"/>
  </r>
  <r>
    <x v="14"/>
    <x v="3"/>
    <x v="290"/>
    <x v="0"/>
    <x v="284"/>
    <x v="0"/>
    <n v="108000"/>
    <s v="Morning"/>
    <n v="6"/>
    <n v="12"/>
    <n v="0.5"/>
  </r>
  <r>
    <x v="14"/>
    <x v="3"/>
    <x v="290"/>
    <x v="0"/>
    <x v="284"/>
    <x v="1"/>
    <n v="198600"/>
    <s v="Morning"/>
    <n v="33"/>
    <n v="85"/>
    <n v="0.38823529411764712"/>
  </r>
  <r>
    <x v="14"/>
    <x v="3"/>
    <x v="7"/>
    <x v="0"/>
    <x v="7"/>
    <x v="0"/>
    <n v="629200"/>
    <s v="Morning"/>
    <n v="11"/>
    <n v="12"/>
    <n v="0.91666666666666663"/>
  </r>
  <r>
    <x v="14"/>
    <x v="3"/>
    <x v="7"/>
    <x v="0"/>
    <x v="7"/>
    <x v="1"/>
    <n v="1365600"/>
    <s v="Morning"/>
    <n v="71"/>
    <n v="85"/>
    <n v="0.83529411764705885"/>
  </r>
  <r>
    <x v="14"/>
    <x v="3"/>
    <x v="291"/>
    <x v="4"/>
    <x v="285"/>
    <x v="1"/>
    <n v="69600"/>
    <s v="Morning"/>
    <n v="12"/>
    <n v="12"/>
    <n v="1"/>
  </r>
  <r>
    <x v="14"/>
    <x v="3"/>
    <x v="8"/>
    <x v="0"/>
    <x v="8"/>
    <x v="0"/>
    <n v="260700"/>
    <s v="Morning"/>
    <n v="3"/>
    <n v="12"/>
    <n v="0.25"/>
  </r>
  <r>
    <x v="14"/>
    <x v="3"/>
    <x v="8"/>
    <x v="0"/>
    <x v="8"/>
    <x v="1"/>
    <n v="1046900"/>
    <s v="Morning"/>
    <n v="36"/>
    <n v="85"/>
    <n v="0.42352941176470588"/>
  </r>
  <r>
    <x v="14"/>
    <x v="3"/>
    <x v="9"/>
    <x v="2"/>
    <x v="9"/>
    <x v="1"/>
    <n v="93400"/>
    <s v="Morning"/>
    <n v="4"/>
    <n v="50"/>
    <n v="0.08"/>
  </r>
  <r>
    <x v="14"/>
    <x v="4"/>
    <x v="10"/>
    <x v="0"/>
    <x v="10"/>
    <x v="0"/>
    <n v="117600"/>
    <s v="Morning"/>
    <n v="12"/>
    <n v="12"/>
    <n v="1"/>
  </r>
  <r>
    <x v="14"/>
    <x v="4"/>
    <x v="10"/>
    <x v="0"/>
    <x v="10"/>
    <x v="1"/>
    <n v="235800"/>
    <s v="Morning"/>
    <n v="71"/>
    <n v="85"/>
    <n v="0.83529411764705885"/>
  </r>
  <r>
    <x v="14"/>
    <x v="4"/>
    <x v="292"/>
    <x v="4"/>
    <x v="286"/>
    <x v="1"/>
    <n v="58800"/>
    <s v="Morning"/>
    <n v="12"/>
    <n v="12"/>
    <n v="1"/>
  </r>
  <r>
    <x v="14"/>
    <x v="4"/>
    <x v="11"/>
    <x v="3"/>
    <x v="11"/>
    <x v="0"/>
    <n v="288600"/>
    <s v="Morning"/>
    <n v="2"/>
    <n v="30"/>
    <n v="6.6666666666666666E-2"/>
  </r>
  <r>
    <x v="14"/>
    <x v="4"/>
    <x v="11"/>
    <x v="3"/>
    <x v="11"/>
    <x v="1"/>
    <n v="1399700"/>
    <s v="Morning"/>
    <n v="29"/>
    <n v="192"/>
    <n v="0.15104166666666671"/>
  </r>
  <r>
    <x v="14"/>
    <x v="4"/>
    <x v="12"/>
    <x v="4"/>
    <x v="12"/>
    <x v="1"/>
    <n v="50400"/>
    <s v="Morning"/>
    <n v="8"/>
    <n v="12"/>
    <n v="0.66666666666666663"/>
  </r>
  <r>
    <x v="14"/>
    <x v="4"/>
    <x v="13"/>
    <x v="0"/>
    <x v="13"/>
    <x v="0"/>
    <n v="343200"/>
    <s v="Morning"/>
    <n v="6"/>
    <n v="12"/>
    <n v="0.5"/>
  </r>
  <r>
    <x v="14"/>
    <x v="4"/>
    <x v="13"/>
    <x v="0"/>
    <x v="13"/>
    <x v="1"/>
    <n v="804100"/>
    <s v="Morning"/>
    <n v="42"/>
    <n v="85"/>
    <n v="0.49411764705882361"/>
  </r>
  <r>
    <x v="14"/>
    <x v="4"/>
    <x v="293"/>
    <x v="2"/>
    <x v="287"/>
    <x v="1"/>
    <n v="596100"/>
    <s v="Morning"/>
    <n v="23"/>
    <n v="50"/>
    <n v="0.46"/>
  </r>
  <r>
    <x v="14"/>
    <x v="4"/>
    <x v="456"/>
    <x v="4"/>
    <x v="438"/>
    <x v="1"/>
    <n v="13200"/>
    <s v="Morning"/>
    <n v="3"/>
    <n v="12"/>
    <n v="0.25"/>
  </r>
  <r>
    <x v="14"/>
    <x v="4"/>
    <x v="14"/>
    <x v="2"/>
    <x v="14"/>
    <x v="1"/>
    <n v="838500"/>
    <s v="Morning"/>
    <n v="36"/>
    <n v="50"/>
    <n v="0.72"/>
  </r>
  <r>
    <x v="14"/>
    <x v="4"/>
    <x v="294"/>
    <x v="2"/>
    <x v="288"/>
    <x v="1"/>
    <n v="197000"/>
    <s v="Morning"/>
    <n v="10"/>
    <n v="50"/>
    <n v="0.2"/>
  </r>
  <r>
    <x v="14"/>
    <x v="4"/>
    <x v="451"/>
    <x v="4"/>
    <x v="434"/>
    <x v="1"/>
    <n v="41300"/>
    <s v="Morning"/>
    <n v="7"/>
    <n v="12"/>
    <n v="0.58333333333333337"/>
  </r>
  <r>
    <x v="14"/>
    <x v="4"/>
    <x v="15"/>
    <x v="1"/>
    <x v="15"/>
    <x v="0"/>
    <n v="1111000"/>
    <s v="Morning"/>
    <n v="11"/>
    <n v="20"/>
    <n v="0.55000000000000004"/>
  </r>
  <r>
    <x v="14"/>
    <x v="4"/>
    <x v="15"/>
    <x v="1"/>
    <x v="15"/>
    <x v="1"/>
    <n v="2473300"/>
    <s v="Morning"/>
    <n v="73"/>
    <n v="96"/>
    <n v="0.76041666666666663"/>
  </r>
  <r>
    <x v="14"/>
    <x v="4"/>
    <x v="295"/>
    <x v="0"/>
    <x v="289"/>
    <x v="0"/>
    <n v="487000"/>
    <s v="Morning"/>
    <n v="10"/>
    <n v="12"/>
    <n v="0.83333333333333337"/>
  </r>
  <r>
    <x v="14"/>
    <x v="4"/>
    <x v="295"/>
    <x v="0"/>
    <x v="289"/>
    <x v="1"/>
    <n v="1157000"/>
    <s v="Morning"/>
    <n v="71"/>
    <n v="85"/>
    <n v="0.83529411764705885"/>
  </r>
  <r>
    <x v="14"/>
    <x v="4"/>
    <x v="460"/>
    <x v="2"/>
    <x v="442"/>
    <x v="1"/>
    <n v="138400"/>
    <s v="Morning"/>
    <n v="8"/>
    <n v="50"/>
    <n v="0.16"/>
  </r>
  <r>
    <x v="14"/>
    <x v="4"/>
    <x v="359"/>
    <x v="2"/>
    <x v="353"/>
    <x v="1"/>
    <n v="433200"/>
    <s v="Morning"/>
    <n v="18"/>
    <n v="50"/>
    <n v="0.36"/>
  </r>
  <r>
    <x v="14"/>
    <x v="4"/>
    <x v="296"/>
    <x v="2"/>
    <x v="290"/>
    <x v="1"/>
    <n v="129100"/>
    <s v="Morning"/>
    <n v="29"/>
    <n v="50"/>
    <n v="0.57999999999999996"/>
  </r>
  <r>
    <x v="14"/>
    <x v="4"/>
    <x v="16"/>
    <x v="0"/>
    <x v="16"/>
    <x v="0"/>
    <n v="170100"/>
    <s v="Morning"/>
    <n v="9"/>
    <n v="12"/>
    <n v="0.75"/>
  </r>
  <r>
    <x v="14"/>
    <x v="4"/>
    <x v="16"/>
    <x v="0"/>
    <x v="16"/>
    <x v="1"/>
    <n v="494400"/>
    <s v="Morning"/>
    <n v="78"/>
    <n v="85"/>
    <n v="0.91764705882352937"/>
  </r>
  <r>
    <x v="14"/>
    <x v="4"/>
    <x v="17"/>
    <x v="0"/>
    <x v="17"/>
    <x v="0"/>
    <n v="366100"/>
    <s v="Morning"/>
    <n v="7"/>
    <n v="12"/>
    <n v="0.58333333333333337"/>
  </r>
  <r>
    <x v="14"/>
    <x v="4"/>
    <x v="17"/>
    <x v="0"/>
    <x v="17"/>
    <x v="1"/>
    <n v="717000"/>
    <s v="Morning"/>
    <n v="41"/>
    <n v="85"/>
    <n v="0.4823529411764706"/>
  </r>
  <r>
    <x v="14"/>
    <x v="5"/>
    <x v="18"/>
    <x v="2"/>
    <x v="18"/>
    <x v="1"/>
    <n v="179200"/>
    <s v="BeforeNoon"/>
    <n v="18"/>
    <n v="50"/>
    <n v="0.36"/>
  </r>
  <r>
    <x v="14"/>
    <x v="5"/>
    <x v="19"/>
    <x v="2"/>
    <x v="19"/>
    <x v="1"/>
    <n v="173700"/>
    <s v="BeforeNoon"/>
    <n v="9"/>
    <n v="50"/>
    <n v="0.18"/>
  </r>
  <r>
    <x v="14"/>
    <x v="5"/>
    <x v="20"/>
    <x v="2"/>
    <x v="20"/>
    <x v="1"/>
    <n v="153100"/>
    <s v="BeforeNoon"/>
    <n v="49"/>
    <n v="50"/>
    <n v="0.98"/>
  </r>
  <r>
    <x v="14"/>
    <x v="5"/>
    <x v="21"/>
    <x v="5"/>
    <x v="21"/>
    <x v="0"/>
    <n v="1120600"/>
    <s v="BeforeNoon"/>
    <n v="26"/>
    <n v="30"/>
    <n v="0.8666666666666667"/>
  </r>
  <r>
    <x v="14"/>
    <x v="5"/>
    <x v="21"/>
    <x v="5"/>
    <x v="21"/>
    <x v="2"/>
    <n v="927200"/>
    <s v="BeforeNoon"/>
    <n v="38"/>
    <n v="48"/>
    <n v="0.79166666666666663"/>
  </r>
  <r>
    <x v="14"/>
    <x v="5"/>
    <x v="21"/>
    <x v="5"/>
    <x v="21"/>
    <x v="1"/>
    <n v="3755200"/>
    <s v="BeforeNoon"/>
    <n v="260"/>
    <n v="324"/>
    <n v="0.80246913580246915"/>
  </r>
  <r>
    <x v="14"/>
    <x v="5"/>
    <x v="22"/>
    <x v="2"/>
    <x v="22"/>
    <x v="1"/>
    <n v="55200"/>
    <s v="BeforeNoon"/>
    <n v="6"/>
    <n v="50"/>
    <n v="0.12"/>
  </r>
  <r>
    <x v="14"/>
    <x v="5"/>
    <x v="23"/>
    <x v="0"/>
    <x v="23"/>
    <x v="0"/>
    <n v="9100"/>
    <s v="BeforeNoon"/>
    <n v="1"/>
    <n v="12"/>
    <n v="8.3333333333333329E-2"/>
  </r>
  <r>
    <x v="14"/>
    <x v="5"/>
    <x v="23"/>
    <x v="0"/>
    <x v="23"/>
    <x v="1"/>
    <n v="72600"/>
    <s v="BeforeNoon"/>
    <n v="24"/>
    <n v="85"/>
    <n v="0.28235294117647058"/>
  </r>
  <r>
    <x v="14"/>
    <x v="5"/>
    <x v="24"/>
    <x v="0"/>
    <x v="24"/>
    <x v="0"/>
    <n v="219600"/>
    <s v="BeforeNoon"/>
    <n v="6"/>
    <n v="12"/>
    <n v="0.5"/>
  </r>
  <r>
    <x v="14"/>
    <x v="5"/>
    <x v="24"/>
    <x v="0"/>
    <x v="24"/>
    <x v="1"/>
    <n v="735600"/>
    <s v="BeforeNoon"/>
    <n v="60"/>
    <n v="85"/>
    <n v="0.70588235294117652"/>
  </r>
  <r>
    <x v="14"/>
    <x v="5"/>
    <x v="298"/>
    <x v="0"/>
    <x v="292"/>
    <x v="0"/>
    <n v="529000"/>
    <s v="BeforeNoon"/>
    <n v="10"/>
    <n v="12"/>
    <n v="0.83333333333333337"/>
  </r>
  <r>
    <x v="14"/>
    <x v="5"/>
    <x v="298"/>
    <x v="0"/>
    <x v="292"/>
    <x v="1"/>
    <n v="975200"/>
    <s v="BeforeNoon"/>
    <n v="55"/>
    <n v="85"/>
    <n v="0.6470588235294118"/>
  </r>
  <r>
    <x v="14"/>
    <x v="5"/>
    <x v="431"/>
    <x v="4"/>
    <x v="415"/>
    <x v="1"/>
    <n v="52800"/>
    <s v="BeforeNoon"/>
    <n v="12"/>
    <n v="12"/>
    <n v="1"/>
  </r>
  <r>
    <x v="14"/>
    <x v="5"/>
    <x v="25"/>
    <x v="2"/>
    <x v="25"/>
    <x v="1"/>
    <n v="699400"/>
    <s v="BeforeNoon"/>
    <n v="45"/>
    <n v="50"/>
    <n v="0.9"/>
  </r>
  <r>
    <x v="14"/>
    <x v="5"/>
    <x v="299"/>
    <x v="4"/>
    <x v="293"/>
    <x v="1"/>
    <n v="29500"/>
    <s v="BeforeNoon"/>
    <n v="5"/>
    <n v="12"/>
    <n v="0.41666666666666669"/>
  </r>
  <r>
    <x v="14"/>
    <x v="5"/>
    <x v="26"/>
    <x v="2"/>
    <x v="26"/>
    <x v="1"/>
    <n v="253400"/>
    <s v="BeforeNoon"/>
    <n v="18"/>
    <n v="50"/>
    <n v="0.36"/>
  </r>
  <r>
    <x v="14"/>
    <x v="5"/>
    <x v="300"/>
    <x v="4"/>
    <x v="294"/>
    <x v="1"/>
    <n v="23100"/>
    <s v="BeforeNoon"/>
    <n v="7"/>
    <n v="12"/>
    <n v="0.58333333333333337"/>
  </r>
  <r>
    <x v="14"/>
    <x v="5"/>
    <x v="27"/>
    <x v="1"/>
    <x v="27"/>
    <x v="0"/>
    <n v="1896200"/>
    <s v="BeforeNoon"/>
    <n v="19"/>
    <n v="20"/>
    <n v="0.95"/>
  </r>
  <r>
    <x v="14"/>
    <x v="5"/>
    <x v="27"/>
    <x v="1"/>
    <x v="27"/>
    <x v="1"/>
    <n v="2873700"/>
    <s v="BeforeNoon"/>
    <n v="86"/>
    <n v="96"/>
    <n v="0.89583333333333337"/>
  </r>
  <r>
    <x v="14"/>
    <x v="5"/>
    <x v="28"/>
    <x v="0"/>
    <x v="28"/>
    <x v="0"/>
    <n v="66500"/>
    <s v="BeforeNoon"/>
    <n v="7"/>
    <n v="12"/>
    <n v="0.58333333333333337"/>
  </r>
  <r>
    <x v="14"/>
    <x v="5"/>
    <x v="28"/>
    <x v="0"/>
    <x v="28"/>
    <x v="1"/>
    <n v="164100"/>
    <s v="BeforeNoon"/>
    <n v="51"/>
    <n v="85"/>
    <n v="0.6"/>
  </r>
  <r>
    <x v="14"/>
    <x v="6"/>
    <x v="29"/>
    <x v="4"/>
    <x v="29"/>
    <x v="1"/>
    <n v="21200"/>
    <s v="BeforeNoon"/>
    <n v="4"/>
    <n v="12"/>
    <n v="0.33333333333333331"/>
  </r>
  <r>
    <x v="14"/>
    <x v="6"/>
    <x v="30"/>
    <x v="4"/>
    <x v="30"/>
    <x v="1"/>
    <n v="21200"/>
    <s v="BeforeNoon"/>
    <n v="4"/>
    <n v="12"/>
    <n v="0.33333333333333331"/>
  </r>
  <r>
    <x v="14"/>
    <x v="6"/>
    <x v="31"/>
    <x v="2"/>
    <x v="31"/>
    <x v="1"/>
    <n v="474400"/>
    <s v="BeforeNoon"/>
    <n v="20"/>
    <n v="50"/>
    <n v="0.4"/>
  </r>
  <r>
    <x v="14"/>
    <x v="6"/>
    <x v="452"/>
    <x v="4"/>
    <x v="435"/>
    <x v="1"/>
    <n v="22400"/>
    <s v="BeforeNoon"/>
    <n v="2"/>
    <n v="12"/>
    <n v="0.16666666666666671"/>
  </r>
  <r>
    <x v="14"/>
    <x v="6"/>
    <x v="32"/>
    <x v="6"/>
    <x v="32"/>
    <x v="0"/>
    <n v="747600"/>
    <s v="BeforeNoon"/>
    <n v="6"/>
    <n v="12"/>
    <n v="0.5"/>
  </r>
  <r>
    <x v="14"/>
    <x v="6"/>
    <x v="32"/>
    <x v="6"/>
    <x v="32"/>
    <x v="1"/>
    <n v="2631300"/>
    <s v="BeforeNoon"/>
    <n v="63"/>
    <n v="118"/>
    <n v="0.53389830508474578"/>
  </r>
  <r>
    <x v="14"/>
    <x v="6"/>
    <x v="33"/>
    <x v="6"/>
    <x v="33"/>
    <x v="0"/>
    <n v="996800"/>
    <s v="BeforeNoon"/>
    <n v="8"/>
    <n v="12"/>
    <n v="0.66666666666666663"/>
  </r>
  <r>
    <x v="14"/>
    <x v="6"/>
    <x v="33"/>
    <x v="6"/>
    <x v="33"/>
    <x v="1"/>
    <n v="2415400"/>
    <s v="BeforeNoon"/>
    <n v="58"/>
    <n v="118"/>
    <n v="0.49152542372881358"/>
  </r>
  <r>
    <x v="14"/>
    <x v="6"/>
    <x v="34"/>
    <x v="2"/>
    <x v="34"/>
    <x v="1"/>
    <n v="174800"/>
    <s v="BeforeNoon"/>
    <n v="14"/>
    <n v="50"/>
    <n v="0.28000000000000003"/>
  </r>
  <r>
    <x v="14"/>
    <x v="6"/>
    <x v="35"/>
    <x v="1"/>
    <x v="35"/>
    <x v="0"/>
    <n v="1725000"/>
    <s v="BeforeNoon"/>
    <n v="15"/>
    <n v="20"/>
    <n v="0.75"/>
  </r>
  <r>
    <x v="14"/>
    <x v="6"/>
    <x v="35"/>
    <x v="1"/>
    <x v="35"/>
    <x v="1"/>
    <n v="1807900"/>
    <s v="BeforeNoon"/>
    <n v="47"/>
    <n v="96"/>
    <n v="0.48958333333333331"/>
  </r>
  <r>
    <x v="14"/>
    <x v="6"/>
    <x v="36"/>
    <x v="1"/>
    <x v="36"/>
    <x v="0"/>
    <n v="1798200"/>
    <s v="BeforeNoon"/>
    <n v="9"/>
    <n v="20"/>
    <n v="0.45"/>
  </r>
  <r>
    <x v="14"/>
    <x v="6"/>
    <x v="36"/>
    <x v="1"/>
    <x v="36"/>
    <x v="1"/>
    <n v="1938000"/>
    <s v="BeforeNoon"/>
    <n v="29"/>
    <n v="96"/>
    <n v="0.30208333333333331"/>
  </r>
  <r>
    <x v="14"/>
    <x v="6"/>
    <x v="37"/>
    <x v="2"/>
    <x v="37"/>
    <x v="1"/>
    <n v="95200"/>
    <s v="BeforeNoon"/>
    <n v="15"/>
    <n v="50"/>
    <n v="0.3"/>
  </r>
  <r>
    <x v="14"/>
    <x v="6"/>
    <x v="38"/>
    <x v="7"/>
    <x v="38"/>
    <x v="0"/>
    <n v="3455400"/>
    <s v="BeforeNoon"/>
    <n v="26"/>
    <n v="28"/>
    <n v="0.9285714285714286"/>
  </r>
  <r>
    <x v="14"/>
    <x v="6"/>
    <x v="38"/>
    <x v="7"/>
    <x v="38"/>
    <x v="1"/>
    <n v="5807400"/>
    <s v="BeforeNoon"/>
    <n v="130"/>
    <n v="142"/>
    <n v="0.91549295774647887"/>
  </r>
  <r>
    <x v="14"/>
    <x v="6"/>
    <x v="39"/>
    <x v="7"/>
    <x v="39"/>
    <x v="0"/>
    <n v="526400"/>
    <s v="BeforeNoon"/>
    <n v="28"/>
    <n v="28"/>
    <n v="1"/>
  </r>
  <r>
    <x v="14"/>
    <x v="6"/>
    <x v="39"/>
    <x v="7"/>
    <x v="39"/>
    <x v="1"/>
    <n v="901800"/>
    <s v="BeforeNoon"/>
    <n v="142"/>
    <n v="142"/>
    <n v="1"/>
  </r>
  <r>
    <x v="14"/>
    <x v="6"/>
    <x v="395"/>
    <x v="0"/>
    <x v="387"/>
    <x v="0"/>
    <n v="69300"/>
    <s v="BeforeNoon"/>
    <n v="7"/>
    <n v="12"/>
    <n v="0.58333333333333337"/>
  </r>
  <r>
    <x v="14"/>
    <x v="6"/>
    <x v="395"/>
    <x v="0"/>
    <x v="387"/>
    <x v="1"/>
    <n v="182400"/>
    <s v="BeforeNoon"/>
    <n v="55"/>
    <n v="85"/>
    <n v="0.6470588235294118"/>
  </r>
  <r>
    <x v="14"/>
    <x v="6"/>
    <x v="40"/>
    <x v="0"/>
    <x v="40"/>
    <x v="0"/>
    <n v="457600"/>
    <s v="BeforeNoon"/>
    <n v="8"/>
    <n v="12"/>
    <n v="0.66666666666666663"/>
  </r>
  <r>
    <x v="14"/>
    <x v="6"/>
    <x v="40"/>
    <x v="0"/>
    <x v="40"/>
    <x v="1"/>
    <n v="998900"/>
    <s v="BeforeNoon"/>
    <n v="52"/>
    <n v="85"/>
    <n v="0.61176470588235299"/>
  </r>
  <r>
    <x v="14"/>
    <x v="6"/>
    <x v="41"/>
    <x v="0"/>
    <x v="41"/>
    <x v="0"/>
    <n v="222000"/>
    <s v="BeforeNoon"/>
    <n v="12"/>
    <n v="12"/>
    <n v="1"/>
  </r>
  <r>
    <x v="14"/>
    <x v="6"/>
    <x v="41"/>
    <x v="0"/>
    <x v="41"/>
    <x v="1"/>
    <n v="517600"/>
    <s v="BeforeNoon"/>
    <n v="83"/>
    <n v="85"/>
    <n v="0.97647058823529409"/>
  </r>
  <r>
    <x v="14"/>
    <x v="6"/>
    <x v="42"/>
    <x v="0"/>
    <x v="42"/>
    <x v="0"/>
    <n v="267000"/>
    <s v="BeforeNoon"/>
    <n v="6"/>
    <n v="12"/>
    <n v="0.5"/>
  </r>
  <r>
    <x v="14"/>
    <x v="6"/>
    <x v="42"/>
    <x v="0"/>
    <x v="42"/>
    <x v="1"/>
    <n v="1102700"/>
    <s v="BeforeNoon"/>
    <n v="74"/>
    <n v="85"/>
    <n v="0.87058823529411766"/>
  </r>
  <r>
    <x v="14"/>
    <x v="6"/>
    <x v="43"/>
    <x v="2"/>
    <x v="43"/>
    <x v="1"/>
    <n v="1121100"/>
    <s v="BeforeNoon"/>
    <n v="45"/>
    <n v="50"/>
    <n v="0.9"/>
  </r>
  <r>
    <x v="14"/>
    <x v="6"/>
    <x v="44"/>
    <x v="2"/>
    <x v="44"/>
    <x v="1"/>
    <n v="125300"/>
    <s v="BeforeNoon"/>
    <n v="7"/>
    <n v="50"/>
    <n v="0.14000000000000001"/>
  </r>
  <r>
    <x v="14"/>
    <x v="6"/>
    <x v="45"/>
    <x v="7"/>
    <x v="45"/>
    <x v="0"/>
    <n v="220000"/>
    <s v="BeforeNoon"/>
    <n v="11"/>
    <n v="28"/>
    <n v="0.39285714285714279"/>
  </r>
  <r>
    <x v="14"/>
    <x v="6"/>
    <x v="45"/>
    <x v="7"/>
    <x v="45"/>
    <x v="1"/>
    <n v="579800"/>
    <s v="BeforeNoon"/>
    <n v="86"/>
    <n v="142"/>
    <n v="0.60563380281690138"/>
  </r>
  <r>
    <x v="14"/>
    <x v="6"/>
    <x v="46"/>
    <x v="2"/>
    <x v="46"/>
    <x v="1"/>
    <n v="266400"/>
    <s v="BeforeNoon"/>
    <n v="18"/>
    <n v="50"/>
    <n v="0.36"/>
  </r>
  <r>
    <x v="14"/>
    <x v="6"/>
    <x v="47"/>
    <x v="4"/>
    <x v="47"/>
    <x v="1"/>
    <n v="20800"/>
    <s v="BeforeNoon"/>
    <n v="2"/>
    <n v="12"/>
    <n v="0.16666666666666671"/>
  </r>
  <r>
    <x v="14"/>
    <x v="6"/>
    <x v="48"/>
    <x v="7"/>
    <x v="48"/>
    <x v="0"/>
    <n v="450000"/>
    <s v="BeforeNoon"/>
    <n v="25"/>
    <n v="28"/>
    <n v="0.8928571428571429"/>
  </r>
  <r>
    <x v="14"/>
    <x v="6"/>
    <x v="48"/>
    <x v="7"/>
    <x v="48"/>
    <x v="1"/>
    <n v="755400"/>
    <s v="BeforeNoon"/>
    <n v="125"/>
    <n v="142"/>
    <n v="0.88028169014084512"/>
  </r>
  <r>
    <x v="14"/>
    <x v="6"/>
    <x v="306"/>
    <x v="2"/>
    <x v="300"/>
    <x v="1"/>
    <n v="730800"/>
    <s v="BeforeNoon"/>
    <n v="49"/>
    <n v="50"/>
    <n v="0.98"/>
  </r>
  <r>
    <x v="14"/>
    <x v="6"/>
    <x v="49"/>
    <x v="0"/>
    <x v="49"/>
    <x v="0"/>
    <n v="448000"/>
    <s v="BeforeNoon"/>
    <n v="5"/>
    <n v="12"/>
    <n v="0.41666666666666669"/>
  </r>
  <r>
    <x v="14"/>
    <x v="6"/>
    <x v="49"/>
    <x v="0"/>
    <x v="49"/>
    <x v="1"/>
    <n v="1742900"/>
    <s v="BeforeNoon"/>
    <n v="58"/>
    <n v="85"/>
    <n v="0.68235294117647061"/>
  </r>
  <r>
    <x v="14"/>
    <x v="6"/>
    <x v="50"/>
    <x v="0"/>
    <x v="50"/>
    <x v="0"/>
    <n v="228200"/>
    <s v="BeforeNoon"/>
    <n v="7"/>
    <n v="12"/>
    <n v="0.58333333333333337"/>
  </r>
  <r>
    <x v="14"/>
    <x v="6"/>
    <x v="50"/>
    <x v="0"/>
    <x v="50"/>
    <x v="1"/>
    <n v="787800"/>
    <s v="BeforeNoon"/>
    <n v="72"/>
    <n v="85"/>
    <n v="0.84705882352941175"/>
  </r>
  <r>
    <x v="14"/>
    <x v="6"/>
    <x v="51"/>
    <x v="0"/>
    <x v="51"/>
    <x v="0"/>
    <n v="109500"/>
    <s v="BeforeNoon"/>
    <n v="3"/>
    <n v="12"/>
    <n v="0.25"/>
  </r>
  <r>
    <x v="14"/>
    <x v="6"/>
    <x v="51"/>
    <x v="0"/>
    <x v="51"/>
    <x v="1"/>
    <n v="478200"/>
    <s v="BeforeNoon"/>
    <n v="39"/>
    <n v="85"/>
    <n v="0.45882352941176469"/>
  </r>
  <r>
    <x v="14"/>
    <x v="6"/>
    <x v="52"/>
    <x v="0"/>
    <x v="52"/>
    <x v="0"/>
    <n v="297000"/>
    <s v="BeforeNoon"/>
    <n v="9"/>
    <n v="12"/>
    <n v="0.75"/>
  </r>
  <r>
    <x v="14"/>
    <x v="6"/>
    <x v="52"/>
    <x v="0"/>
    <x v="52"/>
    <x v="1"/>
    <n v="695200"/>
    <s v="BeforeNoon"/>
    <n v="63"/>
    <n v="85"/>
    <n v="0.74117647058823533"/>
  </r>
  <r>
    <x v="14"/>
    <x v="6"/>
    <x v="53"/>
    <x v="6"/>
    <x v="53"/>
    <x v="0"/>
    <n v="403000"/>
    <s v="BeforeNoon"/>
    <n v="10"/>
    <n v="12"/>
    <n v="0.83333333333333337"/>
  </r>
  <r>
    <x v="14"/>
    <x v="6"/>
    <x v="53"/>
    <x v="6"/>
    <x v="53"/>
    <x v="1"/>
    <n v="1402000"/>
    <s v="BeforeNoon"/>
    <n v="104"/>
    <n v="118"/>
    <n v="0.88135593220338981"/>
  </r>
  <r>
    <x v="14"/>
    <x v="6"/>
    <x v="54"/>
    <x v="3"/>
    <x v="54"/>
    <x v="0"/>
    <n v="776600"/>
    <s v="BeforeNoon"/>
    <n v="22"/>
    <n v="30"/>
    <n v="0.73333333333333328"/>
  </r>
  <r>
    <x v="14"/>
    <x v="6"/>
    <x v="54"/>
    <x v="3"/>
    <x v="54"/>
    <x v="1"/>
    <n v="1751900"/>
    <s v="BeforeNoon"/>
    <n v="148"/>
    <n v="192"/>
    <n v="0.77083333333333337"/>
  </r>
  <r>
    <x v="14"/>
    <x v="6"/>
    <x v="55"/>
    <x v="2"/>
    <x v="55"/>
    <x v="1"/>
    <n v="456000"/>
    <s v="BeforeNoon"/>
    <n v="30"/>
    <n v="50"/>
    <n v="0.6"/>
  </r>
  <r>
    <x v="14"/>
    <x v="6"/>
    <x v="56"/>
    <x v="0"/>
    <x v="56"/>
    <x v="0"/>
    <n v="380000"/>
    <s v="BeforeNoon"/>
    <n v="10"/>
    <n v="12"/>
    <n v="0.83333333333333337"/>
  </r>
  <r>
    <x v="14"/>
    <x v="6"/>
    <x v="56"/>
    <x v="0"/>
    <x v="56"/>
    <x v="1"/>
    <n v="600500"/>
    <s v="BeforeNoon"/>
    <n v="47"/>
    <n v="85"/>
    <n v="0.55294117647058827"/>
  </r>
  <r>
    <x v="14"/>
    <x v="6"/>
    <x v="308"/>
    <x v="2"/>
    <x v="302"/>
    <x v="1"/>
    <n v="14000"/>
    <s v="BeforeNoon"/>
    <n v="1"/>
    <n v="50"/>
    <n v="0.02"/>
  </r>
  <r>
    <x v="14"/>
    <x v="6"/>
    <x v="309"/>
    <x v="4"/>
    <x v="303"/>
    <x v="1"/>
    <n v="17400"/>
    <s v="BeforeNoon"/>
    <n v="3"/>
    <n v="12"/>
    <n v="0.25"/>
  </r>
  <r>
    <x v="14"/>
    <x v="6"/>
    <x v="57"/>
    <x v="0"/>
    <x v="57"/>
    <x v="0"/>
    <n v="521400"/>
    <s v="BeforeNoon"/>
    <n v="6"/>
    <n v="12"/>
    <n v="0.5"/>
  </r>
  <r>
    <x v="14"/>
    <x v="6"/>
    <x v="57"/>
    <x v="0"/>
    <x v="57"/>
    <x v="1"/>
    <n v="986000"/>
    <s v="BeforeNoon"/>
    <n v="34"/>
    <n v="85"/>
    <n v="0.4"/>
  </r>
  <r>
    <x v="14"/>
    <x v="6"/>
    <x v="461"/>
    <x v="0"/>
    <x v="443"/>
    <x v="1"/>
    <n v="209300"/>
    <s v="BeforeNoon"/>
    <n v="7"/>
    <n v="85"/>
    <n v="8.2352941176470587E-2"/>
  </r>
  <r>
    <x v="14"/>
    <x v="6"/>
    <x v="310"/>
    <x v="2"/>
    <x v="304"/>
    <x v="1"/>
    <n v="794700"/>
    <s v="BeforeNoon"/>
    <n v="47"/>
    <n v="50"/>
    <n v="0.94"/>
  </r>
  <r>
    <x v="14"/>
    <x v="6"/>
    <x v="311"/>
    <x v="2"/>
    <x v="305"/>
    <x v="1"/>
    <n v="709000"/>
    <s v="BeforeNoon"/>
    <n v="42"/>
    <n v="50"/>
    <n v="0.84"/>
  </r>
  <r>
    <x v="14"/>
    <x v="6"/>
    <x v="58"/>
    <x v="6"/>
    <x v="58"/>
    <x v="0"/>
    <n v="589200"/>
    <s v="BeforeNoon"/>
    <n v="12"/>
    <n v="12"/>
    <n v="1"/>
  </r>
  <r>
    <x v="14"/>
    <x v="6"/>
    <x v="58"/>
    <x v="6"/>
    <x v="58"/>
    <x v="1"/>
    <n v="1879200"/>
    <s v="BeforeNoon"/>
    <n v="114"/>
    <n v="118"/>
    <n v="0.96610169491525422"/>
  </r>
  <r>
    <x v="14"/>
    <x v="6"/>
    <x v="378"/>
    <x v="2"/>
    <x v="371"/>
    <x v="1"/>
    <n v="555800"/>
    <s v="BeforeNoon"/>
    <n v="37"/>
    <n v="50"/>
    <n v="0.74"/>
  </r>
  <r>
    <x v="14"/>
    <x v="7"/>
    <x v="422"/>
    <x v="2"/>
    <x v="407"/>
    <x v="1"/>
    <n v="384000"/>
    <s v="BeforeNoon"/>
    <n v="40"/>
    <n v="50"/>
    <n v="0.8"/>
  </r>
  <r>
    <x v="14"/>
    <x v="7"/>
    <x v="59"/>
    <x v="0"/>
    <x v="59"/>
    <x v="0"/>
    <n v="400000"/>
    <s v="BeforeNoon"/>
    <n v="8"/>
    <n v="12"/>
    <n v="0.66666666666666663"/>
  </r>
  <r>
    <x v="14"/>
    <x v="7"/>
    <x v="59"/>
    <x v="0"/>
    <x v="59"/>
    <x v="1"/>
    <n v="1123700"/>
    <s v="BeforeNoon"/>
    <n v="67"/>
    <n v="85"/>
    <n v="0.78823529411764703"/>
  </r>
  <r>
    <x v="14"/>
    <x v="7"/>
    <x v="60"/>
    <x v="0"/>
    <x v="60"/>
    <x v="0"/>
    <n v="90000"/>
    <s v="BeforeNoon"/>
    <n v="5"/>
    <n v="12"/>
    <n v="0.41666666666666669"/>
  </r>
  <r>
    <x v="14"/>
    <x v="7"/>
    <x v="60"/>
    <x v="0"/>
    <x v="60"/>
    <x v="1"/>
    <n v="144600"/>
    <s v="BeforeNoon"/>
    <n v="24"/>
    <n v="85"/>
    <n v="0.28235294117647058"/>
  </r>
  <r>
    <x v="14"/>
    <x v="7"/>
    <x v="61"/>
    <x v="2"/>
    <x v="61"/>
    <x v="1"/>
    <n v="159500"/>
    <s v="BeforeNoon"/>
    <n v="8"/>
    <n v="50"/>
    <n v="0.16"/>
  </r>
  <r>
    <x v="14"/>
    <x v="7"/>
    <x v="62"/>
    <x v="2"/>
    <x v="62"/>
    <x v="1"/>
    <n v="112500"/>
    <s v="BeforeNoon"/>
    <n v="15"/>
    <n v="50"/>
    <n v="0.3"/>
  </r>
  <r>
    <x v="14"/>
    <x v="7"/>
    <x v="313"/>
    <x v="2"/>
    <x v="307"/>
    <x v="1"/>
    <n v="143800"/>
    <s v="BeforeNoon"/>
    <n v="46"/>
    <n v="50"/>
    <n v="0.92"/>
  </r>
  <r>
    <x v="14"/>
    <x v="7"/>
    <x v="63"/>
    <x v="0"/>
    <x v="63"/>
    <x v="0"/>
    <n v="173200"/>
    <s v="BeforeNoon"/>
    <n v="4"/>
    <n v="12"/>
    <n v="0.33333333333333331"/>
  </r>
  <r>
    <x v="14"/>
    <x v="7"/>
    <x v="63"/>
    <x v="0"/>
    <x v="63"/>
    <x v="1"/>
    <n v="393300"/>
    <s v="BeforeNoon"/>
    <n v="27"/>
    <n v="85"/>
    <n v="0.31764705882352939"/>
  </r>
  <r>
    <x v="14"/>
    <x v="7"/>
    <x v="64"/>
    <x v="0"/>
    <x v="64"/>
    <x v="0"/>
    <n v="122100"/>
    <s v="BeforeNoon"/>
    <n v="11"/>
    <n v="12"/>
    <n v="0.91666666666666663"/>
  </r>
  <r>
    <x v="14"/>
    <x v="7"/>
    <x v="64"/>
    <x v="0"/>
    <x v="64"/>
    <x v="1"/>
    <n v="275400"/>
    <s v="BeforeNoon"/>
    <n v="74"/>
    <n v="85"/>
    <n v="0.87058823529411766"/>
  </r>
  <r>
    <x v="14"/>
    <x v="7"/>
    <x v="65"/>
    <x v="0"/>
    <x v="65"/>
    <x v="0"/>
    <n v="563200"/>
    <s v="BeforeNoon"/>
    <n v="8"/>
    <n v="12"/>
    <n v="0.66666666666666663"/>
  </r>
  <r>
    <x v="14"/>
    <x v="7"/>
    <x v="65"/>
    <x v="0"/>
    <x v="65"/>
    <x v="1"/>
    <n v="1247800"/>
    <s v="BeforeNoon"/>
    <n v="53"/>
    <n v="85"/>
    <n v="0.62352941176470589"/>
  </r>
  <r>
    <x v="14"/>
    <x v="7"/>
    <x v="66"/>
    <x v="7"/>
    <x v="66"/>
    <x v="0"/>
    <n v="602000"/>
    <s v="BeforeNoon"/>
    <n v="28"/>
    <n v="28"/>
    <n v="1"/>
  </r>
  <r>
    <x v="14"/>
    <x v="7"/>
    <x v="66"/>
    <x v="7"/>
    <x v="66"/>
    <x v="1"/>
    <n v="864500"/>
    <s v="BeforeNoon"/>
    <n v="119"/>
    <n v="142"/>
    <n v="0.8380281690140845"/>
  </r>
  <r>
    <x v="14"/>
    <x v="7"/>
    <x v="67"/>
    <x v="3"/>
    <x v="67"/>
    <x v="0"/>
    <n v="416500"/>
    <s v="BeforeNoon"/>
    <n v="17"/>
    <n v="30"/>
    <n v="0.56666666666666665"/>
  </r>
  <r>
    <x v="14"/>
    <x v="7"/>
    <x v="67"/>
    <x v="3"/>
    <x v="67"/>
    <x v="1"/>
    <n v="831400"/>
    <s v="BeforeNoon"/>
    <n v="101"/>
    <n v="192"/>
    <n v="0.52604166666666663"/>
  </r>
  <r>
    <x v="14"/>
    <x v="7"/>
    <x v="379"/>
    <x v="1"/>
    <x v="372"/>
    <x v="0"/>
    <n v="446400"/>
    <s v="BeforeNoon"/>
    <n v="4"/>
    <n v="20"/>
    <n v="0.2"/>
  </r>
  <r>
    <x v="14"/>
    <x v="7"/>
    <x v="379"/>
    <x v="1"/>
    <x v="372"/>
    <x v="1"/>
    <n v="1011800"/>
    <s v="BeforeNoon"/>
    <n v="27"/>
    <n v="96"/>
    <n v="0.28125"/>
  </r>
  <r>
    <x v="14"/>
    <x v="7"/>
    <x v="68"/>
    <x v="7"/>
    <x v="68"/>
    <x v="0"/>
    <n v="451200"/>
    <s v="BeforeNoon"/>
    <n v="24"/>
    <n v="28"/>
    <n v="0.8571428571428571"/>
  </r>
  <r>
    <x v="14"/>
    <x v="7"/>
    <x v="68"/>
    <x v="7"/>
    <x v="68"/>
    <x v="1"/>
    <n v="780300"/>
    <s v="BeforeNoon"/>
    <n v="123"/>
    <n v="142"/>
    <n v="0.86619718309859151"/>
  </r>
  <r>
    <x v="14"/>
    <x v="7"/>
    <x v="69"/>
    <x v="0"/>
    <x v="69"/>
    <x v="0"/>
    <n v="393600"/>
    <s v="BeforeNoon"/>
    <n v="12"/>
    <n v="12"/>
    <n v="1"/>
  </r>
  <r>
    <x v="14"/>
    <x v="7"/>
    <x v="69"/>
    <x v="0"/>
    <x v="69"/>
    <x v="1"/>
    <n v="887300"/>
    <s v="BeforeNoon"/>
    <n v="81"/>
    <n v="85"/>
    <n v="0.95294117647058818"/>
  </r>
  <r>
    <x v="14"/>
    <x v="7"/>
    <x v="70"/>
    <x v="0"/>
    <x v="70"/>
    <x v="0"/>
    <n v="487900"/>
    <s v="BeforeNoon"/>
    <n v="7"/>
    <n v="12"/>
    <n v="0.58333333333333337"/>
  </r>
  <r>
    <x v="14"/>
    <x v="7"/>
    <x v="70"/>
    <x v="0"/>
    <x v="70"/>
    <x v="1"/>
    <n v="1051200"/>
    <s v="BeforeNoon"/>
    <n v="45"/>
    <n v="85"/>
    <n v="0.52941176470588236"/>
  </r>
  <r>
    <x v="14"/>
    <x v="7"/>
    <x v="71"/>
    <x v="0"/>
    <x v="71"/>
    <x v="0"/>
    <n v="562100"/>
    <s v="BeforeNoon"/>
    <n v="11"/>
    <n v="12"/>
    <n v="0.91666666666666663"/>
  </r>
  <r>
    <x v="14"/>
    <x v="7"/>
    <x v="71"/>
    <x v="0"/>
    <x v="71"/>
    <x v="1"/>
    <n v="1351500"/>
    <s v="BeforeNoon"/>
    <n v="79"/>
    <n v="85"/>
    <n v="0.92941176470588238"/>
  </r>
  <r>
    <x v="14"/>
    <x v="7"/>
    <x v="72"/>
    <x v="2"/>
    <x v="72"/>
    <x v="1"/>
    <n v="143300"/>
    <s v="BeforeNoon"/>
    <n v="19"/>
    <n v="50"/>
    <n v="0.38"/>
  </r>
  <r>
    <x v="14"/>
    <x v="7"/>
    <x v="314"/>
    <x v="2"/>
    <x v="308"/>
    <x v="1"/>
    <n v="776400"/>
    <s v="BeforeNoon"/>
    <n v="50"/>
    <n v="50"/>
    <n v="1"/>
  </r>
  <r>
    <x v="14"/>
    <x v="7"/>
    <x v="315"/>
    <x v="2"/>
    <x v="309"/>
    <x v="1"/>
    <n v="156000"/>
    <s v="BeforeNoon"/>
    <n v="43"/>
    <n v="50"/>
    <n v="0.86"/>
  </r>
  <r>
    <x v="14"/>
    <x v="7"/>
    <x v="405"/>
    <x v="2"/>
    <x v="394"/>
    <x v="1"/>
    <n v="160000"/>
    <s v="BeforeNoon"/>
    <n v="44"/>
    <n v="50"/>
    <n v="0.88"/>
  </r>
  <r>
    <x v="14"/>
    <x v="7"/>
    <x v="73"/>
    <x v="2"/>
    <x v="73"/>
    <x v="1"/>
    <n v="535500"/>
    <s v="BeforeNoon"/>
    <n v="21"/>
    <n v="50"/>
    <n v="0.42"/>
  </r>
  <r>
    <x v="14"/>
    <x v="7"/>
    <x v="74"/>
    <x v="0"/>
    <x v="74"/>
    <x v="0"/>
    <n v="50400"/>
    <s v="BeforeNoon"/>
    <n v="4"/>
    <n v="12"/>
    <n v="0.33333333333333331"/>
  </r>
  <r>
    <x v="14"/>
    <x v="7"/>
    <x v="74"/>
    <x v="0"/>
    <x v="74"/>
    <x v="1"/>
    <n v="80200"/>
    <s v="BeforeNoon"/>
    <n v="19"/>
    <n v="85"/>
    <n v="0.22352941176470589"/>
  </r>
  <r>
    <x v="14"/>
    <x v="7"/>
    <x v="316"/>
    <x v="4"/>
    <x v="310"/>
    <x v="1"/>
    <n v="46800"/>
    <s v="BeforeNoon"/>
    <n v="12"/>
    <n v="12"/>
    <n v="1"/>
  </r>
  <r>
    <x v="14"/>
    <x v="7"/>
    <x v="75"/>
    <x v="7"/>
    <x v="75"/>
    <x v="0"/>
    <n v="504000"/>
    <s v="BeforeNoon"/>
    <n v="28"/>
    <n v="28"/>
    <n v="1"/>
  </r>
  <r>
    <x v="14"/>
    <x v="7"/>
    <x v="75"/>
    <x v="7"/>
    <x v="75"/>
    <x v="1"/>
    <n v="859200"/>
    <s v="BeforeNoon"/>
    <n v="142"/>
    <n v="142"/>
    <n v="1"/>
  </r>
  <r>
    <x v="14"/>
    <x v="7"/>
    <x v="317"/>
    <x v="1"/>
    <x v="311"/>
    <x v="0"/>
    <n v="2012100"/>
    <s v="BeforeNoon"/>
    <n v="19"/>
    <n v="20"/>
    <n v="0.95"/>
  </r>
  <r>
    <x v="14"/>
    <x v="7"/>
    <x v="317"/>
    <x v="1"/>
    <x v="311"/>
    <x v="1"/>
    <n v="2869800"/>
    <s v="BeforeNoon"/>
    <n v="81"/>
    <n v="96"/>
    <n v="0.84375"/>
  </r>
  <r>
    <x v="14"/>
    <x v="7"/>
    <x v="76"/>
    <x v="1"/>
    <x v="76"/>
    <x v="0"/>
    <n v="1056600"/>
    <s v="BeforeNoon"/>
    <n v="9"/>
    <n v="20"/>
    <n v="0.45"/>
  </r>
  <r>
    <x v="14"/>
    <x v="7"/>
    <x v="76"/>
    <x v="1"/>
    <x v="76"/>
    <x v="1"/>
    <n v="1646100"/>
    <s v="BeforeNoon"/>
    <n v="42"/>
    <n v="96"/>
    <n v="0.4375"/>
  </r>
  <r>
    <x v="14"/>
    <x v="7"/>
    <x v="77"/>
    <x v="3"/>
    <x v="77"/>
    <x v="0"/>
    <n v="734400"/>
    <s v="BeforeNoon"/>
    <n v="24"/>
    <n v="30"/>
    <n v="0.8"/>
  </r>
  <r>
    <x v="14"/>
    <x v="7"/>
    <x v="77"/>
    <x v="3"/>
    <x v="77"/>
    <x v="1"/>
    <n v="1250400"/>
    <s v="BeforeNoon"/>
    <n v="122"/>
    <n v="192"/>
    <n v="0.63541666666666663"/>
  </r>
  <r>
    <x v="14"/>
    <x v="7"/>
    <x v="432"/>
    <x v="2"/>
    <x v="416"/>
    <x v="1"/>
    <n v="88000"/>
    <s v="BeforeNoon"/>
    <n v="5"/>
    <n v="50"/>
    <n v="0.1"/>
  </r>
  <r>
    <x v="14"/>
    <x v="7"/>
    <x v="78"/>
    <x v="3"/>
    <x v="78"/>
    <x v="0"/>
    <n v="917800"/>
    <s v="BeforeNoon"/>
    <n v="26"/>
    <n v="30"/>
    <n v="0.8666666666666667"/>
  </r>
  <r>
    <x v="14"/>
    <x v="7"/>
    <x v="78"/>
    <x v="3"/>
    <x v="78"/>
    <x v="1"/>
    <n v="1671500"/>
    <s v="BeforeNoon"/>
    <n v="141"/>
    <n v="192"/>
    <n v="0.734375"/>
  </r>
  <r>
    <x v="14"/>
    <x v="7"/>
    <x v="79"/>
    <x v="1"/>
    <x v="79"/>
    <x v="0"/>
    <n v="1696600"/>
    <s v="BeforeNoon"/>
    <n v="17"/>
    <n v="20"/>
    <n v="0.85"/>
  </r>
  <r>
    <x v="14"/>
    <x v="7"/>
    <x v="79"/>
    <x v="1"/>
    <x v="79"/>
    <x v="1"/>
    <n v="2777100"/>
    <s v="BeforeNoon"/>
    <n v="83"/>
    <n v="96"/>
    <n v="0.86458333333333337"/>
  </r>
  <r>
    <x v="14"/>
    <x v="7"/>
    <x v="441"/>
    <x v="4"/>
    <x v="425"/>
    <x v="1"/>
    <n v="39600"/>
    <s v="BeforeNoon"/>
    <n v="4"/>
    <n v="12"/>
    <n v="0.33333333333333331"/>
  </r>
  <r>
    <x v="14"/>
    <x v="7"/>
    <x v="80"/>
    <x v="2"/>
    <x v="80"/>
    <x v="1"/>
    <n v="198400"/>
    <s v="BeforeNoon"/>
    <n v="16"/>
    <n v="50"/>
    <n v="0.32"/>
  </r>
  <r>
    <x v="14"/>
    <x v="7"/>
    <x v="81"/>
    <x v="2"/>
    <x v="81"/>
    <x v="1"/>
    <n v="125400"/>
    <s v="BeforeNoon"/>
    <n v="19"/>
    <n v="50"/>
    <n v="0.38"/>
  </r>
  <r>
    <x v="14"/>
    <x v="7"/>
    <x v="82"/>
    <x v="2"/>
    <x v="82"/>
    <x v="1"/>
    <n v="158800"/>
    <s v="BeforeNoon"/>
    <n v="16"/>
    <n v="50"/>
    <n v="0.32"/>
  </r>
  <r>
    <x v="14"/>
    <x v="7"/>
    <x v="83"/>
    <x v="2"/>
    <x v="83"/>
    <x v="1"/>
    <n v="958000"/>
    <s v="BeforeNoon"/>
    <n v="42"/>
    <n v="50"/>
    <n v="0.84"/>
  </r>
  <r>
    <x v="14"/>
    <x v="7"/>
    <x v="318"/>
    <x v="2"/>
    <x v="312"/>
    <x v="1"/>
    <n v="285900"/>
    <s v="BeforeNoon"/>
    <n v="35"/>
    <n v="50"/>
    <n v="0.7"/>
  </r>
  <r>
    <x v="14"/>
    <x v="7"/>
    <x v="84"/>
    <x v="1"/>
    <x v="84"/>
    <x v="0"/>
    <n v="1195800"/>
    <s v="BeforeNoon"/>
    <n v="6"/>
    <n v="20"/>
    <n v="0.3"/>
  </r>
  <r>
    <x v="14"/>
    <x v="7"/>
    <x v="84"/>
    <x v="1"/>
    <x v="84"/>
    <x v="1"/>
    <n v="3193900"/>
    <s v="BeforeNoon"/>
    <n v="48"/>
    <n v="96"/>
    <n v="0.5"/>
  </r>
  <r>
    <x v="14"/>
    <x v="8"/>
    <x v="85"/>
    <x v="2"/>
    <x v="85"/>
    <x v="1"/>
    <n v="191300"/>
    <s v="BeforeNoon"/>
    <n v="13"/>
    <n v="50"/>
    <n v="0.26"/>
  </r>
  <r>
    <x v="14"/>
    <x v="8"/>
    <x v="86"/>
    <x v="2"/>
    <x v="86"/>
    <x v="1"/>
    <n v="224600"/>
    <s v="BeforeNoon"/>
    <n v="31"/>
    <n v="50"/>
    <n v="0.62"/>
  </r>
  <r>
    <x v="14"/>
    <x v="8"/>
    <x v="87"/>
    <x v="0"/>
    <x v="87"/>
    <x v="0"/>
    <n v="1032000"/>
    <s v="BeforeNoon"/>
    <n v="12"/>
    <n v="12"/>
    <n v="1"/>
  </r>
  <r>
    <x v="14"/>
    <x v="8"/>
    <x v="87"/>
    <x v="0"/>
    <x v="87"/>
    <x v="1"/>
    <n v="1936900"/>
    <s v="BeforeNoon"/>
    <n v="67"/>
    <n v="85"/>
    <n v="0.78823529411764703"/>
  </r>
  <r>
    <x v="14"/>
    <x v="8"/>
    <x v="88"/>
    <x v="2"/>
    <x v="88"/>
    <x v="1"/>
    <n v="157600"/>
    <s v="BeforeNoon"/>
    <n v="8"/>
    <n v="50"/>
    <n v="0.16"/>
  </r>
  <r>
    <x v="14"/>
    <x v="8"/>
    <x v="89"/>
    <x v="2"/>
    <x v="89"/>
    <x v="1"/>
    <n v="314600"/>
    <s v="BeforeNoon"/>
    <n v="24"/>
    <n v="50"/>
    <n v="0.48"/>
  </r>
  <r>
    <x v="14"/>
    <x v="8"/>
    <x v="90"/>
    <x v="2"/>
    <x v="90"/>
    <x v="1"/>
    <n v="121400"/>
    <s v="BeforeNoon"/>
    <n v="16"/>
    <n v="50"/>
    <n v="0.32"/>
  </r>
  <r>
    <x v="14"/>
    <x v="8"/>
    <x v="91"/>
    <x v="2"/>
    <x v="91"/>
    <x v="1"/>
    <n v="513800"/>
    <s v="BeforeNoon"/>
    <n v="25"/>
    <n v="50"/>
    <n v="0.5"/>
  </r>
  <r>
    <x v="14"/>
    <x v="8"/>
    <x v="92"/>
    <x v="6"/>
    <x v="92"/>
    <x v="0"/>
    <n v="389000"/>
    <s v="BeforeNoon"/>
    <n v="10"/>
    <n v="12"/>
    <n v="0.83333333333333337"/>
  </r>
  <r>
    <x v="14"/>
    <x v="8"/>
    <x v="92"/>
    <x v="6"/>
    <x v="92"/>
    <x v="1"/>
    <n v="1147900"/>
    <s v="BeforeNoon"/>
    <n v="88"/>
    <n v="118"/>
    <n v="0.74576271186440679"/>
  </r>
  <r>
    <x v="14"/>
    <x v="8"/>
    <x v="93"/>
    <x v="5"/>
    <x v="93"/>
    <x v="0"/>
    <n v="2176200"/>
    <s v="BeforeNoon"/>
    <n v="26"/>
    <n v="30"/>
    <n v="0.8666666666666667"/>
  </r>
  <r>
    <x v="14"/>
    <x v="8"/>
    <x v="93"/>
    <x v="5"/>
    <x v="93"/>
    <x v="2"/>
    <n v="1990800"/>
    <s v="BeforeNoon"/>
    <n v="42"/>
    <n v="48"/>
    <n v="0.875"/>
  </r>
  <r>
    <x v="14"/>
    <x v="8"/>
    <x v="93"/>
    <x v="5"/>
    <x v="93"/>
    <x v="1"/>
    <n v="8040900"/>
    <s v="BeforeNoon"/>
    <n v="287"/>
    <n v="324"/>
    <n v="0.88580246913580252"/>
  </r>
  <r>
    <x v="14"/>
    <x v="8"/>
    <x v="94"/>
    <x v="5"/>
    <x v="94"/>
    <x v="0"/>
    <n v="1925100"/>
    <s v="BeforeNoon"/>
    <n v="23"/>
    <n v="30"/>
    <n v="0.76666666666666672"/>
  </r>
  <r>
    <x v="14"/>
    <x v="8"/>
    <x v="94"/>
    <x v="5"/>
    <x v="94"/>
    <x v="2"/>
    <n v="1422000"/>
    <s v="BeforeNoon"/>
    <n v="30"/>
    <n v="48"/>
    <n v="0.625"/>
  </r>
  <r>
    <x v="14"/>
    <x v="8"/>
    <x v="94"/>
    <x v="5"/>
    <x v="94"/>
    <x v="1"/>
    <n v="7081100"/>
    <s v="BeforeNoon"/>
    <n v="253"/>
    <n v="324"/>
    <n v="0.78086419753086422"/>
  </r>
  <r>
    <x v="14"/>
    <x v="8"/>
    <x v="366"/>
    <x v="7"/>
    <x v="39"/>
    <x v="0"/>
    <n v="206800"/>
    <s v="BeforeNoon"/>
    <n v="11"/>
    <n v="28"/>
    <n v="0.39285714285714279"/>
  </r>
  <r>
    <x v="14"/>
    <x v="8"/>
    <x v="366"/>
    <x v="7"/>
    <x v="39"/>
    <x v="1"/>
    <n v="215400"/>
    <s v="BeforeNoon"/>
    <n v="34"/>
    <n v="142"/>
    <n v="0.23943661971830979"/>
  </r>
  <r>
    <x v="14"/>
    <x v="8"/>
    <x v="95"/>
    <x v="2"/>
    <x v="95"/>
    <x v="1"/>
    <n v="258800"/>
    <s v="BeforeNoon"/>
    <n v="39"/>
    <n v="50"/>
    <n v="0.78"/>
  </r>
  <r>
    <x v="14"/>
    <x v="8"/>
    <x v="96"/>
    <x v="5"/>
    <x v="96"/>
    <x v="0"/>
    <n v="2184000"/>
    <s v="BeforeNoon"/>
    <n v="26"/>
    <n v="30"/>
    <n v="0.8666666666666667"/>
  </r>
  <r>
    <x v="14"/>
    <x v="8"/>
    <x v="96"/>
    <x v="5"/>
    <x v="96"/>
    <x v="2"/>
    <n v="1666000"/>
    <s v="BeforeNoon"/>
    <n v="35"/>
    <n v="48"/>
    <n v="0.72916666666666663"/>
  </r>
  <r>
    <x v="14"/>
    <x v="8"/>
    <x v="96"/>
    <x v="5"/>
    <x v="96"/>
    <x v="1"/>
    <n v="6148800"/>
    <s v="BeforeNoon"/>
    <n v="219"/>
    <n v="324"/>
    <n v="0.67592592592592593"/>
  </r>
  <r>
    <x v="14"/>
    <x v="8"/>
    <x v="97"/>
    <x v="0"/>
    <x v="97"/>
    <x v="0"/>
    <n v="418200"/>
    <s v="BeforeNoon"/>
    <n v="6"/>
    <n v="12"/>
    <n v="0.5"/>
  </r>
  <r>
    <x v="14"/>
    <x v="8"/>
    <x v="97"/>
    <x v="0"/>
    <x v="97"/>
    <x v="1"/>
    <n v="1097600"/>
    <s v="BeforeNoon"/>
    <n v="47"/>
    <n v="85"/>
    <n v="0.55294117647058827"/>
  </r>
  <r>
    <x v="14"/>
    <x v="8"/>
    <x v="98"/>
    <x v="4"/>
    <x v="98"/>
    <x v="1"/>
    <n v="105300"/>
    <s v="BeforeNoon"/>
    <n v="9"/>
    <n v="12"/>
    <n v="0.75"/>
  </r>
  <r>
    <x v="14"/>
    <x v="8"/>
    <x v="99"/>
    <x v="0"/>
    <x v="99"/>
    <x v="0"/>
    <n v="132000"/>
    <s v="BeforeNoon"/>
    <n v="5"/>
    <n v="12"/>
    <n v="0.41666666666666669"/>
  </r>
  <r>
    <x v="14"/>
    <x v="8"/>
    <x v="99"/>
    <x v="0"/>
    <x v="99"/>
    <x v="1"/>
    <n v="381100"/>
    <s v="BeforeNoon"/>
    <n v="43"/>
    <n v="85"/>
    <n v="0.50588235294117645"/>
  </r>
  <r>
    <x v="14"/>
    <x v="8"/>
    <x v="320"/>
    <x v="0"/>
    <x v="314"/>
    <x v="0"/>
    <n v="735600"/>
    <s v="BeforeNoon"/>
    <n v="12"/>
    <n v="12"/>
    <n v="1"/>
  </r>
  <r>
    <x v="14"/>
    <x v="8"/>
    <x v="320"/>
    <x v="0"/>
    <x v="314"/>
    <x v="1"/>
    <n v="1681200"/>
    <s v="BeforeNoon"/>
    <n v="82"/>
    <n v="85"/>
    <n v="0.96470588235294119"/>
  </r>
  <r>
    <x v="14"/>
    <x v="8"/>
    <x v="321"/>
    <x v="0"/>
    <x v="315"/>
    <x v="0"/>
    <n v="222000"/>
    <s v="BeforeNoon"/>
    <n v="12"/>
    <n v="12"/>
    <n v="1"/>
  </r>
  <r>
    <x v="14"/>
    <x v="8"/>
    <x v="321"/>
    <x v="0"/>
    <x v="315"/>
    <x v="1"/>
    <n v="486000"/>
    <s v="BeforeNoon"/>
    <n v="78"/>
    <n v="85"/>
    <n v="0.91764705882352937"/>
  </r>
  <r>
    <x v="14"/>
    <x v="8"/>
    <x v="322"/>
    <x v="0"/>
    <x v="316"/>
    <x v="0"/>
    <n v="117600"/>
    <s v="BeforeNoon"/>
    <n v="12"/>
    <n v="12"/>
    <n v="1"/>
  </r>
  <r>
    <x v="14"/>
    <x v="8"/>
    <x v="322"/>
    <x v="0"/>
    <x v="316"/>
    <x v="1"/>
    <n v="231900"/>
    <s v="BeforeNoon"/>
    <n v="70"/>
    <n v="85"/>
    <n v="0.82352941176470584"/>
  </r>
  <r>
    <x v="14"/>
    <x v="8"/>
    <x v="407"/>
    <x v="3"/>
    <x v="395"/>
    <x v="0"/>
    <n v="473200"/>
    <s v="BeforeNoon"/>
    <n v="13"/>
    <n v="30"/>
    <n v="0.43333333333333329"/>
  </r>
  <r>
    <x v="14"/>
    <x v="8"/>
    <x v="407"/>
    <x v="3"/>
    <x v="395"/>
    <x v="1"/>
    <n v="1191000"/>
    <s v="BeforeNoon"/>
    <n v="98"/>
    <n v="192"/>
    <n v="0.51041666666666663"/>
  </r>
  <r>
    <x v="14"/>
    <x v="8"/>
    <x v="100"/>
    <x v="2"/>
    <x v="100"/>
    <x v="1"/>
    <n v="189200"/>
    <s v="BeforeNoon"/>
    <n v="11"/>
    <n v="50"/>
    <n v="0.22"/>
  </r>
  <r>
    <x v="14"/>
    <x v="8"/>
    <x v="323"/>
    <x v="0"/>
    <x v="317"/>
    <x v="0"/>
    <n v="572000"/>
    <s v="BeforeNoon"/>
    <n v="10"/>
    <n v="12"/>
    <n v="0.83333333333333337"/>
  </r>
  <r>
    <x v="14"/>
    <x v="8"/>
    <x v="323"/>
    <x v="0"/>
    <x v="317"/>
    <x v="1"/>
    <n v="1132600"/>
    <s v="BeforeNoon"/>
    <n v="59"/>
    <n v="85"/>
    <n v="0.69411764705882351"/>
  </r>
  <r>
    <x v="14"/>
    <x v="8"/>
    <x v="101"/>
    <x v="2"/>
    <x v="101"/>
    <x v="1"/>
    <n v="324900"/>
    <s v="BeforeNoon"/>
    <n v="19"/>
    <n v="50"/>
    <n v="0.38"/>
  </r>
  <r>
    <x v="14"/>
    <x v="8"/>
    <x v="102"/>
    <x v="7"/>
    <x v="102"/>
    <x v="0"/>
    <n v="400000"/>
    <s v="BeforeNoon"/>
    <n v="20"/>
    <n v="28"/>
    <n v="0.7142857142857143"/>
  </r>
  <r>
    <x v="14"/>
    <x v="8"/>
    <x v="102"/>
    <x v="7"/>
    <x v="102"/>
    <x v="1"/>
    <n v="653500"/>
    <s v="BeforeNoon"/>
    <n v="97"/>
    <n v="142"/>
    <n v="0.68309859154929575"/>
  </r>
  <r>
    <x v="14"/>
    <x v="8"/>
    <x v="103"/>
    <x v="5"/>
    <x v="103"/>
    <x v="0"/>
    <n v="490000"/>
    <s v="BeforeNoon"/>
    <n v="14"/>
    <n v="30"/>
    <n v="0.46666666666666667"/>
  </r>
  <r>
    <x v="14"/>
    <x v="8"/>
    <x v="103"/>
    <x v="5"/>
    <x v="103"/>
    <x v="2"/>
    <n v="736300"/>
    <s v="BeforeNoon"/>
    <n v="37"/>
    <n v="48"/>
    <n v="0.77083333333333337"/>
  </r>
  <r>
    <x v="14"/>
    <x v="8"/>
    <x v="103"/>
    <x v="5"/>
    <x v="103"/>
    <x v="1"/>
    <n v="2791200"/>
    <s v="BeforeNoon"/>
    <n v="238"/>
    <n v="324"/>
    <n v="0.73456790123456794"/>
  </r>
  <r>
    <x v="14"/>
    <x v="8"/>
    <x v="104"/>
    <x v="4"/>
    <x v="104"/>
    <x v="1"/>
    <n v="54400"/>
    <s v="BeforeNoon"/>
    <n v="8"/>
    <n v="12"/>
    <n v="0.66666666666666663"/>
  </r>
  <r>
    <x v="14"/>
    <x v="8"/>
    <x v="324"/>
    <x v="0"/>
    <x v="318"/>
    <x v="0"/>
    <n v="76200"/>
    <s v="BeforeNoon"/>
    <n v="6"/>
    <n v="12"/>
    <n v="0.5"/>
  </r>
  <r>
    <x v="14"/>
    <x v="8"/>
    <x v="324"/>
    <x v="0"/>
    <x v="318"/>
    <x v="1"/>
    <n v="135400"/>
    <s v="BeforeNoon"/>
    <n v="32"/>
    <n v="85"/>
    <n v="0.37647058823529411"/>
  </r>
  <r>
    <x v="14"/>
    <x v="8"/>
    <x v="325"/>
    <x v="4"/>
    <x v="319"/>
    <x v="1"/>
    <n v="132000"/>
    <s v="BeforeNoon"/>
    <n v="12"/>
    <n v="12"/>
    <n v="1"/>
  </r>
  <r>
    <x v="14"/>
    <x v="8"/>
    <x v="105"/>
    <x v="6"/>
    <x v="105"/>
    <x v="0"/>
    <n v="288000"/>
    <s v="BeforeNoon"/>
    <n v="9"/>
    <n v="12"/>
    <n v="0.75"/>
  </r>
  <r>
    <x v="14"/>
    <x v="8"/>
    <x v="105"/>
    <x v="6"/>
    <x v="105"/>
    <x v="1"/>
    <n v="825900"/>
    <s v="BeforeNoon"/>
    <n v="77"/>
    <n v="118"/>
    <n v="0.65254237288135597"/>
  </r>
  <r>
    <x v="14"/>
    <x v="8"/>
    <x v="381"/>
    <x v="4"/>
    <x v="374"/>
    <x v="1"/>
    <n v="33000"/>
    <s v="BeforeNoon"/>
    <n v="10"/>
    <n v="12"/>
    <n v="0.83333333333333337"/>
  </r>
  <r>
    <x v="14"/>
    <x v="8"/>
    <x v="106"/>
    <x v="0"/>
    <x v="106"/>
    <x v="0"/>
    <n v="535700"/>
    <s v="BeforeNoon"/>
    <n v="11"/>
    <n v="12"/>
    <n v="0.91666666666666663"/>
  </r>
  <r>
    <x v="14"/>
    <x v="8"/>
    <x v="106"/>
    <x v="0"/>
    <x v="106"/>
    <x v="1"/>
    <n v="1110100"/>
    <s v="BeforeNoon"/>
    <n v="68"/>
    <n v="85"/>
    <n v="0.8"/>
  </r>
  <r>
    <x v="14"/>
    <x v="8"/>
    <x v="382"/>
    <x v="0"/>
    <x v="375"/>
    <x v="0"/>
    <n v="419000"/>
    <s v="BeforeNoon"/>
    <n v="5"/>
    <n v="12"/>
    <n v="0.41666666666666669"/>
  </r>
  <r>
    <x v="14"/>
    <x v="8"/>
    <x v="382"/>
    <x v="0"/>
    <x v="375"/>
    <x v="1"/>
    <n v="982100"/>
    <s v="BeforeNoon"/>
    <n v="35"/>
    <n v="85"/>
    <n v="0.41176470588235292"/>
  </r>
  <r>
    <x v="14"/>
    <x v="8"/>
    <x v="107"/>
    <x v="2"/>
    <x v="107"/>
    <x v="1"/>
    <n v="579800"/>
    <s v="BeforeNoon"/>
    <n v="38"/>
    <n v="50"/>
    <n v="0.76"/>
  </r>
  <r>
    <x v="14"/>
    <x v="8"/>
    <x v="444"/>
    <x v="4"/>
    <x v="428"/>
    <x v="1"/>
    <n v="11300"/>
    <s v="BeforeNoon"/>
    <n v="1"/>
    <n v="12"/>
    <n v="8.3333333333333329E-2"/>
  </r>
  <r>
    <x v="14"/>
    <x v="8"/>
    <x v="424"/>
    <x v="4"/>
    <x v="409"/>
    <x v="1"/>
    <n v="16800"/>
    <s v="BeforeNoon"/>
    <n v="2"/>
    <n v="12"/>
    <n v="0.16666666666666671"/>
  </r>
  <r>
    <x v="14"/>
    <x v="8"/>
    <x v="327"/>
    <x v="2"/>
    <x v="321"/>
    <x v="1"/>
    <n v="530300"/>
    <s v="BeforeNoon"/>
    <n v="29"/>
    <n v="50"/>
    <n v="0.57999999999999996"/>
  </r>
  <r>
    <x v="14"/>
    <x v="8"/>
    <x v="398"/>
    <x v="2"/>
    <x v="389"/>
    <x v="1"/>
    <n v="187700"/>
    <s v="BeforeNoon"/>
    <n v="27"/>
    <n v="50"/>
    <n v="0.54"/>
  </r>
  <r>
    <x v="14"/>
    <x v="8"/>
    <x v="108"/>
    <x v="2"/>
    <x v="108"/>
    <x v="1"/>
    <n v="127400"/>
    <s v="BeforeNoon"/>
    <n v="13"/>
    <n v="50"/>
    <n v="0.26"/>
  </r>
  <r>
    <x v="14"/>
    <x v="8"/>
    <x v="399"/>
    <x v="2"/>
    <x v="390"/>
    <x v="1"/>
    <n v="101700"/>
    <s v="BeforeNoon"/>
    <n v="23"/>
    <n v="50"/>
    <n v="0.46"/>
  </r>
  <r>
    <x v="14"/>
    <x v="8"/>
    <x v="109"/>
    <x v="2"/>
    <x v="109"/>
    <x v="1"/>
    <n v="711000"/>
    <s v="BeforeNoon"/>
    <n v="47"/>
    <n v="50"/>
    <n v="0.94"/>
  </r>
  <r>
    <x v="14"/>
    <x v="8"/>
    <x v="328"/>
    <x v="0"/>
    <x v="322"/>
    <x v="0"/>
    <n v="366100"/>
    <s v="BeforeNoon"/>
    <n v="7"/>
    <n v="12"/>
    <n v="0.58333333333333337"/>
  </r>
  <r>
    <x v="14"/>
    <x v="8"/>
    <x v="328"/>
    <x v="0"/>
    <x v="322"/>
    <x v="1"/>
    <n v="821400"/>
    <s v="BeforeNoon"/>
    <n v="47"/>
    <n v="85"/>
    <n v="0.55294117647058827"/>
  </r>
  <r>
    <x v="14"/>
    <x v="8"/>
    <x v="110"/>
    <x v="2"/>
    <x v="110"/>
    <x v="1"/>
    <n v="392000"/>
    <s v="BeforeNoon"/>
    <n v="48"/>
    <n v="50"/>
    <n v="0.96"/>
  </r>
  <r>
    <x v="14"/>
    <x v="9"/>
    <x v="329"/>
    <x v="4"/>
    <x v="323"/>
    <x v="1"/>
    <n v="63900"/>
    <s v="AfterNoon"/>
    <n v="9"/>
    <n v="12"/>
    <n v="0.75"/>
  </r>
  <r>
    <x v="14"/>
    <x v="9"/>
    <x v="111"/>
    <x v="2"/>
    <x v="111"/>
    <x v="1"/>
    <n v="175000"/>
    <s v="AfterNoon"/>
    <n v="14"/>
    <n v="50"/>
    <n v="0.28000000000000003"/>
  </r>
  <r>
    <x v="14"/>
    <x v="9"/>
    <x v="331"/>
    <x v="4"/>
    <x v="325"/>
    <x v="1"/>
    <n v="53900"/>
    <s v="AfterNoon"/>
    <n v="11"/>
    <n v="12"/>
    <n v="0.91666666666666663"/>
  </r>
  <r>
    <x v="14"/>
    <x v="9"/>
    <x v="112"/>
    <x v="2"/>
    <x v="112"/>
    <x v="1"/>
    <n v="107000"/>
    <s v="AfterNoon"/>
    <n v="10"/>
    <n v="50"/>
    <n v="0.2"/>
  </r>
  <r>
    <x v="14"/>
    <x v="9"/>
    <x v="113"/>
    <x v="0"/>
    <x v="113"/>
    <x v="0"/>
    <n v="132600"/>
    <s v="AfterNoon"/>
    <n v="3"/>
    <n v="12"/>
    <n v="0.25"/>
  </r>
  <r>
    <x v="14"/>
    <x v="9"/>
    <x v="113"/>
    <x v="0"/>
    <x v="113"/>
    <x v="1"/>
    <n v="133800"/>
    <s v="AfterNoon"/>
    <n v="9"/>
    <n v="85"/>
    <n v="0.1058823529411765"/>
  </r>
  <r>
    <x v="14"/>
    <x v="9"/>
    <x v="114"/>
    <x v="2"/>
    <x v="114"/>
    <x v="1"/>
    <n v="170500"/>
    <s v="AfterNoon"/>
    <n v="11"/>
    <n v="50"/>
    <n v="0.22"/>
  </r>
  <r>
    <x v="14"/>
    <x v="9"/>
    <x v="115"/>
    <x v="0"/>
    <x v="115"/>
    <x v="0"/>
    <n v="363000"/>
    <s v="AfterNoon"/>
    <n v="11"/>
    <n v="12"/>
    <n v="0.91666666666666663"/>
  </r>
  <r>
    <x v="14"/>
    <x v="9"/>
    <x v="115"/>
    <x v="0"/>
    <x v="115"/>
    <x v="1"/>
    <n v="874500"/>
    <s v="AfterNoon"/>
    <n v="79"/>
    <n v="85"/>
    <n v="0.92941176470588238"/>
  </r>
  <r>
    <x v="14"/>
    <x v="9"/>
    <x v="116"/>
    <x v="3"/>
    <x v="116"/>
    <x v="0"/>
    <n v="386200"/>
    <s v="AfterNoon"/>
    <n v="2"/>
    <n v="30"/>
    <n v="6.6666666666666666E-2"/>
  </r>
  <r>
    <x v="14"/>
    <x v="9"/>
    <x v="116"/>
    <x v="3"/>
    <x v="116"/>
    <x v="1"/>
    <n v="1610000"/>
    <s v="AfterNoon"/>
    <n v="25"/>
    <n v="192"/>
    <n v="0.13020833333333329"/>
  </r>
  <r>
    <x v="14"/>
    <x v="9"/>
    <x v="117"/>
    <x v="4"/>
    <x v="117"/>
    <x v="1"/>
    <n v="63000"/>
    <s v="AfterNoon"/>
    <n v="10"/>
    <n v="12"/>
    <n v="0.83333333333333337"/>
  </r>
  <r>
    <x v="14"/>
    <x v="9"/>
    <x v="118"/>
    <x v="3"/>
    <x v="118"/>
    <x v="0"/>
    <n v="5350500"/>
    <s v="AfterNoon"/>
    <n v="29"/>
    <n v="30"/>
    <n v="0.96666666666666667"/>
  </r>
  <r>
    <x v="14"/>
    <x v="9"/>
    <x v="118"/>
    <x v="3"/>
    <x v="118"/>
    <x v="1"/>
    <n v="10436900"/>
    <s v="AfterNoon"/>
    <n v="169"/>
    <n v="192"/>
    <n v="0.88020833333333337"/>
  </r>
  <r>
    <x v="14"/>
    <x v="9"/>
    <x v="433"/>
    <x v="1"/>
    <x v="417"/>
    <x v="0"/>
    <n v="223200"/>
    <s v="AfterNoon"/>
    <n v="2"/>
    <n v="20"/>
    <n v="0.1"/>
  </r>
  <r>
    <x v="14"/>
    <x v="9"/>
    <x v="433"/>
    <x v="1"/>
    <x v="417"/>
    <x v="1"/>
    <n v="941100"/>
    <s v="AfterNoon"/>
    <n v="25"/>
    <n v="96"/>
    <n v="0.26041666666666669"/>
  </r>
  <r>
    <x v="14"/>
    <x v="9"/>
    <x v="119"/>
    <x v="5"/>
    <x v="119"/>
    <x v="0"/>
    <n v="1249900"/>
    <s v="AfterNoon"/>
    <n v="29"/>
    <n v="30"/>
    <n v="0.96666666666666667"/>
  </r>
  <r>
    <x v="14"/>
    <x v="9"/>
    <x v="119"/>
    <x v="5"/>
    <x v="119"/>
    <x v="2"/>
    <n v="1024800"/>
    <s v="AfterNoon"/>
    <n v="42"/>
    <n v="48"/>
    <n v="0.875"/>
  </r>
  <r>
    <x v="14"/>
    <x v="9"/>
    <x v="119"/>
    <x v="5"/>
    <x v="119"/>
    <x v="1"/>
    <n v="3948000"/>
    <s v="AfterNoon"/>
    <n v="273"/>
    <n v="324"/>
    <n v="0.84259259259259256"/>
  </r>
  <r>
    <x v="14"/>
    <x v="9"/>
    <x v="120"/>
    <x v="0"/>
    <x v="120"/>
    <x v="0"/>
    <n v="99000"/>
    <s v="AfterNoon"/>
    <n v="10"/>
    <n v="12"/>
    <n v="0.83333333333333337"/>
  </r>
  <r>
    <x v="14"/>
    <x v="9"/>
    <x v="120"/>
    <x v="0"/>
    <x v="120"/>
    <x v="1"/>
    <n v="169500"/>
    <s v="AfterNoon"/>
    <n v="51"/>
    <n v="85"/>
    <n v="0.6"/>
  </r>
  <r>
    <x v="14"/>
    <x v="9"/>
    <x v="121"/>
    <x v="0"/>
    <x v="121"/>
    <x v="0"/>
    <n v="185000"/>
    <s v="AfterNoon"/>
    <n v="10"/>
    <n v="12"/>
    <n v="0.83333333333333337"/>
  </r>
  <r>
    <x v="14"/>
    <x v="9"/>
    <x v="121"/>
    <x v="0"/>
    <x v="121"/>
    <x v="1"/>
    <n v="460600"/>
    <s v="AfterNoon"/>
    <n v="74"/>
    <n v="85"/>
    <n v="0.87058823529411766"/>
  </r>
  <r>
    <x v="14"/>
    <x v="9"/>
    <x v="122"/>
    <x v="2"/>
    <x v="122"/>
    <x v="1"/>
    <n v="589400"/>
    <s v="AfterNoon"/>
    <n v="46"/>
    <n v="50"/>
    <n v="0.92"/>
  </r>
  <r>
    <x v="14"/>
    <x v="9"/>
    <x v="123"/>
    <x v="2"/>
    <x v="123"/>
    <x v="1"/>
    <n v="386800"/>
    <s v="AfterNoon"/>
    <n v="38"/>
    <n v="50"/>
    <n v="0.76"/>
  </r>
  <r>
    <x v="14"/>
    <x v="9"/>
    <x v="124"/>
    <x v="1"/>
    <x v="124"/>
    <x v="0"/>
    <n v="633500"/>
    <s v="AfterNoon"/>
    <n v="7"/>
    <n v="20"/>
    <n v="0.35"/>
  </r>
  <r>
    <x v="14"/>
    <x v="9"/>
    <x v="124"/>
    <x v="1"/>
    <x v="124"/>
    <x v="1"/>
    <n v="818400"/>
    <s v="AfterNoon"/>
    <n v="27"/>
    <n v="96"/>
    <n v="0.28125"/>
  </r>
  <r>
    <x v="14"/>
    <x v="9"/>
    <x v="125"/>
    <x v="2"/>
    <x v="125"/>
    <x v="1"/>
    <n v="53600"/>
    <s v="AfterNoon"/>
    <n v="10"/>
    <n v="50"/>
    <n v="0.2"/>
  </r>
  <r>
    <x v="14"/>
    <x v="9"/>
    <x v="126"/>
    <x v="0"/>
    <x v="126"/>
    <x v="0"/>
    <n v="82400"/>
    <s v="AfterNoon"/>
    <n v="8"/>
    <n v="12"/>
    <n v="0.66666666666666663"/>
  </r>
  <r>
    <x v="14"/>
    <x v="9"/>
    <x v="126"/>
    <x v="0"/>
    <x v="126"/>
    <x v="1"/>
    <n v="192000"/>
    <s v="AfterNoon"/>
    <n v="56"/>
    <n v="85"/>
    <n v="0.6588235294117647"/>
  </r>
  <r>
    <x v="14"/>
    <x v="9"/>
    <x v="127"/>
    <x v="0"/>
    <x v="127"/>
    <x v="0"/>
    <n v="877000"/>
    <s v="AfterNoon"/>
    <n v="10"/>
    <n v="12"/>
    <n v="0.83333333333333337"/>
  </r>
  <r>
    <x v="14"/>
    <x v="9"/>
    <x v="127"/>
    <x v="0"/>
    <x v="127"/>
    <x v="1"/>
    <n v="1968400"/>
    <s v="AfterNoon"/>
    <n v="67"/>
    <n v="85"/>
    <n v="0.78823529411764703"/>
  </r>
  <r>
    <x v="14"/>
    <x v="9"/>
    <x v="128"/>
    <x v="0"/>
    <x v="128"/>
    <x v="0"/>
    <n v="171200"/>
    <s v="AfterNoon"/>
    <n v="8"/>
    <n v="12"/>
    <n v="0.66666666666666663"/>
  </r>
  <r>
    <x v="14"/>
    <x v="9"/>
    <x v="128"/>
    <x v="0"/>
    <x v="128"/>
    <x v="1"/>
    <n v="400400"/>
    <s v="AfterNoon"/>
    <n v="56"/>
    <n v="85"/>
    <n v="0.6588235294117647"/>
  </r>
  <r>
    <x v="14"/>
    <x v="9"/>
    <x v="445"/>
    <x v="0"/>
    <x v="429"/>
    <x v="0"/>
    <n v="149800"/>
    <s v="AfterNoon"/>
    <n v="7"/>
    <n v="12"/>
    <n v="0.58333333333333337"/>
  </r>
  <r>
    <x v="14"/>
    <x v="9"/>
    <x v="445"/>
    <x v="0"/>
    <x v="429"/>
    <x v="1"/>
    <n v="364200"/>
    <s v="AfterNoon"/>
    <n v="51"/>
    <n v="85"/>
    <n v="0.6"/>
  </r>
  <r>
    <x v="14"/>
    <x v="9"/>
    <x v="129"/>
    <x v="7"/>
    <x v="75"/>
    <x v="0"/>
    <n v="36000"/>
    <s v="AfterNoon"/>
    <n v="2"/>
    <n v="28"/>
    <n v="7.1428571428571425E-2"/>
  </r>
  <r>
    <x v="14"/>
    <x v="9"/>
    <x v="129"/>
    <x v="7"/>
    <x v="75"/>
    <x v="1"/>
    <n v="231000"/>
    <s v="AfterNoon"/>
    <n v="38"/>
    <n v="142"/>
    <n v="0.26760563380281688"/>
  </r>
  <r>
    <x v="14"/>
    <x v="9"/>
    <x v="130"/>
    <x v="0"/>
    <x v="129"/>
    <x v="0"/>
    <n v="207900"/>
    <s v="AfterNoon"/>
    <n v="11"/>
    <n v="12"/>
    <n v="0.91666666666666663"/>
  </r>
  <r>
    <x v="14"/>
    <x v="9"/>
    <x v="130"/>
    <x v="0"/>
    <x v="129"/>
    <x v="1"/>
    <n v="500700"/>
    <s v="AfterNoon"/>
    <n v="79"/>
    <n v="85"/>
    <n v="0.92941176470588238"/>
  </r>
  <r>
    <x v="14"/>
    <x v="9"/>
    <x v="131"/>
    <x v="1"/>
    <x v="130"/>
    <x v="0"/>
    <n v="821800"/>
    <s v="AfterNoon"/>
    <n v="7"/>
    <n v="20"/>
    <n v="0.35"/>
  </r>
  <r>
    <x v="14"/>
    <x v="9"/>
    <x v="131"/>
    <x v="1"/>
    <x v="130"/>
    <x v="1"/>
    <n v="1180800"/>
    <s v="AfterNoon"/>
    <n v="30"/>
    <n v="96"/>
    <n v="0.3125"/>
  </r>
  <r>
    <x v="14"/>
    <x v="9"/>
    <x v="132"/>
    <x v="6"/>
    <x v="131"/>
    <x v="0"/>
    <n v="288000"/>
    <s v="AfterNoon"/>
    <n v="9"/>
    <n v="12"/>
    <n v="0.75"/>
  </r>
  <r>
    <x v="14"/>
    <x v="9"/>
    <x v="132"/>
    <x v="6"/>
    <x v="131"/>
    <x v="1"/>
    <n v="882400"/>
    <s v="AfterNoon"/>
    <n v="82"/>
    <n v="118"/>
    <n v="0.69491525423728817"/>
  </r>
  <r>
    <x v="14"/>
    <x v="9"/>
    <x v="409"/>
    <x v="2"/>
    <x v="397"/>
    <x v="1"/>
    <n v="184800"/>
    <s v="AfterNoon"/>
    <n v="13"/>
    <n v="50"/>
    <n v="0.26"/>
  </r>
  <r>
    <x v="14"/>
    <x v="9"/>
    <x v="332"/>
    <x v="2"/>
    <x v="326"/>
    <x v="1"/>
    <n v="242700"/>
    <s v="AfterNoon"/>
    <n v="17"/>
    <n v="50"/>
    <n v="0.34"/>
  </r>
  <r>
    <x v="14"/>
    <x v="9"/>
    <x v="133"/>
    <x v="3"/>
    <x v="132"/>
    <x v="0"/>
    <n v="818000"/>
    <s v="AfterNoon"/>
    <n v="20"/>
    <n v="30"/>
    <n v="0.66666666666666663"/>
  </r>
  <r>
    <x v="14"/>
    <x v="9"/>
    <x v="133"/>
    <x v="3"/>
    <x v="132"/>
    <x v="1"/>
    <n v="1885200"/>
    <s v="AfterNoon"/>
    <n v="138"/>
    <n v="192"/>
    <n v="0.71875"/>
  </r>
  <r>
    <x v="14"/>
    <x v="9"/>
    <x v="333"/>
    <x v="0"/>
    <x v="327"/>
    <x v="0"/>
    <n v="141400"/>
    <s v="AfterNoon"/>
    <n v="7"/>
    <n v="12"/>
    <n v="0.58333333333333337"/>
  </r>
  <r>
    <x v="14"/>
    <x v="9"/>
    <x v="333"/>
    <x v="0"/>
    <x v="327"/>
    <x v="1"/>
    <n v="262700"/>
    <s v="AfterNoon"/>
    <n v="39"/>
    <n v="85"/>
    <n v="0.45882352941176469"/>
  </r>
  <r>
    <x v="14"/>
    <x v="9"/>
    <x v="134"/>
    <x v="2"/>
    <x v="133"/>
    <x v="1"/>
    <n v="190200"/>
    <s v="AfterNoon"/>
    <n v="12"/>
    <n v="50"/>
    <n v="0.24"/>
  </r>
  <r>
    <x v="14"/>
    <x v="9"/>
    <x v="135"/>
    <x v="2"/>
    <x v="134"/>
    <x v="1"/>
    <n v="426900"/>
    <s v="AfterNoon"/>
    <n v="27"/>
    <n v="50"/>
    <n v="0.54"/>
  </r>
  <r>
    <x v="14"/>
    <x v="10"/>
    <x v="334"/>
    <x v="0"/>
    <x v="328"/>
    <x v="0"/>
    <n v="97000"/>
    <s v="AfterNoon"/>
    <n v="10"/>
    <n v="12"/>
    <n v="0.83333333333333337"/>
  </r>
  <r>
    <x v="14"/>
    <x v="10"/>
    <x v="334"/>
    <x v="0"/>
    <x v="328"/>
    <x v="1"/>
    <n v="244400"/>
    <s v="AfterNoon"/>
    <n v="76"/>
    <n v="85"/>
    <n v="0.89411764705882357"/>
  </r>
  <r>
    <x v="14"/>
    <x v="10"/>
    <x v="136"/>
    <x v="2"/>
    <x v="135"/>
    <x v="1"/>
    <n v="247200"/>
    <s v="AfterNoon"/>
    <n v="20"/>
    <n v="50"/>
    <n v="0.4"/>
  </r>
  <r>
    <x v="14"/>
    <x v="10"/>
    <x v="410"/>
    <x v="0"/>
    <x v="398"/>
    <x v="0"/>
    <n v="290400"/>
    <s v="AfterNoon"/>
    <n v="6"/>
    <n v="12"/>
    <n v="0.5"/>
  </r>
  <r>
    <x v="14"/>
    <x v="10"/>
    <x v="410"/>
    <x v="0"/>
    <x v="398"/>
    <x v="1"/>
    <n v="792300"/>
    <s v="AfterNoon"/>
    <n v="49"/>
    <n v="85"/>
    <n v="0.57647058823529407"/>
  </r>
  <r>
    <x v="14"/>
    <x v="10"/>
    <x v="137"/>
    <x v="2"/>
    <x v="136"/>
    <x v="1"/>
    <n v="327600"/>
    <s v="AfterNoon"/>
    <n v="25"/>
    <n v="50"/>
    <n v="0.5"/>
  </r>
  <r>
    <x v="14"/>
    <x v="10"/>
    <x v="138"/>
    <x v="2"/>
    <x v="137"/>
    <x v="1"/>
    <n v="237600"/>
    <s v="AfterNoon"/>
    <n v="17"/>
    <n v="50"/>
    <n v="0.34"/>
  </r>
  <r>
    <x v="14"/>
    <x v="10"/>
    <x v="139"/>
    <x v="0"/>
    <x v="138"/>
    <x v="0"/>
    <n v="108000"/>
    <s v="AfterNoon"/>
    <n v="9"/>
    <n v="12"/>
    <n v="0.75"/>
  </r>
  <r>
    <x v="14"/>
    <x v="10"/>
    <x v="139"/>
    <x v="0"/>
    <x v="138"/>
    <x v="1"/>
    <n v="257600"/>
    <s v="AfterNoon"/>
    <n v="64"/>
    <n v="85"/>
    <n v="0.75294117647058822"/>
  </r>
  <r>
    <x v="14"/>
    <x v="10"/>
    <x v="140"/>
    <x v="2"/>
    <x v="139"/>
    <x v="1"/>
    <n v="193200"/>
    <s v="AfterNoon"/>
    <n v="48"/>
    <n v="50"/>
    <n v="0.96"/>
  </r>
  <r>
    <x v="14"/>
    <x v="10"/>
    <x v="335"/>
    <x v="0"/>
    <x v="329"/>
    <x v="0"/>
    <n v="453200"/>
    <s v="AfterNoon"/>
    <n v="11"/>
    <n v="12"/>
    <n v="0.91666666666666663"/>
  </r>
  <r>
    <x v="14"/>
    <x v="10"/>
    <x v="335"/>
    <x v="0"/>
    <x v="329"/>
    <x v="1"/>
    <n v="952300"/>
    <s v="AfterNoon"/>
    <n v="69"/>
    <n v="85"/>
    <n v="0.81176470588235294"/>
  </r>
  <r>
    <x v="14"/>
    <x v="10"/>
    <x v="141"/>
    <x v="1"/>
    <x v="140"/>
    <x v="0"/>
    <n v="944300"/>
    <s v="AfterNoon"/>
    <n v="19"/>
    <n v="20"/>
    <n v="0.95"/>
  </r>
  <r>
    <x v="14"/>
    <x v="10"/>
    <x v="141"/>
    <x v="1"/>
    <x v="140"/>
    <x v="1"/>
    <n v="1533600"/>
    <s v="AfterNoon"/>
    <n v="92"/>
    <n v="96"/>
    <n v="0.95833333333333337"/>
  </r>
  <r>
    <x v="14"/>
    <x v="10"/>
    <x v="142"/>
    <x v="6"/>
    <x v="141"/>
    <x v="0"/>
    <n v="439200"/>
    <s v="AfterNoon"/>
    <n v="12"/>
    <n v="12"/>
    <n v="1"/>
  </r>
  <r>
    <x v="14"/>
    <x v="10"/>
    <x v="142"/>
    <x v="6"/>
    <x v="141"/>
    <x v="1"/>
    <n v="1371200"/>
    <s v="AfterNoon"/>
    <n v="112"/>
    <n v="118"/>
    <n v="0.94915254237288138"/>
  </r>
  <r>
    <x v="14"/>
    <x v="10"/>
    <x v="143"/>
    <x v="2"/>
    <x v="142"/>
    <x v="1"/>
    <n v="106000"/>
    <s v="AfterNoon"/>
    <n v="34"/>
    <n v="50"/>
    <n v="0.68"/>
  </r>
  <r>
    <x v="14"/>
    <x v="10"/>
    <x v="411"/>
    <x v="4"/>
    <x v="399"/>
    <x v="1"/>
    <n v="26400"/>
    <s v="AfterNoon"/>
    <n v="4"/>
    <n v="12"/>
    <n v="0.33333333333333331"/>
  </r>
  <r>
    <x v="14"/>
    <x v="10"/>
    <x v="144"/>
    <x v="2"/>
    <x v="143"/>
    <x v="1"/>
    <n v="74000"/>
    <s v="AfterNoon"/>
    <n v="10"/>
    <n v="50"/>
    <n v="0.2"/>
  </r>
  <r>
    <x v="14"/>
    <x v="10"/>
    <x v="145"/>
    <x v="2"/>
    <x v="144"/>
    <x v="1"/>
    <n v="62300"/>
    <s v="AfterNoon"/>
    <n v="7"/>
    <n v="50"/>
    <n v="0.14000000000000001"/>
  </r>
  <r>
    <x v="14"/>
    <x v="10"/>
    <x v="146"/>
    <x v="0"/>
    <x v="145"/>
    <x v="0"/>
    <n v="109200"/>
    <s v="AfterNoon"/>
    <n v="12"/>
    <n v="12"/>
    <n v="1"/>
  </r>
  <r>
    <x v="14"/>
    <x v="10"/>
    <x v="146"/>
    <x v="0"/>
    <x v="145"/>
    <x v="1"/>
    <n v="241500"/>
    <s v="AfterNoon"/>
    <n v="80"/>
    <n v="85"/>
    <n v="0.94117647058823528"/>
  </r>
  <r>
    <x v="14"/>
    <x v="10"/>
    <x v="147"/>
    <x v="4"/>
    <x v="146"/>
    <x v="1"/>
    <n v="128700"/>
    <s v="AfterNoon"/>
    <n v="11"/>
    <n v="12"/>
    <n v="0.91666666666666663"/>
  </r>
  <r>
    <x v="14"/>
    <x v="10"/>
    <x v="148"/>
    <x v="0"/>
    <x v="147"/>
    <x v="0"/>
    <n v="613200"/>
    <s v="AfterNoon"/>
    <n v="12"/>
    <n v="12"/>
    <n v="1"/>
  </r>
  <r>
    <x v="14"/>
    <x v="10"/>
    <x v="148"/>
    <x v="0"/>
    <x v="147"/>
    <x v="1"/>
    <n v="1453500"/>
    <s v="AfterNoon"/>
    <n v="85"/>
    <n v="85"/>
    <n v="1"/>
  </r>
  <r>
    <x v="14"/>
    <x v="10"/>
    <x v="149"/>
    <x v="0"/>
    <x v="148"/>
    <x v="0"/>
    <n v="256200"/>
    <s v="AfterNoon"/>
    <n v="7"/>
    <n v="12"/>
    <n v="0.58333333333333337"/>
  </r>
  <r>
    <x v="14"/>
    <x v="10"/>
    <x v="149"/>
    <x v="0"/>
    <x v="148"/>
    <x v="1"/>
    <n v="686800"/>
    <s v="AfterNoon"/>
    <n v="56"/>
    <n v="85"/>
    <n v="0.6588235294117647"/>
  </r>
  <r>
    <x v="14"/>
    <x v="10"/>
    <x v="150"/>
    <x v="0"/>
    <x v="149"/>
    <x v="0"/>
    <n v="674300"/>
    <s v="AfterNoon"/>
    <n v="11"/>
    <n v="12"/>
    <n v="0.91666666666666663"/>
  </r>
  <r>
    <x v="14"/>
    <x v="10"/>
    <x v="150"/>
    <x v="0"/>
    <x v="149"/>
    <x v="1"/>
    <n v="1620000"/>
    <s v="AfterNoon"/>
    <n v="79"/>
    <n v="85"/>
    <n v="0.92941176470588238"/>
  </r>
  <r>
    <x v="14"/>
    <x v="10"/>
    <x v="151"/>
    <x v="0"/>
    <x v="150"/>
    <x v="0"/>
    <n v="317400"/>
    <s v="AfterNoon"/>
    <n v="6"/>
    <n v="12"/>
    <n v="0.5"/>
  </r>
  <r>
    <x v="14"/>
    <x v="10"/>
    <x v="151"/>
    <x v="0"/>
    <x v="150"/>
    <x v="1"/>
    <n v="1082600"/>
    <s v="AfterNoon"/>
    <n v="61"/>
    <n v="85"/>
    <n v="0.71764705882352942"/>
  </r>
  <r>
    <x v="14"/>
    <x v="10"/>
    <x v="152"/>
    <x v="4"/>
    <x v="151"/>
    <x v="1"/>
    <n v="27600"/>
    <s v="AfterNoon"/>
    <n v="4"/>
    <n v="12"/>
    <n v="0.33333333333333331"/>
  </r>
  <r>
    <x v="14"/>
    <x v="10"/>
    <x v="153"/>
    <x v="4"/>
    <x v="152"/>
    <x v="1"/>
    <n v="55200"/>
    <s v="AfterNoon"/>
    <n v="8"/>
    <n v="12"/>
    <n v="0.66666666666666663"/>
  </r>
  <r>
    <x v="14"/>
    <x v="10"/>
    <x v="154"/>
    <x v="4"/>
    <x v="153"/>
    <x v="1"/>
    <n v="20800"/>
    <s v="AfterNoon"/>
    <n v="2"/>
    <n v="12"/>
    <n v="0.16666666666666671"/>
  </r>
  <r>
    <x v="14"/>
    <x v="10"/>
    <x v="155"/>
    <x v="2"/>
    <x v="154"/>
    <x v="1"/>
    <n v="195200"/>
    <s v="AfterNoon"/>
    <n v="16"/>
    <n v="50"/>
    <n v="0.32"/>
  </r>
  <r>
    <x v="14"/>
    <x v="10"/>
    <x v="156"/>
    <x v="0"/>
    <x v="155"/>
    <x v="0"/>
    <n v="75600"/>
    <s v="AfterNoon"/>
    <n v="6"/>
    <n v="12"/>
    <n v="0.5"/>
  </r>
  <r>
    <x v="14"/>
    <x v="10"/>
    <x v="156"/>
    <x v="0"/>
    <x v="155"/>
    <x v="1"/>
    <n v="118800"/>
    <s v="AfterNoon"/>
    <n v="28"/>
    <n v="85"/>
    <n v="0.32941176470588229"/>
  </r>
  <r>
    <x v="14"/>
    <x v="10"/>
    <x v="412"/>
    <x v="4"/>
    <x v="400"/>
    <x v="1"/>
    <n v="35100"/>
    <s v="AfterNoon"/>
    <n v="9"/>
    <n v="12"/>
    <n v="0.75"/>
  </r>
  <r>
    <x v="14"/>
    <x v="10"/>
    <x v="413"/>
    <x v="7"/>
    <x v="48"/>
    <x v="0"/>
    <n v="306000"/>
    <s v="AfterNoon"/>
    <n v="17"/>
    <n v="28"/>
    <n v="0.6071428571428571"/>
  </r>
  <r>
    <x v="14"/>
    <x v="10"/>
    <x v="413"/>
    <x v="7"/>
    <x v="48"/>
    <x v="1"/>
    <n v="407400"/>
    <s v="AfterNoon"/>
    <n v="67"/>
    <n v="142"/>
    <n v="0.47183098591549288"/>
  </r>
  <r>
    <x v="14"/>
    <x v="10"/>
    <x v="336"/>
    <x v="0"/>
    <x v="330"/>
    <x v="0"/>
    <n v="226800"/>
    <s v="AfterNoon"/>
    <n v="12"/>
    <n v="12"/>
    <n v="1"/>
  </r>
  <r>
    <x v="14"/>
    <x v="10"/>
    <x v="336"/>
    <x v="0"/>
    <x v="330"/>
    <x v="1"/>
    <n v="538500"/>
    <s v="AfterNoon"/>
    <n v="85"/>
    <n v="85"/>
    <n v="1"/>
  </r>
  <r>
    <x v="14"/>
    <x v="10"/>
    <x v="157"/>
    <x v="0"/>
    <x v="156"/>
    <x v="0"/>
    <n v="293400"/>
    <s v="AfterNoon"/>
    <n v="9"/>
    <n v="12"/>
    <n v="0.75"/>
  </r>
  <r>
    <x v="14"/>
    <x v="10"/>
    <x v="157"/>
    <x v="0"/>
    <x v="156"/>
    <x v="1"/>
    <n v="643100"/>
    <s v="AfterNoon"/>
    <n v="59"/>
    <n v="85"/>
    <n v="0.69411764705882351"/>
  </r>
  <r>
    <x v="14"/>
    <x v="10"/>
    <x v="158"/>
    <x v="1"/>
    <x v="157"/>
    <x v="0"/>
    <n v="1694400"/>
    <s v="AfterNoon"/>
    <n v="16"/>
    <n v="20"/>
    <n v="0.8"/>
  </r>
  <r>
    <x v="14"/>
    <x v="10"/>
    <x v="158"/>
    <x v="1"/>
    <x v="157"/>
    <x v="1"/>
    <n v="2908600"/>
    <s v="AfterNoon"/>
    <n v="82"/>
    <n v="96"/>
    <n v="0.85416666666666663"/>
  </r>
  <r>
    <x v="14"/>
    <x v="10"/>
    <x v="159"/>
    <x v="0"/>
    <x v="158"/>
    <x v="0"/>
    <n v="604800"/>
    <s v="AfterNoon"/>
    <n v="9"/>
    <n v="12"/>
    <n v="0.75"/>
  </r>
  <r>
    <x v="14"/>
    <x v="10"/>
    <x v="159"/>
    <x v="0"/>
    <x v="158"/>
    <x v="1"/>
    <n v="992200"/>
    <s v="AfterNoon"/>
    <n v="44"/>
    <n v="85"/>
    <n v="0.51764705882352946"/>
  </r>
  <r>
    <x v="14"/>
    <x v="10"/>
    <x v="426"/>
    <x v="4"/>
    <x v="294"/>
    <x v="1"/>
    <n v="6600"/>
    <s v="AfterNoon"/>
    <n v="2"/>
    <n v="12"/>
    <n v="0.16666666666666671"/>
  </r>
  <r>
    <x v="14"/>
    <x v="10"/>
    <x v="160"/>
    <x v="0"/>
    <x v="159"/>
    <x v="0"/>
    <n v="441500"/>
    <s v="AfterNoon"/>
    <n v="5"/>
    <n v="12"/>
    <n v="0.41666666666666669"/>
  </r>
  <r>
    <x v="14"/>
    <x v="10"/>
    <x v="160"/>
    <x v="0"/>
    <x v="159"/>
    <x v="1"/>
    <n v="1531800"/>
    <s v="AfterNoon"/>
    <n v="52"/>
    <n v="85"/>
    <n v="0.61176470588235299"/>
  </r>
  <r>
    <x v="14"/>
    <x v="10"/>
    <x v="161"/>
    <x v="0"/>
    <x v="160"/>
    <x v="0"/>
    <n v="266000"/>
    <s v="AfterNoon"/>
    <n v="7"/>
    <n v="12"/>
    <n v="0.58333333333333337"/>
  </r>
  <r>
    <x v="14"/>
    <x v="10"/>
    <x v="161"/>
    <x v="0"/>
    <x v="160"/>
    <x v="1"/>
    <n v="703300"/>
    <s v="AfterNoon"/>
    <n v="55"/>
    <n v="85"/>
    <n v="0.6470588235294118"/>
  </r>
  <r>
    <x v="14"/>
    <x v="10"/>
    <x v="162"/>
    <x v="4"/>
    <x v="161"/>
    <x v="1"/>
    <n v="29700"/>
    <s v="AfterNoon"/>
    <n v="3"/>
    <n v="12"/>
    <n v="0.25"/>
  </r>
  <r>
    <x v="14"/>
    <x v="10"/>
    <x v="163"/>
    <x v="2"/>
    <x v="162"/>
    <x v="1"/>
    <n v="237000"/>
    <s v="AfterNoon"/>
    <n v="15"/>
    <n v="50"/>
    <n v="0.3"/>
  </r>
  <r>
    <x v="14"/>
    <x v="10"/>
    <x v="337"/>
    <x v="4"/>
    <x v="331"/>
    <x v="1"/>
    <n v="30800"/>
    <s v="AfterNoon"/>
    <n v="7"/>
    <n v="12"/>
    <n v="0.58333333333333337"/>
  </r>
  <r>
    <x v="14"/>
    <x v="10"/>
    <x v="164"/>
    <x v="2"/>
    <x v="163"/>
    <x v="1"/>
    <n v="328700"/>
    <s v="AfterNoon"/>
    <n v="19"/>
    <n v="50"/>
    <n v="0.38"/>
  </r>
  <r>
    <x v="14"/>
    <x v="10"/>
    <x v="414"/>
    <x v="0"/>
    <x v="401"/>
    <x v="0"/>
    <n v="59400"/>
    <s v="AfterNoon"/>
    <n v="6"/>
    <n v="12"/>
    <n v="0.5"/>
  </r>
  <r>
    <x v="14"/>
    <x v="10"/>
    <x v="414"/>
    <x v="0"/>
    <x v="401"/>
    <x v="1"/>
    <n v="132300"/>
    <s v="AfterNoon"/>
    <n v="40"/>
    <n v="85"/>
    <n v="0.47058823529411759"/>
  </r>
  <r>
    <x v="14"/>
    <x v="10"/>
    <x v="165"/>
    <x v="2"/>
    <x v="164"/>
    <x v="1"/>
    <n v="635000"/>
    <s v="AfterNoon"/>
    <n v="28"/>
    <n v="50"/>
    <n v="0.56000000000000005"/>
  </r>
  <r>
    <x v="14"/>
    <x v="10"/>
    <x v="389"/>
    <x v="2"/>
    <x v="382"/>
    <x v="1"/>
    <n v="524500"/>
    <s v="AfterNoon"/>
    <n v="35"/>
    <n v="50"/>
    <n v="0.7"/>
  </r>
  <r>
    <x v="14"/>
    <x v="11"/>
    <x v="455"/>
    <x v="2"/>
    <x v="437"/>
    <x v="1"/>
    <n v="132800"/>
    <s v="AfterNoon"/>
    <n v="7"/>
    <n v="50"/>
    <n v="0.14000000000000001"/>
  </r>
  <r>
    <x v="14"/>
    <x v="11"/>
    <x v="166"/>
    <x v="2"/>
    <x v="165"/>
    <x v="1"/>
    <n v="108900"/>
    <s v="AfterNoon"/>
    <n v="11"/>
    <n v="50"/>
    <n v="0.22"/>
  </r>
  <r>
    <x v="14"/>
    <x v="11"/>
    <x v="167"/>
    <x v="2"/>
    <x v="166"/>
    <x v="1"/>
    <n v="311700"/>
    <s v="AfterNoon"/>
    <n v="43"/>
    <n v="50"/>
    <n v="0.86"/>
  </r>
  <r>
    <x v="14"/>
    <x v="11"/>
    <x v="168"/>
    <x v="2"/>
    <x v="167"/>
    <x v="1"/>
    <n v="349400"/>
    <s v="AfterNoon"/>
    <n v="18"/>
    <n v="50"/>
    <n v="0.36"/>
  </r>
  <r>
    <x v="14"/>
    <x v="11"/>
    <x v="169"/>
    <x v="4"/>
    <x v="168"/>
    <x v="1"/>
    <n v="40700"/>
    <s v="AfterNoon"/>
    <n v="11"/>
    <n v="12"/>
    <n v="0.91666666666666663"/>
  </r>
  <r>
    <x v="14"/>
    <x v="11"/>
    <x v="170"/>
    <x v="2"/>
    <x v="169"/>
    <x v="1"/>
    <n v="70700"/>
    <s v="AfterNoon"/>
    <n v="13"/>
    <n v="50"/>
    <n v="0.26"/>
  </r>
  <r>
    <x v="14"/>
    <x v="11"/>
    <x v="171"/>
    <x v="0"/>
    <x v="170"/>
    <x v="0"/>
    <n v="860000"/>
    <s v="AfterNoon"/>
    <n v="10"/>
    <n v="12"/>
    <n v="0.83333333333333337"/>
  </r>
  <r>
    <x v="14"/>
    <x v="11"/>
    <x v="171"/>
    <x v="0"/>
    <x v="170"/>
    <x v="1"/>
    <n v="1991500"/>
    <s v="AfterNoon"/>
    <n v="69"/>
    <n v="85"/>
    <n v="0.81176470588235294"/>
  </r>
  <r>
    <x v="14"/>
    <x v="11"/>
    <x v="172"/>
    <x v="0"/>
    <x v="171"/>
    <x v="0"/>
    <n v="108000"/>
    <s v="AfterNoon"/>
    <n v="9"/>
    <n v="12"/>
    <n v="0.75"/>
  </r>
  <r>
    <x v="14"/>
    <x v="11"/>
    <x v="172"/>
    <x v="0"/>
    <x v="171"/>
    <x v="1"/>
    <n v="302000"/>
    <s v="AfterNoon"/>
    <n v="75"/>
    <n v="85"/>
    <n v="0.88235294117647056"/>
  </r>
  <r>
    <x v="14"/>
    <x v="11"/>
    <x v="173"/>
    <x v="2"/>
    <x v="172"/>
    <x v="1"/>
    <n v="251500"/>
    <s v="AfterNoon"/>
    <n v="10"/>
    <n v="50"/>
    <n v="0.2"/>
  </r>
  <r>
    <x v="14"/>
    <x v="11"/>
    <x v="174"/>
    <x v="2"/>
    <x v="173"/>
    <x v="1"/>
    <n v="298800"/>
    <s v="AfterNoon"/>
    <n v="12"/>
    <n v="50"/>
    <n v="0.24"/>
  </r>
  <r>
    <x v="14"/>
    <x v="11"/>
    <x v="175"/>
    <x v="2"/>
    <x v="174"/>
    <x v="1"/>
    <n v="193200"/>
    <s v="AfterNoon"/>
    <n v="48"/>
    <n v="50"/>
    <n v="0.96"/>
  </r>
  <r>
    <x v="14"/>
    <x v="11"/>
    <x v="176"/>
    <x v="2"/>
    <x v="175"/>
    <x v="1"/>
    <n v="171500"/>
    <s v="AfterNoon"/>
    <n v="27"/>
    <n v="50"/>
    <n v="0.54"/>
  </r>
  <r>
    <x v="14"/>
    <x v="11"/>
    <x v="177"/>
    <x v="0"/>
    <x v="176"/>
    <x v="0"/>
    <n v="119000"/>
    <s v="AfterNoon"/>
    <n v="10"/>
    <n v="12"/>
    <n v="0.83333333333333337"/>
  </r>
  <r>
    <x v="14"/>
    <x v="11"/>
    <x v="177"/>
    <x v="0"/>
    <x v="176"/>
    <x v="1"/>
    <n v="301200"/>
    <s v="AfterNoon"/>
    <n v="75"/>
    <n v="85"/>
    <n v="0.88235294117647056"/>
  </r>
  <r>
    <x v="14"/>
    <x v="11"/>
    <x v="178"/>
    <x v="2"/>
    <x v="177"/>
    <x v="1"/>
    <n v="572600"/>
    <s v="AfterNoon"/>
    <n v="28"/>
    <n v="50"/>
    <n v="0.56000000000000005"/>
  </r>
  <r>
    <x v="14"/>
    <x v="11"/>
    <x v="179"/>
    <x v="7"/>
    <x v="178"/>
    <x v="0"/>
    <n v="82500"/>
    <s v="AfterNoon"/>
    <n v="3"/>
    <n v="28"/>
    <n v="0.1071428571428571"/>
  </r>
  <r>
    <x v="14"/>
    <x v="11"/>
    <x v="179"/>
    <x v="7"/>
    <x v="178"/>
    <x v="1"/>
    <n v="139800"/>
    <s v="AfterNoon"/>
    <n v="15"/>
    <n v="142"/>
    <n v="0.10563380281690141"/>
  </r>
  <r>
    <x v="14"/>
    <x v="11"/>
    <x v="180"/>
    <x v="3"/>
    <x v="179"/>
    <x v="0"/>
    <n v="441000"/>
    <s v="AfterNoon"/>
    <n v="18"/>
    <n v="30"/>
    <n v="0.6"/>
  </r>
  <r>
    <x v="14"/>
    <x v="11"/>
    <x v="180"/>
    <x v="3"/>
    <x v="179"/>
    <x v="1"/>
    <n v="1063400"/>
    <s v="AfterNoon"/>
    <n v="129"/>
    <n v="192"/>
    <n v="0.671875"/>
  </r>
  <r>
    <x v="14"/>
    <x v="11"/>
    <x v="181"/>
    <x v="2"/>
    <x v="180"/>
    <x v="1"/>
    <n v="390800"/>
    <s v="AfterNoon"/>
    <n v="32"/>
    <n v="50"/>
    <n v="0.64"/>
  </r>
  <r>
    <x v="14"/>
    <x v="11"/>
    <x v="339"/>
    <x v="2"/>
    <x v="333"/>
    <x v="1"/>
    <n v="273400"/>
    <s v="AfterNoon"/>
    <n v="41"/>
    <n v="50"/>
    <n v="0.82"/>
  </r>
  <r>
    <x v="14"/>
    <x v="11"/>
    <x v="182"/>
    <x v="2"/>
    <x v="181"/>
    <x v="1"/>
    <n v="306000"/>
    <s v="AfterNoon"/>
    <n v="17"/>
    <n v="50"/>
    <n v="0.34"/>
  </r>
  <r>
    <x v="14"/>
    <x v="11"/>
    <x v="340"/>
    <x v="4"/>
    <x v="334"/>
    <x v="1"/>
    <n v="52800"/>
    <s v="AfterNoon"/>
    <n v="8"/>
    <n v="12"/>
    <n v="0.66666666666666663"/>
  </r>
  <r>
    <x v="14"/>
    <x v="11"/>
    <x v="183"/>
    <x v="2"/>
    <x v="182"/>
    <x v="1"/>
    <n v="724600"/>
    <s v="AfterNoon"/>
    <n v="28"/>
    <n v="50"/>
    <n v="0.56000000000000005"/>
  </r>
  <r>
    <x v="14"/>
    <x v="11"/>
    <x v="184"/>
    <x v="5"/>
    <x v="183"/>
    <x v="0"/>
    <n v="1512000"/>
    <s v="AfterNoon"/>
    <n v="18"/>
    <n v="30"/>
    <n v="0.6"/>
  </r>
  <r>
    <x v="14"/>
    <x v="11"/>
    <x v="184"/>
    <x v="5"/>
    <x v="183"/>
    <x v="2"/>
    <n v="1570800"/>
    <s v="AfterNoon"/>
    <n v="33"/>
    <n v="48"/>
    <n v="0.6875"/>
  </r>
  <r>
    <x v="14"/>
    <x v="11"/>
    <x v="184"/>
    <x v="5"/>
    <x v="183"/>
    <x v="1"/>
    <n v="6409200"/>
    <s v="AfterNoon"/>
    <n v="228"/>
    <n v="324"/>
    <n v="0.70370370370370372"/>
  </r>
  <r>
    <x v="14"/>
    <x v="11"/>
    <x v="391"/>
    <x v="0"/>
    <x v="23"/>
    <x v="0"/>
    <n v="81900"/>
    <s v="AfterNoon"/>
    <n v="9"/>
    <n v="12"/>
    <n v="0.75"/>
  </r>
  <r>
    <x v="14"/>
    <x v="11"/>
    <x v="391"/>
    <x v="0"/>
    <x v="23"/>
    <x v="1"/>
    <n v="189900"/>
    <s v="AfterNoon"/>
    <n v="63"/>
    <n v="85"/>
    <n v="0.74117647058823533"/>
  </r>
  <r>
    <x v="14"/>
    <x v="11"/>
    <x v="185"/>
    <x v="0"/>
    <x v="184"/>
    <x v="0"/>
    <n v="290400"/>
    <s v="AfterNoon"/>
    <n v="11"/>
    <n v="12"/>
    <n v="0.91666666666666663"/>
  </r>
  <r>
    <x v="14"/>
    <x v="11"/>
    <x v="185"/>
    <x v="0"/>
    <x v="184"/>
    <x v="1"/>
    <n v="424200"/>
    <s v="AfterNoon"/>
    <n v="48"/>
    <n v="85"/>
    <n v="0.56470588235294117"/>
  </r>
  <r>
    <x v="14"/>
    <x v="11"/>
    <x v="186"/>
    <x v="2"/>
    <x v="185"/>
    <x v="1"/>
    <n v="37700"/>
    <s v="AfterNoon"/>
    <n v="7"/>
    <n v="50"/>
    <n v="0.14000000000000001"/>
  </r>
  <r>
    <x v="14"/>
    <x v="11"/>
    <x v="187"/>
    <x v="2"/>
    <x v="186"/>
    <x v="1"/>
    <n v="145000"/>
    <s v="AfterNoon"/>
    <n v="8"/>
    <n v="50"/>
    <n v="0.16"/>
  </r>
  <r>
    <x v="14"/>
    <x v="11"/>
    <x v="434"/>
    <x v="2"/>
    <x v="418"/>
    <x v="1"/>
    <n v="210000"/>
    <s v="AfterNoon"/>
    <n v="12"/>
    <n v="50"/>
    <n v="0.24"/>
  </r>
  <r>
    <x v="14"/>
    <x v="11"/>
    <x v="415"/>
    <x v="0"/>
    <x v="126"/>
    <x v="0"/>
    <n v="82400"/>
    <s v="AfterNoon"/>
    <n v="8"/>
    <n v="12"/>
    <n v="0.66666666666666663"/>
  </r>
  <r>
    <x v="14"/>
    <x v="11"/>
    <x v="415"/>
    <x v="0"/>
    <x v="126"/>
    <x v="1"/>
    <n v="113400"/>
    <s v="AfterNoon"/>
    <n v="33"/>
    <n v="85"/>
    <n v="0.38823529411764712"/>
  </r>
  <r>
    <x v="14"/>
    <x v="11"/>
    <x v="188"/>
    <x v="7"/>
    <x v="102"/>
    <x v="0"/>
    <n v="180000"/>
    <s v="AfterNoon"/>
    <n v="9"/>
    <n v="28"/>
    <n v="0.32142857142857151"/>
  </r>
  <r>
    <x v="14"/>
    <x v="11"/>
    <x v="188"/>
    <x v="7"/>
    <x v="102"/>
    <x v="1"/>
    <n v="304500"/>
    <s v="AfterNoon"/>
    <n v="45"/>
    <n v="142"/>
    <n v="0.31690140845070419"/>
  </r>
  <r>
    <x v="14"/>
    <x v="11"/>
    <x v="189"/>
    <x v="2"/>
    <x v="187"/>
    <x v="1"/>
    <n v="253100"/>
    <s v="AfterNoon"/>
    <n v="17"/>
    <n v="50"/>
    <n v="0.34"/>
  </r>
  <r>
    <x v="14"/>
    <x v="11"/>
    <x v="435"/>
    <x v="2"/>
    <x v="419"/>
    <x v="1"/>
    <n v="306000"/>
    <s v="AfterNoon"/>
    <n v="12"/>
    <n v="50"/>
    <n v="0.24"/>
  </r>
  <r>
    <x v="14"/>
    <x v="11"/>
    <x v="190"/>
    <x v="4"/>
    <x v="188"/>
    <x v="1"/>
    <n v="81600"/>
    <s v="AfterNoon"/>
    <n v="12"/>
    <n v="12"/>
    <n v="1"/>
  </r>
  <r>
    <x v="14"/>
    <x v="11"/>
    <x v="191"/>
    <x v="4"/>
    <x v="189"/>
    <x v="1"/>
    <n v="23200"/>
    <s v="AfterNoon"/>
    <n v="4"/>
    <n v="12"/>
    <n v="0.33333333333333331"/>
  </r>
  <r>
    <x v="14"/>
    <x v="11"/>
    <x v="192"/>
    <x v="2"/>
    <x v="190"/>
    <x v="1"/>
    <n v="296800"/>
    <s v="AfterNoon"/>
    <n v="21"/>
    <n v="50"/>
    <n v="0.42"/>
  </r>
  <r>
    <x v="14"/>
    <x v="11"/>
    <x v="193"/>
    <x v="6"/>
    <x v="191"/>
    <x v="0"/>
    <n v="362700"/>
    <s v="AfterNoon"/>
    <n v="9"/>
    <n v="12"/>
    <n v="0.75"/>
  </r>
  <r>
    <x v="14"/>
    <x v="11"/>
    <x v="193"/>
    <x v="6"/>
    <x v="191"/>
    <x v="1"/>
    <n v="1469000"/>
    <s v="AfterNoon"/>
    <n v="109"/>
    <n v="118"/>
    <n v="0.92372881355932202"/>
  </r>
  <r>
    <x v="14"/>
    <x v="11"/>
    <x v="194"/>
    <x v="6"/>
    <x v="192"/>
    <x v="0"/>
    <n v="236000"/>
    <s v="AfterNoon"/>
    <n v="10"/>
    <n v="12"/>
    <n v="0.83333333333333337"/>
  </r>
  <r>
    <x v="14"/>
    <x v="11"/>
    <x v="194"/>
    <x v="6"/>
    <x v="192"/>
    <x v="1"/>
    <n v="920600"/>
    <s v="AfterNoon"/>
    <n v="116"/>
    <n v="118"/>
    <n v="0.98305084745762716"/>
  </r>
  <r>
    <x v="14"/>
    <x v="11"/>
    <x v="195"/>
    <x v="0"/>
    <x v="193"/>
    <x v="0"/>
    <n v="159600"/>
    <s v="AfterNoon"/>
    <n v="6"/>
    <n v="12"/>
    <n v="0.5"/>
  </r>
  <r>
    <x v="14"/>
    <x v="11"/>
    <x v="195"/>
    <x v="0"/>
    <x v="193"/>
    <x v="1"/>
    <n v="420100"/>
    <s v="AfterNoon"/>
    <n v="47"/>
    <n v="85"/>
    <n v="0.55294117647058827"/>
  </r>
  <r>
    <x v="14"/>
    <x v="11"/>
    <x v="196"/>
    <x v="0"/>
    <x v="194"/>
    <x v="0"/>
    <n v="231000"/>
    <s v="AfterNoon"/>
    <n v="10"/>
    <n v="12"/>
    <n v="0.83333333333333337"/>
  </r>
  <r>
    <x v="14"/>
    <x v="11"/>
    <x v="196"/>
    <x v="0"/>
    <x v="194"/>
    <x v="1"/>
    <n v="596900"/>
    <s v="AfterNoon"/>
    <n v="77"/>
    <n v="85"/>
    <n v="0.90588235294117647"/>
  </r>
  <r>
    <x v="14"/>
    <x v="11"/>
    <x v="197"/>
    <x v="2"/>
    <x v="195"/>
    <x v="1"/>
    <n v="368900"/>
    <s v="AfterNoon"/>
    <n v="17"/>
    <n v="50"/>
    <n v="0.34"/>
  </r>
  <r>
    <x v="14"/>
    <x v="11"/>
    <x v="341"/>
    <x v="2"/>
    <x v="335"/>
    <x v="1"/>
    <n v="277400"/>
    <s v="AfterNoon"/>
    <n v="40"/>
    <n v="50"/>
    <n v="0.8"/>
  </r>
  <r>
    <x v="14"/>
    <x v="11"/>
    <x v="198"/>
    <x v="2"/>
    <x v="196"/>
    <x v="1"/>
    <n v="762800"/>
    <s v="AfterNoon"/>
    <n v="34"/>
    <n v="50"/>
    <n v="0.68"/>
  </r>
  <r>
    <x v="14"/>
    <x v="11"/>
    <x v="342"/>
    <x v="2"/>
    <x v="336"/>
    <x v="1"/>
    <n v="834400"/>
    <s v="AfterNoon"/>
    <n v="47"/>
    <n v="50"/>
    <n v="0.94"/>
  </r>
  <r>
    <x v="14"/>
    <x v="11"/>
    <x v="199"/>
    <x v="6"/>
    <x v="197"/>
    <x v="0"/>
    <n v="540100"/>
    <s v="AfterNoon"/>
    <n v="11"/>
    <n v="12"/>
    <n v="0.91666666666666663"/>
  </r>
  <r>
    <x v="14"/>
    <x v="11"/>
    <x v="199"/>
    <x v="6"/>
    <x v="197"/>
    <x v="1"/>
    <n v="1649600"/>
    <s v="AfterNoon"/>
    <n v="100"/>
    <n v="118"/>
    <n v="0.84745762711864403"/>
  </r>
  <r>
    <x v="14"/>
    <x v="11"/>
    <x v="343"/>
    <x v="0"/>
    <x v="337"/>
    <x v="0"/>
    <n v="207900"/>
    <s v="AfterNoon"/>
    <n v="11"/>
    <n v="12"/>
    <n v="0.91666666666666663"/>
  </r>
  <r>
    <x v="14"/>
    <x v="11"/>
    <x v="343"/>
    <x v="0"/>
    <x v="337"/>
    <x v="1"/>
    <n v="437700"/>
    <s v="AfterNoon"/>
    <n v="69"/>
    <n v="85"/>
    <n v="0.81176470588235294"/>
  </r>
  <r>
    <x v="14"/>
    <x v="12"/>
    <x v="200"/>
    <x v="0"/>
    <x v="198"/>
    <x v="0"/>
    <n v="64400"/>
    <s v="AfterNoon"/>
    <n v="4"/>
    <n v="12"/>
    <n v="0.33333333333333331"/>
  </r>
  <r>
    <x v="14"/>
    <x v="12"/>
    <x v="200"/>
    <x v="0"/>
    <x v="198"/>
    <x v="1"/>
    <n v="282300"/>
    <s v="AfterNoon"/>
    <n v="52"/>
    <n v="85"/>
    <n v="0.61176470588235299"/>
  </r>
  <r>
    <x v="14"/>
    <x v="12"/>
    <x v="201"/>
    <x v="2"/>
    <x v="199"/>
    <x v="1"/>
    <n v="444800"/>
    <s v="AfterNoon"/>
    <n v="32"/>
    <n v="50"/>
    <n v="0.64"/>
  </r>
  <r>
    <x v="14"/>
    <x v="12"/>
    <x v="202"/>
    <x v="0"/>
    <x v="200"/>
    <x v="0"/>
    <n v="99900"/>
    <s v="AfterNoon"/>
    <n v="9"/>
    <n v="12"/>
    <n v="0.75"/>
  </r>
  <r>
    <x v="14"/>
    <x v="12"/>
    <x v="202"/>
    <x v="0"/>
    <x v="200"/>
    <x v="1"/>
    <n v="227300"/>
    <s v="AfterNoon"/>
    <n v="61"/>
    <n v="85"/>
    <n v="0.71764705882352942"/>
  </r>
  <r>
    <x v="14"/>
    <x v="12"/>
    <x v="203"/>
    <x v="0"/>
    <x v="201"/>
    <x v="0"/>
    <n v="492800"/>
    <s v="AfterNoon"/>
    <n v="7"/>
    <n v="12"/>
    <n v="0.58333333333333337"/>
  </r>
  <r>
    <x v="14"/>
    <x v="12"/>
    <x v="203"/>
    <x v="0"/>
    <x v="201"/>
    <x v="1"/>
    <n v="1374500"/>
    <s v="AfterNoon"/>
    <n v="58"/>
    <n v="85"/>
    <n v="0.68235294117647061"/>
  </r>
  <r>
    <x v="14"/>
    <x v="12"/>
    <x v="204"/>
    <x v="1"/>
    <x v="202"/>
    <x v="0"/>
    <n v="994000"/>
    <s v="AfterNoon"/>
    <n v="20"/>
    <n v="20"/>
    <n v="1"/>
  </r>
  <r>
    <x v="14"/>
    <x v="12"/>
    <x v="204"/>
    <x v="1"/>
    <x v="202"/>
    <x v="1"/>
    <n v="1550200"/>
    <s v="AfterNoon"/>
    <n v="93"/>
    <n v="96"/>
    <n v="0.96875"/>
  </r>
  <r>
    <x v="14"/>
    <x v="12"/>
    <x v="205"/>
    <x v="0"/>
    <x v="203"/>
    <x v="0"/>
    <n v="356000"/>
    <s v="AfterNoon"/>
    <n v="8"/>
    <n v="12"/>
    <n v="0.66666666666666663"/>
  </r>
  <r>
    <x v="14"/>
    <x v="12"/>
    <x v="205"/>
    <x v="0"/>
    <x v="203"/>
    <x v="1"/>
    <n v="936900"/>
    <s v="AfterNoon"/>
    <n v="63"/>
    <n v="85"/>
    <n v="0.74117647058823533"/>
  </r>
  <r>
    <x v="14"/>
    <x v="12"/>
    <x v="344"/>
    <x v="0"/>
    <x v="338"/>
    <x v="0"/>
    <n v="393600"/>
    <s v="AfterNoon"/>
    <n v="12"/>
    <n v="12"/>
    <n v="1"/>
  </r>
  <r>
    <x v="14"/>
    <x v="12"/>
    <x v="344"/>
    <x v="0"/>
    <x v="338"/>
    <x v="1"/>
    <n v="877500"/>
    <s v="AfterNoon"/>
    <n v="80"/>
    <n v="85"/>
    <n v="0.94117647058823528"/>
  </r>
  <r>
    <x v="14"/>
    <x v="12"/>
    <x v="345"/>
    <x v="2"/>
    <x v="339"/>
    <x v="1"/>
    <n v="919600"/>
    <s v="AfterNoon"/>
    <n v="48"/>
    <n v="50"/>
    <n v="0.96"/>
  </r>
  <r>
    <x v="14"/>
    <x v="12"/>
    <x v="346"/>
    <x v="0"/>
    <x v="340"/>
    <x v="0"/>
    <n v="79100"/>
    <s v="AfterNoon"/>
    <n v="7"/>
    <n v="12"/>
    <n v="0.58333333333333337"/>
  </r>
  <r>
    <x v="14"/>
    <x v="12"/>
    <x v="346"/>
    <x v="0"/>
    <x v="340"/>
    <x v="1"/>
    <n v="221000"/>
    <s v="AfterNoon"/>
    <n v="58"/>
    <n v="85"/>
    <n v="0.68235294117647061"/>
  </r>
  <r>
    <x v="14"/>
    <x v="12"/>
    <x v="206"/>
    <x v="6"/>
    <x v="204"/>
    <x v="0"/>
    <n v="354000"/>
    <s v="AfterNoon"/>
    <n v="12"/>
    <n v="12"/>
    <n v="1"/>
  </r>
  <r>
    <x v="14"/>
    <x v="12"/>
    <x v="206"/>
    <x v="6"/>
    <x v="204"/>
    <x v="1"/>
    <n v="1043800"/>
    <s v="AfterNoon"/>
    <n v="106"/>
    <n v="118"/>
    <n v="0.89830508474576276"/>
  </r>
  <r>
    <x v="14"/>
    <x v="12"/>
    <x v="436"/>
    <x v="2"/>
    <x v="420"/>
    <x v="1"/>
    <n v="828900"/>
    <s v="AfterNoon"/>
    <n v="43"/>
    <n v="50"/>
    <n v="0.86"/>
  </r>
  <r>
    <x v="14"/>
    <x v="12"/>
    <x v="207"/>
    <x v="2"/>
    <x v="205"/>
    <x v="1"/>
    <n v="406000"/>
    <s v="AfterNoon"/>
    <n v="40"/>
    <n v="50"/>
    <n v="0.8"/>
  </r>
  <r>
    <x v="14"/>
    <x v="12"/>
    <x v="347"/>
    <x v="3"/>
    <x v="341"/>
    <x v="0"/>
    <n v="400400"/>
    <s v="AfterNoon"/>
    <n v="11"/>
    <n v="30"/>
    <n v="0.36666666666666659"/>
  </r>
  <r>
    <x v="14"/>
    <x v="12"/>
    <x v="347"/>
    <x v="3"/>
    <x v="341"/>
    <x v="1"/>
    <n v="1057900"/>
    <s v="AfterNoon"/>
    <n v="87"/>
    <n v="192"/>
    <n v="0.453125"/>
  </r>
  <r>
    <x v="14"/>
    <x v="12"/>
    <x v="208"/>
    <x v="2"/>
    <x v="206"/>
    <x v="1"/>
    <n v="1025600"/>
    <s v="AfterNoon"/>
    <n v="44"/>
    <n v="50"/>
    <n v="0.88"/>
  </r>
  <r>
    <x v="14"/>
    <x v="12"/>
    <x v="209"/>
    <x v="2"/>
    <x v="207"/>
    <x v="1"/>
    <n v="376200"/>
    <s v="AfterNoon"/>
    <n v="22"/>
    <n v="50"/>
    <n v="0.44"/>
  </r>
  <r>
    <x v="14"/>
    <x v="12"/>
    <x v="210"/>
    <x v="2"/>
    <x v="208"/>
    <x v="1"/>
    <n v="193000"/>
    <s v="AfterNoon"/>
    <n v="9"/>
    <n v="50"/>
    <n v="0.18"/>
  </r>
  <r>
    <x v="14"/>
    <x v="12"/>
    <x v="437"/>
    <x v="2"/>
    <x v="421"/>
    <x v="1"/>
    <n v="169600"/>
    <s v="AfterNoon"/>
    <n v="8"/>
    <n v="50"/>
    <n v="0.16"/>
  </r>
  <r>
    <x v="14"/>
    <x v="12"/>
    <x v="211"/>
    <x v="7"/>
    <x v="48"/>
    <x v="0"/>
    <n v="288000"/>
    <s v="AfterNoon"/>
    <n v="16"/>
    <n v="28"/>
    <n v="0.5714285714285714"/>
  </r>
  <r>
    <x v="14"/>
    <x v="12"/>
    <x v="211"/>
    <x v="7"/>
    <x v="48"/>
    <x v="1"/>
    <n v="448800"/>
    <s v="AfterNoon"/>
    <n v="74"/>
    <n v="142"/>
    <n v="0.52112676056338025"/>
  </r>
  <r>
    <x v="14"/>
    <x v="12"/>
    <x v="212"/>
    <x v="2"/>
    <x v="209"/>
    <x v="1"/>
    <n v="625800"/>
    <s v="AfterNoon"/>
    <n v="42"/>
    <n v="50"/>
    <n v="0.84"/>
  </r>
  <r>
    <x v="14"/>
    <x v="12"/>
    <x v="446"/>
    <x v="0"/>
    <x v="430"/>
    <x v="0"/>
    <n v="101600"/>
    <s v="AfterNoon"/>
    <n v="8"/>
    <n v="12"/>
    <n v="0.66666666666666663"/>
  </r>
  <r>
    <x v="14"/>
    <x v="12"/>
    <x v="446"/>
    <x v="0"/>
    <x v="430"/>
    <x v="1"/>
    <n v="195200"/>
    <s v="AfterNoon"/>
    <n v="46"/>
    <n v="85"/>
    <n v="0.54117647058823526"/>
  </r>
  <r>
    <x v="14"/>
    <x v="12"/>
    <x v="213"/>
    <x v="0"/>
    <x v="210"/>
    <x v="0"/>
    <n v="336000"/>
    <s v="AfterNoon"/>
    <n v="5"/>
    <n v="12"/>
    <n v="0.41666666666666669"/>
  </r>
  <r>
    <x v="14"/>
    <x v="12"/>
    <x v="213"/>
    <x v="0"/>
    <x v="210"/>
    <x v="1"/>
    <n v="875800"/>
    <s v="AfterNoon"/>
    <n v="39"/>
    <n v="85"/>
    <n v="0.45882352941176469"/>
  </r>
  <r>
    <x v="14"/>
    <x v="12"/>
    <x v="214"/>
    <x v="3"/>
    <x v="211"/>
    <x v="0"/>
    <n v="489600"/>
    <s v="AfterNoon"/>
    <n v="16"/>
    <n v="30"/>
    <n v="0.53333333333333333"/>
  </r>
  <r>
    <x v="14"/>
    <x v="12"/>
    <x v="214"/>
    <x v="3"/>
    <x v="211"/>
    <x v="1"/>
    <n v="1115800"/>
    <s v="AfterNoon"/>
    <n v="109"/>
    <n v="192"/>
    <n v="0.56770833333333337"/>
  </r>
  <r>
    <x v="14"/>
    <x v="12"/>
    <x v="215"/>
    <x v="6"/>
    <x v="212"/>
    <x v="0"/>
    <n v="283200"/>
    <s v="AfterNoon"/>
    <n v="12"/>
    <n v="12"/>
    <n v="1"/>
  </r>
  <r>
    <x v="14"/>
    <x v="12"/>
    <x v="215"/>
    <x v="6"/>
    <x v="212"/>
    <x v="1"/>
    <n v="881100"/>
    <s v="AfterNoon"/>
    <n v="111"/>
    <n v="118"/>
    <n v="0.94067796610169496"/>
  </r>
  <r>
    <x v="14"/>
    <x v="12"/>
    <x v="216"/>
    <x v="0"/>
    <x v="213"/>
    <x v="0"/>
    <n v="104500"/>
    <s v="AfterNoon"/>
    <n v="11"/>
    <n v="12"/>
    <n v="0.91666666666666663"/>
  </r>
  <r>
    <x v="14"/>
    <x v="12"/>
    <x v="216"/>
    <x v="0"/>
    <x v="213"/>
    <x v="1"/>
    <n v="238300"/>
    <s v="AfterNoon"/>
    <n v="74"/>
    <n v="85"/>
    <n v="0.87058823529411766"/>
  </r>
  <r>
    <x v="14"/>
    <x v="12"/>
    <x v="217"/>
    <x v="4"/>
    <x v="214"/>
    <x v="1"/>
    <n v="61600"/>
    <s v="AfterNoon"/>
    <n v="8"/>
    <n v="12"/>
    <n v="0.66666666666666663"/>
  </r>
  <r>
    <x v="14"/>
    <x v="12"/>
    <x v="218"/>
    <x v="4"/>
    <x v="215"/>
    <x v="1"/>
    <n v="77000"/>
    <s v="AfterNoon"/>
    <n v="10"/>
    <n v="12"/>
    <n v="0.83333333333333337"/>
  </r>
  <r>
    <x v="14"/>
    <x v="12"/>
    <x v="416"/>
    <x v="0"/>
    <x v="402"/>
    <x v="0"/>
    <n v="101000"/>
    <s v="AfterNoon"/>
    <n v="5"/>
    <n v="12"/>
    <n v="0.41666666666666669"/>
  </r>
  <r>
    <x v="14"/>
    <x v="12"/>
    <x v="416"/>
    <x v="0"/>
    <x v="402"/>
    <x v="1"/>
    <n v="223200"/>
    <s v="AfterNoon"/>
    <n v="33"/>
    <n v="85"/>
    <n v="0.38823529411764712"/>
  </r>
  <r>
    <x v="14"/>
    <x v="12"/>
    <x v="219"/>
    <x v="0"/>
    <x v="216"/>
    <x v="0"/>
    <n v="202000"/>
    <s v="AfterNoon"/>
    <n v="10"/>
    <n v="12"/>
    <n v="0.83333333333333337"/>
  </r>
  <r>
    <x v="14"/>
    <x v="12"/>
    <x v="219"/>
    <x v="0"/>
    <x v="216"/>
    <x v="1"/>
    <n v="539500"/>
    <s v="AfterNoon"/>
    <n v="80"/>
    <n v="85"/>
    <n v="0.94117647058823528"/>
  </r>
  <r>
    <x v="14"/>
    <x v="12"/>
    <x v="220"/>
    <x v="2"/>
    <x v="217"/>
    <x v="1"/>
    <n v="581000"/>
    <s v="AfterNoon"/>
    <n v="32"/>
    <n v="50"/>
    <n v="0.64"/>
  </r>
  <r>
    <x v="14"/>
    <x v="12"/>
    <x v="221"/>
    <x v="4"/>
    <x v="218"/>
    <x v="1"/>
    <n v="48400"/>
    <s v="AfterNoon"/>
    <n v="11"/>
    <n v="12"/>
    <n v="0.91666666666666663"/>
  </r>
  <r>
    <x v="14"/>
    <x v="12"/>
    <x v="348"/>
    <x v="2"/>
    <x v="342"/>
    <x v="1"/>
    <n v="43400"/>
    <s v="AfterNoon"/>
    <n v="2"/>
    <n v="50"/>
    <n v="0.04"/>
  </r>
  <r>
    <x v="14"/>
    <x v="12"/>
    <x v="222"/>
    <x v="0"/>
    <x v="219"/>
    <x v="0"/>
    <n v="79200"/>
    <s v="AfterNoon"/>
    <n v="8"/>
    <n v="12"/>
    <n v="0.66666666666666663"/>
  </r>
  <r>
    <x v="14"/>
    <x v="12"/>
    <x v="222"/>
    <x v="0"/>
    <x v="219"/>
    <x v="1"/>
    <n v="179100"/>
    <s v="AfterNoon"/>
    <n v="54"/>
    <n v="85"/>
    <n v="0.63529411764705879"/>
  </r>
  <r>
    <x v="14"/>
    <x v="12"/>
    <x v="417"/>
    <x v="2"/>
    <x v="403"/>
    <x v="1"/>
    <n v="204300"/>
    <s v="AfterNoon"/>
    <n v="13"/>
    <n v="50"/>
    <n v="0.26"/>
  </r>
  <r>
    <x v="14"/>
    <x v="12"/>
    <x v="223"/>
    <x v="2"/>
    <x v="220"/>
    <x v="1"/>
    <n v="156600"/>
    <s v="AfterNoon"/>
    <n v="9"/>
    <n v="50"/>
    <n v="0.18"/>
  </r>
  <r>
    <x v="14"/>
    <x v="12"/>
    <x v="224"/>
    <x v="2"/>
    <x v="221"/>
    <x v="1"/>
    <n v="696000"/>
    <s v="AfterNoon"/>
    <n v="46"/>
    <n v="50"/>
    <n v="0.92"/>
  </r>
  <r>
    <x v="14"/>
    <x v="12"/>
    <x v="447"/>
    <x v="0"/>
    <x v="431"/>
    <x v="0"/>
    <n v="45800"/>
    <s v="AfterNoon"/>
    <n v="2"/>
    <n v="12"/>
    <n v="0.16666666666666671"/>
  </r>
  <r>
    <x v="14"/>
    <x v="12"/>
    <x v="447"/>
    <x v="0"/>
    <x v="431"/>
    <x v="1"/>
    <n v="228000"/>
    <s v="AfterNoon"/>
    <n v="30"/>
    <n v="85"/>
    <n v="0.35294117647058831"/>
  </r>
  <r>
    <x v="14"/>
    <x v="13"/>
    <x v="225"/>
    <x v="4"/>
    <x v="222"/>
    <x v="1"/>
    <n v="33300"/>
    <s v="Evening"/>
    <n v="9"/>
    <n v="12"/>
    <n v="0.75"/>
  </r>
  <r>
    <x v="14"/>
    <x v="13"/>
    <x v="226"/>
    <x v="4"/>
    <x v="223"/>
    <x v="1"/>
    <n v="21300"/>
    <s v="Evening"/>
    <n v="3"/>
    <n v="12"/>
    <n v="0.25"/>
  </r>
  <r>
    <x v="14"/>
    <x v="13"/>
    <x v="227"/>
    <x v="0"/>
    <x v="224"/>
    <x v="0"/>
    <n v="290400"/>
    <s v="Evening"/>
    <n v="6"/>
    <n v="12"/>
    <n v="0.5"/>
  </r>
  <r>
    <x v="14"/>
    <x v="13"/>
    <x v="227"/>
    <x v="0"/>
    <x v="224"/>
    <x v="1"/>
    <n v="547400"/>
    <s v="Evening"/>
    <n v="34"/>
    <n v="85"/>
    <n v="0.4"/>
  </r>
  <r>
    <x v="14"/>
    <x v="13"/>
    <x v="228"/>
    <x v="0"/>
    <x v="225"/>
    <x v="0"/>
    <n v="600000"/>
    <s v="Evening"/>
    <n v="12"/>
    <n v="12"/>
    <n v="1"/>
  </r>
  <r>
    <x v="14"/>
    <x v="13"/>
    <x v="228"/>
    <x v="0"/>
    <x v="225"/>
    <x v="1"/>
    <n v="1192100"/>
    <s v="Evening"/>
    <n v="71"/>
    <n v="85"/>
    <n v="0.83529411764705885"/>
  </r>
  <r>
    <x v="14"/>
    <x v="13"/>
    <x v="349"/>
    <x v="2"/>
    <x v="343"/>
    <x v="1"/>
    <n v="9400"/>
    <s v="Evening"/>
    <n v="1"/>
    <n v="50"/>
    <n v="0.02"/>
  </r>
  <r>
    <x v="14"/>
    <x v="13"/>
    <x v="229"/>
    <x v="0"/>
    <x v="226"/>
    <x v="0"/>
    <n v="132600"/>
    <s v="Evening"/>
    <n v="3"/>
    <n v="12"/>
    <n v="0.25"/>
  </r>
  <r>
    <x v="14"/>
    <x v="13"/>
    <x v="229"/>
    <x v="0"/>
    <x v="226"/>
    <x v="1"/>
    <n v="205800"/>
    <s v="Evening"/>
    <n v="14"/>
    <n v="85"/>
    <n v="0.1647058823529412"/>
  </r>
  <r>
    <x v="14"/>
    <x v="13"/>
    <x v="230"/>
    <x v="0"/>
    <x v="227"/>
    <x v="0"/>
    <n v="333600"/>
    <s v="Evening"/>
    <n v="12"/>
    <n v="12"/>
    <n v="1"/>
  </r>
  <r>
    <x v="14"/>
    <x v="13"/>
    <x v="230"/>
    <x v="0"/>
    <x v="227"/>
    <x v="1"/>
    <n v="795000"/>
    <s v="Evening"/>
    <n v="85"/>
    <n v="85"/>
    <n v="1"/>
  </r>
  <r>
    <x v="14"/>
    <x v="13"/>
    <x v="231"/>
    <x v="0"/>
    <x v="228"/>
    <x v="0"/>
    <n v="333600"/>
    <s v="Evening"/>
    <n v="12"/>
    <n v="12"/>
    <n v="1"/>
  </r>
  <r>
    <x v="14"/>
    <x v="13"/>
    <x v="231"/>
    <x v="0"/>
    <x v="228"/>
    <x v="1"/>
    <n v="775500"/>
    <s v="Evening"/>
    <n v="83"/>
    <n v="85"/>
    <n v="0.97647058823529409"/>
  </r>
  <r>
    <x v="14"/>
    <x v="13"/>
    <x v="232"/>
    <x v="0"/>
    <x v="229"/>
    <x v="0"/>
    <n v="90400"/>
    <s v="Evening"/>
    <n v="8"/>
    <n v="12"/>
    <n v="0.66666666666666663"/>
  </r>
  <r>
    <x v="14"/>
    <x v="13"/>
    <x v="232"/>
    <x v="0"/>
    <x v="229"/>
    <x v="1"/>
    <n v="229200"/>
    <s v="Evening"/>
    <n v="60"/>
    <n v="85"/>
    <n v="0.70588235294117652"/>
  </r>
  <r>
    <x v="14"/>
    <x v="13"/>
    <x v="233"/>
    <x v="6"/>
    <x v="230"/>
    <x v="0"/>
    <n v="354000"/>
    <s v="Evening"/>
    <n v="12"/>
    <n v="12"/>
    <n v="1"/>
  </r>
  <r>
    <x v="14"/>
    <x v="13"/>
    <x v="233"/>
    <x v="6"/>
    <x v="230"/>
    <x v="1"/>
    <n v="1133000"/>
    <s v="Evening"/>
    <n v="115"/>
    <n v="118"/>
    <n v="0.97457627118644063"/>
  </r>
  <r>
    <x v="14"/>
    <x v="13"/>
    <x v="234"/>
    <x v="0"/>
    <x v="231"/>
    <x v="0"/>
    <n v="188300"/>
    <s v="Evening"/>
    <n v="7"/>
    <n v="12"/>
    <n v="0.58333333333333337"/>
  </r>
  <r>
    <x v="14"/>
    <x v="13"/>
    <x v="234"/>
    <x v="0"/>
    <x v="231"/>
    <x v="1"/>
    <n v="524700"/>
    <s v="Evening"/>
    <n v="58"/>
    <n v="85"/>
    <n v="0.68235294117647061"/>
  </r>
  <r>
    <x v="14"/>
    <x v="13"/>
    <x v="400"/>
    <x v="4"/>
    <x v="104"/>
    <x v="1"/>
    <n v="6800"/>
    <s v="Evening"/>
    <n v="1"/>
    <n v="12"/>
    <n v="8.3333333333333329E-2"/>
  </r>
  <r>
    <x v="14"/>
    <x v="13"/>
    <x v="235"/>
    <x v="4"/>
    <x v="232"/>
    <x v="1"/>
    <n v="88000"/>
    <s v="Evening"/>
    <n v="8"/>
    <n v="12"/>
    <n v="0.66666666666666663"/>
  </r>
  <r>
    <x v="14"/>
    <x v="13"/>
    <x v="236"/>
    <x v="2"/>
    <x v="233"/>
    <x v="1"/>
    <n v="26400"/>
    <s v="Evening"/>
    <n v="3"/>
    <n v="50"/>
    <n v="0.06"/>
  </r>
  <r>
    <x v="14"/>
    <x v="13"/>
    <x v="237"/>
    <x v="2"/>
    <x v="234"/>
    <x v="1"/>
    <n v="336000"/>
    <s v="Evening"/>
    <n v="27"/>
    <n v="50"/>
    <n v="0.54"/>
  </r>
  <r>
    <x v="14"/>
    <x v="13"/>
    <x v="238"/>
    <x v="4"/>
    <x v="235"/>
    <x v="1"/>
    <n v="22600"/>
    <s v="Evening"/>
    <n v="2"/>
    <n v="12"/>
    <n v="0.16666666666666671"/>
  </r>
  <r>
    <x v="14"/>
    <x v="13"/>
    <x v="239"/>
    <x v="4"/>
    <x v="236"/>
    <x v="1"/>
    <n v="42000"/>
    <s v="Evening"/>
    <n v="5"/>
    <n v="12"/>
    <n v="0.41666666666666669"/>
  </r>
  <r>
    <x v="14"/>
    <x v="13"/>
    <x v="401"/>
    <x v="2"/>
    <x v="391"/>
    <x v="1"/>
    <n v="153000"/>
    <s v="Evening"/>
    <n v="23"/>
    <n v="50"/>
    <n v="0.46"/>
  </r>
  <r>
    <x v="14"/>
    <x v="13"/>
    <x v="240"/>
    <x v="2"/>
    <x v="237"/>
    <x v="1"/>
    <n v="183400"/>
    <s v="Evening"/>
    <n v="26"/>
    <n v="50"/>
    <n v="0.52"/>
  </r>
  <r>
    <x v="14"/>
    <x v="13"/>
    <x v="241"/>
    <x v="2"/>
    <x v="238"/>
    <x v="1"/>
    <n v="177800"/>
    <s v="Evening"/>
    <n v="25"/>
    <n v="50"/>
    <n v="0.5"/>
  </r>
  <r>
    <x v="14"/>
    <x v="13"/>
    <x v="242"/>
    <x v="2"/>
    <x v="239"/>
    <x v="1"/>
    <n v="459800"/>
    <s v="Evening"/>
    <n v="29"/>
    <n v="50"/>
    <n v="0.57999999999999996"/>
  </r>
  <r>
    <x v="14"/>
    <x v="13"/>
    <x v="243"/>
    <x v="2"/>
    <x v="240"/>
    <x v="1"/>
    <n v="781600"/>
    <s v="Evening"/>
    <n v="44"/>
    <n v="50"/>
    <n v="0.88"/>
  </r>
  <r>
    <x v="14"/>
    <x v="13"/>
    <x v="350"/>
    <x v="0"/>
    <x v="344"/>
    <x v="0"/>
    <n v="114500"/>
    <s v="Evening"/>
    <n v="5"/>
    <n v="12"/>
    <n v="0.41666666666666669"/>
  </r>
  <r>
    <x v="14"/>
    <x v="13"/>
    <x v="350"/>
    <x v="0"/>
    <x v="344"/>
    <x v="1"/>
    <n v="260000"/>
    <s v="Evening"/>
    <n v="34"/>
    <n v="85"/>
    <n v="0.4"/>
  </r>
  <r>
    <x v="14"/>
    <x v="13"/>
    <x v="351"/>
    <x v="6"/>
    <x v="345"/>
    <x v="0"/>
    <n v="15700"/>
    <s v="Evening"/>
    <n v="1"/>
    <n v="12"/>
    <n v="8.3333333333333329E-2"/>
  </r>
  <r>
    <x v="14"/>
    <x v="13"/>
    <x v="351"/>
    <x v="6"/>
    <x v="345"/>
    <x v="1"/>
    <n v="177800"/>
    <s v="Evening"/>
    <n v="34"/>
    <n v="118"/>
    <n v="0.28813559322033899"/>
  </r>
  <r>
    <x v="14"/>
    <x v="14"/>
    <x v="402"/>
    <x v="0"/>
    <x v="392"/>
    <x v="0"/>
    <n v="97000"/>
    <s v="Evening"/>
    <n v="10"/>
    <n v="12"/>
    <n v="0.83333333333333337"/>
  </r>
  <r>
    <x v="14"/>
    <x v="14"/>
    <x v="402"/>
    <x v="0"/>
    <x v="392"/>
    <x v="1"/>
    <n v="234800"/>
    <s v="Evening"/>
    <n v="73"/>
    <n v="85"/>
    <n v="0.85882352941176465"/>
  </r>
  <r>
    <x v="14"/>
    <x v="14"/>
    <x v="457"/>
    <x v="4"/>
    <x v="439"/>
    <x v="1"/>
    <n v="13200"/>
    <s v="Evening"/>
    <n v="3"/>
    <n v="12"/>
    <n v="0.25"/>
  </r>
  <r>
    <x v="14"/>
    <x v="14"/>
    <x v="244"/>
    <x v="0"/>
    <x v="241"/>
    <x v="0"/>
    <n v="173200"/>
    <s v="Evening"/>
    <n v="4"/>
    <n v="12"/>
    <n v="0.33333333333333331"/>
  </r>
  <r>
    <x v="14"/>
    <x v="14"/>
    <x v="244"/>
    <x v="0"/>
    <x v="241"/>
    <x v="1"/>
    <n v="579000"/>
    <s v="Evening"/>
    <n v="40"/>
    <n v="85"/>
    <n v="0.47058823529411759"/>
  </r>
  <r>
    <x v="14"/>
    <x v="14"/>
    <x v="245"/>
    <x v="0"/>
    <x v="242"/>
    <x v="0"/>
    <n v="264000"/>
    <s v="Evening"/>
    <n v="8"/>
    <n v="12"/>
    <n v="0.66666666666666663"/>
  </r>
  <r>
    <x v="14"/>
    <x v="14"/>
    <x v="245"/>
    <x v="0"/>
    <x v="242"/>
    <x v="1"/>
    <n v="839300"/>
    <s v="Evening"/>
    <n v="76"/>
    <n v="85"/>
    <n v="0.89411764705882357"/>
  </r>
  <r>
    <x v="14"/>
    <x v="14"/>
    <x v="246"/>
    <x v="7"/>
    <x v="243"/>
    <x v="0"/>
    <n v="494500"/>
    <s v="Evening"/>
    <n v="23"/>
    <n v="28"/>
    <n v="0.8214285714285714"/>
  </r>
  <r>
    <x v="14"/>
    <x v="14"/>
    <x v="246"/>
    <x v="7"/>
    <x v="243"/>
    <x v="1"/>
    <n v="899100"/>
    <s v="Evening"/>
    <n v="124"/>
    <n v="142"/>
    <n v="0.87323943661971826"/>
  </r>
  <r>
    <x v="14"/>
    <x v="14"/>
    <x v="247"/>
    <x v="3"/>
    <x v="244"/>
    <x v="0"/>
    <n v="624600"/>
    <s v="Evening"/>
    <n v="18"/>
    <n v="30"/>
    <n v="0.6"/>
  </r>
  <r>
    <x v="14"/>
    <x v="14"/>
    <x v="247"/>
    <x v="3"/>
    <x v="244"/>
    <x v="1"/>
    <n v="1781400"/>
    <s v="Evening"/>
    <n v="153"/>
    <n v="192"/>
    <n v="0.796875"/>
  </r>
  <r>
    <x v="14"/>
    <x v="14"/>
    <x v="248"/>
    <x v="5"/>
    <x v="245"/>
    <x v="0"/>
    <n v="926200"/>
    <s v="Evening"/>
    <n v="22"/>
    <n v="30"/>
    <n v="0.73333333333333328"/>
  </r>
  <r>
    <x v="14"/>
    <x v="14"/>
    <x v="248"/>
    <x v="5"/>
    <x v="245"/>
    <x v="2"/>
    <n v="956000"/>
    <s v="Evening"/>
    <n v="40"/>
    <n v="48"/>
    <n v="0.83333333333333337"/>
  </r>
  <r>
    <x v="14"/>
    <x v="14"/>
    <x v="248"/>
    <x v="5"/>
    <x v="245"/>
    <x v="1"/>
    <n v="3598000"/>
    <s v="Evening"/>
    <n v="256"/>
    <n v="324"/>
    <n v="0.79012345679012341"/>
  </r>
  <r>
    <x v="14"/>
    <x v="14"/>
    <x v="403"/>
    <x v="7"/>
    <x v="68"/>
    <x v="0"/>
    <n v="244400"/>
    <s v="Evening"/>
    <n v="13"/>
    <n v="28"/>
    <n v="0.4642857142857143"/>
  </r>
  <r>
    <x v="14"/>
    <x v="14"/>
    <x v="403"/>
    <x v="7"/>
    <x v="68"/>
    <x v="1"/>
    <n v="426300"/>
    <s v="Evening"/>
    <n v="67"/>
    <n v="142"/>
    <n v="0.47183098591549288"/>
  </r>
  <r>
    <x v="14"/>
    <x v="14"/>
    <x v="249"/>
    <x v="2"/>
    <x v="246"/>
    <x v="1"/>
    <n v="860700"/>
    <s v="Evening"/>
    <n v="45"/>
    <n v="50"/>
    <n v="0.9"/>
  </r>
  <r>
    <x v="14"/>
    <x v="14"/>
    <x v="250"/>
    <x v="0"/>
    <x v="247"/>
    <x v="0"/>
    <n v="123600"/>
    <s v="Evening"/>
    <n v="12"/>
    <n v="12"/>
    <n v="1"/>
  </r>
  <r>
    <x v="14"/>
    <x v="14"/>
    <x v="250"/>
    <x v="0"/>
    <x v="247"/>
    <x v="1"/>
    <n v="291000"/>
    <s v="Evening"/>
    <n v="85"/>
    <n v="85"/>
    <n v="1"/>
  </r>
  <r>
    <x v="14"/>
    <x v="14"/>
    <x v="251"/>
    <x v="0"/>
    <x v="248"/>
    <x v="0"/>
    <n v="219000"/>
    <s v="Evening"/>
    <n v="6"/>
    <n v="12"/>
    <n v="0.5"/>
  </r>
  <r>
    <x v="14"/>
    <x v="14"/>
    <x v="251"/>
    <x v="0"/>
    <x v="248"/>
    <x v="1"/>
    <n v="479400"/>
    <s v="Evening"/>
    <n v="39"/>
    <n v="85"/>
    <n v="0.45882352941176469"/>
  </r>
  <r>
    <x v="14"/>
    <x v="14"/>
    <x v="252"/>
    <x v="3"/>
    <x v="249"/>
    <x v="0"/>
    <n v="777100"/>
    <s v="Evening"/>
    <n v="19"/>
    <n v="30"/>
    <n v="0.6333333333333333"/>
  </r>
  <r>
    <x v="14"/>
    <x v="14"/>
    <x v="252"/>
    <x v="3"/>
    <x v="249"/>
    <x v="1"/>
    <n v="1776400"/>
    <s v="Evening"/>
    <n v="130"/>
    <n v="192"/>
    <n v="0.67708333333333337"/>
  </r>
  <r>
    <x v="14"/>
    <x v="14"/>
    <x v="462"/>
    <x v="0"/>
    <x v="213"/>
    <x v="1"/>
    <n v="6400"/>
    <s v="Evening"/>
    <n v="2"/>
    <n v="85"/>
    <n v="2.3529411764705879E-2"/>
  </r>
  <r>
    <x v="14"/>
    <x v="14"/>
    <x v="253"/>
    <x v="1"/>
    <x v="250"/>
    <x v="0"/>
    <n v="2192300"/>
    <s v="Evening"/>
    <n v="11"/>
    <n v="20"/>
    <n v="0.55000000000000004"/>
  </r>
  <r>
    <x v="14"/>
    <x v="14"/>
    <x v="253"/>
    <x v="1"/>
    <x v="250"/>
    <x v="1"/>
    <n v="3207300"/>
    <s v="Evening"/>
    <n v="48"/>
    <n v="96"/>
    <n v="0.5"/>
  </r>
  <r>
    <x v="14"/>
    <x v="14"/>
    <x v="254"/>
    <x v="6"/>
    <x v="251"/>
    <x v="0"/>
    <n v="31400"/>
    <s v="Evening"/>
    <n v="2"/>
    <n v="12"/>
    <n v="0.16666666666666671"/>
  </r>
  <r>
    <x v="14"/>
    <x v="14"/>
    <x v="254"/>
    <x v="6"/>
    <x v="251"/>
    <x v="1"/>
    <n v="203800"/>
    <s v="Evening"/>
    <n v="39"/>
    <n v="118"/>
    <n v="0.33050847457627119"/>
  </r>
  <r>
    <x v="14"/>
    <x v="15"/>
    <x v="255"/>
    <x v="5"/>
    <x v="252"/>
    <x v="0"/>
    <n v="1010400"/>
    <s v="Evening"/>
    <n v="24"/>
    <n v="30"/>
    <n v="0.8"/>
  </r>
  <r>
    <x v="14"/>
    <x v="15"/>
    <x v="255"/>
    <x v="5"/>
    <x v="252"/>
    <x v="2"/>
    <n v="1003800"/>
    <s v="Evening"/>
    <n v="42"/>
    <n v="48"/>
    <n v="0.875"/>
  </r>
  <r>
    <x v="14"/>
    <x v="15"/>
    <x v="255"/>
    <x v="5"/>
    <x v="252"/>
    <x v="1"/>
    <n v="3554600"/>
    <s v="Evening"/>
    <n v="253"/>
    <n v="324"/>
    <n v="0.78086419753086422"/>
  </r>
  <r>
    <x v="14"/>
    <x v="15"/>
    <x v="256"/>
    <x v="2"/>
    <x v="253"/>
    <x v="1"/>
    <n v="326000"/>
    <s v="Evening"/>
    <n v="34"/>
    <n v="50"/>
    <n v="0.68"/>
  </r>
  <r>
    <x v="14"/>
    <x v="15"/>
    <x v="257"/>
    <x v="2"/>
    <x v="254"/>
    <x v="1"/>
    <n v="163600"/>
    <s v="Evening"/>
    <n v="11"/>
    <n v="50"/>
    <n v="0.22"/>
  </r>
  <r>
    <x v="14"/>
    <x v="15"/>
    <x v="258"/>
    <x v="2"/>
    <x v="255"/>
    <x v="1"/>
    <n v="175000"/>
    <s v="Evening"/>
    <n v="14"/>
    <n v="50"/>
    <n v="0.28000000000000003"/>
  </r>
  <r>
    <x v="14"/>
    <x v="15"/>
    <x v="259"/>
    <x v="0"/>
    <x v="256"/>
    <x v="0"/>
    <n v="107500"/>
    <s v="Evening"/>
    <n v="5"/>
    <n v="12"/>
    <n v="0.41666666666666669"/>
  </r>
  <r>
    <x v="14"/>
    <x v="15"/>
    <x v="259"/>
    <x v="0"/>
    <x v="256"/>
    <x v="1"/>
    <n v="333300"/>
    <s v="Evening"/>
    <n v="46"/>
    <n v="85"/>
    <n v="0.54117647058823526"/>
  </r>
  <r>
    <x v="14"/>
    <x v="15"/>
    <x v="260"/>
    <x v="2"/>
    <x v="257"/>
    <x v="1"/>
    <n v="372000"/>
    <s v="Evening"/>
    <n v="24"/>
    <n v="50"/>
    <n v="0.48"/>
  </r>
  <r>
    <x v="14"/>
    <x v="15"/>
    <x v="261"/>
    <x v="2"/>
    <x v="258"/>
    <x v="1"/>
    <n v="53500"/>
    <s v="Evening"/>
    <n v="5"/>
    <n v="50"/>
    <n v="0.1"/>
  </r>
  <r>
    <x v="14"/>
    <x v="15"/>
    <x v="262"/>
    <x v="0"/>
    <x v="259"/>
    <x v="0"/>
    <n v="453200"/>
    <s v="Evening"/>
    <n v="11"/>
    <n v="12"/>
    <n v="0.91666666666666663"/>
  </r>
  <r>
    <x v="14"/>
    <x v="15"/>
    <x v="262"/>
    <x v="0"/>
    <x v="259"/>
    <x v="1"/>
    <n v="938600"/>
    <s v="Evening"/>
    <n v="68"/>
    <n v="85"/>
    <n v="0.8"/>
  </r>
  <r>
    <x v="14"/>
    <x v="15"/>
    <x v="263"/>
    <x v="6"/>
    <x v="260"/>
    <x v="0"/>
    <n v="311200"/>
    <s v="Evening"/>
    <n v="8"/>
    <n v="12"/>
    <n v="0.66666666666666663"/>
  </r>
  <r>
    <x v="14"/>
    <x v="15"/>
    <x v="263"/>
    <x v="6"/>
    <x v="260"/>
    <x v="1"/>
    <n v="1228500"/>
    <s v="Evening"/>
    <n v="94"/>
    <n v="118"/>
    <n v="0.79661016949152541"/>
  </r>
  <r>
    <x v="14"/>
    <x v="15"/>
    <x v="264"/>
    <x v="7"/>
    <x v="261"/>
    <x v="0"/>
    <n v="467500"/>
    <s v="Evening"/>
    <n v="17"/>
    <n v="28"/>
    <n v="0.6071428571428571"/>
  </r>
  <r>
    <x v="14"/>
    <x v="15"/>
    <x v="264"/>
    <x v="7"/>
    <x v="261"/>
    <x v="1"/>
    <n v="419400"/>
    <s v="Evening"/>
    <n v="45"/>
    <n v="142"/>
    <n v="0.31690140845070419"/>
  </r>
  <r>
    <x v="14"/>
    <x v="15"/>
    <x v="448"/>
    <x v="7"/>
    <x v="178"/>
    <x v="0"/>
    <n v="247500"/>
    <s v="Evening"/>
    <n v="9"/>
    <n v="28"/>
    <n v="0.32142857142857151"/>
  </r>
  <r>
    <x v="14"/>
    <x v="15"/>
    <x v="448"/>
    <x v="7"/>
    <x v="178"/>
    <x v="1"/>
    <n v="418500"/>
    <s v="Evening"/>
    <n v="45"/>
    <n v="142"/>
    <n v="0.31690140845070419"/>
  </r>
  <r>
    <x v="14"/>
    <x v="15"/>
    <x v="265"/>
    <x v="3"/>
    <x v="262"/>
    <x v="0"/>
    <n v="694000"/>
    <s v="Evening"/>
    <n v="20"/>
    <n v="30"/>
    <n v="0.66666666666666663"/>
  </r>
  <r>
    <x v="14"/>
    <x v="15"/>
    <x v="265"/>
    <x v="3"/>
    <x v="262"/>
    <x v="1"/>
    <n v="1677000"/>
    <s v="Evening"/>
    <n v="144"/>
    <n v="192"/>
    <n v="0.75"/>
  </r>
  <r>
    <x v="14"/>
    <x v="15"/>
    <x v="266"/>
    <x v="6"/>
    <x v="263"/>
    <x v="0"/>
    <n v="439200"/>
    <s v="Evening"/>
    <n v="12"/>
    <n v="12"/>
    <n v="1"/>
  </r>
  <r>
    <x v="14"/>
    <x v="15"/>
    <x v="266"/>
    <x v="6"/>
    <x v="263"/>
    <x v="1"/>
    <n v="1324800"/>
    <s v="Evening"/>
    <n v="108"/>
    <n v="118"/>
    <n v="0.9152542372881356"/>
  </r>
  <r>
    <x v="14"/>
    <x v="15"/>
    <x v="267"/>
    <x v="2"/>
    <x v="264"/>
    <x v="1"/>
    <n v="100100"/>
    <s v="Evening"/>
    <n v="32"/>
    <n v="50"/>
    <n v="0.64"/>
  </r>
  <r>
    <x v="14"/>
    <x v="15"/>
    <x v="268"/>
    <x v="5"/>
    <x v="265"/>
    <x v="0"/>
    <n v="630000"/>
    <s v="Evening"/>
    <n v="18"/>
    <n v="30"/>
    <n v="0.6"/>
  </r>
  <r>
    <x v="14"/>
    <x v="15"/>
    <x v="268"/>
    <x v="5"/>
    <x v="265"/>
    <x v="2"/>
    <n v="676600"/>
    <s v="Evening"/>
    <n v="34"/>
    <n v="48"/>
    <n v="0.70833333333333337"/>
  </r>
  <r>
    <x v="14"/>
    <x v="15"/>
    <x v="268"/>
    <x v="5"/>
    <x v="265"/>
    <x v="1"/>
    <n v="2372200"/>
    <s v="Evening"/>
    <n v="202"/>
    <n v="324"/>
    <n v="0.62345679012345678"/>
  </r>
  <r>
    <x v="14"/>
    <x v="15"/>
    <x v="269"/>
    <x v="2"/>
    <x v="266"/>
    <x v="1"/>
    <n v="331800"/>
    <s v="Evening"/>
    <n v="27"/>
    <n v="50"/>
    <n v="0.54"/>
  </r>
  <r>
    <x v="14"/>
    <x v="15"/>
    <x v="270"/>
    <x v="7"/>
    <x v="75"/>
    <x v="0"/>
    <n v="360000"/>
    <s v="Evening"/>
    <n v="20"/>
    <n v="28"/>
    <n v="0.7142857142857143"/>
  </r>
  <r>
    <x v="14"/>
    <x v="15"/>
    <x v="270"/>
    <x v="7"/>
    <x v="75"/>
    <x v="1"/>
    <n v="600600"/>
    <s v="Evening"/>
    <n v="99"/>
    <n v="142"/>
    <n v="0.69718309859154926"/>
  </r>
  <r>
    <x v="14"/>
    <x v="15"/>
    <x v="271"/>
    <x v="0"/>
    <x v="267"/>
    <x v="0"/>
    <n v="297000"/>
    <s v="Evening"/>
    <n v="9"/>
    <n v="12"/>
    <n v="0.75"/>
  </r>
  <r>
    <x v="14"/>
    <x v="15"/>
    <x v="271"/>
    <x v="0"/>
    <x v="267"/>
    <x v="1"/>
    <n v="706200"/>
    <s v="Evening"/>
    <n v="64"/>
    <n v="85"/>
    <n v="0.75294117647058822"/>
  </r>
  <r>
    <x v="14"/>
    <x v="15"/>
    <x v="272"/>
    <x v="4"/>
    <x v="268"/>
    <x v="1"/>
    <n v="29000"/>
    <s v="Evening"/>
    <n v="5"/>
    <n v="12"/>
    <n v="0.41666666666666669"/>
  </r>
  <r>
    <x v="14"/>
    <x v="15"/>
    <x v="273"/>
    <x v="0"/>
    <x v="269"/>
    <x v="0"/>
    <n v="222200"/>
    <s v="Evening"/>
    <n v="11"/>
    <n v="12"/>
    <n v="0.91666666666666663"/>
  </r>
  <r>
    <x v="14"/>
    <x v="15"/>
    <x v="273"/>
    <x v="0"/>
    <x v="269"/>
    <x v="1"/>
    <n v="471800"/>
    <s v="Evening"/>
    <n v="70"/>
    <n v="85"/>
    <n v="0.82352941176470584"/>
  </r>
  <r>
    <x v="14"/>
    <x v="15"/>
    <x v="438"/>
    <x v="2"/>
    <x v="422"/>
    <x v="1"/>
    <n v="123600"/>
    <s v="Evening"/>
    <n v="7"/>
    <n v="50"/>
    <n v="0.14000000000000001"/>
  </r>
  <r>
    <x v="14"/>
    <x v="16"/>
    <x v="274"/>
    <x v="2"/>
    <x v="270"/>
    <x v="1"/>
    <n v="135500"/>
    <s v="Evening"/>
    <n v="25"/>
    <n v="50"/>
    <n v="0.5"/>
  </r>
  <r>
    <x v="14"/>
    <x v="16"/>
    <x v="418"/>
    <x v="0"/>
    <x v="404"/>
    <x v="0"/>
    <n v="172000"/>
    <s v="Evening"/>
    <n v="8"/>
    <n v="12"/>
    <n v="0.66666666666666663"/>
  </r>
  <r>
    <x v="14"/>
    <x v="16"/>
    <x v="418"/>
    <x v="0"/>
    <x v="404"/>
    <x v="1"/>
    <n v="412500"/>
    <s v="Evening"/>
    <n v="57"/>
    <n v="85"/>
    <n v="0.6705882352941176"/>
  </r>
  <r>
    <x v="14"/>
    <x v="16"/>
    <x v="275"/>
    <x v="0"/>
    <x v="271"/>
    <x v="0"/>
    <n v="128800"/>
    <s v="Evening"/>
    <n v="8"/>
    <n v="12"/>
    <n v="0.66666666666666663"/>
  </r>
  <r>
    <x v="14"/>
    <x v="16"/>
    <x v="275"/>
    <x v="0"/>
    <x v="271"/>
    <x v="1"/>
    <n v="315200"/>
    <s v="Evening"/>
    <n v="58"/>
    <n v="85"/>
    <n v="0.68235294117647061"/>
  </r>
  <r>
    <x v="14"/>
    <x v="16"/>
    <x v="276"/>
    <x v="0"/>
    <x v="64"/>
    <x v="0"/>
    <n v="55500"/>
    <s v="Evening"/>
    <n v="5"/>
    <n v="12"/>
    <n v="0.41666666666666669"/>
  </r>
  <r>
    <x v="14"/>
    <x v="16"/>
    <x v="276"/>
    <x v="0"/>
    <x v="64"/>
    <x v="1"/>
    <n v="119200"/>
    <s v="Evening"/>
    <n v="32"/>
    <n v="85"/>
    <n v="0.37647058823529411"/>
  </r>
  <r>
    <x v="14"/>
    <x v="16"/>
    <x v="419"/>
    <x v="0"/>
    <x v="200"/>
    <x v="0"/>
    <n v="66600"/>
    <s v="Evening"/>
    <n v="6"/>
    <n v="12"/>
    <n v="0.5"/>
  </r>
  <r>
    <x v="14"/>
    <x v="16"/>
    <x v="419"/>
    <x v="0"/>
    <x v="200"/>
    <x v="1"/>
    <n v="186200"/>
    <s v="Evening"/>
    <n v="50"/>
    <n v="85"/>
    <n v="0.58823529411764708"/>
  </r>
  <r>
    <x v="14"/>
    <x v="16"/>
    <x v="376"/>
    <x v="0"/>
    <x v="369"/>
    <x v="0"/>
    <n v="119000"/>
    <s v="Evening"/>
    <n v="10"/>
    <n v="12"/>
    <n v="0.83333333333333337"/>
  </r>
  <r>
    <x v="14"/>
    <x v="16"/>
    <x v="376"/>
    <x v="0"/>
    <x v="369"/>
    <x v="1"/>
    <n v="273200"/>
    <s v="Evening"/>
    <n v="68"/>
    <n v="85"/>
    <n v="0.8"/>
  </r>
  <r>
    <x v="14"/>
    <x v="16"/>
    <x v="277"/>
    <x v="3"/>
    <x v="272"/>
    <x v="0"/>
    <n v="772400"/>
    <s v="Evening"/>
    <n v="4"/>
    <n v="30"/>
    <n v="0.1333333333333333"/>
  </r>
  <r>
    <x v="14"/>
    <x v="16"/>
    <x v="277"/>
    <x v="3"/>
    <x v="272"/>
    <x v="1"/>
    <n v="1822400"/>
    <s v="Evening"/>
    <n v="28"/>
    <n v="192"/>
    <n v="0.14583333333333329"/>
  </r>
  <r>
    <x v="14"/>
    <x v="16"/>
    <x v="420"/>
    <x v="2"/>
    <x v="405"/>
    <x v="1"/>
    <n v="67400"/>
    <s v="Evening"/>
    <n v="9"/>
    <n v="50"/>
    <n v="0.18"/>
  </r>
  <r>
    <x v="14"/>
    <x v="16"/>
    <x v="278"/>
    <x v="2"/>
    <x v="273"/>
    <x v="1"/>
    <n v="112500"/>
    <s v="Evening"/>
    <n v="15"/>
    <n v="50"/>
    <n v="0.3"/>
  </r>
  <r>
    <x v="14"/>
    <x v="16"/>
    <x v="279"/>
    <x v="3"/>
    <x v="274"/>
    <x v="0"/>
    <n v="3910200"/>
    <s v="Evening"/>
    <n v="21"/>
    <n v="30"/>
    <n v="0.7"/>
  </r>
  <r>
    <x v="14"/>
    <x v="16"/>
    <x v="279"/>
    <x v="3"/>
    <x v="274"/>
    <x v="1"/>
    <n v="7098000"/>
    <s v="Evening"/>
    <n v="114"/>
    <n v="192"/>
    <n v="0.59375"/>
  </r>
  <r>
    <x v="14"/>
    <x v="16"/>
    <x v="280"/>
    <x v="0"/>
    <x v="275"/>
    <x v="0"/>
    <n v="269000"/>
    <s v="Evening"/>
    <n v="10"/>
    <n v="12"/>
    <n v="0.83333333333333337"/>
  </r>
  <r>
    <x v="14"/>
    <x v="16"/>
    <x v="280"/>
    <x v="0"/>
    <x v="275"/>
    <x v="1"/>
    <n v="544500"/>
    <s v="Evening"/>
    <n v="60"/>
    <n v="85"/>
    <n v="0.70588235294117652"/>
  </r>
  <r>
    <x v="14"/>
    <x v="16"/>
    <x v="281"/>
    <x v="7"/>
    <x v="45"/>
    <x v="0"/>
    <n v="420000"/>
    <s v="Evening"/>
    <n v="21"/>
    <n v="28"/>
    <n v="0.75"/>
  </r>
  <r>
    <x v="14"/>
    <x v="16"/>
    <x v="281"/>
    <x v="7"/>
    <x v="45"/>
    <x v="1"/>
    <n v="620600"/>
    <s v="Evening"/>
    <n v="92"/>
    <n v="142"/>
    <n v="0.647887323943662"/>
  </r>
  <r>
    <x v="14"/>
    <x v="16"/>
    <x v="282"/>
    <x v="2"/>
    <x v="276"/>
    <x v="1"/>
    <n v="94300"/>
    <s v="Evening"/>
    <n v="23"/>
    <n v="50"/>
    <n v="0.46"/>
  </r>
  <r>
    <x v="14"/>
    <x v="16"/>
    <x v="283"/>
    <x v="2"/>
    <x v="277"/>
    <x v="1"/>
    <n v="91000"/>
    <s v="Evening"/>
    <n v="22"/>
    <n v="50"/>
    <n v="0.44"/>
  </r>
  <r>
    <x v="14"/>
    <x v="16"/>
    <x v="284"/>
    <x v="0"/>
    <x v="278"/>
    <x v="0"/>
    <n v="79800"/>
    <s v="Evening"/>
    <n v="3"/>
    <n v="12"/>
    <n v="0.25"/>
  </r>
  <r>
    <x v="14"/>
    <x v="16"/>
    <x v="284"/>
    <x v="0"/>
    <x v="278"/>
    <x v="1"/>
    <n v="311500"/>
    <s v="Evening"/>
    <n v="35"/>
    <n v="85"/>
    <n v="0.41176470588235292"/>
  </r>
  <r>
    <x v="14"/>
    <x v="16"/>
    <x v="404"/>
    <x v="0"/>
    <x v="393"/>
    <x v="0"/>
    <n v="277200"/>
    <s v="Evening"/>
    <n v="12"/>
    <n v="12"/>
    <n v="1"/>
  </r>
  <r>
    <x v="14"/>
    <x v="16"/>
    <x v="404"/>
    <x v="0"/>
    <x v="393"/>
    <x v="1"/>
    <n v="564500"/>
    <s v="Evening"/>
    <n v="73"/>
    <n v="85"/>
    <n v="0.85882352941176465"/>
  </r>
  <r>
    <x v="14"/>
    <x v="17"/>
    <x v="439"/>
    <x v="3"/>
    <x v="423"/>
    <x v="0"/>
    <n v="805200"/>
    <s v="Night"/>
    <n v="4"/>
    <n v="30"/>
    <n v="0.1333333333333333"/>
  </r>
  <r>
    <x v="14"/>
    <x v="17"/>
    <x v="439"/>
    <x v="3"/>
    <x v="423"/>
    <x v="1"/>
    <n v="1885500"/>
    <s v="Night"/>
    <n v="28"/>
    <n v="192"/>
    <n v="0.14583333333333329"/>
  </r>
  <r>
    <x v="14"/>
    <x v="17"/>
    <x v="285"/>
    <x v="1"/>
    <x v="279"/>
    <x v="0"/>
    <n v="1198800"/>
    <s v="Night"/>
    <n v="6"/>
    <n v="20"/>
    <n v="0.3"/>
  </r>
  <r>
    <x v="14"/>
    <x v="17"/>
    <x v="285"/>
    <x v="1"/>
    <x v="279"/>
    <x v="1"/>
    <n v="2937000"/>
    <s v="Night"/>
    <n v="44"/>
    <n v="96"/>
    <n v="0.45833333333333331"/>
  </r>
  <r>
    <x v="14"/>
    <x v="17"/>
    <x v="286"/>
    <x v="3"/>
    <x v="280"/>
    <x v="0"/>
    <n v="4797000"/>
    <s v="Night"/>
    <n v="26"/>
    <n v="30"/>
    <n v="0.8666666666666667"/>
  </r>
  <r>
    <x v="14"/>
    <x v="17"/>
    <x v="286"/>
    <x v="3"/>
    <x v="280"/>
    <x v="1"/>
    <n v="11051900"/>
    <s v="Night"/>
    <n v="179"/>
    <n v="192"/>
    <n v="0.93229166666666663"/>
  </r>
  <r>
    <x v="14"/>
    <x v="17"/>
    <x v="287"/>
    <x v="1"/>
    <x v="281"/>
    <x v="0"/>
    <n v="145300"/>
    <s v="Night"/>
    <n v="1"/>
    <n v="20"/>
    <n v="0.05"/>
  </r>
  <r>
    <x v="14"/>
    <x v="17"/>
    <x v="287"/>
    <x v="1"/>
    <x v="281"/>
    <x v="1"/>
    <n v="580800"/>
    <s v="Night"/>
    <n v="12"/>
    <n v="96"/>
    <n v="0.125"/>
  </r>
  <r>
    <x v="14"/>
    <x v="17"/>
    <x v="288"/>
    <x v="3"/>
    <x v="282"/>
    <x v="0"/>
    <n v="439200"/>
    <s v="Night"/>
    <n v="3"/>
    <n v="30"/>
    <n v="0.1"/>
  </r>
  <r>
    <x v="14"/>
    <x v="17"/>
    <x v="288"/>
    <x v="3"/>
    <x v="282"/>
    <x v="1"/>
    <n v="1468900"/>
    <s v="Night"/>
    <n v="30"/>
    <n v="192"/>
    <n v="0.15625"/>
  </r>
  <r>
    <x v="15"/>
    <x v="0"/>
    <x v="0"/>
    <x v="0"/>
    <x v="0"/>
    <x v="0"/>
    <n v="203500"/>
    <s v="EarlyMorning"/>
    <n v="11"/>
    <n v="12"/>
    <n v="0.91666666666666663"/>
  </r>
  <r>
    <x v="15"/>
    <x v="0"/>
    <x v="0"/>
    <x v="0"/>
    <x v="0"/>
    <x v="1"/>
    <n v="418400"/>
    <s v="EarlyMorning"/>
    <n v="67"/>
    <n v="85"/>
    <n v="0.78823529411764703"/>
  </r>
  <r>
    <x v="15"/>
    <x v="1"/>
    <x v="1"/>
    <x v="1"/>
    <x v="1"/>
    <x v="0"/>
    <n v="145300"/>
    <s v="EarlyMorning"/>
    <n v="1"/>
    <n v="20"/>
    <n v="0.05"/>
  </r>
  <r>
    <x v="15"/>
    <x v="1"/>
    <x v="1"/>
    <x v="1"/>
    <x v="1"/>
    <x v="1"/>
    <n v="629200"/>
    <s v="EarlyMorning"/>
    <n v="13"/>
    <n v="96"/>
    <n v="0.13541666666666671"/>
  </r>
  <r>
    <x v="15"/>
    <x v="1"/>
    <x v="2"/>
    <x v="2"/>
    <x v="2"/>
    <x v="1"/>
    <n v="182400"/>
    <s v="EarlyMorning"/>
    <n v="8"/>
    <n v="50"/>
    <n v="0.16"/>
  </r>
  <r>
    <x v="15"/>
    <x v="18"/>
    <x v="289"/>
    <x v="7"/>
    <x v="283"/>
    <x v="0"/>
    <n v="3189600"/>
    <s v="Morning"/>
    <n v="24"/>
    <n v="28"/>
    <n v="0.8571428571428571"/>
  </r>
  <r>
    <x v="15"/>
    <x v="18"/>
    <x v="289"/>
    <x v="7"/>
    <x v="283"/>
    <x v="1"/>
    <n v="5944700"/>
    <s v="Morning"/>
    <n v="133"/>
    <n v="142"/>
    <n v="0.93661971830985913"/>
  </r>
  <r>
    <x v="15"/>
    <x v="2"/>
    <x v="3"/>
    <x v="1"/>
    <x v="3"/>
    <x v="0"/>
    <n v="1150000"/>
    <s v="Morning"/>
    <n v="10"/>
    <n v="20"/>
    <n v="0.5"/>
  </r>
  <r>
    <x v="15"/>
    <x v="2"/>
    <x v="3"/>
    <x v="1"/>
    <x v="3"/>
    <x v="1"/>
    <n v="1689100"/>
    <s v="Morning"/>
    <n v="44"/>
    <n v="96"/>
    <n v="0.45833333333333331"/>
  </r>
  <r>
    <x v="15"/>
    <x v="2"/>
    <x v="4"/>
    <x v="3"/>
    <x v="4"/>
    <x v="0"/>
    <n v="2048200"/>
    <s v="Morning"/>
    <n v="11"/>
    <n v="30"/>
    <n v="0.36666666666666659"/>
  </r>
  <r>
    <x v="15"/>
    <x v="2"/>
    <x v="4"/>
    <x v="3"/>
    <x v="4"/>
    <x v="1"/>
    <n v="5868400"/>
    <s v="Morning"/>
    <n v="94"/>
    <n v="192"/>
    <n v="0.48958333333333331"/>
  </r>
  <r>
    <x v="15"/>
    <x v="2"/>
    <x v="5"/>
    <x v="2"/>
    <x v="5"/>
    <x v="1"/>
    <n v="118200"/>
    <s v="Morning"/>
    <n v="6"/>
    <n v="50"/>
    <n v="0.12"/>
  </r>
  <r>
    <x v="15"/>
    <x v="3"/>
    <x v="6"/>
    <x v="4"/>
    <x v="6"/>
    <x v="1"/>
    <n v="26100"/>
    <s v="Morning"/>
    <n v="3"/>
    <n v="12"/>
    <n v="0.25"/>
  </r>
  <r>
    <x v="15"/>
    <x v="3"/>
    <x v="290"/>
    <x v="0"/>
    <x v="284"/>
    <x v="0"/>
    <n v="36000"/>
    <s v="Morning"/>
    <n v="2"/>
    <n v="12"/>
    <n v="0.16666666666666671"/>
  </r>
  <r>
    <x v="15"/>
    <x v="3"/>
    <x v="290"/>
    <x v="0"/>
    <x v="284"/>
    <x v="1"/>
    <n v="187200"/>
    <s v="Morning"/>
    <n v="31"/>
    <n v="85"/>
    <n v="0.36470588235294121"/>
  </r>
  <r>
    <x v="15"/>
    <x v="3"/>
    <x v="7"/>
    <x v="0"/>
    <x v="7"/>
    <x v="0"/>
    <n v="629200"/>
    <s v="Morning"/>
    <n v="11"/>
    <n v="12"/>
    <n v="0.91666666666666663"/>
  </r>
  <r>
    <x v="15"/>
    <x v="3"/>
    <x v="7"/>
    <x v="0"/>
    <x v="7"/>
    <x v="1"/>
    <n v="1461100"/>
    <s v="Morning"/>
    <n v="76"/>
    <n v="85"/>
    <n v="0.89411764705882357"/>
  </r>
  <r>
    <x v="15"/>
    <x v="3"/>
    <x v="463"/>
    <x v="6"/>
    <x v="444"/>
    <x v="0"/>
    <n v="94000"/>
    <s v="Morning"/>
    <n v="1"/>
    <n v="12"/>
    <n v="8.3333333333333329E-2"/>
  </r>
  <r>
    <x v="15"/>
    <x v="3"/>
    <x v="463"/>
    <x v="6"/>
    <x v="444"/>
    <x v="1"/>
    <n v="219100"/>
    <s v="Morning"/>
    <n v="7"/>
    <n v="118"/>
    <n v="5.9322033898305093E-2"/>
  </r>
  <r>
    <x v="15"/>
    <x v="3"/>
    <x v="291"/>
    <x v="4"/>
    <x v="285"/>
    <x v="1"/>
    <n v="46400"/>
    <s v="Morning"/>
    <n v="8"/>
    <n v="12"/>
    <n v="0.66666666666666663"/>
  </r>
  <r>
    <x v="15"/>
    <x v="3"/>
    <x v="8"/>
    <x v="0"/>
    <x v="8"/>
    <x v="0"/>
    <n v="695200"/>
    <s v="Morning"/>
    <n v="8"/>
    <n v="12"/>
    <n v="0.66666666666666663"/>
  </r>
  <r>
    <x v="15"/>
    <x v="3"/>
    <x v="8"/>
    <x v="0"/>
    <x v="8"/>
    <x v="1"/>
    <n v="1493500"/>
    <s v="Morning"/>
    <n v="51"/>
    <n v="85"/>
    <n v="0.6"/>
  </r>
  <r>
    <x v="15"/>
    <x v="3"/>
    <x v="9"/>
    <x v="2"/>
    <x v="9"/>
    <x v="1"/>
    <n v="184600"/>
    <s v="Morning"/>
    <n v="8"/>
    <n v="50"/>
    <n v="0.16"/>
  </r>
  <r>
    <x v="15"/>
    <x v="4"/>
    <x v="10"/>
    <x v="0"/>
    <x v="10"/>
    <x v="0"/>
    <n v="107800"/>
    <s v="Morning"/>
    <n v="11"/>
    <n v="12"/>
    <n v="0.91666666666666663"/>
  </r>
  <r>
    <x v="15"/>
    <x v="4"/>
    <x v="10"/>
    <x v="0"/>
    <x v="10"/>
    <x v="1"/>
    <n v="238800"/>
    <s v="Morning"/>
    <n v="72"/>
    <n v="85"/>
    <n v="0.84705882352941175"/>
  </r>
  <r>
    <x v="15"/>
    <x v="4"/>
    <x v="292"/>
    <x v="4"/>
    <x v="286"/>
    <x v="1"/>
    <n v="49000"/>
    <s v="Morning"/>
    <n v="10"/>
    <n v="12"/>
    <n v="0.83333333333333337"/>
  </r>
  <r>
    <x v="15"/>
    <x v="4"/>
    <x v="12"/>
    <x v="4"/>
    <x v="12"/>
    <x v="1"/>
    <n v="25200"/>
    <s v="Morning"/>
    <n v="4"/>
    <n v="12"/>
    <n v="0.33333333333333331"/>
  </r>
  <r>
    <x v="15"/>
    <x v="4"/>
    <x v="13"/>
    <x v="0"/>
    <x v="13"/>
    <x v="0"/>
    <n v="400400"/>
    <s v="Morning"/>
    <n v="7"/>
    <n v="12"/>
    <n v="0.58333333333333337"/>
  </r>
  <r>
    <x v="15"/>
    <x v="4"/>
    <x v="13"/>
    <x v="0"/>
    <x v="13"/>
    <x v="1"/>
    <n v="979800"/>
    <s v="Morning"/>
    <n v="51"/>
    <n v="85"/>
    <n v="0.6"/>
  </r>
  <r>
    <x v="15"/>
    <x v="4"/>
    <x v="293"/>
    <x v="2"/>
    <x v="287"/>
    <x v="1"/>
    <n v="542200"/>
    <s v="Morning"/>
    <n v="21"/>
    <n v="50"/>
    <n v="0.42"/>
  </r>
  <r>
    <x v="15"/>
    <x v="4"/>
    <x v="14"/>
    <x v="2"/>
    <x v="14"/>
    <x v="1"/>
    <n v="1000200"/>
    <s v="Morning"/>
    <n v="43"/>
    <n v="50"/>
    <n v="0.86"/>
  </r>
  <r>
    <x v="15"/>
    <x v="4"/>
    <x v="294"/>
    <x v="2"/>
    <x v="288"/>
    <x v="1"/>
    <n v="259900"/>
    <s v="Morning"/>
    <n v="13"/>
    <n v="50"/>
    <n v="0.26"/>
  </r>
  <r>
    <x v="15"/>
    <x v="4"/>
    <x v="451"/>
    <x v="4"/>
    <x v="434"/>
    <x v="1"/>
    <n v="17700"/>
    <s v="Morning"/>
    <n v="3"/>
    <n v="12"/>
    <n v="0.25"/>
  </r>
  <r>
    <x v="15"/>
    <x v="4"/>
    <x v="295"/>
    <x v="0"/>
    <x v="289"/>
    <x v="0"/>
    <n v="487000"/>
    <s v="Morning"/>
    <n v="10"/>
    <n v="12"/>
    <n v="0.83333333333333337"/>
  </r>
  <r>
    <x v="15"/>
    <x v="4"/>
    <x v="295"/>
    <x v="0"/>
    <x v="289"/>
    <x v="1"/>
    <n v="1158700"/>
    <s v="Morning"/>
    <n v="71"/>
    <n v="85"/>
    <n v="0.83529411764705885"/>
  </r>
  <r>
    <x v="15"/>
    <x v="4"/>
    <x v="296"/>
    <x v="2"/>
    <x v="290"/>
    <x v="1"/>
    <n v="128600"/>
    <s v="Morning"/>
    <n v="29"/>
    <n v="50"/>
    <n v="0.57999999999999996"/>
  </r>
  <r>
    <x v="15"/>
    <x v="4"/>
    <x v="16"/>
    <x v="0"/>
    <x v="16"/>
    <x v="0"/>
    <n v="226800"/>
    <s v="Morning"/>
    <n v="12"/>
    <n v="12"/>
    <n v="1"/>
  </r>
  <r>
    <x v="15"/>
    <x v="4"/>
    <x v="16"/>
    <x v="0"/>
    <x v="16"/>
    <x v="1"/>
    <n v="481200"/>
    <s v="Morning"/>
    <n v="76"/>
    <n v="85"/>
    <n v="0.89411764705882357"/>
  </r>
  <r>
    <x v="15"/>
    <x v="4"/>
    <x v="17"/>
    <x v="0"/>
    <x v="17"/>
    <x v="0"/>
    <n v="209200"/>
    <s v="Morning"/>
    <n v="4"/>
    <n v="12"/>
    <n v="0.33333333333333331"/>
  </r>
  <r>
    <x v="15"/>
    <x v="4"/>
    <x v="17"/>
    <x v="0"/>
    <x v="17"/>
    <x v="1"/>
    <n v="772800"/>
    <s v="Morning"/>
    <n v="44"/>
    <n v="85"/>
    <n v="0.51764705882352946"/>
  </r>
  <r>
    <x v="15"/>
    <x v="5"/>
    <x v="18"/>
    <x v="2"/>
    <x v="18"/>
    <x v="1"/>
    <n v="169300"/>
    <s v="BeforeNoon"/>
    <n v="17"/>
    <n v="50"/>
    <n v="0.34"/>
  </r>
  <r>
    <x v="15"/>
    <x v="5"/>
    <x v="19"/>
    <x v="2"/>
    <x v="19"/>
    <x v="1"/>
    <n v="915100"/>
    <s v="BeforeNoon"/>
    <n v="47"/>
    <n v="50"/>
    <n v="0.94"/>
  </r>
  <r>
    <x v="15"/>
    <x v="5"/>
    <x v="20"/>
    <x v="2"/>
    <x v="20"/>
    <x v="1"/>
    <n v="150000"/>
    <s v="BeforeNoon"/>
    <n v="48"/>
    <n v="50"/>
    <n v="0.96"/>
  </r>
  <r>
    <x v="15"/>
    <x v="5"/>
    <x v="21"/>
    <x v="5"/>
    <x v="21"/>
    <x v="0"/>
    <n v="1249900"/>
    <s v="BeforeNoon"/>
    <n v="29"/>
    <n v="30"/>
    <n v="0.96666666666666667"/>
  </r>
  <r>
    <x v="15"/>
    <x v="5"/>
    <x v="21"/>
    <x v="5"/>
    <x v="21"/>
    <x v="2"/>
    <n v="1049200"/>
    <s v="BeforeNoon"/>
    <n v="43"/>
    <n v="48"/>
    <n v="0.89583333333333337"/>
  </r>
  <r>
    <x v="15"/>
    <x v="5"/>
    <x v="21"/>
    <x v="5"/>
    <x v="21"/>
    <x v="1"/>
    <n v="3903400"/>
    <s v="BeforeNoon"/>
    <n v="270"/>
    <n v="324"/>
    <n v="0.83333333333333337"/>
  </r>
  <r>
    <x v="15"/>
    <x v="5"/>
    <x v="22"/>
    <x v="2"/>
    <x v="22"/>
    <x v="1"/>
    <n v="99700"/>
    <s v="BeforeNoon"/>
    <n v="11"/>
    <n v="50"/>
    <n v="0.22"/>
  </r>
  <r>
    <x v="15"/>
    <x v="5"/>
    <x v="23"/>
    <x v="0"/>
    <x v="23"/>
    <x v="0"/>
    <n v="18200"/>
    <s v="BeforeNoon"/>
    <n v="2"/>
    <n v="12"/>
    <n v="0.16666666666666671"/>
  </r>
  <r>
    <x v="15"/>
    <x v="5"/>
    <x v="23"/>
    <x v="0"/>
    <x v="23"/>
    <x v="1"/>
    <n v="72600"/>
    <s v="BeforeNoon"/>
    <n v="24"/>
    <n v="85"/>
    <n v="0.28235294117647058"/>
  </r>
  <r>
    <x v="15"/>
    <x v="5"/>
    <x v="24"/>
    <x v="0"/>
    <x v="24"/>
    <x v="0"/>
    <n v="292800"/>
    <s v="BeforeNoon"/>
    <n v="8"/>
    <n v="12"/>
    <n v="0.66666666666666663"/>
  </r>
  <r>
    <x v="15"/>
    <x v="5"/>
    <x v="24"/>
    <x v="0"/>
    <x v="24"/>
    <x v="1"/>
    <n v="650200"/>
    <s v="BeforeNoon"/>
    <n v="53"/>
    <n v="85"/>
    <n v="0.62352941176470589"/>
  </r>
  <r>
    <x v="15"/>
    <x v="5"/>
    <x v="297"/>
    <x v="2"/>
    <x v="291"/>
    <x v="1"/>
    <n v="671700"/>
    <s v="BeforeNoon"/>
    <n v="27"/>
    <n v="50"/>
    <n v="0.54"/>
  </r>
  <r>
    <x v="15"/>
    <x v="5"/>
    <x v="298"/>
    <x v="0"/>
    <x v="292"/>
    <x v="0"/>
    <n v="423200"/>
    <s v="BeforeNoon"/>
    <n v="8"/>
    <n v="12"/>
    <n v="0.66666666666666663"/>
  </r>
  <r>
    <x v="15"/>
    <x v="5"/>
    <x v="298"/>
    <x v="0"/>
    <x v="292"/>
    <x v="1"/>
    <n v="994600"/>
    <s v="BeforeNoon"/>
    <n v="56"/>
    <n v="85"/>
    <n v="0.6588235294117647"/>
  </r>
  <r>
    <x v="15"/>
    <x v="5"/>
    <x v="25"/>
    <x v="2"/>
    <x v="25"/>
    <x v="1"/>
    <n v="761000"/>
    <s v="BeforeNoon"/>
    <n v="49"/>
    <n v="50"/>
    <n v="0.98"/>
  </r>
  <r>
    <x v="15"/>
    <x v="5"/>
    <x v="299"/>
    <x v="4"/>
    <x v="293"/>
    <x v="1"/>
    <n v="47200"/>
    <s v="BeforeNoon"/>
    <n v="8"/>
    <n v="12"/>
    <n v="0.66666666666666663"/>
  </r>
  <r>
    <x v="15"/>
    <x v="5"/>
    <x v="26"/>
    <x v="2"/>
    <x v="26"/>
    <x v="1"/>
    <n v="310800"/>
    <s v="BeforeNoon"/>
    <n v="22"/>
    <n v="50"/>
    <n v="0.44"/>
  </r>
  <r>
    <x v="15"/>
    <x v="5"/>
    <x v="300"/>
    <x v="4"/>
    <x v="294"/>
    <x v="1"/>
    <n v="39600"/>
    <s v="BeforeNoon"/>
    <n v="12"/>
    <n v="12"/>
    <n v="1"/>
  </r>
  <r>
    <x v="15"/>
    <x v="5"/>
    <x v="27"/>
    <x v="1"/>
    <x v="27"/>
    <x v="0"/>
    <n v="1497000"/>
    <s v="BeforeNoon"/>
    <n v="15"/>
    <n v="20"/>
    <n v="0.75"/>
  </r>
  <r>
    <x v="15"/>
    <x v="5"/>
    <x v="27"/>
    <x v="1"/>
    <x v="27"/>
    <x v="1"/>
    <n v="2843700"/>
    <s v="BeforeNoon"/>
    <n v="85"/>
    <n v="96"/>
    <n v="0.88541666666666663"/>
  </r>
  <r>
    <x v="15"/>
    <x v="5"/>
    <x v="28"/>
    <x v="0"/>
    <x v="28"/>
    <x v="0"/>
    <n v="76000"/>
    <s v="BeforeNoon"/>
    <n v="8"/>
    <n v="12"/>
    <n v="0.66666666666666663"/>
  </r>
  <r>
    <x v="15"/>
    <x v="5"/>
    <x v="28"/>
    <x v="0"/>
    <x v="28"/>
    <x v="1"/>
    <n v="231600"/>
    <s v="BeforeNoon"/>
    <n v="72"/>
    <n v="85"/>
    <n v="0.84705882352941175"/>
  </r>
  <r>
    <x v="15"/>
    <x v="6"/>
    <x v="29"/>
    <x v="4"/>
    <x v="29"/>
    <x v="1"/>
    <n v="26500"/>
    <s v="BeforeNoon"/>
    <n v="5"/>
    <n v="12"/>
    <n v="0.41666666666666669"/>
  </r>
  <r>
    <x v="15"/>
    <x v="6"/>
    <x v="30"/>
    <x v="4"/>
    <x v="30"/>
    <x v="1"/>
    <n v="26500"/>
    <s v="BeforeNoon"/>
    <n v="5"/>
    <n v="12"/>
    <n v="0.41666666666666669"/>
  </r>
  <r>
    <x v="15"/>
    <x v="6"/>
    <x v="301"/>
    <x v="1"/>
    <x v="295"/>
    <x v="0"/>
    <n v="532800"/>
    <s v="BeforeNoon"/>
    <n v="4"/>
    <n v="20"/>
    <n v="0.2"/>
  </r>
  <r>
    <x v="15"/>
    <x v="6"/>
    <x v="301"/>
    <x v="1"/>
    <x v="295"/>
    <x v="1"/>
    <n v="808000"/>
    <s v="BeforeNoon"/>
    <n v="18"/>
    <n v="96"/>
    <n v="0.1875"/>
  </r>
  <r>
    <x v="15"/>
    <x v="6"/>
    <x v="440"/>
    <x v="2"/>
    <x v="424"/>
    <x v="1"/>
    <n v="76500"/>
    <s v="BeforeNoon"/>
    <n v="5"/>
    <n v="50"/>
    <n v="0.1"/>
  </r>
  <r>
    <x v="15"/>
    <x v="6"/>
    <x v="302"/>
    <x v="0"/>
    <x v="296"/>
    <x v="0"/>
    <n v="436500"/>
    <s v="BeforeNoon"/>
    <n v="5"/>
    <n v="12"/>
    <n v="0.41666666666666669"/>
  </r>
  <r>
    <x v="15"/>
    <x v="6"/>
    <x v="302"/>
    <x v="0"/>
    <x v="296"/>
    <x v="1"/>
    <n v="1198900"/>
    <s v="BeforeNoon"/>
    <n v="41"/>
    <n v="85"/>
    <n v="0.4823529411764706"/>
  </r>
  <r>
    <x v="15"/>
    <x v="6"/>
    <x v="32"/>
    <x v="6"/>
    <x v="32"/>
    <x v="0"/>
    <n v="872200"/>
    <s v="BeforeNoon"/>
    <n v="7"/>
    <n v="12"/>
    <n v="0.58333333333333337"/>
  </r>
  <r>
    <x v="15"/>
    <x v="6"/>
    <x v="32"/>
    <x v="6"/>
    <x v="32"/>
    <x v="1"/>
    <n v="2423800"/>
    <s v="BeforeNoon"/>
    <n v="58"/>
    <n v="118"/>
    <n v="0.49152542372881358"/>
  </r>
  <r>
    <x v="15"/>
    <x v="6"/>
    <x v="33"/>
    <x v="6"/>
    <x v="33"/>
    <x v="0"/>
    <n v="623000"/>
    <s v="BeforeNoon"/>
    <n v="5"/>
    <n v="12"/>
    <n v="0.41666666666666669"/>
  </r>
  <r>
    <x v="15"/>
    <x v="6"/>
    <x v="33"/>
    <x v="6"/>
    <x v="33"/>
    <x v="1"/>
    <n v="2461100"/>
    <s v="BeforeNoon"/>
    <n v="59"/>
    <n v="118"/>
    <n v="0.5"/>
  </r>
  <r>
    <x v="15"/>
    <x v="6"/>
    <x v="35"/>
    <x v="1"/>
    <x v="35"/>
    <x v="0"/>
    <n v="1495000"/>
    <s v="BeforeNoon"/>
    <n v="13"/>
    <n v="20"/>
    <n v="0.65"/>
  </r>
  <r>
    <x v="15"/>
    <x v="6"/>
    <x v="35"/>
    <x v="1"/>
    <x v="35"/>
    <x v="1"/>
    <n v="1765700"/>
    <s v="BeforeNoon"/>
    <n v="46"/>
    <n v="96"/>
    <n v="0.47916666666666669"/>
  </r>
  <r>
    <x v="15"/>
    <x v="6"/>
    <x v="303"/>
    <x v="3"/>
    <x v="297"/>
    <x v="0"/>
    <n v="1423100"/>
    <s v="BeforeNoon"/>
    <n v="7"/>
    <n v="30"/>
    <n v="0.23333333333333331"/>
  </r>
  <r>
    <x v="15"/>
    <x v="6"/>
    <x v="303"/>
    <x v="3"/>
    <x v="297"/>
    <x v="1"/>
    <n v="3193300"/>
    <s v="BeforeNoon"/>
    <n v="47"/>
    <n v="192"/>
    <n v="0.24479166666666671"/>
  </r>
  <r>
    <x v="15"/>
    <x v="6"/>
    <x v="36"/>
    <x v="1"/>
    <x v="36"/>
    <x v="0"/>
    <n v="1998000"/>
    <s v="BeforeNoon"/>
    <n v="10"/>
    <n v="20"/>
    <n v="0.5"/>
  </r>
  <r>
    <x v="15"/>
    <x v="6"/>
    <x v="36"/>
    <x v="1"/>
    <x v="36"/>
    <x v="1"/>
    <n v="3076800"/>
    <s v="BeforeNoon"/>
    <n v="46"/>
    <n v="96"/>
    <n v="0.47916666666666669"/>
  </r>
  <r>
    <x v="15"/>
    <x v="6"/>
    <x v="304"/>
    <x v="2"/>
    <x v="298"/>
    <x v="1"/>
    <n v="163300"/>
    <s v="BeforeNoon"/>
    <n v="12"/>
    <n v="50"/>
    <n v="0.24"/>
  </r>
  <r>
    <x v="15"/>
    <x v="6"/>
    <x v="37"/>
    <x v="2"/>
    <x v="37"/>
    <x v="1"/>
    <n v="184100"/>
    <s v="BeforeNoon"/>
    <n v="29"/>
    <n v="50"/>
    <n v="0.57999999999999996"/>
  </r>
  <r>
    <x v="15"/>
    <x v="6"/>
    <x v="38"/>
    <x v="7"/>
    <x v="38"/>
    <x v="0"/>
    <n v="3588300"/>
    <s v="BeforeNoon"/>
    <n v="27"/>
    <n v="28"/>
    <n v="0.9642857142857143"/>
  </r>
  <r>
    <x v="15"/>
    <x v="6"/>
    <x v="38"/>
    <x v="7"/>
    <x v="38"/>
    <x v="1"/>
    <n v="5541600"/>
    <s v="BeforeNoon"/>
    <n v="124"/>
    <n v="142"/>
    <n v="0.87323943661971826"/>
  </r>
  <r>
    <x v="15"/>
    <x v="6"/>
    <x v="39"/>
    <x v="7"/>
    <x v="39"/>
    <x v="0"/>
    <n v="488800"/>
    <s v="BeforeNoon"/>
    <n v="26"/>
    <n v="28"/>
    <n v="0.9285714285714286"/>
  </r>
  <r>
    <x v="15"/>
    <x v="6"/>
    <x v="39"/>
    <x v="7"/>
    <x v="39"/>
    <x v="1"/>
    <n v="876600"/>
    <s v="BeforeNoon"/>
    <n v="138"/>
    <n v="142"/>
    <n v="0.971830985915493"/>
  </r>
  <r>
    <x v="15"/>
    <x v="6"/>
    <x v="395"/>
    <x v="0"/>
    <x v="387"/>
    <x v="0"/>
    <n v="69300"/>
    <s v="BeforeNoon"/>
    <n v="7"/>
    <n v="12"/>
    <n v="0.58333333333333337"/>
  </r>
  <r>
    <x v="15"/>
    <x v="6"/>
    <x v="395"/>
    <x v="0"/>
    <x v="387"/>
    <x v="1"/>
    <n v="166200"/>
    <s v="BeforeNoon"/>
    <n v="50"/>
    <n v="85"/>
    <n v="0.58823529411764708"/>
  </r>
  <r>
    <x v="15"/>
    <x v="6"/>
    <x v="40"/>
    <x v="0"/>
    <x v="40"/>
    <x v="0"/>
    <n v="457600"/>
    <s v="BeforeNoon"/>
    <n v="8"/>
    <n v="12"/>
    <n v="0.66666666666666663"/>
  </r>
  <r>
    <x v="15"/>
    <x v="6"/>
    <x v="40"/>
    <x v="0"/>
    <x v="40"/>
    <x v="1"/>
    <n v="1210900"/>
    <s v="BeforeNoon"/>
    <n v="63"/>
    <n v="85"/>
    <n v="0.74117647058823533"/>
  </r>
  <r>
    <x v="15"/>
    <x v="6"/>
    <x v="41"/>
    <x v="0"/>
    <x v="41"/>
    <x v="0"/>
    <n v="185000"/>
    <s v="BeforeNoon"/>
    <n v="10"/>
    <n v="12"/>
    <n v="0.83333333333333337"/>
  </r>
  <r>
    <x v="15"/>
    <x v="6"/>
    <x v="41"/>
    <x v="0"/>
    <x v="41"/>
    <x v="1"/>
    <n v="430200"/>
    <s v="BeforeNoon"/>
    <n v="69"/>
    <n v="85"/>
    <n v="0.81176470588235294"/>
  </r>
  <r>
    <x v="15"/>
    <x v="6"/>
    <x v="305"/>
    <x v="2"/>
    <x v="299"/>
    <x v="1"/>
    <n v="87000"/>
    <s v="BeforeNoon"/>
    <n v="6"/>
    <n v="50"/>
    <n v="0.12"/>
  </r>
  <r>
    <x v="15"/>
    <x v="6"/>
    <x v="42"/>
    <x v="0"/>
    <x v="42"/>
    <x v="0"/>
    <n v="534000"/>
    <s v="BeforeNoon"/>
    <n v="12"/>
    <n v="12"/>
    <n v="1"/>
  </r>
  <r>
    <x v="15"/>
    <x v="6"/>
    <x v="42"/>
    <x v="0"/>
    <x v="42"/>
    <x v="1"/>
    <n v="1206300"/>
    <s v="BeforeNoon"/>
    <n v="81"/>
    <n v="85"/>
    <n v="0.95294117647058818"/>
  </r>
  <r>
    <x v="15"/>
    <x v="6"/>
    <x v="44"/>
    <x v="2"/>
    <x v="44"/>
    <x v="1"/>
    <n v="109200"/>
    <s v="BeforeNoon"/>
    <n v="6"/>
    <n v="50"/>
    <n v="0.12"/>
  </r>
  <r>
    <x v="15"/>
    <x v="6"/>
    <x v="45"/>
    <x v="7"/>
    <x v="45"/>
    <x v="0"/>
    <n v="380000"/>
    <s v="BeforeNoon"/>
    <n v="19"/>
    <n v="28"/>
    <n v="0.6785714285714286"/>
  </r>
  <r>
    <x v="15"/>
    <x v="6"/>
    <x v="45"/>
    <x v="7"/>
    <x v="45"/>
    <x v="1"/>
    <n v="526200"/>
    <s v="BeforeNoon"/>
    <n v="78"/>
    <n v="142"/>
    <n v="0.54929577464788737"/>
  </r>
  <r>
    <x v="15"/>
    <x v="6"/>
    <x v="46"/>
    <x v="2"/>
    <x v="46"/>
    <x v="1"/>
    <n v="313800"/>
    <s v="BeforeNoon"/>
    <n v="21"/>
    <n v="50"/>
    <n v="0.42"/>
  </r>
  <r>
    <x v="15"/>
    <x v="6"/>
    <x v="47"/>
    <x v="4"/>
    <x v="47"/>
    <x v="1"/>
    <n v="31200"/>
    <s v="BeforeNoon"/>
    <n v="3"/>
    <n v="12"/>
    <n v="0.25"/>
  </r>
  <r>
    <x v="15"/>
    <x v="6"/>
    <x v="48"/>
    <x v="7"/>
    <x v="48"/>
    <x v="0"/>
    <n v="432000"/>
    <s v="BeforeNoon"/>
    <n v="24"/>
    <n v="28"/>
    <n v="0.8571428571428571"/>
  </r>
  <r>
    <x v="15"/>
    <x v="6"/>
    <x v="48"/>
    <x v="7"/>
    <x v="48"/>
    <x v="1"/>
    <n v="780600"/>
    <s v="BeforeNoon"/>
    <n v="129"/>
    <n v="142"/>
    <n v="0.90845070422535212"/>
  </r>
  <r>
    <x v="15"/>
    <x v="6"/>
    <x v="306"/>
    <x v="2"/>
    <x v="300"/>
    <x v="1"/>
    <n v="640600"/>
    <s v="BeforeNoon"/>
    <n v="43"/>
    <n v="50"/>
    <n v="0.86"/>
  </r>
  <r>
    <x v="15"/>
    <x v="6"/>
    <x v="50"/>
    <x v="0"/>
    <x v="50"/>
    <x v="0"/>
    <n v="260800"/>
    <s v="BeforeNoon"/>
    <n v="8"/>
    <n v="12"/>
    <n v="0.66666666666666663"/>
  </r>
  <r>
    <x v="15"/>
    <x v="6"/>
    <x v="50"/>
    <x v="0"/>
    <x v="50"/>
    <x v="1"/>
    <n v="648100"/>
    <s v="BeforeNoon"/>
    <n v="59"/>
    <n v="85"/>
    <n v="0.69411764705882351"/>
  </r>
  <r>
    <x v="15"/>
    <x v="6"/>
    <x v="51"/>
    <x v="0"/>
    <x v="51"/>
    <x v="0"/>
    <n v="182500"/>
    <s v="BeforeNoon"/>
    <n v="5"/>
    <n v="12"/>
    <n v="0.41666666666666669"/>
  </r>
  <r>
    <x v="15"/>
    <x v="6"/>
    <x v="51"/>
    <x v="0"/>
    <x v="51"/>
    <x v="1"/>
    <n v="489200"/>
    <s v="BeforeNoon"/>
    <n v="40"/>
    <n v="85"/>
    <n v="0.47058823529411759"/>
  </r>
  <r>
    <x v="15"/>
    <x v="6"/>
    <x v="52"/>
    <x v="0"/>
    <x v="52"/>
    <x v="0"/>
    <n v="297000"/>
    <s v="BeforeNoon"/>
    <n v="9"/>
    <n v="12"/>
    <n v="0.75"/>
  </r>
  <r>
    <x v="15"/>
    <x v="6"/>
    <x v="52"/>
    <x v="0"/>
    <x v="52"/>
    <x v="1"/>
    <n v="697400"/>
    <s v="BeforeNoon"/>
    <n v="63"/>
    <n v="85"/>
    <n v="0.74117647058823533"/>
  </r>
  <r>
    <x v="15"/>
    <x v="6"/>
    <x v="53"/>
    <x v="6"/>
    <x v="53"/>
    <x v="0"/>
    <n v="403000"/>
    <s v="BeforeNoon"/>
    <n v="10"/>
    <n v="12"/>
    <n v="0.83333333333333337"/>
  </r>
  <r>
    <x v="15"/>
    <x v="6"/>
    <x v="53"/>
    <x v="6"/>
    <x v="53"/>
    <x v="1"/>
    <n v="1439400"/>
    <s v="BeforeNoon"/>
    <n v="107"/>
    <n v="118"/>
    <n v="0.90677966101694918"/>
  </r>
  <r>
    <x v="15"/>
    <x v="6"/>
    <x v="54"/>
    <x v="3"/>
    <x v="54"/>
    <x v="0"/>
    <n v="847200"/>
    <s v="BeforeNoon"/>
    <n v="24"/>
    <n v="30"/>
    <n v="0.8"/>
  </r>
  <r>
    <x v="15"/>
    <x v="6"/>
    <x v="54"/>
    <x v="3"/>
    <x v="54"/>
    <x v="1"/>
    <n v="1765900"/>
    <s v="BeforeNoon"/>
    <n v="149"/>
    <n v="192"/>
    <n v="0.77604166666666663"/>
  </r>
  <r>
    <x v="15"/>
    <x v="6"/>
    <x v="307"/>
    <x v="0"/>
    <x v="301"/>
    <x v="0"/>
    <n v="353200"/>
    <s v="BeforeNoon"/>
    <n v="4"/>
    <n v="12"/>
    <n v="0.33333333333333331"/>
  </r>
  <r>
    <x v="15"/>
    <x v="6"/>
    <x v="307"/>
    <x v="0"/>
    <x v="301"/>
    <x v="1"/>
    <n v="1005600"/>
    <s v="BeforeNoon"/>
    <n v="34"/>
    <n v="85"/>
    <n v="0.4"/>
  </r>
  <r>
    <x v="15"/>
    <x v="6"/>
    <x v="55"/>
    <x v="2"/>
    <x v="55"/>
    <x v="1"/>
    <n v="409200"/>
    <s v="BeforeNoon"/>
    <n v="27"/>
    <n v="50"/>
    <n v="0.54"/>
  </r>
  <r>
    <x v="15"/>
    <x v="6"/>
    <x v="56"/>
    <x v="0"/>
    <x v="56"/>
    <x v="0"/>
    <n v="304000"/>
    <s v="BeforeNoon"/>
    <n v="8"/>
    <n v="12"/>
    <n v="0.66666666666666663"/>
  </r>
  <r>
    <x v="15"/>
    <x v="6"/>
    <x v="56"/>
    <x v="0"/>
    <x v="56"/>
    <x v="1"/>
    <n v="729900"/>
    <s v="BeforeNoon"/>
    <n v="57"/>
    <n v="85"/>
    <n v="0.6705882352941176"/>
  </r>
  <r>
    <x v="15"/>
    <x v="6"/>
    <x v="308"/>
    <x v="2"/>
    <x v="302"/>
    <x v="1"/>
    <n v="38400"/>
    <s v="BeforeNoon"/>
    <n v="3"/>
    <n v="50"/>
    <n v="0.06"/>
  </r>
  <r>
    <x v="15"/>
    <x v="6"/>
    <x v="309"/>
    <x v="4"/>
    <x v="303"/>
    <x v="1"/>
    <n v="52200"/>
    <s v="BeforeNoon"/>
    <n v="9"/>
    <n v="12"/>
    <n v="0.75"/>
  </r>
  <r>
    <x v="15"/>
    <x v="6"/>
    <x v="57"/>
    <x v="0"/>
    <x v="57"/>
    <x v="0"/>
    <n v="521400"/>
    <s v="BeforeNoon"/>
    <n v="6"/>
    <n v="12"/>
    <n v="0.5"/>
  </r>
  <r>
    <x v="15"/>
    <x v="6"/>
    <x v="57"/>
    <x v="0"/>
    <x v="57"/>
    <x v="1"/>
    <n v="1081700"/>
    <s v="BeforeNoon"/>
    <n v="37"/>
    <n v="85"/>
    <n v="0.43529411764705878"/>
  </r>
  <r>
    <x v="15"/>
    <x v="6"/>
    <x v="310"/>
    <x v="2"/>
    <x v="304"/>
    <x v="1"/>
    <n v="628400"/>
    <s v="BeforeNoon"/>
    <n v="37"/>
    <n v="50"/>
    <n v="0.74"/>
  </r>
  <r>
    <x v="15"/>
    <x v="6"/>
    <x v="311"/>
    <x v="2"/>
    <x v="305"/>
    <x v="1"/>
    <n v="744300"/>
    <s v="BeforeNoon"/>
    <n v="44"/>
    <n v="50"/>
    <n v="0.88"/>
  </r>
  <r>
    <x v="15"/>
    <x v="6"/>
    <x v="58"/>
    <x v="6"/>
    <x v="58"/>
    <x v="0"/>
    <n v="491000"/>
    <s v="BeforeNoon"/>
    <n v="10"/>
    <n v="12"/>
    <n v="0.83333333333333337"/>
  </r>
  <r>
    <x v="15"/>
    <x v="6"/>
    <x v="58"/>
    <x v="6"/>
    <x v="58"/>
    <x v="1"/>
    <n v="1795600"/>
    <s v="BeforeNoon"/>
    <n v="109"/>
    <n v="118"/>
    <n v="0.92372881355932202"/>
  </r>
  <r>
    <x v="15"/>
    <x v="6"/>
    <x v="312"/>
    <x v="0"/>
    <x v="306"/>
    <x v="0"/>
    <n v="340800"/>
    <s v="BeforeNoon"/>
    <n v="4"/>
    <n v="12"/>
    <n v="0.33333333333333331"/>
  </r>
  <r>
    <x v="15"/>
    <x v="6"/>
    <x v="312"/>
    <x v="0"/>
    <x v="306"/>
    <x v="1"/>
    <n v="911600"/>
    <s v="BeforeNoon"/>
    <n v="32"/>
    <n v="85"/>
    <n v="0.37647058823529411"/>
  </r>
  <r>
    <x v="15"/>
    <x v="7"/>
    <x v="422"/>
    <x v="2"/>
    <x v="407"/>
    <x v="1"/>
    <n v="355500"/>
    <s v="BeforeNoon"/>
    <n v="37"/>
    <n v="50"/>
    <n v="0.74"/>
  </r>
  <r>
    <x v="15"/>
    <x v="7"/>
    <x v="59"/>
    <x v="0"/>
    <x v="59"/>
    <x v="0"/>
    <n v="600000"/>
    <s v="BeforeNoon"/>
    <n v="12"/>
    <n v="12"/>
    <n v="1"/>
  </r>
  <r>
    <x v="15"/>
    <x v="7"/>
    <x v="59"/>
    <x v="0"/>
    <x v="59"/>
    <x v="1"/>
    <n v="1292300"/>
    <s v="BeforeNoon"/>
    <n v="77"/>
    <n v="85"/>
    <n v="0.90588235294117647"/>
  </r>
  <r>
    <x v="15"/>
    <x v="7"/>
    <x v="60"/>
    <x v="0"/>
    <x v="60"/>
    <x v="0"/>
    <n v="126000"/>
    <s v="BeforeNoon"/>
    <n v="7"/>
    <n v="12"/>
    <n v="0.58333333333333337"/>
  </r>
  <r>
    <x v="15"/>
    <x v="7"/>
    <x v="60"/>
    <x v="0"/>
    <x v="60"/>
    <x v="1"/>
    <n v="211800"/>
    <s v="BeforeNoon"/>
    <n v="35"/>
    <n v="85"/>
    <n v="0.41176470588235292"/>
  </r>
  <r>
    <x v="15"/>
    <x v="7"/>
    <x v="61"/>
    <x v="2"/>
    <x v="61"/>
    <x v="1"/>
    <n v="197000"/>
    <s v="BeforeNoon"/>
    <n v="10"/>
    <n v="50"/>
    <n v="0.2"/>
  </r>
  <r>
    <x v="15"/>
    <x v="7"/>
    <x v="62"/>
    <x v="2"/>
    <x v="62"/>
    <x v="1"/>
    <n v="128900"/>
    <s v="BeforeNoon"/>
    <n v="17"/>
    <n v="50"/>
    <n v="0.34"/>
  </r>
  <r>
    <x v="15"/>
    <x v="7"/>
    <x v="313"/>
    <x v="2"/>
    <x v="307"/>
    <x v="1"/>
    <n v="140700"/>
    <s v="BeforeNoon"/>
    <n v="45"/>
    <n v="50"/>
    <n v="0.9"/>
  </r>
  <r>
    <x v="15"/>
    <x v="7"/>
    <x v="63"/>
    <x v="0"/>
    <x v="63"/>
    <x v="0"/>
    <n v="129900"/>
    <s v="BeforeNoon"/>
    <n v="3"/>
    <n v="12"/>
    <n v="0.25"/>
  </r>
  <r>
    <x v="15"/>
    <x v="7"/>
    <x v="63"/>
    <x v="0"/>
    <x v="63"/>
    <x v="1"/>
    <n v="507000"/>
    <s v="BeforeNoon"/>
    <n v="35"/>
    <n v="85"/>
    <n v="0.41176470588235292"/>
  </r>
  <r>
    <x v="15"/>
    <x v="7"/>
    <x v="64"/>
    <x v="0"/>
    <x v="64"/>
    <x v="0"/>
    <n v="122100"/>
    <s v="BeforeNoon"/>
    <n v="11"/>
    <n v="12"/>
    <n v="0.91666666666666663"/>
  </r>
  <r>
    <x v="15"/>
    <x v="7"/>
    <x v="64"/>
    <x v="0"/>
    <x v="64"/>
    <x v="1"/>
    <n v="271700"/>
    <s v="BeforeNoon"/>
    <n v="73"/>
    <n v="85"/>
    <n v="0.85882352941176465"/>
  </r>
  <r>
    <x v="15"/>
    <x v="7"/>
    <x v="65"/>
    <x v="0"/>
    <x v="65"/>
    <x v="0"/>
    <n v="704000"/>
    <s v="BeforeNoon"/>
    <n v="10"/>
    <n v="12"/>
    <n v="0.83333333333333337"/>
  </r>
  <r>
    <x v="15"/>
    <x v="7"/>
    <x v="65"/>
    <x v="0"/>
    <x v="65"/>
    <x v="1"/>
    <n v="1489700"/>
    <s v="BeforeNoon"/>
    <n v="63"/>
    <n v="85"/>
    <n v="0.74117647058823533"/>
  </r>
  <r>
    <x v="15"/>
    <x v="7"/>
    <x v="66"/>
    <x v="7"/>
    <x v="66"/>
    <x v="0"/>
    <n v="537500"/>
    <s v="BeforeNoon"/>
    <n v="25"/>
    <n v="28"/>
    <n v="0.8928571428571429"/>
  </r>
  <r>
    <x v="15"/>
    <x v="7"/>
    <x v="66"/>
    <x v="7"/>
    <x v="66"/>
    <x v="1"/>
    <n v="777400"/>
    <s v="BeforeNoon"/>
    <n v="107"/>
    <n v="142"/>
    <n v="0.75352112676056338"/>
  </r>
  <r>
    <x v="15"/>
    <x v="7"/>
    <x v="67"/>
    <x v="3"/>
    <x v="67"/>
    <x v="0"/>
    <n v="343000"/>
    <s v="BeforeNoon"/>
    <n v="14"/>
    <n v="30"/>
    <n v="0.46666666666666667"/>
  </r>
  <r>
    <x v="15"/>
    <x v="7"/>
    <x v="67"/>
    <x v="3"/>
    <x v="67"/>
    <x v="1"/>
    <n v="874800"/>
    <s v="BeforeNoon"/>
    <n v="106"/>
    <n v="192"/>
    <n v="0.55208333333333337"/>
  </r>
  <r>
    <x v="15"/>
    <x v="7"/>
    <x v="68"/>
    <x v="7"/>
    <x v="68"/>
    <x v="0"/>
    <n v="451200"/>
    <s v="BeforeNoon"/>
    <n v="24"/>
    <n v="28"/>
    <n v="0.8571428571428571"/>
  </r>
  <r>
    <x v="15"/>
    <x v="7"/>
    <x v="68"/>
    <x v="7"/>
    <x v="68"/>
    <x v="1"/>
    <n v="743100"/>
    <s v="BeforeNoon"/>
    <n v="117"/>
    <n v="142"/>
    <n v="0.823943661971831"/>
  </r>
  <r>
    <x v="15"/>
    <x v="7"/>
    <x v="69"/>
    <x v="0"/>
    <x v="69"/>
    <x v="0"/>
    <n v="393600"/>
    <s v="BeforeNoon"/>
    <n v="12"/>
    <n v="12"/>
    <n v="1"/>
  </r>
  <r>
    <x v="15"/>
    <x v="7"/>
    <x v="69"/>
    <x v="0"/>
    <x v="69"/>
    <x v="1"/>
    <n v="844800"/>
    <s v="BeforeNoon"/>
    <n v="77"/>
    <n v="85"/>
    <n v="0.90588235294117647"/>
  </r>
  <r>
    <x v="15"/>
    <x v="7"/>
    <x v="70"/>
    <x v="0"/>
    <x v="70"/>
    <x v="0"/>
    <n v="348500"/>
    <s v="BeforeNoon"/>
    <n v="5"/>
    <n v="12"/>
    <n v="0.41666666666666669"/>
  </r>
  <r>
    <x v="15"/>
    <x v="7"/>
    <x v="70"/>
    <x v="0"/>
    <x v="70"/>
    <x v="1"/>
    <n v="835200"/>
    <s v="BeforeNoon"/>
    <n v="36"/>
    <n v="85"/>
    <n v="0.42352941176470588"/>
  </r>
  <r>
    <x v="15"/>
    <x v="7"/>
    <x v="71"/>
    <x v="0"/>
    <x v="71"/>
    <x v="0"/>
    <n v="562100"/>
    <s v="BeforeNoon"/>
    <n v="11"/>
    <n v="12"/>
    <n v="0.91666666666666663"/>
  </r>
  <r>
    <x v="15"/>
    <x v="7"/>
    <x v="71"/>
    <x v="0"/>
    <x v="71"/>
    <x v="1"/>
    <n v="1332800"/>
    <s v="BeforeNoon"/>
    <n v="78"/>
    <n v="85"/>
    <n v="0.91764705882352937"/>
  </r>
  <r>
    <x v="15"/>
    <x v="7"/>
    <x v="72"/>
    <x v="2"/>
    <x v="72"/>
    <x v="1"/>
    <n v="189900"/>
    <s v="BeforeNoon"/>
    <n v="25"/>
    <n v="50"/>
    <n v="0.5"/>
  </r>
  <r>
    <x v="15"/>
    <x v="7"/>
    <x v="314"/>
    <x v="2"/>
    <x v="308"/>
    <x v="1"/>
    <n v="588400"/>
    <s v="BeforeNoon"/>
    <n v="38"/>
    <n v="50"/>
    <n v="0.76"/>
  </r>
  <r>
    <x v="15"/>
    <x v="7"/>
    <x v="315"/>
    <x v="2"/>
    <x v="309"/>
    <x v="1"/>
    <n v="142000"/>
    <s v="BeforeNoon"/>
    <n v="39"/>
    <n v="50"/>
    <n v="0.78"/>
  </r>
  <r>
    <x v="15"/>
    <x v="7"/>
    <x v="405"/>
    <x v="2"/>
    <x v="394"/>
    <x v="1"/>
    <n v="87600"/>
    <s v="BeforeNoon"/>
    <n v="24"/>
    <n v="50"/>
    <n v="0.48"/>
  </r>
  <r>
    <x v="15"/>
    <x v="7"/>
    <x v="74"/>
    <x v="0"/>
    <x v="74"/>
    <x v="0"/>
    <n v="25200"/>
    <s v="BeforeNoon"/>
    <n v="2"/>
    <n v="12"/>
    <n v="0.16666666666666671"/>
  </r>
  <r>
    <x v="15"/>
    <x v="7"/>
    <x v="74"/>
    <x v="0"/>
    <x v="74"/>
    <x v="1"/>
    <n v="81000"/>
    <s v="BeforeNoon"/>
    <n v="19"/>
    <n v="85"/>
    <n v="0.22352941176470589"/>
  </r>
  <r>
    <x v="15"/>
    <x v="7"/>
    <x v="316"/>
    <x v="4"/>
    <x v="310"/>
    <x v="1"/>
    <n v="27300"/>
    <s v="BeforeNoon"/>
    <n v="7"/>
    <n v="12"/>
    <n v="0.58333333333333337"/>
  </r>
  <r>
    <x v="15"/>
    <x v="7"/>
    <x v="75"/>
    <x v="7"/>
    <x v="75"/>
    <x v="0"/>
    <n v="504000"/>
    <s v="BeforeNoon"/>
    <n v="28"/>
    <n v="28"/>
    <n v="1"/>
  </r>
  <r>
    <x v="15"/>
    <x v="7"/>
    <x v="75"/>
    <x v="7"/>
    <x v="75"/>
    <x v="1"/>
    <n v="859200"/>
    <s v="BeforeNoon"/>
    <n v="142"/>
    <n v="142"/>
    <n v="1"/>
  </r>
  <r>
    <x v="15"/>
    <x v="7"/>
    <x v="317"/>
    <x v="1"/>
    <x v="311"/>
    <x v="0"/>
    <n v="2012100"/>
    <s v="BeforeNoon"/>
    <n v="19"/>
    <n v="20"/>
    <n v="0.95"/>
  </r>
  <r>
    <x v="15"/>
    <x v="7"/>
    <x v="317"/>
    <x v="1"/>
    <x v="311"/>
    <x v="1"/>
    <n v="3049800"/>
    <s v="BeforeNoon"/>
    <n v="86"/>
    <n v="96"/>
    <n v="0.89583333333333337"/>
  </r>
  <r>
    <x v="15"/>
    <x v="7"/>
    <x v="77"/>
    <x v="3"/>
    <x v="77"/>
    <x v="0"/>
    <n v="581400"/>
    <s v="BeforeNoon"/>
    <n v="19"/>
    <n v="30"/>
    <n v="0.6333333333333333"/>
  </r>
  <r>
    <x v="15"/>
    <x v="7"/>
    <x v="77"/>
    <x v="3"/>
    <x v="77"/>
    <x v="1"/>
    <n v="1256600"/>
    <s v="BeforeNoon"/>
    <n v="123"/>
    <n v="192"/>
    <n v="0.640625"/>
  </r>
  <r>
    <x v="15"/>
    <x v="7"/>
    <x v="78"/>
    <x v="3"/>
    <x v="78"/>
    <x v="0"/>
    <n v="847200"/>
    <s v="BeforeNoon"/>
    <n v="24"/>
    <n v="30"/>
    <n v="0.8"/>
  </r>
  <r>
    <x v="15"/>
    <x v="7"/>
    <x v="78"/>
    <x v="3"/>
    <x v="78"/>
    <x v="1"/>
    <n v="1680000"/>
    <s v="BeforeNoon"/>
    <n v="142"/>
    <n v="192"/>
    <n v="0.73958333333333337"/>
  </r>
  <r>
    <x v="15"/>
    <x v="7"/>
    <x v="79"/>
    <x v="1"/>
    <x v="79"/>
    <x v="0"/>
    <n v="1796400"/>
    <s v="BeforeNoon"/>
    <n v="18"/>
    <n v="20"/>
    <n v="0.9"/>
  </r>
  <r>
    <x v="15"/>
    <x v="7"/>
    <x v="79"/>
    <x v="1"/>
    <x v="79"/>
    <x v="1"/>
    <n v="2976900"/>
    <s v="BeforeNoon"/>
    <n v="89"/>
    <n v="96"/>
    <n v="0.92708333333333337"/>
  </r>
  <r>
    <x v="15"/>
    <x v="7"/>
    <x v="441"/>
    <x v="4"/>
    <x v="425"/>
    <x v="1"/>
    <n v="29700"/>
    <s v="BeforeNoon"/>
    <n v="3"/>
    <n v="12"/>
    <n v="0.25"/>
  </r>
  <r>
    <x v="15"/>
    <x v="7"/>
    <x v="80"/>
    <x v="2"/>
    <x v="80"/>
    <x v="1"/>
    <n v="326000"/>
    <s v="BeforeNoon"/>
    <n v="26"/>
    <n v="50"/>
    <n v="0.52"/>
  </r>
  <r>
    <x v="15"/>
    <x v="7"/>
    <x v="81"/>
    <x v="2"/>
    <x v="81"/>
    <x v="1"/>
    <n v="140400"/>
    <s v="BeforeNoon"/>
    <n v="21"/>
    <n v="50"/>
    <n v="0.42"/>
  </r>
  <r>
    <x v="15"/>
    <x v="7"/>
    <x v="82"/>
    <x v="2"/>
    <x v="82"/>
    <x v="1"/>
    <n v="167600"/>
    <s v="BeforeNoon"/>
    <n v="17"/>
    <n v="50"/>
    <n v="0.34"/>
  </r>
  <r>
    <x v="15"/>
    <x v="7"/>
    <x v="83"/>
    <x v="2"/>
    <x v="83"/>
    <x v="1"/>
    <n v="456400"/>
    <s v="BeforeNoon"/>
    <n v="20"/>
    <n v="50"/>
    <n v="0.4"/>
  </r>
  <r>
    <x v="15"/>
    <x v="7"/>
    <x v="318"/>
    <x v="2"/>
    <x v="312"/>
    <x v="1"/>
    <n v="350700"/>
    <s v="BeforeNoon"/>
    <n v="43"/>
    <n v="50"/>
    <n v="0.86"/>
  </r>
  <r>
    <x v="15"/>
    <x v="7"/>
    <x v="84"/>
    <x v="1"/>
    <x v="84"/>
    <x v="0"/>
    <n v="2590900"/>
    <s v="BeforeNoon"/>
    <n v="13"/>
    <n v="20"/>
    <n v="0.65"/>
  </r>
  <r>
    <x v="15"/>
    <x v="7"/>
    <x v="84"/>
    <x v="1"/>
    <x v="84"/>
    <x v="1"/>
    <n v="4136900"/>
    <s v="BeforeNoon"/>
    <n v="62"/>
    <n v="96"/>
    <n v="0.64583333333333337"/>
  </r>
  <r>
    <x v="15"/>
    <x v="8"/>
    <x v="406"/>
    <x v="4"/>
    <x v="29"/>
    <x v="1"/>
    <n v="15900"/>
    <s v="BeforeNoon"/>
    <n v="3"/>
    <n v="12"/>
    <n v="0.25"/>
  </r>
  <r>
    <x v="15"/>
    <x v="8"/>
    <x v="85"/>
    <x v="2"/>
    <x v="85"/>
    <x v="1"/>
    <n v="249700"/>
    <s v="BeforeNoon"/>
    <n v="17"/>
    <n v="50"/>
    <n v="0.34"/>
  </r>
  <r>
    <x v="15"/>
    <x v="8"/>
    <x v="86"/>
    <x v="2"/>
    <x v="86"/>
    <x v="1"/>
    <n v="282900"/>
    <s v="BeforeNoon"/>
    <n v="39"/>
    <n v="50"/>
    <n v="0.78"/>
  </r>
  <r>
    <x v="15"/>
    <x v="8"/>
    <x v="319"/>
    <x v="2"/>
    <x v="313"/>
    <x v="1"/>
    <n v="341000"/>
    <s v="BeforeNoon"/>
    <n v="22"/>
    <n v="50"/>
    <n v="0.44"/>
  </r>
  <r>
    <x v="15"/>
    <x v="8"/>
    <x v="87"/>
    <x v="0"/>
    <x v="87"/>
    <x v="0"/>
    <n v="946000"/>
    <s v="BeforeNoon"/>
    <n v="11"/>
    <n v="12"/>
    <n v="0.91666666666666663"/>
  </r>
  <r>
    <x v="15"/>
    <x v="8"/>
    <x v="87"/>
    <x v="0"/>
    <x v="87"/>
    <x v="1"/>
    <n v="2051700"/>
    <s v="BeforeNoon"/>
    <n v="71"/>
    <n v="85"/>
    <n v="0.83529411764705885"/>
  </r>
  <r>
    <x v="15"/>
    <x v="8"/>
    <x v="88"/>
    <x v="2"/>
    <x v="88"/>
    <x v="1"/>
    <n v="198900"/>
    <s v="BeforeNoon"/>
    <n v="10"/>
    <n v="50"/>
    <n v="0.2"/>
  </r>
  <r>
    <x v="15"/>
    <x v="8"/>
    <x v="89"/>
    <x v="2"/>
    <x v="89"/>
    <x v="1"/>
    <n v="248300"/>
    <s v="BeforeNoon"/>
    <n v="19"/>
    <n v="50"/>
    <n v="0.38"/>
  </r>
  <r>
    <x v="15"/>
    <x v="8"/>
    <x v="90"/>
    <x v="2"/>
    <x v="90"/>
    <x v="1"/>
    <n v="82500"/>
    <s v="BeforeNoon"/>
    <n v="11"/>
    <n v="50"/>
    <n v="0.22"/>
  </r>
  <r>
    <x v="15"/>
    <x v="8"/>
    <x v="91"/>
    <x v="2"/>
    <x v="91"/>
    <x v="1"/>
    <n v="329000"/>
    <s v="BeforeNoon"/>
    <n v="16"/>
    <n v="50"/>
    <n v="0.32"/>
  </r>
  <r>
    <x v="15"/>
    <x v="8"/>
    <x v="92"/>
    <x v="6"/>
    <x v="92"/>
    <x v="0"/>
    <n v="311200"/>
    <s v="BeforeNoon"/>
    <n v="8"/>
    <n v="12"/>
    <n v="0.66666666666666663"/>
  </r>
  <r>
    <x v="15"/>
    <x v="8"/>
    <x v="92"/>
    <x v="6"/>
    <x v="92"/>
    <x v="1"/>
    <n v="1150500"/>
    <s v="BeforeNoon"/>
    <n v="88"/>
    <n v="118"/>
    <n v="0.74576271186440679"/>
  </r>
  <r>
    <x v="15"/>
    <x v="8"/>
    <x v="93"/>
    <x v="5"/>
    <x v="93"/>
    <x v="0"/>
    <n v="2343600"/>
    <s v="BeforeNoon"/>
    <n v="28"/>
    <n v="30"/>
    <n v="0.93333333333333335"/>
  </r>
  <r>
    <x v="15"/>
    <x v="8"/>
    <x v="93"/>
    <x v="5"/>
    <x v="93"/>
    <x v="2"/>
    <n v="1990800"/>
    <s v="BeforeNoon"/>
    <n v="42"/>
    <n v="48"/>
    <n v="0.875"/>
  </r>
  <r>
    <x v="15"/>
    <x v="8"/>
    <x v="93"/>
    <x v="5"/>
    <x v="93"/>
    <x v="1"/>
    <n v="8264100"/>
    <s v="BeforeNoon"/>
    <n v="295"/>
    <n v="324"/>
    <n v="0.91049382716049387"/>
  </r>
  <r>
    <x v="15"/>
    <x v="8"/>
    <x v="94"/>
    <x v="5"/>
    <x v="94"/>
    <x v="0"/>
    <n v="2092500"/>
    <s v="BeforeNoon"/>
    <n v="25"/>
    <n v="30"/>
    <n v="0.83333333333333337"/>
  </r>
  <r>
    <x v="15"/>
    <x v="8"/>
    <x v="94"/>
    <x v="5"/>
    <x v="94"/>
    <x v="2"/>
    <n v="1896000"/>
    <s v="BeforeNoon"/>
    <n v="40"/>
    <n v="48"/>
    <n v="0.83333333333333337"/>
  </r>
  <r>
    <x v="15"/>
    <x v="8"/>
    <x v="94"/>
    <x v="5"/>
    <x v="94"/>
    <x v="1"/>
    <n v="7669800"/>
    <s v="BeforeNoon"/>
    <n v="274"/>
    <n v="324"/>
    <n v="0.84567901234567899"/>
  </r>
  <r>
    <x v="15"/>
    <x v="8"/>
    <x v="366"/>
    <x v="7"/>
    <x v="39"/>
    <x v="0"/>
    <n v="112800"/>
    <s v="BeforeNoon"/>
    <n v="6"/>
    <n v="28"/>
    <n v="0.2142857142857143"/>
  </r>
  <r>
    <x v="15"/>
    <x v="8"/>
    <x v="366"/>
    <x v="7"/>
    <x v="39"/>
    <x v="1"/>
    <n v="336300"/>
    <s v="BeforeNoon"/>
    <n v="53"/>
    <n v="142"/>
    <n v="0.37323943661971831"/>
  </r>
  <r>
    <x v="15"/>
    <x v="8"/>
    <x v="396"/>
    <x v="7"/>
    <x v="68"/>
    <x v="1"/>
    <n v="18900"/>
    <s v="BeforeNoon"/>
    <n v="3"/>
    <n v="142"/>
    <n v="2.1126760563380281E-2"/>
  </r>
  <r>
    <x v="15"/>
    <x v="8"/>
    <x v="95"/>
    <x v="2"/>
    <x v="95"/>
    <x v="1"/>
    <n v="292500"/>
    <s v="BeforeNoon"/>
    <n v="44"/>
    <n v="50"/>
    <n v="0.88"/>
  </r>
  <r>
    <x v="15"/>
    <x v="8"/>
    <x v="96"/>
    <x v="5"/>
    <x v="96"/>
    <x v="0"/>
    <n v="1932000"/>
    <s v="BeforeNoon"/>
    <n v="23"/>
    <n v="30"/>
    <n v="0.76666666666666672"/>
  </r>
  <r>
    <x v="15"/>
    <x v="8"/>
    <x v="96"/>
    <x v="5"/>
    <x v="96"/>
    <x v="2"/>
    <n v="1713600"/>
    <s v="BeforeNoon"/>
    <n v="36"/>
    <n v="48"/>
    <n v="0.75"/>
  </r>
  <r>
    <x v="15"/>
    <x v="8"/>
    <x v="96"/>
    <x v="5"/>
    <x v="96"/>
    <x v="1"/>
    <n v="6193600"/>
    <s v="BeforeNoon"/>
    <n v="220"/>
    <n v="324"/>
    <n v="0.67901234567901236"/>
  </r>
  <r>
    <x v="15"/>
    <x v="8"/>
    <x v="97"/>
    <x v="0"/>
    <x v="97"/>
    <x v="0"/>
    <n v="487900"/>
    <s v="BeforeNoon"/>
    <n v="7"/>
    <n v="12"/>
    <n v="0.58333333333333337"/>
  </r>
  <r>
    <x v="15"/>
    <x v="8"/>
    <x v="97"/>
    <x v="0"/>
    <x v="97"/>
    <x v="1"/>
    <n v="1020800"/>
    <s v="BeforeNoon"/>
    <n v="44"/>
    <n v="85"/>
    <n v="0.51764705882352946"/>
  </r>
  <r>
    <x v="15"/>
    <x v="8"/>
    <x v="98"/>
    <x v="4"/>
    <x v="98"/>
    <x v="1"/>
    <n v="70200"/>
    <s v="BeforeNoon"/>
    <n v="6"/>
    <n v="12"/>
    <n v="0.5"/>
  </r>
  <r>
    <x v="15"/>
    <x v="8"/>
    <x v="99"/>
    <x v="0"/>
    <x v="99"/>
    <x v="0"/>
    <n v="184800"/>
    <s v="BeforeNoon"/>
    <n v="7"/>
    <n v="12"/>
    <n v="0.58333333333333337"/>
  </r>
  <r>
    <x v="15"/>
    <x v="8"/>
    <x v="99"/>
    <x v="0"/>
    <x v="99"/>
    <x v="1"/>
    <n v="408400"/>
    <s v="BeforeNoon"/>
    <n v="46"/>
    <n v="85"/>
    <n v="0.54117647058823526"/>
  </r>
  <r>
    <x v="15"/>
    <x v="8"/>
    <x v="320"/>
    <x v="0"/>
    <x v="314"/>
    <x v="0"/>
    <n v="735600"/>
    <s v="BeforeNoon"/>
    <n v="12"/>
    <n v="12"/>
    <n v="1"/>
  </r>
  <r>
    <x v="15"/>
    <x v="8"/>
    <x v="320"/>
    <x v="0"/>
    <x v="314"/>
    <x v="1"/>
    <n v="1662900"/>
    <s v="BeforeNoon"/>
    <n v="81"/>
    <n v="85"/>
    <n v="0.95294117647058818"/>
  </r>
  <r>
    <x v="15"/>
    <x v="8"/>
    <x v="321"/>
    <x v="0"/>
    <x v="315"/>
    <x v="0"/>
    <n v="222000"/>
    <s v="BeforeNoon"/>
    <n v="12"/>
    <n v="12"/>
    <n v="1"/>
  </r>
  <r>
    <x v="15"/>
    <x v="8"/>
    <x v="321"/>
    <x v="0"/>
    <x v="315"/>
    <x v="1"/>
    <n v="443200"/>
    <s v="BeforeNoon"/>
    <n v="71"/>
    <n v="85"/>
    <n v="0.83529411764705885"/>
  </r>
  <r>
    <x v="15"/>
    <x v="8"/>
    <x v="322"/>
    <x v="0"/>
    <x v="316"/>
    <x v="0"/>
    <n v="58800"/>
    <s v="BeforeNoon"/>
    <n v="6"/>
    <n v="12"/>
    <n v="0.5"/>
  </r>
  <r>
    <x v="15"/>
    <x v="8"/>
    <x v="322"/>
    <x v="0"/>
    <x v="316"/>
    <x v="1"/>
    <n v="228900"/>
    <s v="BeforeNoon"/>
    <n v="69"/>
    <n v="85"/>
    <n v="0.81176470588235294"/>
  </r>
  <r>
    <x v="15"/>
    <x v="8"/>
    <x v="407"/>
    <x v="3"/>
    <x v="395"/>
    <x v="0"/>
    <n v="618800"/>
    <s v="BeforeNoon"/>
    <n v="17"/>
    <n v="30"/>
    <n v="0.56666666666666665"/>
  </r>
  <r>
    <x v="15"/>
    <x v="8"/>
    <x v="407"/>
    <x v="3"/>
    <x v="395"/>
    <x v="1"/>
    <n v="1192300"/>
    <s v="BeforeNoon"/>
    <n v="98"/>
    <n v="192"/>
    <n v="0.51041666666666663"/>
  </r>
  <r>
    <x v="15"/>
    <x v="8"/>
    <x v="323"/>
    <x v="0"/>
    <x v="317"/>
    <x v="0"/>
    <n v="400400"/>
    <s v="BeforeNoon"/>
    <n v="7"/>
    <n v="12"/>
    <n v="0.58333333333333337"/>
  </r>
  <r>
    <x v="15"/>
    <x v="8"/>
    <x v="323"/>
    <x v="0"/>
    <x v="317"/>
    <x v="1"/>
    <n v="1230000"/>
    <s v="BeforeNoon"/>
    <n v="64"/>
    <n v="85"/>
    <n v="0.75294117647058822"/>
  </r>
  <r>
    <x v="15"/>
    <x v="8"/>
    <x v="102"/>
    <x v="7"/>
    <x v="102"/>
    <x v="0"/>
    <n v="460000"/>
    <s v="BeforeNoon"/>
    <n v="23"/>
    <n v="28"/>
    <n v="0.8214285714285714"/>
  </r>
  <r>
    <x v="15"/>
    <x v="8"/>
    <x v="102"/>
    <x v="7"/>
    <x v="102"/>
    <x v="1"/>
    <n v="627900"/>
    <s v="BeforeNoon"/>
    <n v="93"/>
    <n v="142"/>
    <n v="0.65492957746478875"/>
  </r>
  <r>
    <x v="15"/>
    <x v="8"/>
    <x v="103"/>
    <x v="5"/>
    <x v="103"/>
    <x v="0"/>
    <n v="805000"/>
    <s v="BeforeNoon"/>
    <n v="23"/>
    <n v="30"/>
    <n v="0.76666666666666672"/>
  </r>
  <r>
    <x v="15"/>
    <x v="8"/>
    <x v="103"/>
    <x v="5"/>
    <x v="103"/>
    <x v="2"/>
    <n v="577100"/>
    <s v="BeforeNoon"/>
    <n v="29"/>
    <n v="48"/>
    <n v="0.60416666666666663"/>
  </r>
  <r>
    <x v="15"/>
    <x v="8"/>
    <x v="103"/>
    <x v="5"/>
    <x v="103"/>
    <x v="1"/>
    <n v="2396700"/>
    <s v="BeforeNoon"/>
    <n v="204"/>
    <n v="324"/>
    <n v="0.62962962962962965"/>
  </r>
  <r>
    <x v="15"/>
    <x v="8"/>
    <x v="104"/>
    <x v="4"/>
    <x v="104"/>
    <x v="1"/>
    <n v="61200"/>
    <s v="BeforeNoon"/>
    <n v="9"/>
    <n v="12"/>
    <n v="0.75"/>
  </r>
  <r>
    <x v="15"/>
    <x v="8"/>
    <x v="324"/>
    <x v="0"/>
    <x v="318"/>
    <x v="0"/>
    <n v="114300"/>
    <s v="BeforeNoon"/>
    <n v="9"/>
    <n v="12"/>
    <n v="0.75"/>
  </r>
  <r>
    <x v="15"/>
    <x v="8"/>
    <x v="324"/>
    <x v="0"/>
    <x v="318"/>
    <x v="1"/>
    <n v="194700"/>
    <s v="BeforeNoon"/>
    <n v="46"/>
    <n v="85"/>
    <n v="0.54117647058823526"/>
  </r>
  <r>
    <x v="15"/>
    <x v="8"/>
    <x v="325"/>
    <x v="4"/>
    <x v="319"/>
    <x v="1"/>
    <n v="33000"/>
    <s v="BeforeNoon"/>
    <n v="3"/>
    <n v="12"/>
    <n v="0.25"/>
  </r>
  <r>
    <x v="15"/>
    <x v="8"/>
    <x v="105"/>
    <x v="6"/>
    <x v="105"/>
    <x v="0"/>
    <n v="288000"/>
    <s v="BeforeNoon"/>
    <n v="9"/>
    <n v="12"/>
    <n v="0.75"/>
  </r>
  <r>
    <x v="15"/>
    <x v="8"/>
    <x v="105"/>
    <x v="6"/>
    <x v="105"/>
    <x v="1"/>
    <n v="817200"/>
    <s v="BeforeNoon"/>
    <n v="76"/>
    <n v="118"/>
    <n v="0.64406779661016944"/>
  </r>
  <r>
    <x v="15"/>
    <x v="8"/>
    <x v="381"/>
    <x v="4"/>
    <x v="374"/>
    <x v="1"/>
    <n v="16500"/>
    <s v="BeforeNoon"/>
    <n v="5"/>
    <n v="12"/>
    <n v="0.41666666666666669"/>
  </r>
  <r>
    <x v="15"/>
    <x v="8"/>
    <x v="106"/>
    <x v="0"/>
    <x v="106"/>
    <x v="0"/>
    <n v="487000"/>
    <s v="BeforeNoon"/>
    <n v="10"/>
    <n v="12"/>
    <n v="0.83333333333333337"/>
  </r>
  <r>
    <x v="15"/>
    <x v="8"/>
    <x v="106"/>
    <x v="0"/>
    <x v="106"/>
    <x v="1"/>
    <n v="1220100"/>
    <s v="BeforeNoon"/>
    <n v="75"/>
    <n v="85"/>
    <n v="0.88235294117647056"/>
  </r>
  <r>
    <x v="15"/>
    <x v="8"/>
    <x v="107"/>
    <x v="2"/>
    <x v="107"/>
    <x v="1"/>
    <n v="472600"/>
    <s v="BeforeNoon"/>
    <n v="31"/>
    <n v="50"/>
    <n v="0.62"/>
  </r>
  <r>
    <x v="15"/>
    <x v="8"/>
    <x v="326"/>
    <x v="2"/>
    <x v="320"/>
    <x v="1"/>
    <n v="917700"/>
    <s v="BeforeNoon"/>
    <n v="37"/>
    <n v="50"/>
    <n v="0.74"/>
  </r>
  <r>
    <x v="15"/>
    <x v="8"/>
    <x v="397"/>
    <x v="2"/>
    <x v="388"/>
    <x v="1"/>
    <n v="322300"/>
    <s v="BeforeNoon"/>
    <n v="13"/>
    <n v="50"/>
    <n v="0.26"/>
  </r>
  <r>
    <x v="15"/>
    <x v="8"/>
    <x v="444"/>
    <x v="4"/>
    <x v="428"/>
    <x v="1"/>
    <n v="11300"/>
    <s v="BeforeNoon"/>
    <n v="1"/>
    <n v="12"/>
    <n v="8.3333333333333329E-2"/>
  </r>
  <r>
    <x v="15"/>
    <x v="8"/>
    <x v="424"/>
    <x v="4"/>
    <x v="409"/>
    <x v="1"/>
    <n v="16800"/>
    <s v="BeforeNoon"/>
    <n v="2"/>
    <n v="12"/>
    <n v="0.16666666666666671"/>
  </r>
  <r>
    <x v="15"/>
    <x v="8"/>
    <x v="442"/>
    <x v="2"/>
    <x v="426"/>
    <x v="1"/>
    <n v="109900"/>
    <s v="BeforeNoon"/>
    <n v="7"/>
    <n v="50"/>
    <n v="0.14000000000000001"/>
  </r>
  <r>
    <x v="15"/>
    <x v="8"/>
    <x v="327"/>
    <x v="2"/>
    <x v="321"/>
    <x v="1"/>
    <n v="657000"/>
    <s v="BeforeNoon"/>
    <n v="36"/>
    <n v="50"/>
    <n v="0.72"/>
  </r>
  <r>
    <x v="15"/>
    <x v="8"/>
    <x v="398"/>
    <x v="2"/>
    <x v="389"/>
    <x v="1"/>
    <n v="320200"/>
    <s v="BeforeNoon"/>
    <n v="46"/>
    <n v="50"/>
    <n v="0.92"/>
  </r>
  <r>
    <x v="15"/>
    <x v="8"/>
    <x v="108"/>
    <x v="2"/>
    <x v="108"/>
    <x v="1"/>
    <n v="127400"/>
    <s v="BeforeNoon"/>
    <n v="13"/>
    <n v="50"/>
    <n v="0.26"/>
  </r>
  <r>
    <x v="15"/>
    <x v="8"/>
    <x v="399"/>
    <x v="2"/>
    <x v="390"/>
    <x v="1"/>
    <n v="88500"/>
    <s v="BeforeNoon"/>
    <n v="20"/>
    <n v="50"/>
    <n v="0.4"/>
  </r>
  <r>
    <x v="15"/>
    <x v="8"/>
    <x v="109"/>
    <x v="2"/>
    <x v="109"/>
    <x v="1"/>
    <n v="741000"/>
    <s v="BeforeNoon"/>
    <n v="49"/>
    <n v="50"/>
    <n v="0.98"/>
  </r>
  <r>
    <x v="15"/>
    <x v="8"/>
    <x v="328"/>
    <x v="0"/>
    <x v="322"/>
    <x v="0"/>
    <n v="313800"/>
    <s v="BeforeNoon"/>
    <n v="6"/>
    <n v="12"/>
    <n v="0.5"/>
  </r>
  <r>
    <x v="15"/>
    <x v="8"/>
    <x v="328"/>
    <x v="0"/>
    <x v="322"/>
    <x v="1"/>
    <n v="738000"/>
    <s v="BeforeNoon"/>
    <n v="42"/>
    <n v="85"/>
    <n v="0.49411764705882361"/>
  </r>
  <r>
    <x v="15"/>
    <x v="8"/>
    <x v="110"/>
    <x v="2"/>
    <x v="110"/>
    <x v="1"/>
    <n v="358800"/>
    <s v="BeforeNoon"/>
    <n v="44"/>
    <n v="50"/>
    <n v="0.88"/>
  </r>
  <r>
    <x v="15"/>
    <x v="9"/>
    <x v="329"/>
    <x v="4"/>
    <x v="323"/>
    <x v="1"/>
    <n v="78100"/>
    <s v="AfterNoon"/>
    <n v="11"/>
    <n v="12"/>
    <n v="0.91666666666666663"/>
  </r>
  <r>
    <x v="15"/>
    <x v="9"/>
    <x v="330"/>
    <x v="1"/>
    <x v="324"/>
    <x v="1"/>
    <n v="581600"/>
    <s v="AfterNoon"/>
    <n v="13"/>
    <n v="96"/>
    <n v="0.13541666666666671"/>
  </r>
  <r>
    <x v="15"/>
    <x v="9"/>
    <x v="111"/>
    <x v="2"/>
    <x v="111"/>
    <x v="1"/>
    <n v="200000"/>
    <s v="AfterNoon"/>
    <n v="16"/>
    <n v="50"/>
    <n v="0.32"/>
  </r>
  <r>
    <x v="15"/>
    <x v="9"/>
    <x v="331"/>
    <x v="4"/>
    <x v="325"/>
    <x v="1"/>
    <n v="49000"/>
    <s v="AfterNoon"/>
    <n v="10"/>
    <n v="12"/>
    <n v="0.83333333333333337"/>
  </r>
  <r>
    <x v="15"/>
    <x v="9"/>
    <x v="408"/>
    <x v="2"/>
    <x v="396"/>
    <x v="1"/>
    <n v="56400"/>
    <s v="AfterNoon"/>
    <n v="6"/>
    <n v="50"/>
    <n v="0.12"/>
  </r>
  <r>
    <x v="15"/>
    <x v="9"/>
    <x v="112"/>
    <x v="2"/>
    <x v="112"/>
    <x v="1"/>
    <n v="73500"/>
    <s v="AfterNoon"/>
    <n v="7"/>
    <n v="50"/>
    <n v="0.14000000000000001"/>
  </r>
  <r>
    <x v="15"/>
    <x v="9"/>
    <x v="113"/>
    <x v="0"/>
    <x v="113"/>
    <x v="0"/>
    <n v="44200"/>
    <s v="AfterNoon"/>
    <n v="1"/>
    <n v="12"/>
    <n v="8.3333333333333329E-2"/>
  </r>
  <r>
    <x v="15"/>
    <x v="9"/>
    <x v="113"/>
    <x v="0"/>
    <x v="113"/>
    <x v="1"/>
    <n v="222000"/>
    <s v="AfterNoon"/>
    <n v="15"/>
    <n v="85"/>
    <n v="0.1764705882352941"/>
  </r>
  <r>
    <x v="15"/>
    <x v="9"/>
    <x v="384"/>
    <x v="2"/>
    <x v="377"/>
    <x v="1"/>
    <n v="124000"/>
    <s v="AfterNoon"/>
    <n v="8"/>
    <n v="50"/>
    <n v="0.16"/>
  </r>
  <r>
    <x v="15"/>
    <x v="9"/>
    <x v="115"/>
    <x v="0"/>
    <x v="115"/>
    <x v="0"/>
    <n v="330000"/>
    <s v="AfterNoon"/>
    <n v="10"/>
    <n v="12"/>
    <n v="0.83333333333333337"/>
  </r>
  <r>
    <x v="15"/>
    <x v="9"/>
    <x v="115"/>
    <x v="0"/>
    <x v="115"/>
    <x v="1"/>
    <n v="808500"/>
    <s v="AfterNoon"/>
    <n v="73"/>
    <n v="85"/>
    <n v="0.85882352941176465"/>
  </r>
  <r>
    <x v="15"/>
    <x v="9"/>
    <x v="116"/>
    <x v="3"/>
    <x v="116"/>
    <x v="0"/>
    <n v="1351700"/>
    <s v="AfterNoon"/>
    <n v="7"/>
    <n v="30"/>
    <n v="0.23333333333333331"/>
  </r>
  <r>
    <x v="15"/>
    <x v="9"/>
    <x v="116"/>
    <x v="3"/>
    <x v="116"/>
    <x v="1"/>
    <n v="2002800"/>
    <s v="AfterNoon"/>
    <n v="31"/>
    <n v="192"/>
    <n v="0.16145833333333329"/>
  </r>
  <r>
    <x v="15"/>
    <x v="9"/>
    <x v="117"/>
    <x v="4"/>
    <x v="117"/>
    <x v="1"/>
    <n v="44100"/>
    <s v="AfterNoon"/>
    <n v="7"/>
    <n v="12"/>
    <n v="0.58333333333333337"/>
  </r>
  <r>
    <x v="15"/>
    <x v="9"/>
    <x v="118"/>
    <x v="3"/>
    <x v="118"/>
    <x v="0"/>
    <n v="4981500"/>
    <s v="AfterNoon"/>
    <n v="27"/>
    <n v="30"/>
    <n v="0.9"/>
  </r>
  <r>
    <x v="15"/>
    <x v="9"/>
    <x v="118"/>
    <x v="3"/>
    <x v="118"/>
    <x v="1"/>
    <n v="11113400"/>
    <s v="AfterNoon"/>
    <n v="180"/>
    <n v="192"/>
    <n v="0.9375"/>
  </r>
  <r>
    <x v="15"/>
    <x v="9"/>
    <x v="119"/>
    <x v="5"/>
    <x v="119"/>
    <x v="0"/>
    <n v="1034400"/>
    <s v="AfterNoon"/>
    <n v="24"/>
    <n v="30"/>
    <n v="0.8"/>
  </r>
  <r>
    <x v="15"/>
    <x v="9"/>
    <x v="119"/>
    <x v="5"/>
    <x v="119"/>
    <x v="2"/>
    <n v="951600"/>
    <s v="AfterNoon"/>
    <n v="39"/>
    <n v="48"/>
    <n v="0.8125"/>
  </r>
  <r>
    <x v="15"/>
    <x v="9"/>
    <x v="119"/>
    <x v="5"/>
    <x v="119"/>
    <x v="1"/>
    <n v="3681800"/>
    <s v="AfterNoon"/>
    <n v="255"/>
    <n v="324"/>
    <n v="0.78703703703703709"/>
  </r>
  <r>
    <x v="15"/>
    <x v="9"/>
    <x v="120"/>
    <x v="0"/>
    <x v="120"/>
    <x v="0"/>
    <n v="99000"/>
    <s v="AfterNoon"/>
    <n v="10"/>
    <n v="12"/>
    <n v="0.83333333333333337"/>
  </r>
  <r>
    <x v="15"/>
    <x v="9"/>
    <x v="120"/>
    <x v="0"/>
    <x v="120"/>
    <x v="1"/>
    <n v="185400"/>
    <s v="AfterNoon"/>
    <n v="56"/>
    <n v="85"/>
    <n v="0.6588235294117647"/>
  </r>
  <r>
    <x v="15"/>
    <x v="9"/>
    <x v="121"/>
    <x v="0"/>
    <x v="121"/>
    <x v="0"/>
    <n v="185000"/>
    <s v="AfterNoon"/>
    <n v="10"/>
    <n v="12"/>
    <n v="0.83333333333333337"/>
  </r>
  <r>
    <x v="15"/>
    <x v="9"/>
    <x v="121"/>
    <x v="0"/>
    <x v="121"/>
    <x v="1"/>
    <n v="443200"/>
    <s v="AfterNoon"/>
    <n v="71"/>
    <n v="85"/>
    <n v="0.83529411764705885"/>
  </r>
  <r>
    <x v="15"/>
    <x v="9"/>
    <x v="385"/>
    <x v="2"/>
    <x v="378"/>
    <x v="1"/>
    <n v="199200"/>
    <s v="AfterNoon"/>
    <n v="11"/>
    <n v="50"/>
    <n v="0.22"/>
  </r>
  <r>
    <x v="15"/>
    <x v="9"/>
    <x v="123"/>
    <x v="2"/>
    <x v="123"/>
    <x v="1"/>
    <n v="488800"/>
    <s v="AfterNoon"/>
    <n v="48"/>
    <n v="50"/>
    <n v="0.96"/>
  </r>
  <r>
    <x v="15"/>
    <x v="9"/>
    <x v="125"/>
    <x v="2"/>
    <x v="125"/>
    <x v="1"/>
    <n v="31800"/>
    <s v="AfterNoon"/>
    <n v="6"/>
    <n v="50"/>
    <n v="0.12"/>
  </r>
  <r>
    <x v="15"/>
    <x v="9"/>
    <x v="126"/>
    <x v="0"/>
    <x v="126"/>
    <x v="0"/>
    <n v="72100"/>
    <s v="AfterNoon"/>
    <n v="7"/>
    <n v="12"/>
    <n v="0.58333333333333337"/>
  </r>
  <r>
    <x v="15"/>
    <x v="9"/>
    <x v="126"/>
    <x v="0"/>
    <x v="126"/>
    <x v="1"/>
    <n v="229400"/>
    <s v="AfterNoon"/>
    <n v="67"/>
    <n v="85"/>
    <n v="0.78823529411764703"/>
  </r>
  <r>
    <x v="15"/>
    <x v="9"/>
    <x v="128"/>
    <x v="0"/>
    <x v="128"/>
    <x v="0"/>
    <n v="107000"/>
    <s v="AfterNoon"/>
    <n v="5"/>
    <n v="12"/>
    <n v="0.41666666666666669"/>
  </r>
  <r>
    <x v="15"/>
    <x v="9"/>
    <x v="128"/>
    <x v="0"/>
    <x v="128"/>
    <x v="1"/>
    <n v="348600"/>
    <s v="AfterNoon"/>
    <n v="49"/>
    <n v="85"/>
    <n v="0.57647058823529407"/>
  </r>
  <r>
    <x v="15"/>
    <x v="9"/>
    <x v="445"/>
    <x v="0"/>
    <x v="429"/>
    <x v="0"/>
    <n v="128400"/>
    <s v="AfterNoon"/>
    <n v="6"/>
    <n v="12"/>
    <n v="0.5"/>
  </r>
  <r>
    <x v="15"/>
    <x v="9"/>
    <x v="445"/>
    <x v="0"/>
    <x v="429"/>
    <x v="1"/>
    <n v="308100"/>
    <s v="AfterNoon"/>
    <n v="43"/>
    <n v="85"/>
    <n v="0.50588235294117645"/>
  </r>
  <r>
    <x v="15"/>
    <x v="9"/>
    <x v="129"/>
    <x v="7"/>
    <x v="75"/>
    <x v="0"/>
    <n v="108000"/>
    <s v="AfterNoon"/>
    <n v="6"/>
    <n v="28"/>
    <n v="0.2142857142857143"/>
  </r>
  <r>
    <x v="15"/>
    <x v="9"/>
    <x v="129"/>
    <x v="7"/>
    <x v="75"/>
    <x v="1"/>
    <n v="224400"/>
    <s v="AfterNoon"/>
    <n v="37"/>
    <n v="142"/>
    <n v="0.26056338028169013"/>
  </r>
  <r>
    <x v="15"/>
    <x v="9"/>
    <x v="130"/>
    <x v="0"/>
    <x v="129"/>
    <x v="0"/>
    <n v="226800"/>
    <s v="AfterNoon"/>
    <n v="12"/>
    <n v="12"/>
    <n v="1"/>
  </r>
  <r>
    <x v="15"/>
    <x v="9"/>
    <x v="130"/>
    <x v="0"/>
    <x v="129"/>
    <x v="1"/>
    <n v="538500"/>
    <s v="AfterNoon"/>
    <n v="85"/>
    <n v="85"/>
    <n v="1"/>
  </r>
  <r>
    <x v="15"/>
    <x v="9"/>
    <x v="132"/>
    <x v="6"/>
    <x v="131"/>
    <x v="0"/>
    <n v="224000"/>
    <s v="AfterNoon"/>
    <n v="7"/>
    <n v="12"/>
    <n v="0.58333333333333337"/>
  </r>
  <r>
    <x v="15"/>
    <x v="9"/>
    <x v="132"/>
    <x v="6"/>
    <x v="131"/>
    <x v="1"/>
    <n v="709200"/>
    <s v="AfterNoon"/>
    <n v="66"/>
    <n v="118"/>
    <n v="0.55932203389830504"/>
  </r>
  <r>
    <x v="15"/>
    <x v="9"/>
    <x v="409"/>
    <x v="2"/>
    <x v="397"/>
    <x v="1"/>
    <n v="211500"/>
    <s v="AfterNoon"/>
    <n v="15"/>
    <n v="50"/>
    <n v="0.3"/>
  </r>
  <r>
    <x v="15"/>
    <x v="9"/>
    <x v="332"/>
    <x v="2"/>
    <x v="326"/>
    <x v="1"/>
    <n v="225600"/>
    <s v="AfterNoon"/>
    <n v="16"/>
    <n v="50"/>
    <n v="0.32"/>
  </r>
  <r>
    <x v="15"/>
    <x v="9"/>
    <x v="133"/>
    <x v="3"/>
    <x v="132"/>
    <x v="0"/>
    <n v="858900"/>
    <s v="AfterNoon"/>
    <n v="21"/>
    <n v="30"/>
    <n v="0.7"/>
  </r>
  <r>
    <x v="15"/>
    <x v="9"/>
    <x v="133"/>
    <x v="3"/>
    <x v="132"/>
    <x v="1"/>
    <n v="1833600"/>
    <s v="AfterNoon"/>
    <n v="134"/>
    <n v="192"/>
    <n v="0.69791666666666663"/>
  </r>
  <r>
    <x v="15"/>
    <x v="9"/>
    <x v="333"/>
    <x v="0"/>
    <x v="327"/>
    <x v="0"/>
    <n v="141400"/>
    <s v="AfterNoon"/>
    <n v="7"/>
    <n v="12"/>
    <n v="0.58333333333333337"/>
  </r>
  <r>
    <x v="15"/>
    <x v="9"/>
    <x v="333"/>
    <x v="0"/>
    <x v="327"/>
    <x v="1"/>
    <n v="270800"/>
    <s v="AfterNoon"/>
    <n v="40"/>
    <n v="85"/>
    <n v="0.47058823529411759"/>
  </r>
  <r>
    <x v="15"/>
    <x v="9"/>
    <x v="134"/>
    <x v="2"/>
    <x v="133"/>
    <x v="1"/>
    <n v="316500"/>
    <s v="AfterNoon"/>
    <n v="20"/>
    <n v="50"/>
    <n v="0.4"/>
  </r>
  <r>
    <x v="15"/>
    <x v="9"/>
    <x v="135"/>
    <x v="2"/>
    <x v="134"/>
    <x v="1"/>
    <n v="601100"/>
    <s v="AfterNoon"/>
    <n v="38"/>
    <n v="50"/>
    <n v="0.76"/>
  </r>
  <r>
    <x v="15"/>
    <x v="10"/>
    <x v="334"/>
    <x v="0"/>
    <x v="328"/>
    <x v="0"/>
    <n v="97000"/>
    <s v="AfterNoon"/>
    <n v="10"/>
    <n v="12"/>
    <n v="0.83333333333333337"/>
  </r>
  <r>
    <x v="15"/>
    <x v="10"/>
    <x v="334"/>
    <x v="0"/>
    <x v="328"/>
    <x v="1"/>
    <n v="231900"/>
    <s v="AfterNoon"/>
    <n v="72"/>
    <n v="85"/>
    <n v="0.84705882352941175"/>
  </r>
  <r>
    <x v="15"/>
    <x v="10"/>
    <x v="410"/>
    <x v="0"/>
    <x v="398"/>
    <x v="0"/>
    <n v="145200"/>
    <s v="AfterNoon"/>
    <n v="3"/>
    <n v="12"/>
    <n v="0.25"/>
  </r>
  <r>
    <x v="15"/>
    <x v="10"/>
    <x v="410"/>
    <x v="0"/>
    <x v="398"/>
    <x v="1"/>
    <n v="518600"/>
    <s v="AfterNoon"/>
    <n v="32"/>
    <n v="85"/>
    <n v="0.37647058823529411"/>
  </r>
  <r>
    <x v="15"/>
    <x v="10"/>
    <x v="137"/>
    <x v="2"/>
    <x v="136"/>
    <x v="1"/>
    <n v="263900"/>
    <s v="AfterNoon"/>
    <n v="20"/>
    <n v="50"/>
    <n v="0.4"/>
  </r>
  <r>
    <x v="15"/>
    <x v="10"/>
    <x v="138"/>
    <x v="2"/>
    <x v="137"/>
    <x v="1"/>
    <n v="308400"/>
    <s v="AfterNoon"/>
    <n v="22"/>
    <n v="50"/>
    <n v="0.44"/>
  </r>
  <r>
    <x v="15"/>
    <x v="10"/>
    <x v="139"/>
    <x v="0"/>
    <x v="138"/>
    <x v="0"/>
    <n v="132000"/>
    <s v="AfterNoon"/>
    <n v="11"/>
    <n v="12"/>
    <n v="0.91666666666666663"/>
  </r>
  <r>
    <x v="15"/>
    <x v="10"/>
    <x v="139"/>
    <x v="0"/>
    <x v="138"/>
    <x v="1"/>
    <n v="290000"/>
    <s v="AfterNoon"/>
    <n v="72"/>
    <n v="85"/>
    <n v="0.84705882352941175"/>
  </r>
  <r>
    <x v="15"/>
    <x v="10"/>
    <x v="140"/>
    <x v="2"/>
    <x v="139"/>
    <x v="1"/>
    <n v="193200"/>
    <s v="AfterNoon"/>
    <n v="48"/>
    <n v="50"/>
    <n v="0.96"/>
  </r>
  <r>
    <x v="15"/>
    <x v="10"/>
    <x v="335"/>
    <x v="0"/>
    <x v="329"/>
    <x v="0"/>
    <n v="288400"/>
    <s v="AfterNoon"/>
    <n v="7"/>
    <n v="12"/>
    <n v="0.58333333333333337"/>
  </r>
  <r>
    <x v="15"/>
    <x v="10"/>
    <x v="335"/>
    <x v="0"/>
    <x v="329"/>
    <x v="1"/>
    <n v="1020800"/>
    <s v="AfterNoon"/>
    <n v="74"/>
    <n v="85"/>
    <n v="0.87058823529411766"/>
  </r>
  <r>
    <x v="15"/>
    <x v="10"/>
    <x v="141"/>
    <x v="1"/>
    <x v="140"/>
    <x v="0"/>
    <n v="844900"/>
    <s v="AfterNoon"/>
    <n v="17"/>
    <n v="20"/>
    <n v="0.85"/>
  </r>
  <r>
    <x v="15"/>
    <x v="10"/>
    <x v="141"/>
    <x v="1"/>
    <x v="140"/>
    <x v="1"/>
    <n v="1381000"/>
    <s v="AfterNoon"/>
    <n v="83"/>
    <n v="96"/>
    <n v="0.86458333333333337"/>
  </r>
  <r>
    <x v="15"/>
    <x v="10"/>
    <x v="142"/>
    <x v="6"/>
    <x v="141"/>
    <x v="0"/>
    <n v="439200"/>
    <s v="AfterNoon"/>
    <n v="12"/>
    <n v="12"/>
    <n v="1"/>
  </r>
  <r>
    <x v="15"/>
    <x v="10"/>
    <x v="142"/>
    <x v="6"/>
    <x v="141"/>
    <x v="1"/>
    <n v="1166200"/>
    <s v="AfterNoon"/>
    <n v="95"/>
    <n v="118"/>
    <n v="0.80508474576271183"/>
  </r>
  <r>
    <x v="15"/>
    <x v="10"/>
    <x v="143"/>
    <x v="2"/>
    <x v="142"/>
    <x v="1"/>
    <n v="90800"/>
    <s v="AfterNoon"/>
    <n v="29"/>
    <n v="50"/>
    <n v="0.57999999999999996"/>
  </r>
  <r>
    <x v="15"/>
    <x v="10"/>
    <x v="411"/>
    <x v="4"/>
    <x v="399"/>
    <x v="1"/>
    <n v="39600"/>
    <s v="AfterNoon"/>
    <n v="6"/>
    <n v="12"/>
    <n v="0.5"/>
  </r>
  <r>
    <x v="15"/>
    <x v="10"/>
    <x v="144"/>
    <x v="2"/>
    <x v="143"/>
    <x v="1"/>
    <n v="74000"/>
    <s v="AfterNoon"/>
    <n v="10"/>
    <n v="50"/>
    <n v="0.2"/>
  </r>
  <r>
    <x v="15"/>
    <x v="10"/>
    <x v="145"/>
    <x v="2"/>
    <x v="144"/>
    <x v="1"/>
    <n v="72100"/>
    <s v="AfterNoon"/>
    <n v="8"/>
    <n v="50"/>
    <n v="0.16"/>
  </r>
  <r>
    <x v="15"/>
    <x v="10"/>
    <x v="146"/>
    <x v="0"/>
    <x v="145"/>
    <x v="0"/>
    <n v="109200"/>
    <s v="AfterNoon"/>
    <n v="12"/>
    <n v="12"/>
    <n v="1"/>
  </r>
  <r>
    <x v="15"/>
    <x v="10"/>
    <x v="146"/>
    <x v="0"/>
    <x v="145"/>
    <x v="1"/>
    <n v="244500"/>
    <s v="AfterNoon"/>
    <n v="81"/>
    <n v="85"/>
    <n v="0.95294117647058818"/>
  </r>
  <r>
    <x v="15"/>
    <x v="10"/>
    <x v="147"/>
    <x v="4"/>
    <x v="146"/>
    <x v="1"/>
    <n v="58500"/>
    <s v="AfterNoon"/>
    <n v="5"/>
    <n v="12"/>
    <n v="0.41666666666666669"/>
  </r>
  <r>
    <x v="15"/>
    <x v="10"/>
    <x v="148"/>
    <x v="0"/>
    <x v="147"/>
    <x v="0"/>
    <n v="511000"/>
    <s v="AfterNoon"/>
    <n v="10"/>
    <n v="12"/>
    <n v="0.83333333333333337"/>
  </r>
  <r>
    <x v="15"/>
    <x v="10"/>
    <x v="148"/>
    <x v="0"/>
    <x v="147"/>
    <x v="1"/>
    <n v="1351500"/>
    <s v="AfterNoon"/>
    <n v="79"/>
    <n v="85"/>
    <n v="0.92941176470588238"/>
  </r>
  <r>
    <x v="15"/>
    <x v="10"/>
    <x v="149"/>
    <x v="0"/>
    <x v="148"/>
    <x v="0"/>
    <n v="402600"/>
    <s v="AfterNoon"/>
    <n v="11"/>
    <n v="12"/>
    <n v="0.91666666666666663"/>
  </r>
  <r>
    <x v="15"/>
    <x v="10"/>
    <x v="149"/>
    <x v="0"/>
    <x v="148"/>
    <x v="1"/>
    <n v="662400"/>
    <s v="AfterNoon"/>
    <n v="54"/>
    <n v="85"/>
    <n v="0.63529411764705879"/>
  </r>
  <r>
    <x v="15"/>
    <x v="10"/>
    <x v="150"/>
    <x v="0"/>
    <x v="149"/>
    <x v="0"/>
    <n v="674300"/>
    <s v="AfterNoon"/>
    <n v="11"/>
    <n v="12"/>
    <n v="0.91666666666666663"/>
  </r>
  <r>
    <x v="15"/>
    <x v="10"/>
    <x v="150"/>
    <x v="0"/>
    <x v="149"/>
    <x v="1"/>
    <n v="1660800"/>
    <s v="AfterNoon"/>
    <n v="81"/>
    <n v="85"/>
    <n v="0.95294117647058818"/>
  </r>
  <r>
    <x v="15"/>
    <x v="10"/>
    <x v="151"/>
    <x v="0"/>
    <x v="150"/>
    <x v="0"/>
    <n v="317400"/>
    <s v="AfterNoon"/>
    <n v="6"/>
    <n v="12"/>
    <n v="0.5"/>
  </r>
  <r>
    <x v="15"/>
    <x v="10"/>
    <x v="151"/>
    <x v="0"/>
    <x v="150"/>
    <x v="1"/>
    <n v="934600"/>
    <s v="AfterNoon"/>
    <n v="53"/>
    <n v="85"/>
    <n v="0.62352941176470589"/>
  </r>
  <r>
    <x v="15"/>
    <x v="10"/>
    <x v="152"/>
    <x v="4"/>
    <x v="151"/>
    <x v="1"/>
    <n v="41400"/>
    <s v="AfterNoon"/>
    <n v="6"/>
    <n v="12"/>
    <n v="0.5"/>
  </r>
  <r>
    <x v="15"/>
    <x v="10"/>
    <x v="153"/>
    <x v="4"/>
    <x v="152"/>
    <x v="1"/>
    <n v="48300"/>
    <s v="AfterNoon"/>
    <n v="7"/>
    <n v="12"/>
    <n v="0.58333333333333337"/>
  </r>
  <r>
    <x v="15"/>
    <x v="10"/>
    <x v="154"/>
    <x v="4"/>
    <x v="153"/>
    <x v="1"/>
    <n v="20800"/>
    <s v="AfterNoon"/>
    <n v="2"/>
    <n v="12"/>
    <n v="0.16666666666666671"/>
  </r>
  <r>
    <x v="15"/>
    <x v="10"/>
    <x v="156"/>
    <x v="0"/>
    <x v="155"/>
    <x v="0"/>
    <n v="12600"/>
    <s v="AfterNoon"/>
    <n v="1"/>
    <n v="12"/>
    <n v="8.3333333333333329E-2"/>
  </r>
  <r>
    <x v="15"/>
    <x v="10"/>
    <x v="156"/>
    <x v="0"/>
    <x v="155"/>
    <x v="1"/>
    <n v="58800"/>
    <s v="AfterNoon"/>
    <n v="14"/>
    <n v="85"/>
    <n v="0.1647058823529412"/>
  </r>
  <r>
    <x v="15"/>
    <x v="10"/>
    <x v="412"/>
    <x v="4"/>
    <x v="400"/>
    <x v="1"/>
    <n v="23400"/>
    <s v="AfterNoon"/>
    <n v="6"/>
    <n v="12"/>
    <n v="0.5"/>
  </r>
  <r>
    <x v="15"/>
    <x v="10"/>
    <x v="413"/>
    <x v="7"/>
    <x v="48"/>
    <x v="0"/>
    <n v="306000"/>
    <s v="AfterNoon"/>
    <n v="17"/>
    <n v="28"/>
    <n v="0.6071428571428571"/>
  </r>
  <r>
    <x v="15"/>
    <x v="10"/>
    <x v="413"/>
    <x v="7"/>
    <x v="48"/>
    <x v="1"/>
    <n v="447600"/>
    <s v="AfterNoon"/>
    <n v="74"/>
    <n v="142"/>
    <n v="0.52112676056338025"/>
  </r>
  <r>
    <x v="15"/>
    <x v="10"/>
    <x v="336"/>
    <x v="0"/>
    <x v="330"/>
    <x v="0"/>
    <n v="226800"/>
    <s v="AfterNoon"/>
    <n v="12"/>
    <n v="12"/>
    <n v="1"/>
  </r>
  <r>
    <x v="15"/>
    <x v="10"/>
    <x v="336"/>
    <x v="0"/>
    <x v="330"/>
    <x v="1"/>
    <n v="493800"/>
    <s v="AfterNoon"/>
    <n v="78"/>
    <n v="85"/>
    <n v="0.91764705882352937"/>
  </r>
  <r>
    <x v="15"/>
    <x v="10"/>
    <x v="157"/>
    <x v="0"/>
    <x v="156"/>
    <x v="0"/>
    <n v="195600"/>
    <s v="AfterNoon"/>
    <n v="6"/>
    <n v="12"/>
    <n v="0.5"/>
  </r>
  <r>
    <x v="15"/>
    <x v="10"/>
    <x v="157"/>
    <x v="0"/>
    <x v="156"/>
    <x v="1"/>
    <n v="647100"/>
    <s v="AfterNoon"/>
    <n v="59"/>
    <n v="85"/>
    <n v="0.69411764705882351"/>
  </r>
  <r>
    <x v="15"/>
    <x v="10"/>
    <x v="158"/>
    <x v="1"/>
    <x v="157"/>
    <x v="0"/>
    <n v="1906200"/>
    <s v="AfterNoon"/>
    <n v="18"/>
    <n v="20"/>
    <n v="0.9"/>
  </r>
  <r>
    <x v="15"/>
    <x v="10"/>
    <x v="158"/>
    <x v="1"/>
    <x v="157"/>
    <x v="1"/>
    <n v="2802700"/>
    <s v="AfterNoon"/>
    <n v="79"/>
    <n v="96"/>
    <n v="0.82291666666666663"/>
  </r>
  <r>
    <x v="15"/>
    <x v="10"/>
    <x v="159"/>
    <x v="0"/>
    <x v="158"/>
    <x v="0"/>
    <n v="537600"/>
    <s v="AfterNoon"/>
    <n v="8"/>
    <n v="12"/>
    <n v="0.66666666666666663"/>
  </r>
  <r>
    <x v="15"/>
    <x v="10"/>
    <x v="159"/>
    <x v="0"/>
    <x v="158"/>
    <x v="1"/>
    <n v="900400"/>
    <s v="AfterNoon"/>
    <n v="40"/>
    <n v="85"/>
    <n v="0.47058823529411759"/>
  </r>
  <r>
    <x v="15"/>
    <x v="10"/>
    <x v="426"/>
    <x v="4"/>
    <x v="294"/>
    <x v="1"/>
    <n v="6600"/>
    <s v="AfterNoon"/>
    <n v="2"/>
    <n v="12"/>
    <n v="0.16666666666666671"/>
  </r>
  <r>
    <x v="15"/>
    <x v="10"/>
    <x v="161"/>
    <x v="0"/>
    <x v="160"/>
    <x v="0"/>
    <n v="228000"/>
    <s v="AfterNoon"/>
    <n v="6"/>
    <n v="12"/>
    <n v="0.5"/>
  </r>
  <r>
    <x v="15"/>
    <x v="10"/>
    <x v="161"/>
    <x v="0"/>
    <x v="160"/>
    <x v="1"/>
    <n v="664000"/>
    <s v="AfterNoon"/>
    <n v="52"/>
    <n v="85"/>
    <n v="0.61176470588235299"/>
  </r>
  <r>
    <x v="15"/>
    <x v="10"/>
    <x v="162"/>
    <x v="4"/>
    <x v="161"/>
    <x v="1"/>
    <n v="39600"/>
    <s v="AfterNoon"/>
    <n v="4"/>
    <n v="12"/>
    <n v="0.33333333333333331"/>
  </r>
  <r>
    <x v="15"/>
    <x v="10"/>
    <x v="337"/>
    <x v="4"/>
    <x v="331"/>
    <x v="1"/>
    <n v="26400"/>
    <s v="AfterNoon"/>
    <n v="6"/>
    <n v="12"/>
    <n v="0.5"/>
  </r>
  <r>
    <x v="15"/>
    <x v="10"/>
    <x v="414"/>
    <x v="0"/>
    <x v="401"/>
    <x v="0"/>
    <n v="99000"/>
    <s v="AfterNoon"/>
    <n v="10"/>
    <n v="12"/>
    <n v="0.83333333333333337"/>
  </r>
  <r>
    <x v="15"/>
    <x v="10"/>
    <x v="414"/>
    <x v="0"/>
    <x v="401"/>
    <x v="1"/>
    <n v="212400"/>
    <s v="AfterNoon"/>
    <n v="64"/>
    <n v="85"/>
    <n v="0.75294117647058822"/>
  </r>
  <r>
    <x v="15"/>
    <x v="10"/>
    <x v="165"/>
    <x v="2"/>
    <x v="164"/>
    <x v="1"/>
    <n v="682400"/>
    <s v="AfterNoon"/>
    <n v="30"/>
    <n v="50"/>
    <n v="0.6"/>
  </r>
  <r>
    <x v="15"/>
    <x v="11"/>
    <x v="166"/>
    <x v="2"/>
    <x v="165"/>
    <x v="1"/>
    <n v="158400"/>
    <s v="AfterNoon"/>
    <n v="16"/>
    <n v="50"/>
    <n v="0.32"/>
  </r>
  <r>
    <x v="15"/>
    <x v="11"/>
    <x v="167"/>
    <x v="2"/>
    <x v="166"/>
    <x v="1"/>
    <n v="267800"/>
    <s v="AfterNoon"/>
    <n v="37"/>
    <n v="50"/>
    <n v="0.74"/>
  </r>
  <r>
    <x v="15"/>
    <x v="11"/>
    <x v="168"/>
    <x v="2"/>
    <x v="167"/>
    <x v="1"/>
    <n v="388000"/>
    <s v="AfterNoon"/>
    <n v="20"/>
    <n v="50"/>
    <n v="0.4"/>
  </r>
  <r>
    <x v="15"/>
    <x v="11"/>
    <x v="169"/>
    <x v="4"/>
    <x v="168"/>
    <x v="1"/>
    <n v="40700"/>
    <s v="AfterNoon"/>
    <n v="11"/>
    <n v="12"/>
    <n v="0.91666666666666663"/>
  </r>
  <r>
    <x v="15"/>
    <x v="11"/>
    <x v="170"/>
    <x v="2"/>
    <x v="169"/>
    <x v="1"/>
    <n v="103100"/>
    <s v="AfterNoon"/>
    <n v="19"/>
    <n v="50"/>
    <n v="0.38"/>
  </r>
  <r>
    <x v="15"/>
    <x v="11"/>
    <x v="171"/>
    <x v="0"/>
    <x v="170"/>
    <x v="0"/>
    <n v="602000"/>
    <s v="AfterNoon"/>
    <n v="7"/>
    <n v="12"/>
    <n v="0.58333333333333337"/>
  </r>
  <r>
    <x v="15"/>
    <x v="11"/>
    <x v="171"/>
    <x v="0"/>
    <x v="170"/>
    <x v="1"/>
    <n v="1561000"/>
    <s v="AfterNoon"/>
    <n v="54"/>
    <n v="85"/>
    <n v="0.63529411764705879"/>
  </r>
  <r>
    <x v="15"/>
    <x v="11"/>
    <x v="172"/>
    <x v="0"/>
    <x v="171"/>
    <x v="0"/>
    <n v="132000"/>
    <s v="AfterNoon"/>
    <n v="11"/>
    <n v="12"/>
    <n v="0.91666666666666663"/>
  </r>
  <r>
    <x v="15"/>
    <x v="11"/>
    <x v="172"/>
    <x v="0"/>
    <x v="171"/>
    <x v="1"/>
    <n v="294000"/>
    <s v="AfterNoon"/>
    <n v="73"/>
    <n v="85"/>
    <n v="0.85882352941176465"/>
  </r>
  <r>
    <x v="15"/>
    <x v="11"/>
    <x v="173"/>
    <x v="2"/>
    <x v="172"/>
    <x v="1"/>
    <n v="249000"/>
    <s v="AfterNoon"/>
    <n v="10"/>
    <n v="50"/>
    <n v="0.2"/>
  </r>
  <r>
    <x v="15"/>
    <x v="11"/>
    <x v="174"/>
    <x v="2"/>
    <x v="173"/>
    <x v="1"/>
    <n v="251500"/>
    <s v="AfterNoon"/>
    <n v="10"/>
    <n v="50"/>
    <n v="0.2"/>
  </r>
  <r>
    <x v="15"/>
    <x v="11"/>
    <x v="175"/>
    <x v="2"/>
    <x v="174"/>
    <x v="1"/>
    <n v="193200"/>
    <s v="AfterNoon"/>
    <n v="48"/>
    <n v="50"/>
    <n v="0.96"/>
  </r>
  <r>
    <x v="15"/>
    <x v="11"/>
    <x v="176"/>
    <x v="2"/>
    <x v="175"/>
    <x v="1"/>
    <n v="210000"/>
    <s v="AfterNoon"/>
    <n v="33"/>
    <n v="50"/>
    <n v="0.66"/>
  </r>
  <r>
    <x v="15"/>
    <x v="11"/>
    <x v="177"/>
    <x v="0"/>
    <x v="176"/>
    <x v="0"/>
    <n v="95200"/>
    <s v="AfterNoon"/>
    <n v="8"/>
    <n v="12"/>
    <n v="0.66666666666666663"/>
  </r>
  <r>
    <x v="15"/>
    <x v="11"/>
    <x v="177"/>
    <x v="0"/>
    <x v="176"/>
    <x v="1"/>
    <n v="282000"/>
    <s v="AfterNoon"/>
    <n v="70"/>
    <n v="85"/>
    <n v="0.82352941176470584"/>
  </r>
  <r>
    <x v="15"/>
    <x v="11"/>
    <x v="178"/>
    <x v="2"/>
    <x v="177"/>
    <x v="1"/>
    <n v="471100"/>
    <s v="AfterNoon"/>
    <n v="23"/>
    <n v="50"/>
    <n v="0.46"/>
  </r>
  <r>
    <x v="15"/>
    <x v="11"/>
    <x v="179"/>
    <x v="7"/>
    <x v="178"/>
    <x v="1"/>
    <n v="28500"/>
    <s v="AfterNoon"/>
    <n v="3"/>
    <n v="142"/>
    <n v="2.1126760563380281E-2"/>
  </r>
  <r>
    <x v="15"/>
    <x v="11"/>
    <x v="180"/>
    <x v="3"/>
    <x v="179"/>
    <x v="0"/>
    <n v="465500"/>
    <s v="AfterNoon"/>
    <n v="19"/>
    <n v="30"/>
    <n v="0.6333333333333333"/>
  </r>
  <r>
    <x v="15"/>
    <x v="11"/>
    <x v="180"/>
    <x v="3"/>
    <x v="179"/>
    <x v="1"/>
    <n v="1004400"/>
    <s v="AfterNoon"/>
    <n v="122"/>
    <n v="192"/>
    <n v="0.63541666666666663"/>
  </r>
  <r>
    <x v="15"/>
    <x v="11"/>
    <x v="338"/>
    <x v="2"/>
    <x v="332"/>
    <x v="1"/>
    <n v="87000"/>
    <s v="AfterNoon"/>
    <n v="6"/>
    <n v="50"/>
    <n v="0.12"/>
  </r>
  <r>
    <x v="15"/>
    <x v="11"/>
    <x v="339"/>
    <x v="2"/>
    <x v="333"/>
    <x v="1"/>
    <n v="286600"/>
    <s v="AfterNoon"/>
    <n v="43"/>
    <n v="50"/>
    <n v="0.86"/>
  </r>
  <r>
    <x v="15"/>
    <x v="11"/>
    <x v="340"/>
    <x v="4"/>
    <x v="334"/>
    <x v="1"/>
    <n v="26400"/>
    <s v="AfterNoon"/>
    <n v="4"/>
    <n v="12"/>
    <n v="0.33333333333333331"/>
  </r>
  <r>
    <x v="15"/>
    <x v="11"/>
    <x v="183"/>
    <x v="2"/>
    <x v="182"/>
    <x v="1"/>
    <n v="567900"/>
    <s v="AfterNoon"/>
    <n v="22"/>
    <n v="50"/>
    <n v="0.44"/>
  </r>
  <r>
    <x v="15"/>
    <x v="11"/>
    <x v="184"/>
    <x v="5"/>
    <x v="183"/>
    <x v="0"/>
    <n v="1764000"/>
    <s v="AfterNoon"/>
    <n v="21"/>
    <n v="30"/>
    <n v="0.7"/>
  </r>
  <r>
    <x v="15"/>
    <x v="11"/>
    <x v="184"/>
    <x v="5"/>
    <x v="183"/>
    <x v="2"/>
    <n v="1666000"/>
    <s v="AfterNoon"/>
    <n v="35"/>
    <n v="48"/>
    <n v="0.72916666666666663"/>
  </r>
  <r>
    <x v="15"/>
    <x v="11"/>
    <x v="184"/>
    <x v="5"/>
    <x v="183"/>
    <x v="1"/>
    <n v="6185200"/>
    <s v="AfterNoon"/>
    <n v="220"/>
    <n v="324"/>
    <n v="0.67901234567901236"/>
  </r>
  <r>
    <x v="15"/>
    <x v="11"/>
    <x v="391"/>
    <x v="0"/>
    <x v="23"/>
    <x v="0"/>
    <n v="91000"/>
    <s v="AfterNoon"/>
    <n v="10"/>
    <n v="12"/>
    <n v="0.83333333333333337"/>
  </r>
  <r>
    <x v="15"/>
    <x v="11"/>
    <x v="391"/>
    <x v="0"/>
    <x v="23"/>
    <x v="1"/>
    <n v="150300"/>
    <s v="AfterNoon"/>
    <n v="50"/>
    <n v="85"/>
    <n v="0.58823529411764708"/>
  </r>
  <r>
    <x v="15"/>
    <x v="11"/>
    <x v="185"/>
    <x v="0"/>
    <x v="184"/>
    <x v="0"/>
    <n v="132000"/>
    <s v="AfterNoon"/>
    <n v="5"/>
    <n v="12"/>
    <n v="0.41666666666666669"/>
  </r>
  <r>
    <x v="15"/>
    <x v="11"/>
    <x v="185"/>
    <x v="0"/>
    <x v="184"/>
    <x v="1"/>
    <n v="416300"/>
    <s v="AfterNoon"/>
    <n v="47"/>
    <n v="85"/>
    <n v="0.55294117647058827"/>
  </r>
  <r>
    <x v="15"/>
    <x v="11"/>
    <x v="186"/>
    <x v="2"/>
    <x v="185"/>
    <x v="1"/>
    <n v="26500"/>
    <s v="AfterNoon"/>
    <n v="5"/>
    <n v="50"/>
    <n v="0.1"/>
  </r>
  <r>
    <x v="15"/>
    <x v="11"/>
    <x v="187"/>
    <x v="2"/>
    <x v="186"/>
    <x v="1"/>
    <n v="145000"/>
    <s v="AfterNoon"/>
    <n v="8"/>
    <n v="50"/>
    <n v="0.16"/>
  </r>
  <r>
    <x v="15"/>
    <x v="11"/>
    <x v="415"/>
    <x v="0"/>
    <x v="126"/>
    <x v="0"/>
    <n v="41200"/>
    <s v="AfterNoon"/>
    <n v="4"/>
    <n v="12"/>
    <n v="0.33333333333333331"/>
  </r>
  <r>
    <x v="15"/>
    <x v="11"/>
    <x v="415"/>
    <x v="0"/>
    <x v="126"/>
    <x v="1"/>
    <n v="85400"/>
    <s v="AfterNoon"/>
    <n v="25"/>
    <n v="85"/>
    <n v="0.29411764705882348"/>
  </r>
  <r>
    <x v="15"/>
    <x v="11"/>
    <x v="188"/>
    <x v="7"/>
    <x v="102"/>
    <x v="0"/>
    <n v="160000"/>
    <s v="AfterNoon"/>
    <n v="8"/>
    <n v="28"/>
    <n v="0.2857142857142857"/>
  </r>
  <r>
    <x v="15"/>
    <x v="11"/>
    <x v="188"/>
    <x v="7"/>
    <x v="102"/>
    <x v="1"/>
    <n v="261900"/>
    <s v="AfterNoon"/>
    <n v="39"/>
    <n v="142"/>
    <n v="0.27464788732394368"/>
  </r>
  <r>
    <x v="15"/>
    <x v="11"/>
    <x v="189"/>
    <x v="2"/>
    <x v="187"/>
    <x v="1"/>
    <n v="239800"/>
    <s v="AfterNoon"/>
    <n v="16"/>
    <n v="50"/>
    <n v="0.32"/>
  </r>
  <r>
    <x v="15"/>
    <x v="11"/>
    <x v="190"/>
    <x v="4"/>
    <x v="188"/>
    <x v="1"/>
    <n v="61200"/>
    <s v="AfterNoon"/>
    <n v="9"/>
    <n v="12"/>
    <n v="0.75"/>
  </r>
  <r>
    <x v="15"/>
    <x v="11"/>
    <x v="191"/>
    <x v="4"/>
    <x v="189"/>
    <x v="1"/>
    <n v="40600"/>
    <s v="AfterNoon"/>
    <n v="7"/>
    <n v="12"/>
    <n v="0.58333333333333337"/>
  </r>
  <r>
    <x v="15"/>
    <x v="11"/>
    <x v="192"/>
    <x v="2"/>
    <x v="190"/>
    <x v="1"/>
    <n v="351400"/>
    <s v="AfterNoon"/>
    <n v="25"/>
    <n v="50"/>
    <n v="0.5"/>
  </r>
  <r>
    <x v="15"/>
    <x v="11"/>
    <x v="193"/>
    <x v="6"/>
    <x v="191"/>
    <x v="0"/>
    <n v="483600"/>
    <s v="AfterNoon"/>
    <n v="12"/>
    <n v="12"/>
    <n v="1"/>
  </r>
  <r>
    <x v="15"/>
    <x v="11"/>
    <x v="193"/>
    <x v="6"/>
    <x v="191"/>
    <x v="1"/>
    <n v="1549400"/>
    <s v="AfterNoon"/>
    <n v="115"/>
    <n v="118"/>
    <n v="0.97457627118644063"/>
  </r>
  <r>
    <x v="15"/>
    <x v="11"/>
    <x v="194"/>
    <x v="6"/>
    <x v="192"/>
    <x v="0"/>
    <n v="283200"/>
    <s v="AfterNoon"/>
    <n v="12"/>
    <n v="12"/>
    <n v="1"/>
  </r>
  <r>
    <x v="15"/>
    <x v="11"/>
    <x v="194"/>
    <x v="6"/>
    <x v="192"/>
    <x v="1"/>
    <n v="920600"/>
    <s v="AfterNoon"/>
    <n v="116"/>
    <n v="118"/>
    <n v="0.98305084745762716"/>
  </r>
  <r>
    <x v="15"/>
    <x v="11"/>
    <x v="195"/>
    <x v="0"/>
    <x v="193"/>
    <x v="0"/>
    <n v="212800"/>
    <s v="AfterNoon"/>
    <n v="8"/>
    <n v="12"/>
    <n v="0.66666666666666663"/>
  </r>
  <r>
    <x v="15"/>
    <x v="11"/>
    <x v="195"/>
    <x v="0"/>
    <x v="193"/>
    <x v="1"/>
    <n v="421000"/>
    <s v="AfterNoon"/>
    <n v="47"/>
    <n v="85"/>
    <n v="0.55294117647058827"/>
  </r>
  <r>
    <x v="15"/>
    <x v="11"/>
    <x v="196"/>
    <x v="0"/>
    <x v="194"/>
    <x v="0"/>
    <n v="277200"/>
    <s v="AfterNoon"/>
    <n v="12"/>
    <n v="12"/>
    <n v="1"/>
  </r>
  <r>
    <x v="15"/>
    <x v="11"/>
    <x v="196"/>
    <x v="0"/>
    <x v="194"/>
    <x v="1"/>
    <n v="581500"/>
    <s v="AfterNoon"/>
    <n v="75"/>
    <n v="85"/>
    <n v="0.88235294117647056"/>
  </r>
  <r>
    <x v="15"/>
    <x v="11"/>
    <x v="197"/>
    <x v="2"/>
    <x v="195"/>
    <x v="1"/>
    <n v="481800"/>
    <s v="AfterNoon"/>
    <n v="22"/>
    <n v="50"/>
    <n v="0.44"/>
  </r>
  <r>
    <x v="15"/>
    <x v="11"/>
    <x v="341"/>
    <x v="2"/>
    <x v="335"/>
    <x v="1"/>
    <n v="278800"/>
    <s v="AfterNoon"/>
    <n v="40"/>
    <n v="50"/>
    <n v="0.8"/>
  </r>
  <r>
    <x v="15"/>
    <x v="11"/>
    <x v="342"/>
    <x v="2"/>
    <x v="336"/>
    <x v="1"/>
    <n v="658400"/>
    <s v="AfterNoon"/>
    <n v="37"/>
    <n v="50"/>
    <n v="0.74"/>
  </r>
  <r>
    <x v="15"/>
    <x v="11"/>
    <x v="199"/>
    <x v="6"/>
    <x v="197"/>
    <x v="0"/>
    <n v="589200"/>
    <s v="AfterNoon"/>
    <n v="12"/>
    <n v="12"/>
    <n v="1"/>
  </r>
  <r>
    <x v="15"/>
    <x v="11"/>
    <x v="199"/>
    <x v="6"/>
    <x v="197"/>
    <x v="1"/>
    <n v="1944800"/>
    <s v="AfterNoon"/>
    <n v="118"/>
    <n v="118"/>
    <n v="1"/>
  </r>
  <r>
    <x v="15"/>
    <x v="11"/>
    <x v="343"/>
    <x v="0"/>
    <x v="337"/>
    <x v="0"/>
    <n v="170100"/>
    <s v="AfterNoon"/>
    <n v="9"/>
    <n v="12"/>
    <n v="0.75"/>
  </r>
  <r>
    <x v="15"/>
    <x v="11"/>
    <x v="343"/>
    <x v="0"/>
    <x v="337"/>
    <x v="1"/>
    <n v="425100"/>
    <s v="AfterNoon"/>
    <n v="67"/>
    <n v="85"/>
    <n v="0.78823529411764703"/>
  </r>
  <r>
    <x v="15"/>
    <x v="12"/>
    <x v="200"/>
    <x v="0"/>
    <x v="198"/>
    <x v="0"/>
    <n v="128800"/>
    <s v="AfterNoon"/>
    <n v="8"/>
    <n v="12"/>
    <n v="0.66666666666666663"/>
  </r>
  <r>
    <x v="15"/>
    <x v="12"/>
    <x v="200"/>
    <x v="0"/>
    <x v="198"/>
    <x v="1"/>
    <n v="329400"/>
    <s v="AfterNoon"/>
    <n v="61"/>
    <n v="85"/>
    <n v="0.71764705882352942"/>
  </r>
  <r>
    <x v="15"/>
    <x v="12"/>
    <x v="201"/>
    <x v="2"/>
    <x v="199"/>
    <x v="1"/>
    <n v="336200"/>
    <s v="AfterNoon"/>
    <n v="24"/>
    <n v="50"/>
    <n v="0.48"/>
  </r>
  <r>
    <x v="15"/>
    <x v="12"/>
    <x v="202"/>
    <x v="0"/>
    <x v="200"/>
    <x v="0"/>
    <n v="77700"/>
    <s v="AfterNoon"/>
    <n v="7"/>
    <n v="12"/>
    <n v="0.58333333333333337"/>
  </r>
  <r>
    <x v="15"/>
    <x v="12"/>
    <x v="202"/>
    <x v="0"/>
    <x v="200"/>
    <x v="1"/>
    <n v="160300"/>
    <s v="AfterNoon"/>
    <n v="43"/>
    <n v="85"/>
    <n v="0.50588235294117645"/>
  </r>
  <r>
    <x v="15"/>
    <x v="12"/>
    <x v="203"/>
    <x v="0"/>
    <x v="201"/>
    <x v="0"/>
    <n v="492800"/>
    <s v="AfterNoon"/>
    <n v="7"/>
    <n v="12"/>
    <n v="0.58333333333333337"/>
  </r>
  <r>
    <x v="15"/>
    <x v="12"/>
    <x v="203"/>
    <x v="0"/>
    <x v="201"/>
    <x v="1"/>
    <n v="1586000"/>
    <s v="AfterNoon"/>
    <n v="67"/>
    <n v="85"/>
    <n v="0.78823529411764703"/>
  </r>
  <r>
    <x v="15"/>
    <x v="12"/>
    <x v="204"/>
    <x v="1"/>
    <x v="202"/>
    <x v="0"/>
    <n v="994000"/>
    <s v="AfterNoon"/>
    <n v="20"/>
    <n v="20"/>
    <n v="1"/>
  </r>
  <r>
    <x v="15"/>
    <x v="12"/>
    <x v="204"/>
    <x v="1"/>
    <x v="202"/>
    <x v="1"/>
    <n v="1415800"/>
    <s v="AfterNoon"/>
    <n v="85"/>
    <n v="96"/>
    <n v="0.88541666666666663"/>
  </r>
  <r>
    <x v="15"/>
    <x v="12"/>
    <x v="205"/>
    <x v="0"/>
    <x v="203"/>
    <x v="0"/>
    <n v="489500"/>
    <s v="AfterNoon"/>
    <n v="11"/>
    <n v="12"/>
    <n v="0.91666666666666663"/>
  </r>
  <r>
    <x v="15"/>
    <x v="12"/>
    <x v="205"/>
    <x v="0"/>
    <x v="203"/>
    <x v="1"/>
    <n v="1160400"/>
    <s v="AfterNoon"/>
    <n v="78"/>
    <n v="85"/>
    <n v="0.91764705882352937"/>
  </r>
  <r>
    <x v="15"/>
    <x v="12"/>
    <x v="344"/>
    <x v="0"/>
    <x v="338"/>
    <x v="0"/>
    <n v="328000"/>
    <s v="AfterNoon"/>
    <n v="10"/>
    <n v="12"/>
    <n v="0.83333333333333337"/>
  </r>
  <r>
    <x v="15"/>
    <x v="12"/>
    <x v="344"/>
    <x v="0"/>
    <x v="338"/>
    <x v="1"/>
    <n v="877500"/>
    <s v="AfterNoon"/>
    <n v="80"/>
    <n v="85"/>
    <n v="0.94117647058823528"/>
  </r>
  <r>
    <x v="15"/>
    <x v="12"/>
    <x v="345"/>
    <x v="2"/>
    <x v="339"/>
    <x v="1"/>
    <n v="862600"/>
    <s v="AfterNoon"/>
    <n v="45"/>
    <n v="50"/>
    <n v="0.9"/>
  </r>
  <r>
    <x v="15"/>
    <x v="12"/>
    <x v="346"/>
    <x v="0"/>
    <x v="340"/>
    <x v="0"/>
    <n v="79100"/>
    <s v="AfterNoon"/>
    <n v="7"/>
    <n v="12"/>
    <n v="0.58333333333333337"/>
  </r>
  <r>
    <x v="15"/>
    <x v="12"/>
    <x v="346"/>
    <x v="0"/>
    <x v="340"/>
    <x v="1"/>
    <n v="213700"/>
    <s v="AfterNoon"/>
    <n v="56"/>
    <n v="85"/>
    <n v="0.6588235294117647"/>
  </r>
  <r>
    <x v="15"/>
    <x v="12"/>
    <x v="206"/>
    <x v="6"/>
    <x v="204"/>
    <x v="0"/>
    <n v="265500"/>
    <s v="AfterNoon"/>
    <n v="9"/>
    <n v="12"/>
    <n v="0.75"/>
  </r>
  <r>
    <x v="15"/>
    <x v="12"/>
    <x v="206"/>
    <x v="6"/>
    <x v="204"/>
    <x v="1"/>
    <n v="955600"/>
    <s v="AfterNoon"/>
    <n v="97"/>
    <n v="118"/>
    <n v="0.82203389830508478"/>
  </r>
  <r>
    <x v="15"/>
    <x v="12"/>
    <x v="464"/>
    <x v="6"/>
    <x v="445"/>
    <x v="0"/>
    <n v="91700"/>
    <s v="AfterNoon"/>
    <n v="1"/>
    <n v="12"/>
    <n v="8.3333333333333329E-2"/>
  </r>
  <r>
    <x v="15"/>
    <x v="12"/>
    <x v="464"/>
    <x v="6"/>
    <x v="445"/>
    <x v="1"/>
    <n v="214200"/>
    <s v="AfterNoon"/>
    <n v="7"/>
    <n v="118"/>
    <n v="5.9322033898305093E-2"/>
  </r>
  <r>
    <x v="15"/>
    <x v="12"/>
    <x v="207"/>
    <x v="2"/>
    <x v="205"/>
    <x v="1"/>
    <n v="428200"/>
    <s v="AfterNoon"/>
    <n v="42"/>
    <n v="50"/>
    <n v="0.84"/>
  </r>
  <r>
    <x v="15"/>
    <x v="12"/>
    <x v="347"/>
    <x v="3"/>
    <x v="341"/>
    <x v="0"/>
    <n v="618800"/>
    <s v="AfterNoon"/>
    <n v="17"/>
    <n v="30"/>
    <n v="0.56666666666666665"/>
  </r>
  <r>
    <x v="15"/>
    <x v="12"/>
    <x v="347"/>
    <x v="3"/>
    <x v="341"/>
    <x v="1"/>
    <n v="1169400"/>
    <s v="AfterNoon"/>
    <n v="96"/>
    <n v="192"/>
    <n v="0.5"/>
  </r>
  <r>
    <x v="15"/>
    <x v="12"/>
    <x v="208"/>
    <x v="2"/>
    <x v="206"/>
    <x v="1"/>
    <n v="1164200"/>
    <s v="AfterNoon"/>
    <n v="50"/>
    <n v="50"/>
    <n v="1"/>
  </r>
  <r>
    <x v="15"/>
    <x v="12"/>
    <x v="211"/>
    <x v="7"/>
    <x v="48"/>
    <x v="0"/>
    <n v="180000"/>
    <s v="AfterNoon"/>
    <n v="10"/>
    <n v="28"/>
    <n v="0.35714285714285721"/>
  </r>
  <r>
    <x v="15"/>
    <x v="12"/>
    <x v="211"/>
    <x v="7"/>
    <x v="48"/>
    <x v="1"/>
    <n v="327000"/>
    <s v="AfterNoon"/>
    <n v="54"/>
    <n v="142"/>
    <n v="0.38028169014084512"/>
  </r>
  <r>
    <x v="15"/>
    <x v="12"/>
    <x v="212"/>
    <x v="2"/>
    <x v="209"/>
    <x v="1"/>
    <n v="582800"/>
    <s v="AfterNoon"/>
    <n v="39"/>
    <n v="50"/>
    <n v="0.78"/>
  </r>
  <r>
    <x v="15"/>
    <x v="12"/>
    <x v="446"/>
    <x v="0"/>
    <x v="430"/>
    <x v="0"/>
    <n v="88900"/>
    <s v="AfterNoon"/>
    <n v="7"/>
    <n v="12"/>
    <n v="0.58333333333333337"/>
  </r>
  <r>
    <x v="15"/>
    <x v="12"/>
    <x v="446"/>
    <x v="0"/>
    <x v="430"/>
    <x v="1"/>
    <n v="206800"/>
    <s v="AfterNoon"/>
    <n v="49"/>
    <n v="85"/>
    <n v="0.57647058823529407"/>
  </r>
  <r>
    <x v="15"/>
    <x v="12"/>
    <x v="465"/>
    <x v="6"/>
    <x v="446"/>
    <x v="1"/>
    <n v="210600"/>
    <s v="AfterNoon"/>
    <n v="6"/>
    <n v="118"/>
    <n v="5.0847457627118647E-2"/>
  </r>
  <r>
    <x v="15"/>
    <x v="12"/>
    <x v="213"/>
    <x v="0"/>
    <x v="210"/>
    <x v="0"/>
    <n v="336000"/>
    <s v="AfterNoon"/>
    <n v="5"/>
    <n v="12"/>
    <n v="0.41666666666666669"/>
  </r>
  <r>
    <x v="15"/>
    <x v="12"/>
    <x v="213"/>
    <x v="0"/>
    <x v="210"/>
    <x v="1"/>
    <n v="1149000"/>
    <s v="AfterNoon"/>
    <n v="51"/>
    <n v="85"/>
    <n v="0.6"/>
  </r>
  <r>
    <x v="15"/>
    <x v="12"/>
    <x v="214"/>
    <x v="3"/>
    <x v="211"/>
    <x v="0"/>
    <n v="459000"/>
    <s v="AfterNoon"/>
    <n v="15"/>
    <n v="30"/>
    <n v="0.5"/>
  </r>
  <r>
    <x v="15"/>
    <x v="12"/>
    <x v="214"/>
    <x v="3"/>
    <x v="211"/>
    <x v="1"/>
    <n v="1259600"/>
    <s v="AfterNoon"/>
    <n v="123"/>
    <n v="192"/>
    <n v="0.640625"/>
  </r>
  <r>
    <x v="15"/>
    <x v="12"/>
    <x v="215"/>
    <x v="6"/>
    <x v="212"/>
    <x v="0"/>
    <n v="259600"/>
    <s v="AfterNoon"/>
    <n v="11"/>
    <n v="12"/>
    <n v="0.91666666666666663"/>
  </r>
  <r>
    <x v="15"/>
    <x v="12"/>
    <x v="215"/>
    <x v="6"/>
    <x v="212"/>
    <x v="1"/>
    <n v="919900"/>
    <s v="AfterNoon"/>
    <n v="116"/>
    <n v="118"/>
    <n v="0.98305084745762716"/>
  </r>
  <r>
    <x v="15"/>
    <x v="12"/>
    <x v="216"/>
    <x v="0"/>
    <x v="213"/>
    <x v="0"/>
    <n v="76000"/>
    <s v="AfterNoon"/>
    <n v="8"/>
    <n v="12"/>
    <n v="0.66666666666666663"/>
  </r>
  <r>
    <x v="15"/>
    <x v="12"/>
    <x v="216"/>
    <x v="0"/>
    <x v="213"/>
    <x v="1"/>
    <n v="167600"/>
    <s v="AfterNoon"/>
    <n v="52"/>
    <n v="85"/>
    <n v="0.61176470588235299"/>
  </r>
  <r>
    <x v="15"/>
    <x v="12"/>
    <x v="217"/>
    <x v="4"/>
    <x v="214"/>
    <x v="1"/>
    <n v="61600"/>
    <s v="AfterNoon"/>
    <n v="8"/>
    <n v="12"/>
    <n v="0.66666666666666663"/>
  </r>
  <r>
    <x v="15"/>
    <x v="12"/>
    <x v="218"/>
    <x v="4"/>
    <x v="215"/>
    <x v="1"/>
    <n v="46200"/>
    <s v="AfterNoon"/>
    <n v="6"/>
    <n v="12"/>
    <n v="0.5"/>
  </r>
  <r>
    <x v="15"/>
    <x v="12"/>
    <x v="416"/>
    <x v="0"/>
    <x v="402"/>
    <x v="0"/>
    <n v="121200"/>
    <s v="AfterNoon"/>
    <n v="6"/>
    <n v="12"/>
    <n v="0.5"/>
  </r>
  <r>
    <x v="15"/>
    <x v="12"/>
    <x v="416"/>
    <x v="0"/>
    <x v="402"/>
    <x v="1"/>
    <n v="296900"/>
    <s v="AfterNoon"/>
    <n v="44"/>
    <n v="85"/>
    <n v="0.51764705882352946"/>
  </r>
  <r>
    <x v="15"/>
    <x v="12"/>
    <x v="219"/>
    <x v="0"/>
    <x v="216"/>
    <x v="0"/>
    <n v="242400"/>
    <s v="AfterNoon"/>
    <n v="12"/>
    <n v="12"/>
    <n v="1"/>
  </r>
  <r>
    <x v="15"/>
    <x v="12"/>
    <x v="219"/>
    <x v="0"/>
    <x v="216"/>
    <x v="1"/>
    <n v="532800"/>
    <s v="AfterNoon"/>
    <n v="79"/>
    <n v="85"/>
    <n v="0.92941176470588238"/>
  </r>
  <r>
    <x v="15"/>
    <x v="12"/>
    <x v="220"/>
    <x v="2"/>
    <x v="217"/>
    <x v="1"/>
    <n v="711300"/>
    <s v="AfterNoon"/>
    <n v="39"/>
    <n v="50"/>
    <n v="0.78"/>
  </r>
  <r>
    <x v="15"/>
    <x v="12"/>
    <x v="221"/>
    <x v="4"/>
    <x v="218"/>
    <x v="1"/>
    <n v="30800"/>
    <s v="AfterNoon"/>
    <n v="7"/>
    <n v="12"/>
    <n v="0.58333333333333337"/>
  </r>
  <r>
    <x v="15"/>
    <x v="12"/>
    <x v="348"/>
    <x v="2"/>
    <x v="342"/>
    <x v="1"/>
    <n v="1072100"/>
    <s v="AfterNoon"/>
    <n v="49"/>
    <n v="50"/>
    <n v="0.98"/>
  </r>
  <r>
    <x v="15"/>
    <x v="12"/>
    <x v="222"/>
    <x v="0"/>
    <x v="219"/>
    <x v="0"/>
    <n v="59400"/>
    <s v="AfterNoon"/>
    <n v="6"/>
    <n v="12"/>
    <n v="0.5"/>
  </r>
  <r>
    <x v="15"/>
    <x v="12"/>
    <x v="222"/>
    <x v="0"/>
    <x v="219"/>
    <x v="1"/>
    <n v="185700"/>
    <s v="AfterNoon"/>
    <n v="56"/>
    <n v="85"/>
    <n v="0.6588235294117647"/>
  </r>
  <r>
    <x v="15"/>
    <x v="12"/>
    <x v="417"/>
    <x v="2"/>
    <x v="403"/>
    <x v="1"/>
    <n v="266700"/>
    <s v="AfterNoon"/>
    <n v="17"/>
    <n v="50"/>
    <n v="0.34"/>
  </r>
  <r>
    <x v="15"/>
    <x v="12"/>
    <x v="224"/>
    <x v="2"/>
    <x v="221"/>
    <x v="1"/>
    <n v="756000"/>
    <s v="AfterNoon"/>
    <n v="50"/>
    <n v="50"/>
    <n v="1"/>
  </r>
  <r>
    <x v="15"/>
    <x v="12"/>
    <x v="447"/>
    <x v="0"/>
    <x v="431"/>
    <x v="0"/>
    <n v="137400"/>
    <s v="AfterNoon"/>
    <n v="6"/>
    <n v="12"/>
    <n v="0.5"/>
  </r>
  <r>
    <x v="15"/>
    <x v="12"/>
    <x v="447"/>
    <x v="0"/>
    <x v="431"/>
    <x v="1"/>
    <n v="252400"/>
    <s v="AfterNoon"/>
    <n v="33"/>
    <n v="85"/>
    <n v="0.38823529411764712"/>
  </r>
  <r>
    <x v="15"/>
    <x v="13"/>
    <x v="225"/>
    <x v="4"/>
    <x v="222"/>
    <x v="1"/>
    <n v="33300"/>
    <s v="Evening"/>
    <n v="9"/>
    <n v="12"/>
    <n v="0.75"/>
  </r>
  <r>
    <x v="15"/>
    <x v="13"/>
    <x v="226"/>
    <x v="4"/>
    <x v="223"/>
    <x v="1"/>
    <n v="42600"/>
    <s v="Evening"/>
    <n v="6"/>
    <n v="12"/>
    <n v="0.5"/>
  </r>
  <r>
    <x v="15"/>
    <x v="13"/>
    <x v="227"/>
    <x v="0"/>
    <x v="224"/>
    <x v="0"/>
    <n v="338800"/>
    <s v="Evening"/>
    <n v="7"/>
    <n v="12"/>
    <n v="0.58333333333333337"/>
  </r>
  <r>
    <x v="15"/>
    <x v="13"/>
    <x v="227"/>
    <x v="0"/>
    <x v="224"/>
    <x v="1"/>
    <n v="776200"/>
    <s v="Evening"/>
    <n v="48"/>
    <n v="85"/>
    <n v="0.56470588235294117"/>
  </r>
  <r>
    <x v="15"/>
    <x v="13"/>
    <x v="228"/>
    <x v="0"/>
    <x v="225"/>
    <x v="0"/>
    <n v="500000"/>
    <s v="Evening"/>
    <n v="10"/>
    <n v="12"/>
    <n v="0.83333333333333337"/>
  </r>
  <r>
    <x v="15"/>
    <x v="13"/>
    <x v="228"/>
    <x v="0"/>
    <x v="225"/>
    <x v="1"/>
    <n v="1225500"/>
    <s v="Evening"/>
    <n v="73"/>
    <n v="85"/>
    <n v="0.85882352941176465"/>
  </r>
  <r>
    <x v="15"/>
    <x v="13"/>
    <x v="349"/>
    <x v="2"/>
    <x v="343"/>
    <x v="1"/>
    <n v="47000"/>
    <s v="Evening"/>
    <n v="5"/>
    <n v="50"/>
    <n v="0.1"/>
  </r>
  <r>
    <x v="15"/>
    <x v="13"/>
    <x v="229"/>
    <x v="0"/>
    <x v="226"/>
    <x v="0"/>
    <n v="88400"/>
    <s v="Evening"/>
    <n v="2"/>
    <n v="12"/>
    <n v="0.16666666666666671"/>
  </r>
  <r>
    <x v="15"/>
    <x v="13"/>
    <x v="229"/>
    <x v="0"/>
    <x v="226"/>
    <x v="1"/>
    <n v="249900"/>
    <s v="Evening"/>
    <n v="17"/>
    <n v="85"/>
    <n v="0.2"/>
  </r>
  <r>
    <x v="15"/>
    <x v="13"/>
    <x v="230"/>
    <x v="0"/>
    <x v="227"/>
    <x v="0"/>
    <n v="333600"/>
    <s v="Evening"/>
    <n v="12"/>
    <n v="12"/>
    <n v="1"/>
  </r>
  <r>
    <x v="15"/>
    <x v="13"/>
    <x v="230"/>
    <x v="0"/>
    <x v="227"/>
    <x v="1"/>
    <n v="785700"/>
    <s v="Evening"/>
    <n v="84"/>
    <n v="85"/>
    <n v="0.9882352941176471"/>
  </r>
  <r>
    <x v="15"/>
    <x v="13"/>
    <x v="231"/>
    <x v="0"/>
    <x v="228"/>
    <x v="0"/>
    <n v="305800"/>
    <s v="Evening"/>
    <n v="11"/>
    <n v="12"/>
    <n v="0.91666666666666663"/>
  </r>
  <r>
    <x v="15"/>
    <x v="13"/>
    <x v="231"/>
    <x v="0"/>
    <x v="228"/>
    <x v="1"/>
    <n v="729000"/>
    <s v="Evening"/>
    <n v="78"/>
    <n v="85"/>
    <n v="0.91764705882352937"/>
  </r>
  <r>
    <x v="15"/>
    <x v="13"/>
    <x v="232"/>
    <x v="0"/>
    <x v="229"/>
    <x v="0"/>
    <n v="90400"/>
    <s v="Evening"/>
    <n v="8"/>
    <n v="12"/>
    <n v="0.66666666666666663"/>
  </r>
  <r>
    <x v="15"/>
    <x v="13"/>
    <x v="232"/>
    <x v="0"/>
    <x v="229"/>
    <x v="1"/>
    <n v="225100"/>
    <s v="Evening"/>
    <n v="59"/>
    <n v="85"/>
    <n v="0.69411764705882351"/>
  </r>
  <r>
    <x v="15"/>
    <x v="13"/>
    <x v="233"/>
    <x v="6"/>
    <x v="230"/>
    <x v="0"/>
    <n v="295000"/>
    <s v="Evening"/>
    <n v="10"/>
    <n v="12"/>
    <n v="0.83333333333333337"/>
  </r>
  <r>
    <x v="15"/>
    <x v="13"/>
    <x v="233"/>
    <x v="6"/>
    <x v="230"/>
    <x v="1"/>
    <n v="1113400"/>
    <s v="Evening"/>
    <n v="113"/>
    <n v="118"/>
    <n v="0.9576271186440678"/>
  </r>
  <r>
    <x v="15"/>
    <x v="13"/>
    <x v="234"/>
    <x v="0"/>
    <x v="231"/>
    <x v="0"/>
    <n v="242100"/>
    <s v="Evening"/>
    <n v="9"/>
    <n v="12"/>
    <n v="0.75"/>
  </r>
  <r>
    <x v="15"/>
    <x v="13"/>
    <x v="234"/>
    <x v="0"/>
    <x v="231"/>
    <x v="1"/>
    <n v="616500"/>
    <s v="Evening"/>
    <n v="68"/>
    <n v="85"/>
    <n v="0.8"/>
  </r>
  <r>
    <x v="15"/>
    <x v="13"/>
    <x v="400"/>
    <x v="4"/>
    <x v="104"/>
    <x v="1"/>
    <n v="27200"/>
    <s v="Evening"/>
    <n v="4"/>
    <n v="12"/>
    <n v="0.33333333333333331"/>
  </r>
  <r>
    <x v="15"/>
    <x v="13"/>
    <x v="235"/>
    <x v="4"/>
    <x v="232"/>
    <x v="1"/>
    <n v="110000"/>
    <s v="Evening"/>
    <n v="10"/>
    <n v="12"/>
    <n v="0.83333333333333337"/>
  </r>
  <r>
    <x v="15"/>
    <x v="13"/>
    <x v="236"/>
    <x v="2"/>
    <x v="233"/>
    <x v="1"/>
    <n v="17600"/>
    <s v="Evening"/>
    <n v="2"/>
    <n v="50"/>
    <n v="0.04"/>
  </r>
  <r>
    <x v="15"/>
    <x v="13"/>
    <x v="237"/>
    <x v="2"/>
    <x v="234"/>
    <x v="1"/>
    <n v="224400"/>
    <s v="Evening"/>
    <n v="18"/>
    <n v="50"/>
    <n v="0.36"/>
  </r>
  <r>
    <x v="15"/>
    <x v="13"/>
    <x v="239"/>
    <x v="4"/>
    <x v="236"/>
    <x v="1"/>
    <n v="8400"/>
    <s v="Evening"/>
    <n v="1"/>
    <n v="12"/>
    <n v="8.3333333333333329E-2"/>
  </r>
  <r>
    <x v="15"/>
    <x v="13"/>
    <x v="401"/>
    <x v="2"/>
    <x v="391"/>
    <x v="1"/>
    <n v="79800"/>
    <s v="Evening"/>
    <n v="12"/>
    <n v="50"/>
    <n v="0.24"/>
  </r>
  <r>
    <x v="15"/>
    <x v="13"/>
    <x v="240"/>
    <x v="2"/>
    <x v="237"/>
    <x v="1"/>
    <n v="197400"/>
    <s v="Evening"/>
    <n v="28"/>
    <n v="50"/>
    <n v="0.56000000000000005"/>
  </r>
  <r>
    <x v="15"/>
    <x v="13"/>
    <x v="241"/>
    <x v="2"/>
    <x v="238"/>
    <x v="1"/>
    <n v="161700"/>
    <s v="Evening"/>
    <n v="23"/>
    <n v="50"/>
    <n v="0.46"/>
  </r>
  <r>
    <x v="15"/>
    <x v="13"/>
    <x v="242"/>
    <x v="2"/>
    <x v="239"/>
    <x v="1"/>
    <n v="491200"/>
    <s v="Evening"/>
    <n v="31"/>
    <n v="50"/>
    <n v="0.62"/>
  </r>
  <r>
    <x v="15"/>
    <x v="13"/>
    <x v="243"/>
    <x v="2"/>
    <x v="240"/>
    <x v="1"/>
    <n v="797400"/>
    <s v="Evening"/>
    <n v="45"/>
    <n v="50"/>
    <n v="0.9"/>
  </r>
  <r>
    <x v="15"/>
    <x v="13"/>
    <x v="350"/>
    <x v="0"/>
    <x v="344"/>
    <x v="0"/>
    <n v="91600"/>
    <s v="Evening"/>
    <n v="4"/>
    <n v="12"/>
    <n v="0.33333333333333331"/>
  </r>
  <r>
    <x v="15"/>
    <x v="13"/>
    <x v="350"/>
    <x v="0"/>
    <x v="344"/>
    <x v="1"/>
    <n v="220400"/>
    <s v="Evening"/>
    <n v="29"/>
    <n v="85"/>
    <n v="0.3411764705882353"/>
  </r>
  <r>
    <x v="15"/>
    <x v="13"/>
    <x v="351"/>
    <x v="6"/>
    <x v="345"/>
    <x v="0"/>
    <n v="78500"/>
    <s v="Evening"/>
    <n v="5"/>
    <n v="12"/>
    <n v="0.41666666666666669"/>
  </r>
  <r>
    <x v="15"/>
    <x v="13"/>
    <x v="351"/>
    <x v="6"/>
    <x v="345"/>
    <x v="1"/>
    <n v="239700"/>
    <s v="Evening"/>
    <n v="46"/>
    <n v="118"/>
    <n v="0.38983050847457629"/>
  </r>
  <r>
    <x v="15"/>
    <x v="14"/>
    <x v="402"/>
    <x v="0"/>
    <x v="392"/>
    <x v="0"/>
    <n v="77600"/>
    <s v="Evening"/>
    <n v="8"/>
    <n v="12"/>
    <n v="0.66666666666666663"/>
  </r>
  <r>
    <x v="15"/>
    <x v="14"/>
    <x v="402"/>
    <x v="0"/>
    <x v="392"/>
    <x v="1"/>
    <n v="247600"/>
    <s v="Evening"/>
    <n v="77"/>
    <n v="85"/>
    <n v="0.90588235294117647"/>
  </r>
  <r>
    <x v="15"/>
    <x v="14"/>
    <x v="352"/>
    <x v="3"/>
    <x v="346"/>
    <x v="0"/>
    <n v="1829700"/>
    <s v="Evening"/>
    <n v="9"/>
    <n v="30"/>
    <n v="0.3"/>
  </r>
  <r>
    <x v="15"/>
    <x v="14"/>
    <x v="352"/>
    <x v="3"/>
    <x v="346"/>
    <x v="1"/>
    <n v="3667900"/>
    <s v="Evening"/>
    <n v="54"/>
    <n v="192"/>
    <n v="0.28125"/>
  </r>
  <r>
    <x v="15"/>
    <x v="14"/>
    <x v="244"/>
    <x v="0"/>
    <x v="241"/>
    <x v="0"/>
    <n v="303100"/>
    <s v="Evening"/>
    <n v="7"/>
    <n v="12"/>
    <n v="0.58333333333333337"/>
  </r>
  <r>
    <x v="15"/>
    <x v="14"/>
    <x v="244"/>
    <x v="0"/>
    <x v="241"/>
    <x v="1"/>
    <n v="505500"/>
    <s v="Evening"/>
    <n v="35"/>
    <n v="85"/>
    <n v="0.41176470588235292"/>
  </r>
  <r>
    <x v="15"/>
    <x v="14"/>
    <x v="245"/>
    <x v="0"/>
    <x v="242"/>
    <x v="0"/>
    <n v="363000"/>
    <s v="Evening"/>
    <n v="11"/>
    <n v="12"/>
    <n v="0.91666666666666663"/>
  </r>
  <r>
    <x v="15"/>
    <x v="14"/>
    <x v="245"/>
    <x v="0"/>
    <x v="242"/>
    <x v="1"/>
    <n v="829400"/>
    <s v="Evening"/>
    <n v="75"/>
    <n v="85"/>
    <n v="0.88235294117647056"/>
  </r>
  <r>
    <x v="15"/>
    <x v="14"/>
    <x v="246"/>
    <x v="7"/>
    <x v="243"/>
    <x v="0"/>
    <n v="537500"/>
    <s v="Evening"/>
    <n v="25"/>
    <n v="28"/>
    <n v="0.8928571428571429"/>
  </r>
  <r>
    <x v="15"/>
    <x v="14"/>
    <x v="246"/>
    <x v="7"/>
    <x v="243"/>
    <x v="1"/>
    <n v="858000"/>
    <s v="Evening"/>
    <n v="118"/>
    <n v="142"/>
    <n v="0.83098591549295775"/>
  </r>
  <r>
    <x v="15"/>
    <x v="14"/>
    <x v="247"/>
    <x v="3"/>
    <x v="244"/>
    <x v="0"/>
    <n v="728700"/>
    <s v="Evening"/>
    <n v="21"/>
    <n v="30"/>
    <n v="0.7"/>
  </r>
  <r>
    <x v="15"/>
    <x v="14"/>
    <x v="247"/>
    <x v="3"/>
    <x v="244"/>
    <x v="1"/>
    <n v="1702400"/>
    <s v="Evening"/>
    <n v="146"/>
    <n v="192"/>
    <n v="0.76041666666666663"/>
  </r>
  <r>
    <x v="15"/>
    <x v="14"/>
    <x v="248"/>
    <x v="5"/>
    <x v="245"/>
    <x v="0"/>
    <n v="1052500"/>
    <s v="Evening"/>
    <n v="25"/>
    <n v="30"/>
    <n v="0.83333333333333337"/>
  </r>
  <r>
    <x v="15"/>
    <x v="14"/>
    <x v="248"/>
    <x v="5"/>
    <x v="245"/>
    <x v="2"/>
    <n v="932100"/>
    <s v="Evening"/>
    <n v="39"/>
    <n v="48"/>
    <n v="0.8125"/>
  </r>
  <r>
    <x v="15"/>
    <x v="14"/>
    <x v="248"/>
    <x v="5"/>
    <x v="245"/>
    <x v="1"/>
    <n v="3724000"/>
    <s v="Evening"/>
    <n v="265"/>
    <n v="324"/>
    <n v="0.8179012345679012"/>
  </r>
  <r>
    <x v="15"/>
    <x v="14"/>
    <x v="403"/>
    <x v="7"/>
    <x v="68"/>
    <x v="0"/>
    <n v="131600"/>
    <s v="Evening"/>
    <n v="7"/>
    <n v="28"/>
    <n v="0.25"/>
  </r>
  <r>
    <x v="15"/>
    <x v="14"/>
    <x v="403"/>
    <x v="7"/>
    <x v="68"/>
    <x v="1"/>
    <n v="318000"/>
    <s v="Evening"/>
    <n v="50"/>
    <n v="142"/>
    <n v="0.352112676056338"/>
  </r>
  <r>
    <x v="15"/>
    <x v="14"/>
    <x v="249"/>
    <x v="2"/>
    <x v="246"/>
    <x v="1"/>
    <n v="862600"/>
    <s v="Evening"/>
    <n v="45"/>
    <n v="50"/>
    <n v="0.9"/>
  </r>
  <r>
    <x v="15"/>
    <x v="14"/>
    <x v="250"/>
    <x v="0"/>
    <x v="247"/>
    <x v="0"/>
    <n v="123600"/>
    <s v="Evening"/>
    <n v="12"/>
    <n v="12"/>
    <n v="1"/>
  </r>
  <r>
    <x v="15"/>
    <x v="14"/>
    <x v="250"/>
    <x v="0"/>
    <x v="247"/>
    <x v="1"/>
    <n v="287600"/>
    <s v="Evening"/>
    <n v="84"/>
    <n v="85"/>
    <n v="0.9882352941176471"/>
  </r>
  <r>
    <x v="15"/>
    <x v="14"/>
    <x v="251"/>
    <x v="0"/>
    <x v="248"/>
    <x v="0"/>
    <n v="73000"/>
    <s v="Evening"/>
    <n v="2"/>
    <n v="12"/>
    <n v="0.16666666666666671"/>
  </r>
  <r>
    <x v="15"/>
    <x v="14"/>
    <x v="251"/>
    <x v="0"/>
    <x v="248"/>
    <x v="1"/>
    <n v="292800"/>
    <s v="Evening"/>
    <n v="24"/>
    <n v="85"/>
    <n v="0.28235294117647058"/>
  </r>
  <r>
    <x v="15"/>
    <x v="14"/>
    <x v="252"/>
    <x v="3"/>
    <x v="249"/>
    <x v="0"/>
    <n v="899800"/>
    <s v="Evening"/>
    <n v="22"/>
    <n v="30"/>
    <n v="0.73333333333333328"/>
  </r>
  <r>
    <x v="15"/>
    <x v="14"/>
    <x v="252"/>
    <x v="3"/>
    <x v="249"/>
    <x v="1"/>
    <n v="1966800"/>
    <s v="Evening"/>
    <n v="144"/>
    <n v="192"/>
    <n v="0.75"/>
  </r>
  <r>
    <x v="15"/>
    <x v="14"/>
    <x v="253"/>
    <x v="1"/>
    <x v="250"/>
    <x v="0"/>
    <n v="1594400"/>
    <s v="Evening"/>
    <n v="8"/>
    <n v="20"/>
    <n v="0.4"/>
  </r>
  <r>
    <x v="15"/>
    <x v="14"/>
    <x v="253"/>
    <x v="1"/>
    <x v="250"/>
    <x v="1"/>
    <n v="3605700"/>
    <s v="Evening"/>
    <n v="54"/>
    <n v="96"/>
    <n v="0.5625"/>
  </r>
  <r>
    <x v="15"/>
    <x v="14"/>
    <x v="254"/>
    <x v="6"/>
    <x v="251"/>
    <x v="0"/>
    <n v="62800"/>
    <s v="Evening"/>
    <n v="4"/>
    <n v="12"/>
    <n v="0.33333333333333331"/>
  </r>
  <r>
    <x v="15"/>
    <x v="14"/>
    <x v="254"/>
    <x v="6"/>
    <x v="251"/>
    <x v="1"/>
    <n v="145600"/>
    <s v="Evening"/>
    <n v="28"/>
    <n v="118"/>
    <n v="0.23728813559322029"/>
  </r>
  <r>
    <x v="15"/>
    <x v="15"/>
    <x v="255"/>
    <x v="5"/>
    <x v="252"/>
    <x v="0"/>
    <n v="968300"/>
    <s v="Evening"/>
    <n v="23"/>
    <n v="30"/>
    <n v="0.76666666666666672"/>
  </r>
  <r>
    <x v="15"/>
    <x v="15"/>
    <x v="255"/>
    <x v="5"/>
    <x v="252"/>
    <x v="2"/>
    <n v="812600"/>
    <s v="Evening"/>
    <n v="34"/>
    <n v="48"/>
    <n v="0.70833333333333337"/>
  </r>
  <r>
    <x v="15"/>
    <x v="15"/>
    <x v="255"/>
    <x v="5"/>
    <x v="252"/>
    <x v="1"/>
    <n v="3614800"/>
    <s v="Evening"/>
    <n v="257"/>
    <n v="324"/>
    <n v="0.79320987654320985"/>
  </r>
  <r>
    <x v="15"/>
    <x v="15"/>
    <x v="256"/>
    <x v="2"/>
    <x v="253"/>
    <x v="1"/>
    <n v="317500"/>
    <s v="Evening"/>
    <n v="33"/>
    <n v="50"/>
    <n v="0.66"/>
  </r>
  <r>
    <x v="15"/>
    <x v="15"/>
    <x v="257"/>
    <x v="2"/>
    <x v="254"/>
    <x v="1"/>
    <n v="295000"/>
    <s v="Evening"/>
    <n v="20"/>
    <n v="50"/>
    <n v="0.4"/>
  </r>
  <r>
    <x v="15"/>
    <x v="15"/>
    <x v="258"/>
    <x v="2"/>
    <x v="255"/>
    <x v="1"/>
    <n v="263800"/>
    <s v="Evening"/>
    <n v="21"/>
    <n v="50"/>
    <n v="0.42"/>
  </r>
  <r>
    <x v="15"/>
    <x v="15"/>
    <x v="259"/>
    <x v="0"/>
    <x v="256"/>
    <x v="0"/>
    <n v="107500"/>
    <s v="Evening"/>
    <n v="5"/>
    <n v="12"/>
    <n v="0.41666666666666669"/>
  </r>
  <r>
    <x v="15"/>
    <x v="15"/>
    <x v="259"/>
    <x v="0"/>
    <x v="256"/>
    <x v="1"/>
    <n v="262000"/>
    <s v="Evening"/>
    <n v="36"/>
    <n v="85"/>
    <n v="0.42352941176470588"/>
  </r>
  <r>
    <x v="15"/>
    <x v="15"/>
    <x v="261"/>
    <x v="2"/>
    <x v="258"/>
    <x v="1"/>
    <n v="94500"/>
    <s v="Evening"/>
    <n v="9"/>
    <n v="50"/>
    <n v="0.18"/>
  </r>
  <r>
    <x v="15"/>
    <x v="15"/>
    <x v="262"/>
    <x v="0"/>
    <x v="259"/>
    <x v="0"/>
    <n v="494400"/>
    <s v="Evening"/>
    <n v="12"/>
    <n v="12"/>
    <n v="1"/>
  </r>
  <r>
    <x v="15"/>
    <x v="15"/>
    <x v="262"/>
    <x v="0"/>
    <x v="259"/>
    <x v="1"/>
    <n v="1130400"/>
    <s v="Evening"/>
    <n v="82"/>
    <n v="85"/>
    <n v="0.96470588235294119"/>
  </r>
  <r>
    <x v="15"/>
    <x v="15"/>
    <x v="263"/>
    <x v="6"/>
    <x v="260"/>
    <x v="0"/>
    <n v="389000"/>
    <s v="Evening"/>
    <n v="10"/>
    <n v="12"/>
    <n v="0.83333333333333337"/>
  </r>
  <r>
    <x v="15"/>
    <x v="15"/>
    <x v="263"/>
    <x v="6"/>
    <x v="260"/>
    <x v="1"/>
    <n v="1176500"/>
    <s v="Evening"/>
    <n v="90"/>
    <n v="118"/>
    <n v="0.76271186440677963"/>
  </r>
  <r>
    <x v="15"/>
    <x v="15"/>
    <x v="264"/>
    <x v="7"/>
    <x v="261"/>
    <x v="0"/>
    <n v="302500"/>
    <s v="Evening"/>
    <n v="11"/>
    <n v="28"/>
    <n v="0.39285714285714279"/>
  </r>
  <r>
    <x v="15"/>
    <x v="15"/>
    <x v="264"/>
    <x v="7"/>
    <x v="261"/>
    <x v="1"/>
    <n v="436000"/>
    <s v="Evening"/>
    <n v="47"/>
    <n v="142"/>
    <n v="0.33098591549295769"/>
  </r>
  <r>
    <x v="15"/>
    <x v="15"/>
    <x v="448"/>
    <x v="7"/>
    <x v="178"/>
    <x v="0"/>
    <n v="220000"/>
    <s v="Evening"/>
    <n v="8"/>
    <n v="28"/>
    <n v="0.2857142857142857"/>
  </r>
  <r>
    <x v="15"/>
    <x v="15"/>
    <x v="448"/>
    <x v="7"/>
    <x v="178"/>
    <x v="1"/>
    <n v="445200"/>
    <s v="Evening"/>
    <n v="48"/>
    <n v="142"/>
    <n v="0.3380281690140845"/>
  </r>
  <r>
    <x v="15"/>
    <x v="15"/>
    <x v="265"/>
    <x v="3"/>
    <x v="262"/>
    <x v="0"/>
    <n v="1006300"/>
    <s v="Evening"/>
    <n v="29"/>
    <n v="30"/>
    <n v="0.96666666666666667"/>
  </r>
  <r>
    <x v="15"/>
    <x v="15"/>
    <x v="265"/>
    <x v="3"/>
    <x v="262"/>
    <x v="1"/>
    <n v="2023900"/>
    <s v="Evening"/>
    <n v="174"/>
    <n v="192"/>
    <n v="0.90625"/>
  </r>
  <r>
    <x v="15"/>
    <x v="15"/>
    <x v="266"/>
    <x v="6"/>
    <x v="263"/>
    <x v="0"/>
    <n v="366000"/>
    <s v="Evening"/>
    <n v="10"/>
    <n v="12"/>
    <n v="0.83333333333333337"/>
  </r>
  <r>
    <x v="15"/>
    <x v="15"/>
    <x v="266"/>
    <x v="6"/>
    <x v="263"/>
    <x v="1"/>
    <n v="1274800"/>
    <s v="Evening"/>
    <n v="104"/>
    <n v="118"/>
    <n v="0.88135593220338981"/>
  </r>
  <r>
    <x v="15"/>
    <x v="15"/>
    <x v="267"/>
    <x v="2"/>
    <x v="264"/>
    <x v="1"/>
    <n v="122100"/>
    <s v="Evening"/>
    <n v="39"/>
    <n v="50"/>
    <n v="0.78"/>
  </r>
  <r>
    <x v="15"/>
    <x v="15"/>
    <x v="268"/>
    <x v="5"/>
    <x v="265"/>
    <x v="0"/>
    <n v="630000"/>
    <s v="Evening"/>
    <n v="18"/>
    <n v="30"/>
    <n v="0.6"/>
  </r>
  <r>
    <x v="15"/>
    <x v="15"/>
    <x v="268"/>
    <x v="5"/>
    <x v="265"/>
    <x v="2"/>
    <n v="597000"/>
    <s v="Evening"/>
    <n v="30"/>
    <n v="48"/>
    <n v="0.625"/>
  </r>
  <r>
    <x v="15"/>
    <x v="15"/>
    <x v="268"/>
    <x v="5"/>
    <x v="265"/>
    <x v="1"/>
    <n v="2302000"/>
    <s v="Evening"/>
    <n v="196"/>
    <n v="324"/>
    <n v="0.60493827160493829"/>
  </r>
  <r>
    <x v="15"/>
    <x v="15"/>
    <x v="270"/>
    <x v="7"/>
    <x v="75"/>
    <x v="0"/>
    <n v="414000"/>
    <s v="Evening"/>
    <n v="23"/>
    <n v="28"/>
    <n v="0.8214285714285714"/>
  </r>
  <r>
    <x v="15"/>
    <x v="15"/>
    <x v="270"/>
    <x v="7"/>
    <x v="75"/>
    <x v="1"/>
    <n v="581400"/>
    <s v="Evening"/>
    <n v="96"/>
    <n v="142"/>
    <n v="0.676056338028169"/>
  </r>
  <r>
    <x v="15"/>
    <x v="15"/>
    <x v="271"/>
    <x v="0"/>
    <x v="267"/>
    <x v="0"/>
    <n v="330000"/>
    <s v="Evening"/>
    <n v="10"/>
    <n v="12"/>
    <n v="0.83333333333333337"/>
  </r>
  <r>
    <x v="15"/>
    <x v="15"/>
    <x v="271"/>
    <x v="0"/>
    <x v="267"/>
    <x v="1"/>
    <n v="618200"/>
    <s v="Evening"/>
    <n v="56"/>
    <n v="85"/>
    <n v="0.6588235294117647"/>
  </r>
  <r>
    <x v="15"/>
    <x v="15"/>
    <x v="272"/>
    <x v="4"/>
    <x v="268"/>
    <x v="1"/>
    <n v="52200"/>
    <s v="Evening"/>
    <n v="9"/>
    <n v="12"/>
    <n v="0.75"/>
  </r>
  <r>
    <x v="15"/>
    <x v="15"/>
    <x v="273"/>
    <x v="0"/>
    <x v="269"/>
    <x v="0"/>
    <n v="242400"/>
    <s v="Evening"/>
    <n v="12"/>
    <n v="12"/>
    <n v="1"/>
  </r>
  <r>
    <x v="15"/>
    <x v="15"/>
    <x v="273"/>
    <x v="0"/>
    <x v="269"/>
    <x v="1"/>
    <n v="512700"/>
    <s v="Evening"/>
    <n v="76"/>
    <n v="85"/>
    <n v="0.89411764705882357"/>
  </r>
  <r>
    <x v="15"/>
    <x v="16"/>
    <x v="274"/>
    <x v="2"/>
    <x v="270"/>
    <x v="1"/>
    <n v="65300"/>
    <s v="Evening"/>
    <n v="12"/>
    <n v="50"/>
    <n v="0.24"/>
  </r>
  <r>
    <x v="15"/>
    <x v="16"/>
    <x v="418"/>
    <x v="0"/>
    <x v="404"/>
    <x v="0"/>
    <n v="193500"/>
    <s v="Evening"/>
    <n v="9"/>
    <n v="12"/>
    <n v="0.75"/>
  </r>
  <r>
    <x v="15"/>
    <x v="16"/>
    <x v="418"/>
    <x v="0"/>
    <x v="404"/>
    <x v="1"/>
    <n v="303100"/>
    <s v="Evening"/>
    <n v="42"/>
    <n v="85"/>
    <n v="0.49411764705882361"/>
  </r>
  <r>
    <x v="15"/>
    <x v="16"/>
    <x v="275"/>
    <x v="0"/>
    <x v="271"/>
    <x v="0"/>
    <n v="144900"/>
    <s v="Evening"/>
    <n v="9"/>
    <n v="12"/>
    <n v="0.75"/>
  </r>
  <r>
    <x v="15"/>
    <x v="16"/>
    <x v="275"/>
    <x v="0"/>
    <x v="271"/>
    <x v="1"/>
    <n v="314700"/>
    <s v="Evening"/>
    <n v="58"/>
    <n v="85"/>
    <n v="0.68235294117647061"/>
  </r>
  <r>
    <x v="15"/>
    <x v="16"/>
    <x v="276"/>
    <x v="0"/>
    <x v="64"/>
    <x v="0"/>
    <n v="44400"/>
    <s v="Evening"/>
    <n v="4"/>
    <n v="12"/>
    <n v="0.33333333333333331"/>
  </r>
  <r>
    <x v="15"/>
    <x v="16"/>
    <x v="276"/>
    <x v="0"/>
    <x v="64"/>
    <x v="1"/>
    <n v="99900"/>
    <s v="Evening"/>
    <n v="27"/>
    <n v="85"/>
    <n v="0.31764705882352939"/>
  </r>
  <r>
    <x v="15"/>
    <x v="16"/>
    <x v="419"/>
    <x v="0"/>
    <x v="200"/>
    <x v="0"/>
    <n v="55500"/>
    <s v="Evening"/>
    <n v="5"/>
    <n v="12"/>
    <n v="0.41666666666666669"/>
  </r>
  <r>
    <x v="15"/>
    <x v="16"/>
    <x v="419"/>
    <x v="0"/>
    <x v="200"/>
    <x v="1"/>
    <n v="175500"/>
    <s v="Evening"/>
    <n v="47"/>
    <n v="85"/>
    <n v="0.55294117647058827"/>
  </r>
  <r>
    <x v="15"/>
    <x v="16"/>
    <x v="376"/>
    <x v="0"/>
    <x v="369"/>
    <x v="0"/>
    <n v="119000"/>
    <s v="Evening"/>
    <n v="10"/>
    <n v="12"/>
    <n v="0.83333333333333337"/>
  </r>
  <r>
    <x v="15"/>
    <x v="16"/>
    <x v="376"/>
    <x v="0"/>
    <x v="369"/>
    <x v="1"/>
    <n v="274000"/>
    <s v="Evening"/>
    <n v="68"/>
    <n v="85"/>
    <n v="0.8"/>
  </r>
  <r>
    <x v="15"/>
    <x v="16"/>
    <x v="277"/>
    <x v="3"/>
    <x v="272"/>
    <x v="0"/>
    <n v="772400"/>
    <s v="Evening"/>
    <n v="4"/>
    <n v="30"/>
    <n v="0.1333333333333333"/>
  </r>
  <r>
    <x v="15"/>
    <x v="16"/>
    <x v="277"/>
    <x v="3"/>
    <x v="272"/>
    <x v="1"/>
    <n v="2202400"/>
    <s v="Evening"/>
    <n v="34"/>
    <n v="192"/>
    <n v="0.17708333333333329"/>
  </r>
  <r>
    <x v="15"/>
    <x v="16"/>
    <x v="420"/>
    <x v="2"/>
    <x v="405"/>
    <x v="1"/>
    <n v="59200"/>
    <s v="Evening"/>
    <n v="8"/>
    <n v="50"/>
    <n v="0.16"/>
  </r>
  <r>
    <x v="15"/>
    <x v="16"/>
    <x v="278"/>
    <x v="2"/>
    <x v="273"/>
    <x v="1"/>
    <n v="136600"/>
    <s v="Evening"/>
    <n v="18"/>
    <n v="50"/>
    <n v="0.36"/>
  </r>
  <r>
    <x v="15"/>
    <x v="16"/>
    <x v="279"/>
    <x v="3"/>
    <x v="274"/>
    <x v="0"/>
    <n v="3724000"/>
    <s v="Evening"/>
    <n v="20"/>
    <n v="30"/>
    <n v="0.66666666666666663"/>
  </r>
  <r>
    <x v="15"/>
    <x v="16"/>
    <x v="279"/>
    <x v="3"/>
    <x v="274"/>
    <x v="1"/>
    <n v="6980000"/>
    <s v="Evening"/>
    <n v="112"/>
    <n v="192"/>
    <n v="0.58333333333333337"/>
  </r>
  <r>
    <x v="15"/>
    <x v="16"/>
    <x v="280"/>
    <x v="0"/>
    <x v="275"/>
    <x v="0"/>
    <n v="242100"/>
    <s v="Evening"/>
    <n v="9"/>
    <n v="12"/>
    <n v="0.75"/>
  </r>
  <r>
    <x v="15"/>
    <x v="16"/>
    <x v="280"/>
    <x v="0"/>
    <x v="275"/>
    <x v="1"/>
    <n v="523800"/>
    <s v="Evening"/>
    <n v="58"/>
    <n v="85"/>
    <n v="0.68235294117647061"/>
  </r>
  <r>
    <x v="15"/>
    <x v="16"/>
    <x v="281"/>
    <x v="7"/>
    <x v="45"/>
    <x v="0"/>
    <n v="300000"/>
    <s v="Evening"/>
    <n v="15"/>
    <n v="28"/>
    <n v="0.5357142857142857"/>
  </r>
  <r>
    <x v="15"/>
    <x v="16"/>
    <x v="281"/>
    <x v="7"/>
    <x v="45"/>
    <x v="1"/>
    <n v="571900"/>
    <s v="Evening"/>
    <n v="85"/>
    <n v="142"/>
    <n v="0.59859154929577463"/>
  </r>
  <r>
    <x v="15"/>
    <x v="16"/>
    <x v="282"/>
    <x v="2"/>
    <x v="276"/>
    <x v="1"/>
    <n v="82800"/>
    <s v="Evening"/>
    <n v="20"/>
    <n v="50"/>
    <n v="0.4"/>
  </r>
  <r>
    <x v="15"/>
    <x v="16"/>
    <x v="283"/>
    <x v="2"/>
    <x v="277"/>
    <x v="1"/>
    <n v="124200"/>
    <s v="Evening"/>
    <n v="30"/>
    <n v="50"/>
    <n v="0.6"/>
  </r>
  <r>
    <x v="15"/>
    <x v="16"/>
    <x v="284"/>
    <x v="0"/>
    <x v="278"/>
    <x v="0"/>
    <n v="212800"/>
    <s v="Evening"/>
    <n v="8"/>
    <n v="12"/>
    <n v="0.66666666666666663"/>
  </r>
  <r>
    <x v="15"/>
    <x v="16"/>
    <x v="284"/>
    <x v="0"/>
    <x v="278"/>
    <x v="1"/>
    <n v="375600"/>
    <s v="Evening"/>
    <n v="42"/>
    <n v="85"/>
    <n v="0.49411764705882361"/>
  </r>
  <r>
    <x v="15"/>
    <x v="16"/>
    <x v="404"/>
    <x v="0"/>
    <x v="393"/>
    <x v="0"/>
    <n v="254100"/>
    <s v="Evening"/>
    <n v="11"/>
    <n v="12"/>
    <n v="0.91666666666666663"/>
  </r>
  <r>
    <x v="15"/>
    <x v="16"/>
    <x v="404"/>
    <x v="0"/>
    <x v="393"/>
    <x v="1"/>
    <n v="603800"/>
    <s v="Evening"/>
    <n v="78"/>
    <n v="85"/>
    <n v="0.91764705882352937"/>
  </r>
  <r>
    <x v="15"/>
    <x v="17"/>
    <x v="285"/>
    <x v="1"/>
    <x v="279"/>
    <x v="0"/>
    <n v="1998000"/>
    <s v="Night"/>
    <n v="10"/>
    <n v="20"/>
    <n v="0.5"/>
  </r>
  <r>
    <x v="15"/>
    <x v="17"/>
    <x v="285"/>
    <x v="1"/>
    <x v="279"/>
    <x v="1"/>
    <n v="2211000"/>
    <s v="Night"/>
    <n v="33"/>
    <n v="96"/>
    <n v="0.34375"/>
  </r>
  <r>
    <x v="15"/>
    <x v="17"/>
    <x v="286"/>
    <x v="3"/>
    <x v="280"/>
    <x v="0"/>
    <n v="4797000"/>
    <s v="Night"/>
    <n v="26"/>
    <n v="30"/>
    <n v="0.8666666666666667"/>
  </r>
  <r>
    <x v="15"/>
    <x v="17"/>
    <x v="286"/>
    <x v="3"/>
    <x v="280"/>
    <x v="1"/>
    <n v="11242600"/>
    <s v="Night"/>
    <n v="182"/>
    <n v="192"/>
    <n v="0.94791666666666663"/>
  </r>
  <r>
    <x v="15"/>
    <x v="17"/>
    <x v="287"/>
    <x v="1"/>
    <x v="281"/>
    <x v="0"/>
    <n v="290600"/>
    <s v="Night"/>
    <n v="2"/>
    <n v="20"/>
    <n v="0.1"/>
  </r>
  <r>
    <x v="15"/>
    <x v="17"/>
    <x v="287"/>
    <x v="1"/>
    <x v="281"/>
    <x v="1"/>
    <n v="682500"/>
    <s v="Night"/>
    <n v="14"/>
    <n v="96"/>
    <n v="0.14583333333333329"/>
  </r>
  <r>
    <x v="15"/>
    <x v="17"/>
    <x v="353"/>
    <x v="1"/>
    <x v="347"/>
    <x v="0"/>
    <n v="1203200"/>
    <s v="Night"/>
    <n v="8"/>
    <n v="20"/>
    <n v="0.4"/>
  </r>
  <r>
    <x v="15"/>
    <x v="17"/>
    <x v="353"/>
    <x v="1"/>
    <x v="347"/>
    <x v="1"/>
    <n v="1658400"/>
    <s v="Night"/>
    <n v="33"/>
    <n v="96"/>
    <n v="0.34375"/>
  </r>
  <r>
    <x v="16"/>
    <x v="0"/>
    <x v="0"/>
    <x v="0"/>
    <x v="0"/>
    <x v="0"/>
    <n v="185000"/>
    <s v="EarlyMorning"/>
    <n v="10"/>
    <n v="12"/>
    <n v="0.83333333333333337"/>
  </r>
  <r>
    <x v="16"/>
    <x v="0"/>
    <x v="0"/>
    <x v="0"/>
    <x v="0"/>
    <x v="1"/>
    <n v="455600"/>
    <s v="EarlyMorning"/>
    <n v="73"/>
    <n v="85"/>
    <n v="0.85882352941176465"/>
  </r>
  <r>
    <x v="16"/>
    <x v="1"/>
    <x v="1"/>
    <x v="1"/>
    <x v="1"/>
    <x v="0"/>
    <n v="290600"/>
    <s v="EarlyMorning"/>
    <n v="2"/>
    <n v="20"/>
    <n v="0.1"/>
  </r>
  <r>
    <x v="16"/>
    <x v="1"/>
    <x v="1"/>
    <x v="1"/>
    <x v="1"/>
    <x v="1"/>
    <n v="580800"/>
    <s v="EarlyMorning"/>
    <n v="12"/>
    <n v="96"/>
    <n v="0.125"/>
  </r>
  <r>
    <x v="16"/>
    <x v="1"/>
    <x v="2"/>
    <x v="2"/>
    <x v="2"/>
    <x v="1"/>
    <n v="275800"/>
    <s v="EarlyMorning"/>
    <n v="12"/>
    <n v="50"/>
    <n v="0.24"/>
  </r>
  <r>
    <x v="16"/>
    <x v="18"/>
    <x v="289"/>
    <x v="7"/>
    <x v="283"/>
    <x v="0"/>
    <n v="3322500"/>
    <s v="Morning"/>
    <n v="25"/>
    <n v="28"/>
    <n v="0.8928571428571429"/>
  </r>
  <r>
    <x v="16"/>
    <x v="18"/>
    <x v="289"/>
    <x v="7"/>
    <x v="283"/>
    <x v="1"/>
    <n v="5364400"/>
    <s v="Morning"/>
    <n v="120"/>
    <n v="142"/>
    <n v="0.84507042253521125"/>
  </r>
  <r>
    <x v="16"/>
    <x v="18"/>
    <x v="354"/>
    <x v="1"/>
    <x v="348"/>
    <x v="0"/>
    <n v="1203200"/>
    <s v="Morning"/>
    <n v="8"/>
    <n v="20"/>
    <n v="0.4"/>
  </r>
  <r>
    <x v="16"/>
    <x v="18"/>
    <x v="354"/>
    <x v="1"/>
    <x v="348"/>
    <x v="1"/>
    <n v="2164500"/>
    <s v="Morning"/>
    <n v="43"/>
    <n v="96"/>
    <n v="0.44791666666666669"/>
  </r>
  <r>
    <x v="16"/>
    <x v="2"/>
    <x v="3"/>
    <x v="1"/>
    <x v="3"/>
    <x v="0"/>
    <n v="1150000"/>
    <s v="Morning"/>
    <n v="10"/>
    <n v="20"/>
    <n v="0.5"/>
  </r>
  <r>
    <x v="16"/>
    <x v="2"/>
    <x v="3"/>
    <x v="1"/>
    <x v="3"/>
    <x v="1"/>
    <n v="1880600"/>
    <s v="Morning"/>
    <n v="49"/>
    <n v="96"/>
    <n v="0.51041666666666663"/>
  </r>
  <r>
    <x v="16"/>
    <x v="2"/>
    <x v="4"/>
    <x v="3"/>
    <x v="4"/>
    <x v="0"/>
    <n v="3910200"/>
    <s v="Morning"/>
    <n v="21"/>
    <n v="30"/>
    <n v="0.7"/>
  </r>
  <r>
    <x v="16"/>
    <x v="2"/>
    <x v="4"/>
    <x v="3"/>
    <x v="4"/>
    <x v="1"/>
    <n v="6980000"/>
    <s v="Morning"/>
    <n v="112"/>
    <n v="192"/>
    <n v="0.58333333333333337"/>
  </r>
  <r>
    <x v="16"/>
    <x v="2"/>
    <x v="5"/>
    <x v="2"/>
    <x v="5"/>
    <x v="1"/>
    <n v="78800"/>
    <s v="Morning"/>
    <n v="4"/>
    <n v="50"/>
    <n v="0.08"/>
  </r>
  <r>
    <x v="16"/>
    <x v="2"/>
    <x v="355"/>
    <x v="2"/>
    <x v="349"/>
    <x v="1"/>
    <n v="668800"/>
    <s v="Morning"/>
    <n v="28"/>
    <n v="50"/>
    <n v="0.56000000000000005"/>
  </r>
  <r>
    <x v="16"/>
    <x v="3"/>
    <x v="6"/>
    <x v="4"/>
    <x v="6"/>
    <x v="1"/>
    <n v="43500"/>
    <s v="Morning"/>
    <n v="5"/>
    <n v="12"/>
    <n v="0.41666666666666669"/>
  </r>
  <r>
    <x v="16"/>
    <x v="3"/>
    <x v="466"/>
    <x v="4"/>
    <x v="447"/>
    <x v="1"/>
    <n v="11200"/>
    <s v="Morning"/>
    <n v="1"/>
    <n v="12"/>
    <n v="8.3333333333333329E-2"/>
  </r>
  <r>
    <x v="16"/>
    <x v="3"/>
    <x v="290"/>
    <x v="0"/>
    <x v="284"/>
    <x v="0"/>
    <n v="36000"/>
    <s v="Morning"/>
    <n v="2"/>
    <n v="12"/>
    <n v="0.16666666666666671"/>
  </r>
  <r>
    <x v="16"/>
    <x v="3"/>
    <x v="290"/>
    <x v="0"/>
    <x v="284"/>
    <x v="1"/>
    <n v="242400"/>
    <s v="Morning"/>
    <n v="40"/>
    <n v="85"/>
    <n v="0.47058823529411759"/>
  </r>
  <r>
    <x v="16"/>
    <x v="3"/>
    <x v="7"/>
    <x v="0"/>
    <x v="7"/>
    <x v="0"/>
    <n v="572000"/>
    <s v="Morning"/>
    <n v="10"/>
    <n v="12"/>
    <n v="0.83333333333333337"/>
  </r>
  <r>
    <x v="16"/>
    <x v="3"/>
    <x v="7"/>
    <x v="0"/>
    <x v="7"/>
    <x v="1"/>
    <n v="1382800"/>
    <s v="Morning"/>
    <n v="72"/>
    <n v="85"/>
    <n v="0.84705882352941175"/>
  </r>
  <r>
    <x v="16"/>
    <x v="3"/>
    <x v="291"/>
    <x v="4"/>
    <x v="285"/>
    <x v="1"/>
    <n v="58000"/>
    <s v="Morning"/>
    <n v="10"/>
    <n v="12"/>
    <n v="0.83333333333333337"/>
  </r>
  <r>
    <x v="16"/>
    <x v="3"/>
    <x v="8"/>
    <x v="0"/>
    <x v="8"/>
    <x v="0"/>
    <n v="347600"/>
    <s v="Morning"/>
    <n v="4"/>
    <n v="12"/>
    <n v="0.33333333333333331"/>
  </r>
  <r>
    <x v="16"/>
    <x v="3"/>
    <x v="8"/>
    <x v="0"/>
    <x v="8"/>
    <x v="1"/>
    <n v="1116500"/>
    <s v="Morning"/>
    <n v="38"/>
    <n v="85"/>
    <n v="0.44705882352941179"/>
  </r>
  <r>
    <x v="16"/>
    <x v="3"/>
    <x v="9"/>
    <x v="2"/>
    <x v="9"/>
    <x v="1"/>
    <n v="209600"/>
    <s v="Morning"/>
    <n v="9"/>
    <n v="50"/>
    <n v="0.18"/>
  </r>
  <r>
    <x v="16"/>
    <x v="4"/>
    <x v="10"/>
    <x v="0"/>
    <x v="10"/>
    <x v="0"/>
    <n v="107800"/>
    <s v="Morning"/>
    <n v="11"/>
    <n v="12"/>
    <n v="0.91666666666666663"/>
  </r>
  <r>
    <x v="16"/>
    <x v="4"/>
    <x v="10"/>
    <x v="0"/>
    <x v="10"/>
    <x v="1"/>
    <n v="222600"/>
    <s v="Morning"/>
    <n v="67"/>
    <n v="85"/>
    <n v="0.78823529411764703"/>
  </r>
  <r>
    <x v="16"/>
    <x v="4"/>
    <x v="292"/>
    <x v="4"/>
    <x v="286"/>
    <x v="1"/>
    <n v="53900"/>
    <s v="Morning"/>
    <n v="11"/>
    <n v="12"/>
    <n v="0.91666666666666663"/>
  </r>
  <r>
    <x v="16"/>
    <x v="4"/>
    <x v="12"/>
    <x v="4"/>
    <x v="12"/>
    <x v="1"/>
    <n v="56700"/>
    <s v="Morning"/>
    <n v="9"/>
    <n v="12"/>
    <n v="0.75"/>
  </r>
  <r>
    <x v="16"/>
    <x v="4"/>
    <x v="13"/>
    <x v="0"/>
    <x v="13"/>
    <x v="0"/>
    <n v="572000"/>
    <s v="Morning"/>
    <n v="10"/>
    <n v="12"/>
    <n v="0.83333333333333337"/>
  </r>
  <r>
    <x v="16"/>
    <x v="4"/>
    <x v="13"/>
    <x v="0"/>
    <x v="13"/>
    <x v="1"/>
    <n v="1115400"/>
    <s v="Morning"/>
    <n v="58"/>
    <n v="85"/>
    <n v="0.68235294117647061"/>
  </r>
  <r>
    <x v="16"/>
    <x v="4"/>
    <x v="293"/>
    <x v="2"/>
    <x v="287"/>
    <x v="1"/>
    <n v="516500"/>
    <s v="Morning"/>
    <n v="20"/>
    <n v="50"/>
    <n v="0.4"/>
  </r>
  <r>
    <x v="16"/>
    <x v="4"/>
    <x v="356"/>
    <x v="6"/>
    <x v="350"/>
    <x v="1"/>
    <n v="430800"/>
    <s v="Morning"/>
    <n v="12"/>
    <n v="118"/>
    <n v="0.10169491525423729"/>
  </r>
  <r>
    <x v="16"/>
    <x v="4"/>
    <x v="14"/>
    <x v="2"/>
    <x v="14"/>
    <x v="1"/>
    <n v="1141100"/>
    <s v="Morning"/>
    <n v="49"/>
    <n v="50"/>
    <n v="0.98"/>
  </r>
  <r>
    <x v="16"/>
    <x v="4"/>
    <x v="294"/>
    <x v="2"/>
    <x v="288"/>
    <x v="1"/>
    <n v="435300"/>
    <s v="Morning"/>
    <n v="22"/>
    <n v="50"/>
    <n v="0.44"/>
  </r>
  <r>
    <x v="16"/>
    <x v="4"/>
    <x v="451"/>
    <x v="4"/>
    <x v="434"/>
    <x v="1"/>
    <n v="17700"/>
    <s v="Morning"/>
    <n v="3"/>
    <n v="12"/>
    <n v="0.25"/>
  </r>
  <r>
    <x v="16"/>
    <x v="4"/>
    <x v="357"/>
    <x v="0"/>
    <x v="351"/>
    <x v="0"/>
    <n v="1075200"/>
    <s v="Morning"/>
    <n v="12"/>
    <n v="12"/>
    <n v="1"/>
  </r>
  <r>
    <x v="16"/>
    <x v="4"/>
    <x v="357"/>
    <x v="0"/>
    <x v="351"/>
    <x v="1"/>
    <n v="2134500"/>
    <s v="Morning"/>
    <n v="71"/>
    <n v="85"/>
    <n v="0.83529411764705885"/>
  </r>
  <r>
    <x v="16"/>
    <x v="4"/>
    <x v="295"/>
    <x v="0"/>
    <x v="289"/>
    <x v="0"/>
    <n v="438300"/>
    <s v="Morning"/>
    <n v="9"/>
    <n v="12"/>
    <n v="0.75"/>
  </r>
  <r>
    <x v="16"/>
    <x v="4"/>
    <x v="295"/>
    <x v="0"/>
    <x v="289"/>
    <x v="1"/>
    <n v="1157000"/>
    <s v="Morning"/>
    <n v="71"/>
    <n v="85"/>
    <n v="0.83529411764705885"/>
  </r>
  <r>
    <x v="16"/>
    <x v="4"/>
    <x v="358"/>
    <x v="0"/>
    <x v="352"/>
    <x v="0"/>
    <n v="335200"/>
    <s v="Morning"/>
    <n v="4"/>
    <n v="12"/>
    <n v="0.33333333333333331"/>
  </r>
  <r>
    <x v="16"/>
    <x v="4"/>
    <x v="358"/>
    <x v="0"/>
    <x v="352"/>
    <x v="1"/>
    <n v="588700"/>
    <s v="Morning"/>
    <n v="21"/>
    <n v="85"/>
    <n v="0.2470588235294118"/>
  </r>
  <r>
    <x v="16"/>
    <x v="4"/>
    <x v="359"/>
    <x v="2"/>
    <x v="353"/>
    <x v="1"/>
    <n v="887800"/>
    <s v="Morning"/>
    <n v="37"/>
    <n v="50"/>
    <n v="0.74"/>
  </r>
  <r>
    <x v="16"/>
    <x v="4"/>
    <x v="360"/>
    <x v="0"/>
    <x v="354"/>
    <x v="0"/>
    <n v="987800"/>
    <s v="Morning"/>
    <n v="11"/>
    <n v="12"/>
    <n v="0.91666666666666663"/>
  </r>
  <r>
    <x v="16"/>
    <x v="4"/>
    <x v="360"/>
    <x v="0"/>
    <x v="354"/>
    <x v="1"/>
    <n v="1838900"/>
    <s v="Morning"/>
    <n v="61"/>
    <n v="85"/>
    <n v="0.71764705882352942"/>
  </r>
  <r>
    <x v="16"/>
    <x v="4"/>
    <x v="296"/>
    <x v="2"/>
    <x v="290"/>
    <x v="1"/>
    <n v="129600"/>
    <s v="Morning"/>
    <n v="29"/>
    <n v="50"/>
    <n v="0.57999999999999996"/>
  </r>
  <r>
    <x v="16"/>
    <x v="4"/>
    <x v="16"/>
    <x v="0"/>
    <x v="16"/>
    <x v="0"/>
    <n v="170100"/>
    <s v="Morning"/>
    <n v="9"/>
    <n v="12"/>
    <n v="0.75"/>
  </r>
  <r>
    <x v="16"/>
    <x v="4"/>
    <x v="16"/>
    <x v="0"/>
    <x v="16"/>
    <x v="1"/>
    <n v="500700"/>
    <s v="Morning"/>
    <n v="79"/>
    <n v="85"/>
    <n v="0.92941176470588238"/>
  </r>
  <r>
    <x v="16"/>
    <x v="4"/>
    <x v="17"/>
    <x v="0"/>
    <x v="17"/>
    <x v="0"/>
    <n v="470700"/>
    <s v="Morning"/>
    <n v="9"/>
    <n v="12"/>
    <n v="0.75"/>
  </r>
  <r>
    <x v="16"/>
    <x v="4"/>
    <x v="17"/>
    <x v="0"/>
    <x v="17"/>
    <x v="1"/>
    <n v="788400"/>
    <s v="Morning"/>
    <n v="45"/>
    <n v="85"/>
    <n v="0.52941176470588236"/>
  </r>
  <r>
    <x v="16"/>
    <x v="4"/>
    <x v="443"/>
    <x v="3"/>
    <x v="427"/>
    <x v="0"/>
    <n v="1024800"/>
    <s v="Morning"/>
    <n v="7"/>
    <n v="30"/>
    <n v="0.23333333333333331"/>
  </r>
  <r>
    <x v="16"/>
    <x v="4"/>
    <x v="443"/>
    <x v="3"/>
    <x v="427"/>
    <x v="1"/>
    <n v="1083400"/>
    <s v="Morning"/>
    <n v="22"/>
    <n v="192"/>
    <n v="0.1145833333333333"/>
  </r>
  <r>
    <x v="16"/>
    <x v="5"/>
    <x v="18"/>
    <x v="2"/>
    <x v="18"/>
    <x v="1"/>
    <n v="129700"/>
    <s v="BeforeNoon"/>
    <n v="13"/>
    <n v="50"/>
    <n v="0.26"/>
  </r>
  <r>
    <x v="16"/>
    <x v="5"/>
    <x v="19"/>
    <x v="2"/>
    <x v="19"/>
    <x v="1"/>
    <n v="272200"/>
    <s v="BeforeNoon"/>
    <n v="14"/>
    <n v="50"/>
    <n v="0.28000000000000003"/>
  </r>
  <r>
    <x v="16"/>
    <x v="5"/>
    <x v="20"/>
    <x v="2"/>
    <x v="20"/>
    <x v="1"/>
    <n v="131100"/>
    <s v="BeforeNoon"/>
    <n v="42"/>
    <n v="50"/>
    <n v="0.84"/>
  </r>
  <r>
    <x v="16"/>
    <x v="5"/>
    <x v="21"/>
    <x v="5"/>
    <x v="21"/>
    <x v="0"/>
    <n v="991300"/>
    <s v="BeforeNoon"/>
    <n v="23"/>
    <n v="30"/>
    <n v="0.76666666666666672"/>
  </r>
  <r>
    <x v="16"/>
    <x v="5"/>
    <x v="21"/>
    <x v="5"/>
    <x v="21"/>
    <x v="2"/>
    <n v="878400"/>
    <s v="BeforeNoon"/>
    <n v="36"/>
    <n v="48"/>
    <n v="0.75"/>
  </r>
  <r>
    <x v="16"/>
    <x v="5"/>
    <x v="21"/>
    <x v="5"/>
    <x v="21"/>
    <x v="1"/>
    <n v="3645600"/>
    <s v="BeforeNoon"/>
    <n v="252"/>
    <n v="324"/>
    <n v="0.77777777777777779"/>
  </r>
  <r>
    <x v="16"/>
    <x v="5"/>
    <x v="22"/>
    <x v="2"/>
    <x v="22"/>
    <x v="1"/>
    <n v="26700"/>
    <s v="BeforeNoon"/>
    <n v="3"/>
    <n v="50"/>
    <n v="0.06"/>
  </r>
  <r>
    <x v="16"/>
    <x v="5"/>
    <x v="23"/>
    <x v="0"/>
    <x v="23"/>
    <x v="0"/>
    <n v="9100"/>
    <s v="BeforeNoon"/>
    <n v="1"/>
    <n v="12"/>
    <n v="8.3333333333333329E-2"/>
  </r>
  <r>
    <x v="16"/>
    <x v="5"/>
    <x v="23"/>
    <x v="0"/>
    <x v="23"/>
    <x v="1"/>
    <n v="72300"/>
    <s v="BeforeNoon"/>
    <n v="24"/>
    <n v="85"/>
    <n v="0.28235294117647058"/>
  </r>
  <r>
    <x v="16"/>
    <x v="5"/>
    <x v="24"/>
    <x v="0"/>
    <x v="24"/>
    <x v="0"/>
    <n v="219600"/>
    <s v="BeforeNoon"/>
    <n v="6"/>
    <n v="12"/>
    <n v="0.5"/>
  </r>
  <r>
    <x v="16"/>
    <x v="5"/>
    <x v="24"/>
    <x v="0"/>
    <x v="24"/>
    <x v="1"/>
    <n v="650200"/>
    <s v="BeforeNoon"/>
    <n v="53"/>
    <n v="85"/>
    <n v="0.62352941176470589"/>
  </r>
  <r>
    <x v="16"/>
    <x v="5"/>
    <x v="298"/>
    <x v="0"/>
    <x v="292"/>
    <x v="0"/>
    <n v="476100"/>
    <s v="BeforeNoon"/>
    <n v="9"/>
    <n v="12"/>
    <n v="0.75"/>
  </r>
  <r>
    <x v="16"/>
    <x v="5"/>
    <x v="298"/>
    <x v="0"/>
    <x v="292"/>
    <x v="1"/>
    <n v="848400"/>
    <s v="BeforeNoon"/>
    <n v="48"/>
    <n v="85"/>
    <n v="0.56470588235294117"/>
  </r>
  <r>
    <x v="16"/>
    <x v="5"/>
    <x v="25"/>
    <x v="2"/>
    <x v="25"/>
    <x v="1"/>
    <n v="451400"/>
    <s v="BeforeNoon"/>
    <n v="29"/>
    <n v="50"/>
    <n v="0.57999999999999996"/>
  </r>
  <r>
    <x v="16"/>
    <x v="5"/>
    <x v="299"/>
    <x v="4"/>
    <x v="293"/>
    <x v="1"/>
    <n v="35400"/>
    <s v="BeforeNoon"/>
    <n v="6"/>
    <n v="12"/>
    <n v="0.5"/>
  </r>
  <r>
    <x v="16"/>
    <x v="5"/>
    <x v="26"/>
    <x v="2"/>
    <x v="26"/>
    <x v="1"/>
    <n v="323400"/>
    <s v="BeforeNoon"/>
    <n v="23"/>
    <n v="50"/>
    <n v="0.46"/>
  </r>
  <r>
    <x v="16"/>
    <x v="5"/>
    <x v="300"/>
    <x v="4"/>
    <x v="294"/>
    <x v="1"/>
    <n v="26400"/>
    <s v="BeforeNoon"/>
    <n v="8"/>
    <n v="12"/>
    <n v="0.66666666666666663"/>
  </r>
  <r>
    <x v="16"/>
    <x v="5"/>
    <x v="27"/>
    <x v="1"/>
    <x v="27"/>
    <x v="0"/>
    <n v="1696600"/>
    <s v="BeforeNoon"/>
    <n v="17"/>
    <n v="20"/>
    <n v="0.85"/>
  </r>
  <r>
    <x v="16"/>
    <x v="5"/>
    <x v="27"/>
    <x v="1"/>
    <x v="27"/>
    <x v="1"/>
    <n v="2843700"/>
    <s v="BeforeNoon"/>
    <n v="85"/>
    <n v="96"/>
    <n v="0.88541666666666663"/>
  </r>
  <r>
    <x v="16"/>
    <x v="5"/>
    <x v="28"/>
    <x v="0"/>
    <x v="28"/>
    <x v="0"/>
    <n v="114000"/>
    <s v="BeforeNoon"/>
    <n v="12"/>
    <n v="12"/>
    <n v="1"/>
  </r>
  <r>
    <x v="16"/>
    <x v="5"/>
    <x v="28"/>
    <x v="0"/>
    <x v="28"/>
    <x v="1"/>
    <n v="228400"/>
    <s v="BeforeNoon"/>
    <n v="71"/>
    <n v="85"/>
    <n v="0.83529411764705885"/>
  </r>
  <r>
    <x v="16"/>
    <x v="6"/>
    <x v="29"/>
    <x v="4"/>
    <x v="29"/>
    <x v="1"/>
    <n v="10600"/>
    <s v="BeforeNoon"/>
    <n v="2"/>
    <n v="12"/>
    <n v="0.16666666666666671"/>
  </r>
  <r>
    <x v="16"/>
    <x v="6"/>
    <x v="30"/>
    <x v="4"/>
    <x v="30"/>
    <x v="1"/>
    <n v="26500"/>
    <s v="BeforeNoon"/>
    <n v="5"/>
    <n v="12"/>
    <n v="0.41666666666666669"/>
  </r>
  <r>
    <x v="16"/>
    <x v="6"/>
    <x v="361"/>
    <x v="2"/>
    <x v="355"/>
    <x v="1"/>
    <n v="505800"/>
    <s v="BeforeNoon"/>
    <n v="24"/>
    <n v="50"/>
    <n v="0.48"/>
  </r>
  <r>
    <x v="16"/>
    <x v="6"/>
    <x v="362"/>
    <x v="0"/>
    <x v="356"/>
    <x v="0"/>
    <n v="698400"/>
    <s v="BeforeNoon"/>
    <n v="8"/>
    <n v="12"/>
    <n v="0.66666666666666663"/>
  </r>
  <r>
    <x v="16"/>
    <x v="6"/>
    <x v="362"/>
    <x v="0"/>
    <x v="356"/>
    <x v="1"/>
    <n v="1580100"/>
    <s v="BeforeNoon"/>
    <n v="54"/>
    <n v="85"/>
    <n v="0.63529411764705879"/>
  </r>
  <r>
    <x v="16"/>
    <x v="6"/>
    <x v="363"/>
    <x v="2"/>
    <x v="357"/>
    <x v="1"/>
    <n v="231000"/>
    <s v="BeforeNoon"/>
    <n v="15"/>
    <n v="50"/>
    <n v="0.3"/>
  </r>
  <r>
    <x v="16"/>
    <x v="6"/>
    <x v="32"/>
    <x v="6"/>
    <x v="32"/>
    <x v="0"/>
    <n v="747600"/>
    <s v="BeforeNoon"/>
    <n v="6"/>
    <n v="12"/>
    <n v="0.5"/>
  </r>
  <r>
    <x v="16"/>
    <x v="6"/>
    <x v="32"/>
    <x v="6"/>
    <x v="32"/>
    <x v="1"/>
    <n v="2419600"/>
    <s v="BeforeNoon"/>
    <n v="58"/>
    <n v="118"/>
    <n v="0.49152542372881358"/>
  </r>
  <r>
    <x v="16"/>
    <x v="6"/>
    <x v="33"/>
    <x v="6"/>
    <x v="33"/>
    <x v="0"/>
    <n v="996800"/>
    <s v="BeforeNoon"/>
    <n v="8"/>
    <n v="12"/>
    <n v="0.66666666666666663"/>
  </r>
  <r>
    <x v="16"/>
    <x v="6"/>
    <x v="33"/>
    <x v="6"/>
    <x v="33"/>
    <x v="1"/>
    <n v="2382300"/>
    <s v="BeforeNoon"/>
    <n v="57"/>
    <n v="118"/>
    <n v="0.48305084745762711"/>
  </r>
  <r>
    <x v="16"/>
    <x v="6"/>
    <x v="34"/>
    <x v="2"/>
    <x v="34"/>
    <x v="1"/>
    <n v="62800"/>
    <s v="BeforeNoon"/>
    <n v="5"/>
    <n v="50"/>
    <n v="0.1"/>
  </r>
  <r>
    <x v="16"/>
    <x v="6"/>
    <x v="35"/>
    <x v="1"/>
    <x v="35"/>
    <x v="0"/>
    <n v="920000"/>
    <s v="BeforeNoon"/>
    <n v="8"/>
    <n v="20"/>
    <n v="0.4"/>
  </r>
  <r>
    <x v="16"/>
    <x v="6"/>
    <x v="35"/>
    <x v="1"/>
    <x v="35"/>
    <x v="1"/>
    <n v="1884500"/>
    <s v="BeforeNoon"/>
    <n v="49"/>
    <n v="96"/>
    <n v="0.51041666666666663"/>
  </r>
  <r>
    <x v="16"/>
    <x v="6"/>
    <x v="36"/>
    <x v="1"/>
    <x v="36"/>
    <x v="0"/>
    <n v="799200"/>
    <s v="BeforeNoon"/>
    <n v="4"/>
    <n v="20"/>
    <n v="0.2"/>
  </r>
  <r>
    <x v="16"/>
    <x v="6"/>
    <x v="36"/>
    <x v="1"/>
    <x v="36"/>
    <x v="1"/>
    <n v="1611600"/>
    <s v="BeforeNoon"/>
    <n v="24"/>
    <n v="96"/>
    <n v="0.25"/>
  </r>
  <r>
    <x v="16"/>
    <x v="6"/>
    <x v="37"/>
    <x v="2"/>
    <x v="37"/>
    <x v="1"/>
    <n v="133000"/>
    <s v="BeforeNoon"/>
    <n v="21"/>
    <n v="50"/>
    <n v="0.42"/>
  </r>
  <r>
    <x v="16"/>
    <x v="6"/>
    <x v="38"/>
    <x v="7"/>
    <x v="38"/>
    <x v="0"/>
    <n v="3322500"/>
    <s v="BeforeNoon"/>
    <n v="25"/>
    <n v="28"/>
    <n v="0.8928571428571429"/>
  </r>
  <r>
    <x v="16"/>
    <x v="6"/>
    <x v="38"/>
    <x v="7"/>
    <x v="38"/>
    <x v="1"/>
    <n v="5537200"/>
    <s v="BeforeNoon"/>
    <n v="124"/>
    <n v="142"/>
    <n v="0.87323943661971826"/>
  </r>
  <r>
    <x v="16"/>
    <x v="6"/>
    <x v="39"/>
    <x v="7"/>
    <x v="39"/>
    <x v="0"/>
    <n v="507600"/>
    <s v="BeforeNoon"/>
    <n v="27"/>
    <n v="28"/>
    <n v="0.9642857142857143"/>
  </r>
  <r>
    <x v="16"/>
    <x v="6"/>
    <x v="39"/>
    <x v="7"/>
    <x v="39"/>
    <x v="1"/>
    <n v="894900"/>
    <s v="BeforeNoon"/>
    <n v="141"/>
    <n v="142"/>
    <n v="0.99295774647887325"/>
  </r>
  <r>
    <x v="16"/>
    <x v="6"/>
    <x v="395"/>
    <x v="0"/>
    <x v="387"/>
    <x v="0"/>
    <n v="99000"/>
    <s v="BeforeNoon"/>
    <n v="10"/>
    <n v="12"/>
    <n v="0.83333333333333337"/>
  </r>
  <r>
    <x v="16"/>
    <x v="6"/>
    <x v="395"/>
    <x v="0"/>
    <x v="387"/>
    <x v="1"/>
    <n v="202800"/>
    <s v="BeforeNoon"/>
    <n v="61"/>
    <n v="85"/>
    <n v="0.71764705882352942"/>
  </r>
  <r>
    <x v="16"/>
    <x v="6"/>
    <x v="40"/>
    <x v="0"/>
    <x v="40"/>
    <x v="0"/>
    <n v="343200"/>
    <s v="BeforeNoon"/>
    <n v="6"/>
    <n v="12"/>
    <n v="0.5"/>
  </r>
  <r>
    <x v="16"/>
    <x v="6"/>
    <x v="40"/>
    <x v="0"/>
    <x v="40"/>
    <x v="1"/>
    <n v="1002700"/>
    <s v="BeforeNoon"/>
    <n v="52"/>
    <n v="85"/>
    <n v="0.61176470588235299"/>
  </r>
  <r>
    <x v="16"/>
    <x v="6"/>
    <x v="41"/>
    <x v="0"/>
    <x v="41"/>
    <x v="0"/>
    <n v="166500"/>
    <s v="BeforeNoon"/>
    <n v="9"/>
    <n v="12"/>
    <n v="0.75"/>
  </r>
  <r>
    <x v="16"/>
    <x v="6"/>
    <x v="41"/>
    <x v="0"/>
    <x v="41"/>
    <x v="1"/>
    <n v="474200"/>
    <s v="BeforeNoon"/>
    <n v="76"/>
    <n v="85"/>
    <n v="0.89411764705882357"/>
  </r>
  <r>
    <x v="16"/>
    <x v="6"/>
    <x v="364"/>
    <x v="2"/>
    <x v="358"/>
    <x v="1"/>
    <n v="614800"/>
    <s v="BeforeNoon"/>
    <n v="27"/>
    <n v="50"/>
    <n v="0.54"/>
  </r>
  <r>
    <x v="16"/>
    <x v="6"/>
    <x v="42"/>
    <x v="0"/>
    <x v="42"/>
    <x v="0"/>
    <n v="445000"/>
    <s v="BeforeNoon"/>
    <n v="10"/>
    <n v="12"/>
    <n v="0.83333333333333337"/>
  </r>
  <r>
    <x v="16"/>
    <x v="6"/>
    <x v="42"/>
    <x v="0"/>
    <x v="42"/>
    <x v="1"/>
    <n v="997600"/>
    <s v="BeforeNoon"/>
    <n v="67"/>
    <n v="85"/>
    <n v="0.78823529411764703"/>
  </r>
  <r>
    <x v="16"/>
    <x v="6"/>
    <x v="43"/>
    <x v="2"/>
    <x v="43"/>
    <x v="1"/>
    <n v="748200"/>
    <s v="BeforeNoon"/>
    <n v="30"/>
    <n v="50"/>
    <n v="0.6"/>
  </r>
  <r>
    <x v="16"/>
    <x v="6"/>
    <x v="44"/>
    <x v="2"/>
    <x v="44"/>
    <x v="1"/>
    <n v="107400"/>
    <s v="BeforeNoon"/>
    <n v="6"/>
    <n v="50"/>
    <n v="0.12"/>
  </r>
  <r>
    <x v="16"/>
    <x v="6"/>
    <x v="45"/>
    <x v="7"/>
    <x v="45"/>
    <x v="0"/>
    <n v="320000"/>
    <s v="BeforeNoon"/>
    <n v="16"/>
    <n v="28"/>
    <n v="0.5714285714285714"/>
  </r>
  <r>
    <x v="16"/>
    <x v="6"/>
    <x v="45"/>
    <x v="7"/>
    <x v="45"/>
    <x v="1"/>
    <n v="471400"/>
    <s v="BeforeNoon"/>
    <n v="70"/>
    <n v="142"/>
    <n v="0.49295774647887319"/>
  </r>
  <r>
    <x v="16"/>
    <x v="6"/>
    <x v="46"/>
    <x v="2"/>
    <x v="46"/>
    <x v="1"/>
    <n v="299000"/>
    <s v="BeforeNoon"/>
    <n v="20"/>
    <n v="50"/>
    <n v="0.4"/>
  </r>
  <r>
    <x v="16"/>
    <x v="6"/>
    <x v="47"/>
    <x v="4"/>
    <x v="47"/>
    <x v="1"/>
    <n v="31200"/>
    <s v="BeforeNoon"/>
    <n v="3"/>
    <n v="12"/>
    <n v="0.25"/>
  </r>
  <r>
    <x v="16"/>
    <x v="6"/>
    <x v="48"/>
    <x v="7"/>
    <x v="48"/>
    <x v="0"/>
    <n v="450000"/>
    <s v="BeforeNoon"/>
    <n v="25"/>
    <n v="28"/>
    <n v="0.8928571428571429"/>
  </r>
  <r>
    <x v="16"/>
    <x v="6"/>
    <x v="48"/>
    <x v="7"/>
    <x v="48"/>
    <x v="1"/>
    <n v="793200"/>
    <s v="BeforeNoon"/>
    <n v="131"/>
    <n v="142"/>
    <n v="0.92253521126760563"/>
  </r>
  <r>
    <x v="16"/>
    <x v="6"/>
    <x v="306"/>
    <x v="2"/>
    <x v="300"/>
    <x v="1"/>
    <n v="670200"/>
    <s v="BeforeNoon"/>
    <n v="45"/>
    <n v="50"/>
    <n v="0.9"/>
  </r>
  <r>
    <x v="16"/>
    <x v="6"/>
    <x v="49"/>
    <x v="0"/>
    <x v="49"/>
    <x v="0"/>
    <n v="448000"/>
    <s v="BeforeNoon"/>
    <n v="5"/>
    <n v="12"/>
    <n v="0.41666666666666669"/>
  </r>
  <r>
    <x v="16"/>
    <x v="6"/>
    <x v="49"/>
    <x v="0"/>
    <x v="49"/>
    <x v="1"/>
    <n v="1626200"/>
    <s v="BeforeNoon"/>
    <n v="54"/>
    <n v="85"/>
    <n v="0.63529411764705879"/>
  </r>
  <r>
    <x v="16"/>
    <x v="6"/>
    <x v="50"/>
    <x v="0"/>
    <x v="50"/>
    <x v="0"/>
    <n v="293400"/>
    <s v="BeforeNoon"/>
    <n v="9"/>
    <n v="12"/>
    <n v="0.75"/>
  </r>
  <r>
    <x v="16"/>
    <x v="6"/>
    <x v="50"/>
    <x v="0"/>
    <x v="50"/>
    <x v="1"/>
    <n v="757100"/>
    <s v="BeforeNoon"/>
    <n v="69"/>
    <n v="85"/>
    <n v="0.81176470588235294"/>
  </r>
  <r>
    <x v="16"/>
    <x v="6"/>
    <x v="51"/>
    <x v="0"/>
    <x v="51"/>
    <x v="0"/>
    <n v="146000"/>
    <s v="BeforeNoon"/>
    <n v="4"/>
    <n v="12"/>
    <n v="0.33333333333333331"/>
  </r>
  <r>
    <x v="16"/>
    <x v="6"/>
    <x v="51"/>
    <x v="0"/>
    <x v="51"/>
    <x v="1"/>
    <n v="292800"/>
    <s v="BeforeNoon"/>
    <n v="24"/>
    <n v="85"/>
    <n v="0.28235294117647058"/>
  </r>
  <r>
    <x v="16"/>
    <x v="6"/>
    <x v="52"/>
    <x v="0"/>
    <x v="52"/>
    <x v="0"/>
    <n v="264000"/>
    <s v="BeforeNoon"/>
    <n v="8"/>
    <n v="12"/>
    <n v="0.66666666666666663"/>
  </r>
  <r>
    <x v="16"/>
    <x v="6"/>
    <x v="52"/>
    <x v="0"/>
    <x v="52"/>
    <x v="1"/>
    <n v="717200"/>
    <s v="BeforeNoon"/>
    <n v="65"/>
    <n v="85"/>
    <n v="0.76470588235294112"/>
  </r>
  <r>
    <x v="16"/>
    <x v="6"/>
    <x v="53"/>
    <x v="6"/>
    <x v="53"/>
    <x v="0"/>
    <n v="403000"/>
    <s v="BeforeNoon"/>
    <n v="10"/>
    <n v="12"/>
    <n v="0.83333333333333337"/>
  </r>
  <r>
    <x v="16"/>
    <x v="6"/>
    <x v="53"/>
    <x v="6"/>
    <x v="53"/>
    <x v="1"/>
    <n v="1576200"/>
    <s v="BeforeNoon"/>
    <n v="117"/>
    <n v="118"/>
    <n v="0.99152542372881358"/>
  </r>
  <r>
    <x v="16"/>
    <x v="6"/>
    <x v="54"/>
    <x v="3"/>
    <x v="54"/>
    <x v="0"/>
    <n v="741300"/>
    <s v="BeforeNoon"/>
    <n v="21"/>
    <n v="30"/>
    <n v="0.7"/>
  </r>
  <r>
    <x v="16"/>
    <x v="6"/>
    <x v="54"/>
    <x v="3"/>
    <x v="54"/>
    <x v="1"/>
    <n v="1717600"/>
    <s v="BeforeNoon"/>
    <n v="145"/>
    <n v="192"/>
    <n v="0.75520833333333337"/>
  </r>
  <r>
    <x v="16"/>
    <x v="6"/>
    <x v="55"/>
    <x v="2"/>
    <x v="55"/>
    <x v="1"/>
    <n v="561700"/>
    <s v="BeforeNoon"/>
    <n v="37"/>
    <n v="50"/>
    <n v="0.74"/>
  </r>
  <r>
    <x v="16"/>
    <x v="6"/>
    <x v="56"/>
    <x v="0"/>
    <x v="56"/>
    <x v="0"/>
    <n v="266000"/>
    <s v="BeforeNoon"/>
    <n v="7"/>
    <n v="12"/>
    <n v="0.58333333333333337"/>
  </r>
  <r>
    <x v="16"/>
    <x v="6"/>
    <x v="56"/>
    <x v="0"/>
    <x v="56"/>
    <x v="1"/>
    <n v="717200"/>
    <s v="BeforeNoon"/>
    <n v="56"/>
    <n v="85"/>
    <n v="0.6588235294117647"/>
  </r>
  <r>
    <x v="16"/>
    <x v="6"/>
    <x v="308"/>
    <x v="2"/>
    <x v="302"/>
    <x v="1"/>
    <n v="12800"/>
    <s v="BeforeNoon"/>
    <n v="1"/>
    <n v="50"/>
    <n v="0.02"/>
  </r>
  <r>
    <x v="16"/>
    <x v="6"/>
    <x v="309"/>
    <x v="4"/>
    <x v="303"/>
    <x v="1"/>
    <n v="58000"/>
    <s v="BeforeNoon"/>
    <n v="10"/>
    <n v="12"/>
    <n v="0.83333333333333337"/>
  </r>
  <r>
    <x v="16"/>
    <x v="6"/>
    <x v="57"/>
    <x v="0"/>
    <x v="57"/>
    <x v="0"/>
    <n v="521400"/>
    <s v="BeforeNoon"/>
    <n v="6"/>
    <n v="12"/>
    <n v="0.5"/>
  </r>
  <r>
    <x v="16"/>
    <x v="6"/>
    <x v="57"/>
    <x v="0"/>
    <x v="57"/>
    <x v="1"/>
    <n v="1107800"/>
    <s v="BeforeNoon"/>
    <n v="38"/>
    <n v="85"/>
    <n v="0.44705882352941179"/>
  </r>
  <r>
    <x v="16"/>
    <x v="6"/>
    <x v="310"/>
    <x v="2"/>
    <x v="304"/>
    <x v="1"/>
    <n v="660300"/>
    <s v="BeforeNoon"/>
    <n v="39"/>
    <n v="50"/>
    <n v="0.78"/>
  </r>
  <r>
    <x v="16"/>
    <x v="6"/>
    <x v="311"/>
    <x v="2"/>
    <x v="305"/>
    <x v="1"/>
    <n v="762800"/>
    <s v="BeforeNoon"/>
    <n v="45"/>
    <n v="50"/>
    <n v="0.9"/>
  </r>
  <r>
    <x v="16"/>
    <x v="6"/>
    <x v="58"/>
    <x v="6"/>
    <x v="58"/>
    <x v="0"/>
    <n v="540100"/>
    <s v="BeforeNoon"/>
    <n v="11"/>
    <n v="12"/>
    <n v="0.91666666666666663"/>
  </r>
  <r>
    <x v="16"/>
    <x v="6"/>
    <x v="58"/>
    <x v="6"/>
    <x v="58"/>
    <x v="1"/>
    <n v="1748000"/>
    <s v="BeforeNoon"/>
    <n v="106"/>
    <n v="118"/>
    <n v="0.89830508474576276"/>
  </r>
  <r>
    <x v="16"/>
    <x v="7"/>
    <x v="365"/>
    <x v="2"/>
    <x v="359"/>
    <x v="1"/>
    <n v="271800"/>
    <s v="BeforeNoon"/>
    <n v="22"/>
    <n v="50"/>
    <n v="0.44"/>
  </r>
  <r>
    <x v="16"/>
    <x v="7"/>
    <x v="422"/>
    <x v="2"/>
    <x v="407"/>
    <x v="1"/>
    <n v="142500"/>
    <s v="BeforeNoon"/>
    <n v="15"/>
    <n v="50"/>
    <n v="0.3"/>
  </r>
  <r>
    <x v="16"/>
    <x v="7"/>
    <x v="467"/>
    <x v="4"/>
    <x v="448"/>
    <x v="1"/>
    <n v="8700"/>
    <s v="BeforeNoon"/>
    <n v="1"/>
    <n v="12"/>
    <n v="8.3333333333333329E-2"/>
  </r>
  <r>
    <x v="16"/>
    <x v="7"/>
    <x v="59"/>
    <x v="0"/>
    <x v="59"/>
    <x v="0"/>
    <n v="500000"/>
    <s v="BeforeNoon"/>
    <n v="10"/>
    <n v="12"/>
    <n v="0.83333333333333337"/>
  </r>
  <r>
    <x v="16"/>
    <x v="7"/>
    <x v="59"/>
    <x v="0"/>
    <x v="59"/>
    <x v="1"/>
    <n v="1327300"/>
    <s v="BeforeNoon"/>
    <n v="79"/>
    <n v="85"/>
    <n v="0.92941176470588238"/>
  </r>
  <r>
    <x v="16"/>
    <x v="7"/>
    <x v="60"/>
    <x v="0"/>
    <x v="60"/>
    <x v="0"/>
    <n v="162000"/>
    <s v="BeforeNoon"/>
    <n v="9"/>
    <n v="12"/>
    <n v="0.75"/>
  </r>
  <r>
    <x v="16"/>
    <x v="7"/>
    <x v="60"/>
    <x v="0"/>
    <x v="60"/>
    <x v="1"/>
    <n v="266400"/>
    <s v="BeforeNoon"/>
    <n v="44"/>
    <n v="85"/>
    <n v="0.51764705882352946"/>
  </r>
  <r>
    <x v="16"/>
    <x v="7"/>
    <x v="61"/>
    <x v="2"/>
    <x v="61"/>
    <x v="1"/>
    <n v="277700"/>
    <s v="BeforeNoon"/>
    <n v="14"/>
    <n v="50"/>
    <n v="0.28000000000000003"/>
  </r>
  <r>
    <x v="16"/>
    <x v="7"/>
    <x v="62"/>
    <x v="2"/>
    <x v="62"/>
    <x v="1"/>
    <n v="90700"/>
    <s v="BeforeNoon"/>
    <n v="12"/>
    <n v="50"/>
    <n v="0.24"/>
  </r>
  <r>
    <x v="16"/>
    <x v="7"/>
    <x v="313"/>
    <x v="2"/>
    <x v="307"/>
    <x v="1"/>
    <n v="128000"/>
    <s v="BeforeNoon"/>
    <n v="41"/>
    <n v="50"/>
    <n v="0.82"/>
  </r>
  <r>
    <x v="16"/>
    <x v="7"/>
    <x v="63"/>
    <x v="0"/>
    <x v="63"/>
    <x v="0"/>
    <n v="173200"/>
    <s v="BeforeNoon"/>
    <n v="4"/>
    <n v="12"/>
    <n v="0.33333333333333331"/>
  </r>
  <r>
    <x v="16"/>
    <x v="7"/>
    <x v="63"/>
    <x v="0"/>
    <x v="63"/>
    <x v="1"/>
    <n v="564600"/>
    <s v="BeforeNoon"/>
    <n v="39"/>
    <n v="85"/>
    <n v="0.45882352941176469"/>
  </r>
  <r>
    <x v="16"/>
    <x v="7"/>
    <x v="64"/>
    <x v="0"/>
    <x v="64"/>
    <x v="0"/>
    <n v="122100"/>
    <s v="BeforeNoon"/>
    <n v="11"/>
    <n v="12"/>
    <n v="0.91666666666666663"/>
  </r>
  <r>
    <x v="16"/>
    <x v="7"/>
    <x v="64"/>
    <x v="0"/>
    <x v="64"/>
    <x v="1"/>
    <n v="271700"/>
    <s v="BeforeNoon"/>
    <n v="73"/>
    <n v="85"/>
    <n v="0.85882352941176465"/>
  </r>
  <r>
    <x v="16"/>
    <x v="7"/>
    <x v="65"/>
    <x v="0"/>
    <x v="65"/>
    <x v="0"/>
    <n v="422400"/>
    <s v="BeforeNoon"/>
    <n v="6"/>
    <n v="12"/>
    <n v="0.5"/>
  </r>
  <r>
    <x v="16"/>
    <x v="7"/>
    <x v="65"/>
    <x v="0"/>
    <x v="65"/>
    <x v="1"/>
    <n v="1327500"/>
    <s v="BeforeNoon"/>
    <n v="56"/>
    <n v="85"/>
    <n v="0.6588235294117647"/>
  </r>
  <r>
    <x v="16"/>
    <x v="7"/>
    <x v="66"/>
    <x v="7"/>
    <x v="66"/>
    <x v="0"/>
    <n v="494500"/>
    <s v="BeforeNoon"/>
    <n v="23"/>
    <n v="28"/>
    <n v="0.8214285714285714"/>
  </r>
  <r>
    <x v="16"/>
    <x v="7"/>
    <x v="66"/>
    <x v="7"/>
    <x v="66"/>
    <x v="1"/>
    <n v="827100"/>
    <s v="BeforeNoon"/>
    <n v="114"/>
    <n v="142"/>
    <n v="0.80281690140845074"/>
  </r>
  <r>
    <x v="16"/>
    <x v="7"/>
    <x v="67"/>
    <x v="3"/>
    <x v="67"/>
    <x v="0"/>
    <n v="588000"/>
    <s v="BeforeNoon"/>
    <n v="24"/>
    <n v="30"/>
    <n v="0.8"/>
  </r>
  <r>
    <x v="16"/>
    <x v="7"/>
    <x v="67"/>
    <x v="3"/>
    <x v="67"/>
    <x v="1"/>
    <n v="1169200"/>
    <s v="BeforeNoon"/>
    <n v="142"/>
    <n v="192"/>
    <n v="0.73958333333333337"/>
  </r>
  <r>
    <x v="16"/>
    <x v="7"/>
    <x v="68"/>
    <x v="7"/>
    <x v="68"/>
    <x v="0"/>
    <n v="488800"/>
    <s v="BeforeNoon"/>
    <n v="26"/>
    <n v="28"/>
    <n v="0.9285714285714286"/>
  </r>
  <r>
    <x v="16"/>
    <x v="7"/>
    <x v="68"/>
    <x v="7"/>
    <x v="68"/>
    <x v="1"/>
    <n v="748800"/>
    <s v="BeforeNoon"/>
    <n v="118"/>
    <n v="142"/>
    <n v="0.83098591549295775"/>
  </r>
  <r>
    <x v="16"/>
    <x v="7"/>
    <x v="69"/>
    <x v="0"/>
    <x v="69"/>
    <x v="0"/>
    <n v="393600"/>
    <s v="BeforeNoon"/>
    <n v="12"/>
    <n v="12"/>
    <n v="1"/>
  </r>
  <r>
    <x v="16"/>
    <x v="7"/>
    <x v="69"/>
    <x v="0"/>
    <x v="69"/>
    <x v="1"/>
    <n v="853500"/>
    <s v="BeforeNoon"/>
    <n v="78"/>
    <n v="85"/>
    <n v="0.91764705882352937"/>
  </r>
  <r>
    <x v="16"/>
    <x v="7"/>
    <x v="70"/>
    <x v="0"/>
    <x v="70"/>
    <x v="0"/>
    <n v="487900"/>
    <s v="BeforeNoon"/>
    <n v="7"/>
    <n v="12"/>
    <n v="0.58333333333333337"/>
  </r>
  <r>
    <x v="16"/>
    <x v="7"/>
    <x v="70"/>
    <x v="0"/>
    <x v="70"/>
    <x v="1"/>
    <n v="863200"/>
    <s v="BeforeNoon"/>
    <n v="37"/>
    <n v="85"/>
    <n v="0.43529411764705878"/>
  </r>
  <r>
    <x v="16"/>
    <x v="7"/>
    <x v="71"/>
    <x v="0"/>
    <x v="71"/>
    <x v="0"/>
    <n v="511000"/>
    <s v="BeforeNoon"/>
    <n v="10"/>
    <n v="12"/>
    <n v="0.83333333333333337"/>
  </r>
  <r>
    <x v="16"/>
    <x v="7"/>
    <x v="71"/>
    <x v="0"/>
    <x v="71"/>
    <x v="1"/>
    <n v="1247800"/>
    <s v="BeforeNoon"/>
    <n v="73"/>
    <n v="85"/>
    <n v="0.85882352941176465"/>
  </r>
  <r>
    <x v="16"/>
    <x v="7"/>
    <x v="72"/>
    <x v="2"/>
    <x v="72"/>
    <x v="1"/>
    <n v="84100"/>
    <s v="BeforeNoon"/>
    <n v="11"/>
    <n v="50"/>
    <n v="0.22"/>
  </r>
  <r>
    <x v="16"/>
    <x v="7"/>
    <x v="314"/>
    <x v="2"/>
    <x v="308"/>
    <x v="1"/>
    <n v="651600"/>
    <s v="BeforeNoon"/>
    <n v="42"/>
    <n v="50"/>
    <n v="0.84"/>
  </r>
  <r>
    <x v="16"/>
    <x v="7"/>
    <x v="315"/>
    <x v="2"/>
    <x v="309"/>
    <x v="1"/>
    <n v="152000"/>
    <s v="BeforeNoon"/>
    <n v="42"/>
    <n v="50"/>
    <n v="0.84"/>
  </r>
  <r>
    <x v="16"/>
    <x v="7"/>
    <x v="405"/>
    <x v="2"/>
    <x v="394"/>
    <x v="1"/>
    <n v="152800"/>
    <s v="BeforeNoon"/>
    <n v="42"/>
    <n v="50"/>
    <n v="0.84"/>
  </r>
  <r>
    <x v="16"/>
    <x v="7"/>
    <x v="74"/>
    <x v="0"/>
    <x v="74"/>
    <x v="0"/>
    <n v="50400"/>
    <s v="BeforeNoon"/>
    <n v="4"/>
    <n v="12"/>
    <n v="0.33333333333333331"/>
  </r>
  <r>
    <x v="16"/>
    <x v="7"/>
    <x v="74"/>
    <x v="0"/>
    <x v="74"/>
    <x v="1"/>
    <n v="71800"/>
    <s v="BeforeNoon"/>
    <n v="17"/>
    <n v="85"/>
    <n v="0.2"/>
  </r>
  <r>
    <x v="16"/>
    <x v="7"/>
    <x v="316"/>
    <x v="4"/>
    <x v="310"/>
    <x v="1"/>
    <n v="27300"/>
    <s v="BeforeNoon"/>
    <n v="7"/>
    <n v="12"/>
    <n v="0.58333333333333337"/>
  </r>
  <r>
    <x v="16"/>
    <x v="7"/>
    <x v="75"/>
    <x v="7"/>
    <x v="75"/>
    <x v="0"/>
    <n v="504000"/>
    <s v="BeforeNoon"/>
    <n v="28"/>
    <n v="28"/>
    <n v="1"/>
  </r>
  <r>
    <x v="16"/>
    <x v="7"/>
    <x v="75"/>
    <x v="7"/>
    <x v="75"/>
    <x v="1"/>
    <n v="853200"/>
    <s v="BeforeNoon"/>
    <n v="141"/>
    <n v="142"/>
    <n v="0.99295774647887325"/>
  </r>
  <r>
    <x v="16"/>
    <x v="7"/>
    <x v="317"/>
    <x v="1"/>
    <x v="311"/>
    <x v="0"/>
    <n v="2012100"/>
    <s v="BeforeNoon"/>
    <n v="19"/>
    <n v="20"/>
    <n v="0.95"/>
  </r>
  <r>
    <x v="16"/>
    <x v="7"/>
    <x v="317"/>
    <x v="1"/>
    <x v="311"/>
    <x v="1"/>
    <n v="2799200"/>
    <s v="BeforeNoon"/>
    <n v="79"/>
    <n v="96"/>
    <n v="0.82291666666666663"/>
  </r>
  <r>
    <x v="16"/>
    <x v="7"/>
    <x v="77"/>
    <x v="3"/>
    <x v="77"/>
    <x v="0"/>
    <n v="520200"/>
    <s v="BeforeNoon"/>
    <n v="17"/>
    <n v="30"/>
    <n v="0.56666666666666665"/>
  </r>
  <r>
    <x v="16"/>
    <x v="7"/>
    <x v="77"/>
    <x v="3"/>
    <x v="77"/>
    <x v="1"/>
    <n v="1128000"/>
    <s v="BeforeNoon"/>
    <n v="110"/>
    <n v="192"/>
    <n v="0.57291666666666663"/>
  </r>
  <r>
    <x v="16"/>
    <x v="7"/>
    <x v="78"/>
    <x v="3"/>
    <x v="78"/>
    <x v="0"/>
    <n v="776600"/>
    <s v="BeforeNoon"/>
    <n v="22"/>
    <n v="30"/>
    <n v="0.73333333333333328"/>
  </r>
  <r>
    <x v="16"/>
    <x v="7"/>
    <x v="78"/>
    <x v="3"/>
    <x v="78"/>
    <x v="1"/>
    <n v="1680000"/>
    <s v="BeforeNoon"/>
    <n v="142"/>
    <n v="192"/>
    <n v="0.73958333333333337"/>
  </r>
  <r>
    <x v="16"/>
    <x v="7"/>
    <x v="79"/>
    <x v="1"/>
    <x v="79"/>
    <x v="0"/>
    <n v="1796400"/>
    <s v="BeforeNoon"/>
    <n v="18"/>
    <n v="20"/>
    <n v="0.9"/>
  </r>
  <r>
    <x v="16"/>
    <x v="7"/>
    <x v="79"/>
    <x v="1"/>
    <x v="79"/>
    <x v="1"/>
    <n v="2643900"/>
    <s v="BeforeNoon"/>
    <n v="79"/>
    <n v="96"/>
    <n v="0.82291666666666663"/>
  </r>
  <r>
    <x v="16"/>
    <x v="7"/>
    <x v="441"/>
    <x v="4"/>
    <x v="425"/>
    <x v="1"/>
    <n v="19800"/>
    <s v="BeforeNoon"/>
    <n v="2"/>
    <n v="12"/>
    <n v="0.16666666666666671"/>
  </r>
  <r>
    <x v="16"/>
    <x v="7"/>
    <x v="80"/>
    <x v="2"/>
    <x v="80"/>
    <x v="1"/>
    <n v="311200"/>
    <s v="BeforeNoon"/>
    <n v="25"/>
    <n v="50"/>
    <n v="0.5"/>
  </r>
  <r>
    <x v="16"/>
    <x v="7"/>
    <x v="81"/>
    <x v="2"/>
    <x v="81"/>
    <x v="1"/>
    <n v="113400"/>
    <s v="BeforeNoon"/>
    <n v="17"/>
    <n v="50"/>
    <n v="0.34"/>
  </r>
  <r>
    <x v="16"/>
    <x v="7"/>
    <x v="82"/>
    <x v="2"/>
    <x v="82"/>
    <x v="1"/>
    <n v="205800"/>
    <s v="BeforeNoon"/>
    <n v="21"/>
    <n v="50"/>
    <n v="0.42"/>
  </r>
  <r>
    <x v="16"/>
    <x v="7"/>
    <x v="83"/>
    <x v="2"/>
    <x v="83"/>
    <x v="1"/>
    <n v="616800"/>
    <s v="BeforeNoon"/>
    <n v="27"/>
    <n v="50"/>
    <n v="0.54"/>
  </r>
  <r>
    <x v="16"/>
    <x v="7"/>
    <x v="318"/>
    <x v="2"/>
    <x v="312"/>
    <x v="1"/>
    <n v="326400"/>
    <s v="BeforeNoon"/>
    <n v="40"/>
    <n v="50"/>
    <n v="0.8"/>
  </r>
  <r>
    <x v="16"/>
    <x v="7"/>
    <x v="84"/>
    <x v="1"/>
    <x v="84"/>
    <x v="0"/>
    <n v="1793700"/>
    <s v="BeforeNoon"/>
    <n v="9"/>
    <n v="20"/>
    <n v="0.45"/>
  </r>
  <r>
    <x v="16"/>
    <x v="7"/>
    <x v="84"/>
    <x v="1"/>
    <x v="84"/>
    <x v="1"/>
    <n v="2669400"/>
    <s v="BeforeNoon"/>
    <n v="40"/>
    <n v="96"/>
    <n v="0.41666666666666669"/>
  </r>
  <r>
    <x v="16"/>
    <x v="8"/>
    <x v="406"/>
    <x v="4"/>
    <x v="29"/>
    <x v="1"/>
    <n v="15900"/>
    <s v="BeforeNoon"/>
    <n v="3"/>
    <n v="12"/>
    <n v="0.25"/>
  </r>
  <r>
    <x v="16"/>
    <x v="8"/>
    <x v="85"/>
    <x v="2"/>
    <x v="85"/>
    <x v="1"/>
    <n v="175200"/>
    <s v="BeforeNoon"/>
    <n v="12"/>
    <n v="50"/>
    <n v="0.24"/>
  </r>
  <r>
    <x v="16"/>
    <x v="8"/>
    <x v="86"/>
    <x v="2"/>
    <x v="86"/>
    <x v="1"/>
    <n v="334000"/>
    <s v="BeforeNoon"/>
    <n v="46"/>
    <n v="50"/>
    <n v="0.92"/>
  </r>
  <r>
    <x v="16"/>
    <x v="8"/>
    <x v="87"/>
    <x v="0"/>
    <x v="87"/>
    <x v="0"/>
    <n v="860000"/>
    <s v="BeforeNoon"/>
    <n v="10"/>
    <n v="12"/>
    <n v="0.83333333333333337"/>
  </r>
  <r>
    <x v="16"/>
    <x v="8"/>
    <x v="87"/>
    <x v="0"/>
    <x v="87"/>
    <x v="1"/>
    <n v="2109100"/>
    <s v="BeforeNoon"/>
    <n v="73"/>
    <n v="85"/>
    <n v="0.85882352941176465"/>
  </r>
  <r>
    <x v="16"/>
    <x v="8"/>
    <x v="88"/>
    <x v="2"/>
    <x v="88"/>
    <x v="1"/>
    <n v="216700"/>
    <s v="BeforeNoon"/>
    <n v="11"/>
    <n v="50"/>
    <n v="0.22"/>
  </r>
  <r>
    <x v="16"/>
    <x v="8"/>
    <x v="89"/>
    <x v="2"/>
    <x v="89"/>
    <x v="1"/>
    <n v="484900"/>
    <s v="BeforeNoon"/>
    <n v="37"/>
    <n v="50"/>
    <n v="0.74"/>
  </r>
  <r>
    <x v="16"/>
    <x v="8"/>
    <x v="90"/>
    <x v="2"/>
    <x v="90"/>
    <x v="1"/>
    <n v="135700"/>
    <s v="BeforeNoon"/>
    <n v="18"/>
    <n v="50"/>
    <n v="0.36"/>
  </r>
  <r>
    <x v="16"/>
    <x v="8"/>
    <x v="91"/>
    <x v="2"/>
    <x v="91"/>
    <x v="1"/>
    <n v="430500"/>
    <s v="BeforeNoon"/>
    <n v="21"/>
    <n v="50"/>
    <n v="0.42"/>
  </r>
  <r>
    <x v="16"/>
    <x v="8"/>
    <x v="92"/>
    <x v="6"/>
    <x v="92"/>
    <x v="0"/>
    <n v="350100"/>
    <s v="BeforeNoon"/>
    <n v="9"/>
    <n v="12"/>
    <n v="0.75"/>
  </r>
  <r>
    <x v="16"/>
    <x v="8"/>
    <x v="92"/>
    <x v="6"/>
    <x v="92"/>
    <x v="1"/>
    <n v="1072500"/>
    <s v="BeforeNoon"/>
    <n v="82"/>
    <n v="118"/>
    <n v="0.69491525423728817"/>
  </r>
  <r>
    <x v="16"/>
    <x v="8"/>
    <x v="93"/>
    <x v="5"/>
    <x v="93"/>
    <x v="0"/>
    <n v="2092500"/>
    <s v="BeforeNoon"/>
    <n v="25"/>
    <n v="30"/>
    <n v="0.83333333333333337"/>
  </r>
  <r>
    <x v="16"/>
    <x v="8"/>
    <x v="93"/>
    <x v="5"/>
    <x v="93"/>
    <x v="2"/>
    <n v="1848600"/>
    <s v="BeforeNoon"/>
    <n v="39"/>
    <n v="48"/>
    <n v="0.8125"/>
  </r>
  <r>
    <x v="16"/>
    <x v="8"/>
    <x v="93"/>
    <x v="5"/>
    <x v="93"/>
    <x v="1"/>
    <n v="7588900"/>
    <s v="BeforeNoon"/>
    <n v="271"/>
    <n v="324"/>
    <n v="0.8364197530864198"/>
  </r>
  <r>
    <x v="16"/>
    <x v="8"/>
    <x v="94"/>
    <x v="5"/>
    <x v="94"/>
    <x v="0"/>
    <n v="2259900"/>
    <s v="BeforeNoon"/>
    <n v="27"/>
    <n v="30"/>
    <n v="0.9"/>
  </r>
  <r>
    <x v="16"/>
    <x v="8"/>
    <x v="94"/>
    <x v="5"/>
    <x v="94"/>
    <x v="2"/>
    <n v="1848600"/>
    <s v="BeforeNoon"/>
    <n v="39"/>
    <n v="48"/>
    <n v="0.8125"/>
  </r>
  <r>
    <x v="16"/>
    <x v="8"/>
    <x v="94"/>
    <x v="5"/>
    <x v="94"/>
    <x v="1"/>
    <n v="7817700"/>
    <s v="BeforeNoon"/>
    <n v="279"/>
    <n v="324"/>
    <n v="0.86111111111111116"/>
  </r>
  <r>
    <x v="16"/>
    <x v="8"/>
    <x v="366"/>
    <x v="7"/>
    <x v="39"/>
    <x v="0"/>
    <n v="169200"/>
    <s v="BeforeNoon"/>
    <n v="9"/>
    <n v="28"/>
    <n v="0.32142857142857151"/>
  </r>
  <r>
    <x v="16"/>
    <x v="8"/>
    <x v="366"/>
    <x v="7"/>
    <x v="39"/>
    <x v="1"/>
    <n v="345000"/>
    <s v="BeforeNoon"/>
    <n v="54"/>
    <n v="142"/>
    <n v="0.38028169014084512"/>
  </r>
  <r>
    <x v="16"/>
    <x v="8"/>
    <x v="396"/>
    <x v="7"/>
    <x v="68"/>
    <x v="1"/>
    <n v="13200"/>
    <s v="BeforeNoon"/>
    <n v="2"/>
    <n v="142"/>
    <n v="1.408450704225352E-2"/>
  </r>
  <r>
    <x v="16"/>
    <x v="8"/>
    <x v="95"/>
    <x v="2"/>
    <x v="95"/>
    <x v="1"/>
    <n v="313000"/>
    <s v="BeforeNoon"/>
    <n v="47"/>
    <n v="50"/>
    <n v="0.94"/>
  </r>
  <r>
    <x v="16"/>
    <x v="8"/>
    <x v="367"/>
    <x v="2"/>
    <x v="360"/>
    <x v="1"/>
    <n v="538600"/>
    <s v="BeforeNoon"/>
    <n v="42"/>
    <n v="50"/>
    <n v="0.84"/>
  </r>
  <r>
    <x v="16"/>
    <x v="8"/>
    <x v="96"/>
    <x v="5"/>
    <x v="96"/>
    <x v="0"/>
    <n v="1512000"/>
    <s v="BeforeNoon"/>
    <n v="18"/>
    <n v="30"/>
    <n v="0.6"/>
  </r>
  <r>
    <x v="16"/>
    <x v="8"/>
    <x v="96"/>
    <x v="5"/>
    <x v="96"/>
    <x v="2"/>
    <n v="1761200"/>
    <s v="BeforeNoon"/>
    <n v="37"/>
    <n v="48"/>
    <n v="0.77083333333333337"/>
  </r>
  <r>
    <x v="16"/>
    <x v="8"/>
    <x v="96"/>
    <x v="5"/>
    <x v="96"/>
    <x v="1"/>
    <n v="6437200"/>
    <s v="BeforeNoon"/>
    <n v="229"/>
    <n v="324"/>
    <n v="0.70679012345679015"/>
  </r>
  <r>
    <x v="16"/>
    <x v="8"/>
    <x v="97"/>
    <x v="0"/>
    <x v="97"/>
    <x v="0"/>
    <n v="418200"/>
    <s v="BeforeNoon"/>
    <n v="6"/>
    <n v="12"/>
    <n v="0.5"/>
  </r>
  <r>
    <x v="16"/>
    <x v="8"/>
    <x v="97"/>
    <x v="0"/>
    <x v="97"/>
    <x v="1"/>
    <n v="1051200"/>
    <s v="BeforeNoon"/>
    <n v="45"/>
    <n v="85"/>
    <n v="0.52941176470588236"/>
  </r>
  <r>
    <x v="16"/>
    <x v="8"/>
    <x v="98"/>
    <x v="4"/>
    <x v="98"/>
    <x v="1"/>
    <n v="93600"/>
    <s v="BeforeNoon"/>
    <n v="8"/>
    <n v="12"/>
    <n v="0.66666666666666663"/>
  </r>
  <r>
    <x v="16"/>
    <x v="8"/>
    <x v="99"/>
    <x v="0"/>
    <x v="99"/>
    <x v="0"/>
    <n v="237600"/>
    <s v="BeforeNoon"/>
    <n v="9"/>
    <n v="12"/>
    <n v="0.75"/>
  </r>
  <r>
    <x v="16"/>
    <x v="8"/>
    <x v="99"/>
    <x v="0"/>
    <x v="99"/>
    <x v="1"/>
    <n v="328300"/>
    <s v="BeforeNoon"/>
    <n v="37"/>
    <n v="85"/>
    <n v="0.43529411764705878"/>
  </r>
  <r>
    <x v="16"/>
    <x v="8"/>
    <x v="320"/>
    <x v="0"/>
    <x v="314"/>
    <x v="0"/>
    <n v="735600"/>
    <s v="BeforeNoon"/>
    <n v="12"/>
    <n v="12"/>
    <n v="1"/>
  </r>
  <r>
    <x v="16"/>
    <x v="8"/>
    <x v="320"/>
    <x v="0"/>
    <x v="314"/>
    <x v="1"/>
    <n v="1577100"/>
    <s v="BeforeNoon"/>
    <n v="77"/>
    <n v="85"/>
    <n v="0.90588235294117647"/>
  </r>
  <r>
    <x v="16"/>
    <x v="8"/>
    <x v="321"/>
    <x v="0"/>
    <x v="315"/>
    <x v="0"/>
    <n v="203500"/>
    <s v="BeforeNoon"/>
    <n v="11"/>
    <n v="12"/>
    <n v="0.91666666666666663"/>
  </r>
  <r>
    <x v="16"/>
    <x v="8"/>
    <x v="321"/>
    <x v="0"/>
    <x v="315"/>
    <x v="1"/>
    <n v="412200"/>
    <s v="BeforeNoon"/>
    <n v="66"/>
    <n v="85"/>
    <n v="0.77647058823529413"/>
  </r>
  <r>
    <x v="16"/>
    <x v="8"/>
    <x v="322"/>
    <x v="0"/>
    <x v="316"/>
    <x v="0"/>
    <n v="117600"/>
    <s v="BeforeNoon"/>
    <n v="12"/>
    <n v="12"/>
    <n v="1"/>
  </r>
  <r>
    <x v="16"/>
    <x v="8"/>
    <x v="322"/>
    <x v="0"/>
    <x v="316"/>
    <x v="1"/>
    <n v="255600"/>
    <s v="BeforeNoon"/>
    <n v="77"/>
    <n v="85"/>
    <n v="0.90588235294117647"/>
  </r>
  <r>
    <x v="16"/>
    <x v="8"/>
    <x v="407"/>
    <x v="3"/>
    <x v="395"/>
    <x v="0"/>
    <n v="618800"/>
    <s v="BeforeNoon"/>
    <n v="17"/>
    <n v="30"/>
    <n v="0.56666666666666665"/>
  </r>
  <r>
    <x v="16"/>
    <x v="8"/>
    <x v="407"/>
    <x v="3"/>
    <x v="395"/>
    <x v="1"/>
    <n v="1166800"/>
    <s v="BeforeNoon"/>
    <n v="96"/>
    <n v="192"/>
    <n v="0.5"/>
  </r>
  <r>
    <x v="16"/>
    <x v="8"/>
    <x v="100"/>
    <x v="2"/>
    <x v="100"/>
    <x v="1"/>
    <n v="105000"/>
    <s v="BeforeNoon"/>
    <n v="6"/>
    <n v="50"/>
    <n v="0.12"/>
  </r>
  <r>
    <x v="16"/>
    <x v="8"/>
    <x v="323"/>
    <x v="0"/>
    <x v="317"/>
    <x v="0"/>
    <n v="572000"/>
    <s v="BeforeNoon"/>
    <n v="10"/>
    <n v="12"/>
    <n v="0.83333333333333337"/>
  </r>
  <r>
    <x v="16"/>
    <x v="8"/>
    <x v="323"/>
    <x v="0"/>
    <x v="317"/>
    <x v="1"/>
    <n v="1268200"/>
    <s v="BeforeNoon"/>
    <n v="66"/>
    <n v="85"/>
    <n v="0.77647058823529413"/>
  </r>
  <r>
    <x v="16"/>
    <x v="8"/>
    <x v="102"/>
    <x v="7"/>
    <x v="102"/>
    <x v="0"/>
    <n v="460000"/>
    <s v="BeforeNoon"/>
    <n v="23"/>
    <n v="28"/>
    <n v="0.8214285714285714"/>
  </r>
  <r>
    <x v="16"/>
    <x v="8"/>
    <x v="102"/>
    <x v="7"/>
    <x v="102"/>
    <x v="1"/>
    <n v="708300"/>
    <s v="BeforeNoon"/>
    <n v="105"/>
    <n v="142"/>
    <n v="0.73943661971830987"/>
  </r>
  <r>
    <x v="16"/>
    <x v="8"/>
    <x v="103"/>
    <x v="5"/>
    <x v="103"/>
    <x v="0"/>
    <n v="875000"/>
    <s v="BeforeNoon"/>
    <n v="25"/>
    <n v="30"/>
    <n v="0.83333333333333337"/>
  </r>
  <r>
    <x v="16"/>
    <x v="8"/>
    <x v="103"/>
    <x v="5"/>
    <x v="103"/>
    <x v="2"/>
    <n v="616900"/>
    <s v="BeforeNoon"/>
    <n v="31"/>
    <n v="48"/>
    <n v="0.64583333333333337"/>
  </r>
  <r>
    <x v="16"/>
    <x v="8"/>
    <x v="103"/>
    <x v="5"/>
    <x v="103"/>
    <x v="1"/>
    <n v="2723200"/>
    <s v="BeforeNoon"/>
    <n v="232"/>
    <n v="324"/>
    <n v="0.71604938271604934"/>
  </r>
  <r>
    <x v="16"/>
    <x v="8"/>
    <x v="459"/>
    <x v="2"/>
    <x v="441"/>
    <x v="1"/>
    <n v="121900"/>
    <s v="BeforeNoon"/>
    <n v="9"/>
    <n v="50"/>
    <n v="0.18"/>
  </r>
  <r>
    <x v="16"/>
    <x v="8"/>
    <x v="104"/>
    <x v="4"/>
    <x v="104"/>
    <x v="1"/>
    <n v="68000"/>
    <s v="BeforeNoon"/>
    <n v="10"/>
    <n v="12"/>
    <n v="0.83333333333333337"/>
  </r>
  <r>
    <x v="16"/>
    <x v="8"/>
    <x v="324"/>
    <x v="0"/>
    <x v="318"/>
    <x v="0"/>
    <n v="101600"/>
    <s v="BeforeNoon"/>
    <n v="8"/>
    <n v="12"/>
    <n v="0.66666666666666663"/>
  </r>
  <r>
    <x v="16"/>
    <x v="8"/>
    <x v="324"/>
    <x v="0"/>
    <x v="318"/>
    <x v="1"/>
    <n v="185300"/>
    <s v="BeforeNoon"/>
    <n v="44"/>
    <n v="85"/>
    <n v="0.51764705882352946"/>
  </r>
  <r>
    <x v="16"/>
    <x v="8"/>
    <x v="325"/>
    <x v="4"/>
    <x v="319"/>
    <x v="1"/>
    <n v="121000"/>
    <s v="BeforeNoon"/>
    <n v="11"/>
    <n v="12"/>
    <n v="0.91666666666666663"/>
  </r>
  <r>
    <x v="16"/>
    <x v="8"/>
    <x v="105"/>
    <x v="6"/>
    <x v="105"/>
    <x v="0"/>
    <n v="288000"/>
    <s v="BeforeNoon"/>
    <n v="9"/>
    <n v="12"/>
    <n v="0.75"/>
  </r>
  <r>
    <x v="16"/>
    <x v="8"/>
    <x v="105"/>
    <x v="6"/>
    <x v="105"/>
    <x v="1"/>
    <n v="837600"/>
    <s v="BeforeNoon"/>
    <n v="78"/>
    <n v="118"/>
    <n v="0.66101694915254239"/>
  </r>
  <r>
    <x v="16"/>
    <x v="8"/>
    <x v="368"/>
    <x v="1"/>
    <x v="361"/>
    <x v="0"/>
    <n v="1414000"/>
    <s v="BeforeNoon"/>
    <n v="14"/>
    <n v="20"/>
    <n v="0.7"/>
  </r>
  <r>
    <x v="16"/>
    <x v="8"/>
    <x v="368"/>
    <x v="1"/>
    <x v="361"/>
    <x v="1"/>
    <n v="1657900"/>
    <s v="BeforeNoon"/>
    <n v="49"/>
    <n v="96"/>
    <n v="0.51041666666666663"/>
  </r>
  <r>
    <x v="16"/>
    <x v="8"/>
    <x v="381"/>
    <x v="4"/>
    <x v="374"/>
    <x v="1"/>
    <n v="6600"/>
    <s v="BeforeNoon"/>
    <n v="2"/>
    <n v="12"/>
    <n v="0.16666666666666671"/>
  </r>
  <r>
    <x v="16"/>
    <x v="8"/>
    <x v="106"/>
    <x v="0"/>
    <x v="106"/>
    <x v="0"/>
    <n v="487000"/>
    <s v="BeforeNoon"/>
    <n v="10"/>
    <n v="12"/>
    <n v="0.83333333333333337"/>
  </r>
  <r>
    <x v="16"/>
    <x v="8"/>
    <x v="106"/>
    <x v="0"/>
    <x v="106"/>
    <x v="1"/>
    <n v="1059800"/>
    <s v="BeforeNoon"/>
    <n v="65"/>
    <n v="85"/>
    <n v="0.76470588235294112"/>
  </r>
  <r>
    <x v="16"/>
    <x v="8"/>
    <x v="107"/>
    <x v="2"/>
    <x v="107"/>
    <x v="1"/>
    <n v="487700"/>
    <s v="BeforeNoon"/>
    <n v="32"/>
    <n v="50"/>
    <n v="0.64"/>
  </r>
  <r>
    <x v="16"/>
    <x v="8"/>
    <x v="424"/>
    <x v="4"/>
    <x v="409"/>
    <x v="1"/>
    <n v="16800"/>
    <s v="BeforeNoon"/>
    <n v="2"/>
    <n v="12"/>
    <n v="0.16666666666666671"/>
  </r>
  <r>
    <x v="16"/>
    <x v="8"/>
    <x v="327"/>
    <x v="2"/>
    <x v="321"/>
    <x v="1"/>
    <n v="546600"/>
    <s v="BeforeNoon"/>
    <n v="30"/>
    <n v="50"/>
    <n v="0.6"/>
  </r>
  <r>
    <x v="16"/>
    <x v="8"/>
    <x v="398"/>
    <x v="2"/>
    <x v="389"/>
    <x v="1"/>
    <n v="291900"/>
    <s v="BeforeNoon"/>
    <n v="42"/>
    <n v="50"/>
    <n v="0.84"/>
  </r>
  <r>
    <x v="16"/>
    <x v="8"/>
    <x v="108"/>
    <x v="2"/>
    <x v="108"/>
    <x v="1"/>
    <n v="167600"/>
    <s v="BeforeNoon"/>
    <n v="17"/>
    <n v="50"/>
    <n v="0.34"/>
  </r>
  <r>
    <x v="16"/>
    <x v="8"/>
    <x v="399"/>
    <x v="2"/>
    <x v="390"/>
    <x v="1"/>
    <n v="102200"/>
    <s v="BeforeNoon"/>
    <n v="23"/>
    <n v="50"/>
    <n v="0.46"/>
  </r>
  <r>
    <x v="16"/>
    <x v="8"/>
    <x v="109"/>
    <x v="2"/>
    <x v="109"/>
    <x v="1"/>
    <n v="696000"/>
    <s v="BeforeNoon"/>
    <n v="46"/>
    <n v="50"/>
    <n v="0.92"/>
  </r>
  <r>
    <x v="16"/>
    <x v="8"/>
    <x v="328"/>
    <x v="0"/>
    <x v="322"/>
    <x v="0"/>
    <n v="156900"/>
    <s v="BeforeNoon"/>
    <n v="3"/>
    <n v="12"/>
    <n v="0.25"/>
  </r>
  <r>
    <x v="16"/>
    <x v="8"/>
    <x v="328"/>
    <x v="0"/>
    <x v="322"/>
    <x v="1"/>
    <n v="508200"/>
    <s v="BeforeNoon"/>
    <n v="29"/>
    <n v="85"/>
    <n v="0.3411764705882353"/>
  </r>
  <r>
    <x v="16"/>
    <x v="8"/>
    <x v="110"/>
    <x v="2"/>
    <x v="110"/>
    <x v="1"/>
    <n v="285900"/>
    <s v="BeforeNoon"/>
    <n v="35"/>
    <n v="50"/>
    <n v="0.7"/>
  </r>
  <r>
    <x v="16"/>
    <x v="9"/>
    <x v="329"/>
    <x v="4"/>
    <x v="323"/>
    <x v="1"/>
    <n v="56800"/>
    <s v="AfterNoon"/>
    <n v="8"/>
    <n v="12"/>
    <n v="0.66666666666666663"/>
  </r>
  <r>
    <x v="16"/>
    <x v="9"/>
    <x v="111"/>
    <x v="2"/>
    <x v="111"/>
    <x v="1"/>
    <n v="265100"/>
    <s v="AfterNoon"/>
    <n v="21"/>
    <n v="50"/>
    <n v="0.42"/>
  </r>
  <r>
    <x v="16"/>
    <x v="9"/>
    <x v="331"/>
    <x v="4"/>
    <x v="325"/>
    <x v="1"/>
    <n v="58800"/>
    <s v="AfterNoon"/>
    <n v="12"/>
    <n v="12"/>
    <n v="1"/>
  </r>
  <r>
    <x v="16"/>
    <x v="9"/>
    <x v="112"/>
    <x v="2"/>
    <x v="112"/>
    <x v="1"/>
    <n v="95500"/>
    <s v="AfterNoon"/>
    <n v="9"/>
    <n v="50"/>
    <n v="0.18"/>
  </r>
  <r>
    <x v="16"/>
    <x v="9"/>
    <x v="369"/>
    <x v="0"/>
    <x v="362"/>
    <x v="0"/>
    <n v="954800"/>
    <s v="AfterNoon"/>
    <n v="11"/>
    <n v="12"/>
    <n v="0.91666666666666663"/>
  </r>
  <r>
    <x v="16"/>
    <x v="9"/>
    <x v="369"/>
    <x v="0"/>
    <x v="362"/>
    <x v="1"/>
    <n v="2031700"/>
    <s v="AfterNoon"/>
    <n v="70"/>
    <n v="85"/>
    <n v="0.82352941176470584"/>
  </r>
  <r>
    <x v="16"/>
    <x v="9"/>
    <x v="113"/>
    <x v="0"/>
    <x v="113"/>
    <x v="0"/>
    <n v="176800"/>
    <s v="AfterNoon"/>
    <n v="4"/>
    <n v="12"/>
    <n v="0.33333333333333331"/>
  </r>
  <r>
    <x v="16"/>
    <x v="9"/>
    <x v="113"/>
    <x v="0"/>
    <x v="113"/>
    <x v="1"/>
    <n v="222000"/>
    <s v="AfterNoon"/>
    <n v="15"/>
    <n v="85"/>
    <n v="0.1764705882352941"/>
  </r>
  <r>
    <x v="16"/>
    <x v="9"/>
    <x v="114"/>
    <x v="2"/>
    <x v="114"/>
    <x v="1"/>
    <n v="124000"/>
    <s v="AfterNoon"/>
    <n v="8"/>
    <n v="50"/>
    <n v="0.16"/>
  </r>
  <r>
    <x v="16"/>
    <x v="9"/>
    <x v="115"/>
    <x v="0"/>
    <x v="115"/>
    <x v="0"/>
    <n v="330000"/>
    <s v="AfterNoon"/>
    <n v="10"/>
    <n v="12"/>
    <n v="0.83333333333333337"/>
  </r>
  <r>
    <x v="16"/>
    <x v="9"/>
    <x v="115"/>
    <x v="0"/>
    <x v="115"/>
    <x v="1"/>
    <n v="720500"/>
    <s v="AfterNoon"/>
    <n v="65"/>
    <n v="85"/>
    <n v="0.76470588235294112"/>
  </r>
  <r>
    <x v="16"/>
    <x v="9"/>
    <x v="116"/>
    <x v="3"/>
    <x v="116"/>
    <x v="0"/>
    <n v="1737900"/>
    <s v="AfterNoon"/>
    <n v="9"/>
    <n v="30"/>
    <n v="0.3"/>
  </r>
  <r>
    <x v="16"/>
    <x v="9"/>
    <x v="116"/>
    <x v="3"/>
    <x v="116"/>
    <x v="1"/>
    <n v="2067200"/>
    <s v="AfterNoon"/>
    <n v="32"/>
    <n v="192"/>
    <n v="0.16666666666666671"/>
  </r>
  <r>
    <x v="16"/>
    <x v="9"/>
    <x v="117"/>
    <x v="4"/>
    <x v="117"/>
    <x v="1"/>
    <n v="44100"/>
    <s v="AfterNoon"/>
    <n v="7"/>
    <n v="12"/>
    <n v="0.58333333333333337"/>
  </r>
  <r>
    <x v="16"/>
    <x v="9"/>
    <x v="118"/>
    <x v="3"/>
    <x v="118"/>
    <x v="0"/>
    <n v="4981500"/>
    <s v="AfterNoon"/>
    <n v="27"/>
    <n v="30"/>
    <n v="0.9"/>
  </r>
  <r>
    <x v="16"/>
    <x v="9"/>
    <x v="118"/>
    <x v="3"/>
    <x v="118"/>
    <x v="1"/>
    <n v="10935100"/>
    <s v="AfterNoon"/>
    <n v="177"/>
    <n v="192"/>
    <n v="0.921875"/>
  </r>
  <r>
    <x v="16"/>
    <x v="9"/>
    <x v="119"/>
    <x v="5"/>
    <x v="119"/>
    <x v="0"/>
    <n v="1034400"/>
    <s v="AfterNoon"/>
    <n v="24"/>
    <n v="30"/>
    <n v="0.8"/>
  </r>
  <r>
    <x v="16"/>
    <x v="9"/>
    <x v="119"/>
    <x v="5"/>
    <x v="119"/>
    <x v="2"/>
    <n v="927200"/>
    <s v="AfterNoon"/>
    <n v="38"/>
    <n v="48"/>
    <n v="0.79166666666666663"/>
  </r>
  <r>
    <x v="16"/>
    <x v="9"/>
    <x v="119"/>
    <x v="5"/>
    <x v="119"/>
    <x v="1"/>
    <n v="3928000"/>
    <s v="AfterNoon"/>
    <n v="272"/>
    <n v="324"/>
    <n v="0.83950617283950613"/>
  </r>
  <r>
    <x v="16"/>
    <x v="9"/>
    <x v="120"/>
    <x v="0"/>
    <x v="120"/>
    <x v="0"/>
    <n v="89100"/>
    <s v="AfterNoon"/>
    <n v="9"/>
    <n v="12"/>
    <n v="0.75"/>
  </r>
  <r>
    <x v="16"/>
    <x v="9"/>
    <x v="120"/>
    <x v="0"/>
    <x v="120"/>
    <x v="1"/>
    <n v="185700"/>
    <s v="AfterNoon"/>
    <n v="56"/>
    <n v="85"/>
    <n v="0.6588235294117647"/>
  </r>
  <r>
    <x v="16"/>
    <x v="9"/>
    <x v="121"/>
    <x v="0"/>
    <x v="121"/>
    <x v="0"/>
    <n v="222000"/>
    <s v="AfterNoon"/>
    <n v="12"/>
    <n v="12"/>
    <n v="1"/>
  </r>
  <r>
    <x v="16"/>
    <x v="9"/>
    <x v="121"/>
    <x v="0"/>
    <x v="121"/>
    <x v="1"/>
    <n v="530000"/>
    <s v="AfterNoon"/>
    <n v="85"/>
    <n v="85"/>
    <n v="1"/>
  </r>
  <r>
    <x v="16"/>
    <x v="9"/>
    <x v="122"/>
    <x v="2"/>
    <x v="122"/>
    <x v="1"/>
    <n v="369600"/>
    <s v="AfterNoon"/>
    <n v="29"/>
    <n v="50"/>
    <n v="0.57999999999999996"/>
  </r>
  <r>
    <x v="16"/>
    <x v="9"/>
    <x v="123"/>
    <x v="2"/>
    <x v="123"/>
    <x v="1"/>
    <n v="428200"/>
    <s v="AfterNoon"/>
    <n v="42"/>
    <n v="50"/>
    <n v="0.84"/>
  </r>
  <r>
    <x v="16"/>
    <x v="9"/>
    <x v="125"/>
    <x v="2"/>
    <x v="125"/>
    <x v="1"/>
    <n v="32400"/>
    <s v="AfterNoon"/>
    <n v="6"/>
    <n v="50"/>
    <n v="0.12"/>
  </r>
  <r>
    <x v="16"/>
    <x v="9"/>
    <x v="126"/>
    <x v="0"/>
    <x v="126"/>
    <x v="0"/>
    <n v="82400"/>
    <s v="AfterNoon"/>
    <n v="8"/>
    <n v="12"/>
    <n v="0.66666666666666663"/>
  </r>
  <r>
    <x v="16"/>
    <x v="9"/>
    <x v="126"/>
    <x v="0"/>
    <x v="126"/>
    <x v="1"/>
    <n v="215400"/>
    <s v="AfterNoon"/>
    <n v="63"/>
    <n v="85"/>
    <n v="0.74117647058823533"/>
  </r>
  <r>
    <x v="16"/>
    <x v="9"/>
    <x v="128"/>
    <x v="0"/>
    <x v="128"/>
    <x v="0"/>
    <n v="171200"/>
    <s v="AfterNoon"/>
    <n v="8"/>
    <n v="12"/>
    <n v="0.66666666666666663"/>
  </r>
  <r>
    <x v="16"/>
    <x v="9"/>
    <x v="128"/>
    <x v="0"/>
    <x v="128"/>
    <x v="1"/>
    <n v="357100"/>
    <s v="AfterNoon"/>
    <n v="50"/>
    <n v="85"/>
    <n v="0.58823529411764708"/>
  </r>
  <r>
    <x v="16"/>
    <x v="9"/>
    <x v="445"/>
    <x v="0"/>
    <x v="429"/>
    <x v="0"/>
    <n v="171200"/>
    <s v="AfterNoon"/>
    <n v="8"/>
    <n v="12"/>
    <n v="0.66666666666666663"/>
  </r>
  <r>
    <x v="16"/>
    <x v="9"/>
    <x v="445"/>
    <x v="0"/>
    <x v="429"/>
    <x v="1"/>
    <n v="435900"/>
    <s v="AfterNoon"/>
    <n v="61"/>
    <n v="85"/>
    <n v="0.71764705882352942"/>
  </r>
  <r>
    <x v="16"/>
    <x v="9"/>
    <x v="129"/>
    <x v="7"/>
    <x v="75"/>
    <x v="0"/>
    <n v="108000"/>
    <s v="AfterNoon"/>
    <n v="6"/>
    <n v="28"/>
    <n v="0.2142857142857143"/>
  </r>
  <r>
    <x v="16"/>
    <x v="9"/>
    <x v="129"/>
    <x v="7"/>
    <x v="75"/>
    <x v="1"/>
    <n v="186600"/>
    <s v="AfterNoon"/>
    <n v="31"/>
    <n v="142"/>
    <n v="0.21830985915492959"/>
  </r>
  <r>
    <x v="16"/>
    <x v="9"/>
    <x v="130"/>
    <x v="0"/>
    <x v="129"/>
    <x v="0"/>
    <n v="226800"/>
    <s v="AfterNoon"/>
    <n v="12"/>
    <n v="12"/>
    <n v="1"/>
  </r>
  <r>
    <x v="16"/>
    <x v="9"/>
    <x v="130"/>
    <x v="0"/>
    <x v="129"/>
    <x v="1"/>
    <n v="468600"/>
    <s v="AfterNoon"/>
    <n v="74"/>
    <n v="85"/>
    <n v="0.87058823529411766"/>
  </r>
  <r>
    <x v="16"/>
    <x v="9"/>
    <x v="132"/>
    <x v="6"/>
    <x v="131"/>
    <x v="0"/>
    <n v="256000"/>
    <s v="AfterNoon"/>
    <n v="8"/>
    <n v="12"/>
    <n v="0.66666666666666663"/>
  </r>
  <r>
    <x v="16"/>
    <x v="9"/>
    <x v="132"/>
    <x v="6"/>
    <x v="131"/>
    <x v="1"/>
    <n v="708200"/>
    <s v="AfterNoon"/>
    <n v="66"/>
    <n v="118"/>
    <n v="0.55932203389830504"/>
  </r>
  <r>
    <x v="16"/>
    <x v="9"/>
    <x v="409"/>
    <x v="2"/>
    <x v="397"/>
    <x v="1"/>
    <n v="213000"/>
    <s v="AfterNoon"/>
    <n v="15"/>
    <n v="50"/>
    <n v="0.3"/>
  </r>
  <r>
    <x v="16"/>
    <x v="9"/>
    <x v="332"/>
    <x v="2"/>
    <x v="326"/>
    <x v="1"/>
    <n v="239700"/>
    <s v="AfterNoon"/>
    <n v="17"/>
    <n v="50"/>
    <n v="0.34"/>
  </r>
  <r>
    <x v="16"/>
    <x v="9"/>
    <x v="133"/>
    <x v="3"/>
    <x v="132"/>
    <x v="0"/>
    <n v="1063400"/>
    <s v="AfterNoon"/>
    <n v="26"/>
    <n v="30"/>
    <n v="0.8666666666666667"/>
  </r>
  <r>
    <x v="16"/>
    <x v="9"/>
    <x v="133"/>
    <x v="3"/>
    <x v="132"/>
    <x v="1"/>
    <n v="1994000"/>
    <s v="AfterNoon"/>
    <n v="146"/>
    <n v="192"/>
    <n v="0.76041666666666663"/>
  </r>
  <r>
    <x v="16"/>
    <x v="9"/>
    <x v="333"/>
    <x v="0"/>
    <x v="327"/>
    <x v="0"/>
    <n v="101000"/>
    <s v="AfterNoon"/>
    <n v="5"/>
    <n v="12"/>
    <n v="0.41666666666666669"/>
  </r>
  <r>
    <x v="16"/>
    <x v="9"/>
    <x v="333"/>
    <x v="0"/>
    <x v="327"/>
    <x v="1"/>
    <n v="289500"/>
    <s v="AfterNoon"/>
    <n v="43"/>
    <n v="85"/>
    <n v="0.50588235294117645"/>
  </r>
  <r>
    <x v="16"/>
    <x v="9"/>
    <x v="134"/>
    <x v="2"/>
    <x v="133"/>
    <x v="1"/>
    <n v="347700"/>
    <s v="AfterNoon"/>
    <n v="22"/>
    <n v="50"/>
    <n v="0.44"/>
  </r>
  <r>
    <x v="16"/>
    <x v="9"/>
    <x v="135"/>
    <x v="2"/>
    <x v="134"/>
    <x v="1"/>
    <n v="535300"/>
    <s v="AfterNoon"/>
    <n v="34"/>
    <n v="50"/>
    <n v="0.68"/>
  </r>
  <r>
    <x v="16"/>
    <x v="9"/>
    <x v="370"/>
    <x v="0"/>
    <x v="363"/>
    <x v="0"/>
    <n v="1077600"/>
    <s v="AfterNoon"/>
    <n v="12"/>
    <n v="12"/>
    <n v="1"/>
  </r>
  <r>
    <x v="16"/>
    <x v="9"/>
    <x v="370"/>
    <x v="0"/>
    <x v="363"/>
    <x v="1"/>
    <n v="2496700"/>
    <s v="AfterNoon"/>
    <n v="83"/>
    <n v="85"/>
    <n v="0.97647058823529409"/>
  </r>
  <r>
    <x v="16"/>
    <x v="10"/>
    <x v="334"/>
    <x v="0"/>
    <x v="328"/>
    <x v="0"/>
    <n v="97000"/>
    <s v="AfterNoon"/>
    <n v="10"/>
    <n v="12"/>
    <n v="0.83333333333333337"/>
  </r>
  <r>
    <x v="16"/>
    <x v="10"/>
    <x v="334"/>
    <x v="0"/>
    <x v="328"/>
    <x v="1"/>
    <n v="231900"/>
    <s v="AfterNoon"/>
    <n v="72"/>
    <n v="85"/>
    <n v="0.84705882352941175"/>
  </r>
  <r>
    <x v="16"/>
    <x v="10"/>
    <x v="136"/>
    <x v="2"/>
    <x v="135"/>
    <x v="1"/>
    <n v="137700"/>
    <s v="AfterNoon"/>
    <n v="11"/>
    <n v="50"/>
    <n v="0.22"/>
  </r>
  <r>
    <x v="16"/>
    <x v="10"/>
    <x v="410"/>
    <x v="0"/>
    <x v="398"/>
    <x v="1"/>
    <n v="742300"/>
    <s v="AfterNoon"/>
    <n v="46"/>
    <n v="85"/>
    <n v="0.54117647058823526"/>
  </r>
  <r>
    <x v="16"/>
    <x v="10"/>
    <x v="137"/>
    <x v="2"/>
    <x v="136"/>
    <x v="1"/>
    <n v="222300"/>
    <s v="AfterNoon"/>
    <n v="17"/>
    <n v="50"/>
    <n v="0.34"/>
  </r>
  <r>
    <x v="16"/>
    <x v="10"/>
    <x v="138"/>
    <x v="2"/>
    <x v="137"/>
    <x v="1"/>
    <n v="376600"/>
    <s v="AfterNoon"/>
    <n v="27"/>
    <n v="50"/>
    <n v="0.54"/>
  </r>
  <r>
    <x v="16"/>
    <x v="10"/>
    <x v="371"/>
    <x v="0"/>
    <x v="364"/>
    <x v="0"/>
    <n v="868000"/>
    <s v="AfterNoon"/>
    <n v="10"/>
    <n v="12"/>
    <n v="0.83333333333333337"/>
  </r>
  <r>
    <x v="16"/>
    <x v="10"/>
    <x v="371"/>
    <x v="0"/>
    <x v="364"/>
    <x v="1"/>
    <n v="2153100"/>
    <s v="AfterNoon"/>
    <n v="74"/>
    <n v="85"/>
    <n v="0.87058823529411766"/>
  </r>
  <r>
    <x v="16"/>
    <x v="10"/>
    <x v="139"/>
    <x v="0"/>
    <x v="138"/>
    <x v="0"/>
    <n v="108000"/>
    <s v="AfterNoon"/>
    <n v="9"/>
    <n v="12"/>
    <n v="0.75"/>
  </r>
  <r>
    <x v="16"/>
    <x v="10"/>
    <x v="139"/>
    <x v="0"/>
    <x v="138"/>
    <x v="1"/>
    <n v="234000"/>
    <s v="AfterNoon"/>
    <n v="58"/>
    <n v="85"/>
    <n v="0.68235294117647061"/>
  </r>
  <r>
    <x v="16"/>
    <x v="10"/>
    <x v="140"/>
    <x v="2"/>
    <x v="139"/>
    <x v="1"/>
    <n v="181200"/>
    <s v="AfterNoon"/>
    <n v="45"/>
    <n v="50"/>
    <n v="0.9"/>
  </r>
  <r>
    <x v="16"/>
    <x v="10"/>
    <x v="335"/>
    <x v="0"/>
    <x v="329"/>
    <x v="0"/>
    <n v="412000"/>
    <s v="AfterNoon"/>
    <n v="10"/>
    <n v="12"/>
    <n v="0.83333333333333337"/>
  </r>
  <r>
    <x v="16"/>
    <x v="10"/>
    <x v="335"/>
    <x v="0"/>
    <x v="329"/>
    <x v="1"/>
    <n v="1033100"/>
    <s v="AfterNoon"/>
    <n v="75"/>
    <n v="85"/>
    <n v="0.88235294117647056"/>
  </r>
  <r>
    <x v="16"/>
    <x v="10"/>
    <x v="141"/>
    <x v="1"/>
    <x v="140"/>
    <x v="0"/>
    <n v="894600"/>
    <s v="AfterNoon"/>
    <n v="18"/>
    <n v="20"/>
    <n v="0.9"/>
  </r>
  <r>
    <x v="16"/>
    <x v="10"/>
    <x v="141"/>
    <x v="1"/>
    <x v="140"/>
    <x v="1"/>
    <n v="1483800"/>
    <s v="AfterNoon"/>
    <n v="89"/>
    <n v="96"/>
    <n v="0.92708333333333337"/>
  </r>
  <r>
    <x v="16"/>
    <x v="10"/>
    <x v="372"/>
    <x v="2"/>
    <x v="365"/>
    <x v="1"/>
    <n v="585600"/>
    <s v="AfterNoon"/>
    <n v="48"/>
    <n v="50"/>
    <n v="0.96"/>
  </r>
  <r>
    <x v="16"/>
    <x v="10"/>
    <x v="142"/>
    <x v="6"/>
    <x v="141"/>
    <x v="0"/>
    <n v="439200"/>
    <s v="AfterNoon"/>
    <n v="12"/>
    <n v="12"/>
    <n v="1"/>
  </r>
  <r>
    <x v="16"/>
    <x v="10"/>
    <x v="142"/>
    <x v="6"/>
    <x v="141"/>
    <x v="1"/>
    <n v="1398000"/>
    <s v="AfterNoon"/>
    <n v="114"/>
    <n v="118"/>
    <n v="0.96610169491525422"/>
  </r>
  <r>
    <x v="16"/>
    <x v="10"/>
    <x v="143"/>
    <x v="2"/>
    <x v="142"/>
    <x v="1"/>
    <n v="93300"/>
    <s v="AfterNoon"/>
    <n v="30"/>
    <n v="50"/>
    <n v="0.6"/>
  </r>
  <r>
    <x v="16"/>
    <x v="10"/>
    <x v="411"/>
    <x v="4"/>
    <x v="399"/>
    <x v="1"/>
    <n v="66000"/>
    <s v="AfterNoon"/>
    <n v="10"/>
    <n v="12"/>
    <n v="0.83333333333333337"/>
  </r>
  <r>
    <x v="16"/>
    <x v="10"/>
    <x v="144"/>
    <x v="2"/>
    <x v="143"/>
    <x v="1"/>
    <n v="68200"/>
    <s v="AfterNoon"/>
    <n v="9"/>
    <n v="50"/>
    <n v="0.18"/>
  </r>
  <r>
    <x v="16"/>
    <x v="10"/>
    <x v="145"/>
    <x v="2"/>
    <x v="144"/>
    <x v="1"/>
    <n v="62300"/>
    <s v="AfterNoon"/>
    <n v="7"/>
    <n v="50"/>
    <n v="0.14000000000000001"/>
  </r>
  <r>
    <x v="16"/>
    <x v="10"/>
    <x v="146"/>
    <x v="0"/>
    <x v="145"/>
    <x v="0"/>
    <n v="109200"/>
    <s v="AfterNoon"/>
    <n v="12"/>
    <n v="12"/>
    <n v="1"/>
  </r>
  <r>
    <x v="16"/>
    <x v="10"/>
    <x v="146"/>
    <x v="0"/>
    <x v="145"/>
    <x v="1"/>
    <n v="256500"/>
    <s v="AfterNoon"/>
    <n v="85"/>
    <n v="85"/>
    <n v="1"/>
  </r>
  <r>
    <x v="16"/>
    <x v="10"/>
    <x v="147"/>
    <x v="4"/>
    <x v="146"/>
    <x v="1"/>
    <n v="58500"/>
    <s v="AfterNoon"/>
    <n v="5"/>
    <n v="12"/>
    <n v="0.41666666666666669"/>
  </r>
  <r>
    <x v="16"/>
    <x v="10"/>
    <x v="148"/>
    <x v="0"/>
    <x v="147"/>
    <x v="0"/>
    <n v="511000"/>
    <s v="AfterNoon"/>
    <n v="10"/>
    <n v="12"/>
    <n v="0.83333333333333337"/>
  </r>
  <r>
    <x v="16"/>
    <x v="10"/>
    <x v="148"/>
    <x v="0"/>
    <x v="147"/>
    <x v="1"/>
    <n v="1436500"/>
    <s v="AfterNoon"/>
    <n v="84"/>
    <n v="85"/>
    <n v="0.9882352941176471"/>
  </r>
  <r>
    <x v="16"/>
    <x v="10"/>
    <x v="149"/>
    <x v="0"/>
    <x v="148"/>
    <x v="0"/>
    <n v="292800"/>
    <s v="AfterNoon"/>
    <n v="8"/>
    <n v="12"/>
    <n v="0.66666666666666663"/>
  </r>
  <r>
    <x v="16"/>
    <x v="10"/>
    <x v="149"/>
    <x v="0"/>
    <x v="148"/>
    <x v="1"/>
    <n v="672200"/>
    <s v="AfterNoon"/>
    <n v="55"/>
    <n v="85"/>
    <n v="0.6470588235294118"/>
  </r>
  <r>
    <x v="16"/>
    <x v="10"/>
    <x v="150"/>
    <x v="0"/>
    <x v="149"/>
    <x v="0"/>
    <n v="613000"/>
    <s v="AfterNoon"/>
    <n v="10"/>
    <n v="12"/>
    <n v="0.83333333333333337"/>
  </r>
  <r>
    <x v="16"/>
    <x v="10"/>
    <x v="150"/>
    <x v="0"/>
    <x v="149"/>
    <x v="1"/>
    <n v="1662900"/>
    <s v="AfterNoon"/>
    <n v="81"/>
    <n v="85"/>
    <n v="0.95294117647058818"/>
  </r>
  <r>
    <x v="16"/>
    <x v="10"/>
    <x v="151"/>
    <x v="0"/>
    <x v="150"/>
    <x v="0"/>
    <n v="370300"/>
    <s v="AfterNoon"/>
    <n v="7"/>
    <n v="12"/>
    <n v="0.58333333333333337"/>
  </r>
  <r>
    <x v="16"/>
    <x v="10"/>
    <x v="151"/>
    <x v="0"/>
    <x v="150"/>
    <x v="1"/>
    <n v="1239200"/>
    <s v="AfterNoon"/>
    <n v="70"/>
    <n v="85"/>
    <n v="0.82352941176470584"/>
  </r>
  <r>
    <x v="16"/>
    <x v="10"/>
    <x v="152"/>
    <x v="4"/>
    <x v="151"/>
    <x v="1"/>
    <n v="69000"/>
    <s v="AfterNoon"/>
    <n v="10"/>
    <n v="12"/>
    <n v="0.83333333333333337"/>
  </r>
  <r>
    <x v="16"/>
    <x v="10"/>
    <x v="153"/>
    <x v="4"/>
    <x v="152"/>
    <x v="1"/>
    <n v="55200"/>
    <s v="AfterNoon"/>
    <n v="8"/>
    <n v="12"/>
    <n v="0.66666666666666663"/>
  </r>
  <r>
    <x v="16"/>
    <x v="10"/>
    <x v="154"/>
    <x v="4"/>
    <x v="153"/>
    <x v="1"/>
    <n v="41600"/>
    <s v="AfterNoon"/>
    <n v="4"/>
    <n v="12"/>
    <n v="0.33333333333333331"/>
  </r>
  <r>
    <x v="16"/>
    <x v="10"/>
    <x v="155"/>
    <x v="2"/>
    <x v="154"/>
    <x v="1"/>
    <n v="319600"/>
    <s v="AfterNoon"/>
    <n v="26"/>
    <n v="50"/>
    <n v="0.52"/>
  </r>
  <r>
    <x v="16"/>
    <x v="10"/>
    <x v="156"/>
    <x v="0"/>
    <x v="155"/>
    <x v="0"/>
    <n v="12600"/>
    <s v="AfterNoon"/>
    <n v="1"/>
    <n v="12"/>
    <n v="8.3333333333333329E-2"/>
  </r>
  <r>
    <x v="16"/>
    <x v="10"/>
    <x v="156"/>
    <x v="0"/>
    <x v="155"/>
    <x v="1"/>
    <n v="80200"/>
    <s v="AfterNoon"/>
    <n v="19"/>
    <n v="85"/>
    <n v="0.22352941176470589"/>
  </r>
  <r>
    <x v="16"/>
    <x v="10"/>
    <x v="412"/>
    <x v="4"/>
    <x v="400"/>
    <x v="1"/>
    <n v="31200"/>
    <s v="AfterNoon"/>
    <n v="8"/>
    <n v="12"/>
    <n v="0.66666666666666663"/>
  </r>
  <r>
    <x v="16"/>
    <x v="10"/>
    <x v="413"/>
    <x v="7"/>
    <x v="48"/>
    <x v="0"/>
    <n v="162000"/>
    <s v="AfterNoon"/>
    <n v="9"/>
    <n v="28"/>
    <n v="0.32142857142857151"/>
  </r>
  <r>
    <x v="16"/>
    <x v="10"/>
    <x v="413"/>
    <x v="7"/>
    <x v="48"/>
    <x v="1"/>
    <n v="387600"/>
    <s v="AfterNoon"/>
    <n v="64"/>
    <n v="142"/>
    <n v="0.45070422535211269"/>
  </r>
  <r>
    <x v="16"/>
    <x v="10"/>
    <x v="336"/>
    <x v="0"/>
    <x v="330"/>
    <x v="0"/>
    <n v="170100"/>
    <s v="AfterNoon"/>
    <n v="9"/>
    <n v="12"/>
    <n v="0.75"/>
  </r>
  <r>
    <x v="16"/>
    <x v="10"/>
    <x v="336"/>
    <x v="0"/>
    <x v="330"/>
    <x v="1"/>
    <n v="493200"/>
    <s v="AfterNoon"/>
    <n v="78"/>
    <n v="85"/>
    <n v="0.91764705882352937"/>
  </r>
  <r>
    <x v="16"/>
    <x v="10"/>
    <x v="157"/>
    <x v="0"/>
    <x v="156"/>
    <x v="0"/>
    <n v="293400"/>
    <s v="AfterNoon"/>
    <n v="9"/>
    <n v="12"/>
    <n v="0.75"/>
  </r>
  <r>
    <x v="16"/>
    <x v="10"/>
    <x v="157"/>
    <x v="0"/>
    <x v="156"/>
    <x v="1"/>
    <n v="744200"/>
    <s v="AfterNoon"/>
    <n v="68"/>
    <n v="85"/>
    <n v="0.8"/>
  </r>
  <r>
    <x v="16"/>
    <x v="10"/>
    <x v="158"/>
    <x v="1"/>
    <x v="157"/>
    <x v="0"/>
    <n v="1906200"/>
    <s v="AfterNoon"/>
    <n v="18"/>
    <n v="20"/>
    <n v="0.9"/>
  </r>
  <r>
    <x v="16"/>
    <x v="10"/>
    <x v="158"/>
    <x v="1"/>
    <x v="157"/>
    <x v="1"/>
    <n v="3081600"/>
    <s v="AfterNoon"/>
    <n v="87"/>
    <n v="96"/>
    <n v="0.90625"/>
  </r>
  <r>
    <x v="16"/>
    <x v="10"/>
    <x v="159"/>
    <x v="0"/>
    <x v="158"/>
    <x v="0"/>
    <n v="537600"/>
    <s v="AfterNoon"/>
    <n v="8"/>
    <n v="12"/>
    <n v="0.66666666666666663"/>
  </r>
  <r>
    <x v="16"/>
    <x v="10"/>
    <x v="159"/>
    <x v="0"/>
    <x v="158"/>
    <x v="1"/>
    <n v="1128800"/>
    <s v="AfterNoon"/>
    <n v="50"/>
    <n v="85"/>
    <n v="0.58823529411764708"/>
  </r>
  <r>
    <x v="16"/>
    <x v="10"/>
    <x v="160"/>
    <x v="0"/>
    <x v="159"/>
    <x v="0"/>
    <n v="353200"/>
    <s v="AfterNoon"/>
    <n v="4"/>
    <n v="12"/>
    <n v="0.33333333333333331"/>
  </r>
  <r>
    <x v="16"/>
    <x v="10"/>
    <x v="160"/>
    <x v="0"/>
    <x v="159"/>
    <x v="1"/>
    <n v="558600"/>
    <s v="AfterNoon"/>
    <n v="19"/>
    <n v="85"/>
    <n v="0.22352941176470589"/>
  </r>
  <r>
    <x v="16"/>
    <x v="10"/>
    <x v="161"/>
    <x v="0"/>
    <x v="160"/>
    <x v="0"/>
    <n v="266000"/>
    <s v="AfterNoon"/>
    <n v="7"/>
    <n v="12"/>
    <n v="0.58333333333333337"/>
  </r>
  <r>
    <x v="16"/>
    <x v="10"/>
    <x v="161"/>
    <x v="0"/>
    <x v="160"/>
    <x v="1"/>
    <n v="651300"/>
    <s v="AfterNoon"/>
    <n v="51"/>
    <n v="85"/>
    <n v="0.6"/>
  </r>
  <r>
    <x v="16"/>
    <x v="10"/>
    <x v="162"/>
    <x v="4"/>
    <x v="161"/>
    <x v="1"/>
    <n v="29700"/>
    <s v="AfterNoon"/>
    <n v="3"/>
    <n v="12"/>
    <n v="0.25"/>
  </r>
  <r>
    <x v="16"/>
    <x v="10"/>
    <x v="337"/>
    <x v="4"/>
    <x v="331"/>
    <x v="1"/>
    <n v="35200"/>
    <s v="AfterNoon"/>
    <n v="8"/>
    <n v="12"/>
    <n v="0.66666666666666663"/>
  </r>
  <r>
    <x v="16"/>
    <x v="10"/>
    <x v="414"/>
    <x v="0"/>
    <x v="401"/>
    <x v="0"/>
    <n v="79200"/>
    <s v="AfterNoon"/>
    <n v="8"/>
    <n v="12"/>
    <n v="0.66666666666666663"/>
  </r>
  <r>
    <x v="16"/>
    <x v="10"/>
    <x v="414"/>
    <x v="0"/>
    <x v="401"/>
    <x v="1"/>
    <n v="179700"/>
    <s v="AfterNoon"/>
    <n v="54"/>
    <n v="85"/>
    <n v="0.63529411764705879"/>
  </r>
  <r>
    <x v="16"/>
    <x v="10"/>
    <x v="373"/>
    <x v="2"/>
    <x v="366"/>
    <x v="1"/>
    <n v="809700"/>
    <s v="AfterNoon"/>
    <n v="36"/>
    <n v="50"/>
    <n v="0.72"/>
  </r>
  <r>
    <x v="16"/>
    <x v="10"/>
    <x v="165"/>
    <x v="2"/>
    <x v="164"/>
    <x v="1"/>
    <n v="551200"/>
    <s v="AfterNoon"/>
    <n v="24"/>
    <n v="50"/>
    <n v="0.48"/>
  </r>
  <r>
    <x v="16"/>
    <x v="11"/>
    <x v="166"/>
    <x v="2"/>
    <x v="165"/>
    <x v="1"/>
    <n v="160400"/>
    <s v="AfterNoon"/>
    <n v="16"/>
    <n v="50"/>
    <n v="0.32"/>
  </r>
  <r>
    <x v="16"/>
    <x v="11"/>
    <x v="167"/>
    <x v="2"/>
    <x v="166"/>
    <x v="1"/>
    <n v="290100"/>
    <s v="AfterNoon"/>
    <n v="40"/>
    <n v="50"/>
    <n v="0.8"/>
  </r>
  <r>
    <x v="16"/>
    <x v="11"/>
    <x v="168"/>
    <x v="2"/>
    <x v="167"/>
    <x v="1"/>
    <n v="529100"/>
    <s v="AfterNoon"/>
    <n v="27"/>
    <n v="50"/>
    <n v="0.54"/>
  </r>
  <r>
    <x v="16"/>
    <x v="11"/>
    <x v="169"/>
    <x v="4"/>
    <x v="168"/>
    <x v="1"/>
    <n v="40700"/>
    <s v="AfterNoon"/>
    <n v="11"/>
    <n v="12"/>
    <n v="0.91666666666666663"/>
  </r>
  <r>
    <x v="16"/>
    <x v="11"/>
    <x v="170"/>
    <x v="2"/>
    <x v="169"/>
    <x v="1"/>
    <n v="125200"/>
    <s v="AfterNoon"/>
    <n v="23"/>
    <n v="50"/>
    <n v="0.46"/>
  </r>
  <r>
    <x v="16"/>
    <x v="11"/>
    <x v="171"/>
    <x v="0"/>
    <x v="170"/>
    <x v="0"/>
    <n v="860000"/>
    <s v="AfterNoon"/>
    <n v="10"/>
    <n v="12"/>
    <n v="0.83333333333333337"/>
  </r>
  <r>
    <x v="16"/>
    <x v="11"/>
    <x v="171"/>
    <x v="0"/>
    <x v="170"/>
    <x v="1"/>
    <n v="2048900"/>
    <s v="AfterNoon"/>
    <n v="71"/>
    <n v="85"/>
    <n v="0.83529411764705885"/>
  </r>
  <r>
    <x v="16"/>
    <x v="11"/>
    <x v="172"/>
    <x v="0"/>
    <x v="171"/>
    <x v="0"/>
    <n v="132000"/>
    <s v="AfterNoon"/>
    <n v="11"/>
    <n v="12"/>
    <n v="0.91666666666666663"/>
  </r>
  <r>
    <x v="16"/>
    <x v="11"/>
    <x v="172"/>
    <x v="0"/>
    <x v="171"/>
    <x v="1"/>
    <n v="282000"/>
    <s v="AfterNoon"/>
    <n v="70"/>
    <n v="85"/>
    <n v="0.82352941176470584"/>
  </r>
  <r>
    <x v="16"/>
    <x v="11"/>
    <x v="173"/>
    <x v="2"/>
    <x v="172"/>
    <x v="1"/>
    <n v="251500"/>
    <s v="AfterNoon"/>
    <n v="10"/>
    <n v="50"/>
    <n v="0.2"/>
  </r>
  <r>
    <x v="16"/>
    <x v="11"/>
    <x v="174"/>
    <x v="2"/>
    <x v="173"/>
    <x v="1"/>
    <n v="376000"/>
    <s v="AfterNoon"/>
    <n v="15"/>
    <n v="50"/>
    <n v="0.3"/>
  </r>
  <r>
    <x v="16"/>
    <x v="11"/>
    <x v="175"/>
    <x v="2"/>
    <x v="174"/>
    <x v="1"/>
    <n v="193200"/>
    <s v="AfterNoon"/>
    <n v="48"/>
    <n v="50"/>
    <n v="0.96"/>
  </r>
  <r>
    <x v="16"/>
    <x v="11"/>
    <x v="176"/>
    <x v="2"/>
    <x v="175"/>
    <x v="1"/>
    <n v="153300"/>
    <s v="AfterNoon"/>
    <n v="24"/>
    <n v="50"/>
    <n v="0.48"/>
  </r>
  <r>
    <x v="16"/>
    <x v="11"/>
    <x v="177"/>
    <x v="0"/>
    <x v="176"/>
    <x v="0"/>
    <n v="119000"/>
    <s v="AfterNoon"/>
    <n v="10"/>
    <n v="12"/>
    <n v="0.83333333333333337"/>
  </r>
  <r>
    <x v="16"/>
    <x v="11"/>
    <x v="177"/>
    <x v="0"/>
    <x v="176"/>
    <x v="1"/>
    <n v="265600"/>
    <s v="AfterNoon"/>
    <n v="66"/>
    <n v="85"/>
    <n v="0.77647058823529413"/>
  </r>
  <r>
    <x v="16"/>
    <x v="11"/>
    <x v="178"/>
    <x v="2"/>
    <x v="177"/>
    <x v="1"/>
    <n v="428400"/>
    <s v="AfterNoon"/>
    <n v="21"/>
    <n v="50"/>
    <n v="0.42"/>
  </r>
  <r>
    <x v="16"/>
    <x v="11"/>
    <x v="179"/>
    <x v="7"/>
    <x v="178"/>
    <x v="0"/>
    <n v="55000"/>
    <s v="AfterNoon"/>
    <n v="2"/>
    <n v="28"/>
    <n v="7.1428571428571425E-2"/>
  </r>
  <r>
    <x v="16"/>
    <x v="11"/>
    <x v="179"/>
    <x v="7"/>
    <x v="178"/>
    <x v="1"/>
    <n v="65300"/>
    <s v="AfterNoon"/>
    <n v="7"/>
    <n v="142"/>
    <n v="4.9295774647887321E-2"/>
  </r>
  <r>
    <x v="16"/>
    <x v="11"/>
    <x v="180"/>
    <x v="3"/>
    <x v="179"/>
    <x v="0"/>
    <n v="490000"/>
    <s v="AfterNoon"/>
    <n v="20"/>
    <n v="30"/>
    <n v="0.66666666666666663"/>
  </r>
  <r>
    <x v="16"/>
    <x v="11"/>
    <x v="180"/>
    <x v="3"/>
    <x v="179"/>
    <x v="1"/>
    <n v="1012600"/>
    <s v="AfterNoon"/>
    <n v="123"/>
    <n v="192"/>
    <n v="0.640625"/>
  </r>
  <r>
    <x v="16"/>
    <x v="11"/>
    <x v="181"/>
    <x v="2"/>
    <x v="180"/>
    <x v="1"/>
    <n v="329100"/>
    <s v="AfterNoon"/>
    <n v="27"/>
    <n v="50"/>
    <n v="0.54"/>
  </r>
  <r>
    <x v="16"/>
    <x v="11"/>
    <x v="339"/>
    <x v="2"/>
    <x v="333"/>
    <x v="1"/>
    <n v="273400"/>
    <s v="AfterNoon"/>
    <n v="41"/>
    <n v="50"/>
    <n v="0.82"/>
  </r>
  <r>
    <x v="16"/>
    <x v="11"/>
    <x v="182"/>
    <x v="2"/>
    <x v="181"/>
    <x v="1"/>
    <n v="393300"/>
    <s v="AfterNoon"/>
    <n v="22"/>
    <n v="50"/>
    <n v="0.44"/>
  </r>
  <r>
    <x v="16"/>
    <x v="11"/>
    <x v="340"/>
    <x v="4"/>
    <x v="334"/>
    <x v="1"/>
    <n v="39600"/>
    <s v="AfterNoon"/>
    <n v="6"/>
    <n v="12"/>
    <n v="0.5"/>
  </r>
  <r>
    <x v="16"/>
    <x v="11"/>
    <x v="183"/>
    <x v="2"/>
    <x v="182"/>
    <x v="1"/>
    <n v="544700"/>
    <s v="AfterNoon"/>
    <n v="21"/>
    <n v="50"/>
    <n v="0.42"/>
  </r>
  <r>
    <x v="16"/>
    <x v="11"/>
    <x v="184"/>
    <x v="5"/>
    <x v="183"/>
    <x v="0"/>
    <n v="2016000"/>
    <s v="AfterNoon"/>
    <n v="24"/>
    <n v="30"/>
    <n v="0.8"/>
  </r>
  <r>
    <x v="16"/>
    <x v="11"/>
    <x v="184"/>
    <x v="5"/>
    <x v="183"/>
    <x v="2"/>
    <n v="1523200"/>
    <s v="AfterNoon"/>
    <n v="32"/>
    <n v="48"/>
    <n v="0.66666666666666663"/>
  </r>
  <r>
    <x v="16"/>
    <x v="11"/>
    <x v="184"/>
    <x v="5"/>
    <x v="183"/>
    <x v="1"/>
    <n v="5832400"/>
    <s v="AfterNoon"/>
    <n v="208"/>
    <n v="324"/>
    <n v="0.64197530864197527"/>
  </r>
  <r>
    <x v="16"/>
    <x v="11"/>
    <x v="391"/>
    <x v="0"/>
    <x v="23"/>
    <x v="0"/>
    <n v="72800"/>
    <s v="AfterNoon"/>
    <n v="8"/>
    <n v="12"/>
    <n v="0.66666666666666663"/>
  </r>
  <r>
    <x v="16"/>
    <x v="11"/>
    <x v="391"/>
    <x v="0"/>
    <x v="23"/>
    <x v="1"/>
    <n v="181500"/>
    <s v="AfterNoon"/>
    <n v="60"/>
    <n v="85"/>
    <n v="0.70588235294117652"/>
  </r>
  <r>
    <x v="16"/>
    <x v="11"/>
    <x v="185"/>
    <x v="0"/>
    <x v="184"/>
    <x v="0"/>
    <n v="105600"/>
    <s v="AfterNoon"/>
    <n v="4"/>
    <n v="12"/>
    <n v="0.33333333333333331"/>
  </r>
  <r>
    <x v="16"/>
    <x v="11"/>
    <x v="185"/>
    <x v="0"/>
    <x v="184"/>
    <x v="1"/>
    <n v="495500"/>
    <s v="AfterNoon"/>
    <n v="56"/>
    <n v="85"/>
    <n v="0.6588235294117647"/>
  </r>
  <r>
    <x v="16"/>
    <x v="11"/>
    <x v="186"/>
    <x v="2"/>
    <x v="185"/>
    <x v="1"/>
    <n v="22400"/>
    <s v="AfterNoon"/>
    <n v="4"/>
    <n v="50"/>
    <n v="0.08"/>
  </r>
  <r>
    <x v="16"/>
    <x v="11"/>
    <x v="187"/>
    <x v="2"/>
    <x v="186"/>
    <x v="1"/>
    <n v="270300"/>
    <s v="AfterNoon"/>
    <n v="15"/>
    <n v="50"/>
    <n v="0.3"/>
  </r>
  <r>
    <x v="16"/>
    <x v="11"/>
    <x v="434"/>
    <x v="2"/>
    <x v="418"/>
    <x v="1"/>
    <n v="86000"/>
    <s v="AfterNoon"/>
    <n v="5"/>
    <n v="50"/>
    <n v="0.1"/>
  </r>
  <r>
    <x v="16"/>
    <x v="11"/>
    <x v="415"/>
    <x v="0"/>
    <x v="126"/>
    <x v="0"/>
    <n v="72100"/>
    <s v="AfterNoon"/>
    <n v="7"/>
    <n v="12"/>
    <n v="0.58333333333333337"/>
  </r>
  <r>
    <x v="16"/>
    <x v="11"/>
    <x v="415"/>
    <x v="0"/>
    <x v="126"/>
    <x v="1"/>
    <n v="92600"/>
    <s v="AfterNoon"/>
    <n v="27"/>
    <n v="85"/>
    <n v="0.31764705882352939"/>
  </r>
  <r>
    <x v="16"/>
    <x v="11"/>
    <x v="188"/>
    <x v="7"/>
    <x v="102"/>
    <x v="0"/>
    <n v="240000"/>
    <s v="AfterNoon"/>
    <n v="12"/>
    <n v="28"/>
    <n v="0.42857142857142849"/>
  </r>
  <r>
    <x v="16"/>
    <x v="11"/>
    <x v="188"/>
    <x v="7"/>
    <x v="102"/>
    <x v="1"/>
    <n v="311200"/>
    <s v="AfterNoon"/>
    <n v="46"/>
    <n v="142"/>
    <n v="0.323943661971831"/>
  </r>
  <r>
    <x v="16"/>
    <x v="11"/>
    <x v="189"/>
    <x v="2"/>
    <x v="187"/>
    <x v="1"/>
    <n v="284200"/>
    <s v="AfterNoon"/>
    <n v="19"/>
    <n v="50"/>
    <n v="0.38"/>
  </r>
  <r>
    <x v="16"/>
    <x v="11"/>
    <x v="190"/>
    <x v="4"/>
    <x v="188"/>
    <x v="1"/>
    <n v="68000"/>
    <s v="AfterNoon"/>
    <n v="10"/>
    <n v="12"/>
    <n v="0.83333333333333337"/>
  </r>
  <r>
    <x v="16"/>
    <x v="11"/>
    <x v="191"/>
    <x v="4"/>
    <x v="189"/>
    <x v="1"/>
    <n v="29000"/>
    <s v="AfterNoon"/>
    <n v="5"/>
    <n v="12"/>
    <n v="0.41666666666666669"/>
  </r>
  <r>
    <x v="16"/>
    <x v="11"/>
    <x v="192"/>
    <x v="2"/>
    <x v="190"/>
    <x v="1"/>
    <n v="282800"/>
    <s v="AfterNoon"/>
    <n v="20"/>
    <n v="50"/>
    <n v="0.4"/>
  </r>
  <r>
    <x v="16"/>
    <x v="11"/>
    <x v="193"/>
    <x v="6"/>
    <x v="191"/>
    <x v="0"/>
    <n v="483600"/>
    <s v="AfterNoon"/>
    <n v="12"/>
    <n v="12"/>
    <n v="1"/>
  </r>
  <r>
    <x v="16"/>
    <x v="11"/>
    <x v="193"/>
    <x v="6"/>
    <x v="191"/>
    <x v="1"/>
    <n v="1415400"/>
    <s v="AfterNoon"/>
    <n v="105"/>
    <n v="118"/>
    <n v="0.88983050847457623"/>
  </r>
  <r>
    <x v="16"/>
    <x v="11"/>
    <x v="194"/>
    <x v="6"/>
    <x v="192"/>
    <x v="0"/>
    <n v="283200"/>
    <s v="AfterNoon"/>
    <n v="12"/>
    <n v="12"/>
    <n v="1"/>
  </r>
  <r>
    <x v="16"/>
    <x v="11"/>
    <x v="194"/>
    <x v="6"/>
    <x v="192"/>
    <x v="1"/>
    <n v="849500"/>
    <s v="AfterNoon"/>
    <n v="107"/>
    <n v="118"/>
    <n v="0.90677966101694918"/>
  </r>
  <r>
    <x v="16"/>
    <x v="11"/>
    <x v="195"/>
    <x v="0"/>
    <x v="193"/>
    <x v="0"/>
    <n v="159600"/>
    <s v="AfterNoon"/>
    <n v="6"/>
    <n v="12"/>
    <n v="0.5"/>
  </r>
  <r>
    <x v="16"/>
    <x v="11"/>
    <x v="195"/>
    <x v="0"/>
    <x v="193"/>
    <x v="1"/>
    <n v="429900"/>
    <s v="AfterNoon"/>
    <n v="48"/>
    <n v="85"/>
    <n v="0.56470588235294117"/>
  </r>
  <r>
    <x v="16"/>
    <x v="11"/>
    <x v="196"/>
    <x v="0"/>
    <x v="194"/>
    <x v="0"/>
    <n v="254100"/>
    <s v="AfterNoon"/>
    <n v="11"/>
    <n v="12"/>
    <n v="0.91666666666666663"/>
  </r>
  <r>
    <x v="16"/>
    <x v="11"/>
    <x v="196"/>
    <x v="0"/>
    <x v="194"/>
    <x v="1"/>
    <n v="650800"/>
    <s v="AfterNoon"/>
    <n v="84"/>
    <n v="85"/>
    <n v="0.9882352941176471"/>
  </r>
  <r>
    <x v="16"/>
    <x v="11"/>
    <x v="197"/>
    <x v="2"/>
    <x v="195"/>
    <x v="1"/>
    <n v="414500"/>
    <s v="AfterNoon"/>
    <n v="19"/>
    <n v="50"/>
    <n v="0.38"/>
  </r>
  <r>
    <x v="16"/>
    <x v="11"/>
    <x v="341"/>
    <x v="2"/>
    <x v="335"/>
    <x v="1"/>
    <n v="292600"/>
    <s v="AfterNoon"/>
    <n v="42"/>
    <n v="50"/>
    <n v="0.84"/>
  </r>
  <r>
    <x v="16"/>
    <x v="11"/>
    <x v="342"/>
    <x v="2"/>
    <x v="336"/>
    <x v="1"/>
    <n v="691800"/>
    <s v="AfterNoon"/>
    <n v="39"/>
    <n v="50"/>
    <n v="0.78"/>
  </r>
  <r>
    <x v="16"/>
    <x v="11"/>
    <x v="199"/>
    <x v="6"/>
    <x v="197"/>
    <x v="0"/>
    <n v="491000"/>
    <s v="AfterNoon"/>
    <n v="10"/>
    <n v="12"/>
    <n v="0.83333333333333337"/>
  </r>
  <r>
    <x v="16"/>
    <x v="11"/>
    <x v="199"/>
    <x v="6"/>
    <x v="197"/>
    <x v="1"/>
    <n v="1879200"/>
    <s v="AfterNoon"/>
    <n v="114"/>
    <n v="118"/>
    <n v="0.96610169491525422"/>
  </r>
  <r>
    <x v="16"/>
    <x v="11"/>
    <x v="343"/>
    <x v="0"/>
    <x v="337"/>
    <x v="0"/>
    <n v="226800"/>
    <s v="AfterNoon"/>
    <n v="12"/>
    <n v="12"/>
    <n v="1"/>
  </r>
  <r>
    <x v="16"/>
    <x v="11"/>
    <x v="343"/>
    <x v="0"/>
    <x v="337"/>
    <x v="1"/>
    <n v="456600"/>
    <s v="AfterNoon"/>
    <n v="72"/>
    <n v="85"/>
    <n v="0.84705882352941175"/>
  </r>
  <r>
    <x v="16"/>
    <x v="11"/>
    <x v="468"/>
    <x v="0"/>
    <x v="449"/>
    <x v="0"/>
    <n v="426000"/>
    <s v="AfterNoon"/>
    <n v="5"/>
    <n v="12"/>
    <n v="0.41666666666666669"/>
  </r>
  <r>
    <x v="16"/>
    <x v="11"/>
    <x v="468"/>
    <x v="0"/>
    <x v="449"/>
    <x v="1"/>
    <n v="1082000"/>
    <s v="AfterNoon"/>
    <n v="38"/>
    <n v="85"/>
    <n v="0.44705882352941179"/>
  </r>
  <r>
    <x v="16"/>
    <x v="12"/>
    <x v="200"/>
    <x v="0"/>
    <x v="198"/>
    <x v="0"/>
    <n v="128800"/>
    <s v="AfterNoon"/>
    <n v="8"/>
    <n v="12"/>
    <n v="0.66666666666666663"/>
  </r>
  <r>
    <x v="16"/>
    <x v="12"/>
    <x v="200"/>
    <x v="0"/>
    <x v="198"/>
    <x v="1"/>
    <n v="265600"/>
    <s v="AfterNoon"/>
    <n v="49"/>
    <n v="85"/>
    <n v="0.57647058823529407"/>
  </r>
  <r>
    <x v="16"/>
    <x v="12"/>
    <x v="201"/>
    <x v="2"/>
    <x v="199"/>
    <x v="1"/>
    <n v="321000"/>
    <s v="AfterNoon"/>
    <n v="23"/>
    <n v="50"/>
    <n v="0.46"/>
  </r>
  <r>
    <x v="16"/>
    <x v="12"/>
    <x v="202"/>
    <x v="0"/>
    <x v="200"/>
    <x v="0"/>
    <n v="44400"/>
    <s v="AfterNoon"/>
    <n v="4"/>
    <n v="12"/>
    <n v="0.33333333333333331"/>
  </r>
  <r>
    <x v="16"/>
    <x v="12"/>
    <x v="202"/>
    <x v="0"/>
    <x v="200"/>
    <x v="1"/>
    <n v="152500"/>
    <s v="AfterNoon"/>
    <n v="41"/>
    <n v="85"/>
    <n v="0.4823529411764706"/>
  </r>
  <r>
    <x v="16"/>
    <x v="12"/>
    <x v="203"/>
    <x v="0"/>
    <x v="201"/>
    <x v="0"/>
    <n v="774400"/>
    <s v="AfterNoon"/>
    <n v="11"/>
    <n v="12"/>
    <n v="0.91666666666666663"/>
  </r>
  <r>
    <x v="16"/>
    <x v="12"/>
    <x v="203"/>
    <x v="0"/>
    <x v="201"/>
    <x v="1"/>
    <n v="1586000"/>
    <s v="AfterNoon"/>
    <n v="67"/>
    <n v="85"/>
    <n v="0.78823529411764703"/>
  </r>
  <r>
    <x v="16"/>
    <x v="12"/>
    <x v="204"/>
    <x v="1"/>
    <x v="202"/>
    <x v="0"/>
    <n v="894600"/>
    <s v="AfterNoon"/>
    <n v="18"/>
    <n v="20"/>
    <n v="0.9"/>
  </r>
  <r>
    <x v="16"/>
    <x v="12"/>
    <x v="204"/>
    <x v="1"/>
    <x v="202"/>
    <x v="1"/>
    <n v="1498800"/>
    <s v="AfterNoon"/>
    <n v="90"/>
    <n v="96"/>
    <n v="0.9375"/>
  </r>
  <r>
    <x v="16"/>
    <x v="12"/>
    <x v="374"/>
    <x v="2"/>
    <x v="367"/>
    <x v="1"/>
    <n v="795600"/>
    <s v="AfterNoon"/>
    <n v="35"/>
    <n v="50"/>
    <n v="0.7"/>
  </r>
  <r>
    <x v="16"/>
    <x v="12"/>
    <x v="205"/>
    <x v="0"/>
    <x v="203"/>
    <x v="0"/>
    <n v="400500"/>
    <s v="AfterNoon"/>
    <n v="9"/>
    <n v="12"/>
    <n v="0.75"/>
  </r>
  <r>
    <x v="16"/>
    <x v="12"/>
    <x v="205"/>
    <x v="0"/>
    <x v="203"/>
    <x v="1"/>
    <n v="892500"/>
    <s v="AfterNoon"/>
    <n v="60"/>
    <n v="85"/>
    <n v="0.70588235294117652"/>
  </r>
  <r>
    <x v="16"/>
    <x v="12"/>
    <x v="344"/>
    <x v="0"/>
    <x v="338"/>
    <x v="0"/>
    <n v="360800"/>
    <s v="AfterNoon"/>
    <n v="11"/>
    <n v="12"/>
    <n v="0.91666666666666663"/>
  </r>
  <r>
    <x v="16"/>
    <x v="12"/>
    <x v="344"/>
    <x v="0"/>
    <x v="338"/>
    <x v="1"/>
    <n v="888400"/>
    <s v="AfterNoon"/>
    <n v="81"/>
    <n v="85"/>
    <n v="0.95294117647058818"/>
  </r>
  <r>
    <x v="16"/>
    <x v="12"/>
    <x v="345"/>
    <x v="2"/>
    <x v="339"/>
    <x v="1"/>
    <n v="746700"/>
    <s v="AfterNoon"/>
    <n v="39"/>
    <n v="50"/>
    <n v="0.78"/>
  </r>
  <r>
    <x v="16"/>
    <x v="12"/>
    <x v="346"/>
    <x v="0"/>
    <x v="340"/>
    <x v="0"/>
    <n v="101700"/>
    <s v="AfterNoon"/>
    <n v="9"/>
    <n v="12"/>
    <n v="0.75"/>
  </r>
  <r>
    <x v="16"/>
    <x v="12"/>
    <x v="346"/>
    <x v="0"/>
    <x v="340"/>
    <x v="1"/>
    <n v="225100"/>
    <s v="AfterNoon"/>
    <n v="59"/>
    <n v="85"/>
    <n v="0.69411764705882351"/>
  </r>
  <r>
    <x v="16"/>
    <x v="12"/>
    <x v="206"/>
    <x v="6"/>
    <x v="204"/>
    <x v="0"/>
    <n v="324500"/>
    <s v="AfterNoon"/>
    <n v="11"/>
    <n v="12"/>
    <n v="0.91666666666666663"/>
  </r>
  <r>
    <x v="16"/>
    <x v="12"/>
    <x v="206"/>
    <x v="6"/>
    <x v="204"/>
    <x v="1"/>
    <n v="1162400"/>
    <s v="AfterNoon"/>
    <n v="118"/>
    <n v="118"/>
    <n v="1"/>
  </r>
  <r>
    <x v="16"/>
    <x v="12"/>
    <x v="207"/>
    <x v="2"/>
    <x v="205"/>
    <x v="1"/>
    <n v="397900"/>
    <s v="AfterNoon"/>
    <n v="39"/>
    <n v="50"/>
    <n v="0.78"/>
  </r>
  <r>
    <x v="16"/>
    <x v="12"/>
    <x v="347"/>
    <x v="3"/>
    <x v="341"/>
    <x v="0"/>
    <n v="400400"/>
    <s v="AfterNoon"/>
    <n v="11"/>
    <n v="30"/>
    <n v="0.36666666666666659"/>
  </r>
  <r>
    <x v="16"/>
    <x v="12"/>
    <x v="347"/>
    <x v="3"/>
    <x v="341"/>
    <x v="1"/>
    <n v="987900"/>
    <s v="AfterNoon"/>
    <n v="81"/>
    <n v="192"/>
    <n v="0.421875"/>
  </r>
  <r>
    <x v="16"/>
    <x v="12"/>
    <x v="208"/>
    <x v="2"/>
    <x v="206"/>
    <x v="1"/>
    <n v="1164200"/>
    <s v="AfterNoon"/>
    <n v="50"/>
    <n v="50"/>
    <n v="1"/>
  </r>
  <r>
    <x v="16"/>
    <x v="12"/>
    <x v="211"/>
    <x v="7"/>
    <x v="48"/>
    <x v="0"/>
    <n v="216000"/>
    <s v="AfterNoon"/>
    <n v="12"/>
    <n v="28"/>
    <n v="0.42857142857142849"/>
  </r>
  <r>
    <x v="16"/>
    <x v="12"/>
    <x v="211"/>
    <x v="7"/>
    <x v="48"/>
    <x v="1"/>
    <n v="343800"/>
    <s v="AfterNoon"/>
    <n v="57"/>
    <n v="142"/>
    <n v="0.40140845070422537"/>
  </r>
  <r>
    <x v="16"/>
    <x v="12"/>
    <x v="212"/>
    <x v="2"/>
    <x v="209"/>
    <x v="1"/>
    <n v="581400"/>
    <s v="AfterNoon"/>
    <n v="39"/>
    <n v="50"/>
    <n v="0.78"/>
  </r>
  <r>
    <x v="16"/>
    <x v="12"/>
    <x v="446"/>
    <x v="0"/>
    <x v="430"/>
    <x v="0"/>
    <n v="63500"/>
    <s v="AfterNoon"/>
    <n v="5"/>
    <n v="12"/>
    <n v="0.41666666666666669"/>
  </r>
  <r>
    <x v="16"/>
    <x v="12"/>
    <x v="446"/>
    <x v="0"/>
    <x v="430"/>
    <x v="1"/>
    <n v="202600"/>
    <s v="AfterNoon"/>
    <n v="48"/>
    <n v="85"/>
    <n v="0.56470588235294117"/>
  </r>
  <r>
    <x v="16"/>
    <x v="12"/>
    <x v="213"/>
    <x v="0"/>
    <x v="210"/>
    <x v="0"/>
    <n v="604800"/>
    <s v="AfterNoon"/>
    <n v="9"/>
    <n v="12"/>
    <n v="0.75"/>
  </r>
  <r>
    <x v="16"/>
    <x v="12"/>
    <x v="213"/>
    <x v="0"/>
    <x v="210"/>
    <x v="1"/>
    <n v="990000"/>
    <s v="AfterNoon"/>
    <n v="44"/>
    <n v="85"/>
    <n v="0.51764705882352946"/>
  </r>
  <r>
    <x v="16"/>
    <x v="12"/>
    <x v="214"/>
    <x v="3"/>
    <x v="211"/>
    <x v="0"/>
    <n v="550800"/>
    <s v="AfterNoon"/>
    <n v="18"/>
    <n v="30"/>
    <n v="0.6"/>
  </r>
  <r>
    <x v="16"/>
    <x v="12"/>
    <x v="214"/>
    <x v="3"/>
    <x v="211"/>
    <x v="1"/>
    <n v="1207600"/>
    <s v="AfterNoon"/>
    <n v="118"/>
    <n v="192"/>
    <n v="0.61458333333333337"/>
  </r>
  <r>
    <x v="16"/>
    <x v="12"/>
    <x v="215"/>
    <x v="6"/>
    <x v="212"/>
    <x v="0"/>
    <n v="283200"/>
    <s v="AfterNoon"/>
    <n v="12"/>
    <n v="12"/>
    <n v="1"/>
  </r>
  <r>
    <x v="16"/>
    <x v="12"/>
    <x v="215"/>
    <x v="6"/>
    <x v="212"/>
    <x v="1"/>
    <n v="904100"/>
    <s v="AfterNoon"/>
    <n v="114"/>
    <n v="118"/>
    <n v="0.96610169491525422"/>
  </r>
  <r>
    <x v="16"/>
    <x v="12"/>
    <x v="216"/>
    <x v="0"/>
    <x v="213"/>
    <x v="0"/>
    <n v="104500"/>
    <s v="AfterNoon"/>
    <n v="11"/>
    <n v="12"/>
    <n v="0.91666666666666663"/>
  </r>
  <r>
    <x v="16"/>
    <x v="12"/>
    <x v="216"/>
    <x v="0"/>
    <x v="213"/>
    <x v="1"/>
    <n v="221100"/>
    <s v="AfterNoon"/>
    <n v="69"/>
    <n v="85"/>
    <n v="0.81176470588235294"/>
  </r>
  <r>
    <x v="16"/>
    <x v="12"/>
    <x v="217"/>
    <x v="4"/>
    <x v="214"/>
    <x v="1"/>
    <n v="53900"/>
    <s v="AfterNoon"/>
    <n v="7"/>
    <n v="12"/>
    <n v="0.58333333333333337"/>
  </r>
  <r>
    <x v="16"/>
    <x v="12"/>
    <x v="218"/>
    <x v="4"/>
    <x v="215"/>
    <x v="1"/>
    <n v="23100"/>
    <s v="AfterNoon"/>
    <n v="3"/>
    <n v="12"/>
    <n v="0.25"/>
  </r>
  <r>
    <x v="16"/>
    <x v="12"/>
    <x v="416"/>
    <x v="0"/>
    <x v="402"/>
    <x v="0"/>
    <n v="80800"/>
    <s v="AfterNoon"/>
    <n v="4"/>
    <n v="12"/>
    <n v="0.33333333333333331"/>
  </r>
  <r>
    <x v="16"/>
    <x v="12"/>
    <x v="416"/>
    <x v="0"/>
    <x v="402"/>
    <x v="1"/>
    <n v="168200"/>
    <s v="AfterNoon"/>
    <n v="25"/>
    <n v="85"/>
    <n v="0.29411764705882348"/>
  </r>
  <r>
    <x v="16"/>
    <x v="12"/>
    <x v="219"/>
    <x v="0"/>
    <x v="216"/>
    <x v="0"/>
    <n v="242400"/>
    <s v="AfterNoon"/>
    <n v="12"/>
    <n v="12"/>
    <n v="1"/>
  </r>
  <r>
    <x v="16"/>
    <x v="12"/>
    <x v="219"/>
    <x v="0"/>
    <x v="216"/>
    <x v="1"/>
    <n v="532800"/>
    <s v="AfterNoon"/>
    <n v="79"/>
    <n v="85"/>
    <n v="0.92941176470588238"/>
  </r>
  <r>
    <x v="16"/>
    <x v="12"/>
    <x v="220"/>
    <x v="2"/>
    <x v="217"/>
    <x v="1"/>
    <n v="673300"/>
    <s v="AfterNoon"/>
    <n v="37"/>
    <n v="50"/>
    <n v="0.74"/>
  </r>
  <r>
    <x v="16"/>
    <x v="12"/>
    <x v="221"/>
    <x v="4"/>
    <x v="218"/>
    <x v="1"/>
    <n v="26400"/>
    <s v="AfterNoon"/>
    <n v="6"/>
    <n v="12"/>
    <n v="0.5"/>
  </r>
  <r>
    <x v="16"/>
    <x v="12"/>
    <x v="348"/>
    <x v="2"/>
    <x v="342"/>
    <x v="1"/>
    <n v="86800"/>
    <s v="AfterNoon"/>
    <n v="4"/>
    <n v="50"/>
    <n v="0.08"/>
  </r>
  <r>
    <x v="16"/>
    <x v="12"/>
    <x v="222"/>
    <x v="0"/>
    <x v="219"/>
    <x v="0"/>
    <n v="59400"/>
    <s v="AfterNoon"/>
    <n v="6"/>
    <n v="12"/>
    <n v="0.5"/>
  </r>
  <r>
    <x v="16"/>
    <x v="12"/>
    <x v="222"/>
    <x v="0"/>
    <x v="219"/>
    <x v="1"/>
    <n v="195600"/>
    <s v="AfterNoon"/>
    <n v="59"/>
    <n v="85"/>
    <n v="0.69411764705882351"/>
  </r>
  <r>
    <x v="16"/>
    <x v="12"/>
    <x v="417"/>
    <x v="2"/>
    <x v="403"/>
    <x v="1"/>
    <n v="283800"/>
    <s v="AfterNoon"/>
    <n v="18"/>
    <n v="50"/>
    <n v="0.36"/>
  </r>
  <r>
    <x v="16"/>
    <x v="12"/>
    <x v="224"/>
    <x v="2"/>
    <x v="221"/>
    <x v="1"/>
    <n v="726000"/>
    <s v="AfterNoon"/>
    <n v="48"/>
    <n v="50"/>
    <n v="0.96"/>
  </r>
  <r>
    <x v="16"/>
    <x v="12"/>
    <x v="447"/>
    <x v="0"/>
    <x v="431"/>
    <x v="0"/>
    <n v="68700"/>
    <s v="AfterNoon"/>
    <n v="3"/>
    <n v="12"/>
    <n v="0.25"/>
  </r>
  <r>
    <x v="16"/>
    <x v="12"/>
    <x v="447"/>
    <x v="0"/>
    <x v="431"/>
    <x v="1"/>
    <n v="174800"/>
    <s v="AfterNoon"/>
    <n v="23"/>
    <n v="85"/>
    <n v="0.27058823529411757"/>
  </r>
  <r>
    <x v="16"/>
    <x v="13"/>
    <x v="225"/>
    <x v="4"/>
    <x v="222"/>
    <x v="1"/>
    <n v="37000"/>
    <s v="Evening"/>
    <n v="10"/>
    <n v="12"/>
    <n v="0.83333333333333337"/>
  </r>
  <r>
    <x v="16"/>
    <x v="13"/>
    <x v="226"/>
    <x v="4"/>
    <x v="223"/>
    <x v="1"/>
    <n v="56800"/>
    <s v="Evening"/>
    <n v="8"/>
    <n v="12"/>
    <n v="0.66666666666666663"/>
  </r>
  <r>
    <x v="16"/>
    <x v="13"/>
    <x v="227"/>
    <x v="0"/>
    <x v="224"/>
    <x v="0"/>
    <n v="242000"/>
    <s v="Evening"/>
    <n v="5"/>
    <n v="12"/>
    <n v="0.41666666666666669"/>
  </r>
  <r>
    <x v="16"/>
    <x v="13"/>
    <x v="227"/>
    <x v="0"/>
    <x v="224"/>
    <x v="1"/>
    <n v="745700"/>
    <s v="Evening"/>
    <n v="46"/>
    <n v="85"/>
    <n v="0.54117647058823526"/>
  </r>
  <r>
    <x v="16"/>
    <x v="13"/>
    <x v="228"/>
    <x v="0"/>
    <x v="225"/>
    <x v="0"/>
    <n v="500000"/>
    <s v="Evening"/>
    <n v="10"/>
    <n v="12"/>
    <n v="0.83333333333333337"/>
  </r>
  <r>
    <x v="16"/>
    <x v="13"/>
    <x v="228"/>
    <x v="0"/>
    <x v="225"/>
    <x v="1"/>
    <n v="1143600"/>
    <s v="Evening"/>
    <n v="68"/>
    <n v="85"/>
    <n v="0.8"/>
  </r>
  <r>
    <x v="16"/>
    <x v="13"/>
    <x v="375"/>
    <x v="2"/>
    <x v="368"/>
    <x v="1"/>
    <n v="401300"/>
    <s v="Evening"/>
    <n v="19"/>
    <n v="50"/>
    <n v="0.38"/>
  </r>
  <r>
    <x v="16"/>
    <x v="13"/>
    <x v="229"/>
    <x v="0"/>
    <x v="226"/>
    <x v="0"/>
    <n v="132600"/>
    <s v="Evening"/>
    <n v="3"/>
    <n v="12"/>
    <n v="0.25"/>
  </r>
  <r>
    <x v="16"/>
    <x v="13"/>
    <x v="229"/>
    <x v="0"/>
    <x v="226"/>
    <x v="1"/>
    <n v="150000"/>
    <s v="Evening"/>
    <n v="10"/>
    <n v="85"/>
    <n v="0.1176470588235294"/>
  </r>
  <r>
    <x v="16"/>
    <x v="13"/>
    <x v="230"/>
    <x v="0"/>
    <x v="227"/>
    <x v="0"/>
    <n v="305800"/>
    <s v="Evening"/>
    <n v="11"/>
    <n v="12"/>
    <n v="0.91666666666666663"/>
  </r>
  <r>
    <x v="16"/>
    <x v="13"/>
    <x v="230"/>
    <x v="0"/>
    <x v="227"/>
    <x v="1"/>
    <n v="776400"/>
    <s v="Evening"/>
    <n v="83"/>
    <n v="85"/>
    <n v="0.97647058823529409"/>
  </r>
  <r>
    <x v="16"/>
    <x v="13"/>
    <x v="231"/>
    <x v="0"/>
    <x v="228"/>
    <x v="0"/>
    <n v="333600"/>
    <s v="Evening"/>
    <n v="12"/>
    <n v="12"/>
    <n v="1"/>
  </r>
  <r>
    <x v="16"/>
    <x v="13"/>
    <x v="231"/>
    <x v="0"/>
    <x v="228"/>
    <x v="1"/>
    <n v="795000"/>
    <s v="Evening"/>
    <n v="85"/>
    <n v="85"/>
    <n v="1"/>
  </r>
  <r>
    <x v="16"/>
    <x v="13"/>
    <x v="232"/>
    <x v="0"/>
    <x v="229"/>
    <x v="0"/>
    <n v="90400"/>
    <s v="Evening"/>
    <n v="8"/>
    <n v="12"/>
    <n v="0.66666666666666663"/>
  </r>
  <r>
    <x v="16"/>
    <x v="13"/>
    <x v="232"/>
    <x v="0"/>
    <x v="229"/>
    <x v="1"/>
    <n v="263100"/>
    <s v="Evening"/>
    <n v="69"/>
    <n v="85"/>
    <n v="0.81176470588235294"/>
  </r>
  <r>
    <x v="16"/>
    <x v="13"/>
    <x v="233"/>
    <x v="6"/>
    <x v="230"/>
    <x v="0"/>
    <n v="354000"/>
    <s v="Evening"/>
    <n v="12"/>
    <n v="12"/>
    <n v="1"/>
  </r>
  <r>
    <x v="16"/>
    <x v="13"/>
    <x v="233"/>
    <x v="6"/>
    <x v="230"/>
    <x v="1"/>
    <n v="1140800"/>
    <s v="Evening"/>
    <n v="116"/>
    <n v="118"/>
    <n v="0.98305084745762716"/>
  </r>
  <r>
    <x v="16"/>
    <x v="13"/>
    <x v="430"/>
    <x v="2"/>
    <x v="414"/>
    <x v="1"/>
    <n v="154700"/>
    <s v="Evening"/>
    <n v="8"/>
    <n v="50"/>
    <n v="0.16"/>
  </r>
  <r>
    <x v="16"/>
    <x v="13"/>
    <x v="234"/>
    <x v="0"/>
    <x v="231"/>
    <x v="0"/>
    <n v="242100"/>
    <s v="Evening"/>
    <n v="9"/>
    <n v="12"/>
    <n v="0.75"/>
  </r>
  <r>
    <x v="16"/>
    <x v="13"/>
    <x v="234"/>
    <x v="0"/>
    <x v="231"/>
    <x v="1"/>
    <n v="624600"/>
    <s v="Evening"/>
    <n v="69"/>
    <n v="85"/>
    <n v="0.81176470588235294"/>
  </r>
  <r>
    <x v="16"/>
    <x v="13"/>
    <x v="400"/>
    <x v="4"/>
    <x v="104"/>
    <x v="1"/>
    <n v="34000"/>
    <s v="Evening"/>
    <n v="5"/>
    <n v="12"/>
    <n v="0.41666666666666669"/>
  </r>
  <r>
    <x v="16"/>
    <x v="13"/>
    <x v="235"/>
    <x v="4"/>
    <x v="232"/>
    <x v="1"/>
    <n v="121000"/>
    <s v="Evening"/>
    <n v="11"/>
    <n v="12"/>
    <n v="0.91666666666666663"/>
  </r>
  <r>
    <x v="16"/>
    <x v="13"/>
    <x v="236"/>
    <x v="2"/>
    <x v="233"/>
    <x v="1"/>
    <n v="26400"/>
    <s v="Evening"/>
    <n v="3"/>
    <n v="50"/>
    <n v="0.06"/>
  </r>
  <r>
    <x v="16"/>
    <x v="13"/>
    <x v="237"/>
    <x v="2"/>
    <x v="234"/>
    <x v="1"/>
    <n v="236800"/>
    <s v="Evening"/>
    <n v="19"/>
    <n v="50"/>
    <n v="0.38"/>
  </r>
  <r>
    <x v="16"/>
    <x v="13"/>
    <x v="238"/>
    <x v="4"/>
    <x v="235"/>
    <x v="1"/>
    <n v="22600"/>
    <s v="Evening"/>
    <n v="2"/>
    <n v="12"/>
    <n v="0.16666666666666671"/>
  </r>
  <r>
    <x v="16"/>
    <x v="13"/>
    <x v="239"/>
    <x v="4"/>
    <x v="236"/>
    <x v="1"/>
    <n v="33600"/>
    <s v="Evening"/>
    <n v="4"/>
    <n v="12"/>
    <n v="0.33333333333333331"/>
  </r>
  <r>
    <x v="16"/>
    <x v="13"/>
    <x v="401"/>
    <x v="2"/>
    <x v="391"/>
    <x v="1"/>
    <n v="73200"/>
    <s v="Evening"/>
    <n v="11"/>
    <n v="50"/>
    <n v="0.22"/>
  </r>
  <r>
    <x v="16"/>
    <x v="13"/>
    <x v="240"/>
    <x v="2"/>
    <x v="237"/>
    <x v="1"/>
    <n v="175700"/>
    <s v="Evening"/>
    <n v="25"/>
    <n v="50"/>
    <n v="0.5"/>
  </r>
  <r>
    <x v="16"/>
    <x v="13"/>
    <x v="241"/>
    <x v="2"/>
    <x v="238"/>
    <x v="1"/>
    <n v="267400"/>
    <s v="Evening"/>
    <n v="38"/>
    <n v="50"/>
    <n v="0.76"/>
  </r>
  <r>
    <x v="16"/>
    <x v="13"/>
    <x v="242"/>
    <x v="2"/>
    <x v="239"/>
    <x v="1"/>
    <n v="742400"/>
    <s v="Evening"/>
    <n v="47"/>
    <n v="50"/>
    <n v="0.94"/>
  </r>
  <r>
    <x v="16"/>
    <x v="13"/>
    <x v="243"/>
    <x v="2"/>
    <x v="240"/>
    <x v="1"/>
    <n v="869600"/>
    <s v="Evening"/>
    <n v="49"/>
    <n v="50"/>
    <n v="0.98"/>
  </r>
  <r>
    <x v="16"/>
    <x v="13"/>
    <x v="350"/>
    <x v="0"/>
    <x v="344"/>
    <x v="0"/>
    <n v="68700"/>
    <s v="Evening"/>
    <n v="3"/>
    <n v="12"/>
    <n v="0.25"/>
  </r>
  <r>
    <x v="16"/>
    <x v="13"/>
    <x v="350"/>
    <x v="0"/>
    <x v="344"/>
    <x v="1"/>
    <n v="175600"/>
    <s v="Evening"/>
    <n v="23"/>
    <n v="85"/>
    <n v="0.27058823529411757"/>
  </r>
  <r>
    <x v="16"/>
    <x v="13"/>
    <x v="351"/>
    <x v="6"/>
    <x v="345"/>
    <x v="0"/>
    <n v="62800"/>
    <s v="Evening"/>
    <n v="4"/>
    <n v="12"/>
    <n v="0.33333333333333331"/>
  </r>
  <r>
    <x v="16"/>
    <x v="13"/>
    <x v="351"/>
    <x v="6"/>
    <x v="345"/>
    <x v="1"/>
    <n v="146100"/>
    <s v="Evening"/>
    <n v="28"/>
    <n v="118"/>
    <n v="0.23728813559322029"/>
  </r>
  <r>
    <x v="16"/>
    <x v="14"/>
    <x v="402"/>
    <x v="0"/>
    <x v="392"/>
    <x v="0"/>
    <n v="77600"/>
    <s v="Evening"/>
    <n v="8"/>
    <n v="12"/>
    <n v="0.66666666666666663"/>
  </r>
  <r>
    <x v="16"/>
    <x v="14"/>
    <x v="402"/>
    <x v="0"/>
    <x v="392"/>
    <x v="1"/>
    <n v="238000"/>
    <s v="Evening"/>
    <n v="74"/>
    <n v="85"/>
    <n v="0.87058823529411766"/>
  </r>
  <r>
    <x v="16"/>
    <x v="14"/>
    <x v="244"/>
    <x v="0"/>
    <x v="241"/>
    <x v="0"/>
    <n v="303100"/>
    <s v="Evening"/>
    <n v="7"/>
    <n v="12"/>
    <n v="0.58333333333333337"/>
  </r>
  <r>
    <x v="16"/>
    <x v="14"/>
    <x v="244"/>
    <x v="0"/>
    <x v="241"/>
    <x v="1"/>
    <n v="449400"/>
    <s v="Evening"/>
    <n v="31"/>
    <n v="85"/>
    <n v="0.36470588235294121"/>
  </r>
  <r>
    <x v="16"/>
    <x v="14"/>
    <x v="245"/>
    <x v="0"/>
    <x v="242"/>
    <x v="0"/>
    <n v="297000"/>
    <s v="Evening"/>
    <n v="9"/>
    <n v="12"/>
    <n v="0.75"/>
  </r>
  <r>
    <x v="16"/>
    <x v="14"/>
    <x v="245"/>
    <x v="0"/>
    <x v="242"/>
    <x v="1"/>
    <n v="741400"/>
    <s v="Evening"/>
    <n v="67"/>
    <n v="85"/>
    <n v="0.78823529411764703"/>
  </r>
  <r>
    <x v="16"/>
    <x v="14"/>
    <x v="246"/>
    <x v="7"/>
    <x v="243"/>
    <x v="0"/>
    <n v="430000"/>
    <s v="Evening"/>
    <n v="20"/>
    <n v="28"/>
    <n v="0.7142857142857143"/>
  </r>
  <r>
    <x v="16"/>
    <x v="14"/>
    <x v="246"/>
    <x v="7"/>
    <x v="243"/>
    <x v="1"/>
    <n v="857300"/>
    <s v="Evening"/>
    <n v="118"/>
    <n v="142"/>
    <n v="0.83098591549295775"/>
  </r>
  <r>
    <x v="16"/>
    <x v="14"/>
    <x v="247"/>
    <x v="3"/>
    <x v="244"/>
    <x v="0"/>
    <n v="867500"/>
    <s v="Evening"/>
    <n v="25"/>
    <n v="30"/>
    <n v="0.83333333333333337"/>
  </r>
  <r>
    <x v="16"/>
    <x v="14"/>
    <x v="247"/>
    <x v="3"/>
    <x v="244"/>
    <x v="1"/>
    <n v="1897400"/>
    <s v="Evening"/>
    <n v="163"/>
    <n v="192"/>
    <n v="0.84895833333333337"/>
  </r>
  <r>
    <x v="16"/>
    <x v="14"/>
    <x v="248"/>
    <x v="5"/>
    <x v="245"/>
    <x v="0"/>
    <n v="884100"/>
    <s v="Evening"/>
    <n v="21"/>
    <n v="30"/>
    <n v="0.7"/>
  </r>
  <r>
    <x v="16"/>
    <x v="14"/>
    <x v="248"/>
    <x v="5"/>
    <x v="245"/>
    <x v="2"/>
    <n v="956000"/>
    <s v="Evening"/>
    <n v="40"/>
    <n v="48"/>
    <n v="0.83333333333333337"/>
  </r>
  <r>
    <x v="16"/>
    <x v="14"/>
    <x v="248"/>
    <x v="5"/>
    <x v="245"/>
    <x v="1"/>
    <n v="3652600"/>
    <s v="Evening"/>
    <n v="260"/>
    <n v="324"/>
    <n v="0.80246913580246915"/>
  </r>
  <r>
    <x v="16"/>
    <x v="14"/>
    <x v="403"/>
    <x v="7"/>
    <x v="68"/>
    <x v="0"/>
    <n v="131600"/>
    <s v="Evening"/>
    <n v="7"/>
    <n v="28"/>
    <n v="0.25"/>
  </r>
  <r>
    <x v="16"/>
    <x v="14"/>
    <x v="403"/>
    <x v="7"/>
    <x v="68"/>
    <x v="1"/>
    <n v="483000"/>
    <s v="Evening"/>
    <n v="76"/>
    <n v="142"/>
    <n v="0.53521126760563376"/>
  </r>
  <r>
    <x v="16"/>
    <x v="14"/>
    <x v="249"/>
    <x v="2"/>
    <x v="246"/>
    <x v="1"/>
    <n v="957600"/>
    <s v="Evening"/>
    <n v="50"/>
    <n v="50"/>
    <n v="1"/>
  </r>
  <r>
    <x v="16"/>
    <x v="14"/>
    <x v="250"/>
    <x v="0"/>
    <x v="247"/>
    <x v="0"/>
    <n v="123600"/>
    <s v="Evening"/>
    <n v="12"/>
    <n v="12"/>
    <n v="1"/>
  </r>
  <r>
    <x v="16"/>
    <x v="14"/>
    <x v="250"/>
    <x v="0"/>
    <x v="247"/>
    <x v="1"/>
    <n v="291000"/>
    <s v="Evening"/>
    <n v="85"/>
    <n v="85"/>
    <n v="1"/>
  </r>
  <r>
    <x v="16"/>
    <x v="14"/>
    <x v="251"/>
    <x v="0"/>
    <x v="248"/>
    <x v="0"/>
    <n v="219000"/>
    <s v="Evening"/>
    <n v="6"/>
    <n v="12"/>
    <n v="0.5"/>
  </r>
  <r>
    <x v="16"/>
    <x v="14"/>
    <x v="251"/>
    <x v="0"/>
    <x v="248"/>
    <x v="1"/>
    <n v="269600"/>
    <s v="Evening"/>
    <n v="22"/>
    <n v="85"/>
    <n v="0.25882352941176467"/>
  </r>
  <r>
    <x v="16"/>
    <x v="14"/>
    <x v="252"/>
    <x v="3"/>
    <x v="249"/>
    <x v="0"/>
    <n v="818000"/>
    <s v="Evening"/>
    <n v="20"/>
    <n v="30"/>
    <n v="0.66666666666666663"/>
  </r>
  <r>
    <x v="16"/>
    <x v="14"/>
    <x v="252"/>
    <x v="3"/>
    <x v="249"/>
    <x v="1"/>
    <n v="2063400"/>
    <s v="Evening"/>
    <n v="151"/>
    <n v="192"/>
    <n v="0.78645833333333337"/>
  </r>
  <r>
    <x v="16"/>
    <x v="14"/>
    <x v="253"/>
    <x v="1"/>
    <x v="250"/>
    <x v="0"/>
    <n v="2391600"/>
    <s v="Evening"/>
    <n v="12"/>
    <n v="20"/>
    <n v="0.6"/>
  </r>
  <r>
    <x v="16"/>
    <x v="14"/>
    <x v="253"/>
    <x v="1"/>
    <x v="250"/>
    <x v="1"/>
    <n v="2470200"/>
    <s v="Evening"/>
    <n v="37"/>
    <n v="96"/>
    <n v="0.38541666666666669"/>
  </r>
  <r>
    <x v="16"/>
    <x v="14"/>
    <x v="254"/>
    <x v="6"/>
    <x v="251"/>
    <x v="0"/>
    <n v="47100"/>
    <s v="Evening"/>
    <n v="3"/>
    <n v="12"/>
    <n v="0.25"/>
  </r>
  <r>
    <x v="16"/>
    <x v="14"/>
    <x v="254"/>
    <x v="6"/>
    <x v="251"/>
    <x v="1"/>
    <n v="219900"/>
    <s v="Evening"/>
    <n v="42"/>
    <n v="118"/>
    <n v="0.3559322033898305"/>
  </r>
  <r>
    <x v="16"/>
    <x v="15"/>
    <x v="255"/>
    <x v="5"/>
    <x v="252"/>
    <x v="0"/>
    <n v="1010400"/>
    <s v="Evening"/>
    <n v="24"/>
    <n v="30"/>
    <n v="0.8"/>
  </r>
  <r>
    <x v="16"/>
    <x v="15"/>
    <x v="255"/>
    <x v="5"/>
    <x v="252"/>
    <x v="2"/>
    <n v="908200"/>
    <s v="Evening"/>
    <n v="38"/>
    <n v="48"/>
    <n v="0.79166666666666663"/>
  </r>
  <r>
    <x v="16"/>
    <x v="15"/>
    <x v="255"/>
    <x v="5"/>
    <x v="252"/>
    <x v="1"/>
    <n v="3511200"/>
    <s v="Evening"/>
    <n v="250"/>
    <n v="324"/>
    <n v="0.77160493827160492"/>
  </r>
  <r>
    <x v="16"/>
    <x v="15"/>
    <x v="256"/>
    <x v="2"/>
    <x v="253"/>
    <x v="1"/>
    <n v="336500"/>
    <s v="Evening"/>
    <n v="35"/>
    <n v="50"/>
    <n v="0.7"/>
  </r>
  <r>
    <x v="16"/>
    <x v="15"/>
    <x v="257"/>
    <x v="2"/>
    <x v="254"/>
    <x v="1"/>
    <n v="219000"/>
    <s v="Evening"/>
    <n v="15"/>
    <n v="50"/>
    <n v="0.3"/>
  </r>
  <r>
    <x v="16"/>
    <x v="15"/>
    <x v="258"/>
    <x v="2"/>
    <x v="255"/>
    <x v="1"/>
    <n v="328900"/>
    <s v="Evening"/>
    <n v="26"/>
    <n v="50"/>
    <n v="0.52"/>
  </r>
  <r>
    <x v="16"/>
    <x v="15"/>
    <x v="259"/>
    <x v="0"/>
    <x v="256"/>
    <x v="0"/>
    <n v="172000"/>
    <s v="Evening"/>
    <n v="8"/>
    <n v="12"/>
    <n v="0.66666666666666663"/>
  </r>
  <r>
    <x v="16"/>
    <x v="15"/>
    <x v="259"/>
    <x v="0"/>
    <x v="256"/>
    <x v="1"/>
    <n v="311700"/>
    <s v="Evening"/>
    <n v="43"/>
    <n v="85"/>
    <n v="0.50588235294117645"/>
  </r>
  <r>
    <x v="16"/>
    <x v="15"/>
    <x v="260"/>
    <x v="2"/>
    <x v="257"/>
    <x v="1"/>
    <n v="359500"/>
    <s v="Evening"/>
    <n v="23"/>
    <n v="50"/>
    <n v="0.46"/>
  </r>
  <r>
    <x v="16"/>
    <x v="15"/>
    <x v="261"/>
    <x v="2"/>
    <x v="258"/>
    <x v="1"/>
    <n v="95500"/>
    <s v="Evening"/>
    <n v="9"/>
    <n v="50"/>
    <n v="0.18"/>
  </r>
  <r>
    <x v="16"/>
    <x v="15"/>
    <x v="262"/>
    <x v="0"/>
    <x v="259"/>
    <x v="0"/>
    <n v="288400"/>
    <s v="Evening"/>
    <n v="7"/>
    <n v="12"/>
    <n v="0.58333333333333337"/>
  </r>
  <r>
    <x v="16"/>
    <x v="15"/>
    <x v="262"/>
    <x v="0"/>
    <x v="259"/>
    <x v="1"/>
    <n v="868700"/>
    <s v="Evening"/>
    <n v="63"/>
    <n v="85"/>
    <n v="0.74117647058823533"/>
  </r>
  <r>
    <x v="16"/>
    <x v="15"/>
    <x v="263"/>
    <x v="6"/>
    <x v="260"/>
    <x v="0"/>
    <n v="350100"/>
    <s v="Evening"/>
    <n v="9"/>
    <n v="12"/>
    <n v="0.75"/>
  </r>
  <r>
    <x v="16"/>
    <x v="15"/>
    <x v="263"/>
    <x v="6"/>
    <x v="260"/>
    <x v="1"/>
    <n v="1202500"/>
    <s v="Evening"/>
    <n v="92"/>
    <n v="118"/>
    <n v="0.77966101694915257"/>
  </r>
  <r>
    <x v="16"/>
    <x v="15"/>
    <x v="264"/>
    <x v="7"/>
    <x v="261"/>
    <x v="0"/>
    <n v="220000"/>
    <s v="Evening"/>
    <n v="8"/>
    <n v="28"/>
    <n v="0.2857142857142857"/>
  </r>
  <r>
    <x v="16"/>
    <x v="15"/>
    <x v="264"/>
    <x v="7"/>
    <x v="261"/>
    <x v="1"/>
    <n v="418500"/>
    <s v="Evening"/>
    <n v="45"/>
    <n v="142"/>
    <n v="0.31690140845070419"/>
  </r>
  <r>
    <x v="16"/>
    <x v="15"/>
    <x v="448"/>
    <x v="7"/>
    <x v="178"/>
    <x v="0"/>
    <n v="192500"/>
    <s v="Evening"/>
    <n v="7"/>
    <n v="28"/>
    <n v="0.25"/>
  </r>
  <r>
    <x v="16"/>
    <x v="15"/>
    <x v="448"/>
    <x v="7"/>
    <x v="178"/>
    <x v="1"/>
    <n v="426800"/>
    <s v="Evening"/>
    <n v="46"/>
    <n v="142"/>
    <n v="0.323943661971831"/>
  </r>
  <r>
    <x v="16"/>
    <x v="15"/>
    <x v="265"/>
    <x v="3"/>
    <x v="262"/>
    <x v="0"/>
    <n v="902200"/>
    <s v="Evening"/>
    <n v="26"/>
    <n v="30"/>
    <n v="0.8666666666666667"/>
  </r>
  <r>
    <x v="16"/>
    <x v="15"/>
    <x v="265"/>
    <x v="3"/>
    <x v="262"/>
    <x v="1"/>
    <n v="1946000"/>
    <s v="Evening"/>
    <n v="167"/>
    <n v="192"/>
    <n v="0.86979166666666663"/>
  </r>
  <r>
    <x v="16"/>
    <x v="15"/>
    <x v="266"/>
    <x v="6"/>
    <x v="263"/>
    <x v="0"/>
    <n v="439200"/>
    <s v="Evening"/>
    <n v="12"/>
    <n v="12"/>
    <n v="1"/>
  </r>
  <r>
    <x v="16"/>
    <x v="15"/>
    <x v="266"/>
    <x v="6"/>
    <x v="263"/>
    <x v="1"/>
    <n v="1288200"/>
    <s v="Evening"/>
    <n v="105"/>
    <n v="118"/>
    <n v="0.88983050847457623"/>
  </r>
  <r>
    <x v="16"/>
    <x v="15"/>
    <x v="267"/>
    <x v="2"/>
    <x v="264"/>
    <x v="1"/>
    <n v="87700"/>
    <s v="Evening"/>
    <n v="28"/>
    <n v="50"/>
    <n v="0.56000000000000005"/>
  </r>
  <r>
    <x v="16"/>
    <x v="15"/>
    <x v="268"/>
    <x v="5"/>
    <x v="265"/>
    <x v="0"/>
    <n v="735000"/>
    <s v="Evening"/>
    <n v="21"/>
    <n v="30"/>
    <n v="0.7"/>
  </r>
  <r>
    <x v="16"/>
    <x v="15"/>
    <x v="268"/>
    <x v="5"/>
    <x v="265"/>
    <x v="2"/>
    <n v="736300"/>
    <s v="Evening"/>
    <n v="37"/>
    <n v="48"/>
    <n v="0.77083333333333337"/>
  </r>
  <r>
    <x v="16"/>
    <x v="15"/>
    <x v="268"/>
    <x v="5"/>
    <x v="265"/>
    <x v="1"/>
    <n v="2772200"/>
    <s v="Evening"/>
    <n v="236"/>
    <n v="324"/>
    <n v="0.72839506172839508"/>
  </r>
  <r>
    <x v="16"/>
    <x v="15"/>
    <x v="269"/>
    <x v="2"/>
    <x v="266"/>
    <x v="1"/>
    <n v="233000"/>
    <s v="Evening"/>
    <n v="19"/>
    <n v="50"/>
    <n v="0.38"/>
  </r>
  <r>
    <x v="16"/>
    <x v="15"/>
    <x v="270"/>
    <x v="7"/>
    <x v="75"/>
    <x v="0"/>
    <n v="396000"/>
    <s v="Evening"/>
    <n v="22"/>
    <n v="28"/>
    <n v="0.7857142857142857"/>
  </r>
  <r>
    <x v="16"/>
    <x v="15"/>
    <x v="270"/>
    <x v="7"/>
    <x v="75"/>
    <x v="1"/>
    <n v="653400"/>
    <s v="Evening"/>
    <n v="108"/>
    <n v="142"/>
    <n v="0.76056338028169013"/>
  </r>
  <r>
    <x v="16"/>
    <x v="15"/>
    <x v="271"/>
    <x v="0"/>
    <x v="267"/>
    <x v="0"/>
    <n v="198000"/>
    <s v="Evening"/>
    <n v="6"/>
    <n v="12"/>
    <n v="0.5"/>
  </r>
  <r>
    <x v="16"/>
    <x v="15"/>
    <x v="271"/>
    <x v="0"/>
    <x v="267"/>
    <x v="1"/>
    <n v="631400"/>
    <s v="Evening"/>
    <n v="57"/>
    <n v="85"/>
    <n v="0.6705882352941176"/>
  </r>
  <r>
    <x v="16"/>
    <x v="15"/>
    <x v="272"/>
    <x v="4"/>
    <x v="268"/>
    <x v="1"/>
    <n v="52200"/>
    <s v="Evening"/>
    <n v="9"/>
    <n v="12"/>
    <n v="0.75"/>
  </r>
  <r>
    <x v="16"/>
    <x v="15"/>
    <x v="273"/>
    <x v="0"/>
    <x v="269"/>
    <x v="0"/>
    <n v="222200"/>
    <s v="Evening"/>
    <n v="11"/>
    <n v="12"/>
    <n v="0.91666666666666663"/>
  </r>
  <r>
    <x v="16"/>
    <x v="15"/>
    <x v="273"/>
    <x v="0"/>
    <x v="269"/>
    <x v="1"/>
    <n v="526100"/>
    <s v="Evening"/>
    <n v="78"/>
    <n v="85"/>
    <n v="0.91764705882352937"/>
  </r>
  <r>
    <x v="16"/>
    <x v="16"/>
    <x v="274"/>
    <x v="2"/>
    <x v="270"/>
    <x v="1"/>
    <n v="70200"/>
    <s v="Evening"/>
    <n v="13"/>
    <n v="50"/>
    <n v="0.26"/>
  </r>
  <r>
    <x v="16"/>
    <x v="16"/>
    <x v="418"/>
    <x v="0"/>
    <x v="404"/>
    <x v="0"/>
    <n v="150500"/>
    <s v="Evening"/>
    <n v="7"/>
    <n v="12"/>
    <n v="0.58333333333333337"/>
  </r>
  <r>
    <x v="16"/>
    <x v="16"/>
    <x v="418"/>
    <x v="0"/>
    <x v="404"/>
    <x v="1"/>
    <n v="303100"/>
    <s v="Evening"/>
    <n v="42"/>
    <n v="85"/>
    <n v="0.49411764705882361"/>
  </r>
  <r>
    <x v="16"/>
    <x v="16"/>
    <x v="275"/>
    <x v="0"/>
    <x v="271"/>
    <x v="0"/>
    <n v="128800"/>
    <s v="Evening"/>
    <n v="8"/>
    <n v="12"/>
    <n v="0.66666666666666663"/>
  </r>
  <r>
    <x v="16"/>
    <x v="16"/>
    <x v="275"/>
    <x v="0"/>
    <x v="271"/>
    <x v="1"/>
    <n v="310300"/>
    <s v="Evening"/>
    <n v="57"/>
    <n v="85"/>
    <n v="0.6705882352941176"/>
  </r>
  <r>
    <x v="16"/>
    <x v="16"/>
    <x v="276"/>
    <x v="0"/>
    <x v="64"/>
    <x v="0"/>
    <n v="22200"/>
    <s v="Evening"/>
    <n v="2"/>
    <n v="12"/>
    <n v="0.16666666666666671"/>
  </r>
  <r>
    <x v="16"/>
    <x v="16"/>
    <x v="276"/>
    <x v="0"/>
    <x v="64"/>
    <x v="1"/>
    <n v="78500"/>
    <s v="Evening"/>
    <n v="21"/>
    <n v="85"/>
    <n v="0.2470588235294118"/>
  </r>
  <r>
    <x v="16"/>
    <x v="16"/>
    <x v="419"/>
    <x v="0"/>
    <x v="200"/>
    <x v="0"/>
    <n v="122100"/>
    <s v="Evening"/>
    <n v="11"/>
    <n v="12"/>
    <n v="0.91666666666666663"/>
  </r>
  <r>
    <x v="16"/>
    <x v="16"/>
    <x v="419"/>
    <x v="0"/>
    <x v="200"/>
    <x v="1"/>
    <n v="189900"/>
    <s v="Evening"/>
    <n v="51"/>
    <n v="85"/>
    <n v="0.6"/>
  </r>
  <r>
    <x v="16"/>
    <x v="16"/>
    <x v="376"/>
    <x v="0"/>
    <x v="369"/>
    <x v="0"/>
    <n v="119000"/>
    <s v="Evening"/>
    <n v="10"/>
    <n v="12"/>
    <n v="0.83333333333333337"/>
  </r>
  <r>
    <x v="16"/>
    <x v="16"/>
    <x v="376"/>
    <x v="0"/>
    <x v="369"/>
    <x v="1"/>
    <n v="257200"/>
    <s v="Evening"/>
    <n v="64"/>
    <n v="85"/>
    <n v="0.75294117647058822"/>
  </r>
  <r>
    <x v="16"/>
    <x v="16"/>
    <x v="277"/>
    <x v="3"/>
    <x v="272"/>
    <x v="0"/>
    <n v="579300"/>
    <s v="Evening"/>
    <n v="3"/>
    <n v="30"/>
    <n v="0.1"/>
  </r>
  <r>
    <x v="16"/>
    <x v="16"/>
    <x v="277"/>
    <x v="3"/>
    <x v="272"/>
    <x v="1"/>
    <n v="2395600"/>
    <s v="Evening"/>
    <n v="37"/>
    <n v="192"/>
    <n v="0.19270833333333329"/>
  </r>
  <r>
    <x v="16"/>
    <x v="16"/>
    <x v="420"/>
    <x v="2"/>
    <x v="405"/>
    <x v="1"/>
    <n v="103600"/>
    <s v="Evening"/>
    <n v="14"/>
    <n v="50"/>
    <n v="0.28000000000000003"/>
  </r>
  <r>
    <x v="16"/>
    <x v="16"/>
    <x v="278"/>
    <x v="2"/>
    <x v="273"/>
    <x v="1"/>
    <n v="157500"/>
    <s v="Evening"/>
    <n v="21"/>
    <n v="50"/>
    <n v="0.42"/>
  </r>
  <r>
    <x v="16"/>
    <x v="16"/>
    <x v="279"/>
    <x v="3"/>
    <x v="274"/>
    <x v="0"/>
    <n v="2979200"/>
    <s v="Evening"/>
    <n v="16"/>
    <n v="30"/>
    <n v="0.53333333333333333"/>
  </r>
  <r>
    <x v="16"/>
    <x v="16"/>
    <x v="279"/>
    <x v="3"/>
    <x v="274"/>
    <x v="1"/>
    <n v="6296900"/>
    <s v="Evening"/>
    <n v="101"/>
    <n v="192"/>
    <n v="0.52604166666666663"/>
  </r>
  <r>
    <x v="16"/>
    <x v="16"/>
    <x v="280"/>
    <x v="0"/>
    <x v="275"/>
    <x v="0"/>
    <n v="269000"/>
    <s v="Evening"/>
    <n v="10"/>
    <n v="12"/>
    <n v="0.83333333333333337"/>
  </r>
  <r>
    <x v="16"/>
    <x v="16"/>
    <x v="280"/>
    <x v="0"/>
    <x v="275"/>
    <x v="1"/>
    <n v="605700"/>
    <s v="Evening"/>
    <n v="67"/>
    <n v="85"/>
    <n v="0.78823529411764703"/>
  </r>
  <r>
    <x v="16"/>
    <x v="16"/>
    <x v="281"/>
    <x v="7"/>
    <x v="45"/>
    <x v="0"/>
    <n v="300000"/>
    <s v="Evening"/>
    <n v="15"/>
    <n v="28"/>
    <n v="0.5357142857142857"/>
  </r>
  <r>
    <x v="16"/>
    <x v="16"/>
    <x v="281"/>
    <x v="7"/>
    <x v="45"/>
    <x v="1"/>
    <n v="633400"/>
    <s v="Evening"/>
    <n v="94"/>
    <n v="142"/>
    <n v="0.6619718309859155"/>
  </r>
  <r>
    <x v="16"/>
    <x v="16"/>
    <x v="282"/>
    <x v="2"/>
    <x v="276"/>
    <x v="1"/>
    <n v="103700"/>
    <s v="Evening"/>
    <n v="25"/>
    <n v="50"/>
    <n v="0.5"/>
  </r>
  <r>
    <x v="16"/>
    <x v="16"/>
    <x v="283"/>
    <x v="2"/>
    <x v="277"/>
    <x v="1"/>
    <n v="128300"/>
    <s v="Evening"/>
    <n v="31"/>
    <n v="50"/>
    <n v="0.62"/>
  </r>
  <r>
    <x v="16"/>
    <x v="16"/>
    <x v="284"/>
    <x v="0"/>
    <x v="278"/>
    <x v="0"/>
    <n v="212800"/>
    <s v="Evening"/>
    <n v="8"/>
    <n v="12"/>
    <n v="0.66666666666666663"/>
  </r>
  <r>
    <x v="16"/>
    <x v="16"/>
    <x v="284"/>
    <x v="0"/>
    <x v="278"/>
    <x v="1"/>
    <n v="431700"/>
    <s v="Evening"/>
    <n v="48"/>
    <n v="85"/>
    <n v="0.56470588235294117"/>
  </r>
  <r>
    <x v="16"/>
    <x v="16"/>
    <x v="404"/>
    <x v="0"/>
    <x v="393"/>
    <x v="0"/>
    <n v="277200"/>
    <s v="Evening"/>
    <n v="12"/>
    <n v="12"/>
    <n v="1"/>
  </r>
  <r>
    <x v="16"/>
    <x v="16"/>
    <x v="404"/>
    <x v="0"/>
    <x v="393"/>
    <x v="1"/>
    <n v="596900"/>
    <s v="Evening"/>
    <n v="77"/>
    <n v="85"/>
    <n v="0.90588235294117647"/>
  </r>
  <r>
    <x v="16"/>
    <x v="17"/>
    <x v="285"/>
    <x v="1"/>
    <x v="279"/>
    <x v="0"/>
    <n v="1798200"/>
    <s v="Night"/>
    <n v="9"/>
    <n v="20"/>
    <n v="0.45"/>
  </r>
  <r>
    <x v="16"/>
    <x v="17"/>
    <x v="285"/>
    <x v="1"/>
    <x v="279"/>
    <x v="1"/>
    <n v="2750400"/>
    <s v="Night"/>
    <n v="41"/>
    <n v="96"/>
    <n v="0.42708333333333331"/>
  </r>
  <r>
    <x v="16"/>
    <x v="17"/>
    <x v="286"/>
    <x v="3"/>
    <x v="280"/>
    <x v="0"/>
    <n v="5350500"/>
    <s v="Night"/>
    <n v="29"/>
    <n v="30"/>
    <n v="0.96666666666666667"/>
  </r>
  <r>
    <x v="16"/>
    <x v="17"/>
    <x v="286"/>
    <x v="3"/>
    <x v="280"/>
    <x v="1"/>
    <n v="11113400"/>
    <s v="Night"/>
    <n v="180"/>
    <n v="192"/>
    <n v="0.9375"/>
  </r>
  <r>
    <x v="16"/>
    <x v="17"/>
    <x v="287"/>
    <x v="1"/>
    <x v="281"/>
    <x v="0"/>
    <n v="435900"/>
    <s v="Night"/>
    <n v="3"/>
    <n v="20"/>
    <n v="0.15"/>
  </r>
  <r>
    <x v="16"/>
    <x v="17"/>
    <x v="287"/>
    <x v="1"/>
    <x v="281"/>
    <x v="1"/>
    <n v="488900"/>
    <s v="Night"/>
    <n v="10"/>
    <n v="96"/>
    <n v="0.1041666666666667"/>
  </r>
  <r>
    <x v="17"/>
    <x v="0"/>
    <x v="449"/>
    <x v="1"/>
    <x v="432"/>
    <x v="0"/>
    <n v="645400"/>
    <s v="EarlyMorning"/>
    <n v="7"/>
    <n v="20"/>
    <n v="0.35"/>
  </r>
  <r>
    <x v="17"/>
    <x v="0"/>
    <x v="449"/>
    <x v="1"/>
    <x v="432"/>
    <x v="1"/>
    <n v="1142100"/>
    <s v="EarlyMorning"/>
    <n v="37"/>
    <n v="96"/>
    <n v="0.38541666666666669"/>
  </r>
  <r>
    <x v="17"/>
    <x v="0"/>
    <x v="0"/>
    <x v="0"/>
    <x v="0"/>
    <x v="0"/>
    <n v="185000"/>
    <s v="EarlyMorning"/>
    <n v="10"/>
    <n v="12"/>
    <n v="0.83333333333333337"/>
  </r>
  <r>
    <x v="17"/>
    <x v="0"/>
    <x v="0"/>
    <x v="0"/>
    <x v="0"/>
    <x v="1"/>
    <n v="437000"/>
    <s v="EarlyMorning"/>
    <n v="70"/>
    <n v="85"/>
    <n v="0.82352941176470584"/>
  </r>
  <r>
    <x v="17"/>
    <x v="1"/>
    <x v="1"/>
    <x v="1"/>
    <x v="1"/>
    <x v="0"/>
    <n v="871800"/>
    <s v="EarlyMorning"/>
    <n v="6"/>
    <n v="20"/>
    <n v="0.3"/>
  </r>
  <r>
    <x v="17"/>
    <x v="1"/>
    <x v="1"/>
    <x v="1"/>
    <x v="1"/>
    <x v="1"/>
    <n v="435600"/>
    <s v="EarlyMorning"/>
    <n v="9"/>
    <n v="96"/>
    <n v="9.375E-2"/>
  </r>
  <r>
    <x v="17"/>
    <x v="1"/>
    <x v="2"/>
    <x v="2"/>
    <x v="2"/>
    <x v="1"/>
    <n v="91200"/>
    <s v="EarlyMorning"/>
    <n v="4"/>
    <n v="50"/>
    <n v="0.08"/>
  </r>
  <r>
    <x v="17"/>
    <x v="18"/>
    <x v="289"/>
    <x v="7"/>
    <x v="283"/>
    <x v="0"/>
    <n v="3721200"/>
    <s v="Morning"/>
    <n v="28"/>
    <n v="28"/>
    <n v="1"/>
  </r>
  <r>
    <x v="17"/>
    <x v="18"/>
    <x v="289"/>
    <x v="7"/>
    <x v="283"/>
    <x v="1"/>
    <n v="5896000"/>
    <s v="Morning"/>
    <n v="132"/>
    <n v="142"/>
    <n v="0.92957746478873238"/>
  </r>
  <r>
    <x v="17"/>
    <x v="2"/>
    <x v="3"/>
    <x v="1"/>
    <x v="3"/>
    <x v="0"/>
    <n v="1380000"/>
    <s v="Morning"/>
    <n v="12"/>
    <n v="20"/>
    <n v="0.6"/>
  </r>
  <r>
    <x v="17"/>
    <x v="2"/>
    <x v="3"/>
    <x v="1"/>
    <x v="3"/>
    <x v="1"/>
    <n v="1501500"/>
    <s v="Morning"/>
    <n v="39"/>
    <n v="96"/>
    <n v="0.40625"/>
  </r>
  <r>
    <x v="17"/>
    <x v="2"/>
    <x v="4"/>
    <x v="3"/>
    <x v="4"/>
    <x v="0"/>
    <n v="3165400"/>
    <s v="Morning"/>
    <n v="17"/>
    <n v="30"/>
    <n v="0.56666666666666665"/>
  </r>
  <r>
    <x v="17"/>
    <x v="2"/>
    <x v="4"/>
    <x v="3"/>
    <x v="4"/>
    <x v="1"/>
    <n v="6116800"/>
    <s v="Morning"/>
    <n v="98"/>
    <n v="192"/>
    <n v="0.51041666666666663"/>
  </r>
  <r>
    <x v="17"/>
    <x v="2"/>
    <x v="5"/>
    <x v="2"/>
    <x v="5"/>
    <x v="1"/>
    <n v="236400"/>
    <s v="Morning"/>
    <n v="12"/>
    <n v="50"/>
    <n v="0.24"/>
  </r>
  <r>
    <x v="17"/>
    <x v="3"/>
    <x v="6"/>
    <x v="4"/>
    <x v="6"/>
    <x v="1"/>
    <n v="34800"/>
    <s v="Morning"/>
    <n v="4"/>
    <n v="12"/>
    <n v="0.33333333333333331"/>
  </r>
  <r>
    <x v="17"/>
    <x v="3"/>
    <x v="290"/>
    <x v="0"/>
    <x v="284"/>
    <x v="0"/>
    <n v="90000"/>
    <s v="Morning"/>
    <n v="5"/>
    <n v="12"/>
    <n v="0.41666666666666669"/>
  </r>
  <r>
    <x v="17"/>
    <x v="3"/>
    <x v="290"/>
    <x v="0"/>
    <x v="284"/>
    <x v="1"/>
    <n v="180600"/>
    <s v="Morning"/>
    <n v="30"/>
    <n v="85"/>
    <n v="0.35294117647058831"/>
  </r>
  <r>
    <x v="17"/>
    <x v="3"/>
    <x v="7"/>
    <x v="0"/>
    <x v="7"/>
    <x v="0"/>
    <n v="629200"/>
    <s v="Morning"/>
    <n v="11"/>
    <n v="12"/>
    <n v="0.91666666666666663"/>
  </r>
  <r>
    <x v="17"/>
    <x v="3"/>
    <x v="7"/>
    <x v="0"/>
    <x v="7"/>
    <x v="1"/>
    <n v="1401900"/>
    <s v="Morning"/>
    <n v="73"/>
    <n v="85"/>
    <n v="0.85882352941176465"/>
  </r>
  <r>
    <x v="17"/>
    <x v="3"/>
    <x v="291"/>
    <x v="4"/>
    <x v="285"/>
    <x v="1"/>
    <n v="58000"/>
    <s v="Morning"/>
    <n v="10"/>
    <n v="12"/>
    <n v="0.83333333333333337"/>
  </r>
  <r>
    <x v="17"/>
    <x v="3"/>
    <x v="8"/>
    <x v="0"/>
    <x v="8"/>
    <x v="0"/>
    <n v="521400"/>
    <s v="Morning"/>
    <n v="6"/>
    <n v="12"/>
    <n v="0.5"/>
  </r>
  <r>
    <x v="17"/>
    <x v="3"/>
    <x v="8"/>
    <x v="0"/>
    <x v="8"/>
    <x v="1"/>
    <n v="1110700"/>
    <s v="Morning"/>
    <n v="38"/>
    <n v="85"/>
    <n v="0.44705882352941179"/>
  </r>
  <r>
    <x v="17"/>
    <x v="3"/>
    <x v="9"/>
    <x v="2"/>
    <x v="9"/>
    <x v="1"/>
    <n v="253000"/>
    <s v="Morning"/>
    <n v="11"/>
    <n v="50"/>
    <n v="0.22"/>
  </r>
  <r>
    <x v="17"/>
    <x v="4"/>
    <x v="10"/>
    <x v="0"/>
    <x v="10"/>
    <x v="0"/>
    <n v="98000"/>
    <s v="Morning"/>
    <n v="10"/>
    <n v="12"/>
    <n v="0.83333333333333337"/>
  </r>
  <r>
    <x v="17"/>
    <x v="4"/>
    <x v="10"/>
    <x v="0"/>
    <x v="10"/>
    <x v="1"/>
    <n v="255600"/>
    <s v="Morning"/>
    <n v="77"/>
    <n v="85"/>
    <n v="0.90588235294117647"/>
  </r>
  <r>
    <x v="17"/>
    <x v="4"/>
    <x v="292"/>
    <x v="4"/>
    <x v="286"/>
    <x v="1"/>
    <n v="53900"/>
    <s v="Morning"/>
    <n v="11"/>
    <n v="12"/>
    <n v="0.91666666666666663"/>
  </r>
  <r>
    <x v="17"/>
    <x v="4"/>
    <x v="450"/>
    <x v="3"/>
    <x v="433"/>
    <x v="0"/>
    <n v="432900"/>
    <s v="Morning"/>
    <n v="3"/>
    <n v="30"/>
    <n v="0.1"/>
  </r>
  <r>
    <x v="17"/>
    <x v="4"/>
    <x v="450"/>
    <x v="3"/>
    <x v="433"/>
    <x v="1"/>
    <n v="1111100"/>
    <s v="Morning"/>
    <n v="23"/>
    <n v="192"/>
    <n v="0.1197916666666667"/>
  </r>
  <r>
    <x v="17"/>
    <x v="4"/>
    <x v="11"/>
    <x v="3"/>
    <x v="11"/>
    <x v="0"/>
    <n v="144300"/>
    <s v="Morning"/>
    <n v="1"/>
    <n v="30"/>
    <n v="3.3333333333333333E-2"/>
  </r>
  <r>
    <x v="17"/>
    <x v="4"/>
    <x v="11"/>
    <x v="3"/>
    <x v="11"/>
    <x v="1"/>
    <n v="1308300"/>
    <s v="Morning"/>
    <n v="27"/>
    <n v="192"/>
    <n v="0.140625"/>
  </r>
  <r>
    <x v="17"/>
    <x v="4"/>
    <x v="12"/>
    <x v="4"/>
    <x v="12"/>
    <x v="1"/>
    <n v="25200"/>
    <s v="Morning"/>
    <n v="4"/>
    <n v="12"/>
    <n v="0.33333333333333331"/>
  </r>
  <r>
    <x v="17"/>
    <x v="4"/>
    <x v="13"/>
    <x v="0"/>
    <x v="13"/>
    <x v="0"/>
    <n v="343200"/>
    <s v="Morning"/>
    <n v="6"/>
    <n v="12"/>
    <n v="0.5"/>
  </r>
  <r>
    <x v="17"/>
    <x v="4"/>
    <x v="13"/>
    <x v="0"/>
    <x v="13"/>
    <x v="1"/>
    <n v="710500"/>
    <s v="Morning"/>
    <n v="37"/>
    <n v="85"/>
    <n v="0.43529411764705878"/>
  </r>
  <r>
    <x v="17"/>
    <x v="4"/>
    <x v="293"/>
    <x v="2"/>
    <x v="287"/>
    <x v="1"/>
    <n v="593600"/>
    <s v="Morning"/>
    <n v="23"/>
    <n v="50"/>
    <n v="0.46"/>
  </r>
  <r>
    <x v="17"/>
    <x v="4"/>
    <x v="456"/>
    <x v="4"/>
    <x v="438"/>
    <x v="1"/>
    <n v="4400"/>
    <s v="Morning"/>
    <n v="1"/>
    <n v="12"/>
    <n v="8.3333333333333329E-2"/>
  </r>
  <r>
    <x v="17"/>
    <x v="4"/>
    <x v="14"/>
    <x v="2"/>
    <x v="14"/>
    <x v="1"/>
    <n v="979400"/>
    <s v="Morning"/>
    <n v="42"/>
    <n v="50"/>
    <n v="0.84"/>
  </r>
  <r>
    <x v="17"/>
    <x v="4"/>
    <x v="294"/>
    <x v="2"/>
    <x v="288"/>
    <x v="1"/>
    <n v="275800"/>
    <s v="Morning"/>
    <n v="14"/>
    <n v="50"/>
    <n v="0.28000000000000003"/>
  </r>
  <r>
    <x v="17"/>
    <x v="4"/>
    <x v="451"/>
    <x v="4"/>
    <x v="434"/>
    <x v="1"/>
    <n v="23600"/>
    <s v="Morning"/>
    <n v="4"/>
    <n v="12"/>
    <n v="0.33333333333333331"/>
  </r>
  <r>
    <x v="17"/>
    <x v="4"/>
    <x v="15"/>
    <x v="1"/>
    <x v="15"/>
    <x v="0"/>
    <n v="1212000"/>
    <s v="Morning"/>
    <n v="12"/>
    <n v="20"/>
    <n v="0.6"/>
  </r>
  <r>
    <x v="17"/>
    <x v="4"/>
    <x v="15"/>
    <x v="1"/>
    <x v="15"/>
    <x v="1"/>
    <n v="1927500"/>
    <s v="Morning"/>
    <n v="57"/>
    <n v="96"/>
    <n v="0.59375"/>
  </r>
  <r>
    <x v="17"/>
    <x v="4"/>
    <x v="295"/>
    <x v="0"/>
    <x v="289"/>
    <x v="0"/>
    <n v="535700"/>
    <s v="Morning"/>
    <n v="11"/>
    <n v="12"/>
    <n v="0.91666666666666663"/>
  </r>
  <r>
    <x v="17"/>
    <x v="4"/>
    <x v="295"/>
    <x v="0"/>
    <x v="289"/>
    <x v="1"/>
    <n v="1205600"/>
    <s v="Morning"/>
    <n v="74"/>
    <n v="85"/>
    <n v="0.87058823529411766"/>
  </r>
  <r>
    <x v="17"/>
    <x v="4"/>
    <x v="296"/>
    <x v="2"/>
    <x v="290"/>
    <x v="1"/>
    <n v="124700"/>
    <s v="Morning"/>
    <n v="28"/>
    <n v="50"/>
    <n v="0.56000000000000005"/>
  </r>
  <r>
    <x v="17"/>
    <x v="4"/>
    <x v="16"/>
    <x v="0"/>
    <x v="16"/>
    <x v="0"/>
    <n v="189000"/>
    <s v="Morning"/>
    <n v="10"/>
    <n v="12"/>
    <n v="0.83333333333333337"/>
  </r>
  <r>
    <x v="17"/>
    <x v="4"/>
    <x v="16"/>
    <x v="0"/>
    <x v="16"/>
    <x v="1"/>
    <n v="488100"/>
    <s v="Morning"/>
    <n v="77"/>
    <n v="85"/>
    <n v="0.90588235294117647"/>
  </r>
  <r>
    <x v="17"/>
    <x v="4"/>
    <x v="17"/>
    <x v="0"/>
    <x v="17"/>
    <x v="0"/>
    <n v="209200"/>
    <s v="Morning"/>
    <n v="4"/>
    <n v="12"/>
    <n v="0.33333333333333331"/>
  </r>
  <r>
    <x v="17"/>
    <x v="4"/>
    <x v="17"/>
    <x v="0"/>
    <x v="17"/>
    <x v="1"/>
    <n v="769200"/>
    <s v="Morning"/>
    <n v="44"/>
    <n v="85"/>
    <n v="0.51764705882352946"/>
  </r>
  <r>
    <x v="17"/>
    <x v="5"/>
    <x v="18"/>
    <x v="2"/>
    <x v="18"/>
    <x v="1"/>
    <n v="108900"/>
    <s v="BeforeNoon"/>
    <n v="11"/>
    <n v="50"/>
    <n v="0.22"/>
  </r>
  <r>
    <x v="17"/>
    <x v="5"/>
    <x v="19"/>
    <x v="2"/>
    <x v="19"/>
    <x v="1"/>
    <n v="349400"/>
    <s v="BeforeNoon"/>
    <n v="18"/>
    <n v="50"/>
    <n v="0.36"/>
  </r>
  <r>
    <x v="17"/>
    <x v="5"/>
    <x v="20"/>
    <x v="2"/>
    <x v="20"/>
    <x v="1"/>
    <n v="134500"/>
    <s v="BeforeNoon"/>
    <n v="43"/>
    <n v="50"/>
    <n v="0.86"/>
  </r>
  <r>
    <x v="17"/>
    <x v="5"/>
    <x v="21"/>
    <x v="5"/>
    <x v="21"/>
    <x v="0"/>
    <n v="948200"/>
    <s v="BeforeNoon"/>
    <n v="22"/>
    <n v="30"/>
    <n v="0.73333333333333328"/>
  </r>
  <r>
    <x v="17"/>
    <x v="5"/>
    <x v="21"/>
    <x v="5"/>
    <x v="21"/>
    <x v="2"/>
    <n v="878400"/>
    <s v="BeforeNoon"/>
    <n v="36"/>
    <n v="48"/>
    <n v="0.75"/>
  </r>
  <r>
    <x v="17"/>
    <x v="5"/>
    <x v="21"/>
    <x v="5"/>
    <x v="21"/>
    <x v="1"/>
    <n v="3773800"/>
    <s v="BeforeNoon"/>
    <n v="261"/>
    <n v="324"/>
    <n v="0.80555555555555558"/>
  </r>
  <r>
    <x v="17"/>
    <x v="5"/>
    <x v="22"/>
    <x v="2"/>
    <x v="22"/>
    <x v="1"/>
    <n v="53400"/>
    <s v="BeforeNoon"/>
    <n v="6"/>
    <n v="50"/>
    <n v="0.12"/>
  </r>
  <r>
    <x v="17"/>
    <x v="5"/>
    <x v="23"/>
    <x v="0"/>
    <x v="23"/>
    <x v="0"/>
    <n v="27300"/>
    <s v="BeforeNoon"/>
    <n v="3"/>
    <n v="12"/>
    <n v="0.25"/>
  </r>
  <r>
    <x v="17"/>
    <x v="5"/>
    <x v="23"/>
    <x v="0"/>
    <x v="23"/>
    <x v="1"/>
    <n v="69600"/>
    <s v="BeforeNoon"/>
    <n v="23"/>
    <n v="85"/>
    <n v="0.27058823529411757"/>
  </r>
  <r>
    <x v="17"/>
    <x v="5"/>
    <x v="24"/>
    <x v="0"/>
    <x v="24"/>
    <x v="0"/>
    <n v="292800"/>
    <s v="BeforeNoon"/>
    <n v="8"/>
    <n v="12"/>
    <n v="0.66666666666666663"/>
  </r>
  <r>
    <x v="17"/>
    <x v="5"/>
    <x v="24"/>
    <x v="0"/>
    <x v="24"/>
    <x v="1"/>
    <n v="651400"/>
    <s v="BeforeNoon"/>
    <n v="53"/>
    <n v="85"/>
    <n v="0.62352941176470589"/>
  </r>
  <r>
    <x v="17"/>
    <x v="5"/>
    <x v="297"/>
    <x v="2"/>
    <x v="291"/>
    <x v="1"/>
    <n v="819900"/>
    <s v="BeforeNoon"/>
    <n v="33"/>
    <n v="50"/>
    <n v="0.66"/>
  </r>
  <r>
    <x v="17"/>
    <x v="5"/>
    <x v="298"/>
    <x v="0"/>
    <x v="292"/>
    <x v="0"/>
    <n v="423200"/>
    <s v="BeforeNoon"/>
    <n v="8"/>
    <n v="12"/>
    <n v="0.66666666666666663"/>
  </r>
  <r>
    <x v="17"/>
    <x v="5"/>
    <x v="298"/>
    <x v="0"/>
    <x v="292"/>
    <x v="1"/>
    <n v="1117800"/>
    <s v="BeforeNoon"/>
    <n v="63"/>
    <n v="85"/>
    <n v="0.74117647058823533"/>
  </r>
  <r>
    <x v="17"/>
    <x v="5"/>
    <x v="25"/>
    <x v="2"/>
    <x v="25"/>
    <x v="1"/>
    <n v="776400"/>
    <s v="BeforeNoon"/>
    <n v="50"/>
    <n v="50"/>
    <n v="1"/>
  </r>
  <r>
    <x v="17"/>
    <x v="5"/>
    <x v="299"/>
    <x v="4"/>
    <x v="293"/>
    <x v="1"/>
    <n v="35400"/>
    <s v="BeforeNoon"/>
    <n v="6"/>
    <n v="12"/>
    <n v="0.5"/>
  </r>
  <r>
    <x v="17"/>
    <x v="5"/>
    <x v="26"/>
    <x v="2"/>
    <x v="26"/>
    <x v="1"/>
    <n v="310800"/>
    <s v="BeforeNoon"/>
    <n v="22"/>
    <n v="50"/>
    <n v="0.44"/>
  </r>
  <r>
    <x v="17"/>
    <x v="5"/>
    <x v="300"/>
    <x v="4"/>
    <x v="294"/>
    <x v="1"/>
    <n v="29700"/>
    <s v="BeforeNoon"/>
    <n v="9"/>
    <n v="12"/>
    <n v="0.75"/>
  </r>
  <r>
    <x v="17"/>
    <x v="5"/>
    <x v="27"/>
    <x v="1"/>
    <x v="27"/>
    <x v="0"/>
    <n v="1696600"/>
    <s v="BeforeNoon"/>
    <n v="17"/>
    <n v="20"/>
    <n v="0.85"/>
  </r>
  <r>
    <x v="17"/>
    <x v="5"/>
    <x v="27"/>
    <x v="1"/>
    <x v="27"/>
    <x v="1"/>
    <n v="2807100"/>
    <s v="BeforeNoon"/>
    <n v="84"/>
    <n v="96"/>
    <n v="0.875"/>
  </r>
  <r>
    <x v="17"/>
    <x v="5"/>
    <x v="28"/>
    <x v="0"/>
    <x v="28"/>
    <x v="0"/>
    <n v="95000"/>
    <s v="BeforeNoon"/>
    <n v="10"/>
    <n v="12"/>
    <n v="0.83333333333333337"/>
  </r>
  <r>
    <x v="17"/>
    <x v="5"/>
    <x v="28"/>
    <x v="0"/>
    <x v="28"/>
    <x v="1"/>
    <n v="215600"/>
    <s v="BeforeNoon"/>
    <n v="67"/>
    <n v="85"/>
    <n v="0.78823529411764703"/>
  </r>
  <r>
    <x v="17"/>
    <x v="5"/>
    <x v="377"/>
    <x v="2"/>
    <x v="370"/>
    <x v="1"/>
    <n v="1090200"/>
    <s v="BeforeNoon"/>
    <n v="41"/>
    <n v="50"/>
    <n v="0.82"/>
  </r>
  <r>
    <x v="17"/>
    <x v="6"/>
    <x v="29"/>
    <x v="4"/>
    <x v="29"/>
    <x v="1"/>
    <n v="21200"/>
    <s v="BeforeNoon"/>
    <n v="4"/>
    <n v="12"/>
    <n v="0.33333333333333331"/>
  </r>
  <r>
    <x v="17"/>
    <x v="6"/>
    <x v="30"/>
    <x v="4"/>
    <x v="30"/>
    <x v="1"/>
    <n v="47700"/>
    <s v="BeforeNoon"/>
    <n v="9"/>
    <n v="12"/>
    <n v="0.75"/>
  </r>
  <r>
    <x v="17"/>
    <x v="6"/>
    <x v="452"/>
    <x v="4"/>
    <x v="435"/>
    <x v="1"/>
    <n v="11200"/>
    <s v="BeforeNoon"/>
    <n v="1"/>
    <n v="12"/>
    <n v="8.3333333333333329E-2"/>
  </r>
  <r>
    <x v="17"/>
    <x v="6"/>
    <x v="32"/>
    <x v="6"/>
    <x v="32"/>
    <x v="0"/>
    <n v="747600"/>
    <s v="BeforeNoon"/>
    <n v="6"/>
    <n v="12"/>
    <n v="0.5"/>
  </r>
  <r>
    <x v="17"/>
    <x v="6"/>
    <x v="32"/>
    <x v="6"/>
    <x v="32"/>
    <x v="1"/>
    <n v="2170600"/>
    <s v="BeforeNoon"/>
    <n v="52"/>
    <n v="118"/>
    <n v="0.44067796610169491"/>
  </r>
  <r>
    <x v="17"/>
    <x v="6"/>
    <x v="33"/>
    <x v="6"/>
    <x v="33"/>
    <x v="0"/>
    <n v="498400"/>
    <s v="BeforeNoon"/>
    <n v="4"/>
    <n v="12"/>
    <n v="0.33333333333333331"/>
  </r>
  <r>
    <x v="17"/>
    <x v="6"/>
    <x v="33"/>
    <x v="6"/>
    <x v="33"/>
    <x v="1"/>
    <n v="2120700"/>
    <s v="BeforeNoon"/>
    <n v="51"/>
    <n v="118"/>
    <n v="0.43220338983050849"/>
  </r>
  <r>
    <x v="17"/>
    <x v="6"/>
    <x v="35"/>
    <x v="1"/>
    <x v="35"/>
    <x v="0"/>
    <n v="920000"/>
    <s v="BeforeNoon"/>
    <n v="8"/>
    <n v="20"/>
    <n v="0.4"/>
  </r>
  <r>
    <x v="17"/>
    <x v="6"/>
    <x v="35"/>
    <x v="1"/>
    <x v="35"/>
    <x v="1"/>
    <n v="2007200"/>
    <s v="BeforeNoon"/>
    <n v="52"/>
    <n v="96"/>
    <n v="0.54166666666666663"/>
  </r>
  <r>
    <x v="17"/>
    <x v="6"/>
    <x v="303"/>
    <x v="3"/>
    <x v="297"/>
    <x v="0"/>
    <n v="2033000"/>
    <s v="BeforeNoon"/>
    <n v="10"/>
    <n v="30"/>
    <n v="0.33333333333333331"/>
  </r>
  <r>
    <x v="17"/>
    <x v="6"/>
    <x v="303"/>
    <x v="3"/>
    <x v="297"/>
    <x v="1"/>
    <n v="4068000"/>
    <s v="BeforeNoon"/>
    <n v="60"/>
    <n v="192"/>
    <n v="0.3125"/>
  </r>
  <r>
    <x v="17"/>
    <x v="6"/>
    <x v="36"/>
    <x v="1"/>
    <x v="36"/>
    <x v="0"/>
    <n v="1998000"/>
    <s v="BeforeNoon"/>
    <n v="10"/>
    <n v="20"/>
    <n v="0.5"/>
  </r>
  <r>
    <x v="17"/>
    <x v="6"/>
    <x v="36"/>
    <x v="1"/>
    <x v="36"/>
    <x v="1"/>
    <n v="2144400"/>
    <s v="BeforeNoon"/>
    <n v="32"/>
    <n v="96"/>
    <n v="0.33333333333333331"/>
  </r>
  <r>
    <x v="17"/>
    <x v="6"/>
    <x v="37"/>
    <x v="2"/>
    <x v="37"/>
    <x v="1"/>
    <n v="183400"/>
    <s v="BeforeNoon"/>
    <n v="29"/>
    <n v="50"/>
    <n v="0.57999999999999996"/>
  </r>
  <r>
    <x v="17"/>
    <x v="6"/>
    <x v="38"/>
    <x v="7"/>
    <x v="38"/>
    <x v="0"/>
    <n v="2923800"/>
    <s v="BeforeNoon"/>
    <n v="22"/>
    <n v="28"/>
    <n v="0.7857142857142857"/>
  </r>
  <r>
    <x v="17"/>
    <x v="6"/>
    <x v="38"/>
    <x v="7"/>
    <x v="38"/>
    <x v="1"/>
    <n v="5360000"/>
    <s v="BeforeNoon"/>
    <n v="120"/>
    <n v="142"/>
    <n v="0.84507042253521125"/>
  </r>
  <r>
    <x v="17"/>
    <x v="6"/>
    <x v="39"/>
    <x v="7"/>
    <x v="39"/>
    <x v="0"/>
    <n v="451200"/>
    <s v="BeforeNoon"/>
    <n v="24"/>
    <n v="28"/>
    <n v="0.8571428571428571"/>
  </r>
  <r>
    <x v="17"/>
    <x v="6"/>
    <x v="39"/>
    <x v="7"/>
    <x v="39"/>
    <x v="1"/>
    <n v="857700"/>
    <s v="BeforeNoon"/>
    <n v="135"/>
    <n v="142"/>
    <n v="0.95070422535211263"/>
  </r>
  <r>
    <x v="17"/>
    <x v="6"/>
    <x v="395"/>
    <x v="0"/>
    <x v="387"/>
    <x v="0"/>
    <n v="89100"/>
    <s v="BeforeNoon"/>
    <n v="9"/>
    <n v="12"/>
    <n v="0.75"/>
  </r>
  <r>
    <x v="17"/>
    <x v="6"/>
    <x v="395"/>
    <x v="0"/>
    <x v="387"/>
    <x v="1"/>
    <n v="149400"/>
    <s v="BeforeNoon"/>
    <n v="45"/>
    <n v="85"/>
    <n v="0.52941176470588236"/>
  </r>
  <r>
    <x v="17"/>
    <x v="6"/>
    <x v="40"/>
    <x v="0"/>
    <x v="40"/>
    <x v="0"/>
    <n v="400400"/>
    <s v="BeforeNoon"/>
    <n v="7"/>
    <n v="12"/>
    <n v="0.58333333333333337"/>
  </r>
  <r>
    <x v="17"/>
    <x v="6"/>
    <x v="40"/>
    <x v="0"/>
    <x v="40"/>
    <x v="1"/>
    <n v="979800"/>
    <s v="BeforeNoon"/>
    <n v="51"/>
    <n v="85"/>
    <n v="0.6"/>
  </r>
  <r>
    <x v="17"/>
    <x v="6"/>
    <x v="41"/>
    <x v="0"/>
    <x v="41"/>
    <x v="0"/>
    <n v="222000"/>
    <s v="BeforeNoon"/>
    <n v="12"/>
    <n v="12"/>
    <n v="1"/>
  </r>
  <r>
    <x v="17"/>
    <x v="6"/>
    <x v="41"/>
    <x v="0"/>
    <x v="41"/>
    <x v="1"/>
    <n v="492800"/>
    <s v="BeforeNoon"/>
    <n v="79"/>
    <n v="85"/>
    <n v="0.92941176470588238"/>
  </r>
  <r>
    <x v="17"/>
    <x v="6"/>
    <x v="42"/>
    <x v="0"/>
    <x v="42"/>
    <x v="0"/>
    <n v="445000"/>
    <s v="BeforeNoon"/>
    <n v="10"/>
    <n v="12"/>
    <n v="0.83333333333333337"/>
  </r>
  <r>
    <x v="17"/>
    <x v="6"/>
    <x v="42"/>
    <x v="0"/>
    <x v="42"/>
    <x v="1"/>
    <n v="1117500"/>
    <s v="BeforeNoon"/>
    <n v="75"/>
    <n v="85"/>
    <n v="0.88235294117647056"/>
  </r>
  <r>
    <x v="17"/>
    <x v="6"/>
    <x v="44"/>
    <x v="2"/>
    <x v="44"/>
    <x v="1"/>
    <n v="254200"/>
    <s v="BeforeNoon"/>
    <n v="14"/>
    <n v="50"/>
    <n v="0.28000000000000003"/>
  </r>
  <r>
    <x v="17"/>
    <x v="6"/>
    <x v="45"/>
    <x v="7"/>
    <x v="45"/>
    <x v="0"/>
    <n v="340000"/>
    <s v="BeforeNoon"/>
    <n v="17"/>
    <n v="28"/>
    <n v="0.6071428571428571"/>
  </r>
  <r>
    <x v="17"/>
    <x v="6"/>
    <x v="45"/>
    <x v="7"/>
    <x v="45"/>
    <x v="1"/>
    <n v="540800"/>
    <s v="BeforeNoon"/>
    <n v="80"/>
    <n v="142"/>
    <n v="0.56338028169014087"/>
  </r>
  <r>
    <x v="17"/>
    <x v="6"/>
    <x v="46"/>
    <x v="2"/>
    <x v="46"/>
    <x v="1"/>
    <n v="236800"/>
    <s v="BeforeNoon"/>
    <n v="16"/>
    <n v="50"/>
    <n v="0.32"/>
  </r>
  <r>
    <x v="17"/>
    <x v="6"/>
    <x v="47"/>
    <x v="4"/>
    <x v="47"/>
    <x v="1"/>
    <n v="41600"/>
    <s v="BeforeNoon"/>
    <n v="4"/>
    <n v="12"/>
    <n v="0.33333333333333331"/>
  </r>
  <r>
    <x v="17"/>
    <x v="6"/>
    <x v="48"/>
    <x v="7"/>
    <x v="48"/>
    <x v="0"/>
    <n v="468000"/>
    <s v="BeforeNoon"/>
    <n v="26"/>
    <n v="28"/>
    <n v="0.9285714285714286"/>
  </r>
  <r>
    <x v="17"/>
    <x v="6"/>
    <x v="48"/>
    <x v="7"/>
    <x v="48"/>
    <x v="1"/>
    <n v="798600"/>
    <s v="BeforeNoon"/>
    <n v="132"/>
    <n v="142"/>
    <n v="0.92957746478873238"/>
  </r>
  <r>
    <x v="17"/>
    <x v="6"/>
    <x v="306"/>
    <x v="2"/>
    <x v="300"/>
    <x v="1"/>
    <n v="745600"/>
    <s v="BeforeNoon"/>
    <n v="50"/>
    <n v="50"/>
    <n v="1"/>
  </r>
  <r>
    <x v="17"/>
    <x v="6"/>
    <x v="50"/>
    <x v="0"/>
    <x v="50"/>
    <x v="0"/>
    <n v="163000"/>
    <s v="BeforeNoon"/>
    <n v="5"/>
    <n v="12"/>
    <n v="0.41666666666666669"/>
  </r>
  <r>
    <x v="17"/>
    <x v="6"/>
    <x v="50"/>
    <x v="0"/>
    <x v="50"/>
    <x v="1"/>
    <n v="646100"/>
    <s v="BeforeNoon"/>
    <n v="59"/>
    <n v="85"/>
    <n v="0.69411764705882351"/>
  </r>
  <r>
    <x v="17"/>
    <x v="6"/>
    <x v="51"/>
    <x v="0"/>
    <x v="51"/>
    <x v="0"/>
    <n v="146000"/>
    <s v="BeforeNoon"/>
    <n v="4"/>
    <n v="12"/>
    <n v="0.33333333333333331"/>
  </r>
  <r>
    <x v="17"/>
    <x v="6"/>
    <x v="51"/>
    <x v="0"/>
    <x v="51"/>
    <x v="1"/>
    <n v="394000"/>
    <s v="BeforeNoon"/>
    <n v="32"/>
    <n v="85"/>
    <n v="0.37647058823529411"/>
  </r>
  <r>
    <x v="17"/>
    <x v="6"/>
    <x v="52"/>
    <x v="0"/>
    <x v="52"/>
    <x v="0"/>
    <n v="297000"/>
    <s v="BeforeNoon"/>
    <n v="9"/>
    <n v="12"/>
    <n v="0.75"/>
  </r>
  <r>
    <x v="17"/>
    <x v="6"/>
    <x v="52"/>
    <x v="0"/>
    <x v="52"/>
    <x v="1"/>
    <n v="708400"/>
    <s v="BeforeNoon"/>
    <n v="64"/>
    <n v="85"/>
    <n v="0.75294117647058822"/>
  </r>
  <r>
    <x v="17"/>
    <x v="6"/>
    <x v="53"/>
    <x v="6"/>
    <x v="53"/>
    <x v="0"/>
    <n v="403000"/>
    <s v="BeforeNoon"/>
    <n v="10"/>
    <n v="12"/>
    <n v="0.83333333333333337"/>
  </r>
  <r>
    <x v="17"/>
    <x v="6"/>
    <x v="53"/>
    <x v="6"/>
    <x v="53"/>
    <x v="1"/>
    <n v="1318800"/>
    <s v="BeforeNoon"/>
    <n v="98"/>
    <n v="118"/>
    <n v="0.83050847457627119"/>
  </r>
  <r>
    <x v="17"/>
    <x v="6"/>
    <x v="54"/>
    <x v="3"/>
    <x v="54"/>
    <x v="0"/>
    <n v="776600"/>
    <s v="BeforeNoon"/>
    <n v="22"/>
    <n v="30"/>
    <n v="0.73333333333333328"/>
  </r>
  <r>
    <x v="17"/>
    <x v="6"/>
    <x v="54"/>
    <x v="3"/>
    <x v="54"/>
    <x v="1"/>
    <n v="1694000"/>
    <s v="BeforeNoon"/>
    <n v="143"/>
    <n v="192"/>
    <n v="0.74479166666666663"/>
  </r>
  <r>
    <x v="17"/>
    <x v="6"/>
    <x v="55"/>
    <x v="2"/>
    <x v="55"/>
    <x v="1"/>
    <n v="487700"/>
    <s v="BeforeNoon"/>
    <n v="32"/>
    <n v="50"/>
    <n v="0.64"/>
  </r>
  <r>
    <x v="17"/>
    <x v="6"/>
    <x v="56"/>
    <x v="0"/>
    <x v="56"/>
    <x v="0"/>
    <n v="228000"/>
    <s v="BeforeNoon"/>
    <n v="6"/>
    <n v="12"/>
    <n v="0.5"/>
  </r>
  <r>
    <x v="17"/>
    <x v="6"/>
    <x v="56"/>
    <x v="0"/>
    <x v="56"/>
    <x v="1"/>
    <n v="665200"/>
    <s v="BeforeNoon"/>
    <n v="52"/>
    <n v="85"/>
    <n v="0.61176470588235299"/>
  </r>
  <r>
    <x v="17"/>
    <x v="6"/>
    <x v="308"/>
    <x v="2"/>
    <x v="302"/>
    <x v="1"/>
    <n v="38400"/>
    <s v="BeforeNoon"/>
    <n v="3"/>
    <n v="50"/>
    <n v="0.06"/>
  </r>
  <r>
    <x v="17"/>
    <x v="6"/>
    <x v="309"/>
    <x v="4"/>
    <x v="303"/>
    <x v="1"/>
    <n v="63800"/>
    <s v="BeforeNoon"/>
    <n v="11"/>
    <n v="12"/>
    <n v="0.91666666666666663"/>
  </r>
  <r>
    <x v="17"/>
    <x v="6"/>
    <x v="57"/>
    <x v="0"/>
    <x v="57"/>
    <x v="0"/>
    <n v="434500"/>
    <s v="BeforeNoon"/>
    <n v="5"/>
    <n v="12"/>
    <n v="0.41666666666666669"/>
  </r>
  <r>
    <x v="17"/>
    <x v="6"/>
    <x v="57"/>
    <x v="0"/>
    <x v="57"/>
    <x v="1"/>
    <n v="1220900"/>
    <s v="BeforeNoon"/>
    <n v="42"/>
    <n v="85"/>
    <n v="0.49411764705882361"/>
  </r>
  <r>
    <x v="17"/>
    <x v="6"/>
    <x v="310"/>
    <x v="2"/>
    <x v="304"/>
    <x v="1"/>
    <n v="796400"/>
    <s v="BeforeNoon"/>
    <n v="47"/>
    <n v="50"/>
    <n v="0.94"/>
  </r>
  <r>
    <x v="17"/>
    <x v="6"/>
    <x v="311"/>
    <x v="2"/>
    <x v="305"/>
    <x v="1"/>
    <n v="830000"/>
    <s v="BeforeNoon"/>
    <n v="49"/>
    <n v="50"/>
    <n v="0.98"/>
  </r>
  <r>
    <x v="17"/>
    <x v="6"/>
    <x v="58"/>
    <x v="6"/>
    <x v="58"/>
    <x v="0"/>
    <n v="589200"/>
    <s v="BeforeNoon"/>
    <n v="12"/>
    <n v="12"/>
    <n v="1"/>
  </r>
  <r>
    <x v="17"/>
    <x v="6"/>
    <x v="58"/>
    <x v="6"/>
    <x v="58"/>
    <x v="1"/>
    <n v="1830000"/>
    <s v="BeforeNoon"/>
    <n v="111"/>
    <n v="118"/>
    <n v="0.94067796610169496"/>
  </r>
  <r>
    <x v="17"/>
    <x v="6"/>
    <x v="378"/>
    <x v="2"/>
    <x v="371"/>
    <x v="1"/>
    <n v="450000"/>
    <s v="BeforeNoon"/>
    <n v="30"/>
    <n v="50"/>
    <n v="0.6"/>
  </r>
  <r>
    <x v="17"/>
    <x v="7"/>
    <x v="422"/>
    <x v="2"/>
    <x v="407"/>
    <x v="1"/>
    <n v="325000"/>
    <s v="BeforeNoon"/>
    <n v="34"/>
    <n v="50"/>
    <n v="0.68"/>
  </r>
  <r>
    <x v="17"/>
    <x v="7"/>
    <x v="59"/>
    <x v="0"/>
    <x v="59"/>
    <x v="0"/>
    <n v="550000"/>
    <s v="BeforeNoon"/>
    <n v="11"/>
    <n v="12"/>
    <n v="0.91666666666666663"/>
  </r>
  <r>
    <x v="17"/>
    <x v="7"/>
    <x v="59"/>
    <x v="0"/>
    <x v="59"/>
    <x v="1"/>
    <n v="1260500"/>
    <s v="BeforeNoon"/>
    <n v="75"/>
    <n v="85"/>
    <n v="0.88235294117647056"/>
  </r>
  <r>
    <x v="17"/>
    <x v="7"/>
    <x v="60"/>
    <x v="0"/>
    <x v="60"/>
    <x v="0"/>
    <n v="144000"/>
    <s v="BeforeNoon"/>
    <n v="8"/>
    <n v="12"/>
    <n v="0.66666666666666663"/>
  </r>
  <r>
    <x v="17"/>
    <x v="7"/>
    <x v="60"/>
    <x v="0"/>
    <x v="60"/>
    <x v="1"/>
    <n v="284400"/>
    <s v="BeforeNoon"/>
    <n v="47"/>
    <n v="85"/>
    <n v="0.55294117647058827"/>
  </r>
  <r>
    <x v="17"/>
    <x v="7"/>
    <x v="61"/>
    <x v="2"/>
    <x v="61"/>
    <x v="1"/>
    <n v="299300"/>
    <s v="BeforeNoon"/>
    <n v="15"/>
    <n v="50"/>
    <n v="0.3"/>
  </r>
  <r>
    <x v="17"/>
    <x v="7"/>
    <x v="62"/>
    <x v="2"/>
    <x v="62"/>
    <x v="1"/>
    <n v="90700"/>
    <s v="BeforeNoon"/>
    <n v="12"/>
    <n v="50"/>
    <n v="0.24"/>
  </r>
  <r>
    <x v="17"/>
    <x v="7"/>
    <x v="313"/>
    <x v="2"/>
    <x v="307"/>
    <x v="1"/>
    <n v="150000"/>
    <s v="BeforeNoon"/>
    <n v="48"/>
    <n v="50"/>
    <n v="0.96"/>
  </r>
  <r>
    <x v="17"/>
    <x v="7"/>
    <x v="63"/>
    <x v="0"/>
    <x v="63"/>
    <x v="0"/>
    <n v="259800"/>
    <s v="BeforeNoon"/>
    <n v="6"/>
    <n v="12"/>
    <n v="0.5"/>
  </r>
  <r>
    <x v="17"/>
    <x v="7"/>
    <x v="63"/>
    <x v="0"/>
    <x v="63"/>
    <x v="1"/>
    <n v="375900"/>
    <s v="BeforeNoon"/>
    <n v="26"/>
    <n v="85"/>
    <n v="0.30588235294117649"/>
  </r>
  <r>
    <x v="17"/>
    <x v="7"/>
    <x v="64"/>
    <x v="0"/>
    <x v="64"/>
    <x v="0"/>
    <n v="122100"/>
    <s v="BeforeNoon"/>
    <n v="11"/>
    <n v="12"/>
    <n v="0.91666666666666663"/>
  </r>
  <r>
    <x v="17"/>
    <x v="7"/>
    <x v="64"/>
    <x v="0"/>
    <x v="64"/>
    <x v="1"/>
    <n v="275400"/>
    <s v="BeforeNoon"/>
    <n v="74"/>
    <n v="85"/>
    <n v="0.87058823529411766"/>
  </r>
  <r>
    <x v="17"/>
    <x v="7"/>
    <x v="65"/>
    <x v="0"/>
    <x v="65"/>
    <x v="0"/>
    <n v="774400"/>
    <s v="BeforeNoon"/>
    <n v="11"/>
    <n v="12"/>
    <n v="0.91666666666666663"/>
  </r>
  <r>
    <x v="17"/>
    <x v="7"/>
    <x v="65"/>
    <x v="0"/>
    <x v="65"/>
    <x v="1"/>
    <n v="1278200"/>
    <s v="BeforeNoon"/>
    <n v="54"/>
    <n v="85"/>
    <n v="0.63529411764705879"/>
  </r>
  <r>
    <x v="17"/>
    <x v="7"/>
    <x v="66"/>
    <x v="7"/>
    <x v="66"/>
    <x v="0"/>
    <n v="451500"/>
    <s v="BeforeNoon"/>
    <n v="21"/>
    <n v="28"/>
    <n v="0.75"/>
  </r>
  <r>
    <x v="17"/>
    <x v="7"/>
    <x v="66"/>
    <x v="7"/>
    <x v="66"/>
    <x v="1"/>
    <n v="957400"/>
    <s v="BeforeNoon"/>
    <n v="132"/>
    <n v="142"/>
    <n v="0.92957746478873238"/>
  </r>
  <r>
    <x v="17"/>
    <x v="7"/>
    <x v="67"/>
    <x v="3"/>
    <x v="67"/>
    <x v="0"/>
    <n v="343000"/>
    <s v="BeforeNoon"/>
    <n v="14"/>
    <n v="30"/>
    <n v="0.46666666666666667"/>
  </r>
  <r>
    <x v="17"/>
    <x v="7"/>
    <x v="67"/>
    <x v="3"/>
    <x v="67"/>
    <x v="1"/>
    <n v="905200"/>
    <s v="BeforeNoon"/>
    <n v="110"/>
    <n v="192"/>
    <n v="0.57291666666666663"/>
  </r>
  <r>
    <x v="17"/>
    <x v="7"/>
    <x v="379"/>
    <x v="1"/>
    <x v="372"/>
    <x v="0"/>
    <n v="669600"/>
    <s v="BeforeNoon"/>
    <n v="6"/>
    <n v="20"/>
    <n v="0.3"/>
  </r>
  <r>
    <x v="17"/>
    <x v="7"/>
    <x v="379"/>
    <x v="1"/>
    <x v="372"/>
    <x v="1"/>
    <n v="632400"/>
    <s v="BeforeNoon"/>
    <n v="17"/>
    <n v="96"/>
    <n v="0.17708333333333329"/>
  </r>
  <r>
    <x v="17"/>
    <x v="7"/>
    <x v="68"/>
    <x v="7"/>
    <x v="68"/>
    <x v="0"/>
    <n v="451200"/>
    <s v="BeforeNoon"/>
    <n v="24"/>
    <n v="28"/>
    <n v="0.8571428571428571"/>
  </r>
  <r>
    <x v="17"/>
    <x v="7"/>
    <x v="68"/>
    <x v="7"/>
    <x v="68"/>
    <x v="1"/>
    <n v="680700"/>
    <s v="BeforeNoon"/>
    <n v="107"/>
    <n v="142"/>
    <n v="0.75352112676056338"/>
  </r>
  <r>
    <x v="17"/>
    <x v="7"/>
    <x v="69"/>
    <x v="0"/>
    <x v="69"/>
    <x v="0"/>
    <n v="328000"/>
    <s v="BeforeNoon"/>
    <n v="10"/>
    <n v="12"/>
    <n v="0.83333333333333337"/>
  </r>
  <r>
    <x v="17"/>
    <x v="7"/>
    <x v="69"/>
    <x v="0"/>
    <x v="69"/>
    <x v="1"/>
    <n v="823000"/>
    <s v="BeforeNoon"/>
    <n v="75"/>
    <n v="85"/>
    <n v="0.88235294117647056"/>
  </r>
  <r>
    <x v="17"/>
    <x v="7"/>
    <x v="70"/>
    <x v="0"/>
    <x v="70"/>
    <x v="0"/>
    <n v="278800"/>
    <s v="BeforeNoon"/>
    <n v="4"/>
    <n v="12"/>
    <n v="0.33333333333333331"/>
  </r>
  <r>
    <x v="17"/>
    <x v="7"/>
    <x v="70"/>
    <x v="0"/>
    <x v="70"/>
    <x v="1"/>
    <n v="1002400"/>
    <s v="BeforeNoon"/>
    <n v="43"/>
    <n v="85"/>
    <n v="0.50588235294117645"/>
  </r>
  <r>
    <x v="17"/>
    <x v="7"/>
    <x v="71"/>
    <x v="0"/>
    <x v="71"/>
    <x v="0"/>
    <n v="562100"/>
    <s v="BeforeNoon"/>
    <n v="11"/>
    <n v="12"/>
    <n v="0.91666666666666663"/>
  </r>
  <r>
    <x v="17"/>
    <x v="7"/>
    <x v="71"/>
    <x v="0"/>
    <x v="71"/>
    <x v="1"/>
    <n v="1334500"/>
    <s v="BeforeNoon"/>
    <n v="78"/>
    <n v="85"/>
    <n v="0.91764705882352937"/>
  </r>
  <r>
    <x v="17"/>
    <x v="7"/>
    <x v="380"/>
    <x v="6"/>
    <x v="373"/>
    <x v="0"/>
    <n v="106800"/>
    <s v="BeforeNoon"/>
    <n v="1"/>
    <n v="12"/>
    <n v="8.3333333333333329E-2"/>
  </r>
  <r>
    <x v="17"/>
    <x v="7"/>
    <x v="380"/>
    <x v="6"/>
    <x v="373"/>
    <x v="1"/>
    <n v="893600"/>
    <s v="BeforeNoon"/>
    <n v="25"/>
    <n v="118"/>
    <n v="0.21186440677966101"/>
  </r>
  <r>
    <x v="17"/>
    <x v="7"/>
    <x v="72"/>
    <x v="2"/>
    <x v="72"/>
    <x v="1"/>
    <n v="120800"/>
    <s v="BeforeNoon"/>
    <n v="16"/>
    <n v="50"/>
    <n v="0.32"/>
  </r>
  <r>
    <x v="17"/>
    <x v="7"/>
    <x v="314"/>
    <x v="2"/>
    <x v="308"/>
    <x v="1"/>
    <n v="545400"/>
    <s v="BeforeNoon"/>
    <n v="35"/>
    <n v="50"/>
    <n v="0.7"/>
  </r>
  <r>
    <x v="17"/>
    <x v="7"/>
    <x v="315"/>
    <x v="2"/>
    <x v="309"/>
    <x v="1"/>
    <n v="178000"/>
    <s v="BeforeNoon"/>
    <n v="49"/>
    <n v="50"/>
    <n v="0.98"/>
  </r>
  <r>
    <x v="17"/>
    <x v="7"/>
    <x v="405"/>
    <x v="2"/>
    <x v="394"/>
    <x v="1"/>
    <n v="170400"/>
    <s v="BeforeNoon"/>
    <n v="47"/>
    <n v="50"/>
    <n v="0.94"/>
  </r>
  <r>
    <x v="17"/>
    <x v="7"/>
    <x v="73"/>
    <x v="2"/>
    <x v="73"/>
    <x v="1"/>
    <n v="436100"/>
    <s v="BeforeNoon"/>
    <n v="17"/>
    <n v="50"/>
    <n v="0.34"/>
  </r>
  <r>
    <x v="17"/>
    <x v="7"/>
    <x v="74"/>
    <x v="0"/>
    <x v="74"/>
    <x v="0"/>
    <n v="37800"/>
    <s v="BeforeNoon"/>
    <n v="3"/>
    <n v="12"/>
    <n v="0.25"/>
  </r>
  <r>
    <x v="17"/>
    <x v="7"/>
    <x v="74"/>
    <x v="0"/>
    <x v="74"/>
    <x v="1"/>
    <n v="79800"/>
    <s v="BeforeNoon"/>
    <n v="19"/>
    <n v="85"/>
    <n v="0.22352941176470589"/>
  </r>
  <r>
    <x v="17"/>
    <x v="7"/>
    <x v="316"/>
    <x v="4"/>
    <x v="310"/>
    <x v="1"/>
    <n v="23400"/>
    <s v="BeforeNoon"/>
    <n v="6"/>
    <n v="12"/>
    <n v="0.5"/>
  </r>
  <r>
    <x v="17"/>
    <x v="7"/>
    <x v="75"/>
    <x v="7"/>
    <x v="75"/>
    <x v="0"/>
    <n v="504000"/>
    <s v="BeforeNoon"/>
    <n v="28"/>
    <n v="28"/>
    <n v="1"/>
  </r>
  <r>
    <x v="17"/>
    <x v="7"/>
    <x v="75"/>
    <x v="7"/>
    <x v="75"/>
    <x v="1"/>
    <n v="859200"/>
    <s v="BeforeNoon"/>
    <n v="142"/>
    <n v="142"/>
    <n v="1"/>
  </r>
  <r>
    <x v="17"/>
    <x v="7"/>
    <x v="317"/>
    <x v="1"/>
    <x v="311"/>
    <x v="0"/>
    <n v="1906200"/>
    <s v="BeforeNoon"/>
    <n v="18"/>
    <n v="20"/>
    <n v="0.9"/>
  </r>
  <r>
    <x v="17"/>
    <x v="7"/>
    <x v="317"/>
    <x v="1"/>
    <x v="311"/>
    <x v="1"/>
    <n v="2873300"/>
    <s v="BeforeNoon"/>
    <n v="81"/>
    <n v="96"/>
    <n v="0.84375"/>
  </r>
  <r>
    <x v="17"/>
    <x v="7"/>
    <x v="76"/>
    <x v="1"/>
    <x v="76"/>
    <x v="0"/>
    <n v="821800"/>
    <s v="BeforeNoon"/>
    <n v="7"/>
    <n v="20"/>
    <n v="0.35"/>
  </r>
  <r>
    <x v="17"/>
    <x v="7"/>
    <x v="76"/>
    <x v="1"/>
    <x v="76"/>
    <x v="1"/>
    <n v="1098700"/>
    <s v="BeforeNoon"/>
    <n v="28"/>
    <n v="96"/>
    <n v="0.29166666666666669"/>
  </r>
  <r>
    <x v="17"/>
    <x v="7"/>
    <x v="77"/>
    <x v="3"/>
    <x v="77"/>
    <x v="0"/>
    <n v="673200"/>
    <s v="BeforeNoon"/>
    <n v="22"/>
    <n v="30"/>
    <n v="0.73333333333333328"/>
  </r>
  <r>
    <x v="17"/>
    <x v="7"/>
    <x v="77"/>
    <x v="3"/>
    <x v="77"/>
    <x v="1"/>
    <n v="1288200"/>
    <s v="BeforeNoon"/>
    <n v="126"/>
    <n v="192"/>
    <n v="0.65625"/>
  </r>
  <r>
    <x v="17"/>
    <x v="7"/>
    <x v="78"/>
    <x v="3"/>
    <x v="78"/>
    <x v="0"/>
    <n v="847200"/>
    <s v="BeforeNoon"/>
    <n v="24"/>
    <n v="30"/>
    <n v="0.8"/>
  </r>
  <r>
    <x v="17"/>
    <x v="7"/>
    <x v="78"/>
    <x v="3"/>
    <x v="78"/>
    <x v="1"/>
    <n v="1801300"/>
    <s v="BeforeNoon"/>
    <n v="152"/>
    <n v="192"/>
    <n v="0.79166666666666663"/>
  </r>
  <r>
    <x v="17"/>
    <x v="7"/>
    <x v="79"/>
    <x v="1"/>
    <x v="79"/>
    <x v="0"/>
    <n v="1796400"/>
    <s v="BeforeNoon"/>
    <n v="18"/>
    <n v="20"/>
    <n v="0.9"/>
  </r>
  <r>
    <x v="17"/>
    <x v="7"/>
    <x v="79"/>
    <x v="1"/>
    <x v="79"/>
    <x v="1"/>
    <n v="2973600"/>
    <s v="BeforeNoon"/>
    <n v="89"/>
    <n v="96"/>
    <n v="0.92708333333333337"/>
  </r>
  <r>
    <x v="17"/>
    <x v="7"/>
    <x v="441"/>
    <x v="4"/>
    <x v="425"/>
    <x v="1"/>
    <n v="39600"/>
    <s v="BeforeNoon"/>
    <n v="4"/>
    <n v="12"/>
    <n v="0.33333333333333331"/>
  </r>
  <r>
    <x v="17"/>
    <x v="7"/>
    <x v="80"/>
    <x v="2"/>
    <x v="80"/>
    <x v="1"/>
    <n v="300000"/>
    <s v="BeforeNoon"/>
    <n v="24"/>
    <n v="50"/>
    <n v="0.48"/>
  </r>
  <r>
    <x v="17"/>
    <x v="7"/>
    <x v="81"/>
    <x v="2"/>
    <x v="81"/>
    <x v="1"/>
    <n v="120600"/>
    <s v="BeforeNoon"/>
    <n v="18"/>
    <n v="50"/>
    <n v="0.36"/>
  </r>
  <r>
    <x v="17"/>
    <x v="7"/>
    <x v="82"/>
    <x v="2"/>
    <x v="82"/>
    <x v="1"/>
    <n v="188200"/>
    <s v="BeforeNoon"/>
    <n v="19"/>
    <n v="50"/>
    <n v="0.38"/>
  </r>
  <r>
    <x v="17"/>
    <x v="7"/>
    <x v="83"/>
    <x v="2"/>
    <x v="83"/>
    <x v="1"/>
    <n v="499400"/>
    <s v="BeforeNoon"/>
    <n v="22"/>
    <n v="50"/>
    <n v="0.44"/>
  </r>
  <r>
    <x v="17"/>
    <x v="7"/>
    <x v="318"/>
    <x v="2"/>
    <x v="312"/>
    <x v="1"/>
    <n v="343400"/>
    <s v="BeforeNoon"/>
    <n v="42"/>
    <n v="50"/>
    <n v="0.84"/>
  </r>
  <r>
    <x v="17"/>
    <x v="7"/>
    <x v="84"/>
    <x v="1"/>
    <x v="84"/>
    <x v="0"/>
    <n v="2192300"/>
    <s v="BeforeNoon"/>
    <n v="11"/>
    <n v="20"/>
    <n v="0.55000000000000004"/>
  </r>
  <r>
    <x v="17"/>
    <x v="7"/>
    <x v="84"/>
    <x v="1"/>
    <x v="84"/>
    <x v="1"/>
    <n v="2662700"/>
    <s v="BeforeNoon"/>
    <n v="40"/>
    <n v="96"/>
    <n v="0.41666666666666669"/>
  </r>
  <r>
    <x v="17"/>
    <x v="8"/>
    <x v="406"/>
    <x v="4"/>
    <x v="29"/>
    <x v="1"/>
    <n v="15900"/>
    <s v="BeforeNoon"/>
    <n v="3"/>
    <n v="12"/>
    <n v="0.25"/>
  </r>
  <r>
    <x v="17"/>
    <x v="8"/>
    <x v="85"/>
    <x v="2"/>
    <x v="85"/>
    <x v="1"/>
    <n v="235100"/>
    <s v="BeforeNoon"/>
    <n v="16"/>
    <n v="50"/>
    <n v="0.32"/>
  </r>
  <r>
    <x v="17"/>
    <x v="8"/>
    <x v="86"/>
    <x v="2"/>
    <x v="86"/>
    <x v="1"/>
    <n v="318900"/>
    <s v="BeforeNoon"/>
    <n v="44"/>
    <n v="50"/>
    <n v="0.88"/>
  </r>
  <r>
    <x v="17"/>
    <x v="8"/>
    <x v="87"/>
    <x v="0"/>
    <x v="87"/>
    <x v="0"/>
    <n v="946000"/>
    <s v="BeforeNoon"/>
    <n v="11"/>
    <n v="12"/>
    <n v="0.91666666666666663"/>
  </r>
  <r>
    <x v="17"/>
    <x v="8"/>
    <x v="87"/>
    <x v="0"/>
    <x v="87"/>
    <x v="1"/>
    <n v="1876700"/>
    <s v="BeforeNoon"/>
    <n v="65"/>
    <n v="85"/>
    <n v="0.76470588235294112"/>
  </r>
  <r>
    <x v="17"/>
    <x v="8"/>
    <x v="88"/>
    <x v="2"/>
    <x v="88"/>
    <x v="1"/>
    <n v="258000"/>
    <s v="BeforeNoon"/>
    <n v="13"/>
    <n v="50"/>
    <n v="0.26"/>
  </r>
  <r>
    <x v="17"/>
    <x v="8"/>
    <x v="89"/>
    <x v="2"/>
    <x v="89"/>
    <x v="1"/>
    <n v="288600"/>
    <s v="BeforeNoon"/>
    <n v="22"/>
    <n v="50"/>
    <n v="0.44"/>
  </r>
  <r>
    <x v="17"/>
    <x v="8"/>
    <x v="90"/>
    <x v="2"/>
    <x v="90"/>
    <x v="1"/>
    <n v="83900"/>
    <s v="BeforeNoon"/>
    <n v="11"/>
    <n v="50"/>
    <n v="0.22"/>
  </r>
  <r>
    <x v="17"/>
    <x v="8"/>
    <x v="91"/>
    <x v="2"/>
    <x v="91"/>
    <x v="1"/>
    <n v="491400"/>
    <s v="BeforeNoon"/>
    <n v="24"/>
    <n v="50"/>
    <n v="0.48"/>
  </r>
  <r>
    <x v="17"/>
    <x v="8"/>
    <x v="92"/>
    <x v="6"/>
    <x v="92"/>
    <x v="0"/>
    <n v="389000"/>
    <s v="BeforeNoon"/>
    <n v="10"/>
    <n v="12"/>
    <n v="0.83333333333333337"/>
  </r>
  <r>
    <x v="17"/>
    <x v="8"/>
    <x v="92"/>
    <x v="6"/>
    <x v="92"/>
    <x v="1"/>
    <n v="1164800"/>
    <s v="BeforeNoon"/>
    <n v="89"/>
    <n v="118"/>
    <n v="0.75423728813559321"/>
  </r>
  <r>
    <x v="17"/>
    <x v="8"/>
    <x v="93"/>
    <x v="5"/>
    <x v="93"/>
    <x v="0"/>
    <n v="2176200"/>
    <s v="BeforeNoon"/>
    <n v="26"/>
    <n v="30"/>
    <n v="0.8666666666666667"/>
  </r>
  <r>
    <x v="17"/>
    <x v="8"/>
    <x v="93"/>
    <x v="5"/>
    <x v="93"/>
    <x v="2"/>
    <n v="2133000"/>
    <s v="BeforeNoon"/>
    <n v="45"/>
    <n v="48"/>
    <n v="0.9375"/>
  </r>
  <r>
    <x v="17"/>
    <x v="8"/>
    <x v="93"/>
    <x v="5"/>
    <x v="93"/>
    <x v="1"/>
    <n v="8121800"/>
    <s v="BeforeNoon"/>
    <n v="290"/>
    <n v="324"/>
    <n v="0.89506172839506171"/>
  </r>
  <r>
    <x v="17"/>
    <x v="8"/>
    <x v="94"/>
    <x v="5"/>
    <x v="94"/>
    <x v="0"/>
    <n v="2008800"/>
    <s v="BeforeNoon"/>
    <n v="24"/>
    <n v="30"/>
    <n v="0.8"/>
  </r>
  <r>
    <x v="17"/>
    <x v="8"/>
    <x v="94"/>
    <x v="5"/>
    <x v="94"/>
    <x v="2"/>
    <n v="1753800"/>
    <s v="BeforeNoon"/>
    <n v="37"/>
    <n v="48"/>
    <n v="0.77083333333333337"/>
  </r>
  <r>
    <x v="17"/>
    <x v="8"/>
    <x v="94"/>
    <x v="5"/>
    <x v="94"/>
    <x v="1"/>
    <n v="7198300"/>
    <s v="BeforeNoon"/>
    <n v="257"/>
    <n v="324"/>
    <n v="0.79320987654320985"/>
  </r>
  <r>
    <x v="17"/>
    <x v="8"/>
    <x v="366"/>
    <x v="7"/>
    <x v="39"/>
    <x v="0"/>
    <n v="150400"/>
    <s v="BeforeNoon"/>
    <n v="8"/>
    <n v="28"/>
    <n v="0.2857142857142857"/>
  </r>
  <r>
    <x v="17"/>
    <x v="8"/>
    <x v="366"/>
    <x v="7"/>
    <x v="39"/>
    <x v="1"/>
    <n v="241200"/>
    <s v="BeforeNoon"/>
    <n v="38"/>
    <n v="142"/>
    <n v="0.26760563380281688"/>
  </r>
  <r>
    <x v="17"/>
    <x v="8"/>
    <x v="396"/>
    <x v="7"/>
    <x v="68"/>
    <x v="1"/>
    <n v="6300"/>
    <s v="BeforeNoon"/>
    <n v="1"/>
    <n v="142"/>
    <n v="7.0422535211267607E-3"/>
  </r>
  <r>
    <x v="17"/>
    <x v="8"/>
    <x v="95"/>
    <x v="2"/>
    <x v="95"/>
    <x v="1"/>
    <n v="279300"/>
    <s v="BeforeNoon"/>
    <n v="42"/>
    <n v="50"/>
    <n v="0.84"/>
  </r>
  <r>
    <x v="17"/>
    <x v="8"/>
    <x v="96"/>
    <x v="5"/>
    <x v="96"/>
    <x v="0"/>
    <n v="2100000"/>
    <s v="BeforeNoon"/>
    <n v="25"/>
    <n v="30"/>
    <n v="0.83333333333333337"/>
  </r>
  <r>
    <x v="17"/>
    <x v="8"/>
    <x v="96"/>
    <x v="5"/>
    <x v="96"/>
    <x v="2"/>
    <n v="1761200"/>
    <s v="BeforeNoon"/>
    <n v="37"/>
    <n v="48"/>
    <n v="0.77083333333333337"/>
  </r>
  <r>
    <x v="17"/>
    <x v="8"/>
    <x v="96"/>
    <x v="5"/>
    <x v="96"/>
    <x v="1"/>
    <n v="6297200"/>
    <s v="BeforeNoon"/>
    <n v="224"/>
    <n v="324"/>
    <n v="0.69135802469135799"/>
  </r>
  <r>
    <x v="17"/>
    <x v="8"/>
    <x v="97"/>
    <x v="0"/>
    <x v="97"/>
    <x v="0"/>
    <n v="557600"/>
    <s v="BeforeNoon"/>
    <n v="8"/>
    <n v="12"/>
    <n v="0.66666666666666663"/>
  </r>
  <r>
    <x v="17"/>
    <x v="8"/>
    <x v="97"/>
    <x v="0"/>
    <x v="97"/>
    <x v="1"/>
    <n v="863200"/>
    <s v="BeforeNoon"/>
    <n v="37"/>
    <n v="85"/>
    <n v="0.43529411764705878"/>
  </r>
  <r>
    <x v="17"/>
    <x v="8"/>
    <x v="98"/>
    <x v="4"/>
    <x v="98"/>
    <x v="1"/>
    <n v="105300"/>
    <s v="BeforeNoon"/>
    <n v="9"/>
    <n v="12"/>
    <n v="0.75"/>
  </r>
  <r>
    <x v="17"/>
    <x v="8"/>
    <x v="99"/>
    <x v="0"/>
    <x v="99"/>
    <x v="0"/>
    <n v="237600"/>
    <s v="BeforeNoon"/>
    <n v="9"/>
    <n v="12"/>
    <n v="0.75"/>
  </r>
  <r>
    <x v="17"/>
    <x v="8"/>
    <x v="99"/>
    <x v="0"/>
    <x v="99"/>
    <x v="1"/>
    <n v="362600"/>
    <s v="BeforeNoon"/>
    <n v="41"/>
    <n v="85"/>
    <n v="0.4823529411764706"/>
  </r>
  <r>
    <x v="17"/>
    <x v="8"/>
    <x v="320"/>
    <x v="0"/>
    <x v="314"/>
    <x v="0"/>
    <n v="735600"/>
    <s v="BeforeNoon"/>
    <n v="12"/>
    <n v="12"/>
    <n v="1"/>
  </r>
  <r>
    <x v="17"/>
    <x v="8"/>
    <x v="320"/>
    <x v="0"/>
    <x v="314"/>
    <x v="1"/>
    <n v="1601700"/>
    <s v="BeforeNoon"/>
    <n v="78"/>
    <n v="85"/>
    <n v="0.91764705882352937"/>
  </r>
  <r>
    <x v="17"/>
    <x v="8"/>
    <x v="321"/>
    <x v="0"/>
    <x v="315"/>
    <x v="0"/>
    <n v="203500"/>
    <s v="BeforeNoon"/>
    <n v="11"/>
    <n v="12"/>
    <n v="0.91666666666666663"/>
  </r>
  <r>
    <x v="17"/>
    <x v="8"/>
    <x v="321"/>
    <x v="0"/>
    <x v="315"/>
    <x v="1"/>
    <n v="492800"/>
    <s v="BeforeNoon"/>
    <n v="79"/>
    <n v="85"/>
    <n v="0.92941176470588238"/>
  </r>
  <r>
    <x v="17"/>
    <x v="8"/>
    <x v="322"/>
    <x v="0"/>
    <x v="316"/>
    <x v="0"/>
    <n v="107800"/>
    <s v="BeforeNoon"/>
    <n v="11"/>
    <n v="12"/>
    <n v="0.91666666666666663"/>
  </r>
  <r>
    <x v="17"/>
    <x v="8"/>
    <x v="322"/>
    <x v="0"/>
    <x v="316"/>
    <x v="1"/>
    <n v="258900"/>
    <s v="BeforeNoon"/>
    <n v="78"/>
    <n v="85"/>
    <n v="0.91764705882352937"/>
  </r>
  <r>
    <x v="17"/>
    <x v="8"/>
    <x v="407"/>
    <x v="3"/>
    <x v="395"/>
    <x v="0"/>
    <n v="655200"/>
    <s v="BeforeNoon"/>
    <n v="18"/>
    <n v="30"/>
    <n v="0.6"/>
  </r>
  <r>
    <x v="17"/>
    <x v="8"/>
    <x v="407"/>
    <x v="3"/>
    <x v="395"/>
    <x v="1"/>
    <n v="1102400"/>
    <s v="BeforeNoon"/>
    <n v="91"/>
    <n v="192"/>
    <n v="0.47395833333333331"/>
  </r>
  <r>
    <x v="17"/>
    <x v="8"/>
    <x v="323"/>
    <x v="0"/>
    <x v="317"/>
    <x v="0"/>
    <n v="629200"/>
    <s v="BeforeNoon"/>
    <n v="11"/>
    <n v="12"/>
    <n v="0.91666666666666663"/>
  </r>
  <r>
    <x v="17"/>
    <x v="8"/>
    <x v="323"/>
    <x v="0"/>
    <x v="317"/>
    <x v="1"/>
    <n v="1306400"/>
    <s v="BeforeNoon"/>
    <n v="68"/>
    <n v="85"/>
    <n v="0.8"/>
  </r>
  <r>
    <x v="17"/>
    <x v="8"/>
    <x v="101"/>
    <x v="2"/>
    <x v="101"/>
    <x v="1"/>
    <n v="343700"/>
    <s v="BeforeNoon"/>
    <n v="20"/>
    <n v="50"/>
    <n v="0.4"/>
  </r>
  <r>
    <x v="17"/>
    <x v="8"/>
    <x v="102"/>
    <x v="7"/>
    <x v="102"/>
    <x v="0"/>
    <n v="380000"/>
    <s v="BeforeNoon"/>
    <n v="19"/>
    <n v="28"/>
    <n v="0.6785714285714286"/>
  </r>
  <r>
    <x v="17"/>
    <x v="8"/>
    <x v="102"/>
    <x v="7"/>
    <x v="102"/>
    <x v="1"/>
    <n v="675400"/>
    <s v="BeforeNoon"/>
    <n v="100"/>
    <n v="142"/>
    <n v="0.70422535211267601"/>
  </r>
  <r>
    <x v="17"/>
    <x v="8"/>
    <x v="103"/>
    <x v="5"/>
    <x v="103"/>
    <x v="0"/>
    <n v="665000"/>
    <s v="BeforeNoon"/>
    <n v="19"/>
    <n v="30"/>
    <n v="0.6333333333333333"/>
  </r>
  <r>
    <x v="17"/>
    <x v="8"/>
    <x v="103"/>
    <x v="5"/>
    <x v="103"/>
    <x v="2"/>
    <n v="696500"/>
    <s v="BeforeNoon"/>
    <n v="35"/>
    <n v="48"/>
    <n v="0.72916666666666663"/>
  </r>
  <r>
    <x v="17"/>
    <x v="8"/>
    <x v="103"/>
    <x v="5"/>
    <x v="103"/>
    <x v="1"/>
    <n v="2429600"/>
    <s v="BeforeNoon"/>
    <n v="207"/>
    <n v="324"/>
    <n v="0.63888888888888884"/>
  </r>
  <r>
    <x v="17"/>
    <x v="8"/>
    <x v="104"/>
    <x v="4"/>
    <x v="104"/>
    <x v="1"/>
    <n v="54400"/>
    <s v="BeforeNoon"/>
    <n v="8"/>
    <n v="12"/>
    <n v="0.66666666666666663"/>
  </r>
  <r>
    <x v="17"/>
    <x v="8"/>
    <x v="324"/>
    <x v="0"/>
    <x v="318"/>
    <x v="0"/>
    <n v="88900"/>
    <s v="BeforeNoon"/>
    <n v="7"/>
    <n v="12"/>
    <n v="0.58333333333333337"/>
  </r>
  <r>
    <x v="17"/>
    <x v="8"/>
    <x v="324"/>
    <x v="0"/>
    <x v="318"/>
    <x v="1"/>
    <n v="165300"/>
    <s v="BeforeNoon"/>
    <n v="39"/>
    <n v="85"/>
    <n v="0.45882352941176469"/>
  </r>
  <r>
    <x v="17"/>
    <x v="8"/>
    <x v="325"/>
    <x v="4"/>
    <x v="319"/>
    <x v="1"/>
    <n v="132000"/>
    <s v="BeforeNoon"/>
    <n v="12"/>
    <n v="12"/>
    <n v="1"/>
  </r>
  <r>
    <x v="17"/>
    <x v="8"/>
    <x v="105"/>
    <x v="6"/>
    <x v="105"/>
    <x v="0"/>
    <n v="288000"/>
    <s v="BeforeNoon"/>
    <n v="9"/>
    <n v="12"/>
    <n v="0.75"/>
  </r>
  <r>
    <x v="17"/>
    <x v="8"/>
    <x v="105"/>
    <x v="6"/>
    <x v="105"/>
    <x v="1"/>
    <n v="850300"/>
    <s v="BeforeNoon"/>
    <n v="79"/>
    <n v="118"/>
    <n v="0.66949152542372881"/>
  </r>
  <r>
    <x v="17"/>
    <x v="8"/>
    <x v="381"/>
    <x v="4"/>
    <x v="374"/>
    <x v="1"/>
    <n v="26400"/>
    <s v="BeforeNoon"/>
    <n v="8"/>
    <n v="12"/>
    <n v="0.66666666666666663"/>
  </r>
  <r>
    <x v="17"/>
    <x v="8"/>
    <x v="106"/>
    <x v="0"/>
    <x v="106"/>
    <x v="0"/>
    <n v="438300"/>
    <s v="BeforeNoon"/>
    <n v="9"/>
    <n v="12"/>
    <n v="0.75"/>
  </r>
  <r>
    <x v="17"/>
    <x v="8"/>
    <x v="106"/>
    <x v="0"/>
    <x v="106"/>
    <x v="1"/>
    <n v="1207300"/>
    <s v="BeforeNoon"/>
    <n v="74"/>
    <n v="85"/>
    <n v="0.87058823529411766"/>
  </r>
  <r>
    <x v="17"/>
    <x v="8"/>
    <x v="382"/>
    <x v="0"/>
    <x v="375"/>
    <x v="0"/>
    <n v="419000"/>
    <s v="BeforeNoon"/>
    <n v="5"/>
    <n v="12"/>
    <n v="0.41666666666666669"/>
  </r>
  <r>
    <x v="17"/>
    <x v="8"/>
    <x v="382"/>
    <x v="0"/>
    <x v="375"/>
    <x v="1"/>
    <n v="926300"/>
    <s v="BeforeNoon"/>
    <n v="33"/>
    <n v="85"/>
    <n v="0.38823529411764712"/>
  </r>
  <r>
    <x v="17"/>
    <x v="8"/>
    <x v="107"/>
    <x v="2"/>
    <x v="107"/>
    <x v="1"/>
    <n v="670400"/>
    <s v="BeforeNoon"/>
    <n v="44"/>
    <n v="50"/>
    <n v="0.88"/>
  </r>
  <r>
    <x v="17"/>
    <x v="8"/>
    <x v="444"/>
    <x v="4"/>
    <x v="428"/>
    <x v="1"/>
    <n v="11300"/>
    <s v="BeforeNoon"/>
    <n v="1"/>
    <n v="12"/>
    <n v="8.3333333333333329E-2"/>
  </r>
  <r>
    <x v="17"/>
    <x v="8"/>
    <x v="424"/>
    <x v="4"/>
    <x v="409"/>
    <x v="1"/>
    <n v="42000"/>
    <s v="BeforeNoon"/>
    <n v="5"/>
    <n v="12"/>
    <n v="0.41666666666666669"/>
  </r>
  <r>
    <x v="17"/>
    <x v="8"/>
    <x v="327"/>
    <x v="2"/>
    <x v="321"/>
    <x v="1"/>
    <n v="619000"/>
    <s v="BeforeNoon"/>
    <n v="34"/>
    <n v="50"/>
    <n v="0.68"/>
  </r>
  <r>
    <x v="17"/>
    <x v="8"/>
    <x v="398"/>
    <x v="2"/>
    <x v="389"/>
    <x v="1"/>
    <n v="347800"/>
    <s v="BeforeNoon"/>
    <n v="50"/>
    <n v="50"/>
    <n v="1"/>
  </r>
  <r>
    <x v="17"/>
    <x v="8"/>
    <x v="108"/>
    <x v="2"/>
    <x v="108"/>
    <x v="1"/>
    <n v="139200"/>
    <s v="BeforeNoon"/>
    <n v="14"/>
    <n v="50"/>
    <n v="0.28000000000000003"/>
  </r>
  <r>
    <x v="17"/>
    <x v="8"/>
    <x v="399"/>
    <x v="2"/>
    <x v="390"/>
    <x v="1"/>
    <n v="129100"/>
    <s v="BeforeNoon"/>
    <n v="29"/>
    <n v="50"/>
    <n v="0.57999999999999996"/>
  </r>
  <r>
    <x v="17"/>
    <x v="8"/>
    <x v="109"/>
    <x v="2"/>
    <x v="109"/>
    <x v="1"/>
    <n v="711000"/>
    <s v="BeforeNoon"/>
    <n v="47"/>
    <n v="50"/>
    <n v="0.94"/>
  </r>
  <r>
    <x v="17"/>
    <x v="8"/>
    <x v="328"/>
    <x v="0"/>
    <x v="322"/>
    <x v="0"/>
    <n v="418400"/>
    <s v="BeforeNoon"/>
    <n v="8"/>
    <n v="12"/>
    <n v="0.66666666666666663"/>
  </r>
  <r>
    <x v="17"/>
    <x v="8"/>
    <x v="328"/>
    <x v="0"/>
    <x v="322"/>
    <x v="1"/>
    <n v="786600"/>
    <s v="BeforeNoon"/>
    <n v="45"/>
    <n v="85"/>
    <n v="0.52941176470588236"/>
  </r>
  <r>
    <x v="17"/>
    <x v="8"/>
    <x v="110"/>
    <x v="2"/>
    <x v="110"/>
    <x v="1"/>
    <n v="293200"/>
    <s v="BeforeNoon"/>
    <n v="36"/>
    <n v="50"/>
    <n v="0.72"/>
  </r>
  <r>
    <x v="17"/>
    <x v="9"/>
    <x v="383"/>
    <x v="2"/>
    <x v="376"/>
    <x v="1"/>
    <n v="209500"/>
    <s v="AfterNoon"/>
    <n v="11"/>
    <n v="50"/>
    <n v="0.22"/>
  </r>
  <r>
    <x v="17"/>
    <x v="9"/>
    <x v="329"/>
    <x v="4"/>
    <x v="323"/>
    <x v="1"/>
    <n v="63900"/>
    <s v="AfterNoon"/>
    <n v="9"/>
    <n v="12"/>
    <n v="0.75"/>
  </r>
  <r>
    <x v="17"/>
    <x v="9"/>
    <x v="111"/>
    <x v="2"/>
    <x v="111"/>
    <x v="1"/>
    <n v="203900"/>
    <s v="AfterNoon"/>
    <n v="16"/>
    <n v="50"/>
    <n v="0.32"/>
  </r>
  <r>
    <x v="17"/>
    <x v="9"/>
    <x v="331"/>
    <x v="4"/>
    <x v="325"/>
    <x v="1"/>
    <n v="58800"/>
    <s v="AfterNoon"/>
    <n v="12"/>
    <n v="12"/>
    <n v="1"/>
  </r>
  <r>
    <x v="17"/>
    <x v="9"/>
    <x v="112"/>
    <x v="2"/>
    <x v="112"/>
    <x v="1"/>
    <n v="105000"/>
    <s v="AfterNoon"/>
    <n v="10"/>
    <n v="50"/>
    <n v="0.2"/>
  </r>
  <r>
    <x v="17"/>
    <x v="9"/>
    <x v="113"/>
    <x v="0"/>
    <x v="113"/>
    <x v="0"/>
    <n v="88400"/>
    <s v="AfterNoon"/>
    <n v="2"/>
    <n v="12"/>
    <n v="0.16666666666666671"/>
  </r>
  <r>
    <x v="17"/>
    <x v="9"/>
    <x v="113"/>
    <x v="0"/>
    <x v="113"/>
    <x v="1"/>
    <n v="249900"/>
    <s v="AfterNoon"/>
    <n v="17"/>
    <n v="85"/>
    <n v="0.2"/>
  </r>
  <r>
    <x v="17"/>
    <x v="9"/>
    <x v="384"/>
    <x v="2"/>
    <x v="377"/>
    <x v="1"/>
    <n v="187600"/>
    <s v="AfterNoon"/>
    <n v="12"/>
    <n v="50"/>
    <n v="0.24"/>
  </r>
  <r>
    <x v="17"/>
    <x v="9"/>
    <x v="115"/>
    <x v="0"/>
    <x v="115"/>
    <x v="0"/>
    <n v="330000"/>
    <s v="AfterNoon"/>
    <n v="10"/>
    <n v="12"/>
    <n v="0.83333333333333337"/>
  </r>
  <r>
    <x v="17"/>
    <x v="9"/>
    <x v="115"/>
    <x v="0"/>
    <x v="115"/>
    <x v="1"/>
    <n v="785400"/>
    <s v="AfterNoon"/>
    <n v="71"/>
    <n v="85"/>
    <n v="0.83529411764705885"/>
  </r>
  <r>
    <x v="17"/>
    <x v="9"/>
    <x v="116"/>
    <x v="3"/>
    <x v="116"/>
    <x v="0"/>
    <n v="386200"/>
    <s v="AfterNoon"/>
    <n v="2"/>
    <n v="30"/>
    <n v="6.6666666666666666E-2"/>
  </r>
  <r>
    <x v="17"/>
    <x v="9"/>
    <x v="116"/>
    <x v="3"/>
    <x v="116"/>
    <x v="1"/>
    <n v="1616400"/>
    <s v="AfterNoon"/>
    <n v="25"/>
    <n v="192"/>
    <n v="0.13020833333333329"/>
  </r>
  <r>
    <x v="17"/>
    <x v="9"/>
    <x v="117"/>
    <x v="4"/>
    <x v="117"/>
    <x v="1"/>
    <n v="50400"/>
    <s v="AfterNoon"/>
    <n v="8"/>
    <n v="12"/>
    <n v="0.66666666666666663"/>
  </r>
  <r>
    <x v="17"/>
    <x v="9"/>
    <x v="118"/>
    <x v="3"/>
    <x v="118"/>
    <x v="0"/>
    <n v="4612500"/>
    <s v="AfterNoon"/>
    <n v="25"/>
    <n v="30"/>
    <n v="0.83333333333333337"/>
  </r>
  <r>
    <x v="17"/>
    <x v="9"/>
    <x v="118"/>
    <x v="3"/>
    <x v="118"/>
    <x v="1"/>
    <n v="10313900"/>
    <s v="AfterNoon"/>
    <n v="167"/>
    <n v="192"/>
    <n v="0.86979166666666663"/>
  </r>
  <r>
    <x v="17"/>
    <x v="9"/>
    <x v="433"/>
    <x v="1"/>
    <x v="417"/>
    <x v="0"/>
    <n v="334800"/>
    <s v="AfterNoon"/>
    <n v="3"/>
    <n v="20"/>
    <n v="0.15"/>
  </r>
  <r>
    <x v="17"/>
    <x v="9"/>
    <x v="433"/>
    <x v="1"/>
    <x v="417"/>
    <x v="1"/>
    <n v="744000"/>
    <s v="AfterNoon"/>
    <n v="20"/>
    <n v="96"/>
    <n v="0.20833333333333329"/>
  </r>
  <r>
    <x v="17"/>
    <x v="9"/>
    <x v="119"/>
    <x v="5"/>
    <x v="119"/>
    <x v="0"/>
    <n v="1034400"/>
    <s v="AfterNoon"/>
    <n v="24"/>
    <n v="30"/>
    <n v="0.8"/>
  </r>
  <r>
    <x v="17"/>
    <x v="9"/>
    <x v="119"/>
    <x v="5"/>
    <x v="119"/>
    <x v="2"/>
    <n v="902800"/>
    <s v="AfterNoon"/>
    <n v="37"/>
    <n v="48"/>
    <n v="0.77083333333333337"/>
  </r>
  <r>
    <x v="17"/>
    <x v="9"/>
    <x v="119"/>
    <x v="5"/>
    <x v="119"/>
    <x v="1"/>
    <n v="3773800"/>
    <s v="AfterNoon"/>
    <n v="261"/>
    <n v="324"/>
    <n v="0.80555555555555558"/>
  </r>
  <r>
    <x v="17"/>
    <x v="9"/>
    <x v="120"/>
    <x v="0"/>
    <x v="120"/>
    <x v="0"/>
    <n v="89100"/>
    <s v="AfterNoon"/>
    <n v="9"/>
    <n v="12"/>
    <n v="0.75"/>
  </r>
  <r>
    <x v="17"/>
    <x v="9"/>
    <x v="120"/>
    <x v="0"/>
    <x v="120"/>
    <x v="1"/>
    <n v="149400"/>
    <s v="AfterNoon"/>
    <n v="45"/>
    <n v="85"/>
    <n v="0.52941176470588236"/>
  </r>
  <r>
    <x v="17"/>
    <x v="9"/>
    <x v="121"/>
    <x v="0"/>
    <x v="121"/>
    <x v="0"/>
    <n v="148000"/>
    <s v="AfterNoon"/>
    <n v="8"/>
    <n v="12"/>
    <n v="0.66666666666666663"/>
  </r>
  <r>
    <x v="17"/>
    <x v="9"/>
    <x v="121"/>
    <x v="0"/>
    <x v="121"/>
    <x v="1"/>
    <n v="405400"/>
    <s v="AfterNoon"/>
    <n v="65"/>
    <n v="85"/>
    <n v="0.76470588235294112"/>
  </r>
  <r>
    <x v="17"/>
    <x v="9"/>
    <x v="385"/>
    <x v="2"/>
    <x v="378"/>
    <x v="1"/>
    <n v="213600"/>
    <s v="AfterNoon"/>
    <n v="12"/>
    <n v="50"/>
    <n v="0.24"/>
  </r>
  <r>
    <x v="17"/>
    <x v="9"/>
    <x v="123"/>
    <x v="2"/>
    <x v="123"/>
    <x v="1"/>
    <n v="366600"/>
    <s v="AfterNoon"/>
    <n v="36"/>
    <n v="50"/>
    <n v="0.72"/>
  </r>
  <r>
    <x v="17"/>
    <x v="9"/>
    <x v="125"/>
    <x v="2"/>
    <x v="125"/>
    <x v="1"/>
    <n v="43000"/>
    <s v="AfterNoon"/>
    <n v="8"/>
    <n v="50"/>
    <n v="0.16"/>
  </r>
  <r>
    <x v="17"/>
    <x v="9"/>
    <x v="126"/>
    <x v="0"/>
    <x v="126"/>
    <x v="0"/>
    <n v="82400"/>
    <s v="AfterNoon"/>
    <n v="8"/>
    <n v="12"/>
    <n v="0.66666666666666663"/>
  </r>
  <r>
    <x v="17"/>
    <x v="9"/>
    <x v="126"/>
    <x v="0"/>
    <x v="126"/>
    <x v="1"/>
    <n v="205200"/>
    <s v="AfterNoon"/>
    <n v="60"/>
    <n v="85"/>
    <n v="0.70588235294117652"/>
  </r>
  <r>
    <x v="17"/>
    <x v="9"/>
    <x v="386"/>
    <x v="6"/>
    <x v="379"/>
    <x v="0"/>
    <n v="188000"/>
    <s v="AfterNoon"/>
    <n v="2"/>
    <n v="12"/>
    <n v="0.16666666666666671"/>
  </r>
  <r>
    <x v="17"/>
    <x v="9"/>
    <x v="386"/>
    <x v="6"/>
    <x v="379"/>
    <x v="1"/>
    <n v="347500"/>
    <s v="AfterNoon"/>
    <n v="11"/>
    <n v="118"/>
    <n v="9.3220338983050849E-2"/>
  </r>
  <r>
    <x v="17"/>
    <x v="9"/>
    <x v="127"/>
    <x v="0"/>
    <x v="127"/>
    <x v="0"/>
    <n v="789300"/>
    <s v="AfterNoon"/>
    <n v="9"/>
    <n v="12"/>
    <n v="0.75"/>
  </r>
  <r>
    <x v="17"/>
    <x v="9"/>
    <x v="127"/>
    <x v="0"/>
    <x v="127"/>
    <x v="1"/>
    <n v="1670400"/>
    <s v="AfterNoon"/>
    <n v="57"/>
    <n v="85"/>
    <n v="0.6705882352941176"/>
  </r>
  <r>
    <x v="17"/>
    <x v="9"/>
    <x v="128"/>
    <x v="0"/>
    <x v="128"/>
    <x v="0"/>
    <n v="128400"/>
    <s v="AfterNoon"/>
    <n v="6"/>
    <n v="12"/>
    <n v="0.5"/>
  </r>
  <r>
    <x v="17"/>
    <x v="9"/>
    <x v="128"/>
    <x v="0"/>
    <x v="128"/>
    <x v="1"/>
    <n v="398300"/>
    <s v="AfterNoon"/>
    <n v="56"/>
    <n v="85"/>
    <n v="0.6588235294117647"/>
  </r>
  <r>
    <x v="17"/>
    <x v="9"/>
    <x v="445"/>
    <x v="0"/>
    <x v="429"/>
    <x v="0"/>
    <n v="128400"/>
    <s v="AfterNoon"/>
    <n v="6"/>
    <n v="12"/>
    <n v="0.5"/>
  </r>
  <r>
    <x v="17"/>
    <x v="9"/>
    <x v="445"/>
    <x v="0"/>
    <x v="429"/>
    <x v="1"/>
    <n v="443000"/>
    <s v="AfterNoon"/>
    <n v="62"/>
    <n v="85"/>
    <n v="0.72941176470588232"/>
  </r>
  <r>
    <x v="17"/>
    <x v="9"/>
    <x v="129"/>
    <x v="7"/>
    <x v="75"/>
    <x v="0"/>
    <n v="90000"/>
    <s v="AfterNoon"/>
    <n v="5"/>
    <n v="28"/>
    <n v="0.1785714285714286"/>
  </r>
  <r>
    <x v="17"/>
    <x v="9"/>
    <x v="129"/>
    <x v="7"/>
    <x v="75"/>
    <x v="1"/>
    <n v="237000"/>
    <s v="AfterNoon"/>
    <n v="39"/>
    <n v="142"/>
    <n v="0.27464788732394368"/>
  </r>
  <r>
    <x v="17"/>
    <x v="9"/>
    <x v="130"/>
    <x v="0"/>
    <x v="129"/>
    <x v="0"/>
    <n v="226800"/>
    <s v="AfterNoon"/>
    <n v="12"/>
    <n v="12"/>
    <n v="1"/>
  </r>
  <r>
    <x v="17"/>
    <x v="9"/>
    <x v="130"/>
    <x v="0"/>
    <x v="129"/>
    <x v="1"/>
    <n v="519600"/>
    <s v="AfterNoon"/>
    <n v="82"/>
    <n v="85"/>
    <n v="0.96470588235294119"/>
  </r>
  <r>
    <x v="17"/>
    <x v="9"/>
    <x v="132"/>
    <x v="6"/>
    <x v="131"/>
    <x v="0"/>
    <n v="256000"/>
    <s v="AfterNoon"/>
    <n v="8"/>
    <n v="12"/>
    <n v="0.66666666666666663"/>
  </r>
  <r>
    <x v="17"/>
    <x v="9"/>
    <x v="132"/>
    <x v="6"/>
    <x v="131"/>
    <x v="1"/>
    <n v="805500"/>
    <s v="AfterNoon"/>
    <n v="75"/>
    <n v="118"/>
    <n v="0.63559322033898302"/>
  </r>
  <r>
    <x v="17"/>
    <x v="9"/>
    <x v="409"/>
    <x v="2"/>
    <x v="397"/>
    <x v="1"/>
    <n v="172200"/>
    <s v="AfterNoon"/>
    <n v="12"/>
    <n v="50"/>
    <n v="0.24"/>
  </r>
  <r>
    <x v="17"/>
    <x v="9"/>
    <x v="332"/>
    <x v="2"/>
    <x v="326"/>
    <x v="1"/>
    <n v="242700"/>
    <s v="AfterNoon"/>
    <n v="17"/>
    <n v="50"/>
    <n v="0.34"/>
  </r>
  <r>
    <x v="17"/>
    <x v="9"/>
    <x v="133"/>
    <x v="3"/>
    <x v="132"/>
    <x v="0"/>
    <n v="899800"/>
    <s v="AfterNoon"/>
    <n v="22"/>
    <n v="30"/>
    <n v="0.73333333333333328"/>
  </r>
  <r>
    <x v="17"/>
    <x v="9"/>
    <x v="133"/>
    <x v="3"/>
    <x v="132"/>
    <x v="1"/>
    <n v="1897400"/>
    <s v="AfterNoon"/>
    <n v="139"/>
    <n v="192"/>
    <n v="0.72395833333333337"/>
  </r>
  <r>
    <x v="17"/>
    <x v="9"/>
    <x v="387"/>
    <x v="2"/>
    <x v="380"/>
    <x v="1"/>
    <n v="1304000"/>
    <s v="AfterNoon"/>
    <n v="49"/>
    <n v="50"/>
    <n v="0.98"/>
  </r>
  <r>
    <x v="17"/>
    <x v="9"/>
    <x v="333"/>
    <x v="0"/>
    <x v="327"/>
    <x v="0"/>
    <n v="60600"/>
    <s v="AfterNoon"/>
    <n v="3"/>
    <n v="12"/>
    <n v="0.25"/>
  </r>
  <r>
    <x v="17"/>
    <x v="9"/>
    <x v="333"/>
    <x v="0"/>
    <x v="327"/>
    <x v="1"/>
    <n v="290900"/>
    <s v="AfterNoon"/>
    <n v="43"/>
    <n v="85"/>
    <n v="0.50588235294117645"/>
  </r>
  <r>
    <x v="17"/>
    <x v="9"/>
    <x v="134"/>
    <x v="2"/>
    <x v="133"/>
    <x v="1"/>
    <n v="249600"/>
    <s v="AfterNoon"/>
    <n v="16"/>
    <n v="50"/>
    <n v="0.32"/>
  </r>
  <r>
    <x v="17"/>
    <x v="9"/>
    <x v="135"/>
    <x v="2"/>
    <x v="134"/>
    <x v="1"/>
    <n v="536800"/>
    <s v="AfterNoon"/>
    <n v="34"/>
    <n v="50"/>
    <n v="0.68"/>
  </r>
  <r>
    <x v="17"/>
    <x v="10"/>
    <x v="334"/>
    <x v="0"/>
    <x v="328"/>
    <x v="0"/>
    <n v="97000"/>
    <s v="AfterNoon"/>
    <n v="10"/>
    <n v="12"/>
    <n v="0.83333333333333337"/>
  </r>
  <r>
    <x v="17"/>
    <x v="10"/>
    <x v="334"/>
    <x v="0"/>
    <x v="328"/>
    <x v="1"/>
    <n v="257200"/>
    <s v="AfterNoon"/>
    <n v="80"/>
    <n v="85"/>
    <n v="0.94117647058823528"/>
  </r>
  <r>
    <x v="17"/>
    <x v="10"/>
    <x v="410"/>
    <x v="0"/>
    <x v="398"/>
    <x v="0"/>
    <n v="290400"/>
    <s v="AfterNoon"/>
    <n v="6"/>
    <n v="12"/>
    <n v="0.5"/>
  </r>
  <r>
    <x v="17"/>
    <x v="10"/>
    <x v="410"/>
    <x v="0"/>
    <x v="398"/>
    <x v="1"/>
    <n v="810100"/>
    <s v="AfterNoon"/>
    <n v="50"/>
    <n v="85"/>
    <n v="0.58823529411764708"/>
  </r>
  <r>
    <x v="17"/>
    <x v="10"/>
    <x v="137"/>
    <x v="2"/>
    <x v="136"/>
    <x v="1"/>
    <n v="356200"/>
    <s v="AfterNoon"/>
    <n v="27"/>
    <n v="50"/>
    <n v="0.54"/>
  </r>
  <r>
    <x v="17"/>
    <x v="10"/>
    <x v="138"/>
    <x v="2"/>
    <x v="137"/>
    <x v="1"/>
    <n v="297100"/>
    <s v="AfterNoon"/>
    <n v="21"/>
    <n v="50"/>
    <n v="0.42"/>
  </r>
  <r>
    <x v="17"/>
    <x v="10"/>
    <x v="139"/>
    <x v="0"/>
    <x v="138"/>
    <x v="0"/>
    <n v="120000"/>
    <s v="AfterNoon"/>
    <n v="10"/>
    <n v="12"/>
    <n v="0.83333333333333337"/>
  </r>
  <r>
    <x v="17"/>
    <x v="10"/>
    <x v="139"/>
    <x v="0"/>
    <x v="138"/>
    <x v="1"/>
    <n v="285200"/>
    <s v="AfterNoon"/>
    <n v="71"/>
    <n v="85"/>
    <n v="0.83529411764705885"/>
  </r>
  <r>
    <x v="17"/>
    <x v="10"/>
    <x v="140"/>
    <x v="2"/>
    <x v="139"/>
    <x v="1"/>
    <n v="193200"/>
    <s v="AfterNoon"/>
    <n v="48"/>
    <n v="50"/>
    <n v="0.96"/>
  </r>
  <r>
    <x v="17"/>
    <x v="10"/>
    <x v="335"/>
    <x v="0"/>
    <x v="329"/>
    <x v="0"/>
    <n v="329600"/>
    <s v="AfterNoon"/>
    <n v="8"/>
    <n v="12"/>
    <n v="0.66666666666666663"/>
  </r>
  <r>
    <x v="17"/>
    <x v="10"/>
    <x v="335"/>
    <x v="0"/>
    <x v="329"/>
    <x v="1"/>
    <n v="1020800"/>
    <s v="AfterNoon"/>
    <n v="74"/>
    <n v="85"/>
    <n v="0.87058823529411766"/>
  </r>
  <r>
    <x v="17"/>
    <x v="10"/>
    <x v="141"/>
    <x v="1"/>
    <x v="140"/>
    <x v="0"/>
    <n v="894600"/>
    <s v="AfterNoon"/>
    <n v="18"/>
    <n v="20"/>
    <n v="0.9"/>
  </r>
  <r>
    <x v="17"/>
    <x v="10"/>
    <x v="141"/>
    <x v="1"/>
    <x v="140"/>
    <x v="1"/>
    <n v="1482200"/>
    <s v="AfterNoon"/>
    <n v="89"/>
    <n v="96"/>
    <n v="0.92708333333333337"/>
  </r>
  <r>
    <x v="17"/>
    <x v="10"/>
    <x v="142"/>
    <x v="6"/>
    <x v="141"/>
    <x v="0"/>
    <n v="329400"/>
    <s v="AfterNoon"/>
    <n v="9"/>
    <n v="12"/>
    <n v="0.75"/>
  </r>
  <r>
    <x v="17"/>
    <x v="10"/>
    <x v="142"/>
    <x v="6"/>
    <x v="141"/>
    <x v="1"/>
    <n v="1288200"/>
    <s v="AfterNoon"/>
    <n v="105"/>
    <n v="118"/>
    <n v="0.88983050847457623"/>
  </r>
  <r>
    <x v="17"/>
    <x v="10"/>
    <x v="143"/>
    <x v="2"/>
    <x v="142"/>
    <x v="1"/>
    <n v="112200"/>
    <s v="AfterNoon"/>
    <n v="36"/>
    <n v="50"/>
    <n v="0.72"/>
  </r>
  <r>
    <x v="17"/>
    <x v="10"/>
    <x v="411"/>
    <x v="4"/>
    <x v="399"/>
    <x v="1"/>
    <n v="6600"/>
    <s v="AfterNoon"/>
    <n v="1"/>
    <n v="12"/>
    <n v="8.3333333333333329E-2"/>
  </r>
  <r>
    <x v="17"/>
    <x v="10"/>
    <x v="144"/>
    <x v="2"/>
    <x v="143"/>
    <x v="1"/>
    <n v="51800"/>
    <s v="AfterNoon"/>
    <n v="7"/>
    <n v="50"/>
    <n v="0.14000000000000001"/>
  </r>
  <r>
    <x v="17"/>
    <x v="10"/>
    <x v="145"/>
    <x v="2"/>
    <x v="144"/>
    <x v="1"/>
    <n v="62300"/>
    <s v="AfterNoon"/>
    <n v="7"/>
    <n v="50"/>
    <n v="0.14000000000000001"/>
  </r>
  <r>
    <x v="17"/>
    <x v="10"/>
    <x v="146"/>
    <x v="0"/>
    <x v="145"/>
    <x v="0"/>
    <n v="109200"/>
    <s v="AfterNoon"/>
    <n v="12"/>
    <n v="12"/>
    <n v="1"/>
  </r>
  <r>
    <x v="17"/>
    <x v="10"/>
    <x v="146"/>
    <x v="0"/>
    <x v="145"/>
    <x v="1"/>
    <n v="238500"/>
    <s v="AfterNoon"/>
    <n v="79"/>
    <n v="85"/>
    <n v="0.92941176470588238"/>
  </r>
  <r>
    <x v="17"/>
    <x v="10"/>
    <x v="147"/>
    <x v="4"/>
    <x v="146"/>
    <x v="1"/>
    <n v="46800"/>
    <s v="AfterNoon"/>
    <n v="4"/>
    <n v="12"/>
    <n v="0.33333333333333331"/>
  </r>
  <r>
    <x v="17"/>
    <x v="10"/>
    <x v="148"/>
    <x v="0"/>
    <x v="147"/>
    <x v="0"/>
    <n v="562100"/>
    <s v="AfterNoon"/>
    <n v="11"/>
    <n v="12"/>
    <n v="0.91666666666666663"/>
  </r>
  <r>
    <x v="17"/>
    <x v="10"/>
    <x v="148"/>
    <x v="0"/>
    <x v="147"/>
    <x v="1"/>
    <n v="1402500"/>
    <s v="AfterNoon"/>
    <n v="82"/>
    <n v="85"/>
    <n v="0.96470588235294119"/>
  </r>
  <r>
    <x v="17"/>
    <x v="10"/>
    <x v="149"/>
    <x v="0"/>
    <x v="148"/>
    <x v="0"/>
    <n v="329400"/>
    <s v="AfterNoon"/>
    <n v="9"/>
    <n v="12"/>
    <n v="0.75"/>
  </r>
  <r>
    <x v="17"/>
    <x v="10"/>
    <x v="149"/>
    <x v="0"/>
    <x v="148"/>
    <x v="1"/>
    <n v="711200"/>
    <s v="AfterNoon"/>
    <n v="58"/>
    <n v="85"/>
    <n v="0.68235294117647061"/>
  </r>
  <r>
    <x v="17"/>
    <x v="10"/>
    <x v="150"/>
    <x v="0"/>
    <x v="149"/>
    <x v="0"/>
    <n v="674300"/>
    <s v="AfterNoon"/>
    <n v="11"/>
    <n v="12"/>
    <n v="0.91666666666666663"/>
  </r>
  <r>
    <x v="17"/>
    <x v="10"/>
    <x v="150"/>
    <x v="0"/>
    <x v="149"/>
    <x v="1"/>
    <n v="1642500"/>
    <s v="AfterNoon"/>
    <n v="80"/>
    <n v="85"/>
    <n v="0.94117647058823528"/>
  </r>
  <r>
    <x v="17"/>
    <x v="10"/>
    <x v="151"/>
    <x v="0"/>
    <x v="150"/>
    <x v="0"/>
    <n v="423200"/>
    <s v="AfterNoon"/>
    <n v="8"/>
    <n v="12"/>
    <n v="0.66666666666666663"/>
  </r>
  <r>
    <x v="17"/>
    <x v="10"/>
    <x v="151"/>
    <x v="0"/>
    <x v="150"/>
    <x v="1"/>
    <n v="866000"/>
    <s v="AfterNoon"/>
    <n v="49"/>
    <n v="85"/>
    <n v="0.57647058823529407"/>
  </r>
  <r>
    <x v="17"/>
    <x v="10"/>
    <x v="152"/>
    <x v="4"/>
    <x v="151"/>
    <x v="1"/>
    <n v="13800"/>
    <s v="AfterNoon"/>
    <n v="2"/>
    <n v="12"/>
    <n v="0.16666666666666671"/>
  </r>
  <r>
    <x v="17"/>
    <x v="10"/>
    <x v="153"/>
    <x v="4"/>
    <x v="152"/>
    <x v="1"/>
    <n v="48300"/>
    <s v="AfterNoon"/>
    <n v="7"/>
    <n v="12"/>
    <n v="0.58333333333333337"/>
  </r>
  <r>
    <x v="17"/>
    <x v="10"/>
    <x v="154"/>
    <x v="4"/>
    <x v="153"/>
    <x v="1"/>
    <n v="62400"/>
    <s v="AfterNoon"/>
    <n v="6"/>
    <n v="12"/>
    <n v="0.5"/>
  </r>
  <r>
    <x v="17"/>
    <x v="10"/>
    <x v="388"/>
    <x v="2"/>
    <x v="381"/>
    <x v="1"/>
    <n v="121900"/>
    <s v="AfterNoon"/>
    <n v="9"/>
    <n v="50"/>
    <n v="0.18"/>
  </r>
  <r>
    <x v="17"/>
    <x v="10"/>
    <x v="156"/>
    <x v="0"/>
    <x v="155"/>
    <x v="0"/>
    <n v="37800"/>
    <s v="AfterNoon"/>
    <n v="3"/>
    <n v="12"/>
    <n v="0.25"/>
  </r>
  <r>
    <x v="17"/>
    <x v="10"/>
    <x v="156"/>
    <x v="0"/>
    <x v="155"/>
    <x v="1"/>
    <n v="88600"/>
    <s v="AfterNoon"/>
    <n v="21"/>
    <n v="85"/>
    <n v="0.2470588235294118"/>
  </r>
  <r>
    <x v="17"/>
    <x v="10"/>
    <x v="412"/>
    <x v="4"/>
    <x v="400"/>
    <x v="1"/>
    <n v="23400"/>
    <s v="AfterNoon"/>
    <n v="6"/>
    <n v="12"/>
    <n v="0.5"/>
  </r>
  <r>
    <x v="17"/>
    <x v="10"/>
    <x v="413"/>
    <x v="7"/>
    <x v="48"/>
    <x v="0"/>
    <n v="306000"/>
    <s v="AfterNoon"/>
    <n v="17"/>
    <n v="28"/>
    <n v="0.6071428571428571"/>
  </r>
  <r>
    <x v="17"/>
    <x v="10"/>
    <x v="413"/>
    <x v="7"/>
    <x v="48"/>
    <x v="1"/>
    <n v="418200"/>
    <s v="AfterNoon"/>
    <n v="69"/>
    <n v="142"/>
    <n v="0.4859154929577465"/>
  </r>
  <r>
    <x v="17"/>
    <x v="10"/>
    <x v="336"/>
    <x v="0"/>
    <x v="330"/>
    <x v="0"/>
    <n v="207900"/>
    <s v="AfterNoon"/>
    <n v="11"/>
    <n v="12"/>
    <n v="0.91666666666666663"/>
  </r>
  <r>
    <x v="17"/>
    <x v="10"/>
    <x v="336"/>
    <x v="0"/>
    <x v="330"/>
    <x v="1"/>
    <n v="494400"/>
    <s v="AfterNoon"/>
    <n v="78"/>
    <n v="85"/>
    <n v="0.91764705882352937"/>
  </r>
  <r>
    <x v="17"/>
    <x v="10"/>
    <x v="157"/>
    <x v="0"/>
    <x v="156"/>
    <x v="0"/>
    <n v="293400"/>
    <s v="AfterNoon"/>
    <n v="9"/>
    <n v="12"/>
    <n v="0.75"/>
  </r>
  <r>
    <x v="17"/>
    <x v="10"/>
    <x v="157"/>
    <x v="0"/>
    <x v="156"/>
    <x v="1"/>
    <n v="768000"/>
    <s v="AfterNoon"/>
    <n v="70"/>
    <n v="85"/>
    <n v="0.82352941176470584"/>
  </r>
  <r>
    <x v="17"/>
    <x v="10"/>
    <x v="158"/>
    <x v="1"/>
    <x v="157"/>
    <x v="0"/>
    <n v="2012100"/>
    <s v="AfterNoon"/>
    <n v="19"/>
    <n v="20"/>
    <n v="0.95"/>
  </r>
  <r>
    <x v="17"/>
    <x v="10"/>
    <x v="158"/>
    <x v="1"/>
    <x v="157"/>
    <x v="1"/>
    <n v="2975700"/>
    <s v="AfterNoon"/>
    <n v="84"/>
    <n v="96"/>
    <n v="0.875"/>
  </r>
  <r>
    <x v="17"/>
    <x v="10"/>
    <x v="159"/>
    <x v="0"/>
    <x v="158"/>
    <x v="0"/>
    <n v="403200"/>
    <s v="AfterNoon"/>
    <n v="6"/>
    <n v="12"/>
    <n v="0.5"/>
  </r>
  <r>
    <x v="17"/>
    <x v="10"/>
    <x v="159"/>
    <x v="0"/>
    <x v="158"/>
    <x v="1"/>
    <n v="1057200"/>
    <s v="AfterNoon"/>
    <n v="47"/>
    <n v="85"/>
    <n v="0.55294117647058827"/>
  </r>
  <r>
    <x v="17"/>
    <x v="10"/>
    <x v="426"/>
    <x v="4"/>
    <x v="294"/>
    <x v="1"/>
    <n v="6600"/>
    <s v="AfterNoon"/>
    <n v="2"/>
    <n v="12"/>
    <n v="0.16666666666666671"/>
  </r>
  <r>
    <x v="17"/>
    <x v="10"/>
    <x v="161"/>
    <x v="0"/>
    <x v="160"/>
    <x v="0"/>
    <n v="266000"/>
    <s v="AfterNoon"/>
    <n v="7"/>
    <n v="12"/>
    <n v="0.58333333333333337"/>
  </r>
  <r>
    <x v="17"/>
    <x v="10"/>
    <x v="161"/>
    <x v="0"/>
    <x v="160"/>
    <x v="1"/>
    <n v="664000"/>
    <s v="AfterNoon"/>
    <n v="52"/>
    <n v="85"/>
    <n v="0.61176470588235299"/>
  </r>
  <r>
    <x v="17"/>
    <x v="10"/>
    <x v="162"/>
    <x v="4"/>
    <x v="161"/>
    <x v="1"/>
    <n v="49500"/>
    <s v="AfterNoon"/>
    <n v="5"/>
    <n v="12"/>
    <n v="0.41666666666666669"/>
  </r>
  <r>
    <x v="17"/>
    <x v="10"/>
    <x v="337"/>
    <x v="4"/>
    <x v="331"/>
    <x v="1"/>
    <n v="30800"/>
    <s v="AfterNoon"/>
    <n v="7"/>
    <n v="12"/>
    <n v="0.58333333333333337"/>
  </r>
  <r>
    <x v="17"/>
    <x v="10"/>
    <x v="414"/>
    <x v="0"/>
    <x v="401"/>
    <x v="0"/>
    <n v="99000"/>
    <s v="AfterNoon"/>
    <n v="10"/>
    <n v="12"/>
    <n v="0.83333333333333337"/>
  </r>
  <r>
    <x v="17"/>
    <x v="10"/>
    <x v="414"/>
    <x v="0"/>
    <x v="401"/>
    <x v="1"/>
    <n v="199200"/>
    <s v="AfterNoon"/>
    <n v="60"/>
    <n v="85"/>
    <n v="0.70588235294117652"/>
  </r>
  <r>
    <x v="17"/>
    <x v="10"/>
    <x v="165"/>
    <x v="2"/>
    <x v="164"/>
    <x v="1"/>
    <n v="614600"/>
    <s v="AfterNoon"/>
    <n v="27"/>
    <n v="50"/>
    <n v="0.54"/>
  </r>
  <r>
    <x v="17"/>
    <x v="10"/>
    <x v="389"/>
    <x v="2"/>
    <x v="382"/>
    <x v="1"/>
    <n v="466400"/>
    <s v="AfterNoon"/>
    <n v="31"/>
    <n v="50"/>
    <n v="0.62"/>
  </r>
  <r>
    <x v="17"/>
    <x v="11"/>
    <x v="166"/>
    <x v="2"/>
    <x v="165"/>
    <x v="1"/>
    <n v="148500"/>
    <s v="AfterNoon"/>
    <n v="15"/>
    <n v="50"/>
    <n v="0.3"/>
  </r>
  <r>
    <x v="17"/>
    <x v="11"/>
    <x v="167"/>
    <x v="2"/>
    <x v="166"/>
    <x v="1"/>
    <n v="269200"/>
    <s v="AfterNoon"/>
    <n v="37"/>
    <n v="50"/>
    <n v="0.74"/>
  </r>
  <r>
    <x v="17"/>
    <x v="11"/>
    <x v="168"/>
    <x v="2"/>
    <x v="167"/>
    <x v="1"/>
    <n v="507800"/>
    <s v="AfterNoon"/>
    <n v="26"/>
    <n v="50"/>
    <n v="0.52"/>
  </r>
  <r>
    <x v="17"/>
    <x v="11"/>
    <x v="169"/>
    <x v="4"/>
    <x v="168"/>
    <x v="1"/>
    <n v="25900"/>
    <s v="AfterNoon"/>
    <n v="7"/>
    <n v="12"/>
    <n v="0.58333333333333337"/>
  </r>
  <r>
    <x v="17"/>
    <x v="11"/>
    <x v="170"/>
    <x v="2"/>
    <x v="169"/>
    <x v="1"/>
    <n v="119800"/>
    <s v="AfterNoon"/>
    <n v="22"/>
    <n v="50"/>
    <n v="0.44"/>
  </r>
  <r>
    <x v="17"/>
    <x v="11"/>
    <x v="390"/>
    <x v="2"/>
    <x v="383"/>
    <x v="1"/>
    <n v="384800"/>
    <s v="AfterNoon"/>
    <n v="16"/>
    <n v="50"/>
    <n v="0.32"/>
  </r>
  <r>
    <x v="17"/>
    <x v="11"/>
    <x v="171"/>
    <x v="0"/>
    <x v="170"/>
    <x v="0"/>
    <n v="860000"/>
    <s v="AfterNoon"/>
    <n v="10"/>
    <n v="12"/>
    <n v="0.83333333333333337"/>
  </r>
  <r>
    <x v="17"/>
    <x v="11"/>
    <x v="171"/>
    <x v="0"/>
    <x v="170"/>
    <x v="1"/>
    <n v="1641500"/>
    <s v="AfterNoon"/>
    <n v="57"/>
    <n v="85"/>
    <n v="0.6705882352941176"/>
  </r>
  <r>
    <x v="17"/>
    <x v="11"/>
    <x v="172"/>
    <x v="0"/>
    <x v="171"/>
    <x v="0"/>
    <n v="108000"/>
    <s v="AfterNoon"/>
    <n v="9"/>
    <n v="12"/>
    <n v="0.75"/>
  </r>
  <r>
    <x v="17"/>
    <x v="11"/>
    <x v="172"/>
    <x v="0"/>
    <x v="171"/>
    <x v="1"/>
    <n v="298000"/>
    <s v="AfterNoon"/>
    <n v="74"/>
    <n v="85"/>
    <n v="0.87058823529411766"/>
  </r>
  <r>
    <x v="17"/>
    <x v="11"/>
    <x v="173"/>
    <x v="2"/>
    <x v="172"/>
    <x v="1"/>
    <n v="251500"/>
    <s v="AfterNoon"/>
    <n v="10"/>
    <n v="50"/>
    <n v="0.2"/>
  </r>
  <r>
    <x v="17"/>
    <x v="11"/>
    <x v="174"/>
    <x v="2"/>
    <x v="173"/>
    <x v="1"/>
    <n v="323700"/>
    <s v="AfterNoon"/>
    <n v="13"/>
    <n v="50"/>
    <n v="0.26"/>
  </r>
  <r>
    <x v="17"/>
    <x v="11"/>
    <x v="175"/>
    <x v="2"/>
    <x v="174"/>
    <x v="1"/>
    <n v="193200"/>
    <s v="AfterNoon"/>
    <n v="48"/>
    <n v="50"/>
    <n v="0.96"/>
  </r>
  <r>
    <x v="17"/>
    <x v="11"/>
    <x v="427"/>
    <x v="2"/>
    <x v="411"/>
    <x v="1"/>
    <n v="205100"/>
    <s v="AfterNoon"/>
    <n v="15"/>
    <n v="50"/>
    <n v="0.3"/>
  </r>
  <r>
    <x v="17"/>
    <x v="11"/>
    <x v="176"/>
    <x v="2"/>
    <x v="175"/>
    <x v="1"/>
    <n v="197400"/>
    <s v="AfterNoon"/>
    <n v="31"/>
    <n v="50"/>
    <n v="0.62"/>
  </r>
  <r>
    <x v="17"/>
    <x v="11"/>
    <x v="177"/>
    <x v="0"/>
    <x v="176"/>
    <x v="0"/>
    <n v="142800"/>
    <s v="AfterNoon"/>
    <n v="12"/>
    <n v="12"/>
    <n v="1"/>
  </r>
  <r>
    <x v="17"/>
    <x v="11"/>
    <x v="177"/>
    <x v="0"/>
    <x v="176"/>
    <x v="1"/>
    <n v="290000"/>
    <s v="AfterNoon"/>
    <n v="72"/>
    <n v="85"/>
    <n v="0.84705882352941175"/>
  </r>
  <r>
    <x v="17"/>
    <x v="11"/>
    <x v="178"/>
    <x v="2"/>
    <x v="177"/>
    <x v="1"/>
    <n v="408100"/>
    <s v="AfterNoon"/>
    <n v="20"/>
    <n v="50"/>
    <n v="0.4"/>
  </r>
  <r>
    <x v="17"/>
    <x v="11"/>
    <x v="179"/>
    <x v="7"/>
    <x v="178"/>
    <x v="0"/>
    <n v="55000"/>
    <s v="AfterNoon"/>
    <n v="2"/>
    <n v="28"/>
    <n v="7.1428571428571425E-2"/>
  </r>
  <r>
    <x v="17"/>
    <x v="11"/>
    <x v="179"/>
    <x v="7"/>
    <x v="178"/>
    <x v="1"/>
    <n v="18400"/>
    <s v="AfterNoon"/>
    <n v="2"/>
    <n v="142"/>
    <n v="1.408450704225352E-2"/>
  </r>
  <r>
    <x v="17"/>
    <x v="11"/>
    <x v="180"/>
    <x v="3"/>
    <x v="179"/>
    <x v="0"/>
    <n v="490000"/>
    <s v="AfterNoon"/>
    <n v="20"/>
    <n v="30"/>
    <n v="0.66666666666666663"/>
  </r>
  <r>
    <x v="17"/>
    <x v="11"/>
    <x v="180"/>
    <x v="3"/>
    <x v="179"/>
    <x v="1"/>
    <n v="971600"/>
    <s v="AfterNoon"/>
    <n v="118"/>
    <n v="192"/>
    <n v="0.61458333333333337"/>
  </r>
  <r>
    <x v="17"/>
    <x v="11"/>
    <x v="338"/>
    <x v="2"/>
    <x v="332"/>
    <x v="1"/>
    <n v="145000"/>
    <s v="AfterNoon"/>
    <n v="10"/>
    <n v="50"/>
    <n v="0.2"/>
  </r>
  <r>
    <x v="17"/>
    <x v="11"/>
    <x v="339"/>
    <x v="2"/>
    <x v="333"/>
    <x v="1"/>
    <n v="285900"/>
    <s v="AfterNoon"/>
    <n v="43"/>
    <n v="50"/>
    <n v="0.86"/>
  </r>
  <r>
    <x v="17"/>
    <x v="11"/>
    <x v="340"/>
    <x v="4"/>
    <x v="334"/>
    <x v="1"/>
    <n v="66000"/>
    <s v="AfterNoon"/>
    <n v="10"/>
    <n v="12"/>
    <n v="0.83333333333333337"/>
  </r>
  <r>
    <x v="17"/>
    <x v="11"/>
    <x v="183"/>
    <x v="2"/>
    <x v="182"/>
    <x v="1"/>
    <n v="650000"/>
    <s v="AfterNoon"/>
    <n v="25"/>
    <n v="50"/>
    <n v="0.5"/>
  </r>
  <r>
    <x v="17"/>
    <x v="11"/>
    <x v="184"/>
    <x v="5"/>
    <x v="183"/>
    <x v="0"/>
    <n v="1764000"/>
    <s v="AfterNoon"/>
    <n v="21"/>
    <n v="30"/>
    <n v="0.7"/>
  </r>
  <r>
    <x v="17"/>
    <x v="11"/>
    <x v="184"/>
    <x v="5"/>
    <x v="183"/>
    <x v="2"/>
    <n v="1428000"/>
    <s v="AfterNoon"/>
    <n v="30"/>
    <n v="48"/>
    <n v="0.625"/>
  </r>
  <r>
    <x v="17"/>
    <x v="11"/>
    <x v="184"/>
    <x v="5"/>
    <x v="183"/>
    <x v="1"/>
    <n v="6095600"/>
    <s v="AfterNoon"/>
    <n v="217"/>
    <n v="324"/>
    <n v="0.66975308641975306"/>
  </r>
  <r>
    <x v="17"/>
    <x v="11"/>
    <x v="391"/>
    <x v="0"/>
    <x v="23"/>
    <x v="0"/>
    <n v="63700"/>
    <s v="AfterNoon"/>
    <n v="7"/>
    <n v="12"/>
    <n v="0.58333333333333337"/>
  </r>
  <r>
    <x v="17"/>
    <x v="11"/>
    <x v="391"/>
    <x v="0"/>
    <x v="23"/>
    <x v="1"/>
    <n v="177600"/>
    <s v="AfterNoon"/>
    <n v="59"/>
    <n v="85"/>
    <n v="0.69411764705882351"/>
  </r>
  <r>
    <x v="17"/>
    <x v="11"/>
    <x v="185"/>
    <x v="0"/>
    <x v="184"/>
    <x v="0"/>
    <n v="132000"/>
    <s v="AfterNoon"/>
    <n v="5"/>
    <n v="12"/>
    <n v="0.41666666666666669"/>
  </r>
  <r>
    <x v="17"/>
    <x v="11"/>
    <x v="185"/>
    <x v="0"/>
    <x v="184"/>
    <x v="1"/>
    <n v="407500"/>
    <s v="AfterNoon"/>
    <n v="46"/>
    <n v="85"/>
    <n v="0.54117647058823526"/>
  </r>
  <r>
    <x v="17"/>
    <x v="11"/>
    <x v="392"/>
    <x v="1"/>
    <x v="384"/>
    <x v="0"/>
    <n v="814500"/>
    <s v="AfterNoon"/>
    <n v="9"/>
    <n v="20"/>
    <n v="0.45"/>
  </r>
  <r>
    <x v="17"/>
    <x v="11"/>
    <x v="392"/>
    <x v="1"/>
    <x v="384"/>
    <x v="1"/>
    <n v="1274400"/>
    <s v="AfterNoon"/>
    <n v="42"/>
    <n v="96"/>
    <n v="0.4375"/>
  </r>
  <r>
    <x v="17"/>
    <x v="11"/>
    <x v="186"/>
    <x v="2"/>
    <x v="185"/>
    <x v="1"/>
    <n v="43000"/>
    <s v="AfterNoon"/>
    <n v="8"/>
    <n v="50"/>
    <n v="0.16"/>
  </r>
  <r>
    <x v="17"/>
    <x v="11"/>
    <x v="187"/>
    <x v="2"/>
    <x v="186"/>
    <x v="1"/>
    <n v="250600"/>
    <s v="AfterNoon"/>
    <n v="14"/>
    <n v="50"/>
    <n v="0.28000000000000003"/>
  </r>
  <r>
    <x v="17"/>
    <x v="11"/>
    <x v="415"/>
    <x v="0"/>
    <x v="126"/>
    <x v="0"/>
    <n v="41200"/>
    <s v="AfterNoon"/>
    <n v="4"/>
    <n v="12"/>
    <n v="0.33333333333333331"/>
  </r>
  <r>
    <x v="17"/>
    <x v="11"/>
    <x v="415"/>
    <x v="0"/>
    <x v="126"/>
    <x v="1"/>
    <n v="78600"/>
    <s v="AfterNoon"/>
    <n v="23"/>
    <n v="85"/>
    <n v="0.27058823529411757"/>
  </r>
  <r>
    <x v="17"/>
    <x v="11"/>
    <x v="188"/>
    <x v="7"/>
    <x v="102"/>
    <x v="0"/>
    <n v="180000"/>
    <s v="AfterNoon"/>
    <n v="9"/>
    <n v="28"/>
    <n v="0.32142857142857151"/>
  </r>
  <r>
    <x v="17"/>
    <x v="11"/>
    <x v="188"/>
    <x v="7"/>
    <x v="102"/>
    <x v="1"/>
    <n v="263700"/>
    <s v="AfterNoon"/>
    <n v="39"/>
    <n v="142"/>
    <n v="0.27464788732394368"/>
  </r>
  <r>
    <x v="17"/>
    <x v="11"/>
    <x v="189"/>
    <x v="2"/>
    <x v="187"/>
    <x v="1"/>
    <n v="251600"/>
    <s v="AfterNoon"/>
    <n v="17"/>
    <n v="50"/>
    <n v="0.34"/>
  </r>
  <r>
    <x v="17"/>
    <x v="11"/>
    <x v="190"/>
    <x v="4"/>
    <x v="188"/>
    <x v="1"/>
    <n v="68000"/>
    <s v="AfterNoon"/>
    <n v="10"/>
    <n v="12"/>
    <n v="0.83333333333333337"/>
  </r>
  <r>
    <x v="17"/>
    <x v="11"/>
    <x v="191"/>
    <x v="4"/>
    <x v="189"/>
    <x v="1"/>
    <n v="29000"/>
    <s v="AfterNoon"/>
    <n v="5"/>
    <n v="12"/>
    <n v="0.41666666666666669"/>
  </r>
  <r>
    <x v="17"/>
    <x v="11"/>
    <x v="192"/>
    <x v="2"/>
    <x v="190"/>
    <x v="1"/>
    <n v="340200"/>
    <s v="AfterNoon"/>
    <n v="24"/>
    <n v="50"/>
    <n v="0.48"/>
  </r>
  <r>
    <x v="17"/>
    <x v="11"/>
    <x v="193"/>
    <x v="6"/>
    <x v="191"/>
    <x v="0"/>
    <n v="483600"/>
    <s v="AfterNoon"/>
    <n v="12"/>
    <n v="12"/>
    <n v="1"/>
  </r>
  <r>
    <x v="17"/>
    <x v="11"/>
    <x v="193"/>
    <x v="6"/>
    <x v="191"/>
    <x v="1"/>
    <n v="1549400"/>
    <s v="AfterNoon"/>
    <n v="115"/>
    <n v="118"/>
    <n v="0.97457627118644063"/>
  </r>
  <r>
    <x v="17"/>
    <x v="11"/>
    <x v="194"/>
    <x v="6"/>
    <x v="192"/>
    <x v="0"/>
    <n v="283200"/>
    <s v="AfterNoon"/>
    <n v="12"/>
    <n v="12"/>
    <n v="1"/>
  </r>
  <r>
    <x v="17"/>
    <x v="11"/>
    <x v="194"/>
    <x v="6"/>
    <x v="192"/>
    <x v="1"/>
    <n v="936400"/>
    <s v="AfterNoon"/>
    <n v="118"/>
    <n v="118"/>
    <n v="1"/>
  </r>
  <r>
    <x v="17"/>
    <x v="11"/>
    <x v="195"/>
    <x v="0"/>
    <x v="193"/>
    <x v="0"/>
    <n v="133000"/>
    <s v="AfterNoon"/>
    <n v="5"/>
    <n v="12"/>
    <n v="0.41666666666666669"/>
  </r>
  <r>
    <x v="17"/>
    <x v="11"/>
    <x v="195"/>
    <x v="0"/>
    <x v="193"/>
    <x v="1"/>
    <n v="367600"/>
    <s v="AfterNoon"/>
    <n v="41"/>
    <n v="85"/>
    <n v="0.4823529411764706"/>
  </r>
  <r>
    <x v="17"/>
    <x v="11"/>
    <x v="196"/>
    <x v="0"/>
    <x v="194"/>
    <x v="0"/>
    <n v="254100"/>
    <s v="AfterNoon"/>
    <n v="11"/>
    <n v="12"/>
    <n v="0.91666666666666663"/>
  </r>
  <r>
    <x v="17"/>
    <x v="11"/>
    <x v="196"/>
    <x v="0"/>
    <x v="194"/>
    <x v="1"/>
    <n v="658500"/>
    <s v="AfterNoon"/>
    <n v="85"/>
    <n v="85"/>
    <n v="1"/>
  </r>
  <r>
    <x v="17"/>
    <x v="11"/>
    <x v="197"/>
    <x v="2"/>
    <x v="195"/>
    <x v="1"/>
    <n v="371100"/>
    <s v="AfterNoon"/>
    <n v="17"/>
    <n v="50"/>
    <n v="0.34"/>
  </r>
  <r>
    <x v="17"/>
    <x v="11"/>
    <x v="341"/>
    <x v="2"/>
    <x v="335"/>
    <x v="1"/>
    <n v="278800"/>
    <s v="AfterNoon"/>
    <n v="40"/>
    <n v="50"/>
    <n v="0.8"/>
  </r>
  <r>
    <x v="17"/>
    <x v="11"/>
    <x v="342"/>
    <x v="2"/>
    <x v="336"/>
    <x v="1"/>
    <n v="834400"/>
    <s v="AfterNoon"/>
    <n v="47"/>
    <n v="50"/>
    <n v="0.94"/>
  </r>
  <r>
    <x v="17"/>
    <x v="11"/>
    <x v="199"/>
    <x v="6"/>
    <x v="197"/>
    <x v="0"/>
    <n v="392800"/>
    <s v="AfterNoon"/>
    <n v="8"/>
    <n v="12"/>
    <n v="0.66666666666666663"/>
  </r>
  <r>
    <x v="17"/>
    <x v="11"/>
    <x v="199"/>
    <x v="6"/>
    <x v="197"/>
    <x v="1"/>
    <n v="1615200"/>
    <s v="AfterNoon"/>
    <n v="98"/>
    <n v="118"/>
    <n v="0.83050847457627119"/>
  </r>
  <r>
    <x v="17"/>
    <x v="11"/>
    <x v="343"/>
    <x v="0"/>
    <x v="337"/>
    <x v="0"/>
    <n v="170100"/>
    <s v="AfterNoon"/>
    <n v="9"/>
    <n v="12"/>
    <n v="0.75"/>
  </r>
  <r>
    <x v="17"/>
    <x v="11"/>
    <x v="343"/>
    <x v="0"/>
    <x v="337"/>
    <x v="1"/>
    <n v="487500"/>
    <s v="AfterNoon"/>
    <n v="77"/>
    <n v="85"/>
    <n v="0.90588235294117647"/>
  </r>
  <r>
    <x v="17"/>
    <x v="12"/>
    <x v="200"/>
    <x v="0"/>
    <x v="198"/>
    <x v="0"/>
    <n v="161000"/>
    <s v="AfterNoon"/>
    <n v="10"/>
    <n v="12"/>
    <n v="0.83333333333333337"/>
  </r>
  <r>
    <x v="17"/>
    <x v="12"/>
    <x v="200"/>
    <x v="0"/>
    <x v="198"/>
    <x v="1"/>
    <n v="288200"/>
    <s v="AfterNoon"/>
    <n v="53"/>
    <n v="85"/>
    <n v="0.62352941176470589"/>
  </r>
  <r>
    <x v="17"/>
    <x v="12"/>
    <x v="201"/>
    <x v="2"/>
    <x v="199"/>
    <x v="1"/>
    <n v="264100"/>
    <s v="AfterNoon"/>
    <n v="19"/>
    <n v="50"/>
    <n v="0.38"/>
  </r>
  <r>
    <x v="17"/>
    <x v="12"/>
    <x v="202"/>
    <x v="0"/>
    <x v="200"/>
    <x v="0"/>
    <n v="77700"/>
    <s v="AfterNoon"/>
    <n v="7"/>
    <n v="12"/>
    <n v="0.58333333333333337"/>
  </r>
  <r>
    <x v="17"/>
    <x v="12"/>
    <x v="202"/>
    <x v="0"/>
    <x v="200"/>
    <x v="1"/>
    <n v="152900"/>
    <s v="AfterNoon"/>
    <n v="41"/>
    <n v="85"/>
    <n v="0.4823529411764706"/>
  </r>
  <r>
    <x v="17"/>
    <x v="12"/>
    <x v="203"/>
    <x v="0"/>
    <x v="201"/>
    <x v="0"/>
    <n v="704000"/>
    <s v="AfterNoon"/>
    <n v="10"/>
    <n v="12"/>
    <n v="0.83333333333333337"/>
  </r>
  <r>
    <x v="17"/>
    <x v="12"/>
    <x v="203"/>
    <x v="0"/>
    <x v="201"/>
    <x v="1"/>
    <n v="1414600"/>
    <s v="AfterNoon"/>
    <n v="60"/>
    <n v="85"/>
    <n v="0.70588235294117652"/>
  </r>
  <r>
    <x v="17"/>
    <x v="12"/>
    <x v="204"/>
    <x v="1"/>
    <x v="202"/>
    <x v="0"/>
    <n v="944300"/>
    <s v="AfterNoon"/>
    <n v="19"/>
    <n v="20"/>
    <n v="0.95"/>
  </r>
  <r>
    <x v="17"/>
    <x v="12"/>
    <x v="204"/>
    <x v="1"/>
    <x v="202"/>
    <x v="1"/>
    <n v="1467200"/>
    <s v="AfterNoon"/>
    <n v="88"/>
    <n v="96"/>
    <n v="0.91666666666666663"/>
  </r>
  <r>
    <x v="17"/>
    <x v="12"/>
    <x v="205"/>
    <x v="0"/>
    <x v="203"/>
    <x v="0"/>
    <n v="400500"/>
    <s v="AfterNoon"/>
    <n v="9"/>
    <n v="12"/>
    <n v="0.75"/>
  </r>
  <r>
    <x v="17"/>
    <x v="12"/>
    <x v="205"/>
    <x v="0"/>
    <x v="203"/>
    <x v="1"/>
    <n v="1161900"/>
    <s v="AfterNoon"/>
    <n v="78"/>
    <n v="85"/>
    <n v="0.91764705882352937"/>
  </r>
  <r>
    <x v="17"/>
    <x v="12"/>
    <x v="344"/>
    <x v="0"/>
    <x v="338"/>
    <x v="0"/>
    <n v="393600"/>
    <s v="AfterNoon"/>
    <n v="12"/>
    <n v="12"/>
    <n v="1"/>
  </r>
  <r>
    <x v="17"/>
    <x v="12"/>
    <x v="344"/>
    <x v="0"/>
    <x v="338"/>
    <x v="1"/>
    <n v="866600"/>
    <s v="AfterNoon"/>
    <n v="79"/>
    <n v="85"/>
    <n v="0.92941176470588238"/>
  </r>
  <r>
    <x v="17"/>
    <x v="12"/>
    <x v="345"/>
    <x v="2"/>
    <x v="339"/>
    <x v="1"/>
    <n v="767600"/>
    <s v="AfterNoon"/>
    <n v="40"/>
    <n v="50"/>
    <n v="0.8"/>
  </r>
  <r>
    <x v="17"/>
    <x v="12"/>
    <x v="346"/>
    <x v="0"/>
    <x v="340"/>
    <x v="0"/>
    <n v="101700"/>
    <s v="AfterNoon"/>
    <n v="9"/>
    <n v="12"/>
    <n v="0.75"/>
  </r>
  <r>
    <x v="17"/>
    <x v="12"/>
    <x v="346"/>
    <x v="0"/>
    <x v="340"/>
    <x v="1"/>
    <n v="225100"/>
    <s v="AfterNoon"/>
    <n v="59"/>
    <n v="85"/>
    <n v="0.69411764705882351"/>
  </r>
  <r>
    <x v="17"/>
    <x v="12"/>
    <x v="206"/>
    <x v="6"/>
    <x v="204"/>
    <x v="0"/>
    <n v="324500"/>
    <s v="AfterNoon"/>
    <n v="11"/>
    <n v="12"/>
    <n v="0.91666666666666663"/>
  </r>
  <r>
    <x v="17"/>
    <x v="12"/>
    <x v="206"/>
    <x v="6"/>
    <x v="204"/>
    <x v="1"/>
    <n v="1142800"/>
    <s v="AfterNoon"/>
    <n v="116"/>
    <n v="118"/>
    <n v="0.98305084745762716"/>
  </r>
  <r>
    <x v="17"/>
    <x v="12"/>
    <x v="207"/>
    <x v="2"/>
    <x v="205"/>
    <x v="1"/>
    <n v="438300"/>
    <s v="AfterNoon"/>
    <n v="43"/>
    <n v="50"/>
    <n v="0.86"/>
  </r>
  <r>
    <x v="17"/>
    <x v="12"/>
    <x v="347"/>
    <x v="3"/>
    <x v="341"/>
    <x v="0"/>
    <n v="509600"/>
    <s v="AfterNoon"/>
    <n v="14"/>
    <n v="30"/>
    <n v="0.46666666666666667"/>
  </r>
  <r>
    <x v="17"/>
    <x v="12"/>
    <x v="347"/>
    <x v="3"/>
    <x v="341"/>
    <x v="1"/>
    <n v="1129200"/>
    <s v="AfterNoon"/>
    <n v="93"/>
    <n v="192"/>
    <n v="0.484375"/>
  </r>
  <r>
    <x v="17"/>
    <x v="12"/>
    <x v="208"/>
    <x v="2"/>
    <x v="206"/>
    <x v="1"/>
    <n v="1048700"/>
    <s v="AfterNoon"/>
    <n v="45"/>
    <n v="50"/>
    <n v="0.9"/>
  </r>
  <r>
    <x v="17"/>
    <x v="12"/>
    <x v="209"/>
    <x v="2"/>
    <x v="207"/>
    <x v="1"/>
    <n v="292400"/>
    <s v="AfterNoon"/>
    <n v="17"/>
    <n v="50"/>
    <n v="0.34"/>
  </r>
  <r>
    <x v="17"/>
    <x v="12"/>
    <x v="210"/>
    <x v="2"/>
    <x v="208"/>
    <x v="1"/>
    <n v="148400"/>
    <s v="AfterNoon"/>
    <n v="7"/>
    <n v="50"/>
    <n v="0.14000000000000001"/>
  </r>
  <r>
    <x v="17"/>
    <x v="12"/>
    <x v="437"/>
    <x v="2"/>
    <x v="421"/>
    <x v="1"/>
    <n v="190800"/>
    <s v="AfterNoon"/>
    <n v="9"/>
    <n v="50"/>
    <n v="0.18"/>
  </r>
  <r>
    <x v="17"/>
    <x v="12"/>
    <x v="393"/>
    <x v="0"/>
    <x v="385"/>
    <x v="0"/>
    <n v="789300"/>
    <s v="AfterNoon"/>
    <n v="9"/>
    <n v="12"/>
    <n v="0.75"/>
  </r>
  <r>
    <x v="17"/>
    <x v="12"/>
    <x v="393"/>
    <x v="0"/>
    <x v="385"/>
    <x v="1"/>
    <n v="2111400"/>
    <s v="AfterNoon"/>
    <n v="72"/>
    <n v="85"/>
    <n v="0.84705882352941175"/>
  </r>
  <r>
    <x v="17"/>
    <x v="12"/>
    <x v="211"/>
    <x v="7"/>
    <x v="48"/>
    <x v="0"/>
    <n v="270000"/>
    <s v="AfterNoon"/>
    <n v="15"/>
    <n v="28"/>
    <n v="0.5357142857142857"/>
  </r>
  <r>
    <x v="17"/>
    <x v="12"/>
    <x v="211"/>
    <x v="7"/>
    <x v="48"/>
    <x v="1"/>
    <n v="379200"/>
    <s v="AfterNoon"/>
    <n v="63"/>
    <n v="142"/>
    <n v="0.44366197183098588"/>
  </r>
  <r>
    <x v="17"/>
    <x v="12"/>
    <x v="212"/>
    <x v="2"/>
    <x v="209"/>
    <x v="1"/>
    <n v="609600"/>
    <s v="AfterNoon"/>
    <n v="41"/>
    <n v="50"/>
    <n v="0.82"/>
  </r>
  <r>
    <x v="17"/>
    <x v="12"/>
    <x v="446"/>
    <x v="0"/>
    <x v="430"/>
    <x v="0"/>
    <n v="50800"/>
    <s v="AfterNoon"/>
    <n v="4"/>
    <n v="12"/>
    <n v="0.33333333333333331"/>
  </r>
  <r>
    <x v="17"/>
    <x v="12"/>
    <x v="446"/>
    <x v="0"/>
    <x v="430"/>
    <x v="1"/>
    <n v="148000"/>
    <s v="AfterNoon"/>
    <n v="35"/>
    <n v="85"/>
    <n v="0.41176470588235292"/>
  </r>
  <r>
    <x v="17"/>
    <x v="12"/>
    <x v="213"/>
    <x v="0"/>
    <x v="210"/>
    <x v="0"/>
    <n v="268800"/>
    <s v="AfterNoon"/>
    <n v="4"/>
    <n v="12"/>
    <n v="0.33333333333333331"/>
  </r>
  <r>
    <x v="17"/>
    <x v="12"/>
    <x v="213"/>
    <x v="0"/>
    <x v="210"/>
    <x v="1"/>
    <n v="1039200"/>
    <s v="AfterNoon"/>
    <n v="46"/>
    <n v="85"/>
    <n v="0.54117647058823526"/>
  </r>
  <r>
    <x v="17"/>
    <x v="12"/>
    <x v="214"/>
    <x v="3"/>
    <x v="211"/>
    <x v="0"/>
    <n v="703800"/>
    <s v="AfterNoon"/>
    <n v="23"/>
    <n v="30"/>
    <n v="0.76666666666666672"/>
  </r>
  <r>
    <x v="17"/>
    <x v="12"/>
    <x v="214"/>
    <x v="3"/>
    <x v="211"/>
    <x v="1"/>
    <n v="1422800"/>
    <s v="AfterNoon"/>
    <n v="139"/>
    <n v="192"/>
    <n v="0.72395833333333337"/>
  </r>
  <r>
    <x v="17"/>
    <x v="12"/>
    <x v="394"/>
    <x v="2"/>
    <x v="386"/>
    <x v="1"/>
    <n v="476900"/>
    <s v="AfterNoon"/>
    <n v="27"/>
    <n v="50"/>
    <n v="0.54"/>
  </r>
  <r>
    <x v="17"/>
    <x v="12"/>
    <x v="215"/>
    <x v="6"/>
    <x v="212"/>
    <x v="0"/>
    <n v="259600"/>
    <s v="AfterNoon"/>
    <n v="11"/>
    <n v="12"/>
    <n v="0.91666666666666663"/>
  </r>
  <r>
    <x v="17"/>
    <x v="12"/>
    <x v="215"/>
    <x v="6"/>
    <x v="212"/>
    <x v="1"/>
    <n v="912700"/>
    <s v="AfterNoon"/>
    <n v="115"/>
    <n v="118"/>
    <n v="0.97457627118644063"/>
  </r>
  <r>
    <x v="17"/>
    <x v="12"/>
    <x v="216"/>
    <x v="0"/>
    <x v="213"/>
    <x v="0"/>
    <n v="85500"/>
    <s v="AfterNoon"/>
    <n v="9"/>
    <n v="12"/>
    <n v="0.75"/>
  </r>
  <r>
    <x v="17"/>
    <x v="12"/>
    <x v="216"/>
    <x v="0"/>
    <x v="213"/>
    <x v="1"/>
    <n v="193200"/>
    <s v="AfterNoon"/>
    <n v="60"/>
    <n v="85"/>
    <n v="0.70588235294117652"/>
  </r>
  <r>
    <x v="17"/>
    <x v="12"/>
    <x v="217"/>
    <x v="4"/>
    <x v="214"/>
    <x v="1"/>
    <n v="46200"/>
    <s v="AfterNoon"/>
    <n v="6"/>
    <n v="12"/>
    <n v="0.5"/>
  </r>
  <r>
    <x v="17"/>
    <x v="12"/>
    <x v="218"/>
    <x v="4"/>
    <x v="215"/>
    <x v="1"/>
    <n v="77000"/>
    <s v="AfterNoon"/>
    <n v="10"/>
    <n v="12"/>
    <n v="0.83333333333333337"/>
  </r>
  <r>
    <x v="17"/>
    <x v="12"/>
    <x v="416"/>
    <x v="0"/>
    <x v="402"/>
    <x v="0"/>
    <n v="40400"/>
    <s v="AfterNoon"/>
    <n v="2"/>
    <n v="12"/>
    <n v="0.16666666666666671"/>
  </r>
  <r>
    <x v="17"/>
    <x v="12"/>
    <x v="416"/>
    <x v="0"/>
    <x v="402"/>
    <x v="1"/>
    <n v="270100"/>
    <s v="AfterNoon"/>
    <n v="40"/>
    <n v="85"/>
    <n v="0.47058823529411759"/>
  </r>
  <r>
    <x v="17"/>
    <x v="12"/>
    <x v="219"/>
    <x v="0"/>
    <x v="216"/>
    <x v="0"/>
    <n v="202000"/>
    <s v="AfterNoon"/>
    <n v="10"/>
    <n v="12"/>
    <n v="0.83333333333333337"/>
  </r>
  <r>
    <x v="17"/>
    <x v="12"/>
    <x v="219"/>
    <x v="0"/>
    <x v="216"/>
    <x v="1"/>
    <n v="539500"/>
    <s v="AfterNoon"/>
    <n v="80"/>
    <n v="85"/>
    <n v="0.94117647058823528"/>
  </r>
  <r>
    <x v="17"/>
    <x v="12"/>
    <x v="220"/>
    <x v="2"/>
    <x v="217"/>
    <x v="1"/>
    <n v="438000"/>
    <s v="AfterNoon"/>
    <n v="24"/>
    <n v="50"/>
    <n v="0.48"/>
  </r>
  <r>
    <x v="17"/>
    <x v="12"/>
    <x v="221"/>
    <x v="4"/>
    <x v="218"/>
    <x v="1"/>
    <n v="52800"/>
    <s v="AfterNoon"/>
    <n v="12"/>
    <n v="12"/>
    <n v="1"/>
  </r>
  <r>
    <x v="17"/>
    <x v="12"/>
    <x v="348"/>
    <x v="2"/>
    <x v="342"/>
    <x v="1"/>
    <n v="681500"/>
    <s v="AfterNoon"/>
    <n v="31"/>
    <n v="50"/>
    <n v="0.62"/>
  </r>
  <r>
    <x v="17"/>
    <x v="12"/>
    <x v="222"/>
    <x v="0"/>
    <x v="219"/>
    <x v="0"/>
    <n v="79200"/>
    <s v="AfterNoon"/>
    <n v="8"/>
    <n v="12"/>
    <n v="0.66666666666666663"/>
  </r>
  <r>
    <x v="17"/>
    <x v="12"/>
    <x v="222"/>
    <x v="0"/>
    <x v="219"/>
    <x v="1"/>
    <n v="169200"/>
    <s v="AfterNoon"/>
    <n v="51"/>
    <n v="85"/>
    <n v="0.6"/>
  </r>
  <r>
    <x v="17"/>
    <x v="12"/>
    <x v="417"/>
    <x v="2"/>
    <x v="403"/>
    <x v="1"/>
    <n v="363300"/>
    <s v="AfterNoon"/>
    <n v="23"/>
    <n v="50"/>
    <n v="0.46"/>
  </r>
  <r>
    <x v="17"/>
    <x v="12"/>
    <x v="224"/>
    <x v="2"/>
    <x v="221"/>
    <x v="1"/>
    <n v="726000"/>
    <s v="AfterNoon"/>
    <n v="48"/>
    <n v="50"/>
    <n v="0.96"/>
  </r>
  <r>
    <x v="17"/>
    <x v="12"/>
    <x v="447"/>
    <x v="0"/>
    <x v="431"/>
    <x v="0"/>
    <n v="137400"/>
    <s v="AfterNoon"/>
    <n v="6"/>
    <n v="12"/>
    <n v="0.5"/>
  </r>
  <r>
    <x v="17"/>
    <x v="12"/>
    <x v="447"/>
    <x v="0"/>
    <x v="431"/>
    <x v="1"/>
    <n v="266800"/>
    <s v="AfterNoon"/>
    <n v="35"/>
    <n v="85"/>
    <n v="0.41176470588235292"/>
  </r>
  <r>
    <x v="17"/>
    <x v="13"/>
    <x v="225"/>
    <x v="4"/>
    <x v="222"/>
    <x v="1"/>
    <n v="29600"/>
    <s v="Evening"/>
    <n v="8"/>
    <n v="12"/>
    <n v="0.66666666666666663"/>
  </r>
  <r>
    <x v="17"/>
    <x v="13"/>
    <x v="226"/>
    <x v="4"/>
    <x v="223"/>
    <x v="1"/>
    <n v="21300"/>
    <s v="Evening"/>
    <n v="3"/>
    <n v="12"/>
    <n v="0.25"/>
  </r>
  <r>
    <x v="17"/>
    <x v="13"/>
    <x v="227"/>
    <x v="0"/>
    <x v="224"/>
    <x v="0"/>
    <n v="290400"/>
    <s v="Evening"/>
    <n v="6"/>
    <n v="12"/>
    <n v="0.5"/>
  </r>
  <r>
    <x v="17"/>
    <x v="13"/>
    <x v="227"/>
    <x v="0"/>
    <x v="224"/>
    <x v="1"/>
    <n v="713500"/>
    <s v="Evening"/>
    <n v="44"/>
    <n v="85"/>
    <n v="0.51764705882352946"/>
  </r>
  <r>
    <x v="17"/>
    <x v="13"/>
    <x v="228"/>
    <x v="0"/>
    <x v="225"/>
    <x v="0"/>
    <n v="550000"/>
    <s v="Evening"/>
    <n v="11"/>
    <n v="12"/>
    <n v="0.91666666666666663"/>
  </r>
  <r>
    <x v="17"/>
    <x v="13"/>
    <x v="228"/>
    <x v="0"/>
    <x v="225"/>
    <x v="1"/>
    <n v="1277200"/>
    <s v="Evening"/>
    <n v="76"/>
    <n v="85"/>
    <n v="0.89411764705882357"/>
  </r>
  <r>
    <x v="17"/>
    <x v="13"/>
    <x v="229"/>
    <x v="0"/>
    <x v="226"/>
    <x v="0"/>
    <n v="44200"/>
    <s v="Evening"/>
    <n v="1"/>
    <n v="12"/>
    <n v="8.3333333333333329E-2"/>
  </r>
  <r>
    <x v="17"/>
    <x v="13"/>
    <x v="229"/>
    <x v="0"/>
    <x v="226"/>
    <x v="1"/>
    <n v="323400"/>
    <s v="Evening"/>
    <n v="22"/>
    <n v="85"/>
    <n v="0.25882352941176467"/>
  </r>
  <r>
    <x v="17"/>
    <x v="13"/>
    <x v="230"/>
    <x v="0"/>
    <x v="227"/>
    <x v="0"/>
    <n v="333600"/>
    <s v="Evening"/>
    <n v="12"/>
    <n v="12"/>
    <n v="1"/>
  </r>
  <r>
    <x v="17"/>
    <x v="13"/>
    <x v="230"/>
    <x v="0"/>
    <x v="227"/>
    <x v="1"/>
    <n v="767100"/>
    <s v="Evening"/>
    <n v="82"/>
    <n v="85"/>
    <n v="0.96470588235294119"/>
  </r>
  <r>
    <x v="17"/>
    <x v="13"/>
    <x v="231"/>
    <x v="0"/>
    <x v="228"/>
    <x v="0"/>
    <n v="194600"/>
    <s v="Evening"/>
    <n v="7"/>
    <n v="12"/>
    <n v="0.58333333333333337"/>
  </r>
  <r>
    <x v="17"/>
    <x v="13"/>
    <x v="231"/>
    <x v="0"/>
    <x v="228"/>
    <x v="1"/>
    <n v="636000"/>
    <s v="Evening"/>
    <n v="68"/>
    <n v="85"/>
    <n v="0.8"/>
  </r>
  <r>
    <x v="17"/>
    <x v="13"/>
    <x v="232"/>
    <x v="0"/>
    <x v="229"/>
    <x v="0"/>
    <n v="67800"/>
    <s v="Evening"/>
    <n v="6"/>
    <n v="12"/>
    <n v="0.5"/>
  </r>
  <r>
    <x v="17"/>
    <x v="13"/>
    <x v="232"/>
    <x v="0"/>
    <x v="229"/>
    <x v="1"/>
    <n v="141200"/>
    <s v="Evening"/>
    <n v="37"/>
    <n v="85"/>
    <n v="0.43529411764705878"/>
  </r>
  <r>
    <x v="17"/>
    <x v="13"/>
    <x v="233"/>
    <x v="6"/>
    <x v="230"/>
    <x v="0"/>
    <n v="354000"/>
    <s v="Evening"/>
    <n v="12"/>
    <n v="12"/>
    <n v="1"/>
  </r>
  <r>
    <x v="17"/>
    <x v="13"/>
    <x v="233"/>
    <x v="6"/>
    <x v="230"/>
    <x v="1"/>
    <n v="1133000"/>
    <s v="Evening"/>
    <n v="115"/>
    <n v="118"/>
    <n v="0.97457627118644063"/>
  </r>
  <r>
    <x v="17"/>
    <x v="13"/>
    <x v="234"/>
    <x v="0"/>
    <x v="231"/>
    <x v="0"/>
    <n v="269000"/>
    <s v="Evening"/>
    <n v="10"/>
    <n v="12"/>
    <n v="0.83333333333333337"/>
  </r>
  <r>
    <x v="17"/>
    <x v="13"/>
    <x v="234"/>
    <x v="0"/>
    <x v="231"/>
    <x v="1"/>
    <n v="615600"/>
    <s v="Evening"/>
    <n v="68"/>
    <n v="85"/>
    <n v="0.8"/>
  </r>
  <r>
    <x v="17"/>
    <x v="13"/>
    <x v="400"/>
    <x v="4"/>
    <x v="104"/>
    <x v="1"/>
    <n v="13600"/>
    <s v="Evening"/>
    <n v="2"/>
    <n v="12"/>
    <n v="0.16666666666666671"/>
  </r>
  <r>
    <x v="17"/>
    <x v="13"/>
    <x v="235"/>
    <x v="4"/>
    <x v="232"/>
    <x v="1"/>
    <n v="110000"/>
    <s v="Evening"/>
    <n v="10"/>
    <n v="12"/>
    <n v="0.83333333333333337"/>
  </r>
  <r>
    <x v="17"/>
    <x v="13"/>
    <x v="236"/>
    <x v="2"/>
    <x v="233"/>
    <x v="1"/>
    <n v="27300"/>
    <s v="Evening"/>
    <n v="3"/>
    <n v="50"/>
    <n v="0.06"/>
  </r>
  <r>
    <x v="17"/>
    <x v="13"/>
    <x v="237"/>
    <x v="2"/>
    <x v="234"/>
    <x v="1"/>
    <n v="312400"/>
    <s v="Evening"/>
    <n v="25"/>
    <n v="50"/>
    <n v="0.5"/>
  </r>
  <r>
    <x v="17"/>
    <x v="13"/>
    <x v="238"/>
    <x v="4"/>
    <x v="235"/>
    <x v="1"/>
    <n v="11300"/>
    <s v="Evening"/>
    <n v="1"/>
    <n v="12"/>
    <n v="8.3333333333333329E-2"/>
  </r>
  <r>
    <x v="17"/>
    <x v="13"/>
    <x v="239"/>
    <x v="4"/>
    <x v="236"/>
    <x v="1"/>
    <n v="42000"/>
    <s v="Evening"/>
    <n v="5"/>
    <n v="12"/>
    <n v="0.41666666666666669"/>
  </r>
  <r>
    <x v="17"/>
    <x v="13"/>
    <x v="401"/>
    <x v="2"/>
    <x v="391"/>
    <x v="1"/>
    <n v="113400"/>
    <s v="Evening"/>
    <n v="17"/>
    <n v="50"/>
    <n v="0.34"/>
  </r>
  <r>
    <x v="17"/>
    <x v="13"/>
    <x v="240"/>
    <x v="2"/>
    <x v="237"/>
    <x v="1"/>
    <n v="163100"/>
    <s v="Evening"/>
    <n v="23"/>
    <n v="50"/>
    <n v="0.46"/>
  </r>
  <r>
    <x v="17"/>
    <x v="13"/>
    <x v="241"/>
    <x v="2"/>
    <x v="238"/>
    <x v="1"/>
    <n v="219100"/>
    <s v="Evening"/>
    <n v="31"/>
    <n v="50"/>
    <n v="0.62"/>
  </r>
  <r>
    <x v="17"/>
    <x v="13"/>
    <x v="242"/>
    <x v="2"/>
    <x v="239"/>
    <x v="1"/>
    <n v="649700"/>
    <s v="Evening"/>
    <n v="41"/>
    <n v="50"/>
    <n v="0.82"/>
  </r>
  <r>
    <x v="17"/>
    <x v="13"/>
    <x v="243"/>
    <x v="2"/>
    <x v="240"/>
    <x v="1"/>
    <n v="815000"/>
    <s v="Evening"/>
    <n v="46"/>
    <n v="50"/>
    <n v="0.92"/>
  </r>
  <r>
    <x v="17"/>
    <x v="13"/>
    <x v="350"/>
    <x v="0"/>
    <x v="344"/>
    <x v="0"/>
    <n v="45800"/>
    <s v="Evening"/>
    <n v="2"/>
    <n v="12"/>
    <n v="0.16666666666666671"/>
  </r>
  <r>
    <x v="17"/>
    <x v="13"/>
    <x v="350"/>
    <x v="0"/>
    <x v="344"/>
    <x v="1"/>
    <n v="168000"/>
    <s v="Evening"/>
    <n v="22"/>
    <n v="85"/>
    <n v="0.25882352941176467"/>
  </r>
  <r>
    <x v="17"/>
    <x v="13"/>
    <x v="351"/>
    <x v="6"/>
    <x v="345"/>
    <x v="0"/>
    <n v="15700"/>
    <s v="Evening"/>
    <n v="1"/>
    <n v="12"/>
    <n v="8.3333333333333329E-2"/>
  </r>
  <r>
    <x v="17"/>
    <x v="13"/>
    <x v="351"/>
    <x v="6"/>
    <x v="345"/>
    <x v="1"/>
    <n v="173600"/>
    <s v="Evening"/>
    <n v="33"/>
    <n v="118"/>
    <n v="0.27966101694915252"/>
  </r>
  <r>
    <x v="17"/>
    <x v="14"/>
    <x v="402"/>
    <x v="0"/>
    <x v="392"/>
    <x v="0"/>
    <n v="106700"/>
    <s v="Evening"/>
    <n v="11"/>
    <n v="12"/>
    <n v="0.91666666666666663"/>
  </r>
  <r>
    <x v="17"/>
    <x v="14"/>
    <x v="402"/>
    <x v="0"/>
    <x v="392"/>
    <x v="1"/>
    <n v="225500"/>
    <s v="Evening"/>
    <n v="70"/>
    <n v="85"/>
    <n v="0.82352941176470584"/>
  </r>
  <r>
    <x v="17"/>
    <x v="14"/>
    <x v="457"/>
    <x v="4"/>
    <x v="439"/>
    <x v="1"/>
    <n v="8800"/>
    <s v="Evening"/>
    <n v="2"/>
    <n v="12"/>
    <n v="0.16666666666666671"/>
  </r>
  <r>
    <x v="17"/>
    <x v="14"/>
    <x v="244"/>
    <x v="0"/>
    <x v="241"/>
    <x v="0"/>
    <n v="259800"/>
    <s v="Evening"/>
    <n v="6"/>
    <n v="12"/>
    <n v="0.5"/>
  </r>
  <r>
    <x v="17"/>
    <x v="14"/>
    <x v="244"/>
    <x v="0"/>
    <x v="241"/>
    <x v="1"/>
    <n v="479700"/>
    <s v="Evening"/>
    <n v="33"/>
    <n v="85"/>
    <n v="0.38823529411764712"/>
  </r>
  <r>
    <x v="17"/>
    <x v="14"/>
    <x v="245"/>
    <x v="0"/>
    <x v="242"/>
    <x v="0"/>
    <n v="363000"/>
    <s v="Evening"/>
    <n v="11"/>
    <n v="12"/>
    <n v="0.91666666666666663"/>
  </r>
  <r>
    <x v="17"/>
    <x v="14"/>
    <x v="245"/>
    <x v="0"/>
    <x v="242"/>
    <x v="1"/>
    <n v="841500"/>
    <s v="Evening"/>
    <n v="76"/>
    <n v="85"/>
    <n v="0.89411764705882357"/>
  </r>
  <r>
    <x v="17"/>
    <x v="14"/>
    <x v="246"/>
    <x v="7"/>
    <x v="243"/>
    <x v="0"/>
    <n v="473000"/>
    <s v="Evening"/>
    <n v="22"/>
    <n v="28"/>
    <n v="0.7857142857142857"/>
  </r>
  <r>
    <x v="17"/>
    <x v="14"/>
    <x v="246"/>
    <x v="7"/>
    <x v="243"/>
    <x v="1"/>
    <n v="899800"/>
    <s v="Evening"/>
    <n v="124"/>
    <n v="142"/>
    <n v="0.87323943661971826"/>
  </r>
  <r>
    <x v="17"/>
    <x v="14"/>
    <x v="247"/>
    <x v="3"/>
    <x v="244"/>
    <x v="0"/>
    <n v="728700"/>
    <s v="Evening"/>
    <n v="21"/>
    <n v="30"/>
    <n v="0.7"/>
  </r>
  <r>
    <x v="17"/>
    <x v="14"/>
    <x v="247"/>
    <x v="3"/>
    <x v="244"/>
    <x v="1"/>
    <n v="1583100"/>
    <s v="Evening"/>
    <n v="136"/>
    <n v="192"/>
    <n v="0.70833333333333337"/>
  </r>
  <r>
    <x v="17"/>
    <x v="14"/>
    <x v="248"/>
    <x v="5"/>
    <x v="245"/>
    <x v="0"/>
    <n v="968300"/>
    <s v="Evening"/>
    <n v="23"/>
    <n v="30"/>
    <n v="0.76666666666666672"/>
  </r>
  <r>
    <x v="17"/>
    <x v="14"/>
    <x v="248"/>
    <x v="5"/>
    <x v="245"/>
    <x v="2"/>
    <n v="884300"/>
    <s v="Evening"/>
    <n v="37"/>
    <n v="48"/>
    <n v="0.77083333333333337"/>
  </r>
  <r>
    <x v="17"/>
    <x v="14"/>
    <x v="248"/>
    <x v="5"/>
    <x v="245"/>
    <x v="1"/>
    <n v="3677800"/>
    <s v="Evening"/>
    <n v="262"/>
    <n v="324"/>
    <n v="0.80864197530864201"/>
  </r>
  <r>
    <x v="17"/>
    <x v="14"/>
    <x v="403"/>
    <x v="7"/>
    <x v="68"/>
    <x v="0"/>
    <n v="206800"/>
    <s v="Evening"/>
    <n v="11"/>
    <n v="28"/>
    <n v="0.39285714285714279"/>
  </r>
  <r>
    <x v="17"/>
    <x v="14"/>
    <x v="403"/>
    <x v="7"/>
    <x v="68"/>
    <x v="1"/>
    <n v="420000"/>
    <s v="Evening"/>
    <n v="66"/>
    <n v="142"/>
    <n v="0.46478873239436619"/>
  </r>
  <r>
    <x v="17"/>
    <x v="14"/>
    <x v="249"/>
    <x v="2"/>
    <x v="246"/>
    <x v="1"/>
    <n v="803700"/>
    <s v="Evening"/>
    <n v="42"/>
    <n v="50"/>
    <n v="0.84"/>
  </r>
  <r>
    <x v="17"/>
    <x v="14"/>
    <x v="250"/>
    <x v="0"/>
    <x v="247"/>
    <x v="0"/>
    <n v="123600"/>
    <s v="Evening"/>
    <n v="12"/>
    <n v="12"/>
    <n v="1"/>
  </r>
  <r>
    <x v="17"/>
    <x v="14"/>
    <x v="250"/>
    <x v="0"/>
    <x v="247"/>
    <x v="1"/>
    <n v="291000"/>
    <s v="Evening"/>
    <n v="85"/>
    <n v="85"/>
    <n v="1"/>
  </r>
  <r>
    <x v="17"/>
    <x v="14"/>
    <x v="251"/>
    <x v="0"/>
    <x v="248"/>
    <x v="0"/>
    <n v="109500"/>
    <s v="Evening"/>
    <n v="3"/>
    <n v="12"/>
    <n v="0.25"/>
  </r>
  <r>
    <x v="17"/>
    <x v="14"/>
    <x v="251"/>
    <x v="0"/>
    <x v="248"/>
    <x v="1"/>
    <n v="330600"/>
    <s v="Evening"/>
    <n v="27"/>
    <n v="85"/>
    <n v="0.31764705882352939"/>
  </r>
  <r>
    <x v="17"/>
    <x v="14"/>
    <x v="252"/>
    <x v="3"/>
    <x v="249"/>
    <x v="0"/>
    <n v="736200"/>
    <s v="Evening"/>
    <n v="18"/>
    <n v="30"/>
    <n v="0.6"/>
  </r>
  <r>
    <x v="17"/>
    <x v="14"/>
    <x v="252"/>
    <x v="3"/>
    <x v="249"/>
    <x v="1"/>
    <n v="1803600"/>
    <s v="Evening"/>
    <n v="132"/>
    <n v="192"/>
    <n v="0.6875"/>
  </r>
  <r>
    <x v="17"/>
    <x v="14"/>
    <x v="253"/>
    <x v="1"/>
    <x v="250"/>
    <x v="0"/>
    <n v="1993000"/>
    <s v="Evening"/>
    <n v="10"/>
    <n v="20"/>
    <n v="0.5"/>
  </r>
  <r>
    <x v="17"/>
    <x v="14"/>
    <x v="253"/>
    <x v="1"/>
    <x v="250"/>
    <x v="1"/>
    <n v="3320000"/>
    <s v="Evening"/>
    <n v="50"/>
    <n v="96"/>
    <n v="0.52083333333333337"/>
  </r>
  <r>
    <x v="17"/>
    <x v="14"/>
    <x v="254"/>
    <x v="6"/>
    <x v="251"/>
    <x v="0"/>
    <n v="47100"/>
    <s v="Evening"/>
    <n v="3"/>
    <n v="12"/>
    <n v="0.25"/>
  </r>
  <r>
    <x v="17"/>
    <x v="14"/>
    <x v="254"/>
    <x v="6"/>
    <x v="251"/>
    <x v="1"/>
    <n v="187700"/>
    <s v="Evening"/>
    <n v="36"/>
    <n v="118"/>
    <n v="0.30508474576271188"/>
  </r>
  <r>
    <x v="17"/>
    <x v="15"/>
    <x v="255"/>
    <x v="5"/>
    <x v="252"/>
    <x v="0"/>
    <n v="1010400"/>
    <s v="Evening"/>
    <n v="24"/>
    <n v="30"/>
    <n v="0.8"/>
  </r>
  <r>
    <x v="17"/>
    <x v="15"/>
    <x v="255"/>
    <x v="5"/>
    <x v="252"/>
    <x v="2"/>
    <n v="908200"/>
    <s v="Evening"/>
    <n v="38"/>
    <n v="48"/>
    <n v="0.79166666666666663"/>
  </r>
  <r>
    <x v="17"/>
    <x v="15"/>
    <x v="255"/>
    <x v="5"/>
    <x v="252"/>
    <x v="1"/>
    <n v="3584000"/>
    <s v="Evening"/>
    <n v="255"/>
    <n v="324"/>
    <n v="0.78703703703703709"/>
  </r>
  <r>
    <x v="17"/>
    <x v="15"/>
    <x v="256"/>
    <x v="2"/>
    <x v="253"/>
    <x v="1"/>
    <n v="327000"/>
    <s v="Evening"/>
    <n v="34"/>
    <n v="50"/>
    <n v="0.68"/>
  </r>
  <r>
    <x v="17"/>
    <x v="15"/>
    <x v="257"/>
    <x v="2"/>
    <x v="254"/>
    <x v="1"/>
    <n v="132900"/>
    <s v="Evening"/>
    <n v="9"/>
    <n v="50"/>
    <n v="0.18"/>
  </r>
  <r>
    <x v="17"/>
    <x v="15"/>
    <x v="258"/>
    <x v="2"/>
    <x v="255"/>
    <x v="1"/>
    <n v="226300"/>
    <s v="Evening"/>
    <n v="18"/>
    <n v="50"/>
    <n v="0.36"/>
  </r>
  <r>
    <x v="17"/>
    <x v="15"/>
    <x v="259"/>
    <x v="0"/>
    <x v="256"/>
    <x v="0"/>
    <n v="215000"/>
    <s v="Evening"/>
    <n v="10"/>
    <n v="12"/>
    <n v="0.83333333333333337"/>
  </r>
  <r>
    <x v="17"/>
    <x v="15"/>
    <x v="259"/>
    <x v="0"/>
    <x v="256"/>
    <x v="1"/>
    <n v="362100"/>
    <s v="Evening"/>
    <n v="50"/>
    <n v="85"/>
    <n v="0.58823529411764708"/>
  </r>
  <r>
    <x v="17"/>
    <x v="15"/>
    <x v="261"/>
    <x v="2"/>
    <x v="258"/>
    <x v="1"/>
    <n v="63000"/>
    <s v="Evening"/>
    <n v="6"/>
    <n v="50"/>
    <n v="0.12"/>
  </r>
  <r>
    <x v="17"/>
    <x v="15"/>
    <x v="262"/>
    <x v="0"/>
    <x v="259"/>
    <x v="0"/>
    <n v="370800"/>
    <s v="Evening"/>
    <n v="9"/>
    <n v="12"/>
    <n v="0.75"/>
  </r>
  <r>
    <x v="17"/>
    <x v="15"/>
    <x v="262"/>
    <x v="0"/>
    <x v="259"/>
    <x v="1"/>
    <n v="896100"/>
    <s v="Evening"/>
    <n v="65"/>
    <n v="85"/>
    <n v="0.76470588235294112"/>
  </r>
  <r>
    <x v="17"/>
    <x v="15"/>
    <x v="263"/>
    <x v="6"/>
    <x v="260"/>
    <x v="0"/>
    <n v="350100"/>
    <s v="Evening"/>
    <n v="9"/>
    <n v="12"/>
    <n v="0.75"/>
  </r>
  <r>
    <x v="17"/>
    <x v="15"/>
    <x v="263"/>
    <x v="6"/>
    <x v="260"/>
    <x v="1"/>
    <n v="980200"/>
    <s v="Evening"/>
    <n v="75"/>
    <n v="118"/>
    <n v="0.63559322033898302"/>
  </r>
  <r>
    <x v="17"/>
    <x v="15"/>
    <x v="264"/>
    <x v="7"/>
    <x v="261"/>
    <x v="0"/>
    <n v="192500"/>
    <s v="Evening"/>
    <n v="7"/>
    <n v="28"/>
    <n v="0.25"/>
  </r>
  <r>
    <x v="17"/>
    <x v="15"/>
    <x v="264"/>
    <x v="7"/>
    <x v="261"/>
    <x v="1"/>
    <n v="388200"/>
    <s v="Evening"/>
    <n v="42"/>
    <n v="142"/>
    <n v="0.29577464788732388"/>
  </r>
  <r>
    <x v="17"/>
    <x v="15"/>
    <x v="448"/>
    <x v="7"/>
    <x v="178"/>
    <x v="0"/>
    <n v="192500"/>
    <s v="Evening"/>
    <n v="7"/>
    <n v="28"/>
    <n v="0.25"/>
  </r>
  <r>
    <x v="17"/>
    <x v="15"/>
    <x v="448"/>
    <x v="7"/>
    <x v="178"/>
    <x v="1"/>
    <n v="298000"/>
    <s v="Evening"/>
    <n v="32"/>
    <n v="142"/>
    <n v="0.22535211267605629"/>
  </r>
  <r>
    <x v="17"/>
    <x v="15"/>
    <x v="265"/>
    <x v="3"/>
    <x v="262"/>
    <x v="0"/>
    <n v="763400"/>
    <s v="Evening"/>
    <n v="22"/>
    <n v="30"/>
    <n v="0.73333333333333328"/>
  </r>
  <r>
    <x v="17"/>
    <x v="15"/>
    <x v="265"/>
    <x v="3"/>
    <x v="262"/>
    <x v="1"/>
    <n v="1665400"/>
    <s v="Evening"/>
    <n v="143"/>
    <n v="192"/>
    <n v="0.74479166666666663"/>
  </r>
  <r>
    <x v="17"/>
    <x v="15"/>
    <x v="266"/>
    <x v="6"/>
    <x v="263"/>
    <x v="0"/>
    <n v="439200"/>
    <s v="Evening"/>
    <n v="12"/>
    <n v="12"/>
    <n v="1"/>
  </r>
  <r>
    <x v="17"/>
    <x v="15"/>
    <x v="266"/>
    <x v="6"/>
    <x v="263"/>
    <x v="1"/>
    <n v="1274800"/>
    <s v="Evening"/>
    <n v="104"/>
    <n v="118"/>
    <n v="0.88135593220338981"/>
  </r>
  <r>
    <x v="17"/>
    <x v="15"/>
    <x v="267"/>
    <x v="2"/>
    <x v="264"/>
    <x v="1"/>
    <n v="93600"/>
    <s v="Evening"/>
    <n v="30"/>
    <n v="50"/>
    <n v="0.6"/>
  </r>
  <r>
    <x v="17"/>
    <x v="15"/>
    <x v="268"/>
    <x v="5"/>
    <x v="265"/>
    <x v="0"/>
    <n v="805000"/>
    <s v="Evening"/>
    <n v="23"/>
    <n v="30"/>
    <n v="0.76666666666666672"/>
  </r>
  <r>
    <x v="17"/>
    <x v="15"/>
    <x v="268"/>
    <x v="5"/>
    <x v="265"/>
    <x v="2"/>
    <n v="636800"/>
    <s v="Evening"/>
    <n v="32"/>
    <n v="48"/>
    <n v="0.66666666666666663"/>
  </r>
  <r>
    <x v="17"/>
    <x v="15"/>
    <x v="268"/>
    <x v="5"/>
    <x v="265"/>
    <x v="1"/>
    <n v="2696500"/>
    <s v="Evening"/>
    <n v="230"/>
    <n v="324"/>
    <n v="0.70987654320987659"/>
  </r>
  <r>
    <x v="17"/>
    <x v="15"/>
    <x v="270"/>
    <x v="7"/>
    <x v="75"/>
    <x v="0"/>
    <n v="378000"/>
    <s v="Evening"/>
    <n v="21"/>
    <n v="28"/>
    <n v="0.75"/>
  </r>
  <r>
    <x v="17"/>
    <x v="15"/>
    <x v="270"/>
    <x v="7"/>
    <x v="75"/>
    <x v="1"/>
    <n v="574200"/>
    <s v="Evening"/>
    <n v="95"/>
    <n v="142"/>
    <n v="0.66901408450704225"/>
  </r>
  <r>
    <x v="17"/>
    <x v="15"/>
    <x v="271"/>
    <x v="0"/>
    <x v="267"/>
    <x v="0"/>
    <n v="231000"/>
    <s v="Evening"/>
    <n v="7"/>
    <n v="12"/>
    <n v="0.58333333333333337"/>
  </r>
  <r>
    <x v="17"/>
    <x v="15"/>
    <x v="271"/>
    <x v="0"/>
    <x v="267"/>
    <x v="1"/>
    <n v="697400"/>
    <s v="Evening"/>
    <n v="63"/>
    <n v="85"/>
    <n v="0.74117647058823533"/>
  </r>
  <r>
    <x v="17"/>
    <x v="15"/>
    <x v="272"/>
    <x v="4"/>
    <x v="268"/>
    <x v="1"/>
    <n v="29000"/>
    <s v="Evening"/>
    <n v="5"/>
    <n v="12"/>
    <n v="0.41666666666666669"/>
  </r>
  <r>
    <x v="17"/>
    <x v="15"/>
    <x v="273"/>
    <x v="0"/>
    <x v="269"/>
    <x v="0"/>
    <n v="222200"/>
    <s v="Evening"/>
    <n v="11"/>
    <n v="12"/>
    <n v="0.91666666666666663"/>
  </r>
  <r>
    <x v="17"/>
    <x v="15"/>
    <x v="273"/>
    <x v="0"/>
    <x v="269"/>
    <x v="1"/>
    <n v="539500"/>
    <s v="Evening"/>
    <n v="80"/>
    <n v="85"/>
    <n v="0.94117647058823528"/>
  </r>
  <r>
    <x v="17"/>
    <x v="16"/>
    <x v="274"/>
    <x v="2"/>
    <x v="270"/>
    <x v="1"/>
    <n v="87400"/>
    <s v="Evening"/>
    <n v="16"/>
    <n v="50"/>
    <n v="0.32"/>
  </r>
  <r>
    <x v="17"/>
    <x v="16"/>
    <x v="418"/>
    <x v="0"/>
    <x v="404"/>
    <x v="0"/>
    <n v="107500"/>
    <s v="Evening"/>
    <n v="5"/>
    <n v="12"/>
    <n v="0.41666666666666669"/>
  </r>
  <r>
    <x v="17"/>
    <x v="16"/>
    <x v="418"/>
    <x v="0"/>
    <x v="404"/>
    <x v="1"/>
    <n v="260600"/>
    <s v="Evening"/>
    <n v="36"/>
    <n v="85"/>
    <n v="0.42352941176470588"/>
  </r>
  <r>
    <x v="17"/>
    <x v="16"/>
    <x v="275"/>
    <x v="0"/>
    <x v="271"/>
    <x v="0"/>
    <n v="161000"/>
    <s v="Evening"/>
    <n v="10"/>
    <n v="12"/>
    <n v="0.83333333333333337"/>
  </r>
  <r>
    <x v="17"/>
    <x v="16"/>
    <x v="275"/>
    <x v="0"/>
    <x v="271"/>
    <x v="1"/>
    <n v="282300"/>
    <s v="Evening"/>
    <n v="52"/>
    <n v="85"/>
    <n v="0.61176470588235299"/>
  </r>
  <r>
    <x v="17"/>
    <x v="16"/>
    <x v="276"/>
    <x v="0"/>
    <x v="64"/>
    <x v="0"/>
    <n v="44400"/>
    <s v="Evening"/>
    <n v="4"/>
    <n v="12"/>
    <n v="0.33333333333333331"/>
  </r>
  <r>
    <x v="17"/>
    <x v="16"/>
    <x v="276"/>
    <x v="0"/>
    <x v="64"/>
    <x v="1"/>
    <n v="96600"/>
    <s v="Evening"/>
    <n v="26"/>
    <n v="85"/>
    <n v="0.30588235294117649"/>
  </r>
  <r>
    <x v="17"/>
    <x v="16"/>
    <x v="419"/>
    <x v="0"/>
    <x v="200"/>
    <x v="0"/>
    <n v="66600"/>
    <s v="Evening"/>
    <n v="6"/>
    <n v="12"/>
    <n v="0.5"/>
  </r>
  <r>
    <x v="17"/>
    <x v="16"/>
    <x v="419"/>
    <x v="0"/>
    <x v="200"/>
    <x v="1"/>
    <n v="156600"/>
    <s v="Evening"/>
    <n v="42"/>
    <n v="85"/>
    <n v="0.49411764705882361"/>
  </r>
  <r>
    <x v="17"/>
    <x v="16"/>
    <x v="376"/>
    <x v="0"/>
    <x v="369"/>
    <x v="0"/>
    <n v="130900"/>
    <s v="Evening"/>
    <n v="11"/>
    <n v="12"/>
    <n v="0.91666666666666663"/>
  </r>
  <r>
    <x v="17"/>
    <x v="16"/>
    <x v="376"/>
    <x v="0"/>
    <x v="369"/>
    <x v="1"/>
    <n v="273600"/>
    <s v="Evening"/>
    <n v="68"/>
    <n v="85"/>
    <n v="0.8"/>
  </r>
  <r>
    <x v="17"/>
    <x v="16"/>
    <x v="277"/>
    <x v="3"/>
    <x v="272"/>
    <x v="0"/>
    <n v="386200"/>
    <s v="Evening"/>
    <n v="2"/>
    <n v="30"/>
    <n v="6.6666666666666666E-2"/>
  </r>
  <r>
    <x v="17"/>
    <x v="16"/>
    <x v="277"/>
    <x v="3"/>
    <x v="272"/>
    <x v="1"/>
    <n v="1938400"/>
    <s v="Evening"/>
    <n v="30"/>
    <n v="192"/>
    <n v="0.15625"/>
  </r>
  <r>
    <x v="17"/>
    <x v="16"/>
    <x v="420"/>
    <x v="2"/>
    <x v="405"/>
    <x v="1"/>
    <n v="67400"/>
    <s v="Evening"/>
    <n v="9"/>
    <n v="50"/>
    <n v="0.18"/>
  </r>
  <r>
    <x v="17"/>
    <x v="16"/>
    <x v="278"/>
    <x v="2"/>
    <x v="273"/>
    <x v="1"/>
    <n v="121600"/>
    <s v="Evening"/>
    <n v="16"/>
    <n v="50"/>
    <n v="0.32"/>
  </r>
  <r>
    <x v="17"/>
    <x v="16"/>
    <x v="279"/>
    <x v="3"/>
    <x v="274"/>
    <x v="0"/>
    <n v="3724000"/>
    <s v="Evening"/>
    <n v="20"/>
    <n v="30"/>
    <n v="0.66666666666666663"/>
  </r>
  <r>
    <x v="17"/>
    <x v="16"/>
    <x v="279"/>
    <x v="3"/>
    <x v="274"/>
    <x v="1"/>
    <n v="6048500"/>
    <s v="Evening"/>
    <n v="97"/>
    <n v="192"/>
    <n v="0.50520833333333337"/>
  </r>
  <r>
    <x v="17"/>
    <x v="16"/>
    <x v="280"/>
    <x v="0"/>
    <x v="275"/>
    <x v="0"/>
    <n v="295900"/>
    <s v="Evening"/>
    <n v="11"/>
    <n v="12"/>
    <n v="0.91666666666666663"/>
  </r>
  <r>
    <x v="17"/>
    <x v="16"/>
    <x v="280"/>
    <x v="0"/>
    <x v="275"/>
    <x v="1"/>
    <n v="679500"/>
    <s v="Evening"/>
    <n v="75"/>
    <n v="85"/>
    <n v="0.88235294117647056"/>
  </r>
  <r>
    <x v="17"/>
    <x v="16"/>
    <x v="281"/>
    <x v="7"/>
    <x v="45"/>
    <x v="0"/>
    <n v="300000"/>
    <s v="Evening"/>
    <n v="15"/>
    <n v="28"/>
    <n v="0.5357142857142857"/>
  </r>
  <r>
    <x v="17"/>
    <x v="16"/>
    <x v="281"/>
    <x v="7"/>
    <x v="45"/>
    <x v="1"/>
    <n v="596200"/>
    <s v="Evening"/>
    <n v="88"/>
    <n v="142"/>
    <n v="0.61971830985915488"/>
  </r>
  <r>
    <x v="17"/>
    <x v="16"/>
    <x v="282"/>
    <x v="2"/>
    <x v="276"/>
    <x v="1"/>
    <n v="94300"/>
    <s v="Evening"/>
    <n v="23"/>
    <n v="50"/>
    <n v="0.46"/>
  </r>
  <r>
    <x v="17"/>
    <x v="16"/>
    <x v="283"/>
    <x v="2"/>
    <x v="277"/>
    <x v="1"/>
    <n v="91000"/>
    <s v="Evening"/>
    <n v="22"/>
    <n v="50"/>
    <n v="0.44"/>
  </r>
  <r>
    <x v="17"/>
    <x v="16"/>
    <x v="284"/>
    <x v="0"/>
    <x v="278"/>
    <x v="0"/>
    <n v="159600"/>
    <s v="Evening"/>
    <n v="6"/>
    <n v="12"/>
    <n v="0.5"/>
  </r>
  <r>
    <x v="17"/>
    <x v="16"/>
    <x v="284"/>
    <x v="0"/>
    <x v="278"/>
    <x v="1"/>
    <n v="429900"/>
    <s v="Evening"/>
    <n v="48"/>
    <n v="85"/>
    <n v="0.56470588235294117"/>
  </r>
  <r>
    <x v="17"/>
    <x v="16"/>
    <x v="404"/>
    <x v="0"/>
    <x v="393"/>
    <x v="0"/>
    <n v="231000"/>
    <s v="Evening"/>
    <n v="10"/>
    <n v="12"/>
    <n v="0.83333333333333337"/>
  </r>
  <r>
    <x v="17"/>
    <x v="16"/>
    <x v="404"/>
    <x v="0"/>
    <x v="393"/>
    <x v="1"/>
    <n v="612300"/>
    <s v="Evening"/>
    <n v="79"/>
    <n v="85"/>
    <n v="0.92941176470588238"/>
  </r>
  <r>
    <x v="17"/>
    <x v="17"/>
    <x v="285"/>
    <x v="1"/>
    <x v="279"/>
    <x v="0"/>
    <n v="1398600"/>
    <s v="Night"/>
    <n v="7"/>
    <n v="20"/>
    <n v="0.35"/>
  </r>
  <r>
    <x v="17"/>
    <x v="17"/>
    <x v="285"/>
    <x v="1"/>
    <x v="279"/>
    <x v="1"/>
    <n v="2144400"/>
    <s v="Night"/>
    <n v="32"/>
    <n v="96"/>
    <n v="0.33333333333333331"/>
  </r>
  <r>
    <x v="17"/>
    <x v="17"/>
    <x v="286"/>
    <x v="3"/>
    <x v="280"/>
    <x v="0"/>
    <n v="5166000"/>
    <s v="Night"/>
    <n v="28"/>
    <n v="30"/>
    <n v="0.93333333333333335"/>
  </r>
  <r>
    <x v="17"/>
    <x v="17"/>
    <x v="286"/>
    <x v="3"/>
    <x v="280"/>
    <x v="1"/>
    <n v="10252400"/>
    <s v="Night"/>
    <n v="166"/>
    <n v="192"/>
    <n v="0.86458333333333337"/>
  </r>
  <r>
    <x v="17"/>
    <x v="17"/>
    <x v="287"/>
    <x v="1"/>
    <x v="281"/>
    <x v="0"/>
    <n v="581200"/>
    <s v="Night"/>
    <n v="4"/>
    <n v="20"/>
    <n v="0.2"/>
  </r>
  <r>
    <x v="17"/>
    <x v="17"/>
    <x v="287"/>
    <x v="1"/>
    <x v="281"/>
    <x v="1"/>
    <n v="629200"/>
    <s v="Night"/>
    <n v="13"/>
    <n v="96"/>
    <n v="0.13541666666666671"/>
  </r>
  <r>
    <x v="18"/>
    <x v="0"/>
    <x v="0"/>
    <x v="0"/>
    <x v="0"/>
    <x v="0"/>
    <n v="222000"/>
    <s v="EarlyMorning"/>
    <n v="12"/>
    <n v="12"/>
    <n v="1"/>
  </r>
  <r>
    <x v="18"/>
    <x v="0"/>
    <x v="0"/>
    <x v="0"/>
    <x v="0"/>
    <x v="1"/>
    <n v="517600"/>
    <s v="EarlyMorning"/>
    <n v="83"/>
    <n v="85"/>
    <n v="0.97647058823529409"/>
  </r>
  <r>
    <x v="18"/>
    <x v="1"/>
    <x v="1"/>
    <x v="1"/>
    <x v="1"/>
    <x v="0"/>
    <n v="145300"/>
    <s v="EarlyMorning"/>
    <n v="1"/>
    <n v="20"/>
    <n v="0.05"/>
  </r>
  <r>
    <x v="18"/>
    <x v="1"/>
    <x v="1"/>
    <x v="1"/>
    <x v="1"/>
    <x v="1"/>
    <n v="435600"/>
    <s v="EarlyMorning"/>
    <n v="9"/>
    <n v="96"/>
    <n v="9.375E-2"/>
  </r>
  <r>
    <x v="18"/>
    <x v="1"/>
    <x v="469"/>
    <x v="1"/>
    <x v="450"/>
    <x v="0"/>
    <n v="370600"/>
    <s v="EarlyMorning"/>
    <n v="2"/>
    <n v="20"/>
    <n v="0.1"/>
  </r>
  <r>
    <x v="18"/>
    <x v="1"/>
    <x v="469"/>
    <x v="1"/>
    <x v="450"/>
    <x v="1"/>
    <n v="927000"/>
    <s v="EarlyMorning"/>
    <n v="15"/>
    <n v="96"/>
    <n v="0.15625"/>
  </r>
  <r>
    <x v="18"/>
    <x v="1"/>
    <x v="2"/>
    <x v="2"/>
    <x v="2"/>
    <x v="1"/>
    <n v="159600"/>
    <s v="EarlyMorning"/>
    <n v="7"/>
    <n v="50"/>
    <n v="0.14000000000000001"/>
  </r>
  <r>
    <x v="18"/>
    <x v="18"/>
    <x v="289"/>
    <x v="7"/>
    <x v="283"/>
    <x v="0"/>
    <n v="2923800"/>
    <s v="Morning"/>
    <n v="22"/>
    <n v="28"/>
    <n v="0.7857142857142857"/>
  </r>
  <r>
    <x v="18"/>
    <x v="18"/>
    <x v="289"/>
    <x v="7"/>
    <x v="283"/>
    <x v="1"/>
    <n v="4549400"/>
    <s v="Morning"/>
    <n v="102"/>
    <n v="142"/>
    <n v="0.71830985915492962"/>
  </r>
  <r>
    <x v="18"/>
    <x v="2"/>
    <x v="3"/>
    <x v="1"/>
    <x v="3"/>
    <x v="0"/>
    <n v="1380000"/>
    <s v="Morning"/>
    <n v="12"/>
    <n v="20"/>
    <n v="0.6"/>
  </r>
  <r>
    <x v="18"/>
    <x v="2"/>
    <x v="3"/>
    <x v="1"/>
    <x v="3"/>
    <x v="1"/>
    <n v="1999400"/>
    <s v="Morning"/>
    <n v="52"/>
    <n v="96"/>
    <n v="0.54166666666666663"/>
  </r>
  <r>
    <x v="18"/>
    <x v="2"/>
    <x v="4"/>
    <x v="3"/>
    <x v="4"/>
    <x v="0"/>
    <n v="2234400"/>
    <s v="Morning"/>
    <n v="12"/>
    <n v="30"/>
    <n v="0.4"/>
  </r>
  <r>
    <x v="18"/>
    <x v="2"/>
    <x v="4"/>
    <x v="3"/>
    <x v="4"/>
    <x v="1"/>
    <n v="5675900"/>
    <s v="Morning"/>
    <n v="91"/>
    <n v="192"/>
    <n v="0.47395833333333331"/>
  </r>
  <r>
    <x v="18"/>
    <x v="2"/>
    <x v="5"/>
    <x v="2"/>
    <x v="5"/>
    <x v="1"/>
    <n v="118200"/>
    <s v="Morning"/>
    <n v="6"/>
    <n v="50"/>
    <n v="0.12"/>
  </r>
  <r>
    <x v="18"/>
    <x v="2"/>
    <x v="355"/>
    <x v="2"/>
    <x v="349"/>
    <x v="1"/>
    <n v="385600"/>
    <s v="Morning"/>
    <n v="16"/>
    <n v="50"/>
    <n v="0.32"/>
  </r>
  <r>
    <x v="18"/>
    <x v="3"/>
    <x v="6"/>
    <x v="4"/>
    <x v="6"/>
    <x v="1"/>
    <n v="52200"/>
    <s v="Morning"/>
    <n v="6"/>
    <n v="12"/>
    <n v="0.5"/>
  </r>
  <r>
    <x v="18"/>
    <x v="3"/>
    <x v="290"/>
    <x v="0"/>
    <x v="284"/>
    <x v="0"/>
    <n v="198000"/>
    <s v="Morning"/>
    <n v="11"/>
    <n v="12"/>
    <n v="0.91666666666666663"/>
  </r>
  <r>
    <x v="18"/>
    <x v="3"/>
    <x v="290"/>
    <x v="0"/>
    <x v="284"/>
    <x v="1"/>
    <n v="440400"/>
    <s v="Morning"/>
    <n v="73"/>
    <n v="85"/>
    <n v="0.85882352941176465"/>
  </r>
  <r>
    <x v="18"/>
    <x v="3"/>
    <x v="7"/>
    <x v="0"/>
    <x v="7"/>
    <x v="0"/>
    <n v="514800"/>
    <s v="Morning"/>
    <n v="9"/>
    <n v="12"/>
    <n v="0.75"/>
  </r>
  <r>
    <x v="18"/>
    <x v="3"/>
    <x v="7"/>
    <x v="0"/>
    <x v="7"/>
    <x v="1"/>
    <n v="1077200"/>
    <s v="Morning"/>
    <n v="56"/>
    <n v="85"/>
    <n v="0.6588235294117647"/>
  </r>
  <r>
    <x v="18"/>
    <x v="3"/>
    <x v="291"/>
    <x v="4"/>
    <x v="285"/>
    <x v="1"/>
    <n v="52200"/>
    <s v="Morning"/>
    <n v="9"/>
    <n v="12"/>
    <n v="0.75"/>
  </r>
  <r>
    <x v="18"/>
    <x v="3"/>
    <x v="8"/>
    <x v="0"/>
    <x v="8"/>
    <x v="0"/>
    <n v="608300"/>
    <s v="Morning"/>
    <n v="7"/>
    <n v="12"/>
    <n v="0.58333333333333337"/>
  </r>
  <r>
    <x v="18"/>
    <x v="3"/>
    <x v="8"/>
    <x v="0"/>
    <x v="8"/>
    <x v="1"/>
    <n v="1542800"/>
    <s v="Morning"/>
    <n v="53"/>
    <n v="85"/>
    <n v="0.62352941176470589"/>
  </r>
  <r>
    <x v="18"/>
    <x v="3"/>
    <x v="9"/>
    <x v="2"/>
    <x v="9"/>
    <x v="1"/>
    <n v="205200"/>
    <s v="Morning"/>
    <n v="9"/>
    <n v="50"/>
    <n v="0.18"/>
  </r>
  <r>
    <x v="18"/>
    <x v="4"/>
    <x v="10"/>
    <x v="0"/>
    <x v="10"/>
    <x v="0"/>
    <n v="107800"/>
    <s v="Morning"/>
    <n v="11"/>
    <n v="12"/>
    <n v="0.91666666666666663"/>
  </r>
  <r>
    <x v="18"/>
    <x v="4"/>
    <x v="10"/>
    <x v="0"/>
    <x v="10"/>
    <x v="1"/>
    <n v="239100"/>
    <s v="Morning"/>
    <n v="72"/>
    <n v="85"/>
    <n v="0.84705882352941175"/>
  </r>
  <r>
    <x v="18"/>
    <x v="4"/>
    <x v="292"/>
    <x v="4"/>
    <x v="286"/>
    <x v="1"/>
    <n v="53900"/>
    <s v="Morning"/>
    <n v="11"/>
    <n v="12"/>
    <n v="0.91666666666666663"/>
  </r>
  <r>
    <x v="18"/>
    <x v="4"/>
    <x v="454"/>
    <x v="3"/>
    <x v="436"/>
    <x v="0"/>
    <n v="1006500"/>
    <s v="Morning"/>
    <n v="5"/>
    <n v="30"/>
    <n v="0.16666666666666671"/>
  </r>
  <r>
    <x v="18"/>
    <x v="4"/>
    <x v="454"/>
    <x v="3"/>
    <x v="436"/>
    <x v="1"/>
    <n v="1415800"/>
    <s v="Morning"/>
    <n v="21"/>
    <n v="192"/>
    <n v="0.109375"/>
  </r>
  <r>
    <x v="18"/>
    <x v="4"/>
    <x v="12"/>
    <x v="4"/>
    <x v="12"/>
    <x v="1"/>
    <n v="69300"/>
    <s v="Morning"/>
    <n v="11"/>
    <n v="12"/>
    <n v="0.91666666666666663"/>
  </r>
  <r>
    <x v="18"/>
    <x v="4"/>
    <x v="13"/>
    <x v="0"/>
    <x v="13"/>
    <x v="0"/>
    <n v="400400"/>
    <s v="Morning"/>
    <n v="7"/>
    <n v="12"/>
    <n v="0.58333333333333337"/>
  </r>
  <r>
    <x v="18"/>
    <x v="4"/>
    <x v="13"/>
    <x v="0"/>
    <x v="13"/>
    <x v="1"/>
    <n v="922500"/>
    <s v="Morning"/>
    <n v="48"/>
    <n v="85"/>
    <n v="0.56470588235294117"/>
  </r>
  <r>
    <x v="18"/>
    <x v="4"/>
    <x v="293"/>
    <x v="2"/>
    <x v="287"/>
    <x v="1"/>
    <n v="722100"/>
    <s v="Morning"/>
    <n v="28"/>
    <n v="50"/>
    <n v="0.56000000000000005"/>
  </r>
  <r>
    <x v="18"/>
    <x v="4"/>
    <x v="456"/>
    <x v="4"/>
    <x v="438"/>
    <x v="1"/>
    <n v="17600"/>
    <s v="Morning"/>
    <n v="4"/>
    <n v="12"/>
    <n v="0.33333333333333331"/>
  </r>
  <r>
    <x v="18"/>
    <x v="4"/>
    <x v="14"/>
    <x v="2"/>
    <x v="14"/>
    <x v="1"/>
    <n v="748400"/>
    <s v="Morning"/>
    <n v="32"/>
    <n v="50"/>
    <n v="0.64"/>
  </r>
  <r>
    <x v="18"/>
    <x v="4"/>
    <x v="294"/>
    <x v="2"/>
    <x v="288"/>
    <x v="1"/>
    <n v="177300"/>
    <s v="Morning"/>
    <n v="9"/>
    <n v="50"/>
    <n v="0.18"/>
  </r>
  <r>
    <x v="18"/>
    <x v="4"/>
    <x v="451"/>
    <x v="4"/>
    <x v="434"/>
    <x v="1"/>
    <n v="53100"/>
    <s v="Morning"/>
    <n v="9"/>
    <n v="12"/>
    <n v="0.75"/>
  </r>
  <r>
    <x v="18"/>
    <x v="4"/>
    <x v="357"/>
    <x v="0"/>
    <x v="351"/>
    <x v="0"/>
    <n v="448000"/>
    <s v="Morning"/>
    <n v="5"/>
    <n v="12"/>
    <n v="0.41666666666666669"/>
  </r>
  <r>
    <x v="18"/>
    <x v="4"/>
    <x v="357"/>
    <x v="0"/>
    <x v="351"/>
    <x v="1"/>
    <n v="1142000"/>
    <s v="Morning"/>
    <n v="38"/>
    <n v="85"/>
    <n v="0.44705882352941179"/>
  </r>
  <r>
    <x v="18"/>
    <x v="4"/>
    <x v="295"/>
    <x v="0"/>
    <x v="289"/>
    <x v="0"/>
    <n v="535700"/>
    <s v="Morning"/>
    <n v="11"/>
    <n v="12"/>
    <n v="0.91666666666666663"/>
  </r>
  <r>
    <x v="18"/>
    <x v="4"/>
    <x v="295"/>
    <x v="0"/>
    <x v="289"/>
    <x v="1"/>
    <n v="1124600"/>
    <s v="Morning"/>
    <n v="69"/>
    <n v="85"/>
    <n v="0.81176470588235294"/>
  </r>
  <r>
    <x v="18"/>
    <x v="4"/>
    <x v="296"/>
    <x v="2"/>
    <x v="290"/>
    <x v="1"/>
    <n v="128600"/>
    <s v="Morning"/>
    <n v="29"/>
    <n v="50"/>
    <n v="0.57999999999999996"/>
  </r>
  <r>
    <x v="18"/>
    <x v="4"/>
    <x v="16"/>
    <x v="0"/>
    <x v="16"/>
    <x v="0"/>
    <n v="151200"/>
    <s v="Morning"/>
    <n v="8"/>
    <n v="12"/>
    <n v="0.66666666666666663"/>
  </r>
  <r>
    <x v="18"/>
    <x v="4"/>
    <x v="16"/>
    <x v="0"/>
    <x v="16"/>
    <x v="1"/>
    <n v="481800"/>
    <s v="Morning"/>
    <n v="76"/>
    <n v="85"/>
    <n v="0.89411764705882357"/>
  </r>
  <r>
    <x v="18"/>
    <x v="4"/>
    <x v="17"/>
    <x v="0"/>
    <x v="17"/>
    <x v="0"/>
    <n v="261500"/>
    <s v="Morning"/>
    <n v="5"/>
    <n v="12"/>
    <n v="0.41666666666666669"/>
  </r>
  <r>
    <x v="18"/>
    <x v="4"/>
    <x v="17"/>
    <x v="0"/>
    <x v="17"/>
    <x v="1"/>
    <n v="734400"/>
    <s v="Morning"/>
    <n v="42"/>
    <n v="85"/>
    <n v="0.49411764705882361"/>
  </r>
  <r>
    <x v="18"/>
    <x v="5"/>
    <x v="18"/>
    <x v="2"/>
    <x v="18"/>
    <x v="1"/>
    <n v="158400"/>
    <s v="BeforeNoon"/>
    <n v="16"/>
    <n v="50"/>
    <n v="0.32"/>
  </r>
  <r>
    <x v="18"/>
    <x v="5"/>
    <x v="19"/>
    <x v="2"/>
    <x v="19"/>
    <x v="1"/>
    <n v="718100"/>
    <s v="BeforeNoon"/>
    <n v="37"/>
    <n v="50"/>
    <n v="0.74"/>
  </r>
  <r>
    <x v="18"/>
    <x v="5"/>
    <x v="20"/>
    <x v="2"/>
    <x v="20"/>
    <x v="1"/>
    <n v="128300"/>
    <s v="BeforeNoon"/>
    <n v="41"/>
    <n v="50"/>
    <n v="0.82"/>
  </r>
  <r>
    <x v="18"/>
    <x v="5"/>
    <x v="21"/>
    <x v="5"/>
    <x v="21"/>
    <x v="0"/>
    <n v="1120600"/>
    <s v="BeforeNoon"/>
    <n v="26"/>
    <n v="30"/>
    <n v="0.8666666666666667"/>
  </r>
  <r>
    <x v="18"/>
    <x v="5"/>
    <x v="21"/>
    <x v="5"/>
    <x v="21"/>
    <x v="2"/>
    <n v="878400"/>
    <s v="BeforeNoon"/>
    <n v="36"/>
    <n v="48"/>
    <n v="0.75"/>
  </r>
  <r>
    <x v="18"/>
    <x v="5"/>
    <x v="21"/>
    <x v="5"/>
    <x v="21"/>
    <x v="1"/>
    <n v="3703200"/>
    <s v="BeforeNoon"/>
    <n v="256"/>
    <n v="324"/>
    <n v="0.79012345679012341"/>
  </r>
  <r>
    <x v="18"/>
    <x v="5"/>
    <x v="22"/>
    <x v="2"/>
    <x v="22"/>
    <x v="1"/>
    <n v="27600"/>
    <s v="BeforeNoon"/>
    <n v="3"/>
    <n v="50"/>
    <n v="0.06"/>
  </r>
  <r>
    <x v="18"/>
    <x v="5"/>
    <x v="23"/>
    <x v="0"/>
    <x v="23"/>
    <x v="0"/>
    <n v="18200"/>
    <s v="BeforeNoon"/>
    <n v="2"/>
    <n v="12"/>
    <n v="0.16666666666666671"/>
  </r>
  <r>
    <x v="18"/>
    <x v="5"/>
    <x v="23"/>
    <x v="0"/>
    <x v="23"/>
    <x v="1"/>
    <n v="72300"/>
    <s v="BeforeNoon"/>
    <n v="24"/>
    <n v="85"/>
    <n v="0.28235294117647058"/>
  </r>
  <r>
    <x v="18"/>
    <x v="5"/>
    <x v="24"/>
    <x v="0"/>
    <x v="24"/>
    <x v="0"/>
    <n v="292800"/>
    <s v="BeforeNoon"/>
    <n v="8"/>
    <n v="12"/>
    <n v="0.66666666666666663"/>
  </r>
  <r>
    <x v="18"/>
    <x v="5"/>
    <x v="24"/>
    <x v="0"/>
    <x v="24"/>
    <x v="1"/>
    <n v="638000"/>
    <s v="BeforeNoon"/>
    <n v="52"/>
    <n v="85"/>
    <n v="0.61176470588235299"/>
  </r>
  <r>
    <x v="18"/>
    <x v="5"/>
    <x v="298"/>
    <x v="0"/>
    <x v="292"/>
    <x v="0"/>
    <n v="476100"/>
    <s v="BeforeNoon"/>
    <n v="9"/>
    <n v="12"/>
    <n v="0.75"/>
  </r>
  <r>
    <x v="18"/>
    <x v="5"/>
    <x v="298"/>
    <x v="0"/>
    <x v="292"/>
    <x v="1"/>
    <n v="725200"/>
    <s v="BeforeNoon"/>
    <n v="41"/>
    <n v="85"/>
    <n v="0.4823529411764706"/>
  </r>
  <r>
    <x v="18"/>
    <x v="5"/>
    <x v="25"/>
    <x v="2"/>
    <x v="25"/>
    <x v="1"/>
    <n v="497600"/>
    <s v="BeforeNoon"/>
    <n v="32"/>
    <n v="50"/>
    <n v="0.64"/>
  </r>
  <r>
    <x v="18"/>
    <x v="5"/>
    <x v="299"/>
    <x v="4"/>
    <x v="293"/>
    <x v="1"/>
    <n v="41300"/>
    <s v="BeforeNoon"/>
    <n v="7"/>
    <n v="12"/>
    <n v="0.58333333333333337"/>
  </r>
  <r>
    <x v="18"/>
    <x v="5"/>
    <x v="26"/>
    <x v="2"/>
    <x v="26"/>
    <x v="1"/>
    <n v="298200"/>
    <s v="BeforeNoon"/>
    <n v="21"/>
    <n v="50"/>
    <n v="0.42"/>
  </r>
  <r>
    <x v="18"/>
    <x v="5"/>
    <x v="300"/>
    <x v="4"/>
    <x v="294"/>
    <x v="1"/>
    <n v="33000"/>
    <s v="BeforeNoon"/>
    <n v="10"/>
    <n v="12"/>
    <n v="0.83333333333333337"/>
  </r>
  <r>
    <x v="18"/>
    <x v="5"/>
    <x v="27"/>
    <x v="1"/>
    <x v="27"/>
    <x v="0"/>
    <n v="1596800"/>
    <s v="BeforeNoon"/>
    <n v="16"/>
    <n v="20"/>
    <n v="0.8"/>
  </r>
  <r>
    <x v="18"/>
    <x v="5"/>
    <x v="27"/>
    <x v="1"/>
    <x v="27"/>
    <x v="1"/>
    <n v="2877000"/>
    <s v="BeforeNoon"/>
    <n v="86"/>
    <n v="96"/>
    <n v="0.89583333333333337"/>
  </r>
  <r>
    <x v="18"/>
    <x v="5"/>
    <x v="28"/>
    <x v="0"/>
    <x v="28"/>
    <x v="0"/>
    <n v="66500"/>
    <s v="BeforeNoon"/>
    <n v="7"/>
    <n v="12"/>
    <n v="0.58333333333333337"/>
  </r>
  <r>
    <x v="18"/>
    <x v="5"/>
    <x v="28"/>
    <x v="0"/>
    <x v="28"/>
    <x v="1"/>
    <n v="218800"/>
    <s v="BeforeNoon"/>
    <n v="68"/>
    <n v="85"/>
    <n v="0.8"/>
  </r>
  <r>
    <x v="18"/>
    <x v="6"/>
    <x v="29"/>
    <x v="4"/>
    <x v="29"/>
    <x v="1"/>
    <n v="21200"/>
    <s v="BeforeNoon"/>
    <n v="4"/>
    <n v="12"/>
    <n v="0.33333333333333331"/>
  </r>
  <r>
    <x v="18"/>
    <x v="6"/>
    <x v="30"/>
    <x v="4"/>
    <x v="30"/>
    <x v="1"/>
    <n v="31800"/>
    <s v="BeforeNoon"/>
    <n v="6"/>
    <n v="12"/>
    <n v="0.5"/>
  </r>
  <r>
    <x v="18"/>
    <x v="6"/>
    <x v="361"/>
    <x v="2"/>
    <x v="355"/>
    <x v="1"/>
    <n v="296800"/>
    <s v="BeforeNoon"/>
    <n v="14"/>
    <n v="50"/>
    <n v="0.28000000000000003"/>
  </r>
  <r>
    <x v="18"/>
    <x v="6"/>
    <x v="31"/>
    <x v="2"/>
    <x v="31"/>
    <x v="1"/>
    <n v="686800"/>
    <s v="BeforeNoon"/>
    <n v="29"/>
    <n v="50"/>
    <n v="0.57999999999999996"/>
  </r>
  <r>
    <x v="18"/>
    <x v="6"/>
    <x v="301"/>
    <x v="1"/>
    <x v="295"/>
    <x v="0"/>
    <n v="532800"/>
    <s v="BeforeNoon"/>
    <n v="4"/>
    <n v="20"/>
    <n v="0.2"/>
  </r>
  <r>
    <x v="18"/>
    <x v="6"/>
    <x v="301"/>
    <x v="1"/>
    <x v="295"/>
    <x v="1"/>
    <n v="759200"/>
    <s v="BeforeNoon"/>
    <n v="17"/>
    <n v="96"/>
    <n v="0.17708333333333329"/>
  </r>
  <r>
    <x v="18"/>
    <x v="6"/>
    <x v="362"/>
    <x v="0"/>
    <x v="356"/>
    <x v="0"/>
    <n v="523800"/>
    <s v="BeforeNoon"/>
    <n v="6"/>
    <n v="12"/>
    <n v="0.5"/>
  </r>
  <r>
    <x v="18"/>
    <x v="6"/>
    <x v="362"/>
    <x v="0"/>
    <x v="356"/>
    <x v="1"/>
    <n v="878800"/>
    <s v="BeforeNoon"/>
    <n v="30"/>
    <n v="85"/>
    <n v="0.35294117647058831"/>
  </r>
  <r>
    <x v="18"/>
    <x v="6"/>
    <x v="302"/>
    <x v="0"/>
    <x v="296"/>
    <x v="0"/>
    <n v="698400"/>
    <s v="BeforeNoon"/>
    <n v="8"/>
    <n v="12"/>
    <n v="0.66666666666666663"/>
  </r>
  <r>
    <x v="18"/>
    <x v="6"/>
    <x v="302"/>
    <x v="0"/>
    <x v="296"/>
    <x v="1"/>
    <n v="1548100"/>
    <s v="BeforeNoon"/>
    <n v="53"/>
    <n v="85"/>
    <n v="0.62352941176470589"/>
  </r>
  <r>
    <x v="18"/>
    <x v="6"/>
    <x v="32"/>
    <x v="6"/>
    <x v="32"/>
    <x v="0"/>
    <n v="623000"/>
    <s v="BeforeNoon"/>
    <n v="5"/>
    <n v="12"/>
    <n v="0.41666666666666669"/>
  </r>
  <r>
    <x v="18"/>
    <x v="6"/>
    <x v="32"/>
    <x v="6"/>
    <x v="32"/>
    <x v="1"/>
    <n v="1917400"/>
    <s v="BeforeNoon"/>
    <n v="46"/>
    <n v="118"/>
    <n v="0.38983050847457629"/>
  </r>
  <r>
    <x v="18"/>
    <x v="6"/>
    <x v="33"/>
    <x v="6"/>
    <x v="33"/>
    <x v="0"/>
    <n v="498400"/>
    <s v="BeforeNoon"/>
    <n v="4"/>
    <n v="12"/>
    <n v="0.33333333333333331"/>
  </r>
  <r>
    <x v="18"/>
    <x v="6"/>
    <x v="33"/>
    <x v="6"/>
    <x v="33"/>
    <x v="1"/>
    <n v="2299300"/>
    <s v="BeforeNoon"/>
    <n v="55"/>
    <n v="118"/>
    <n v="0.46610169491525422"/>
  </r>
  <r>
    <x v="18"/>
    <x v="6"/>
    <x v="34"/>
    <x v="2"/>
    <x v="34"/>
    <x v="1"/>
    <n v="124300"/>
    <s v="BeforeNoon"/>
    <n v="10"/>
    <n v="50"/>
    <n v="0.2"/>
  </r>
  <r>
    <x v="18"/>
    <x v="6"/>
    <x v="35"/>
    <x v="1"/>
    <x v="35"/>
    <x v="0"/>
    <n v="1035000"/>
    <s v="BeforeNoon"/>
    <n v="9"/>
    <n v="20"/>
    <n v="0.45"/>
  </r>
  <r>
    <x v="18"/>
    <x v="6"/>
    <x v="35"/>
    <x v="1"/>
    <x v="35"/>
    <x v="1"/>
    <n v="1880600"/>
    <s v="BeforeNoon"/>
    <n v="49"/>
    <n v="96"/>
    <n v="0.51041666666666663"/>
  </r>
  <r>
    <x v="18"/>
    <x v="6"/>
    <x v="36"/>
    <x v="1"/>
    <x v="36"/>
    <x v="0"/>
    <n v="1998000"/>
    <s v="BeforeNoon"/>
    <n v="10"/>
    <n v="20"/>
    <n v="0.5"/>
  </r>
  <r>
    <x v="18"/>
    <x v="6"/>
    <x v="36"/>
    <x v="1"/>
    <x v="36"/>
    <x v="1"/>
    <n v="2950200"/>
    <s v="BeforeNoon"/>
    <n v="44"/>
    <n v="96"/>
    <n v="0.45833333333333331"/>
  </r>
  <r>
    <x v="18"/>
    <x v="6"/>
    <x v="37"/>
    <x v="2"/>
    <x v="37"/>
    <x v="1"/>
    <n v="210000"/>
    <s v="BeforeNoon"/>
    <n v="33"/>
    <n v="50"/>
    <n v="0.66"/>
  </r>
  <r>
    <x v="18"/>
    <x v="6"/>
    <x v="38"/>
    <x v="7"/>
    <x v="38"/>
    <x v="0"/>
    <n v="3322500"/>
    <s v="BeforeNoon"/>
    <n v="25"/>
    <n v="28"/>
    <n v="0.8928571428571429"/>
  </r>
  <r>
    <x v="18"/>
    <x v="6"/>
    <x v="38"/>
    <x v="7"/>
    <x v="38"/>
    <x v="1"/>
    <n v="5585900"/>
    <s v="BeforeNoon"/>
    <n v="125"/>
    <n v="142"/>
    <n v="0.88028169014084512"/>
  </r>
  <r>
    <x v="18"/>
    <x v="6"/>
    <x v="39"/>
    <x v="7"/>
    <x v="39"/>
    <x v="0"/>
    <n v="526400"/>
    <s v="BeforeNoon"/>
    <n v="28"/>
    <n v="28"/>
    <n v="1"/>
  </r>
  <r>
    <x v="18"/>
    <x v="6"/>
    <x v="39"/>
    <x v="7"/>
    <x v="39"/>
    <x v="1"/>
    <n v="901800"/>
    <s v="BeforeNoon"/>
    <n v="142"/>
    <n v="142"/>
    <n v="1"/>
  </r>
  <r>
    <x v="18"/>
    <x v="6"/>
    <x v="395"/>
    <x v="0"/>
    <x v="387"/>
    <x v="0"/>
    <n v="99000"/>
    <s v="BeforeNoon"/>
    <n v="10"/>
    <n v="12"/>
    <n v="0.83333333333333337"/>
  </r>
  <r>
    <x v="18"/>
    <x v="6"/>
    <x v="395"/>
    <x v="0"/>
    <x v="387"/>
    <x v="1"/>
    <n v="225600"/>
    <s v="BeforeNoon"/>
    <n v="68"/>
    <n v="85"/>
    <n v="0.8"/>
  </r>
  <r>
    <x v="18"/>
    <x v="6"/>
    <x v="40"/>
    <x v="0"/>
    <x v="40"/>
    <x v="0"/>
    <n v="514800"/>
    <s v="BeforeNoon"/>
    <n v="9"/>
    <n v="12"/>
    <n v="0.75"/>
  </r>
  <r>
    <x v="18"/>
    <x v="6"/>
    <x v="40"/>
    <x v="0"/>
    <x v="40"/>
    <x v="1"/>
    <n v="981700"/>
    <s v="BeforeNoon"/>
    <n v="51"/>
    <n v="85"/>
    <n v="0.6"/>
  </r>
  <r>
    <x v="18"/>
    <x v="6"/>
    <x v="41"/>
    <x v="0"/>
    <x v="41"/>
    <x v="0"/>
    <n v="185000"/>
    <s v="BeforeNoon"/>
    <n v="10"/>
    <n v="12"/>
    <n v="0.83333333333333337"/>
  </r>
  <r>
    <x v="18"/>
    <x v="6"/>
    <x v="41"/>
    <x v="0"/>
    <x v="41"/>
    <x v="1"/>
    <n v="429000"/>
    <s v="BeforeNoon"/>
    <n v="69"/>
    <n v="85"/>
    <n v="0.81176470588235294"/>
  </r>
  <r>
    <x v="18"/>
    <x v="6"/>
    <x v="305"/>
    <x v="2"/>
    <x v="299"/>
    <x v="1"/>
    <n v="204400"/>
    <s v="BeforeNoon"/>
    <n v="14"/>
    <n v="50"/>
    <n v="0.28000000000000003"/>
  </r>
  <r>
    <x v="18"/>
    <x v="6"/>
    <x v="364"/>
    <x v="2"/>
    <x v="358"/>
    <x v="1"/>
    <n v="454300"/>
    <s v="BeforeNoon"/>
    <n v="20"/>
    <n v="50"/>
    <n v="0.4"/>
  </r>
  <r>
    <x v="18"/>
    <x v="6"/>
    <x v="42"/>
    <x v="0"/>
    <x v="42"/>
    <x v="0"/>
    <n v="489500"/>
    <s v="BeforeNoon"/>
    <n v="11"/>
    <n v="12"/>
    <n v="0.91666666666666663"/>
  </r>
  <r>
    <x v="18"/>
    <x v="6"/>
    <x v="42"/>
    <x v="0"/>
    <x v="42"/>
    <x v="1"/>
    <n v="1101200"/>
    <s v="BeforeNoon"/>
    <n v="74"/>
    <n v="85"/>
    <n v="0.87058823529411766"/>
  </r>
  <r>
    <x v="18"/>
    <x v="6"/>
    <x v="43"/>
    <x v="2"/>
    <x v="43"/>
    <x v="1"/>
    <n v="822300"/>
    <s v="BeforeNoon"/>
    <n v="33"/>
    <n v="50"/>
    <n v="0.66"/>
  </r>
  <r>
    <x v="18"/>
    <x v="6"/>
    <x v="44"/>
    <x v="2"/>
    <x v="44"/>
    <x v="1"/>
    <n v="143200"/>
    <s v="BeforeNoon"/>
    <n v="8"/>
    <n v="50"/>
    <n v="0.16"/>
  </r>
  <r>
    <x v="18"/>
    <x v="6"/>
    <x v="45"/>
    <x v="7"/>
    <x v="45"/>
    <x v="0"/>
    <n v="360000"/>
    <s v="BeforeNoon"/>
    <n v="18"/>
    <n v="28"/>
    <n v="0.6428571428571429"/>
  </r>
  <r>
    <x v="18"/>
    <x v="6"/>
    <x v="45"/>
    <x v="7"/>
    <x v="45"/>
    <x v="1"/>
    <n v="568200"/>
    <s v="BeforeNoon"/>
    <n v="84"/>
    <n v="142"/>
    <n v="0.59154929577464788"/>
  </r>
  <r>
    <x v="18"/>
    <x v="6"/>
    <x v="46"/>
    <x v="2"/>
    <x v="46"/>
    <x v="1"/>
    <n v="281200"/>
    <s v="BeforeNoon"/>
    <n v="19"/>
    <n v="50"/>
    <n v="0.38"/>
  </r>
  <r>
    <x v="18"/>
    <x v="6"/>
    <x v="47"/>
    <x v="4"/>
    <x v="47"/>
    <x v="1"/>
    <n v="72800"/>
    <s v="BeforeNoon"/>
    <n v="7"/>
    <n v="12"/>
    <n v="0.58333333333333337"/>
  </r>
  <r>
    <x v="18"/>
    <x v="6"/>
    <x v="48"/>
    <x v="7"/>
    <x v="48"/>
    <x v="0"/>
    <n v="486000"/>
    <s v="BeforeNoon"/>
    <n v="27"/>
    <n v="28"/>
    <n v="0.9642857142857143"/>
  </r>
  <r>
    <x v="18"/>
    <x v="6"/>
    <x v="48"/>
    <x v="7"/>
    <x v="48"/>
    <x v="1"/>
    <n v="754800"/>
    <s v="BeforeNoon"/>
    <n v="125"/>
    <n v="142"/>
    <n v="0.88028169014084512"/>
  </r>
  <r>
    <x v="18"/>
    <x v="6"/>
    <x v="306"/>
    <x v="2"/>
    <x v="300"/>
    <x v="1"/>
    <n v="596200"/>
    <s v="BeforeNoon"/>
    <n v="40"/>
    <n v="50"/>
    <n v="0.8"/>
  </r>
  <r>
    <x v="18"/>
    <x v="6"/>
    <x v="49"/>
    <x v="0"/>
    <x v="49"/>
    <x v="0"/>
    <n v="268800"/>
    <s v="BeforeNoon"/>
    <n v="3"/>
    <n v="12"/>
    <n v="0.25"/>
  </r>
  <r>
    <x v="18"/>
    <x v="6"/>
    <x v="49"/>
    <x v="0"/>
    <x v="49"/>
    <x v="1"/>
    <n v="1327200"/>
    <s v="BeforeNoon"/>
    <n v="44"/>
    <n v="85"/>
    <n v="0.51764705882352946"/>
  </r>
  <r>
    <x v="18"/>
    <x v="6"/>
    <x v="50"/>
    <x v="0"/>
    <x v="50"/>
    <x v="0"/>
    <n v="358600"/>
    <s v="BeforeNoon"/>
    <n v="11"/>
    <n v="12"/>
    <n v="0.91666666666666663"/>
  </r>
  <r>
    <x v="18"/>
    <x v="6"/>
    <x v="50"/>
    <x v="0"/>
    <x v="50"/>
    <x v="1"/>
    <n v="755100"/>
    <s v="BeforeNoon"/>
    <n v="69"/>
    <n v="85"/>
    <n v="0.81176470588235294"/>
  </r>
  <r>
    <x v="18"/>
    <x v="6"/>
    <x v="51"/>
    <x v="0"/>
    <x v="51"/>
    <x v="0"/>
    <n v="182500"/>
    <s v="BeforeNoon"/>
    <n v="5"/>
    <n v="12"/>
    <n v="0.41666666666666669"/>
  </r>
  <r>
    <x v="18"/>
    <x v="6"/>
    <x v="51"/>
    <x v="0"/>
    <x v="51"/>
    <x v="1"/>
    <n v="356200"/>
    <s v="BeforeNoon"/>
    <n v="29"/>
    <n v="85"/>
    <n v="0.3411764705882353"/>
  </r>
  <r>
    <x v="18"/>
    <x v="6"/>
    <x v="52"/>
    <x v="0"/>
    <x v="52"/>
    <x v="0"/>
    <n v="264000"/>
    <s v="BeforeNoon"/>
    <n v="8"/>
    <n v="12"/>
    <n v="0.66666666666666663"/>
  </r>
  <r>
    <x v="18"/>
    <x v="6"/>
    <x v="52"/>
    <x v="0"/>
    <x v="52"/>
    <x v="1"/>
    <n v="720500"/>
    <s v="BeforeNoon"/>
    <n v="65"/>
    <n v="85"/>
    <n v="0.76470588235294112"/>
  </r>
  <r>
    <x v="18"/>
    <x v="6"/>
    <x v="53"/>
    <x v="6"/>
    <x v="53"/>
    <x v="0"/>
    <n v="483600"/>
    <s v="BeforeNoon"/>
    <n v="12"/>
    <n v="12"/>
    <n v="1"/>
  </r>
  <r>
    <x v="18"/>
    <x v="6"/>
    <x v="53"/>
    <x v="6"/>
    <x v="53"/>
    <x v="1"/>
    <n v="1589600"/>
    <s v="BeforeNoon"/>
    <n v="118"/>
    <n v="118"/>
    <n v="1"/>
  </r>
  <r>
    <x v="18"/>
    <x v="6"/>
    <x v="54"/>
    <x v="3"/>
    <x v="54"/>
    <x v="0"/>
    <n v="741300"/>
    <s v="BeforeNoon"/>
    <n v="21"/>
    <n v="30"/>
    <n v="0.7"/>
  </r>
  <r>
    <x v="18"/>
    <x v="6"/>
    <x v="54"/>
    <x v="3"/>
    <x v="54"/>
    <x v="1"/>
    <n v="1682200"/>
    <s v="BeforeNoon"/>
    <n v="142"/>
    <n v="192"/>
    <n v="0.73958333333333337"/>
  </r>
  <r>
    <x v="18"/>
    <x v="6"/>
    <x v="307"/>
    <x v="0"/>
    <x v="301"/>
    <x v="0"/>
    <n v="529800"/>
    <s v="BeforeNoon"/>
    <n v="6"/>
    <n v="12"/>
    <n v="0.5"/>
  </r>
  <r>
    <x v="18"/>
    <x v="6"/>
    <x v="307"/>
    <x v="0"/>
    <x v="301"/>
    <x v="1"/>
    <n v="1632000"/>
    <s v="BeforeNoon"/>
    <n v="55"/>
    <n v="85"/>
    <n v="0.6470588235294118"/>
  </r>
  <r>
    <x v="18"/>
    <x v="6"/>
    <x v="55"/>
    <x v="2"/>
    <x v="55"/>
    <x v="1"/>
    <n v="425800"/>
    <s v="BeforeNoon"/>
    <n v="28"/>
    <n v="50"/>
    <n v="0.56000000000000005"/>
  </r>
  <r>
    <x v="18"/>
    <x v="6"/>
    <x v="56"/>
    <x v="0"/>
    <x v="56"/>
    <x v="0"/>
    <n v="266000"/>
    <s v="BeforeNoon"/>
    <n v="7"/>
    <n v="12"/>
    <n v="0.58333333333333337"/>
  </r>
  <r>
    <x v="18"/>
    <x v="6"/>
    <x v="56"/>
    <x v="0"/>
    <x v="56"/>
    <x v="1"/>
    <n v="613200"/>
    <s v="BeforeNoon"/>
    <n v="48"/>
    <n v="85"/>
    <n v="0.56470588235294117"/>
  </r>
  <r>
    <x v="18"/>
    <x v="6"/>
    <x v="308"/>
    <x v="2"/>
    <x v="302"/>
    <x v="1"/>
    <n v="25600"/>
    <s v="BeforeNoon"/>
    <n v="2"/>
    <n v="50"/>
    <n v="0.04"/>
  </r>
  <r>
    <x v="18"/>
    <x v="6"/>
    <x v="309"/>
    <x v="4"/>
    <x v="303"/>
    <x v="1"/>
    <n v="63800"/>
    <s v="BeforeNoon"/>
    <n v="11"/>
    <n v="12"/>
    <n v="0.91666666666666663"/>
  </r>
  <r>
    <x v="18"/>
    <x v="6"/>
    <x v="57"/>
    <x v="0"/>
    <x v="57"/>
    <x v="0"/>
    <n v="608300"/>
    <s v="BeforeNoon"/>
    <n v="7"/>
    <n v="12"/>
    <n v="0.58333333333333337"/>
  </r>
  <r>
    <x v="18"/>
    <x v="6"/>
    <x v="57"/>
    <x v="0"/>
    <x v="57"/>
    <x v="1"/>
    <n v="901900"/>
    <s v="BeforeNoon"/>
    <n v="31"/>
    <n v="85"/>
    <n v="0.36470588235294121"/>
  </r>
  <r>
    <x v="18"/>
    <x v="6"/>
    <x v="310"/>
    <x v="2"/>
    <x v="304"/>
    <x v="1"/>
    <n v="846800"/>
    <s v="BeforeNoon"/>
    <n v="50"/>
    <n v="50"/>
    <n v="1"/>
  </r>
  <r>
    <x v="18"/>
    <x v="6"/>
    <x v="311"/>
    <x v="2"/>
    <x v="305"/>
    <x v="1"/>
    <n v="777900"/>
    <s v="BeforeNoon"/>
    <n v="46"/>
    <n v="50"/>
    <n v="0.92"/>
  </r>
  <r>
    <x v="18"/>
    <x v="6"/>
    <x v="58"/>
    <x v="6"/>
    <x v="58"/>
    <x v="0"/>
    <n v="540100"/>
    <s v="BeforeNoon"/>
    <n v="11"/>
    <n v="12"/>
    <n v="0.91666666666666663"/>
  </r>
  <r>
    <x v="18"/>
    <x v="6"/>
    <x v="58"/>
    <x v="6"/>
    <x v="58"/>
    <x v="1"/>
    <n v="1862800"/>
    <s v="BeforeNoon"/>
    <n v="113"/>
    <n v="118"/>
    <n v="0.9576271186440678"/>
  </r>
  <r>
    <x v="18"/>
    <x v="7"/>
    <x v="365"/>
    <x v="2"/>
    <x v="359"/>
    <x v="1"/>
    <n v="186900"/>
    <s v="BeforeNoon"/>
    <n v="15"/>
    <n v="50"/>
    <n v="0.3"/>
  </r>
  <r>
    <x v="18"/>
    <x v="7"/>
    <x v="422"/>
    <x v="2"/>
    <x v="407"/>
    <x v="1"/>
    <n v="449500"/>
    <s v="BeforeNoon"/>
    <n v="47"/>
    <n v="50"/>
    <n v="0.94"/>
  </r>
  <r>
    <x v="18"/>
    <x v="7"/>
    <x v="59"/>
    <x v="0"/>
    <x v="59"/>
    <x v="0"/>
    <n v="450000"/>
    <s v="BeforeNoon"/>
    <n v="9"/>
    <n v="12"/>
    <n v="0.75"/>
  </r>
  <r>
    <x v="18"/>
    <x v="7"/>
    <x v="59"/>
    <x v="0"/>
    <x v="59"/>
    <x v="1"/>
    <n v="1223900"/>
    <s v="BeforeNoon"/>
    <n v="73"/>
    <n v="85"/>
    <n v="0.85882352941176465"/>
  </r>
  <r>
    <x v="18"/>
    <x v="7"/>
    <x v="60"/>
    <x v="0"/>
    <x v="60"/>
    <x v="0"/>
    <n v="90000"/>
    <s v="BeforeNoon"/>
    <n v="5"/>
    <n v="12"/>
    <n v="0.41666666666666669"/>
  </r>
  <r>
    <x v="18"/>
    <x v="7"/>
    <x v="60"/>
    <x v="0"/>
    <x v="60"/>
    <x v="1"/>
    <n v="283800"/>
    <s v="BeforeNoon"/>
    <n v="47"/>
    <n v="85"/>
    <n v="0.55294117647058827"/>
  </r>
  <r>
    <x v="18"/>
    <x v="7"/>
    <x v="61"/>
    <x v="2"/>
    <x v="61"/>
    <x v="1"/>
    <n v="179200"/>
    <s v="BeforeNoon"/>
    <n v="9"/>
    <n v="50"/>
    <n v="0.18"/>
  </r>
  <r>
    <x v="18"/>
    <x v="7"/>
    <x v="62"/>
    <x v="2"/>
    <x v="62"/>
    <x v="1"/>
    <n v="83200"/>
    <s v="BeforeNoon"/>
    <n v="11"/>
    <n v="50"/>
    <n v="0.22"/>
  </r>
  <r>
    <x v="18"/>
    <x v="7"/>
    <x v="313"/>
    <x v="2"/>
    <x v="307"/>
    <x v="1"/>
    <n v="137300"/>
    <s v="BeforeNoon"/>
    <n v="44"/>
    <n v="50"/>
    <n v="0.88"/>
  </r>
  <r>
    <x v="18"/>
    <x v="7"/>
    <x v="63"/>
    <x v="0"/>
    <x v="63"/>
    <x v="0"/>
    <n v="346400"/>
    <s v="BeforeNoon"/>
    <n v="8"/>
    <n v="12"/>
    <n v="0.66666666666666663"/>
  </r>
  <r>
    <x v="18"/>
    <x v="7"/>
    <x v="63"/>
    <x v="0"/>
    <x v="63"/>
    <x v="1"/>
    <n v="519900"/>
    <s v="BeforeNoon"/>
    <n v="36"/>
    <n v="85"/>
    <n v="0.42352941176470588"/>
  </r>
  <r>
    <x v="18"/>
    <x v="7"/>
    <x v="64"/>
    <x v="0"/>
    <x v="64"/>
    <x v="0"/>
    <n v="99900"/>
    <s v="BeforeNoon"/>
    <n v="9"/>
    <n v="12"/>
    <n v="0.75"/>
  </r>
  <r>
    <x v="18"/>
    <x v="7"/>
    <x v="64"/>
    <x v="0"/>
    <x v="64"/>
    <x v="1"/>
    <n v="283200"/>
    <s v="BeforeNoon"/>
    <n v="76"/>
    <n v="85"/>
    <n v="0.89411764705882357"/>
  </r>
  <r>
    <x v="18"/>
    <x v="7"/>
    <x v="65"/>
    <x v="0"/>
    <x v="65"/>
    <x v="0"/>
    <n v="704000"/>
    <s v="BeforeNoon"/>
    <n v="10"/>
    <n v="12"/>
    <n v="0.83333333333333337"/>
  </r>
  <r>
    <x v="18"/>
    <x v="7"/>
    <x v="65"/>
    <x v="0"/>
    <x v="65"/>
    <x v="1"/>
    <n v="1510900"/>
    <s v="BeforeNoon"/>
    <n v="64"/>
    <n v="85"/>
    <n v="0.75294117647058822"/>
  </r>
  <r>
    <x v="18"/>
    <x v="7"/>
    <x v="66"/>
    <x v="7"/>
    <x v="66"/>
    <x v="0"/>
    <n v="516000"/>
    <s v="BeforeNoon"/>
    <n v="24"/>
    <n v="28"/>
    <n v="0.8571428571428571"/>
  </r>
  <r>
    <x v="18"/>
    <x v="7"/>
    <x v="66"/>
    <x v="7"/>
    <x v="66"/>
    <x v="1"/>
    <n v="863100"/>
    <s v="BeforeNoon"/>
    <n v="119"/>
    <n v="142"/>
    <n v="0.8380281690140845"/>
  </r>
  <r>
    <x v="18"/>
    <x v="7"/>
    <x v="67"/>
    <x v="3"/>
    <x v="67"/>
    <x v="0"/>
    <n v="392000"/>
    <s v="BeforeNoon"/>
    <n v="16"/>
    <n v="30"/>
    <n v="0.53333333333333333"/>
  </r>
  <r>
    <x v="18"/>
    <x v="7"/>
    <x v="67"/>
    <x v="3"/>
    <x v="67"/>
    <x v="1"/>
    <n v="965000"/>
    <s v="BeforeNoon"/>
    <n v="117"/>
    <n v="192"/>
    <n v="0.609375"/>
  </r>
  <r>
    <x v="18"/>
    <x v="7"/>
    <x v="68"/>
    <x v="7"/>
    <x v="68"/>
    <x v="0"/>
    <n v="394800"/>
    <s v="BeforeNoon"/>
    <n v="21"/>
    <n v="28"/>
    <n v="0.75"/>
  </r>
  <r>
    <x v="18"/>
    <x v="7"/>
    <x v="68"/>
    <x v="7"/>
    <x v="68"/>
    <x v="1"/>
    <n v="704100"/>
    <s v="BeforeNoon"/>
    <n v="111"/>
    <n v="142"/>
    <n v="0.78169014084507038"/>
  </r>
  <r>
    <x v="18"/>
    <x v="7"/>
    <x v="69"/>
    <x v="0"/>
    <x v="69"/>
    <x v="0"/>
    <n v="393600"/>
    <s v="BeforeNoon"/>
    <n v="12"/>
    <n v="12"/>
    <n v="1"/>
  </r>
  <r>
    <x v="18"/>
    <x v="7"/>
    <x v="69"/>
    <x v="0"/>
    <x v="69"/>
    <x v="1"/>
    <n v="853500"/>
    <s v="BeforeNoon"/>
    <n v="78"/>
    <n v="85"/>
    <n v="0.91764705882352937"/>
  </r>
  <r>
    <x v="18"/>
    <x v="7"/>
    <x v="70"/>
    <x v="0"/>
    <x v="70"/>
    <x v="0"/>
    <n v="348500"/>
    <s v="BeforeNoon"/>
    <n v="5"/>
    <n v="12"/>
    <n v="0.41666666666666669"/>
  </r>
  <r>
    <x v="18"/>
    <x v="7"/>
    <x v="70"/>
    <x v="0"/>
    <x v="70"/>
    <x v="1"/>
    <n v="1169600"/>
    <s v="BeforeNoon"/>
    <n v="50"/>
    <n v="85"/>
    <n v="0.58823529411764708"/>
  </r>
  <r>
    <x v="18"/>
    <x v="7"/>
    <x v="71"/>
    <x v="0"/>
    <x v="71"/>
    <x v="0"/>
    <n v="459900"/>
    <s v="BeforeNoon"/>
    <n v="9"/>
    <n v="12"/>
    <n v="0.75"/>
  </r>
  <r>
    <x v="18"/>
    <x v="7"/>
    <x v="71"/>
    <x v="0"/>
    <x v="71"/>
    <x v="1"/>
    <n v="1144100"/>
    <s v="BeforeNoon"/>
    <n v="67"/>
    <n v="85"/>
    <n v="0.78823529411764703"/>
  </r>
  <r>
    <x v="18"/>
    <x v="7"/>
    <x v="72"/>
    <x v="2"/>
    <x v="72"/>
    <x v="1"/>
    <n v="106600"/>
    <s v="BeforeNoon"/>
    <n v="14"/>
    <n v="50"/>
    <n v="0.28000000000000003"/>
  </r>
  <r>
    <x v="18"/>
    <x v="7"/>
    <x v="314"/>
    <x v="2"/>
    <x v="308"/>
    <x v="1"/>
    <n v="699400"/>
    <s v="BeforeNoon"/>
    <n v="45"/>
    <n v="50"/>
    <n v="0.9"/>
  </r>
  <r>
    <x v="18"/>
    <x v="7"/>
    <x v="315"/>
    <x v="2"/>
    <x v="309"/>
    <x v="1"/>
    <n v="156000"/>
    <s v="BeforeNoon"/>
    <n v="43"/>
    <n v="50"/>
    <n v="0.86"/>
  </r>
  <r>
    <x v="18"/>
    <x v="7"/>
    <x v="405"/>
    <x v="2"/>
    <x v="394"/>
    <x v="1"/>
    <n v="141200"/>
    <s v="BeforeNoon"/>
    <n v="39"/>
    <n v="50"/>
    <n v="0.78"/>
  </r>
  <r>
    <x v="18"/>
    <x v="7"/>
    <x v="74"/>
    <x v="0"/>
    <x v="74"/>
    <x v="0"/>
    <n v="50400"/>
    <s v="BeforeNoon"/>
    <n v="4"/>
    <n v="12"/>
    <n v="0.33333333333333331"/>
  </r>
  <r>
    <x v="18"/>
    <x v="7"/>
    <x v="74"/>
    <x v="0"/>
    <x v="74"/>
    <x v="1"/>
    <n v="117600"/>
    <s v="BeforeNoon"/>
    <n v="28"/>
    <n v="85"/>
    <n v="0.32941176470588229"/>
  </r>
  <r>
    <x v="18"/>
    <x v="7"/>
    <x v="316"/>
    <x v="4"/>
    <x v="310"/>
    <x v="1"/>
    <n v="15600"/>
    <s v="BeforeNoon"/>
    <n v="4"/>
    <n v="12"/>
    <n v="0.33333333333333331"/>
  </r>
  <r>
    <x v="18"/>
    <x v="7"/>
    <x v="75"/>
    <x v="7"/>
    <x v="75"/>
    <x v="0"/>
    <n v="504000"/>
    <s v="BeforeNoon"/>
    <n v="28"/>
    <n v="28"/>
    <n v="1"/>
  </r>
  <r>
    <x v="18"/>
    <x v="7"/>
    <x v="75"/>
    <x v="7"/>
    <x v="75"/>
    <x v="1"/>
    <n v="853200"/>
    <s v="BeforeNoon"/>
    <n v="141"/>
    <n v="142"/>
    <n v="0.99295774647887325"/>
  </r>
  <r>
    <x v="18"/>
    <x v="7"/>
    <x v="317"/>
    <x v="1"/>
    <x v="311"/>
    <x v="0"/>
    <n v="1694400"/>
    <s v="BeforeNoon"/>
    <n v="16"/>
    <n v="20"/>
    <n v="0.8"/>
  </r>
  <r>
    <x v="18"/>
    <x v="7"/>
    <x v="317"/>
    <x v="1"/>
    <x v="311"/>
    <x v="1"/>
    <n v="2943900"/>
    <s v="BeforeNoon"/>
    <n v="83"/>
    <n v="96"/>
    <n v="0.86458333333333337"/>
  </r>
  <r>
    <x v="18"/>
    <x v="7"/>
    <x v="77"/>
    <x v="3"/>
    <x v="77"/>
    <x v="0"/>
    <n v="581400"/>
    <s v="BeforeNoon"/>
    <n v="19"/>
    <n v="30"/>
    <n v="0.6333333333333333"/>
  </r>
  <r>
    <x v="18"/>
    <x v="7"/>
    <x v="77"/>
    <x v="3"/>
    <x v="77"/>
    <x v="1"/>
    <n v="1229000"/>
    <s v="BeforeNoon"/>
    <n v="120"/>
    <n v="192"/>
    <n v="0.625"/>
  </r>
  <r>
    <x v="18"/>
    <x v="7"/>
    <x v="432"/>
    <x v="2"/>
    <x v="416"/>
    <x v="1"/>
    <n v="140800"/>
    <s v="BeforeNoon"/>
    <n v="8"/>
    <n v="50"/>
    <n v="0.16"/>
  </r>
  <r>
    <x v="18"/>
    <x v="7"/>
    <x v="78"/>
    <x v="3"/>
    <x v="78"/>
    <x v="0"/>
    <n v="776600"/>
    <s v="BeforeNoon"/>
    <n v="22"/>
    <n v="30"/>
    <n v="0.73333333333333328"/>
  </r>
  <r>
    <x v="18"/>
    <x v="7"/>
    <x v="78"/>
    <x v="3"/>
    <x v="78"/>
    <x v="1"/>
    <n v="1873200"/>
    <s v="BeforeNoon"/>
    <n v="158"/>
    <n v="192"/>
    <n v="0.82291666666666663"/>
  </r>
  <r>
    <x v="18"/>
    <x v="7"/>
    <x v="79"/>
    <x v="1"/>
    <x v="79"/>
    <x v="0"/>
    <n v="1896200"/>
    <s v="BeforeNoon"/>
    <n v="19"/>
    <n v="20"/>
    <n v="0.95"/>
  </r>
  <r>
    <x v="18"/>
    <x v="7"/>
    <x v="79"/>
    <x v="1"/>
    <x v="79"/>
    <x v="1"/>
    <n v="2807100"/>
    <s v="BeforeNoon"/>
    <n v="84"/>
    <n v="96"/>
    <n v="0.875"/>
  </r>
  <r>
    <x v="18"/>
    <x v="7"/>
    <x v="441"/>
    <x v="4"/>
    <x v="425"/>
    <x v="1"/>
    <n v="39600"/>
    <s v="BeforeNoon"/>
    <n v="4"/>
    <n v="12"/>
    <n v="0.33333333333333331"/>
  </r>
  <r>
    <x v="18"/>
    <x v="7"/>
    <x v="80"/>
    <x v="2"/>
    <x v="80"/>
    <x v="1"/>
    <n v="338400"/>
    <s v="BeforeNoon"/>
    <n v="27"/>
    <n v="50"/>
    <n v="0.54"/>
  </r>
  <r>
    <x v="18"/>
    <x v="7"/>
    <x v="81"/>
    <x v="2"/>
    <x v="81"/>
    <x v="1"/>
    <n v="112200"/>
    <s v="BeforeNoon"/>
    <n v="17"/>
    <n v="50"/>
    <n v="0.34"/>
  </r>
  <r>
    <x v="18"/>
    <x v="7"/>
    <x v="82"/>
    <x v="2"/>
    <x v="82"/>
    <x v="1"/>
    <n v="127400"/>
    <s v="BeforeNoon"/>
    <n v="13"/>
    <n v="50"/>
    <n v="0.26"/>
  </r>
  <r>
    <x v="18"/>
    <x v="7"/>
    <x v="83"/>
    <x v="2"/>
    <x v="83"/>
    <x v="1"/>
    <n v="890200"/>
    <s v="BeforeNoon"/>
    <n v="39"/>
    <n v="50"/>
    <n v="0.78"/>
  </r>
  <r>
    <x v="18"/>
    <x v="7"/>
    <x v="318"/>
    <x v="2"/>
    <x v="312"/>
    <x v="1"/>
    <n v="302100"/>
    <s v="BeforeNoon"/>
    <n v="37"/>
    <n v="50"/>
    <n v="0.74"/>
  </r>
  <r>
    <x v="18"/>
    <x v="7"/>
    <x v="84"/>
    <x v="1"/>
    <x v="84"/>
    <x v="0"/>
    <n v="1395100"/>
    <s v="BeforeNoon"/>
    <n v="7"/>
    <n v="20"/>
    <n v="0.35"/>
  </r>
  <r>
    <x v="18"/>
    <x v="7"/>
    <x v="84"/>
    <x v="1"/>
    <x v="84"/>
    <x v="1"/>
    <n v="2470200"/>
    <s v="BeforeNoon"/>
    <n v="37"/>
    <n v="96"/>
    <n v="0.38541666666666669"/>
  </r>
  <r>
    <x v="18"/>
    <x v="8"/>
    <x v="406"/>
    <x v="4"/>
    <x v="29"/>
    <x v="1"/>
    <n v="5300"/>
    <s v="BeforeNoon"/>
    <n v="1"/>
    <n v="12"/>
    <n v="8.3333333333333329E-2"/>
  </r>
  <r>
    <x v="18"/>
    <x v="8"/>
    <x v="85"/>
    <x v="2"/>
    <x v="85"/>
    <x v="1"/>
    <n v="189800"/>
    <s v="BeforeNoon"/>
    <n v="13"/>
    <n v="50"/>
    <n v="0.26"/>
  </r>
  <r>
    <x v="18"/>
    <x v="8"/>
    <x v="86"/>
    <x v="2"/>
    <x v="86"/>
    <x v="1"/>
    <n v="267100"/>
    <s v="BeforeNoon"/>
    <n v="37"/>
    <n v="50"/>
    <n v="0.74"/>
  </r>
  <r>
    <x v="18"/>
    <x v="8"/>
    <x v="319"/>
    <x v="2"/>
    <x v="313"/>
    <x v="1"/>
    <n v="564000"/>
    <s v="BeforeNoon"/>
    <n v="36"/>
    <n v="50"/>
    <n v="0.72"/>
  </r>
  <r>
    <x v="18"/>
    <x v="8"/>
    <x v="87"/>
    <x v="0"/>
    <x v="87"/>
    <x v="0"/>
    <n v="688000"/>
    <s v="BeforeNoon"/>
    <n v="8"/>
    <n v="12"/>
    <n v="0.66666666666666663"/>
  </r>
  <r>
    <x v="18"/>
    <x v="8"/>
    <x v="87"/>
    <x v="0"/>
    <x v="87"/>
    <x v="1"/>
    <n v="2051700"/>
    <s v="BeforeNoon"/>
    <n v="71"/>
    <n v="85"/>
    <n v="0.83529411764705885"/>
  </r>
  <r>
    <x v="18"/>
    <x v="8"/>
    <x v="88"/>
    <x v="2"/>
    <x v="88"/>
    <x v="1"/>
    <n v="356500"/>
    <s v="BeforeNoon"/>
    <n v="18"/>
    <n v="50"/>
    <n v="0.36"/>
  </r>
  <r>
    <x v="18"/>
    <x v="8"/>
    <x v="89"/>
    <x v="2"/>
    <x v="89"/>
    <x v="1"/>
    <n v="235300"/>
    <s v="BeforeNoon"/>
    <n v="18"/>
    <n v="50"/>
    <n v="0.36"/>
  </r>
  <r>
    <x v="18"/>
    <x v="8"/>
    <x v="90"/>
    <x v="2"/>
    <x v="90"/>
    <x v="1"/>
    <n v="105000"/>
    <s v="BeforeNoon"/>
    <n v="14"/>
    <n v="50"/>
    <n v="0.28000000000000003"/>
  </r>
  <r>
    <x v="18"/>
    <x v="8"/>
    <x v="91"/>
    <x v="2"/>
    <x v="91"/>
    <x v="1"/>
    <n v="410200"/>
    <s v="BeforeNoon"/>
    <n v="20"/>
    <n v="50"/>
    <n v="0.4"/>
  </r>
  <r>
    <x v="18"/>
    <x v="8"/>
    <x v="92"/>
    <x v="6"/>
    <x v="92"/>
    <x v="0"/>
    <n v="350100"/>
    <s v="BeforeNoon"/>
    <n v="9"/>
    <n v="12"/>
    <n v="0.75"/>
  </r>
  <r>
    <x v="18"/>
    <x v="8"/>
    <x v="92"/>
    <x v="6"/>
    <x v="92"/>
    <x v="1"/>
    <n v="1228500"/>
    <s v="BeforeNoon"/>
    <n v="94"/>
    <n v="118"/>
    <n v="0.79661016949152541"/>
  </r>
  <r>
    <x v="18"/>
    <x v="8"/>
    <x v="93"/>
    <x v="5"/>
    <x v="93"/>
    <x v="0"/>
    <n v="2176200"/>
    <s v="BeforeNoon"/>
    <n v="26"/>
    <n v="30"/>
    <n v="0.8666666666666667"/>
  </r>
  <r>
    <x v="18"/>
    <x v="8"/>
    <x v="93"/>
    <x v="5"/>
    <x v="93"/>
    <x v="2"/>
    <n v="1896000"/>
    <s v="BeforeNoon"/>
    <n v="40"/>
    <n v="48"/>
    <n v="0.83333333333333337"/>
  </r>
  <r>
    <x v="18"/>
    <x v="8"/>
    <x v="93"/>
    <x v="5"/>
    <x v="93"/>
    <x v="1"/>
    <n v="7362900"/>
    <s v="BeforeNoon"/>
    <n v="263"/>
    <n v="324"/>
    <n v="0.81172839506172845"/>
  </r>
  <r>
    <x v="18"/>
    <x v="8"/>
    <x v="94"/>
    <x v="5"/>
    <x v="94"/>
    <x v="0"/>
    <n v="2008800"/>
    <s v="BeforeNoon"/>
    <n v="24"/>
    <n v="30"/>
    <n v="0.8"/>
  </r>
  <r>
    <x v="18"/>
    <x v="8"/>
    <x v="94"/>
    <x v="5"/>
    <x v="94"/>
    <x v="2"/>
    <n v="1753800"/>
    <s v="BeforeNoon"/>
    <n v="37"/>
    <n v="48"/>
    <n v="0.77083333333333337"/>
  </r>
  <r>
    <x v="18"/>
    <x v="8"/>
    <x v="94"/>
    <x v="5"/>
    <x v="94"/>
    <x v="1"/>
    <n v="7477300"/>
    <s v="BeforeNoon"/>
    <n v="267"/>
    <n v="324"/>
    <n v="0.82407407407407407"/>
  </r>
  <r>
    <x v="18"/>
    <x v="8"/>
    <x v="366"/>
    <x v="7"/>
    <x v="39"/>
    <x v="0"/>
    <n v="94000"/>
    <s v="BeforeNoon"/>
    <n v="5"/>
    <n v="28"/>
    <n v="0.1785714285714286"/>
  </r>
  <r>
    <x v="18"/>
    <x v="8"/>
    <x v="366"/>
    <x v="7"/>
    <x v="39"/>
    <x v="1"/>
    <n v="260700"/>
    <s v="BeforeNoon"/>
    <n v="41"/>
    <n v="142"/>
    <n v="0.28873239436619719"/>
  </r>
  <r>
    <x v="18"/>
    <x v="8"/>
    <x v="396"/>
    <x v="7"/>
    <x v="68"/>
    <x v="1"/>
    <n v="18900"/>
    <s v="BeforeNoon"/>
    <n v="3"/>
    <n v="142"/>
    <n v="2.1126760563380281E-2"/>
  </r>
  <r>
    <x v="18"/>
    <x v="8"/>
    <x v="95"/>
    <x v="2"/>
    <x v="95"/>
    <x v="1"/>
    <n v="266100"/>
    <s v="BeforeNoon"/>
    <n v="40"/>
    <n v="50"/>
    <n v="0.8"/>
  </r>
  <r>
    <x v="18"/>
    <x v="8"/>
    <x v="367"/>
    <x v="2"/>
    <x v="360"/>
    <x v="1"/>
    <n v="397600"/>
    <s v="BeforeNoon"/>
    <n v="31"/>
    <n v="50"/>
    <n v="0.62"/>
  </r>
  <r>
    <x v="18"/>
    <x v="8"/>
    <x v="96"/>
    <x v="5"/>
    <x v="96"/>
    <x v="0"/>
    <n v="1932000"/>
    <s v="BeforeNoon"/>
    <n v="23"/>
    <n v="30"/>
    <n v="0.76666666666666672"/>
  </r>
  <r>
    <x v="18"/>
    <x v="8"/>
    <x v="96"/>
    <x v="5"/>
    <x v="96"/>
    <x v="2"/>
    <n v="1808800"/>
    <s v="BeforeNoon"/>
    <n v="38"/>
    <n v="48"/>
    <n v="0.79166666666666663"/>
  </r>
  <r>
    <x v="18"/>
    <x v="8"/>
    <x v="96"/>
    <x v="5"/>
    <x v="96"/>
    <x v="1"/>
    <n v="6120800"/>
    <s v="BeforeNoon"/>
    <n v="218"/>
    <n v="324"/>
    <n v="0.6728395061728395"/>
  </r>
  <r>
    <x v="18"/>
    <x v="8"/>
    <x v="97"/>
    <x v="0"/>
    <x v="97"/>
    <x v="0"/>
    <n v="627300"/>
    <s v="BeforeNoon"/>
    <n v="9"/>
    <n v="12"/>
    <n v="0.75"/>
  </r>
  <r>
    <x v="18"/>
    <x v="8"/>
    <x v="97"/>
    <x v="0"/>
    <x v="97"/>
    <x v="1"/>
    <n v="976800"/>
    <s v="BeforeNoon"/>
    <n v="42"/>
    <n v="85"/>
    <n v="0.49411764705882361"/>
  </r>
  <r>
    <x v="18"/>
    <x v="8"/>
    <x v="98"/>
    <x v="4"/>
    <x v="98"/>
    <x v="1"/>
    <n v="81900"/>
    <s v="BeforeNoon"/>
    <n v="7"/>
    <n v="12"/>
    <n v="0.58333333333333337"/>
  </r>
  <r>
    <x v="18"/>
    <x v="8"/>
    <x v="99"/>
    <x v="0"/>
    <x v="99"/>
    <x v="0"/>
    <n v="237600"/>
    <s v="BeforeNoon"/>
    <n v="9"/>
    <n v="12"/>
    <n v="0.75"/>
  </r>
  <r>
    <x v="18"/>
    <x v="8"/>
    <x v="99"/>
    <x v="0"/>
    <x v="99"/>
    <x v="1"/>
    <n v="397800"/>
    <s v="BeforeNoon"/>
    <n v="45"/>
    <n v="85"/>
    <n v="0.52941176470588236"/>
  </r>
  <r>
    <x v="18"/>
    <x v="8"/>
    <x v="320"/>
    <x v="0"/>
    <x v="314"/>
    <x v="0"/>
    <n v="735600"/>
    <s v="BeforeNoon"/>
    <n v="12"/>
    <n v="12"/>
    <n v="1"/>
  </r>
  <r>
    <x v="18"/>
    <x v="8"/>
    <x v="320"/>
    <x v="0"/>
    <x v="314"/>
    <x v="1"/>
    <n v="1499700"/>
    <s v="BeforeNoon"/>
    <n v="73"/>
    <n v="85"/>
    <n v="0.85882352941176465"/>
  </r>
  <r>
    <x v="18"/>
    <x v="8"/>
    <x v="321"/>
    <x v="0"/>
    <x v="315"/>
    <x v="0"/>
    <n v="185000"/>
    <s v="BeforeNoon"/>
    <n v="10"/>
    <n v="12"/>
    <n v="0.83333333333333337"/>
  </r>
  <r>
    <x v="18"/>
    <x v="8"/>
    <x v="321"/>
    <x v="0"/>
    <x v="315"/>
    <x v="1"/>
    <n v="437000"/>
    <s v="BeforeNoon"/>
    <n v="70"/>
    <n v="85"/>
    <n v="0.82352941176470584"/>
  </r>
  <r>
    <x v="18"/>
    <x v="8"/>
    <x v="322"/>
    <x v="0"/>
    <x v="316"/>
    <x v="0"/>
    <n v="107800"/>
    <s v="BeforeNoon"/>
    <n v="11"/>
    <n v="12"/>
    <n v="0.91666666666666663"/>
  </r>
  <r>
    <x v="18"/>
    <x v="8"/>
    <x v="322"/>
    <x v="0"/>
    <x v="316"/>
    <x v="1"/>
    <n v="248700"/>
    <s v="BeforeNoon"/>
    <n v="75"/>
    <n v="85"/>
    <n v="0.88235294117647056"/>
  </r>
  <r>
    <x v="18"/>
    <x v="8"/>
    <x v="407"/>
    <x v="3"/>
    <x v="395"/>
    <x v="0"/>
    <n v="254800"/>
    <s v="BeforeNoon"/>
    <n v="7"/>
    <n v="30"/>
    <n v="0.23333333333333331"/>
  </r>
  <r>
    <x v="18"/>
    <x v="8"/>
    <x v="407"/>
    <x v="3"/>
    <x v="395"/>
    <x v="1"/>
    <n v="914000"/>
    <s v="BeforeNoon"/>
    <n v="75"/>
    <n v="192"/>
    <n v="0.390625"/>
  </r>
  <r>
    <x v="18"/>
    <x v="8"/>
    <x v="100"/>
    <x v="2"/>
    <x v="100"/>
    <x v="1"/>
    <n v="120400"/>
    <s v="BeforeNoon"/>
    <n v="7"/>
    <n v="50"/>
    <n v="0.14000000000000001"/>
  </r>
  <r>
    <x v="18"/>
    <x v="8"/>
    <x v="323"/>
    <x v="0"/>
    <x v="317"/>
    <x v="0"/>
    <n v="629200"/>
    <s v="BeforeNoon"/>
    <n v="11"/>
    <n v="12"/>
    <n v="0.91666666666666663"/>
  </r>
  <r>
    <x v="18"/>
    <x v="8"/>
    <x v="323"/>
    <x v="0"/>
    <x v="317"/>
    <x v="1"/>
    <n v="1247200"/>
    <s v="BeforeNoon"/>
    <n v="65"/>
    <n v="85"/>
    <n v="0.76470588235294112"/>
  </r>
  <r>
    <x v="18"/>
    <x v="8"/>
    <x v="102"/>
    <x v="7"/>
    <x v="102"/>
    <x v="0"/>
    <n v="400000"/>
    <s v="BeforeNoon"/>
    <n v="20"/>
    <n v="28"/>
    <n v="0.7142857142857143"/>
  </r>
  <r>
    <x v="18"/>
    <x v="8"/>
    <x v="102"/>
    <x v="7"/>
    <x v="102"/>
    <x v="1"/>
    <n v="768600"/>
    <s v="BeforeNoon"/>
    <n v="114"/>
    <n v="142"/>
    <n v="0.80281690140845074"/>
  </r>
  <r>
    <x v="18"/>
    <x v="8"/>
    <x v="103"/>
    <x v="5"/>
    <x v="103"/>
    <x v="0"/>
    <n v="875000"/>
    <s v="BeforeNoon"/>
    <n v="25"/>
    <n v="30"/>
    <n v="0.83333333333333337"/>
  </r>
  <r>
    <x v="18"/>
    <x v="8"/>
    <x v="103"/>
    <x v="5"/>
    <x v="103"/>
    <x v="2"/>
    <n v="616900"/>
    <s v="BeforeNoon"/>
    <n v="31"/>
    <n v="48"/>
    <n v="0.64583333333333337"/>
  </r>
  <r>
    <x v="18"/>
    <x v="8"/>
    <x v="103"/>
    <x v="5"/>
    <x v="103"/>
    <x v="1"/>
    <n v="2533800"/>
    <s v="BeforeNoon"/>
    <n v="216"/>
    <n v="324"/>
    <n v="0.66666666666666663"/>
  </r>
  <r>
    <x v="18"/>
    <x v="8"/>
    <x v="104"/>
    <x v="4"/>
    <x v="104"/>
    <x v="1"/>
    <n v="54400"/>
    <s v="BeforeNoon"/>
    <n v="8"/>
    <n v="12"/>
    <n v="0.66666666666666663"/>
  </r>
  <r>
    <x v="18"/>
    <x v="8"/>
    <x v="324"/>
    <x v="0"/>
    <x v="318"/>
    <x v="0"/>
    <n v="50800"/>
    <s v="BeforeNoon"/>
    <n v="4"/>
    <n v="12"/>
    <n v="0.33333333333333331"/>
  </r>
  <r>
    <x v="18"/>
    <x v="8"/>
    <x v="324"/>
    <x v="0"/>
    <x v="318"/>
    <x v="1"/>
    <n v="155900"/>
    <s v="BeforeNoon"/>
    <n v="37"/>
    <n v="85"/>
    <n v="0.43529411764705878"/>
  </r>
  <r>
    <x v="18"/>
    <x v="8"/>
    <x v="325"/>
    <x v="4"/>
    <x v="319"/>
    <x v="1"/>
    <n v="132000"/>
    <s v="BeforeNoon"/>
    <n v="12"/>
    <n v="12"/>
    <n v="1"/>
  </r>
  <r>
    <x v="18"/>
    <x v="8"/>
    <x v="105"/>
    <x v="6"/>
    <x v="105"/>
    <x v="0"/>
    <n v="320000"/>
    <s v="BeforeNoon"/>
    <n v="10"/>
    <n v="12"/>
    <n v="0.83333333333333337"/>
  </r>
  <r>
    <x v="18"/>
    <x v="8"/>
    <x v="105"/>
    <x v="6"/>
    <x v="105"/>
    <x v="1"/>
    <n v="818200"/>
    <s v="BeforeNoon"/>
    <n v="76"/>
    <n v="118"/>
    <n v="0.64406779661016944"/>
  </r>
  <r>
    <x v="18"/>
    <x v="8"/>
    <x v="106"/>
    <x v="0"/>
    <x v="106"/>
    <x v="0"/>
    <n v="535700"/>
    <s v="BeforeNoon"/>
    <n v="11"/>
    <n v="12"/>
    <n v="0.91666666666666663"/>
  </r>
  <r>
    <x v="18"/>
    <x v="8"/>
    <x v="106"/>
    <x v="0"/>
    <x v="106"/>
    <x v="1"/>
    <n v="1174900"/>
    <s v="BeforeNoon"/>
    <n v="72"/>
    <n v="85"/>
    <n v="0.84705882352941175"/>
  </r>
  <r>
    <x v="18"/>
    <x v="8"/>
    <x v="107"/>
    <x v="2"/>
    <x v="107"/>
    <x v="1"/>
    <n v="427300"/>
    <s v="BeforeNoon"/>
    <n v="28"/>
    <n v="50"/>
    <n v="0.56000000000000005"/>
  </r>
  <r>
    <x v="18"/>
    <x v="8"/>
    <x v="326"/>
    <x v="2"/>
    <x v="320"/>
    <x v="1"/>
    <n v="617500"/>
    <s v="BeforeNoon"/>
    <n v="25"/>
    <n v="50"/>
    <n v="0.5"/>
  </r>
  <r>
    <x v="18"/>
    <x v="8"/>
    <x v="397"/>
    <x v="2"/>
    <x v="388"/>
    <x v="1"/>
    <n v="1092400"/>
    <s v="BeforeNoon"/>
    <n v="44"/>
    <n v="50"/>
    <n v="0.88"/>
  </r>
  <r>
    <x v="18"/>
    <x v="8"/>
    <x v="444"/>
    <x v="4"/>
    <x v="428"/>
    <x v="1"/>
    <n v="33900"/>
    <s v="BeforeNoon"/>
    <n v="3"/>
    <n v="12"/>
    <n v="0.25"/>
  </r>
  <r>
    <x v="18"/>
    <x v="8"/>
    <x v="424"/>
    <x v="4"/>
    <x v="409"/>
    <x v="1"/>
    <n v="50400"/>
    <s v="BeforeNoon"/>
    <n v="6"/>
    <n v="12"/>
    <n v="0.5"/>
  </r>
  <r>
    <x v="18"/>
    <x v="8"/>
    <x v="327"/>
    <x v="2"/>
    <x v="321"/>
    <x v="1"/>
    <n v="550200"/>
    <s v="BeforeNoon"/>
    <n v="30"/>
    <n v="50"/>
    <n v="0.6"/>
  </r>
  <r>
    <x v="18"/>
    <x v="8"/>
    <x v="398"/>
    <x v="2"/>
    <x v="389"/>
    <x v="1"/>
    <n v="313300"/>
    <s v="BeforeNoon"/>
    <n v="45"/>
    <n v="50"/>
    <n v="0.9"/>
  </r>
  <r>
    <x v="18"/>
    <x v="8"/>
    <x v="108"/>
    <x v="2"/>
    <x v="108"/>
    <x v="1"/>
    <n v="80400"/>
    <s v="BeforeNoon"/>
    <n v="8"/>
    <n v="50"/>
    <n v="0.16"/>
  </r>
  <r>
    <x v="18"/>
    <x v="8"/>
    <x v="399"/>
    <x v="2"/>
    <x v="390"/>
    <x v="1"/>
    <n v="168200"/>
    <s v="BeforeNoon"/>
    <n v="38"/>
    <n v="50"/>
    <n v="0.76"/>
  </r>
  <r>
    <x v="18"/>
    <x v="8"/>
    <x v="109"/>
    <x v="2"/>
    <x v="109"/>
    <x v="1"/>
    <n v="679500"/>
    <s v="BeforeNoon"/>
    <n v="45"/>
    <n v="50"/>
    <n v="0.9"/>
  </r>
  <r>
    <x v="18"/>
    <x v="8"/>
    <x v="328"/>
    <x v="0"/>
    <x v="322"/>
    <x v="0"/>
    <n v="470700"/>
    <s v="BeforeNoon"/>
    <n v="9"/>
    <n v="12"/>
    <n v="0.75"/>
  </r>
  <r>
    <x v="18"/>
    <x v="8"/>
    <x v="328"/>
    <x v="0"/>
    <x v="322"/>
    <x v="1"/>
    <n v="838800"/>
    <s v="BeforeNoon"/>
    <n v="48"/>
    <n v="85"/>
    <n v="0.56470588235294117"/>
  </r>
  <r>
    <x v="18"/>
    <x v="8"/>
    <x v="110"/>
    <x v="2"/>
    <x v="110"/>
    <x v="1"/>
    <n v="318300"/>
    <s v="BeforeNoon"/>
    <n v="39"/>
    <n v="50"/>
    <n v="0.78"/>
  </r>
  <r>
    <x v="18"/>
    <x v="9"/>
    <x v="329"/>
    <x v="4"/>
    <x v="323"/>
    <x v="1"/>
    <n v="78100"/>
    <s v="AfterNoon"/>
    <n v="11"/>
    <n v="12"/>
    <n v="0.91666666666666663"/>
  </r>
  <r>
    <x v="18"/>
    <x v="9"/>
    <x v="330"/>
    <x v="1"/>
    <x v="324"/>
    <x v="0"/>
    <n v="799200"/>
    <s v="AfterNoon"/>
    <n v="6"/>
    <n v="20"/>
    <n v="0.3"/>
  </r>
  <r>
    <x v="18"/>
    <x v="9"/>
    <x v="330"/>
    <x v="1"/>
    <x v="324"/>
    <x v="1"/>
    <n v="848000"/>
    <s v="AfterNoon"/>
    <n v="19"/>
    <n v="96"/>
    <n v="0.19791666666666671"/>
  </r>
  <r>
    <x v="18"/>
    <x v="9"/>
    <x v="111"/>
    <x v="2"/>
    <x v="111"/>
    <x v="1"/>
    <n v="265100"/>
    <s v="AfterNoon"/>
    <n v="21"/>
    <n v="50"/>
    <n v="0.42"/>
  </r>
  <r>
    <x v="18"/>
    <x v="9"/>
    <x v="331"/>
    <x v="4"/>
    <x v="325"/>
    <x v="1"/>
    <n v="44100"/>
    <s v="AfterNoon"/>
    <n v="9"/>
    <n v="12"/>
    <n v="0.75"/>
  </r>
  <r>
    <x v="18"/>
    <x v="9"/>
    <x v="408"/>
    <x v="2"/>
    <x v="396"/>
    <x v="1"/>
    <n v="37600"/>
    <s v="AfterNoon"/>
    <n v="4"/>
    <n v="50"/>
    <n v="0.08"/>
  </r>
  <r>
    <x v="18"/>
    <x v="9"/>
    <x v="112"/>
    <x v="2"/>
    <x v="112"/>
    <x v="1"/>
    <n v="127000"/>
    <s v="AfterNoon"/>
    <n v="12"/>
    <n v="50"/>
    <n v="0.24"/>
  </r>
  <r>
    <x v="18"/>
    <x v="9"/>
    <x v="369"/>
    <x v="0"/>
    <x v="362"/>
    <x v="0"/>
    <n v="260400"/>
    <s v="AfterNoon"/>
    <n v="3"/>
    <n v="12"/>
    <n v="0.25"/>
  </r>
  <r>
    <x v="18"/>
    <x v="9"/>
    <x v="369"/>
    <x v="0"/>
    <x v="362"/>
    <x v="1"/>
    <n v="1546200"/>
    <s v="AfterNoon"/>
    <n v="53"/>
    <n v="85"/>
    <n v="0.62352941176470589"/>
  </r>
  <r>
    <x v="18"/>
    <x v="9"/>
    <x v="113"/>
    <x v="0"/>
    <x v="113"/>
    <x v="0"/>
    <n v="44200"/>
    <s v="AfterNoon"/>
    <n v="1"/>
    <n v="12"/>
    <n v="8.3333333333333329E-2"/>
  </r>
  <r>
    <x v="18"/>
    <x v="9"/>
    <x v="113"/>
    <x v="0"/>
    <x v="113"/>
    <x v="1"/>
    <n v="280800"/>
    <s v="AfterNoon"/>
    <n v="19"/>
    <n v="85"/>
    <n v="0.22352941176470589"/>
  </r>
  <r>
    <x v="18"/>
    <x v="9"/>
    <x v="114"/>
    <x v="2"/>
    <x v="114"/>
    <x v="1"/>
    <n v="127200"/>
    <s v="AfterNoon"/>
    <n v="8"/>
    <n v="50"/>
    <n v="0.16"/>
  </r>
  <r>
    <x v="18"/>
    <x v="9"/>
    <x v="115"/>
    <x v="0"/>
    <x v="115"/>
    <x v="0"/>
    <n v="363000"/>
    <s v="AfterNoon"/>
    <n v="11"/>
    <n v="12"/>
    <n v="0.91666666666666663"/>
  </r>
  <r>
    <x v="18"/>
    <x v="9"/>
    <x v="115"/>
    <x v="0"/>
    <x v="115"/>
    <x v="1"/>
    <n v="740300"/>
    <s v="AfterNoon"/>
    <n v="67"/>
    <n v="85"/>
    <n v="0.78823529411764703"/>
  </r>
  <r>
    <x v="18"/>
    <x v="9"/>
    <x v="116"/>
    <x v="3"/>
    <x v="116"/>
    <x v="0"/>
    <n v="386200"/>
    <s v="AfterNoon"/>
    <n v="2"/>
    <n v="30"/>
    <n v="6.6666666666666666E-2"/>
  </r>
  <r>
    <x v="18"/>
    <x v="9"/>
    <x v="116"/>
    <x v="3"/>
    <x v="116"/>
    <x v="1"/>
    <n v="1751600"/>
    <s v="AfterNoon"/>
    <n v="27"/>
    <n v="192"/>
    <n v="0.140625"/>
  </r>
  <r>
    <x v="18"/>
    <x v="9"/>
    <x v="117"/>
    <x v="4"/>
    <x v="117"/>
    <x v="1"/>
    <n v="50400"/>
    <s v="AfterNoon"/>
    <n v="8"/>
    <n v="12"/>
    <n v="0.66666666666666663"/>
  </r>
  <r>
    <x v="18"/>
    <x v="9"/>
    <x v="118"/>
    <x v="3"/>
    <x v="118"/>
    <x v="0"/>
    <n v="5166000"/>
    <s v="AfterNoon"/>
    <n v="28"/>
    <n v="30"/>
    <n v="0.93333333333333335"/>
  </r>
  <r>
    <x v="18"/>
    <x v="9"/>
    <x v="118"/>
    <x v="3"/>
    <x v="118"/>
    <x v="1"/>
    <n v="11427100"/>
    <s v="AfterNoon"/>
    <n v="185"/>
    <n v="192"/>
    <n v="0.96354166666666663"/>
  </r>
  <r>
    <x v="18"/>
    <x v="9"/>
    <x v="119"/>
    <x v="5"/>
    <x v="119"/>
    <x v="0"/>
    <n v="991300"/>
    <s v="AfterNoon"/>
    <n v="23"/>
    <n v="30"/>
    <n v="0.76666666666666672"/>
  </r>
  <r>
    <x v="18"/>
    <x v="9"/>
    <x v="119"/>
    <x v="5"/>
    <x v="119"/>
    <x v="2"/>
    <n v="1024800"/>
    <s v="AfterNoon"/>
    <n v="42"/>
    <n v="48"/>
    <n v="0.875"/>
  </r>
  <r>
    <x v="18"/>
    <x v="9"/>
    <x v="119"/>
    <x v="5"/>
    <x v="119"/>
    <x v="1"/>
    <n v="3945200"/>
    <s v="AfterNoon"/>
    <n v="273"/>
    <n v="324"/>
    <n v="0.84259259259259256"/>
  </r>
  <r>
    <x v="18"/>
    <x v="9"/>
    <x v="120"/>
    <x v="0"/>
    <x v="120"/>
    <x v="0"/>
    <n v="69300"/>
    <s v="AfterNoon"/>
    <n v="7"/>
    <n v="12"/>
    <n v="0.58333333333333337"/>
  </r>
  <r>
    <x v="18"/>
    <x v="9"/>
    <x v="120"/>
    <x v="0"/>
    <x v="120"/>
    <x v="1"/>
    <n v="165900"/>
    <s v="AfterNoon"/>
    <n v="50"/>
    <n v="85"/>
    <n v="0.58823529411764708"/>
  </r>
  <r>
    <x v="18"/>
    <x v="9"/>
    <x v="121"/>
    <x v="0"/>
    <x v="121"/>
    <x v="0"/>
    <n v="203500"/>
    <s v="AfterNoon"/>
    <n v="11"/>
    <n v="12"/>
    <n v="0.91666666666666663"/>
  </r>
  <r>
    <x v="18"/>
    <x v="9"/>
    <x v="121"/>
    <x v="0"/>
    <x v="121"/>
    <x v="1"/>
    <n v="393600"/>
    <s v="AfterNoon"/>
    <n v="63"/>
    <n v="85"/>
    <n v="0.74117647058823533"/>
  </r>
  <r>
    <x v="18"/>
    <x v="9"/>
    <x v="122"/>
    <x v="2"/>
    <x v="122"/>
    <x v="1"/>
    <n v="410300"/>
    <s v="AfterNoon"/>
    <n v="32"/>
    <n v="50"/>
    <n v="0.64"/>
  </r>
  <r>
    <x v="18"/>
    <x v="9"/>
    <x v="123"/>
    <x v="2"/>
    <x v="123"/>
    <x v="1"/>
    <n v="387800"/>
    <s v="AfterNoon"/>
    <n v="38"/>
    <n v="50"/>
    <n v="0.76"/>
  </r>
  <r>
    <x v="18"/>
    <x v="9"/>
    <x v="124"/>
    <x v="1"/>
    <x v="124"/>
    <x v="0"/>
    <n v="543000"/>
    <s v="AfterNoon"/>
    <n v="6"/>
    <n v="20"/>
    <n v="0.3"/>
  </r>
  <r>
    <x v="18"/>
    <x v="9"/>
    <x v="124"/>
    <x v="1"/>
    <x v="124"/>
    <x v="1"/>
    <n v="1271400"/>
    <s v="AfterNoon"/>
    <n v="42"/>
    <n v="96"/>
    <n v="0.4375"/>
  </r>
  <r>
    <x v="18"/>
    <x v="9"/>
    <x v="125"/>
    <x v="2"/>
    <x v="125"/>
    <x v="1"/>
    <n v="26500"/>
    <s v="AfterNoon"/>
    <n v="5"/>
    <n v="50"/>
    <n v="0.1"/>
  </r>
  <r>
    <x v="18"/>
    <x v="9"/>
    <x v="126"/>
    <x v="0"/>
    <x v="126"/>
    <x v="0"/>
    <n v="92700"/>
    <s v="AfterNoon"/>
    <n v="9"/>
    <n v="12"/>
    <n v="0.75"/>
  </r>
  <r>
    <x v="18"/>
    <x v="9"/>
    <x v="126"/>
    <x v="0"/>
    <x v="126"/>
    <x v="1"/>
    <n v="232800"/>
    <s v="AfterNoon"/>
    <n v="68"/>
    <n v="85"/>
    <n v="0.8"/>
  </r>
  <r>
    <x v="18"/>
    <x v="9"/>
    <x v="128"/>
    <x v="0"/>
    <x v="128"/>
    <x v="0"/>
    <n v="128400"/>
    <s v="AfterNoon"/>
    <n v="6"/>
    <n v="12"/>
    <n v="0.5"/>
  </r>
  <r>
    <x v="18"/>
    <x v="9"/>
    <x v="128"/>
    <x v="0"/>
    <x v="128"/>
    <x v="1"/>
    <n v="391900"/>
    <s v="AfterNoon"/>
    <n v="55"/>
    <n v="85"/>
    <n v="0.6470588235294118"/>
  </r>
  <r>
    <x v="18"/>
    <x v="9"/>
    <x v="445"/>
    <x v="0"/>
    <x v="429"/>
    <x v="0"/>
    <n v="192600"/>
    <s v="AfterNoon"/>
    <n v="9"/>
    <n v="12"/>
    <n v="0.75"/>
  </r>
  <r>
    <x v="18"/>
    <x v="9"/>
    <x v="445"/>
    <x v="0"/>
    <x v="429"/>
    <x v="1"/>
    <n v="443000"/>
    <s v="AfterNoon"/>
    <n v="62"/>
    <n v="85"/>
    <n v="0.72941176470588232"/>
  </r>
  <r>
    <x v="18"/>
    <x v="9"/>
    <x v="129"/>
    <x v="7"/>
    <x v="75"/>
    <x v="0"/>
    <n v="126000"/>
    <s v="AfterNoon"/>
    <n v="7"/>
    <n v="28"/>
    <n v="0.25"/>
  </r>
  <r>
    <x v="18"/>
    <x v="9"/>
    <x v="129"/>
    <x v="7"/>
    <x v="75"/>
    <x v="1"/>
    <n v="207600"/>
    <s v="AfterNoon"/>
    <n v="34"/>
    <n v="142"/>
    <n v="0.23943661971830979"/>
  </r>
  <r>
    <x v="18"/>
    <x v="9"/>
    <x v="130"/>
    <x v="0"/>
    <x v="129"/>
    <x v="0"/>
    <n v="189000"/>
    <s v="AfterNoon"/>
    <n v="10"/>
    <n v="12"/>
    <n v="0.83333333333333337"/>
  </r>
  <r>
    <x v="18"/>
    <x v="9"/>
    <x v="130"/>
    <x v="0"/>
    <x v="129"/>
    <x v="1"/>
    <n v="430200"/>
    <s v="AfterNoon"/>
    <n v="68"/>
    <n v="85"/>
    <n v="0.8"/>
  </r>
  <r>
    <x v="18"/>
    <x v="9"/>
    <x v="131"/>
    <x v="1"/>
    <x v="130"/>
    <x v="0"/>
    <n v="939200"/>
    <s v="AfterNoon"/>
    <n v="8"/>
    <n v="20"/>
    <n v="0.4"/>
  </r>
  <r>
    <x v="18"/>
    <x v="9"/>
    <x v="131"/>
    <x v="1"/>
    <x v="130"/>
    <x v="1"/>
    <n v="1564000"/>
    <s v="AfterNoon"/>
    <n v="40"/>
    <n v="96"/>
    <n v="0.41666666666666669"/>
  </r>
  <r>
    <x v="18"/>
    <x v="9"/>
    <x v="132"/>
    <x v="6"/>
    <x v="131"/>
    <x v="0"/>
    <n v="224000"/>
    <s v="AfterNoon"/>
    <n v="7"/>
    <n v="12"/>
    <n v="0.58333333333333337"/>
  </r>
  <r>
    <x v="18"/>
    <x v="9"/>
    <x v="132"/>
    <x v="6"/>
    <x v="131"/>
    <x v="1"/>
    <n v="817200"/>
    <s v="AfterNoon"/>
    <n v="76"/>
    <n v="118"/>
    <n v="0.64406779661016944"/>
  </r>
  <r>
    <x v="18"/>
    <x v="9"/>
    <x v="409"/>
    <x v="2"/>
    <x v="397"/>
    <x v="1"/>
    <n v="142500"/>
    <s v="AfterNoon"/>
    <n v="10"/>
    <n v="50"/>
    <n v="0.2"/>
  </r>
  <r>
    <x v="18"/>
    <x v="9"/>
    <x v="332"/>
    <x v="2"/>
    <x v="326"/>
    <x v="1"/>
    <n v="230100"/>
    <s v="AfterNoon"/>
    <n v="16"/>
    <n v="50"/>
    <n v="0.32"/>
  </r>
  <r>
    <x v="18"/>
    <x v="9"/>
    <x v="133"/>
    <x v="3"/>
    <x v="132"/>
    <x v="0"/>
    <n v="1022500"/>
    <s v="AfterNoon"/>
    <n v="25"/>
    <n v="30"/>
    <n v="0.83333333333333337"/>
  </r>
  <r>
    <x v="18"/>
    <x v="9"/>
    <x v="133"/>
    <x v="3"/>
    <x v="132"/>
    <x v="1"/>
    <n v="1678400"/>
    <s v="AfterNoon"/>
    <n v="123"/>
    <n v="192"/>
    <n v="0.640625"/>
  </r>
  <r>
    <x v="18"/>
    <x v="9"/>
    <x v="333"/>
    <x v="0"/>
    <x v="327"/>
    <x v="0"/>
    <n v="181800"/>
    <s v="AfterNoon"/>
    <n v="9"/>
    <n v="12"/>
    <n v="0.75"/>
  </r>
  <r>
    <x v="18"/>
    <x v="9"/>
    <x v="333"/>
    <x v="0"/>
    <x v="327"/>
    <x v="1"/>
    <n v="256700"/>
    <s v="AfterNoon"/>
    <n v="38"/>
    <n v="85"/>
    <n v="0.44705882352941179"/>
  </r>
  <r>
    <x v="18"/>
    <x v="9"/>
    <x v="134"/>
    <x v="2"/>
    <x v="133"/>
    <x v="1"/>
    <n v="300900"/>
    <s v="AfterNoon"/>
    <n v="19"/>
    <n v="50"/>
    <n v="0.38"/>
  </r>
  <r>
    <x v="18"/>
    <x v="9"/>
    <x v="135"/>
    <x v="2"/>
    <x v="134"/>
    <x v="1"/>
    <n v="728200"/>
    <s v="AfterNoon"/>
    <n v="46"/>
    <n v="50"/>
    <n v="0.92"/>
  </r>
  <r>
    <x v="18"/>
    <x v="10"/>
    <x v="334"/>
    <x v="0"/>
    <x v="328"/>
    <x v="0"/>
    <n v="97000"/>
    <s v="AfterNoon"/>
    <n v="10"/>
    <n v="12"/>
    <n v="0.83333333333333337"/>
  </r>
  <r>
    <x v="18"/>
    <x v="10"/>
    <x v="334"/>
    <x v="0"/>
    <x v="328"/>
    <x v="1"/>
    <n v="257500"/>
    <s v="AfterNoon"/>
    <n v="80"/>
    <n v="85"/>
    <n v="0.94117647058823528"/>
  </r>
  <r>
    <x v="18"/>
    <x v="10"/>
    <x v="410"/>
    <x v="0"/>
    <x v="398"/>
    <x v="0"/>
    <n v="387200"/>
    <s v="AfterNoon"/>
    <n v="8"/>
    <n v="12"/>
    <n v="0.66666666666666663"/>
  </r>
  <r>
    <x v="18"/>
    <x v="10"/>
    <x v="410"/>
    <x v="0"/>
    <x v="398"/>
    <x v="1"/>
    <n v="795700"/>
    <s v="AfterNoon"/>
    <n v="49"/>
    <n v="85"/>
    <n v="0.57647058823529407"/>
  </r>
  <r>
    <x v="18"/>
    <x v="10"/>
    <x v="137"/>
    <x v="2"/>
    <x v="136"/>
    <x v="1"/>
    <n v="301600"/>
    <s v="AfterNoon"/>
    <n v="23"/>
    <n v="50"/>
    <n v="0.46"/>
  </r>
  <r>
    <x v="18"/>
    <x v="10"/>
    <x v="138"/>
    <x v="2"/>
    <x v="137"/>
    <x v="1"/>
    <n v="364000"/>
    <s v="AfterNoon"/>
    <n v="26"/>
    <n v="50"/>
    <n v="0.52"/>
  </r>
  <r>
    <x v="18"/>
    <x v="10"/>
    <x v="371"/>
    <x v="0"/>
    <x v="364"/>
    <x v="0"/>
    <n v="607600"/>
    <s v="AfterNoon"/>
    <n v="7"/>
    <n v="12"/>
    <n v="0.58333333333333337"/>
  </r>
  <r>
    <x v="18"/>
    <x v="10"/>
    <x v="371"/>
    <x v="0"/>
    <x v="364"/>
    <x v="1"/>
    <n v="1306300"/>
    <s v="AfterNoon"/>
    <n v="45"/>
    <n v="85"/>
    <n v="0.52941176470588236"/>
  </r>
  <r>
    <x v="18"/>
    <x v="10"/>
    <x v="139"/>
    <x v="0"/>
    <x v="138"/>
    <x v="0"/>
    <n v="132000"/>
    <s v="AfterNoon"/>
    <n v="11"/>
    <n v="12"/>
    <n v="0.91666666666666663"/>
  </r>
  <r>
    <x v="18"/>
    <x v="10"/>
    <x v="139"/>
    <x v="0"/>
    <x v="138"/>
    <x v="1"/>
    <n v="278000"/>
    <s v="AfterNoon"/>
    <n v="69"/>
    <n v="85"/>
    <n v="0.81176470588235294"/>
  </r>
  <r>
    <x v="18"/>
    <x v="10"/>
    <x v="140"/>
    <x v="2"/>
    <x v="139"/>
    <x v="1"/>
    <n v="201200"/>
    <s v="AfterNoon"/>
    <n v="50"/>
    <n v="50"/>
    <n v="1"/>
  </r>
  <r>
    <x v="18"/>
    <x v="10"/>
    <x v="335"/>
    <x v="0"/>
    <x v="329"/>
    <x v="0"/>
    <n v="494400"/>
    <s v="AfterNoon"/>
    <n v="12"/>
    <n v="12"/>
    <n v="1"/>
  </r>
  <r>
    <x v="18"/>
    <x v="10"/>
    <x v="335"/>
    <x v="0"/>
    <x v="329"/>
    <x v="1"/>
    <n v="1075600"/>
    <s v="AfterNoon"/>
    <n v="78"/>
    <n v="85"/>
    <n v="0.91764705882352937"/>
  </r>
  <r>
    <x v="18"/>
    <x v="10"/>
    <x v="141"/>
    <x v="1"/>
    <x v="140"/>
    <x v="0"/>
    <n v="844900"/>
    <s v="AfterNoon"/>
    <n v="17"/>
    <n v="20"/>
    <n v="0.85"/>
  </r>
  <r>
    <x v="18"/>
    <x v="10"/>
    <x v="141"/>
    <x v="1"/>
    <x v="140"/>
    <x v="1"/>
    <n v="1298000"/>
    <s v="AfterNoon"/>
    <n v="78"/>
    <n v="96"/>
    <n v="0.8125"/>
  </r>
  <r>
    <x v="18"/>
    <x v="10"/>
    <x v="372"/>
    <x v="2"/>
    <x v="365"/>
    <x v="1"/>
    <n v="291600"/>
    <s v="AfterNoon"/>
    <n v="24"/>
    <n v="50"/>
    <n v="0.48"/>
  </r>
  <r>
    <x v="18"/>
    <x v="10"/>
    <x v="142"/>
    <x v="6"/>
    <x v="141"/>
    <x v="0"/>
    <n v="329400"/>
    <s v="AfterNoon"/>
    <n v="9"/>
    <n v="12"/>
    <n v="0.75"/>
  </r>
  <r>
    <x v="18"/>
    <x v="10"/>
    <x v="142"/>
    <x v="6"/>
    <x v="141"/>
    <x v="1"/>
    <n v="1127200"/>
    <s v="AfterNoon"/>
    <n v="92"/>
    <n v="118"/>
    <n v="0.77966101694915257"/>
  </r>
  <r>
    <x v="18"/>
    <x v="10"/>
    <x v="143"/>
    <x v="2"/>
    <x v="142"/>
    <x v="1"/>
    <n v="90200"/>
    <s v="AfterNoon"/>
    <n v="29"/>
    <n v="50"/>
    <n v="0.57999999999999996"/>
  </r>
  <r>
    <x v="18"/>
    <x v="10"/>
    <x v="411"/>
    <x v="4"/>
    <x v="399"/>
    <x v="1"/>
    <n v="13200"/>
    <s v="AfterNoon"/>
    <n v="2"/>
    <n v="12"/>
    <n v="0.16666666666666671"/>
  </r>
  <r>
    <x v="18"/>
    <x v="10"/>
    <x v="144"/>
    <x v="2"/>
    <x v="143"/>
    <x v="1"/>
    <n v="75600"/>
    <s v="AfterNoon"/>
    <n v="10"/>
    <n v="50"/>
    <n v="0.2"/>
  </r>
  <r>
    <x v="18"/>
    <x v="10"/>
    <x v="145"/>
    <x v="2"/>
    <x v="144"/>
    <x v="1"/>
    <n v="62300"/>
    <s v="AfterNoon"/>
    <n v="7"/>
    <n v="50"/>
    <n v="0.14000000000000001"/>
  </r>
  <r>
    <x v="18"/>
    <x v="10"/>
    <x v="146"/>
    <x v="0"/>
    <x v="145"/>
    <x v="0"/>
    <n v="109200"/>
    <s v="AfterNoon"/>
    <n v="12"/>
    <n v="12"/>
    <n v="1"/>
  </r>
  <r>
    <x v="18"/>
    <x v="10"/>
    <x v="146"/>
    <x v="0"/>
    <x v="145"/>
    <x v="1"/>
    <n v="250500"/>
    <s v="AfterNoon"/>
    <n v="83"/>
    <n v="85"/>
    <n v="0.97647058823529409"/>
  </r>
  <r>
    <x v="18"/>
    <x v="10"/>
    <x v="147"/>
    <x v="4"/>
    <x v="146"/>
    <x v="1"/>
    <n v="117000"/>
    <s v="AfterNoon"/>
    <n v="10"/>
    <n v="12"/>
    <n v="0.83333333333333337"/>
  </r>
  <r>
    <x v="18"/>
    <x v="10"/>
    <x v="148"/>
    <x v="0"/>
    <x v="147"/>
    <x v="0"/>
    <n v="562100"/>
    <s v="AfterNoon"/>
    <n v="11"/>
    <n v="12"/>
    <n v="0.91666666666666663"/>
  </r>
  <r>
    <x v="18"/>
    <x v="10"/>
    <x v="148"/>
    <x v="0"/>
    <x v="147"/>
    <x v="1"/>
    <n v="1164500"/>
    <s v="AfterNoon"/>
    <n v="68"/>
    <n v="85"/>
    <n v="0.8"/>
  </r>
  <r>
    <x v="18"/>
    <x v="10"/>
    <x v="149"/>
    <x v="0"/>
    <x v="148"/>
    <x v="0"/>
    <n v="329400"/>
    <s v="AfterNoon"/>
    <n v="9"/>
    <n v="12"/>
    <n v="0.75"/>
  </r>
  <r>
    <x v="18"/>
    <x v="10"/>
    <x v="149"/>
    <x v="0"/>
    <x v="148"/>
    <x v="1"/>
    <n v="699000"/>
    <s v="AfterNoon"/>
    <n v="57"/>
    <n v="85"/>
    <n v="0.6705882352941176"/>
  </r>
  <r>
    <x v="18"/>
    <x v="10"/>
    <x v="150"/>
    <x v="0"/>
    <x v="149"/>
    <x v="0"/>
    <n v="735600"/>
    <s v="AfterNoon"/>
    <n v="12"/>
    <n v="12"/>
    <n v="1"/>
  </r>
  <r>
    <x v="18"/>
    <x v="10"/>
    <x v="150"/>
    <x v="0"/>
    <x v="149"/>
    <x v="1"/>
    <n v="1622100"/>
    <s v="AfterNoon"/>
    <n v="79"/>
    <n v="85"/>
    <n v="0.92941176470588238"/>
  </r>
  <r>
    <x v="18"/>
    <x v="10"/>
    <x v="151"/>
    <x v="0"/>
    <x v="150"/>
    <x v="0"/>
    <n v="423200"/>
    <s v="AfterNoon"/>
    <n v="8"/>
    <n v="12"/>
    <n v="0.66666666666666663"/>
  </r>
  <r>
    <x v="18"/>
    <x v="10"/>
    <x v="151"/>
    <x v="0"/>
    <x v="150"/>
    <x v="1"/>
    <n v="1096600"/>
    <s v="AfterNoon"/>
    <n v="62"/>
    <n v="85"/>
    <n v="0.72941176470588232"/>
  </r>
  <r>
    <x v="18"/>
    <x v="10"/>
    <x v="152"/>
    <x v="4"/>
    <x v="151"/>
    <x v="1"/>
    <n v="48300"/>
    <s v="AfterNoon"/>
    <n v="7"/>
    <n v="12"/>
    <n v="0.58333333333333337"/>
  </r>
  <r>
    <x v="18"/>
    <x v="10"/>
    <x v="153"/>
    <x v="4"/>
    <x v="152"/>
    <x v="1"/>
    <n v="34500"/>
    <s v="AfterNoon"/>
    <n v="5"/>
    <n v="12"/>
    <n v="0.41666666666666669"/>
  </r>
  <r>
    <x v="18"/>
    <x v="10"/>
    <x v="154"/>
    <x v="4"/>
    <x v="153"/>
    <x v="1"/>
    <n v="10400"/>
    <s v="AfterNoon"/>
    <n v="1"/>
    <n v="12"/>
    <n v="8.3333333333333329E-2"/>
  </r>
  <r>
    <x v="18"/>
    <x v="10"/>
    <x v="156"/>
    <x v="0"/>
    <x v="155"/>
    <x v="0"/>
    <n v="37800"/>
    <s v="AfterNoon"/>
    <n v="3"/>
    <n v="12"/>
    <n v="0.25"/>
  </r>
  <r>
    <x v="18"/>
    <x v="10"/>
    <x v="156"/>
    <x v="0"/>
    <x v="155"/>
    <x v="1"/>
    <n v="75600"/>
    <s v="AfterNoon"/>
    <n v="18"/>
    <n v="85"/>
    <n v="0.21176470588235291"/>
  </r>
  <r>
    <x v="18"/>
    <x v="10"/>
    <x v="412"/>
    <x v="4"/>
    <x v="400"/>
    <x v="1"/>
    <n v="35100"/>
    <s v="AfterNoon"/>
    <n v="9"/>
    <n v="12"/>
    <n v="0.75"/>
  </r>
  <r>
    <x v="18"/>
    <x v="10"/>
    <x v="413"/>
    <x v="7"/>
    <x v="48"/>
    <x v="0"/>
    <n v="144000"/>
    <s v="AfterNoon"/>
    <n v="8"/>
    <n v="28"/>
    <n v="0.2857142857142857"/>
  </r>
  <r>
    <x v="18"/>
    <x v="10"/>
    <x v="413"/>
    <x v="7"/>
    <x v="48"/>
    <x v="1"/>
    <n v="302400"/>
    <s v="AfterNoon"/>
    <n v="50"/>
    <n v="142"/>
    <n v="0.352112676056338"/>
  </r>
  <r>
    <x v="18"/>
    <x v="10"/>
    <x v="336"/>
    <x v="0"/>
    <x v="330"/>
    <x v="0"/>
    <n v="189000"/>
    <s v="AfterNoon"/>
    <n v="10"/>
    <n v="12"/>
    <n v="0.83333333333333337"/>
  </r>
  <r>
    <x v="18"/>
    <x v="10"/>
    <x v="336"/>
    <x v="0"/>
    <x v="330"/>
    <x v="1"/>
    <n v="493800"/>
    <s v="AfterNoon"/>
    <n v="78"/>
    <n v="85"/>
    <n v="0.91764705882352937"/>
  </r>
  <r>
    <x v="18"/>
    <x v="10"/>
    <x v="157"/>
    <x v="0"/>
    <x v="156"/>
    <x v="0"/>
    <n v="326000"/>
    <s v="AfterNoon"/>
    <n v="10"/>
    <n v="12"/>
    <n v="0.83333333333333337"/>
  </r>
  <r>
    <x v="18"/>
    <x v="10"/>
    <x v="157"/>
    <x v="0"/>
    <x v="156"/>
    <x v="1"/>
    <n v="668900"/>
    <s v="AfterNoon"/>
    <n v="61"/>
    <n v="85"/>
    <n v="0.71764705882352942"/>
  </r>
  <r>
    <x v="18"/>
    <x v="10"/>
    <x v="158"/>
    <x v="1"/>
    <x v="157"/>
    <x v="0"/>
    <n v="1588500"/>
    <s v="AfterNoon"/>
    <n v="15"/>
    <n v="20"/>
    <n v="0.75"/>
  </r>
  <r>
    <x v="18"/>
    <x v="10"/>
    <x v="158"/>
    <x v="1"/>
    <x v="157"/>
    <x v="1"/>
    <n v="3120400"/>
    <s v="AfterNoon"/>
    <n v="88"/>
    <n v="96"/>
    <n v="0.91666666666666663"/>
  </r>
  <r>
    <x v="18"/>
    <x v="10"/>
    <x v="159"/>
    <x v="0"/>
    <x v="158"/>
    <x v="0"/>
    <n v="268800"/>
    <s v="AfterNoon"/>
    <n v="4"/>
    <n v="12"/>
    <n v="0.33333333333333331"/>
  </r>
  <r>
    <x v="18"/>
    <x v="10"/>
    <x v="159"/>
    <x v="0"/>
    <x v="158"/>
    <x v="1"/>
    <n v="1122200"/>
    <s v="AfterNoon"/>
    <n v="50"/>
    <n v="85"/>
    <n v="0.58823529411764708"/>
  </r>
  <r>
    <x v="18"/>
    <x v="10"/>
    <x v="426"/>
    <x v="4"/>
    <x v="294"/>
    <x v="1"/>
    <n v="19800"/>
    <s v="AfterNoon"/>
    <n v="6"/>
    <n v="12"/>
    <n v="0.5"/>
  </r>
  <r>
    <x v="18"/>
    <x v="10"/>
    <x v="161"/>
    <x v="0"/>
    <x v="160"/>
    <x v="0"/>
    <n v="228000"/>
    <s v="AfterNoon"/>
    <n v="6"/>
    <n v="12"/>
    <n v="0.5"/>
  </r>
  <r>
    <x v="18"/>
    <x v="10"/>
    <x v="161"/>
    <x v="0"/>
    <x v="160"/>
    <x v="1"/>
    <n v="754100"/>
    <s v="AfterNoon"/>
    <n v="59"/>
    <n v="85"/>
    <n v="0.69411764705882351"/>
  </r>
  <r>
    <x v="18"/>
    <x v="10"/>
    <x v="162"/>
    <x v="4"/>
    <x v="161"/>
    <x v="1"/>
    <n v="19800"/>
    <s v="AfterNoon"/>
    <n v="2"/>
    <n v="12"/>
    <n v="0.16666666666666671"/>
  </r>
  <r>
    <x v="18"/>
    <x v="10"/>
    <x v="337"/>
    <x v="4"/>
    <x v="331"/>
    <x v="1"/>
    <n v="30800"/>
    <s v="AfterNoon"/>
    <n v="7"/>
    <n v="12"/>
    <n v="0.58333333333333337"/>
  </r>
  <r>
    <x v="18"/>
    <x v="10"/>
    <x v="414"/>
    <x v="0"/>
    <x v="401"/>
    <x v="0"/>
    <n v="89100"/>
    <s v="AfterNoon"/>
    <n v="9"/>
    <n v="12"/>
    <n v="0.75"/>
  </r>
  <r>
    <x v="18"/>
    <x v="10"/>
    <x v="414"/>
    <x v="0"/>
    <x v="401"/>
    <x v="1"/>
    <n v="245400"/>
    <s v="AfterNoon"/>
    <n v="74"/>
    <n v="85"/>
    <n v="0.87058823529411766"/>
  </r>
  <r>
    <x v="18"/>
    <x v="10"/>
    <x v="165"/>
    <x v="2"/>
    <x v="164"/>
    <x v="1"/>
    <n v="524200"/>
    <s v="AfterNoon"/>
    <n v="23"/>
    <n v="50"/>
    <n v="0.46"/>
  </r>
  <r>
    <x v="18"/>
    <x v="11"/>
    <x v="455"/>
    <x v="2"/>
    <x v="437"/>
    <x v="1"/>
    <n v="207600"/>
    <s v="AfterNoon"/>
    <n v="11"/>
    <n v="50"/>
    <n v="0.22"/>
  </r>
  <r>
    <x v="18"/>
    <x v="11"/>
    <x v="166"/>
    <x v="2"/>
    <x v="165"/>
    <x v="1"/>
    <n v="178200"/>
    <s v="AfterNoon"/>
    <n v="18"/>
    <n v="50"/>
    <n v="0.36"/>
  </r>
  <r>
    <x v="18"/>
    <x v="11"/>
    <x v="167"/>
    <x v="2"/>
    <x v="166"/>
    <x v="1"/>
    <n v="326800"/>
    <s v="AfterNoon"/>
    <n v="45"/>
    <n v="50"/>
    <n v="0.9"/>
  </r>
  <r>
    <x v="18"/>
    <x v="11"/>
    <x v="168"/>
    <x v="2"/>
    <x v="167"/>
    <x v="1"/>
    <n v="486500"/>
    <s v="AfterNoon"/>
    <n v="25"/>
    <n v="50"/>
    <n v="0.5"/>
  </r>
  <r>
    <x v="18"/>
    <x v="11"/>
    <x v="169"/>
    <x v="4"/>
    <x v="168"/>
    <x v="1"/>
    <n v="22200"/>
    <s v="AfterNoon"/>
    <n v="6"/>
    <n v="12"/>
    <n v="0.5"/>
  </r>
  <r>
    <x v="18"/>
    <x v="11"/>
    <x v="170"/>
    <x v="2"/>
    <x v="169"/>
    <x v="1"/>
    <n v="76100"/>
    <s v="AfterNoon"/>
    <n v="14"/>
    <n v="50"/>
    <n v="0.28000000000000003"/>
  </r>
  <r>
    <x v="18"/>
    <x v="11"/>
    <x v="171"/>
    <x v="0"/>
    <x v="170"/>
    <x v="0"/>
    <n v="860000"/>
    <s v="AfterNoon"/>
    <n v="10"/>
    <n v="12"/>
    <n v="0.83333333333333337"/>
  </r>
  <r>
    <x v="18"/>
    <x v="11"/>
    <x v="171"/>
    <x v="0"/>
    <x v="170"/>
    <x v="1"/>
    <n v="1934100"/>
    <s v="AfterNoon"/>
    <n v="67"/>
    <n v="85"/>
    <n v="0.78823529411764703"/>
  </r>
  <r>
    <x v="18"/>
    <x v="11"/>
    <x v="172"/>
    <x v="0"/>
    <x v="171"/>
    <x v="0"/>
    <n v="144000"/>
    <s v="AfterNoon"/>
    <n v="12"/>
    <n v="12"/>
    <n v="1"/>
  </r>
  <r>
    <x v="18"/>
    <x v="11"/>
    <x v="172"/>
    <x v="0"/>
    <x v="171"/>
    <x v="1"/>
    <n v="298000"/>
    <s v="AfterNoon"/>
    <n v="74"/>
    <n v="85"/>
    <n v="0.87058823529411766"/>
  </r>
  <r>
    <x v="18"/>
    <x v="11"/>
    <x v="173"/>
    <x v="2"/>
    <x v="172"/>
    <x v="1"/>
    <n v="323700"/>
    <s v="AfterNoon"/>
    <n v="13"/>
    <n v="50"/>
    <n v="0.26"/>
  </r>
  <r>
    <x v="18"/>
    <x v="11"/>
    <x v="174"/>
    <x v="2"/>
    <x v="173"/>
    <x v="1"/>
    <n v="273900"/>
    <s v="AfterNoon"/>
    <n v="11"/>
    <n v="50"/>
    <n v="0.22"/>
  </r>
  <r>
    <x v="18"/>
    <x v="11"/>
    <x v="175"/>
    <x v="2"/>
    <x v="174"/>
    <x v="1"/>
    <n v="197200"/>
    <s v="AfterNoon"/>
    <n v="49"/>
    <n v="50"/>
    <n v="0.98"/>
  </r>
  <r>
    <x v="18"/>
    <x v="11"/>
    <x v="176"/>
    <x v="2"/>
    <x v="175"/>
    <x v="1"/>
    <n v="183400"/>
    <s v="AfterNoon"/>
    <n v="29"/>
    <n v="50"/>
    <n v="0.57999999999999996"/>
  </r>
  <r>
    <x v="18"/>
    <x v="11"/>
    <x v="177"/>
    <x v="0"/>
    <x v="176"/>
    <x v="0"/>
    <n v="119000"/>
    <s v="AfterNoon"/>
    <n v="10"/>
    <n v="12"/>
    <n v="0.83333333333333337"/>
  </r>
  <r>
    <x v="18"/>
    <x v="11"/>
    <x v="177"/>
    <x v="0"/>
    <x v="176"/>
    <x v="1"/>
    <n v="273600"/>
    <s v="AfterNoon"/>
    <n v="68"/>
    <n v="85"/>
    <n v="0.8"/>
  </r>
  <r>
    <x v="18"/>
    <x v="11"/>
    <x v="178"/>
    <x v="2"/>
    <x v="177"/>
    <x v="1"/>
    <n v="572600"/>
    <s v="AfterNoon"/>
    <n v="28"/>
    <n v="50"/>
    <n v="0.56000000000000005"/>
  </r>
  <r>
    <x v="18"/>
    <x v="11"/>
    <x v="179"/>
    <x v="7"/>
    <x v="178"/>
    <x v="0"/>
    <n v="55000"/>
    <s v="AfterNoon"/>
    <n v="2"/>
    <n v="28"/>
    <n v="7.1428571428571425E-2"/>
  </r>
  <r>
    <x v="18"/>
    <x v="11"/>
    <x v="179"/>
    <x v="7"/>
    <x v="178"/>
    <x v="1"/>
    <n v="110400"/>
    <s v="AfterNoon"/>
    <n v="12"/>
    <n v="142"/>
    <n v="8.4507042253521125E-2"/>
  </r>
  <r>
    <x v="18"/>
    <x v="11"/>
    <x v="180"/>
    <x v="3"/>
    <x v="179"/>
    <x v="0"/>
    <n v="588000"/>
    <s v="AfterNoon"/>
    <n v="24"/>
    <n v="30"/>
    <n v="0.8"/>
  </r>
  <r>
    <x v="18"/>
    <x v="11"/>
    <x v="180"/>
    <x v="3"/>
    <x v="179"/>
    <x v="1"/>
    <n v="897000"/>
    <s v="AfterNoon"/>
    <n v="109"/>
    <n v="192"/>
    <n v="0.56770833333333337"/>
  </r>
  <r>
    <x v="18"/>
    <x v="11"/>
    <x v="339"/>
    <x v="2"/>
    <x v="333"/>
    <x v="1"/>
    <n v="265400"/>
    <s v="AfterNoon"/>
    <n v="40"/>
    <n v="50"/>
    <n v="0.8"/>
  </r>
  <r>
    <x v="18"/>
    <x v="11"/>
    <x v="182"/>
    <x v="2"/>
    <x v="181"/>
    <x v="1"/>
    <n v="234800"/>
    <s v="AfterNoon"/>
    <n v="13"/>
    <n v="50"/>
    <n v="0.26"/>
  </r>
  <r>
    <x v="18"/>
    <x v="11"/>
    <x v="340"/>
    <x v="4"/>
    <x v="334"/>
    <x v="1"/>
    <n v="52800"/>
    <s v="AfterNoon"/>
    <n v="8"/>
    <n v="12"/>
    <n v="0.66666666666666663"/>
  </r>
  <r>
    <x v="18"/>
    <x v="11"/>
    <x v="183"/>
    <x v="2"/>
    <x v="182"/>
    <x v="1"/>
    <n v="832400"/>
    <s v="AfterNoon"/>
    <n v="32"/>
    <n v="50"/>
    <n v="0.64"/>
  </r>
  <r>
    <x v="18"/>
    <x v="11"/>
    <x v="184"/>
    <x v="5"/>
    <x v="183"/>
    <x v="0"/>
    <n v="1344000"/>
    <s v="AfterNoon"/>
    <n v="16"/>
    <n v="30"/>
    <n v="0.53333333333333333"/>
  </r>
  <r>
    <x v="18"/>
    <x v="11"/>
    <x v="184"/>
    <x v="5"/>
    <x v="183"/>
    <x v="2"/>
    <n v="1237600"/>
    <s v="AfterNoon"/>
    <n v="26"/>
    <n v="48"/>
    <n v="0.54166666666666663"/>
  </r>
  <r>
    <x v="18"/>
    <x v="11"/>
    <x v="184"/>
    <x v="5"/>
    <x v="183"/>
    <x v="1"/>
    <n v="5569200"/>
    <s v="AfterNoon"/>
    <n v="198"/>
    <n v="324"/>
    <n v="0.61111111111111116"/>
  </r>
  <r>
    <x v="18"/>
    <x v="11"/>
    <x v="391"/>
    <x v="0"/>
    <x v="23"/>
    <x v="0"/>
    <n v="81900"/>
    <s v="AfterNoon"/>
    <n v="9"/>
    <n v="12"/>
    <n v="0.75"/>
  </r>
  <r>
    <x v="18"/>
    <x v="11"/>
    <x v="391"/>
    <x v="0"/>
    <x v="23"/>
    <x v="1"/>
    <n v="151200"/>
    <s v="AfterNoon"/>
    <n v="50"/>
    <n v="85"/>
    <n v="0.58823529411764708"/>
  </r>
  <r>
    <x v="18"/>
    <x v="11"/>
    <x v="185"/>
    <x v="0"/>
    <x v="184"/>
    <x v="0"/>
    <n v="237600"/>
    <s v="AfterNoon"/>
    <n v="9"/>
    <n v="12"/>
    <n v="0.75"/>
  </r>
  <r>
    <x v="18"/>
    <x v="11"/>
    <x v="185"/>
    <x v="0"/>
    <x v="184"/>
    <x v="1"/>
    <n v="433900"/>
    <s v="AfterNoon"/>
    <n v="49"/>
    <n v="85"/>
    <n v="0.57647058823529407"/>
  </r>
  <r>
    <x v="18"/>
    <x v="11"/>
    <x v="186"/>
    <x v="2"/>
    <x v="185"/>
    <x v="1"/>
    <n v="59500"/>
    <s v="AfterNoon"/>
    <n v="11"/>
    <n v="50"/>
    <n v="0.22"/>
  </r>
  <r>
    <x v="18"/>
    <x v="11"/>
    <x v="187"/>
    <x v="2"/>
    <x v="186"/>
    <x v="1"/>
    <n v="89500"/>
    <s v="AfterNoon"/>
    <n v="5"/>
    <n v="50"/>
    <n v="0.1"/>
  </r>
  <r>
    <x v="18"/>
    <x v="11"/>
    <x v="434"/>
    <x v="2"/>
    <x v="418"/>
    <x v="1"/>
    <n v="86000"/>
    <s v="AfterNoon"/>
    <n v="5"/>
    <n v="50"/>
    <n v="0.1"/>
  </r>
  <r>
    <x v="18"/>
    <x v="11"/>
    <x v="415"/>
    <x v="0"/>
    <x v="126"/>
    <x v="0"/>
    <n v="72100"/>
    <s v="AfterNoon"/>
    <n v="7"/>
    <n v="12"/>
    <n v="0.58333333333333337"/>
  </r>
  <r>
    <x v="18"/>
    <x v="11"/>
    <x v="415"/>
    <x v="0"/>
    <x v="126"/>
    <x v="1"/>
    <n v="57800"/>
    <s v="AfterNoon"/>
    <n v="17"/>
    <n v="85"/>
    <n v="0.2"/>
  </r>
  <r>
    <x v="18"/>
    <x v="11"/>
    <x v="188"/>
    <x v="7"/>
    <x v="102"/>
    <x v="0"/>
    <n v="140000"/>
    <s v="AfterNoon"/>
    <n v="7"/>
    <n v="28"/>
    <n v="0.25"/>
  </r>
  <r>
    <x v="18"/>
    <x v="11"/>
    <x v="188"/>
    <x v="7"/>
    <x v="102"/>
    <x v="1"/>
    <n v="392200"/>
    <s v="AfterNoon"/>
    <n v="58"/>
    <n v="142"/>
    <n v="0.40845070422535212"/>
  </r>
  <r>
    <x v="18"/>
    <x v="11"/>
    <x v="189"/>
    <x v="2"/>
    <x v="187"/>
    <x v="1"/>
    <n v="269400"/>
    <s v="AfterNoon"/>
    <n v="18"/>
    <n v="50"/>
    <n v="0.36"/>
  </r>
  <r>
    <x v="18"/>
    <x v="11"/>
    <x v="435"/>
    <x v="2"/>
    <x v="419"/>
    <x v="1"/>
    <n v="670800"/>
    <s v="AfterNoon"/>
    <n v="26"/>
    <n v="50"/>
    <n v="0.52"/>
  </r>
  <r>
    <x v="18"/>
    <x v="11"/>
    <x v="190"/>
    <x v="4"/>
    <x v="188"/>
    <x v="1"/>
    <n v="81600"/>
    <s v="AfterNoon"/>
    <n v="12"/>
    <n v="12"/>
    <n v="1"/>
  </r>
  <r>
    <x v="18"/>
    <x v="11"/>
    <x v="191"/>
    <x v="4"/>
    <x v="189"/>
    <x v="1"/>
    <n v="29000"/>
    <s v="AfterNoon"/>
    <n v="5"/>
    <n v="12"/>
    <n v="0.41666666666666669"/>
  </r>
  <r>
    <x v="18"/>
    <x v="11"/>
    <x v="192"/>
    <x v="2"/>
    <x v="190"/>
    <x v="1"/>
    <n v="295400"/>
    <s v="AfterNoon"/>
    <n v="21"/>
    <n v="50"/>
    <n v="0.42"/>
  </r>
  <r>
    <x v="18"/>
    <x v="11"/>
    <x v="193"/>
    <x v="6"/>
    <x v="191"/>
    <x v="0"/>
    <n v="443300"/>
    <s v="AfterNoon"/>
    <n v="11"/>
    <n v="12"/>
    <n v="0.91666666666666663"/>
  </r>
  <r>
    <x v="18"/>
    <x v="11"/>
    <x v="193"/>
    <x v="6"/>
    <x v="191"/>
    <x v="1"/>
    <n v="1549400"/>
    <s v="AfterNoon"/>
    <n v="115"/>
    <n v="118"/>
    <n v="0.97457627118644063"/>
  </r>
  <r>
    <x v="18"/>
    <x v="11"/>
    <x v="194"/>
    <x v="6"/>
    <x v="192"/>
    <x v="0"/>
    <n v="283200"/>
    <s v="AfterNoon"/>
    <n v="12"/>
    <n v="12"/>
    <n v="1"/>
  </r>
  <r>
    <x v="18"/>
    <x v="11"/>
    <x v="194"/>
    <x v="6"/>
    <x v="192"/>
    <x v="1"/>
    <n v="912700"/>
    <s v="AfterNoon"/>
    <n v="115"/>
    <n v="118"/>
    <n v="0.97457627118644063"/>
  </r>
  <r>
    <x v="18"/>
    <x v="11"/>
    <x v="195"/>
    <x v="0"/>
    <x v="193"/>
    <x v="0"/>
    <n v="159600"/>
    <s v="AfterNoon"/>
    <n v="6"/>
    <n v="12"/>
    <n v="0.5"/>
  </r>
  <r>
    <x v="18"/>
    <x v="11"/>
    <x v="195"/>
    <x v="0"/>
    <x v="193"/>
    <x v="1"/>
    <n v="403200"/>
    <s v="AfterNoon"/>
    <n v="45"/>
    <n v="85"/>
    <n v="0.52941176470588236"/>
  </r>
  <r>
    <x v="18"/>
    <x v="11"/>
    <x v="196"/>
    <x v="0"/>
    <x v="194"/>
    <x v="0"/>
    <n v="277200"/>
    <s v="AfterNoon"/>
    <n v="12"/>
    <n v="12"/>
    <n v="1"/>
  </r>
  <r>
    <x v="18"/>
    <x v="11"/>
    <x v="196"/>
    <x v="0"/>
    <x v="194"/>
    <x v="1"/>
    <n v="650800"/>
    <s v="AfterNoon"/>
    <n v="84"/>
    <n v="85"/>
    <n v="0.9882352941176471"/>
  </r>
  <r>
    <x v="18"/>
    <x v="11"/>
    <x v="197"/>
    <x v="2"/>
    <x v="195"/>
    <x v="1"/>
    <n v="501300"/>
    <s v="AfterNoon"/>
    <n v="23"/>
    <n v="50"/>
    <n v="0.46"/>
  </r>
  <r>
    <x v="18"/>
    <x v="11"/>
    <x v="341"/>
    <x v="2"/>
    <x v="335"/>
    <x v="1"/>
    <n v="285700"/>
    <s v="AfterNoon"/>
    <n v="41"/>
    <n v="50"/>
    <n v="0.82"/>
  </r>
  <r>
    <x v="18"/>
    <x v="11"/>
    <x v="198"/>
    <x v="2"/>
    <x v="196"/>
    <x v="1"/>
    <n v="1124200"/>
    <s v="AfterNoon"/>
    <n v="50"/>
    <n v="50"/>
    <n v="1"/>
  </r>
  <r>
    <x v="18"/>
    <x v="11"/>
    <x v="342"/>
    <x v="2"/>
    <x v="336"/>
    <x v="1"/>
    <n v="887200"/>
    <s v="AfterNoon"/>
    <n v="50"/>
    <n v="50"/>
    <n v="1"/>
  </r>
  <r>
    <x v="18"/>
    <x v="11"/>
    <x v="199"/>
    <x v="6"/>
    <x v="197"/>
    <x v="0"/>
    <n v="540100"/>
    <s v="AfterNoon"/>
    <n v="11"/>
    <n v="12"/>
    <n v="0.91666666666666663"/>
  </r>
  <r>
    <x v="18"/>
    <x v="11"/>
    <x v="199"/>
    <x v="6"/>
    <x v="197"/>
    <x v="1"/>
    <n v="1879200"/>
    <s v="AfterNoon"/>
    <n v="114"/>
    <n v="118"/>
    <n v="0.96610169491525422"/>
  </r>
  <r>
    <x v="18"/>
    <x v="11"/>
    <x v="343"/>
    <x v="0"/>
    <x v="337"/>
    <x v="0"/>
    <n v="207900"/>
    <s v="AfterNoon"/>
    <n v="11"/>
    <n v="12"/>
    <n v="0.91666666666666663"/>
  </r>
  <r>
    <x v="18"/>
    <x v="11"/>
    <x v="343"/>
    <x v="0"/>
    <x v="337"/>
    <x v="1"/>
    <n v="500700"/>
    <s v="AfterNoon"/>
    <n v="79"/>
    <n v="85"/>
    <n v="0.92941176470588238"/>
  </r>
  <r>
    <x v="18"/>
    <x v="12"/>
    <x v="200"/>
    <x v="0"/>
    <x v="198"/>
    <x v="0"/>
    <n v="144900"/>
    <s v="AfterNoon"/>
    <n v="9"/>
    <n v="12"/>
    <n v="0.75"/>
  </r>
  <r>
    <x v="18"/>
    <x v="12"/>
    <x v="200"/>
    <x v="0"/>
    <x v="198"/>
    <x v="1"/>
    <n v="238600"/>
    <s v="AfterNoon"/>
    <n v="44"/>
    <n v="85"/>
    <n v="0.51764705882352946"/>
  </r>
  <r>
    <x v="18"/>
    <x v="12"/>
    <x v="201"/>
    <x v="2"/>
    <x v="199"/>
    <x v="1"/>
    <n v="293200"/>
    <s v="AfterNoon"/>
    <n v="21"/>
    <n v="50"/>
    <n v="0.42"/>
  </r>
  <r>
    <x v="18"/>
    <x v="12"/>
    <x v="202"/>
    <x v="0"/>
    <x v="200"/>
    <x v="0"/>
    <n v="77700"/>
    <s v="AfterNoon"/>
    <n v="7"/>
    <n v="12"/>
    <n v="0.58333333333333337"/>
  </r>
  <r>
    <x v="18"/>
    <x v="12"/>
    <x v="202"/>
    <x v="0"/>
    <x v="200"/>
    <x v="1"/>
    <n v="178800"/>
    <s v="AfterNoon"/>
    <n v="48"/>
    <n v="85"/>
    <n v="0.56470588235294117"/>
  </r>
  <r>
    <x v="18"/>
    <x v="12"/>
    <x v="203"/>
    <x v="0"/>
    <x v="201"/>
    <x v="0"/>
    <n v="704000"/>
    <s v="AfterNoon"/>
    <n v="10"/>
    <n v="12"/>
    <n v="0.83333333333333337"/>
  </r>
  <r>
    <x v="18"/>
    <x v="12"/>
    <x v="203"/>
    <x v="0"/>
    <x v="201"/>
    <x v="1"/>
    <n v="1539000"/>
    <s v="AfterNoon"/>
    <n v="65"/>
    <n v="85"/>
    <n v="0.76470588235294112"/>
  </r>
  <r>
    <x v="18"/>
    <x v="12"/>
    <x v="204"/>
    <x v="1"/>
    <x v="202"/>
    <x v="0"/>
    <n v="844900"/>
    <s v="AfterNoon"/>
    <n v="17"/>
    <n v="20"/>
    <n v="0.85"/>
  </r>
  <r>
    <x v="18"/>
    <x v="12"/>
    <x v="204"/>
    <x v="1"/>
    <x v="202"/>
    <x v="1"/>
    <n v="1415800"/>
    <s v="AfterNoon"/>
    <n v="85"/>
    <n v="96"/>
    <n v="0.88541666666666663"/>
  </r>
  <r>
    <x v="18"/>
    <x v="12"/>
    <x v="374"/>
    <x v="2"/>
    <x v="367"/>
    <x v="1"/>
    <n v="544700"/>
    <s v="AfterNoon"/>
    <n v="24"/>
    <n v="50"/>
    <n v="0.48"/>
  </r>
  <r>
    <x v="18"/>
    <x v="12"/>
    <x v="205"/>
    <x v="0"/>
    <x v="203"/>
    <x v="0"/>
    <n v="400500"/>
    <s v="AfterNoon"/>
    <n v="9"/>
    <n v="12"/>
    <n v="0.75"/>
  </r>
  <r>
    <x v="18"/>
    <x v="12"/>
    <x v="205"/>
    <x v="0"/>
    <x v="203"/>
    <x v="1"/>
    <n v="1012400"/>
    <s v="AfterNoon"/>
    <n v="68"/>
    <n v="85"/>
    <n v="0.8"/>
  </r>
  <r>
    <x v="18"/>
    <x v="12"/>
    <x v="344"/>
    <x v="0"/>
    <x v="338"/>
    <x v="0"/>
    <n v="360800"/>
    <s v="AfterNoon"/>
    <n v="11"/>
    <n v="12"/>
    <n v="0.91666666666666663"/>
  </r>
  <r>
    <x v="18"/>
    <x v="12"/>
    <x v="344"/>
    <x v="0"/>
    <x v="338"/>
    <x v="1"/>
    <n v="877500"/>
    <s v="AfterNoon"/>
    <n v="80"/>
    <n v="85"/>
    <n v="0.94117647058823528"/>
  </r>
  <r>
    <x v="18"/>
    <x v="12"/>
    <x v="345"/>
    <x v="2"/>
    <x v="339"/>
    <x v="1"/>
    <n v="824600"/>
    <s v="AfterNoon"/>
    <n v="43"/>
    <n v="50"/>
    <n v="0.86"/>
  </r>
  <r>
    <x v="18"/>
    <x v="12"/>
    <x v="346"/>
    <x v="0"/>
    <x v="340"/>
    <x v="0"/>
    <n v="101700"/>
    <s v="AfterNoon"/>
    <n v="9"/>
    <n v="12"/>
    <n v="0.75"/>
  </r>
  <r>
    <x v="18"/>
    <x v="12"/>
    <x v="346"/>
    <x v="0"/>
    <x v="340"/>
    <x v="1"/>
    <n v="232700"/>
    <s v="AfterNoon"/>
    <n v="61"/>
    <n v="85"/>
    <n v="0.71764705882352942"/>
  </r>
  <r>
    <x v="18"/>
    <x v="12"/>
    <x v="206"/>
    <x v="6"/>
    <x v="204"/>
    <x v="0"/>
    <n v="354000"/>
    <s v="AfterNoon"/>
    <n v="12"/>
    <n v="12"/>
    <n v="1"/>
  </r>
  <r>
    <x v="18"/>
    <x v="12"/>
    <x v="206"/>
    <x v="6"/>
    <x v="204"/>
    <x v="1"/>
    <n v="1152600"/>
    <s v="AfterNoon"/>
    <n v="117"/>
    <n v="118"/>
    <n v="0.99152542372881358"/>
  </r>
  <r>
    <x v="18"/>
    <x v="12"/>
    <x v="207"/>
    <x v="2"/>
    <x v="205"/>
    <x v="1"/>
    <n v="466600"/>
    <s v="AfterNoon"/>
    <n v="46"/>
    <n v="50"/>
    <n v="0.92"/>
  </r>
  <r>
    <x v="18"/>
    <x v="12"/>
    <x v="347"/>
    <x v="3"/>
    <x v="341"/>
    <x v="0"/>
    <n v="618800"/>
    <s v="AfterNoon"/>
    <n v="17"/>
    <n v="30"/>
    <n v="0.56666666666666665"/>
  </r>
  <r>
    <x v="18"/>
    <x v="12"/>
    <x v="347"/>
    <x v="3"/>
    <x v="341"/>
    <x v="1"/>
    <n v="1238100"/>
    <s v="AfterNoon"/>
    <n v="102"/>
    <n v="192"/>
    <n v="0.53125"/>
  </r>
  <r>
    <x v="18"/>
    <x v="12"/>
    <x v="208"/>
    <x v="2"/>
    <x v="206"/>
    <x v="1"/>
    <n v="905500"/>
    <s v="AfterNoon"/>
    <n v="39"/>
    <n v="50"/>
    <n v="0.78"/>
  </r>
  <r>
    <x v="18"/>
    <x v="12"/>
    <x v="211"/>
    <x v="7"/>
    <x v="48"/>
    <x v="0"/>
    <n v="126000"/>
    <s v="AfterNoon"/>
    <n v="7"/>
    <n v="28"/>
    <n v="0.25"/>
  </r>
  <r>
    <x v="18"/>
    <x v="12"/>
    <x v="211"/>
    <x v="7"/>
    <x v="48"/>
    <x v="1"/>
    <n v="327000"/>
    <s v="AfterNoon"/>
    <n v="54"/>
    <n v="142"/>
    <n v="0.38028169014084512"/>
  </r>
  <r>
    <x v="18"/>
    <x v="12"/>
    <x v="212"/>
    <x v="2"/>
    <x v="209"/>
    <x v="1"/>
    <n v="625800"/>
    <s v="AfterNoon"/>
    <n v="42"/>
    <n v="50"/>
    <n v="0.84"/>
  </r>
  <r>
    <x v="18"/>
    <x v="12"/>
    <x v="446"/>
    <x v="0"/>
    <x v="430"/>
    <x v="0"/>
    <n v="76200"/>
    <s v="AfterNoon"/>
    <n v="6"/>
    <n v="12"/>
    <n v="0.5"/>
  </r>
  <r>
    <x v="18"/>
    <x v="12"/>
    <x v="446"/>
    <x v="0"/>
    <x v="430"/>
    <x v="1"/>
    <n v="169500"/>
    <s v="AfterNoon"/>
    <n v="40"/>
    <n v="85"/>
    <n v="0.47058823529411759"/>
  </r>
  <r>
    <x v="18"/>
    <x v="12"/>
    <x v="213"/>
    <x v="0"/>
    <x v="210"/>
    <x v="0"/>
    <n v="336000"/>
    <s v="AfterNoon"/>
    <n v="5"/>
    <n v="12"/>
    <n v="0.41666666666666669"/>
  </r>
  <r>
    <x v="18"/>
    <x v="12"/>
    <x v="213"/>
    <x v="0"/>
    <x v="210"/>
    <x v="1"/>
    <n v="833200"/>
    <s v="AfterNoon"/>
    <n v="37"/>
    <n v="85"/>
    <n v="0.43529411764705878"/>
  </r>
  <r>
    <x v="18"/>
    <x v="12"/>
    <x v="214"/>
    <x v="3"/>
    <x v="211"/>
    <x v="0"/>
    <n v="642600"/>
    <s v="AfterNoon"/>
    <n v="21"/>
    <n v="30"/>
    <n v="0.7"/>
  </r>
  <r>
    <x v="18"/>
    <x v="12"/>
    <x v="214"/>
    <x v="3"/>
    <x v="211"/>
    <x v="1"/>
    <n v="1138200"/>
    <s v="AfterNoon"/>
    <n v="111"/>
    <n v="192"/>
    <n v="0.578125"/>
  </r>
  <r>
    <x v="18"/>
    <x v="12"/>
    <x v="215"/>
    <x v="6"/>
    <x v="212"/>
    <x v="0"/>
    <n v="283200"/>
    <s v="AfterNoon"/>
    <n v="12"/>
    <n v="12"/>
    <n v="1"/>
  </r>
  <r>
    <x v="18"/>
    <x v="12"/>
    <x v="215"/>
    <x v="6"/>
    <x v="212"/>
    <x v="1"/>
    <n v="919900"/>
    <s v="AfterNoon"/>
    <n v="116"/>
    <n v="118"/>
    <n v="0.98305084745762716"/>
  </r>
  <r>
    <x v="18"/>
    <x v="12"/>
    <x v="216"/>
    <x v="0"/>
    <x v="213"/>
    <x v="0"/>
    <n v="104500"/>
    <s v="AfterNoon"/>
    <n v="11"/>
    <n v="12"/>
    <n v="0.91666666666666663"/>
  </r>
  <r>
    <x v="18"/>
    <x v="12"/>
    <x v="216"/>
    <x v="0"/>
    <x v="213"/>
    <x v="1"/>
    <n v="196400"/>
    <s v="AfterNoon"/>
    <n v="61"/>
    <n v="85"/>
    <n v="0.71764705882352942"/>
  </r>
  <r>
    <x v="18"/>
    <x v="12"/>
    <x v="217"/>
    <x v="4"/>
    <x v="214"/>
    <x v="1"/>
    <n v="53900"/>
    <s v="AfterNoon"/>
    <n v="7"/>
    <n v="12"/>
    <n v="0.58333333333333337"/>
  </r>
  <r>
    <x v="18"/>
    <x v="12"/>
    <x v="218"/>
    <x v="4"/>
    <x v="215"/>
    <x v="1"/>
    <n v="92400"/>
    <s v="AfterNoon"/>
    <n v="12"/>
    <n v="12"/>
    <n v="1"/>
  </r>
  <r>
    <x v="18"/>
    <x v="12"/>
    <x v="416"/>
    <x v="0"/>
    <x v="402"/>
    <x v="0"/>
    <n v="80800"/>
    <s v="AfterNoon"/>
    <n v="4"/>
    <n v="12"/>
    <n v="0.33333333333333331"/>
  </r>
  <r>
    <x v="18"/>
    <x v="12"/>
    <x v="416"/>
    <x v="0"/>
    <x v="402"/>
    <x v="1"/>
    <n v="296900"/>
    <s v="AfterNoon"/>
    <n v="44"/>
    <n v="85"/>
    <n v="0.51764705882352946"/>
  </r>
  <r>
    <x v="18"/>
    <x v="12"/>
    <x v="219"/>
    <x v="0"/>
    <x v="216"/>
    <x v="0"/>
    <n v="242400"/>
    <s v="AfterNoon"/>
    <n v="12"/>
    <n v="12"/>
    <n v="1"/>
  </r>
  <r>
    <x v="18"/>
    <x v="12"/>
    <x v="219"/>
    <x v="0"/>
    <x v="216"/>
    <x v="1"/>
    <n v="512700"/>
    <s v="AfterNoon"/>
    <n v="76"/>
    <n v="85"/>
    <n v="0.89411764705882357"/>
  </r>
  <r>
    <x v="18"/>
    <x v="12"/>
    <x v="220"/>
    <x v="2"/>
    <x v="217"/>
    <x v="1"/>
    <n v="691400"/>
    <s v="AfterNoon"/>
    <n v="38"/>
    <n v="50"/>
    <n v="0.76"/>
  </r>
  <r>
    <x v="18"/>
    <x v="12"/>
    <x v="221"/>
    <x v="4"/>
    <x v="218"/>
    <x v="1"/>
    <n v="22000"/>
    <s v="AfterNoon"/>
    <n v="5"/>
    <n v="12"/>
    <n v="0.41666666666666669"/>
  </r>
  <r>
    <x v="18"/>
    <x v="12"/>
    <x v="348"/>
    <x v="2"/>
    <x v="342"/>
    <x v="1"/>
    <n v="65100"/>
    <s v="AfterNoon"/>
    <n v="3"/>
    <n v="50"/>
    <n v="0.06"/>
  </r>
  <r>
    <x v="18"/>
    <x v="12"/>
    <x v="222"/>
    <x v="0"/>
    <x v="219"/>
    <x v="0"/>
    <n v="99000"/>
    <s v="AfterNoon"/>
    <n v="10"/>
    <n v="12"/>
    <n v="0.83333333333333337"/>
  </r>
  <r>
    <x v="18"/>
    <x v="12"/>
    <x v="222"/>
    <x v="0"/>
    <x v="219"/>
    <x v="1"/>
    <n v="172500"/>
    <s v="AfterNoon"/>
    <n v="52"/>
    <n v="85"/>
    <n v="0.61176470588235299"/>
  </r>
  <r>
    <x v="18"/>
    <x v="12"/>
    <x v="417"/>
    <x v="2"/>
    <x v="403"/>
    <x v="1"/>
    <n v="503700"/>
    <s v="AfterNoon"/>
    <n v="32"/>
    <n v="50"/>
    <n v="0.64"/>
  </r>
  <r>
    <x v="18"/>
    <x v="12"/>
    <x v="223"/>
    <x v="2"/>
    <x v="220"/>
    <x v="1"/>
    <n v="262800"/>
    <s v="AfterNoon"/>
    <n v="15"/>
    <n v="50"/>
    <n v="0.3"/>
  </r>
  <r>
    <x v="18"/>
    <x v="12"/>
    <x v="224"/>
    <x v="2"/>
    <x v="221"/>
    <x v="1"/>
    <n v="741000"/>
    <s v="AfterNoon"/>
    <n v="49"/>
    <n v="50"/>
    <n v="0.98"/>
  </r>
  <r>
    <x v="18"/>
    <x v="12"/>
    <x v="447"/>
    <x v="0"/>
    <x v="431"/>
    <x v="0"/>
    <n v="91600"/>
    <s v="AfterNoon"/>
    <n v="4"/>
    <n v="12"/>
    <n v="0.33333333333333331"/>
  </r>
  <r>
    <x v="18"/>
    <x v="12"/>
    <x v="447"/>
    <x v="0"/>
    <x v="431"/>
    <x v="1"/>
    <n v="213600"/>
    <s v="AfterNoon"/>
    <n v="28"/>
    <n v="85"/>
    <n v="0.32941176470588229"/>
  </r>
  <r>
    <x v="18"/>
    <x v="13"/>
    <x v="225"/>
    <x v="4"/>
    <x v="222"/>
    <x v="1"/>
    <n v="37000"/>
    <s v="Evening"/>
    <n v="10"/>
    <n v="12"/>
    <n v="0.83333333333333337"/>
  </r>
  <r>
    <x v="18"/>
    <x v="13"/>
    <x v="226"/>
    <x v="4"/>
    <x v="223"/>
    <x v="1"/>
    <n v="35500"/>
    <s v="Evening"/>
    <n v="5"/>
    <n v="12"/>
    <n v="0.41666666666666669"/>
  </r>
  <r>
    <x v="18"/>
    <x v="13"/>
    <x v="227"/>
    <x v="0"/>
    <x v="224"/>
    <x v="0"/>
    <n v="242000"/>
    <s v="Evening"/>
    <n v="5"/>
    <n v="12"/>
    <n v="0.41666666666666669"/>
  </r>
  <r>
    <x v="18"/>
    <x v="13"/>
    <x v="227"/>
    <x v="0"/>
    <x v="224"/>
    <x v="1"/>
    <n v="713500"/>
    <s v="Evening"/>
    <n v="44"/>
    <n v="85"/>
    <n v="0.51764705882352946"/>
  </r>
  <r>
    <x v="18"/>
    <x v="13"/>
    <x v="228"/>
    <x v="0"/>
    <x v="225"/>
    <x v="0"/>
    <n v="450000"/>
    <s v="Evening"/>
    <n v="9"/>
    <n v="12"/>
    <n v="0.75"/>
  </r>
  <r>
    <x v="18"/>
    <x v="13"/>
    <x v="228"/>
    <x v="0"/>
    <x v="225"/>
    <x v="1"/>
    <n v="1243800"/>
    <s v="Evening"/>
    <n v="74"/>
    <n v="85"/>
    <n v="0.87058823529411766"/>
  </r>
  <r>
    <x v="18"/>
    <x v="13"/>
    <x v="375"/>
    <x v="2"/>
    <x v="368"/>
    <x v="1"/>
    <n v="422200"/>
    <s v="Evening"/>
    <n v="20"/>
    <n v="50"/>
    <n v="0.4"/>
  </r>
  <r>
    <x v="18"/>
    <x v="13"/>
    <x v="229"/>
    <x v="0"/>
    <x v="226"/>
    <x v="1"/>
    <n v="177900"/>
    <s v="Evening"/>
    <n v="12"/>
    <n v="85"/>
    <n v="0.14117647058823529"/>
  </r>
  <r>
    <x v="18"/>
    <x v="13"/>
    <x v="230"/>
    <x v="0"/>
    <x v="227"/>
    <x v="0"/>
    <n v="305800"/>
    <s v="Evening"/>
    <n v="11"/>
    <n v="12"/>
    <n v="0.91666666666666663"/>
  </r>
  <r>
    <x v="18"/>
    <x v="13"/>
    <x v="230"/>
    <x v="0"/>
    <x v="227"/>
    <x v="1"/>
    <n v="776400"/>
    <s v="Evening"/>
    <n v="83"/>
    <n v="85"/>
    <n v="0.97647058823529409"/>
  </r>
  <r>
    <x v="18"/>
    <x v="13"/>
    <x v="231"/>
    <x v="0"/>
    <x v="228"/>
    <x v="0"/>
    <n v="305800"/>
    <s v="Evening"/>
    <n v="11"/>
    <n v="12"/>
    <n v="0.91666666666666663"/>
  </r>
  <r>
    <x v="18"/>
    <x v="13"/>
    <x v="231"/>
    <x v="0"/>
    <x v="228"/>
    <x v="1"/>
    <n v="673200"/>
    <s v="Evening"/>
    <n v="72"/>
    <n v="85"/>
    <n v="0.84705882352941175"/>
  </r>
  <r>
    <x v="18"/>
    <x v="13"/>
    <x v="232"/>
    <x v="0"/>
    <x v="229"/>
    <x v="0"/>
    <n v="90400"/>
    <s v="Evening"/>
    <n v="8"/>
    <n v="12"/>
    <n v="0.66666666666666663"/>
  </r>
  <r>
    <x v="18"/>
    <x v="13"/>
    <x v="232"/>
    <x v="0"/>
    <x v="229"/>
    <x v="1"/>
    <n v="244400"/>
    <s v="Evening"/>
    <n v="64"/>
    <n v="85"/>
    <n v="0.75294117647058822"/>
  </r>
  <r>
    <x v="18"/>
    <x v="13"/>
    <x v="233"/>
    <x v="6"/>
    <x v="230"/>
    <x v="0"/>
    <n v="354000"/>
    <s v="Evening"/>
    <n v="12"/>
    <n v="12"/>
    <n v="1"/>
  </r>
  <r>
    <x v="18"/>
    <x v="13"/>
    <x v="233"/>
    <x v="6"/>
    <x v="230"/>
    <x v="1"/>
    <n v="1122200"/>
    <s v="Evening"/>
    <n v="114"/>
    <n v="118"/>
    <n v="0.96610169491525422"/>
  </r>
  <r>
    <x v="18"/>
    <x v="13"/>
    <x v="234"/>
    <x v="0"/>
    <x v="231"/>
    <x v="0"/>
    <n v="215200"/>
    <s v="Evening"/>
    <n v="8"/>
    <n v="12"/>
    <n v="0.66666666666666663"/>
  </r>
  <r>
    <x v="18"/>
    <x v="13"/>
    <x v="234"/>
    <x v="0"/>
    <x v="231"/>
    <x v="1"/>
    <n v="607500"/>
    <s v="Evening"/>
    <n v="67"/>
    <n v="85"/>
    <n v="0.78823529411764703"/>
  </r>
  <r>
    <x v="18"/>
    <x v="13"/>
    <x v="400"/>
    <x v="4"/>
    <x v="104"/>
    <x v="1"/>
    <n v="20400"/>
    <s v="Evening"/>
    <n v="3"/>
    <n v="12"/>
    <n v="0.25"/>
  </r>
  <r>
    <x v="18"/>
    <x v="13"/>
    <x v="235"/>
    <x v="4"/>
    <x v="232"/>
    <x v="1"/>
    <n v="88000"/>
    <s v="Evening"/>
    <n v="8"/>
    <n v="12"/>
    <n v="0.66666666666666663"/>
  </r>
  <r>
    <x v="18"/>
    <x v="13"/>
    <x v="236"/>
    <x v="2"/>
    <x v="233"/>
    <x v="1"/>
    <n v="17600"/>
    <s v="Evening"/>
    <n v="2"/>
    <n v="50"/>
    <n v="0.04"/>
  </r>
  <r>
    <x v="18"/>
    <x v="13"/>
    <x v="237"/>
    <x v="2"/>
    <x v="234"/>
    <x v="1"/>
    <n v="323600"/>
    <s v="Evening"/>
    <n v="26"/>
    <n v="50"/>
    <n v="0.52"/>
  </r>
  <r>
    <x v="18"/>
    <x v="13"/>
    <x v="238"/>
    <x v="4"/>
    <x v="235"/>
    <x v="1"/>
    <n v="22600"/>
    <s v="Evening"/>
    <n v="2"/>
    <n v="12"/>
    <n v="0.16666666666666671"/>
  </r>
  <r>
    <x v="18"/>
    <x v="13"/>
    <x v="239"/>
    <x v="4"/>
    <x v="236"/>
    <x v="1"/>
    <n v="33600"/>
    <s v="Evening"/>
    <n v="4"/>
    <n v="12"/>
    <n v="0.33333333333333331"/>
  </r>
  <r>
    <x v="18"/>
    <x v="13"/>
    <x v="401"/>
    <x v="2"/>
    <x v="391"/>
    <x v="1"/>
    <n v="80400"/>
    <s v="Evening"/>
    <n v="12"/>
    <n v="50"/>
    <n v="0.24"/>
  </r>
  <r>
    <x v="18"/>
    <x v="13"/>
    <x v="240"/>
    <x v="2"/>
    <x v="237"/>
    <x v="1"/>
    <n v="176400"/>
    <s v="Evening"/>
    <n v="25"/>
    <n v="50"/>
    <n v="0.5"/>
  </r>
  <r>
    <x v="18"/>
    <x v="13"/>
    <x v="241"/>
    <x v="2"/>
    <x v="238"/>
    <x v="1"/>
    <n v="175700"/>
    <s v="Evening"/>
    <n v="25"/>
    <n v="50"/>
    <n v="0.5"/>
  </r>
  <r>
    <x v="18"/>
    <x v="13"/>
    <x v="242"/>
    <x v="2"/>
    <x v="239"/>
    <x v="1"/>
    <n v="554000"/>
    <s v="Evening"/>
    <n v="35"/>
    <n v="50"/>
    <n v="0.7"/>
  </r>
  <r>
    <x v="18"/>
    <x v="13"/>
    <x v="243"/>
    <x v="2"/>
    <x v="240"/>
    <x v="1"/>
    <n v="795600"/>
    <s v="Evening"/>
    <n v="45"/>
    <n v="50"/>
    <n v="0.9"/>
  </r>
  <r>
    <x v="18"/>
    <x v="13"/>
    <x v="350"/>
    <x v="0"/>
    <x v="344"/>
    <x v="0"/>
    <n v="45800"/>
    <s v="Evening"/>
    <n v="2"/>
    <n v="12"/>
    <n v="0.16666666666666671"/>
  </r>
  <r>
    <x v="18"/>
    <x v="13"/>
    <x v="350"/>
    <x v="0"/>
    <x v="344"/>
    <x v="1"/>
    <n v="229600"/>
    <s v="Evening"/>
    <n v="30"/>
    <n v="85"/>
    <n v="0.35294117647058831"/>
  </r>
  <r>
    <x v="18"/>
    <x v="13"/>
    <x v="351"/>
    <x v="6"/>
    <x v="345"/>
    <x v="0"/>
    <n v="62800"/>
    <s v="Evening"/>
    <n v="4"/>
    <n v="12"/>
    <n v="0.33333333333333331"/>
  </r>
  <r>
    <x v="18"/>
    <x v="13"/>
    <x v="351"/>
    <x v="6"/>
    <x v="345"/>
    <x v="1"/>
    <n v="158000"/>
    <s v="Evening"/>
    <n v="30"/>
    <n v="118"/>
    <n v="0.25423728813559321"/>
  </r>
  <r>
    <x v="18"/>
    <x v="14"/>
    <x v="402"/>
    <x v="0"/>
    <x v="392"/>
    <x v="0"/>
    <n v="87300"/>
    <s v="Evening"/>
    <n v="9"/>
    <n v="12"/>
    <n v="0.75"/>
  </r>
  <r>
    <x v="18"/>
    <x v="14"/>
    <x v="402"/>
    <x v="0"/>
    <x v="392"/>
    <x v="1"/>
    <n v="238300"/>
    <s v="Evening"/>
    <n v="74"/>
    <n v="85"/>
    <n v="0.87058823529411766"/>
  </r>
  <r>
    <x v="18"/>
    <x v="14"/>
    <x v="457"/>
    <x v="4"/>
    <x v="439"/>
    <x v="1"/>
    <n v="8800"/>
    <s v="Evening"/>
    <n v="2"/>
    <n v="12"/>
    <n v="0.16666666666666671"/>
  </r>
  <r>
    <x v="18"/>
    <x v="14"/>
    <x v="352"/>
    <x v="3"/>
    <x v="346"/>
    <x v="0"/>
    <n v="1829700"/>
    <s v="Evening"/>
    <n v="9"/>
    <n v="30"/>
    <n v="0.3"/>
  </r>
  <r>
    <x v="18"/>
    <x v="14"/>
    <x v="352"/>
    <x v="3"/>
    <x v="346"/>
    <x v="1"/>
    <n v="5654200"/>
    <s v="Evening"/>
    <n v="83"/>
    <n v="192"/>
    <n v="0.43229166666666669"/>
  </r>
  <r>
    <x v="18"/>
    <x v="14"/>
    <x v="244"/>
    <x v="0"/>
    <x v="241"/>
    <x v="0"/>
    <n v="259800"/>
    <s v="Evening"/>
    <n v="6"/>
    <n v="12"/>
    <n v="0.5"/>
  </r>
  <r>
    <x v="18"/>
    <x v="14"/>
    <x v="244"/>
    <x v="0"/>
    <x v="241"/>
    <x v="1"/>
    <n v="505500"/>
    <s v="Evening"/>
    <n v="35"/>
    <n v="85"/>
    <n v="0.41176470588235292"/>
  </r>
  <r>
    <x v="18"/>
    <x v="14"/>
    <x v="245"/>
    <x v="0"/>
    <x v="242"/>
    <x v="0"/>
    <n v="297000"/>
    <s v="Evening"/>
    <n v="9"/>
    <n v="12"/>
    <n v="0.75"/>
  </r>
  <r>
    <x v="18"/>
    <x v="14"/>
    <x v="245"/>
    <x v="0"/>
    <x v="242"/>
    <x v="1"/>
    <n v="785400"/>
    <s v="Evening"/>
    <n v="71"/>
    <n v="85"/>
    <n v="0.83529411764705885"/>
  </r>
  <r>
    <x v="18"/>
    <x v="14"/>
    <x v="246"/>
    <x v="7"/>
    <x v="243"/>
    <x v="0"/>
    <n v="537500"/>
    <s v="Evening"/>
    <n v="25"/>
    <n v="28"/>
    <n v="0.8928571428571429"/>
  </r>
  <r>
    <x v="18"/>
    <x v="14"/>
    <x v="246"/>
    <x v="7"/>
    <x v="243"/>
    <x v="1"/>
    <n v="891900"/>
    <s v="Evening"/>
    <n v="123"/>
    <n v="142"/>
    <n v="0.86619718309859151"/>
  </r>
  <r>
    <x v="18"/>
    <x v="14"/>
    <x v="247"/>
    <x v="3"/>
    <x v="244"/>
    <x v="0"/>
    <n v="902200"/>
    <s v="Evening"/>
    <n v="26"/>
    <n v="30"/>
    <n v="0.8666666666666667"/>
  </r>
  <r>
    <x v="18"/>
    <x v="14"/>
    <x v="247"/>
    <x v="3"/>
    <x v="244"/>
    <x v="1"/>
    <n v="1806800"/>
    <s v="Evening"/>
    <n v="155"/>
    <n v="192"/>
    <n v="0.80729166666666663"/>
  </r>
  <r>
    <x v="18"/>
    <x v="14"/>
    <x v="248"/>
    <x v="5"/>
    <x v="245"/>
    <x v="0"/>
    <n v="926200"/>
    <s v="Evening"/>
    <n v="22"/>
    <n v="30"/>
    <n v="0.73333333333333328"/>
  </r>
  <r>
    <x v="18"/>
    <x v="14"/>
    <x v="248"/>
    <x v="5"/>
    <x v="245"/>
    <x v="2"/>
    <n v="932100"/>
    <s v="Evening"/>
    <n v="39"/>
    <n v="48"/>
    <n v="0.8125"/>
  </r>
  <r>
    <x v="18"/>
    <x v="14"/>
    <x v="248"/>
    <x v="5"/>
    <x v="245"/>
    <x v="1"/>
    <n v="3641400"/>
    <s v="Evening"/>
    <n v="259"/>
    <n v="324"/>
    <n v="0.79938271604938271"/>
  </r>
  <r>
    <x v="18"/>
    <x v="14"/>
    <x v="403"/>
    <x v="7"/>
    <x v="68"/>
    <x v="0"/>
    <n v="282000"/>
    <s v="Evening"/>
    <n v="15"/>
    <n v="28"/>
    <n v="0.5357142857142857"/>
  </r>
  <r>
    <x v="18"/>
    <x v="14"/>
    <x v="403"/>
    <x v="7"/>
    <x v="68"/>
    <x v="1"/>
    <n v="362700"/>
    <s v="Evening"/>
    <n v="57"/>
    <n v="142"/>
    <n v="0.40140845070422537"/>
  </r>
  <r>
    <x v="18"/>
    <x v="14"/>
    <x v="249"/>
    <x v="2"/>
    <x v="246"/>
    <x v="1"/>
    <n v="936700"/>
    <s v="Evening"/>
    <n v="49"/>
    <n v="50"/>
    <n v="0.98"/>
  </r>
  <r>
    <x v="18"/>
    <x v="14"/>
    <x v="250"/>
    <x v="0"/>
    <x v="247"/>
    <x v="0"/>
    <n v="123600"/>
    <s v="Evening"/>
    <n v="12"/>
    <n v="12"/>
    <n v="1"/>
  </r>
  <r>
    <x v="18"/>
    <x v="14"/>
    <x v="250"/>
    <x v="0"/>
    <x v="247"/>
    <x v="1"/>
    <n v="287600"/>
    <s v="Evening"/>
    <n v="84"/>
    <n v="85"/>
    <n v="0.9882352941176471"/>
  </r>
  <r>
    <x v="18"/>
    <x v="14"/>
    <x v="251"/>
    <x v="0"/>
    <x v="248"/>
    <x v="0"/>
    <n v="73000"/>
    <s v="Evening"/>
    <n v="2"/>
    <n v="12"/>
    <n v="0.16666666666666671"/>
  </r>
  <r>
    <x v="18"/>
    <x v="14"/>
    <x v="251"/>
    <x v="0"/>
    <x v="248"/>
    <x v="1"/>
    <n v="281800"/>
    <s v="Evening"/>
    <n v="23"/>
    <n v="85"/>
    <n v="0.27058823529411757"/>
  </r>
  <r>
    <x v="18"/>
    <x v="14"/>
    <x v="252"/>
    <x v="3"/>
    <x v="249"/>
    <x v="0"/>
    <n v="777100"/>
    <s v="Evening"/>
    <n v="19"/>
    <n v="30"/>
    <n v="0.6333333333333333"/>
  </r>
  <r>
    <x v="18"/>
    <x v="14"/>
    <x v="252"/>
    <x v="3"/>
    <x v="249"/>
    <x v="1"/>
    <n v="1596800"/>
    <s v="Evening"/>
    <n v="117"/>
    <n v="192"/>
    <n v="0.609375"/>
  </r>
  <r>
    <x v="18"/>
    <x v="14"/>
    <x v="462"/>
    <x v="0"/>
    <x v="213"/>
    <x v="1"/>
    <n v="6400"/>
    <s v="Evening"/>
    <n v="2"/>
    <n v="85"/>
    <n v="2.3529411764705879E-2"/>
  </r>
  <r>
    <x v="18"/>
    <x v="14"/>
    <x v="253"/>
    <x v="1"/>
    <x v="250"/>
    <x v="0"/>
    <n v="1395100"/>
    <s v="Evening"/>
    <n v="7"/>
    <n v="20"/>
    <n v="0.35"/>
  </r>
  <r>
    <x v="18"/>
    <x v="14"/>
    <x v="253"/>
    <x v="1"/>
    <x v="250"/>
    <x v="1"/>
    <n v="2928300"/>
    <s v="Evening"/>
    <n v="44"/>
    <n v="96"/>
    <n v="0.45833333333333331"/>
  </r>
  <r>
    <x v="18"/>
    <x v="14"/>
    <x v="254"/>
    <x v="6"/>
    <x v="251"/>
    <x v="0"/>
    <n v="62800"/>
    <s v="Evening"/>
    <n v="4"/>
    <n v="12"/>
    <n v="0.33333333333333331"/>
  </r>
  <r>
    <x v="18"/>
    <x v="14"/>
    <x v="254"/>
    <x v="6"/>
    <x v="251"/>
    <x v="1"/>
    <n v="151800"/>
    <s v="Evening"/>
    <n v="29"/>
    <n v="118"/>
    <n v="0.24576271186440679"/>
  </r>
  <r>
    <x v="18"/>
    <x v="15"/>
    <x v="255"/>
    <x v="5"/>
    <x v="252"/>
    <x v="0"/>
    <n v="1052500"/>
    <s v="Evening"/>
    <n v="25"/>
    <n v="30"/>
    <n v="0.83333333333333337"/>
  </r>
  <r>
    <x v="18"/>
    <x v="15"/>
    <x v="255"/>
    <x v="5"/>
    <x v="252"/>
    <x v="2"/>
    <n v="1099400"/>
    <s v="Evening"/>
    <n v="46"/>
    <n v="48"/>
    <n v="0.95833333333333337"/>
  </r>
  <r>
    <x v="18"/>
    <x v="15"/>
    <x v="255"/>
    <x v="5"/>
    <x v="252"/>
    <x v="1"/>
    <n v="3819200"/>
    <s v="Evening"/>
    <n v="272"/>
    <n v="324"/>
    <n v="0.83950617283950613"/>
  </r>
  <r>
    <x v="18"/>
    <x v="15"/>
    <x v="256"/>
    <x v="2"/>
    <x v="253"/>
    <x v="1"/>
    <n v="325000"/>
    <s v="Evening"/>
    <n v="34"/>
    <n v="50"/>
    <n v="0.68"/>
  </r>
  <r>
    <x v="18"/>
    <x v="15"/>
    <x v="257"/>
    <x v="2"/>
    <x v="254"/>
    <x v="1"/>
    <n v="116800"/>
    <s v="Evening"/>
    <n v="8"/>
    <n v="50"/>
    <n v="0.16"/>
  </r>
  <r>
    <x v="18"/>
    <x v="15"/>
    <x v="258"/>
    <x v="2"/>
    <x v="255"/>
    <x v="1"/>
    <n v="265100"/>
    <s v="Evening"/>
    <n v="21"/>
    <n v="50"/>
    <n v="0.42"/>
  </r>
  <r>
    <x v="18"/>
    <x v="15"/>
    <x v="259"/>
    <x v="0"/>
    <x v="256"/>
    <x v="0"/>
    <n v="107500"/>
    <s v="Evening"/>
    <n v="5"/>
    <n v="12"/>
    <n v="0.41666666666666669"/>
  </r>
  <r>
    <x v="18"/>
    <x v="15"/>
    <x v="259"/>
    <x v="0"/>
    <x v="256"/>
    <x v="1"/>
    <n v="289400"/>
    <s v="Evening"/>
    <n v="40"/>
    <n v="85"/>
    <n v="0.47058823529411759"/>
  </r>
  <r>
    <x v="18"/>
    <x v="15"/>
    <x v="261"/>
    <x v="2"/>
    <x v="258"/>
    <x v="1"/>
    <n v="42000"/>
    <s v="Evening"/>
    <n v="4"/>
    <n v="50"/>
    <n v="0.08"/>
  </r>
  <r>
    <x v="18"/>
    <x v="15"/>
    <x v="262"/>
    <x v="0"/>
    <x v="259"/>
    <x v="0"/>
    <n v="494400"/>
    <s v="Evening"/>
    <n v="12"/>
    <n v="12"/>
    <n v="1"/>
  </r>
  <r>
    <x v="18"/>
    <x v="15"/>
    <x v="262"/>
    <x v="0"/>
    <x v="259"/>
    <x v="1"/>
    <n v="1033100"/>
    <s v="Evening"/>
    <n v="75"/>
    <n v="85"/>
    <n v="0.88235294117647056"/>
  </r>
  <r>
    <x v="18"/>
    <x v="15"/>
    <x v="263"/>
    <x v="6"/>
    <x v="260"/>
    <x v="0"/>
    <n v="233400"/>
    <s v="Evening"/>
    <n v="6"/>
    <n v="12"/>
    <n v="0.5"/>
  </r>
  <r>
    <x v="18"/>
    <x v="15"/>
    <x v="263"/>
    <x v="6"/>
    <x v="260"/>
    <x v="1"/>
    <n v="1110200"/>
    <s v="Evening"/>
    <n v="85"/>
    <n v="118"/>
    <n v="0.72033898305084743"/>
  </r>
  <r>
    <x v="18"/>
    <x v="15"/>
    <x v="264"/>
    <x v="7"/>
    <x v="261"/>
    <x v="0"/>
    <n v="247500"/>
    <s v="Evening"/>
    <n v="9"/>
    <n v="28"/>
    <n v="0.32142857142857151"/>
  </r>
  <r>
    <x v="18"/>
    <x v="15"/>
    <x v="264"/>
    <x v="7"/>
    <x v="261"/>
    <x v="1"/>
    <n v="519700"/>
    <s v="Evening"/>
    <n v="56"/>
    <n v="142"/>
    <n v="0.39436619718309862"/>
  </r>
  <r>
    <x v="18"/>
    <x v="15"/>
    <x v="448"/>
    <x v="7"/>
    <x v="178"/>
    <x v="0"/>
    <n v="275000"/>
    <s v="Evening"/>
    <n v="10"/>
    <n v="28"/>
    <n v="0.35714285714285721"/>
  </r>
  <r>
    <x v="18"/>
    <x v="15"/>
    <x v="448"/>
    <x v="7"/>
    <x v="178"/>
    <x v="1"/>
    <n v="335700"/>
    <s v="Evening"/>
    <n v="36"/>
    <n v="142"/>
    <n v="0.25352112676056338"/>
  </r>
  <r>
    <x v="18"/>
    <x v="15"/>
    <x v="265"/>
    <x v="3"/>
    <x v="262"/>
    <x v="0"/>
    <n v="867500"/>
    <s v="Evening"/>
    <n v="25"/>
    <n v="30"/>
    <n v="0.83333333333333337"/>
  </r>
  <r>
    <x v="18"/>
    <x v="15"/>
    <x v="265"/>
    <x v="3"/>
    <x v="262"/>
    <x v="1"/>
    <n v="1899600"/>
    <s v="Evening"/>
    <n v="163"/>
    <n v="192"/>
    <n v="0.84895833333333337"/>
  </r>
  <r>
    <x v="18"/>
    <x v="15"/>
    <x v="266"/>
    <x v="6"/>
    <x v="263"/>
    <x v="0"/>
    <n v="439200"/>
    <s v="Evening"/>
    <n v="12"/>
    <n v="12"/>
    <n v="1"/>
  </r>
  <r>
    <x v="18"/>
    <x v="15"/>
    <x v="266"/>
    <x v="6"/>
    <x v="263"/>
    <x v="1"/>
    <n v="1324800"/>
    <s v="Evening"/>
    <n v="108"/>
    <n v="118"/>
    <n v="0.9152542372881356"/>
  </r>
  <r>
    <x v="18"/>
    <x v="15"/>
    <x v="267"/>
    <x v="2"/>
    <x v="264"/>
    <x v="1"/>
    <n v="94200"/>
    <s v="Evening"/>
    <n v="30"/>
    <n v="50"/>
    <n v="0.6"/>
  </r>
  <r>
    <x v="18"/>
    <x v="15"/>
    <x v="268"/>
    <x v="5"/>
    <x v="265"/>
    <x v="0"/>
    <n v="665000"/>
    <s v="Evening"/>
    <n v="19"/>
    <n v="30"/>
    <n v="0.6333333333333333"/>
  </r>
  <r>
    <x v="18"/>
    <x v="15"/>
    <x v="268"/>
    <x v="5"/>
    <x v="265"/>
    <x v="2"/>
    <n v="696500"/>
    <s v="Evening"/>
    <n v="35"/>
    <n v="48"/>
    <n v="0.72916666666666663"/>
  </r>
  <r>
    <x v="18"/>
    <x v="15"/>
    <x v="268"/>
    <x v="5"/>
    <x v="265"/>
    <x v="1"/>
    <n v="2631800"/>
    <s v="Evening"/>
    <n v="224"/>
    <n v="324"/>
    <n v="0.69135802469135799"/>
  </r>
  <r>
    <x v="18"/>
    <x v="15"/>
    <x v="269"/>
    <x v="2"/>
    <x v="266"/>
    <x v="1"/>
    <n v="233000"/>
    <s v="Evening"/>
    <n v="19"/>
    <n v="50"/>
    <n v="0.38"/>
  </r>
  <r>
    <x v="18"/>
    <x v="15"/>
    <x v="270"/>
    <x v="7"/>
    <x v="75"/>
    <x v="0"/>
    <n v="342000"/>
    <s v="Evening"/>
    <n v="19"/>
    <n v="28"/>
    <n v="0.6785714285714286"/>
  </r>
  <r>
    <x v="18"/>
    <x v="15"/>
    <x v="270"/>
    <x v="7"/>
    <x v="75"/>
    <x v="1"/>
    <n v="634200"/>
    <s v="Evening"/>
    <n v="105"/>
    <n v="142"/>
    <n v="0.73943661971830987"/>
  </r>
  <r>
    <x v="18"/>
    <x v="15"/>
    <x v="271"/>
    <x v="0"/>
    <x v="267"/>
    <x v="0"/>
    <n v="363000"/>
    <s v="Evening"/>
    <n v="11"/>
    <n v="12"/>
    <n v="0.91666666666666663"/>
  </r>
  <r>
    <x v="18"/>
    <x v="15"/>
    <x v="271"/>
    <x v="0"/>
    <x v="267"/>
    <x v="1"/>
    <n v="675400"/>
    <s v="Evening"/>
    <n v="61"/>
    <n v="85"/>
    <n v="0.71764705882352942"/>
  </r>
  <r>
    <x v="18"/>
    <x v="15"/>
    <x v="272"/>
    <x v="4"/>
    <x v="268"/>
    <x v="1"/>
    <n v="34800"/>
    <s v="Evening"/>
    <n v="6"/>
    <n v="12"/>
    <n v="0.5"/>
  </r>
  <r>
    <x v="18"/>
    <x v="15"/>
    <x v="273"/>
    <x v="0"/>
    <x v="269"/>
    <x v="0"/>
    <n v="202000"/>
    <s v="Evening"/>
    <n v="10"/>
    <n v="12"/>
    <n v="0.83333333333333337"/>
  </r>
  <r>
    <x v="18"/>
    <x v="15"/>
    <x v="273"/>
    <x v="0"/>
    <x v="269"/>
    <x v="1"/>
    <n v="479200"/>
    <s v="Evening"/>
    <n v="71"/>
    <n v="85"/>
    <n v="0.83529411764705885"/>
  </r>
  <r>
    <x v="18"/>
    <x v="15"/>
    <x v="438"/>
    <x v="2"/>
    <x v="422"/>
    <x v="1"/>
    <n v="402000"/>
    <s v="Evening"/>
    <n v="23"/>
    <n v="50"/>
    <n v="0.46"/>
  </r>
  <r>
    <x v="18"/>
    <x v="16"/>
    <x v="274"/>
    <x v="2"/>
    <x v="270"/>
    <x v="1"/>
    <n v="49100"/>
    <s v="Evening"/>
    <n v="9"/>
    <n v="50"/>
    <n v="0.18"/>
  </r>
  <r>
    <x v="18"/>
    <x v="16"/>
    <x v="418"/>
    <x v="0"/>
    <x v="404"/>
    <x v="0"/>
    <n v="107500"/>
    <s v="Evening"/>
    <n v="5"/>
    <n v="12"/>
    <n v="0.41666666666666669"/>
  </r>
  <r>
    <x v="18"/>
    <x v="16"/>
    <x v="418"/>
    <x v="0"/>
    <x v="404"/>
    <x v="1"/>
    <n v="303800"/>
    <s v="Evening"/>
    <n v="42"/>
    <n v="85"/>
    <n v="0.49411764705882361"/>
  </r>
  <r>
    <x v="18"/>
    <x v="16"/>
    <x v="275"/>
    <x v="0"/>
    <x v="271"/>
    <x v="0"/>
    <n v="161000"/>
    <s v="Evening"/>
    <n v="10"/>
    <n v="12"/>
    <n v="0.83333333333333337"/>
  </r>
  <r>
    <x v="18"/>
    <x v="16"/>
    <x v="275"/>
    <x v="0"/>
    <x v="271"/>
    <x v="1"/>
    <n v="320100"/>
    <s v="Evening"/>
    <n v="59"/>
    <n v="85"/>
    <n v="0.69411764705882351"/>
  </r>
  <r>
    <x v="18"/>
    <x v="16"/>
    <x v="276"/>
    <x v="0"/>
    <x v="64"/>
    <x v="0"/>
    <n v="55500"/>
    <s v="Evening"/>
    <n v="5"/>
    <n v="12"/>
    <n v="0.41666666666666669"/>
  </r>
  <r>
    <x v="18"/>
    <x v="16"/>
    <x v="276"/>
    <x v="0"/>
    <x v="64"/>
    <x v="1"/>
    <n v="92900"/>
    <s v="Evening"/>
    <n v="25"/>
    <n v="85"/>
    <n v="0.29411764705882348"/>
  </r>
  <r>
    <x v="18"/>
    <x v="16"/>
    <x v="419"/>
    <x v="0"/>
    <x v="200"/>
    <x v="0"/>
    <n v="99900"/>
    <s v="Evening"/>
    <n v="9"/>
    <n v="12"/>
    <n v="0.75"/>
  </r>
  <r>
    <x v="18"/>
    <x v="16"/>
    <x v="419"/>
    <x v="0"/>
    <x v="200"/>
    <x v="1"/>
    <n v="193600"/>
    <s v="Evening"/>
    <n v="52"/>
    <n v="85"/>
    <n v="0.61176470588235299"/>
  </r>
  <r>
    <x v="18"/>
    <x v="16"/>
    <x v="376"/>
    <x v="0"/>
    <x v="369"/>
    <x v="0"/>
    <n v="119000"/>
    <s v="Evening"/>
    <n v="10"/>
    <n v="12"/>
    <n v="0.83333333333333337"/>
  </r>
  <r>
    <x v="18"/>
    <x v="16"/>
    <x v="376"/>
    <x v="0"/>
    <x v="369"/>
    <x v="1"/>
    <n v="266000"/>
    <s v="Evening"/>
    <n v="66"/>
    <n v="85"/>
    <n v="0.77647058823529413"/>
  </r>
  <r>
    <x v="18"/>
    <x v="16"/>
    <x v="277"/>
    <x v="3"/>
    <x v="272"/>
    <x v="0"/>
    <n v="1158600"/>
    <s v="Evening"/>
    <n v="6"/>
    <n v="30"/>
    <n v="0.2"/>
  </r>
  <r>
    <x v="18"/>
    <x v="16"/>
    <x v="277"/>
    <x v="3"/>
    <x v="272"/>
    <x v="1"/>
    <n v="2537200"/>
    <s v="Evening"/>
    <n v="39"/>
    <n v="192"/>
    <n v="0.203125"/>
  </r>
  <r>
    <x v="18"/>
    <x v="16"/>
    <x v="420"/>
    <x v="2"/>
    <x v="405"/>
    <x v="1"/>
    <n v="89600"/>
    <s v="Evening"/>
    <n v="12"/>
    <n v="50"/>
    <n v="0.24"/>
  </r>
  <r>
    <x v="18"/>
    <x v="16"/>
    <x v="278"/>
    <x v="2"/>
    <x v="273"/>
    <x v="1"/>
    <n v="121600"/>
    <s v="Evening"/>
    <n v="16"/>
    <n v="50"/>
    <n v="0.32"/>
  </r>
  <r>
    <x v="18"/>
    <x v="16"/>
    <x v="279"/>
    <x v="3"/>
    <x v="274"/>
    <x v="0"/>
    <n v="2979200"/>
    <s v="Evening"/>
    <n v="16"/>
    <n v="30"/>
    <n v="0.53333333333333333"/>
  </r>
  <r>
    <x v="18"/>
    <x v="16"/>
    <x v="279"/>
    <x v="3"/>
    <x v="274"/>
    <x v="1"/>
    <n v="6365200"/>
    <s v="Evening"/>
    <n v="102"/>
    <n v="192"/>
    <n v="0.53125"/>
  </r>
  <r>
    <x v="18"/>
    <x v="16"/>
    <x v="280"/>
    <x v="0"/>
    <x v="275"/>
    <x v="0"/>
    <n v="269000"/>
    <s v="Evening"/>
    <n v="10"/>
    <n v="12"/>
    <n v="0.83333333333333337"/>
  </r>
  <r>
    <x v="18"/>
    <x v="16"/>
    <x v="280"/>
    <x v="0"/>
    <x v="275"/>
    <x v="1"/>
    <n v="605700"/>
    <s v="Evening"/>
    <n v="67"/>
    <n v="85"/>
    <n v="0.78823529411764703"/>
  </r>
  <r>
    <x v="18"/>
    <x v="16"/>
    <x v="281"/>
    <x v="7"/>
    <x v="45"/>
    <x v="0"/>
    <n v="300000"/>
    <s v="Evening"/>
    <n v="15"/>
    <n v="28"/>
    <n v="0.5357142857142857"/>
  </r>
  <r>
    <x v="18"/>
    <x v="16"/>
    <x v="281"/>
    <x v="7"/>
    <x v="45"/>
    <x v="1"/>
    <n v="615700"/>
    <s v="Evening"/>
    <n v="91"/>
    <n v="142"/>
    <n v="0.64084507042253525"/>
  </r>
  <r>
    <x v="18"/>
    <x v="16"/>
    <x v="282"/>
    <x v="2"/>
    <x v="276"/>
    <x v="1"/>
    <n v="99600"/>
    <s v="Evening"/>
    <n v="24"/>
    <n v="50"/>
    <n v="0.48"/>
  </r>
  <r>
    <x v="18"/>
    <x v="16"/>
    <x v="283"/>
    <x v="2"/>
    <x v="277"/>
    <x v="1"/>
    <n v="86900"/>
    <s v="Evening"/>
    <n v="21"/>
    <n v="50"/>
    <n v="0.42"/>
  </r>
  <r>
    <x v="18"/>
    <x v="16"/>
    <x v="284"/>
    <x v="0"/>
    <x v="278"/>
    <x v="0"/>
    <n v="212800"/>
    <s v="Evening"/>
    <n v="8"/>
    <n v="12"/>
    <n v="0.66666666666666663"/>
  </r>
  <r>
    <x v="18"/>
    <x v="16"/>
    <x v="284"/>
    <x v="0"/>
    <x v="278"/>
    <x v="1"/>
    <n v="401400"/>
    <s v="Evening"/>
    <n v="45"/>
    <n v="85"/>
    <n v="0.52941176470588236"/>
  </r>
  <r>
    <x v="18"/>
    <x v="16"/>
    <x v="404"/>
    <x v="0"/>
    <x v="393"/>
    <x v="0"/>
    <n v="254100"/>
    <s v="Evening"/>
    <n v="11"/>
    <n v="12"/>
    <n v="0.91666666666666663"/>
  </r>
  <r>
    <x v="18"/>
    <x v="16"/>
    <x v="404"/>
    <x v="0"/>
    <x v="393"/>
    <x v="1"/>
    <n v="564500"/>
    <s v="Evening"/>
    <n v="73"/>
    <n v="85"/>
    <n v="0.85882352941176465"/>
  </r>
  <r>
    <x v="18"/>
    <x v="17"/>
    <x v="285"/>
    <x v="1"/>
    <x v="279"/>
    <x v="0"/>
    <n v="1398600"/>
    <s v="Night"/>
    <n v="7"/>
    <n v="20"/>
    <n v="0.35"/>
  </r>
  <r>
    <x v="18"/>
    <x v="17"/>
    <x v="285"/>
    <x v="1"/>
    <x v="279"/>
    <x v="1"/>
    <n v="2750400"/>
    <s v="Night"/>
    <n v="41"/>
    <n v="96"/>
    <n v="0.42708333333333331"/>
  </r>
  <r>
    <x v="18"/>
    <x v="17"/>
    <x v="286"/>
    <x v="3"/>
    <x v="280"/>
    <x v="0"/>
    <n v="5350500"/>
    <s v="Night"/>
    <n v="29"/>
    <n v="30"/>
    <n v="0.96666666666666667"/>
  </r>
  <r>
    <x v="18"/>
    <x v="17"/>
    <x v="286"/>
    <x v="3"/>
    <x v="280"/>
    <x v="1"/>
    <n v="11242600"/>
    <s v="Night"/>
    <n v="182"/>
    <n v="192"/>
    <n v="0.94791666666666663"/>
  </r>
  <r>
    <x v="18"/>
    <x v="17"/>
    <x v="287"/>
    <x v="1"/>
    <x v="281"/>
    <x v="1"/>
    <n v="629200"/>
    <s v="Night"/>
    <n v="13"/>
    <n v="96"/>
    <n v="0.13541666666666671"/>
  </r>
  <r>
    <x v="19"/>
    <x v="0"/>
    <x v="0"/>
    <x v="0"/>
    <x v="0"/>
    <x v="0"/>
    <n v="222000"/>
    <s v="EarlyMorning"/>
    <n v="12"/>
    <n v="12"/>
    <n v="1"/>
  </r>
  <r>
    <x v="19"/>
    <x v="0"/>
    <x v="0"/>
    <x v="0"/>
    <x v="0"/>
    <x v="1"/>
    <n v="486600"/>
    <s v="EarlyMorning"/>
    <n v="78"/>
    <n v="85"/>
    <n v="0.91764705882352937"/>
  </r>
  <r>
    <x v="19"/>
    <x v="1"/>
    <x v="1"/>
    <x v="1"/>
    <x v="1"/>
    <x v="0"/>
    <n v="435900"/>
    <s v="EarlyMorning"/>
    <n v="3"/>
    <n v="20"/>
    <n v="0.15"/>
  </r>
  <r>
    <x v="19"/>
    <x v="1"/>
    <x v="1"/>
    <x v="1"/>
    <x v="1"/>
    <x v="1"/>
    <n v="435600"/>
    <s v="EarlyMorning"/>
    <n v="9"/>
    <n v="96"/>
    <n v="9.375E-2"/>
  </r>
  <r>
    <x v="19"/>
    <x v="1"/>
    <x v="2"/>
    <x v="2"/>
    <x v="2"/>
    <x v="1"/>
    <n v="164000"/>
    <s v="EarlyMorning"/>
    <n v="7"/>
    <n v="50"/>
    <n v="0.14000000000000001"/>
  </r>
  <r>
    <x v="19"/>
    <x v="18"/>
    <x v="289"/>
    <x v="7"/>
    <x v="283"/>
    <x v="0"/>
    <n v="3455400"/>
    <s v="Morning"/>
    <n v="26"/>
    <n v="28"/>
    <n v="0.9285714285714286"/>
  </r>
  <r>
    <x v="19"/>
    <x v="18"/>
    <x v="289"/>
    <x v="7"/>
    <x v="283"/>
    <x v="1"/>
    <n v="5187200"/>
    <s v="Morning"/>
    <n v="116"/>
    <n v="142"/>
    <n v="0.81690140845070425"/>
  </r>
  <r>
    <x v="19"/>
    <x v="2"/>
    <x v="3"/>
    <x v="1"/>
    <x v="3"/>
    <x v="0"/>
    <n v="1495000"/>
    <s v="Morning"/>
    <n v="13"/>
    <n v="20"/>
    <n v="0.65"/>
  </r>
  <r>
    <x v="19"/>
    <x v="2"/>
    <x v="3"/>
    <x v="1"/>
    <x v="3"/>
    <x v="1"/>
    <n v="1846200"/>
    <s v="Morning"/>
    <n v="48"/>
    <n v="96"/>
    <n v="0.5"/>
  </r>
  <r>
    <x v="19"/>
    <x v="2"/>
    <x v="4"/>
    <x v="3"/>
    <x v="4"/>
    <x v="0"/>
    <n v="3351600"/>
    <s v="Morning"/>
    <n v="18"/>
    <n v="30"/>
    <n v="0.6"/>
  </r>
  <r>
    <x v="19"/>
    <x v="2"/>
    <x v="4"/>
    <x v="3"/>
    <x v="4"/>
    <x v="1"/>
    <n v="6421100"/>
    <s v="Morning"/>
    <n v="103"/>
    <n v="192"/>
    <n v="0.53645833333333337"/>
  </r>
  <r>
    <x v="19"/>
    <x v="2"/>
    <x v="5"/>
    <x v="2"/>
    <x v="5"/>
    <x v="1"/>
    <n v="157600"/>
    <s v="Morning"/>
    <n v="8"/>
    <n v="50"/>
    <n v="0.16"/>
  </r>
  <r>
    <x v="19"/>
    <x v="3"/>
    <x v="6"/>
    <x v="4"/>
    <x v="6"/>
    <x v="1"/>
    <n v="26100"/>
    <s v="Morning"/>
    <n v="3"/>
    <n v="12"/>
    <n v="0.25"/>
  </r>
  <r>
    <x v="19"/>
    <x v="3"/>
    <x v="290"/>
    <x v="0"/>
    <x v="284"/>
    <x v="0"/>
    <n v="72000"/>
    <s v="Morning"/>
    <n v="4"/>
    <n v="12"/>
    <n v="0.33333333333333331"/>
  </r>
  <r>
    <x v="19"/>
    <x v="3"/>
    <x v="290"/>
    <x v="0"/>
    <x v="284"/>
    <x v="1"/>
    <n v="192600"/>
    <s v="Morning"/>
    <n v="32"/>
    <n v="85"/>
    <n v="0.37647058823529411"/>
  </r>
  <r>
    <x v="19"/>
    <x v="3"/>
    <x v="7"/>
    <x v="0"/>
    <x v="7"/>
    <x v="0"/>
    <n v="686400"/>
    <s v="Morning"/>
    <n v="12"/>
    <n v="12"/>
    <n v="1"/>
  </r>
  <r>
    <x v="19"/>
    <x v="3"/>
    <x v="7"/>
    <x v="0"/>
    <x v="7"/>
    <x v="1"/>
    <n v="1117300"/>
    <s v="Morning"/>
    <n v="58"/>
    <n v="85"/>
    <n v="0.68235294117647061"/>
  </r>
  <r>
    <x v="19"/>
    <x v="3"/>
    <x v="291"/>
    <x v="4"/>
    <x v="285"/>
    <x v="1"/>
    <n v="46400"/>
    <s v="Morning"/>
    <n v="8"/>
    <n v="12"/>
    <n v="0.66666666666666663"/>
  </r>
  <r>
    <x v="19"/>
    <x v="3"/>
    <x v="8"/>
    <x v="0"/>
    <x v="8"/>
    <x v="0"/>
    <n v="260700"/>
    <s v="Morning"/>
    <n v="3"/>
    <n v="12"/>
    <n v="0.25"/>
  </r>
  <r>
    <x v="19"/>
    <x v="3"/>
    <x v="8"/>
    <x v="0"/>
    <x v="8"/>
    <x v="1"/>
    <n v="907700"/>
    <s v="Morning"/>
    <n v="31"/>
    <n v="85"/>
    <n v="0.36470588235294121"/>
  </r>
  <r>
    <x v="19"/>
    <x v="3"/>
    <x v="9"/>
    <x v="2"/>
    <x v="9"/>
    <x v="1"/>
    <n v="114000"/>
    <s v="Morning"/>
    <n v="5"/>
    <n v="50"/>
    <n v="0.1"/>
  </r>
  <r>
    <x v="19"/>
    <x v="4"/>
    <x v="10"/>
    <x v="0"/>
    <x v="10"/>
    <x v="0"/>
    <n v="98000"/>
    <s v="Morning"/>
    <n v="10"/>
    <n v="12"/>
    <n v="0.83333333333333337"/>
  </r>
  <r>
    <x v="19"/>
    <x v="4"/>
    <x v="10"/>
    <x v="0"/>
    <x v="10"/>
    <x v="1"/>
    <n v="251700"/>
    <s v="Morning"/>
    <n v="76"/>
    <n v="85"/>
    <n v="0.89411764705882357"/>
  </r>
  <r>
    <x v="19"/>
    <x v="4"/>
    <x v="292"/>
    <x v="4"/>
    <x v="286"/>
    <x v="1"/>
    <n v="49000"/>
    <s v="Morning"/>
    <n v="10"/>
    <n v="12"/>
    <n v="0.83333333333333337"/>
  </r>
  <r>
    <x v="19"/>
    <x v="4"/>
    <x v="12"/>
    <x v="4"/>
    <x v="12"/>
    <x v="1"/>
    <n v="69300"/>
    <s v="Morning"/>
    <n v="11"/>
    <n v="12"/>
    <n v="0.91666666666666663"/>
  </r>
  <r>
    <x v="19"/>
    <x v="4"/>
    <x v="13"/>
    <x v="0"/>
    <x v="13"/>
    <x v="0"/>
    <n v="400400"/>
    <s v="Morning"/>
    <n v="7"/>
    <n v="12"/>
    <n v="0.58333333333333337"/>
  </r>
  <r>
    <x v="19"/>
    <x v="4"/>
    <x v="13"/>
    <x v="0"/>
    <x v="13"/>
    <x v="1"/>
    <n v="1000800"/>
    <s v="Morning"/>
    <n v="52"/>
    <n v="85"/>
    <n v="0.61176470588235299"/>
  </r>
  <r>
    <x v="19"/>
    <x v="4"/>
    <x v="293"/>
    <x v="2"/>
    <x v="287"/>
    <x v="1"/>
    <n v="650000"/>
    <s v="Morning"/>
    <n v="25"/>
    <n v="50"/>
    <n v="0.5"/>
  </r>
  <r>
    <x v="19"/>
    <x v="4"/>
    <x v="456"/>
    <x v="4"/>
    <x v="438"/>
    <x v="1"/>
    <n v="13200"/>
    <s v="Morning"/>
    <n v="3"/>
    <n v="12"/>
    <n v="0.25"/>
  </r>
  <r>
    <x v="19"/>
    <x v="4"/>
    <x v="14"/>
    <x v="2"/>
    <x v="14"/>
    <x v="1"/>
    <n v="810800"/>
    <s v="Morning"/>
    <n v="35"/>
    <n v="50"/>
    <n v="0.7"/>
  </r>
  <r>
    <x v="19"/>
    <x v="4"/>
    <x v="294"/>
    <x v="2"/>
    <x v="288"/>
    <x v="1"/>
    <n v="275800"/>
    <s v="Morning"/>
    <n v="14"/>
    <n v="50"/>
    <n v="0.28000000000000003"/>
  </r>
  <r>
    <x v="19"/>
    <x v="4"/>
    <x v="451"/>
    <x v="4"/>
    <x v="434"/>
    <x v="1"/>
    <n v="59000"/>
    <s v="Morning"/>
    <n v="10"/>
    <n v="12"/>
    <n v="0.83333333333333337"/>
  </r>
  <r>
    <x v="19"/>
    <x v="4"/>
    <x v="295"/>
    <x v="0"/>
    <x v="289"/>
    <x v="0"/>
    <n v="487000"/>
    <s v="Morning"/>
    <n v="10"/>
    <n v="12"/>
    <n v="0.83333333333333337"/>
  </r>
  <r>
    <x v="19"/>
    <x v="4"/>
    <x v="295"/>
    <x v="0"/>
    <x v="289"/>
    <x v="1"/>
    <n v="1126300"/>
    <s v="Morning"/>
    <n v="69"/>
    <n v="85"/>
    <n v="0.81176470588235294"/>
  </r>
  <r>
    <x v="19"/>
    <x v="4"/>
    <x v="296"/>
    <x v="2"/>
    <x v="290"/>
    <x v="1"/>
    <n v="129100"/>
    <s v="Morning"/>
    <n v="29"/>
    <n v="50"/>
    <n v="0.57999999999999996"/>
  </r>
  <r>
    <x v="19"/>
    <x v="4"/>
    <x v="16"/>
    <x v="0"/>
    <x v="16"/>
    <x v="0"/>
    <n v="207900"/>
    <s v="Morning"/>
    <n v="11"/>
    <n v="12"/>
    <n v="0.91666666666666663"/>
  </r>
  <r>
    <x v="19"/>
    <x v="4"/>
    <x v="16"/>
    <x v="0"/>
    <x v="16"/>
    <x v="1"/>
    <n v="488100"/>
    <s v="Morning"/>
    <n v="77"/>
    <n v="85"/>
    <n v="0.90588235294117647"/>
  </r>
  <r>
    <x v="19"/>
    <x v="4"/>
    <x v="17"/>
    <x v="0"/>
    <x v="17"/>
    <x v="0"/>
    <n v="261500"/>
    <s v="Morning"/>
    <n v="5"/>
    <n v="12"/>
    <n v="0.41666666666666669"/>
  </r>
  <r>
    <x v="19"/>
    <x v="4"/>
    <x v="17"/>
    <x v="0"/>
    <x v="17"/>
    <x v="1"/>
    <n v="838800"/>
    <s v="Morning"/>
    <n v="48"/>
    <n v="85"/>
    <n v="0.56470588235294117"/>
  </r>
  <r>
    <x v="19"/>
    <x v="5"/>
    <x v="18"/>
    <x v="2"/>
    <x v="18"/>
    <x v="1"/>
    <n v="128700"/>
    <s v="BeforeNoon"/>
    <n v="13"/>
    <n v="50"/>
    <n v="0.26"/>
  </r>
  <r>
    <x v="19"/>
    <x v="5"/>
    <x v="19"/>
    <x v="2"/>
    <x v="19"/>
    <x v="1"/>
    <n v="117800"/>
    <s v="BeforeNoon"/>
    <n v="6"/>
    <n v="50"/>
    <n v="0.12"/>
  </r>
  <r>
    <x v="19"/>
    <x v="5"/>
    <x v="20"/>
    <x v="2"/>
    <x v="20"/>
    <x v="1"/>
    <n v="100100"/>
    <s v="BeforeNoon"/>
    <n v="32"/>
    <n v="50"/>
    <n v="0.64"/>
  </r>
  <r>
    <x v="19"/>
    <x v="5"/>
    <x v="21"/>
    <x v="5"/>
    <x v="21"/>
    <x v="0"/>
    <n v="1163700"/>
    <s v="BeforeNoon"/>
    <n v="27"/>
    <n v="30"/>
    <n v="0.9"/>
  </r>
  <r>
    <x v="19"/>
    <x v="5"/>
    <x v="21"/>
    <x v="5"/>
    <x v="21"/>
    <x v="2"/>
    <n v="854000"/>
    <s v="BeforeNoon"/>
    <n v="35"/>
    <n v="48"/>
    <n v="0.72916666666666663"/>
  </r>
  <r>
    <x v="19"/>
    <x v="5"/>
    <x v="21"/>
    <x v="5"/>
    <x v="21"/>
    <x v="1"/>
    <n v="3439800"/>
    <s v="BeforeNoon"/>
    <n v="238"/>
    <n v="324"/>
    <n v="0.73456790123456794"/>
  </r>
  <r>
    <x v="19"/>
    <x v="5"/>
    <x v="22"/>
    <x v="2"/>
    <x v="22"/>
    <x v="1"/>
    <n v="27600"/>
    <s v="BeforeNoon"/>
    <n v="3"/>
    <n v="50"/>
    <n v="0.06"/>
  </r>
  <r>
    <x v="19"/>
    <x v="5"/>
    <x v="23"/>
    <x v="0"/>
    <x v="23"/>
    <x v="0"/>
    <n v="54600"/>
    <s v="BeforeNoon"/>
    <n v="6"/>
    <n v="12"/>
    <n v="0.5"/>
  </r>
  <r>
    <x v="19"/>
    <x v="5"/>
    <x v="23"/>
    <x v="0"/>
    <x v="23"/>
    <x v="1"/>
    <n v="60300"/>
    <s v="BeforeNoon"/>
    <n v="20"/>
    <n v="85"/>
    <n v="0.23529411764705879"/>
  </r>
  <r>
    <x v="19"/>
    <x v="5"/>
    <x v="24"/>
    <x v="0"/>
    <x v="24"/>
    <x v="0"/>
    <n v="219600"/>
    <s v="BeforeNoon"/>
    <n v="6"/>
    <n v="12"/>
    <n v="0.5"/>
  </r>
  <r>
    <x v="19"/>
    <x v="5"/>
    <x v="24"/>
    <x v="0"/>
    <x v="24"/>
    <x v="1"/>
    <n v="700200"/>
    <s v="BeforeNoon"/>
    <n v="57"/>
    <n v="85"/>
    <n v="0.6705882352941176"/>
  </r>
  <r>
    <x v="19"/>
    <x v="5"/>
    <x v="298"/>
    <x v="0"/>
    <x v="292"/>
    <x v="0"/>
    <n v="423200"/>
    <s v="BeforeNoon"/>
    <n v="8"/>
    <n v="12"/>
    <n v="0.66666666666666663"/>
  </r>
  <r>
    <x v="19"/>
    <x v="5"/>
    <x v="298"/>
    <x v="0"/>
    <x v="292"/>
    <x v="1"/>
    <n v="904800"/>
    <s v="BeforeNoon"/>
    <n v="51"/>
    <n v="85"/>
    <n v="0.6"/>
  </r>
  <r>
    <x v="19"/>
    <x v="5"/>
    <x v="25"/>
    <x v="2"/>
    <x v="25"/>
    <x v="1"/>
    <n v="591600"/>
    <s v="BeforeNoon"/>
    <n v="38"/>
    <n v="50"/>
    <n v="0.76"/>
  </r>
  <r>
    <x v="19"/>
    <x v="5"/>
    <x v="299"/>
    <x v="4"/>
    <x v="293"/>
    <x v="1"/>
    <n v="29500"/>
    <s v="BeforeNoon"/>
    <n v="5"/>
    <n v="12"/>
    <n v="0.41666666666666669"/>
  </r>
  <r>
    <x v="19"/>
    <x v="5"/>
    <x v="26"/>
    <x v="2"/>
    <x v="26"/>
    <x v="1"/>
    <n v="382200"/>
    <s v="BeforeNoon"/>
    <n v="27"/>
    <n v="50"/>
    <n v="0.54"/>
  </r>
  <r>
    <x v="19"/>
    <x v="5"/>
    <x v="300"/>
    <x v="4"/>
    <x v="294"/>
    <x v="1"/>
    <n v="29700"/>
    <s v="BeforeNoon"/>
    <n v="9"/>
    <n v="12"/>
    <n v="0.75"/>
  </r>
  <r>
    <x v="19"/>
    <x v="5"/>
    <x v="27"/>
    <x v="1"/>
    <x v="27"/>
    <x v="0"/>
    <n v="1996000"/>
    <s v="BeforeNoon"/>
    <n v="20"/>
    <n v="20"/>
    <n v="1"/>
  </r>
  <r>
    <x v="19"/>
    <x v="5"/>
    <x v="27"/>
    <x v="1"/>
    <x v="27"/>
    <x v="1"/>
    <n v="2773800"/>
    <s v="BeforeNoon"/>
    <n v="83"/>
    <n v="96"/>
    <n v="0.86458333333333337"/>
  </r>
  <r>
    <x v="19"/>
    <x v="5"/>
    <x v="28"/>
    <x v="0"/>
    <x v="28"/>
    <x v="0"/>
    <n v="104500"/>
    <s v="BeforeNoon"/>
    <n v="11"/>
    <n v="12"/>
    <n v="0.91666666666666663"/>
  </r>
  <r>
    <x v="19"/>
    <x v="5"/>
    <x v="28"/>
    <x v="0"/>
    <x v="28"/>
    <x v="1"/>
    <n v="231300"/>
    <s v="BeforeNoon"/>
    <n v="72"/>
    <n v="85"/>
    <n v="0.84705882352941175"/>
  </r>
  <r>
    <x v="19"/>
    <x v="6"/>
    <x v="29"/>
    <x v="4"/>
    <x v="29"/>
    <x v="1"/>
    <n v="26500"/>
    <s v="BeforeNoon"/>
    <n v="5"/>
    <n v="12"/>
    <n v="0.41666666666666669"/>
  </r>
  <r>
    <x v="19"/>
    <x v="6"/>
    <x v="30"/>
    <x v="4"/>
    <x v="30"/>
    <x v="1"/>
    <n v="31800"/>
    <s v="BeforeNoon"/>
    <n v="6"/>
    <n v="12"/>
    <n v="0.5"/>
  </r>
  <r>
    <x v="19"/>
    <x v="6"/>
    <x v="32"/>
    <x v="6"/>
    <x v="32"/>
    <x v="0"/>
    <n v="623000"/>
    <s v="BeforeNoon"/>
    <n v="5"/>
    <n v="12"/>
    <n v="0.41666666666666669"/>
  </r>
  <r>
    <x v="19"/>
    <x v="6"/>
    <x v="32"/>
    <x v="6"/>
    <x v="32"/>
    <x v="1"/>
    <n v="2635500"/>
    <s v="BeforeNoon"/>
    <n v="63"/>
    <n v="118"/>
    <n v="0.53389830508474578"/>
  </r>
  <r>
    <x v="19"/>
    <x v="6"/>
    <x v="33"/>
    <x v="6"/>
    <x v="33"/>
    <x v="0"/>
    <n v="498400"/>
    <s v="BeforeNoon"/>
    <n v="4"/>
    <n v="12"/>
    <n v="0.33333333333333331"/>
  </r>
  <r>
    <x v="19"/>
    <x v="6"/>
    <x v="33"/>
    <x v="6"/>
    <x v="33"/>
    <x v="1"/>
    <n v="2710100"/>
    <s v="BeforeNoon"/>
    <n v="65"/>
    <n v="118"/>
    <n v="0.55084745762711862"/>
  </r>
  <r>
    <x v="19"/>
    <x v="6"/>
    <x v="35"/>
    <x v="1"/>
    <x v="35"/>
    <x v="0"/>
    <n v="1035000"/>
    <s v="BeforeNoon"/>
    <n v="9"/>
    <n v="20"/>
    <n v="0.45"/>
  </r>
  <r>
    <x v="19"/>
    <x v="6"/>
    <x v="35"/>
    <x v="1"/>
    <x v="35"/>
    <x v="1"/>
    <n v="2156500"/>
    <s v="BeforeNoon"/>
    <n v="56"/>
    <n v="96"/>
    <n v="0.58333333333333337"/>
  </r>
  <r>
    <x v="19"/>
    <x v="6"/>
    <x v="36"/>
    <x v="1"/>
    <x v="36"/>
    <x v="0"/>
    <n v="1398600"/>
    <s v="BeforeNoon"/>
    <n v="7"/>
    <n v="20"/>
    <n v="0.35"/>
  </r>
  <r>
    <x v="19"/>
    <x v="6"/>
    <x v="36"/>
    <x v="1"/>
    <x v="36"/>
    <x v="1"/>
    <n v="2730600"/>
    <s v="BeforeNoon"/>
    <n v="41"/>
    <n v="96"/>
    <n v="0.42708333333333331"/>
  </r>
  <r>
    <x v="19"/>
    <x v="6"/>
    <x v="304"/>
    <x v="2"/>
    <x v="298"/>
    <x v="1"/>
    <n v="246900"/>
    <s v="BeforeNoon"/>
    <n v="18"/>
    <n v="50"/>
    <n v="0.36"/>
  </r>
  <r>
    <x v="19"/>
    <x v="6"/>
    <x v="37"/>
    <x v="2"/>
    <x v="37"/>
    <x v="1"/>
    <n v="254800"/>
    <s v="BeforeNoon"/>
    <n v="40"/>
    <n v="50"/>
    <n v="0.8"/>
  </r>
  <r>
    <x v="19"/>
    <x v="6"/>
    <x v="38"/>
    <x v="7"/>
    <x v="38"/>
    <x v="0"/>
    <n v="3189600"/>
    <s v="BeforeNoon"/>
    <n v="24"/>
    <n v="28"/>
    <n v="0.8571428571428571"/>
  </r>
  <r>
    <x v="19"/>
    <x v="6"/>
    <x v="38"/>
    <x v="7"/>
    <x v="38"/>
    <x v="1"/>
    <n v="5444200"/>
    <s v="BeforeNoon"/>
    <n v="122"/>
    <n v="142"/>
    <n v="0.85915492957746475"/>
  </r>
  <r>
    <x v="19"/>
    <x v="6"/>
    <x v="39"/>
    <x v="7"/>
    <x v="39"/>
    <x v="0"/>
    <n v="526400"/>
    <s v="BeforeNoon"/>
    <n v="28"/>
    <n v="28"/>
    <n v="1"/>
  </r>
  <r>
    <x v="19"/>
    <x v="6"/>
    <x v="39"/>
    <x v="7"/>
    <x v="39"/>
    <x v="1"/>
    <n v="901800"/>
    <s v="BeforeNoon"/>
    <n v="142"/>
    <n v="142"/>
    <n v="1"/>
  </r>
  <r>
    <x v="19"/>
    <x v="6"/>
    <x v="395"/>
    <x v="0"/>
    <x v="387"/>
    <x v="0"/>
    <n v="79200"/>
    <s v="BeforeNoon"/>
    <n v="8"/>
    <n v="12"/>
    <n v="0.66666666666666663"/>
  </r>
  <r>
    <x v="19"/>
    <x v="6"/>
    <x v="395"/>
    <x v="0"/>
    <x v="387"/>
    <x v="1"/>
    <n v="202200"/>
    <s v="BeforeNoon"/>
    <n v="61"/>
    <n v="85"/>
    <n v="0.71764705882352942"/>
  </r>
  <r>
    <x v="19"/>
    <x v="6"/>
    <x v="40"/>
    <x v="0"/>
    <x v="40"/>
    <x v="0"/>
    <n v="457600"/>
    <s v="BeforeNoon"/>
    <n v="8"/>
    <n v="12"/>
    <n v="0.66666666666666663"/>
  </r>
  <r>
    <x v="19"/>
    <x v="6"/>
    <x v="40"/>
    <x v="0"/>
    <x v="40"/>
    <x v="1"/>
    <n v="1039000"/>
    <s v="BeforeNoon"/>
    <n v="54"/>
    <n v="85"/>
    <n v="0.63529411764705879"/>
  </r>
  <r>
    <x v="19"/>
    <x v="6"/>
    <x v="41"/>
    <x v="0"/>
    <x v="41"/>
    <x v="0"/>
    <n v="148000"/>
    <s v="BeforeNoon"/>
    <n v="8"/>
    <n v="12"/>
    <n v="0.66666666666666663"/>
  </r>
  <r>
    <x v="19"/>
    <x v="6"/>
    <x v="41"/>
    <x v="0"/>
    <x v="41"/>
    <x v="1"/>
    <n v="406000"/>
    <s v="BeforeNoon"/>
    <n v="65"/>
    <n v="85"/>
    <n v="0.76470588235294112"/>
  </r>
  <r>
    <x v="19"/>
    <x v="6"/>
    <x v="42"/>
    <x v="0"/>
    <x v="42"/>
    <x v="0"/>
    <n v="400500"/>
    <s v="BeforeNoon"/>
    <n v="9"/>
    <n v="12"/>
    <n v="0.75"/>
  </r>
  <r>
    <x v="19"/>
    <x v="6"/>
    <x v="42"/>
    <x v="0"/>
    <x v="42"/>
    <x v="1"/>
    <n v="968000"/>
    <s v="BeforeNoon"/>
    <n v="65"/>
    <n v="85"/>
    <n v="0.76470588235294112"/>
  </r>
  <r>
    <x v="19"/>
    <x v="6"/>
    <x v="44"/>
    <x v="2"/>
    <x v="44"/>
    <x v="1"/>
    <n v="162900"/>
    <s v="BeforeNoon"/>
    <n v="9"/>
    <n v="50"/>
    <n v="0.18"/>
  </r>
  <r>
    <x v="19"/>
    <x v="6"/>
    <x v="45"/>
    <x v="7"/>
    <x v="45"/>
    <x v="0"/>
    <n v="360000"/>
    <s v="BeforeNoon"/>
    <n v="18"/>
    <n v="28"/>
    <n v="0.6428571428571429"/>
  </r>
  <r>
    <x v="19"/>
    <x v="6"/>
    <x v="45"/>
    <x v="7"/>
    <x v="45"/>
    <x v="1"/>
    <n v="521900"/>
    <s v="BeforeNoon"/>
    <n v="77"/>
    <n v="142"/>
    <n v="0.54225352112676062"/>
  </r>
  <r>
    <x v="19"/>
    <x v="6"/>
    <x v="46"/>
    <x v="2"/>
    <x v="46"/>
    <x v="1"/>
    <n v="373000"/>
    <s v="BeforeNoon"/>
    <n v="25"/>
    <n v="50"/>
    <n v="0.5"/>
  </r>
  <r>
    <x v="19"/>
    <x v="6"/>
    <x v="47"/>
    <x v="4"/>
    <x v="47"/>
    <x v="1"/>
    <n v="41600"/>
    <s v="BeforeNoon"/>
    <n v="4"/>
    <n v="12"/>
    <n v="0.33333333333333331"/>
  </r>
  <r>
    <x v="19"/>
    <x v="6"/>
    <x v="48"/>
    <x v="7"/>
    <x v="48"/>
    <x v="0"/>
    <n v="450000"/>
    <s v="BeforeNoon"/>
    <n v="25"/>
    <n v="28"/>
    <n v="0.8928571428571429"/>
  </r>
  <r>
    <x v="19"/>
    <x v="6"/>
    <x v="48"/>
    <x v="7"/>
    <x v="48"/>
    <x v="1"/>
    <n v="775200"/>
    <s v="BeforeNoon"/>
    <n v="128"/>
    <n v="142"/>
    <n v="0.90140845070422537"/>
  </r>
  <r>
    <x v="19"/>
    <x v="6"/>
    <x v="306"/>
    <x v="2"/>
    <x v="300"/>
    <x v="1"/>
    <n v="730800"/>
    <s v="BeforeNoon"/>
    <n v="49"/>
    <n v="50"/>
    <n v="0.98"/>
  </r>
  <r>
    <x v="19"/>
    <x v="6"/>
    <x v="50"/>
    <x v="0"/>
    <x v="50"/>
    <x v="0"/>
    <n v="260800"/>
    <s v="BeforeNoon"/>
    <n v="8"/>
    <n v="12"/>
    <n v="0.66666666666666663"/>
  </r>
  <r>
    <x v="19"/>
    <x v="6"/>
    <x v="50"/>
    <x v="0"/>
    <x v="50"/>
    <x v="1"/>
    <n v="623300"/>
    <s v="BeforeNoon"/>
    <n v="57"/>
    <n v="85"/>
    <n v="0.6705882352941176"/>
  </r>
  <r>
    <x v="19"/>
    <x v="6"/>
    <x v="51"/>
    <x v="0"/>
    <x v="51"/>
    <x v="0"/>
    <n v="146000"/>
    <s v="BeforeNoon"/>
    <n v="4"/>
    <n v="12"/>
    <n v="0.33333333333333331"/>
  </r>
  <r>
    <x v="19"/>
    <x v="6"/>
    <x v="51"/>
    <x v="0"/>
    <x v="51"/>
    <x v="1"/>
    <n v="380600"/>
    <s v="BeforeNoon"/>
    <n v="31"/>
    <n v="85"/>
    <n v="0.36470588235294121"/>
  </r>
  <r>
    <x v="19"/>
    <x v="6"/>
    <x v="52"/>
    <x v="0"/>
    <x v="52"/>
    <x v="0"/>
    <n v="330000"/>
    <s v="BeforeNoon"/>
    <n v="10"/>
    <n v="12"/>
    <n v="0.83333333333333337"/>
  </r>
  <r>
    <x v="19"/>
    <x v="6"/>
    <x v="52"/>
    <x v="0"/>
    <x v="52"/>
    <x v="1"/>
    <n v="676500"/>
    <s v="BeforeNoon"/>
    <n v="61"/>
    <n v="85"/>
    <n v="0.71764705882352942"/>
  </r>
  <r>
    <x v="19"/>
    <x v="6"/>
    <x v="53"/>
    <x v="6"/>
    <x v="53"/>
    <x v="0"/>
    <n v="483600"/>
    <s v="BeforeNoon"/>
    <n v="12"/>
    <n v="12"/>
    <n v="1"/>
  </r>
  <r>
    <x v="19"/>
    <x v="6"/>
    <x v="53"/>
    <x v="6"/>
    <x v="53"/>
    <x v="1"/>
    <n v="1521200"/>
    <s v="BeforeNoon"/>
    <n v="113"/>
    <n v="118"/>
    <n v="0.9576271186440678"/>
  </r>
  <r>
    <x v="19"/>
    <x v="6"/>
    <x v="54"/>
    <x v="3"/>
    <x v="54"/>
    <x v="0"/>
    <n v="847200"/>
    <s v="BeforeNoon"/>
    <n v="24"/>
    <n v="30"/>
    <n v="0.8"/>
  </r>
  <r>
    <x v="19"/>
    <x v="6"/>
    <x v="54"/>
    <x v="3"/>
    <x v="54"/>
    <x v="1"/>
    <n v="1705800"/>
    <s v="BeforeNoon"/>
    <n v="144"/>
    <n v="192"/>
    <n v="0.75"/>
  </r>
  <r>
    <x v="19"/>
    <x v="6"/>
    <x v="55"/>
    <x v="2"/>
    <x v="55"/>
    <x v="1"/>
    <n v="409200"/>
    <s v="BeforeNoon"/>
    <n v="27"/>
    <n v="50"/>
    <n v="0.54"/>
  </r>
  <r>
    <x v="19"/>
    <x v="6"/>
    <x v="56"/>
    <x v="0"/>
    <x v="56"/>
    <x v="0"/>
    <n v="342000"/>
    <s v="BeforeNoon"/>
    <n v="9"/>
    <n v="12"/>
    <n v="0.75"/>
  </r>
  <r>
    <x v="19"/>
    <x v="6"/>
    <x v="56"/>
    <x v="0"/>
    <x v="56"/>
    <x v="1"/>
    <n v="599300"/>
    <s v="BeforeNoon"/>
    <n v="47"/>
    <n v="85"/>
    <n v="0.55294117647058827"/>
  </r>
  <r>
    <x v="19"/>
    <x v="6"/>
    <x v="308"/>
    <x v="2"/>
    <x v="302"/>
    <x v="1"/>
    <n v="25600"/>
    <s v="BeforeNoon"/>
    <n v="2"/>
    <n v="50"/>
    <n v="0.04"/>
  </r>
  <r>
    <x v="19"/>
    <x v="6"/>
    <x v="309"/>
    <x v="4"/>
    <x v="303"/>
    <x v="1"/>
    <n v="46400"/>
    <s v="BeforeNoon"/>
    <n v="8"/>
    <n v="12"/>
    <n v="0.66666666666666663"/>
  </r>
  <r>
    <x v="19"/>
    <x v="6"/>
    <x v="57"/>
    <x v="0"/>
    <x v="57"/>
    <x v="0"/>
    <n v="347600"/>
    <s v="BeforeNoon"/>
    <n v="4"/>
    <n v="12"/>
    <n v="0.33333333333333331"/>
  </r>
  <r>
    <x v="19"/>
    <x v="6"/>
    <x v="57"/>
    <x v="0"/>
    <x v="57"/>
    <x v="1"/>
    <n v="1258600"/>
    <s v="BeforeNoon"/>
    <n v="43"/>
    <n v="85"/>
    <n v="0.50588235294117645"/>
  </r>
  <r>
    <x v="19"/>
    <x v="6"/>
    <x v="310"/>
    <x v="2"/>
    <x v="304"/>
    <x v="1"/>
    <n v="830000"/>
    <s v="BeforeNoon"/>
    <n v="49"/>
    <n v="50"/>
    <n v="0.98"/>
  </r>
  <r>
    <x v="19"/>
    <x v="6"/>
    <x v="311"/>
    <x v="2"/>
    <x v="305"/>
    <x v="1"/>
    <n v="762800"/>
    <s v="BeforeNoon"/>
    <n v="45"/>
    <n v="50"/>
    <n v="0.9"/>
  </r>
  <r>
    <x v="19"/>
    <x v="6"/>
    <x v="58"/>
    <x v="6"/>
    <x v="58"/>
    <x v="0"/>
    <n v="589200"/>
    <s v="BeforeNoon"/>
    <n v="12"/>
    <n v="12"/>
    <n v="1"/>
  </r>
  <r>
    <x v="19"/>
    <x v="6"/>
    <x v="58"/>
    <x v="6"/>
    <x v="58"/>
    <x v="1"/>
    <n v="1830000"/>
    <s v="BeforeNoon"/>
    <n v="111"/>
    <n v="118"/>
    <n v="0.94067796610169496"/>
  </r>
  <r>
    <x v="19"/>
    <x v="7"/>
    <x v="422"/>
    <x v="2"/>
    <x v="407"/>
    <x v="1"/>
    <n v="308000"/>
    <s v="BeforeNoon"/>
    <n v="32"/>
    <n v="50"/>
    <n v="0.64"/>
  </r>
  <r>
    <x v="19"/>
    <x v="7"/>
    <x v="59"/>
    <x v="0"/>
    <x v="59"/>
    <x v="0"/>
    <n v="550000"/>
    <s v="BeforeNoon"/>
    <n v="11"/>
    <n v="12"/>
    <n v="0.91666666666666663"/>
  </r>
  <r>
    <x v="19"/>
    <x v="7"/>
    <x v="59"/>
    <x v="0"/>
    <x v="59"/>
    <x v="1"/>
    <n v="1275600"/>
    <s v="BeforeNoon"/>
    <n v="76"/>
    <n v="85"/>
    <n v="0.89411764705882357"/>
  </r>
  <r>
    <x v="19"/>
    <x v="7"/>
    <x v="60"/>
    <x v="0"/>
    <x v="60"/>
    <x v="0"/>
    <n v="72000"/>
    <s v="BeforeNoon"/>
    <n v="4"/>
    <n v="12"/>
    <n v="0.33333333333333331"/>
  </r>
  <r>
    <x v="19"/>
    <x v="7"/>
    <x v="60"/>
    <x v="0"/>
    <x v="60"/>
    <x v="1"/>
    <n v="198600"/>
    <s v="BeforeNoon"/>
    <n v="33"/>
    <n v="85"/>
    <n v="0.38823529411764712"/>
  </r>
  <r>
    <x v="19"/>
    <x v="7"/>
    <x v="61"/>
    <x v="2"/>
    <x v="61"/>
    <x v="1"/>
    <n v="218600"/>
    <s v="BeforeNoon"/>
    <n v="11"/>
    <n v="50"/>
    <n v="0.22"/>
  </r>
  <r>
    <x v="19"/>
    <x v="7"/>
    <x v="62"/>
    <x v="2"/>
    <x v="62"/>
    <x v="1"/>
    <n v="91400"/>
    <s v="BeforeNoon"/>
    <n v="12"/>
    <n v="50"/>
    <n v="0.24"/>
  </r>
  <r>
    <x v="19"/>
    <x v="7"/>
    <x v="313"/>
    <x v="2"/>
    <x v="307"/>
    <x v="1"/>
    <n v="153100"/>
    <s v="BeforeNoon"/>
    <n v="49"/>
    <n v="50"/>
    <n v="0.98"/>
  </r>
  <r>
    <x v="19"/>
    <x v="7"/>
    <x v="63"/>
    <x v="0"/>
    <x v="63"/>
    <x v="0"/>
    <n v="303100"/>
    <s v="BeforeNoon"/>
    <n v="7"/>
    <n v="12"/>
    <n v="0.58333333333333337"/>
  </r>
  <r>
    <x v="19"/>
    <x v="7"/>
    <x v="63"/>
    <x v="0"/>
    <x v="63"/>
    <x v="1"/>
    <n v="476700"/>
    <s v="BeforeNoon"/>
    <n v="33"/>
    <n v="85"/>
    <n v="0.38823529411764712"/>
  </r>
  <r>
    <x v="19"/>
    <x v="7"/>
    <x v="64"/>
    <x v="0"/>
    <x v="64"/>
    <x v="0"/>
    <n v="122100"/>
    <s v="BeforeNoon"/>
    <n v="11"/>
    <n v="12"/>
    <n v="0.91666666666666663"/>
  </r>
  <r>
    <x v="19"/>
    <x v="7"/>
    <x v="64"/>
    <x v="0"/>
    <x v="64"/>
    <x v="1"/>
    <n v="275800"/>
    <s v="BeforeNoon"/>
    <n v="74"/>
    <n v="85"/>
    <n v="0.87058823529411766"/>
  </r>
  <r>
    <x v="19"/>
    <x v="7"/>
    <x v="65"/>
    <x v="0"/>
    <x v="65"/>
    <x v="0"/>
    <n v="422400"/>
    <s v="BeforeNoon"/>
    <n v="6"/>
    <n v="12"/>
    <n v="0.5"/>
  </r>
  <r>
    <x v="19"/>
    <x v="7"/>
    <x v="65"/>
    <x v="0"/>
    <x v="65"/>
    <x v="1"/>
    <n v="1226600"/>
    <s v="BeforeNoon"/>
    <n v="52"/>
    <n v="85"/>
    <n v="0.61176470588235299"/>
  </r>
  <r>
    <x v="19"/>
    <x v="7"/>
    <x v="66"/>
    <x v="7"/>
    <x v="66"/>
    <x v="0"/>
    <n v="537500"/>
    <s v="BeforeNoon"/>
    <n v="25"/>
    <n v="28"/>
    <n v="0.8928571428571429"/>
  </r>
  <r>
    <x v="19"/>
    <x v="7"/>
    <x v="66"/>
    <x v="7"/>
    <x v="66"/>
    <x v="1"/>
    <n v="863800"/>
    <s v="BeforeNoon"/>
    <n v="119"/>
    <n v="142"/>
    <n v="0.8380281690140845"/>
  </r>
  <r>
    <x v="19"/>
    <x v="7"/>
    <x v="67"/>
    <x v="3"/>
    <x v="67"/>
    <x v="0"/>
    <n v="637000"/>
    <s v="BeforeNoon"/>
    <n v="26"/>
    <n v="30"/>
    <n v="0.8666666666666667"/>
  </r>
  <r>
    <x v="19"/>
    <x v="7"/>
    <x v="67"/>
    <x v="3"/>
    <x v="67"/>
    <x v="1"/>
    <n v="987200"/>
    <s v="BeforeNoon"/>
    <n v="120"/>
    <n v="192"/>
    <n v="0.625"/>
  </r>
  <r>
    <x v="19"/>
    <x v="7"/>
    <x v="68"/>
    <x v="7"/>
    <x v="68"/>
    <x v="0"/>
    <n v="451200"/>
    <s v="BeforeNoon"/>
    <n v="24"/>
    <n v="28"/>
    <n v="0.8571428571428571"/>
  </r>
  <r>
    <x v="19"/>
    <x v="7"/>
    <x v="68"/>
    <x v="7"/>
    <x v="68"/>
    <x v="1"/>
    <n v="749400"/>
    <s v="BeforeNoon"/>
    <n v="118"/>
    <n v="142"/>
    <n v="0.83098591549295775"/>
  </r>
  <r>
    <x v="19"/>
    <x v="7"/>
    <x v="69"/>
    <x v="0"/>
    <x v="69"/>
    <x v="0"/>
    <n v="262400"/>
    <s v="BeforeNoon"/>
    <n v="8"/>
    <n v="12"/>
    <n v="0.66666666666666663"/>
  </r>
  <r>
    <x v="19"/>
    <x v="7"/>
    <x v="69"/>
    <x v="0"/>
    <x v="69"/>
    <x v="1"/>
    <n v="699800"/>
    <s v="BeforeNoon"/>
    <n v="64"/>
    <n v="85"/>
    <n v="0.75294117647058822"/>
  </r>
  <r>
    <x v="19"/>
    <x v="7"/>
    <x v="70"/>
    <x v="0"/>
    <x v="70"/>
    <x v="0"/>
    <n v="557600"/>
    <s v="BeforeNoon"/>
    <n v="8"/>
    <n v="12"/>
    <n v="0.66666666666666663"/>
  </r>
  <r>
    <x v="19"/>
    <x v="7"/>
    <x v="70"/>
    <x v="0"/>
    <x v="70"/>
    <x v="1"/>
    <n v="1118400"/>
    <s v="BeforeNoon"/>
    <n v="48"/>
    <n v="85"/>
    <n v="0.56470588235294117"/>
  </r>
  <r>
    <x v="19"/>
    <x v="7"/>
    <x v="71"/>
    <x v="0"/>
    <x v="71"/>
    <x v="0"/>
    <n v="511000"/>
    <s v="BeforeNoon"/>
    <n v="10"/>
    <n v="12"/>
    <n v="0.83333333333333337"/>
  </r>
  <r>
    <x v="19"/>
    <x v="7"/>
    <x v="71"/>
    <x v="0"/>
    <x v="71"/>
    <x v="1"/>
    <n v="1264800"/>
    <s v="BeforeNoon"/>
    <n v="74"/>
    <n v="85"/>
    <n v="0.87058823529411766"/>
  </r>
  <r>
    <x v="19"/>
    <x v="7"/>
    <x v="72"/>
    <x v="2"/>
    <x v="72"/>
    <x v="1"/>
    <n v="105800"/>
    <s v="BeforeNoon"/>
    <n v="14"/>
    <n v="50"/>
    <n v="0.28000000000000003"/>
  </r>
  <r>
    <x v="19"/>
    <x v="7"/>
    <x v="314"/>
    <x v="2"/>
    <x v="308"/>
    <x v="1"/>
    <n v="620800"/>
    <s v="BeforeNoon"/>
    <n v="40"/>
    <n v="50"/>
    <n v="0.8"/>
  </r>
  <r>
    <x v="19"/>
    <x v="7"/>
    <x v="315"/>
    <x v="2"/>
    <x v="309"/>
    <x v="1"/>
    <n v="152400"/>
    <s v="BeforeNoon"/>
    <n v="42"/>
    <n v="50"/>
    <n v="0.84"/>
  </r>
  <r>
    <x v="19"/>
    <x v="7"/>
    <x v="405"/>
    <x v="2"/>
    <x v="394"/>
    <x v="1"/>
    <n v="116000"/>
    <s v="BeforeNoon"/>
    <n v="32"/>
    <n v="50"/>
    <n v="0.64"/>
  </r>
  <r>
    <x v="19"/>
    <x v="7"/>
    <x v="74"/>
    <x v="0"/>
    <x v="74"/>
    <x v="0"/>
    <n v="12600"/>
    <s v="BeforeNoon"/>
    <n v="1"/>
    <n v="12"/>
    <n v="8.3333333333333329E-2"/>
  </r>
  <r>
    <x v="19"/>
    <x v="7"/>
    <x v="74"/>
    <x v="0"/>
    <x v="74"/>
    <x v="1"/>
    <n v="81400"/>
    <s v="BeforeNoon"/>
    <n v="19"/>
    <n v="85"/>
    <n v="0.22352941176470589"/>
  </r>
  <r>
    <x v="19"/>
    <x v="7"/>
    <x v="316"/>
    <x v="4"/>
    <x v="310"/>
    <x v="1"/>
    <n v="27300"/>
    <s v="BeforeNoon"/>
    <n v="7"/>
    <n v="12"/>
    <n v="0.58333333333333337"/>
  </r>
  <r>
    <x v="19"/>
    <x v="7"/>
    <x v="75"/>
    <x v="7"/>
    <x v="75"/>
    <x v="0"/>
    <n v="504000"/>
    <s v="BeforeNoon"/>
    <n v="28"/>
    <n v="28"/>
    <n v="1"/>
  </r>
  <r>
    <x v="19"/>
    <x v="7"/>
    <x v="75"/>
    <x v="7"/>
    <x v="75"/>
    <x v="1"/>
    <n v="859200"/>
    <s v="BeforeNoon"/>
    <n v="142"/>
    <n v="142"/>
    <n v="1"/>
  </r>
  <r>
    <x v="19"/>
    <x v="7"/>
    <x v="317"/>
    <x v="1"/>
    <x v="311"/>
    <x v="0"/>
    <n v="1800300"/>
    <s v="BeforeNoon"/>
    <n v="17"/>
    <n v="20"/>
    <n v="0.85"/>
  </r>
  <r>
    <x v="19"/>
    <x v="7"/>
    <x v="317"/>
    <x v="1"/>
    <x v="311"/>
    <x v="1"/>
    <n v="3116900"/>
    <s v="BeforeNoon"/>
    <n v="88"/>
    <n v="96"/>
    <n v="0.91666666666666663"/>
  </r>
  <r>
    <x v="19"/>
    <x v="7"/>
    <x v="77"/>
    <x v="3"/>
    <x v="77"/>
    <x v="0"/>
    <n v="489600"/>
    <s v="BeforeNoon"/>
    <n v="16"/>
    <n v="30"/>
    <n v="0.53333333333333333"/>
  </r>
  <r>
    <x v="19"/>
    <x v="7"/>
    <x v="77"/>
    <x v="3"/>
    <x v="77"/>
    <x v="1"/>
    <n v="1196400"/>
    <s v="BeforeNoon"/>
    <n v="117"/>
    <n v="192"/>
    <n v="0.609375"/>
  </r>
  <r>
    <x v="19"/>
    <x v="7"/>
    <x v="78"/>
    <x v="3"/>
    <x v="78"/>
    <x v="0"/>
    <n v="917800"/>
    <s v="BeforeNoon"/>
    <n v="26"/>
    <n v="30"/>
    <n v="0.8666666666666667"/>
  </r>
  <r>
    <x v="19"/>
    <x v="7"/>
    <x v="78"/>
    <x v="3"/>
    <x v="78"/>
    <x v="1"/>
    <n v="1776600"/>
    <s v="BeforeNoon"/>
    <n v="150"/>
    <n v="192"/>
    <n v="0.78125"/>
  </r>
  <r>
    <x v="19"/>
    <x v="7"/>
    <x v="79"/>
    <x v="1"/>
    <x v="79"/>
    <x v="0"/>
    <n v="1696600"/>
    <s v="BeforeNoon"/>
    <n v="17"/>
    <n v="20"/>
    <n v="0.85"/>
  </r>
  <r>
    <x v="19"/>
    <x v="7"/>
    <x v="79"/>
    <x v="1"/>
    <x v="79"/>
    <x v="1"/>
    <n v="2910300"/>
    <s v="BeforeNoon"/>
    <n v="87"/>
    <n v="96"/>
    <n v="0.90625"/>
  </r>
  <r>
    <x v="19"/>
    <x v="7"/>
    <x v="441"/>
    <x v="4"/>
    <x v="425"/>
    <x v="1"/>
    <n v="19800"/>
    <s v="BeforeNoon"/>
    <n v="2"/>
    <n v="12"/>
    <n v="0.16666666666666671"/>
  </r>
  <r>
    <x v="19"/>
    <x v="7"/>
    <x v="80"/>
    <x v="2"/>
    <x v="80"/>
    <x v="1"/>
    <n v="313600"/>
    <s v="BeforeNoon"/>
    <n v="25"/>
    <n v="50"/>
    <n v="0.5"/>
  </r>
  <r>
    <x v="19"/>
    <x v="7"/>
    <x v="81"/>
    <x v="2"/>
    <x v="81"/>
    <x v="1"/>
    <n v="139800"/>
    <s v="BeforeNoon"/>
    <n v="21"/>
    <n v="50"/>
    <n v="0.42"/>
  </r>
  <r>
    <x v="19"/>
    <x v="7"/>
    <x v="82"/>
    <x v="2"/>
    <x v="82"/>
    <x v="1"/>
    <n v="168600"/>
    <s v="BeforeNoon"/>
    <n v="17"/>
    <n v="50"/>
    <n v="0.34"/>
  </r>
  <r>
    <x v="19"/>
    <x v="7"/>
    <x v="83"/>
    <x v="2"/>
    <x v="83"/>
    <x v="1"/>
    <n v="341200"/>
    <s v="BeforeNoon"/>
    <n v="15"/>
    <n v="50"/>
    <n v="0.3"/>
  </r>
  <r>
    <x v="19"/>
    <x v="7"/>
    <x v="318"/>
    <x v="2"/>
    <x v="312"/>
    <x v="1"/>
    <n v="244600"/>
    <s v="BeforeNoon"/>
    <n v="30"/>
    <n v="50"/>
    <n v="0.6"/>
  </r>
  <r>
    <x v="19"/>
    <x v="7"/>
    <x v="84"/>
    <x v="1"/>
    <x v="84"/>
    <x v="0"/>
    <n v="1594400"/>
    <s v="BeforeNoon"/>
    <n v="8"/>
    <n v="20"/>
    <n v="0.4"/>
  </r>
  <r>
    <x v="19"/>
    <x v="7"/>
    <x v="84"/>
    <x v="1"/>
    <x v="84"/>
    <x v="1"/>
    <n v="3267000"/>
    <s v="BeforeNoon"/>
    <n v="49"/>
    <n v="96"/>
    <n v="0.51041666666666663"/>
  </r>
  <r>
    <x v="19"/>
    <x v="8"/>
    <x v="85"/>
    <x v="2"/>
    <x v="85"/>
    <x v="1"/>
    <n v="149000"/>
    <s v="BeforeNoon"/>
    <n v="10"/>
    <n v="50"/>
    <n v="0.2"/>
  </r>
  <r>
    <x v="19"/>
    <x v="8"/>
    <x v="86"/>
    <x v="2"/>
    <x v="86"/>
    <x v="1"/>
    <n v="304500"/>
    <s v="BeforeNoon"/>
    <n v="42"/>
    <n v="50"/>
    <n v="0.84"/>
  </r>
  <r>
    <x v="19"/>
    <x v="8"/>
    <x v="87"/>
    <x v="0"/>
    <x v="87"/>
    <x v="0"/>
    <n v="774000"/>
    <s v="BeforeNoon"/>
    <n v="9"/>
    <n v="12"/>
    <n v="0.75"/>
  </r>
  <r>
    <x v="19"/>
    <x v="8"/>
    <x v="87"/>
    <x v="0"/>
    <x v="87"/>
    <x v="1"/>
    <n v="1790600"/>
    <s v="BeforeNoon"/>
    <n v="62"/>
    <n v="85"/>
    <n v="0.72941176470588232"/>
  </r>
  <r>
    <x v="19"/>
    <x v="8"/>
    <x v="88"/>
    <x v="2"/>
    <x v="88"/>
    <x v="1"/>
    <n v="137900"/>
    <s v="BeforeNoon"/>
    <n v="7"/>
    <n v="50"/>
    <n v="0.14000000000000001"/>
  </r>
  <r>
    <x v="19"/>
    <x v="8"/>
    <x v="89"/>
    <x v="2"/>
    <x v="89"/>
    <x v="1"/>
    <n v="302900"/>
    <s v="BeforeNoon"/>
    <n v="23"/>
    <n v="50"/>
    <n v="0.46"/>
  </r>
  <r>
    <x v="19"/>
    <x v="8"/>
    <x v="90"/>
    <x v="2"/>
    <x v="90"/>
    <x v="1"/>
    <n v="98900"/>
    <s v="BeforeNoon"/>
    <n v="13"/>
    <n v="50"/>
    <n v="0.26"/>
  </r>
  <r>
    <x v="19"/>
    <x v="8"/>
    <x v="91"/>
    <x v="2"/>
    <x v="91"/>
    <x v="1"/>
    <n v="473200"/>
    <s v="BeforeNoon"/>
    <n v="23"/>
    <n v="50"/>
    <n v="0.46"/>
  </r>
  <r>
    <x v="19"/>
    <x v="8"/>
    <x v="92"/>
    <x v="6"/>
    <x v="92"/>
    <x v="0"/>
    <n v="350100"/>
    <s v="BeforeNoon"/>
    <n v="9"/>
    <n v="12"/>
    <n v="0.75"/>
  </r>
  <r>
    <x v="19"/>
    <x v="8"/>
    <x v="92"/>
    <x v="6"/>
    <x v="92"/>
    <x v="1"/>
    <n v="1238900"/>
    <s v="BeforeNoon"/>
    <n v="95"/>
    <n v="118"/>
    <n v="0.80508474576271183"/>
  </r>
  <r>
    <x v="19"/>
    <x v="8"/>
    <x v="93"/>
    <x v="5"/>
    <x v="93"/>
    <x v="0"/>
    <n v="2092500"/>
    <s v="BeforeNoon"/>
    <n v="25"/>
    <n v="30"/>
    <n v="0.83333333333333337"/>
  </r>
  <r>
    <x v="19"/>
    <x v="8"/>
    <x v="93"/>
    <x v="5"/>
    <x v="93"/>
    <x v="2"/>
    <n v="2038200"/>
    <s v="BeforeNoon"/>
    <n v="43"/>
    <n v="48"/>
    <n v="0.89583333333333337"/>
  </r>
  <r>
    <x v="19"/>
    <x v="8"/>
    <x v="93"/>
    <x v="5"/>
    <x v="93"/>
    <x v="1"/>
    <n v="7644700"/>
    <s v="BeforeNoon"/>
    <n v="273"/>
    <n v="324"/>
    <n v="0.84259259259259256"/>
  </r>
  <r>
    <x v="19"/>
    <x v="8"/>
    <x v="94"/>
    <x v="5"/>
    <x v="94"/>
    <x v="0"/>
    <n v="2008800"/>
    <s v="BeforeNoon"/>
    <n v="24"/>
    <n v="30"/>
    <n v="0.8"/>
  </r>
  <r>
    <x v="19"/>
    <x v="8"/>
    <x v="94"/>
    <x v="5"/>
    <x v="94"/>
    <x v="2"/>
    <n v="1896000"/>
    <s v="BeforeNoon"/>
    <n v="40"/>
    <n v="48"/>
    <n v="0.83333333333333337"/>
  </r>
  <r>
    <x v="19"/>
    <x v="8"/>
    <x v="94"/>
    <x v="5"/>
    <x v="94"/>
    <x v="1"/>
    <n v="7329400"/>
    <s v="BeforeNoon"/>
    <n v="262"/>
    <n v="324"/>
    <n v="0.80864197530864201"/>
  </r>
  <r>
    <x v="19"/>
    <x v="8"/>
    <x v="366"/>
    <x v="7"/>
    <x v="39"/>
    <x v="0"/>
    <n v="112800"/>
    <s v="BeforeNoon"/>
    <n v="6"/>
    <n v="28"/>
    <n v="0.2142857142857143"/>
  </r>
  <r>
    <x v="19"/>
    <x v="8"/>
    <x v="366"/>
    <x v="7"/>
    <x v="39"/>
    <x v="1"/>
    <n v="247500"/>
    <s v="BeforeNoon"/>
    <n v="39"/>
    <n v="142"/>
    <n v="0.27464788732394368"/>
  </r>
  <r>
    <x v="19"/>
    <x v="8"/>
    <x v="396"/>
    <x v="7"/>
    <x v="68"/>
    <x v="0"/>
    <n v="18800"/>
    <s v="BeforeNoon"/>
    <n v="1"/>
    <n v="28"/>
    <n v="3.5714285714285712E-2"/>
  </r>
  <r>
    <x v="19"/>
    <x v="8"/>
    <x v="396"/>
    <x v="7"/>
    <x v="68"/>
    <x v="1"/>
    <n v="12600"/>
    <s v="BeforeNoon"/>
    <n v="2"/>
    <n v="142"/>
    <n v="1.408450704225352E-2"/>
  </r>
  <r>
    <x v="19"/>
    <x v="8"/>
    <x v="95"/>
    <x v="2"/>
    <x v="95"/>
    <x v="1"/>
    <n v="279300"/>
    <s v="BeforeNoon"/>
    <n v="42"/>
    <n v="50"/>
    <n v="0.84"/>
  </r>
  <r>
    <x v="19"/>
    <x v="8"/>
    <x v="96"/>
    <x v="5"/>
    <x v="96"/>
    <x v="0"/>
    <n v="2100000"/>
    <s v="BeforeNoon"/>
    <n v="25"/>
    <n v="30"/>
    <n v="0.83333333333333337"/>
  </r>
  <r>
    <x v="19"/>
    <x v="8"/>
    <x v="96"/>
    <x v="5"/>
    <x v="96"/>
    <x v="2"/>
    <n v="1713600"/>
    <s v="BeforeNoon"/>
    <n v="36"/>
    <n v="48"/>
    <n v="0.75"/>
  </r>
  <r>
    <x v="19"/>
    <x v="8"/>
    <x v="96"/>
    <x v="5"/>
    <x v="96"/>
    <x v="1"/>
    <n v="6246800"/>
    <s v="BeforeNoon"/>
    <n v="222"/>
    <n v="324"/>
    <n v="0.68518518518518523"/>
  </r>
  <r>
    <x v="19"/>
    <x v="8"/>
    <x v="97"/>
    <x v="0"/>
    <x v="97"/>
    <x v="0"/>
    <n v="418200"/>
    <s v="BeforeNoon"/>
    <n v="6"/>
    <n v="12"/>
    <n v="0.5"/>
  </r>
  <r>
    <x v="19"/>
    <x v="8"/>
    <x v="97"/>
    <x v="0"/>
    <x v="97"/>
    <x v="1"/>
    <n v="1169600"/>
    <s v="BeforeNoon"/>
    <n v="50"/>
    <n v="85"/>
    <n v="0.58823529411764708"/>
  </r>
  <r>
    <x v="19"/>
    <x v="8"/>
    <x v="98"/>
    <x v="4"/>
    <x v="98"/>
    <x v="1"/>
    <n v="46800"/>
    <s v="BeforeNoon"/>
    <n v="4"/>
    <n v="12"/>
    <n v="0.33333333333333331"/>
  </r>
  <r>
    <x v="19"/>
    <x v="8"/>
    <x v="99"/>
    <x v="0"/>
    <x v="99"/>
    <x v="0"/>
    <n v="184800"/>
    <s v="BeforeNoon"/>
    <n v="7"/>
    <n v="12"/>
    <n v="0.58333333333333337"/>
  </r>
  <r>
    <x v="19"/>
    <x v="8"/>
    <x v="99"/>
    <x v="0"/>
    <x v="99"/>
    <x v="1"/>
    <n v="353800"/>
    <s v="BeforeNoon"/>
    <n v="40"/>
    <n v="85"/>
    <n v="0.47058823529411759"/>
  </r>
  <r>
    <x v="19"/>
    <x v="8"/>
    <x v="320"/>
    <x v="0"/>
    <x v="314"/>
    <x v="0"/>
    <n v="735600"/>
    <s v="BeforeNoon"/>
    <n v="12"/>
    <n v="12"/>
    <n v="1"/>
  </r>
  <r>
    <x v="19"/>
    <x v="8"/>
    <x v="320"/>
    <x v="0"/>
    <x v="314"/>
    <x v="1"/>
    <n v="1601700"/>
    <s v="BeforeNoon"/>
    <n v="78"/>
    <n v="85"/>
    <n v="0.91764705882352937"/>
  </r>
  <r>
    <x v="19"/>
    <x v="8"/>
    <x v="321"/>
    <x v="0"/>
    <x v="315"/>
    <x v="0"/>
    <n v="203500"/>
    <s v="BeforeNoon"/>
    <n v="11"/>
    <n v="12"/>
    <n v="0.91666666666666663"/>
  </r>
  <r>
    <x v="19"/>
    <x v="8"/>
    <x v="321"/>
    <x v="0"/>
    <x v="315"/>
    <x v="1"/>
    <n v="473000"/>
    <s v="BeforeNoon"/>
    <n v="76"/>
    <n v="85"/>
    <n v="0.89411764705882357"/>
  </r>
  <r>
    <x v="19"/>
    <x v="8"/>
    <x v="322"/>
    <x v="0"/>
    <x v="316"/>
    <x v="0"/>
    <n v="107800"/>
    <s v="BeforeNoon"/>
    <n v="11"/>
    <n v="12"/>
    <n v="0.91666666666666663"/>
  </r>
  <r>
    <x v="19"/>
    <x v="8"/>
    <x v="322"/>
    <x v="0"/>
    <x v="316"/>
    <x v="1"/>
    <n v="235800"/>
    <s v="BeforeNoon"/>
    <n v="71"/>
    <n v="85"/>
    <n v="0.83529411764705885"/>
  </r>
  <r>
    <x v="19"/>
    <x v="8"/>
    <x v="407"/>
    <x v="3"/>
    <x v="395"/>
    <x v="0"/>
    <n v="364000"/>
    <s v="BeforeNoon"/>
    <n v="10"/>
    <n v="30"/>
    <n v="0.33333333333333331"/>
  </r>
  <r>
    <x v="19"/>
    <x v="8"/>
    <x v="407"/>
    <x v="3"/>
    <x v="395"/>
    <x v="1"/>
    <n v="1082100"/>
    <s v="BeforeNoon"/>
    <n v="89"/>
    <n v="192"/>
    <n v="0.46354166666666669"/>
  </r>
  <r>
    <x v="19"/>
    <x v="8"/>
    <x v="323"/>
    <x v="0"/>
    <x v="317"/>
    <x v="0"/>
    <n v="514800"/>
    <s v="BeforeNoon"/>
    <n v="9"/>
    <n v="12"/>
    <n v="0.75"/>
  </r>
  <r>
    <x v="19"/>
    <x v="8"/>
    <x v="323"/>
    <x v="0"/>
    <x v="317"/>
    <x v="1"/>
    <n v="1132600"/>
    <s v="BeforeNoon"/>
    <n v="59"/>
    <n v="85"/>
    <n v="0.69411764705882351"/>
  </r>
  <r>
    <x v="19"/>
    <x v="8"/>
    <x v="102"/>
    <x v="7"/>
    <x v="102"/>
    <x v="0"/>
    <n v="380000"/>
    <s v="BeforeNoon"/>
    <n v="19"/>
    <n v="28"/>
    <n v="0.6785714285714286"/>
  </r>
  <r>
    <x v="19"/>
    <x v="8"/>
    <x v="102"/>
    <x v="7"/>
    <x v="102"/>
    <x v="1"/>
    <n v="694900"/>
    <s v="BeforeNoon"/>
    <n v="103"/>
    <n v="142"/>
    <n v="0.72535211267605637"/>
  </r>
  <r>
    <x v="19"/>
    <x v="8"/>
    <x v="103"/>
    <x v="5"/>
    <x v="103"/>
    <x v="0"/>
    <n v="945000"/>
    <s v="BeforeNoon"/>
    <n v="27"/>
    <n v="30"/>
    <n v="0.9"/>
  </r>
  <r>
    <x v="19"/>
    <x v="8"/>
    <x v="103"/>
    <x v="5"/>
    <x v="103"/>
    <x v="2"/>
    <n v="676600"/>
    <s v="BeforeNoon"/>
    <n v="34"/>
    <n v="48"/>
    <n v="0.70833333333333337"/>
  </r>
  <r>
    <x v="19"/>
    <x v="8"/>
    <x v="103"/>
    <x v="5"/>
    <x v="103"/>
    <x v="1"/>
    <n v="2641300"/>
    <s v="BeforeNoon"/>
    <n v="225"/>
    <n v="324"/>
    <n v="0.69444444444444442"/>
  </r>
  <r>
    <x v="19"/>
    <x v="8"/>
    <x v="104"/>
    <x v="4"/>
    <x v="104"/>
    <x v="1"/>
    <n v="54400"/>
    <s v="BeforeNoon"/>
    <n v="8"/>
    <n v="12"/>
    <n v="0.66666666666666663"/>
  </r>
  <r>
    <x v="19"/>
    <x v="8"/>
    <x v="324"/>
    <x v="0"/>
    <x v="318"/>
    <x v="0"/>
    <n v="88900"/>
    <s v="BeforeNoon"/>
    <n v="7"/>
    <n v="12"/>
    <n v="0.58333333333333337"/>
  </r>
  <r>
    <x v="19"/>
    <x v="8"/>
    <x v="324"/>
    <x v="0"/>
    <x v="318"/>
    <x v="1"/>
    <n v="211000"/>
    <s v="BeforeNoon"/>
    <n v="50"/>
    <n v="85"/>
    <n v="0.58823529411764708"/>
  </r>
  <r>
    <x v="19"/>
    <x v="8"/>
    <x v="325"/>
    <x v="4"/>
    <x v="319"/>
    <x v="1"/>
    <n v="132000"/>
    <s v="BeforeNoon"/>
    <n v="12"/>
    <n v="12"/>
    <n v="1"/>
  </r>
  <r>
    <x v="19"/>
    <x v="8"/>
    <x v="105"/>
    <x v="6"/>
    <x v="105"/>
    <x v="0"/>
    <n v="256000"/>
    <s v="BeforeNoon"/>
    <n v="8"/>
    <n v="12"/>
    <n v="0.66666666666666663"/>
  </r>
  <r>
    <x v="19"/>
    <x v="8"/>
    <x v="105"/>
    <x v="6"/>
    <x v="105"/>
    <x v="1"/>
    <n v="752000"/>
    <s v="BeforeNoon"/>
    <n v="70"/>
    <n v="118"/>
    <n v="0.59322033898305082"/>
  </r>
  <r>
    <x v="19"/>
    <x v="8"/>
    <x v="381"/>
    <x v="4"/>
    <x v="374"/>
    <x v="1"/>
    <n v="36300"/>
    <s v="BeforeNoon"/>
    <n v="11"/>
    <n v="12"/>
    <n v="0.91666666666666663"/>
  </r>
  <r>
    <x v="19"/>
    <x v="8"/>
    <x v="106"/>
    <x v="0"/>
    <x v="106"/>
    <x v="0"/>
    <n v="487000"/>
    <s v="BeforeNoon"/>
    <n v="10"/>
    <n v="12"/>
    <n v="0.83333333333333337"/>
  </r>
  <r>
    <x v="19"/>
    <x v="8"/>
    <x v="106"/>
    <x v="0"/>
    <x v="106"/>
    <x v="1"/>
    <n v="1207300"/>
    <s v="BeforeNoon"/>
    <n v="74"/>
    <n v="85"/>
    <n v="0.87058823529411766"/>
  </r>
  <r>
    <x v="19"/>
    <x v="8"/>
    <x v="107"/>
    <x v="2"/>
    <x v="107"/>
    <x v="1"/>
    <n v="517900"/>
    <s v="BeforeNoon"/>
    <n v="34"/>
    <n v="50"/>
    <n v="0.68"/>
  </r>
  <r>
    <x v="19"/>
    <x v="8"/>
    <x v="444"/>
    <x v="4"/>
    <x v="428"/>
    <x v="1"/>
    <n v="11300"/>
    <s v="BeforeNoon"/>
    <n v="1"/>
    <n v="12"/>
    <n v="8.3333333333333329E-2"/>
  </r>
  <r>
    <x v="19"/>
    <x v="8"/>
    <x v="424"/>
    <x v="4"/>
    <x v="409"/>
    <x v="1"/>
    <n v="67200"/>
    <s v="BeforeNoon"/>
    <n v="8"/>
    <n v="12"/>
    <n v="0.66666666666666663"/>
  </r>
  <r>
    <x v="19"/>
    <x v="8"/>
    <x v="327"/>
    <x v="2"/>
    <x v="321"/>
    <x v="1"/>
    <n v="546600"/>
    <s v="BeforeNoon"/>
    <n v="30"/>
    <n v="50"/>
    <n v="0.6"/>
  </r>
  <r>
    <x v="19"/>
    <x v="8"/>
    <x v="398"/>
    <x v="2"/>
    <x v="389"/>
    <x v="1"/>
    <n v="271200"/>
    <s v="BeforeNoon"/>
    <n v="39"/>
    <n v="50"/>
    <n v="0.78"/>
  </r>
  <r>
    <x v="19"/>
    <x v="8"/>
    <x v="108"/>
    <x v="2"/>
    <x v="108"/>
    <x v="1"/>
    <n v="127400"/>
    <s v="BeforeNoon"/>
    <n v="13"/>
    <n v="50"/>
    <n v="0.26"/>
  </r>
  <r>
    <x v="19"/>
    <x v="8"/>
    <x v="399"/>
    <x v="2"/>
    <x v="390"/>
    <x v="1"/>
    <n v="151100"/>
    <s v="BeforeNoon"/>
    <n v="34"/>
    <n v="50"/>
    <n v="0.68"/>
  </r>
  <r>
    <x v="19"/>
    <x v="8"/>
    <x v="109"/>
    <x v="2"/>
    <x v="109"/>
    <x v="1"/>
    <n v="651000"/>
    <s v="BeforeNoon"/>
    <n v="43"/>
    <n v="50"/>
    <n v="0.86"/>
  </r>
  <r>
    <x v="19"/>
    <x v="8"/>
    <x v="328"/>
    <x v="0"/>
    <x v="322"/>
    <x v="0"/>
    <n v="470700"/>
    <s v="BeforeNoon"/>
    <n v="9"/>
    <n v="12"/>
    <n v="0.75"/>
  </r>
  <r>
    <x v="19"/>
    <x v="8"/>
    <x v="328"/>
    <x v="0"/>
    <x v="322"/>
    <x v="1"/>
    <n v="826800"/>
    <s v="BeforeNoon"/>
    <n v="47"/>
    <n v="85"/>
    <n v="0.55294117647058827"/>
  </r>
  <r>
    <x v="19"/>
    <x v="8"/>
    <x v="110"/>
    <x v="2"/>
    <x v="110"/>
    <x v="1"/>
    <n v="383900"/>
    <s v="BeforeNoon"/>
    <n v="47"/>
    <n v="50"/>
    <n v="0.94"/>
  </r>
  <r>
    <x v="19"/>
    <x v="9"/>
    <x v="329"/>
    <x v="4"/>
    <x v="323"/>
    <x v="1"/>
    <n v="71000"/>
    <s v="AfterNoon"/>
    <n v="10"/>
    <n v="12"/>
    <n v="0.83333333333333337"/>
  </r>
  <r>
    <x v="19"/>
    <x v="9"/>
    <x v="111"/>
    <x v="2"/>
    <x v="111"/>
    <x v="1"/>
    <n v="227600"/>
    <s v="AfterNoon"/>
    <n v="18"/>
    <n v="50"/>
    <n v="0.36"/>
  </r>
  <r>
    <x v="19"/>
    <x v="9"/>
    <x v="331"/>
    <x v="4"/>
    <x v="325"/>
    <x v="1"/>
    <n v="58800"/>
    <s v="AfterNoon"/>
    <n v="12"/>
    <n v="12"/>
    <n v="1"/>
  </r>
  <r>
    <x v="19"/>
    <x v="9"/>
    <x v="408"/>
    <x v="2"/>
    <x v="396"/>
    <x v="1"/>
    <n v="47000"/>
    <s v="AfterNoon"/>
    <n v="5"/>
    <n v="50"/>
    <n v="0.1"/>
  </r>
  <r>
    <x v="19"/>
    <x v="9"/>
    <x v="112"/>
    <x v="2"/>
    <x v="112"/>
    <x v="1"/>
    <n v="73500"/>
    <s v="AfterNoon"/>
    <n v="7"/>
    <n v="50"/>
    <n v="0.14000000000000001"/>
  </r>
  <r>
    <x v="19"/>
    <x v="9"/>
    <x v="113"/>
    <x v="0"/>
    <x v="113"/>
    <x v="0"/>
    <n v="88400"/>
    <s v="AfterNoon"/>
    <n v="2"/>
    <n v="12"/>
    <n v="0.16666666666666671"/>
  </r>
  <r>
    <x v="19"/>
    <x v="9"/>
    <x v="113"/>
    <x v="0"/>
    <x v="113"/>
    <x v="1"/>
    <n v="192600"/>
    <s v="AfterNoon"/>
    <n v="13"/>
    <n v="85"/>
    <n v="0.15294117647058819"/>
  </r>
  <r>
    <x v="19"/>
    <x v="9"/>
    <x v="115"/>
    <x v="0"/>
    <x v="115"/>
    <x v="0"/>
    <n v="330000"/>
    <s v="AfterNoon"/>
    <n v="10"/>
    <n v="12"/>
    <n v="0.83333333333333337"/>
  </r>
  <r>
    <x v="19"/>
    <x v="9"/>
    <x v="115"/>
    <x v="0"/>
    <x v="115"/>
    <x v="1"/>
    <n v="731500"/>
    <s v="AfterNoon"/>
    <n v="66"/>
    <n v="85"/>
    <n v="0.77647058823529413"/>
  </r>
  <r>
    <x v="19"/>
    <x v="9"/>
    <x v="116"/>
    <x v="3"/>
    <x v="116"/>
    <x v="0"/>
    <n v="1158600"/>
    <s v="AfterNoon"/>
    <n v="6"/>
    <n v="30"/>
    <n v="0.2"/>
  </r>
  <r>
    <x v="19"/>
    <x v="9"/>
    <x v="116"/>
    <x v="3"/>
    <x v="116"/>
    <x v="1"/>
    <n v="1416800"/>
    <s v="AfterNoon"/>
    <n v="22"/>
    <n v="192"/>
    <n v="0.1145833333333333"/>
  </r>
  <r>
    <x v="19"/>
    <x v="9"/>
    <x v="117"/>
    <x v="4"/>
    <x v="117"/>
    <x v="1"/>
    <n v="37800"/>
    <s v="AfterNoon"/>
    <n v="6"/>
    <n v="12"/>
    <n v="0.5"/>
  </r>
  <r>
    <x v="19"/>
    <x v="9"/>
    <x v="118"/>
    <x v="3"/>
    <x v="118"/>
    <x v="0"/>
    <n v="5350500"/>
    <s v="AfterNoon"/>
    <n v="29"/>
    <n v="30"/>
    <n v="0.96666666666666667"/>
  </r>
  <r>
    <x v="19"/>
    <x v="9"/>
    <x v="118"/>
    <x v="3"/>
    <x v="118"/>
    <x v="1"/>
    <n v="10381600"/>
    <s v="AfterNoon"/>
    <n v="168"/>
    <n v="192"/>
    <n v="0.875"/>
  </r>
  <r>
    <x v="19"/>
    <x v="9"/>
    <x v="119"/>
    <x v="5"/>
    <x v="119"/>
    <x v="0"/>
    <n v="1034400"/>
    <s v="AfterNoon"/>
    <n v="24"/>
    <n v="30"/>
    <n v="0.8"/>
  </r>
  <r>
    <x v="19"/>
    <x v="9"/>
    <x v="119"/>
    <x v="5"/>
    <x v="119"/>
    <x v="2"/>
    <n v="1000400"/>
    <s v="AfterNoon"/>
    <n v="41"/>
    <n v="48"/>
    <n v="0.85416666666666663"/>
  </r>
  <r>
    <x v="19"/>
    <x v="9"/>
    <x v="119"/>
    <x v="5"/>
    <x v="119"/>
    <x v="1"/>
    <n v="3962400"/>
    <s v="AfterNoon"/>
    <n v="274"/>
    <n v="324"/>
    <n v="0.84567901234567899"/>
  </r>
  <r>
    <x v="19"/>
    <x v="9"/>
    <x v="120"/>
    <x v="0"/>
    <x v="120"/>
    <x v="0"/>
    <n v="69300"/>
    <s v="AfterNoon"/>
    <n v="7"/>
    <n v="12"/>
    <n v="0.58333333333333337"/>
  </r>
  <r>
    <x v="19"/>
    <x v="9"/>
    <x v="120"/>
    <x v="0"/>
    <x v="120"/>
    <x v="1"/>
    <n v="189300"/>
    <s v="AfterNoon"/>
    <n v="57"/>
    <n v="85"/>
    <n v="0.6705882352941176"/>
  </r>
  <r>
    <x v="19"/>
    <x v="9"/>
    <x v="121"/>
    <x v="0"/>
    <x v="121"/>
    <x v="0"/>
    <n v="185000"/>
    <s v="AfterNoon"/>
    <n v="10"/>
    <n v="12"/>
    <n v="0.83333333333333337"/>
  </r>
  <r>
    <x v="19"/>
    <x v="9"/>
    <x v="121"/>
    <x v="0"/>
    <x v="121"/>
    <x v="1"/>
    <n v="449400"/>
    <s v="AfterNoon"/>
    <n v="72"/>
    <n v="85"/>
    <n v="0.84705882352941175"/>
  </r>
  <r>
    <x v="19"/>
    <x v="9"/>
    <x v="123"/>
    <x v="2"/>
    <x v="123"/>
    <x v="1"/>
    <n v="458500"/>
    <s v="AfterNoon"/>
    <n v="45"/>
    <n v="50"/>
    <n v="0.9"/>
  </r>
  <r>
    <x v="19"/>
    <x v="9"/>
    <x v="125"/>
    <x v="2"/>
    <x v="125"/>
    <x v="1"/>
    <n v="37100"/>
    <s v="AfterNoon"/>
    <n v="7"/>
    <n v="50"/>
    <n v="0.14000000000000001"/>
  </r>
  <r>
    <x v="19"/>
    <x v="9"/>
    <x v="126"/>
    <x v="0"/>
    <x v="126"/>
    <x v="0"/>
    <n v="72100"/>
    <s v="AfterNoon"/>
    <n v="7"/>
    <n v="12"/>
    <n v="0.58333333333333337"/>
  </r>
  <r>
    <x v="19"/>
    <x v="9"/>
    <x v="126"/>
    <x v="0"/>
    <x v="126"/>
    <x v="1"/>
    <n v="184400"/>
    <s v="AfterNoon"/>
    <n v="54"/>
    <n v="85"/>
    <n v="0.63529411764705879"/>
  </r>
  <r>
    <x v="19"/>
    <x v="9"/>
    <x v="128"/>
    <x v="0"/>
    <x v="128"/>
    <x v="0"/>
    <n v="149800"/>
    <s v="AfterNoon"/>
    <n v="7"/>
    <n v="12"/>
    <n v="0.58333333333333337"/>
  </r>
  <r>
    <x v="19"/>
    <x v="9"/>
    <x v="128"/>
    <x v="0"/>
    <x v="128"/>
    <x v="1"/>
    <n v="379100"/>
    <s v="AfterNoon"/>
    <n v="53"/>
    <n v="85"/>
    <n v="0.62352941176470589"/>
  </r>
  <r>
    <x v="19"/>
    <x v="9"/>
    <x v="445"/>
    <x v="0"/>
    <x v="429"/>
    <x v="0"/>
    <n v="85600"/>
    <s v="AfterNoon"/>
    <n v="4"/>
    <n v="12"/>
    <n v="0.33333333333333331"/>
  </r>
  <r>
    <x v="19"/>
    <x v="9"/>
    <x v="445"/>
    <x v="0"/>
    <x v="429"/>
    <x v="1"/>
    <n v="249900"/>
    <s v="AfterNoon"/>
    <n v="35"/>
    <n v="85"/>
    <n v="0.41176470588235292"/>
  </r>
  <r>
    <x v="19"/>
    <x v="9"/>
    <x v="129"/>
    <x v="7"/>
    <x v="75"/>
    <x v="0"/>
    <n v="144000"/>
    <s v="AfterNoon"/>
    <n v="8"/>
    <n v="28"/>
    <n v="0.2857142857142857"/>
  </r>
  <r>
    <x v="19"/>
    <x v="9"/>
    <x v="129"/>
    <x v="7"/>
    <x v="75"/>
    <x v="1"/>
    <n v="225000"/>
    <s v="AfterNoon"/>
    <n v="37"/>
    <n v="142"/>
    <n v="0.26056338028169013"/>
  </r>
  <r>
    <x v="19"/>
    <x v="9"/>
    <x v="130"/>
    <x v="0"/>
    <x v="129"/>
    <x v="0"/>
    <n v="226800"/>
    <s v="AfterNoon"/>
    <n v="12"/>
    <n v="12"/>
    <n v="1"/>
  </r>
  <r>
    <x v="19"/>
    <x v="9"/>
    <x v="130"/>
    <x v="0"/>
    <x v="129"/>
    <x v="1"/>
    <n v="500700"/>
    <s v="AfterNoon"/>
    <n v="79"/>
    <n v="85"/>
    <n v="0.92941176470588238"/>
  </r>
  <r>
    <x v="19"/>
    <x v="9"/>
    <x v="132"/>
    <x v="6"/>
    <x v="131"/>
    <x v="0"/>
    <n v="160000"/>
    <s v="AfterNoon"/>
    <n v="5"/>
    <n v="12"/>
    <n v="0.41666666666666669"/>
  </r>
  <r>
    <x v="19"/>
    <x v="9"/>
    <x v="132"/>
    <x v="6"/>
    <x v="131"/>
    <x v="1"/>
    <n v="708200"/>
    <s v="AfterNoon"/>
    <n v="66"/>
    <n v="118"/>
    <n v="0.55932203389830504"/>
  </r>
  <r>
    <x v="19"/>
    <x v="9"/>
    <x v="409"/>
    <x v="2"/>
    <x v="397"/>
    <x v="1"/>
    <n v="84600"/>
    <s v="AfterNoon"/>
    <n v="6"/>
    <n v="50"/>
    <n v="0.12"/>
  </r>
  <r>
    <x v="19"/>
    <x v="9"/>
    <x v="332"/>
    <x v="2"/>
    <x v="326"/>
    <x v="1"/>
    <n v="241200"/>
    <s v="AfterNoon"/>
    <n v="17"/>
    <n v="50"/>
    <n v="0.34"/>
  </r>
  <r>
    <x v="19"/>
    <x v="9"/>
    <x v="133"/>
    <x v="3"/>
    <x v="132"/>
    <x v="0"/>
    <n v="899800"/>
    <s v="AfterNoon"/>
    <n v="22"/>
    <n v="30"/>
    <n v="0.73333333333333328"/>
  </r>
  <r>
    <x v="19"/>
    <x v="9"/>
    <x v="133"/>
    <x v="3"/>
    <x v="132"/>
    <x v="1"/>
    <n v="1981800"/>
    <s v="AfterNoon"/>
    <n v="145"/>
    <n v="192"/>
    <n v="0.75520833333333337"/>
  </r>
  <r>
    <x v="19"/>
    <x v="9"/>
    <x v="333"/>
    <x v="0"/>
    <x v="327"/>
    <x v="0"/>
    <n v="101000"/>
    <s v="AfterNoon"/>
    <n v="5"/>
    <n v="12"/>
    <n v="0.41666666666666669"/>
  </r>
  <r>
    <x v="19"/>
    <x v="9"/>
    <x v="333"/>
    <x v="0"/>
    <x v="327"/>
    <x v="1"/>
    <n v="276100"/>
    <s v="AfterNoon"/>
    <n v="41"/>
    <n v="85"/>
    <n v="0.4823529411764706"/>
  </r>
  <r>
    <x v="19"/>
    <x v="9"/>
    <x v="134"/>
    <x v="2"/>
    <x v="133"/>
    <x v="1"/>
    <n v="327600"/>
    <s v="AfterNoon"/>
    <n v="21"/>
    <n v="50"/>
    <n v="0.42"/>
  </r>
  <r>
    <x v="19"/>
    <x v="9"/>
    <x v="135"/>
    <x v="2"/>
    <x v="134"/>
    <x v="1"/>
    <n v="569700"/>
    <s v="AfterNoon"/>
    <n v="36"/>
    <n v="50"/>
    <n v="0.72"/>
  </r>
  <r>
    <x v="19"/>
    <x v="9"/>
    <x v="370"/>
    <x v="0"/>
    <x v="363"/>
    <x v="0"/>
    <n v="898000"/>
    <s v="AfterNoon"/>
    <n v="10"/>
    <n v="12"/>
    <n v="0.83333333333333337"/>
  </r>
  <r>
    <x v="19"/>
    <x v="9"/>
    <x v="370"/>
    <x v="0"/>
    <x v="363"/>
    <x v="1"/>
    <n v="1985400"/>
    <s v="AfterNoon"/>
    <n v="66"/>
    <n v="85"/>
    <n v="0.77647058823529413"/>
  </r>
  <r>
    <x v="19"/>
    <x v="10"/>
    <x v="334"/>
    <x v="0"/>
    <x v="328"/>
    <x v="0"/>
    <n v="106700"/>
    <s v="AfterNoon"/>
    <n v="11"/>
    <n v="12"/>
    <n v="0.91666666666666663"/>
  </r>
  <r>
    <x v="19"/>
    <x v="10"/>
    <x v="334"/>
    <x v="0"/>
    <x v="328"/>
    <x v="1"/>
    <n v="257200"/>
    <s v="AfterNoon"/>
    <n v="80"/>
    <n v="85"/>
    <n v="0.94117647058823528"/>
  </r>
  <r>
    <x v="19"/>
    <x v="10"/>
    <x v="136"/>
    <x v="2"/>
    <x v="135"/>
    <x v="1"/>
    <n v="270600"/>
    <s v="AfterNoon"/>
    <n v="22"/>
    <n v="50"/>
    <n v="0.44"/>
  </r>
  <r>
    <x v="19"/>
    <x v="10"/>
    <x v="410"/>
    <x v="0"/>
    <x v="398"/>
    <x v="0"/>
    <n v="290400"/>
    <s v="AfterNoon"/>
    <n v="6"/>
    <n v="12"/>
    <n v="0.5"/>
  </r>
  <r>
    <x v="19"/>
    <x v="10"/>
    <x v="410"/>
    <x v="0"/>
    <x v="398"/>
    <x v="1"/>
    <n v="650800"/>
    <s v="AfterNoon"/>
    <n v="40"/>
    <n v="85"/>
    <n v="0.47058823529411759"/>
  </r>
  <r>
    <x v="19"/>
    <x v="10"/>
    <x v="137"/>
    <x v="2"/>
    <x v="136"/>
    <x v="1"/>
    <n v="275600"/>
    <s v="AfterNoon"/>
    <n v="21"/>
    <n v="50"/>
    <n v="0.42"/>
  </r>
  <r>
    <x v="19"/>
    <x v="10"/>
    <x v="138"/>
    <x v="2"/>
    <x v="137"/>
    <x v="1"/>
    <n v="294500"/>
    <s v="AfterNoon"/>
    <n v="21"/>
    <n v="50"/>
    <n v="0.42"/>
  </r>
  <r>
    <x v="19"/>
    <x v="10"/>
    <x v="139"/>
    <x v="0"/>
    <x v="138"/>
    <x v="0"/>
    <n v="120000"/>
    <s v="AfterNoon"/>
    <n v="10"/>
    <n v="12"/>
    <n v="0.83333333333333337"/>
  </r>
  <r>
    <x v="19"/>
    <x v="10"/>
    <x v="139"/>
    <x v="0"/>
    <x v="138"/>
    <x v="1"/>
    <n v="318000"/>
    <s v="AfterNoon"/>
    <n v="79"/>
    <n v="85"/>
    <n v="0.92941176470588238"/>
  </r>
  <r>
    <x v="19"/>
    <x v="10"/>
    <x v="140"/>
    <x v="2"/>
    <x v="139"/>
    <x v="1"/>
    <n v="177200"/>
    <s v="AfterNoon"/>
    <n v="44"/>
    <n v="50"/>
    <n v="0.88"/>
  </r>
  <r>
    <x v="19"/>
    <x v="10"/>
    <x v="335"/>
    <x v="0"/>
    <x v="329"/>
    <x v="0"/>
    <n v="370800"/>
    <s v="AfterNoon"/>
    <n v="9"/>
    <n v="12"/>
    <n v="0.75"/>
  </r>
  <r>
    <x v="19"/>
    <x v="10"/>
    <x v="335"/>
    <x v="0"/>
    <x v="329"/>
    <x v="1"/>
    <n v="993400"/>
    <s v="AfterNoon"/>
    <n v="72"/>
    <n v="85"/>
    <n v="0.84705882352941175"/>
  </r>
  <r>
    <x v="19"/>
    <x v="10"/>
    <x v="141"/>
    <x v="1"/>
    <x v="140"/>
    <x v="0"/>
    <n v="795200"/>
    <s v="AfterNoon"/>
    <n v="16"/>
    <n v="20"/>
    <n v="0.8"/>
  </r>
  <r>
    <x v="19"/>
    <x v="10"/>
    <x v="141"/>
    <x v="1"/>
    <x v="140"/>
    <x v="1"/>
    <n v="1382600"/>
    <s v="AfterNoon"/>
    <n v="83"/>
    <n v="96"/>
    <n v="0.86458333333333337"/>
  </r>
  <r>
    <x v="19"/>
    <x v="10"/>
    <x v="142"/>
    <x v="6"/>
    <x v="141"/>
    <x v="0"/>
    <n v="402600"/>
    <s v="AfterNoon"/>
    <n v="11"/>
    <n v="12"/>
    <n v="0.91666666666666663"/>
  </r>
  <r>
    <x v="19"/>
    <x v="10"/>
    <x v="142"/>
    <x v="6"/>
    <x v="141"/>
    <x v="1"/>
    <n v="1066200"/>
    <s v="AfterNoon"/>
    <n v="87"/>
    <n v="118"/>
    <n v="0.73728813559322037"/>
  </r>
  <r>
    <x v="19"/>
    <x v="10"/>
    <x v="143"/>
    <x v="2"/>
    <x v="142"/>
    <x v="1"/>
    <n v="96400"/>
    <s v="AfterNoon"/>
    <n v="31"/>
    <n v="50"/>
    <n v="0.62"/>
  </r>
  <r>
    <x v="19"/>
    <x v="10"/>
    <x v="411"/>
    <x v="4"/>
    <x v="399"/>
    <x v="1"/>
    <n v="39600"/>
    <s v="AfterNoon"/>
    <n v="6"/>
    <n v="12"/>
    <n v="0.5"/>
  </r>
  <r>
    <x v="19"/>
    <x v="10"/>
    <x v="144"/>
    <x v="2"/>
    <x v="143"/>
    <x v="1"/>
    <n v="96200"/>
    <s v="AfterNoon"/>
    <n v="13"/>
    <n v="50"/>
    <n v="0.26"/>
  </r>
  <r>
    <x v="19"/>
    <x v="10"/>
    <x v="145"/>
    <x v="2"/>
    <x v="144"/>
    <x v="1"/>
    <n v="35600"/>
    <s v="AfterNoon"/>
    <n v="4"/>
    <n v="50"/>
    <n v="0.08"/>
  </r>
  <r>
    <x v="19"/>
    <x v="10"/>
    <x v="146"/>
    <x v="0"/>
    <x v="145"/>
    <x v="0"/>
    <n v="100100"/>
    <s v="AfterNoon"/>
    <n v="11"/>
    <n v="12"/>
    <n v="0.91666666666666663"/>
  </r>
  <r>
    <x v="19"/>
    <x v="10"/>
    <x v="146"/>
    <x v="0"/>
    <x v="145"/>
    <x v="1"/>
    <n v="235500"/>
    <s v="AfterNoon"/>
    <n v="78"/>
    <n v="85"/>
    <n v="0.91764705882352937"/>
  </r>
  <r>
    <x v="19"/>
    <x v="10"/>
    <x v="147"/>
    <x v="4"/>
    <x v="146"/>
    <x v="1"/>
    <n v="93600"/>
    <s v="AfterNoon"/>
    <n v="8"/>
    <n v="12"/>
    <n v="0.66666666666666663"/>
  </r>
  <r>
    <x v="19"/>
    <x v="10"/>
    <x v="148"/>
    <x v="0"/>
    <x v="147"/>
    <x v="0"/>
    <n v="511000"/>
    <s v="AfterNoon"/>
    <n v="10"/>
    <n v="12"/>
    <n v="0.83333333333333337"/>
  </r>
  <r>
    <x v="19"/>
    <x v="10"/>
    <x v="148"/>
    <x v="0"/>
    <x v="147"/>
    <x v="1"/>
    <n v="1317500"/>
    <s v="AfterNoon"/>
    <n v="77"/>
    <n v="85"/>
    <n v="0.90588235294117647"/>
  </r>
  <r>
    <x v="19"/>
    <x v="10"/>
    <x v="149"/>
    <x v="0"/>
    <x v="148"/>
    <x v="0"/>
    <n v="219600"/>
    <s v="AfterNoon"/>
    <n v="6"/>
    <n v="12"/>
    <n v="0.5"/>
  </r>
  <r>
    <x v="19"/>
    <x v="10"/>
    <x v="149"/>
    <x v="0"/>
    <x v="148"/>
    <x v="1"/>
    <n v="747800"/>
    <s v="AfterNoon"/>
    <n v="61"/>
    <n v="85"/>
    <n v="0.71764705882352942"/>
  </r>
  <r>
    <x v="19"/>
    <x v="10"/>
    <x v="150"/>
    <x v="0"/>
    <x v="149"/>
    <x v="0"/>
    <n v="674300"/>
    <s v="AfterNoon"/>
    <n v="11"/>
    <n v="12"/>
    <n v="0.91666666666666663"/>
  </r>
  <r>
    <x v="19"/>
    <x v="10"/>
    <x v="150"/>
    <x v="0"/>
    <x v="149"/>
    <x v="1"/>
    <n v="1577100"/>
    <s v="AfterNoon"/>
    <n v="77"/>
    <n v="85"/>
    <n v="0.90588235294117647"/>
  </r>
  <r>
    <x v="19"/>
    <x v="10"/>
    <x v="151"/>
    <x v="0"/>
    <x v="150"/>
    <x v="0"/>
    <n v="264500"/>
    <s v="AfterNoon"/>
    <n v="5"/>
    <n v="12"/>
    <n v="0.41666666666666669"/>
  </r>
  <r>
    <x v="19"/>
    <x v="10"/>
    <x v="151"/>
    <x v="0"/>
    <x v="150"/>
    <x v="1"/>
    <n v="816800"/>
    <s v="AfterNoon"/>
    <n v="46"/>
    <n v="85"/>
    <n v="0.54117647058823526"/>
  </r>
  <r>
    <x v="19"/>
    <x v="10"/>
    <x v="152"/>
    <x v="4"/>
    <x v="151"/>
    <x v="1"/>
    <n v="75900"/>
    <s v="AfterNoon"/>
    <n v="11"/>
    <n v="12"/>
    <n v="0.91666666666666663"/>
  </r>
  <r>
    <x v="19"/>
    <x v="10"/>
    <x v="153"/>
    <x v="4"/>
    <x v="152"/>
    <x v="1"/>
    <n v="41400"/>
    <s v="AfterNoon"/>
    <n v="6"/>
    <n v="12"/>
    <n v="0.5"/>
  </r>
  <r>
    <x v="19"/>
    <x v="10"/>
    <x v="154"/>
    <x v="4"/>
    <x v="153"/>
    <x v="1"/>
    <n v="72800"/>
    <s v="AfterNoon"/>
    <n v="7"/>
    <n v="12"/>
    <n v="0.58333333333333337"/>
  </r>
  <r>
    <x v="19"/>
    <x v="10"/>
    <x v="155"/>
    <x v="2"/>
    <x v="154"/>
    <x v="1"/>
    <n v="248800"/>
    <s v="AfterNoon"/>
    <n v="20"/>
    <n v="50"/>
    <n v="0.4"/>
  </r>
  <r>
    <x v="19"/>
    <x v="10"/>
    <x v="156"/>
    <x v="0"/>
    <x v="155"/>
    <x v="0"/>
    <n v="37800"/>
    <s v="AfterNoon"/>
    <n v="3"/>
    <n v="12"/>
    <n v="0.25"/>
  </r>
  <r>
    <x v="19"/>
    <x v="10"/>
    <x v="156"/>
    <x v="0"/>
    <x v="155"/>
    <x v="1"/>
    <n v="67600"/>
    <s v="AfterNoon"/>
    <n v="16"/>
    <n v="85"/>
    <n v="0.18823529411764711"/>
  </r>
  <r>
    <x v="19"/>
    <x v="10"/>
    <x v="412"/>
    <x v="4"/>
    <x v="400"/>
    <x v="1"/>
    <n v="39000"/>
    <s v="AfterNoon"/>
    <n v="10"/>
    <n v="12"/>
    <n v="0.83333333333333337"/>
  </r>
  <r>
    <x v="19"/>
    <x v="10"/>
    <x v="413"/>
    <x v="7"/>
    <x v="48"/>
    <x v="0"/>
    <n v="216000"/>
    <s v="AfterNoon"/>
    <n v="12"/>
    <n v="28"/>
    <n v="0.42857142857142849"/>
  </r>
  <r>
    <x v="19"/>
    <x v="10"/>
    <x v="413"/>
    <x v="7"/>
    <x v="48"/>
    <x v="1"/>
    <n v="409800"/>
    <s v="AfterNoon"/>
    <n v="68"/>
    <n v="142"/>
    <n v="0.47887323943661969"/>
  </r>
  <r>
    <x v="19"/>
    <x v="10"/>
    <x v="336"/>
    <x v="0"/>
    <x v="330"/>
    <x v="0"/>
    <n v="226800"/>
    <s v="AfterNoon"/>
    <n v="12"/>
    <n v="12"/>
    <n v="1"/>
  </r>
  <r>
    <x v="19"/>
    <x v="10"/>
    <x v="336"/>
    <x v="0"/>
    <x v="330"/>
    <x v="1"/>
    <n v="488100"/>
    <s v="AfterNoon"/>
    <n v="77"/>
    <n v="85"/>
    <n v="0.90588235294117647"/>
  </r>
  <r>
    <x v="19"/>
    <x v="10"/>
    <x v="157"/>
    <x v="0"/>
    <x v="156"/>
    <x v="0"/>
    <n v="326000"/>
    <s v="AfterNoon"/>
    <n v="10"/>
    <n v="12"/>
    <n v="0.83333333333333337"/>
  </r>
  <r>
    <x v="19"/>
    <x v="10"/>
    <x v="157"/>
    <x v="0"/>
    <x v="156"/>
    <x v="1"/>
    <n v="722400"/>
    <s v="AfterNoon"/>
    <n v="66"/>
    <n v="85"/>
    <n v="0.77647058823529413"/>
  </r>
  <r>
    <x v="19"/>
    <x v="10"/>
    <x v="158"/>
    <x v="1"/>
    <x v="157"/>
    <x v="0"/>
    <n v="1800300"/>
    <s v="AfterNoon"/>
    <n v="17"/>
    <n v="20"/>
    <n v="0.85"/>
  </r>
  <r>
    <x v="19"/>
    <x v="10"/>
    <x v="158"/>
    <x v="1"/>
    <x v="157"/>
    <x v="1"/>
    <n v="3049800"/>
    <s v="AfterNoon"/>
    <n v="86"/>
    <n v="96"/>
    <n v="0.89583333333333337"/>
  </r>
  <r>
    <x v="19"/>
    <x v="10"/>
    <x v="159"/>
    <x v="0"/>
    <x v="158"/>
    <x v="0"/>
    <n v="403200"/>
    <s v="AfterNoon"/>
    <n v="6"/>
    <n v="12"/>
    <n v="0.5"/>
  </r>
  <r>
    <x v="19"/>
    <x v="10"/>
    <x v="159"/>
    <x v="0"/>
    <x v="158"/>
    <x v="1"/>
    <n v="1084000"/>
    <s v="AfterNoon"/>
    <n v="48"/>
    <n v="85"/>
    <n v="0.56470588235294117"/>
  </r>
  <r>
    <x v="19"/>
    <x v="10"/>
    <x v="160"/>
    <x v="0"/>
    <x v="159"/>
    <x v="0"/>
    <n v="794700"/>
    <s v="AfterNoon"/>
    <n v="9"/>
    <n v="12"/>
    <n v="0.75"/>
  </r>
  <r>
    <x v="19"/>
    <x v="10"/>
    <x v="160"/>
    <x v="0"/>
    <x v="159"/>
    <x v="1"/>
    <n v="1978800"/>
    <s v="AfterNoon"/>
    <n v="67"/>
    <n v="85"/>
    <n v="0.78823529411764703"/>
  </r>
  <r>
    <x v="19"/>
    <x v="10"/>
    <x v="161"/>
    <x v="0"/>
    <x v="160"/>
    <x v="0"/>
    <n v="266000"/>
    <s v="AfterNoon"/>
    <n v="7"/>
    <n v="12"/>
    <n v="0.58333333333333337"/>
  </r>
  <r>
    <x v="19"/>
    <x v="10"/>
    <x v="161"/>
    <x v="0"/>
    <x v="160"/>
    <x v="1"/>
    <n v="704500"/>
    <s v="AfterNoon"/>
    <n v="55"/>
    <n v="85"/>
    <n v="0.6470588235294118"/>
  </r>
  <r>
    <x v="19"/>
    <x v="10"/>
    <x v="162"/>
    <x v="4"/>
    <x v="161"/>
    <x v="1"/>
    <n v="39600"/>
    <s v="AfterNoon"/>
    <n v="4"/>
    <n v="12"/>
    <n v="0.33333333333333331"/>
  </r>
  <r>
    <x v="19"/>
    <x v="10"/>
    <x v="337"/>
    <x v="4"/>
    <x v="331"/>
    <x v="1"/>
    <n v="44000"/>
    <s v="AfterNoon"/>
    <n v="10"/>
    <n v="12"/>
    <n v="0.83333333333333337"/>
  </r>
  <r>
    <x v="19"/>
    <x v="10"/>
    <x v="414"/>
    <x v="0"/>
    <x v="401"/>
    <x v="0"/>
    <n v="79200"/>
    <s v="AfterNoon"/>
    <n v="8"/>
    <n v="12"/>
    <n v="0.66666666666666663"/>
  </r>
  <r>
    <x v="19"/>
    <x v="10"/>
    <x v="414"/>
    <x v="0"/>
    <x v="401"/>
    <x v="1"/>
    <n v="216000"/>
    <s v="AfterNoon"/>
    <n v="65"/>
    <n v="85"/>
    <n v="0.76470588235294112"/>
  </r>
  <r>
    <x v="19"/>
    <x v="10"/>
    <x v="165"/>
    <x v="2"/>
    <x v="164"/>
    <x v="1"/>
    <n v="750200"/>
    <s v="AfterNoon"/>
    <n v="33"/>
    <n v="50"/>
    <n v="0.66"/>
  </r>
  <r>
    <x v="19"/>
    <x v="11"/>
    <x v="166"/>
    <x v="2"/>
    <x v="165"/>
    <x v="1"/>
    <n v="118800"/>
    <s v="AfterNoon"/>
    <n v="12"/>
    <n v="50"/>
    <n v="0.24"/>
  </r>
  <r>
    <x v="19"/>
    <x v="11"/>
    <x v="167"/>
    <x v="2"/>
    <x v="166"/>
    <x v="1"/>
    <n v="275700"/>
    <s v="AfterNoon"/>
    <n v="38"/>
    <n v="50"/>
    <n v="0.76"/>
  </r>
  <r>
    <x v="19"/>
    <x v="11"/>
    <x v="168"/>
    <x v="2"/>
    <x v="167"/>
    <x v="1"/>
    <n v="546400"/>
    <s v="AfterNoon"/>
    <n v="28"/>
    <n v="50"/>
    <n v="0.56000000000000005"/>
  </r>
  <r>
    <x v="19"/>
    <x v="11"/>
    <x v="169"/>
    <x v="4"/>
    <x v="168"/>
    <x v="1"/>
    <n v="40700"/>
    <s v="AfterNoon"/>
    <n v="11"/>
    <n v="12"/>
    <n v="0.91666666666666663"/>
  </r>
  <r>
    <x v="19"/>
    <x v="11"/>
    <x v="170"/>
    <x v="2"/>
    <x v="169"/>
    <x v="1"/>
    <n v="86900"/>
    <s v="AfterNoon"/>
    <n v="16"/>
    <n v="50"/>
    <n v="0.32"/>
  </r>
  <r>
    <x v="19"/>
    <x v="11"/>
    <x v="171"/>
    <x v="0"/>
    <x v="170"/>
    <x v="0"/>
    <n v="860000"/>
    <s v="AfterNoon"/>
    <n v="10"/>
    <n v="12"/>
    <n v="0.83333333333333337"/>
  </r>
  <r>
    <x v="19"/>
    <x v="11"/>
    <x v="171"/>
    <x v="0"/>
    <x v="170"/>
    <x v="1"/>
    <n v="1934100"/>
    <s v="AfterNoon"/>
    <n v="67"/>
    <n v="85"/>
    <n v="0.78823529411764703"/>
  </r>
  <r>
    <x v="19"/>
    <x v="11"/>
    <x v="172"/>
    <x v="0"/>
    <x v="171"/>
    <x v="0"/>
    <n v="144000"/>
    <s v="AfterNoon"/>
    <n v="12"/>
    <n v="12"/>
    <n v="1"/>
  </r>
  <r>
    <x v="19"/>
    <x v="11"/>
    <x v="172"/>
    <x v="0"/>
    <x v="171"/>
    <x v="1"/>
    <n v="298000"/>
    <s v="AfterNoon"/>
    <n v="74"/>
    <n v="85"/>
    <n v="0.87058823529411766"/>
  </r>
  <r>
    <x v="19"/>
    <x v="11"/>
    <x v="173"/>
    <x v="2"/>
    <x v="172"/>
    <x v="1"/>
    <n v="249000"/>
    <s v="AfterNoon"/>
    <n v="10"/>
    <n v="50"/>
    <n v="0.2"/>
  </r>
  <r>
    <x v="19"/>
    <x v="11"/>
    <x v="174"/>
    <x v="2"/>
    <x v="173"/>
    <x v="1"/>
    <n v="201700"/>
    <s v="AfterNoon"/>
    <n v="8"/>
    <n v="50"/>
    <n v="0.16"/>
  </r>
  <r>
    <x v="19"/>
    <x v="11"/>
    <x v="175"/>
    <x v="2"/>
    <x v="174"/>
    <x v="1"/>
    <n v="189200"/>
    <s v="AfterNoon"/>
    <n v="47"/>
    <n v="50"/>
    <n v="0.94"/>
  </r>
  <r>
    <x v="19"/>
    <x v="11"/>
    <x v="176"/>
    <x v="2"/>
    <x v="175"/>
    <x v="1"/>
    <n v="165200"/>
    <s v="AfterNoon"/>
    <n v="26"/>
    <n v="50"/>
    <n v="0.52"/>
  </r>
  <r>
    <x v="19"/>
    <x v="11"/>
    <x v="177"/>
    <x v="0"/>
    <x v="176"/>
    <x v="0"/>
    <n v="95200"/>
    <s v="AfterNoon"/>
    <n v="8"/>
    <n v="12"/>
    <n v="0.66666666666666663"/>
  </r>
  <r>
    <x v="19"/>
    <x v="11"/>
    <x v="177"/>
    <x v="0"/>
    <x v="176"/>
    <x v="1"/>
    <n v="280800"/>
    <s v="AfterNoon"/>
    <n v="70"/>
    <n v="85"/>
    <n v="0.82352941176470584"/>
  </r>
  <r>
    <x v="19"/>
    <x v="11"/>
    <x v="178"/>
    <x v="2"/>
    <x v="177"/>
    <x v="1"/>
    <n v="345100"/>
    <s v="AfterNoon"/>
    <n v="17"/>
    <n v="50"/>
    <n v="0.34"/>
  </r>
  <r>
    <x v="19"/>
    <x v="11"/>
    <x v="179"/>
    <x v="7"/>
    <x v="178"/>
    <x v="1"/>
    <n v="36800"/>
    <s v="AfterNoon"/>
    <n v="4"/>
    <n v="142"/>
    <n v="2.8169014084507039E-2"/>
  </r>
  <r>
    <x v="19"/>
    <x v="11"/>
    <x v="180"/>
    <x v="3"/>
    <x v="179"/>
    <x v="0"/>
    <n v="441000"/>
    <s v="AfterNoon"/>
    <n v="18"/>
    <n v="30"/>
    <n v="0.6"/>
  </r>
  <r>
    <x v="19"/>
    <x v="11"/>
    <x v="180"/>
    <x v="3"/>
    <x v="179"/>
    <x v="1"/>
    <n v="1070000"/>
    <s v="AfterNoon"/>
    <n v="130"/>
    <n v="192"/>
    <n v="0.67708333333333337"/>
  </r>
  <r>
    <x v="19"/>
    <x v="11"/>
    <x v="181"/>
    <x v="2"/>
    <x v="180"/>
    <x v="1"/>
    <n v="548100"/>
    <s v="AfterNoon"/>
    <n v="45"/>
    <n v="50"/>
    <n v="0.9"/>
  </r>
  <r>
    <x v="19"/>
    <x v="11"/>
    <x v="339"/>
    <x v="2"/>
    <x v="333"/>
    <x v="1"/>
    <n v="266800"/>
    <s v="AfterNoon"/>
    <n v="40"/>
    <n v="50"/>
    <n v="0.8"/>
  </r>
  <r>
    <x v="19"/>
    <x v="11"/>
    <x v="340"/>
    <x v="4"/>
    <x v="334"/>
    <x v="1"/>
    <n v="59400"/>
    <s v="AfterNoon"/>
    <n v="9"/>
    <n v="12"/>
    <n v="0.75"/>
  </r>
  <r>
    <x v="19"/>
    <x v="11"/>
    <x v="183"/>
    <x v="2"/>
    <x v="182"/>
    <x v="1"/>
    <n v="647500"/>
    <s v="AfterNoon"/>
    <n v="25"/>
    <n v="50"/>
    <n v="0.5"/>
  </r>
  <r>
    <x v="19"/>
    <x v="11"/>
    <x v="184"/>
    <x v="5"/>
    <x v="183"/>
    <x v="0"/>
    <n v="1428000"/>
    <s v="AfterNoon"/>
    <n v="17"/>
    <n v="30"/>
    <n v="0.56666666666666665"/>
  </r>
  <r>
    <x v="19"/>
    <x v="11"/>
    <x v="184"/>
    <x v="5"/>
    <x v="183"/>
    <x v="2"/>
    <n v="1618400"/>
    <s v="AfterNoon"/>
    <n v="34"/>
    <n v="48"/>
    <n v="0.70833333333333337"/>
  </r>
  <r>
    <x v="19"/>
    <x v="11"/>
    <x v="184"/>
    <x v="5"/>
    <x v="183"/>
    <x v="1"/>
    <n v="6342000"/>
    <s v="AfterNoon"/>
    <n v="226"/>
    <n v="324"/>
    <n v="0.69753086419753085"/>
  </r>
  <r>
    <x v="19"/>
    <x v="11"/>
    <x v="391"/>
    <x v="0"/>
    <x v="23"/>
    <x v="0"/>
    <n v="100100"/>
    <s v="AfterNoon"/>
    <n v="11"/>
    <n v="12"/>
    <n v="0.91666666666666663"/>
  </r>
  <r>
    <x v="19"/>
    <x v="11"/>
    <x v="391"/>
    <x v="0"/>
    <x v="23"/>
    <x v="1"/>
    <n v="174900"/>
    <s v="AfterNoon"/>
    <n v="58"/>
    <n v="85"/>
    <n v="0.68235294117647061"/>
  </r>
  <r>
    <x v="19"/>
    <x v="11"/>
    <x v="185"/>
    <x v="0"/>
    <x v="184"/>
    <x v="0"/>
    <n v="132000"/>
    <s v="AfterNoon"/>
    <n v="5"/>
    <n v="12"/>
    <n v="0.41666666666666669"/>
  </r>
  <r>
    <x v="19"/>
    <x v="11"/>
    <x v="185"/>
    <x v="0"/>
    <x v="184"/>
    <x v="1"/>
    <n v="275500"/>
    <s v="AfterNoon"/>
    <n v="31"/>
    <n v="85"/>
    <n v="0.36470588235294121"/>
  </r>
  <r>
    <x v="19"/>
    <x v="11"/>
    <x v="186"/>
    <x v="2"/>
    <x v="185"/>
    <x v="1"/>
    <n v="37100"/>
    <s v="AfterNoon"/>
    <n v="7"/>
    <n v="50"/>
    <n v="0.14000000000000001"/>
  </r>
  <r>
    <x v="19"/>
    <x v="11"/>
    <x v="187"/>
    <x v="2"/>
    <x v="186"/>
    <x v="1"/>
    <n v="145000"/>
    <s v="AfterNoon"/>
    <n v="8"/>
    <n v="50"/>
    <n v="0.16"/>
  </r>
  <r>
    <x v="19"/>
    <x v="11"/>
    <x v="415"/>
    <x v="0"/>
    <x v="126"/>
    <x v="0"/>
    <n v="20600"/>
    <s v="AfterNoon"/>
    <n v="2"/>
    <n v="12"/>
    <n v="0.16666666666666671"/>
  </r>
  <r>
    <x v="19"/>
    <x v="11"/>
    <x v="415"/>
    <x v="0"/>
    <x v="126"/>
    <x v="1"/>
    <n v="102400"/>
    <s v="AfterNoon"/>
    <n v="30"/>
    <n v="85"/>
    <n v="0.35294117647058831"/>
  </r>
  <r>
    <x v="19"/>
    <x v="11"/>
    <x v="188"/>
    <x v="7"/>
    <x v="102"/>
    <x v="0"/>
    <n v="140000"/>
    <s v="AfterNoon"/>
    <n v="7"/>
    <n v="28"/>
    <n v="0.25"/>
  </r>
  <r>
    <x v="19"/>
    <x v="11"/>
    <x v="188"/>
    <x v="7"/>
    <x v="102"/>
    <x v="1"/>
    <n v="243600"/>
    <s v="AfterNoon"/>
    <n v="36"/>
    <n v="142"/>
    <n v="0.25352112676056338"/>
  </r>
  <r>
    <x v="19"/>
    <x v="11"/>
    <x v="189"/>
    <x v="2"/>
    <x v="187"/>
    <x v="1"/>
    <n v="328600"/>
    <s v="AfterNoon"/>
    <n v="22"/>
    <n v="50"/>
    <n v="0.44"/>
  </r>
  <r>
    <x v="19"/>
    <x v="11"/>
    <x v="190"/>
    <x v="4"/>
    <x v="188"/>
    <x v="1"/>
    <n v="81600"/>
    <s v="AfterNoon"/>
    <n v="12"/>
    <n v="12"/>
    <n v="1"/>
  </r>
  <r>
    <x v="19"/>
    <x v="11"/>
    <x v="191"/>
    <x v="4"/>
    <x v="189"/>
    <x v="1"/>
    <n v="52200"/>
    <s v="AfterNoon"/>
    <n v="9"/>
    <n v="12"/>
    <n v="0.75"/>
  </r>
  <r>
    <x v="19"/>
    <x v="11"/>
    <x v="192"/>
    <x v="2"/>
    <x v="190"/>
    <x v="1"/>
    <n v="422800"/>
    <s v="AfterNoon"/>
    <n v="30"/>
    <n v="50"/>
    <n v="0.6"/>
  </r>
  <r>
    <x v="19"/>
    <x v="11"/>
    <x v="193"/>
    <x v="6"/>
    <x v="191"/>
    <x v="0"/>
    <n v="443300"/>
    <s v="AfterNoon"/>
    <n v="11"/>
    <n v="12"/>
    <n v="0.91666666666666663"/>
  </r>
  <r>
    <x v="19"/>
    <x v="11"/>
    <x v="193"/>
    <x v="6"/>
    <x v="191"/>
    <x v="1"/>
    <n v="1482400"/>
    <s v="AfterNoon"/>
    <n v="110"/>
    <n v="118"/>
    <n v="0.93220338983050843"/>
  </r>
  <r>
    <x v="19"/>
    <x v="11"/>
    <x v="194"/>
    <x v="6"/>
    <x v="192"/>
    <x v="0"/>
    <n v="259600"/>
    <s v="AfterNoon"/>
    <n v="11"/>
    <n v="12"/>
    <n v="0.91666666666666663"/>
  </r>
  <r>
    <x v="19"/>
    <x v="11"/>
    <x v="194"/>
    <x v="6"/>
    <x v="192"/>
    <x v="1"/>
    <n v="881100"/>
    <s v="AfterNoon"/>
    <n v="111"/>
    <n v="118"/>
    <n v="0.94067796610169496"/>
  </r>
  <r>
    <x v="19"/>
    <x v="11"/>
    <x v="195"/>
    <x v="0"/>
    <x v="193"/>
    <x v="0"/>
    <n v="159600"/>
    <s v="AfterNoon"/>
    <n v="6"/>
    <n v="12"/>
    <n v="0.5"/>
  </r>
  <r>
    <x v="19"/>
    <x v="11"/>
    <x v="195"/>
    <x v="0"/>
    <x v="193"/>
    <x v="1"/>
    <n v="367600"/>
    <s v="AfterNoon"/>
    <n v="41"/>
    <n v="85"/>
    <n v="0.4823529411764706"/>
  </r>
  <r>
    <x v="19"/>
    <x v="11"/>
    <x v="196"/>
    <x v="0"/>
    <x v="194"/>
    <x v="0"/>
    <n v="254100"/>
    <s v="AfterNoon"/>
    <n v="11"/>
    <n v="12"/>
    <n v="0.91666666666666663"/>
  </r>
  <r>
    <x v="19"/>
    <x v="11"/>
    <x v="196"/>
    <x v="0"/>
    <x v="194"/>
    <x v="1"/>
    <n v="589200"/>
    <s v="AfterNoon"/>
    <n v="76"/>
    <n v="85"/>
    <n v="0.89411764705882357"/>
  </r>
  <r>
    <x v="19"/>
    <x v="11"/>
    <x v="197"/>
    <x v="2"/>
    <x v="195"/>
    <x v="1"/>
    <n v="414500"/>
    <s v="AfterNoon"/>
    <n v="19"/>
    <n v="50"/>
    <n v="0.38"/>
  </r>
  <r>
    <x v="19"/>
    <x v="11"/>
    <x v="341"/>
    <x v="2"/>
    <x v="335"/>
    <x v="1"/>
    <n v="285700"/>
    <s v="AfterNoon"/>
    <n v="41"/>
    <n v="50"/>
    <n v="0.82"/>
  </r>
  <r>
    <x v="19"/>
    <x v="11"/>
    <x v="342"/>
    <x v="2"/>
    <x v="336"/>
    <x v="1"/>
    <n v="867800"/>
    <s v="AfterNoon"/>
    <n v="49"/>
    <n v="50"/>
    <n v="0.98"/>
  </r>
  <r>
    <x v="19"/>
    <x v="11"/>
    <x v="199"/>
    <x v="6"/>
    <x v="197"/>
    <x v="0"/>
    <n v="540100"/>
    <s v="AfterNoon"/>
    <n v="11"/>
    <n v="12"/>
    <n v="0.91666666666666663"/>
  </r>
  <r>
    <x v="19"/>
    <x v="11"/>
    <x v="199"/>
    <x v="6"/>
    <x v="197"/>
    <x v="1"/>
    <n v="1731600"/>
    <s v="AfterNoon"/>
    <n v="105"/>
    <n v="118"/>
    <n v="0.88983050847457623"/>
  </r>
  <r>
    <x v="19"/>
    <x v="11"/>
    <x v="343"/>
    <x v="0"/>
    <x v="337"/>
    <x v="0"/>
    <n v="170100"/>
    <s v="AfterNoon"/>
    <n v="9"/>
    <n v="12"/>
    <n v="0.75"/>
  </r>
  <r>
    <x v="19"/>
    <x v="11"/>
    <x v="343"/>
    <x v="0"/>
    <x v="337"/>
    <x v="1"/>
    <n v="449700"/>
    <s v="AfterNoon"/>
    <n v="71"/>
    <n v="85"/>
    <n v="0.83529411764705885"/>
  </r>
  <r>
    <x v="19"/>
    <x v="12"/>
    <x v="200"/>
    <x v="0"/>
    <x v="198"/>
    <x v="0"/>
    <n v="161000"/>
    <s v="AfterNoon"/>
    <n v="10"/>
    <n v="12"/>
    <n v="0.83333333333333337"/>
  </r>
  <r>
    <x v="19"/>
    <x v="12"/>
    <x v="200"/>
    <x v="0"/>
    <x v="198"/>
    <x v="1"/>
    <n v="320100"/>
    <s v="AfterNoon"/>
    <n v="59"/>
    <n v="85"/>
    <n v="0.69411764705882351"/>
  </r>
  <r>
    <x v="19"/>
    <x v="12"/>
    <x v="201"/>
    <x v="2"/>
    <x v="199"/>
    <x v="1"/>
    <n v="393100"/>
    <s v="AfterNoon"/>
    <n v="28"/>
    <n v="50"/>
    <n v="0.56000000000000005"/>
  </r>
  <r>
    <x v="19"/>
    <x v="12"/>
    <x v="202"/>
    <x v="0"/>
    <x v="200"/>
    <x v="0"/>
    <n v="77700"/>
    <s v="AfterNoon"/>
    <n v="7"/>
    <n v="12"/>
    <n v="0.58333333333333337"/>
  </r>
  <r>
    <x v="19"/>
    <x v="12"/>
    <x v="202"/>
    <x v="0"/>
    <x v="200"/>
    <x v="1"/>
    <n v="127000"/>
    <s v="AfterNoon"/>
    <n v="34"/>
    <n v="85"/>
    <n v="0.4"/>
  </r>
  <r>
    <x v="19"/>
    <x v="12"/>
    <x v="203"/>
    <x v="0"/>
    <x v="201"/>
    <x v="0"/>
    <n v="563200"/>
    <s v="AfterNoon"/>
    <n v="8"/>
    <n v="12"/>
    <n v="0.66666666666666663"/>
  </r>
  <r>
    <x v="19"/>
    <x v="12"/>
    <x v="203"/>
    <x v="0"/>
    <x v="201"/>
    <x v="1"/>
    <n v="1485100"/>
    <s v="AfterNoon"/>
    <n v="63"/>
    <n v="85"/>
    <n v="0.74117647058823533"/>
  </r>
  <r>
    <x v="19"/>
    <x v="12"/>
    <x v="204"/>
    <x v="1"/>
    <x v="202"/>
    <x v="0"/>
    <n v="994000"/>
    <s v="AfterNoon"/>
    <n v="20"/>
    <n v="20"/>
    <n v="1"/>
  </r>
  <r>
    <x v="19"/>
    <x v="12"/>
    <x v="204"/>
    <x v="1"/>
    <x v="202"/>
    <x v="1"/>
    <n v="1417400"/>
    <s v="AfterNoon"/>
    <n v="85"/>
    <n v="96"/>
    <n v="0.88541666666666663"/>
  </r>
  <r>
    <x v="19"/>
    <x v="12"/>
    <x v="205"/>
    <x v="0"/>
    <x v="203"/>
    <x v="0"/>
    <n v="534000"/>
    <s v="AfterNoon"/>
    <n v="12"/>
    <n v="12"/>
    <n v="1"/>
  </r>
  <r>
    <x v="19"/>
    <x v="12"/>
    <x v="205"/>
    <x v="0"/>
    <x v="203"/>
    <x v="1"/>
    <n v="1235900"/>
    <s v="AfterNoon"/>
    <n v="83"/>
    <n v="85"/>
    <n v="0.97647058823529409"/>
  </r>
  <r>
    <x v="19"/>
    <x v="12"/>
    <x v="344"/>
    <x v="0"/>
    <x v="338"/>
    <x v="0"/>
    <n v="328000"/>
    <s v="AfterNoon"/>
    <n v="10"/>
    <n v="12"/>
    <n v="0.83333333333333337"/>
  </r>
  <r>
    <x v="19"/>
    <x v="12"/>
    <x v="344"/>
    <x v="0"/>
    <x v="338"/>
    <x v="1"/>
    <n v="887300"/>
    <s v="AfterNoon"/>
    <n v="81"/>
    <n v="85"/>
    <n v="0.95294117647058818"/>
  </r>
  <r>
    <x v="19"/>
    <x v="12"/>
    <x v="345"/>
    <x v="2"/>
    <x v="339"/>
    <x v="1"/>
    <n v="843600"/>
    <s v="AfterNoon"/>
    <n v="44"/>
    <n v="50"/>
    <n v="0.88"/>
  </r>
  <r>
    <x v="19"/>
    <x v="12"/>
    <x v="346"/>
    <x v="0"/>
    <x v="340"/>
    <x v="0"/>
    <n v="101700"/>
    <s v="AfterNoon"/>
    <n v="9"/>
    <n v="12"/>
    <n v="0.75"/>
  </r>
  <r>
    <x v="19"/>
    <x v="12"/>
    <x v="346"/>
    <x v="0"/>
    <x v="340"/>
    <x v="1"/>
    <n v="225400"/>
    <s v="AfterNoon"/>
    <n v="59"/>
    <n v="85"/>
    <n v="0.69411764705882351"/>
  </r>
  <r>
    <x v="19"/>
    <x v="12"/>
    <x v="206"/>
    <x v="6"/>
    <x v="204"/>
    <x v="0"/>
    <n v="265500"/>
    <s v="AfterNoon"/>
    <n v="9"/>
    <n v="12"/>
    <n v="0.75"/>
  </r>
  <r>
    <x v="19"/>
    <x v="12"/>
    <x v="206"/>
    <x v="6"/>
    <x v="204"/>
    <x v="1"/>
    <n v="1033000"/>
    <s v="AfterNoon"/>
    <n v="105"/>
    <n v="118"/>
    <n v="0.88983050847457623"/>
  </r>
  <r>
    <x v="19"/>
    <x v="12"/>
    <x v="207"/>
    <x v="2"/>
    <x v="205"/>
    <x v="1"/>
    <n v="326200"/>
    <s v="AfterNoon"/>
    <n v="32"/>
    <n v="50"/>
    <n v="0.64"/>
  </r>
  <r>
    <x v="19"/>
    <x v="12"/>
    <x v="347"/>
    <x v="3"/>
    <x v="341"/>
    <x v="0"/>
    <n v="436800"/>
    <s v="AfterNoon"/>
    <n v="12"/>
    <n v="30"/>
    <n v="0.4"/>
  </r>
  <r>
    <x v="19"/>
    <x v="12"/>
    <x v="347"/>
    <x v="3"/>
    <x v="341"/>
    <x v="1"/>
    <n v="1115800"/>
    <s v="AfterNoon"/>
    <n v="92"/>
    <n v="192"/>
    <n v="0.47916666666666669"/>
  </r>
  <r>
    <x v="19"/>
    <x v="12"/>
    <x v="208"/>
    <x v="2"/>
    <x v="206"/>
    <x v="1"/>
    <n v="861600"/>
    <s v="AfterNoon"/>
    <n v="37"/>
    <n v="50"/>
    <n v="0.74"/>
  </r>
  <r>
    <x v="19"/>
    <x v="12"/>
    <x v="211"/>
    <x v="7"/>
    <x v="48"/>
    <x v="0"/>
    <n v="198000"/>
    <s v="AfterNoon"/>
    <n v="11"/>
    <n v="28"/>
    <n v="0.39285714285714279"/>
  </r>
  <r>
    <x v="19"/>
    <x v="12"/>
    <x v="211"/>
    <x v="7"/>
    <x v="48"/>
    <x v="1"/>
    <n v="415800"/>
    <s v="AfterNoon"/>
    <n v="69"/>
    <n v="142"/>
    <n v="0.4859154929577465"/>
  </r>
  <r>
    <x v="19"/>
    <x v="12"/>
    <x v="212"/>
    <x v="2"/>
    <x v="209"/>
    <x v="1"/>
    <n v="730800"/>
    <s v="AfterNoon"/>
    <n v="49"/>
    <n v="50"/>
    <n v="0.98"/>
  </r>
  <r>
    <x v="19"/>
    <x v="12"/>
    <x v="446"/>
    <x v="0"/>
    <x v="430"/>
    <x v="0"/>
    <n v="63500"/>
    <s v="AfterNoon"/>
    <n v="5"/>
    <n v="12"/>
    <n v="0.41666666666666669"/>
  </r>
  <r>
    <x v="19"/>
    <x v="12"/>
    <x v="446"/>
    <x v="0"/>
    <x v="430"/>
    <x v="1"/>
    <n v="164800"/>
    <s v="AfterNoon"/>
    <n v="39"/>
    <n v="85"/>
    <n v="0.45882352941176469"/>
  </r>
  <r>
    <x v="19"/>
    <x v="12"/>
    <x v="213"/>
    <x v="0"/>
    <x v="210"/>
    <x v="0"/>
    <n v="403200"/>
    <s v="AfterNoon"/>
    <n v="6"/>
    <n v="12"/>
    <n v="0.5"/>
  </r>
  <r>
    <x v="19"/>
    <x v="12"/>
    <x v="213"/>
    <x v="0"/>
    <x v="210"/>
    <x v="1"/>
    <n v="1034800"/>
    <s v="AfterNoon"/>
    <n v="46"/>
    <n v="85"/>
    <n v="0.54117647058823526"/>
  </r>
  <r>
    <x v="19"/>
    <x v="12"/>
    <x v="214"/>
    <x v="3"/>
    <x v="211"/>
    <x v="0"/>
    <n v="459000"/>
    <s v="AfterNoon"/>
    <n v="15"/>
    <n v="30"/>
    <n v="0.5"/>
  </r>
  <r>
    <x v="19"/>
    <x v="12"/>
    <x v="214"/>
    <x v="3"/>
    <x v="211"/>
    <x v="1"/>
    <n v="1158600"/>
    <s v="AfterNoon"/>
    <n v="113"/>
    <n v="192"/>
    <n v="0.58854166666666663"/>
  </r>
  <r>
    <x v="19"/>
    <x v="12"/>
    <x v="215"/>
    <x v="6"/>
    <x v="212"/>
    <x v="0"/>
    <n v="259600"/>
    <s v="AfterNoon"/>
    <n v="11"/>
    <n v="12"/>
    <n v="0.91666666666666663"/>
  </r>
  <r>
    <x v="19"/>
    <x v="12"/>
    <x v="215"/>
    <x v="6"/>
    <x v="212"/>
    <x v="1"/>
    <n v="865300"/>
    <s v="AfterNoon"/>
    <n v="109"/>
    <n v="118"/>
    <n v="0.92372881355932202"/>
  </r>
  <r>
    <x v="19"/>
    <x v="12"/>
    <x v="216"/>
    <x v="0"/>
    <x v="213"/>
    <x v="0"/>
    <n v="95000"/>
    <s v="AfterNoon"/>
    <n v="10"/>
    <n v="12"/>
    <n v="0.83333333333333337"/>
  </r>
  <r>
    <x v="19"/>
    <x v="12"/>
    <x v="216"/>
    <x v="0"/>
    <x v="213"/>
    <x v="1"/>
    <n v="238300"/>
    <s v="AfterNoon"/>
    <n v="74"/>
    <n v="85"/>
    <n v="0.87058823529411766"/>
  </r>
  <r>
    <x v="19"/>
    <x v="12"/>
    <x v="217"/>
    <x v="4"/>
    <x v="214"/>
    <x v="1"/>
    <n v="84700"/>
    <s v="AfterNoon"/>
    <n v="11"/>
    <n v="12"/>
    <n v="0.91666666666666663"/>
  </r>
  <r>
    <x v="19"/>
    <x v="12"/>
    <x v="218"/>
    <x v="4"/>
    <x v="215"/>
    <x v="1"/>
    <n v="30800"/>
    <s v="AfterNoon"/>
    <n v="4"/>
    <n v="12"/>
    <n v="0.33333333333333331"/>
  </r>
  <r>
    <x v="19"/>
    <x v="12"/>
    <x v="416"/>
    <x v="0"/>
    <x v="402"/>
    <x v="0"/>
    <n v="40400"/>
    <s v="AfterNoon"/>
    <n v="2"/>
    <n v="12"/>
    <n v="0.16666666666666671"/>
  </r>
  <r>
    <x v="19"/>
    <x v="12"/>
    <x v="416"/>
    <x v="0"/>
    <x v="402"/>
    <x v="1"/>
    <n v="134000"/>
    <s v="AfterNoon"/>
    <n v="20"/>
    <n v="85"/>
    <n v="0.23529411764705879"/>
  </r>
  <r>
    <x v="19"/>
    <x v="12"/>
    <x v="219"/>
    <x v="0"/>
    <x v="216"/>
    <x v="0"/>
    <n v="202000"/>
    <s v="AfterNoon"/>
    <n v="10"/>
    <n v="12"/>
    <n v="0.83333333333333337"/>
  </r>
  <r>
    <x v="19"/>
    <x v="12"/>
    <x v="219"/>
    <x v="0"/>
    <x v="216"/>
    <x v="1"/>
    <n v="539500"/>
    <s v="AfterNoon"/>
    <n v="80"/>
    <n v="85"/>
    <n v="0.94117647058823528"/>
  </r>
  <r>
    <x v="19"/>
    <x v="12"/>
    <x v="220"/>
    <x v="2"/>
    <x v="217"/>
    <x v="1"/>
    <n v="622600"/>
    <s v="AfterNoon"/>
    <n v="34"/>
    <n v="50"/>
    <n v="0.68"/>
  </r>
  <r>
    <x v="19"/>
    <x v="12"/>
    <x v="221"/>
    <x v="4"/>
    <x v="218"/>
    <x v="1"/>
    <n v="26400"/>
    <s v="AfterNoon"/>
    <n v="6"/>
    <n v="12"/>
    <n v="0.5"/>
  </r>
  <r>
    <x v="19"/>
    <x v="12"/>
    <x v="348"/>
    <x v="2"/>
    <x v="342"/>
    <x v="1"/>
    <n v="852900"/>
    <s v="AfterNoon"/>
    <n v="39"/>
    <n v="50"/>
    <n v="0.78"/>
  </r>
  <r>
    <x v="19"/>
    <x v="12"/>
    <x v="222"/>
    <x v="0"/>
    <x v="219"/>
    <x v="0"/>
    <n v="89100"/>
    <s v="AfterNoon"/>
    <n v="9"/>
    <n v="12"/>
    <n v="0.75"/>
  </r>
  <r>
    <x v="19"/>
    <x v="12"/>
    <x v="222"/>
    <x v="0"/>
    <x v="219"/>
    <x v="1"/>
    <n v="192600"/>
    <s v="AfterNoon"/>
    <n v="58"/>
    <n v="85"/>
    <n v="0.68235294117647061"/>
  </r>
  <r>
    <x v="19"/>
    <x v="12"/>
    <x v="417"/>
    <x v="2"/>
    <x v="403"/>
    <x v="1"/>
    <n v="221400"/>
    <s v="AfterNoon"/>
    <n v="14"/>
    <n v="50"/>
    <n v="0.28000000000000003"/>
  </r>
  <r>
    <x v="19"/>
    <x v="12"/>
    <x v="224"/>
    <x v="2"/>
    <x v="221"/>
    <x v="1"/>
    <n v="756000"/>
    <s v="AfterNoon"/>
    <n v="50"/>
    <n v="50"/>
    <n v="1"/>
  </r>
  <r>
    <x v="19"/>
    <x v="12"/>
    <x v="447"/>
    <x v="0"/>
    <x v="431"/>
    <x v="0"/>
    <n v="137400"/>
    <s v="AfterNoon"/>
    <n v="6"/>
    <n v="12"/>
    <n v="0.5"/>
  </r>
  <r>
    <x v="19"/>
    <x v="12"/>
    <x v="447"/>
    <x v="0"/>
    <x v="431"/>
    <x v="1"/>
    <n v="314000"/>
    <s v="AfterNoon"/>
    <n v="41"/>
    <n v="85"/>
    <n v="0.4823529411764706"/>
  </r>
  <r>
    <x v="19"/>
    <x v="13"/>
    <x v="225"/>
    <x v="4"/>
    <x v="222"/>
    <x v="1"/>
    <n v="29600"/>
    <s v="Evening"/>
    <n v="8"/>
    <n v="12"/>
    <n v="0.66666666666666663"/>
  </r>
  <r>
    <x v="19"/>
    <x v="13"/>
    <x v="226"/>
    <x v="4"/>
    <x v="223"/>
    <x v="1"/>
    <n v="28400"/>
    <s v="Evening"/>
    <n v="4"/>
    <n v="12"/>
    <n v="0.33333333333333331"/>
  </r>
  <r>
    <x v="19"/>
    <x v="13"/>
    <x v="227"/>
    <x v="0"/>
    <x v="224"/>
    <x v="0"/>
    <n v="242000"/>
    <s v="Evening"/>
    <n v="5"/>
    <n v="12"/>
    <n v="0.41666666666666669"/>
  </r>
  <r>
    <x v="19"/>
    <x v="13"/>
    <x v="227"/>
    <x v="0"/>
    <x v="224"/>
    <x v="1"/>
    <n v="550800"/>
    <s v="Evening"/>
    <n v="34"/>
    <n v="85"/>
    <n v="0.4"/>
  </r>
  <r>
    <x v="19"/>
    <x v="13"/>
    <x v="228"/>
    <x v="0"/>
    <x v="225"/>
    <x v="0"/>
    <n v="600000"/>
    <s v="Evening"/>
    <n v="12"/>
    <n v="12"/>
    <n v="1"/>
  </r>
  <r>
    <x v="19"/>
    <x v="13"/>
    <x v="228"/>
    <x v="0"/>
    <x v="225"/>
    <x v="1"/>
    <n v="1243800"/>
    <s v="Evening"/>
    <n v="74"/>
    <n v="85"/>
    <n v="0.87058823529411766"/>
  </r>
  <r>
    <x v="19"/>
    <x v="13"/>
    <x v="349"/>
    <x v="2"/>
    <x v="343"/>
    <x v="1"/>
    <n v="28200"/>
    <s v="Evening"/>
    <n v="3"/>
    <n v="50"/>
    <n v="0.06"/>
  </r>
  <r>
    <x v="19"/>
    <x v="13"/>
    <x v="229"/>
    <x v="0"/>
    <x v="226"/>
    <x v="1"/>
    <n v="89700"/>
    <s v="Evening"/>
    <n v="6"/>
    <n v="85"/>
    <n v="7.0588235294117646E-2"/>
  </r>
  <r>
    <x v="19"/>
    <x v="13"/>
    <x v="230"/>
    <x v="0"/>
    <x v="227"/>
    <x v="0"/>
    <n v="333600"/>
    <s v="Evening"/>
    <n v="12"/>
    <n v="12"/>
    <n v="1"/>
  </r>
  <r>
    <x v="19"/>
    <x v="13"/>
    <x v="230"/>
    <x v="0"/>
    <x v="227"/>
    <x v="1"/>
    <n v="748500"/>
    <s v="Evening"/>
    <n v="80"/>
    <n v="85"/>
    <n v="0.94117647058823528"/>
  </r>
  <r>
    <x v="19"/>
    <x v="13"/>
    <x v="231"/>
    <x v="0"/>
    <x v="228"/>
    <x v="0"/>
    <n v="305800"/>
    <s v="Evening"/>
    <n v="11"/>
    <n v="12"/>
    <n v="0.91666666666666663"/>
  </r>
  <r>
    <x v="19"/>
    <x v="13"/>
    <x v="231"/>
    <x v="0"/>
    <x v="228"/>
    <x v="1"/>
    <n v="757800"/>
    <s v="Evening"/>
    <n v="81"/>
    <n v="85"/>
    <n v="0.95294117647058818"/>
  </r>
  <r>
    <x v="19"/>
    <x v="13"/>
    <x v="232"/>
    <x v="0"/>
    <x v="229"/>
    <x v="0"/>
    <n v="67800"/>
    <s v="Evening"/>
    <n v="6"/>
    <n v="12"/>
    <n v="0.5"/>
  </r>
  <r>
    <x v="19"/>
    <x v="13"/>
    <x v="232"/>
    <x v="0"/>
    <x v="229"/>
    <x v="1"/>
    <n v="221300"/>
    <s v="Evening"/>
    <n v="58"/>
    <n v="85"/>
    <n v="0.68235294117647061"/>
  </r>
  <r>
    <x v="19"/>
    <x v="13"/>
    <x v="233"/>
    <x v="6"/>
    <x v="230"/>
    <x v="0"/>
    <n v="265500"/>
    <s v="Evening"/>
    <n v="9"/>
    <n v="12"/>
    <n v="0.75"/>
  </r>
  <r>
    <x v="19"/>
    <x v="13"/>
    <x v="233"/>
    <x v="6"/>
    <x v="230"/>
    <x v="1"/>
    <n v="1025200"/>
    <s v="Evening"/>
    <n v="104"/>
    <n v="118"/>
    <n v="0.88135593220338981"/>
  </r>
  <r>
    <x v="19"/>
    <x v="13"/>
    <x v="234"/>
    <x v="0"/>
    <x v="231"/>
    <x v="0"/>
    <n v="295900"/>
    <s v="Evening"/>
    <n v="11"/>
    <n v="12"/>
    <n v="0.91666666666666663"/>
  </r>
  <r>
    <x v="19"/>
    <x v="13"/>
    <x v="234"/>
    <x v="0"/>
    <x v="231"/>
    <x v="1"/>
    <n v="597600"/>
    <s v="Evening"/>
    <n v="66"/>
    <n v="85"/>
    <n v="0.77647058823529413"/>
  </r>
  <r>
    <x v="19"/>
    <x v="13"/>
    <x v="400"/>
    <x v="4"/>
    <x v="104"/>
    <x v="1"/>
    <n v="6800"/>
    <s v="Evening"/>
    <n v="1"/>
    <n v="12"/>
    <n v="8.3333333333333329E-2"/>
  </r>
  <r>
    <x v="19"/>
    <x v="13"/>
    <x v="235"/>
    <x v="4"/>
    <x v="232"/>
    <x v="1"/>
    <n v="132000"/>
    <s v="Evening"/>
    <n v="12"/>
    <n v="12"/>
    <n v="1"/>
  </r>
  <r>
    <x v="19"/>
    <x v="13"/>
    <x v="236"/>
    <x v="2"/>
    <x v="233"/>
    <x v="1"/>
    <n v="35200"/>
    <s v="Evening"/>
    <n v="4"/>
    <n v="50"/>
    <n v="0.08"/>
  </r>
  <r>
    <x v="19"/>
    <x v="13"/>
    <x v="237"/>
    <x v="2"/>
    <x v="234"/>
    <x v="1"/>
    <n v="287600"/>
    <s v="Evening"/>
    <n v="23"/>
    <n v="50"/>
    <n v="0.46"/>
  </r>
  <r>
    <x v="19"/>
    <x v="13"/>
    <x v="238"/>
    <x v="4"/>
    <x v="235"/>
    <x v="1"/>
    <n v="33900"/>
    <s v="Evening"/>
    <n v="3"/>
    <n v="12"/>
    <n v="0.25"/>
  </r>
  <r>
    <x v="19"/>
    <x v="13"/>
    <x v="239"/>
    <x v="4"/>
    <x v="236"/>
    <x v="1"/>
    <n v="33600"/>
    <s v="Evening"/>
    <n v="4"/>
    <n v="12"/>
    <n v="0.33333333333333331"/>
  </r>
  <r>
    <x v="19"/>
    <x v="13"/>
    <x v="401"/>
    <x v="2"/>
    <x v="391"/>
    <x v="1"/>
    <n v="107400"/>
    <s v="Evening"/>
    <n v="16"/>
    <n v="50"/>
    <n v="0.32"/>
  </r>
  <r>
    <x v="19"/>
    <x v="13"/>
    <x v="240"/>
    <x v="2"/>
    <x v="237"/>
    <x v="1"/>
    <n v="204400"/>
    <s v="Evening"/>
    <n v="29"/>
    <n v="50"/>
    <n v="0.57999999999999996"/>
  </r>
  <r>
    <x v="19"/>
    <x v="13"/>
    <x v="241"/>
    <x v="2"/>
    <x v="238"/>
    <x v="1"/>
    <n v="162400"/>
    <s v="Evening"/>
    <n v="23"/>
    <n v="50"/>
    <n v="0.46"/>
  </r>
  <r>
    <x v="19"/>
    <x v="13"/>
    <x v="242"/>
    <x v="2"/>
    <x v="239"/>
    <x v="1"/>
    <n v="599600"/>
    <s v="Evening"/>
    <n v="38"/>
    <n v="50"/>
    <n v="0.76"/>
  </r>
  <r>
    <x v="19"/>
    <x v="13"/>
    <x v="243"/>
    <x v="2"/>
    <x v="240"/>
    <x v="1"/>
    <n v="762200"/>
    <s v="Evening"/>
    <n v="43"/>
    <n v="50"/>
    <n v="0.86"/>
  </r>
  <r>
    <x v="19"/>
    <x v="13"/>
    <x v="350"/>
    <x v="0"/>
    <x v="344"/>
    <x v="0"/>
    <n v="114500"/>
    <s v="Evening"/>
    <n v="5"/>
    <n v="12"/>
    <n v="0.41666666666666669"/>
  </r>
  <r>
    <x v="19"/>
    <x v="13"/>
    <x v="350"/>
    <x v="0"/>
    <x v="344"/>
    <x v="1"/>
    <n v="152800"/>
    <s v="Evening"/>
    <n v="20"/>
    <n v="85"/>
    <n v="0.23529411764705879"/>
  </r>
  <r>
    <x v="19"/>
    <x v="13"/>
    <x v="351"/>
    <x v="6"/>
    <x v="345"/>
    <x v="0"/>
    <n v="31400"/>
    <s v="Evening"/>
    <n v="2"/>
    <n v="12"/>
    <n v="0.16666666666666671"/>
  </r>
  <r>
    <x v="19"/>
    <x v="13"/>
    <x v="351"/>
    <x v="6"/>
    <x v="345"/>
    <x v="1"/>
    <n v="199100"/>
    <s v="Evening"/>
    <n v="38"/>
    <n v="118"/>
    <n v="0.32203389830508472"/>
  </r>
  <r>
    <x v="19"/>
    <x v="14"/>
    <x v="402"/>
    <x v="0"/>
    <x v="392"/>
    <x v="0"/>
    <n v="106700"/>
    <s v="Evening"/>
    <n v="11"/>
    <n v="12"/>
    <n v="0.91666666666666663"/>
  </r>
  <r>
    <x v="19"/>
    <x v="14"/>
    <x v="402"/>
    <x v="0"/>
    <x v="392"/>
    <x v="1"/>
    <n v="235100"/>
    <s v="Evening"/>
    <n v="73"/>
    <n v="85"/>
    <n v="0.85882352941176465"/>
  </r>
  <r>
    <x v="19"/>
    <x v="14"/>
    <x v="457"/>
    <x v="4"/>
    <x v="439"/>
    <x v="1"/>
    <n v="13200"/>
    <s v="Evening"/>
    <n v="3"/>
    <n v="12"/>
    <n v="0.25"/>
  </r>
  <r>
    <x v="19"/>
    <x v="14"/>
    <x v="244"/>
    <x v="0"/>
    <x v="241"/>
    <x v="0"/>
    <n v="129900"/>
    <s v="Evening"/>
    <n v="3"/>
    <n v="12"/>
    <n v="0.25"/>
  </r>
  <r>
    <x v="19"/>
    <x v="14"/>
    <x v="244"/>
    <x v="0"/>
    <x v="241"/>
    <x v="1"/>
    <n v="406200"/>
    <s v="Evening"/>
    <n v="28"/>
    <n v="85"/>
    <n v="0.32941176470588229"/>
  </r>
  <r>
    <x v="19"/>
    <x v="14"/>
    <x v="245"/>
    <x v="0"/>
    <x v="242"/>
    <x v="0"/>
    <n v="396000"/>
    <s v="Evening"/>
    <n v="12"/>
    <n v="12"/>
    <n v="1"/>
  </r>
  <r>
    <x v="19"/>
    <x v="14"/>
    <x v="245"/>
    <x v="0"/>
    <x v="242"/>
    <x v="1"/>
    <n v="851400"/>
    <s v="Evening"/>
    <n v="77"/>
    <n v="85"/>
    <n v="0.90588235294117647"/>
  </r>
  <r>
    <x v="19"/>
    <x v="14"/>
    <x v="246"/>
    <x v="7"/>
    <x v="243"/>
    <x v="0"/>
    <n v="516000"/>
    <s v="Evening"/>
    <n v="24"/>
    <n v="28"/>
    <n v="0.8571428571428571"/>
  </r>
  <r>
    <x v="19"/>
    <x v="14"/>
    <x v="246"/>
    <x v="7"/>
    <x v="243"/>
    <x v="1"/>
    <n v="898400"/>
    <s v="Evening"/>
    <n v="124"/>
    <n v="142"/>
    <n v="0.87323943661971826"/>
  </r>
  <r>
    <x v="19"/>
    <x v="14"/>
    <x v="247"/>
    <x v="3"/>
    <x v="244"/>
    <x v="0"/>
    <n v="902200"/>
    <s v="Evening"/>
    <n v="26"/>
    <n v="30"/>
    <n v="0.8666666666666667"/>
  </r>
  <r>
    <x v="19"/>
    <x v="14"/>
    <x v="247"/>
    <x v="3"/>
    <x v="244"/>
    <x v="1"/>
    <n v="1769800"/>
    <s v="Evening"/>
    <n v="152"/>
    <n v="192"/>
    <n v="0.79166666666666663"/>
  </r>
  <r>
    <x v="19"/>
    <x v="14"/>
    <x v="248"/>
    <x v="5"/>
    <x v="245"/>
    <x v="0"/>
    <n v="1010400"/>
    <s v="Evening"/>
    <n v="24"/>
    <n v="30"/>
    <n v="0.8"/>
  </r>
  <r>
    <x v="19"/>
    <x v="14"/>
    <x v="248"/>
    <x v="5"/>
    <x v="245"/>
    <x v="2"/>
    <n v="956000"/>
    <s v="Evening"/>
    <n v="40"/>
    <n v="48"/>
    <n v="0.83333333333333337"/>
  </r>
  <r>
    <x v="19"/>
    <x v="14"/>
    <x v="248"/>
    <x v="5"/>
    <x v="245"/>
    <x v="1"/>
    <n v="3640000"/>
    <s v="Evening"/>
    <n v="259"/>
    <n v="324"/>
    <n v="0.79938271604938271"/>
  </r>
  <r>
    <x v="19"/>
    <x v="14"/>
    <x v="403"/>
    <x v="7"/>
    <x v="68"/>
    <x v="0"/>
    <n v="188000"/>
    <s v="Evening"/>
    <n v="10"/>
    <n v="28"/>
    <n v="0.35714285714285721"/>
  </r>
  <r>
    <x v="19"/>
    <x v="14"/>
    <x v="403"/>
    <x v="7"/>
    <x v="68"/>
    <x v="1"/>
    <n v="369000"/>
    <s v="Evening"/>
    <n v="58"/>
    <n v="142"/>
    <n v="0.40845070422535212"/>
  </r>
  <r>
    <x v="19"/>
    <x v="14"/>
    <x v="249"/>
    <x v="2"/>
    <x v="246"/>
    <x v="1"/>
    <n v="765700"/>
    <s v="Evening"/>
    <n v="40"/>
    <n v="50"/>
    <n v="0.8"/>
  </r>
  <r>
    <x v="19"/>
    <x v="14"/>
    <x v="250"/>
    <x v="0"/>
    <x v="247"/>
    <x v="0"/>
    <n v="123600"/>
    <s v="Evening"/>
    <n v="12"/>
    <n v="12"/>
    <n v="1"/>
  </r>
  <r>
    <x v="19"/>
    <x v="14"/>
    <x v="250"/>
    <x v="0"/>
    <x v="247"/>
    <x v="1"/>
    <n v="291000"/>
    <s v="Evening"/>
    <n v="85"/>
    <n v="85"/>
    <n v="1"/>
  </r>
  <r>
    <x v="19"/>
    <x v="14"/>
    <x v="251"/>
    <x v="0"/>
    <x v="248"/>
    <x v="0"/>
    <n v="182500"/>
    <s v="Evening"/>
    <n v="5"/>
    <n v="12"/>
    <n v="0.41666666666666669"/>
  </r>
  <r>
    <x v="19"/>
    <x v="14"/>
    <x v="251"/>
    <x v="0"/>
    <x v="248"/>
    <x v="1"/>
    <n v="392800"/>
    <s v="Evening"/>
    <n v="32"/>
    <n v="85"/>
    <n v="0.37647058823529411"/>
  </r>
  <r>
    <x v="19"/>
    <x v="14"/>
    <x v="252"/>
    <x v="3"/>
    <x v="249"/>
    <x v="0"/>
    <n v="1022500"/>
    <s v="Evening"/>
    <n v="25"/>
    <n v="30"/>
    <n v="0.83333333333333337"/>
  </r>
  <r>
    <x v="19"/>
    <x v="14"/>
    <x v="252"/>
    <x v="3"/>
    <x v="249"/>
    <x v="1"/>
    <n v="2101400"/>
    <s v="Evening"/>
    <n v="154"/>
    <n v="192"/>
    <n v="0.80208333333333337"/>
  </r>
  <r>
    <x v="19"/>
    <x v="14"/>
    <x v="253"/>
    <x v="1"/>
    <x v="250"/>
    <x v="0"/>
    <n v="2192300"/>
    <s v="Evening"/>
    <n v="11"/>
    <n v="20"/>
    <n v="0.55000000000000004"/>
  </r>
  <r>
    <x v="19"/>
    <x v="14"/>
    <x v="253"/>
    <x v="1"/>
    <x v="250"/>
    <x v="1"/>
    <n v="3612400"/>
    <s v="Evening"/>
    <n v="54"/>
    <n v="96"/>
    <n v="0.5625"/>
  </r>
  <r>
    <x v="19"/>
    <x v="14"/>
    <x v="254"/>
    <x v="6"/>
    <x v="251"/>
    <x v="0"/>
    <n v="47100"/>
    <s v="Evening"/>
    <n v="3"/>
    <n v="12"/>
    <n v="0.25"/>
  </r>
  <r>
    <x v="19"/>
    <x v="14"/>
    <x v="254"/>
    <x v="6"/>
    <x v="251"/>
    <x v="1"/>
    <n v="167400"/>
    <s v="Evening"/>
    <n v="32"/>
    <n v="118"/>
    <n v="0.2711864406779661"/>
  </r>
  <r>
    <x v="19"/>
    <x v="15"/>
    <x v="255"/>
    <x v="5"/>
    <x v="252"/>
    <x v="0"/>
    <n v="1052500"/>
    <s v="Evening"/>
    <n v="25"/>
    <n v="30"/>
    <n v="0.83333333333333337"/>
  </r>
  <r>
    <x v="19"/>
    <x v="15"/>
    <x v="255"/>
    <x v="5"/>
    <x v="252"/>
    <x v="2"/>
    <n v="812600"/>
    <s v="Evening"/>
    <n v="34"/>
    <n v="48"/>
    <n v="0.70833333333333337"/>
  </r>
  <r>
    <x v="19"/>
    <x v="15"/>
    <x v="255"/>
    <x v="5"/>
    <x v="252"/>
    <x v="1"/>
    <n v="3670800"/>
    <s v="Evening"/>
    <n v="261"/>
    <n v="324"/>
    <n v="0.80555555555555558"/>
  </r>
  <r>
    <x v="19"/>
    <x v="15"/>
    <x v="256"/>
    <x v="2"/>
    <x v="253"/>
    <x v="1"/>
    <n v="334500"/>
    <s v="Evening"/>
    <n v="35"/>
    <n v="50"/>
    <n v="0.7"/>
  </r>
  <r>
    <x v="19"/>
    <x v="15"/>
    <x v="257"/>
    <x v="2"/>
    <x v="254"/>
    <x v="1"/>
    <n v="149000"/>
    <s v="Evening"/>
    <n v="10"/>
    <n v="50"/>
    <n v="0.2"/>
  </r>
  <r>
    <x v="19"/>
    <x v="15"/>
    <x v="258"/>
    <x v="2"/>
    <x v="255"/>
    <x v="1"/>
    <n v="188800"/>
    <s v="Evening"/>
    <n v="15"/>
    <n v="50"/>
    <n v="0.3"/>
  </r>
  <r>
    <x v="19"/>
    <x v="15"/>
    <x v="259"/>
    <x v="0"/>
    <x v="256"/>
    <x v="0"/>
    <n v="193500"/>
    <s v="Evening"/>
    <n v="9"/>
    <n v="12"/>
    <n v="0.75"/>
  </r>
  <r>
    <x v="19"/>
    <x v="15"/>
    <x v="259"/>
    <x v="0"/>
    <x v="256"/>
    <x v="1"/>
    <n v="318200"/>
    <s v="Evening"/>
    <n v="44"/>
    <n v="85"/>
    <n v="0.51764705882352946"/>
  </r>
  <r>
    <x v="19"/>
    <x v="15"/>
    <x v="260"/>
    <x v="2"/>
    <x v="257"/>
    <x v="1"/>
    <n v="530000"/>
    <s v="Evening"/>
    <n v="34"/>
    <n v="50"/>
    <n v="0.68"/>
  </r>
  <r>
    <x v="19"/>
    <x v="15"/>
    <x v="261"/>
    <x v="2"/>
    <x v="258"/>
    <x v="1"/>
    <n v="117500"/>
    <s v="Evening"/>
    <n v="11"/>
    <n v="50"/>
    <n v="0.22"/>
  </r>
  <r>
    <x v="19"/>
    <x v="15"/>
    <x v="262"/>
    <x v="0"/>
    <x v="259"/>
    <x v="0"/>
    <n v="329600"/>
    <s v="Evening"/>
    <n v="8"/>
    <n v="12"/>
    <n v="0.66666666666666663"/>
  </r>
  <r>
    <x v="19"/>
    <x v="15"/>
    <x v="262"/>
    <x v="0"/>
    <x v="259"/>
    <x v="1"/>
    <n v="978300"/>
    <s v="Evening"/>
    <n v="71"/>
    <n v="85"/>
    <n v="0.83529411764705885"/>
  </r>
  <r>
    <x v="19"/>
    <x v="15"/>
    <x v="263"/>
    <x v="6"/>
    <x v="260"/>
    <x v="0"/>
    <n v="350100"/>
    <s v="Evening"/>
    <n v="9"/>
    <n v="12"/>
    <n v="0.75"/>
  </r>
  <r>
    <x v="19"/>
    <x v="15"/>
    <x v="263"/>
    <x v="6"/>
    <x v="260"/>
    <x v="1"/>
    <n v="1043900"/>
    <s v="Evening"/>
    <n v="80"/>
    <n v="118"/>
    <n v="0.67796610169491522"/>
  </r>
  <r>
    <x v="19"/>
    <x v="15"/>
    <x v="264"/>
    <x v="7"/>
    <x v="261"/>
    <x v="0"/>
    <n v="220000"/>
    <s v="Evening"/>
    <n v="8"/>
    <n v="28"/>
    <n v="0.2857142857142857"/>
  </r>
  <r>
    <x v="19"/>
    <x v="15"/>
    <x v="264"/>
    <x v="7"/>
    <x v="261"/>
    <x v="1"/>
    <n v="454400"/>
    <s v="Evening"/>
    <n v="49"/>
    <n v="142"/>
    <n v="0.34507042253521131"/>
  </r>
  <r>
    <x v="19"/>
    <x v="15"/>
    <x v="448"/>
    <x v="7"/>
    <x v="178"/>
    <x v="0"/>
    <n v="110000"/>
    <s v="Evening"/>
    <n v="4"/>
    <n v="28"/>
    <n v="0.14285714285714279"/>
  </r>
  <r>
    <x v="19"/>
    <x v="15"/>
    <x v="448"/>
    <x v="7"/>
    <x v="178"/>
    <x v="1"/>
    <n v="373400"/>
    <s v="Evening"/>
    <n v="40"/>
    <n v="142"/>
    <n v="0.28169014084507038"/>
  </r>
  <r>
    <x v="19"/>
    <x v="15"/>
    <x v="265"/>
    <x v="3"/>
    <x v="262"/>
    <x v="0"/>
    <n v="832800"/>
    <s v="Evening"/>
    <n v="24"/>
    <n v="30"/>
    <n v="0.8"/>
  </r>
  <r>
    <x v="19"/>
    <x v="15"/>
    <x v="265"/>
    <x v="3"/>
    <x v="262"/>
    <x v="1"/>
    <n v="1747700"/>
    <s v="Evening"/>
    <n v="150"/>
    <n v="192"/>
    <n v="0.78125"/>
  </r>
  <r>
    <x v="19"/>
    <x v="15"/>
    <x v="266"/>
    <x v="6"/>
    <x v="263"/>
    <x v="0"/>
    <n v="329400"/>
    <s v="Evening"/>
    <n v="9"/>
    <n v="12"/>
    <n v="0.75"/>
  </r>
  <r>
    <x v="19"/>
    <x v="15"/>
    <x v="266"/>
    <x v="6"/>
    <x v="263"/>
    <x v="1"/>
    <n v="1385800"/>
    <s v="Evening"/>
    <n v="113"/>
    <n v="118"/>
    <n v="0.9576271186440678"/>
  </r>
  <r>
    <x v="19"/>
    <x v="15"/>
    <x v="267"/>
    <x v="2"/>
    <x v="264"/>
    <x v="1"/>
    <n v="124600"/>
    <s v="Evening"/>
    <n v="40"/>
    <n v="50"/>
    <n v="0.8"/>
  </r>
  <r>
    <x v="19"/>
    <x v="15"/>
    <x v="268"/>
    <x v="5"/>
    <x v="265"/>
    <x v="0"/>
    <n v="665000"/>
    <s v="Evening"/>
    <n v="19"/>
    <n v="30"/>
    <n v="0.6333333333333333"/>
  </r>
  <r>
    <x v="19"/>
    <x v="15"/>
    <x v="268"/>
    <x v="5"/>
    <x v="265"/>
    <x v="2"/>
    <n v="716400"/>
    <s v="Evening"/>
    <n v="36"/>
    <n v="48"/>
    <n v="0.75"/>
  </r>
  <r>
    <x v="19"/>
    <x v="15"/>
    <x v="268"/>
    <x v="5"/>
    <x v="265"/>
    <x v="1"/>
    <n v="2440200"/>
    <s v="Evening"/>
    <n v="208"/>
    <n v="324"/>
    <n v="0.64197530864197527"/>
  </r>
  <r>
    <x v="19"/>
    <x v="15"/>
    <x v="270"/>
    <x v="7"/>
    <x v="75"/>
    <x v="0"/>
    <n v="306000"/>
    <s v="Evening"/>
    <n v="17"/>
    <n v="28"/>
    <n v="0.6071428571428571"/>
  </r>
  <r>
    <x v="19"/>
    <x v="15"/>
    <x v="270"/>
    <x v="7"/>
    <x v="75"/>
    <x v="1"/>
    <n v="604200"/>
    <s v="Evening"/>
    <n v="100"/>
    <n v="142"/>
    <n v="0.70422535211267601"/>
  </r>
  <r>
    <x v="19"/>
    <x v="15"/>
    <x v="271"/>
    <x v="0"/>
    <x v="267"/>
    <x v="0"/>
    <n v="231000"/>
    <s v="Evening"/>
    <n v="7"/>
    <n v="12"/>
    <n v="0.58333333333333337"/>
  </r>
  <r>
    <x v="19"/>
    <x v="15"/>
    <x v="271"/>
    <x v="0"/>
    <x v="267"/>
    <x v="1"/>
    <n v="665500"/>
    <s v="Evening"/>
    <n v="60"/>
    <n v="85"/>
    <n v="0.70588235294117652"/>
  </r>
  <r>
    <x v="19"/>
    <x v="15"/>
    <x v="272"/>
    <x v="4"/>
    <x v="268"/>
    <x v="1"/>
    <n v="11600"/>
    <s v="Evening"/>
    <n v="2"/>
    <n v="12"/>
    <n v="0.16666666666666671"/>
  </r>
  <r>
    <x v="19"/>
    <x v="15"/>
    <x v="273"/>
    <x v="0"/>
    <x v="269"/>
    <x v="0"/>
    <n v="242400"/>
    <s v="Evening"/>
    <n v="12"/>
    <n v="12"/>
    <n v="1"/>
  </r>
  <r>
    <x v="19"/>
    <x v="15"/>
    <x v="273"/>
    <x v="0"/>
    <x v="269"/>
    <x v="1"/>
    <n v="526100"/>
    <s v="Evening"/>
    <n v="78"/>
    <n v="85"/>
    <n v="0.91764705882352937"/>
  </r>
  <r>
    <x v="19"/>
    <x v="16"/>
    <x v="274"/>
    <x v="2"/>
    <x v="270"/>
    <x v="1"/>
    <n v="119800"/>
    <s v="Evening"/>
    <n v="22"/>
    <n v="50"/>
    <n v="0.44"/>
  </r>
  <r>
    <x v="19"/>
    <x v="16"/>
    <x v="418"/>
    <x v="0"/>
    <x v="404"/>
    <x v="0"/>
    <n v="107500"/>
    <s v="Evening"/>
    <n v="5"/>
    <n v="12"/>
    <n v="0.41666666666666669"/>
  </r>
  <r>
    <x v="19"/>
    <x v="16"/>
    <x v="418"/>
    <x v="0"/>
    <x v="404"/>
    <x v="1"/>
    <n v="311000"/>
    <s v="Evening"/>
    <n v="43"/>
    <n v="85"/>
    <n v="0.50588235294117645"/>
  </r>
  <r>
    <x v="19"/>
    <x v="16"/>
    <x v="275"/>
    <x v="0"/>
    <x v="271"/>
    <x v="0"/>
    <n v="193200"/>
    <s v="Evening"/>
    <n v="12"/>
    <n v="12"/>
    <n v="1"/>
  </r>
  <r>
    <x v="19"/>
    <x v="16"/>
    <x v="275"/>
    <x v="0"/>
    <x v="271"/>
    <x v="1"/>
    <n v="303900"/>
    <s v="Evening"/>
    <n v="56"/>
    <n v="85"/>
    <n v="0.6588235294117647"/>
  </r>
  <r>
    <x v="19"/>
    <x v="16"/>
    <x v="276"/>
    <x v="0"/>
    <x v="64"/>
    <x v="0"/>
    <n v="33300"/>
    <s v="Evening"/>
    <n v="3"/>
    <n v="12"/>
    <n v="0.25"/>
  </r>
  <r>
    <x v="19"/>
    <x v="16"/>
    <x v="276"/>
    <x v="0"/>
    <x v="64"/>
    <x v="1"/>
    <n v="55500"/>
    <s v="Evening"/>
    <n v="15"/>
    <n v="85"/>
    <n v="0.1764705882352941"/>
  </r>
  <r>
    <x v="19"/>
    <x v="16"/>
    <x v="419"/>
    <x v="0"/>
    <x v="200"/>
    <x v="0"/>
    <n v="66600"/>
    <s v="Evening"/>
    <n v="6"/>
    <n v="12"/>
    <n v="0.5"/>
  </r>
  <r>
    <x v="19"/>
    <x v="16"/>
    <x v="419"/>
    <x v="0"/>
    <x v="200"/>
    <x v="1"/>
    <n v="201400"/>
    <s v="Evening"/>
    <n v="54"/>
    <n v="85"/>
    <n v="0.63529411764705879"/>
  </r>
  <r>
    <x v="19"/>
    <x v="16"/>
    <x v="376"/>
    <x v="0"/>
    <x v="369"/>
    <x v="0"/>
    <n v="119000"/>
    <s v="Evening"/>
    <n v="10"/>
    <n v="12"/>
    <n v="0.83333333333333337"/>
  </r>
  <r>
    <x v="19"/>
    <x v="16"/>
    <x v="376"/>
    <x v="0"/>
    <x v="369"/>
    <x v="1"/>
    <n v="293600"/>
    <s v="Evening"/>
    <n v="73"/>
    <n v="85"/>
    <n v="0.85882352941176465"/>
  </r>
  <r>
    <x v="19"/>
    <x v="16"/>
    <x v="277"/>
    <x v="3"/>
    <x v="272"/>
    <x v="0"/>
    <n v="965500"/>
    <s v="Evening"/>
    <n v="5"/>
    <n v="30"/>
    <n v="0.16666666666666671"/>
  </r>
  <r>
    <x v="19"/>
    <x v="16"/>
    <x v="277"/>
    <x v="3"/>
    <x v="272"/>
    <x v="1"/>
    <n v="2910800"/>
    <s v="Evening"/>
    <n v="45"/>
    <n v="192"/>
    <n v="0.234375"/>
  </r>
  <r>
    <x v="19"/>
    <x v="16"/>
    <x v="420"/>
    <x v="2"/>
    <x v="405"/>
    <x v="1"/>
    <n v="103600"/>
    <s v="Evening"/>
    <n v="14"/>
    <n v="50"/>
    <n v="0.28000000000000003"/>
  </r>
  <r>
    <x v="19"/>
    <x v="16"/>
    <x v="278"/>
    <x v="2"/>
    <x v="273"/>
    <x v="1"/>
    <n v="136600"/>
    <s v="Evening"/>
    <n v="18"/>
    <n v="50"/>
    <n v="0.36"/>
  </r>
  <r>
    <x v="19"/>
    <x v="16"/>
    <x v="279"/>
    <x v="3"/>
    <x v="274"/>
    <x v="0"/>
    <n v="3165400"/>
    <s v="Evening"/>
    <n v="17"/>
    <n v="30"/>
    <n v="0.56666666666666665"/>
  </r>
  <r>
    <x v="19"/>
    <x v="16"/>
    <x v="279"/>
    <x v="3"/>
    <x v="274"/>
    <x v="1"/>
    <n v="7234600"/>
    <s v="Evening"/>
    <n v="116"/>
    <n v="192"/>
    <n v="0.60416666666666663"/>
  </r>
  <r>
    <x v="19"/>
    <x v="16"/>
    <x v="280"/>
    <x v="0"/>
    <x v="275"/>
    <x v="0"/>
    <n v="215200"/>
    <s v="Evening"/>
    <n v="8"/>
    <n v="12"/>
    <n v="0.66666666666666663"/>
  </r>
  <r>
    <x v="19"/>
    <x v="16"/>
    <x v="280"/>
    <x v="0"/>
    <x v="275"/>
    <x v="1"/>
    <n v="516600"/>
    <s v="Evening"/>
    <n v="57"/>
    <n v="85"/>
    <n v="0.6705882352941176"/>
  </r>
  <r>
    <x v="19"/>
    <x v="16"/>
    <x v="281"/>
    <x v="7"/>
    <x v="45"/>
    <x v="0"/>
    <n v="360000"/>
    <s v="Evening"/>
    <n v="18"/>
    <n v="28"/>
    <n v="0.6428571428571429"/>
  </r>
  <r>
    <x v="19"/>
    <x v="16"/>
    <x v="281"/>
    <x v="7"/>
    <x v="45"/>
    <x v="1"/>
    <n v="553000"/>
    <s v="Evening"/>
    <n v="82"/>
    <n v="142"/>
    <n v="0.57746478873239437"/>
  </r>
  <r>
    <x v="19"/>
    <x v="16"/>
    <x v="282"/>
    <x v="2"/>
    <x v="276"/>
    <x v="1"/>
    <n v="95500"/>
    <s v="Evening"/>
    <n v="23"/>
    <n v="50"/>
    <n v="0.46"/>
  </r>
  <r>
    <x v="19"/>
    <x v="16"/>
    <x v="283"/>
    <x v="2"/>
    <x v="277"/>
    <x v="1"/>
    <n v="61900"/>
    <s v="Evening"/>
    <n v="15"/>
    <n v="50"/>
    <n v="0.3"/>
  </r>
  <r>
    <x v="19"/>
    <x v="16"/>
    <x v="284"/>
    <x v="0"/>
    <x v="278"/>
    <x v="0"/>
    <n v="186200"/>
    <s v="Evening"/>
    <n v="7"/>
    <n v="12"/>
    <n v="0.58333333333333337"/>
  </r>
  <r>
    <x v="19"/>
    <x v="16"/>
    <x v="284"/>
    <x v="0"/>
    <x v="278"/>
    <x v="1"/>
    <n v="420100"/>
    <s v="Evening"/>
    <n v="47"/>
    <n v="85"/>
    <n v="0.55294117647058827"/>
  </r>
  <r>
    <x v="19"/>
    <x v="16"/>
    <x v="404"/>
    <x v="0"/>
    <x v="393"/>
    <x v="0"/>
    <n v="231000"/>
    <s v="Evening"/>
    <n v="10"/>
    <n v="12"/>
    <n v="0.83333333333333337"/>
  </r>
  <r>
    <x v="19"/>
    <x v="16"/>
    <x v="404"/>
    <x v="0"/>
    <x v="393"/>
    <x v="1"/>
    <n v="581500"/>
    <s v="Evening"/>
    <n v="75"/>
    <n v="85"/>
    <n v="0.88235294117647056"/>
  </r>
  <r>
    <x v="19"/>
    <x v="17"/>
    <x v="285"/>
    <x v="1"/>
    <x v="279"/>
    <x v="0"/>
    <n v="1198800"/>
    <s v="Night"/>
    <n v="6"/>
    <n v="20"/>
    <n v="0.3"/>
  </r>
  <r>
    <x v="19"/>
    <x v="17"/>
    <x v="285"/>
    <x v="1"/>
    <x v="279"/>
    <x v="1"/>
    <n v="2943600"/>
    <s v="Night"/>
    <n v="44"/>
    <n v="96"/>
    <n v="0.45833333333333331"/>
  </r>
  <r>
    <x v="19"/>
    <x v="17"/>
    <x v="286"/>
    <x v="3"/>
    <x v="280"/>
    <x v="0"/>
    <n v="4981500"/>
    <s v="Night"/>
    <n v="27"/>
    <n v="30"/>
    <n v="0.9"/>
  </r>
  <r>
    <x v="19"/>
    <x v="17"/>
    <x v="286"/>
    <x v="3"/>
    <x v="280"/>
    <x v="1"/>
    <n v="10873600"/>
    <s v="Night"/>
    <n v="176"/>
    <n v="192"/>
    <n v="0.91666666666666663"/>
  </r>
  <r>
    <x v="19"/>
    <x v="17"/>
    <x v="287"/>
    <x v="1"/>
    <x v="281"/>
    <x v="1"/>
    <n v="392100"/>
    <s v="Night"/>
    <n v="8"/>
    <n v="96"/>
    <n v="8.3333333333333329E-2"/>
  </r>
  <r>
    <x v="20"/>
    <x v="0"/>
    <x v="0"/>
    <x v="0"/>
    <x v="0"/>
    <x v="0"/>
    <n v="185000"/>
    <s v="EarlyMorning"/>
    <n v="10"/>
    <n v="12"/>
    <n v="0.83333333333333337"/>
  </r>
  <r>
    <x v="20"/>
    <x v="0"/>
    <x v="0"/>
    <x v="0"/>
    <x v="0"/>
    <x v="1"/>
    <n v="455000"/>
    <s v="EarlyMorning"/>
    <n v="73"/>
    <n v="85"/>
    <n v="0.85882352941176465"/>
  </r>
  <r>
    <x v="20"/>
    <x v="1"/>
    <x v="458"/>
    <x v="1"/>
    <x v="440"/>
    <x v="0"/>
    <n v="737600"/>
    <s v="EarlyMorning"/>
    <n v="8"/>
    <n v="20"/>
    <n v="0.4"/>
  </r>
  <r>
    <x v="20"/>
    <x v="1"/>
    <x v="458"/>
    <x v="1"/>
    <x v="440"/>
    <x v="1"/>
    <n v="1206600"/>
    <s v="EarlyMorning"/>
    <n v="39"/>
    <n v="96"/>
    <n v="0.40625"/>
  </r>
  <r>
    <x v="20"/>
    <x v="1"/>
    <x v="1"/>
    <x v="1"/>
    <x v="1"/>
    <x v="0"/>
    <n v="290600"/>
    <s v="EarlyMorning"/>
    <n v="2"/>
    <n v="20"/>
    <n v="0.1"/>
  </r>
  <r>
    <x v="20"/>
    <x v="1"/>
    <x v="1"/>
    <x v="1"/>
    <x v="1"/>
    <x v="1"/>
    <n v="484000"/>
    <s v="EarlyMorning"/>
    <n v="10"/>
    <n v="96"/>
    <n v="0.1041666666666667"/>
  </r>
  <r>
    <x v="20"/>
    <x v="1"/>
    <x v="2"/>
    <x v="2"/>
    <x v="2"/>
    <x v="1"/>
    <n v="45600"/>
    <s v="EarlyMorning"/>
    <n v="2"/>
    <n v="50"/>
    <n v="0.04"/>
  </r>
  <r>
    <x v="20"/>
    <x v="18"/>
    <x v="289"/>
    <x v="7"/>
    <x v="283"/>
    <x v="0"/>
    <n v="3322500"/>
    <s v="Morning"/>
    <n v="25"/>
    <n v="28"/>
    <n v="0.8928571428571429"/>
  </r>
  <r>
    <x v="20"/>
    <x v="18"/>
    <x v="289"/>
    <x v="7"/>
    <x v="283"/>
    <x v="1"/>
    <n v="5360000"/>
    <s v="Morning"/>
    <n v="120"/>
    <n v="142"/>
    <n v="0.84507042253521125"/>
  </r>
  <r>
    <x v="20"/>
    <x v="2"/>
    <x v="3"/>
    <x v="1"/>
    <x v="3"/>
    <x v="0"/>
    <n v="1495000"/>
    <s v="Morning"/>
    <n v="13"/>
    <n v="20"/>
    <n v="0.65"/>
  </r>
  <r>
    <x v="20"/>
    <x v="2"/>
    <x v="3"/>
    <x v="1"/>
    <x v="3"/>
    <x v="1"/>
    <n v="2083800"/>
    <s v="Morning"/>
    <n v="54"/>
    <n v="96"/>
    <n v="0.5625"/>
  </r>
  <r>
    <x v="20"/>
    <x v="2"/>
    <x v="4"/>
    <x v="3"/>
    <x v="4"/>
    <x v="0"/>
    <n v="4096400"/>
    <s v="Morning"/>
    <n v="22"/>
    <n v="30"/>
    <n v="0.73333333333333328"/>
  </r>
  <r>
    <x v="20"/>
    <x v="2"/>
    <x v="4"/>
    <x v="3"/>
    <x v="4"/>
    <x v="1"/>
    <n v="7483000"/>
    <s v="Morning"/>
    <n v="120"/>
    <n v="192"/>
    <n v="0.625"/>
  </r>
  <r>
    <x v="20"/>
    <x v="2"/>
    <x v="5"/>
    <x v="2"/>
    <x v="5"/>
    <x v="1"/>
    <n v="157600"/>
    <s v="Morning"/>
    <n v="8"/>
    <n v="50"/>
    <n v="0.16"/>
  </r>
  <r>
    <x v="20"/>
    <x v="2"/>
    <x v="355"/>
    <x v="2"/>
    <x v="349"/>
    <x v="1"/>
    <n v="454600"/>
    <s v="Morning"/>
    <n v="19"/>
    <n v="50"/>
    <n v="0.38"/>
  </r>
  <r>
    <x v="20"/>
    <x v="3"/>
    <x v="6"/>
    <x v="4"/>
    <x v="6"/>
    <x v="1"/>
    <n v="43500"/>
    <s v="Morning"/>
    <n v="5"/>
    <n v="12"/>
    <n v="0.41666666666666669"/>
  </r>
  <r>
    <x v="20"/>
    <x v="3"/>
    <x v="466"/>
    <x v="4"/>
    <x v="447"/>
    <x v="1"/>
    <n v="22400"/>
    <s v="Morning"/>
    <n v="2"/>
    <n v="12"/>
    <n v="0.16666666666666671"/>
  </r>
  <r>
    <x v="20"/>
    <x v="3"/>
    <x v="290"/>
    <x v="0"/>
    <x v="284"/>
    <x v="0"/>
    <n v="54000"/>
    <s v="Morning"/>
    <n v="3"/>
    <n v="12"/>
    <n v="0.25"/>
  </r>
  <r>
    <x v="20"/>
    <x v="3"/>
    <x v="290"/>
    <x v="0"/>
    <x v="284"/>
    <x v="1"/>
    <n v="180600"/>
    <s v="Morning"/>
    <n v="30"/>
    <n v="85"/>
    <n v="0.35294117647058831"/>
  </r>
  <r>
    <x v="20"/>
    <x v="3"/>
    <x v="7"/>
    <x v="0"/>
    <x v="7"/>
    <x v="0"/>
    <n v="572000"/>
    <s v="Morning"/>
    <n v="10"/>
    <n v="12"/>
    <n v="0.83333333333333337"/>
  </r>
  <r>
    <x v="20"/>
    <x v="3"/>
    <x v="7"/>
    <x v="0"/>
    <x v="7"/>
    <x v="1"/>
    <n v="1037100"/>
    <s v="Morning"/>
    <n v="54"/>
    <n v="85"/>
    <n v="0.63529411764705879"/>
  </r>
  <r>
    <x v="20"/>
    <x v="3"/>
    <x v="291"/>
    <x v="4"/>
    <x v="285"/>
    <x v="1"/>
    <n v="69600"/>
    <s v="Morning"/>
    <n v="12"/>
    <n v="12"/>
    <n v="1"/>
  </r>
  <r>
    <x v="20"/>
    <x v="3"/>
    <x v="8"/>
    <x v="0"/>
    <x v="8"/>
    <x v="0"/>
    <n v="434500"/>
    <s v="Morning"/>
    <n v="5"/>
    <n v="12"/>
    <n v="0.41666666666666669"/>
  </r>
  <r>
    <x v="20"/>
    <x v="3"/>
    <x v="8"/>
    <x v="0"/>
    <x v="8"/>
    <x v="1"/>
    <n v="1110700"/>
    <s v="Morning"/>
    <n v="38"/>
    <n v="85"/>
    <n v="0.44705882352941179"/>
  </r>
  <r>
    <x v="20"/>
    <x v="3"/>
    <x v="421"/>
    <x v="0"/>
    <x v="406"/>
    <x v="0"/>
    <n v="89600"/>
    <s v="Morning"/>
    <n v="1"/>
    <n v="12"/>
    <n v="8.3333333333333329E-2"/>
  </r>
  <r>
    <x v="20"/>
    <x v="3"/>
    <x v="421"/>
    <x v="0"/>
    <x v="406"/>
    <x v="1"/>
    <n v="307700"/>
    <s v="Morning"/>
    <n v="10"/>
    <n v="85"/>
    <n v="0.1176470588235294"/>
  </r>
  <r>
    <x v="20"/>
    <x v="3"/>
    <x v="9"/>
    <x v="2"/>
    <x v="9"/>
    <x v="1"/>
    <n v="136800"/>
    <s v="Morning"/>
    <n v="6"/>
    <n v="50"/>
    <n v="0.12"/>
  </r>
  <r>
    <x v="20"/>
    <x v="4"/>
    <x v="10"/>
    <x v="0"/>
    <x v="10"/>
    <x v="0"/>
    <n v="117600"/>
    <s v="Morning"/>
    <n v="12"/>
    <n v="12"/>
    <n v="1"/>
  </r>
  <r>
    <x v="20"/>
    <x v="4"/>
    <x v="10"/>
    <x v="0"/>
    <x v="10"/>
    <x v="1"/>
    <n v="258900"/>
    <s v="Morning"/>
    <n v="78"/>
    <n v="85"/>
    <n v="0.91764705882352937"/>
  </r>
  <r>
    <x v="20"/>
    <x v="4"/>
    <x v="292"/>
    <x v="4"/>
    <x v="286"/>
    <x v="1"/>
    <n v="49000"/>
    <s v="Morning"/>
    <n v="10"/>
    <n v="12"/>
    <n v="0.83333333333333337"/>
  </r>
  <r>
    <x v="20"/>
    <x v="4"/>
    <x v="450"/>
    <x v="3"/>
    <x v="433"/>
    <x v="0"/>
    <n v="288600"/>
    <s v="Morning"/>
    <n v="2"/>
    <n v="30"/>
    <n v="6.6666666666666666E-2"/>
  </r>
  <r>
    <x v="20"/>
    <x v="4"/>
    <x v="450"/>
    <x v="3"/>
    <x v="433"/>
    <x v="1"/>
    <n v="1014900"/>
    <s v="Morning"/>
    <n v="21"/>
    <n v="192"/>
    <n v="0.109375"/>
  </r>
  <r>
    <x v="20"/>
    <x v="4"/>
    <x v="12"/>
    <x v="4"/>
    <x v="12"/>
    <x v="1"/>
    <n v="37800"/>
    <s v="Morning"/>
    <n v="6"/>
    <n v="12"/>
    <n v="0.5"/>
  </r>
  <r>
    <x v="20"/>
    <x v="4"/>
    <x v="13"/>
    <x v="0"/>
    <x v="13"/>
    <x v="0"/>
    <n v="228800"/>
    <s v="Morning"/>
    <n v="4"/>
    <n v="12"/>
    <n v="0.33333333333333331"/>
  </r>
  <r>
    <x v="20"/>
    <x v="4"/>
    <x v="13"/>
    <x v="0"/>
    <x v="13"/>
    <x v="1"/>
    <n v="691400"/>
    <s v="Morning"/>
    <n v="36"/>
    <n v="85"/>
    <n v="0.42352941176470588"/>
  </r>
  <r>
    <x v="20"/>
    <x v="4"/>
    <x v="293"/>
    <x v="2"/>
    <x v="287"/>
    <x v="1"/>
    <n v="591100"/>
    <s v="Morning"/>
    <n v="23"/>
    <n v="50"/>
    <n v="0.46"/>
  </r>
  <r>
    <x v="20"/>
    <x v="4"/>
    <x v="356"/>
    <x v="6"/>
    <x v="350"/>
    <x v="1"/>
    <n v="936400"/>
    <s v="Morning"/>
    <n v="26"/>
    <n v="118"/>
    <n v="0.22033898305084751"/>
  </r>
  <r>
    <x v="20"/>
    <x v="4"/>
    <x v="456"/>
    <x v="4"/>
    <x v="438"/>
    <x v="1"/>
    <n v="4400"/>
    <s v="Morning"/>
    <n v="1"/>
    <n v="12"/>
    <n v="8.3333333333333329E-2"/>
  </r>
  <r>
    <x v="20"/>
    <x v="4"/>
    <x v="14"/>
    <x v="2"/>
    <x v="14"/>
    <x v="1"/>
    <n v="933200"/>
    <s v="Morning"/>
    <n v="40"/>
    <n v="50"/>
    <n v="0.8"/>
  </r>
  <r>
    <x v="20"/>
    <x v="4"/>
    <x v="294"/>
    <x v="2"/>
    <x v="288"/>
    <x v="1"/>
    <n v="177300"/>
    <s v="Morning"/>
    <n v="9"/>
    <n v="50"/>
    <n v="0.18"/>
  </r>
  <r>
    <x v="20"/>
    <x v="4"/>
    <x v="451"/>
    <x v="4"/>
    <x v="434"/>
    <x v="1"/>
    <n v="23600"/>
    <s v="Morning"/>
    <n v="4"/>
    <n v="12"/>
    <n v="0.33333333333333331"/>
  </r>
  <r>
    <x v="20"/>
    <x v="4"/>
    <x v="357"/>
    <x v="0"/>
    <x v="351"/>
    <x v="0"/>
    <n v="358400"/>
    <s v="Morning"/>
    <n v="4"/>
    <n v="12"/>
    <n v="0.33333333333333331"/>
  </r>
  <r>
    <x v="20"/>
    <x v="4"/>
    <x v="357"/>
    <x v="0"/>
    <x v="351"/>
    <x v="1"/>
    <n v="995400"/>
    <s v="Morning"/>
    <n v="33"/>
    <n v="85"/>
    <n v="0.38823529411764712"/>
  </r>
  <r>
    <x v="20"/>
    <x v="4"/>
    <x v="295"/>
    <x v="0"/>
    <x v="289"/>
    <x v="0"/>
    <n v="535700"/>
    <s v="Morning"/>
    <n v="11"/>
    <n v="12"/>
    <n v="0.91666666666666663"/>
  </r>
  <r>
    <x v="20"/>
    <x v="4"/>
    <x v="295"/>
    <x v="0"/>
    <x v="289"/>
    <x v="1"/>
    <n v="1223500"/>
    <s v="Morning"/>
    <n v="75"/>
    <n v="85"/>
    <n v="0.88235294117647056"/>
  </r>
  <r>
    <x v="20"/>
    <x v="4"/>
    <x v="358"/>
    <x v="0"/>
    <x v="352"/>
    <x v="0"/>
    <n v="251400"/>
    <s v="Morning"/>
    <n v="3"/>
    <n v="12"/>
    <n v="0.25"/>
  </r>
  <r>
    <x v="20"/>
    <x v="4"/>
    <x v="358"/>
    <x v="0"/>
    <x v="352"/>
    <x v="1"/>
    <n v="867700"/>
    <s v="Morning"/>
    <n v="31"/>
    <n v="85"/>
    <n v="0.36470588235294121"/>
  </r>
  <r>
    <x v="20"/>
    <x v="4"/>
    <x v="360"/>
    <x v="0"/>
    <x v="354"/>
    <x v="0"/>
    <n v="1077600"/>
    <s v="Morning"/>
    <n v="12"/>
    <n v="12"/>
    <n v="1"/>
  </r>
  <r>
    <x v="20"/>
    <x v="4"/>
    <x v="360"/>
    <x v="0"/>
    <x v="354"/>
    <x v="1"/>
    <n v="2556500"/>
    <s v="Morning"/>
    <n v="85"/>
    <n v="85"/>
    <n v="1"/>
  </r>
  <r>
    <x v="20"/>
    <x v="4"/>
    <x v="296"/>
    <x v="2"/>
    <x v="290"/>
    <x v="1"/>
    <n v="129100"/>
    <s v="Morning"/>
    <n v="29"/>
    <n v="50"/>
    <n v="0.57999999999999996"/>
  </r>
  <r>
    <x v="20"/>
    <x v="4"/>
    <x v="16"/>
    <x v="0"/>
    <x v="16"/>
    <x v="0"/>
    <n v="207900"/>
    <s v="Morning"/>
    <n v="11"/>
    <n v="12"/>
    <n v="0.91666666666666663"/>
  </r>
  <r>
    <x v="20"/>
    <x v="4"/>
    <x v="16"/>
    <x v="0"/>
    <x v="16"/>
    <x v="1"/>
    <n v="436500"/>
    <s v="Morning"/>
    <n v="69"/>
    <n v="85"/>
    <n v="0.81176470588235294"/>
  </r>
  <r>
    <x v="20"/>
    <x v="4"/>
    <x v="17"/>
    <x v="0"/>
    <x v="17"/>
    <x v="0"/>
    <n v="366100"/>
    <s v="Morning"/>
    <n v="7"/>
    <n v="12"/>
    <n v="0.58333333333333337"/>
  </r>
  <r>
    <x v="20"/>
    <x v="4"/>
    <x v="17"/>
    <x v="0"/>
    <x v="17"/>
    <x v="1"/>
    <n v="701400"/>
    <s v="Morning"/>
    <n v="40"/>
    <n v="85"/>
    <n v="0.47058823529411759"/>
  </r>
  <r>
    <x v="20"/>
    <x v="5"/>
    <x v="18"/>
    <x v="2"/>
    <x v="18"/>
    <x v="1"/>
    <n v="138600"/>
    <s v="BeforeNoon"/>
    <n v="14"/>
    <n v="50"/>
    <n v="0.28000000000000003"/>
  </r>
  <r>
    <x v="20"/>
    <x v="5"/>
    <x v="19"/>
    <x v="2"/>
    <x v="19"/>
    <x v="1"/>
    <n v="252900"/>
    <s v="BeforeNoon"/>
    <n v="13"/>
    <n v="50"/>
    <n v="0.26"/>
  </r>
  <r>
    <x v="20"/>
    <x v="5"/>
    <x v="20"/>
    <x v="2"/>
    <x v="20"/>
    <x v="1"/>
    <n v="146900"/>
    <s v="BeforeNoon"/>
    <n v="47"/>
    <n v="50"/>
    <n v="0.94"/>
  </r>
  <r>
    <x v="20"/>
    <x v="5"/>
    <x v="21"/>
    <x v="5"/>
    <x v="21"/>
    <x v="0"/>
    <n v="1077500"/>
    <s v="BeforeNoon"/>
    <n v="25"/>
    <n v="30"/>
    <n v="0.83333333333333337"/>
  </r>
  <r>
    <x v="20"/>
    <x v="5"/>
    <x v="21"/>
    <x v="5"/>
    <x v="21"/>
    <x v="2"/>
    <n v="878400"/>
    <s v="BeforeNoon"/>
    <n v="36"/>
    <n v="48"/>
    <n v="0.75"/>
  </r>
  <r>
    <x v="20"/>
    <x v="5"/>
    <x v="21"/>
    <x v="5"/>
    <x v="21"/>
    <x v="1"/>
    <n v="3890400"/>
    <s v="BeforeNoon"/>
    <n v="269"/>
    <n v="324"/>
    <n v="0.83024691358024694"/>
  </r>
  <r>
    <x v="20"/>
    <x v="5"/>
    <x v="22"/>
    <x v="2"/>
    <x v="22"/>
    <x v="1"/>
    <n v="44500"/>
    <s v="BeforeNoon"/>
    <n v="5"/>
    <n v="50"/>
    <n v="0.1"/>
  </r>
  <r>
    <x v="20"/>
    <x v="5"/>
    <x v="23"/>
    <x v="0"/>
    <x v="23"/>
    <x v="0"/>
    <n v="36400"/>
    <s v="BeforeNoon"/>
    <n v="4"/>
    <n v="12"/>
    <n v="0.33333333333333331"/>
  </r>
  <r>
    <x v="20"/>
    <x v="5"/>
    <x v="23"/>
    <x v="0"/>
    <x v="23"/>
    <x v="1"/>
    <n v="66900"/>
    <s v="BeforeNoon"/>
    <n v="22"/>
    <n v="85"/>
    <n v="0.25882352941176467"/>
  </r>
  <r>
    <x v="20"/>
    <x v="5"/>
    <x v="24"/>
    <x v="0"/>
    <x v="24"/>
    <x v="0"/>
    <n v="329400"/>
    <s v="BeforeNoon"/>
    <n v="9"/>
    <n v="12"/>
    <n v="0.75"/>
  </r>
  <r>
    <x v="20"/>
    <x v="5"/>
    <x v="24"/>
    <x v="0"/>
    <x v="24"/>
    <x v="1"/>
    <n v="627000"/>
    <s v="BeforeNoon"/>
    <n v="51"/>
    <n v="85"/>
    <n v="0.6"/>
  </r>
  <r>
    <x v="20"/>
    <x v="5"/>
    <x v="297"/>
    <x v="2"/>
    <x v="291"/>
    <x v="1"/>
    <n v="1195200"/>
    <s v="BeforeNoon"/>
    <n v="48"/>
    <n v="50"/>
    <n v="0.96"/>
  </r>
  <r>
    <x v="20"/>
    <x v="5"/>
    <x v="298"/>
    <x v="0"/>
    <x v="292"/>
    <x v="0"/>
    <n v="370300"/>
    <s v="BeforeNoon"/>
    <n v="7"/>
    <n v="12"/>
    <n v="0.58333333333333337"/>
  </r>
  <r>
    <x v="20"/>
    <x v="5"/>
    <x v="298"/>
    <x v="0"/>
    <x v="292"/>
    <x v="1"/>
    <n v="1061400"/>
    <s v="BeforeNoon"/>
    <n v="60"/>
    <n v="85"/>
    <n v="0.70588235294117652"/>
  </r>
  <r>
    <x v="20"/>
    <x v="5"/>
    <x v="25"/>
    <x v="2"/>
    <x v="25"/>
    <x v="1"/>
    <n v="651600"/>
    <s v="BeforeNoon"/>
    <n v="42"/>
    <n v="50"/>
    <n v="0.84"/>
  </r>
  <r>
    <x v="20"/>
    <x v="5"/>
    <x v="299"/>
    <x v="4"/>
    <x v="293"/>
    <x v="1"/>
    <n v="53100"/>
    <s v="BeforeNoon"/>
    <n v="9"/>
    <n v="12"/>
    <n v="0.75"/>
  </r>
  <r>
    <x v="20"/>
    <x v="5"/>
    <x v="26"/>
    <x v="2"/>
    <x v="26"/>
    <x v="1"/>
    <n v="341600"/>
    <s v="BeforeNoon"/>
    <n v="24"/>
    <n v="50"/>
    <n v="0.48"/>
  </r>
  <r>
    <x v="20"/>
    <x v="5"/>
    <x v="300"/>
    <x v="4"/>
    <x v="294"/>
    <x v="1"/>
    <n v="39600"/>
    <s v="BeforeNoon"/>
    <n v="12"/>
    <n v="12"/>
    <n v="1"/>
  </r>
  <r>
    <x v="20"/>
    <x v="5"/>
    <x v="27"/>
    <x v="1"/>
    <x v="27"/>
    <x v="0"/>
    <n v="1596800"/>
    <s v="BeforeNoon"/>
    <n v="16"/>
    <n v="20"/>
    <n v="0.8"/>
  </r>
  <r>
    <x v="20"/>
    <x v="5"/>
    <x v="27"/>
    <x v="1"/>
    <x v="27"/>
    <x v="1"/>
    <n v="2107800"/>
    <s v="BeforeNoon"/>
    <n v="63"/>
    <n v="96"/>
    <n v="0.65625"/>
  </r>
  <r>
    <x v="20"/>
    <x v="5"/>
    <x v="28"/>
    <x v="0"/>
    <x v="28"/>
    <x v="0"/>
    <n v="57000"/>
    <s v="BeforeNoon"/>
    <n v="6"/>
    <n v="12"/>
    <n v="0.5"/>
  </r>
  <r>
    <x v="20"/>
    <x v="5"/>
    <x v="28"/>
    <x v="0"/>
    <x v="28"/>
    <x v="1"/>
    <n v="177500"/>
    <s v="BeforeNoon"/>
    <n v="55"/>
    <n v="85"/>
    <n v="0.6470588235294118"/>
  </r>
  <r>
    <x v="20"/>
    <x v="5"/>
    <x v="377"/>
    <x v="2"/>
    <x v="370"/>
    <x v="1"/>
    <n v="850000"/>
    <s v="BeforeNoon"/>
    <n v="32"/>
    <n v="50"/>
    <n v="0.64"/>
  </r>
  <r>
    <x v="20"/>
    <x v="6"/>
    <x v="29"/>
    <x v="4"/>
    <x v="29"/>
    <x v="1"/>
    <n v="21200"/>
    <s v="BeforeNoon"/>
    <n v="4"/>
    <n v="12"/>
    <n v="0.33333333333333331"/>
  </r>
  <r>
    <x v="20"/>
    <x v="6"/>
    <x v="30"/>
    <x v="4"/>
    <x v="30"/>
    <x v="1"/>
    <n v="47700"/>
    <s v="BeforeNoon"/>
    <n v="9"/>
    <n v="12"/>
    <n v="0.75"/>
  </r>
  <r>
    <x v="20"/>
    <x v="6"/>
    <x v="361"/>
    <x v="2"/>
    <x v="355"/>
    <x v="1"/>
    <n v="357400"/>
    <s v="BeforeNoon"/>
    <n v="17"/>
    <n v="50"/>
    <n v="0.34"/>
  </r>
  <r>
    <x v="20"/>
    <x v="6"/>
    <x v="301"/>
    <x v="1"/>
    <x v="295"/>
    <x v="0"/>
    <n v="266400"/>
    <s v="BeforeNoon"/>
    <n v="2"/>
    <n v="20"/>
    <n v="0.1"/>
  </r>
  <r>
    <x v="20"/>
    <x v="6"/>
    <x v="301"/>
    <x v="1"/>
    <x v="295"/>
    <x v="1"/>
    <n v="488400"/>
    <s v="BeforeNoon"/>
    <n v="11"/>
    <n v="96"/>
    <n v="0.1145833333333333"/>
  </r>
  <r>
    <x v="20"/>
    <x v="6"/>
    <x v="362"/>
    <x v="0"/>
    <x v="356"/>
    <x v="0"/>
    <n v="349200"/>
    <s v="BeforeNoon"/>
    <n v="4"/>
    <n v="12"/>
    <n v="0.33333333333333331"/>
  </r>
  <r>
    <x v="20"/>
    <x v="6"/>
    <x v="362"/>
    <x v="0"/>
    <x v="356"/>
    <x v="1"/>
    <n v="960300"/>
    <s v="BeforeNoon"/>
    <n v="33"/>
    <n v="85"/>
    <n v="0.38823529411764712"/>
  </r>
  <r>
    <x v="20"/>
    <x v="6"/>
    <x v="452"/>
    <x v="4"/>
    <x v="435"/>
    <x v="1"/>
    <n v="22400"/>
    <s v="BeforeNoon"/>
    <n v="2"/>
    <n v="12"/>
    <n v="0.16666666666666671"/>
  </r>
  <r>
    <x v="20"/>
    <x v="6"/>
    <x v="302"/>
    <x v="0"/>
    <x v="296"/>
    <x v="0"/>
    <n v="698400"/>
    <s v="BeforeNoon"/>
    <n v="8"/>
    <n v="12"/>
    <n v="0.66666666666666663"/>
  </r>
  <r>
    <x v="20"/>
    <x v="6"/>
    <x v="302"/>
    <x v="0"/>
    <x v="296"/>
    <x v="1"/>
    <n v="1024300"/>
    <s v="BeforeNoon"/>
    <n v="35"/>
    <n v="85"/>
    <n v="0.41176470588235292"/>
  </r>
  <r>
    <x v="20"/>
    <x v="6"/>
    <x v="32"/>
    <x v="6"/>
    <x v="32"/>
    <x v="0"/>
    <n v="747600"/>
    <s v="BeforeNoon"/>
    <n v="6"/>
    <n v="12"/>
    <n v="0.5"/>
  </r>
  <r>
    <x v="20"/>
    <x v="6"/>
    <x v="32"/>
    <x v="6"/>
    <x v="32"/>
    <x v="1"/>
    <n v="2747400"/>
    <s v="BeforeNoon"/>
    <n v="66"/>
    <n v="118"/>
    <n v="0.55932203389830504"/>
  </r>
  <r>
    <x v="20"/>
    <x v="6"/>
    <x v="33"/>
    <x v="6"/>
    <x v="33"/>
    <x v="0"/>
    <n v="747600"/>
    <s v="BeforeNoon"/>
    <n v="6"/>
    <n v="12"/>
    <n v="0.5"/>
  </r>
  <r>
    <x v="20"/>
    <x v="6"/>
    <x v="33"/>
    <x v="6"/>
    <x v="33"/>
    <x v="1"/>
    <n v="2419600"/>
    <s v="BeforeNoon"/>
    <n v="58"/>
    <n v="118"/>
    <n v="0.49152542372881358"/>
  </r>
  <r>
    <x v="20"/>
    <x v="6"/>
    <x v="35"/>
    <x v="1"/>
    <x v="35"/>
    <x v="0"/>
    <n v="1150000"/>
    <s v="BeforeNoon"/>
    <n v="10"/>
    <n v="20"/>
    <n v="0.5"/>
  </r>
  <r>
    <x v="20"/>
    <x v="6"/>
    <x v="35"/>
    <x v="1"/>
    <x v="35"/>
    <x v="1"/>
    <n v="1731300"/>
    <s v="BeforeNoon"/>
    <n v="45"/>
    <n v="96"/>
    <n v="0.46875"/>
  </r>
  <r>
    <x v="20"/>
    <x v="6"/>
    <x v="303"/>
    <x v="3"/>
    <x v="297"/>
    <x v="0"/>
    <n v="2439600"/>
    <s v="BeforeNoon"/>
    <n v="12"/>
    <n v="30"/>
    <n v="0.4"/>
  </r>
  <r>
    <x v="20"/>
    <x v="6"/>
    <x v="303"/>
    <x v="3"/>
    <x v="297"/>
    <x v="1"/>
    <n v="5105100"/>
    <s v="BeforeNoon"/>
    <n v="75"/>
    <n v="192"/>
    <n v="0.390625"/>
  </r>
  <r>
    <x v="20"/>
    <x v="6"/>
    <x v="36"/>
    <x v="1"/>
    <x v="36"/>
    <x v="0"/>
    <n v="1198800"/>
    <s v="BeforeNoon"/>
    <n v="6"/>
    <n v="20"/>
    <n v="0.3"/>
  </r>
  <r>
    <x v="20"/>
    <x v="6"/>
    <x v="36"/>
    <x v="1"/>
    <x v="36"/>
    <x v="1"/>
    <n v="2484000"/>
    <s v="BeforeNoon"/>
    <n v="37"/>
    <n v="96"/>
    <n v="0.38541666666666669"/>
  </r>
  <r>
    <x v="20"/>
    <x v="6"/>
    <x v="37"/>
    <x v="2"/>
    <x v="37"/>
    <x v="1"/>
    <n v="163800"/>
    <s v="BeforeNoon"/>
    <n v="26"/>
    <n v="50"/>
    <n v="0.52"/>
  </r>
  <r>
    <x v="20"/>
    <x v="6"/>
    <x v="38"/>
    <x v="7"/>
    <x v="38"/>
    <x v="0"/>
    <n v="3322500"/>
    <s v="BeforeNoon"/>
    <n v="25"/>
    <n v="28"/>
    <n v="0.8928571428571429"/>
  </r>
  <r>
    <x v="20"/>
    <x v="6"/>
    <x v="38"/>
    <x v="7"/>
    <x v="38"/>
    <x v="1"/>
    <n v="5501700"/>
    <s v="BeforeNoon"/>
    <n v="123"/>
    <n v="142"/>
    <n v="0.86619718309859151"/>
  </r>
  <r>
    <x v="20"/>
    <x v="6"/>
    <x v="39"/>
    <x v="7"/>
    <x v="39"/>
    <x v="0"/>
    <n v="470000"/>
    <s v="BeforeNoon"/>
    <n v="25"/>
    <n v="28"/>
    <n v="0.8928571428571429"/>
  </r>
  <r>
    <x v="20"/>
    <x v="6"/>
    <x v="39"/>
    <x v="7"/>
    <x v="39"/>
    <x v="1"/>
    <n v="881700"/>
    <s v="BeforeNoon"/>
    <n v="139"/>
    <n v="142"/>
    <n v="0.97887323943661975"/>
  </r>
  <r>
    <x v="20"/>
    <x v="6"/>
    <x v="395"/>
    <x v="0"/>
    <x v="387"/>
    <x v="0"/>
    <n v="59400"/>
    <s v="BeforeNoon"/>
    <n v="6"/>
    <n v="12"/>
    <n v="0.5"/>
  </r>
  <r>
    <x v="20"/>
    <x v="6"/>
    <x v="395"/>
    <x v="0"/>
    <x v="387"/>
    <x v="1"/>
    <n v="179100"/>
    <s v="BeforeNoon"/>
    <n v="54"/>
    <n v="85"/>
    <n v="0.63529411764705879"/>
  </r>
  <r>
    <x v="20"/>
    <x v="6"/>
    <x v="40"/>
    <x v="0"/>
    <x v="40"/>
    <x v="0"/>
    <n v="514800"/>
    <s v="BeforeNoon"/>
    <n v="9"/>
    <n v="12"/>
    <n v="0.75"/>
  </r>
  <r>
    <x v="20"/>
    <x v="6"/>
    <x v="40"/>
    <x v="0"/>
    <x v="40"/>
    <x v="1"/>
    <n v="1014200"/>
    <s v="BeforeNoon"/>
    <n v="53"/>
    <n v="85"/>
    <n v="0.62352941176470589"/>
  </r>
  <r>
    <x v="20"/>
    <x v="6"/>
    <x v="41"/>
    <x v="0"/>
    <x v="41"/>
    <x v="0"/>
    <n v="222000"/>
    <s v="BeforeNoon"/>
    <n v="12"/>
    <n v="12"/>
    <n v="1"/>
  </r>
  <r>
    <x v="20"/>
    <x v="6"/>
    <x v="41"/>
    <x v="0"/>
    <x v="41"/>
    <x v="1"/>
    <n v="486000"/>
    <s v="BeforeNoon"/>
    <n v="78"/>
    <n v="85"/>
    <n v="0.91764705882352937"/>
  </r>
  <r>
    <x v="20"/>
    <x v="6"/>
    <x v="305"/>
    <x v="2"/>
    <x v="299"/>
    <x v="1"/>
    <n v="174000"/>
    <s v="BeforeNoon"/>
    <n v="12"/>
    <n v="50"/>
    <n v="0.24"/>
  </r>
  <r>
    <x v="20"/>
    <x v="6"/>
    <x v="364"/>
    <x v="2"/>
    <x v="358"/>
    <x v="1"/>
    <n v="386500"/>
    <s v="BeforeNoon"/>
    <n v="17"/>
    <n v="50"/>
    <n v="0.34"/>
  </r>
  <r>
    <x v="20"/>
    <x v="6"/>
    <x v="42"/>
    <x v="0"/>
    <x v="42"/>
    <x v="0"/>
    <n v="534000"/>
    <s v="BeforeNoon"/>
    <n v="12"/>
    <n v="12"/>
    <n v="1"/>
  </r>
  <r>
    <x v="20"/>
    <x v="6"/>
    <x v="42"/>
    <x v="0"/>
    <x v="42"/>
    <x v="1"/>
    <n v="1265500"/>
    <s v="BeforeNoon"/>
    <n v="85"/>
    <n v="85"/>
    <n v="1"/>
  </r>
  <r>
    <x v="20"/>
    <x v="6"/>
    <x v="44"/>
    <x v="2"/>
    <x v="44"/>
    <x v="1"/>
    <n v="143200"/>
    <s v="BeforeNoon"/>
    <n v="8"/>
    <n v="50"/>
    <n v="0.16"/>
  </r>
  <r>
    <x v="20"/>
    <x v="6"/>
    <x v="45"/>
    <x v="7"/>
    <x v="45"/>
    <x v="0"/>
    <n v="300000"/>
    <s v="BeforeNoon"/>
    <n v="15"/>
    <n v="28"/>
    <n v="0.5357142857142857"/>
  </r>
  <r>
    <x v="20"/>
    <x v="6"/>
    <x v="45"/>
    <x v="7"/>
    <x v="45"/>
    <x v="1"/>
    <n v="553600"/>
    <s v="BeforeNoon"/>
    <n v="82"/>
    <n v="142"/>
    <n v="0.57746478873239437"/>
  </r>
  <r>
    <x v="20"/>
    <x v="6"/>
    <x v="46"/>
    <x v="2"/>
    <x v="46"/>
    <x v="1"/>
    <n v="296000"/>
    <s v="BeforeNoon"/>
    <n v="20"/>
    <n v="50"/>
    <n v="0.4"/>
  </r>
  <r>
    <x v="20"/>
    <x v="6"/>
    <x v="47"/>
    <x v="4"/>
    <x v="47"/>
    <x v="1"/>
    <n v="52000"/>
    <s v="BeforeNoon"/>
    <n v="5"/>
    <n v="12"/>
    <n v="0.41666666666666669"/>
  </r>
  <r>
    <x v="20"/>
    <x v="6"/>
    <x v="48"/>
    <x v="7"/>
    <x v="48"/>
    <x v="0"/>
    <n v="432000"/>
    <s v="BeforeNoon"/>
    <n v="24"/>
    <n v="28"/>
    <n v="0.8571428571428571"/>
  </r>
  <r>
    <x v="20"/>
    <x v="6"/>
    <x v="48"/>
    <x v="7"/>
    <x v="48"/>
    <x v="1"/>
    <n v="810600"/>
    <s v="BeforeNoon"/>
    <n v="134"/>
    <n v="142"/>
    <n v="0.94366197183098588"/>
  </r>
  <r>
    <x v="20"/>
    <x v="6"/>
    <x v="306"/>
    <x v="2"/>
    <x v="300"/>
    <x v="1"/>
    <n v="580000"/>
    <s v="BeforeNoon"/>
    <n v="39"/>
    <n v="50"/>
    <n v="0.78"/>
  </r>
  <r>
    <x v="20"/>
    <x v="6"/>
    <x v="50"/>
    <x v="0"/>
    <x v="50"/>
    <x v="0"/>
    <n v="228200"/>
    <s v="BeforeNoon"/>
    <n v="7"/>
    <n v="12"/>
    <n v="0.58333333333333337"/>
  </r>
  <r>
    <x v="20"/>
    <x v="6"/>
    <x v="50"/>
    <x v="0"/>
    <x v="50"/>
    <x v="1"/>
    <n v="757100"/>
    <s v="BeforeNoon"/>
    <n v="69"/>
    <n v="85"/>
    <n v="0.81176470588235294"/>
  </r>
  <r>
    <x v="20"/>
    <x v="6"/>
    <x v="51"/>
    <x v="0"/>
    <x v="51"/>
    <x v="0"/>
    <n v="146000"/>
    <s v="BeforeNoon"/>
    <n v="4"/>
    <n v="12"/>
    <n v="0.33333333333333331"/>
  </r>
  <r>
    <x v="20"/>
    <x v="6"/>
    <x v="51"/>
    <x v="0"/>
    <x v="51"/>
    <x v="1"/>
    <n v="331800"/>
    <s v="BeforeNoon"/>
    <n v="27"/>
    <n v="85"/>
    <n v="0.31764705882352939"/>
  </r>
  <r>
    <x v="20"/>
    <x v="6"/>
    <x v="52"/>
    <x v="0"/>
    <x v="52"/>
    <x v="0"/>
    <n v="330000"/>
    <s v="BeforeNoon"/>
    <n v="10"/>
    <n v="12"/>
    <n v="0.83333333333333337"/>
  </r>
  <r>
    <x v="20"/>
    <x v="6"/>
    <x v="52"/>
    <x v="0"/>
    <x v="52"/>
    <x v="1"/>
    <n v="664400"/>
    <s v="BeforeNoon"/>
    <n v="60"/>
    <n v="85"/>
    <n v="0.70588235294117652"/>
  </r>
  <r>
    <x v="20"/>
    <x v="6"/>
    <x v="53"/>
    <x v="6"/>
    <x v="53"/>
    <x v="0"/>
    <n v="322400"/>
    <s v="BeforeNoon"/>
    <n v="8"/>
    <n v="12"/>
    <n v="0.66666666666666663"/>
  </r>
  <r>
    <x v="20"/>
    <x v="6"/>
    <x v="53"/>
    <x v="6"/>
    <x v="53"/>
    <x v="1"/>
    <n v="1321600"/>
    <s v="BeforeNoon"/>
    <n v="98"/>
    <n v="118"/>
    <n v="0.83050847457627119"/>
  </r>
  <r>
    <x v="20"/>
    <x v="6"/>
    <x v="54"/>
    <x v="3"/>
    <x v="54"/>
    <x v="0"/>
    <n v="882500"/>
    <s v="BeforeNoon"/>
    <n v="25"/>
    <n v="30"/>
    <n v="0.83333333333333337"/>
  </r>
  <r>
    <x v="20"/>
    <x v="6"/>
    <x v="54"/>
    <x v="3"/>
    <x v="54"/>
    <x v="1"/>
    <n v="1812000"/>
    <s v="BeforeNoon"/>
    <n v="153"/>
    <n v="192"/>
    <n v="0.796875"/>
  </r>
  <r>
    <x v="20"/>
    <x v="6"/>
    <x v="307"/>
    <x v="0"/>
    <x v="301"/>
    <x v="0"/>
    <n v="353200"/>
    <s v="BeforeNoon"/>
    <n v="4"/>
    <n v="12"/>
    <n v="0.33333333333333331"/>
  </r>
  <r>
    <x v="20"/>
    <x v="6"/>
    <x v="307"/>
    <x v="0"/>
    <x v="301"/>
    <x v="1"/>
    <n v="973200"/>
    <s v="BeforeNoon"/>
    <n v="33"/>
    <n v="85"/>
    <n v="0.38823529411764712"/>
  </r>
  <r>
    <x v="20"/>
    <x v="6"/>
    <x v="55"/>
    <x v="2"/>
    <x v="55"/>
    <x v="1"/>
    <n v="519400"/>
    <s v="BeforeNoon"/>
    <n v="34"/>
    <n v="50"/>
    <n v="0.68"/>
  </r>
  <r>
    <x v="20"/>
    <x v="6"/>
    <x v="56"/>
    <x v="0"/>
    <x v="56"/>
    <x v="0"/>
    <n v="266000"/>
    <s v="BeforeNoon"/>
    <n v="7"/>
    <n v="12"/>
    <n v="0.58333333333333337"/>
  </r>
  <r>
    <x v="20"/>
    <x v="6"/>
    <x v="56"/>
    <x v="0"/>
    <x v="56"/>
    <x v="1"/>
    <n v="421500"/>
    <s v="BeforeNoon"/>
    <n v="33"/>
    <n v="85"/>
    <n v="0.38823529411764712"/>
  </r>
  <r>
    <x v="20"/>
    <x v="6"/>
    <x v="308"/>
    <x v="2"/>
    <x v="302"/>
    <x v="1"/>
    <n v="25600"/>
    <s v="BeforeNoon"/>
    <n v="2"/>
    <n v="50"/>
    <n v="0.04"/>
  </r>
  <r>
    <x v="20"/>
    <x v="6"/>
    <x v="309"/>
    <x v="4"/>
    <x v="303"/>
    <x v="1"/>
    <n v="46400"/>
    <s v="BeforeNoon"/>
    <n v="8"/>
    <n v="12"/>
    <n v="0.66666666666666663"/>
  </r>
  <r>
    <x v="20"/>
    <x v="6"/>
    <x v="57"/>
    <x v="0"/>
    <x v="57"/>
    <x v="0"/>
    <n v="260700"/>
    <s v="BeforeNoon"/>
    <n v="3"/>
    <n v="12"/>
    <n v="0.25"/>
  </r>
  <r>
    <x v="20"/>
    <x v="6"/>
    <x v="57"/>
    <x v="0"/>
    <x v="57"/>
    <x v="1"/>
    <n v="1223800"/>
    <s v="BeforeNoon"/>
    <n v="42"/>
    <n v="85"/>
    <n v="0.49411764705882361"/>
  </r>
  <r>
    <x v="20"/>
    <x v="6"/>
    <x v="310"/>
    <x v="2"/>
    <x v="304"/>
    <x v="1"/>
    <n v="727500"/>
    <s v="BeforeNoon"/>
    <n v="43"/>
    <n v="50"/>
    <n v="0.86"/>
  </r>
  <r>
    <x v="20"/>
    <x v="6"/>
    <x v="311"/>
    <x v="2"/>
    <x v="305"/>
    <x v="1"/>
    <n v="729200"/>
    <s v="BeforeNoon"/>
    <n v="43"/>
    <n v="50"/>
    <n v="0.86"/>
  </r>
  <r>
    <x v="20"/>
    <x v="6"/>
    <x v="58"/>
    <x v="6"/>
    <x v="58"/>
    <x v="0"/>
    <n v="540100"/>
    <s v="BeforeNoon"/>
    <n v="11"/>
    <n v="12"/>
    <n v="0.91666666666666663"/>
  </r>
  <r>
    <x v="20"/>
    <x v="6"/>
    <x v="58"/>
    <x v="6"/>
    <x v="58"/>
    <x v="1"/>
    <n v="1862800"/>
    <s v="BeforeNoon"/>
    <n v="113"/>
    <n v="118"/>
    <n v="0.9576271186440678"/>
  </r>
  <r>
    <x v="20"/>
    <x v="7"/>
    <x v="365"/>
    <x v="2"/>
    <x v="359"/>
    <x v="1"/>
    <n v="234900"/>
    <s v="BeforeNoon"/>
    <n v="19"/>
    <n v="50"/>
    <n v="0.38"/>
  </r>
  <r>
    <x v="20"/>
    <x v="7"/>
    <x v="422"/>
    <x v="2"/>
    <x v="407"/>
    <x v="1"/>
    <n v="230000"/>
    <s v="BeforeNoon"/>
    <n v="24"/>
    <n v="50"/>
    <n v="0.48"/>
  </r>
  <r>
    <x v="20"/>
    <x v="7"/>
    <x v="59"/>
    <x v="0"/>
    <x v="59"/>
    <x v="0"/>
    <n v="450000"/>
    <s v="BeforeNoon"/>
    <n v="9"/>
    <n v="12"/>
    <n v="0.75"/>
  </r>
  <r>
    <x v="20"/>
    <x v="7"/>
    <x v="59"/>
    <x v="0"/>
    <x v="59"/>
    <x v="1"/>
    <n v="1160300"/>
    <s v="BeforeNoon"/>
    <n v="69"/>
    <n v="85"/>
    <n v="0.81176470588235294"/>
  </r>
  <r>
    <x v="20"/>
    <x v="7"/>
    <x v="60"/>
    <x v="0"/>
    <x v="60"/>
    <x v="0"/>
    <n v="90000"/>
    <s v="BeforeNoon"/>
    <n v="5"/>
    <n v="12"/>
    <n v="0.41666666666666669"/>
  </r>
  <r>
    <x v="20"/>
    <x v="7"/>
    <x v="60"/>
    <x v="0"/>
    <x v="60"/>
    <x v="1"/>
    <n v="181200"/>
    <s v="BeforeNoon"/>
    <n v="30"/>
    <n v="85"/>
    <n v="0.35294117647058831"/>
  </r>
  <r>
    <x v="20"/>
    <x v="7"/>
    <x v="61"/>
    <x v="2"/>
    <x v="61"/>
    <x v="1"/>
    <n v="159500"/>
    <s v="BeforeNoon"/>
    <n v="8"/>
    <n v="50"/>
    <n v="0.16"/>
  </r>
  <r>
    <x v="20"/>
    <x v="7"/>
    <x v="62"/>
    <x v="2"/>
    <x v="62"/>
    <x v="1"/>
    <n v="128900"/>
    <s v="BeforeNoon"/>
    <n v="17"/>
    <n v="50"/>
    <n v="0.34"/>
  </r>
  <r>
    <x v="20"/>
    <x v="7"/>
    <x v="313"/>
    <x v="2"/>
    <x v="307"/>
    <x v="1"/>
    <n v="153100"/>
    <s v="BeforeNoon"/>
    <n v="49"/>
    <n v="50"/>
    <n v="0.98"/>
  </r>
  <r>
    <x v="20"/>
    <x v="7"/>
    <x v="63"/>
    <x v="0"/>
    <x v="63"/>
    <x v="0"/>
    <n v="216500"/>
    <s v="BeforeNoon"/>
    <n v="5"/>
    <n v="12"/>
    <n v="0.41666666666666669"/>
  </r>
  <r>
    <x v="20"/>
    <x v="7"/>
    <x v="63"/>
    <x v="0"/>
    <x v="63"/>
    <x v="1"/>
    <n v="492600"/>
    <s v="BeforeNoon"/>
    <n v="34"/>
    <n v="85"/>
    <n v="0.4"/>
  </r>
  <r>
    <x v="20"/>
    <x v="7"/>
    <x v="64"/>
    <x v="0"/>
    <x v="64"/>
    <x v="0"/>
    <n v="122100"/>
    <s v="BeforeNoon"/>
    <n v="11"/>
    <n v="12"/>
    <n v="0.91666666666666663"/>
  </r>
  <r>
    <x v="20"/>
    <x v="7"/>
    <x v="64"/>
    <x v="0"/>
    <x v="64"/>
    <x v="1"/>
    <n v="274600"/>
    <s v="BeforeNoon"/>
    <n v="74"/>
    <n v="85"/>
    <n v="0.87058823529411766"/>
  </r>
  <r>
    <x v="20"/>
    <x v="7"/>
    <x v="65"/>
    <x v="0"/>
    <x v="65"/>
    <x v="0"/>
    <n v="704000"/>
    <s v="BeforeNoon"/>
    <n v="10"/>
    <n v="12"/>
    <n v="0.83333333333333337"/>
  </r>
  <r>
    <x v="20"/>
    <x v="7"/>
    <x v="65"/>
    <x v="0"/>
    <x v="65"/>
    <x v="1"/>
    <n v="1348700"/>
    <s v="BeforeNoon"/>
    <n v="57"/>
    <n v="85"/>
    <n v="0.6705882352941176"/>
  </r>
  <r>
    <x v="20"/>
    <x v="7"/>
    <x v="66"/>
    <x v="7"/>
    <x v="66"/>
    <x v="0"/>
    <n v="516000"/>
    <s v="BeforeNoon"/>
    <n v="24"/>
    <n v="28"/>
    <n v="0.8571428571428571"/>
  </r>
  <r>
    <x v="20"/>
    <x v="7"/>
    <x v="66"/>
    <x v="7"/>
    <x v="66"/>
    <x v="1"/>
    <n v="884700"/>
    <s v="BeforeNoon"/>
    <n v="122"/>
    <n v="142"/>
    <n v="0.85915492957746475"/>
  </r>
  <r>
    <x v="20"/>
    <x v="7"/>
    <x v="67"/>
    <x v="3"/>
    <x v="67"/>
    <x v="0"/>
    <n v="465500"/>
    <s v="BeforeNoon"/>
    <n v="19"/>
    <n v="30"/>
    <n v="0.6333333333333333"/>
  </r>
  <r>
    <x v="20"/>
    <x v="7"/>
    <x v="67"/>
    <x v="3"/>
    <x v="67"/>
    <x v="1"/>
    <n v="1085600"/>
    <s v="BeforeNoon"/>
    <n v="132"/>
    <n v="192"/>
    <n v="0.6875"/>
  </r>
  <r>
    <x v="20"/>
    <x v="7"/>
    <x v="68"/>
    <x v="7"/>
    <x v="68"/>
    <x v="0"/>
    <n v="451200"/>
    <s v="BeforeNoon"/>
    <n v="24"/>
    <n v="28"/>
    <n v="0.8571428571428571"/>
  </r>
  <r>
    <x v="20"/>
    <x v="7"/>
    <x v="68"/>
    <x v="7"/>
    <x v="68"/>
    <x v="1"/>
    <n v="755100"/>
    <s v="BeforeNoon"/>
    <n v="119"/>
    <n v="142"/>
    <n v="0.8380281690140845"/>
  </r>
  <r>
    <x v="20"/>
    <x v="7"/>
    <x v="69"/>
    <x v="0"/>
    <x v="69"/>
    <x v="0"/>
    <n v="328000"/>
    <s v="BeforeNoon"/>
    <n v="10"/>
    <n v="12"/>
    <n v="0.83333333333333337"/>
  </r>
  <r>
    <x v="20"/>
    <x v="7"/>
    <x v="69"/>
    <x v="0"/>
    <x v="69"/>
    <x v="1"/>
    <n v="833900"/>
    <s v="BeforeNoon"/>
    <n v="76"/>
    <n v="85"/>
    <n v="0.89411764705882357"/>
  </r>
  <r>
    <x v="20"/>
    <x v="7"/>
    <x v="70"/>
    <x v="0"/>
    <x v="70"/>
    <x v="0"/>
    <n v="418200"/>
    <s v="BeforeNoon"/>
    <n v="6"/>
    <n v="12"/>
    <n v="0.5"/>
  </r>
  <r>
    <x v="20"/>
    <x v="7"/>
    <x v="70"/>
    <x v="0"/>
    <x v="70"/>
    <x v="1"/>
    <n v="819200"/>
    <s v="BeforeNoon"/>
    <n v="35"/>
    <n v="85"/>
    <n v="0.41176470588235292"/>
  </r>
  <r>
    <x v="20"/>
    <x v="7"/>
    <x v="71"/>
    <x v="0"/>
    <x v="71"/>
    <x v="0"/>
    <n v="562100"/>
    <s v="BeforeNoon"/>
    <n v="11"/>
    <n v="12"/>
    <n v="0.91666666666666663"/>
  </r>
  <r>
    <x v="20"/>
    <x v="7"/>
    <x v="71"/>
    <x v="0"/>
    <x v="71"/>
    <x v="1"/>
    <n v="1213800"/>
    <s v="BeforeNoon"/>
    <n v="71"/>
    <n v="85"/>
    <n v="0.83529411764705885"/>
  </r>
  <r>
    <x v="20"/>
    <x v="7"/>
    <x v="380"/>
    <x v="6"/>
    <x v="373"/>
    <x v="0"/>
    <n v="106800"/>
    <s v="BeforeNoon"/>
    <n v="1"/>
    <n v="12"/>
    <n v="8.3333333333333329E-2"/>
  </r>
  <r>
    <x v="20"/>
    <x v="7"/>
    <x v="380"/>
    <x v="6"/>
    <x v="373"/>
    <x v="1"/>
    <n v="462800"/>
    <s v="BeforeNoon"/>
    <n v="13"/>
    <n v="118"/>
    <n v="0.1101694915254237"/>
  </r>
  <r>
    <x v="20"/>
    <x v="7"/>
    <x v="72"/>
    <x v="2"/>
    <x v="72"/>
    <x v="1"/>
    <n v="90000"/>
    <s v="BeforeNoon"/>
    <n v="12"/>
    <n v="50"/>
    <n v="0.24"/>
  </r>
  <r>
    <x v="20"/>
    <x v="7"/>
    <x v="314"/>
    <x v="2"/>
    <x v="308"/>
    <x v="1"/>
    <n v="588400"/>
    <s v="BeforeNoon"/>
    <n v="38"/>
    <n v="50"/>
    <n v="0.76"/>
  </r>
  <r>
    <x v="20"/>
    <x v="7"/>
    <x v="315"/>
    <x v="2"/>
    <x v="309"/>
    <x v="1"/>
    <n v="160000"/>
    <s v="BeforeNoon"/>
    <n v="44"/>
    <n v="50"/>
    <n v="0.88"/>
  </r>
  <r>
    <x v="20"/>
    <x v="7"/>
    <x v="405"/>
    <x v="2"/>
    <x v="394"/>
    <x v="1"/>
    <n v="159200"/>
    <s v="BeforeNoon"/>
    <n v="44"/>
    <n v="50"/>
    <n v="0.88"/>
  </r>
  <r>
    <x v="20"/>
    <x v="7"/>
    <x v="74"/>
    <x v="0"/>
    <x v="74"/>
    <x v="0"/>
    <n v="12600"/>
    <s v="BeforeNoon"/>
    <n v="1"/>
    <n v="12"/>
    <n v="8.3333333333333329E-2"/>
  </r>
  <r>
    <x v="20"/>
    <x v="7"/>
    <x v="74"/>
    <x v="0"/>
    <x v="74"/>
    <x v="1"/>
    <n v="71800"/>
    <s v="BeforeNoon"/>
    <n v="17"/>
    <n v="85"/>
    <n v="0.2"/>
  </r>
  <r>
    <x v="20"/>
    <x v="7"/>
    <x v="316"/>
    <x v="4"/>
    <x v="310"/>
    <x v="1"/>
    <n v="35100"/>
    <s v="BeforeNoon"/>
    <n v="9"/>
    <n v="12"/>
    <n v="0.75"/>
  </r>
  <r>
    <x v="20"/>
    <x v="7"/>
    <x v="75"/>
    <x v="7"/>
    <x v="75"/>
    <x v="0"/>
    <n v="504000"/>
    <s v="BeforeNoon"/>
    <n v="28"/>
    <n v="28"/>
    <n v="1"/>
  </r>
  <r>
    <x v="20"/>
    <x v="7"/>
    <x v="75"/>
    <x v="7"/>
    <x v="75"/>
    <x v="1"/>
    <n v="859200"/>
    <s v="BeforeNoon"/>
    <n v="142"/>
    <n v="142"/>
    <n v="1"/>
  </r>
  <r>
    <x v="20"/>
    <x v="7"/>
    <x v="317"/>
    <x v="1"/>
    <x v="311"/>
    <x v="0"/>
    <n v="1906200"/>
    <s v="BeforeNoon"/>
    <n v="18"/>
    <n v="20"/>
    <n v="0.9"/>
  </r>
  <r>
    <x v="20"/>
    <x v="7"/>
    <x v="317"/>
    <x v="1"/>
    <x v="311"/>
    <x v="1"/>
    <n v="2799200"/>
    <s v="BeforeNoon"/>
    <n v="79"/>
    <n v="96"/>
    <n v="0.82291666666666663"/>
  </r>
  <r>
    <x v="20"/>
    <x v="7"/>
    <x v="77"/>
    <x v="3"/>
    <x v="77"/>
    <x v="0"/>
    <n v="550800"/>
    <s v="BeforeNoon"/>
    <n v="18"/>
    <n v="30"/>
    <n v="0.6"/>
  </r>
  <r>
    <x v="20"/>
    <x v="7"/>
    <x v="77"/>
    <x v="3"/>
    <x v="77"/>
    <x v="1"/>
    <n v="1330000"/>
    <s v="BeforeNoon"/>
    <n v="130"/>
    <n v="192"/>
    <n v="0.67708333333333337"/>
  </r>
  <r>
    <x v="20"/>
    <x v="7"/>
    <x v="78"/>
    <x v="3"/>
    <x v="78"/>
    <x v="0"/>
    <n v="600100"/>
    <s v="BeforeNoon"/>
    <n v="17"/>
    <n v="30"/>
    <n v="0.56666666666666665"/>
  </r>
  <r>
    <x v="20"/>
    <x v="7"/>
    <x v="78"/>
    <x v="3"/>
    <x v="78"/>
    <x v="1"/>
    <n v="1527700"/>
    <s v="BeforeNoon"/>
    <n v="129"/>
    <n v="192"/>
    <n v="0.671875"/>
  </r>
  <r>
    <x v="20"/>
    <x v="7"/>
    <x v="79"/>
    <x v="1"/>
    <x v="79"/>
    <x v="0"/>
    <n v="1996000"/>
    <s v="BeforeNoon"/>
    <n v="20"/>
    <n v="20"/>
    <n v="1"/>
  </r>
  <r>
    <x v="20"/>
    <x v="7"/>
    <x v="79"/>
    <x v="1"/>
    <x v="79"/>
    <x v="1"/>
    <n v="2743800"/>
    <s v="BeforeNoon"/>
    <n v="82"/>
    <n v="96"/>
    <n v="0.85416666666666663"/>
  </r>
  <r>
    <x v="20"/>
    <x v="7"/>
    <x v="441"/>
    <x v="4"/>
    <x v="425"/>
    <x v="1"/>
    <n v="49500"/>
    <s v="BeforeNoon"/>
    <n v="5"/>
    <n v="12"/>
    <n v="0.41666666666666669"/>
  </r>
  <r>
    <x v="20"/>
    <x v="7"/>
    <x v="80"/>
    <x v="2"/>
    <x v="80"/>
    <x v="1"/>
    <n v="274000"/>
    <s v="BeforeNoon"/>
    <n v="22"/>
    <n v="50"/>
    <n v="0.44"/>
  </r>
  <r>
    <x v="20"/>
    <x v="7"/>
    <x v="81"/>
    <x v="2"/>
    <x v="81"/>
    <x v="1"/>
    <n v="107400"/>
    <s v="BeforeNoon"/>
    <n v="16"/>
    <n v="50"/>
    <n v="0.32"/>
  </r>
  <r>
    <x v="20"/>
    <x v="7"/>
    <x v="82"/>
    <x v="2"/>
    <x v="82"/>
    <x v="1"/>
    <n v="118600"/>
    <s v="BeforeNoon"/>
    <n v="12"/>
    <n v="50"/>
    <n v="0.24"/>
  </r>
  <r>
    <x v="20"/>
    <x v="7"/>
    <x v="83"/>
    <x v="2"/>
    <x v="83"/>
    <x v="1"/>
    <n v="433800"/>
    <s v="BeforeNoon"/>
    <n v="19"/>
    <n v="50"/>
    <n v="0.38"/>
  </r>
  <r>
    <x v="20"/>
    <x v="7"/>
    <x v="318"/>
    <x v="2"/>
    <x v="312"/>
    <x v="1"/>
    <n v="343400"/>
    <s v="BeforeNoon"/>
    <n v="42"/>
    <n v="50"/>
    <n v="0.84"/>
  </r>
  <r>
    <x v="20"/>
    <x v="7"/>
    <x v="84"/>
    <x v="1"/>
    <x v="84"/>
    <x v="0"/>
    <n v="1993000"/>
    <s v="BeforeNoon"/>
    <n v="10"/>
    <n v="20"/>
    <n v="0.5"/>
  </r>
  <r>
    <x v="20"/>
    <x v="7"/>
    <x v="84"/>
    <x v="1"/>
    <x v="84"/>
    <x v="1"/>
    <n v="3134200"/>
    <s v="BeforeNoon"/>
    <n v="47"/>
    <n v="96"/>
    <n v="0.48958333333333331"/>
  </r>
  <r>
    <x v="20"/>
    <x v="8"/>
    <x v="406"/>
    <x v="4"/>
    <x v="29"/>
    <x v="1"/>
    <n v="21200"/>
    <s v="BeforeNoon"/>
    <n v="4"/>
    <n v="12"/>
    <n v="0.33333333333333331"/>
  </r>
  <r>
    <x v="20"/>
    <x v="8"/>
    <x v="85"/>
    <x v="2"/>
    <x v="85"/>
    <x v="1"/>
    <n v="191300"/>
    <s v="BeforeNoon"/>
    <n v="13"/>
    <n v="50"/>
    <n v="0.26"/>
  </r>
  <r>
    <x v="20"/>
    <x v="8"/>
    <x v="86"/>
    <x v="2"/>
    <x v="86"/>
    <x v="1"/>
    <n v="282900"/>
    <s v="BeforeNoon"/>
    <n v="39"/>
    <n v="50"/>
    <n v="0.78"/>
  </r>
  <r>
    <x v="20"/>
    <x v="8"/>
    <x v="423"/>
    <x v="6"/>
    <x v="408"/>
    <x v="1"/>
    <n v="428200"/>
    <s v="BeforeNoon"/>
    <n v="12"/>
    <n v="118"/>
    <n v="0.10169491525423729"/>
  </r>
  <r>
    <x v="20"/>
    <x v="8"/>
    <x v="319"/>
    <x v="2"/>
    <x v="313"/>
    <x v="1"/>
    <n v="358000"/>
    <s v="BeforeNoon"/>
    <n v="23"/>
    <n v="50"/>
    <n v="0.46"/>
  </r>
  <r>
    <x v="20"/>
    <x v="8"/>
    <x v="87"/>
    <x v="0"/>
    <x v="87"/>
    <x v="0"/>
    <n v="430000"/>
    <s v="BeforeNoon"/>
    <n v="5"/>
    <n v="12"/>
    <n v="0.41666666666666669"/>
  </r>
  <r>
    <x v="20"/>
    <x v="8"/>
    <x v="87"/>
    <x v="0"/>
    <x v="87"/>
    <x v="1"/>
    <n v="1793400"/>
    <s v="BeforeNoon"/>
    <n v="62"/>
    <n v="85"/>
    <n v="0.72941176470588232"/>
  </r>
  <r>
    <x v="20"/>
    <x v="8"/>
    <x v="88"/>
    <x v="2"/>
    <x v="88"/>
    <x v="1"/>
    <n v="197000"/>
    <s v="BeforeNoon"/>
    <n v="10"/>
    <n v="50"/>
    <n v="0.2"/>
  </r>
  <r>
    <x v="20"/>
    <x v="8"/>
    <x v="89"/>
    <x v="2"/>
    <x v="89"/>
    <x v="1"/>
    <n v="338000"/>
    <s v="BeforeNoon"/>
    <n v="26"/>
    <n v="50"/>
    <n v="0.52"/>
  </r>
  <r>
    <x v="20"/>
    <x v="8"/>
    <x v="90"/>
    <x v="2"/>
    <x v="90"/>
    <x v="1"/>
    <n v="114600"/>
    <s v="BeforeNoon"/>
    <n v="15"/>
    <n v="50"/>
    <n v="0.3"/>
  </r>
  <r>
    <x v="20"/>
    <x v="8"/>
    <x v="91"/>
    <x v="2"/>
    <x v="91"/>
    <x v="1"/>
    <n v="448700"/>
    <s v="BeforeNoon"/>
    <n v="22"/>
    <n v="50"/>
    <n v="0.44"/>
  </r>
  <r>
    <x v="20"/>
    <x v="8"/>
    <x v="92"/>
    <x v="6"/>
    <x v="92"/>
    <x v="0"/>
    <n v="389000"/>
    <s v="BeforeNoon"/>
    <n v="10"/>
    <n v="12"/>
    <n v="0.83333333333333337"/>
  </r>
  <r>
    <x v="20"/>
    <x v="8"/>
    <x v="92"/>
    <x v="6"/>
    <x v="92"/>
    <x v="1"/>
    <n v="1173900"/>
    <s v="BeforeNoon"/>
    <n v="90"/>
    <n v="118"/>
    <n v="0.76271186440677963"/>
  </r>
  <r>
    <x v="20"/>
    <x v="8"/>
    <x v="93"/>
    <x v="5"/>
    <x v="93"/>
    <x v="0"/>
    <n v="2008800"/>
    <s v="BeforeNoon"/>
    <n v="24"/>
    <n v="30"/>
    <n v="0.8"/>
  </r>
  <r>
    <x v="20"/>
    <x v="8"/>
    <x v="93"/>
    <x v="5"/>
    <x v="93"/>
    <x v="2"/>
    <n v="2085600"/>
    <s v="BeforeNoon"/>
    <n v="44"/>
    <n v="48"/>
    <n v="0.91666666666666663"/>
  </r>
  <r>
    <x v="20"/>
    <x v="8"/>
    <x v="93"/>
    <x v="5"/>
    <x v="93"/>
    <x v="1"/>
    <n v="8040900"/>
    <s v="BeforeNoon"/>
    <n v="287"/>
    <n v="324"/>
    <n v="0.88580246913580252"/>
  </r>
  <r>
    <x v="20"/>
    <x v="8"/>
    <x v="94"/>
    <x v="5"/>
    <x v="94"/>
    <x v="0"/>
    <n v="2008800"/>
    <s v="BeforeNoon"/>
    <n v="24"/>
    <n v="30"/>
    <n v="0.8"/>
  </r>
  <r>
    <x v="20"/>
    <x v="8"/>
    <x v="94"/>
    <x v="5"/>
    <x v="94"/>
    <x v="2"/>
    <n v="1943400"/>
    <s v="BeforeNoon"/>
    <n v="41"/>
    <n v="48"/>
    <n v="0.85416666666666663"/>
  </r>
  <r>
    <x v="20"/>
    <x v="8"/>
    <x v="94"/>
    <x v="5"/>
    <x v="94"/>
    <x v="1"/>
    <n v="7588900"/>
    <s v="BeforeNoon"/>
    <n v="271"/>
    <n v="324"/>
    <n v="0.8364197530864198"/>
  </r>
  <r>
    <x v="20"/>
    <x v="8"/>
    <x v="366"/>
    <x v="7"/>
    <x v="39"/>
    <x v="0"/>
    <n v="206800"/>
    <s v="BeforeNoon"/>
    <n v="11"/>
    <n v="28"/>
    <n v="0.39285714285714279"/>
  </r>
  <r>
    <x v="20"/>
    <x v="8"/>
    <x v="366"/>
    <x v="7"/>
    <x v="39"/>
    <x v="1"/>
    <n v="229200"/>
    <s v="BeforeNoon"/>
    <n v="36"/>
    <n v="142"/>
    <n v="0.25352112676056338"/>
  </r>
  <r>
    <x v="20"/>
    <x v="8"/>
    <x v="396"/>
    <x v="7"/>
    <x v="68"/>
    <x v="0"/>
    <n v="18800"/>
    <s v="BeforeNoon"/>
    <n v="1"/>
    <n v="28"/>
    <n v="3.5714285714285712E-2"/>
  </r>
  <r>
    <x v="20"/>
    <x v="8"/>
    <x v="396"/>
    <x v="7"/>
    <x v="68"/>
    <x v="1"/>
    <n v="6300"/>
    <s v="BeforeNoon"/>
    <n v="1"/>
    <n v="142"/>
    <n v="7.0422535211267607E-3"/>
  </r>
  <r>
    <x v="20"/>
    <x v="8"/>
    <x v="95"/>
    <x v="2"/>
    <x v="95"/>
    <x v="1"/>
    <n v="219200"/>
    <s v="BeforeNoon"/>
    <n v="33"/>
    <n v="50"/>
    <n v="0.66"/>
  </r>
  <r>
    <x v="20"/>
    <x v="8"/>
    <x v="367"/>
    <x v="2"/>
    <x v="360"/>
    <x v="1"/>
    <n v="384900"/>
    <s v="BeforeNoon"/>
    <n v="30"/>
    <n v="50"/>
    <n v="0.6"/>
  </r>
  <r>
    <x v="20"/>
    <x v="8"/>
    <x v="96"/>
    <x v="5"/>
    <x v="96"/>
    <x v="0"/>
    <n v="1848000"/>
    <s v="BeforeNoon"/>
    <n v="22"/>
    <n v="30"/>
    <n v="0.73333333333333328"/>
  </r>
  <r>
    <x v="20"/>
    <x v="8"/>
    <x v="96"/>
    <x v="5"/>
    <x v="96"/>
    <x v="2"/>
    <n v="1713600"/>
    <s v="BeforeNoon"/>
    <n v="36"/>
    <n v="48"/>
    <n v="0.75"/>
  </r>
  <r>
    <x v="20"/>
    <x v="8"/>
    <x v="96"/>
    <x v="5"/>
    <x v="96"/>
    <x v="1"/>
    <n v="6120800"/>
    <s v="BeforeNoon"/>
    <n v="218"/>
    <n v="324"/>
    <n v="0.6728395061728395"/>
  </r>
  <r>
    <x v="20"/>
    <x v="8"/>
    <x v="97"/>
    <x v="0"/>
    <x v="97"/>
    <x v="0"/>
    <n v="557600"/>
    <s v="BeforeNoon"/>
    <n v="8"/>
    <n v="12"/>
    <n v="0.66666666666666663"/>
  </r>
  <r>
    <x v="20"/>
    <x v="8"/>
    <x v="97"/>
    <x v="0"/>
    <x v="97"/>
    <x v="1"/>
    <n v="1030400"/>
    <s v="BeforeNoon"/>
    <n v="44"/>
    <n v="85"/>
    <n v="0.51764705882352946"/>
  </r>
  <r>
    <x v="20"/>
    <x v="8"/>
    <x v="98"/>
    <x v="4"/>
    <x v="98"/>
    <x v="1"/>
    <n v="23400"/>
    <s v="BeforeNoon"/>
    <n v="2"/>
    <n v="12"/>
    <n v="0.16666666666666671"/>
  </r>
  <r>
    <x v="20"/>
    <x v="8"/>
    <x v="99"/>
    <x v="0"/>
    <x v="99"/>
    <x v="0"/>
    <n v="79200"/>
    <s v="BeforeNoon"/>
    <n v="3"/>
    <n v="12"/>
    <n v="0.25"/>
  </r>
  <r>
    <x v="20"/>
    <x v="8"/>
    <x v="99"/>
    <x v="0"/>
    <x v="99"/>
    <x v="1"/>
    <n v="406600"/>
    <s v="BeforeNoon"/>
    <n v="46"/>
    <n v="85"/>
    <n v="0.54117647058823526"/>
  </r>
  <r>
    <x v="20"/>
    <x v="8"/>
    <x v="320"/>
    <x v="0"/>
    <x v="314"/>
    <x v="0"/>
    <n v="551700"/>
    <s v="BeforeNoon"/>
    <n v="9"/>
    <n v="12"/>
    <n v="0.75"/>
  </r>
  <r>
    <x v="20"/>
    <x v="8"/>
    <x v="320"/>
    <x v="0"/>
    <x v="314"/>
    <x v="1"/>
    <n v="1293600"/>
    <s v="BeforeNoon"/>
    <n v="63"/>
    <n v="85"/>
    <n v="0.74117647058823533"/>
  </r>
  <r>
    <x v="20"/>
    <x v="8"/>
    <x v="321"/>
    <x v="0"/>
    <x v="315"/>
    <x v="0"/>
    <n v="203500"/>
    <s v="BeforeNoon"/>
    <n v="11"/>
    <n v="12"/>
    <n v="0.91666666666666663"/>
  </r>
  <r>
    <x v="20"/>
    <x v="8"/>
    <x v="321"/>
    <x v="0"/>
    <x v="315"/>
    <x v="1"/>
    <n v="455000"/>
    <s v="BeforeNoon"/>
    <n v="73"/>
    <n v="85"/>
    <n v="0.85882352941176465"/>
  </r>
  <r>
    <x v="20"/>
    <x v="8"/>
    <x v="322"/>
    <x v="0"/>
    <x v="316"/>
    <x v="0"/>
    <n v="107800"/>
    <s v="BeforeNoon"/>
    <n v="11"/>
    <n v="12"/>
    <n v="0.91666666666666663"/>
  </r>
  <r>
    <x v="20"/>
    <x v="8"/>
    <x v="322"/>
    <x v="0"/>
    <x v="316"/>
    <x v="1"/>
    <n v="251700"/>
    <s v="BeforeNoon"/>
    <n v="76"/>
    <n v="85"/>
    <n v="0.89411764705882357"/>
  </r>
  <r>
    <x v="20"/>
    <x v="8"/>
    <x v="407"/>
    <x v="3"/>
    <x v="395"/>
    <x v="0"/>
    <n v="473200"/>
    <s v="BeforeNoon"/>
    <n v="13"/>
    <n v="30"/>
    <n v="0.43333333333333329"/>
  </r>
  <r>
    <x v="20"/>
    <x v="8"/>
    <x v="407"/>
    <x v="3"/>
    <x v="395"/>
    <x v="1"/>
    <n v="1019000"/>
    <s v="BeforeNoon"/>
    <n v="84"/>
    <n v="192"/>
    <n v="0.4375"/>
  </r>
  <r>
    <x v="20"/>
    <x v="8"/>
    <x v="323"/>
    <x v="0"/>
    <x v="317"/>
    <x v="0"/>
    <n v="629200"/>
    <s v="BeforeNoon"/>
    <n v="11"/>
    <n v="12"/>
    <n v="0.91666666666666663"/>
  </r>
  <r>
    <x v="20"/>
    <x v="8"/>
    <x v="323"/>
    <x v="0"/>
    <x v="317"/>
    <x v="1"/>
    <n v="1537500"/>
    <s v="BeforeNoon"/>
    <n v="80"/>
    <n v="85"/>
    <n v="0.94117647058823528"/>
  </r>
  <r>
    <x v="20"/>
    <x v="8"/>
    <x v="102"/>
    <x v="7"/>
    <x v="102"/>
    <x v="0"/>
    <n v="340000"/>
    <s v="BeforeNoon"/>
    <n v="17"/>
    <n v="28"/>
    <n v="0.6071428571428571"/>
  </r>
  <r>
    <x v="20"/>
    <x v="8"/>
    <x v="102"/>
    <x v="7"/>
    <x v="102"/>
    <x v="1"/>
    <n v="647400"/>
    <s v="BeforeNoon"/>
    <n v="96"/>
    <n v="142"/>
    <n v="0.676056338028169"/>
  </r>
  <r>
    <x v="20"/>
    <x v="8"/>
    <x v="103"/>
    <x v="5"/>
    <x v="103"/>
    <x v="0"/>
    <n v="770000"/>
    <s v="BeforeNoon"/>
    <n v="22"/>
    <n v="30"/>
    <n v="0.73333333333333328"/>
  </r>
  <r>
    <x v="20"/>
    <x v="8"/>
    <x v="103"/>
    <x v="5"/>
    <x v="103"/>
    <x v="2"/>
    <n v="636800"/>
    <s v="BeforeNoon"/>
    <n v="32"/>
    <n v="48"/>
    <n v="0.66666666666666663"/>
  </r>
  <r>
    <x v="20"/>
    <x v="8"/>
    <x v="103"/>
    <x v="5"/>
    <x v="103"/>
    <x v="1"/>
    <n v="2767800"/>
    <s v="BeforeNoon"/>
    <n v="236"/>
    <n v="324"/>
    <n v="0.72839506172839508"/>
  </r>
  <r>
    <x v="20"/>
    <x v="8"/>
    <x v="459"/>
    <x v="2"/>
    <x v="441"/>
    <x v="1"/>
    <n v="93800"/>
    <s v="BeforeNoon"/>
    <n v="7"/>
    <n v="50"/>
    <n v="0.14000000000000001"/>
  </r>
  <r>
    <x v="20"/>
    <x v="8"/>
    <x v="104"/>
    <x v="4"/>
    <x v="104"/>
    <x v="1"/>
    <n v="20400"/>
    <s v="BeforeNoon"/>
    <n v="3"/>
    <n v="12"/>
    <n v="0.25"/>
  </r>
  <r>
    <x v="20"/>
    <x v="8"/>
    <x v="324"/>
    <x v="0"/>
    <x v="318"/>
    <x v="0"/>
    <n v="101600"/>
    <s v="BeforeNoon"/>
    <n v="8"/>
    <n v="12"/>
    <n v="0.66666666666666663"/>
  </r>
  <r>
    <x v="20"/>
    <x v="8"/>
    <x v="324"/>
    <x v="0"/>
    <x v="318"/>
    <x v="1"/>
    <n v="182600"/>
    <s v="BeforeNoon"/>
    <n v="43"/>
    <n v="85"/>
    <n v="0.50588235294117645"/>
  </r>
  <r>
    <x v="20"/>
    <x v="8"/>
    <x v="325"/>
    <x v="4"/>
    <x v="319"/>
    <x v="1"/>
    <n v="132000"/>
    <s v="BeforeNoon"/>
    <n v="12"/>
    <n v="12"/>
    <n v="1"/>
  </r>
  <r>
    <x v="20"/>
    <x v="8"/>
    <x v="105"/>
    <x v="6"/>
    <x v="105"/>
    <x v="0"/>
    <n v="256000"/>
    <s v="BeforeNoon"/>
    <n v="8"/>
    <n v="12"/>
    <n v="0.66666666666666663"/>
  </r>
  <r>
    <x v="20"/>
    <x v="8"/>
    <x v="105"/>
    <x v="6"/>
    <x v="105"/>
    <x v="1"/>
    <n v="783100"/>
    <s v="BeforeNoon"/>
    <n v="73"/>
    <n v="118"/>
    <n v="0.61864406779661019"/>
  </r>
  <r>
    <x v="20"/>
    <x v="8"/>
    <x v="368"/>
    <x v="1"/>
    <x v="361"/>
    <x v="0"/>
    <n v="1515000"/>
    <s v="BeforeNoon"/>
    <n v="15"/>
    <n v="20"/>
    <n v="0.75"/>
  </r>
  <r>
    <x v="20"/>
    <x v="8"/>
    <x v="368"/>
    <x v="1"/>
    <x v="361"/>
    <x v="1"/>
    <n v="2608100"/>
    <s v="BeforeNoon"/>
    <n v="77"/>
    <n v="96"/>
    <n v="0.80208333333333337"/>
  </r>
  <r>
    <x v="20"/>
    <x v="8"/>
    <x v="381"/>
    <x v="4"/>
    <x v="374"/>
    <x v="1"/>
    <n v="6600"/>
    <s v="BeforeNoon"/>
    <n v="2"/>
    <n v="12"/>
    <n v="0.16666666666666671"/>
  </r>
  <r>
    <x v="20"/>
    <x v="8"/>
    <x v="106"/>
    <x v="0"/>
    <x v="106"/>
    <x v="0"/>
    <n v="535700"/>
    <s v="BeforeNoon"/>
    <n v="11"/>
    <n v="12"/>
    <n v="0.91666666666666663"/>
  </r>
  <r>
    <x v="20"/>
    <x v="8"/>
    <x v="106"/>
    <x v="0"/>
    <x v="106"/>
    <x v="1"/>
    <n v="1255900"/>
    <s v="BeforeNoon"/>
    <n v="77"/>
    <n v="85"/>
    <n v="0.90588235294117647"/>
  </r>
  <r>
    <x v="20"/>
    <x v="8"/>
    <x v="107"/>
    <x v="2"/>
    <x v="107"/>
    <x v="1"/>
    <n v="489200"/>
    <s v="BeforeNoon"/>
    <n v="32"/>
    <n v="50"/>
    <n v="0.64"/>
  </r>
  <r>
    <x v="20"/>
    <x v="8"/>
    <x v="424"/>
    <x v="4"/>
    <x v="409"/>
    <x v="1"/>
    <n v="16800"/>
    <s v="BeforeNoon"/>
    <n v="2"/>
    <n v="12"/>
    <n v="0.16666666666666671"/>
  </r>
  <r>
    <x v="20"/>
    <x v="8"/>
    <x v="327"/>
    <x v="2"/>
    <x v="321"/>
    <x v="1"/>
    <n v="584600"/>
    <s v="BeforeNoon"/>
    <n v="32"/>
    <n v="50"/>
    <n v="0.64"/>
  </r>
  <r>
    <x v="20"/>
    <x v="8"/>
    <x v="398"/>
    <x v="2"/>
    <x v="389"/>
    <x v="1"/>
    <n v="327100"/>
    <s v="BeforeNoon"/>
    <n v="47"/>
    <n v="50"/>
    <n v="0.94"/>
  </r>
  <r>
    <x v="20"/>
    <x v="8"/>
    <x v="108"/>
    <x v="2"/>
    <x v="108"/>
    <x v="1"/>
    <n v="198000"/>
    <s v="BeforeNoon"/>
    <n v="20"/>
    <n v="50"/>
    <n v="0.4"/>
  </r>
  <r>
    <x v="20"/>
    <x v="8"/>
    <x v="399"/>
    <x v="2"/>
    <x v="390"/>
    <x v="1"/>
    <n v="89000"/>
    <s v="BeforeNoon"/>
    <n v="20"/>
    <n v="50"/>
    <n v="0.4"/>
  </r>
  <r>
    <x v="20"/>
    <x v="8"/>
    <x v="109"/>
    <x v="2"/>
    <x v="109"/>
    <x v="1"/>
    <n v="648000"/>
    <s v="BeforeNoon"/>
    <n v="43"/>
    <n v="50"/>
    <n v="0.86"/>
  </r>
  <r>
    <x v="20"/>
    <x v="8"/>
    <x v="328"/>
    <x v="0"/>
    <x v="322"/>
    <x v="0"/>
    <n v="261500"/>
    <s v="BeforeNoon"/>
    <n v="5"/>
    <n v="12"/>
    <n v="0.41666666666666669"/>
  </r>
  <r>
    <x v="20"/>
    <x v="8"/>
    <x v="328"/>
    <x v="0"/>
    <x v="322"/>
    <x v="1"/>
    <n v="751800"/>
    <s v="BeforeNoon"/>
    <n v="43"/>
    <n v="85"/>
    <n v="0.50588235294117645"/>
  </r>
  <r>
    <x v="20"/>
    <x v="8"/>
    <x v="110"/>
    <x v="2"/>
    <x v="110"/>
    <x v="1"/>
    <n v="343400"/>
    <s v="BeforeNoon"/>
    <n v="42"/>
    <n v="50"/>
    <n v="0.84"/>
  </r>
  <r>
    <x v="20"/>
    <x v="9"/>
    <x v="383"/>
    <x v="2"/>
    <x v="376"/>
    <x v="1"/>
    <n v="168300"/>
    <s v="AfterNoon"/>
    <n v="9"/>
    <n v="50"/>
    <n v="0.18"/>
  </r>
  <r>
    <x v="20"/>
    <x v="9"/>
    <x v="329"/>
    <x v="4"/>
    <x v="323"/>
    <x v="1"/>
    <n v="49700"/>
    <s v="AfterNoon"/>
    <n v="7"/>
    <n v="12"/>
    <n v="0.58333333333333337"/>
  </r>
  <r>
    <x v="20"/>
    <x v="9"/>
    <x v="330"/>
    <x v="1"/>
    <x v="324"/>
    <x v="0"/>
    <n v="266400"/>
    <s v="AfterNoon"/>
    <n v="2"/>
    <n v="20"/>
    <n v="0.1"/>
  </r>
  <r>
    <x v="20"/>
    <x v="9"/>
    <x v="330"/>
    <x v="1"/>
    <x v="324"/>
    <x v="1"/>
    <n v="177600"/>
    <s v="AfterNoon"/>
    <n v="4"/>
    <n v="96"/>
    <n v="4.1666666666666657E-2"/>
  </r>
  <r>
    <x v="20"/>
    <x v="9"/>
    <x v="111"/>
    <x v="2"/>
    <x v="111"/>
    <x v="1"/>
    <n v="253900"/>
    <s v="AfterNoon"/>
    <n v="20"/>
    <n v="50"/>
    <n v="0.4"/>
  </r>
  <r>
    <x v="20"/>
    <x v="9"/>
    <x v="331"/>
    <x v="4"/>
    <x v="325"/>
    <x v="1"/>
    <n v="53900"/>
    <s v="AfterNoon"/>
    <n v="11"/>
    <n v="12"/>
    <n v="0.91666666666666663"/>
  </r>
  <r>
    <x v="20"/>
    <x v="9"/>
    <x v="425"/>
    <x v="4"/>
    <x v="410"/>
    <x v="1"/>
    <n v="48400"/>
    <s v="AfterNoon"/>
    <n v="11"/>
    <n v="12"/>
    <n v="0.91666666666666663"/>
  </r>
  <r>
    <x v="20"/>
    <x v="9"/>
    <x v="408"/>
    <x v="2"/>
    <x v="396"/>
    <x v="1"/>
    <n v="37600"/>
    <s v="AfterNoon"/>
    <n v="4"/>
    <n v="50"/>
    <n v="0.08"/>
  </r>
  <r>
    <x v="20"/>
    <x v="9"/>
    <x v="112"/>
    <x v="2"/>
    <x v="112"/>
    <x v="1"/>
    <n v="117500"/>
    <s v="AfterNoon"/>
    <n v="11"/>
    <n v="50"/>
    <n v="0.22"/>
  </r>
  <r>
    <x v="20"/>
    <x v="9"/>
    <x v="369"/>
    <x v="0"/>
    <x v="362"/>
    <x v="0"/>
    <n v="520800"/>
    <s v="AfterNoon"/>
    <n v="6"/>
    <n v="12"/>
    <n v="0.5"/>
  </r>
  <r>
    <x v="20"/>
    <x v="9"/>
    <x v="369"/>
    <x v="0"/>
    <x v="362"/>
    <x v="1"/>
    <n v="1566400"/>
    <s v="AfterNoon"/>
    <n v="54"/>
    <n v="85"/>
    <n v="0.63529411764705879"/>
  </r>
  <r>
    <x v="20"/>
    <x v="9"/>
    <x v="113"/>
    <x v="0"/>
    <x v="113"/>
    <x v="0"/>
    <n v="44200"/>
    <s v="AfterNoon"/>
    <n v="1"/>
    <n v="12"/>
    <n v="8.3333333333333329E-2"/>
  </r>
  <r>
    <x v="20"/>
    <x v="9"/>
    <x v="113"/>
    <x v="0"/>
    <x v="113"/>
    <x v="1"/>
    <n v="251400"/>
    <s v="AfterNoon"/>
    <n v="17"/>
    <n v="85"/>
    <n v="0.2"/>
  </r>
  <r>
    <x v="20"/>
    <x v="9"/>
    <x v="384"/>
    <x v="2"/>
    <x v="377"/>
    <x v="1"/>
    <n v="218600"/>
    <s v="AfterNoon"/>
    <n v="14"/>
    <n v="50"/>
    <n v="0.28000000000000003"/>
  </r>
  <r>
    <x v="20"/>
    <x v="9"/>
    <x v="115"/>
    <x v="0"/>
    <x v="115"/>
    <x v="0"/>
    <n v="264000"/>
    <s v="AfterNoon"/>
    <n v="8"/>
    <n v="12"/>
    <n v="0.66666666666666663"/>
  </r>
  <r>
    <x v="20"/>
    <x v="9"/>
    <x v="115"/>
    <x v="0"/>
    <x v="115"/>
    <x v="1"/>
    <n v="786500"/>
    <s v="AfterNoon"/>
    <n v="71"/>
    <n v="85"/>
    <n v="0.83529411764705885"/>
  </r>
  <r>
    <x v="20"/>
    <x v="9"/>
    <x v="116"/>
    <x v="3"/>
    <x v="116"/>
    <x v="0"/>
    <n v="1158600"/>
    <s v="AfterNoon"/>
    <n v="6"/>
    <n v="30"/>
    <n v="0.2"/>
  </r>
  <r>
    <x v="20"/>
    <x v="9"/>
    <x v="116"/>
    <x v="3"/>
    <x v="116"/>
    <x v="1"/>
    <n v="2015600"/>
    <s v="AfterNoon"/>
    <n v="31"/>
    <n v="192"/>
    <n v="0.16145833333333329"/>
  </r>
  <r>
    <x v="20"/>
    <x v="9"/>
    <x v="117"/>
    <x v="4"/>
    <x v="117"/>
    <x v="1"/>
    <n v="50400"/>
    <s v="AfterNoon"/>
    <n v="8"/>
    <n v="12"/>
    <n v="0.66666666666666663"/>
  </r>
  <r>
    <x v="20"/>
    <x v="9"/>
    <x v="118"/>
    <x v="3"/>
    <x v="118"/>
    <x v="0"/>
    <n v="5166000"/>
    <s v="AfterNoon"/>
    <n v="28"/>
    <n v="30"/>
    <n v="0.93333333333333335"/>
  </r>
  <r>
    <x v="20"/>
    <x v="9"/>
    <x v="118"/>
    <x v="3"/>
    <x v="118"/>
    <x v="1"/>
    <n v="11119600"/>
    <s v="AfterNoon"/>
    <n v="180"/>
    <n v="192"/>
    <n v="0.9375"/>
  </r>
  <r>
    <x v="20"/>
    <x v="9"/>
    <x v="119"/>
    <x v="5"/>
    <x v="119"/>
    <x v="0"/>
    <n v="1120600"/>
    <s v="AfterNoon"/>
    <n v="26"/>
    <n v="30"/>
    <n v="0.8666666666666667"/>
  </r>
  <r>
    <x v="20"/>
    <x v="9"/>
    <x v="119"/>
    <x v="5"/>
    <x v="119"/>
    <x v="2"/>
    <n v="1000400"/>
    <s v="AfterNoon"/>
    <n v="41"/>
    <n v="48"/>
    <n v="0.85416666666666663"/>
  </r>
  <r>
    <x v="20"/>
    <x v="9"/>
    <x v="119"/>
    <x v="5"/>
    <x v="119"/>
    <x v="1"/>
    <n v="4000000"/>
    <s v="AfterNoon"/>
    <n v="277"/>
    <n v="324"/>
    <n v="0.85493827160493829"/>
  </r>
  <r>
    <x v="20"/>
    <x v="9"/>
    <x v="120"/>
    <x v="0"/>
    <x v="120"/>
    <x v="0"/>
    <n v="99000"/>
    <s v="AfterNoon"/>
    <n v="10"/>
    <n v="12"/>
    <n v="0.83333333333333337"/>
  </r>
  <r>
    <x v="20"/>
    <x v="9"/>
    <x v="120"/>
    <x v="0"/>
    <x v="120"/>
    <x v="1"/>
    <n v="175800"/>
    <s v="AfterNoon"/>
    <n v="53"/>
    <n v="85"/>
    <n v="0.62352941176470589"/>
  </r>
  <r>
    <x v="20"/>
    <x v="9"/>
    <x v="121"/>
    <x v="0"/>
    <x v="121"/>
    <x v="0"/>
    <n v="222000"/>
    <s v="AfterNoon"/>
    <n v="12"/>
    <n v="12"/>
    <n v="1"/>
  </r>
  <r>
    <x v="20"/>
    <x v="9"/>
    <x v="121"/>
    <x v="0"/>
    <x v="121"/>
    <x v="1"/>
    <n v="530000"/>
    <s v="AfterNoon"/>
    <n v="85"/>
    <n v="85"/>
    <n v="1"/>
  </r>
  <r>
    <x v="20"/>
    <x v="9"/>
    <x v="385"/>
    <x v="2"/>
    <x v="378"/>
    <x v="1"/>
    <n v="485700"/>
    <s v="AfterNoon"/>
    <n v="27"/>
    <n v="50"/>
    <n v="0.54"/>
  </r>
  <r>
    <x v="20"/>
    <x v="9"/>
    <x v="123"/>
    <x v="2"/>
    <x v="123"/>
    <x v="1"/>
    <n v="375700"/>
    <s v="AfterNoon"/>
    <n v="37"/>
    <n v="50"/>
    <n v="0.74"/>
  </r>
  <r>
    <x v="20"/>
    <x v="9"/>
    <x v="125"/>
    <x v="2"/>
    <x v="125"/>
    <x v="1"/>
    <n v="37700"/>
    <s v="AfterNoon"/>
    <n v="7"/>
    <n v="50"/>
    <n v="0.14000000000000001"/>
  </r>
  <r>
    <x v="20"/>
    <x v="9"/>
    <x v="126"/>
    <x v="0"/>
    <x v="126"/>
    <x v="0"/>
    <n v="72100"/>
    <s v="AfterNoon"/>
    <n v="7"/>
    <n v="12"/>
    <n v="0.58333333333333337"/>
  </r>
  <r>
    <x v="20"/>
    <x v="9"/>
    <x v="126"/>
    <x v="0"/>
    <x v="126"/>
    <x v="1"/>
    <n v="188600"/>
    <s v="AfterNoon"/>
    <n v="55"/>
    <n v="85"/>
    <n v="0.6470588235294118"/>
  </r>
  <r>
    <x v="20"/>
    <x v="9"/>
    <x v="128"/>
    <x v="0"/>
    <x v="128"/>
    <x v="0"/>
    <n v="192600"/>
    <s v="AfterNoon"/>
    <n v="9"/>
    <n v="12"/>
    <n v="0.75"/>
  </r>
  <r>
    <x v="20"/>
    <x v="9"/>
    <x v="128"/>
    <x v="0"/>
    <x v="128"/>
    <x v="1"/>
    <n v="477800"/>
    <s v="AfterNoon"/>
    <n v="67"/>
    <n v="85"/>
    <n v="0.78823529411764703"/>
  </r>
  <r>
    <x v="20"/>
    <x v="9"/>
    <x v="445"/>
    <x v="0"/>
    <x v="429"/>
    <x v="0"/>
    <n v="85600"/>
    <s v="AfterNoon"/>
    <n v="4"/>
    <n v="12"/>
    <n v="0.33333333333333331"/>
  </r>
  <r>
    <x v="20"/>
    <x v="9"/>
    <x v="445"/>
    <x v="0"/>
    <x v="429"/>
    <x v="1"/>
    <n v="342200"/>
    <s v="AfterNoon"/>
    <n v="48"/>
    <n v="85"/>
    <n v="0.56470588235294117"/>
  </r>
  <r>
    <x v="20"/>
    <x v="9"/>
    <x v="129"/>
    <x v="7"/>
    <x v="75"/>
    <x v="0"/>
    <n v="126000"/>
    <s v="AfterNoon"/>
    <n v="7"/>
    <n v="28"/>
    <n v="0.25"/>
  </r>
  <r>
    <x v="20"/>
    <x v="9"/>
    <x v="129"/>
    <x v="7"/>
    <x v="75"/>
    <x v="1"/>
    <n v="187800"/>
    <s v="AfterNoon"/>
    <n v="31"/>
    <n v="142"/>
    <n v="0.21830985915492959"/>
  </r>
  <r>
    <x v="20"/>
    <x v="9"/>
    <x v="130"/>
    <x v="0"/>
    <x v="129"/>
    <x v="0"/>
    <n v="226800"/>
    <s v="AfterNoon"/>
    <n v="12"/>
    <n v="12"/>
    <n v="1"/>
  </r>
  <r>
    <x v="20"/>
    <x v="9"/>
    <x v="130"/>
    <x v="0"/>
    <x v="129"/>
    <x v="1"/>
    <n v="519600"/>
    <s v="AfterNoon"/>
    <n v="82"/>
    <n v="85"/>
    <n v="0.96470588235294119"/>
  </r>
  <r>
    <x v="20"/>
    <x v="9"/>
    <x v="132"/>
    <x v="6"/>
    <x v="131"/>
    <x v="0"/>
    <n v="288000"/>
    <s v="AfterNoon"/>
    <n v="9"/>
    <n v="12"/>
    <n v="0.75"/>
  </r>
  <r>
    <x v="20"/>
    <x v="9"/>
    <x v="132"/>
    <x v="6"/>
    <x v="131"/>
    <x v="1"/>
    <n v="945600"/>
    <s v="AfterNoon"/>
    <n v="88"/>
    <n v="118"/>
    <n v="0.74576271186440679"/>
  </r>
  <r>
    <x v="20"/>
    <x v="9"/>
    <x v="409"/>
    <x v="2"/>
    <x v="397"/>
    <x v="1"/>
    <n v="385200"/>
    <s v="AfterNoon"/>
    <n v="27"/>
    <n v="50"/>
    <n v="0.54"/>
  </r>
  <r>
    <x v="20"/>
    <x v="9"/>
    <x v="332"/>
    <x v="2"/>
    <x v="326"/>
    <x v="1"/>
    <n v="242700"/>
    <s v="AfterNoon"/>
    <n v="17"/>
    <n v="50"/>
    <n v="0.34"/>
  </r>
  <r>
    <x v="20"/>
    <x v="9"/>
    <x v="133"/>
    <x v="3"/>
    <x v="132"/>
    <x v="0"/>
    <n v="899800"/>
    <s v="AfterNoon"/>
    <n v="22"/>
    <n v="30"/>
    <n v="0.73333333333333328"/>
  </r>
  <r>
    <x v="20"/>
    <x v="9"/>
    <x v="133"/>
    <x v="3"/>
    <x v="132"/>
    <x v="1"/>
    <n v="1966800"/>
    <s v="AfterNoon"/>
    <n v="144"/>
    <n v="192"/>
    <n v="0.75"/>
  </r>
  <r>
    <x v="20"/>
    <x v="9"/>
    <x v="387"/>
    <x v="2"/>
    <x v="380"/>
    <x v="1"/>
    <n v="559600"/>
    <s v="AfterNoon"/>
    <n v="21"/>
    <n v="50"/>
    <n v="0.42"/>
  </r>
  <r>
    <x v="20"/>
    <x v="9"/>
    <x v="333"/>
    <x v="0"/>
    <x v="327"/>
    <x v="0"/>
    <n v="161600"/>
    <s v="AfterNoon"/>
    <n v="8"/>
    <n v="12"/>
    <n v="0.66666666666666663"/>
  </r>
  <r>
    <x v="20"/>
    <x v="9"/>
    <x v="333"/>
    <x v="0"/>
    <x v="327"/>
    <x v="1"/>
    <n v="262000"/>
    <s v="AfterNoon"/>
    <n v="39"/>
    <n v="85"/>
    <n v="0.45882352941176469"/>
  </r>
  <r>
    <x v="20"/>
    <x v="9"/>
    <x v="134"/>
    <x v="2"/>
    <x v="133"/>
    <x v="1"/>
    <n v="316500"/>
    <s v="AfterNoon"/>
    <n v="20"/>
    <n v="50"/>
    <n v="0.4"/>
  </r>
  <r>
    <x v="20"/>
    <x v="9"/>
    <x v="135"/>
    <x v="2"/>
    <x v="134"/>
    <x v="1"/>
    <n v="459800"/>
    <s v="AfterNoon"/>
    <n v="29"/>
    <n v="50"/>
    <n v="0.57999999999999996"/>
  </r>
  <r>
    <x v="20"/>
    <x v="10"/>
    <x v="334"/>
    <x v="0"/>
    <x v="328"/>
    <x v="0"/>
    <n v="87300"/>
    <s v="AfterNoon"/>
    <n v="9"/>
    <n v="12"/>
    <n v="0.75"/>
  </r>
  <r>
    <x v="20"/>
    <x v="10"/>
    <x v="334"/>
    <x v="0"/>
    <x v="328"/>
    <x v="1"/>
    <n v="238000"/>
    <s v="AfterNoon"/>
    <n v="74"/>
    <n v="85"/>
    <n v="0.87058823529411766"/>
  </r>
  <r>
    <x v="20"/>
    <x v="10"/>
    <x v="410"/>
    <x v="0"/>
    <x v="398"/>
    <x v="0"/>
    <n v="338800"/>
    <s v="AfterNoon"/>
    <n v="7"/>
    <n v="12"/>
    <n v="0.58333333333333337"/>
  </r>
  <r>
    <x v="20"/>
    <x v="10"/>
    <x v="410"/>
    <x v="0"/>
    <x v="398"/>
    <x v="1"/>
    <n v="547400"/>
    <s v="AfterNoon"/>
    <n v="34"/>
    <n v="85"/>
    <n v="0.4"/>
  </r>
  <r>
    <x v="20"/>
    <x v="10"/>
    <x v="137"/>
    <x v="2"/>
    <x v="136"/>
    <x v="1"/>
    <n v="354900"/>
    <s v="AfterNoon"/>
    <n v="27"/>
    <n v="50"/>
    <n v="0.54"/>
  </r>
  <r>
    <x v="20"/>
    <x v="10"/>
    <x v="138"/>
    <x v="2"/>
    <x v="137"/>
    <x v="1"/>
    <n v="281900"/>
    <s v="AfterNoon"/>
    <n v="20"/>
    <n v="50"/>
    <n v="0.4"/>
  </r>
  <r>
    <x v="20"/>
    <x v="10"/>
    <x v="371"/>
    <x v="0"/>
    <x v="364"/>
    <x v="0"/>
    <n v="520800"/>
    <s v="AfterNoon"/>
    <n v="6"/>
    <n v="12"/>
    <n v="0.5"/>
  </r>
  <r>
    <x v="20"/>
    <x v="10"/>
    <x v="371"/>
    <x v="0"/>
    <x v="364"/>
    <x v="1"/>
    <n v="1161800"/>
    <s v="AfterNoon"/>
    <n v="40"/>
    <n v="85"/>
    <n v="0.47058823529411759"/>
  </r>
  <r>
    <x v="20"/>
    <x v="10"/>
    <x v="139"/>
    <x v="0"/>
    <x v="138"/>
    <x v="0"/>
    <n v="144000"/>
    <s v="AfterNoon"/>
    <n v="12"/>
    <n v="12"/>
    <n v="1"/>
  </r>
  <r>
    <x v="20"/>
    <x v="10"/>
    <x v="139"/>
    <x v="0"/>
    <x v="138"/>
    <x v="1"/>
    <n v="314000"/>
    <s v="AfterNoon"/>
    <n v="78"/>
    <n v="85"/>
    <n v="0.91764705882352937"/>
  </r>
  <r>
    <x v="20"/>
    <x v="10"/>
    <x v="140"/>
    <x v="2"/>
    <x v="139"/>
    <x v="1"/>
    <n v="197200"/>
    <s v="AfterNoon"/>
    <n v="49"/>
    <n v="50"/>
    <n v="0.98"/>
  </r>
  <r>
    <x v="20"/>
    <x v="10"/>
    <x v="335"/>
    <x v="0"/>
    <x v="329"/>
    <x v="0"/>
    <n v="370800"/>
    <s v="AfterNoon"/>
    <n v="9"/>
    <n v="12"/>
    <n v="0.75"/>
  </r>
  <r>
    <x v="20"/>
    <x v="10"/>
    <x v="335"/>
    <x v="0"/>
    <x v="329"/>
    <x v="1"/>
    <n v="964600"/>
    <s v="AfterNoon"/>
    <n v="70"/>
    <n v="85"/>
    <n v="0.82352941176470584"/>
  </r>
  <r>
    <x v="20"/>
    <x v="10"/>
    <x v="141"/>
    <x v="1"/>
    <x v="140"/>
    <x v="0"/>
    <n v="994000"/>
    <s v="AfterNoon"/>
    <n v="20"/>
    <n v="20"/>
    <n v="1"/>
  </r>
  <r>
    <x v="20"/>
    <x v="10"/>
    <x v="141"/>
    <x v="1"/>
    <x v="140"/>
    <x v="1"/>
    <n v="1600000"/>
    <s v="AfterNoon"/>
    <n v="96"/>
    <n v="96"/>
    <n v="1"/>
  </r>
  <r>
    <x v="20"/>
    <x v="10"/>
    <x v="372"/>
    <x v="2"/>
    <x v="365"/>
    <x v="1"/>
    <n v="365400"/>
    <s v="AfterNoon"/>
    <n v="30"/>
    <n v="50"/>
    <n v="0.6"/>
  </r>
  <r>
    <x v="20"/>
    <x v="10"/>
    <x v="142"/>
    <x v="6"/>
    <x v="141"/>
    <x v="0"/>
    <n v="366000"/>
    <s v="AfterNoon"/>
    <n v="10"/>
    <n v="12"/>
    <n v="0.83333333333333337"/>
  </r>
  <r>
    <x v="20"/>
    <x v="10"/>
    <x v="142"/>
    <x v="6"/>
    <x v="141"/>
    <x v="1"/>
    <n v="1349200"/>
    <s v="AfterNoon"/>
    <n v="110"/>
    <n v="118"/>
    <n v="0.93220338983050843"/>
  </r>
  <r>
    <x v="20"/>
    <x v="10"/>
    <x v="143"/>
    <x v="2"/>
    <x v="142"/>
    <x v="1"/>
    <n v="118700"/>
    <s v="AfterNoon"/>
    <n v="38"/>
    <n v="50"/>
    <n v="0.76"/>
  </r>
  <r>
    <x v="20"/>
    <x v="10"/>
    <x v="411"/>
    <x v="4"/>
    <x v="399"/>
    <x v="1"/>
    <n v="33000"/>
    <s v="AfterNoon"/>
    <n v="5"/>
    <n v="12"/>
    <n v="0.41666666666666669"/>
  </r>
  <r>
    <x v="20"/>
    <x v="10"/>
    <x v="144"/>
    <x v="2"/>
    <x v="143"/>
    <x v="1"/>
    <n v="89600"/>
    <s v="AfterNoon"/>
    <n v="12"/>
    <n v="50"/>
    <n v="0.24"/>
  </r>
  <r>
    <x v="20"/>
    <x v="10"/>
    <x v="145"/>
    <x v="2"/>
    <x v="144"/>
    <x v="1"/>
    <n v="62300"/>
    <s v="AfterNoon"/>
    <n v="7"/>
    <n v="50"/>
    <n v="0.14000000000000001"/>
  </r>
  <r>
    <x v="20"/>
    <x v="10"/>
    <x v="146"/>
    <x v="0"/>
    <x v="145"/>
    <x v="0"/>
    <n v="100100"/>
    <s v="AfterNoon"/>
    <n v="11"/>
    <n v="12"/>
    <n v="0.91666666666666663"/>
  </r>
  <r>
    <x v="20"/>
    <x v="10"/>
    <x v="146"/>
    <x v="0"/>
    <x v="145"/>
    <x v="1"/>
    <n v="250200"/>
    <s v="AfterNoon"/>
    <n v="83"/>
    <n v="85"/>
    <n v="0.97647058823529409"/>
  </r>
  <r>
    <x v="20"/>
    <x v="10"/>
    <x v="147"/>
    <x v="4"/>
    <x v="146"/>
    <x v="1"/>
    <n v="105300"/>
    <s v="AfterNoon"/>
    <n v="9"/>
    <n v="12"/>
    <n v="0.75"/>
  </r>
  <r>
    <x v="20"/>
    <x v="10"/>
    <x v="148"/>
    <x v="0"/>
    <x v="147"/>
    <x v="0"/>
    <n v="613200"/>
    <s v="AfterNoon"/>
    <n v="12"/>
    <n v="12"/>
    <n v="1"/>
  </r>
  <r>
    <x v="20"/>
    <x v="10"/>
    <x v="148"/>
    <x v="0"/>
    <x v="147"/>
    <x v="1"/>
    <n v="1436500"/>
    <s v="AfterNoon"/>
    <n v="84"/>
    <n v="85"/>
    <n v="0.9882352941176471"/>
  </r>
  <r>
    <x v="20"/>
    <x v="10"/>
    <x v="149"/>
    <x v="0"/>
    <x v="148"/>
    <x v="0"/>
    <n v="183000"/>
    <s v="AfterNoon"/>
    <n v="5"/>
    <n v="12"/>
    <n v="0.41666666666666669"/>
  </r>
  <r>
    <x v="20"/>
    <x v="10"/>
    <x v="149"/>
    <x v="0"/>
    <x v="148"/>
    <x v="1"/>
    <n v="723400"/>
    <s v="AfterNoon"/>
    <n v="59"/>
    <n v="85"/>
    <n v="0.69411764705882351"/>
  </r>
  <r>
    <x v="20"/>
    <x v="10"/>
    <x v="150"/>
    <x v="0"/>
    <x v="149"/>
    <x v="0"/>
    <n v="674300"/>
    <s v="AfterNoon"/>
    <n v="11"/>
    <n v="12"/>
    <n v="0.91666666666666663"/>
  </r>
  <r>
    <x v="20"/>
    <x v="10"/>
    <x v="150"/>
    <x v="0"/>
    <x v="149"/>
    <x v="1"/>
    <n v="1581300"/>
    <s v="AfterNoon"/>
    <n v="77"/>
    <n v="85"/>
    <n v="0.90588235294117647"/>
  </r>
  <r>
    <x v="20"/>
    <x v="10"/>
    <x v="151"/>
    <x v="0"/>
    <x v="150"/>
    <x v="0"/>
    <n v="370300"/>
    <s v="AfterNoon"/>
    <n v="7"/>
    <n v="12"/>
    <n v="0.58333333333333337"/>
  </r>
  <r>
    <x v="20"/>
    <x v="10"/>
    <x v="151"/>
    <x v="0"/>
    <x v="150"/>
    <x v="1"/>
    <n v="903000"/>
    <s v="AfterNoon"/>
    <n v="51"/>
    <n v="85"/>
    <n v="0.6"/>
  </r>
  <r>
    <x v="20"/>
    <x v="10"/>
    <x v="152"/>
    <x v="4"/>
    <x v="151"/>
    <x v="1"/>
    <n v="34500"/>
    <s v="AfterNoon"/>
    <n v="5"/>
    <n v="12"/>
    <n v="0.41666666666666669"/>
  </r>
  <r>
    <x v="20"/>
    <x v="10"/>
    <x v="153"/>
    <x v="4"/>
    <x v="152"/>
    <x v="1"/>
    <n v="41400"/>
    <s v="AfterNoon"/>
    <n v="6"/>
    <n v="12"/>
    <n v="0.5"/>
  </r>
  <r>
    <x v="20"/>
    <x v="10"/>
    <x v="154"/>
    <x v="4"/>
    <x v="153"/>
    <x v="1"/>
    <n v="20800"/>
    <s v="AfterNoon"/>
    <n v="2"/>
    <n v="12"/>
    <n v="0.16666666666666671"/>
  </r>
  <r>
    <x v="20"/>
    <x v="10"/>
    <x v="388"/>
    <x v="2"/>
    <x v="381"/>
    <x v="1"/>
    <n v="68300"/>
    <s v="AfterNoon"/>
    <n v="5"/>
    <n v="50"/>
    <n v="0.1"/>
  </r>
  <r>
    <x v="20"/>
    <x v="10"/>
    <x v="156"/>
    <x v="0"/>
    <x v="155"/>
    <x v="0"/>
    <n v="25200"/>
    <s v="AfterNoon"/>
    <n v="2"/>
    <n v="12"/>
    <n v="0.16666666666666671"/>
  </r>
  <r>
    <x v="20"/>
    <x v="10"/>
    <x v="156"/>
    <x v="0"/>
    <x v="155"/>
    <x v="1"/>
    <n v="89000"/>
    <s v="AfterNoon"/>
    <n v="21"/>
    <n v="85"/>
    <n v="0.2470588235294118"/>
  </r>
  <r>
    <x v="20"/>
    <x v="10"/>
    <x v="412"/>
    <x v="4"/>
    <x v="400"/>
    <x v="1"/>
    <n v="27300"/>
    <s v="AfterNoon"/>
    <n v="7"/>
    <n v="12"/>
    <n v="0.58333333333333337"/>
  </r>
  <r>
    <x v="20"/>
    <x v="10"/>
    <x v="413"/>
    <x v="7"/>
    <x v="48"/>
    <x v="0"/>
    <n v="270000"/>
    <s v="AfterNoon"/>
    <n v="15"/>
    <n v="28"/>
    <n v="0.5357142857142857"/>
  </r>
  <r>
    <x v="20"/>
    <x v="10"/>
    <x v="413"/>
    <x v="7"/>
    <x v="48"/>
    <x v="1"/>
    <n v="399000"/>
    <s v="AfterNoon"/>
    <n v="66"/>
    <n v="142"/>
    <n v="0.46478873239436619"/>
  </r>
  <r>
    <x v="20"/>
    <x v="10"/>
    <x v="336"/>
    <x v="0"/>
    <x v="330"/>
    <x v="0"/>
    <n v="207900"/>
    <s v="AfterNoon"/>
    <n v="11"/>
    <n v="12"/>
    <n v="0.91666666666666663"/>
  </r>
  <r>
    <x v="20"/>
    <x v="10"/>
    <x v="336"/>
    <x v="0"/>
    <x v="330"/>
    <x v="1"/>
    <n v="525300"/>
    <s v="AfterNoon"/>
    <n v="83"/>
    <n v="85"/>
    <n v="0.97647058823529409"/>
  </r>
  <r>
    <x v="20"/>
    <x v="10"/>
    <x v="157"/>
    <x v="0"/>
    <x v="156"/>
    <x v="0"/>
    <n v="293400"/>
    <s v="AfterNoon"/>
    <n v="9"/>
    <n v="12"/>
    <n v="0.75"/>
  </r>
  <r>
    <x v="20"/>
    <x v="10"/>
    <x v="157"/>
    <x v="0"/>
    <x v="156"/>
    <x v="1"/>
    <n v="713500"/>
    <s v="AfterNoon"/>
    <n v="65"/>
    <n v="85"/>
    <n v="0.76470588235294112"/>
  </r>
  <r>
    <x v="20"/>
    <x v="10"/>
    <x v="158"/>
    <x v="1"/>
    <x v="157"/>
    <x v="0"/>
    <n v="1906200"/>
    <s v="AfterNoon"/>
    <n v="18"/>
    <n v="20"/>
    <n v="0.9"/>
  </r>
  <r>
    <x v="20"/>
    <x v="10"/>
    <x v="158"/>
    <x v="1"/>
    <x v="157"/>
    <x v="1"/>
    <n v="3226300"/>
    <s v="AfterNoon"/>
    <n v="91"/>
    <n v="96"/>
    <n v="0.94791666666666663"/>
  </r>
  <r>
    <x v="20"/>
    <x v="10"/>
    <x v="159"/>
    <x v="0"/>
    <x v="158"/>
    <x v="0"/>
    <n v="336000"/>
    <s v="AfterNoon"/>
    <n v="5"/>
    <n v="12"/>
    <n v="0.41666666666666669"/>
  </r>
  <r>
    <x v="20"/>
    <x v="10"/>
    <x v="159"/>
    <x v="0"/>
    <x v="158"/>
    <x v="1"/>
    <n v="994400"/>
    <s v="AfterNoon"/>
    <n v="44"/>
    <n v="85"/>
    <n v="0.51764705882352946"/>
  </r>
  <r>
    <x v="20"/>
    <x v="10"/>
    <x v="426"/>
    <x v="4"/>
    <x v="294"/>
    <x v="1"/>
    <n v="3300"/>
    <s v="AfterNoon"/>
    <n v="1"/>
    <n v="12"/>
    <n v="8.3333333333333329E-2"/>
  </r>
  <r>
    <x v="20"/>
    <x v="10"/>
    <x v="161"/>
    <x v="0"/>
    <x v="160"/>
    <x v="0"/>
    <n v="266000"/>
    <s v="AfterNoon"/>
    <n v="7"/>
    <n v="12"/>
    <n v="0.58333333333333337"/>
  </r>
  <r>
    <x v="20"/>
    <x v="10"/>
    <x v="161"/>
    <x v="0"/>
    <x v="160"/>
    <x v="1"/>
    <n v="703300"/>
    <s v="AfterNoon"/>
    <n v="55"/>
    <n v="85"/>
    <n v="0.6470588235294118"/>
  </r>
  <r>
    <x v="20"/>
    <x v="10"/>
    <x v="162"/>
    <x v="4"/>
    <x v="161"/>
    <x v="1"/>
    <n v="19800"/>
    <s v="AfterNoon"/>
    <n v="2"/>
    <n v="12"/>
    <n v="0.16666666666666671"/>
  </r>
  <r>
    <x v="20"/>
    <x v="10"/>
    <x v="337"/>
    <x v="4"/>
    <x v="331"/>
    <x v="1"/>
    <n v="39600"/>
    <s v="AfterNoon"/>
    <n v="9"/>
    <n v="12"/>
    <n v="0.75"/>
  </r>
  <r>
    <x v="20"/>
    <x v="10"/>
    <x v="414"/>
    <x v="0"/>
    <x v="401"/>
    <x v="0"/>
    <n v="79200"/>
    <s v="AfterNoon"/>
    <n v="8"/>
    <n v="12"/>
    <n v="0.66666666666666663"/>
  </r>
  <r>
    <x v="20"/>
    <x v="10"/>
    <x v="414"/>
    <x v="0"/>
    <x v="401"/>
    <x v="1"/>
    <n v="148800"/>
    <s v="AfterNoon"/>
    <n v="45"/>
    <n v="85"/>
    <n v="0.52941176470588236"/>
  </r>
  <r>
    <x v="20"/>
    <x v="10"/>
    <x v="373"/>
    <x v="2"/>
    <x v="366"/>
    <x v="1"/>
    <n v="1079600"/>
    <s v="AfterNoon"/>
    <n v="48"/>
    <n v="50"/>
    <n v="0.96"/>
  </r>
  <r>
    <x v="20"/>
    <x v="10"/>
    <x v="165"/>
    <x v="2"/>
    <x v="164"/>
    <x v="1"/>
    <n v="639400"/>
    <s v="AfterNoon"/>
    <n v="28"/>
    <n v="50"/>
    <n v="0.56000000000000005"/>
  </r>
  <r>
    <x v="20"/>
    <x v="11"/>
    <x v="166"/>
    <x v="2"/>
    <x v="165"/>
    <x v="1"/>
    <n v="171300"/>
    <s v="AfterNoon"/>
    <n v="17"/>
    <n v="50"/>
    <n v="0.34"/>
  </r>
  <r>
    <x v="20"/>
    <x v="11"/>
    <x v="167"/>
    <x v="2"/>
    <x v="166"/>
    <x v="1"/>
    <n v="304500"/>
    <s v="AfterNoon"/>
    <n v="42"/>
    <n v="50"/>
    <n v="0.84"/>
  </r>
  <r>
    <x v="20"/>
    <x v="11"/>
    <x v="168"/>
    <x v="2"/>
    <x v="167"/>
    <x v="1"/>
    <n v="447900"/>
    <s v="AfterNoon"/>
    <n v="23"/>
    <n v="50"/>
    <n v="0.46"/>
  </r>
  <r>
    <x v="20"/>
    <x v="11"/>
    <x v="169"/>
    <x v="4"/>
    <x v="168"/>
    <x v="1"/>
    <n v="37000"/>
    <s v="AfterNoon"/>
    <n v="10"/>
    <n v="12"/>
    <n v="0.83333333333333337"/>
  </r>
  <r>
    <x v="20"/>
    <x v="11"/>
    <x v="170"/>
    <x v="2"/>
    <x v="169"/>
    <x v="1"/>
    <n v="70200"/>
    <s v="AfterNoon"/>
    <n v="13"/>
    <n v="50"/>
    <n v="0.26"/>
  </r>
  <r>
    <x v="20"/>
    <x v="11"/>
    <x v="390"/>
    <x v="2"/>
    <x v="383"/>
    <x v="1"/>
    <n v="382400"/>
    <s v="AfterNoon"/>
    <n v="16"/>
    <n v="50"/>
    <n v="0.32"/>
  </r>
  <r>
    <x v="20"/>
    <x v="11"/>
    <x v="171"/>
    <x v="0"/>
    <x v="170"/>
    <x v="0"/>
    <n v="774000"/>
    <s v="AfterNoon"/>
    <n v="9"/>
    <n v="12"/>
    <n v="0.75"/>
  </r>
  <r>
    <x v="20"/>
    <x v="11"/>
    <x v="171"/>
    <x v="0"/>
    <x v="170"/>
    <x v="1"/>
    <n v="1761900"/>
    <s v="AfterNoon"/>
    <n v="61"/>
    <n v="85"/>
    <n v="0.71764705882352942"/>
  </r>
  <r>
    <x v="20"/>
    <x v="11"/>
    <x v="172"/>
    <x v="0"/>
    <x v="171"/>
    <x v="0"/>
    <n v="132000"/>
    <s v="AfterNoon"/>
    <n v="11"/>
    <n v="12"/>
    <n v="0.91666666666666663"/>
  </r>
  <r>
    <x v="20"/>
    <x v="11"/>
    <x v="172"/>
    <x v="0"/>
    <x v="171"/>
    <x v="1"/>
    <n v="314000"/>
    <s v="AfterNoon"/>
    <n v="78"/>
    <n v="85"/>
    <n v="0.91764705882352937"/>
  </r>
  <r>
    <x v="20"/>
    <x v="11"/>
    <x v="173"/>
    <x v="2"/>
    <x v="172"/>
    <x v="1"/>
    <n v="503000"/>
    <s v="AfterNoon"/>
    <n v="20"/>
    <n v="50"/>
    <n v="0.4"/>
  </r>
  <r>
    <x v="20"/>
    <x v="11"/>
    <x v="174"/>
    <x v="2"/>
    <x v="173"/>
    <x v="1"/>
    <n v="273900"/>
    <s v="AfterNoon"/>
    <n v="11"/>
    <n v="50"/>
    <n v="0.22"/>
  </r>
  <r>
    <x v="20"/>
    <x v="11"/>
    <x v="175"/>
    <x v="2"/>
    <x v="174"/>
    <x v="1"/>
    <n v="188900"/>
    <s v="AfterNoon"/>
    <n v="47"/>
    <n v="50"/>
    <n v="0.94"/>
  </r>
  <r>
    <x v="20"/>
    <x v="11"/>
    <x v="427"/>
    <x v="2"/>
    <x v="411"/>
    <x v="1"/>
    <n v="203800"/>
    <s v="AfterNoon"/>
    <n v="15"/>
    <n v="50"/>
    <n v="0.3"/>
  </r>
  <r>
    <x v="20"/>
    <x v="11"/>
    <x v="176"/>
    <x v="2"/>
    <x v="175"/>
    <x v="1"/>
    <n v="171500"/>
    <s v="AfterNoon"/>
    <n v="27"/>
    <n v="50"/>
    <n v="0.54"/>
  </r>
  <r>
    <x v="20"/>
    <x v="11"/>
    <x v="177"/>
    <x v="0"/>
    <x v="176"/>
    <x v="0"/>
    <n v="130900"/>
    <s v="AfterNoon"/>
    <n v="11"/>
    <n v="12"/>
    <n v="0.91666666666666663"/>
  </r>
  <r>
    <x v="20"/>
    <x v="11"/>
    <x v="177"/>
    <x v="0"/>
    <x v="176"/>
    <x v="1"/>
    <n v="322000"/>
    <s v="AfterNoon"/>
    <n v="80"/>
    <n v="85"/>
    <n v="0.94117647058823528"/>
  </r>
  <r>
    <x v="20"/>
    <x v="11"/>
    <x v="178"/>
    <x v="2"/>
    <x v="177"/>
    <x v="1"/>
    <n v="434700"/>
    <s v="AfterNoon"/>
    <n v="21"/>
    <n v="50"/>
    <n v="0.42"/>
  </r>
  <r>
    <x v="20"/>
    <x v="11"/>
    <x v="179"/>
    <x v="7"/>
    <x v="178"/>
    <x v="0"/>
    <n v="55000"/>
    <s v="AfterNoon"/>
    <n v="2"/>
    <n v="28"/>
    <n v="7.1428571428571425E-2"/>
  </r>
  <r>
    <x v="20"/>
    <x v="11"/>
    <x v="179"/>
    <x v="7"/>
    <x v="178"/>
    <x v="1"/>
    <n v="18400"/>
    <s v="AfterNoon"/>
    <n v="2"/>
    <n v="142"/>
    <n v="1.408450704225352E-2"/>
  </r>
  <r>
    <x v="20"/>
    <x v="11"/>
    <x v="180"/>
    <x v="3"/>
    <x v="179"/>
    <x v="0"/>
    <n v="539000"/>
    <s v="AfterNoon"/>
    <n v="22"/>
    <n v="30"/>
    <n v="0.73333333333333328"/>
  </r>
  <r>
    <x v="20"/>
    <x v="11"/>
    <x v="180"/>
    <x v="3"/>
    <x v="179"/>
    <x v="1"/>
    <n v="1056000"/>
    <s v="AfterNoon"/>
    <n v="128"/>
    <n v="192"/>
    <n v="0.66666666666666663"/>
  </r>
  <r>
    <x v="20"/>
    <x v="11"/>
    <x v="338"/>
    <x v="2"/>
    <x v="332"/>
    <x v="1"/>
    <n v="174000"/>
    <s v="AfterNoon"/>
    <n v="12"/>
    <n v="50"/>
    <n v="0.24"/>
  </r>
  <r>
    <x v="20"/>
    <x v="11"/>
    <x v="339"/>
    <x v="2"/>
    <x v="333"/>
    <x v="1"/>
    <n v="285900"/>
    <s v="AfterNoon"/>
    <n v="43"/>
    <n v="50"/>
    <n v="0.86"/>
  </r>
  <r>
    <x v="20"/>
    <x v="11"/>
    <x v="340"/>
    <x v="4"/>
    <x v="334"/>
    <x v="1"/>
    <n v="59400"/>
    <s v="AfterNoon"/>
    <n v="9"/>
    <n v="12"/>
    <n v="0.75"/>
  </r>
  <r>
    <x v="20"/>
    <x v="11"/>
    <x v="183"/>
    <x v="2"/>
    <x v="182"/>
    <x v="1"/>
    <n v="650000"/>
    <s v="AfterNoon"/>
    <n v="25"/>
    <n v="50"/>
    <n v="0.5"/>
  </r>
  <r>
    <x v="20"/>
    <x v="11"/>
    <x v="184"/>
    <x v="5"/>
    <x v="183"/>
    <x v="0"/>
    <n v="1596000"/>
    <s v="AfterNoon"/>
    <n v="19"/>
    <n v="30"/>
    <n v="0.6333333333333333"/>
  </r>
  <r>
    <x v="20"/>
    <x v="11"/>
    <x v="184"/>
    <x v="5"/>
    <x v="183"/>
    <x v="2"/>
    <n v="1428000"/>
    <s v="AfterNoon"/>
    <n v="30"/>
    <n v="48"/>
    <n v="0.625"/>
  </r>
  <r>
    <x v="20"/>
    <x v="11"/>
    <x v="184"/>
    <x v="5"/>
    <x v="183"/>
    <x v="1"/>
    <n v="6067600"/>
    <s v="AfterNoon"/>
    <n v="216"/>
    <n v="324"/>
    <n v="0.66666666666666663"/>
  </r>
  <r>
    <x v="20"/>
    <x v="11"/>
    <x v="391"/>
    <x v="0"/>
    <x v="23"/>
    <x v="0"/>
    <n v="91000"/>
    <s v="AfterNoon"/>
    <n v="10"/>
    <n v="12"/>
    <n v="0.83333333333333337"/>
  </r>
  <r>
    <x v="20"/>
    <x v="11"/>
    <x v="391"/>
    <x v="0"/>
    <x v="23"/>
    <x v="1"/>
    <n v="193200"/>
    <s v="AfterNoon"/>
    <n v="64"/>
    <n v="85"/>
    <n v="0.75294117647058822"/>
  </r>
  <r>
    <x v="20"/>
    <x v="11"/>
    <x v="185"/>
    <x v="0"/>
    <x v="184"/>
    <x v="0"/>
    <n v="26400"/>
    <s v="AfterNoon"/>
    <n v="1"/>
    <n v="12"/>
    <n v="8.3333333333333329E-2"/>
  </r>
  <r>
    <x v="20"/>
    <x v="11"/>
    <x v="185"/>
    <x v="0"/>
    <x v="184"/>
    <x v="1"/>
    <n v="443600"/>
    <s v="AfterNoon"/>
    <n v="50"/>
    <n v="85"/>
    <n v="0.58823529411764708"/>
  </r>
  <r>
    <x v="20"/>
    <x v="11"/>
    <x v="428"/>
    <x v="6"/>
    <x v="412"/>
    <x v="0"/>
    <n v="183400"/>
    <s v="AfterNoon"/>
    <n v="2"/>
    <n v="12"/>
    <n v="0.16666666666666671"/>
  </r>
  <r>
    <x v="20"/>
    <x v="11"/>
    <x v="428"/>
    <x v="6"/>
    <x v="412"/>
    <x v="1"/>
    <n v="489600"/>
    <s v="AfterNoon"/>
    <n v="16"/>
    <n v="118"/>
    <n v="0.13559322033898311"/>
  </r>
  <r>
    <x v="20"/>
    <x v="11"/>
    <x v="392"/>
    <x v="1"/>
    <x v="384"/>
    <x v="0"/>
    <n v="633500"/>
    <s v="AfterNoon"/>
    <n v="7"/>
    <n v="20"/>
    <n v="0.35"/>
  </r>
  <r>
    <x v="20"/>
    <x v="11"/>
    <x v="392"/>
    <x v="1"/>
    <x v="384"/>
    <x v="1"/>
    <n v="972400"/>
    <s v="AfterNoon"/>
    <n v="32"/>
    <n v="96"/>
    <n v="0.33333333333333331"/>
  </r>
  <r>
    <x v="20"/>
    <x v="11"/>
    <x v="186"/>
    <x v="2"/>
    <x v="185"/>
    <x v="1"/>
    <n v="64800"/>
    <s v="AfterNoon"/>
    <n v="12"/>
    <n v="50"/>
    <n v="0.24"/>
  </r>
  <r>
    <x v="20"/>
    <x v="11"/>
    <x v="187"/>
    <x v="2"/>
    <x v="186"/>
    <x v="1"/>
    <n v="236300"/>
    <s v="AfterNoon"/>
    <n v="13"/>
    <n v="50"/>
    <n v="0.26"/>
  </r>
  <r>
    <x v="20"/>
    <x v="11"/>
    <x v="415"/>
    <x v="0"/>
    <x v="126"/>
    <x v="0"/>
    <n v="72100"/>
    <s v="AfterNoon"/>
    <n v="7"/>
    <n v="12"/>
    <n v="0.58333333333333337"/>
  </r>
  <r>
    <x v="20"/>
    <x v="11"/>
    <x v="415"/>
    <x v="0"/>
    <x v="126"/>
    <x v="1"/>
    <n v="116800"/>
    <s v="AfterNoon"/>
    <n v="34"/>
    <n v="85"/>
    <n v="0.4"/>
  </r>
  <r>
    <x v="20"/>
    <x v="11"/>
    <x v="188"/>
    <x v="7"/>
    <x v="102"/>
    <x v="0"/>
    <n v="180000"/>
    <s v="AfterNoon"/>
    <n v="9"/>
    <n v="28"/>
    <n v="0.32142857142857151"/>
  </r>
  <r>
    <x v="20"/>
    <x v="11"/>
    <x v="188"/>
    <x v="7"/>
    <x v="102"/>
    <x v="1"/>
    <n v="262500"/>
    <s v="AfterNoon"/>
    <n v="39"/>
    <n v="142"/>
    <n v="0.27464788732394368"/>
  </r>
  <r>
    <x v="20"/>
    <x v="11"/>
    <x v="189"/>
    <x v="2"/>
    <x v="187"/>
    <x v="1"/>
    <n v="269400"/>
    <s v="AfterNoon"/>
    <n v="18"/>
    <n v="50"/>
    <n v="0.36"/>
  </r>
  <r>
    <x v="20"/>
    <x v="11"/>
    <x v="190"/>
    <x v="4"/>
    <x v="188"/>
    <x v="1"/>
    <n v="74800"/>
    <s v="AfterNoon"/>
    <n v="11"/>
    <n v="12"/>
    <n v="0.91666666666666663"/>
  </r>
  <r>
    <x v="20"/>
    <x v="11"/>
    <x v="191"/>
    <x v="4"/>
    <x v="189"/>
    <x v="1"/>
    <n v="29000"/>
    <s v="AfterNoon"/>
    <n v="5"/>
    <n v="12"/>
    <n v="0.41666666666666669"/>
  </r>
  <r>
    <x v="20"/>
    <x v="11"/>
    <x v="192"/>
    <x v="2"/>
    <x v="190"/>
    <x v="1"/>
    <n v="382200"/>
    <s v="AfterNoon"/>
    <n v="27"/>
    <n v="50"/>
    <n v="0.54"/>
  </r>
  <r>
    <x v="20"/>
    <x v="11"/>
    <x v="193"/>
    <x v="6"/>
    <x v="191"/>
    <x v="0"/>
    <n v="483600"/>
    <s v="AfterNoon"/>
    <n v="12"/>
    <n v="12"/>
    <n v="1"/>
  </r>
  <r>
    <x v="20"/>
    <x v="11"/>
    <x v="193"/>
    <x v="6"/>
    <x v="191"/>
    <x v="1"/>
    <n v="1522600"/>
    <s v="AfterNoon"/>
    <n v="113"/>
    <n v="118"/>
    <n v="0.9576271186440678"/>
  </r>
  <r>
    <x v="20"/>
    <x v="11"/>
    <x v="194"/>
    <x v="6"/>
    <x v="192"/>
    <x v="0"/>
    <n v="283200"/>
    <s v="AfterNoon"/>
    <n v="12"/>
    <n v="12"/>
    <n v="1"/>
  </r>
  <r>
    <x v="20"/>
    <x v="11"/>
    <x v="194"/>
    <x v="6"/>
    <x v="192"/>
    <x v="1"/>
    <n v="936400"/>
    <s v="AfterNoon"/>
    <n v="118"/>
    <n v="118"/>
    <n v="1"/>
  </r>
  <r>
    <x v="20"/>
    <x v="11"/>
    <x v="195"/>
    <x v="0"/>
    <x v="193"/>
    <x v="0"/>
    <n v="266000"/>
    <s v="AfterNoon"/>
    <n v="10"/>
    <n v="12"/>
    <n v="0.83333333333333337"/>
  </r>
  <r>
    <x v="20"/>
    <x v="11"/>
    <x v="195"/>
    <x v="0"/>
    <x v="193"/>
    <x v="1"/>
    <n v="339100"/>
    <s v="AfterNoon"/>
    <n v="38"/>
    <n v="85"/>
    <n v="0.44705882352941179"/>
  </r>
  <r>
    <x v="20"/>
    <x v="11"/>
    <x v="196"/>
    <x v="0"/>
    <x v="194"/>
    <x v="0"/>
    <n v="207900"/>
    <s v="AfterNoon"/>
    <n v="9"/>
    <n v="12"/>
    <n v="0.75"/>
  </r>
  <r>
    <x v="20"/>
    <x v="11"/>
    <x v="196"/>
    <x v="0"/>
    <x v="194"/>
    <x v="1"/>
    <n v="596900"/>
    <s v="AfterNoon"/>
    <n v="77"/>
    <n v="85"/>
    <n v="0.90588235294117647"/>
  </r>
  <r>
    <x v="20"/>
    <x v="11"/>
    <x v="197"/>
    <x v="2"/>
    <x v="195"/>
    <x v="1"/>
    <n v="503500"/>
    <s v="AfterNoon"/>
    <n v="23"/>
    <n v="50"/>
    <n v="0.46"/>
  </r>
  <r>
    <x v="20"/>
    <x v="11"/>
    <x v="341"/>
    <x v="2"/>
    <x v="335"/>
    <x v="1"/>
    <n v="243600"/>
    <s v="AfterNoon"/>
    <n v="35"/>
    <n v="50"/>
    <n v="0.7"/>
  </r>
  <r>
    <x v="20"/>
    <x v="11"/>
    <x v="342"/>
    <x v="2"/>
    <x v="336"/>
    <x v="1"/>
    <n v="762200"/>
    <s v="AfterNoon"/>
    <n v="43"/>
    <n v="50"/>
    <n v="0.86"/>
  </r>
  <r>
    <x v="20"/>
    <x v="11"/>
    <x v="199"/>
    <x v="6"/>
    <x v="197"/>
    <x v="0"/>
    <n v="491000"/>
    <s v="AfterNoon"/>
    <n v="10"/>
    <n v="12"/>
    <n v="0.83333333333333337"/>
  </r>
  <r>
    <x v="20"/>
    <x v="11"/>
    <x v="199"/>
    <x v="6"/>
    <x v="197"/>
    <x v="1"/>
    <n v="1877600"/>
    <s v="AfterNoon"/>
    <n v="114"/>
    <n v="118"/>
    <n v="0.96610169491525422"/>
  </r>
  <r>
    <x v="20"/>
    <x v="11"/>
    <x v="343"/>
    <x v="0"/>
    <x v="337"/>
    <x v="0"/>
    <n v="226800"/>
    <s v="AfterNoon"/>
    <n v="12"/>
    <n v="12"/>
    <n v="1"/>
  </r>
  <r>
    <x v="20"/>
    <x v="11"/>
    <x v="343"/>
    <x v="0"/>
    <x v="337"/>
    <x v="1"/>
    <n v="456600"/>
    <s v="AfterNoon"/>
    <n v="72"/>
    <n v="85"/>
    <n v="0.84705882352941175"/>
  </r>
  <r>
    <x v="20"/>
    <x v="12"/>
    <x v="200"/>
    <x v="0"/>
    <x v="198"/>
    <x v="0"/>
    <n v="128800"/>
    <s v="AfterNoon"/>
    <n v="8"/>
    <n v="12"/>
    <n v="0.66666666666666663"/>
  </r>
  <r>
    <x v="20"/>
    <x v="12"/>
    <x v="200"/>
    <x v="0"/>
    <x v="198"/>
    <x v="1"/>
    <n v="275900"/>
    <s v="AfterNoon"/>
    <n v="51"/>
    <n v="85"/>
    <n v="0.6"/>
  </r>
  <r>
    <x v="20"/>
    <x v="12"/>
    <x v="201"/>
    <x v="2"/>
    <x v="199"/>
    <x v="1"/>
    <n v="308400"/>
    <s v="AfterNoon"/>
    <n v="22"/>
    <n v="50"/>
    <n v="0.44"/>
  </r>
  <r>
    <x v="20"/>
    <x v="12"/>
    <x v="202"/>
    <x v="0"/>
    <x v="200"/>
    <x v="0"/>
    <n v="77700"/>
    <s v="AfterNoon"/>
    <n v="7"/>
    <n v="12"/>
    <n v="0.58333333333333337"/>
  </r>
  <r>
    <x v="20"/>
    <x v="12"/>
    <x v="202"/>
    <x v="0"/>
    <x v="200"/>
    <x v="1"/>
    <n v="168100"/>
    <s v="AfterNoon"/>
    <n v="45"/>
    <n v="85"/>
    <n v="0.52941176470588236"/>
  </r>
  <r>
    <x v="20"/>
    <x v="12"/>
    <x v="203"/>
    <x v="0"/>
    <x v="201"/>
    <x v="0"/>
    <n v="633600"/>
    <s v="AfterNoon"/>
    <n v="9"/>
    <n v="12"/>
    <n v="0.75"/>
  </r>
  <r>
    <x v="20"/>
    <x v="12"/>
    <x v="203"/>
    <x v="0"/>
    <x v="201"/>
    <x v="1"/>
    <n v="1301700"/>
    <s v="AfterNoon"/>
    <n v="55"/>
    <n v="85"/>
    <n v="0.6470588235294118"/>
  </r>
  <r>
    <x v="20"/>
    <x v="12"/>
    <x v="204"/>
    <x v="1"/>
    <x v="202"/>
    <x v="0"/>
    <n v="894600"/>
    <s v="AfterNoon"/>
    <n v="18"/>
    <n v="20"/>
    <n v="0.9"/>
  </r>
  <r>
    <x v="20"/>
    <x v="12"/>
    <x v="204"/>
    <x v="1"/>
    <x v="202"/>
    <x v="1"/>
    <n v="1515400"/>
    <s v="AfterNoon"/>
    <n v="91"/>
    <n v="96"/>
    <n v="0.94791666666666663"/>
  </r>
  <r>
    <x v="20"/>
    <x v="12"/>
    <x v="374"/>
    <x v="2"/>
    <x v="367"/>
    <x v="1"/>
    <n v="727800"/>
    <s v="AfterNoon"/>
    <n v="32"/>
    <n v="50"/>
    <n v="0.64"/>
  </r>
  <r>
    <x v="20"/>
    <x v="12"/>
    <x v="205"/>
    <x v="0"/>
    <x v="203"/>
    <x v="0"/>
    <n v="356000"/>
    <s v="AfterNoon"/>
    <n v="8"/>
    <n v="12"/>
    <n v="0.66666666666666663"/>
  </r>
  <r>
    <x v="20"/>
    <x v="12"/>
    <x v="205"/>
    <x v="0"/>
    <x v="203"/>
    <x v="1"/>
    <n v="1161900"/>
    <s v="AfterNoon"/>
    <n v="78"/>
    <n v="85"/>
    <n v="0.91764705882352937"/>
  </r>
  <r>
    <x v="20"/>
    <x v="12"/>
    <x v="344"/>
    <x v="0"/>
    <x v="338"/>
    <x v="0"/>
    <n v="360800"/>
    <s v="AfterNoon"/>
    <n v="11"/>
    <n v="12"/>
    <n v="0.91666666666666663"/>
  </r>
  <r>
    <x v="20"/>
    <x v="12"/>
    <x v="344"/>
    <x v="0"/>
    <x v="338"/>
    <x v="1"/>
    <n v="844800"/>
    <s v="AfterNoon"/>
    <n v="77"/>
    <n v="85"/>
    <n v="0.90588235294117647"/>
  </r>
  <r>
    <x v="20"/>
    <x v="12"/>
    <x v="345"/>
    <x v="2"/>
    <x v="339"/>
    <x v="1"/>
    <n v="938600"/>
    <s v="AfterNoon"/>
    <n v="49"/>
    <n v="50"/>
    <n v="0.98"/>
  </r>
  <r>
    <x v="20"/>
    <x v="12"/>
    <x v="346"/>
    <x v="0"/>
    <x v="340"/>
    <x v="0"/>
    <n v="79100"/>
    <s v="AfterNoon"/>
    <n v="7"/>
    <n v="12"/>
    <n v="0.58333333333333337"/>
  </r>
  <r>
    <x v="20"/>
    <x v="12"/>
    <x v="346"/>
    <x v="0"/>
    <x v="340"/>
    <x v="1"/>
    <n v="229200"/>
    <s v="AfterNoon"/>
    <n v="60"/>
    <n v="85"/>
    <n v="0.70588235294117652"/>
  </r>
  <r>
    <x v="20"/>
    <x v="12"/>
    <x v="206"/>
    <x v="6"/>
    <x v="204"/>
    <x v="0"/>
    <n v="354000"/>
    <s v="AfterNoon"/>
    <n v="12"/>
    <n v="12"/>
    <n v="1"/>
  </r>
  <r>
    <x v="20"/>
    <x v="12"/>
    <x v="206"/>
    <x v="6"/>
    <x v="204"/>
    <x v="1"/>
    <n v="1123200"/>
    <s v="AfterNoon"/>
    <n v="114"/>
    <n v="118"/>
    <n v="0.96610169491525422"/>
  </r>
  <r>
    <x v="20"/>
    <x v="12"/>
    <x v="207"/>
    <x v="2"/>
    <x v="205"/>
    <x v="1"/>
    <n v="356500"/>
    <s v="AfterNoon"/>
    <n v="35"/>
    <n v="50"/>
    <n v="0.7"/>
  </r>
  <r>
    <x v="20"/>
    <x v="12"/>
    <x v="347"/>
    <x v="3"/>
    <x v="341"/>
    <x v="0"/>
    <n v="436800"/>
    <s v="AfterNoon"/>
    <n v="12"/>
    <n v="30"/>
    <n v="0.4"/>
  </r>
  <r>
    <x v="20"/>
    <x v="12"/>
    <x v="347"/>
    <x v="3"/>
    <x v="341"/>
    <x v="1"/>
    <n v="1178900"/>
    <s v="AfterNoon"/>
    <n v="97"/>
    <n v="192"/>
    <n v="0.50520833333333337"/>
  </r>
  <r>
    <x v="20"/>
    <x v="12"/>
    <x v="208"/>
    <x v="2"/>
    <x v="206"/>
    <x v="1"/>
    <n v="884700"/>
    <s v="AfterNoon"/>
    <n v="38"/>
    <n v="50"/>
    <n v="0.76"/>
  </r>
  <r>
    <x v="20"/>
    <x v="12"/>
    <x v="393"/>
    <x v="0"/>
    <x v="385"/>
    <x v="0"/>
    <n v="526200"/>
    <s v="AfterNoon"/>
    <n v="6"/>
    <n v="12"/>
    <n v="0.5"/>
  </r>
  <r>
    <x v="20"/>
    <x v="12"/>
    <x v="393"/>
    <x v="0"/>
    <x v="385"/>
    <x v="1"/>
    <n v="1618000"/>
    <s v="AfterNoon"/>
    <n v="55"/>
    <n v="85"/>
    <n v="0.6470588235294118"/>
  </r>
  <r>
    <x v="20"/>
    <x v="12"/>
    <x v="211"/>
    <x v="7"/>
    <x v="48"/>
    <x v="0"/>
    <n v="216000"/>
    <s v="AfterNoon"/>
    <n v="12"/>
    <n v="28"/>
    <n v="0.42857142857142849"/>
  </r>
  <r>
    <x v="20"/>
    <x v="12"/>
    <x v="211"/>
    <x v="7"/>
    <x v="48"/>
    <x v="1"/>
    <n v="478800"/>
    <s v="AfterNoon"/>
    <n v="79"/>
    <n v="142"/>
    <n v="0.55633802816901412"/>
  </r>
  <r>
    <x v="20"/>
    <x v="12"/>
    <x v="212"/>
    <x v="2"/>
    <x v="209"/>
    <x v="1"/>
    <n v="625800"/>
    <s v="AfterNoon"/>
    <n v="42"/>
    <n v="50"/>
    <n v="0.84"/>
  </r>
  <r>
    <x v="20"/>
    <x v="12"/>
    <x v="446"/>
    <x v="0"/>
    <x v="430"/>
    <x v="0"/>
    <n v="88900"/>
    <s v="AfterNoon"/>
    <n v="7"/>
    <n v="12"/>
    <n v="0.58333333333333337"/>
  </r>
  <r>
    <x v="20"/>
    <x v="12"/>
    <x v="446"/>
    <x v="0"/>
    <x v="430"/>
    <x v="1"/>
    <n v="160600"/>
    <s v="AfterNoon"/>
    <n v="38"/>
    <n v="85"/>
    <n v="0.44705882352941179"/>
  </r>
  <r>
    <x v="20"/>
    <x v="12"/>
    <x v="213"/>
    <x v="0"/>
    <x v="210"/>
    <x v="0"/>
    <n v="604800"/>
    <s v="AfterNoon"/>
    <n v="9"/>
    <n v="12"/>
    <n v="0.75"/>
  </r>
  <r>
    <x v="20"/>
    <x v="12"/>
    <x v="213"/>
    <x v="0"/>
    <x v="210"/>
    <x v="1"/>
    <n v="1146800"/>
    <s v="AfterNoon"/>
    <n v="51"/>
    <n v="85"/>
    <n v="0.6"/>
  </r>
  <r>
    <x v="20"/>
    <x v="12"/>
    <x v="214"/>
    <x v="3"/>
    <x v="211"/>
    <x v="0"/>
    <n v="520200"/>
    <s v="AfterNoon"/>
    <n v="17"/>
    <n v="30"/>
    <n v="0.56666666666666665"/>
  </r>
  <r>
    <x v="20"/>
    <x v="12"/>
    <x v="214"/>
    <x v="3"/>
    <x v="211"/>
    <x v="1"/>
    <n v="1157600"/>
    <s v="AfterNoon"/>
    <n v="113"/>
    <n v="192"/>
    <n v="0.58854166666666663"/>
  </r>
  <r>
    <x v="20"/>
    <x v="12"/>
    <x v="394"/>
    <x v="2"/>
    <x v="386"/>
    <x v="1"/>
    <n v="336100"/>
    <s v="AfterNoon"/>
    <n v="19"/>
    <n v="50"/>
    <n v="0.38"/>
  </r>
  <r>
    <x v="20"/>
    <x v="12"/>
    <x v="215"/>
    <x v="6"/>
    <x v="212"/>
    <x v="0"/>
    <n v="283200"/>
    <s v="AfterNoon"/>
    <n v="12"/>
    <n v="12"/>
    <n v="1"/>
  </r>
  <r>
    <x v="20"/>
    <x v="12"/>
    <x v="215"/>
    <x v="6"/>
    <x v="212"/>
    <x v="1"/>
    <n v="920600"/>
    <s v="AfterNoon"/>
    <n v="116"/>
    <n v="118"/>
    <n v="0.98305084745762716"/>
  </r>
  <r>
    <x v="20"/>
    <x v="12"/>
    <x v="216"/>
    <x v="0"/>
    <x v="213"/>
    <x v="0"/>
    <n v="57000"/>
    <s v="AfterNoon"/>
    <n v="6"/>
    <n v="12"/>
    <n v="0.5"/>
  </r>
  <r>
    <x v="20"/>
    <x v="12"/>
    <x v="216"/>
    <x v="0"/>
    <x v="213"/>
    <x v="1"/>
    <n v="215900"/>
    <s v="AfterNoon"/>
    <n v="67"/>
    <n v="85"/>
    <n v="0.78823529411764703"/>
  </r>
  <r>
    <x v="20"/>
    <x v="12"/>
    <x v="217"/>
    <x v="4"/>
    <x v="214"/>
    <x v="1"/>
    <n v="46200"/>
    <s v="AfterNoon"/>
    <n v="6"/>
    <n v="12"/>
    <n v="0.5"/>
  </r>
  <r>
    <x v="20"/>
    <x v="12"/>
    <x v="218"/>
    <x v="4"/>
    <x v="215"/>
    <x v="1"/>
    <n v="92400"/>
    <s v="AfterNoon"/>
    <n v="12"/>
    <n v="12"/>
    <n v="1"/>
  </r>
  <r>
    <x v="20"/>
    <x v="12"/>
    <x v="416"/>
    <x v="0"/>
    <x v="402"/>
    <x v="0"/>
    <n v="161600"/>
    <s v="AfterNoon"/>
    <n v="8"/>
    <n v="12"/>
    <n v="0.66666666666666663"/>
  </r>
  <r>
    <x v="20"/>
    <x v="12"/>
    <x v="416"/>
    <x v="0"/>
    <x v="402"/>
    <x v="1"/>
    <n v="362500"/>
    <s v="AfterNoon"/>
    <n v="54"/>
    <n v="85"/>
    <n v="0.63529411764705879"/>
  </r>
  <r>
    <x v="20"/>
    <x v="12"/>
    <x v="219"/>
    <x v="0"/>
    <x v="216"/>
    <x v="0"/>
    <n v="202000"/>
    <s v="AfterNoon"/>
    <n v="10"/>
    <n v="12"/>
    <n v="0.83333333333333337"/>
  </r>
  <r>
    <x v="20"/>
    <x v="12"/>
    <x v="219"/>
    <x v="0"/>
    <x v="216"/>
    <x v="1"/>
    <n v="491900"/>
    <s v="AfterNoon"/>
    <n v="73"/>
    <n v="85"/>
    <n v="0.85882352941176465"/>
  </r>
  <r>
    <x v="20"/>
    <x v="12"/>
    <x v="220"/>
    <x v="2"/>
    <x v="217"/>
    <x v="1"/>
    <n v="640700"/>
    <s v="AfterNoon"/>
    <n v="35"/>
    <n v="50"/>
    <n v="0.7"/>
  </r>
  <r>
    <x v="20"/>
    <x v="12"/>
    <x v="221"/>
    <x v="4"/>
    <x v="218"/>
    <x v="1"/>
    <n v="30800"/>
    <s v="AfterNoon"/>
    <n v="7"/>
    <n v="12"/>
    <n v="0.58333333333333337"/>
  </r>
  <r>
    <x v="20"/>
    <x v="12"/>
    <x v="348"/>
    <x v="2"/>
    <x v="342"/>
    <x v="1"/>
    <n v="45600"/>
    <s v="AfterNoon"/>
    <n v="2"/>
    <n v="50"/>
    <n v="0.04"/>
  </r>
  <r>
    <x v="20"/>
    <x v="12"/>
    <x v="222"/>
    <x v="0"/>
    <x v="219"/>
    <x v="0"/>
    <n v="79200"/>
    <s v="AfterNoon"/>
    <n v="8"/>
    <n v="12"/>
    <n v="0.66666666666666663"/>
  </r>
  <r>
    <x v="20"/>
    <x v="12"/>
    <x v="222"/>
    <x v="0"/>
    <x v="219"/>
    <x v="1"/>
    <n v="186000"/>
    <s v="AfterNoon"/>
    <n v="56"/>
    <n v="85"/>
    <n v="0.6588235294117647"/>
  </r>
  <r>
    <x v="20"/>
    <x v="12"/>
    <x v="417"/>
    <x v="2"/>
    <x v="403"/>
    <x v="1"/>
    <n v="238500"/>
    <s v="AfterNoon"/>
    <n v="15"/>
    <n v="50"/>
    <n v="0.3"/>
  </r>
  <r>
    <x v="20"/>
    <x v="12"/>
    <x v="224"/>
    <x v="2"/>
    <x v="221"/>
    <x v="1"/>
    <n v="546000"/>
    <s v="AfterNoon"/>
    <n v="36"/>
    <n v="50"/>
    <n v="0.72"/>
  </r>
  <r>
    <x v="20"/>
    <x v="12"/>
    <x v="447"/>
    <x v="0"/>
    <x v="431"/>
    <x v="0"/>
    <n v="91600"/>
    <s v="AfterNoon"/>
    <n v="4"/>
    <n v="12"/>
    <n v="0.33333333333333331"/>
  </r>
  <r>
    <x v="20"/>
    <x v="12"/>
    <x v="447"/>
    <x v="0"/>
    <x v="431"/>
    <x v="1"/>
    <n v="129200"/>
    <s v="AfterNoon"/>
    <n v="17"/>
    <n v="85"/>
    <n v="0.2"/>
  </r>
  <r>
    <x v="20"/>
    <x v="13"/>
    <x v="225"/>
    <x v="4"/>
    <x v="222"/>
    <x v="1"/>
    <n v="37000"/>
    <s v="Evening"/>
    <n v="10"/>
    <n v="12"/>
    <n v="0.83333333333333337"/>
  </r>
  <r>
    <x v="20"/>
    <x v="13"/>
    <x v="226"/>
    <x v="4"/>
    <x v="223"/>
    <x v="1"/>
    <n v="56800"/>
    <s v="Evening"/>
    <n v="8"/>
    <n v="12"/>
    <n v="0.66666666666666663"/>
  </r>
  <r>
    <x v="20"/>
    <x v="13"/>
    <x v="227"/>
    <x v="0"/>
    <x v="224"/>
    <x v="0"/>
    <n v="387200"/>
    <s v="Evening"/>
    <n v="8"/>
    <n v="12"/>
    <n v="0.66666666666666663"/>
  </r>
  <r>
    <x v="20"/>
    <x v="13"/>
    <x v="227"/>
    <x v="0"/>
    <x v="224"/>
    <x v="1"/>
    <n v="647400"/>
    <s v="Evening"/>
    <n v="40"/>
    <n v="85"/>
    <n v="0.47058823529411759"/>
  </r>
  <r>
    <x v="20"/>
    <x v="13"/>
    <x v="228"/>
    <x v="0"/>
    <x v="225"/>
    <x v="0"/>
    <n v="600000"/>
    <s v="Evening"/>
    <n v="12"/>
    <n v="12"/>
    <n v="1"/>
  </r>
  <r>
    <x v="20"/>
    <x v="13"/>
    <x v="228"/>
    <x v="0"/>
    <x v="225"/>
    <x v="1"/>
    <n v="1310600"/>
    <s v="Evening"/>
    <n v="78"/>
    <n v="85"/>
    <n v="0.91764705882352937"/>
  </r>
  <r>
    <x v="20"/>
    <x v="13"/>
    <x v="375"/>
    <x v="2"/>
    <x v="368"/>
    <x v="1"/>
    <n v="252900"/>
    <s v="Evening"/>
    <n v="12"/>
    <n v="50"/>
    <n v="0.24"/>
  </r>
  <r>
    <x v="20"/>
    <x v="13"/>
    <x v="349"/>
    <x v="2"/>
    <x v="343"/>
    <x v="1"/>
    <n v="19800"/>
    <s v="Evening"/>
    <n v="2"/>
    <n v="50"/>
    <n v="0.04"/>
  </r>
  <r>
    <x v="20"/>
    <x v="13"/>
    <x v="229"/>
    <x v="0"/>
    <x v="226"/>
    <x v="0"/>
    <n v="44200"/>
    <s v="Evening"/>
    <n v="1"/>
    <n v="12"/>
    <n v="8.3333333333333329E-2"/>
  </r>
  <r>
    <x v="20"/>
    <x v="13"/>
    <x v="229"/>
    <x v="0"/>
    <x v="226"/>
    <x v="1"/>
    <n v="205800"/>
    <s v="Evening"/>
    <n v="14"/>
    <n v="85"/>
    <n v="0.1647058823529412"/>
  </r>
  <r>
    <x v="20"/>
    <x v="13"/>
    <x v="230"/>
    <x v="0"/>
    <x v="227"/>
    <x v="0"/>
    <n v="333600"/>
    <s v="Evening"/>
    <n v="12"/>
    <n v="12"/>
    <n v="1"/>
  </r>
  <r>
    <x v="20"/>
    <x v="13"/>
    <x v="230"/>
    <x v="0"/>
    <x v="227"/>
    <x v="1"/>
    <n v="785700"/>
    <s v="Evening"/>
    <n v="84"/>
    <n v="85"/>
    <n v="0.9882352941176471"/>
  </r>
  <r>
    <x v="20"/>
    <x v="13"/>
    <x v="231"/>
    <x v="0"/>
    <x v="228"/>
    <x v="0"/>
    <n v="333600"/>
    <s v="Evening"/>
    <n v="12"/>
    <n v="12"/>
    <n v="1"/>
  </r>
  <r>
    <x v="20"/>
    <x v="13"/>
    <x v="231"/>
    <x v="0"/>
    <x v="228"/>
    <x v="1"/>
    <n v="729900"/>
    <s v="Evening"/>
    <n v="78"/>
    <n v="85"/>
    <n v="0.91764705882352937"/>
  </r>
  <r>
    <x v="20"/>
    <x v="13"/>
    <x v="429"/>
    <x v="1"/>
    <x v="413"/>
    <x v="0"/>
    <n v="1482400"/>
    <s v="Evening"/>
    <n v="8"/>
    <n v="20"/>
    <n v="0.4"/>
  </r>
  <r>
    <x v="20"/>
    <x v="13"/>
    <x v="429"/>
    <x v="1"/>
    <x v="413"/>
    <x v="1"/>
    <n v="2360600"/>
    <s v="Evening"/>
    <n v="38"/>
    <n v="96"/>
    <n v="0.39583333333333331"/>
  </r>
  <r>
    <x v="20"/>
    <x v="13"/>
    <x v="232"/>
    <x v="0"/>
    <x v="229"/>
    <x v="0"/>
    <n v="90400"/>
    <s v="Evening"/>
    <n v="8"/>
    <n v="12"/>
    <n v="0.66666666666666663"/>
  </r>
  <r>
    <x v="20"/>
    <x v="13"/>
    <x v="232"/>
    <x v="0"/>
    <x v="229"/>
    <x v="1"/>
    <n v="194400"/>
    <s v="Evening"/>
    <n v="51"/>
    <n v="85"/>
    <n v="0.6"/>
  </r>
  <r>
    <x v="20"/>
    <x v="13"/>
    <x v="233"/>
    <x v="6"/>
    <x v="230"/>
    <x v="0"/>
    <n v="324500"/>
    <s v="Evening"/>
    <n v="11"/>
    <n v="12"/>
    <n v="0.91666666666666663"/>
  </r>
  <r>
    <x v="20"/>
    <x v="13"/>
    <x v="233"/>
    <x v="6"/>
    <x v="230"/>
    <x v="1"/>
    <n v="1064400"/>
    <s v="Evening"/>
    <n v="108"/>
    <n v="118"/>
    <n v="0.9152542372881356"/>
  </r>
  <r>
    <x v="20"/>
    <x v="13"/>
    <x v="430"/>
    <x v="2"/>
    <x v="414"/>
    <x v="1"/>
    <n v="483200"/>
    <s v="Evening"/>
    <n v="25"/>
    <n v="50"/>
    <n v="0.5"/>
  </r>
  <r>
    <x v="20"/>
    <x v="13"/>
    <x v="234"/>
    <x v="0"/>
    <x v="231"/>
    <x v="0"/>
    <n v="215200"/>
    <s v="Evening"/>
    <n v="8"/>
    <n v="12"/>
    <n v="0.66666666666666663"/>
  </r>
  <r>
    <x v="20"/>
    <x v="13"/>
    <x v="234"/>
    <x v="0"/>
    <x v="231"/>
    <x v="1"/>
    <n v="642600"/>
    <s v="Evening"/>
    <n v="71"/>
    <n v="85"/>
    <n v="0.83529411764705885"/>
  </r>
  <r>
    <x v="20"/>
    <x v="13"/>
    <x v="400"/>
    <x v="4"/>
    <x v="104"/>
    <x v="1"/>
    <n v="47600"/>
    <s v="Evening"/>
    <n v="7"/>
    <n v="12"/>
    <n v="0.58333333333333337"/>
  </r>
  <r>
    <x v="20"/>
    <x v="13"/>
    <x v="235"/>
    <x v="4"/>
    <x v="232"/>
    <x v="1"/>
    <n v="121000"/>
    <s v="Evening"/>
    <n v="11"/>
    <n v="12"/>
    <n v="0.91666666666666663"/>
  </r>
  <r>
    <x v="20"/>
    <x v="13"/>
    <x v="236"/>
    <x v="2"/>
    <x v="233"/>
    <x v="1"/>
    <n v="17600"/>
    <s v="Evening"/>
    <n v="2"/>
    <n v="50"/>
    <n v="0.04"/>
  </r>
  <r>
    <x v="20"/>
    <x v="13"/>
    <x v="237"/>
    <x v="2"/>
    <x v="234"/>
    <x v="1"/>
    <n v="236800"/>
    <s v="Evening"/>
    <n v="19"/>
    <n v="50"/>
    <n v="0.38"/>
  </r>
  <r>
    <x v="20"/>
    <x v="13"/>
    <x v="239"/>
    <x v="4"/>
    <x v="236"/>
    <x v="1"/>
    <n v="33600"/>
    <s v="Evening"/>
    <n v="4"/>
    <n v="12"/>
    <n v="0.33333333333333331"/>
  </r>
  <r>
    <x v="20"/>
    <x v="13"/>
    <x v="401"/>
    <x v="2"/>
    <x v="391"/>
    <x v="1"/>
    <n v="60000"/>
    <s v="Evening"/>
    <n v="9"/>
    <n v="50"/>
    <n v="0.18"/>
  </r>
  <r>
    <x v="20"/>
    <x v="13"/>
    <x v="240"/>
    <x v="2"/>
    <x v="237"/>
    <x v="1"/>
    <n v="191100"/>
    <s v="Evening"/>
    <n v="27"/>
    <n v="50"/>
    <n v="0.54"/>
  </r>
  <r>
    <x v="20"/>
    <x v="13"/>
    <x v="241"/>
    <x v="2"/>
    <x v="238"/>
    <x v="1"/>
    <n v="183400"/>
    <s v="Evening"/>
    <n v="26"/>
    <n v="50"/>
    <n v="0.52"/>
  </r>
  <r>
    <x v="20"/>
    <x v="13"/>
    <x v="242"/>
    <x v="2"/>
    <x v="239"/>
    <x v="1"/>
    <n v="601100"/>
    <s v="Evening"/>
    <n v="38"/>
    <n v="50"/>
    <n v="0.76"/>
  </r>
  <r>
    <x v="20"/>
    <x v="13"/>
    <x v="243"/>
    <x v="2"/>
    <x v="240"/>
    <x v="1"/>
    <n v="816800"/>
    <s v="Evening"/>
    <n v="46"/>
    <n v="50"/>
    <n v="0.92"/>
  </r>
  <r>
    <x v="20"/>
    <x v="13"/>
    <x v="350"/>
    <x v="0"/>
    <x v="344"/>
    <x v="0"/>
    <n v="68700"/>
    <s v="Evening"/>
    <n v="3"/>
    <n v="12"/>
    <n v="0.25"/>
  </r>
  <r>
    <x v="20"/>
    <x v="13"/>
    <x v="350"/>
    <x v="0"/>
    <x v="344"/>
    <x v="1"/>
    <n v="176400"/>
    <s v="Evening"/>
    <n v="23"/>
    <n v="85"/>
    <n v="0.27058823529411757"/>
  </r>
  <r>
    <x v="20"/>
    <x v="13"/>
    <x v="351"/>
    <x v="6"/>
    <x v="345"/>
    <x v="0"/>
    <n v="78500"/>
    <s v="Evening"/>
    <n v="5"/>
    <n v="12"/>
    <n v="0.41666666666666669"/>
  </r>
  <r>
    <x v="20"/>
    <x v="13"/>
    <x v="351"/>
    <x v="6"/>
    <x v="345"/>
    <x v="1"/>
    <n v="187700"/>
    <s v="Evening"/>
    <n v="36"/>
    <n v="118"/>
    <n v="0.30508474576271188"/>
  </r>
  <r>
    <x v="20"/>
    <x v="14"/>
    <x v="402"/>
    <x v="0"/>
    <x v="392"/>
    <x v="0"/>
    <n v="106700"/>
    <s v="Evening"/>
    <n v="11"/>
    <n v="12"/>
    <n v="0.91666666666666663"/>
  </r>
  <r>
    <x v="20"/>
    <x v="14"/>
    <x v="402"/>
    <x v="0"/>
    <x v="392"/>
    <x v="1"/>
    <n v="225500"/>
    <s v="Evening"/>
    <n v="70"/>
    <n v="85"/>
    <n v="0.82352941176470584"/>
  </r>
  <r>
    <x v="20"/>
    <x v="14"/>
    <x v="352"/>
    <x v="3"/>
    <x v="346"/>
    <x v="0"/>
    <n v="2033000"/>
    <s v="Evening"/>
    <n v="10"/>
    <n v="30"/>
    <n v="0.33333333333333331"/>
  </r>
  <r>
    <x v="20"/>
    <x v="14"/>
    <x v="352"/>
    <x v="3"/>
    <x v="346"/>
    <x v="1"/>
    <n v="3539000"/>
    <s v="Evening"/>
    <n v="52"/>
    <n v="192"/>
    <n v="0.27083333333333331"/>
  </r>
  <r>
    <x v="20"/>
    <x v="14"/>
    <x v="244"/>
    <x v="0"/>
    <x v="241"/>
    <x v="0"/>
    <n v="259800"/>
    <s v="Evening"/>
    <n v="6"/>
    <n v="12"/>
    <n v="0.5"/>
  </r>
  <r>
    <x v="20"/>
    <x v="14"/>
    <x v="244"/>
    <x v="0"/>
    <x v="241"/>
    <x v="1"/>
    <n v="580500"/>
    <s v="Evening"/>
    <n v="40"/>
    <n v="85"/>
    <n v="0.47058823529411759"/>
  </r>
  <r>
    <x v="20"/>
    <x v="14"/>
    <x v="245"/>
    <x v="0"/>
    <x v="242"/>
    <x v="0"/>
    <n v="363000"/>
    <s v="Evening"/>
    <n v="11"/>
    <n v="12"/>
    <n v="0.91666666666666663"/>
  </r>
  <r>
    <x v="20"/>
    <x v="14"/>
    <x v="245"/>
    <x v="0"/>
    <x v="242"/>
    <x v="1"/>
    <n v="829400"/>
    <s v="Evening"/>
    <n v="75"/>
    <n v="85"/>
    <n v="0.88235294117647056"/>
  </r>
  <r>
    <x v="20"/>
    <x v="14"/>
    <x v="246"/>
    <x v="7"/>
    <x v="243"/>
    <x v="0"/>
    <n v="494500"/>
    <s v="Evening"/>
    <n v="23"/>
    <n v="28"/>
    <n v="0.8214285714285714"/>
  </r>
  <r>
    <x v="20"/>
    <x v="14"/>
    <x v="246"/>
    <x v="7"/>
    <x v="243"/>
    <x v="1"/>
    <n v="856600"/>
    <s v="Evening"/>
    <n v="118"/>
    <n v="142"/>
    <n v="0.83098591549295775"/>
  </r>
  <r>
    <x v="20"/>
    <x v="14"/>
    <x v="247"/>
    <x v="3"/>
    <x v="244"/>
    <x v="0"/>
    <n v="971600"/>
    <s v="Evening"/>
    <n v="28"/>
    <n v="30"/>
    <n v="0.93333333333333335"/>
  </r>
  <r>
    <x v="20"/>
    <x v="14"/>
    <x v="247"/>
    <x v="3"/>
    <x v="244"/>
    <x v="1"/>
    <n v="1840500"/>
    <s v="Evening"/>
    <n v="158"/>
    <n v="192"/>
    <n v="0.82291666666666663"/>
  </r>
  <r>
    <x v="20"/>
    <x v="14"/>
    <x v="248"/>
    <x v="5"/>
    <x v="245"/>
    <x v="0"/>
    <n v="1094600"/>
    <s v="Evening"/>
    <n v="26"/>
    <n v="30"/>
    <n v="0.8666666666666667"/>
  </r>
  <r>
    <x v="20"/>
    <x v="14"/>
    <x v="248"/>
    <x v="5"/>
    <x v="245"/>
    <x v="2"/>
    <n v="908200"/>
    <s v="Evening"/>
    <n v="38"/>
    <n v="48"/>
    <n v="0.79166666666666663"/>
  </r>
  <r>
    <x v="20"/>
    <x v="14"/>
    <x v="248"/>
    <x v="5"/>
    <x v="245"/>
    <x v="1"/>
    <n v="3792600"/>
    <s v="Evening"/>
    <n v="270"/>
    <n v="324"/>
    <n v="0.83333333333333337"/>
  </r>
  <r>
    <x v="20"/>
    <x v="14"/>
    <x v="403"/>
    <x v="7"/>
    <x v="68"/>
    <x v="0"/>
    <n v="300800"/>
    <s v="Evening"/>
    <n v="16"/>
    <n v="28"/>
    <n v="0.5714285714285714"/>
  </r>
  <r>
    <x v="20"/>
    <x v="14"/>
    <x v="403"/>
    <x v="7"/>
    <x v="68"/>
    <x v="1"/>
    <n v="457200"/>
    <s v="Evening"/>
    <n v="72"/>
    <n v="142"/>
    <n v="0.50704225352112675"/>
  </r>
  <r>
    <x v="20"/>
    <x v="14"/>
    <x v="249"/>
    <x v="2"/>
    <x v="246"/>
    <x v="1"/>
    <n v="805600"/>
    <s v="Evening"/>
    <n v="42"/>
    <n v="50"/>
    <n v="0.84"/>
  </r>
  <r>
    <x v="20"/>
    <x v="14"/>
    <x v="250"/>
    <x v="0"/>
    <x v="247"/>
    <x v="0"/>
    <n v="123600"/>
    <s v="Evening"/>
    <n v="12"/>
    <n v="12"/>
    <n v="1"/>
  </r>
  <r>
    <x v="20"/>
    <x v="14"/>
    <x v="250"/>
    <x v="0"/>
    <x v="247"/>
    <x v="1"/>
    <n v="287200"/>
    <s v="Evening"/>
    <n v="84"/>
    <n v="85"/>
    <n v="0.9882352941176471"/>
  </r>
  <r>
    <x v="20"/>
    <x v="14"/>
    <x v="251"/>
    <x v="0"/>
    <x v="248"/>
    <x v="0"/>
    <n v="182500"/>
    <s v="Evening"/>
    <n v="5"/>
    <n v="12"/>
    <n v="0.41666666666666669"/>
  </r>
  <r>
    <x v="20"/>
    <x v="14"/>
    <x v="251"/>
    <x v="0"/>
    <x v="248"/>
    <x v="1"/>
    <n v="308600"/>
    <s v="Evening"/>
    <n v="25"/>
    <n v="85"/>
    <n v="0.29411764705882348"/>
  </r>
  <r>
    <x v="20"/>
    <x v="14"/>
    <x v="252"/>
    <x v="3"/>
    <x v="249"/>
    <x v="0"/>
    <n v="940700"/>
    <s v="Evening"/>
    <n v="23"/>
    <n v="30"/>
    <n v="0.76666666666666672"/>
  </r>
  <r>
    <x v="20"/>
    <x v="14"/>
    <x v="252"/>
    <x v="3"/>
    <x v="249"/>
    <x v="1"/>
    <n v="1898800"/>
    <s v="Evening"/>
    <n v="139"/>
    <n v="192"/>
    <n v="0.72395833333333337"/>
  </r>
  <r>
    <x v="20"/>
    <x v="14"/>
    <x v="253"/>
    <x v="1"/>
    <x v="250"/>
    <x v="0"/>
    <n v="1395100"/>
    <s v="Evening"/>
    <n v="7"/>
    <n v="20"/>
    <n v="0.35"/>
  </r>
  <r>
    <x v="20"/>
    <x v="14"/>
    <x v="253"/>
    <x v="1"/>
    <x v="250"/>
    <x v="1"/>
    <n v="3731800"/>
    <s v="Evening"/>
    <n v="56"/>
    <n v="96"/>
    <n v="0.58333333333333337"/>
  </r>
  <r>
    <x v="20"/>
    <x v="14"/>
    <x v="254"/>
    <x v="6"/>
    <x v="251"/>
    <x v="0"/>
    <n v="109900"/>
    <s v="Evening"/>
    <n v="7"/>
    <n v="12"/>
    <n v="0.58333333333333337"/>
  </r>
  <r>
    <x v="20"/>
    <x v="14"/>
    <x v="254"/>
    <x v="6"/>
    <x v="251"/>
    <x v="1"/>
    <n v="203800"/>
    <s v="Evening"/>
    <n v="39"/>
    <n v="118"/>
    <n v="0.33050847457627119"/>
  </r>
  <r>
    <x v="20"/>
    <x v="15"/>
    <x v="255"/>
    <x v="5"/>
    <x v="252"/>
    <x v="0"/>
    <n v="884100"/>
    <s v="Evening"/>
    <n v="21"/>
    <n v="30"/>
    <n v="0.7"/>
  </r>
  <r>
    <x v="20"/>
    <x v="15"/>
    <x v="255"/>
    <x v="5"/>
    <x v="252"/>
    <x v="2"/>
    <n v="884300"/>
    <s v="Evening"/>
    <n v="37"/>
    <n v="48"/>
    <n v="0.77083333333333337"/>
  </r>
  <r>
    <x v="20"/>
    <x v="15"/>
    <x v="255"/>
    <x v="5"/>
    <x v="252"/>
    <x v="1"/>
    <n v="3257800"/>
    <s v="Evening"/>
    <n v="232"/>
    <n v="324"/>
    <n v="0.71604938271604934"/>
  </r>
  <r>
    <x v="20"/>
    <x v="15"/>
    <x v="256"/>
    <x v="2"/>
    <x v="253"/>
    <x v="1"/>
    <n v="307000"/>
    <s v="Evening"/>
    <n v="32"/>
    <n v="50"/>
    <n v="0.64"/>
  </r>
  <r>
    <x v="20"/>
    <x v="15"/>
    <x v="257"/>
    <x v="2"/>
    <x v="254"/>
    <x v="1"/>
    <n v="251200"/>
    <s v="Evening"/>
    <n v="17"/>
    <n v="50"/>
    <n v="0.34"/>
  </r>
  <r>
    <x v="20"/>
    <x v="15"/>
    <x v="258"/>
    <x v="2"/>
    <x v="255"/>
    <x v="1"/>
    <n v="288800"/>
    <s v="Evening"/>
    <n v="23"/>
    <n v="50"/>
    <n v="0.46"/>
  </r>
  <r>
    <x v="20"/>
    <x v="15"/>
    <x v="259"/>
    <x v="0"/>
    <x v="256"/>
    <x v="0"/>
    <n v="129000"/>
    <s v="Evening"/>
    <n v="6"/>
    <n v="12"/>
    <n v="0.5"/>
  </r>
  <r>
    <x v="20"/>
    <x v="15"/>
    <x v="259"/>
    <x v="0"/>
    <x v="256"/>
    <x v="1"/>
    <n v="363500"/>
    <s v="Evening"/>
    <n v="50"/>
    <n v="85"/>
    <n v="0.58823529411764708"/>
  </r>
  <r>
    <x v="20"/>
    <x v="15"/>
    <x v="261"/>
    <x v="2"/>
    <x v="258"/>
    <x v="1"/>
    <n v="63000"/>
    <s v="Evening"/>
    <n v="6"/>
    <n v="50"/>
    <n v="0.12"/>
  </r>
  <r>
    <x v="20"/>
    <x v="15"/>
    <x v="262"/>
    <x v="0"/>
    <x v="259"/>
    <x v="0"/>
    <n v="370800"/>
    <s v="Evening"/>
    <n v="9"/>
    <n v="12"/>
    <n v="0.75"/>
  </r>
  <r>
    <x v="20"/>
    <x v="15"/>
    <x v="262"/>
    <x v="0"/>
    <x v="259"/>
    <x v="1"/>
    <n v="1089300"/>
    <s v="Evening"/>
    <n v="79"/>
    <n v="85"/>
    <n v="0.92941176470588238"/>
  </r>
  <r>
    <x v="20"/>
    <x v="15"/>
    <x v="263"/>
    <x v="6"/>
    <x v="260"/>
    <x v="0"/>
    <n v="272300"/>
    <s v="Evening"/>
    <n v="7"/>
    <n v="12"/>
    <n v="0.58333333333333337"/>
  </r>
  <r>
    <x v="20"/>
    <x v="15"/>
    <x v="263"/>
    <x v="6"/>
    <x v="260"/>
    <x v="1"/>
    <n v="1294800"/>
    <s v="Evening"/>
    <n v="99"/>
    <n v="118"/>
    <n v="0.83898305084745761"/>
  </r>
  <r>
    <x v="20"/>
    <x v="15"/>
    <x v="264"/>
    <x v="7"/>
    <x v="261"/>
    <x v="0"/>
    <n v="247500"/>
    <s v="Evening"/>
    <n v="9"/>
    <n v="28"/>
    <n v="0.32142857142857151"/>
  </r>
  <r>
    <x v="20"/>
    <x v="15"/>
    <x v="264"/>
    <x v="7"/>
    <x v="261"/>
    <x v="1"/>
    <n v="359700"/>
    <s v="Evening"/>
    <n v="39"/>
    <n v="142"/>
    <n v="0.27464788732394368"/>
  </r>
  <r>
    <x v="20"/>
    <x v="15"/>
    <x v="448"/>
    <x v="7"/>
    <x v="178"/>
    <x v="0"/>
    <n v="220000"/>
    <s v="Evening"/>
    <n v="8"/>
    <n v="28"/>
    <n v="0.2857142857142857"/>
  </r>
  <r>
    <x v="20"/>
    <x v="15"/>
    <x v="448"/>
    <x v="7"/>
    <x v="178"/>
    <x v="1"/>
    <n v="344000"/>
    <s v="Evening"/>
    <n v="37"/>
    <n v="142"/>
    <n v="0.26056338028169013"/>
  </r>
  <r>
    <x v="20"/>
    <x v="15"/>
    <x v="265"/>
    <x v="3"/>
    <x v="262"/>
    <x v="0"/>
    <n v="971600"/>
    <s v="Evening"/>
    <n v="28"/>
    <n v="30"/>
    <n v="0.93333333333333335"/>
  </r>
  <r>
    <x v="20"/>
    <x v="15"/>
    <x v="265"/>
    <x v="3"/>
    <x v="262"/>
    <x v="1"/>
    <n v="1967000"/>
    <s v="Evening"/>
    <n v="169"/>
    <n v="192"/>
    <n v="0.88020833333333337"/>
  </r>
  <r>
    <x v="20"/>
    <x v="15"/>
    <x v="266"/>
    <x v="6"/>
    <x v="263"/>
    <x v="0"/>
    <n v="366000"/>
    <s v="Evening"/>
    <n v="10"/>
    <n v="12"/>
    <n v="0.83333333333333337"/>
  </r>
  <r>
    <x v="20"/>
    <x v="15"/>
    <x v="266"/>
    <x v="6"/>
    <x v="263"/>
    <x v="1"/>
    <n v="1200400"/>
    <s v="Evening"/>
    <n v="98"/>
    <n v="118"/>
    <n v="0.83050847457627119"/>
  </r>
  <r>
    <x v="20"/>
    <x v="15"/>
    <x v="267"/>
    <x v="2"/>
    <x v="264"/>
    <x v="1"/>
    <n v="84600"/>
    <s v="Evening"/>
    <n v="27"/>
    <n v="50"/>
    <n v="0.54"/>
  </r>
  <r>
    <x v="20"/>
    <x v="15"/>
    <x v="268"/>
    <x v="5"/>
    <x v="265"/>
    <x v="0"/>
    <n v="700000"/>
    <s v="Evening"/>
    <n v="20"/>
    <n v="30"/>
    <n v="0.66666666666666663"/>
  </r>
  <r>
    <x v="20"/>
    <x v="15"/>
    <x v="268"/>
    <x v="5"/>
    <x v="265"/>
    <x v="2"/>
    <n v="656700"/>
    <s v="Evening"/>
    <n v="33"/>
    <n v="48"/>
    <n v="0.6875"/>
  </r>
  <r>
    <x v="20"/>
    <x v="15"/>
    <x v="268"/>
    <x v="5"/>
    <x v="265"/>
    <x v="1"/>
    <n v="2476400"/>
    <s v="Evening"/>
    <n v="211"/>
    <n v="324"/>
    <n v="0.65123456790123457"/>
  </r>
  <r>
    <x v="20"/>
    <x v="15"/>
    <x v="270"/>
    <x v="7"/>
    <x v="75"/>
    <x v="0"/>
    <n v="342000"/>
    <s v="Evening"/>
    <n v="19"/>
    <n v="28"/>
    <n v="0.6785714285714286"/>
  </r>
  <r>
    <x v="20"/>
    <x v="15"/>
    <x v="270"/>
    <x v="7"/>
    <x v="75"/>
    <x v="1"/>
    <n v="677400"/>
    <s v="Evening"/>
    <n v="112"/>
    <n v="142"/>
    <n v="0.78873239436619713"/>
  </r>
  <r>
    <x v="20"/>
    <x v="15"/>
    <x v="271"/>
    <x v="0"/>
    <x v="267"/>
    <x v="0"/>
    <n v="231000"/>
    <s v="Evening"/>
    <n v="7"/>
    <n v="12"/>
    <n v="0.58333333333333337"/>
  </r>
  <r>
    <x v="20"/>
    <x v="15"/>
    <x v="271"/>
    <x v="0"/>
    <x v="267"/>
    <x v="1"/>
    <n v="665500"/>
    <s v="Evening"/>
    <n v="60"/>
    <n v="85"/>
    <n v="0.70588235294117652"/>
  </r>
  <r>
    <x v="20"/>
    <x v="15"/>
    <x v="272"/>
    <x v="4"/>
    <x v="268"/>
    <x v="1"/>
    <n v="63800"/>
    <s v="Evening"/>
    <n v="11"/>
    <n v="12"/>
    <n v="0.91666666666666663"/>
  </r>
  <r>
    <x v="20"/>
    <x v="15"/>
    <x v="273"/>
    <x v="0"/>
    <x v="269"/>
    <x v="0"/>
    <n v="202000"/>
    <s v="Evening"/>
    <n v="10"/>
    <n v="12"/>
    <n v="0.83333333333333337"/>
  </r>
  <r>
    <x v="20"/>
    <x v="15"/>
    <x v="273"/>
    <x v="0"/>
    <x v="269"/>
    <x v="1"/>
    <n v="518700"/>
    <s v="Evening"/>
    <n v="77"/>
    <n v="85"/>
    <n v="0.90588235294117647"/>
  </r>
  <r>
    <x v="20"/>
    <x v="16"/>
    <x v="274"/>
    <x v="2"/>
    <x v="270"/>
    <x v="1"/>
    <n v="64800"/>
    <s v="Evening"/>
    <n v="12"/>
    <n v="50"/>
    <n v="0.24"/>
  </r>
  <r>
    <x v="20"/>
    <x v="16"/>
    <x v="418"/>
    <x v="0"/>
    <x v="404"/>
    <x v="0"/>
    <n v="150500"/>
    <s v="Evening"/>
    <n v="7"/>
    <n v="12"/>
    <n v="0.58333333333333337"/>
  </r>
  <r>
    <x v="20"/>
    <x v="16"/>
    <x v="418"/>
    <x v="0"/>
    <x v="404"/>
    <x v="1"/>
    <n v="273600"/>
    <s v="Evening"/>
    <n v="38"/>
    <n v="85"/>
    <n v="0.44705882352941179"/>
  </r>
  <r>
    <x v="20"/>
    <x v="16"/>
    <x v="275"/>
    <x v="0"/>
    <x v="271"/>
    <x v="0"/>
    <n v="144900"/>
    <s v="Evening"/>
    <n v="9"/>
    <n v="12"/>
    <n v="0.75"/>
  </r>
  <r>
    <x v="20"/>
    <x v="16"/>
    <x v="275"/>
    <x v="0"/>
    <x v="271"/>
    <x v="1"/>
    <n v="304400"/>
    <s v="Evening"/>
    <n v="56"/>
    <n v="85"/>
    <n v="0.6588235294117647"/>
  </r>
  <r>
    <x v="20"/>
    <x v="16"/>
    <x v="276"/>
    <x v="0"/>
    <x v="64"/>
    <x v="0"/>
    <n v="33300"/>
    <s v="Evening"/>
    <n v="3"/>
    <n v="12"/>
    <n v="0.25"/>
  </r>
  <r>
    <x v="20"/>
    <x v="16"/>
    <x v="276"/>
    <x v="0"/>
    <x v="64"/>
    <x v="1"/>
    <n v="141400"/>
    <s v="Evening"/>
    <n v="38"/>
    <n v="85"/>
    <n v="0.44705882352941179"/>
  </r>
  <r>
    <x v="20"/>
    <x v="16"/>
    <x v="419"/>
    <x v="0"/>
    <x v="200"/>
    <x v="0"/>
    <n v="77700"/>
    <s v="Evening"/>
    <n v="7"/>
    <n v="12"/>
    <n v="0.58333333333333337"/>
  </r>
  <r>
    <x v="20"/>
    <x v="16"/>
    <x v="419"/>
    <x v="0"/>
    <x v="200"/>
    <x v="1"/>
    <n v="193200"/>
    <s v="Evening"/>
    <n v="52"/>
    <n v="85"/>
    <n v="0.61176470588235299"/>
  </r>
  <r>
    <x v="20"/>
    <x v="16"/>
    <x v="376"/>
    <x v="0"/>
    <x v="369"/>
    <x v="0"/>
    <n v="119000"/>
    <s v="Evening"/>
    <n v="10"/>
    <n v="12"/>
    <n v="0.83333333333333337"/>
  </r>
  <r>
    <x v="20"/>
    <x v="16"/>
    <x v="376"/>
    <x v="0"/>
    <x v="369"/>
    <x v="1"/>
    <n v="281600"/>
    <s v="Evening"/>
    <n v="70"/>
    <n v="85"/>
    <n v="0.82352941176470584"/>
  </r>
  <r>
    <x v="20"/>
    <x v="16"/>
    <x v="277"/>
    <x v="3"/>
    <x v="272"/>
    <x v="0"/>
    <n v="1351700"/>
    <s v="Evening"/>
    <n v="7"/>
    <n v="30"/>
    <n v="0.23333333333333331"/>
  </r>
  <r>
    <x v="20"/>
    <x v="16"/>
    <x v="277"/>
    <x v="3"/>
    <x v="272"/>
    <x v="1"/>
    <n v="2144400"/>
    <s v="Evening"/>
    <n v="33"/>
    <n v="192"/>
    <n v="0.171875"/>
  </r>
  <r>
    <x v="20"/>
    <x v="16"/>
    <x v="420"/>
    <x v="2"/>
    <x v="405"/>
    <x v="1"/>
    <n v="111800"/>
    <s v="Evening"/>
    <n v="15"/>
    <n v="50"/>
    <n v="0.3"/>
  </r>
  <r>
    <x v="20"/>
    <x v="16"/>
    <x v="278"/>
    <x v="2"/>
    <x v="273"/>
    <x v="1"/>
    <n v="75800"/>
    <s v="Evening"/>
    <n v="10"/>
    <n v="50"/>
    <n v="0.2"/>
  </r>
  <r>
    <x v="20"/>
    <x v="16"/>
    <x v="279"/>
    <x v="3"/>
    <x v="274"/>
    <x v="0"/>
    <n v="2606800"/>
    <s v="Evening"/>
    <n v="14"/>
    <n v="30"/>
    <n v="0.46666666666666667"/>
  </r>
  <r>
    <x v="20"/>
    <x v="16"/>
    <x v="279"/>
    <x v="3"/>
    <x v="274"/>
    <x v="1"/>
    <n v="6719200"/>
    <s v="Evening"/>
    <n v="108"/>
    <n v="192"/>
    <n v="0.5625"/>
  </r>
  <r>
    <x v="20"/>
    <x v="16"/>
    <x v="280"/>
    <x v="0"/>
    <x v="275"/>
    <x v="0"/>
    <n v="161400"/>
    <s v="Evening"/>
    <n v="6"/>
    <n v="12"/>
    <n v="0.5"/>
  </r>
  <r>
    <x v="20"/>
    <x v="16"/>
    <x v="280"/>
    <x v="0"/>
    <x v="275"/>
    <x v="1"/>
    <n v="506700"/>
    <s v="Evening"/>
    <n v="56"/>
    <n v="85"/>
    <n v="0.6588235294117647"/>
  </r>
  <r>
    <x v="20"/>
    <x v="16"/>
    <x v="281"/>
    <x v="7"/>
    <x v="45"/>
    <x v="0"/>
    <n v="280000"/>
    <s v="Evening"/>
    <n v="14"/>
    <n v="28"/>
    <n v="0.5"/>
  </r>
  <r>
    <x v="20"/>
    <x v="16"/>
    <x v="281"/>
    <x v="7"/>
    <x v="45"/>
    <x v="1"/>
    <n v="587700"/>
    <s v="Evening"/>
    <n v="87"/>
    <n v="142"/>
    <n v="0.61267605633802813"/>
  </r>
  <r>
    <x v="20"/>
    <x v="16"/>
    <x v="282"/>
    <x v="2"/>
    <x v="276"/>
    <x v="1"/>
    <n v="98800"/>
    <s v="Evening"/>
    <n v="24"/>
    <n v="50"/>
    <n v="0.48"/>
  </r>
  <r>
    <x v="20"/>
    <x v="16"/>
    <x v="283"/>
    <x v="2"/>
    <x v="277"/>
    <x v="1"/>
    <n v="82400"/>
    <s v="Evening"/>
    <n v="20"/>
    <n v="50"/>
    <n v="0.4"/>
  </r>
  <r>
    <x v="20"/>
    <x v="16"/>
    <x v="284"/>
    <x v="0"/>
    <x v="278"/>
    <x v="0"/>
    <n v="159600"/>
    <s v="Evening"/>
    <n v="6"/>
    <n v="12"/>
    <n v="0.5"/>
  </r>
  <r>
    <x v="20"/>
    <x v="16"/>
    <x v="284"/>
    <x v="0"/>
    <x v="278"/>
    <x v="1"/>
    <n v="366700"/>
    <s v="Evening"/>
    <n v="41"/>
    <n v="85"/>
    <n v="0.4823529411764706"/>
  </r>
  <r>
    <x v="20"/>
    <x v="16"/>
    <x v="404"/>
    <x v="0"/>
    <x v="393"/>
    <x v="0"/>
    <n v="254100"/>
    <s v="Evening"/>
    <n v="11"/>
    <n v="12"/>
    <n v="0.91666666666666663"/>
  </r>
  <r>
    <x v="20"/>
    <x v="16"/>
    <x v="404"/>
    <x v="0"/>
    <x v="393"/>
    <x v="1"/>
    <n v="620000"/>
    <s v="Evening"/>
    <n v="80"/>
    <n v="85"/>
    <n v="0.94117647058823528"/>
  </r>
  <r>
    <x v="20"/>
    <x v="17"/>
    <x v="285"/>
    <x v="1"/>
    <x v="279"/>
    <x v="0"/>
    <n v="1398600"/>
    <s v="Night"/>
    <n v="7"/>
    <n v="20"/>
    <n v="0.35"/>
  </r>
  <r>
    <x v="20"/>
    <x v="17"/>
    <x v="285"/>
    <x v="1"/>
    <x v="279"/>
    <x v="1"/>
    <n v="2137800"/>
    <s v="Night"/>
    <n v="32"/>
    <n v="96"/>
    <n v="0.33333333333333331"/>
  </r>
  <r>
    <x v="20"/>
    <x v="17"/>
    <x v="286"/>
    <x v="3"/>
    <x v="280"/>
    <x v="0"/>
    <n v="5535000"/>
    <s v="Night"/>
    <n v="30"/>
    <n v="30"/>
    <n v="1"/>
  </r>
  <r>
    <x v="20"/>
    <x v="17"/>
    <x v="286"/>
    <x v="3"/>
    <x v="280"/>
    <x v="1"/>
    <n v="11611600"/>
    <s v="Night"/>
    <n v="188"/>
    <n v="192"/>
    <n v="0.97916666666666663"/>
  </r>
  <r>
    <x v="20"/>
    <x v="17"/>
    <x v="287"/>
    <x v="1"/>
    <x v="281"/>
    <x v="0"/>
    <n v="290600"/>
    <s v="Night"/>
    <n v="2"/>
    <n v="20"/>
    <n v="0.1"/>
  </r>
  <r>
    <x v="20"/>
    <x v="17"/>
    <x v="287"/>
    <x v="1"/>
    <x v="281"/>
    <x v="1"/>
    <n v="542200"/>
    <s v="Night"/>
    <n v="11"/>
    <n v="96"/>
    <n v="0.1145833333333333"/>
  </r>
  <r>
    <x v="21"/>
    <x v="0"/>
    <x v="0"/>
    <x v="0"/>
    <x v="0"/>
    <x v="0"/>
    <n v="203500"/>
    <s v="EarlyMorning"/>
    <n v="11"/>
    <n v="12"/>
    <n v="0.91666666666666663"/>
  </r>
  <r>
    <x v="21"/>
    <x v="0"/>
    <x v="0"/>
    <x v="0"/>
    <x v="0"/>
    <x v="1"/>
    <n v="455600"/>
    <s v="EarlyMorning"/>
    <n v="73"/>
    <n v="85"/>
    <n v="0.85882352941176465"/>
  </r>
  <r>
    <x v="21"/>
    <x v="1"/>
    <x v="1"/>
    <x v="1"/>
    <x v="1"/>
    <x v="1"/>
    <n v="338800"/>
    <s v="EarlyMorning"/>
    <n v="7"/>
    <n v="96"/>
    <n v="7.2916666666666671E-2"/>
  </r>
  <r>
    <x v="21"/>
    <x v="1"/>
    <x v="2"/>
    <x v="2"/>
    <x v="2"/>
    <x v="1"/>
    <n v="344200"/>
    <s v="EarlyMorning"/>
    <n v="15"/>
    <n v="50"/>
    <n v="0.3"/>
  </r>
  <r>
    <x v="21"/>
    <x v="18"/>
    <x v="289"/>
    <x v="7"/>
    <x v="283"/>
    <x v="0"/>
    <n v="3721200"/>
    <s v="Morning"/>
    <n v="28"/>
    <n v="28"/>
    <n v="1"/>
  </r>
  <r>
    <x v="21"/>
    <x v="18"/>
    <x v="289"/>
    <x v="7"/>
    <x v="283"/>
    <x v="1"/>
    <n v="5714400"/>
    <s v="Morning"/>
    <n v="128"/>
    <n v="142"/>
    <n v="0.90140845070422537"/>
  </r>
  <r>
    <x v="21"/>
    <x v="2"/>
    <x v="3"/>
    <x v="1"/>
    <x v="3"/>
    <x v="0"/>
    <n v="1150000"/>
    <s v="Morning"/>
    <n v="10"/>
    <n v="20"/>
    <n v="0.5"/>
  </r>
  <r>
    <x v="21"/>
    <x v="2"/>
    <x v="3"/>
    <x v="1"/>
    <x v="3"/>
    <x v="1"/>
    <n v="2079900"/>
    <s v="Morning"/>
    <n v="54"/>
    <n v="96"/>
    <n v="0.5625"/>
  </r>
  <r>
    <x v="21"/>
    <x v="2"/>
    <x v="4"/>
    <x v="3"/>
    <x v="4"/>
    <x v="0"/>
    <n v="3910200"/>
    <s v="Morning"/>
    <n v="21"/>
    <n v="30"/>
    <n v="0.7"/>
  </r>
  <r>
    <x v="21"/>
    <x v="2"/>
    <x v="4"/>
    <x v="3"/>
    <x v="4"/>
    <x v="1"/>
    <n v="7240800"/>
    <s v="Morning"/>
    <n v="116"/>
    <n v="192"/>
    <n v="0.60416666666666663"/>
  </r>
  <r>
    <x v="21"/>
    <x v="2"/>
    <x v="5"/>
    <x v="2"/>
    <x v="5"/>
    <x v="1"/>
    <n v="59100"/>
    <s v="Morning"/>
    <n v="3"/>
    <n v="50"/>
    <n v="0.06"/>
  </r>
  <r>
    <x v="21"/>
    <x v="3"/>
    <x v="6"/>
    <x v="4"/>
    <x v="6"/>
    <x v="1"/>
    <n v="17400"/>
    <s v="Morning"/>
    <n v="2"/>
    <n v="12"/>
    <n v="0.16666666666666671"/>
  </r>
  <r>
    <x v="21"/>
    <x v="3"/>
    <x v="466"/>
    <x v="4"/>
    <x v="447"/>
    <x v="1"/>
    <n v="22400"/>
    <s v="Morning"/>
    <n v="2"/>
    <n v="12"/>
    <n v="0.16666666666666671"/>
  </r>
  <r>
    <x v="21"/>
    <x v="3"/>
    <x v="290"/>
    <x v="0"/>
    <x v="284"/>
    <x v="0"/>
    <n v="108000"/>
    <s v="Morning"/>
    <n v="6"/>
    <n v="12"/>
    <n v="0.5"/>
  </r>
  <r>
    <x v="21"/>
    <x v="3"/>
    <x v="290"/>
    <x v="0"/>
    <x v="284"/>
    <x v="1"/>
    <n v="223200"/>
    <s v="Morning"/>
    <n v="37"/>
    <n v="85"/>
    <n v="0.43529411764705878"/>
  </r>
  <r>
    <x v="21"/>
    <x v="3"/>
    <x v="7"/>
    <x v="0"/>
    <x v="7"/>
    <x v="0"/>
    <n v="572000"/>
    <s v="Morning"/>
    <n v="10"/>
    <n v="12"/>
    <n v="0.83333333333333337"/>
  </r>
  <r>
    <x v="21"/>
    <x v="3"/>
    <x v="7"/>
    <x v="0"/>
    <x v="7"/>
    <x v="1"/>
    <n v="1249100"/>
    <s v="Morning"/>
    <n v="65"/>
    <n v="85"/>
    <n v="0.76470588235294112"/>
  </r>
  <r>
    <x v="21"/>
    <x v="3"/>
    <x v="291"/>
    <x v="4"/>
    <x v="285"/>
    <x v="1"/>
    <n v="63800"/>
    <s v="Morning"/>
    <n v="11"/>
    <n v="12"/>
    <n v="0.91666666666666663"/>
  </r>
  <r>
    <x v="21"/>
    <x v="3"/>
    <x v="8"/>
    <x v="0"/>
    <x v="8"/>
    <x v="0"/>
    <n v="347600"/>
    <s v="Morning"/>
    <n v="4"/>
    <n v="12"/>
    <n v="0.33333333333333331"/>
  </r>
  <r>
    <x v="21"/>
    <x v="3"/>
    <x v="8"/>
    <x v="0"/>
    <x v="8"/>
    <x v="1"/>
    <n v="881600"/>
    <s v="Morning"/>
    <n v="30"/>
    <n v="85"/>
    <n v="0.35294117647058831"/>
  </r>
  <r>
    <x v="21"/>
    <x v="3"/>
    <x v="9"/>
    <x v="2"/>
    <x v="9"/>
    <x v="1"/>
    <n v="228000"/>
    <s v="Morning"/>
    <n v="10"/>
    <n v="50"/>
    <n v="0.2"/>
  </r>
  <r>
    <x v="21"/>
    <x v="4"/>
    <x v="10"/>
    <x v="0"/>
    <x v="10"/>
    <x v="0"/>
    <n v="78400"/>
    <s v="Morning"/>
    <n v="8"/>
    <n v="12"/>
    <n v="0.66666666666666663"/>
  </r>
  <r>
    <x v="21"/>
    <x v="4"/>
    <x v="10"/>
    <x v="0"/>
    <x v="10"/>
    <x v="1"/>
    <n v="255300"/>
    <s v="Morning"/>
    <n v="77"/>
    <n v="85"/>
    <n v="0.90588235294117647"/>
  </r>
  <r>
    <x v="21"/>
    <x v="4"/>
    <x v="292"/>
    <x v="4"/>
    <x v="286"/>
    <x v="1"/>
    <n v="53900"/>
    <s v="Morning"/>
    <n v="11"/>
    <n v="12"/>
    <n v="0.91666666666666663"/>
  </r>
  <r>
    <x v="21"/>
    <x v="4"/>
    <x v="11"/>
    <x v="3"/>
    <x v="11"/>
    <x v="0"/>
    <n v="577200"/>
    <s v="Morning"/>
    <n v="4"/>
    <n v="30"/>
    <n v="0.1333333333333333"/>
  </r>
  <r>
    <x v="21"/>
    <x v="4"/>
    <x v="11"/>
    <x v="3"/>
    <x v="11"/>
    <x v="1"/>
    <n v="1404500"/>
    <s v="Morning"/>
    <n v="29"/>
    <n v="192"/>
    <n v="0.15104166666666671"/>
  </r>
  <r>
    <x v="21"/>
    <x v="4"/>
    <x v="12"/>
    <x v="4"/>
    <x v="12"/>
    <x v="1"/>
    <n v="44100"/>
    <s v="Morning"/>
    <n v="7"/>
    <n v="12"/>
    <n v="0.58333333333333337"/>
  </r>
  <r>
    <x v="21"/>
    <x v="4"/>
    <x v="13"/>
    <x v="0"/>
    <x v="13"/>
    <x v="0"/>
    <n v="514800"/>
    <s v="Morning"/>
    <n v="9"/>
    <n v="12"/>
    <n v="0.75"/>
  </r>
  <r>
    <x v="21"/>
    <x v="4"/>
    <x v="13"/>
    <x v="0"/>
    <x v="13"/>
    <x v="1"/>
    <n v="1304500"/>
    <s v="Morning"/>
    <n v="68"/>
    <n v="85"/>
    <n v="0.8"/>
  </r>
  <r>
    <x v="21"/>
    <x v="4"/>
    <x v="293"/>
    <x v="2"/>
    <x v="287"/>
    <x v="1"/>
    <n v="593600"/>
    <s v="Morning"/>
    <n v="23"/>
    <n v="50"/>
    <n v="0.46"/>
  </r>
  <r>
    <x v="21"/>
    <x v="4"/>
    <x v="456"/>
    <x v="4"/>
    <x v="438"/>
    <x v="1"/>
    <n v="4400"/>
    <s v="Morning"/>
    <n v="1"/>
    <n v="12"/>
    <n v="8.3333333333333329E-2"/>
  </r>
  <r>
    <x v="21"/>
    <x v="4"/>
    <x v="14"/>
    <x v="2"/>
    <x v="14"/>
    <x v="1"/>
    <n v="1048700"/>
    <s v="Morning"/>
    <n v="45"/>
    <n v="50"/>
    <n v="0.9"/>
  </r>
  <r>
    <x v="21"/>
    <x v="4"/>
    <x v="294"/>
    <x v="2"/>
    <x v="288"/>
    <x v="1"/>
    <n v="78800"/>
    <s v="Morning"/>
    <n v="4"/>
    <n v="50"/>
    <n v="0.08"/>
  </r>
  <r>
    <x v="21"/>
    <x v="4"/>
    <x v="451"/>
    <x v="4"/>
    <x v="434"/>
    <x v="1"/>
    <n v="47200"/>
    <s v="Morning"/>
    <n v="8"/>
    <n v="12"/>
    <n v="0.66666666666666663"/>
  </r>
  <r>
    <x v="21"/>
    <x v="4"/>
    <x v="15"/>
    <x v="1"/>
    <x v="15"/>
    <x v="0"/>
    <n v="1111000"/>
    <s v="Morning"/>
    <n v="11"/>
    <n v="20"/>
    <n v="0.55000000000000004"/>
  </r>
  <r>
    <x v="21"/>
    <x v="4"/>
    <x v="15"/>
    <x v="1"/>
    <x v="15"/>
    <x v="1"/>
    <n v="2166700"/>
    <s v="Morning"/>
    <n v="64"/>
    <n v="96"/>
    <n v="0.66666666666666663"/>
  </r>
  <r>
    <x v="21"/>
    <x v="4"/>
    <x v="295"/>
    <x v="0"/>
    <x v="289"/>
    <x v="0"/>
    <n v="389600"/>
    <s v="Morning"/>
    <n v="8"/>
    <n v="12"/>
    <n v="0.66666666666666663"/>
  </r>
  <r>
    <x v="21"/>
    <x v="4"/>
    <x v="295"/>
    <x v="0"/>
    <x v="289"/>
    <x v="1"/>
    <n v="1155300"/>
    <s v="Morning"/>
    <n v="71"/>
    <n v="85"/>
    <n v="0.83529411764705885"/>
  </r>
  <r>
    <x v="21"/>
    <x v="4"/>
    <x v="460"/>
    <x v="2"/>
    <x v="442"/>
    <x v="1"/>
    <n v="366900"/>
    <s v="Morning"/>
    <n v="21"/>
    <n v="50"/>
    <n v="0.42"/>
  </r>
  <r>
    <x v="21"/>
    <x v="4"/>
    <x v="359"/>
    <x v="2"/>
    <x v="353"/>
    <x v="1"/>
    <n v="602200"/>
    <s v="Morning"/>
    <n v="25"/>
    <n v="50"/>
    <n v="0.5"/>
  </r>
  <r>
    <x v="21"/>
    <x v="4"/>
    <x v="296"/>
    <x v="2"/>
    <x v="290"/>
    <x v="1"/>
    <n v="137900"/>
    <s v="Morning"/>
    <n v="31"/>
    <n v="50"/>
    <n v="0.62"/>
  </r>
  <r>
    <x v="21"/>
    <x v="4"/>
    <x v="16"/>
    <x v="0"/>
    <x v="16"/>
    <x v="0"/>
    <n v="189000"/>
    <s v="Morning"/>
    <n v="10"/>
    <n v="12"/>
    <n v="0.83333333333333337"/>
  </r>
  <r>
    <x v="21"/>
    <x v="4"/>
    <x v="16"/>
    <x v="0"/>
    <x v="16"/>
    <x v="1"/>
    <n v="488100"/>
    <s v="Morning"/>
    <n v="77"/>
    <n v="85"/>
    <n v="0.90588235294117647"/>
  </r>
  <r>
    <x v="21"/>
    <x v="4"/>
    <x v="17"/>
    <x v="0"/>
    <x v="17"/>
    <x v="0"/>
    <n v="366100"/>
    <s v="Morning"/>
    <n v="7"/>
    <n v="12"/>
    <n v="0.58333333333333337"/>
  </r>
  <r>
    <x v="21"/>
    <x v="4"/>
    <x v="17"/>
    <x v="0"/>
    <x v="17"/>
    <x v="1"/>
    <n v="753600"/>
    <s v="Morning"/>
    <n v="43"/>
    <n v="85"/>
    <n v="0.50588235294117645"/>
  </r>
  <r>
    <x v="21"/>
    <x v="5"/>
    <x v="18"/>
    <x v="2"/>
    <x v="18"/>
    <x v="1"/>
    <n v="259400"/>
    <s v="BeforeNoon"/>
    <n v="26"/>
    <n v="50"/>
    <n v="0.52"/>
  </r>
  <r>
    <x v="21"/>
    <x v="5"/>
    <x v="19"/>
    <x v="2"/>
    <x v="19"/>
    <x v="1"/>
    <n v="175700"/>
    <s v="BeforeNoon"/>
    <n v="9"/>
    <n v="50"/>
    <n v="0.18"/>
  </r>
  <r>
    <x v="21"/>
    <x v="5"/>
    <x v="20"/>
    <x v="2"/>
    <x v="20"/>
    <x v="1"/>
    <n v="156200"/>
    <s v="BeforeNoon"/>
    <n v="50"/>
    <n v="50"/>
    <n v="1"/>
  </r>
  <r>
    <x v="21"/>
    <x v="5"/>
    <x v="21"/>
    <x v="5"/>
    <x v="21"/>
    <x v="0"/>
    <n v="1077500"/>
    <s v="BeforeNoon"/>
    <n v="25"/>
    <n v="30"/>
    <n v="0.83333333333333337"/>
  </r>
  <r>
    <x v="21"/>
    <x v="5"/>
    <x v="21"/>
    <x v="5"/>
    <x v="21"/>
    <x v="2"/>
    <n v="927200"/>
    <s v="BeforeNoon"/>
    <n v="38"/>
    <n v="48"/>
    <n v="0.79166666666666663"/>
  </r>
  <r>
    <x v="21"/>
    <x v="5"/>
    <x v="21"/>
    <x v="5"/>
    <x v="21"/>
    <x v="1"/>
    <n v="3856000"/>
    <s v="BeforeNoon"/>
    <n v="267"/>
    <n v="324"/>
    <n v="0.82407407407407407"/>
  </r>
  <r>
    <x v="21"/>
    <x v="5"/>
    <x v="22"/>
    <x v="2"/>
    <x v="22"/>
    <x v="1"/>
    <n v="73000"/>
    <s v="BeforeNoon"/>
    <n v="8"/>
    <n v="50"/>
    <n v="0.16"/>
  </r>
  <r>
    <x v="21"/>
    <x v="5"/>
    <x v="23"/>
    <x v="0"/>
    <x v="23"/>
    <x v="0"/>
    <n v="18200"/>
    <s v="BeforeNoon"/>
    <n v="2"/>
    <n v="12"/>
    <n v="0.16666666666666671"/>
  </r>
  <r>
    <x v="21"/>
    <x v="5"/>
    <x v="23"/>
    <x v="0"/>
    <x v="23"/>
    <x v="1"/>
    <n v="72600"/>
    <s v="BeforeNoon"/>
    <n v="24"/>
    <n v="85"/>
    <n v="0.28235294117647058"/>
  </r>
  <r>
    <x v="21"/>
    <x v="5"/>
    <x v="24"/>
    <x v="0"/>
    <x v="24"/>
    <x v="0"/>
    <n v="366000"/>
    <s v="BeforeNoon"/>
    <n v="10"/>
    <n v="12"/>
    <n v="0.83333333333333337"/>
  </r>
  <r>
    <x v="21"/>
    <x v="5"/>
    <x v="24"/>
    <x v="0"/>
    <x v="24"/>
    <x v="1"/>
    <n v="639200"/>
    <s v="BeforeNoon"/>
    <n v="52"/>
    <n v="85"/>
    <n v="0.61176470588235299"/>
  </r>
  <r>
    <x v="21"/>
    <x v="5"/>
    <x v="298"/>
    <x v="0"/>
    <x v="292"/>
    <x v="0"/>
    <n v="476100"/>
    <s v="BeforeNoon"/>
    <n v="9"/>
    <n v="12"/>
    <n v="0.75"/>
  </r>
  <r>
    <x v="21"/>
    <x v="5"/>
    <x v="298"/>
    <x v="0"/>
    <x v="292"/>
    <x v="1"/>
    <n v="1040200"/>
    <s v="BeforeNoon"/>
    <n v="59"/>
    <n v="85"/>
    <n v="0.69411764705882351"/>
  </r>
  <r>
    <x v="21"/>
    <x v="5"/>
    <x v="431"/>
    <x v="4"/>
    <x v="415"/>
    <x v="1"/>
    <n v="52800"/>
    <s v="BeforeNoon"/>
    <n v="12"/>
    <n v="12"/>
    <n v="1"/>
  </r>
  <r>
    <x v="21"/>
    <x v="5"/>
    <x v="25"/>
    <x v="2"/>
    <x v="25"/>
    <x v="1"/>
    <n v="776400"/>
    <s v="BeforeNoon"/>
    <n v="50"/>
    <n v="50"/>
    <n v="1"/>
  </r>
  <r>
    <x v="21"/>
    <x v="5"/>
    <x v="299"/>
    <x v="4"/>
    <x v="293"/>
    <x v="1"/>
    <n v="23600"/>
    <s v="BeforeNoon"/>
    <n v="4"/>
    <n v="12"/>
    <n v="0.33333333333333331"/>
  </r>
  <r>
    <x v="21"/>
    <x v="5"/>
    <x v="26"/>
    <x v="2"/>
    <x v="26"/>
    <x v="1"/>
    <n v="184800"/>
    <s v="BeforeNoon"/>
    <n v="13"/>
    <n v="50"/>
    <n v="0.26"/>
  </r>
  <r>
    <x v="21"/>
    <x v="5"/>
    <x v="300"/>
    <x v="4"/>
    <x v="294"/>
    <x v="1"/>
    <n v="36300"/>
    <s v="BeforeNoon"/>
    <n v="11"/>
    <n v="12"/>
    <n v="0.91666666666666663"/>
  </r>
  <r>
    <x v="21"/>
    <x v="5"/>
    <x v="27"/>
    <x v="1"/>
    <x v="27"/>
    <x v="0"/>
    <n v="1796400"/>
    <s v="BeforeNoon"/>
    <n v="18"/>
    <n v="20"/>
    <n v="0.9"/>
  </r>
  <r>
    <x v="21"/>
    <x v="5"/>
    <x v="27"/>
    <x v="1"/>
    <x v="27"/>
    <x v="1"/>
    <n v="2777100"/>
    <s v="BeforeNoon"/>
    <n v="83"/>
    <n v="96"/>
    <n v="0.86458333333333337"/>
  </r>
  <r>
    <x v="21"/>
    <x v="5"/>
    <x v="28"/>
    <x v="0"/>
    <x v="28"/>
    <x v="0"/>
    <n v="85500"/>
    <s v="BeforeNoon"/>
    <n v="9"/>
    <n v="12"/>
    <n v="0.75"/>
  </r>
  <r>
    <x v="21"/>
    <x v="5"/>
    <x v="28"/>
    <x v="0"/>
    <x v="28"/>
    <x v="1"/>
    <n v="231300"/>
    <s v="BeforeNoon"/>
    <n v="72"/>
    <n v="85"/>
    <n v="0.84705882352941175"/>
  </r>
  <r>
    <x v="21"/>
    <x v="6"/>
    <x v="29"/>
    <x v="4"/>
    <x v="29"/>
    <x v="1"/>
    <n v="10600"/>
    <s v="BeforeNoon"/>
    <n v="2"/>
    <n v="12"/>
    <n v="0.16666666666666671"/>
  </r>
  <r>
    <x v="21"/>
    <x v="6"/>
    <x v="30"/>
    <x v="4"/>
    <x v="30"/>
    <x v="1"/>
    <n v="15900"/>
    <s v="BeforeNoon"/>
    <n v="3"/>
    <n v="12"/>
    <n v="0.25"/>
  </r>
  <r>
    <x v="21"/>
    <x v="6"/>
    <x v="31"/>
    <x v="2"/>
    <x v="31"/>
    <x v="1"/>
    <n v="474400"/>
    <s v="BeforeNoon"/>
    <n v="20"/>
    <n v="50"/>
    <n v="0.4"/>
  </r>
  <r>
    <x v="21"/>
    <x v="6"/>
    <x v="32"/>
    <x v="6"/>
    <x v="32"/>
    <x v="0"/>
    <n v="498400"/>
    <s v="BeforeNoon"/>
    <n v="4"/>
    <n v="12"/>
    <n v="0.33333333333333331"/>
  </r>
  <r>
    <x v="21"/>
    <x v="6"/>
    <x v="32"/>
    <x v="6"/>
    <x v="32"/>
    <x v="1"/>
    <n v="1958900"/>
    <s v="BeforeNoon"/>
    <n v="47"/>
    <n v="118"/>
    <n v="0.39830508474576271"/>
  </r>
  <r>
    <x v="21"/>
    <x v="6"/>
    <x v="33"/>
    <x v="6"/>
    <x v="33"/>
    <x v="0"/>
    <n v="747600"/>
    <s v="BeforeNoon"/>
    <n v="6"/>
    <n v="12"/>
    <n v="0.5"/>
  </r>
  <r>
    <x v="21"/>
    <x v="6"/>
    <x v="33"/>
    <x v="6"/>
    <x v="33"/>
    <x v="1"/>
    <n v="2290900"/>
    <s v="BeforeNoon"/>
    <n v="55"/>
    <n v="118"/>
    <n v="0.46610169491525422"/>
  </r>
  <r>
    <x v="21"/>
    <x v="6"/>
    <x v="34"/>
    <x v="2"/>
    <x v="34"/>
    <x v="1"/>
    <n v="174800"/>
    <s v="BeforeNoon"/>
    <n v="14"/>
    <n v="50"/>
    <n v="0.28000000000000003"/>
  </r>
  <r>
    <x v="21"/>
    <x v="6"/>
    <x v="35"/>
    <x v="1"/>
    <x v="35"/>
    <x v="0"/>
    <n v="1610000"/>
    <s v="BeforeNoon"/>
    <n v="14"/>
    <n v="20"/>
    <n v="0.7"/>
  </r>
  <r>
    <x v="21"/>
    <x v="6"/>
    <x v="35"/>
    <x v="1"/>
    <x v="35"/>
    <x v="1"/>
    <n v="1765700"/>
    <s v="BeforeNoon"/>
    <n v="46"/>
    <n v="96"/>
    <n v="0.47916666666666669"/>
  </r>
  <r>
    <x v="21"/>
    <x v="6"/>
    <x v="36"/>
    <x v="1"/>
    <x v="36"/>
    <x v="0"/>
    <n v="1198800"/>
    <s v="BeforeNoon"/>
    <n v="6"/>
    <n v="20"/>
    <n v="0.3"/>
  </r>
  <r>
    <x v="21"/>
    <x v="6"/>
    <x v="36"/>
    <x v="1"/>
    <x v="36"/>
    <x v="1"/>
    <n v="2331000"/>
    <s v="BeforeNoon"/>
    <n v="35"/>
    <n v="96"/>
    <n v="0.36458333333333331"/>
  </r>
  <r>
    <x v="21"/>
    <x v="6"/>
    <x v="37"/>
    <x v="2"/>
    <x v="37"/>
    <x v="1"/>
    <n v="133000"/>
    <s v="BeforeNoon"/>
    <n v="21"/>
    <n v="50"/>
    <n v="0.42"/>
  </r>
  <r>
    <x v="21"/>
    <x v="6"/>
    <x v="38"/>
    <x v="7"/>
    <x v="38"/>
    <x v="0"/>
    <n v="3322500"/>
    <s v="BeforeNoon"/>
    <n v="25"/>
    <n v="28"/>
    <n v="0.8928571428571429"/>
  </r>
  <r>
    <x v="21"/>
    <x v="6"/>
    <x v="38"/>
    <x v="7"/>
    <x v="38"/>
    <x v="1"/>
    <n v="5360000"/>
    <s v="BeforeNoon"/>
    <n v="120"/>
    <n v="142"/>
    <n v="0.84507042253521125"/>
  </r>
  <r>
    <x v="21"/>
    <x v="6"/>
    <x v="39"/>
    <x v="7"/>
    <x v="39"/>
    <x v="0"/>
    <n v="526400"/>
    <s v="BeforeNoon"/>
    <n v="28"/>
    <n v="28"/>
    <n v="1"/>
  </r>
  <r>
    <x v="21"/>
    <x v="6"/>
    <x v="39"/>
    <x v="7"/>
    <x v="39"/>
    <x v="1"/>
    <n v="870300"/>
    <s v="BeforeNoon"/>
    <n v="137"/>
    <n v="142"/>
    <n v="0.96478873239436624"/>
  </r>
  <r>
    <x v="21"/>
    <x v="6"/>
    <x v="395"/>
    <x v="0"/>
    <x v="387"/>
    <x v="0"/>
    <n v="89100"/>
    <s v="BeforeNoon"/>
    <n v="9"/>
    <n v="12"/>
    <n v="0.75"/>
  </r>
  <r>
    <x v="21"/>
    <x v="6"/>
    <x v="395"/>
    <x v="0"/>
    <x v="387"/>
    <x v="1"/>
    <n v="205800"/>
    <s v="BeforeNoon"/>
    <n v="62"/>
    <n v="85"/>
    <n v="0.72941176470588232"/>
  </r>
  <r>
    <x v="21"/>
    <x v="6"/>
    <x v="40"/>
    <x v="0"/>
    <x v="40"/>
    <x v="0"/>
    <n v="572000"/>
    <s v="BeforeNoon"/>
    <n v="10"/>
    <n v="12"/>
    <n v="0.83333333333333337"/>
  </r>
  <r>
    <x v="21"/>
    <x v="6"/>
    <x v="40"/>
    <x v="0"/>
    <x v="40"/>
    <x v="1"/>
    <n v="958800"/>
    <s v="BeforeNoon"/>
    <n v="50"/>
    <n v="85"/>
    <n v="0.58823529411764708"/>
  </r>
  <r>
    <x v="21"/>
    <x v="6"/>
    <x v="41"/>
    <x v="0"/>
    <x v="41"/>
    <x v="0"/>
    <n v="185000"/>
    <s v="BeforeNoon"/>
    <n v="10"/>
    <n v="12"/>
    <n v="0.83333333333333337"/>
  </r>
  <r>
    <x v="21"/>
    <x v="6"/>
    <x v="41"/>
    <x v="0"/>
    <x v="41"/>
    <x v="1"/>
    <n v="474200"/>
    <s v="BeforeNoon"/>
    <n v="76"/>
    <n v="85"/>
    <n v="0.89411764705882357"/>
  </r>
  <r>
    <x v="21"/>
    <x v="6"/>
    <x v="42"/>
    <x v="0"/>
    <x v="42"/>
    <x v="0"/>
    <n v="311500"/>
    <s v="BeforeNoon"/>
    <n v="7"/>
    <n v="12"/>
    <n v="0.58333333333333337"/>
  </r>
  <r>
    <x v="21"/>
    <x v="6"/>
    <x v="42"/>
    <x v="0"/>
    <x v="42"/>
    <x v="1"/>
    <n v="936900"/>
    <s v="BeforeNoon"/>
    <n v="63"/>
    <n v="85"/>
    <n v="0.74117647058823533"/>
  </r>
  <r>
    <x v="21"/>
    <x v="6"/>
    <x v="43"/>
    <x v="2"/>
    <x v="43"/>
    <x v="1"/>
    <n v="1022300"/>
    <s v="BeforeNoon"/>
    <n v="41"/>
    <n v="50"/>
    <n v="0.82"/>
  </r>
  <r>
    <x v="21"/>
    <x v="6"/>
    <x v="44"/>
    <x v="2"/>
    <x v="44"/>
    <x v="1"/>
    <n v="216600"/>
    <s v="BeforeNoon"/>
    <n v="12"/>
    <n v="50"/>
    <n v="0.24"/>
  </r>
  <r>
    <x v="21"/>
    <x v="6"/>
    <x v="45"/>
    <x v="7"/>
    <x v="45"/>
    <x v="0"/>
    <n v="280000"/>
    <s v="BeforeNoon"/>
    <n v="14"/>
    <n v="28"/>
    <n v="0.5"/>
  </r>
  <r>
    <x v="21"/>
    <x v="6"/>
    <x v="45"/>
    <x v="7"/>
    <x v="45"/>
    <x v="1"/>
    <n v="554200"/>
    <s v="BeforeNoon"/>
    <n v="82"/>
    <n v="142"/>
    <n v="0.57746478873239437"/>
  </r>
  <r>
    <x v="21"/>
    <x v="6"/>
    <x v="46"/>
    <x v="2"/>
    <x v="46"/>
    <x v="1"/>
    <n v="238300"/>
    <s v="BeforeNoon"/>
    <n v="16"/>
    <n v="50"/>
    <n v="0.32"/>
  </r>
  <r>
    <x v="21"/>
    <x v="6"/>
    <x v="47"/>
    <x v="4"/>
    <x v="47"/>
    <x v="1"/>
    <n v="31200"/>
    <s v="BeforeNoon"/>
    <n v="3"/>
    <n v="12"/>
    <n v="0.25"/>
  </r>
  <r>
    <x v="21"/>
    <x v="6"/>
    <x v="48"/>
    <x v="7"/>
    <x v="48"/>
    <x v="0"/>
    <n v="468000"/>
    <s v="BeforeNoon"/>
    <n v="26"/>
    <n v="28"/>
    <n v="0.9285714285714286"/>
  </r>
  <r>
    <x v="21"/>
    <x v="6"/>
    <x v="48"/>
    <x v="7"/>
    <x v="48"/>
    <x v="1"/>
    <n v="829200"/>
    <s v="BeforeNoon"/>
    <n v="137"/>
    <n v="142"/>
    <n v="0.96478873239436624"/>
  </r>
  <r>
    <x v="21"/>
    <x v="6"/>
    <x v="306"/>
    <x v="2"/>
    <x v="300"/>
    <x v="1"/>
    <n v="625800"/>
    <s v="BeforeNoon"/>
    <n v="42"/>
    <n v="50"/>
    <n v="0.84"/>
  </r>
  <r>
    <x v="21"/>
    <x v="6"/>
    <x v="49"/>
    <x v="0"/>
    <x v="49"/>
    <x v="0"/>
    <n v="716800"/>
    <s v="BeforeNoon"/>
    <n v="8"/>
    <n v="12"/>
    <n v="0.66666666666666663"/>
  </r>
  <r>
    <x v="21"/>
    <x v="6"/>
    <x v="49"/>
    <x v="0"/>
    <x v="49"/>
    <x v="1"/>
    <n v="2194300"/>
    <s v="BeforeNoon"/>
    <n v="73"/>
    <n v="85"/>
    <n v="0.85882352941176465"/>
  </r>
  <r>
    <x v="21"/>
    <x v="6"/>
    <x v="50"/>
    <x v="0"/>
    <x v="50"/>
    <x v="0"/>
    <n v="358600"/>
    <s v="BeforeNoon"/>
    <n v="11"/>
    <n v="12"/>
    <n v="0.91666666666666663"/>
  </r>
  <r>
    <x v="21"/>
    <x v="6"/>
    <x v="50"/>
    <x v="0"/>
    <x v="50"/>
    <x v="1"/>
    <n v="680800"/>
    <s v="BeforeNoon"/>
    <n v="62"/>
    <n v="85"/>
    <n v="0.72941176470588232"/>
  </r>
  <r>
    <x v="21"/>
    <x v="6"/>
    <x v="51"/>
    <x v="0"/>
    <x v="51"/>
    <x v="0"/>
    <n v="109500"/>
    <s v="BeforeNoon"/>
    <n v="3"/>
    <n v="12"/>
    <n v="0.25"/>
  </r>
  <r>
    <x v="21"/>
    <x v="6"/>
    <x v="51"/>
    <x v="0"/>
    <x v="51"/>
    <x v="1"/>
    <n v="356200"/>
    <s v="BeforeNoon"/>
    <n v="29"/>
    <n v="85"/>
    <n v="0.3411764705882353"/>
  </r>
  <r>
    <x v="21"/>
    <x v="6"/>
    <x v="52"/>
    <x v="0"/>
    <x v="52"/>
    <x v="0"/>
    <n v="297000"/>
    <s v="BeforeNoon"/>
    <n v="9"/>
    <n v="12"/>
    <n v="0.75"/>
  </r>
  <r>
    <x v="21"/>
    <x v="6"/>
    <x v="52"/>
    <x v="0"/>
    <x v="52"/>
    <x v="1"/>
    <n v="729300"/>
    <s v="BeforeNoon"/>
    <n v="66"/>
    <n v="85"/>
    <n v="0.77647058823529413"/>
  </r>
  <r>
    <x v="21"/>
    <x v="6"/>
    <x v="53"/>
    <x v="6"/>
    <x v="53"/>
    <x v="0"/>
    <n v="483600"/>
    <s v="BeforeNoon"/>
    <n v="12"/>
    <n v="12"/>
    <n v="1"/>
  </r>
  <r>
    <x v="21"/>
    <x v="6"/>
    <x v="53"/>
    <x v="6"/>
    <x v="53"/>
    <x v="1"/>
    <n v="1507800"/>
    <s v="BeforeNoon"/>
    <n v="112"/>
    <n v="118"/>
    <n v="0.94915254237288138"/>
  </r>
  <r>
    <x v="21"/>
    <x v="6"/>
    <x v="54"/>
    <x v="3"/>
    <x v="54"/>
    <x v="0"/>
    <n v="847200"/>
    <s v="BeforeNoon"/>
    <n v="24"/>
    <n v="30"/>
    <n v="0.8"/>
  </r>
  <r>
    <x v="21"/>
    <x v="6"/>
    <x v="54"/>
    <x v="3"/>
    <x v="54"/>
    <x v="1"/>
    <n v="1872100"/>
    <s v="BeforeNoon"/>
    <n v="158"/>
    <n v="192"/>
    <n v="0.82291666666666663"/>
  </r>
  <r>
    <x v="21"/>
    <x v="6"/>
    <x v="55"/>
    <x v="2"/>
    <x v="55"/>
    <x v="1"/>
    <n v="564700"/>
    <s v="BeforeNoon"/>
    <n v="37"/>
    <n v="50"/>
    <n v="0.74"/>
  </r>
  <r>
    <x v="21"/>
    <x v="6"/>
    <x v="56"/>
    <x v="0"/>
    <x v="56"/>
    <x v="0"/>
    <n v="380000"/>
    <s v="BeforeNoon"/>
    <n v="10"/>
    <n v="12"/>
    <n v="0.83333333333333337"/>
  </r>
  <r>
    <x v="21"/>
    <x v="6"/>
    <x v="56"/>
    <x v="0"/>
    <x v="56"/>
    <x v="1"/>
    <n v="664000"/>
    <s v="BeforeNoon"/>
    <n v="52"/>
    <n v="85"/>
    <n v="0.61176470588235299"/>
  </r>
  <r>
    <x v="21"/>
    <x v="6"/>
    <x v="308"/>
    <x v="2"/>
    <x v="302"/>
    <x v="1"/>
    <n v="25600"/>
    <s v="BeforeNoon"/>
    <n v="2"/>
    <n v="50"/>
    <n v="0.04"/>
  </r>
  <r>
    <x v="21"/>
    <x v="6"/>
    <x v="309"/>
    <x v="4"/>
    <x v="303"/>
    <x v="1"/>
    <n v="69600"/>
    <s v="BeforeNoon"/>
    <n v="12"/>
    <n v="12"/>
    <n v="1"/>
  </r>
  <r>
    <x v="21"/>
    <x v="6"/>
    <x v="57"/>
    <x v="0"/>
    <x v="57"/>
    <x v="0"/>
    <n v="434500"/>
    <s v="BeforeNoon"/>
    <n v="5"/>
    <n v="12"/>
    <n v="0.41666666666666669"/>
  </r>
  <r>
    <x v="21"/>
    <x v="6"/>
    <x v="57"/>
    <x v="0"/>
    <x v="57"/>
    <x v="1"/>
    <n v="1194800"/>
    <s v="BeforeNoon"/>
    <n v="41"/>
    <n v="85"/>
    <n v="0.4823529411764706"/>
  </r>
  <r>
    <x v="21"/>
    <x v="6"/>
    <x v="461"/>
    <x v="0"/>
    <x v="443"/>
    <x v="0"/>
    <n v="89600"/>
    <s v="BeforeNoon"/>
    <n v="1"/>
    <n v="12"/>
    <n v="8.3333333333333329E-2"/>
  </r>
  <r>
    <x v="21"/>
    <x v="6"/>
    <x v="461"/>
    <x v="0"/>
    <x v="443"/>
    <x v="1"/>
    <n v="269100"/>
    <s v="BeforeNoon"/>
    <n v="9"/>
    <n v="85"/>
    <n v="0.1058823529411765"/>
  </r>
  <r>
    <x v="21"/>
    <x v="6"/>
    <x v="310"/>
    <x v="2"/>
    <x v="304"/>
    <x v="1"/>
    <n v="779600"/>
    <s v="BeforeNoon"/>
    <n v="46"/>
    <n v="50"/>
    <n v="0.92"/>
  </r>
  <r>
    <x v="21"/>
    <x v="6"/>
    <x v="311"/>
    <x v="2"/>
    <x v="305"/>
    <x v="1"/>
    <n v="779600"/>
    <s v="BeforeNoon"/>
    <n v="46"/>
    <n v="50"/>
    <n v="0.92"/>
  </r>
  <r>
    <x v="21"/>
    <x v="6"/>
    <x v="58"/>
    <x v="6"/>
    <x v="58"/>
    <x v="0"/>
    <n v="589200"/>
    <s v="BeforeNoon"/>
    <n v="12"/>
    <n v="12"/>
    <n v="1"/>
  </r>
  <r>
    <x v="21"/>
    <x v="6"/>
    <x v="58"/>
    <x v="6"/>
    <x v="58"/>
    <x v="1"/>
    <n v="1910400"/>
    <s v="BeforeNoon"/>
    <n v="116"/>
    <n v="118"/>
    <n v="0.98305084745762716"/>
  </r>
  <r>
    <x v="21"/>
    <x v="6"/>
    <x v="378"/>
    <x v="2"/>
    <x v="371"/>
    <x v="1"/>
    <n v="676500"/>
    <s v="BeforeNoon"/>
    <n v="45"/>
    <n v="50"/>
    <n v="0.9"/>
  </r>
  <r>
    <x v="21"/>
    <x v="7"/>
    <x v="422"/>
    <x v="2"/>
    <x v="407"/>
    <x v="1"/>
    <n v="392500"/>
    <s v="BeforeNoon"/>
    <n v="41"/>
    <n v="50"/>
    <n v="0.82"/>
  </r>
  <r>
    <x v="21"/>
    <x v="7"/>
    <x v="59"/>
    <x v="0"/>
    <x v="59"/>
    <x v="0"/>
    <n v="400000"/>
    <s v="BeforeNoon"/>
    <n v="8"/>
    <n v="12"/>
    <n v="0.66666666666666663"/>
  </r>
  <r>
    <x v="21"/>
    <x v="7"/>
    <x v="59"/>
    <x v="0"/>
    <x v="59"/>
    <x v="1"/>
    <n v="1140400"/>
    <s v="BeforeNoon"/>
    <n v="68"/>
    <n v="85"/>
    <n v="0.8"/>
  </r>
  <r>
    <x v="21"/>
    <x v="7"/>
    <x v="60"/>
    <x v="0"/>
    <x v="60"/>
    <x v="0"/>
    <n v="90000"/>
    <s v="BeforeNoon"/>
    <n v="5"/>
    <n v="12"/>
    <n v="0.41666666666666669"/>
  </r>
  <r>
    <x v="21"/>
    <x v="7"/>
    <x v="60"/>
    <x v="0"/>
    <x v="60"/>
    <x v="1"/>
    <n v="296400"/>
    <s v="BeforeNoon"/>
    <n v="49"/>
    <n v="85"/>
    <n v="0.57647058823529407"/>
  </r>
  <r>
    <x v="21"/>
    <x v="7"/>
    <x v="61"/>
    <x v="2"/>
    <x v="61"/>
    <x v="1"/>
    <n v="220500"/>
    <s v="BeforeNoon"/>
    <n v="11"/>
    <n v="50"/>
    <n v="0.22"/>
  </r>
  <r>
    <x v="21"/>
    <x v="7"/>
    <x v="62"/>
    <x v="2"/>
    <x v="62"/>
    <x v="1"/>
    <n v="105000"/>
    <s v="BeforeNoon"/>
    <n v="14"/>
    <n v="50"/>
    <n v="0.28000000000000003"/>
  </r>
  <r>
    <x v="21"/>
    <x v="7"/>
    <x v="313"/>
    <x v="2"/>
    <x v="307"/>
    <x v="1"/>
    <n v="140700"/>
    <s v="BeforeNoon"/>
    <n v="45"/>
    <n v="50"/>
    <n v="0.9"/>
  </r>
  <r>
    <x v="21"/>
    <x v="7"/>
    <x v="63"/>
    <x v="0"/>
    <x v="63"/>
    <x v="0"/>
    <n v="43300"/>
    <s v="BeforeNoon"/>
    <n v="1"/>
    <n v="12"/>
    <n v="8.3333333333333329E-2"/>
  </r>
  <r>
    <x v="21"/>
    <x v="7"/>
    <x v="63"/>
    <x v="0"/>
    <x v="63"/>
    <x v="1"/>
    <n v="345600"/>
    <s v="BeforeNoon"/>
    <n v="24"/>
    <n v="85"/>
    <n v="0.28235294117647058"/>
  </r>
  <r>
    <x v="21"/>
    <x v="7"/>
    <x v="64"/>
    <x v="0"/>
    <x v="64"/>
    <x v="0"/>
    <n v="133200"/>
    <s v="BeforeNoon"/>
    <n v="12"/>
    <n v="12"/>
    <n v="1"/>
  </r>
  <r>
    <x v="21"/>
    <x v="7"/>
    <x v="64"/>
    <x v="0"/>
    <x v="64"/>
    <x v="1"/>
    <n v="272100"/>
    <s v="BeforeNoon"/>
    <n v="73"/>
    <n v="85"/>
    <n v="0.85882352941176465"/>
  </r>
  <r>
    <x v="21"/>
    <x v="7"/>
    <x v="65"/>
    <x v="0"/>
    <x v="65"/>
    <x v="0"/>
    <n v="633600"/>
    <s v="BeforeNoon"/>
    <n v="9"/>
    <n v="12"/>
    <n v="0.75"/>
  </r>
  <r>
    <x v="21"/>
    <x v="7"/>
    <x v="65"/>
    <x v="0"/>
    <x v="65"/>
    <x v="1"/>
    <n v="1607200"/>
    <s v="BeforeNoon"/>
    <n v="68"/>
    <n v="85"/>
    <n v="0.8"/>
  </r>
  <r>
    <x v="21"/>
    <x v="7"/>
    <x v="66"/>
    <x v="7"/>
    <x v="66"/>
    <x v="0"/>
    <n v="537500"/>
    <s v="BeforeNoon"/>
    <n v="25"/>
    <n v="28"/>
    <n v="0.8928571428571429"/>
  </r>
  <r>
    <x v="21"/>
    <x v="7"/>
    <x v="66"/>
    <x v="7"/>
    <x v="66"/>
    <x v="1"/>
    <n v="913500"/>
    <s v="BeforeNoon"/>
    <n v="126"/>
    <n v="142"/>
    <n v="0.88732394366197187"/>
  </r>
  <r>
    <x v="21"/>
    <x v="7"/>
    <x v="67"/>
    <x v="3"/>
    <x v="67"/>
    <x v="0"/>
    <n v="514500"/>
    <s v="BeforeNoon"/>
    <n v="21"/>
    <n v="30"/>
    <n v="0.7"/>
  </r>
  <r>
    <x v="21"/>
    <x v="7"/>
    <x v="67"/>
    <x v="3"/>
    <x v="67"/>
    <x v="1"/>
    <n v="1104400"/>
    <s v="BeforeNoon"/>
    <n v="134"/>
    <n v="192"/>
    <n v="0.69791666666666663"/>
  </r>
  <r>
    <x v="21"/>
    <x v="7"/>
    <x v="379"/>
    <x v="1"/>
    <x v="372"/>
    <x v="0"/>
    <n v="669600"/>
    <s v="BeforeNoon"/>
    <n v="6"/>
    <n v="20"/>
    <n v="0.3"/>
  </r>
  <r>
    <x v="21"/>
    <x v="7"/>
    <x v="379"/>
    <x v="1"/>
    <x v="372"/>
    <x v="1"/>
    <n v="974600"/>
    <s v="BeforeNoon"/>
    <n v="26"/>
    <n v="96"/>
    <n v="0.27083333333333331"/>
  </r>
  <r>
    <x v="21"/>
    <x v="7"/>
    <x v="68"/>
    <x v="7"/>
    <x v="68"/>
    <x v="0"/>
    <n v="470000"/>
    <s v="BeforeNoon"/>
    <n v="25"/>
    <n v="28"/>
    <n v="0.8928571428571429"/>
  </r>
  <r>
    <x v="21"/>
    <x v="7"/>
    <x v="68"/>
    <x v="7"/>
    <x v="68"/>
    <x v="1"/>
    <n v="748200"/>
    <s v="BeforeNoon"/>
    <n v="118"/>
    <n v="142"/>
    <n v="0.83098591549295775"/>
  </r>
  <r>
    <x v="21"/>
    <x v="7"/>
    <x v="69"/>
    <x v="0"/>
    <x v="69"/>
    <x v="0"/>
    <n v="360800"/>
    <s v="BeforeNoon"/>
    <n v="11"/>
    <n v="12"/>
    <n v="0.91666666666666663"/>
  </r>
  <r>
    <x v="21"/>
    <x v="7"/>
    <x v="69"/>
    <x v="0"/>
    <x v="69"/>
    <x v="1"/>
    <n v="899300"/>
    <s v="BeforeNoon"/>
    <n v="82"/>
    <n v="85"/>
    <n v="0.96470588235294119"/>
  </r>
  <r>
    <x v="21"/>
    <x v="7"/>
    <x v="70"/>
    <x v="0"/>
    <x v="70"/>
    <x v="0"/>
    <n v="348500"/>
    <s v="BeforeNoon"/>
    <n v="5"/>
    <n v="12"/>
    <n v="0.41666666666666669"/>
  </r>
  <r>
    <x v="21"/>
    <x v="7"/>
    <x v="70"/>
    <x v="0"/>
    <x v="70"/>
    <x v="1"/>
    <n v="1069600"/>
    <s v="BeforeNoon"/>
    <n v="46"/>
    <n v="85"/>
    <n v="0.54117647058823526"/>
  </r>
  <r>
    <x v="21"/>
    <x v="7"/>
    <x v="71"/>
    <x v="0"/>
    <x v="71"/>
    <x v="0"/>
    <n v="613200"/>
    <s v="BeforeNoon"/>
    <n v="12"/>
    <n v="12"/>
    <n v="1"/>
  </r>
  <r>
    <x v="21"/>
    <x v="7"/>
    <x v="71"/>
    <x v="0"/>
    <x v="71"/>
    <x v="1"/>
    <n v="1366800"/>
    <s v="BeforeNoon"/>
    <n v="80"/>
    <n v="85"/>
    <n v="0.94117647058823528"/>
  </r>
  <r>
    <x v="21"/>
    <x v="7"/>
    <x v="72"/>
    <x v="2"/>
    <x v="72"/>
    <x v="1"/>
    <n v="84100"/>
    <s v="BeforeNoon"/>
    <n v="11"/>
    <n v="50"/>
    <n v="0.22"/>
  </r>
  <r>
    <x v="21"/>
    <x v="7"/>
    <x v="314"/>
    <x v="2"/>
    <x v="308"/>
    <x v="1"/>
    <n v="761000"/>
    <s v="BeforeNoon"/>
    <n v="49"/>
    <n v="50"/>
    <n v="0.98"/>
  </r>
  <r>
    <x v="21"/>
    <x v="7"/>
    <x v="315"/>
    <x v="2"/>
    <x v="309"/>
    <x v="1"/>
    <n v="138400"/>
    <s v="BeforeNoon"/>
    <n v="38"/>
    <n v="50"/>
    <n v="0.76"/>
  </r>
  <r>
    <x v="21"/>
    <x v="7"/>
    <x v="405"/>
    <x v="2"/>
    <x v="394"/>
    <x v="1"/>
    <n v="148800"/>
    <s v="BeforeNoon"/>
    <n v="41"/>
    <n v="50"/>
    <n v="0.82"/>
  </r>
  <r>
    <x v="21"/>
    <x v="7"/>
    <x v="73"/>
    <x v="2"/>
    <x v="73"/>
    <x v="1"/>
    <n v="535500"/>
    <s v="BeforeNoon"/>
    <n v="21"/>
    <n v="50"/>
    <n v="0.42"/>
  </r>
  <r>
    <x v="21"/>
    <x v="7"/>
    <x v="74"/>
    <x v="0"/>
    <x v="74"/>
    <x v="0"/>
    <n v="50400"/>
    <s v="BeforeNoon"/>
    <n v="4"/>
    <n v="12"/>
    <n v="0.33333333333333331"/>
  </r>
  <r>
    <x v="21"/>
    <x v="7"/>
    <x v="74"/>
    <x v="0"/>
    <x v="74"/>
    <x v="1"/>
    <n v="84800"/>
    <s v="BeforeNoon"/>
    <n v="20"/>
    <n v="85"/>
    <n v="0.23529411764705879"/>
  </r>
  <r>
    <x v="21"/>
    <x v="7"/>
    <x v="316"/>
    <x v="4"/>
    <x v="310"/>
    <x v="1"/>
    <n v="35100"/>
    <s v="BeforeNoon"/>
    <n v="9"/>
    <n v="12"/>
    <n v="0.75"/>
  </r>
  <r>
    <x v="21"/>
    <x v="7"/>
    <x v="75"/>
    <x v="7"/>
    <x v="75"/>
    <x v="0"/>
    <n v="504000"/>
    <s v="BeforeNoon"/>
    <n v="28"/>
    <n v="28"/>
    <n v="1"/>
  </r>
  <r>
    <x v="21"/>
    <x v="7"/>
    <x v="75"/>
    <x v="7"/>
    <x v="75"/>
    <x v="1"/>
    <n v="859200"/>
    <s v="BeforeNoon"/>
    <n v="142"/>
    <n v="142"/>
    <n v="1"/>
  </r>
  <r>
    <x v="21"/>
    <x v="7"/>
    <x v="317"/>
    <x v="1"/>
    <x v="311"/>
    <x v="0"/>
    <n v="1800300"/>
    <s v="BeforeNoon"/>
    <n v="17"/>
    <n v="20"/>
    <n v="0.85"/>
  </r>
  <r>
    <x v="21"/>
    <x v="7"/>
    <x v="317"/>
    <x v="1"/>
    <x v="311"/>
    <x v="1"/>
    <n v="3155700"/>
    <s v="BeforeNoon"/>
    <n v="89"/>
    <n v="96"/>
    <n v="0.92708333333333337"/>
  </r>
  <r>
    <x v="21"/>
    <x v="7"/>
    <x v="76"/>
    <x v="1"/>
    <x v="76"/>
    <x v="0"/>
    <n v="587000"/>
    <s v="BeforeNoon"/>
    <n v="5"/>
    <n v="20"/>
    <n v="0.25"/>
  </r>
  <r>
    <x v="21"/>
    <x v="7"/>
    <x v="76"/>
    <x v="1"/>
    <x v="76"/>
    <x v="1"/>
    <n v="1571800"/>
    <s v="BeforeNoon"/>
    <n v="40"/>
    <n v="96"/>
    <n v="0.41666666666666669"/>
  </r>
  <r>
    <x v="21"/>
    <x v="7"/>
    <x v="77"/>
    <x v="3"/>
    <x v="77"/>
    <x v="0"/>
    <n v="489600"/>
    <s v="BeforeNoon"/>
    <n v="16"/>
    <n v="30"/>
    <n v="0.53333333333333333"/>
  </r>
  <r>
    <x v="21"/>
    <x v="7"/>
    <x v="77"/>
    <x v="3"/>
    <x v="77"/>
    <x v="1"/>
    <n v="1188200"/>
    <s v="BeforeNoon"/>
    <n v="116"/>
    <n v="192"/>
    <n v="0.60416666666666663"/>
  </r>
  <r>
    <x v="21"/>
    <x v="7"/>
    <x v="432"/>
    <x v="2"/>
    <x v="416"/>
    <x v="1"/>
    <n v="446800"/>
    <s v="BeforeNoon"/>
    <n v="25"/>
    <n v="50"/>
    <n v="0.5"/>
  </r>
  <r>
    <x v="21"/>
    <x v="7"/>
    <x v="78"/>
    <x v="3"/>
    <x v="78"/>
    <x v="0"/>
    <n v="811900"/>
    <s v="BeforeNoon"/>
    <n v="23"/>
    <n v="30"/>
    <n v="0.76666666666666672"/>
  </r>
  <r>
    <x v="21"/>
    <x v="7"/>
    <x v="78"/>
    <x v="3"/>
    <x v="78"/>
    <x v="1"/>
    <n v="1765900"/>
    <s v="BeforeNoon"/>
    <n v="149"/>
    <n v="192"/>
    <n v="0.77604166666666663"/>
  </r>
  <r>
    <x v="21"/>
    <x v="7"/>
    <x v="79"/>
    <x v="1"/>
    <x v="79"/>
    <x v="0"/>
    <n v="1497000"/>
    <s v="BeforeNoon"/>
    <n v="15"/>
    <n v="20"/>
    <n v="0.75"/>
  </r>
  <r>
    <x v="21"/>
    <x v="7"/>
    <x v="79"/>
    <x v="1"/>
    <x v="79"/>
    <x v="1"/>
    <n v="2577300"/>
    <s v="BeforeNoon"/>
    <n v="77"/>
    <n v="96"/>
    <n v="0.80208333333333337"/>
  </r>
  <r>
    <x v="21"/>
    <x v="7"/>
    <x v="441"/>
    <x v="4"/>
    <x v="425"/>
    <x v="1"/>
    <n v="29700"/>
    <s v="BeforeNoon"/>
    <n v="3"/>
    <n v="12"/>
    <n v="0.25"/>
  </r>
  <r>
    <x v="21"/>
    <x v="7"/>
    <x v="80"/>
    <x v="2"/>
    <x v="80"/>
    <x v="1"/>
    <n v="187200"/>
    <s v="BeforeNoon"/>
    <n v="15"/>
    <n v="50"/>
    <n v="0.3"/>
  </r>
  <r>
    <x v="21"/>
    <x v="7"/>
    <x v="81"/>
    <x v="2"/>
    <x v="81"/>
    <x v="1"/>
    <n v="112200"/>
    <s v="BeforeNoon"/>
    <n v="17"/>
    <n v="50"/>
    <n v="0.34"/>
  </r>
  <r>
    <x v="21"/>
    <x v="7"/>
    <x v="82"/>
    <x v="2"/>
    <x v="82"/>
    <x v="1"/>
    <n v="98000"/>
    <s v="BeforeNoon"/>
    <n v="10"/>
    <n v="50"/>
    <n v="0.2"/>
  </r>
  <r>
    <x v="21"/>
    <x v="7"/>
    <x v="83"/>
    <x v="2"/>
    <x v="83"/>
    <x v="1"/>
    <n v="732000"/>
    <s v="BeforeNoon"/>
    <n v="32"/>
    <n v="50"/>
    <n v="0.64"/>
  </r>
  <r>
    <x v="21"/>
    <x v="7"/>
    <x v="318"/>
    <x v="2"/>
    <x v="312"/>
    <x v="1"/>
    <n v="383900"/>
    <s v="BeforeNoon"/>
    <n v="47"/>
    <n v="50"/>
    <n v="0.94"/>
  </r>
  <r>
    <x v="21"/>
    <x v="7"/>
    <x v="84"/>
    <x v="1"/>
    <x v="84"/>
    <x v="0"/>
    <n v="2989500"/>
    <s v="BeforeNoon"/>
    <n v="15"/>
    <n v="20"/>
    <n v="0.75"/>
  </r>
  <r>
    <x v="21"/>
    <x v="7"/>
    <x v="84"/>
    <x v="1"/>
    <x v="84"/>
    <x v="1"/>
    <n v="3878000"/>
    <s v="BeforeNoon"/>
    <n v="58"/>
    <n v="96"/>
    <n v="0.60416666666666663"/>
  </r>
  <r>
    <x v="21"/>
    <x v="8"/>
    <x v="85"/>
    <x v="2"/>
    <x v="85"/>
    <x v="1"/>
    <n v="146000"/>
    <s v="BeforeNoon"/>
    <n v="10"/>
    <n v="50"/>
    <n v="0.2"/>
  </r>
  <r>
    <x v="21"/>
    <x v="8"/>
    <x v="86"/>
    <x v="2"/>
    <x v="86"/>
    <x v="1"/>
    <n v="334000"/>
    <s v="BeforeNoon"/>
    <n v="46"/>
    <n v="50"/>
    <n v="0.92"/>
  </r>
  <r>
    <x v="21"/>
    <x v="8"/>
    <x v="87"/>
    <x v="0"/>
    <x v="87"/>
    <x v="0"/>
    <n v="774000"/>
    <s v="BeforeNoon"/>
    <n v="9"/>
    <n v="12"/>
    <n v="0.75"/>
  </r>
  <r>
    <x v="21"/>
    <x v="8"/>
    <x v="87"/>
    <x v="0"/>
    <x v="87"/>
    <x v="1"/>
    <n v="1790600"/>
    <s v="BeforeNoon"/>
    <n v="62"/>
    <n v="85"/>
    <n v="0.72941176470588232"/>
  </r>
  <r>
    <x v="21"/>
    <x v="8"/>
    <x v="88"/>
    <x v="2"/>
    <x v="88"/>
    <x v="1"/>
    <n v="157600"/>
    <s v="BeforeNoon"/>
    <n v="8"/>
    <n v="50"/>
    <n v="0.16"/>
  </r>
  <r>
    <x v="21"/>
    <x v="8"/>
    <x v="89"/>
    <x v="2"/>
    <x v="89"/>
    <x v="1"/>
    <n v="369200"/>
    <s v="BeforeNoon"/>
    <n v="28"/>
    <n v="50"/>
    <n v="0.56000000000000005"/>
  </r>
  <r>
    <x v="21"/>
    <x v="8"/>
    <x v="90"/>
    <x v="2"/>
    <x v="90"/>
    <x v="1"/>
    <n v="83900"/>
    <s v="BeforeNoon"/>
    <n v="11"/>
    <n v="50"/>
    <n v="0.22"/>
  </r>
  <r>
    <x v="21"/>
    <x v="8"/>
    <x v="91"/>
    <x v="2"/>
    <x v="91"/>
    <x v="1"/>
    <n v="534100"/>
    <s v="BeforeNoon"/>
    <n v="26"/>
    <n v="50"/>
    <n v="0.52"/>
  </r>
  <r>
    <x v="21"/>
    <x v="8"/>
    <x v="92"/>
    <x v="6"/>
    <x v="92"/>
    <x v="0"/>
    <n v="194500"/>
    <s v="BeforeNoon"/>
    <n v="5"/>
    <n v="12"/>
    <n v="0.41666666666666669"/>
  </r>
  <r>
    <x v="21"/>
    <x v="8"/>
    <x v="92"/>
    <x v="6"/>
    <x v="92"/>
    <x v="1"/>
    <n v="1160900"/>
    <s v="BeforeNoon"/>
    <n v="89"/>
    <n v="118"/>
    <n v="0.75423728813559321"/>
  </r>
  <r>
    <x v="21"/>
    <x v="8"/>
    <x v="93"/>
    <x v="5"/>
    <x v="93"/>
    <x v="0"/>
    <n v="2259900"/>
    <s v="BeforeNoon"/>
    <n v="27"/>
    <n v="30"/>
    <n v="0.9"/>
  </r>
  <r>
    <x v="21"/>
    <x v="8"/>
    <x v="93"/>
    <x v="5"/>
    <x v="93"/>
    <x v="2"/>
    <n v="1943400"/>
    <s v="BeforeNoon"/>
    <n v="41"/>
    <n v="48"/>
    <n v="0.85416666666666663"/>
  </r>
  <r>
    <x v="21"/>
    <x v="8"/>
    <x v="93"/>
    <x v="5"/>
    <x v="93"/>
    <x v="1"/>
    <n v="7728400"/>
    <s v="BeforeNoon"/>
    <n v="276"/>
    <n v="324"/>
    <n v="0.85185185185185186"/>
  </r>
  <r>
    <x v="21"/>
    <x v="8"/>
    <x v="94"/>
    <x v="5"/>
    <x v="94"/>
    <x v="0"/>
    <n v="2259900"/>
    <s v="BeforeNoon"/>
    <n v="27"/>
    <n v="30"/>
    <n v="0.9"/>
  </r>
  <r>
    <x v="21"/>
    <x v="8"/>
    <x v="94"/>
    <x v="5"/>
    <x v="94"/>
    <x v="2"/>
    <n v="1848600"/>
    <s v="BeforeNoon"/>
    <n v="39"/>
    <n v="48"/>
    <n v="0.8125"/>
  </r>
  <r>
    <x v="21"/>
    <x v="8"/>
    <x v="94"/>
    <x v="5"/>
    <x v="94"/>
    <x v="1"/>
    <n v="7756300"/>
    <s v="BeforeNoon"/>
    <n v="277"/>
    <n v="324"/>
    <n v="0.85493827160493829"/>
  </r>
  <r>
    <x v="21"/>
    <x v="8"/>
    <x v="366"/>
    <x v="7"/>
    <x v="39"/>
    <x v="0"/>
    <n v="112800"/>
    <s v="BeforeNoon"/>
    <n v="6"/>
    <n v="28"/>
    <n v="0.2142857142857143"/>
  </r>
  <r>
    <x v="21"/>
    <x v="8"/>
    <x v="366"/>
    <x v="7"/>
    <x v="39"/>
    <x v="1"/>
    <n v="318600"/>
    <s v="BeforeNoon"/>
    <n v="50"/>
    <n v="142"/>
    <n v="0.352112676056338"/>
  </r>
  <r>
    <x v="21"/>
    <x v="8"/>
    <x v="396"/>
    <x v="7"/>
    <x v="68"/>
    <x v="1"/>
    <n v="12600"/>
    <s v="BeforeNoon"/>
    <n v="2"/>
    <n v="142"/>
    <n v="1.408450704225352E-2"/>
  </r>
  <r>
    <x v="21"/>
    <x v="8"/>
    <x v="95"/>
    <x v="2"/>
    <x v="95"/>
    <x v="1"/>
    <n v="232400"/>
    <s v="BeforeNoon"/>
    <n v="35"/>
    <n v="50"/>
    <n v="0.7"/>
  </r>
  <r>
    <x v="21"/>
    <x v="8"/>
    <x v="96"/>
    <x v="5"/>
    <x v="96"/>
    <x v="0"/>
    <n v="1932000"/>
    <s v="BeforeNoon"/>
    <n v="23"/>
    <n v="30"/>
    <n v="0.76666666666666672"/>
  </r>
  <r>
    <x v="21"/>
    <x v="8"/>
    <x v="96"/>
    <x v="5"/>
    <x v="96"/>
    <x v="2"/>
    <n v="1856400"/>
    <s v="BeforeNoon"/>
    <n v="39"/>
    <n v="48"/>
    <n v="0.8125"/>
  </r>
  <r>
    <x v="21"/>
    <x v="8"/>
    <x v="96"/>
    <x v="5"/>
    <x v="96"/>
    <x v="1"/>
    <n v="6050800"/>
    <s v="BeforeNoon"/>
    <n v="215"/>
    <n v="324"/>
    <n v="0.6635802469135802"/>
  </r>
  <r>
    <x v="21"/>
    <x v="8"/>
    <x v="97"/>
    <x v="0"/>
    <x v="97"/>
    <x v="0"/>
    <n v="627300"/>
    <s v="BeforeNoon"/>
    <n v="9"/>
    <n v="12"/>
    <n v="0.75"/>
  </r>
  <r>
    <x v="21"/>
    <x v="8"/>
    <x v="97"/>
    <x v="0"/>
    <x v="97"/>
    <x v="1"/>
    <n v="1285600"/>
    <s v="BeforeNoon"/>
    <n v="55"/>
    <n v="85"/>
    <n v="0.6470588235294118"/>
  </r>
  <r>
    <x v="21"/>
    <x v="8"/>
    <x v="98"/>
    <x v="4"/>
    <x v="98"/>
    <x v="1"/>
    <n v="140400"/>
    <s v="BeforeNoon"/>
    <n v="12"/>
    <n v="12"/>
    <n v="1"/>
  </r>
  <r>
    <x v="21"/>
    <x v="8"/>
    <x v="99"/>
    <x v="0"/>
    <x v="99"/>
    <x v="0"/>
    <n v="132000"/>
    <s v="BeforeNoon"/>
    <n v="5"/>
    <n v="12"/>
    <n v="0.41666666666666669"/>
  </r>
  <r>
    <x v="21"/>
    <x v="8"/>
    <x v="99"/>
    <x v="0"/>
    <x v="99"/>
    <x v="1"/>
    <n v="362600"/>
    <s v="BeforeNoon"/>
    <n v="41"/>
    <n v="85"/>
    <n v="0.4823529411764706"/>
  </r>
  <r>
    <x v="21"/>
    <x v="8"/>
    <x v="320"/>
    <x v="0"/>
    <x v="314"/>
    <x v="0"/>
    <n v="490400"/>
    <s v="BeforeNoon"/>
    <n v="8"/>
    <n v="12"/>
    <n v="0.66666666666666663"/>
  </r>
  <r>
    <x v="21"/>
    <x v="8"/>
    <x v="320"/>
    <x v="0"/>
    <x v="314"/>
    <x v="1"/>
    <n v="1601700"/>
    <s v="BeforeNoon"/>
    <n v="78"/>
    <n v="85"/>
    <n v="0.91764705882352937"/>
  </r>
  <r>
    <x v="21"/>
    <x v="8"/>
    <x v="321"/>
    <x v="0"/>
    <x v="315"/>
    <x v="0"/>
    <n v="185000"/>
    <s v="BeforeNoon"/>
    <n v="10"/>
    <n v="12"/>
    <n v="0.83333333333333337"/>
  </r>
  <r>
    <x v="21"/>
    <x v="8"/>
    <x v="321"/>
    <x v="0"/>
    <x v="315"/>
    <x v="1"/>
    <n v="460600"/>
    <s v="BeforeNoon"/>
    <n v="74"/>
    <n v="85"/>
    <n v="0.87058823529411766"/>
  </r>
  <r>
    <x v="21"/>
    <x v="8"/>
    <x v="322"/>
    <x v="0"/>
    <x v="316"/>
    <x v="0"/>
    <n v="98000"/>
    <s v="BeforeNoon"/>
    <n v="10"/>
    <n v="12"/>
    <n v="0.83333333333333337"/>
  </r>
  <r>
    <x v="21"/>
    <x v="8"/>
    <x v="322"/>
    <x v="0"/>
    <x v="316"/>
    <x v="1"/>
    <n v="225900"/>
    <s v="BeforeNoon"/>
    <n v="68"/>
    <n v="85"/>
    <n v="0.8"/>
  </r>
  <r>
    <x v="21"/>
    <x v="8"/>
    <x v="407"/>
    <x v="3"/>
    <x v="395"/>
    <x v="0"/>
    <n v="400400"/>
    <s v="BeforeNoon"/>
    <n v="11"/>
    <n v="30"/>
    <n v="0.36666666666666659"/>
  </r>
  <r>
    <x v="21"/>
    <x v="8"/>
    <x v="407"/>
    <x v="3"/>
    <x v="395"/>
    <x v="1"/>
    <n v="1142600"/>
    <s v="BeforeNoon"/>
    <n v="94"/>
    <n v="192"/>
    <n v="0.48958333333333331"/>
  </r>
  <r>
    <x v="21"/>
    <x v="8"/>
    <x v="100"/>
    <x v="2"/>
    <x v="100"/>
    <x v="1"/>
    <n v="210000"/>
    <s v="BeforeNoon"/>
    <n v="12"/>
    <n v="50"/>
    <n v="0.24"/>
  </r>
  <r>
    <x v="21"/>
    <x v="8"/>
    <x v="323"/>
    <x v="0"/>
    <x v="317"/>
    <x v="0"/>
    <n v="686400"/>
    <s v="BeforeNoon"/>
    <n v="12"/>
    <n v="12"/>
    <n v="1"/>
  </r>
  <r>
    <x v="21"/>
    <x v="8"/>
    <x v="323"/>
    <x v="0"/>
    <x v="317"/>
    <x v="1"/>
    <n v="1518400"/>
    <s v="BeforeNoon"/>
    <n v="79"/>
    <n v="85"/>
    <n v="0.92941176470588238"/>
  </r>
  <r>
    <x v="21"/>
    <x v="8"/>
    <x v="101"/>
    <x v="2"/>
    <x v="101"/>
    <x v="1"/>
    <n v="430900"/>
    <s v="BeforeNoon"/>
    <n v="25"/>
    <n v="50"/>
    <n v="0.5"/>
  </r>
  <r>
    <x v="21"/>
    <x v="8"/>
    <x v="102"/>
    <x v="7"/>
    <x v="102"/>
    <x v="0"/>
    <n v="460000"/>
    <s v="BeforeNoon"/>
    <n v="23"/>
    <n v="28"/>
    <n v="0.8214285714285714"/>
  </r>
  <r>
    <x v="21"/>
    <x v="8"/>
    <x v="102"/>
    <x v="7"/>
    <x v="102"/>
    <x v="1"/>
    <n v="682100"/>
    <s v="BeforeNoon"/>
    <n v="101"/>
    <n v="142"/>
    <n v="0.71126760563380287"/>
  </r>
  <r>
    <x v="21"/>
    <x v="8"/>
    <x v="103"/>
    <x v="5"/>
    <x v="103"/>
    <x v="0"/>
    <n v="840000"/>
    <s v="BeforeNoon"/>
    <n v="24"/>
    <n v="30"/>
    <n v="0.8"/>
  </r>
  <r>
    <x v="21"/>
    <x v="8"/>
    <x v="103"/>
    <x v="5"/>
    <x v="103"/>
    <x v="2"/>
    <n v="676600"/>
    <s v="BeforeNoon"/>
    <n v="34"/>
    <n v="48"/>
    <n v="0.70833333333333337"/>
  </r>
  <r>
    <x v="21"/>
    <x v="8"/>
    <x v="103"/>
    <x v="5"/>
    <x v="103"/>
    <x v="1"/>
    <n v="2526500"/>
    <s v="BeforeNoon"/>
    <n v="215"/>
    <n v="324"/>
    <n v="0.6635802469135802"/>
  </r>
  <r>
    <x v="21"/>
    <x v="8"/>
    <x v="104"/>
    <x v="4"/>
    <x v="104"/>
    <x v="1"/>
    <n v="61200"/>
    <s v="BeforeNoon"/>
    <n v="9"/>
    <n v="12"/>
    <n v="0.75"/>
  </r>
  <r>
    <x v="21"/>
    <x v="8"/>
    <x v="324"/>
    <x v="0"/>
    <x v="318"/>
    <x v="0"/>
    <n v="38100"/>
    <s v="BeforeNoon"/>
    <n v="3"/>
    <n v="12"/>
    <n v="0.25"/>
  </r>
  <r>
    <x v="21"/>
    <x v="8"/>
    <x v="324"/>
    <x v="0"/>
    <x v="318"/>
    <x v="1"/>
    <n v="151700"/>
    <s v="BeforeNoon"/>
    <n v="36"/>
    <n v="85"/>
    <n v="0.42352941176470588"/>
  </r>
  <r>
    <x v="21"/>
    <x v="8"/>
    <x v="325"/>
    <x v="4"/>
    <x v="319"/>
    <x v="1"/>
    <n v="132000"/>
    <s v="BeforeNoon"/>
    <n v="12"/>
    <n v="12"/>
    <n v="1"/>
  </r>
  <r>
    <x v="21"/>
    <x v="8"/>
    <x v="105"/>
    <x v="6"/>
    <x v="105"/>
    <x v="0"/>
    <n v="192000"/>
    <s v="BeforeNoon"/>
    <n v="6"/>
    <n v="12"/>
    <n v="0.5"/>
  </r>
  <r>
    <x v="21"/>
    <x v="8"/>
    <x v="105"/>
    <x v="6"/>
    <x v="105"/>
    <x v="1"/>
    <n v="926200"/>
    <s v="BeforeNoon"/>
    <n v="86"/>
    <n v="118"/>
    <n v="0.72881355932203384"/>
  </r>
  <r>
    <x v="21"/>
    <x v="8"/>
    <x v="381"/>
    <x v="4"/>
    <x v="374"/>
    <x v="1"/>
    <n v="33000"/>
    <s v="BeforeNoon"/>
    <n v="10"/>
    <n v="12"/>
    <n v="0.83333333333333337"/>
  </r>
  <r>
    <x v="21"/>
    <x v="8"/>
    <x v="106"/>
    <x v="0"/>
    <x v="106"/>
    <x v="0"/>
    <n v="535700"/>
    <s v="BeforeNoon"/>
    <n v="11"/>
    <n v="12"/>
    <n v="0.91666666666666663"/>
  </r>
  <r>
    <x v="21"/>
    <x v="8"/>
    <x v="106"/>
    <x v="0"/>
    <x v="106"/>
    <x v="1"/>
    <n v="1191100"/>
    <s v="BeforeNoon"/>
    <n v="73"/>
    <n v="85"/>
    <n v="0.85882352941176465"/>
  </r>
  <r>
    <x v="21"/>
    <x v="8"/>
    <x v="382"/>
    <x v="0"/>
    <x v="375"/>
    <x v="0"/>
    <n v="419000"/>
    <s v="BeforeNoon"/>
    <n v="5"/>
    <n v="12"/>
    <n v="0.41666666666666669"/>
  </r>
  <r>
    <x v="21"/>
    <x v="8"/>
    <x v="382"/>
    <x v="0"/>
    <x v="375"/>
    <x v="1"/>
    <n v="926300"/>
    <s v="BeforeNoon"/>
    <n v="33"/>
    <n v="85"/>
    <n v="0.38823529411764712"/>
  </r>
  <r>
    <x v="21"/>
    <x v="8"/>
    <x v="107"/>
    <x v="2"/>
    <x v="107"/>
    <x v="1"/>
    <n v="486200"/>
    <s v="BeforeNoon"/>
    <n v="32"/>
    <n v="50"/>
    <n v="0.64"/>
  </r>
  <r>
    <x v="21"/>
    <x v="8"/>
    <x v="424"/>
    <x v="4"/>
    <x v="409"/>
    <x v="1"/>
    <n v="58800"/>
    <s v="BeforeNoon"/>
    <n v="7"/>
    <n v="12"/>
    <n v="0.58333333333333337"/>
  </r>
  <r>
    <x v="21"/>
    <x v="8"/>
    <x v="327"/>
    <x v="2"/>
    <x v="321"/>
    <x v="1"/>
    <n v="584600"/>
    <s v="BeforeNoon"/>
    <n v="32"/>
    <n v="50"/>
    <n v="0.64"/>
  </r>
  <r>
    <x v="21"/>
    <x v="8"/>
    <x v="398"/>
    <x v="2"/>
    <x v="389"/>
    <x v="1"/>
    <n v="332600"/>
    <s v="BeforeNoon"/>
    <n v="48"/>
    <n v="50"/>
    <n v="0.96"/>
  </r>
  <r>
    <x v="21"/>
    <x v="8"/>
    <x v="108"/>
    <x v="2"/>
    <x v="108"/>
    <x v="1"/>
    <n v="89200"/>
    <s v="BeforeNoon"/>
    <n v="9"/>
    <n v="50"/>
    <n v="0.18"/>
  </r>
  <r>
    <x v="21"/>
    <x v="8"/>
    <x v="399"/>
    <x v="2"/>
    <x v="390"/>
    <x v="1"/>
    <n v="114900"/>
    <s v="BeforeNoon"/>
    <n v="26"/>
    <n v="50"/>
    <n v="0.52"/>
  </r>
  <r>
    <x v="21"/>
    <x v="8"/>
    <x v="109"/>
    <x v="2"/>
    <x v="109"/>
    <x v="1"/>
    <n v="696000"/>
    <s v="BeforeNoon"/>
    <n v="46"/>
    <n v="50"/>
    <n v="0.92"/>
  </r>
  <r>
    <x v="21"/>
    <x v="8"/>
    <x v="328"/>
    <x v="0"/>
    <x v="322"/>
    <x v="0"/>
    <n v="261500"/>
    <s v="BeforeNoon"/>
    <n v="5"/>
    <n v="12"/>
    <n v="0.41666666666666669"/>
  </r>
  <r>
    <x v="21"/>
    <x v="8"/>
    <x v="328"/>
    <x v="0"/>
    <x v="322"/>
    <x v="1"/>
    <n v="771000"/>
    <s v="BeforeNoon"/>
    <n v="44"/>
    <n v="85"/>
    <n v="0.51764705882352946"/>
  </r>
  <r>
    <x v="21"/>
    <x v="8"/>
    <x v="110"/>
    <x v="2"/>
    <x v="110"/>
    <x v="1"/>
    <n v="358800"/>
    <s v="BeforeNoon"/>
    <n v="44"/>
    <n v="50"/>
    <n v="0.88"/>
  </r>
  <r>
    <x v="21"/>
    <x v="9"/>
    <x v="329"/>
    <x v="4"/>
    <x v="323"/>
    <x v="1"/>
    <n v="71000"/>
    <s v="AfterNoon"/>
    <n v="10"/>
    <n v="12"/>
    <n v="0.83333333333333337"/>
  </r>
  <r>
    <x v="21"/>
    <x v="9"/>
    <x v="111"/>
    <x v="2"/>
    <x v="111"/>
    <x v="1"/>
    <n v="226300"/>
    <s v="AfterNoon"/>
    <n v="18"/>
    <n v="50"/>
    <n v="0.36"/>
  </r>
  <r>
    <x v="21"/>
    <x v="9"/>
    <x v="331"/>
    <x v="4"/>
    <x v="325"/>
    <x v="1"/>
    <n v="58800"/>
    <s v="AfterNoon"/>
    <n v="12"/>
    <n v="12"/>
    <n v="1"/>
  </r>
  <r>
    <x v="21"/>
    <x v="9"/>
    <x v="408"/>
    <x v="2"/>
    <x v="396"/>
    <x v="1"/>
    <n v="18800"/>
    <s v="AfterNoon"/>
    <n v="2"/>
    <n v="50"/>
    <n v="0.04"/>
  </r>
  <r>
    <x v="21"/>
    <x v="9"/>
    <x v="112"/>
    <x v="2"/>
    <x v="112"/>
    <x v="1"/>
    <n v="94500"/>
    <s v="AfterNoon"/>
    <n v="9"/>
    <n v="50"/>
    <n v="0.18"/>
  </r>
  <r>
    <x v="21"/>
    <x v="9"/>
    <x v="113"/>
    <x v="0"/>
    <x v="113"/>
    <x v="1"/>
    <n v="238200"/>
    <s v="AfterNoon"/>
    <n v="16"/>
    <n v="85"/>
    <n v="0.18823529411764711"/>
  </r>
  <r>
    <x v="21"/>
    <x v="9"/>
    <x v="114"/>
    <x v="2"/>
    <x v="114"/>
    <x v="1"/>
    <n v="234100"/>
    <s v="AfterNoon"/>
    <n v="15"/>
    <n v="50"/>
    <n v="0.3"/>
  </r>
  <r>
    <x v="21"/>
    <x v="9"/>
    <x v="115"/>
    <x v="0"/>
    <x v="115"/>
    <x v="0"/>
    <n v="330000"/>
    <s v="AfterNoon"/>
    <n v="10"/>
    <n v="12"/>
    <n v="0.83333333333333337"/>
  </r>
  <r>
    <x v="21"/>
    <x v="9"/>
    <x v="115"/>
    <x v="0"/>
    <x v="115"/>
    <x v="1"/>
    <n v="840400"/>
    <s v="AfterNoon"/>
    <n v="76"/>
    <n v="85"/>
    <n v="0.89411764705882357"/>
  </r>
  <r>
    <x v="21"/>
    <x v="9"/>
    <x v="116"/>
    <x v="3"/>
    <x v="116"/>
    <x v="0"/>
    <n v="386200"/>
    <s v="AfterNoon"/>
    <n v="2"/>
    <n v="30"/>
    <n v="6.6666666666666666E-2"/>
  </r>
  <r>
    <x v="21"/>
    <x v="9"/>
    <x v="116"/>
    <x v="3"/>
    <x v="116"/>
    <x v="1"/>
    <n v="1416800"/>
    <s v="AfterNoon"/>
    <n v="22"/>
    <n v="192"/>
    <n v="0.1145833333333333"/>
  </r>
  <r>
    <x v="21"/>
    <x v="9"/>
    <x v="117"/>
    <x v="4"/>
    <x v="117"/>
    <x v="1"/>
    <n v="31500"/>
    <s v="AfterNoon"/>
    <n v="5"/>
    <n v="12"/>
    <n v="0.41666666666666669"/>
  </r>
  <r>
    <x v="21"/>
    <x v="9"/>
    <x v="118"/>
    <x v="3"/>
    <x v="118"/>
    <x v="0"/>
    <n v="4612500"/>
    <s v="AfterNoon"/>
    <n v="25"/>
    <n v="30"/>
    <n v="0.83333333333333337"/>
  </r>
  <r>
    <x v="21"/>
    <x v="9"/>
    <x v="118"/>
    <x v="3"/>
    <x v="118"/>
    <x v="1"/>
    <n v="10553700"/>
    <s v="AfterNoon"/>
    <n v="171"/>
    <n v="192"/>
    <n v="0.890625"/>
  </r>
  <r>
    <x v="21"/>
    <x v="9"/>
    <x v="433"/>
    <x v="1"/>
    <x v="417"/>
    <x v="0"/>
    <n v="558000"/>
    <s v="AfterNoon"/>
    <n v="5"/>
    <n v="20"/>
    <n v="0.25"/>
  </r>
  <r>
    <x v="21"/>
    <x v="9"/>
    <x v="433"/>
    <x v="1"/>
    <x v="417"/>
    <x v="1"/>
    <n v="1008100"/>
    <s v="AfterNoon"/>
    <n v="27"/>
    <n v="96"/>
    <n v="0.28125"/>
  </r>
  <r>
    <x v="21"/>
    <x v="9"/>
    <x v="119"/>
    <x v="5"/>
    <x v="119"/>
    <x v="0"/>
    <n v="1163700"/>
    <s v="AfterNoon"/>
    <n v="27"/>
    <n v="30"/>
    <n v="0.9"/>
  </r>
  <r>
    <x v="21"/>
    <x v="9"/>
    <x v="119"/>
    <x v="5"/>
    <x v="119"/>
    <x v="2"/>
    <n v="1122400"/>
    <s v="AfterNoon"/>
    <n v="46"/>
    <n v="48"/>
    <n v="0.95833333333333337"/>
  </r>
  <r>
    <x v="21"/>
    <x v="9"/>
    <x v="119"/>
    <x v="5"/>
    <x v="119"/>
    <x v="1"/>
    <n v="3945200"/>
    <s v="AfterNoon"/>
    <n v="273"/>
    <n v="324"/>
    <n v="0.84259259259259256"/>
  </r>
  <r>
    <x v="21"/>
    <x v="9"/>
    <x v="120"/>
    <x v="0"/>
    <x v="120"/>
    <x v="0"/>
    <n v="89100"/>
    <s v="AfterNoon"/>
    <n v="9"/>
    <n v="12"/>
    <n v="0.75"/>
  </r>
  <r>
    <x v="21"/>
    <x v="9"/>
    <x v="120"/>
    <x v="0"/>
    <x v="120"/>
    <x v="1"/>
    <n v="196200"/>
    <s v="AfterNoon"/>
    <n v="59"/>
    <n v="85"/>
    <n v="0.69411764705882351"/>
  </r>
  <r>
    <x v="21"/>
    <x v="9"/>
    <x v="121"/>
    <x v="0"/>
    <x v="121"/>
    <x v="0"/>
    <n v="166500"/>
    <s v="AfterNoon"/>
    <n v="9"/>
    <n v="12"/>
    <n v="0.75"/>
  </r>
  <r>
    <x v="21"/>
    <x v="9"/>
    <x v="121"/>
    <x v="0"/>
    <x v="121"/>
    <x v="1"/>
    <n v="367600"/>
    <s v="AfterNoon"/>
    <n v="59"/>
    <n v="85"/>
    <n v="0.69411764705882351"/>
  </r>
  <r>
    <x v="21"/>
    <x v="9"/>
    <x v="122"/>
    <x v="2"/>
    <x v="122"/>
    <x v="1"/>
    <n v="627500"/>
    <s v="AfterNoon"/>
    <n v="49"/>
    <n v="50"/>
    <n v="0.98"/>
  </r>
  <r>
    <x v="21"/>
    <x v="9"/>
    <x v="123"/>
    <x v="2"/>
    <x v="123"/>
    <x v="1"/>
    <n v="478700"/>
    <s v="AfterNoon"/>
    <n v="47"/>
    <n v="50"/>
    <n v="0.94"/>
  </r>
  <r>
    <x v="21"/>
    <x v="9"/>
    <x v="124"/>
    <x v="1"/>
    <x v="124"/>
    <x v="0"/>
    <n v="633500"/>
    <s v="AfterNoon"/>
    <n v="7"/>
    <n v="20"/>
    <n v="0.35"/>
  </r>
  <r>
    <x v="21"/>
    <x v="9"/>
    <x v="124"/>
    <x v="1"/>
    <x v="124"/>
    <x v="1"/>
    <n v="966400"/>
    <s v="AfterNoon"/>
    <n v="32"/>
    <n v="96"/>
    <n v="0.33333333333333331"/>
  </r>
  <r>
    <x v="21"/>
    <x v="9"/>
    <x v="125"/>
    <x v="2"/>
    <x v="125"/>
    <x v="1"/>
    <n v="58300"/>
    <s v="AfterNoon"/>
    <n v="11"/>
    <n v="50"/>
    <n v="0.22"/>
  </r>
  <r>
    <x v="21"/>
    <x v="9"/>
    <x v="126"/>
    <x v="0"/>
    <x v="126"/>
    <x v="0"/>
    <n v="92700"/>
    <s v="AfterNoon"/>
    <n v="9"/>
    <n v="12"/>
    <n v="0.75"/>
  </r>
  <r>
    <x v="21"/>
    <x v="9"/>
    <x v="126"/>
    <x v="0"/>
    <x v="126"/>
    <x v="1"/>
    <n v="172000"/>
    <s v="AfterNoon"/>
    <n v="50"/>
    <n v="85"/>
    <n v="0.58823529411764708"/>
  </r>
  <r>
    <x v="21"/>
    <x v="9"/>
    <x v="127"/>
    <x v="0"/>
    <x v="127"/>
    <x v="0"/>
    <n v="1052400"/>
    <s v="AfterNoon"/>
    <n v="12"/>
    <n v="12"/>
    <n v="1"/>
  </r>
  <r>
    <x v="21"/>
    <x v="9"/>
    <x v="127"/>
    <x v="0"/>
    <x v="127"/>
    <x v="1"/>
    <n v="2263400"/>
    <s v="AfterNoon"/>
    <n v="77"/>
    <n v="85"/>
    <n v="0.90588235294117647"/>
  </r>
  <r>
    <x v="21"/>
    <x v="9"/>
    <x v="128"/>
    <x v="0"/>
    <x v="128"/>
    <x v="0"/>
    <n v="171200"/>
    <s v="AfterNoon"/>
    <n v="8"/>
    <n v="12"/>
    <n v="0.66666666666666663"/>
  </r>
  <r>
    <x v="21"/>
    <x v="9"/>
    <x v="128"/>
    <x v="0"/>
    <x v="128"/>
    <x v="1"/>
    <n v="336500"/>
    <s v="AfterNoon"/>
    <n v="47"/>
    <n v="85"/>
    <n v="0.55294117647058827"/>
  </r>
  <r>
    <x v="21"/>
    <x v="9"/>
    <x v="445"/>
    <x v="0"/>
    <x v="429"/>
    <x v="0"/>
    <n v="85600"/>
    <s v="AfterNoon"/>
    <n v="4"/>
    <n v="12"/>
    <n v="0.33333333333333331"/>
  </r>
  <r>
    <x v="21"/>
    <x v="9"/>
    <x v="445"/>
    <x v="0"/>
    <x v="429"/>
    <x v="1"/>
    <n v="350000"/>
    <s v="AfterNoon"/>
    <n v="49"/>
    <n v="85"/>
    <n v="0.57647058823529407"/>
  </r>
  <r>
    <x v="21"/>
    <x v="9"/>
    <x v="129"/>
    <x v="7"/>
    <x v="75"/>
    <x v="0"/>
    <n v="180000"/>
    <s v="AfterNoon"/>
    <n v="10"/>
    <n v="28"/>
    <n v="0.35714285714285721"/>
  </r>
  <r>
    <x v="21"/>
    <x v="9"/>
    <x v="129"/>
    <x v="7"/>
    <x v="75"/>
    <x v="1"/>
    <n v="218400"/>
    <s v="AfterNoon"/>
    <n v="36"/>
    <n v="142"/>
    <n v="0.25352112676056338"/>
  </r>
  <r>
    <x v="21"/>
    <x v="9"/>
    <x v="130"/>
    <x v="0"/>
    <x v="129"/>
    <x v="0"/>
    <n v="207900"/>
    <s v="AfterNoon"/>
    <n v="11"/>
    <n v="12"/>
    <n v="0.91666666666666663"/>
  </r>
  <r>
    <x v="21"/>
    <x v="9"/>
    <x v="130"/>
    <x v="0"/>
    <x v="129"/>
    <x v="1"/>
    <n v="450300"/>
    <s v="AfterNoon"/>
    <n v="71"/>
    <n v="85"/>
    <n v="0.83529411764705885"/>
  </r>
  <r>
    <x v="21"/>
    <x v="9"/>
    <x v="131"/>
    <x v="1"/>
    <x v="130"/>
    <x v="0"/>
    <n v="1056600"/>
    <s v="AfterNoon"/>
    <n v="9"/>
    <n v="20"/>
    <n v="0.45"/>
  </r>
  <r>
    <x v="21"/>
    <x v="9"/>
    <x v="131"/>
    <x v="1"/>
    <x v="130"/>
    <x v="1"/>
    <n v="1133900"/>
    <s v="AfterNoon"/>
    <n v="29"/>
    <n v="96"/>
    <n v="0.30208333333333331"/>
  </r>
  <r>
    <x v="21"/>
    <x v="9"/>
    <x v="132"/>
    <x v="6"/>
    <x v="131"/>
    <x v="0"/>
    <n v="256000"/>
    <s v="AfterNoon"/>
    <n v="8"/>
    <n v="12"/>
    <n v="0.66666666666666663"/>
  </r>
  <r>
    <x v="21"/>
    <x v="9"/>
    <x v="132"/>
    <x v="6"/>
    <x v="131"/>
    <x v="1"/>
    <n v="880400"/>
    <s v="AfterNoon"/>
    <n v="82"/>
    <n v="118"/>
    <n v="0.69491525423728817"/>
  </r>
  <r>
    <x v="21"/>
    <x v="9"/>
    <x v="409"/>
    <x v="2"/>
    <x v="397"/>
    <x v="1"/>
    <n v="272400"/>
    <s v="AfterNoon"/>
    <n v="19"/>
    <n v="50"/>
    <n v="0.38"/>
  </r>
  <r>
    <x v="21"/>
    <x v="9"/>
    <x v="332"/>
    <x v="2"/>
    <x v="326"/>
    <x v="1"/>
    <n v="230100"/>
    <s v="AfterNoon"/>
    <n v="16"/>
    <n v="50"/>
    <n v="0.32"/>
  </r>
  <r>
    <x v="21"/>
    <x v="9"/>
    <x v="133"/>
    <x v="3"/>
    <x v="132"/>
    <x v="0"/>
    <n v="858900"/>
    <s v="AfterNoon"/>
    <n v="21"/>
    <n v="30"/>
    <n v="0.7"/>
  </r>
  <r>
    <x v="21"/>
    <x v="9"/>
    <x v="133"/>
    <x v="3"/>
    <x v="132"/>
    <x v="1"/>
    <n v="1900200"/>
    <s v="AfterNoon"/>
    <n v="139"/>
    <n v="192"/>
    <n v="0.72395833333333337"/>
  </r>
  <r>
    <x v="21"/>
    <x v="9"/>
    <x v="333"/>
    <x v="0"/>
    <x v="327"/>
    <x v="0"/>
    <n v="40400"/>
    <s v="AfterNoon"/>
    <n v="2"/>
    <n v="12"/>
    <n v="0.16666666666666671"/>
  </r>
  <r>
    <x v="21"/>
    <x v="9"/>
    <x v="333"/>
    <x v="0"/>
    <x v="327"/>
    <x v="1"/>
    <n v="317700"/>
    <s v="AfterNoon"/>
    <n v="47"/>
    <n v="85"/>
    <n v="0.55294117647058827"/>
  </r>
  <r>
    <x v="21"/>
    <x v="9"/>
    <x v="134"/>
    <x v="2"/>
    <x v="133"/>
    <x v="1"/>
    <n v="285300"/>
    <s v="AfterNoon"/>
    <n v="18"/>
    <n v="50"/>
    <n v="0.36"/>
  </r>
  <r>
    <x v="21"/>
    <x v="9"/>
    <x v="135"/>
    <x v="2"/>
    <x v="134"/>
    <x v="1"/>
    <n v="505400"/>
    <s v="AfterNoon"/>
    <n v="32"/>
    <n v="50"/>
    <n v="0.64"/>
  </r>
  <r>
    <x v="21"/>
    <x v="10"/>
    <x v="334"/>
    <x v="0"/>
    <x v="328"/>
    <x v="0"/>
    <n v="116400"/>
    <s v="AfterNoon"/>
    <n v="12"/>
    <n v="12"/>
    <n v="1"/>
  </r>
  <r>
    <x v="21"/>
    <x v="10"/>
    <x v="334"/>
    <x v="0"/>
    <x v="328"/>
    <x v="1"/>
    <n v="222000"/>
    <s v="AfterNoon"/>
    <n v="69"/>
    <n v="85"/>
    <n v="0.81176470588235294"/>
  </r>
  <r>
    <x v="21"/>
    <x v="10"/>
    <x v="136"/>
    <x v="2"/>
    <x v="135"/>
    <x v="1"/>
    <n v="233700"/>
    <s v="AfterNoon"/>
    <n v="19"/>
    <n v="50"/>
    <n v="0.38"/>
  </r>
  <r>
    <x v="21"/>
    <x v="10"/>
    <x v="410"/>
    <x v="0"/>
    <x v="398"/>
    <x v="0"/>
    <n v="387200"/>
    <s v="AfterNoon"/>
    <n v="8"/>
    <n v="12"/>
    <n v="0.66666666666666663"/>
  </r>
  <r>
    <x v="21"/>
    <x v="10"/>
    <x v="410"/>
    <x v="0"/>
    <x v="398"/>
    <x v="1"/>
    <n v="858400"/>
    <s v="AfterNoon"/>
    <n v="53"/>
    <n v="85"/>
    <n v="0.62352941176470589"/>
  </r>
  <r>
    <x v="21"/>
    <x v="10"/>
    <x v="137"/>
    <x v="2"/>
    <x v="136"/>
    <x v="1"/>
    <n v="378300"/>
    <s v="AfterNoon"/>
    <n v="29"/>
    <n v="50"/>
    <n v="0.57999999999999996"/>
  </r>
  <r>
    <x v="21"/>
    <x v="10"/>
    <x v="138"/>
    <x v="2"/>
    <x v="137"/>
    <x v="1"/>
    <n v="308400"/>
    <s v="AfterNoon"/>
    <n v="22"/>
    <n v="50"/>
    <n v="0.44"/>
  </r>
  <r>
    <x v="21"/>
    <x v="10"/>
    <x v="139"/>
    <x v="0"/>
    <x v="138"/>
    <x v="0"/>
    <n v="144000"/>
    <s v="AfterNoon"/>
    <n v="12"/>
    <n v="12"/>
    <n v="1"/>
  </r>
  <r>
    <x v="21"/>
    <x v="10"/>
    <x v="139"/>
    <x v="0"/>
    <x v="138"/>
    <x v="1"/>
    <n v="265600"/>
    <s v="AfterNoon"/>
    <n v="66"/>
    <n v="85"/>
    <n v="0.77647058823529413"/>
  </r>
  <r>
    <x v="21"/>
    <x v="10"/>
    <x v="140"/>
    <x v="2"/>
    <x v="139"/>
    <x v="1"/>
    <n v="193200"/>
    <s v="AfterNoon"/>
    <n v="48"/>
    <n v="50"/>
    <n v="0.96"/>
  </r>
  <r>
    <x v="21"/>
    <x v="10"/>
    <x v="335"/>
    <x v="0"/>
    <x v="329"/>
    <x v="0"/>
    <n v="494400"/>
    <s v="AfterNoon"/>
    <n v="12"/>
    <n v="12"/>
    <n v="1"/>
  </r>
  <r>
    <x v="21"/>
    <x v="10"/>
    <x v="335"/>
    <x v="0"/>
    <x v="329"/>
    <x v="1"/>
    <n v="1020800"/>
    <s v="AfterNoon"/>
    <n v="74"/>
    <n v="85"/>
    <n v="0.87058823529411766"/>
  </r>
  <r>
    <x v="21"/>
    <x v="10"/>
    <x v="141"/>
    <x v="1"/>
    <x v="140"/>
    <x v="0"/>
    <n v="844900"/>
    <s v="AfterNoon"/>
    <n v="17"/>
    <n v="20"/>
    <n v="0.85"/>
  </r>
  <r>
    <x v="21"/>
    <x v="10"/>
    <x v="141"/>
    <x v="1"/>
    <x v="140"/>
    <x v="1"/>
    <n v="1349400"/>
    <s v="AfterNoon"/>
    <n v="81"/>
    <n v="96"/>
    <n v="0.84375"/>
  </r>
  <r>
    <x v="21"/>
    <x v="10"/>
    <x v="142"/>
    <x v="6"/>
    <x v="141"/>
    <x v="0"/>
    <n v="329400"/>
    <s v="AfterNoon"/>
    <n v="9"/>
    <n v="12"/>
    <n v="0.75"/>
  </r>
  <r>
    <x v="21"/>
    <x v="10"/>
    <x v="142"/>
    <x v="6"/>
    <x v="141"/>
    <x v="1"/>
    <n v="1324800"/>
    <s v="AfterNoon"/>
    <n v="108"/>
    <n v="118"/>
    <n v="0.9152542372881356"/>
  </r>
  <r>
    <x v="21"/>
    <x v="10"/>
    <x v="143"/>
    <x v="2"/>
    <x v="142"/>
    <x v="1"/>
    <n v="81200"/>
    <s v="AfterNoon"/>
    <n v="26"/>
    <n v="50"/>
    <n v="0.52"/>
  </r>
  <r>
    <x v="21"/>
    <x v="10"/>
    <x v="411"/>
    <x v="4"/>
    <x v="399"/>
    <x v="1"/>
    <n v="26400"/>
    <s v="AfterNoon"/>
    <n v="4"/>
    <n v="12"/>
    <n v="0.33333333333333331"/>
  </r>
  <r>
    <x v="21"/>
    <x v="10"/>
    <x v="144"/>
    <x v="2"/>
    <x v="143"/>
    <x v="1"/>
    <n v="97000"/>
    <s v="AfterNoon"/>
    <n v="13"/>
    <n v="50"/>
    <n v="0.26"/>
  </r>
  <r>
    <x v="21"/>
    <x v="10"/>
    <x v="145"/>
    <x v="2"/>
    <x v="144"/>
    <x v="1"/>
    <n v="54300"/>
    <s v="AfterNoon"/>
    <n v="6"/>
    <n v="50"/>
    <n v="0.12"/>
  </r>
  <r>
    <x v="21"/>
    <x v="10"/>
    <x v="146"/>
    <x v="0"/>
    <x v="145"/>
    <x v="0"/>
    <n v="91000"/>
    <s v="AfterNoon"/>
    <n v="10"/>
    <n v="12"/>
    <n v="0.83333333333333337"/>
  </r>
  <r>
    <x v="21"/>
    <x v="10"/>
    <x v="146"/>
    <x v="0"/>
    <x v="145"/>
    <x v="1"/>
    <n v="244500"/>
    <s v="AfterNoon"/>
    <n v="81"/>
    <n v="85"/>
    <n v="0.95294117647058818"/>
  </r>
  <r>
    <x v="21"/>
    <x v="10"/>
    <x v="147"/>
    <x v="4"/>
    <x v="146"/>
    <x v="1"/>
    <n v="81900"/>
    <s v="AfterNoon"/>
    <n v="7"/>
    <n v="12"/>
    <n v="0.58333333333333337"/>
  </r>
  <r>
    <x v="21"/>
    <x v="10"/>
    <x v="148"/>
    <x v="0"/>
    <x v="147"/>
    <x v="0"/>
    <n v="511000"/>
    <s v="AfterNoon"/>
    <n v="10"/>
    <n v="12"/>
    <n v="0.83333333333333337"/>
  </r>
  <r>
    <x v="21"/>
    <x v="10"/>
    <x v="148"/>
    <x v="0"/>
    <x v="147"/>
    <x v="1"/>
    <n v="1349800"/>
    <s v="AfterNoon"/>
    <n v="79"/>
    <n v="85"/>
    <n v="0.92941176470588238"/>
  </r>
  <r>
    <x v="21"/>
    <x v="10"/>
    <x v="149"/>
    <x v="0"/>
    <x v="148"/>
    <x v="0"/>
    <n v="329400"/>
    <s v="AfterNoon"/>
    <n v="9"/>
    <n v="12"/>
    <n v="0.75"/>
  </r>
  <r>
    <x v="21"/>
    <x v="10"/>
    <x v="149"/>
    <x v="0"/>
    <x v="148"/>
    <x v="1"/>
    <n v="734400"/>
    <s v="AfterNoon"/>
    <n v="60"/>
    <n v="85"/>
    <n v="0.70588235294117652"/>
  </r>
  <r>
    <x v="21"/>
    <x v="10"/>
    <x v="150"/>
    <x v="0"/>
    <x v="149"/>
    <x v="0"/>
    <n v="735600"/>
    <s v="AfterNoon"/>
    <n v="12"/>
    <n v="12"/>
    <n v="1"/>
  </r>
  <r>
    <x v="21"/>
    <x v="10"/>
    <x v="150"/>
    <x v="0"/>
    <x v="149"/>
    <x v="1"/>
    <n v="1375200"/>
    <s v="AfterNoon"/>
    <n v="67"/>
    <n v="85"/>
    <n v="0.78823529411764703"/>
  </r>
  <r>
    <x v="21"/>
    <x v="10"/>
    <x v="151"/>
    <x v="0"/>
    <x v="150"/>
    <x v="0"/>
    <n v="423200"/>
    <s v="AfterNoon"/>
    <n v="8"/>
    <n v="12"/>
    <n v="0.66666666666666663"/>
  </r>
  <r>
    <x v="21"/>
    <x v="10"/>
    <x v="151"/>
    <x v="0"/>
    <x v="150"/>
    <x v="1"/>
    <n v="991000"/>
    <s v="AfterNoon"/>
    <n v="56"/>
    <n v="85"/>
    <n v="0.6588235294117647"/>
  </r>
  <r>
    <x v="21"/>
    <x v="10"/>
    <x v="152"/>
    <x v="4"/>
    <x v="151"/>
    <x v="1"/>
    <n v="41400"/>
    <s v="AfterNoon"/>
    <n v="6"/>
    <n v="12"/>
    <n v="0.5"/>
  </r>
  <r>
    <x v="21"/>
    <x v="10"/>
    <x v="153"/>
    <x v="4"/>
    <x v="152"/>
    <x v="1"/>
    <n v="55200"/>
    <s v="AfterNoon"/>
    <n v="8"/>
    <n v="12"/>
    <n v="0.66666666666666663"/>
  </r>
  <r>
    <x v="21"/>
    <x v="10"/>
    <x v="154"/>
    <x v="4"/>
    <x v="153"/>
    <x v="1"/>
    <n v="31200"/>
    <s v="AfterNoon"/>
    <n v="3"/>
    <n v="12"/>
    <n v="0.25"/>
  </r>
  <r>
    <x v="21"/>
    <x v="10"/>
    <x v="155"/>
    <x v="2"/>
    <x v="154"/>
    <x v="1"/>
    <n v="207400"/>
    <s v="AfterNoon"/>
    <n v="17"/>
    <n v="50"/>
    <n v="0.34"/>
  </r>
  <r>
    <x v="21"/>
    <x v="10"/>
    <x v="156"/>
    <x v="0"/>
    <x v="155"/>
    <x v="0"/>
    <n v="12600"/>
    <s v="AfterNoon"/>
    <n v="1"/>
    <n v="12"/>
    <n v="8.3333333333333329E-2"/>
  </r>
  <r>
    <x v="21"/>
    <x v="10"/>
    <x v="156"/>
    <x v="0"/>
    <x v="155"/>
    <x v="1"/>
    <n v="96600"/>
    <s v="AfterNoon"/>
    <n v="23"/>
    <n v="85"/>
    <n v="0.27058823529411757"/>
  </r>
  <r>
    <x v="21"/>
    <x v="10"/>
    <x v="412"/>
    <x v="4"/>
    <x v="400"/>
    <x v="1"/>
    <n v="42900"/>
    <s v="AfterNoon"/>
    <n v="11"/>
    <n v="12"/>
    <n v="0.91666666666666663"/>
  </r>
  <r>
    <x v="21"/>
    <x v="10"/>
    <x v="413"/>
    <x v="7"/>
    <x v="48"/>
    <x v="0"/>
    <n v="180000"/>
    <s v="AfterNoon"/>
    <n v="10"/>
    <n v="28"/>
    <n v="0.35714285714285721"/>
  </r>
  <r>
    <x v="21"/>
    <x v="10"/>
    <x v="413"/>
    <x v="7"/>
    <x v="48"/>
    <x v="1"/>
    <n v="394200"/>
    <s v="AfterNoon"/>
    <n v="65"/>
    <n v="142"/>
    <n v="0.45774647887323938"/>
  </r>
  <r>
    <x v="21"/>
    <x v="10"/>
    <x v="336"/>
    <x v="0"/>
    <x v="330"/>
    <x v="0"/>
    <n v="226800"/>
    <s v="AfterNoon"/>
    <n v="12"/>
    <n v="12"/>
    <n v="1"/>
  </r>
  <r>
    <x v="21"/>
    <x v="10"/>
    <x v="336"/>
    <x v="0"/>
    <x v="330"/>
    <x v="1"/>
    <n v="493800"/>
    <s v="AfterNoon"/>
    <n v="78"/>
    <n v="85"/>
    <n v="0.91764705882352937"/>
  </r>
  <r>
    <x v="21"/>
    <x v="10"/>
    <x v="157"/>
    <x v="0"/>
    <x v="156"/>
    <x v="0"/>
    <n v="260800"/>
    <s v="AfterNoon"/>
    <n v="8"/>
    <n v="12"/>
    <n v="0.66666666666666663"/>
  </r>
  <r>
    <x v="21"/>
    <x v="10"/>
    <x v="157"/>
    <x v="0"/>
    <x v="156"/>
    <x v="1"/>
    <n v="700600"/>
    <s v="AfterNoon"/>
    <n v="64"/>
    <n v="85"/>
    <n v="0.75294117647058822"/>
  </r>
  <r>
    <x v="21"/>
    <x v="10"/>
    <x v="158"/>
    <x v="1"/>
    <x v="157"/>
    <x v="0"/>
    <n v="2118000"/>
    <s v="AfterNoon"/>
    <n v="20"/>
    <n v="20"/>
    <n v="1"/>
  </r>
  <r>
    <x v="21"/>
    <x v="10"/>
    <x v="158"/>
    <x v="1"/>
    <x v="157"/>
    <x v="1"/>
    <n v="2940400"/>
    <s v="AfterNoon"/>
    <n v="83"/>
    <n v="96"/>
    <n v="0.86458333333333337"/>
  </r>
  <r>
    <x v="21"/>
    <x v="10"/>
    <x v="159"/>
    <x v="0"/>
    <x v="158"/>
    <x v="0"/>
    <n v="403200"/>
    <s v="AfterNoon"/>
    <n v="6"/>
    <n v="12"/>
    <n v="0.5"/>
  </r>
  <r>
    <x v="21"/>
    <x v="10"/>
    <x v="159"/>
    <x v="0"/>
    <x v="158"/>
    <x v="1"/>
    <n v="1099800"/>
    <s v="AfterNoon"/>
    <n v="49"/>
    <n v="85"/>
    <n v="0.57647058823529407"/>
  </r>
  <r>
    <x v="21"/>
    <x v="10"/>
    <x v="426"/>
    <x v="4"/>
    <x v="294"/>
    <x v="1"/>
    <n v="13200"/>
    <s v="AfterNoon"/>
    <n v="4"/>
    <n v="12"/>
    <n v="0.33333333333333331"/>
  </r>
  <r>
    <x v="21"/>
    <x v="10"/>
    <x v="160"/>
    <x v="0"/>
    <x v="159"/>
    <x v="0"/>
    <n v="441500"/>
    <s v="AfterNoon"/>
    <n v="5"/>
    <n v="12"/>
    <n v="0.41666666666666669"/>
  </r>
  <r>
    <x v="21"/>
    <x v="10"/>
    <x v="160"/>
    <x v="0"/>
    <x v="159"/>
    <x v="1"/>
    <n v="1158600"/>
    <s v="AfterNoon"/>
    <n v="39"/>
    <n v="85"/>
    <n v="0.45882352941176469"/>
  </r>
  <r>
    <x v="21"/>
    <x v="10"/>
    <x v="161"/>
    <x v="0"/>
    <x v="160"/>
    <x v="0"/>
    <n v="418000"/>
    <s v="AfterNoon"/>
    <n v="11"/>
    <n v="12"/>
    <n v="0.91666666666666663"/>
  </r>
  <r>
    <x v="21"/>
    <x v="10"/>
    <x v="161"/>
    <x v="0"/>
    <x v="160"/>
    <x v="1"/>
    <n v="612000"/>
    <s v="AfterNoon"/>
    <n v="48"/>
    <n v="85"/>
    <n v="0.56470588235294117"/>
  </r>
  <r>
    <x v="21"/>
    <x v="10"/>
    <x v="162"/>
    <x v="4"/>
    <x v="161"/>
    <x v="1"/>
    <n v="39600"/>
    <s v="AfterNoon"/>
    <n v="4"/>
    <n v="12"/>
    <n v="0.33333333333333331"/>
  </r>
  <r>
    <x v="21"/>
    <x v="10"/>
    <x v="163"/>
    <x v="2"/>
    <x v="162"/>
    <x v="1"/>
    <n v="237000"/>
    <s v="AfterNoon"/>
    <n v="15"/>
    <n v="50"/>
    <n v="0.3"/>
  </r>
  <r>
    <x v="21"/>
    <x v="10"/>
    <x v="337"/>
    <x v="4"/>
    <x v="331"/>
    <x v="1"/>
    <n v="13200"/>
    <s v="AfterNoon"/>
    <n v="3"/>
    <n v="12"/>
    <n v="0.25"/>
  </r>
  <r>
    <x v="21"/>
    <x v="10"/>
    <x v="164"/>
    <x v="2"/>
    <x v="163"/>
    <x v="1"/>
    <n v="365100"/>
    <s v="AfterNoon"/>
    <n v="21"/>
    <n v="50"/>
    <n v="0.42"/>
  </r>
  <r>
    <x v="21"/>
    <x v="10"/>
    <x v="414"/>
    <x v="0"/>
    <x v="401"/>
    <x v="0"/>
    <n v="69300"/>
    <s v="AfterNoon"/>
    <n v="7"/>
    <n v="12"/>
    <n v="0.58333333333333337"/>
  </r>
  <r>
    <x v="21"/>
    <x v="10"/>
    <x v="414"/>
    <x v="0"/>
    <x v="401"/>
    <x v="1"/>
    <n v="192600"/>
    <s v="AfterNoon"/>
    <n v="58"/>
    <n v="85"/>
    <n v="0.68235294117647061"/>
  </r>
  <r>
    <x v="21"/>
    <x v="10"/>
    <x v="165"/>
    <x v="2"/>
    <x v="164"/>
    <x v="1"/>
    <n v="592000"/>
    <s v="AfterNoon"/>
    <n v="26"/>
    <n v="50"/>
    <n v="0.52"/>
  </r>
  <r>
    <x v="21"/>
    <x v="10"/>
    <x v="389"/>
    <x v="2"/>
    <x v="382"/>
    <x v="1"/>
    <n v="539400"/>
    <s v="AfterNoon"/>
    <n v="36"/>
    <n v="50"/>
    <n v="0.72"/>
  </r>
  <r>
    <x v="21"/>
    <x v="11"/>
    <x v="455"/>
    <x v="2"/>
    <x v="437"/>
    <x v="1"/>
    <n v="228200"/>
    <s v="AfterNoon"/>
    <n v="12"/>
    <n v="50"/>
    <n v="0.24"/>
  </r>
  <r>
    <x v="21"/>
    <x v="11"/>
    <x v="166"/>
    <x v="2"/>
    <x v="165"/>
    <x v="1"/>
    <n v="131700"/>
    <s v="AfterNoon"/>
    <n v="13"/>
    <n v="50"/>
    <n v="0.26"/>
  </r>
  <r>
    <x v="21"/>
    <x v="11"/>
    <x v="167"/>
    <x v="2"/>
    <x v="166"/>
    <x v="1"/>
    <n v="259900"/>
    <s v="AfterNoon"/>
    <n v="36"/>
    <n v="50"/>
    <n v="0.72"/>
  </r>
  <r>
    <x v="21"/>
    <x v="11"/>
    <x v="168"/>
    <x v="2"/>
    <x v="167"/>
    <x v="1"/>
    <n v="565700"/>
    <s v="AfterNoon"/>
    <n v="29"/>
    <n v="50"/>
    <n v="0.57999999999999996"/>
  </r>
  <r>
    <x v="21"/>
    <x v="11"/>
    <x v="169"/>
    <x v="4"/>
    <x v="168"/>
    <x v="1"/>
    <n v="37000"/>
    <s v="AfterNoon"/>
    <n v="10"/>
    <n v="12"/>
    <n v="0.83333333333333337"/>
  </r>
  <r>
    <x v="21"/>
    <x v="11"/>
    <x v="170"/>
    <x v="2"/>
    <x v="169"/>
    <x v="1"/>
    <n v="76100"/>
    <s v="AfterNoon"/>
    <n v="14"/>
    <n v="50"/>
    <n v="0.28000000000000003"/>
  </r>
  <r>
    <x v="21"/>
    <x v="11"/>
    <x v="171"/>
    <x v="0"/>
    <x v="170"/>
    <x v="0"/>
    <n v="946000"/>
    <s v="AfterNoon"/>
    <n v="11"/>
    <n v="12"/>
    <n v="0.91666666666666663"/>
  </r>
  <r>
    <x v="21"/>
    <x v="11"/>
    <x v="171"/>
    <x v="0"/>
    <x v="170"/>
    <x v="1"/>
    <n v="2048900"/>
    <s v="AfterNoon"/>
    <n v="71"/>
    <n v="85"/>
    <n v="0.83529411764705885"/>
  </r>
  <r>
    <x v="21"/>
    <x v="11"/>
    <x v="172"/>
    <x v="0"/>
    <x v="171"/>
    <x v="0"/>
    <n v="132000"/>
    <s v="AfterNoon"/>
    <n v="11"/>
    <n v="12"/>
    <n v="0.91666666666666663"/>
  </r>
  <r>
    <x v="21"/>
    <x v="11"/>
    <x v="172"/>
    <x v="0"/>
    <x v="171"/>
    <x v="1"/>
    <n v="314000"/>
    <s v="AfterNoon"/>
    <n v="78"/>
    <n v="85"/>
    <n v="0.91764705882352937"/>
  </r>
  <r>
    <x v="21"/>
    <x v="11"/>
    <x v="173"/>
    <x v="2"/>
    <x v="172"/>
    <x v="1"/>
    <n v="276400"/>
    <s v="AfterNoon"/>
    <n v="11"/>
    <n v="50"/>
    <n v="0.22"/>
  </r>
  <r>
    <x v="21"/>
    <x v="11"/>
    <x v="174"/>
    <x v="2"/>
    <x v="173"/>
    <x v="1"/>
    <n v="298800"/>
    <s v="AfterNoon"/>
    <n v="12"/>
    <n v="50"/>
    <n v="0.24"/>
  </r>
  <r>
    <x v="21"/>
    <x v="11"/>
    <x v="175"/>
    <x v="2"/>
    <x v="174"/>
    <x v="1"/>
    <n v="189200"/>
    <s v="AfterNoon"/>
    <n v="47"/>
    <n v="50"/>
    <n v="0.94"/>
  </r>
  <r>
    <x v="21"/>
    <x v="11"/>
    <x v="176"/>
    <x v="2"/>
    <x v="175"/>
    <x v="1"/>
    <n v="184800"/>
    <s v="AfterNoon"/>
    <n v="29"/>
    <n v="50"/>
    <n v="0.57999999999999996"/>
  </r>
  <r>
    <x v="21"/>
    <x v="11"/>
    <x v="177"/>
    <x v="0"/>
    <x v="176"/>
    <x v="0"/>
    <n v="130900"/>
    <s v="AfterNoon"/>
    <n v="11"/>
    <n v="12"/>
    <n v="0.91666666666666663"/>
  </r>
  <r>
    <x v="21"/>
    <x v="11"/>
    <x v="177"/>
    <x v="0"/>
    <x v="176"/>
    <x v="1"/>
    <n v="326000"/>
    <s v="AfterNoon"/>
    <n v="81"/>
    <n v="85"/>
    <n v="0.95294117647058818"/>
  </r>
  <r>
    <x v="21"/>
    <x v="11"/>
    <x v="178"/>
    <x v="2"/>
    <x v="177"/>
    <x v="1"/>
    <n v="347200"/>
    <s v="AfterNoon"/>
    <n v="17"/>
    <n v="50"/>
    <n v="0.34"/>
  </r>
  <r>
    <x v="21"/>
    <x v="11"/>
    <x v="179"/>
    <x v="7"/>
    <x v="178"/>
    <x v="0"/>
    <n v="82500"/>
    <s v="AfterNoon"/>
    <n v="3"/>
    <n v="28"/>
    <n v="0.1071428571428571"/>
  </r>
  <r>
    <x v="21"/>
    <x v="11"/>
    <x v="179"/>
    <x v="7"/>
    <x v="178"/>
    <x v="1"/>
    <n v="138900"/>
    <s v="AfterNoon"/>
    <n v="15"/>
    <n v="142"/>
    <n v="0.10563380281690141"/>
  </r>
  <r>
    <x v="21"/>
    <x v="11"/>
    <x v="180"/>
    <x v="3"/>
    <x v="179"/>
    <x v="0"/>
    <n v="514500"/>
    <s v="AfterNoon"/>
    <n v="21"/>
    <n v="30"/>
    <n v="0.7"/>
  </r>
  <r>
    <x v="21"/>
    <x v="11"/>
    <x v="180"/>
    <x v="3"/>
    <x v="179"/>
    <x v="1"/>
    <n v="904400"/>
    <s v="AfterNoon"/>
    <n v="110"/>
    <n v="192"/>
    <n v="0.57291666666666663"/>
  </r>
  <r>
    <x v="21"/>
    <x v="11"/>
    <x v="181"/>
    <x v="2"/>
    <x v="180"/>
    <x v="1"/>
    <n v="390800"/>
    <s v="AfterNoon"/>
    <n v="32"/>
    <n v="50"/>
    <n v="0.64"/>
  </r>
  <r>
    <x v="21"/>
    <x v="11"/>
    <x v="339"/>
    <x v="2"/>
    <x v="333"/>
    <x v="1"/>
    <n v="272000"/>
    <s v="AfterNoon"/>
    <n v="41"/>
    <n v="50"/>
    <n v="0.82"/>
  </r>
  <r>
    <x v="21"/>
    <x v="11"/>
    <x v="182"/>
    <x v="2"/>
    <x v="181"/>
    <x v="1"/>
    <n v="377200"/>
    <s v="AfterNoon"/>
    <n v="21"/>
    <n v="50"/>
    <n v="0.42"/>
  </r>
  <r>
    <x v="21"/>
    <x v="11"/>
    <x v="340"/>
    <x v="4"/>
    <x v="334"/>
    <x v="1"/>
    <n v="13200"/>
    <s v="AfterNoon"/>
    <n v="2"/>
    <n v="12"/>
    <n v="0.16666666666666671"/>
  </r>
  <r>
    <x v="21"/>
    <x v="11"/>
    <x v="183"/>
    <x v="2"/>
    <x v="182"/>
    <x v="1"/>
    <n v="696400"/>
    <s v="AfterNoon"/>
    <n v="27"/>
    <n v="50"/>
    <n v="0.54"/>
  </r>
  <r>
    <x v="21"/>
    <x v="11"/>
    <x v="184"/>
    <x v="5"/>
    <x v="183"/>
    <x v="0"/>
    <n v="2268000"/>
    <s v="AfterNoon"/>
    <n v="27"/>
    <n v="30"/>
    <n v="0.9"/>
  </r>
  <r>
    <x v="21"/>
    <x v="11"/>
    <x v="184"/>
    <x v="5"/>
    <x v="183"/>
    <x v="2"/>
    <n v="1808800"/>
    <s v="AfterNoon"/>
    <n v="38"/>
    <n v="48"/>
    <n v="0.79166666666666663"/>
  </r>
  <r>
    <x v="21"/>
    <x v="11"/>
    <x v="184"/>
    <x v="5"/>
    <x v="183"/>
    <x v="1"/>
    <n v="6493200"/>
    <s v="AfterNoon"/>
    <n v="231"/>
    <n v="324"/>
    <n v="0.71296296296296291"/>
  </r>
  <r>
    <x v="21"/>
    <x v="11"/>
    <x v="391"/>
    <x v="0"/>
    <x v="23"/>
    <x v="0"/>
    <n v="81900"/>
    <s v="AfterNoon"/>
    <n v="9"/>
    <n v="12"/>
    <n v="0.75"/>
  </r>
  <r>
    <x v="21"/>
    <x v="11"/>
    <x v="391"/>
    <x v="0"/>
    <x v="23"/>
    <x v="1"/>
    <n v="199500"/>
    <s v="AfterNoon"/>
    <n v="66"/>
    <n v="85"/>
    <n v="0.77647058823529413"/>
  </r>
  <r>
    <x v="21"/>
    <x v="11"/>
    <x v="185"/>
    <x v="0"/>
    <x v="184"/>
    <x v="0"/>
    <n v="79200"/>
    <s v="AfterNoon"/>
    <n v="3"/>
    <n v="12"/>
    <n v="0.25"/>
  </r>
  <r>
    <x v="21"/>
    <x v="11"/>
    <x v="185"/>
    <x v="0"/>
    <x v="184"/>
    <x v="1"/>
    <n v="267600"/>
    <s v="AfterNoon"/>
    <n v="30"/>
    <n v="85"/>
    <n v="0.35294117647058831"/>
  </r>
  <r>
    <x v="21"/>
    <x v="11"/>
    <x v="186"/>
    <x v="2"/>
    <x v="185"/>
    <x v="1"/>
    <n v="37100"/>
    <s v="AfterNoon"/>
    <n v="7"/>
    <n v="50"/>
    <n v="0.14000000000000001"/>
  </r>
  <r>
    <x v="21"/>
    <x v="11"/>
    <x v="187"/>
    <x v="2"/>
    <x v="186"/>
    <x v="1"/>
    <n v="179000"/>
    <s v="AfterNoon"/>
    <n v="10"/>
    <n v="50"/>
    <n v="0.2"/>
  </r>
  <r>
    <x v="21"/>
    <x v="11"/>
    <x v="434"/>
    <x v="2"/>
    <x v="418"/>
    <x v="1"/>
    <n v="296000"/>
    <s v="AfterNoon"/>
    <n v="17"/>
    <n v="50"/>
    <n v="0.34"/>
  </r>
  <r>
    <x v="21"/>
    <x v="11"/>
    <x v="415"/>
    <x v="0"/>
    <x v="126"/>
    <x v="0"/>
    <n v="51500"/>
    <s v="AfterNoon"/>
    <n v="5"/>
    <n v="12"/>
    <n v="0.41666666666666669"/>
  </r>
  <r>
    <x v="21"/>
    <x v="11"/>
    <x v="415"/>
    <x v="0"/>
    <x v="126"/>
    <x v="1"/>
    <n v="106600"/>
    <s v="AfterNoon"/>
    <n v="31"/>
    <n v="85"/>
    <n v="0.36470588235294121"/>
  </r>
  <r>
    <x v="21"/>
    <x v="11"/>
    <x v="188"/>
    <x v="7"/>
    <x v="102"/>
    <x v="0"/>
    <n v="180000"/>
    <s v="AfterNoon"/>
    <n v="9"/>
    <n v="28"/>
    <n v="0.32142857142857151"/>
  </r>
  <r>
    <x v="21"/>
    <x v="11"/>
    <x v="188"/>
    <x v="7"/>
    <x v="102"/>
    <x v="1"/>
    <n v="316700"/>
    <s v="AfterNoon"/>
    <n v="47"/>
    <n v="142"/>
    <n v="0.33098591549295769"/>
  </r>
  <r>
    <x v="21"/>
    <x v="11"/>
    <x v="189"/>
    <x v="2"/>
    <x v="187"/>
    <x v="1"/>
    <n v="207200"/>
    <s v="AfterNoon"/>
    <n v="14"/>
    <n v="50"/>
    <n v="0.28000000000000003"/>
  </r>
  <r>
    <x v="21"/>
    <x v="11"/>
    <x v="435"/>
    <x v="2"/>
    <x v="419"/>
    <x v="1"/>
    <n v="443900"/>
    <s v="AfterNoon"/>
    <n v="17"/>
    <n v="50"/>
    <n v="0.34"/>
  </r>
  <r>
    <x v="21"/>
    <x v="11"/>
    <x v="190"/>
    <x v="4"/>
    <x v="188"/>
    <x v="1"/>
    <n v="74800"/>
    <s v="AfterNoon"/>
    <n v="11"/>
    <n v="12"/>
    <n v="0.91666666666666663"/>
  </r>
  <r>
    <x v="21"/>
    <x v="11"/>
    <x v="191"/>
    <x v="4"/>
    <x v="189"/>
    <x v="1"/>
    <n v="34800"/>
    <s v="AfterNoon"/>
    <n v="6"/>
    <n v="12"/>
    <n v="0.5"/>
  </r>
  <r>
    <x v="21"/>
    <x v="11"/>
    <x v="192"/>
    <x v="2"/>
    <x v="190"/>
    <x v="1"/>
    <n v="324800"/>
    <s v="AfterNoon"/>
    <n v="23"/>
    <n v="50"/>
    <n v="0.46"/>
  </r>
  <r>
    <x v="21"/>
    <x v="11"/>
    <x v="193"/>
    <x v="6"/>
    <x v="191"/>
    <x v="0"/>
    <n v="483600"/>
    <s v="AfterNoon"/>
    <n v="12"/>
    <n v="12"/>
    <n v="1"/>
  </r>
  <r>
    <x v="21"/>
    <x v="11"/>
    <x v="193"/>
    <x v="6"/>
    <x v="191"/>
    <x v="1"/>
    <n v="1522600"/>
    <s v="AfterNoon"/>
    <n v="113"/>
    <n v="118"/>
    <n v="0.9576271186440678"/>
  </r>
  <r>
    <x v="21"/>
    <x v="11"/>
    <x v="194"/>
    <x v="6"/>
    <x v="192"/>
    <x v="0"/>
    <n v="283200"/>
    <s v="AfterNoon"/>
    <n v="12"/>
    <n v="12"/>
    <n v="1"/>
  </r>
  <r>
    <x v="21"/>
    <x v="11"/>
    <x v="194"/>
    <x v="6"/>
    <x v="192"/>
    <x v="1"/>
    <n v="920600"/>
    <s v="AfterNoon"/>
    <n v="116"/>
    <n v="118"/>
    <n v="0.98305084745762716"/>
  </r>
  <r>
    <x v="21"/>
    <x v="11"/>
    <x v="195"/>
    <x v="0"/>
    <x v="193"/>
    <x v="0"/>
    <n v="133000"/>
    <s v="AfterNoon"/>
    <n v="5"/>
    <n v="12"/>
    <n v="0.41666666666666669"/>
  </r>
  <r>
    <x v="21"/>
    <x v="11"/>
    <x v="195"/>
    <x v="0"/>
    <x v="193"/>
    <x v="1"/>
    <n v="429900"/>
    <s v="AfterNoon"/>
    <n v="48"/>
    <n v="85"/>
    <n v="0.56470588235294117"/>
  </r>
  <r>
    <x v="21"/>
    <x v="11"/>
    <x v="196"/>
    <x v="0"/>
    <x v="194"/>
    <x v="0"/>
    <n v="277200"/>
    <s v="AfterNoon"/>
    <n v="12"/>
    <n v="12"/>
    <n v="1"/>
  </r>
  <r>
    <x v="21"/>
    <x v="11"/>
    <x v="196"/>
    <x v="0"/>
    <x v="194"/>
    <x v="1"/>
    <n v="596900"/>
    <s v="AfterNoon"/>
    <n v="77"/>
    <n v="85"/>
    <n v="0.90588235294117647"/>
  </r>
  <r>
    <x v="21"/>
    <x v="11"/>
    <x v="197"/>
    <x v="2"/>
    <x v="195"/>
    <x v="1"/>
    <n v="375500"/>
    <s v="AfterNoon"/>
    <n v="17"/>
    <n v="50"/>
    <n v="0.34"/>
  </r>
  <r>
    <x v="21"/>
    <x v="11"/>
    <x v="341"/>
    <x v="2"/>
    <x v="335"/>
    <x v="1"/>
    <n v="278100"/>
    <s v="AfterNoon"/>
    <n v="40"/>
    <n v="50"/>
    <n v="0.8"/>
  </r>
  <r>
    <x v="21"/>
    <x v="11"/>
    <x v="198"/>
    <x v="2"/>
    <x v="196"/>
    <x v="1"/>
    <n v="1032700"/>
    <s v="AfterNoon"/>
    <n v="46"/>
    <n v="50"/>
    <n v="0.92"/>
  </r>
  <r>
    <x v="21"/>
    <x v="11"/>
    <x v="342"/>
    <x v="2"/>
    <x v="336"/>
    <x v="1"/>
    <n v="815000"/>
    <s v="AfterNoon"/>
    <n v="46"/>
    <n v="50"/>
    <n v="0.92"/>
  </r>
  <r>
    <x v="21"/>
    <x v="11"/>
    <x v="199"/>
    <x v="6"/>
    <x v="197"/>
    <x v="0"/>
    <n v="589200"/>
    <s v="AfterNoon"/>
    <n v="12"/>
    <n v="12"/>
    <n v="1"/>
  </r>
  <r>
    <x v="21"/>
    <x v="11"/>
    <x v="199"/>
    <x v="6"/>
    <x v="197"/>
    <x v="1"/>
    <n v="1748000"/>
    <s v="AfterNoon"/>
    <n v="106"/>
    <n v="118"/>
    <n v="0.89830508474576276"/>
  </r>
  <r>
    <x v="21"/>
    <x v="11"/>
    <x v="343"/>
    <x v="0"/>
    <x v="337"/>
    <x v="0"/>
    <n v="207900"/>
    <s v="AfterNoon"/>
    <n v="11"/>
    <n v="12"/>
    <n v="0.91666666666666663"/>
  </r>
  <r>
    <x v="21"/>
    <x v="11"/>
    <x v="343"/>
    <x v="0"/>
    <x v="337"/>
    <x v="1"/>
    <n v="475500"/>
    <s v="AfterNoon"/>
    <n v="75"/>
    <n v="85"/>
    <n v="0.88235294117647056"/>
  </r>
  <r>
    <x v="21"/>
    <x v="12"/>
    <x v="200"/>
    <x v="0"/>
    <x v="198"/>
    <x v="0"/>
    <n v="128800"/>
    <s v="AfterNoon"/>
    <n v="8"/>
    <n v="12"/>
    <n v="0.66666666666666663"/>
  </r>
  <r>
    <x v="21"/>
    <x v="12"/>
    <x v="200"/>
    <x v="0"/>
    <x v="198"/>
    <x v="1"/>
    <n v="315200"/>
    <s v="AfterNoon"/>
    <n v="58"/>
    <n v="85"/>
    <n v="0.68235294117647061"/>
  </r>
  <r>
    <x v="21"/>
    <x v="12"/>
    <x v="201"/>
    <x v="2"/>
    <x v="199"/>
    <x v="1"/>
    <n v="348800"/>
    <s v="AfterNoon"/>
    <n v="25"/>
    <n v="50"/>
    <n v="0.5"/>
  </r>
  <r>
    <x v="21"/>
    <x v="12"/>
    <x v="202"/>
    <x v="0"/>
    <x v="200"/>
    <x v="0"/>
    <n v="77700"/>
    <s v="AfterNoon"/>
    <n v="7"/>
    <n v="12"/>
    <n v="0.58333333333333337"/>
  </r>
  <r>
    <x v="21"/>
    <x v="12"/>
    <x v="202"/>
    <x v="0"/>
    <x v="200"/>
    <x v="1"/>
    <n v="201000"/>
    <s v="AfterNoon"/>
    <n v="54"/>
    <n v="85"/>
    <n v="0.63529411764705879"/>
  </r>
  <r>
    <x v="21"/>
    <x v="12"/>
    <x v="203"/>
    <x v="0"/>
    <x v="201"/>
    <x v="0"/>
    <n v="704000"/>
    <s v="AfterNoon"/>
    <n v="10"/>
    <n v="12"/>
    <n v="0.83333333333333337"/>
  </r>
  <r>
    <x v="21"/>
    <x v="12"/>
    <x v="203"/>
    <x v="0"/>
    <x v="201"/>
    <x v="1"/>
    <n v="1489700"/>
    <s v="AfterNoon"/>
    <n v="63"/>
    <n v="85"/>
    <n v="0.74117647058823533"/>
  </r>
  <r>
    <x v="21"/>
    <x v="12"/>
    <x v="204"/>
    <x v="1"/>
    <x v="202"/>
    <x v="0"/>
    <n v="894600"/>
    <s v="AfterNoon"/>
    <n v="18"/>
    <n v="20"/>
    <n v="0.9"/>
  </r>
  <r>
    <x v="21"/>
    <x v="12"/>
    <x v="204"/>
    <x v="1"/>
    <x v="202"/>
    <x v="1"/>
    <n v="1467200"/>
    <s v="AfterNoon"/>
    <n v="88"/>
    <n v="96"/>
    <n v="0.91666666666666663"/>
  </r>
  <r>
    <x v="21"/>
    <x v="12"/>
    <x v="205"/>
    <x v="0"/>
    <x v="203"/>
    <x v="0"/>
    <n v="534000"/>
    <s v="AfterNoon"/>
    <n v="12"/>
    <n v="12"/>
    <n v="1"/>
  </r>
  <r>
    <x v="21"/>
    <x v="12"/>
    <x v="205"/>
    <x v="0"/>
    <x v="203"/>
    <x v="1"/>
    <n v="953200"/>
    <s v="AfterNoon"/>
    <n v="64"/>
    <n v="85"/>
    <n v="0.75294117647058822"/>
  </r>
  <r>
    <x v="21"/>
    <x v="12"/>
    <x v="344"/>
    <x v="0"/>
    <x v="338"/>
    <x v="0"/>
    <n v="360800"/>
    <s v="AfterNoon"/>
    <n v="11"/>
    <n v="12"/>
    <n v="0.91666666666666663"/>
  </r>
  <r>
    <x v="21"/>
    <x v="12"/>
    <x v="344"/>
    <x v="0"/>
    <x v="338"/>
    <x v="1"/>
    <n v="842600"/>
    <s v="AfterNoon"/>
    <n v="77"/>
    <n v="85"/>
    <n v="0.90588235294117647"/>
  </r>
  <r>
    <x v="21"/>
    <x v="12"/>
    <x v="345"/>
    <x v="2"/>
    <x v="339"/>
    <x v="1"/>
    <n v="917700"/>
    <s v="AfterNoon"/>
    <n v="48"/>
    <n v="50"/>
    <n v="0.96"/>
  </r>
  <r>
    <x v="21"/>
    <x v="12"/>
    <x v="346"/>
    <x v="0"/>
    <x v="340"/>
    <x v="0"/>
    <n v="90400"/>
    <s v="AfterNoon"/>
    <n v="8"/>
    <n v="12"/>
    <n v="0.66666666666666663"/>
  </r>
  <r>
    <x v="21"/>
    <x v="12"/>
    <x v="346"/>
    <x v="0"/>
    <x v="340"/>
    <x v="1"/>
    <n v="224800"/>
    <s v="AfterNoon"/>
    <n v="59"/>
    <n v="85"/>
    <n v="0.69411764705882351"/>
  </r>
  <r>
    <x v="21"/>
    <x v="12"/>
    <x v="206"/>
    <x v="6"/>
    <x v="204"/>
    <x v="0"/>
    <n v="324500"/>
    <s v="AfterNoon"/>
    <n v="11"/>
    <n v="12"/>
    <n v="0.91666666666666663"/>
  </r>
  <r>
    <x v="21"/>
    <x v="12"/>
    <x v="206"/>
    <x v="6"/>
    <x v="204"/>
    <x v="1"/>
    <n v="985000"/>
    <s v="AfterNoon"/>
    <n v="100"/>
    <n v="118"/>
    <n v="0.84745762711864403"/>
  </r>
  <r>
    <x v="21"/>
    <x v="12"/>
    <x v="436"/>
    <x v="2"/>
    <x v="420"/>
    <x v="1"/>
    <n v="884300"/>
    <s v="AfterNoon"/>
    <n v="46"/>
    <n v="50"/>
    <n v="0.92"/>
  </r>
  <r>
    <x v="21"/>
    <x v="12"/>
    <x v="207"/>
    <x v="2"/>
    <x v="205"/>
    <x v="1"/>
    <n v="407000"/>
    <s v="AfterNoon"/>
    <n v="40"/>
    <n v="50"/>
    <n v="0.8"/>
  </r>
  <r>
    <x v="21"/>
    <x v="12"/>
    <x v="347"/>
    <x v="3"/>
    <x v="341"/>
    <x v="0"/>
    <n v="655200"/>
    <s v="AfterNoon"/>
    <n v="18"/>
    <n v="30"/>
    <n v="0.6"/>
  </r>
  <r>
    <x v="21"/>
    <x v="12"/>
    <x v="347"/>
    <x v="3"/>
    <x v="341"/>
    <x v="1"/>
    <n v="1359100"/>
    <s v="AfterNoon"/>
    <n v="112"/>
    <n v="192"/>
    <n v="0.58333333333333337"/>
  </r>
  <r>
    <x v="21"/>
    <x v="12"/>
    <x v="208"/>
    <x v="2"/>
    <x v="206"/>
    <x v="1"/>
    <n v="956300"/>
    <s v="AfterNoon"/>
    <n v="41"/>
    <n v="50"/>
    <n v="0.82"/>
  </r>
  <r>
    <x v="21"/>
    <x v="12"/>
    <x v="209"/>
    <x v="2"/>
    <x v="207"/>
    <x v="1"/>
    <n v="295800"/>
    <s v="AfterNoon"/>
    <n v="17"/>
    <n v="50"/>
    <n v="0.34"/>
  </r>
  <r>
    <x v="21"/>
    <x v="12"/>
    <x v="210"/>
    <x v="2"/>
    <x v="208"/>
    <x v="1"/>
    <n v="214200"/>
    <s v="AfterNoon"/>
    <n v="10"/>
    <n v="50"/>
    <n v="0.2"/>
  </r>
  <r>
    <x v="21"/>
    <x v="12"/>
    <x v="437"/>
    <x v="2"/>
    <x v="421"/>
    <x v="1"/>
    <n v="212000"/>
    <s v="AfterNoon"/>
    <n v="10"/>
    <n v="50"/>
    <n v="0.2"/>
  </r>
  <r>
    <x v="21"/>
    <x v="12"/>
    <x v="211"/>
    <x v="7"/>
    <x v="48"/>
    <x v="0"/>
    <n v="216000"/>
    <s v="AfterNoon"/>
    <n v="12"/>
    <n v="28"/>
    <n v="0.42857142857142849"/>
  </r>
  <r>
    <x v="21"/>
    <x v="12"/>
    <x v="211"/>
    <x v="7"/>
    <x v="48"/>
    <x v="1"/>
    <n v="374400"/>
    <s v="AfterNoon"/>
    <n v="62"/>
    <n v="142"/>
    <n v="0.43661971830985907"/>
  </r>
  <r>
    <x v="21"/>
    <x v="12"/>
    <x v="212"/>
    <x v="2"/>
    <x v="209"/>
    <x v="1"/>
    <n v="654000"/>
    <s v="AfterNoon"/>
    <n v="44"/>
    <n v="50"/>
    <n v="0.88"/>
  </r>
  <r>
    <x v="21"/>
    <x v="12"/>
    <x v="446"/>
    <x v="0"/>
    <x v="430"/>
    <x v="0"/>
    <n v="76200"/>
    <s v="AfterNoon"/>
    <n v="6"/>
    <n v="12"/>
    <n v="0.5"/>
  </r>
  <r>
    <x v="21"/>
    <x v="12"/>
    <x v="446"/>
    <x v="0"/>
    <x v="430"/>
    <x v="1"/>
    <n v="156400"/>
    <s v="AfterNoon"/>
    <n v="37"/>
    <n v="85"/>
    <n v="0.43529411764705878"/>
  </r>
  <r>
    <x v="21"/>
    <x v="12"/>
    <x v="213"/>
    <x v="0"/>
    <x v="210"/>
    <x v="0"/>
    <n v="403200"/>
    <s v="AfterNoon"/>
    <n v="6"/>
    <n v="12"/>
    <n v="0.5"/>
  </r>
  <r>
    <x v="21"/>
    <x v="12"/>
    <x v="213"/>
    <x v="0"/>
    <x v="210"/>
    <x v="1"/>
    <n v="925000"/>
    <s v="AfterNoon"/>
    <n v="41"/>
    <n v="85"/>
    <n v="0.4823529411764706"/>
  </r>
  <r>
    <x v="21"/>
    <x v="12"/>
    <x v="214"/>
    <x v="3"/>
    <x v="211"/>
    <x v="0"/>
    <n v="581400"/>
    <s v="AfterNoon"/>
    <n v="19"/>
    <n v="30"/>
    <n v="0.6333333333333333"/>
  </r>
  <r>
    <x v="21"/>
    <x v="12"/>
    <x v="214"/>
    <x v="3"/>
    <x v="211"/>
    <x v="1"/>
    <n v="1177000"/>
    <s v="AfterNoon"/>
    <n v="115"/>
    <n v="192"/>
    <n v="0.59895833333333337"/>
  </r>
  <r>
    <x v="21"/>
    <x v="12"/>
    <x v="215"/>
    <x v="6"/>
    <x v="212"/>
    <x v="0"/>
    <n v="236000"/>
    <s v="AfterNoon"/>
    <n v="10"/>
    <n v="12"/>
    <n v="0.83333333333333337"/>
  </r>
  <r>
    <x v="21"/>
    <x v="12"/>
    <x v="215"/>
    <x v="6"/>
    <x v="212"/>
    <x v="1"/>
    <n v="928500"/>
    <s v="AfterNoon"/>
    <n v="117"/>
    <n v="118"/>
    <n v="0.99152542372881358"/>
  </r>
  <r>
    <x v="21"/>
    <x v="12"/>
    <x v="216"/>
    <x v="0"/>
    <x v="213"/>
    <x v="0"/>
    <n v="104500"/>
    <s v="AfterNoon"/>
    <n v="11"/>
    <n v="12"/>
    <n v="0.91666666666666663"/>
  </r>
  <r>
    <x v="21"/>
    <x v="12"/>
    <x v="216"/>
    <x v="0"/>
    <x v="213"/>
    <x v="1"/>
    <n v="231300"/>
    <s v="AfterNoon"/>
    <n v="72"/>
    <n v="85"/>
    <n v="0.84705882352941175"/>
  </r>
  <r>
    <x v="21"/>
    <x v="12"/>
    <x v="217"/>
    <x v="4"/>
    <x v="214"/>
    <x v="1"/>
    <n v="69300"/>
    <s v="AfterNoon"/>
    <n v="9"/>
    <n v="12"/>
    <n v="0.75"/>
  </r>
  <r>
    <x v="21"/>
    <x v="12"/>
    <x v="218"/>
    <x v="4"/>
    <x v="215"/>
    <x v="1"/>
    <n v="38500"/>
    <s v="AfterNoon"/>
    <n v="5"/>
    <n v="12"/>
    <n v="0.41666666666666669"/>
  </r>
  <r>
    <x v="21"/>
    <x v="12"/>
    <x v="416"/>
    <x v="0"/>
    <x v="402"/>
    <x v="0"/>
    <n v="101000"/>
    <s v="AfterNoon"/>
    <n v="5"/>
    <n v="12"/>
    <n v="0.41666666666666669"/>
  </r>
  <r>
    <x v="21"/>
    <x v="12"/>
    <x v="416"/>
    <x v="0"/>
    <x v="402"/>
    <x v="1"/>
    <n v="228500"/>
    <s v="AfterNoon"/>
    <n v="34"/>
    <n v="85"/>
    <n v="0.4"/>
  </r>
  <r>
    <x v="21"/>
    <x v="12"/>
    <x v="219"/>
    <x v="0"/>
    <x v="216"/>
    <x v="0"/>
    <n v="222200"/>
    <s v="AfterNoon"/>
    <n v="11"/>
    <n v="12"/>
    <n v="0.91666666666666663"/>
  </r>
  <r>
    <x v="21"/>
    <x v="12"/>
    <x v="219"/>
    <x v="0"/>
    <x v="216"/>
    <x v="1"/>
    <n v="538800"/>
    <s v="AfterNoon"/>
    <n v="80"/>
    <n v="85"/>
    <n v="0.94117647058823528"/>
  </r>
  <r>
    <x v="21"/>
    <x v="12"/>
    <x v="220"/>
    <x v="2"/>
    <x v="217"/>
    <x v="1"/>
    <n v="476000"/>
    <s v="AfterNoon"/>
    <n v="26"/>
    <n v="50"/>
    <n v="0.52"/>
  </r>
  <r>
    <x v="21"/>
    <x v="12"/>
    <x v="221"/>
    <x v="4"/>
    <x v="218"/>
    <x v="1"/>
    <n v="35200"/>
    <s v="AfterNoon"/>
    <n v="8"/>
    <n v="12"/>
    <n v="0.66666666666666663"/>
  </r>
  <r>
    <x v="21"/>
    <x v="12"/>
    <x v="348"/>
    <x v="2"/>
    <x v="342"/>
    <x v="1"/>
    <n v="132400"/>
    <s v="AfterNoon"/>
    <n v="6"/>
    <n v="50"/>
    <n v="0.12"/>
  </r>
  <r>
    <x v="21"/>
    <x v="12"/>
    <x v="222"/>
    <x v="0"/>
    <x v="219"/>
    <x v="0"/>
    <n v="69300"/>
    <s v="AfterNoon"/>
    <n v="7"/>
    <n v="12"/>
    <n v="0.58333333333333337"/>
  </r>
  <r>
    <x v="21"/>
    <x v="12"/>
    <x v="222"/>
    <x v="0"/>
    <x v="219"/>
    <x v="1"/>
    <n v="206100"/>
    <s v="AfterNoon"/>
    <n v="62"/>
    <n v="85"/>
    <n v="0.72941176470588232"/>
  </r>
  <r>
    <x v="21"/>
    <x v="12"/>
    <x v="417"/>
    <x v="2"/>
    <x v="403"/>
    <x v="1"/>
    <n v="249600"/>
    <s v="AfterNoon"/>
    <n v="16"/>
    <n v="50"/>
    <n v="0.32"/>
  </r>
  <r>
    <x v="21"/>
    <x v="12"/>
    <x v="223"/>
    <x v="2"/>
    <x v="220"/>
    <x v="1"/>
    <n v="191400"/>
    <s v="AfterNoon"/>
    <n v="11"/>
    <n v="50"/>
    <n v="0.22"/>
  </r>
  <r>
    <x v="21"/>
    <x v="12"/>
    <x v="224"/>
    <x v="2"/>
    <x v="221"/>
    <x v="1"/>
    <n v="651000"/>
    <s v="AfterNoon"/>
    <n v="43"/>
    <n v="50"/>
    <n v="0.86"/>
  </r>
  <r>
    <x v="21"/>
    <x v="12"/>
    <x v="447"/>
    <x v="0"/>
    <x v="431"/>
    <x v="0"/>
    <n v="137400"/>
    <s v="AfterNoon"/>
    <n v="6"/>
    <n v="12"/>
    <n v="0.5"/>
  </r>
  <r>
    <x v="21"/>
    <x v="12"/>
    <x v="447"/>
    <x v="0"/>
    <x v="431"/>
    <x v="1"/>
    <n v="244800"/>
    <s v="AfterNoon"/>
    <n v="32"/>
    <n v="85"/>
    <n v="0.37647058823529411"/>
  </r>
  <r>
    <x v="21"/>
    <x v="13"/>
    <x v="225"/>
    <x v="4"/>
    <x v="222"/>
    <x v="1"/>
    <n v="25900"/>
    <s v="Evening"/>
    <n v="7"/>
    <n v="12"/>
    <n v="0.58333333333333337"/>
  </r>
  <r>
    <x v="21"/>
    <x v="13"/>
    <x v="226"/>
    <x v="4"/>
    <x v="223"/>
    <x v="1"/>
    <n v="14200"/>
    <s v="Evening"/>
    <n v="2"/>
    <n v="12"/>
    <n v="0.16666666666666671"/>
  </r>
  <r>
    <x v="21"/>
    <x v="13"/>
    <x v="227"/>
    <x v="0"/>
    <x v="224"/>
    <x v="0"/>
    <n v="290400"/>
    <s v="Evening"/>
    <n v="6"/>
    <n v="12"/>
    <n v="0.5"/>
  </r>
  <r>
    <x v="21"/>
    <x v="13"/>
    <x v="227"/>
    <x v="0"/>
    <x v="224"/>
    <x v="1"/>
    <n v="661800"/>
    <s v="Evening"/>
    <n v="41"/>
    <n v="85"/>
    <n v="0.4823529411764706"/>
  </r>
  <r>
    <x v="21"/>
    <x v="13"/>
    <x v="228"/>
    <x v="0"/>
    <x v="225"/>
    <x v="0"/>
    <n v="600000"/>
    <s v="Evening"/>
    <n v="12"/>
    <n v="12"/>
    <n v="1"/>
  </r>
  <r>
    <x v="21"/>
    <x v="13"/>
    <x v="228"/>
    <x v="0"/>
    <x v="225"/>
    <x v="1"/>
    <n v="1227100"/>
    <s v="Evening"/>
    <n v="73"/>
    <n v="85"/>
    <n v="0.85882352941176465"/>
  </r>
  <r>
    <x v="21"/>
    <x v="13"/>
    <x v="229"/>
    <x v="0"/>
    <x v="226"/>
    <x v="0"/>
    <n v="88400"/>
    <s v="Evening"/>
    <n v="2"/>
    <n v="12"/>
    <n v="0.16666666666666671"/>
  </r>
  <r>
    <x v="21"/>
    <x v="13"/>
    <x v="229"/>
    <x v="0"/>
    <x v="226"/>
    <x v="1"/>
    <n v="207300"/>
    <s v="Evening"/>
    <n v="14"/>
    <n v="85"/>
    <n v="0.1647058823529412"/>
  </r>
  <r>
    <x v="21"/>
    <x v="13"/>
    <x v="230"/>
    <x v="0"/>
    <x v="227"/>
    <x v="0"/>
    <n v="278000"/>
    <s v="Evening"/>
    <n v="10"/>
    <n v="12"/>
    <n v="0.83333333333333337"/>
  </r>
  <r>
    <x v="21"/>
    <x v="13"/>
    <x v="230"/>
    <x v="0"/>
    <x v="227"/>
    <x v="1"/>
    <n v="776400"/>
    <s v="Evening"/>
    <n v="83"/>
    <n v="85"/>
    <n v="0.97647058823529409"/>
  </r>
  <r>
    <x v="21"/>
    <x v="13"/>
    <x v="231"/>
    <x v="0"/>
    <x v="228"/>
    <x v="0"/>
    <n v="333600"/>
    <s v="Evening"/>
    <n v="12"/>
    <n v="12"/>
    <n v="1"/>
  </r>
  <r>
    <x v="21"/>
    <x v="13"/>
    <x v="231"/>
    <x v="0"/>
    <x v="228"/>
    <x v="1"/>
    <n v="795000"/>
    <s v="Evening"/>
    <n v="85"/>
    <n v="85"/>
    <n v="1"/>
  </r>
  <r>
    <x v="21"/>
    <x v="13"/>
    <x v="232"/>
    <x v="0"/>
    <x v="229"/>
    <x v="0"/>
    <n v="67800"/>
    <s v="Evening"/>
    <n v="6"/>
    <n v="12"/>
    <n v="0.5"/>
  </r>
  <r>
    <x v="21"/>
    <x v="13"/>
    <x v="232"/>
    <x v="0"/>
    <x v="229"/>
    <x v="1"/>
    <n v="191200"/>
    <s v="Evening"/>
    <n v="50"/>
    <n v="85"/>
    <n v="0.58823529411764708"/>
  </r>
  <r>
    <x v="21"/>
    <x v="13"/>
    <x v="233"/>
    <x v="6"/>
    <x v="230"/>
    <x v="0"/>
    <n v="354000"/>
    <s v="Evening"/>
    <n v="12"/>
    <n v="12"/>
    <n v="1"/>
  </r>
  <r>
    <x v="21"/>
    <x v="13"/>
    <x v="233"/>
    <x v="6"/>
    <x v="230"/>
    <x v="1"/>
    <n v="1142800"/>
    <s v="Evening"/>
    <n v="116"/>
    <n v="118"/>
    <n v="0.98305084745762716"/>
  </r>
  <r>
    <x v="21"/>
    <x v="13"/>
    <x v="234"/>
    <x v="0"/>
    <x v="231"/>
    <x v="0"/>
    <n v="295900"/>
    <s v="Evening"/>
    <n v="11"/>
    <n v="12"/>
    <n v="0.91666666666666663"/>
  </r>
  <r>
    <x v="21"/>
    <x v="13"/>
    <x v="234"/>
    <x v="0"/>
    <x v="231"/>
    <x v="1"/>
    <n v="606600"/>
    <s v="Evening"/>
    <n v="67"/>
    <n v="85"/>
    <n v="0.78823529411764703"/>
  </r>
  <r>
    <x v="21"/>
    <x v="13"/>
    <x v="400"/>
    <x v="4"/>
    <x v="104"/>
    <x v="1"/>
    <n v="6800"/>
    <s v="Evening"/>
    <n v="1"/>
    <n v="12"/>
    <n v="8.3333333333333329E-2"/>
  </r>
  <r>
    <x v="21"/>
    <x v="13"/>
    <x v="235"/>
    <x v="4"/>
    <x v="232"/>
    <x v="1"/>
    <n v="121000"/>
    <s v="Evening"/>
    <n v="11"/>
    <n v="12"/>
    <n v="0.91666666666666663"/>
  </r>
  <r>
    <x v="21"/>
    <x v="13"/>
    <x v="236"/>
    <x v="2"/>
    <x v="233"/>
    <x v="1"/>
    <n v="26400"/>
    <s v="Evening"/>
    <n v="3"/>
    <n v="50"/>
    <n v="0.06"/>
  </r>
  <r>
    <x v="21"/>
    <x v="13"/>
    <x v="237"/>
    <x v="2"/>
    <x v="234"/>
    <x v="1"/>
    <n v="249200"/>
    <s v="Evening"/>
    <n v="20"/>
    <n v="50"/>
    <n v="0.4"/>
  </r>
  <r>
    <x v="21"/>
    <x v="13"/>
    <x v="239"/>
    <x v="4"/>
    <x v="236"/>
    <x v="1"/>
    <n v="33600"/>
    <s v="Evening"/>
    <n v="4"/>
    <n v="12"/>
    <n v="0.33333333333333331"/>
  </r>
  <r>
    <x v="21"/>
    <x v="13"/>
    <x v="401"/>
    <x v="2"/>
    <x v="391"/>
    <x v="1"/>
    <n v="73200"/>
    <s v="Evening"/>
    <n v="11"/>
    <n v="50"/>
    <n v="0.22"/>
  </r>
  <r>
    <x v="21"/>
    <x v="13"/>
    <x v="240"/>
    <x v="2"/>
    <x v="237"/>
    <x v="1"/>
    <n v="141400"/>
    <s v="Evening"/>
    <n v="20"/>
    <n v="50"/>
    <n v="0.4"/>
  </r>
  <r>
    <x v="21"/>
    <x v="13"/>
    <x v="241"/>
    <x v="2"/>
    <x v="238"/>
    <x v="1"/>
    <n v="154700"/>
    <s v="Evening"/>
    <n v="22"/>
    <n v="50"/>
    <n v="0.44"/>
  </r>
  <r>
    <x v="21"/>
    <x v="13"/>
    <x v="242"/>
    <x v="2"/>
    <x v="239"/>
    <x v="1"/>
    <n v="665400"/>
    <s v="Evening"/>
    <n v="42"/>
    <n v="50"/>
    <n v="0.84"/>
  </r>
  <r>
    <x v="21"/>
    <x v="13"/>
    <x v="243"/>
    <x v="2"/>
    <x v="240"/>
    <x v="1"/>
    <n v="676000"/>
    <s v="Evening"/>
    <n v="38"/>
    <n v="50"/>
    <n v="0.76"/>
  </r>
  <r>
    <x v="21"/>
    <x v="13"/>
    <x v="350"/>
    <x v="0"/>
    <x v="344"/>
    <x v="0"/>
    <n v="91600"/>
    <s v="Evening"/>
    <n v="4"/>
    <n v="12"/>
    <n v="0.33333333333333331"/>
  </r>
  <r>
    <x v="21"/>
    <x v="13"/>
    <x v="350"/>
    <x v="0"/>
    <x v="344"/>
    <x v="1"/>
    <n v="275200"/>
    <s v="Evening"/>
    <n v="36"/>
    <n v="85"/>
    <n v="0.42352941176470588"/>
  </r>
  <r>
    <x v="21"/>
    <x v="13"/>
    <x v="351"/>
    <x v="6"/>
    <x v="345"/>
    <x v="1"/>
    <n v="172100"/>
    <s v="Evening"/>
    <n v="33"/>
    <n v="118"/>
    <n v="0.27966101694915252"/>
  </r>
  <r>
    <x v="21"/>
    <x v="14"/>
    <x v="402"/>
    <x v="0"/>
    <x v="392"/>
    <x v="0"/>
    <n v="106700"/>
    <s v="Evening"/>
    <n v="11"/>
    <n v="12"/>
    <n v="0.91666666666666663"/>
  </r>
  <r>
    <x v="21"/>
    <x v="14"/>
    <x v="402"/>
    <x v="0"/>
    <x v="392"/>
    <x v="1"/>
    <n v="260700"/>
    <s v="Evening"/>
    <n v="81"/>
    <n v="85"/>
    <n v="0.95294117647058818"/>
  </r>
  <r>
    <x v="21"/>
    <x v="14"/>
    <x v="244"/>
    <x v="0"/>
    <x v="241"/>
    <x v="0"/>
    <n v="86600"/>
    <s v="Evening"/>
    <n v="2"/>
    <n v="12"/>
    <n v="0.16666666666666671"/>
  </r>
  <r>
    <x v="21"/>
    <x v="14"/>
    <x v="244"/>
    <x v="0"/>
    <x v="241"/>
    <x v="1"/>
    <n v="580500"/>
    <s v="Evening"/>
    <n v="40"/>
    <n v="85"/>
    <n v="0.47058823529411759"/>
  </r>
  <r>
    <x v="21"/>
    <x v="14"/>
    <x v="245"/>
    <x v="0"/>
    <x v="242"/>
    <x v="0"/>
    <n v="363000"/>
    <s v="Evening"/>
    <n v="11"/>
    <n v="12"/>
    <n v="0.91666666666666663"/>
  </r>
  <r>
    <x v="21"/>
    <x v="14"/>
    <x v="245"/>
    <x v="0"/>
    <x v="242"/>
    <x v="1"/>
    <n v="940500"/>
    <s v="Evening"/>
    <n v="85"/>
    <n v="85"/>
    <n v="1"/>
  </r>
  <r>
    <x v="21"/>
    <x v="14"/>
    <x v="246"/>
    <x v="7"/>
    <x v="243"/>
    <x v="0"/>
    <n v="537500"/>
    <s v="Evening"/>
    <n v="25"/>
    <n v="28"/>
    <n v="0.8928571428571429"/>
  </r>
  <r>
    <x v="21"/>
    <x v="14"/>
    <x v="246"/>
    <x v="7"/>
    <x v="243"/>
    <x v="1"/>
    <n v="906300"/>
    <s v="Evening"/>
    <n v="125"/>
    <n v="142"/>
    <n v="0.88028169014084512"/>
  </r>
  <r>
    <x v="21"/>
    <x v="14"/>
    <x v="247"/>
    <x v="3"/>
    <x v="244"/>
    <x v="0"/>
    <n v="936900"/>
    <s v="Evening"/>
    <n v="27"/>
    <n v="30"/>
    <n v="0.9"/>
  </r>
  <r>
    <x v="21"/>
    <x v="14"/>
    <x v="247"/>
    <x v="3"/>
    <x v="244"/>
    <x v="1"/>
    <n v="1781400"/>
    <s v="Evening"/>
    <n v="153"/>
    <n v="192"/>
    <n v="0.796875"/>
  </r>
  <r>
    <x v="21"/>
    <x v="14"/>
    <x v="248"/>
    <x v="5"/>
    <x v="245"/>
    <x v="0"/>
    <n v="926200"/>
    <s v="Evening"/>
    <n v="22"/>
    <n v="30"/>
    <n v="0.73333333333333328"/>
  </r>
  <r>
    <x v="21"/>
    <x v="14"/>
    <x v="248"/>
    <x v="5"/>
    <x v="245"/>
    <x v="2"/>
    <n v="908200"/>
    <s v="Evening"/>
    <n v="38"/>
    <n v="48"/>
    <n v="0.79166666666666663"/>
  </r>
  <r>
    <x v="21"/>
    <x v="14"/>
    <x v="248"/>
    <x v="5"/>
    <x v="245"/>
    <x v="1"/>
    <n v="3696000"/>
    <s v="Evening"/>
    <n v="263"/>
    <n v="324"/>
    <n v="0.81172839506172845"/>
  </r>
  <r>
    <x v="21"/>
    <x v="14"/>
    <x v="403"/>
    <x v="7"/>
    <x v="68"/>
    <x v="0"/>
    <n v="263200"/>
    <s v="Evening"/>
    <n v="14"/>
    <n v="28"/>
    <n v="0.5"/>
  </r>
  <r>
    <x v="21"/>
    <x v="14"/>
    <x v="403"/>
    <x v="7"/>
    <x v="68"/>
    <x v="1"/>
    <n v="412500"/>
    <s v="Evening"/>
    <n v="65"/>
    <n v="142"/>
    <n v="0.45774647887323938"/>
  </r>
  <r>
    <x v="21"/>
    <x v="14"/>
    <x v="249"/>
    <x v="2"/>
    <x v="246"/>
    <x v="1"/>
    <n v="957600"/>
    <s v="Evening"/>
    <n v="50"/>
    <n v="50"/>
    <n v="1"/>
  </r>
  <r>
    <x v="21"/>
    <x v="14"/>
    <x v="250"/>
    <x v="0"/>
    <x v="247"/>
    <x v="0"/>
    <n v="123600"/>
    <s v="Evening"/>
    <n v="12"/>
    <n v="12"/>
    <n v="1"/>
  </r>
  <r>
    <x v="21"/>
    <x v="14"/>
    <x v="250"/>
    <x v="0"/>
    <x v="247"/>
    <x v="1"/>
    <n v="287600"/>
    <s v="Evening"/>
    <n v="84"/>
    <n v="85"/>
    <n v="0.9882352941176471"/>
  </r>
  <r>
    <x v="21"/>
    <x v="14"/>
    <x v="251"/>
    <x v="0"/>
    <x v="248"/>
    <x v="0"/>
    <n v="219000"/>
    <s v="Evening"/>
    <n v="6"/>
    <n v="12"/>
    <n v="0.5"/>
  </r>
  <r>
    <x v="21"/>
    <x v="14"/>
    <x v="251"/>
    <x v="0"/>
    <x v="248"/>
    <x v="1"/>
    <n v="234200"/>
    <s v="Evening"/>
    <n v="19"/>
    <n v="85"/>
    <n v="0.22352941176470589"/>
  </r>
  <r>
    <x v="21"/>
    <x v="14"/>
    <x v="252"/>
    <x v="3"/>
    <x v="249"/>
    <x v="0"/>
    <n v="777100"/>
    <s v="Evening"/>
    <n v="19"/>
    <n v="30"/>
    <n v="0.6333333333333333"/>
  </r>
  <r>
    <x v="21"/>
    <x v="14"/>
    <x v="252"/>
    <x v="3"/>
    <x v="249"/>
    <x v="1"/>
    <n v="1708400"/>
    <s v="Evening"/>
    <n v="125"/>
    <n v="192"/>
    <n v="0.65104166666666663"/>
  </r>
  <r>
    <x v="21"/>
    <x v="14"/>
    <x v="253"/>
    <x v="1"/>
    <x v="250"/>
    <x v="0"/>
    <n v="797200"/>
    <s v="Evening"/>
    <n v="4"/>
    <n v="20"/>
    <n v="0.2"/>
  </r>
  <r>
    <x v="21"/>
    <x v="14"/>
    <x v="253"/>
    <x v="1"/>
    <x v="250"/>
    <x v="1"/>
    <n v="3333400"/>
    <s v="Evening"/>
    <n v="50"/>
    <n v="96"/>
    <n v="0.52083333333333337"/>
  </r>
  <r>
    <x v="21"/>
    <x v="14"/>
    <x v="254"/>
    <x v="6"/>
    <x v="251"/>
    <x v="0"/>
    <n v="31400"/>
    <s v="Evening"/>
    <n v="2"/>
    <n v="12"/>
    <n v="0.16666666666666671"/>
  </r>
  <r>
    <x v="21"/>
    <x v="14"/>
    <x v="254"/>
    <x v="6"/>
    <x v="251"/>
    <x v="1"/>
    <n v="182500"/>
    <s v="Evening"/>
    <n v="35"/>
    <n v="118"/>
    <n v="0.29661016949152541"/>
  </r>
  <r>
    <x v="21"/>
    <x v="15"/>
    <x v="255"/>
    <x v="5"/>
    <x v="252"/>
    <x v="0"/>
    <n v="842000"/>
    <s v="Evening"/>
    <n v="20"/>
    <n v="30"/>
    <n v="0.66666666666666663"/>
  </r>
  <r>
    <x v="21"/>
    <x v="15"/>
    <x v="255"/>
    <x v="5"/>
    <x v="252"/>
    <x v="2"/>
    <n v="908200"/>
    <s v="Evening"/>
    <n v="38"/>
    <n v="48"/>
    <n v="0.79166666666666663"/>
  </r>
  <r>
    <x v="21"/>
    <x v="15"/>
    <x v="255"/>
    <x v="5"/>
    <x v="252"/>
    <x v="1"/>
    <n v="3089800"/>
    <s v="Evening"/>
    <n v="220"/>
    <n v="324"/>
    <n v="0.67901234567901236"/>
  </r>
  <r>
    <x v="21"/>
    <x v="15"/>
    <x v="256"/>
    <x v="2"/>
    <x v="253"/>
    <x v="1"/>
    <n v="326000"/>
    <s v="Evening"/>
    <n v="34"/>
    <n v="50"/>
    <n v="0.68"/>
  </r>
  <r>
    <x v="21"/>
    <x v="15"/>
    <x v="257"/>
    <x v="2"/>
    <x v="254"/>
    <x v="1"/>
    <n v="220500"/>
    <s v="Evening"/>
    <n v="15"/>
    <n v="50"/>
    <n v="0.3"/>
  </r>
  <r>
    <x v="21"/>
    <x v="15"/>
    <x v="258"/>
    <x v="2"/>
    <x v="255"/>
    <x v="1"/>
    <n v="291400"/>
    <s v="Evening"/>
    <n v="23"/>
    <n v="50"/>
    <n v="0.46"/>
  </r>
  <r>
    <x v="21"/>
    <x v="15"/>
    <x v="259"/>
    <x v="0"/>
    <x v="256"/>
    <x v="0"/>
    <n v="107500"/>
    <s v="Evening"/>
    <n v="5"/>
    <n v="12"/>
    <n v="0.41666666666666669"/>
  </r>
  <r>
    <x v="21"/>
    <x v="15"/>
    <x v="259"/>
    <x v="0"/>
    <x v="256"/>
    <x v="1"/>
    <n v="312400"/>
    <s v="Evening"/>
    <n v="43"/>
    <n v="85"/>
    <n v="0.50588235294117645"/>
  </r>
  <r>
    <x v="21"/>
    <x v="15"/>
    <x v="260"/>
    <x v="2"/>
    <x v="257"/>
    <x v="1"/>
    <n v="232500"/>
    <s v="Evening"/>
    <n v="15"/>
    <n v="50"/>
    <n v="0.3"/>
  </r>
  <r>
    <x v="21"/>
    <x v="15"/>
    <x v="261"/>
    <x v="2"/>
    <x v="258"/>
    <x v="1"/>
    <n v="95500"/>
    <s v="Evening"/>
    <n v="9"/>
    <n v="50"/>
    <n v="0.18"/>
  </r>
  <r>
    <x v="21"/>
    <x v="15"/>
    <x v="262"/>
    <x v="0"/>
    <x v="259"/>
    <x v="0"/>
    <n v="494400"/>
    <s v="Evening"/>
    <n v="12"/>
    <n v="12"/>
    <n v="1"/>
  </r>
  <r>
    <x v="21"/>
    <x v="15"/>
    <x v="262"/>
    <x v="0"/>
    <x v="259"/>
    <x v="1"/>
    <n v="1089300"/>
    <s v="Evening"/>
    <n v="79"/>
    <n v="85"/>
    <n v="0.92941176470588238"/>
  </r>
  <r>
    <x v="21"/>
    <x v="15"/>
    <x v="263"/>
    <x v="6"/>
    <x v="260"/>
    <x v="0"/>
    <n v="427900"/>
    <s v="Evening"/>
    <n v="11"/>
    <n v="12"/>
    <n v="0.91666666666666663"/>
  </r>
  <r>
    <x v="21"/>
    <x v="15"/>
    <x v="263"/>
    <x v="6"/>
    <x v="260"/>
    <x v="1"/>
    <n v="1357200"/>
    <s v="Evening"/>
    <n v="104"/>
    <n v="118"/>
    <n v="0.88135593220338981"/>
  </r>
  <r>
    <x v="21"/>
    <x v="15"/>
    <x v="264"/>
    <x v="7"/>
    <x v="261"/>
    <x v="0"/>
    <n v="302500"/>
    <s v="Evening"/>
    <n v="11"/>
    <n v="28"/>
    <n v="0.39285714285714279"/>
  </r>
  <r>
    <x v="21"/>
    <x v="15"/>
    <x v="264"/>
    <x v="7"/>
    <x v="261"/>
    <x v="1"/>
    <n v="492100"/>
    <s v="Evening"/>
    <n v="53"/>
    <n v="142"/>
    <n v="0.37323943661971831"/>
  </r>
  <r>
    <x v="21"/>
    <x v="15"/>
    <x v="448"/>
    <x v="7"/>
    <x v="178"/>
    <x v="0"/>
    <n v="192500"/>
    <s v="Evening"/>
    <n v="7"/>
    <n v="28"/>
    <n v="0.25"/>
  </r>
  <r>
    <x v="21"/>
    <x v="15"/>
    <x v="448"/>
    <x v="7"/>
    <x v="178"/>
    <x v="1"/>
    <n v="333900"/>
    <s v="Evening"/>
    <n v="36"/>
    <n v="142"/>
    <n v="0.25352112676056338"/>
  </r>
  <r>
    <x v="21"/>
    <x v="15"/>
    <x v="265"/>
    <x v="3"/>
    <x v="262"/>
    <x v="0"/>
    <n v="798100"/>
    <s v="Evening"/>
    <n v="23"/>
    <n v="30"/>
    <n v="0.76666666666666672"/>
  </r>
  <r>
    <x v="21"/>
    <x v="15"/>
    <x v="265"/>
    <x v="3"/>
    <x v="262"/>
    <x v="1"/>
    <n v="1745500"/>
    <s v="Evening"/>
    <n v="150"/>
    <n v="192"/>
    <n v="0.78125"/>
  </r>
  <r>
    <x v="21"/>
    <x v="15"/>
    <x v="266"/>
    <x v="6"/>
    <x v="263"/>
    <x v="0"/>
    <n v="402600"/>
    <s v="Evening"/>
    <n v="11"/>
    <n v="12"/>
    <n v="0.91666666666666663"/>
  </r>
  <r>
    <x v="21"/>
    <x v="15"/>
    <x v="266"/>
    <x v="6"/>
    <x v="263"/>
    <x v="1"/>
    <n v="1323600"/>
    <s v="Evening"/>
    <n v="108"/>
    <n v="118"/>
    <n v="0.9152542372881356"/>
  </r>
  <r>
    <x v="21"/>
    <x v="15"/>
    <x v="267"/>
    <x v="2"/>
    <x v="264"/>
    <x v="1"/>
    <n v="105700"/>
    <s v="Evening"/>
    <n v="34"/>
    <n v="50"/>
    <n v="0.68"/>
  </r>
  <r>
    <x v="21"/>
    <x v="15"/>
    <x v="268"/>
    <x v="5"/>
    <x v="265"/>
    <x v="0"/>
    <n v="735000"/>
    <s v="Evening"/>
    <n v="21"/>
    <n v="30"/>
    <n v="0.7"/>
  </r>
  <r>
    <x v="21"/>
    <x v="15"/>
    <x v="268"/>
    <x v="5"/>
    <x v="265"/>
    <x v="2"/>
    <n v="636800"/>
    <s v="Evening"/>
    <n v="32"/>
    <n v="48"/>
    <n v="0.66666666666666663"/>
  </r>
  <r>
    <x v="21"/>
    <x v="15"/>
    <x v="268"/>
    <x v="5"/>
    <x v="265"/>
    <x v="1"/>
    <n v="2559400"/>
    <s v="Evening"/>
    <n v="218"/>
    <n v="324"/>
    <n v="0.6728395061728395"/>
  </r>
  <r>
    <x v="21"/>
    <x v="15"/>
    <x v="269"/>
    <x v="2"/>
    <x v="266"/>
    <x v="1"/>
    <n v="319600"/>
    <s v="Evening"/>
    <n v="26"/>
    <n v="50"/>
    <n v="0.52"/>
  </r>
  <r>
    <x v="21"/>
    <x v="15"/>
    <x v="270"/>
    <x v="7"/>
    <x v="75"/>
    <x v="0"/>
    <n v="450000"/>
    <s v="Evening"/>
    <n v="25"/>
    <n v="28"/>
    <n v="0.8928571428571429"/>
  </r>
  <r>
    <x v="21"/>
    <x v="15"/>
    <x v="270"/>
    <x v="7"/>
    <x v="75"/>
    <x v="1"/>
    <n v="610800"/>
    <s v="Evening"/>
    <n v="101"/>
    <n v="142"/>
    <n v="0.71126760563380287"/>
  </r>
  <r>
    <x v="21"/>
    <x v="15"/>
    <x v="271"/>
    <x v="0"/>
    <x v="267"/>
    <x v="0"/>
    <n v="297000"/>
    <s v="Evening"/>
    <n v="9"/>
    <n v="12"/>
    <n v="0.75"/>
  </r>
  <r>
    <x v="21"/>
    <x v="15"/>
    <x v="271"/>
    <x v="0"/>
    <x v="267"/>
    <x v="1"/>
    <n v="639100"/>
    <s v="Evening"/>
    <n v="58"/>
    <n v="85"/>
    <n v="0.68235294117647061"/>
  </r>
  <r>
    <x v="21"/>
    <x v="15"/>
    <x v="272"/>
    <x v="4"/>
    <x v="268"/>
    <x v="1"/>
    <n v="29000"/>
    <s v="Evening"/>
    <n v="5"/>
    <n v="12"/>
    <n v="0.41666666666666669"/>
  </r>
  <r>
    <x v="21"/>
    <x v="15"/>
    <x v="273"/>
    <x v="0"/>
    <x v="269"/>
    <x v="0"/>
    <n v="222200"/>
    <s v="Evening"/>
    <n v="11"/>
    <n v="12"/>
    <n v="0.91666666666666663"/>
  </r>
  <r>
    <x v="21"/>
    <x v="15"/>
    <x v="273"/>
    <x v="0"/>
    <x v="269"/>
    <x v="1"/>
    <n v="532800"/>
    <s v="Evening"/>
    <n v="79"/>
    <n v="85"/>
    <n v="0.92941176470588238"/>
  </r>
  <r>
    <x v="21"/>
    <x v="15"/>
    <x v="438"/>
    <x v="2"/>
    <x v="422"/>
    <x v="1"/>
    <n v="125400"/>
    <s v="Evening"/>
    <n v="7"/>
    <n v="50"/>
    <n v="0.14000000000000001"/>
  </r>
  <r>
    <x v="21"/>
    <x v="16"/>
    <x v="274"/>
    <x v="2"/>
    <x v="270"/>
    <x v="1"/>
    <n v="77100"/>
    <s v="Evening"/>
    <n v="14"/>
    <n v="50"/>
    <n v="0.28000000000000003"/>
  </r>
  <r>
    <x v="21"/>
    <x v="16"/>
    <x v="418"/>
    <x v="0"/>
    <x v="404"/>
    <x v="0"/>
    <n v="150500"/>
    <s v="Evening"/>
    <n v="7"/>
    <n v="12"/>
    <n v="0.58333333333333337"/>
  </r>
  <r>
    <x v="21"/>
    <x v="16"/>
    <x v="418"/>
    <x v="0"/>
    <x v="404"/>
    <x v="1"/>
    <n v="289400"/>
    <s v="Evening"/>
    <n v="40"/>
    <n v="85"/>
    <n v="0.47058823529411759"/>
  </r>
  <r>
    <x v="21"/>
    <x v="16"/>
    <x v="275"/>
    <x v="0"/>
    <x v="271"/>
    <x v="0"/>
    <n v="144900"/>
    <s v="Evening"/>
    <n v="9"/>
    <n v="12"/>
    <n v="0.75"/>
  </r>
  <r>
    <x v="21"/>
    <x v="16"/>
    <x v="275"/>
    <x v="0"/>
    <x v="271"/>
    <x v="1"/>
    <n v="325500"/>
    <s v="Evening"/>
    <n v="60"/>
    <n v="85"/>
    <n v="0.70588235294117652"/>
  </r>
  <r>
    <x v="21"/>
    <x v="16"/>
    <x v="276"/>
    <x v="0"/>
    <x v="64"/>
    <x v="0"/>
    <n v="33300"/>
    <s v="Evening"/>
    <n v="3"/>
    <n v="12"/>
    <n v="0.25"/>
  </r>
  <r>
    <x v="21"/>
    <x v="16"/>
    <x v="276"/>
    <x v="0"/>
    <x v="64"/>
    <x v="1"/>
    <n v="40700"/>
    <s v="Evening"/>
    <n v="11"/>
    <n v="85"/>
    <n v="0.12941176470588239"/>
  </r>
  <r>
    <x v="21"/>
    <x v="16"/>
    <x v="419"/>
    <x v="0"/>
    <x v="200"/>
    <x v="0"/>
    <n v="88800"/>
    <s v="Evening"/>
    <n v="8"/>
    <n v="12"/>
    <n v="0.66666666666666663"/>
  </r>
  <r>
    <x v="21"/>
    <x v="16"/>
    <x v="419"/>
    <x v="0"/>
    <x v="200"/>
    <x v="1"/>
    <n v="164000"/>
    <s v="Evening"/>
    <n v="44"/>
    <n v="85"/>
    <n v="0.51764705882352946"/>
  </r>
  <r>
    <x v="21"/>
    <x v="16"/>
    <x v="376"/>
    <x v="0"/>
    <x v="369"/>
    <x v="0"/>
    <n v="119000"/>
    <s v="Evening"/>
    <n v="10"/>
    <n v="12"/>
    <n v="0.83333333333333337"/>
  </r>
  <r>
    <x v="21"/>
    <x v="16"/>
    <x v="376"/>
    <x v="0"/>
    <x v="369"/>
    <x v="1"/>
    <n v="270000"/>
    <s v="Evening"/>
    <n v="67"/>
    <n v="85"/>
    <n v="0.78823529411764703"/>
  </r>
  <r>
    <x v="21"/>
    <x v="16"/>
    <x v="277"/>
    <x v="3"/>
    <x v="272"/>
    <x v="0"/>
    <n v="772400"/>
    <s v="Evening"/>
    <n v="4"/>
    <n v="30"/>
    <n v="0.1333333333333333"/>
  </r>
  <r>
    <x v="21"/>
    <x v="16"/>
    <x v="277"/>
    <x v="3"/>
    <x v="272"/>
    <x v="1"/>
    <n v="1738800"/>
    <s v="Evening"/>
    <n v="27"/>
    <n v="192"/>
    <n v="0.140625"/>
  </r>
  <r>
    <x v="21"/>
    <x v="16"/>
    <x v="420"/>
    <x v="2"/>
    <x v="405"/>
    <x v="1"/>
    <n v="82200"/>
    <s v="Evening"/>
    <n v="11"/>
    <n v="50"/>
    <n v="0.22"/>
  </r>
  <r>
    <x v="21"/>
    <x v="16"/>
    <x v="278"/>
    <x v="2"/>
    <x v="273"/>
    <x v="1"/>
    <n v="180800"/>
    <s v="Evening"/>
    <n v="24"/>
    <n v="50"/>
    <n v="0.48"/>
  </r>
  <r>
    <x v="21"/>
    <x v="16"/>
    <x v="279"/>
    <x v="3"/>
    <x v="274"/>
    <x v="0"/>
    <n v="2979200"/>
    <s v="Evening"/>
    <n v="16"/>
    <n v="30"/>
    <n v="0.53333333333333333"/>
  </r>
  <r>
    <x v="21"/>
    <x v="16"/>
    <x v="279"/>
    <x v="3"/>
    <x v="274"/>
    <x v="1"/>
    <n v="7607200"/>
    <s v="Evening"/>
    <n v="122"/>
    <n v="192"/>
    <n v="0.63541666666666663"/>
  </r>
  <r>
    <x v="21"/>
    <x v="16"/>
    <x v="280"/>
    <x v="0"/>
    <x v="275"/>
    <x v="0"/>
    <n v="215200"/>
    <s v="Evening"/>
    <n v="8"/>
    <n v="12"/>
    <n v="0.66666666666666663"/>
  </r>
  <r>
    <x v="21"/>
    <x v="16"/>
    <x v="280"/>
    <x v="0"/>
    <x v="275"/>
    <x v="1"/>
    <n v="480600"/>
    <s v="Evening"/>
    <n v="53"/>
    <n v="85"/>
    <n v="0.62352941176470589"/>
  </r>
  <r>
    <x v="21"/>
    <x v="16"/>
    <x v="281"/>
    <x v="7"/>
    <x v="45"/>
    <x v="0"/>
    <n v="380000"/>
    <s v="Evening"/>
    <n v="19"/>
    <n v="28"/>
    <n v="0.6785714285714286"/>
  </r>
  <r>
    <x v="21"/>
    <x v="16"/>
    <x v="281"/>
    <x v="7"/>
    <x v="45"/>
    <x v="1"/>
    <n v="553600"/>
    <s v="Evening"/>
    <n v="82"/>
    <n v="142"/>
    <n v="0.57746478873239437"/>
  </r>
  <r>
    <x v="21"/>
    <x v="16"/>
    <x v="282"/>
    <x v="2"/>
    <x v="276"/>
    <x v="1"/>
    <n v="111100"/>
    <s v="Evening"/>
    <n v="27"/>
    <n v="50"/>
    <n v="0.54"/>
  </r>
  <r>
    <x v="21"/>
    <x v="16"/>
    <x v="283"/>
    <x v="2"/>
    <x v="277"/>
    <x v="1"/>
    <n v="78300"/>
    <s v="Evening"/>
    <n v="19"/>
    <n v="50"/>
    <n v="0.38"/>
  </r>
  <r>
    <x v="21"/>
    <x v="16"/>
    <x v="284"/>
    <x v="0"/>
    <x v="278"/>
    <x v="0"/>
    <n v="26600"/>
    <s v="Evening"/>
    <n v="1"/>
    <n v="12"/>
    <n v="8.3333333333333329E-2"/>
  </r>
  <r>
    <x v="21"/>
    <x v="16"/>
    <x v="284"/>
    <x v="0"/>
    <x v="278"/>
    <x v="1"/>
    <n v="350700"/>
    <s v="Evening"/>
    <n v="39"/>
    <n v="85"/>
    <n v="0.45882352941176469"/>
  </r>
  <r>
    <x v="21"/>
    <x v="16"/>
    <x v="404"/>
    <x v="0"/>
    <x v="393"/>
    <x v="0"/>
    <n v="277200"/>
    <s v="Evening"/>
    <n v="12"/>
    <n v="12"/>
    <n v="1"/>
  </r>
  <r>
    <x v="21"/>
    <x v="16"/>
    <x v="404"/>
    <x v="0"/>
    <x v="393"/>
    <x v="1"/>
    <n v="596900"/>
    <s v="Evening"/>
    <n v="77"/>
    <n v="85"/>
    <n v="0.90588235294117647"/>
  </r>
  <r>
    <x v="21"/>
    <x v="17"/>
    <x v="439"/>
    <x v="3"/>
    <x v="423"/>
    <x v="0"/>
    <n v="805200"/>
    <s v="Night"/>
    <n v="4"/>
    <n v="30"/>
    <n v="0.1333333333333333"/>
  </r>
  <r>
    <x v="21"/>
    <x v="17"/>
    <x v="439"/>
    <x v="3"/>
    <x v="423"/>
    <x v="1"/>
    <n v="1892200"/>
    <s v="Night"/>
    <n v="28"/>
    <n v="192"/>
    <n v="0.14583333333333329"/>
  </r>
  <r>
    <x v="21"/>
    <x v="17"/>
    <x v="285"/>
    <x v="1"/>
    <x v="279"/>
    <x v="0"/>
    <n v="1998000"/>
    <s v="Night"/>
    <n v="10"/>
    <n v="20"/>
    <n v="0.5"/>
  </r>
  <r>
    <x v="21"/>
    <x v="17"/>
    <x v="285"/>
    <x v="1"/>
    <x v="279"/>
    <x v="1"/>
    <n v="3136800"/>
    <s v="Night"/>
    <n v="47"/>
    <n v="96"/>
    <n v="0.48958333333333331"/>
  </r>
  <r>
    <x v="21"/>
    <x v="17"/>
    <x v="286"/>
    <x v="3"/>
    <x v="280"/>
    <x v="0"/>
    <n v="5166000"/>
    <s v="Night"/>
    <n v="28"/>
    <n v="30"/>
    <n v="0.93333333333333335"/>
  </r>
  <r>
    <x v="21"/>
    <x v="17"/>
    <x v="286"/>
    <x v="3"/>
    <x v="280"/>
    <x v="1"/>
    <n v="10805900"/>
    <s v="Night"/>
    <n v="175"/>
    <n v="192"/>
    <n v="0.91145833333333337"/>
  </r>
  <r>
    <x v="21"/>
    <x v="17"/>
    <x v="287"/>
    <x v="1"/>
    <x v="281"/>
    <x v="0"/>
    <n v="581200"/>
    <s v="Night"/>
    <n v="4"/>
    <n v="20"/>
    <n v="0.2"/>
  </r>
  <r>
    <x v="21"/>
    <x v="17"/>
    <x v="287"/>
    <x v="1"/>
    <x v="281"/>
    <x v="1"/>
    <n v="726000"/>
    <s v="Night"/>
    <n v="15"/>
    <n v="96"/>
    <n v="0.15625"/>
  </r>
  <r>
    <x v="21"/>
    <x v="17"/>
    <x v="288"/>
    <x v="3"/>
    <x v="282"/>
    <x v="0"/>
    <n v="585600"/>
    <s v="Night"/>
    <n v="4"/>
    <n v="30"/>
    <n v="0.1333333333333333"/>
  </r>
  <r>
    <x v="21"/>
    <x v="17"/>
    <x v="288"/>
    <x v="3"/>
    <x v="282"/>
    <x v="1"/>
    <n v="1317600"/>
    <s v="Night"/>
    <n v="27"/>
    <n v="192"/>
    <n v="0.140625"/>
  </r>
  <r>
    <x v="22"/>
    <x v="0"/>
    <x v="0"/>
    <x v="0"/>
    <x v="0"/>
    <x v="0"/>
    <n v="203500"/>
    <s v="EarlyMorning"/>
    <n v="11"/>
    <n v="12"/>
    <n v="0.91666666666666663"/>
  </r>
  <r>
    <x v="22"/>
    <x v="0"/>
    <x v="0"/>
    <x v="0"/>
    <x v="0"/>
    <x v="1"/>
    <n v="479800"/>
    <s v="EarlyMorning"/>
    <n v="77"/>
    <n v="85"/>
    <n v="0.90588235294117647"/>
  </r>
  <r>
    <x v="22"/>
    <x v="1"/>
    <x v="1"/>
    <x v="1"/>
    <x v="1"/>
    <x v="0"/>
    <n v="581200"/>
    <s v="EarlyMorning"/>
    <n v="4"/>
    <n v="20"/>
    <n v="0.2"/>
  </r>
  <r>
    <x v="22"/>
    <x v="1"/>
    <x v="1"/>
    <x v="1"/>
    <x v="1"/>
    <x v="1"/>
    <n v="542200"/>
    <s v="EarlyMorning"/>
    <n v="11"/>
    <n v="96"/>
    <n v="0.1145833333333333"/>
  </r>
  <r>
    <x v="22"/>
    <x v="1"/>
    <x v="2"/>
    <x v="2"/>
    <x v="2"/>
    <x v="1"/>
    <n v="253000"/>
    <s v="EarlyMorning"/>
    <n v="11"/>
    <n v="50"/>
    <n v="0.22"/>
  </r>
  <r>
    <x v="22"/>
    <x v="18"/>
    <x v="289"/>
    <x v="7"/>
    <x v="283"/>
    <x v="0"/>
    <n v="2923800"/>
    <s v="Morning"/>
    <n v="22"/>
    <n v="28"/>
    <n v="0.7857142857142857"/>
  </r>
  <r>
    <x v="22"/>
    <x v="18"/>
    <x v="289"/>
    <x v="7"/>
    <x v="283"/>
    <x v="1"/>
    <n v="5227100"/>
    <s v="Morning"/>
    <n v="117"/>
    <n v="142"/>
    <n v="0.823943661971831"/>
  </r>
  <r>
    <x v="22"/>
    <x v="2"/>
    <x v="3"/>
    <x v="1"/>
    <x v="3"/>
    <x v="0"/>
    <n v="1380000"/>
    <s v="Morning"/>
    <n v="12"/>
    <n v="20"/>
    <n v="0.6"/>
  </r>
  <r>
    <x v="22"/>
    <x v="2"/>
    <x v="3"/>
    <x v="1"/>
    <x v="3"/>
    <x v="1"/>
    <n v="1811800"/>
    <s v="Morning"/>
    <n v="47"/>
    <n v="96"/>
    <n v="0.48958333333333331"/>
  </r>
  <r>
    <x v="22"/>
    <x v="2"/>
    <x v="4"/>
    <x v="3"/>
    <x v="4"/>
    <x v="0"/>
    <n v="3351600"/>
    <s v="Morning"/>
    <n v="18"/>
    <n v="30"/>
    <n v="0.6"/>
  </r>
  <r>
    <x v="22"/>
    <x v="2"/>
    <x v="4"/>
    <x v="3"/>
    <x v="4"/>
    <x v="1"/>
    <n v="6986200"/>
    <s v="Morning"/>
    <n v="112"/>
    <n v="192"/>
    <n v="0.58333333333333337"/>
  </r>
  <r>
    <x v="22"/>
    <x v="2"/>
    <x v="5"/>
    <x v="2"/>
    <x v="5"/>
    <x v="1"/>
    <n v="198900"/>
    <s v="Morning"/>
    <n v="10"/>
    <n v="50"/>
    <n v="0.2"/>
  </r>
  <r>
    <x v="22"/>
    <x v="3"/>
    <x v="6"/>
    <x v="4"/>
    <x v="6"/>
    <x v="1"/>
    <n v="43500"/>
    <s v="Morning"/>
    <n v="5"/>
    <n v="12"/>
    <n v="0.41666666666666669"/>
  </r>
  <r>
    <x v="22"/>
    <x v="3"/>
    <x v="290"/>
    <x v="0"/>
    <x v="284"/>
    <x v="0"/>
    <n v="36000"/>
    <s v="Morning"/>
    <n v="2"/>
    <n v="12"/>
    <n v="0.16666666666666671"/>
  </r>
  <r>
    <x v="22"/>
    <x v="3"/>
    <x v="290"/>
    <x v="0"/>
    <x v="284"/>
    <x v="1"/>
    <n v="211200"/>
    <s v="Morning"/>
    <n v="35"/>
    <n v="85"/>
    <n v="0.41176470588235292"/>
  </r>
  <r>
    <x v="22"/>
    <x v="3"/>
    <x v="7"/>
    <x v="0"/>
    <x v="7"/>
    <x v="0"/>
    <n v="400400"/>
    <s v="Morning"/>
    <n v="7"/>
    <n v="12"/>
    <n v="0.58333333333333337"/>
  </r>
  <r>
    <x v="22"/>
    <x v="3"/>
    <x v="7"/>
    <x v="0"/>
    <x v="7"/>
    <x v="1"/>
    <n v="1283500"/>
    <s v="Morning"/>
    <n v="67"/>
    <n v="85"/>
    <n v="0.78823529411764703"/>
  </r>
  <r>
    <x v="22"/>
    <x v="3"/>
    <x v="463"/>
    <x v="6"/>
    <x v="444"/>
    <x v="0"/>
    <n v="94000"/>
    <s v="Morning"/>
    <n v="1"/>
    <n v="12"/>
    <n v="8.3333333333333329E-2"/>
  </r>
  <r>
    <x v="22"/>
    <x v="3"/>
    <x v="463"/>
    <x v="6"/>
    <x v="444"/>
    <x v="1"/>
    <n v="438200"/>
    <s v="Morning"/>
    <n v="14"/>
    <n v="118"/>
    <n v="0.1186440677966102"/>
  </r>
  <r>
    <x v="22"/>
    <x v="3"/>
    <x v="291"/>
    <x v="4"/>
    <x v="285"/>
    <x v="1"/>
    <n v="40600"/>
    <s v="Morning"/>
    <n v="7"/>
    <n v="12"/>
    <n v="0.58333333333333337"/>
  </r>
  <r>
    <x v="22"/>
    <x v="3"/>
    <x v="8"/>
    <x v="0"/>
    <x v="8"/>
    <x v="0"/>
    <n v="521400"/>
    <s v="Morning"/>
    <n v="6"/>
    <n v="12"/>
    <n v="0.5"/>
  </r>
  <r>
    <x v="22"/>
    <x v="3"/>
    <x v="8"/>
    <x v="0"/>
    <x v="8"/>
    <x v="1"/>
    <n v="1281800"/>
    <s v="Morning"/>
    <n v="44"/>
    <n v="85"/>
    <n v="0.51764705882352946"/>
  </r>
  <r>
    <x v="22"/>
    <x v="3"/>
    <x v="9"/>
    <x v="2"/>
    <x v="9"/>
    <x v="1"/>
    <n v="182400"/>
    <s v="Morning"/>
    <n v="8"/>
    <n v="50"/>
    <n v="0.16"/>
  </r>
  <r>
    <x v="22"/>
    <x v="4"/>
    <x v="10"/>
    <x v="0"/>
    <x v="10"/>
    <x v="0"/>
    <n v="98000"/>
    <s v="Morning"/>
    <n v="10"/>
    <n v="12"/>
    <n v="0.83333333333333337"/>
  </r>
  <r>
    <x v="22"/>
    <x v="4"/>
    <x v="10"/>
    <x v="0"/>
    <x v="10"/>
    <x v="1"/>
    <n v="258900"/>
    <s v="Morning"/>
    <n v="78"/>
    <n v="85"/>
    <n v="0.91764705882352937"/>
  </r>
  <r>
    <x v="22"/>
    <x v="4"/>
    <x v="292"/>
    <x v="4"/>
    <x v="286"/>
    <x v="1"/>
    <n v="58800"/>
    <s v="Morning"/>
    <n v="12"/>
    <n v="12"/>
    <n v="1"/>
  </r>
  <r>
    <x v="22"/>
    <x v="4"/>
    <x v="12"/>
    <x v="4"/>
    <x v="12"/>
    <x v="1"/>
    <n v="37800"/>
    <s v="Morning"/>
    <n v="6"/>
    <n v="12"/>
    <n v="0.5"/>
  </r>
  <r>
    <x v="22"/>
    <x v="4"/>
    <x v="13"/>
    <x v="0"/>
    <x v="13"/>
    <x v="0"/>
    <n v="572000"/>
    <s v="Morning"/>
    <n v="10"/>
    <n v="12"/>
    <n v="0.83333333333333337"/>
  </r>
  <r>
    <x v="22"/>
    <x v="4"/>
    <x v="13"/>
    <x v="0"/>
    <x v="13"/>
    <x v="1"/>
    <n v="767800"/>
    <s v="Morning"/>
    <n v="40"/>
    <n v="85"/>
    <n v="0.47058823529411759"/>
  </r>
  <r>
    <x v="22"/>
    <x v="4"/>
    <x v="293"/>
    <x v="2"/>
    <x v="287"/>
    <x v="1"/>
    <n v="703900"/>
    <s v="Morning"/>
    <n v="27"/>
    <n v="50"/>
    <n v="0.54"/>
  </r>
  <r>
    <x v="22"/>
    <x v="4"/>
    <x v="456"/>
    <x v="4"/>
    <x v="438"/>
    <x v="1"/>
    <n v="17600"/>
    <s v="Morning"/>
    <n v="4"/>
    <n v="12"/>
    <n v="0.33333333333333331"/>
  </r>
  <r>
    <x v="22"/>
    <x v="4"/>
    <x v="14"/>
    <x v="2"/>
    <x v="14"/>
    <x v="1"/>
    <n v="790000"/>
    <s v="Morning"/>
    <n v="34"/>
    <n v="50"/>
    <n v="0.68"/>
  </r>
  <r>
    <x v="22"/>
    <x v="4"/>
    <x v="294"/>
    <x v="2"/>
    <x v="288"/>
    <x v="1"/>
    <n v="216700"/>
    <s v="Morning"/>
    <n v="11"/>
    <n v="50"/>
    <n v="0.22"/>
  </r>
  <r>
    <x v="22"/>
    <x v="4"/>
    <x v="451"/>
    <x v="4"/>
    <x v="434"/>
    <x v="1"/>
    <n v="47200"/>
    <s v="Morning"/>
    <n v="8"/>
    <n v="12"/>
    <n v="0.66666666666666663"/>
  </r>
  <r>
    <x v="22"/>
    <x v="4"/>
    <x v="295"/>
    <x v="0"/>
    <x v="289"/>
    <x v="0"/>
    <n v="487000"/>
    <s v="Morning"/>
    <n v="10"/>
    <n v="12"/>
    <n v="0.83333333333333337"/>
  </r>
  <r>
    <x v="22"/>
    <x v="4"/>
    <x v="295"/>
    <x v="0"/>
    <x v="289"/>
    <x v="1"/>
    <n v="1173200"/>
    <s v="Morning"/>
    <n v="72"/>
    <n v="85"/>
    <n v="0.84705882352941175"/>
  </r>
  <r>
    <x v="22"/>
    <x v="4"/>
    <x v="296"/>
    <x v="2"/>
    <x v="290"/>
    <x v="1"/>
    <n v="119300"/>
    <s v="Morning"/>
    <n v="27"/>
    <n v="50"/>
    <n v="0.54"/>
  </r>
  <r>
    <x v="22"/>
    <x v="4"/>
    <x v="16"/>
    <x v="0"/>
    <x v="16"/>
    <x v="0"/>
    <n v="226800"/>
    <s v="Morning"/>
    <n v="12"/>
    <n v="12"/>
    <n v="1"/>
  </r>
  <r>
    <x v="22"/>
    <x v="4"/>
    <x v="16"/>
    <x v="0"/>
    <x v="16"/>
    <x v="1"/>
    <n v="456600"/>
    <s v="Morning"/>
    <n v="72"/>
    <n v="85"/>
    <n v="0.84705882352941175"/>
  </r>
  <r>
    <x v="22"/>
    <x v="4"/>
    <x v="17"/>
    <x v="0"/>
    <x v="17"/>
    <x v="0"/>
    <n v="261500"/>
    <s v="Morning"/>
    <n v="5"/>
    <n v="12"/>
    <n v="0.41666666666666669"/>
  </r>
  <r>
    <x v="22"/>
    <x v="4"/>
    <x v="17"/>
    <x v="0"/>
    <x v="17"/>
    <x v="1"/>
    <n v="734400"/>
    <s v="Morning"/>
    <n v="42"/>
    <n v="85"/>
    <n v="0.49411764705882361"/>
  </r>
  <r>
    <x v="22"/>
    <x v="5"/>
    <x v="18"/>
    <x v="2"/>
    <x v="18"/>
    <x v="1"/>
    <n v="160400"/>
    <s v="BeforeNoon"/>
    <n v="16"/>
    <n v="50"/>
    <n v="0.32"/>
  </r>
  <r>
    <x v="22"/>
    <x v="5"/>
    <x v="19"/>
    <x v="2"/>
    <x v="19"/>
    <x v="1"/>
    <n v="874500"/>
    <s v="BeforeNoon"/>
    <n v="45"/>
    <n v="50"/>
    <n v="0.9"/>
  </r>
  <r>
    <x v="22"/>
    <x v="5"/>
    <x v="20"/>
    <x v="2"/>
    <x v="20"/>
    <x v="1"/>
    <n v="153100"/>
    <s v="BeforeNoon"/>
    <n v="49"/>
    <n v="50"/>
    <n v="0.98"/>
  </r>
  <r>
    <x v="22"/>
    <x v="5"/>
    <x v="21"/>
    <x v="5"/>
    <x v="21"/>
    <x v="0"/>
    <n v="1077500"/>
    <s v="BeforeNoon"/>
    <n v="25"/>
    <n v="30"/>
    <n v="0.83333333333333337"/>
  </r>
  <r>
    <x v="22"/>
    <x v="5"/>
    <x v="21"/>
    <x v="5"/>
    <x v="21"/>
    <x v="2"/>
    <n v="951600"/>
    <s v="BeforeNoon"/>
    <n v="39"/>
    <n v="48"/>
    <n v="0.8125"/>
  </r>
  <r>
    <x v="22"/>
    <x v="5"/>
    <x v="21"/>
    <x v="5"/>
    <x v="21"/>
    <x v="1"/>
    <n v="3889000"/>
    <s v="BeforeNoon"/>
    <n v="269"/>
    <n v="324"/>
    <n v="0.83024691358024694"/>
  </r>
  <r>
    <x v="22"/>
    <x v="5"/>
    <x v="22"/>
    <x v="2"/>
    <x v="22"/>
    <x v="1"/>
    <n v="44500"/>
    <s v="BeforeNoon"/>
    <n v="5"/>
    <n v="50"/>
    <n v="0.1"/>
  </r>
  <r>
    <x v="22"/>
    <x v="5"/>
    <x v="23"/>
    <x v="0"/>
    <x v="23"/>
    <x v="0"/>
    <n v="18200"/>
    <s v="BeforeNoon"/>
    <n v="2"/>
    <n v="12"/>
    <n v="0.16666666666666671"/>
  </r>
  <r>
    <x v="22"/>
    <x v="5"/>
    <x v="23"/>
    <x v="0"/>
    <x v="23"/>
    <x v="1"/>
    <n v="72300"/>
    <s v="BeforeNoon"/>
    <n v="24"/>
    <n v="85"/>
    <n v="0.28235294117647058"/>
  </r>
  <r>
    <x v="22"/>
    <x v="5"/>
    <x v="24"/>
    <x v="0"/>
    <x v="24"/>
    <x v="0"/>
    <n v="329400"/>
    <s v="BeforeNoon"/>
    <n v="9"/>
    <n v="12"/>
    <n v="0.75"/>
  </r>
  <r>
    <x v="22"/>
    <x v="5"/>
    <x v="24"/>
    <x v="0"/>
    <x v="24"/>
    <x v="1"/>
    <n v="675800"/>
    <s v="BeforeNoon"/>
    <n v="55"/>
    <n v="85"/>
    <n v="0.6470588235294118"/>
  </r>
  <r>
    <x v="22"/>
    <x v="5"/>
    <x v="297"/>
    <x v="2"/>
    <x v="291"/>
    <x v="1"/>
    <n v="822300"/>
    <s v="BeforeNoon"/>
    <n v="33"/>
    <n v="50"/>
    <n v="0.66"/>
  </r>
  <r>
    <x v="22"/>
    <x v="5"/>
    <x v="298"/>
    <x v="0"/>
    <x v="292"/>
    <x v="0"/>
    <n v="370300"/>
    <s v="BeforeNoon"/>
    <n v="7"/>
    <n v="12"/>
    <n v="0.58333333333333337"/>
  </r>
  <r>
    <x v="22"/>
    <x v="5"/>
    <x v="298"/>
    <x v="0"/>
    <x v="292"/>
    <x v="1"/>
    <n v="830800"/>
    <s v="BeforeNoon"/>
    <n v="47"/>
    <n v="85"/>
    <n v="0.55294117647058827"/>
  </r>
  <r>
    <x v="22"/>
    <x v="5"/>
    <x v="25"/>
    <x v="2"/>
    <x v="25"/>
    <x v="1"/>
    <n v="607000"/>
    <s v="BeforeNoon"/>
    <n v="39"/>
    <n v="50"/>
    <n v="0.78"/>
  </r>
  <r>
    <x v="22"/>
    <x v="5"/>
    <x v="299"/>
    <x v="4"/>
    <x v="293"/>
    <x v="1"/>
    <n v="41300"/>
    <s v="BeforeNoon"/>
    <n v="7"/>
    <n v="12"/>
    <n v="0.58333333333333337"/>
  </r>
  <r>
    <x v="22"/>
    <x v="5"/>
    <x v="26"/>
    <x v="2"/>
    <x v="26"/>
    <x v="1"/>
    <n v="281400"/>
    <s v="BeforeNoon"/>
    <n v="20"/>
    <n v="50"/>
    <n v="0.4"/>
  </r>
  <r>
    <x v="22"/>
    <x v="5"/>
    <x v="300"/>
    <x v="4"/>
    <x v="294"/>
    <x v="1"/>
    <n v="23100"/>
    <s v="BeforeNoon"/>
    <n v="7"/>
    <n v="12"/>
    <n v="0.58333333333333337"/>
  </r>
  <r>
    <x v="22"/>
    <x v="5"/>
    <x v="27"/>
    <x v="1"/>
    <x v="27"/>
    <x v="0"/>
    <n v="1896200"/>
    <s v="BeforeNoon"/>
    <n v="19"/>
    <n v="20"/>
    <n v="0.95"/>
  </r>
  <r>
    <x v="22"/>
    <x v="5"/>
    <x v="27"/>
    <x v="1"/>
    <x v="27"/>
    <x v="1"/>
    <n v="2943600"/>
    <s v="BeforeNoon"/>
    <n v="88"/>
    <n v="96"/>
    <n v="0.91666666666666663"/>
  </r>
  <r>
    <x v="22"/>
    <x v="5"/>
    <x v="28"/>
    <x v="0"/>
    <x v="28"/>
    <x v="0"/>
    <n v="66500"/>
    <s v="BeforeNoon"/>
    <n v="7"/>
    <n v="12"/>
    <n v="0.58333333333333337"/>
  </r>
  <r>
    <x v="22"/>
    <x v="5"/>
    <x v="28"/>
    <x v="0"/>
    <x v="28"/>
    <x v="1"/>
    <n v="202800"/>
    <s v="BeforeNoon"/>
    <n v="63"/>
    <n v="85"/>
    <n v="0.74117647058823533"/>
  </r>
  <r>
    <x v="22"/>
    <x v="6"/>
    <x v="29"/>
    <x v="4"/>
    <x v="29"/>
    <x v="1"/>
    <n v="21200"/>
    <s v="BeforeNoon"/>
    <n v="4"/>
    <n v="12"/>
    <n v="0.33333333333333331"/>
  </r>
  <r>
    <x v="22"/>
    <x v="6"/>
    <x v="30"/>
    <x v="4"/>
    <x v="30"/>
    <x v="1"/>
    <n v="31800"/>
    <s v="BeforeNoon"/>
    <n v="6"/>
    <n v="12"/>
    <n v="0.5"/>
  </r>
  <r>
    <x v="22"/>
    <x v="6"/>
    <x v="301"/>
    <x v="1"/>
    <x v="295"/>
    <x v="0"/>
    <n v="399600"/>
    <s v="BeforeNoon"/>
    <n v="3"/>
    <n v="20"/>
    <n v="0.15"/>
  </r>
  <r>
    <x v="22"/>
    <x v="6"/>
    <x v="301"/>
    <x v="1"/>
    <x v="295"/>
    <x v="1"/>
    <n v="714800"/>
    <s v="BeforeNoon"/>
    <n v="16"/>
    <n v="96"/>
    <n v="0.16666666666666671"/>
  </r>
  <r>
    <x v="22"/>
    <x v="6"/>
    <x v="440"/>
    <x v="2"/>
    <x v="424"/>
    <x v="1"/>
    <n v="215700"/>
    <s v="BeforeNoon"/>
    <n v="14"/>
    <n v="50"/>
    <n v="0.28000000000000003"/>
  </r>
  <r>
    <x v="22"/>
    <x v="6"/>
    <x v="302"/>
    <x v="0"/>
    <x v="296"/>
    <x v="0"/>
    <n v="261900"/>
    <s v="BeforeNoon"/>
    <n v="3"/>
    <n v="12"/>
    <n v="0.25"/>
  </r>
  <r>
    <x v="22"/>
    <x v="6"/>
    <x v="302"/>
    <x v="0"/>
    <x v="296"/>
    <x v="1"/>
    <n v="788600"/>
    <s v="BeforeNoon"/>
    <n v="27"/>
    <n v="85"/>
    <n v="0.31764705882352939"/>
  </r>
  <r>
    <x v="22"/>
    <x v="6"/>
    <x v="32"/>
    <x v="6"/>
    <x v="32"/>
    <x v="0"/>
    <n v="996800"/>
    <s v="BeforeNoon"/>
    <n v="8"/>
    <n v="12"/>
    <n v="0.66666666666666663"/>
  </r>
  <r>
    <x v="22"/>
    <x v="6"/>
    <x v="32"/>
    <x v="6"/>
    <x v="32"/>
    <x v="1"/>
    <n v="2677000"/>
    <s v="BeforeNoon"/>
    <n v="64"/>
    <n v="118"/>
    <n v="0.5423728813559322"/>
  </r>
  <r>
    <x v="22"/>
    <x v="6"/>
    <x v="33"/>
    <x v="6"/>
    <x v="33"/>
    <x v="0"/>
    <n v="747600"/>
    <s v="BeforeNoon"/>
    <n v="6"/>
    <n v="12"/>
    <n v="0.5"/>
  </r>
  <r>
    <x v="22"/>
    <x v="6"/>
    <x v="33"/>
    <x v="6"/>
    <x v="33"/>
    <x v="1"/>
    <n v="2506800"/>
    <s v="BeforeNoon"/>
    <n v="60"/>
    <n v="118"/>
    <n v="0.50847457627118642"/>
  </r>
  <r>
    <x v="22"/>
    <x v="6"/>
    <x v="35"/>
    <x v="1"/>
    <x v="35"/>
    <x v="0"/>
    <n v="1265000"/>
    <s v="BeforeNoon"/>
    <n v="11"/>
    <n v="20"/>
    <n v="0.55000000000000004"/>
  </r>
  <r>
    <x v="22"/>
    <x v="6"/>
    <x v="35"/>
    <x v="1"/>
    <x v="35"/>
    <x v="1"/>
    <n v="2033800"/>
    <s v="BeforeNoon"/>
    <n v="53"/>
    <n v="96"/>
    <n v="0.55208333333333337"/>
  </r>
  <r>
    <x v="22"/>
    <x v="6"/>
    <x v="303"/>
    <x v="3"/>
    <x v="297"/>
    <x v="0"/>
    <n v="2642900"/>
    <s v="BeforeNoon"/>
    <n v="13"/>
    <n v="30"/>
    <n v="0.43333333333333329"/>
  </r>
  <r>
    <x v="22"/>
    <x v="6"/>
    <x v="303"/>
    <x v="3"/>
    <x v="297"/>
    <x v="1"/>
    <n v="3532300"/>
    <s v="BeforeNoon"/>
    <n v="52"/>
    <n v="192"/>
    <n v="0.27083333333333331"/>
  </r>
  <r>
    <x v="22"/>
    <x v="6"/>
    <x v="36"/>
    <x v="1"/>
    <x v="36"/>
    <x v="0"/>
    <n v="1198800"/>
    <s v="BeforeNoon"/>
    <n v="6"/>
    <n v="20"/>
    <n v="0.3"/>
  </r>
  <r>
    <x v="22"/>
    <x v="6"/>
    <x v="36"/>
    <x v="1"/>
    <x v="36"/>
    <x v="1"/>
    <n v="2544000"/>
    <s v="BeforeNoon"/>
    <n v="38"/>
    <n v="96"/>
    <n v="0.39583333333333331"/>
  </r>
  <r>
    <x v="22"/>
    <x v="6"/>
    <x v="304"/>
    <x v="2"/>
    <x v="298"/>
    <x v="1"/>
    <n v="190300"/>
    <s v="BeforeNoon"/>
    <n v="14"/>
    <n v="50"/>
    <n v="0.28000000000000003"/>
  </r>
  <r>
    <x v="22"/>
    <x v="6"/>
    <x v="37"/>
    <x v="2"/>
    <x v="37"/>
    <x v="1"/>
    <n v="191100"/>
    <s v="BeforeNoon"/>
    <n v="30"/>
    <n v="50"/>
    <n v="0.6"/>
  </r>
  <r>
    <x v="22"/>
    <x v="6"/>
    <x v="38"/>
    <x v="7"/>
    <x v="38"/>
    <x v="0"/>
    <n v="3056700"/>
    <s v="BeforeNoon"/>
    <n v="23"/>
    <n v="28"/>
    <n v="0.8214285714285714"/>
  </r>
  <r>
    <x v="22"/>
    <x v="6"/>
    <x v="38"/>
    <x v="7"/>
    <x v="38"/>
    <x v="1"/>
    <n v="5630200"/>
    <s v="BeforeNoon"/>
    <n v="126"/>
    <n v="142"/>
    <n v="0.88732394366197187"/>
  </r>
  <r>
    <x v="22"/>
    <x v="6"/>
    <x v="39"/>
    <x v="7"/>
    <x v="39"/>
    <x v="0"/>
    <n v="526400"/>
    <s v="BeforeNoon"/>
    <n v="28"/>
    <n v="28"/>
    <n v="1"/>
  </r>
  <r>
    <x v="22"/>
    <x v="6"/>
    <x v="39"/>
    <x v="7"/>
    <x v="39"/>
    <x v="1"/>
    <n v="864000"/>
    <s v="BeforeNoon"/>
    <n v="136"/>
    <n v="142"/>
    <n v="0.95774647887323938"/>
  </r>
  <r>
    <x v="22"/>
    <x v="6"/>
    <x v="395"/>
    <x v="0"/>
    <x v="387"/>
    <x v="0"/>
    <n v="79200"/>
    <s v="BeforeNoon"/>
    <n v="8"/>
    <n v="12"/>
    <n v="0.66666666666666663"/>
  </r>
  <r>
    <x v="22"/>
    <x v="6"/>
    <x v="395"/>
    <x v="0"/>
    <x v="387"/>
    <x v="1"/>
    <n v="218400"/>
    <s v="BeforeNoon"/>
    <n v="66"/>
    <n v="85"/>
    <n v="0.77647058823529413"/>
  </r>
  <r>
    <x v="22"/>
    <x v="6"/>
    <x v="40"/>
    <x v="0"/>
    <x v="40"/>
    <x v="0"/>
    <n v="171600"/>
    <s v="BeforeNoon"/>
    <n v="3"/>
    <n v="12"/>
    <n v="0.25"/>
  </r>
  <r>
    <x v="22"/>
    <x v="6"/>
    <x v="40"/>
    <x v="0"/>
    <x v="40"/>
    <x v="1"/>
    <n v="1094400"/>
    <s v="BeforeNoon"/>
    <n v="57"/>
    <n v="85"/>
    <n v="0.6705882352941176"/>
  </r>
  <r>
    <x v="22"/>
    <x v="6"/>
    <x v="41"/>
    <x v="0"/>
    <x v="41"/>
    <x v="0"/>
    <n v="185000"/>
    <s v="BeforeNoon"/>
    <n v="10"/>
    <n v="12"/>
    <n v="0.83333333333333337"/>
  </r>
  <r>
    <x v="22"/>
    <x v="6"/>
    <x v="41"/>
    <x v="0"/>
    <x v="41"/>
    <x v="1"/>
    <n v="455000"/>
    <s v="BeforeNoon"/>
    <n v="73"/>
    <n v="85"/>
    <n v="0.85882352941176465"/>
  </r>
  <r>
    <x v="22"/>
    <x v="6"/>
    <x v="305"/>
    <x v="2"/>
    <x v="299"/>
    <x v="1"/>
    <n v="131900"/>
    <s v="BeforeNoon"/>
    <n v="9"/>
    <n v="50"/>
    <n v="0.18"/>
  </r>
  <r>
    <x v="22"/>
    <x v="6"/>
    <x v="42"/>
    <x v="0"/>
    <x v="42"/>
    <x v="0"/>
    <n v="445000"/>
    <s v="BeforeNoon"/>
    <n v="10"/>
    <n v="12"/>
    <n v="0.83333333333333337"/>
  </r>
  <r>
    <x v="22"/>
    <x v="6"/>
    <x v="42"/>
    <x v="0"/>
    <x v="42"/>
    <x v="1"/>
    <n v="982800"/>
    <s v="BeforeNoon"/>
    <n v="66"/>
    <n v="85"/>
    <n v="0.77647058823529413"/>
  </r>
  <r>
    <x v="22"/>
    <x v="6"/>
    <x v="44"/>
    <x v="2"/>
    <x v="44"/>
    <x v="1"/>
    <n v="180800"/>
    <s v="BeforeNoon"/>
    <n v="10"/>
    <n v="50"/>
    <n v="0.2"/>
  </r>
  <r>
    <x v="22"/>
    <x v="6"/>
    <x v="45"/>
    <x v="7"/>
    <x v="45"/>
    <x v="0"/>
    <n v="240000"/>
    <s v="BeforeNoon"/>
    <n v="12"/>
    <n v="28"/>
    <n v="0.42857142857142849"/>
  </r>
  <r>
    <x v="22"/>
    <x v="6"/>
    <x v="45"/>
    <x v="7"/>
    <x v="45"/>
    <x v="1"/>
    <n v="595600"/>
    <s v="BeforeNoon"/>
    <n v="88"/>
    <n v="142"/>
    <n v="0.61971830985915488"/>
  </r>
  <r>
    <x v="22"/>
    <x v="6"/>
    <x v="46"/>
    <x v="2"/>
    <x v="46"/>
    <x v="1"/>
    <n v="281200"/>
    <s v="BeforeNoon"/>
    <n v="19"/>
    <n v="50"/>
    <n v="0.38"/>
  </r>
  <r>
    <x v="22"/>
    <x v="6"/>
    <x v="47"/>
    <x v="4"/>
    <x v="47"/>
    <x v="1"/>
    <n v="41600"/>
    <s v="BeforeNoon"/>
    <n v="4"/>
    <n v="12"/>
    <n v="0.33333333333333331"/>
  </r>
  <r>
    <x v="22"/>
    <x v="6"/>
    <x v="48"/>
    <x v="7"/>
    <x v="48"/>
    <x v="0"/>
    <n v="450000"/>
    <s v="BeforeNoon"/>
    <n v="25"/>
    <n v="28"/>
    <n v="0.8928571428571429"/>
  </r>
  <r>
    <x v="22"/>
    <x v="6"/>
    <x v="48"/>
    <x v="7"/>
    <x v="48"/>
    <x v="1"/>
    <n v="793200"/>
    <s v="BeforeNoon"/>
    <n v="131"/>
    <n v="142"/>
    <n v="0.92253521126760563"/>
  </r>
  <r>
    <x v="22"/>
    <x v="6"/>
    <x v="306"/>
    <x v="2"/>
    <x v="300"/>
    <x v="1"/>
    <n v="730800"/>
    <s v="BeforeNoon"/>
    <n v="49"/>
    <n v="50"/>
    <n v="0.98"/>
  </r>
  <r>
    <x v="22"/>
    <x v="6"/>
    <x v="50"/>
    <x v="0"/>
    <x v="50"/>
    <x v="0"/>
    <n v="228200"/>
    <s v="BeforeNoon"/>
    <n v="7"/>
    <n v="12"/>
    <n v="0.58333333333333337"/>
  </r>
  <r>
    <x v="22"/>
    <x v="6"/>
    <x v="50"/>
    <x v="0"/>
    <x v="50"/>
    <x v="1"/>
    <n v="756100"/>
    <s v="BeforeNoon"/>
    <n v="69"/>
    <n v="85"/>
    <n v="0.81176470588235294"/>
  </r>
  <r>
    <x v="22"/>
    <x v="6"/>
    <x v="51"/>
    <x v="0"/>
    <x v="51"/>
    <x v="0"/>
    <n v="146000"/>
    <s v="BeforeNoon"/>
    <n v="4"/>
    <n v="12"/>
    <n v="0.33333333333333331"/>
  </r>
  <r>
    <x v="22"/>
    <x v="6"/>
    <x v="51"/>
    <x v="0"/>
    <x v="51"/>
    <x v="1"/>
    <n v="394000"/>
    <s v="BeforeNoon"/>
    <n v="32"/>
    <n v="85"/>
    <n v="0.37647058823529411"/>
  </r>
  <r>
    <x v="22"/>
    <x v="6"/>
    <x v="52"/>
    <x v="0"/>
    <x v="52"/>
    <x v="0"/>
    <n v="330000"/>
    <s v="BeforeNoon"/>
    <n v="10"/>
    <n v="12"/>
    <n v="0.83333333333333337"/>
  </r>
  <r>
    <x v="22"/>
    <x v="6"/>
    <x v="52"/>
    <x v="0"/>
    <x v="52"/>
    <x v="1"/>
    <n v="686400"/>
    <s v="BeforeNoon"/>
    <n v="62"/>
    <n v="85"/>
    <n v="0.72941176470588232"/>
  </r>
  <r>
    <x v="22"/>
    <x v="6"/>
    <x v="53"/>
    <x v="6"/>
    <x v="53"/>
    <x v="0"/>
    <n v="483600"/>
    <s v="BeforeNoon"/>
    <n v="12"/>
    <n v="12"/>
    <n v="1"/>
  </r>
  <r>
    <x v="22"/>
    <x v="6"/>
    <x v="53"/>
    <x v="6"/>
    <x v="53"/>
    <x v="1"/>
    <n v="1522600"/>
    <s v="BeforeNoon"/>
    <n v="113"/>
    <n v="118"/>
    <n v="0.9576271186440678"/>
  </r>
  <r>
    <x v="22"/>
    <x v="6"/>
    <x v="54"/>
    <x v="3"/>
    <x v="54"/>
    <x v="0"/>
    <n v="917800"/>
    <s v="BeforeNoon"/>
    <n v="26"/>
    <n v="30"/>
    <n v="0.8666666666666667"/>
  </r>
  <r>
    <x v="22"/>
    <x v="6"/>
    <x v="54"/>
    <x v="3"/>
    <x v="54"/>
    <x v="1"/>
    <n v="1823800"/>
    <s v="BeforeNoon"/>
    <n v="154"/>
    <n v="192"/>
    <n v="0.80208333333333337"/>
  </r>
  <r>
    <x v="22"/>
    <x v="6"/>
    <x v="307"/>
    <x v="0"/>
    <x v="301"/>
    <x v="0"/>
    <n v="529800"/>
    <s v="BeforeNoon"/>
    <n v="6"/>
    <n v="12"/>
    <n v="0.5"/>
  </r>
  <r>
    <x v="22"/>
    <x v="6"/>
    <x v="307"/>
    <x v="0"/>
    <x v="301"/>
    <x v="1"/>
    <n v="1267200"/>
    <s v="BeforeNoon"/>
    <n v="43"/>
    <n v="85"/>
    <n v="0.50588235294117645"/>
  </r>
  <r>
    <x v="22"/>
    <x v="6"/>
    <x v="55"/>
    <x v="2"/>
    <x v="55"/>
    <x v="1"/>
    <n v="578300"/>
    <s v="BeforeNoon"/>
    <n v="38"/>
    <n v="50"/>
    <n v="0.76"/>
  </r>
  <r>
    <x v="22"/>
    <x v="6"/>
    <x v="56"/>
    <x v="0"/>
    <x v="56"/>
    <x v="0"/>
    <n v="304000"/>
    <s v="BeforeNoon"/>
    <n v="8"/>
    <n v="12"/>
    <n v="0.66666666666666663"/>
  </r>
  <r>
    <x v="22"/>
    <x v="6"/>
    <x v="56"/>
    <x v="0"/>
    <x v="56"/>
    <x v="1"/>
    <n v="806100"/>
    <s v="BeforeNoon"/>
    <n v="63"/>
    <n v="85"/>
    <n v="0.74117647058823533"/>
  </r>
  <r>
    <x v="22"/>
    <x v="6"/>
    <x v="308"/>
    <x v="2"/>
    <x v="302"/>
    <x v="1"/>
    <n v="25600"/>
    <s v="BeforeNoon"/>
    <n v="2"/>
    <n v="50"/>
    <n v="0.04"/>
  </r>
  <r>
    <x v="22"/>
    <x v="6"/>
    <x v="309"/>
    <x v="4"/>
    <x v="303"/>
    <x v="1"/>
    <n v="58000"/>
    <s v="BeforeNoon"/>
    <n v="10"/>
    <n v="12"/>
    <n v="0.83333333333333337"/>
  </r>
  <r>
    <x v="22"/>
    <x v="6"/>
    <x v="57"/>
    <x v="0"/>
    <x v="57"/>
    <x v="0"/>
    <n v="434500"/>
    <s v="BeforeNoon"/>
    <n v="5"/>
    <n v="12"/>
    <n v="0.41666666666666669"/>
  </r>
  <r>
    <x v="22"/>
    <x v="6"/>
    <x v="57"/>
    <x v="0"/>
    <x v="57"/>
    <x v="1"/>
    <n v="1049800"/>
    <s v="BeforeNoon"/>
    <n v="36"/>
    <n v="85"/>
    <n v="0.42352941176470588"/>
  </r>
  <r>
    <x v="22"/>
    <x v="6"/>
    <x v="310"/>
    <x v="2"/>
    <x v="304"/>
    <x v="1"/>
    <n v="746000"/>
    <s v="BeforeNoon"/>
    <n v="44"/>
    <n v="50"/>
    <n v="0.88"/>
  </r>
  <r>
    <x v="22"/>
    <x v="6"/>
    <x v="311"/>
    <x v="2"/>
    <x v="305"/>
    <x v="1"/>
    <n v="643500"/>
    <s v="BeforeNoon"/>
    <n v="38"/>
    <n v="50"/>
    <n v="0.76"/>
  </r>
  <r>
    <x v="22"/>
    <x v="6"/>
    <x v="58"/>
    <x v="6"/>
    <x v="58"/>
    <x v="0"/>
    <n v="589200"/>
    <s v="BeforeNoon"/>
    <n v="12"/>
    <n v="12"/>
    <n v="1"/>
  </r>
  <r>
    <x v="22"/>
    <x v="6"/>
    <x v="58"/>
    <x v="6"/>
    <x v="58"/>
    <x v="1"/>
    <n v="1944800"/>
    <s v="BeforeNoon"/>
    <n v="118"/>
    <n v="118"/>
    <n v="1"/>
  </r>
  <r>
    <x v="22"/>
    <x v="6"/>
    <x v="312"/>
    <x v="0"/>
    <x v="306"/>
    <x v="0"/>
    <n v="596400"/>
    <s v="BeforeNoon"/>
    <n v="7"/>
    <n v="12"/>
    <n v="0.58333333333333337"/>
  </r>
  <r>
    <x v="22"/>
    <x v="6"/>
    <x v="312"/>
    <x v="0"/>
    <x v="306"/>
    <x v="1"/>
    <n v="1482400"/>
    <s v="BeforeNoon"/>
    <n v="52"/>
    <n v="85"/>
    <n v="0.61176470588235299"/>
  </r>
  <r>
    <x v="22"/>
    <x v="7"/>
    <x v="422"/>
    <x v="2"/>
    <x v="407"/>
    <x v="1"/>
    <n v="334500"/>
    <s v="BeforeNoon"/>
    <n v="35"/>
    <n v="50"/>
    <n v="0.7"/>
  </r>
  <r>
    <x v="22"/>
    <x v="7"/>
    <x v="59"/>
    <x v="0"/>
    <x v="59"/>
    <x v="0"/>
    <n v="450000"/>
    <s v="BeforeNoon"/>
    <n v="9"/>
    <n v="12"/>
    <n v="0.75"/>
  </r>
  <r>
    <x v="22"/>
    <x v="7"/>
    <x v="59"/>
    <x v="0"/>
    <x v="59"/>
    <x v="1"/>
    <n v="1055300"/>
    <s v="BeforeNoon"/>
    <n v="63"/>
    <n v="85"/>
    <n v="0.74117647058823533"/>
  </r>
  <r>
    <x v="22"/>
    <x v="7"/>
    <x v="60"/>
    <x v="0"/>
    <x v="60"/>
    <x v="0"/>
    <n v="54000"/>
    <s v="BeforeNoon"/>
    <n v="3"/>
    <n v="12"/>
    <n v="0.25"/>
  </r>
  <r>
    <x v="22"/>
    <x v="7"/>
    <x v="60"/>
    <x v="0"/>
    <x v="60"/>
    <x v="1"/>
    <n v="212400"/>
    <s v="BeforeNoon"/>
    <n v="35"/>
    <n v="85"/>
    <n v="0.41176470588235292"/>
  </r>
  <r>
    <x v="22"/>
    <x v="7"/>
    <x v="61"/>
    <x v="2"/>
    <x v="61"/>
    <x v="1"/>
    <n v="157600"/>
    <s v="BeforeNoon"/>
    <n v="8"/>
    <n v="50"/>
    <n v="0.16"/>
  </r>
  <r>
    <x v="22"/>
    <x v="7"/>
    <x v="62"/>
    <x v="2"/>
    <x v="62"/>
    <x v="1"/>
    <n v="98200"/>
    <s v="BeforeNoon"/>
    <n v="13"/>
    <n v="50"/>
    <n v="0.26"/>
  </r>
  <r>
    <x v="22"/>
    <x v="7"/>
    <x v="313"/>
    <x v="2"/>
    <x v="307"/>
    <x v="1"/>
    <n v="146900"/>
    <s v="BeforeNoon"/>
    <n v="47"/>
    <n v="50"/>
    <n v="0.94"/>
  </r>
  <r>
    <x v="22"/>
    <x v="7"/>
    <x v="63"/>
    <x v="0"/>
    <x v="63"/>
    <x v="0"/>
    <n v="259800"/>
    <s v="BeforeNoon"/>
    <n v="6"/>
    <n v="12"/>
    <n v="0.5"/>
  </r>
  <r>
    <x v="22"/>
    <x v="7"/>
    <x v="63"/>
    <x v="0"/>
    <x v="63"/>
    <x v="1"/>
    <n v="607800"/>
    <s v="BeforeNoon"/>
    <n v="42"/>
    <n v="85"/>
    <n v="0.49411764705882361"/>
  </r>
  <r>
    <x v="22"/>
    <x v="7"/>
    <x v="64"/>
    <x v="0"/>
    <x v="64"/>
    <x v="0"/>
    <n v="111000"/>
    <s v="BeforeNoon"/>
    <n v="10"/>
    <n v="12"/>
    <n v="0.83333333333333337"/>
  </r>
  <r>
    <x v="22"/>
    <x v="7"/>
    <x v="64"/>
    <x v="0"/>
    <x v="64"/>
    <x v="1"/>
    <n v="268000"/>
    <s v="BeforeNoon"/>
    <n v="72"/>
    <n v="85"/>
    <n v="0.84705882352941175"/>
  </r>
  <r>
    <x v="22"/>
    <x v="7"/>
    <x v="65"/>
    <x v="0"/>
    <x v="65"/>
    <x v="0"/>
    <n v="633600"/>
    <s v="BeforeNoon"/>
    <n v="9"/>
    <n v="12"/>
    <n v="0.75"/>
  </r>
  <r>
    <x v="22"/>
    <x v="7"/>
    <x v="65"/>
    <x v="0"/>
    <x v="65"/>
    <x v="1"/>
    <n v="1485100"/>
    <s v="BeforeNoon"/>
    <n v="63"/>
    <n v="85"/>
    <n v="0.74117647058823533"/>
  </r>
  <r>
    <x v="22"/>
    <x v="7"/>
    <x v="66"/>
    <x v="7"/>
    <x v="66"/>
    <x v="0"/>
    <n v="559000"/>
    <s v="BeforeNoon"/>
    <n v="26"/>
    <n v="28"/>
    <n v="0.9285714285714286"/>
  </r>
  <r>
    <x v="22"/>
    <x v="7"/>
    <x v="66"/>
    <x v="7"/>
    <x v="66"/>
    <x v="1"/>
    <n v="979700"/>
    <s v="BeforeNoon"/>
    <n v="135"/>
    <n v="142"/>
    <n v="0.95070422535211263"/>
  </r>
  <r>
    <x v="22"/>
    <x v="7"/>
    <x v="67"/>
    <x v="3"/>
    <x v="67"/>
    <x v="0"/>
    <n v="392000"/>
    <s v="BeforeNoon"/>
    <n v="16"/>
    <n v="30"/>
    <n v="0.53333333333333333"/>
  </r>
  <r>
    <x v="22"/>
    <x v="7"/>
    <x v="67"/>
    <x v="3"/>
    <x v="67"/>
    <x v="1"/>
    <n v="1037200"/>
    <s v="BeforeNoon"/>
    <n v="126"/>
    <n v="192"/>
    <n v="0.65625"/>
  </r>
  <r>
    <x v="22"/>
    <x v="7"/>
    <x v="68"/>
    <x v="7"/>
    <x v="68"/>
    <x v="0"/>
    <n v="432400"/>
    <s v="BeforeNoon"/>
    <n v="23"/>
    <n v="28"/>
    <n v="0.8214285714285714"/>
  </r>
  <r>
    <x v="22"/>
    <x v="7"/>
    <x v="68"/>
    <x v="7"/>
    <x v="68"/>
    <x v="1"/>
    <n v="737400"/>
    <s v="BeforeNoon"/>
    <n v="116"/>
    <n v="142"/>
    <n v="0.81690140845070425"/>
  </r>
  <r>
    <x v="22"/>
    <x v="7"/>
    <x v="69"/>
    <x v="0"/>
    <x v="69"/>
    <x v="0"/>
    <n v="360800"/>
    <s v="BeforeNoon"/>
    <n v="11"/>
    <n v="12"/>
    <n v="0.91666666666666663"/>
  </r>
  <r>
    <x v="22"/>
    <x v="7"/>
    <x v="69"/>
    <x v="0"/>
    <x v="69"/>
    <x v="1"/>
    <n v="910200"/>
    <s v="BeforeNoon"/>
    <n v="83"/>
    <n v="85"/>
    <n v="0.97647058823529409"/>
  </r>
  <r>
    <x v="22"/>
    <x v="7"/>
    <x v="70"/>
    <x v="0"/>
    <x v="70"/>
    <x v="0"/>
    <n v="348500"/>
    <s v="BeforeNoon"/>
    <n v="5"/>
    <n v="12"/>
    <n v="0.41666666666666669"/>
  </r>
  <r>
    <x v="22"/>
    <x v="7"/>
    <x v="70"/>
    <x v="0"/>
    <x v="70"/>
    <x v="1"/>
    <n v="1072000"/>
    <s v="BeforeNoon"/>
    <n v="46"/>
    <n v="85"/>
    <n v="0.54117647058823526"/>
  </r>
  <r>
    <x v="22"/>
    <x v="7"/>
    <x v="71"/>
    <x v="0"/>
    <x v="71"/>
    <x v="0"/>
    <n v="562100"/>
    <s v="BeforeNoon"/>
    <n v="11"/>
    <n v="12"/>
    <n v="0.91666666666666663"/>
  </r>
  <r>
    <x v="22"/>
    <x v="7"/>
    <x v="71"/>
    <x v="0"/>
    <x v="71"/>
    <x v="1"/>
    <n v="1349800"/>
    <s v="BeforeNoon"/>
    <n v="79"/>
    <n v="85"/>
    <n v="0.92941176470588238"/>
  </r>
  <r>
    <x v="22"/>
    <x v="7"/>
    <x v="72"/>
    <x v="2"/>
    <x v="72"/>
    <x v="1"/>
    <n v="105800"/>
    <s v="BeforeNoon"/>
    <n v="14"/>
    <n v="50"/>
    <n v="0.28000000000000003"/>
  </r>
  <r>
    <x v="22"/>
    <x v="7"/>
    <x v="314"/>
    <x v="2"/>
    <x v="308"/>
    <x v="1"/>
    <n v="637800"/>
    <s v="BeforeNoon"/>
    <n v="41"/>
    <n v="50"/>
    <n v="0.82"/>
  </r>
  <r>
    <x v="22"/>
    <x v="7"/>
    <x v="315"/>
    <x v="2"/>
    <x v="309"/>
    <x v="1"/>
    <n v="138000"/>
    <s v="BeforeNoon"/>
    <n v="38"/>
    <n v="50"/>
    <n v="0.76"/>
  </r>
  <r>
    <x v="22"/>
    <x v="7"/>
    <x v="405"/>
    <x v="2"/>
    <x v="394"/>
    <x v="1"/>
    <n v="152800"/>
    <s v="BeforeNoon"/>
    <n v="42"/>
    <n v="50"/>
    <n v="0.84"/>
  </r>
  <r>
    <x v="22"/>
    <x v="7"/>
    <x v="74"/>
    <x v="0"/>
    <x v="74"/>
    <x v="0"/>
    <n v="37800"/>
    <s v="BeforeNoon"/>
    <n v="3"/>
    <n v="12"/>
    <n v="0.25"/>
  </r>
  <r>
    <x v="22"/>
    <x v="7"/>
    <x v="74"/>
    <x v="0"/>
    <x v="74"/>
    <x v="1"/>
    <n v="89400"/>
    <s v="BeforeNoon"/>
    <n v="21"/>
    <n v="85"/>
    <n v="0.2470588235294118"/>
  </r>
  <r>
    <x v="22"/>
    <x v="7"/>
    <x v="316"/>
    <x v="4"/>
    <x v="310"/>
    <x v="1"/>
    <n v="39000"/>
    <s v="BeforeNoon"/>
    <n v="10"/>
    <n v="12"/>
    <n v="0.83333333333333337"/>
  </r>
  <r>
    <x v="22"/>
    <x v="7"/>
    <x v="75"/>
    <x v="7"/>
    <x v="75"/>
    <x v="0"/>
    <n v="504000"/>
    <s v="BeforeNoon"/>
    <n v="28"/>
    <n v="28"/>
    <n v="1"/>
  </r>
  <r>
    <x v="22"/>
    <x v="7"/>
    <x v="75"/>
    <x v="7"/>
    <x v="75"/>
    <x v="1"/>
    <n v="859200"/>
    <s v="BeforeNoon"/>
    <n v="142"/>
    <n v="142"/>
    <n v="1"/>
  </r>
  <r>
    <x v="22"/>
    <x v="7"/>
    <x v="317"/>
    <x v="1"/>
    <x v="311"/>
    <x v="0"/>
    <n v="1800300"/>
    <s v="BeforeNoon"/>
    <n v="17"/>
    <n v="20"/>
    <n v="0.85"/>
  </r>
  <r>
    <x v="22"/>
    <x v="7"/>
    <x v="317"/>
    <x v="1"/>
    <x v="311"/>
    <x v="1"/>
    <n v="2908600"/>
    <s v="BeforeNoon"/>
    <n v="82"/>
    <n v="96"/>
    <n v="0.85416666666666663"/>
  </r>
  <r>
    <x v="22"/>
    <x v="7"/>
    <x v="77"/>
    <x v="3"/>
    <x v="77"/>
    <x v="0"/>
    <n v="397800"/>
    <s v="BeforeNoon"/>
    <n v="13"/>
    <n v="30"/>
    <n v="0.43333333333333329"/>
  </r>
  <r>
    <x v="22"/>
    <x v="7"/>
    <x v="77"/>
    <x v="3"/>
    <x v="77"/>
    <x v="1"/>
    <n v="1270800"/>
    <s v="BeforeNoon"/>
    <n v="124"/>
    <n v="192"/>
    <n v="0.64583333333333337"/>
  </r>
  <r>
    <x v="22"/>
    <x v="7"/>
    <x v="78"/>
    <x v="3"/>
    <x v="78"/>
    <x v="0"/>
    <n v="847200"/>
    <s v="BeforeNoon"/>
    <n v="24"/>
    <n v="30"/>
    <n v="0.8"/>
  </r>
  <r>
    <x v="22"/>
    <x v="7"/>
    <x v="78"/>
    <x v="3"/>
    <x v="78"/>
    <x v="1"/>
    <n v="1885000"/>
    <s v="BeforeNoon"/>
    <n v="159"/>
    <n v="192"/>
    <n v="0.828125"/>
  </r>
  <r>
    <x v="22"/>
    <x v="7"/>
    <x v="79"/>
    <x v="1"/>
    <x v="79"/>
    <x v="0"/>
    <n v="1896200"/>
    <s v="BeforeNoon"/>
    <n v="19"/>
    <n v="20"/>
    <n v="0.95"/>
  </r>
  <r>
    <x v="22"/>
    <x v="7"/>
    <x v="79"/>
    <x v="1"/>
    <x v="79"/>
    <x v="1"/>
    <n v="3076800"/>
    <s v="BeforeNoon"/>
    <n v="92"/>
    <n v="96"/>
    <n v="0.95833333333333337"/>
  </r>
  <r>
    <x v="22"/>
    <x v="7"/>
    <x v="441"/>
    <x v="4"/>
    <x v="425"/>
    <x v="1"/>
    <n v="39600"/>
    <s v="BeforeNoon"/>
    <n v="4"/>
    <n v="12"/>
    <n v="0.33333333333333331"/>
  </r>
  <r>
    <x v="22"/>
    <x v="7"/>
    <x v="80"/>
    <x v="2"/>
    <x v="80"/>
    <x v="1"/>
    <n v="235600"/>
    <s v="BeforeNoon"/>
    <n v="19"/>
    <n v="50"/>
    <n v="0.38"/>
  </r>
  <r>
    <x v="22"/>
    <x v="7"/>
    <x v="81"/>
    <x v="2"/>
    <x v="81"/>
    <x v="1"/>
    <n v="140400"/>
    <s v="BeforeNoon"/>
    <n v="21"/>
    <n v="50"/>
    <n v="0.42"/>
  </r>
  <r>
    <x v="22"/>
    <x v="7"/>
    <x v="82"/>
    <x v="2"/>
    <x v="82"/>
    <x v="1"/>
    <n v="158800"/>
    <s v="BeforeNoon"/>
    <n v="16"/>
    <n v="50"/>
    <n v="0.32"/>
  </r>
  <r>
    <x v="22"/>
    <x v="7"/>
    <x v="83"/>
    <x v="2"/>
    <x v="83"/>
    <x v="1"/>
    <n v="341200"/>
    <s v="BeforeNoon"/>
    <n v="15"/>
    <n v="50"/>
    <n v="0.3"/>
  </r>
  <r>
    <x v="22"/>
    <x v="7"/>
    <x v="318"/>
    <x v="2"/>
    <x v="312"/>
    <x v="1"/>
    <n v="268900"/>
    <s v="BeforeNoon"/>
    <n v="33"/>
    <n v="50"/>
    <n v="0.66"/>
  </r>
  <r>
    <x v="22"/>
    <x v="7"/>
    <x v="84"/>
    <x v="1"/>
    <x v="84"/>
    <x v="0"/>
    <n v="1195800"/>
    <s v="BeforeNoon"/>
    <n v="6"/>
    <n v="20"/>
    <n v="0.3"/>
  </r>
  <r>
    <x v="22"/>
    <x v="7"/>
    <x v="84"/>
    <x v="1"/>
    <x v="84"/>
    <x v="1"/>
    <n v="2875300"/>
    <s v="BeforeNoon"/>
    <n v="43"/>
    <n v="96"/>
    <n v="0.44791666666666669"/>
  </r>
  <r>
    <x v="22"/>
    <x v="8"/>
    <x v="406"/>
    <x v="4"/>
    <x v="29"/>
    <x v="1"/>
    <n v="15900"/>
    <s v="BeforeNoon"/>
    <n v="3"/>
    <n v="12"/>
    <n v="0.25"/>
  </r>
  <r>
    <x v="22"/>
    <x v="8"/>
    <x v="85"/>
    <x v="2"/>
    <x v="85"/>
    <x v="1"/>
    <n v="175200"/>
    <s v="BeforeNoon"/>
    <n v="12"/>
    <n v="50"/>
    <n v="0.24"/>
  </r>
  <r>
    <x v="22"/>
    <x v="8"/>
    <x v="86"/>
    <x v="2"/>
    <x v="86"/>
    <x v="1"/>
    <n v="218100"/>
    <s v="BeforeNoon"/>
    <n v="30"/>
    <n v="50"/>
    <n v="0.6"/>
  </r>
  <r>
    <x v="22"/>
    <x v="8"/>
    <x v="319"/>
    <x v="2"/>
    <x v="313"/>
    <x v="1"/>
    <n v="407500"/>
    <s v="BeforeNoon"/>
    <n v="26"/>
    <n v="50"/>
    <n v="0.52"/>
  </r>
  <r>
    <x v="22"/>
    <x v="8"/>
    <x v="87"/>
    <x v="0"/>
    <x v="87"/>
    <x v="0"/>
    <n v="602000"/>
    <s v="BeforeNoon"/>
    <n v="7"/>
    <n v="12"/>
    <n v="0.58333333333333337"/>
  </r>
  <r>
    <x v="22"/>
    <x v="8"/>
    <x v="87"/>
    <x v="0"/>
    <x v="87"/>
    <x v="1"/>
    <n v="1845200"/>
    <s v="BeforeNoon"/>
    <n v="64"/>
    <n v="85"/>
    <n v="0.75294117647058822"/>
  </r>
  <r>
    <x v="22"/>
    <x v="8"/>
    <x v="88"/>
    <x v="2"/>
    <x v="88"/>
    <x v="1"/>
    <n v="197000"/>
    <s v="BeforeNoon"/>
    <n v="10"/>
    <n v="50"/>
    <n v="0.2"/>
  </r>
  <r>
    <x v="22"/>
    <x v="8"/>
    <x v="89"/>
    <x v="2"/>
    <x v="89"/>
    <x v="1"/>
    <n v="261300"/>
    <s v="BeforeNoon"/>
    <n v="20"/>
    <n v="50"/>
    <n v="0.4"/>
  </r>
  <r>
    <x v="22"/>
    <x v="8"/>
    <x v="90"/>
    <x v="2"/>
    <x v="90"/>
    <x v="1"/>
    <n v="75000"/>
    <s v="BeforeNoon"/>
    <n v="10"/>
    <n v="50"/>
    <n v="0.2"/>
  </r>
  <r>
    <x v="22"/>
    <x v="8"/>
    <x v="91"/>
    <x v="2"/>
    <x v="91"/>
    <x v="1"/>
    <n v="347200"/>
    <s v="BeforeNoon"/>
    <n v="17"/>
    <n v="50"/>
    <n v="0.34"/>
  </r>
  <r>
    <x v="22"/>
    <x v="8"/>
    <x v="92"/>
    <x v="6"/>
    <x v="92"/>
    <x v="0"/>
    <n v="233400"/>
    <s v="BeforeNoon"/>
    <n v="6"/>
    <n v="12"/>
    <n v="0.5"/>
  </r>
  <r>
    <x v="22"/>
    <x v="8"/>
    <x v="92"/>
    <x v="6"/>
    <x v="92"/>
    <x v="1"/>
    <n v="1253200"/>
    <s v="BeforeNoon"/>
    <n v="96"/>
    <n v="118"/>
    <n v="0.81355932203389836"/>
  </r>
  <r>
    <x v="22"/>
    <x v="8"/>
    <x v="93"/>
    <x v="5"/>
    <x v="93"/>
    <x v="0"/>
    <n v="1925100"/>
    <s v="BeforeNoon"/>
    <n v="23"/>
    <n v="30"/>
    <n v="0.76666666666666672"/>
  </r>
  <r>
    <x v="22"/>
    <x v="8"/>
    <x v="93"/>
    <x v="5"/>
    <x v="93"/>
    <x v="2"/>
    <n v="1848600"/>
    <s v="BeforeNoon"/>
    <n v="39"/>
    <n v="48"/>
    <n v="0.8125"/>
  </r>
  <r>
    <x v="22"/>
    <x v="8"/>
    <x v="93"/>
    <x v="5"/>
    <x v="93"/>
    <x v="1"/>
    <n v="6891400"/>
    <s v="BeforeNoon"/>
    <n v="246"/>
    <n v="324"/>
    <n v="0.7592592592592593"/>
  </r>
  <r>
    <x v="22"/>
    <x v="8"/>
    <x v="94"/>
    <x v="5"/>
    <x v="94"/>
    <x v="0"/>
    <n v="2343600"/>
    <s v="BeforeNoon"/>
    <n v="28"/>
    <n v="30"/>
    <n v="0.93333333333333335"/>
  </r>
  <r>
    <x v="22"/>
    <x v="8"/>
    <x v="94"/>
    <x v="5"/>
    <x v="94"/>
    <x v="2"/>
    <n v="2085600"/>
    <s v="BeforeNoon"/>
    <n v="44"/>
    <n v="48"/>
    <n v="0.91666666666666663"/>
  </r>
  <r>
    <x v="22"/>
    <x v="8"/>
    <x v="94"/>
    <x v="5"/>
    <x v="94"/>
    <x v="1"/>
    <n v="7502400"/>
    <s v="BeforeNoon"/>
    <n v="268"/>
    <n v="324"/>
    <n v="0.8271604938271605"/>
  </r>
  <r>
    <x v="22"/>
    <x v="8"/>
    <x v="366"/>
    <x v="7"/>
    <x v="39"/>
    <x v="0"/>
    <n v="131600"/>
    <s v="BeforeNoon"/>
    <n v="7"/>
    <n v="28"/>
    <n v="0.25"/>
  </r>
  <r>
    <x v="22"/>
    <x v="8"/>
    <x v="366"/>
    <x v="7"/>
    <x v="39"/>
    <x v="1"/>
    <n v="228000"/>
    <s v="BeforeNoon"/>
    <n v="36"/>
    <n v="142"/>
    <n v="0.25352112676056338"/>
  </r>
  <r>
    <x v="22"/>
    <x v="8"/>
    <x v="396"/>
    <x v="7"/>
    <x v="68"/>
    <x v="1"/>
    <n v="12600"/>
    <s v="BeforeNoon"/>
    <n v="2"/>
    <n v="142"/>
    <n v="1.408450704225352E-2"/>
  </r>
  <r>
    <x v="22"/>
    <x v="8"/>
    <x v="95"/>
    <x v="2"/>
    <x v="95"/>
    <x v="1"/>
    <n v="252200"/>
    <s v="BeforeNoon"/>
    <n v="38"/>
    <n v="50"/>
    <n v="0.76"/>
  </r>
  <r>
    <x v="22"/>
    <x v="8"/>
    <x v="96"/>
    <x v="5"/>
    <x v="96"/>
    <x v="0"/>
    <n v="1932000"/>
    <s v="BeforeNoon"/>
    <n v="23"/>
    <n v="30"/>
    <n v="0.76666666666666672"/>
  </r>
  <r>
    <x v="22"/>
    <x v="8"/>
    <x v="96"/>
    <x v="5"/>
    <x v="96"/>
    <x v="2"/>
    <n v="1713600"/>
    <s v="BeforeNoon"/>
    <n v="36"/>
    <n v="48"/>
    <n v="0.75"/>
  </r>
  <r>
    <x v="22"/>
    <x v="8"/>
    <x v="96"/>
    <x v="5"/>
    <x v="96"/>
    <x v="1"/>
    <n v="6151600"/>
    <s v="BeforeNoon"/>
    <n v="219"/>
    <n v="324"/>
    <n v="0.67592592592592593"/>
  </r>
  <r>
    <x v="22"/>
    <x v="8"/>
    <x v="97"/>
    <x v="0"/>
    <x v="97"/>
    <x v="0"/>
    <n v="418200"/>
    <s v="BeforeNoon"/>
    <n v="6"/>
    <n v="12"/>
    <n v="0.5"/>
  </r>
  <r>
    <x v="22"/>
    <x v="8"/>
    <x v="97"/>
    <x v="0"/>
    <x v="97"/>
    <x v="1"/>
    <n v="1072000"/>
    <s v="BeforeNoon"/>
    <n v="46"/>
    <n v="85"/>
    <n v="0.54117647058823526"/>
  </r>
  <r>
    <x v="22"/>
    <x v="8"/>
    <x v="98"/>
    <x v="4"/>
    <x v="98"/>
    <x v="1"/>
    <n v="93600"/>
    <s v="BeforeNoon"/>
    <n v="8"/>
    <n v="12"/>
    <n v="0.66666666666666663"/>
  </r>
  <r>
    <x v="22"/>
    <x v="8"/>
    <x v="99"/>
    <x v="0"/>
    <x v="99"/>
    <x v="0"/>
    <n v="237600"/>
    <s v="BeforeNoon"/>
    <n v="9"/>
    <n v="12"/>
    <n v="0.75"/>
  </r>
  <r>
    <x v="22"/>
    <x v="8"/>
    <x v="99"/>
    <x v="0"/>
    <x v="99"/>
    <x v="1"/>
    <n v="459400"/>
    <s v="BeforeNoon"/>
    <n v="52"/>
    <n v="85"/>
    <n v="0.61176470588235299"/>
  </r>
  <r>
    <x v="22"/>
    <x v="8"/>
    <x v="320"/>
    <x v="0"/>
    <x v="314"/>
    <x v="0"/>
    <n v="674300"/>
    <s v="BeforeNoon"/>
    <n v="11"/>
    <n v="12"/>
    <n v="0.91666666666666663"/>
  </r>
  <r>
    <x v="22"/>
    <x v="8"/>
    <x v="320"/>
    <x v="0"/>
    <x v="314"/>
    <x v="1"/>
    <n v="1683300"/>
    <s v="BeforeNoon"/>
    <n v="82"/>
    <n v="85"/>
    <n v="0.96470588235294119"/>
  </r>
  <r>
    <x v="22"/>
    <x v="8"/>
    <x v="321"/>
    <x v="0"/>
    <x v="315"/>
    <x v="0"/>
    <n v="203500"/>
    <s v="BeforeNoon"/>
    <n v="11"/>
    <n v="12"/>
    <n v="0.91666666666666663"/>
  </r>
  <r>
    <x v="22"/>
    <x v="8"/>
    <x v="321"/>
    <x v="0"/>
    <x v="315"/>
    <x v="1"/>
    <n v="474200"/>
    <s v="BeforeNoon"/>
    <n v="76"/>
    <n v="85"/>
    <n v="0.89411764705882357"/>
  </r>
  <r>
    <x v="22"/>
    <x v="8"/>
    <x v="322"/>
    <x v="0"/>
    <x v="316"/>
    <x v="0"/>
    <n v="98000"/>
    <s v="BeforeNoon"/>
    <n v="10"/>
    <n v="12"/>
    <n v="0.83333333333333337"/>
  </r>
  <r>
    <x v="22"/>
    <x v="8"/>
    <x v="322"/>
    <x v="0"/>
    <x v="316"/>
    <x v="1"/>
    <n v="219000"/>
    <s v="BeforeNoon"/>
    <n v="66"/>
    <n v="85"/>
    <n v="0.77647058823529413"/>
  </r>
  <r>
    <x v="22"/>
    <x v="8"/>
    <x v="407"/>
    <x v="3"/>
    <x v="395"/>
    <x v="0"/>
    <n v="473200"/>
    <s v="BeforeNoon"/>
    <n v="13"/>
    <n v="30"/>
    <n v="0.43333333333333329"/>
  </r>
  <r>
    <x v="22"/>
    <x v="8"/>
    <x v="407"/>
    <x v="3"/>
    <x v="395"/>
    <x v="1"/>
    <n v="1156000"/>
    <s v="BeforeNoon"/>
    <n v="95"/>
    <n v="192"/>
    <n v="0.49479166666666669"/>
  </r>
  <r>
    <x v="22"/>
    <x v="8"/>
    <x v="323"/>
    <x v="0"/>
    <x v="317"/>
    <x v="0"/>
    <n v="457600"/>
    <s v="BeforeNoon"/>
    <n v="8"/>
    <n v="12"/>
    <n v="0.66666666666666663"/>
  </r>
  <r>
    <x v="22"/>
    <x v="8"/>
    <x v="323"/>
    <x v="0"/>
    <x v="317"/>
    <x v="1"/>
    <n v="1325500"/>
    <s v="BeforeNoon"/>
    <n v="69"/>
    <n v="85"/>
    <n v="0.81176470588235294"/>
  </r>
  <r>
    <x v="22"/>
    <x v="8"/>
    <x v="102"/>
    <x v="7"/>
    <x v="102"/>
    <x v="0"/>
    <n v="420000"/>
    <s v="BeforeNoon"/>
    <n v="21"/>
    <n v="28"/>
    <n v="0.75"/>
  </r>
  <r>
    <x v="22"/>
    <x v="8"/>
    <x v="102"/>
    <x v="7"/>
    <x v="102"/>
    <x v="1"/>
    <n v="627300"/>
    <s v="BeforeNoon"/>
    <n v="93"/>
    <n v="142"/>
    <n v="0.65492957746478875"/>
  </r>
  <r>
    <x v="22"/>
    <x v="8"/>
    <x v="103"/>
    <x v="5"/>
    <x v="103"/>
    <x v="0"/>
    <n v="630000"/>
    <s v="BeforeNoon"/>
    <n v="18"/>
    <n v="30"/>
    <n v="0.6"/>
  </r>
  <r>
    <x v="22"/>
    <x v="8"/>
    <x v="103"/>
    <x v="5"/>
    <x v="103"/>
    <x v="2"/>
    <n v="616900"/>
    <s v="BeforeNoon"/>
    <n v="31"/>
    <n v="48"/>
    <n v="0.64583333333333337"/>
  </r>
  <r>
    <x v="22"/>
    <x v="8"/>
    <x v="103"/>
    <x v="5"/>
    <x v="103"/>
    <x v="1"/>
    <n v="2650800"/>
    <s v="BeforeNoon"/>
    <n v="226"/>
    <n v="324"/>
    <n v="0.69753086419753085"/>
  </r>
  <r>
    <x v="22"/>
    <x v="8"/>
    <x v="104"/>
    <x v="4"/>
    <x v="104"/>
    <x v="1"/>
    <n v="61200"/>
    <s v="BeforeNoon"/>
    <n v="9"/>
    <n v="12"/>
    <n v="0.75"/>
  </r>
  <r>
    <x v="22"/>
    <x v="8"/>
    <x v="324"/>
    <x v="0"/>
    <x v="318"/>
    <x v="0"/>
    <n v="114300"/>
    <s v="BeforeNoon"/>
    <n v="9"/>
    <n v="12"/>
    <n v="0.75"/>
  </r>
  <r>
    <x v="22"/>
    <x v="8"/>
    <x v="324"/>
    <x v="0"/>
    <x v="318"/>
    <x v="1"/>
    <n v="207800"/>
    <s v="BeforeNoon"/>
    <n v="49"/>
    <n v="85"/>
    <n v="0.57647058823529407"/>
  </r>
  <r>
    <x v="22"/>
    <x v="8"/>
    <x v="325"/>
    <x v="4"/>
    <x v="319"/>
    <x v="1"/>
    <n v="132000"/>
    <s v="BeforeNoon"/>
    <n v="12"/>
    <n v="12"/>
    <n v="1"/>
  </r>
  <r>
    <x v="22"/>
    <x v="8"/>
    <x v="105"/>
    <x v="6"/>
    <x v="105"/>
    <x v="0"/>
    <n v="352000"/>
    <s v="BeforeNoon"/>
    <n v="11"/>
    <n v="12"/>
    <n v="0.91666666666666663"/>
  </r>
  <r>
    <x v="22"/>
    <x v="8"/>
    <x v="105"/>
    <x v="6"/>
    <x v="105"/>
    <x v="1"/>
    <n v="817200"/>
    <s v="BeforeNoon"/>
    <n v="76"/>
    <n v="118"/>
    <n v="0.64406779661016944"/>
  </r>
  <r>
    <x v="22"/>
    <x v="8"/>
    <x v="381"/>
    <x v="4"/>
    <x v="374"/>
    <x v="1"/>
    <n v="9900"/>
    <s v="BeforeNoon"/>
    <n v="3"/>
    <n v="12"/>
    <n v="0.25"/>
  </r>
  <r>
    <x v="22"/>
    <x v="8"/>
    <x v="106"/>
    <x v="0"/>
    <x v="106"/>
    <x v="0"/>
    <n v="438300"/>
    <s v="BeforeNoon"/>
    <n v="9"/>
    <n v="12"/>
    <n v="0.75"/>
  </r>
  <r>
    <x v="22"/>
    <x v="8"/>
    <x v="106"/>
    <x v="0"/>
    <x v="106"/>
    <x v="1"/>
    <n v="1173200"/>
    <s v="BeforeNoon"/>
    <n v="72"/>
    <n v="85"/>
    <n v="0.84705882352941175"/>
  </r>
  <r>
    <x v="22"/>
    <x v="8"/>
    <x v="107"/>
    <x v="2"/>
    <x v="107"/>
    <x v="1"/>
    <n v="487700"/>
    <s v="BeforeNoon"/>
    <n v="32"/>
    <n v="50"/>
    <n v="0.64"/>
  </r>
  <r>
    <x v="22"/>
    <x v="8"/>
    <x v="326"/>
    <x v="2"/>
    <x v="320"/>
    <x v="1"/>
    <n v="745500"/>
    <s v="BeforeNoon"/>
    <n v="30"/>
    <n v="50"/>
    <n v="0.6"/>
  </r>
  <r>
    <x v="22"/>
    <x v="8"/>
    <x v="397"/>
    <x v="2"/>
    <x v="388"/>
    <x v="1"/>
    <n v="469900"/>
    <s v="BeforeNoon"/>
    <n v="19"/>
    <n v="50"/>
    <n v="0.38"/>
  </r>
  <r>
    <x v="22"/>
    <x v="8"/>
    <x v="424"/>
    <x v="4"/>
    <x v="409"/>
    <x v="1"/>
    <n v="16800"/>
    <s v="BeforeNoon"/>
    <n v="2"/>
    <n v="12"/>
    <n v="0.16666666666666671"/>
  </r>
  <r>
    <x v="22"/>
    <x v="8"/>
    <x v="442"/>
    <x v="2"/>
    <x v="426"/>
    <x v="1"/>
    <n v="222800"/>
    <s v="BeforeNoon"/>
    <n v="14"/>
    <n v="50"/>
    <n v="0.28000000000000003"/>
  </r>
  <r>
    <x v="22"/>
    <x v="8"/>
    <x v="327"/>
    <x v="2"/>
    <x v="321"/>
    <x v="1"/>
    <n v="543000"/>
    <s v="BeforeNoon"/>
    <n v="30"/>
    <n v="50"/>
    <n v="0.6"/>
  </r>
  <r>
    <x v="22"/>
    <x v="8"/>
    <x v="398"/>
    <x v="2"/>
    <x v="389"/>
    <x v="1"/>
    <n v="229100"/>
    <s v="BeforeNoon"/>
    <n v="33"/>
    <n v="50"/>
    <n v="0.66"/>
  </r>
  <r>
    <x v="22"/>
    <x v="8"/>
    <x v="108"/>
    <x v="2"/>
    <x v="108"/>
    <x v="1"/>
    <n v="147000"/>
    <s v="BeforeNoon"/>
    <n v="15"/>
    <n v="50"/>
    <n v="0.3"/>
  </r>
  <r>
    <x v="22"/>
    <x v="8"/>
    <x v="399"/>
    <x v="2"/>
    <x v="390"/>
    <x v="1"/>
    <n v="186300"/>
    <s v="BeforeNoon"/>
    <n v="42"/>
    <n v="50"/>
    <n v="0.84"/>
  </r>
  <r>
    <x v="22"/>
    <x v="8"/>
    <x v="109"/>
    <x v="2"/>
    <x v="109"/>
    <x v="1"/>
    <n v="696000"/>
    <s v="BeforeNoon"/>
    <n v="46"/>
    <n v="50"/>
    <n v="0.92"/>
  </r>
  <r>
    <x v="22"/>
    <x v="8"/>
    <x v="328"/>
    <x v="0"/>
    <x v="322"/>
    <x v="0"/>
    <n v="313800"/>
    <s v="BeforeNoon"/>
    <n v="6"/>
    <n v="12"/>
    <n v="0.5"/>
  </r>
  <r>
    <x v="22"/>
    <x v="8"/>
    <x v="328"/>
    <x v="0"/>
    <x v="322"/>
    <x v="1"/>
    <n v="873600"/>
    <s v="BeforeNoon"/>
    <n v="50"/>
    <n v="85"/>
    <n v="0.58823529411764708"/>
  </r>
  <r>
    <x v="22"/>
    <x v="8"/>
    <x v="110"/>
    <x v="2"/>
    <x v="110"/>
    <x v="1"/>
    <n v="285900"/>
    <s v="BeforeNoon"/>
    <n v="35"/>
    <n v="50"/>
    <n v="0.7"/>
  </r>
  <r>
    <x v="22"/>
    <x v="9"/>
    <x v="329"/>
    <x v="4"/>
    <x v="323"/>
    <x v="1"/>
    <n v="42600"/>
    <s v="AfterNoon"/>
    <n v="6"/>
    <n v="12"/>
    <n v="0.5"/>
  </r>
  <r>
    <x v="22"/>
    <x v="9"/>
    <x v="330"/>
    <x v="1"/>
    <x v="324"/>
    <x v="0"/>
    <n v="266400"/>
    <s v="AfterNoon"/>
    <n v="2"/>
    <n v="20"/>
    <n v="0.1"/>
  </r>
  <r>
    <x v="22"/>
    <x v="9"/>
    <x v="330"/>
    <x v="1"/>
    <x v="324"/>
    <x v="1"/>
    <n v="932400"/>
    <s v="AfterNoon"/>
    <n v="21"/>
    <n v="96"/>
    <n v="0.21875"/>
  </r>
  <r>
    <x v="22"/>
    <x v="9"/>
    <x v="111"/>
    <x v="2"/>
    <x v="111"/>
    <x v="1"/>
    <n v="226300"/>
    <s v="AfterNoon"/>
    <n v="18"/>
    <n v="50"/>
    <n v="0.36"/>
  </r>
  <r>
    <x v="22"/>
    <x v="9"/>
    <x v="331"/>
    <x v="4"/>
    <x v="325"/>
    <x v="1"/>
    <n v="24500"/>
    <s v="AfterNoon"/>
    <n v="5"/>
    <n v="12"/>
    <n v="0.41666666666666669"/>
  </r>
  <r>
    <x v="22"/>
    <x v="9"/>
    <x v="408"/>
    <x v="2"/>
    <x v="396"/>
    <x v="1"/>
    <n v="38600"/>
    <s v="AfterNoon"/>
    <n v="4"/>
    <n v="50"/>
    <n v="0.08"/>
  </r>
  <r>
    <x v="22"/>
    <x v="9"/>
    <x v="112"/>
    <x v="2"/>
    <x v="112"/>
    <x v="1"/>
    <n v="64000"/>
    <s v="AfterNoon"/>
    <n v="6"/>
    <n v="50"/>
    <n v="0.12"/>
  </r>
  <r>
    <x v="22"/>
    <x v="9"/>
    <x v="113"/>
    <x v="0"/>
    <x v="113"/>
    <x v="0"/>
    <n v="44200"/>
    <s v="AfterNoon"/>
    <n v="1"/>
    <n v="12"/>
    <n v="8.3333333333333329E-2"/>
  </r>
  <r>
    <x v="22"/>
    <x v="9"/>
    <x v="113"/>
    <x v="0"/>
    <x v="113"/>
    <x v="1"/>
    <n v="298500"/>
    <s v="AfterNoon"/>
    <n v="20"/>
    <n v="85"/>
    <n v="0.23529411764705879"/>
  </r>
  <r>
    <x v="22"/>
    <x v="9"/>
    <x v="384"/>
    <x v="2"/>
    <x v="377"/>
    <x v="1"/>
    <n v="234100"/>
    <s v="AfterNoon"/>
    <n v="15"/>
    <n v="50"/>
    <n v="0.3"/>
  </r>
  <r>
    <x v="22"/>
    <x v="9"/>
    <x v="115"/>
    <x v="0"/>
    <x v="115"/>
    <x v="0"/>
    <n v="396000"/>
    <s v="AfterNoon"/>
    <n v="12"/>
    <n v="12"/>
    <n v="1"/>
  </r>
  <r>
    <x v="22"/>
    <x v="9"/>
    <x v="115"/>
    <x v="0"/>
    <x v="115"/>
    <x v="1"/>
    <n v="841500"/>
    <s v="AfterNoon"/>
    <n v="76"/>
    <n v="85"/>
    <n v="0.89411764705882357"/>
  </r>
  <r>
    <x v="22"/>
    <x v="9"/>
    <x v="116"/>
    <x v="3"/>
    <x v="116"/>
    <x v="0"/>
    <n v="772400"/>
    <s v="AfterNoon"/>
    <n v="4"/>
    <n v="30"/>
    <n v="0.1333333333333333"/>
  </r>
  <r>
    <x v="22"/>
    <x v="9"/>
    <x v="116"/>
    <x v="3"/>
    <x v="116"/>
    <x v="1"/>
    <n v="1932000"/>
    <s v="AfterNoon"/>
    <n v="30"/>
    <n v="192"/>
    <n v="0.15625"/>
  </r>
  <r>
    <x v="22"/>
    <x v="9"/>
    <x v="117"/>
    <x v="4"/>
    <x v="117"/>
    <x v="1"/>
    <n v="75600"/>
    <s v="AfterNoon"/>
    <n v="12"/>
    <n v="12"/>
    <n v="1"/>
  </r>
  <r>
    <x v="22"/>
    <x v="9"/>
    <x v="118"/>
    <x v="3"/>
    <x v="118"/>
    <x v="0"/>
    <n v="5535000"/>
    <s v="AfterNoon"/>
    <n v="30"/>
    <n v="30"/>
    <n v="1"/>
  </r>
  <r>
    <x v="22"/>
    <x v="9"/>
    <x v="118"/>
    <x v="3"/>
    <x v="118"/>
    <x v="1"/>
    <n v="10996600"/>
    <s v="AfterNoon"/>
    <n v="178"/>
    <n v="192"/>
    <n v="0.92708333333333337"/>
  </r>
  <r>
    <x v="22"/>
    <x v="9"/>
    <x v="119"/>
    <x v="5"/>
    <x v="119"/>
    <x v="0"/>
    <n v="991300"/>
    <s v="AfterNoon"/>
    <n v="23"/>
    <n v="30"/>
    <n v="0.76666666666666672"/>
  </r>
  <r>
    <x v="22"/>
    <x v="9"/>
    <x v="119"/>
    <x v="5"/>
    <x v="119"/>
    <x v="2"/>
    <n v="1049200"/>
    <s v="AfterNoon"/>
    <n v="43"/>
    <n v="48"/>
    <n v="0.89583333333333337"/>
  </r>
  <r>
    <x v="22"/>
    <x v="9"/>
    <x v="119"/>
    <x v="5"/>
    <x v="119"/>
    <x v="1"/>
    <n v="4090600"/>
    <s v="AfterNoon"/>
    <n v="283"/>
    <n v="324"/>
    <n v="0.87345679012345678"/>
  </r>
  <r>
    <x v="22"/>
    <x v="9"/>
    <x v="120"/>
    <x v="0"/>
    <x v="120"/>
    <x v="0"/>
    <n v="79200"/>
    <s v="AfterNoon"/>
    <n v="8"/>
    <n v="12"/>
    <n v="0.66666666666666663"/>
  </r>
  <r>
    <x v="22"/>
    <x v="9"/>
    <x v="120"/>
    <x v="0"/>
    <x v="120"/>
    <x v="1"/>
    <n v="222300"/>
    <s v="AfterNoon"/>
    <n v="67"/>
    <n v="85"/>
    <n v="0.78823529411764703"/>
  </r>
  <r>
    <x v="22"/>
    <x v="9"/>
    <x v="121"/>
    <x v="0"/>
    <x v="121"/>
    <x v="0"/>
    <n v="222000"/>
    <s v="AfterNoon"/>
    <n v="12"/>
    <n v="12"/>
    <n v="1"/>
  </r>
  <r>
    <x v="22"/>
    <x v="9"/>
    <x v="121"/>
    <x v="0"/>
    <x v="121"/>
    <x v="1"/>
    <n v="437000"/>
    <s v="AfterNoon"/>
    <n v="70"/>
    <n v="85"/>
    <n v="0.82352941176470584"/>
  </r>
  <r>
    <x v="22"/>
    <x v="9"/>
    <x v="385"/>
    <x v="2"/>
    <x v="378"/>
    <x v="1"/>
    <n v="233100"/>
    <s v="AfterNoon"/>
    <n v="13"/>
    <n v="50"/>
    <n v="0.26"/>
  </r>
  <r>
    <x v="22"/>
    <x v="9"/>
    <x v="123"/>
    <x v="2"/>
    <x v="123"/>
    <x v="1"/>
    <n v="417100"/>
    <s v="AfterNoon"/>
    <n v="41"/>
    <n v="50"/>
    <n v="0.82"/>
  </r>
  <r>
    <x v="22"/>
    <x v="9"/>
    <x v="125"/>
    <x v="2"/>
    <x v="125"/>
    <x v="1"/>
    <n v="53600"/>
    <s v="AfterNoon"/>
    <n v="10"/>
    <n v="50"/>
    <n v="0.2"/>
  </r>
  <r>
    <x v="22"/>
    <x v="9"/>
    <x v="126"/>
    <x v="0"/>
    <x v="126"/>
    <x v="0"/>
    <n v="103000"/>
    <s v="AfterNoon"/>
    <n v="10"/>
    <n v="12"/>
    <n v="0.83333333333333337"/>
  </r>
  <r>
    <x v="22"/>
    <x v="9"/>
    <x v="126"/>
    <x v="0"/>
    <x v="126"/>
    <x v="1"/>
    <n v="195000"/>
    <s v="AfterNoon"/>
    <n v="57"/>
    <n v="85"/>
    <n v="0.6705882352941176"/>
  </r>
  <r>
    <x v="22"/>
    <x v="9"/>
    <x v="128"/>
    <x v="0"/>
    <x v="128"/>
    <x v="0"/>
    <n v="107000"/>
    <s v="AfterNoon"/>
    <n v="5"/>
    <n v="12"/>
    <n v="0.41666666666666669"/>
  </r>
  <r>
    <x v="22"/>
    <x v="9"/>
    <x v="128"/>
    <x v="0"/>
    <x v="128"/>
    <x v="1"/>
    <n v="300300"/>
    <s v="AfterNoon"/>
    <n v="42"/>
    <n v="85"/>
    <n v="0.49411764705882361"/>
  </r>
  <r>
    <x v="22"/>
    <x v="9"/>
    <x v="445"/>
    <x v="0"/>
    <x v="429"/>
    <x v="0"/>
    <n v="128400"/>
    <s v="AfterNoon"/>
    <n v="6"/>
    <n v="12"/>
    <n v="0.5"/>
  </r>
  <r>
    <x v="22"/>
    <x v="9"/>
    <x v="445"/>
    <x v="0"/>
    <x v="429"/>
    <x v="1"/>
    <n v="378400"/>
    <s v="AfterNoon"/>
    <n v="53"/>
    <n v="85"/>
    <n v="0.62352941176470589"/>
  </r>
  <r>
    <x v="22"/>
    <x v="9"/>
    <x v="129"/>
    <x v="7"/>
    <x v="75"/>
    <x v="0"/>
    <n v="144000"/>
    <s v="AfterNoon"/>
    <n v="8"/>
    <n v="28"/>
    <n v="0.2857142857142857"/>
  </r>
  <r>
    <x v="22"/>
    <x v="9"/>
    <x v="129"/>
    <x v="7"/>
    <x v="75"/>
    <x v="1"/>
    <n v="217800"/>
    <s v="AfterNoon"/>
    <n v="36"/>
    <n v="142"/>
    <n v="0.25352112676056338"/>
  </r>
  <r>
    <x v="22"/>
    <x v="9"/>
    <x v="130"/>
    <x v="0"/>
    <x v="129"/>
    <x v="0"/>
    <n v="226800"/>
    <s v="AfterNoon"/>
    <n v="12"/>
    <n v="12"/>
    <n v="1"/>
  </r>
  <r>
    <x v="22"/>
    <x v="9"/>
    <x v="130"/>
    <x v="0"/>
    <x v="129"/>
    <x v="1"/>
    <n v="538500"/>
    <s v="AfterNoon"/>
    <n v="85"/>
    <n v="85"/>
    <n v="1"/>
  </r>
  <r>
    <x v="22"/>
    <x v="9"/>
    <x v="132"/>
    <x v="6"/>
    <x v="131"/>
    <x v="0"/>
    <n v="192000"/>
    <s v="AfterNoon"/>
    <n v="6"/>
    <n v="12"/>
    <n v="0.5"/>
  </r>
  <r>
    <x v="22"/>
    <x v="9"/>
    <x v="132"/>
    <x v="6"/>
    <x v="131"/>
    <x v="1"/>
    <n v="818200"/>
    <s v="AfterNoon"/>
    <n v="76"/>
    <n v="118"/>
    <n v="0.64406779661016944"/>
  </r>
  <r>
    <x v="22"/>
    <x v="9"/>
    <x v="409"/>
    <x v="2"/>
    <x v="397"/>
    <x v="1"/>
    <n v="270900"/>
    <s v="AfterNoon"/>
    <n v="19"/>
    <n v="50"/>
    <n v="0.38"/>
  </r>
  <r>
    <x v="22"/>
    <x v="9"/>
    <x v="332"/>
    <x v="2"/>
    <x v="326"/>
    <x v="1"/>
    <n v="227100"/>
    <s v="AfterNoon"/>
    <n v="16"/>
    <n v="50"/>
    <n v="0.32"/>
  </r>
  <r>
    <x v="22"/>
    <x v="9"/>
    <x v="133"/>
    <x v="3"/>
    <x v="132"/>
    <x v="0"/>
    <n v="981600"/>
    <s v="AfterNoon"/>
    <n v="24"/>
    <n v="30"/>
    <n v="0.8"/>
  </r>
  <r>
    <x v="22"/>
    <x v="9"/>
    <x v="133"/>
    <x v="3"/>
    <x v="132"/>
    <x v="1"/>
    <n v="1956000"/>
    <s v="AfterNoon"/>
    <n v="143"/>
    <n v="192"/>
    <n v="0.74479166666666663"/>
  </r>
  <r>
    <x v="22"/>
    <x v="9"/>
    <x v="333"/>
    <x v="0"/>
    <x v="327"/>
    <x v="0"/>
    <n v="141400"/>
    <s v="AfterNoon"/>
    <n v="7"/>
    <n v="12"/>
    <n v="0.58333333333333337"/>
  </r>
  <r>
    <x v="22"/>
    <x v="9"/>
    <x v="333"/>
    <x v="0"/>
    <x v="327"/>
    <x v="1"/>
    <n v="248600"/>
    <s v="AfterNoon"/>
    <n v="37"/>
    <n v="85"/>
    <n v="0.43529411764705878"/>
  </r>
  <r>
    <x v="22"/>
    <x v="9"/>
    <x v="134"/>
    <x v="2"/>
    <x v="133"/>
    <x v="1"/>
    <n v="286800"/>
    <s v="AfterNoon"/>
    <n v="18"/>
    <n v="50"/>
    <n v="0.36"/>
  </r>
  <r>
    <x v="22"/>
    <x v="9"/>
    <x v="135"/>
    <x v="2"/>
    <x v="134"/>
    <x v="1"/>
    <n v="536800"/>
    <s v="AfterNoon"/>
    <n v="34"/>
    <n v="50"/>
    <n v="0.68"/>
  </r>
  <r>
    <x v="22"/>
    <x v="10"/>
    <x v="334"/>
    <x v="0"/>
    <x v="328"/>
    <x v="0"/>
    <n v="116400"/>
    <s v="AfterNoon"/>
    <n v="12"/>
    <n v="12"/>
    <n v="1"/>
  </r>
  <r>
    <x v="22"/>
    <x v="10"/>
    <x v="334"/>
    <x v="0"/>
    <x v="328"/>
    <x v="1"/>
    <n v="228400"/>
    <s v="AfterNoon"/>
    <n v="71"/>
    <n v="85"/>
    <n v="0.83529411764705885"/>
  </r>
  <r>
    <x v="22"/>
    <x v="10"/>
    <x v="410"/>
    <x v="0"/>
    <x v="398"/>
    <x v="0"/>
    <n v="338800"/>
    <s v="AfterNoon"/>
    <n v="7"/>
    <n v="12"/>
    <n v="0.58333333333333337"/>
  </r>
  <r>
    <x v="22"/>
    <x v="10"/>
    <x v="410"/>
    <x v="0"/>
    <x v="398"/>
    <x v="1"/>
    <n v="744000"/>
    <s v="AfterNoon"/>
    <n v="46"/>
    <n v="85"/>
    <n v="0.54117647058823526"/>
  </r>
  <r>
    <x v="22"/>
    <x v="10"/>
    <x v="137"/>
    <x v="2"/>
    <x v="136"/>
    <x v="1"/>
    <n v="314600"/>
    <s v="AfterNoon"/>
    <n v="24"/>
    <n v="50"/>
    <n v="0.48"/>
  </r>
  <r>
    <x v="22"/>
    <x v="10"/>
    <x v="138"/>
    <x v="2"/>
    <x v="137"/>
    <x v="1"/>
    <n v="291900"/>
    <s v="AfterNoon"/>
    <n v="21"/>
    <n v="50"/>
    <n v="0.42"/>
  </r>
  <r>
    <x v="22"/>
    <x v="10"/>
    <x v="139"/>
    <x v="0"/>
    <x v="138"/>
    <x v="0"/>
    <n v="132000"/>
    <s v="AfterNoon"/>
    <n v="11"/>
    <n v="12"/>
    <n v="0.91666666666666663"/>
  </r>
  <r>
    <x v="22"/>
    <x v="10"/>
    <x v="139"/>
    <x v="0"/>
    <x v="138"/>
    <x v="1"/>
    <n v="290000"/>
    <s v="AfterNoon"/>
    <n v="72"/>
    <n v="85"/>
    <n v="0.84705882352941175"/>
  </r>
  <r>
    <x v="22"/>
    <x v="10"/>
    <x v="140"/>
    <x v="2"/>
    <x v="139"/>
    <x v="1"/>
    <n v="197200"/>
    <s v="AfterNoon"/>
    <n v="49"/>
    <n v="50"/>
    <n v="0.98"/>
  </r>
  <r>
    <x v="22"/>
    <x v="10"/>
    <x v="335"/>
    <x v="0"/>
    <x v="329"/>
    <x v="0"/>
    <n v="453200"/>
    <s v="AfterNoon"/>
    <n v="11"/>
    <n v="12"/>
    <n v="0.91666666666666663"/>
  </r>
  <r>
    <x v="22"/>
    <x v="10"/>
    <x v="335"/>
    <x v="0"/>
    <x v="329"/>
    <x v="1"/>
    <n v="1020800"/>
    <s v="AfterNoon"/>
    <n v="74"/>
    <n v="85"/>
    <n v="0.87058823529411766"/>
  </r>
  <r>
    <x v="22"/>
    <x v="10"/>
    <x v="141"/>
    <x v="1"/>
    <x v="140"/>
    <x v="0"/>
    <n v="844900"/>
    <s v="AfterNoon"/>
    <n v="17"/>
    <n v="20"/>
    <n v="0.85"/>
  </r>
  <r>
    <x v="22"/>
    <x v="10"/>
    <x v="141"/>
    <x v="1"/>
    <x v="140"/>
    <x v="1"/>
    <n v="1366000"/>
    <s v="AfterNoon"/>
    <n v="82"/>
    <n v="96"/>
    <n v="0.85416666666666663"/>
  </r>
  <r>
    <x v="22"/>
    <x v="10"/>
    <x v="142"/>
    <x v="6"/>
    <x v="141"/>
    <x v="0"/>
    <n v="439200"/>
    <s v="AfterNoon"/>
    <n v="12"/>
    <n v="12"/>
    <n v="1"/>
  </r>
  <r>
    <x v="22"/>
    <x v="10"/>
    <x v="142"/>
    <x v="6"/>
    <x v="141"/>
    <x v="1"/>
    <n v="1263800"/>
    <s v="AfterNoon"/>
    <n v="103"/>
    <n v="118"/>
    <n v="0.8728813559322034"/>
  </r>
  <r>
    <x v="22"/>
    <x v="10"/>
    <x v="143"/>
    <x v="2"/>
    <x v="142"/>
    <x v="1"/>
    <n v="109700"/>
    <s v="AfterNoon"/>
    <n v="35"/>
    <n v="50"/>
    <n v="0.7"/>
  </r>
  <r>
    <x v="22"/>
    <x v="10"/>
    <x v="411"/>
    <x v="4"/>
    <x v="399"/>
    <x v="1"/>
    <n v="59400"/>
    <s v="AfterNoon"/>
    <n v="9"/>
    <n v="12"/>
    <n v="0.75"/>
  </r>
  <r>
    <x v="22"/>
    <x v="10"/>
    <x v="144"/>
    <x v="2"/>
    <x v="143"/>
    <x v="1"/>
    <n v="82200"/>
    <s v="AfterNoon"/>
    <n v="11"/>
    <n v="50"/>
    <n v="0.22"/>
  </r>
  <r>
    <x v="22"/>
    <x v="10"/>
    <x v="145"/>
    <x v="2"/>
    <x v="144"/>
    <x v="1"/>
    <n v="26700"/>
    <s v="AfterNoon"/>
    <n v="3"/>
    <n v="50"/>
    <n v="0.06"/>
  </r>
  <r>
    <x v="22"/>
    <x v="10"/>
    <x v="146"/>
    <x v="0"/>
    <x v="145"/>
    <x v="0"/>
    <n v="109200"/>
    <s v="AfterNoon"/>
    <n v="12"/>
    <n v="12"/>
    <n v="1"/>
  </r>
  <r>
    <x v="22"/>
    <x v="10"/>
    <x v="146"/>
    <x v="0"/>
    <x v="145"/>
    <x v="1"/>
    <n v="253500"/>
    <s v="AfterNoon"/>
    <n v="84"/>
    <n v="85"/>
    <n v="0.9882352941176471"/>
  </r>
  <r>
    <x v="22"/>
    <x v="10"/>
    <x v="147"/>
    <x v="4"/>
    <x v="146"/>
    <x v="1"/>
    <n v="35100"/>
    <s v="AfterNoon"/>
    <n v="3"/>
    <n v="12"/>
    <n v="0.25"/>
  </r>
  <r>
    <x v="22"/>
    <x v="10"/>
    <x v="148"/>
    <x v="0"/>
    <x v="147"/>
    <x v="0"/>
    <n v="562100"/>
    <s v="AfterNoon"/>
    <n v="11"/>
    <n v="12"/>
    <n v="0.91666666666666663"/>
  </r>
  <r>
    <x v="22"/>
    <x v="10"/>
    <x v="148"/>
    <x v="0"/>
    <x v="147"/>
    <x v="1"/>
    <n v="1266500"/>
    <s v="AfterNoon"/>
    <n v="74"/>
    <n v="85"/>
    <n v="0.87058823529411766"/>
  </r>
  <r>
    <x v="22"/>
    <x v="10"/>
    <x v="149"/>
    <x v="0"/>
    <x v="148"/>
    <x v="0"/>
    <n v="219600"/>
    <s v="AfterNoon"/>
    <n v="6"/>
    <n v="12"/>
    <n v="0.5"/>
  </r>
  <r>
    <x v="22"/>
    <x v="10"/>
    <x v="149"/>
    <x v="0"/>
    <x v="148"/>
    <x v="1"/>
    <n v="699000"/>
    <s v="AfterNoon"/>
    <n v="57"/>
    <n v="85"/>
    <n v="0.6705882352941176"/>
  </r>
  <r>
    <x v="22"/>
    <x v="10"/>
    <x v="150"/>
    <x v="0"/>
    <x v="149"/>
    <x v="0"/>
    <n v="551700"/>
    <s v="AfterNoon"/>
    <n v="9"/>
    <n v="12"/>
    <n v="0.75"/>
  </r>
  <r>
    <x v="22"/>
    <x v="10"/>
    <x v="150"/>
    <x v="0"/>
    <x v="149"/>
    <x v="1"/>
    <n v="1581300"/>
    <s v="AfterNoon"/>
    <n v="77"/>
    <n v="85"/>
    <n v="0.90588235294117647"/>
  </r>
  <r>
    <x v="22"/>
    <x v="10"/>
    <x v="151"/>
    <x v="0"/>
    <x v="150"/>
    <x v="0"/>
    <n v="317400"/>
    <s v="AfterNoon"/>
    <n v="6"/>
    <n v="12"/>
    <n v="0.5"/>
  </r>
  <r>
    <x v="22"/>
    <x v="10"/>
    <x v="151"/>
    <x v="0"/>
    <x v="150"/>
    <x v="1"/>
    <n v="866000"/>
    <s v="AfterNoon"/>
    <n v="49"/>
    <n v="85"/>
    <n v="0.57647058823529407"/>
  </r>
  <r>
    <x v="22"/>
    <x v="10"/>
    <x v="152"/>
    <x v="4"/>
    <x v="151"/>
    <x v="1"/>
    <n v="34500"/>
    <s v="AfterNoon"/>
    <n v="5"/>
    <n v="12"/>
    <n v="0.41666666666666669"/>
  </r>
  <r>
    <x v="22"/>
    <x v="10"/>
    <x v="153"/>
    <x v="4"/>
    <x v="152"/>
    <x v="1"/>
    <n v="55200"/>
    <s v="AfterNoon"/>
    <n v="8"/>
    <n v="12"/>
    <n v="0.66666666666666663"/>
  </r>
  <r>
    <x v="22"/>
    <x v="10"/>
    <x v="154"/>
    <x v="4"/>
    <x v="153"/>
    <x v="1"/>
    <n v="41600"/>
    <s v="AfterNoon"/>
    <n v="4"/>
    <n v="12"/>
    <n v="0.33333333333333331"/>
  </r>
  <r>
    <x v="22"/>
    <x v="10"/>
    <x v="156"/>
    <x v="0"/>
    <x v="155"/>
    <x v="0"/>
    <n v="25200"/>
    <s v="AfterNoon"/>
    <n v="2"/>
    <n v="12"/>
    <n v="0.16666666666666671"/>
  </r>
  <r>
    <x v="22"/>
    <x v="10"/>
    <x v="156"/>
    <x v="0"/>
    <x v="155"/>
    <x v="1"/>
    <n v="118800"/>
    <s v="AfterNoon"/>
    <n v="28"/>
    <n v="85"/>
    <n v="0.32941176470588229"/>
  </r>
  <r>
    <x v="22"/>
    <x v="10"/>
    <x v="412"/>
    <x v="4"/>
    <x v="400"/>
    <x v="1"/>
    <n v="35100"/>
    <s v="AfterNoon"/>
    <n v="9"/>
    <n v="12"/>
    <n v="0.75"/>
  </r>
  <r>
    <x v="22"/>
    <x v="10"/>
    <x v="413"/>
    <x v="7"/>
    <x v="48"/>
    <x v="0"/>
    <n v="162000"/>
    <s v="AfterNoon"/>
    <n v="9"/>
    <n v="28"/>
    <n v="0.32142857142857151"/>
  </r>
  <r>
    <x v="22"/>
    <x v="10"/>
    <x v="413"/>
    <x v="7"/>
    <x v="48"/>
    <x v="1"/>
    <n v="363600"/>
    <s v="AfterNoon"/>
    <n v="60"/>
    <n v="142"/>
    <n v="0.42253521126760563"/>
  </r>
  <r>
    <x v="22"/>
    <x v="10"/>
    <x v="336"/>
    <x v="0"/>
    <x v="330"/>
    <x v="0"/>
    <n v="226800"/>
    <s v="AfterNoon"/>
    <n v="12"/>
    <n v="12"/>
    <n v="1"/>
  </r>
  <r>
    <x v="22"/>
    <x v="10"/>
    <x v="336"/>
    <x v="0"/>
    <x v="330"/>
    <x v="1"/>
    <n v="525900"/>
    <s v="AfterNoon"/>
    <n v="83"/>
    <n v="85"/>
    <n v="0.97647058823529409"/>
  </r>
  <r>
    <x v="22"/>
    <x v="10"/>
    <x v="157"/>
    <x v="0"/>
    <x v="156"/>
    <x v="0"/>
    <n v="163000"/>
    <s v="AfterNoon"/>
    <n v="5"/>
    <n v="12"/>
    <n v="0.41666666666666669"/>
  </r>
  <r>
    <x v="22"/>
    <x v="10"/>
    <x v="157"/>
    <x v="0"/>
    <x v="156"/>
    <x v="1"/>
    <n v="689700"/>
    <s v="AfterNoon"/>
    <n v="63"/>
    <n v="85"/>
    <n v="0.74117647058823533"/>
  </r>
  <r>
    <x v="22"/>
    <x v="10"/>
    <x v="158"/>
    <x v="1"/>
    <x v="157"/>
    <x v="0"/>
    <n v="2118000"/>
    <s v="AfterNoon"/>
    <n v="20"/>
    <n v="20"/>
    <n v="1"/>
  </r>
  <r>
    <x v="22"/>
    <x v="10"/>
    <x v="158"/>
    <x v="1"/>
    <x v="157"/>
    <x v="1"/>
    <n v="2940400"/>
    <s v="AfterNoon"/>
    <n v="83"/>
    <n v="96"/>
    <n v="0.86458333333333337"/>
  </r>
  <r>
    <x v="22"/>
    <x v="10"/>
    <x v="159"/>
    <x v="0"/>
    <x v="158"/>
    <x v="0"/>
    <n v="537600"/>
    <s v="AfterNoon"/>
    <n v="8"/>
    <n v="12"/>
    <n v="0.66666666666666663"/>
  </r>
  <r>
    <x v="22"/>
    <x v="10"/>
    <x v="159"/>
    <x v="0"/>
    <x v="158"/>
    <x v="1"/>
    <n v="1059400"/>
    <s v="AfterNoon"/>
    <n v="47"/>
    <n v="85"/>
    <n v="0.55294117647058827"/>
  </r>
  <r>
    <x v="22"/>
    <x v="10"/>
    <x v="426"/>
    <x v="4"/>
    <x v="294"/>
    <x v="1"/>
    <n v="9900"/>
    <s v="AfterNoon"/>
    <n v="3"/>
    <n v="12"/>
    <n v="0.25"/>
  </r>
  <r>
    <x v="22"/>
    <x v="10"/>
    <x v="161"/>
    <x v="0"/>
    <x v="160"/>
    <x v="0"/>
    <n v="342000"/>
    <s v="AfterNoon"/>
    <n v="9"/>
    <n v="12"/>
    <n v="0.75"/>
  </r>
  <r>
    <x v="22"/>
    <x v="10"/>
    <x v="161"/>
    <x v="0"/>
    <x v="160"/>
    <x v="1"/>
    <n v="702100"/>
    <s v="AfterNoon"/>
    <n v="55"/>
    <n v="85"/>
    <n v="0.6470588235294118"/>
  </r>
  <r>
    <x v="22"/>
    <x v="10"/>
    <x v="162"/>
    <x v="4"/>
    <x v="161"/>
    <x v="1"/>
    <n v="19800"/>
    <s v="AfterNoon"/>
    <n v="2"/>
    <n v="12"/>
    <n v="0.16666666666666671"/>
  </r>
  <r>
    <x v="22"/>
    <x v="10"/>
    <x v="337"/>
    <x v="4"/>
    <x v="331"/>
    <x v="1"/>
    <n v="22000"/>
    <s v="AfterNoon"/>
    <n v="5"/>
    <n v="12"/>
    <n v="0.41666666666666669"/>
  </r>
  <r>
    <x v="22"/>
    <x v="10"/>
    <x v="414"/>
    <x v="0"/>
    <x v="401"/>
    <x v="0"/>
    <n v="59400"/>
    <s v="AfterNoon"/>
    <n v="6"/>
    <n v="12"/>
    <n v="0.5"/>
  </r>
  <r>
    <x v="22"/>
    <x v="10"/>
    <x v="414"/>
    <x v="0"/>
    <x v="401"/>
    <x v="1"/>
    <n v="165900"/>
    <s v="AfterNoon"/>
    <n v="50"/>
    <n v="85"/>
    <n v="0.58823529411764708"/>
  </r>
  <r>
    <x v="22"/>
    <x v="10"/>
    <x v="165"/>
    <x v="2"/>
    <x v="164"/>
    <x v="1"/>
    <n v="592000"/>
    <s v="AfterNoon"/>
    <n v="26"/>
    <n v="50"/>
    <n v="0.52"/>
  </r>
  <r>
    <x v="22"/>
    <x v="11"/>
    <x v="166"/>
    <x v="2"/>
    <x v="165"/>
    <x v="1"/>
    <n v="150500"/>
    <s v="AfterNoon"/>
    <n v="15"/>
    <n v="50"/>
    <n v="0.3"/>
  </r>
  <r>
    <x v="22"/>
    <x v="11"/>
    <x v="167"/>
    <x v="2"/>
    <x v="166"/>
    <x v="1"/>
    <n v="275700"/>
    <s v="AfterNoon"/>
    <n v="38"/>
    <n v="50"/>
    <n v="0.76"/>
  </r>
  <r>
    <x v="22"/>
    <x v="11"/>
    <x v="168"/>
    <x v="2"/>
    <x v="167"/>
    <x v="1"/>
    <n v="449900"/>
    <s v="AfterNoon"/>
    <n v="23"/>
    <n v="50"/>
    <n v="0.46"/>
  </r>
  <r>
    <x v="22"/>
    <x v="11"/>
    <x v="169"/>
    <x v="4"/>
    <x v="168"/>
    <x v="1"/>
    <n v="29600"/>
    <s v="AfterNoon"/>
    <n v="8"/>
    <n v="12"/>
    <n v="0.66666666666666663"/>
  </r>
  <r>
    <x v="22"/>
    <x v="11"/>
    <x v="170"/>
    <x v="2"/>
    <x v="169"/>
    <x v="1"/>
    <n v="64800"/>
    <s v="AfterNoon"/>
    <n v="12"/>
    <n v="50"/>
    <n v="0.24"/>
  </r>
  <r>
    <x v="22"/>
    <x v="11"/>
    <x v="171"/>
    <x v="0"/>
    <x v="170"/>
    <x v="0"/>
    <n v="860000"/>
    <s v="AfterNoon"/>
    <n v="10"/>
    <n v="12"/>
    <n v="0.83333333333333337"/>
  </r>
  <r>
    <x v="22"/>
    <x v="11"/>
    <x v="171"/>
    <x v="0"/>
    <x v="170"/>
    <x v="1"/>
    <n v="2077600"/>
    <s v="AfterNoon"/>
    <n v="72"/>
    <n v="85"/>
    <n v="0.84705882352941175"/>
  </r>
  <r>
    <x v="22"/>
    <x v="11"/>
    <x v="172"/>
    <x v="0"/>
    <x v="171"/>
    <x v="0"/>
    <n v="144000"/>
    <s v="AfterNoon"/>
    <n v="12"/>
    <n v="12"/>
    <n v="1"/>
  </r>
  <r>
    <x v="22"/>
    <x v="11"/>
    <x v="172"/>
    <x v="0"/>
    <x v="171"/>
    <x v="1"/>
    <n v="314000"/>
    <s v="AfterNoon"/>
    <n v="78"/>
    <n v="85"/>
    <n v="0.91764705882352937"/>
  </r>
  <r>
    <x v="22"/>
    <x v="11"/>
    <x v="173"/>
    <x v="2"/>
    <x v="172"/>
    <x v="1"/>
    <n v="251500"/>
    <s v="AfterNoon"/>
    <n v="10"/>
    <n v="50"/>
    <n v="0.2"/>
  </r>
  <r>
    <x v="22"/>
    <x v="11"/>
    <x v="174"/>
    <x v="2"/>
    <x v="173"/>
    <x v="1"/>
    <n v="249000"/>
    <s v="AfterNoon"/>
    <n v="10"/>
    <n v="50"/>
    <n v="0.2"/>
  </r>
  <r>
    <x v="22"/>
    <x v="11"/>
    <x v="175"/>
    <x v="2"/>
    <x v="174"/>
    <x v="1"/>
    <n v="189200"/>
    <s v="AfterNoon"/>
    <n v="47"/>
    <n v="50"/>
    <n v="0.94"/>
  </r>
  <r>
    <x v="22"/>
    <x v="11"/>
    <x v="176"/>
    <x v="2"/>
    <x v="175"/>
    <x v="1"/>
    <n v="177100"/>
    <s v="AfterNoon"/>
    <n v="28"/>
    <n v="50"/>
    <n v="0.56000000000000005"/>
  </r>
  <r>
    <x v="22"/>
    <x v="11"/>
    <x v="177"/>
    <x v="0"/>
    <x v="176"/>
    <x v="0"/>
    <n v="107100"/>
    <s v="AfterNoon"/>
    <n v="9"/>
    <n v="12"/>
    <n v="0.75"/>
  </r>
  <r>
    <x v="22"/>
    <x v="11"/>
    <x v="177"/>
    <x v="0"/>
    <x v="176"/>
    <x v="1"/>
    <n v="289600"/>
    <s v="AfterNoon"/>
    <n v="72"/>
    <n v="85"/>
    <n v="0.84705882352941175"/>
  </r>
  <r>
    <x v="22"/>
    <x v="11"/>
    <x v="178"/>
    <x v="2"/>
    <x v="177"/>
    <x v="1"/>
    <n v="369600"/>
    <s v="AfterNoon"/>
    <n v="18"/>
    <n v="50"/>
    <n v="0.36"/>
  </r>
  <r>
    <x v="22"/>
    <x v="11"/>
    <x v="179"/>
    <x v="7"/>
    <x v="178"/>
    <x v="0"/>
    <n v="27500"/>
    <s v="AfterNoon"/>
    <n v="1"/>
    <n v="28"/>
    <n v="3.5714285714285712E-2"/>
  </r>
  <r>
    <x v="22"/>
    <x v="11"/>
    <x v="179"/>
    <x v="7"/>
    <x v="178"/>
    <x v="1"/>
    <n v="28500"/>
    <s v="AfterNoon"/>
    <n v="3"/>
    <n v="142"/>
    <n v="2.1126760563380281E-2"/>
  </r>
  <r>
    <x v="22"/>
    <x v="11"/>
    <x v="180"/>
    <x v="3"/>
    <x v="179"/>
    <x v="0"/>
    <n v="612500"/>
    <s v="AfterNoon"/>
    <n v="25"/>
    <n v="30"/>
    <n v="0.83333333333333337"/>
  </r>
  <r>
    <x v="22"/>
    <x v="11"/>
    <x v="180"/>
    <x v="3"/>
    <x v="179"/>
    <x v="1"/>
    <n v="1193000"/>
    <s v="AfterNoon"/>
    <n v="145"/>
    <n v="192"/>
    <n v="0.75520833333333337"/>
  </r>
  <r>
    <x v="22"/>
    <x v="11"/>
    <x v="338"/>
    <x v="2"/>
    <x v="332"/>
    <x v="1"/>
    <n v="146400"/>
    <s v="AfterNoon"/>
    <n v="10"/>
    <n v="50"/>
    <n v="0.2"/>
  </r>
  <r>
    <x v="22"/>
    <x v="11"/>
    <x v="339"/>
    <x v="2"/>
    <x v="333"/>
    <x v="1"/>
    <n v="279300"/>
    <s v="AfterNoon"/>
    <n v="42"/>
    <n v="50"/>
    <n v="0.84"/>
  </r>
  <r>
    <x v="22"/>
    <x v="11"/>
    <x v="340"/>
    <x v="4"/>
    <x v="334"/>
    <x v="1"/>
    <n v="79200"/>
    <s v="AfterNoon"/>
    <n v="12"/>
    <n v="12"/>
    <n v="1"/>
  </r>
  <r>
    <x v="22"/>
    <x v="11"/>
    <x v="183"/>
    <x v="2"/>
    <x v="182"/>
    <x v="1"/>
    <n v="750300"/>
    <s v="AfterNoon"/>
    <n v="29"/>
    <n v="50"/>
    <n v="0.57999999999999996"/>
  </r>
  <r>
    <x v="22"/>
    <x v="11"/>
    <x v="184"/>
    <x v="5"/>
    <x v="183"/>
    <x v="0"/>
    <n v="1680000"/>
    <s v="AfterNoon"/>
    <n v="20"/>
    <n v="30"/>
    <n v="0.66666666666666663"/>
  </r>
  <r>
    <x v="22"/>
    <x v="11"/>
    <x v="184"/>
    <x v="5"/>
    <x v="183"/>
    <x v="2"/>
    <n v="1761200"/>
    <s v="AfterNoon"/>
    <n v="37"/>
    <n v="48"/>
    <n v="0.77083333333333337"/>
  </r>
  <r>
    <x v="22"/>
    <x v="11"/>
    <x v="184"/>
    <x v="5"/>
    <x v="183"/>
    <x v="1"/>
    <n v="6714400"/>
    <s v="AfterNoon"/>
    <n v="239"/>
    <n v="324"/>
    <n v="0.73765432098765427"/>
  </r>
  <r>
    <x v="22"/>
    <x v="11"/>
    <x v="391"/>
    <x v="0"/>
    <x v="23"/>
    <x v="0"/>
    <n v="63700"/>
    <s v="AfterNoon"/>
    <n v="7"/>
    <n v="12"/>
    <n v="0.58333333333333337"/>
  </r>
  <r>
    <x v="22"/>
    <x v="11"/>
    <x v="391"/>
    <x v="0"/>
    <x v="23"/>
    <x v="1"/>
    <n v="159900"/>
    <s v="AfterNoon"/>
    <n v="53"/>
    <n v="85"/>
    <n v="0.62352941176470589"/>
  </r>
  <r>
    <x v="22"/>
    <x v="11"/>
    <x v="185"/>
    <x v="0"/>
    <x v="184"/>
    <x v="0"/>
    <n v="264000"/>
    <s v="AfterNoon"/>
    <n v="10"/>
    <n v="12"/>
    <n v="0.83333333333333337"/>
  </r>
  <r>
    <x v="22"/>
    <x v="11"/>
    <x v="185"/>
    <x v="0"/>
    <x v="184"/>
    <x v="1"/>
    <n v="433000"/>
    <s v="AfterNoon"/>
    <n v="49"/>
    <n v="85"/>
    <n v="0.57647058823529407"/>
  </r>
  <r>
    <x v="22"/>
    <x v="11"/>
    <x v="186"/>
    <x v="2"/>
    <x v="185"/>
    <x v="1"/>
    <n v="64800"/>
    <s v="AfterNoon"/>
    <n v="12"/>
    <n v="50"/>
    <n v="0.24"/>
  </r>
  <r>
    <x v="22"/>
    <x v="11"/>
    <x v="187"/>
    <x v="2"/>
    <x v="186"/>
    <x v="1"/>
    <n v="125300"/>
    <s v="AfterNoon"/>
    <n v="7"/>
    <n v="50"/>
    <n v="0.14000000000000001"/>
  </r>
  <r>
    <x v="22"/>
    <x v="11"/>
    <x v="415"/>
    <x v="0"/>
    <x v="126"/>
    <x v="0"/>
    <n v="51500"/>
    <s v="AfterNoon"/>
    <n v="5"/>
    <n v="12"/>
    <n v="0.41666666666666669"/>
  </r>
  <r>
    <x v="22"/>
    <x v="11"/>
    <x v="415"/>
    <x v="0"/>
    <x v="126"/>
    <x v="1"/>
    <n v="92200"/>
    <s v="AfterNoon"/>
    <n v="27"/>
    <n v="85"/>
    <n v="0.31764705882352939"/>
  </r>
  <r>
    <x v="22"/>
    <x v="11"/>
    <x v="188"/>
    <x v="7"/>
    <x v="102"/>
    <x v="0"/>
    <n v="140000"/>
    <s v="AfterNoon"/>
    <n v="7"/>
    <n v="28"/>
    <n v="0.25"/>
  </r>
  <r>
    <x v="22"/>
    <x v="11"/>
    <x v="188"/>
    <x v="7"/>
    <x v="102"/>
    <x v="1"/>
    <n v="316700"/>
    <s v="AfterNoon"/>
    <n v="47"/>
    <n v="142"/>
    <n v="0.33098591549295769"/>
  </r>
  <r>
    <x v="22"/>
    <x v="11"/>
    <x v="189"/>
    <x v="2"/>
    <x v="187"/>
    <x v="1"/>
    <n v="285700"/>
    <s v="AfterNoon"/>
    <n v="19"/>
    <n v="50"/>
    <n v="0.38"/>
  </r>
  <r>
    <x v="22"/>
    <x v="11"/>
    <x v="190"/>
    <x v="4"/>
    <x v="188"/>
    <x v="1"/>
    <n v="61200"/>
    <s v="AfterNoon"/>
    <n v="9"/>
    <n v="12"/>
    <n v="0.75"/>
  </r>
  <r>
    <x v="22"/>
    <x v="11"/>
    <x v="191"/>
    <x v="4"/>
    <x v="189"/>
    <x v="1"/>
    <n v="46400"/>
    <s v="AfterNoon"/>
    <n v="8"/>
    <n v="12"/>
    <n v="0.66666666666666663"/>
  </r>
  <r>
    <x v="22"/>
    <x v="11"/>
    <x v="192"/>
    <x v="2"/>
    <x v="190"/>
    <x v="1"/>
    <n v="281400"/>
    <s v="AfterNoon"/>
    <n v="20"/>
    <n v="50"/>
    <n v="0.4"/>
  </r>
  <r>
    <x v="22"/>
    <x v="11"/>
    <x v="193"/>
    <x v="6"/>
    <x v="191"/>
    <x v="0"/>
    <n v="483600"/>
    <s v="AfterNoon"/>
    <n v="12"/>
    <n v="12"/>
    <n v="1"/>
  </r>
  <r>
    <x v="22"/>
    <x v="11"/>
    <x v="193"/>
    <x v="6"/>
    <x v="191"/>
    <x v="1"/>
    <n v="1589600"/>
    <s v="AfterNoon"/>
    <n v="118"/>
    <n v="118"/>
    <n v="1"/>
  </r>
  <r>
    <x v="22"/>
    <x v="11"/>
    <x v="194"/>
    <x v="6"/>
    <x v="192"/>
    <x v="0"/>
    <n v="283200"/>
    <s v="AfterNoon"/>
    <n v="12"/>
    <n v="12"/>
    <n v="1"/>
  </r>
  <r>
    <x v="22"/>
    <x v="11"/>
    <x v="194"/>
    <x v="6"/>
    <x v="192"/>
    <x v="1"/>
    <n v="896900"/>
    <s v="AfterNoon"/>
    <n v="113"/>
    <n v="118"/>
    <n v="0.9576271186440678"/>
  </r>
  <r>
    <x v="22"/>
    <x v="11"/>
    <x v="195"/>
    <x v="0"/>
    <x v="193"/>
    <x v="0"/>
    <n v="239400"/>
    <s v="AfterNoon"/>
    <n v="9"/>
    <n v="12"/>
    <n v="0.75"/>
  </r>
  <r>
    <x v="22"/>
    <x v="11"/>
    <x v="195"/>
    <x v="0"/>
    <x v="193"/>
    <x v="1"/>
    <n v="365800"/>
    <s v="AfterNoon"/>
    <n v="41"/>
    <n v="85"/>
    <n v="0.4823529411764706"/>
  </r>
  <r>
    <x v="22"/>
    <x v="11"/>
    <x v="196"/>
    <x v="0"/>
    <x v="194"/>
    <x v="0"/>
    <n v="207900"/>
    <s v="AfterNoon"/>
    <n v="9"/>
    <n v="12"/>
    <n v="0.75"/>
  </r>
  <r>
    <x v="22"/>
    <x v="11"/>
    <x v="196"/>
    <x v="0"/>
    <x v="194"/>
    <x v="1"/>
    <n v="589200"/>
    <s v="AfterNoon"/>
    <n v="76"/>
    <n v="85"/>
    <n v="0.89411764705882357"/>
  </r>
  <r>
    <x v="22"/>
    <x v="11"/>
    <x v="197"/>
    <x v="2"/>
    <x v="195"/>
    <x v="1"/>
    <n v="568600"/>
    <s v="AfterNoon"/>
    <n v="26"/>
    <n v="50"/>
    <n v="0.52"/>
  </r>
  <r>
    <x v="22"/>
    <x v="11"/>
    <x v="341"/>
    <x v="2"/>
    <x v="335"/>
    <x v="1"/>
    <n v="285700"/>
    <s v="AfterNoon"/>
    <n v="41"/>
    <n v="50"/>
    <n v="0.82"/>
  </r>
  <r>
    <x v="22"/>
    <x v="11"/>
    <x v="342"/>
    <x v="2"/>
    <x v="336"/>
    <x v="1"/>
    <n v="781600"/>
    <s v="AfterNoon"/>
    <n v="44"/>
    <n v="50"/>
    <n v="0.88"/>
  </r>
  <r>
    <x v="22"/>
    <x v="11"/>
    <x v="199"/>
    <x v="6"/>
    <x v="197"/>
    <x v="0"/>
    <n v="491000"/>
    <s v="AfterNoon"/>
    <n v="10"/>
    <n v="12"/>
    <n v="0.83333333333333337"/>
  </r>
  <r>
    <x v="22"/>
    <x v="11"/>
    <x v="199"/>
    <x v="6"/>
    <x v="197"/>
    <x v="1"/>
    <n v="1713600"/>
    <s v="AfterNoon"/>
    <n v="104"/>
    <n v="118"/>
    <n v="0.88135593220338981"/>
  </r>
  <r>
    <x v="22"/>
    <x v="11"/>
    <x v="343"/>
    <x v="0"/>
    <x v="337"/>
    <x v="0"/>
    <n v="207900"/>
    <s v="AfterNoon"/>
    <n v="11"/>
    <n v="12"/>
    <n v="0.91666666666666663"/>
  </r>
  <r>
    <x v="22"/>
    <x v="11"/>
    <x v="343"/>
    <x v="0"/>
    <x v="337"/>
    <x v="1"/>
    <n v="475500"/>
    <s v="AfterNoon"/>
    <n v="75"/>
    <n v="85"/>
    <n v="0.88235294117647056"/>
  </r>
  <r>
    <x v="22"/>
    <x v="12"/>
    <x v="200"/>
    <x v="0"/>
    <x v="198"/>
    <x v="0"/>
    <n v="128800"/>
    <s v="AfterNoon"/>
    <n v="8"/>
    <n v="12"/>
    <n v="0.66666666666666663"/>
  </r>
  <r>
    <x v="22"/>
    <x v="12"/>
    <x v="200"/>
    <x v="0"/>
    <x v="198"/>
    <x v="1"/>
    <n v="341700"/>
    <s v="AfterNoon"/>
    <n v="63"/>
    <n v="85"/>
    <n v="0.74117647058823533"/>
  </r>
  <r>
    <x v="22"/>
    <x v="12"/>
    <x v="201"/>
    <x v="2"/>
    <x v="199"/>
    <x v="1"/>
    <n v="365300"/>
    <s v="AfterNoon"/>
    <n v="26"/>
    <n v="50"/>
    <n v="0.52"/>
  </r>
  <r>
    <x v="22"/>
    <x v="12"/>
    <x v="202"/>
    <x v="0"/>
    <x v="200"/>
    <x v="0"/>
    <n v="66600"/>
    <s v="AfterNoon"/>
    <n v="6"/>
    <n v="12"/>
    <n v="0.5"/>
  </r>
  <r>
    <x v="22"/>
    <x v="12"/>
    <x v="202"/>
    <x v="0"/>
    <x v="200"/>
    <x v="1"/>
    <n v="223200"/>
    <s v="AfterNoon"/>
    <n v="60"/>
    <n v="85"/>
    <n v="0.70588235294117652"/>
  </r>
  <r>
    <x v="22"/>
    <x v="12"/>
    <x v="203"/>
    <x v="0"/>
    <x v="201"/>
    <x v="0"/>
    <n v="492800"/>
    <s v="AfterNoon"/>
    <n v="7"/>
    <n v="12"/>
    <n v="0.58333333333333337"/>
  </r>
  <r>
    <x v="22"/>
    <x v="12"/>
    <x v="203"/>
    <x v="0"/>
    <x v="201"/>
    <x v="1"/>
    <n v="1468500"/>
    <s v="AfterNoon"/>
    <n v="62"/>
    <n v="85"/>
    <n v="0.72941176470588232"/>
  </r>
  <r>
    <x v="22"/>
    <x v="12"/>
    <x v="204"/>
    <x v="1"/>
    <x v="202"/>
    <x v="0"/>
    <n v="844900"/>
    <s v="AfterNoon"/>
    <n v="17"/>
    <n v="20"/>
    <n v="0.85"/>
  </r>
  <r>
    <x v="22"/>
    <x v="12"/>
    <x v="204"/>
    <x v="1"/>
    <x v="202"/>
    <x v="1"/>
    <n v="1399200"/>
    <s v="AfterNoon"/>
    <n v="84"/>
    <n v="96"/>
    <n v="0.875"/>
  </r>
  <r>
    <x v="22"/>
    <x v="12"/>
    <x v="205"/>
    <x v="0"/>
    <x v="203"/>
    <x v="0"/>
    <n v="489500"/>
    <s v="AfterNoon"/>
    <n v="11"/>
    <n v="12"/>
    <n v="0.91666666666666663"/>
  </r>
  <r>
    <x v="22"/>
    <x v="12"/>
    <x v="205"/>
    <x v="0"/>
    <x v="203"/>
    <x v="1"/>
    <n v="1191500"/>
    <s v="AfterNoon"/>
    <n v="80"/>
    <n v="85"/>
    <n v="0.94117647058823528"/>
  </r>
  <r>
    <x v="22"/>
    <x v="12"/>
    <x v="344"/>
    <x v="0"/>
    <x v="338"/>
    <x v="0"/>
    <n v="328000"/>
    <s v="AfterNoon"/>
    <n v="10"/>
    <n v="12"/>
    <n v="0.83333333333333337"/>
  </r>
  <r>
    <x v="22"/>
    <x v="12"/>
    <x v="344"/>
    <x v="0"/>
    <x v="338"/>
    <x v="1"/>
    <n v="757600"/>
    <s v="AfterNoon"/>
    <n v="69"/>
    <n v="85"/>
    <n v="0.81176470588235294"/>
  </r>
  <r>
    <x v="22"/>
    <x v="12"/>
    <x v="345"/>
    <x v="2"/>
    <x v="339"/>
    <x v="1"/>
    <n v="862600"/>
    <s v="AfterNoon"/>
    <n v="45"/>
    <n v="50"/>
    <n v="0.9"/>
  </r>
  <r>
    <x v="22"/>
    <x v="12"/>
    <x v="346"/>
    <x v="0"/>
    <x v="340"/>
    <x v="0"/>
    <n v="113000"/>
    <s v="AfterNoon"/>
    <n v="10"/>
    <n v="12"/>
    <n v="0.83333333333333337"/>
  </r>
  <r>
    <x v="22"/>
    <x v="12"/>
    <x v="346"/>
    <x v="0"/>
    <x v="340"/>
    <x v="1"/>
    <n v="206100"/>
    <s v="AfterNoon"/>
    <n v="54"/>
    <n v="85"/>
    <n v="0.63529411764705879"/>
  </r>
  <r>
    <x v="22"/>
    <x v="12"/>
    <x v="206"/>
    <x v="6"/>
    <x v="204"/>
    <x v="0"/>
    <n v="354000"/>
    <s v="AfterNoon"/>
    <n v="12"/>
    <n v="12"/>
    <n v="1"/>
  </r>
  <r>
    <x v="22"/>
    <x v="12"/>
    <x v="206"/>
    <x v="6"/>
    <x v="204"/>
    <x v="1"/>
    <n v="1152600"/>
    <s v="AfterNoon"/>
    <n v="117"/>
    <n v="118"/>
    <n v="0.99152542372881358"/>
  </r>
  <r>
    <x v="22"/>
    <x v="12"/>
    <x v="464"/>
    <x v="6"/>
    <x v="445"/>
    <x v="0"/>
    <n v="366800"/>
    <s v="AfterNoon"/>
    <n v="4"/>
    <n v="12"/>
    <n v="0.33333333333333331"/>
  </r>
  <r>
    <x v="22"/>
    <x v="12"/>
    <x v="464"/>
    <x v="6"/>
    <x v="445"/>
    <x v="1"/>
    <n v="462000"/>
    <s v="AfterNoon"/>
    <n v="15"/>
    <n v="118"/>
    <n v="0.1271186440677966"/>
  </r>
  <r>
    <x v="22"/>
    <x v="12"/>
    <x v="207"/>
    <x v="2"/>
    <x v="205"/>
    <x v="1"/>
    <n v="325200"/>
    <s v="AfterNoon"/>
    <n v="32"/>
    <n v="50"/>
    <n v="0.64"/>
  </r>
  <r>
    <x v="22"/>
    <x v="12"/>
    <x v="347"/>
    <x v="3"/>
    <x v="341"/>
    <x v="0"/>
    <n v="546000"/>
    <s v="AfterNoon"/>
    <n v="15"/>
    <n v="30"/>
    <n v="0.5"/>
  </r>
  <r>
    <x v="22"/>
    <x v="12"/>
    <x v="347"/>
    <x v="3"/>
    <x v="341"/>
    <x v="1"/>
    <n v="1043200"/>
    <s v="AfterNoon"/>
    <n v="86"/>
    <n v="192"/>
    <n v="0.44791666666666669"/>
  </r>
  <r>
    <x v="22"/>
    <x v="12"/>
    <x v="208"/>
    <x v="2"/>
    <x v="206"/>
    <x v="1"/>
    <n v="1118000"/>
    <s v="AfterNoon"/>
    <n v="48"/>
    <n v="50"/>
    <n v="0.96"/>
  </r>
  <r>
    <x v="22"/>
    <x v="12"/>
    <x v="211"/>
    <x v="7"/>
    <x v="48"/>
    <x v="0"/>
    <n v="234000"/>
    <s v="AfterNoon"/>
    <n v="13"/>
    <n v="28"/>
    <n v="0.4642857142857143"/>
  </r>
  <r>
    <x v="22"/>
    <x v="12"/>
    <x v="211"/>
    <x v="7"/>
    <x v="48"/>
    <x v="1"/>
    <n v="429000"/>
    <s v="AfterNoon"/>
    <n v="71"/>
    <n v="142"/>
    <n v="0.5"/>
  </r>
  <r>
    <x v="22"/>
    <x v="12"/>
    <x v="212"/>
    <x v="2"/>
    <x v="209"/>
    <x v="1"/>
    <n v="565200"/>
    <s v="AfterNoon"/>
    <n v="38"/>
    <n v="50"/>
    <n v="0.76"/>
  </r>
  <r>
    <x v="22"/>
    <x v="12"/>
    <x v="446"/>
    <x v="0"/>
    <x v="430"/>
    <x v="0"/>
    <n v="139700"/>
    <s v="AfterNoon"/>
    <n v="11"/>
    <n v="12"/>
    <n v="0.91666666666666663"/>
  </r>
  <r>
    <x v="22"/>
    <x v="12"/>
    <x v="446"/>
    <x v="0"/>
    <x v="430"/>
    <x v="1"/>
    <n v="233000"/>
    <s v="AfterNoon"/>
    <n v="55"/>
    <n v="85"/>
    <n v="0.6470588235294118"/>
  </r>
  <r>
    <x v="22"/>
    <x v="12"/>
    <x v="465"/>
    <x v="6"/>
    <x v="446"/>
    <x v="0"/>
    <n v="105400"/>
    <s v="AfterNoon"/>
    <n v="1"/>
    <n v="12"/>
    <n v="8.3333333333333329E-2"/>
  </r>
  <r>
    <x v="22"/>
    <x v="12"/>
    <x v="465"/>
    <x v="6"/>
    <x v="446"/>
    <x v="1"/>
    <n v="456300"/>
    <s v="AfterNoon"/>
    <n v="13"/>
    <n v="118"/>
    <n v="0.1101694915254237"/>
  </r>
  <r>
    <x v="22"/>
    <x v="12"/>
    <x v="213"/>
    <x v="0"/>
    <x v="210"/>
    <x v="0"/>
    <n v="403200"/>
    <s v="AfterNoon"/>
    <n v="6"/>
    <n v="12"/>
    <n v="0.5"/>
  </r>
  <r>
    <x v="22"/>
    <x v="12"/>
    <x v="213"/>
    <x v="0"/>
    <x v="210"/>
    <x v="1"/>
    <n v="1198200"/>
    <s v="AfterNoon"/>
    <n v="53"/>
    <n v="85"/>
    <n v="0.62352941176470589"/>
  </r>
  <r>
    <x v="22"/>
    <x v="12"/>
    <x v="214"/>
    <x v="3"/>
    <x v="211"/>
    <x v="0"/>
    <n v="734400"/>
    <s v="AfterNoon"/>
    <n v="24"/>
    <n v="30"/>
    <n v="0.8"/>
  </r>
  <r>
    <x v="22"/>
    <x v="12"/>
    <x v="214"/>
    <x v="3"/>
    <x v="211"/>
    <x v="1"/>
    <n v="1093400"/>
    <s v="AfterNoon"/>
    <n v="107"/>
    <n v="192"/>
    <n v="0.55729166666666663"/>
  </r>
  <r>
    <x v="22"/>
    <x v="12"/>
    <x v="215"/>
    <x v="6"/>
    <x v="212"/>
    <x v="0"/>
    <n v="259600"/>
    <s v="AfterNoon"/>
    <n v="11"/>
    <n v="12"/>
    <n v="0.91666666666666663"/>
  </r>
  <r>
    <x v="22"/>
    <x v="12"/>
    <x v="215"/>
    <x v="6"/>
    <x v="212"/>
    <x v="1"/>
    <n v="927800"/>
    <s v="AfterNoon"/>
    <n v="117"/>
    <n v="118"/>
    <n v="0.99152542372881358"/>
  </r>
  <r>
    <x v="22"/>
    <x v="12"/>
    <x v="216"/>
    <x v="0"/>
    <x v="213"/>
    <x v="0"/>
    <n v="104500"/>
    <s v="AfterNoon"/>
    <n v="11"/>
    <n v="12"/>
    <n v="0.91666666666666663"/>
  </r>
  <r>
    <x v="22"/>
    <x v="12"/>
    <x v="216"/>
    <x v="0"/>
    <x v="213"/>
    <x v="1"/>
    <n v="222000"/>
    <s v="AfterNoon"/>
    <n v="69"/>
    <n v="85"/>
    <n v="0.81176470588235294"/>
  </r>
  <r>
    <x v="22"/>
    <x v="12"/>
    <x v="217"/>
    <x v="4"/>
    <x v="214"/>
    <x v="1"/>
    <n v="77000"/>
    <s v="AfterNoon"/>
    <n v="10"/>
    <n v="12"/>
    <n v="0.83333333333333337"/>
  </r>
  <r>
    <x v="22"/>
    <x v="12"/>
    <x v="218"/>
    <x v="4"/>
    <x v="215"/>
    <x v="1"/>
    <n v="30800"/>
    <s v="AfterNoon"/>
    <n v="4"/>
    <n v="12"/>
    <n v="0.33333333333333331"/>
  </r>
  <r>
    <x v="22"/>
    <x v="12"/>
    <x v="416"/>
    <x v="0"/>
    <x v="402"/>
    <x v="0"/>
    <n v="80800"/>
    <s v="AfterNoon"/>
    <n v="4"/>
    <n v="12"/>
    <n v="0.33333333333333331"/>
  </r>
  <r>
    <x v="22"/>
    <x v="12"/>
    <x v="416"/>
    <x v="0"/>
    <x v="402"/>
    <x v="1"/>
    <n v="202400"/>
    <s v="AfterNoon"/>
    <n v="30"/>
    <n v="85"/>
    <n v="0.35294117647058831"/>
  </r>
  <r>
    <x v="22"/>
    <x v="12"/>
    <x v="219"/>
    <x v="0"/>
    <x v="216"/>
    <x v="0"/>
    <n v="242400"/>
    <s v="AfterNoon"/>
    <n v="12"/>
    <n v="12"/>
    <n v="1"/>
  </r>
  <r>
    <x v="22"/>
    <x v="12"/>
    <x v="219"/>
    <x v="0"/>
    <x v="216"/>
    <x v="1"/>
    <n v="512000"/>
    <s v="AfterNoon"/>
    <n v="76"/>
    <n v="85"/>
    <n v="0.89411764705882357"/>
  </r>
  <r>
    <x v="22"/>
    <x v="12"/>
    <x v="220"/>
    <x v="2"/>
    <x v="217"/>
    <x v="1"/>
    <n v="562900"/>
    <s v="AfterNoon"/>
    <n v="31"/>
    <n v="50"/>
    <n v="0.62"/>
  </r>
  <r>
    <x v="22"/>
    <x v="12"/>
    <x v="221"/>
    <x v="4"/>
    <x v="218"/>
    <x v="1"/>
    <n v="30800"/>
    <s v="AfterNoon"/>
    <n v="7"/>
    <n v="12"/>
    <n v="0.58333333333333337"/>
  </r>
  <r>
    <x v="22"/>
    <x v="12"/>
    <x v="348"/>
    <x v="2"/>
    <x v="342"/>
    <x v="1"/>
    <n v="963600"/>
    <s v="AfterNoon"/>
    <n v="44"/>
    <n v="50"/>
    <n v="0.88"/>
  </r>
  <r>
    <x v="22"/>
    <x v="12"/>
    <x v="222"/>
    <x v="0"/>
    <x v="219"/>
    <x v="0"/>
    <n v="69300"/>
    <s v="AfterNoon"/>
    <n v="7"/>
    <n v="12"/>
    <n v="0.58333333333333337"/>
  </r>
  <r>
    <x v="22"/>
    <x v="12"/>
    <x v="222"/>
    <x v="0"/>
    <x v="219"/>
    <x v="1"/>
    <n v="201600"/>
    <s v="AfterNoon"/>
    <n v="61"/>
    <n v="85"/>
    <n v="0.71764705882352942"/>
  </r>
  <r>
    <x v="22"/>
    <x v="12"/>
    <x v="417"/>
    <x v="2"/>
    <x v="403"/>
    <x v="1"/>
    <n v="188700"/>
    <s v="AfterNoon"/>
    <n v="12"/>
    <n v="50"/>
    <n v="0.24"/>
  </r>
  <r>
    <x v="22"/>
    <x v="12"/>
    <x v="224"/>
    <x v="2"/>
    <x v="221"/>
    <x v="1"/>
    <n v="666000"/>
    <s v="AfterNoon"/>
    <n v="44"/>
    <n v="50"/>
    <n v="0.88"/>
  </r>
  <r>
    <x v="22"/>
    <x v="12"/>
    <x v="447"/>
    <x v="0"/>
    <x v="431"/>
    <x v="0"/>
    <n v="45800"/>
    <s v="AfterNoon"/>
    <n v="2"/>
    <n v="12"/>
    <n v="0.16666666666666671"/>
  </r>
  <r>
    <x v="22"/>
    <x v="12"/>
    <x v="447"/>
    <x v="0"/>
    <x v="431"/>
    <x v="1"/>
    <n v="246400"/>
    <s v="AfterNoon"/>
    <n v="32"/>
    <n v="85"/>
    <n v="0.37647058823529411"/>
  </r>
  <r>
    <x v="22"/>
    <x v="13"/>
    <x v="225"/>
    <x v="4"/>
    <x v="222"/>
    <x v="1"/>
    <n v="25900"/>
    <s v="Evening"/>
    <n v="7"/>
    <n v="12"/>
    <n v="0.58333333333333337"/>
  </r>
  <r>
    <x v="22"/>
    <x v="13"/>
    <x v="226"/>
    <x v="4"/>
    <x v="223"/>
    <x v="1"/>
    <n v="49700"/>
    <s v="Evening"/>
    <n v="7"/>
    <n v="12"/>
    <n v="0.58333333333333337"/>
  </r>
  <r>
    <x v="22"/>
    <x v="13"/>
    <x v="227"/>
    <x v="0"/>
    <x v="224"/>
    <x v="0"/>
    <n v="290400"/>
    <s v="Evening"/>
    <n v="6"/>
    <n v="12"/>
    <n v="0.5"/>
  </r>
  <r>
    <x v="22"/>
    <x v="13"/>
    <x v="227"/>
    <x v="0"/>
    <x v="224"/>
    <x v="1"/>
    <n v="745700"/>
    <s v="Evening"/>
    <n v="46"/>
    <n v="85"/>
    <n v="0.54117647058823526"/>
  </r>
  <r>
    <x v="22"/>
    <x v="13"/>
    <x v="228"/>
    <x v="0"/>
    <x v="225"/>
    <x v="0"/>
    <n v="500000"/>
    <s v="Evening"/>
    <n v="10"/>
    <n v="12"/>
    <n v="0.83333333333333337"/>
  </r>
  <r>
    <x v="22"/>
    <x v="13"/>
    <x v="228"/>
    <x v="0"/>
    <x v="225"/>
    <x v="1"/>
    <n v="1309000"/>
    <s v="Evening"/>
    <n v="78"/>
    <n v="85"/>
    <n v="0.91764705882352937"/>
  </r>
  <r>
    <x v="22"/>
    <x v="13"/>
    <x v="349"/>
    <x v="2"/>
    <x v="343"/>
    <x v="1"/>
    <n v="28200"/>
    <s v="Evening"/>
    <n v="3"/>
    <n v="50"/>
    <n v="0.06"/>
  </r>
  <r>
    <x v="22"/>
    <x v="13"/>
    <x v="229"/>
    <x v="0"/>
    <x v="226"/>
    <x v="0"/>
    <n v="132600"/>
    <s v="Evening"/>
    <n v="3"/>
    <n v="12"/>
    <n v="0.25"/>
  </r>
  <r>
    <x v="22"/>
    <x v="13"/>
    <x v="229"/>
    <x v="0"/>
    <x v="226"/>
    <x v="1"/>
    <n v="222000"/>
    <s v="Evening"/>
    <n v="15"/>
    <n v="85"/>
    <n v="0.1764705882352941"/>
  </r>
  <r>
    <x v="22"/>
    <x v="13"/>
    <x v="230"/>
    <x v="0"/>
    <x v="227"/>
    <x v="0"/>
    <n v="333600"/>
    <s v="Evening"/>
    <n v="12"/>
    <n v="12"/>
    <n v="1"/>
  </r>
  <r>
    <x v="22"/>
    <x v="13"/>
    <x v="230"/>
    <x v="0"/>
    <x v="227"/>
    <x v="1"/>
    <n v="747600"/>
    <s v="Evening"/>
    <n v="80"/>
    <n v="85"/>
    <n v="0.94117647058823528"/>
  </r>
  <r>
    <x v="22"/>
    <x v="13"/>
    <x v="231"/>
    <x v="0"/>
    <x v="228"/>
    <x v="0"/>
    <n v="333600"/>
    <s v="Evening"/>
    <n v="12"/>
    <n v="12"/>
    <n v="1"/>
  </r>
  <r>
    <x v="22"/>
    <x v="13"/>
    <x v="231"/>
    <x v="0"/>
    <x v="228"/>
    <x v="1"/>
    <n v="776400"/>
    <s v="Evening"/>
    <n v="83"/>
    <n v="85"/>
    <n v="0.97647058823529409"/>
  </r>
  <r>
    <x v="22"/>
    <x v="13"/>
    <x v="232"/>
    <x v="0"/>
    <x v="229"/>
    <x v="0"/>
    <n v="90400"/>
    <s v="Evening"/>
    <n v="8"/>
    <n v="12"/>
    <n v="0.66666666666666663"/>
  </r>
  <r>
    <x v="22"/>
    <x v="13"/>
    <x v="232"/>
    <x v="0"/>
    <x v="229"/>
    <x v="1"/>
    <n v="248200"/>
    <s v="Evening"/>
    <n v="65"/>
    <n v="85"/>
    <n v="0.76470588235294112"/>
  </r>
  <r>
    <x v="22"/>
    <x v="13"/>
    <x v="233"/>
    <x v="6"/>
    <x v="230"/>
    <x v="0"/>
    <n v="354000"/>
    <s v="Evening"/>
    <n v="12"/>
    <n v="12"/>
    <n v="1"/>
  </r>
  <r>
    <x v="22"/>
    <x v="13"/>
    <x v="233"/>
    <x v="6"/>
    <x v="230"/>
    <x v="1"/>
    <n v="1133000"/>
    <s v="Evening"/>
    <n v="115"/>
    <n v="118"/>
    <n v="0.97457627118644063"/>
  </r>
  <r>
    <x v="22"/>
    <x v="13"/>
    <x v="234"/>
    <x v="0"/>
    <x v="231"/>
    <x v="0"/>
    <n v="242100"/>
    <s v="Evening"/>
    <n v="9"/>
    <n v="12"/>
    <n v="0.75"/>
  </r>
  <r>
    <x v="22"/>
    <x v="13"/>
    <x v="234"/>
    <x v="0"/>
    <x v="231"/>
    <x v="1"/>
    <n v="632700"/>
    <s v="Evening"/>
    <n v="70"/>
    <n v="85"/>
    <n v="0.82352941176470584"/>
  </r>
  <r>
    <x v="22"/>
    <x v="13"/>
    <x v="235"/>
    <x v="4"/>
    <x v="232"/>
    <x v="1"/>
    <n v="88000"/>
    <s v="Evening"/>
    <n v="8"/>
    <n v="12"/>
    <n v="0.66666666666666663"/>
  </r>
  <r>
    <x v="22"/>
    <x v="13"/>
    <x v="236"/>
    <x v="2"/>
    <x v="233"/>
    <x v="1"/>
    <n v="17600"/>
    <s v="Evening"/>
    <n v="2"/>
    <n v="50"/>
    <n v="0.04"/>
  </r>
  <r>
    <x v="22"/>
    <x v="13"/>
    <x v="237"/>
    <x v="2"/>
    <x v="234"/>
    <x v="1"/>
    <n v="250400"/>
    <s v="Evening"/>
    <n v="20"/>
    <n v="50"/>
    <n v="0.4"/>
  </r>
  <r>
    <x v="22"/>
    <x v="13"/>
    <x v="238"/>
    <x v="4"/>
    <x v="235"/>
    <x v="1"/>
    <n v="22600"/>
    <s v="Evening"/>
    <n v="2"/>
    <n v="12"/>
    <n v="0.16666666666666671"/>
  </r>
  <r>
    <x v="22"/>
    <x v="13"/>
    <x v="239"/>
    <x v="4"/>
    <x v="236"/>
    <x v="1"/>
    <n v="42000"/>
    <s v="Evening"/>
    <n v="5"/>
    <n v="12"/>
    <n v="0.41666666666666669"/>
  </r>
  <r>
    <x v="22"/>
    <x v="13"/>
    <x v="401"/>
    <x v="2"/>
    <x v="391"/>
    <x v="1"/>
    <n v="87000"/>
    <s v="Evening"/>
    <n v="13"/>
    <n v="50"/>
    <n v="0.26"/>
  </r>
  <r>
    <x v="22"/>
    <x v="13"/>
    <x v="240"/>
    <x v="2"/>
    <x v="237"/>
    <x v="1"/>
    <n v="189700"/>
    <s v="Evening"/>
    <n v="27"/>
    <n v="50"/>
    <n v="0.54"/>
  </r>
  <r>
    <x v="22"/>
    <x v="13"/>
    <x v="241"/>
    <x v="2"/>
    <x v="238"/>
    <x v="1"/>
    <n v="189700"/>
    <s v="Evening"/>
    <n v="27"/>
    <n v="50"/>
    <n v="0.54"/>
  </r>
  <r>
    <x v="22"/>
    <x v="13"/>
    <x v="242"/>
    <x v="2"/>
    <x v="239"/>
    <x v="1"/>
    <n v="585400"/>
    <s v="Evening"/>
    <n v="37"/>
    <n v="50"/>
    <n v="0.74"/>
  </r>
  <r>
    <x v="22"/>
    <x v="13"/>
    <x v="243"/>
    <x v="2"/>
    <x v="240"/>
    <x v="1"/>
    <n v="815000"/>
    <s v="Evening"/>
    <n v="46"/>
    <n v="50"/>
    <n v="0.92"/>
  </r>
  <r>
    <x v="22"/>
    <x v="13"/>
    <x v="350"/>
    <x v="0"/>
    <x v="344"/>
    <x v="0"/>
    <n v="91600"/>
    <s v="Evening"/>
    <n v="4"/>
    <n v="12"/>
    <n v="0.33333333333333331"/>
  </r>
  <r>
    <x v="22"/>
    <x v="13"/>
    <x v="350"/>
    <x v="0"/>
    <x v="344"/>
    <x v="1"/>
    <n v="275200"/>
    <s v="Evening"/>
    <n v="36"/>
    <n v="85"/>
    <n v="0.42352941176470588"/>
  </r>
  <r>
    <x v="22"/>
    <x v="13"/>
    <x v="351"/>
    <x v="6"/>
    <x v="345"/>
    <x v="0"/>
    <n v="31400"/>
    <s v="Evening"/>
    <n v="2"/>
    <n v="12"/>
    <n v="0.16666666666666671"/>
  </r>
  <r>
    <x v="22"/>
    <x v="13"/>
    <x v="351"/>
    <x v="6"/>
    <x v="345"/>
    <x v="1"/>
    <n v="218900"/>
    <s v="Evening"/>
    <n v="42"/>
    <n v="118"/>
    <n v="0.3559322033898305"/>
  </r>
  <r>
    <x v="22"/>
    <x v="14"/>
    <x v="402"/>
    <x v="0"/>
    <x v="392"/>
    <x v="0"/>
    <n v="77600"/>
    <s v="Evening"/>
    <n v="8"/>
    <n v="12"/>
    <n v="0.66666666666666663"/>
  </r>
  <r>
    <x v="22"/>
    <x v="14"/>
    <x v="402"/>
    <x v="0"/>
    <x v="392"/>
    <x v="1"/>
    <n v="234500"/>
    <s v="Evening"/>
    <n v="73"/>
    <n v="85"/>
    <n v="0.85882352941176465"/>
  </r>
  <r>
    <x v="22"/>
    <x v="14"/>
    <x v="457"/>
    <x v="4"/>
    <x v="439"/>
    <x v="1"/>
    <n v="8800"/>
    <s v="Evening"/>
    <n v="2"/>
    <n v="12"/>
    <n v="0.16666666666666671"/>
  </r>
  <r>
    <x v="22"/>
    <x v="14"/>
    <x v="352"/>
    <x v="3"/>
    <x v="346"/>
    <x v="0"/>
    <n v="2642900"/>
    <s v="Evening"/>
    <n v="13"/>
    <n v="30"/>
    <n v="0.43333333333333329"/>
  </r>
  <r>
    <x v="22"/>
    <x v="14"/>
    <x v="352"/>
    <x v="3"/>
    <x v="346"/>
    <x v="1"/>
    <n v="3884700"/>
    <s v="Evening"/>
    <n v="57"/>
    <n v="192"/>
    <n v="0.296875"/>
  </r>
  <r>
    <x v="22"/>
    <x v="14"/>
    <x v="244"/>
    <x v="0"/>
    <x v="241"/>
    <x v="0"/>
    <n v="216500"/>
    <s v="Evening"/>
    <n v="5"/>
    <n v="12"/>
    <n v="0.41666666666666669"/>
  </r>
  <r>
    <x v="22"/>
    <x v="14"/>
    <x v="244"/>
    <x v="0"/>
    <x v="241"/>
    <x v="1"/>
    <n v="548700"/>
    <s v="Evening"/>
    <n v="38"/>
    <n v="85"/>
    <n v="0.44705882352941179"/>
  </r>
  <r>
    <x v="22"/>
    <x v="14"/>
    <x v="245"/>
    <x v="0"/>
    <x v="242"/>
    <x v="0"/>
    <n v="297000"/>
    <s v="Evening"/>
    <n v="9"/>
    <n v="12"/>
    <n v="0.75"/>
  </r>
  <r>
    <x v="22"/>
    <x v="14"/>
    <x v="245"/>
    <x v="0"/>
    <x v="242"/>
    <x v="1"/>
    <n v="763400"/>
    <s v="Evening"/>
    <n v="69"/>
    <n v="85"/>
    <n v="0.81176470588235294"/>
  </r>
  <r>
    <x v="22"/>
    <x v="14"/>
    <x v="246"/>
    <x v="7"/>
    <x v="243"/>
    <x v="0"/>
    <n v="537500"/>
    <s v="Evening"/>
    <n v="25"/>
    <n v="28"/>
    <n v="0.8928571428571429"/>
  </r>
  <r>
    <x v="22"/>
    <x v="14"/>
    <x v="246"/>
    <x v="7"/>
    <x v="243"/>
    <x v="1"/>
    <n v="871700"/>
    <s v="Evening"/>
    <n v="120"/>
    <n v="142"/>
    <n v="0.84507042253521125"/>
  </r>
  <r>
    <x v="22"/>
    <x v="14"/>
    <x v="247"/>
    <x v="3"/>
    <x v="244"/>
    <x v="0"/>
    <n v="728700"/>
    <s v="Evening"/>
    <n v="21"/>
    <n v="30"/>
    <n v="0.7"/>
  </r>
  <r>
    <x v="22"/>
    <x v="14"/>
    <x v="247"/>
    <x v="3"/>
    <x v="244"/>
    <x v="1"/>
    <n v="1549400"/>
    <s v="Evening"/>
    <n v="133"/>
    <n v="192"/>
    <n v="0.69270833333333337"/>
  </r>
  <r>
    <x v="22"/>
    <x v="14"/>
    <x v="248"/>
    <x v="5"/>
    <x v="245"/>
    <x v="0"/>
    <n v="1010400"/>
    <s v="Evening"/>
    <n v="24"/>
    <n v="30"/>
    <n v="0.8"/>
  </r>
  <r>
    <x v="22"/>
    <x v="14"/>
    <x v="248"/>
    <x v="5"/>
    <x v="245"/>
    <x v="2"/>
    <n v="1027700"/>
    <s v="Evening"/>
    <n v="43"/>
    <n v="48"/>
    <n v="0.89583333333333337"/>
  </r>
  <r>
    <x v="22"/>
    <x v="14"/>
    <x v="248"/>
    <x v="5"/>
    <x v="245"/>
    <x v="1"/>
    <n v="3795400"/>
    <s v="Evening"/>
    <n v="270"/>
    <n v="324"/>
    <n v="0.83333333333333337"/>
  </r>
  <r>
    <x v="22"/>
    <x v="14"/>
    <x v="403"/>
    <x v="7"/>
    <x v="68"/>
    <x v="0"/>
    <n v="225600"/>
    <s v="Evening"/>
    <n v="12"/>
    <n v="28"/>
    <n v="0.42857142857142849"/>
  </r>
  <r>
    <x v="22"/>
    <x v="14"/>
    <x v="403"/>
    <x v="7"/>
    <x v="68"/>
    <x v="1"/>
    <n v="405600"/>
    <s v="Evening"/>
    <n v="64"/>
    <n v="142"/>
    <n v="0.45070422535211269"/>
  </r>
  <r>
    <x v="22"/>
    <x v="14"/>
    <x v="249"/>
    <x v="2"/>
    <x v="246"/>
    <x v="1"/>
    <n v="881600"/>
    <s v="Evening"/>
    <n v="46"/>
    <n v="50"/>
    <n v="0.92"/>
  </r>
  <r>
    <x v="22"/>
    <x v="14"/>
    <x v="250"/>
    <x v="0"/>
    <x v="247"/>
    <x v="0"/>
    <n v="123600"/>
    <s v="Evening"/>
    <n v="12"/>
    <n v="12"/>
    <n v="1"/>
  </r>
  <r>
    <x v="22"/>
    <x v="14"/>
    <x v="250"/>
    <x v="0"/>
    <x v="247"/>
    <x v="1"/>
    <n v="284200"/>
    <s v="Evening"/>
    <n v="83"/>
    <n v="85"/>
    <n v="0.97647058823529409"/>
  </r>
  <r>
    <x v="22"/>
    <x v="14"/>
    <x v="251"/>
    <x v="0"/>
    <x v="248"/>
    <x v="0"/>
    <n v="146000"/>
    <s v="Evening"/>
    <n v="4"/>
    <n v="12"/>
    <n v="0.33333333333333331"/>
  </r>
  <r>
    <x v="22"/>
    <x v="14"/>
    <x v="251"/>
    <x v="0"/>
    <x v="248"/>
    <x v="1"/>
    <n v="467200"/>
    <s v="Evening"/>
    <n v="38"/>
    <n v="85"/>
    <n v="0.44705882352941179"/>
  </r>
  <r>
    <x v="22"/>
    <x v="14"/>
    <x v="252"/>
    <x v="3"/>
    <x v="249"/>
    <x v="0"/>
    <n v="695300"/>
    <s v="Evening"/>
    <n v="17"/>
    <n v="30"/>
    <n v="0.56666666666666665"/>
  </r>
  <r>
    <x v="22"/>
    <x v="14"/>
    <x v="252"/>
    <x v="3"/>
    <x v="249"/>
    <x v="1"/>
    <n v="1531600"/>
    <s v="Evening"/>
    <n v="112"/>
    <n v="192"/>
    <n v="0.58333333333333337"/>
  </r>
  <r>
    <x v="22"/>
    <x v="14"/>
    <x v="253"/>
    <x v="1"/>
    <x v="250"/>
    <x v="0"/>
    <n v="2192300"/>
    <s v="Evening"/>
    <n v="11"/>
    <n v="20"/>
    <n v="0.55000000000000004"/>
  </r>
  <r>
    <x v="22"/>
    <x v="14"/>
    <x v="253"/>
    <x v="1"/>
    <x v="250"/>
    <x v="1"/>
    <n v="2536600"/>
    <s v="Evening"/>
    <n v="38"/>
    <n v="96"/>
    <n v="0.39583333333333331"/>
  </r>
  <r>
    <x v="22"/>
    <x v="14"/>
    <x v="254"/>
    <x v="6"/>
    <x v="251"/>
    <x v="0"/>
    <n v="78500"/>
    <s v="Evening"/>
    <n v="5"/>
    <n v="12"/>
    <n v="0.41666666666666669"/>
  </r>
  <r>
    <x v="22"/>
    <x v="14"/>
    <x v="254"/>
    <x v="6"/>
    <x v="251"/>
    <x v="1"/>
    <n v="213200"/>
    <s v="Evening"/>
    <n v="41"/>
    <n v="118"/>
    <n v="0.34745762711864409"/>
  </r>
  <r>
    <x v="22"/>
    <x v="15"/>
    <x v="255"/>
    <x v="5"/>
    <x v="252"/>
    <x v="0"/>
    <n v="842000"/>
    <s v="Evening"/>
    <n v="20"/>
    <n v="30"/>
    <n v="0.66666666666666663"/>
  </r>
  <r>
    <x v="22"/>
    <x v="15"/>
    <x v="255"/>
    <x v="5"/>
    <x v="252"/>
    <x v="2"/>
    <n v="1027700"/>
    <s v="Evening"/>
    <n v="43"/>
    <n v="48"/>
    <n v="0.89583333333333337"/>
  </r>
  <r>
    <x v="22"/>
    <x v="15"/>
    <x v="255"/>
    <x v="5"/>
    <x v="252"/>
    <x v="1"/>
    <n v="3599400"/>
    <s v="Evening"/>
    <n v="256"/>
    <n v="324"/>
    <n v="0.79012345679012341"/>
  </r>
  <r>
    <x v="22"/>
    <x v="15"/>
    <x v="256"/>
    <x v="2"/>
    <x v="253"/>
    <x v="1"/>
    <n v="334500"/>
    <s v="Evening"/>
    <n v="35"/>
    <n v="50"/>
    <n v="0.7"/>
  </r>
  <r>
    <x v="22"/>
    <x v="15"/>
    <x v="257"/>
    <x v="2"/>
    <x v="254"/>
    <x v="1"/>
    <n v="87600"/>
    <s v="Evening"/>
    <n v="6"/>
    <n v="50"/>
    <n v="0.12"/>
  </r>
  <r>
    <x v="22"/>
    <x v="15"/>
    <x v="258"/>
    <x v="2"/>
    <x v="255"/>
    <x v="1"/>
    <n v="238800"/>
    <s v="Evening"/>
    <n v="19"/>
    <n v="50"/>
    <n v="0.38"/>
  </r>
  <r>
    <x v="22"/>
    <x v="15"/>
    <x v="259"/>
    <x v="0"/>
    <x v="256"/>
    <x v="0"/>
    <n v="150500"/>
    <s v="Evening"/>
    <n v="7"/>
    <n v="12"/>
    <n v="0.58333333333333337"/>
  </r>
  <r>
    <x v="22"/>
    <x v="15"/>
    <x v="259"/>
    <x v="0"/>
    <x v="256"/>
    <x v="1"/>
    <n v="282900"/>
    <s v="Evening"/>
    <n v="39"/>
    <n v="85"/>
    <n v="0.45882352941176469"/>
  </r>
  <r>
    <x v="22"/>
    <x v="15"/>
    <x v="261"/>
    <x v="2"/>
    <x v="258"/>
    <x v="1"/>
    <n v="94500"/>
    <s v="Evening"/>
    <n v="9"/>
    <n v="50"/>
    <n v="0.18"/>
  </r>
  <r>
    <x v="22"/>
    <x v="15"/>
    <x v="262"/>
    <x v="0"/>
    <x v="259"/>
    <x v="0"/>
    <n v="412000"/>
    <s v="Evening"/>
    <n v="10"/>
    <n v="12"/>
    <n v="0.83333333333333337"/>
  </r>
  <r>
    <x v="22"/>
    <x v="15"/>
    <x v="262"/>
    <x v="0"/>
    <x v="259"/>
    <x v="1"/>
    <n v="881000"/>
    <s v="Evening"/>
    <n v="64"/>
    <n v="85"/>
    <n v="0.75294117647058822"/>
  </r>
  <r>
    <x v="22"/>
    <x v="15"/>
    <x v="263"/>
    <x v="6"/>
    <x v="260"/>
    <x v="0"/>
    <n v="350100"/>
    <s v="Evening"/>
    <n v="9"/>
    <n v="12"/>
    <n v="0.75"/>
  </r>
  <r>
    <x v="22"/>
    <x v="15"/>
    <x v="263"/>
    <x v="6"/>
    <x v="260"/>
    <x v="1"/>
    <n v="1164800"/>
    <s v="Evening"/>
    <n v="89"/>
    <n v="118"/>
    <n v="0.75423728813559321"/>
  </r>
  <r>
    <x v="22"/>
    <x v="15"/>
    <x v="264"/>
    <x v="7"/>
    <x v="261"/>
    <x v="0"/>
    <n v="302500"/>
    <s v="Evening"/>
    <n v="11"/>
    <n v="28"/>
    <n v="0.39285714285714279"/>
  </r>
  <r>
    <x v="22"/>
    <x v="15"/>
    <x v="264"/>
    <x v="7"/>
    <x v="261"/>
    <x v="1"/>
    <n v="399200"/>
    <s v="Evening"/>
    <n v="43"/>
    <n v="142"/>
    <n v="0.30281690140845069"/>
  </r>
  <r>
    <x v="22"/>
    <x v="15"/>
    <x v="448"/>
    <x v="7"/>
    <x v="178"/>
    <x v="0"/>
    <n v="385000"/>
    <s v="Evening"/>
    <n v="14"/>
    <n v="28"/>
    <n v="0.5"/>
  </r>
  <r>
    <x v="22"/>
    <x v="15"/>
    <x v="448"/>
    <x v="7"/>
    <x v="178"/>
    <x v="1"/>
    <n v="482900"/>
    <s v="Evening"/>
    <n v="52"/>
    <n v="142"/>
    <n v="0.36619718309859162"/>
  </r>
  <r>
    <x v="22"/>
    <x v="15"/>
    <x v="265"/>
    <x v="3"/>
    <x v="262"/>
    <x v="0"/>
    <n v="798100"/>
    <s v="Evening"/>
    <n v="23"/>
    <n v="30"/>
    <n v="0.76666666666666672"/>
  </r>
  <r>
    <x v="22"/>
    <x v="15"/>
    <x v="265"/>
    <x v="3"/>
    <x v="262"/>
    <x v="1"/>
    <n v="1757100"/>
    <s v="Evening"/>
    <n v="151"/>
    <n v="192"/>
    <n v="0.78645833333333337"/>
  </r>
  <r>
    <x v="22"/>
    <x v="15"/>
    <x v="266"/>
    <x v="6"/>
    <x v="263"/>
    <x v="0"/>
    <n v="366000"/>
    <s v="Evening"/>
    <n v="10"/>
    <n v="12"/>
    <n v="0.83333333333333337"/>
  </r>
  <r>
    <x v="22"/>
    <x v="15"/>
    <x v="266"/>
    <x v="6"/>
    <x v="263"/>
    <x v="1"/>
    <n v="1213800"/>
    <s v="Evening"/>
    <n v="99"/>
    <n v="118"/>
    <n v="0.83898305084745761"/>
  </r>
  <r>
    <x v="22"/>
    <x v="15"/>
    <x v="267"/>
    <x v="2"/>
    <x v="264"/>
    <x v="1"/>
    <n v="103500"/>
    <s v="Evening"/>
    <n v="33"/>
    <n v="50"/>
    <n v="0.66"/>
  </r>
  <r>
    <x v="22"/>
    <x v="15"/>
    <x v="268"/>
    <x v="5"/>
    <x v="265"/>
    <x v="0"/>
    <n v="595000"/>
    <s v="Evening"/>
    <n v="17"/>
    <n v="30"/>
    <n v="0.56666666666666665"/>
  </r>
  <r>
    <x v="22"/>
    <x v="15"/>
    <x v="268"/>
    <x v="5"/>
    <x v="265"/>
    <x v="2"/>
    <n v="616900"/>
    <s v="Evening"/>
    <n v="31"/>
    <n v="48"/>
    <n v="0.64583333333333337"/>
  </r>
  <r>
    <x v="22"/>
    <x v="15"/>
    <x v="268"/>
    <x v="5"/>
    <x v="265"/>
    <x v="1"/>
    <n v="2381700"/>
    <s v="Evening"/>
    <n v="203"/>
    <n v="324"/>
    <n v="0.62654320987654322"/>
  </r>
  <r>
    <x v="22"/>
    <x v="15"/>
    <x v="270"/>
    <x v="7"/>
    <x v="75"/>
    <x v="0"/>
    <n v="378000"/>
    <s v="Evening"/>
    <n v="21"/>
    <n v="28"/>
    <n v="0.75"/>
  </r>
  <r>
    <x v="22"/>
    <x v="15"/>
    <x v="270"/>
    <x v="7"/>
    <x v="75"/>
    <x v="1"/>
    <n v="658800"/>
    <s v="Evening"/>
    <n v="109"/>
    <n v="142"/>
    <n v="0.76760563380281688"/>
  </r>
  <r>
    <x v="22"/>
    <x v="15"/>
    <x v="271"/>
    <x v="0"/>
    <x v="267"/>
    <x v="0"/>
    <n v="297000"/>
    <s v="Evening"/>
    <n v="9"/>
    <n v="12"/>
    <n v="0.75"/>
  </r>
  <r>
    <x v="22"/>
    <x v="15"/>
    <x v="271"/>
    <x v="0"/>
    <x v="267"/>
    <x v="1"/>
    <n v="642400"/>
    <s v="Evening"/>
    <n v="58"/>
    <n v="85"/>
    <n v="0.68235294117647061"/>
  </r>
  <r>
    <x v="22"/>
    <x v="15"/>
    <x v="272"/>
    <x v="4"/>
    <x v="268"/>
    <x v="1"/>
    <n v="40600"/>
    <s v="Evening"/>
    <n v="7"/>
    <n v="12"/>
    <n v="0.58333333333333337"/>
  </r>
  <r>
    <x v="22"/>
    <x v="15"/>
    <x v="273"/>
    <x v="0"/>
    <x v="269"/>
    <x v="0"/>
    <n v="202000"/>
    <s v="Evening"/>
    <n v="10"/>
    <n v="12"/>
    <n v="0.83333333333333337"/>
  </r>
  <r>
    <x v="22"/>
    <x v="15"/>
    <x v="273"/>
    <x v="0"/>
    <x v="269"/>
    <x v="1"/>
    <n v="499300"/>
    <s v="Evening"/>
    <n v="74"/>
    <n v="85"/>
    <n v="0.87058823529411766"/>
  </r>
  <r>
    <x v="22"/>
    <x v="16"/>
    <x v="274"/>
    <x v="2"/>
    <x v="270"/>
    <x v="1"/>
    <n v="75600"/>
    <s v="Evening"/>
    <n v="14"/>
    <n v="50"/>
    <n v="0.28000000000000003"/>
  </r>
  <r>
    <x v="22"/>
    <x v="16"/>
    <x v="418"/>
    <x v="0"/>
    <x v="404"/>
    <x v="0"/>
    <n v="129000"/>
    <s v="Evening"/>
    <n v="6"/>
    <n v="12"/>
    <n v="0.5"/>
  </r>
  <r>
    <x v="22"/>
    <x v="16"/>
    <x v="418"/>
    <x v="0"/>
    <x v="404"/>
    <x v="1"/>
    <n v="267800"/>
    <s v="Evening"/>
    <n v="37"/>
    <n v="85"/>
    <n v="0.43529411764705878"/>
  </r>
  <r>
    <x v="22"/>
    <x v="16"/>
    <x v="275"/>
    <x v="0"/>
    <x v="271"/>
    <x v="0"/>
    <n v="144900"/>
    <s v="Evening"/>
    <n v="9"/>
    <n v="12"/>
    <n v="0.75"/>
  </r>
  <r>
    <x v="22"/>
    <x v="16"/>
    <x v="275"/>
    <x v="0"/>
    <x v="271"/>
    <x v="1"/>
    <n v="347100"/>
    <s v="Evening"/>
    <n v="64"/>
    <n v="85"/>
    <n v="0.75294117647058822"/>
  </r>
  <r>
    <x v="22"/>
    <x v="16"/>
    <x v="276"/>
    <x v="0"/>
    <x v="64"/>
    <x v="0"/>
    <n v="44400"/>
    <s v="Evening"/>
    <n v="4"/>
    <n v="12"/>
    <n v="0.33333333333333331"/>
  </r>
  <r>
    <x v="22"/>
    <x v="16"/>
    <x v="276"/>
    <x v="0"/>
    <x v="64"/>
    <x v="1"/>
    <n v="141400"/>
    <s v="Evening"/>
    <n v="38"/>
    <n v="85"/>
    <n v="0.44705882352941179"/>
  </r>
  <r>
    <x v="22"/>
    <x v="16"/>
    <x v="419"/>
    <x v="0"/>
    <x v="200"/>
    <x v="0"/>
    <n v="77700"/>
    <s v="Evening"/>
    <n v="7"/>
    <n v="12"/>
    <n v="0.58333333333333337"/>
  </r>
  <r>
    <x v="22"/>
    <x v="16"/>
    <x v="419"/>
    <x v="0"/>
    <x v="200"/>
    <x v="1"/>
    <n v="182500"/>
    <s v="Evening"/>
    <n v="49"/>
    <n v="85"/>
    <n v="0.57647058823529407"/>
  </r>
  <r>
    <x v="22"/>
    <x v="16"/>
    <x v="376"/>
    <x v="0"/>
    <x v="369"/>
    <x v="0"/>
    <n v="119000"/>
    <s v="Evening"/>
    <n v="10"/>
    <n v="12"/>
    <n v="0.83333333333333337"/>
  </r>
  <r>
    <x v="22"/>
    <x v="16"/>
    <x v="376"/>
    <x v="0"/>
    <x v="369"/>
    <x v="1"/>
    <n v="268800"/>
    <s v="Evening"/>
    <n v="67"/>
    <n v="85"/>
    <n v="0.78823529411764703"/>
  </r>
  <r>
    <x v="22"/>
    <x v="16"/>
    <x v="277"/>
    <x v="3"/>
    <x v="272"/>
    <x v="0"/>
    <n v="1544800"/>
    <s v="Evening"/>
    <n v="8"/>
    <n v="30"/>
    <n v="0.26666666666666672"/>
  </r>
  <r>
    <x v="22"/>
    <x v="16"/>
    <x v="277"/>
    <x v="3"/>
    <x v="272"/>
    <x v="1"/>
    <n v="2260400"/>
    <s v="Evening"/>
    <n v="35"/>
    <n v="192"/>
    <n v="0.18229166666666671"/>
  </r>
  <r>
    <x v="22"/>
    <x v="16"/>
    <x v="420"/>
    <x v="2"/>
    <x v="405"/>
    <x v="1"/>
    <n v="74800"/>
    <s v="Evening"/>
    <n v="10"/>
    <n v="50"/>
    <n v="0.2"/>
  </r>
  <r>
    <x v="22"/>
    <x v="16"/>
    <x v="278"/>
    <x v="2"/>
    <x v="273"/>
    <x v="1"/>
    <n v="76600"/>
    <s v="Evening"/>
    <n v="10"/>
    <n v="50"/>
    <n v="0.2"/>
  </r>
  <r>
    <x v="22"/>
    <x v="16"/>
    <x v="279"/>
    <x v="3"/>
    <x v="274"/>
    <x v="0"/>
    <n v="2606800"/>
    <s v="Evening"/>
    <n v="14"/>
    <n v="30"/>
    <n v="0.46666666666666667"/>
  </r>
  <r>
    <x v="22"/>
    <x v="16"/>
    <x v="279"/>
    <x v="3"/>
    <x v="274"/>
    <x v="1"/>
    <n v="7234600"/>
    <s v="Evening"/>
    <n v="116"/>
    <n v="192"/>
    <n v="0.60416666666666663"/>
  </r>
  <r>
    <x v="22"/>
    <x v="16"/>
    <x v="280"/>
    <x v="0"/>
    <x v="275"/>
    <x v="0"/>
    <n v="188300"/>
    <s v="Evening"/>
    <n v="7"/>
    <n v="12"/>
    <n v="0.58333333333333337"/>
  </r>
  <r>
    <x v="22"/>
    <x v="16"/>
    <x v="280"/>
    <x v="0"/>
    <x v="275"/>
    <x v="1"/>
    <n v="598500"/>
    <s v="Evening"/>
    <n v="66"/>
    <n v="85"/>
    <n v="0.77647058823529413"/>
  </r>
  <r>
    <x v="22"/>
    <x v="16"/>
    <x v="281"/>
    <x v="7"/>
    <x v="45"/>
    <x v="0"/>
    <n v="320000"/>
    <s v="Evening"/>
    <n v="16"/>
    <n v="28"/>
    <n v="0.5714285714285714"/>
  </r>
  <r>
    <x v="22"/>
    <x v="16"/>
    <x v="281"/>
    <x v="7"/>
    <x v="45"/>
    <x v="1"/>
    <n v="554800"/>
    <s v="Evening"/>
    <n v="82"/>
    <n v="142"/>
    <n v="0.57746478873239437"/>
  </r>
  <r>
    <x v="22"/>
    <x v="16"/>
    <x v="282"/>
    <x v="2"/>
    <x v="276"/>
    <x v="1"/>
    <n v="107800"/>
    <s v="Evening"/>
    <n v="26"/>
    <n v="50"/>
    <n v="0.52"/>
  </r>
  <r>
    <x v="22"/>
    <x v="16"/>
    <x v="283"/>
    <x v="2"/>
    <x v="277"/>
    <x v="1"/>
    <n v="90600"/>
    <s v="Evening"/>
    <n v="22"/>
    <n v="50"/>
    <n v="0.44"/>
  </r>
  <r>
    <x v="22"/>
    <x v="16"/>
    <x v="284"/>
    <x v="0"/>
    <x v="278"/>
    <x v="0"/>
    <n v="159600"/>
    <s v="Evening"/>
    <n v="6"/>
    <n v="12"/>
    <n v="0.5"/>
  </r>
  <r>
    <x v="22"/>
    <x v="16"/>
    <x v="284"/>
    <x v="0"/>
    <x v="278"/>
    <x v="1"/>
    <n v="475300"/>
    <s v="Evening"/>
    <n v="53"/>
    <n v="85"/>
    <n v="0.62352941176470589"/>
  </r>
  <r>
    <x v="22"/>
    <x v="16"/>
    <x v="404"/>
    <x v="0"/>
    <x v="393"/>
    <x v="0"/>
    <n v="254100"/>
    <s v="Evening"/>
    <n v="11"/>
    <n v="12"/>
    <n v="0.91666666666666663"/>
  </r>
  <r>
    <x v="22"/>
    <x v="16"/>
    <x v="404"/>
    <x v="0"/>
    <x v="393"/>
    <x v="1"/>
    <n v="650800"/>
    <s v="Evening"/>
    <n v="84"/>
    <n v="85"/>
    <n v="0.9882352941176471"/>
  </r>
  <r>
    <x v="22"/>
    <x v="17"/>
    <x v="285"/>
    <x v="1"/>
    <x v="279"/>
    <x v="0"/>
    <n v="1998000"/>
    <s v="Night"/>
    <n v="10"/>
    <n v="20"/>
    <n v="0.5"/>
  </r>
  <r>
    <x v="22"/>
    <x v="17"/>
    <x v="285"/>
    <x v="1"/>
    <x v="279"/>
    <x v="1"/>
    <n v="2797200"/>
    <s v="Night"/>
    <n v="42"/>
    <n v="96"/>
    <n v="0.4375"/>
  </r>
  <r>
    <x v="22"/>
    <x v="17"/>
    <x v="286"/>
    <x v="3"/>
    <x v="280"/>
    <x v="0"/>
    <n v="5350500"/>
    <s v="Night"/>
    <n v="29"/>
    <n v="30"/>
    <n v="0.96666666666666667"/>
  </r>
  <r>
    <x v="22"/>
    <x v="17"/>
    <x v="286"/>
    <x v="3"/>
    <x v="280"/>
    <x v="1"/>
    <n v="11550100"/>
    <s v="Night"/>
    <n v="187"/>
    <n v="192"/>
    <n v="0.97395833333333337"/>
  </r>
  <r>
    <x v="22"/>
    <x v="17"/>
    <x v="287"/>
    <x v="1"/>
    <x v="281"/>
    <x v="0"/>
    <n v="145300"/>
    <s v="Night"/>
    <n v="1"/>
    <n v="20"/>
    <n v="0.05"/>
  </r>
  <r>
    <x v="22"/>
    <x v="17"/>
    <x v="287"/>
    <x v="1"/>
    <x v="281"/>
    <x v="1"/>
    <n v="532400"/>
    <s v="Night"/>
    <n v="11"/>
    <n v="96"/>
    <n v="0.1145833333333333"/>
  </r>
  <r>
    <x v="22"/>
    <x v="17"/>
    <x v="353"/>
    <x v="1"/>
    <x v="347"/>
    <x v="0"/>
    <n v="1052800"/>
    <s v="Night"/>
    <n v="7"/>
    <n v="20"/>
    <n v="0.35"/>
  </r>
  <r>
    <x v="22"/>
    <x v="17"/>
    <x v="353"/>
    <x v="1"/>
    <x v="347"/>
    <x v="1"/>
    <n v="2916000"/>
    <s v="Night"/>
    <n v="58"/>
    <n v="96"/>
    <n v="0.60416666666666663"/>
  </r>
  <r>
    <x v="23"/>
    <x v="0"/>
    <x v="0"/>
    <x v="0"/>
    <x v="0"/>
    <x v="0"/>
    <n v="203500"/>
    <s v="EarlyMorning"/>
    <n v="11"/>
    <n v="12"/>
    <n v="0.91666666666666663"/>
  </r>
  <r>
    <x v="23"/>
    <x v="0"/>
    <x v="0"/>
    <x v="0"/>
    <x v="0"/>
    <x v="1"/>
    <n v="499000"/>
    <s v="EarlyMorning"/>
    <n v="80"/>
    <n v="85"/>
    <n v="0.94117647058823528"/>
  </r>
  <r>
    <x v="23"/>
    <x v="1"/>
    <x v="1"/>
    <x v="1"/>
    <x v="1"/>
    <x v="0"/>
    <n v="290600"/>
    <s v="EarlyMorning"/>
    <n v="2"/>
    <n v="20"/>
    <n v="0.1"/>
  </r>
  <r>
    <x v="23"/>
    <x v="1"/>
    <x v="1"/>
    <x v="1"/>
    <x v="1"/>
    <x v="1"/>
    <n v="682500"/>
    <s v="EarlyMorning"/>
    <n v="14"/>
    <n v="96"/>
    <n v="0.14583333333333329"/>
  </r>
  <r>
    <x v="23"/>
    <x v="1"/>
    <x v="2"/>
    <x v="2"/>
    <x v="2"/>
    <x v="1"/>
    <n v="136800"/>
    <s v="EarlyMorning"/>
    <n v="6"/>
    <n v="50"/>
    <n v="0.12"/>
  </r>
  <r>
    <x v="23"/>
    <x v="18"/>
    <x v="289"/>
    <x v="7"/>
    <x v="283"/>
    <x v="0"/>
    <n v="3322500"/>
    <s v="Morning"/>
    <n v="25"/>
    <n v="28"/>
    <n v="0.8928571428571429"/>
  </r>
  <r>
    <x v="23"/>
    <x v="18"/>
    <x v="289"/>
    <x v="7"/>
    <x v="283"/>
    <x v="1"/>
    <n v="4779700"/>
    <s v="Morning"/>
    <n v="107"/>
    <n v="142"/>
    <n v="0.75352112676056338"/>
  </r>
  <r>
    <x v="23"/>
    <x v="18"/>
    <x v="354"/>
    <x v="1"/>
    <x v="348"/>
    <x v="0"/>
    <n v="1804800"/>
    <s v="Morning"/>
    <n v="12"/>
    <n v="20"/>
    <n v="0.6"/>
  </r>
  <r>
    <x v="23"/>
    <x v="18"/>
    <x v="354"/>
    <x v="1"/>
    <x v="348"/>
    <x v="1"/>
    <n v="3722700"/>
    <s v="Morning"/>
    <n v="74"/>
    <n v="96"/>
    <n v="0.77083333333333337"/>
  </r>
  <r>
    <x v="23"/>
    <x v="2"/>
    <x v="3"/>
    <x v="1"/>
    <x v="3"/>
    <x v="0"/>
    <n v="920000"/>
    <s v="Morning"/>
    <n v="8"/>
    <n v="20"/>
    <n v="0.4"/>
  </r>
  <r>
    <x v="23"/>
    <x v="2"/>
    <x v="3"/>
    <x v="1"/>
    <x v="3"/>
    <x v="1"/>
    <n v="1846200"/>
    <s v="Morning"/>
    <n v="48"/>
    <n v="96"/>
    <n v="0.5"/>
  </r>
  <r>
    <x v="23"/>
    <x v="2"/>
    <x v="4"/>
    <x v="3"/>
    <x v="4"/>
    <x v="0"/>
    <n v="2979200"/>
    <s v="Morning"/>
    <n v="16"/>
    <n v="30"/>
    <n v="0.53333333333333333"/>
  </r>
  <r>
    <x v="23"/>
    <x v="2"/>
    <x v="4"/>
    <x v="3"/>
    <x v="4"/>
    <x v="1"/>
    <n v="6421100"/>
    <s v="Morning"/>
    <n v="103"/>
    <n v="192"/>
    <n v="0.53645833333333337"/>
  </r>
  <r>
    <x v="23"/>
    <x v="2"/>
    <x v="5"/>
    <x v="2"/>
    <x v="5"/>
    <x v="1"/>
    <n v="197000"/>
    <s v="Morning"/>
    <n v="10"/>
    <n v="50"/>
    <n v="0.2"/>
  </r>
  <r>
    <x v="23"/>
    <x v="2"/>
    <x v="355"/>
    <x v="2"/>
    <x v="349"/>
    <x v="1"/>
    <n v="576000"/>
    <s v="Morning"/>
    <n v="24"/>
    <n v="50"/>
    <n v="0.48"/>
  </r>
  <r>
    <x v="23"/>
    <x v="3"/>
    <x v="6"/>
    <x v="4"/>
    <x v="6"/>
    <x v="1"/>
    <n v="78300"/>
    <s v="Morning"/>
    <n v="9"/>
    <n v="12"/>
    <n v="0.75"/>
  </r>
  <r>
    <x v="23"/>
    <x v="3"/>
    <x v="466"/>
    <x v="4"/>
    <x v="447"/>
    <x v="1"/>
    <n v="11200"/>
    <s v="Morning"/>
    <n v="1"/>
    <n v="12"/>
    <n v="8.3333333333333329E-2"/>
  </r>
  <r>
    <x v="23"/>
    <x v="3"/>
    <x v="290"/>
    <x v="0"/>
    <x v="284"/>
    <x v="0"/>
    <n v="72000"/>
    <s v="Morning"/>
    <n v="4"/>
    <n v="12"/>
    <n v="0.33333333333333331"/>
  </r>
  <r>
    <x v="23"/>
    <x v="3"/>
    <x v="290"/>
    <x v="0"/>
    <x v="284"/>
    <x v="1"/>
    <n v="151800"/>
    <s v="Morning"/>
    <n v="25"/>
    <n v="85"/>
    <n v="0.29411764705882348"/>
  </r>
  <r>
    <x v="23"/>
    <x v="3"/>
    <x v="7"/>
    <x v="0"/>
    <x v="7"/>
    <x v="0"/>
    <n v="572000"/>
    <s v="Morning"/>
    <n v="10"/>
    <n v="12"/>
    <n v="0.83333333333333337"/>
  </r>
  <r>
    <x v="23"/>
    <x v="3"/>
    <x v="7"/>
    <x v="0"/>
    <x v="7"/>
    <x v="1"/>
    <n v="1459200"/>
    <s v="Morning"/>
    <n v="76"/>
    <n v="85"/>
    <n v="0.89411764705882357"/>
  </r>
  <r>
    <x v="23"/>
    <x v="3"/>
    <x v="291"/>
    <x v="4"/>
    <x v="285"/>
    <x v="1"/>
    <n v="63800"/>
    <s v="Morning"/>
    <n v="11"/>
    <n v="12"/>
    <n v="0.91666666666666663"/>
  </r>
  <r>
    <x v="23"/>
    <x v="3"/>
    <x v="8"/>
    <x v="0"/>
    <x v="8"/>
    <x v="0"/>
    <n v="347600"/>
    <s v="Morning"/>
    <n v="4"/>
    <n v="12"/>
    <n v="0.33333333333333331"/>
  </r>
  <r>
    <x v="23"/>
    <x v="3"/>
    <x v="8"/>
    <x v="0"/>
    <x v="8"/>
    <x v="1"/>
    <n v="878700"/>
    <s v="Morning"/>
    <n v="30"/>
    <n v="85"/>
    <n v="0.35294117647058831"/>
  </r>
  <r>
    <x v="23"/>
    <x v="3"/>
    <x v="9"/>
    <x v="2"/>
    <x v="9"/>
    <x v="1"/>
    <n v="114000"/>
    <s v="Morning"/>
    <n v="5"/>
    <n v="50"/>
    <n v="0.1"/>
  </r>
  <r>
    <x v="23"/>
    <x v="4"/>
    <x v="10"/>
    <x v="0"/>
    <x v="10"/>
    <x v="0"/>
    <n v="107800"/>
    <s v="Morning"/>
    <n v="11"/>
    <n v="12"/>
    <n v="0.91666666666666663"/>
  </r>
  <r>
    <x v="23"/>
    <x v="4"/>
    <x v="10"/>
    <x v="0"/>
    <x v="10"/>
    <x v="1"/>
    <n v="255600"/>
    <s v="Morning"/>
    <n v="77"/>
    <n v="85"/>
    <n v="0.90588235294117647"/>
  </r>
  <r>
    <x v="23"/>
    <x v="4"/>
    <x v="292"/>
    <x v="4"/>
    <x v="286"/>
    <x v="1"/>
    <n v="44100"/>
    <s v="Morning"/>
    <n v="9"/>
    <n v="12"/>
    <n v="0.75"/>
  </r>
  <r>
    <x v="23"/>
    <x v="4"/>
    <x v="12"/>
    <x v="4"/>
    <x v="12"/>
    <x v="1"/>
    <n v="44100"/>
    <s v="Morning"/>
    <n v="7"/>
    <n v="12"/>
    <n v="0.58333333333333337"/>
  </r>
  <r>
    <x v="23"/>
    <x v="4"/>
    <x v="13"/>
    <x v="0"/>
    <x v="13"/>
    <x v="0"/>
    <n v="286000"/>
    <s v="Morning"/>
    <n v="5"/>
    <n v="12"/>
    <n v="0.41666666666666669"/>
  </r>
  <r>
    <x v="23"/>
    <x v="4"/>
    <x v="13"/>
    <x v="0"/>
    <x v="13"/>
    <x v="1"/>
    <n v="691400"/>
    <s v="Morning"/>
    <n v="36"/>
    <n v="85"/>
    <n v="0.42352941176470588"/>
  </r>
  <r>
    <x v="23"/>
    <x v="4"/>
    <x v="293"/>
    <x v="2"/>
    <x v="287"/>
    <x v="1"/>
    <n v="621800"/>
    <s v="Morning"/>
    <n v="24"/>
    <n v="50"/>
    <n v="0.48"/>
  </r>
  <r>
    <x v="23"/>
    <x v="4"/>
    <x v="356"/>
    <x v="6"/>
    <x v="350"/>
    <x v="0"/>
    <n v="213600"/>
    <s v="Morning"/>
    <n v="2"/>
    <n v="12"/>
    <n v="0.16666666666666671"/>
  </r>
  <r>
    <x v="23"/>
    <x v="4"/>
    <x v="356"/>
    <x v="6"/>
    <x v="350"/>
    <x v="1"/>
    <n v="498400"/>
    <s v="Morning"/>
    <n v="14"/>
    <n v="118"/>
    <n v="0.1186440677966102"/>
  </r>
  <r>
    <x v="23"/>
    <x v="4"/>
    <x v="14"/>
    <x v="2"/>
    <x v="14"/>
    <x v="1"/>
    <n v="907800"/>
    <s v="Morning"/>
    <n v="39"/>
    <n v="50"/>
    <n v="0.78"/>
  </r>
  <r>
    <x v="23"/>
    <x v="4"/>
    <x v="294"/>
    <x v="2"/>
    <x v="288"/>
    <x v="1"/>
    <n v="200800"/>
    <s v="Morning"/>
    <n v="10"/>
    <n v="50"/>
    <n v="0.2"/>
  </r>
  <r>
    <x v="23"/>
    <x v="4"/>
    <x v="451"/>
    <x v="4"/>
    <x v="434"/>
    <x v="1"/>
    <n v="35400"/>
    <s v="Morning"/>
    <n v="6"/>
    <n v="12"/>
    <n v="0.5"/>
  </r>
  <r>
    <x v="23"/>
    <x v="4"/>
    <x v="357"/>
    <x v="0"/>
    <x v="351"/>
    <x v="0"/>
    <n v="896000"/>
    <s v="Morning"/>
    <n v="10"/>
    <n v="12"/>
    <n v="0.83333333333333337"/>
  </r>
  <r>
    <x v="23"/>
    <x v="4"/>
    <x v="357"/>
    <x v="0"/>
    <x v="351"/>
    <x v="1"/>
    <n v="2077600"/>
    <s v="Morning"/>
    <n v="69"/>
    <n v="85"/>
    <n v="0.81176470588235294"/>
  </r>
  <r>
    <x v="23"/>
    <x v="4"/>
    <x v="295"/>
    <x v="0"/>
    <x v="289"/>
    <x v="0"/>
    <n v="340900"/>
    <s v="Morning"/>
    <n v="7"/>
    <n v="12"/>
    <n v="0.58333333333333337"/>
  </r>
  <r>
    <x v="23"/>
    <x v="4"/>
    <x v="295"/>
    <x v="0"/>
    <x v="289"/>
    <x v="1"/>
    <n v="1173200"/>
    <s v="Morning"/>
    <n v="72"/>
    <n v="85"/>
    <n v="0.84705882352941175"/>
  </r>
  <r>
    <x v="23"/>
    <x v="4"/>
    <x v="358"/>
    <x v="0"/>
    <x v="352"/>
    <x v="0"/>
    <n v="586600"/>
    <s v="Morning"/>
    <n v="7"/>
    <n v="12"/>
    <n v="0.58333333333333337"/>
  </r>
  <r>
    <x v="23"/>
    <x v="4"/>
    <x v="358"/>
    <x v="0"/>
    <x v="352"/>
    <x v="1"/>
    <n v="756100"/>
    <s v="Morning"/>
    <n v="27"/>
    <n v="85"/>
    <n v="0.31764705882352939"/>
  </r>
  <r>
    <x v="23"/>
    <x v="4"/>
    <x v="359"/>
    <x v="2"/>
    <x v="353"/>
    <x v="1"/>
    <n v="718800"/>
    <s v="Morning"/>
    <n v="30"/>
    <n v="50"/>
    <n v="0.6"/>
  </r>
  <r>
    <x v="23"/>
    <x v="4"/>
    <x v="360"/>
    <x v="0"/>
    <x v="354"/>
    <x v="0"/>
    <n v="628600"/>
    <s v="Morning"/>
    <n v="7"/>
    <n v="12"/>
    <n v="0.58333333333333337"/>
  </r>
  <r>
    <x v="23"/>
    <x v="4"/>
    <x v="360"/>
    <x v="0"/>
    <x v="354"/>
    <x v="1"/>
    <n v="1746200"/>
    <s v="Morning"/>
    <n v="58"/>
    <n v="85"/>
    <n v="0.68235294117647061"/>
  </r>
  <r>
    <x v="23"/>
    <x v="4"/>
    <x v="296"/>
    <x v="2"/>
    <x v="290"/>
    <x v="1"/>
    <n v="129100"/>
    <s v="Morning"/>
    <n v="29"/>
    <n v="50"/>
    <n v="0.57999999999999996"/>
  </r>
  <r>
    <x v="23"/>
    <x v="4"/>
    <x v="16"/>
    <x v="0"/>
    <x v="16"/>
    <x v="0"/>
    <n v="170100"/>
    <s v="Morning"/>
    <n v="9"/>
    <n v="12"/>
    <n v="0.75"/>
  </r>
  <r>
    <x v="23"/>
    <x v="4"/>
    <x v="16"/>
    <x v="0"/>
    <x v="16"/>
    <x v="1"/>
    <n v="410700"/>
    <s v="Morning"/>
    <n v="65"/>
    <n v="85"/>
    <n v="0.76470588235294112"/>
  </r>
  <r>
    <x v="23"/>
    <x v="4"/>
    <x v="17"/>
    <x v="0"/>
    <x v="17"/>
    <x v="0"/>
    <n v="366100"/>
    <s v="Morning"/>
    <n v="7"/>
    <n v="12"/>
    <n v="0.58333333333333337"/>
  </r>
  <r>
    <x v="23"/>
    <x v="4"/>
    <x v="17"/>
    <x v="0"/>
    <x v="17"/>
    <x v="1"/>
    <n v="774600"/>
    <s v="Morning"/>
    <n v="44"/>
    <n v="85"/>
    <n v="0.51764705882352946"/>
  </r>
  <r>
    <x v="23"/>
    <x v="4"/>
    <x v="443"/>
    <x v="3"/>
    <x v="427"/>
    <x v="0"/>
    <n v="439200"/>
    <s v="Morning"/>
    <n v="3"/>
    <n v="30"/>
    <n v="0.1"/>
  </r>
  <r>
    <x v="23"/>
    <x v="4"/>
    <x v="443"/>
    <x v="3"/>
    <x v="427"/>
    <x v="1"/>
    <n v="1073600"/>
    <s v="Morning"/>
    <n v="22"/>
    <n v="192"/>
    <n v="0.1145833333333333"/>
  </r>
  <r>
    <x v="23"/>
    <x v="5"/>
    <x v="18"/>
    <x v="2"/>
    <x v="18"/>
    <x v="1"/>
    <n v="179200"/>
    <s v="BeforeNoon"/>
    <n v="18"/>
    <n v="50"/>
    <n v="0.36"/>
  </r>
  <r>
    <x v="23"/>
    <x v="5"/>
    <x v="19"/>
    <x v="2"/>
    <x v="19"/>
    <x v="1"/>
    <n v="392000"/>
    <s v="BeforeNoon"/>
    <n v="20"/>
    <n v="50"/>
    <n v="0.4"/>
  </r>
  <r>
    <x v="23"/>
    <x v="5"/>
    <x v="20"/>
    <x v="2"/>
    <x v="20"/>
    <x v="1"/>
    <n v="131100"/>
    <s v="BeforeNoon"/>
    <n v="42"/>
    <n v="50"/>
    <n v="0.84"/>
  </r>
  <r>
    <x v="23"/>
    <x v="5"/>
    <x v="21"/>
    <x v="5"/>
    <x v="21"/>
    <x v="0"/>
    <n v="1163700"/>
    <s v="BeforeNoon"/>
    <n v="27"/>
    <n v="30"/>
    <n v="0.9"/>
  </r>
  <r>
    <x v="23"/>
    <x v="5"/>
    <x v="21"/>
    <x v="5"/>
    <x v="21"/>
    <x v="2"/>
    <n v="927200"/>
    <s v="BeforeNoon"/>
    <n v="38"/>
    <n v="48"/>
    <n v="0.79166666666666663"/>
  </r>
  <r>
    <x v="23"/>
    <x v="5"/>
    <x v="21"/>
    <x v="5"/>
    <x v="21"/>
    <x v="1"/>
    <n v="4017200"/>
    <s v="BeforeNoon"/>
    <n v="278"/>
    <n v="324"/>
    <n v="0.85802469135802473"/>
  </r>
  <r>
    <x v="23"/>
    <x v="5"/>
    <x v="22"/>
    <x v="2"/>
    <x v="22"/>
    <x v="1"/>
    <n v="73900"/>
    <s v="BeforeNoon"/>
    <n v="8"/>
    <n v="50"/>
    <n v="0.16"/>
  </r>
  <r>
    <x v="23"/>
    <x v="5"/>
    <x v="23"/>
    <x v="0"/>
    <x v="23"/>
    <x v="0"/>
    <n v="27300"/>
    <s v="BeforeNoon"/>
    <n v="3"/>
    <n v="12"/>
    <n v="0.25"/>
  </r>
  <r>
    <x v="23"/>
    <x v="5"/>
    <x v="23"/>
    <x v="0"/>
    <x v="23"/>
    <x v="1"/>
    <n v="66300"/>
    <s v="BeforeNoon"/>
    <n v="22"/>
    <n v="85"/>
    <n v="0.25882352941176467"/>
  </r>
  <r>
    <x v="23"/>
    <x v="5"/>
    <x v="24"/>
    <x v="0"/>
    <x v="24"/>
    <x v="0"/>
    <n v="183000"/>
    <s v="BeforeNoon"/>
    <n v="5"/>
    <n v="12"/>
    <n v="0.41666666666666669"/>
  </r>
  <r>
    <x v="23"/>
    <x v="5"/>
    <x v="24"/>
    <x v="0"/>
    <x v="24"/>
    <x v="1"/>
    <n v="675800"/>
    <s v="BeforeNoon"/>
    <n v="55"/>
    <n v="85"/>
    <n v="0.6470588235294118"/>
  </r>
  <r>
    <x v="23"/>
    <x v="5"/>
    <x v="298"/>
    <x v="0"/>
    <x v="292"/>
    <x v="0"/>
    <n v="423200"/>
    <s v="BeforeNoon"/>
    <n v="8"/>
    <n v="12"/>
    <n v="0.66666666666666663"/>
  </r>
  <r>
    <x v="23"/>
    <x v="5"/>
    <x v="298"/>
    <x v="0"/>
    <x v="292"/>
    <x v="1"/>
    <n v="1184600"/>
    <s v="BeforeNoon"/>
    <n v="67"/>
    <n v="85"/>
    <n v="0.78823529411764703"/>
  </r>
  <r>
    <x v="23"/>
    <x v="5"/>
    <x v="25"/>
    <x v="2"/>
    <x v="25"/>
    <x v="1"/>
    <n v="699400"/>
    <s v="BeforeNoon"/>
    <n v="45"/>
    <n v="50"/>
    <n v="0.9"/>
  </r>
  <r>
    <x v="23"/>
    <x v="5"/>
    <x v="299"/>
    <x v="4"/>
    <x v="293"/>
    <x v="1"/>
    <n v="41300"/>
    <s v="BeforeNoon"/>
    <n v="7"/>
    <n v="12"/>
    <n v="0.58333333333333337"/>
  </r>
  <r>
    <x v="23"/>
    <x v="5"/>
    <x v="26"/>
    <x v="2"/>
    <x v="26"/>
    <x v="1"/>
    <n v="379400"/>
    <s v="BeforeNoon"/>
    <n v="27"/>
    <n v="50"/>
    <n v="0.54"/>
  </r>
  <r>
    <x v="23"/>
    <x v="5"/>
    <x v="300"/>
    <x v="4"/>
    <x v="294"/>
    <x v="1"/>
    <n v="33000"/>
    <s v="BeforeNoon"/>
    <n v="10"/>
    <n v="12"/>
    <n v="0.83333333333333337"/>
  </r>
  <r>
    <x v="23"/>
    <x v="5"/>
    <x v="27"/>
    <x v="1"/>
    <x v="27"/>
    <x v="0"/>
    <n v="1696600"/>
    <s v="BeforeNoon"/>
    <n v="17"/>
    <n v="20"/>
    <n v="0.85"/>
  </r>
  <r>
    <x v="23"/>
    <x v="5"/>
    <x v="27"/>
    <x v="1"/>
    <x v="27"/>
    <x v="1"/>
    <n v="2677200"/>
    <s v="BeforeNoon"/>
    <n v="80"/>
    <n v="96"/>
    <n v="0.83333333333333337"/>
  </r>
  <r>
    <x v="23"/>
    <x v="5"/>
    <x v="28"/>
    <x v="0"/>
    <x v="28"/>
    <x v="0"/>
    <n v="85500"/>
    <s v="BeforeNoon"/>
    <n v="9"/>
    <n v="12"/>
    <n v="0.75"/>
  </r>
  <r>
    <x v="23"/>
    <x v="5"/>
    <x v="28"/>
    <x v="0"/>
    <x v="28"/>
    <x v="1"/>
    <n v="193200"/>
    <s v="BeforeNoon"/>
    <n v="60"/>
    <n v="85"/>
    <n v="0.70588235294117652"/>
  </r>
  <r>
    <x v="23"/>
    <x v="6"/>
    <x v="29"/>
    <x v="4"/>
    <x v="29"/>
    <x v="1"/>
    <n v="21200"/>
    <s v="BeforeNoon"/>
    <n v="4"/>
    <n v="12"/>
    <n v="0.33333333333333331"/>
  </r>
  <r>
    <x v="23"/>
    <x v="6"/>
    <x v="30"/>
    <x v="4"/>
    <x v="30"/>
    <x v="1"/>
    <n v="15900"/>
    <s v="BeforeNoon"/>
    <n v="3"/>
    <n v="12"/>
    <n v="0.25"/>
  </r>
  <r>
    <x v="23"/>
    <x v="6"/>
    <x v="361"/>
    <x v="2"/>
    <x v="355"/>
    <x v="1"/>
    <n v="545500"/>
    <s v="BeforeNoon"/>
    <n v="26"/>
    <n v="50"/>
    <n v="0.52"/>
  </r>
  <r>
    <x v="23"/>
    <x v="6"/>
    <x v="362"/>
    <x v="0"/>
    <x v="356"/>
    <x v="0"/>
    <n v="698400"/>
    <s v="BeforeNoon"/>
    <n v="8"/>
    <n v="12"/>
    <n v="0.66666666666666663"/>
  </r>
  <r>
    <x v="23"/>
    <x v="6"/>
    <x v="362"/>
    <x v="0"/>
    <x v="356"/>
    <x v="1"/>
    <n v="1690700"/>
    <s v="BeforeNoon"/>
    <n v="58"/>
    <n v="85"/>
    <n v="0.68235294117647061"/>
  </r>
  <r>
    <x v="23"/>
    <x v="6"/>
    <x v="363"/>
    <x v="2"/>
    <x v="357"/>
    <x v="1"/>
    <n v="246300"/>
    <s v="BeforeNoon"/>
    <n v="16"/>
    <n v="50"/>
    <n v="0.32"/>
  </r>
  <r>
    <x v="23"/>
    <x v="6"/>
    <x v="32"/>
    <x v="6"/>
    <x v="32"/>
    <x v="0"/>
    <n v="1121400"/>
    <s v="BeforeNoon"/>
    <n v="9"/>
    <n v="12"/>
    <n v="0.75"/>
  </r>
  <r>
    <x v="23"/>
    <x v="6"/>
    <x v="32"/>
    <x v="6"/>
    <x v="32"/>
    <x v="1"/>
    <n v="2290900"/>
    <s v="BeforeNoon"/>
    <n v="55"/>
    <n v="118"/>
    <n v="0.46610169491525422"/>
  </r>
  <r>
    <x v="23"/>
    <x v="6"/>
    <x v="33"/>
    <x v="6"/>
    <x v="33"/>
    <x v="0"/>
    <n v="747600"/>
    <s v="BeforeNoon"/>
    <n v="6"/>
    <n v="12"/>
    <n v="0.5"/>
  </r>
  <r>
    <x v="23"/>
    <x v="6"/>
    <x v="33"/>
    <x v="6"/>
    <x v="33"/>
    <x v="1"/>
    <n v="2207900"/>
    <s v="BeforeNoon"/>
    <n v="53"/>
    <n v="118"/>
    <n v="0.44915254237288138"/>
  </r>
  <r>
    <x v="23"/>
    <x v="6"/>
    <x v="34"/>
    <x v="2"/>
    <x v="34"/>
    <x v="1"/>
    <n v="123000"/>
    <s v="BeforeNoon"/>
    <n v="10"/>
    <n v="50"/>
    <n v="0.2"/>
  </r>
  <r>
    <x v="23"/>
    <x v="6"/>
    <x v="35"/>
    <x v="1"/>
    <x v="35"/>
    <x v="0"/>
    <n v="1150000"/>
    <s v="BeforeNoon"/>
    <n v="10"/>
    <n v="20"/>
    <n v="0.5"/>
  </r>
  <r>
    <x v="23"/>
    <x v="6"/>
    <x v="35"/>
    <x v="1"/>
    <x v="35"/>
    <x v="1"/>
    <n v="1535900"/>
    <s v="BeforeNoon"/>
    <n v="40"/>
    <n v="96"/>
    <n v="0.41666666666666669"/>
  </r>
  <r>
    <x v="23"/>
    <x v="6"/>
    <x v="36"/>
    <x v="1"/>
    <x v="36"/>
    <x v="0"/>
    <n v="999000"/>
    <s v="BeforeNoon"/>
    <n v="5"/>
    <n v="20"/>
    <n v="0.25"/>
  </r>
  <r>
    <x v="23"/>
    <x v="6"/>
    <x v="36"/>
    <x v="1"/>
    <x v="36"/>
    <x v="1"/>
    <n v="2337600"/>
    <s v="BeforeNoon"/>
    <n v="35"/>
    <n v="96"/>
    <n v="0.36458333333333331"/>
  </r>
  <r>
    <x v="23"/>
    <x v="6"/>
    <x v="37"/>
    <x v="2"/>
    <x v="37"/>
    <x v="1"/>
    <n v="172200"/>
    <s v="BeforeNoon"/>
    <n v="27"/>
    <n v="50"/>
    <n v="0.54"/>
  </r>
  <r>
    <x v="23"/>
    <x v="6"/>
    <x v="38"/>
    <x v="7"/>
    <x v="38"/>
    <x v="0"/>
    <n v="2525100"/>
    <s v="BeforeNoon"/>
    <n v="19"/>
    <n v="28"/>
    <n v="0.6785714285714286"/>
  </r>
  <r>
    <x v="23"/>
    <x v="6"/>
    <x v="38"/>
    <x v="7"/>
    <x v="38"/>
    <x v="1"/>
    <n v="5546000"/>
    <s v="BeforeNoon"/>
    <n v="124"/>
    <n v="142"/>
    <n v="0.87323943661971826"/>
  </r>
  <r>
    <x v="23"/>
    <x v="6"/>
    <x v="39"/>
    <x v="7"/>
    <x v="39"/>
    <x v="0"/>
    <n v="526400"/>
    <s v="BeforeNoon"/>
    <n v="28"/>
    <n v="28"/>
    <n v="1"/>
  </r>
  <r>
    <x v="23"/>
    <x v="6"/>
    <x v="39"/>
    <x v="7"/>
    <x v="39"/>
    <x v="1"/>
    <n v="863400"/>
    <s v="BeforeNoon"/>
    <n v="136"/>
    <n v="142"/>
    <n v="0.95774647887323938"/>
  </r>
  <r>
    <x v="23"/>
    <x v="6"/>
    <x v="395"/>
    <x v="0"/>
    <x v="387"/>
    <x v="0"/>
    <n v="69300"/>
    <s v="BeforeNoon"/>
    <n v="7"/>
    <n v="12"/>
    <n v="0.58333333333333337"/>
  </r>
  <r>
    <x v="23"/>
    <x v="6"/>
    <x v="395"/>
    <x v="0"/>
    <x v="387"/>
    <x v="1"/>
    <n v="179400"/>
    <s v="BeforeNoon"/>
    <n v="54"/>
    <n v="85"/>
    <n v="0.63529411764705879"/>
  </r>
  <r>
    <x v="23"/>
    <x v="6"/>
    <x v="40"/>
    <x v="0"/>
    <x v="40"/>
    <x v="0"/>
    <n v="400400"/>
    <s v="BeforeNoon"/>
    <n v="7"/>
    <n v="12"/>
    <n v="0.58333333333333337"/>
  </r>
  <r>
    <x v="23"/>
    <x v="6"/>
    <x v="40"/>
    <x v="0"/>
    <x v="40"/>
    <x v="1"/>
    <n v="1037100"/>
    <s v="BeforeNoon"/>
    <n v="54"/>
    <n v="85"/>
    <n v="0.63529411764705879"/>
  </r>
  <r>
    <x v="23"/>
    <x v="6"/>
    <x v="41"/>
    <x v="0"/>
    <x v="41"/>
    <x v="0"/>
    <n v="222000"/>
    <s v="BeforeNoon"/>
    <n v="12"/>
    <n v="12"/>
    <n v="1"/>
  </r>
  <r>
    <x v="23"/>
    <x v="6"/>
    <x v="41"/>
    <x v="0"/>
    <x v="41"/>
    <x v="1"/>
    <n v="511400"/>
    <s v="BeforeNoon"/>
    <n v="82"/>
    <n v="85"/>
    <n v="0.96470588235294119"/>
  </r>
  <r>
    <x v="23"/>
    <x v="6"/>
    <x v="364"/>
    <x v="2"/>
    <x v="358"/>
    <x v="1"/>
    <n v="499500"/>
    <s v="BeforeNoon"/>
    <n v="22"/>
    <n v="50"/>
    <n v="0.44"/>
  </r>
  <r>
    <x v="23"/>
    <x v="6"/>
    <x v="42"/>
    <x v="0"/>
    <x v="42"/>
    <x v="0"/>
    <n v="534000"/>
    <s v="BeforeNoon"/>
    <n v="12"/>
    <n v="12"/>
    <n v="1"/>
  </r>
  <r>
    <x v="23"/>
    <x v="6"/>
    <x v="42"/>
    <x v="0"/>
    <x v="42"/>
    <x v="1"/>
    <n v="1265500"/>
    <s v="BeforeNoon"/>
    <n v="85"/>
    <n v="85"/>
    <n v="1"/>
  </r>
  <r>
    <x v="23"/>
    <x v="6"/>
    <x v="43"/>
    <x v="2"/>
    <x v="43"/>
    <x v="1"/>
    <n v="822300"/>
    <s v="BeforeNoon"/>
    <n v="33"/>
    <n v="50"/>
    <n v="0.66"/>
  </r>
  <r>
    <x v="23"/>
    <x v="6"/>
    <x v="44"/>
    <x v="2"/>
    <x v="44"/>
    <x v="1"/>
    <n v="89500"/>
    <s v="BeforeNoon"/>
    <n v="5"/>
    <n v="50"/>
    <n v="0.1"/>
  </r>
  <r>
    <x v="23"/>
    <x v="6"/>
    <x v="45"/>
    <x v="7"/>
    <x v="45"/>
    <x v="0"/>
    <n v="400000"/>
    <s v="BeforeNoon"/>
    <n v="20"/>
    <n v="28"/>
    <n v="0.7142857142857143"/>
  </r>
  <r>
    <x v="23"/>
    <x v="6"/>
    <x v="45"/>
    <x v="7"/>
    <x v="45"/>
    <x v="1"/>
    <n v="472000"/>
    <s v="BeforeNoon"/>
    <n v="70"/>
    <n v="142"/>
    <n v="0.49295774647887319"/>
  </r>
  <r>
    <x v="23"/>
    <x v="6"/>
    <x v="46"/>
    <x v="2"/>
    <x v="46"/>
    <x v="1"/>
    <n v="313800"/>
    <s v="BeforeNoon"/>
    <n v="21"/>
    <n v="50"/>
    <n v="0.42"/>
  </r>
  <r>
    <x v="23"/>
    <x v="6"/>
    <x v="47"/>
    <x v="4"/>
    <x v="47"/>
    <x v="1"/>
    <n v="41600"/>
    <s v="BeforeNoon"/>
    <n v="4"/>
    <n v="12"/>
    <n v="0.33333333333333331"/>
  </r>
  <r>
    <x v="23"/>
    <x v="6"/>
    <x v="48"/>
    <x v="7"/>
    <x v="48"/>
    <x v="0"/>
    <n v="432000"/>
    <s v="BeforeNoon"/>
    <n v="24"/>
    <n v="28"/>
    <n v="0.8571428571428571"/>
  </r>
  <r>
    <x v="23"/>
    <x v="6"/>
    <x v="48"/>
    <x v="7"/>
    <x v="48"/>
    <x v="1"/>
    <n v="781200"/>
    <s v="BeforeNoon"/>
    <n v="129"/>
    <n v="142"/>
    <n v="0.90845070422535212"/>
  </r>
  <r>
    <x v="23"/>
    <x v="6"/>
    <x v="306"/>
    <x v="2"/>
    <x v="300"/>
    <x v="1"/>
    <n v="655400"/>
    <s v="BeforeNoon"/>
    <n v="44"/>
    <n v="50"/>
    <n v="0.88"/>
  </r>
  <r>
    <x v="23"/>
    <x v="6"/>
    <x v="49"/>
    <x v="0"/>
    <x v="49"/>
    <x v="0"/>
    <n v="627200"/>
    <s v="BeforeNoon"/>
    <n v="7"/>
    <n v="12"/>
    <n v="0.58333333333333337"/>
  </r>
  <r>
    <x v="23"/>
    <x v="6"/>
    <x v="49"/>
    <x v="0"/>
    <x v="49"/>
    <x v="1"/>
    <n v="1079300"/>
    <s v="BeforeNoon"/>
    <n v="36"/>
    <n v="85"/>
    <n v="0.42352941176470588"/>
  </r>
  <r>
    <x v="23"/>
    <x v="6"/>
    <x v="50"/>
    <x v="0"/>
    <x v="50"/>
    <x v="0"/>
    <n v="228200"/>
    <s v="BeforeNoon"/>
    <n v="7"/>
    <n v="12"/>
    <n v="0.58333333333333337"/>
  </r>
  <r>
    <x v="23"/>
    <x v="6"/>
    <x v="50"/>
    <x v="0"/>
    <x v="50"/>
    <x v="1"/>
    <n v="755100"/>
    <s v="BeforeNoon"/>
    <n v="69"/>
    <n v="85"/>
    <n v="0.81176470588235294"/>
  </r>
  <r>
    <x v="23"/>
    <x v="6"/>
    <x v="51"/>
    <x v="0"/>
    <x v="51"/>
    <x v="0"/>
    <n v="182500"/>
    <s v="BeforeNoon"/>
    <n v="5"/>
    <n v="12"/>
    <n v="0.41666666666666669"/>
  </r>
  <r>
    <x v="23"/>
    <x v="6"/>
    <x v="51"/>
    <x v="0"/>
    <x v="51"/>
    <x v="1"/>
    <n v="379400"/>
    <s v="BeforeNoon"/>
    <n v="31"/>
    <n v="85"/>
    <n v="0.36470588235294121"/>
  </r>
  <r>
    <x v="23"/>
    <x v="6"/>
    <x v="52"/>
    <x v="0"/>
    <x v="52"/>
    <x v="0"/>
    <n v="363000"/>
    <s v="BeforeNoon"/>
    <n v="11"/>
    <n v="12"/>
    <n v="0.91666666666666663"/>
  </r>
  <r>
    <x v="23"/>
    <x v="6"/>
    <x v="52"/>
    <x v="0"/>
    <x v="52"/>
    <x v="1"/>
    <n v="675400"/>
    <s v="BeforeNoon"/>
    <n v="61"/>
    <n v="85"/>
    <n v="0.71764705882352942"/>
  </r>
  <r>
    <x v="23"/>
    <x v="6"/>
    <x v="53"/>
    <x v="6"/>
    <x v="53"/>
    <x v="0"/>
    <n v="443300"/>
    <s v="BeforeNoon"/>
    <n v="11"/>
    <n v="12"/>
    <n v="0.91666666666666663"/>
  </r>
  <r>
    <x v="23"/>
    <x v="6"/>
    <x v="53"/>
    <x v="6"/>
    <x v="53"/>
    <x v="1"/>
    <n v="1306800"/>
    <s v="BeforeNoon"/>
    <n v="97"/>
    <n v="118"/>
    <n v="0.82203389830508478"/>
  </r>
  <r>
    <x v="23"/>
    <x v="6"/>
    <x v="54"/>
    <x v="3"/>
    <x v="54"/>
    <x v="0"/>
    <n v="953100"/>
    <s v="BeforeNoon"/>
    <n v="27"/>
    <n v="30"/>
    <n v="0.9"/>
  </r>
  <r>
    <x v="23"/>
    <x v="6"/>
    <x v="54"/>
    <x v="3"/>
    <x v="54"/>
    <x v="1"/>
    <n v="1645700"/>
    <s v="BeforeNoon"/>
    <n v="139"/>
    <n v="192"/>
    <n v="0.72395833333333337"/>
  </r>
  <r>
    <x v="23"/>
    <x v="6"/>
    <x v="55"/>
    <x v="2"/>
    <x v="55"/>
    <x v="1"/>
    <n v="425800"/>
    <s v="BeforeNoon"/>
    <n v="28"/>
    <n v="50"/>
    <n v="0.56000000000000005"/>
  </r>
  <r>
    <x v="23"/>
    <x v="6"/>
    <x v="56"/>
    <x v="0"/>
    <x v="56"/>
    <x v="0"/>
    <n v="342000"/>
    <s v="BeforeNoon"/>
    <n v="9"/>
    <n v="12"/>
    <n v="0.75"/>
  </r>
  <r>
    <x v="23"/>
    <x v="6"/>
    <x v="56"/>
    <x v="0"/>
    <x v="56"/>
    <x v="1"/>
    <n v="727500"/>
    <s v="BeforeNoon"/>
    <n v="57"/>
    <n v="85"/>
    <n v="0.6705882352941176"/>
  </r>
  <r>
    <x v="23"/>
    <x v="6"/>
    <x v="308"/>
    <x v="2"/>
    <x v="302"/>
    <x v="1"/>
    <n v="38400"/>
    <s v="BeforeNoon"/>
    <n v="3"/>
    <n v="50"/>
    <n v="0.06"/>
  </r>
  <r>
    <x v="23"/>
    <x v="6"/>
    <x v="309"/>
    <x v="4"/>
    <x v="303"/>
    <x v="1"/>
    <n v="58000"/>
    <s v="BeforeNoon"/>
    <n v="10"/>
    <n v="12"/>
    <n v="0.83333333333333337"/>
  </r>
  <r>
    <x v="23"/>
    <x v="6"/>
    <x v="57"/>
    <x v="0"/>
    <x v="57"/>
    <x v="0"/>
    <n v="782100"/>
    <s v="BeforeNoon"/>
    <n v="9"/>
    <n v="12"/>
    <n v="0.75"/>
  </r>
  <r>
    <x v="23"/>
    <x v="6"/>
    <x v="57"/>
    <x v="0"/>
    <x v="57"/>
    <x v="1"/>
    <n v="988900"/>
    <s v="BeforeNoon"/>
    <n v="34"/>
    <n v="85"/>
    <n v="0.4"/>
  </r>
  <r>
    <x v="23"/>
    <x v="6"/>
    <x v="310"/>
    <x v="2"/>
    <x v="304"/>
    <x v="1"/>
    <n v="441900"/>
    <s v="BeforeNoon"/>
    <n v="26"/>
    <n v="50"/>
    <n v="0.52"/>
  </r>
  <r>
    <x v="23"/>
    <x v="6"/>
    <x v="311"/>
    <x v="2"/>
    <x v="305"/>
    <x v="1"/>
    <n v="779600"/>
    <s v="BeforeNoon"/>
    <n v="46"/>
    <n v="50"/>
    <n v="0.92"/>
  </r>
  <r>
    <x v="23"/>
    <x v="6"/>
    <x v="58"/>
    <x v="6"/>
    <x v="58"/>
    <x v="0"/>
    <n v="491000"/>
    <s v="BeforeNoon"/>
    <n v="10"/>
    <n v="12"/>
    <n v="0.83333333333333337"/>
  </r>
  <r>
    <x v="23"/>
    <x v="6"/>
    <x v="58"/>
    <x v="6"/>
    <x v="58"/>
    <x v="1"/>
    <n v="1830000"/>
    <s v="BeforeNoon"/>
    <n v="111"/>
    <n v="118"/>
    <n v="0.94067796610169496"/>
  </r>
  <r>
    <x v="23"/>
    <x v="7"/>
    <x v="365"/>
    <x v="2"/>
    <x v="359"/>
    <x v="1"/>
    <n v="323400"/>
    <s v="BeforeNoon"/>
    <n v="26"/>
    <n v="50"/>
    <n v="0.52"/>
  </r>
  <r>
    <x v="23"/>
    <x v="7"/>
    <x v="422"/>
    <x v="2"/>
    <x v="407"/>
    <x v="1"/>
    <n v="307000"/>
    <s v="BeforeNoon"/>
    <n v="32"/>
    <n v="50"/>
    <n v="0.64"/>
  </r>
  <r>
    <x v="23"/>
    <x v="7"/>
    <x v="467"/>
    <x v="4"/>
    <x v="448"/>
    <x v="1"/>
    <n v="95700"/>
    <s v="BeforeNoon"/>
    <n v="11"/>
    <n v="12"/>
    <n v="0.91666666666666663"/>
  </r>
  <r>
    <x v="23"/>
    <x v="7"/>
    <x v="59"/>
    <x v="0"/>
    <x v="59"/>
    <x v="0"/>
    <n v="450000"/>
    <s v="BeforeNoon"/>
    <n v="9"/>
    <n v="12"/>
    <n v="0.75"/>
  </r>
  <r>
    <x v="23"/>
    <x v="7"/>
    <x v="59"/>
    <x v="0"/>
    <x v="59"/>
    <x v="1"/>
    <n v="1158700"/>
    <s v="BeforeNoon"/>
    <n v="69"/>
    <n v="85"/>
    <n v="0.81176470588235294"/>
  </r>
  <r>
    <x v="23"/>
    <x v="7"/>
    <x v="60"/>
    <x v="0"/>
    <x v="60"/>
    <x v="0"/>
    <n v="162000"/>
    <s v="BeforeNoon"/>
    <n v="9"/>
    <n v="12"/>
    <n v="0.75"/>
  </r>
  <r>
    <x v="23"/>
    <x v="7"/>
    <x v="60"/>
    <x v="0"/>
    <x v="60"/>
    <x v="1"/>
    <n v="246600"/>
    <s v="BeforeNoon"/>
    <n v="41"/>
    <n v="85"/>
    <n v="0.4823529411764706"/>
  </r>
  <r>
    <x v="23"/>
    <x v="7"/>
    <x v="61"/>
    <x v="2"/>
    <x v="61"/>
    <x v="1"/>
    <n v="236400"/>
    <s v="BeforeNoon"/>
    <n v="12"/>
    <n v="50"/>
    <n v="0.24"/>
  </r>
  <r>
    <x v="23"/>
    <x v="7"/>
    <x v="62"/>
    <x v="2"/>
    <x v="62"/>
    <x v="1"/>
    <n v="90000"/>
    <s v="BeforeNoon"/>
    <n v="12"/>
    <n v="50"/>
    <n v="0.24"/>
  </r>
  <r>
    <x v="23"/>
    <x v="7"/>
    <x v="313"/>
    <x v="2"/>
    <x v="307"/>
    <x v="1"/>
    <n v="146900"/>
    <s v="BeforeNoon"/>
    <n v="47"/>
    <n v="50"/>
    <n v="0.94"/>
  </r>
  <r>
    <x v="23"/>
    <x v="7"/>
    <x v="63"/>
    <x v="0"/>
    <x v="63"/>
    <x v="0"/>
    <n v="259800"/>
    <s v="BeforeNoon"/>
    <n v="6"/>
    <n v="12"/>
    <n v="0.5"/>
  </r>
  <r>
    <x v="23"/>
    <x v="7"/>
    <x v="63"/>
    <x v="0"/>
    <x v="63"/>
    <x v="1"/>
    <n v="481200"/>
    <s v="BeforeNoon"/>
    <n v="33"/>
    <n v="85"/>
    <n v="0.38823529411764712"/>
  </r>
  <r>
    <x v="23"/>
    <x v="7"/>
    <x v="64"/>
    <x v="0"/>
    <x v="64"/>
    <x v="0"/>
    <n v="111000"/>
    <s v="BeforeNoon"/>
    <n v="10"/>
    <n v="12"/>
    <n v="0.83333333333333337"/>
  </r>
  <r>
    <x v="23"/>
    <x v="7"/>
    <x v="64"/>
    <x v="0"/>
    <x v="64"/>
    <x v="1"/>
    <n v="279100"/>
    <s v="BeforeNoon"/>
    <n v="75"/>
    <n v="85"/>
    <n v="0.88235294117647056"/>
  </r>
  <r>
    <x v="23"/>
    <x v="7"/>
    <x v="65"/>
    <x v="0"/>
    <x v="65"/>
    <x v="0"/>
    <n v="422400"/>
    <s v="BeforeNoon"/>
    <n v="6"/>
    <n v="12"/>
    <n v="0.5"/>
  </r>
  <r>
    <x v="23"/>
    <x v="7"/>
    <x v="65"/>
    <x v="0"/>
    <x v="65"/>
    <x v="1"/>
    <n v="1325200"/>
    <s v="BeforeNoon"/>
    <n v="56"/>
    <n v="85"/>
    <n v="0.6588235294117647"/>
  </r>
  <r>
    <x v="23"/>
    <x v="7"/>
    <x v="66"/>
    <x v="7"/>
    <x v="66"/>
    <x v="0"/>
    <n v="537500"/>
    <s v="BeforeNoon"/>
    <n v="25"/>
    <n v="28"/>
    <n v="0.8928571428571429"/>
  </r>
  <r>
    <x v="23"/>
    <x v="7"/>
    <x v="66"/>
    <x v="7"/>
    <x v="66"/>
    <x v="1"/>
    <n v="942300"/>
    <s v="BeforeNoon"/>
    <n v="130"/>
    <n v="142"/>
    <n v="0.91549295774647887"/>
  </r>
  <r>
    <x v="23"/>
    <x v="7"/>
    <x v="67"/>
    <x v="3"/>
    <x v="67"/>
    <x v="0"/>
    <n v="416500"/>
    <s v="BeforeNoon"/>
    <n v="17"/>
    <n v="30"/>
    <n v="0.56666666666666665"/>
  </r>
  <r>
    <x v="23"/>
    <x v="7"/>
    <x v="67"/>
    <x v="3"/>
    <x v="67"/>
    <x v="1"/>
    <n v="1020800"/>
    <s v="BeforeNoon"/>
    <n v="124"/>
    <n v="192"/>
    <n v="0.64583333333333337"/>
  </r>
  <r>
    <x v="23"/>
    <x v="7"/>
    <x v="68"/>
    <x v="7"/>
    <x v="68"/>
    <x v="0"/>
    <n v="413600"/>
    <s v="BeforeNoon"/>
    <n v="22"/>
    <n v="28"/>
    <n v="0.7857142857142857"/>
  </r>
  <r>
    <x v="23"/>
    <x v="7"/>
    <x v="68"/>
    <x v="7"/>
    <x v="68"/>
    <x v="1"/>
    <n v="702900"/>
    <s v="BeforeNoon"/>
    <n v="111"/>
    <n v="142"/>
    <n v="0.78169014084507038"/>
  </r>
  <r>
    <x v="23"/>
    <x v="7"/>
    <x v="69"/>
    <x v="0"/>
    <x v="69"/>
    <x v="0"/>
    <n v="295200"/>
    <s v="BeforeNoon"/>
    <n v="9"/>
    <n v="12"/>
    <n v="0.75"/>
  </r>
  <r>
    <x v="23"/>
    <x v="7"/>
    <x v="69"/>
    <x v="0"/>
    <x v="69"/>
    <x v="1"/>
    <n v="865500"/>
    <s v="BeforeNoon"/>
    <n v="79"/>
    <n v="85"/>
    <n v="0.92941176470588238"/>
  </r>
  <r>
    <x v="23"/>
    <x v="7"/>
    <x v="70"/>
    <x v="0"/>
    <x v="70"/>
    <x v="0"/>
    <n v="418200"/>
    <s v="BeforeNoon"/>
    <n v="6"/>
    <n v="12"/>
    <n v="0.5"/>
  </r>
  <r>
    <x v="23"/>
    <x v="7"/>
    <x v="70"/>
    <x v="0"/>
    <x v="70"/>
    <x v="1"/>
    <n v="1000000"/>
    <s v="BeforeNoon"/>
    <n v="43"/>
    <n v="85"/>
    <n v="0.50588235294117645"/>
  </r>
  <r>
    <x v="23"/>
    <x v="7"/>
    <x v="71"/>
    <x v="0"/>
    <x v="71"/>
    <x v="0"/>
    <n v="613200"/>
    <s v="BeforeNoon"/>
    <n v="12"/>
    <n v="12"/>
    <n v="1"/>
  </r>
  <r>
    <x v="23"/>
    <x v="7"/>
    <x v="71"/>
    <x v="0"/>
    <x v="71"/>
    <x v="1"/>
    <n v="1298800"/>
    <s v="BeforeNoon"/>
    <n v="76"/>
    <n v="85"/>
    <n v="0.89411764705882357"/>
  </r>
  <r>
    <x v="23"/>
    <x v="7"/>
    <x v="72"/>
    <x v="2"/>
    <x v="72"/>
    <x v="1"/>
    <n v="105800"/>
    <s v="BeforeNoon"/>
    <n v="14"/>
    <n v="50"/>
    <n v="0.28000000000000003"/>
  </r>
  <r>
    <x v="23"/>
    <x v="7"/>
    <x v="314"/>
    <x v="2"/>
    <x v="308"/>
    <x v="1"/>
    <n v="591600"/>
    <s v="BeforeNoon"/>
    <n v="38"/>
    <n v="50"/>
    <n v="0.76"/>
  </r>
  <r>
    <x v="23"/>
    <x v="7"/>
    <x v="315"/>
    <x v="2"/>
    <x v="309"/>
    <x v="1"/>
    <n v="145200"/>
    <s v="BeforeNoon"/>
    <n v="40"/>
    <n v="50"/>
    <n v="0.8"/>
  </r>
  <r>
    <x v="23"/>
    <x v="7"/>
    <x v="405"/>
    <x v="2"/>
    <x v="394"/>
    <x v="1"/>
    <n v="163200"/>
    <s v="BeforeNoon"/>
    <n v="45"/>
    <n v="50"/>
    <n v="0.9"/>
  </r>
  <r>
    <x v="23"/>
    <x v="7"/>
    <x v="74"/>
    <x v="0"/>
    <x v="74"/>
    <x v="0"/>
    <n v="37800"/>
    <s v="BeforeNoon"/>
    <n v="3"/>
    <n v="12"/>
    <n v="0.25"/>
  </r>
  <r>
    <x v="23"/>
    <x v="7"/>
    <x v="74"/>
    <x v="0"/>
    <x v="74"/>
    <x v="1"/>
    <n v="68000"/>
    <s v="BeforeNoon"/>
    <n v="16"/>
    <n v="85"/>
    <n v="0.18823529411764711"/>
  </r>
  <r>
    <x v="23"/>
    <x v="7"/>
    <x v="316"/>
    <x v="4"/>
    <x v="310"/>
    <x v="1"/>
    <n v="35100"/>
    <s v="BeforeNoon"/>
    <n v="9"/>
    <n v="12"/>
    <n v="0.75"/>
  </r>
  <r>
    <x v="23"/>
    <x v="7"/>
    <x v="75"/>
    <x v="7"/>
    <x v="75"/>
    <x v="0"/>
    <n v="504000"/>
    <s v="BeforeNoon"/>
    <n v="28"/>
    <n v="28"/>
    <n v="1"/>
  </r>
  <r>
    <x v="23"/>
    <x v="7"/>
    <x v="75"/>
    <x v="7"/>
    <x v="75"/>
    <x v="1"/>
    <n v="859200"/>
    <s v="BeforeNoon"/>
    <n v="142"/>
    <n v="142"/>
    <n v="1"/>
  </r>
  <r>
    <x v="23"/>
    <x v="7"/>
    <x v="317"/>
    <x v="1"/>
    <x v="311"/>
    <x v="0"/>
    <n v="1906200"/>
    <s v="BeforeNoon"/>
    <n v="18"/>
    <n v="20"/>
    <n v="0.9"/>
  </r>
  <r>
    <x v="23"/>
    <x v="7"/>
    <x v="317"/>
    <x v="1"/>
    <x v="311"/>
    <x v="1"/>
    <n v="3261600"/>
    <s v="BeforeNoon"/>
    <n v="92"/>
    <n v="96"/>
    <n v="0.95833333333333337"/>
  </r>
  <r>
    <x v="23"/>
    <x v="7"/>
    <x v="77"/>
    <x v="3"/>
    <x v="77"/>
    <x v="0"/>
    <n v="550800"/>
    <s v="BeforeNoon"/>
    <n v="18"/>
    <n v="30"/>
    <n v="0.6"/>
  </r>
  <r>
    <x v="23"/>
    <x v="7"/>
    <x v="77"/>
    <x v="3"/>
    <x v="77"/>
    <x v="1"/>
    <n v="1363600"/>
    <s v="BeforeNoon"/>
    <n v="133"/>
    <n v="192"/>
    <n v="0.69270833333333337"/>
  </r>
  <r>
    <x v="23"/>
    <x v="7"/>
    <x v="78"/>
    <x v="3"/>
    <x v="78"/>
    <x v="0"/>
    <n v="741300"/>
    <s v="BeforeNoon"/>
    <n v="21"/>
    <n v="30"/>
    <n v="0.7"/>
  </r>
  <r>
    <x v="23"/>
    <x v="7"/>
    <x v="78"/>
    <x v="3"/>
    <x v="78"/>
    <x v="1"/>
    <n v="1599600"/>
    <s v="BeforeNoon"/>
    <n v="135"/>
    <n v="192"/>
    <n v="0.703125"/>
  </r>
  <r>
    <x v="23"/>
    <x v="7"/>
    <x v="79"/>
    <x v="1"/>
    <x v="79"/>
    <x v="0"/>
    <n v="1696600"/>
    <s v="BeforeNoon"/>
    <n v="17"/>
    <n v="20"/>
    <n v="0.85"/>
  </r>
  <r>
    <x v="23"/>
    <x v="7"/>
    <x v="79"/>
    <x v="1"/>
    <x v="79"/>
    <x v="1"/>
    <n v="2570700"/>
    <s v="BeforeNoon"/>
    <n v="77"/>
    <n v="96"/>
    <n v="0.80208333333333337"/>
  </r>
  <r>
    <x v="23"/>
    <x v="7"/>
    <x v="441"/>
    <x v="4"/>
    <x v="425"/>
    <x v="1"/>
    <n v="39600"/>
    <s v="BeforeNoon"/>
    <n v="4"/>
    <n v="12"/>
    <n v="0.33333333333333331"/>
  </r>
  <r>
    <x v="23"/>
    <x v="7"/>
    <x v="80"/>
    <x v="2"/>
    <x v="80"/>
    <x v="1"/>
    <n v="224400"/>
    <s v="BeforeNoon"/>
    <n v="18"/>
    <n v="50"/>
    <n v="0.36"/>
  </r>
  <r>
    <x v="23"/>
    <x v="7"/>
    <x v="81"/>
    <x v="2"/>
    <x v="81"/>
    <x v="1"/>
    <n v="126600"/>
    <s v="BeforeNoon"/>
    <n v="19"/>
    <n v="50"/>
    <n v="0.38"/>
  </r>
  <r>
    <x v="23"/>
    <x v="7"/>
    <x v="82"/>
    <x v="2"/>
    <x v="82"/>
    <x v="1"/>
    <n v="157800"/>
    <s v="BeforeNoon"/>
    <n v="16"/>
    <n v="50"/>
    <n v="0.32"/>
  </r>
  <r>
    <x v="23"/>
    <x v="7"/>
    <x v="83"/>
    <x v="2"/>
    <x v="83"/>
    <x v="1"/>
    <n v="499400"/>
    <s v="BeforeNoon"/>
    <n v="22"/>
    <n v="50"/>
    <n v="0.44"/>
  </r>
  <r>
    <x v="23"/>
    <x v="7"/>
    <x v="318"/>
    <x v="2"/>
    <x v="312"/>
    <x v="1"/>
    <n v="342600"/>
    <s v="BeforeNoon"/>
    <n v="42"/>
    <n v="50"/>
    <n v="0.84"/>
  </r>
  <r>
    <x v="23"/>
    <x v="7"/>
    <x v="84"/>
    <x v="1"/>
    <x v="84"/>
    <x v="0"/>
    <n v="996500"/>
    <s v="BeforeNoon"/>
    <n v="5"/>
    <n v="20"/>
    <n v="0.25"/>
  </r>
  <r>
    <x v="23"/>
    <x v="7"/>
    <x v="84"/>
    <x v="1"/>
    <x v="84"/>
    <x v="1"/>
    <n v="2802200"/>
    <s v="BeforeNoon"/>
    <n v="42"/>
    <n v="96"/>
    <n v="0.4375"/>
  </r>
  <r>
    <x v="23"/>
    <x v="8"/>
    <x v="406"/>
    <x v="4"/>
    <x v="29"/>
    <x v="1"/>
    <n v="5300"/>
    <s v="BeforeNoon"/>
    <n v="1"/>
    <n v="12"/>
    <n v="8.3333333333333329E-2"/>
  </r>
  <r>
    <x v="23"/>
    <x v="8"/>
    <x v="85"/>
    <x v="2"/>
    <x v="85"/>
    <x v="1"/>
    <n v="178200"/>
    <s v="BeforeNoon"/>
    <n v="12"/>
    <n v="50"/>
    <n v="0.24"/>
  </r>
  <r>
    <x v="23"/>
    <x v="8"/>
    <x v="86"/>
    <x v="2"/>
    <x v="86"/>
    <x v="1"/>
    <n v="334000"/>
    <s v="BeforeNoon"/>
    <n v="46"/>
    <n v="50"/>
    <n v="0.92"/>
  </r>
  <r>
    <x v="23"/>
    <x v="8"/>
    <x v="87"/>
    <x v="0"/>
    <x v="87"/>
    <x v="0"/>
    <n v="860000"/>
    <s v="BeforeNoon"/>
    <n v="10"/>
    <n v="12"/>
    <n v="0.83333333333333337"/>
  </r>
  <r>
    <x v="23"/>
    <x v="8"/>
    <x v="87"/>
    <x v="0"/>
    <x v="87"/>
    <x v="1"/>
    <n v="1902600"/>
    <s v="BeforeNoon"/>
    <n v="66"/>
    <n v="85"/>
    <n v="0.77647058823529413"/>
  </r>
  <r>
    <x v="23"/>
    <x v="8"/>
    <x v="88"/>
    <x v="2"/>
    <x v="88"/>
    <x v="1"/>
    <n v="179200"/>
    <s v="BeforeNoon"/>
    <n v="9"/>
    <n v="50"/>
    <n v="0.18"/>
  </r>
  <r>
    <x v="23"/>
    <x v="8"/>
    <x v="89"/>
    <x v="2"/>
    <x v="89"/>
    <x v="1"/>
    <n v="236600"/>
    <s v="BeforeNoon"/>
    <n v="18"/>
    <n v="50"/>
    <n v="0.36"/>
  </r>
  <r>
    <x v="23"/>
    <x v="8"/>
    <x v="90"/>
    <x v="2"/>
    <x v="90"/>
    <x v="1"/>
    <n v="83900"/>
    <s v="BeforeNoon"/>
    <n v="11"/>
    <n v="50"/>
    <n v="0.22"/>
  </r>
  <r>
    <x v="23"/>
    <x v="8"/>
    <x v="91"/>
    <x v="2"/>
    <x v="91"/>
    <x v="1"/>
    <n v="471100"/>
    <s v="BeforeNoon"/>
    <n v="23"/>
    <n v="50"/>
    <n v="0.46"/>
  </r>
  <r>
    <x v="23"/>
    <x v="8"/>
    <x v="92"/>
    <x v="6"/>
    <x v="92"/>
    <x v="0"/>
    <n v="350100"/>
    <s v="BeforeNoon"/>
    <n v="9"/>
    <n v="12"/>
    <n v="0.75"/>
  </r>
  <r>
    <x v="23"/>
    <x v="8"/>
    <x v="92"/>
    <x v="6"/>
    <x v="92"/>
    <x v="1"/>
    <n v="1123200"/>
    <s v="BeforeNoon"/>
    <n v="86"/>
    <n v="118"/>
    <n v="0.72881355932203384"/>
  </r>
  <r>
    <x v="23"/>
    <x v="8"/>
    <x v="93"/>
    <x v="5"/>
    <x v="93"/>
    <x v="0"/>
    <n v="2427300"/>
    <s v="BeforeNoon"/>
    <n v="29"/>
    <n v="30"/>
    <n v="0.96666666666666667"/>
  </r>
  <r>
    <x v="23"/>
    <x v="8"/>
    <x v="93"/>
    <x v="5"/>
    <x v="93"/>
    <x v="2"/>
    <n v="1990800"/>
    <s v="BeforeNoon"/>
    <n v="42"/>
    <n v="48"/>
    <n v="0.875"/>
  </r>
  <r>
    <x v="23"/>
    <x v="8"/>
    <x v="93"/>
    <x v="5"/>
    <x v="93"/>
    <x v="1"/>
    <n v="7951600"/>
    <s v="BeforeNoon"/>
    <n v="284"/>
    <n v="324"/>
    <n v="0.87654320987654322"/>
  </r>
  <r>
    <x v="23"/>
    <x v="8"/>
    <x v="94"/>
    <x v="5"/>
    <x v="94"/>
    <x v="0"/>
    <n v="2092500"/>
    <s v="BeforeNoon"/>
    <n v="25"/>
    <n v="30"/>
    <n v="0.83333333333333337"/>
  </r>
  <r>
    <x v="23"/>
    <x v="8"/>
    <x v="94"/>
    <x v="5"/>
    <x v="94"/>
    <x v="2"/>
    <n v="1990800"/>
    <s v="BeforeNoon"/>
    <n v="42"/>
    <n v="48"/>
    <n v="0.875"/>
  </r>
  <r>
    <x v="23"/>
    <x v="8"/>
    <x v="94"/>
    <x v="5"/>
    <x v="94"/>
    <x v="1"/>
    <n v="7814900"/>
    <s v="BeforeNoon"/>
    <n v="279"/>
    <n v="324"/>
    <n v="0.86111111111111116"/>
  </r>
  <r>
    <x v="23"/>
    <x v="8"/>
    <x v="366"/>
    <x v="7"/>
    <x v="39"/>
    <x v="0"/>
    <n v="188000"/>
    <s v="BeforeNoon"/>
    <n v="10"/>
    <n v="28"/>
    <n v="0.35714285714285721"/>
  </r>
  <r>
    <x v="23"/>
    <x v="8"/>
    <x v="366"/>
    <x v="7"/>
    <x v="39"/>
    <x v="1"/>
    <n v="306000"/>
    <s v="BeforeNoon"/>
    <n v="48"/>
    <n v="142"/>
    <n v="0.3380281690140845"/>
  </r>
  <r>
    <x v="23"/>
    <x v="8"/>
    <x v="396"/>
    <x v="7"/>
    <x v="68"/>
    <x v="1"/>
    <n v="19500"/>
    <s v="BeforeNoon"/>
    <n v="3"/>
    <n v="142"/>
    <n v="2.1126760563380281E-2"/>
  </r>
  <r>
    <x v="23"/>
    <x v="8"/>
    <x v="95"/>
    <x v="2"/>
    <x v="95"/>
    <x v="1"/>
    <n v="232400"/>
    <s v="BeforeNoon"/>
    <n v="35"/>
    <n v="50"/>
    <n v="0.7"/>
  </r>
  <r>
    <x v="23"/>
    <x v="8"/>
    <x v="367"/>
    <x v="2"/>
    <x v="360"/>
    <x v="1"/>
    <n v="550000"/>
    <s v="BeforeNoon"/>
    <n v="43"/>
    <n v="50"/>
    <n v="0.86"/>
  </r>
  <r>
    <x v="23"/>
    <x v="8"/>
    <x v="96"/>
    <x v="5"/>
    <x v="96"/>
    <x v="0"/>
    <n v="1680000"/>
    <s v="BeforeNoon"/>
    <n v="20"/>
    <n v="30"/>
    <n v="0.66666666666666663"/>
  </r>
  <r>
    <x v="23"/>
    <x v="8"/>
    <x v="96"/>
    <x v="5"/>
    <x v="96"/>
    <x v="2"/>
    <n v="1808800"/>
    <s v="BeforeNoon"/>
    <n v="38"/>
    <n v="48"/>
    <n v="0.79166666666666663"/>
  </r>
  <r>
    <x v="23"/>
    <x v="8"/>
    <x v="96"/>
    <x v="5"/>
    <x v="96"/>
    <x v="1"/>
    <n v="6300000"/>
    <s v="BeforeNoon"/>
    <n v="224"/>
    <n v="324"/>
    <n v="0.69135802469135799"/>
  </r>
  <r>
    <x v="23"/>
    <x v="8"/>
    <x v="97"/>
    <x v="0"/>
    <x v="97"/>
    <x v="0"/>
    <n v="278800"/>
    <s v="BeforeNoon"/>
    <n v="4"/>
    <n v="12"/>
    <n v="0.33333333333333331"/>
  </r>
  <r>
    <x v="23"/>
    <x v="8"/>
    <x v="97"/>
    <x v="0"/>
    <x v="97"/>
    <x v="1"/>
    <n v="1072000"/>
    <s v="BeforeNoon"/>
    <n v="46"/>
    <n v="85"/>
    <n v="0.54117647058823526"/>
  </r>
  <r>
    <x v="23"/>
    <x v="8"/>
    <x v="98"/>
    <x v="4"/>
    <x v="98"/>
    <x v="1"/>
    <n v="58500"/>
    <s v="BeforeNoon"/>
    <n v="5"/>
    <n v="12"/>
    <n v="0.41666666666666669"/>
  </r>
  <r>
    <x v="23"/>
    <x v="8"/>
    <x v="99"/>
    <x v="0"/>
    <x v="99"/>
    <x v="0"/>
    <n v="184800"/>
    <s v="BeforeNoon"/>
    <n v="7"/>
    <n v="12"/>
    <n v="0.58333333333333337"/>
  </r>
  <r>
    <x v="23"/>
    <x v="8"/>
    <x v="99"/>
    <x v="0"/>
    <x v="99"/>
    <x v="1"/>
    <n v="379300"/>
    <s v="BeforeNoon"/>
    <n v="43"/>
    <n v="85"/>
    <n v="0.50588235294117645"/>
  </r>
  <r>
    <x v="23"/>
    <x v="8"/>
    <x v="320"/>
    <x v="0"/>
    <x v="314"/>
    <x v="0"/>
    <n v="735600"/>
    <s v="BeforeNoon"/>
    <n v="12"/>
    <n v="12"/>
    <n v="1"/>
  </r>
  <r>
    <x v="23"/>
    <x v="8"/>
    <x v="320"/>
    <x v="0"/>
    <x v="314"/>
    <x v="1"/>
    <n v="1683300"/>
    <s v="BeforeNoon"/>
    <n v="82"/>
    <n v="85"/>
    <n v="0.96470588235294119"/>
  </r>
  <r>
    <x v="23"/>
    <x v="8"/>
    <x v="321"/>
    <x v="0"/>
    <x v="315"/>
    <x v="0"/>
    <n v="185000"/>
    <s v="BeforeNoon"/>
    <n v="10"/>
    <n v="12"/>
    <n v="0.83333333333333337"/>
  </r>
  <r>
    <x v="23"/>
    <x v="8"/>
    <x v="321"/>
    <x v="0"/>
    <x v="315"/>
    <x v="1"/>
    <n v="467400"/>
    <s v="BeforeNoon"/>
    <n v="75"/>
    <n v="85"/>
    <n v="0.88235294117647056"/>
  </r>
  <r>
    <x v="23"/>
    <x v="8"/>
    <x v="322"/>
    <x v="0"/>
    <x v="316"/>
    <x v="0"/>
    <n v="88200"/>
    <s v="BeforeNoon"/>
    <n v="9"/>
    <n v="12"/>
    <n v="0.75"/>
  </r>
  <r>
    <x v="23"/>
    <x v="8"/>
    <x v="322"/>
    <x v="0"/>
    <x v="316"/>
    <x v="1"/>
    <n v="209100"/>
    <s v="BeforeNoon"/>
    <n v="63"/>
    <n v="85"/>
    <n v="0.74117647058823533"/>
  </r>
  <r>
    <x v="23"/>
    <x v="8"/>
    <x v="407"/>
    <x v="3"/>
    <x v="395"/>
    <x v="0"/>
    <n v="509600"/>
    <s v="BeforeNoon"/>
    <n v="14"/>
    <n v="30"/>
    <n v="0.46666666666666667"/>
  </r>
  <r>
    <x v="23"/>
    <x v="8"/>
    <x v="407"/>
    <x v="3"/>
    <x v="395"/>
    <x v="1"/>
    <n v="1277000"/>
    <s v="BeforeNoon"/>
    <n v="105"/>
    <n v="192"/>
    <n v="0.546875"/>
  </r>
  <r>
    <x v="23"/>
    <x v="8"/>
    <x v="100"/>
    <x v="2"/>
    <x v="100"/>
    <x v="1"/>
    <n v="103200"/>
    <s v="BeforeNoon"/>
    <n v="6"/>
    <n v="50"/>
    <n v="0.12"/>
  </r>
  <r>
    <x v="23"/>
    <x v="8"/>
    <x v="323"/>
    <x v="0"/>
    <x v="317"/>
    <x v="0"/>
    <n v="514800"/>
    <s v="BeforeNoon"/>
    <n v="9"/>
    <n v="12"/>
    <n v="0.75"/>
  </r>
  <r>
    <x v="23"/>
    <x v="8"/>
    <x v="323"/>
    <x v="0"/>
    <x v="317"/>
    <x v="1"/>
    <n v="1251000"/>
    <s v="BeforeNoon"/>
    <n v="65"/>
    <n v="85"/>
    <n v="0.76470588235294112"/>
  </r>
  <r>
    <x v="23"/>
    <x v="8"/>
    <x v="102"/>
    <x v="7"/>
    <x v="102"/>
    <x v="0"/>
    <n v="340000"/>
    <s v="BeforeNoon"/>
    <n v="17"/>
    <n v="28"/>
    <n v="0.6071428571428571"/>
  </r>
  <r>
    <x v="23"/>
    <x v="8"/>
    <x v="102"/>
    <x v="7"/>
    <x v="102"/>
    <x v="1"/>
    <n v="602300"/>
    <s v="BeforeNoon"/>
    <n v="89"/>
    <n v="142"/>
    <n v="0.62676056338028174"/>
  </r>
  <r>
    <x v="23"/>
    <x v="8"/>
    <x v="103"/>
    <x v="5"/>
    <x v="103"/>
    <x v="0"/>
    <n v="805000"/>
    <s v="BeforeNoon"/>
    <n v="23"/>
    <n v="30"/>
    <n v="0.76666666666666672"/>
  </r>
  <r>
    <x v="23"/>
    <x v="8"/>
    <x v="103"/>
    <x v="5"/>
    <x v="103"/>
    <x v="2"/>
    <n v="676600"/>
    <s v="BeforeNoon"/>
    <n v="34"/>
    <n v="48"/>
    <n v="0.70833333333333337"/>
  </r>
  <r>
    <x v="23"/>
    <x v="8"/>
    <x v="103"/>
    <x v="5"/>
    <x v="103"/>
    <x v="1"/>
    <n v="2582800"/>
    <s v="BeforeNoon"/>
    <n v="220"/>
    <n v="324"/>
    <n v="0.67901234567901236"/>
  </r>
  <r>
    <x v="23"/>
    <x v="8"/>
    <x v="459"/>
    <x v="2"/>
    <x v="441"/>
    <x v="1"/>
    <n v="93800"/>
    <s v="BeforeNoon"/>
    <n v="7"/>
    <n v="50"/>
    <n v="0.14000000000000001"/>
  </r>
  <r>
    <x v="23"/>
    <x v="8"/>
    <x v="104"/>
    <x v="4"/>
    <x v="104"/>
    <x v="1"/>
    <n v="68000"/>
    <s v="BeforeNoon"/>
    <n v="10"/>
    <n v="12"/>
    <n v="0.83333333333333337"/>
  </r>
  <r>
    <x v="23"/>
    <x v="8"/>
    <x v="324"/>
    <x v="0"/>
    <x v="318"/>
    <x v="0"/>
    <n v="101600"/>
    <s v="BeforeNoon"/>
    <n v="8"/>
    <n v="12"/>
    <n v="0.66666666666666663"/>
  </r>
  <r>
    <x v="23"/>
    <x v="8"/>
    <x v="324"/>
    <x v="0"/>
    <x v="318"/>
    <x v="1"/>
    <n v="165300"/>
    <s v="BeforeNoon"/>
    <n v="39"/>
    <n v="85"/>
    <n v="0.45882352941176469"/>
  </r>
  <r>
    <x v="23"/>
    <x v="8"/>
    <x v="325"/>
    <x v="4"/>
    <x v="319"/>
    <x v="1"/>
    <n v="121000"/>
    <s v="BeforeNoon"/>
    <n v="11"/>
    <n v="12"/>
    <n v="0.91666666666666663"/>
  </r>
  <r>
    <x v="23"/>
    <x v="8"/>
    <x v="105"/>
    <x v="6"/>
    <x v="105"/>
    <x v="0"/>
    <n v="288000"/>
    <s v="BeforeNoon"/>
    <n v="9"/>
    <n v="12"/>
    <n v="0.75"/>
  </r>
  <r>
    <x v="23"/>
    <x v="8"/>
    <x v="105"/>
    <x v="6"/>
    <x v="105"/>
    <x v="1"/>
    <n v="901800"/>
    <s v="BeforeNoon"/>
    <n v="84"/>
    <n v="118"/>
    <n v="0.71186440677966101"/>
  </r>
  <r>
    <x v="23"/>
    <x v="8"/>
    <x v="368"/>
    <x v="1"/>
    <x v="361"/>
    <x v="0"/>
    <n v="1313000"/>
    <s v="BeforeNoon"/>
    <n v="13"/>
    <n v="20"/>
    <n v="0.65"/>
  </r>
  <r>
    <x v="23"/>
    <x v="8"/>
    <x v="368"/>
    <x v="1"/>
    <x v="361"/>
    <x v="1"/>
    <n v="1657900"/>
    <s v="BeforeNoon"/>
    <n v="49"/>
    <n v="96"/>
    <n v="0.51041666666666663"/>
  </r>
  <r>
    <x v="23"/>
    <x v="8"/>
    <x v="381"/>
    <x v="4"/>
    <x v="374"/>
    <x v="1"/>
    <n v="13200"/>
    <s v="BeforeNoon"/>
    <n v="4"/>
    <n v="12"/>
    <n v="0.33333333333333331"/>
  </r>
  <r>
    <x v="23"/>
    <x v="8"/>
    <x v="106"/>
    <x v="0"/>
    <x v="106"/>
    <x v="0"/>
    <n v="438300"/>
    <s v="BeforeNoon"/>
    <n v="9"/>
    <n v="12"/>
    <n v="0.75"/>
  </r>
  <r>
    <x v="23"/>
    <x v="8"/>
    <x v="106"/>
    <x v="0"/>
    <x v="106"/>
    <x v="1"/>
    <n v="1286600"/>
    <s v="BeforeNoon"/>
    <n v="79"/>
    <n v="85"/>
    <n v="0.92941176470588238"/>
  </r>
  <r>
    <x v="23"/>
    <x v="8"/>
    <x v="107"/>
    <x v="2"/>
    <x v="107"/>
    <x v="1"/>
    <n v="714200"/>
    <s v="BeforeNoon"/>
    <n v="47"/>
    <n v="50"/>
    <n v="0.94"/>
  </r>
  <r>
    <x v="23"/>
    <x v="8"/>
    <x v="424"/>
    <x v="4"/>
    <x v="409"/>
    <x v="1"/>
    <n v="50400"/>
    <s v="BeforeNoon"/>
    <n v="6"/>
    <n v="12"/>
    <n v="0.5"/>
  </r>
  <r>
    <x v="23"/>
    <x v="8"/>
    <x v="327"/>
    <x v="2"/>
    <x v="321"/>
    <x v="1"/>
    <n v="599100"/>
    <s v="BeforeNoon"/>
    <n v="33"/>
    <n v="50"/>
    <n v="0.66"/>
  </r>
  <r>
    <x v="23"/>
    <x v="8"/>
    <x v="398"/>
    <x v="2"/>
    <x v="389"/>
    <x v="1"/>
    <n v="188400"/>
    <s v="BeforeNoon"/>
    <n v="27"/>
    <n v="50"/>
    <n v="0.54"/>
  </r>
  <r>
    <x v="23"/>
    <x v="8"/>
    <x v="108"/>
    <x v="2"/>
    <x v="108"/>
    <x v="1"/>
    <n v="169600"/>
    <s v="BeforeNoon"/>
    <n v="17"/>
    <n v="50"/>
    <n v="0.34"/>
  </r>
  <r>
    <x v="23"/>
    <x v="8"/>
    <x v="399"/>
    <x v="2"/>
    <x v="390"/>
    <x v="1"/>
    <n v="146700"/>
    <s v="BeforeNoon"/>
    <n v="33"/>
    <n v="50"/>
    <n v="0.66"/>
  </r>
  <r>
    <x v="23"/>
    <x v="8"/>
    <x v="109"/>
    <x v="2"/>
    <x v="109"/>
    <x v="1"/>
    <n v="708000"/>
    <s v="BeforeNoon"/>
    <n v="47"/>
    <n v="50"/>
    <n v="0.94"/>
  </r>
  <r>
    <x v="23"/>
    <x v="8"/>
    <x v="328"/>
    <x v="0"/>
    <x v="322"/>
    <x v="0"/>
    <n v="209200"/>
    <s v="BeforeNoon"/>
    <n v="4"/>
    <n v="12"/>
    <n v="0.33333333333333331"/>
  </r>
  <r>
    <x v="23"/>
    <x v="8"/>
    <x v="328"/>
    <x v="0"/>
    <x v="322"/>
    <x v="1"/>
    <n v="647400"/>
    <s v="BeforeNoon"/>
    <n v="37"/>
    <n v="85"/>
    <n v="0.43529411764705878"/>
  </r>
  <r>
    <x v="23"/>
    <x v="8"/>
    <x v="110"/>
    <x v="2"/>
    <x v="110"/>
    <x v="1"/>
    <n v="318300"/>
    <s v="BeforeNoon"/>
    <n v="39"/>
    <n v="50"/>
    <n v="0.78"/>
  </r>
  <r>
    <x v="23"/>
    <x v="9"/>
    <x v="329"/>
    <x v="4"/>
    <x v="323"/>
    <x v="1"/>
    <n v="71000"/>
    <s v="AfterNoon"/>
    <n v="10"/>
    <n v="12"/>
    <n v="0.83333333333333337"/>
  </r>
  <r>
    <x v="23"/>
    <x v="9"/>
    <x v="111"/>
    <x v="2"/>
    <x v="111"/>
    <x v="1"/>
    <n v="226300"/>
    <s v="AfterNoon"/>
    <n v="18"/>
    <n v="50"/>
    <n v="0.36"/>
  </r>
  <r>
    <x v="23"/>
    <x v="9"/>
    <x v="331"/>
    <x v="4"/>
    <x v="325"/>
    <x v="1"/>
    <n v="53900"/>
    <s v="AfterNoon"/>
    <n v="11"/>
    <n v="12"/>
    <n v="0.91666666666666663"/>
  </r>
  <r>
    <x v="23"/>
    <x v="9"/>
    <x v="112"/>
    <x v="2"/>
    <x v="112"/>
    <x v="1"/>
    <n v="53500"/>
    <s v="AfterNoon"/>
    <n v="5"/>
    <n v="50"/>
    <n v="0.1"/>
  </r>
  <r>
    <x v="23"/>
    <x v="9"/>
    <x v="369"/>
    <x v="0"/>
    <x v="362"/>
    <x v="0"/>
    <n v="520800"/>
    <s v="AfterNoon"/>
    <n v="6"/>
    <n v="12"/>
    <n v="0.5"/>
  </r>
  <r>
    <x v="23"/>
    <x v="9"/>
    <x v="369"/>
    <x v="0"/>
    <x v="362"/>
    <x v="1"/>
    <n v="1858300"/>
    <s v="AfterNoon"/>
    <n v="64"/>
    <n v="85"/>
    <n v="0.75294117647058822"/>
  </r>
  <r>
    <x v="23"/>
    <x v="9"/>
    <x v="113"/>
    <x v="0"/>
    <x v="113"/>
    <x v="0"/>
    <n v="309400"/>
    <s v="AfterNoon"/>
    <n v="7"/>
    <n v="12"/>
    <n v="0.58333333333333337"/>
  </r>
  <r>
    <x v="23"/>
    <x v="9"/>
    <x v="113"/>
    <x v="0"/>
    <x v="113"/>
    <x v="1"/>
    <n v="236700"/>
    <s v="AfterNoon"/>
    <n v="16"/>
    <n v="85"/>
    <n v="0.18823529411764711"/>
  </r>
  <r>
    <x v="23"/>
    <x v="9"/>
    <x v="114"/>
    <x v="2"/>
    <x v="114"/>
    <x v="1"/>
    <n v="139500"/>
    <s v="AfterNoon"/>
    <n v="9"/>
    <n v="50"/>
    <n v="0.18"/>
  </r>
  <r>
    <x v="23"/>
    <x v="9"/>
    <x v="115"/>
    <x v="0"/>
    <x v="115"/>
    <x v="0"/>
    <n v="330000"/>
    <s v="AfterNoon"/>
    <n v="10"/>
    <n v="12"/>
    <n v="0.83333333333333337"/>
  </r>
  <r>
    <x v="23"/>
    <x v="9"/>
    <x v="115"/>
    <x v="0"/>
    <x v="115"/>
    <x v="1"/>
    <n v="775500"/>
    <s v="AfterNoon"/>
    <n v="70"/>
    <n v="85"/>
    <n v="0.82352941176470584"/>
  </r>
  <r>
    <x v="23"/>
    <x v="9"/>
    <x v="116"/>
    <x v="3"/>
    <x v="116"/>
    <x v="0"/>
    <n v="772400"/>
    <s v="AfterNoon"/>
    <n v="4"/>
    <n v="30"/>
    <n v="0.1333333333333333"/>
  </r>
  <r>
    <x v="23"/>
    <x v="9"/>
    <x v="116"/>
    <x v="3"/>
    <x v="116"/>
    <x v="1"/>
    <n v="1803200"/>
    <s v="AfterNoon"/>
    <n v="28"/>
    <n v="192"/>
    <n v="0.14583333333333329"/>
  </r>
  <r>
    <x v="23"/>
    <x v="9"/>
    <x v="117"/>
    <x v="4"/>
    <x v="117"/>
    <x v="1"/>
    <n v="25200"/>
    <s v="AfterNoon"/>
    <n v="4"/>
    <n v="12"/>
    <n v="0.33333333333333331"/>
  </r>
  <r>
    <x v="23"/>
    <x v="9"/>
    <x v="118"/>
    <x v="3"/>
    <x v="118"/>
    <x v="0"/>
    <n v="5166000"/>
    <s v="AfterNoon"/>
    <n v="28"/>
    <n v="30"/>
    <n v="0.93333333333333335"/>
  </r>
  <r>
    <x v="23"/>
    <x v="9"/>
    <x v="118"/>
    <x v="3"/>
    <x v="118"/>
    <x v="1"/>
    <n v="10812100"/>
    <s v="AfterNoon"/>
    <n v="175"/>
    <n v="192"/>
    <n v="0.91145833333333337"/>
  </r>
  <r>
    <x v="23"/>
    <x v="9"/>
    <x v="119"/>
    <x v="5"/>
    <x v="119"/>
    <x v="0"/>
    <n v="1163700"/>
    <s v="AfterNoon"/>
    <n v="27"/>
    <n v="30"/>
    <n v="0.9"/>
  </r>
  <r>
    <x v="23"/>
    <x v="9"/>
    <x v="119"/>
    <x v="5"/>
    <x v="119"/>
    <x v="2"/>
    <n v="1000400"/>
    <s v="AfterNoon"/>
    <n v="41"/>
    <n v="48"/>
    <n v="0.85416666666666663"/>
  </r>
  <r>
    <x v="23"/>
    <x v="9"/>
    <x v="119"/>
    <x v="5"/>
    <x v="119"/>
    <x v="1"/>
    <n v="4014400"/>
    <s v="AfterNoon"/>
    <n v="278"/>
    <n v="324"/>
    <n v="0.85802469135802473"/>
  </r>
  <r>
    <x v="23"/>
    <x v="9"/>
    <x v="120"/>
    <x v="0"/>
    <x v="120"/>
    <x v="0"/>
    <n v="89100"/>
    <s v="AfterNoon"/>
    <n v="9"/>
    <n v="12"/>
    <n v="0.75"/>
  </r>
  <r>
    <x v="23"/>
    <x v="9"/>
    <x v="120"/>
    <x v="0"/>
    <x v="120"/>
    <x v="1"/>
    <n v="179400"/>
    <s v="AfterNoon"/>
    <n v="54"/>
    <n v="85"/>
    <n v="0.63529411764705879"/>
  </r>
  <r>
    <x v="23"/>
    <x v="9"/>
    <x v="121"/>
    <x v="0"/>
    <x v="121"/>
    <x v="0"/>
    <n v="203500"/>
    <s v="AfterNoon"/>
    <n v="11"/>
    <n v="12"/>
    <n v="0.91666666666666663"/>
  </r>
  <r>
    <x v="23"/>
    <x v="9"/>
    <x v="121"/>
    <x v="0"/>
    <x v="121"/>
    <x v="1"/>
    <n v="435800"/>
    <s v="AfterNoon"/>
    <n v="70"/>
    <n v="85"/>
    <n v="0.82352941176470584"/>
  </r>
  <r>
    <x v="23"/>
    <x v="9"/>
    <x v="122"/>
    <x v="2"/>
    <x v="122"/>
    <x v="1"/>
    <n v="358200"/>
    <s v="AfterNoon"/>
    <n v="28"/>
    <n v="50"/>
    <n v="0.56000000000000005"/>
  </r>
  <r>
    <x v="23"/>
    <x v="9"/>
    <x v="123"/>
    <x v="2"/>
    <x v="123"/>
    <x v="1"/>
    <n v="397900"/>
    <s v="AfterNoon"/>
    <n v="39"/>
    <n v="50"/>
    <n v="0.78"/>
  </r>
  <r>
    <x v="23"/>
    <x v="9"/>
    <x v="125"/>
    <x v="2"/>
    <x v="125"/>
    <x v="1"/>
    <n v="48300"/>
    <s v="AfterNoon"/>
    <n v="9"/>
    <n v="50"/>
    <n v="0.18"/>
  </r>
  <r>
    <x v="23"/>
    <x v="9"/>
    <x v="126"/>
    <x v="0"/>
    <x v="126"/>
    <x v="0"/>
    <n v="123600"/>
    <s v="AfterNoon"/>
    <n v="12"/>
    <n v="12"/>
    <n v="1"/>
  </r>
  <r>
    <x v="23"/>
    <x v="9"/>
    <x v="126"/>
    <x v="0"/>
    <x v="126"/>
    <x v="1"/>
    <n v="240000"/>
    <s v="AfterNoon"/>
    <n v="70"/>
    <n v="85"/>
    <n v="0.82352941176470584"/>
  </r>
  <r>
    <x v="23"/>
    <x v="9"/>
    <x v="128"/>
    <x v="0"/>
    <x v="128"/>
    <x v="0"/>
    <n v="192600"/>
    <s v="AfterNoon"/>
    <n v="9"/>
    <n v="12"/>
    <n v="0.75"/>
  </r>
  <r>
    <x v="23"/>
    <x v="9"/>
    <x v="128"/>
    <x v="0"/>
    <x v="128"/>
    <x v="1"/>
    <n v="301000"/>
    <s v="AfterNoon"/>
    <n v="42"/>
    <n v="85"/>
    <n v="0.49411764705882361"/>
  </r>
  <r>
    <x v="23"/>
    <x v="9"/>
    <x v="445"/>
    <x v="0"/>
    <x v="429"/>
    <x v="0"/>
    <n v="107000"/>
    <s v="AfterNoon"/>
    <n v="5"/>
    <n v="12"/>
    <n v="0.41666666666666669"/>
  </r>
  <r>
    <x v="23"/>
    <x v="9"/>
    <x v="445"/>
    <x v="0"/>
    <x v="429"/>
    <x v="1"/>
    <n v="443700"/>
    <s v="AfterNoon"/>
    <n v="62"/>
    <n v="85"/>
    <n v="0.72941176470588232"/>
  </r>
  <r>
    <x v="23"/>
    <x v="9"/>
    <x v="129"/>
    <x v="7"/>
    <x v="75"/>
    <x v="0"/>
    <n v="72000"/>
    <s v="AfterNoon"/>
    <n v="4"/>
    <n v="28"/>
    <n v="0.14285714285714279"/>
  </r>
  <r>
    <x v="23"/>
    <x v="9"/>
    <x v="129"/>
    <x v="7"/>
    <x v="75"/>
    <x v="1"/>
    <n v="242400"/>
    <s v="AfterNoon"/>
    <n v="40"/>
    <n v="142"/>
    <n v="0.28169014084507038"/>
  </r>
  <r>
    <x v="23"/>
    <x v="9"/>
    <x v="130"/>
    <x v="0"/>
    <x v="129"/>
    <x v="0"/>
    <n v="226800"/>
    <s v="AfterNoon"/>
    <n v="12"/>
    <n v="12"/>
    <n v="1"/>
  </r>
  <r>
    <x v="23"/>
    <x v="9"/>
    <x v="130"/>
    <x v="0"/>
    <x v="129"/>
    <x v="1"/>
    <n v="532200"/>
    <s v="AfterNoon"/>
    <n v="84"/>
    <n v="85"/>
    <n v="0.9882352941176471"/>
  </r>
  <r>
    <x v="23"/>
    <x v="9"/>
    <x v="132"/>
    <x v="6"/>
    <x v="131"/>
    <x v="0"/>
    <n v="320000"/>
    <s v="AfterNoon"/>
    <n v="10"/>
    <n v="12"/>
    <n v="0.83333333333333337"/>
  </r>
  <r>
    <x v="23"/>
    <x v="9"/>
    <x v="132"/>
    <x v="6"/>
    <x v="131"/>
    <x v="1"/>
    <n v="665400"/>
    <s v="AfterNoon"/>
    <n v="62"/>
    <n v="118"/>
    <n v="0.52542372881355937"/>
  </r>
  <r>
    <x v="23"/>
    <x v="9"/>
    <x v="409"/>
    <x v="2"/>
    <x v="397"/>
    <x v="1"/>
    <n v="357000"/>
    <s v="AfterNoon"/>
    <n v="25"/>
    <n v="50"/>
    <n v="0.5"/>
  </r>
  <r>
    <x v="23"/>
    <x v="9"/>
    <x v="332"/>
    <x v="2"/>
    <x v="326"/>
    <x v="1"/>
    <n v="256800"/>
    <s v="AfterNoon"/>
    <n v="18"/>
    <n v="50"/>
    <n v="0.36"/>
  </r>
  <r>
    <x v="23"/>
    <x v="9"/>
    <x v="133"/>
    <x v="3"/>
    <x v="132"/>
    <x v="0"/>
    <n v="858900"/>
    <s v="AfterNoon"/>
    <n v="21"/>
    <n v="30"/>
    <n v="0.7"/>
  </r>
  <r>
    <x v="23"/>
    <x v="9"/>
    <x v="133"/>
    <x v="3"/>
    <x v="132"/>
    <x v="1"/>
    <n v="1926000"/>
    <s v="AfterNoon"/>
    <n v="141"/>
    <n v="192"/>
    <n v="0.734375"/>
  </r>
  <r>
    <x v="23"/>
    <x v="9"/>
    <x v="333"/>
    <x v="0"/>
    <x v="327"/>
    <x v="0"/>
    <n v="141400"/>
    <s v="AfterNoon"/>
    <n v="7"/>
    <n v="12"/>
    <n v="0.58333333333333337"/>
  </r>
  <r>
    <x v="23"/>
    <x v="9"/>
    <x v="333"/>
    <x v="0"/>
    <x v="327"/>
    <x v="1"/>
    <n v="270100"/>
    <s v="AfterNoon"/>
    <n v="40"/>
    <n v="85"/>
    <n v="0.47058823529411759"/>
  </r>
  <r>
    <x v="23"/>
    <x v="9"/>
    <x v="134"/>
    <x v="2"/>
    <x v="133"/>
    <x v="1"/>
    <n v="312000"/>
    <s v="AfterNoon"/>
    <n v="20"/>
    <n v="50"/>
    <n v="0.4"/>
  </r>
  <r>
    <x v="23"/>
    <x v="9"/>
    <x v="135"/>
    <x v="2"/>
    <x v="134"/>
    <x v="1"/>
    <n v="634000"/>
    <s v="AfterNoon"/>
    <n v="40"/>
    <n v="50"/>
    <n v="0.8"/>
  </r>
  <r>
    <x v="23"/>
    <x v="9"/>
    <x v="370"/>
    <x v="0"/>
    <x v="363"/>
    <x v="0"/>
    <n v="1077600"/>
    <s v="AfterNoon"/>
    <n v="12"/>
    <n v="12"/>
    <n v="1"/>
  </r>
  <r>
    <x v="23"/>
    <x v="9"/>
    <x v="370"/>
    <x v="0"/>
    <x v="363"/>
    <x v="1"/>
    <n v="2526600"/>
    <s v="AfterNoon"/>
    <n v="84"/>
    <n v="85"/>
    <n v="0.9882352941176471"/>
  </r>
  <r>
    <x v="23"/>
    <x v="10"/>
    <x v="334"/>
    <x v="0"/>
    <x v="328"/>
    <x v="0"/>
    <n v="77600"/>
    <s v="AfterNoon"/>
    <n v="8"/>
    <n v="12"/>
    <n v="0.66666666666666663"/>
  </r>
  <r>
    <x v="23"/>
    <x v="10"/>
    <x v="334"/>
    <x v="0"/>
    <x v="328"/>
    <x v="1"/>
    <n v="228700"/>
    <s v="AfterNoon"/>
    <n v="71"/>
    <n v="85"/>
    <n v="0.83529411764705885"/>
  </r>
  <r>
    <x v="23"/>
    <x v="10"/>
    <x v="136"/>
    <x v="2"/>
    <x v="135"/>
    <x v="1"/>
    <n v="161100"/>
    <s v="AfterNoon"/>
    <n v="13"/>
    <n v="50"/>
    <n v="0.26"/>
  </r>
  <r>
    <x v="23"/>
    <x v="10"/>
    <x v="410"/>
    <x v="0"/>
    <x v="398"/>
    <x v="0"/>
    <n v="338800"/>
    <s v="AfterNoon"/>
    <n v="7"/>
    <n v="12"/>
    <n v="0.58333333333333337"/>
  </r>
  <r>
    <x v="23"/>
    <x v="10"/>
    <x v="410"/>
    <x v="0"/>
    <x v="398"/>
    <x v="1"/>
    <n v="645700"/>
    <s v="AfterNoon"/>
    <n v="40"/>
    <n v="85"/>
    <n v="0.47058823529411759"/>
  </r>
  <r>
    <x v="23"/>
    <x v="10"/>
    <x v="137"/>
    <x v="2"/>
    <x v="136"/>
    <x v="1"/>
    <n v="421200"/>
    <s v="AfterNoon"/>
    <n v="32"/>
    <n v="50"/>
    <n v="0.64"/>
  </r>
  <r>
    <x v="23"/>
    <x v="10"/>
    <x v="138"/>
    <x v="2"/>
    <x v="137"/>
    <x v="1"/>
    <n v="362700"/>
    <s v="AfterNoon"/>
    <n v="26"/>
    <n v="50"/>
    <n v="0.52"/>
  </r>
  <r>
    <x v="23"/>
    <x v="10"/>
    <x v="371"/>
    <x v="0"/>
    <x v="364"/>
    <x v="0"/>
    <n v="781200"/>
    <s v="AfterNoon"/>
    <n v="9"/>
    <n v="12"/>
    <n v="0.75"/>
  </r>
  <r>
    <x v="23"/>
    <x v="10"/>
    <x v="371"/>
    <x v="0"/>
    <x v="364"/>
    <x v="1"/>
    <n v="2095300"/>
    <s v="AfterNoon"/>
    <n v="72"/>
    <n v="85"/>
    <n v="0.84705882352941175"/>
  </r>
  <r>
    <x v="23"/>
    <x v="10"/>
    <x v="139"/>
    <x v="0"/>
    <x v="138"/>
    <x v="0"/>
    <n v="132000"/>
    <s v="AfterNoon"/>
    <n v="11"/>
    <n v="12"/>
    <n v="0.91666666666666663"/>
  </r>
  <r>
    <x v="23"/>
    <x v="10"/>
    <x v="139"/>
    <x v="0"/>
    <x v="138"/>
    <x v="1"/>
    <n v="305600"/>
    <s v="AfterNoon"/>
    <n v="76"/>
    <n v="85"/>
    <n v="0.89411764705882357"/>
  </r>
  <r>
    <x v="23"/>
    <x v="10"/>
    <x v="140"/>
    <x v="2"/>
    <x v="139"/>
    <x v="1"/>
    <n v="201200"/>
    <s v="AfterNoon"/>
    <n v="50"/>
    <n v="50"/>
    <n v="1"/>
  </r>
  <r>
    <x v="23"/>
    <x v="10"/>
    <x v="335"/>
    <x v="0"/>
    <x v="329"/>
    <x v="0"/>
    <n v="453200"/>
    <s v="AfterNoon"/>
    <n v="11"/>
    <n v="12"/>
    <n v="0.91666666666666663"/>
  </r>
  <r>
    <x v="23"/>
    <x v="10"/>
    <x v="335"/>
    <x v="0"/>
    <x v="329"/>
    <x v="1"/>
    <n v="990600"/>
    <s v="AfterNoon"/>
    <n v="72"/>
    <n v="85"/>
    <n v="0.84705882352941175"/>
  </r>
  <r>
    <x v="23"/>
    <x v="10"/>
    <x v="141"/>
    <x v="1"/>
    <x v="140"/>
    <x v="0"/>
    <n v="994000"/>
    <s v="AfterNoon"/>
    <n v="20"/>
    <n v="20"/>
    <n v="1"/>
  </r>
  <r>
    <x v="23"/>
    <x v="10"/>
    <x v="141"/>
    <x v="1"/>
    <x v="140"/>
    <x v="1"/>
    <n v="1566800"/>
    <s v="AfterNoon"/>
    <n v="94"/>
    <n v="96"/>
    <n v="0.97916666666666663"/>
  </r>
  <r>
    <x v="23"/>
    <x v="10"/>
    <x v="372"/>
    <x v="2"/>
    <x v="365"/>
    <x v="1"/>
    <n v="596500"/>
    <s v="AfterNoon"/>
    <n v="49"/>
    <n v="50"/>
    <n v="0.98"/>
  </r>
  <r>
    <x v="23"/>
    <x v="10"/>
    <x v="142"/>
    <x v="6"/>
    <x v="141"/>
    <x v="0"/>
    <n v="402600"/>
    <s v="AfterNoon"/>
    <n v="11"/>
    <n v="12"/>
    <n v="0.91666666666666663"/>
  </r>
  <r>
    <x v="23"/>
    <x v="10"/>
    <x v="142"/>
    <x v="6"/>
    <x v="141"/>
    <x v="1"/>
    <n v="1238200"/>
    <s v="AfterNoon"/>
    <n v="101"/>
    <n v="118"/>
    <n v="0.85593220338983056"/>
  </r>
  <r>
    <x v="23"/>
    <x v="10"/>
    <x v="143"/>
    <x v="2"/>
    <x v="142"/>
    <x v="1"/>
    <n v="103200"/>
    <s v="AfterNoon"/>
    <n v="33"/>
    <n v="50"/>
    <n v="0.66"/>
  </r>
  <r>
    <x v="23"/>
    <x v="10"/>
    <x v="411"/>
    <x v="4"/>
    <x v="399"/>
    <x v="1"/>
    <n v="19800"/>
    <s v="AfterNoon"/>
    <n v="3"/>
    <n v="12"/>
    <n v="0.25"/>
  </r>
  <r>
    <x v="23"/>
    <x v="10"/>
    <x v="144"/>
    <x v="2"/>
    <x v="143"/>
    <x v="1"/>
    <n v="88800"/>
    <s v="AfterNoon"/>
    <n v="12"/>
    <n v="50"/>
    <n v="0.24"/>
  </r>
  <r>
    <x v="23"/>
    <x v="10"/>
    <x v="145"/>
    <x v="2"/>
    <x v="144"/>
    <x v="1"/>
    <n v="71200"/>
    <s v="AfterNoon"/>
    <n v="8"/>
    <n v="50"/>
    <n v="0.16"/>
  </r>
  <r>
    <x v="23"/>
    <x v="10"/>
    <x v="146"/>
    <x v="0"/>
    <x v="145"/>
    <x v="0"/>
    <n v="100100"/>
    <s v="AfterNoon"/>
    <n v="11"/>
    <n v="12"/>
    <n v="0.91666666666666663"/>
  </r>
  <r>
    <x v="23"/>
    <x v="10"/>
    <x v="146"/>
    <x v="0"/>
    <x v="145"/>
    <x v="1"/>
    <n v="235500"/>
    <s v="AfterNoon"/>
    <n v="78"/>
    <n v="85"/>
    <n v="0.91764705882352937"/>
  </r>
  <r>
    <x v="23"/>
    <x v="10"/>
    <x v="147"/>
    <x v="4"/>
    <x v="146"/>
    <x v="1"/>
    <n v="140400"/>
    <s v="AfterNoon"/>
    <n v="12"/>
    <n v="12"/>
    <n v="1"/>
  </r>
  <r>
    <x v="23"/>
    <x v="10"/>
    <x v="148"/>
    <x v="0"/>
    <x v="147"/>
    <x v="0"/>
    <n v="562100"/>
    <s v="AfterNoon"/>
    <n v="11"/>
    <n v="12"/>
    <n v="0.91666666666666663"/>
  </r>
  <r>
    <x v="23"/>
    <x v="10"/>
    <x v="148"/>
    <x v="0"/>
    <x v="147"/>
    <x v="1"/>
    <n v="1179800"/>
    <s v="AfterNoon"/>
    <n v="69"/>
    <n v="85"/>
    <n v="0.81176470588235294"/>
  </r>
  <r>
    <x v="23"/>
    <x v="10"/>
    <x v="149"/>
    <x v="0"/>
    <x v="148"/>
    <x v="0"/>
    <n v="256200"/>
    <s v="AfterNoon"/>
    <n v="7"/>
    <n v="12"/>
    <n v="0.58333333333333337"/>
  </r>
  <r>
    <x v="23"/>
    <x v="10"/>
    <x v="149"/>
    <x v="0"/>
    <x v="148"/>
    <x v="1"/>
    <n v="675800"/>
    <s v="AfterNoon"/>
    <n v="55"/>
    <n v="85"/>
    <n v="0.6470588235294118"/>
  </r>
  <r>
    <x v="23"/>
    <x v="10"/>
    <x v="150"/>
    <x v="0"/>
    <x v="149"/>
    <x v="0"/>
    <n v="735600"/>
    <s v="AfterNoon"/>
    <n v="12"/>
    <n v="12"/>
    <n v="1"/>
  </r>
  <r>
    <x v="23"/>
    <x v="10"/>
    <x v="150"/>
    <x v="0"/>
    <x v="149"/>
    <x v="1"/>
    <n v="1560900"/>
    <s v="AfterNoon"/>
    <n v="76"/>
    <n v="85"/>
    <n v="0.89411764705882357"/>
  </r>
  <r>
    <x v="23"/>
    <x v="10"/>
    <x v="151"/>
    <x v="0"/>
    <x v="150"/>
    <x v="0"/>
    <n v="370300"/>
    <s v="AfterNoon"/>
    <n v="7"/>
    <n v="12"/>
    <n v="0.58333333333333337"/>
  </r>
  <r>
    <x v="23"/>
    <x v="10"/>
    <x v="151"/>
    <x v="0"/>
    <x v="150"/>
    <x v="1"/>
    <n v="1026200"/>
    <s v="AfterNoon"/>
    <n v="58"/>
    <n v="85"/>
    <n v="0.68235294117647061"/>
  </r>
  <r>
    <x v="23"/>
    <x v="10"/>
    <x v="152"/>
    <x v="4"/>
    <x v="151"/>
    <x v="1"/>
    <n v="62100"/>
    <s v="AfterNoon"/>
    <n v="9"/>
    <n v="12"/>
    <n v="0.75"/>
  </r>
  <r>
    <x v="23"/>
    <x v="10"/>
    <x v="153"/>
    <x v="4"/>
    <x v="152"/>
    <x v="1"/>
    <n v="27600"/>
    <s v="AfterNoon"/>
    <n v="4"/>
    <n v="12"/>
    <n v="0.33333333333333331"/>
  </r>
  <r>
    <x v="23"/>
    <x v="10"/>
    <x v="154"/>
    <x v="4"/>
    <x v="153"/>
    <x v="1"/>
    <n v="52000"/>
    <s v="AfterNoon"/>
    <n v="5"/>
    <n v="12"/>
    <n v="0.41666666666666669"/>
  </r>
  <r>
    <x v="23"/>
    <x v="10"/>
    <x v="155"/>
    <x v="2"/>
    <x v="154"/>
    <x v="1"/>
    <n v="220800"/>
    <s v="AfterNoon"/>
    <n v="18"/>
    <n v="50"/>
    <n v="0.36"/>
  </r>
  <r>
    <x v="23"/>
    <x v="10"/>
    <x v="156"/>
    <x v="0"/>
    <x v="155"/>
    <x v="0"/>
    <n v="25200"/>
    <s v="AfterNoon"/>
    <n v="2"/>
    <n v="12"/>
    <n v="0.16666666666666671"/>
  </r>
  <r>
    <x v="23"/>
    <x v="10"/>
    <x v="156"/>
    <x v="0"/>
    <x v="155"/>
    <x v="1"/>
    <n v="76000"/>
    <s v="AfterNoon"/>
    <n v="18"/>
    <n v="85"/>
    <n v="0.21176470588235291"/>
  </r>
  <r>
    <x v="23"/>
    <x v="10"/>
    <x v="412"/>
    <x v="4"/>
    <x v="400"/>
    <x v="1"/>
    <n v="19500"/>
    <s v="AfterNoon"/>
    <n v="5"/>
    <n v="12"/>
    <n v="0.41666666666666669"/>
  </r>
  <r>
    <x v="23"/>
    <x v="10"/>
    <x v="413"/>
    <x v="7"/>
    <x v="48"/>
    <x v="0"/>
    <n v="144000"/>
    <s v="AfterNoon"/>
    <n v="8"/>
    <n v="28"/>
    <n v="0.2857142857142857"/>
  </r>
  <r>
    <x v="23"/>
    <x v="10"/>
    <x v="413"/>
    <x v="7"/>
    <x v="48"/>
    <x v="1"/>
    <n v="310200"/>
    <s v="AfterNoon"/>
    <n v="51"/>
    <n v="142"/>
    <n v="0.35915492957746481"/>
  </r>
  <r>
    <x v="23"/>
    <x v="10"/>
    <x v="336"/>
    <x v="0"/>
    <x v="330"/>
    <x v="0"/>
    <n v="189000"/>
    <s v="AfterNoon"/>
    <n v="10"/>
    <n v="12"/>
    <n v="0.83333333333333337"/>
  </r>
  <r>
    <x v="23"/>
    <x v="10"/>
    <x v="336"/>
    <x v="0"/>
    <x v="330"/>
    <x v="1"/>
    <n v="525300"/>
    <s v="AfterNoon"/>
    <n v="83"/>
    <n v="85"/>
    <n v="0.97647058823529409"/>
  </r>
  <r>
    <x v="23"/>
    <x v="10"/>
    <x v="157"/>
    <x v="0"/>
    <x v="156"/>
    <x v="0"/>
    <n v="326000"/>
    <s v="AfterNoon"/>
    <n v="10"/>
    <n v="12"/>
    <n v="0.83333333333333337"/>
  </r>
  <r>
    <x v="23"/>
    <x v="10"/>
    <x v="157"/>
    <x v="0"/>
    <x v="156"/>
    <x v="1"/>
    <n v="690700"/>
    <s v="AfterNoon"/>
    <n v="63"/>
    <n v="85"/>
    <n v="0.74117647058823533"/>
  </r>
  <r>
    <x v="23"/>
    <x v="10"/>
    <x v="158"/>
    <x v="1"/>
    <x v="157"/>
    <x v="0"/>
    <n v="1800300"/>
    <s v="AfterNoon"/>
    <n v="17"/>
    <n v="20"/>
    <n v="0.85"/>
  </r>
  <r>
    <x v="23"/>
    <x v="10"/>
    <x v="158"/>
    <x v="1"/>
    <x v="157"/>
    <x v="1"/>
    <n v="3296900"/>
    <s v="AfterNoon"/>
    <n v="93"/>
    <n v="96"/>
    <n v="0.96875"/>
  </r>
  <r>
    <x v="23"/>
    <x v="10"/>
    <x v="159"/>
    <x v="0"/>
    <x v="158"/>
    <x v="0"/>
    <n v="672000"/>
    <s v="AfterNoon"/>
    <n v="10"/>
    <n v="12"/>
    <n v="0.83333333333333337"/>
  </r>
  <r>
    <x v="23"/>
    <x v="10"/>
    <x v="159"/>
    <x v="0"/>
    <x v="158"/>
    <x v="1"/>
    <n v="1243000"/>
    <s v="AfterNoon"/>
    <n v="55"/>
    <n v="85"/>
    <n v="0.6470588235294118"/>
  </r>
  <r>
    <x v="23"/>
    <x v="10"/>
    <x v="426"/>
    <x v="4"/>
    <x v="294"/>
    <x v="1"/>
    <n v="16500"/>
    <s v="AfterNoon"/>
    <n v="5"/>
    <n v="12"/>
    <n v="0.41666666666666669"/>
  </r>
  <r>
    <x v="23"/>
    <x v="10"/>
    <x v="160"/>
    <x v="0"/>
    <x v="159"/>
    <x v="0"/>
    <n v="176600"/>
    <s v="AfterNoon"/>
    <n v="2"/>
    <n v="12"/>
    <n v="0.16666666666666671"/>
  </r>
  <r>
    <x v="23"/>
    <x v="10"/>
    <x v="160"/>
    <x v="0"/>
    <x v="159"/>
    <x v="1"/>
    <n v="529200"/>
    <s v="AfterNoon"/>
    <n v="18"/>
    <n v="85"/>
    <n v="0.21176470588235291"/>
  </r>
  <r>
    <x v="23"/>
    <x v="10"/>
    <x v="161"/>
    <x v="0"/>
    <x v="160"/>
    <x v="0"/>
    <n v="266000"/>
    <s v="AfterNoon"/>
    <n v="7"/>
    <n v="12"/>
    <n v="0.58333333333333337"/>
  </r>
  <r>
    <x v="23"/>
    <x v="10"/>
    <x v="161"/>
    <x v="0"/>
    <x v="160"/>
    <x v="1"/>
    <n v="751700"/>
    <s v="AfterNoon"/>
    <n v="59"/>
    <n v="85"/>
    <n v="0.69411764705882351"/>
  </r>
  <r>
    <x v="23"/>
    <x v="10"/>
    <x v="162"/>
    <x v="4"/>
    <x v="161"/>
    <x v="1"/>
    <n v="59400"/>
    <s v="AfterNoon"/>
    <n v="6"/>
    <n v="12"/>
    <n v="0.5"/>
  </r>
  <r>
    <x v="23"/>
    <x v="10"/>
    <x v="337"/>
    <x v="4"/>
    <x v="331"/>
    <x v="1"/>
    <n v="22000"/>
    <s v="AfterNoon"/>
    <n v="5"/>
    <n v="12"/>
    <n v="0.41666666666666669"/>
  </r>
  <r>
    <x v="23"/>
    <x v="10"/>
    <x v="414"/>
    <x v="0"/>
    <x v="401"/>
    <x v="0"/>
    <n v="59400"/>
    <s v="AfterNoon"/>
    <n v="6"/>
    <n v="12"/>
    <n v="0.5"/>
  </r>
  <r>
    <x v="23"/>
    <x v="10"/>
    <x v="414"/>
    <x v="0"/>
    <x v="401"/>
    <x v="1"/>
    <n v="176400"/>
    <s v="AfterNoon"/>
    <n v="53"/>
    <n v="85"/>
    <n v="0.62352941176470589"/>
  </r>
  <r>
    <x v="23"/>
    <x v="10"/>
    <x v="373"/>
    <x v="2"/>
    <x v="366"/>
    <x v="1"/>
    <n v="898900"/>
    <s v="AfterNoon"/>
    <n v="40"/>
    <n v="50"/>
    <n v="0.8"/>
  </r>
  <r>
    <x v="23"/>
    <x v="10"/>
    <x v="165"/>
    <x v="2"/>
    <x v="164"/>
    <x v="1"/>
    <n v="573800"/>
    <s v="AfterNoon"/>
    <n v="25"/>
    <n v="50"/>
    <n v="0.5"/>
  </r>
  <r>
    <x v="23"/>
    <x v="11"/>
    <x v="166"/>
    <x v="2"/>
    <x v="165"/>
    <x v="1"/>
    <n v="169300"/>
    <s v="AfterNoon"/>
    <n v="17"/>
    <n v="50"/>
    <n v="0.34"/>
  </r>
  <r>
    <x v="23"/>
    <x v="11"/>
    <x v="167"/>
    <x v="2"/>
    <x v="166"/>
    <x v="1"/>
    <n v="281500"/>
    <s v="AfterNoon"/>
    <n v="39"/>
    <n v="50"/>
    <n v="0.78"/>
  </r>
  <r>
    <x v="23"/>
    <x v="11"/>
    <x v="168"/>
    <x v="2"/>
    <x v="167"/>
    <x v="1"/>
    <n v="407300"/>
    <s v="AfterNoon"/>
    <n v="21"/>
    <n v="50"/>
    <n v="0.42"/>
  </r>
  <r>
    <x v="23"/>
    <x v="11"/>
    <x v="169"/>
    <x v="4"/>
    <x v="168"/>
    <x v="1"/>
    <n v="40700"/>
    <s v="AfterNoon"/>
    <n v="11"/>
    <n v="12"/>
    <n v="0.91666666666666663"/>
  </r>
  <r>
    <x v="23"/>
    <x v="11"/>
    <x v="170"/>
    <x v="2"/>
    <x v="169"/>
    <x v="1"/>
    <n v="119800"/>
    <s v="AfterNoon"/>
    <n v="22"/>
    <n v="50"/>
    <n v="0.44"/>
  </r>
  <r>
    <x v="23"/>
    <x v="11"/>
    <x v="171"/>
    <x v="0"/>
    <x v="170"/>
    <x v="0"/>
    <n v="860000"/>
    <s v="AfterNoon"/>
    <n v="10"/>
    <n v="12"/>
    <n v="0.83333333333333337"/>
  </r>
  <r>
    <x v="23"/>
    <x v="11"/>
    <x v="171"/>
    <x v="0"/>
    <x v="170"/>
    <x v="1"/>
    <n v="1965600"/>
    <s v="AfterNoon"/>
    <n v="68"/>
    <n v="85"/>
    <n v="0.8"/>
  </r>
  <r>
    <x v="23"/>
    <x v="11"/>
    <x v="172"/>
    <x v="0"/>
    <x v="171"/>
    <x v="0"/>
    <n v="96000"/>
    <s v="AfterNoon"/>
    <n v="8"/>
    <n v="12"/>
    <n v="0.66666666666666663"/>
  </r>
  <r>
    <x v="23"/>
    <x v="11"/>
    <x v="172"/>
    <x v="0"/>
    <x v="171"/>
    <x v="1"/>
    <n v="285600"/>
    <s v="AfterNoon"/>
    <n v="71"/>
    <n v="85"/>
    <n v="0.83529411764705885"/>
  </r>
  <r>
    <x v="23"/>
    <x v="11"/>
    <x v="173"/>
    <x v="2"/>
    <x v="172"/>
    <x v="1"/>
    <n v="453200"/>
    <s v="AfterNoon"/>
    <n v="18"/>
    <n v="50"/>
    <n v="0.36"/>
  </r>
  <r>
    <x v="23"/>
    <x v="11"/>
    <x v="174"/>
    <x v="2"/>
    <x v="173"/>
    <x v="1"/>
    <n v="455700"/>
    <s v="AfterNoon"/>
    <n v="18"/>
    <n v="50"/>
    <n v="0.36"/>
  </r>
  <r>
    <x v="23"/>
    <x v="11"/>
    <x v="175"/>
    <x v="2"/>
    <x v="174"/>
    <x v="1"/>
    <n v="201200"/>
    <s v="AfterNoon"/>
    <n v="50"/>
    <n v="50"/>
    <n v="1"/>
  </r>
  <r>
    <x v="23"/>
    <x v="11"/>
    <x v="176"/>
    <x v="2"/>
    <x v="175"/>
    <x v="1"/>
    <n v="152600"/>
    <s v="AfterNoon"/>
    <n v="24"/>
    <n v="50"/>
    <n v="0.48"/>
  </r>
  <r>
    <x v="23"/>
    <x v="11"/>
    <x v="177"/>
    <x v="0"/>
    <x v="176"/>
    <x v="0"/>
    <n v="142800"/>
    <s v="AfterNoon"/>
    <n v="12"/>
    <n v="12"/>
    <n v="1"/>
  </r>
  <r>
    <x v="23"/>
    <x v="11"/>
    <x v="177"/>
    <x v="0"/>
    <x v="176"/>
    <x v="1"/>
    <n v="298000"/>
    <s v="AfterNoon"/>
    <n v="74"/>
    <n v="85"/>
    <n v="0.87058823529411766"/>
  </r>
  <r>
    <x v="23"/>
    <x v="11"/>
    <x v="178"/>
    <x v="2"/>
    <x v="177"/>
    <x v="1"/>
    <n v="448700"/>
    <s v="AfterNoon"/>
    <n v="22"/>
    <n v="50"/>
    <n v="0.44"/>
  </r>
  <r>
    <x v="23"/>
    <x v="11"/>
    <x v="179"/>
    <x v="7"/>
    <x v="178"/>
    <x v="0"/>
    <n v="82500"/>
    <s v="AfterNoon"/>
    <n v="3"/>
    <n v="28"/>
    <n v="0.1071428571428571"/>
  </r>
  <r>
    <x v="23"/>
    <x v="11"/>
    <x v="179"/>
    <x v="7"/>
    <x v="178"/>
    <x v="1"/>
    <n v="92900"/>
    <s v="AfterNoon"/>
    <n v="10"/>
    <n v="142"/>
    <n v="7.0422535211267609E-2"/>
  </r>
  <r>
    <x v="23"/>
    <x v="11"/>
    <x v="180"/>
    <x v="3"/>
    <x v="179"/>
    <x v="0"/>
    <n v="588000"/>
    <s v="AfterNoon"/>
    <n v="24"/>
    <n v="30"/>
    <n v="0.8"/>
  </r>
  <r>
    <x v="23"/>
    <x v="11"/>
    <x v="180"/>
    <x v="3"/>
    <x v="179"/>
    <x v="1"/>
    <n v="1086400"/>
    <s v="AfterNoon"/>
    <n v="132"/>
    <n v="192"/>
    <n v="0.6875"/>
  </r>
  <r>
    <x v="23"/>
    <x v="11"/>
    <x v="181"/>
    <x v="2"/>
    <x v="180"/>
    <x v="1"/>
    <n v="304900"/>
    <s v="AfterNoon"/>
    <n v="25"/>
    <n v="50"/>
    <n v="0.5"/>
  </r>
  <r>
    <x v="23"/>
    <x v="11"/>
    <x v="339"/>
    <x v="2"/>
    <x v="333"/>
    <x v="1"/>
    <n v="286600"/>
    <s v="AfterNoon"/>
    <n v="43"/>
    <n v="50"/>
    <n v="0.86"/>
  </r>
  <r>
    <x v="23"/>
    <x v="11"/>
    <x v="182"/>
    <x v="2"/>
    <x v="181"/>
    <x v="1"/>
    <n v="268700"/>
    <s v="AfterNoon"/>
    <n v="15"/>
    <n v="50"/>
    <n v="0.3"/>
  </r>
  <r>
    <x v="23"/>
    <x v="11"/>
    <x v="340"/>
    <x v="4"/>
    <x v="334"/>
    <x v="1"/>
    <n v="46200"/>
    <s v="AfterNoon"/>
    <n v="7"/>
    <n v="12"/>
    <n v="0.58333333333333337"/>
  </r>
  <r>
    <x v="23"/>
    <x v="11"/>
    <x v="183"/>
    <x v="2"/>
    <x v="182"/>
    <x v="1"/>
    <n v="544700"/>
    <s v="AfterNoon"/>
    <n v="21"/>
    <n v="50"/>
    <n v="0.42"/>
  </r>
  <r>
    <x v="23"/>
    <x v="11"/>
    <x v="184"/>
    <x v="5"/>
    <x v="183"/>
    <x v="0"/>
    <n v="1932000"/>
    <s v="AfterNoon"/>
    <n v="23"/>
    <n v="30"/>
    <n v="0.76666666666666672"/>
  </r>
  <r>
    <x v="23"/>
    <x v="11"/>
    <x v="184"/>
    <x v="5"/>
    <x v="183"/>
    <x v="2"/>
    <n v="1808800"/>
    <s v="AfterNoon"/>
    <n v="38"/>
    <n v="48"/>
    <n v="0.79166666666666663"/>
  </r>
  <r>
    <x v="23"/>
    <x v="11"/>
    <x v="184"/>
    <x v="5"/>
    <x v="183"/>
    <x v="1"/>
    <n v="6104000"/>
    <s v="AfterNoon"/>
    <n v="217"/>
    <n v="324"/>
    <n v="0.66975308641975306"/>
  </r>
  <r>
    <x v="23"/>
    <x v="11"/>
    <x v="391"/>
    <x v="0"/>
    <x v="23"/>
    <x v="0"/>
    <n v="72800"/>
    <s v="AfterNoon"/>
    <n v="8"/>
    <n v="12"/>
    <n v="0.66666666666666663"/>
  </r>
  <r>
    <x v="23"/>
    <x v="11"/>
    <x v="391"/>
    <x v="0"/>
    <x v="23"/>
    <x v="1"/>
    <n v="156600"/>
    <s v="AfterNoon"/>
    <n v="52"/>
    <n v="85"/>
    <n v="0.61176470588235299"/>
  </r>
  <r>
    <x v="23"/>
    <x v="11"/>
    <x v="185"/>
    <x v="0"/>
    <x v="184"/>
    <x v="0"/>
    <n v="52800"/>
    <s v="AfterNoon"/>
    <n v="2"/>
    <n v="12"/>
    <n v="0.16666666666666671"/>
  </r>
  <r>
    <x v="23"/>
    <x v="11"/>
    <x v="185"/>
    <x v="0"/>
    <x v="184"/>
    <x v="1"/>
    <n v="381100"/>
    <s v="AfterNoon"/>
    <n v="43"/>
    <n v="85"/>
    <n v="0.50588235294117645"/>
  </r>
  <r>
    <x v="23"/>
    <x v="11"/>
    <x v="186"/>
    <x v="2"/>
    <x v="185"/>
    <x v="1"/>
    <n v="42400"/>
    <s v="AfterNoon"/>
    <n v="8"/>
    <n v="50"/>
    <n v="0.16"/>
  </r>
  <r>
    <x v="23"/>
    <x v="11"/>
    <x v="187"/>
    <x v="2"/>
    <x v="186"/>
    <x v="1"/>
    <n v="254200"/>
    <s v="AfterNoon"/>
    <n v="14"/>
    <n v="50"/>
    <n v="0.28000000000000003"/>
  </r>
  <r>
    <x v="23"/>
    <x v="11"/>
    <x v="434"/>
    <x v="2"/>
    <x v="418"/>
    <x v="1"/>
    <n v="68800"/>
    <s v="AfterNoon"/>
    <n v="4"/>
    <n v="50"/>
    <n v="0.08"/>
  </r>
  <r>
    <x v="23"/>
    <x v="11"/>
    <x v="415"/>
    <x v="0"/>
    <x v="126"/>
    <x v="0"/>
    <n v="30900"/>
    <s v="AfterNoon"/>
    <n v="3"/>
    <n v="12"/>
    <n v="0.25"/>
  </r>
  <r>
    <x v="23"/>
    <x v="11"/>
    <x v="415"/>
    <x v="0"/>
    <x v="126"/>
    <x v="1"/>
    <n v="113000"/>
    <s v="AfterNoon"/>
    <n v="33"/>
    <n v="85"/>
    <n v="0.38823529411764712"/>
  </r>
  <r>
    <x v="23"/>
    <x v="11"/>
    <x v="188"/>
    <x v="7"/>
    <x v="102"/>
    <x v="0"/>
    <n v="240000"/>
    <s v="AfterNoon"/>
    <n v="12"/>
    <n v="28"/>
    <n v="0.42857142857142849"/>
  </r>
  <r>
    <x v="23"/>
    <x v="11"/>
    <x v="188"/>
    <x v="7"/>
    <x v="102"/>
    <x v="1"/>
    <n v="276500"/>
    <s v="AfterNoon"/>
    <n v="41"/>
    <n v="142"/>
    <n v="0.28873239436619719"/>
  </r>
  <r>
    <x v="23"/>
    <x v="11"/>
    <x v="189"/>
    <x v="2"/>
    <x v="187"/>
    <x v="1"/>
    <n v="195400"/>
    <s v="AfterNoon"/>
    <n v="13"/>
    <n v="50"/>
    <n v="0.26"/>
  </r>
  <r>
    <x v="23"/>
    <x v="11"/>
    <x v="190"/>
    <x v="4"/>
    <x v="188"/>
    <x v="1"/>
    <n v="68000"/>
    <s v="AfterNoon"/>
    <n v="10"/>
    <n v="12"/>
    <n v="0.83333333333333337"/>
  </r>
  <r>
    <x v="23"/>
    <x v="11"/>
    <x v="191"/>
    <x v="4"/>
    <x v="189"/>
    <x v="1"/>
    <n v="63800"/>
    <s v="AfterNoon"/>
    <n v="11"/>
    <n v="12"/>
    <n v="0.91666666666666663"/>
  </r>
  <r>
    <x v="23"/>
    <x v="11"/>
    <x v="192"/>
    <x v="2"/>
    <x v="190"/>
    <x v="1"/>
    <n v="268800"/>
    <s v="AfterNoon"/>
    <n v="19"/>
    <n v="50"/>
    <n v="0.38"/>
  </r>
  <r>
    <x v="23"/>
    <x v="11"/>
    <x v="193"/>
    <x v="6"/>
    <x v="191"/>
    <x v="0"/>
    <n v="443300"/>
    <s v="AfterNoon"/>
    <n v="11"/>
    <n v="12"/>
    <n v="0.91666666666666663"/>
  </r>
  <r>
    <x v="23"/>
    <x v="11"/>
    <x v="193"/>
    <x v="6"/>
    <x v="191"/>
    <x v="1"/>
    <n v="1482400"/>
    <s v="AfterNoon"/>
    <n v="110"/>
    <n v="118"/>
    <n v="0.93220338983050843"/>
  </r>
  <r>
    <x v="23"/>
    <x v="11"/>
    <x v="194"/>
    <x v="6"/>
    <x v="192"/>
    <x v="0"/>
    <n v="283200"/>
    <s v="AfterNoon"/>
    <n v="12"/>
    <n v="12"/>
    <n v="1"/>
  </r>
  <r>
    <x v="23"/>
    <x v="11"/>
    <x v="194"/>
    <x v="6"/>
    <x v="192"/>
    <x v="1"/>
    <n v="928500"/>
    <s v="AfterNoon"/>
    <n v="117"/>
    <n v="118"/>
    <n v="0.99152542372881358"/>
  </r>
  <r>
    <x v="23"/>
    <x v="11"/>
    <x v="195"/>
    <x v="0"/>
    <x v="193"/>
    <x v="0"/>
    <n v="212800"/>
    <s v="AfterNoon"/>
    <n v="8"/>
    <n v="12"/>
    <n v="0.66666666666666663"/>
  </r>
  <r>
    <x v="23"/>
    <x v="11"/>
    <x v="195"/>
    <x v="0"/>
    <x v="193"/>
    <x v="1"/>
    <n v="348900"/>
    <s v="AfterNoon"/>
    <n v="39"/>
    <n v="85"/>
    <n v="0.45882352941176469"/>
  </r>
  <r>
    <x v="23"/>
    <x v="11"/>
    <x v="196"/>
    <x v="0"/>
    <x v="194"/>
    <x v="0"/>
    <n v="254100"/>
    <s v="AfterNoon"/>
    <n v="11"/>
    <n v="12"/>
    <n v="0.91666666666666663"/>
  </r>
  <r>
    <x v="23"/>
    <x v="11"/>
    <x v="196"/>
    <x v="0"/>
    <x v="194"/>
    <x v="1"/>
    <n v="596900"/>
    <s v="AfterNoon"/>
    <n v="77"/>
    <n v="85"/>
    <n v="0.90588235294117647"/>
  </r>
  <r>
    <x v="23"/>
    <x v="11"/>
    <x v="197"/>
    <x v="2"/>
    <x v="195"/>
    <x v="1"/>
    <n v="349400"/>
    <s v="AfterNoon"/>
    <n v="16"/>
    <n v="50"/>
    <n v="0.32"/>
  </r>
  <r>
    <x v="23"/>
    <x v="11"/>
    <x v="341"/>
    <x v="2"/>
    <x v="335"/>
    <x v="1"/>
    <n v="285000"/>
    <s v="AfterNoon"/>
    <n v="41"/>
    <n v="50"/>
    <n v="0.82"/>
  </r>
  <r>
    <x v="23"/>
    <x v="11"/>
    <x v="342"/>
    <x v="2"/>
    <x v="336"/>
    <x v="1"/>
    <n v="463000"/>
    <s v="AfterNoon"/>
    <n v="26"/>
    <n v="50"/>
    <n v="0.52"/>
  </r>
  <r>
    <x v="23"/>
    <x v="11"/>
    <x v="199"/>
    <x v="6"/>
    <x v="197"/>
    <x v="0"/>
    <n v="589200"/>
    <s v="AfterNoon"/>
    <n v="12"/>
    <n v="12"/>
    <n v="1"/>
  </r>
  <r>
    <x v="23"/>
    <x v="11"/>
    <x v="199"/>
    <x v="6"/>
    <x v="197"/>
    <x v="1"/>
    <n v="1813600"/>
    <s v="AfterNoon"/>
    <n v="110"/>
    <n v="118"/>
    <n v="0.93220338983050843"/>
  </r>
  <r>
    <x v="23"/>
    <x v="11"/>
    <x v="343"/>
    <x v="0"/>
    <x v="337"/>
    <x v="0"/>
    <n v="207900"/>
    <s v="AfterNoon"/>
    <n v="11"/>
    <n v="12"/>
    <n v="0.91666666666666663"/>
  </r>
  <r>
    <x v="23"/>
    <x v="11"/>
    <x v="343"/>
    <x v="0"/>
    <x v="337"/>
    <x v="1"/>
    <n v="449700"/>
    <s v="AfterNoon"/>
    <n v="71"/>
    <n v="85"/>
    <n v="0.83529411764705885"/>
  </r>
  <r>
    <x v="23"/>
    <x v="11"/>
    <x v="468"/>
    <x v="0"/>
    <x v="449"/>
    <x v="0"/>
    <n v="511200"/>
    <s v="AfterNoon"/>
    <n v="6"/>
    <n v="12"/>
    <n v="0.5"/>
  </r>
  <r>
    <x v="23"/>
    <x v="11"/>
    <x v="468"/>
    <x v="0"/>
    <x v="449"/>
    <x v="1"/>
    <n v="1028000"/>
    <s v="AfterNoon"/>
    <n v="36"/>
    <n v="85"/>
    <n v="0.42352941176470588"/>
  </r>
  <r>
    <x v="23"/>
    <x v="12"/>
    <x v="200"/>
    <x v="0"/>
    <x v="198"/>
    <x v="0"/>
    <n v="161000"/>
    <s v="AfterNoon"/>
    <n v="10"/>
    <n v="12"/>
    <n v="0.83333333333333337"/>
  </r>
  <r>
    <x v="23"/>
    <x v="12"/>
    <x v="200"/>
    <x v="0"/>
    <x v="198"/>
    <x v="1"/>
    <n v="303400"/>
    <s v="AfterNoon"/>
    <n v="56"/>
    <n v="85"/>
    <n v="0.6588235294117647"/>
  </r>
  <r>
    <x v="23"/>
    <x v="12"/>
    <x v="201"/>
    <x v="2"/>
    <x v="199"/>
    <x v="1"/>
    <n v="347500"/>
    <s v="AfterNoon"/>
    <n v="25"/>
    <n v="50"/>
    <n v="0.5"/>
  </r>
  <r>
    <x v="23"/>
    <x v="12"/>
    <x v="202"/>
    <x v="0"/>
    <x v="200"/>
    <x v="0"/>
    <n v="44400"/>
    <s v="AfterNoon"/>
    <n v="4"/>
    <n v="12"/>
    <n v="0.33333333333333331"/>
  </r>
  <r>
    <x v="23"/>
    <x v="12"/>
    <x v="202"/>
    <x v="0"/>
    <x v="200"/>
    <x v="1"/>
    <n v="178400"/>
    <s v="AfterNoon"/>
    <n v="48"/>
    <n v="85"/>
    <n v="0.56470588235294117"/>
  </r>
  <r>
    <x v="23"/>
    <x v="12"/>
    <x v="203"/>
    <x v="0"/>
    <x v="201"/>
    <x v="0"/>
    <n v="633600"/>
    <s v="AfterNoon"/>
    <n v="9"/>
    <n v="12"/>
    <n v="0.75"/>
  </r>
  <r>
    <x v="23"/>
    <x v="12"/>
    <x v="203"/>
    <x v="0"/>
    <x v="201"/>
    <x v="1"/>
    <n v="1346400"/>
    <s v="AfterNoon"/>
    <n v="57"/>
    <n v="85"/>
    <n v="0.6705882352941176"/>
  </r>
  <r>
    <x v="23"/>
    <x v="12"/>
    <x v="204"/>
    <x v="1"/>
    <x v="202"/>
    <x v="0"/>
    <n v="944300"/>
    <s v="AfterNoon"/>
    <n v="19"/>
    <n v="20"/>
    <n v="0.95"/>
  </r>
  <r>
    <x v="23"/>
    <x v="12"/>
    <x v="204"/>
    <x v="1"/>
    <x v="202"/>
    <x v="1"/>
    <n v="1415800"/>
    <s v="AfterNoon"/>
    <n v="85"/>
    <n v="96"/>
    <n v="0.88541666666666663"/>
  </r>
  <r>
    <x v="23"/>
    <x v="12"/>
    <x v="374"/>
    <x v="2"/>
    <x v="367"/>
    <x v="1"/>
    <n v="868000"/>
    <s v="AfterNoon"/>
    <n v="38"/>
    <n v="50"/>
    <n v="0.76"/>
  </r>
  <r>
    <x v="23"/>
    <x v="12"/>
    <x v="205"/>
    <x v="0"/>
    <x v="203"/>
    <x v="0"/>
    <n v="356000"/>
    <s v="AfterNoon"/>
    <n v="8"/>
    <n v="12"/>
    <n v="0.66666666666666663"/>
  </r>
  <r>
    <x v="23"/>
    <x v="12"/>
    <x v="205"/>
    <x v="0"/>
    <x v="203"/>
    <x v="1"/>
    <n v="951700"/>
    <s v="AfterNoon"/>
    <n v="64"/>
    <n v="85"/>
    <n v="0.75294117647058822"/>
  </r>
  <r>
    <x v="23"/>
    <x v="12"/>
    <x v="344"/>
    <x v="0"/>
    <x v="338"/>
    <x v="0"/>
    <n v="393600"/>
    <s v="AfterNoon"/>
    <n v="12"/>
    <n v="12"/>
    <n v="1"/>
  </r>
  <r>
    <x v="23"/>
    <x v="12"/>
    <x v="344"/>
    <x v="0"/>
    <x v="338"/>
    <x v="1"/>
    <n v="809900"/>
    <s v="AfterNoon"/>
    <n v="74"/>
    <n v="85"/>
    <n v="0.87058823529411766"/>
  </r>
  <r>
    <x v="23"/>
    <x v="12"/>
    <x v="345"/>
    <x v="2"/>
    <x v="339"/>
    <x v="1"/>
    <n v="725800"/>
    <s v="AfterNoon"/>
    <n v="38"/>
    <n v="50"/>
    <n v="0.76"/>
  </r>
  <r>
    <x v="23"/>
    <x v="12"/>
    <x v="346"/>
    <x v="0"/>
    <x v="340"/>
    <x v="0"/>
    <n v="101700"/>
    <s v="AfterNoon"/>
    <n v="9"/>
    <n v="12"/>
    <n v="0.75"/>
  </r>
  <r>
    <x v="23"/>
    <x v="12"/>
    <x v="346"/>
    <x v="0"/>
    <x v="340"/>
    <x v="1"/>
    <n v="233000"/>
    <s v="AfterNoon"/>
    <n v="61"/>
    <n v="85"/>
    <n v="0.71764705882352942"/>
  </r>
  <r>
    <x v="23"/>
    <x v="12"/>
    <x v="206"/>
    <x v="6"/>
    <x v="204"/>
    <x v="0"/>
    <n v="324500"/>
    <s v="AfterNoon"/>
    <n v="11"/>
    <n v="12"/>
    <n v="0.91666666666666663"/>
  </r>
  <r>
    <x v="23"/>
    <x v="12"/>
    <x v="206"/>
    <x v="6"/>
    <x v="204"/>
    <x v="1"/>
    <n v="1162400"/>
    <s v="AfterNoon"/>
    <n v="118"/>
    <n v="118"/>
    <n v="1"/>
  </r>
  <r>
    <x v="23"/>
    <x v="12"/>
    <x v="207"/>
    <x v="2"/>
    <x v="205"/>
    <x v="1"/>
    <n v="385800"/>
    <s v="AfterNoon"/>
    <n v="38"/>
    <n v="50"/>
    <n v="0.76"/>
  </r>
  <r>
    <x v="23"/>
    <x v="12"/>
    <x v="347"/>
    <x v="3"/>
    <x v="341"/>
    <x v="0"/>
    <n v="364000"/>
    <s v="AfterNoon"/>
    <n v="10"/>
    <n v="30"/>
    <n v="0.33333333333333331"/>
  </r>
  <r>
    <x v="23"/>
    <x v="12"/>
    <x v="347"/>
    <x v="3"/>
    <x v="341"/>
    <x v="1"/>
    <n v="974500"/>
    <s v="AfterNoon"/>
    <n v="80"/>
    <n v="192"/>
    <n v="0.41666666666666669"/>
  </r>
  <r>
    <x v="23"/>
    <x v="12"/>
    <x v="208"/>
    <x v="2"/>
    <x v="206"/>
    <x v="1"/>
    <n v="954000"/>
    <s v="AfterNoon"/>
    <n v="41"/>
    <n v="50"/>
    <n v="0.82"/>
  </r>
  <r>
    <x v="23"/>
    <x v="12"/>
    <x v="211"/>
    <x v="7"/>
    <x v="48"/>
    <x v="0"/>
    <n v="144000"/>
    <s v="AfterNoon"/>
    <n v="8"/>
    <n v="28"/>
    <n v="0.2857142857142857"/>
  </r>
  <r>
    <x v="23"/>
    <x v="12"/>
    <x v="211"/>
    <x v="7"/>
    <x v="48"/>
    <x v="1"/>
    <n v="403800"/>
    <s v="AfterNoon"/>
    <n v="67"/>
    <n v="142"/>
    <n v="0.47183098591549288"/>
  </r>
  <r>
    <x v="23"/>
    <x v="12"/>
    <x v="212"/>
    <x v="2"/>
    <x v="209"/>
    <x v="1"/>
    <n v="730800"/>
    <s v="AfterNoon"/>
    <n v="49"/>
    <n v="50"/>
    <n v="0.98"/>
  </r>
  <r>
    <x v="23"/>
    <x v="12"/>
    <x v="446"/>
    <x v="0"/>
    <x v="430"/>
    <x v="0"/>
    <n v="50800"/>
    <s v="AfterNoon"/>
    <n v="4"/>
    <n v="12"/>
    <n v="0.33333333333333331"/>
  </r>
  <r>
    <x v="23"/>
    <x v="12"/>
    <x v="446"/>
    <x v="0"/>
    <x v="430"/>
    <x v="1"/>
    <n v="185800"/>
    <s v="AfterNoon"/>
    <n v="44"/>
    <n v="85"/>
    <n v="0.51764705882352946"/>
  </r>
  <r>
    <x v="23"/>
    <x v="12"/>
    <x v="213"/>
    <x v="0"/>
    <x v="210"/>
    <x v="0"/>
    <n v="336000"/>
    <s v="AfterNoon"/>
    <n v="5"/>
    <n v="12"/>
    <n v="0.41666666666666669"/>
  </r>
  <r>
    <x v="23"/>
    <x v="12"/>
    <x v="213"/>
    <x v="0"/>
    <x v="210"/>
    <x v="1"/>
    <n v="790600"/>
    <s v="AfterNoon"/>
    <n v="35"/>
    <n v="85"/>
    <n v="0.41176470588235292"/>
  </r>
  <r>
    <x v="23"/>
    <x v="12"/>
    <x v="214"/>
    <x v="3"/>
    <x v="211"/>
    <x v="0"/>
    <n v="581400"/>
    <s v="AfterNoon"/>
    <n v="19"/>
    <n v="30"/>
    <n v="0.6333333333333333"/>
  </r>
  <r>
    <x v="23"/>
    <x v="12"/>
    <x v="214"/>
    <x v="3"/>
    <x v="211"/>
    <x v="1"/>
    <n v="1219800"/>
    <s v="AfterNoon"/>
    <n v="119"/>
    <n v="192"/>
    <n v="0.61979166666666663"/>
  </r>
  <r>
    <x v="23"/>
    <x v="12"/>
    <x v="215"/>
    <x v="6"/>
    <x v="212"/>
    <x v="0"/>
    <n v="283200"/>
    <s v="AfterNoon"/>
    <n v="12"/>
    <n v="12"/>
    <n v="1"/>
  </r>
  <r>
    <x v="23"/>
    <x v="12"/>
    <x v="215"/>
    <x v="6"/>
    <x v="212"/>
    <x v="1"/>
    <n v="936400"/>
    <s v="AfterNoon"/>
    <n v="118"/>
    <n v="118"/>
    <n v="1"/>
  </r>
  <r>
    <x v="23"/>
    <x v="12"/>
    <x v="216"/>
    <x v="0"/>
    <x v="213"/>
    <x v="0"/>
    <n v="104500"/>
    <s v="AfterNoon"/>
    <n v="11"/>
    <n v="12"/>
    <n v="0.91666666666666663"/>
  </r>
  <r>
    <x v="23"/>
    <x v="12"/>
    <x v="216"/>
    <x v="0"/>
    <x v="213"/>
    <x v="1"/>
    <n v="199600"/>
    <s v="AfterNoon"/>
    <n v="62"/>
    <n v="85"/>
    <n v="0.72941176470588232"/>
  </r>
  <r>
    <x v="23"/>
    <x v="12"/>
    <x v="217"/>
    <x v="4"/>
    <x v="214"/>
    <x v="1"/>
    <n v="30800"/>
    <s v="AfterNoon"/>
    <n v="4"/>
    <n v="12"/>
    <n v="0.33333333333333331"/>
  </r>
  <r>
    <x v="23"/>
    <x v="12"/>
    <x v="218"/>
    <x v="4"/>
    <x v="215"/>
    <x v="1"/>
    <n v="61600"/>
    <s v="AfterNoon"/>
    <n v="8"/>
    <n v="12"/>
    <n v="0.66666666666666663"/>
  </r>
  <r>
    <x v="23"/>
    <x v="12"/>
    <x v="416"/>
    <x v="0"/>
    <x v="402"/>
    <x v="0"/>
    <n v="141400"/>
    <s v="AfterNoon"/>
    <n v="7"/>
    <n v="12"/>
    <n v="0.58333333333333337"/>
  </r>
  <r>
    <x v="23"/>
    <x v="12"/>
    <x v="416"/>
    <x v="0"/>
    <x v="402"/>
    <x v="1"/>
    <n v="223900"/>
    <s v="AfterNoon"/>
    <n v="33"/>
    <n v="85"/>
    <n v="0.38823529411764712"/>
  </r>
  <r>
    <x v="23"/>
    <x v="12"/>
    <x v="219"/>
    <x v="0"/>
    <x v="216"/>
    <x v="0"/>
    <n v="141400"/>
    <s v="AfterNoon"/>
    <n v="7"/>
    <n v="12"/>
    <n v="0.58333333333333337"/>
  </r>
  <r>
    <x v="23"/>
    <x v="12"/>
    <x v="219"/>
    <x v="0"/>
    <x v="216"/>
    <x v="1"/>
    <n v="471800"/>
    <s v="AfterNoon"/>
    <n v="70"/>
    <n v="85"/>
    <n v="0.82352941176470584"/>
  </r>
  <r>
    <x v="23"/>
    <x v="12"/>
    <x v="220"/>
    <x v="2"/>
    <x v="217"/>
    <x v="1"/>
    <n v="803600"/>
    <s v="AfterNoon"/>
    <n v="44"/>
    <n v="50"/>
    <n v="0.88"/>
  </r>
  <r>
    <x v="23"/>
    <x v="12"/>
    <x v="221"/>
    <x v="4"/>
    <x v="218"/>
    <x v="1"/>
    <n v="17600"/>
    <s v="AfterNoon"/>
    <n v="4"/>
    <n v="12"/>
    <n v="0.33333333333333331"/>
  </r>
  <r>
    <x v="23"/>
    <x v="12"/>
    <x v="348"/>
    <x v="2"/>
    <x v="342"/>
    <x v="1"/>
    <n v="43400"/>
    <s v="AfterNoon"/>
    <n v="2"/>
    <n v="50"/>
    <n v="0.04"/>
  </r>
  <r>
    <x v="23"/>
    <x v="12"/>
    <x v="222"/>
    <x v="0"/>
    <x v="219"/>
    <x v="0"/>
    <n v="99000"/>
    <s v="AfterNoon"/>
    <n v="10"/>
    <n v="12"/>
    <n v="0.83333333333333337"/>
  </r>
  <r>
    <x v="23"/>
    <x v="12"/>
    <x v="222"/>
    <x v="0"/>
    <x v="219"/>
    <x v="1"/>
    <n v="199500"/>
    <s v="AfterNoon"/>
    <n v="60"/>
    <n v="85"/>
    <n v="0.70588235294117652"/>
  </r>
  <r>
    <x v="23"/>
    <x v="12"/>
    <x v="417"/>
    <x v="2"/>
    <x v="403"/>
    <x v="1"/>
    <n v="453900"/>
    <s v="AfterNoon"/>
    <n v="29"/>
    <n v="50"/>
    <n v="0.57999999999999996"/>
  </r>
  <r>
    <x v="23"/>
    <x v="12"/>
    <x v="224"/>
    <x v="2"/>
    <x v="221"/>
    <x v="1"/>
    <n v="619500"/>
    <s v="AfterNoon"/>
    <n v="41"/>
    <n v="50"/>
    <n v="0.82"/>
  </r>
  <r>
    <x v="23"/>
    <x v="12"/>
    <x v="447"/>
    <x v="0"/>
    <x v="431"/>
    <x v="0"/>
    <n v="114500"/>
    <s v="AfterNoon"/>
    <n v="5"/>
    <n v="12"/>
    <n v="0.41666666666666669"/>
  </r>
  <r>
    <x v="23"/>
    <x v="12"/>
    <x v="447"/>
    <x v="0"/>
    <x v="431"/>
    <x v="1"/>
    <n v="176400"/>
    <s v="AfterNoon"/>
    <n v="23"/>
    <n v="85"/>
    <n v="0.27058823529411757"/>
  </r>
  <r>
    <x v="23"/>
    <x v="13"/>
    <x v="225"/>
    <x v="4"/>
    <x v="222"/>
    <x v="1"/>
    <n v="33300"/>
    <s v="Evening"/>
    <n v="9"/>
    <n v="12"/>
    <n v="0.75"/>
  </r>
  <r>
    <x v="23"/>
    <x v="13"/>
    <x v="226"/>
    <x v="4"/>
    <x v="223"/>
    <x v="1"/>
    <n v="21300"/>
    <s v="Evening"/>
    <n v="3"/>
    <n v="12"/>
    <n v="0.25"/>
  </r>
  <r>
    <x v="23"/>
    <x v="13"/>
    <x v="227"/>
    <x v="0"/>
    <x v="224"/>
    <x v="0"/>
    <n v="242000"/>
    <s v="Evening"/>
    <n v="5"/>
    <n v="12"/>
    <n v="0.41666666666666669"/>
  </r>
  <r>
    <x v="23"/>
    <x v="13"/>
    <x v="227"/>
    <x v="0"/>
    <x v="224"/>
    <x v="1"/>
    <n v="650800"/>
    <s v="Evening"/>
    <n v="40"/>
    <n v="85"/>
    <n v="0.47058823529411759"/>
  </r>
  <r>
    <x v="23"/>
    <x v="13"/>
    <x v="228"/>
    <x v="0"/>
    <x v="225"/>
    <x v="0"/>
    <n v="550000"/>
    <s v="Evening"/>
    <n v="11"/>
    <n v="12"/>
    <n v="0.91666666666666663"/>
  </r>
  <r>
    <x v="23"/>
    <x v="13"/>
    <x v="228"/>
    <x v="0"/>
    <x v="225"/>
    <x v="1"/>
    <n v="1293900"/>
    <s v="Evening"/>
    <n v="77"/>
    <n v="85"/>
    <n v="0.90588235294117647"/>
  </r>
  <r>
    <x v="23"/>
    <x v="13"/>
    <x v="375"/>
    <x v="2"/>
    <x v="368"/>
    <x v="1"/>
    <n v="380400"/>
    <s v="Evening"/>
    <n v="18"/>
    <n v="50"/>
    <n v="0.36"/>
  </r>
  <r>
    <x v="23"/>
    <x v="13"/>
    <x v="229"/>
    <x v="0"/>
    <x v="226"/>
    <x v="0"/>
    <n v="44200"/>
    <s v="Evening"/>
    <n v="1"/>
    <n v="12"/>
    <n v="8.3333333333333329E-2"/>
  </r>
  <r>
    <x v="23"/>
    <x v="13"/>
    <x v="229"/>
    <x v="0"/>
    <x v="226"/>
    <x v="1"/>
    <n v="444000"/>
    <s v="Evening"/>
    <n v="30"/>
    <n v="85"/>
    <n v="0.35294117647058831"/>
  </r>
  <r>
    <x v="23"/>
    <x v="13"/>
    <x v="230"/>
    <x v="0"/>
    <x v="227"/>
    <x v="0"/>
    <n v="278000"/>
    <s v="Evening"/>
    <n v="10"/>
    <n v="12"/>
    <n v="0.83333333333333337"/>
  </r>
  <r>
    <x v="23"/>
    <x v="13"/>
    <x v="230"/>
    <x v="0"/>
    <x v="227"/>
    <x v="1"/>
    <n v="739200"/>
    <s v="Evening"/>
    <n v="79"/>
    <n v="85"/>
    <n v="0.92941176470588238"/>
  </r>
  <r>
    <x v="23"/>
    <x v="13"/>
    <x v="231"/>
    <x v="0"/>
    <x v="228"/>
    <x v="0"/>
    <n v="333600"/>
    <s v="Evening"/>
    <n v="12"/>
    <n v="12"/>
    <n v="1"/>
  </r>
  <r>
    <x v="23"/>
    <x v="13"/>
    <x v="231"/>
    <x v="0"/>
    <x v="228"/>
    <x v="1"/>
    <n v="683400"/>
    <s v="Evening"/>
    <n v="73"/>
    <n v="85"/>
    <n v="0.85882352941176465"/>
  </r>
  <r>
    <x v="23"/>
    <x v="13"/>
    <x v="232"/>
    <x v="0"/>
    <x v="229"/>
    <x v="0"/>
    <n v="90400"/>
    <s v="Evening"/>
    <n v="8"/>
    <n v="12"/>
    <n v="0.66666666666666663"/>
  </r>
  <r>
    <x v="23"/>
    <x v="13"/>
    <x v="232"/>
    <x v="0"/>
    <x v="229"/>
    <x v="1"/>
    <n v="255800"/>
    <s v="Evening"/>
    <n v="67"/>
    <n v="85"/>
    <n v="0.78823529411764703"/>
  </r>
  <r>
    <x v="23"/>
    <x v="13"/>
    <x v="233"/>
    <x v="6"/>
    <x v="230"/>
    <x v="0"/>
    <n v="354000"/>
    <s v="Evening"/>
    <n v="12"/>
    <n v="12"/>
    <n v="1"/>
  </r>
  <r>
    <x v="23"/>
    <x v="13"/>
    <x v="233"/>
    <x v="6"/>
    <x v="230"/>
    <x v="1"/>
    <n v="993800"/>
    <s v="Evening"/>
    <n v="101"/>
    <n v="118"/>
    <n v="0.85593220338983056"/>
  </r>
  <r>
    <x v="23"/>
    <x v="13"/>
    <x v="430"/>
    <x v="2"/>
    <x v="414"/>
    <x v="1"/>
    <n v="191000"/>
    <s v="Evening"/>
    <n v="10"/>
    <n v="50"/>
    <n v="0.2"/>
  </r>
  <r>
    <x v="23"/>
    <x v="13"/>
    <x v="234"/>
    <x v="0"/>
    <x v="231"/>
    <x v="0"/>
    <n v="269000"/>
    <s v="Evening"/>
    <n v="10"/>
    <n v="12"/>
    <n v="0.83333333333333337"/>
  </r>
  <r>
    <x v="23"/>
    <x v="13"/>
    <x v="234"/>
    <x v="0"/>
    <x v="231"/>
    <x v="1"/>
    <n v="542700"/>
    <s v="Evening"/>
    <n v="60"/>
    <n v="85"/>
    <n v="0.70588235294117652"/>
  </r>
  <r>
    <x v="23"/>
    <x v="13"/>
    <x v="400"/>
    <x v="4"/>
    <x v="104"/>
    <x v="1"/>
    <n v="6800"/>
    <s v="Evening"/>
    <n v="1"/>
    <n v="12"/>
    <n v="8.3333333333333329E-2"/>
  </r>
  <r>
    <x v="23"/>
    <x v="13"/>
    <x v="235"/>
    <x v="4"/>
    <x v="232"/>
    <x v="1"/>
    <n v="110000"/>
    <s v="Evening"/>
    <n v="10"/>
    <n v="12"/>
    <n v="0.83333333333333337"/>
  </r>
  <r>
    <x v="23"/>
    <x v="13"/>
    <x v="236"/>
    <x v="2"/>
    <x v="233"/>
    <x v="1"/>
    <n v="26400"/>
    <s v="Evening"/>
    <n v="3"/>
    <n v="50"/>
    <n v="0.06"/>
  </r>
  <r>
    <x v="23"/>
    <x v="13"/>
    <x v="237"/>
    <x v="2"/>
    <x v="234"/>
    <x v="1"/>
    <n v="364400"/>
    <s v="Evening"/>
    <n v="29"/>
    <n v="50"/>
    <n v="0.57999999999999996"/>
  </r>
  <r>
    <x v="23"/>
    <x v="13"/>
    <x v="238"/>
    <x v="4"/>
    <x v="235"/>
    <x v="1"/>
    <n v="22600"/>
    <s v="Evening"/>
    <n v="2"/>
    <n v="12"/>
    <n v="0.16666666666666671"/>
  </r>
  <r>
    <x v="23"/>
    <x v="13"/>
    <x v="239"/>
    <x v="4"/>
    <x v="236"/>
    <x v="1"/>
    <n v="33600"/>
    <s v="Evening"/>
    <n v="4"/>
    <n v="12"/>
    <n v="0.33333333333333331"/>
  </r>
  <r>
    <x v="23"/>
    <x v="13"/>
    <x v="401"/>
    <x v="2"/>
    <x v="391"/>
    <x v="1"/>
    <n v="152400"/>
    <s v="Evening"/>
    <n v="23"/>
    <n v="50"/>
    <n v="0.46"/>
  </r>
  <r>
    <x v="23"/>
    <x v="13"/>
    <x v="240"/>
    <x v="2"/>
    <x v="237"/>
    <x v="1"/>
    <n v="175700"/>
    <s v="Evening"/>
    <n v="25"/>
    <n v="50"/>
    <n v="0.5"/>
  </r>
  <r>
    <x v="23"/>
    <x v="13"/>
    <x v="241"/>
    <x v="2"/>
    <x v="238"/>
    <x v="1"/>
    <n v="219100"/>
    <s v="Evening"/>
    <n v="31"/>
    <n v="50"/>
    <n v="0.62"/>
  </r>
  <r>
    <x v="23"/>
    <x v="13"/>
    <x v="242"/>
    <x v="2"/>
    <x v="239"/>
    <x v="1"/>
    <n v="585400"/>
    <s v="Evening"/>
    <n v="37"/>
    <n v="50"/>
    <n v="0.74"/>
  </r>
  <r>
    <x v="23"/>
    <x v="13"/>
    <x v="243"/>
    <x v="2"/>
    <x v="240"/>
    <x v="1"/>
    <n v="764000"/>
    <s v="Evening"/>
    <n v="43"/>
    <n v="50"/>
    <n v="0.86"/>
  </r>
  <r>
    <x v="23"/>
    <x v="13"/>
    <x v="350"/>
    <x v="0"/>
    <x v="344"/>
    <x v="0"/>
    <n v="68700"/>
    <s v="Evening"/>
    <n v="3"/>
    <n v="12"/>
    <n v="0.25"/>
  </r>
  <r>
    <x v="23"/>
    <x v="13"/>
    <x v="350"/>
    <x v="0"/>
    <x v="344"/>
    <x v="1"/>
    <n v="177200"/>
    <s v="Evening"/>
    <n v="23"/>
    <n v="85"/>
    <n v="0.27058823529411757"/>
  </r>
  <r>
    <x v="23"/>
    <x v="13"/>
    <x v="351"/>
    <x v="6"/>
    <x v="345"/>
    <x v="0"/>
    <n v="94200"/>
    <s v="Evening"/>
    <n v="6"/>
    <n v="12"/>
    <n v="0.5"/>
  </r>
  <r>
    <x v="23"/>
    <x v="13"/>
    <x v="351"/>
    <x v="6"/>
    <x v="345"/>
    <x v="1"/>
    <n v="176800"/>
    <s v="Evening"/>
    <n v="34"/>
    <n v="118"/>
    <n v="0.28813559322033899"/>
  </r>
  <r>
    <x v="23"/>
    <x v="14"/>
    <x v="402"/>
    <x v="0"/>
    <x v="392"/>
    <x v="0"/>
    <n v="116400"/>
    <s v="Evening"/>
    <n v="12"/>
    <n v="12"/>
    <n v="1"/>
  </r>
  <r>
    <x v="23"/>
    <x v="14"/>
    <x v="402"/>
    <x v="0"/>
    <x v="392"/>
    <x v="1"/>
    <n v="241500"/>
    <s v="Evening"/>
    <n v="75"/>
    <n v="85"/>
    <n v="0.88235294117647056"/>
  </r>
  <r>
    <x v="23"/>
    <x v="14"/>
    <x v="457"/>
    <x v="4"/>
    <x v="439"/>
    <x v="1"/>
    <n v="13200"/>
    <s v="Evening"/>
    <n v="3"/>
    <n v="12"/>
    <n v="0.25"/>
  </r>
  <r>
    <x v="23"/>
    <x v="14"/>
    <x v="244"/>
    <x v="0"/>
    <x v="241"/>
    <x v="0"/>
    <n v="216500"/>
    <s v="Evening"/>
    <n v="5"/>
    <n v="12"/>
    <n v="0.41666666666666669"/>
  </r>
  <r>
    <x v="23"/>
    <x v="14"/>
    <x v="244"/>
    <x v="0"/>
    <x v="241"/>
    <x v="1"/>
    <n v="622200"/>
    <s v="Evening"/>
    <n v="43"/>
    <n v="85"/>
    <n v="0.50588235294117645"/>
  </r>
  <r>
    <x v="23"/>
    <x v="14"/>
    <x v="245"/>
    <x v="0"/>
    <x v="242"/>
    <x v="0"/>
    <n v="264000"/>
    <s v="Evening"/>
    <n v="8"/>
    <n v="12"/>
    <n v="0.66666666666666663"/>
  </r>
  <r>
    <x v="23"/>
    <x v="14"/>
    <x v="245"/>
    <x v="0"/>
    <x v="242"/>
    <x v="1"/>
    <n v="730400"/>
    <s v="Evening"/>
    <n v="66"/>
    <n v="85"/>
    <n v="0.77647058823529413"/>
  </r>
  <r>
    <x v="23"/>
    <x v="14"/>
    <x v="246"/>
    <x v="7"/>
    <x v="243"/>
    <x v="0"/>
    <n v="516000"/>
    <s v="Evening"/>
    <n v="24"/>
    <n v="28"/>
    <n v="0.8571428571428571"/>
  </r>
  <r>
    <x v="23"/>
    <x v="14"/>
    <x v="246"/>
    <x v="7"/>
    <x v="243"/>
    <x v="1"/>
    <n v="886100"/>
    <s v="Evening"/>
    <n v="122"/>
    <n v="142"/>
    <n v="0.85915492957746475"/>
  </r>
  <r>
    <x v="23"/>
    <x v="14"/>
    <x v="247"/>
    <x v="3"/>
    <x v="244"/>
    <x v="0"/>
    <n v="936900"/>
    <s v="Evening"/>
    <n v="27"/>
    <n v="30"/>
    <n v="0.9"/>
  </r>
  <r>
    <x v="23"/>
    <x v="14"/>
    <x v="247"/>
    <x v="3"/>
    <x v="244"/>
    <x v="1"/>
    <n v="1629500"/>
    <s v="Evening"/>
    <n v="140"/>
    <n v="192"/>
    <n v="0.72916666666666663"/>
  </r>
  <r>
    <x v="23"/>
    <x v="14"/>
    <x v="248"/>
    <x v="5"/>
    <x v="245"/>
    <x v="0"/>
    <n v="968300"/>
    <s v="Evening"/>
    <n v="23"/>
    <n v="30"/>
    <n v="0.76666666666666672"/>
  </r>
  <r>
    <x v="23"/>
    <x v="14"/>
    <x v="248"/>
    <x v="5"/>
    <x v="245"/>
    <x v="2"/>
    <n v="979900"/>
    <s v="Evening"/>
    <n v="41"/>
    <n v="48"/>
    <n v="0.85416666666666663"/>
  </r>
  <r>
    <x v="23"/>
    <x v="14"/>
    <x v="248"/>
    <x v="5"/>
    <x v="245"/>
    <x v="1"/>
    <n v="3640000"/>
    <s v="Evening"/>
    <n v="259"/>
    <n v="324"/>
    <n v="0.79938271604938271"/>
  </r>
  <r>
    <x v="23"/>
    <x v="14"/>
    <x v="403"/>
    <x v="7"/>
    <x v="68"/>
    <x v="0"/>
    <n v="188000"/>
    <s v="Evening"/>
    <n v="10"/>
    <n v="28"/>
    <n v="0.35714285714285721"/>
  </r>
  <r>
    <x v="23"/>
    <x v="14"/>
    <x v="403"/>
    <x v="7"/>
    <x v="68"/>
    <x v="1"/>
    <n v="393000"/>
    <s v="Evening"/>
    <n v="62"/>
    <n v="142"/>
    <n v="0.43661971830985907"/>
  </r>
  <r>
    <x v="23"/>
    <x v="14"/>
    <x v="249"/>
    <x v="2"/>
    <x v="246"/>
    <x v="1"/>
    <n v="900600"/>
    <s v="Evening"/>
    <n v="47"/>
    <n v="50"/>
    <n v="0.94"/>
  </r>
  <r>
    <x v="23"/>
    <x v="14"/>
    <x v="250"/>
    <x v="0"/>
    <x v="247"/>
    <x v="0"/>
    <n v="123600"/>
    <s v="Evening"/>
    <n v="12"/>
    <n v="12"/>
    <n v="1"/>
  </r>
  <r>
    <x v="23"/>
    <x v="14"/>
    <x v="250"/>
    <x v="0"/>
    <x v="247"/>
    <x v="1"/>
    <n v="287600"/>
    <s v="Evening"/>
    <n v="84"/>
    <n v="85"/>
    <n v="0.9882352941176471"/>
  </r>
  <r>
    <x v="23"/>
    <x v="14"/>
    <x v="251"/>
    <x v="0"/>
    <x v="248"/>
    <x v="0"/>
    <n v="255500"/>
    <s v="Evening"/>
    <n v="7"/>
    <n v="12"/>
    <n v="0.58333333333333337"/>
  </r>
  <r>
    <x v="23"/>
    <x v="14"/>
    <x v="251"/>
    <x v="0"/>
    <x v="248"/>
    <x v="1"/>
    <n v="427000"/>
    <s v="Evening"/>
    <n v="35"/>
    <n v="85"/>
    <n v="0.41176470588235292"/>
  </r>
  <r>
    <x v="23"/>
    <x v="14"/>
    <x v="252"/>
    <x v="3"/>
    <x v="249"/>
    <x v="0"/>
    <n v="981600"/>
    <s v="Evening"/>
    <n v="24"/>
    <n v="30"/>
    <n v="0.8"/>
  </r>
  <r>
    <x v="23"/>
    <x v="14"/>
    <x v="252"/>
    <x v="3"/>
    <x v="249"/>
    <x v="1"/>
    <n v="2173600"/>
    <s v="Evening"/>
    <n v="159"/>
    <n v="192"/>
    <n v="0.828125"/>
  </r>
  <r>
    <x v="23"/>
    <x v="14"/>
    <x v="253"/>
    <x v="1"/>
    <x v="250"/>
    <x v="0"/>
    <n v="2989500"/>
    <s v="Evening"/>
    <n v="15"/>
    <n v="20"/>
    <n v="0.75"/>
  </r>
  <r>
    <x v="23"/>
    <x v="14"/>
    <x v="253"/>
    <x v="1"/>
    <x v="250"/>
    <x v="1"/>
    <n v="3672100"/>
    <s v="Evening"/>
    <n v="55"/>
    <n v="96"/>
    <n v="0.57291666666666663"/>
  </r>
  <r>
    <x v="23"/>
    <x v="14"/>
    <x v="254"/>
    <x v="6"/>
    <x v="251"/>
    <x v="0"/>
    <n v="78500"/>
    <s v="Evening"/>
    <n v="5"/>
    <n v="12"/>
    <n v="0.41666666666666669"/>
  </r>
  <r>
    <x v="23"/>
    <x v="14"/>
    <x v="254"/>
    <x v="6"/>
    <x v="251"/>
    <x v="1"/>
    <n v="224600"/>
    <s v="Evening"/>
    <n v="43"/>
    <n v="118"/>
    <n v="0.36440677966101692"/>
  </r>
  <r>
    <x v="23"/>
    <x v="15"/>
    <x v="255"/>
    <x v="5"/>
    <x v="252"/>
    <x v="0"/>
    <n v="842000"/>
    <s v="Evening"/>
    <n v="20"/>
    <n v="30"/>
    <n v="0.66666666666666663"/>
  </r>
  <r>
    <x v="23"/>
    <x v="15"/>
    <x v="255"/>
    <x v="5"/>
    <x v="252"/>
    <x v="2"/>
    <n v="1027700"/>
    <s v="Evening"/>
    <n v="43"/>
    <n v="48"/>
    <n v="0.89583333333333337"/>
  </r>
  <r>
    <x v="23"/>
    <x v="15"/>
    <x v="255"/>
    <x v="5"/>
    <x v="252"/>
    <x v="1"/>
    <n v="3385200"/>
    <s v="Evening"/>
    <n v="241"/>
    <n v="324"/>
    <n v="0.74382716049382713"/>
  </r>
  <r>
    <x v="23"/>
    <x v="15"/>
    <x v="256"/>
    <x v="2"/>
    <x v="253"/>
    <x v="1"/>
    <n v="315500"/>
    <s v="Evening"/>
    <n v="33"/>
    <n v="50"/>
    <n v="0.66"/>
  </r>
  <r>
    <x v="23"/>
    <x v="15"/>
    <x v="257"/>
    <x v="2"/>
    <x v="254"/>
    <x v="1"/>
    <n v="236600"/>
    <s v="Evening"/>
    <n v="16"/>
    <n v="50"/>
    <n v="0.32"/>
  </r>
  <r>
    <x v="23"/>
    <x v="15"/>
    <x v="258"/>
    <x v="2"/>
    <x v="255"/>
    <x v="1"/>
    <n v="237500"/>
    <s v="Evening"/>
    <n v="19"/>
    <n v="50"/>
    <n v="0.38"/>
  </r>
  <r>
    <x v="23"/>
    <x v="15"/>
    <x v="259"/>
    <x v="0"/>
    <x v="256"/>
    <x v="0"/>
    <n v="215000"/>
    <s v="Evening"/>
    <n v="10"/>
    <n v="12"/>
    <n v="0.83333333333333337"/>
  </r>
  <r>
    <x v="23"/>
    <x v="15"/>
    <x v="259"/>
    <x v="0"/>
    <x v="256"/>
    <x v="1"/>
    <n v="246200"/>
    <s v="Evening"/>
    <n v="34"/>
    <n v="85"/>
    <n v="0.4"/>
  </r>
  <r>
    <x v="23"/>
    <x v="15"/>
    <x v="260"/>
    <x v="2"/>
    <x v="257"/>
    <x v="1"/>
    <n v="486500"/>
    <s v="Evening"/>
    <n v="31"/>
    <n v="50"/>
    <n v="0.62"/>
  </r>
  <r>
    <x v="23"/>
    <x v="15"/>
    <x v="261"/>
    <x v="2"/>
    <x v="258"/>
    <x v="1"/>
    <n v="52500"/>
    <s v="Evening"/>
    <n v="5"/>
    <n v="50"/>
    <n v="0.1"/>
  </r>
  <r>
    <x v="23"/>
    <x v="15"/>
    <x v="262"/>
    <x v="0"/>
    <x v="259"/>
    <x v="0"/>
    <n v="494400"/>
    <s v="Evening"/>
    <n v="12"/>
    <n v="12"/>
    <n v="1"/>
  </r>
  <r>
    <x v="23"/>
    <x v="15"/>
    <x v="262"/>
    <x v="0"/>
    <x v="259"/>
    <x v="1"/>
    <n v="1020800"/>
    <s v="Evening"/>
    <n v="74"/>
    <n v="85"/>
    <n v="0.87058823529411766"/>
  </r>
  <r>
    <x v="23"/>
    <x v="15"/>
    <x v="263"/>
    <x v="6"/>
    <x v="260"/>
    <x v="0"/>
    <n v="272300"/>
    <s v="Evening"/>
    <n v="7"/>
    <n v="12"/>
    <n v="0.58333333333333337"/>
  </r>
  <r>
    <x v="23"/>
    <x v="15"/>
    <x v="263"/>
    <x v="6"/>
    <x v="260"/>
    <x v="1"/>
    <n v="1268800"/>
    <s v="Evening"/>
    <n v="97"/>
    <n v="118"/>
    <n v="0.82203389830508478"/>
  </r>
  <r>
    <x v="23"/>
    <x v="15"/>
    <x v="264"/>
    <x v="7"/>
    <x v="261"/>
    <x v="0"/>
    <n v="247500"/>
    <s v="Evening"/>
    <n v="9"/>
    <n v="28"/>
    <n v="0.32142857142857151"/>
  </r>
  <r>
    <x v="23"/>
    <x v="15"/>
    <x v="264"/>
    <x v="7"/>
    <x v="261"/>
    <x v="1"/>
    <n v="565700"/>
    <s v="Evening"/>
    <n v="61"/>
    <n v="142"/>
    <n v="0.42957746478873238"/>
  </r>
  <r>
    <x v="23"/>
    <x v="15"/>
    <x v="448"/>
    <x v="7"/>
    <x v="178"/>
    <x v="0"/>
    <n v="82500"/>
    <s v="Evening"/>
    <n v="3"/>
    <n v="28"/>
    <n v="0.1071428571428571"/>
  </r>
  <r>
    <x v="23"/>
    <x v="15"/>
    <x v="448"/>
    <x v="7"/>
    <x v="178"/>
    <x v="1"/>
    <n v="414900"/>
    <s v="Evening"/>
    <n v="45"/>
    <n v="142"/>
    <n v="0.31690140845070419"/>
  </r>
  <r>
    <x v="23"/>
    <x v="15"/>
    <x v="265"/>
    <x v="3"/>
    <x v="262"/>
    <x v="0"/>
    <n v="936900"/>
    <s v="Evening"/>
    <n v="27"/>
    <n v="30"/>
    <n v="0.9"/>
  </r>
  <r>
    <x v="23"/>
    <x v="15"/>
    <x v="265"/>
    <x v="3"/>
    <x v="262"/>
    <x v="1"/>
    <n v="1830000"/>
    <s v="Evening"/>
    <n v="157"/>
    <n v="192"/>
    <n v="0.81770833333333337"/>
  </r>
  <r>
    <x v="23"/>
    <x v="15"/>
    <x v="266"/>
    <x v="6"/>
    <x v="263"/>
    <x v="0"/>
    <n v="439200"/>
    <s v="Evening"/>
    <n v="12"/>
    <n v="12"/>
    <n v="1"/>
  </r>
  <r>
    <x v="23"/>
    <x v="15"/>
    <x v="266"/>
    <x v="6"/>
    <x v="263"/>
    <x v="1"/>
    <n v="1262600"/>
    <s v="Evening"/>
    <n v="103"/>
    <n v="118"/>
    <n v="0.8728813559322034"/>
  </r>
  <r>
    <x v="23"/>
    <x v="15"/>
    <x v="267"/>
    <x v="2"/>
    <x v="264"/>
    <x v="1"/>
    <n v="134500"/>
    <s v="Evening"/>
    <n v="43"/>
    <n v="50"/>
    <n v="0.86"/>
  </r>
  <r>
    <x v="23"/>
    <x v="15"/>
    <x v="268"/>
    <x v="5"/>
    <x v="265"/>
    <x v="0"/>
    <n v="840000"/>
    <s v="Evening"/>
    <n v="24"/>
    <n v="30"/>
    <n v="0.8"/>
  </r>
  <r>
    <x v="23"/>
    <x v="15"/>
    <x v="268"/>
    <x v="5"/>
    <x v="265"/>
    <x v="2"/>
    <n v="756200"/>
    <s v="Evening"/>
    <n v="38"/>
    <n v="48"/>
    <n v="0.79166666666666663"/>
  </r>
  <r>
    <x v="23"/>
    <x v="15"/>
    <x v="268"/>
    <x v="5"/>
    <x v="265"/>
    <x v="1"/>
    <n v="2689200"/>
    <s v="Evening"/>
    <n v="229"/>
    <n v="324"/>
    <n v="0.70679012345679015"/>
  </r>
  <r>
    <x v="23"/>
    <x v="15"/>
    <x v="269"/>
    <x v="2"/>
    <x v="266"/>
    <x v="1"/>
    <n v="268400"/>
    <s v="Evening"/>
    <n v="22"/>
    <n v="50"/>
    <n v="0.44"/>
  </r>
  <r>
    <x v="23"/>
    <x v="15"/>
    <x v="270"/>
    <x v="7"/>
    <x v="75"/>
    <x v="0"/>
    <n v="342000"/>
    <s v="Evening"/>
    <n v="19"/>
    <n v="28"/>
    <n v="0.6785714285714286"/>
  </r>
  <r>
    <x v="23"/>
    <x v="15"/>
    <x v="270"/>
    <x v="7"/>
    <x v="75"/>
    <x v="1"/>
    <n v="539400"/>
    <s v="Evening"/>
    <n v="89"/>
    <n v="142"/>
    <n v="0.62676056338028174"/>
  </r>
  <r>
    <x v="23"/>
    <x v="15"/>
    <x v="271"/>
    <x v="0"/>
    <x v="267"/>
    <x v="0"/>
    <n v="231000"/>
    <s v="Evening"/>
    <n v="7"/>
    <n v="12"/>
    <n v="0.58333333333333337"/>
  </r>
  <r>
    <x v="23"/>
    <x v="15"/>
    <x v="271"/>
    <x v="0"/>
    <x v="267"/>
    <x v="1"/>
    <n v="640200"/>
    <s v="Evening"/>
    <n v="58"/>
    <n v="85"/>
    <n v="0.68235294117647061"/>
  </r>
  <r>
    <x v="23"/>
    <x v="15"/>
    <x v="272"/>
    <x v="4"/>
    <x v="268"/>
    <x v="1"/>
    <n v="29000"/>
    <s v="Evening"/>
    <n v="5"/>
    <n v="12"/>
    <n v="0.41666666666666669"/>
  </r>
  <r>
    <x v="23"/>
    <x v="15"/>
    <x v="273"/>
    <x v="0"/>
    <x v="269"/>
    <x v="0"/>
    <n v="222200"/>
    <s v="Evening"/>
    <n v="11"/>
    <n v="12"/>
    <n v="0.91666666666666663"/>
  </r>
  <r>
    <x v="23"/>
    <x v="15"/>
    <x v="273"/>
    <x v="0"/>
    <x v="269"/>
    <x v="1"/>
    <n v="573000"/>
    <s v="Evening"/>
    <n v="85"/>
    <n v="85"/>
    <n v="1"/>
  </r>
  <r>
    <x v="23"/>
    <x v="16"/>
    <x v="274"/>
    <x v="2"/>
    <x v="270"/>
    <x v="1"/>
    <n v="109000"/>
    <s v="Evening"/>
    <n v="20"/>
    <n v="50"/>
    <n v="0.4"/>
  </r>
  <r>
    <x v="23"/>
    <x v="16"/>
    <x v="418"/>
    <x v="0"/>
    <x v="404"/>
    <x v="0"/>
    <n v="107500"/>
    <s v="Evening"/>
    <n v="5"/>
    <n v="12"/>
    <n v="0.41666666666666669"/>
  </r>
  <r>
    <x v="23"/>
    <x v="16"/>
    <x v="418"/>
    <x v="0"/>
    <x v="404"/>
    <x v="1"/>
    <n v="318900"/>
    <s v="Evening"/>
    <n v="44"/>
    <n v="85"/>
    <n v="0.51764705882352946"/>
  </r>
  <r>
    <x v="23"/>
    <x v="16"/>
    <x v="275"/>
    <x v="0"/>
    <x v="271"/>
    <x v="0"/>
    <n v="112700"/>
    <s v="Evening"/>
    <n v="7"/>
    <n v="12"/>
    <n v="0.58333333333333337"/>
  </r>
  <r>
    <x v="23"/>
    <x v="16"/>
    <x v="275"/>
    <x v="0"/>
    <x v="271"/>
    <x v="1"/>
    <n v="330400"/>
    <s v="Evening"/>
    <n v="61"/>
    <n v="85"/>
    <n v="0.71764705882352942"/>
  </r>
  <r>
    <x v="23"/>
    <x v="16"/>
    <x v="276"/>
    <x v="0"/>
    <x v="64"/>
    <x v="0"/>
    <n v="44400"/>
    <s v="Evening"/>
    <n v="4"/>
    <n v="12"/>
    <n v="0.33333333333333331"/>
  </r>
  <r>
    <x v="23"/>
    <x v="16"/>
    <x v="276"/>
    <x v="0"/>
    <x v="64"/>
    <x v="1"/>
    <n v="97000"/>
    <s v="Evening"/>
    <n v="26"/>
    <n v="85"/>
    <n v="0.30588235294117649"/>
  </r>
  <r>
    <x v="23"/>
    <x v="16"/>
    <x v="419"/>
    <x v="0"/>
    <x v="200"/>
    <x v="0"/>
    <n v="66600"/>
    <s v="Evening"/>
    <n v="6"/>
    <n v="12"/>
    <n v="0.5"/>
  </r>
  <r>
    <x v="23"/>
    <x v="16"/>
    <x v="419"/>
    <x v="0"/>
    <x v="200"/>
    <x v="1"/>
    <n v="182500"/>
    <s v="Evening"/>
    <n v="49"/>
    <n v="85"/>
    <n v="0.57647058823529407"/>
  </r>
  <r>
    <x v="23"/>
    <x v="16"/>
    <x v="376"/>
    <x v="0"/>
    <x v="369"/>
    <x v="0"/>
    <n v="142800"/>
    <s v="Evening"/>
    <n v="12"/>
    <n v="12"/>
    <n v="1"/>
  </r>
  <r>
    <x v="23"/>
    <x v="16"/>
    <x v="376"/>
    <x v="0"/>
    <x v="369"/>
    <x v="1"/>
    <n v="302000"/>
    <s v="Evening"/>
    <n v="75"/>
    <n v="85"/>
    <n v="0.88235294117647056"/>
  </r>
  <r>
    <x v="23"/>
    <x v="16"/>
    <x v="277"/>
    <x v="3"/>
    <x v="272"/>
    <x v="0"/>
    <n v="772400"/>
    <s v="Evening"/>
    <n v="4"/>
    <n v="30"/>
    <n v="0.1333333333333333"/>
  </r>
  <r>
    <x v="23"/>
    <x v="16"/>
    <x v="277"/>
    <x v="3"/>
    <x v="272"/>
    <x v="1"/>
    <n v="1996400"/>
    <s v="Evening"/>
    <n v="31"/>
    <n v="192"/>
    <n v="0.16145833333333329"/>
  </r>
  <r>
    <x v="23"/>
    <x v="16"/>
    <x v="420"/>
    <x v="2"/>
    <x v="405"/>
    <x v="1"/>
    <n v="45200"/>
    <s v="Evening"/>
    <n v="6"/>
    <n v="50"/>
    <n v="0.12"/>
  </r>
  <r>
    <x v="23"/>
    <x v="16"/>
    <x v="278"/>
    <x v="2"/>
    <x v="273"/>
    <x v="1"/>
    <n v="112500"/>
    <s v="Evening"/>
    <n v="15"/>
    <n v="50"/>
    <n v="0.3"/>
  </r>
  <r>
    <x v="23"/>
    <x v="16"/>
    <x v="279"/>
    <x v="3"/>
    <x v="274"/>
    <x v="0"/>
    <n v="3351600"/>
    <s v="Evening"/>
    <n v="18"/>
    <n v="30"/>
    <n v="0.6"/>
  </r>
  <r>
    <x v="23"/>
    <x v="16"/>
    <x v="279"/>
    <x v="3"/>
    <x v="274"/>
    <x v="1"/>
    <n v="7930100"/>
    <s v="Evening"/>
    <n v="127"/>
    <n v="192"/>
    <n v="0.66145833333333337"/>
  </r>
  <r>
    <x v="23"/>
    <x v="16"/>
    <x v="280"/>
    <x v="0"/>
    <x v="275"/>
    <x v="0"/>
    <n v="295900"/>
    <s v="Evening"/>
    <n v="11"/>
    <n v="12"/>
    <n v="0.91666666666666663"/>
  </r>
  <r>
    <x v="23"/>
    <x v="16"/>
    <x v="280"/>
    <x v="0"/>
    <x v="275"/>
    <x v="1"/>
    <n v="614700"/>
    <s v="Evening"/>
    <n v="68"/>
    <n v="85"/>
    <n v="0.8"/>
  </r>
  <r>
    <x v="23"/>
    <x v="16"/>
    <x v="281"/>
    <x v="7"/>
    <x v="45"/>
    <x v="0"/>
    <n v="360000"/>
    <s v="Evening"/>
    <n v="18"/>
    <n v="28"/>
    <n v="0.6428571428571429"/>
  </r>
  <r>
    <x v="23"/>
    <x v="16"/>
    <x v="281"/>
    <x v="7"/>
    <x v="45"/>
    <x v="1"/>
    <n v="540800"/>
    <s v="Evening"/>
    <n v="80"/>
    <n v="142"/>
    <n v="0.56338028169014087"/>
  </r>
  <r>
    <x v="23"/>
    <x v="16"/>
    <x v="282"/>
    <x v="2"/>
    <x v="276"/>
    <x v="1"/>
    <n v="102900"/>
    <s v="Evening"/>
    <n v="25"/>
    <n v="50"/>
    <n v="0.5"/>
  </r>
  <r>
    <x v="23"/>
    <x v="16"/>
    <x v="283"/>
    <x v="2"/>
    <x v="277"/>
    <x v="1"/>
    <n v="70100"/>
    <s v="Evening"/>
    <n v="17"/>
    <n v="50"/>
    <n v="0.34"/>
  </r>
  <r>
    <x v="23"/>
    <x v="16"/>
    <x v="284"/>
    <x v="0"/>
    <x v="278"/>
    <x v="0"/>
    <n v="186200"/>
    <s v="Evening"/>
    <n v="7"/>
    <n v="12"/>
    <n v="0.58333333333333337"/>
  </r>
  <r>
    <x v="23"/>
    <x v="16"/>
    <x v="284"/>
    <x v="0"/>
    <x v="278"/>
    <x v="1"/>
    <n v="412100"/>
    <s v="Evening"/>
    <n v="46"/>
    <n v="85"/>
    <n v="0.54117647058823526"/>
  </r>
  <r>
    <x v="23"/>
    <x v="16"/>
    <x v="404"/>
    <x v="0"/>
    <x v="393"/>
    <x v="0"/>
    <n v="231000"/>
    <s v="Evening"/>
    <n v="10"/>
    <n v="12"/>
    <n v="0.83333333333333337"/>
  </r>
  <r>
    <x v="23"/>
    <x v="16"/>
    <x v="404"/>
    <x v="0"/>
    <x v="393"/>
    <x v="1"/>
    <n v="581500"/>
    <s v="Evening"/>
    <n v="75"/>
    <n v="85"/>
    <n v="0.88235294117647056"/>
  </r>
  <r>
    <x v="23"/>
    <x v="17"/>
    <x v="285"/>
    <x v="1"/>
    <x v="279"/>
    <x v="0"/>
    <n v="1398600"/>
    <s v="Night"/>
    <n v="7"/>
    <n v="20"/>
    <n v="0.35"/>
  </r>
  <r>
    <x v="23"/>
    <x v="17"/>
    <x v="285"/>
    <x v="1"/>
    <x v="279"/>
    <x v="1"/>
    <n v="2271000"/>
    <s v="Night"/>
    <n v="34"/>
    <n v="96"/>
    <n v="0.35416666666666669"/>
  </r>
  <r>
    <x v="23"/>
    <x v="17"/>
    <x v="286"/>
    <x v="3"/>
    <x v="280"/>
    <x v="0"/>
    <n v="4428000"/>
    <s v="Night"/>
    <n v="24"/>
    <n v="30"/>
    <n v="0.8"/>
  </r>
  <r>
    <x v="23"/>
    <x v="17"/>
    <x v="286"/>
    <x v="3"/>
    <x v="280"/>
    <x v="1"/>
    <n v="10621400"/>
    <s v="Night"/>
    <n v="172"/>
    <n v="192"/>
    <n v="0.89583333333333337"/>
  </r>
  <r>
    <x v="23"/>
    <x v="17"/>
    <x v="287"/>
    <x v="1"/>
    <x v="281"/>
    <x v="0"/>
    <n v="435900"/>
    <s v="Night"/>
    <n v="3"/>
    <n v="20"/>
    <n v="0.15"/>
  </r>
  <r>
    <x v="23"/>
    <x v="17"/>
    <x v="287"/>
    <x v="1"/>
    <x v="281"/>
    <x v="1"/>
    <n v="435600"/>
    <s v="Night"/>
    <n v="9"/>
    <n v="96"/>
    <n v="9.375E-2"/>
  </r>
  <r>
    <x v="24"/>
    <x v="0"/>
    <x v="449"/>
    <x v="1"/>
    <x v="432"/>
    <x v="0"/>
    <n v="645400"/>
    <s v="EarlyMorning"/>
    <n v="7"/>
    <n v="20"/>
    <n v="0.35"/>
  </r>
  <r>
    <x v="24"/>
    <x v="0"/>
    <x v="449"/>
    <x v="1"/>
    <x v="432"/>
    <x v="1"/>
    <n v="1206600"/>
    <s v="EarlyMorning"/>
    <n v="39"/>
    <n v="96"/>
    <n v="0.40625"/>
  </r>
  <r>
    <x v="24"/>
    <x v="0"/>
    <x v="0"/>
    <x v="0"/>
    <x v="0"/>
    <x v="0"/>
    <n v="203500"/>
    <s v="EarlyMorning"/>
    <n v="11"/>
    <n v="12"/>
    <n v="0.91666666666666663"/>
  </r>
  <r>
    <x v="24"/>
    <x v="0"/>
    <x v="0"/>
    <x v="0"/>
    <x v="0"/>
    <x v="1"/>
    <n v="479800"/>
    <s v="EarlyMorning"/>
    <n v="77"/>
    <n v="85"/>
    <n v="0.90588235294117647"/>
  </r>
  <r>
    <x v="24"/>
    <x v="1"/>
    <x v="1"/>
    <x v="1"/>
    <x v="1"/>
    <x v="0"/>
    <n v="290600"/>
    <s v="EarlyMorning"/>
    <n v="2"/>
    <n v="20"/>
    <n v="0.1"/>
  </r>
  <r>
    <x v="24"/>
    <x v="1"/>
    <x v="1"/>
    <x v="1"/>
    <x v="1"/>
    <x v="1"/>
    <n v="435600"/>
    <s v="EarlyMorning"/>
    <n v="9"/>
    <n v="96"/>
    <n v="9.375E-2"/>
  </r>
  <r>
    <x v="24"/>
    <x v="1"/>
    <x v="2"/>
    <x v="2"/>
    <x v="2"/>
    <x v="1"/>
    <n v="342000"/>
    <s v="EarlyMorning"/>
    <n v="15"/>
    <n v="50"/>
    <n v="0.3"/>
  </r>
  <r>
    <x v="24"/>
    <x v="18"/>
    <x v="289"/>
    <x v="7"/>
    <x v="283"/>
    <x v="0"/>
    <n v="3588300"/>
    <s v="Morning"/>
    <n v="27"/>
    <n v="28"/>
    <n v="0.9642857142857143"/>
  </r>
  <r>
    <x v="24"/>
    <x v="18"/>
    <x v="289"/>
    <x v="7"/>
    <x v="283"/>
    <x v="1"/>
    <n v="5900400"/>
    <s v="Morning"/>
    <n v="132"/>
    <n v="142"/>
    <n v="0.92957746478873238"/>
  </r>
  <r>
    <x v="24"/>
    <x v="2"/>
    <x v="3"/>
    <x v="1"/>
    <x v="3"/>
    <x v="0"/>
    <n v="1150000"/>
    <s v="Morning"/>
    <n v="10"/>
    <n v="20"/>
    <n v="0.5"/>
  </r>
  <r>
    <x v="24"/>
    <x v="2"/>
    <x v="3"/>
    <x v="1"/>
    <x v="3"/>
    <x v="1"/>
    <n v="1654700"/>
    <s v="Morning"/>
    <n v="43"/>
    <n v="96"/>
    <n v="0.44791666666666669"/>
  </r>
  <r>
    <x v="24"/>
    <x v="2"/>
    <x v="4"/>
    <x v="3"/>
    <x v="4"/>
    <x v="0"/>
    <n v="2606800"/>
    <s v="Morning"/>
    <n v="14"/>
    <n v="30"/>
    <n v="0.46666666666666667"/>
  </r>
  <r>
    <x v="24"/>
    <x v="2"/>
    <x v="4"/>
    <x v="3"/>
    <x v="4"/>
    <x v="1"/>
    <n v="7172500"/>
    <s v="Morning"/>
    <n v="115"/>
    <n v="192"/>
    <n v="0.59895833333333337"/>
  </r>
  <r>
    <x v="24"/>
    <x v="2"/>
    <x v="5"/>
    <x v="2"/>
    <x v="5"/>
    <x v="1"/>
    <n v="98500"/>
    <s v="Morning"/>
    <n v="5"/>
    <n v="50"/>
    <n v="0.1"/>
  </r>
  <r>
    <x v="24"/>
    <x v="3"/>
    <x v="6"/>
    <x v="4"/>
    <x v="6"/>
    <x v="1"/>
    <n v="60900"/>
    <s v="Morning"/>
    <n v="7"/>
    <n v="12"/>
    <n v="0.58333333333333337"/>
  </r>
  <r>
    <x v="24"/>
    <x v="3"/>
    <x v="290"/>
    <x v="0"/>
    <x v="284"/>
    <x v="0"/>
    <n v="126000"/>
    <s v="Morning"/>
    <n v="7"/>
    <n v="12"/>
    <n v="0.58333333333333337"/>
  </r>
  <r>
    <x v="24"/>
    <x v="3"/>
    <x v="290"/>
    <x v="0"/>
    <x v="284"/>
    <x v="1"/>
    <n v="205200"/>
    <s v="Morning"/>
    <n v="34"/>
    <n v="85"/>
    <n v="0.4"/>
  </r>
  <r>
    <x v="24"/>
    <x v="3"/>
    <x v="7"/>
    <x v="0"/>
    <x v="7"/>
    <x v="0"/>
    <n v="514800"/>
    <s v="Morning"/>
    <n v="9"/>
    <n v="12"/>
    <n v="0.75"/>
  </r>
  <r>
    <x v="24"/>
    <x v="3"/>
    <x v="7"/>
    <x v="0"/>
    <x v="7"/>
    <x v="1"/>
    <n v="1188000"/>
    <s v="Morning"/>
    <n v="62"/>
    <n v="85"/>
    <n v="0.72941176470588232"/>
  </r>
  <r>
    <x v="24"/>
    <x v="3"/>
    <x v="291"/>
    <x v="4"/>
    <x v="285"/>
    <x v="1"/>
    <n v="52200"/>
    <s v="Morning"/>
    <n v="9"/>
    <n v="12"/>
    <n v="0.75"/>
  </r>
  <r>
    <x v="24"/>
    <x v="3"/>
    <x v="8"/>
    <x v="0"/>
    <x v="8"/>
    <x v="0"/>
    <n v="86900"/>
    <s v="Morning"/>
    <n v="1"/>
    <n v="12"/>
    <n v="8.3333333333333329E-2"/>
  </r>
  <r>
    <x v="24"/>
    <x v="3"/>
    <x v="8"/>
    <x v="0"/>
    <x v="8"/>
    <x v="1"/>
    <n v="1049800"/>
    <s v="Morning"/>
    <n v="36"/>
    <n v="85"/>
    <n v="0.42352941176470588"/>
  </r>
  <r>
    <x v="24"/>
    <x v="3"/>
    <x v="9"/>
    <x v="2"/>
    <x v="9"/>
    <x v="1"/>
    <n v="161800"/>
    <s v="Morning"/>
    <n v="7"/>
    <n v="50"/>
    <n v="0.14000000000000001"/>
  </r>
  <r>
    <x v="24"/>
    <x v="4"/>
    <x v="10"/>
    <x v="0"/>
    <x v="10"/>
    <x v="0"/>
    <n v="107800"/>
    <s v="Morning"/>
    <n v="11"/>
    <n v="12"/>
    <n v="0.91666666666666663"/>
  </r>
  <r>
    <x v="24"/>
    <x v="4"/>
    <x v="10"/>
    <x v="0"/>
    <x v="10"/>
    <x v="1"/>
    <n v="228900"/>
    <s v="Morning"/>
    <n v="69"/>
    <n v="85"/>
    <n v="0.81176470588235294"/>
  </r>
  <r>
    <x v="24"/>
    <x v="4"/>
    <x v="292"/>
    <x v="4"/>
    <x v="286"/>
    <x v="1"/>
    <n v="53900"/>
    <s v="Morning"/>
    <n v="11"/>
    <n v="12"/>
    <n v="0.91666666666666663"/>
  </r>
  <r>
    <x v="24"/>
    <x v="4"/>
    <x v="450"/>
    <x v="3"/>
    <x v="433"/>
    <x v="0"/>
    <n v="865800"/>
    <s v="Morning"/>
    <n v="6"/>
    <n v="30"/>
    <n v="0.2"/>
  </r>
  <r>
    <x v="24"/>
    <x v="4"/>
    <x v="450"/>
    <x v="3"/>
    <x v="433"/>
    <x v="1"/>
    <n v="1784500"/>
    <s v="Morning"/>
    <n v="37"/>
    <n v="192"/>
    <n v="0.19270833333333329"/>
  </r>
  <r>
    <x v="24"/>
    <x v="4"/>
    <x v="11"/>
    <x v="3"/>
    <x v="11"/>
    <x v="0"/>
    <n v="721500"/>
    <s v="Morning"/>
    <n v="5"/>
    <n v="30"/>
    <n v="0.16666666666666671"/>
  </r>
  <r>
    <x v="24"/>
    <x v="4"/>
    <x v="11"/>
    <x v="3"/>
    <x v="11"/>
    <x v="1"/>
    <n v="1010100"/>
    <s v="Morning"/>
    <n v="21"/>
    <n v="192"/>
    <n v="0.109375"/>
  </r>
  <r>
    <x v="24"/>
    <x v="4"/>
    <x v="12"/>
    <x v="4"/>
    <x v="12"/>
    <x v="1"/>
    <n v="44100"/>
    <s v="Morning"/>
    <n v="7"/>
    <n v="12"/>
    <n v="0.58333333333333337"/>
  </r>
  <r>
    <x v="24"/>
    <x v="4"/>
    <x v="13"/>
    <x v="0"/>
    <x v="13"/>
    <x v="0"/>
    <n v="400400"/>
    <s v="Morning"/>
    <n v="7"/>
    <n v="12"/>
    <n v="0.58333333333333337"/>
  </r>
  <r>
    <x v="24"/>
    <x v="4"/>
    <x v="13"/>
    <x v="0"/>
    <x v="13"/>
    <x v="1"/>
    <n v="941600"/>
    <s v="Morning"/>
    <n v="49"/>
    <n v="85"/>
    <n v="0.57647058823529407"/>
  </r>
  <r>
    <x v="24"/>
    <x v="4"/>
    <x v="293"/>
    <x v="2"/>
    <x v="287"/>
    <x v="1"/>
    <n v="673200"/>
    <s v="Morning"/>
    <n v="26"/>
    <n v="50"/>
    <n v="0.52"/>
  </r>
  <r>
    <x v="24"/>
    <x v="4"/>
    <x v="14"/>
    <x v="2"/>
    <x v="14"/>
    <x v="1"/>
    <n v="979400"/>
    <s v="Morning"/>
    <n v="42"/>
    <n v="50"/>
    <n v="0.84"/>
  </r>
  <r>
    <x v="24"/>
    <x v="4"/>
    <x v="294"/>
    <x v="2"/>
    <x v="288"/>
    <x v="1"/>
    <n v="120100"/>
    <s v="Morning"/>
    <n v="6"/>
    <n v="50"/>
    <n v="0.12"/>
  </r>
  <r>
    <x v="24"/>
    <x v="4"/>
    <x v="451"/>
    <x v="4"/>
    <x v="434"/>
    <x v="1"/>
    <n v="41300"/>
    <s v="Morning"/>
    <n v="7"/>
    <n v="12"/>
    <n v="0.58333333333333337"/>
  </r>
  <r>
    <x v="24"/>
    <x v="4"/>
    <x v="15"/>
    <x v="1"/>
    <x v="15"/>
    <x v="0"/>
    <n v="1313000"/>
    <s v="Morning"/>
    <n v="13"/>
    <n v="20"/>
    <n v="0.65"/>
  </r>
  <r>
    <x v="24"/>
    <x v="4"/>
    <x v="15"/>
    <x v="1"/>
    <x v="15"/>
    <x v="1"/>
    <n v="1856800"/>
    <s v="Morning"/>
    <n v="55"/>
    <n v="96"/>
    <n v="0.57291666666666663"/>
  </r>
  <r>
    <x v="24"/>
    <x v="4"/>
    <x v="295"/>
    <x v="0"/>
    <x v="289"/>
    <x v="0"/>
    <n v="487000"/>
    <s v="Morning"/>
    <n v="10"/>
    <n v="12"/>
    <n v="0.83333333333333337"/>
  </r>
  <r>
    <x v="24"/>
    <x v="4"/>
    <x v="295"/>
    <x v="0"/>
    <x v="289"/>
    <x v="1"/>
    <n v="1158700"/>
    <s v="Morning"/>
    <n v="71"/>
    <n v="85"/>
    <n v="0.83529411764705885"/>
  </r>
  <r>
    <x v="24"/>
    <x v="4"/>
    <x v="296"/>
    <x v="2"/>
    <x v="290"/>
    <x v="1"/>
    <n v="129600"/>
    <s v="Morning"/>
    <n v="29"/>
    <n v="50"/>
    <n v="0.57999999999999996"/>
  </r>
  <r>
    <x v="24"/>
    <x v="4"/>
    <x v="16"/>
    <x v="0"/>
    <x v="16"/>
    <x v="0"/>
    <n v="170100"/>
    <s v="Morning"/>
    <n v="9"/>
    <n v="12"/>
    <n v="0.75"/>
  </r>
  <r>
    <x v="24"/>
    <x v="4"/>
    <x v="16"/>
    <x v="0"/>
    <x v="16"/>
    <x v="1"/>
    <n v="474900"/>
    <s v="Morning"/>
    <n v="75"/>
    <n v="85"/>
    <n v="0.88235294117647056"/>
  </r>
  <r>
    <x v="24"/>
    <x v="4"/>
    <x v="17"/>
    <x v="0"/>
    <x v="17"/>
    <x v="0"/>
    <n v="366100"/>
    <s v="Morning"/>
    <n v="7"/>
    <n v="12"/>
    <n v="0.58333333333333337"/>
  </r>
  <r>
    <x v="24"/>
    <x v="4"/>
    <x v="17"/>
    <x v="0"/>
    <x v="17"/>
    <x v="1"/>
    <n v="717000"/>
    <s v="Morning"/>
    <n v="41"/>
    <n v="85"/>
    <n v="0.4823529411764706"/>
  </r>
  <r>
    <x v="24"/>
    <x v="5"/>
    <x v="18"/>
    <x v="2"/>
    <x v="18"/>
    <x v="1"/>
    <n v="140600"/>
    <s v="BeforeNoon"/>
    <n v="14"/>
    <n v="50"/>
    <n v="0.28000000000000003"/>
  </r>
  <r>
    <x v="24"/>
    <x v="5"/>
    <x v="19"/>
    <x v="2"/>
    <x v="19"/>
    <x v="1"/>
    <n v="295500"/>
    <s v="BeforeNoon"/>
    <n v="15"/>
    <n v="50"/>
    <n v="0.3"/>
  </r>
  <r>
    <x v="24"/>
    <x v="5"/>
    <x v="20"/>
    <x v="2"/>
    <x v="20"/>
    <x v="1"/>
    <n v="121500"/>
    <s v="BeforeNoon"/>
    <n v="39"/>
    <n v="50"/>
    <n v="0.78"/>
  </r>
  <r>
    <x v="24"/>
    <x v="5"/>
    <x v="21"/>
    <x v="5"/>
    <x v="21"/>
    <x v="0"/>
    <n v="905100"/>
    <s v="BeforeNoon"/>
    <n v="21"/>
    <n v="30"/>
    <n v="0.7"/>
  </r>
  <r>
    <x v="24"/>
    <x v="5"/>
    <x v="21"/>
    <x v="5"/>
    <x v="21"/>
    <x v="2"/>
    <n v="1000400"/>
    <s v="BeforeNoon"/>
    <n v="41"/>
    <n v="48"/>
    <n v="0.85416666666666663"/>
  </r>
  <r>
    <x v="24"/>
    <x v="5"/>
    <x v="21"/>
    <x v="5"/>
    <x v="21"/>
    <x v="1"/>
    <n v="3890400"/>
    <s v="BeforeNoon"/>
    <n v="269"/>
    <n v="324"/>
    <n v="0.83024691358024694"/>
  </r>
  <r>
    <x v="24"/>
    <x v="5"/>
    <x v="22"/>
    <x v="2"/>
    <x v="22"/>
    <x v="1"/>
    <n v="54300"/>
    <s v="BeforeNoon"/>
    <n v="6"/>
    <n v="50"/>
    <n v="0.12"/>
  </r>
  <r>
    <x v="24"/>
    <x v="5"/>
    <x v="23"/>
    <x v="0"/>
    <x v="23"/>
    <x v="0"/>
    <n v="36400"/>
    <s v="BeforeNoon"/>
    <n v="4"/>
    <n v="12"/>
    <n v="0.33333333333333331"/>
  </r>
  <r>
    <x v="24"/>
    <x v="5"/>
    <x v="23"/>
    <x v="0"/>
    <x v="23"/>
    <x v="1"/>
    <n v="72300"/>
    <s v="BeforeNoon"/>
    <n v="24"/>
    <n v="85"/>
    <n v="0.28235294117647058"/>
  </r>
  <r>
    <x v="24"/>
    <x v="5"/>
    <x v="24"/>
    <x v="0"/>
    <x v="24"/>
    <x v="0"/>
    <n v="219600"/>
    <s v="BeforeNoon"/>
    <n v="6"/>
    <n v="12"/>
    <n v="0.5"/>
  </r>
  <r>
    <x v="24"/>
    <x v="5"/>
    <x v="24"/>
    <x v="0"/>
    <x v="24"/>
    <x v="1"/>
    <n v="612400"/>
    <s v="BeforeNoon"/>
    <n v="50"/>
    <n v="85"/>
    <n v="0.58823529411764708"/>
  </r>
  <r>
    <x v="24"/>
    <x v="5"/>
    <x v="297"/>
    <x v="2"/>
    <x v="291"/>
    <x v="1"/>
    <n v="817500"/>
    <s v="BeforeNoon"/>
    <n v="33"/>
    <n v="50"/>
    <n v="0.66"/>
  </r>
  <r>
    <x v="24"/>
    <x v="5"/>
    <x v="298"/>
    <x v="0"/>
    <x v="292"/>
    <x v="0"/>
    <n v="423200"/>
    <s v="BeforeNoon"/>
    <n v="8"/>
    <n v="12"/>
    <n v="0.66666666666666663"/>
  </r>
  <r>
    <x v="24"/>
    <x v="5"/>
    <x v="298"/>
    <x v="0"/>
    <x v="292"/>
    <x v="1"/>
    <n v="883600"/>
    <s v="BeforeNoon"/>
    <n v="50"/>
    <n v="85"/>
    <n v="0.58823529411764708"/>
  </r>
  <r>
    <x v="24"/>
    <x v="5"/>
    <x v="25"/>
    <x v="2"/>
    <x v="25"/>
    <x v="1"/>
    <n v="667000"/>
    <s v="BeforeNoon"/>
    <n v="43"/>
    <n v="50"/>
    <n v="0.86"/>
  </r>
  <r>
    <x v="24"/>
    <x v="5"/>
    <x v="299"/>
    <x v="4"/>
    <x v="293"/>
    <x v="1"/>
    <n v="53100"/>
    <s v="BeforeNoon"/>
    <n v="9"/>
    <n v="12"/>
    <n v="0.75"/>
  </r>
  <r>
    <x v="24"/>
    <x v="5"/>
    <x v="26"/>
    <x v="2"/>
    <x v="26"/>
    <x v="1"/>
    <n v="239400"/>
    <s v="BeforeNoon"/>
    <n v="17"/>
    <n v="50"/>
    <n v="0.34"/>
  </r>
  <r>
    <x v="24"/>
    <x v="5"/>
    <x v="300"/>
    <x v="4"/>
    <x v="294"/>
    <x v="1"/>
    <n v="33000"/>
    <s v="BeforeNoon"/>
    <n v="10"/>
    <n v="12"/>
    <n v="0.83333333333333337"/>
  </r>
  <r>
    <x v="24"/>
    <x v="5"/>
    <x v="27"/>
    <x v="1"/>
    <x v="27"/>
    <x v="0"/>
    <n v="1796400"/>
    <s v="BeforeNoon"/>
    <n v="18"/>
    <n v="20"/>
    <n v="0.9"/>
  </r>
  <r>
    <x v="24"/>
    <x v="5"/>
    <x v="27"/>
    <x v="1"/>
    <x v="27"/>
    <x v="1"/>
    <n v="2777100"/>
    <s v="BeforeNoon"/>
    <n v="83"/>
    <n v="96"/>
    <n v="0.86458333333333337"/>
  </r>
  <r>
    <x v="24"/>
    <x v="5"/>
    <x v="28"/>
    <x v="0"/>
    <x v="28"/>
    <x v="0"/>
    <n v="104500"/>
    <s v="BeforeNoon"/>
    <n v="11"/>
    <n v="12"/>
    <n v="0.91666666666666663"/>
  </r>
  <r>
    <x v="24"/>
    <x v="5"/>
    <x v="28"/>
    <x v="0"/>
    <x v="28"/>
    <x v="1"/>
    <n v="209500"/>
    <s v="BeforeNoon"/>
    <n v="65"/>
    <n v="85"/>
    <n v="0.76470588235294112"/>
  </r>
  <r>
    <x v="24"/>
    <x v="5"/>
    <x v="377"/>
    <x v="2"/>
    <x v="370"/>
    <x v="1"/>
    <n v="1251200"/>
    <s v="BeforeNoon"/>
    <n v="47"/>
    <n v="50"/>
    <n v="0.94"/>
  </r>
  <r>
    <x v="24"/>
    <x v="6"/>
    <x v="29"/>
    <x v="4"/>
    <x v="29"/>
    <x v="1"/>
    <n v="21200"/>
    <s v="BeforeNoon"/>
    <n v="4"/>
    <n v="12"/>
    <n v="0.33333333333333331"/>
  </r>
  <r>
    <x v="24"/>
    <x v="6"/>
    <x v="30"/>
    <x v="4"/>
    <x v="30"/>
    <x v="1"/>
    <n v="58300"/>
    <s v="BeforeNoon"/>
    <n v="11"/>
    <n v="12"/>
    <n v="0.91666666666666663"/>
  </r>
  <r>
    <x v="24"/>
    <x v="6"/>
    <x v="32"/>
    <x v="6"/>
    <x v="32"/>
    <x v="0"/>
    <n v="498400"/>
    <s v="BeforeNoon"/>
    <n v="4"/>
    <n v="12"/>
    <n v="0.33333333333333331"/>
  </r>
  <r>
    <x v="24"/>
    <x v="6"/>
    <x v="32"/>
    <x v="6"/>
    <x v="32"/>
    <x v="1"/>
    <n v="2133300"/>
    <s v="BeforeNoon"/>
    <n v="51"/>
    <n v="118"/>
    <n v="0.43220338983050849"/>
  </r>
  <r>
    <x v="24"/>
    <x v="6"/>
    <x v="33"/>
    <x v="6"/>
    <x v="33"/>
    <x v="0"/>
    <n v="747600"/>
    <s v="BeforeNoon"/>
    <n v="6"/>
    <n v="12"/>
    <n v="0.5"/>
  </r>
  <r>
    <x v="24"/>
    <x v="6"/>
    <x v="33"/>
    <x v="6"/>
    <x v="33"/>
    <x v="1"/>
    <n v="2079200"/>
    <s v="BeforeNoon"/>
    <n v="50"/>
    <n v="118"/>
    <n v="0.42372881355932202"/>
  </r>
  <r>
    <x v="24"/>
    <x v="6"/>
    <x v="35"/>
    <x v="1"/>
    <x v="35"/>
    <x v="0"/>
    <n v="690000"/>
    <s v="BeforeNoon"/>
    <n v="6"/>
    <n v="20"/>
    <n v="0.3"/>
  </r>
  <r>
    <x v="24"/>
    <x v="6"/>
    <x v="35"/>
    <x v="1"/>
    <x v="35"/>
    <x v="1"/>
    <n v="2037700"/>
    <s v="BeforeNoon"/>
    <n v="53"/>
    <n v="96"/>
    <n v="0.55208333333333337"/>
  </r>
  <r>
    <x v="24"/>
    <x v="6"/>
    <x v="303"/>
    <x v="3"/>
    <x v="297"/>
    <x v="0"/>
    <n v="1829700"/>
    <s v="BeforeNoon"/>
    <n v="9"/>
    <n v="30"/>
    <n v="0.3"/>
  </r>
  <r>
    <x v="24"/>
    <x v="6"/>
    <x v="303"/>
    <x v="3"/>
    <x v="297"/>
    <x v="1"/>
    <n v="3477900"/>
    <s v="BeforeNoon"/>
    <n v="51"/>
    <n v="192"/>
    <n v="0.265625"/>
  </r>
  <r>
    <x v="24"/>
    <x v="6"/>
    <x v="36"/>
    <x v="1"/>
    <x v="36"/>
    <x v="0"/>
    <n v="1998000"/>
    <s v="BeforeNoon"/>
    <n v="10"/>
    <n v="20"/>
    <n v="0.5"/>
  </r>
  <r>
    <x v="24"/>
    <x v="6"/>
    <x v="36"/>
    <x v="1"/>
    <x v="36"/>
    <x v="1"/>
    <n v="3136800"/>
    <s v="BeforeNoon"/>
    <n v="47"/>
    <n v="96"/>
    <n v="0.48958333333333331"/>
  </r>
  <r>
    <x v="24"/>
    <x v="6"/>
    <x v="37"/>
    <x v="2"/>
    <x v="37"/>
    <x v="1"/>
    <n v="147000"/>
    <s v="BeforeNoon"/>
    <n v="23"/>
    <n v="50"/>
    <n v="0.46"/>
  </r>
  <r>
    <x v="24"/>
    <x v="6"/>
    <x v="38"/>
    <x v="7"/>
    <x v="38"/>
    <x v="0"/>
    <n v="2923800"/>
    <s v="BeforeNoon"/>
    <n v="22"/>
    <n v="28"/>
    <n v="0.7857142857142857"/>
  </r>
  <r>
    <x v="24"/>
    <x v="6"/>
    <x v="38"/>
    <x v="7"/>
    <x v="38"/>
    <x v="1"/>
    <n v="5625800"/>
    <s v="BeforeNoon"/>
    <n v="126"/>
    <n v="142"/>
    <n v="0.88732394366197187"/>
  </r>
  <r>
    <x v="24"/>
    <x v="6"/>
    <x v="39"/>
    <x v="7"/>
    <x v="39"/>
    <x v="0"/>
    <n v="526400"/>
    <s v="BeforeNoon"/>
    <n v="28"/>
    <n v="28"/>
    <n v="1"/>
  </r>
  <r>
    <x v="24"/>
    <x v="6"/>
    <x v="39"/>
    <x v="7"/>
    <x v="39"/>
    <x v="1"/>
    <n v="889200"/>
    <s v="BeforeNoon"/>
    <n v="140"/>
    <n v="142"/>
    <n v="0.9859154929577465"/>
  </r>
  <r>
    <x v="24"/>
    <x v="6"/>
    <x v="395"/>
    <x v="0"/>
    <x v="387"/>
    <x v="0"/>
    <n v="79200"/>
    <s v="BeforeNoon"/>
    <n v="8"/>
    <n v="12"/>
    <n v="0.66666666666666663"/>
  </r>
  <r>
    <x v="24"/>
    <x v="6"/>
    <x v="395"/>
    <x v="0"/>
    <x v="387"/>
    <x v="1"/>
    <n v="179400"/>
    <s v="BeforeNoon"/>
    <n v="54"/>
    <n v="85"/>
    <n v="0.63529411764705879"/>
  </r>
  <r>
    <x v="24"/>
    <x v="6"/>
    <x v="40"/>
    <x v="0"/>
    <x v="40"/>
    <x v="0"/>
    <n v="400400"/>
    <s v="BeforeNoon"/>
    <n v="7"/>
    <n v="12"/>
    <n v="0.58333333333333337"/>
  </r>
  <r>
    <x v="24"/>
    <x v="6"/>
    <x v="40"/>
    <x v="0"/>
    <x v="40"/>
    <x v="1"/>
    <n v="1058100"/>
    <s v="BeforeNoon"/>
    <n v="55"/>
    <n v="85"/>
    <n v="0.6470588235294118"/>
  </r>
  <r>
    <x v="24"/>
    <x v="6"/>
    <x v="41"/>
    <x v="0"/>
    <x v="41"/>
    <x v="0"/>
    <n v="111000"/>
    <s v="BeforeNoon"/>
    <n v="6"/>
    <n v="12"/>
    <n v="0.5"/>
  </r>
  <r>
    <x v="24"/>
    <x v="6"/>
    <x v="41"/>
    <x v="0"/>
    <x v="41"/>
    <x v="1"/>
    <n v="455000"/>
    <s v="BeforeNoon"/>
    <n v="73"/>
    <n v="85"/>
    <n v="0.85882352941176465"/>
  </r>
  <r>
    <x v="24"/>
    <x v="6"/>
    <x v="42"/>
    <x v="0"/>
    <x v="42"/>
    <x v="0"/>
    <n v="445000"/>
    <s v="BeforeNoon"/>
    <n v="10"/>
    <n v="12"/>
    <n v="0.83333333333333337"/>
  </r>
  <r>
    <x v="24"/>
    <x v="6"/>
    <x v="42"/>
    <x v="0"/>
    <x v="42"/>
    <x v="1"/>
    <n v="953200"/>
    <s v="BeforeNoon"/>
    <n v="64"/>
    <n v="85"/>
    <n v="0.75294117647058822"/>
  </r>
  <r>
    <x v="24"/>
    <x v="6"/>
    <x v="44"/>
    <x v="2"/>
    <x v="44"/>
    <x v="1"/>
    <n v="268500"/>
    <s v="BeforeNoon"/>
    <n v="15"/>
    <n v="50"/>
    <n v="0.3"/>
  </r>
  <r>
    <x v="24"/>
    <x v="6"/>
    <x v="45"/>
    <x v="7"/>
    <x v="45"/>
    <x v="0"/>
    <n v="260000"/>
    <s v="BeforeNoon"/>
    <n v="13"/>
    <n v="28"/>
    <n v="0.4642857142857143"/>
  </r>
  <r>
    <x v="24"/>
    <x v="6"/>
    <x v="45"/>
    <x v="7"/>
    <x v="45"/>
    <x v="1"/>
    <n v="567600"/>
    <s v="BeforeNoon"/>
    <n v="84"/>
    <n v="142"/>
    <n v="0.59154929577464788"/>
  </r>
  <r>
    <x v="24"/>
    <x v="6"/>
    <x v="46"/>
    <x v="2"/>
    <x v="46"/>
    <x v="1"/>
    <n v="374500"/>
    <s v="BeforeNoon"/>
    <n v="25"/>
    <n v="50"/>
    <n v="0.5"/>
  </r>
  <r>
    <x v="24"/>
    <x v="6"/>
    <x v="47"/>
    <x v="4"/>
    <x v="47"/>
    <x v="1"/>
    <n v="31200"/>
    <s v="BeforeNoon"/>
    <n v="3"/>
    <n v="12"/>
    <n v="0.25"/>
  </r>
  <r>
    <x v="24"/>
    <x v="6"/>
    <x v="48"/>
    <x v="7"/>
    <x v="48"/>
    <x v="0"/>
    <n v="468000"/>
    <s v="BeforeNoon"/>
    <n v="26"/>
    <n v="28"/>
    <n v="0.9285714285714286"/>
  </r>
  <r>
    <x v="24"/>
    <x v="6"/>
    <x v="48"/>
    <x v="7"/>
    <x v="48"/>
    <x v="1"/>
    <n v="793200"/>
    <s v="BeforeNoon"/>
    <n v="131"/>
    <n v="142"/>
    <n v="0.92253521126760563"/>
  </r>
  <r>
    <x v="24"/>
    <x v="6"/>
    <x v="306"/>
    <x v="2"/>
    <x v="300"/>
    <x v="1"/>
    <n v="701200"/>
    <s v="BeforeNoon"/>
    <n v="47"/>
    <n v="50"/>
    <n v="0.94"/>
  </r>
  <r>
    <x v="24"/>
    <x v="6"/>
    <x v="50"/>
    <x v="0"/>
    <x v="50"/>
    <x v="0"/>
    <n v="326000"/>
    <s v="BeforeNoon"/>
    <n v="10"/>
    <n v="12"/>
    <n v="0.83333333333333337"/>
  </r>
  <r>
    <x v="24"/>
    <x v="6"/>
    <x v="50"/>
    <x v="0"/>
    <x v="50"/>
    <x v="1"/>
    <n v="866100"/>
    <s v="BeforeNoon"/>
    <n v="79"/>
    <n v="85"/>
    <n v="0.92941176470588238"/>
  </r>
  <r>
    <x v="24"/>
    <x v="6"/>
    <x v="51"/>
    <x v="0"/>
    <x v="51"/>
    <x v="0"/>
    <n v="73000"/>
    <s v="BeforeNoon"/>
    <n v="2"/>
    <n v="12"/>
    <n v="0.16666666666666671"/>
  </r>
  <r>
    <x v="24"/>
    <x v="6"/>
    <x v="51"/>
    <x v="0"/>
    <x v="51"/>
    <x v="1"/>
    <n v="455000"/>
    <s v="BeforeNoon"/>
    <n v="37"/>
    <n v="85"/>
    <n v="0.43529411764705878"/>
  </r>
  <r>
    <x v="24"/>
    <x v="6"/>
    <x v="52"/>
    <x v="0"/>
    <x v="52"/>
    <x v="0"/>
    <n v="297000"/>
    <s v="BeforeNoon"/>
    <n v="9"/>
    <n v="12"/>
    <n v="0.75"/>
  </r>
  <r>
    <x v="24"/>
    <x v="6"/>
    <x v="52"/>
    <x v="0"/>
    <x v="52"/>
    <x v="1"/>
    <n v="540100"/>
    <s v="BeforeNoon"/>
    <n v="49"/>
    <n v="85"/>
    <n v="0.57647058823529407"/>
  </r>
  <r>
    <x v="24"/>
    <x v="6"/>
    <x v="53"/>
    <x v="6"/>
    <x v="53"/>
    <x v="0"/>
    <n v="483600"/>
    <s v="BeforeNoon"/>
    <n v="12"/>
    <n v="12"/>
    <n v="1"/>
  </r>
  <r>
    <x v="24"/>
    <x v="6"/>
    <x v="53"/>
    <x v="6"/>
    <x v="53"/>
    <x v="1"/>
    <n v="1562800"/>
    <s v="BeforeNoon"/>
    <n v="116"/>
    <n v="118"/>
    <n v="0.98305084745762716"/>
  </r>
  <r>
    <x v="24"/>
    <x v="6"/>
    <x v="54"/>
    <x v="3"/>
    <x v="54"/>
    <x v="0"/>
    <n v="847200"/>
    <s v="BeforeNoon"/>
    <n v="24"/>
    <n v="30"/>
    <n v="0.8"/>
  </r>
  <r>
    <x v="24"/>
    <x v="6"/>
    <x v="54"/>
    <x v="3"/>
    <x v="54"/>
    <x v="1"/>
    <n v="1871000"/>
    <s v="BeforeNoon"/>
    <n v="158"/>
    <n v="192"/>
    <n v="0.82291666666666663"/>
  </r>
  <r>
    <x v="24"/>
    <x v="6"/>
    <x v="55"/>
    <x v="2"/>
    <x v="55"/>
    <x v="1"/>
    <n v="531500"/>
    <s v="BeforeNoon"/>
    <n v="35"/>
    <n v="50"/>
    <n v="0.7"/>
  </r>
  <r>
    <x v="24"/>
    <x v="6"/>
    <x v="56"/>
    <x v="0"/>
    <x v="56"/>
    <x v="0"/>
    <n v="304000"/>
    <s v="BeforeNoon"/>
    <n v="8"/>
    <n v="12"/>
    <n v="0.66666666666666663"/>
  </r>
  <r>
    <x v="24"/>
    <x v="6"/>
    <x v="56"/>
    <x v="0"/>
    <x v="56"/>
    <x v="1"/>
    <n v="573900"/>
    <s v="BeforeNoon"/>
    <n v="45"/>
    <n v="85"/>
    <n v="0.52941176470588236"/>
  </r>
  <r>
    <x v="24"/>
    <x v="6"/>
    <x v="308"/>
    <x v="2"/>
    <x v="302"/>
    <x v="1"/>
    <n v="25600"/>
    <s v="BeforeNoon"/>
    <n v="2"/>
    <n v="50"/>
    <n v="0.04"/>
  </r>
  <r>
    <x v="24"/>
    <x v="6"/>
    <x v="309"/>
    <x v="4"/>
    <x v="303"/>
    <x v="1"/>
    <n v="52200"/>
    <s v="BeforeNoon"/>
    <n v="9"/>
    <n v="12"/>
    <n v="0.75"/>
  </r>
  <r>
    <x v="24"/>
    <x v="6"/>
    <x v="57"/>
    <x v="0"/>
    <x v="57"/>
    <x v="0"/>
    <n v="521400"/>
    <s v="BeforeNoon"/>
    <n v="6"/>
    <n v="12"/>
    <n v="0.5"/>
  </r>
  <r>
    <x v="24"/>
    <x v="6"/>
    <x v="57"/>
    <x v="0"/>
    <x v="57"/>
    <x v="1"/>
    <n v="1081700"/>
    <s v="BeforeNoon"/>
    <n v="37"/>
    <n v="85"/>
    <n v="0.43529411764705878"/>
  </r>
  <r>
    <x v="24"/>
    <x v="6"/>
    <x v="310"/>
    <x v="2"/>
    <x v="304"/>
    <x v="1"/>
    <n v="830000"/>
    <s v="BeforeNoon"/>
    <n v="49"/>
    <n v="50"/>
    <n v="0.98"/>
  </r>
  <r>
    <x v="24"/>
    <x v="6"/>
    <x v="311"/>
    <x v="2"/>
    <x v="305"/>
    <x v="1"/>
    <n v="729200"/>
    <s v="BeforeNoon"/>
    <n v="43"/>
    <n v="50"/>
    <n v="0.86"/>
  </r>
  <r>
    <x v="24"/>
    <x v="6"/>
    <x v="58"/>
    <x v="6"/>
    <x v="58"/>
    <x v="0"/>
    <n v="540100"/>
    <s v="BeforeNoon"/>
    <n v="11"/>
    <n v="12"/>
    <n v="0.91666666666666663"/>
  </r>
  <r>
    <x v="24"/>
    <x v="6"/>
    <x v="58"/>
    <x v="6"/>
    <x v="58"/>
    <x v="1"/>
    <n v="1895600"/>
    <s v="BeforeNoon"/>
    <n v="115"/>
    <n v="118"/>
    <n v="0.97457627118644063"/>
  </r>
  <r>
    <x v="24"/>
    <x v="6"/>
    <x v="378"/>
    <x v="2"/>
    <x v="371"/>
    <x v="1"/>
    <n v="451500"/>
    <s v="BeforeNoon"/>
    <n v="30"/>
    <n v="50"/>
    <n v="0.6"/>
  </r>
  <r>
    <x v="24"/>
    <x v="7"/>
    <x v="422"/>
    <x v="2"/>
    <x v="407"/>
    <x v="1"/>
    <n v="365000"/>
    <s v="BeforeNoon"/>
    <n v="38"/>
    <n v="50"/>
    <n v="0.76"/>
  </r>
  <r>
    <x v="24"/>
    <x v="7"/>
    <x v="59"/>
    <x v="0"/>
    <x v="59"/>
    <x v="0"/>
    <n v="600000"/>
    <s v="BeforeNoon"/>
    <n v="12"/>
    <n v="12"/>
    <n v="1"/>
  </r>
  <r>
    <x v="24"/>
    <x v="7"/>
    <x v="59"/>
    <x v="0"/>
    <x v="59"/>
    <x v="1"/>
    <n v="1392500"/>
    <s v="BeforeNoon"/>
    <n v="83"/>
    <n v="85"/>
    <n v="0.97647058823529409"/>
  </r>
  <r>
    <x v="24"/>
    <x v="7"/>
    <x v="60"/>
    <x v="0"/>
    <x v="60"/>
    <x v="0"/>
    <n v="90000"/>
    <s v="BeforeNoon"/>
    <n v="5"/>
    <n v="12"/>
    <n v="0.41666666666666669"/>
  </r>
  <r>
    <x v="24"/>
    <x v="7"/>
    <x v="60"/>
    <x v="0"/>
    <x v="60"/>
    <x v="1"/>
    <n v="241800"/>
    <s v="BeforeNoon"/>
    <n v="40"/>
    <n v="85"/>
    <n v="0.47058823529411759"/>
  </r>
  <r>
    <x v="24"/>
    <x v="7"/>
    <x v="61"/>
    <x v="2"/>
    <x v="61"/>
    <x v="1"/>
    <n v="139800"/>
    <s v="BeforeNoon"/>
    <n v="7"/>
    <n v="50"/>
    <n v="0.14000000000000001"/>
  </r>
  <r>
    <x v="24"/>
    <x v="7"/>
    <x v="62"/>
    <x v="2"/>
    <x v="62"/>
    <x v="1"/>
    <n v="105700"/>
    <s v="BeforeNoon"/>
    <n v="14"/>
    <n v="50"/>
    <n v="0.28000000000000003"/>
  </r>
  <r>
    <x v="24"/>
    <x v="7"/>
    <x v="313"/>
    <x v="2"/>
    <x v="307"/>
    <x v="1"/>
    <n v="153100"/>
    <s v="BeforeNoon"/>
    <n v="49"/>
    <n v="50"/>
    <n v="0.98"/>
  </r>
  <r>
    <x v="24"/>
    <x v="7"/>
    <x v="63"/>
    <x v="0"/>
    <x v="63"/>
    <x v="0"/>
    <n v="173200"/>
    <s v="BeforeNoon"/>
    <n v="4"/>
    <n v="12"/>
    <n v="0.33333333333333331"/>
  </r>
  <r>
    <x v="24"/>
    <x v="7"/>
    <x v="63"/>
    <x v="0"/>
    <x v="63"/>
    <x v="1"/>
    <n v="433500"/>
    <s v="BeforeNoon"/>
    <n v="30"/>
    <n v="85"/>
    <n v="0.35294117647058831"/>
  </r>
  <r>
    <x v="24"/>
    <x v="7"/>
    <x v="64"/>
    <x v="0"/>
    <x v="64"/>
    <x v="0"/>
    <n v="111000"/>
    <s v="BeforeNoon"/>
    <n v="10"/>
    <n v="12"/>
    <n v="0.83333333333333337"/>
  </r>
  <r>
    <x v="24"/>
    <x v="7"/>
    <x v="64"/>
    <x v="0"/>
    <x v="64"/>
    <x v="1"/>
    <n v="283200"/>
    <s v="BeforeNoon"/>
    <n v="76"/>
    <n v="85"/>
    <n v="0.89411764705882357"/>
  </r>
  <r>
    <x v="24"/>
    <x v="7"/>
    <x v="65"/>
    <x v="0"/>
    <x v="65"/>
    <x v="0"/>
    <n v="422400"/>
    <s v="BeforeNoon"/>
    <n v="6"/>
    <n v="12"/>
    <n v="0.5"/>
  </r>
  <r>
    <x v="24"/>
    <x v="7"/>
    <x v="65"/>
    <x v="0"/>
    <x v="65"/>
    <x v="1"/>
    <n v="1297100"/>
    <s v="BeforeNoon"/>
    <n v="55"/>
    <n v="85"/>
    <n v="0.6470588235294118"/>
  </r>
  <r>
    <x v="24"/>
    <x v="7"/>
    <x v="66"/>
    <x v="7"/>
    <x v="66"/>
    <x v="0"/>
    <n v="516000"/>
    <s v="BeforeNoon"/>
    <n v="24"/>
    <n v="28"/>
    <n v="0.8571428571428571"/>
  </r>
  <r>
    <x v="24"/>
    <x v="7"/>
    <x v="66"/>
    <x v="7"/>
    <x v="66"/>
    <x v="1"/>
    <n v="872400"/>
    <s v="BeforeNoon"/>
    <n v="120"/>
    <n v="142"/>
    <n v="0.84507042253521125"/>
  </r>
  <r>
    <x v="24"/>
    <x v="7"/>
    <x v="67"/>
    <x v="3"/>
    <x v="67"/>
    <x v="0"/>
    <n v="490000"/>
    <s v="BeforeNoon"/>
    <n v="20"/>
    <n v="30"/>
    <n v="0.66666666666666663"/>
  </r>
  <r>
    <x v="24"/>
    <x v="7"/>
    <x v="67"/>
    <x v="3"/>
    <x v="67"/>
    <x v="1"/>
    <n v="961800"/>
    <s v="BeforeNoon"/>
    <n v="117"/>
    <n v="192"/>
    <n v="0.609375"/>
  </r>
  <r>
    <x v="24"/>
    <x v="7"/>
    <x v="379"/>
    <x v="1"/>
    <x v="372"/>
    <x v="0"/>
    <n v="558000"/>
    <s v="BeforeNoon"/>
    <n v="5"/>
    <n v="20"/>
    <n v="0.25"/>
  </r>
  <r>
    <x v="24"/>
    <x v="7"/>
    <x v="379"/>
    <x v="1"/>
    <x v="372"/>
    <x v="1"/>
    <n v="673300"/>
    <s v="BeforeNoon"/>
    <n v="18"/>
    <n v="96"/>
    <n v="0.1875"/>
  </r>
  <r>
    <x v="24"/>
    <x v="7"/>
    <x v="68"/>
    <x v="7"/>
    <x v="68"/>
    <x v="0"/>
    <n v="394800"/>
    <s v="BeforeNoon"/>
    <n v="21"/>
    <n v="28"/>
    <n v="0.75"/>
  </r>
  <r>
    <x v="24"/>
    <x v="7"/>
    <x v="68"/>
    <x v="7"/>
    <x v="68"/>
    <x v="1"/>
    <n v="762000"/>
    <s v="BeforeNoon"/>
    <n v="120"/>
    <n v="142"/>
    <n v="0.84507042253521125"/>
  </r>
  <r>
    <x v="24"/>
    <x v="7"/>
    <x v="69"/>
    <x v="0"/>
    <x v="69"/>
    <x v="0"/>
    <n v="328000"/>
    <s v="BeforeNoon"/>
    <n v="10"/>
    <n v="12"/>
    <n v="0.83333333333333337"/>
  </r>
  <r>
    <x v="24"/>
    <x v="7"/>
    <x v="69"/>
    <x v="0"/>
    <x v="69"/>
    <x v="1"/>
    <n v="812100"/>
    <s v="BeforeNoon"/>
    <n v="74"/>
    <n v="85"/>
    <n v="0.87058823529411766"/>
  </r>
  <r>
    <x v="24"/>
    <x v="7"/>
    <x v="70"/>
    <x v="0"/>
    <x v="70"/>
    <x v="0"/>
    <n v="348500"/>
    <s v="BeforeNoon"/>
    <n v="5"/>
    <n v="12"/>
    <n v="0.41666666666666669"/>
  </r>
  <r>
    <x v="24"/>
    <x v="7"/>
    <x v="70"/>
    <x v="0"/>
    <x v="70"/>
    <x v="1"/>
    <n v="1123200"/>
    <s v="BeforeNoon"/>
    <n v="48"/>
    <n v="85"/>
    <n v="0.56470588235294117"/>
  </r>
  <r>
    <x v="24"/>
    <x v="7"/>
    <x v="71"/>
    <x v="0"/>
    <x v="71"/>
    <x v="0"/>
    <n v="408800"/>
    <s v="BeforeNoon"/>
    <n v="8"/>
    <n v="12"/>
    <n v="0.66666666666666663"/>
  </r>
  <r>
    <x v="24"/>
    <x v="7"/>
    <x v="71"/>
    <x v="0"/>
    <x v="71"/>
    <x v="1"/>
    <n v="1334500"/>
    <s v="BeforeNoon"/>
    <n v="78"/>
    <n v="85"/>
    <n v="0.91764705882352937"/>
  </r>
  <r>
    <x v="24"/>
    <x v="7"/>
    <x v="380"/>
    <x v="6"/>
    <x v="373"/>
    <x v="0"/>
    <n v="106800"/>
    <s v="BeforeNoon"/>
    <n v="1"/>
    <n v="12"/>
    <n v="8.3333333333333329E-2"/>
  </r>
  <r>
    <x v="24"/>
    <x v="7"/>
    <x v="380"/>
    <x v="6"/>
    <x v="373"/>
    <x v="1"/>
    <n v="858000"/>
    <s v="BeforeNoon"/>
    <n v="24"/>
    <n v="118"/>
    <n v="0.20338983050847459"/>
  </r>
  <r>
    <x v="24"/>
    <x v="7"/>
    <x v="72"/>
    <x v="2"/>
    <x v="72"/>
    <x v="1"/>
    <n v="90000"/>
    <s v="BeforeNoon"/>
    <n v="12"/>
    <n v="50"/>
    <n v="0.24"/>
  </r>
  <r>
    <x v="24"/>
    <x v="7"/>
    <x v="314"/>
    <x v="2"/>
    <x v="308"/>
    <x v="1"/>
    <n v="651600"/>
    <s v="BeforeNoon"/>
    <n v="42"/>
    <n v="50"/>
    <n v="0.84"/>
  </r>
  <r>
    <x v="24"/>
    <x v="7"/>
    <x v="315"/>
    <x v="2"/>
    <x v="309"/>
    <x v="1"/>
    <n v="156000"/>
    <s v="BeforeNoon"/>
    <n v="43"/>
    <n v="50"/>
    <n v="0.86"/>
  </r>
  <r>
    <x v="24"/>
    <x v="7"/>
    <x v="405"/>
    <x v="2"/>
    <x v="394"/>
    <x v="1"/>
    <n v="166800"/>
    <s v="BeforeNoon"/>
    <n v="46"/>
    <n v="50"/>
    <n v="0.92"/>
  </r>
  <r>
    <x v="24"/>
    <x v="7"/>
    <x v="73"/>
    <x v="2"/>
    <x v="73"/>
    <x v="1"/>
    <n v="410600"/>
    <s v="BeforeNoon"/>
    <n v="16"/>
    <n v="50"/>
    <n v="0.32"/>
  </r>
  <r>
    <x v="24"/>
    <x v="7"/>
    <x v="74"/>
    <x v="0"/>
    <x v="74"/>
    <x v="0"/>
    <n v="37800"/>
    <s v="BeforeNoon"/>
    <n v="3"/>
    <n v="12"/>
    <n v="0.25"/>
  </r>
  <r>
    <x v="24"/>
    <x v="7"/>
    <x v="74"/>
    <x v="0"/>
    <x v="74"/>
    <x v="1"/>
    <n v="76000"/>
    <s v="BeforeNoon"/>
    <n v="18"/>
    <n v="85"/>
    <n v="0.21176470588235291"/>
  </r>
  <r>
    <x v="24"/>
    <x v="7"/>
    <x v="316"/>
    <x v="4"/>
    <x v="310"/>
    <x v="1"/>
    <n v="35100"/>
    <s v="BeforeNoon"/>
    <n v="9"/>
    <n v="12"/>
    <n v="0.75"/>
  </r>
  <r>
    <x v="24"/>
    <x v="7"/>
    <x v="75"/>
    <x v="7"/>
    <x v="75"/>
    <x v="0"/>
    <n v="504000"/>
    <s v="BeforeNoon"/>
    <n v="28"/>
    <n v="28"/>
    <n v="1"/>
  </r>
  <r>
    <x v="24"/>
    <x v="7"/>
    <x v="75"/>
    <x v="7"/>
    <x v="75"/>
    <x v="1"/>
    <n v="859200"/>
    <s v="BeforeNoon"/>
    <n v="142"/>
    <n v="142"/>
    <n v="1"/>
  </r>
  <r>
    <x v="24"/>
    <x v="7"/>
    <x v="317"/>
    <x v="1"/>
    <x v="311"/>
    <x v="0"/>
    <n v="1906200"/>
    <s v="BeforeNoon"/>
    <n v="18"/>
    <n v="20"/>
    <n v="0.9"/>
  </r>
  <r>
    <x v="24"/>
    <x v="7"/>
    <x v="317"/>
    <x v="1"/>
    <x v="311"/>
    <x v="1"/>
    <n v="2866300"/>
    <s v="BeforeNoon"/>
    <n v="81"/>
    <n v="96"/>
    <n v="0.84375"/>
  </r>
  <r>
    <x v="24"/>
    <x v="7"/>
    <x v="76"/>
    <x v="1"/>
    <x v="76"/>
    <x v="0"/>
    <n v="704400"/>
    <s v="BeforeNoon"/>
    <n v="6"/>
    <n v="20"/>
    <n v="0.3"/>
  </r>
  <r>
    <x v="24"/>
    <x v="7"/>
    <x v="76"/>
    <x v="1"/>
    <x v="76"/>
    <x v="1"/>
    <n v="1176900"/>
    <s v="BeforeNoon"/>
    <n v="30"/>
    <n v="96"/>
    <n v="0.3125"/>
  </r>
  <r>
    <x v="24"/>
    <x v="7"/>
    <x v="77"/>
    <x v="3"/>
    <x v="77"/>
    <x v="0"/>
    <n v="703800"/>
    <s v="BeforeNoon"/>
    <n v="23"/>
    <n v="30"/>
    <n v="0.76666666666666672"/>
  </r>
  <r>
    <x v="24"/>
    <x v="7"/>
    <x v="77"/>
    <x v="3"/>
    <x v="77"/>
    <x v="1"/>
    <n v="1363600"/>
    <s v="BeforeNoon"/>
    <n v="133"/>
    <n v="192"/>
    <n v="0.69270833333333337"/>
  </r>
  <r>
    <x v="24"/>
    <x v="7"/>
    <x v="78"/>
    <x v="3"/>
    <x v="78"/>
    <x v="0"/>
    <n v="847200"/>
    <s v="BeforeNoon"/>
    <n v="24"/>
    <n v="30"/>
    <n v="0.8"/>
  </r>
  <r>
    <x v="24"/>
    <x v="7"/>
    <x v="78"/>
    <x v="3"/>
    <x v="78"/>
    <x v="1"/>
    <n v="1576000"/>
    <s v="BeforeNoon"/>
    <n v="133"/>
    <n v="192"/>
    <n v="0.69270833333333337"/>
  </r>
  <r>
    <x v="24"/>
    <x v="7"/>
    <x v="79"/>
    <x v="1"/>
    <x v="79"/>
    <x v="0"/>
    <n v="1696600"/>
    <s v="BeforeNoon"/>
    <n v="17"/>
    <n v="20"/>
    <n v="0.85"/>
  </r>
  <r>
    <x v="24"/>
    <x v="7"/>
    <x v="79"/>
    <x v="1"/>
    <x v="79"/>
    <x v="1"/>
    <n v="2673900"/>
    <s v="BeforeNoon"/>
    <n v="80"/>
    <n v="96"/>
    <n v="0.83333333333333337"/>
  </r>
  <r>
    <x v="24"/>
    <x v="7"/>
    <x v="441"/>
    <x v="4"/>
    <x v="425"/>
    <x v="1"/>
    <n v="19800"/>
    <s v="BeforeNoon"/>
    <n v="2"/>
    <n v="12"/>
    <n v="0.16666666666666671"/>
  </r>
  <r>
    <x v="24"/>
    <x v="7"/>
    <x v="80"/>
    <x v="2"/>
    <x v="80"/>
    <x v="1"/>
    <n v="336000"/>
    <s v="BeforeNoon"/>
    <n v="27"/>
    <n v="50"/>
    <n v="0.54"/>
  </r>
  <r>
    <x v="24"/>
    <x v="7"/>
    <x v="81"/>
    <x v="2"/>
    <x v="81"/>
    <x v="1"/>
    <n v="139800"/>
    <s v="BeforeNoon"/>
    <n v="21"/>
    <n v="50"/>
    <n v="0.42"/>
  </r>
  <r>
    <x v="24"/>
    <x v="7"/>
    <x v="82"/>
    <x v="2"/>
    <x v="82"/>
    <x v="1"/>
    <n v="168600"/>
    <s v="BeforeNoon"/>
    <n v="17"/>
    <n v="50"/>
    <n v="0.34"/>
  </r>
  <r>
    <x v="24"/>
    <x v="7"/>
    <x v="83"/>
    <x v="2"/>
    <x v="83"/>
    <x v="1"/>
    <n v="662000"/>
    <s v="BeforeNoon"/>
    <n v="29"/>
    <n v="50"/>
    <n v="0.57999999999999996"/>
  </r>
  <r>
    <x v="24"/>
    <x v="7"/>
    <x v="318"/>
    <x v="2"/>
    <x v="312"/>
    <x v="1"/>
    <n v="343400"/>
    <s v="BeforeNoon"/>
    <n v="42"/>
    <n v="50"/>
    <n v="0.84"/>
  </r>
  <r>
    <x v="24"/>
    <x v="7"/>
    <x v="84"/>
    <x v="1"/>
    <x v="84"/>
    <x v="0"/>
    <n v="1793700"/>
    <s v="BeforeNoon"/>
    <n v="9"/>
    <n v="20"/>
    <n v="0.45"/>
  </r>
  <r>
    <x v="24"/>
    <x v="7"/>
    <x v="84"/>
    <x v="1"/>
    <x v="84"/>
    <x v="1"/>
    <n v="2330700"/>
    <s v="BeforeNoon"/>
    <n v="35"/>
    <n v="96"/>
    <n v="0.36458333333333331"/>
  </r>
  <r>
    <x v="24"/>
    <x v="8"/>
    <x v="406"/>
    <x v="4"/>
    <x v="29"/>
    <x v="1"/>
    <n v="21200"/>
    <s v="BeforeNoon"/>
    <n v="4"/>
    <n v="12"/>
    <n v="0.33333333333333331"/>
  </r>
  <r>
    <x v="24"/>
    <x v="8"/>
    <x v="85"/>
    <x v="2"/>
    <x v="85"/>
    <x v="1"/>
    <n v="191300"/>
    <s v="BeforeNoon"/>
    <n v="13"/>
    <n v="50"/>
    <n v="0.26"/>
  </r>
  <r>
    <x v="24"/>
    <x v="8"/>
    <x v="86"/>
    <x v="2"/>
    <x v="86"/>
    <x v="1"/>
    <n v="362800"/>
    <s v="BeforeNoon"/>
    <n v="50"/>
    <n v="50"/>
    <n v="1"/>
  </r>
  <r>
    <x v="24"/>
    <x v="8"/>
    <x v="87"/>
    <x v="0"/>
    <x v="87"/>
    <x v="0"/>
    <n v="1032000"/>
    <s v="BeforeNoon"/>
    <n v="12"/>
    <n v="12"/>
    <n v="1"/>
  </r>
  <r>
    <x v="24"/>
    <x v="8"/>
    <x v="87"/>
    <x v="0"/>
    <x v="87"/>
    <x v="1"/>
    <n v="2080400"/>
    <s v="BeforeNoon"/>
    <n v="72"/>
    <n v="85"/>
    <n v="0.84705882352941175"/>
  </r>
  <r>
    <x v="24"/>
    <x v="8"/>
    <x v="88"/>
    <x v="2"/>
    <x v="88"/>
    <x v="1"/>
    <n v="157600"/>
    <s v="BeforeNoon"/>
    <n v="8"/>
    <n v="50"/>
    <n v="0.16"/>
  </r>
  <r>
    <x v="24"/>
    <x v="8"/>
    <x v="89"/>
    <x v="2"/>
    <x v="89"/>
    <x v="1"/>
    <n v="286000"/>
    <s v="BeforeNoon"/>
    <n v="22"/>
    <n v="50"/>
    <n v="0.44"/>
  </r>
  <r>
    <x v="24"/>
    <x v="8"/>
    <x v="90"/>
    <x v="2"/>
    <x v="90"/>
    <x v="1"/>
    <n v="90000"/>
    <s v="BeforeNoon"/>
    <n v="12"/>
    <n v="50"/>
    <n v="0.24"/>
  </r>
  <r>
    <x v="24"/>
    <x v="8"/>
    <x v="91"/>
    <x v="2"/>
    <x v="91"/>
    <x v="1"/>
    <n v="532000"/>
    <s v="BeforeNoon"/>
    <n v="26"/>
    <n v="50"/>
    <n v="0.52"/>
  </r>
  <r>
    <x v="24"/>
    <x v="8"/>
    <x v="92"/>
    <x v="6"/>
    <x v="92"/>
    <x v="0"/>
    <n v="389000"/>
    <s v="BeforeNoon"/>
    <n v="10"/>
    <n v="12"/>
    <n v="0.83333333333333337"/>
  </r>
  <r>
    <x v="24"/>
    <x v="8"/>
    <x v="92"/>
    <x v="6"/>
    <x v="92"/>
    <x v="1"/>
    <n v="1137500"/>
    <s v="BeforeNoon"/>
    <n v="87"/>
    <n v="118"/>
    <n v="0.73728813559322037"/>
  </r>
  <r>
    <x v="24"/>
    <x v="8"/>
    <x v="93"/>
    <x v="5"/>
    <x v="93"/>
    <x v="0"/>
    <n v="2008800"/>
    <s v="BeforeNoon"/>
    <n v="24"/>
    <n v="30"/>
    <n v="0.8"/>
  </r>
  <r>
    <x v="24"/>
    <x v="8"/>
    <x v="93"/>
    <x v="5"/>
    <x v="93"/>
    <x v="2"/>
    <n v="2133000"/>
    <s v="BeforeNoon"/>
    <n v="45"/>
    <n v="48"/>
    <n v="0.9375"/>
  </r>
  <r>
    <x v="24"/>
    <x v="8"/>
    <x v="93"/>
    <x v="5"/>
    <x v="93"/>
    <x v="1"/>
    <n v="8063200"/>
    <s v="BeforeNoon"/>
    <n v="288"/>
    <n v="324"/>
    <n v="0.88888888888888884"/>
  </r>
  <r>
    <x v="24"/>
    <x v="8"/>
    <x v="94"/>
    <x v="5"/>
    <x v="94"/>
    <x v="0"/>
    <n v="2176200"/>
    <s v="BeforeNoon"/>
    <n v="26"/>
    <n v="30"/>
    <n v="0.8666666666666667"/>
  </r>
  <r>
    <x v="24"/>
    <x v="8"/>
    <x v="94"/>
    <x v="5"/>
    <x v="94"/>
    <x v="2"/>
    <n v="1801200"/>
    <s v="BeforeNoon"/>
    <n v="38"/>
    <n v="48"/>
    <n v="0.79166666666666663"/>
  </r>
  <r>
    <x v="24"/>
    <x v="8"/>
    <x v="94"/>
    <x v="5"/>
    <x v="94"/>
    <x v="1"/>
    <n v="7195500"/>
    <s v="BeforeNoon"/>
    <n v="257"/>
    <n v="324"/>
    <n v="0.79320987654320985"/>
  </r>
  <r>
    <x v="24"/>
    <x v="8"/>
    <x v="366"/>
    <x v="7"/>
    <x v="39"/>
    <x v="0"/>
    <n v="150400"/>
    <s v="BeforeNoon"/>
    <n v="8"/>
    <n v="28"/>
    <n v="0.2857142857142857"/>
  </r>
  <r>
    <x v="24"/>
    <x v="8"/>
    <x v="366"/>
    <x v="7"/>
    <x v="39"/>
    <x v="1"/>
    <n v="293400"/>
    <s v="BeforeNoon"/>
    <n v="46"/>
    <n v="142"/>
    <n v="0.323943661971831"/>
  </r>
  <r>
    <x v="24"/>
    <x v="8"/>
    <x v="396"/>
    <x v="7"/>
    <x v="68"/>
    <x v="1"/>
    <n v="12600"/>
    <s v="BeforeNoon"/>
    <n v="2"/>
    <n v="142"/>
    <n v="1.408450704225352E-2"/>
  </r>
  <r>
    <x v="24"/>
    <x v="8"/>
    <x v="95"/>
    <x v="2"/>
    <x v="95"/>
    <x v="1"/>
    <n v="332800"/>
    <s v="BeforeNoon"/>
    <n v="50"/>
    <n v="50"/>
    <n v="1"/>
  </r>
  <r>
    <x v="24"/>
    <x v="8"/>
    <x v="96"/>
    <x v="5"/>
    <x v="96"/>
    <x v="0"/>
    <n v="1932000"/>
    <s v="BeforeNoon"/>
    <n v="23"/>
    <n v="30"/>
    <n v="0.76666666666666672"/>
  </r>
  <r>
    <x v="24"/>
    <x v="8"/>
    <x v="96"/>
    <x v="5"/>
    <x v="96"/>
    <x v="2"/>
    <n v="1666000"/>
    <s v="BeforeNoon"/>
    <n v="35"/>
    <n v="48"/>
    <n v="0.72916666666666663"/>
  </r>
  <r>
    <x v="24"/>
    <x v="8"/>
    <x v="96"/>
    <x v="5"/>
    <x v="96"/>
    <x v="1"/>
    <n v="5762400"/>
    <s v="BeforeNoon"/>
    <n v="205"/>
    <n v="324"/>
    <n v="0.63271604938271608"/>
  </r>
  <r>
    <x v="24"/>
    <x v="8"/>
    <x v="97"/>
    <x v="0"/>
    <x v="97"/>
    <x v="0"/>
    <n v="418200"/>
    <s v="BeforeNoon"/>
    <n v="6"/>
    <n v="12"/>
    <n v="0.5"/>
  </r>
  <r>
    <x v="24"/>
    <x v="8"/>
    <x v="97"/>
    <x v="0"/>
    <x v="97"/>
    <x v="1"/>
    <n v="1102400"/>
    <s v="BeforeNoon"/>
    <n v="47"/>
    <n v="85"/>
    <n v="0.55294117647058827"/>
  </r>
  <r>
    <x v="24"/>
    <x v="8"/>
    <x v="98"/>
    <x v="4"/>
    <x v="98"/>
    <x v="1"/>
    <n v="70200"/>
    <s v="BeforeNoon"/>
    <n v="6"/>
    <n v="12"/>
    <n v="0.5"/>
  </r>
  <r>
    <x v="24"/>
    <x v="8"/>
    <x v="99"/>
    <x v="0"/>
    <x v="99"/>
    <x v="0"/>
    <n v="158400"/>
    <s v="BeforeNoon"/>
    <n v="6"/>
    <n v="12"/>
    <n v="0.5"/>
  </r>
  <r>
    <x v="24"/>
    <x v="8"/>
    <x v="99"/>
    <x v="0"/>
    <x v="99"/>
    <x v="1"/>
    <n v="389900"/>
    <s v="BeforeNoon"/>
    <n v="44"/>
    <n v="85"/>
    <n v="0.51764705882352946"/>
  </r>
  <r>
    <x v="24"/>
    <x v="8"/>
    <x v="320"/>
    <x v="0"/>
    <x v="314"/>
    <x v="0"/>
    <n v="674300"/>
    <s v="BeforeNoon"/>
    <n v="11"/>
    <n v="12"/>
    <n v="0.91666666666666663"/>
  </r>
  <r>
    <x v="24"/>
    <x v="8"/>
    <x v="320"/>
    <x v="0"/>
    <x v="314"/>
    <x v="1"/>
    <n v="1581300"/>
    <s v="BeforeNoon"/>
    <n v="77"/>
    <n v="85"/>
    <n v="0.90588235294117647"/>
  </r>
  <r>
    <x v="24"/>
    <x v="8"/>
    <x v="321"/>
    <x v="0"/>
    <x v="315"/>
    <x v="0"/>
    <n v="203500"/>
    <s v="BeforeNoon"/>
    <n v="11"/>
    <n v="12"/>
    <n v="0.91666666666666663"/>
  </r>
  <r>
    <x v="24"/>
    <x v="8"/>
    <x v="321"/>
    <x v="0"/>
    <x v="315"/>
    <x v="1"/>
    <n v="455000"/>
    <s v="BeforeNoon"/>
    <n v="73"/>
    <n v="85"/>
    <n v="0.85882352941176465"/>
  </r>
  <r>
    <x v="24"/>
    <x v="8"/>
    <x v="322"/>
    <x v="0"/>
    <x v="316"/>
    <x v="0"/>
    <n v="117600"/>
    <s v="BeforeNoon"/>
    <n v="12"/>
    <n v="12"/>
    <n v="1"/>
  </r>
  <r>
    <x v="24"/>
    <x v="8"/>
    <x v="322"/>
    <x v="0"/>
    <x v="316"/>
    <x v="1"/>
    <n v="218700"/>
    <s v="BeforeNoon"/>
    <n v="66"/>
    <n v="85"/>
    <n v="0.77647058823529413"/>
  </r>
  <r>
    <x v="24"/>
    <x v="8"/>
    <x v="407"/>
    <x v="3"/>
    <x v="395"/>
    <x v="0"/>
    <n v="546000"/>
    <s v="BeforeNoon"/>
    <n v="15"/>
    <n v="30"/>
    <n v="0.5"/>
  </r>
  <r>
    <x v="24"/>
    <x v="8"/>
    <x v="407"/>
    <x v="3"/>
    <x v="395"/>
    <x v="1"/>
    <n v="1107600"/>
    <s v="BeforeNoon"/>
    <n v="91"/>
    <n v="192"/>
    <n v="0.47395833333333331"/>
  </r>
  <r>
    <x v="24"/>
    <x v="8"/>
    <x v="323"/>
    <x v="0"/>
    <x v="317"/>
    <x v="0"/>
    <n v="629200"/>
    <s v="BeforeNoon"/>
    <n v="11"/>
    <n v="12"/>
    <n v="0.91666666666666663"/>
  </r>
  <r>
    <x v="24"/>
    <x v="8"/>
    <x v="323"/>
    <x v="0"/>
    <x v="317"/>
    <x v="1"/>
    <n v="1134500"/>
    <s v="BeforeNoon"/>
    <n v="59"/>
    <n v="85"/>
    <n v="0.69411764705882351"/>
  </r>
  <r>
    <x v="24"/>
    <x v="8"/>
    <x v="101"/>
    <x v="2"/>
    <x v="101"/>
    <x v="1"/>
    <n v="275300"/>
    <s v="BeforeNoon"/>
    <n v="16"/>
    <n v="50"/>
    <n v="0.32"/>
  </r>
  <r>
    <x v="24"/>
    <x v="8"/>
    <x v="102"/>
    <x v="7"/>
    <x v="102"/>
    <x v="0"/>
    <n v="340000"/>
    <s v="BeforeNoon"/>
    <n v="17"/>
    <n v="28"/>
    <n v="0.6071428571428571"/>
  </r>
  <r>
    <x v="24"/>
    <x v="8"/>
    <x v="102"/>
    <x v="7"/>
    <x v="102"/>
    <x v="1"/>
    <n v="668100"/>
    <s v="BeforeNoon"/>
    <n v="99"/>
    <n v="142"/>
    <n v="0.69718309859154926"/>
  </r>
  <r>
    <x v="24"/>
    <x v="8"/>
    <x v="103"/>
    <x v="5"/>
    <x v="103"/>
    <x v="0"/>
    <n v="805000"/>
    <s v="BeforeNoon"/>
    <n v="23"/>
    <n v="30"/>
    <n v="0.76666666666666672"/>
  </r>
  <r>
    <x v="24"/>
    <x v="8"/>
    <x v="103"/>
    <x v="5"/>
    <x v="103"/>
    <x v="2"/>
    <n v="616900"/>
    <s v="BeforeNoon"/>
    <n v="31"/>
    <n v="48"/>
    <n v="0.64583333333333337"/>
  </r>
  <r>
    <x v="24"/>
    <x v="8"/>
    <x v="103"/>
    <x v="5"/>
    <x v="103"/>
    <x v="1"/>
    <n v="2475300"/>
    <s v="BeforeNoon"/>
    <n v="211"/>
    <n v="324"/>
    <n v="0.65123456790123457"/>
  </r>
  <r>
    <x v="24"/>
    <x v="8"/>
    <x v="104"/>
    <x v="4"/>
    <x v="104"/>
    <x v="1"/>
    <n v="68000"/>
    <s v="BeforeNoon"/>
    <n v="10"/>
    <n v="12"/>
    <n v="0.83333333333333337"/>
  </r>
  <r>
    <x v="24"/>
    <x v="8"/>
    <x v="324"/>
    <x v="0"/>
    <x v="318"/>
    <x v="0"/>
    <n v="114300"/>
    <s v="BeforeNoon"/>
    <n v="9"/>
    <n v="12"/>
    <n v="0.75"/>
  </r>
  <r>
    <x v="24"/>
    <x v="8"/>
    <x v="324"/>
    <x v="0"/>
    <x v="318"/>
    <x v="1"/>
    <n v="219400"/>
    <s v="BeforeNoon"/>
    <n v="52"/>
    <n v="85"/>
    <n v="0.61176470588235299"/>
  </r>
  <r>
    <x v="24"/>
    <x v="8"/>
    <x v="325"/>
    <x v="4"/>
    <x v="319"/>
    <x v="1"/>
    <n v="121000"/>
    <s v="BeforeNoon"/>
    <n v="11"/>
    <n v="12"/>
    <n v="0.91666666666666663"/>
  </r>
  <r>
    <x v="24"/>
    <x v="8"/>
    <x v="105"/>
    <x v="6"/>
    <x v="105"/>
    <x v="0"/>
    <n v="224000"/>
    <s v="BeforeNoon"/>
    <n v="7"/>
    <n v="12"/>
    <n v="0.58333333333333337"/>
  </r>
  <r>
    <x v="24"/>
    <x v="8"/>
    <x v="105"/>
    <x v="6"/>
    <x v="105"/>
    <x v="1"/>
    <n v="731600"/>
    <s v="BeforeNoon"/>
    <n v="68"/>
    <n v="118"/>
    <n v="0.57627118644067798"/>
  </r>
  <r>
    <x v="24"/>
    <x v="8"/>
    <x v="381"/>
    <x v="4"/>
    <x v="374"/>
    <x v="1"/>
    <n v="19800"/>
    <s v="BeforeNoon"/>
    <n v="6"/>
    <n v="12"/>
    <n v="0.5"/>
  </r>
  <r>
    <x v="24"/>
    <x v="8"/>
    <x v="106"/>
    <x v="0"/>
    <x v="106"/>
    <x v="0"/>
    <n v="487000"/>
    <s v="BeforeNoon"/>
    <n v="10"/>
    <n v="12"/>
    <n v="0.83333333333333337"/>
  </r>
  <r>
    <x v="24"/>
    <x v="8"/>
    <x v="106"/>
    <x v="0"/>
    <x v="106"/>
    <x v="1"/>
    <n v="1223500"/>
    <s v="BeforeNoon"/>
    <n v="75"/>
    <n v="85"/>
    <n v="0.88235294117647056"/>
  </r>
  <r>
    <x v="24"/>
    <x v="8"/>
    <x v="382"/>
    <x v="0"/>
    <x v="375"/>
    <x v="0"/>
    <n v="251400"/>
    <s v="BeforeNoon"/>
    <n v="3"/>
    <n v="12"/>
    <n v="0.25"/>
  </r>
  <r>
    <x v="24"/>
    <x v="8"/>
    <x v="382"/>
    <x v="0"/>
    <x v="375"/>
    <x v="1"/>
    <n v="558000"/>
    <s v="BeforeNoon"/>
    <n v="20"/>
    <n v="85"/>
    <n v="0.23529411764705879"/>
  </r>
  <r>
    <x v="24"/>
    <x v="8"/>
    <x v="107"/>
    <x v="2"/>
    <x v="107"/>
    <x v="1"/>
    <n v="484700"/>
    <s v="BeforeNoon"/>
    <n v="32"/>
    <n v="50"/>
    <n v="0.64"/>
  </r>
  <r>
    <x v="24"/>
    <x v="8"/>
    <x v="444"/>
    <x v="4"/>
    <x v="428"/>
    <x v="1"/>
    <n v="22600"/>
    <s v="BeforeNoon"/>
    <n v="2"/>
    <n v="12"/>
    <n v="0.16666666666666671"/>
  </r>
  <r>
    <x v="24"/>
    <x v="8"/>
    <x v="424"/>
    <x v="4"/>
    <x v="409"/>
    <x v="1"/>
    <n v="25200"/>
    <s v="BeforeNoon"/>
    <n v="3"/>
    <n v="12"/>
    <n v="0.25"/>
  </r>
  <r>
    <x v="24"/>
    <x v="8"/>
    <x v="327"/>
    <x v="2"/>
    <x v="321"/>
    <x v="1"/>
    <n v="566500"/>
    <s v="BeforeNoon"/>
    <n v="31"/>
    <n v="50"/>
    <n v="0.62"/>
  </r>
  <r>
    <x v="24"/>
    <x v="8"/>
    <x v="398"/>
    <x v="2"/>
    <x v="389"/>
    <x v="1"/>
    <n v="228400"/>
    <s v="BeforeNoon"/>
    <n v="33"/>
    <n v="50"/>
    <n v="0.66"/>
  </r>
  <r>
    <x v="24"/>
    <x v="8"/>
    <x v="108"/>
    <x v="2"/>
    <x v="108"/>
    <x v="1"/>
    <n v="208800"/>
    <s v="BeforeNoon"/>
    <n v="21"/>
    <n v="50"/>
    <n v="0.42"/>
  </r>
  <r>
    <x v="24"/>
    <x v="8"/>
    <x v="399"/>
    <x v="2"/>
    <x v="390"/>
    <x v="1"/>
    <n v="106100"/>
    <s v="BeforeNoon"/>
    <n v="24"/>
    <n v="50"/>
    <n v="0.48"/>
  </r>
  <r>
    <x v="24"/>
    <x v="8"/>
    <x v="109"/>
    <x v="2"/>
    <x v="109"/>
    <x v="1"/>
    <n v="741000"/>
    <s v="BeforeNoon"/>
    <n v="49"/>
    <n v="50"/>
    <n v="0.98"/>
  </r>
  <r>
    <x v="24"/>
    <x v="8"/>
    <x v="328"/>
    <x v="0"/>
    <x v="322"/>
    <x v="0"/>
    <n v="313800"/>
    <s v="BeforeNoon"/>
    <n v="6"/>
    <n v="12"/>
    <n v="0.5"/>
  </r>
  <r>
    <x v="24"/>
    <x v="8"/>
    <x v="328"/>
    <x v="0"/>
    <x v="322"/>
    <x v="1"/>
    <n v="875400"/>
    <s v="BeforeNoon"/>
    <n v="50"/>
    <n v="85"/>
    <n v="0.58823529411764708"/>
  </r>
  <r>
    <x v="24"/>
    <x v="8"/>
    <x v="110"/>
    <x v="2"/>
    <x v="110"/>
    <x v="1"/>
    <n v="269700"/>
    <s v="BeforeNoon"/>
    <n v="33"/>
    <n v="50"/>
    <n v="0.66"/>
  </r>
  <r>
    <x v="24"/>
    <x v="9"/>
    <x v="383"/>
    <x v="2"/>
    <x v="376"/>
    <x v="1"/>
    <n v="245000"/>
    <s v="AfterNoon"/>
    <n v="13"/>
    <n v="50"/>
    <n v="0.26"/>
  </r>
  <r>
    <x v="24"/>
    <x v="9"/>
    <x v="329"/>
    <x v="4"/>
    <x v="323"/>
    <x v="1"/>
    <n v="78100"/>
    <s v="AfterNoon"/>
    <n v="11"/>
    <n v="12"/>
    <n v="0.91666666666666663"/>
  </r>
  <r>
    <x v="24"/>
    <x v="9"/>
    <x v="111"/>
    <x v="2"/>
    <x v="111"/>
    <x v="1"/>
    <n v="265100"/>
    <s v="AfterNoon"/>
    <n v="21"/>
    <n v="50"/>
    <n v="0.42"/>
  </r>
  <r>
    <x v="24"/>
    <x v="9"/>
    <x v="331"/>
    <x v="4"/>
    <x v="325"/>
    <x v="1"/>
    <n v="49000"/>
    <s v="AfterNoon"/>
    <n v="10"/>
    <n v="12"/>
    <n v="0.83333333333333337"/>
  </r>
  <r>
    <x v="24"/>
    <x v="9"/>
    <x v="408"/>
    <x v="2"/>
    <x v="396"/>
    <x v="1"/>
    <n v="9400"/>
    <s v="AfterNoon"/>
    <n v="1"/>
    <n v="50"/>
    <n v="0.02"/>
  </r>
  <r>
    <x v="24"/>
    <x v="9"/>
    <x v="112"/>
    <x v="2"/>
    <x v="112"/>
    <x v="1"/>
    <n v="94500"/>
    <s v="AfterNoon"/>
    <n v="9"/>
    <n v="50"/>
    <n v="0.18"/>
  </r>
  <r>
    <x v="24"/>
    <x v="9"/>
    <x v="113"/>
    <x v="0"/>
    <x v="113"/>
    <x v="0"/>
    <n v="88400"/>
    <s v="AfterNoon"/>
    <n v="2"/>
    <n v="12"/>
    <n v="0.16666666666666671"/>
  </r>
  <r>
    <x v="24"/>
    <x v="9"/>
    <x v="113"/>
    <x v="0"/>
    <x v="113"/>
    <x v="1"/>
    <n v="235200"/>
    <s v="AfterNoon"/>
    <n v="16"/>
    <n v="85"/>
    <n v="0.18823529411764711"/>
  </r>
  <r>
    <x v="24"/>
    <x v="9"/>
    <x v="384"/>
    <x v="2"/>
    <x v="377"/>
    <x v="1"/>
    <n v="141100"/>
    <s v="AfterNoon"/>
    <n v="9"/>
    <n v="50"/>
    <n v="0.18"/>
  </r>
  <r>
    <x v="24"/>
    <x v="9"/>
    <x v="115"/>
    <x v="0"/>
    <x v="115"/>
    <x v="0"/>
    <n v="330000"/>
    <s v="AfterNoon"/>
    <n v="10"/>
    <n v="12"/>
    <n v="0.83333333333333337"/>
  </r>
  <r>
    <x v="24"/>
    <x v="9"/>
    <x v="115"/>
    <x v="0"/>
    <x v="115"/>
    <x v="1"/>
    <n v="764500"/>
    <s v="AfterNoon"/>
    <n v="69"/>
    <n v="85"/>
    <n v="0.81176470588235294"/>
  </r>
  <r>
    <x v="24"/>
    <x v="9"/>
    <x v="116"/>
    <x v="3"/>
    <x v="116"/>
    <x v="0"/>
    <n v="579300"/>
    <s v="AfterNoon"/>
    <n v="3"/>
    <n v="30"/>
    <n v="0.1"/>
  </r>
  <r>
    <x v="24"/>
    <x v="9"/>
    <x v="116"/>
    <x v="3"/>
    <x v="116"/>
    <x v="1"/>
    <n v="1552000"/>
    <s v="AfterNoon"/>
    <n v="24"/>
    <n v="192"/>
    <n v="0.125"/>
  </r>
  <r>
    <x v="24"/>
    <x v="9"/>
    <x v="117"/>
    <x v="4"/>
    <x v="117"/>
    <x v="1"/>
    <n v="44100"/>
    <s v="AfterNoon"/>
    <n v="7"/>
    <n v="12"/>
    <n v="0.58333333333333337"/>
  </r>
  <r>
    <x v="24"/>
    <x v="9"/>
    <x v="118"/>
    <x v="3"/>
    <x v="118"/>
    <x v="0"/>
    <n v="5535000"/>
    <s v="AfterNoon"/>
    <n v="30"/>
    <n v="30"/>
    <n v="1"/>
  </r>
  <r>
    <x v="24"/>
    <x v="9"/>
    <x v="118"/>
    <x v="3"/>
    <x v="118"/>
    <x v="1"/>
    <n v="10996600"/>
    <s v="AfterNoon"/>
    <n v="178"/>
    <n v="192"/>
    <n v="0.92708333333333337"/>
  </r>
  <r>
    <x v="24"/>
    <x v="9"/>
    <x v="433"/>
    <x v="1"/>
    <x v="417"/>
    <x v="0"/>
    <n v="558000"/>
    <s v="AfterNoon"/>
    <n v="5"/>
    <n v="20"/>
    <n v="0.25"/>
  </r>
  <r>
    <x v="24"/>
    <x v="9"/>
    <x v="433"/>
    <x v="1"/>
    <x v="417"/>
    <x v="1"/>
    <n v="673300"/>
    <s v="AfterNoon"/>
    <n v="18"/>
    <n v="96"/>
    <n v="0.1875"/>
  </r>
  <r>
    <x v="24"/>
    <x v="9"/>
    <x v="119"/>
    <x v="5"/>
    <x v="119"/>
    <x v="0"/>
    <n v="1077500"/>
    <s v="AfterNoon"/>
    <n v="25"/>
    <n v="30"/>
    <n v="0.83333333333333337"/>
  </r>
  <r>
    <x v="24"/>
    <x v="9"/>
    <x v="119"/>
    <x v="5"/>
    <x v="119"/>
    <x v="2"/>
    <n v="951600"/>
    <s v="AfterNoon"/>
    <n v="39"/>
    <n v="48"/>
    <n v="0.8125"/>
  </r>
  <r>
    <x v="24"/>
    <x v="9"/>
    <x v="119"/>
    <x v="5"/>
    <x v="119"/>
    <x v="1"/>
    <n v="3843000"/>
    <s v="AfterNoon"/>
    <n v="266"/>
    <n v="324"/>
    <n v="0.82098765432098764"/>
  </r>
  <r>
    <x v="24"/>
    <x v="9"/>
    <x v="120"/>
    <x v="0"/>
    <x v="120"/>
    <x v="0"/>
    <n v="108900"/>
    <s v="AfterNoon"/>
    <n v="11"/>
    <n v="12"/>
    <n v="0.91666666666666663"/>
  </r>
  <r>
    <x v="24"/>
    <x v="9"/>
    <x v="120"/>
    <x v="0"/>
    <x v="120"/>
    <x v="1"/>
    <n v="222000"/>
    <s v="AfterNoon"/>
    <n v="67"/>
    <n v="85"/>
    <n v="0.78823529411764703"/>
  </r>
  <r>
    <x v="24"/>
    <x v="9"/>
    <x v="121"/>
    <x v="0"/>
    <x v="121"/>
    <x v="0"/>
    <n v="222000"/>
    <s v="AfterNoon"/>
    <n v="12"/>
    <n v="12"/>
    <n v="1"/>
  </r>
  <r>
    <x v="24"/>
    <x v="9"/>
    <x v="121"/>
    <x v="0"/>
    <x v="121"/>
    <x v="1"/>
    <n v="530000"/>
    <s v="AfterNoon"/>
    <n v="85"/>
    <n v="85"/>
    <n v="1"/>
  </r>
  <r>
    <x v="24"/>
    <x v="9"/>
    <x v="385"/>
    <x v="2"/>
    <x v="378"/>
    <x v="1"/>
    <n v="286500"/>
    <s v="AfterNoon"/>
    <n v="16"/>
    <n v="50"/>
    <n v="0.32"/>
  </r>
  <r>
    <x v="24"/>
    <x v="9"/>
    <x v="123"/>
    <x v="2"/>
    <x v="123"/>
    <x v="1"/>
    <n v="417100"/>
    <s v="AfterNoon"/>
    <n v="41"/>
    <n v="50"/>
    <n v="0.82"/>
  </r>
  <r>
    <x v="24"/>
    <x v="9"/>
    <x v="125"/>
    <x v="2"/>
    <x v="125"/>
    <x v="1"/>
    <n v="37700"/>
    <s v="AfterNoon"/>
    <n v="7"/>
    <n v="50"/>
    <n v="0.14000000000000001"/>
  </r>
  <r>
    <x v="24"/>
    <x v="9"/>
    <x v="126"/>
    <x v="0"/>
    <x v="126"/>
    <x v="0"/>
    <n v="92700"/>
    <s v="AfterNoon"/>
    <n v="9"/>
    <n v="12"/>
    <n v="0.75"/>
  </r>
  <r>
    <x v="24"/>
    <x v="9"/>
    <x v="126"/>
    <x v="0"/>
    <x v="126"/>
    <x v="1"/>
    <n v="229400"/>
    <s v="AfterNoon"/>
    <n v="67"/>
    <n v="85"/>
    <n v="0.78823529411764703"/>
  </r>
  <r>
    <x v="24"/>
    <x v="9"/>
    <x v="386"/>
    <x v="6"/>
    <x v="379"/>
    <x v="0"/>
    <n v="188000"/>
    <s v="AfterNoon"/>
    <n v="2"/>
    <n v="12"/>
    <n v="0.16666666666666671"/>
  </r>
  <r>
    <x v="24"/>
    <x v="9"/>
    <x v="386"/>
    <x v="6"/>
    <x v="379"/>
    <x v="1"/>
    <n v="438200"/>
    <s v="AfterNoon"/>
    <n v="14"/>
    <n v="118"/>
    <n v="0.1186440677966102"/>
  </r>
  <r>
    <x v="24"/>
    <x v="9"/>
    <x v="127"/>
    <x v="0"/>
    <x v="127"/>
    <x v="0"/>
    <n v="526200"/>
    <s v="AfterNoon"/>
    <n v="6"/>
    <n v="12"/>
    <n v="0.5"/>
  </r>
  <r>
    <x v="24"/>
    <x v="9"/>
    <x v="127"/>
    <x v="0"/>
    <x v="127"/>
    <x v="1"/>
    <n v="1439800"/>
    <s v="AfterNoon"/>
    <n v="49"/>
    <n v="85"/>
    <n v="0.57647058823529407"/>
  </r>
  <r>
    <x v="24"/>
    <x v="9"/>
    <x v="128"/>
    <x v="0"/>
    <x v="128"/>
    <x v="0"/>
    <n v="128400"/>
    <s v="AfterNoon"/>
    <n v="6"/>
    <n v="12"/>
    <n v="0.5"/>
  </r>
  <r>
    <x v="24"/>
    <x v="9"/>
    <x v="128"/>
    <x v="0"/>
    <x v="128"/>
    <x v="1"/>
    <n v="428100"/>
    <s v="AfterNoon"/>
    <n v="60"/>
    <n v="85"/>
    <n v="0.70588235294117652"/>
  </r>
  <r>
    <x v="24"/>
    <x v="9"/>
    <x v="445"/>
    <x v="0"/>
    <x v="429"/>
    <x v="0"/>
    <n v="128400"/>
    <s v="AfterNoon"/>
    <n v="6"/>
    <n v="12"/>
    <n v="0.5"/>
  </r>
  <r>
    <x v="24"/>
    <x v="9"/>
    <x v="445"/>
    <x v="0"/>
    <x v="429"/>
    <x v="1"/>
    <n v="464300"/>
    <s v="AfterNoon"/>
    <n v="65"/>
    <n v="85"/>
    <n v="0.76470588235294112"/>
  </r>
  <r>
    <x v="24"/>
    <x v="9"/>
    <x v="129"/>
    <x v="7"/>
    <x v="75"/>
    <x v="0"/>
    <n v="126000"/>
    <s v="AfterNoon"/>
    <n v="7"/>
    <n v="28"/>
    <n v="0.25"/>
  </r>
  <r>
    <x v="24"/>
    <x v="9"/>
    <x v="129"/>
    <x v="7"/>
    <x v="75"/>
    <x v="1"/>
    <n v="193800"/>
    <s v="AfterNoon"/>
    <n v="32"/>
    <n v="142"/>
    <n v="0.22535211267605629"/>
  </r>
  <r>
    <x v="24"/>
    <x v="9"/>
    <x v="130"/>
    <x v="0"/>
    <x v="129"/>
    <x v="0"/>
    <n v="207900"/>
    <s v="AfterNoon"/>
    <n v="11"/>
    <n v="12"/>
    <n v="0.91666666666666663"/>
  </r>
  <r>
    <x v="24"/>
    <x v="9"/>
    <x v="130"/>
    <x v="0"/>
    <x v="129"/>
    <x v="1"/>
    <n v="449700"/>
    <s v="AfterNoon"/>
    <n v="71"/>
    <n v="85"/>
    <n v="0.83529411764705885"/>
  </r>
  <r>
    <x v="24"/>
    <x v="9"/>
    <x v="132"/>
    <x v="6"/>
    <x v="131"/>
    <x v="0"/>
    <n v="160000"/>
    <s v="AfterNoon"/>
    <n v="5"/>
    <n v="12"/>
    <n v="0.41666666666666669"/>
  </r>
  <r>
    <x v="24"/>
    <x v="9"/>
    <x v="132"/>
    <x v="6"/>
    <x v="131"/>
    <x v="1"/>
    <n v="795800"/>
    <s v="AfterNoon"/>
    <n v="74"/>
    <n v="118"/>
    <n v="0.6271186440677966"/>
  </r>
  <r>
    <x v="24"/>
    <x v="9"/>
    <x v="409"/>
    <x v="2"/>
    <x v="397"/>
    <x v="1"/>
    <n v="169200"/>
    <s v="AfterNoon"/>
    <n v="12"/>
    <n v="50"/>
    <n v="0.24"/>
  </r>
  <r>
    <x v="24"/>
    <x v="9"/>
    <x v="332"/>
    <x v="2"/>
    <x v="326"/>
    <x v="1"/>
    <n v="213000"/>
    <s v="AfterNoon"/>
    <n v="15"/>
    <n v="50"/>
    <n v="0.3"/>
  </r>
  <r>
    <x v="24"/>
    <x v="9"/>
    <x v="133"/>
    <x v="3"/>
    <x v="132"/>
    <x v="0"/>
    <n v="818000"/>
    <s v="AfterNoon"/>
    <n v="20"/>
    <n v="30"/>
    <n v="0.66666666666666663"/>
  </r>
  <r>
    <x v="24"/>
    <x v="9"/>
    <x v="133"/>
    <x v="3"/>
    <x v="132"/>
    <x v="1"/>
    <n v="2063400"/>
    <s v="AfterNoon"/>
    <n v="151"/>
    <n v="192"/>
    <n v="0.78645833333333337"/>
  </r>
  <r>
    <x v="24"/>
    <x v="9"/>
    <x v="387"/>
    <x v="2"/>
    <x v="380"/>
    <x v="1"/>
    <n v="1304000"/>
    <s v="AfterNoon"/>
    <n v="49"/>
    <n v="50"/>
    <n v="0.98"/>
  </r>
  <r>
    <x v="24"/>
    <x v="9"/>
    <x v="333"/>
    <x v="0"/>
    <x v="327"/>
    <x v="0"/>
    <n v="121200"/>
    <s v="AfterNoon"/>
    <n v="6"/>
    <n v="12"/>
    <n v="0.5"/>
  </r>
  <r>
    <x v="24"/>
    <x v="9"/>
    <x v="333"/>
    <x v="0"/>
    <x v="327"/>
    <x v="1"/>
    <n v="275400"/>
    <s v="AfterNoon"/>
    <n v="41"/>
    <n v="85"/>
    <n v="0.4823529411764706"/>
  </r>
  <r>
    <x v="24"/>
    <x v="9"/>
    <x v="134"/>
    <x v="2"/>
    <x v="133"/>
    <x v="1"/>
    <n v="297900"/>
    <s v="AfterNoon"/>
    <n v="19"/>
    <n v="50"/>
    <n v="0.38"/>
  </r>
  <r>
    <x v="24"/>
    <x v="9"/>
    <x v="135"/>
    <x v="2"/>
    <x v="134"/>
    <x v="1"/>
    <n v="569700"/>
    <s v="AfterNoon"/>
    <n v="36"/>
    <n v="50"/>
    <n v="0.72"/>
  </r>
  <r>
    <x v="24"/>
    <x v="10"/>
    <x v="334"/>
    <x v="0"/>
    <x v="328"/>
    <x v="0"/>
    <n v="77600"/>
    <s v="AfterNoon"/>
    <n v="8"/>
    <n v="12"/>
    <n v="0.66666666666666663"/>
  </r>
  <r>
    <x v="24"/>
    <x v="10"/>
    <x v="334"/>
    <x v="0"/>
    <x v="328"/>
    <x v="1"/>
    <n v="244400"/>
    <s v="AfterNoon"/>
    <n v="76"/>
    <n v="85"/>
    <n v="0.89411764705882357"/>
  </r>
  <r>
    <x v="24"/>
    <x v="10"/>
    <x v="410"/>
    <x v="0"/>
    <x v="398"/>
    <x v="0"/>
    <n v="387200"/>
    <s v="AfterNoon"/>
    <n v="8"/>
    <n v="12"/>
    <n v="0.66666666666666663"/>
  </r>
  <r>
    <x v="24"/>
    <x v="10"/>
    <x v="410"/>
    <x v="0"/>
    <x v="398"/>
    <x v="1"/>
    <n v="599100"/>
    <s v="AfterNoon"/>
    <n v="37"/>
    <n v="85"/>
    <n v="0.43529411764705878"/>
  </r>
  <r>
    <x v="24"/>
    <x v="10"/>
    <x v="137"/>
    <x v="2"/>
    <x v="136"/>
    <x v="1"/>
    <n v="340600"/>
    <s v="AfterNoon"/>
    <n v="26"/>
    <n v="50"/>
    <n v="0.52"/>
  </r>
  <r>
    <x v="24"/>
    <x v="10"/>
    <x v="138"/>
    <x v="2"/>
    <x v="137"/>
    <x v="1"/>
    <n v="420900"/>
    <s v="AfterNoon"/>
    <n v="30"/>
    <n v="50"/>
    <n v="0.6"/>
  </r>
  <r>
    <x v="24"/>
    <x v="10"/>
    <x v="139"/>
    <x v="0"/>
    <x v="138"/>
    <x v="0"/>
    <n v="108000"/>
    <s v="AfterNoon"/>
    <n v="9"/>
    <n v="12"/>
    <n v="0.75"/>
  </r>
  <r>
    <x v="24"/>
    <x v="10"/>
    <x v="139"/>
    <x v="0"/>
    <x v="138"/>
    <x v="1"/>
    <n v="266000"/>
    <s v="AfterNoon"/>
    <n v="66"/>
    <n v="85"/>
    <n v="0.77647058823529413"/>
  </r>
  <r>
    <x v="24"/>
    <x v="10"/>
    <x v="140"/>
    <x v="2"/>
    <x v="139"/>
    <x v="1"/>
    <n v="189200"/>
    <s v="AfterNoon"/>
    <n v="47"/>
    <n v="50"/>
    <n v="0.94"/>
  </r>
  <r>
    <x v="24"/>
    <x v="10"/>
    <x v="335"/>
    <x v="0"/>
    <x v="329"/>
    <x v="0"/>
    <n v="412000"/>
    <s v="AfterNoon"/>
    <n v="10"/>
    <n v="12"/>
    <n v="0.83333333333333337"/>
  </r>
  <r>
    <x v="24"/>
    <x v="10"/>
    <x v="335"/>
    <x v="0"/>
    <x v="329"/>
    <x v="1"/>
    <n v="952300"/>
    <s v="AfterNoon"/>
    <n v="69"/>
    <n v="85"/>
    <n v="0.81176470588235294"/>
  </r>
  <r>
    <x v="24"/>
    <x v="10"/>
    <x v="141"/>
    <x v="1"/>
    <x v="140"/>
    <x v="0"/>
    <n v="994000"/>
    <s v="AfterNoon"/>
    <n v="20"/>
    <n v="20"/>
    <n v="1"/>
  </r>
  <r>
    <x v="24"/>
    <x v="10"/>
    <x v="141"/>
    <x v="1"/>
    <x v="140"/>
    <x v="1"/>
    <n v="1550200"/>
    <s v="AfterNoon"/>
    <n v="93"/>
    <n v="96"/>
    <n v="0.96875"/>
  </r>
  <r>
    <x v="24"/>
    <x v="10"/>
    <x v="142"/>
    <x v="6"/>
    <x v="141"/>
    <x v="0"/>
    <n v="366000"/>
    <s v="AfterNoon"/>
    <n v="10"/>
    <n v="12"/>
    <n v="0.83333333333333337"/>
  </r>
  <r>
    <x v="24"/>
    <x v="10"/>
    <x v="142"/>
    <x v="6"/>
    <x v="141"/>
    <x v="1"/>
    <n v="1227200"/>
    <s v="AfterNoon"/>
    <n v="100"/>
    <n v="118"/>
    <n v="0.84745762711864403"/>
  </r>
  <r>
    <x v="24"/>
    <x v="10"/>
    <x v="143"/>
    <x v="2"/>
    <x v="142"/>
    <x v="1"/>
    <n v="81200"/>
    <s v="AfterNoon"/>
    <n v="26"/>
    <n v="50"/>
    <n v="0.52"/>
  </r>
  <r>
    <x v="24"/>
    <x v="10"/>
    <x v="411"/>
    <x v="4"/>
    <x v="399"/>
    <x v="1"/>
    <n v="13200"/>
    <s v="AfterNoon"/>
    <n v="2"/>
    <n v="12"/>
    <n v="0.16666666666666671"/>
  </r>
  <r>
    <x v="24"/>
    <x v="10"/>
    <x v="144"/>
    <x v="2"/>
    <x v="143"/>
    <x v="1"/>
    <n v="97000"/>
    <s v="AfterNoon"/>
    <n v="13"/>
    <n v="50"/>
    <n v="0.26"/>
  </r>
  <r>
    <x v="24"/>
    <x v="10"/>
    <x v="145"/>
    <x v="2"/>
    <x v="144"/>
    <x v="1"/>
    <n v="46300"/>
    <s v="AfterNoon"/>
    <n v="5"/>
    <n v="50"/>
    <n v="0.1"/>
  </r>
  <r>
    <x v="24"/>
    <x v="10"/>
    <x v="146"/>
    <x v="0"/>
    <x v="145"/>
    <x v="0"/>
    <n v="91000"/>
    <s v="AfterNoon"/>
    <n v="10"/>
    <n v="12"/>
    <n v="0.83333333333333337"/>
  </r>
  <r>
    <x v="24"/>
    <x v="10"/>
    <x v="146"/>
    <x v="0"/>
    <x v="145"/>
    <x v="1"/>
    <n v="247500"/>
    <s v="AfterNoon"/>
    <n v="82"/>
    <n v="85"/>
    <n v="0.96470588235294119"/>
  </r>
  <r>
    <x v="24"/>
    <x v="10"/>
    <x v="147"/>
    <x v="4"/>
    <x v="146"/>
    <x v="1"/>
    <n v="93600"/>
    <s v="AfterNoon"/>
    <n v="8"/>
    <n v="12"/>
    <n v="0.66666666666666663"/>
  </r>
  <r>
    <x v="24"/>
    <x v="10"/>
    <x v="148"/>
    <x v="0"/>
    <x v="147"/>
    <x v="0"/>
    <n v="613200"/>
    <s v="AfterNoon"/>
    <n v="12"/>
    <n v="12"/>
    <n v="1"/>
  </r>
  <r>
    <x v="24"/>
    <x v="10"/>
    <x v="148"/>
    <x v="0"/>
    <x v="147"/>
    <x v="1"/>
    <n v="1402500"/>
    <s v="AfterNoon"/>
    <n v="82"/>
    <n v="85"/>
    <n v="0.96470588235294119"/>
  </r>
  <r>
    <x v="24"/>
    <x v="10"/>
    <x v="149"/>
    <x v="0"/>
    <x v="148"/>
    <x v="0"/>
    <n v="256200"/>
    <s v="AfterNoon"/>
    <n v="7"/>
    <n v="12"/>
    <n v="0.58333333333333337"/>
  </r>
  <r>
    <x v="24"/>
    <x v="10"/>
    <x v="149"/>
    <x v="0"/>
    <x v="148"/>
    <x v="1"/>
    <n v="563600"/>
    <s v="AfterNoon"/>
    <n v="46"/>
    <n v="85"/>
    <n v="0.54117647058823526"/>
  </r>
  <r>
    <x v="24"/>
    <x v="10"/>
    <x v="150"/>
    <x v="0"/>
    <x v="149"/>
    <x v="0"/>
    <n v="735600"/>
    <s v="AfterNoon"/>
    <n v="12"/>
    <n v="12"/>
    <n v="1"/>
  </r>
  <r>
    <x v="24"/>
    <x v="10"/>
    <x v="150"/>
    <x v="0"/>
    <x v="149"/>
    <x v="1"/>
    <n v="1479300"/>
    <s v="AfterNoon"/>
    <n v="72"/>
    <n v="85"/>
    <n v="0.84705882352941175"/>
  </r>
  <r>
    <x v="24"/>
    <x v="10"/>
    <x v="151"/>
    <x v="0"/>
    <x v="150"/>
    <x v="0"/>
    <n v="476100"/>
    <s v="AfterNoon"/>
    <n v="9"/>
    <n v="12"/>
    <n v="0.75"/>
  </r>
  <r>
    <x v="24"/>
    <x v="10"/>
    <x v="151"/>
    <x v="0"/>
    <x v="150"/>
    <x v="1"/>
    <n v="920600"/>
    <s v="AfterNoon"/>
    <n v="52"/>
    <n v="85"/>
    <n v="0.61176470588235299"/>
  </r>
  <r>
    <x v="24"/>
    <x v="10"/>
    <x v="152"/>
    <x v="4"/>
    <x v="151"/>
    <x v="1"/>
    <n v="48300"/>
    <s v="AfterNoon"/>
    <n v="7"/>
    <n v="12"/>
    <n v="0.58333333333333337"/>
  </r>
  <r>
    <x v="24"/>
    <x v="10"/>
    <x v="153"/>
    <x v="4"/>
    <x v="152"/>
    <x v="1"/>
    <n v="27600"/>
    <s v="AfterNoon"/>
    <n v="4"/>
    <n v="12"/>
    <n v="0.33333333333333331"/>
  </r>
  <r>
    <x v="24"/>
    <x v="10"/>
    <x v="154"/>
    <x v="4"/>
    <x v="153"/>
    <x v="1"/>
    <n v="31200"/>
    <s v="AfterNoon"/>
    <n v="3"/>
    <n v="12"/>
    <n v="0.25"/>
  </r>
  <r>
    <x v="24"/>
    <x v="10"/>
    <x v="388"/>
    <x v="2"/>
    <x v="381"/>
    <x v="1"/>
    <n v="108500"/>
    <s v="AfterNoon"/>
    <n v="8"/>
    <n v="50"/>
    <n v="0.16"/>
  </r>
  <r>
    <x v="24"/>
    <x v="10"/>
    <x v="156"/>
    <x v="0"/>
    <x v="155"/>
    <x v="0"/>
    <n v="25200"/>
    <s v="AfterNoon"/>
    <n v="2"/>
    <n v="12"/>
    <n v="0.16666666666666671"/>
  </r>
  <r>
    <x v="24"/>
    <x v="10"/>
    <x v="156"/>
    <x v="0"/>
    <x v="155"/>
    <x v="1"/>
    <n v="71400"/>
    <s v="AfterNoon"/>
    <n v="17"/>
    <n v="85"/>
    <n v="0.2"/>
  </r>
  <r>
    <x v="24"/>
    <x v="10"/>
    <x v="412"/>
    <x v="4"/>
    <x v="400"/>
    <x v="1"/>
    <n v="7800"/>
    <s v="AfterNoon"/>
    <n v="2"/>
    <n v="12"/>
    <n v="0.16666666666666671"/>
  </r>
  <r>
    <x v="24"/>
    <x v="10"/>
    <x v="413"/>
    <x v="7"/>
    <x v="48"/>
    <x v="0"/>
    <n v="180000"/>
    <s v="AfterNoon"/>
    <n v="10"/>
    <n v="28"/>
    <n v="0.35714285714285721"/>
  </r>
  <r>
    <x v="24"/>
    <x v="10"/>
    <x v="413"/>
    <x v="7"/>
    <x v="48"/>
    <x v="1"/>
    <n v="358200"/>
    <s v="AfterNoon"/>
    <n v="59"/>
    <n v="142"/>
    <n v="0.41549295774647887"/>
  </r>
  <r>
    <x v="24"/>
    <x v="10"/>
    <x v="336"/>
    <x v="0"/>
    <x v="330"/>
    <x v="0"/>
    <n v="207900"/>
    <s v="AfterNoon"/>
    <n v="11"/>
    <n v="12"/>
    <n v="0.91666666666666663"/>
  </r>
  <r>
    <x v="24"/>
    <x v="10"/>
    <x v="336"/>
    <x v="0"/>
    <x v="330"/>
    <x v="1"/>
    <n v="538500"/>
    <s v="AfterNoon"/>
    <n v="85"/>
    <n v="85"/>
    <n v="1"/>
  </r>
  <r>
    <x v="24"/>
    <x v="10"/>
    <x v="157"/>
    <x v="0"/>
    <x v="156"/>
    <x v="0"/>
    <n v="326000"/>
    <s v="AfterNoon"/>
    <n v="10"/>
    <n v="12"/>
    <n v="0.83333333333333337"/>
  </r>
  <r>
    <x v="24"/>
    <x v="10"/>
    <x v="157"/>
    <x v="0"/>
    <x v="156"/>
    <x v="1"/>
    <n v="699600"/>
    <s v="AfterNoon"/>
    <n v="64"/>
    <n v="85"/>
    <n v="0.75294117647058822"/>
  </r>
  <r>
    <x v="24"/>
    <x v="10"/>
    <x v="158"/>
    <x v="1"/>
    <x v="157"/>
    <x v="0"/>
    <n v="1694400"/>
    <s v="AfterNoon"/>
    <n v="16"/>
    <n v="20"/>
    <n v="0.8"/>
  </r>
  <r>
    <x v="24"/>
    <x v="10"/>
    <x v="158"/>
    <x v="1"/>
    <x v="157"/>
    <x v="1"/>
    <n v="3081600"/>
    <s v="AfterNoon"/>
    <n v="87"/>
    <n v="96"/>
    <n v="0.90625"/>
  </r>
  <r>
    <x v="24"/>
    <x v="10"/>
    <x v="159"/>
    <x v="0"/>
    <x v="158"/>
    <x v="0"/>
    <n v="537600"/>
    <s v="AfterNoon"/>
    <n v="8"/>
    <n v="12"/>
    <n v="0.66666666666666663"/>
  </r>
  <r>
    <x v="24"/>
    <x v="10"/>
    <x v="159"/>
    <x v="0"/>
    <x v="158"/>
    <x v="1"/>
    <n v="922800"/>
    <s v="AfterNoon"/>
    <n v="41"/>
    <n v="85"/>
    <n v="0.4823529411764706"/>
  </r>
  <r>
    <x v="24"/>
    <x v="10"/>
    <x v="426"/>
    <x v="4"/>
    <x v="294"/>
    <x v="1"/>
    <n v="3300"/>
    <s v="AfterNoon"/>
    <n v="1"/>
    <n v="12"/>
    <n v="8.3333333333333329E-2"/>
  </r>
  <r>
    <x v="24"/>
    <x v="10"/>
    <x v="161"/>
    <x v="0"/>
    <x v="160"/>
    <x v="0"/>
    <n v="380000"/>
    <s v="AfterNoon"/>
    <n v="10"/>
    <n v="12"/>
    <n v="0.83333333333333337"/>
  </r>
  <r>
    <x v="24"/>
    <x v="10"/>
    <x v="161"/>
    <x v="0"/>
    <x v="160"/>
    <x v="1"/>
    <n v="689400"/>
    <s v="AfterNoon"/>
    <n v="54"/>
    <n v="85"/>
    <n v="0.63529411764705879"/>
  </r>
  <r>
    <x v="24"/>
    <x v="10"/>
    <x v="162"/>
    <x v="4"/>
    <x v="161"/>
    <x v="1"/>
    <n v="39600"/>
    <s v="AfterNoon"/>
    <n v="4"/>
    <n v="12"/>
    <n v="0.33333333333333331"/>
  </r>
  <r>
    <x v="24"/>
    <x v="10"/>
    <x v="337"/>
    <x v="4"/>
    <x v="331"/>
    <x v="1"/>
    <n v="26400"/>
    <s v="AfterNoon"/>
    <n v="6"/>
    <n v="12"/>
    <n v="0.5"/>
  </r>
  <r>
    <x v="24"/>
    <x v="10"/>
    <x v="414"/>
    <x v="0"/>
    <x v="401"/>
    <x v="0"/>
    <n v="99000"/>
    <s v="AfterNoon"/>
    <n v="10"/>
    <n v="12"/>
    <n v="0.83333333333333337"/>
  </r>
  <r>
    <x v="24"/>
    <x v="10"/>
    <x v="414"/>
    <x v="0"/>
    <x v="401"/>
    <x v="1"/>
    <n v="175500"/>
    <s v="AfterNoon"/>
    <n v="53"/>
    <n v="85"/>
    <n v="0.62352941176470589"/>
  </r>
  <r>
    <x v="24"/>
    <x v="10"/>
    <x v="165"/>
    <x v="2"/>
    <x v="164"/>
    <x v="1"/>
    <n v="522000"/>
    <s v="AfterNoon"/>
    <n v="23"/>
    <n v="50"/>
    <n v="0.46"/>
  </r>
  <r>
    <x v="24"/>
    <x v="10"/>
    <x v="389"/>
    <x v="2"/>
    <x v="382"/>
    <x v="1"/>
    <n v="464900"/>
    <s v="AfterNoon"/>
    <n v="31"/>
    <n v="50"/>
    <n v="0.62"/>
  </r>
  <r>
    <x v="24"/>
    <x v="11"/>
    <x v="166"/>
    <x v="2"/>
    <x v="165"/>
    <x v="1"/>
    <n v="169300"/>
    <s v="AfterNoon"/>
    <n v="17"/>
    <n v="50"/>
    <n v="0.34"/>
  </r>
  <r>
    <x v="24"/>
    <x v="11"/>
    <x v="167"/>
    <x v="2"/>
    <x v="166"/>
    <x v="1"/>
    <n v="283600"/>
    <s v="AfterNoon"/>
    <n v="39"/>
    <n v="50"/>
    <n v="0.78"/>
  </r>
  <r>
    <x v="24"/>
    <x v="11"/>
    <x v="168"/>
    <x v="2"/>
    <x v="167"/>
    <x v="1"/>
    <n v="561700"/>
    <s v="AfterNoon"/>
    <n v="29"/>
    <n v="50"/>
    <n v="0.57999999999999996"/>
  </r>
  <r>
    <x v="24"/>
    <x v="11"/>
    <x v="169"/>
    <x v="4"/>
    <x v="168"/>
    <x v="1"/>
    <n v="29600"/>
    <s v="AfterNoon"/>
    <n v="8"/>
    <n v="12"/>
    <n v="0.66666666666666663"/>
  </r>
  <r>
    <x v="24"/>
    <x v="11"/>
    <x v="170"/>
    <x v="2"/>
    <x v="169"/>
    <x v="1"/>
    <n v="76100"/>
    <s v="AfterNoon"/>
    <n v="14"/>
    <n v="50"/>
    <n v="0.28000000000000003"/>
  </r>
  <r>
    <x v="24"/>
    <x v="11"/>
    <x v="390"/>
    <x v="2"/>
    <x v="383"/>
    <x v="1"/>
    <n v="403600"/>
    <s v="AfterNoon"/>
    <n v="17"/>
    <n v="50"/>
    <n v="0.34"/>
  </r>
  <r>
    <x v="24"/>
    <x v="11"/>
    <x v="171"/>
    <x v="0"/>
    <x v="170"/>
    <x v="0"/>
    <n v="774000"/>
    <s v="AfterNoon"/>
    <n v="9"/>
    <n v="12"/>
    <n v="0.75"/>
  </r>
  <r>
    <x v="24"/>
    <x v="11"/>
    <x v="171"/>
    <x v="0"/>
    <x v="170"/>
    <x v="1"/>
    <n v="1873900"/>
    <s v="AfterNoon"/>
    <n v="65"/>
    <n v="85"/>
    <n v="0.76470588235294112"/>
  </r>
  <r>
    <x v="24"/>
    <x v="11"/>
    <x v="172"/>
    <x v="0"/>
    <x v="171"/>
    <x v="0"/>
    <n v="120000"/>
    <s v="AfterNoon"/>
    <n v="10"/>
    <n v="12"/>
    <n v="0.83333333333333337"/>
  </r>
  <r>
    <x v="24"/>
    <x v="11"/>
    <x v="172"/>
    <x v="0"/>
    <x v="171"/>
    <x v="1"/>
    <n v="290000"/>
    <s v="AfterNoon"/>
    <n v="72"/>
    <n v="85"/>
    <n v="0.84705882352941175"/>
  </r>
  <r>
    <x v="24"/>
    <x v="11"/>
    <x v="173"/>
    <x v="2"/>
    <x v="172"/>
    <x v="1"/>
    <n v="276400"/>
    <s v="AfterNoon"/>
    <n v="11"/>
    <n v="50"/>
    <n v="0.22"/>
  </r>
  <r>
    <x v="24"/>
    <x v="11"/>
    <x v="174"/>
    <x v="2"/>
    <x v="173"/>
    <x v="1"/>
    <n v="376000"/>
    <s v="AfterNoon"/>
    <n v="15"/>
    <n v="50"/>
    <n v="0.3"/>
  </r>
  <r>
    <x v="24"/>
    <x v="11"/>
    <x v="175"/>
    <x v="2"/>
    <x v="174"/>
    <x v="1"/>
    <n v="181200"/>
    <s v="AfterNoon"/>
    <n v="45"/>
    <n v="50"/>
    <n v="0.9"/>
  </r>
  <r>
    <x v="24"/>
    <x v="11"/>
    <x v="427"/>
    <x v="2"/>
    <x v="411"/>
    <x v="1"/>
    <n v="190300"/>
    <s v="AfterNoon"/>
    <n v="14"/>
    <n v="50"/>
    <n v="0.28000000000000003"/>
  </r>
  <r>
    <x v="24"/>
    <x v="11"/>
    <x v="176"/>
    <x v="2"/>
    <x v="175"/>
    <x v="1"/>
    <n v="210700"/>
    <s v="AfterNoon"/>
    <n v="33"/>
    <n v="50"/>
    <n v="0.66"/>
  </r>
  <r>
    <x v="24"/>
    <x v="11"/>
    <x v="177"/>
    <x v="0"/>
    <x v="176"/>
    <x v="0"/>
    <n v="83300"/>
    <s v="AfterNoon"/>
    <n v="7"/>
    <n v="12"/>
    <n v="0.58333333333333337"/>
  </r>
  <r>
    <x v="24"/>
    <x v="11"/>
    <x v="177"/>
    <x v="0"/>
    <x v="176"/>
    <x v="1"/>
    <n v="322000"/>
    <s v="AfterNoon"/>
    <n v="80"/>
    <n v="85"/>
    <n v="0.94117647058823528"/>
  </r>
  <r>
    <x v="24"/>
    <x v="11"/>
    <x v="178"/>
    <x v="2"/>
    <x v="177"/>
    <x v="1"/>
    <n v="428400"/>
    <s v="AfterNoon"/>
    <n v="21"/>
    <n v="50"/>
    <n v="0.42"/>
  </r>
  <r>
    <x v="24"/>
    <x v="11"/>
    <x v="179"/>
    <x v="7"/>
    <x v="178"/>
    <x v="0"/>
    <n v="27500"/>
    <s v="AfterNoon"/>
    <n v="1"/>
    <n v="28"/>
    <n v="3.5714285714285712E-2"/>
  </r>
  <r>
    <x v="24"/>
    <x v="11"/>
    <x v="179"/>
    <x v="7"/>
    <x v="178"/>
    <x v="1"/>
    <n v="27600"/>
    <s v="AfterNoon"/>
    <n v="3"/>
    <n v="142"/>
    <n v="2.1126760563380281E-2"/>
  </r>
  <r>
    <x v="24"/>
    <x v="11"/>
    <x v="180"/>
    <x v="3"/>
    <x v="179"/>
    <x v="0"/>
    <n v="343000"/>
    <s v="AfterNoon"/>
    <n v="14"/>
    <n v="30"/>
    <n v="0.46666666666666667"/>
  </r>
  <r>
    <x v="24"/>
    <x v="11"/>
    <x v="180"/>
    <x v="3"/>
    <x v="179"/>
    <x v="1"/>
    <n v="1039600"/>
    <s v="AfterNoon"/>
    <n v="126"/>
    <n v="192"/>
    <n v="0.65625"/>
  </r>
  <r>
    <x v="24"/>
    <x v="11"/>
    <x v="338"/>
    <x v="2"/>
    <x v="332"/>
    <x v="1"/>
    <n v="130500"/>
    <s v="AfterNoon"/>
    <n v="9"/>
    <n v="50"/>
    <n v="0.18"/>
  </r>
  <r>
    <x v="24"/>
    <x v="11"/>
    <x v="339"/>
    <x v="2"/>
    <x v="333"/>
    <x v="1"/>
    <n v="266100"/>
    <s v="AfterNoon"/>
    <n v="40"/>
    <n v="50"/>
    <n v="0.8"/>
  </r>
  <r>
    <x v="24"/>
    <x v="11"/>
    <x v="340"/>
    <x v="4"/>
    <x v="334"/>
    <x v="1"/>
    <n v="39600"/>
    <s v="AfterNoon"/>
    <n v="6"/>
    <n v="12"/>
    <n v="0.5"/>
  </r>
  <r>
    <x v="24"/>
    <x v="11"/>
    <x v="183"/>
    <x v="2"/>
    <x v="182"/>
    <x v="1"/>
    <n v="367300"/>
    <s v="AfterNoon"/>
    <n v="14"/>
    <n v="50"/>
    <n v="0.28000000000000003"/>
  </r>
  <r>
    <x v="24"/>
    <x v="11"/>
    <x v="184"/>
    <x v="5"/>
    <x v="183"/>
    <x v="0"/>
    <n v="1848000"/>
    <s v="AfterNoon"/>
    <n v="22"/>
    <n v="30"/>
    <n v="0.73333333333333328"/>
  </r>
  <r>
    <x v="24"/>
    <x v="11"/>
    <x v="184"/>
    <x v="5"/>
    <x v="183"/>
    <x v="2"/>
    <n v="1332800"/>
    <s v="AfterNoon"/>
    <n v="28"/>
    <n v="48"/>
    <n v="0.58333333333333337"/>
  </r>
  <r>
    <x v="24"/>
    <x v="11"/>
    <x v="184"/>
    <x v="5"/>
    <x v="183"/>
    <x v="1"/>
    <n v="6230000"/>
    <s v="AfterNoon"/>
    <n v="222"/>
    <n v="324"/>
    <n v="0.68518518518518523"/>
  </r>
  <r>
    <x v="24"/>
    <x v="11"/>
    <x v="391"/>
    <x v="0"/>
    <x v="23"/>
    <x v="0"/>
    <n v="72800"/>
    <s v="AfterNoon"/>
    <n v="8"/>
    <n v="12"/>
    <n v="0.66666666666666663"/>
  </r>
  <r>
    <x v="24"/>
    <x v="11"/>
    <x v="391"/>
    <x v="0"/>
    <x v="23"/>
    <x v="1"/>
    <n v="181200"/>
    <s v="AfterNoon"/>
    <n v="60"/>
    <n v="85"/>
    <n v="0.70588235294117652"/>
  </r>
  <r>
    <x v="24"/>
    <x v="11"/>
    <x v="185"/>
    <x v="0"/>
    <x v="184"/>
    <x v="0"/>
    <n v="211200"/>
    <s v="AfterNoon"/>
    <n v="8"/>
    <n v="12"/>
    <n v="0.66666666666666663"/>
  </r>
  <r>
    <x v="24"/>
    <x v="11"/>
    <x v="185"/>
    <x v="0"/>
    <x v="184"/>
    <x v="1"/>
    <n v="541300"/>
    <s v="AfterNoon"/>
    <n v="61"/>
    <n v="85"/>
    <n v="0.71764705882352942"/>
  </r>
  <r>
    <x v="24"/>
    <x v="11"/>
    <x v="392"/>
    <x v="1"/>
    <x v="384"/>
    <x v="0"/>
    <n v="543000"/>
    <s v="AfterNoon"/>
    <n v="6"/>
    <n v="20"/>
    <n v="0.3"/>
  </r>
  <r>
    <x v="24"/>
    <x v="11"/>
    <x v="392"/>
    <x v="1"/>
    <x v="384"/>
    <x v="1"/>
    <n v="1217000"/>
    <s v="AfterNoon"/>
    <n v="40"/>
    <n v="96"/>
    <n v="0.41666666666666669"/>
  </r>
  <r>
    <x v="24"/>
    <x v="11"/>
    <x v="186"/>
    <x v="2"/>
    <x v="185"/>
    <x v="1"/>
    <n v="32400"/>
    <s v="AfterNoon"/>
    <n v="6"/>
    <n v="50"/>
    <n v="0.12"/>
  </r>
  <r>
    <x v="24"/>
    <x v="11"/>
    <x v="187"/>
    <x v="2"/>
    <x v="186"/>
    <x v="1"/>
    <n v="107400"/>
    <s v="AfterNoon"/>
    <n v="6"/>
    <n v="50"/>
    <n v="0.12"/>
  </r>
  <r>
    <x v="24"/>
    <x v="11"/>
    <x v="415"/>
    <x v="0"/>
    <x v="126"/>
    <x v="0"/>
    <n v="20600"/>
    <s v="AfterNoon"/>
    <n v="2"/>
    <n v="12"/>
    <n v="0.16666666666666671"/>
  </r>
  <r>
    <x v="24"/>
    <x v="11"/>
    <x v="415"/>
    <x v="0"/>
    <x v="126"/>
    <x v="1"/>
    <n v="55600"/>
    <s v="AfterNoon"/>
    <n v="16"/>
    <n v="85"/>
    <n v="0.18823529411764711"/>
  </r>
  <r>
    <x v="24"/>
    <x v="11"/>
    <x v="188"/>
    <x v="7"/>
    <x v="102"/>
    <x v="0"/>
    <n v="180000"/>
    <s v="AfterNoon"/>
    <n v="9"/>
    <n v="28"/>
    <n v="0.32142857142857151"/>
  </r>
  <r>
    <x v="24"/>
    <x v="11"/>
    <x v="188"/>
    <x v="7"/>
    <x v="102"/>
    <x v="1"/>
    <n v="398900"/>
    <s v="AfterNoon"/>
    <n v="59"/>
    <n v="142"/>
    <n v="0.41549295774647887"/>
  </r>
  <r>
    <x v="24"/>
    <x v="11"/>
    <x v="189"/>
    <x v="2"/>
    <x v="187"/>
    <x v="1"/>
    <n v="430700"/>
    <s v="AfterNoon"/>
    <n v="29"/>
    <n v="50"/>
    <n v="0.57999999999999996"/>
  </r>
  <r>
    <x v="24"/>
    <x v="11"/>
    <x v="190"/>
    <x v="4"/>
    <x v="188"/>
    <x v="1"/>
    <n v="74800"/>
    <s v="AfterNoon"/>
    <n v="11"/>
    <n v="12"/>
    <n v="0.91666666666666663"/>
  </r>
  <r>
    <x v="24"/>
    <x v="11"/>
    <x v="191"/>
    <x v="4"/>
    <x v="189"/>
    <x v="1"/>
    <n v="11600"/>
    <s v="AfterNoon"/>
    <n v="2"/>
    <n v="12"/>
    <n v="0.16666666666666671"/>
  </r>
  <r>
    <x v="24"/>
    <x v="11"/>
    <x v="192"/>
    <x v="2"/>
    <x v="190"/>
    <x v="1"/>
    <n v="421400"/>
    <s v="AfterNoon"/>
    <n v="30"/>
    <n v="50"/>
    <n v="0.6"/>
  </r>
  <r>
    <x v="24"/>
    <x v="11"/>
    <x v="193"/>
    <x v="6"/>
    <x v="191"/>
    <x v="0"/>
    <n v="403000"/>
    <s v="AfterNoon"/>
    <n v="10"/>
    <n v="12"/>
    <n v="0.83333333333333337"/>
  </r>
  <r>
    <x v="24"/>
    <x v="11"/>
    <x v="193"/>
    <x v="6"/>
    <x v="191"/>
    <x v="1"/>
    <n v="1469000"/>
    <s v="AfterNoon"/>
    <n v="109"/>
    <n v="118"/>
    <n v="0.92372881355932202"/>
  </r>
  <r>
    <x v="24"/>
    <x v="11"/>
    <x v="194"/>
    <x v="6"/>
    <x v="192"/>
    <x v="0"/>
    <n v="283200"/>
    <s v="AfterNoon"/>
    <n v="12"/>
    <n v="12"/>
    <n v="1"/>
  </r>
  <r>
    <x v="24"/>
    <x v="11"/>
    <x v="194"/>
    <x v="6"/>
    <x v="192"/>
    <x v="1"/>
    <n v="936400"/>
    <s v="AfterNoon"/>
    <n v="118"/>
    <n v="118"/>
    <n v="1"/>
  </r>
  <r>
    <x v="24"/>
    <x v="11"/>
    <x v="195"/>
    <x v="0"/>
    <x v="193"/>
    <x v="0"/>
    <n v="186200"/>
    <s v="AfterNoon"/>
    <n v="7"/>
    <n v="12"/>
    <n v="0.58333333333333337"/>
  </r>
  <r>
    <x v="24"/>
    <x v="11"/>
    <x v="195"/>
    <x v="0"/>
    <x v="193"/>
    <x v="1"/>
    <n v="385400"/>
    <s v="AfterNoon"/>
    <n v="43"/>
    <n v="85"/>
    <n v="0.50588235294117645"/>
  </r>
  <r>
    <x v="24"/>
    <x v="11"/>
    <x v="196"/>
    <x v="0"/>
    <x v="194"/>
    <x v="0"/>
    <n v="277200"/>
    <s v="AfterNoon"/>
    <n v="12"/>
    <n v="12"/>
    <n v="1"/>
  </r>
  <r>
    <x v="24"/>
    <x v="11"/>
    <x v="196"/>
    <x v="0"/>
    <x v="194"/>
    <x v="1"/>
    <n v="650800"/>
    <s v="AfterNoon"/>
    <n v="84"/>
    <n v="85"/>
    <n v="0.9882352941176471"/>
  </r>
  <r>
    <x v="24"/>
    <x v="11"/>
    <x v="197"/>
    <x v="2"/>
    <x v="195"/>
    <x v="1"/>
    <n v="438400"/>
    <s v="AfterNoon"/>
    <n v="20"/>
    <n v="50"/>
    <n v="0.4"/>
  </r>
  <r>
    <x v="24"/>
    <x v="11"/>
    <x v="341"/>
    <x v="2"/>
    <x v="335"/>
    <x v="1"/>
    <n v="285700"/>
    <s v="AfterNoon"/>
    <n v="41"/>
    <n v="50"/>
    <n v="0.82"/>
  </r>
  <r>
    <x v="24"/>
    <x v="11"/>
    <x v="342"/>
    <x v="2"/>
    <x v="336"/>
    <x v="1"/>
    <n v="869600"/>
    <s v="AfterNoon"/>
    <n v="49"/>
    <n v="50"/>
    <n v="0.98"/>
  </r>
  <r>
    <x v="24"/>
    <x v="11"/>
    <x v="199"/>
    <x v="6"/>
    <x v="197"/>
    <x v="0"/>
    <n v="589200"/>
    <s v="AfterNoon"/>
    <n v="12"/>
    <n v="12"/>
    <n v="1"/>
  </r>
  <r>
    <x v="24"/>
    <x v="11"/>
    <x v="199"/>
    <x v="6"/>
    <x v="197"/>
    <x v="1"/>
    <n v="1895600"/>
    <s v="AfterNoon"/>
    <n v="115"/>
    <n v="118"/>
    <n v="0.97457627118644063"/>
  </r>
  <r>
    <x v="24"/>
    <x v="11"/>
    <x v="343"/>
    <x v="0"/>
    <x v="337"/>
    <x v="0"/>
    <n v="207900"/>
    <s v="AfterNoon"/>
    <n v="11"/>
    <n v="12"/>
    <n v="0.91666666666666663"/>
  </r>
  <r>
    <x v="24"/>
    <x v="11"/>
    <x v="343"/>
    <x v="0"/>
    <x v="337"/>
    <x v="1"/>
    <n v="532200"/>
    <s v="AfterNoon"/>
    <n v="84"/>
    <n v="85"/>
    <n v="0.9882352941176471"/>
  </r>
  <r>
    <x v="24"/>
    <x v="12"/>
    <x v="200"/>
    <x v="0"/>
    <x v="198"/>
    <x v="0"/>
    <n v="96600"/>
    <s v="AfterNoon"/>
    <n v="6"/>
    <n v="12"/>
    <n v="0.5"/>
  </r>
  <r>
    <x v="24"/>
    <x v="12"/>
    <x v="200"/>
    <x v="0"/>
    <x v="198"/>
    <x v="1"/>
    <n v="304400"/>
    <s v="AfterNoon"/>
    <n v="56"/>
    <n v="85"/>
    <n v="0.6588235294117647"/>
  </r>
  <r>
    <x v="24"/>
    <x v="12"/>
    <x v="201"/>
    <x v="2"/>
    <x v="199"/>
    <x v="1"/>
    <n v="390500"/>
    <s v="AfterNoon"/>
    <n v="28"/>
    <n v="50"/>
    <n v="0.56000000000000005"/>
  </r>
  <r>
    <x v="24"/>
    <x v="12"/>
    <x v="202"/>
    <x v="0"/>
    <x v="200"/>
    <x v="0"/>
    <n v="133200"/>
    <s v="AfterNoon"/>
    <n v="12"/>
    <n v="12"/>
    <n v="1"/>
  </r>
  <r>
    <x v="24"/>
    <x v="12"/>
    <x v="202"/>
    <x v="0"/>
    <x v="200"/>
    <x v="1"/>
    <n v="205100"/>
    <s v="AfterNoon"/>
    <n v="55"/>
    <n v="85"/>
    <n v="0.6470588235294118"/>
  </r>
  <r>
    <x v="24"/>
    <x v="12"/>
    <x v="203"/>
    <x v="0"/>
    <x v="201"/>
    <x v="0"/>
    <n v="844800"/>
    <s v="AfterNoon"/>
    <n v="12"/>
    <n v="12"/>
    <n v="1"/>
  </r>
  <r>
    <x v="24"/>
    <x v="12"/>
    <x v="203"/>
    <x v="0"/>
    <x v="201"/>
    <x v="1"/>
    <n v="1630700"/>
    <s v="AfterNoon"/>
    <n v="69"/>
    <n v="85"/>
    <n v="0.81176470588235294"/>
  </r>
  <r>
    <x v="24"/>
    <x v="12"/>
    <x v="204"/>
    <x v="1"/>
    <x v="202"/>
    <x v="0"/>
    <n v="894600"/>
    <s v="AfterNoon"/>
    <n v="18"/>
    <n v="20"/>
    <n v="0.9"/>
  </r>
  <r>
    <x v="24"/>
    <x v="12"/>
    <x v="204"/>
    <x v="1"/>
    <x v="202"/>
    <x v="1"/>
    <n v="1434000"/>
    <s v="AfterNoon"/>
    <n v="86"/>
    <n v="96"/>
    <n v="0.89583333333333337"/>
  </r>
  <r>
    <x v="24"/>
    <x v="12"/>
    <x v="205"/>
    <x v="0"/>
    <x v="203"/>
    <x v="0"/>
    <n v="489500"/>
    <s v="AfterNoon"/>
    <n v="11"/>
    <n v="12"/>
    <n v="0.91666666666666663"/>
  </r>
  <r>
    <x v="24"/>
    <x v="12"/>
    <x v="205"/>
    <x v="0"/>
    <x v="203"/>
    <x v="1"/>
    <n v="1204800"/>
    <s v="AfterNoon"/>
    <n v="81"/>
    <n v="85"/>
    <n v="0.95294117647058818"/>
  </r>
  <r>
    <x v="24"/>
    <x v="12"/>
    <x v="344"/>
    <x v="0"/>
    <x v="338"/>
    <x v="0"/>
    <n v="360800"/>
    <s v="AfterNoon"/>
    <n v="11"/>
    <n v="12"/>
    <n v="0.91666666666666663"/>
  </r>
  <r>
    <x v="24"/>
    <x v="12"/>
    <x v="344"/>
    <x v="0"/>
    <x v="338"/>
    <x v="1"/>
    <n v="843700"/>
    <s v="AfterNoon"/>
    <n v="77"/>
    <n v="85"/>
    <n v="0.90588235294117647"/>
  </r>
  <r>
    <x v="24"/>
    <x v="12"/>
    <x v="345"/>
    <x v="2"/>
    <x v="339"/>
    <x v="1"/>
    <n v="938600"/>
    <s v="AfterNoon"/>
    <n v="49"/>
    <n v="50"/>
    <n v="0.98"/>
  </r>
  <r>
    <x v="24"/>
    <x v="12"/>
    <x v="346"/>
    <x v="0"/>
    <x v="340"/>
    <x v="0"/>
    <n v="90400"/>
    <s v="AfterNoon"/>
    <n v="8"/>
    <n v="12"/>
    <n v="0.66666666666666663"/>
  </r>
  <r>
    <x v="24"/>
    <x v="12"/>
    <x v="346"/>
    <x v="0"/>
    <x v="340"/>
    <x v="1"/>
    <n v="233000"/>
    <s v="AfterNoon"/>
    <n v="61"/>
    <n v="85"/>
    <n v="0.71764705882352942"/>
  </r>
  <r>
    <x v="24"/>
    <x v="12"/>
    <x v="206"/>
    <x v="6"/>
    <x v="204"/>
    <x v="0"/>
    <n v="354000"/>
    <s v="AfterNoon"/>
    <n v="12"/>
    <n v="12"/>
    <n v="1"/>
  </r>
  <r>
    <x v="24"/>
    <x v="12"/>
    <x v="206"/>
    <x v="6"/>
    <x v="204"/>
    <x v="1"/>
    <n v="1152600"/>
    <s v="AfterNoon"/>
    <n v="117"/>
    <n v="118"/>
    <n v="0.99152542372881358"/>
  </r>
  <r>
    <x v="24"/>
    <x v="12"/>
    <x v="207"/>
    <x v="2"/>
    <x v="205"/>
    <x v="1"/>
    <n v="418100"/>
    <s v="AfterNoon"/>
    <n v="41"/>
    <n v="50"/>
    <n v="0.82"/>
  </r>
  <r>
    <x v="24"/>
    <x v="12"/>
    <x v="347"/>
    <x v="3"/>
    <x v="341"/>
    <x v="0"/>
    <n v="546000"/>
    <s v="AfterNoon"/>
    <n v="15"/>
    <n v="30"/>
    <n v="0.5"/>
  </r>
  <r>
    <x v="24"/>
    <x v="12"/>
    <x v="347"/>
    <x v="3"/>
    <x v="341"/>
    <x v="1"/>
    <n v="923500"/>
    <s v="AfterNoon"/>
    <n v="76"/>
    <n v="192"/>
    <n v="0.39583333333333331"/>
  </r>
  <r>
    <x v="24"/>
    <x v="12"/>
    <x v="208"/>
    <x v="2"/>
    <x v="206"/>
    <x v="1"/>
    <n v="1002500"/>
    <s v="AfterNoon"/>
    <n v="43"/>
    <n v="50"/>
    <n v="0.86"/>
  </r>
  <r>
    <x v="24"/>
    <x v="12"/>
    <x v="209"/>
    <x v="2"/>
    <x v="207"/>
    <x v="1"/>
    <n v="381300"/>
    <s v="AfterNoon"/>
    <n v="22"/>
    <n v="50"/>
    <n v="0.44"/>
  </r>
  <r>
    <x v="24"/>
    <x v="12"/>
    <x v="210"/>
    <x v="2"/>
    <x v="208"/>
    <x v="1"/>
    <n v="148400"/>
    <s v="AfterNoon"/>
    <n v="7"/>
    <n v="50"/>
    <n v="0.14000000000000001"/>
  </r>
  <r>
    <x v="24"/>
    <x v="12"/>
    <x v="437"/>
    <x v="2"/>
    <x v="421"/>
    <x v="1"/>
    <n v="108200"/>
    <s v="AfterNoon"/>
    <n v="5"/>
    <n v="50"/>
    <n v="0.1"/>
  </r>
  <r>
    <x v="24"/>
    <x v="12"/>
    <x v="393"/>
    <x v="0"/>
    <x v="385"/>
    <x v="0"/>
    <n v="964700"/>
    <s v="AfterNoon"/>
    <n v="11"/>
    <n v="12"/>
    <n v="0.91666666666666663"/>
  </r>
  <r>
    <x v="24"/>
    <x v="12"/>
    <x v="393"/>
    <x v="0"/>
    <x v="385"/>
    <x v="1"/>
    <n v="1942200"/>
    <s v="AfterNoon"/>
    <n v="66"/>
    <n v="85"/>
    <n v="0.77647058823529413"/>
  </r>
  <r>
    <x v="24"/>
    <x v="12"/>
    <x v="211"/>
    <x v="7"/>
    <x v="48"/>
    <x v="0"/>
    <n v="288000"/>
    <s v="AfterNoon"/>
    <n v="16"/>
    <n v="28"/>
    <n v="0.5714285714285714"/>
  </r>
  <r>
    <x v="24"/>
    <x v="12"/>
    <x v="211"/>
    <x v="7"/>
    <x v="48"/>
    <x v="1"/>
    <n v="393600"/>
    <s v="AfterNoon"/>
    <n v="65"/>
    <n v="142"/>
    <n v="0.45774647887323938"/>
  </r>
  <r>
    <x v="24"/>
    <x v="12"/>
    <x v="212"/>
    <x v="2"/>
    <x v="209"/>
    <x v="1"/>
    <n v="477800"/>
    <s v="AfterNoon"/>
    <n v="32"/>
    <n v="50"/>
    <n v="0.64"/>
  </r>
  <r>
    <x v="24"/>
    <x v="12"/>
    <x v="446"/>
    <x v="0"/>
    <x v="430"/>
    <x v="0"/>
    <n v="63500"/>
    <s v="AfterNoon"/>
    <n v="5"/>
    <n v="12"/>
    <n v="0.41666666666666669"/>
  </r>
  <r>
    <x v="24"/>
    <x v="12"/>
    <x v="446"/>
    <x v="0"/>
    <x v="430"/>
    <x v="1"/>
    <n v="156900"/>
    <s v="AfterNoon"/>
    <n v="37"/>
    <n v="85"/>
    <n v="0.43529411764705878"/>
  </r>
  <r>
    <x v="24"/>
    <x v="12"/>
    <x v="213"/>
    <x v="0"/>
    <x v="210"/>
    <x v="0"/>
    <n v="336000"/>
    <s v="AfterNoon"/>
    <n v="5"/>
    <n v="12"/>
    <n v="0.41666666666666669"/>
  </r>
  <r>
    <x v="24"/>
    <x v="12"/>
    <x v="213"/>
    <x v="0"/>
    <x v="210"/>
    <x v="1"/>
    <n v="990000"/>
    <s v="AfterNoon"/>
    <n v="44"/>
    <n v="85"/>
    <n v="0.51764705882352946"/>
  </r>
  <r>
    <x v="24"/>
    <x v="12"/>
    <x v="214"/>
    <x v="3"/>
    <x v="211"/>
    <x v="0"/>
    <n v="826200"/>
    <s v="AfterNoon"/>
    <n v="27"/>
    <n v="30"/>
    <n v="0.9"/>
  </r>
  <r>
    <x v="24"/>
    <x v="12"/>
    <x v="214"/>
    <x v="3"/>
    <x v="211"/>
    <x v="1"/>
    <n v="1422800"/>
    <s v="AfterNoon"/>
    <n v="139"/>
    <n v="192"/>
    <n v="0.72395833333333337"/>
  </r>
  <r>
    <x v="24"/>
    <x v="12"/>
    <x v="394"/>
    <x v="2"/>
    <x v="386"/>
    <x v="1"/>
    <n v="497900"/>
    <s v="AfterNoon"/>
    <n v="28"/>
    <n v="50"/>
    <n v="0.56000000000000005"/>
  </r>
  <r>
    <x v="24"/>
    <x v="12"/>
    <x v="215"/>
    <x v="6"/>
    <x v="212"/>
    <x v="0"/>
    <n v="283200"/>
    <s v="AfterNoon"/>
    <n v="12"/>
    <n v="12"/>
    <n v="1"/>
  </r>
  <r>
    <x v="24"/>
    <x v="12"/>
    <x v="215"/>
    <x v="6"/>
    <x v="212"/>
    <x v="1"/>
    <n v="936400"/>
    <s v="AfterNoon"/>
    <n v="118"/>
    <n v="118"/>
    <n v="1"/>
  </r>
  <r>
    <x v="24"/>
    <x v="12"/>
    <x v="216"/>
    <x v="0"/>
    <x v="213"/>
    <x v="0"/>
    <n v="85500"/>
    <s v="AfterNoon"/>
    <n v="9"/>
    <n v="12"/>
    <n v="0.75"/>
  </r>
  <r>
    <x v="24"/>
    <x v="12"/>
    <x v="216"/>
    <x v="0"/>
    <x v="213"/>
    <x v="1"/>
    <n v="170800"/>
    <s v="AfterNoon"/>
    <n v="53"/>
    <n v="85"/>
    <n v="0.62352941176470589"/>
  </r>
  <r>
    <x v="24"/>
    <x v="12"/>
    <x v="217"/>
    <x v="4"/>
    <x v="214"/>
    <x v="1"/>
    <n v="77000"/>
    <s v="AfterNoon"/>
    <n v="10"/>
    <n v="12"/>
    <n v="0.83333333333333337"/>
  </r>
  <r>
    <x v="24"/>
    <x v="12"/>
    <x v="218"/>
    <x v="4"/>
    <x v="215"/>
    <x v="1"/>
    <n v="7700"/>
    <s v="AfterNoon"/>
    <n v="1"/>
    <n v="12"/>
    <n v="8.3333333333333329E-2"/>
  </r>
  <r>
    <x v="24"/>
    <x v="12"/>
    <x v="416"/>
    <x v="0"/>
    <x v="402"/>
    <x v="0"/>
    <n v="121200"/>
    <s v="AfterNoon"/>
    <n v="6"/>
    <n v="12"/>
    <n v="0.5"/>
  </r>
  <r>
    <x v="24"/>
    <x v="12"/>
    <x v="416"/>
    <x v="0"/>
    <x v="402"/>
    <x v="1"/>
    <n v="215100"/>
    <s v="AfterNoon"/>
    <n v="32"/>
    <n v="85"/>
    <n v="0.37647058823529411"/>
  </r>
  <r>
    <x v="24"/>
    <x v="12"/>
    <x v="219"/>
    <x v="0"/>
    <x v="216"/>
    <x v="0"/>
    <n v="202000"/>
    <s v="AfterNoon"/>
    <n v="10"/>
    <n v="12"/>
    <n v="0.83333333333333337"/>
  </r>
  <r>
    <x v="24"/>
    <x v="12"/>
    <x v="219"/>
    <x v="0"/>
    <x v="216"/>
    <x v="1"/>
    <n v="518700"/>
    <s v="AfterNoon"/>
    <n v="77"/>
    <n v="85"/>
    <n v="0.90588235294117647"/>
  </r>
  <r>
    <x v="24"/>
    <x v="12"/>
    <x v="220"/>
    <x v="2"/>
    <x v="217"/>
    <x v="1"/>
    <n v="604500"/>
    <s v="AfterNoon"/>
    <n v="33"/>
    <n v="50"/>
    <n v="0.66"/>
  </r>
  <r>
    <x v="24"/>
    <x v="12"/>
    <x v="221"/>
    <x v="4"/>
    <x v="218"/>
    <x v="1"/>
    <n v="48400"/>
    <s v="AfterNoon"/>
    <n v="11"/>
    <n v="12"/>
    <n v="0.91666666666666663"/>
  </r>
  <r>
    <x v="24"/>
    <x v="12"/>
    <x v="348"/>
    <x v="2"/>
    <x v="342"/>
    <x v="1"/>
    <n v="872400"/>
    <s v="AfterNoon"/>
    <n v="40"/>
    <n v="50"/>
    <n v="0.8"/>
  </r>
  <r>
    <x v="24"/>
    <x v="12"/>
    <x v="222"/>
    <x v="0"/>
    <x v="219"/>
    <x v="0"/>
    <n v="69300"/>
    <s v="AfterNoon"/>
    <n v="7"/>
    <n v="12"/>
    <n v="0.58333333333333337"/>
  </r>
  <r>
    <x v="24"/>
    <x v="12"/>
    <x v="222"/>
    <x v="0"/>
    <x v="219"/>
    <x v="1"/>
    <n v="202800"/>
    <s v="AfterNoon"/>
    <n v="61"/>
    <n v="85"/>
    <n v="0.71764705882352942"/>
  </r>
  <r>
    <x v="24"/>
    <x v="12"/>
    <x v="417"/>
    <x v="2"/>
    <x v="403"/>
    <x v="1"/>
    <n v="346200"/>
    <s v="AfterNoon"/>
    <n v="22"/>
    <n v="50"/>
    <n v="0.44"/>
  </r>
  <r>
    <x v="24"/>
    <x v="12"/>
    <x v="224"/>
    <x v="2"/>
    <x v="221"/>
    <x v="1"/>
    <n v="756000"/>
    <s v="AfterNoon"/>
    <n v="50"/>
    <n v="50"/>
    <n v="1"/>
  </r>
  <r>
    <x v="24"/>
    <x v="12"/>
    <x v="447"/>
    <x v="0"/>
    <x v="431"/>
    <x v="0"/>
    <n v="22900"/>
    <s v="AfterNoon"/>
    <n v="1"/>
    <n v="12"/>
    <n v="8.3333333333333329E-2"/>
  </r>
  <r>
    <x v="24"/>
    <x v="12"/>
    <x v="447"/>
    <x v="0"/>
    <x v="431"/>
    <x v="1"/>
    <n v="229600"/>
    <s v="AfterNoon"/>
    <n v="30"/>
    <n v="85"/>
    <n v="0.35294117647058831"/>
  </r>
  <r>
    <x v="24"/>
    <x v="13"/>
    <x v="225"/>
    <x v="4"/>
    <x v="222"/>
    <x v="1"/>
    <n v="25900"/>
    <s v="Evening"/>
    <n v="7"/>
    <n v="12"/>
    <n v="0.58333333333333337"/>
  </r>
  <r>
    <x v="24"/>
    <x v="13"/>
    <x v="226"/>
    <x v="4"/>
    <x v="223"/>
    <x v="1"/>
    <n v="28400"/>
    <s v="Evening"/>
    <n v="4"/>
    <n v="12"/>
    <n v="0.33333333333333331"/>
  </r>
  <r>
    <x v="24"/>
    <x v="13"/>
    <x v="227"/>
    <x v="0"/>
    <x v="224"/>
    <x v="0"/>
    <n v="145200"/>
    <s v="Evening"/>
    <n v="3"/>
    <n v="12"/>
    <n v="0.25"/>
  </r>
  <r>
    <x v="24"/>
    <x v="13"/>
    <x v="227"/>
    <x v="0"/>
    <x v="224"/>
    <x v="1"/>
    <n v="663500"/>
    <s v="Evening"/>
    <n v="41"/>
    <n v="85"/>
    <n v="0.4823529411764706"/>
  </r>
  <r>
    <x v="24"/>
    <x v="13"/>
    <x v="228"/>
    <x v="0"/>
    <x v="225"/>
    <x v="0"/>
    <n v="550000"/>
    <s v="Evening"/>
    <n v="11"/>
    <n v="12"/>
    <n v="0.91666666666666663"/>
  </r>
  <r>
    <x v="24"/>
    <x v="13"/>
    <x v="228"/>
    <x v="0"/>
    <x v="225"/>
    <x v="1"/>
    <n v="1158700"/>
    <s v="Evening"/>
    <n v="69"/>
    <n v="85"/>
    <n v="0.81176470588235294"/>
  </r>
  <r>
    <x v="24"/>
    <x v="13"/>
    <x v="349"/>
    <x v="2"/>
    <x v="343"/>
    <x v="1"/>
    <n v="18800"/>
    <s v="Evening"/>
    <n v="2"/>
    <n v="50"/>
    <n v="0.04"/>
  </r>
  <r>
    <x v="24"/>
    <x v="13"/>
    <x v="229"/>
    <x v="0"/>
    <x v="226"/>
    <x v="0"/>
    <n v="88400"/>
    <s v="Evening"/>
    <n v="2"/>
    <n v="12"/>
    <n v="0.16666666666666671"/>
  </r>
  <r>
    <x v="24"/>
    <x v="13"/>
    <x v="229"/>
    <x v="0"/>
    <x v="226"/>
    <x v="1"/>
    <n v="192600"/>
    <s v="Evening"/>
    <n v="13"/>
    <n v="85"/>
    <n v="0.15294117647058819"/>
  </r>
  <r>
    <x v="24"/>
    <x v="13"/>
    <x v="230"/>
    <x v="0"/>
    <x v="227"/>
    <x v="0"/>
    <n v="333600"/>
    <s v="Evening"/>
    <n v="12"/>
    <n v="12"/>
    <n v="1"/>
  </r>
  <r>
    <x v="24"/>
    <x v="13"/>
    <x v="230"/>
    <x v="0"/>
    <x v="227"/>
    <x v="1"/>
    <n v="776400"/>
    <s v="Evening"/>
    <n v="83"/>
    <n v="85"/>
    <n v="0.97647058823529409"/>
  </r>
  <r>
    <x v="24"/>
    <x v="13"/>
    <x v="231"/>
    <x v="0"/>
    <x v="228"/>
    <x v="0"/>
    <n v="333600"/>
    <s v="Evening"/>
    <n v="12"/>
    <n v="12"/>
    <n v="1"/>
  </r>
  <r>
    <x v="24"/>
    <x v="13"/>
    <x v="231"/>
    <x v="0"/>
    <x v="228"/>
    <x v="1"/>
    <n v="785700"/>
    <s v="Evening"/>
    <n v="84"/>
    <n v="85"/>
    <n v="0.9882352941176471"/>
  </r>
  <r>
    <x v="24"/>
    <x v="13"/>
    <x v="232"/>
    <x v="0"/>
    <x v="229"/>
    <x v="0"/>
    <n v="67800"/>
    <s v="Evening"/>
    <n v="6"/>
    <n v="12"/>
    <n v="0.5"/>
  </r>
  <r>
    <x v="24"/>
    <x v="13"/>
    <x v="232"/>
    <x v="0"/>
    <x v="229"/>
    <x v="1"/>
    <n v="183600"/>
    <s v="Evening"/>
    <n v="48"/>
    <n v="85"/>
    <n v="0.56470588235294117"/>
  </r>
  <r>
    <x v="24"/>
    <x v="13"/>
    <x v="233"/>
    <x v="6"/>
    <x v="230"/>
    <x v="0"/>
    <n v="324500"/>
    <s v="Evening"/>
    <n v="11"/>
    <n v="12"/>
    <n v="0.91666666666666663"/>
  </r>
  <r>
    <x v="24"/>
    <x v="13"/>
    <x v="233"/>
    <x v="6"/>
    <x v="230"/>
    <x v="1"/>
    <n v="1073200"/>
    <s v="Evening"/>
    <n v="109"/>
    <n v="118"/>
    <n v="0.92372881355932202"/>
  </r>
  <r>
    <x v="24"/>
    <x v="13"/>
    <x v="234"/>
    <x v="0"/>
    <x v="231"/>
    <x v="0"/>
    <n v="295900"/>
    <s v="Evening"/>
    <n v="11"/>
    <n v="12"/>
    <n v="0.91666666666666663"/>
  </r>
  <r>
    <x v="24"/>
    <x v="13"/>
    <x v="234"/>
    <x v="0"/>
    <x v="231"/>
    <x v="1"/>
    <n v="588600"/>
    <s v="Evening"/>
    <n v="65"/>
    <n v="85"/>
    <n v="0.76470588235294112"/>
  </r>
  <r>
    <x v="24"/>
    <x v="13"/>
    <x v="400"/>
    <x v="4"/>
    <x v="104"/>
    <x v="1"/>
    <n v="34000"/>
    <s v="Evening"/>
    <n v="5"/>
    <n v="12"/>
    <n v="0.41666666666666669"/>
  </r>
  <r>
    <x v="24"/>
    <x v="13"/>
    <x v="235"/>
    <x v="4"/>
    <x v="232"/>
    <x v="1"/>
    <n v="99000"/>
    <s v="Evening"/>
    <n v="9"/>
    <n v="12"/>
    <n v="0.75"/>
  </r>
  <r>
    <x v="24"/>
    <x v="13"/>
    <x v="236"/>
    <x v="2"/>
    <x v="233"/>
    <x v="1"/>
    <n v="26400"/>
    <s v="Evening"/>
    <n v="3"/>
    <n v="50"/>
    <n v="0.06"/>
  </r>
  <r>
    <x v="24"/>
    <x v="13"/>
    <x v="237"/>
    <x v="2"/>
    <x v="234"/>
    <x v="1"/>
    <n v="298800"/>
    <s v="Evening"/>
    <n v="24"/>
    <n v="50"/>
    <n v="0.48"/>
  </r>
  <r>
    <x v="24"/>
    <x v="13"/>
    <x v="238"/>
    <x v="4"/>
    <x v="235"/>
    <x v="1"/>
    <n v="11300"/>
    <s v="Evening"/>
    <n v="1"/>
    <n v="12"/>
    <n v="8.3333333333333329E-2"/>
  </r>
  <r>
    <x v="24"/>
    <x v="13"/>
    <x v="239"/>
    <x v="4"/>
    <x v="236"/>
    <x v="1"/>
    <n v="42000"/>
    <s v="Evening"/>
    <n v="5"/>
    <n v="12"/>
    <n v="0.41666666666666669"/>
  </r>
  <r>
    <x v="24"/>
    <x v="13"/>
    <x v="401"/>
    <x v="2"/>
    <x v="391"/>
    <x v="1"/>
    <n v="73800"/>
    <s v="Evening"/>
    <n v="11"/>
    <n v="50"/>
    <n v="0.22"/>
  </r>
  <r>
    <x v="24"/>
    <x v="13"/>
    <x v="240"/>
    <x v="2"/>
    <x v="237"/>
    <x v="1"/>
    <n v="176400"/>
    <s v="Evening"/>
    <n v="25"/>
    <n v="50"/>
    <n v="0.5"/>
  </r>
  <r>
    <x v="24"/>
    <x v="13"/>
    <x v="241"/>
    <x v="2"/>
    <x v="238"/>
    <x v="1"/>
    <n v="175700"/>
    <s v="Evening"/>
    <n v="25"/>
    <n v="50"/>
    <n v="0.5"/>
  </r>
  <r>
    <x v="24"/>
    <x v="13"/>
    <x v="242"/>
    <x v="2"/>
    <x v="239"/>
    <x v="1"/>
    <n v="555500"/>
    <s v="Evening"/>
    <n v="35"/>
    <n v="50"/>
    <n v="0.7"/>
  </r>
  <r>
    <x v="24"/>
    <x v="13"/>
    <x v="243"/>
    <x v="2"/>
    <x v="240"/>
    <x v="1"/>
    <n v="816800"/>
    <s v="Evening"/>
    <n v="46"/>
    <n v="50"/>
    <n v="0.92"/>
  </r>
  <r>
    <x v="24"/>
    <x v="13"/>
    <x v="350"/>
    <x v="0"/>
    <x v="344"/>
    <x v="0"/>
    <n v="91600"/>
    <s v="Evening"/>
    <n v="4"/>
    <n v="12"/>
    <n v="0.33333333333333331"/>
  </r>
  <r>
    <x v="24"/>
    <x v="13"/>
    <x v="350"/>
    <x v="0"/>
    <x v="344"/>
    <x v="1"/>
    <n v="251600"/>
    <s v="Evening"/>
    <n v="33"/>
    <n v="85"/>
    <n v="0.38823529411764712"/>
  </r>
  <r>
    <x v="24"/>
    <x v="13"/>
    <x v="351"/>
    <x v="6"/>
    <x v="345"/>
    <x v="0"/>
    <n v="62800"/>
    <s v="Evening"/>
    <n v="4"/>
    <n v="12"/>
    <n v="0.33333333333333331"/>
  </r>
  <r>
    <x v="24"/>
    <x v="13"/>
    <x v="351"/>
    <x v="6"/>
    <x v="345"/>
    <x v="1"/>
    <n v="156500"/>
    <s v="Evening"/>
    <n v="30"/>
    <n v="118"/>
    <n v="0.25423728813559321"/>
  </r>
  <r>
    <x v="24"/>
    <x v="14"/>
    <x v="402"/>
    <x v="0"/>
    <x v="392"/>
    <x v="0"/>
    <n v="106700"/>
    <s v="Evening"/>
    <n v="11"/>
    <n v="12"/>
    <n v="0.91666666666666663"/>
  </r>
  <r>
    <x v="24"/>
    <x v="14"/>
    <x v="402"/>
    <x v="0"/>
    <x v="392"/>
    <x v="1"/>
    <n v="234800"/>
    <s v="Evening"/>
    <n v="73"/>
    <n v="85"/>
    <n v="0.85882352941176465"/>
  </r>
  <r>
    <x v="24"/>
    <x v="14"/>
    <x v="457"/>
    <x v="4"/>
    <x v="439"/>
    <x v="1"/>
    <n v="4400"/>
    <s v="Evening"/>
    <n v="1"/>
    <n v="12"/>
    <n v="8.3333333333333329E-2"/>
  </r>
  <r>
    <x v="24"/>
    <x v="14"/>
    <x v="244"/>
    <x v="0"/>
    <x v="241"/>
    <x v="0"/>
    <n v="173200"/>
    <s v="Evening"/>
    <n v="4"/>
    <n v="12"/>
    <n v="0.33333333333333331"/>
  </r>
  <r>
    <x v="24"/>
    <x v="14"/>
    <x v="244"/>
    <x v="0"/>
    <x v="241"/>
    <x v="1"/>
    <n v="564600"/>
    <s v="Evening"/>
    <n v="39"/>
    <n v="85"/>
    <n v="0.45882352941176469"/>
  </r>
  <r>
    <x v="24"/>
    <x v="14"/>
    <x v="245"/>
    <x v="0"/>
    <x v="242"/>
    <x v="0"/>
    <n v="363000"/>
    <s v="Evening"/>
    <n v="11"/>
    <n v="12"/>
    <n v="0.91666666666666663"/>
  </r>
  <r>
    <x v="24"/>
    <x v="14"/>
    <x v="245"/>
    <x v="0"/>
    <x v="242"/>
    <x v="1"/>
    <n v="885500"/>
    <s v="Evening"/>
    <n v="80"/>
    <n v="85"/>
    <n v="0.94117647058823528"/>
  </r>
  <r>
    <x v="24"/>
    <x v="14"/>
    <x v="246"/>
    <x v="7"/>
    <x v="243"/>
    <x v="0"/>
    <n v="580500"/>
    <s v="Evening"/>
    <n v="27"/>
    <n v="28"/>
    <n v="0.9642857142857143"/>
  </r>
  <r>
    <x v="24"/>
    <x v="14"/>
    <x v="246"/>
    <x v="7"/>
    <x v="243"/>
    <x v="1"/>
    <n v="886100"/>
    <s v="Evening"/>
    <n v="122"/>
    <n v="142"/>
    <n v="0.85915492957746475"/>
  </r>
  <r>
    <x v="24"/>
    <x v="14"/>
    <x v="247"/>
    <x v="3"/>
    <x v="244"/>
    <x v="0"/>
    <n v="798100"/>
    <s v="Evening"/>
    <n v="23"/>
    <n v="30"/>
    <n v="0.76666666666666672"/>
  </r>
  <r>
    <x v="24"/>
    <x v="14"/>
    <x v="247"/>
    <x v="3"/>
    <x v="244"/>
    <x v="1"/>
    <n v="1828900"/>
    <s v="Evening"/>
    <n v="157"/>
    <n v="192"/>
    <n v="0.81770833333333337"/>
  </r>
  <r>
    <x v="24"/>
    <x v="14"/>
    <x v="248"/>
    <x v="5"/>
    <x v="245"/>
    <x v="0"/>
    <n v="968300"/>
    <s v="Evening"/>
    <n v="23"/>
    <n v="30"/>
    <n v="0.76666666666666672"/>
  </r>
  <r>
    <x v="24"/>
    <x v="14"/>
    <x v="248"/>
    <x v="5"/>
    <x v="245"/>
    <x v="2"/>
    <n v="884300"/>
    <s v="Evening"/>
    <n v="37"/>
    <n v="48"/>
    <n v="0.77083333333333337"/>
  </r>
  <r>
    <x v="24"/>
    <x v="14"/>
    <x v="248"/>
    <x v="5"/>
    <x v="245"/>
    <x v="1"/>
    <n v="3847200"/>
    <s v="Evening"/>
    <n v="274"/>
    <n v="324"/>
    <n v="0.84567901234567899"/>
  </r>
  <r>
    <x v="24"/>
    <x v="14"/>
    <x v="403"/>
    <x v="7"/>
    <x v="68"/>
    <x v="0"/>
    <n v="263200"/>
    <s v="Evening"/>
    <n v="14"/>
    <n v="28"/>
    <n v="0.5"/>
  </r>
  <r>
    <x v="24"/>
    <x v="14"/>
    <x v="403"/>
    <x v="7"/>
    <x v="68"/>
    <x v="1"/>
    <n v="374100"/>
    <s v="Evening"/>
    <n v="59"/>
    <n v="142"/>
    <n v="0.41549295774647887"/>
  </r>
  <r>
    <x v="24"/>
    <x v="14"/>
    <x v="249"/>
    <x v="2"/>
    <x v="246"/>
    <x v="1"/>
    <n v="860700"/>
    <s v="Evening"/>
    <n v="45"/>
    <n v="50"/>
    <n v="0.9"/>
  </r>
  <r>
    <x v="24"/>
    <x v="14"/>
    <x v="250"/>
    <x v="0"/>
    <x v="247"/>
    <x v="0"/>
    <n v="123600"/>
    <s v="Evening"/>
    <n v="12"/>
    <n v="12"/>
    <n v="1"/>
  </r>
  <r>
    <x v="24"/>
    <x v="14"/>
    <x v="250"/>
    <x v="0"/>
    <x v="247"/>
    <x v="1"/>
    <n v="287600"/>
    <s v="Evening"/>
    <n v="84"/>
    <n v="85"/>
    <n v="0.9882352941176471"/>
  </r>
  <r>
    <x v="24"/>
    <x v="14"/>
    <x v="251"/>
    <x v="0"/>
    <x v="248"/>
    <x v="0"/>
    <n v="109500"/>
    <s v="Evening"/>
    <n v="3"/>
    <n v="12"/>
    <n v="0.25"/>
  </r>
  <r>
    <x v="24"/>
    <x v="14"/>
    <x v="251"/>
    <x v="0"/>
    <x v="248"/>
    <x v="1"/>
    <n v="380600"/>
    <s v="Evening"/>
    <n v="31"/>
    <n v="85"/>
    <n v="0.36470588235294121"/>
  </r>
  <r>
    <x v="24"/>
    <x v="14"/>
    <x v="252"/>
    <x v="3"/>
    <x v="249"/>
    <x v="0"/>
    <n v="981600"/>
    <s v="Evening"/>
    <n v="24"/>
    <n v="30"/>
    <n v="0.8"/>
  </r>
  <r>
    <x v="24"/>
    <x v="14"/>
    <x v="252"/>
    <x v="3"/>
    <x v="249"/>
    <x v="1"/>
    <n v="1704200"/>
    <s v="Evening"/>
    <n v="125"/>
    <n v="192"/>
    <n v="0.65104166666666663"/>
  </r>
  <r>
    <x v="24"/>
    <x v="14"/>
    <x v="253"/>
    <x v="1"/>
    <x v="250"/>
    <x v="0"/>
    <n v="1594400"/>
    <s v="Evening"/>
    <n v="8"/>
    <n v="20"/>
    <n v="0.4"/>
  </r>
  <r>
    <x v="24"/>
    <x v="14"/>
    <x v="253"/>
    <x v="1"/>
    <x v="250"/>
    <x v="1"/>
    <n v="3001400"/>
    <s v="Evening"/>
    <n v="45"/>
    <n v="96"/>
    <n v="0.46875"/>
  </r>
  <r>
    <x v="24"/>
    <x v="14"/>
    <x v="254"/>
    <x v="6"/>
    <x v="251"/>
    <x v="0"/>
    <n v="78500"/>
    <s v="Evening"/>
    <n v="5"/>
    <n v="12"/>
    <n v="0.41666666666666669"/>
  </r>
  <r>
    <x v="24"/>
    <x v="14"/>
    <x v="254"/>
    <x v="6"/>
    <x v="251"/>
    <x v="1"/>
    <n v="156500"/>
    <s v="Evening"/>
    <n v="30"/>
    <n v="118"/>
    <n v="0.25423728813559321"/>
  </r>
  <r>
    <x v="24"/>
    <x v="15"/>
    <x v="255"/>
    <x v="5"/>
    <x v="252"/>
    <x v="0"/>
    <n v="1094600"/>
    <s v="Evening"/>
    <n v="26"/>
    <n v="30"/>
    <n v="0.8666666666666667"/>
  </r>
  <r>
    <x v="24"/>
    <x v="15"/>
    <x v="255"/>
    <x v="5"/>
    <x v="252"/>
    <x v="2"/>
    <n v="979900"/>
    <s v="Evening"/>
    <n v="41"/>
    <n v="48"/>
    <n v="0.85416666666666663"/>
  </r>
  <r>
    <x v="24"/>
    <x v="15"/>
    <x v="255"/>
    <x v="5"/>
    <x v="252"/>
    <x v="1"/>
    <n v="3847200"/>
    <s v="Evening"/>
    <n v="274"/>
    <n v="324"/>
    <n v="0.84567901234567899"/>
  </r>
  <r>
    <x v="24"/>
    <x v="15"/>
    <x v="256"/>
    <x v="2"/>
    <x v="253"/>
    <x v="1"/>
    <n v="327000"/>
    <s v="Evening"/>
    <n v="34"/>
    <n v="50"/>
    <n v="0.68"/>
  </r>
  <r>
    <x v="24"/>
    <x v="15"/>
    <x v="257"/>
    <x v="2"/>
    <x v="254"/>
    <x v="1"/>
    <n v="175200"/>
    <s v="Evening"/>
    <n v="12"/>
    <n v="50"/>
    <n v="0.24"/>
  </r>
  <r>
    <x v="24"/>
    <x v="15"/>
    <x v="258"/>
    <x v="2"/>
    <x v="255"/>
    <x v="1"/>
    <n v="215100"/>
    <s v="Evening"/>
    <n v="17"/>
    <n v="50"/>
    <n v="0.34"/>
  </r>
  <r>
    <x v="24"/>
    <x v="15"/>
    <x v="259"/>
    <x v="0"/>
    <x v="256"/>
    <x v="0"/>
    <n v="193500"/>
    <s v="Evening"/>
    <n v="9"/>
    <n v="12"/>
    <n v="0.75"/>
  </r>
  <r>
    <x v="24"/>
    <x v="15"/>
    <x v="259"/>
    <x v="0"/>
    <x v="256"/>
    <x v="1"/>
    <n v="280800"/>
    <s v="Evening"/>
    <n v="39"/>
    <n v="85"/>
    <n v="0.45882352941176469"/>
  </r>
  <r>
    <x v="24"/>
    <x v="15"/>
    <x v="261"/>
    <x v="2"/>
    <x v="258"/>
    <x v="1"/>
    <n v="95500"/>
    <s v="Evening"/>
    <n v="9"/>
    <n v="50"/>
    <n v="0.18"/>
  </r>
  <r>
    <x v="24"/>
    <x v="15"/>
    <x v="262"/>
    <x v="0"/>
    <x v="259"/>
    <x v="0"/>
    <n v="412000"/>
    <s v="Evening"/>
    <n v="10"/>
    <n v="12"/>
    <n v="0.83333333333333337"/>
  </r>
  <r>
    <x v="24"/>
    <x v="15"/>
    <x v="262"/>
    <x v="0"/>
    <x v="259"/>
    <x v="1"/>
    <n v="1007100"/>
    <s v="Evening"/>
    <n v="73"/>
    <n v="85"/>
    <n v="0.85882352941176465"/>
  </r>
  <r>
    <x v="24"/>
    <x v="15"/>
    <x v="263"/>
    <x v="6"/>
    <x v="260"/>
    <x v="0"/>
    <n v="311200"/>
    <s v="Evening"/>
    <n v="8"/>
    <n v="12"/>
    <n v="0.66666666666666663"/>
  </r>
  <r>
    <x v="24"/>
    <x v="15"/>
    <x v="263"/>
    <x v="6"/>
    <x v="260"/>
    <x v="1"/>
    <n v="1281800"/>
    <s v="Evening"/>
    <n v="98"/>
    <n v="118"/>
    <n v="0.83050847457627119"/>
  </r>
  <r>
    <x v="24"/>
    <x v="15"/>
    <x v="264"/>
    <x v="7"/>
    <x v="261"/>
    <x v="0"/>
    <n v="220000"/>
    <s v="Evening"/>
    <n v="8"/>
    <n v="28"/>
    <n v="0.2857142857142857"/>
  </r>
  <r>
    <x v="24"/>
    <x v="15"/>
    <x v="264"/>
    <x v="7"/>
    <x v="261"/>
    <x v="1"/>
    <n v="405700"/>
    <s v="Evening"/>
    <n v="44"/>
    <n v="142"/>
    <n v="0.30985915492957739"/>
  </r>
  <r>
    <x v="24"/>
    <x v="15"/>
    <x v="448"/>
    <x v="7"/>
    <x v="178"/>
    <x v="0"/>
    <n v="192500"/>
    <s v="Evening"/>
    <n v="7"/>
    <n v="28"/>
    <n v="0.25"/>
  </r>
  <r>
    <x v="24"/>
    <x v="15"/>
    <x v="448"/>
    <x v="7"/>
    <x v="178"/>
    <x v="1"/>
    <n v="324700"/>
    <s v="Evening"/>
    <n v="35"/>
    <n v="142"/>
    <n v="0.2464788732394366"/>
  </r>
  <r>
    <x v="24"/>
    <x v="15"/>
    <x v="265"/>
    <x v="3"/>
    <x v="262"/>
    <x v="0"/>
    <n v="902200"/>
    <s v="Evening"/>
    <n v="26"/>
    <n v="30"/>
    <n v="0.8666666666666667"/>
  </r>
  <r>
    <x v="24"/>
    <x v="15"/>
    <x v="265"/>
    <x v="3"/>
    <x v="262"/>
    <x v="1"/>
    <n v="1851000"/>
    <s v="Evening"/>
    <n v="159"/>
    <n v="192"/>
    <n v="0.828125"/>
  </r>
  <r>
    <x v="24"/>
    <x v="15"/>
    <x v="266"/>
    <x v="6"/>
    <x v="263"/>
    <x v="0"/>
    <n v="366000"/>
    <s v="Evening"/>
    <n v="10"/>
    <n v="12"/>
    <n v="0.83333333333333337"/>
  </r>
  <r>
    <x v="24"/>
    <x v="15"/>
    <x v="266"/>
    <x v="6"/>
    <x v="263"/>
    <x v="1"/>
    <n v="1360200"/>
    <s v="Evening"/>
    <n v="111"/>
    <n v="118"/>
    <n v="0.94067796610169496"/>
  </r>
  <r>
    <x v="24"/>
    <x v="15"/>
    <x v="267"/>
    <x v="2"/>
    <x v="264"/>
    <x v="1"/>
    <n v="112500"/>
    <s v="Evening"/>
    <n v="36"/>
    <n v="50"/>
    <n v="0.72"/>
  </r>
  <r>
    <x v="24"/>
    <x v="15"/>
    <x v="268"/>
    <x v="5"/>
    <x v="265"/>
    <x v="0"/>
    <n v="700000"/>
    <s v="Evening"/>
    <n v="20"/>
    <n v="30"/>
    <n v="0.66666666666666663"/>
  </r>
  <r>
    <x v="24"/>
    <x v="15"/>
    <x v="268"/>
    <x v="5"/>
    <x v="265"/>
    <x v="2"/>
    <n v="537300"/>
    <s v="Evening"/>
    <n v="27"/>
    <n v="48"/>
    <n v="0.5625"/>
  </r>
  <r>
    <x v="24"/>
    <x v="15"/>
    <x v="268"/>
    <x v="5"/>
    <x v="265"/>
    <x v="1"/>
    <n v="2710400"/>
    <s v="Evening"/>
    <n v="231"/>
    <n v="324"/>
    <n v="0.71296296296296291"/>
  </r>
  <r>
    <x v="24"/>
    <x v="15"/>
    <x v="270"/>
    <x v="7"/>
    <x v="75"/>
    <x v="0"/>
    <n v="342000"/>
    <s v="Evening"/>
    <n v="19"/>
    <n v="28"/>
    <n v="0.6785714285714286"/>
  </r>
  <r>
    <x v="24"/>
    <x v="15"/>
    <x v="270"/>
    <x v="7"/>
    <x v="75"/>
    <x v="1"/>
    <n v="623400"/>
    <s v="Evening"/>
    <n v="103"/>
    <n v="142"/>
    <n v="0.72535211267605637"/>
  </r>
  <r>
    <x v="24"/>
    <x v="15"/>
    <x v="271"/>
    <x v="0"/>
    <x v="267"/>
    <x v="0"/>
    <n v="330000"/>
    <s v="Evening"/>
    <n v="10"/>
    <n v="12"/>
    <n v="0.83333333333333337"/>
  </r>
  <r>
    <x v="24"/>
    <x v="15"/>
    <x v="271"/>
    <x v="0"/>
    <x v="267"/>
    <x v="1"/>
    <n v="662200"/>
    <s v="Evening"/>
    <n v="60"/>
    <n v="85"/>
    <n v="0.70588235294117652"/>
  </r>
  <r>
    <x v="24"/>
    <x v="15"/>
    <x v="272"/>
    <x v="4"/>
    <x v="268"/>
    <x v="1"/>
    <n v="34800"/>
    <s v="Evening"/>
    <n v="6"/>
    <n v="12"/>
    <n v="0.5"/>
  </r>
  <r>
    <x v="24"/>
    <x v="15"/>
    <x v="273"/>
    <x v="0"/>
    <x v="269"/>
    <x v="0"/>
    <n v="242400"/>
    <s v="Evening"/>
    <n v="12"/>
    <n v="12"/>
    <n v="1"/>
  </r>
  <r>
    <x v="24"/>
    <x v="15"/>
    <x v="273"/>
    <x v="0"/>
    <x v="269"/>
    <x v="1"/>
    <n v="525400"/>
    <s v="Evening"/>
    <n v="78"/>
    <n v="85"/>
    <n v="0.91764705882352937"/>
  </r>
  <r>
    <x v="24"/>
    <x v="16"/>
    <x v="274"/>
    <x v="2"/>
    <x v="270"/>
    <x v="1"/>
    <n v="91800"/>
    <s v="Evening"/>
    <n v="17"/>
    <n v="50"/>
    <n v="0.34"/>
  </r>
  <r>
    <x v="24"/>
    <x v="16"/>
    <x v="418"/>
    <x v="0"/>
    <x v="404"/>
    <x v="0"/>
    <n v="107500"/>
    <s v="Evening"/>
    <n v="5"/>
    <n v="12"/>
    <n v="0.41666666666666669"/>
  </r>
  <r>
    <x v="24"/>
    <x v="16"/>
    <x v="418"/>
    <x v="0"/>
    <x v="404"/>
    <x v="1"/>
    <n v="369300"/>
    <s v="Evening"/>
    <n v="51"/>
    <n v="85"/>
    <n v="0.6"/>
  </r>
  <r>
    <x v="24"/>
    <x v="16"/>
    <x v="275"/>
    <x v="0"/>
    <x v="271"/>
    <x v="0"/>
    <n v="161000"/>
    <s v="Evening"/>
    <n v="10"/>
    <n v="12"/>
    <n v="0.83333333333333337"/>
  </r>
  <r>
    <x v="24"/>
    <x v="16"/>
    <x v="275"/>
    <x v="0"/>
    <x v="271"/>
    <x v="1"/>
    <n v="299000"/>
    <s v="Evening"/>
    <n v="55"/>
    <n v="85"/>
    <n v="0.6470588235294118"/>
  </r>
  <r>
    <x v="24"/>
    <x v="16"/>
    <x v="276"/>
    <x v="0"/>
    <x v="64"/>
    <x v="0"/>
    <n v="55500"/>
    <s v="Evening"/>
    <n v="5"/>
    <n v="12"/>
    <n v="0.41666666666666669"/>
  </r>
  <r>
    <x v="24"/>
    <x v="16"/>
    <x v="276"/>
    <x v="0"/>
    <x v="64"/>
    <x v="1"/>
    <n v="78100"/>
    <s v="Evening"/>
    <n v="21"/>
    <n v="85"/>
    <n v="0.2470588235294118"/>
  </r>
  <r>
    <x v="24"/>
    <x v="16"/>
    <x v="419"/>
    <x v="0"/>
    <x v="200"/>
    <x v="0"/>
    <n v="66600"/>
    <s v="Evening"/>
    <n v="6"/>
    <n v="12"/>
    <n v="0.5"/>
  </r>
  <r>
    <x v="24"/>
    <x v="16"/>
    <x v="419"/>
    <x v="0"/>
    <x v="200"/>
    <x v="1"/>
    <n v="108100"/>
    <s v="Evening"/>
    <n v="29"/>
    <n v="85"/>
    <n v="0.3411764705882353"/>
  </r>
  <r>
    <x v="24"/>
    <x v="16"/>
    <x v="376"/>
    <x v="0"/>
    <x v="369"/>
    <x v="0"/>
    <n v="119000"/>
    <s v="Evening"/>
    <n v="10"/>
    <n v="12"/>
    <n v="0.83333333333333337"/>
  </r>
  <r>
    <x v="24"/>
    <x v="16"/>
    <x v="376"/>
    <x v="0"/>
    <x v="369"/>
    <x v="1"/>
    <n v="326000"/>
    <s v="Evening"/>
    <n v="81"/>
    <n v="85"/>
    <n v="0.95294117647058818"/>
  </r>
  <r>
    <x v="24"/>
    <x v="16"/>
    <x v="277"/>
    <x v="3"/>
    <x v="272"/>
    <x v="0"/>
    <n v="965500"/>
    <s v="Evening"/>
    <n v="5"/>
    <n v="30"/>
    <n v="0.16666666666666671"/>
  </r>
  <r>
    <x v="24"/>
    <x v="16"/>
    <x v="277"/>
    <x v="3"/>
    <x v="272"/>
    <x v="1"/>
    <n v="1938400"/>
    <s v="Evening"/>
    <n v="30"/>
    <n v="192"/>
    <n v="0.15625"/>
  </r>
  <r>
    <x v="24"/>
    <x v="16"/>
    <x v="420"/>
    <x v="2"/>
    <x v="405"/>
    <x v="1"/>
    <n v="14800"/>
    <s v="Evening"/>
    <n v="2"/>
    <n v="50"/>
    <n v="0.04"/>
  </r>
  <r>
    <x v="24"/>
    <x v="16"/>
    <x v="278"/>
    <x v="2"/>
    <x v="273"/>
    <x v="1"/>
    <n v="150800"/>
    <s v="Evening"/>
    <n v="20"/>
    <n v="50"/>
    <n v="0.4"/>
  </r>
  <r>
    <x v="24"/>
    <x v="16"/>
    <x v="279"/>
    <x v="3"/>
    <x v="274"/>
    <x v="0"/>
    <n v="3351600"/>
    <s v="Evening"/>
    <n v="18"/>
    <n v="30"/>
    <n v="0.6"/>
  </r>
  <r>
    <x v="24"/>
    <x v="16"/>
    <x v="279"/>
    <x v="3"/>
    <x v="274"/>
    <x v="1"/>
    <n v="6414900"/>
    <s v="Evening"/>
    <n v="103"/>
    <n v="192"/>
    <n v="0.53645833333333337"/>
  </r>
  <r>
    <x v="24"/>
    <x v="16"/>
    <x v="280"/>
    <x v="0"/>
    <x v="275"/>
    <x v="0"/>
    <n v="322800"/>
    <s v="Evening"/>
    <n v="12"/>
    <n v="12"/>
    <n v="1"/>
  </r>
  <r>
    <x v="24"/>
    <x v="16"/>
    <x v="280"/>
    <x v="0"/>
    <x v="275"/>
    <x v="1"/>
    <n v="760500"/>
    <s v="Evening"/>
    <n v="84"/>
    <n v="85"/>
    <n v="0.9882352941176471"/>
  </r>
  <r>
    <x v="24"/>
    <x v="16"/>
    <x v="281"/>
    <x v="7"/>
    <x v="45"/>
    <x v="0"/>
    <n v="440000"/>
    <s v="Evening"/>
    <n v="22"/>
    <n v="28"/>
    <n v="0.7857142857142857"/>
  </r>
  <r>
    <x v="24"/>
    <x v="16"/>
    <x v="281"/>
    <x v="7"/>
    <x v="45"/>
    <x v="1"/>
    <n v="701600"/>
    <s v="Evening"/>
    <n v="104"/>
    <n v="142"/>
    <n v="0.73239436619718312"/>
  </r>
  <r>
    <x v="24"/>
    <x v="16"/>
    <x v="282"/>
    <x v="2"/>
    <x v="276"/>
    <x v="1"/>
    <n v="95100"/>
    <s v="Evening"/>
    <n v="23"/>
    <n v="50"/>
    <n v="0.46"/>
  </r>
  <r>
    <x v="24"/>
    <x v="16"/>
    <x v="283"/>
    <x v="2"/>
    <x v="277"/>
    <x v="1"/>
    <n v="136500"/>
    <s v="Evening"/>
    <n v="33"/>
    <n v="50"/>
    <n v="0.66"/>
  </r>
  <r>
    <x v="24"/>
    <x v="16"/>
    <x v="284"/>
    <x v="0"/>
    <x v="278"/>
    <x v="0"/>
    <n v="186200"/>
    <s v="Evening"/>
    <n v="7"/>
    <n v="12"/>
    <n v="0.58333333333333337"/>
  </r>
  <r>
    <x v="24"/>
    <x v="16"/>
    <x v="284"/>
    <x v="0"/>
    <x v="278"/>
    <x v="1"/>
    <n v="366700"/>
    <s v="Evening"/>
    <n v="41"/>
    <n v="85"/>
    <n v="0.4823529411764706"/>
  </r>
  <r>
    <x v="24"/>
    <x v="16"/>
    <x v="404"/>
    <x v="0"/>
    <x v="393"/>
    <x v="0"/>
    <n v="254100"/>
    <s v="Evening"/>
    <n v="11"/>
    <n v="12"/>
    <n v="0.91666666666666663"/>
  </r>
  <r>
    <x v="24"/>
    <x v="16"/>
    <x v="404"/>
    <x v="0"/>
    <x v="393"/>
    <x v="1"/>
    <n v="627700"/>
    <s v="Evening"/>
    <n v="81"/>
    <n v="85"/>
    <n v="0.95294117647058818"/>
  </r>
  <r>
    <x v="24"/>
    <x v="17"/>
    <x v="285"/>
    <x v="1"/>
    <x v="279"/>
    <x v="0"/>
    <n v="1798200"/>
    <s v="Night"/>
    <n v="9"/>
    <n v="20"/>
    <n v="0.45"/>
  </r>
  <r>
    <x v="24"/>
    <x v="17"/>
    <x v="285"/>
    <x v="1"/>
    <x v="279"/>
    <x v="1"/>
    <n v="2477400"/>
    <s v="Night"/>
    <n v="37"/>
    <n v="96"/>
    <n v="0.38541666666666669"/>
  </r>
  <r>
    <x v="24"/>
    <x v="17"/>
    <x v="286"/>
    <x v="3"/>
    <x v="280"/>
    <x v="0"/>
    <n v="5166000"/>
    <s v="Night"/>
    <n v="28"/>
    <n v="30"/>
    <n v="0.93333333333333335"/>
  </r>
  <r>
    <x v="24"/>
    <x v="17"/>
    <x v="286"/>
    <x v="3"/>
    <x v="280"/>
    <x v="1"/>
    <n v="11304100"/>
    <s v="Night"/>
    <n v="183"/>
    <n v="192"/>
    <n v="0.953125"/>
  </r>
  <r>
    <x v="24"/>
    <x v="17"/>
    <x v="287"/>
    <x v="1"/>
    <x v="281"/>
    <x v="0"/>
    <n v="145300"/>
    <s v="Night"/>
    <n v="1"/>
    <n v="20"/>
    <n v="0.05"/>
  </r>
  <r>
    <x v="24"/>
    <x v="17"/>
    <x v="287"/>
    <x v="1"/>
    <x v="281"/>
    <x v="1"/>
    <n v="440500"/>
    <s v="Night"/>
    <n v="9"/>
    <n v="96"/>
    <n v="9.375E-2"/>
  </r>
  <r>
    <x v="25"/>
    <x v="0"/>
    <x v="0"/>
    <x v="0"/>
    <x v="0"/>
    <x v="0"/>
    <n v="166500"/>
    <s v="EarlyMorning"/>
    <n v="9"/>
    <n v="12"/>
    <n v="0.75"/>
  </r>
  <r>
    <x v="25"/>
    <x v="0"/>
    <x v="0"/>
    <x v="0"/>
    <x v="0"/>
    <x v="1"/>
    <n v="417200"/>
    <s v="EarlyMorning"/>
    <n v="67"/>
    <n v="85"/>
    <n v="0.78823529411764703"/>
  </r>
  <r>
    <x v="25"/>
    <x v="1"/>
    <x v="1"/>
    <x v="1"/>
    <x v="1"/>
    <x v="0"/>
    <n v="145300"/>
    <s v="EarlyMorning"/>
    <n v="1"/>
    <n v="20"/>
    <n v="0.05"/>
  </r>
  <r>
    <x v="25"/>
    <x v="1"/>
    <x v="1"/>
    <x v="1"/>
    <x v="1"/>
    <x v="1"/>
    <n v="532400"/>
    <s v="EarlyMorning"/>
    <n v="11"/>
    <n v="96"/>
    <n v="0.1145833333333333"/>
  </r>
  <r>
    <x v="25"/>
    <x v="1"/>
    <x v="469"/>
    <x v="1"/>
    <x v="450"/>
    <x v="0"/>
    <n v="1482400"/>
    <s v="EarlyMorning"/>
    <n v="8"/>
    <n v="20"/>
    <n v="0.4"/>
  </r>
  <r>
    <x v="25"/>
    <x v="1"/>
    <x v="469"/>
    <x v="1"/>
    <x v="450"/>
    <x v="1"/>
    <n v="2410200"/>
    <s v="EarlyMorning"/>
    <n v="39"/>
    <n v="96"/>
    <n v="0.40625"/>
  </r>
  <r>
    <x v="25"/>
    <x v="1"/>
    <x v="2"/>
    <x v="2"/>
    <x v="2"/>
    <x v="1"/>
    <n v="253000"/>
    <s v="EarlyMorning"/>
    <n v="11"/>
    <n v="50"/>
    <n v="0.22"/>
  </r>
  <r>
    <x v="25"/>
    <x v="18"/>
    <x v="289"/>
    <x v="7"/>
    <x v="283"/>
    <x v="0"/>
    <n v="3056700"/>
    <s v="Morning"/>
    <n v="23"/>
    <n v="28"/>
    <n v="0.8214285714285714"/>
  </r>
  <r>
    <x v="25"/>
    <x v="18"/>
    <x v="289"/>
    <x v="7"/>
    <x v="283"/>
    <x v="1"/>
    <n v="5807400"/>
    <s v="Morning"/>
    <n v="130"/>
    <n v="142"/>
    <n v="0.91549295774647887"/>
  </r>
  <r>
    <x v="25"/>
    <x v="2"/>
    <x v="3"/>
    <x v="1"/>
    <x v="3"/>
    <x v="0"/>
    <n v="805000"/>
    <s v="Morning"/>
    <n v="7"/>
    <n v="20"/>
    <n v="0.35"/>
  </r>
  <r>
    <x v="25"/>
    <x v="2"/>
    <x v="3"/>
    <x v="1"/>
    <x v="3"/>
    <x v="1"/>
    <n v="1543700"/>
    <s v="Morning"/>
    <n v="40"/>
    <n v="96"/>
    <n v="0.41666666666666669"/>
  </r>
  <r>
    <x v="25"/>
    <x v="2"/>
    <x v="4"/>
    <x v="3"/>
    <x v="4"/>
    <x v="0"/>
    <n v="2234400"/>
    <s v="Morning"/>
    <n v="12"/>
    <n v="30"/>
    <n v="0.4"/>
  </r>
  <r>
    <x v="25"/>
    <x v="2"/>
    <x v="4"/>
    <x v="3"/>
    <x v="4"/>
    <x v="1"/>
    <n v="6551500"/>
    <s v="Morning"/>
    <n v="105"/>
    <n v="192"/>
    <n v="0.546875"/>
  </r>
  <r>
    <x v="25"/>
    <x v="2"/>
    <x v="5"/>
    <x v="2"/>
    <x v="5"/>
    <x v="1"/>
    <n v="59100"/>
    <s v="Morning"/>
    <n v="3"/>
    <n v="50"/>
    <n v="0.06"/>
  </r>
  <r>
    <x v="25"/>
    <x v="2"/>
    <x v="355"/>
    <x v="2"/>
    <x v="349"/>
    <x v="1"/>
    <n v="333200"/>
    <s v="Morning"/>
    <n v="14"/>
    <n v="50"/>
    <n v="0.28000000000000003"/>
  </r>
  <r>
    <x v="25"/>
    <x v="3"/>
    <x v="6"/>
    <x v="4"/>
    <x v="6"/>
    <x v="1"/>
    <n v="52200"/>
    <s v="Morning"/>
    <n v="6"/>
    <n v="12"/>
    <n v="0.5"/>
  </r>
  <r>
    <x v="25"/>
    <x v="3"/>
    <x v="290"/>
    <x v="0"/>
    <x v="284"/>
    <x v="0"/>
    <n v="180000"/>
    <s v="Morning"/>
    <n v="10"/>
    <n v="12"/>
    <n v="0.83333333333333337"/>
  </r>
  <r>
    <x v="25"/>
    <x v="3"/>
    <x v="290"/>
    <x v="0"/>
    <x v="284"/>
    <x v="1"/>
    <n v="453000"/>
    <s v="Morning"/>
    <n v="75"/>
    <n v="85"/>
    <n v="0.88235294117647056"/>
  </r>
  <r>
    <x v="25"/>
    <x v="3"/>
    <x v="7"/>
    <x v="0"/>
    <x v="7"/>
    <x v="0"/>
    <n v="514800"/>
    <s v="Morning"/>
    <n v="9"/>
    <n v="12"/>
    <n v="0.75"/>
  </r>
  <r>
    <x v="25"/>
    <x v="3"/>
    <x v="7"/>
    <x v="0"/>
    <x v="7"/>
    <x v="1"/>
    <n v="1363700"/>
    <s v="Morning"/>
    <n v="71"/>
    <n v="85"/>
    <n v="0.83529411764705885"/>
  </r>
  <r>
    <x v="25"/>
    <x v="3"/>
    <x v="291"/>
    <x v="4"/>
    <x v="285"/>
    <x v="1"/>
    <n v="58000"/>
    <s v="Morning"/>
    <n v="10"/>
    <n v="12"/>
    <n v="0.83333333333333337"/>
  </r>
  <r>
    <x v="25"/>
    <x v="3"/>
    <x v="8"/>
    <x v="0"/>
    <x v="8"/>
    <x v="0"/>
    <n v="434500"/>
    <s v="Morning"/>
    <n v="5"/>
    <n v="12"/>
    <n v="0.41666666666666669"/>
  </r>
  <r>
    <x v="25"/>
    <x v="3"/>
    <x v="8"/>
    <x v="0"/>
    <x v="8"/>
    <x v="1"/>
    <n v="1226700"/>
    <s v="Morning"/>
    <n v="42"/>
    <n v="85"/>
    <n v="0.49411764705882361"/>
  </r>
  <r>
    <x v="25"/>
    <x v="3"/>
    <x v="9"/>
    <x v="2"/>
    <x v="9"/>
    <x v="1"/>
    <n v="275800"/>
    <s v="Morning"/>
    <n v="12"/>
    <n v="50"/>
    <n v="0.24"/>
  </r>
  <r>
    <x v="25"/>
    <x v="4"/>
    <x v="10"/>
    <x v="0"/>
    <x v="10"/>
    <x v="0"/>
    <n v="88200"/>
    <s v="Morning"/>
    <n v="9"/>
    <n v="12"/>
    <n v="0.75"/>
  </r>
  <r>
    <x v="25"/>
    <x v="4"/>
    <x v="10"/>
    <x v="0"/>
    <x v="10"/>
    <x v="1"/>
    <n v="235500"/>
    <s v="Morning"/>
    <n v="71"/>
    <n v="85"/>
    <n v="0.83529411764705885"/>
  </r>
  <r>
    <x v="25"/>
    <x v="4"/>
    <x v="292"/>
    <x v="4"/>
    <x v="286"/>
    <x v="1"/>
    <n v="49000"/>
    <s v="Morning"/>
    <n v="10"/>
    <n v="12"/>
    <n v="0.83333333333333337"/>
  </r>
  <r>
    <x v="25"/>
    <x v="4"/>
    <x v="454"/>
    <x v="3"/>
    <x v="436"/>
    <x v="0"/>
    <n v="1610400"/>
    <s v="Morning"/>
    <n v="8"/>
    <n v="30"/>
    <n v="0.26666666666666672"/>
  </r>
  <r>
    <x v="25"/>
    <x v="4"/>
    <x v="454"/>
    <x v="3"/>
    <x v="436"/>
    <x v="1"/>
    <n v="2019700"/>
    <s v="Morning"/>
    <n v="30"/>
    <n v="192"/>
    <n v="0.15625"/>
  </r>
  <r>
    <x v="25"/>
    <x v="4"/>
    <x v="12"/>
    <x v="4"/>
    <x v="12"/>
    <x v="1"/>
    <n v="31500"/>
    <s v="Morning"/>
    <n v="5"/>
    <n v="12"/>
    <n v="0.41666666666666669"/>
  </r>
  <r>
    <x v="25"/>
    <x v="4"/>
    <x v="13"/>
    <x v="0"/>
    <x v="13"/>
    <x v="0"/>
    <n v="114400"/>
    <s v="Morning"/>
    <n v="2"/>
    <n v="12"/>
    <n v="0.16666666666666671"/>
  </r>
  <r>
    <x v="25"/>
    <x v="4"/>
    <x v="13"/>
    <x v="0"/>
    <x v="13"/>
    <x v="1"/>
    <n v="1002700"/>
    <s v="Morning"/>
    <n v="52"/>
    <n v="85"/>
    <n v="0.61176470588235299"/>
  </r>
  <r>
    <x v="25"/>
    <x v="4"/>
    <x v="293"/>
    <x v="2"/>
    <x v="287"/>
    <x v="1"/>
    <n v="799200"/>
    <s v="Morning"/>
    <n v="31"/>
    <n v="50"/>
    <n v="0.62"/>
  </r>
  <r>
    <x v="25"/>
    <x v="4"/>
    <x v="456"/>
    <x v="4"/>
    <x v="438"/>
    <x v="1"/>
    <n v="13200"/>
    <s v="Morning"/>
    <n v="3"/>
    <n v="12"/>
    <n v="0.25"/>
  </r>
  <r>
    <x v="25"/>
    <x v="4"/>
    <x v="14"/>
    <x v="2"/>
    <x v="14"/>
    <x v="1"/>
    <n v="884700"/>
    <s v="Morning"/>
    <n v="38"/>
    <n v="50"/>
    <n v="0.76"/>
  </r>
  <r>
    <x v="25"/>
    <x v="4"/>
    <x v="294"/>
    <x v="2"/>
    <x v="288"/>
    <x v="1"/>
    <n v="181100"/>
    <s v="Morning"/>
    <n v="9"/>
    <n v="50"/>
    <n v="0.18"/>
  </r>
  <r>
    <x v="25"/>
    <x v="4"/>
    <x v="451"/>
    <x v="4"/>
    <x v="434"/>
    <x v="1"/>
    <n v="41300"/>
    <s v="Morning"/>
    <n v="7"/>
    <n v="12"/>
    <n v="0.58333333333333337"/>
  </r>
  <r>
    <x v="25"/>
    <x v="4"/>
    <x v="357"/>
    <x v="0"/>
    <x v="351"/>
    <x v="0"/>
    <n v="627200"/>
    <s v="Morning"/>
    <n v="7"/>
    <n v="12"/>
    <n v="0.58333333333333337"/>
  </r>
  <r>
    <x v="25"/>
    <x v="4"/>
    <x v="357"/>
    <x v="0"/>
    <x v="351"/>
    <x v="1"/>
    <n v="1261600"/>
    <s v="Morning"/>
    <n v="42"/>
    <n v="85"/>
    <n v="0.49411764705882361"/>
  </r>
  <r>
    <x v="25"/>
    <x v="4"/>
    <x v="295"/>
    <x v="0"/>
    <x v="289"/>
    <x v="0"/>
    <n v="535700"/>
    <s v="Morning"/>
    <n v="11"/>
    <n v="12"/>
    <n v="0.91666666666666663"/>
  </r>
  <r>
    <x v="25"/>
    <x v="4"/>
    <x v="295"/>
    <x v="0"/>
    <x v="289"/>
    <x v="1"/>
    <n v="1142500"/>
    <s v="Morning"/>
    <n v="70"/>
    <n v="85"/>
    <n v="0.82352941176470584"/>
  </r>
  <r>
    <x v="25"/>
    <x v="4"/>
    <x v="296"/>
    <x v="2"/>
    <x v="290"/>
    <x v="1"/>
    <n v="129100"/>
    <s v="Morning"/>
    <n v="29"/>
    <n v="50"/>
    <n v="0.57999999999999996"/>
  </r>
  <r>
    <x v="25"/>
    <x v="4"/>
    <x v="16"/>
    <x v="0"/>
    <x v="16"/>
    <x v="0"/>
    <n v="226800"/>
    <s v="Morning"/>
    <n v="12"/>
    <n v="12"/>
    <n v="1"/>
  </r>
  <r>
    <x v="25"/>
    <x v="4"/>
    <x v="16"/>
    <x v="0"/>
    <x v="16"/>
    <x v="1"/>
    <n v="462900"/>
    <s v="Morning"/>
    <n v="73"/>
    <n v="85"/>
    <n v="0.85882352941176465"/>
  </r>
  <r>
    <x v="25"/>
    <x v="4"/>
    <x v="17"/>
    <x v="0"/>
    <x v="17"/>
    <x v="0"/>
    <n v="366100"/>
    <s v="Morning"/>
    <n v="7"/>
    <n v="12"/>
    <n v="0.58333333333333337"/>
  </r>
  <r>
    <x v="25"/>
    <x v="4"/>
    <x v="17"/>
    <x v="0"/>
    <x v="17"/>
    <x v="1"/>
    <n v="753600"/>
    <s v="Morning"/>
    <n v="43"/>
    <n v="85"/>
    <n v="0.50588235294117645"/>
  </r>
  <r>
    <x v="25"/>
    <x v="5"/>
    <x v="18"/>
    <x v="2"/>
    <x v="18"/>
    <x v="1"/>
    <n v="108900"/>
    <s v="BeforeNoon"/>
    <n v="11"/>
    <n v="50"/>
    <n v="0.22"/>
  </r>
  <r>
    <x v="25"/>
    <x v="5"/>
    <x v="19"/>
    <x v="2"/>
    <x v="19"/>
    <x v="1"/>
    <n v="835900"/>
    <s v="BeforeNoon"/>
    <n v="43"/>
    <n v="50"/>
    <n v="0.86"/>
  </r>
  <r>
    <x v="25"/>
    <x v="5"/>
    <x v="20"/>
    <x v="2"/>
    <x v="20"/>
    <x v="1"/>
    <n v="150000"/>
    <s v="BeforeNoon"/>
    <n v="48"/>
    <n v="50"/>
    <n v="0.96"/>
  </r>
  <r>
    <x v="25"/>
    <x v="5"/>
    <x v="21"/>
    <x v="5"/>
    <x v="21"/>
    <x v="0"/>
    <n v="1077500"/>
    <s v="BeforeNoon"/>
    <n v="25"/>
    <n v="30"/>
    <n v="0.83333333333333337"/>
  </r>
  <r>
    <x v="25"/>
    <x v="5"/>
    <x v="21"/>
    <x v="5"/>
    <x v="21"/>
    <x v="2"/>
    <n v="951600"/>
    <s v="BeforeNoon"/>
    <n v="39"/>
    <n v="48"/>
    <n v="0.8125"/>
  </r>
  <r>
    <x v="25"/>
    <x v="5"/>
    <x v="21"/>
    <x v="5"/>
    <x v="21"/>
    <x v="1"/>
    <n v="3729200"/>
    <s v="BeforeNoon"/>
    <n v="258"/>
    <n v="324"/>
    <n v="0.79629629629629628"/>
  </r>
  <r>
    <x v="25"/>
    <x v="5"/>
    <x v="22"/>
    <x v="2"/>
    <x v="22"/>
    <x v="1"/>
    <n v="53400"/>
    <s v="BeforeNoon"/>
    <n v="6"/>
    <n v="50"/>
    <n v="0.12"/>
  </r>
  <r>
    <x v="25"/>
    <x v="5"/>
    <x v="23"/>
    <x v="0"/>
    <x v="23"/>
    <x v="0"/>
    <n v="36400"/>
    <s v="BeforeNoon"/>
    <n v="4"/>
    <n v="12"/>
    <n v="0.33333333333333331"/>
  </r>
  <r>
    <x v="25"/>
    <x v="5"/>
    <x v="23"/>
    <x v="0"/>
    <x v="23"/>
    <x v="1"/>
    <n v="60300"/>
    <s v="BeforeNoon"/>
    <n v="20"/>
    <n v="85"/>
    <n v="0.23529411764705879"/>
  </r>
  <r>
    <x v="25"/>
    <x v="5"/>
    <x v="24"/>
    <x v="0"/>
    <x v="24"/>
    <x v="0"/>
    <n v="256200"/>
    <s v="BeforeNoon"/>
    <n v="7"/>
    <n v="12"/>
    <n v="0.58333333333333337"/>
  </r>
  <r>
    <x v="25"/>
    <x v="5"/>
    <x v="24"/>
    <x v="0"/>
    <x v="24"/>
    <x v="1"/>
    <n v="651400"/>
    <s v="BeforeNoon"/>
    <n v="53"/>
    <n v="85"/>
    <n v="0.62352941176470589"/>
  </r>
  <r>
    <x v="25"/>
    <x v="5"/>
    <x v="298"/>
    <x v="0"/>
    <x v="292"/>
    <x v="0"/>
    <n v="423200"/>
    <s v="BeforeNoon"/>
    <n v="8"/>
    <n v="12"/>
    <n v="0.66666666666666663"/>
  </r>
  <r>
    <x v="25"/>
    <x v="5"/>
    <x v="298"/>
    <x v="0"/>
    <x v="292"/>
    <x v="1"/>
    <n v="992800"/>
    <s v="BeforeNoon"/>
    <n v="56"/>
    <n v="85"/>
    <n v="0.6588235294117647"/>
  </r>
  <r>
    <x v="25"/>
    <x v="5"/>
    <x v="25"/>
    <x v="2"/>
    <x v="25"/>
    <x v="1"/>
    <n v="573000"/>
    <s v="BeforeNoon"/>
    <n v="37"/>
    <n v="50"/>
    <n v="0.74"/>
  </r>
  <r>
    <x v="25"/>
    <x v="5"/>
    <x v="299"/>
    <x v="4"/>
    <x v="293"/>
    <x v="1"/>
    <n v="29500"/>
    <s v="BeforeNoon"/>
    <n v="5"/>
    <n v="12"/>
    <n v="0.41666666666666669"/>
  </r>
  <r>
    <x v="25"/>
    <x v="5"/>
    <x v="26"/>
    <x v="2"/>
    <x v="26"/>
    <x v="1"/>
    <n v="268800"/>
    <s v="BeforeNoon"/>
    <n v="19"/>
    <n v="50"/>
    <n v="0.38"/>
  </r>
  <r>
    <x v="25"/>
    <x v="5"/>
    <x v="300"/>
    <x v="4"/>
    <x v="294"/>
    <x v="1"/>
    <n v="29700"/>
    <s v="BeforeNoon"/>
    <n v="9"/>
    <n v="12"/>
    <n v="0.75"/>
  </r>
  <r>
    <x v="25"/>
    <x v="5"/>
    <x v="27"/>
    <x v="1"/>
    <x v="27"/>
    <x v="0"/>
    <n v="1297400"/>
    <s v="BeforeNoon"/>
    <n v="13"/>
    <n v="20"/>
    <n v="0.65"/>
  </r>
  <r>
    <x v="25"/>
    <x v="5"/>
    <x v="27"/>
    <x v="1"/>
    <x v="27"/>
    <x v="1"/>
    <n v="2637300"/>
    <s v="BeforeNoon"/>
    <n v="79"/>
    <n v="96"/>
    <n v="0.82291666666666663"/>
  </r>
  <r>
    <x v="25"/>
    <x v="5"/>
    <x v="28"/>
    <x v="0"/>
    <x v="28"/>
    <x v="0"/>
    <n v="95000"/>
    <s v="BeforeNoon"/>
    <n v="10"/>
    <n v="12"/>
    <n v="0.83333333333333337"/>
  </r>
  <r>
    <x v="25"/>
    <x v="5"/>
    <x v="28"/>
    <x v="0"/>
    <x v="28"/>
    <x v="1"/>
    <n v="244400"/>
    <s v="BeforeNoon"/>
    <n v="76"/>
    <n v="85"/>
    <n v="0.89411764705882357"/>
  </r>
  <r>
    <x v="25"/>
    <x v="6"/>
    <x v="29"/>
    <x v="4"/>
    <x v="29"/>
    <x v="1"/>
    <n v="21200"/>
    <s v="BeforeNoon"/>
    <n v="4"/>
    <n v="12"/>
    <n v="0.33333333333333331"/>
  </r>
  <r>
    <x v="25"/>
    <x v="6"/>
    <x v="30"/>
    <x v="4"/>
    <x v="30"/>
    <x v="1"/>
    <n v="37100"/>
    <s v="BeforeNoon"/>
    <n v="7"/>
    <n v="12"/>
    <n v="0.58333333333333337"/>
  </r>
  <r>
    <x v="25"/>
    <x v="6"/>
    <x v="361"/>
    <x v="2"/>
    <x v="355"/>
    <x v="1"/>
    <n v="376200"/>
    <s v="BeforeNoon"/>
    <n v="18"/>
    <n v="50"/>
    <n v="0.36"/>
  </r>
  <r>
    <x v="25"/>
    <x v="6"/>
    <x v="31"/>
    <x v="2"/>
    <x v="31"/>
    <x v="1"/>
    <n v="809600"/>
    <s v="BeforeNoon"/>
    <n v="34"/>
    <n v="50"/>
    <n v="0.68"/>
  </r>
  <r>
    <x v="25"/>
    <x v="6"/>
    <x v="301"/>
    <x v="1"/>
    <x v="295"/>
    <x v="0"/>
    <n v="666000"/>
    <s v="BeforeNoon"/>
    <n v="5"/>
    <n v="20"/>
    <n v="0.25"/>
  </r>
  <r>
    <x v="25"/>
    <x v="6"/>
    <x v="301"/>
    <x v="1"/>
    <x v="295"/>
    <x v="1"/>
    <n v="843600"/>
    <s v="BeforeNoon"/>
    <n v="19"/>
    <n v="96"/>
    <n v="0.19791666666666671"/>
  </r>
  <r>
    <x v="25"/>
    <x v="6"/>
    <x v="362"/>
    <x v="0"/>
    <x v="356"/>
    <x v="0"/>
    <n v="611100"/>
    <s v="BeforeNoon"/>
    <n v="7"/>
    <n v="12"/>
    <n v="0.58333333333333337"/>
  </r>
  <r>
    <x v="25"/>
    <x v="6"/>
    <x v="362"/>
    <x v="0"/>
    <x v="356"/>
    <x v="1"/>
    <n v="934100"/>
    <s v="BeforeNoon"/>
    <n v="32"/>
    <n v="85"/>
    <n v="0.37647058823529411"/>
  </r>
  <r>
    <x v="25"/>
    <x v="6"/>
    <x v="302"/>
    <x v="0"/>
    <x v="296"/>
    <x v="0"/>
    <n v="785700"/>
    <s v="BeforeNoon"/>
    <n v="9"/>
    <n v="12"/>
    <n v="0.75"/>
  </r>
  <r>
    <x v="25"/>
    <x v="6"/>
    <x v="302"/>
    <x v="0"/>
    <x v="296"/>
    <x v="1"/>
    <n v="1673200"/>
    <s v="BeforeNoon"/>
    <n v="57"/>
    <n v="85"/>
    <n v="0.6705882352941176"/>
  </r>
  <r>
    <x v="25"/>
    <x v="6"/>
    <x v="32"/>
    <x v="6"/>
    <x v="32"/>
    <x v="0"/>
    <n v="872200"/>
    <s v="BeforeNoon"/>
    <n v="7"/>
    <n v="12"/>
    <n v="0.58333333333333337"/>
  </r>
  <r>
    <x v="25"/>
    <x v="6"/>
    <x v="32"/>
    <x v="6"/>
    <x v="32"/>
    <x v="1"/>
    <n v="2714300"/>
    <s v="BeforeNoon"/>
    <n v="65"/>
    <n v="118"/>
    <n v="0.55084745762711862"/>
  </r>
  <r>
    <x v="25"/>
    <x v="6"/>
    <x v="33"/>
    <x v="6"/>
    <x v="33"/>
    <x v="0"/>
    <n v="747600"/>
    <s v="BeforeNoon"/>
    <n v="6"/>
    <n v="12"/>
    <n v="0.5"/>
  </r>
  <r>
    <x v="25"/>
    <x v="6"/>
    <x v="33"/>
    <x v="6"/>
    <x v="33"/>
    <x v="1"/>
    <n v="1963100"/>
    <s v="BeforeNoon"/>
    <n v="47"/>
    <n v="118"/>
    <n v="0.39830508474576271"/>
  </r>
  <r>
    <x v="25"/>
    <x v="6"/>
    <x v="34"/>
    <x v="2"/>
    <x v="34"/>
    <x v="1"/>
    <n v="112000"/>
    <s v="BeforeNoon"/>
    <n v="9"/>
    <n v="50"/>
    <n v="0.18"/>
  </r>
  <r>
    <x v="25"/>
    <x v="6"/>
    <x v="35"/>
    <x v="1"/>
    <x v="35"/>
    <x v="0"/>
    <n v="1380000"/>
    <s v="BeforeNoon"/>
    <n v="12"/>
    <n v="20"/>
    <n v="0.6"/>
  </r>
  <r>
    <x v="25"/>
    <x v="6"/>
    <x v="35"/>
    <x v="1"/>
    <x v="35"/>
    <x v="1"/>
    <n v="1685200"/>
    <s v="BeforeNoon"/>
    <n v="44"/>
    <n v="96"/>
    <n v="0.45833333333333331"/>
  </r>
  <r>
    <x v="25"/>
    <x v="6"/>
    <x v="36"/>
    <x v="1"/>
    <x v="36"/>
    <x v="0"/>
    <n v="999000"/>
    <s v="BeforeNoon"/>
    <n v="5"/>
    <n v="20"/>
    <n v="0.25"/>
  </r>
  <r>
    <x v="25"/>
    <x v="6"/>
    <x v="36"/>
    <x v="1"/>
    <x v="36"/>
    <x v="1"/>
    <n v="1884600"/>
    <s v="BeforeNoon"/>
    <n v="28"/>
    <n v="96"/>
    <n v="0.29166666666666669"/>
  </r>
  <r>
    <x v="25"/>
    <x v="6"/>
    <x v="37"/>
    <x v="2"/>
    <x v="37"/>
    <x v="1"/>
    <n v="266700"/>
    <s v="BeforeNoon"/>
    <n v="42"/>
    <n v="50"/>
    <n v="0.84"/>
  </r>
  <r>
    <x v="25"/>
    <x v="6"/>
    <x v="38"/>
    <x v="7"/>
    <x v="38"/>
    <x v="0"/>
    <n v="3455400"/>
    <s v="BeforeNoon"/>
    <n v="26"/>
    <n v="28"/>
    <n v="0.9285714285714286"/>
  </r>
  <r>
    <x v="25"/>
    <x v="6"/>
    <x v="38"/>
    <x v="7"/>
    <x v="38"/>
    <x v="1"/>
    <n v="5803000"/>
    <s v="BeforeNoon"/>
    <n v="130"/>
    <n v="142"/>
    <n v="0.91549295774647887"/>
  </r>
  <r>
    <x v="25"/>
    <x v="6"/>
    <x v="39"/>
    <x v="7"/>
    <x v="39"/>
    <x v="0"/>
    <n v="488800"/>
    <s v="BeforeNoon"/>
    <n v="26"/>
    <n v="28"/>
    <n v="0.9285714285714286"/>
  </r>
  <r>
    <x v="25"/>
    <x v="6"/>
    <x v="39"/>
    <x v="7"/>
    <x v="39"/>
    <x v="1"/>
    <n v="882300"/>
    <s v="BeforeNoon"/>
    <n v="139"/>
    <n v="142"/>
    <n v="0.97887323943661975"/>
  </r>
  <r>
    <x v="25"/>
    <x v="6"/>
    <x v="395"/>
    <x v="0"/>
    <x v="387"/>
    <x v="0"/>
    <n v="79200"/>
    <s v="BeforeNoon"/>
    <n v="8"/>
    <n v="12"/>
    <n v="0.66666666666666663"/>
  </r>
  <r>
    <x v="25"/>
    <x v="6"/>
    <x v="395"/>
    <x v="0"/>
    <x v="387"/>
    <x v="1"/>
    <n v="176100"/>
    <s v="BeforeNoon"/>
    <n v="53"/>
    <n v="85"/>
    <n v="0.62352941176470589"/>
  </r>
  <r>
    <x v="25"/>
    <x v="6"/>
    <x v="40"/>
    <x v="0"/>
    <x v="40"/>
    <x v="0"/>
    <n v="457600"/>
    <s v="BeforeNoon"/>
    <n v="8"/>
    <n v="12"/>
    <n v="0.66666666666666663"/>
  </r>
  <r>
    <x v="25"/>
    <x v="6"/>
    <x v="40"/>
    <x v="0"/>
    <x v="40"/>
    <x v="1"/>
    <n v="1040900"/>
    <s v="BeforeNoon"/>
    <n v="54"/>
    <n v="85"/>
    <n v="0.63529411764705879"/>
  </r>
  <r>
    <x v="25"/>
    <x v="6"/>
    <x v="41"/>
    <x v="0"/>
    <x v="41"/>
    <x v="0"/>
    <n v="185000"/>
    <s v="BeforeNoon"/>
    <n v="10"/>
    <n v="12"/>
    <n v="0.83333333333333337"/>
  </r>
  <r>
    <x v="25"/>
    <x v="6"/>
    <x v="41"/>
    <x v="0"/>
    <x v="41"/>
    <x v="1"/>
    <n v="448800"/>
    <s v="BeforeNoon"/>
    <n v="72"/>
    <n v="85"/>
    <n v="0.84705882352941175"/>
  </r>
  <r>
    <x v="25"/>
    <x v="6"/>
    <x v="305"/>
    <x v="2"/>
    <x v="299"/>
    <x v="1"/>
    <n v="101500"/>
    <s v="BeforeNoon"/>
    <n v="7"/>
    <n v="50"/>
    <n v="0.14000000000000001"/>
  </r>
  <r>
    <x v="25"/>
    <x v="6"/>
    <x v="364"/>
    <x v="2"/>
    <x v="358"/>
    <x v="1"/>
    <n v="452000"/>
    <s v="BeforeNoon"/>
    <n v="20"/>
    <n v="50"/>
    <n v="0.4"/>
  </r>
  <r>
    <x v="25"/>
    <x v="6"/>
    <x v="42"/>
    <x v="0"/>
    <x v="42"/>
    <x v="0"/>
    <n v="489500"/>
    <s v="BeforeNoon"/>
    <n v="11"/>
    <n v="12"/>
    <n v="0.91666666666666663"/>
  </r>
  <r>
    <x v="25"/>
    <x v="6"/>
    <x v="42"/>
    <x v="0"/>
    <x v="42"/>
    <x v="1"/>
    <n v="1102700"/>
    <s v="BeforeNoon"/>
    <n v="74"/>
    <n v="85"/>
    <n v="0.87058823529411766"/>
  </r>
  <r>
    <x v="25"/>
    <x v="6"/>
    <x v="43"/>
    <x v="2"/>
    <x v="43"/>
    <x v="1"/>
    <n v="945800"/>
    <s v="BeforeNoon"/>
    <n v="38"/>
    <n v="50"/>
    <n v="0.76"/>
  </r>
  <r>
    <x v="25"/>
    <x v="6"/>
    <x v="44"/>
    <x v="2"/>
    <x v="44"/>
    <x v="1"/>
    <n v="143200"/>
    <s v="BeforeNoon"/>
    <n v="8"/>
    <n v="50"/>
    <n v="0.16"/>
  </r>
  <r>
    <x v="25"/>
    <x v="6"/>
    <x v="45"/>
    <x v="7"/>
    <x v="45"/>
    <x v="0"/>
    <n v="240000"/>
    <s v="BeforeNoon"/>
    <n v="12"/>
    <n v="28"/>
    <n v="0.42857142857142849"/>
  </r>
  <r>
    <x v="25"/>
    <x v="6"/>
    <x v="45"/>
    <x v="7"/>
    <x v="45"/>
    <x v="1"/>
    <n v="534700"/>
    <s v="BeforeNoon"/>
    <n v="79"/>
    <n v="142"/>
    <n v="0.55633802816901412"/>
  </r>
  <r>
    <x v="25"/>
    <x v="6"/>
    <x v="46"/>
    <x v="2"/>
    <x v="46"/>
    <x v="1"/>
    <n v="297500"/>
    <s v="BeforeNoon"/>
    <n v="20"/>
    <n v="50"/>
    <n v="0.4"/>
  </r>
  <r>
    <x v="25"/>
    <x v="6"/>
    <x v="47"/>
    <x v="4"/>
    <x v="47"/>
    <x v="1"/>
    <n v="52000"/>
    <s v="BeforeNoon"/>
    <n v="5"/>
    <n v="12"/>
    <n v="0.41666666666666669"/>
  </r>
  <r>
    <x v="25"/>
    <x v="6"/>
    <x v="48"/>
    <x v="7"/>
    <x v="48"/>
    <x v="0"/>
    <n v="468000"/>
    <s v="BeforeNoon"/>
    <n v="26"/>
    <n v="28"/>
    <n v="0.9285714285714286"/>
  </r>
  <r>
    <x v="25"/>
    <x v="6"/>
    <x v="48"/>
    <x v="7"/>
    <x v="48"/>
    <x v="1"/>
    <n v="768600"/>
    <s v="BeforeNoon"/>
    <n v="127"/>
    <n v="142"/>
    <n v="0.89436619718309862"/>
  </r>
  <r>
    <x v="25"/>
    <x v="6"/>
    <x v="306"/>
    <x v="2"/>
    <x v="300"/>
    <x v="1"/>
    <n v="655400"/>
    <s v="BeforeNoon"/>
    <n v="44"/>
    <n v="50"/>
    <n v="0.88"/>
  </r>
  <r>
    <x v="25"/>
    <x v="6"/>
    <x v="49"/>
    <x v="0"/>
    <x v="49"/>
    <x v="0"/>
    <n v="448000"/>
    <s v="BeforeNoon"/>
    <n v="5"/>
    <n v="12"/>
    <n v="0.41666666666666669"/>
  </r>
  <r>
    <x v="25"/>
    <x v="6"/>
    <x v="49"/>
    <x v="0"/>
    <x v="49"/>
    <x v="1"/>
    <n v="1261600"/>
    <s v="BeforeNoon"/>
    <n v="42"/>
    <n v="85"/>
    <n v="0.49411764705882361"/>
  </r>
  <r>
    <x v="25"/>
    <x v="6"/>
    <x v="50"/>
    <x v="0"/>
    <x v="50"/>
    <x v="0"/>
    <n v="326000"/>
    <s v="BeforeNoon"/>
    <n v="10"/>
    <n v="12"/>
    <n v="0.83333333333333337"/>
  </r>
  <r>
    <x v="25"/>
    <x v="6"/>
    <x v="50"/>
    <x v="0"/>
    <x v="50"/>
    <x v="1"/>
    <n v="767000"/>
    <s v="BeforeNoon"/>
    <n v="70"/>
    <n v="85"/>
    <n v="0.82352941176470584"/>
  </r>
  <r>
    <x v="25"/>
    <x v="6"/>
    <x v="51"/>
    <x v="0"/>
    <x v="51"/>
    <x v="0"/>
    <n v="36500"/>
    <s v="BeforeNoon"/>
    <n v="1"/>
    <n v="12"/>
    <n v="8.3333333333333329E-2"/>
  </r>
  <r>
    <x v="25"/>
    <x v="6"/>
    <x v="51"/>
    <x v="0"/>
    <x v="51"/>
    <x v="1"/>
    <n v="381800"/>
    <s v="BeforeNoon"/>
    <n v="31"/>
    <n v="85"/>
    <n v="0.36470588235294121"/>
  </r>
  <r>
    <x v="25"/>
    <x v="6"/>
    <x v="52"/>
    <x v="0"/>
    <x v="52"/>
    <x v="0"/>
    <n v="297000"/>
    <s v="BeforeNoon"/>
    <n v="9"/>
    <n v="12"/>
    <n v="0.75"/>
  </r>
  <r>
    <x v="25"/>
    <x v="6"/>
    <x v="52"/>
    <x v="0"/>
    <x v="52"/>
    <x v="1"/>
    <n v="706200"/>
    <s v="BeforeNoon"/>
    <n v="64"/>
    <n v="85"/>
    <n v="0.75294117647058822"/>
  </r>
  <r>
    <x v="25"/>
    <x v="6"/>
    <x v="53"/>
    <x v="6"/>
    <x v="53"/>
    <x v="0"/>
    <n v="483600"/>
    <s v="BeforeNoon"/>
    <n v="12"/>
    <n v="12"/>
    <n v="1"/>
  </r>
  <r>
    <x v="25"/>
    <x v="6"/>
    <x v="53"/>
    <x v="6"/>
    <x v="53"/>
    <x v="1"/>
    <n v="1562800"/>
    <s v="BeforeNoon"/>
    <n v="116"/>
    <n v="118"/>
    <n v="0.98305084745762716"/>
  </r>
  <r>
    <x v="25"/>
    <x v="6"/>
    <x v="54"/>
    <x v="3"/>
    <x v="54"/>
    <x v="0"/>
    <n v="847200"/>
    <s v="BeforeNoon"/>
    <n v="24"/>
    <n v="30"/>
    <n v="0.8"/>
  </r>
  <r>
    <x v="25"/>
    <x v="6"/>
    <x v="54"/>
    <x v="3"/>
    <x v="54"/>
    <x v="1"/>
    <n v="1671500"/>
    <s v="BeforeNoon"/>
    <n v="141"/>
    <n v="192"/>
    <n v="0.734375"/>
  </r>
  <r>
    <x v="25"/>
    <x v="6"/>
    <x v="307"/>
    <x v="0"/>
    <x v="301"/>
    <x v="0"/>
    <n v="971300"/>
    <s v="BeforeNoon"/>
    <n v="11"/>
    <n v="12"/>
    <n v="0.91666666666666663"/>
  </r>
  <r>
    <x v="25"/>
    <x v="6"/>
    <x v="307"/>
    <x v="0"/>
    <x v="301"/>
    <x v="1"/>
    <n v="1564200"/>
    <s v="BeforeNoon"/>
    <n v="53"/>
    <n v="85"/>
    <n v="0.62352941176470589"/>
  </r>
  <r>
    <x v="25"/>
    <x v="6"/>
    <x v="55"/>
    <x v="2"/>
    <x v="55"/>
    <x v="1"/>
    <n v="548100"/>
    <s v="BeforeNoon"/>
    <n v="36"/>
    <n v="50"/>
    <n v="0.72"/>
  </r>
  <r>
    <x v="25"/>
    <x v="6"/>
    <x v="56"/>
    <x v="0"/>
    <x v="56"/>
    <x v="0"/>
    <n v="190000"/>
    <s v="BeforeNoon"/>
    <n v="5"/>
    <n v="12"/>
    <n v="0.41666666666666669"/>
  </r>
  <r>
    <x v="25"/>
    <x v="6"/>
    <x v="56"/>
    <x v="0"/>
    <x v="56"/>
    <x v="1"/>
    <n v="625900"/>
    <s v="BeforeNoon"/>
    <n v="49"/>
    <n v="85"/>
    <n v="0.57647058823529407"/>
  </r>
  <r>
    <x v="25"/>
    <x v="6"/>
    <x v="308"/>
    <x v="2"/>
    <x v="302"/>
    <x v="1"/>
    <n v="12800"/>
    <s v="BeforeNoon"/>
    <n v="1"/>
    <n v="50"/>
    <n v="0.02"/>
  </r>
  <r>
    <x v="25"/>
    <x v="6"/>
    <x v="309"/>
    <x v="4"/>
    <x v="303"/>
    <x v="1"/>
    <n v="63800"/>
    <s v="BeforeNoon"/>
    <n v="11"/>
    <n v="12"/>
    <n v="0.91666666666666663"/>
  </r>
  <r>
    <x v="25"/>
    <x v="6"/>
    <x v="57"/>
    <x v="0"/>
    <x v="57"/>
    <x v="0"/>
    <n v="86900"/>
    <s v="BeforeNoon"/>
    <n v="1"/>
    <n v="12"/>
    <n v="8.3333333333333329E-2"/>
  </r>
  <r>
    <x v="25"/>
    <x v="6"/>
    <x v="57"/>
    <x v="0"/>
    <x v="57"/>
    <x v="1"/>
    <n v="1017900"/>
    <s v="BeforeNoon"/>
    <n v="35"/>
    <n v="85"/>
    <n v="0.41176470588235292"/>
  </r>
  <r>
    <x v="25"/>
    <x v="6"/>
    <x v="310"/>
    <x v="2"/>
    <x v="304"/>
    <x v="1"/>
    <n v="709000"/>
    <s v="BeforeNoon"/>
    <n v="42"/>
    <n v="50"/>
    <n v="0.84"/>
  </r>
  <r>
    <x v="25"/>
    <x v="6"/>
    <x v="311"/>
    <x v="2"/>
    <x v="305"/>
    <x v="1"/>
    <n v="779600"/>
    <s v="BeforeNoon"/>
    <n v="46"/>
    <n v="50"/>
    <n v="0.92"/>
  </r>
  <r>
    <x v="25"/>
    <x v="6"/>
    <x v="58"/>
    <x v="6"/>
    <x v="58"/>
    <x v="0"/>
    <n v="491000"/>
    <s v="BeforeNoon"/>
    <n v="10"/>
    <n v="12"/>
    <n v="0.83333333333333337"/>
  </r>
  <r>
    <x v="25"/>
    <x v="6"/>
    <x v="58"/>
    <x v="6"/>
    <x v="58"/>
    <x v="1"/>
    <n v="1779200"/>
    <s v="BeforeNoon"/>
    <n v="108"/>
    <n v="118"/>
    <n v="0.9152542372881356"/>
  </r>
  <r>
    <x v="25"/>
    <x v="7"/>
    <x v="365"/>
    <x v="2"/>
    <x v="359"/>
    <x v="1"/>
    <n v="148800"/>
    <s v="BeforeNoon"/>
    <n v="12"/>
    <n v="50"/>
    <n v="0.24"/>
  </r>
  <r>
    <x v="25"/>
    <x v="7"/>
    <x v="422"/>
    <x v="2"/>
    <x v="407"/>
    <x v="1"/>
    <n v="336500"/>
    <s v="BeforeNoon"/>
    <n v="35"/>
    <n v="50"/>
    <n v="0.7"/>
  </r>
  <r>
    <x v="25"/>
    <x v="7"/>
    <x v="59"/>
    <x v="0"/>
    <x v="59"/>
    <x v="0"/>
    <n v="500000"/>
    <s v="BeforeNoon"/>
    <n v="10"/>
    <n v="12"/>
    <n v="0.83333333333333337"/>
  </r>
  <r>
    <x v="25"/>
    <x v="7"/>
    <x v="59"/>
    <x v="0"/>
    <x v="59"/>
    <x v="1"/>
    <n v="1310600"/>
    <s v="BeforeNoon"/>
    <n v="78"/>
    <n v="85"/>
    <n v="0.91764705882352937"/>
  </r>
  <r>
    <x v="25"/>
    <x v="7"/>
    <x v="60"/>
    <x v="0"/>
    <x v="60"/>
    <x v="0"/>
    <n v="90000"/>
    <s v="BeforeNoon"/>
    <n v="5"/>
    <n v="12"/>
    <n v="0.41666666666666669"/>
  </r>
  <r>
    <x v="25"/>
    <x v="7"/>
    <x v="60"/>
    <x v="0"/>
    <x v="60"/>
    <x v="1"/>
    <n v="210600"/>
    <s v="BeforeNoon"/>
    <n v="35"/>
    <n v="85"/>
    <n v="0.41176470588235292"/>
  </r>
  <r>
    <x v="25"/>
    <x v="7"/>
    <x v="61"/>
    <x v="2"/>
    <x v="61"/>
    <x v="1"/>
    <n v="137900"/>
    <s v="BeforeNoon"/>
    <n v="7"/>
    <n v="50"/>
    <n v="0.14000000000000001"/>
  </r>
  <r>
    <x v="25"/>
    <x v="7"/>
    <x v="62"/>
    <x v="2"/>
    <x v="62"/>
    <x v="1"/>
    <n v="83200"/>
    <s v="BeforeNoon"/>
    <n v="11"/>
    <n v="50"/>
    <n v="0.22"/>
  </r>
  <r>
    <x v="25"/>
    <x v="7"/>
    <x v="313"/>
    <x v="2"/>
    <x v="307"/>
    <x v="1"/>
    <n v="150000"/>
    <s v="BeforeNoon"/>
    <n v="48"/>
    <n v="50"/>
    <n v="0.96"/>
  </r>
  <r>
    <x v="25"/>
    <x v="7"/>
    <x v="63"/>
    <x v="0"/>
    <x v="63"/>
    <x v="0"/>
    <n v="216500"/>
    <s v="BeforeNoon"/>
    <n v="5"/>
    <n v="12"/>
    <n v="0.41666666666666669"/>
  </r>
  <r>
    <x v="25"/>
    <x v="7"/>
    <x v="63"/>
    <x v="0"/>
    <x v="63"/>
    <x v="1"/>
    <n v="521400"/>
    <s v="BeforeNoon"/>
    <n v="36"/>
    <n v="85"/>
    <n v="0.42352941176470588"/>
  </r>
  <r>
    <x v="25"/>
    <x v="7"/>
    <x v="64"/>
    <x v="0"/>
    <x v="64"/>
    <x v="0"/>
    <n v="111000"/>
    <s v="BeforeNoon"/>
    <n v="10"/>
    <n v="12"/>
    <n v="0.83333333333333337"/>
  </r>
  <r>
    <x v="25"/>
    <x v="7"/>
    <x v="64"/>
    <x v="0"/>
    <x v="64"/>
    <x v="1"/>
    <n v="275400"/>
    <s v="BeforeNoon"/>
    <n v="74"/>
    <n v="85"/>
    <n v="0.87058823529411766"/>
  </r>
  <r>
    <x v="25"/>
    <x v="7"/>
    <x v="65"/>
    <x v="0"/>
    <x v="65"/>
    <x v="0"/>
    <n v="774400"/>
    <s v="BeforeNoon"/>
    <n v="11"/>
    <n v="12"/>
    <n v="0.91666666666666663"/>
  </r>
  <r>
    <x v="25"/>
    <x v="7"/>
    <x v="65"/>
    <x v="0"/>
    <x v="65"/>
    <x v="1"/>
    <n v="1325200"/>
    <s v="BeforeNoon"/>
    <n v="56"/>
    <n v="85"/>
    <n v="0.6588235294117647"/>
  </r>
  <r>
    <x v="25"/>
    <x v="7"/>
    <x v="66"/>
    <x v="7"/>
    <x v="66"/>
    <x v="0"/>
    <n v="473000"/>
    <s v="BeforeNoon"/>
    <n v="22"/>
    <n v="28"/>
    <n v="0.7857142857142857"/>
  </r>
  <r>
    <x v="25"/>
    <x v="7"/>
    <x v="66"/>
    <x v="7"/>
    <x v="66"/>
    <x v="1"/>
    <n v="805500"/>
    <s v="BeforeNoon"/>
    <n v="111"/>
    <n v="142"/>
    <n v="0.78169014084507038"/>
  </r>
  <r>
    <x v="25"/>
    <x v="7"/>
    <x v="67"/>
    <x v="3"/>
    <x v="67"/>
    <x v="0"/>
    <n v="392000"/>
    <s v="BeforeNoon"/>
    <n v="16"/>
    <n v="30"/>
    <n v="0.53333333333333333"/>
  </r>
  <r>
    <x v="25"/>
    <x v="7"/>
    <x v="67"/>
    <x v="3"/>
    <x v="67"/>
    <x v="1"/>
    <n v="897800"/>
    <s v="BeforeNoon"/>
    <n v="109"/>
    <n v="192"/>
    <n v="0.56770833333333337"/>
  </r>
  <r>
    <x v="25"/>
    <x v="7"/>
    <x v="68"/>
    <x v="7"/>
    <x v="68"/>
    <x v="0"/>
    <n v="470000"/>
    <s v="BeforeNoon"/>
    <n v="25"/>
    <n v="28"/>
    <n v="0.8928571428571429"/>
  </r>
  <r>
    <x v="25"/>
    <x v="7"/>
    <x v="68"/>
    <x v="7"/>
    <x v="68"/>
    <x v="1"/>
    <n v="768900"/>
    <s v="BeforeNoon"/>
    <n v="121"/>
    <n v="142"/>
    <n v="0.852112676056338"/>
  </r>
  <r>
    <x v="25"/>
    <x v="7"/>
    <x v="69"/>
    <x v="0"/>
    <x v="69"/>
    <x v="0"/>
    <n v="393600"/>
    <s v="BeforeNoon"/>
    <n v="12"/>
    <n v="12"/>
    <n v="1"/>
  </r>
  <r>
    <x v="25"/>
    <x v="7"/>
    <x v="69"/>
    <x v="0"/>
    <x v="69"/>
    <x v="1"/>
    <n v="910200"/>
    <s v="BeforeNoon"/>
    <n v="83"/>
    <n v="85"/>
    <n v="0.97647058823529409"/>
  </r>
  <r>
    <x v="25"/>
    <x v="7"/>
    <x v="70"/>
    <x v="0"/>
    <x v="70"/>
    <x v="0"/>
    <n v="557600"/>
    <s v="BeforeNoon"/>
    <n v="8"/>
    <n v="12"/>
    <n v="0.66666666666666663"/>
  </r>
  <r>
    <x v="25"/>
    <x v="7"/>
    <x v="70"/>
    <x v="0"/>
    <x v="70"/>
    <x v="1"/>
    <n v="860800"/>
    <s v="BeforeNoon"/>
    <n v="37"/>
    <n v="85"/>
    <n v="0.43529411764705878"/>
  </r>
  <r>
    <x v="25"/>
    <x v="7"/>
    <x v="71"/>
    <x v="0"/>
    <x v="71"/>
    <x v="0"/>
    <n v="562100"/>
    <s v="BeforeNoon"/>
    <n v="11"/>
    <n v="12"/>
    <n v="0.91666666666666663"/>
  </r>
  <r>
    <x v="25"/>
    <x v="7"/>
    <x v="71"/>
    <x v="0"/>
    <x v="71"/>
    <x v="1"/>
    <n v="1281800"/>
    <s v="BeforeNoon"/>
    <n v="75"/>
    <n v="85"/>
    <n v="0.88235294117647056"/>
  </r>
  <r>
    <x v="25"/>
    <x v="7"/>
    <x v="72"/>
    <x v="2"/>
    <x v="72"/>
    <x v="1"/>
    <n v="127500"/>
    <s v="BeforeNoon"/>
    <n v="17"/>
    <n v="50"/>
    <n v="0.34"/>
  </r>
  <r>
    <x v="25"/>
    <x v="7"/>
    <x v="314"/>
    <x v="2"/>
    <x v="308"/>
    <x v="1"/>
    <n v="668600"/>
    <s v="BeforeNoon"/>
    <n v="43"/>
    <n v="50"/>
    <n v="0.86"/>
  </r>
  <r>
    <x v="25"/>
    <x v="7"/>
    <x v="315"/>
    <x v="2"/>
    <x v="309"/>
    <x v="1"/>
    <n v="141200"/>
    <s v="BeforeNoon"/>
    <n v="39"/>
    <n v="50"/>
    <n v="0.78"/>
  </r>
  <r>
    <x v="25"/>
    <x v="7"/>
    <x v="405"/>
    <x v="2"/>
    <x v="394"/>
    <x v="1"/>
    <n v="145200"/>
    <s v="BeforeNoon"/>
    <n v="40"/>
    <n v="50"/>
    <n v="0.8"/>
  </r>
  <r>
    <x v="25"/>
    <x v="7"/>
    <x v="74"/>
    <x v="0"/>
    <x v="74"/>
    <x v="0"/>
    <n v="37800"/>
    <s v="BeforeNoon"/>
    <n v="3"/>
    <n v="12"/>
    <n v="0.25"/>
  </r>
  <r>
    <x v="25"/>
    <x v="7"/>
    <x v="74"/>
    <x v="0"/>
    <x v="74"/>
    <x v="1"/>
    <n v="92800"/>
    <s v="BeforeNoon"/>
    <n v="22"/>
    <n v="85"/>
    <n v="0.25882352941176467"/>
  </r>
  <r>
    <x v="25"/>
    <x v="7"/>
    <x v="316"/>
    <x v="4"/>
    <x v="310"/>
    <x v="1"/>
    <n v="39000"/>
    <s v="BeforeNoon"/>
    <n v="10"/>
    <n v="12"/>
    <n v="0.83333333333333337"/>
  </r>
  <r>
    <x v="25"/>
    <x v="7"/>
    <x v="75"/>
    <x v="7"/>
    <x v="75"/>
    <x v="0"/>
    <n v="504000"/>
    <s v="BeforeNoon"/>
    <n v="28"/>
    <n v="28"/>
    <n v="1"/>
  </r>
  <r>
    <x v="25"/>
    <x v="7"/>
    <x v="75"/>
    <x v="7"/>
    <x v="75"/>
    <x v="1"/>
    <n v="859200"/>
    <s v="BeforeNoon"/>
    <n v="142"/>
    <n v="142"/>
    <n v="1"/>
  </r>
  <r>
    <x v="25"/>
    <x v="7"/>
    <x v="317"/>
    <x v="1"/>
    <x v="311"/>
    <x v="0"/>
    <n v="1588500"/>
    <s v="BeforeNoon"/>
    <n v="15"/>
    <n v="20"/>
    <n v="0.75"/>
  </r>
  <r>
    <x v="25"/>
    <x v="7"/>
    <x v="317"/>
    <x v="1"/>
    <x v="311"/>
    <x v="1"/>
    <n v="3155700"/>
    <s v="BeforeNoon"/>
    <n v="89"/>
    <n v="96"/>
    <n v="0.92708333333333337"/>
  </r>
  <r>
    <x v="25"/>
    <x v="7"/>
    <x v="77"/>
    <x v="3"/>
    <x v="77"/>
    <x v="0"/>
    <n v="550800"/>
    <s v="BeforeNoon"/>
    <n v="18"/>
    <n v="30"/>
    <n v="0.6"/>
  </r>
  <r>
    <x v="25"/>
    <x v="7"/>
    <x v="77"/>
    <x v="3"/>
    <x v="77"/>
    <x v="1"/>
    <n v="1293200"/>
    <s v="BeforeNoon"/>
    <n v="126"/>
    <n v="192"/>
    <n v="0.65625"/>
  </r>
  <r>
    <x v="25"/>
    <x v="7"/>
    <x v="432"/>
    <x v="2"/>
    <x v="416"/>
    <x v="1"/>
    <n v="177700"/>
    <s v="BeforeNoon"/>
    <n v="10"/>
    <n v="50"/>
    <n v="0.2"/>
  </r>
  <r>
    <x v="25"/>
    <x v="7"/>
    <x v="78"/>
    <x v="3"/>
    <x v="78"/>
    <x v="0"/>
    <n v="741300"/>
    <s v="BeforeNoon"/>
    <n v="21"/>
    <n v="30"/>
    <n v="0.7"/>
  </r>
  <r>
    <x v="25"/>
    <x v="7"/>
    <x v="78"/>
    <x v="3"/>
    <x v="78"/>
    <x v="1"/>
    <n v="1646800"/>
    <s v="BeforeNoon"/>
    <n v="139"/>
    <n v="192"/>
    <n v="0.72395833333333337"/>
  </r>
  <r>
    <x v="25"/>
    <x v="7"/>
    <x v="79"/>
    <x v="1"/>
    <x v="79"/>
    <x v="0"/>
    <n v="1596800"/>
    <s v="BeforeNoon"/>
    <n v="16"/>
    <n v="20"/>
    <n v="0.8"/>
  </r>
  <r>
    <x v="25"/>
    <x v="7"/>
    <x v="79"/>
    <x v="1"/>
    <x v="79"/>
    <x v="1"/>
    <n v="3076800"/>
    <s v="BeforeNoon"/>
    <n v="92"/>
    <n v="96"/>
    <n v="0.95833333333333337"/>
  </r>
  <r>
    <x v="25"/>
    <x v="7"/>
    <x v="441"/>
    <x v="4"/>
    <x v="425"/>
    <x v="1"/>
    <n v="9900"/>
    <s v="BeforeNoon"/>
    <n v="1"/>
    <n v="12"/>
    <n v="8.3333333333333329E-2"/>
  </r>
  <r>
    <x v="25"/>
    <x v="7"/>
    <x v="80"/>
    <x v="2"/>
    <x v="80"/>
    <x v="1"/>
    <n v="389200"/>
    <s v="BeforeNoon"/>
    <n v="31"/>
    <n v="50"/>
    <n v="0.62"/>
  </r>
  <r>
    <x v="25"/>
    <x v="7"/>
    <x v="81"/>
    <x v="2"/>
    <x v="81"/>
    <x v="1"/>
    <n v="114000"/>
    <s v="BeforeNoon"/>
    <n v="17"/>
    <n v="50"/>
    <n v="0.34"/>
  </r>
  <r>
    <x v="25"/>
    <x v="7"/>
    <x v="82"/>
    <x v="2"/>
    <x v="82"/>
    <x v="1"/>
    <n v="128400"/>
    <s v="BeforeNoon"/>
    <n v="13"/>
    <n v="50"/>
    <n v="0.26"/>
  </r>
  <r>
    <x v="25"/>
    <x v="7"/>
    <x v="83"/>
    <x v="2"/>
    <x v="83"/>
    <x v="1"/>
    <n v="978400"/>
    <s v="BeforeNoon"/>
    <n v="43"/>
    <n v="50"/>
    <n v="0.86"/>
  </r>
  <r>
    <x v="25"/>
    <x v="7"/>
    <x v="318"/>
    <x v="2"/>
    <x v="312"/>
    <x v="1"/>
    <n v="310200"/>
    <s v="BeforeNoon"/>
    <n v="38"/>
    <n v="50"/>
    <n v="0.76"/>
  </r>
  <r>
    <x v="25"/>
    <x v="7"/>
    <x v="84"/>
    <x v="1"/>
    <x v="84"/>
    <x v="0"/>
    <n v="2391600"/>
    <s v="BeforeNoon"/>
    <n v="12"/>
    <n v="20"/>
    <n v="0.6"/>
  </r>
  <r>
    <x v="25"/>
    <x v="7"/>
    <x v="84"/>
    <x v="1"/>
    <x v="84"/>
    <x v="1"/>
    <n v="3399800"/>
    <s v="BeforeNoon"/>
    <n v="51"/>
    <n v="96"/>
    <n v="0.53125"/>
  </r>
  <r>
    <x v="25"/>
    <x v="8"/>
    <x v="406"/>
    <x v="4"/>
    <x v="29"/>
    <x v="1"/>
    <n v="10600"/>
    <s v="BeforeNoon"/>
    <n v="2"/>
    <n v="12"/>
    <n v="0.16666666666666671"/>
  </r>
  <r>
    <x v="25"/>
    <x v="8"/>
    <x v="85"/>
    <x v="2"/>
    <x v="85"/>
    <x v="1"/>
    <n v="219000"/>
    <s v="BeforeNoon"/>
    <n v="15"/>
    <n v="50"/>
    <n v="0.3"/>
  </r>
  <r>
    <x v="25"/>
    <x v="8"/>
    <x v="86"/>
    <x v="2"/>
    <x v="86"/>
    <x v="1"/>
    <n v="283600"/>
    <s v="BeforeNoon"/>
    <n v="39"/>
    <n v="50"/>
    <n v="0.78"/>
  </r>
  <r>
    <x v="25"/>
    <x v="8"/>
    <x v="319"/>
    <x v="2"/>
    <x v="313"/>
    <x v="1"/>
    <n v="423000"/>
    <s v="BeforeNoon"/>
    <n v="27"/>
    <n v="50"/>
    <n v="0.54"/>
  </r>
  <r>
    <x v="25"/>
    <x v="8"/>
    <x v="87"/>
    <x v="0"/>
    <x v="87"/>
    <x v="0"/>
    <n v="860000"/>
    <s v="BeforeNoon"/>
    <n v="10"/>
    <n v="12"/>
    <n v="0.83333333333333337"/>
  </r>
  <r>
    <x v="25"/>
    <x v="8"/>
    <x v="87"/>
    <x v="0"/>
    <x v="87"/>
    <x v="1"/>
    <n v="2080400"/>
    <s v="BeforeNoon"/>
    <n v="72"/>
    <n v="85"/>
    <n v="0.84705882352941175"/>
  </r>
  <r>
    <x v="25"/>
    <x v="8"/>
    <x v="88"/>
    <x v="2"/>
    <x v="88"/>
    <x v="1"/>
    <n v="218600"/>
    <s v="BeforeNoon"/>
    <n v="11"/>
    <n v="50"/>
    <n v="0.22"/>
  </r>
  <r>
    <x v="25"/>
    <x v="8"/>
    <x v="89"/>
    <x v="2"/>
    <x v="89"/>
    <x v="1"/>
    <n v="313300"/>
    <s v="BeforeNoon"/>
    <n v="24"/>
    <n v="50"/>
    <n v="0.48"/>
  </r>
  <r>
    <x v="25"/>
    <x v="8"/>
    <x v="90"/>
    <x v="2"/>
    <x v="90"/>
    <x v="1"/>
    <n v="75700"/>
    <s v="BeforeNoon"/>
    <n v="10"/>
    <n v="50"/>
    <n v="0.2"/>
  </r>
  <r>
    <x v="25"/>
    <x v="8"/>
    <x v="91"/>
    <x v="2"/>
    <x v="91"/>
    <x v="1"/>
    <n v="385700"/>
    <s v="BeforeNoon"/>
    <n v="19"/>
    <n v="50"/>
    <n v="0.38"/>
  </r>
  <r>
    <x v="25"/>
    <x v="8"/>
    <x v="92"/>
    <x v="6"/>
    <x v="92"/>
    <x v="0"/>
    <n v="272300"/>
    <s v="BeforeNoon"/>
    <n v="7"/>
    <n v="12"/>
    <n v="0.58333333333333337"/>
  </r>
  <r>
    <x v="25"/>
    <x v="8"/>
    <x v="92"/>
    <x v="6"/>
    <x v="92"/>
    <x v="1"/>
    <n v="941200"/>
    <s v="BeforeNoon"/>
    <n v="72"/>
    <n v="118"/>
    <n v="0.61016949152542377"/>
  </r>
  <r>
    <x v="25"/>
    <x v="8"/>
    <x v="93"/>
    <x v="5"/>
    <x v="93"/>
    <x v="0"/>
    <n v="2176200"/>
    <s v="BeforeNoon"/>
    <n v="26"/>
    <n v="30"/>
    <n v="0.8666666666666667"/>
  </r>
  <r>
    <x v="25"/>
    <x v="8"/>
    <x v="93"/>
    <x v="5"/>
    <x v="93"/>
    <x v="2"/>
    <n v="1706400"/>
    <s v="BeforeNoon"/>
    <n v="36"/>
    <n v="48"/>
    <n v="0.75"/>
  </r>
  <r>
    <x v="25"/>
    <x v="8"/>
    <x v="93"/>
    <x v="5"/>
    <x v="93"/>
    <x v="1"/>
    <n v="7399200"/>
    <s v="BeforeNoon"/>
    <n v="264"/>
    <n v="324"/>
    <n v="0.81481481481481477"/>
  </r>
  <r>
    <x v="25"/>
    <x v="8"/>
    <x v="94"/>
    <x v="5"/>
    <x v="94"/>
    <x v="0"/>
    <n v="2008800"/>
    <s v="BeforeNoon"/>
    <n v="24"/>
    <n v="30"/>
    <n v="0.8"/>
  </r>
  <r>
    <x v="25"/>
    <x v="8"/>
    <x v="94"/>
    <x v="5"/>
    <x v="94"/>
    <x v="2"/>
    <n v="2038200"/>
    <s v="BeforeNoon"/>
    <n v="43"/>
    <n v="48"/>
    <n v="0.89583333333333337"/>
  </r>
  <r>
    <x v="25"/>
    <x v="8"/>
    <x v="94"/>
    <x v="5"/>
    <x v="94"/>
    <x v="1"/>
    <n v="7309900"/>
    <s v="BeforeNoon"/>
    <n v="261"/>
    <n v="324"/>
    <n v="0.80555555555555558"/>
  </r>
  <r>
    <x v="25"/>
    <x v="8"/>
    <x v="366"/>
    <x v="7"/>
    <x v="39"/>
    <x v="0"/>
    <n v="131600"/>
    <s v="BeforeNoon"/>
    <n v="7"/>
    <n v="28"/>
    <n v="0.25"/>
  </r>
  <r>
    <x v="25"/>
    <x v="8"/>
    <x v="366"/>
    <x v="7"/>
    <x v="39"/>
    <x v="1"/>
    <n v="284700"/>
    <s v="BeforeNoon"/>
    <n v="45"/>
    <n v="142"/>
    <n v="0.31690140845070419"/>
  </r>
  <r>
    <x v="25"/>
    <x v="8"/>
    <x v="396"/>
    <x v="7"/>
    <x v="68"/>
    <x v="1"/>
    <n v="18900"/>
    <s v="BeforeNoon"/>
    <n v="3"/>
    <n v="142"/>
    <n v="2.1126760563380281E-2"/>
  </r>
  <r>
    <x v="25"/>
    <x v="8"/>
    <x v="95"/>
    <x v="2"/>
    <x v="95"/>
    <x v="1"/>
    <n v="291800"/>
    <s v="BeforeNoon"/>
    <n v="44"/>
    <n v="50"/>
    <n v="0.88"/>
  </r>
  <r>
    <x v="25"/>
    <x v="8"/>
    <x v="367"/>
    <x v="2"/>
    <x v="360"/>
    <x v="1"/>
    <n v="334100"/>
    <s v="BeforeNoon"/>
    <n v="26"/>
    <n v="50"/>
    <n v="0.52"/>
  </r>
  <r>
    <x v="25"/>
    <x v="8"/>
    <x v="96"/>
    <x v="5"/>
    <x v="96"/>
    <x v="0"/>
    <n v="1764000"/>
    <s v="BeforeNoon"/>
    <n v="21"/>
    <n v="30"/>
    <n v="0.7"/>
  </r>
  <r>
    <x v="25"/>
    <x v="8"/>
    <x v="96"/>
    <x v="5"/>
    <x v="96"/>
    <x v="2"/>
    <n v="1761200"/>
    <s v="BeforeNoon"/>
    <n v="37"/>
    <n v="48"/>
    <n v="0.77083333333333337"/>
  </r>
  <r>
    <x v="25"/>
    <x v="8"/>
    <x v="96"/>
    <x v="5"/>
    <x v="96"/>
    <x v="1"/>
    <n v="6627600"/>
    <s v="BeforeNoon"/>
    <n v="236"/>
    <n v="324"/>
    <n v="0.72839506172839508"/>
  </r>
  <r>
    <x v="25"/>
    <x v="8"/>
    <x v="97"/>
    <x v="0"/>
    <x v="97"/>
    <x v="0"/>
    <n v="418200"/>
    <s v="BeforeNoon"/>
    <n v="6"/>
    <n v="12"/>
    <n v="0.5"/>
  </r>
  <r>
    <x v="25"/>
    <x v="8"/>
    <x v="97"/>
    <x v="0"/>
    <x v="97"/>
    <x v="1"/>
    <n v="956000"/>
    <s v="BeforeNoon"/>
    <n v="41"/>
    <n v="85"/>
    <n v="0.4823529411764706"/>
  </r>
  <r>
    <x v="25"/>
    <x v="8"/>
    <x v="98"/>
    <x v="4"/>
    <x v="98"/>
    <x v="1"/>
    <n v="81900"/>
    <s v="BeforeNoon"/>
    <n v="7"/>
    <n v="12"/>
    <n v="0.58333333333333337"/>
  </r>
  <r>
    <x v="25"/>
    <x v="8"/>
    <x v="99"/>
    <x v="0"/>
    <x v="99"/>
    <x v="0"/>
    <n v="184800"/>
    <s v="BeforeNoon"/>
    <n v="7"/>
    <n v="12"/>
    <n v="0.58333333333333337"/>
  </r>
  <r>
    <x v="25"/>
    <x v="8"/>
    <x v="99"/>
    <x v="0"/>
    <x v="99"/>
    <x v="1"/>
    <n v="397800"/>
    <s v="BeforeNoon"/>
    <n v="45"/>
    <n v="85"/>
    <n v="0.52941176470588236"/>
  </r>
  <r>
    <x v="25"/>
    <x v="8"/>
    <x v="320"/>
    <x v="0"/>
    <x v="314"/>
    <x v="0"/>
    <n v="551700"/>
    <s v="BeforeNoon"/>
    <n v="9"/>
    <n v="12"/>
    <n v="0.75"/>
  </r>
  <r>
    <x v="25"/>
    <x v="8"/>
    <x v="320"/>
    <x v="0"/>
    <x v="314"/>
    <x v="1"/>
    <n v="1540500"/>
    <s v="BeforeNoon"/>
    <n v="75"/>
    <n v="85"/>
    <n v="0.88235294117647056"/>
  </r>
  <r>
    <x v="25"/>
    <x v="8"/>
    <x v="321"/>
    <x v="0"/>
    <x v="315"/>
    <x v="0"/>
    <n v="185000"/>
    <s v="BeforeNoon"/>
    <n v="10"/>
    <n v="12"/>
    <n v="0.83333333333333337"/>
  </r>
  <r>
    <x v="25"/>
    <x v="8"/>
    <x v="321"/>
    <x v="0"/>
    <x v="315"/>
    <x v="1"/>
    <n v="461200"/>
    <s v="BeforeNoon"/>
    <n v="74"/>
    <n v="85"/>
    <n v="0.87058823529411766"/>
  </r>
  <r>
    <x v="25"/>
    <x v="8"/>
    <x v="322"/>
    <x v="0"/>
    <x v="316"/>
    <x v="0"/>
    <n v="117600"/>
    <s v="BeforeNoon"/>
    <n v="12"/>
    <n v="12"/>
    <n v="1"/>
  </r>
  <r>
    <x v="25"/>
    <x v="8"/>
    <x v="322"/>
    <x v="0"/>
    <x v="316"/>
    <x v="1"/>
    <n v="275400"/>
    <s v="BeforeNoon"/>
    <n v="83"/>
    <n v="85"/>
    <n v="0.97647058823529409"/>
  </r>
  <r>
    <x v="25"/>
    <x v="8"/>
    <x v="407"/>
    <x v="3"/>
    <x v="395"/>
    <x v="0"/>
    <n v="473200"/>
    <s v="BeforeNoon"/>
    <n v="13"/>
    <n v="30"/>
    <n v="0.43333333333333329"/>
  </r>
  <r>
    <x v="25"/>
    <x v="8"/>
    <x v="407"/>
    <x v="3"/>
    <x v="395"/>
    <x v="1"/>
    <n v="1041900"/>
    <s v="BeforeNoon"/>
    <n v="86"/>
    <n v="192"/>
    <n v="0.44791666666666669"/>
  </r>
  <r>
    <x v="25"/>
    <x v="8"/>
    <x v="100"/>
    <x v="2"/>
    <x v="100"/>
    <x v="1"/>
    <n v="122200"/>
    <s v="BeforeNoon"/>
    <n v="7"/>
    <n v="50"/>
    <n v="0.14000000000000001"/>
  </r>
  <r>
    <x v="25"/>
    <x v="8"/>
    <x v="323"/>
    <x v="0"/>
    <x v="317"/>
    <x v="0"/>
    <n v="514800"/>
    <s v="BeforeNoon"/>
    <n v="9"/>
    <n v="12"/>
    <n v="0.75"/>
  </r>
  <r>
    <x v="25"/>
    <x v="8"/>
    <x v="323"/>
    <x v="0"/>
    <x v="317"/>
    <x v="1"/>
    <n v="1188000"/>
    <s v="BeforeNoon"/>
    <n v="62"/>
    <n v="85"/>
    <n v="0.72941176470588232"/>
  </r>
  <r>
    <x v="25"/>
    <x v="8"/>
    <x v="102"/>
    <x v="7"/>
    <x v="102"/>
    <x v="0"/>
    <n v="460000"/>
    <s v="BeforeNoon"/>
    <n v="23"/>
    <n v="28"/>
    <n v="0.8214285714285714"/>
  </r>
  <r>
    <x v="25"/>
    <x v="8"/>
    <x v="102"/>
    <x v="7"/>
    <x v="102"/>
    <x v="1"/>
    <n v="743000"/>
    <s v="BeforeNoon"/>
    <n v="110"/>
    <n v="142"/>
    <n v="0.77464788732394363"/>
  </r>
  <r>
    <x v="25"/>
    <x v="8"/>
    <x v="103"/>
    <x v="5"/>
    <x v="103"/>
    <x v="0"/>
    <n v="770000"/>
    <s v="BeforeNoon"/>
    <n v="22"/>
    <n v="30"/>
    <n v="0.73333333333333328"/>
  </r>
  <r>
    <x v="25"/>
    <x v="8"/>
    <x v="103"/>
    <x v="5"/>
    <x v="103"/>
    <x v="2"/>
    <n v="597000"/>
    <s v="BeforeNoon"/>
    <n v="30"/>
    <n v="48"/>
    <n v="0.625"/>
  </r>
  <r>
    <x v="25"/>
    <x v="8"/>
    <x v="103"/>
    <x v="5"/>
    <x v="103"/>
    <x v="1"/>
    <n v="2748800"/>
    <s v="BeforeNoon"/>
    <n v="234"/>
    <n v="324"/>
    <n v="0.72222222222222221"/>
  </r>
  <r>
    <x v="25"/>
    <x v="8"/>
    <x v="104"/>
    <x v="4"/>
    <x v="104"/>
    <x v="1"/>
    <n v="68000"/>
    <s v="BeforeNoon"/>
    <n v="10"/>
    <n v="12"/>
    <n v="0.83333333333333337"/>
  </r>
  <r>
    <x v="25"/>
    <x v="8"/>
    <x v="324"/>
    <x v="0"/>
    <x v="318"/>
    <x v="0"/>
    <n v="88900"/>
    <s v="BeforeNoon"/>
    <n v="7"/>
    <n v="12"/>
    <n v="0.58333333333333337"/>
  </r>
  <r>
    <x v="25"/>
    <x v="8"/>
    <x v="324"/>
    <x v="0"/>
    <x v="318"/>
    <x v="1"/>
    <n v="164800"/>
    <s v="BeforeNoon"/>
    <n v="39"/>
    <n v="85"/>
    <n v="0.45882352941176469"/>
  </r>
  <r>
    <x v="25"/>
    <x v="8"/>
    <x v="325"/>
    <x v="4"/>
    <x v="319"/>
    <x v="1"/>
    <n v="88000"/>
    <s v="BeforeNoon"/>
    <n v="8"/>
    <n v="12"/>
    <n v="0.66666666666666663"/>
  </r>
  <r>
    <x v="25"/>
    <x v="8"/>
    <x v="105"/>
    <x v="6"/>
    <x v="105"/>
    <x v="0"/>
    <n v="192000"/>
    <s v="BeforeNoon"/>
    <n v="6"/>
    <n v="12"/>
    <n v="0.5"/>
  </r>
  <r>
    <x v="25"/>
    <x v="8"/>
    <x v="105"/>
    <x v="6"/>
    <x v="105"/>
    <x v="1"/>
    <n v="894100"/>
    <s v="BeforeNoon"/>
    <n v="83"/>
    <n v="118"/>
    <n v="0.70338983050847459"/>
  </r>
  <r>
    <x v="25"/>
    <x v="8"/>
    <x v="381"/>
    <x v="4"/>
    <x v="374"/>
    <x v="1"/>
    <n v="13200"/>
    <s v="BeforeNoon"/>
    <n v="4"/>
    <n v="12"/>
    <n v="0.33333333333333331"/>
  </r>
  <r>
    <x v="25"/>
    <x v="8"/>
    <x v="106"/>
    <x v="0"/>
    <x v="106"/>
    <x v="0"/>
    <n v="584400"/>
    <s v="BeforeNoon"/>
    <n v="12"/>
    <n v="12"/>
    <n v="1"/>
  </r>
  <r>
    <x v="25"/>
    <x v="8"/>
    <x v="106"/>
    <x v="0"/>
    <x v="106"/>
    <x v="1"/>
    <n v="1385500"/>
    <s v="BeforeNoon"/>
    <n v="85"/>
    <n v="85"/>
    <n v="1"/>
  </r>
  <r>
    <x v="25"/>
    <x v="8"/>
    <x v="107"/>
    <x v="2"/>
    <x v="107"/>
    <x v="1"/>
    <n v="610000"/>
    <s v="BeforeNoon"/>
    <n v="40"/>
    <n v="50"/>
    <n v="0.8"/>
  </r>
  <r>
    <x v="25"/>
    <x v="8"/>
    <x v="326"/>
    <x v="2"/>
    <x v="320"/>
    <x v="1"/>
    <n v="745500"/>
    <s v="BeforeNoon"/>
    <n v="30"/>
    <n v="50"/>
    <n v="0.6"/>
  </r>
  <r>
    <x v="25"/>
    <x v="8"/>
    <x v="397"/>
    <x v="2"/>
    <x v="388"/>
    <x v="1"/>
    <n v="944800"/>
    <s v="BeforeNoon"/>
    <n v="38"/>
    <n v="50"/>
    <n v="0.76"/>
  </r>
  <r>
    <x v="25"/>
    <x v="8"/>
    <x v="444"/>
    <x v="4"/>
    <x v="428"/>
    <x v="1"/>
    <n v="22600"/>
    <s v="BeforeNoon"/>
    <n v="2"/>
    <n v="12"/>
    <n v="0.16666666666666671"/>
  </r>
  <r>
    <x v="25"/>
    <x v="8"/>
    <x v="424"/>
    <x v="4"/>
    <x v="409"/>
    <x v="1"/>
    <n v="16800"/>
    <s v="BeforeNoon"/>
    <n v="2"/>
    <n v="12"/>
    <n v="0.16666666666666671"/>
  </r>
  <r>
    <x v="25"/>
    <x v="8"/>
    <x v="327"/>
    <x v="2"/>
    <x v="321"/>
    <x v="1"/>
    <n v="568300"/>
    <s v="BeforeNoon"/>
    <n v="31"/>
    <n v="50"/>
    <n v="0.62"/>
  </r>
  <r>
    <x v="25"/>
    <x v="8"/>
    <x v="398"/>
    <x v="2"/>
    <x v="389"/>
    <x v="1"/>
    <n v="271200"/>
    <s v="BeforeNoon"/>
    <n v="39"/>
    <n v="50"/>
    <n v="0.78"/>
  </r>
  <r>
    <x v="25"/>
    <x v="8"/>
    <x v="108"/>
    <x v="2"/>
    <x v="108"/>
    <x v="1"/>
    <n v="189200"/>
    <s v="BeforeNoon"/>
    <n v="19"/>
    <n v="50"/>
    <n v="0.38"/>
  </r>
  <r>
    <x v="25"/>
    <x v="8"/>
    <x v="399"/>
    <x v="2"/>
    <x v="390"/>
    <x v="1"/>
    <n v="115900"/>
    <s v="BeforeNoon"/>
    <n v="26"/>
    <n v="50"/>
    <n v="0.52"/>
  </r>
  <r>
    <x v="25"/>
    <x v="8"/>
    <x v="109"/>
    <x v="2"/>
    <x v="109"/>
    <x v="1"/>
    <n v="664500"/>
    <s v="BeforeNoon"/>
    <n v="44"/>
    <n v="50"/>
    <n v="0.88"/>
  </r>
  <r>
    <x v="25"/>
    <x v="8"/>
    <x v="328"/>
    <x v="0"/>
    <x v="322"/>
    <x v="0"/>
    <n v="366100"/>
    <s v="BeforeNoon"/>
    <n v="7"/>
    <n v="12"/>
    <n v="0.58333333333333337"/>
  </r>
  <r>
    <x v="25"/>
    <x v="8"/>
    <x v="328"/>
    <x v="0"/>
    <x v="322"/>
    <x v="1"/>
    <n v="786600"/>
    <s v="BeforeNoon"/>
    <n v="45"/>
    <n v="85"/>
    <n v="0.52941176470588236"/>
  </r>
  <r>
    <x v="25"/>
    <x v="8"/>
    <x v="110"/>
    <x v="2"/>
    <x v="110"/>
    <x v="1"/>
    <n v="334500"/>
    <s v="BeforeNoon"/>
    <n v="41"/>
    <n v="50"/>
    <n v="0.82"/>
  </r>
  <r>
    <x v="25"/>
    <x v="9"/>
    <x v="329"/>
    <x v="4"/>
    <x v="323"/>
    <x v="1"/>
    <n v="49700"/>
    <s v="AfterNoon"/>
    <n v="7"/>
    <n v="12"/>
    <n v="0.58333333333333337"/>
  </r>
  <r>
    <x v="25"/>
    <x v="9"/>
    <x v="330"/>
    <x v="1"/>
    <x v="324"/>
    <x v="0"/>
    <n v="532800"/>
    <s v="AfterNoon"/>
    <n v="4"/>
    <n v="20"/>
    <n v="0.2"/>
  </r>
  <r>
    <x v="25"/>
    <x v="9"/>
    <x v="330"/>
    <x v="1"/>
    <x v="324"/>
    <x v="1"/>
    <n v="754800"/>
    <s v="AfterNoon"/>
    <n v="17"/>
    <n v="96"/>
    <n v="0.17708333333333329"/>
  </r>
  <r>
    <x v="25"/>
    <x v="9"/>
    <x v="111"/>
    <x v="2"/>
    <x v="111"/>
    <x v="1"/>
    <n v="263800"/>
    <s v="AfterNoon"/>
    <n v="21"/>
    <n v="50"/>
    <n v="0.42"/>
  </r>
  <r>
    <x v="25"/>
    <x v="9"/>
    <x v="331"/>
    <x v="4"/>
    <x v="325"/>
    <x v="1"/>
    <n v="53900"/>
    <s v="AfterNoon"/>
    <n v="11"/>
    <n v="12"/>
    <n v="0.91666666666666663"/>
  </r>
  <r>
    <x v="25"/>
    <x v="9"/>
    <x v="112"/>
    <x v="2"/>
    <x v="112"/>
    <x v="1"/>
    <n v="118500"/>
    <s v="AfterNoon"/>
    <n v="11"/>
    <n v="50"/>
    <n v="0.22"/>
  </r>
  <r>
    <x v="25"/>
    <x v="9"/>
    <x v="369"/>
    <x v="0"/>
    <x v="362"/>
    <x v="0"/>
    <n v="781200"/>
    <s v="AfterNoon"/>
    <n v="9"/>
    <n v="12"/>
    <n v="0.75"/>
  </r>
  <r>
    <x v="25"/>
    <x v="9"/>
    <x v="369"/>
    <x v="0"/>
    <x v="362"/>
    <x v="1"/>
    <n v="1421900"/>
    <s v="AfterNoon"/>
    <n v="49"/>
    <n v="85"/>
    <n v="0.57647058823529407"/>
  </r>
  <r>
    <x v="25"/>
    <x v="9"/>
    <x v="113"/>
    <x v="0"/>
    <x v="113"/>
    <x v="0"/>
    <n v="44200"/>
    <s v="AfterNoon"/>
    <n v="1"/>
    <n v="12"/>
    <n v="8.3333333333333329E-2"/>
  </r>
  <r>
    <x v="25"/>
    <x v="9"/>
    <x v="113"/>
    <x v="0"/>
    <x v="113"/>
    <x v="1"/>
    <n v="176400"/>
    <s v="AfterNoon"/>
    <n v="12"/>
    <n v="85"/>
    <n v="0.14117647058823529"/>
  </r>
  <r>
    <x v="25"/>
    <x v="9"/>
    <x v="114"/>
    <x v="2"/>
    <x v="114"/>
    <x v="1"/>
    <n v="155000"/>
    <s v="AfterNoon"/>
    <n v="10"/>
    <n v="50"/>
    <n v="0.2"/>
  </r>
  <r>
    <x v="25"/>
    <x v="9"/>
    <x v="115"/>
    <x v="0"/>
    <x v="115"/>
    <x v="0"/>
    <n v="363000"/>
    <s v="AfterNoon"/>
    <n v="11"/>
    <n v="12"/>
    <n v="0.91666666666666663"/>
  </r>
  <r>
    <x v="25"/>
    <x v="9"/>
    <x v="115"/>
    <x v="0"/>
    <x v="115"/>
    <x v="1"/>
    <n v="852500"/>
    <s v="AfterNoon"/>
    <n v="77"/>
    <n v="85"/>
    <n v="0.90588235294117647"/>
  </r>
  <r>
    <x v="25"/>
    <x v="9"/>
    <x v="116"/>
    <x v="3"/>
    <x v="116"/>
    <x v="0"/>
    <n v="386200"/>
    <s v="AfterNoon"/>
    <n v="2"/>
    <n v="30"/>
    <n v="6.6666666666666666E-2"/>
  </r>
  <r>
    <x v="25"/>
    <x v="9"/>
    <x v="116"/>
    <x v="3"/>
    <x v="116"/>
    <x v="1"/>
    <n v="2511600"/>
    <s v="AfterNoon"/>
    <n v="39"/>
    <n v="192"/>
    <n v="0.203125"/>
  </r>
  <r>
    <x v="25"/>
    <x v="9"/>
    <x v="117"/>
    <x v="4"/>
    <x v="117"/>
    <x v="1"/>
    <n v="31500"/>
    <s v="AfterNoon"/>
    <n v="5"/>
    <n v="12"/>
    <n v="0.41666666666666669"/>
  </r>
  <r>
    <x v="25"/>
    <x v="9"/>
    <x v="118"/>
    <x v="3"/>
    <x v="118"/>
    <x v="0"/>
    <n v="4981500"/>
    <s v="AfterNoon"/>
    <n v="27"/>
    <n v="30"/>
    <n v="0.9"/>
  </r>
  <r>
    <x v="25"/>
    <x v="9"/>
    <x v="118"/>
    <x v="3"/>
    <x v="118"/>
    <x v="1"/>
    <n v="10867400"/>
    <s v="AfterNoon"/>
    <n v="176"/>
    <n v="192"/>
    <n v="0.91666666666666663"/>
  </r>
  <r>
    <x v="25"/>
    <x v="9"/>
    <x v="119"/>
    <x v="5"/>
    <x v="119"/>
    <x v="0"/>
    <n v="862000"/>
    <s v="AfterNoon"/>
    <n v="20"/>
    <n v="30"/>
    <n v="0.66666666666666663"/>
  </r>
  <r>
    <x v="25"/>
    <x v="9"/>
    <x v="119"/>
    <x v="5"/>
    <x v="119"/>
    <x v="2"/>
    <n v="976000"/>
    <s v="AfterNoon"/>
    <n v="40"/>
    <n v="48"/>
    <n v="0.83333333333333337"/>
  </r>
  <r>
    <x v="25"/>
    <x v="9"/>
    <x v="119"/>
    <x v="5"/>
    <x v="119"/>
    <x v="1"/>
    <n v="3687400"/>
    <s v="AfterNoon"/>
    <n v="255"/>
    <n v="324"/>
    <n v="0.78703703703703709"/>
  </r>
  <r>
    <x v="25"/>
    <x v="9"/>
    <x v="120"/>
    <x v="0"/>
    <x v="120"/>
    <x v="0"/>
    <n v="79200"/>
    <s v="AfterNoon"/>
    <n v="8"/>
    <n v="12"/>
    <n v="0.66666666666666663"/>
  </r>
  <r>
    <x v="25"/>
    <x v="9"/>
    <x v="120"/>
    <x v="0"/>
    <x v="120"/>
    <x v="1"/>
    <n v="198900"/>
    <s v="AfterNoon"/>
    <n v="60"/>
    <n v="85"/>
    <n v="0.70588235294117652"/>
  </r>
  <r>
    <x v="25"/>
    <x v="9"/>
    <x v="121"/>
    <x v="0"/>
    <x v="121"/>
    <x v="0"/>
    <n v="222000"/>
    <s v="AfterNoon"/>
    <n v="12"/>
    <n v="12"/>
    <n v="1"/>
  </r>
  <r>
    <x v="25"/>
    <x v="9"/>
    <x v="121"/>
    <x v="0"/>
    <x v="121"/>
    <x v="1"/>
    <n v="486600"/>
    <s v="AfterNoon"/>
    <n v="78"/>
    <n v="85"/>
    <n v="0.91764705882352937"/>
  </r>
  <r>
    <x v="25"/>
    <x v="9"/>
    <x v="122"/>
    <x v="2"/>
    <x v="122"/>
    <x v="1"/>
    <n v="396300"/>
    <s v="AfterNoon"/>
    <n v="31"/>
    <n v="50"/>
    <n v="0.62"/>
  </r>
  <r>
    <x v="25"/>
    <x v="9"/>
    <x v="123"/>
    <x v="2"/>
    <x v="123"/>
    <x v="1"/>
    <n v="407000"/>
    <s v="AfterNoon"/>
    <n v="40"/>
    <n v="50"/>
    <n v="0.8"/>
  </r>
  <r>
    <x v="25"/>
    <x v="9"/>
    <x v="124"/>
    <x v="1"/>
    <x v="124"/>
    <x v="0"/>
    <n v="452500"/>
    <s v="AfterNoon"/>
    <n v="5"/>
    <n v="20"/>
    <n v="0.25"/>
  </r>
  <r>
    <x v="25"/>
    <x v="9"/>
    <x v="124"/>
    <x v="1"/>
    <x v="124"/>
    <x v="1"/>
    <n v="1063000"/>
    <s v="AfterNoon"/>
    <n v="35"/>
    <n v="96"/>
    <n v="0.36458333333333331"/>
  </r>
  <r>
    <x v="25"/>
    <x v="9"/>
    <x v="125"/>
    <x v="2"/>
    <x v="125"/>
    <x v="1"/>
    <n v="31800"/>
    <s v="AfterNoon"/>
    <n v="6"/>
    <n v="50"/>
    <n v="0.12"/>
  </r>
  <r>
    <x v="25"/>
    <x v="9"/>
    <x v="126"/>
    <x v="0"/>
    <x v="126"/>
    <x v="0"/>
    <n v="82400"/>
    <s v="AfterNoon"/>
    <n v="8"/>
    <n v="12"/>
    <n v="0.66666666666666663"/>
  </r>
  <r>
    <x v="25"/>
    <x v="9"/>
    <x v="126"/>
    <x v="0"/>
    <x v="126"/>
    <x v="1"/>
    <n v="191600"/>
    <s v="AfterNoon"/>
    <n v="56"/>
    <n v="85"/>
    <n v="0.6588235294117647"/>
  </r>
  <r>
    <x v="25"/>
    <x v="9"/>
    <x v="128"/>
    <x v="0"/>
    <x v="128"/>
    <x v="0"/>
    <n v="107000"/>
    <s v="AfterNoon"/>
    <n v="5"/>
    <n v="12"/>
    <n v="0.41666666666666669"/>
  </r>
  <r>
    <x v="25"/>
    <x v="9"/>
    <x v="128"/>
    <x v="0"/>
    <x v="128"/>
    <x v="1"/>
    <n v="364200"/>
    <s v="AfterNoon"/>
    <n v="51"/>
    <n v="85"/>
    <n v="0.6"/>
  </r>
  <r>
    <x v="25"/>
    <x v="9"/>
    <x v="445"/>
    <x v="0"/>
    <x v="429"/>
    <x v="0"/>
    <n v="149800"/>
    <s v="AfterNoon"/>
    <n v="7"/>
    <n v="12"/>
    <n v="0.58333333333333337"/>
  </r>
  <r>
    <x v="25"/>
    <x v="9"/>
    <x v="445"/>
    <x v="0"/>
    <x v="429"/>
    <x v="1"/>
    <n v="320900"/>
    <s v="AfterNoon"/>
    <n v="45"/>
    <n v="85"/>
    <n v="0.52941176470588236"/>
  </r>
  <r>
    <x v="25"/>
    <x v="9"/>
    <x v="129"/>
    <x v="7"/>
    <x v="75"/>
    <x v="0"/>
    <n v="72000"/>
    <s v="AfterNoon"/>
    <n v="4"/>
    <n v="28"/>
    <n v="0.14285714285714279"/>
  </r>
  <r>
    <x v="25"/>
    <x v="9"/>
    <x v="129"/>
    <x v="7"/>
    <x v="75"/>
    <x v="1"/>
    <n v="219000"/>
    <s v="AfterNoon"/>
    <n v="36"/>
    <n v="142"/>
    <n v="0.25352112676056338"/>
  </r>
  <r>
    <x v="25"/>
    <x v="9"/>
    <x v="130"/>
    <x v="0"/>
    <x v="129"/>
    <x v="0"/>
    <n v="226800"/>
    <s v="AfterNoon"/>
    <n v="12"/>
    <n v="12"/>
    <n v="1"/>
  </r>
  <r>
    <x v="25"/>
    <x v="9"/>
    <x v="130"/>
    <x v="0"/>
    <x v="129"/>
    <x v="1"/>
    <n v="538500"/>
    <s v="AfterNoon"/>
    <n v="85"/>
    <n v="85"/>
    <n v="1"/>
  </r>
  <r>
    <x v="25"/>
    <x v="9"/>
    <x v="131"/>
    <x v="1"/>
    <x v="130"/>
    <x v="0"/>
    <n v="1174000"/>
    <s v="AfterNoon"/>
    <n v="10"/>
    <n v="20"/>
    <n v="0.5"/>
  </r>
  <r>
    <x v="25"/>
    <x v="9"/>
    <x v="131"/>
    <x v="1"/>
    <x v="130"/>
    <x v="1"/>
    <n v="1458400"/>
    <s v="AfterNoon"/>
    <n v="37"/>
    <n v="96"/>
    <n v="0.38541666666666669"/>
  </r>
  <r>
    <x v="25"/>
    <x v="9"/>
    <x v="132"/>
    <x v="6"/>
    <x v="131"/>
    <x v="0"/>
    <n v="192000"/>
    <s v="AfterNoon"/>
    <n v="6"/>
    <n v="12"/>
    <n v="0.5"/>
  </r>
  <r>
    <x v="25"/>
    <x v="9"/>
    <x v="132"/>
    <x v="6"/>
    <x v="131"/>
    <x v="1"/>
    <n v="740300"/>
    <s v="AfterNoon"/>
    <n v="69"/>
    <n v="118"/>
    <n v="0.5847457627118644"/>
  </r>
  <r>
    <x v="25"/>
    <x v="9"/>
    <x v="409"/>
    <x v="2"/>
    <x v="397"/>
    <x v="1"/>
    <n v="341400"/>
    <s v="AfterNoon"/>
    <n v="24"/>
    <n v="50"/>
    <n v="0.48"/>
  </r>
  <r>
    <x v="25"/>
    <x v="9"/>
    <x v="332"/>
    <x v="2"/>
    <x v="326"/>
    <x v="1"/>
    <n v="241200"/>
    <s v="AfterNoon"/>
    <n v="17"/>
    <n v="50"/>
    <n v="0.34"/>
  </r>
  <r>
    <x v="25"/>
    <x v="9"/>
    <x v="133"/>
    <x v="3"/>
    <x v="132"/>
    <x v="0"/>
    <n v="981600"/>
    <s v="AfterNoon"/>
    <n v="24"/>
    <n v="30"/>
    <n v="0.8"/>
  </r>
  <r>
    <x v="25"/>
    <x v="9"/>
    <x v="133"/>
    <x v="3"/>
    <x v="132"/>
    <x v="1"/>
    <n v="1873000"/>
    <s v="AfterNoon"/>
    <n v="137"/>
    <n v="192"/>
    <n v="0.71354166666666663"/>
  </r>
  <r>
    <x v="25"/>
    <x v="9"/>
    <x v="333"/>
    <x v="0"/>
    <x v="327"/>
    <x v="0"/>
    <n v="80800"/>
    <s v="AfterNoon"/>
    <n v="4"/>
    <n v="12"/>
    <n v="0.33333333333333331"/>
  </r>
  <r>
    <x v="25"/>
    <x v="9"/>
    <x v="333"/>
    <x v="0"/>
    <x v="327"/>
    <x v="1"/>
    <n v="283500"/>
    <s v="AfterNoon"/>
    <n v="42"/>
    <n v="85"/>
    <n v="0.49411764705882361"/>
  </r>
  <r>
    <x v="25"/>
    <x v="9"/>
    <x v="134"/>
    <x v="2"/>
    <x v="133"/>
    <x v="1"/>
    <n v="316500"/>
    <s v="AfterNoon"/>
    <n v="20"/>
    <n v="50"/>
    <n v="0.4"/>
  </r>
  <r>
    <x v="25"/>
    <x v="9"/>
    <x v="135"/>
    <x v="2"/>
    <x v="134"/>
    <x v="1"/>
    <n v="538300"/>
    <s v="AfterNoon"/>
    <n v="34"/>
    <n v="50"/>
    <n v="0.68"/>
  </r>
  <r>
    <x v="25"/>
    <x v="10"/>
    <x v="334"/>
    <x v="0"/>
    <x v="328"/>
    <x v="0"/>
    <n v="116400"/>
    <s v="AfterNoon"/>
    <n v="12"/>
    <n v="12"/>
    <n v="1"/>
  </r>
  <r>
    <x v="25"/>
    <x v="10"/>
    <x v="334"/>
    <x v="0"/>
    <x v="328"/>
    <x v="1"/>
    <n v="254000"/>
    <s v="AfterNoon"/>
    <n v="79"/>
    <n v="85"/>
    <n v="0.92941176470588238"/>
  </r>
  <r>
    <x v="25"/>
    <x v="10"/>
    <x v="410"/>
    <x v="0"/>
    <x v="398"/>
    <x v="0"/>
    <n v="193600"/>
    <s v="AfterNoon"/>
    <n v="4"/>
    <n v="12"/>
    <n v="0.33333333333333331"/>
  </r>
  <r>
    <x v="25"/>
    <x v="10"/>
    <x v="410"/>
    <x v="0"/>
    <x v="398"/>
    <x v="1"/>
    <n v="504200"/>
    <s v="AfterNoon"/>
    <n v="31"/>
    <n v="85"/>
    <n v="0.36470588235294121"/>
  </r>
  <r>
    <x v="25"/>
    <x v="10"/>
    <x v="137"/>
    <x v="2"/>
    <x v="136"/>
    <x v="1"/>
    <n v="247000"/>
    <s v="AfterNoon"/>
    <n v="19"/>
    <n v="50"/>
    <n v="0.38"/>
  </r>
  <r>
    <x v="25"/>
    <x v="10"/>
    <x v="138"/>
    <x v="2"/>
    <x v="137"/>
    <x v="1"/>
    <n v="433500"/>
    <s v="AfterNoon"/>
    <n v="31"/>
    <n v="50"/>
    <n v="0.62"/>
  </r>
  <r>
    <x v="25"/>
    <x v="10"/>
    <x v="371"/>
    <x v="0"/>
    <x v="364"/>
    <x v="0"/>
    <n v="434000"/>
    <s v="AfterNoon"/>
    <n v="5"/>
    <n v="12"/>
    <n v="0.41666666666666669"/>
  </r>
  <r>
    <x v="25"/>
    <x v="10"/>
    <x v="371"/>
    <x v="0"/>
    <x v="364"/>
    <x v="1"/>
    <n v="1343900"/>
    <s v="AfterNoon"/>
    <n v="46"/>
    <n v="85"/>
    <n v="0.54117647058823526"/>
  </r>
  <r>
    <x v="25"/>
    <x v="10"/>
    <x v="139"/>
    <x v="0"/>
    <x v="138"/>
    <x v="0"/>
    <n v="84000"/>
    <s v="AfterNoon"/>
    <n v="7"/>
    <n v="12"/>
    <n v="0.58333333333333337"/>
  </r>
  <r>
    <x v="25"/>
    <x v="10"/>
    <x v="139"/>
    <x v="0"/>
    <x v="138"/>
    <x v="1"/>
    <n v="254000"/>
    <s v="AfterNoon"/>
    <n v="63"/>
    <n v="85"/>
    <n v="0.74117647058823533"/>
  </r>
  <r>
    <x v="25"/>
    <x v="10"/>
    <x v="140"/>
    <x v="2"/>
    <x v="139"/>
    <x v="1"/>
    <n v="181200"/>
    <s v="AfterNoon"/>
    <n v="45"/>
    <n v="50"/>
    <n v="0.9"/>
  </r>
  <r>
    <x v="25"/>
    <x v="10"/>
    <x v="335"/>
    <x v="0"/>
    <x v="329"/>
    <x v="0"/>
    <n v="494400"/>
    <s v="AfterNoon"/>
    <n v="12"/>
    <n v="12"/>
    <n v="1"/>
  </r>
  <r>
    <x v="25"/>
    <x v="10"/>
    <x v="335"/>
    <x v="0"/>
    <x v="329"/>
    <x v="1"/>
    <n v="1046800"/>
    <s v="AfterNoon"/>
    <n v="76"/>
    <n v="85"/>
    <n v="0.89411764705882357"/>
  </r>
  <r>
    <x v="25"/>
    <x v="10"/>
    <x v="141"/>
    <x v="1"/>
    <x v="140"/>
    <x v="0"/>
    <n v="745500"/>
    <s v="AfterNoon"/>
    <n v="15"/>
    <n v="20"/>
    <n v="0.75"/>
  </r>
  <r>
    <x v="25"/>
    <x v="10"/>
    <x v="141"/>
    <x v="1"/>
    <x v="140"/>
    <x v="1"/>
    <n v="1266400"/>
    <s v="AfterNoon"/>
    <n v="76"/>
    <n v="96"/>
    <n v="0.79166666666666663"/>
  </r>
  <r>
    <x v="25"/>
    <x v="10"/>
    <x v="372"/>
    <x v="2"/>
    <x v="365"/>
    <x v="1"/>
    <n v="390800"/>
    <s v="AfterNoon"/>
    <n v="32"/>
    <n v="50"/>
    <n v="0.64"/>
  </r>
  <r>
    <x v="25"/>
    <x v="10"/>
    <x v="142"/>
    <x v="6"/>
    <x v="141"/>
    <x v="0"/>
    <n v="402600"/>
    <s v="AfterNoon"/>
    <n v="11"/>
    <n v="12"/>
    <n v="0.91666666666666663"/>
  </r>
  <r>
    <x v="25"/>
    <x v="10"/>
    <x v="142"/>
    <x v="6"/>
    <x v="141"/>
    <x v="1"/>
    <n v="1166200"/>
    <s v="AfterNoon"/>
    <n v="95"/>
    <n v="118"/>
    <n v="0.80508474576271183"/>
  </r>
  <r>
    <x v="25"/>
    <x v="10"/>
    <x v="143"/>
    <x v="2"/>
    <x v="142"/>
    <x v="1"/>
    <n v="115600"/>
    <s v="AfterNoon"/>
    <n v="37"/>
    <n v="50"/>
    <n v="0.74"/>
  </r>
  <r>
    <x v="25"/>
    <x v="10"/>
    <x v="411"/>
    <x v="4"/>
    <x v="399"/>
    <x v="1"/>
    <n v="19800"/>
    <s v="AfterNoon"/>
    <n v="3"/>
    <n v="12"/>
    <n v="0.25"/>
  </r>
  <r>
    <x v="25"/>
    <x v="10"/>
    <x v="144"/>
    <x v="2"/>
    <x v="143"/>
    <x v="1"/>
    <n v="66600"/>
    <s v="AfterNoon"/>
    <n v="9"/>
    <n v="50"/>
    <n v="0.18"/>
  </r>
  <r>
    <x v="25"/>
    <x v="10"/>
    <x v="145"/>
    <x v="2"/>
    <x v="144"/>
    <x v="1"/>
    <n v="17800"/>
    <s v="AfterNoon"/>
    <n v="2"/>
    <n v="50"/>
    <n v="0.04"/>
  </r>
  <r>
    <x v="25"/>
    <x v="10"/>
    <x v="146"/>
    <x v="0"/>
    <x v="145"/>
    <x v="0"/>
    <n v="100100"/>
    <s v="AfterNoon"/>
    <n v="11"/>
    <n v="12"/>
    <n v="0.91666666666666663"/>
  </r>
  <r>
    <x v="25"/>
    <x v="10"/>
    <x v="146"/>
    <x v="0"/>
    <x v="145"/>
    <x v="1"/>
    <n v="256500"/>
    <s v="AfterNoon"/>
    <n v="85"/>
    <n v="85"/>
    <n v="1"/>
  </r>
  <r>
    <x v="25"/>
    <x v="10"/>
    <x v="147"/>
    <x v="4"/>
    <x v="146"/>
    <x v="1"/>
    <n v="58500"/>
    <s v="AfterNoon"/>
    <n v="5"/>
    <n v="12"/>
    <n v="0.41666666666666669"/>
  </r>
  <r>
    <x v="25"/>
    <x v="10"/>
    <x v="148"/>
    <x v="0"/>
    <x v="147"/>
    <x v="0"/>
    <n v="562100"/>
    <s v="AfterNoon"/>
    <n v="11"/>
    <n v="12"/>
    <n v="0.91666666666666663"/>
  </r>
  <r>
    <x v="25"/>
    <x v="10"/>
    <x v="148"/>
    <x v="0"/>
    <x v="147"/>
    <x v="1"/>
    <n v="1230800"/>
    <s v="AfterNoon"/>
    <n v="72"/>
    <n v="85"/>
    <n v="0.84705882352941175"/>
  </r>
  <r>
    <x v="25"/>
    <x v="10"/>
    <x v="149"/>
    <x v="0"/>
    <x v="148"/>
    <x v="0"/>
    <n v="292800"/>
    <s v="AfterNoon"/>
    <n v="8"/>
    <n v="12"/>
    <n v="0.66666666666666663"/>
  </r>
  <r>
    <x v="25"/>
    <x v="10"/>
    <x v="149"/>
    <x v="0"/>
    <x v="148"/>
    <x v="1"/>
    <n v="735600"/>
    <s v="AfterNoon"/>
    <n v="60"/>
    <n v="85"/>
    <n v="0.70588235294117652"/>
  </r>
  <r>
    <x v="25"/>
    <x v="10"/>
    <x v="150"/>
    <x v="0"/>
    <x v="149"/>
    <x v="0"/>
    <n v="735600"/>
    <s v="AfterNoon"/>
    <n v="12"/>
    <n v="12"/>
    <n v="1"/>
  </r>
  <r>
    <x v="25"/>
    <x v="10"/>
    <x v="150"/>
    <x v="0"/>
    <x v="149"/>
    <x v="1"/>
    <n v="1724100"/>
    <s v="AfterNoon"/>
    <n v="84"/>
    <n v="85"/>
    <n v="0.9882352941176471"/>
  </r>
  <r>
    <x v="25"/>
    <x v="10"/>
    <x v="151"/>
    <x v="0"/>
    <x v="150"/>
    <x v="0"/>
    <n v="317400"/>
    <s v="AfterNoon"/>
    <n v="6"/>
    <n v="12"/>
    <n v="0.5"/>
  </r>
  <r>
    <x v="25"/>
    <x v="10"/>
    <x v="151"/>
    <x v="0"/>
    <x v="150"/>
    <x v="1"/>
    <n v="813200"/>
    <s v="AfterNoon"/>
    <n v="46"/>
    <n v="85"/>
    <n v="0.54117647058823526"/>
  </r>
  <r>
    <x v="25"/>
    <x v="10"/>
    <x v="152"/>
    <x v="4"/>
    <x v="151"/>
    <x v="1"/>
    <n v="41400"/>
    <s v="AfterNoon"/>
    <n v="6"/>
    <n v="12"/>
    <n v="0.5"/>
  </r>
  <r>
    <x v="25"/>
    <x v="10"/>
    <x v="153"/>
    <x v="4"/>
    <x v="152"/>
    <x v="1"/>
    <n v="55200"/>
    <s v="AfterNoon"/>
    <n v="8"/>
    <n v="12"/>
    <n v="0.66666666666666663"/>
  </r>
  <r>
    <x v="25"/>
    <x v="10"/>
    <x v="154"/>
    <x v="4"/>
    <x v="153"/>
    <x v="1"/>
    <n v="41600"/>
    <s v="AfterNoon"/>
    <n v="4"/>
    <n v="12"/>
    <n v="0.33333333333333331"/>
  </r>
  <r>
    <x v="25"/>
    <x v="10"/>
    <x v="156"/>
    <x v="0"/>
    <x v="155"/>
    <x v="0"/>
    <n v="12600"/>
    <s v="AfterNoon"/>
    <n v="1"/>
    <n v="12"/>
    <n v="8.3333333333333329E-2"/>
  </r>
  <r>
    <x v="25"/>
    <x v="10"/>
    <x v="156"/>
    <x v="0"/>
    <x v="155"/>
    <x v="1"/>
    <n v="84400"/>
    <s v="AfterNoon"/>
    <n v="20"/>
    <n v="85"/>
    <n v="0.23529411764705879"/>
  </r>
  <r>
    <x v="25"/>
    <x v="10"/>
    <x v="412"/>
    <x v="4"/>
    <x v="400"/>
    <x v="1"/>
    <n v="31200"/>
    <s v="AfterNoon"/>
    <n v="8"/>
    <n v="12"/>
    <n v="0.66666666666666663"/>
  </r>
  <r>
    <x v="25"/>
    <x v="10"/>
    <x v="413"/>
    <x v="7"/>
    <x v="48"/>
    <x v="0"/>
    <n v="252000"/>
    <s v="AfterNoon"/>
    <n v="14"/>
    <n v="28"/>
    <n v="0.5"/>
  </r>
  <r>
    <x v="25"/>
    <x v="10"/>
    <x v="413"/>
    <x v="7"/>
    <x v="48"/>
    <x v="1"/>
    <n v="449400"/>
    <s v="AfterNoon"/>
    <n v="74"/>
    <n v="142"/>
    <n v="0.52112676056338025"/>
  </r>
  <r>
    <x v="25"/>
    <x v="10"/>
    <x v="336"/>
    <x v="0"/>
    <x v="330"/>
    <x v="0"/>
    <n v="226800"/>
    <s v="AfterNoon"/>
    <n v="12"/>
    <n v="12"/>
    <n v="1"/>
  </r>
  <r>
    <x v="25"/>
    <x v="10"/>
    <x v="336"/>
    <x v="0"/>
    <x v="330"/>
    <x v="1"/>
    <n v="532200"/>
    <s v="AfterNoon"/>
    <n v="84"/>
    <n v="85"/>
    <n v="0.9882352941176471"/>
  </r>
  <r>
    <x v="25"/>
    <x v="10"/>
    <x v="157"/>
    <x v="0"/>
    <x v="156"/>
    <x v="0"/>
    <n v="391200"/>
    <s v="AfterNoon"/>
    <n v="12"/>
    <n v="12"/>
    <n v="1"/>
  </r>
  <r>
    <x v="25"/>
    <x v="10"/>
    <x v="157"/>
    <x v="0"/>
    <x v="156"/>
    <x v="1"/>
    <n v="822500"/>
    <s v="AfterNoon"/>
    <n v="75"/>
    <n v="85"/>
    <n v="0.88235294117647056"/>
  </r>
  <r>
    <x v="25"/>
    <x v="10"/>
    <x v="158"/>
    <x v="1"/>
    <x v="157"/>
    <x v="0"/>
    <n v="1588500"/>
    <s v="AfterNoon"/>
    <n v="15"/>
    <n v="20"/>
    <n v="0.75"/>
  </r>
  <r>
    <x v="25"/>
    <x v="10"/>
    <x v="158"/>
    <x v="1"/>
    <x v="157"/>
    <x v="1"/>
    <n v="2943900"/>
    <s v="AfterNoon"/>
    <n v="83"/>
    <n v="96"/>
    <n v="0.86458333333333337"/>
  </r>
  <r>
    <x v="25"/>
    <x v="10"/>
    <x v="159"/>
    <x v="0"/>
    <x v="158"/>
    <x v="0"/>
    <n v="470400"/>
    <s v="AfterNoon"/>
    <n v="7"/>
    <n v="12"/>
    <n v="0.58333333333333337"/>
  </r>
  <r>
    <x v="25"/>
    <x v="10"/>
    <x v="159"/>
    <x v="0"/>
    <x v="158"/>
    <x v="1"/>
    <n v="967600"/>
    <s v="AfterNoon"/>
    <n v="43"/>
    <n v="85"/>
    <n v="0.50588235294117645"/>
  </r>
  <r>
    <x v="25"/>
    <x v="10"/>
    <x v="426"/>
    <x v="4"/>
    <x v="294"/>
    <x v="1"/>
    <n v="3300"/>
    <s v="AfterNoon"/>
    <n v="1"/>
    <n v="12"/>
    <n v="8.3333333333333329E-2"/>
  </r>
  <r>
    <x v="25"/>
    <x v="10"/>
    <x v="161"/>
    <x v="0"/>
    <x v="160"/>
    <x v="0"/>
    <n v="190000"/>
    <s v="AfterNoon"/>
    <n v="5"/>
    <n v="12"/>
    <n v="0.41666666666666669"/>
  </r>
  <r>
    <x v="25"/>
    <x v="10"/>
    <x v="161"/>
    <x v="0"/>
    <x v="160"/>
    <x v="1"/>
    <n v="653700"/>
    <s v="AfterNoon"/>
    <n v="51"/>
    <n v="85"/>
    <n v="0.6"/>
  </r>
  <r>
    <x v="25"/>
    <x v="10"/>
    <x v="162"/>
    <x v="4"/>
    <x v="161"/>
    <x v="1"/>
    <n v="29700"/>
    <s v="AfterNoon"/>
    <n v="3"/>
    <n v="12"/>
    <n v="0.25"/>
  </r>
  <r>
    <x v="25"/>
    <x v="10"/>
    <x v="337"/>
    <x v="4"/>
    <x v="331"/>
    <x v="1"/>
    <n v="48400"/>
    <s v="AfterNoon"/>
    <n v="11"/>
    <n v="12"/>
    <n v="0.91666666666666663"/>
  </r>
  <r>
    <x v="25"/>
    <x v="10"/>
    <x v="414"/>
    <x v="0"/>
    <x v="401"/>
    <x v="0"/>
    <n v="69300"/>
    <s v="AfterNoon"/>
    <n v="7"/>
    <n v="12"/>
    <n v="0.58333333333333337"/>
  </r>
  <r>
    <x v="25"/>
    <x v="10"/>
    <x v="414"/>
    <x v="0"/>
    <x v="401"/>
    <x v="1"/>
    <n v="166200"/>
    <s v="AfterNoon"/>
    <n v="50"/>
    <n v="85"/>
    <n v="0.58823529411764708"/>
  </r>
  <r>
    <x v="25"/>
    <x v="10"/>
    <x v="165"/>
    <x v="2"/>
    <x v="164"/>
    <x v="1"/>
    <n v="589800"/>
    <s v="AfterNoon"/>
    <n v="26"/>
    <n v="50"/>
    <n v="0.52"/>
  </r>
  <r>
    <x v="25"/>
    <x v="11"/>
    <x v="455"/>
    <x v="2"/>
    <x v="437"/>
    <x v="1"/>
    <n v="76700"/>
    <s v="AfterNoon"/>
    <n v="4"/>
    <n v="50"/>
    <n v="0.08"/>
  </r>
  <r>
    <x v="25"/>
    <x v="11"/>
    <x v="166"/>
    <x v="2"/>
    <x v="165"/>
    <x v="1"/>
    <n v="158400"/>
    <s v="AfterNoon"/>
    <n v="16"/>
    <n v="50"/>
    <n v="0.32"/>
  </r>
  <r>
    <x v="25"/>
    <x v="11"/>
    <x v="167"/>
    <x v="2"/>
    <x v="166"/>
    <x v="1"/>
    <n v="282200"/>
    <s v="AfterNoon"/>
    <n v="39"/>
    <n v="50"/>
    <n v="0.78"/>
  </r>
  <r>
    <x v="25"/>
    <x v="11"/>
    <x v="168"/>
    <x v="2"/>
    <x v="167"/>
    <x v="1"/>
    <n v="505800"/>
    <s v="AfterNoon"/>
    <n v="26"/>
    <n v="50"/>
    <n v="0.52"/>
  </r>
  <r>
    <x v="25"/>
    <x v="11"/>
    <x v="169"/>
    <x v="4"/>
    <x v="168"/>
    <x v="1"/>
    <n v="44400"/>
    <s v="AfterNoon"/>
    <n v="12"/>
    <n v="12"/>
    <n v="1"/>
  </r>
  <r>
    <x v="25"/>
    <x v="11"/>
    <x v="170"/>
    <x v="2"/>
    <x v="169"/>
    <x v="1"/>
    <n v="75600"/>
    <s v="AfterNoon"/>
    <n v="14"/>
    <n v="50"/>
    <n v="0.28000000000000003"/>
  </r>
  <r>
    <x v="25"/>
    <x v="11"/>
    <x v="171"/>
    <x v="0"/>
    <x v="170"/>
    <x v="0"/>
    <n v="688000"/>
    <s v="AfterNoon"/>
    <n v="8"/>
    <n v="12"/>
    <n v="0.66666666666666663"/>
  </r>
  <r>
    <x v="25"/>
    <x v="11"/>
    <x v="171"/>
    <x v="0"/>
    <x v="170"/>
    <x v="1"/>
    <n v="1787800"/>
    <s v="AfterNoon"/>
    <n v="62"/>
    <n v="85"/>
    <n v="0.72941176470588232"/>
  </r>
  <r>
    <x v="25"/>
    <x v="11"/>
    <x v="172"/>
    <x v="0"/>
    <x v="171"/>
    <x v="0"/>
    <n v="132000"/>
    <s v="AfterNoon"/>
    <n v="11"/>
    <n v="12"/>
    <n v="0.91666666666666663"/>
  </r>
  <r>
    <x v="25"/>
    <x v="11"/>
    <x v="172"/>
    <x v="0"/>
    <x v="171"/>
    <x v="1"/>
    <n v="290000"/>
    <s v="AfterNoon"/>
    <n v="72"/>
    <n v="85"/>
    <n v="0.84705882352941175"/>
  </r>
  <r>
    <x v="25"/>
    <x v="11"/>
    <x v="173"/>
    <x v="2"/>
    <x v="172"/>
    <x v="1"/>
    <n v="276400"/>
    <s v="AfterNoon"/>
    <n v="11"/>
    <n v="50"/>
    <n v="0.22"/>
  </r>
  <r>
    <x v="25"/>
    <x v="11"/>
    <x v="174"/>
    <x v="2"/>
    <x v="173"/>
    <x v="1"/>
    <n v="326200"/>
    <s v="AfterNoon"/>
    <n v="13"/>
    <n v="50"/>
    <n v="0.26"/>
  </r>
  <r>
    <x v="25"/>
    <x v="11"/>
    <x v="175"/>
    <x v="2"/>
    <x v="174"/>
    <x v="1"/>
    <n v="165200"/>
    <s v="AfterNoon"/>
    <n v="41"/>
    <n v="50"/>
    <n v="0.82"/>
  </r>
  <r>
    <x v="25"/>
    <x v="11"/>
    <x v="176"/>
    <x v="2"/>
    <x v="175"/>
    <x v="1"/>
    <n v="139300"/>
    <s v="AfterNoon"/>
    <n v="22"/>
    <n v="50"/>
    <n v="0.44"/>
  </r>
  <r>
    <x v="25"/>
    <x v="11"/>
    <x v="177"/>
    <x v="0"/>
    <x v="176"/>
    <x v="0"/>
    <n v="130900"/>
    <s v="AfterNoon"/>
    <n v="11"/>
    <n v="12"/>
    <n v="0.91666666666666663"/>
  </r>
  <r>
    <x v="25"/>
    <x v="11"/>
    <x v="177"/>
    <x v="0"/>
    <x v="176"/>
    <x v="1"/>
    <n v="321600"/>
    <s v="AfterNoon"/>
    <n v="80"/>
    <n v="85"/>
    <n v="0.94117647058823528"/>
  </r>
  <r>
    <x v="25"/>
    <x v="11"/>
    <x v="178"/>
    <x v="2"/>
    <x v="177"/>
    <x v="1"/>
    <n v="595000"/>
    <s v="AfterNoon"/>
    <n v="29"/>
    <n v="50"/>
    <n v="0.57999999999999996"/>
  </r>
  <r>
    <x v="25"/>
    <x v="11"/>
    <x v="179"/>
    <x v="7"/>
    <x v="178"/>
    <x v="0"/>
    <n v="137500"/>
    <s v="AfterNoon"/>
    <n v="5"/>
    <n v="28"/>
    <n v="0.1785714285714286"/>
  </r>
  <r>
    <x v="25"/>
    <x v="11"/>
    <x v="179"/>
    <x v="7"/>
    <x v="178"/>
    <x v="1"/>
    <n v="92000"/>
    <s v="AfterNoon"/>
    <n v="10"/>
    <n v="142"/>
    <n v="7.0422535211267609E-2"/>
  </r>
  <r>
    <x v="25"/>
    <x v="11"/>
    <x v="180"/>
    <x v="3"/>
    <x v="179"/>
    <x v="0"/>
    <n v="441000"/>
    <s v="AfterNoon"/>
    <n v="18"/>
    <n v="30"/>
    <n v="0.6"/>
  </r>
  <r>
    <x v="25"/>
    <x v="11"/>
    <x v="180"/>
    <x v="3"/>
    <x v="179"/>
    <x v="1"/>
    <n v="1036400"/>
    <s v="AfterNoon"/>
    <n v="126"/>
    <n v="192"/>
    <n v="0.65625"/>
  </r>
  <r>
    <x v="25"/>
    <x v="11"/>
    <x v="339"/>
    <x v="2"/>
    <x v="333"/>
    <x v="1"/>
    <n v="279300"/>
    <s v="AfterNoon"/>
    <n v="42"/>
    <n v="50"/>
    <n v="0.84"/>
  </r>
  <r>
    <x v="25"/>
    <x v="11"/>
    <x v="182"/>
    <x v="2"/>
    <x v="181"/>
    <x v="1"/>
    <n v="322100"/>
    <s v="AfterNoon"/>
    <n v="18"/>
    <n v="50"/>
    <n v="0.36"/>
  </r>
  <r>
    <x v="25"/>
    <x v="11"/>
    <x v="340"/>
    <x v="4"/>
    <x v="334"/>
    <x v="1"/>
    <n v="79200"/>
    <s v="AfterNoon"/>
    <n v="12"/>
    <n v="12"/>
    <n v="1"/>
  </r>
  <r>
    <x v="25"/>
    <x v="11"/>
    <x v="183"/>
    <x v="2"/>
    <x v="182"/>
    <x v="1"/>
    <n v="673200"/>
    <s v="AfterNoon"/>
    <n v="26"/>
    <n v="50"/>
    <n v="0.52"/>
  </r>
  <r>
    <x v="25"/>
    <x v="11"/>
    <x v="184"/>
    <x v="5"/>
    <x v="183"/>
    <x v="0"/>
    <n v="2100000"/>
    <s v="AfterNoon"/>
    <n v="25"/>
    <n v="30"/>
    <n v="0.83333333333333337"/>
  </r>
  <r>
    <x v="25"/>
    <x v="11"/>
    <x v="184"/>
    <x v="5"/>
    <x v="183"/>
    <x v="2"/>
    <n v="1428000"/>
    <s v="AfterNoon"/>
    <n v="30"/>
    <n v="48"/>
    <n v="0.625"/>
  </r>
  <r>
    <x v="25"/>
    <x v="11"/>
    <x v="184"/>
    <x v="5"/>
    <x v="183"/>
    <x v="1"/>
    <n v="6216000"/>
    <s v="AfterNoon"/>
    <n v="221"/>
    <n v="324"/>
    <n v="0.6820987654320988"/>
  </r>
  <r>
    <x v="25"/>
    <x v="11"/>
    <x v="391"/>
    <x v="0"/>
    <x v="23"/>
    <x v="0"/>
    <n v="63700"/>
    <s v="AfterNoon"/>
    <n v="7"/>
    <n v="12"/>
    <n v="0.58333333333333337"/>
  </r>
  <r>
    <x v="25"/>
    <x v="11"/>
    <x v="391"/>
    <x v="0"/>
    <x v="23"/>
    <x v="1"/>
    <n v="159900"/>
    <s v="AfterNoon"/>
    <n v="53"/>
    <n v="85"/>
    <n v="0.62352941176470589"/>
  </r>
  <r>
    <x v="25"/>
    <x v="11"/>
    <x v="185"/>
    <x v="0"/>
    <x v="184"/>
    <x v="0"/>
    <n v="184800"/>
    <s v="AfterNoon"/>
    <n v="7"/>
    <n v="12"/>
    <n v="0.58333333333333337"/>
  </r>
  <r>
    <x v="25"/>
    <x v="11"/>
    <x v="185"/>
    <x v="0"/>
    <x v="184"/>
    <x v="1"/>
    <n v="450600"/>
    <s v="AfterNoon"/>
    <n v="51"/>
    <n v="85"/>
    <n v="0.6"/>
  </r>
  <r>
    <x v="25"/>
    <x v="11"/>
    <x v="186"/>
    <x v="2"/>
    <x v="185"/>
    <x v="1"/>
    <n v="21200"/>
    <s v="AfterNoon"/>
    <n v="4"/>
    <n v="50"/>
    <n v="0.08"/>
  </r>
  <r>
    <x v="25"/>
    <x v="11"/>
    <x v="187"/>
    <x v="2"/>
    <x v="186"/>
    <x v="1"/>
    <n v="161100"/>
    <s v="AfterNoon"/>
    <n v="9"/>
    <n v="50"/>
    <n v="0.18"/>
  </r>
  <r>
    <x v="25"/>
    <x v="11"/>
    <x v="434"/>
    <x v="2"/>
    <x v="418"/>
    <x v="1"/>
    <n v="87800"/>
    <s v="AfterNoon"/>
    <n v="5"/>
    <n v="50"/>
    <n v="0.1"/>
  </r>
  <r>
    <x v="25"/>
    <x v="11"/>
    <x v="415"/>
    <x v="0"/>
    <x v="126"/>
    <x v="0"/>
    <n v="30900"/>
    <s v="AfterNoon"/>
    <n v="3"/>
    <n v="12"/>
    <n v="0.25"/>
  </r>
  <r>
    <x v="25"/>
    <x v="11"/>
    <x v="415"/>
    <x v="0"/>
    <x v="126"/>
    <x v="1"/>
    <n v="71800"/>
    <s v="AfterNoon"/>
    <n v="21"/>
    <n v="85"/>
    <n v="0.2470588235294118"/>
  </r>
  <r>
    <x v="25"/>
    <x v="11"/>
    <x v="188"/>
    <x v="7"/>
    <x v="102"/>
    <x v="0"/>
    <n v="360000"/>
    <s v="AfterNoon"/>
    <n v="18"/>
    <n v="28"/>
    <n v="0.6428571428571429"/>
  </r>
  <r>
    <x v="25"/>
    <x v="11"/>
    <x v="188"/>
    <x v="7"/>
    <x v="102"/>
    <x v="1"/>
    <n v="379400"/>
    <s v="AfterNoon"/>
    <n v="56"/>
    <n v="142"/>
    <n v="0.39436619718309862"/>
  </r>
  <r>
    <x v="25"/>
    <x v="11"/>
    <x v="189"/>
    <x v="2"/>
    <x v="187"/>
    <x v="1"/>
    <n v="236800"/>
    <s v="AfterNoon"/>
    <n v="16"/>
    <n v="50"/>
    <n v="0.32"/>
  </r>
  <r>
    <x v="25"/>
    <x v="11"/>
    <x v="435"/>
    <x v="2"/>
    <x v="419"/>
    <x v="1"/>
    <n v="413200"/>
    <s v="AfterNoon"/>
    <n v="16"/>
    <n v="50"/>
    <n v="0.32"/>
  </r>
  <r>
    <x v="25"/>
    <x v="11"/>
    <x v="190"/>
    <x v="4"/>
    <x v="188"/>
    <x v="1"/>
    <n v="74800"/>
    <s v="AfterNoon"/>
    <n v="11"/>
    <n v="12"/>
    <n v="0.91666666666666663"/>
  </r>
  <r>
    <x v="25"/>
    <x v="11"/>
    <x v="191"/>
    <x v="4"/>
    <x v="189"/>
    <x v="1"/>
    <n v="52200"/>
    <s v="AfterNoon"/>
    <n v="9"/>
    <n v="12"/>
    <n v="0.75"/>
  </r>
  <r>
    <x v="25"/>
    <x v="11"/>
    <x v="192"/>
    <x v="2"/>
    <x v="190"/>
    <x v="1"/>
    <n v="326200"/>
    <s v="AfterNoon"/>
    <n v="23"/>
    <n v="50"/>
    <n v="0.46"/>
  </r>
  <r>
    <x v="25"/>
    <x v="11"/>
    <x v="193"/>
    <x v="6"/>
    <x v="191"/>
    <x v="0"/>
    <n v="483600"/>
    <s v="AfterNoon"/>
    <n v="12"/>
    <n v="12"/>
    <n v="1"/>
  </r>
  <r>
    <x v="25"/>
    <x v="11"/>
    <x v="193"/>
    <x v="6"/>
    <x v="191"/>
    <x v="1"/>
    <n v="1534600"/>
    <s v="AfterNoon"/>
    <n v="114"/>
    <n v="118"/>
    <n v="0.96610169491525422"/>
  </r>
  <r>
    <x v="25"/>
    <x v="11"/>
    <x v="194"/>
    <x v="6"/>
    <x v="192"/>
    <x v="0"/>
    <n v="283200"/>
    <s v="AfterNoon"/>
    <n v="12"/>
    <n v="12"/>
    <n v="1"/>
  </r>
  <r>
    <x v="25"/>
    <x v="11"/>
    <x v="194"/>
    <x v="6"/>
    <x v="192"/>
    <x v="1"/>
    <n v="936400"/>
    <s v="AfterNoon"/>
    <n v="118"/>
    <n v="118"/>
    <n v="1"/>
  </r>
  <r>
    <x v="25"/>
    <x v="11"/>
    <x v="195"/>
    <x v="0"/>
    <x v="193"/>
    <x v="0"/>
    <n v="106400"/>
    <s v="AfterNoon"/>
    <n v="4"/>
    <n v="12"/>
    <n v="0.33333333333333331"/>
  </r>
  <r>
    <x v="25"/>
    <x v="11"/>
    <x v="195"/>
    <x v="0"/>
    <x v="193"/>
    <x v="1"/>
    <n v="375600"/>
    <s v="AfterNoon"/>
    <n v="42"/>
    <n v="85"/>
    <n v="0.49411764705882361"/>
  </r>
  <r>
    <x v="25"/>
    <x v="11"/>
    <x v="196"/>
    <x v="0"/>
    <x v="194"/>
    <x v="0"/>
    <n v="254100"/>
    <s v="AfterNoon"/>
    <n v="11"/>
    <n v="12"/>
    <n v="0.91666666666666663"/>
  </r>
  <r>
    <x v="25"/>
    <x v="11"/>
    <x v="196"/>
    <x v="0"/>
    <x v="194"/>
    <x v="1"/>
    <n v="627700"/>
    <s v="AfterNoon"/>
    <n v="81"/>
    <n v="85"/>
    <n v="0.95294117647058818"/>
  </r>
  <r>
    <x v="25"/>
    <x v="11"/>
    <x v="197"/>
    <x v="2"/>
    <x v="195"/>
    <x v="1"/>
    <n v="416700"/>
    <s v="AfterNoon"/>
    <n v="19"/>
    <n v="50"/>
    <n v="0.38"/>
  </r>
  <r>
    <x v="25"/>
    <x v="11"/>
    <x v="341"/>
    <x v="2"/>
    <x v="335"/>
    <x v="1"/>
    <n v="278100"/>
    <s v="AfterNoon"/>
    <n v="40"/>
    <n v="50"/>
    <n v="0.8"/>
  </r>
  <r>
    <x v="25"/>
    <x v="11"/>
    <x v="198"/>
    <x v="2"/>
    <x v="196"/>
    <x v="1"/>
    <n v="874300"/>
    <s v="AfterNoon"/>
    <n v="39"/>
    <n v="50"/>
    <n v="0.78"/>
  </r>
  <r>
    <x v="25"/>
    <x v="11"/>
    <x v="342"/>
    <x v="2"/>
    <x v="336"/>
    <x v="1"/>
    <n v="741000"/>
    <s v="AfterNoon"/>
    <n v="42"/>
    <n v="50"/>
    <n v="0.84"/>
  </r>
  <r>
    <x v="25"/>
    <x v="11"/>
    <x v="199"/>
    <x v="6"/>
    <x v="197"/>
    <x v="0"/>
    <n v="589200"/>
    <s v="AfterNoon"/>
    <n v="12"/>
    <n v="12"/>
    <n v="1"/>
  </r>
  <r>
    <x v="25"/>
    <x v="11"/>
    <x v="199"/>
    <x v="6"/>
    <x v="197"/>
    <x v="1"/>
    <n v="1549600"/>
    <s v="AfterNoon"/>
    <n v="94"/>
    <n v="118"/>
    <n v="0.79661016949152541"/>
  </r>
  <r>
    <x v="25"/>
    <x v="11"/>
    <x v="343"/>
    <x v="0"/>
    <x v="337"/>
    <x v="0"/>
    <n v="226800"/>
    <s v="AfterNoon"/>
    <n v="12"/>
    <n v="12"/>
    <n v="1"/>
  </r>
  <r>
    <x v="25"/>
    <x v="11"/>
    <x v="343"/>
    <x v="0"/>
    <x v="337"/>
    <x v="1"/>
    <n v="481800"/>
    <s v="AfterNoon"/>
    <n v="76"/>
    <n v="85"/>
    <n v="0.89411764705882357"/>
  </r>
  <r>
    <x v="25"/>
    <x v="12"/>
    <x v="200"/>
    <x v="0"/>
    <x v="198"/>
    <x v="0"/>
    <n v="128800"/>
    <s v="AfterNoon"/>
    <n v="8"/>
    <n v="12"/>
    <n v="0.66666666666666663"/>
  </r>
  <r>
    <x v="25"/>
    <x v="12"/>
    <x v="200"/>
    <x v="0"/>
    <x v="198"/>
    <x v="1"/>
    <n v="315200"/>
    <s v="AfterNoon"/>
    <n v="58"/>
    <n v="85"/>
    <n v="0.68235294117647061"/>
  </r>
  <r>
    <x v="25"/>
    <x v="12"/>
    <x v="201"/>
    <x v="2"/>
    <x v="199"/>
    <x v="1"/>
    <n v="351400"/>
    <s v="AfterNoon"/>
    <n v="25"/>
    <n v="50"/>
    <n v="0.5"/>
  </r>
  <r>
    <x v="25"/>
    <x v="12"/>
    <x v="202"/>
    <x v="0"/>
    <x v="200"/>
    <x v="0"/>
    <n v="44400"/>
    <s v="AfterNoon"/>
    <n v="4"/>
    <n v="12"/>
    <n v="0.33333333333333331"/>
  </r>
  <r>
    <x v="25"/>
    <x v="12"/>
    <x v="202"/>
    <x v="0"/>
    <x v="200"/>
    <x v="1"/>
    <n v="157400"/>
    <s v="AfterNoon"/>
    <n v="42"/>
    <n v="85"/>
    <n v="0.49411764705882361"/>
  </r>
  <r>
    <x v="25"/>
    <x v="12"/>
    <x v="203"/>
    <x v="0"/>
    <x v="201"/>
    <x v="0"/>
    <n v="633600"/>
    <s v="AfterNoon"/>
    <n v="9"/>
    <n v="12"/>
    <n v="0.75"/>
  </r>
  <r>
    <x v="25"/>
    <x v="12"/>
    <x v="203"/>
    <x v="0"/>
    <x v="201"/>
    <x v="1"/>
    <n v="1583700"/>
    <s v="AfterNoon"/>
    <n v="67"/>
    <n v="85"/>
    <n v="0.78823529411764703"/>
  </r>
  <r>
    <x v="25"/>
    <x v="12"/>
    <x v="204"/>
    <x v="1"/>
    <x v="202"/>
    <x v="0"/>
    <n v="894600"/>
    <s v="AfterNoon"/>
    <n v="18"/>
    <n v="20"/>
    <n v="0.9"/>
  </r>
  <r>
    <x v="25"/>
    <x v="12"/>
    <x v="204"/>
    <x v="1"/>
    <x v="202"/>
    <x v="1"/>
    <n v="1498800"/>
    <s v="AfterNoon"/>
    <n v="90"/>
    <n v="96"/>
    <n v="0.9375"/>
  </r>
  <r>
    <x v="25"/>
    <x v="12"/>
    <x v="374"/>
    <x v="2"/>
    <x v="367"/>
    <x v="1"/>
    <n v="497200"/>
    <s v="AfterNoon"/>
    <n v="22"/>
    <n v="50"/>
    <n v="0.44"/>
  </r>
  <r>
    <x v="25"/>
    <x v="12"/>
    <x v="205"/>
    <x v="0"/>
    <x v="203"/>
    <x v="0"/>
    <n v="489500"/>
    <s v="AfterNoon"/>
    <n v="11"/>
    <n v="12"/>
    <n v="0.91666666666666663"/>
  </r>
  <r>
    <x v="25"/>
    <x v="12"/>
    <x v="205"/>
    <x v="0"/>
    <x v="203"/>
    <x v="1"/>
    <n v="936900"/>
    <s v="AfterNoon"/>
    <n v="63"/>
    <n v="85"/>
    <n v="0.74117647058823533"/>
  </r>
  <r>
    <x v="25"/>
    <x v="12"/>
    <x v="344"/>
    <x v="0"/>
    <x v="338"/>
    <x v="0"/>
    <n v="295200"/>
    <s v="AfterNoon"/>
    <n v="9"/>
    <n v="12"/>
    <n v="0.75"/>
  </r>
  <r>
    <x v="25"/>
    <x v="12"/>
    <x v="344"/>
    <x v="0"/>
    <x v="338"/>
    <x v="1"/>
    <n v="821900"/>
    <s v="AfterNoon"/>
    <n v="75"/>
    <n v="85"/>
    <n v="0.88235294117647056"/>
  </r>
  <r>
    <x v="25"/>
    <x v="12"/>
    <x v="345"/>
    <x v="2"/>
    <x v="339"/>
    <x v="1"/>
    <n v="611800"/>
    <s v="AfterNoon"/>
    <n v="32"/>
    <n v="50"/>
    <n v="0.64"/>
  </r>
  <r>
    <x v="25"/>
    <x v="12"/>
    <x v="346"/>
    <x v="0"/>
    <x v="340"/>
    <x v="0"/>
    <n v="67800"/>
    <s v="AfterNoon"/>
    <n v="6"/>
    <n v="12"/>
    <n v="0.5"/>
  </r>
  <r>
    <x v="25"/>
    <x v="12"/>
    <x v="346"/>
    <x v="0"/>
    <x v="340"/>
    <x v="1"/>
    <n v="251700"/>
    <s v="AfterNoon"/>
    <n v="66"/>
    <n v="85"/>
    <n v="0.77647058823529413"/>
  </r>
  <r>
    <x v="25"/>
    <x v="12"/>
    <x v="206"/>
    <x v="6"/>
    <x v="204"/>
    <x v="0"/>
    <n v="354000"/>
    <s v="AfterNoon"/>
    <n v="12"/>
    <n v="12"/>
    <n v="1"/>
  </r>
  <r>
    <x v="25"/>
    <x v="12"/>
    <x v="206"/>
    <x v="6"/>
    <x v="204"/>
    <x v="1"/>
    <n v="965400"/>
    <s v="AfterNoon"/>
    <n v="98"/>
    <n v="118"/>
    <n v="0.83050847457627119"/>
  </r>
  <r>
    <x v="25"/>
    <x v="12"/>
    <x v="207"/>
    <x v="2"/>
    <x v="205"/>
    <x v="1"/>
    <n v="417100"/>
    <s v="AfterNoon"/>
    <n v="41"/>
    <n v="50"/>
    <n v="0.82"/>
  </r>
  <r>
    <x v="25"/>
    <x v="12"/>
    <x v="347"/>
    <x v="3"/>
    <x v="341"/>
    <x v="0"/>
    <n v="509600"/>
    <s v="AfterNoon"/>
    <n v="14"/>
    <n v="30"/>
    <n v="0.46666666666666667"/>
  </r>
  <r>
    <x v="25"/>
    <x v="12"/>
    <x v="347"/>
    <x v="3"/>
    <x v="341"/>
    <x v="1"/>
    <n v="1200500"/>
    <s v="AfterNoon"/>
    <n v="99"/>
    <n v="192"/>
    <n v="0.515625"/>
  </r>
  <r>
    <x v="25"/>
    <x v="12"/>
    <x v="208"/>
    <x v="2"/>
    <x v="206"/>
    <x v="1"/>
    <n v="859300"/>
    <s v="AfterNoon"/>
    <n v="37"/>
    <n v="50"/>
    <n v="0.74"/>
  </r>
  <r>
    <x v="25"/>
    <x v="12"/>
    <x v="211"/>
    <x v="7"/>
    <x v="48"/>
    <x v="0"/>
    <n v="270000"/>
    <s v="AfterNoon"/>
    <n v="15"/>
    <n v="28"/>
    <n v="0.5357142857142857"/>
  </r>
  <r>
    <x v="25"/>
    <x v="12"/>
    <x v="211"/>
    <x v="7"/>
    <x v="48"/>
    <x v="1"/>
    <n v="387000"/>
    <s v="AfterNoon"/>
    <n v="64"/>
    <n v="142"/>
    <n v="0.45070422535211269"/>
  </r>
  <r>
    <x v="25"/>
    <x v="12"/>
    <x v="212"/>
    <x v="2"/>
    <x v="209"/>
    <x v="1"/>
    <n v="581400"/>
    <s v="AfterNoon"/>
    <n v="39"/>
    <n v="50"/>
    <n v="0.78"/>
  </r>
  <r>
    <x v="25"/>
    <x v="12"/>
    <x v="446"/>
    <x v="0"/>
    <x v="430"/>
    <x v="0"/>
    <n v="76200"/>
    <s v="AfterNoon"/>
    <n v="6"/>
    <n v="12"/>
    <n v="0.5"/>
  </r>
  <r>
    <x v="25"/>
    <x v="12"/>
    <x v="446"/>
    <x v="0"/>
    <x v="430"/>
    <x v="1"/>
    <n v="156900"/>
    <s v="AfterNoon"/>
    <n v="37"/>
    <n v="85"/>
    <n v="0.43529411764705878"/>
  </r>
  <r>
    <x v="25"/>
    <x v="12"/>
    <x v="213"/>
    <x v="0"/>
    <x v="210"/>
    <x v="0"/>
    <n v="537600"/>
    <s v="AfterNoon"/>
    <n v="8"/>
    <n v="12"/>
    <n v="0.66666666666666663"/>
  </r>
  <r>
    <x v="25"/>
    <x v="12"/>
    <x v="213"/>
    <x v="0"/>
    <x v="210"/>
    <x v="1"/>
    <n v="969800"/>
    <s v="AfterNoon"/>
    <n v="43"/>
    <n v="85"/>
    <n v="0.50588235294117645"/>
  </r>
  <r>
    <x v="25"/>
    <x v="12"/>
    <x v="214"/>
    <x v="3"/>
    <x v="211"/>
    <x v="0"/>
    <n v="550800"/>
    <s v="AfterNoon"/>
    <n v="18"/>
    <n v="30"/>
    <n v="0.6"/>
  </r>
  <r>
    <x v="25"/>
    <x v="12"/>
    <x v="214"/>
    <x v="3"/>
    <x v="211"/>
    <x v="1"/>
    <n v="1218800"/>
    <s v="AfterNoon"/>
    <n v="119"/>
    <n v="192"/>
    <n v="0.61979166666666663"/>
  </r>
  <r>
    <x v="25"/>
    <x v="12"/>
    <x v="215"/>
    <x v="6"/>
    <x v="212"/>
    <x v="0"/>
    <n v="283200"/>
    <s v="AfterNoon"/>
    <n v="12"/>
    <n v="12"/>
    <n v="1"/>
  </r>
  <r>
    <x v="25"/>
    <x v="12"/>
    <x v="215"/>
    <x v="6"/>
    <x v="212"/>
    <x v="1"/>
    <n v="928500"/>
    <s v="AfterNoon"/>
    <n v="117"/>
    <n v="118"/>
    <n v="0.99152542372881358"/>
  </r>
  <r>
    <x v="25"/>
    <x v="12"/>
    <x v="216"/>
    <x v="0"/>
    <x v="213"/>
    <x v="0"/>
    <n v="95000"/>
    <s v="AfterNoon"/>
    <n v="10"/>
    <n v="12"/>
    <n v="0.83333333333333337"/>
  </r>
  <r>
    <x v="25"/>
    <x v="12"/>
    <x v="216"/>
    <x v="0"/>
    <x v="213"/>
    <x v="1"/>
    <n v="231600"/>
    <s v="AfterNoon"/>
    <n v="72"/>
    <n v="85"/>
    <n v="0.84705882352941175"/>
  </r>
  <r>
    <x v="25"/>
    <x v="12"/>
    <x v="217"/>
    <x v="4"/>
    <x v="214"/>
    <x v="1"/>
    <n v="53900"/>
    <s v="AfterNoon"/>
    <n v="7"/>
    <n v="12"/>
    <n v="0.58333333333333337"/>
  </r>
  <r>
    <x v="25"/>
    <x v="12"/>
    <x v="218"/>
    <x v="4"/>
    <x v="215"/>
    <x v="1"/>
    <n v="69300"/>
    <s v="AfterNoon"/>
    <n v="9"/>
    <n v="12"/>
    <n v="0.75"/>
  </r>
  <r>
    <x v="25"/>
    <x v="12"/>
    <x v="416"/>
    <x v="0"/>
    <x v="402"/>
    <x v="0"/>
    <n v="101000"/>
    <s v="AfterNoon"/>
    <n v="5"/>
    <n v="12"/>
    <n v="0.41666666666666669"/>
  </r>
  <r>
    <x v="25"/>
    <x v="12"/>
    <x v="416"/>
    <x v="0"/>
    <x v="402"/>
    <x v="1"/>
    <n v="283500"/>
    <s v="AfterNoon"/>
    <n v="42"/>
    <n v="85"/>
    <n v="0.49411764705882361"/>
  </r>
  <r>
    <x v="25"/>
    <x v="12"/>
    <x v="219"/>
    <x v="0"/>
    <x v="216"/>
    <x v="0"/>
    <n v="242400"/>
    <s v="AfterNoon"/>
    <n v="12"/>
    <n v="12"/>
    <n v="1"/>
  </r>
  <r>
    <x v="25"/>
    <x v="12"/>
    <x v="219"/>
    <x v="0"/>
    <x v="216"/>
    <x v="1"/>
    <n v="506000"/>
    <s v="AfterNoon"/>
    <n v="75"/>
    <n v="85"/>
    <n v="0.88235294117647056"/>
  </r>
  <r>
    <x v="25"/>
    <x v="12"/>
    <x v="220"/>
    <x v="2"/>
    <x v="217"/>
    <x v="1"/>
    <n v="604500"/>
    <s v="AfterNoon"/>
    <n v="33"/>
    <n v="50"/>
    <n v="0.66"/>
  </r>
  <r>
    <x v="25"/>
    <x v="12"/>
    <x v="221"/>
    <x v="4"/>
    <x v="218"/>
    <x v="1"/>
    <n v="48400"/>
    <s v="AfterNoon"/>
    <n v="11"/>
    <n v="12"/>
    <n v="0.91666666666666663"/>
  </r>
  <r>
    <x v="25"/>
    <x v="12"/>
    <x v="348"/>
    <x v="2"/>
    <x v="342"/>
    <x v="1"/>
    <n v="21700"/>
    <s v="AfterNoon"/>
    <n v="1"/>
    <n v="50"/>
    <n v="0.02"/>
  </r>
  <r>
    <x v="25"/>
    <x v="12"/>
    <x v="222"/>
    <x v="0"/>
    <x v="219"/>
    <x v="0"/>
    <n v="99000"/>
    <s v="AfterNoon"/>
    <n v="10"/>
    <n v="12"/>
    <n v="0.83333333333333337"/>
  </r>
  <r>
    <x v="25"/>
    <x v="12"/>
    <x v="222"/>
    <x v="0"/>
    <x v="219"/>
    <x v="1"/>
    <n v="205500"/>
    <s v="AfterNoon"/>
    <n v="62"/>
    <n v="85"/>
    <n v="0.72941176470588232"/>
  </r>
  <r>
    <x v="25"/>
    <x v="12"/>
    <x v="417"/>
    <x v="2"/>
    <x v="403"/>
    <x v="1"/>
    <n v="252600"/>
    <s v="AfterNoon"/>
    <n v="16"/>
    <n v="50"/>
    <n v="0.32"/>
  </r>
  <r>
    <x v="25"/>
    <x v="12"/>
    <x v="223"/>
    <x v="2"/>
    <x v="220"/>
    <x v="1"/>
    <n v="247200"/>
    <s v="AfterNoon"/>
    <n v="14"/>
    <n v="50"/>
    <n v="0.28000000000000003"/>
  </r>
  <r>
    <x v="25"/>
    <x v="12"/>
    <x v="224"/>
    <x v="2"/>
    <x v="221"/>
    <x v="1"/>
    <n v="711000"/>
    <s v="AfterNoon"/>
    <n v="47"/>
    <n v="50"/>
    <n v="0.94"/>
  </r>
  <r>
    <x v="25"/>
    <x v="12"/>
    <x v="447"/>
    <x v="0"/>
    <x v="431"/>
    <x v="0"/>
    <n v="45800"/>
    <s v="AfterNoon"/>
    <n v="2"/>
    <n v="12"/>
    <n v="0.16666666666666671"/>
  </r>
  <r>
    <x v="25"/>
    <x v="12"/>
    <x v="447"/>
    <x v="0"/>
    <x v="431"/>
    <x v="1"/>
    <n v="114000"/>
    <s v="AfterNoon"/>
    <n v="15"/>
    <n v="85"/>
    <n v="0.1764705882352941"/>
  </r>
  <r>
    <x v="25"/>
    <x v="13"/>
    <x v="225"/>
    <x v="4"/>
    <x v="222"/>
    <x v="1"/>
    <n v="33300"/>
    <s v="Evening"/>
    <n v="9"/>
    <n v="12"/>
    <n v="0.75"/>
  </r>
  <r>
    <x v="25"/>
    <x v="13"/>
    <x v="226"/>
    <x v="4"/>
    <x v="223"/>
    <x v="1"/>
    <n v="14200"/>
    <s v="Evening"/>
    <n v="2"/>
    <n v="12"/>
    <n v="0.16666666666666671"/>
  </r>
  <r>
    <x v="25"/>
    <x v="13"/>
    <x v="227"/>
    <x v="0"/>
    <x v="224"/>
    <x v="0"/>
    <n v="242000"/>
    <s v="Evening"/>
    <n v="5"/>
    <n v="12"/>
    <n v="0.41666666666666669"/>
  </r>
  <r>
    <x v="25"/>
    <x v="13"/>
    <x v="227"/>
    <x v="0"/>
    <x v="224"/>
    <x v="1"/>
    <n v="697400"/>
    <s v="Evening"/>
    <n v="43"/>
    <n v="85"/>
    <n v="0.50588235294117645"/>
  </r>
  <r>
    <x v="25"/>
    <x v="13"/>
    <x v="228"/>
    <x v="0"/>
    <x v="225"/>
    <x v="0"/>
    <n v="550000"/>
    <s v="Evening"/>
    <n v="11"/>
    <n v="12"/>
    <n v="0.91666666666666663"/>
  </r>
  <r>
    <x v="25"/>
    <x v="13"/>
    <x v="228"/>
    <x v="0"/>
    <x v="225"/>
    <x v="1"/>
    <n v="1158700"/>
    <s v="Evening"/>
    <n v="69"/>
    <n v="85"/>
    <n v="0.81176470588235294"/>
  </r>
  <r>
    <x v="25"/>
    <x v="13"/>
    <x v="375"/>
    <x v="2"/>
    <x v="368"/>
    <x v="1"/>
    <n v="213200"/>
    <s v="Evening"/>
    <n v="10"/>
    <n v="50"/>
    <n v="0.2"/>
  </r>
  <r>
    <x v="25"/>
    <x v="13"/>
    <x v="229"/>
    <x v="0"/>
    <x v="226"/>
    <x v="0"/>
    <n v="132600"/>
    <s v="Evening"/>
    <n v="3"/>
    <n v="12"/>
    <n v="0.25"/>
  </r>
  <r>
    <x v="25"/>
    <x v="13"/>
    <x v="229"/>
    <x v="0"/>
    <x v="226"/>
    <x v="1"/>
    <n v="308700"/>
    <s v="Evening"/>
    <n v="21"/>
    <n v="85"/>
    <n v="0.2470588235294118"/>
  </r>
  <r>
    <x v="25"/>
    <x v="13"/>
    <x v="230"/>
    <x v="0"/>
    <x v="227"/>
    <x v="0"/>
    <n v="333600"/>
    <s v="Evening"/>
    <n v="12"/>
    <n v="12"/>
    <n v="1"/>
  </r>
  <r>
    <x v="25"/>
    <x v="13"/>
    <x v="230"/>
    <x v="0"/>
    <x v="227"/>
    <x v="1"/>
    <n v="767100"/>
    <s v="Evening"/>
    <n v="82"/>
    <n v="85"/>
    <n v="0.96470588235294119"/>
  </r>
  <r>
    <x v="25"/>
    <x v="13"/>
    <x v="231"/>
    <x v="0"/>
    <x v="228"/>
    <x v="0"/>
    <n v="333600"/>
    <s v="Evening"/>
    <n v="12"/>
    <n v="12"/>
    <n v="1"/>
  </r>
  <r>
    <x v="25"/>
    <x v="13"/>
    <x v="231"/>
    <x v="0"/>
    <x v="228"/>
    <x v="1"/>
    <n v="748500"/>
    <s v="Evening"/>
    <n v="80"/>
    <n v="85"/>
    <n v="0.94117647058823528"/>
  </r>
  <r>
    <x v="25"/>
    <x v="13"/>
    <x v="232"/>
    <x v="0"/>
    <x v="229"/>
    <x v="0"/>
    <n v="90400"/>
    <s v="Evening"/>
    <n v="8"/>
    <n v="12"/>
    <n v="0.66666666666666663"/>
  </r>
  <r>
    <x v="25"/>
    <x v="13"/>
    <x v="232"/>
    <x v="0"/>
    <x v="229"/>
    <x v="1"/>
    <n v="251700"/>
    <s v="Evening"/>
    <n v="66"/>
    <n v="85"/>
    <n v="0.77647058823529413"/>
  </r>
  <r>
    <x v="25"/>
    <x v="13"/>
    <x v="233"/>
    <x v="6"/>
    <x v="230"/>
    <x v="0"/>
    <n v="354000"/>
    <s v="Evening"/>
    <n v="12"/>
    <n v="12"/>
    <n v="1"/>
  </r>
  <r>
    <x v="25"/>
    <x v="13"/>
    <x v="233"/>
    <x v="6"/>
    <x v="230"/>
    <x v="1"/>
    <n v="1113400"/>
    <s v="Evening"/>
    <n v="113"/>
    <n v="118"/>
    <n v="0.9576271186440678"/>
  </r>
  <r>
    <x v="25"/>
    <x v="13"/>
    <x v="234"/>
    <x v="0"/>
    <x v="231"/>
    <x v="0"/>
    <n v="188300"/>
    <s v="Evening"/>
    <n v="7"/>
    <n v="12"/>
    <n v="0.58333333333333337"/>
  </r>
  <r>
    <x v="25"/>
    <x v="13"/>
    <x v="234"/>
    <x v="0"/>
    <x v="231"/>
    <x v="1"/>
    <n v="578700"/>
    <s v="Evening"/>
    <n v="64"/>
    <n v="85"/>
    <n v="0.75294117647058822"/>
  </r>
  <r>
    <x v="25"/>
    <x v="13"/>
    <x v="235"/>
    <x v="4"/>
    <x v="232"/>
    <x v="1"/>
    <n v="121000"/>
    <s v="Evening"/>
    <n v="11"/>
    <n v="12"/>
    <n v="0.91666666666666663"/>
  </r>
  <r>
    <x v="25"/>
    <x v="13"/>
    <x v="236"/>
    <x v="2"/>
    <x v="233"/>
    <x v="1"/>
    <n v="27300"/>
    <s v="Evening"/>
    <n v="3"/>
    <n v="50"/>
    <n v="0.06"/>
  </r>
  <r>
    <x v="25"/>
    <x v="13"/>
    <x v="237"/>
    <x v="2"/>
    <x v="234"/>
    <x v="1"/>
    <n v="286400"/>
    <s v="Evening"/>
    <n v="23"/>
    <n v="50"/>
    <n v="0.46"/>
  </r>
  <r>
    <x v="25"/>
    <x v="13"/>
    <x v="238"/>
    <x v="4"/>
    <x v="235"/>
    <x v="1"/>
    <n v="11300"/>
    <s v="Evening"/>
    <n v="1"/>
    <n v="12"/>
    <n v="8.3333333333333329E-2"/>
  </r>
  <r>
    <x v="25"/>
    <x v="13"/>
    <x v="239"/>
    <x v="4"/>
    <x v="236"/>
    <x v="1"/>
    <n v="33600"/>
    <s v="Evening"/>
    <n v="4"/>
    <n v="12"/>
    <n v="0.33333333333333331"/>
  </r>
  <r>
    <x v="25"/>
    <x v="13"/>
    <x v="401"/>
    <x v="2"/>
    <x v="391"/>
    <x v="1"/>
    <n v="73800"/>
    <s v="Evening"/>
    <n v="11"/>
    <n v="50"/>
    <n v="0.22"/>
  </r>
  <r>
    <x v="25"/>
    <x v="13"/>
    <x v="240"/>
    <x v="2"/>
    <x v="237"/>
    <x v="1"/>
    <n v="191100"/>
    <s v="Evening"/>
    <n v="27"/>
    <n v="50"/>
    <n v="0.54"/>
  </r>
  <r>
    <x v="25"/>
    <x v="13"/>
    <x v="241"/>
    <x v="2"/>
    <x v="238"/>
    <x v="1"/>
    <n v="155400"/>
    <s v="Evening"/>
    <n v="22"/>
    <n v="50"/>
    <n v="0.44"/>
  </r>
  <r>
    <x v="25"/>
    <x v="13"/>
    <x v="242"/>
    <x v="2"/>
    <x v="239"/>
    <x v="1"/>
    <n v="552500"/>
    <s v="Evening"/>
    <n v="35"/>
    <n v="50"/>
    <n v="0.7"/>
  </r>
  <r>
    <x v="25"/>
    <x v="13"/>
    <x v="243"/>
    <x v="2"/>
    <x v="240"/>
    <x v="1"/>
    <n v="852000"/>
    <s v="Evening"/>
    <n v="48"/>
    <n v="50"/>
    <n v="0.96"/>
  </r>
  <r>
    <x v="25"/>
    <x v="13"/>
    <x v="350"/>
    <x v="0"/>
    <x v="344"/>
    <x v="0"/>
    <n v="22900"/>
    <s v="Evening"/>
    <n v="1"/>
    <n v="12"/>
    <n v="8.3333333333333329E-2"/>
  </r>
  <r>
    <x v="25"/>
    <x v="13"/>
    <x v="350"/>
    <x v="0"/>
    <x v="344"/>
    <x v="1"/>
    <n v="252400"/>
    <s v="Evening"/>
    <n v="33"/>
    <n v="85"/>
    <n v="0.38823529411764712"/>
  </r>
  <r>
    <x v="25"/>
    <x v="13"/>
    <x v="351"/>
    <x v="6"/>
    <x v="345"/>
    <x v="0"/>
    <n v="62800"/>
    <s v="Evening"/>
    <n v="4"/>
    <n v="12"/>
    <n v="0.33333333333333331"/>
  </r>
  <r>
    <x v="25"/>
    <x v="13"/>
    <x v="351"/>
    <x v="6"/>
    <x v="345"/>
    <x v="1"/>
    <n v="224100"/>
    <s v="Evening"/>
    <n v="43"/>
    <n v="118"/>
    <n v="0.36440677966101692"/>
  </r>
  <r>
    <x v="25"/>
    <x v="14"/>
    <x v="402"/>
    <x v="0"/>
    <x v="392"/>
    <x v="0"/>
    <n v="106700"/>
    <s v="Evening"/>
    <n v="11"/>
    <n v="12"/>
    <n v="0.91666666666666663"/>
  </r>
  <r>
    <x v="25"/>
    <x v="14"/>
    <x v="402"/>
    <x v="0"/>
    <x v="392"/>
    <x v="1"/>
    <n v="234800"/>
    <s v="Evening"/>
    <n v="73"/>
    <n v="85"/>
    <n v="0.85882352941176465"/>
  </r>
  <r>
    <x v="25"/>
    <x v="14"/>
    <x v="457"/>
    <x v="4"/>
    <x v="439"/>
    <x v="1"/>
    <n v="13200"/>
    <s v="Evening"/>
    <n v="3"/>
    <n v="12"/>
    <n v="0.25"/>
  </r>
  <r>
    <x v="25"/>
    <x v="14"/>
    <x v="352"/>
    <x v="3"/>
    <x v="346"/>
    <x v="0"/>
    <n v="2642900"/>
    <s v="Evening"/>
    <n v="13"/>
    <n v="30"/>
    <n v="0.43333333333333329"/>
  </r>
  <r>
    <x v="25"/>
    <x v="14"/>
    <x v="352"/>
    <x v="3"/>
    <x v="346"/>
    <x v="1"/>
    <n v="5728700"/>
    <s v="Evening"/>
    <n v="84"/>
    <n v="192"/>
    <n v="0.4375"/>
  </r>
  <r>
    <x v="25"/>
    <x v="14"/>
    <x v="244"/>
    <x v="0"/>
    <x v="241"/>
    <x v="0"/>
    <n v="303100"/>
    <s v="Evening"/>
    <n v="7"/>
    <n v="12"/>
    <n v="0.58333333333333337"/>
  </r>
  <r>
    <x v="25"/>
    <x v="14"/>
    <x v="244"/>
    <x v="0"/>
    <x v="241"/>
    <x v="1"/>
    <n v="478200"/>
    <s v="Evening"/>
    <n v="33"/>
    <n v="85"/>
    <n v="0.38823529411764712"/>
  </r>
  <r>
    <x v="25"/>
    <x v="14"/>
    <x v="245"/>
    <x v="0"/>
    <x v="242"/>
    <x v="0"/>
    <n v="363000"/>
    <s v="Evening"/>
    <n v="11"/>
    <n v="12"/>
    <n v="0.91666666666666663"/>
  </r>
  <r>
    <x v="25"/>
    <x v="14"/>
    <x v="245"/>
    <x v="0"/>
    <x v="242"/>
    <x v="1"/>
    <n v="819500"/>
    <s v="Evening"/>
    <n v="74"/>
    <n v="85"/>
    <n v="0.87058823529411766"/>
  </r>
  <r>
    <x v="25"/>
    <x v="14"/>
    <x v="246"/>
    <x v="7"/>
    <x v="243"/>
    <x v="0"/>
    <n v="537500"/>
    <s v="Evening"/>
    <n v="25"/>
    <n v="28"/>
    <n v="0.8928571428571429"/>
  </r>
  <r>
    <x v="25"/>
    <x v="14"/>
    <x v="246"/>
    <x v="7"/>
    <x v="243"/>
    <x v="1"/>
    <n v="877500"/>
    <s v="Evening"/>
    <n v="121"/>
    <n v="142"/>
    <n v="0.852112676056338"/>
  </r>
  <r>
    <x v="25"/>
    <x v="14"/>
    <x v="247"/>
    <x v="3"/>
    <x v="244"/>
    <x v="0"/>
    <n v="971600"/>
    <s v="Evening"/>
    <n v="28"/>
    <n v="30"/>
    <n v="0.93333333333333335"/>
  </r>
  <r>
    <x v="25"/>
    <x v="14"/>
    <x v="247"/>
    <x v="3"/>
    <x v="244"/>
    <x v="1"/>
    <n v="1747700"/>
    <s v="Evening"/>
    <n v="150"/>
    <n v="192"/>
    <n v="0.78125"/>
  </r>
  <r>
    <x v="25"/>
    <x v="14"/>
    <x v="248"/>
    <x v="5"/>
    <x v="245"/>
    <x v="0"/>
    <n v="1094600"/>
    <s v="Evening"/>
    <n v="26"/>
    <n v="30"/>
    <n v="0.8666666666666667"/>
  </r>
  <r>
    <x v="25"/>
    <x v="14"/>
    <x v="248"/>
    <x v="5"/>
    <x v="245"/>
    <x v="2"/>
    <n v="932100"/>
    <s v="Evening"/>
    <n v="39"/>
    <n v="48"/>
    <n v="0.8125"/>
  </r>
  <r>
    <x v="25"/>
    <x v="14"/>
    <x v="248"/>
    <x v="5"/>
    <x v="245"/>
    <x v="1"/>
    <n v="3598000"/>
    <s v="Evening"/>
    <n v="256"/>
    <n v="324"/>
    <n v="0.79012345679012341"/>
  </r>
  <r>
    <x v="25"/>
    <x v="14"/>
    <x v="403"/>
    <x v="7"/>
    <x v="68"/>
    <x v="0"/>
    <n v="206800"/>
    <s v="Evening"/>
    <n v="11"/>
    <n v="28"/>
    <n v="0.39285714285714279"/>
  </r>
  <r>
    <x v="25"/>
    <x v="14"/>
    <x v="403"/>
    <x v="7"/>
    <x v="68"/>
    <x v="1"/>
    <n v="399900"/>
    <s v="Evening"/>
    <n v="63"/>
    <n v="142"/>
    <n v="0.44366197183098588"/>
  </r>
  <r>
    <x v="25"/>
    <x v="14"/>
    <x v="249"/>
    <x v="2"/>
    <x v="246"/>
    <x v="1"/>
    <n v="881600"/>
    <s v="Evening"/>
    <n v="46"/>
    <n v="50"/>
    <n v="0.92"/>
  </r>
  <r>
    <x v="25"/>
    <x v="14"/>
    <x v="250"/>
    <x v="0"/>
    <x v="247"/>
    <x v="0"/>
    <n v="123600"/>
    <s v="Evening"/>
    <n v="12"/>
    <n v="12"/>
    <n v="1"/>
  </r>
  <r>
    <x v="25"/>
    <x v="14"/>
    <x v="250"/>
    <x v="0"/>
    <x v="247"/>
    <x v="1"/>
    <n v="291000"/>
    <s v="Evening"/>
    <n v="85"/>
    <n v="85"/>
    <n v="1"/>
  </r>
  <r>
    <x v="25"/>
    <x v="14"/>
    <x v="251"/>
    <x v="0"/>
    <x v="248"/>
    <x v="0"/>
    <n v="146000"/>
    <s v="Evening"/>
    <n v="4"/>
    <n v="12"/>
    <n v="0.33333333333333331"/>
  </r>
  <r>
    <x v="25"/>
    <x v="14"/>
    <x v="251"/>
    <x v="0"/>
    <x v="248"/>
    <x v="1"/>
    <n v="270800"/>
    <s v="Evening"/>
    <n v="22"/>
    <n v="85"/>
    <n v="0.25882352941176467"/>
  </r>
  <r>
    <x v="25"/>
    <x v="14"/>
    <x v="252"/>
    <x v="3"/>
    <x v="249"/>
    <x v="0"/>
    <n v="654400"/>
    <s v="Evening"/>
    <n v="16"/>
    <n v="30"/>
    <n v="0.53333333333333333"/>
  </r>
  <r>
    <x v="25"/>
    <x v="14"/>
    <x v="252"/>
    <x v="3"/>
    <x v="249"/>
    <x v="1"/>
    <n v="1708400"/>
    <s v="Evening"/>
    <n v="125"/>
    <n v="192"/>
    <n v="0.65104166666666663"/>
  </r>
  <r>
    <x v="25"/>
    <x v="14"/>
    <x v="253"/>
    <x v="1"/>
    <x v="250"/>
    <x v="0"/>
    <n v="2192300"/>
    <s v="Evening"/>
    <n v="11"/>
    <n v="20"/>
    <n v="0.55000000000000004"/>
  </r>
  <r>
    <x v="25"/>
    <x v="14"/>
    <x v="253"/>
    <x v="1"/>
    <x v="250"/>
    <x v="1"/>
    <n v="3267000"/>
    <s v="Evening"/>
    <n v="49"/>
    <n v="96"/>
    <n v="0.51041666666666663"/>
  </r>
  <r>
    <x v="25"/>
    <x v="14"/>
    <x v="254"/>
    <x v="6"/>
    <x v="251"/>
    <x v="0"/>
    <n v="62800"/>
    <s v="Evening"/>
    <n v="4"/>
    <n v="12"/>
    <n v="0.33333333333333331"/>
  </r>
  <r>
    <x v="25"/>
    <x v="14"/>
    <x v="254"/>
    <x v="6"/>
    <x v="251"/>
    <x v="1"/>
    <n v="166400"/>
    <s v="Evening"/>
    <n v="32"/>
    <n v="118"/>
    <n v="0.2711864406779661"/>
  </r>
  <r>
    <x v="25"/>
    <x v="15"/>
    <x v="255"/>
    <x v="5"/>
    <x v="252"/>
    <x v="0"/>
    <n v="1094600"/>
    <s v="Evening"/>
    <n v="26"/>
    <n v="30"/>
    <n v="0.8666666666666667"/>
  </r>
  <r>
    <x v="25"/>
    <x v="15"/>
    <x v="255"/>
    <x v="5"/>
    <x v="252"/>
    <x v="2"/>
    <n v="979900"/>
    <s v="Evening"/>
    <n v="41"/>
    <n v="48"/>
    <n v="0.85416666666666663"/>
  </r>
  <r>
    <x v="25"/>
    <x v="15"/>
    <x v="255"/>
    <x v="5"/>
    <x v="252"/>
    <x v="1"/>
    <n v="3767400"/>
    <s v="Evening"/>
    <n v="268"/>
    <n v="324"/>
    <n v="0.8271604938271605"/>
  </r>
  <r>
    <x v="25"/>
    <x v="15"/>
    <x v="256"/>
    <x v="2"/>
    <x v="253"/>
    <x v="1"/>
    <n v="326000"/>
    <s v="Evening"/>
    <n v="34"/>
    <n v="50"/>
    <n v="0.68"/>
  </r>
  <r>
    <x v="25"/>
    <x v="15"/>
    <x v="257"/>
    <x v="2"/>
    <x v="254"/>
    <x v="1"/>
    <n v="192800"/>
    <s v="Evening"/>
    <n v="13"/>
    <n v="50"/>
    <n v="0.26"/>
  </r>
  <r>
    <x v="25"/>
    <x v="15"/>
    <x v="258"/>
    <x v="2"/>
    <x v="255"/>
    <x v="1"/>
    <n v="292700"/>
    <s v="Evening"/>
    <n v="23"/>
    <n v="50"/>
    <n v="0.46"/>
  </r>
  <r>
    <x v="25"/>
    <x v="15"/>
    <x v="259"/>
    <x v="0"/>
    <x v="256"/>
    <x v="0"/>
    <n v="150500"/>
    <s v="Evening"/>
    <n v="7"/>
    <n v="12"/>
    <n v="0.58333333333333337"/>
  </r>
  <r>
    <x v="25"/>
    <x v="15"/>
    <x v="259"/>
    <x v="0"/>
    <x v="256"/>
    <x v="1"/>
    <n v="333300"/>
    <s v="Evening"/>
    <n v="46"/>
    <n v="85"/>
    <n v="0.54117647058823526"/>
  </r>
  <r>
    <x v="25"/>
    <x v="15"/>
    <x v="261"/>
    <x v="2"/>
    <x v="258"/>
    <x v="1"/>
    <n v="85000"/>
    <s v="Evening"/>
    <n v="8"/>
    <n v="50"/>
    <n v="0.16"/>
  </r>
  <r>
    <x v="25"/>
    <x v="15"/>
    <x v="262"/>
    <x v="0"/>
    <x v="259"/>
    <x v="0"/>
    <n v="412000"/>
    <s v="Evening"/>
    <n v="10"/>
    <n v="12"/>
    <n v="0.83333333333333337"/>
  </r>
  <r>
    <x v="25"/>
    <x v="15"/>
    <x v="262"/>
    <x v="0"/>
    <x v="259"/>
    <x v="1"/>
    <n v="1007100"/>
    <s v="Evening"/>
    <n v="73"/>
    <n v="85"/>
    <n v="0.85882352941176465"/>
  </r>
  <r>
    <x v="25"/>
    <x v="15"/>
    <x v="263"/>
    <x v="6"/>
    <x v="260"/>
    <x v="0"/>
    <n v="272300"/>
    <s v="Evening"/>
    <n v="7"/>
    <n v="12"/>
    <n v="0.58333333333333337"/>
  </r>
  <r>
    <x v="25"/>
    <x v="15"/>
    <x v="263"/>
    <x v="6"/>
    <x v="260"/>
    <x v="1"/>
    <n v="1043900"/>
    <s v="Evening"/>
    <n v="80"/>
    <n v="118"/>
    <n v="0.67796610169491522"/>
  </r>
  <r>
    <x v="25"/>
    <x v="15"/>
    <x v="264"/>
    <x v="7"/>
    <x v="261"/>
    <x v="0"/>
    <n v="137500"/>
    <s v="Evening"/>
    <n v="5"/>
    <n v="28"/>
    <n v="0.1785714285714286"/>
  </r>
  <r>
    <x v="25"/>
    <x v="15"/>
    <x v="264"/>
    <x v="7"/>
    <x v="261"/>
    <x v="1"/>
    <n v="397400"/>
    <s v="Evening"/>
    <n v="43"/>
    <n v="142"/>
    <n v="0.30281690140845069"/>
  </r>
  <r>
    <x v="25"/>
    <x v="15"/>
    <x v="448"/>
    <x v="7"/>
    <x v="178"/>
    <x v="0"/>
    <n v="137500"/>
    <s v="Evening"/>
    <n v="5"/>
    <n v="28"/>
    <n v="0.1785714285714286"/>
  </r>
  <r>
    <x v="25"/>
    <x v="15"/>
    <x v="448"/>
    <x v="7"/>
    <x v="178"/>
    <x v="1"/>
    <n v="352300"/>
    <s v="Evening"/>
    <n v="38"/>
    <n v="142"/>
    <n v="0.26760563380281688"/>
  </r>
  <r>
    <x v="25"/>
    <x v="15"/>
    <x v="265"/>
    <x v="3"/>
    <x v="262"/>
    <x v="0"/>
    <n v="971600"/>
    <s v="Evening"/>
    <n v="28"/>
    <n v="30"/>
    <n v="0.93333333333333335"/>
  </r>
  <r>
    <x v="25"/>
    <x v="15"/>
    <x v="265"/>
    <x v="3"/>
    <x v="262"/>
    <x v="1"/>
    <n v="1700200"/>
    <s v="Evening"/>
    <n v="146"/>
    <n v="192"/>
    <n v="0.76041666666666663"/>
  </r>
  <r>
    <x v="25"/>
    <x v="15"/>
    <x v="266"/>
    <x v="6"/>
    <x v="263"/>
    <x v="0"/>
    <n v="439200"/>
    <s v="Evening"/>
    <n v="12"/>
    <n v="12"/>
    <n v="1"/>
  </r>
  <r>
    <x v="25"/>
    <x v="15"/>
    <x v="266"/>
    <x v="6"/>
    <x v="263"/>
    <x v="1"/>
    <n v="1288200"/>
    <s v="Evening"/>
    <n v="105"/>
    <n v="118"/>
    <n v="0.88983050847457623"/>
  </r>
  <r>
    <x v="25"/>
    <x v="15"/>
    <x v="267"/>
    <x v="2"/>
    <x v="264"/>
    <x v="1"/>
    <n v="93300"/>
    <s v="Evening"/>
    <n v="30"/>
    <n v="50"/>
    <n v="0.6"/>
  </r>
  <r>
    <x v="25"/>
    <x v="15"/>
    <x v="268"/>
    <x v="5"/>
    <x v="265"/>
    <x v="0"/>
    <n v="630000"/>
    <s v="Evening"/>
    <n v="18"/>
    <n v="30"/>
    <n v="0.6"/>
  </r>
  <r>
    <x v="25"/>
    <x v="15"/>
    <x v="268"/>
    <x v="5"/>
    <x v="265"/>
    <x v="2"/>
    <n v="696500"/>
    <s v="Evening"/>
    <n v="35"/>
    <n v="48"/>
    <n v="0.72916666666666663"/>
  </r>
  <r>
    <x v="25"/>
    <x v="15"/>
    <x v="268"/>
    <x v="5"/>
    <x v="265"/>
    <x v="1"/>
    <n v="2396700"/>
    <s v="Evening"/>
    <n v="204"/>
    <n v="324"/>
    <n v="0.62962962962962965"/>
  </r>
  <r>
    <x v="25"/>
    <x v="15"/>
    <x v="269"/>
    <x v="2"/>
    <x v="266"/>
    <x v="1"/>
    <n v="220800"/>
    <s v="Evening"/>
    <n v="18"/>
    <n v="50"/>
    <n v="0.36"/>
  </r>
  <r>
    <x v="25"/>
    <x v="15"/>
    <x v="270"/>
    <x v="7"/>
    <x v="75"/>
    <x v="0"/>
    <n v="360000"/>
    <s v="Evening"/>
    <n v="20"/>
    <n v="28"/>
    <n v="0.7142857142857143"/>
  </r>
  <r>
    <x v="25"/>
    <x v="15"/>
    <x v="270"/>
    <x v="7"/>
    <x v="75"/>
    <x v="1"/>
    <n v="642600"/>
    <s v="Evening"/>
    <n v="106"/>
    <n v="142"/>
    <n v="0.74647887323943662"/>
  </r>
  <r>
    <x v="25"/>
    <x v="15"/>
    <x v="271"/>
    <x v="0"/>
    <x v="267"/>
    <x v="0"/>
    <n v="297000"/>
    <s v="Evening"/>
    <n v="9"/>
    <n v="12"/>
    <n v="0.75"/>
  </r>
  <r>
    <x v="25"/>
    <x v="15"/>
    <x v="271"/>
    <x v="0"/>
    <x v="267"/>
    <x v="1"/>
    <n v="654500"/>
    <s v="Evening"/>
    <n v="59"/>
    <n v="85"/>
    <n v="0.69411764705882351"/>
  </r>
  <r>
    <x v="25"/>
    <x v="15"/>
    <x v="272"/>
    <x v="4"/>
    <x v="268"/>
    <x v="1"/>
    <n v="46400"/>
    <s v="Evening"/>
    <n v="8"/>
    <n v="12"/>
    <n v="0.66666666666666663"/>
  </r>
  <r>
    <x v="25"/>
    <x v="15"/>
    <x v="273"/>
    <x v="0"/>
    <x v="269"/>
    <x v="0"/>
    <n v="242400"/>
    <s v="Evening"/>
    <n v="12"/>
    <n v="12"/>
    <n v="1"/>
  </r>
  <r>
    <x v="25"/>
    <x v="15"/>
    <x v="273"/>
    <x v="0"/>
    <x v="269"/>
    <x v="1"/>
    <n v="532100"/>
    <s v="Evening"/>
    <n v="79"/>
    <n v="85"/>
    <n v="0.92941176470588238"/>
  </r>
  <r>
    <x v="25"/>
    <x v="15"/>
    <x v="438"/>
    <x v="2"/>
    <x v="422"/>
    <x v="1"/>
    <n v="174000"/>
    <s v="Evening"/>
    <n v="10"/>
    <n v="50"/>
    <n v="0.2"/>
  </r>
  <r>
    <x v="25"/>
    <x v="16"/>
    <x v="274"/>
    <x v="2"/>
    <x v="270"/>
    <x v="1"/>
    <n v="113900"/>
    <s v="Evening"/>
    <n v="21"/>
    <n v="50"/>
    <n v="0.42"/>
  </r>
  <r>
    <x v="25"/>
    <x v="16"/>
    <x v="418"/>
    <x v="0"/>
    <x v="404"/>
    <x v="0"/>
    <n v="150500"/>
    <s v="Evening"/>
    <n v="7"/>
    <n v="12"/>
    <n v="0.58333333333333337"/>
  </r>
  <r>
    <x v="25"/>
    <x v="16"/>
    <x v="418"/>
    <x v="0"/>
    <x v="404"/>
    <x v="1"/>
    <n v="332600"/>
    <s v="Evening"/>
    <n v="46"/>
    <n v="85"/>
    <n v="0.54117647058823526"/>
  </r>
  <r>
    <x v="25"/>
    <x v="16"/>
    <x v="275"/>
    <x v="0"/>
    <x v="271"/>
    <x v="0"/>
    <n v="80500"/>
    <s v="Evening"/>
    <n v="5"/>
    <n v="12"/>
    <n v="0.41666666666666669"/>
  </r>
  <r>
    <x v="25"/>
    <x v="16"/>
    <x v="275"/>
    <x v="0"/>
    <x v="271"/>
    <x v="1"/>
    <n v="261200"/>
    <s v="Evening"/>
    <n v="48"/>
    <n v="85"/>
    <n v="0.56470588235294117"/>
  </r>
  <r>
    <x v="25"/>
    <x v="16"/>
    <x v="276"/>
    <x v="0"/>
    <x v="64"/>
    <x v="0"/>
    <n v="33300"/>
    <s v="Evening"/>
    <n v="3"/>
    <n v="12"/>
    <n v="0.25"/>
  </r>
  <r>
    <x v="25"/>
    <x v="16"/>
    <x v="276"/>
    <x v="0"/>
    <x v="64"/>
    <x v="1"/>
    <n v="101100"/>
    <s v="Evening"/>
    <n v="27"/>
    <n v="85"/>
    <n v="0.31764705882352939"/>
  </r>
  <r>
    <x v="25"/>
    <x v="16"/>
    <x v="419"/>
    <x v="0"/>
    <x v="200"/>
    <x v="0"/>
    <n v="77700"/>
    <s v="Evening"/>
    <n v="7"/>
    <n v="12"/>
    <n v="0.58333333333333337"/>
  </r>
  <r>
    <x v="25"/>
    <x v="16"/>
    <x v="419"/>
    <x v="0"/>
    <x v="200"/>
    <x v="1"/>
    <n v="107700"/>
    <s v="Evening"/>
    <n v="29"/>
    <n v="85"/>
    <n v="0.3411764705882353"/>
  </r>
  <r>
    <x v="25"/>
    <x v="16"/>
    <x v="376"/>
    <x v="0"/>
    <x v="369"/>
    <x v="0"/>
    <n v="142800"/>
    <s v="Evening"/>
    <n v="12"/>
    <n v="12"/>
    <n v="1"/>
  </r>
  <r>
    <x v="25"/>
    <x v="16"/>
    <x v="376"/>
    <x v="0"/>
    <x v="369"/>
    <x v="1"/>
    <n v="322000"/>
    <s v="Evening"/>
    <n v="80"/>
    <n v="85"/>
    <n v="0.94117647058823528"/>
  </r>
  <r>
    <x v="25"/>
    <x v="16"/>
    <x v="277"/>
    <x v="3"/>
    <x v="272"/>
    <x v="0"/>
    <n v="772400"/>
    <s v="Evening"/>
    <n v="4"/>
    <n v="30"/>
    <n v="0.1333333333333333"/>
  </r>
  <r>
    <x v="25"/>
    <x v="16"/>
    <x v="277"/>
    <x v="3"/>
    <x v="272"/>
    <x v="1"/>
    <n v="2266800"/>
    <s v="Evening"/>
    <n v="35"/>
    <n v="192"/>
    <n v="0.18229166666666671"/>
  </r>
  <r>
    <x v="25"/>
    <x v="16"/>
    <x v="420"/>
    <x v="2"/>
    <x v="405"/>
    <x v="1"/>
    <n v="74800"/>
    <s v="Evening"/>
    <n v="10"/>
    <n v="50"/>
    <n v="0.2"/>
  </r>
  <r>
    <x v="25"/>
    <x v="16"/>
    <x v="278"/>
    <x v="2"/>
    <x v="273"/>
    <x v="1"/>
    <n v="37500"/>
    <s v="Evening"/>
    <n v="5"/>
    <n v="50"/>
    <n v="0.1"/>
  </r>
  <r>
    <x v="25"/>
    <x v="16"/>
    <x v="279"/>
    <x v="3"/>
    <x v="274"/>
    <x v="0"/>
    <n v="3537800"/>
    <s v="Evening"/>
    <n v="19"/>
    <n v="30"/>
    <n v="0.6333333333333333"/>
  </r>
  <r>
    <x v="25"/>
    <x v="16"/>
    <x v="279"/>
    <x v="3"/>
    <x v="274"/>
    <x v="1"/>
    <n v="6843400"/>
    <s v="Evening"/>
    <n v="110"/>
    <n v="192"/>
    <n v="0.57291666666666663"/>
  </r>
  <r>
    <x v="25"/>
    <x v="16"/>
    <x v="280"/>
    <x v="0"/>
    <x v="275"/>
    <x v="0"/>
    <n v="215200"/>
    <s v="Evening"/>
    <n v="8"/>
    <n v="12"/>
    <n v="0.66666666666666663"/>
  </r>
  <r>
    <x v="25"/>
    <x v="16"/>
    <x v="280"/>
    <x v="0"/>
    <x v="275"/>
    <x v="1"/>
    <n v="598500"/>
    <s v="Evening"/>
    <n v="66"/>
    <n v="85"/>
    <n v="0.77647058823529413"/>
  </r>
  <r>
    <x v="25"/>
    <x v="16"/>
    <x v="281"/>
    <x v="7"/>
    <x v="45"/>
    <x v="0"/>
    <n v="420000"/>
    <s v="Evening"/>
    <n v="21"/>
    <n v="28"/>
    <n v="0.75"/>
  </r>
  <r>
    <x v="25"/>
    <x v="16"/>
    <x v="281"/>
    <x v="7"/>
    <x v="45"/>
    <x v="1"/>
    <n v="553600"/>
    <s v="Evening"/>
    <n v="82"/>
    <n v="142"/>
    <n v="0.57746478873239437"/>
  </r>
  <r>
    <x v="25"/>
    <x v="16"/>
    <x v="282"/>
    <x v="2"/>
    <x v="276"/>
    <x v="1"/>
    <n v="107800"/>
    <s v="Evening"/>
    <n v="26"/>
    <n v="50"/>
    <n v="0.52"/>
  </r>
  <r>
    <x v="25"/>
    <x v="16"/>
    <x v="283"/>
    <x v="2"/>
    <x v="277"/>
    <x v="1"/>
    <n v="108200"/>
    <s v="Evening"/>
    <n v="26"/>
    <n v="50"/>
    <n v="0.52"/>
  </r>
  <r>
    <x v="25"/>
    <x v="16"/>
    <x v="284"/>
    <x v="0"/>
    <x v="278"/>
    <x v="0"/>
    <n v="133000"/>
    <s v="Evening"/>
    <n v="5"/>
    <n v="12"/>
    <n v="0.41666666666666669"/>
  </r>
  <r>
    <x v="25"/>
    <x v="16"/>
    <x v="284"/>
    <x v="0"/>
    <x v="278"/>
    <x v="1"/>
    <n v="364900"/>
    <s v="Evening"/>
    <n v="41"/>
    <n v="85"/>
    <n v="0.4823529411764706"/>
  </r>
  <r>
    <x v="25"/>
    <x v="16"/>
    <x v="404"/>
    <x v="0"/>
    <x v="393"/>
    <x v="0"/>
    <n v="254100"/>
    <s v="Evening"/>
    <n v="11"/>
    <n v="12"/>
    <n v="0.91666666666666663"/>
  </r>
  <r>
    <x v="25"/>
    <x v="16"/>
    <x v="404"/>
    <x v="0"/>
    <x v="393"/>
    <x v="1"/>
    <n v="596900"/>
    <s v="Evening"/>
    <n v="77"/>
    <n v="85"/>
    <n v="0.90588235294117647"/>
  </r>
  <r>
    <x v="25"/>
    <x v="17"/>
    <x v="285"/>
    <x v="1"/>
    <x v="279"/>
    <x v="0"/>
    <n v="1598400"/>
    <s v="Night"/>
    <n v="8"/>
    <n v="20"/>
    <n v="0.4"/>
  </r>
  <r>
    <x v="25"/>
    <x v="17"/>
    <x v="285"/>
    <x v="1"/>
    <x v="279"/>
    <x v="1"/>
    <n v="2677200"/>
    <s v="Night"/>
    <n v="40"/>
    <n v="96"/>
    <n v="0.41666666666666669"/>
  </r>
  <r>
    <x v="25"/>
    <x v="17"/>
    <x v="286"/>
    <x v="3"/>
    <x v="280"/>
    <x v="0"/>
    <n v="4981500"/>
    <s v="Night"/>
    <n v="27"/>
    <n v="30"/>
    <n v="0.9"/>
  </r>
  <r>
    <x v="25"/>
    <x v="17"/>
    <x v="286"/>
    <x v="3"/>
    <x v="280"/>
    <x v="1"/>
    <n v="10805900"/>
    <s v="Night"/>
    <n v="175"/>
    <n v="192"/>
    <n v="0.91145833333333337"/>
  </r>
  <r>
    <x v="25"/>
    <x v="17"/>
    <x v="287"/>
    <x v="1"/>
    <x v="281"/>
    <x v="0"/>
    <n v="145300"/>
    <s v="Night"/>
    <n v="1"/>
    <n v="20"/>
    <n v="0.05"/>
  </r>
  <r>
    <x v="25"/>
    <x v="17"/>
    <x v="287"/>
    <x v="1"/>
    <x v="281"/>
    <x v="1"/>
    <n v="387200"/>
    <s v="Night"/>
    <n v="8"/>
    <n v="96"/>
    <n v="8.3333333333333329E-2"/>
  </r>
  <r>
    <x v="26"/>
    <x v="0"/>
    <x v="0"/>
    <x v="0"/>
    <x v="0"/>
    <x v="0"/>
    <n v="185000"/>
    <s v="EarlyMorning"/>
    <n v="10"/>
    <n v="12"/>
    <n v="0.83333333333333337"/>
  </r>
  <r>
    <x v="26"/>
    <x v="0"/>
    <x v="0"/>
    <x v="0"/>
    <x v="0"/>
    <x v="1"/>
    <n v="505200"/>
    <s v="EarlyMorning"/>
    <n v="81"/>
    <n v="85"/>
    <n v="0.95294117647058818"/>
  </r>
  <r>
    <x v="26"/>
    <x v="1"/>
    <x v="1"/>
    <x v="1"/>
    <x v="1"/>
    <x v="0"/>
    <n v="435900"/>
    <s v="EarlyMorning"/>
    <n v="3"/>
    <n v="20"/>
    <n v="0.15"/>
  </r>
  <r>
    <x v="26"/>
    <x v="1"/>
    <x v="1"/>
    <x v="1"/>
    <x v="1"/>
    <x v="1"/>
    <n v="885900"/>
    <s v="EarlyMorning"/>
    <n v="18"/>
    <n v="96"/>
    <n v="0.1875"/>
  </r>
  <r>
    <x v="26"/>
    <x v="1"/>
    <x v="2"/>
    <x v="2"/>
    <x v="2"/>
    <x v="1"/>
    <n v="182400"/>
    <s v="EarlyMorning"/>
    <n v="8"/>
    <n v="50"/>
    <n v="0.16"/>
  </r>
  <r>
    <x v="26"/>
    <x v="18"/>
    <x v="289"/>
    <x v="7"/>
    <x v="283"/>
    <x v="0"/>
    <n v="2658000"/>
    <s v="Morning"/>
    <n v="20"/>
    <n v="28"/>
    <n v="0.7142857142857143"/>
  </r>
  <r>
    <x v="26"/>
    <x v="18"/>
    <x v="289"/>
    <x v="7"/>
    <x v="283"/>
    <x v="1"/>
    <n v="5054300"/>
    <s v="Morning"/>
    <n v="113"/>
    <n v="142"/>
    <n v="0.79577464788732399"/>
  </r>
  <r>
    <x v="26"/>
    <x v="2"/>
    <x v="3"/>
    <x v="1"/>
    <x v="3"/>
    <x v="0"/>
    <n v="1610000"/>
    <s v="Morning"/>
    <n v="14"/>
    <n v="20"/>
    <n v="0.7"/>
  </r>
  <r>
    <x v="26"/>
    <x v="2"/>
    <x v="3"/>
    <x v="1"/>
    <x v="3"/>
    <x v="1"/>
    <n v="1961100"/>
    <s v="Morning"/>
    <n v="51"/>
    <n v="96"/>
    <n v="0.53125"/>
  </r>
  <r>
    <x v="26"/>
    <x v="2"/>
    <x v="4"/>
    <x v="3"/>
    <x v="4"/>
    <x v="0"/>
    <n v="4468800"/>
    <s v="Morning"/>
    <n v="24"/>
    <n v="30"/>
    <n v="0.8"/>
  </r>
  <r>
    <x v="26"/>
    <x v="2"/>
    <x v="4"/>
    <x v="3"/>
    <x v="4"/>
    <x v="1"/>
    <n v="7284300"/>
    <s v="Morning"/>
    <n v="117"/>
    <n v="192"/>
    <n v="0.609375"/>
  </r>
  <r>
    <x v="26"/>
    <x v="2"/>
    <x v="5"/>
    <x v="2"/>
    <x v="5"/>
    <x v="1"/>
    <n v="159500"/>
    <s v="Morning"/>
    <n v="8"/>
    <n v="50"/>
    <n v="0.16"/>
  </r>
  <r>
    <x v="26"/>
    <x v="3"/>
    <x v="6"/>
    <x v="4"/>
    <x v="6"/>
    <x v="1"/>
    <n v="52200"/>
    <s v="Morning"/>
    <n v="6"/>
    <n v="12"/>
    <n v="0.5"/>
  </r>
  <r>
    <x v="26"/>
    <x v="3"/>
    <x v="290"/>
    <x v="0"/>
    <x v="284"/>
    <x v="0"/>
    <n v="90000"/>
    <s v="Morning"/>
    <n v="5"/>
    <n v="12"/>
    <n v="0.41666666666666669"/>
  </r>
  <r>
    <x v="26"/>
    <x v="3"/>
    <x v="290"/>
    <x v="0"/>
    <x v="284"/>
    <x v="1"/>
    <n v="235800"/>
    <s v="Morning"/>
    <n v="39"/>
    <n v="85"/>
    <n v="0.45882352941176469"/>
  </r>
  <r>
    <x v="26"/>
    <x v="3"/>
    <x v="7"/>
    <x v="0"/>
    <x v="7"/>
    <x v="0"/>
    <n v="629200"/>
    <s v="Morning"/>
    <n v="11"/>
    <n v="12"/>
    <n v="0.91666666666666663"/>
  </r>
  <r>
    <x v="26"/>
    <x v="3"/>
    <x v="7"/>
    <x v="0"/>
    <x v="7"/>
    <x v="1"/>
    <n v="1499300"/>
    <s v="Morning"/>
    <n v="78"/>
    <n v="85"/>
    <n v="0.91764705882352937"/>
  </r>
  <r>
    <x v="26"/>
    <x v="3"/>
    <x v="291"/>
    <x v="4"/>
    <x v="285"/>
    <x v="1"/>
    <n v="52200"/>
    <s v="Morning"/>
    <n v="9"/>
    <n v="12"/>
    <n v="0.75"/>
  </r>
  <r>
    <x v="26"/>
    <x v="3"/>
    <x v="8"/>
    <x v="0"/>
    <x v="8"/>
    <x v="0"/>
    <n v="695200"/>
    <s v="Morning"/>
    <n v="8"/>
    <n v="12"/>
    <n v="0.66666666666666663"/>
  </r>
  <r>
    <x v="26"/>
    <x v="3"/>
    <x v="8"/>
    <x v="0"/>
    <x v="8"/>
    <x v="1"/>
    <n v="1278900"/>
    <s v="Morning"/>
    <n v="44"/>
    <n v="85"/>
    <n v="0.51764705882352946"/>
  </r>
  <r>
    <x v="26"/>
    <x v="3"/>
    <x v="9"/>
    <x v="2"/>
    <x v="9"/>
    <x v="1"/>
    <n v="228000"/>
    <s v="Morning"/>
    <n v="10"/>
    <n v="50"/>
    <n v="0.2"/>
  </r>
  <r>
    <x v="26"/>
    <x v="4"/>
    <x v="10"/>
    <x v="0"/>
    <x v="10"/>
    <x v="0"/>
    <n v="117600"/>
    <s v="Morning"/>
    <n v="12"/>
    <n v="12"/>
    <n v="1"/>
  </r>
  <r>
    <x v="26"/>
    <x v="4"/>
    <x v="10"/>
    <x v="0"/>
    <x v="10"/>
    <x v="1"/>
    <n v="238800"/>
    <s v="Morning"/>
    <n v="72"/>
    <n v="85"/>
    <n v="0.84705882352941175"/>
  </r>
  <r>
    <x v="26"/>
    <x v="4"/>
    <x v="292"/>
    <x v="4"/>
    <x v="286"/>
    <x v="1"/>
    <n v="49000"/>
    <s v="Morning"/>
    <n v="10"/>
    <n v="12"/>
    <n v="0.83333333333333337"/>
  </r>
  <r>
    <x v="26"/>
    <x v="4"/>
    <x v="12"/>
    <x v="4"/>
    <x v="12"/>
    <x v="1"/>
    <n v="44100"/>
    <s v="Morning"/>
    <n v="7"/>
    <n v="12"/>
    <n v="0.58333333333333337"/>
  </r>
  <r>
    <x v="26"/>
    <x v="4"/>
    <x v="13"/>
    <x v="0"/>
    <x v="13"/>
    <x v="0"/>
    <n v="514800"/>
    <s v="Morning"/>
    <n v="9"/>
    <n v="12"/>
    <n v="0.75"/>
  </r>
  <r>
    <x v="26"/>
    <x v="4"/>
    <x v="13"/>
    <x v="0"/>
    <x v="13"/>
    <x v="1"/>
    <n v="943500"/>
    <s v="Morning"/>
    <n v="49"/>
    <n v="85"/>
    <n v="0.57647058823529407"/>
  </r>
  <r>
    <x v="26"/>
    <x v="4"/>
    <x v="293"/>
    <x v="2"/>
    <x v="287"/>
    <x v="1"/>
    <n v="519000"/>
    <s v="Morning"/>
    <n v="20"/>
    <n v="50"/>
    <n v="0.4"/>
  </r>
  <r>
    <x v="26"/>
    <x v="4"/>
    <x v="456"/>
    <x v="4"/>
    <x v="438"/>
    <x v="1"/>
    <n v="4400"/>
    <s v="Morning"/>
    <n v="1"/>
    <n v="12"/>
    <n v="8.3333333333333329E-2"/>
  </r>
  <r>
    <x v="26"/>
    <x v="4"/>
    <x v="14"/>
    <x v="2"/>
    <x v="14"/>
    <x v="1"/>
    <n v="833900"/>
    <s v="Morning"/>
    <n v="36"/>
    <n v="50"/>
    <n v="0.72"/>
  </r>
  <r>
    <x v="26"/>
    <x v="4"/>
    <x v="294"/>
    <x v="2"/>
    <x v="288"/>
    <x v="1"/>
    <n v="198900"/>
    <s v="Morning"/>
    <n v="10"/>
    <n v="50"/>
    <n v="0.2"/>
  </r>
  <r>
    <x v="26"/>
    <x v="4"/>
    <x v="451"/>
    <x v="4"/>
    <x v="434"/>
    <x v="1"/>
    <n v="41300"/>
    <s v="Morning"/>
    <n v="7"/>
    <n v="12"/>
    <n v="0.58333333333333337"/>
  </r>
  <r>
    <x v="26"/>
    <x v="4"/>
    <x v="295"/>
    <x v="0"/>
    <x v="289"/>
    <x v="0"/>
    <n v="438300"/>
    <s v="Morning"/>
    <n v="9"/>
    <n v="12"/>
    <n v="0.75"/>
  </r>
  <r>
    <x v="26"/>
    <x v="4"/>
    <x v="295"/>
    <x v="0"/>
    <x v="289"/>
    <x v="1"/>
    <n v="1174900"/>
    <s v="Morning"/>
    <n v="72"/>
    <n v="85"/>
    <n v="0.84705882352941175"/>
  </r>
  <r>
    <x v="26"/>
    <x v="4"/>
    <x v="296"/>
    <x v="2"/>
    <x v="290"/>
    <x v="1"/>
    <n v="137400"/>
    <s v="Morning"/>
    <n v="31"/>
    <n v="50"/>
    <n v="0.62"/>
  </r>
  <r>
    <x v="26"/>
    <x v="4"/>
    <x v="16"/>
    <x v="0"/>
    <x v="16"/>
    <x v="0"/>
    <n v="189000"/>
    <s v="Morning"/>
    <n v="10"/>
    <n v="12"/>
    <n v="0.83333333333333337"/>
  </r>
  <r>
    <x v="26"/>
    <x v="4"/>
    <x v="16"/>
    <x v="0"/>
    <x v="16"/>
    <x v="1"/>
    <n v="494400"/>
    <s v="Morning"/>
    <n v="78"/>
    <n v="85"/>
    <n v="0.91764705882352937"/>
  </r>
  <r>
    <x v="26"/>
    <x v="4"/>
    <x v="17"/>
    <x v="0"/>
    <x v="17"/>
    <x v="0"/>
    <n v="313800"/>
    <s v="Morning"/>
    <n v="6"/>
    <n v="12"/>
    <n v="0.5"/>
  </r>
  <r>
    <x v="26"/>
    <x v="4"/>
    <x v="17"/>
    <x v="0"/>
    <x v="17"/>
    <x v="1"/>
    <n v="788400"/>
    <s v="Morning"/>
    <n v="45"/>
    <n v="85"/>
    <n v="0.52941176470588236"/>
  </r>
  <r>
    <x v="26"/>
    <x v="5"/>
    <x v="18"/>
    <x v="2"/>
    <x v="18"/>
    <x v="1"/>
    <n v="150500"/>
    <s v="BeforeNoon"/>
    <n v="15"/>
    <n v="50"/>
    <n v="0.3"/>
  </r>
  <r>
    <x v="26"/>
    <x v="5"/>
    <x v="19"/>
    <x v="2"/>
    <x v="19"/>
    <x v="1"/>
    <n v="175700"/>
    <s v="BeforeNoon"/>
    <n v="9"/>
    <n v="50"/>
    <n v="0.18"/>
  </r>
  <r>
    <x v="26"/>
    <x v="5"/>
    <x v="20"/>
    <x v="2"/>
    <x v="20"/>
    <x v="1"/>
    <n v="143800"/>
    <s v="BeforeNoon"/>
    <n v="46"/>
    <n v="50"/>
    <n v="0.92"/>
  </r>
  <r>
    <x v="26"/>
    <x v="5"/>
    <x v="21"/>
    <x v="5"/>
    <x v="21"/>
    <x v="0"/>
    <n v="1163700"/>
    <s v="BeforeNoon"/>
    <n v="27"/>
    <n v="30"/>
    <n v="0.9"/>
  </r>
  <r>
    <x v="26"/>
    <x v="5"/>
    <x v="21"/>
    <x v="5"/>
    <x v="21"/>
    <x v="2"/>
    <n v="927200"/>
    <s v="BeforeNoon"/>
    <n v="38"/>
    <n v="48"/>
    <n v="0.79166666666666663"/>
  </r>
  <r>
    <x v="26"/>
    <x v="5"/>
    <x v="21"/>
    <x v="5"/>
    <x v="21"/>
    <x v="1"/>
    <n v="3801200"/>
    <s v="BeforeNoon"/>
    <n v="263"/>
    <n v="324"/>
    <n v="0.81172839506172845"/>
  </r>
  <r>
    <x v="26"/>
    <x v="5"/>
    <x v="22"/>
    <x v="2"/>
    <x v="22"/>
    <x v="1"/>
    <n v="45400"/>
    <s v="BeforeNoon"/>
    <n v="5"/>
    <n v="50"/>
    <n v="0.1"/>
  </r>
  <r>
    <x v="26"/>
    <x v="5"/>
    <x v="23"/>
    <x v="0"/>
    <x v="23"/>
    <x v="0"/>
    <n v="18200"/>
    <s v="BeforeNoon"/>
    <n v="2"/>
    <n v="12"/>
    <n v="0.16666666666666671"/>
  </r>
  <r>
    <x v="26"/>
    <x v="5"/>
    <x v="23"/>
    <x v="0"/>
    <x v="23"/>
    <x v="1"/>
    <n v="72000"/>
    <s v="BeforeNoon"/>
    <n v="24"/>
    <n v="85"/>
    <n v="0.28235294117647058"/>
  </r>
  <r>
    <x v="26"/>
    <x v="5"/>
    <x v="24"/>
    <x v="0"/>
    <x v="24"/>
    <x v="0"/>
    <n v="256200"/>
    <s v="BeforeNoon"/>
    <n v="7"/>
    <n v="12"/>
    <n v="0.58333333333333337"/>
  </r>
  <r>
    <x v="26"/>
    <x v="5"/>
    <x v="24"/>
    <x v="0"/>
    <x v="24"/>
    <x v="1"/>
    <n v="735600"/>
    <s v="BeforeNoon"/>
    <n v="60"/>
    <n v="85"/>
    <n v="0.70588235294117652"/>
  </r>
  <r>
    <x v="26"/>
    <x v="5"/>
    <x v="298"/>
    <x v="0"/>
    <x v="292"/>
    <x v="0"/>
    <n v="529000"/>
    <s v="BeforeNoon"/>
    <n v="10"/>
    <n v="12"/>
    <n v="0.83333333333333337"/>
  </r>
  <r>
    <x v="26"/>
    <x v="5"/>
    <x v="298"/>
    <x v="0"/>
    <x v="292"/>
    <x v="1"/>
    <n v="922400"/>
    <s v="BeforeNoon"/>
    <n v="52"/>
    <n v="85"/>
    <n v="0.61176470588235299"/>
  </r>
  <r>
    <x v="26"/>
    <x v="5"/>
    <x v="25"/>
    <x v="2"/>
    <x v="25"/>
    <x v="1"/>
    <n v="684000"/>
    <s v="BeforeNoon"/>
    <n v="44"/>
    <n v="50"/>
    <n v="0.88"/>
  </r>
  <r>
    <x v="26"/>
    <x v="5"/>
    <x v="299"/>
    <x v="4"/>
    <x v="293"/>
    <x v="1"/>
    <n v="35400"/>
    <s v="BeforeNoon"/>
    <n v="6"/>
    <n v="12"/>
    <n v="0.5"/>
  </r>
  <r>
    <x v="26"/>
    <x v="5"/>
    <x v="26"/>
    <x v="2"/>
    <x v="26"/>
    <x v="1"/>
    <n v="224000"/>
    <s v="BeforeNoon"/>
    <n v="16"/>
    <n v="50"/>
    <n v="0.32"/>
  </r>
  <r>
    <x v="26"/>
    <x v="5"/>
    <x v="300"/>
    <x v="4"/>
    <x v="294"/>
    <x v="1"/>
    <n v="29700"/>
    <s v="BeforeNoon"/>
    <n v="9"/>
    <n v="12"/>
    <n v="0.75"/>
  </r>
  <r>
    <x v="26"/>
    <x v="5"/>
    <x v="27"/>
    <x v="1"/>
    <x v="27"/>
    <x v="0"/>
    <n v="1796400"/>
    <s v="BeforeNoon"/>
    <n v="18"/>
    <n v="20"/>
    <n v="0.9"/>
  </r>
  <r>
    <x v="26"/>
    <x v="5"/>
    <x v="27"/>
    <x v="1"/>
    <x v="27"/>
    <x v="1"/>
    <n v="2577300"/>
    <s v="BeforeNoon"/>
    <n v="77"/>
    <n v="96"/>
    <n v="0.80208333333333337"/>
  </r>
  <r>
    <x v="26"/>
    <x v="5"/>
    <x v="28"/>
    <x v="0"/>
    <x v="28"/>
    <x v="0"/>
    <n v="104500"/>
    <s v="BeforeNoon"/>
    <n v="11"/>
    <n v="12"/>
    <n v="0.91666666666666663"/>
  </r>
  <r>
    <x v="26"/>
    <x v="5"/>
    <x v="28"/>
    <x v="0"/>
    <x v="28"/>
    <x v="1"/>
    <n v="235100"/>
    <s v="BeforeNoon"/>
    <n v="73"/>
    <n v="85"/>
    <n v="0.85882352941176465"/>
  </r>
  <r>
    <x v="26"/>
    <x v="6"/>
    <x v="29"/>
    <x v="4"/>
    <x v="29"/>
    <x v="1"/>
    <n v="21200"/>
    <s v="BeforeNoon"/>
    <n v="4"/>
    <n v="12"/>
    <n v="0.33333333333333331"/>
  </r>
  <r>
    <x v="26"/>
    <x v="6"/>
    <x v="30"/>
    <x v="4"/>
    <x v="30"/>
    <x v="1"/>
    <n v="37100"/>
    <s v="BeforeNoon"/>
    <n v="7"/>
    <n v="12"/>
    <n v="0.58333333333333337"/>
  </r>
  <r>
    <x v="26"/>
    <x v="6"/>
    <x v="32"/>
    <x v="6"/>
    <x v="32"/>
    <x v="0"/>
    <n v="498400"/>
    <s v="BeforeNoon"/>
    <n v="4"/>
    <n v="12"/>
    <n v="0.33333333333333331"/>
  </r>
  <r>
    <x v="26"/>
    <x v="6"/>
    <x v="32"/>
    <x v="6"/>
    <x v="32"/>
    <x v="1"/>
    <n v="2415400"/>
    <s v="BeforeNoon"/>
    <n v="58"/>
    <n v="118"/>
    <n v="0.49152542372881358"/>
  </r>
  <r>
    <x v="26"/>
    <x v="6"/>
    <x v="33"/>
    <x v="6"/>
    <x v="33"/>
    <x v="0"/>
    <n v="747600"/>
    <s v="BeforeNoon"/>
    <n v="6"/>
    <n v="12"/>
    <n v="0.5"/>
  </r>
  <r>
    <x v="26"/>
    <x v="6"/>
    <x v="33"/>
    <x v="6"/>
    <x v="33"/>
    <x v="1"/>
    <n v="2137500"/>
    <s v="BeforeNoon"/>
    <n v="51"/>
    <n v="118"/>
    <n v="0.43220338983050849"/>
  </r>
  <r>
    <x v="26"/>
    <x v="6"/>
    <x v="35"/>
    <x v="1"/>
    <x v="35"/>
    <x v="0"/>
    <n v="1610000"/>
    <s v="BeforeNoon"/>
    <n v="14"/>
    <n v="20"/>
    <n v="0.7"/>
  </r>
  <r>
    <x v="26"/>
    <x v="6"/>
    <x v="35"/>
    <x v="1"/>
    <x v="35"/>
    <x v="1"/>
    <n v="1842300"/>
    <s v="BeforeNoon"/>
    <n v="48"/>
    <n v="96"/>
    <n v="0.5"/>
  </r>
  <r>
    <x v="26"/>
    <x v="6"/>
    <x v="36"/>
    <x v="1"/>
    <x v="36"/>
    <x v="0"/>
    <n v="1598400"/>
    <s v="BeforeNoon"/>
    <n v="8"/>
    <n v="20"/>
    <n v="0.4"/>
  </r>
  <r>
    <x v="26"/>
    <x v="6"/>
    <x v="36"/>
    <x v="1"/>
    <x v="36"/>
    <x v="1"/>
    <n v="2950200"/>
    <s v="BeforeNoon"/>
    <n v="44"/>
    <n v="96"/>
    <n v="0.45833333333333331"/>
  </r>
  <r>
    <x v="26"/>
    <x v="6"/>
    <x v="304"/>
    <x v="2"/>
    <x v="298"/>
    <x v="1"/>
    <n v="229500"/>
    <s v="BeforeNoon"/>
    <n v="17"/>
    <n v="50"/>
    <n v="0.34"/>
  </r>
  <r>
    <x v="26"/>
    <x v="6"/>
    <x v="37"/>
    <x v="2"/>
    <x v="37"/>
    <x v="1"/>
    <n v="184100"/>
    <s v="BeforeNoon"/>
    <n v="29"/>
    <n v="50"/>
    <n v="0.57999999999999996"/>
  </r>
  <r>
    <x v="26"/>
    <x v="6"/>
    <x v="38"/>
    <x v="7"/>
    <x v="38"/>
    <x v="0"/>
    <n v="3455400"/>
    <s v="BeforeNoon"/>
    <n v="26"/>
    <n v="28"/>
    <n v="0.9285714285714286"/>
  </r>
  <r>
    <x v="26"/>
    <x v="6"/>
    <x v="38"/>
    <x v="7"/>
    <x v="38"/>
    <x v="1"/>
    <n v="5275800"/>
    <s v="BeforeNoon"/>
    <n v="118"/>
    <n v="142"/>
    <n v="0.83098591549295775"/>
  </r>
  <r>
    <x v="26"/>
    <x v="6"/>
    <x v="39"/>
    <x v="7"/>
    <x v="39"/>
    <x v="0"/>
    <n v="507600"/>
    <s v="BeforeNoon"/>
    <n v="27"/>
    <n v="28"/>
    <n v="0.9642857142857143"/>
  </r>
  <r>
    <x v="26"/>
    <x v="6"/>
    <x v="39"/>
    <x v="7"/>
    <x v="39"/>
    <x v="1"/>
    <n v="863400"/>
    <s v="BeforeNoon"/>
    <n v="136"/>
    <n v="142"/>
    <n v="0.95774647887323938"/>
  </r>
  <r>
    <x v="26"/>
    <x v="6"/>
    <x v="395"/>
    <x v="0"/>
    <x v="387"/>
    <x v="0"/>
    <n v="59400"/>
    <s v="BeforeNoon"/>
    <n v="6"/>
    <n v="12"/>
    <n v="0.5"/>
  </r>
  <r>
    <x v="26"/>
    <x v="6"/>
    <x v="395"/>
    <x v="0"/>
    <x v="387"/>
    <x v="1"/>
    <n v="172800"/>
    <s v="BeforeNoon"/>
    <n v="52"/>
    <n v="85"/>
    <n v="0.61176470588235299"/>
  </r>
  <r>
    <x v="26"/>
    <x v="6"/>
    <x v="40"/>
    <x v="0"/>
    <x v="40"/>
    <x v="0"/>
    <n v="400400"/>
    <s v="BeforeNoon"/>
    <n v="7"/>
    <n v="12"/>
    <n v="0.58333333333333337"/>
  </r>
  <r>
    <x v="26"/>
    <x v="6"/>
    <x v="40"/>
    <x v="0"/>
    <x v="40"/>
    <x v="1"/>
    <n v="960700"/>
    <s v="BeforeNoon"/>
    <n v="50"/>
    <n v="85"/>
    <n v="0.58823529411764708"/>
  </r>
  <r>
    <x v="26"/>
    <x v="6"/>
    <x v="41"/>
    <x v="0"/>
    <x v="41"/>
    <x v="0"/>
    <n v="166500"/>
    <s v="BeforeNoon"/>
    <n v="9"/>
    <n v="12"/>
    <n v="0.75"/>
  </r>
  <r>
    <x v="26"/>
    <x v="6"/>
    <x v="41"/>
    <x v="0"/>
    <x v="41"/>
    <x v="1"/>
    <n v="467400"/>
    <s v="BeforeNoon"/>
    <n v="75"/>
    <n v="85"/>
    <n v="0.88235294117647056"/>
  </r>
  <r>
    <x v="26"/>
    <x v="6"/>
    <x v="42"/>
    <x v="0"/>
    <x v="42"/>
    <x v="0"/>
    <n v="489500"/>
    <s v="BeforeNoon"/>
    <n v="11"/>
    <n v="12"/>
    <n v="0.91666666666666663"/>
  </r>
  <r>
    <x v="26"/>
    <x v="6"/>
    <x v="42"/>
    <x v="0"/>
    <x v="42"/>
    <x v="1"/>
    <n v="984300"/>
    <s v="BeforeNoon"/>
    <n v="66"/>
    <n v="85"/>
    <n v="0.77647058823529413"/>
  </r>
  <r>
    <x v="26"/>
    <x v="6"/>
    <x v="44"/>
    <x v="2"/>
    <x v="44"/>
    <x v="1"/>
    <n v="270300"/>
    <s v="BeforeNoon"/>
    <n v="15"/>
    <n v="50"/>
    <n v="0.3"/>
  </r>
  <r>
    <x v="26"/>
    <x v="6"/>
    <x v="45"/>
    <x v="7"/>
    <x v="45"/>
    <x v="0"/>
    <n v="300000"/>
    <s v="BeforeNoon"/>
    <n v="15"/>
    <n v="28"/>
    <n v="0.5357142857142857"/>
  </r>
  <r>
    <x v="26"/>
    <x v="6"/>
    <x v="45"/>
    <x v="7"/>
    <x v="45"/>
    <x v="1"/>
    <n v="500000"/>
    <s v="BeforeNoon"/>
    <n v="74"/>
    <n v="142"/>
    <n v="0.52112676056338025"/>
  </r>
  <r>
    <x v="26"/>
    <x v="6"/>
    <x v="46"/>
    <x v="2"/>
    <x v="46"/>
    <x v="1"/>
    <n v="239800"/>
    <s v="BeforeNoon"/>
    <n v="16"/>
    <n v="50"/>
    <n v="0.32"/>
  </r>
  <r>
    <x v="26"/>
    <x v="6"/>
    <x v="47"/>
    <x v="4"/>
    <x v="47"/>
    <x v="1"/>
    <n v="41600"/>
    <s v="BeforeNoon"/>
    <n v="4"/>
    <n v="12"/>
    <n v="0.33333333333333331"/>
  </r>
  <r>
    <x v="26"/>
    <x v="6"/>
    <x v="48"/>
    <x v="7"/>
    <x v="48"/>
    <x v="0"/>
    <n v="468000"/>
    <s v="BeforeNoon"/>
    <n v="26"/>
    <n v="28"/>
    <n v="0.9285714285714286"/>
  </r>
  <r>
    <x v="26"/>
    <x v="6"/>
    <x v="48"/>
    <x v="7"/>
    <x v="48"/>
    <x v="1"/>
    <n v="786000"/>
    <s v="BeforeNoon"/>
    <n v="130"/>
    <n v="142"/>
    <n v="0.91549295774647887"/>
  </r>
  <r>
    <x v="26"/>
    <x v="6"/>
    <x v="306"/>
    <x v="2"/>
    <x v="300"/>
    <x v="1"/>
    <n v="642000"/>
    <s v="BeforeNoon"/>
    <n v="43"/>
    <n v="50"/>
    <n v="0.86"/>
  </r>
  <r>
    <x v="26"/>
    <x v="6"/>
    <x v="50"/>
    <x v="0"/>
    <x v="50"/>
    <x v="0"/>
    <n v="163000"/>
    <s v="BeforeNoon"/>
    <n v="5"/>
    <n v="12"/>
    <n v="0.41666666666666669"/>
  </r>
  <r>
    <x v="26"/>
    <x v="6"/>
    <x v="50"/>
    <x v="0"/>
    <x v="50"/>
    <x v="1"/>
    <n v="527200"/>
    <s v="BeforeNoon"/>
    <n v="48"/>
    <n v="85"/>
    <n v="0.56470588235294117"/>
  </r>
  <r>
    <x v="26"/>
    <x v="6"/>
    <x v="51"/>
    <x v="0"/>
    <x v="51"/>
    <x v="0"/>
    <n v="109500"/>
    <s v="BeforeNoon"/>
    <n v="3"/>
    <n v="12"/>
    <n v="0.25"/>
  </r>
  <r>
    <x v="26"/>
    <x v="6"/>
    <x v="51"/>
    <x v="0"/>
    <x v="51"/>
    <x v="1"/>
    <n v="233000"/>
    <s v="BeforeNoon"/>
    <n v="19"/>
    <n v="85"/>
    <n v="0.22352941176470589"/>
  </r>
  <r>
    <x v="26"/>
    <x v="6"/>
    <x v="52"/>
    <x v="0"/>
    <x v="52"/>
    <x v="0"/>
    <n v="330000"/>
    <s v="BeforeNoon"/>
    <n v="10"/>
    <n v="12"/>
    <n v="0.83333333333333337"/>
  </r>
  <r>
    <x v="26"/>
    <x v="6"/>
    <x v="52"/>
    <x v="0"/>
    <x v="52"/>
    <x v="1"/>
    <n v="685300"/>
    <s v="BeforeNoon"/>
    <n v="62"/>
    <n v="85"/>
    <n v="0.72941176470588232"/>
  </r>
  <r>
    <x v="26"/>
    <x v="6"/>
    <x v="53"/>
    <x v="6"/>
    <x v="53"/>
    <x v="0"/>
    <n v="483600"/>
    <s v="BeforeNoon"/>
    <n v="12"/>
    <n v="12"/>
    <n v="1"/>
  </r>
  <r>
    <x v="26"/>
    <x v="6"/>
    <x v="53"/>
    <x v="6"/>
    <x v="53"/>
    <x v="1"/>
    <n v="1226400"/>
    <s v="BeforeNoon"/>
    <n v="91"/>
    <n v="118"/>
    <n v="0.77118644067796616"/>
  </r>
  <r>
    <x v="26"/>
    <x v="6"/>
    <x v="54"/>
    <x v="3"/>
    <x v="54"/>
    <x v="0"/>
    <n v="811900"/>
    <s v="BeforeNoon"/>
    <n v="23"/>
    <n v="30"/>
    <n v="0.76666666666666672"/>
  </r>
  <r>
    <x v="26"/>
    <x v="6"/>
    <x v="54"/>
    <x v="3"/>
    <x v="54"/>
    <x v="1"/>
    <n v="1776600"/>
    <s v="BeforeNoon"/>
    <n v="150"/>
    <n v="192"/>
    <n v="0.78125"/>
  </r>
  <r>
    <x v="26"/>
    <x v="6"/>
    <x v="55"/>
    <x v="2"/>
    <x v="55"/>
    <x v="1"/>
    <n v="395600"/>
    <s v="BeforeNoon"/>
    <n v="26"/>
    <n v="50"/>
    <n v="0.52"/>
  </r>
  <r>
    <x v="26"/>
    <x v="6"/>
    <x v="56"/>
    <x v="0"/>
    <x v="56"/>
    <x v="0"/>
    <n v="228000"/>
    <s v="BeforeNoon"/>
    <n v="6"/>
    <n v="12"/>
    <n v="0.5"/>
  </r>
  <r>
    <x v="26"/>
    <x v="6"/>
    <x v="56"/>
    <x v="0"/>
    <x v="56"/>
    <x v="1"/>
    <n v="766800"/>
    <s v="BeforeNoon"/>
    <n v="60"/>
    <n v="85"/>
    <n v="0.70588235294117652"/>
  </r>
  <r>
    <x v="26"/>
    <x v="6"/>
    <x v="308"/>
    <x v="2"/>
    <x v="302"/>
    <x v="1"/>
    <n v="38400"/>
    <s v="BeforeNoon"/>
    <n v="3"/>
    <n v="50"/>
    <n v="0.06"/>
  </r>
  <r>
    <x v="26"/>
    <x v="6"/>
    <x v="309"/>
    <x v="4"/>
    <x v="303"/>
    <x v="1"/>
    <n v="69600"/>
    <s v="BeforeNoon"/>
    <n v="12"/>
    <n v="12"/>
    <n v="1"/>
  </r>
  <r>
    <x v="26"/>
    <x v="6"/>
    <x v="57"/>
    <x v="0"/>
    <x v="57"/>
    <x v="0"/>
    <n v="347600"/>
    <s v="BeforeNoon"/>
    <n v="4"/>
    <n v="12"/>
    <n v="0.33333333333333331"/>
  </r>
  <r>
    <x v="26"/>
    <x v="6"/>
    <x v="57"/>
    <x v="0"/>
    <x v="57"/>
    <x v="1"/>
    <n v="1545700"/>
    <s v="BeforeNoon"/>
    <n v="53"/>
    <n v="85"/>
    <n v="0.62352941176470589"/>
  </r>
  <r>
    <x v="26"/>
    <x v="6"/>
    <x v="310"/>
    <x v="2"/>
    <x v="304"/>
    <x v="1"/>
    <n v="693900"/>
    <s v="BeforeNoon"/>
    <n v="41"/>
    <n v="50"/>
    <n v="0.82"/>
  </r>
  <r>
    <x v="26"/>
    <x v="6"/>
    <x v="311"/>
    <x v="2"/>
    <x v="305"/>
    <x v="1"/>
    <n v="813200"/>
    <s v="BeforeNoon"/>
    <n v="48"/>
    <n v="50"/>
    <n v="0.96"/>
  </r>
  <r>
    <x v="26"/>
    <x v="6"/>
    <x v="58"/>
    <x v="6"/>
    <x v="58"/>
    <x v="0"/>
    <n v="540100"/>
    <s v="BeforeNoon"/>
    <n v="11"/>
    <n v="12"/>
    <n v="0.91666666666666663"/>
  </r>
  <r>
    <x v="26"/>
    <x v="6"/>
    <x v="58"/>
    <x v="6"/>
    <x v="58"/>
    <x v="1"/>
    <n v="1844800"/>
    <s v="BeforeNoon"/>
    <n v="112"/>
    <n v="118"/>
    <n v="0.94915254237288138"/>
  </r>
  <r>
    <x v="26"/>
    <x v="7"/>
    <x v="422"/>
    <x v="2"/>
    <x v="407"/>
    <x v="1"/>
    <n v="306000"/>
    <s v="BeforeNoon"/>
    <n v="32"/>
    <n v="50"/>
    <n v="0.64"/>
  </r>
  <r>
    <x v="26"/>
    <x v="7"/>
    <x v="59"/>
    <x v="0"/>
    <x v="59"/>
    <x v="0"/>
    <n v="600000"/>
    <s v="BeforeNoon"/>
    <n v="12"/>
    <n v="12"/>
    <n v="1"/>
  </r>
  <r>
    <x v="26"/>
    <x v="7"/>
    <x v="59"/>
    <x v="0"/>
    <x v="59"/>
    <x v="1"/>
    <n v="1242200"/>
    <s v="BeforeNoon"/>
    <n v="74"/>
    <n v="85"/>
    <n v="0.87058823529411766"/>
  </r>
  <r>
    <x v="26"/>
    <x v="7"/>
    <x v="60"/>
    <x v="0"/>
    <x v="60"/>
    <x v="0"/>
    <n v="126000"/>
    <s v="BeforeNoon"/>
    <n v="7"/>
    <n v="12"/>
    <n v="0.58333333333333337"/>
  </r>
  <r>
    <x v="26"/>
    <x v="7"/>
    <x v="60"/>
    <x v="0"/>
    <x v="60"/>
    <x v="1"/>
    <n v="246000"/>
    <s v="BeforeNoon"/>
    <n v="41"/>
    <n v="85"/>
    <n v="0.4823529411764706"/>
  </r>
  <r>
    <x v="26"/>
    <x v="7"/>
    <x v="61"/>
    <x v="2"/>
    <x v="61"/>
    <x v="1"/>
    <n v="279600"/>
    <s v="BeforeNoon"/>
    <n v="14"/>
    <n v="50"/>
    <n v="0.28000000000000003"/>
  </r>
  <r>
    <x v="26"/>
    <x v="7"/>
    <x v="62"/>
    <x v="2"/>
    <x v="62"/>
    <x v="1"/>
    <n v="82500"/>
    <s v="BeforeNoon"/>
    <n v="11"/>
    <n v="50"/>
    <n v="0.22"/>
  </r>
  <r>
    <x v="26"/>
    <x v="7"/>
    <x v="313"/>
    <x v="2"/>
    <x v="307"/>
    <x v="1"/>
    <n v="143500"/>
    <s v="BeforeNoon"/>
    <n v="46"/>
    <n v="50"/>
    <n v="0.92"/>
  </r>
  <r>
    <x v="26"/>
    <x v="7"/>
    <x v="63"/>
    <x v="0"/>
    <x v="63"/>
    <x v="0"/>
    <n v="346400"/>
    <s v="BeforeNoon"/>
    <n v="8"/>
    <n v="12"/>
    <n v="0.66666666666666663"/>
  </r>
  <r>
    <x v="26"/>
    <x v="7"/>
    <x v="63"/>
    <x v="0"/>
    <x v="63"/>
    <x v="1"/>
    <n v="593400"/>
    <s v="BeforeNoon"/>
    <n v="41"/>
    <n v="85"/>
    <n v="0.4823529411764706"/>
  </r>
  <r>
    <x v="26"/>
    <x v="7"/>
    <x v="64"/>
    <x v="0"/>
    <x v="64"/>
    <x v="0"/>
    <n v="111000"/>
    <s v="BeforeNoon"/>
    <n v="10"/>
    <n v="12"/>
    <n v="0.83333333333333337"/>
  </r>
  <r>
    <x v="26"/>
    <x v="7"/>
    <x v="64"/>
    <x v="0"/>
    <x v="64"/>
    <x v="1"/>
    <n v="272100"/>
    <s v="BeforeNoon"/>
    <n v="73"/>
    <n v="85"/>
    <n v="0.85882352941176465"/>
  </r>
  <r>
    <x v="26"/>
    <x v="7"/>
    <x v="65"/>
    <x v="0"/>
    <x v="65"/>
    <x v="0"/>
    <n v="704000"/>
    <s v="BeforeNoon"/>
    <n v="10"/>
    <n v="12"/>
    <n v="0.83333333333333337"/>
  </r>
  <r>
    <x v="26"/>
    <x v="7"/>
    <x v="65"/>
    <x v="0"/>
    <x v="65"/>
    <x v="1"/>
    <n v="1539000"/>
    <s v="BeforeNoon"/>
    <n v="65"/>
    <n v="85"/>
    <n v="0.76470588235294112"/>
  </r>
  <r>
    <x v="26"/>
    <x v="7"/>
    <x v="66"/>
    <x v="7"/>
    <x v="66"/>
    <x v="0"/>
    <n v="430000"/>
    <s v="BeforeNoon"/>
    <n v="20"/>
    <n v="28"/>
    <n v="0.7142857142857143"/>
  </r>
  <r>
    <x v="26"/>
    <x v="7"/>
    <x v="66"/>
    <x v="7"/>
    <x v="66"/>
    <x v="1"/>
    <n v="818500"/>
    <s v="BeforeNoon"/>
    <n v="113"/>
    <n v="142"/>
    <n v="0.79577464788732399"/>
  </r>
  <r>
    <x v="26"/>
    <x v="7"/>
    <x v="67"/>
    <x v="3"/>
    <x v="67"/>
    <x v="0"/>
    <n v="490000"/>
    <s v="BeforeNoon"/>
    <n v="20"/>
    <n v="30"/>
    <n v="0.66666666666666663"/>
  </r>
  <r>
    <x v="26"/>
    <x v="7"/>
    <x v="67"/>
    <x v="3"/>
    <x v="67"/>
    <x v="1"/>
    <n v="1150400"/>
    <s v="BeforeNoon"/>
    <n v="140"/>
    <n v="192"/>
    <n v="0.72916666666666663"/>
  </r>
  <r>
    <x v="26"/>
    <x v="7"/>
    <x v="68"/>
    <x v="7"/>
    <x v="68"/>
    <x v="0"/>
    <n v="470000"/>
    <s v="BeforeNoon"/>
    <n v="25"/>
    <n v="28"/>
    <n v="0.8928571428571429"/>
  </r>
  <r>
    <x v="26"/>
    <x v="7"/>
    <x v="68"/>
    <x v="7"/>
    <x v="68"/>
    <x v="1"/>
    <n v="737400"/>
    <s v="BeforeNoon"/>
    <n v="116"/>
    <n v="142"/>
    <n v="0.81690140845070425"/>
  </r>
  <r>
    <x v="26"/>
    <x v="7"/>
    <x v="69"/>
    <x v="0"/>
    <x v="69"/>
    <x v="0"/>
    <n v="328000"/>
    <s v="BeforeNoon"/>
    <n v="10"/>
    <n v="12"/>
    <n v="0.83333333333333337"/>
  </r>
  <r>
    <x v="26"/>
    <x v="7"/>
    <x v="69"/>
    <x v="0"/>
    <x v="69"/>
    <x v="1"/>
    <n v="921100"/>
    <s v="BeforeNoon"/>
    <n v="84"/>
    <n v="85"/>
    <n v="0.9882352941176471"/>
  </r>
  <r>
    <x v="26"/>
    <x v="7"/>
    <x v="70"/>
    <x v="0"/>
    <x v="70"/>
    <x v="0"/>
    <n v="557600"/>
    <s v="BeforeNoon"/>
    <n v="8"/>
    <n v="12"/>
    <n v="0.66666666666666663"/>
  </r>
  <r>
    <x v="26"/>
    <x v="7"/>
    <x v="70"/>
    <x v="0"/>
    <x v="70"/>
    <x v="1"/>
    <n v="930400"/>
    <s v="BeforeNoon"/>
    <n v="40"/>
    <n v="85"/>
    <n v="0.47058823529411759"/>
  </r>
  <r>
    <x v="26"/>
    <x v="7"/>
    <x v="71"/>
    <x v="0"/>
    <x v="71"/>
    <x v="0"/>
    <n v="613200"/>
    <s v="BeforeNoon"/>
    <n v="12"/>
    <n v="12"/>
    <n v="1"/>
  </r>
  <r>
    <x v="26"/>
    <x v="7"/>
    <x v="71"/>
    <x v="0"/>
    <x v="71"/>
    <x v="1"/>
    <n v="1298800"/>
    <s v="BeforeNoon"/>
    <n v="76"/>
    <n v="85"/>
    <n v="0.89411764705882357"/>
  </r>
  <r>
    <x v="26"/>
    <x v="7"/>
    <x v="72"/>
    <x v="2"/>
    <x v="72"/>
    <x v="1"/>
    <n v="120000"/>
    <s v="BeforeNoon"/>
    <n v="16"/>
    <n v="50"/>
    <n v="0.32"/>
  </r>
  <r>
    <x v="26"/>
    <x v="7"/>
    <x v="314"/>
    <x v="2"/>
    <x v="308"/>
    <x v="1"/>
    <n v="573000"/>
    <s v="BeforeNoon"/>
    <n v="37"/>
    <n v="50"/>
    <n v="0.74"/>
  </r>
  <r>
    <x v="26"/>
    <x v="7"/>
    <x v="315"/>
    <x v="2"/>
    <x v="309"/>
    <x v="1"/>
    <n v="152800"/>
    <s v="BeforeNoon"/>
    <n v="42"/>
    <n v="50"/>
    <n v="0.84"/>
  </r>
  <r>
    <x v="26"/>
    <x v="7"/>
    <x v="405"/>
    <x v="2"/>
    <x v="394"/>
    <x v="1"/>
    <n v="134400"/>
    <s v="BeforeNoon"/>
    <n v="37"/>
    <n v="50"/>
    <n v="0.74"/>
  </r>
  <r>
    <x v="26"/>
    <x v="7"/>
    <x v="74"/>
    <x v="0"/>
    <x v="74"/>
    <x v="0"/>
    <n v="63000"/>
    <s v="BeforeNoon"/>
    <n v="5"/>
    <n v="12"/>
    <n v="0.41666666666666669"/>
  </r>
  <r>
    <x v="26"/>
    <x v="7"/>
    <x v="74"/>
    <x v="0"/>
    <x v="74"/>
    <x v="1"/>
    <n v="58800"/>
    <s v="BeforeNoon"/>
    <n v="14"/>
    <n v="85"/>
    <n v="0.1647058823529412"/>
  </r>
  <r>
    <x v="26"/>
    <x v="7"/>
    <x v="316"/>
    <x v="4"/>
    <x v="310"/>
    <x v="1"/>
    <n v="23400"/>
    <s v="BeforeNoon"/>
    <n v="6"/>
    <n v="12"/>
    <n v="0.5"/>
  </r>
  <r>
    <x v="26"/>
    <x v="7"/>
    <x v="75"/>
    <x v="7"/>
    <x v="75"/>
    <x v="0"/>
    <n v="504000"/>
    <s v="BeforeNoon"/>
    <n v="28"/>
    <n v="28"/>
    <n v="1"/>
  </r>
  <r>
    <x v="26"/>
    <x v="7"/>
    <x v="75"/>
    <x v="7"/>
    <x v="75"/>
    <x v="1"/>
    <n v="859200"/>
    <s v="BeforeNoon"/>
    <n v="142"/>
    <n v="142"/>
    <n v="1"/>
  </r>
  <r>
    <x v="26"/>
    <x v="7"/>
    <x v="317"/>
    <x v="1"/>
    <x v="311"/>
    <x v="0"/>
    <n v="2012100"/>
    <s v="BeforeNoon"/>
    <n v="19"/>
    <n v="20"/>
    <n v="0.95"/>
  </r>
  <r>
    <x v="26"/>
    <x v="7"/>
    <x v="317"/>
    <x v="1"/>
    <x v="311"/>
    <x v="1"/>
    <n v="2693300"/>
    <s v="BeforeNoon"/>
    <n v="76"/>
    <n v="96"/>
    <n v="0.79166666666666663"/>
  </r>
  <r>
    <x v="26"/>
    <x v="7"/>
    <x v="77"/>
    <x v="3"/>
    <x v="77"/>
    <x v="0"/>
    <n v="673200"/>
    <s v="BeforeNoon"/>
    <n v="22"/>
    <n v="30"/>
    <n v="0.73333333333333328"/>
  </r>
  <r>
    <x v="26"/>
    <x v="7"/>
    <x v="77"/>
    <x v="3"/>
    <x v="77"/>
    <x v="1"/>
    <n v="1251400"/>
    <s v="BeforeNoon"/>
    <n v="122"/>
    <n v="192"/>
    <n v="0.63541666666666663"/>
  </r>
  <r>
    <x v="26"/>
    <x v="7"/>
    <x v="78"/>
    <x v="3"/>
    <x v="78"/>
    <x v="0"/>
    <n v="847200"/>
    <s v="BeforeNoon"/>
    <n v="24"/>
    <n v="30"/>
    <n v="0.8"/>
  </r>
  <r>
    <x v="26"/>
    <x v="7"/>
    <x v="78"/>
    <x v="3"/>
    <x v="78"/>
    <x v="1"/>
    <n v="1576000"/>
    <s v="BeforeNoon"/>
    <n v="133"/>
    <n v="192"/>
    <n v="0.69270833333333337"/>
  </r>
  <r>
    <x v="26"/>
    <x v="7"/>
    <x v="79"/>
    <x v="1"/>
    <x v="79"/>
    <x v="0"/>
    <n v="1696600"/>
    <s v="BeforeNoon"/>
    <n v="17"/>
    <n v="20"/>
    <n v="0.85"/>
  </r>
  <r>
    <x v="26"/>
    <x v="7"/>
    <x v="79"/>
    <x v="1"/>
    <x v="79"/>
    <x v="1"/>
    <n v="2610600"/>
    <s v="BeforeNoon"/>
    <n v="78"/>
    <n v="96"/>
    <n v="0.8125"/>
  </r>
  <r>
    <x v="26"/>
    <x v="7"/>
    <x v="441"/>
    <x v="4"/>
    <x v="425"/>
    <x v="1"/>
    <n v="29700"/>
    <s v="BeforeNoon"/>
    <n v="3"/>
    <n v="12"/>
    <n v="0.25"/>
  </r>
  <r>
    <x v="26"/>
    <x v="7"/>
    <x v="80"/>
    <x v="2"/>
    <x v="80"/>
    <x v="1"/>
    <n v="301200"/>
    <s v="BeforeNoon"/>
    <n v="24"/>
    <n v="50"/>
    <n v="0.48"/>
  </r>
  <r>
    <x v="26"/>
    <x v="7"/>
    <x v="81"/>
    <x v="2"/>
    <x v="81"/>
    <x v="1"/>
    <n v="113400"/>
    <s v="BeforeNoon"/>
    <n v="17"/>
    <n v="50"/>
    <n v="0.34"/>
  </r>
  <r>
    <x v="26"/>
    <x v="7"/>
    <x v="82"/>
    <x v="2"/>
    <x v="82"/>
    <x v="1"/>
    <n v="148000"/>
    <s v="BeforeNoon"/>
    <n v="15"/>
    <n v="50"/>
    <n v="0.3"/>
  </r>
  <r>
    <x v="26"/>
    <x v="7"/>
    <x v="83"/>
    <x v="2"/>
    <x v="83"/>
    <x v="1"/>
    <n v="411200"/>
    <s v="BeforeNoon"/>
    <n v="18"/>
    <n v="50"/>
    <n v="0.36"/>
  </r>
  <r>
    <x v="26"/>
    <x v="7"/>
    <x v="318"/>
    <x v="2"/>
    <x v="312"/>
    <x v="1"/>
    <n v="366900"/>
    <s v="BeforeNoon"/>
    <n v="45"/>
    <n v="50"/>
    <n v="0.9"/>
  </r>
  <r>
    <x v="26"/>
    <x v="7"/>
    <x v="84"/>
    <x v="1"/>
    <x v="84"/>
    <x v="0"/>
    <n v="996500"/>
    <s v="BeforeNoon"/>
    <n v="5"/>
    <n v="20"/>
    <n v="0.25"/>
  </r>
  <r>
    <x v="26"/>
    <x v="7"/>
    <x v="84"/>
    <x v="1"/>
    <x v="84"/>
    <x v="1"/>
    <n v="2609700"/>
    <s v="BeforeNoon"/>
    <n v="39"/>
    <n v="96"/>
    <n v="0.40625"/>
  </r>
  <r>
    <x v="26"/>
    <x v="8"/>
    <x v="406"/>
    <x v="4"/>
    <x v="29"/>
    <x v="1"/>
    <n v="5300"/>
    <s v="BeforeNoon"/>
    <n v="1"/>
    <n v="12"/>
    <n v="8.3333333333333329E-2"/>
  </r>
  <r>
    <x v="26"/>
    <x v="8"/>
    <x v="85"/>
    <x v="2"/>
    <x v="85"/>
    <x v="1"/>
    <n v="189800"/>
    <s v="BeforeNoon"/>
    <n v="13"/>
    <n v="50"/>
    <n v="0.26"/>
  </r>
  <r>
    <x v="26"/>
    <x v="8"/>
    <x v="86"/>
    <x v="2"/>
    <x v="86"/>
    <x v="1"/>
    <n v="297300"/>
    <s v="BeforeNoon"/>
    <n v="41"/>
    <n v="50"/>
    <n v="0.82"/>
  </r>
  <r>
    <x v="26"/>
    <x v="8"/>
    <x v="87"/>
    <x v="0"/>
    <x v="87"/>
    <x v="0"/>
    <n v="688000"/>
    <s v="BeforeNoon"/>
    <n v="8"/>
    <n v="12"/>
    <n v="0.66666666666666663"/>
  </r>
  <r>
    <x v="26"/>
    <x v="8"/>
    <x v="87"/>
    <x v="0"/>
    <x v="87"/>
    <x v="1"/>
    <n v="1988700"/>
    <s v="BeforeNoon"/>
    <n v="69"/>
    <n v="85"/>
    <n v="0.81176470588235294"/>
  </r>
  <r>
    <x v="26"/>
    <x v="8"/>
    <x v="88"/>
    <x v="2"/>
    <x v="88"/>
    <x v="1"/>
    <n v="259900"/>
    <s v="BeforeNoon"/>
    <n v="13"/>
    <n v="50"/>
    <n v="0.26"/>
  </r>
  <r>
    <x v="26"/>
    <x v="8"/>
    <x v="89"/>
    <x v="2"/>
    <x v="89"/>
    <x v="1"/>
    <n v="312000"/>
    <s v="BeforeNoon"/>
    <n v="24"/>
    <n v="50"/>
    <n v="0.48"/>
  </r>
  <r>
    <x v="26"/>
    <x v="8"/>
    <x v="90"/>
    <x v="2"/>
    <x v="90"/>
    <x v="1"/>
    <n v="113900"/>
    <s v="BeforeNoon"/>
    <n v="15"/>
    <n v="50"/>
    <n v="0.3"/>
  </r>
  <r>
    <x v="26"/>
    <x v="8"/>
    <x v="91"/>
    <x v="2"/>
    <x v="91"/>
    <x v="1"/>
    <n v="450800"/>
    <s v="BeforeNoon"/>
    <n v="22"/>
    <n v="50"/>
    <n v="0.44"/>
  </r>
  <r>
    <x v="26"/>
    <x v="8"/>
    <x v="92"/>
    <x v="6"/>
    <x v="92"/>
    <x v="0"/>
    <n v="427900"/>
    <s v="BeforeNoon"/>
    <n v="11"/>
    <n v="12"/>
    <n v="0.91666666666666663"/>
  </r>
  <r>
    <x v="26"/>
    <x v="8"/>
    <x v="92"/>
    <x v="6"/>
    <x v="92"/>
    <x v="1"/>
    <n v="1241500"/>
    <s v="BeforeNoon"/>
    <n v="95"/>
    <n v="118"/>
    <n v="0.80508474576271183"/>
  </r>
  <r>
    <x v="26"/>
    <x v="8"/>
    <x v="93"/>
    <x v="5"/>
    <x v="93"/>
    <x v="0"/>
    <n v="2427300"/>
    <s v="BeforeNoon"/>
    <n v="29"/>
    <n v="30"/>
    <n v="0.96666666666666667"/>
  </r>
  <r>
    <x v="26"/>
    <x v="8"/>
    <x v="93"/>
    <x v="5"/>
    <x v="93"/>
    <x v="2"/>
    <n v="1943400"/>
    <s v="BeforeNoon"/>
    <n v="41"/>
    <n v="48"/>
    <n v="0.85416666666666663"/>
  </r>
  <r>
    <x v="26"/>
    <x v="8"/>
    <x v="93"/>
    <x v="5"/>
    <x v="93"/>
    <x v="1"/>
    <n v="7672600"/>
    <s v="BeforeNoon"/>
    <n v="274"/>
    <n v="324"/>
    <n v="0.84567901234567899"/>
  </r>
  <r>
    <x v="26"/>
    <x v="8"/>
    <x v="94"/>
    <x v="5"/>
    <x v="94"/>
    <x v="0"/>
    <n v="2176200"/>
    <s v="BeforeNoon"/>
    <n v="26"/>
    <n v="30"/>
    <n v="0.8666666666666667"/>
  </r>
  <r>
    <x v="26"/>
    <x v="8"/>
    <x v="94"/>
    <x v="5"/>
    <x v="94"/>
    <x v="2"/>
    <n v="1848600"/>
    <s v="BeforeNoon"/>
    <n v="39"/>
    <n v="48"/>
    <n v="0.8125"/>
  </r>
  <r>
    <x v="26"/>
    <x v="8"/>
    <x v="94"/>
    <x v="5"/>
    <x v="94"/>
    <x v="1"/>
    <n v="7309900"/>
    <s v="BeforeNoon"/>
    <n v="261"/>
    <n v="324"/>
    <n v="0.80555555555555558"/>
  </r>
  <r>
    <x v="26"/>
    <x v="8"/>
    <x v="366"/>
    <x v="7"/>
    <x v="39"/>
    <x v="0"/>
    <n v="131600"/>
    <s v="BeforeNoon"/>
    <n v="7"/>
    <n v="28"/>
    <n v="0.25"/>
  </r>
  <r>
    <x v="26"/>
    <x v="8"/>
    <x v="366"/>
    <x v="7"/>
    <x v="39"/>
    <x v="1"/>
    <n v="285300"/>
    <s v="BeforeNoon"/>
    <n v="45"/>
    <n v="142"/>
    <n v="0.31690140845070419"/>
  </r>
  <r>
    <x v="26"/>
    <x v="8"/>
    <x v="95"/>
    <x v="2"/>
    <x v="95"/>
    <x v="1"/>
    <n v="326200"/>
    <s v="BeforeNoon"/>
    <n v="49"/>
    <n v="50"/>
    <n v="0.98"/>
  </r>
  <r>
    <x v="26"/>
    <x v="8"/>
    <x v="96"/>
    <x v="5"/>
    <x v="96"/>
    <x v="0"/>
    <n v="2016000"/>
    <s v="BeforeNoon"/>
    <n v="24"/>
    <n v="30"/>
    <n v="0.8"/>
  </r>
  <r>
    <x v="26"/>
    <x v="8"/>
    <x v="96"/>
    <x v="5"/>
    <x v="96"/>
    <x v="2"/>
    <n v="1808800"/>
    <s v="BeforeNoon"/>
    <n v="38"/>
    <n v="48"/>
    <n v="0.79166666666666663"/>
  </r>
  <r>
    <x v="26"/>
    <x v="8"/>
    <x v="96"/>
    <x v="5"/>
    <x v="96"/>
    <x v="1"/>
    <n v="7249200"/>
    <s v="BeforeNoon"/>
    <n v="258"/>
    <n v="324"/>
    <n v="0.79629629629629628"/>
  </r>
  <r>
    <x v="26"/>
    <x v="8"/>
    <x v="97"/>
    <x v="0"/>
    <x v="97"/>
    <x v="0"/>
    <n v="487900"/>
    <s v="BeforeNoon"/>
    <n v="7"/>
    <n v="12"/>
    <n v="0.58333333333333337"/>
  </r>
  <r>
    <x v="26"/>
    <x v="8"/>
    <x v="97"/>
    <x v="0"/>
    <x v="97"/>
    <x v="1"/>
    <n v="1144000"/>
    <s v="BeforeNoon"/>
    <n v="49"/>
    <n v="85"/>
    <n v="0.57647058823529407"/>
  </r>
  <r>
    <x v="26"/>
    <x v="8"/>
    <x v="98"/>
    <x v="4"/>
    <x v="98"/>
    <x v="1"/>
    <n v="81900"/>
    <s v="BeforeNoon"/>
    <n v="7"/>
    <n v="12"/>
    <n v="0.58333333333333337"/>
  </r>
  <r>
    <x v="26"/>
    <x v="8"/>
    <x v="99"/>
    <x v="0"/>
    <x v="99"/>
    <x v="0"/>
    <n v="184800"/>
    <s v="BeforeNoon"/>
    <n v="7"/>
    <n v="12"/>
    <n v="0.58333333333333337"/>
  </r>
  <r>
    <x v="26"/>
    <x v="8"/>
    <x v="99"/>
    <x v="0"/>
    <x v="99"/>
    <x v="1"/>
    <n v="364400"/>
    <s v="BeforeNoon"/>
    <n v="41"/>
    <n v="85"/>
    <n v="0.4823529411764706"/>
  </r>
  <r>
    <x v="26"/>
    <x v="8"/>
    <x v="320"/>
    <x v="0"/>
    <x v="314"/>
    <x v="0"/>
    <n v="735600"/>
    <s v="BeforeNoon"/>
    <n v="12"/>
    <n v="12"/>
    <n v="1"/>
  </r>
  <r>
    <x v="26"/>
    <x v="8"/>
    <x v="320"/>
    <x v="0"/>
    <x v="314"/>
    <x v="1"/>
    <n v="1703700"/>
    <s v="BeforeNoon"/>
    <n v="83"/>
    <n v="85"/>
    <n v="0.97647058823529409"/>
  </r>
  <r>
    <x v="26"/>
    <x v="8"/>
    <x v="321"/>
    <x v="0"/>
    <x v="315"/>
    <x v="0"/>
    <n v="203500"/>
    <s v="BeforeNoon"/>
    <n v="11"/>
    <n v="12"/>
    <n v="0.91666666666666663"/>
  </r>
  <r>
    <x v="26"/>
    <x v="8"/>
    <x v="321"/>
    <x v="0"/>
    <x v="315"/>
    <x v="1"/>
    <n v="505200"/>
    <s v="BeforeNoon"/>
    <n v="81"/>
    <n v="85"/>
    <n v="0.95294117647058818"/>
  </r>
  <r>
    <x v="26"/>
    <x v="8"/>
    <x v="322"/>
    <x v="0"/>
    <x v="316"/>
    <x v="0"/>
    <n v="88200"/>
    <s v="BeforeNoon"/>
    <n v="9"/>
    <n v="12"/>
    <n v="0.75"/>
  </r>
  <r>
    <x v="26"/>
    <x v="8"/>
    <x v="322"/>
    <x v="0"/>
    <x v="316"/>
    <x v="1"/>
    <n v="261900"/>
    <s v="BeforeNoon"/>
    <n v="79"/>
    <n v="85"/>
    <n v="0.92941176470588238"/>
  </r>
  <r>
    <x v="26"/>
    <x v="8"/>
    <x v="407"/>
    <x v="3"/>
    <x v="395"/>
    <x v="0"/>
    <n v="582400"/>
    <s v="BeforeNoon"/>
    <n v="16"/>
    <n v="30"/>
    <n v="0.53333333333333333"/>
  </r>
  <r>
    <x v="26"/>
    <x v="8"/>
    <x v="407"/>
    <x v="3"/>
    <x v="395"/>
    <x v="1"/>
    <n v="984000"/>
    <s v="BeforeNoon"/>
    <n v="81"/>
    <n v="192"/>
    <n v="0.421875"/>
  </r>
  <r>
    <x v="26"/>
    <x v="8"/>
    <x v="323"/>
    <x v="0"/>
    <x v="317"/>
    <x v="0"/>
    <n v="343200"/>
    <s v="BeforeNoon"/>
    <n v="6"/>
    <n v="12"/>
    <n v="0.5"/>
  </r>
  <r>
    <x v="26"/>
    <x v="8"/>
    <x v="323"/>
    <x v="0"/>
    <x v="317"/>
    <x v="1"/>
    <n v="1382800"/>
    <s v="BeforeNoon"/>
    <n v="72"/>
    <n v="85"/>
    <n v="0.84705882352941175"/>
  </r>
  <r>
    <x v="26"/>
    <x v="8"/>
    <x v="102"/>
    <x v="7"/>
    <x v="102"/>
    <x v="0"/>
    <n v="500000"/>
    <s v="BeforeNoon"/>
    <n v="25"/>
    <n v="28"/>
    <n v="0.8928571428571429"/>
  </r>
  <r>
    <x v="26"/>
    <x v="8"/>
    <x v="102"/>
    <x v="7"/>
    <x v="102"/>
    <x v="1"/>
    <n v="802700"/>
    <s v="BeforeNoon"/>
    <n v="119"/>
    <n v="142"/>
    <n v="0.8380281690140845"/>
  </r>
  <r>
    <x v="26"/>
    <x v="8"/>
    <x v="103"/>
    <x v="5"/>
    <x v="103"/>
    <x v="0"/>
    <n v="805000"/>
    <s v="BeforeNoon"/>
    <n v="23"/>
    <n v="30"/>
    <n v="0.76666666666666672"/>
  </r>
  <r>
    <x v="26"/>
    <x v="8"/>
    <x v="103"/>
    <x v="5"/>
    <x v="103"/>
    <x v="2"/>
    <n v="597000"/>
    <s v="BeforeNoon"/>
    <n v="30"/>
    <n v="48"/>
    <n v="0.625"/>
  </r>
  <r>
    <x v="26"/>
    <x v="8"/>
    <x v="103"/>
    <x v="5"/>
    <x v="103"/>
    <x v="1"/>
    <n v="2680800"/>
    <s v="BeforeNoon"/>
    <n v="228"/>
    <n v="324"/>
    <n v="0.70370370370370372"/>
  </r>
  <r>
    <x v="26"/>
    <x v="8"/>
    <x v="104"/>
    <x v="4"/>
    <x v="104"/>
    <x v="1"/>
    <n v="54400"/>
    <s v="BeforeNoon"/>
    <n v="8"/>
    <n v="12"/>
    <n v="0.66666666666666663"/>
  </r>
  <r>
    <x v="26"/>
    <x v="8"/>
    <x v="324"/>
    <x v="0"/>
    <x v="318"/>
    <x v="0"/>
    <n v="88900"/>
    <s v="BeforeNoon"/>
    <n v="7"/>
    <n v="12"/>
    <n v="0.58333333333333337"/>
  </r>
  <r>
    <x v="26"/>
    <x v="8"/>
    <x v="324"/>
    <x v="0"/>
    <x v="318"/>
    <x v="1"/>
    <n v="148000"/>
    <s v="BeforeNoon"/>
    <n v="35"/>
    <n v="85"/>
    <n v="0.41176470588235292"/>
  </r>
  <r>
    <x v="26"/>
    <x v="8"/>
    <x v="325"/>
    <x v="4"/>
    <x v="319"/>
    <x v="1"/>
    <n v="66000"/>
    <s v="BeforeNoon"/>
    <n v="6"/>
    <n v="12"/>
    <n v="0.5"/>
  </r>
  <r>
    <x v="26"/>
    <x v="8"/>
    <x v="105"/>
    <x v="6"/>
    <x v="105"/>
    <x v="0"/>
    <n v="288000"/>
    <s v="BeforeNoon"/>
    <n v="9"/>
    <n v="12"/>
    <n v="0.75"/>
  </r>
  <r>
    <x v="26"/>
    <x v="8"/>
    <x v="105"/>
    <x v="6"/>
    <x v="105"/>
    <x v="1"/>
    <n v="731600"/>
    <s v="BeforeNoon"/>
    <n v="68"/>
    <n v="118"/>
    <n v="0.57627118644067798"/>
  </r>
  <r>
    <x v="26"/>
    <x v="8"/>
    <x v="381"/>
    <x v="4"/>
    <x v="374"/>
    <x v="1"/>
    <n v="29700"/>
    <s v="BeforeNoon"/>
    <n v="9"/>
    <n v="12"/>
    <n v="0.75"/>
  </r>
  <r>
    <x v="26"/>
    <x v="8"/>
    <x v="106"/>
    <x v="0"/>
    <x v="106"/>
    <x v="0"/>
    <n v="535700"/>
    <s v="BeforeNoon"/>
    <n v="11"/>
    <n v="12"/>
    <n v="0.91666666666666663"/>
  </r>
  <r>
    <x v="26"/>
    <x v="8"/>
    <x v="106"/>
    <x v="0"/>
    <x v="106"/>
    <x v="1"/>
    <n v="1239700"/>
    <s v="BeforeNoon"/>
    <n v="76"/>
    <n v="85"/>
    <n v="0.89411764705882357"/>
  </r>
  <r>
    <x v="26"/>
    <x v="8"/>
    <x v="107"/>
    <x v="2"/>
    <x v="107"/>
    <x v="1"/>
    <n v="469600"/>
    <s v="BeforeNoon"/>
    <n v="31"/>
    <n v="50"/>
    <n v="0.62"/>
  </r>
  <r>
    <x v="26"/>
    <x v="8"/>
    <x v="444"/>
    <x v="4"/>
    <x v="428"/>
    <x v="1"/>
    <n v="33900"/>
    <s v="BeforeNoon"/>
    <n v="3"/>
    <n v="12"/>
    <n v="0.25"/>
  </r>
  <r>
    <x v="26"/>
    <x v="8"/>
    <x v="424"/>
    <x v="4"/>
    <x v="409"/>
    <x v="1"/>
    <n v="42000"/>
    <s v="BeforeNoon"/>
    <n v="5"/>
    <n v="12"/>
    <n v="0.41666666666666669"/>
  </r>
  <r>
    <x v="26"/>
    <x v="8"/>
    <x v="327"/>
    <x v="2"/>
    <x v="321"/>
    <x v="1"/>
    <n v="620800"/>
    <s v="BeforeNoon"/>
    <n v="34"/>
    <n v="50"/>
    <n v="0.68"/>
  </r>
  <r>
    <x v="26"/>
    <x v="8"/>
    <x v="398"/>
    <x v="2"/>
    <x v="389"/>
    <x v="1"/>
    <n v="347800"/>
    <s v="BeforeNoon"/>
    <n v="50"/>
    <n v="50"/>
    <n v="1"/>
  </r>
  <r>
    <x v="26"/>
    <x v="8"/>
    <x v="108"/>
    <x v="2"/>
    <x v="108"/>
    <x v="1"/>
    <n v="167600"/>
    <s v="BeforeNoon"/>
    <n v="17"/>
    <n v="50"/>
    <n v="0.34"/>
  </r>
  <r>
    <x v="26"/>
    <x v="8"/>
    <x v="399"/>
    <x v="2"/>
    <x v="390"/>
    <x v="1"/>
    <n v="124200"/>
    <s v="BeforeNoon"/>
    <n v="28"/>
    <n v="50"/>
    <n v="0.56000000000000005"/>
  </r>
  <r>
    <x v="26"/>
    <x v="8"/>
    <x v="109"/>
    <x v="2"/>
    <x v="109"/>
    <x v="1"/>
    <n v="694500"/>
    <s v="BeforeNoon"/>
    <n v="46"/>
    <n v="50"/>
    <n v="0.92"/>
  </r>
  <r>
    <x v="26"/>
    <x v="8"/>
    <x v="328"/>
    <x v="0"/>
    <x v="322"/>
    <x v="0"/>
    <n v="366100"/>
    <s v="BeforeNoon"/>
    <n v="7"/>
    <n v="12"/>
    <n v="0.58333333333333337"/>
  </r>
  <r>
    <x v="26"/>
    <x v="8"/>
    <x v="328"/>
    <x v="0"/>
    <x v="322"/>
    <x v="1"/>
    <n v="771000"/>
    <s v="BeforeNoon"/>
    <n v="44"/>
    <n v="85"/>
    <n v="0.51764705882352946"/>
  </r>
  <r>
    <x v="26"/>
    <x v="8"/>
    <x v="110"/>
    <x v="2"/>
    <x v="110"/>
    <x v="1"/>
    <n v="318300"/>
    <s v="BeforeNoon"/>
    <n v="39"/>
    <n v="50"/>
    <n v="0.78"/>
  </r>
  <r>
    <x v="26"/>
    <x v="9"/>
    <x v="329"/>
    <x v="4"/>
    <x v="323"/>
    <x v="1"/>
    <n v="49700"/>
    <s v="AfterNoon"/>
    <n v="7"/>
    <n v="12"/>
    <n v="0.58333333333333337"/>
  </r>
  <r>
    <x v="26"/>
    <x v="9"/>
    <x v="111"/>
    <x v="2"/>
    <x v="111"/>
    <x v="1"/>
    <n v="212500"/>
    <s v="AfterNoon"/>
    <n v="17"/>
    <n v="50"/>
    <n v="0.34"/>
  </r>
  <r>
    <x v="26"/>
    <x v="9"/>
    <x v="331"/>
    <x v="4"/>
    <x v="325"/>
    <x v="1"/>
    <n v="53900"/>
    <s v="AfterNoon"/>
    <n v="11"/>
    <n v="12"/>
    <n v="0.91666666666666663"/>
  </r>
  <r>
    <x v="26"/>
    <x v="9"/>
    <x v="408"/>
    <x v="2"/>
    <x v="396"/>
    <x v="1"/>
    <n v="28200"/>
    <s v="AfterNoon"/>
    <n v="3"/>
    <n v="50"/>
    <n v="0.06"/>
  </r>
  <r>
    <x v="26"/>
    <x v="9"/>
    <x v="112"/>
    <x v="2"/>
    <x v="112"/>
    <x v="1"/>
    <n v="31500"/>
    <s v="AfterNoon"/>
    <n v="3"/>
    <n v="50"/>
    <n v="0.06"/>
  </r>
  <r>
    <x v="26"/>
    <x v="9"/>
    <x v="113"/>
    <x v="0"/>
    <x v="113"/>
    <x v="0"/>
    <n v="88400"/>
    <s v="AfterNoon"/>
    <n v="2"/>
    <n v="12"/>
    <n v="0.16666666666666671"/>
  </r>
  <r>
    <x v="26"/>
    <x v="9"/>
    <x v="113"/>
    <x v="0"/>
    <x v="113"/>
    <x v="1"/>
    <n v="222000"/>
    <s v="AfterNoon"/>
    <n v="15"/>
    <n v="85"/>
    <n v="0.1764705882352941"/>
  </r>
  <r>
    <x v="26"/>
    <x v="9"/>
    <x v="115"/>
    <x v="0"/>
    <x v="115"/>
    <x v="0"/>
    <n v="363000"/>
    <s v="AfterNoon"/>
    <n v="11"/>
    <n v="12"/>
    <n v="0.91666666666666663"/>
  </r>
  <r>
    <x v="26"/>
    <x v="9"/>
    <x v="115"/>
    <x v="0"/>
    <x v="115"/>
    <x v="1"/>
    <n v="764500"/>
    <s v="AfterNoon"/>
    <n v="69"/>
    <n v="85"/>
    <n v="0.81176470588235294"/>
  </r>
  <r>
    <x v="26"/>
    <x v="9"/>
    <x v="116"/>
    <x v="3"/>
    <x v="116"/>
    <x v="0"/>
    <n v="1158600"/>
    <s v="AfterNoon"/>
    <n v="6"/>
    <n v="30"/>
    <n v="0.2"/>
  </r>
  <r>
    <x v="26"/>
    <x v="9"/>
    <x v="116"/>
    <x v="3"/>
    <x v="116"/>
    <x v="1"/>
    <n v="1874000"/>
    <s v="AfterNoon"/>
    <n v="29"/>
    <n v="192"/>
    <n v="0.15104166666666671"/>
  </r>
  <r>
    <x v="26"/>
    <x v="9"/>
    <x v="117"/>
    <x v="4"/>
    <x v="117"/>
    <x v="1"/>
    <n v="37800"/>
    <s v="AfterNoon"/>
    <n v="6"/>
    <n v="12"/>
    <n v="0.5"/>
  </r>
  <r>
    <x v="26"/>
    <x v="9"/>
    <x v="118"/>
    <x v="3"/>
    <x v="118"/>
    <x v="0"/>
    <n v="4797000"/>
    <s v="AfterNoon"/>
    <n v="26"/>
    <n v="30"/>
    <n v="0.8666666666666667"/>
  </r>
  <r>
    <x v="26"/>
    <x v="9"/>
    <x v="118"/>
    <x v="3"/>
    <x v="118"/>
    <x v="1"/>
    <n v="10621400"/>
    <s v="AfterNoon"/>
    <n v="172"/>
    <n v="192"/>
    <n v="0.89583333333333337"/>
  </r>
  <r>
    <x v="26"/>
    <x v="9"/>
    <x v="119"/>
    <x v="5"/>
    <x v="119"/>
    <x v="0"/>
    <n v="1163700"/>
    <s v="AfterNoon"/>
    <n v="27"/>
    <n v="30"/>
    <n v="0.9"/>
  </r>
  <r>
    <x v="26"/>
    <x v="9"/>
    <x v="119"/>
    <x v="5"/>
    <x v="119"/>
    <x v="2"/>
    <n v="927200"/>
    <s v="AfterNoon"/>
    <n v="38"/>
    <n v="48"/>
    <n v="0.79166666666666663"/>
  </r>
  <r>
    <x v="26"/>
    <x v="9"/>
    <x v="119"/>
    <x v="5"/>
    <x v="119"/>
    <x v="1"/>
    <n v="3856000"/>
    <s v="AfterNoon"/>
    <n v="267"/>
    <n v="324"/>
    <n v="0.82407407407407407"/>
  </r>
  <r>
    <x v="26"/>
    <x v="9"/>
    <x v="120"/>
    <x v="0"/>
    <x v="120"/>
    <x v="0"/>
    <n v="89100"/>
    <s v="AfterNoon"/>
    <n v="9"/>
    <n v="12"/>
    <n v="0.75"/>
  </r>
  <r>
    <x v="26"/>
    <x v="9"/>
    <x v="120"/>
    <x v="0"/>
    <x v="120"/>
    <x v="1"/>
    <n v="202500"/>
    <s v="AfterNoon"/>
    <n v="61"/>
    <n v="85"/>
    <n v="0.71764705882352942"/>
  </r>
  <r>
    <x v="26"/>
    <x v="9"/>
    <x v="121"/>
    <x v="0"/>
    <x v="121"/>
    <x v="0"/>
    <n v="203500"/>
    <s v="AfterNoon"/>
    <n v="11"/>
    <n v="12"/>
    <n v="0.91666666666666663"/>
  </r>
  <r>
    <x v="26"/>
    <x v="9"/>
    <x v="121"/>
    <x v="0"/>
    <x v="121"/>
    <x v="1"/>
    <n v="448800"/>
    <s v="AfterNoon"/>
    <n v="72"/>
    <n v="85"/>
    <n v="0.84705882352941175"/>
  </r>
  <r>
    <x v="26"/>
    <x v="9"/>
    <x v="123"/>
    <x v="2"/>
    <x v="123"/>
    <x v="1"/>
    <n v="458500"/>
    <s v="AfterNoon"/>
    <n v="45"/>
    <n v="50"/>
    <n v="0.9"/>
  </r>
  <r>
    <x v="26"/>
    <x v="9"/>
    <x v="125"/>
    <x v="2"/>
    <x v="125"/>
    <x v="1"/>
    <n v="42400"/>
    <s v="AfterNoon"/>
    <n v="8"/>
    <n v="50"/>
    <n v="0.16"/>
  </r>
  <r>
    <x v="26"/>
    <x v="9"/>
    <x v="126"/>
    <x v="0"/>
    <x v="126"/>
    <x v="0"/>
    <n v="72100"/>
    <s v="AfterNoon"/>
    <n v="7"/>
    <n v="12"/>
    <n v="0.58333333333333337"/>
  </r>
  <r>
    <x v="26"/>
    <x v="9"/>
    <x v="126"/>
    <x v="0"/>
    <x v="126"/>
    <x v="1"/>
    <n v="185600"/>
    <s v="AfterNoon"/>
    <n v="54"/>
    <n v="85"/>
    <n v="0.63529411764705879"/>
  </r>
  <r>
    <x v="26"/>
    <x v="9"/>
    <x v="128"/>
    <x v="0"/>
    <x v="128"/>
    <x v="0"/>
    <n v="107000"/>
    <s v="AfterNoon"/>
    <n v="5"/>
    <n v="12"/>
    <n v="0.41666666666666669"/>
  </r>
  <r>
    <x v="26"/>
    <x v="9"/>
    <x v="128"/>
    <x v="0"/>
    <x v="128"/>
    <x v="1"/>
    <n v="278300"/>
    <s v="AfterNoon"/>
    <n v="39"/>
    <n v="85"/>
    <n v="0.45882352941176469"/>
  </r>
  <r>
    <x v="26"/>
    <x v="9"/>
    <x v="445"/>
    <x v="0"/>
    <x v="429"/>
    <x v="0"/>
    <n v="128400"/>
    <s v="AfterNoon"/>
    <n v="6"/>
    <n v="12"/>
    <n v="0.5"/>
  </r>
  <r>
    <x v="26"/>
    <x v="9"/>
    <x v="445"/>
    <x v="0"/>
    <x v="429"/>
    <x v="1"/>
    <n v="285400"/>
    <s v="AfterNoon"/>
    <n v="40"/>
    <n v="85"/>
    <n v="0.47058823529411759"/>
  </r>
  <r>
    <x v="26"/>
    <x v="9"/>
    <x v="129"/>
    <x v="7"/>
    <x v="75"/>
    <x v="0"/>
    <n v="108000"/>
    <s v="AfterNoon"/>
    <n v="6"/>
    <n v="28"/>
    <n v="0.2142857142857143"/>
  </r>
  <r>
    <x v="26"/>
    <x v="9"/>
    <x v="129"/>
    <x v="7"/>
    <x v="75"/>
    <x v="1"/>
    <n v="188400"/>
    <s v="AfterNoon"/>
    <n v="31"/>
    <n v="142"/>
    <n v="0.21830985915492959"/>
  </r>
  <r>
    <x v="26"/>
    <x v="9"/>
    <x v="130"/>
    <x v="0"/>
    <x v="129"/>
    <x v="0"/>
    <n v="189000"/>
    <s v="AfterNoon"/>
    <n v="10"/>
    <n v="12"/>
    <n v="0.83333333333333337"/>
  </r>
  <r>
    <x v="26"/>
    <x v="9"/>
    <x v="130"/>
    <x v="0"/>
    <x v="129"/>
    <x v="1"/>
    <n v="512700"/>
    <s v="AfterNoon"/>
    <n v="81"/>
    <n v="85"/>
    <n v="0.95294117647058818"/>
  </r>
  <r>
    <x v="26"/>
    <x v="9"/>
    <x v="132"/>
    <x v="6"/>
    <x v="131"/>
    <x v="0"/>
    <n v="224000"/>
    <s v="AfterNoon"/>
    <n v="7"/>
    <n v="12"/>
    <n v="0.58333333333333337"/>
  </r>
  <r>
    <x v="26"/>
    <x v="9"/>
    <x v="132"/>
    <x v="6"/>
    <x v="131"/>
    <x v="1"/>
    <n v="707200"/>
    <s v="AfterNoon"/>
    <n v="66"/>
    <n v="118"/>
    <n v="0.55932203389830504"/>
  </r>
  <r>
    <x v="26"/>
    <x v="9"/>
    <x v="409"/>
    <x v="2"/>
    <x v="397"/>
    <x v="1"/>
    <n v="256800"/>
    <s v="AfterNoon"/>
    <n v="18"/>
    <n v="50"/>
    <n v="0.36"/>
  </r>
  <r>
    <x v="26"/>
    <x v="9"/>
    <x v="332"/>
    <x v="2"/>
    <x v="326"/>
    <x v="1"/>
    <n v="239700"/>
    <s v="AfterNoon"/>
    <n v="17"/>
    <n v="50"/>
    <n v="0.34"/>
  </r>
  <r>
    <x v="26"/>
    <x v="9"/>
    <x v="133"/>
    <x v="3"/>
    <x v="132"/>
    <x v="0"/>
    <n v="858900"/>
    <s v="AfterNoon"/>
    <n v="21"/>
    <n v="30"/>
    <n v="0.7"/>
  </r>
  <r>
    <x v="26"/>
    <x v="9"/>
    <x v="133"/>
    <x v="3"/>
    <x v="132"/>
    <x v="1"/>
    <n v="1924600"/>
    <s v="AfterNoon"/>
    <n v="141"/>
    <n v="192"/>
    <n v="0.734375"/>
  </r>
  <r>
    <x v="26"/>
    <x v="9"/>
    <x v="333"/>
    <x v="0"/>
    <x v="327"/>
    <x v="0"/>
    <n v="80800"/>
    <s v="AfterNoon"/>
    <n v="4"/>
    <n v="12"/>
    <n v="0.33333333333333331"/>
  </r>
  <r>
    <x v="26"/>
    <x v="9"/>
    <x v="333"/>
    <x v="0"/>
    <x v="327"/>
    <x v="1"/>
    <n v="302900"/>
    <s v="AfterNoon"/>
    <n v="45"/>
    <n v="85"/>
    <n v="0.52941176470588236"/>
  </r>
  <r>
    <x v="26"/>
    <x v="9"/>
    <x v="134"/>
    <x v="2"/>
    <x v="133"/>
    <x v="1"/>
    <n v="315000"/>
    <s v="AfterNoon"/>
    <n v="20"/>
    <n v="50"/>
    <n v="0.4"/>
  </r>
  <r>
    <x v="26"/>
    <x v="9"/>
    <x v="135"/>
    <x v="2"/>
    <x v="134"/>
    <x v="1"/>
    <n v="648200"/>
    <s v="AfterNoon"/>
    <n v="41"/>
    <n v="50"/>
    <n v="0.82"/>
  </r>
  <r>
    <x v="26"/>
    <x v="9"/>
    <x v="370"/>
    <x v="0"/>
    <x v="363"/>
    <x v="0"/>
    <n v="987800"/>
    <s v="AfterNoon"/>
    <n v="11"/>
    <n v="12"/>
    <n v="0.91666666666666663"/>
  </r>
  <r>
    <x v="26"/>
    <x v="9"/>
    <x v="370"/>
    <x v="0"/>
    <x v="363"/>
    <x v="1"/>
    <n v="1895700"/>
    <s v="AfterNoon"/>
    <n v="63"/>
    <n v="85"/>
    <n v="0.74117647058823533"/>
  </r>
  <r>
    <x v="26"/>
    <x v="10"/>
    <x v="334"/>
    <x v="0"/>
    <x v="328"/>
    <x v="0"/>
    <n v="116400"/>
    <s v="AfterNoon"/>
    <n v="12"/>
    <n v="12"/>
    <n v="1"/>
  </r>
  <r>
    <x v="26"/>
    <x v="10"/>
    <x v="334"/>
    <x v="0"/>
    <x v="328"/>
    <x v="1"/>
    <n v="241200"/>
    <s v="AfterNoon"/>
    <n v="75"/>
    <n v="85"/>
    <n v="0.88235294117647056"/>
  </r>
  <r>
    <x v="26"/>
    <x v="10"/>
    <x v="136"/>
    <x v="2"/>
    <x v="135"/>
    <x v="1"/>
    <n v="236100"/>
    <s v="AfterNoon"/>
    <n v="19"/>
    <n v="50"/>
    <n v="0.38"/>
  </r>
  <r>
    <x v="26"/>
    <x v="10"/>
    <x v="410"/>
    <x v="0"/>
    <x v="398"/>
    <x v="0"/>
    <n v="145200"/>
    <s v="AfterNoon"/>
    <n v="3"/>
    <n v="12"/>
    <n v="0.25"/>
  </r>
  <r>
    <x v="26"/>
    <x v="10"/>
    <x v="410"/>
    <x v="0"/>
    <x v="398"/>
    <x v="1"/>
    <n v="666900"/>
    <s v="AfterNoon"/>
    <n v="41"/>
    <n v="85"/>
    <n v="0.4823529411764706"/>
  </r>
  <r>
    <x v="26"/>
    <x v="10"/>
    <x v="137"/>
    <x v="2"/>
    <x v="136"/>
    <x v="1"/>
    <n v="260000"/>
    <s v="AfterNoon"/>
    <n v="20"/>
    <n v="50"/>
    <n v="0.4"/>
  </r>
  <r>
    <x v="26"/>
    <x v="10"/>
    <x v="138"/>
    <x v="2"/>
    <x v="137"/>
    <x v="1"/>
    <n v="336200"/>
    <s v="AfterNoon"/>
    <n v="24"/>
    <n v="50"/>
    <n v="0.48"/>
  </r>
  <r>
    <x v="26"/>
    <x v="10"/>
    <x v="139"/>
    <x v="0"/>
    <x v="138"/>
    <x v="0"/>
    <n v="120000"/>
    <s v="AfterNoon"/>
    <n v="10"/>
    <n v="12"/>
    <n v="0.83333333333333337"/>
  </r>
  <r>
    <x v="26"/>
    <x v="10"/>
    <x v="139"/>
    <x v="0"/>
    <x v="138"/>
    <x v="1"/>
    <n v="276800"/>
    <s v="AfterNoon"/>
    <n v="69"/>
    <n v="85"/>
    <n v="0.81176470588235294"/>
  </r>
  <r>
    <x v="26"/>
    <x v="10"/>
    <x v="140"/>
    <x v="2"/>
    <x v="139"/>
    <x v="1"/>
    <n v="164900"/>
    <s v="AfterNoon"/>
    <n v="41"/>
    <n v="50"/>
    <n v="0.82"/>
  </r>
  <r>
    <x v="26"/>
    <x v="10"/>
    <x v="335"/>
    <x v="0"/>
    <x v="329"/>
    <x v="0"/>
    <n v="494400"/>
    <s v="AfterNoon"/>
    <n v="12"/>
    <n v="12"/>
    <n v="1"/>
  </r>
  <r>
    <x v="26"/>
    <x v="10"/>
    <x v="335"/>
    <x v="0"/>
    <x v="329"/>
    <x v="1"/>
    <n v="1034500"/>
    <s v="AfterNoon"/>
    <n v="75"/>
    <n v="85"/>
    <n v="0.88235294117647056"/>
  </r>
  <r>
    <x v="26"/>
    <x v="10"/>
    <x v="141"/>
    <x v="1"/>
    <x v="140"/>
    <x v="0"/>
    <n v="994000"/>
    <s v="AfterNoon"/>
    <n v="20"/>
    <n v="20"/>
    <n v="1"/>
  </r>
  <r>
    <x v="26"/>
    <x v="10"/>
    <x v="141"/>
    <x v="1"/>
    <x v="140"/>
    <x v="1"/>
    <n v="1583400"/>
    <s v="AfterNoon"/>
    <n v="95"/>
    <n v="96"/>
    <n v="0.98958333333333337"/>
  </r>
  <r>
    <x v="26"/>
    <x v="10"/>
    <x v="142"/>
    <x v="6"/>
    <x v="141"/>
    <x v="0"/>
    <n v="439200"/>
    <s v="AfterNoon"/>
    <n v="12"/>
    <n v="12"/>
    <n v="1"/>
  </r>
  <r>
    <x v="26"/>
    <x v="10"/>
    <x v="142"/>
    <x v="6"/>
    <x v="141"/>
    <x v="1"/>
    <n v="1287000"/>
    <s v="AfterNoon"/>
    <n v="105"/>
    <n v="118"/>
    <n v="0.88983050847457623"/>
  </r>
  <r>
    <x v="26"/>
    <x v="10"/>
    <x v="143"/>
    <x v="2"/>
    <x v="142"/>
    <x v="1"/>
    <n v="111900"/>
    <s v="AfterNoon"/>
    <n v="36"/>
    <n v="50"/>
    <n v="0.72"/>
  </r>
  <r>
    <x v="26"/>
    <x v="10"/>
    <x v="411"/>
    <x v="4"/>
    <x v="399"/>
    <x v="1"/>
    <n v="33000"/>
    <s v="AfterNoon"/>
    <n v="5"/>
    <n v="12"/>
    <n v="0.41666666666666669"/>
  </r>
  <r>
    <x v="26"/>
    <x v="10"/>
    <x v="144"/>
    <x v="2"/>
    <x v="143"/>
    <x v="1"/>
    <n v="74800"/>
    <s v="AfterNoon"/>
    <n v="10"/>
    <n v="50"/>
    <n v="0.2"/>
  </r>
  <r>
    <x v="26"/>
    <x v="10"/>
    <x v="145"/>
    <x v="2"/>
    <x v="144"/>
    <x v="1"/>
    <n v="53400"/>
    <s v="AfterNoon"/>
    <n v="6"/>
    <n v="50"/>
    <n v="0.12"/>
  </r>
  <r>
    <x v="26"/>
    <x v="10"/>
    <x v="146"/>
    <x v="0"/>
    <x v="145"/>
    <x v="0"/>
    <n v="109200"/>
    <s v="AfterNoon"/>
    <n v="12"/>
    <n v="12"/>
    <n v="1"/>
  </r>
  <r>
    <x v="26"/>
    <x v="10"/>
    <x v="146"/>
    <x v="0"/>
    <x v="145"/>
    <x v="1"/>
    <n v="241500"/>
    <s v="AfterNoon"/>
    <n v="80"/>
    <n v="85"/>
    <n v="0.94117647058823528"/>
  </r>
  <r>
    <x v="26"/>
    <x v="10"/>
    <x v="147"/>
    <x v="4"/>
    <x v="146"/>
    <x v="1"/>
    <n v="93600"/>
    <s v="AfterNoon"/>
    <n v="8"/>
    <n v="12"/>
    <n v="0.66666666666666663"/>
  </r>
  <r>
    <x v="26"/>
    <x v="10"/>
    <x v="148"/>
    <x v="0"/>
    <x v="147"/>
    <x v="0"/>
    <n v="459900"/>
    <s v="AfterNoon"/>
    <n v="9"/>
    <n v="12"/>
    <n v="0.75"/>
  </r>
  <r>
    <x v="26"/>
    <x v="10"/>
    <x v="148"/>
    <x v="0"/>
    <x v="147"/>
    <x v="1"/>
    <n v="1402500"/>
    <s v="AfterNoon"/>
    <n v="82"/>
    <n v="85"/>
    <n v="0.96470588235294119"/>
  </r>
  <r>
    <x v="26"/>
    <x v="10"/>
    <x v="149"/>
    <x v="0"/>
    <x v="148"/>
    <x v="0"/>
    <n v="256200"/>
    <s v="AfterNoon"/>
    <n v="7"/>
    <n v="12"/>
    <n v="0.58333333333333337"/>
  </r>
  <r>
    <x v="26"/>
    <x v="10"/>
    <x v="149"/>
    <x v="0"/>
    <x v="148"/>
    <x v="1"/>
    <n v="650200"/>
    <s v="AfterNoon"/>
    <n v="53"/>
    <n v="85"/>
    <n v="0.62352941176470589"/>
  </r>
  <r>
    <x v="26"/>
    <x v="10"/>
    <x v="150"/>
    <x v="0"/>
    <x v="149"/>
    <x v="0"/>
    <n v="613000"/>
    <s v="AfterNoon"/>
    <n v="10"/>
    <n v="12"/>
    <n v="0.83333333333333337"/>
  </r>
  <r>
    <x v="26"/>
    <x v="10"/>
    <x v="150"/>
    <x v="0"/>
    <x v="149"/>
    <x v="1"/>
    <n v="1499700"/>
    <s v="AfterNoon"/>
    <n v="73"/>
    <n v="85"/>
    <n v="0.85882352941176465"/>
  </r>
  <r>
    <x v="26"/>
    <x v="10"/>
    <x v="151"/>
    <x v="0"/>
    <x v="150"/>
    <x v="0"/>
    <n v="370300"/>
    <s v="AfterNoon"/>
    <n v="7"/>
    <n v="12"/>
    <n v="0.58333333333333337"/>
  </r>
  <r>
    <x v="26"/>
    <x v="10"/>
    <x v="151"/>
    <x v="0"/>
    <x v="150"/>
    <x v="1"/>
    <n v="991000"/>
    <s v="AfterNoon"/>
    <n v="56"/>
    <n v="85"/>
    <n v="0.6588235294117647"/>
  </r>
  <r>
    <x v="26"/>
    <x v="10"/>
    <x v="152"/>
    <x v="4"/>
    <x v="151"/>
    <x v="1"/>
    <n v="69000"/>
    <s v="AfterNoon"/>
    <n v="10"/>
    <n v="12"/>
    <n v="0.83333333333333337"/>
  </r>
  <r>
    <x v="26"/>
    <x v="10"/>
    <x v="153"/>
    <x v="4"/>
    <x v="152"/>
    <x v="1"/>
    <n v="34500"/>
    <s v="AfterNoon"/>
    <n v="5"/>
    <n v="12"/>
    <n v="0.41666666666666669"/>
  </r>
  <r>
    <x v="26"/>
    <x v="10"/>
    <x v="154"/>
    <x v="4"/>
    <x v="153"/>
    <x v="1"/>
    <n v="41600"/>
    <s v="AfterNoon"/>
    <n v="4"/>
    <n v="12"/>
    <n v="0.33333333333333331"/>
  </r>
  <r>
    <x v="26"/>
    <x v="10"/>
    <x v="155"/>
    <x v="2"/>
    <x v="154"/>
    <x v="1"/>
    <n v="395200"/>
    <s v="AfterNoon"/>
    <n v="32"/>
    <n v="50"/>
    <n v="0.64"/>
  </r>
  <r>
    <x v="26"/>
    <x v="10"/>
    <x v="156"/>
    <x v="0"/>
    <x v="155"/>
    <x v="0"/>
    <n v="25200"/>
    <s v="AfterNoon"/>
    <n v="2"/>
    <n v="12"/>
    <n v="0.16666666666666671"/>
  </r>
  <r>
    <x v="26"/>
    <x v="10"/>
    <x v="156"/>
    <x v="0"/>
    <x v="155"/>
    <x v="1"/>
    <n v="71800"/>
    <s v="AfterNoon"/>
    <n v="17"/>
    <n v="85"/>
    <n v="0.2"/>
  </r>
  <r>
    <x v="26"/>
    <x v="10"/>
    <x v="412"/>
    <x v="4"/>
    <x v="400"/>
    <x v="1"/>
    <n v="39000"/>
    <s v="AfterNoon"/>
    <n v="10"/>
    <n v="12"/>
    <n v="0.83333333333333337"/>
  </r>
  <r>
    <x v="26"/>
    <x v="10"/>
    <x v="413"/>
    <x v="7"/>
    <x v="48"/>
    <x v="0"/>
    <n v="180000"/>
    <s v="AfterNoon"/>
    <n v="10"/>
    <n v="28"/>
    <n v="0.35714285714285721"/>
  </r>
  <r>
    <x v="26"/>
    <x v="10"/>
    <x v="413"/>
    <x v="7"/>
    <x v="48"/>
    <x v="1"/>
    <n v="343800"/>
    <s v="AfterNoon"/>
    <n v="57"/>
    <n v="142"/>
    <n v="0.40140845070422537"/>
  </r>
  <r>
    <x v="26"/>
    <x v="10"/>
    <x v="336"/>
    <x v="0"/>
    <x v="330"/>
    <x v="0"/>
    <n v="226800"/>
    <s v="AfterNoon"/>
    <n v="12"/>
    <n v="12"/>
    <n v="1"/>
  </r>
  <r>
    <x v="26"/>
    <x v="10"/>
    <x v="336"/>
    <x v="0"/>
    <x v="330"/>
    <x v="1"/>
    <n v="532200"/>
    <s v="AfterNoon"/>
    <n v="84"/>
    <n v="85"/>
    <n v="0.9882352941176471"/>
  </r>
  <r>
    <x v="26"/>
    <x v="10"/>
    <x v="157"/>
    <x v="0"/>
    <x v="156"/>
    <x v="0"/>
    <n v="293400"/>
    <s v="AfterNoon"/>
    <n v="9"/>
    <n v="12"/>
    <n v="0.75"/>
  </r>
  <r>
    <x v="26"/>
    <x v="10"/>
    <x v="157"/>
    <x v="0"/>
    <x v="156"/>
    <x v="1"/>
    <n v="722400"/>
    <s v="AfterNoon"/>
    <n v="66"/>
    <n v="85"/>
    <n v="0.77647058823529413"/>
  </r>
  <r>
    <x v="26"/>
    <x v="10"/>
    <x v="158"/>
    <x v="1"/>
    <x v="157"/>
    <x v="0"/>
    <n v="2118000"/>
    <s v="AfterNoon"/>
    <n v="20"/>
    <n v="20"/>
    <n v="1"/>
  </r>
  <r>
    <x v="26"/>
    <x v="10"/>
    <x v="158"/>
    <x v="1"/>
    <x v="157"/>
    <x v="1"/>
    <n v="3078100"/>
    <s v="AfterNoon"/>
    <n v="87"/>
    <n v="96"/>
    <n v="0.90625"/>
  </r>
  <r>
    <x v="26"/>
    <x v="10"/>
    <x v="159"/>
    <x v="0"/>
    <x v="158"/>
    <x v="0"/>
    <n v="470400"/>
    <s v="AfterNoon"/>
    <n v="7"/>
    <n v="12"/>
    <n v="0.58333333333333337"/>
  </r>
  <r>
    <x v="26"/>
    <x v="10"/>
    <x v="159"/>
    <x v="0"/>
    <x v="158"/>
    <x v="1"/>
    <n v="1086200"/>
    <s v="AfterNoon"/>
    <n v="48"/>
    <n v="85"/>
    <n v="0.56470588235294117"/>
  </r>
  <r>
    <x v="26"/>
    <x v="10"/>
    <x v="426"/>
    <x v="4"/>
    <x v="294"/>
    <x v="1"/>
    <n v="23100"/>
    <s v="AfterNoon"/>
    <n v="7"/>
    <n v="12"/>
    <n v="0.58333333333333337"/>
  </r>
  <r>
    <x v="26"/>
    <x v="10"/>
    <x v="160"/>
    <x v="0"/>
    <x v="159"/>
    <x v="0"/>
    <n v="883000"/>
    <s v="AfterNoon"/>
    <n v="10"/>
    <n v="12"/>
    <n v="0.83333333333333337"/>
  </r>
  <r>
    <x v="26"/>
    <x v="10"/>
    <x v="160"/>
    <x v="0"/>
    <x v="159"/>
    <x v="1"/>
    <n v="1864200"/>
    <s v="AfterNoon"/>
    <n v="63"/>
    <n v="85"/>
    <n v="0.74117647058823533"/>
  </r>
  <r>
    <x v="26"/>
    <x v="10"/>
    <x v="161"/>
    <x v="0"/>
    <x v="160"/>
    <x v="0"/>
    <n v="380000"/>
    <s v="AfterNoon"/>
    <n v="10"/>
    <n v="12"/>
    <n v="0.83333333333333337"/>
  </r>
  <r>
    <x v="26"/>
    <x v="10"/>
    <x v="161"/>
    <x v="0"/>
    <x v="160"/>
    <x v="1"/>
    <n v="716000"/>
    <s v="AfterNoon"/>
    <n v="56"/>
    <n v="85"/>
    <n v="0.6588235294117647"/>
  </r>
  <r>
    <x v="26"/>
    <x v="10"/>
    <x v="162"/>
    <x v="4"/>
    <x v="161"/>
    <x v="1"/>
    <n v="39600"/>
    <s v="AfterNoon"/>
    <n v="4"/>
    <n v="12"/>
    <n v="0.33333333333333331"/>
  </r>
  <r>
    <x v="26"/>
    <x v="10"/>
    <x v="337"/>
    <x v="4"/>
    <x v="331"/>
    <x v="1"/>
    <n v="35200"/>
    <s v="AfterNoon"/>
    <n v="8"/>
    <n v="12"/>
    <n v="0.66666666666666663"/>
  </r>
  <r>
    <x v="26"/>
    <x v="10"/>
    <x v="414"/>
    <x v="0"/>
    <x v="401"/>
    <x v="0"/>
    <n v="99000"/>
    <s v="AfterNoon"/>
    <n v="10"/>
    <n v="12"/>
    <n v="0.83333333333333337"/>
  </r>
  <r>
    <x v="26"/>
    <x v="10"/>
    <x v="414"/>
    <x v="0"/>
    <x v="401"/>
    <x v="1"/>
    <n v="195900"/>
    <s v="AfterNoon"/>
    <n v="59"/>
    <n v="85"/>
    <n v="0.69411764705882351"/>
  </r>
  <r>
    <x v="26"/>
    <x v="10"/>
    <x v="165"/>
    <x v="2"/>
    <x v="164"/>
    <x v="1"/>
    <n v="686800"/>
    <s v="AfterNoon"/>
    <n v="30"/>
    <n v="50"/>
    <n v="0.6"/>
  </r>
  <r>
    <x v="26"/>
    <x v="11"/>
    <x v="166"/>
    <x v="2"/>
    <x v="165"/>
    <x v="1"/>
    <n v="150500"/>
    <s v="AfterNoon"/>
    <n v="15"/>
    <n v="50"/>
    <n v="0.3"/>
  </r>
  <r>
    <x v="26"/>
    <x v="11"/>
    <x v="167"/>
    <x v="2"/>
    <x v="166"/>
    <x v="1"/>
    <n v="311700"/>
    <s v="AfterNoon"/>
    <n v="43"/>
    <n v="50"/>
    <n v="0.86"/>
  </r>
  <r>
    <x v="26"/>
    <x v="11"/>
    <x v="168"/>
    <x v="2"/>
    <x v="167"/>
    <x v="1"/>
    <n v="411300"/>
    <s v="AfterNoon"/>
    <n v="21"/>
    <n v="50"/>
    <n v="0.42"/>
  </r>
  <r>
    <x v="26"/>
    <x v="11"/>
    <x v="169"/>
    <x v="4"/>
    <x v="168"/>
    <x v="1"/>
    <n v="40700"/>
    <s v="AfterNoon"/>
    <n v="11"/>
    <n v="12"/>
    <n v="0.91666666666666663"/>
  </r>
  <r>
    <x v="26"/>
    <x v="11"/>
    <x v="170"/>
    <x v="2"/>
    <x v="169"/>
    <x v="1"/>
    <n v="92300"/>
    <s v="AfterNoon"/>
    <n v="17"/>
    <n v="50"/>
    <n v="0.34"/>
  </r>
  <r>
    <x v="26"/>
    <x v="11"/>
    <x v="171"/>
    <x v="0"/>
    <x v="170"/>
    <x v="0"/>
    <n v="602000"/>
    <s v="AfterNoon"/>
    <n v="7"/>
    <n v="12"/>
    <n v="0.58333333333333337"/>
  </r>
  <r>
    <x v="26"/>
    <x v="11"/>
    <x v="171"/>
    <x v="0"/>
    <x v="170"/>
    <x v="1"/>
    <n v="1962800"/>
    <s v="AfterNoon"/>
    <n v="68"/>
    <n v="85"/>
    <n v="0.8"/>
  </r>
  <r>
    <x v="26"/>
    <x v="11"/>
    <x v="172"/>
    <x v="0"/>
    <x v="171"/>
    <x v="0"/>
    <n v="120000"/>
    <s v="AfterNoon"/>
    <n v="10"/>
    <n v="12"/>
    <n v="0.83333333333333337"/>
  </r>
  <r>
    <x v="26"/>
    <x v="11"/>
    <x v="172"/>
    <x v="0"/>
    <x v="171"/>
    <x v="1"/>
    <n v="293600"/>
    <s v="AfterNoon"/>
    <n v="73"/>
    <n v="85"/>
    <n v="0.85882352941176465"/>
  </r>
  <r>
    <x v="26"/>
    <x v="11"/>
    <x v="173"/>
    <x v="2"/>
    <x v="172"/>
    <x v="1"/>
    <n v="348600"/>
    <s v="AfterNoon"/>
    <n v="14"/>
    <n v="50"/>
    <n v="0.28000000000000003"/>
  </r>
  <r>
    <x v="26"/>
    <x v="11"/>
    <x v="174"/>
    <x v="2"/>
    <x v="173"/>
    <x v="1"/>
    <n v="308800"/>
    <s v="AfterNoon"/>
    <n v="12"/>
    <n v="50"/>
    <n v="0.24"/>
  </r>
  <r>
    <x v="26"/>
    <x v="11"/>
    <x v="175"/>
    <x v="2"/>
    <x v="174"/>
    <x v="1"/>
    <n v="189200"/>
    <s v="AfterNoon"/>
    <n v="47"/>
    <n v="50"/>
    <n v="0.94"/>
  </r>
  <r>
    <x v="26"/>
    <x v="11"/>
    <x v="176"/>
    <x v="2"/>
    <x v="175"/>
    <x v="1"/>
    <n v="170800"/>
    <s v="AfterNoon"/>
    <n v="27"/>
    <n v="50"/>
    <n v="0.54"/>
  </r>
  <r>
    <x v="26"/>
    <x v="11"/>
    <x v="177"/>
    <x v="0"/>
    <x v="176"/>
    <x v="0"/>
    <n v="130900"/>
    <s v="AfterNoon"/>
    <n v="11"/>
    <n v="12"/>
    <n v="0.91666666666666663"/>
  </r>
  <r>
    <x v="26"/>
    <x v="11"/>
    <x v="177"/>
    <x v="0"/>
    <x v="176"/>
    <x v="1"/>
    <n v="313200"/>
    <s v="AfterNoon"/>
    <n v="78"/>
    <n v="85"/>
    <n v="0.91764705882352937"/>
  </r>
  <r>
    <x v="26"/>
    <x v="11"/>
    <x v="178"/>
    <x v="2"/>
    <x v="177"/>
    <x v="1"/>
    <n v="347200"/>
    <s v="AfterNoon"/>
    <n v="17"/>
    <n v="50"/>
    <n v="0.34"/>
  </r>
  <r>
    <x v="26"/>
    <x v="11"/>
    <x v="179"/>
    <x v="7"/>
    <x v="178"/>
    <x v="1"/>
    <n v="18400"/>
    <s v="AfterNoon"/>
    <n v="2"/>
    <n v="142"/>
    <n v="1.408450704225352E-2"/>
  </r>
  <r>
    <x v="26"/>
    <x v="11"/>
    <x v="180"/>
    <x v="3"/>
    <x v="179"/>
    <x v="0"/>
    <n v="563500"/>
    <s v="AfterNoon"/>
    <n v="23"/>
    <n v="30"/>
    <n v="0.76666666666666672"/>
  </r>
  <r>
    <x v="26"/>
    <x v="11"/>
    <x v="180"/>
    <x v="3"/>
    <x v="179"/>
    <x v="1"/>
    <n v="1029000"/>
    <s v="AfterNoon"/>
    <n v="125"/>
    <n v="192"/>
    <n v="0.65104166666666663"/>
  </r>
  <r>
    <x v="26"/>
    <x v="11"/>
    <x v="181"/>
    <x v="2"/>
    <x v="180"/>
    <x v="1"/>
    <n v="537200"/>
    <s v="AfterNoon"/>
    <n v="44"/>
    <n v="50"/>
    <n v="0.88"/>
  </r>
  <r>
    <x v="26"/>
    <x v="11"/>
    <x v="339"/>
    <x v="2"/>
    <x v="333"/>
    <x v="1"/>
    <n v="286600"/>
    <s v="AfterNoon"/>
    <n v="43"/>
    <n v="50"/>
    <n v="0.86"/>
  </r>
  <r>
    <x v="26"/>
    <x v="11"/>
    <x v="340"/>
    <x v="4"/>
    <x v="334"/>
    <x v="1"/>
    <n v="52800"/>
    <s v="AfterNoon"/>
    <n v="8"/>
    <n v="12"/>
    <n v="0.66666666666666663"/>
  </r>
  <r>
    <x v="26"/>
    <x v="11"/>
    <x v="183"/>
    <x v="2"/>
    <x v="182"/>
    <x v="1"/>
    <n v="470100"/>
    <s v="AfterNoon"/>
    <n v="18"/>
    <n v="50"/>
    <n v="0.36"/>
  </r>
  <r>
    <x v="26"/>
    <x v="11"/>
    <x v="184"/>
    <x v="5"/>
    <x v="183"/>
    <x v="0"/>
    <n v="1596000"/>
    <s v="AfterNoon"/>
    <n v="19"/>
    <n v="30"/>
    <n v="0.6333333333333333"/>
  </r>
  <r>
    <x v="26"/>
    <x v="11"/>
    <x v="184"/>
    <x v="5"/>
    <x v="183"/>
    <x v="2"/>
    <n v="1856400"/>
    <s v="AfterNoon"/>
    <n v="39"/>
    <n v="48"/>
    <n v="0.8125"/>
  </r>
  <r>
    <x v="26"/>
    <x v="11"/>
    <x v="184"/>
    <x v="5"/>
    <x v="183"/>
    <x v="1"/>
    <n v="6269200"/>
    <s v="AfterNoon"/>
    <n v="223"/>
    <n v="324"/>
    <n v="0.68827160493827155"/>
  </r>
  <r>
    <x v="26"/>
    <x v="11"/>
    <x v="391"/>
    <x v="0"/>
    <x v="23"/>
    <x v="0"/>
    <n v="100100"/>
    <s v="AfterNoon"/>
    <n v="11"/>
    <n v="12"/>
    <n v="0.91666666666666663"/>
  </r>
  <r>
    <x v="26"/>
    <x v="11"/>
    <x v="391"/>
    <x v="0"/>
    <x v="23"/>
    <x v="1"/>
    <n v="187200"/>
    <s v="AfterNoon"/>
    <n v="62"/>
    <n v="85"/>
    <n v="0.72941176470588232"/>
  </r>
  <r>
    <x v="26"/>
    <x v="11"/>
    <x v="185"/>
    <x v="0"/>
    <x v="184"/>
    <x v="0"/>
    <n v="237600"/>
    <s v="AfterNoon"/>
    <n v="9"/>
    <n v="12"/>
    <n v="0.75"/>
  </r>
  <r>
    <x v="26"/>
    <x v="11"/>
    <x v="185"/>
    <x v="0"/>
    <x v="184"/>
    <x v="1"/>
    <n v="354700"/>
    <s v="AfterNoon"/>
    <n v="40"/>
    <n v="85"/>
    <n v="0.47058823529411759"/>
  </r>
  <r>
    <x v="26"/>
    <x v="11"/>
    <x v="186"/>
    <x v="2"/>
    <x v="185"/>
    <x v="1"/>
    <n v="43000"/>
    <s v="AfterNoon"/>
    <n v="8"/>
    <n v="50"/>
    <n v="0.16"/>
  </r>
  <r>
    <x v="26"/>
    <x v="11"/>
    <x v="187"/>
    <x v="2"/>
    <x v="186"/>
    <x v="1"/>
    <n v="182600"/>
    <s v="AfterNoon"/>
    <n v="10"/>
    <n v="50"/>
    <n v="0.2"/>
  </r>
  <r>
    <x v="26"/>
    <x v="11"/>
    <x v="415"/>
    <x v="0"/>
    <x v="126"/>
    <x v="0"/>
    <n v="41200"/>
    <s v="AfterNoon"/>
    <n v="4"/>
    <n v="12"/>
    <n v="0.33333333333333331"/>
  </r>
  <r>
    <x v="26"/>
    <x v="11"/>
    <x v="415"/>
    <x v="0"/>
    <x v="126"/>
    <x v="1"/>
    <n v="102000"/>
    <s v="AfterNoon"/>
    <n v="30"/>
    <n v="85"/>
    <n v="0.35294117647058831"/>
  </r>
  <r>
    <x v="26"/>
    <x v="11"/>
    <x v="188"/>
    <x v="7"/>
    <x v="102"/>
    <x v="0"/>
    <n v="80000"/>
    <s v="AfterNoon"/>
    <n v="4"/>
    <n v="28"/>
    <n v="0.14285714285714279"/>
  </r>
  <r>
    <x v="26"/>
    <x v="11"/>
    <x v="188"/>
    <x v="7"/>
    <x v="102"/>
    <x v="1"/>
    <n v="216800"/>
    <s v="AfterNoon"/>
    <n v="32"/>
    <n v="142"/>
    <n v="0.22535211267605629"/>
  </r>
  <r>
    <x v="26"/>
    <x v="11"/>
    <x v="189"/>
    <x v="2"/>
    <x v="187"/>
    <x v="1"/>
    <n v="270900"/>
    <s v="AfterNoon"/>
    <n v="18"/>
    <n v="50"/>
    <n v="0.36"/>
  </r>
  <r>
    <x v="26"/>
    <x v="11"/>
    <x v="190"/>
    <x v="4"/>
    <x v="188"/>
    <x v="1"/>
    <n v="81600"/>
    <s v="AfterNoon"/>
    <n v="12"/>
    <n v="12"/>
    <n v="1"/>
  </r>
  <r>
    <x v="26"/>
    <x v="11"/>
    <x v="191"/>
    <x v="4"/>
    <x v="189"/>
    <x v="1"/>
    <n v="34800"/>
    <s v="AfterNoon"/>
    <n v="6"/>
    <n v="12"/>
    <n v="0.5"/>
  </r>
  <r>
    <x v="26"/>
    <x v="11"/>
    <x v="192"/>
    <x v="2"/>
    <x v="190"/>
    <x v="1"/>
    <n v="408800"/>
    <s v="AfterNoon"/>
    <n v="29"/>
    <n v="50"/>
    <n v="0.57999999999999996"/>
  </r>
  <r>
    <x v="26"/>
    <x v="11"/>
    <x v="193"/>
    <x v="6"/>
    <x v="191"/>
    <x v="0"/>
    <n v="483600"/>
    <s v="AfterNoon"/>
    <n v="12"/>
    <n v="12"/>
    <n v="1"/>
  </r>
  <r>
    <x v="26"/>
    <x v="11"/>
    <x v="193"/>
    <x v="6"/>
    <x v="191"/>
    <x v="1"/>
    <n v="1589600"/>
    <s v="AfterNoon"/>
    <n v="118"/>
    <n v="118"/>
    <n v="1"/>
  </r>
  <r>
    <x v="26"/>
    <x v="11"/>
    <x v="194"/>
    <x v="6"/>
    <x v="192"/>
    <x v="0"/>
    <n v="283200"/>
    <s v="AfterNoon"/>
    <n v="12"/>
    <n v="12"/>
    <n v="1"/>
  </r>
  <r>
    <x v="26"/>
    <x v="11"/>
    <x v="194"/>
    <x v="6"/>
    <x v="192"/>
    <x v="1"/>
    <n v="928500"/>
    <s v="AfterNoon"/>
    <n v="117"/>
    <n v="118"/>
    <n v="0.99152542372881358"/>
  </r>
  <r>
    <x v="26"/>
    <x v="11"/>
    <x v="195"/>
    <x v="0"/>
    <x v="193"/>
    <x v="0"/>
    <n v="212800"/>
    <s v="AfterNoon"/>
    <n v="8"/>
    <n v="12"/>
    <n v="0.66666666666666663"/>
  </r>
  <r>
    <x v="26"/>
    <x v="11"/>
    <x v="195"/>
    <x v="0"/>
    <x v="193"/>
    <x v="1"/>
    <n v="376500"/>
    <s v="AfterNoon"/>
    <n v="42"/>
    <n v="85"/>
    <n v="0.49411764705882361"/>
  </r>
  <r>
    <x v="26"/>
    <x v="11"/>
    <x v="196"/>
    <x v="0"/>
    <x v="194"/>
    <x v="0"/>
    <n v="277200"/>
    <s v="AfterNoon"/>
    <n v="12"/>
    <n v="12"/>
    <n v="1"/>
  </r>
  <r>
    <x v="26"/>
    <x v="11"/>
    <x v="196"/>
    <x v="0"/>
    <x v="194"/>
    <x v="1"/>
    <n v="612300"/>
    <s v="AfterNoon"/>
    <n v="79"/>
    <n v="85"/>
    <n v="0.92941176470588238"/>
  </r>
  <r>
    <x v="26"/>
    <x v="11"/>
    <x v="197"/>
    <x v="2"/>
    <x v="195"/>
    <x v="1"/>
    <n v="371100"/>
    <s v="AfterNoon"/>
    <n v="17"/>
    <n v="50"/>
    <n v="0.34"/>
  </r>
  <r>
    <x v="26"/>
    <x v="11"/>
    <x v="341"/>
    <x v="2"/>
    <x v="335"/>
    <x v="1"/>
    <n v="285700"/>
    <s v="AfterNoon"/>
    <n v="41"/>
    <n v="50"/>
    <n v="0.82"/>
  </r>
  <r>
    <x v="26"/>
    <x v="11"/>
    <x v="342"/>
    <x v="2"/>
    <x v="336"/>
    <x v="1"/>
    <n v="728800"/>
    <s v="AfterNoon"/>
    <n v="41"/>
    <n v="50"/>
    <n v="0.82"/>
  </r>
  <r>
    <x v="26"/>
    <x v="11"/>
    <x v="199"/>
    <x v="6"/>
    <x v="197"/>
    <x v="0"/>
    <n v="589200"/>
    <s v="AfterNoon"/>
    <n v="12"/>
    <n v="12"/>
    <n v="1"/>
  </r>
  <r>
    <x v="26"/>
    <x v="11"/>
    <x v="199"/>
    <x v="6"/>
    <x v="197"/>
    <x v="1"/>
    <n v="1730000"/>
    <s v="AfterNoon"/>
    <n v="105"/>
    <n v="118"/>
    <n v="0.88983050847457623"/>
  </r>
  <r>
    <x v="26"/>
    <x v="11"/>
    <x v="343"/>
    <x v="0"/>
    <x v="337"/>
    <x v="0"/>
    <n v="189000"/>
    <s v="AfterNoon"/>
    <n v="10"/>
    <n v="12"/>
    <n v="0.83333333333333337"/>
  </r>
  <r>
    <x v="26"/>
    <x v="11"/>
    <x v="343"/>
    <x v="0"/>
    <x v="337"/>
    <x v="1"/>
    <n v="462900"/>
    <s v="AfterNoon"/>
    <n v="73"/>
    <n v="85"/>
    <n v="0.85882352941176465"/>
  </r>
  <r>
    <x v="26"/>
    <x v="12"/>
    <x v="200"/>
    <x v="0"/>
    <x v="198"/>
    <x v="0"/>
    <n v="144900"/>
    <s v="AfterNoon"/>
    <n v="9"/>
    <n v="12"/>
    <n v="0.75"/>
  </r>
  <r>
    <x v="26"/>
    <x v="12"/>
    <x v="200"/>
    <x v="0"/>
    <x v="198"/>
    <x v="1"/>
    <n v="303400"/>
    <s v="AfterNoon"/>
    <n v="56"/>
    <n v="85"/>
    <n v="0.6588235294117647"/>
  </r>
  <r>
    <x v="26"/>
    <x v="12"/>
    <x v="201"/>
    <x v="2"/>
    <x v="199"/>
    <x v="1"/>
    <n v="361400"/>
    <s v="AfterNoon"/>
    <n v="26"/>
    <n v="50"/>
    <n v="0.52"/>
  </r>
  <r>
    <x v="26"/>
    <x v="12"/>
    <x v="202"/>
    <x v="0"/>
    <x v="200"/>
    <x v="0"/>
    <n v="66600"/>
    <s v="AfterNoon"/>
    <n v="6"/>
    <n v="12"/>
    <n v="0.5"/>
  </r>
  <r>
    <x v="26"/>
    <x v="12"/>
    <x v="202"/>
    <x v="0"/>
    <x v="200"/>
    <x v="1"/>
    <n v="166900"/>
    <s v="AfterNoon"/>
    <n v="45"/>
    <n v="85"/>
    <n v="0.52941176470588236"/>
  </r>
  <r>
    <x v="26"/>
    <x v="12"/>
    <x v="203"/>
    <x v="0"/>
    <x v="201"/>
    <x v="0"/>
    <n v="492800"/>
    <s v="AfterNoon"/>
    <n v="7"/>
    <n v="12"/>
    <n v="0.58333333333333337"/>
  </r>
  <r>
    <x v="26"/>
    <x v="12"/>
    <x v="203"/>
    <x v="0"/>
    <x v="201"/>
    <x v="1"/>
    <n v="1557900"/>
    <s v="AfterNoon"/>
    <n v="66"/>
    <n v="85"/>
    <n v="0.77647058823529413"/>
  </r>
  <r>
    <x v="26"/>
    <x v="12"/>
    <x v="204"/>
    <x v="1"/>
    <x v="202"/>
    <x v="0"/>
    <n v="894600"/>
    <s v="AfterNoon"/>
    <n v="18"/>
    <n v="20"/>
    <n v="0.9"/>
  </r>
  <r>
    <x v="26"/>
    <x v="12"/>
    <x v="204"/>
    <x v="1"/>
    <x v="202"/>
    <x v="1"/>
    <n v="1467200"/>
    <s v="AfterNoon"/>
    <n v="88"/>
    <n v="96"/>
    <n v="0.91666666666666663"/>
  </r>
  <r>
    <x v="26"/>
    <x v="12"/>
    <x v="205"/>
    <x v="0"/>
    <x v="203"/>
    <x v="0"/>
    <n v="534000"/>
    <s v="AfterNoon"/>
    <n v="12"/>
    <n v="12"/>
    <n v="1"/>
  </r>
  <r>
    <x v="26"/>
    <x v="12"/>
    <x v="205"/>
    <x v="0"/>
    <x v="203"/>
    <x v="1"/>
    <n v="1147100"/>
    <s v="AfterNoon"/>
    <n v="77"/>
    <n v="85"/>
    <n v="0.90588235294117647"/>
  </r>
  <r>
    <x v="26"/>
    <x v="12"/>
    <x v="344"/>
    <x v="0"/>
    <x v="338"/>
    <x v="0"/>
    <n v="393600"/>
    <s v="AfterNoon"/>
    <n v="12"/>
    <n v="12"/>
    <n v="1"/>
  </r>
  <r>
    <x v="26"/>
    <x v="12"/>
    <x v="344"/>
    <x v="0"/>
    <x v="338"/>
    <x v="1"/>
    <n v="921100"/>
    <s v="AfterNoon"/>
    <n v="84"/>
    <n v="85"/>
    <n v="0.9882352941176471"/>
  </r>
  <r>
    <x v="26"/>
    <x v="12"/>
    <x v="345"/>
    <x v="2"/>
    <x v="339"/>
    <x v="1"/>
    <n v="748600"/>
    <s v="AfterNoon"/>
    <n v="39"/>
    <n v="50"/>
    <n v="0.78"/>
  </r>
  <r>
    <x v="26"/>
    <x v="12"/>
    <x v="346"/>
    <x v="0"/>
    <x v="340"/>
    <x v="0"/>
    <n v="56500"/>
    <s v="AfterNoon"/>
    <n v="5"/>
    <n v="12"/>
    <n v="0.41666666666666669"/>
  </r>
  <r>
    <x v="26"/>
    <x v="12"/>
    <x v="346"/>
    <x v="0"/>
    <x v="340"/>
    <x v="1"/>
    <n v="236800"/>
    <s v="AfterNoon"/>
    <n v="62"/>
    <n v="85"/>
    <n v="0.72941176470588232"/>
  </r>
  <r>
    <x v="26"/>
    <x v="12"/>
    <x v="206"/>
    <x v="6"/>
    <x v="204"/>
    <x v="0"/>
    <n v="354000"/>
    <s v="AfterNoon"/>
    <n v="12"/>
    <n v="12"/>
    <n v="1"/>
  </r>
  <r>
    <x v="26"/>
    <x v="12"/>
    <x v="206"/>
    <x v="6"/>
    <x v="204"/>
    <x v="1"/>
    <n v="1132000"/>
    <s v="AfterNoon"/>
    <n v="115"/>
    <n v="118"/>
    <n v="0.97457627118644063"/>
  </r>
  <r>
    <x v="26"/>
    <x v="12"/>
    <x v="207"/>
    <x v="2"/>
    <x v="205"/>
    <x v="1"/>
    <n v="417100"/>
    <s v="AfterNoon"/>
    <n v="41"/>
    <n v="50"/>
    <n v="0.82"/>
  </r>
  <r>
    <x v="26"/>
    <x v="12"/>
    <x v="347"/>
    <x v="3"/>
    <x v="341"/>
    <x v="0"/>
    <n v="436800"/>
    <s v="AfterNoon"/>
    <n v="12"/>
    <n v="30"/>
    <n v="0.4"/>
  </r>
  <r>
    <x v="26"/>
    <x v="12"/>
    <x v="347"/>
    <x v="3"/>
    <x v="341"/>
    <x v="1"/>
    <n v="1142600"/>
    <s v="AfterNoon"/>
    <n v="94"/>
    <n v="192"/>
    <n v="0.48958333333333331"/>
  </r>
  <r>
    <x v="26"/>
    <x v="12"/>
    <x v="208"/>
    <x v="2"/>
    <x v="206"/>
    <x v="1"/>
    <n v="1046400"/>
    <s v="AfterNoon"/>
    <n v="45"/>
    <n v="50"/>
    <n v="0.9"/>
  </r>
  <r>
    <x v="26"/>
    <x v="12"/>
    <x v="211"/>
    <x v="7"/>
    <x v="48"/>
    <x v="0"/>
    <n v="252000"/>
    <s v="AfterNoon"/>
    <n v="14"/>
    <n v="28"/>
    <n v="0.5"/>
  </r>
  <r>
    <x v="26"/>
    <x v="12"/>
    <x v="211"/>
    <x v="7"/>
    <x v="48"/>
    <x v="1"/>
    <n v="423000"/>
    <s v="AfterNoon"/>
    <n v="70"/>
    <n v="142"/>
    <n v="0.49295774647887319"/>
  </r>
  <r>
    <x v="26"/>
    <x v="12"/>
    <x v="212"/>
    <x v="2"/>
    <x v="209"/>
    <x v="1"/>
    <n v="597600"/>
    <s v="AfterNoon"/>
    <n v="40"/>
    <n v="50"/>
    <n v="0.8"/>
  </r>
  <r>
    <x v="26"/>
    <x v="12"/>
    <x v="446"/>
    <x v="0"/>
    <x v="430"/>
    <x v="0"/>
    <n v="38100"/>
    <s v="AfterNoon"/>
    <n v="3"/>
    <n v="12"/>
    <n v="0.25"/>
  </r>
  <r>
    <x v="26"/>
    <x v="12"/>
    <x v="446"/>
    <x v="0"/>
    <x v="430"/>
    <x v="1"/>
    <n v="148500"/>
    <s v="AfterNoon"/>
    <n v="35"/>
    <n v="85"/>
    <n v="0.41176470588235292"/>
  </r>
  <r>
    <x v="26"/>
    <x v="12"/>
    <x v="213"/>
    <x v="0"/>
    <x v="210"/>
    <x v="0"/>
    <n v="201600"/>
    <s v="AfterNoon"/>
    <n v="3"/>
    <n v="12"/>
    <n v="0.25"/>
  </r>
  <r>
    <x v="26"/>
    <x v="12"/>
    <x v="213"/>
    <x v="0"/>
    <x v="210"/>
    <x v="1"/>
    <n v="763800"/>
    <s v="AfterNoon"/>
    <n v="34"/>
    <n v="85"/>
    <n v="0.4"/>
  </r>
  <r>
    <x v="26"/>
    <x v="12"/>
    <x v="214"/>
    <x v="3"/>
    <x v="211"/>
    <x v="0"/>
    <n v="459000"/>
    <s v="AfterNoon"/>
    <n v="15"/>
    <n v="30"/>
    <n v="0.5"/>
  </r>
  <r>
    <x v="26"/>
    <x v="12"/>
    <x v="214"/>
    <x v="3"/>
    <x v="211"/>
    <x v="1"/>
    <n v="1209600"/>
    <s v="AfterNoon"/>
    <n v="118"/>
    <n v="192"/>
    <n v="0.61458333333333337"/>
  </r>
  <r>
    <x v="26"/>
    <x v="12"/>
    <x v="215"/>
    <x v="6"/>
    <x v="212"/>
    <x v="0"/>
    <n v="283200"/>
    <s v="AfterNoon"/>
    <n v="12"/>
    <n v="12"/>
    <n v="1"/>
  </r>
  <r>
    <x v="26"/>
    <x v="12"/>
    <x v="215"/>
    <x v="6"/>
    <x v="212"/>
    <x v="1"/>
    <n v="920600"/>
    <s v="AfterNoon"/>
    <n v="116"/>
    <n v="118"/>
    <n v="0.98305084745762716"/>
  </r>
  <r>
    <x v="26"/>
    <x v="12"/>
    <x v="216"/>
    <x v="0"/>
    <x v="213"/>
    <x v="0"/>
    <n v="76000"/>
    <s v="AfterNoon"/>
    <n v="8"/>
    <n v="12"/>
    <n v="0.66666666666666663"/>
  </r>
  <r>
    <x v="26"/>
    <x v="12"/>
    <x v="216"/>
    <x v="0"/>
    <x v="213"/>
    <x v="1"/>
    <n v="228400"/>
    <s v="AfterNoon"/>
    <n v="71"/>
    <n v="85"/>
    <n v="0.83529411764705885"/>
  </r>
  <r>
    <x v="26"/>
    <x v="12"/>
    <x v="217"/>
    <x v="4"/>
    <x v="214"/>
    <x v="1"/>
    <n v="53900"/>
    <s v="AfterNoon"/>
    <n v="7"/>
    <n v="12"/>
    <n v="0.58333333333333337"/>
  </r>
  <r>
    <x v="26"/>
    <x v="12"/>
    <x v="218"/>
    <x v="4"/>
    <x v="215"/>
    <x v="1"/>
    <n v="84700"/>
    <s v="AfterNoon"/>
    <n v="11"/>
    <n v="12"/>
    <n v="0.91666666666666663"/>
  </r>
  <r>
    <x v="26"/>
    <x v="12"/>
    <x v="416"/>
    <x v="0"/>
    <x v="402"/>
    <x v="0"/>
    <n v="40400"/>
    <s v="AfterNoon"/>
    <n v="2"/>
    <n v="12"/>
    <n v="0.16666666666666671"/>
  </r>
  <r>
    <x v="26"/>
    <x v="12"/>
    <x v="416"/>
    <x v="0"/>
    <x v="402"/>
    <x v="1"/>
    <n v="189700"/>
    <s v="AfterNoon"/>
    <n v="28"/>
    <n v="85"/>
    <n v="0.32941176470588229"/>
  </r>
  <r>
    <x v="26"/>
    <x v="12"/>
    <x v="219"/>
    <x v="0"/>
    <x v="216"/>
    <x v="0"/>
    <n v="222200"/>
    <s v="AfterNoon"/>
    <n v="11"/>
    <n v="12"/>
    <n v="0.91666666666666663"/>
  </r>
  <r>
    <x v="26"/>
    <x v="12"/>
    <x v="219"/>
    <x v="0"/>
    <x v="216"/>
    <x v="1"/>
    <n v="538800"/>
    <s v="AfterNoon"/>
    <n v="80"/>
    <n v="85"/>
    <n v="0.94117647058823528"/>
  </r>
  <r>
    <x v="26"/>
    <x v="12"/>
    <x v="220"/>
    <x v="2"/>
    <x v="217"/>
    <x v="1"/>
    <n v="492300"/>
    <s v="AfterNoon"/>
    <n v="27"/>
    <n v="50"/>
    <n v="0.54"/>
  </r>
  <r>
    <x v="26"/>
    <x v="12"/>
    <x v="221"/>
    <x v="4"/>
    <x v="218"/>
    <x v="1"/>
    <n v="17600"/>
    <s v="AfterNoon"/>
    <n v="4"/>
    <n v="12"/>
    <n v="0.33333333333333331"/>
  </r>
  <r>
    <x v="26"/>
    <x v="12"/>
    <x v="348"/>
    <x v="2"/>
    <x v="342"/>
    <x v="1"/>
    <n v="896300"/>
    <s v="AfterNoon"/>
    <n v="41"/>
    <n v="50"/>
    <n v="0.82"/>
  </r>
  <r>
    <x v="26"/>
    <x v="12"/>
    <x v="222"/>
    <x v="0"/>
    <x v="219"/>
    <x v="0"/>
    <n v="99000"/>
    <s v="AfterNoon"/>
    <n v="10"/>
    <n v="12"/>
    <n v="0.83333333333333337"/>
  </r>
  <r>
    <x v="26"/>
    <x v="12"/>
    <x v="222"/>
    <x v="0"/>
    <x v="219"/>
    <x v="1"/>
    <n v="185700"/>
    <s v="AfterNoon"/>
    <n v="56"/>
    <n v="85"/>
    <n v="0.6588235294117647"/>
  </r>
  <r>
    <x v="26"/>
    <x v="12"/>
    <x v="417"/>
    <x v="2"/>
    <x v="403"/>
    <x v="1"/>
    <n v="234000"/>
    <s v="AfterNoon"/>
    <n v="15"/>
    <n v="50"/>
    <n v="0.3"/>
  </r>
  <r>
    <x v="26"/>
    <x v="12"/>
    <x v="224"/>
    <x v="2"/>
    <x v="221"/>
    <x v="1"/>
    <n v="741000"/>
    <s v="AfterNoon"/>
    <n v="49"/>
    <n v="50"/>
    <n v="0.98"/>
  </r>
  <r>
    <x v="26"/>
    <x v="12"/>
    <x v="447"/>
    <x v="0"/>
    <x v="431"/>
    <x v="0"/>
    <n v="68700"/>
    <s v="AfterNoon"/>
    <n v="3"/>
    <n v="12"/>
    <n v="0.25"/>
  </r>
  <r>
    <x v="26"/>
    <x v="12"/>
    <x v="447"/>
    <x v="0"/>
    <x v="431"/>
    <x v="1"/>
    <n v="190800"/>
    <s v="AfterNoon"/>
    <n v="25"/>
    <n v="85"/>
    <n v="0.29411764705882348"/>
  </r>
  <r>
    <x v="26"/>
    <x v="13"/>
    <x v="225"/>
    <x v="4"/>
    <x v="222"/>
    <x v="1"/>
    <n v="33300"/>
    <s v="Evening"/>
    <n v="9"/>
    <n v="12"/>
    <n v="0.75"/>
  </r>
  <r>
    <x v="26"/>
    <x v="13"/>
    <x v="226"/>
    <x v="4"/>
    <x v="223"/>
    <x v="1"/>
    <n v="35500"/>
    <s v="Evening"/>
    <n v="5"/>
    <n v="12"/>
    <n v="0.41666666666666669"/>
  </r>
  <r>
    <x v="26"/>
    <x v="13"/>
    <x v="227"/>
    <x v="0"/>
    <x v="224"/>
    <x v="0"/>
    <n v="484000"/>
    <s v="Evening"/>
    <n v="10"/>
    <n v="12"/>
    <n v="0.83333333333333337"/>
  </r>
  <r>
    <x v="26"/>
    <x v="13"/>
    <x v="227"/>
    <x v="0"/>
    <x v="224"/>
    <x v="1"/>
    <n v="760100"/>
    <s v="Evening"/>
    <n v="47"/>
    <n v="85"/>
    <n v="0.55294117647058827"/>
  </r>
  <r>
    <x v="26"/>
    <x v="13"/>
    <x v="228"/>
    <x v="0"/>
    <x v="225"/>
    <x v="0"/>
    <n v="400000"/>
    <s v="Evening"/>
    <n v="8"/>
    <n v="12"/>
    <n v="0.66666666666666663"/>
  </r>
  <r>
    <x v="26"/>
    <x v="13"/>
    <x v="228"/>
    <x v="0"/>
    <x v="225"/>
    <x v="1"/>
    <n v="1275600"/>
    <s v="Evening"/>
    <n v="76"/>
    <n v="85"/>
    <n v="0.89411764705882357"/>
  </r>
  <r>
    <x v="26"/>
    <x v="13"/>
    <x v="229"/>
    <x v="0"/>
    <x v="226"/>
    <x v="0"/>
    <n v="88400"/>
    <s v="Evening"/>
    <n v="2"/>
    <n v="12"/>
    <n v="0.16666666666666671"/>
  </r>
  <r>
    <x v="26"/>
    <x v="13"/>
    <x v="229"/>
    <x v="0"/>
    <x v="226"/>
    <x v="1"/>
    <n v="207300"/>
    <s v="Evening"/>
    <n v="14"/>
    <n v="85"/>
    <n v="0.1647058823529412"/>
  </r>
  <r>
    <x v="26"/>
    <x v="13"/>
    <x v="230"/>
    <x v="0"/>
    <x v="227"/>
    <x v="0"/>
    <n v="305800"/>
    <s v="Evening"/>
    <n v="11"/>
    <n v="12"/>
    <n v="0.91666666666666663"/>
  </r>
  <r>
    <x v="26"/>
    <x v="13"/>
    <x v="230"/>
    <x v="0"/>
    <x v="227"/>
    <x v="1"/>
    <n v="739200"/>
    <s v="Evening"/>
    <n v="79"/>
    <n v="85"/>
    <n v="0.92941176470588238"/>
  </r>
  <r>
    <x v="26"/>
    <x v="13"/>
    <x v="231"/>
    <x v="0"/>
    <x v="228"/>
    <x v="0"/>
    <n v="305800"/>
    <s v="Evening"/>
    <n v="11"/>
    <n v="12"/>
    <n v="0.91666666666666663"/>
  </r>
  <r>
    <x v="26"/>
    <x v="13"/>
    <x v="231"/>
    <x v="0"/>
    <x v="228"/>
    <x v="1"/>
    <n v="719700"/>
    <s v="Evening"/>
    <n v="77"/>
    <n v="85"/>
    <n v="0.90588235294117647"/>
  </r>
  <r>
    <x v="26"/>
    <x v="13"/>
    <x v="232"/>
    <x v="0"/>
    <x v="229"/>
    <x v="0"/>
    <n v="113000"/>
    <s v="Evening"/>
    <n v="10"/>
    <n v="12"/>
    <n v="0.83333333333333337"/>
  </r>
  <r>
    <x v="26"/>
    <x v="13"/>
    <x v="232"/>
    <x v="0"/>
    <x v="229"/>
    <x v="1"/>
    <n v="252300"/>
    <s v="Evening"/>
    <n v="66"/>
    <n v="85"/>
    <n v="0.77647058823529413"/>
  </r>
  <r>
    <x v="26"/>
    <x v="13"/>
    <x v="233"/>
    <x v="6"/>
    <x v="230"/>
    <x v="0"/>
    <n v="354000"/>
    <s v="Evening"/>
    <n v="12"/>
    <n v="12"/>
    <n v="1"/>
  </r>
  <r>
    <x v="26"/>
    <x v="13"/>
    <x v="233"/>
    <x v="6"/>
    <x v="230"/>
    <x v="1"/>
    <n v="1122200"/>
    <s v="Evening"/>
    <n v="114"/>
    <n v="118"/>
    <n v="0.96610169491525422"/>
  </r>
  <r>
    <x v="26"/>
    <x v="13"/>
    <x v="234"/>
    <x v="0"/>
    <x v="231"/>
    <x v="0"/>
    <n v="215200"/>
    <s v="Evening"/>
    <n v="8"/>
    <n v="12"/>
    <n v="0.66666666666666663"/>
  </r>
  <r>
    <x v="26"/>
    <x v="13"/>
    <x v="234"/>
    <x v="0"/>
    <x v="231"/>
    <x v="1"/>
    <n v="524700"/>
    <s v="Evening"/>
    <n v="58"/>
    <n v="85"/>
    <n v="0.68235294117647061"/>
  </r>
  <r>
    <x v="26"/>
    <x v="13"/>
    <x v="400"/>
    <x v="4"/>
    <x v="104"/>
    <x v="1"/>
    <n v="13600"/>
    <s v="Evening"/>
    <n v="2"/>
    <n v="12"/>
    <n v="0.16666666666666671"/>
  </r>
  <r>
    <x v="26"/>
    <x v="13"/>
    <x v="235"/>
    <x v="4"/>
    <x v="232"/>
    <x v="1"/>
    <n v="110000"/>
    <s v="Evening"/>
    <n v="10"/>
    <n v="12"/>
    <n v="0.83333333333333337"/>
  </r>
  <r>
    <x v="26"/>
    <x v="13"/>
    <x v="236"/>
    <x v="2"/>
    <x v="233"/>
    <x v="1"/>
    <n v="26400"/>
    <s v="Evening"/>
    <n v="3"/>
    <n v="50"/>
    <n v="0.06"/>
  </r>
  <r>
    <x v="26"/>
    <x v="13"/>
    <x v="237"/>
    <x v="2"/>
    <x v="234"/>
    <x v="1"/>
    <n v="238000"/>
    <s v="Evening"/>
    <n v="19"/>
    <n v="50"/>
    <n v="0.38"/>
  </r>
  <r>
    <x v="26"/>
    <x v="13"/>
    <x v="238"/>
    <x v="4"/>
    <x v="235"/>
    <x v="1"/>
    <n v="33900"/>
    <s v="Evening"/>
    <n v="3"/>
    <n v="12"/>
    <n v="0.25"/>
  </r>
  <r>
    <x v="26"/>
    <x v="13"/>
    <x v="239"/>
    <x v="4"/>
    <x v="236"/>
    <x v="1"/>
    <n v="25200"/>
    <s v="Evening"/>
    <n v="3"/>
    <n v="12"/>
    <n v="0.25"/>
  </r>
  <r>
    <x v="26"/>
    <x v="13"/>
    <x v="401"/>
    <x v="2"/>
    <x v="391"/>
    <x v="1"/>
    <n v="139800"/>
    <s v="Evening"/>
    <n v="21"/>
    <n v="50"/>
    <n v="0.42"/>
  </r>
  <r>
    <x v="26"/>
    <x v="13"/>
    <x v="240"/>
    <x v="2"/>
    <x v="237"/>
    <x v="1"/>
    <n v="142100"/>
    <s v="Evening"/>
    <n v="20"/>
    <n v="50"/>
    <n v="0.4"/>
  </r>
  <r>
    <x v="26"/>
    <x v="13"/>
    <x v="241"/>
    <x v="2"/>
    <x v="238"/>
    <x v="1"/>
    <n v="77000"/>
    <s v="Evening"/>
    <n v="11"/>
    <n v="50"/>
    <n v="0.22"/>
  </r>
  <r>
    <x v="26"/>
    <x v="13"/>
    <x v="242"/>
    <x v="2"/>
    <x v="239"/>
    <x v="1"/>
    <n v="632500"/>
    <s v="Evening"/>
    <n v="40"/>
    <n v="50"/>
    <n v="0.8"/>
  </r>
  <r>
    <x v="26"/>
    <x v="13"/>
    <x v="243"/>
    <x v="2"/>
    <x v="240"/>
    <x v="1"/>
    <n v="709400"/>
    <s v="Evening"/>
    <n v="40"/>
    <n v="50"/>
    <n v="0.8"/>
  </r>
  <r>
    <x v="26"/>
    <x v="13"/>
    <x v="350"/>
    <x v="0"/>
    <x v="344"/>
    <x v="0"/>
    <n v="91600"/>
    <s v="Evening"/>
    <n v="4"/>
    <n v="12"/>
    <n v="0.33333333333333331"/>
  </r>
  <r>
    <x v="26"/>
    <x v="13"/>
    <x v="350"/>
    <x v="0"/>
    <x v="344"/>
    <x v="1"/>
    <n v="260000"/>
    <s v="Evening"/>
    <n v="34"/>
    <n v="85"/>
    <n v="0.4"/>
  </r>
  <r>
    <x v="26"/>
    <x v="13"/>
    <x v="351"/>
    <x v="6"/>
    <x v="345"/>
    <x v="0"/>
    <n v="47100"/>
    <s v="Evening"/>
    <n v="3"/>
    <n v="12"/>
    <n v="0.25"/>
  </r>
  <r>
    <x v="26"/>
    <x v="13"/>
    <x v="351"/>
    <x v="6"/>
    <x v="345"/>
    <x v="1"/>
    <n v="151300"/>
    <s v="Evening"/>
    <n v="29"/>
    <n v="118"/>
    <n v="0.24576271186440679"/>
  </r>
  <r>
    <x v="26"/>
    <x v="14"/>
    <x v="402"/>
    <x v="0"/>
    <x v="392"/>
    <x v="0"/>
    <n v="106700"/>
    <s v="Evening"/>
    <n v="11"/>
    <n v="12"/>
    <n v="0.91666666666666663"/>
  </r>
  <r>
    <x v="26"/>
    <x v="14"/>
    <x v="402"/>
    <x v="0"/>
    <x v="392"/>
    <x v="1"/>
    <n v="244700"/>
    <s v="Evening"/>
    <n v="76"/>
    <n v="85"/>
    <n v="0.89411764705882357"/>
  </r>
  <r>
    <x v="26"/>
    <x v="14"/>
    <x v="457"/>
    <x v="4"/>
    <x v="439"/>
    <x v="1"/>
    <n v="22000"/>
    <s v="Evening"/>
    <n v="5"/>
    <n v="12"/>
    <n v="0.41666666666666669"/>
  </r>
  <r>
    <x v="26"/>
    <x v="14"/>
    <x v="244"/>
    <x v="0"/>
    <x v="241"/>
    <x v="0"/>
    <n v="173200"/>
    <s v="Evening"/>
    <n v="4"/>
    <n v="12"/>
    <n v="0.33333333333333331"/>
  </r>
  <r>
    <x v="26"/>
    <x v="14"/>
    <x v="244"/>
    <x v="0"/>
    <x v="241"/>
    <x v="1"/>
    <n v="449400"/>
    <s v="Evening"/>
    <n v="31"/>
    <n v="85"/>
    <n v="0.36470588235294121"/>
  </r>
  <r>
    <x v="26"/>
    <x v="14"/>
    <x v="245"/>
    <x v="0"/>
    <x v="242"/>
    <x v="0"/>
    <n v="330000"/>
    <s v="Evening"/>
    <n v="10"/>
    <n v="12"/>
    <n v="0.83333333333333337"/>
  </r>
  <r>
    <x v="26"/>
    <x v="14"/>
    <x v="245"/>
    <x v="0"/>
    <x v="242"/>
    <x v="1"/>
    <n v="785400"/>
    <s v="Evening"/>
    <n v="71"/>
    <n v="85"/>
    <n v="0.83529411764705885"/>
  </r>
  <r>
    <x v="26"/>
    <x v="14"/>
    <x v="246"/>
    <x v="7"/>
    <x v="243"/>
    <x v="0"/>
    <n v="516000"/>
    <s v="Evening"/>
    <n v="24"/>
    <n v="28"/>
    <n v="0.8571428571428571"/>
  </r>
  <r>
    <x v="26"/>
    <x v="14"/>
    <x v="246"/>
    <x v="7"/>
    <x v="243"/>
    <x v="1"/>
    <n v="858000"/>
    <s v="Evening"/>
    <n v="118"/>
    <n v="142"/>
    <n v="0.83098591549295775"/>
  </r>
  <r>
    <x v="26"/>
    <x v="14"/>
    <x v="247"/>
    <x v="3"/>
    <x v="244"/>
    <x v="0"/>
    <n v="520500"/>
    <s v="Evening"/>
    <n v="15"/>
    <n v="30"/>
    <n v="0.5"/>
  </r>
  <r>
    <x v="26"/>
    <x v="14"/>
    <x v="247"/>
    <x v="3"/>
    <x v="244"/>
    <x v="1"/>
    <n v="1700200"/>
    <s v="Evening"/>
    <n v="146"/>
    <n v="192"/>
    <n v="0.76041666666666663"/>
  </r>
  <r>
    <x v="26"/>
    <x v="14"/>
    <x v="248"/>
    <x v="5"/>
    <x v="245"/>
    <x v="0"/>
    <n v="1052500"/>
    <s v="Evening"/>
    <n v="25"/>
    <n v="30"/>
    <n v="0.83333333333333337"/>
  </r>
  <r>
    <x v="26"/>
    <x v="14"/>
    <x v="248"/>
    <x v="5"/>
    <x v="245"/>
    <x v="2"/>
    <n v="1051600"/>
    <s v="Evening"/>
    <n v="44"/>
    <n v="48"/>
    <n v="0.91666666666666663"/>
  </r>
  <r>
    <x v="26"/>
    <x v="14"/>
    <x v="248"/>
    <x v="5"/>
    <x v="245"/>
    <x v="1"/>
    <n v="3892000"/>
    <s v="Evening"/>
    <n v="277"/>
    <n v="324"/>
    <n v="0.85493827160493829"/>
  </r>
  <r>
    <x v="26"/>
    <x v="14"/>
    <x v="403"/>
    <x v="7"/>
    <x v="68"/>
    <x v="0"/>
    <n v="150400"/>
    <s v="Evening"/>
    <n v="8"/>
    <n v="28"/>
    <n v="0.2857142857142857"/>
  </r>
  <r>
    <x v="26"/>
    <x v="14"/>
    <x v="403"/>
    <x v="7"/>
    <x v="68"/>
    <x v="1"/>
    <n v="400500"/>
    <s v="Evening"/>
    <n v="63"/>
    <n v="142"/>
    <n v="0.44366197183098588"/>
  </r>
  <r>
    <x v="26"/>
    <x v="14"/>
    <x v="249"/>
    <x v="2"/>
    <x v="246"/>
    <x v="1"/>
    <n v="938600"/>
    <s v="Evening"/>
    <n v="49"/>
    <n v="50"/>
    <n v="0.98"/>
  </r>
  <r>
    <x v="26"/>
    <x v="14"/>
    <x v="250"/>
    <x v="0"/>
    <x v="247"/>
    <x v="0"/>
    <n v="123600"/>
    <s v="Evening"/>
    <n v="12"/>
    <n v="12"/>
    <n v="1"/>
  </r>
  <r>
    <x v="26"/>
    <x v="14"/>
    <x v="250"/>
    <x v="0"/>
    <x v="247"/>
    <x v="1"/>
    <n v="287600"/>
    <s v="Evening"/>
    <n v="84"/>
    <n v="85"/>
    <n v="0.9882352941176471"/>
  </r>
  <r>
    <x v="26"/>
    <x v="14"/>
    <x v="251"/>
    <x v="0"/>
    <x v="248"/>
    <x v="0"/>
    <n v="109500"/>
    <s v="Evening"/>
    <n v="3"/>
    <n v="12"/>
    <n v="0.25"/>
  </r>
  <r>
    <x v="26"/>
    <x v="14"/>
    <x v="251"/>
    <x v="0"/>
    <x v="248"/>
    <x v="1"/>
    <n v="281800"/>
    <s v="Evening"/>
    <n v="23"/>
    <n v="85"/>
    <n v="0.27058823529411757"/>
  </r>
  <r>
    <x v="26"/>
    <x v="14"/>
    <x v="252"/>
    <x v="3"/>
    <x v="249"/>
    <x v="0"/>
    <n v="777100"/>
    <s v="Evening"/>
    <n v="19"/>
    <n v="30"/>
    <n v="0.6333333333333333"/>
  </r>
  <r>
    <x v="26"/>
    <x v="14"/>
    <x v="252"/>
    <x v="3"/>
    <x v="249"/>
    <x v="1"/>
    <n v="2034800"/>
    <s v="Evening"/>
    <n v="149"/>
    <n v="192"/>
    <n v="0.77604166666666663"/>
  </r>
  <r>
    <x v="26"/>
    <x v="14"/>
    <x v="253"/>
    <x v="1"/>
    <x v="250"/>
    <x v="0"/>
    <n v="1594400"/>
    <s v="Evening"/>
    <n v="8"/>
    <n v="20"/>
    <n v="0.4"/>
  </r>
  <r>
    <x v="26"/>
    <x v="14"/>
    <x v="253"/>
    <x v="1"/>
    <x v="250"/>
    <x v="1"/>
    <n v="3260300"/>
    <s v="Evening"/>
    <n v="49"/>
    <n v="96"/>
    <n v="0.51041666666666663"/>
  </r>
  <r>
    <x v="26"/>
    <x v="14"/>
    <x v="254"/>
    <x v="6"/>
    <x v="251"/>
    <x v="0"/>
    <n v="47100"/>
    <s v="Evening"/>
    <n v="3"/>
    <n v="12"/>
    <n v="0.25"/>
  </r>
  <r>
    <x v="26"/>
    <x v="14"/>
    <x v="254"/>
    <x v="6"/>
    <x v="251"/>
    <x v="1"/>
    <n v="193400"/>
    <s v="Evening"/>
    <n v="37"/>
    <n v="118"/>
    <n v="0.3135593220338983"/>
  </r>
  <r>
    <x v="26"/>
    <x v="15"/>
    <x v="255"/>
    <x v="5"/>
    <x v="252"/>
    <x v="0"/>
    <n v="1094600"/>
    <s v="Evening"/>
    <n v="26"/>
    <n v="30"/>
    <n v="0.8666666666666667"/>
  </r>
  <r>
    <x v="26"/>
    <x v="15"/>
    <x v="255"/>
    <x v="5"/>
    <x v="252"/>
    <x v="2"/>
    <n v="884300"/>
    <s v="Evening"/>
    <n v="37"/>
    <n v="48"/>
    <n v="0.77083333333333337"/>
  </r>
  <r>
    <x v="26"/>
    <x v="15"/>
    <x v="255"/>
    <x v="5"/>
    <x v="252"/>
    <x v="1"/>
    <n v="3710000"/>
    <s v="Evening"/>
    <n v="264"/>
    <n v="324"/>
    <n v="0.81481481481481477"/>
  </r>
  <r>
    <x v="26"/>
    <x v="15"/>
    <x v="256"/>
    <x v="2"/>
    <x v="253"/>
    <x v="1"/>
    <n v="334500"/>
    <s v="Evening"/>
    <n v="35"/>
    <n v="50"/>
    <n v="0.7"/>
  </r>
  <r>
    <x v="26"/>
    <x v="15"/>
    <x v="257"/>
    <x v="2"/>
    <x v="254"/>
    <x v="1"/>
    <n v="191300"/>
    <s v="Evening"/>
    <n v="13"/>
    <n v="50"/>
    <n v="0.26"/>
  </r>
  <r>
    <x v="26"/>
    <x v="15"/>
    <x v="258"/>
    <x v="2"/>
    <x v="255"/>
    <x v="1"/>
    <n v="188800"/>
    <s v="Evening"/>
    <n v="15"/>
    <n v="50"/>
    <n v="0.3"/>
  </r>
  <r>
    <x v="26"/>
    <x v="15"/>
    <x v="259"/>
    <x v="0"/>
    <x v="256"/>
    <x v="0"/>
    <n v="150500"/>
    <s v="Evening"/>
    <n v="7"/>
    <n v="12"/>
    <n v="0.58333333333333337"/>
  </r>
  <r>
    <x v="26"/>
    <x v="15"/>
    <x v="259"/>
    <x v="0"/>
    <x v="256"/>
    <x v="1"/>
    <n v="331900"/>
    <s v="Evening"/>
    <n v="46"/>
    <n v="85"/>
    <n v="0.54117647058823526"/>
  </r>
  <r>
    <x v="26"/>
    <x v="15"/>
    <x v="260"/>
    <x v="2"/>
    <x v="257"/>
    <x v="1"/>
    <n v="626000"/>
    <s v="Evening"/>
    <n v="40"/>
    <n v="50"/>
    <n v="0.8"/>
  </r>
  <r>
    <x v="26"/>
    <x v="15"/>
    <x v="261"/>
    <x v="2"/>
    <x v="258"/>
    <x v="1"/>
    <n v="64000"/>
    <s v="Evening"/>
    <n v="6"/>
    <n v="50"/>
    <n v="0.12"/>
  </r>
  <r>
    <x v="26"/>
    <x v="15"/>
    <x v="262"/>
    <x v="0"/>
    <x v="259"/>
    <x v="0"/>
    <n v="206000"/>
    <s v="Evening"/>
    <n v="5"/>
    <n v="12"/>
    <n v="0.41666666666666669"/>
  </r>
  <r>
    <x v="26"/>
    <x v="15"/>
    <x v="262"/>
    <x v="0"/>
    <x v="259"/>
    <x v="1"/>
    <n v="754900"/>
    <s v="Evening"/>
    <n v="55"/>
    <n v="85"/>
    <n v="0.6470588235294118"/>
  </r>
  <r>
    <x v="26"/>
    <x v="15"/>
    <x v="263"/>
    <x v="6"/>
    <x v="260"/>
    <x v="0"/>
    <n v="389000"/>
    <s v="Evening"/>
    <n v="10"/>
    <n v="12"/>
    <n v="0.83333333333333337"/>
  </r>
  <r>
    <x v="26"/>
    <x v="15"/>
    <x v="263"/>
    <x v="6"/>
    <x v="260"/>
    <x v="1"/>
    <n v="1229800"/>
    <s v="Evening"/>
    <n v="94"/>
    <n v="118"/>
    <n v="0.79661016949152541"/>
  </r>
  <r>
    <x v="26"/>
    <x v="15"/>
    <x v="264"/>
    <x v="7"/>
    <x v="261"/>
    <x v="0"/>
    <n v="247500"/>
    <s v="Evening"/>
    <n v="9"/>
    <n v="28"/>
    <n v="0.32142857142857151"/>
  </r>
  <r>
    <x v="26"/>
    <x v="15"/>
    <x v="264"/>
    <x v="7"/>
    <x v="261"/>
    <x v="1"/>
    <n v="465400"/>
    <s v="Evening"/>
    <n v="50"/>
    <n v="142"/>
    <n v="0.352112676056338"/>
  </r>
  <r>
    <x v="26"/>
    <x v="15"/>
    <x v="448"/>
    <x v="7"/>
    <x v="178"/>
    <x v="0"/>
    <n v="192500"/>
    <s v="Evening"/>
    <n v="7"/>
    <n v="28"/>
    <n v="0.25"/>
  </r>
  <r>
    <x v="26"/>
    <x v="15"/>
    <x v="448"/>
    <x v="7"/>
    <x v="178"/>
    <x v="1"/>
    <n v="287000"/>
    <s v="Evening"/>
    <n v="31"/>
    <n v="142"/>
    <n v="0.21830985915492959"/>
  </r>
  <r>
    <x v="26"/>
    <x v="15"/>
    <x v="265"/>
    <x v="3"/>
    <x v="262"/>
    <x v="0"/>
    <n v="694000"/>
    <s v="Evening"/>
    <n v="20"/>
    <n v="30"/>
    <n v="0.66666666666666663"/>
  </r>
  <r>
    <x v="26"/>
    <x v="15"/>
    <x v="265"/>
    <x v="3"/>
    <x v="262"/>
    <x v="1"/>
    <n v="1851000"/>
    <s v="Evening"/>
    <n v="159"/>
    <n v="192"/>
    <n v="0.828125"/>
  </r>
  <r>
    <x v="26"/>
    <x v="15"/>
    <x v="266"/>
    <x v="6"/>
    <x v="263"/>
    <x v="0"/>
    <n v="366000"/>
    <s v="Evening"/>
    <n v="10"/>
    <n v="12"/>
    <n v="0.83333333333333337"/>
  </r>
  <r>
    <x v="26"/>
    <x v="15"/>
    <x v="266"/>
    <x v="6"/>
    <x v="263"/>
    <x v="1"/>
    <n v="1154000"/>
    <s v="Evening"/>
    <n v="94"/>
    <n v="118"/>
    <n v="0.79661016949152541"/>
  </r>
  <r>
    <x v="26"/>
    <x v="15"/>
    <x v="267"/>
    <x v="2"/>
    <x v="264"/>
    <x v="1"/>
    <n v="81200"/>
    <s v="Evening"/>
    <n v="26"/>
    <n v="50"/>
    <n v="0.52"/>
  </r>
  <r>
    <x v="26"/>
    <x v="15"/>
    <x v="268"/>
    <x v="5"/>
    <x v="265"/>
    <x v="0"/>
    <n v="665000"/>
    <s v="Evening"/>
    <n v="19"/>
    <n v="30"/>
    <n v="0.6333333333333333"/>
  </r>
  <r>
    <x v="26"/>
    <x v="15"/>
    <x v="268"/>
    <x v="5"/>
    <x v="265"/>
    <x v="2"/>
    <n v="636800"/>
    <s v="Evening"/>
    <n v="32"/>
    <n v="48"/>
    <n v="0.66666666666666663"/>
  </r>
  <r>
    <x v="26"/>
    <x v="15"/>
    <x v="268"/>
    <x v="5"/>
    <x v="265"/>
    <x v="1"/>
    <n v="2747700"/>
    <s v="Evening"/>
    <n v="234"/>
    <n v="324"/>
    <n v="0.72222222222222221"/>
  </r>
  <r>
    <x v="26"/>
    <x v="15"/>
    <x v="270"/>
    <x v="7"/>
    <x v="75"/>
    <x v="0"/>
    <n v="396000"/>
    <s v="Evening"/>
    <n v="22"/>
    <n v="28"/>
    <n v="0.7857142857142857"/>
  </r>
  <r>
    <x v="26"/>
    <x v="15"/>
    <x v="270"/>
    <x v="7"/>
    <x v="75"/>
    <x v="1"/>
    <n v="670200"/>
    <s v="Evening"/>
    <n v="111"/>
    <n v="142"/>
    <n v="0.78169014084507038"/>
  </r>
  <r>
    <x v="26"/>
    <x v="15"/>
    <x v="271"/>
    <x v="0"/>
    <x v="267"/>
    <x v="0"/>
    <n v="264000"/>
    <s v="Evening"/>
    <n v="8"/>
    <n v="12"/>
    <n v="0.66666666666666663"/>
  </r>
  <r>
    <x v="26"/>
    <x v="15"/>
    <x v="271"/>
    <x v="0"/>
    <x v="267"/>
    <x v="1"/>
    <n v="760100"/>
    <s v="Evening"/>
    <n v="69"/>
    <n v="85"/>
    <n v="0.81176470588235294"/>
  </r>
  <r>
    <x v="26"/>
    <x v="15"/>
    <x v="272"/>
    <x v="4"/>
    <x v="268"/>
    <x v="1"/>
    <n v="29000"/>
    <s v="Evening"/>
    <n v="5"/>
    <n v="12"/>
    <n v="0.41666666666666669"/>
  </r>
  <r>
    <x v="26"/>
    <x v="15"/>
    <x v="273"/>
    <x v="0"/>
    <x v="269"/>
    <x v="0"/>
    <n v="141400"/>
    <s v="Evening"/>
    <n v="7"/>
    <n v="12"/>
    <n v="0.58333333333333337"/>
  </r>
  <r>
    <x v="26"/>
    <x v="15"/>
    <x v="273"/>
    <x v="0"/>
    <x v="269"/>
    <x v="1"/>
    <n v="465100"/>
    <s v="Evening"/>
    <n v="69"/>
    <n v="85"/>
    <n v="0.81176470588235294"/>
  </r>
  <r>
    <x v="26"/>
    <x v="16"/>
    <x v="274"/>
    <x v="2"/>
    <x v="270"/>
    <x v="1"/>
    <n v="82500"/>
    <s v="Evening"/>
    <n v="15"/>
    <n v="50"/>
    <n v="0.3"/>
  </r>
  <r>
    <x v="26"/>
    <x v="16"/>
    <x v="418"/>
    <x v="0"/>
    <x v="404"/>
    <x v="0"/>
    <n v="64500"/>
    <s v="Evening"/>
    <n v="3"/>
    <n v="12"/>
    <n v="0.25"/>
  </r>
  <r>
    <x v="26"/>
    <x v="16"/>
    <x v="418"/>
    <x v="0"/>
    <x v="404"/>
    <x v="1"/>
    <n v="303800"/>
    <s v="Evening"/>
    <n v="42"/>
    <n v="85"/>
    <n v="0.49411764705882361"/>
  </r>
  <r>
    <x v="26"/>
    <x v="16"/>
    <x v="275"/>
    <x v="0"/>
    <x v="271"/>
    <x v="0"/>
    <n v="112700"/>
    <s v="Evening"/>
    <n v="7"/>
    <n v="12"/>
    <n v="0.58333333333333337"/>
  </r>
  <r>
    <x v="26"/>
    <x v="16"/>
    <x v="275"/>
    <x v="0"/>
    <x v="271"/>
    <x v="1"/>
    <n v="320600"/>
    <s v="Evening"/>
    <n v="59"/>
    <n v="85"/>
    <n v="0.69411764705882351"/>
  </r>
  <r>
    <x v="26"/>
    <x v="16"/>
    <x v="276"/>
    <x v="0"/>
    <x v="64"/>
    <x v="0"/>
    <n v="11100"/>
    <s v="Evening"/>
    <n v="1"/>
    <n v="12"/>
    <n v="8.3333333333333329E-2"/>
  </r>
  <r>
    <x v="26"/>
    <x v="16"/>
    <x v="276"/>
    <x v="0"/>
    <x v="64"/>
    <x v="1"/>
    <n v="86300"/>
    <s v="Evening"/>
    <n v="23"/>
    <n v="85"/>
    <n v="0.27058823529411757"/>
  </r>
  <r>
    <x v="26"/>
    <x v="16"/>
    <x v="419"/>
    <x v="0"/>
    <x v="200"/>
    <x v="0"/>
    <n v="66600"/>
    <s v="Evening"/>
    <n v="6"/>
    <n v="12"/>
    <n v="0.5"/>
  </r>
  <r>
    <x v="26"/>
    <x v="16"/>
    <x v="419"/>
    <x v="0"/>
    <x v="200"/>
    <x v="1"/>
    <n v="215800"/>
    <s v="Evening"/>
    <n v="58"/>
    <n v="85"/>
    <n v="0.68235294117647061"/>
  </r>
  <r>
    <x v="26"/>
    <x v="16"/>
    <x v="376"/>
    <x v="0"/>
    <x v="369"/>
    <x v="0"/>
    <n v="130900"/>
    <s v="Evening"/>
    <n v="11"/>
    <n v="12"/>
    <n v="0.91666666666666663"/>
  </r>
  <r>
    <x v="26"/>
    <x v="16"/>
    <x v="376"/>
    <x v="0"/>
    <x v="369"/>
    <x v="1"/>
    <n v="273200"/>
    <s v="Evening"/>
    <n v="68"/>
    <n v="85"/>
    <n v="0.8"/>
  </r>
  <r>
    <x v="26"/>
    <x v="16"/>
    <x v="277"/>
    <x v="3"/>
    <x v="272"/>
    <x v="0"/>
    <n v="1737900"/>
    <s v="Evening"/>
    <n v="9"/>
    <n v="30"/>
    <n v="0.3"/>
  </r>
  <r>
    <x v="26"/>
    <x v="16"/>
    <x v="277"/>
    <x v="3"/>
    <x v="272"/>
    <x v="1"/>
    <n v="2344000"/>
    <s v="Evening"/>
    <n v="36"/>
    <n v="192"/>
    <n v="0.1875"/>
  </r>
  <r>
    <x v="26"/>
    <x v="16"/>
    <x v="420"/>
    <x v="2"/>
    <x v="405"/>
    <x v="1"/>
    <n v="97800"/>
    <s v="Evening"/>
    <n v="13"/>
    <n v="50"/>
    <n v="0.26"/>
  </r>
  <r>
    <x v="26"/>
    <x v="16"/>
    <x v="278"/>
    <x v="2"/>
    <x v="273"/>
    <x v="1"/>
    <n v="150800"/>
    <s v="Evening"/>
    <n v="20"/>
    <n v="50"/>
    <n v="0.4"/>
  </r>
  <r>
    <x v="26"/>
    <x v="16"/>
    <x v="279"/>
    <x v="3"/>
    <x v="274"/>
    <x v="0"/>
    <n v="3537800"/>
    <s v="Evening"/>
    <n v="19"/>
    <n v="30"/>
    <n v="0.6333333333333333"/>
  </r>
  <r>
    <x v="26"/>
    <x v="16"/>
    <x v="279"/>
    <x v="3"/>
    <x v="274"/>
    <x v="1"/>
    <n v="5874600"/>
    <s v="Evening"/>
    <n v="94"/>
    <n v="192"/>
    <n v="0.48958333333333331"/>
  </r>
  <r>
    <x v="26"/>
    <x v="16"/>
    <x v="280"/>
    <x v="0"/>
    <x v="275"/>
    <x v="0"/>
    <n v="215200"/>
    <s v="Evening"/>
    <n v="8"/>
    <n v="12"/>
    <n v="0.66666666666666663"/>
  </r>
  <r>
    <x v="26"/>
    <x v="16"/>
    <x v="280"/>
    <x v="0"/>
    <x v="275"/>
    <x v="1"/>
    <n v="624600"/>
    <s v="Evening"/>
    <n v="69"/>
    <n v="85"/>
    <n v="0.81176470588235294"/>
  </r>
  <r>
    <x v="26"/>
    <x v="16"/>
    <x v="281"/>
    <x v="7"/>
    <x v="45"/>
    <x v="0"/>
    <n v="300000"/>
    <s v="Evening"/>
    <n v="15"/>
    <n v="28"/>
    <n v="0.5357142857142857"/>
  </r>
  <r>
    <x v="26"/>
    <x v="16"/>
    <x v="281"/>
    <x v="7"/>
    <x v="45"/>
    <x v="1"/>
    <n v="566400"/>
    <s v="Evening"/>
    <n v="84"/>
    <n v="142"/>
    <n v="0.59154929577464788"/>
  </r>
  <r>
    <x v="26"/>
    <x v="16"/>
    <x v="282"/>
    <x v="2"/>
    <x v="276"/>
    <x v="1"/>
    <n v="95500"/>
    <s v="Evening"/>
    <n v="23"/>
    <n v="50"/>
    <n v="0.46"/>
  </r>
  <r>
    <x v="26"/>
    <x v="16"/>
    <x v="283"/>
    <x v="2"/>
    <x v="277"/>
    <x v="1"/>
    <n v="70900"/>
    <s v="Evening"/>
    <n v="17"/>
    <n v="50"/>
    <n v="0.34"/>
  </r>
  <r>
    <x v="26"/>
    <x v="16"/>
    <x v="284"/>
    <x v="0"/>
    <x v="278"/>
    <x v="0"/>
    <n v="133000"/>
    <s v="Evening"/>
    <n v="5"/>
    <n v="12"/>
    <n v="0.41666666666666669"/>
  </r>
  <r>
    <x v="26"/>
    <x v="16"/>
    <x v="284"/>
    <x v="0"/>
    <x v="278"/>
    <x v="1"/>
    <n v="377400"/>
    <s v="Evening"/>
    <n v="42"/>
    <n v="85"/>
    <n v="0.49411764705882361"/>
  </r>
  <r>
    <x v="26"/>
    <x v="16"/>
    <x v="404"/>
    <x v="0"/>
    <x v="393"/>
    <x v="0"/>
    <n v="254100"/>
    <s v="Evening"/>
    <n v="11"/>
    <n v="12"/>
    <n v="0.91666666666666663"/>
  </r>
  <r>
    <x v="26"/>
    <x v="16"/>
    <x v="404"/>
    <x v="0"/>
    <x v="393"/>
    <x v="1"/>
    <n v="635400"/>
    <s v="Evening"/>
    <n v="82"/>
    <n v="85"/>
    <n v="0.96470588235294119"/>
  </r>
  <r>
    <x v="26"/>
    <x v="17"/>
    <x v="285"/>
    <x v="1"/>
    <x v="279"/>
    <x v="0"/>
    <n v="1798200"/>
    <s v="Night"/>
    <n v="9"/>
    <n v="20"/>
    <n v="0.45"/>
  </r>
  <r>
    <x v="26"/>
    <x v="17"/>
    <x v="285"/>
    <x v="1"/>
    <x v="279"/>
    <x v="1"/>
    <n v="2877000"/>
    <s v="Night"/>
    <n v="43"/>
    <n v="96"/>
    <n v="0.44791666666666669"/>
  </r>
  <r>
    <x v="26"/>
    <x v="17"/>
    <x v="286"/>
    <x v="3"/>
    <x v="280"/>
    <x v="0"/>
    <n v="5350500"/>
    <s v="Night"/>
    <n v="29"/>
    <n v="30"/>
    <n v="0.96666666666666667"/>
  </r>
  <r>
    <x v="26"/>
    <x v="17"/>
    <x v="286"/>
    <x v="3"/>
    <x v="280"/>
    <x v="1"/>
    <n v="10621400"/>
    <s v="Night"/>
    <n v="172"/>
    <n v="192"/>
    <n v="0.89583333333333337"/>
  </r>
  <r>
    <x v="26"/>
    <x v="17"/>
    <x v="287"/>
    <x v="1"/>
    <x v="281"/>
    <x v="0"/>
    <n v="435900"/>
    <s v="Night"/>
    <n v="3"/>
    <n v="20"/>
    <n v="0.15"/>
  </r>
  <r>
    <x v="26"/>
    <x v="17"/>
    <x v="287"/>
    <x v="1"/>
    <x v="281"/>
    <x v="1"/>
    <n v="677600"/>
    <s v="Night"/>
    <n v="14"/>
    <n v="96"/>
    <n v="0.14583333333333329"/>
  </r>
  <r>
    <x v="27"/>
    <x v="0"/>
    <x v="0"/>
    <x v="0"/>
    <x v="0"/>
    <x v="0"/>
    <n v="185000"/>
    <s v="EarlyMorning"/>
    <n v="10"/>
    <n v="12"/>
    <n v="0.83333333333333337"/>
  </r>
  <r>
    <x v="27"/>
    <x v="0"/>
    <x v="0"/>
    <x v="0"/>
    <x v="0"/>
    <x v="1"/>
    <n v="442000"/>
    <s v="EarlyMorning"/>
    <n v="71"/>
    <n v="85"/>
    <n v="0.83529411764705885"/>
  </r>
  <r>
    <x v="27"/>
    <x v="1"/>
    <x v="458"/>
    <x v="1"/>
    <x v="440"/>
    <x v="0"/>
    <n v="461000"/>
    <s v="EarlyMorning"/>
    <n v="5"/>
    <n v="20"/>
    <n v="0.25"/>
  </r>
  <r>
    <x v="27"/>
    <x v="1"/>
    <x v="458"/>
    <x v="1"/>
    <x v="440"/>
    <x v="1"/>
    <n v="1016200"/>
    <s v="EarlyMorning"/>
    <n v="33"/>
    <n v="96"/>
    <n v="0.34375"/>
  </r>
  <r>
    <x v="27"/>
    <x v="1"/>
    <x v="1"/>
    <x v="1"/>
    <x v="1"/>
    <x v="0"/>
    <n v="290600"/>
    <s v="EarlyMorning"/>
    <n v="2"/>
    <n v="20"/>
    <n v="0.1"/>
  </r>
  <r>
    <x v="27"/>
    <x v="1"/>
    <x v="1"/>
    <x v="1"/>
    <x v="1"/>
    <x v="1"/>
    <n v="387200"/>
    <s v="EarlyMorning"/>
    <n v="8"/>
    <n v="96"/>
    <n v="8.3333333333333329E-2"/>
  </r>
  <r>
    <x v="27"/>
    <x v="1"/>
    <x v="2"/>
    <x v="2"/>
    <x v="2"/>
    <x v="1"/>
    <n v="114000"/>
    <s v="EarlyMorning"/>
    <n v="5"/>
    <n v="50"/>
    <n v="0.1"/>
  </r>
  <r>
    <x v="27"/>
    <x v="18"/>
    <x v="289"/>
    <x v="7"/>
    <x v="283"/>
    <x v="0"/>
    <n v="3056700"/>
    <s v="Morning"/>
    <n v="23"/>
    <n v="28"/>
    <n v="0.8214285714285714"/>
  </r>
  <r>
    <x v="27"/>
    <x v="18"/>
    <x v="289"/>
    <x v="7"/>
    <x v="283"/>
    <x v="1"/>
    <n v="5187200"/>
    <s v="Morning"/>
    <n v="116"/>
    <n v="142"/>
    <n v="0.81690140845070425"/>
  </r>
  <r>
    <x v="27"/>
    <x v="2"/>
    <x v="3"/>
    <x v="1"/>
    <x v="3"/>
    <x v="0"/>
    <n v="1150000"/>
    <s v="Morning"/>
    <n v="10"/>
    <n v="20"/>
    <n v="0.5"/>
  </r>
  <r>
    <x v="27"/>
    <x v="2"/>
    <x v="3"/>
    <x v="1"/>
    <x v="3"/>
    <x v="1"/>
    <n v="1505400"/>
    <s v="Morning"/>
    <n v="39"/>
    <n v="96"/>
    <n v="0.40625"/>
  </r>
  <r>
    <x v="27"/>
    <x v="2"/>
    <x v="4"/>
    <x v="3"/>
    <x v="4"/>
    <x v="0"/>
    <n v="3910200"/>
    <s v="Morning"/>
    <n v="21"/>
    <n v="30"/>
    <n v="0.7"/>
  </r>
  <r>
    <x v="27"/>
    <x v="2"/>
    <x v="4"/>
    <x v="3"/>
    <x v="4"/>
    <x v="1"/>
    <n v="7551300"/>
    <s v="Morning"/>
    <n v="121"/>
    <n v="192"/>
    <n v="0.63020833333333337"/>
  </r>
  <r>
    <x v="27"/>
    <x v="2"/>
    <x v="5"/>
    <x v="2"/>
    <x v="5"/>
    <x v="1"/>
    <n v="240200"/>
    <s v="Morning"/>
    <n v="12"/>
    <n v="50"/>
    <n v="0.24"/>
  </r>
  <r>
    <x v="27"/>
    <x v="2"/>
    <x v="355"/>
    <x v="2"/>
    <x v="349"/>
    <x v="1"/>
    <n v="430800"/>
    <s v="Morning"/>
    <n v="18"/>
    <n v="50"/>
    <n v="0.36"/>
  </r>
  <r>
    <x v="27"/>
    <x v="3"/>
    <x v="6"/>
    <x v="4"/>
    <x v="6"/>
    <x v="1"/>
    <n v="43500"/>
    <s v="Morning"/>
    <n v="5"/>
    <n v="12"/>
    <n v="0.41666666666666669"/>
  </r>
  <r>
    <x v="27"/>
    <x v="3"/>
    <x v="290"/>
    <x v="0"/>
    <x v="284"/>
    <x v="0"/>
    <n v="108000"/>
    <s v="Morning"/>
    <n v="6"/>
    <n v="12"/>
    <n v="0.5"/>
  </r>
  <r>
    <x v="27"/>
    <x v="3"/>
    <x v="290"/>
    <x v="0"/>
    <x v="284"/>
    <x v="1"/>
    <n v="205200"/>
    <s v="Morning"/>
    <n v="34"/>
    <n v="85"/>
    <n v="0.4"/>
  </r>
  <r>
    <x v="27"/>
    <x v="3"/>
    <x v="7"/>
    <x v="0"/>
    <x v="7"/>
    <x v="0"/>
    <n v="514800"/>
    <s v="Morning"/>
    <n v="9"/>
    <n v="12"/>
    <n v="0.75"/>
  </r>
  <r>
    <x v="27"/>
    <x v="3"/>
    <x v="7"/>
    <x v="0"/>
    <x v="7"/>
    <x v="1"/>
    <n v="1230000"/>
    <s v="Morning"/>
    <n v="64"/>
    <n v="85"/>
    <n v="0.75294117647058822"/>
  </r>
  <r>
    <x v="27"/>
    <x v="3"/>
    <x v="291"/>
    <x v="4"/>
    <x v="285"/>
    <x v="1"/>
    <n v="63800"/>
    <s v="Morning"/>
    <n v="11"/>
    <n v="12"/>
    <n v="0.91666666666666663"/>
  </r>
  <r>
    <x v="27"/>
    <x v="3"/>
    <x v="8"/>
    <x v="0"/>
    <x v="8"/>
    <x v="0"/>
    <n v="434500"/>
    <s v="Morning"/>
    <n v="5"/>
    <n v="12"/>
    <n v="0.41666666666666669"/>
  </r>
  <r>
    <x v="27"/>
    <x v="3"/>
    <x v="8"/>
    <x v="0"/>
    <x v="8"/>
    <x v="1"/>
    <n v="791700"/>
    <s v="Morning"/>
    <n v="27"/>
    <n v="85"/>
    <n v="0.31764705882352939"/>
  </r>
  <r>
    <x v="27"/>
    <x v="3"/>
    <x v="421"/>
    <x v="0"/>
    <x v="406"/>
    <x v="0"/>
    <n v="89600"/>
    <s v="Morning"/>
    <n v="1"/>
    <n v="12"/>
    <n v="8.3333333333333329E-2"/>
  </r>
  <r>
    <x v="27"/>
    <x v="3"/>
    <x v="421"/>
    <x v="0"/>
    <x v="406"/>
    <x v="1"/>
    <n v="328900"/>
    <s v="Morning"/>
    <n v="11"/>
    <n v="85"/>
    <n v="0.12941176470588239"/>
  </r>
  <r>
    <x v="27"/>
    <x v="3"/>
    <x v="9"/>
    <x v="2"/>
    <x v="9"/>
    <x v="1"/>
    <n v="114000"/>
    <s v="Morning"/>
    <n v="5"/>
    <n v="50"/>
    <n v="0.1"/>
  </r>
  <r>
    <x v="27"/>
    <x v="4"/>
    <x v="10"/>
    <x v="0"/>
    <x v="10"/>
    <x v="0"/>
    <n v="98000"/>
    <s v="Morning"/>
    <n v="10"/>
    <n v="12"/>
    <n v="0.83333333333333337"/>
  </r>
  <r>
    <x v="27"/>
    <x v="4"/>
    <x v="10"/>
    <x v="0"/>
    <x v="10"/>
    <x v="1"/>
    <n v="258900"/>
    <s v="Morning"/>
    <n v="78"/>
    <n v="85"/>
    <n v="0.91764705882352937"/>
  </r>
  <r>
    <x v="27"/>
    <x v="4"/>
    <x v="292"/>
    <x v="4"/>
    <x v="286"/>
    <x v="1"/>
    <n v="53900"/>
    <s v="Morning"/>
    <n v="11"/>
    <n v="12"/>
    <n v="0.91666666666666663"/>
  </r>
  <r>
    <x v="27"/>
    <x v="4"/>
    <x v="450"/>
    <x v="3"/>
    <x v="433"/>
    <x v="0"/>
    <n v="865800"/>
    <s v="Morning"/>
    <n v="6"/>
    <n v="30"/>
    <n v="0.2"/>
  </r>
  <r>
    <x v="27"/>
    <x v="4"/>
    <x v="450"/>
    <x v="3"/>
    <x v="433"/>
    <x v="1"/>
    <n v="1394900"/>
    <s v="Morning"/>
    <n v="29"/>
    <n v="192"/>
    <n v="0.15104166666666671"/>
  </r>
  <r>
    <x v="27"/>
    <x v="4"/>
    <x v="12"/>
    <x v="4"/>
    <x v="12"/>
    <x v="1"/>
    <n v="63000"/>
    <s v="Morning"/>
    <n v="10"/>
    <n v="12"/>
    <n v="0.83333333333333337"/>
  </r>
  <r>
    <x v="27"/>
    <x v="4"/>
    <x v="13"/>
    <x v="0"/>
    <x v="13"/>
    <x v="0"/>
    <n v="228800"/>
    <s v="Morning"/>
    <n v="4"/>
    <n v="12"/>
    <n v="0.33333333333333331"/>
  </r>
  <r>
    <x v="27"/>
    <x v="4"/>
    <x v="13"/>
    <x v="0"/>
    <x v="13"/>
    <x v="1"/>
    <n v="905300"/>
    <s v="Morning"/>
    <n v="47"/>
    <n v="85"/>
    <n v="0.55294117647058827"/>
  </r>
  <r>
    <x v="27"/>
    <x v="4"/>
    <x v="293"/>
    <x v="2"/>
    <x v="287"/>
    <x v="1"/>
    <n v="621800"/>
    <s v="Morning"/>
    <n v="24"/>
    <n v="50"/>
    <n v="0.48"/>
  </r>
  <r>
    <x v="27"/>
    <x v="4"/>
    <x v="356"/>
    <x v="6"/>
    <x v="350"/>
    <x v="0"/>
    <n v="320400"/>
    <s v="Morning"/>
    <n v="3"/>
    <n v="12"/>
    <n v="0.25"/>
  </r>
  <r>
    <x v="27"/>
    <x v="4"/>
    <x v="356"/>
    <x v="6"/>
    <x v="350"/>
    <x v="1"/>
    <n v="929200"/>
    <s v="Morning"/>
    <n v="26"/>
    <n v="118"/>
    <n v="0.22033898305084751"/>
  </r>
  <r>
    <x v="27"/>
    <x v="4"/>
    <x v="14"/>
    <x v="2"/>
    <x v="14"/>
    <x v="1"/>
    <n v="769200"/>
    <s v="Morning"/>
    <n v="33"/>
    <n v="50"/>
    <n v="0.66"/>
  </r>
  <r>
    <x v="27"/>
    <x v="4"/>
    <x v="294"/>
    <x v="2"/>
    <x v="288"/>
    <x v="1"/>
    <n v="157600"/>
    <s v="Morning"/>
    <n v="8"/>
    <n v="50"/>
    <n v="0.16"/>
  </r>
  <r>
    <x v="27"/>
    <x v="4"/>
    <x v="451"/>
    <x v="4"/>
    <x v="434"/>
    <x v="1"/>
    <n v="29500"/>
    <s v="Morning"/>
    <n v="5"/>
    <n v="12"/>
    <n v="0.41666666666666669"/>
  </r>
  <r>
    <x v="27"/>
    <x v="4"/>
    <x v="357"/>
    <x v="0"/>
    <x v="351"/>
    <x v="0"/>
    <n v="537600"/>
    <s v="Morning"/>
    <n v="6"/>
    <n v="12"/>
    <n v="0.5"/>
  </r>
  <r>
    <x v="27"/>
    <x v="4"/>
    <x v="357"/>
    <x v="0"/>
    <x v="351"/>
    <x v="1"/>
    <n v="1264500"/>
    <s v="Morning"/>
    <n v="42"/>
    <n v="85"/>
    <n v="0.49411764705882361"/>
  </r>
  <r>
    <x v="27"/>
    <x v="4"/>
    <x v="295"/>
    <x v="0"/>
    <x v="289"/>
    <x v="0"/>
    <n v="535700"/>
    <s v="Morning"/>
    <n v="11"/>
    <n v="12"/>
    <n v="0.91666666666666663"/>
  </r>
  <r>
    <x v="27"/>
    <x v="4"/>
    <x v="295"/>
    <x v="0"/>
    <x v="289"/>
    <x v="1"/>
    <n v="1174900"/>
    <s v="Morning"/>
    <n v="72"/>
    <n v="85"/>
    <n v="0.84705882352941175"/>
  </r>
  <r>
    <x v="27"/>
    <x v="4"/>
    <x v="358"/>
    <x v="0"/>
    <x v="352"/>
    <x v="0"/>
    <n v="83800"/>
    <s v="Morning"/>
    <n v="1"/>
    <n v="12"/>
    <n v="8.3333333333333329E-2"/>
  </r>
  <r>
    <x v="27"/>
    <x v="4"/>
    <x v="358"/>
    <x v="0"/>
    <x v="352"/>
    <x v="1"/>
    <n v="873300"/>
    <s v="Morning"/>
    <n v="31"/>
    <n v="85"/>
    <n v="0.36470588235294121"/>
  </r>
  <r>
    <x v="27"/>
    <x v="4"/>
    <x v="360"/>
    <x v="0"/>
    <x v="354"/>
    <x v="0"/>
    <n v="1077600"/>
    <s v="Morning"/>
    <n v="12"/>
    <n v="12"/>
    <n v="1"/>
  </r>
  <r>
    <x v="27"/>
    <x v="4"/>
    <x v="360"/>
    <x v="0"/>
    <x v="354"/>
    <x v="1"/>
    <n v="2526600"/>
    <s v="Morning"/>
    <n v="84"/>
    <n v="85"/>
    <n v="0.9882352941176471"/>
  </r>
  <r>
    <x v="27"/>
    <x v="4"/>
    <x v="296"/>
    <x v="2"/>
    <x v="290"/>
    <x v="1"/>
    <n v="119800"/>
    <s v="Morning"/>
    <n v="27"/>
    <n v="50"/>
    <n v="0.54"/>
  </r>
  <r>
    <x v="27"/>
    <x v="4"/>
    <x v="16"/>
    <x v="0"/>
    <x v="16"/>
    <x v="0"/>
    <n v="170100"/>
    <s v="Morning"/>
    <n v="9"/>
    <n v="12"/>
    <n v="0.75"/>
  </r>
  <r>
    <x v="27"/>
    <x v="4"/>
    <x v="16"/>
    <x v="0"/>
    <x v="16"/>
    <x v="1"/>
    <n v="494400"/>
    <s v="Morning"/>
    <n v="78"/>
    <n v="85"/>
    <n v="0.91764705882352937"/>
  </r>
  <r>
    <x v="27"/>
    <x v="4"/>
    <x v="17"/>
    <x v="0"/>
    <x v="17"/>
    <x v="0"/>
    <n v="313800"/>
    <s v="Morning"/>
    <n v="6"/>
    <n v="12"/>
    <n v="0.5"/>
  </r>
  <r>
    <x v="27"/>
    <x v="4"/>
    <x v="17"/>
    <x v="0"/>
    <x v="17"/>
    <x v="1"/>
    <n v="804000"/>
    <s v="Morning"/>
    <n v="46"/>
    <n v="85"/>
    <n v="0.54117647058823526"/>
  </r>
  <r>
    <x v="27"/>
    <x v="5"/>
    <x v="18"/>
    <x v="2"/>
    <x v="18"/>
    <x v="1"/>
    <n v="207900"/>
    <s v="BeforeNoon"/>
    <n v="21"/>
    <n v="50"/>
    <n v="0.42"/>
  </r>
  <r>
    <x v="27"/>
    <x v="5"/>
    <x v="19"/>
    <x v="2"/>
    <x v="19"/>
    <x v="1"/>
    <n v="193000"/>
    <s v="BeforeNoon"/>
    <n v="10"/>
    <n v="50"/>
    <n v="0.2"/>
  </r>
  <r>
    <x v="27"/>
    <x v="5"/>
    <x v="20"/>
    <x v="2"/>
    <x v="20"/>
    <x v="1"/>
    <n v="121800"/>
    <s v="BeforeNoon"/>
    <n v="39"/>
    <n v="50"/>
    <n v="0.78"/>
  </r>
  <r>
    <x v="27"/>
    <x v="5"/>
    <x v="21"/>
    <x v="5"/>
    <x v="21"/>
    <x v="0"/>
    <n v="991300"/>
    <s v="BeforeNoon"/>
    <n v="23"/>
    <n v="30"/>
    <n v="0.76666666666666672"/>
  </r>
  <r>
    <x v="27"/>
    <x v="5"/>
    <x v="21"/>
    <x v="5"/>
    <x v="21"/>
    <x v="2"/>
    <n v="1024800"/>
    <s v="BeforeNoon"/>
    <n v="42"/>
    <n v="48"/>
    <n v="0.875"/>
  </r>
  <r>
    <x v="27"/>
    <x v="5"/>
    <x v="21"/>
    <x v="5"/>
    <x v="21"/>
    <x v="1"/>
    <n v="3975400"/>
    <s v="BeforeNoon"/>
    <n v="275"/>
    <n v="324"/>
    <n v="0.84876543209876543"/>
  </r>
  <r>
    <x v="27"/>
    <x v="5"/>
    <x v="22"/>
    <x v="2"/>
    <x v="22"/>
    <x v="1"/>
    <n v="26700"/>
    <s v="BeforeNoon"/>
    <n v="3"/>
    <n v="50"/>
    <n v="0.06"/>
  </r>
  <r>
    <x v="27"/>
    <x v="5"/>
    <x v="23"/>
    <x v="0"/>
    <x v="23"/>
    <x v="0"/>
    <n v="54600"/>
    <s v="BeforeNoon"/>
    <n v="6"/>
    <n v="12"/>
    <n v="0.5"/>
  </r>
  <r>
    <x v="27"/>
    <x v="5"/>
    <x v="23"/>
    <x v="0"/>
    <x v="23"/>
    <x v="1"/>
    <n v="60300"/>
    <s v="BeforeNoon"/>
    <n v="20"/>
    <n v="85"/>
    <n v="0.23529411764705879"/>
  </r>
  <r>
    <x v="27"/>
    <x v="5"/>
    <x v="24"/>
    <x v="0"/>
    <x v="24"/>
    <x v="0"/>
    <n v="292800"/>
    <s v="BeforeNoon"/>
    <n v="8"/>
    <n v="12"/>
    <n v="0.66666666666666663"/>
  </r>
  <r>
    <x v="27"/>
    <x v="5"/>
    <x v="24"/>
    <x v="0"/>
    <x v="24"/>
    <x v="1"/>
    <n v="700200"/>
    <s v="BeforeNoon"/>
    <n v="57"/>
    <n v="85"/>
    <n v="0.6705882352941176"/>
  </r>
  <r>
    <x v="27"/>
    <x v="5"/>
    <x v="297"/>
    <x v="2"/>
    <x v="291"/>
    <x v="1"/>
    <n v="1121100"/>
    <s v="BeforeNoon"/>
    <n v="45"/>
    <n v="50"/>
    <n v="0.9"/>
  </r>
  <r>
    <x v="27"/>
    <x v="5"/>
    <x v="298"/>
    <x v="0"/>
    <x v="292"/>
    <x v="0"/>
    <n v="317400"/>
    <s v="BeforeNoon"/>
    <n v="6"/>
    <n v="12"/>
    <n v="0.5"/>
  </r>
  <r>
    <x v="27"/>
    <x v="5"/>
    <x v="298"/>
    <x v="0"/>
    <x v="292"/>
    <x v="1"/>
    <n v="954000"/>
    <s v="BeforeNoon"/>
    <n v="54"/>
    <n v="85"/>
    <n v="0.63529411764705879"/>
  </r>
  <r>
    <x v="27"/>
    <x v="5"/>
    <x v="25"/>
    <x v="2"/>
    <x v="25"/>
    <x v="1"/>
    <n v="559200"/>
    <s v="BeforeNoon"/>
    <n v="36"/>
    <n v="50"/>
    <n v="0.72"/>
  </r>
  <r>
    <x v="27"/>
    <x v="5"/>
    <x v="299"/>
    <x v="4"/>
    <x v="293"/>
    <x v="1"/>
    <n v="29500"/>
    <s v="BeforeNoon"/>
    <n v="5"/>
    <n v="12"/>
    <n v="0.41666666666666669"/>
  </r>
  <r>
    <x v="27"/>
    <x v="5"/>
    <x v="26"/>
    <x v="2"/>
    <x v="26"/>
    <x v="1"/>
    <n v="196000"/>
    <s v="BeforeNoon"/>
    <n v="14"/>
    <n v="50"/>
    <n v="0.28000000000000003"/>
  </r>
  <r>
    <x v="27"/>
    <x v="5"/>
    <x v="300"/>
    <x v="4"/>
    <x v="294"/>
    <x v="1"/>
    <n v="36300"/>
    <s v="BeforeNoon"/>
    <n v="11"/>
    <n v="12"/>
    <n v="0.91666666666666663"/>
  </r>
  <r>
    <x v="27"/>
    <x v="5"/>
    <x v="27"/>
    <x v="1"/>
    <x v="27"/>
    <x v="0"/>
    <n v="1497000"/>
    <s v="BeforeNoon"/>
    <n v="15"/>
    <n v="20"/>
    <n v="0.75"/>
  </r>
  <r>
    <x v="27"/>
    <x v="5"/>
    <x v="27"/>
    <x v="1"/>
    <x v="27"/>
    <x v="1"/>
    <n v="2237700"/>
    <s v="BeforeNoon"/>
    <n v="67"/>
    <n v="96"/>
    <n v="0.69791666666666663"/>
  </r>
  <r>
    <x v="27"/>
    <x v="5"/>
    <x v="28"/>
    <x v="0"/>
    <x v="28"/>
    <x v="0"/>
    <n v="104500"/>
    <s v="BeforeNoon"/>
    <n v="11"/>
    <n v="12"/>
    <n v="0.91666666666666663"/>
  </r>
  <r>
    <x v="27"/>
    <x v="5"/>
    <x v="28"/>
    <x v="0"/>
    <x v="28"/>
    <x v="1"/>
    <n v="222300"/>
    <s v="BeforeNoon"/>
    <n v="69"/>
    <n v="85"/>
    <n v="0.81176470588235294"/>
  </r>
  <r>
    <x v="27"/>
    <x v="5"/>
    <x v="377"/>
    <x v="2"/>
    <x v="370"/>
    <x v="1"/>
    <n v="794600"/>
    <s v="BeforeNoon"/>
    <n v="30"/>
    <n v="50"/>
    <n v="0.6"/>
  </r>
  <r>
    <x v="27"/>
    <x v="6"/>
    <x v="29"/>
    <x v="4"/>
    <x v="29"/>
    <x v="1"/>
    <n v="26500"/>
    <s v="BeforeNoon"/>
    <n v="5"/>
    <n v="12"/>
    <n v="0.41666666666666669"/>
  </r>
  <r>
    <x v="27"/>
    <x v="6"/>
    <x v="30"/>
    <x v="4"/>
    <x v="30"/>
    <x v="1"/>
    <n v="21200"/>
    <s v="BeforeNoon"/>
    <n v="4"/>
    <n v="12"/>
    <n v="0.33333333333333331"/>
  </r>
  <r>
    <x v="27"/>
    <x v="6"/>
    <x v="361"/>
    <x v="2"/>
    <x v="355"/>
    <x v="1"/>
    <n v="273800"/>
    <s v="BeforeNoon"/>
    <n v="13"/>
    <n v="50"/>
    <n v="0.26"/>
  </r>
  <r>
    <x v="27"/>
    <x v="6"/>
    <x v="301"/>
    <x v="1"/>
    <x v="295"/>
    <x v="0"/>
    <n v="133200"/>
    <s v="BeforeNoon"/>
    <n v="1"/>
    <n v="20"/>
    <n v="0.05"/>
  </r>
  <r>
    <x v="27"/>
    <x v="6"/>
    <x v="301"/>
    <x v="1"/>
    <x v="295"/>
    <x v="1"/>
    <n v="710400"/>
    <s v="BeforeNoon"/>
    <n v="16"/>
    <n v="96"/>
    <n v="0.16666666666666671"/>
  </r>
  <r>
    <x v="27"/>
    <x v="6"/>
    <x v="362"/>
    <x v="0"/>
    <x v="356"/>
    <x v="0"/>
    <n v="785700"/>
    <s v="BeforeNoon"/>
    <n v="9"/>
    <n v="12"/>
    <n v="0.75"/>
  </r>
  <r>
    <x v="27"/>
    <x v="6"/>
    <x v="362"/>
    <x v="0"/>
    <x v="356"/>
    <x v="1"/>
    <n v="1079600"/>
    <s v="BeforeNoon"/>
    <n v="37"/>
    <n v="85"/>
    <n v="0.43529411764705878"/>
  </r>
  <r>
    <x v="27"/>
    <x v="6"/>
    <x v="302"/>
    <x v="0"/>
    <x v="296"/>
    <x v="0"/>
    <n v="349200"/>
    <s v="BeforeNoon"/>
    <n v="4"/>
    <n v="12"/>
    <n v="0.33333333333333331"/>
  </r>
  <r>
    <x v="27"/>
    <x v="6"/>
    <x v="302"/>
    <x v="0"/>
    <x v="296"/>
    <x v="1"/>
    <n v="1059200"/>
    <s v="BeforeNoon"/>
    <n v="36"/>
    <n v="85"/>
    <n v="0.42352941176470588"/>
  </r>
  <r>
    <x v="27"/>
    <x v="6"/>
    <x v="32"/>
    <x v="6"/>
    <x v="32"/>
    <x v="0"/>
    <n v="996800"/>
    <s v="BeforeNoon"/>
    <n v="8"/>
    <n v="12"/>
    <n v="0.66666666666666663"/>
  </r>
  <r>
    <x v="27"/>
    <x v="6"/>
    <x v="32"/>
    <x v="6"/>
    <x v="32"/>
    <x v="1"/>
    <n v="2162200"/>
    <s v="BeforeNoon"/>
    <n v="52"/>
    <n v="118"/>
    <n v="0.44067796610169491"/>
  </r>
  <r>
    <x v="27"/>
    <x v="6"/>
    <x v="33"/>
    <x v="6"/>
    <x v="33"/>
    <x v="0"/>
    <n v="1121400"/>
    <s v="BeforeNoon"/>
    <n v="9"/>
    <n v="12"/>
    <n v="0.75"/>
  </r>
  <r>
    <x v="27"/>
    <x v="6"/>
    <x v="33"/>
    <x v="6"/>
    <x v="33"/>
    <x v="1"/>
    <n v="2502600"/>
    <s v="BeforeNoon"/>
    <n v="60"/>
    <n v="118"/>
    <n v="0.50847457627118642"/>
  </r>
  <r>
    <x v="27"/>
    <x v="6"/>
    <x v="35"/>
    <x v="1"/>
    <x v="35"/>
    <x v="0"/>
    <n v="920000"/>
    <s v="BeforeNoon"/>
    <n v="8"/>
    <n v="20"/>
    <n v="0.4"/>
  </r>
  <r>
    <x v="27"/>
    <x v="6"/>
    <x v="35"/>
    <x v="1"/>
    <x v="35"/>
    <x v="1"/>
    <n v="1807900"/>
    <s v="BeforeNoon"/>
    <n v="47"/>
    <n v="96"/>
    <n v="0.48958333333333331"/>
  </r>
  <r>
    <x v="27"/>
    <x v="6"/>
    <x v="303"/>
    <x v="3"/>
    <x v="297"/>
    <x v="0"/>
    <n v="3049500"/>
    <s v="BeforeNoon"/>
    <n v="15"/>
    <n v="30"/>
    <n v="0.5"/>
  </r>
  <r>
    <x v="27"/>
    <x v="6"/>
    <x v="303"/>
    <x v="3"/>
    <x v="297"/>
    <x v="1"/>
    <n v="4081400"/>
    <s v="BeforeNoon"/>
    <n v="60"/>
    <n v="192"/>
    <n v="0.3125"/>
  </r>
  <r>
    <x v="27"/>
    <x v="6"/>
    <x v="36"/>
    <x v="1"/>
    <x v="36"/>
    <x v="0"/>
    <n v="1598400"/>
    <s v="BeforeNoon"/>
    <n v="8"/>
    <n v="20"/>
    <n v="0.4"/>
  </r>
  <r>
    <x v="27"/>
    <x v="6"/>
    <x v="36"/>
    <x v="1"/>
    <x v="36"/>
    <x v="1"/>
    <n v="2404200"/>
    <s v="BeforeNoon"/>
    <n v="36"/>
    <n v="96"/>
    <n v="0.375"/>
  </r>
  <r>
    <x v="27"/>
    <x v="6"/>
    <x v="37"/>
    <x v="2"/>
    <x v="37"/>
    <x v="1"/>
    <n v="163800"/>
    <s v="BeforeNoon"/>
    <n v="26"/>
    <n v="50"/>
    <n v="0.52"/>
  </r>
  <r>
    <x v="27"/>
    <x v="6"/>
    <x v="38"/>
    <x v="7"/>
    <x v="38"/>
    <x v="0"/>
    <n v="3189600"/>
    <s v="BeforeNoon"/>
    <n v="24"/>
    <n v="28"/>
    <n v="0.8571428571428571"/>
  </r>
  <r>
    <x v="27"/>
    <x v="6"/>
    <x v="38"/>
    <x v="7"/>
    <x v="38"/>
    <x v="1"/>
    <n v="6033300"/>
    <s v="BeforeNoon"/>
    <n v="135"/>
    <n v="142"/>
    <n v="0.95070422535211263"/>
  </r>
  <r>
    <x v="27"/>
    <x v="6"/>
    <x v="39"/>
    <x v="7"/>
    <x v="39"/>
    <x v="0"/>
    <n v="507600"/>
    <s v="BeforeNoon"/>
    <n v="27"/>
    <n v="28"/>
    <n v="0.9642857142857143"/>
  </r>
  <r>
    <x v="27"/>
    <x v="6"/>
    <x v="39"/>
    <x v="7"/>
    <x v="39"/>
    <x v="1"/>
    <n v="895500"/>
    <s v="BeforeNoon"/>
    <n v="141"/>
    <n v="142"/>
    <n v="0.99295774647887325"/>
  </r>
  <r>
    <x v="27"/>
    <x v="6"/>
    <x v="395"/>
    <x v="0"/>
    <x v="387"/>
    <x v="0"/>
    <n v="89100"/>
    <s v="BeforeNoon"/>
    <n v="9"/>
    <n v="12"/>
    <n v="0.75"/>
  </r>
  <r>
    <x v="27"/>
    <x v="6"/>
    <x v="395"/>
    <x v="0"/>
    <x v="387"/>
    <x v="1"/>
    <n v="176100"/>
    <s v="BeforeNoon"/>
    <n v="53"/>
    <n v="85"/>
    <n v="0.62352941176470589"/>
  </r>
  <r>
    <x v="27"/>
    <x v="6"/>
    <x v="40"/>
    <x v="0"/>
    <x v="40"/>
    <x v="0"/>
    <n v="457600"/>
    <s v="BeforeNoon"/>
    <n v="8"/>
    <n v="12"/>
    <n v="0.66666666666666663"/>
  </r>
  <r>
    <x v="27"/>
    <x v="6"/>
    <x v="40"/>
    <x v="0"/>
    <x v="40"/>
    <x v="1"/>
    <n v="1021800"/>
    <s v="BeforeNoon"/>
    <n v="53"/>
    <n v="85"/>
    <n v="0.62352941176470589"/>
  </r>
  <r>
    <x v="27"/>
    <x v="6"/>
    <x v="41"/>
    <x v="0"/>
    <x v="41"/>
    <x v="0"/>
    <n v="203500"/>
    <s v="BeforeNoon"/>
    <n v="11"/>
    <n v="12"/>
    <n v="0.91666666666666663"/>
  </r>
  <r>
    <x v="27"/>
    <x v="6"/>
    <x v="41"/>
    <x v="0"/>
    <x v="41"/>
    <x v="1"/>
    <n v="461200"/>
    <s v="BeforeNoon"/>
    <n v="74"/>
    <n v="85"/>
    <n v="0.87058823529411766"/>
  </r>
  <r>
    <x v="27"/>
    <x v="6"/>
    <x v="305"/>
    <x v="2"/>
    <x v="299"/>
    <x v="1"/>
    <n v="175400"/>
    <s v="BeforeNoon"/>
    <n v="12"/>
    <n v="50"/>
    <n v="0.24"/>
  </r>
  <r>
    <x v="27"/>
    <x v="6"/>
    <x v="364"/>
    <x v="2"/>
    <x v="358"/>
    <x v="1"/>
    <n v="501800"/>
    <s v="BeforeNoon"/>
    <n v="22"/>
    <n v="50"/>
    <n v="0.44"/>
  </r>
  <r>
    <x v="27"/>
    <x v="6"/>
    <x v="42"/>
    <x v="0"/>
    <x v="42"/>
    <x v="0"/>
    <n v="534000"/>
    <s v="BeforeNoon"/>
    <n v="12"/>
    <n v="12"/>
    <n v="1"/>
  </r>
  <r>
    <x v="27"/>
    <x v="6"/>
    <x v="42"/>
    <x v="0"/>
    <x v="42"/>
    <x v="1"/>
    <n v="1161900"/>
    <s v="BeforeNoon"/>
    <n v="78"/>
    <n v="85"/>
    <n v="0.91764705882352937"/>
  </r>
  <r>
    <x v="27"/>
    <x v="6"/>
    <x v="44"/>
    <x v="2"/>
    <x v="44"/>
    <x v="1"/>
    <n v="179000"/>
    <s v="BeforeNoon"/>
    <n v="10"/>
    <n v="50"/>
    <n v="0.2"/>
  </r>
  <r>
    <x v="27"/>
    <x v="6"/>
    <x v="45"/>
    <x v="7"/>
    <x v="45"/>
    <x v="0"/>
    <n v="280000"/>
    <s v="BeforeNoon"/>
    <n v="14"/>
    <n v="28"/>
    <n v="0.5"/>
  </r>
  <r>
    <x v="27"/>
    <x v="6"/>
    <x v="45"/>
    <x v="7"/>
    <x v="45"/>
    <x v="1"/>
    <n v="512200"/>
    <s v="BeforeNoon"/>
    <n v="76"/>
    <n v="142"/>
    <n v="0.53521126760563376"/>
  </r>
  <r>
    <x v="27"/>
    <x v="6"/>
    <x v="46"/>
    <x v="2"/>
    <x v="46"/>
    <x v="1"/>
    <n v="315300"/>
    <s v="BeforeNoon"/>
    <n v="21"/>
    <n v="50"/>
    <n v="0.42"/>
  </r>
  <r>
    <x v="27"/>
    <x v="6"/>
    <x v="47"/>
    <x v="4"/>
    <x v="47"/>
    <x v="1"/>
    <n v="52000"/>
    <s v="BeforeNoon"/>
    <n v="5"/>
    <n v="12"/>
    <n v="0.41666666666666669"/>
  </r>
  <r>
    <x v="27"/>
    <x v="6"/>
    <x v="48"/>
    <x v="7"/>
    <x v="48"/>
    <x v="0"/>
    <n v="432000"/>
    <s v="BeforeNoon"/>
    <n v="24"/>
    <n v="28"/>
    <n v="0.8571428571428571"/>
  </r>
  <r>
    <x v="27"/>
    <x v="6"/>
    <x v="48"/>
    <x v="7"/>
    <x v="48"/>
    <x v="1"/>
    <n v="781200"/>
    <s v="BeforeNoon"/>
    <n v="129"/>
    <n v="142"/>
    <n v="0.90845070422535212"/>
  </r>
  <r>
    <x v="27"/>
    <x v="6"/>
    <x v="306"/>
    <x v="2"/>
    <x v="300"/>
    <x v="1"/>
    <n v="730800"/>
    <s v="BeforeNoon"/>
    <n v="49"/>
    <n v="50"/>
    <n v="0.98"/>
  </r>
  <r>
    <x v="27"/>
    <x v="6"/>
    <x v="50"/>
    <x v="0"/>
    <x v="50"/>
    <x v="0"/>
    <n v="260800"/>
    <s v="BeforeNoon"/>
    <n v="8"/>
    <n v="12"/>
    <n v="0.66666666666666663"/>
  </r>
  <r>
    <x v="27"/>
    <x v="6"/>
    <x v="50"/>
    <x v="0"/>
    <x v="50"/>
    <x v="1"/>
    <n v="757100"/>
    <s v="BeforeNoon"/>
    <n v="69"/>
    <n v="85"/>
    <n v="0.81176470588235294"/>
  </r>
  <r>
    <x v="27"/>
    <x v="6"/>
    <x v="51"/>
    <x v="0"/>
    <x v="51"/>
    <x v="0"/>
    <n v="182500"/>
    <s v="BeforeNoon"/>
    <n v="5"/>
    <n v="12"/>
    <n v="0.41666666666666669"/>
  </r>
  <r>
    <x v="27"/>
    <x v="6"/>
    <x v="51"/>
    <x v="0"/>
    <x v="51"/>
    <x v="1"/>
    <n v="366000"/>
    <s v="BeforeNoon"/>
    <n v="30"/>
    <n v="85"/>
    <n v="0.35294117647058831"/>
  </r>
  <r>
    <x v="27"/>
    <x v="6"/>
    <x v="52"/>
    <x v="0"/>
    <x v="52"/>
    <x v="0"/>
    <n v="297000"/>
    <s v="BeforeNoon"/>
    <n v="9"/>
    <n v="12"/>
    <n v="0.75"/>
  </r>
  <r>
    <x v="27"/>
    <x v="6"/>
    <x v="52"/>
    <x v="0"/>
    <x v="52"/>
    <x v="1"/>
    <n v="697400"/>
    <s v="BeforeNoon"/>
    <n v="63"/>
    <n v="85"/>
    <n v="0.74117647058823533"/>
  </r>
  <r>
    <x v="27"/>
    <x v="6"/>
    <x v="53"/>
    <x v="6"/>
    <x v="53"/>
    <x v="0"/>
    <n v="403000"/>
    <s v="BeforeNoon"/>
    <n v="10"/>
    <n v="12"/>
    <n v="0.83333333333333337"/>
  </r>
  <r>
    <x v="27"/>
    <x v="6"/>
    <x v="53"/>
    <x v="6"/>
    <x v="53"/>
    <x v="1"/>
    <n v="1399200"/>
    <s v="BeforeNoon"/>
    <n v="104"/>
    <n v="118"/>
    <n v="0.88135593220338981"/>
  </r>
  <r>
    <x v="27"/>
    <x v="6"/>
    <x v="54"/>
    <x v="3"/>
    <x v="54"/>
    <x v="0"/>
    <n v="564800"/>
    <s v="BeforeNoon"/>
    <n v="16"/>
    <n v="30"/>
    <n v="0.53333333333333333"/>
  </r>
  <r>
    <x v="27"/>
    <x v="6"/>
    <x v="54"/>
    <x v="3"/>
    <x v="54"/>
    <x v="1"/>
    <n v="1882800"/>
    <s v="BeforeNoon"/>
    <n v="159"/>
    <n v="192"/>
    <n v="0.828125"/>
  </r>
  <r>
    <x v="27"/>
    <x v="6"/>
    <x v="307"/>
    <x v="0"/>
    <x v="301"/>
    <x v="0"/>
    <n v="441500"/>
    <s v="BeforeNoon"/>
    <n v="5"/>
    <n v="12"/>
    <n v="0.41666666666666669"/>
  </r>
  <r>
    <x v="27"/>
    <x v="6"/>
    <x v="307"/>
    <x v="0"/>
    <x v="301"/>
    <x v="1"/>
    <n v="1155600"/>
    <s v="BeforeNoon"/>
    <n v="39"/>
    <n v="85"/>
    <n v="0.45882352941176469"/>
  </r>
  <r>
    <x v="27"/>
    <x v="6"/>
    <x v="55"/>
    <x v="2"/>
    <x v="55"/>
    <x v="1"/>
    <n v="412200"/>
    <s v="BeforeNoon"/>
    <n v="27"/>
    <n v="50"/>
    <n v="0.54"/>
  </r>
  <r>
    <x v="27"/>
    <x v="6"/>
    <x v="56"/>
    <x v="0"/>
    <x v="56"/>
    <x v="0"/>
    <n v="228000"/>
    <s v="BeforeNoon"/>
    <n v="6"/>
    <n v="12"/>
    <n v="0.5"/>
  </r>
  <r>
    <x v="27"/>
    <x v="6"/>
    <x v="56"/>
    <x v="0"/>
    <x v="56"/>
    <x v="1"/>
    <n v="664000"/>
    <s v="BeforeNoon"/>
    <n v="52"/>
    <n v="85"/>
    <n v="0.61176470588235299"/>
  </r>
  <r>
    <x v="27"/>
    <x v="6"/>
    <x v="308"/>
    <x v="2"/>
    <x v="302"/>
    <x v="1"/>
    <n v="12800"/>
    <s v="BeforeNoon"/>
    <n v="1"/>
    <n v="50"/>
    <n v="0.02"/>
  </r>
  <r>
    <x v="27"/>
    <x v="6"/>
    <x v="309"/>
    <x v="4"/>
    <x v="303"/>
    <x v="1"/>
    <n v="34800"/>
    <s v="BeforeNoon"/>
    <n v="6"/>
    <n v="12"/>
    <n v="0.5"/>
  </r>
  <r>
    <x v="27"/>
    <x v="6"/>
    <x v="57"/>
    <x v="0"/>
    <x v="57"/>
    <x v="0"/>
    <n v="347600"/>
    <s v="BeforeNoon"/>
    <n v="4"/>
    <n v="12"/>
    <n v="0.33333333333333331"/>
  </r>
  <r>
    <x v="27"/>
    <x v="6"/>
    <x v="57"/>
    <x v="0"/>
    <x v="57"/>
    <x v="1"/>
    <n v="1284700"/>
    <s v="BeforeNoon"/>
    <n v="44"/>
    <n v="85"/>
    <n v="0.51764705882352946"/>
  </r>
  <r>
    <x v="27"/>
    <x v="6"/>
    <x v="310"/>
    <x v="2"/>
    <x v="304"/>
    <x v="1"/>
    <n v="846800"/>
    <s v="BeforeNoon"/>
    <n v="50"/>
    <n v="50"/>
    <n v="1"/>
  </r>
  <r>
    <x v="27"/>
    <x v="6"/>
    <x v="311"/>
    <x v="2"/>
    <x v="305"/>
    <x v="1"/>
    <n v="678800"/>
    <s v="BeforeNoon"/>
    <n v="40"/>
    <n v="50"/>
    <n v="0.8"/>
  </r>
  <r>
    <x v="27"/>
    <x v="6"/>
    <x v="58"/>
    <x v="6"/>
    <x v="58"/>
    <x v="0"/>
    <n v="392800"/>
    <s v="BeforeNoon"/>
    <n v="8"/>
    <n v="12"/>
    <n v="0.66666666666666663"/>
  </r>
  <r>
    <x v="27"/>
    <x v="6"/>
    <x v="58"/>
    <x v="6"/>
    <x v="58"/>
    <x v="1"/>
    <n v="1813600"/>
    <s v="BeforeNoon"/>
    <n v="110"/>
    <n v="118"/>
    <n v="0.93220338983050843"/>
  </r>
  <r>
    <x v="27"/>
    <x v="7"/>
    <x v="365"/>
    <x v="2"/>
    <x v="359"/>
    <x v="1"/>
    <n v="159900"/>
    <s v="BeforeNoon"/>
    <n v="13"/>
    <n v="50"/>
    <n v="0.26"/>
  </r>
  <r>
    <x v="27"/>
    <x v="7"/>
    <x v="422"/>
    <x v="2"/>
    <x v="407"/>
    <x v="1"/>
    <n v="239500"/>
    <s v="BeforeNoon"/>
    <n v="25"/>
    <n v="50"/>
    <n v="0.5"/>
  </r>
  <r>
    <x v="27"/>
    <x v="7"/>
    <x v="59"/>
    <x v="0"/>
    <x v="59"/>
    <x v="0"/>
    <n v="600000"/>
    <s v="BeforeNoon"/>
    <n v="12"/>
    <n v="12"/>
    <n v="1"/>
  </r>
  <r>
    <x v="27"/>
    <x v="7"/>
    <x v="59"/>
    <x v="0"/>
    <x v="59"/>
    <x v="1"/>
    <n v="1394100"/>
    <s v="BeforeNoon"/>
    <n v="83"/>
    <n v="85"/>
    <n v="0.97647058823529409"/>
  </r>
  <r>
    <x v="27"/>
    <x v="7"/>
    <x v="60"/>
    <x v="0"/>
    <x v="60"/>
    <x v="0"/>
    <n v="72000"/>
    <s v="BeforeNoon"/>
    <n v="4"/>
    <n v="12"/>
    <n v="0.33333333333333331"/>
  </r>
  <r>
    <x v="27"/>
    <x v="7"/>
    <x v="60"/>
    <x v="0"/>
    <x v="60"/>
    <x v="1"/>
    <n v="234600"/>
    <s v="BeforeNoon"/>
    <n v="39"/>
    <n v="85"/>
    <n v="0.45882352941176469"/>
  </r>
  <r>
    <x v="27"/>
    <x v="7"/>
    <x v="61"/>
    <x v="2"/>
    <x v="61"/>
    <x v="1"/>
    <n v="258000"/>
    <s v="BeforeNoon"/>
    <n v="13"/>
    <n v="50"/>
    <n v="0.26"/>
  </r>
  <r>
    <x v="27"/>
    <x v="7"/>
    <x v="62"/>
    <x v="2"/>
    <x v="62"/>
    <x v="1"/>
    <n v="90700"/>
    <s v="BeforeNoon"/>
    <n v="12"/>
    <n v="50"/>
    <n v="0.24"/>
  </r>
  <r>
    <x v="27"/>
    <x v="7"/>
    <x v="313"/>
    <x v="2"/>
    <x v="307"/>
    <x v="1"/>
    <n v="153100"/>
    <s v="BeforeNoon"/>
    <n v="49"/>
    <n v="50"/>
    <n v="0.98"/>
  </r>
  <r>
    <x v="27"/>
    <x v="7"/>
    <x v="63"/>
    <x v="0"/>
    <x v="63"/>
    <x v="0"/>
    <n v="216500"/>
    <s v="BeforeNoon"/>
    <n v="5"/>
    <n v="12"/>
    <n v="0.41666666666666669"/>
  </r>
  <r>
    <x v="27"/>
    <x v="7"/>
    <x v="63"/>
    <x v="0"/>
    <x v="63"/>
    <x v="1"/>
    <n v="577500"/>
    <s v="BeforeNoon"/>
    <n v="40"/>
    <n v="85"/>
    <n v="0.47058823529411759"/>
  </r>
  <r>
    <x v="27"/>
    <x v="7"/>
    <x v="64"/>
    <x v="0"/>
    <x v="64"/>
    <x v="0"/>
    <n v="122100"/>
    <s v="BeforeNoon"/>
    <n v="11"/>
    <n v="12"/>
    <n v="0.91666666666666663"/>
  </r>
  <r>
    <x v="27"/>
    <x v="7"/>
    <x v="64"/>
    <x v="0"/>
    <x v="64"/>
    <x v="1"/>
    <n v="272100"/>
    <s v="BeforeNoon"/>
    <n v="73"/>
    <n v="85"/>
    <n v="0.85882352941176465"/>
  </r>
  <r>
    <x v="27"/>
    <x v="7"/>
    <x v="65"/>
    <x v="0"/>
    <x v="65"/>
    <x v="0"/>
    <n v="211200"/>
    <s v="BeforeNoon"/>
    <n v="3"/>
    <n v="12"/>
    <n v="0.25"/>
  </r>
  <r>
    <x v="27"/>
    <x v="7"/>
    <x v="65"/>
    <x v="0"/>
    <x v="65"/>
    <x v="1"/>
    <n v="963500"/>
    <s v="BeforeNoon"/>
    <n v="41"/>
    <n v="85"/>
    <n v="0.4823529411764706"/>
  </r>
  <r>
    <x v="27"/>
    <x v="7"/>
    <x v="66"/>
    <x v="7"/>
    <x v="66"/>
    <x v="0"/>
    <n v="537500"/>
    <s v="BeforeNoon"/>
    <n v="25"/>
    <n v="28"/>
    <n v="0.8928571428571429"/>
  </r>
  <r>
    <x v="27"/>
    <x v="7"/>
    <x v="66"/>
    <x v="7"/>
    <x v="66"/>
    <x v="1"/>
    <n v="879600"/>
    <s v="BeforeNoon"/>
    <n v="121"/>
    <n v="142"/>
    <n v="0.852112676056338"/>
  </r>
  <r>
    <x v="27"/>
    <x v="7"/>
    <x v="67"/>
    <x v="3"/>
    <x v="67"/>
    <x v="0"/>
    <n v="490000"/>
    <s v="BeforeNoon"/>
    <n v="20"/>
    <n v="30"/>
    <n v="0.66666666666666663"/>
  </r>
  <r>
    <x v="27"/>
    <x v="7"/>
    <x v="67"/>
    <x v="3"/>
    <x v="67"/>
    <x v="1"/>
    <n v="948600"/>
    <s v="BeforeNoon"/>
    <n v="115"/>
    <n v="192"/>
    <n v="0.59895833333333337"/>
  </r>
  <r>
    <x v="27"/>
    <x v="7"/>
    <x v="68"/>
    <x v="7"/>
    <x v="68"/>
    <x v="0"/>
    <n v="413600"/>
    <s v="BeforeNoon"/>
    <n v="22"/>
    <n v="28"/>
    <n v="0.7857142857142857"/>
  </r>
  <r>
    <x v="27"/>
    <x v="7"/>
    <x v="68"/>
    <x v="7"/>
    <x v="68"/>
    <x v="1"/>
    <n v="719100"/>
    <s v="BeforeNoon"/>
    <n v="113"/>
    <n v="142"/>
    <n v="0.79577464788732399"/>
  </r>
  <r>
    <x v="27"/>
    <x v="7"/>
    <x v="69"/>
    <x v="0"/>
    <x v="69"/>
    <x v="0"/>
    <n v="393600"/>
    <s v="BeforeNoon"/>
    <n v="12"/>
    <n v="12"/>
    <n v="1"/>
  </r>
  <r>
    <x v="27"/>
    <x v="7"/>
    <x v="69"/>
    <x v="0"/>
    <x v="69"/>
    <x v="1"/>
    <n v="932000"/>
    <s v="BeforeNoon"/>
    <n v="85"/>
    <n v="85"/>
    <n v="1"/>
  </r>
  <r>
    <x v="27"/>
    <x v="7"/>
    <x v="70"/>
    <x v="0"/>
    <x v="70"/>
    <x v="0"/>
    <n v="348500"/>
    <s v="BeforeNoon"/>
    <n v="5"/>
    <n v="12"/>
    <n v="0.41666666666666669"/>
  </r>
  <r>
    <x v="27"/>
    <x v="7"/>
    <x v="70"/>
    <x v="0"/>
    <x v="70"/>
    <x v="1"/>
    <n v="956000"/>
    <s v="BeforeNoon"/>
    <n v="41"/>
    <n v="85"/>
    <n v="0.4823529411764706"/>
  </r>
  <r>
    <x v="27"/>
    <x v="7"/>
    <x v="71"/>
    <x v="0"/>
    <x v="71"/>
    <x v="0"/>
    <n v="613200"/>
    <s v="BeforeNoon"/>
    <n v="12"/>
    <n v="12"/>
    <n v="1"/>
  </r>
  <r>
    <x v="27"/>
    <x v="7"/>
    <x v="71"/>
    <x v="0"/>
    <x v="71"/>
    <x v="1"/>
    <n v="1332800"/>
    <s v="BeforeNoon"/>
    <n v="78"/>
    <n v="85"/>
    <n v="0.91764705882352937"/>
  </r>
  <r>
    <x v="27"/>
    <x v="7"/>
    <x v="380"/>
    <x v="6"/>
    <x v="373"/>
    <x v="0"/>
    <n v="213600"/>
    <s v="BeforeNoon"/>
    <n v="2"/>
    <n v="12"/>
    <n v="0.16666666666666671"/>
  </r>
  <r>
    <x v="27"/>
    <x v="7"/>
    <x v="380"/>
    <x v="6"/>
    <x v="373"/>
    <x v="1"/>
    <n v="608800"/>
    <s v="BeforeNoon"/>
    <n v="17"/>
    <n v="118"/>
    <n v="0.1440677966101695"/>
  </r>
  <r>
    <x v="27"/>
    <x v="7"/>
    <x v="72"/>
    <x v="2"/>
    <x v="72"/>
    <x v="1"/>
    <n v="136600"/>
    <s v="BeforeNoon"/>
    <n v="18"/>
    <n v="50"/>
    <n v="0.36"/>
  </r>
  <r>
    <x v="27"/>
    <x v="7"/>
    <x v="314"/>
    <x v="2"/>
    <x v="308"/>
    <x v="1"/>
    <n v="730200"/>
    <s v="BeforeNoon"/>
    <n v="47"/>
    <n v="50"/>
    <n v="0.94"/>
  </r>
  <r>
    <x v="27"/>
    <x v="7"/>
    <x v="315"/>
    <x v="2"/>
    <x v="309"/>
    <x v="1"/>
    <n v="163600"/>
    <s v="BeforeNoon"/>
    <n v="45"/>
    <n v="50"/>
    <n v="0.9"/>
  </r>
  <r>
    <x v="27"/>
    <x v="7"/>
    <x v="405"/>
    <x v="2"/>
    <x v="394"/>
    <x v="1"/>
    <n v="163200"/>
    <s v="BeforeNoon"/>
    <n v="45"/>
    <n v="50"/>
    <n v="0.9"/>
  </r>
  <r>
    <x v="27"/>
    <x v="7"/>
    <x v="74"/>
    <x v="0"/>
    <x v="74"/>
    <x v="0"/>
    <n v="75600"/>
    <s v="BeforeNoon"/>
    <n v="6"/>
    <n v="12"/>
    <n v="0.5"/>
  </r>
  <r>
    <x v="27"/>
    <x v="7"/>
    <x v="74"/>
    <x v="0"/>
    <x v="74"/>
    <x v="1"/>
    <n v="85200"/>
    <s v="BeforeNoon"/>
    <n v="20"/>
    <n v="85"/>
    <n v="0.23529411764705879"/>
  </r>
  <r>
    <x v="27"/>
    <x v="7"/>
    <x v="316"/>
    <x v="4"/>
    <x v="310"/>
    <x v="1"/>
    <n v="27300"/>
    <s v="BeforeNoon"/>
    <n v="7"/>
    <n v="12"/>
    <n v="0.58333333333333337"/>
  </r>
  <r>
    <x v="27"/>
    <x v="7"/>
    <x v="75"/>
    <x v="7"/>
    <x v="75"/>
    <x v="0"/>
    <n v="486000"/>
    <s v="BeforeNoon"/>
    <n v="27"/>
    <n v="28"/>
    <n v="0.9642857142857143"/>
  </r>
  <r>
    <x v="27"/>
    <x v="7"/>
    <x v="75"/>
    <x v="7"/>
    <x v="75"/>
    <x v="1"/>
    <n v="853200"/>
    <s v="BeforeNoon"/>
    <n v="141"/>
    <n v="142"/>
    <n v="0.99295774647887325"/>
  </r>
  <r>
    <x v="27"/>
    <x v="7"/>
    <x v="317"/>
    <x v="1"/>
    <x v="311"/>
    <x v="0"/>
    <n v="1588500"/>
    <s v="BeforeNoon"/>
    <n v="15"/>
    <n v="20"/>
    <n v="0.75"/>
  </r>
  <r>
    <x v="27"/>
    <x v="7"/>
    <x v="317"/>
    <x v="1"/>
    <x v="311"/>
    <x v="1"/>
    <n v="2943900"/>
    <s v="BeforeNoon"/>
    <n v="83"/>
    <n v="96"/>
    <n v="0.86458333333333337"/>
  </r>
  <r>
    <x v="27"/>
    <x v="7"/>
    <x v="77"/>
    <x v="3"/>
    <x v="77"/>
    <x v="0"/>
    <n v="550800"/>
    <s v="BeforeNoon"/>
    <n v="18"/>
    <n v="30"/>
    <n v="0.6"/>
  </r>
  <r>
    <x v="27"/>
    <x v="7"/>
    <x v="77"/>
    <x v="3"/>
    <x v="77"/>
    <x v="1"/>
    <n v="1208600"/>
    <s v="BeforeNoon"/>
    <n v="118"/>
    <n v="192"/>
    <n v="0.61458333333333337"/>
  </r>
  <r>
    <x v="27"/>
    <x v="7"/>
    <x v="78"/>
    <x v="3"/>
    <x v="78"/>
    <x v="0"/>
    <n v="670700"/>
    <s v="BeforeNoon"/>
    <n v="19"/>
    <n v="30"/>
    <n v="0.6333333333333333"/>
  </r>
  <r>
    <x v="27"/>
    <x v="7"/>
    <x v="78"/>
    <x v="3"/>
    <x v="78"/>
    <x v="1"/>
    <n v="1518100"/>
    <s v="BeforeNoon"/>
    <n v="128"/>
    <n v="192"/>
    <n v="0.66666666666666663"/>
  </r>
  <r>
    <x v="27"/>
    <x v="7"/>
    <x v="79"/>
    <x v="1"/>
    <x v="79"/>
    <x v="0"/>
    <n v="1796400"/>
    <s v="BeforeNoon"/>
    <n v="18"/>
    <n v="20"/>
    <n v="0.9"/>
  </r>
  <r>
    <x v="27"/>
    <x v="7"/>
    <x v="79"/>
    <x v="1"/>
    <x v="79"/>
    <x v="1"/>
    <n v="2943600"/>
    <s v="BeforeNoon"/>
    <n v="88"/>
    <n v="96"/>
    <n v="0.91666666666666663"/>
  </r>
  <r>
    <x v="27"/>
    <x v="7"/>
    <x v="441"/>
    <x v="4"/>
    <x v="425"/>
    <x v="1"/>
    <n v="19800"/>
    <s v="BeforeNoon"/>
    <n v="2"/>
    <n v="12"/>
    <n v="0.16666666666666671"/>
  </r>
  <r>
    <x v="27"/>
    <x v="7"/>
    <x v="80"/>
    <x v="2"/>
    <x v="80"/>
    <x v="1"/>
    <n v="298800"/>
    <s v="BeforeNoon"/>
    <n v="24"/>
    <n v="50"/>
    <n v="0.48"/>
  </r>
  <r>
    <x v="27"/>
    <x v="7"/>
    <x v="81"/>
    <x v="2"/>
    <x v="81"/>
    <x v="1"/>
    <n v="119400"/>
    <s v="BeforeNoon"/>
    <n v="18"/>
    <n v="50"/>
    <n v="0.36"/>
  </r>
  <r>
    <x v="27"/>
    <x v="7"/>
    <x v="82"/>
    <x v="2"/>
    <x v="82"/>
    <x v="1"/>
    <n v="207800"/>
    <s v="BeforeNoon"/>
    <n v="21"/>
    <n v="50"/>
    <n v="0.42"/>
  </r>
  <r>
    <x v="27"/>
    <x v="7"/>
    <x v="83"/>
    <x v="2"/>
    <x v="83"/>
    <x v="1"/>
    <n v="476800"/>
    <s v="BeforeNoon"/>
    <n v="21"/>
    <n v="50"/>
    <n v="0.42"/>
  </r>
  <r>
    <x v="27"/>
    <x v="7"/>
    <x v="318"/>
    <x v="2"/>
    <x v="312"/>
    <x v="1"/>
    <n v="302100"/>
    <s v="BeforeNoon"/>
    <n v="37"/>
    <n v="50"/>
    <n v="0.74"/>
  </r>
  <r>
    <x v="27"/>
    <x v="7"/>
    <x v="84"/>
    <x v="1"/>
    <x v="84"/>
    <x v="0"/>
    <n v="2192300"/>
    <s v="BeforeNoon"/>
    <n v="11"/>
    <n v="20"/>
    <n v="0.55000000000000004"/>
  </r>
  <r>
    <x v="27"/>
    <x v="7"/>
    <x v="84"/>
    <x v="1"/>
    <x v="84"/>
    <x v="1"/>
    <n v="2994700"/>
    <s v="BeforeNoon"/>
    <n v="45"/>
    <n v="96"/>
    <n v="0.46875"/>
  </r>
  <r>
    <x v="27"/>
    <x v="8"/>
    <x v="406"/>
    <x v="4"/>
    <x v="29"/>
    <x v="1"/>
    <n v="5300"/>
    <s v="BeforeNoon"/>
    <n v="1"/>
    <n v="12"/>
    <n v="8.3333333333333329E-2"/>
  </r>
  <r>
    <x v="27"/>
    <x v="8"/>
    <x v="85"/>
    <x v="2"/>
    <x v="85"/>
    <x v="1"/>
    <n v="192800"/>
    <s v="BeforeNoon"/>
    <n v="13"/>
    <n v="50"/>
    <n v="0.26"/>
  </r>
  <r>
    <x v="27"/>
    <x v="8"/>
    <x v="86"/>
    <x v="2"/>
    <x v="86"/>
    <x v="1"/>
    <n v="225300"/>
    <s v="BeforeNoon"/>
    <n v="31"/>
    <n v="50"/>
    <n v="0.62"/>
  </r>
  <r>
    <x v="27"/>
    <x v="8"/>
    <x v="423"/>
    <x v="6"/>
    <x v="408"/>
    <x v="1"/>
    <n v="424700"/>
    <s v="BeforeNoon"/>
    <n v="12"/>
    <n v="118"/>
    <n v="0.10169491525423729"/>
  </r>
  <r>
    <x v="27"/>
    <x v="8"/>
    <x v="319"/>
    <x v="2"/>
    <x v="313"/>
    <x v="1"/>
    <n v="547000"/>
    <s v="BeforeNoon"/>
    <n v="35"/>
    <n v="50"/>
    <n v="0.7"/>
  </r>
  <r>
    <x v="27"/>
    <x v="8"/>
    <x v="87"/>
    <x v="0"/>
    <x v="87"/>
    <x v="0"/>
    <n v="688000"/>
    <s v="BeforeNoon"/>
    <n v="8"/>
    <n v="12"/>
    <n v="0.66666666666666663"/>
  </r>
  <r>
    <x v="27"/>
    <x v="8"/>
    <x v="87"/>
    <x v="0"/>
    <x v="87"/>
    <x v="1"/>
    <n v="2132200"/>
    <s v="BeforeNoon"/>
    <n v="74"/>
    <n v="85"/>
    <n v="0.87058823529411766"/>
  </r>
  <r>
    <x v="27"/>
    <x v="8"/>
    <x v="88"/>
    <x v="2"/>
    <x v="88"/>
    <x v="1"/>
    <n v="218600"/>
    <s v="BeforeNoon"/>
    <n v="11"/>
    <n v="50"/>
    <n v="0.22"/>
  </r>
  <r>
    <x v="27"/>
    <x v="8"/>
    <x v="89"/>
    <x v="2"/>
    <x v="89"/>
    <x v="1"/>
    <n v="354900"/>
    <s v="BeforeNoon"/>
    <n v="27"/>
    <n v="50"/>
    <n v="0.54"/>
  </r>
  <r>
    <x v="27"/>
    <x v="8"/>
    <x v="90"/>
    <x v="2"/>
    <x v="90"/>
    <x v="1"/>
    <n v="75000"/>
    <s v="BeforeNoon"/>
    <n v="10"/>
    <n v="50"/>
    <n v="0.2"/>
  </r>
  <r>
    <x v="27"/>
    <x v="8"/>
    <x v="91"/>
    <x v="2"/>
    <x v="91"/>
    <x v="1"/>
    <n v="373800"/>
    <s v="BeforeNoon"/>
    <n v="18"/>
    <n v="50"/>
    <n v="0.36"/>
  </r>
  <r>
    <x v="27"/>
    <x v="8"/>
    <x v="92"/>
    <x v="6"/>
    <x v="92"/>
    <x v="0"/>
    <n v="311200"/>
    <s v="BeforeNoon"/>
    <n v="8"/>
    <n v="12"/>
    <n v="0.66666666666666663"/>
  </r>
  <r>
    <x v="27"/>
    <x v="8"/>
    <x v="92"/>
    <x v="6"/>
    <x v="92"/>
    <x v="1"/>
    <n v="1123200"/>
    <s v="BeforeNoon"/>
    <n v="86"/>
    <n v="118"/>
    <n v="0.72881355932203384"/>
  </r>
  <r>
    <x v="27"/>
    <x v="8"/>
    <x v="93"/>
    <x v="5"/>
    <x v="93"/>
    <x v="0"/>
    <n v="1757700"/>
    <s v="BeforeNoon"/>
    <n v="21"/>
    <n v="30"/>
    <n v="0.7"/>
  </r>
  <r>
    <x v="27"/>
    <x v="8"/>
    <x v="93"/>
    <x v="5"/>
    <x v="93"/>
    <x v="2"/>
    <n v="1848600"/>
    <s v="BeforeNoon"/>
    <n v="39"/>
    <n v="48"/>
    <n v="0.8125"/>
  </r>
  <r>
    <x v="27"/>
    <x v="8"/>
    <x v="93"/>
    <x v="5"/>
    <x v="93"/>
    <x v="1"/>
    <n v="7530300"/>
    <s v="BeforeNoon"/>
    <n v="269"/>
    <n v="324"/>
    <n v="0.83024691358024694"/>
  </r>
  <r>
    <x v="27"/>
    <x v="8"/>
    <x v="94"/>
    <x v="5"/>
    <x v="94"/>
    <x v="0"/>
    <n v="2343600"/>
    <s v="BeforeNoon"/>
    <n v="28"/>
    <n v="30"/>
    <n v="0.93333333333333335"/>
  </r>
  <r>
    <x v="27"/>
    <x v="8"/>
    <x v="94"/>
    <x v="5"/>
    <x v="94"/>
    <x v="2"/>
    <n v="2180400"/>
    <s v="BeforeNoon"/>
    <n v="46"/>
    <n v="48"/>
    <n v="0.95833333333333337"/>
  </r>
  <r>
    <x v="27"/>
    <x v="8"/>
    <x v="94"/>
    <x v="5"/>
    <x v="94"/>
    <x v="1"/>
    <n v="8403600"/>
    <s v="BeforeNoon"/>
    <n v="300"/>
    <n v="324"/>
    <n v="0.92592592592592593"/>
  </r>
  <r>
    <x v="27"/>
    <x v="8"/>
    <x v="366"/>
    <x v="7"/>
    <x v="39"/>
    <x v="0"/>
    <n v="75200"/>
    <s v="BeforeNoon"/>
    <n v="4"/>
    <n v="28"/>
    <n v="0.14285714285714279"/>
  </r>
  <r>
    <x v="27"/>
    <x v="8"/>
    <x v="366"/>
    <x v="7"/>
    <x v="39"/>
    <x v="1"/>
    <n v="221100"/>
    <s v="BeforeNoon"/>
    <n v="35"/>
    <n v="142"/>
    <n v="0.2464788732394366"/>
  </r>
  <r>
    <x v="27"/>
    <x v="8"/>
    <x v="396"/>
    <x v="7"/>
    <x v="68"/>
    <x v="1"/>
    <n v="6300"/>
    <s v="BeforeNoon"/>
    <n v="1"/>
    <n v="142"/>
    <n v="7.0422535211267607E-3"/>
  </r>
  <r>
    <x v="27"/>
    <x v="8"/>
    <x v="95"/>
    <x v="2"/>
    <x v="95"/>
    <x v="1"/>
    <n v="319600"/>
    <s v="BeforeNoon"/>
    <n v="48"/>
    <n v="50"/>
    <n v="0.96"/>
  </r>
  <r>
    <x v="27"/>
    <x v="8"/>
    <x v="367"/>
    <x v="2"/>
    <x v="360"/>
    <x v="1"/>
    <n v="433100"/>
    <s v="BeforeNoon"/>
    <n v="34"/>
    <n v="50"/>
    <n v="0.68"/>
  </r>
  <r>
    <x v="27"/>
    <x v="8"/>
    <x v="96"/>
    <x v="5"/>
    <x v="96"/>
    <x v="0"/>
    <n v="1680000"/>
    <s v="BeforeNoon"/>
    <n v="20"/>
    <n v="30"/>
    <n v="0.66666666666666663"/>
  </r>
  <r>
    <x v="27"/>
    <x v="8"/>
    <x v="96"/>
    <x v="5"/>
    <x v="96"/>
    <x v="2"/>
    <n v="1761200"/>
    <s v="BeforeNoon"/>
    <n v="37"/>
    <n v="48"/>
    <n v="0.77083333333333337"/>
  </r>
  <r>
    <x v="27"/>
    <x v="8"/>
    <x v="96"/>
    <x v="5"/>
    <x v="96"/>
    <x v="1"/>
    <n v="6062000"/>
    <s v="BeforeNoon"/>
    <n v="216"/>
    <n v="324"/>
    <n v="0.66666666666666663"/>
  </r>
  <r>
    <x v="27"/>
    <x v="8"/>
    <x v="97"/>
    <x v="0"/>
    <x v="97"/>
    <x v="0"/>
    <n v="418200"/>
    <s v="BeforeNoon"/>
    <n v="6"/>
    <n v="12"/>
    <n v="0.5"/>
  </r>
  <r>
    <x v="27"/>
    <x v="8"/>
    <x v="97"/>
    <x v="0"/>
    <x v="97"/>
    <x v="1"/>
    <n v="1025600"/>
    <s v="BeforeNoon"/>
    <n v="44"/>
    <n v="85"/>
    <n v="0.51764705882352946"/>
  </r>
  <r>
    <x v="27"/>
    <x v="8"/>
    <x v="98"/>
    <x v="4"/>
    <x v="98"/>
    <x v="1"/>
    <n v="11700"/>
    <s v="BeforeNoon"/>
    <n v="1"/>
    <n v="12"/>
    <n v="8.3333333333333329E-2"/>
  </r>
  <r>
    <x v="27"/>
    <x v="8"/>
    <x v="99"/>
    <x v="0"/>
    <x v="99"/>
    <x v="0"/>
    <n v="158400"/>
    <s v="BeforeNoon"/>
    <n v="6"/>
    <n v="12"/>
    <n v="0.5"/>
  </r>
  <r>
    <x v="27"/>
    <x v="8"/>
    <x v="99"/>
    <x v="0"/>
    <x v="99"/>
    <x v="1"/>
    <n v="372300"/>
    <s v="BeforeNoon"/>
    <n v="42"/>
    <n v="85"/>
    <n v="0.49411764705882361"/>
  </r>
  <r>
    <x v="27"/>
    <x v="8"/>
    <x v="320"/>
    <x v="0"/>
    <x v="314"/>
    <x v="0"/>
    <n v="735600"/>
    <s v="BeforeNoon"/>
    <n v="12"/>
    <n v="12"/>
    <n v="1"/>
  </r>
  <r>
    <x v="27"/>
    <x v="8"/>
    <x v="320"/>
    <x v="0"/>
    <x v="314"/>
    <x v="1"/>
    <n v="1683300"/>
    <s v="BeforeNoon"/>
    <n v="82"/>
    <n v="85"/>
    <n v="0.96470588235294119"/>
  </r>
  <r>
    <x v="27"/>
    <x v="8"/>
    <x v="321"/>
    <x v="0"/>
    <x v="315"/>
    <x v="0"/>
    <n v="111000"/>
    <s v="BeforeNoon"/>
    <n v="6"/>
    <n v="12"/>
    <n v="0.5"/>
  </r>
  <r>
    <x v="27"/>
    <x v="8"/>
    <x v="321"/>
    <x v="0"/>
    <x v="315"/>
    <x v="1"/>
    <n v="429600"/>
    <s v="BeforeNoon"/>
    <n v="69"/>
    <n v="85"/>
    <n v="0.81176470588235294"/>
  </r>
  <r>
    <x v="27"/>
    <x v="8"/>
    <x v="322"/>
    <x v="0"/>
    <x v="316"/>
    <x v="0"/>
    <n v="117600"/>
    <s v="BeforeNoon"/>
    <n v="12"/>
    <n v="12"/>
    <n v="1"/>
  </r>
  <r>
    <x v="27"/>
    <x v="8"/>
    <x v="322"/>
    <x v="0"/>
    <x v="316"/>
    <x v="1"/>
    <n v="245400"/>
    <s v="BeforeNoon"/>
    <n v="74"/>
    <n v="85"/>
    <n v="0.87058823529411766"/>
  </r>
  <r>
    <x v="27"/>
    <x v="8"/>
    <x v="407"/>
    <x v="3"/>
    <x v="395"/>
    <x v="0"/>
    <n v="582400"/>
    <s v="BeforeNoon"/>
    <n v="16"/>
    <n v="30"/>
    <n v="0.53333333333333333"/>
  </r>
  <r>
    <x v="27"/>
    <x v="8"/>
    <x v="407"/>
    <x v="3"/>
    <x v="395"/>
    <x v="1"/>
    <n v="1227300"/>
    <s v="BeforeNoon"/>
    <n v="101"/>
    <n v="192"/>
    <n v="0.52604166666666663"/>
  </r>
  <r>
    <x v="27"/>
    <x v="8"/>
    <x v="323"/>
    <x v="0"/>
    <x v="317"/>
    <x v="0"/>
    <n v="572000"/>
    <s v="BeforeNoon"/>
    <n v="10"/>
    <n v="12"/>
    <n v="0.83333333333333337"/>
  </r>
  <r>
    <x v="27"/>
    <x v="8"/>
    <x v="323"/>
    <x v="0"/>
    <x v="317"/>
    <x v="1"/>
    <n v="1421000"/>
    <s v="BeforeNoon"/>
    <n v="74"/>
    <n v="85"/>
    <n v="0.87058823529411766"/>
  </r>
  <r>
    <x v="27"/>
    <x v="8"/>
    <x v="102"/>
    <x v="7"/>
    <x v="102"/>
    <x v="0"/>
    <n v="400000"/>
    <s v="BeforeNoon"/>
    <n v="20"/>
    <n v="28"/>
    <n v="0.7142857142857143"/>
  </r>
  <r>
    <x v="27"/>
    <x v="8"/>
    <x v="102"/>
    <x v="7"/>
    <x v="102"/>
    <x v="1"/>
    <n v="668100"/>
    <s v="BeforeNoon"/>
    <n v="99"/>
    <n v="142"/>
    <n v="0.69718309859154926"/>
  </r>
  <r>
    <x v="27"/>
    <x v="8"/>
    <x v="103"/>
    <x v="5"/>
    <x v="103"/>
    <x v="0"/>
    <n v="665000"/>
    <s v="BeforeNoon"/>
    <n v="19"/>
    <n v="30"/>
    <n v="0.6333333333333333"/>
  </r>
  <r>
    <x v="27"/>
    <x v="8"/>
    <x v="103"/>
    <x v="5"/>
    <x v="103"/>
    <x v="2"/>
    <n v="676600"/>
    <s v="BeforeNoon"/>
    <n v="34"/>
    <n v="48"/>
    <n v="0.70833333333333337"/>
  </r>
  <r>
    <x v="27"/>
    <x v="8"/>
    <x v="103"/>
    <x v="5"/>
    <x v="103"/>
    <x v="1"/>
    <n v="2502000"/>
    <s v="BeforeNoon"/>
    <n v="213"/>
    <n v="324"/>
    <n v="0.65740740740740744"/>
  </r>
  <r>
    <x v="27"/>
    <x v="8"/>
    <x v="459"/>
    <x v="2"/>
    <x v="441"/>
    <x v="1"/>
    <n v="93800"/>
    <s v="BeforeNoon"/>
    <n v="7"/>
    <n v="50"/>
    <n v="0.14000000000000001"/>
  </r>
  <r>
    <x v="27"/>
    <x v="8"/>
    <x v="104"/>
    <x v="4"/>
    <x v="104"/>
    <x v="1"/>
    <n v="54400"/>
    <s v="BeforeNoon"/>
    <n v="8"/>
    <n v="12"/>
    <n v="0.66666666666666663"/>
  </r>
  <r>
    <x v="27"/>
    <x v="8"/>
    <x v="324"/>
    <x v="0"/>
    <x v="318"/>
    <x v="0"/>
    <n v="101600"/>
    <s v="BeforeNoon"/>
    <n v="8"/>
    <n v="12"/>
    <n v="0.66666666666666663"/>
  </r>
  <r>
    <x v="27"/>
    <x v="8"/>
    <x v="324"/>
    <x v="0"/>
    <x v="318"/>
    <x v="1"/>
    <n v="180600"/>
    <s v="BeforeNoon"/>
    <n v="43"/>
    <n v="85"/>
    <n v="0.50588235294117645"/>
  </r>
  <r>
    <x v="27"/>
    <x v="8"/>
    <x v="325"/>
    <x v="4"/>
    <x v="319"/>
    <x v="1"/>
    <n v="66000"/>
    <s v="BeforeNoon"/>
    <n v="6"/>
    <n v="12"/>
    <n v="0.5"/>
  </r>
  <r>
    <x v="27"/>
    <x v="8"/>
    <x v="105"/>
    <x v="6"/>
    <x v="105"/>
    <x v="0"/>
    <n v="256000"/>
    <s v="BeforeNoon"/>
    <n v="8"/>
    <n v="12"/>
    <n v="0.66666666666666663"/>
  </r>
  <r>
    <x v="27"/>
    <x v="8"/>
    <x v="105"/>
    <x v="6"/>
    <x v="105"/>
    <x v="1"/>
    <n v="771400"/>
    <s v="BeforeNoon"/>
    <n v="72"/>
    <n v="118"/>
    <n v="0.61016949152542377"/>
  </r>
  <r>
    <x v="27"/>
    <x v="8"/>
    <x v="368"/>
    <x v="1"/>
    <x v="361"/>
    <x v="0"/>
    <n v="1212000"/>
    <s v="BeforeNoon"/>
    <n v="12"/>
    <n v="20"/>
    <n v="0.6"/>
  </r>
  <r>
    <x v="27"/>
    <x v="8"/>
    <x v="368"/>
    <x v="1"/>
    <x v="361"/>
    <x v="1"/>
    <n v="2439600"/>
    <s v="BeforeNoon"/>
    <n v="72"/>
    <n v="96"/>
    <n v="0.75"/>
  </r>
  <r>
    <x v="27"/>
    <x v="8"/>
    <x v="381"/>
    <x v="4"/>
    <x v="374"/>
    <x v="1"/>
    <n v="9900"/>
    <s v="BeforeNoon"/>
    <n v="3"/>
    <n v="12"/>
    <n v="0.25"/>
  </r>
  <r>
    <x v="27"/>
    <x v="8"/>
    <x v="106"/>
    <x v="0"/>
    <x v="106"/>
    <x v="0"/>
    <n v="487000"/>
    <s v="BeforeNoon"/>
    <n v="10"/>
    <n v="12"/>
    <n v="0.83333333333333337"/>
  </r>
  <r>
    <x v="27"/>
    <x v="8"/>
    <x v="106"/>
    <x v="0"/>
    <x v="106"/>
    <x v="1"/>
    <n v="1059800"/>
    <s v="BeforeNoon"/>
    <n v="65"/>
    <n v="85"/>
    <n v="0.76470588235294112"/>
  </r>
  <r>
    <x v="27"/>
    <x v="8"/>
    <x v="107"/>
    <x v="2"/>
    <x v="107"/>
    <x v="1"/>
    <n v="397100"/>
    <s v="BeforeNoon"/>
    <n v="26"/>
    <n v="50"/>
    <n v="0.52"/>
  </r>
  <r>
    <x v="27"/>
    <x v="8"/>
    <x v="444"/>
    <x v="4"/>
    <x v="428"/>
    <x v="1"/>
    <n v="33900"/>
    <s v="BeforeNoon"/>
    <n v="3"/>
    <n v="12"/>
    <n v="0.25"/>
  </r>
  <r>
    <x v="27"/>
    <x v="8"/>
    <x v="424"/>
    <x v="4"/>
    <x v="409"/>
    <x v="1"/>
    <n v="42000"/>
    <s v="BeforeNoon"/>
    <n v="5"/>
    <n v="12"/>
    <n v="0.41666666666666669"/>
  </r>
  <r>
    <x v="27"/>
    <x v="8"/>
    <x v="327"/>
    <x v="2"/>
    <x v="321"/>
    <x v="1"/>
    <n v="638900"/>
    <s v="BeforeNoon"/>
    <n v="35"/>
    <n v="50"/>
    <n v="0.7"/>
  </r>
  <r>
    <x v="27"/>
    <x v="8"/>
    <x v="398"/>
    <x v="2"/>
    <x v="389"/>
    <x v="1"/>
    <n v="313300"/>
    <s v="BeforeNoon"/>
    <n v="45"/>
    <n v="50"/>
    <n v="0.9"/>
  </r>
  <r>
    <x v="27"/>
    <x v="8"/>
    <x v="108"/>
    <x v="2"/>
    <x v="108"/>
    <x v="1"/>
    <n v="159800"/>
    <s v="BeforeNoon"/>
    <n v="16"/>
    <n v="50"/>
    <n v="0.32"/>
  </r>
  <r>
    <x v="27"/>
    <x v="8"/>
    <x v="399"/>
    <x v="2"/>
    <x v="390"/>
    <x v="1"/>
    <n v="124700"/>
    <s v="BeforeNoon"/>
    <n v="28"/>
    <n v="50"/>
    <n v="0.56000000000000005"/>
  </r>
  <r>
    <x v="27"/>
    <x v="8"/>
    <x v="109"/>
    <x v="2"/>
    <x v="109"/>
    <x v="1"/>
    <n v="681000"/>
    <s v="BeforeNoon"/>
    <n v="45"/>
    <n v="50"/>
    <n v="0.9"/>
  </r>
  <r>
    <x v="27"/>
    <x v="8"/>
    <x v="328"/>
    <x v="0"/>
    <x v="322"/>
    <x v="0"/>
    <n v="470700"/>
    <s v="BeforeNoon"/>
    <n v="9"/>
    <n v="12"/>
    <n v="0.75"/>
  </r>
  <r>
    <x v="27"/>
    <x v="8"/>
    <x v="328"/>
    <x v="0"/>
    <x v="322"/>
    <x v="1"/>
    <n v="873600"/>
    <s v="BeforeNoon"/>
    <n v="50"/>
    <n v="85"/>
    <n v="0.58823529411764708"/>
  </r>
  <r>
    <x v="27"/>
    <x v="8"/>
    <x v="110"/>
    <x v="2"/>
    <x v="110"/>
    <x v="1"/>
    <n v="358000"/>
    <s v="BeforeNoon"/>
    <n v="44"/>
    <n v="50"/>
    <n v="0.88"/>
  </r>
  <r>
    <x v="27"/>
    <x v="9"/>
    <x v="383"/>
    <x v="2"/>
    <x v="376"/>
    <x v="1"/>
    <n v="149600"/>
    <s v="AfterNoon"/>
    <n v="8"/>
    <n v="50"/>
    <n v="0.16"/>
  </r>
  <r>
    <x v="27"/>
    <x v="9"/>
    <x v="329"/>
    <x v="4"/>
    <x v="323"/>
    <x v="1"/>
    <n v="78100"/>
    <s v="AfterNoon"/>
    <n v="11"/>
    <n v="12"/>
    <n v="0.91666666666666663"/>
  </r>
  <r>
    <x v="27"/>
    <x v="9"/>
    <x v="330"/>
    <x v="1"/>
    <x v="324"/>
    <x v="0"/>
    <n v="532800"/>
    <s v="AfterNoon"/>
    <n v="4"/>
    <n v="20"/>
    <n v="0.2"/>
  </r>
  <r>
    <x v="27"/>
    <x v="9"/>
    <x v="330"/>
    <x v="1"/>
    <x v="324"/>
    <x v="1"/>
    <n v="537200"/>
    <s v="AfterNoon"/>
    <n v="12"/>
    <n v="96"/>
    <n v="0.125"/>
  </r>
  <r>
    <x v="27"/>
    <x v="9"/>
    <x v="111"/>
    <x v="2"/>
    <x v="111"/>
    <x v="1"/>
    <n v="237500"/>
    <s v="AfterNoon"/>
    <n v="19"/>
    <n v="50"/>
    <n v="0.38"/>
  </r>
  <r>
    <x v="27"/>
    <x v="9"/>
    <x v="331"/>
    <x v="4"/>
    <x v="325"/>
    <x v="1"/>
    <n v="58800"/>
    <s v="AfterNoon"/>
    <n v="12"/>
    <n v="12"/>
    <n v="1"/>
  </r>
  <r>
    <x v="27"/>
    <x v="9"/>
    <x v="425"/>
    <x v="4"/>
    <x v="410"/>
    <x v="1"/>
    <n v="52800"/>
    <s v="AfterNoon"/>
    <n v="12"/>
    <n v="12"/>
    <n v="1"/>
  </r>
  <r>
    <x v="27"/>
    <x v="9"/>
    <x v="112"/>
    <x v="2"/>
    <x v="112"/>
    <x v="1"/>
    <n v="52500"/>
    <s v="AfterNoon"/>
    <n v="5"/>
    <n v="50"/>
    <n v="0.1"/>
  </r>
  <r>
    <x v="27"/>
    <x v="9"/>
    <x v="369"/>
    <x v="0"/>
    <x v="362"/>
    <x v="0"/>
    <n v="173600"/>
    <s v="AfterNoon"/>
    <n v="2"/>
    <n v="12"/>
    <n v="0.16666666666666671"/>
  </r>
  <r>
    <x v="27"/>
    <x v="9"/>
    <x v="369"/>
    <x v="0"/>
    <x v="362"/>
    <x v="1"/>
    <n v="1424800"/>
    <s v="AfterNoon"/>
    <n v="49"/>
    <n v="85"/>
    <n v="0.57647058823529407"/>
  </r>
  <r>
    <x v="27"/>
    <x v="9"/>
    <x v="113"/>
    <x v="0"/>
    <x v="113"/>
    <x v="0"/>
    <n v="88400"/>
    <s v="AfterNoon"/>
    <n v="2"/>
    <n v="12"/>
    <n v="0.16666666666666671"/>
  </r>
  <r>
    <x v="27"/>
    <x v="9"/>
    <x v="113"/>
    <x v="0"/>
    <x v="113"/>
    <x v="1"/>
    <n v="117600"/>
    <s v="AfterNoon"/>
    <n v="8"/>
    <n v="85"/>
    <n v="9.4117647058823528E-2"/>
  </r>
  <r>
    <x v="27"/>
    <x v="9"/>
    <x v="384"/>
    <x v="2"/>
    <x v="377"/>
    <x v="1"/>
    <n v="313200"/>
    <s v="AfterNoon"/>
    <n v="20"/>
    <n v="50"/>
    <n v="0.4"/>
  </r>
  <r>
    <x v="27"/>
    <x v="9"/>
    <x v="115"/>
    <x v="0"/>
    <x v="115"/>
    <x v="0"/>
    <n v="330000"/>
    <s v="AfterNoon"/>
    <n v="10"/>
    <n v="12"/>
    <n v="0.83333333333333337"/>
  </r>
  <r>
    <x v="27"/>
    <x v="9"/>
    <x v="115"/>
    <x v="0"/>
    <x v="115"/>
    <x v="1"/>
    <n v="874500"/>
    <s v="AfterNoon"/>
    <n v="79"/>
    <n v="85"/>
    <n v="0.92941176470588238"/>
  </r>
  <r>
    <x v="27"/>
    <x v="9"/>
    <x v="116"/>
    <x v="3"/>
    <x v="116"/>
    <x v="0"/>
    <n v="1351700"/>
    <s v="AfterNoon"/>
    <n v="7"/>
    <n v="30"/>
    <n v="0.23333333333333331"/>
  </r>
  <r>
    <x v="27"/>
    <x v="9"/>
    <x v="116"/>
    <x v="3"/>
    <x v="116"/>
    <x v="1"/>
    <n v="2060800"/>
    <s v="AfterNoon"/>
    <n v="32"/>
    <n v="192"/>
    <n v="0.16666666666666671"/>
  </r>
  <r>
    <x v="27"/>
    <x v="9"/>
    <x v="117"/>
    <x v="4"/>
    <x v="117"/>
    <x v="1"/>
    <n v="50400"/>
    <s v="AfterNoon"/>
    <n v="8"/>
    <n v="12"/>
    <n v="0.66666666666666663"/>
  </r>
  <r>
    <x v="27"/>
    <x v="9"/>
    <x v="118"/>
    <x v="3"/>
    <x v="118"/>
    <x v="0"/>
    <n v="5350500"/>
    <s v="AfterNoon"/>
    <n v="29"/>
    <n v="30"/>
    <n v="0.96666666666666667"/>
  </r>
  <r>
    <x v="27"/>
    <x v="9"/>
    <x v="118"/>
    <x v="3"/>
    <x v="118"/>
    <x v="1"/>
    <n v="10990400"/>
    <s v="AfterNoon"/>
    <n v="178"/>
    <n v="192"/>
    <n v="0.92708333333333337"/>
  </r>
  <r>
    <x v="27"/>
    <x v="9"/>
    <x v="119"/>
    <x v="5"/>
    <x v="119"/>
    <x v="0"/>
    <n v="1120600"/>
    <s v="AfterNoon"/>
    <n v="26"/>
    <n v="30"/>
    <n v="0.8666666666666667"/>
  </r>
  <r>
    <x v="27"/>
    <x v="9"/>
    <x v="119"/>
    <x v="5"/>
    <x v="119"/>
    <x v="2"/>
    <n v="1098000"/>
    <s v="AfterNoon"/>
    <n v="45"/>
    <n v="48"/>
    <n v="0.9375"/>
  </r>
  <r>
    <x v="27"/>
    <x v="9"/>
    <x v="119"/>
    <x v="5"/>
    <x v="119"/>
    <x v="1"/>
    <n v="3858800"/>
    <s v="AfterNoon"/>
    <n v="267"/>
    <n v="324"/>
    <n v="0.82407407407407407"/>
  </r>
  <r>
    <x v="27"/>
    <x v="9"/>
    <x v="120"/>
    <x v="0"/>
    <x v="120"/>
    <x v="0"/>
    <n v="79200"/>
    <s v="AfterNoon"/>
    <n v="8"/>
    <n v="12"/>
    <n v="0.66666666666666663"/>
  </r>
  <r>
    <x v="27"/>
    <x v="9"/>
    <x v="120"/>
    <x v="0"/>
    <x v="120"/>
    <x v="1"/>
    <n v="196200"/>
    <s v="AfterNoon"/>
    <n v="59"/>
    <n v="85"/>
    <n v="0.69411764705882351"/>
  </r>
  <r>
    <x v="27"/>
    <x v="9"/>
    <x v="121"/>
    <x v="0"/>
    <x v="121"/>
    <x v="0"/>
    <n v="185000"/>
    <s v="AfterNoon"/>
    <n v="10"/>
    <n v="12"/>
    <n v="0.83333333333333337"/>
  </r>
  <r>
    <x v="27"/>
    <x v="9"/>
    <x v="121"/>
    <x v="0"/>
    <x v="121"/>
    <x v="1"/>
    <n v="393600"/>
    <s v="AfterNoon"/>
    <n v="63"/>
    <n v="85"/>
    <n v="0.74117647058823533"/>
  </r>
  <r>
    <x v="27"/>
    <x v="9"/>
    <x v="385"/>
    <x v="2"/>
    <x v="378"/>
    <x v="1"/>
    <n v="395000"/>
    <s v="AfterNoon"/>
    <n v="22"/>
    <n v="50"/>
    <n v="0.44"/>
  </r>
  <r>
    <x v="27"/>
    <x v="9"/>
    <x v="123"/>
    <x v="2"/>
    <x v="123"/>
    <x v="1"/>
    <n v="447400"/>
    <s v="AfterNoon"/>
    <n v="44"/>
    <n v="50"/>
    <n v="0.88"/>
  </r>
  <r>
    <x v="27"/>
    <x v="9"/>
    <x v="125"/>
    <x v="2"/>
    <x v="125"/>
    <x v="1"/>
    <n v="48900"/>
    <s v="AfterNoon"/>
    <n v="9"/>
    <n v="50"/>
    <n v="0.18"/>
  </r>
  <r>
    <x v="27"/>
    <x v="9"/>
    <x v="126"/>
    <x v="0"/>
    <x v="126"/>
    <x v="0"/>
    <n v="61800"/>
    <s v="AfterNoon"/>
    <n v="6"/>
    <n v="12"/>
    <n v="0.5"/>
  </r>
  <r>
    <x v="27"/>
    <x v="9"/>
    <x v="126"/>
    <x v="0"/>
    <x v="126"/>
    <x v="1"/>
    <n v="146600"/>
    <s v="AfterNoon"/>
    <n v="43"/>
    <n v="85"/>
    <n v="0.50588235294117645"/>
  </r>
  <r>
    <x v="27"/>
    <x v="9"/>
    <x v="128"/>
    <x v="0"/>
    <x v="128"/>
    <x v="0"/>
    <n v="128400"/>
    <s v="AfterNoon"/>
    <n v="6"/>
    <n v="12"/>
    <n v="0.5"/>
  </r>
  <r>
    <x v="27"/>
    <x v="9"/>
    <x v="128"/>
    <x v="0"/>
    <x v="128"/>
    <x v="1"/>
    <n v="372000"/>
    <s v="AfterNoon"/>
    <n v="52"/>
    <n v="85"/>
    <n v="0.61176470588235299"/>
  </r>
  <r>
    <x v="27"/>
    <x v="9"/>
    <x v="445"/>
    <x v="0"/>
    <x v="429"/>
    <x v="0"/>
    <n v="149800"/>
    <s v="AfterNoon"/>
    <n v="7"/>
    <n v="12"/>
    <n v="0.58333333333333337"/>
  </r>
  <r>
    <x v="27"/>
    <x v="9"/>
    <x v="445"/>
    <x v="0"/>
    <x v="429"/>
    <x v="1"/>
    <n v="364900"/>
    <s v="AfterNoon"/>
    <n v="51"/>
    <n v="85"/>
    <n v="0.6"/>
  </r>
  <r>
    <x v="27"/>
    <x v="9"/>
    <x v="129"/>
    <x v="7"/>
    <x v="75"/>
    <x v="0"/>
    <n v="90000"/>
    <s v="AfterNoon"/>
    <n v="5"/>
    <n v="28"/>
    <n v="0.1785714285714286"/>
  </r>
  <r>
    <x v="27"/>
    <x v="9"/>
    <x v="129"/>
    <x v="7"/>
    <x v="75"/>
    <x v="1"/>
    <n v="217200"/>
    <s v="AfterNoon"/>
    <n v="36"/>
    <n v="142"/>
    <n v="0.25352112676056338"/>
  </r>
  <r>
    <x v="27"/>
    <x v="9"/>
    <x v="130"/>
    <x v="0"/>
    <x v="129"/>
    <x v="0"/>
    <n v="226800"/>
    <s v="AfterNoon"/>
    <n v="12"/>
    <n v="12"/>
    <n v="1"/>
  </r>
  <r>
    <x v="27"/>
    <x v="9"/>
    <x v="130"/>
    <x v="0"/>
    <x v="129"/>
    <x v="1"/>
    <n v="531600"/>
    <s v="AfterNoon"/>
    <n v="84"/>
    <n v="85"/>
    <n v="0.9882352941176471"/>
  </r>
  <r>
    <x v="27"/>
    <x v="9"/>
    <x v="132"/>
    <x v="6"/>
    <x v="131"/>
    <x v="0"/>
    <n v="224000"/>
    <s v="AfterNoon"/>
    <n v="7"/>
    <n v="12"/>
    <n v="0.58333333333333337"/>
  </r>
  <r>
    <x v="27"/>
    <x v="9"/>
    <x v="132"/>
    <x v="6"/>
    <x v="131"/>
    <x v="1"/>
    <n v="697500"/>
    <s v="AfterNoon"/>
    <n v="65"/>
    <n v="118"/>
    <n v="0.55084745762711862"/>
  </r>
  <r>
    <x v="27"/>
    <x v="9"/>
    <x v="409"/>
    <x v="2"/>
    <x v="397"/>
    <x v="1"/>
    <n v="227100"/>
    <s v="AfterNoon"/>
    <n v="16"/>
    <n v="50"/>
    <n v="0.32"/>
  </r>
  <r>
    <x v="27"/>
    <x v="9"/>
    <x v="332"/>
    <x v="2"/>
    <x v="326"/>
    <x v="1"/>
    <n v="225600"/>
    <s v="AfterNoon"/>
    <n v="16"/>
    <n v="50"/>
    <n v="0.32"/>
  </r>
  <r>
    <x v="27"/>
    <x v="9"/>
    <x v="133"/>
    <x v="3"/>
    <x v="132"/>
    <x v="0"/>
    <n v="981600"/>
    <s v="AfterNoon"/>
    <n v="24"/>
    <n v="30"/>
    <n v="0.8"/>
  </r>
  <r>
    <x v="27"/>
    <x v="9"/>
    <x v="133"/>
    <x v="3"/>
    <x v="132"/>
    <x v="1"/>
    <n v="1871600"/>
    <s v="AfterNoon"/>
    <n v="137"/>
    <n v="192"/>
    <n v="0.71354166666666663"/>
  </r>
  <r>
    <x v="27"/>
    <x v="9"/>
    <x v="387"/>
    <x v="2"/>
    <x v="380"/>
    <x v="1"/>
    <n v="929200"/>
    <s v="AfterNoon"/>
    <n v="35"/>
    <n v="50"/>
    <n v="0.7"/>
  </r>
  <r>
    <x v="27"/>
    <x v="9"/>
    <x v="333"/>
    <x v="0"/>
    <x v="327"/>
    <x v="0"/>
    <n v="202000"/>
    <s v="AfterNoon"/>
    <n v="10"/>
    <n v="12"/>
    <n v="0.83333333333333337"/>
  </r>
  <r>
    <x v="27"/>
    <x v="9"/>
    <x v="333"/>
    <x v="0"/>
    <x v="327"/>
    <x v="1"/>
    <n v="242600"/>
    <s v="AfterNoon"/>
    <n v="36"/>
    <n v="85"/>
    <n v="0.42352941176470588"/>
  </r>
  <r>
    <x v="27"/>
    <x v="9"/>
    <x v="134"/>
    <x v="2"/>
    <x v="133"/>
    <x v="1"/>
    <n v="280800"/>
    <s v="AfterNoon"/>
    <n v="18"/>
    <n v="50"/>
    <n v="0.36"/>
  </r>
  <r>
    <x v="27"/>
    <x v="9"/>
    <x v="135"/>
    <x v="2"/>
    <x v="134"/>
    <x v="1"/>
    <n v="492700"/>
    <s v="AfterNoon"/>
    <n v="31"/>
    <n v="50"/>
    <n v="0.62"/>
  </r>
  <r>
    <x v="27"/>
    <x v="10"/>
    <x v="334"/>
    <x v="0"/>
    <x v="328"/>
    <x v="0"/>
    <n v="106700"/>
    <s v="AfterNoon"/>
    <n v="11"/>
    <n v="12"/>
    <n v="0.91666666666666663"/>
  </r>
  <r>
    <x v="27"/>
    <x v="10"/>
    <x v="334"/>
    <x v="0"/>
    <x v="328"/>
    <x v="1"/>
    <n v="238000"/>
    <s v="AfterNoon"/>
    <n v="74"/>
    <n v="85"/>
    <n v="0.87058823529411766"/>
  </r>
  <r>
    <x v="27"/>
    <x v="10"/>
    <x v="410"/>
    <x v="0"/>
    <x v="398"/>
    <x v="0"/>
    <n v="387200"/>
    <s v="AfterNoon"/>
    <n v="8"/>
    <n v="12"/>
    <n v="0.66666666666666663"/>
  </r>
  <r>
    <x v="27"/>
    <x v="10"/>
    <x v="410"/>
    <x v="0"/>
    <x v="398"/>
    <x v="1"/>
    <n v="808400"/>
    <s v="AfterNoon"/>
    <n v="50"/>
    <n v="85"/>
    <n v="0.58823529411764708"/>
  </r>
  <r>
    <x v="27"/>
    <x v="10"/>
    <x v="137"/>
    <x v="2"/>
    <x v="136"/>
    <x v="1"/>
    <n v="328900"/>
    <s v="AfterNoon"/>
    <n v="25"/>
    <n v="50"/>
    <n v="0.5"/>
  </r>
  <r>
    <x v="27"/>
    <x v="10"/>
    <x v="138"/>
    <x v="2"/>
    <x v="137"/>
    <x v="1"/>
    <n v="336200"/>
    <s v="AfterNoon"/>
    <n v="24"/>
    <n v="50"/>
    <n v="0.48"/>
  </r>
  <r>
    <x v="27"/>
    <x v="10"/>
    <x v="371"/>
    <x v="0"/>
    <x v="364"/>
    <x v="0"/>
    <n v="607600"/>
    <s v="AfterNoon"/>
    <n v="7"/>
    <n v="12"/>
    <n v="0.58333333333333337"/>
  </r>
  <r>
    <x v="27"/>
    <x v="10"/>
    <x v="371"/>
    <x v="0"/>
    <x v="364"/>
    <x v="1"/>
    <n v="1164700"/>
    <s v="AfterNoon"/>
    <n v="40"/>
    <n v="85"/>
    <n v="0.47058823529411759"/>
  </r>
  <r>
    <x v="27"/>
    <x v="10"/>
    <x v="139"/>
    <x v="0"/>
    <x v="138"/>
    <x v="0"/>
    <n v="132000"/>
    <s v="AfterNoon"/>
    <n v="11"/>
    <n v="12"/>
    <n v="0.91666666666666663"/>
  </r>
  <r>
    <x v="27"/>
    <x v="10"/>
    <x v="139"/>
    <x v="0"/>
    <x v="138"/>
    <x v="1"/>
    <n v="313600"/>
    <s v="AfterNoon"/>
    <n v="78"/>
    <n v="85"/>
    <n v="0.91764705882352937"/>
  </r>
  <r>
    <x v="27"/>
    <x v="10"/>
    <x v="140"/>
    <x v="2"/>
    <x v="139"/>
    <x v="1"/>
    <n v="164900"/>
    <s v="AfterNoon"/>
    <n v="41"/>
    <n v="50"/>
    <n v="0.82"/>
  </r>
  <r>
    <x v="27"/>
    <x v="10"/>
    <x v="335"/>
    <x v="0"/>
    <x v="329"/>
    <x v="0"/>
    <n v="329600"/>
    <s v="AfterNoon"/>
    <n v="8"/>
    <n v="12"/>
    <n v="0.66666666666666663"/>
  </r>
  <r>
    <x v="27"/>
    <x v="10"/>
    <x v="335"/>
    <x v="0"/>
    <x v="329"/>
    <x v="1"/>
    <n v="950900"/>
    <s v="AfterNoon"/>
    <n v="69"/>
    <n v="85"/>
    <n v="0.81176470588235294"/>
  </r>
  <r>
    <x v="27"/>
    <x v="10"/>
    <x v="141"/>
    <x v="1"/>
    <x v="140"/>
    <x v="0"/>
    <n v="894600"/>
    <s v="AfterNoon"/>
    <n v="18"/>
    <n v="20"/>
    <n v="0.9"/>
  </r>
  <r>
    <x v="27"/>
    <x v="10"/>
    <x v="141"/>
    <x v="1"/>
    <x v="140"/>
    <x v="1"/>
    <n v="1415800"/>
    <s v="AfterNoon"/>
    <n v="85"/>
    <n v="96"/>
    <n v="0.88541666666666663"/>
  </r>
  <r>
    <x v="27"/>
    <x v="10"/>
    <x v="372"/>
    <x v="2"/>
    <x v="365"/>
    <x v="1"/>
    <n v="303700"/>
    <s v="AfterNoon"/>
    <n v="25"/>
    <n v="50"/>
    <n v="0.5"/>
  </r>
  <r>
    <x v="27"/>
    <x v="10"/>
    <x v="142"/>
    <x v="6"/>
    <x v="141"/>
    <x v="0"/>
    <n v="439200"/>
    <s v="AfterNoon"/>
    <n v="12"/>
    <n v="12"/>
    <n v="1"/>
  </r>
  <r>
    <x v="27"/>
    <x v="10"/>
    <x v="142"/>
    <x v="6"/>
    <x v="141"/>
    <x v="1"/>
    <n v="1274800"/>
    <s v="AfterNoon"/>
    <n v="104"/>
    <n v="118"/>
    <n v="0.88135593220338981"/>
  </r>
  <r>
    <x v="27"/>
    <x v="10"/>
    <x v="143"/>
    <x v="2"/>
    <x v="142"/>
    <x v="1"/>
    <n v="103500"/>
    <s v="AfterNoon"/>
    <n v="33"/>
    <n v="50"/>
    <n v="0.66"/>
  </r>
  <r>
    <x v="27"/>
    <x v="10"/>
    <x v="411"/>
    <x v="4"/>
    <x v="399"/>
    <x v="1"/>
    <n v="39600"/>
    <s v="AfterNoon"/>
    <n v="6"/>
    <n v="12"/>
    <n v="0.5"/>
  </r>
  <r>
    <x v="27"/>
    <x v="10"/>
    <x v="144"/>
    <x v="2"/>
    <x v="143"/>
    <x v="1"/>
    <n v="97800"/>
    <s v="AfterNoon"/>
    <n v="13"/>
    <n v="50"/>
    <n v="0.26"/>
  </r>
  <r>
    <x v="27"/>
    <x v="10"/>
    <x v="145"/>
    <x v="2"/>
    <x v="144"/>
    <x v="1"/>
    <n v="80100"/>
    <s v="AfterNoon"/>
    <n v="9"/>
    <n v="50"/>
    <n v="0.18"/>
  </r>
  <r>
    <x v="27"/>
    <x v="10"/>
    <x v="146"/>
    <x v="0"/>
    <x v="145"/>
    <x v="0"/>
    <n v="100100"/>
    <s v="AfterNoon"/>
    <n v="11"/>
    <n v="12"/>
    <n v="0.91666666666666663"/>
  </r>
  <r>
    <x v="27"/>
    <x v="10"/>
    <x v="146"/>
    <x v="0"/>
    <x v="145"/>
    <x v="1"/>
    <n v="250500"/>
    <s v="AfterNoon"/>
    <n v="83"/>
    <n v="85"/>
    <n v="0.97647058823529409"/>
  </r>
  <r>
    <x v="27"/>
    <x v="10"/>
    <x v="147"/>
    <x v="4"/>
    <x v="146"/>
    <x v="1"/>
    <n v="70200"/>
    <s v="AfterNoon"/>
    <n v="6"/>
    <n v="12"/>
    <n v="0.5"/>
  </r>
  <r>
    <x v="27"/>
    <x v="10"/>
    <x v="148"/>
    <x v="0"/>
    <x v="147"/>
    <x v="0"/>
    <n v="562100"/>
    <s v="AfterNoon"/>
    <n v="11"/>
    <n v="12"/>
    <n v="0.91666666666666663"/>
  </r>
  <r>
    <x v="27"/>
    <x v="10"/>
    <x v="148"/>
    <x v="0"/>
    <x v="147"/>
    <x v="1"/>
    <n v="1179800"/>
    <s v="AfterNoon"/>
    <n v="69"/>
    <n v="85"/>
    <n v="0.81176470588235294"/>
  </r>
  <r>
    <x v="27"/>
    <x v="10"/>
    <x v="149"/>
    <x v="0"/>
    <x v="148"/>
    <x v="0"/>
    <n v="402600"/>
    <s v="AfterNoon"/>
    <n v="11"/>
    <n v="12"/>
    <n v="0.91666666666666663"/>
  </r>
  <r>
    <x v="27"/>
    <x v="10"/>
    <x v="149"/>
    <x v="0"/>
    <x v="148"/>
    <x v="1"/>
    <n v="686800"/>
    <s v="AfterNoon"/>
    <n v="56"/>
    <n v="85"/>
    <n v="0.6588235294117647"/>
  </r>
  <r>
    <x v="27"/>
    <x v="10"/>
    <x v="150"/>
    <x v="0"/>
    <x v="149"/>
    <x v="0"/>
    <n v="674300"/>
    <s v="AfterNoon"/>
    <n v="11"/>
    <n v="12"/>
    <n v="0.91666666666666663"/>
  </r>
  <r>
    <x v="27"/>
    <x v="10"/>
    <x v="150"/>
    <x v="0"/>
    <x v="149"/>
    <x v="1"/>
    <n v="1601700"/>
    <s v="AfterNoon"/>
    <n v="78"/>
    <n v="85"/>
    <n v="0.91764705882352937"/>
  </r>
  <r>
    <x v="27"/>
    <x v="10"/>
    <x v="151"/>
    <x v="0"/>
    <x v="150"/>
    <x v="0"/>
    <n v="264500"/>
    <s v="AfterNoon"/>
    <n v="5"/>
    <n v="12"/>
    <n v="0.41666666666666669"/>
  </r>
  <r>
    <x v="27"/>
    <x v="10"/>
    <x v="151"/>
    <x v="0"/>
    <x v="150"/>
    <x v="1"/>
    <n v="832600"/>
    <s v="AfterNoon"/>
    <n v="47"/>
    <n v="85"/>
    <n v="0.55294117647058827"/>
  </r>
  <r>
    <x v="27"/>
    <x v="10"/>
    <x v="152"/>
    <x v="4"/>
    <x v="151"/>
    <x v="1"/>
    <n v="69000"/>
    <s v="AfterNoon"/>
    <n v="10"/>
    <n v="12"/>
    <n v="0.83333333333333337"/>
  </r>
  <r>
    <x v="27"/>
    <x v="10"/>
    <x v="153"/>
    <x v="4"/>
    <x v="152"/>
    <x v="1"/>
    <n v="34500"/>
    <s v="AfterNoon"/>
    <n v="5"/>
    <n v="12"/>
    <n v="0.41666666666666669"/>
  </r>
  <r>
    <x v="27"/>
    <x v="10"/>
    <x v="154"/>
    <x v="4"/>
    <x v="153"/>
    <x v="1"/>
    <n v="31200"/>
    <s v="AfterNoon"/>
    <n v="3"/>
    <n v="12"/>
    <n v="0.25"/>
  </r>
  <r>
    <x v="27"/>
    <x v="10"/>
    <x v="388"/>
    <x v="2"/>
    <x v="381"/>
    <x v="1"/>
    <n v="95100"/>
    <s v="AfterNoon"/>
    <n v="7"/>
    <n v="50"/>
    <n v="0.14000000000000001"/>
  </r>
  <r>
    <x v="27"/>
    <x v="10"/>
    <x v="156"/>
    <x v="0"/>
    <x v="155"/>
    <x v="0"/>
    <n v="50400"/>
    <s v="AfterNoon"/>
    <n v="4"/>
    <n v="12"/>
    <n v="0.33333333333333331"/>
  </r>
  <r>
    <x v="27"/>
    <x v="10"/>
    <x v="156"/>
    <x v="0"/>
    <x v="155"/>
    <x v="1"/>
    <n v="63400"/>
    <s v="AfterNoon"/>
    <n v="15"/>
    <n v="85"/>
    <n v="0.1764705882352941"/>
  </r>
  <r>
    <x v="27"/>
    <x v="10"/>
    <x v="412"/>
    <x v="4"/>
    <x v="400"/>
    <x v="1"/>
    <n v="46800"/>
    <s v="AfterNoon"/>
    <n v="12"/>
    <n v="12"/>
    <n v="1"/>
  </r>
  <r>
    <x v="27"/>
    <x v="10"/>
    <x v="413"/>
    <x v="7"/>
    <x v="48"/>
    <x v="0"/>
    <n v="216000"/>
    <s v="AfterNoon"/>
    <n v="12"/>
    <n v="28"/>
    <n v="0.42857142857142849"/>
  </r>
  <r>
    <x v="27"/>
    <x v="10"/>
    <x v="413"/>
    <x v="7"/>
    <x v="48"/>
    <x v="1"/>
    <n v="417000"/>
    <s v="AfterNoon"/>
    <n v="69"/>
    <n v="142"/>
    <n v="0.4859154929577465"/>
  </r>
  <r>
    <x v="27"/>
    <x v="10"/>
    <x v="336"/>
    <x v="0"/>
    <x v="330"/>
    <x v="0"/>
    <n v="189000"/>
    <s v="AfterNoon"/>
    <n v="10"/>
    <n v="12"/>
    <n v="0.83333333333333337"/>
  </r>
  <r>
    <x v="27"/>
    <x v="10"/>
    <x v="336"/>
    <x v="0"/>
    <x v="330"/>
    <x v="1"/>
    <n v="507000"/>
    <s v="AfterNoon"/>
    <n v="80"/>
    <n v="85"/>
    <n v="0.94117647058823528"/>
  </r>
  <r>
    <x v="27"/>
    <x v="10"/>
    <x v="157"/>
    <x v="0"/>
    <x v="156"/>
    <x v="0"/>
    <n v="293400"/>
    <s v="AfterNoon"/>
    <n v="9"/>
    <n v="12"/>
    <n v="0.75"/>
  </r>
  <r>
    <x v="27"/>
    <x v="10"/>
    <x v="157"/>
    <x v="0"/>
    <x v="156"/>
    <x v="1"/>
    <n v="636200"/>
    <s v="AfterNoon"/>
    <n v="58"/>
    <n v="85"/>
    <n v="0.68235294117647061"/>
  </r>
  <r>
    <x v="27"/>
    <x v="10"/>
    <x v="158"/>
    <x v="1"/>
    <x v="157"/>
    <x v="0"/>
    <n v="2118000"/>
    <s v="AfterNoon"/>
    <n v="20"/>
    <n v="20"/>
    <n v="1"/>
  </r>
  <r>
    <x v="27"/>
    <x v="10"/>
    <x v="158"/>
    <x v="1"/>
    <x v="157"/>
    <x v="1"/>
    <n v="2908600"/>
    <s v="AfterNoon"/>
    <n v="82"/>
    <n v="96"/>
    <n v="0.85416666666666663"/>
  </r>
  <r>
    <x v="27"/>
    <x v="10"/>
    <x v="159"/>
    <x v="0"/>
    <x v="158"/>
    <x v="0"/>
    <n v="470400"/>
    <s v="AfterNoon"/>
    <n v="7"/>
    <n v="12"/>
    <n v="0.58333333333333337"/>
  </r>
  <r>
    <x v="27"/>
    <x v="10"/>
    <x v="159"/>
    <x v="0"/>
    <x v="158"/>
    <x v="1"/>
    <n v="1151200"/>
    <s v="AfterNoon"/>
    <n v="51"/>
    <n v="85"/>
    <n v="0.6"/>
  </r>
  <r>
    <x v="27"/>
    <x v="10"/>
    <x v="161"/>
    <x v="0"/>
    <x v="160"/>
    <x v="0"/>
    <n v="266000"/>
    <s v="AfterNoon"/>
    <n v="7"/>
    <n v="12"/>
    <n v="0.58333333333333337"/>
  </r>
  <r>
    <x v="27"/>
    <x v="10"/>
    <x v="161"/>
    <x v="0"/>
    <x v="160"/>
    <x v="1"/>
    <n v="675500"/>
    <s v="AfterNoon"/>
    <n v="53"/>
    <n v="85"/>
    <n v="0.62352941176470589"/>
  </r>
  <r>
    <x v="27"/>
    <x v="10"/>
    <x v="162"/>
    <x v="4"/>
    <x v="161"/>
    <x v="1"/>
    <n v="29700"/>
    <s v="AfterNoon"/>
    <n v="3"/>
    <n v="12"/>
    <n v="0.25"/>
  </r>
  <r>
    <x v="27"/>
    <x v="10"/>
    <x v="337"/>
    <x v="4"/>
    <x v="331"/>
    <x v="1"/>
    <n v="39600"/>
    <s v="AfterNoon"/>
    <n v="9"/>
    <n v="12"/>
    <n v="0.75"/>
  </r>
  <r>
    <x v="27"/>
    <x v="10"/>
    <x v="414"/>
    <x v="0"/>
    <x v="401"/>
    <x v="0"/>
    <n v="79200"/>
    <s v="AfterNoon"/>
    <n v="8"/>
    <n v="12"/>
    <n v="0.66666666666666663"/>
  </r>
  <r>
    <x v="27"/>
    <x v="10"/>
    <x v="414"/>
    <x v="0"/>
    <x v="401"/>
    <x v="1"/>
    <n v="222300"/>
    <s v="AfterNoon"/>
    <n v="67"/>
    <n v="85"/>
    <n v="0.78823529411764703"/>
  </r>
  <r>
    <x v="27"/>
    <x v="10"/>
    <x v="373"/>
    <x v="2"/>
    <x v="366"/>
    <x v="1"/>
    <n v="1012700"/>
    <s v="AfterNoon"/>
    <n v="45"/>
    <n v="50"/>
    <n v="0.9"/>
  </r>
  <r>
    <x v="27"/>
    <x v="10"/>
    <x v="165"/>
    <x v="2"/>
    <x v="164"/>
    <x v="1"/>
    <n v="639400"/>
    <s v="AfterNoon"/>
    <n v="28"/>
    <n v="50"/>
    <n v="0.56000000000000005"/>
  </r>
  <r>
    <x v="27"/>
    <x v="11"/>
    <x v="166"/>
    <x v="2"/>
    <x v="165"/>
    <x v="1"/>
    <n v="129700"/>
    <s v="AfterNoon"/>
    <n v="13"/>
    <n v="50"/>
    <n v="0.26"/>
  </r>
  <r>
    <x v="27"/>
    <x v="11"/>
    <x v="167"/>
    <x v="2"/>
    <x v="166"/>
    <x v="1"/>
    <n v="269200"/>
    <s v="AfterNoon"/>
    <n v="37"/>
    <n v="50"/>
    <n v="0.74"/>
  </r>
  <r>
    <x v="27"/>
    <x v="11"/>
    <x v="168"/>
    <x v="2"/>
    <x v="167"/>
    <x v="1"/>
    <n v="426600"/>
    <s v="AfterNoon"/>
    <n v="22"/>
    <n v="50"/>
    <n v="0.44"/>
  </r>
  <r>
    <x v="27"/>
    <x v="11"/>
    <x v="169"/>
    <x v="4"/>
    <x v="168"/>
    <x v="1"/>
    <n v="25900"/>
    <s v="AfterNoon"/>
    <n v="7"/>
    <n v="12"/>
    <n v="0.58333333333333337"/>
  </r>
  <r>
    <x v="27"/>
    <x v="11"/>
    <x v="170"/>
    <x v="2"/>
    <x v="169"/>
    <x v="1"/>
    <n v="81000"/>
    <s v="AfterNoon"/>
    <n v="15"/>
    <n v="50"/>
    <n v="0.3"/>
  </r>
  <r>
    <x v="27"/>
    <x v="11"/>
    <x v="390"/>
    <x v="2"/>
    <x v="383"/>
    <x v="1"/>
    <n v="262000"/>
    <s v="AfterNoon"/>
    <n v="11"/>
    <n v="50"/>
    <n v="0.22"/>
  </r>
  <r>
    <x v="27"/>
    <x v="11"/>
    <x v="171"/>
    <x v="0"/>
    <x v="170"/>
    <x v="0"/>
    <n v="946000"/>
    <s v="AfterNoon"/>
    <n v="11"/>
    <n v="12"/>
    <n v="0.91666666666666663"/>
  </r>
  <r>
    <x v="27"/>
    <x v="11"/>
    <x v="171"/>
    <x v="0"/>
    <x v="170"/>
    <x v="1"/>
    <n v="2023000"/>
    <s v="AfterNoon"/>
    <n v="70"/>
    <n v="85"/>
    <n v="0.82352941176470584"/>
  </r>
  <r>
    <x v="27"/>
    <x v="11"/>
    <x v="172"/>
    <x v="0"/>
    <x v="171"/>
    <x v="0"/>
    <n v="108000"/>
    <s v="AfterNoon"/>
    <n v="9"/>
    <n v="12"/>
    <n v="0.75"/>
  </r>
  <r>
    <x v="27"/>
    <x v="11"/>
    <x v="172"/>
    <x v="0"/>
    <x v="171"/>
    <x v="1"/>
    <n v="278000"/>
    <s v="AfterNoon"/>
    <n v="69"/>
    <n v="85"/>
    <n v="0.81176470588235294"/>
  </r>
  <r>
    <x v="27"/>
    <x v="11"/>
    <x v="173"/>
    <x v="2"/>
    <x v="172"/>
    <x v="1"/>
    <n v="278900"/>
    <s v="AfterNoon"/>
    <n v="11"/>
    <n v="50"/>
    <n v="0.22"/>
  </r>
  <r>
    <x v="27"/>
    <x v="11"/>
    <x v="174"/>
    <x v="2"/>
    <x v="173"/>
    <x v="1"/>
    <n v="326200"/>
    <s v="AfterNoon"/>
    <n v="13"/>
    <n v="50"/>
    <n v="0.26"/>
  </r>
  <r>
    <x v="27"/>
    <x v="11"/>
    <x v="175"/>
    <x v="2"/>
    <x v="174"/>
    <x v="1"/>
    <n v="160900"/>
    <s v="AfterNoon"/>
    <n v="40"/>
    <n v="50"/>
    <n v="0.8"/>
  </r>
  <r>
    <x v="27"/>
    <x v="11"/>
    <x v="427"/>
    <x v="2"/>
    <x v="411"/>
    <x v="1"/>
    <n v="163300"/>
    <s v="AfterNoon"/>
    <n v="12"/>
    <n v="50"/>
    <n v="0.24"/>
  </r>
  <r>
    <x v="27"/>
    <x v="11"/>
    <x v="176"/>
    <x v="2"/>
    <x v="175"/>
    <x v="1"/>
    <n v="210000"/>
    <s v="AfterNoon"/>
    <n v="33"/>
    <n v="50"/>
    <n v="0.66"/>
  </r>
  <r>
    <x v="27"/>
    <x v="11"/>
    <x v="177"/>
    <x v="0"/>
    <x v="176"/>
    <x v="0"/>
    <n v="107100"/>
    <s v="AfterNoon"/>
    <n v="9"/>
    <n v="12"/>
    <n v="0.75"/>
  </r>
  <r>
    <x v="27"/>
    <x v="11"/>
    <x v="177"/>
    <x v="0"/>
    <x v="176"/>
    <x v="1"/>
    <n v="298000"/>
    <s v="AfterNoon"/>
    <n v="74"/>
    <n v="85"/>
    <n v="0.87058823529411766"/>
  </r>
  <r>
    <x v="27"/>
    <x v="11"/>
    <x v="178"/>
    <x v="2"/>
    <x v="177"/>
    <x v="1"/>
    <n v="389900"/>
    <s v="AfterNoon"/>
    <n v="19"/>
    <n v="50"/>
    <n v="0.38"/>
  </r>
  <r>
    <x v="27"/>
    <x v="11"/>
    <x v="179"/>
    <x v="7"/>
    <x v="178"/>
    <x v="0"/>
    <n v="27500"/>
    <s v="AfterNoon"/>
    <n v="1"/>
    <n v="28"/>
    <n v="3.5714285714285712E-2"/>
  </r>
  <r>
    <x v="27"/>
    <x v="11"/>
    <x v="179"/>
    <x v="7"/>
    <x v="178"/>
    <x v="1"/>
    <n v="46000"/>
    <s v="AfterNoon"/>
    <n v="5"/>
    <n v="142"/>
    <n v="3.5211267605633798E-2"/>
  </r>
  <r>
    <x v="27"/>
    <x v="11"/>
    <x v="180"/>
    <x v="3"/>
    <x v="179"/>
    <x v="0"/>
    <n v="367500"/>
    <s v="AfterNoon"/>
    <n v="15"/>
    <n v="30"/>
    <n v="0.5"/>
  </r>
  <r>
    <x v="27"/>
    <x v="11"/>
    <x v="180"/>
    <x v="3"/>
    <x v="179"/>
    <x v="1"/>
    <n v="882200"/>
    <s v="AfterNoon"/>
    <n v="107"/>
    <n v="192"/>
    <n v="0.55729166666666663"/>
  </r>
  <r>
    <x v="27"/>
    <x v="11"/>
    <x v="338"/>
    <x v="2"/>
    <x v="332"/>
    <x v="1"/>
    <n v="232000"/>
    <s v="AfterNoon"/>
    <n v="16"/>
    <n v="50"/>
    <n v="0.32"/>
  </r>
  <r>
    <x v="27"/>
    <x v="11"/>
    <x v="339"/>
    <x v="2"/>
    <x v="333"/>
    <x v="1"/>
    <n v="273400"/>
    <s v="AfterNoon"/>
    <n v="41"/>
    <n v="50"/>
    <n v="0.82"/>
  </r>
  <r>
    <x v="27"/>
    <x v="11"/>
    <x v="340"/>
    <x v="4"/>
    <x v="334"/>
    <x v="1"/>
    <n v="33000"/>
    <s v="AfterNoon"/>
    <n v="5"/>
    <n v="12"/>
    <n v="0.41666666666666669"/>
  </r>
  <r>
    <x v="27"/>
    <x v="11"/>
    <x v="183"/>
    <x v="2"/>
    <x v="182"/>
    <x v="1"/>
    <n v="855600"/>
    <s v="AfterNoon"/>
    <n v="33"/>
    <n v="50"/>
    <n v="0.66"/>
  </r>
  <r>
    <x v="27"/>
    <x v="11"/>
    <x v="184"/>
    <x v="5"/>
    <x v="183"/>
    <x v="0"/>
    <n v="1680000"/>
    <s v="AfterNoon"/>
    <n v="20"/>
    <n v="30"/>
    <n v="0.66666666666666663"/>
  </r>
  <r>
    <x v="27"/>
    <x v="11"/>
    <x v="184"/>
    <x v="5"/>
    <x v="183"/>
    <x v="2"/>
    <n v="1475600"/>
    <s v="AfterNoon"/>
    <n v="31"/>
    <n v="48"/>
    <n v="0.64583333333333337"/>
  </r>
  <r>
    <x v="27"/>
    <x v="11"/>
    <x v="184"/>
    <x v="5"/>
    <x v="183"/>
    <x v="1"/>
    <n v="5964000"/>
    <s v="AfterNoon"/>
    <n v="212"/>
    <n v="324"/>
    <n v="0.65432098765432101"/>
  </r>
  <r>
    <x v="27"/>
    <x v="11"/>
    <x v="391"/>
    <x v="0"/>
    <x v="23"/>
    <x v="0"/>
    <n v="109200"/>
    <s v="AfterNoon"/>
    <n v="12"/>
    <n v="12"/>
    <n v="1"/>
  </r>
  <r>
    <x v="27"/>
    <x v="11"/>
    <x v="391"/>
    <x v="0"/>
    <x v="23"/>
    <x v="1"/>
    <n v="174900"/>
    <s v="AfterNoon"/>
    <n v="58"/>
    <n v="85"/>
    <n v="0.68235294117647061"/>
  </r>
  <r>
    <x v="27"/>
    <x v="11"/>
    <x v="185"/>
    <x v="0"/>
    <x v="184"/>
    <x v="0"/>
    <n v="132000"/>
    <s v="AfterNoon"/>
    <n v="5"/>
    <n v="12"/>
    <n v="0.41666666666666669"/>
  </r>
  <r>
    <x v="27"/>
    <x v="11"/>
    <x v="185"/>
    <x v="0"/>
    <x v="184"/>
    <x v="1"/>
    <n v="344100"/>
    <s v="AfterNoon"/>
    <n v="39"/>
    <n v="85"/>
    <n v="0.45882352941176469"/>
  </r>
  <r>
    <x v="27"/>
    <x v="11"/>
    <x v="428"/>
    <x v="6"/>
    <x v="412"/>
    <x v="0"/>
    <n v="183400"/>
    <s v="AfterNoon"/>
    <n v="2"/>
    <n v="12"/>
    <n v="0.16666666666666671"/>
  </r>
  <r>
    <x v="27"/>
    <x v="11"/>
    <x v="428"/>
    <x v="6"/>
    <x v="412"/>
    <x v="1"/>
    <n v="397800"/>
    <s v="AfterNoon"/>
    <n v="13"/>
    <n v="118"/>
    <n v="0.1101694915254237"/>
  </r>
  <r>
    <x v="27"/>
    <x v="11"/>
    <x v="392"/>
    <x v="1"/>
    <x v="384"/>
    <x v="0"/>
    <n v="633500"/>
    <s v="AfterNoon"/>
    <n v="7"/>
    <n v="20"/>
    <n v="0.35"/>
  </r>
  <r>
    <x v="27"/>
    <x v="11"/>
    <x v="392"/>
    <x v="1"/>
    <x v="384"/>
    <x v="1"/>
    <n v="664400"/>
    <s v="AfterNoon"/>
    <n v="22"/>
    <n v="96"/>
    <n v="0.22916666666666671"/>
  </r>
  <r>
    <x v="27"/>
    <x v="11"/>
    <x v="186"/>
    <x v="2"/>
    <x v="185"/>
    <x v="1"/>
    <n v="31800"/>
    <s v="AfterNoon"/>
    <n v="6"/>
    <n v="50"/>
    <n v="0.12"/>
  </r>
  <r>
    <x v="27"/>
    <x v="11"/>
    <x v="187"/>
    <x v="2"/>
    <x v="186"/>
    <x v="1"/>
    <n v="161100"/>
    <s v="AfterNoon"/>
    <n v="9"/>
    <n v="50"/>
    <n v="0.18"/>
  </r>
  <r>
    <x v="27"/>
    <x v="11"/>
    <x v="415"/>
    <x v="0"/>
    <x v="126"/>
    <x v="0"/>
    <n v="20600"/>
    <s v="AfterNoon"/>
    <n v="2"/>
    <n v="12"/>
    <n v="0.16666666666666671"/>
  </r>
  <r>
    <x v="27"/>
    <x v="11"/>
    <x v="415"/>
    <x v="0"/>
    <x v="126"/>
    <x v="1"/>
    <n v="71800"/>
    <s v="AfterNoon"/>
    <n v="21"/>
    <n v="85"/>
    <n v="0.2470588235294118"/>
  </r>
  <r>
    <x v="27"/>
    <x v="11"/>
    <x v="188"/>
    <x v="7"/>
    <x v="102"/>
    <x v="0"/>
    <n v="120000"/>
    <s v="AfterNoon"/>
    <n v="6"/>
    <n v="28"/>
    <n v="0.2142857142857143"/>
  </r>
  <r>
    <x v="27"/>
    <x v="11"/>
    <x v="188"/>
    <x v="7"/>
    <x v="102"/>
    <x v="1"/>
    <n v="330700"/>
    <s v="AfterNoon"/>
    <n v="49"/>
    <n v="142"/>
    <n v="0.34507042253521131"/>
  </r>
  <r>
    <x v="27"/>
    <x v="11"/>
    <x v="189"/>
    <x v="2"/>
    <x v="187"/>
    <x v="1"/>
    <n v="223500"/>
    <s v="AfterNoon"/>
    <n v="15"/>
    <n v="50"/>
    <n v="0.3"/>
  </r>
  <r>
    <x v="27"/>
    <x v="11"/>
    <x v="190"/>
    <x v="4"/>
    <x v="188"/>
    <x v="1"/>
    <n v="81600"/>
    <s v="AfterNoon"/>
    <n v="12"/>
    <n v="12"/>
    <n v="1"/>
  </r>
  <r>
    <x v="27"/>
    <x v="11"/>
    <x v="191"/>
    <x v="4"/>
    <x v="189"/>
    <x v="1"/>
    <n v="17400"/>
    <s v="AfterNoon"/>
    <n v="3"/>
    <n v="12"/>
    <n v="0.25"/>
  </r>
  <r>
    <x v="27"/>
    <x v="11"/>
    <x v="192"/>
    <x v="2"/>
    <x v="190"/>
    <x v="1"/>
    <n v="267400"/>
    <s v="AfterNoon"/>
    <n v="19"/>
    <n v="50"/>
    <n v="0.38"/>
  </r>
  <r>
    <x v="27"/>
    <x v="11"/>
    <x v="193"/>
    <x v="6"/>
    <x v="191"/>
    <x v="0"/>
    <n v="443300"/>
    <s v="AfterNoon"/>
    <n v="11"/>
    <n v="12"/>
    <n v="0.91666666666666663"/>
  </r>
  <r>
    <x v="27"/>
    <x v="11"/>
    <x v="193"/>
    <x v="6"/>
    <x v="191"/>
    <x v="1"/>
    <n v="1481000"/>
    <s v="AfterNoon"/>
    <n v="110"/>
    <n v="118"/>
    <n v="0.93220338983050843"/>
  </r>
  <r>
    <x v="27"/>
    <x v="11"/>
    <x v="194"/>
    <x v="6"/>
    <x v="192"/>
    <x v="0"/>
    <n v="259600"/>
    <s v="AfterNoon"/>
    <n v="11"/>
    <n v="12"/>
    <n v="0.91666666666666663"/>
  </r>
  <r>
    <x v="27"/>
    <x v="11"/>
    <x v="194"/>
    <x v="6"/>
    <x v="192"/>
    <x v="1"/>
    <n v="889000"/>
    <s v="AfterNoon"/>
    <n v="112"/>
    <n v="118"/>
    <n v="0.94915254237288138"/>
  </r>
  <r>
    <x v="27"/>
    <x v="11"/>
    <x v="195"/>
    <x v="0"/>
    <x v="193"/>
    <x v="0"/>
    <n v="212800"/>
    <s v="AfterNoon"/>
    <n v="8"/>
    <n v="12"/>
    <n v="0.66666666666666663"/>
  </r>
  <r>
    <x v="27"/>
    <x v="11"/>
    <x v="195"/>
    <x v="0"/>
    <x v="193"/>
    <x v="1"/>
    <n v="375600"/>
    <s v="AfterNoon"/>
    <n v="42"/>
    <n v="85"/>
    <n v="0.49411764705882361"/>
  </r>
  <r>
    <x v="27"/>
    <x v="11"/>
    <x v="196"/>
    <x v="0"/>
    <x v="194"/>
    <x v="0"/>
    <n v="207900"/>
    <s v="AfterNoon"/>
    <n v="9"/>
    <n v="12"/>
    <n v="0.75"/>
  </r>
  <r>
    <x v="27"/>
    <x v="11"/>
    <x v="196"/>
    <x v="0"/>
    <x v="194"/>
    <x v="1"/>
    <n v="496000"/>
    <s v="AfterNoon"/>
    <n v="64"/>
    <n v="85"/>
    <n v="0.75294117647058822"/>
  </r>
  <r>
    <x v="27"/>
    <x v="11"/>
    <x v="197"/>
    <x v="2"/>
    <x v="195"/>
    <x v="1"/>
    <n v="484000"/>
    <s v="AfterNoon"/>
    <n v="22"/>
    <n v="50"/>
    <n v="0.44"/>
  </r>
  <r>
    <x v="27"/>
    <x v="11"/>
    <x v="341"/>
    <x v="2"/>
    <x v="335"/>
    <x v="1"/>
    <n v="283600"/>
    <s v="AfterNoon"/>
    <n v="41"/>
    <n v="50"/>
    <n v="0.82"/>
  </r>
  <r>
    <x v="27"/>
    <x v="11"/>
    <x v="342"/>
    <x v="2"/>
    <x v="336"/>
    <x v="1"/>
    <n v="887200"/>
    <s v="AfterNoon"/>
    <n v="50"/>
    <n v="50"/>
    <n v="1"/>
  </r>
  <r>
    <x v="27"/>
    <x v="11"/>
    <x v="199"/>
    <x v="6"/>
    <x v="197"/>
    <x v="0"/>
    <n v="589200"/>
    <s v="AfterNoon"/>
    <n v="12"/>
    <n v="12"/>
    <n v="1"/>
  </r>
  <r>
    <x v="27"/>
    <x v="11"/>
    <x v="199"/>
    <x v="6"/>
    <x v="197"/>
    <x v="1"/>
    <n v="1648000"/>
    <s v="AfterNoon"/>
    <n v="100"/>
    <n v="118"/>
    <n v="0.84745762711864403"/>
  </r>
  <r>
    <x v="27"/>
    <x v="11"/>
    <x v="343"/>
    <x v="0"/>
    <x v="337"/>
    <x v="0"/>
    <n v="189000"/>
    <s v="AfterNoon"/>
    <n v="10"/>
    <n v="12"/>
    <n v="0.83333333333333337"/>
  </r>
  <r>
    <x v="27"/>
    <x v="11"/>
    <x v="343"/>
    <x v="0"/>
    <x v="337"/>
    <x v="1"/>
    <n v="399300"/>
    <s v="AfterNoon"/>
    <n v="63"/>
    <n v="85"/>
    <n v="0.74117647058823533"/>
  </r>
  <r>
    <x v="27"/>
    <x v="12"/>
    <x v="200"/>
    <x v="0"/>
    <x v="198"/>
    <x v="0"/>
    <n v="144900"/>
    <s v="AfterNoon"/>
    <n v="9"/>
    <n v="12"/>
    <n v="0.75"/>
  </r>
  <r>
    <x v="27"/>
    <x v="12"/>
    <x v="200"/>
    <x v="0"/>
    <x v="198"/>
    <x v="1"/>
    <n v="336800"/>
    <s v="AfterNoon"/>
    <n v="62"/>
    <n v="85"/>
    <n v="0.72941176470588232"/>
  </r>
  <r>
    <x v="27"/>
    <x v="12"/>
    <x v="201"/>
    <x v="2"/>
    <x v="199"/>
    <x v="1"/>
    <n v="352700"/>
    <s v="AfterNoon"/>
    <n v="25"/>
    <n v="50"/>
    <n v="0.5"/>
  </r>
  <r>
    <x v="27"/>
    <x v="12"/>
    <x v="202"/>
    <x v="0"/>
    <x v="200"/>
    <x v="0"/>
    <n v="33300"/>
    <s v="AfterNoon"/>
    <n v="3"/>
    <n v="12"/>
    <n v="0.25"/>
  </r>
  <r>
    <x v="27"/>
    <x v="12"/>
    <x v="202"/>
    <x v="0"/>
    <x v="200"/>
    <x v="1"/>
    <n v="141000"/>
    <s v="AfterNoon"/>
    <n v="38"/>
    <n v="85"/>
    <n v="0.44705882352941179"/>
  </r>
  <r>
    <x v="27"/>
    <x v="12"/>
    <x v="203"/>
    <x v="0"/>
    <x v="201"/>
    <x v="0"/>
    <n v="704000"/>
    <s v="AfterNoon"/>
    <n v="10"/>
    <n v="12"/>
    <n v="0.83333333333333337"/>
  </r>
  <r>
    <x v="27"/>
    <x v="12"/>
    <x v="203"/>
    <x v="0"/>
    <x v="201"/>
    <x v="1"/>
    <n v="1677700"/>
    <s v="AfterNoon"/>
    <n v="71"/>
    <n v="85"/>
    <n v="0.83529411764705885"/>
  </r>
  <r>
    <x v="27"/>
    <x v="12"/>
    <x v="204"/>
    <x v="1"/>
    <x v="202"/>
    <x v="0"/>
    <n v="844900"/>
    <s v="AfterNoon"/>
    <n v="17"/>
    <n v="20"/>
    <n v="0.85"/>
  </r>
  <r>
    <x v="27"/>
    <x v="12"/>
    <x v="204"/>
    <x v="1"/>
    <x v="202"/>
    <x v="1"/>
    <n v="1449000"/>
    <s v="AfterNoon"/>
    <n v="87"/>
    <n v="96"/>
    <n v="0.90625"/>
  </r>
  <r>
    <x v="27"/>
    <x v="12"/>
    <x v="374"/>
    <x v="2"/>
    <x v="367"/>
    <x v="1"/>
    <n v="592200"/>
    <s v="AfterNoon"/>
    <n v="26"/>
    <n v="50"/>
    <n v="0.52"/>
  </r>
  <r>
    <x v="27"/>
    <x v="12"/>
    <x v="205"/>
    <x v="0"/>
    <x v="203"/>
    <x v="0"/>
    <n v="400500"/>
    <s v="AfterNoon"/>
    <n v="9"/>
    <n v="12"/>
    <n v="0.75"/>
  </r>
  <r>
    <x v="27"/>
    <x v="12"/>
    <x v="205"/>
    <x v="0"/>
    <x v="203"/>
    <x v="1"/>
    <n v="925100"/>
    <s v="AfterNoon"/>
    <n v="62"/>
    <n v="85"/>
    <n v="0.72941176470588232"/>
  </r>
  <r>
    <x v="27"/>
    <x v="12"/>
    <x v="344"/>
    <x v="0"/>
    <x v="338"/>
    <x v="0"/>
    <n v="360800"/>
    <s v="AfterNoon"/>
    <n v="11"/>
    <n v="12"/>
    <n v="0.91666666666666663"/>
  </r>
  <r>
    <x v="27"/>
    <x v="12"/>
    <x v="344"/>
    <x v="0"/>
    <x v="338"/>
    <x v="1"/>
    <n v="788100"/>
    <s v="AfterNoon"/>
    <n v="72"/>
    <n v="85"/>
    <n v="0.84705882352941175"/>
  </r>
  <r>
    <x v="27"/>
    <x v="12"/>
    <x v="345"/>
    <x v="2"/>
    <x v="339"/>
    <x v="1"/>
    <n v="801800"/>
    <s v="AfterNoon"/>
    <n v="42"/>
    <n v="50"/>
    <n v="0.84"/>
  </r>
  <r>
    <x v="27"/>
    <x v="12"/>
    <x v="346"/>
    <x v="0"/>
    <x v="340"/>
    <x v="0"/>
    <n v="90400"/>
    <s v="AfterNoon"/>
    <n v="8"/>
    <n v="12"/>
    <n v="0.66666666666666663"/>
  </r>
  <r>
    <x v="27"/>
    <x v="12"/>
    <x v="346"/>
    <x v="0"/>
    <x v="340"/>
    <x v="1"/>
    <n v="217800"/>
    <s v="AfterNoon"/>
    <n v="57"/>
    <n v="85"/>
    <n v="0.6705882352941176"/>
  </r>
  <r>
    <x v="27"/>
    <x v="12"/>
    <x v="206"/>
    <x v="6"/>
    <x v="204"/>
    <x v="0"/>
    <n v="324500"/>
    <s v="AfterNoon"/>
    <n v="11"/>
    <n v="12"/>
    <n v="0.91666666666666663"/>
  </r>
  <r>
    <x v="27"/>
    <x v="12"/>
    <x v="206"/>
    <x v="6"/>
    <x v="204"/>
    <x v="1"/>
    <n v="1152600"/>
    <s v="AfterNoon"/>
    <n v="117"/>
    <n v="118"/>
    <n v="0.99152542372881358"/>
  </r>
  <r>
    <x v="27"/>
    <x v="12"/>
    <x v="207"/>
    <x v="2"/>
    <x v="205"/>
    <x v="1"/>
    <n v="294900"/>
    <s v="AfterNoon"/>
    <n v="29"/>
    <n v="50"/>
    <n v="0.57999999999999996"/>
  </r>
  <r>
    <x v="27"/>
    <x v="12"/>
    <x v="347"/>
    <x v="3"/>
    <x v="341"/>
    <x v="0"/>
    <n v="473200"/>
    <s v="AfterNoon"/>
    <n v="13"/>
    <n v="30"/>
    <n v="0.43333333333333329"/>
  </r>
  <r>
    <x v="27"/>
    <x v="12"/>
    <x v="347"/>
    <x v="3"/>
    <x v="341"/>
    <x v="1"/>
    <n v="984000"/>
    <s v="AfterNoon"/>
    <n v="81"/>
    <n v="192"/>
    <n v="0.421875"/>
  </r>
  <r>
    <x v="27"/>
    <x v="12"/>
    <x v="208"/>
    <x v="2"/>
    <x v="206"/>
    <x v="1"/>
    <n v="951700"/>
    <s v="AfterNoon"/>
    <n v="41"/>
    <n v="50"/>
    <n v="0.82"/>
  </r>
  <r>
    <x v="27"/>
    <x v="12"/>
    <x v="393"/>
    <x v="0"/>
    <x v="385"/>
    <x v="0"/>
    <n v="438500"/>
    <s v="AfterNoon"/>
    <n v="5"/>
    <n v="12"/>
    <n v="0.41666666666666669"/>
  </r>
  <r>
    <x v="27"/>
    <x v="12"/>
    <x v="393"/>
    <x v="0"/>
    <x v="385"/>
    <x v="1"/>
    <n v="1384400"/>
    <s v="AfterNoon"/>
    <n v="47"/>
    <n v="85"/>
    <n v="0.55294117647058827"/>
  </r>
  <r>
    <x v="27"/>
    <x v="12"/>
    <x v="211"/>
    <x v="7"/>
    <x v="48"/>
    <x v="0"/>
    <n v="306000"/>
    <s v="AfterNoon"/>
    <n v="17"/>
    <n v="28"/>
    <n v="0.6071428571428571"/>
  </r>
  <r>
    <x v="27"/>
    <x v="12"/>
    <x v="211"/>
    <x v="7"/>
    <x v="48"/>
    <x v="1"/>
    <n v="369600"/>
    <s v="AfterNoon"/>
    <n v="61"/>
    <n v="142"/>
    <n v="0.42957746478873238"/>
  </r>
  <r>
    <x v="27"/>
    <x v="12"/>
    <x v="212"/>
    <x v="2"/>
    <x v="209"/>
    <x v="1"/>
    <n v="730800"/>
    <s v="AfterNoon"/>
    <n v="49"/>
    <n v="50"/>
    <n v="0.98"/>
  </r>
  <r>
    <x v="27"/>
    <x v="12"/>
    <x v="446"/>
    <x v="0"/>
    <x v="430"/>
    <x v="0"/>
    <n v="101600"/>
    <s v="AfterNoon"/>
    <n v="8"/>
    <n v="12"/>
    <n v="0.66666666666666663"/>
  </r>
  <r>
    <x v="27"/>
    <x v="12"/>
    <x v="446"/>
    <x v="0"/>
    <x v="430"/>
    <x v="1"/>
    <n v="165800"/>
    <s v="AfterNoon"/>
    <n v="39"/>
    <n v="85"/>
    <n v="0.45882352941176469"/>
  </r>
  <r>
    <x v="27"/>
    <x v="12"/>
    <x v="213"/>
    <x v="0"/>
    <x v="210"/>
    <x v="0"/>
    <n v="403200"/>
    <s v="AfterNoon"/>
    <n v="6"/>
    <n v="12"/>
    <n v="0.5"/>
  </r>
  <r>
    <x v="27"/>
    <x v="12"/>
    <x v="213"/>
    <x v="0"/>
    <x v="210"/>
    <x v="1"/>
    <n v="1350600"/>
    <s v="AfterNoon"/>
    <n v="60"/>
    <n v="85"/>
    <n v="0.70588235294117652"/>
  </r>
  <r>
    <x v="27"/>
    <x v="12"/>
    <x v="214"/>
    <x v="3"/>
    <x v="211"/>
    <x v="0"/>
    <n v="520200"/>
    <s v="AfterNoon"/>
    <n v="17"/>
    <n v="30"/>
    <n v="0.56666666666666665"/>
  </r>
  <r>
    <x v="27"/>
    <x v="12"/>
    <x v="214"/>
    <x v="3"/>
    <x v="211"/>
    <x v="1"/>
    <n v="1292200"/>
    <s v="AfterNoon"/>
    <n v="126"/>
    <n v="192"/>
    <n v="0.65625"/>
  </r>
  <r>
    <x v="27"/>
    <x v="12"/>
    <x v="394"/>
    <x v="2"/>
    <x v="386"/>
    <x v="1"/>
    <n v="337800"/>
    <s v="AfterNoon"/>
    <n v="19"/>
    <n v="50"/>
    <n v="0.38"/>
  </r>
  <r>
    <x v="27"/>
    <x v="12"/>
    <x v="215"/>
    <x v="6"/>
    <x v="212"/>
    <x v="0"/>
    <n v="283200"/>
    <s v="AfterNoon"/>
    <n v="12"/>
    <n v="12"/>
    <n v="1"/>
  </r>
  <r>
    <x v="27"/>
    <x v="12"/>
    <x v="215"/>
    <x v="6"/>
    <x v="212"/>
    <x v="1"/>
    <n v="928500"/>
    <s v="AfterNoon"/>
    <n v="117"/>
    <n v="118"/>
    <n v="0.99152542372881358"/>
  </r>
  <r>
    <x v="27"/>
    <x v="12"/>
    <x v="216"/>
    <x v="0"/>
    <x v="213"/>
    <x v="0"/>
    <n v="95000"/>
    <s v="AfterNoon"/>
    <n v="10"/>
    <n v="12"/>
    <n v="0.83333333333333337"/>
  </r>
  <r>
    <x v="27"/>
    <x v="12"/>
    <x v="216"/>
    <x v="0"/>
    <x v="213"/>
    <x v="1"/>
    <n v="202200"/>
    <s v="AfterNoon"/>
    <n v="63"/>
    <n v="85"/>
    <n v="0.74117647058823533"/>
  </r>
  <r>
    <x v="27"/>
    <x v="12"/>
    <x v="217"/>
    <x v="4"/>
    <x v="214"/>
    <x v="1"/>
    <n v="46200"/>
    <s v="AfterNoon"/>
    <n v="6"/>
    <n v="12"/>
    <n v="0.5"/>
  </r>
  <r>
    <x v="27"/>
    <x v="12"/>
    <x v="218"/>
    <x v="4"/>
    <x v="215"/>
    <x v="1"/>
    <n v="61600"/>
    <s v="AfterNoon"/>
    <n v="8"/>
    <n v="12"/>
    <n v="0.66666666666666663"/>
  </r>
  <r>
    <x v="27"/>
    <x v="12"/>
    <x v="416"/>
    <x v="0"/>
    <x v="402"/>
    <x v="0"/>
    <n v="101000"/>
    <s v="AfterNoon"/>
    <n v="5"/>
    <n v="12"/>
    <n v="0.41666666666666669"/>
  </r>
  <r>
    <x v="27"/>
    <x v="12"/>
    <x v="416"/>
    <x v="0"/>
    <x v="402"/>
    <x v="1"/>
    <n v="141400"/>
    <s v="AfterNoon"/>
    <n v="21"/>
    <n v="85"/>
    <n v="0.2470588235294118"/>
  </r>
  <r>
    <x v="27"/>
    <x v="12"/>
    <x v="219"/>
    <x v="0"/>
    <x v="216"/>
    <x v="0"/>
    <n v="222200"/>
    <s v="AfterNoon"/>
    <n v="11"/>
    <n v="12"/>
    <n v="0.91666666666666663"/>
  </r>
  <r>
    <x v="27"/>
    <x v="12"/>
    <x v="219"/>
    <x v="0"/>
    <x v="216"/>
    <x v="1"/>
    <n v="532800"/>
    <s v="AfterNoon"/>
    <n v="79"/>
    <n v="85"/>
    <n v="0.92941176470588238"/>
  </r>
  <r>
    <x v="27"/>
    <x v="12"/>
    <x v="220"/>
    <x v="2"/>
    <x v="217"/>
    <x v="1"/>
    <n v="546600"/>
    <s v="AfterNoon"/>
    <n v="30"/>
    <n v="50"/>
    <n v="0.6"/>
  </r>
  <r>
    <x v="27"/>
    <x v="12"/>
    <x v="221"/>
    <x v="4"/>
    <x v="218"/>
    <x v="1"/>
    <n v="26400"/>
    <s v="AfterNoon"/>
    <n v="6"/>
    <n v="12"/>
    <n v="0.5"/>
  </r>
  <r>
    <x v="27"/>
    <x v="12"/>
    <x v="348"/>
    <x v="2"/>
    <x v="342"/>
    <x v="1"/>
    <n v="110700"/>
    <s v="AfterNoon"/>
    <n v="5"/>
    <n v="50"/>
    <n v="0.1"/>
  </r>
  <r>
    <x v="27"/>
    <x v="12"/>
    <x v="222"/>
    <x v="0"/>
    <x v="219"/>
    <x v="0"/>
    <n v="79200"/>
    <s v="AfterNoon"/>
    <n v="8"/>
    <n v="12"/>
    <n v="0.66666666666666663"/>
  </r>
  <r>
    <x v="27"/>
    <x v="12"/>
    <x v="222"/>
    <x v="0"/>
    <x v="219"/>
    <x v="1"/>
    <n v="182400"/>
    <s v="AfterNoon"/>
    <n v="55"/>
    <n v="85"/>
    <n v="0.6470588235294118"/>
  </r>
  <r>
    <x v="27"/>
    <x v="12"/>
    <x v="417"/>
    <x v="2"/>
    <x v="403"/>
    <x v="1"/>
    <n v="282300"/>
    <s v="AfterNoon"/>
    <n v="18"/>
    <n v="50"/>
    <n v="0.36"/>
  </r>
  <r>
    <x v="27"/>
    <x v="12"/>
    <x v="224"/>
    <x v="2"/>
    <x v="221"/>
    <x v="1"/>
    <n v="756000"/>
    <s v="AfterNoon"/>
    <n v="50"/>
    <n v="50"/>
    <n v="1"/>
  </r>
  <r>
    <x v="27"/>
    <x v="12"/>
    <x v="447"/>
    <x v="0"/>
    <x v="431"/>
    <x v="1"/>
    <n v="228000"/>
    <s v="AfterNoon"/>
    <n v="30"/>
    <n v="85"/>
    <n v="0.35294117647058831"/>
  </r>
  <r>
    <x v="27"/>
    <x v="13"/>
    <x v="225"/>
    <x v="4"/>
    <x v="222"/>
    <x v="1"/>
    <n v="29600"/>
    <s v="Evening"/>
    <n v="8"/>
    <n v="12"/>
    <n v="0.66666666666666663"/>
  </r>
  <r>
    <x v="27"/>
    <x v="13"/>
    <x v="226"/>
    <x v="4"/>
    <x v="223"/>
    <x v="1"/>
    <n v="28400"/>
    <s v="Evening"/>
    <n v="4"/>
    <n v="12"/>
    <n v="0.33333333333333331"/>
  </r>
  <r>
    <x v="27"/>
    <x v="13"/>
    <x v="227"/>
    <x v="0"/>
    <x v="224"/>
    <x v="0"/>
    <n v="145200"/>
    <s v="Evening"/>
    <n v="3"/>
    <n v="12"/>
    <n v="0.25"/>
  </r>
  <r>
    <x v="27"/>
    <x v="13"/>
    <x v="227"/>
    <x v="0"/>
    <x v="224"/>
    <x v="1"/>
    <n v="599100"/>
    <s v="Evening"/>
    <n v="37"/>
    <n v="85"/>
    <n v="0.43529411764705878"/>
  </r>
  <r>
    <x v="27"/>
    <x v="13"/>
    <x v="228"/>
    <x v="0"/>
    <x v="225"/>
    <x v="0"/>
    <n v="450000"/>
    <s v="Evening"/>
    <n v="9"/>
    <n v="12"/>
    <n v="0.75"/>
  </r>
  <r>
    <x v="27"/>
    <x v="13"/>
    <x v="228"/>
    <x v="0"/>
    <x v="225"/>
    <x v="1"/>
    <n v="1327300"/>
    <s v="Evening"/>
    <n v="79"/>
    <n v="85"/>
    <n v="0.92941176470588238"/>
  </r>
  <r>
    <x v="27"/>
    <x v="13"/>
    <x v="375"/>
    <x v="2"/>
    <x v="368"/>
    <x v="1"/>
    <n v="355300"/>
    <s v="Evening"/>
    <n v="17"/>
    <n v="50"/>
    <n v="0.34"/>
  </r>
  <r>
    <x v="27"/>
    <x v="13"/>
    <x v="229"/>
    <x v="0"/>
    <x v="226"/>
    <x v="1"/>
    <n v="176400"/>
    <s v="Evening"/>
    <n v="12"/>
    <n v="85"/>
    <n v="0.14117647058823529"/>
  </r>
  <r>
    <x v="27"/>
    <x v="13"/>
    <x v="230"/>
    <x v="0"/>
    <x v="227"/>
    <x v="0"/>
    <n v="333600"/>
    <s v="Evening"/>
    <n v="12"/>
    <n v="12"/>
    <n v="1"/>
  </r>
  <r>
    <x v="27"/>
    <x v="13"/>
    <x v="230"/>
    <x v="0"/>
    <x v="227"/>
    <x v="1"/>
    <n v="795000"/>
    <s v="Evening"/>
    <n v="85"/>
    <n v="85"/>
    <n v="1"/>
  </r>
  <r>
    <x v="27"/>
    <x v="13"/>
    <x v="231"/>
    <x v="0"/>
    <x v="228"/>
    <x v="0"/>
    <n v="305800"/>
    <s v="Evening"/>
    <n v="11"/>
    <n v="12"/>
    <n v="0.91666666666666663"/>
  </r>
  <r>
    <x v="27"/>
    <x v="13"/>
    <x v="231"/>
    <x v="0"/>
    <x v="228"/>
    <x v="1"/>
    <n v="570000"/>
    <s v="Evening"/>
    <n v="61"/>
    <n v="85"/>
    <n v="0.71764705882352942"/>
  </r>
  <r>
    <x v="27"/>
    <x v="13"/>
    <x v="429"/>
    <x v="1"/>
    <x v="413"/>
    <x v="0"/>
    <n v="2038300"/>
    <s v="Evening"/>
    <n v="11"/>
    <n v="20"/>
    <n v="0.55000000000000004"/>
  </r>
  <r>
    <x v="27"/>
    <x v="13"/>
    <x v="429"/>
    <x v="1"/>
    <x v="413"/>
    <x v="1"/>
    <n v="2169100"/>
    <s v="Evening"/>
    <n v="35"/>
    <n v="96"/>
    <n v="0.36458333333333331"/>
  </r>
  <r>
    <x v="27"/>
    <x v="13"/>
    <x v="232"/>
    <x v="0"/>
    <x v="229"/>
    <x v="0"/>
    <n v="79100"/>
    <s v="Evening"/>
    <n v="7"/>
    <n v="12"/>
    <n v="0.58333333333333337"/>
  </r>
  <r>
    <x v="27"/>
    <x v="13"/>
    <x v="232"/>
    <x v="0"/>
    <x v="229"/>
    <x v="1"/>
    <n v="182700"/>
    <s v="Evening"/>
    <n v="48"/>
    <n v="85"/>
    <n v="0.56470588235294117"/>
  </r>
  <r>
    <x v="27"/>
    <x v="13"/>
    <x v="233"/>
    <x v="6"/>
    <x v="230"/>
    <x v="0"/>
    <n v="354000"/>
    <s v="Evening"/>
    <n v="12"/>
    <n v="12"/>
    <n v="1"/>
  </r>
  <r>
    <x v="27"/>
    <x v="13"/>
    <x v="233"/>
    <x v="6"/>
    <x v="230"/>
    <x v="1"/>
    <n v="1142800"/>
    <s v="Evening"/>
    <n v="116"/>
    <n v="118"/>
    <n v="0.98305084745762716"/>
  </r>
  <r>
    <x v="27"/>
    <x v="13"/>
    <x v="430"/>
    <x v="2"/>
    <x v="414"/>
    <x v="1"/>
    <n v="441200"/>
    <s v="Evening"/>
    <n v="23"/>
    <n v="50"/>
    <n v="0.46"/>
  </r>
  <r>
    <x v="27"/>
    <x v="13"/>
    <x v="234"/>
    <x v="0"/>
    <x v="231"/>
    <x v="0"/>
    <n v="215200"/>
    <s v="Evening"/>
    <n v="8"/>
    <n v="12"/>
    <n v="0.66666666666666663"/>
  </r>
  <r>
    <x v="27"/>
    <x v="13"/>
    <x v="234"/>
    <x v="0"/>
    <x v="231"/>
    <x v="1"/>
    <n v="552600"/>
    <s v="Evening"/>
    <n v="61"/>
    <n v="85"/>
    <n v="0.71764705882352942"/>
  </r>
  <r>
    <x v="27"/>
    <x v="13"/>
    <x v="400"/>
    <x v="4"/>
    <x v="104"/>
    <x v="1"/>
    <n v="13600"/>
    <s v="Evening"/>
    <n v="2"/>
    <n v="12"/>
    <n v="0.16666666666666671"/>
  </r>
  <r>
    <x v="27"/>
    <x v="13"/>
    <x v="235"/>
    <x v="4"/>
    <x v="232"/>
    <x v="1"/>
    <n v="88000"/>
    <s v="Evening"/>
    <n v="8"/>
    <n v="12"/>
    <n v="0.66666666666666663"/>
  </r>
  <r>
    <x v="27"/>
    <x v="13"/>
    <x v="236"/>
    <x v="2"/>
    <x v="233"/>
    <x v="1"/>
    <n v="17600"/>
    <s v="Evening"/>
    <n v="2"/>
    <n v="50"/>
    <n v="0.04"/>
  </r>
  <r>
    <x v="27"/>
    <x v="13"/>
    <x v="237"/>
    <x v="2"/>
    <x v="234"/>
    <x v="1"/>
    <n v="239200"/>
    <s v="Evening"/>
    <n v="19"/>
    <n v="50"/>
    <n v="0.38"/>
  </r>
  <r>
    <x v="27"/>
    <x v="13"/>
    <x v="239"/>
    <x v="4"/>
    <x v="236"/>
    <x v="1"/>
    <n v="33600"/>
    <s v="Evening"/>
    <n v="4"/>
    <n v="12"/>
    <n v="0.33333333333333331"/>
  </r>
  <r>
    <x v="27"/>
    <x v="13"/>
    <x v="401"/>
    <x v="2"/>
    <x v="391"/>
    <x v="1"/>
    <n v="180000"/>
    <s v="Evening"/>
    <n v="27"/>
    <n v="50"/>
    <n v="0.54"/>
  </r>
  <r>
    <x v="27"/>
    <x v="13"/>
    <x v="240"/>
    <x v="2"/>
    <x v="237"/>
    <x v="1"/>
    <n v="240100"/>
    <s v="Evening"/>
    <n v="34"/>
    <n v="50"/>
    <n v="0.68"/>
  </r>
  <r>
    <x v="27"/>
    <x v="13"/>
    <x v="241"/>
    <x v="2"/>
    <x v="238"/>
    <x v="1"/>
    <n v="161000"/>
    <s v="Evening"/>
    <n v="23"/>
    <n v="50"/>
    <n v="0.46"/>
  </r>
  <r>
    <x v="27"/>
    <x v="13"/>
    <x v="242"/>
    <x v="2"/>
    <x v="239"/>
    <x v="1"/>
    <n v="505400"/>
    <s v="Evening"/>
    <n v="32"/>
    <n v="50"/>
    <n v="0.64"/>
  </r>
  <r>
    <x v="27"/>
    <x v="13"/>
    <x v="243"/>
    <x v="2"/>
    <x v="240"/>
    <x v="1"/>
    <n v="869600"/>
    <s v="Evening"/>
    <n v="49"/>
    <n v="50"/>
    <n v="0.98"/>
  </r>
  <r>
    <x v="27"/>
    <x v="13"/>
    <x v="350"/>
    <x v="0"/>
    <x v="344"/>
    <x v="0"/>
    <n v="137400"/>
    <s v="Evening"/>
    <n v="6"/>
    <n v="12"/>
    <n v="0.5"/>
  </r>
  <r>
    <x v="27"/>
    <x v="13"/>
    <x v="350"/>
    <x v="0"/>
    <x v="344"/>
    <x v="1"/>
    <n v="246400"/>
    <s v="Evening"/>
    <n v="32"/>
    <n v="85"/>
    <n v="0.37647058823529411"/>
  </r>
  <r>
    <x v="27"/>
    <x v="13"/>
    <x v="351"/>
    <x v="6"/>
    <x v="345"/>
    <x v="0"/>
    <n v="47100"/>
    <s v="Evening"/>
    <n v="3"/>
    <n v="12"/>
    <n v="0.25"/>
  </r>
  <r>
    <x v="27"/>
    <x v="13"/>
    <x v="351"/>
    <x v="6"/>
    <x v="345"/>
    <x v="1"/>
    <n v="208500"/>
    <s v="Evening"/>
    <n v="40"/>
    <n v="118"/>
    <n v="0.33898305084745761"/>
  </r>
  <r>
    <x v="27"/>
    <x v="14"/>
    <x v="402"/>
    <x v="0"/>
    <x v="392"/>
    <x v="0"/>
    <n v="106700"/>
    <s v="Evening"/>
    <n v="11"/>
    <n v="12"/>
    <n v="0.91666666666666663"/>
  </r>
  <r>
    <x v="27"/>
    <x v="14"/>
    <x v="402"/>
    <x v="0"/>
    <x v="392"/>
    <x v="1"/>
    <n v="228400"/>
    <s v="Evening"/>
    <n v="71"/>
    <n v="85"/>
    <n v="0.83529411764705885"/>
  </r>
  <r>
    <x v="27"/>
    <x v="14"/>
    <x v="457"/>
    <x v="4"/>
    <x v="439"/>
    <x v="1"/>
    <n v="4400"/>
    <s v="Evening"/>
    <n v="1"/>
    <n v="12"/>
    <n v="8.3333333333333329E-2"/>
  </r>
  <r>
    <x v="27"/>
    <x v="14"/>
    <x v="352"/>
    <x v="3"/>
    <x v="346"/>
    <x v="0"/>
    <n v="1423100"/>
    <s v="Evening"/>
    <n v="7"/>
    <n v="30"/>
    <n v="0.23333333333333331"/>
  </r>
  <r>
    <x v="27"/>
    <x v="14"/>
    <x v="352"/>
    <x v="3"/>
    <x v="346"/>
    <x v="1"/>
    <n v="3810200"/>
    <s v="Evening"/>
    <n v="56"/>
    <n v="192"/>
    <n v="0.29166666666666669"/>
  </r>
  <r>
    <x v="27"/>
    <x v="14"/>
    <x v="244"/>
    <x v="0"/>
    <x v="241"/>
    <x v="0"/>
    <n v="303100"/>
    <s v="Evening"/>
    <n v="7"/>
    <n v="12"/>
    <n v="0.58333333333333337"/>
  </r>
  <r>
    <x v="27"/>
    <x v="14"/>
    <x v="244"/>
    <x v="0"/>
    <x v="241"/>
    <x v="1"/>
    <n v="391800"/>
    <s v="Evening"/>
    <n v="27"/>
    <n v="85"/>
    <n v="0.31764705882352939"/>
  </r>
  <r>
    <x v="27"/>
    <x v="14"/>
    <x v="245"/>
    <x v="0"/>
    <x v="242"/>
    <x v="0"/>
    <n v="396000"/>
    <s v="Evening"/>
    <n v="12"/>
    <n v="12"/>
    <n v="1"/>
  </r>
  <r>
    <x v="27"/>
    <x v="14"/>
    <x v="245"/>
    <x v="0"/>
    <x v="242"/>
    <x v="1"/>
    <n v="929500"/>
    <s v="Evening"/>
    <n v="84"/>
    <n v="85"/>
    <n v="0.9882352941176471"/>
  </r>
  <r>
    <x v="27"/>
    <x v="14"/>
    <x v="246"/>
    <x v="7"/>
    <x v="243"/>
    <x v="0"/>
    <n v="516000"/>
    <s v="Evening"/>
    <n v="24"/>
    <n v="28"/>
    <n v="0.8571428571428571"/>
  </r>
  <r>
    <x v="27"/>
    <x v="14"/>
    <x v="246"/>
    <x v="7"/>
    <x v="243"/>
    <x v="1"/>
    <n v="907000"/>
    <s v="Evening"/>
    <n v="125"/>
    <n v="142"/>
    <n v="0.88028169014084512"/>
  </r>
  <r>
    <x v="27"/>
    <x v="14"/>
    <x v="247"/>
    <x v="3"/>
    <x v="244"/>
    <x v="0"/>
    <n v="763400"/>
    <s v="Evening"/>
    <n v="22"/>
    <n v="30"/>
    <n v="0.73333333333333328"/>
  </r>
  <r>
    <x v="27"/>
    <x v="14"/>
    <x v="247"/>
    <x v="3"/>
    <x v="244"/>
    <x v="1"/>
    <n v="1759300"/>
    <s v="Evening"/>
    <n v="151"/>
    <n v="192"/>
    <n v="0.78645833333333337"/>
  </r>
  <r>
    <x v="27"/>
    <x v="14"/>
    <x v="248"/>
    <x v="5"/>
    <x v="245"/>
    <x v="0"/>
    <n v="884100"/>
    <s v="Evening"/>
    <n v="21"/>
    <n v="30"/>
    <n v="0.7"/>
  </r>
  <r>
    <x v="27"/>
    <x v="14"/>
    <x v="248"/>
    <x v="5"/>
    <x v="245"/>
    <x v="2"/>
    <n v="812600"/>
    <s v="Evening"/>
    <n v="34"/>
    <n v="48"/>
    <n v="0.70833333333333337"/>
  </r>
  <r>
    <x v="27"/>
    <x v="14"/>
    <x v="248"/>
    <x v="5"/>
    <x v="245"/>
    <x v="1"/>
    <n v="3626000"/>
    <s v="Evening"/>
    <n v="258"/>
    <n v="324"/>
    <n v="0.79629629629629628"/>
  </r>
  <r>
    <x v="27"/>
    <x v="14"/>
    <x v="403"/>
    <x v="7"/>
    <x v="68"/>
    <x v="0"/>
    <n v="282000"/>
    <s v="Evening"/>
    <n v="15"/>
    <n v="28"/>
    <n v="0.5357142857142857"/>
  </r>
  <r>
    <x v="27"/>
    <x v="14"/>
    <x v="403"/>
    <x v="7"/>
    <x v="68"/>
    <x v="1"/>
    <n v="399300"/>
    <s v="Evening"/>
    <n v="63"/>
    <n v="142"/>
    <n v="0.44366197183098588"/>
  </r>
  <r>
    <x v="27"/>
    <x v="14"/>
    <x v="249"/>
    <x v="2"/>
    <x v="246"/>
    <x v="1"/>
    <n v="767600"/>
    <s v="Evening"/>
    <n v="40"/>
    <n v="50"/>
    <n v="0.8"/>
  </r>
  <r>
    <x v="27"/>
    <x v="14"/>
    <x v="250"/>
    <x v="0"/>
    <x v="247"/>
    <x v="0"/>
    <n v="113300"/>
    <s v="Evening"/>
    <n v="11"/>
    <n v="12"/>
    <n v="0.91666666666666663"/>
  </r>
  <r>
    <x v="27"/>
    <x v="14"/>
    <x v="250"/>
    <x v="0"/>
    <x v="247"/>
    <x v="1"/>
    <n v="291000"/>
    <s v="Evening"/>
    <n v="85"/>
    <n v="85"/>
    <n v="1"/>
  </r>
  <r>
    <x v="27"/>
    <x v="14"/>
    <x v="251"/>
    <x v="0"/>
    <x v="248"/>
    <x v="0"/>
    <n v="109500"/>
    <s v="Evening"/>
    <n v="3"/>
    <n v="12"/>
    <n v="0.25"/>
  </r>
  <r>
    <x v="27"/>
    <x v="14"/>
    <x v="251"/>
    <x v="0"/>
    <x v="248"/>
    <x v="1"/>
    <n v="329400"/>
    <s v="Evening"/>
    <n v="27"/>
    <n v="85"/>
    <n v="0.31764705882352939"/>
  </r>
  <r>
    <x v="27"/>
    <x v="14"/>
    <x v="252"/>
    <x v="3"/>
    <x v="249"/>
    <x v="0"/>
    <n v="654400"/>
    <s v="Evening"/>
    <n v="16"/>
    <n v="30"/>
    <n v="0.53333333333333333"/>
  </r>
  <r>
    <x v="27"/>
    <x v="14"/>
    <x v="252"/>
    <x v="3"/>
    <x v="249"/>
    <x v="1"/>
    <n v="1991200"/>
    <s v="Evening"/>
    <n v="146"/>
    <n v="192"/>
    <n v="0.76041666666666663"/>
  </r>
  <r>
    <x v="27"/>
    <x v="14"/>
    <x v="253"/>
    <x v="1"/>
    <x v="250"/>
    <x v="0"/>
    <n v="1594400"/>
    <s v="Evening"/>
    <n v="8"/>
    <n v="20"/>
    <n v="0.4"/>
  </r>
  <r>
    <x v="27"/>
    <x v="14"/>
    <x v="253"/>
    <x v="1"/>
    <x v="250"/>
    <x v="1"/>
    <n v="3273700"/>
    <s v="Evening"/>
    <n v="49"/>
    <n v="96"/>
    <n v="0.51041666666666663"/>
  </r>
  <r>
    <x v="27"/>
    <x v="14"/>
    <x v="254"/>
    <x v="6"/>
    <x v="251"/>
    <x v="0"/>
    <n v="31400"/>
    <s v="Evening"/>
    <n v="2"/>
    <n v="12"/>
    <n v="0.16666666666666671"/>
  </r>
  <r>
    <x v="27"/>
    <x v="14"/>
    <x v="254"/>
    <x v="6"/>
    <x v="251"/>
    <x v="1"/>
    <n v="199100"/>
    <s v="Evening"/>
    <n v="38"/>
    <n v="118"/>
    <n v="0.32203389830508472"/>
  </r>
  <r>
    <x v="27"/>
    <x v="15"/>
    <x v="255"/>
    <x v="5"/>
    <x v="252"/>
    <x v="0"/>
    <n v="757800"/>
    <s v="Evening"/>
    <n v="18"/>
    <n v="30"/>
    <n v="0.6"/>
  </r>
  <r>
    <x v="27"/>
    <x v="15"/>
    <x v="255"/>
    <x v="5"/>
    <x v="252"/>
    <x v="2"/>
    <n v="908200"/>
    <s v="Evening"/>
    <n v="38"/>
    <n v="48"/>
    <n v="0.79166666666666663"/>
  </r>
  <r>
    <x v="27"/>
    <x v="15"/>
    <x v="255"/>
    <x v="5"/>
    <x v="252"/>
    <x v="1"/>
    <n v="3246600"/>
    <s v="Evening"/>
    <n v="231"/>
    <n v="324"/>
    <n v="0.71296296296296291"/>
  </r>
  <r>
    <x v="27"/>
    <x v="15"/>
    <x v="256"/>
    <x v="2"/>
    <x v="253"/>
    <x v="1"/>
    <n v="315500"/>
    <s v="Evening"/>
    <n v="33"/>
    <n v="50"/>
    <n v="0.66"/>
  </r>
  <r>
    <x v="27"/>
    <x v="15"/>
    <x v="257"/>
    <x v="2"/>
    <x v="254"/>
    <x v="1"/>
    <n v="191300"/>
    <s v="Evening"/>
    <n v="13"/>
    <n v="50"/>
    <n v="0.26"/>
  </r>
  <r>
    <x v="27"/>
    <x v="15"/>
    <x v="258"/>
    <x v="2"/>
    <x v="255"/>
    <x v="1"/>
    <n v="188800"/>
    <s v="Evening"/>
    <n v="15"/>
    <n v="50"/>
    <n v="0.3"/>
  </r>
  <r>
    <x v="27"/>
    <x v="15"/>
    <x v="259"/>
    <x v="0"/>
    <x v="256"/>
    <x v="0"/>
    <n v="129000"/>
    <s v="Evening"/>
    <n v="6"/>
    <n v="12"/>
    <n v="0.5"/>
  </r>
  <r>
    <x v="27"/>
    <x v="15"/>
    <x v="259"/>
    <x v="0"/>
    <x v="256"/>
    <x v="1"/>
    <n v="354900"/>
    <s v="Evening"/>
    <n v="49"/>
    <n v="85"/>
    <n v="0.57647058823529407"/>
  </r>
  <r>
    <x v="27"/>
    <x v="15"/>
    <x v="261"/>
    <x v="2"/>
    <x v="258"/>
    <x v="1"/>
    <n v="42000"/>
    <s v="Evening"/>
    <n v="4"/>
    <n v="50"/>
    <n v="0.08"/>
  </r>
  <r>
    <x v="27"/>
    <x v="15"/>
    <x v="262"/>
    <x v="0"/>
    <x v="259"/>
    <x v="0"/>
    <n v="494400"/>
    <s v="Evening"/>
    <n v="12"/>
    <n v="12"/>
    <n v="1"/>
  </r>
  <r>
    <x v="27"/>
    <x v="15"/>
    <x v="262"/>
    <x v="0"/>
    <x v="259"/>
    <x v="1"/>
    <n v="1116700"/>
    <s v="Evening"/>
    <n v="81"/>
    <n v="85"/>
    <n v="0.95294117647058818"/>
  </r>
  <r>
    <x v="27"/>
    <x v="15"/>
    <x v="263"/>
    <x v="6"/>
    <x v="260"/>
    <x v="0"/>
    <n v="427900"/>
    <s v="Evening"/>
    <n v="11"/>
    <n v="12"/>
    <n v="0.91666666666666663"/>
  </r>
  <r>
    <x v="27"/>
    <x v="15"/>
    <x v="263"/>
    <x v="6"/>
    <x v="260"/>
    <x v="1"/>
    <n v="1055600"/>
    <s v="Evening"/>
    <n v="81"/>
    <n v="118"/>
    <n v="0.68644067796610164"/>
  </r>
  <r>
    <x v="27"/>
    <x v="15"/>
    <x v="264"/>
    <x v="7"/>
    <x v="261"/>
    <x v="0"/>
    <n v="220000"/>
    <s v="Evening"/>
    <n v="8"/>
    <n v="28"/>
    <n v="0.2857142857142857"/>
  </r>
  <r>
    <x v="27"/>
    <x v="15"/>
    <x v="264"/>
    <x v="7"/>
    <x v="261"/>
    <x v="1"/>
    <n v="428600"/>
    <s v="Evening"/>
    <n v="46"/>
    <n v="142"/>
    <n v="0.323943661971831"/>
  </r>
  <r>
    <x v="27"/>
    <x v="15"/>
    <x v="448"/>
    <x v="7"/>
    <x v="178"/>
    <x v="0"/>
    <n v="247500"/>
    <s v="Evening"/>
    <n v="9"/>
    <n v="28"/>
    <n v="0.32142857142857151"/>
  </r>
  <r>
    <x v="27"/>
    <x v="15"/>
    <x v="448"/>
    <x v="7"/>
    <x v="178"/>
    <x v="1"/>
    <n v="352300"/>
    <s v="Evening"/>
    <n v="38"/>
    <n v="142"/>
    <n v="0.26760563380281688"/>
  </r>
  <r>
    <x v="27"/>
    <x v="15"/>
    <x v="265"/>
    <x v="3"/>
    <x v="262"/>
    <x v="0"/>
    <n v="832800"/>
    <s v="Evening"/>
    <n v="24"/>
    <n v="30"/>
    <n v="0.8"/>
  </r>
  <r>
    <x v="27"/>
    <x v="15"/>
    <x v="265"/>
    <x v="3"/>
    <x v="262"/>
    <x v="1"/>
    <n v="1803500"/>
    <s v="Evening"/>
    <n v="155"/>
    <n v="192"/>
    <n v="0.80729166666666663"/>
  </r>
  <r>
    <x v="27"/>
    <x v="15"/>
    <x v="266"/>
    <x v="6"/>
    <x v="263"/>
    <x v="0"/>
    <n v="329400"/>
    <s v="Evening"/>
    <n v="9"/>
    <n v="12"/>
    <n v="0.75"/>
  </r>
  <r>
    <x v="27"/>
    <x v="15"/>
    <x v="266"/>
    <x v="6"/>
    <x v="263"/>
    <x v="1"/>
    <n v="1215000"/>
    <s v="Evening"/>
    <n v="99"/>
    <n v="118"/>
    <n v="0.83898305084745761"/>
  </r>
  <r>
    <x v="27"/>
    <x v="15"/>
    <x v="267"/>
    <x v="2"/>
    <x v="264"/>
    <x v="1"/>
    <n v="69100"/>
    <s v="Evening"/>
    <n v="22"/>
    <n v="50"/>
    <n v="0.44"/>
  </r>
  <r>
    <x v="27"/>
    <x v="15"/>
    <x v="268"/>
    <x v="5"/>
    <x v="265"/>
    <x v="0"/>
    <n v="630000"/>
    <s v="Evening"/>
    <n v="18"/>
    <n v="30"/>
    <n v="0.6"/>
  </r>
  <r>
    <x v="27"/>
    <x v="15"/>
    <x v="268"/>
    <x v="5"/>
    <x v="265"/>
    <x v="2"/>
    <n v="676600"/>
    <s v="Evening"/>
    <n v="34"/>
    <n v="48"/>
    <n v="0.70833333333333337"/>
  </r>
  <r>
    <x v="27"/>
    <x v="15"/>
    <x v="268"/>
    <x v="5"/>
    <x v="265"/>
    <x v="1"/>
    <n v="2523200"/>
    <s v="Evening"/>
    <n v="215"/>
    <n v="324"/>
    <n v="0.6635802469135802"/>
  </r>
  <r>
    <x v="27"/>
    <x v="15"/>
    <x v="270"/>
    <x v="7"/>
    <x v="75"/>
    <x v="0"/>
    <n v="288000"/>
    <s v="Evening"/>
    <n v="16"/>
    <n v="28"/>
    <n v="0.5714285714285714"/>
  </r>
  <r>
    <x v="27"/>
    <x v="15"/>
    <x v="270"/>
    <x v="7"/>
    <x v="75"/>
    <x v="1"/>
    <n v="623400"/>
    <s v="Evening"/>
    <n v="103"/>
    <n v="142"/>
    <n v="0.72535211267605637"/>
  </r>
  <r>
    <x v="27"/>
    <x v="15"/>
    <x v="271"/>
    <x v="0"/>
    <x v="267"/>
    <x v="0"/>
    <n v="330000"/>
    <s v="Evening"/>
    <n v="10"/>
    <n v="12"/>
    <n v="0.83333333333333337"/>
  </r>
  <r>
    <x v="27"/>
    <x v="15"/>
    <x v="271"/>
    <x v="0"/>
    <x v="267"/>
    <x v="1"/>
    <n v="654500"/>
    <s v="Evening"/>
    <n v="59"/>
    <n v="85"/>
    <n v="0.69411764705882351"/>
  </r>
  <r>
    <x v="27"/>
    <x v="15"/>
    <x v="272"/>
    <x v="4"/>
    <x v="268"/>
    <x v="1"/>
    <n v="34800"/>
    <s v="Evening"/>
    <n v="6"/>
    <n v="12"/>
    <n v="0.5"/>
  </r>
  <r>
    <x v="27"/>
    <x v="15"/>
    <x v="273"/>
    <x v="0"/>
    <x v="269"/>
    <x v="0"/>
    <n v="242400"/>
    <s v="Evening"/>
    <n v="12"/>
    <n v="12"/>
    <n v="1"/>
  </r>
  <r>
    <x v="27"/>
    <x v="15"/>
    <x v="273"/>
    <x v="0"/>
    <x v="269"/>
    <x v="1"/>
    <n v="499300"/>
    <s v="Evening"/>
    <n v="74"/>
    <n v="85"/>
    <n v="0.87058823529411766"/>
  </r>
  <r>
    <x v="27"/>
    <x v="16"/>
    <x v="274"/>
    <x v="2"/>
    <x v="270"/>
    <x v="1"/>
    <n v="65800"/>
    <s v="Evening"/>
    <n v="12"/>
    <n v="50"/>
    <n v="0.24"/>
  </r>
  <r>
    <x v="27"/>
    <x v="16"/>
    <x v="418"/>
    <x v="0"/>
    <x v="404"/>
    <x v="0"/>
    <n v="150500"/>
    <s v="Evening"/>
    <n v="7"/>
    <n v="12"/>
    <n v="0.58333333333333337"/>
  </r>
  <r>
    <x v="27"/>
    <x v="16"/>
    <x v="418"/>
    <x v="0"/>
    <x v="404"/>
    <x v="1"/>
    <n v="404600"/>
    <s v="Evening"/>
    <n v="56"/>
    <n v="85"/>
    <n v="0.6588235294117647"/>
  </r>
  <r>
    <x v="27"/>
    <x v="16"/>
    <x v="275"/>
    <x v="0"/>
    <x v="271"/>
    <x v="0"/>
    <n v="128800"/>
    <s v="Evening"/>
    <n v="8"/>
    <n v="12"/>
    <n v="0.66666666666666663"/>
  </r>
  <r>
    <x v="27"/>
    <x v="16"/>
    <x v="275"/>
    <x v="0"/>
    <x v="271"/>
    <x v="1"/>
    <n v="304400"/>
    <s v="Evening"/>
    <n v="56"/>
    <n v="85"/>
    <n v="0.6588235294117647"/>
  </r>
  <r>
    <x v="27"/>
    <x v="16"/>
    <x v="276"/>
    <x v="0"/>
    <x v="64"/>
    <x v="0"/>
    <n v="33300"/>
    <s v="Evening"/>
    <n v="3"/>
    <n v="12"/>
    <n v="0.25"/>
  </r>
  <r>
    <x v="27"/>
    <x v="16"/>
    <x v="276"/>
    <x v="0"/>
    <x v="64"/>
    <x v="1"/>
    <n v="83000"/>
    <s v="Evening"/>
    <n v="22"/>
    <n v="85"/>
    <n v="0.25882352941176467"/>
  </r>
  <r>
    <x v="27"/>
    <x v="16"/>
    <x v="419"/>
    <x v="0"/>
    <x v="200"/>
    <x v="0"/>
    <n v="66600"/>
    <s v="Evening"/>
    <n v="6"/>
    <n v="12"/>
    <n v="0.5"/>
  </r>
  <r>
    <x v="27"/>
    <x v="16"/>
    <x v="419"/>
    <x v="0"/>
    <x v="200"/>
    <x v="1"/>
    <n v="182500"/>
    <s v="Evening"/>
    <n v="49"/>
    <n v="85"/>
    <n v="0.57647058823529407"/>
  </r>
  <r>
    <x v="27"/>
    <x v="16"/>
    <x v="376"/>
    <x v="0"/>
    <x v="369"/>
    <x v="0"/>
    <n v="119000"/>
    <s v="Evening"/>
    <n v="10"/>
    <n v="12"/>
    <n v="0.83333333333333337"/>
  </r>
  <r>
    <x v="27"/>
    <x v="16"/>
    <x v="376"/>
    <x v="0"/>
    <x v="369"/>
    <x v="1"/>
    <n v="257200"/>
    <s v="Evening"/>
    <n v="64"/>
    <n v="85"/>
    <n v="0.75294117647058822"/>
  </r>
  <r>
    <x v="27"/>
    <x v="16"/>
    <x v="277"/>
    <x v="3"/>
    <x v="272"/>
    <x v="0"/>
    <n v="1737900"/>
    <s v="Evening"/>
    <n v="9"/>
    <n v="30"/>
    <n v="0.3"/>
  </r>
  <r>
    <x v="27"/>
    <x v="16"/>
    <x v="277"/>
    <x v="3"/>
    <x v="272"/>
    <x v="1"/>
    <n v="2453600"/>
    <s v="Evening"/>
    <n v="38"/>
    <n v="192"/>
    <n v="0.19791666666666671"/>
  </r>
  <r>
    <x v="27"/>
    <x v="16"/>
    <x v="420"/>
    <x v="2"/>
    <x v="405"/>
    <x v="1"/>
    <n v="111800"/>
    <s v="Evening"/>
    <n v="15"/>
    <n v="50"/>
    <n v="0.3"/>
  </r>
  <r>
    <x v="27"/>
    <x v="16"/>
    <x v="278"/>
    <x v="2"/>
    <x v="273"/>
    <x v="1"/>
    <n v="69100"/>
    <s v="Evening"/>
    <n v="9"/>
    <n v="50"/>
    <n v="0.18"/>
  </r>
  <r>
    <x v="27"/>
    <x v="16"/>
    <x v="279"/>
    <x v="3"/>
    <x v="274"/>
    <x v="0"/>
    <n v="2234400"/>
    <s v="Evening"/>
    <n v="12"/>
    <n v="30"/>
    <n v="0.4"/>
  </r>
  <r>
    <x v="27"/>
    <x v="16"/>
    <x v="279"/>
    <x v="3"/>
    <x v="274"/>
    <x v="1"/>
    <n v="6433500"/>
    <s v="Evening"/>
    <n v="103"/>
    <n v="192"/>
    <n v="0.53645833333333337"/>
  </r>
  <r>
    <x v="27"/>
    <x v="16"/>
    <x v="280"/>
    <x v="0"/>
    <x v="275"/>
    <x v="0"/>
    <n v="269000"/>
    <s v="Evening"/>
    <n v="10"/>
    <n v="12"/>
    <n v="0.83333333333333337"/>
  </r>
  <r>
    <x v="27"/>
    <x v="16"/>
    <x v="280"/>
    <x v="0"/>
    <x v="275"/>
    <x v="1"/>
    <n v="434700"/>
    <s v="Evening"/>
    <n v="48"/>
    <n v="85"/>
    <n v="0.56470588235294117"/>
  </r>
  <r>
    <x v="27"/>
    <x v="16"/>
    <x v="281"/>
    <x v="7"/>
    <x v="45"/>
    <x v="0"/>
    <n v="280000"/>
    <s v="Evening"/>
    <n v="14"/>
    <n v="28"/>
    <n v="0.5"/>
  </r>
  <r>
    <x v="27"/>
    <x v="16"/>
    <x v="281"/>
    <x v="7"/>
    <x v="45"/>
    <x v="1"/>
    <n v="526800"/>
    <s v="Evening"/>
    <n v="78"/>
    <n v="142"/>
    <n v="0.54929577464788737"/>
  </r>
  <r>
    <x v="27"/>
    <x v="16"/>
    <x v="282"/>
    <x v="2"/>
    <x v="276"/>
    <x v="1"/>
    <n v="95100"/>
    <s v="Evening"/>
    <n v="23"/>
    <n v="50"/>
    <n v="0.46"/>
  </r>
  <r>
    <x v="27"/>
    <x v="16"/>
    <x v="283"/>
    <x v="2"/>
    <x v="277"/>
    <x v="1"/>
    <n v="128300"/>
    <s v="Evening"/>
    <n v="31"/>
    <n v="50"/>
    <n v="0.62"/>
  </r>
  <r>
    <x v="27"/>
    <x v="16"/>
    <x v="284"/>
    <x v="0"/>
    <x v="278"/>
    <x v="0"/>
    <n v="106400"/>
    <s v="Evening"/>
    <n v="4"/>
    <n v="12"/>
    <n v="0.33333333333333331"/>
  </r>
  <r>
    <x v="27"/>
    <x v="16"/>
    <x v="284"/>
    <x v="0"/>
    <x v="278"/>
    <x v="1"/>
    <n v="391600"/>
    <s v="Evening"/>
    <n v="44"/>
    <n v="85"/>
    <n v="0.51764705882352946"/>
  </r>
  <r>
    <x v="27"/>
    <x v="16"/>
    <x v="404"/>
    <x v="0"/>
    <x v="393"/>
    <x v="0"/>
    <n v="277200"/>
    <s v="Evening"/>
    <n v="12"/>
    <n v="12"/>
    <n v="1"/>
  </r>
  <r>
    <x v="27"/>
    <x v="16"/>
    <x v="404"/>
    <x v="0"/>
    <x v="393"/>
    <x v="1"/>
    <n v="604600"/>
    <s v="Evening"/>
    <n v="78"/>
    <n v="85"/>
    <n v="0.91764705882352937"/>
  </r>
  <r>
    <x v="27"/>
    <x v="17"/>
    <x v="285"/>
    <x v="1"/>
    <x v="279"/>
    <x v="0"/>
    <n v="1398600"/>
    <s v="Night"/>
    <n v="7"/>
    <n v="20"/>
    <n v="0.35"/>
  </r>
  <r>
    <x v="27"/>
    <x v="17"/>
    <x v="285"/>
    <x v="1"/>
    <x v="279"/>
    <x v="1"/>
    <n v="2131200"/>
    <s v="Night"/>
    <n v="32"/>
    <n v="96"/>
    <n v="0.33333333333333331"/>
  </r>
  <r>
    <x v="27"/>
    <x v="17"/>
    <x v="286"/>
    <x v="3"/>
    <x v="280"/>
    <x v="0"/>
    <n v="4981500"/>
    <s v="Night"/>
    <n v="27"/>
    <n v="30"/>
    <n v="0.9"/>
  </r>
  <r>
    <x v="27"/>
    <x v="17"/>
    <x v="286"/>
    <x v="3"/>
    <x v="280"/>
    <x v="1"/>
    <n v="11174900"/>
    <s v="Night"/>
    <n v="181"/>
    <n v="192"/>
    <n v="0.94270833333333337"/>
  </r>
  <r>
    <x v="27"/>
    <x v="17"/>
    <x v="287"/>
    <x v="1"/>
    <x v="281"/>
    <x v="0"/>
    <n v="145300"/>
    <s v="Night"/>
    <n v="1"/>
    <n v="20"/>
    <n v="0.05"/>
  </r>
  <r>
    <x v="27"/>
    <x v="17"/>
    <x v="287"/>
    <x v="1"/>
    <x v="281"/>
    <x v="1"/>
    <n v="537300"/>
    <s v="Night"/>
    <n v="11"/>
    <n v="96"/>
    <n v="0.1145833333333333"/>
  </r>
  <r>
    <x v="28"/>
    <x v="0"/>
    <x v="0"/>
    <x v="0"/>
    <x v="0"/>
    <x v="0"/>
    <n v="203500"/>
    <s v="EarlyMorning"/>
    <n v="11"/>
    <n v="12"/>
    <n v="0.91666666666666663"/>
  </r>
  <r>
    <x v="28"/>
    <x v="0"/>
    <x v="0"/>
    <x v="0"/>
    <x v="0"/>
    <x v="1"/>
    <n v="449400"/>
    <s v="EarlyMorning"/>
    <n v="72"/>
    <n v="85"/>
    <n v="0.84705882352941175"/>
  </r>
  <r>
    <x v="28"/>
    <x v="1"/>
    <x v="1"/>
    <x v="1"/>
    <x v="1"/>
    <x v="0"/>
    <n v="145300"/>
    <s v="EarlyMorning"/>
    <n v="1"/>
    <n v="20"/>
    <n v="0.05"/>
  </r>
  <r>
    <x v="28"/>
    <x v="1"/>
    <x v="1"/>
    <x v="1"/>
    <x v="1"/>
    <x v="1"/>
    <n v="580800"/>
    <s v="EarlyMorning"/>
    <n v="12"/>
    <n v="96"/>
    <n v="0.125"/>
  </r>
  <r>
    <x v="28"/>
    <x v="1"/>
    <x v="2"/>
    <x v="2"/>
    <x v="2"/>
    <x v="1"/>
    <n v="164000"/>
    <s v="EarlyMorning"/>
    <n v="7"/>
    <n v="50"/>
    <n v="0.14000000000000001"/>
  </r>
  <r>
    <x v="28"/>
    <x v="18"/>
    <x v="289"/>
    <x v="7"/>
    <x v="283"/>
    <x v="0"/>
    <n v="3721200"/>
    <s v="Morning"/>
    <n v="28"/>
    <n v="28"/>
    <n v="1"/>
  </r>
  <r>
    <x v="28"/>
    <x v="18"/>
    <x v="289"/>
    <x v="7"/>
    <x v="283"/>
    <x v="1"/>
    <n v="5803000"/>
    <s v="Morning"/>
    <n v="130"/>
    <n v="142"/>
    <n v="0.91549295774647887"/>
  </r>
  <r>
    <x v="28"/>
    <x v="2"/>
    <x v="3"/>
    <x v="1"/>
    <x v="3"/>
    <x v="0"/>
    <n v="1610000"/>
    <s v="Morning"/>
    <n v="14"/>
    <n v="20"/>
    <n v="0.7"/>
  </r>
  <r>
    <x v="28"/>
    <x v="2"/>
    <x v="3"/>
    <x v="1"/>
    <x v="3"/>
    <x v="1"/>
    <n v="2003300"/>
    <s v="Morning"/>
    <n v="52"/>
    <n v="96"/>
    <n v="0.54166666666666663"/>
  </r>
  <r>
    <x v="28"/>
    <x v="2"/>
    <x v="4"/>
    <x v="3"/>
    <x v="4"/>
    <x v="0"/>
    <n v="2979200"/>
    <s v="Morning"/>
    <n v="16"/>
    <n v="30"/>
    <n v="0.53333333333333333"/>
  </r>
  <r>
    <x v="28"/>
    <x v="2"/>
    <x v="4"/>
    <x v="3"/>
    <x v="4"/>
    <x v="1"/>
    <n v="6737800"/>
    <s v="Morning"/>
    <n v="108"/>
    <n v="192"/>
    <n v="0.5625"/>
  </r>
  <r>
    <x v="28"/>
    <x v="2"/>
    <x v="5"/>
    <x v="2"/>
    <x v="5"/>
    <x v="1"/>
    <n v="80700"/>
    <s v="Morning"/>
    <n v="4"/>
    <n v="50"/>
    <n v="0.08"/>
  </r>
  <r>
    <x v="28"/>
    <x v="3"/>
    <x v="6"/>
    <x v="4"/>
    <x v="6"/>
    <x v="1"/>
    <n v="60900"/>
    <s v="Morning"/>
    <n v="7"/>
    <n v="12"/>
    <n v="0.58333333333333337"/>
  </r>
  <r>
    <x v="28"/>
    <x v="3"/>
    <x v="290"/>
    <x v="0"/>
    <x v="284"/>
    <x v="0"/>
    <n v="108000"/>
    <s v="Morning"/>
    <n v="6"/>
    <n v="12"/>
    <n v="0.5"/>
  </r>
  <r>
    <x v="28"/>
    <x v="3"/>
    <x v="290"/>
    <x v="0"/>
    <x v="284"/>
    <x v="1"/>
    <n v="210000"/>
    <s v="Morning"/>
    <n v="35"/>
    <n v="85"/>
    <n v="0.41176470588235292"/>
  </r>
  <r>
    <x v="28"/>
    <x v="3"/>
    <x v="7"/>
    <x v="0"/>
    <x v="7"/>
    <x v="0"/>
    <n v="457600"/>
    <s v="Morning"/>
    <n v="8"/>
    <n v="12"/>
    <n v="0.66666666666666663"/>
  </r>
  <r>
    <x v="28"/>
    <x v="3"/>
    <x v="7"/>
    <x v="0"/>
    <x v="7"/>
    <x v="1"/>
    <n v="1325500"/>
    <s v="Morning"/>
    <n v="69"/>
    <n v="85"/>
    <n v="0.81176470588235294"/>
  </r>
  <r>
    <x v="28"/>
    <x v="3"/>
    <x v="291"/>
    <x v="4"/>
    <x v="285"/>
    <x v="1"/>
    <n v="63800"/>
    <s v="Morning"/>
    <n v="11"/>
    <n v="12"/>
    <n v="0.91666666666666663"/>
  </r>
  <r>
    <x v="28"/>
    <x v="3"/>
    <x v="8"/>
    <x v="0"/>
    <x v="8"/>
    <x v="0"/>
    <n v="260700"/>
    <s v="Morning"/>
    <n v="3"/>
    <n v="12"/>
    <n v="0.25"/>
  </r>
  <r>
    <x v="28"/>
    <x v="3"/>
    <x v="8"/>
    <x v="0"/>
    <x v="8"/>
    <x v="1"/>
    <n v="1046900"/>
    <s v="Morning"/>
    <n v="36"/>
    <n v="85"/>
    <n v="0.42352941176470588"/>
  </r>
  <r>
    <x v="28"/>
    <x v="3"/>
    <x v="9"/>
    <x v="2"/>
    <x v="9"/>
    <x v="1"/>
    <n v="228000"/>
    <s v="Morning"/>
    <n v="10"/>
    <n v="50"/>
    <n v="0.2"/>
  </r>
  <r>
    <x v="28"/>
    <x v="4"/>
    <x v="10"/>
    <x v="0"/>
    <x v="10"/>
    <x v="0"/>
    <n v="117600"/>
    <s v="Morning"/>
    <n v="12"/>
    <n v="12"/>
    <n v="1"/>
  </r>
  <r>
    <x v="28"/>
    <x v="4"/>
    <x v="10"/>
    <x v="0"/>
    <x v="10"/>
    <x v="1"/>
    <n v="239100"/>
    <s v="Morning"/>
    <n v="72"/>
    <n v="85"/>
    <n v="0.84705882352941175"/>
  </r>
  <r>
    <x v="28"/>
    <x v="4"/>
    <x v="292"/>
    <x v="4"/>
    <x v="286"/>
    <x v="1"/>
    <n v="58800"/>
    <s v="Morning"/>
    <n v="12"/>
    <n v="12"/>
    <n v="1"/>
  </r>
  <r>
    <x v="28"/>
    <x v="4"/>
    <x v="11"/>
    <x v="3"/>
    <x v="11"/>
    <x v="0"/>
    <n v="1154400"/>
    <s v="Morning"/>
    <n v="8"/>
    <n v="30"/>
    <n v="0.26666666666666672"/>
  </r>
  <r>
    <x v="28"/>
    <x v="4"/>
    <x v="11"/>
    <x v="3"/>
    <x v="11"/>
    <x v="1"/>
    <n v="1063000"/>
    <s v="Morning"/>
    <n v="22"/>
    <n v="192"/>
    <n v="0.1145833333333333"/>
  </r>
  <r>
    <x v="28"/>
    <x v="4"/>
    <x v="12"/>
    <x v="4"/>
    <x v="12"/>
    <x v="1"/>
    <n v="75600"/>
    <s v="Morning"/>
    <n v="12"/>
    <n v="12"/>
    <n v="1"/>
  </r>
  <r>
    <x v="28"/>
    <x v="4"/>
    <x v="13"/>
    <x v="0"/>
    <x v="13"/>
    <x v="0"/>
    <n v="286000"/>
    <s v="Morning"/>
    <n v="5"/>
    <n v="12"/>
    <n v="0.41666666666666669"/>
  </r>
  <r>
    <x v="28"/>
    <x v="4"/>
    <x v="13"/>
    <x v="0"/>
    <x v="13"/>
    <x v="1"/>
    <n v="676100"/>
    <s v="Morning"/>
    <n v="35"/>
    <n v="85"/>
    <n v="0.41176470588235292"/>
  </r>
  <r>
    <x v="28"/>
    <x v="4"/>
    <x v="293"/>
    <x v="2"/>
    <x v="287"/>
    <x v="1"/>
    <n v="698900"/>
    <s v="Morning"/>
    <n v="27"/>
    <n v="50"/>
    <n v="0.54"/>
  </r>
  <r>
    <x v="28"/>
    <x v="4"/>
    <x v="456"/>
    <x v="4"/>
    <x v="438"/>
    <x v="1"/>
    <n v="26400"/>
    <s v="Morning"/>
    <n v="6"/>
    <n v="12"/>
    <n v="0.5"/>
  </r>
  <r>
    <x v="28"/>
    <x v="4"/>
    <x v="14"/>
    <x v="2"/>
    <x v="14"/>
    <x v="1"/>
    <n v="817700"/>
    <s v="Morning"/>
    <n v="35"/>
    <n v="50"/>
    <n v="0.7"/>
  </r>
  <r>
    <x v="28"/>
    <x v="4"/>
    <x v="294"/>
    <x v="2"/>
    <x v="288"/>
    <x v="1"/>
    <n v="163300"/>
    <s v="Morning"/>
    <n v="8"/>
    <n v="50"/>
    <n v="0.16"/>
  </r>
  <r>
    <x v="28"/>
    <x v="4"/>
    <x v="451"/>
    <x v="4"/>
    <x v="434"/>
    <x v="1"/>
    <n v="11800"/>
    <s v="Morning"/>
    <n v="2"/>
    <n v="12"/>
    <n v="0.16666666666666671"/>
  </r>
  <r>
    <x v="28"/>
    <x v="4"/>
    <x v="15"/>
    <x v="1"/>
    <x v="15"/>
    <x v="0"/>
    <n v="1111000"/>
    <s v="Morning"/>
    <n v="11"/>
    <n v="20"/>
    <n v="0.55000000000000004"/>
  </r>
  <r>
    <x v="28"/>
    <x v="4"/>
    <x v="15"/>
    <x v="1"/>
    <x v="15"/>
    <x v="1"/>
    <n v="2267800"/>
    <s v="Morning"/>
    <n v="67"/>
    <n v="96"/>
    <n v="0.69791666666666663"/>
  </r>
  <r>
    <x v="28"/>
    <x v="4"/>
    <x v="295"/>
    <x v="0"/>
    <x v="289"/>
    <x v="0"/>
    <n v="584400"/>
    <s v="Morning"/>
    <n v="12"/>
    <n v="12"/>
    <n v="1"/>
  </r>
  <r>
    <x v="28"/>
    <x v="4"/>
    <x v="295"/>
    <x v="0"/>
    <x v="289"/>
    <x v="1"/>
    <n v="1174900"/>
    <s v="Morning"/>
    <n v="72"/>
    <n v="85"/>
    <n v="0.84705882352941175"/>
  </r>
  <r>
    <x v="28"/>
    <x v="4"/>
    <x v="460"/>
    <x v="2"/>
    <x v="442"/>
    <x v="1"/>
    <n v="384200"/>
    <s v="Morning"/>
    <n v="22"/>
    <n v="50"/>
    <n v="0.44"/>
  </r>
  <r>
    <x v="28"/>
    <x v="4"/>
    <x v="359"/>
    <x v="2"/>
    <x v="353"/>
    <x v="1"/>
    <n v="716400"/>
    <s v="Morning"/>
    <n v="30"/>
    <n v="50"/>
    <n v="0.6"/>
  </r>
  <r>
    <x v="28"/>
    <x v="4"/>
    <x v="296"/>
    <x v="2"/>
    <x v="290"/>
    <x v="1"/>
    <n v="129600"/>
    <s v="Morning"/>
    <n v="29"/>
    <n v="50"/>
    <n v="0.57999999999999996"/>
  </r>
  <r>
    <x v="28"/>
    <x v="4"/>
    <x v="16"/>
    <x v="0"/>
    <x v="16"/>
    <x v="0"/>
    <n v="207900"/>
    <s v="Morning"/>
    <n v="11"/>
    <n v="12"/>
    <n v="0.91666666666666663"/>
  </r>
  <r>
    <x v="28"/>
    <x v="4"/>
    <x v="16"/>
    <x v="0"/>
    <x v="16"/>
    <x v="1"/>
    <n v="507000"/>
    <s v="Morning"/>
    <n v="80"/>
    <n v="85"/>
    <n v="0.94117647058823528"/>
  </r>
  <r>
    <x v="28"/>
    <x v="4"/>
    <x v="17"/>
    <x v="0"/>
    <x v="17"/>
    <x v="0"/>
    <n v="313800"/>
    <s v="Morning"/>
    <n v="6"/>
    <n v="12"/>
    <n v="0.5"/>
  </r>
  <r>
    <x v="28"/>
    <x v="4"/>
    <x v="17"/>
    <x v="0"/>
    <x v="17"/>
    <x v="1"/>
    <n v="753600"/>
    <s v="Morning"/>
    <n v="43"/>
    <n v="85"/>
    <n v="0.50588235294117645"/>
  </r>
  <r>
    <x v="28"/>
    <x v="5"/>
    <x v="18"/>
    <x v="2"/>
    <x v="18"/>
    <x v="1"/>
    <n v="149500"/>
    <s v="BeforeNoon"/>
    <n v="15"/>
    <n v="50"/>
    <n v="0.3"/>
  </r>
  <r>
    <x v="28"/>
    <x v="5"/>
    <x v="19"/>
    <x v="2"/>
    <x v="19"/>
    <x v="1"/>
    <n v="312800"/>
    <s v="BeforeNoon"/>
    <n v="16"/>
    <n v="50"/>
    <n v="0.32"/>
  </r>
  <r>
    <x v="28"/>
    <x v="5"/>
    <x v="20"/>
    <x v="2"/>
    <x v="20"/>
    <x v="1"/>
    <n v="128000"/>
    <s v="BeforeNoon"/>
    <n v="41"/>
    <n v="50"/>
    <n v="0.82"/>
  </r>
  <r>
    <x v="28"/>
    <x v="5"/>
    <x v="21"/>
    <x v="5"/>
    <x v="21"/>
    <x v="0"/>
    <n v="775800"/>
    <s v="BeforeNoon"/>
    <n v="18"/>
    <n v="30"/>
    <n v="0.6"/>
  </r>
  <r>
    <x v="28"/>
    <x v="5"/>
    <x v="21"/>
    <x v="5"/>
    <x v="21"/>
    <x v="2"/>
    <n v="878400"/>
    <s v="BeforeNoon"/>
    <n v="36"/>
    <n v="48"/>
    <n v="0.75"/>
  </r>
  <r>
    <x v="28"/>
    <x v="5"/>
    <x v="21"/>
    <x v="5"/>
    <x v="21"/>
    <x v="1"/>
    <n v="3727800"/>
    <s v="BeforeNoon"/>
    <n v="258"/>
    <n v="324"/>
    <n v="0.79629629629629628"/>
  </r>
  <r>
    <x v="28"/>
    <x v="5"/>
    <x v="22"/>
    <x v="2"/>
    <x v="22"/>
    <x v="1"/>
    <n v="44500"/>
    <s v="BeforeNoon"/>
    <n v="5"/>
    <n v="50"/>
    <n v="0.1"/>
  </r>
  <r>
    <x v="28"/>
    <x v="5"/>
    <x v="23"/>
    <x v="0"/>
    <x v="23"/>
    <x v="0"/>
    <n v="27300"/>
    <s v="BeforeNoon"/>
    <n v="3"/>
    <n v="12"/>
    <n v="0.25"/>
  </r>
  <r>
    <x v="28"/>
    <x v="5"/>
    <x v="23"/>
    <x v="0"/>
    <x v="23"/>
    <x v="1"/>
    <n v="72600"/>
    <s v="BeforeNoon"/>
    <n v="24"/>
    <n v="85"/>
    <n v="0.28235294117647058"/>
  </r>
  <r>
    <x v="28"/>
    <x v="5"/>
    <x v="24"/>
    <x v="0"/>
    <x v="24"/>
    <x v="0"/>
    <n v="292800"/>
    <s v="BeforeNoon"/>
    <n v="8"/>
    <n v="12"/>
    <n v="0.66666666666666663"/>
  </r>
  <r>
    <x v="28"/>
    <x v="5"/>
    <x v="24"/>
    <x v="0"/>
    <x v="24"/>
    <x v="1"/>
    <n v="650200"/>
    <s v="BeforeNoon"/>
    <n v="53"/>
    <n v="85"/>
    <n v="0.62352941176470589"/>
  </r>
  <r>
    <x v="28"/>
    <x v="5"/>
    <x v="298"/>
    <x v="0"/>
    <x v="292"/>
    <x v="0"/>
    <n v="423200"/>
    <s v="BeforeNoon"/>
    <n v="8"/>
    <n v="12"/>
    <n v="0.66666666666666663"/>
  </r>
  <r>
    <x v="28"/>
    <x v="5"/>
    <x v="298"/>
    <x v="0"/>
    <x v="292"/>
    <x v="1"/>
    <n v="864200"/>
    <s v="BeforeNoon"/>
    <n v="49"/>
    <n v="85"/>
    <n v="0.57647058823529407"/>
  </r>
  <r>
    <x v="28"/>
    <x v="5"/>
    <x v="431"/>
    <x v="4"/>
    <x v="415"/>
    <x v="1"/>
    <n v="52800"/>
    <s v="BeforeNoon"/>
    <n v="12"/>
    <n v="12"/>
    <n v="1"/>
  </r>
  <r>
    <x v="28"/>
    <x v="5"/>
    <x v="25"/>
    <x v="2"/>
    <x v="25"/>
    <x v="1"/>
    <n v="543800"/>
    <s v="BeforeNoon"/>
    <n v="35"/>
    <n v="50"/>
    <n v="0.7"/>
  </r>
  <r>
    <x v="28"/>
    <x v="5"/>
    <x v="299"/>
    <x v="4"/>
    <x v="293"/>
    <x v="1"/>
    <n v="41300"/>
    <s v="BeforeNoon"/>
    <n v="7"/>
    <n v="12"/>
    <n v="0.58333333333333337"/>
  </r>
  <r>
    <x v="28"/>
    <x v="5"/>
    <x v="26"/>
    <x v="2"/>
    <x v="26"/>
    <x v="1"/>
    <n v="281400"/>
    <s v="BeforeNoon"/>
    <n v="20"/>
    <n v="50"/>
    <n v="0.4"/>
  </r>
  <r>
    <x v="28"/>
    <x v="5"/>
    <x v="300"/>
    <x v="4"/>
    <x v="294"/>
    <x v="1"/>
    <n v="29700"/>
    <s v="BeforeNoon"/>
    <n v="9"/>
    <n v="12"/>
    <n v="0.75"/>
  </r>
  <r>
    <x v="28"/>
    <x v="5"/>
    <x v="27"/>
    <x v="1"/>
    <x v="27"/>
    <x v="0"/>
    <n v="1497000"/>
    <s v="BeforeNoon"/>
    <n v="15"/>
    <n v="20"/>
    <n v="0.75"/>
  </r>
  <r>
    <x v="28"/>
    <x v="5"/>
    <x v="27"/>
    <x v="1"/>
    <x v="27"/>
    <x v="1"/>
    <n v="2407500"/>
    <s v="BeforeNoon"/>
    <n v="72"/>
    <n v="96"/>
    <n v="0.75"/>
  </r>
  <r>
    <x v="28"/>
    <x v="5"/>
    <x v="28"/>
    <x v="0"/>
    <x v="28"/>
    <x v="0"/>
    <n v="85500"/>
    <s v="BeforeNoon"/>
    <n v="9"/>
    <n v="12"/>
    <n v="0.75"/>
  </r>
  <r>
    <x v="28"/>
    <x v="5"/>
    <x v="28"/>
    <x v="0"/>
    <x v="28"/>
    <x v="1"/>
    <n v="215300"/>
    <s v="BeforeNoon"/>
    <n v="67"/>
    <n v="85"/>
    <n v="0.78823529411764703"/>
  </r>
  <r>
    <x v="28"/>
    <x v="6"/>
    <x v="29"/>
    <x v="4"/>
    <x v="29"/>
    <x v="1"/>
    <n v="10600"/>
    <s v="BeforeNoon"/>
    <n v="2"/>
    <n v="12"/>
    <n v="0.16666666666666671"/>
  </r>
  <r>
    <x v="28"/>
    <x v="6"/>
    <x v="30"/>
    <x v="4"/>
    <x v="30"/>
    <x v="1"/>
    <n v="21200"/>
    <s v="BeforeNoon"/>
    <n v="4"/>
    <n v="12"/>
    <n v="0.33333333333333331"/>
  </r>
  <r>
    <x v="28"/>
    <x v="6"/>
    <x v="31"/>
    <x v="2"/>
    <x v="31"/>
    <x v="1"/>
    <n v="476800"/>
    <s v="BeforeNoon"/>
    <n v="20"/>
    <n v="50"/>
    <n v="0.4"/>
  </r>
  <r>
    <x v="28"/>
    <x v="6"/>
    <x v="32"/>
    <x v="6"/>
    <x v="32"/>
    <x v="0"/>
    <n v="623000"/>
    <s v="BeforeNoon"/>
    <n v="5"/>
    <n v="12"/>
    <n v="0.41666666666666669"/>
  </r>
  <r>
    <x v="28"/>
    <x v="6"/>
    <x v="32"/>
    <x v="6"/>
    <x v="32"/>
    <x v="1"/>
    <n v="2419600"/>
    <s v="BeforeNoon"/>
    <n v="58"/>
    <n v="118"/>
    <n v="0.49152542372881358"/>
  </r>
  <r>
    <x v="28"/>
    <x v="6"/>
    <x v="33"/>
    <x v="6"/>
    <x v="33"/>
    <x v="0"/>
    <n v="623000"/>
    <s v="BeforeNoon"/>
    <n v="5"/>
    <n v="12"/>
    <n v="0.41666666666666669"/>
  </r>
  <r>
    <x v="28"/>
    <x v="6"/>
    <x v="33"/>
    <x v="6"/>
    <x v="33"/>
    <x v="1"/>
    <n v="2419600"/>
    <s v="BeforeNoon"/>
    <n v="58"/>
    <n v="118"/>
    <n v="0.49152542372881358"/>
  </r>
  <r>
    <x v="28"/>
    <x v="6"/>
    <x v="34"/>
    <x v="2"/>
    <x v="34"/>
    <x v="1"/>
    <n v="161200"/>
    <s v="BeforeNoon"/>
    <n v="13"/>
    <n v="50"/>
    <n v="0.26"/>
  </r>
  <r>
    <x v="28"/>
    <x v="6"/>
    <x v="35"/>
    <x v="1"/>
    <x v="35"/>
    <x v="0"/>
    <n v="1495000"/>
    <s v="BeforeNoon"/>
    <n v="13"/>
    <n v="20"/>
    <n v="0.65"/>
  </r>
  <r>
    <x v="28"/>
    <x v="6"/>
    <x v="35"/>
    <x v="1"/>
    <x v="35"/>
    <x v="1"/>
    <n v="2045500"/>
    <s v="BeforeNoon"/>
    <n v="53"/>
    <n v="96"/>
    <n v="0.55208333333333337"/>
  </r>
  <r>
    <x v="28"/>
    <x v="6"/>
    <x v="36"/>
    <x v="1"/>
    <x v="36"/>
    <x v="0"/>
    <n v="1598400"/>
    <s v="BeforeNoon"/>
    <n v="8"/>
    <n v="20"/>
    <n v="0.4"/>
  </r>
  <r>
    <x v="28"/>
    <x v="6"/>
    <x v="36"/>
    <x v="1"/>
    <x v="36"/>
    <x v="1"/>
    <n v="2071200"/>
    <s v="BeforeNoon"/>
    <n v="31"/>
    <n v="96"/>
    <n v="0.32291666666666669"/>
  </r>
  <r>
    <x v="28"/>
    <x v="6"/>
    <x v="37"/>
    <x v="2"/>
    <x v="37"/>
    <x v="1"/>
    <n v="146300"/>
    <s v="BeforeNoon"/>
    <n v="23"/>
    <n v="50"/>
    <n v="0.46"/>
  </r>
  <r>
    <x v="28"/>
    <x v="6"/>
    <x v="38"/>
    <x v="7"/>
    <x v="38"/>
    <x v="0"/>
    <n v="3056700"/>
    <s v="BeforeNoon"/>
    <n v="23"/>
    <n v="28"/>
    <n v="0.8214285714285714"/>
  </r>
  <r>
    <x v="28"/>
    <x v="6"/>
    <x v="38"/>
    <x v="7"/>
    <x v="38"/>
    <x v="1"/>
    <n v="5541600"/>
    <s v="BeforeNoon"/>
    <n v="124"/>
    <n v="142"/>
    <n v="0.87323943661971826"/>
  </r>
  <r>
    <x v="28"/>
    <x v="6"/>
    <x v="39"/>
    <x v="7"/>
    <x v="39"/>
    <x v="0"/>
    <n v="488800"/>
    <s v="BeforeNoon"/>
    <n v="26"/>
    <n v="28"/>
    <n v="0.9285714285714286"/>
  </r>
  <r>
    <x v="28"/>
    <x v="6"/>
    <x v="39"/>
    <x v="7"/>
    <x v="39"/>
    <x v="1"/>
    <n v="870300"/>
    <s v="BeforeNoon"/>
    <n v="137"/>
    <n v="142"/>
    <n v="0.96478873239436624"/>
  </r>
  <r>
    <x v="28"/>
    <x v="6"/>
    <x v="395"/>
    <x v="0"/>
    <x v="387"/>
    <x v="0"/>
    <n v="59400"/>
    <s v="BeforeNoon"/>
    <n v="6"/>
    <n v="12"/>
    <n v="0.5"/>
  </r>
  <r>
    <x v="28"/>
    <x v="6"/>
    <x v="395"/>
    <x v="0"/>
    <x v="387"/>
    <x v="1"/>
    <n v="192300"/>
    <s v="BeforeNoon"/>
    <n v="58"/>
    <n v="85"/>
    <n v="0.68235294117647061"/>
  </r>
  <r>
    <x v="28"/>
    <x v="6"/>
    <x v="40"/>
    <x v="0"/>
    <x v="40"/>
    <x v="0"/>
    <n v="457600"/>
    <s v="BeforeNoon"/>
    <n v="8"/>
    <n v="12"/>
    <n v="0.66666666666666663"/>
  </r>
  <r>
    <x v="28"/>
    <x v="6"/>
    <x v="40"/>
    <x v="0"/>
    <x v="40"/>
    <x v="1"/>
    <n v="1019900"/>
    <s v="BeforeNoon"/>
    <n v="53"/>
    <n v="85"/>
    <n v="0.62352941176470589"/>
  </r>
  <r>
    <x v="28"/>
    <x v="6"/>
    <x v="41"/>
    <x v="0"/>
    <x v="41"/>
    <x v="0"/>
    <n v="203500"/>
    <s v="BeforeNoon"/>
    <n v="11"/>
    <n v="12"/>
    <n v="0.91666666666666663"/>
  </r>
  <r>
    <x v="28"/>
    <x v="6"/>
    <x v="41"/>
    <x v="0"/>
    <x v="41"/>
    <x v="1"/>
    <n v="406000"/>
    <s v="BeforeNoon"/>
    <n v="65"/>
    <n v="85"/>
    <n v="0.76470588235294112"/>
  </r>
  <r>
    <x v="28"/>
    <x v="6"/>
    <x v="42"/>
    <x v="0"/>
    <x v="42"/>
    <x v="0"/>
    <n v="534000"/>
    <s v="BeforeNoon"/>
    <n v="12"/>
    <n v="12"/>
    <n v="1"/>
  </r>
  <r>
    <x v="28"/>
    <x v="6"/>
    <x v="42"/>
    <x v="0"/>
    <x v="42"/>
    <x v="1"/>
    <n v="1117500"/>
    <s v="BeforeNoon"/>
    <n v="75"/>
    <n v="85"/>
    <n v="0.88235294117647056"/>
  </r>
  <r>
    <x v="28"/>
    <x v="6"/>
    <x v="43"/>
    <x v="2"/>
    <x v="43"/>
    <x v="1"/>
    <n v="995200"/>
    <s v="BeforeNoon"/>
    <n v="40"/>
    <n v="50"/>
    <n v="0.8"/>
  </r>
  <r>
    <x v="28"/>
    <x v="6"/>
    <x v="44"/>
    <x v="2"/>
    <x v="44"/>
    <x v="1"/>
    <n v="148600"/>
    <s v="BeforeNoon"/>
    <n v="8"/>
    <n v="50"/>
    <n v="0.16"/>
  </r>
  <r>
    <x v="28"/>
    <x v="6"/>
    <x v="45"/>
    <x v="7"/>
    <x v="45"/>
    <x v="0"/>
    <n v="380000"/>
    <s v="BeforeNoon"/>
    <n v="19"/>
    <n v="28"/>
    <n v="0.6785714285714286"/>
  </r>
  <r>
    <x v="28"/>
    <x v="6"/>
    <x v="45"/>
    <x v="7"/>
    <x v="45"/>
    <x v="1"/>
    <n v="574300"/>
    <s v="BeforeNoon"/>
    <n v="85"/>
    <n v="142"/>
    <n v="0.59859154929577463"/>
  </r>
  <r>
    <x v="28"/>
    <x v="6"/>
    <x v="46"/>
    <x v="2"/>
    <x v="46"/>
    <x v="1"/>
    <n v="359700"/>
    <s v="BeforeNoon"/>
    <n v="24"/>
    <n v="50"/>
    <n v="0.48"/>
  </r>
  <r>
    <x v="28"/>
    <x v="6"/>
    <x v="47"/>
    <x v="4"/>
    <x v="47"/>
    <x v="1"/>
    <n v="52000"/>
    <s v="BeforeNoon"/>
    <n v="5"/>
    <n v="12"/>
    <n v="0.41666666666666669"/>
  </r>
  <r>
    <x v="28"/>
    <x v="6"/>
    <x v="48"/>
    <x v="7"/>
    <x v="48"/>
    <x v="0"/>
    <n v="450000"/>
    <s v="BeforeNoon"/>
    <n v="25"/>
    <n v="28"/>
    <n v="0.8928571428571429"/>
  </r>
  <r>
    <x v="28"/>
    <x v="6"/>
    <x v="48"/>
    <x v="7"/>
    <x v="48"/>
    <x v="1"/>
    <n v="793200"/>
    <s v="BeforeNoon"/>
    <n v="131"/>
    <n v="142"/>
    <n v="0.92253521126760563"/>
  </r>
  <r>
    <x v="28"/>
    <x v="6"/>
    <x v="306"/>
    <x v="2"/>
    <x v="300"/>
    <x v="1"/>
    <n v="596200"/>
    <s v="BeforeNoon"/>
    <n v="40"/>
    <n v="50"/>
    <n v="0.8"/>
  </r>
  <r>
    <x v="28"/>
    <x v="6"/>
    <x v="49"/>
    <x v="0"/>
    <x v="49"/>
    <x v="0"/>
    <n v="716800"/>
    <s v="BeforeNoon"/>
    <n v="8"/>
    <n v="12"/>
    <n v="0.66666666666666663"/>
  </r>
  <r>
    <x v="28"/>
    <x v="6"/>
    <x v="49"/>
    <x v="0"/>
    <x v="49"/>
    <x v="1"/>
    <n v="1922300"/>
    <s v="BeforeNoon"/>
    <n v="64"/>
    <n v="85"/>
    <n v="0.75294117647058822"/>
  </r>
  <r>
    <x v="28"/>
    <x v="6"/>
    <x v="50"/>
    <x v="0"/>
    <x v="50"/>
    <x v="0"/>
    <n v="358600"/>
    <s v="BeforeNoon"/>
    <n v="11"/>
    <n v="12"/>
    <n v="0.91666666666666663"/>
  </r>
  <r>
    <x v="28"/>
    <x v="6"/>
    <x v="50"/>
    <x v="0"/>
    <x v="50"/>
    <x v="1"/>
    <n v="569800"/>
    <s v="BeforeNoon"/>
    <n v="52"/>
    <n v="85"/>
    <n v="0.61176470588235299"/>
  </r>
  <r>
    <x v="28"/>
    <x v="6"/>
    <x v="51"/>
    <x v="0"/>
    <x v="51"/>
    <x v="0"/>
    <n v="182500"/>
    <s v="BeforeNoon"/>
    <n v="5"/>
    <n v="12"/>
    <n v="0.41666666666666669"/>
  </r>
  <r>
    <x v="28"/>
    <x v="6"/>
    <x v="51"/>
    <x v="0"/>
    <x v="51"/>
    <x v="1"/>
    <n v="416000"/>
    <s v="BeforeNoon"/>
    <n v="34"/>
    <n v="85"/>
    <n v="0.4"/>
  </r>
  <r>
    <x v="28"/>
    <x v="6"/>
    <x v="52"/>
    <x v="0"/>
    <x v="52"/>
    <x v="0"/>
    <n v="264000"/>
    <s v="BeforeNoon"/>
    <n v="8"/>
    <n v="12"/>
    <n v="0.66666666666666663"/>
  </r>
  <r>
    <x v="28"/>
    <x v="6"/>
    <x v="52"/>
    <x v="0"/>
    <x v="52"/>
    <x v="1"/>
    <n v="706200"/>
    <s v="BeforeNoon"/>
    <n v="64"/>
    <n v="85"/>
    <n v="0.75294117647058822"/>
  </r>
  <r>
    <x v="28"/>
    <x v="6"/>
    <x v="53"/>
    <x v="6"/>
    <x v="53"/>
    <x v="0"/>
    <n v="443300"/>
    <s v="BeforeNoon"/>
    <n v="11"/>
    <n v="12"/>
    <n v="0.91666666666666663"/>
  </r>
  <r>
    <x v="28"/>
    <x v="6"/>
    <x v="53"/>
    <x v="6"/>
    <x v="53"/>
    <x v="1"/>
    <n v="1482400"/>
    <s v="BeforeNoon"/>
    <n v="110"/>
    <n v="118"/>
    <n v="0.93220338983050843"/>
  </r>
  <r>
    <x v="28"/>
    <x v="6"/>
    <x v="54"/>
    <x v="3"/>
    <x v="54"/>
    <x v="0"/>
    <n v="670700"/>
    <s v="BeforeNoon"/>
    <n v="19"/>
    <n v="30"/>
    <n v="0.6333333333333333"/>
  </r>
  <r>
    <x v="28"/>
    <x v="6"/>
    <x v="54"/>
    <x v="3"/>
    <x v="54"/>
    <x v="1"/>
    <n v="1894600"/>
    <s v="BeforeNoon"/>
    <n v="160"/>
    <n v="192"/>
    <n v="0.83333333333333337"/>
  </r>
  <r>
    <x v="28"/>
    <x v="6"/>
    <x v="55"/>
    <x v="2"/>
    <x v="55"/>
    <x v="1"/>
    <n v="410700"/>
    <s v="BeforeNoon"/>
    <n v="27"/>
    <n v="50"/>
    <n v="0.54"/>
  </r>
  <r>
    <x v="28"/>
    <x v="6"/>
    <x v="56"/>
    <x v="0"/>
    <x v="56"/>
    <x v="0"/>
    <n v="190000"/>
    <s v="BeforeNoon"/>
    <n v="5"/>
    <n v="12"/>
    <n v="0.41666666666666669"/>
  </r>
  <r>
    <x v="28"/>
    <x v="6"/>
    <x v="56"/>
    <x v="0"/>
    <x v="56"/>
    <x v="1"/>
    <n v="573900"/>
    <s v="BeforeNoon"/>
    <n v="45"/>
    <n v="85"/>
    <n v="0.52941176470588236"/>
  </r>
  <r>
    <x v="28"/>
    <x v="6"/>
    <x v="308"/>
    <x v="2"/>
    <x v="302"/>
    <x v="1"/>
    <n v="25600"/>
    <s v="BeforeNoon"/>
    <n v="2"/>
    <n v="50"/>
    <n v="0.04"/>
  </r>
  <r>
    <x v="28"/>
    <x v="6"/>
    <x v="309"/>
    <x v="4"/>
    <x v="303"/>
    <x v="1"/>
    <n v="34800"/>
    <s v="BeforeNoon"/>
    <n v="6"/>
    <n v="12"/>
    <n v="0.5"/>
  </r>
  <r>
    <x v="28"/>
    <x v="6"/>
    <x v="57"/>
    <x v="0"/>
    <x v="57"/>
    <x v="0"/>
    <n v="608300"/>
    <s v="BeforeNoon"/>
    <n v="7"/>
    <n v="12"/>
    <n v="0.58333333333333337"/>
  </r>
  <r>
    <x v="28"/>
    <x v="6"/>
    <x v="57"/>
    <x v="0"/>
    <x v="57"/>
    <x v="1"/>
    <n v="696000"/>
    <s v="BeforeNoon"/>
    <n v="24"/>
    <n v="85"/>
    <n v="0.28235294117647058"/>
  </r>
  <r>
    <x v="28"/>
    <x v="6"/>
    <x v="461"/>
    <x v="0"/>
    <x v="443"/>
    <x v="0"/>
    <n v="89600"/>
    <s v="BeforeNoon"/>
    <n v="1"/>
    <n v="12"/>
    <n v="8.3333333333333329E-2"/>
  </r>
  <r>
    <x v="28"/>
    <x v="6"/>
    <x v="461"/>
    <x v="0"/>
    <x v="443"/>
    <x v="1"/>
    <n v="427300"/>
    <s v="BeforeNoon"/>
    <n v="14"/>
    <n v="85"/>
    <n v="0.1647058823529412"/>
  </r>
  <r>
    <x v="28"/>
    <x v="6"/>
    <x v="310"/>
    <x v="2"/>
    <x v="304"/>
    <x v="1"/>
    <n v="660300"/>
    <s v="BeforeNoon"/>
    <n v="39"/>
    <n v="50"/>
    <n v="0.78"/>
  </r>
  <r>
    <x v="28"/>
    <x v="6"/>
    <x v="311"/>
    <x v="2"/>
    <x v="305"/>
    <x v="1"/>
    <n v="830000"/>
    <s v="BeforeNoon"/>
    <n v="49"/>
    <n v="50"/>
    <n v="0.98"/>
  </r>
  <r>
    <x v="28"/>
    <x v="6"/>
    <x v="58"/>
    <x v="6"/>
    <x v="58"/>
    <x v="0"/>
    <n v="589200"/>
    <s v="BeforeNoon"/>
    <n v="12"/>
    <n v="12"/>
    <n v="1"/>
  </r>
  <r>
    <x v="28"/>
    <x v="6"/>
    <x v="58"/>
    <x v="6"/>
    <x v="58"/>
    <x v="1"/>
    <n v="1944800"/>
    <s v="BeforeNoon"/>
    <n v="118"/>
    <n v="118"/>
    <n v="1"/>
  </r>
  <r>
    <x v="28"/>
    <x v="6"/>
    <x v="378"/>
    <x v="2"/>
    <x v="371"/>
    <x v="1"/>
    <n v="542400"/>
    <s v="BeforeNoon"/>
    <n v="36"/>
    <n v="50"/>
    <n v="0.72"/>
  </r>
  <r>
    <x v="28"/>
    <x v="7"/>
    <x v="422"/>
    <x v="2"/>
    <x v="407"/>
    <x v="1"/>
    <n v="315500"/>
    <s v="BeforeNoon"/>
    <n v="33"/>
    <n v="50"/>
    <n v="0.66"/>
  </r>
  <r>
    <x v="28"/>
    <x v="7"/>
    <x v="59"/>
    <x v="0"/>
    <x v="59"/>
    <x v="0"/>
    <n v="400000"/>
    <s v="BeforeNoon"/>
    <n v="8"/>
    <n v="12"/>
    <n v="0.66666666666666663"/>
  </r>
  <r>
    <x v="28"/>
    <x v="7"/>
    <x v="59"/>
    <x v="0"/>
    <x v="59"/>
    <x v="1"/>
    <n v="1075200"/>
    <s v="BeforeNoon"/>
    <n v="64"/>
    <n v="85"/>
    <n v="0.75294117647058822"/>
  </r>
  <r>
    <x v="28"/>
    <x v="7"/>
    <x v="60"/>
    <x v="0"/>
    <x v="60"/>
    <x v="0"/>
    <n v="72000"/>
    <s v="BeforeNoon"/>
    <n v="4"/>
    <n v="12"/>
    <n v="0.33333333333333331"/>
  </r>
  <r>
    <x v="28"/>
    <x v="7"/>
    <x v="60"/>
    <x v="0"/>
    <x v="60"/>
    <x v="1"/>
    <n v="187200"/>
    <s v="BeforeNoon"/>
    <n v="31"/>
    <n v="85"/>
    <n v="0.36470588235294121"/>
  </r>
  <r>
    <x v="28"/>
    <x v="7"/>
    <x v="61"/>
    <x v="2"/>
    <x v="61"/>
    <x v="1"/>
    <n v="200800"/>
    <s v="BeforeNoon"/>
    <n v="10"/>
    <n v="50"/>
    <n v="0.2"/>
  </r>
  <r>
    <x v="28"/>
    <x v="7"/>
    <x v="62"/>
    <x v="2"/>
    <x v="62"/>
    <x v="1"/>
    <n v="75700"/>
    <s v="BeforeNoon"/>
    <n v="10"/>
    <n v="50"/>
    <n v="0.2"/>
  </r>
  <r>
    <x v="28"/>
    <x v="7"/>
    <x v="313"/>
    <x v="2"/>
    <x v="307"/>
    <x v="1"/>
    <n v="137300"/>
    <s v="BeforeNoon"/>
    <n v="44"/>
    <n v="50"/>
    <n v="0.88"/>
  </r>
  <r>
    <x v="28"/>
    <x v="7"/>
    <x v="63"/>
    <x v="0"/>
    <x v="63"/>
    <x v="0"/>
    <n v="173200"/>
    <s v="BeforeNoon"/>
    <n v="4"/>
    <n v="12"/>
    <n v="0.33333333333333331"/>
  </r>
  <r>
    <x v="28"/>
    <x v="7"/>
    <x v="63"/>
    <x v="0"/>
    <x v="63"/>
    <x v="1"/>
    <n v="449400"/>
    <s v="BeforeNoon"/>
    <n v="31"/>
    <n v="85"/>
    <n v="0.36470588235294121"/>
  </r>
  <r>
    <x v="28"/>
    <x v="7"/>
    <x v="64"/>
    <x v="0"/>
    <x v="64"/>
    <x v="0"/>
    <n v="122100"/>
    <s v="BeforeNoon"/>
    <n v="11"/>
    <n v="12"/>
    <n v="0.91666666666666663"/>
  </r>
  <r>
    <x v="28"/>
    <x v="7"/>
    <x v="64"/>
    <x v="0"/>
    <x v="64"/>
    <x v="1"/>
    <n v="271700"/>
    <s v="BeforeNoon"/>
    <n v="73"/>
    <n v="85"/>
    <n v="0.85882352941176465"/>
  </r>
  <r>
    <x v="28"/>
    <x v="7"/>
    <x v="65"/>
    <x v="0"/>
    <x v="65"/>
    <x v="0"/>
    <n v="563200"/>
    <s v="BeforeNoon"/>
    <n v="8"/>
    <n v="12"/>
    <n v="0.66666666666666663"/>
  </r>
  <r>
    <x v="28"/>
    <x v="7"/>
    <x v="65"/>
    <x v="0"/>
    <x v="65"/>
    <x v="1"/>
    <n v="1064400"/>
    <s v="BeforeNoon"/>
    <n v="45"/>
    <n v="85"/>
    <n v="0.52941176470588236"/>
  </r>
  <r>
    <x v="28"/>
    <x v="7"/>
    <x v="66"/>
    <x v="7"/>
    <x v="66"/>
    <x v="0"/>
    <n v="559000"/>
    <s v="BeforeNoon"/>
    <n v="26"/>
    <n v="28"/>
    <n v="0.9285714285714286"/>
  </r>
  <r>
    <x v="28"/>
    <x v="7"/>
    <x v="66"/>
    <x v="7"/>
    <x v="66"/>
    <x v="1"/>
    <n v="972500"/>
    <s v="BeforeNoon"/>
    <n v="134"/>
    <n v="142"/>
    <n v="0.94366197183098588"/>
  </r>
  <r>
    <x v="28"/>
    <x v="7"/>
    <x v="67"/>
    <x v="3"/>
    <x v="67"/>
    <x v="0"/>
    <n v="465500"/>
    <s v="BeforeNoon"/>
    <n v="19"/>
    <n v="30"/>
    <n v="0.6333333333333333"/>
  </r>
  <r>
    <x v="28"/>
    <x v="7"/>
    <x v="67"/>
    <x v="3"/>
    <x v="67"/>
    <x v="1"/>
    <n v="947000"/>
    <s v="BeforeNoon"/>
    <n v="115"/>
    <n v="192"/>
    <n v="0.59895833333333337"/>
  </r>
  <r>
    <x v="28"/>
    <x v="7"/>
    <x v="379"/>
    <x v="1"/>
    <x v="372"/>
    <x v="0"/>
    <n v="446400"/>
    <s v="BeforeNoon"/>
    <n v="4"/>
    <n v="20"/>
    <n v="0.2"/>
  </r>
  <r>
    <x v="28"/>
    <x v="7"/>
    <x v="379"/>
    <x v="1"/>
    <x v="372"/>
    <x v="1"/>
    <n v="1045300"/>
    <s v="BeforeNoon"/>
    <n v="28"/>
    <n v="96"/>
    <n v="0.29166666666666669"/>
  </r>
  <r>
    <x v="28"/>
    <x v="7"/>
    <x v="68"/>
    <x v="7"/>
    <x v="68"/>
    <x v="0"/>
    <n v="394800"/>
    <s v="BeforeNoon"/>
    <n v="21"/>
    <n v="28"/>
    <n v="0.75"/>
  </r>
  <r>
    <x v="28"/>
    <x v="7"/>
    <x v="68"/>
    <x v="7"/>
    <x v="68"/>
    <x v="1"/>
    <n v="654300"/>
    <s v="BeforeNoon"/>
    <n v="103"/>
    <n v="142"/>
    <n v="0.72535211267605637"/>
  </r>
  <r>
    <x v="28"/>
    <x v="7"/>
    <x v="69"/>
    <x v="0"/>
    <x v="69"/>
    <x v="0"/>
    <n v="360800"/>
    <s v="BeforeNoon"/>
    <n v="11"/>
    <n v="12"/>
    <n v="0.91666666666666663"/>
  </r>
  <r>
    <x v="28"/>
    <x v="7"/>
    <x v="69"/>
    <x v="0"/>
    <x v="69"/>
    <x v="1"/>
    <n v="910200"/>
    <s v="BeforeNoon"/>
    <n v="83"/>
    <n v="85"/>
    <n v="0.97647058823529409"/>
  </r>
  <r>
    <x v="28"/>
    <x v="7"/>
    <x v="70"/>
    <x v="0"/>
    <x v="70"/>
    <x v="0"/>
    <n v="487900"/>
    <s v="BeforeNoon"/>
    <n v="7"/>
    <n v="12"/>
    <n v="0.58333333333333337"/>
  </r>
  <r>
    <x v="28"/>
    <x v="7"/>
    <x v="70"/>
    <x v="0"/>
    <x v="70"/>
    <x v="1"/>
    <n v="1494400"/>
    <s v="BeforeNoon"/>
    <n v="64"/>
    <n v="85"/>
    <n v="0.75294117647058822"/>
  </r>
  <r>
    <x v="28"/>
    <x v="7"/>
    <x v="71"/>
    <x v="0"/>
    <x v="71"/>
    <x v="0"/>
    <n v="562100"/>
    <s v="BeforeNoon"/>
    <n v="11"/>
    <n v="12"/>
    <n v="0.91666666666666663"/>
  </r>
  <r>
    <x v="28"/>
    <x v="7"/>
    <x v="71"/>
    <x v="0"/>
    <x v="71"/>
    <x v="1"/>
    <n v="1351500"/>
    <s v="BeforeNoon"/>
    <n v="79"/>
    <n v="85"/>
    <n v="0.92941176470588238"/>
  </r>
  <r>
    <x v="28"/>
    <x v="7"/>
    <x v="72"/>
    <x v="2"/>
    <x v="72"/>
    <x v="1"/>
    <n v="114900"/>
    <s v="BeforeNoon"/>
    <n v="15"/>
    <n v="50"/>
    <n v="0.3"/>
  </r>
  <r>
    <x v="28"/>
    <x v="7"/>
    <x v="314"/>
    <x v="2"/>
    <x v="308"/>
    <x v="1"/>
    <n v="637800"/>
    <s v="BeforeNoon"/>
    <n v="41"/>
    <n v="50"/>
    <n v="0.82"/>
  </r>
  <r>
    <x v="28"/>
    <x v="7"/>
    <x v="315"/>
    <x v="2"/>
    <x v="309"/>
    <x v="1"/>
    <n v="160000"/>
    <s v="BeforeNoon"/>
    <n v="44"/>
    <n v="50"/>
    <n v="0.88"/>
  </r>
  <r>
    <x v="28"/>
    <x v="7"/>
    <x v="405"/>
    <x v="2"/>
    <x v="394"/>
    <x v="1"/>
    <n v="138400"/>
    <s v="BeforeNoon"/>
    <n v="38"/>
    <n v="50"/>
    <n v="0.76"/>
  </r>
  <r>
    <x v="28"/>
    <x v="7"/>
    <x v="73"/>
    <x v="2"/>
    <x v="73"/>
    <x v="1"/>
    <n v="410600"/>
    <s v="BeforeNoon"/>
    <n v="16"/>
    <n v="50"/>
    <n v="0.32"/>
  </r>
  <r>
    <x v="28"/>
    <x v="7"/>
    <x v="74"/>
    <x v="0"/>
    <x v="74"/>
    <x v="0"/>
    <n v="37800"/>
    <s v="BeforeNoon"/>
    <n v="3"/>
    <n v="12"/>
    <n v="0.25"/>
  </r>
  <r>
    <x v="28"/>
    <x v="7"/>
    <x v="74"/>
    <x v="0"/>
    <x v="74"/>
    <x v="1"/>
    <n v="88600"/>
    <s v="BeforeNoon"/>
    <n v="21"/>
    <n v="85"/>
    <n v="0.2470588235294118"/>
  </r>
  <r>
    <x v="28"/>
    <x v="7"/>
    <x v="316"/>
    <x v="4"/>
    <x v="310"/>
    <x v="1"/>
    <n v="35100"/>
    <s v="BeforeNoon"/>
    <n v="9"/>
    <n v="12"/>
    <n v="0.75"/>
  </r>
  <r>
    <x v="28"/>
    <x v="7"/>
    <x v="75"/>
    <x v="7"/>
    <x v="75"/>
    <x v="0"/>
    <n v="504000"/>
    <s v="BeforeNoon"/>
    <n v="28"/>
    <n v="28"/>
    <n v="1"/>
  </r>
  <r>
    <x v="28"/>
    <x v="7"/>
    <x v="75"/>
    <x v="7"/>
    <x v="75"/>
    <x v="1"/>
    <n v="859200"/>
    <s v="BeforeNoon"/>
    <n v="142"/>
    <n v="142"/>
    <n v="1"/>
  </r>
  <r>
    <x v="28"/>
    <x v="7"/>
    <x v="317"/>
    <x v="1"/>
    <x v="311"/>
    <x v="0"/>
    <n v="1694400"/>
    <s v="BeforeNoon"/>
    <n v="16"/>
    <n v="20"/>
    <n v="0.8"/>
  </r>
  <r>
    <x v="28"/>
    <x v="7"/>
    <x v="317"/>
    <x v="1"/>
    <x v="311"/>
    <x v="1"/>
    <n v="3085100"/>
    <s v="BeforeNoon"/>
    <n v="87"/>
    <n v="96"/>
    <n v="0.90625"/>
  </r>
  <r>
    <x v="28"/>
    <x v="7"/>
    <x v="76"/>
    <x v="1"/>
    <x v="76"/>
    <x v="0"/>
    <n v="1056600"/>
    <s v="BeforeNoon"/>
    <n v="9"/>
    <n v="20"/>
    <n v="0.45"/>
  </r>
  <r>
    <x v="28"/>
    <x v="7"/>
    <x v="76"/>
    <x v="1"/>
    <x v="76"/>
    <x v="1"/>
    <n v="1845500"/>
    <s v="BeforeNoon"/>
    <n v="47"/>
    <n v="96"/>
    <n v="0.48958333333333331"/>
  </r>
  <r>
    <x v="28"/>
    <x v="7"/>
    <x v="77"/>
    <x v="3"/>
    <x v="77"/>
    <x v="0"/>
    <n v="520200"/>
    <s v="BeforeNoon"/>
    <n v="17"/>
    <n v="30"/>
    <n v="0.56666666666666665"/>
  </r>
  <r>
    <x v="28"/>
    <x v="7"/>
    <x v="77"/>
    <x v="3"/>
    <x v="77"/>
    <x v="1"/>
    <n v="1176000"/>
    <s v="BeforeNoon"/>
    <n v="115"/>
    <n v="192"/>
    <n v="0.59895833333333337"/>
  </r>
  <r>
    <x v="28"/>
    <x v="7"/>
    <x v="432"/>
    <x v="2"/>
    <x v="416"/>
    <x v="1"/>
    <n v="406500"/>
    <s v="BeforeNoon"/>
    <n v="23"/>
    <n v="50"/>
    <n v="0.46"/>
  </r>
  <r>
    <x v="28"/>
    <x v="7"/>
    <x v="78"/>
    <x v="3"/>
    <x v="78"/>
    <x v="0"/>
    <n v="706000"/>
    <s v="BeforeNoon"/>
    <n v="20"/>
    <n v="30"/>
    <n v="0.66666666666666663"/>
  </r>
  <r>
    <x v="28"/>
    <x v="7"/>
    <x v="78"/>
    <x v="3"/>
    <x v="78"/>
    <x v="1"/>
    <n v="1754100"/>
    <s v="BeforeNoon"/>
    <n v="148"/>
    <n v="192"/>
    <n v="0.77083333333333337"/>
  </r>
  <r>
    <x v="28"/>
    <x v="7"/>
    <x v="79"/>
    <x v="1"/>
    <x v="79"/>
    <x v="0"/>
    <n v="1996000"/>
    <s v="BeforeNoon"/>
    <n v="20"/>
    <n v="20"/>
    <n v="1"/>
  </r>
  <r>
    <x v="28"/>
    <x v="7"/>
    <x v="79"/>
    <x v="1"/>
    <x v="79"/>
    <x v="1"/>
    <n v="2740500"/>
    <s v="BeforeNoon"/>
    <n v="82"/>
    <n v="96"/>
    <n v="0.85416666666666663"/>
  </r>
  <r>
    <x v="28"/>
    <x v="7"/>
    <x v="441"/>
    <x v="4"/>
    <x v="425"/>
    <x v="1"/>
    <n v="29700"/>
    <s v="BeforeNoon"/>
    <n v="3"/>
    <n v="12"/>
    <n v="0.25"/>
  </r>
  <r>
    <x v="28"/>
    <x v="7"/>
    <x v="80"/>
    <x v="2"/>
    <x v="80"/>
    <x v="1"/>
    <n v="198400"/>
    <s v="BeforeNoon"/>
    <n v="16"/>
    <n v="50"/>
    <n v="0.32"/>
  </r>
  <r>
    <x v="28"/>
    <x v="7"/>
    <x v="81"/>
    <x v="2"/>
    <x v="81"/>
    <x v="1"/>
    <n v="99000"/>
    <s v="BeforeNoon"/>
    <n v="15"/>
    <n v="50"/>
    <n v="0.3"/>
  </r>
  <r>
    <x v="28"/>
    <x v="7"/>
    <x v="82"/>
    <x v="2"/>
    <x v="82"/>
    <x v="1"/>
    <n v="199000"/>
    <s v="BeforeNoon"/>
    <n v="20"/>
    <n v="50"/>
    <n v="0.4"/>
  </r>
  <r>
    <x v="28"/>
    <x v="7"/>
    <x v="83"/>
    <x v="2"/>
    <x v="83"/>
    <x v="1"/>
    <n v="777200"/>
    <s v="BeforeNoon"/>
    <n v="34"/>
    <n v="50"/>
    <n v="0.68"/>
  </r>
  <r>
    <x v="28"/>
    <x v="7"/>
    <x v="318"/>
    <x v="2"/>
    <x v="312"/>
    <x v="1"/>
    <n v="327200"/>
    <s v="BeforeNoon"/>
    <n v="40"/>
    <n v="50"/>
    <n v="0.8"/>
  </r>
  <r>
    <x v="28"/>
    <x v="7"/>
    <x v="84"/>
    <x v="1"/>
    <x v="84"/>
    <x v="0"/>
    <n v="1793700"/>
    <s v="BeforeNoon"/>
    <n v="9"/>
    <n v="20"/>
    <n v="0.45"/>
  </r>
  <r>
    <x v="28"/>
    <x v="7"/>
    <x v="84"/>
    <x v="1"/>
    <x v="84"/>
    <x v="1"/>
    <n v="3665400"/>
    <s v="BeforeNoon"/>
    <n v="55"/>
    <n v="96"/>
    <n v="0.57291666666666663"/>
  </r>
  <r>
    <x v="28"/>
    <x v="8"/>
    <x v="406"/>
    <x v="4"/>
    <x v="29"/>
    <x v="1"/>
    <n v="15900"/>
    <s v="BeforeNoon"/>
    <n v="3"/>
    <n v="12"/>
    <n v="0.25"/>
  </r>
  <r>
    <x v="28"/>
    <x v="8"/>
    <x v="85"/>
    <x v="2"/>
    <x v="85"/>
    <x v="1"/>
    <n v="191300"/>
    <s v="BeforeNoon"/>
    <n v="13"/>
    <n v="50"/>
    <n v="0.26"/>
  </r>
  <r>
    <x v="28"/>
    <x v="8"/>
    <x v="86"/>
    <x v="2"/>
    <x v="86"/>
    <x v="1"/>
    <n v="290800"/>
    <s v="BeforeNoon"/>
    <n v="40"/>
    <n v="50"/>
    <n v="0.8"/>
  </r>
  <r>
    <x v="28"/>
    <x v="8"/>
    <x v="87"/>
    <x v="0"/>
    <x v="87"/>
    <x v="0"/>
    <n v="774000"/>
    <s v="BeforeNoon"/>
    <n v="9"/>
    <n v="12"/>
    <n v="0.75"/>
  </r>
  <r>
    <x v="28"/>
    <x v="8"/>
    <x v="87"/>
    <x v="0"/>
    <x v="87"/>
    <x v="1"/>
    <n v="1876700"/>
    <s v="BeforeNoon"/>
    <n v="65"/>
    <n v="85"/>
    <n v="0.76470588235294112"/>
  </r>
  <r>
    <x v="28"/>
    <x v="8"/>
    <x v="88"/>
    <x v="2"/>
    <x v="88"/>
    <x v="1"/>
    <n v="137900"/>
    <s v="BeforeNoon"/>
    <n v="7"/>
    <n v="50"/>
    <n v="0.14000000000000001"/>
  </r>
  <r>
    <x v="28"/>
    <x v="8"/>
    <x v="89"/>
    <x v="2"/>
    <x v="89"/>
    <x v="1"/>
    <n v="236600"/>
    <s v="BeforeNoon"/>
    <n v="18"/>
    <n v="50"/>
    <n v="0.36"/>
  </r>
  <r>
    <x v="28"/>
    <x v="8"/>
    <x v="90"/>
    <x v="2"/>
    <x v="90"/>
    <x v="1"/>
    <n v="113900"/>
    <s v="BeforeNoon"/>
    <n v="15"/>
    <n v="50"/>
    <n v="0.3"/>
  </r>
  <r>
    <x v="28"/>
    <x v="8"/>
    <x v="91"/>
    <x v="2"/>
    <x v="91"/>
    <x v="1"/>
    <n v="491400"/>
    <s v="BeforeNoon"/>
    <n v="24"/>
    <n v="50"/>
    <n v="0.48"/>
  </r>
  <r>
    <x v="28"/>
    <x v="8"/>
    <x v="92"/>
    <x v="6"/>
    <x v="92"/>
    <x v="0"/>
    <n v="389000"/>
    <s v="BeforeNoon"/>
    <n v="10"/>
    <n v="12"/>
    <n v="0.83333333333333337"/>
  </r>
  <r>
    <x v="28"/>
    <x v="8"/>
    <x v="92"/>
    <x v="6"/>
    <x v="92"/>
    <x v="1"/>
    <n v="1201200"/>
    <s v="BeforeNoon"/>
    <n v="92"/>
    <n v="118"/>
    <n v="0.77966101694915257"/>
  </r>
  <r>
    <x v="28"/>
    <x v="8"/>
    <x v="93"/>
    <x v="5"/>
    <x v="93"/>
    <x v="0"/>
    <n v="2259900"/>
    <s v="BeforeNoon"/>
    <n v="27"/>
    <n v="30"/>
    <n v="0.9"/>
  </r>
  <r>
    <x v="28"/>
    <x v="8"/>
    <x v="93"/>
    <x v="5"/>
    <x v="93"/>
    <x v="2"/>
    <n v="2038200"/>
    <s v="BeforeNoon"/>
    <n v="43"/>
    <n v="48"/>
    <n v="0.89583333333333337"/>
  </r>
  <r>
    <x v="28"/>
    <x v="8"/>
    <x v="93"/>
    <x v="5"/>
    <x v="93"/>
    <x v="1"/>
    <n v="8264100"/>
    <s v="BeforeNoon"/>
    <n v="295"/>
    <n v="324"/>
    <n v="0.91049382716049387"/>
  </r>
  <r>
    <x v="28"/>
    <x v="8"/>
    <x v="94"/>
    <x v="5"/>
    <x v="94"/>
    <x v="0"/>
    <n v="1841400"/>
    <s v="BeforeNoon"/>
    <n v="22"/>
    <n v="30"/>
    <n v="0.73333333333333328"/>
  </r>
  <r>
    <x v="28"/>
    <x v="8"/>
    <x v="94"/>
    <x v="5"/>
    <x v="94"/>
    <x v="2"/>
    <n v="1801200"/>
    <s v="BeforeNoon"/>
    <n v="38"/>
    <n v="48"/>
    <n v="0.79166666666666663"/>
  </r>
  <r>
    <x v="28"/>
    <x v="8"/>
    <x v="94"/>
    <x v="5"/>
    <x v="94"/>
    <x v="1"/>
    <n v="6994600"/>
    <s v="BeforeNoon"/>
    <n v="250"/>
    <n v="324"/>
    <n v="0.77160493827160492"/>
  </r>
  <r>
    <x v="28"/>
    <x v="8"/>
    <x v="366"/>
    <x v="7"/>
    <x v="39"/>
    <x v="0"/>
    <n v="150400"/>
    <s v="BeforeNoon"/>
    <n v="8"/>
    <n v="28"/>
    <n v="0.2857142857142857"/>
  </r>
  <r>
    <x v="28"/>
    <x v="8"/>
    <x v="366"/>
    <x v="7"/>
    <x v="39"/>
    <x v="1"/>
    <n v="297900"/>
    <s v="BeforeNoon"/>
    <n v="47"/>
    <n v="142"/>
    <n v="0.33098591549295769"/>
  </r>
  <r>
    <x v="28"/>
    <x v="8"/>
    <x v="95"/>
    <x v="2"/>
    <x v="95"/>
    <x v="1"/>
    <n v="192800"/>
    <s v="BeforeNoon"/>
    <n v="29"/>
    <n v="50"/>
    <n v="0.57999999999999996"/>
  </r>
  <r>
    <x v="28"/>
    <x v="8"/>
    <x v="96"/>
    <x v="5"/>
    <x v="96"/>
    <x v="0"/>
    <n v="1596000"/>
    <s v="BeforeNoon"/>
    <n v="19"/>
    <n v="30"/>
    <n v="0.6333333333333333"/>
  </r>
  <r>
    <x v="28"/>
    <x v="8"/>
    <x v="96"/>
    <x v="5"/>
    <x v="96"/>
    <x v="2"/>
    <n v="1713600"/>
    <s v="BeforeNoon"/>
    <n v="36"/>
    <n v="48"/>
    <n v="0.75"/>
  </r>
  <r>
    <x v="28"/>
    <x v="8"/>
    <x v="96"/>
    <x v="5"/>
    <x v="96"/>
    <x v="1"/>
    <n v="6241200"/>
    <s v="BeforeNoon"/>
    <n v="222"/>
    <n v="324"/>
    <n v="0.68518518518518523"/>
  </r>
  <r>
    <x v="28"/>
    <x v="8"/>
    <x v="97"/>
    <x v="0"/>
    <x v="97"/>
    <x v="0"/>
    <n v="487900"/>
    <s v="BeforeNoon"/>
    <n v="7"/>
    <n v="12"/>
    <n v="0.58333333333333337"/>
  </r>
  <r>
    <x v="28"/>
    <x v="8"/>
    <x v="97"/>
    <x v="0"/>
    <x v="97"/>
    <x v="1"/>
    <n v="1118400"/>
    <s v="BeforeNoon"/>
    <n v="48"/>
    <n v="85"/>
    <n v="0.56470588235294117"/>
  </r>
  <r>
    <x v="28"/>
    <x v="8"/>
    <x v="98"/>
    <x v="4"/>
    <x v="98"/>
    <x v="1"/>
    <n v="140400"/>
    <s v="BeforeNoon"/>
    <n v="12"/>
    <n v="12"/>
    <n v="1"/>
  </r>
  <r>
    <x v="28"/>
    <x v="8"/>
    <x v="99"/>
    <x v="0"/>
    <x v="99"/>
    <x v="0"/>
    <n v="184800"/>
    <s v="BeforeNoon"/>
    <n v="7"/>
    <n v="12"/>
    <n v="0.58333333333333337"/>
  </r>
  <r>
    <x v="28"/>
    <x v="8"/>
    <x v="99"/>
    <x v="0"/>
    <x v="99"/>
    <x v="1"/>
    <n v="336200"/>
    <s v="BeforeNoon"/>
    <n v="38"/>
    <n v="85"/>
    <n v="0.44705882352941179"/>
  </r>
  <r>
    <x v="28"/>
    <x v="8"/>
    <x v="320"/>
    <x v="0"/>
    <x v="314"/>
    <x v="0"/>
    <n v="735600"/>
    <s v="BeforeNoon"/>
    <n v="12"/>
    <n v="12"/>
    <n v="1"/>
  </r>
  <r>
    <x v="28"/>
    <x v="8"/>
    <x v="320"/>
    <x v="0"/>
    <x v="314"/>
    <x v="1"/>
    <n v="1744500"/>
    <s v="BeforeNoon"/>
    <n v="85"/>
    <n v="85"/>
    <n v="1"/>
  </r>
  <r>
    <x v="28"/>
    <x v="8"/>
    <x v="321"/>
    <x v="0"/>
    <x v="315"/>
    <x v="0"/>
    <n v="203500"/>
    <s v="BeforeNoon"/>
    <n v="11"/>
    <n v="12"/>
    <n v="0.91666666666666663"/>
  </r>
  <r>
    <x v="28"/>
    <x v="8"/>
    <x v="321"/>
    <x v="0"/>
    <x v="315"/>
    <x v="1"/>
    <n v="461800"/>
    <s v="BeforeNoon"/>
    <n v="74"/>
    <n v="85"/>
    <n v="0.87058823529411766"/>
  </r>
  <r>
    <x v="28"/>
    <x v="8"/>
    <x v="322"/>
    <x v="0"/>
    <x v="316"/>
    <x v="0"/>
    <n v="117600"/>
    <s v="BeforeNoon"/>
    <n v="12"/>
    <n v="12"/>
    <n v="1"/>
  </r>
  <r>
    <x v="28"/>
    <x v="8"/>
    <x v="322"/>
    <x v="0"/>
    <x v="316"/>
    <x v="1"/>
    <n v="275400"/>
    <s v="BeforeNoon"/>
    <n v="83"/>
    <n v="85"/>
    <n v="0.97647058823529409"/>
  </r>
  <r>
    <x v="28"/>
    <x v="8"/>
    <x v="407"/>
    <x v="3"/>
    <x v="395"/>
    <x v="0"/>
    <n v="582400"/>
    <s v="BeforeNoon"/>
    <n v="16"/>
    <n v="30"/>
    <n v="0.53333333333333333"/>
  </r>
  <r>
    <x v="28"/>
    <x v="8"/>
    <x v="407"/>
    <x v="3"/>
    <x v="395"/>
    <x v="1"/>
    <n v="1067400"/>
    <s v="BeforeNoon"/>
    <n v="88"/>
    <n v="192"/>
    <n v="0.45833333333333331"/>
  </r>
  <r>
    <x v="28"/>
    <x v="8"/>
    <x v="100"/>
    <x v="2"/>
    <x v="100"/>
    <x v="1"/>
    <n v="189200"/>
    <s v="BeforeNoon"/>
    <n v="11"/>
    <n v="50"/>
    <n v="0.22"/>
  </r>
  <r>
    <x v="28"/>
    <x v="8"/>
    <x v="323"/>
    <x v="0"/>
    <x v="317"/>
    <x v="0"/>
    <n v="457600"/>
    <s v="BeforeNoon"/>
    <n v="8"/>
    <n v="12"/>
    <n v="0.66666666666666663"/>
  </r>
  <r>
    <x v="28"/>
    <x v="8"/>
    <x v="323"/>
    <x v="0"/>
    <x v="317"/>
    <x v="1"/>
    <n v="1401900"/>
    <s v="BeforeNoon"/>
    <n v="73"/>
    <n v="85"/>
    <n v="0.85882352941176465"/>
  </r>
  <r>
    <x v="28"/>
    <x v="8"/>
    <x v="101"/>
    <x v="2"/>
    <x v="101"/>
    <x v="1"/>
    <n v="330000"/>
    <s v="BeforeNoon"/>
    <n v="19"/>
    <n v="50"/>
    <n v="0.38"/>
  </r>
  <r>
    <x v="28"/>
    <x v="8"/>
    <x v="102"/>
    <x v="7"/>
    <x v="102"/>
    <x v="0"/>
    <n v="380000"/>
    <s v="BeforeNoon"/>
    <n v="19"/>
    <n v="28"/>
    <n v="0.6785714285714286"/>
  </r>
  <r>
    <x v="28"/>
    <x v="8"/>
    <x v="102"/>
    <x v="7"/>
    <x v="102"/>
    <x v="1"/>
    <n v="633400"/>
    <s v="BeforeNoon"/>
    <n v="94"/>
    <n v="142"/>
    <n v="0.6619718309859155"/>
  </r>
  <r>
    <x v="28"/>
    <x v="8"/>
    <x v="103"/>
    <x v="5"/>
    <x v="103"/>
    <x v="0"/>
    <n v="700000"/>
    <s v="BeforeNoon"/>
    <n v="20"/>
    <n v="30"/>
    <n v="0.66666666666666663"/>
  </r>
  <r>
    <x v="28"/>
    <x v="8"/>
    <x v="103"/>
    <x v="5"/>
    <x v="103"/>
    <x v="2"/>
    <n v="696500"/>
    <s v="BeforeNoon"/>
    <n v="35"/>
    <n v="48"/>
    <n v="0.72916666666666663"/>
  </r>
  <r>
    <x v="28"/>
    <x v="8"/>
    <x v="103"/>
    <x v="5"/>
    <x v="103"/>
    <x v="1"/>
    <n v="2490300"/>
    <s v="BeforeNoon"/>
    <n v="212"/>
    <n v="324"/>
    <n v="0.65432098765432101"/>
  </r>
  <r>
    <x v="28"/>
    <x v="8"/>
    <x v="104"/>
    <x v="4"/>
    <x v="104"/>
    <x v="1"/>
    <n v="74800"/>
    <s v="BeforeNoon"/>
    <n v="11"/>
    <n v="12"/>
    <n v="0.91666666666666663"/>
  </r>
  <r>
    <x v="28"/>
    <x v="8"/>
    <x v="324"/>
    <x v="0"/>
    <x v="318"/>
    <x v="0"/>
    <n v="50800"/>
    <s v="BeforeNoon"/>
    <n v="4"/>
    <n v="12"/>
    <n v="0.33333333333333331"/>
  </r>
  <r>
    <x v="28"/>
    <x v="8"/>
    <x v="324"/>
    <x v="0"/>
    <x v="318"/>
    <x v="1"/>
    <n v="182100"/>
    <s v="BeforeNoon"/>
    <n v="43"/>
    <n v="85"/>
    <n v="0.50588235294117645"/>
  </r>
  <r>
    <x v="28"/>
    <x v="8"/>
    <x v="325"/>
    <x v="4"/>
    <x v="319"/>
    <x v="1"/>
    <n v="88000"/>
    <s v="BeforeNoon"/>
    <n v="8"/>
    <n v="12"/>
    <n v="0.66666666666666663"/>
  </r>
  <r>
    <x v="28"/>
    <x v="8"/>
    <x v="105"/>
    <x v="6"/>
    <x v="105"/>
    <x v="0"/>
    <n v="256000"/>
    <s v="BeforeNoon"/>
    <n v="8"/>
    <n v="12"/>
    <n v="0.66666666666666663"/>
  </r>
  <r>
    <x v="28"/>
    <x v="8"/>
    <x v="105"/>
    <x v="6"/>
    <x v="105"/>
    <x v="1"/>
    <n v="816200"/>
    <s v="BeforeNoon"/>
    <n v="76"/>
    <n v="118"/>
    <n v="0.64406779661016944"/>
  </r>
  <r>
    <x v="28"/>
    <x v="8"/>
    <x v="381"/>
    <x v="4"/>
    <x v="374"/>
    <x v="1"/>
    <n v="26400"/>
    <s v="BeforeNoon"/>
    <n v="8"/>
    <n v="12"/>
    <n v="0.66666666666666663"/>
  </r>
  <r>
    <x v="28"/>
    <x v="8"/>
    <x v="106"/>
    <x v="0"/>
    <x v="106"/>
    <x v="0"/>
    <n v="535700"/>
    <s v="BeforeNoon"/>
    <n v="11"/>
    <n v="12"/>
    <n v="0.91666666666666663"/>
  </r>
  <r>
    <x v="28"/>
    <x v="8"/>
    <x v="106"/>
    <x v="0"/>
    <x v="106"/>
    <x v="1"/>
    <n v="1238000"/>
    <s v="BeforeNoon"/>
    <n v="76"/>
    <n v="85"/>
    <n v="0.89411764705882357"/>
  </r>
  <r>
    <x v="28"/>
    <x v="8"/>
    <x v="382"/>
    <x v="0"/>
    <x v="375"/>
    <x v="0"/>
    <n v="167600"/>
    <s v="BeforeNoon"/>
    <n v="2"/>
    <n v="12"/>
    <n v="0.16666666666666671"/>
  </r>
  <r>
    <x v="28"/>
    <x v="8"/>
    <x v="382"/>
    <x v="0"/>
    <x v="375"/>
    <x v="1"/>
    <n v="1121600"/>
    <s v="BeforeNoon"/>
    <n v="40"/>
    <n v="85"/>
    <n v="0.47058823529411759"/>
  </r>
  <r>
    <x v="28"/>
    <x v="8"/>
    <x v="107"/>
    <x v="2"/>
    <x v="107"/>
    <x v="1"/>
    <n v="517900"/>
    <s v="BeforeNoon"/>
    <n v="34"/>
    <n v="50"/>
    <n v="0.68"/>
  </r>
  <r>
    <x v="28"/>
    <x v="8"/>
    <x v="444"/>
    <x v="4"/>
    <x v="428"/>
    <x v="1"/>
    <n v="33900"/>
    <s v="BeforeNoon"/>
    <n v="3"/>
    <n v="12"/>
    <n v="0.25"/>
  </r>
  <r>
    <x v="28"/>
    <x v="8"/>
    <x v="424"/>
    <x v="4"/>
    <x v="409"/>
    <x v="1"/>
    <n v="33600"/>
    <s v="BeforeNoon"/>
    <n v="4"/>
    <n v="12"/>
    <n v="0.33333333333333331"/>
  </r>
  <r>
    <x v="28"/>
    <x v="8"/>
    <x v="327"/>
    <x v="2"/>
    <x v="321"/>
    <x v="1"/>
    <n v="564700"/>
    <s v="BeforeNoon"/>
    <n v="31"/>
    <n v="50"/>
    <n v="0.62"/>
  </r>
  <r>
    <x v="28"/>
    <x v="8"/>
    <x v="398"/>
    <x v="2"/>
    <x v="389"/>
    <x v="1"/>
    <n v="222200"/>
    <s v="BeforeNoon"/>
    <n v="32"/>
    <n v="50"/>
    <n v="0.64"/>
  </r>
  <r>
    <x v="28"/>
    <x v="8"/>
    <x v="108"/>
    <x v="2"/>
    <x v="108"/>
    <x v="1"/>
    <n v="188200"/>
    <s v="BeforeNoon"/>
    <n v="19"/>
    <n v="50"/>
    <n v="0.38"/>
  </r>
  <r>
    <x v="28"/>
    <x v="8"/>
    <x v="399"/>
    <x v="2"/>
    <x v="390"/>
    <x v="1"/>
    <n v="145700"/>
    <s v="BeforeNoon"/>
    <n v="33"/>
    <n v="50"/>
    <n v="0.66"/>
  </r>
  <r>
    <x v="28"/>
    <x v="8"/>
    <x v="109"/>
    <x v="2"/>
    <x v="109"/>
    <x v="1"/>
    <n v="666000"/>
    <s v="BeforeNoon"/>
    <n v="44"/>
    <n v="50"/>
    <n v="0.88"/>
  </r>
  <r>
    <x v="28"/>
    <x v="8"/>
    <x v="328"/>
    <x v="0"/>
    <x v="322"/>
    <x v="0"/>
    <n v="366100"/>
    <s v="BeforeNoon"/>
    <n v="7"/>
    <n v="12"/>
    <n v="0.58333333333333337"/>
  </r>
  <r>
    <x v="28"/>
    <x v="8"/>
    <x v="328"/>
    <x v="0"/>
    <x v="322"/>
    <x v="1"/>
    <n v="680400"/>
    <s v="BeforeNoon"/>
    <n v="39"/>
    <n v="85"/>
    <n v="0.45882352941176469"/>
  </r>
  <r>
    <x v="28"/>
    <x v="8"/>
    <x v="110"/>
    <x v="2"/>
    <x v="110"/>
    <x v="1"/>
    <n v="284300"/>
    <s v="BeforeNoon"/>
    <n v="35"/>
    <n v="50"/>
    <n v="0.7"/>
  </r>
  <r>
    <x v="28"/>
    <x v="9"/>
    <x v="329"/>
    <x v="4"/>
    <x v="323"/>
    <x v="1"/>
    <n v="71000"/>
    <s v="AfterNoon"/>
    <n v="10"/>
    <n v="12"/>
    <n v="0.83333333333333337"/>
  </r>
  <r>
    <x v="28"/>
    <x v="9"/>
    <x v="111"/>
    <x v="2"/>
    <x v="111"/>
    <x v="1"/>
    <n v="201300"/>
    <s v="AfterNoon"/>
    <n v="16"/>
    <n v="50"/>
    <n v="0.32"/>
  </r>
  <r>
    <x v="28"/>
    <x v="9"/>
    <x v="331"/>
    <x v="4"/>
    <x v="325"/>
    <x v="1"/>
    <n v="49000"/>
    <s v="AfterNoon"/>
    <n v="10"/>
    <n v="12"/>
    <n v="0.83333333333333337"/>
  </r>
  <r>
    <x v="28"/>
    <x v="9"/>
    <x v="112"/>
    <x v="2"/>
    <x v="112"/>
    <x v="1"/>
    <n v="117500"/>
    <s v="AfterNoon"/>
    <n v="11"/>
    <n v="50"/>
    <n v="0.22"/>
  </r>
  <r>
    <x v="28"/>
    <x v="9"/>
    <x v="113"/>
    <x v="0"/>
    <x v="113"/>
    <x v="0"/>
    <n v="132600"/>
    <s v="AfterNoon"/>
    <n v="3"/>
    <n v="12"/>
    <n v="0.25"/>
  </r>
  <r>
    <x v="28"/>
    <x v="9"/>
    <x v="113"/>
    <x v="0"/>
    <x v="113"/>
    <x v="1"/>
    <n v="194100"/>
    <s v="AfterNoon"/>
    <n v="13"/>
    <n v="85"/>
    <n v="0.15294117647058819"/>
  </r>
  <r>
    <x v="28"/>
    <x v="9"/>
    <x v="114"/>
    <x v="2"/>
    <x v="114"/>
    <x v="1"/>
    <n v="186000"/>
    <s v="AfterNoon"/>
    <n v="12"/>
    <n v="50"/>
    <n v="0.24"/>
  </r>
  <r>
    <x v="28"/>
    <x v="9"/>
    <x v="115"/>
    <x v="0"/>
    <x v="115"/>
    <x v="0"/>
    <n v="396000"/>
    <s v="AfterNoon"/>
    <n v="12"/>
    <n v="12"/>
    <n v="1"/>
  </r>
  <r>
    <x v="28"/>
    <x v="9"/>
    <x v="115"/>
    <x v="0"/>
    <x v="115"/>
    <x v="1"/>
    <n v="862400"/>
    <s v="AfterNoon"/>
    <n v="78"/>
    <n v="85"/>
    <n v="0.91764705882352937"/>
  </r>
  <r>
    <x v="28"/>
    <x v="9"/>
    <x v="116"/>
    <x v="3"/>
    <x v="116"/>
    <x v="0"/>
    <n v="965500"/>
    <s v="AfterNoon"/>
    <n v="5"/>
    <n v="30"/>
    <n v="0.16666666666666671"/>
  </r>
  <r>
    <x v="28"/>
    <x v="9"/>
    <x v="116"/>
    <x v="3"/>
    <x v="116"/>
    <x v="1"/>
    <n v="1738800"/>
    <s v="AfterNoon"/>
    <n v="27"/>
    <n v="192"/>
    <n v="0.140625"/>
  </r>
  <r>
    <x v="28"/>
    <x v="9"/>
    <x v="117"/>
    <x v="4"/>
    <x v="117"/>
    <x v="1"/>
    <n v="25200"/>
    <s v="AfterNoon"/>
    <n v="4"/>
    <n v="12"/>
    <n v="0.33333333333333331"/>
  </r>
  <r>
    <x v="28"/>
    <x v="9"/>
    <x v="118"/>
    <x v="3"/>
    <x v="118"/>
    <x v="0"/>
    <n v="4797000"/>
    <s v="AfterNoon"/>
    <n v="26"/>
    <n v="30"/>
    <n v="0.8666666666666667"/>
  </r>
  <r>
    <x v="28"/>
    <x v="9"/>
    <x v="118"/>
    <x v="3"/>
    <x v="118"/>
    <x v="1"/>
    <n v="10602800"/>
    <s v="AfterNoon"/>
    <n v="172"/>
    <n v="192"/>
    <n v="0.89583333333333337"/>
  </r>
  <r>
    <x v="28"/>
    <x v="9"/>
    <x v="433"/>
    <x v="1"/>
    <x v="417"/>
    <x v="0"/>
    <n v="558000"/>
    <s v="AfterNoon"/>
    <n v="5"/>
    <n v="20"/>
    <n v="0.25"/>
  </r>
  <r>
    <x v="28"/>
    <x v="9"/>
    <x v="433"/>
    <x v="1"/>
    <x v="417"/>
    <x v="1"/>
    <n v="1008100"/>
    <s v="AfterNoon"/>
    <n v="27"/>
    <n v="96"/>
    <n v="0.28125"/>
  </r>
  <r>
    <x v="28"/>
    <x v="9"/>
    <x v="119"/>
    <x v="5"/>
    <x v="119"/>
    <x v="0"/>
    <n v="1120600"/>
    <s v="AfterNoon"/>
    <n v="26"/>
    <n v="30"/>
    <n v="0.8666666666666667"/>
  </r>
  <r>
    <x v="28"/>
    <x v="9"/>
    <x v="119"/>
    <x v="5"/>
    <x v="119"/>
    <x v="2"/>
    <n v="951600"/>
    <s v="AfterNoon"/>
    <n v="39"/>
    <n v="48"/>
    <n v="0.8125"/>
  </r>
  <r>
    <x v="28"/>
    <x v="9"/>
    <x v="119"/>
    <x v="5"/>
    <x v="119"/>
    <x v="1"/>
    <n v="3856000"/>
    <s v="AfterNoon"/>
    <n v="267"/>
    <n v="324"/>
    <n v="0.82407407407407407"/>
  </r>
  <r>
    <x v="28"/>
    <x v="9"/>
    <x v="120"/>
    <x v="0"/>
    <x v="120"/>
    <x v="0"/>
    <n v="59400"/>
    <s v="AfterNoon"/>
    <n v="6"/>
    <n v="12"/>
    <n v="0.5"/>
  </r>
  <r>
    <x v="28"/>
    <x v="9"/>
    <x v="120"/>
    <x v="0"/>
    <x v="120"/>
    <x v="1"/>
    <n v="169500"/>
    <s v="AfterNoon"/>
    <n v="51"/>
    <n v="85"/>
    <n v="0.6"/>
  </r>
  <r>
    <x v="28"/>
    <x v="9"/>
    <x v="121"/>
    <x v="0"/>
    <x v="121"/>
    <x v="0"/>
    <n v="166500"/>
    <s v="AfterNoon"/>
    <n v="9"/>
    <n v="12"/>
    <n v="0.75"/>
  </r>
  <r>
    <x v="28"/>
    <x v="9"/>
    <x v="121"/>
    <x v="0"/>
    <x v="121"/>
    <x v="1"/>
    <n v="473600"/>
    <s v="AfterNoon"/>
    <n v="76"/>
    <n v="85"/>
    <n v="0.89411764705882357"/>
  </r>
  <r>
    <x v="28"/>
    <x v="9"/>
    <x v="122"/>
    <x v="2"/>
    <x v="122"/>
    <x v="1"/>
    <n v="551300"/>
    <s v="AfterNoon"/>
    <n v="43"/>
    <n v="50"/>
    <n v="0.86"/>
  </r>
  <r>
    <x v="28"/>
    <x v="9"/>
    <x v="123"/>
    <x v="2"/>
    <x v="123"/>
    <x v="1"/>
    <n v="376700"/>
    <s v="AfterNoon"/>
    <n v="37"/>
    <n v="50"/>
    <n v="0.74"/>
  </r>
  <r>
    <x v="28"/>
    <x v="9"/>
    <x v="124"/>
    <x v="1"/>
    <x v="124"/>
    <x v="0"/>
    <n v="543000"/>
    <s v="AfterNoon"/>
    <n v="6"/>
    <n v="20"/>
    <n v="0.3"/>
  </r>
  <r>
    <x v="28"/>
    <x v="9"/>
    <x v="124"/>
    <x v="1"/>
    <x v="124"/>
    <x v="1"/>
    <n v="1093200"/>
    <s v="AfterNoon"/>
    <n v="36"/>
    <n v="96"/>
    <n v="0.375"/>
  </r>
  <r>
    <x v="28"/>
    <x v="9"/>
    <x v="125"/>
    <x v="2"/>
    <x v="125"/>
    <x v="1"/>
    <n v="48300"/>
    <s v="AfterNoon"/>
    <n v="9"/>
    <n v="50"/>
    <n v="0.18"/>
  </r>
  <r>
    <x v="28"/>
    <x v="9"/>
    <x v="126"/>
    <x v="0"/>
    <x v="126"/>
    <x v="0"/>
    <n v="72100"/>
    <s v="AfterNoon"/>
    <n v="7"/>
    <n v="12"/>
    <n v="0.58333333333333337"/>
  </r>
  <r>
    <x v="28"/>
    <x v="9"/>
    <x v="126"/>
    <x v="0"/>
    <x v="126"/>
    <x v="1"/>
    <n v="195400"/>
    <s v="AfterNoon"/>
    <n v="57"/>
    <n v="85"/>
    <n v="0.6705882352941176"/>
  </r>
  <r>
    <x v="28"/>
    <x v="9"/>
    <x v="127"/>
    <x v="0"/>
    <x v="127"/>
    <x v="0"/>
    <n v="789300"/>
    <s v="AfterNoon"/>
    <n v="9"/>
    <n v="12"/>
    <n v="0.75"/>
  </r>
  <r>
    <x v="28"/>
    <x v="9"/>
    <x v="127"/>
    <x v="0"/>
    <x v="127"/>
    <x v="1"/>
    <n v="2143600"/>
    <s v="AfterNoon"/>
    <n v="73"/>
    <n v="85"/>
    <n v="0.85882352941176465"/>
  </r>
  <r>
    <x v="28"/>
    <x v="9"/>
    <x v="128"/>
    <x v="0"/>
    <x v="128"/>
    <x v="0"/>
    <n v="64200"/>
    <s v="AfterNoon"/>
    <n v="3"/>
    <n v="12"/>
    <n v="0.25"/>
  </r>
  <r>
    <x v="28"/>
    <x v="9"/>
    <x v="128"/>
    <x v="0"/>
    <x v="128"/>
    <x v="1"/>
    <n v="299600"/>
    <s v="AfterNoon"/>
    <n v="42"/>
    <n v="85"/>
    <n v="0.49411764705882361"/>
  </r>
  <r>
    <x v="28"/>
    <x v="9"/>
    <x v="445"/>
    <x v="0"/>
    <x v="429"/>
    <x v="0"/>
    <n v="171200"/>
    <s v="AfterNoon"/>
    <n v="8"/>
    <n v="12"/>
    <n v="0.66666666666666663"/>
  </r>
  <r>
    <x v="28"/>
    <x v="9"/>
    <x v="445"/>
    <x v="0"/>
    <x v="429"/>
    <x v="1"/>
    <n v="363500"/>
    <s v="AfterNoon"/>
    <n v="51"/>
    <n v="85"/>
    <n v="0.6"/>
  </r>
  <r>
    <x v="28"/>
    <x v="9"/>
    <x v="129"/>
    <x v="7"/>
    <x v="75"/>
    <x v="0"/>
    <n v="90000"/>
    <s v="AfterNoon"/>
    <n v="5"/>
    <n v="28"/>
    <n v="0.1785714285714286"/>
  </r>
  <r>
    <x v="28"/>
    <x v="9"/>
    <x v="129"/>
    <x v="7"/>
    <x v="75"/>
    <x v="1"/>
    <n v="219000"/>
    <s v="AfterNoon"/>
    <n v="36"/>
    <n v="142"/>
    <n v="0.25352112676056338"/>
  </r>
  <r>
    <x v="28"/>
    <x v="9"/>
    <x v="130"/>
    <x v="0"/>
    <x v="129"/>
    <x v="0"/>
    <n v="226800"/>
    <s v="AfterNoon"/>
    <n v="12"/>
    <n v="12"/>
    <n v="1"/>
  </r>
  <r>
    <x v="28"/>
    <x v="9"/>
    <x v="130"/>
    <x v="0"/>
    <x v="129"/>
    <x v="1"/>
    <n v="487500"/>
    <s v="AfterNoon"/>
    <n v="77"/>
    <n v="85"/>
    <n v="0.90588235294117647"/>
  </r>
  <r>
    <x v="28"/>
    <x v="9"/>
    <x v="131"/>
    <x v="1"/>
    <x v="130"/>
    <x v="0"/>
    <n v="939200"/>
    <s v="AfterNoon"/>
    <n v="8"/>
    <n v="20"/>
    <n v="0.4"/>
  </r>
  <r>
    <x v="28"/>
    <x v="9"/>
    <x v="131"/>
    <x v="1"/>
    <x v="130"/>
    <x v="1"/>
    <n v="1102600"/>
    <s v="AfterNoon"/>
    <n v="28"/>
    <n v="96"/>
    <n v="0.29166666666666669"/>
  </r>
  <r>
    <x v="28"/>
    <x v="9"/>
    <x v="132"/>
    <x v="6"/>
    <x v="131"/>
    <x v="0"/>
    <n v="192000"/>
    <s v="AfterNoon"/>
    <n v="6"/>
    <n v="12"/>
    <n v="0.5"/>
  </r>
  <r>
    <x v="28"/>
    <x v="9"/>
    <x v="132"/>
    <x v="6"/>
    <x v="131"/>
    <x v="1"/>
    <n v="741300"/>
    <s v="AfterNoon"/>
    <n v="69"/>
    <n v="118"/>
    <n v="0.5847457627118644"/>
  </r>
  <r>
    <x v="28"/>
    <x v="9"/>
    <x v="409"/>
    <x v="2"/>
    <x v="397"/>
    <x v="1"/>
    <n v="197400"/>
    <s v="AfterNoon"/>
    <n v="14"/>
    <n v="50"/>
    <n v="0.28000000000000003"/>
  </r>
  <r>
    <x v="28"/>
    <x v="9"/>
    <x v="332"/>
    <x v="2"/>
    <x v="326"/>
    <x v="1"/>
    <n v="242700"/>
    <s v="AfterNoon"/>
    <n v="17"/>
    <n v="50"/>
    <n v="0.34"/>
  </r>
  <r>
    <x v="28"/>
    <x v="9"/>
    <x v="133"/>
    <x v="3"/>
    <x v="132"/>
    <x v="0"/>
    <n v="899800"/>
    <s v="AfterNoon"/>
    <n v="22"/>
    <n v="30"/>
    <n v="0.73333333333333328"/>
  </r>
  <r>
    <x v="28"/>
    <x v="9"/>
    <x v="133"/>
    <x v="3"/>
    <x v="132"/>
    <x v="1"/>
    <n v="1803600"/>
    <s v="AfterNoon"/>
    <n v="132"/>
    <n v="192"/>
    <n v="0.6875"/>
  </r>
  <r>
    <x v="28"/>
    <x v="9"/>
    <x v="333"/>
    <x v="0"/>
    <x v="327"/>
    <x v="0"/>
    <n v="121200"/>
    <s v="AfterNoon"/>
    <n v="6"/>
    <n v="12"/>
    <n v="0.5"/>
  </r>
  <r>
    <x v="28"/>
    <x v="9"/>
    <x v="333"/>
    <x v="0"/>
    <x v="327"/>
    <x v="1"/>
    <n v="271500"/>
    <s v="AfterNoon"/>
    <n v="40"/>
    <n v="85"/>
    <n v="0.47058823529411759"/>
  </r>
  <r>
    <x v="28"/>
    <x v="9"/>
    <x v="134"/>
    <x v="2"/>
    <x v="133"/>
    <x v="1"/>
    <n v="302400"/>
    <s v="AfterNoon"/>
    <n v="19"/>
    <n v="50"/>
    <n v="0.38"/>
  </r>
  <r>
    <x v="28"/>
    <x v="9"/>
    <x v="135"/>
    <x v="2"/>
    <x v="134"/>
    <x v="1"/>
    <n v="602600"/>
    <s v="AfterNoon"/>
    <n v="38"/>
    <n v="50"/>
    <n v="0.76"/>
  </r>
  <r>
    <x v="28"/>
    <x v="10"/>
    <x v="334"/>
    <x v="0"/>
    <x v="328"/>
    <x v="0"/>
    <n v="58200"/>
    <s v="AfterNoon"/>
    <n v="6"/>
    <n v="12"/>
    <n v="0.5"/>
  </r>
  <r>
    <x v="28"/>
    <x v="10"/>
    <x v="334"/>
    <x v="0"/>
    <x v="328"/>
    <x v="1"/>
    <n v="203100"/>
    <s v="AfterNoon"/>
    <n v="63"/>
    <n v="85"/>
    <n v="0.74117647058823533"/>
  </r>
  <r>
    <x v="28"/>
    <x v="10"/>
    <x v="136"/>
    <x v="2"/>
    <x v="135"/>
    <x v="1"/>
    <n v="210300"/>
    <s v="AfterNoon"/>
    <n v="17"/>
    <n v="50"/>
    <n v="0.34"/>
  </r>
  <r>
    <x v="28"/>
    <x v="10"/>
    <x v="410"/>
    <x v="0"/>
    <x v="398"/>
    <x v="0"/>
    <n v="532400"/>
    <s v="AfterNoon"/>
    <n v="11"/>
    <n v="12"/>
    <n v="0.91666666666666663"/>
  </r>
  <r>
    <x v="28"/>
    <x v="10"/>
    <x v="410"/>
    <x v="0"/>
    <x v="398"/>
    <x v="1"/>
    <n v="677900"/>
    <s v="AfterNoon"/>
    <n v="42"/>
    <n v="85"/>
    <n v="0.49411764705882361"/>
  </r>
  <r>
    <x v="28"/>
    <x v="10"/>
    <x v="137"/>
    <x v="2"/>
    <x v="136"/>
    <x v="1"/>
    <n v="339300"/>
    <s v="AfterNoon"/>
    <n v="26"/>
    <n v="50"/>
    <n v="0.52"/>
  </r>
  <r>
    <x v="28"/>
    <x v="10"/>
    <x v="138"/>
    <x v="2"/>
    <x v="137"/>
    <x v="1"/>
    <n v="307100"/>
    <s v="AfterNoon"/>
    <n v="22"/>
    <n v="50"/>
    <n v="0.44"/>
  </r>
  <r>
    <x v="28"/>
    <x v="10"/>
    <x v="139"/>
    <x v="0"/>
    <x v="138"/>
    <x v="0"/>
    <n v="132000"/>
    <s v="AfterNoon"/>
    <n v="11"/>
    <n v="12"/>
    <n v="0.91666666666666663"/>
  </r>
  <r>
    <x v="28"/>
    <x v="10"/>
    <x v="139"/>
    <x v="0"/>
    <x v="138"/>
    <x v="1"/>
    <n v="314000"/>
    <s v="AfterNoon"/>
    <n v="78"/>
    <n v="85"/>
    <n v="0.91764705882352937"/>
  </r>
  <r>
    <x v="28"/>
    <x v="10"/>
    <x v="140"/>
    <x v="2"/>
    <x v="139"/>
    <x v="1"/>
    <n v="172900"/>
    <s v="AfterNoon"/>
    <n v="43"/>
    <n v="50"/>
    <n v="0.86"/>
  </r>
  <r>
    <x v="28"/>
    <x v="10"/>
    <x v="335"/>
    <x v="0"/>
    <x v="329"/>
    <x v="0"/>
    <n v="494400"/>
    <s v="AfterNoon"/>
    <n v="12"/>
    <n v="12"/>
    <n v="1"/>
  </r>
  <r>
    <x v="28"/>
    <x v="10"/>
    <x v="335"/>
    <x v="0"/>
    <x v="329"/>
    <x v="1"/>
    <n v="1075600"/>
    <s v="AfterNoon"/>
    <n v="78"/>
    <n v="85"/>
    <n v="0.91764705882352937"/>
  </r>
  <r>
    <x v="28"/>
    <x v="10"/>
    <x v="141"/>
    <x v="1"/>
    <x v="140"/>
    <x v="0"/>
    <n v="894600"/>
    <s v="AfterNoon"/>
    <n v="18"/>
    <n v="20"/>
    <n v="0.9"/>
  </r>
  <r>
    <x v="28"/>
    <x v="10"/>
    <x v="141"/>
    <x v="1"/>
    <x v="140"/>
    <x v="1"/>
    <n v="1417400"/>
    <s v="AfterNoon"/>
    <n v="85"/>
    <n v="96"/>
    <n v="0.88541666666666663"/>
  </r>
  <r>
    <x v="28"/>
    <x v="10"/>
    <x v="142"/>
    <x v="6"/>
    <x v="141"/>
    <x v="0"/>
    <n v="329400"/>
    <s v="AfterNoon"/>
    <n v="9"/>
    <n v="12"/>
    <n v="0.75"/>
  </r>
  <r>
    <x v="28"/>
    <x v="10"/>
    <x v="142"/>
    <x v="6"/>
    <x v="141"/>
    <x v="1"/>
    <n v="1215000"/>
    <s v="AfterNoon"/>
    <n v="99"/>
    <n v="118"/>
    <n v="0.83898305084745761"/>
  </r>
  <r>
    <x v="28"/>
    <x v="10"/>
    <x v="143"/>
    <x v="2"/>
    <x v="142"/>
    <x v="1"/>
    <n v="94200"/>
    <s v="AfterNoon"/>
    <n v="30"/>
    <n v="50"/>
    <n v="0.6"/>
  </r>
  <r>
    <x v="28"/>
    <x v="10"/>
    <x v="411"/>
    <x v="4"/>
    <x v="399"/>
    <x v="1"/>
    <n v="13200"/>
    <s v="AfterNoon"/>
    <n v="2"/>
    <n v="12"/>
    <n v="0.16666666666666671"/>
  </r>
  <r>
    <x v="28"/>
    <x v="10"/>
    <x v="144"/>
    <x v="2"/>
    <x v="143"/>
    <x v="1"/>
    <n v="82200"/>
    <s v="AfterNoon"/>
    <n v="11"/>
    <n v="50"/>
    <n v="0.22"/>
  </r>
  <r>
    <x v="28"/>
    <x v="10"/>
    <x v="145"/>
    <x v="2"/>
    <x v="144"/>
    <x v="1"/>
    <n v="36500"/>
    <s v="AfterNoon"/>
    <n v="4"/>
    <n v="50"/>
    <n v="0.08"/>
  </r>
  <r>
    <x v="28"/>
    <x v="10"/>
    <x v="146"/>
    <x v="0"/>
    <x v="145"/>
    <x v="0"/>
    <n v="109200"/>
    <s v="AfterNoon"/>
    <n v="12"/>
    <n v="12"/>
    <n v="1"/>
  </r>
  <r>
    <x v="28"/>
    <x v="10"/>
    <x v="146"/>
    <x v="0"/>
    <x v="145"/>
    <x v="1"/>
    <n v="247500"/>
    <s v="AfterNoon"/>
    <n v="82"/>
    <n v="85"/>
    <n v="0.96470588235294119"/>
  </r>
  <r>
    <x v="28"/>
    <x v="10"/>
    <x v="147"/>
    <x v="4"/>
    <x v="146"/>
    <x v="1"/>
    <n v="46800"/>
    <s v="AfterNoon"/>
    <n v="4"/>
    <n v="12"/>
    <n v="0.33333333333333331"/>
  </r>
  <r>
    <x v="28"/>
    <x v="10"/>
    <x v="148"/>
    <x v="0"/>
    <x v="147"/>
    <x v="0"/>
    <n v="613200"/>
    <s v="AfterNoon"/>
    <n v="12"/>
    <n v="12"/>
    <n v="1"/>
  </r>
  <r>
    <x v="28"/>
    <x v="10"/>
    <x v="148"/>
    <x v="0"/>
    <x v="147"/>
    <x v="1"/>
    <n v="1349800"/>
    <s v="AfterNoon"/>
    <n v="79"/>
    <n v="85"/>
    <n v="0.92941176470588238"/>
  </r>
  <r>
    <x v="28"/>
    <x v="10"/>
    <x v="149"/>
    <x v="0"/>
    <x v="148"/>
    <x v="0"/>
    <n v="366000"/>
    <s v="AfterNoon"/>
    <n v="10"/>
    <n v="12"/>
    <n v="0.83333333333333337"/>
  </r>
  <r>
    <x v="28"/>
    <x v="10"/>
    <x v="149"/>
    <x v="0"/>
    <x v="148"/>
    <x v="1"/>
    <n v="712400"/>
    <s v="AfterNoon"/>
    <n v="58"/>
    <n v="85"/>
    <n v="0.68235294117647061"/>
  </r>
  <r>
    <x v="28"/>
    <x v="10"/>
    <x v="150"/>
    <x v="0"/>
    <x v="149"/>
    <x v="0"/>
    <n v="735600"/>
    <s v="AfterNoon"/>
    <n v="12"/>
    <n v="12"/>
    <n v="1"/>
  </r>
  <r>
    <x v="28"/>
    <x v="10"/>
    <x v="150"/>
    <x v="0"/>
    <x v="149"/>
    <x v="1"/>
    <n v="1703700"/>
    <s v="AfterNoon"/>
    <n v="83"/>
    <n v="85"/>
    <n v="0.97647058823529409"/>
  </r>
  <r>
    <x v="28"/>
    <x v="10"/>
    <x v="151"/>
    <x v="0"/>
    <x v="150"/>
    <x v="0"/>
    <n v="370300"/>
    <s v="AfterNoon"/>
    <n v="7"/>
    <n v="12"/>
    <n v="0.58333333333333337"/>
  </r>
  <r>
    <x v="28"/>
    <x v="10"/>
    <x v="151"/>
    <x v="0"/>
    <x v="150"/>
    <x v="1"/>
    <n v="959400"/>
    <s v="AfterNoon"/>
    <n v="54"/>
    <n v="85"/>
    <n v="0.63529411764705879"/>
  </r>
  <r>
    <x v="28"/>
    <x v="10"/>
    <x v="152"/>
    <x v="4"/>
    <x v="151"/>
    <x v="1"/>
    <n v="41400"/>
    <s v="AfterNoon"/>
    <n v="6"/>
    <n v="12"/>
    <n v="0.5"/>
  </r>
  <r>
    <x v="28"/>
    <x v="10"/>
    <x v="153"/>
    <x v="4"/>
    <x v="152"/>
    <x v="1"/>
    <n v="48300"/>
    <s v="AfterNoon"/>
    <n v="7"/>
    <n v="12"/>
    <n v="0.58333333333333337"/>
  </r>
  <r>
    <x v="28"/>
    <x v="10"/>
    <x v="154"/>
    <x v="4"/>
    <x v="153"/>
    <x v="1"/>
    <n v="31200"/>
    <s v="AfterNoon"/>
    <n v="3"/>
    <n v="12"/>
    <n v="0.25"/>
  </r>
  <r>
    <x v="28"/>
    <x v="10"/>
    <x v="155"/>
    <x v="2"/>
    <x v="154"/>
    <x v="1"/>
    <n v="173200"/>
    <s v="AfterNoon"/>
    <n v="14"/>
    <n v="50"/>
    <n v="0.28000000000000003"/>
  </r>
  <r>
    <x v="28"/>
    <x v="10"/>
    <x v="156"/>
    <x v="0"/>
    <x v="155"/>
    <x v="0"/>
    <n v="25200"/>
    <s v="AfterNoon"/>
    <n v="2"/>
    <n v="12"/>
    <n v="0.16666666666666671"/>
  </r>
  <r>
    <x v="28"/>
    <x v="10"/>
    <x v="156"/>
    <x v="0"/>
    <x v="155"/>
    <x v="1"/>
    <n v="71800"/>
    <s v="AfterNoon"/>
    <n v="17"/>
    <n v="85"/>
    <n v="0.2"/>
  </r>
  <r>
    <x v="28"/>
    <x v="10"/>
    <x v="412"/>
    <x v="4"/>
    <x v="400"/>
    <x v="1"/>
    <n v="19500"/>
    <s v="AfterNoon"/>
    <n v="5"/>
    <n v="12"/>
    <n v="0.41666666666666669"/>
  </r>
  <r>
    <x v="28"/>
    <x v="10"/>
    <x v="413"/>
    <x v="7"/>
    <x v="48"/>
    <x v="0"/>
    <n v="144000"/>
    <s v="AfterNoon"/>
    <n v="8"/>
    <n v="28"/>
    <n v="0.2857142857142857"/>
  </r>
  <r>
    <x v="28"/>
    <x v="10"/>
    <x v="413"/>
    <x v="7"/>
    <x v="48"/>
    <x v="1"/>
    <n v="355800"/>
    <s v="AfterNoon"/>
    <n v="59"/>
    <n v="142"/>
    <n v="0.41549295774647887"/>
  </r>
  <r>
    <x v="28"/>
    <x v="10"/>
    <x v="336"/>
    <x v="0"/>
    <x v="330"/>
    <x v="0"/>
    <n v="226800"/>
    <s v="AfterNoon"/>
    <n v="12"/>
    <n v="12"/>
    <n v="1"/>
  </r>
  <r>
    <x v="28"/>
    <x v="10"/>
    <x v="336"/>
    <x v="0"/>
    <x v="330"/>
    <x v="1"/>
    <n v="494400"/>
    <s v="AfterNoon"/>
    <n v="78"/>
    <n v="85"/>
    <n v="0.91764705882352937"/>
  </r>
  <r>
    <x v="28"/>
    <x v="10"/>
    <x v="157"/>
    <x v="0"/>
    <x v="156"/>
    <x v="0"/>
    <n v="358600"/>
    <s v="AfterNoon"/>
    <n v="11"/>
    <n v="12"/>
    <n v="0.91666666666666663"/>
  </r>
  <r>
    <x v="28"/>
    <x v="10"/>
    <x v="157"/>
    <x v="0"/>
    <x v="156"/>
    <x v="1"/>
    <n v="734300"/>
    <s v="AfterNoon"/>
    <n v="67"/>
    <n v="85"/>
    <n v="0.78823529411764703"/>
  </r>
  <r>
    <x v="28"/>
    <x v="10"/>
    <x v="158"/>
    <x v="1"/>
    <x v="157"/>
    <x v="0"/>
    <n v="1906200"/>
    <s v="AfterNoon"/>
    <n v="18"/>
    <n v="20"/>
    <n v="0.9"/>
  </r>
  <r>
    <x v="28"/>
    <x v="10"/>
    <x v="158"/>
    <x v="1"/>
    <x v="157"/>
    <x v="1"/>
    <n v="3085100"/>
    <s v="AfterNoon"/>
    <n v="87"/>
    <n v="96"/>
    <n v="0.90625"/>
  </r>
  <r>
    <x v="28"/>
    <x v="10"/>
    <x v="159"/>
    <x v="0"/>
    <x v="158"/>
    <x v="0"/>
    <n v="134400"/>
    <s v="AfterNoon"/>
    <n v="2"/>
    <n v="12"/>
    <n v="0.16666666666666671"/>
  </r>
  <r>
    <x v="28"/>
    <x v="10"/>
    <x v="159"/>
    <x v="0"/>
    <x v="158"/>
    <x v="1"/>
    <n v="1104200"/>
    <s v="AfterNoon"/>
    <n v="49"/>
    <n v="85"/>
    <n v="0.57647058823529407"/>
  </r>
  <r>
    <x v="28"/>
    <x v="10"/>
    <x v="426"/>
    <x v="4"/>
    <x v="294"/>
    <x v="1"/>
    <n v="6600"/>
    <s v="AfterNoon"/>
    <n v="2"/>
    <n v="12"/>
    <n v="0.16666666666666671"/>
  </r>
  <r>
    <x v="28"/>
    <x v="10"/>
    <x v="160"/>
    <x v="0"/>
    <x v="159"/>
    <x v="0"/>
    <n v="794700"/>
    <s v="AfterNoon"/>
    <n v="9"/>
    <n v="12"/>
    <n v="0.75"/>
  </r>
  <r>
    <x v="28"/>
    <x v="10"/>
    <x v="160"/>
    <x v="0"/>
    <x v="159"/>
    <x v="1"/>
    <n v="1243800"/>
    <s v="AfterNoon"/>
    <n v="42"/>
    <n v="85"/>
    <n v="0.49411764705882361"/>
  </r>
  <r>
    <x v="28"/>
    <x v="10"/>
    <x v="161"/>
    <x v="0"/>
    <x v="160"/>
    <x v="0"/>
    <n v="304000"/>
    <s v="AfterNoon"/>
    <n v="8"/>
    <n v="12"/>
    <n v="0.66666666666666663"/>
  </r>
  <r>
    <x v="28"/>
    <x v="10"/>
    <x v="161"/>
    <x v="0"/>
    <x v="160"/>
    <x v="1"/>
    <n v="639800"/>
    <s v="AfterNoon"/>
    <n v="50"/>
    <n v="85"/>
    <n v="0.58823529411764708"/>
  </r>
  <r>
    <x v="28"/>
    <x v="10"/>
    <x v="162"/>
    <x v="4"/>
    <x v="161"/>
    <x v="1"/>
    <n v="49500"/>
    <s v="AfterNoon"/>
    <n v="5"/>
    <n v="12"/>
    <n v="0.41666666666666669"/>
  </r>
  <r>
    <x v="28"/>
    <x v="10"/>
    <x v="163"/>
    <x v="2"/>
    <x v="162"/>
    <x v="1"/>
    <n v="268400"/>
    <s v="AfterNoon"/>
    <n v="17"/>
    <n v="50"/>
    <n v="0.34"/>
  </r>
  <r>
    <x v="28"/>
    <x v="10"/>
    <x v="337"/>
    <x v="4"/>
    <x v="331"/>
    <x v="1"/>
    <n v="22000"/>
    <s v="AfterNoon"/>
    <n v="5"/>
    <n v="12"/>
    <n v="0.41666666666666669"/>
  </r>
  <r>
    <x v="28"/>
    <x v="10"/>
    <x v="164"/>
    <x v="2"/>
    <x v="163"/>
    <x v="1"/>
    <n v="330500"/>
    <s v="AfterNoon"/>
    <n v="19"/>
    <n v="50"/>
    <n v="0.38"/>
  </r>
  <r>
    <x v="28"/>
    <x v="10"/>
    <x v="414"/>
    <x v="0"/>
    <x v="401"/>
    <x v="0"/>
    <n v="99000"/>
    <s v="AfterNoon"/>
    <n v="10"/>
    <n v="12"/>
    <n v="0.83333333333333337"/>
  </r>
  <r>
    <x v="28"/>
    <x v="10"/>
    <x v="414"/>
    <x v="0"/>
    <x v="401"/>
    <x v="1"/>
    <n v="239100"/>
    <s v="AfterNoon"/>
    <n v="72"/>
    <n v="85"/>
    <n v="0.84705882352941175"/>
  </r>
  <r>
    <x v="28"/>
    <x v="10"/>
    <x v="165"/>
    <x v="2"/>
    <x v="164"/>
    <x v="1"/>
    <n v="639400"/>
    <s v="AfterNoon"/>
    <n v="28"/>
    <n v="50"/>
    <n v="0.56000000000000005"/>
  </r>
  <r>
    <x v="28"/>
    <x v="10"/>
    <x v="389"/>
    <x v="2"/>
    <x v="382"/>
    <x v="1"/>
    <n v="602000"/>
    <s v="AfterNoon"/>
    <n v="40"/>
    <n v="50"/>
    <n v="0.8"/>
  </r>
  <r>
    <x v="28"/>
    <x v="11"/>
    <x v="455"/>
    <x v="2"/>
    <x v="437"/>
    <x v="1"/>
    <n v="228200"/>
    <s v="AfterNoon"/>
    <n v="12"/>
    <n v="50"/>
    <n v="0.24"/>
  </r>
  <r>
    <x v="28"/>
    <x v="11"/>
    <x v="166"/>
    <x v="2"/>
    <x v="165"/>
    <x v="1"/>
    <n v="170300"/>
    <s v="AfterNoon"/>
    <n v="17"/>
    <n v="50"/>
    <n v="0.34"/>
  </r>
  <r>
    <x v="28"/>
    <x v="11"/>
    <x v="167"/>
    <x v="2"/>
    <x v="166"/>
    <x v="1"/>
    <n v="298000"/>
    <s v="AfterNoon"/>
    <n v="41"/>
    <n v="50"/>
    <n v="0.82"/>
  </r>
  <r>
    <x v="28"/>
    <x v="11"/>
    <x v="168"/>
    <x v="2"/>
    <x v="167"/>
    <x v="1"/>
    <n v="428600"/>
    <s v="AfterNoon"/>
    <n v="22"/>
    <n v="50"/>
    <n v="0.44"/>
  </r>
  <r>
    <x v="28"/>
    <x v="11"/>
    <x v="169"/>
    <x v="4"/>
    <x v="168"/>
    <x v="1"/>
    <n v="33300"/>
    <s v="AfterNoon"/>
    <n v="9"/>
    <n v="12"/>
    <n v="0.75"/>
  </r>
  <r>
    <x v="28"/>
    <x v="11"/>
    <x v="170"/>
    <x v="2"/>
    <x v="169"/>
    <x v="1"/>
    <n v="98200"/>
    <s v="AfterNoon"/>
    <n v="18"/>
    <n v="50"/>
    <n v="0.36"/>
  </r>
  <r>
    <x v="28"/>
    <x v="11"/>
    <x v="171"/>
    <x v="0"/>
    <x v="170"/>
    <x v="0"/>
    <n v="774000"/>
    <s v="AfterNoon"/>
    <n v="9"/>
    <n v="12"/>
    <n v="0.75"/>
  </r>
  <r>
    <x v="28"/>
    <x v="11"/>
    <x v="171"/>
    <x v="0"/>
    <x v="170"/>
    <x v="1"/>
    <n v="2195200"/>
    <s v="AfterNoon"/>
    <n v="76"/>
    <n v="85"/>
    <n v="0.89411764705882357"/>
  </r>
  <r>
    <x v="28"/>
    <x v="11"/>
    <x v="172"/>
    <x v="0"/>
    <x v="171"/>
    <x v="0"/>
    <n v="120000"/>
    <s v="AfterNoon"/>
    <n v="10"/>
    <n v="12"/>
    <n v="0.83333333333333337"/>
  </r>
  <r>
    <x v="28"/>
    <x v="11"/>
    <x v="172"/>
    <x v="0"/>
    <x v="171"/>
    <x v="1"/>
    <n v="273600"/>
    <s v="AfterNoon"/>
    <n v="68"/>
    <n v="85"/>
    <n v="0.8"/>
  </r>
  <r>
    <x v="28"/>
    <x v="11"/>
    <x v="173"/>
    <x v="2"/>
    <x v="172"/>
    <x v="1"/>
    <n v="276400"/>
    <s v="AfterNoon"/>
    <n v="11"/>
    <n v="50"/>
    <n v="0.22"/>
  </r>
  <r>
    <x v="28"/>
    <x v="11"/>
    <x v="174"/>
    <x v="2"/>
    <x v="173"/>
    <x v="1"/>
    <n v="273900"/>
    <s v="AfterNoon"/>
    <n v="11"/>
    <n v="50"/>
    <n v="0.22"/>
  </r>
  <r>
    <x v="28"/>
    <x v="11"/>
    <x v="175"/>
    <x v="2"/>
    <x v="174"/>
    <x v="1"/>
    <n v="177200"/>
    <s v="AfterNoon"/>
    <n v="44"/>
    <n v="50"/>
    <n v="0.88"/>
  </r>
  <r>
    <x v="28"/>
    <x v="11"/>
    <x v="176"/>
    <x v="2"/>
    <x v="175"/>
    <x v="1"/>
    <n v="172200"/>
    <s v="AfterNoon"/>
    <n v="27"/>
    <n v="50"/>
    <n v="0.54"/>
  </r>
  <r>
    <x v="28"/>
    <x v="11"/>
    <x v="177"/>
    <x v="0"/>
    <x v="176"/>
    <x v="0"/>
    <n v="107100"/>
    <s v="AfterNoon"/>
    <n v="9"/>
    <n v="12"/>
    <n v="0.75"/>
  </r>
  <r>
    <x v="28"/>
    <x v="11"/>
    <x v="177"/>
    <x v="0"/>
    <x v="176"/>
    <x v="1"/>
    <n v="261200"/>
    <s v="AfterNoon"/>
    <n v="65"/>
    <n v="85"/>
    <n v="0.76470588235294112"/>
  </r>
  <r>
    <x v="28"/>
    <x v="11"/>
    <x v="178"/>
    <x v="2"/>
    <x v="177"/>
    <x v="1"/>
    <n v="367500"/>
    <s v="AfterNoon"/>
    <n v="18"/>
    <n v="50"/>
    <n v="0.36"/>
  </r>
  <r>
    <x v="28"/>
    <x v="11"/>
    <x v="179"/>
    <x v="7"/>
    <x v="178"/>
    <x v="0"/>
    <n v="55000"/>
    <s v="AfterNoon"/>
    <n v="2"/>
    <n v="28"/>
    <n v="7.1428571428571425E-2"/>
  </r>
  <r>
    <x v="28"/>
    <x v="11"/>
    <x v="179"/>
    <x v="7"/>
    <x v="178"/>
    <x v="1"/>
    <n v="120500"/>
    <s v="AfterNoon"/>
    <n v="13"/>
    <n v="142"/>
    <n v="9.154929577464789E-2"/>
  </r>
  <r>
    <x v="28"/>
    <x v="11"/>
    <x v="180"/>
    <x v="3"/>
    <x v="179"/>
    <x v="0"/>
    <n v="441000"/>
    <s v="AfterNoon"/>
    <n v="18"/>
    <n v="30"/>
    <n v="0.6"/>
  </r>
  <r>
    <x v="28"/>
    <x v="11"/>
    <x v="180"/>
    <x v="3"/>
    <x v="179"/>
    <x v="1"/>
    <n v="1103600"/>
    <s v="AfterNoon"/>
    <n v="134"/>
    <n v="192"/>
    <n v="0.69791666666666663"/>
  </r>
  <r>
    <x v="28"/>
    <x v="11"/>
    <x v="181"/>
    <x v="2"/>
    <x v="180"/>
    <x v="1"/>
    <n v="378700"/>
    <s v="AfterNoon"/>
    <n v="31"/>
    <n v="50"/>
    <n v="0.62"/>
  </r>
  <r>
    <x v="28"/>
    <x v="11"/>
    <x v="339"/>
    <x v="2"/>
    <x v="333"/>
    <x v="1"/>
    <n v="285900"/>
    <s v="AfterNoon"/>
    <n v="43"/>
    <n v="50"/>
    <n v="0.86"/>
  </r>
  <r>
    <x v="28"/>
    <x v="11"/>
    <x v="182"/>
    <x v="2"/>
    <x v="181"/>
    <x v="1"/>
    <n v="179700"/>
    <s v="AfterNoon"/>
    <n v="10"/>
    <n v="50"/>
    <n v="0.2"/>
  </r>
  <r>
    <x v="28"/>
    <x v="11"/>
    <x v="340"/>
    <x v="4"/>
    <x v="334"/>
    <x v="1"/>
    <n v="46200"/>
    <s v="AfterNoon"/>
    <n v="7"/>
    <n v="12"/>
    <n v="0.58333333333333337"/>
  </r>
  <r>
    <x v="28"/>
    <x v="11"/>
    <x v="183"/>
    <x v="2"/>
    <x v="182"/>
    <x v="1"/>
    <n v="907000"/>
    <s v="AfterNoon"/>
    <n v="35"/>
    <n v="50"/>
    <n v="0.7"/>
  </r>
  <r>
    <x v="28"/>
    <x v="11"/>
    <x v="184"/>
    <x v="5"/>
    <x v="183"/>
    <x v="0"/>
    <n v="1176000"/>
    <s v="AfterNoon"/>
    <n v="14"/>
    <n v="30"/>
    <n v="0.46666666666666667"/>
  </r>
  <r>
    <x v="28"/>
    <x v="11"/>
    <x v="184"/>
    <x v="5"/>
    <x v="183"/>
    <x v="2"/>
    <n v="1142400"/>
    <s v="AfterNoon"/>
    <n v="24"/>
    <n v="48"/>
    <n v="0.5"/>
  </r>
  <r>
    <x v="28"/>
    <x v="11"/>
    <x v="184"/>
    <x v="5"/>
    <x v="183"/>
    <x v="1"/>
    <n v="6014400"/>
    <s v="AfterNoon"/>
    <n v="214"/>
    <n v="324"/>
    <n v="0.66049382716049387"/>
  </r>
  <r>
    <x v="28"/>
    <x v="11"/>
    <x v="391"/>
    <x v="0"/>
    <x v="23"/>
    <x v="0"/>
    <n v="72800"/>
    <s v="AfterNoon"/>
    <n v="8"/>
    <n v="12"/>
    <n v="0.66666666666666663"/>
  </r>
  <r>
    <x v="28"/>
    <x v="11"/>
    <x v="391"/>
    <x v="0"/>
    <x v="23"/>
    <x v="1"/>
    <n v="226500"/>
    <s v="AfterNoon"/>
    <n v="75"/>
    <n v="85"/>
    <n v="0.88235294117647056"/>
  </r>
  <r>
    <x v="28"/>
    <x v="11"/>
    <x v="185"/>
    <x v="0"/>
    <x v="184"/>
    <x v="0"/>
    <n v="79200"/>
    <s v="AfterNoon"/>
    <n v="3"/>
    <n v="12"/>
    <n v="0.25"/>
  </r>
  <r>
    <x v="28"/>
    <x v="11"/>
    <x v="185"/>
    <x v="0"/>
    <x v="184"/>
    <x v="1"/>
    <n v="329200"/>
    <s v="AfterNoon"/>
    <n v="37"/>
    <n v="85"/>
    <n v="0.43529411764705878"/>
  </r>
  <r>
    <x v="28"/>
    <x v="11"/>
    <x v="186"/>
    <x v="2"/>
    <x v="185"/>
    <x v="1"/>
    <n v="53600"/>
    <s v="AfterNoon"/>
    <n v="10"/>
    <n v="50"/>
    <n v="0.2"/>
  </r>
  <r>
    <x v="28"/>
    <x v="11"/>
    <x v="187"/>
    <x v="2"/>
    <x v="186"/>
    <x v="1"/>
    <n v="161100"/>
    <s v="AfterNoon"/>
    <n v="9"/>
    <n v="50"/>
    <n v="0.18"/>
  </r>
  <r>
    <x v="28"/>
    <x v="11"/>
    <x v="434"/>
    <x v="2"/>
    <x v="418"/>
    <x v="1"/>
    <n v="194600"/>
    <s v="AfterNoon"/>
    <n v="11"/>
    <n v="50"/>
    <n v="0.22"/>
  </r>
  <r>
    <x v="28"/>
    <x v="11"/>
    <x v="415"/>
    <x v="0"/>
    <x v="126"/>
    <x v="0"/>
    <n v="51500"/>
    <s v="AfterNoon"/>
    <n v="5"/>
    <n v="12"/>
    <n v="0.41666666666666669"/>
  </r>
  <r>
    <x v="28"/>
    <x v="11"/>
    <x v="415"/>
    <x v="0"/>
    <x v="126"/>
    <x v="1"/>
    <n v="102400"/>
    <s v="AfterNoon"/>
    <n v="30"/>
    <n v="85"/>
    <n v="0.35294117647058831"/>
  </r>
  <r>
    <x v="28"/>
    <x v="11"/>
    <x v="188"/>
    <x v="7"/>
    <x v="102"/>
    <x v="0"/>
    <n v="120000"/>
    <s v="AfterNoon"/>
    <n v="6"/>
    <n v="28"/>
    <n v="0.2142857142857143"/>
  </r>
  <r>
    <x v="28"/>
    <x v="11"/>
    <x v="188"/>
    <x v="7"/>
    <x v="102"/>
    <x v="1"/>
    <n v="316100"/>
    <s v="AfterNoon"/>
    <n v="47"/>
    <n v="142"/>
    <n v="0.33098591549295769"/>
  </r>
  <r>
    <x v="28"/>
    <x v="11"/>
    <x v="189"/>
    <x v="2"/>
    <x v="187"/>
    <x v="1"/>
    <n v="256100"/>
    <s v="AfterNoon"/>
    <n v="17"/>
    <n v="50"/>
    <n v="0.34"/>
  </r>
  <r>
    <x v="28"/>
    <x v="11"/>
    <x v="435"/>
    <x v="2"/>
    <x v="419"/>
    <x v="1"/>
    <n v="487100"/>
    <s v="AfterNoon"/>
    <n v="19"/>
    <n v="50"/>
    <n v="0.38"/>
  </r>
  <r>
    <x v="28"/>
    <x v="11"/>
    <x v="190"/>
    <x v="4"/>
    <x v="188"/>
    <x v="1"/>
    <n v="74800"/>
    <s v="AfterNoon"/>
    <n v="11"/>
    <n v="12"/>
    <n v="0.91666666666666663"/>
  </r>
  <r>
    <x v="28"/>
    <x v="11"/>
    <x v="191"/>
    <x v="4"/>
    <x v="189"/>
    <x v="1"/>
    <n v="40600"/>
    <s v="AfterNoon"/>
    <n v="7"/>
    <n v="12"/>
    <n v="0.58333333333333337"/>
  </r>
  <r>
    <x v="28"/>
    <x v="11"/>
    <x v="192"/>
    <x v="2"/>
    <x v="190"/>
    <x v="1"/>
    <n v="312200"/>
    <s v="AfterNoon"/>
    <n v="22"/>
    <n v="50"/>
    <n v="0.44"/>
  </r>
  <r>
    <x v="28"/>
    <x v="11"/>
    <x v="193"/>
    <x v="6"/>
    <x v="191"/>
    <x v="0"/>
    <n v="362700"/>
    <s v="AfterNoon"/>
    <n v="9"/>
    <n v="12"/>
    <n v="0.75"/>
  </r>
  <r>
    <x v="28"/>
    <x v="11"/>
    <x v="193"/>
    <x v="6"/>
    <x v="191"/>
    <x v="1"/>
    <n v="1509200"/>
    <s v="AfterNoon"/>
    <n v="112"/>
    <n v="118"/>
    <n v="0.94915254237288138"/>
  </r>
  <r>
    <x v="28"/>
    <x v="11"/>
    <x v="194"/>
    <x v="6"/>
    <x v="192"/>
    <x v="0"/>
    <n v="236000"/>
    <s v="AfterNoon"/>
    <n v="10"/>
    <n v="12"/>
    <n v="0.83333333333333337"/>
  </r>
  <r>
    <x v="28"/>
    <x v="11"/>
    <x v="194"/>
    <x v="6"/>
    <x v="192"/>
    <x v="1"/>
    <n v="856700"/>
    <s v="AfterNoon"/>
    <n v="108"/>
    <n v="118"/>
    <n v="0.9152542372881356"/>
  </r>
  <r>
    <x v="28"/>
    <x v="11"/>
    <x v="195"/>
    <x v="0"/>
    <x v="193"/>
    <x v="0"/>
    <n v="239400"/>
    <s v="AfterNoon"/>
    <n v="9"/>
    <n v="12"/>
    <n v="0.75"/>
  </r>
  <r>
    <x v="28"/>
    <x v="11"/>
    <x v="195"/>
    <x v="0"/>
    <x v="193"/>
    <x v="1"/>
    <n v="341800"/>
    <s v="AfterNoon"/>
    <n v="38"/>
    <n v="85"/>
    <n v="0.44705882352941179"/>
  </r>
  <r>
    <x v="28"/>
    <x v="11"/>
    <x v="196"/>
    <x v="0"/>
    <x v="194"/>
    <x v="0"/>
    <n v="277200"/>
    <s v="AfterNoon"/>
    <n v="12"/>
    <n v="12"/>
    <n v="1"/>
  </r>
  <r>
    <x v="28"/>
    <x v="11"/>
    <x v="196"/>
    <x v="0"/>
    <x v="194"/>
    <x v="1"/>
    <n v="581500"/>
    <s v="AfterNoon"/>
    <n v="75"/>
    <n v="85"/>
    <n v="0.88235294117647056"/>
  </r>
  <r>
    <x v="28"/>
    <x v="11"/>
    <x v="197"/>
    <x v="2"/>
    <x v="195"/>
    <x v="1"/>
    <n v="460100"/>
    <s v="AfterNoon"/>
    <n v="21"/>
    <n v="50"/>
    <n v="0.42"/>
  </r>
  <r>
    <x v="28"/>
    <x v="11"/>
    <x v="341"/>
    <x v="2"/>
    <x v="335"/>
    <x v="1"/>
    <n v="250500"/>
    <s v="AfterNoon"/>
    <n v="36"/>
    <n v="50"/>
    <n v="0.72"/>
  </r>
  <r>
    <x v="28"/>
    <x v="11"/>
    <x v="198"/>
    <x v="2"/>
    <x v="196"/>
    <x v="1"/>
    <n v="807400"/>
    <s v="AfterNoon"/>
    <n v="36"/>
    <n v="50"/>
    <n v="0.72"/>
  </r>
  <r>
    <x v="28"/>
    <x v="11"/>
    <x v="342"/>
    <x v="2"/>
    <x v="336"/>
    <x v="1"/>
    <n v="688200"/>
    <s v="AfterNoon"/>
    <n v="39"/>
    <n v="50"/>
    <n v="0.78"/>
  </r>
  <r>
    <x v="28"/>
    <x v="11"/>
    <x v="199"/>
    <x v="6"/>
    <x v="197"/>
    <x v="0"/>
    <n v="589200"/>
    <s v="AfterNoon"/>
    <n v="12"/>
    <n v="12"/>
    <n v="1"/>
  </r>
  <r>
    <x v="28"/>
    <x v="11"/>
    <x v="199"/>
    <x v="6"/>
    <x v="197"/>
    <x v="1"/>
    <n v="1862800"/>
    <s v="AfterNoon"/>
    <n v="113"/>
    <n v="118"/>
    <n v="0.9576271186440678"/>
  </r>
  <r>
    <x v="28"/>
    <x v="11"/>
    <x v="343"/>
    <x v="0"/>
    <x v="337"/>
    <x v="0"/>
    <n v="207900"/>
    <s v="AfterNoon"/>
    <n v="11"/>
    <n v="12"/>
    <n v="0.91666666666666663"/>
  </r>
  <r>
    <x v="28"/>
    <x v="11"/>
    <x v="343"/>
    <x v="0"/>
    <x v="337"/>
    <x v="1"/>
    <n v="462900"/>
    <s v="AfterNoon"/>
    <n v="73"/>
    <n v="85"/>
    <n v="0.85882352941176465"/>
  </r>
  <r>
    <x v="28"/>
    <x v="12"/>
    <x v="200"/>
    <x v="0"/>
    <x v="198"/>
    <x v="0"/>
    <n v="128800"/>
    <s v="AfterNoon"/>
    <n v="8"/>
    <n v="12"/>
    <n v="0.66666666666666663"/>
  </r>
  <r>
    <x v="28"/>
    <x v="12"/>
    <x v="200"/>
    <x v="0"/>
    <x v="198"/>
    <x v="1"/>
    <n v="304400"/>
    <s v="AfterNoon"/>
    <n v="56"/>
    <n v="85"/>
    <n v="0.6588235294117647"/>
  </r>
  <r>
    <x v="28"/>
    <x v="12"/>
    <x v="201"/>
    <x v="2"/>
    <x v="199"/>
    <x v="1"/>
    <n v="377900"/>
    <s v="AfterNoon"/>
    <n v="27"/>
    <n v="50"/>
    <n v="0.54"/>
  </r>
  <r>
    <x v="28"/>
    <x v="12"/>
    <x v="202"/>
    <x v="0"/>
    <x v="200"/>
    <x v="0"/>
    <n v="77700"/>
    <s v="AfterNoon"/>
    <n v="7"/>
    <n v="12"/>
    <n v="0.58333333333333337"/>
  </r>
  <r>
    <x v="28"/>
    <x v="12"/>
    <x v="202"/>
    <x v="0"/>
    <x v="200"/>
    <x v="1"/>
    <n v="194000"/>
    <s v="AfterNoon"/>
    <n v="52"/>
    <n v="85"/>
    <n v="0.61176470588235299"/>
  </r>
  <r>
    <x v="28"/>
    <x v="12"/>
    <x v="203"/>
    <x v="0"/>
    <x v="201"/>
    <x v="0"/>
    <n v="704000"/>
    <s v="AfterNoon"/>
    <n v="10"/>
    <n v="12"/>
    <n v="0.83333333333333337"/>
  </r>
  <r>
    <x v="28"/>
    <x v="12"/>
    <x v="203"/>
    <x v="0"/>
    <x v="201"/>
    <x v="1"/>
    <n v="1322900"/>
    <s v="AfterNoon"/>
    <n v="56"/>
    <n v="85"/>
    <n v="0.6588235294117647"/>
  </r>
  <r>
    <x v="28"/>
    <x v="12"/>
    <x v="204"/>
    <x v="1"/>
    <x v="202"/>
    <x v="0"/>
    <n v="894600"/>
    <s v="AfterNoon"/>
    <n v="18"/>
    <n v="20"/>
    <n v="0.9"/>
  </r>
  <r>
    <x v="28"/>
    <x v="12"/>
    <x v="204"/>
    <x v="1"/>
    <x v="202"/>
    <x v="1"/>
    <n v="1434000"/>
    <s v="AfterNoon"/>
    <n v="86"/>
    <n v="96"/>
    <n v="0.89583333333333337"/>
  </r>
  <r>
    <x v="28"/>
    <x v="12"/>
    <x v="205"/>
    <x v="0"/>
    <x v="203"/>
    <x v="0"/>
    <n v="400500"/>
    <s v="AfterNoon"/>
    <n v="9"/>
    <n v="12"/>
    <n v="0.75"/>
  </r>
  <r>
    <x v="28"/>
    <x v="12"/>
    <x v="205"/>
    <x v="0"/>
    <x v="203"/>
    <x v="1"/>
    <n v="1071600"/>
    <s v="AfterNoon"/>
    <n v="72"/>
    <n v="85"/>
    <n v="0.84705882352941175"/>
  </r>
  <r>
    <x v="28"/>
    <x v="12"/>
    <x v="344"/>
    <x v="0"/>
    <x v="338"/>
    <x v="0"/>
    <n v="360800"/>
    <s v="AfterNoon"/>
    <n v="11"/>
    <n v="12"/>
    <n v="0.91666666666666663"/>
  </r>
  <r>
    <x v="28"/>
    <x v="12"/>
    <x v="344"/>
    <x v="0"/>
    <x v="338"/>
    <x v="1"/>
    <n v="854600"/>
    <s v="AfterNoon"/>
    <n v="78"/>
    <n v="85"/>
    <n v="0.91764705882352937"/>
  </r>
  <r>
    <x v="28"/>
    <x v="12"/>
    <x v="345"/>
    <x v="2"/>
    <x v="339"/>
    <x v="1"/>
    <n v="938600"/>
    <s v="AfterNoon"/>
    <n v="49"/>
    <n v="50"/>
    <n v="0.98"/>
  </r>
  <r>
    <x v="28"/>
    <x v="12"/>
    <x v="346"/>
    <x v="0"/>
    <x v="340"/>
    <x v="0"/>
    <n v="90400"/>
    <s v="AfterNoon"/>
    <n v="8"/>
    <n v="12"/>
    <n v="0.66666666666666663"/>
  </r>
  <r>
    <x v="28"/>
    <x v="12"/>
    <x v="346"/>
    <x v="0"/>
    <x v="340"/>
    <x v="1"/>
    <n v="217800"/>
    <s v="AfterNoon"/>
    <n v="57"/>
    <n v="85"/>
    <n v="0.6705882352941176"/>
  </r>
  <r>
    <x v="28"/>
    <x v="12"/>
    <x v="206"/>
    <x v="6"/>
    <x v="204"/>
    <x v="0"/>
    <n v="354000"/>
    <s v="AfterNoon"/>
    <n v="12"/>
    <n v="12"/>
    <n v="1"/>
  </r>
  <r>
    <x v="28"/>
    <x v="12"/>
    <x v="206"/>
    <x v="6"/>
    <x v="204"/>
    <x v="1"/>
    <n v="1043800"/>
    <s v="AfterNoon"/>
    <n v="106"/>
    <n v="118"/>
    <n v="0.89830508474576276"/>
  </r>
  <r>
    <x v="28"/>
    <x v="12"/>
    <x v="436"/>
    <x v="2"/>
    <x v="420"/>
    <x v="1"/>
    <n v="905300"/>
    <s v="AfterNoon"/>
    <n v="47"/>
    <n v="50"/>
    <n v="0.94"/>
  </r>
  <r>
    <x v="28"/>
    <x v="12"/>
    <x v="207"/>
    <x v="2"/>
    <x v="205"/>
    <x v="1"/>
    <n v="386800"/>
    <s v="AfterNoon"/>
    <n v="38"/>
    <n v="50"/>
    <n v="0.76"/>
  </r>
  <r>
    <x v="28"/>
    <x v="12"/>
    <x v="347"/>
    <x v="3"/>
    <x v="341"/>
    <x v="0"/>
    <n v="473200"/>
    <s v="AfterNoon"/>
    <n v="13"/>
    <n v="30"/>
    <n v="0.43333333333333329"/>
  </r>
  <r>
    <x v="28"/>
    <x v="12"/>
    <x v="347"/>
    <x v="3"/>
    <x v="341"/>
    <x v="1"/>
    <n v="1191000"/>
    <s v="AfterNoon"/>
    <n v="98"/>
    <n v="192"/>
    <n v="0.51041666666666663"/>
  </r>
  <r>
    <x v="28"/>
    <x v="12"/>
    <x v="208"/>
    <x v="2"/>
    <x v="206"/>
    <x v="1"/>
    <n v="882400"/>
    <s v="AfterNoon"/>
    <n v="38"/>
    <n v="50"/>
    <n v="0.76"/>
  </r>
  <r>
    <x v="28"/>
    <x v="12"/>
    <x v="209"/>
    <x v="2"/>
    <x v="207"/>
    <x v="1"/>
    <n v="275300"/>
    <s v="AfterNoon"/>
    <n v="16"/>
    <n v="50"/>
    <n v="0.32"/>
  </r>
  <r>
    <x v="28"/>
    <x v="12"/>
    <x v="210"/>
    <x v="2"/>
    <x v="208"/>
    <x v="1"/>
    <n v="190800"/>
    <s v="AfterNoon"/>
    <n v="9"/>
    <n v="50"/>
    <n v="0.18"/>
  </r>
  <r>
    <x v="28"/>
    <x v="12"/>
    <x v="437"/>
    <x v="2"/>
    <x v="421"/>
    <x v="1"/>
    <n v="190800"/>
    <s v="AfterNoon"/>
    <n v="9"/>
    <n v="50"/>
    <n v="0.18"/>
  </r>
  <r>
    <x v="28"/>
    <x v="12"/>
    <x v="211"/>
    <x v="7"/>
    <x v="48"/>
    <x v="0"/>
    <n v="270000"/>
    <s v="AfterNoon"/>
    <n v="15"/>
    <n v="28"/>
    <n v="0.5357142857142857"/>
  </r>
  <r>
    <x v="28"/>
    <x v="12"/>
    <x v="211"/>
    <x v="7"/>
    <x v="48"/>
    <x v="1"/>
    <n v="489000"/>
    <s v="AfterNoon"/>
    <n v="81"/>
    <n v="142"/>
    <n v="0.57042253521126762"/>
  </r>
  <r>
    <x v="28"/>
    <x v="12"/>
    <x v="212"/>
    <x v="2"/>
    <x v="209"/>
    <x v="1"/>
    <n v="701200"/>
    <s v="AfterNoon"/>
    <n v="47"/>
    <n v="50"/>
    <n v="0.94"/>
  </r>
  <r>
    <x v="28"/>
    <x v="12"/>
    <x v="446"/>
    <x v="0"/>
    <x v="430"/>
    <x v="0"/>
    <n v="76200"/>
    <s v="AfterNoon"/>
    <n v="6"/>
    <n v="12"/>
    <n v="0.5"/>
  </r>
  <r>
    <x v="28"/>
    <x v="12"/>
    <x v="446"/>
    <x v="0"/>
    <x v="430"/>
    <x v="1"/>
    <n v="199900"/>
    <s v="AfterNoon"/>
    <n v="47"/>
    <n v="85"/>
    <n v="0.55294117647058827"/>
  </r>
  <r>
    <x v="28"/>
    <x v="12"/>
    <x v="213"/>
    <x v="0"/>
    <x v="210"/>
    <x v="0"/>
    <n v="268800"/>
    <s v="AfterNoon"/>
    <n v="4"/>
    <n v="12"/>
    <n v="0.33333333333333331"/>
  </r>
  <r>
    <x v="28"/>
    <x v="12"/>
    <x v="213"/>
    <x v="0"/>
    <x v="210"/>
    <x v="1"/>
    <n v="1010200"/>
    <s v="AfterNoon"/>
    <n v="45"/>
    <n v="85"/>
    <n v="0.52941176470588236"/>
  </r>
  <r>
    <x v="28"/>
    <x v="12"/>
    <x v="214"/>
    <x v="3"/>
    <x v="211"/>
    <x v="0"/>
    <n v="520200"/>
    <s v="AfterNoon"/>
    <n v="17"/>
    <n v="30"/>
    <n v="0.56666666666666665"/>
  </r>
  <r>
    <x v="28"/>
    <x v="12"/>
    <x v="214"/>
    <x v="3"/>
    <x v="211"/>
    <x v="1"/>
    <n v="1218800"/>
    <s v="AfterNoon"/>
    <n v="119"/>
    <n v="192"/>
    <n v="0.61979166666666663"/>
  </r>
  <r>
    <x v="28"/>
    <x v="12"/>
    <x v="215"/>
    <x v="6"/>
    <x v="212"/>
    <x v="0"/>
    <n v="283200"/>
    <s v="AfterNoon"/>
    <n v="12"/>
    <n v="12"/>
    <n v="1"/>
  </r>
  <r>
    <x v="28"/>
    <x v="12"/>
    <x v="215"/>
    <x v="6"/>
    <x v="212"/>
    <x v="1"/>
    <n v="928500"/>
    <s v="AfterNoon"/>
    <n v="117"/>
    <n v="118"/>
    <n v="0.99152542372881358"/>
  </r>
  <r>
    <x v="28"/>
    <x v="12"/>
    <x v="216"/>
    <x v="0"/>
    <x v="213"/>
    <x v="0"/>
    <n v="95000"/>
    <s v="AfterNoon"/>
    <n v="10"/>
    <n v="12"/>
    <n v="0.83333333333333337"/>
  </r>
  <r>
    <x v="28"/>
    <x v="12"/>
    <x v="216"/>
    <x v="0"/>
    <x v="213"/>
    <x v="1"/>
    <n v="192900"/>
    <s v="AfterNoon"/>
    <n v="60"/>
    <n v="85"/>
    <n v="0.70588235294117652"/>
  </r>
  <r>
    <x v="28"/>
    <x v="12"/>
    <x v="217"/>
    <x v="4"/>
    <x v="214"/>
    <x v="1"/>
    <n v="46200"/>
    <s v="AfterNoon"/>
    <n v="6"/>
    <n v="12"/>
    <n v="0.5"/>
  </r>
  <r>
    <x v="28"/>
    <x v="12"/>
    <x v="218"/>
    <x v="4"/>
    <x v="215"/>
    <x v="1"/>
    <n v="77000"/>
    <s v="AfterNoon"/>
    <n v="10"/>
    <n v="12"/>
    <n v="0.83333333333333337"/>
  </r>
  <r>
    <x v="28"/>
    <x v="12"/>
    <x v="416"/>
    <x v="0"/>
    <x v="402"/>
    <x v="0"/>
    <n v="181800"/>
    <s v="AfterNoon"/>
    <n v="9"/>
    <n v="12"/>
    <n v="0.75"/>
  </r>
  <r>
    <x v="28"/>
    <x v="12"/>
    <x v="416"/>
    <x v="0"/>
    <x v="402"/>
    <x v="1"/>
    <n v="243300"/>
    <s v="AfterNoon"/>
    <n v="36"/>
    <n v="85"/>
    <n v="0.42352941176470588"/>
  </r>
  <r>
    <x v="28"/>
    <x v="12"/>
    <x v="219"/>
    <x v="0"/>
    <x v="216"/>
    <x v="0"/>
    <n v="222200"/>
    <s v="AfterNoon"/>
    <n v="11"/>
    <n v="12"/>
    <n v="0.91666666666666663"/>
  </r>
  <r>
    <x v="28"/>
    <x v="12"/>
    <x v="219"/>
    <x v="0"/>
    <x v="216"/>
    <x v="1"/>
    <n v="559600"/>
    <s v="AfterNoon"/>
    <n v="83"/>
    <n v="85"/>
    <n v="0.97647058823529409"/>
  </r>
  <r>
    <x v="28"/>
    <x v="12"/>
    <x v="220"/>
    <x v="2"/>
    <x v="217"/>
    <x v="1"/>
    <n v="327600"/>
    <s v="AfterNoon"/>
    <n v="18"/>
    <n v="50"/>
    <n v="0.36"/>
  </r>
  <r>
    <x v="28"/>
    <x v="12"/>
    <x v="221"/>
    <x v="4"/>
    <x v="218"/>
    <x v="1"/>
    <n v="35200"/>
    <s v="AfterNoon"/>
    <n v="8"/>
    <n v="12"/>
    <n v="0.66666666666666663"/>
  </r>
  <r>
    <x v="28"/>
    <x v="12"/>
    <x v="348"/>
    <x v="2"/>
    <x v="342"/>
    <x v="1"/>
    <n v="86800"/>
    <s v="AfterNoon"/>
    <n v="4"/>
    <n v="50"/>
    <n v="0.08"/>
  </r>
  <r>
    <x v="28"/>
    <x v="12"/>
    <x v="222"/>
    <x v="0"/>
    <x v="219"/>
    <x v="0"/>
    <n v="59400"/>
    <s v="AfterNoon"/>
    <n v="6"/>
    <n v="12"/>
    <n v="0.5"/>
  </r>
  <r>
    <x v="28"/>
    <x v="12"/>
    <x v="222"/>
    <x v="0"/>
    <x v="219"/>
    <x v="1"/>
    <n v="169200"/>
    <s v="AfterNoon"/>
    <n v="51"/>
    <n v="85"/>
    <n v="0.6"/>
  </r>
  <r>
    <x v="28"/>
    <x v="12"/>
    <x v="417"/>
    <x v="2"/>
    <x v="403"/>
    <x v="1"/>
    <n v="282300"/>
    <s v="AfterNoon"/>
    <n v="18"/>
    <n v="50"/>
    <n v="0.36"/>
  </r>
  <r>
    <x v="28"/>
    <x v="12"/>
    <x v="223"/>
    <x v="2"/>
    <x v="220"/>
    <x v="1"/>
    <n v="210600"/>
    <s v="AfterNoon"/>
    <n v="12"/>
    <n v="50"/>
    <n v="0.24"/>
  </r>
  <r>
    <x v="28"/>
    <x v="12"/>
    <x v="224"/>
    <x v="2"/>
    <x v="221"/>
    <x v="1"/>
    <n v="589500"/>
    <s v="AfterNoon"/>
    <n v="39"/>
    <n v="50"/>
    <n v="0.78"/>
  </r>
  <r>
    <x v="28"/>
    <x v="12"/>
    <x v="447"/>
    <x v="0"/>
    <x v="431"/>
    <x v="0"/>
    <n v="137400"/>
    <s v="AfterNoon"/>
    <n v="6"/>
    <n v="12"/>
    <n v="0.5"/>
  </r>
  <r>
    <x v="28"/>
    <x v="12"/>
    <x v="447"/>
    <x v="0"/>
    <x v="431"/>
    <x v="1"/>
    <n v="238000"/>
    <s v="AfterNoon"/>
    <n v="31"/>
    <n v="85"/>
    <n v="0.36470588235294121"/>
  </r>
  <r>
    <x v="28"/>
    <x v="13"/>
    <x v="225"/>
    <x v="4"/>
    <x v="222"/>
    <x v="1"/>
    <n v="40700"/>
    <s v="Evening"/>
    <n v="11"/>
    <n v="12"/>
    <n v="0.91666666666666663"/>
  </r>
  <r>
    <x v="28"/>
    <x v="13"/>
    <x v="226"/>
    <x v="4"/>
    <x v="223"/>
    <x v="1"/>
    <n v="49700"/>
    <s v="Evening"/>
    <n v="7"/>
    <n v="12"/>
    <n v="0.58333333333333337"/>
  </r>
  <r>
    <x v="28"/>
    <x v="13"/>
    <x v="227"/>
    <x v="0"/>
    <x v="224"/>
    <x v="0"/>
    <n v="338800"/>
    <s v="Evening"/>
    <n v="7"/>
    <n v="12"/>
    <n v="0.58333333333333337"/>
  </r>
  <r>
    <x v="28"/>
    <x v="13"/>
    <x v="227"/>
    <x v="0"/>
    <x v="224"/>
    <x v="1"/>
    <n v="599100"/>
    <s v="Evening"/>
    <n v="37"/>
    <n v="85"/>
    <n v="0.43529411764705878"/>
  </r>
  <r>
    <x v="28"/>
    <x v="13"/>
    <x v="228"/>
    <x v="0"/>
    <x v="225"/>
    <x v="0"/>
    <n v="500000"/>
    <s v="Evening"/>
    <n v="10"/>
    <n v="12"/>
    <n v="0.83333333333333337"/>
  </r>
  <r>
    <x v="28"/>
    <x v="13"/>
    <x v="228"/>
    <x v="0"/>
    <x v="225"/>
    <x v="1"/>
    <n v="1243800"/>
    <s v="Evening"/>
    <n v="74"/>
    <n v="85"/>
    <n v="0.87058823529411766"/>
  </r>
  <r>
    <x v="28"/>
    <x v="13"/>
    <x v="349"/>
    <x v="2"/>
    <x v="343"/>
    <x v="1"/>
    <n v="47000"/>
    <s v="Evening"/>
    <n v="5"/>
    <n v="50"/>
    <n v="0.1"/>
  </r>
  <r>
    <x v="28"/>
    <x v="13"/>
    <x v="229"/>
    <x v="0"/>
    <x v="226"/>
    <x v="0"/>
    <n v="88400"/>
    <s v="Evening"/>
    <n v="2"/>
    <n v="12"/>
    <n v="0.16666666666666671"/>
  </r>
  <r>
    <x v="28"/>
    <x v="13"/>
    <x v="229"/>
    <x v="0"/>
    <x v="226"/>
    <x v="1"/>
    <n v="220500"/>
    <s v="Evening"/>
    <n v="15"/>
    <n v="85"/>
    <n v="0.1764705882352941"/>
  </r>
  <r>
    <x v="28"/>
    <x v="13"/>
    <x v="230"/>
    <x v="0"/>
    <x v="227"/>
    <x v="0"/>
    <n v="305800"/>
    <s v="Evening"/>
    <n v="11"/>
    <n v="12"/>
    <n v="0.91666666666666663"/>
  </r>
  <r>
    <x v="28"/>
    <x v="13"/>
    <x v="230"/>
    <x v="0"/>
    <x v="227"/>
    <x v="1"/>
    <n v="654600"/>
    <s v="Evening"/>
    <n v="70"/>
    <n v="85"/>
    <n v="0.82352941176470584"/>
  </r>
  <r>
    <x v="28"/>
    <x v="13"/>
    <x v="231"/>
    <x v="0"/>
    <x v="228"/>
    <x v="0"/>
    <n v="333600"/>
    <s v="Evening"/>
    <n v="12"/>
    <n v="12"/>
    <n v="1"/>
  </r>
  <r>
    <x v="28"/>
    <x v="13"/>
    <x v="231"/>
    <x v="0"/>
    <x v="228"/>
    <x v="1"/>
    <n v="785700"/>
    <s v="Evening"/>
    <n v="84"/>
    <n v="85"/>
    <n v="0.9882352941176471"/>
  </r>
  <r>
    <x v="28"/>
    <x v="13"/>
    <x v="232"/>
    <x v="0"/>
    <x v="229"/>
    <x v="0"/>
    <n v="101700"/>
    <s v="Evening"/>
    <n v="9"/>
    <n v="12"/>
    <n v="0.75"/>
  </r>
  <r>
    <x v="28"/>
    <x v="13"/>
    <x v="232"/>
    <x v="0"/>
    <x v="229"/>
    <x v="1"/>
    <n v="251700"/>
    <s v="Evening"/>
    <n v="66"/>
    <n v="85"/>
    <n v="0.77647058823529413"/>
  </r>
  <r>
    <x v="28"/>
    <x v="13"/>
    <x v="233"/>
    <x v="6"/>
    <x v="230"/>
    <x v="0"/>
    <n v="354000"/>
    <s v="Evening"/>
    <n v="12"/>
    <n v="12"/>
    <n v="1"/>
  </r>
  <r>
    <x v="28"/>
    <x v="13"/>
    <x v="233"/>
    <x v="6"/>
    <x v="230"/>
    <x v="1"/>
    <n v="1162400"/>
    <s v="Evening"/>
    <n v="118"/>
    <n v="118"/>
    <n v="1"/>
  </r>
  <r>
    <x v="28"/>
    <x v="13"/>
    <x v="234"/>
    <x v="0"/>
    <x v="231"/>
    <x v="0"/>
    <n v="295900"/>
    <s v="Evening"/>
    <n v="11"/>
    <n v="12"/>
    <n v="0.91666666666666663"/>
  </r>
  <r>
    <x v="28"/>
    <x v="13"/>
    <x v="234"/>
    <x v="0"/>
    <x v="231"/>
    <x v="1"/>
    <n v="516600"/>
    <s v="Evening"/>
    <n v="57"/>
    <n v="85"/>
    <n v="0.6705882352941176"/>
  </r>
  <r>
    <x v="28"/>
    <x v="13"/>
    <x v="400"/>
    <x v="4"/>
    <x v="104"/>
    <x v="1"/>
    <n v="20400"/>
    <s v="Evening"/>
    <n v="3"/>
    <n v="12"/>
    <n v="0.25"/>
  </r>
  <r>
    <x v="28"/>
    <x v="13"/>
    <x v="235"/>
    <x v="4"/>
    <x v="232"/>
    <x v="1"/>
    <n v="99000"/>
    <s v="Evening"/>
    <n v="9"/>
    <n v="12"/>
    <n v="0.75"/>
  </r>
  <r>
    <x v="28"/>
    <x v="13"/>
    <x v="236"/>
    <x v="2"/>
    <x v="233"/>
    <x v="1"/>
    <n v="17600"/>
    <s v="Evening"/>
    <n v="2"/>
    <n v="50"/>
    <n v="0.04"/>
  </r>
  <r>
    <x v="28"/>
    <x v="13"/>
    <x v="237"/>
    <x v="2"/>
    <x v="234"/>
    <x v="1"/>
    <n v="249200"/>
    <s v="Evening"/>
    <n v="20"/>
    <n v="50"/>
    <n v="0.4"/>
  </r>
  <r>
    <x v="28"/>
    <x v="13"/>
    <x v="238"/>
    <x v="4"/>
    <x v="235"/>
    <x v="1"/>
    <n v="22600"/>
    <s v="Evening"/>
    <n v="2"/>
    <n v="12"/>
    <n v="0.16666666666666671"/>
  </r>
  <r>
    <x v="28"/>
    <x v="13"/>
    <x v="239"/>
    <x v="4"/>
    <x v="236"/>
    <x v="1"/>
    <n v="42000"/>
    <s v="Evening"/>
    <n v="5"/>
    <n v="12"/>
    <n v="0.41666666666666669"/>
  </r>
  <r>
    <x v="28"/>
    <x v="13"/>
    <x v="401"/>
    <x v="2"/>
    <x v="391"/>
    <x v="1"/>
    <n v="73200"/>
    <s v="Evening"/>
    <n v="11"/>
    <n v="50"/>
    <n v="0.22"/>
  </r>
  <r>
    <x v="28"/>
    <x v="13"/>
    <x v="240"/>
    <x v="2"/>
    <x v="237"/>
    <x v="1"/>
    <n v="147700"/>
    <s v="Evening"/>
    <n v="21"/>
    <n v="50"/>
    <n v="0.42"/>
  </r>
  <r>
    <x v="28"/>
    <x v="13"/>
    <x v="241"/>
    <x v="2"/>
    <x v="238"/>
    <x v="1"/>
    <n v="203700"/>
    <s v="Evening"/>
    <n v="29"/>
    <n v="50"/>
    <n v="0.57999999999999996"/>
  </r>
  <r>
    <x v="28"/>
    <x v="13"/>
    <x v="242"/>
    <x v="2"/>
    <x v="239"/>
    <x v="1"/>
    <n v="569700"/>
    <s v="Evening"/>
    <n v="36"/>
    <n v="50"/>
    <n v="0.72"/>
  </r>
  <r>
    <x v="28"/>
    <x v="13"/>
    <x v="243"/>
    <x v="2"/>
    <x v="240"/>
    <x v="1"/>
    <n v="728800"/>
    <s v="Evening"/>
    <n v="41"/>
    <n v="50"/>
    <n v="0.82"/>
  </r>
  <r>
    <x v="28"/>
    <x v="13"/>
    <x v="350"/>
    <x v="0"/>
    <x v="344"/>
    <x v="0"/>
    <n v="68700"/>
    <s v="Evening"/>
    <n v="3"/>
    <n v="12"/>
    <n v="0.25"/>
  </r>
  <r>
    <x v="28"/>
    <x v="13"/>
    <x v="350"/>
    <x v="0"/>
    <x v="344"/>
    <x v="1"/>
    <n v="206000"/>
    <s v="Evening"/>
    <n v="27"/>
    <n v="85"/>
    <n v="0.31764705882352939"/>
  </r>
  <r>
    <x v="28"/>
    <x v="13"/>
    <x v="351"/>
    <x v="6"/>
    <x v="345"/>
    <x v="0"/>
    <n v="47100"/>
    <s v="Evening"/>
    <n v="3"/>
    <n v="12"/>
    <n v="0.25"/>
  </r>
  <r>
    <x v="28"/>
    <x v="13"/>
    <x v="351"/>
    <x v="6"/>
    <x v="345"/>
    <x v="1"/>
    <n v="203800"/>
    <s v="Evening"/>
    <n v="39"/>
    <n v="118"/>
    <n v="0.33050847457627119"/>
  </r>
  <r>
    <x v="28"/>
    <x v="14"/>
    <x v="402"/>
    <x v="0"/>
    <x v="392"/>
    <x v="0"/>
    <n v="106700"/>
    <s v="Evening"/>
    <n v="11"/>
    <n v="12"/>
    <n v="0.91666666666666663"/>
  </r>
  <r>
    <x v="28"/>
    <x v="14"/>
    <x v="402"/>
    <x v="0"/>
    <x v="392"/>
    <x v="1"/>
    <n v="254000"/>
    <s v="Evening"/>
    <n v="79"/>
    <n v="85"/>
    <n v="0.92941176470588238"/>
  </r>
  <r>
    <x v="28"/>
    <x v="14"/>
    <x v="244"/>
    <x v="0"/>
    <x v="241"/>
    <x v="0"/>
    <n v="259800"/>
    <s v="Evening"/>
    <n v="6"/>
    <n v="12"/>
    <n v="0.5"/>
  </r>
  <r>
    <x v="28"/>
    <x v="14"/>
    <x v="244"/>
    <x v="0"/>
    <x v="241"/>
    <x v="1"/>
    <n v="579000"/>
    <s v="Evening"/>
    <n v="40"/>
    <n v="85"/>
    <n v="0.47058823529411759"/>
  </r>
  <r>
    <x v="28"/>
    <x v="14"/>
    <x v="245"/>
    <x v="0"/>
    <x v="242"/>
    <x v="0"/>
    <n v="330000"/>
    <s v="Evening"/>
    <n v="10"/>
    <n v="12"/>
    <n v="0.83333333333333337"/>
  </r>
  <r>
    <x v="28"/>
    <x v="14"/>
    <x v="245"/>
    <x v="0"/>
    <x v="242"/>
    <x v="1"/>
    <n v="717200"/>
    <s v="Evening"/>
    <n v="65"/>
    <n v="85"/>
    <n v="0.76470588235294112"/>
  </r>
  <r>
    <x v="28"/>
    <x v="14"/>
    <x v="246"/>
    <x v="7"/>
    <x v="243"/>
    <x v="0"/>
    <n v="494500"/>
    <s v="Evening"/>
    <n v="23"/>
    <n v="28"/>
    <n v="0.8214285714285714"/>
  </r>
  <r>
    <x v="28"/>
    <x v="14"/>
    <x v="246"/>
    <x v="7"/>
    <x v="243"/>
    <x v="1"/>
    <n v="878900"/>
    <s v="Evening"/>
    <n v="121"/>
    <n v="142"/>
    <n v="0.852112676056338"/>
  </r>
  <r>
    <x v="28"/>
    <x v="14"/>
    <x v="247"/>
    <x v="3"/>
    <x v="244"/>
    <x v="0"/>
    <n v="902200"/>
    <s v="Evening"/>
    <n v="26"/>
    <n v="30"/>
    <n v="0.8666666666666667"/>
  </r>
  <r>
    <x v="28"/>
    <x v="14"/>
    <x v="247"/>
    <x v="3"/>
    <x v="244"/>
    <x v="1"/>
    <n v="1710700"/>
    <s v="Evening"/>
    <n v="147"/>
    <n v="192"/>
    <n v="0.765625"/>
  </r>
  <r>
    <x v="28"/>
    <x v="14"/>
    <x v="248"/>
    <x v="5"/>
    <x v="245"/>
    <x v="0"/>
    <n v="1136700"/>
    <s v="Evening"/>
    <n v="27"/>
    <n v="30"/>
    <n v="0.9"/>
  </r>
  <r>
    <x v="28"/>
    <x v="14"/>
    <x v="248"/>
    <x v="5"/>
    <x v="245"/>
    <x v="2"/>
    <n v="836500"/>
    <s v="Evening"/>
    <n v="35"/>
    <n v="48"/>
    <n v="0.72916666666666663"/>
  </r>
  <r>
    <x v="28"/>
    <x v="14"/>
    <x v="248"/>
    <x v="5"/>
    <x v="245"/>
    <x v="1"/>
    <n v="3598000"/>
    <s v="Evening"/>
    <n v="256"/>
    <n v="324"/>
    <n v="0.79012345679012341"/>
  </r>
  <r>
    <x v="28"/>
    <x v="14"/>
    <x v="403"/>
    <x v="7"/>
    <x v="68"/>
    <x v="0"/>
    <n v="188000"/>
    <s v="Evening"/>
    <n v="10"/>
    <n v="28"/>
    <n v="0.35714285714285721"/>
  </r>
  <r>
    <x v="28"/>
    <x v="14"/>
    <x v="403"/>
    <x v="7"/>
    <x v="68"/>
    <x v="1"/>
    <n v="317400"/>
    <s v="Evening"/>
    <n v="50"/>
    <n v="142"/>
    <n v="0.352112676056338"/>
  </r>
  <r>
    <x v="28"/>
    <x v="14"/>
    <x v="249"/>
    <x v="2"/>
    <x v="246"/>
    <x v="1"/>
    <n v="841700"/>
    <s v="Evening"/>
    <n v="44"/>
    <n v="50"/>
    <n v="0.88"/>
  </r>
  <r>
    <x v="28"/>
    <x v="14"/>
    <x v="250"/>
    <x v="0"/>
    <x v="247"/>
    <x v="0"/>
    <n v="113300"/>
    <s v="Evening"/>
    <n v="11"/>
    <n v="12"/>
    <n v="0.91666666666666663"/>
  </r>
  <r>
    <x v="28"/>
    <x v="14"/>
    <x v="250"/>
    <x v="0"/>
    <x v="247"/>
    <x v="1"/>
    <n v="291000"/>
    <s v="Evening"/>
    <n v="85"/>
    <n v="85"/>
    <n v="1"/>
  </r>
  <r>
    <x v="28"/>
    <x v="14"/>
    <x v="251"/>
    <x v="0"/>
    <x v="248"/>
    <x v="0"/>
    <n v="182500"/>
    <s v="Evening"/>
    <n v="5"/>
    <n v="12"/>
    <n v="0.41666666666666669"/>
  </r>
  <r>
    <x v="28"/>
    <x v="14"/>
    <x v="251"/>
    <x v="0"/>
    <x v="248"/>
    <x v="1"/>
    <n v="414800"/>
    <s v="Evening"/>
    <n v="34"/>
    <n v="85"/>
    <n v="0.4"/>
  </r>
  <r>
    <x v="28"/>
    <x v="14"/>
    <x v="252"/>
    <x v="3"/>
    <x v="249"/>
    <x v="0"/>
    <n v="981600"/>
    <s v="Evening"/>
    <n v="24"/>
    <n v="30"/>
    <n v="0.8"/>
  </r>
  <r>
    <x v="28"/>
    <x v="14"/>
    <x v="252"/>
    <x v="3"/>
    <x v="249"/>
    <x v="1"/>
    <n v="1734200"/>
    <s v="Evening"/>
    <n v="127"/>
    <n v="192"/>
    <n v="0.66145833333333337"/>
  </r>
  <r>
    <x v="28"/>
    <x v="14"/>
    <x v="253"/>
    <x v="1"/>
    <x v="250"/>
    <x v="0"/>
    <n v="1594400"/>
    <s v="Evening"/>
    <n v="8"/>
    <n v="20"/>
    <n v="0.4"/>
  </r>
  <r>
    <x v="28"/>
    <x v="14"/>
    <x v="253"/>
    <x v="1"/>
    <x v="250"/>
    <x v="1"/>
    <n v="3061100"/>
    <s v="Evening"/>
    <n v="46"/>
    <n v="96"/>
    <n v="0.47916666666666669"/>
  </r>
  <r>
    <x v="28"/>
    <x v="14"/>
    <x v="254"/>
    <x v="6"/>
    <x v="251"/>
    <x v="0"/>
    <n v="15700"/>
    <s v="Evening"/>
    <n v="1"/>
    <n v="12"/>
    <n v="8.3333333333333329E-2"/>
  </r>
  <r>
    <x v="28"/>
    <x v="14"/>
    <x v="254"/>
    <x v="6"/>
    <x v="251"/>
    <x v="1"/>
    <n v="187700"/>
    <s v="Evening"/>
    <n v="36"/>
    <n v="118"/>
    <n v="0.30508474576271188"/>
  </r>
  <r>
    <x v="28"/>
    <x v="15"/>
    <x v="255"/>
    <x v="5"/>
    <x v="252"/>
    <x v="0"/>
    <n v="1052500"/>
    <s v="Evening"/>
    <n v="25"/>
    <n v="30"/>
    <n v="0.83333333333333337"/>
  </r>
  <r>
    <x v="28"/>
    <x v="15"/>
    <x v="255"/>
    <x v="5"/>
    <x v="252"/>
    <x v="2"/>
    <n v="956000"/>
    <s v="Evening"/>
    <n v="40"/>
    <n v="48"/>
    <n v="0.83333333333333337"/>
  </r>
  <r>
    <x v="28"/>
    <x v="15"/>
    <x v="255"/>
    <x v="5"/>
    <x v="252"/>
    <x v="1"/>
    <n v="3542000"/>
    <s v="Evening"/>
    <n v="252"/>
    <n v="324"/>
    <n v="0.77777777777777779"/>
  </r>
  <r>
    <x v="28"/>
    <x v="15"/>
    <x v="256"/>
    <x v="2"/>
    <x v="253"/>
    <x v="1"/>
    <n v="315500"/>
    <s v="Evening"/>
    <n v="33"/>
    <n v="50"/>
    <n v="0.66"/>
  </r>
  <r>
    <x v="28"/>
    <x v="15"/>
    <x v="257"/>
    <x v="2"/>
    <x v="254"/>
    <x v="1"/>
    <n v="220500"/>
    <s v="Evening"/>
    <n v="15"/>
    <n v="50"/>
    <n v="0.3"/>
  </r>
  <r>
    <x v="28"/>
    <x v="15"/>
    <x v="258"/>
    <x v="2"/>
    <x v="255"/>
    <x v="1"/>
    <n v="176300"/>
    <s v="Evening"/>
    <n v="14"/>
    <n v="50"/>
    <n v="0.28000000000000003"/>
  </r>
  <r>
    <x v="28"/>
    <x v="15"/>
    <x v="259"/>
    <x v="0"/>
    <x v="256"/>
    <x v="0"/>
    <n v="107500"/>
    <s v="Evening"/>
    <n v="5"/>
    <n v="12"/>
    <n v="0.41666666666666669"/>
  </r>
  <r>
    <x v="28"/>
    <x v="15"/>
    <x v="259"/>
    <x v="0"/>
    <x v="256"/>
    <x v="1"/>
    <n v="334000"/>
    <s v="Evening"/>
    <n v="46"/>
    <n v="85"/>
    <n v="0.54117647058823526"/>
  </r>
  <r>
    <x v="28"/>
    <x v="15"/>
    <x v="260"/>
    <x v="2"/>
    <x v="257"/>
    <x v="1"/>
    <n v="390500"/>
    <s v="Evening"/>
    <n v="25"/>
    <n v="50"/>
    <n v="0.5"/>
  </r>
  <r>
    <x v="28"/>
    <x v="15"/>
    <x v="261"/>
    <x v="2"/>
    <x v="258"/>
    <x v="1"/>
    <n v="117500"/>
    <s v="Evening"/>
    <n v="11"/>
    <n v="50"/>
    <n v="0.22"/>
  </r>
  <r>
    <x v="28"/>
    <x v="15"/>
    <x v="262"/>
    <x v="0"/>
    <x v="259"/>
    <x v="0"/>
    <n v="453200"/>
    <s v="Evening"/>
    <n v="11"/>
    <n v="12"/>
    <n v="0.91666666666666663"/>
  </r>
  <r>
    <x v="28"/>
    <x v="15"/>
    <x v="262"/>
    <x v="0"/>
    <x v="259"/>
    <x v="1"/>
    <n v="963200"/>
    <s v="Evening"/>
    <n v="70"/>
    <n v="85"/>
    <n v="0.82352941176470584"/>
  </r>
  <r>
    <x v="28"/>
    <x v="15"/>
    <x v="263"/>
    <x v="6"/>
    <x v="260"/>
    <x v="0"/>
    <n v="427900"/>
    <s v="Evening"/>
    <n v="11"/>
    <n v="12"/>
    <n v="0.91666666666666663"/>
  </r>
  <r>
    <x v="28"/>
    <x v="15"/>
    <x v="263"/>
    <x v="6"/>
    <x v="260"/>
    <x v="1"/>
    <n v="1267500"/>
    <s v="Evening"/>
    <n v="97"/>
    <n v="118"/>
    <n v="0.82203389830508478"/>
  </r>
  <r>
    <x v="28"/>
    <x v="15"/>
    <x v="264"/>
    <x v="7"/>
    <x v="261"/>
    <x v="0"/>
    <n v="357500"/>
    <s v="Evening"/>
    <n v="13"/>
    <n v="28"/>
    <n v="0.4642857142857143"/>
  </r>
  <r>
    <x v="28"/>
    <x v="15"/>
    <x v="264"/>
    <x v="7"/>
    <x v="261"/>
    <x v="1"/>
    <n v="380800"/>
    <s v="Evening"/>
    <n v="41"/>
    <n v="142"/>
    <n v="0.28873239436619719"/>
  </r>
  <r>
    <x v="28"/>
    <x v="15"/>
    <x v="448"/>
    <x v="7"/>
    <x v="178"/>
    <x v="0"/>
    <n v="220000"/>
    <s v="Evening"/>
    <n v="8"/>
    <n v="28"/>
    <n v="0.2857142857142857"/>
  </r>
  <r>
    <x v="28"/>
    <x v="15"/>
    <x v="448"/>
    <x v="7"/>
    <x v="178"/>
    <x v="1"/>
    <n v="416700"/>
    <s v="Evening"/>
    <n v="45"/>
    <n v="142"/>
    <n v="0.31690140845070419"/>
  </r>
  <r>
    <x v="28"/>
    <x v="15"/>
    <x v="265"/>
    <x v="3"/>
    <x v="262"/>
    <x v="0"/>
    <n v="798100"/>
    <s v="Evening"/>
    <n v="23"/>
    <n v="30"/>
    <n v="0.76666666666666672"/>
  </r>
  <r>
    <x v="28"/>
    <x v="15"/>
    <x v="265"/>
    <x v="3"/>
    <x v="262"/>
    <x v="1"/>
    <n v="1760400"/>
    <s v="Evening"/>
    <n v="151"/>
    <n v="192"/>
    <n v="0.78645833333333337"/>
  </r>
  <r>
    <x v="28"/>
    <x v="15"/>
    <x v="266"/>
    <x v="6"/>
    <x v="263"/>
    <x v="0"/>
    <n v="292800"/>
    <s v="Evening"/>
    <n v="8"/>
    <n v="12"/>
    <n v="0.66666666666666663"/>
  </r>
  <r>
    <x v="28"/>
    <x v="15"/>
    <x v="266"/>
    <x v="6"/>
    <x v="263"/>
    <x v="1"/>
    <n v="1212600"/>
    <s v="Evening"/>
    <n v="99"/>
    <n v="118"/>
    <n v="0.83898305084745761"/>
  </r>
  <r>
    <x v="28"/>
    <x v="15"/>
    <x v="267"/>
    <x v="2"/>
    <x v="264"/>
    <x v="1"/>
    <n v="99200"/>
    <s v="Evening"/>
    <n v="32"/>
    <n v="50"/>
    <n v="0.64"/>
  </r>
  <r>
    <x v="28"/>
    <x v="15"/>
    <x v="268"/>
    <x v="5"/>
    <x v="265"/>
    <x v="0"/>
    <n v="595000"/>
    <s v="Evening"/>
    <n v="17"/>
    <n v="30"/>
    <n v="0.56666666666666665"/>
  </r>
  <r>
    <x v="28"/>
    <x v="15"/>
    <x v="268"/>
    <x v="5"/>
    <x v="265"/>
    <x v="2"/>
    <n v="676600"/>
    <s v="Evening"/>
    <n v="34"/>
    <n v="48"/>
    <n v="0.70833333333333337"/>
  </r>
  <r>
    <x v="28"/>
    <x v="15"/>
    <x v="268"/>
    <x v="5"/>
    <x v="265"/>
    <x v="1"/>
    <n v="2597800"/>
    <s v="Evening"/>
    <n v="221"/>
    <n v="324"/>
    <n v="0.6820987654320988"/>
  </r>
  <r>
    <x v="28"/>
    <x v="15"/>
    <x v="269"/>
    <x v="2"/>
    <x v="266"/>
    <x v="1"/>
    <n v="269600"/>
    <s v="Evening"/>
    <n v="22"/>
    <n v="50"/>
    <n v="0.44"/>
  </r>
  <r>
    <x v="28"/>
    <x v="15"/>
    <x v="270"/>
    <x v="7"/>
    <x v="75"/>
    <x v="0"/>
    <n v="396000"/>
    <s v="Evening"/>
    <n v="22"/>
    <n v="28"/>
    <n v="0.7857142857142857"/>
  </r>
  <r>
    <x v="28"/>
    <x v="15"/>
    <x v="270"/>
    <x v="7"/>
    <x v="75"/>
    <x v="1"/>
    <n v="573600"/>
    <s v="Evening"/>
    <n v="95"/>
    <n v="142"/>
    <n v="0.66901408450704225"/>
  </r>
  <r>
    <x v="28"/>
    <x v="15"/>
    <x v="271"/>
    <x v="0"/>
    <x v="267"/>
    <x v="0"/>
    <n v="297000"/>
    <s v="Evening"/>
    <n v="9"/>
    <n v="12"/>
    <n v="0.75"/>
  </r>
  <r>
    <x v="28"/>
    <x v="15"/>
    <x v="271"/>
    <x v="0"/>
    <x v="267"/>
    <x v="1"/>
    <n v="675400"/>
    <s v="Evening"/>
    <n v="61"/>
    <n v="85"/>
    <n v="0.71764705882352942"/>
  </r>
  <r>
    <x v="28"/>
    <x v="15"/>
    <x v="272"/>
    <x v="4"/>
    <x v="268"/>
    <x v="1"/>
    <n v="40600"/>
    <s v="Evening"/>
    <n v="7"/>
    <n v="12"/>
    <n v="0.58333333333333337"/>
  </r>
  <r>
    <x v="28"/>
    <x v="15"/>
    <x v="273"/>
    <x v="0"/>
    <x v="269"/>
    <x v="0"/>
    <n v="242400"/>
    <s v="Evening"/>
    <n v="12"/>
    <n v="12"/>
    <n v="1"/>
  </r>
  <r>
    <x v="28"/>
    <x v="15"/>
    <x v="273"/>
    <x v="0"/>
    <x v="269"/>
    <x v="1"/>
    <n v="512000"/>
    <s v="Evening"/>
    <n v="76"/>
    <n v="85"/>
    <n v="0.89411764705882357"/>
  </r>
  <r>
    <x v="28"/>
    <x v="15"/>
    <x v="438"/>
    <x v="2"/>
    <x v="422"/>
    <x v="1"/>
    <n v="208800"/>
    <s v="Evening"/>
    <n v="12"/>
    <n v="50"/>
    <n v="0.24"/>
  </r>
  <r>
    <x v="28"/>
    <x v="16"/>
    <x v="274"/>
    <x v="2"/>
    <x v="270"/>
    <x v="1"/>
    <n v="92800"/>
    <s v="Evening"/>
    <n v="17"/>
    <n v="50"/>
    <n v="0.34"/>
  </r>
  <r>
    <x v="28"/>
    <x v="16"/>
    <x v="418"/>
    <x v="0"/>
    <x v="404"/>
    <x v="0"/>
    <n v="129000"/>
    <s v="Evening"/>
    <n v="6"/>
    <n v="12"/>
    <n v="0.5"/>
  </r>
  <r>
    <x v="28"/>
    <x v="16"/>
    <x v="418"/>
    <x v="0"/>
    <x v="404"/>
    <x v="1"/>
    <n v="311700"/>
    <s v="Evening"/>
    <n v="43"/>
    <n v="85"/>
    <n v="0.50588235294117645"/>
  </r>
  <r>
    <x v="28"/>
    <x v="16"/>
    <x v="275"/>
    <x v="0"/>
    <x v="271"/>
    <x v="0"/>
    <n v="177100"/>
    <s v="Evening"/>
    <n v="11"/>
    <n v="12"/>
    <n v="0.91666666666666663"/>
  </r>
  <r>
    <x v="28"/>
    <x v="16"/>
    <x v="275"/>
    <x v="0"/>
    <x v="271"/>
    <x v="1"/>
    <n v="275900"/>
    <s v="Evening"/>
    <n v="51"/>
    <n v="85"/>
    <n v="0.6"/>
  </r>
  <r>
    <x v="28"/>
    <x v="16"/>
    <x v="276"/>
    <x v="0"/>
    <x v="64"/>
    <x v="0"/>
    <n v="33300"/>
    <s v="Evening"/>
    <n v="3"/>
    <n v="12"/>
    <n v="0.25"/>
  </r>
  <r>
    <x v="28"/>
    <x v="16"/>
    <x v="276"/>
    <x v="0"/>
    <x v="64"/>
    <x v="1"/>
    <n v="56300"/>
    <s v="Evening"/>
    <n v="15"/>
    <n v="85"/>
    <n v="0.1764705882352941"/>
  </r>
  <r>
    <x v="28"/>
    <x v="16"/>
    <x v="419"/>
    <x v="0"/>
    <x v="200"/>
    <x v="0"/>
    <n v="88800"/>
    <s v="Evening"/>
    <n v="8"/>
    <n v="12"/>
    <n v="0.66666666666666663"/>
  </r>
  <r>
    <x v="28"/>
    <x v="16"/>
    <x v="419"/>
    <x v="0"/>
    <x v="200"/>
    <x v="1"/>
    <n v="219500"/>
    <s v="Evening"/>
    <n v="59"/>
    <n v="85"/>
    <n v="0.69411764705882351"/>
  </r>
  <r>
    <x v="28"/>
    <x v="16"/>
    <x v="376"/>
    <x v="0"/>
    <x v="369"/>
    <x v="0"/>
    <n v="130900"/>
    <s v="Evening"/>
    <n v="11"/>
    <n v="12"/>
    <n v="0.91666666666666663"/>
  </r>
  <r>
    <x v="28"/>
    <x v="16"/>
    <x v="376"/>
    <x v="0"/>
    <x v="369"/>
    <x v="1"/>
    <n v="293600"/>
    <s v="Evening"/>
    <n v="73"/>
    <n v="85"/>
    <n v="0.85882352941176465"/>
  </r>
  <r>
    <x v="28"/>
    <x v="16"/>
    <x v="277"/>
    <x v="3"/>
    <x v="272"/>
    <x v="0"/>
    <n v="1351700"/>
    <s v="Evening"/>
    <n v="7"/>
    <n v="30"/>
    <n v="0.23333333333333331"/>
  </r>
  <r>
    <x v="28"/>
    <x v="16"/>
    <x v="277"/>
    <x v="3"/>
    <x v="272"/>
    <x v="1"/>
    <n v="2324800"/>
    <s v="Evening"/>
    <n v="36"/>
    <n v="192"/>
    <n v="0.1875"/>
  </r>
  <r>
    <x v="28"/>
    <x v="16"/>
    <x v="420"/>
    <x v="2"/>
    <x v="405"/>
    <x v="1"/>
    <n v="44400"/>
    <s v="Evening"/>
    <n v="6"/>
    <n v="50"/>
    <n v="0.12"/>
  </r>
  <r>
    <x v="28"/>
    <x v="16"/>
    <x v="278"/>
    <x v="2"/>
    <x v="273"/>
    <x v="1"/>
    <n v="127500"/>
    <s v="Evening"/>
    <n v="17"/>
    <n v="50"/>
    <n v="0.34"/>
  </r>
  <r>
    <x v="28"/>
    <x v="16"/>
    <x v="279"/>
    <x v="3"/>
    <x v="274"/>
    <x v="0"/>
    <n v="2793000"/>
    <s v="Evening"/>
    <n v="15"/>
    <n v="30"/>
    <n v="0.5"/>
  </r>
  <r>
    <x v="28"/>
    <x v="16"/>
    <x v="279"/>
    <x v="3"/>
    <x v="274"/>
    <x v="1"/>
    <n v="6371400"/>
    <s v="Evening"/>
    <n v="102"/>
    <n v="192"/>
    <n v="0.53125"/>
  </r>
  <r>
    <x v="28"/>
    <x v="16"/>
    <x v="280"/>
    <x v="0"/>
    <x v="275"/>
    <x v="0"/>
    <n v="215200"/>
    <s v="Evening"/>
    <n v="8"/>
    <n v="12"/>
    <n v="0.66666666666666663"/>
  </r>
  <r>
    <x v="28"/>
    <x v="16"/>
    <x v="280"/>
    <x v="0"/>
    <x v="275"/>
    <x v="1"/>
    <n v="668700"/>
    <s v="Evening"/>
    <n v="74"/>
    <n v="85"/>
    <n v="0.87058823529411766"/>
  </r>
  <r>
    <x v="28"/>
    <x v="16"/>
    <x v="281"/>
    <x v="7"/>
    <x v="45"/>
    <x v="0"/>
    <n v="360000"/>
    <s v="Evening"/>
    <n v="18"/>
    <n v="28"/>
    <n v="0.6428571428571429"/>
  </r>
  <r>
    <x v="28"/>
    <x v="16"/>
    <x v="281"/>
    <x v="7"/>
    <x v="45"/>
    <x v="1"/>
    <n v="576100"/>
    <s v="Evening"/>
    <n v="85"/>
    <n v="142"/>
    <n v="0.59859154929577463"/>
  </r>
  <r>
    <x v="28"/>
    <x v="16"/>
    <x v="282"/>
    <x v="2"/>
    <x v="276"/>
    <x v="1"/>
    <n v="87300"/>
    <s v="Evening"/>
    <n v="21"/>
    <n v="50"/>
    <n v="0.42"/>
  </r>
  <r>
    <x v="28"/>
    <x v="16"/>
    <x v="283"/>
    <x v="2"/>
    <x v="277"/>
    <x v="1"/>
    <n v="95500"/>
    <s v="Evening"/>
    <n v="23"/>
    <n v="50"/>
    <n v="0.46"/>
  </r>
  <r>
    <x v="28"/>
    <x v="16"/>
    <x v="284"/>
    <x v="0"/>
    <x v="278"/>
    <x v="0"/>
    <n v="159600"/>
    <s v="Evening"/>
    <n v="6"/>
    <n v="12"/>
    <n v="0.5"/>
  </r>
  <r>
    <x v="28"/>
    <x v="16"/>
    <x v="284"/>
    <x v="0"/>
    <x v="278"/>
    <x v="1"/>
    <n v="456600"/>
    <s v="Evening"/>
    <n v="51"/>
    <n v="85"/>
    <n v="0.6"/>
  </r>
  <r>
    <x v="28"/>
    <x v="16"/>
    <x v="404"/>
    <x v="0"/>
    <x v="393"/>
    <x v="0"/>
    <n v="254100"/>
    <s v="Evening"/>
    <n v="11"/>
    <n v="12"/>
    <n v="0.91666666666666663"/>
  </r>
  <r>
    <x v="28"/>
    <x v="16"/>
    <x v="404"/>
    <x v="0"/>
    <x v="393"/>
    <x v="1"/>
    <n v="588400"/>
    <s v="Evening"/>
    <n v="76"/>
    <n v="85"/>
    <n v="0.89411764705882357"/>
  </r>
  <r>
    <x v="28"/>
    <x v="17"/>
    <x v="439"/>
    <x v="3"/>
    <x v="423"/>
    <x v="0"/>
    <n v="1006500"/>
    <s v="Night"/>
    <n v="5"/>
    <n v="30"/>
    <n v="0.16666666666666671"/>
  </r>
  <r>
    <x v="28"/>
    <x v="17"/>
    <x v="439"/>
    <x v="3"/>
    <x v="423"/>
    <x v="1"/>
    <n v="1677500"/>
    <s v="Night"/>
    <n v="25"/>
    <n v="192"/>
    <n v="0.13020833333333329"/>
  </r>
  <r>
    <x v="28"/>
    <x v="17"/>
    <x v="285"/>
    <x v="1"/>
    <x v="279"/>
    <x v="0"/>
    <n v="1798200"/>
    <s v="Night"/>
    <n v="9"/>
    <n v="20"/>
    <n v="0.45"/>
  </r>
  <r>
    <x v="28"/>
    <x v="17"/>
    <x v="285"/>
    <x v="1"/>
    <x v="279"/>
    <x v="1"/>
    <n v="2417400"/>
    <s v="Night"/>
    <n v="36"/>
    <n v="96"/>
    <n v="0.375"/>
  </r>
  <r>
    <x v="28"/>
    <x v="17"/>
    <x v="286"/>
    <x v="3"/>
    <x v="280"/>
    <x v="0"/>
    <n v="5350500"/>
    <s v="Night"/>
    <n v="29"/>
    <n v="30"/>
    <n v="0.96666666666666667"/>
  </r>
  <r>
    <x v="28"/>
    <x v="17"/>
    <x v="286"/>
    <x v="3"/>
    <x v="280"/>
    <x v="1"/>
    <n v="11242600"/>
    <s v="Night"/>
    <n v="182"/>
    <n v="192"/>
    <n v="0.94791666666666663"/>
  </r>
  <r>
    <x v="28"/>
    <x v="17"/>
    <x v="287"/>
    <x v="1"/>
    <x v="281"/>
    <x v="0"/>
    <n v="145300"/>
    <s v="Night"/>
    <n v="1"/>
    <n v="20"/>
    <n v="0.05"/>
  </r>
  <r>
    <x v="28"/>
    <x v="17"/>
    <x v="287"/>
    <x v="1"/>
    <x v="281"/>
    <x v="1"/>
    <n v="677600"/>
    <s v="Night"/>
    <n v="14"/>
    <n v="96"/>
    <n v="0.14583333333333329"/>
  </r>
  <r>
    <x v="28"/>
    <x v="17"/>
    <x v="288"/>
    <x v="3"/>
    <x v="282"/>
    <x v="0"/>
    <n v="439200"/>
    <s v="Night"/>
    <n v="3"/>
    <n v="30"/>
    <n v="0.1"/>
  </r>
  <r>
    <x v="28"/>
    <x v="17"/>
    <x v="288"/>
    <x v="3"/>
    <x v="282"/>
    <x v="1"/>
    <n v="1322500"/>
    <s v="Night"/>
    <n v="27"/>
    <n v="192"/>
    <n v="0.140625"/>
  </r>
  <r>
    <x v="29"/>
    <x v="0"/>
    <x v="0"/>
    <x v="0"/>
    <x v="0"/>
    <x v="0"/>
    <n v="185000"/>
    <s v="EarlyMorning"/>
    <n v="10"/>
    <n v="12"/>
    <n v="0.83333333333333337"/>
  </r>
  <r>
    <x v="29"/>
    <x v="0"/>
    <x v="0"/>
    <x v="0"/>
    <x v="0"/>
    <x v="1"/>
    <n v="486600"/>
    <s v="EarlyMorning"/>
    <n v="78"/>
    <n v="85"/>
    <n v="0.91764705882352937"/>
  </r>
  <r>
    <x v="29"/>
    <x v="1"/>
    <x v="1"/>
    <x v="1"/>
    <x v="1"/>
    <x v="0"/>
    <n v="145300"/>
    <s v="EarlyMorning"/>
    <n v="1"/>
    <n v="20"/>
    <n v="0.05"/>
  </r>
  <r>
    <x v="29"/>
    <x v="1"/>
    <x v="1"/>
    <x v="1"/>
    <x v="1"/>
    <x v="1"/>
    <n v="387200"/>
    <s v="EarlyMorning"/>
    <n v="8"/>
    <n v="96"/>
    <n v="8.3333333333333329E-2"/>
  </r>
  <r>
    <x v="29"/>
    <x v="1"/>
    <x v="2"/>
    <x v="2"/>
    <x v="2"/>
    <x v="1"/>
    <n v="278000"/>
    <s v="EarlyMorning"/>
    <n v="12"/>
    <n v="50"/>
    <n v="0.24"/>
  </r>
  <r>
    <x v="29"/>
    <x v="18"/>
    <x v="289"/>
    <x v="7"/>
    <x v="283"/>
    <x v="0"/>
    <n v="2790900"/>
    <s v="Morning"/>
    <n v="21"/>
    <n v="28"/>
    <n v="0.75"/>
  </r>
  <r>
    <x v="29"/>
    <x v="18"/>
    <x v="289"/>
    <x v="7"/>
    <x v="283"/>
    <x v="1"/>
    <n v="5041100"/>
    <s v="Morning"/>
    <n v="113"/>
    <n v="142"/>
    <n v="0.79577464788732399"/>
  </r>
  <r>
    <x v="29"/>
    <x v="2"/>
    <x v="3"/>
    <x v="1"/>
    <x v="3"/>
    <x v="0"/>
    <n v="690000"/>
    <s v="Morning"/>
    <n v="6"/>
    <n v="20"/>
    <n v="0.3"/>
  </r>
  <r>
    <x v="29"/>
    <x v="2"/>
    <x v="3"/>
    <x v="1"/>
    <x v="3"/>
    <x v="1"/>
    <n v="1739100"/>
    <s v="Morning"/>
    <n v="45"/>
    <n v="96"/>
    <n v="0.46875"/>
  </r>
  <r>
    <x v="29"/>
    <x v="2"/>
    <x v="4"/>
    <x v="3"/>
    <x v="4"/>
    <x v="0"/>
    <n v="3351600"/>
    <s v="Morning"/>
    <n v="18"/>
    <n v="30"/>
    <n v="0.6"/>
  </r>
  <r>
    <x v="29"/>
    <x v="2"/>
    <x v="4"/>
    <x v="3"/>
    <x v="4"/>
    <x v="1"/>
    <n v="7855600"/>
    <s v="Morning"/>
    <n v="126"/>
    <n v="192"/>
    <n v="0.65625"/>
  </r>
  <r>
    <x v="29"/>
    <x v="2"/>
    <x v="5"/>
    <x v="2"/>
    <x v="5"/>
    <x v="1"/>
    <n v="98500"/>
    <s v="Morning"/>
    <n v="5"/>
    <n v="50"/>
    <n v="0.1"/>
  </r>
  <r>
    <x v="29"/>
    <x v="3"/>
    <x v="6"/>
    <x v="4"/>
    <x v="6"/>
    <x v="1"/>
    <n v="26100"/>
    <s v="Morning"/>
    <n v="3"/>
    <n v="12"/>
    <n v="0.25"/>
  </r>
  <r>
    <x v="29"/>
    <x v="3"/>
    <x v="290"/>
    <x v="0"/>
    <x v="284"/>
    <x v="0"/>
    <n v="126000"/>
    <s v="Morning"/>
    <n v="7"/>
    <n v="12"/>
    <n v="0.58333333333333337"/>
  </r>
  <r>
    <x v="29"/>
    <x v="3"/>
    <x v="290"/>
    <x v="0"/>
    <x v="284"/>
    <x v="1"/>
    <n v="151200"/>
    <s v="Morning"/>
    <n v="25"/>
    <n v="85"/>
    <n v="0.29411764705882348"/>
  </r>
  <r>
    <x v="29"/>
    <x v="3"/>
    <x v="7"/>
    <x v="0"/>
    <x v="7"/>
    <x v="0"/>
    <n v="686400"/>
    <s v="Morning"/>
    <n v="12"/>
    <n v="12"/>
    <n v="1"/>
  </r>
  <r>
    <x v="29"/>
    <x v="3"/>
    <x v="7"/>
    <x v="0"/>
    <x v="7"/>
    <x v="1"/>
    <n v="1401900"/>
    <s v="Morning"/>
    <n v="73"/>
    <n v="85"/>
    <n v="0.85882352941176465"/>
  </r>
  <r>
    <x v="29"/>
    <x v="3"/>
    <x v="463"/>
    <x v="6"/>
    <x v="444"/>
    <x v="0"/>
    <n v="94000"/>
    <s v="Morning"/>
    <n v="1"/>
    <n v="12"/>
    <n v="8.3333333333333329E-2"/>
  </r>
  <r>
    <x v="29"/>
    <x v="3"/>
    <x v="463"/>
    <x v="6"/>
    <x v="444"/>
    <x v="1"/>
    <n v="344300"/>
    <s v="Morning"/>
    <n v="11"/>
    <n v="118"/>
    <n v="9.3220338983050849E-2"/>
  </r>
  <r>
    <x v="29"/>
    <x v="3"/>
    <x v="291"/>
    <x v="4"/>
    <x v="285"/>
    <x v="1"/>
    <n v="58000"/>
    <s v="Morning"/>
    <n v="10"/>
    <n v="12"/>
    <n v="0.83333333333333337"/>
  </r>
  <r>
    <x v="29"/>
    <x v="3"/>
    <x v="8"/>
    <x v="0"/>
    <x v="8"/>
    <x v="0"/>
    <n v="608300"/>
    <s v="Morning"/>
    <n v="7"/>
    <n v="12"/>
    <n v="0.58333333333333337"/>
  </r>
  <r>
    <x v="29"/>
    <x v="3"/>
    <x v="8"/>
    <x v="0"/>
    <x v="8"/>
    <x v="1"/>
    <n v="1577600"/>
    <s v="Morning"/>
    <n v="54"/>
    <n v="85"/>
    <n v="0.63529411764705879"/>
  </r>
  <r>
    <x v="29"/>
    <x v="3"/>
    <x v="9"/>
    <x v="2"/>
    <x v="9"/>
    <x v="1"/>
    <n v="136800"/>
    <s v="Morning"/>
    <n v="6"/>
    <n v="50"/>
    <n v="0.12"/>
  </r>
  <r>
    <x v="29"/>
    <x v="4"/>
    <x v="10"/>
    <x v="0"/>
    <x v="10"/>
    <x v="0"/>
    <n v="107800"/>
    <s v="Morning"/>
    <n v="11"/>
    <n v="12"/>
    <n v="0.91666666666666663"/>
  </r>
  <r>
    <x v="29"/>
    <x v="4"/>
    <x v="10"/>
    <x v="0"/>
    <x v="10"/>
    <x v="1"/>
    <n v="248700"/>
    <s v="Morning"/>
    <n v="75"/>
    <n v="85"/>
    <n v="0.88235294117647056"/>
  </r>
  <r>
    <x v="29"/>
    <x v="4"/>
    <x v="292"/>
    <x v="4"/>
    <x v="286"/>
    <x v="1"/>
    <n v="29400"/>
    <s v="Morning"/>
    <n v="6"/>
    <n v="12"/>
    <n v="0.5"/>
  </r>
  <r>
    <x v="29"/>
    <x v="4"/>
    <x v="12"/>
    <x v="4"/>
    <x v="12"/>
    <x v="1"/>
    <n v="44100"/>
    <s v="Morning"/>
    <n v="7"/>
    <n v="12"/>
    <n v="0.58333333333333337"/>
  </r>
  <r>
    <x v="29"/>
    <x v="4"/>
    <x v="13"/>
    <x v="0"/>
    <x v="13"/>
    <x v="0"/>
    <n v="514800"/>
    <s v="Morning"/>
    <n v="9"/>
    <n v="12"/>
    <n v="0.75"/>
  </r>
  <r>
    <x v="29"/>
    <x v="4"/>
    <x v="13"/>
    <x v="0"/>
    <x v="13"/>
    <x v="1"/>
    <n v="1037100"/>
    <s v="Morning"/>
    <n v="54"/>
    <n v="85"/>
    <n v="0.63529411764705879"/>
  </r>
  <r>
    <x v="29"/>
    <x v="4"/>
    <x v="293"/>
    <x v="2"/>
    <x v="287"/>
    <x v="1"/>
    <n v="516500"/>
    <s v="Morning"/>
    <n v="20"/>
    <n v="50"/>
    <n v="0.4"/>
  </r>
  <r>
    <x v="29"/>
    <x v="4"/>
    <x v="14"/>
    <x v="2"/>
    <x v="14"/>
    <x v="1"/>
    <n v="930900"/>
    <s v="Morning"/>
    <n v="40"/>
    <n v="50"/>
    <n v="0.8"/>
  </r>
  <r>
    <x v="29"/>
    <x v="4"/>
    <x v="294"/>
    <x v="2"/>
    <x v="288"/>
    <x v="1"/>
    <n v="197000"/>
    <s v="Morning"/>
    <n v="10"/>
    <n v="50"/>
    <n v="0.2"/>
  </r>
  <r>
    <x v="29"/>
    <x v="4"/>
    <x v="451"/>
    <x v="4"/>
    <x v="434"/>
    <x v="1"/>
    <n v="29500"/>
    <s v="Morning"/>
    <n v="5"/>
    <n v="12"/>
    <n v="0.41666666666666669"/>
  </r>
  <r>
    <x v="29"/>
    <x v="4"/>
    <x v="295"/>
    <x v="0"/>
    <x v="289"/>
    <x v="0"/>
    <n v="438300"/>
    <s v="Morning"/>
    <n v="9"/>
    <n v="12"/>
    <n v="0.75"/>
  </r>
  <r>
    <x v="29"/>
    <x v="4"/>
    <x v="295"/>
    <x v="0"/>
    <x v="289"/>
    <x v="1"/>
    <n v="1142500"/>
    <s v="Morning"/>
    <n v="70"/>
    <n v="85"/>
    <n v="0.82352941176470584"/>
  </r>
  <r>
    <x v="29"/>
    <x v="4"/>
    <x v="296"/>
    <x v="2"/>
    <x v="290"/>
    <x v="1"/>
    <n v="128600"/>
    <s v="Morning"/>
    <n v="29"/>
    <n v="50"/>
    <n v="0.57999999999999996"/>
  </r>
  <r>
    <x v="29"/>
    <x v="4"/>
    <x v="16"/>
    <x v="0"/>
    <x v="16"/>
    <x v="0"/>
    <n v="170100"/>
    <s v="Morning"/>
    <n v="9"/>
    <n v="12"/>
    <n v="0.75"/>
  </r>
  <r>
    <x v="29"/>
    <x v="4"/>
    <x v="16"/>
    <x v="0"/>
    <x v="16"/>
    <x v="1"/>
    <n v="449700"/>
    <s v="Morning"/>
    <n v="71"/>
    <n v="85"/>
    <n v="0.83529411764705885"/>
  </r>
  <r>
    <x v="29"/>
    <x v="4"/>
    <x v="17"/>
    <x v="0"/>
    <x v="17"/>
    <x v="0"/>
    <n v="366100"/>
    <s v="Morning"/>
    <n v="7"/>
    <n v="12"/>
    <n v="0.58333333333333337"/>
  </r>
  <r>
    <x v="29"/>
    <x v="4"/>
    <x v="17"/>
    <x v="0"/>
    <x v="17"/>
    <x v="1"/>
    <n v="786600"/>
    <s v="Morning"/>
    <n v="45"/>
    <n v="85"/>
    <n v="0.52941176470588236"/>
  </r>
  <r>
    <x v="29"/>
    <x v="5"/>
    <x v="18"/>
    <x v="2"/>
    <x v="18"/>
    <x v="1"/>
    <n v="118800"/>
    <s v="BeforeNoon"/>
    <n v="12"/>
    <n v="50"/>
    <n v="0.24"/>
  </r>
  <r>
    <x v="29"/>
    <x v="5"/>
    <x v="19"/>
    <x v="2"/>
    <x v="19"/>
    <x v="1"/>
    <n v="895800"/>
    <s v="BeforeNoon"/>
    <n v="46"/>
    <n v="50"/>
    <n v="0.92"/>
  </r>
  <r>
    <x v="29"/>
    <x v="5"/>
    <x v="20"/>
    <x v="2"/>
    <x v="20"/>
    <x v="1"/>
    <n v="153100"/>
    <s v="BeforeNoon"/>
    <n v="49"/>
    <n v="50"/>
    <n v="0.98"/>
  </r>
  <r>
    <x v="29"/>
    <x v="5"/>
    <x v="21"/>
    <x v="5"/>
    <x v="21"/>
    <x v="0"/>
    <n v="1163700"/>
    <s v="BeforeNoon"/>
    <n v="27"/>
    <n v="30"/>
    <n v="0.9"/>
  </r>
  <r>
    <x v="29"/>
    <x v="5"/>
    <x v="21"/>
    <x v="5"/>
    <x v="21"/>
    <x v="2"/>
    <n v="927200"/>
    <s v="BeforeNoon"/>
    <n v="38"/>
    <n v="48"/>
    <n v="0.79166666666666663"/>
  </r>
  <r>
    <x v="29"/>
    <x v="5"/>
    <x v="21"/>
    <x v="5"/>
    <x v="21"/>
    <x v="1"/>
    <n v="3801200"/>
    <s v="BeforeNoon"/>
    <n v="263"/>
    <n v="324"/>
    <n v="0.81172839506172845"/>
  </r>
  <r>
    <x v="29"/>
    <x v="5"/>
    <x v="22"/>
    <x v="2"/>
    <x v="22"/>
    <x v="1"/>
    <n v="54300"/>
    <s v="BeforeNoon"/>
    <n v="6"/>
    <n v="50"/>
    <n v="0.12"/>
  </r>
  <r>
    <x v="29"/>
    <x v="5"/>
    <x v="23"/>
    <x v="0"/>
    <x v="23"/>
    <x v="0"/>
    <n v="18200"/>
    <s v="BeforeNoon"/>
    <n v="2"/>
    <n v="12"/>
    <n v="0.16666666666666671"/>
  </r>
  <r>
    <x v="29"/>
    <x v="5"/>
    <x v="23"/>
    <x v="0"/>
    <x v="23"/>
    <x v="1"/>
    <n v="72300"/>
    <s v="BeforeNoon"/>
    <n v="24"/>
    <n v="85"/>
    <n v="0.28235294117647058"/>
  </r>
  <r>
    <x v="29"/>
    <x v="5"/>
    <x v="24"/>
    <x v="0"/>
    <x v="24"/>
    <x v="0"/>
    <n v="292800"/>
    <s v="BeforeNoon"/>
    <n v="8"/>
    <n v="12"/>
    <n v="0.66666666666666663"/>
  </r>
  <r>
    <x v="29"/>
    <x v="5"/>
    <x v="24"/>
    <x v="0"/>
    <x v="24"/>
    <x v="1"/>
    <n v="623400"/>
    <s v="BeforeNoon"/>
    <n v="51"/>
    <n v="85"/>
    <n v="0.6"/>
  </r>
  <r>
    <x v="29"/>
    <x v="5"/>
    <x v="297"/>
    <x v="2"/>
    <x v="291"/>
    <x v="1"/>
    <n v="921100"/>
    <s v="BeforeNoon"/>
    <n v="37"/>
    <n v="50"/>
    <n v="0.74"/>
  </r>
  <r>
    <x v="29"/>
    <x v="5"/>
    <x v="298"/>
    <x v="0"/>
    <x v="292"/>
    <x v="0"/>
    <n v="476100"/>
    <s v="BeforeNoon"/>
    <n v="9"/>
    <n v="12"/>
    <n v="0.75"/>
  </r>
  <r>
    <x v="29"/>
    <x v="5"/>
    <x v="298"/>
    <x v="0"/>
    <x v="292"/>
    <x v="1"/>
    <n v="922400"/>
    <s v="BeforeNoon"/>
    <n v="52"/>
    <n v="85"/>
    <n v="0.61176470588235299"/>
  </r>
  <r>
    <x v="29"/>
    <x v="5"/>
    <x v="25"/>
    <x v="2"/>
    <x v="25"/>
    <x v="1"/>
    <n v="776400"/>
    <s v="BeforeNoon"/>
    <n v="50"/>
    <n v="50"/>
    <n v="1"/>
  </r>
  <r>
    <x v="29"/>
    <x v="5"/>
    <x v="299"/>
    <x v="4"/>
    <x v="293"/>
    <x v="1"/>
    <n v="35400"/>
    <s v="BeforeNoon"/>
    <n v="6"/>
    <n v="12"/>
    <n v="0.5"/>
  </r>
  <r>
    <x v="29"/>
    <x v="5"/>
    <x v="26"/>
    <x v="2"/>
    <x v="26"/>
    <x v="1"/>
    <n v="211400"/>
    <s v="BeforeNoon"/>
    <n v="15"/>
    <n v="50"/>
    <n v="0.3"/>
  </r>
  <r>
    <x v="29"/>
    <x v="5"/>
    <x v="300"/>
    <x v="4"/>
    <x v="294"/>
    <x v="1"/>
    <n v="33000"/>
    <s v="BeforeNoon"/>
    <n v="10"/>
    <n v="12"/>
    <n v="0.83333333333333337"/>
  </r>
  <r>
    <x v="29"/>
    <x v="5"/>
    <x v="27"/>
    <x v="1"/>
    <x v="27"/>
    <x v="0"/>
    <n v="1796400"/>
    <s v="BeforeNoon"/>
    <n v="18"/>
    <n v="20"/>
    <n v="0.9"/>
  </r>
  <r>
    <x v="29"/>
    <x v="5"/>
    <x v="27"/>
    <x v="1"/>
    <x v="27"/>
    <x v="1"/>
    <n v="2810400"/>
    <s v="BeforeNoon"/>
    <n v="84"/>
    <n v="96"/>
    <n v="0.875"/>
  </r>
  <r>
    <x v="29"/>
    <x v="5"/>
    <x v="28"/>
    <x v="0"/>
    <x v="28"/>
    <x v="0"/>
    <n v="76000"/>
    <s v="BeforeNoon"/>
    <n v="8"/>
    <n v="12"/>
    <n v="0.66666666666666663"/>
  </r>
  <r>
    <x v="29"/>
    <x v="5"/>
    <x v="28"/>
    <x v="0"/>
    <x v="28"/>
    <x v="1"/>
    <n v="186800"/>
    <s v="BeforeNoon"/>
    <n v="58"/>
    <n v="85"/>
    <n v="0.68235294117647061"/>
  </r>
  <r>
    <x v="29"/>
    <x v="6"/>
    <x v="29"/>
    <x v="4"/>
    <x v="29"/>
    <x v="1"/>
    <n v="21200"/>
    <s v="BeforeNoon"/>
    <n v="4"/>
    <n v="12"/>
    <n v="0.33333333333333331"/>
  </r>
  <r>
    <x v="29"/>
    <x v="6"/>
    <x v="30"/>
    <x v="4"/>
    <x v="30"/>
    <x v="1"/>
    <n v="10600"/>
    <s v="BeforeNoon"/>
    <n v="2"/>
    <n v="12"/>
    <n v="0.16666666666666671"/>
  </r>
  <r>
    <x v="29"/>
    <x v="6"/>
    <x v="301"/>
    <x v="1"/>
    <x v="295"/>
    <x v="0"/>
    <n v="133200"/>
    <s v="BeforeNoon"/>
    <n v="1"/>
    <n v="20"/>
    <n v="0.05"/>
  </r>
  <r>
    <x v="29"/>
    <x v="6"/>
    <x v="301"/>
    <x v="1"/>
    <x v="295"/>
    <x v="1"/>
    <n v="666000"/>
    <s v="BeforeNoon"/>
    <n v="15"/>
    <n v="96"/>
    <n v="0.15625"/>
  </r>
  <r>
    <x v="29"/>
    <x v="6"/>
    <x v="440"/>
    <x v="2"/>
    <x v="424"/>
    <x v="1"/>
    <n v="322800"/>
    <s v="BeforeNoon"/>
    <n v="21"/>
    <n v="50"/>
    <n v="0.42"/>
  </r>
  <r>
    <x v="29"/>
    <x v="6"/>
    <x v="302"/>
    <x v="0"/>
    <x v="296"/>
    <x v="0"/>
    <n v="436500"/>
    <s v="BeforeNoon"/>
    <n v="5"/>
    <n v="12"/>
    <n v="0.41666666666666669"/>
  </r>
  <r>
    <x v="29"/>
    <x v="6"/>
    <x v="302"/>
    <x v="0"/>
    <x v="296"/>
    <x v="1"/>
    <n v="762400"/>
    <s v="BeforeNoon"/>
    <n v="26"/>
    <n v="85"/>
    <n v="0.30588235294117649"/>
  </r>
  <r>
    <x v="29"/>
    <x v="6"/>
    <x v="32"/>
    <x v="6"/>
    <x v="32"/>
    <x v="0"/>
    <n v="996800"/>
    <s v="BeforeNoon"/>
    <n v="8"/>
    <n v="12"/>
    <n v="0.66666666666666663"/>
  </r>
  <r>
    <x v="29"/>
    <x v="6"/>
    <x v="32"/>
    <x v="6"/>
    <x v="32"/>
    <x v="1"/>
    <n v="2838800"/>
    <s v="BeforeNoon"/>
    <n v="68"/>
    <n v="118"/>
    <n v="0.57627118644067798"/>
  </r>
  <r>
    <x v="29"/>
    <x v="6"/>
    <x v="33"/>
    <x v="6"/>
    <x v="33"/>
    <x v="0"/>
    <n v="872200"/>
    <s v="BeforeNoon"/>
    <n v="7"/>
    <n v="12"/>
    <n v="0.58333333333333337"/>
  </r>
  <r>
    <x v="29"/>
    <x v="6"/>
    <x v="33"/>
    <x v="6"/>
    <x v="33"/>
    <x v="1"/>
    <n v="2544100"/>
    <s v="BeforeNoon"/>
    <n v="61"/>
    <n v="118"/>
    <n v="0.51694915254237284"/>
  </r>
  <r>
    <x v="29"/>
    <x v="6"/>
    <x v="35"/>
    <x v="1"/>
    <x v="35"/>
    <x v="0"/>
    <n v="1495000"/>
    <s v="BeforeNoon"/>
    <n v="13"/>
    <n v="20"/>
    <n v="0.65"/>
  </r>
  <r>
    <x v="29"/>
    <x v="6"/>
    <x v="35"/>
    <x v="1"/>
    <x v="35"/>
    <x v="1"/>
    <n v="1696900"/>
    <s v="BeforeNoon"/>
    <n v="44"/>
    <n v="96"/>
    <n v="0.45833333333333331"/>
  </r>
  <r>
    <x v="29"/>
    <x v="6"/>
    <x v="303"/>
    <x v="3"/>
    <x v="297"/>
    <x v="0"/>
    <n v="2033000"/>
    <s v="BeforeNoon"/>
    <n v="10"/>
    <n v="30"/>
    <n v="0.33333333333333331"/>
  </r>
  <r>
    <x v="29"/>
    <x v="6"/>
    <x v="303"/>
    <x v="3"/>
    <x v="297"/>
    <x v="1"/>
    <n v="3274500"/>
    <s v="BeforeNoon"/>
    <n v="48"/>
    <n v="192"/>
    <n v="0.25"/>
  </r>
  <r>
    <x v="29"/>
    <x v="6"/>
    <x v="36"/>
    <x v="1"/>
    <x v="36"/>
    <x v="0"/>
    <n v="1598400"/>
    <s v="BeforeNoon"/>
    <n v="8"/>
    <n v="20"/>
    <n v="0.4"/>
  </r>
  <r>
    <x v="29"/>
    <x v="6"/>
    <x v="36"/>
    <x v="1"/>
    <x v="36"/>
    <x v="1"/>
    <n v="1931400"/>
    <s v="BeforeNoon"/>
    <n v="29"/>
    <n v="96"/>
    <n v="0.30208333333333331"/>
  </r>
  <r>
    <x v="29"/>
    <x v="6"/>
    <x v="304"/>
    <x v="2"/>
    <x v="298"/>
    <x v="1"/>
    <n v="190300"/>
    <s v="BeforeNoon"/>
    <n v="14"/>
    <n v="50"/>
    <n v="0.28000000000000003"/>
  </r>
  <r>
    <x v="29"/>
    <x v="6"/>
    <x v="37"/>
    <x v="2"/>
    <x v="37"/>
    <x v="1"/>
    <n v="177100"/>
    <s v="BeforeNoon"/>
    <n v="28"/>
    <n v="50"/>
    <n v="0.56000000000000005"/>
  </r>
  <r>
    <x v="29"/>
    <x v="6"/>
    <x v="38"/>
    <x v="7"/>
    <x v="38"/>
    <x v="0"/>
    <n v="2923800"/>
    <s v="BeforeNoon"/>
    <n v="22"/>
    <n v="28"/>
    <n v="0.7857142857142857"/>
  </r>
  <r>
    <x v="29"/>
    <x v="6"/>
    <x v="38"/>
    <x v="7"/>
    <x v="38"/>
    <x v="1"/>
    <n v="5634600"/>
    <s v="BeforeNoon"/>
    <n v="126"/>
    <n v="142"/>
    <n v="0.88732394366197187"/>
  </r>
  <r>
    <x v="29"/>
    <x v="6"/>
    <x v="39"/>
    <x v="7"/>
    <x v="39"/>
    <x v="0"/>
    <n v="488800"/>
    <s v="BeforeNoon"/>
    <n v="26"/>
    <n v="28"/>
    <n v="0.9285714285714286"/>
  </r>
  <r>
    <x v="29"/>
    <x v="6"/>
    <x v="39"/>
    <x v="7"/>
    <x v="39"/>
    <x v="1"/>
    <n v="864000"/>
    <s v="BeforeNoon"/>
    <n v="136"/>
    <n v="142"/>
    <n v="0.95774647887323938"/>
  </r>
  <r>
    <x v="29"/>
    <x v="6"/>
    <x v="395"/>
    <x v="0"/>
    <x v="387"/>
    <x v="0"/>
    <n v="69300"/>
    <s v="BeforeNoon"/>
    <n v="7"/>
    <n v="12"/>
    <n v="0.58333333333333337"/>
  </r>
  <r>
    <x v="29"/>
    <x v="6"/>
    <x v="395"/>
    <x v="0"/>
    <x v="387"/>
    <x v="1"/>
    <n v="195900"/>
    <s v="BeforeNoon"/>
    <n v="59"/>
    <n v="85"/>
    <n v="0.69411764705882351"/>
  </r>
  <r>
    <x v="29"/>
    <x v="6"/>
    <x v="40"/>
    <x v="0"/>
    <x v="40"/>
    <x v="0"/>
    <n v="572000"/>
    <s v="BeforeNoon"/>
    <n v="10"/>
    <n v="12"/>
    <n v="0.83333333333333337"/>
  </r>
  <r>
    <x v="29"/>
    <x v="6"/>
    <x v="40"/>
    <x v="0"/>
    <x v="40"/>
    <x v="1"/>
    <n v="1000800"/>
    <s v="BeforeNoon"/>
    <n v="52"/>
    <n v="85"/>
    <n v="0.61176470588235299"/>
  </r>
  <r>
    <x v="29"/>
    <x v="6"/>
    <x v="41"/>
    <x v="0"/>
    <x v="41"/>
    <x v="0"/>
    <n v="148000"/>
    <s v="BeforeNoon"/>
    <n v="8"/>
    <n v="12"/>
    <n v="0.66666666666666663"/>
  </r>
  <r>
    <x v="29"/>
    <x v="6"/>
    <x v="41"/>
    <x v="0"/>
    <x v="41"/>
    <x v="1"/>
    <n v="417800"/>
    <s v="BeforeNoon"/>
    <n v="67"/>
    <n v="85"/>
    <n v="0.78823529411764703"/>
  </r>
  <r>
    <x v="29"/>
    <x v="6"/>
    <x v="305"/>
    <x v="2"/>
    <x v="299"/>
    <x v="1"/>
    <n v="130500"/>
    <s v="BeforeNoon"/>
    <n v="9"/>
    <n v="50"/>
    <n v="0.18"/>
  </r>
  <r>
    <x v="29"/>
    <x v="6"/>
    <x v="42"/>
    <x v="0"/>
    <x v="42"/>
    <x v="0"/>
    <n v="489500"/>
    <s v="BeforeNoon"/>
    <n v="11"/>
    <n v="12"/>
    <n v="0.91666666666666663"/>
  </r>
  <r>
    <x v="29"/>
    <x v="6"/>
    <x v="42"/>
    <x v="0"/>
    <x v="42"/>
    <x v="1"/>
    <n v="1042000"/>
    <s v="BeforeNoon"/>
    <n v="70"/>
    <n v="85"/>
    <n v="0.82352941176470584"/>
  </r>
  <r>
    <x v="29"/>
    <x v="6"/>
    <x v="44"/>
    <x v="2"/>
    <x v="44"/>
    <x v="1"/>
    <n v="143200"/>
    <s v="BeforeNoon"/>
    <n v="8"/>
    <n v="50"/>
    <n v="0.16"/>
  </r>
  <r>
    <x v="29"/>
    <x v="6"/>
    <x v="45"/>
    <x v="7"/>
    <x v="45"/>
    <x v="0"/>
    <n v="360000"/>
    <s v="BeforeNoon"/>
    <n v="18"/>
    <n v="28"/>
    <n v="0.6428571428571429"/>
  </r>
  <r>
    <x v="29"/>
    <x v="6"/>
    <x v="45"/>
    <x v="7"/>
    <x v="45"/>
    <x v="1"/>
    <n v="579200"/>
    <s v="BeforeNoon"/>
    <n v="86"/>
    <n v="142"/>
    <n v="0.60563380281690138"/>
  </r>
  <r>
    <x v="29"/>
    <x v="6"/>
    <x v="46"/>
    <x v="2"/>
    <x v="46"/>
    <x v="1"/>
    <n v="401100"/>
    <s v="BeforeNoon"/>
    <n v="27"/>
    <n v="50"/>
    <n v="0.54"/>
  </r>
  <r>
    <x v="29"/>
    <x v="6"/>
    <x v="47"/>
    <x v="4"/>
    <x v="47"/>
    <x v="1"/>
    <n v="41600"/>
    <s v="BeforeNoon"/>
    <n v="4"/>
    <n v="12"/>
    <n v="0.33333333333333331"/>
  </r>
  <r>
    <x v="29"/>
    <x v="6"/>
    <x v="48"/>
    <x v="7"/>
    <x v="48"/>
    <x v="0"/>
    <n v="450000"/>
    <s v="BeforeNoon"/>
    <n v="25"/>
    <n v="28"/>
    <n v="0.8928571428571429"/>
  </r>
  <r>
    <x v="29"/>
    <x v="6"/>
    <x v="48"/>
    <x v="7"/>
    <x v="48"/>
    <x v="1"/>
    <n v="750000"/>
    <s v="BeforeNoon"/>
    <n v="124"/>
    <n v="142"/>
    <n v="0.87323943661971826"/>
  </r>
  <r>
    <x v="29"/>
    <x v="6"/>
    <x v="306"/>
    <x v="2"/>
    <x v="300"/>
    <x v="1"/>
    <n v="642000"/>
    <s v="BeforeNoon"/>
    <n v="43"/>
    <n v="50"/>
    <n v="0.86"/>
  </r>
  <r>
    <x v="29"/>
    <x v="6"/>
    <x v="50"/>
    <x v="0"/>
    <x v="50"/>
    <x v="0"/>
    <n v="358600"/>
    <s v="BeforeNoon"/>
    <n v="11"/>
    <n v="12"/>
    <n v="0.91666666666666663"/>
  </r>
  <r>
    <x v="29"/>
    <x v="6"/>
    <x v="50"/>
    <x v="0"/>
    <x v="50"/>
    <x v="1"/>
    <n v="799700"/>
    <s v="BeforeNoon"/>
    <n v="73"/>
    <n v="85"/>
    <n v="0.85882352941176465"/>
  </r>
  <r>
    <x v="29"/>
    <x v="6"/>
    <x v="51"/>
    <x v="0"/>
    <x v="51"/>
    <x v="0"/>
    <n v="182500"/>
    <s v="BeforeNoon"/>
    <n v="5"/>
    <n v="12"/>
    <n v="0.41666666666666669"/>
  </r>
  <r>
    <x v="29"/>
    <x v="6"/>
    <x v="51"/>
    <x v="0"/>
    <x v="51"/>
    <x v="1"/>
    <n v="294000"/>
    <s v="BeforeNoon"/>
    <n v="24"/>
    <n v="85"/>
    <n v="0.28235294117647058"/>
  </r>
  <r>
    <x v="29"/>
    <x v="6"/>
    <x v="52"/>
    <x v="0"/>
    <x v="52"/>
    <x v="0"/>
    <n v="396000"/>
    <s v="BeforeNoon"/>
    <n v="12"/>
    <n v="12"/>
    <n v="1"/>
  </r>
  <r>
    <x v="29"/>
    <x v="6"/>
    <x v="52"/>
    <x v="0"/>
    <x v="52"/>
    <x v="1"/>
    <n v="775500"/>
    <s v="BeforeNoon"/>
    <n v="70"/>
    <n v="85"/>
    <n v="0.82352941176470584"/>
  </r>
  <r>
    <x v="29"/>
    <x v="6"/>
    <x v="53"/>
    <x v="6"/>
    <x v="53"/>
    <x v="0"/>
    <n v="483600"/>
    <s v="BeforeNoon"/>
    <n v="12"/>
    <n v="12"/>
    <n v="1"/>
  </r>
  <r>
    <x v="29"/>
    <x v="6"/>
    <x v="53"/>
    <x v="6"/>
    <x v="53"/>
    <x v="1"/>
    <n v="1400600"/>
    <s v="BeforeNoon"/>
    <n v="104"/>
    <n v="118"/>
    <n v="0.88135593220338981"/>
  </r>
  <r>
    <x v="29"/>
    <x v="6"/>
    <x v="54"/>
    <x v="3"/>
    <x v="54"/>
    <x v="0"/>
    <n v="882500"/>
    <s v="BeforeNoon"/>
    <n v="25"/>
    <n v="30"/>
    <n v="0.83333333333333337"/>
  </r>
  <r>
    <x v="29"/>
    <x v="6"/>
    <x v="54"/>
    <x v="3"/>
    <x v="54"/>
    <x v="1"/>
    <n v="1613600"/>
    <s v="BeforeNoon"/>
    <n v="136"/>
    <n v="192"/>
    <n v="0.70833333333333337"/>
  </r>
  <r>
    <x v="29"/>
    <x v="6"/>
    <x v="307"/>
    <x v="0"/>
    <x v="301"/>
    <x v="0"/>
    <n v="706400"/>
    <s v="BeforeNoon"/>
    <n v="8"/>
    <n v="12"/>
    <n v="0.66666666666666663"/>
  </r>
  <r>
    <x v="29"/>
    <x v="6"/>
    <x v="307"/>
    <x v="0"/>
    <x v="301"/>
    <x v="1"/>
    <n v="1064400"/>
    <s v="BeforeNoon"/>
    <n v="36"/>
    <n v="85"/>
    <n v="0.42352941176470588"/>
  </r>
  <r>
    <x v="29"/>
    <x v="6"/>
    <x v="55"/>
    <x v="2"/>
    <x v="55"/>
    <x v="1"/>
    <n v="519400"/>
    <s v="BeforeNoon"/>
    <n v="34"/>
    <n v="50"/>
    <n v="0.68"/>
  </r>
  <r>
    <x v="29"/>
    <x v="6"/>
    <x v="56"/>
    <x v="0"/>
    <x v="56"/>
    <x v="0"/>
    <n v="266000"/>
    <s v="BeforeNoon"/>
    <n v="7"/>
    <n v="12"/>
    <n v="0.58333333333333337"/>
  </r>
  <r>
    <x v="29"/>
    <x v="6"/>
    <x v="56"/>
    <x v="0"/>
    <x v="56"/>
    <x v="1"/>
    <n v="538200"/>
    <s v="BeforeNoon"/>
    <n v="42"/>
    <n v="85"/>
    <n v="0.49411764705882361"/>
  </r>
  <r>
    <x v="29"/>
    <x v="6"/>
    <x v="308"/>
    <x v="2"/>
    <x v="302"/>
    <x v="1"/>
    <n v="25600"/>
    <s v="BeforeNoon"/>
    <n v="2"/>
    <n v="50"/>
    <n v="0.04"/>
  </r>
  <r>
    <x v="29"/>
    <x v="6"/>
    <x v="309"/>
    <x v="4"/>
    <x v="303"/>
    <x v="1"/>
    <n v="40600"/>
    <s v="BeforeNoon"/>
    <n v="7"/>
    <n v="12"/>
    <n v="0.58333333333333337"/>
  </r>
  <r>
    <x v="29"/>
    <x v="6"/>
    <x v="57"/>
    <x v="0"/>
    <x v="57"/>
    <x v="0"/>
    <n v="521400"/>
    <s v="BeforeNoon"/>
    <n v="6"/>
    <n v="12"/>
    <n v="0.5"/>
  </r>
  <r>
    <x v="29"/>
    <x v="6"/>
    <x v="57"/>
    <x v="0"/>
    <x v="57"/>
    <x v="1"/>
    <n v="959900"/>
    <s v="BeforeNoon"/>
    <n v="33"/>
    <n v="85"/>
    <n v="0.38823529411764712"/>
  </r>
  <r>
    <x v="29"/>
    <x v="6"/>
    <x v="310"/>
    <x v="2"/>
    <x v="304"/>
    <x v="1"/>
    <n v="777900"/>
    <s v="BeforeNoon"/>
    <n v="46"/>
    <n v="50"/>
    <n v="0.92"/>
  </r>
  <r>
    <x v="29"/>
    <x v="6"/>
    <x v="311"/>
    <x v="2"/>
    <x v="305"/>
    <x v="1"/>
    <n v="692200"/>
    <s v="BeforeNoon"/>
    <n v="41"/>
    <n v="50"/>
    <n v="0.82"/>
  </r>
  <r>
    <x v="29"/>
    <x v="6"/>
    <x v="58"/>
    <x v="6"/>
    <x v="58"/>
    <x v="0"/>
    <n v="589200"/>
    <s v="BeforeNoon"/>
    <n v="12"/>
    <n v="12"/>
    <n v="1"/>
  </r>
  <r>
    <x v="29"/>
    <x v="6"/>
    <x v="58"/>
    <x v="6"/>
    <x v="58"/>
    <x v="1"/>
    <n v="1813600"/>
    <s v="BeforeNoon"/>
    <n v="110"/>
    <n v="118"/>
    <n v="0.93220338983050843"/>
  </r>
  <r>
    <x v="29"/>
    <x v="6"/>
    <x v="312"/>
    <x v="0"/>
    <x v="306"/>
    <x v="0"/>
    <n v="340800"/>
    <s v="BeforeNoon"/>
    <n v="4"/>
    <n v="12"/>
    <n v="0.33333333333333331"/>
  </r>
  <r>
    <x v="29"/>
    <x v="6"/>
    <x v="312"/>
    <x v="0"/>
    <x v="306"/>
    <x v="1"/>
    <n v="542400"/>
    <s v="BeforeNoon"/>
    <n v="19"/>
    <n v="85"/>
    <n v="0.22352941176470589"/>
  </r>
  <r>
    <x v="29"/>
    <x v="7"/>
    <x v="422"/>
    <x v="2"/>
    <x v="407"/>
    <x v="1"/>
    <n v="295500"/>
    <s v="BeforeNoon"/>
    <n v="31"/>
    <n v="50"/>
    <n v="0.62"/>
  </r>
  <r>
    <x v="29"/>
    <x v="7"/>
    <x v="59"/>
    <x v="0"/>
    <x v="59"/>
    <x v="0"/>
    <n v="500000"/>
    <s v="BeforeNoon"/>
    <n v="10"/>
    <n v="12"/>
    <n v="0.83333333333333337"/>
  </r>
  <r>
    <x v="29"/>
    <x v="7"/>
    <x v="59"/>
    <x v="0"/>
    <x v="59"/>
    <x v="1"/>
    <n v="1125300"/>
    <s v="BeforeNoon"/>
    <n v="67"/>
    <n v="85"/>
    <n v="0.78823529411764703"/>
  </r>
  <r>
    <x v="29"/>
    <x v="7"/>
    <x v="60"/>
    <x v="0"/>
    <x v="60"/>
    <x v="0"/>
    <n v="126000"/>
    <s v="BeforeNoon"/>
    <n v="7"/>
    <n v="12"/>
    <n v="0.58333333333333337"/>
  </r>
  <r>
    <x v="29"/>
    <x v="7"/>
    <x v="60"/>
    <x v="0"/>
    <x v="60"/>
    <x v="1"/>
    <n v="284400"/>
    <s v="BeforeNoon"/>
    <n v="47"/>
    <n v="85"/>
    <n v="0.55294117647058827"/>
  </r>
  <r>
    <x v="29"/>
    <x v="7"/>
    <x v="61"/>
    <x v="2"/>
    <x v="61"/>
    <x v="1"/>
    <n v="198900"/>
    <s v="BeforeNoon"/>
    <n v="10"/>
    <n v="50"/>
    <n v="0.2"/>
  </r>
  <r>
    <x v="29"/>
    <x v="7"/>
    <x v="62"/>
    <x v="2"/>
    <x v="62"/>
    <x v="1"/>
    <n v="97500"/>
    <s v="BeforeNoon"/>
    <n v="13"/>
    <n v="50"/>
    <n v="0.26"/>
  </r>
  <r>
    <x v="29"/>
    <x v="7"/>
    <x v="313"/>
    <x v="2"/>
    <x v="307"/>
    <x v="1"/>
    <n v="143500"/>
    <s v="BeforeNoon"/>
    <n v="46"/>
    <n v="50"/>
    <n v="0.92"/>
  </r>
  <r>
    <x v="29"/>
    <x v="7"/>
    <x v="63"/>
    <x v="0"/>
    <x v="63"/>
    <x v="0"/>
    <n v="259800"/>
    <s v="BeforeNoon"/>
    <n v="6"/>
    <n v="12"/>
    <n v="0.5"/>
  </r>
  <r>
    <x v="29"/>
    <x v="7"/>
    <x v="63"/>
    <x v="0"/>
    <x v="63"/>
    <x v="1"/>
    <n v="550200"/>
    <s v="BeforeNoon"/>
    <n v="38"/>
    <n v="85"/>
    <n v="0.44705882352941179"/>
  </r>
  <r>
    <x v="29"/>
    <x v="7"/>
    <x v="64"/>
    <x v="0"/>
    <x v="64"/>
    <x v="0"/>
    <n v="122100"/>
    <s v="BeforeNoon"/>
    <n v="11"/>
    <n v="12"/>
    <n v="0.91666666666666663"/>
  </r>
  <r>
    <x v="29"/>
    <x v="7"/>
    <x v="64"/>
    <x v="0"/>
    <x v="64"/>
    <x v="1"/>
    <n v="275400"/>
    <s v="BeforeNoon"/>
    <n v="74"/>
    <n v="85"/>
    <n v="0.87058823529411766"/>
  </r>
  <r>
    <x v="29"/>
    <x v="7"/>
    <x v="65"/>
    <x v="0"/>
    <x v="65"/>
    <x v="0"/>
    <n v="704000"/>
    <s v="BeforeNoon"/>
    <n v="10"/>
    <n v="12"/>
    <n v="0.83333333333333337"/>
  </r>
  <r>
    <x v="29"/>
    <x v="7"/>
    <x v="65"/>
    <x v="0"/>
    <x v="65"/>
    <x v="1"/>
    <n v="1774000"/>
    <s v="BeforeNoon"/>
    <n v="75"/>
    <n v="85"/>
    <n v="0.88235294117647056"/>
  </r>
  <r>
    <x v="29"/>
    <x v="7"/>
    <x v="66"/>
    <x v="7"/>
    <x v="66"/>
    <x v="0"/>
    <n v="580500"/>
    <s v="BeforeNoon"/>
    <n v="27"/>
    <n v="28"/>
    <n v="0.9642857142857143"/>
  </r>
  <r>
    <x v="29"/>
    <x v="7"/>
    <x v="66"/>
    <x v="7"/>
    <x v="66"/>
    <x v="1"/>
    <n v="1008500"/>
    <s v="BeforeNoon"/>
    <n v="139"/>
    <n v="142"/>
    <n v="0.97887323943661975"/>
  </r>
  <r>
    <x v="29"/>
    <x v="7"/>
    <x v="67"/>
    <x v="3"/>
    <x v="67"/>
    <x v="0"/>
    <n v="539000"/>
    <s v="BeforeNoon"/>
    <n v="22"/>
    <n v="30"/>
    <n v="0.73333333333333328"/>
  </r>
  <r>
    <x v="29"/>
    <x v="7"/>
    <x v="67"/>
    <x v="3"/>
    <x v="67"/>
    <x v="1"/>
    <n v="1062600"/>
    <s v="BeforeNoon"/>
    <n v="129"/>
    <n v="192"/>
    <n v="0.671875"/>
  </r>
  <r>
    <x v="29"/>
    <x v="7"/>
    <x v="68"/>
    <x v="7"/>
    <x v="68"/>
    <x v="0"/>
    <n v="394800"/>
    <s v="BeforeNoon"/>
    <n v="21"/>
    <n v="28"/>
    <n v="0.75"/>
  </r>
  <r>
    <x v="29"/>
    <x v="7"/>
    <x v="68"/>
    <x v="7"/>
    <x v="68"/>
    <x v="1"/>
    <n v="756900"/>
    <s v="BeforeNoon"/>
    <n v="119"/>
    <n v="142"/>
    <n v="0.8380281690140845"/>
  </r>
  <r>
    <x v="29"/>
    <x v="7"/>
    <x v="69"/>
    <x v="0"/>
    <x v="69"/>
    <x v="0"/>
    <n v="360800"/>
    <s v="BeforeNoon"/>
    <n v="11"/>
    <n v="12"/>
    <n v="0.91666666666666663"/>
  </r>
  <r>
    <x v="29"/>
    <x v="7"/>
    <x v="69"/>
    <x v="0"/>
    <x v="69"/>
    <x v="1"/>
    <n v="866600"/>
    <s v="BeforeNoon"/>
    <n v="79"/>
    <n v="85"/>
    <n v="0.92941176470588238"/>
  </r>
  <r>
    <x v="29"/>
    <x v="7"/>
    <x v="70"/>
    <x v="0"/>
    <x v="70"/>
    <x v="0"/>
    <n v="348500"/>
    <s v="BeforeNoon"/>
    <n v="5"/>
    <n v="12"/>
    <n v="0.41666666666666669"/>
  </r>
  <r>
    <x v="29"/>
    <x v="7"/>
    <x v="70"/>
    <x v="0"/>
    <x v="70"/>
    <x v="1"/>
    <n v="1076800"/>
    <s v="BeforeNoon"/>
    <n v="46"/>
    <n v="85"/>
    <n v="0.54117647058823526"/>
  </r>
  <r>
    <x v="29"/>
    <x v="7"/>
    <x v="71"/>
    <x v="0"/>
    <x v="71"/>
    <x v="0"/>
    <n v="459900"/>
    <s v="BeforeNoon"/>
    <n v="9"/>
    <n v="12"/>
    <n v="0.75"/>
  </r>
  <r>
    <x v="29"/>
    <x v="7"/>
    <x v="71"/>
    <x v="0"/>
    <x v="71"/>
    <x v="1"/>
    <n v="1249500"/>
    <s v="BeforeNoon"/>
    <n v="73"/>
    <n v="85"/>
    <n v="0.85882352941176465"/>
  </r>
  <r>
    <x v="29"/>
    <x v="7"/>
    <x v="72"/>
    <x v="2"/>
    <x v="72"/>
    <x v="1"/>
    <n v="120000"/>
    <s v="BeforeNoon"/>
    <n v="16"/>
    <n v="50"/>
    <n v="0.32"/>
  </r>
  <r>
    <x v="29"/>
    <x v="7"/>
    <x v="314"/>
    <x v="2"/>
    <x v="308"/>
    <x v="1"/>
    <n v="745600"/>
    <s v="BeforeNoon"/>
    <n v="48"/>
    <n v="50"/>
    <n v="0.96"/>
  </r>
  <r>
    <x v="29"/>
    <x v="7"/>
    <x v="315"/>
    <x v="2"/>
    <x v="309"/>
    <x v="1"/>
    <n v="152800"/>
    <s v="BeforeNoon"/>
    <n v="42"/>
    <n v="50"/>
    <n v="0.84"/>
  </r>
  <r>
    <x v="29"/>
    <x v="7"/>
    <x v="405"/>
    <x v="2"/>
    <x v="394"/>
    <x v="1"/>
    <n v="178000"/>
    <s v="BeforeNoon"/>
    <n v="49"/>
    <n v="50"/>
    <n v="0.98"/>
  </r>
  <r>
    <x v="29"/>
    <x v="7"/>
    <x v="74"/>
    <x v="0"/>
    <x v="74"/>
    <x v="0"/>
    <n v="63000"/>
    <s v="BeforeNoon"/>
    <n v="5"/>
    <n v="12"/>
    <n v="0.41666666666666669"/>
  </r>
  <r>
    <x v="29"/>
    <x v="7"/>
    <x v="74"/>
    <x v="0"/>
    <x v="74"/>
    <x v="1"/>
    <n v="63000"/>
    <s v="BeforeNoon"/>
    <n v="15"/>
    <n v="85"/>
    <n v="0.1764705882352941"/>
  </r>
  <r>
    <x v="29"/>
    <x v="7"/>
    <x v="316"/>
    <x v="4"/>
    <x v="310"/>
    <x v="1"/>
    <n v="35100"/>
    <s v="BeforeNoon"/>
    <n v="9"/>
    <n v="12"/>
    <n v="0.75"/>
  </r>
  <r>
    <x v="29"/>
    <x v="7"/>
    <x v="75"/>
    <x v="7"/>
    <x v="75"/>
    <x v="0"/>
    <n v="504000"/>
    <s v="BeforeNoon"/>
    <n v="28"/>
    <n v="28"/>
    <n v="1"/>
  </r>
  <r>
    <x v="29"/>
    <x v="7"/>
    <x v="75"/>
    <x v="7"/>
    <x v="75"/>
    <x v="1"/>
    <n v="859200"/>
    <s v="BeforeNoon"/>
    <n v="142"/>
    <n v="142"/>
    <n v="1"/>
  </r>
  <r>
    <x v="29"/>
    <x v="7"/>
    <x v="317"/>
    <x v="1"/>
    <x v="311"/>
    <x v="0"/>
    <n v="1800300"/>
    <s v="BeforeNoon"/>
    <n v="17"/>
    <n v="20"/>
    <n v="0.85"/>
  </r>
  <r>
    <x v="29"/>
    <x v="7"/>
    <x v="317"/>
    <x v="1"/>
    <x v="311"/>
    <x v="1"/>
    <n v="3049800"/>
    <s v="BeforeNoon"/>
    <n v="86"/>
    <n v="96"/>
    <n v="0.89583333333333337"/>
  </r>
  <r>
    <x v="29"/>
    <x v="7"/>
    <x v="77"/>
    <x v="3"/>
    <x v="77"/>
    <x v="0"/>
    <n v="397800"/>
    <s v="BeforeNoon"/>
    <n v="13"/>
    <n v="30"/>
    <n v="0.43333333333333329"/>
  </r>
  <r>
    <x v="29"/>
    <x v="7"/>
    <x v="77"/>
    <x v="3"/>
    <x v="77"/>
    <x v="1"/>
    <n v="1239200"/>
    <s v="BeforeNoon"/>
    <n v="121"/>
    <n v="192"/>
    <n v="0.63020833333333337"/>
  </r>
  <r>
    <x v="29"/>
    <x v="7"/>
    <x v="78"/>
    <x v="3"/>
    <x v="78"/>
    <x v="0"/>
    <n v="811900"/>
    <s v="BeforeNoon"/>
    <n v="23"/>
    <n v="30"/>
    <n v="0.76666666666666672"/>
  </r>
  <r>
    <x v="29"/>
    <x v="7"/>
    <x v="78"/>
    <x v="3"/>
    <x v="78"/>
    <x v="1"/>
    <n v="1777700"/>
    <s v="BeforeNoon"/>
    <n v="150"/>
    <n v="192"/>
    <n v="0.78125"/>
  </r>
  <r>
    <x v="29"/>
    <x v="7"/>
    <x v="79"/>
    <x v="1"/>
    <x v="79"/>
    <x v="0"/>
    <n v="1796400"/>
    <s v="BeforeNoon"/>
    <n v="18"/>
    <n v="20"/>
    <n v="0.9"/>
  </r>
  <r>
    <x v="29"/>
    <x v="7"/>
    <x v="79"/>
    <x v="1"/>
    <x v="79"/>
    <x v="1"/>
    <n v="2673900"/>
    <s v="BeforeNoon"/>
    <n v="80"/>
    <n v="96"/>
    <n v="0.83333333333333337"/>
  </r>
  <r>
    <x v="29"/>
    <x v="7"/>
    <x v="441"/>
    <x v="4"/>
    <x v="425"/>
    <x v="1"/>
    <n v="39600"/>
    <s v="BeforeNoon"/>
    <n v="4"/>
    <n v="12"/>
    <n v="0.33333333333333331"/>
  </r>
  <r>
    <x v="29"/>
    <x v="7"/>
    <x v="80"/>
    <x v="2"/>
    <x v="80"/>
    <x v="1"/>
    <n v="225600"/>
    <s v="BeforeNoon"/>
    <n v="18"/>
    <n v="50"/>
    <n v="0.36"/>
  </r>
  <r>
    <x v="29"/>
    <x v="7"/>
    <x v="81"/>
    <x v="2"/>
    <x v="81"/>
    <x v="1"/>
    <n v="133200"/>
    <s v="BeforeNoon"/>
    <n v="20"/>
    <n v="50"/>
    <n v="0.4"/>
  </r>
  <r>
    <x v="29"/>
    <x v="7"/>
    <x v="82"/>
    <x v="2"/>
    <x v="82"/>
    <x v="1"/>
    <n v="178400"/>
    <s v="BeforeNoon"/>
    <n v="18"/>
    <n v="50"/>
    <n v="0.36"/>
  </r>
  <r>
    <x v="29"/>
    <x v="7"/>
    <x v="83"/>
    <x v="2"/>
    <x v="83"/>
    <x v="1"/>
    <n v="616800"/>
    <s v="BeforeNoon"/>
    <n v="27"/>
    <n v="50"/>
    <n v="0.54"/>
  </r>
  <r>
    <x v="29"/>
    <x v="7"/>
    <x v="318"/>
    <x v="2"/>
    <x v="312"/>
    <x v="1"/>
    <n v="333700"/>
    <s v="BeforeNoon"/>
    <n v="41"/>
    <n v="50"/>
    <n v="0.82"/>
  </r>
  <r>
    <x v="29"/>
    <x v="7"/>
    <x v="84"/>
    <x v="1"/>
    <x v="84"/>
    <x v="0"/>
    <n v="996500"/>
    <s v="BeforeNoon"/>
    <n v="5"/>
    <n v="20"/>
    <n v="0.25"/>
  </r>
  <r>
    <x v="29"/>
    <x v="7"/>
    <x v="84"/>
    <x v="1"/>
    <x v="84"/>
    <x v="1"/>
    <n v="2536600"/>
    <s v="BeforeNoon"/>
    <n v="38"/>
    <n v="96"/>
    <n v="0.39583333333333331"/>
  </r>
  <r>
    <x v="29"/>
    <x v="8"/>
    <x v="406"/>
    <x v="4"/>
    <x v="29"/>
    <x v="1"/>
    <n v="15900"/>
    <s v="BeforeNoon"/>
    <n v="3"/>
    <n v="12"/>
    <n v="0.25"/>
  </r>
  <r>
    <x v="29"/>
    <x v="8"/>
    <x v="85"/>
    <x v="2"/>
    <x v="85"/>
    <x v="1"/>
    <n v="178200"/>
    <s v="BeforeNoon"/>
    <n v="12"/>
    <n v="50"/>
    <n v="0.24"/>
  </r>
  <r>
    <x v="29"/>
    <x v="8"/>
    <x v="86"/>
    <x v="2"/>
    <x v="86"/>
    <x v="1"/>
    <n v="174200"/>
    <s v="BeforeNoon"/>
    <n v="24"/>
    <n v="50"/>
    <n v="0.48"/>
  </r>
  <r>
    <x v="29"/>
    <x v="8"/>
    <x v="319"/>
    <x v="2"/>
    <x v="313"/>
    <x v="1"/>
    <n v="376500"/>
    <s v="BeforeNoon"/>
    <n v="24"/>
    <n v="50"/>
    <n v="0.48"/>
  </r>
  <r>
    <x v="29"/>
    <x v="8"/>
    <x v="87"/>
    <x v="0"/>
    <x v="87"/>
    <x v="0"/>
    <n v="1032000"/>
    <s v="BeforeNoon"/>
    <n v="12"/>
    <n v="12"/>
    <n v="1"/>
  </r>
  <r>
    <x v="29"/>
    <x v="8"/>
    <x v="87"/>
    <x v="0"/>
    <x v="87"/>
    <x v="1"/>
    <n v="2109100"/>
    <s v="BeforeNoon"/>
    <n v="73"/>
    <n v="85"/>
    <n v="0.85882352941176465"/>
  </r>
  <r>
    <x v="29"/>
    <x v="8"/>
    <x v="88"/>
    <x v="2"/>
    <x v="88"/>
    <x v="1"/>
    <n v="202700"/>
    <s v="BeforeNoon"/>
    <n v="10"/>
    <n v="50"/>
    <n v="0.2"/>
  </r>
  <r>
    <x v="29"/>
    <x v="8"/>
    <x v="89"/>
    <x v="2"/>
    <x v="89"/>
    <x v="1"/>
    <n v="352300"/>
    <s v="BeforeNoon"/>
    <n v="27"/>
    <n v="50"/>
    <n v="0.54"/>
  </r>
  <r>
    <x v="29"/>
    <x v="8"/>
    <x v="90"/>
    <x v="2"/>
    <x v="90"/>
    <x v="1"/>
    <n v="75000"/>
    <s v="BeforeNoon"/>
    <n v="10"/>
    <n v="50"/>
    <n v="0.2"/>
  </r>
  <r>
    <x v="29"/>
    <x v="8"/>
    <x v="91"/>
    <x v="2"/>
    <x v="91"/>
    <x v="1"/>
    <n v="347200"/>
    <s v="BeforeNoon"/>
    <n v="17"/>
    <n v="50"/>
    <n v="0.34"/>
  </r>
  <r>
    <x v="29"/>
    <x v="8"/>
    <x v="92"/>
    <x v="6"/>
    <x v="92"/>
    <x v="0"/>
    <n v="427900"/>
    <s v="BeforeNoon"/>
    <n v="11"/>
    <n v="12"/>
    <n v="0.91666666666666663"/>
  </r>
  <r>
    <x v="29"/>
    <x v="8"/>
    <x v="92"/>
    <x v="6"/>
    <x v="92"/>
    <x v="1"/>
    <n v="1095900"/>
    <s v="BeforeNoon"/>
    <n v="84"/>
    <n v="118"/>
    <n v="0.71186440677966101"/>
  </r>
  <r>
    <x v="29"/>
    <x v="8"/>
    <x v="93"/>
    <x v="5"/>
    <x v="93"/>
    <x v="0"/>
    <n v="2008800"/>
    <s v="BeforeNoon"/>
    <n v="24"/>
    <n v="30"/>
    <n v="0.8"/>
  </r>
  <r>
    <x v="29"/>
    <x v="8"/>
    <x v="93"/>
    <x v="5"/>
    <x v="93"/>
    <x v="2"/>
    <n v="1848600"/>
    <s v="BeforeNoon"/>
    <n v="39"/>
    <n v="48"/>
    <n v="0.8125"/>
  </r>
  <r>
    <x v="29"/>
    <x v="8"/>
    <x v="93"/>
    <x v="5"/>
    <x v="93"/>
    <x v="1"/>
    <n v="7558200"/>
    <s v="BeforeNoon"/>
    <n v="270"/>
    <n v="324"/>
    <n v="0.83333333333333337"/>
  </r>
  <r>
    <x v="29"/>
    <x v="8"/>
    <x v="94"/>
    <x v="5"/>
    <x v="94"/>
    <x v="0"/>
    <n v="1841400"/>
    <s v="BeforeNoon"/>
    <n v="22"/>
    <n v="30"/>
    <n v="0.73333333333333328"/>
  </r>
  <r>
    <x v="29"/>
    <x v="8"/>
    <x v="94"/>
    <x v="5"/>
    <x v="94"/>
    <x v="2"/>
    <n v="1848600"/>
    <s v="BeforeNoon"/>
    <n v="39"/>
    <n v="48"/>
    <n v="0.8125"/>
  </r>
  <r>
    <x v="29"/>
    <x v="8"/>
    <x v="94"/>
    <x v="5"/>
    <x v="94"/>
    <x v="1"/>
    <n v="7929300"/>
    <s v="BeforeNoon"/>
    <n v="283"/>
    <n v="324"/>
    <n v="0.87345679012345678"/>
  </r>
  <r>
    <x v="29"/>
    <x v="8"/>
    <x v="366"/>
    <x v="7"/>
    <x v="39"/>
    <x v="0"/>
    <n v="150400"/>
    <s v="BeforeNoon"/>
    <n v="8"/>
    <n v="28"/>
    <n v="0.2857142857142857"/>
  </r>
  <r>
    <x v="29"/>
    <x v="8"/>
    <x v="366"/>
    <x v="7"/>
    <x v="39"/>
    <x v="1"/>
    <n v="255000"/>
    <s v="BeforeNoon"/>
    <n v="40"/>
    <n v="142"/>
    <n v="0.28169014084507038"/>
  </r>
  <r>
    <x v="29"/>
    <x v="8"/>
    <x v="396"/>
    <x v="7"/>
    <x v="68"/>
    <x v="0"/>
    <n v="37600"/>
    <s v="BeforeNoon"/>
    <n v="2"/>
    <n v="28"/>
    <n v="7.1428571428571425E-2"/>
  </r>
  <r>
    <x v="29"/>
    <x v="8"/>
    <x v="396"/>
    <x v="7"/>
    <x v="68"/>
    <x v="1"/>
    <n v="18900"/>
    <s v="BeforeNoon"/>
    <n v="3"/>
    <n v="142"/>
    <n v="2.1126760563380281E-2"/>
  </r>
  <r>
    <x v="29"/>
    <x v="8"/>
    <x v="95"/>
    <x v="2"/>
    <x v="95"/>
    <x v="1"/>
    <n v="319600"/>
    <s v="BeforeNoon"/>
    <n v="48"/>
    <n v="50"/>
    <n v="0.96"/>
  </r>
  <r>
    <x v="29"/>
    <x v="8"/>
    <x v="96"/>
    <x v="5"/>
    <x v="96"/>
    <x v="0"/>
    <n v="2268000"/>
    <s v="BeforeNoon"/>
    <n v="27"/>
    <n v="30"/>
    <n v="0.9"/>
  </r>
  <r>
    <x v="29"/>
    <x v="8"/>
    <x v="96"/>
    <x v="5"/>
    <x v="96"/>
    <x v="2"/>
    <n v="1904000"/>
    <s v="BeforeNoon"/>
    <n v="40"/>
    <n v="48"/>
    <n v="0.83333333333333337"/>
  </r>
  <r>
    <x v="29"/>
    <x v="8"/>
    <x v="96"/>
    <x v="5"/>
    <x v="96"/>
    <x v="1"/>
    <n v="6134800"/>
    <s v="BeforeNoon"/>
    <n v="218"/>
    <n v="324"/>
    <n v="0.6728395061728395"/>
  </r>
  <r>
    <x v="29"/>
    <x v="8"/>
    <x v="97"/>
    <x v="0"/>
    <x v="97"/>
    <x v="0"/>
    <n v="487900"/>
    <s v="BeforeNoon"/>
    <n v="7"/>
    <n v="12"/>
    <n v="0.58333333333333337"/>
  </r>
  <r>
    <x v="29"/>
    <x v="8"/>
    <x v="97"/>
    <x v="0"/>
    <x v="97"/>
    <x v="1"/>
    <n v="981600"/>
    <s v="BeforeNoon"/>
    <n v="42"/>
    <n v="85"/>
    <n v="0.49411764705882361"/>
  </r>
  <r>
    <x v="29"/>
    <x v="8"/>
    <x v="98"/>
    <x v="4"/>
    <x v="98"/>
    <x v="1"/>
    <n v="81900"/>
    <s v="BeforeNoon"/>
    <n v="7"/>
    <n v="12"/>
    <n v="0.58333333333333337"/>
  </r>
  <r>
    <x v="29"/>
    <x v="8"/>
    <x v="99"/>
    <x v="0"/>
    <x v="99"/>
    <x v="0"/>
    <n v="132000"/>
    <s v="BeforeNoon"/>
    <n v="5"/>
    <n v="12"/>
    <n v="0.41666666666666669"/>
  </r>
  <r>
    <x v="29"/>
    <x v="8"/>
    <x v="99"/>
    <x v="0"/>
    <x v="99"/>
    <x v="1"/>
    <n v="452400"/>
    <s v="BeforeNoon"/>
    <n v="51"/>
    <n v="85"/>
    <n v="0.6"/>
  </r>
  <r>
    <x v="29"/>
    <x v="8"/>
    <x v="320"/>
    <x v="0"/>
    <x v="314"/>
    <x v="0"/>
    <n v="674300"/>
    <s v="BeforeNoon"/>
    <n v="11"/>
    <n v="12"/>
    <n v="0.91666666666666663"/>
  </r>
  <r>
    <x v="29"/>
    <x v="8"/>
    <x v="320"/>
    <x v="0"/>
    <x v="314"/>
    <x v="1"/>
    <n v="1703700"/>
    <s v="BeforeNoon"/>
    <n v="83"/>
    <n v="85"/>
    <n v="0.97647058823529409"/>
  </r>
  <r>
    <x v="29"/>
    <x v="8"/>
    <x v="321"/>
    <x v="0"/>
    <x v="315"/>
    <x v="0"/>
    <n v="185000"/>
    <s v="BeforeNoon"/>
    <n v="10"/>
    <n v="12"/>
    <n v="0.83333333333333337"/>
  </r>
  <r>
    <x v="29"/>
    <x v="8"/>
    <x v="321"/>
    <x v="0"/>
    <x v="315"/>
    <x v="1"/>
    <n v="417200"/>
    <s v="BeforeNoon"/>
    <n v="67"/>
    <n v="85"/>
    <n v="0.78823529411764703"/>
  </r>
  <r>
    <x v="29"/>
    <x v="8"/>
    <x v="322"/>
    <x v="0"/>
    <x v="316"/>
    <x v="0"/>
    <n v="78400"/>
    <s v="BeforeNoon"/>
    <n v="8"/>
    <n v="12"/>
    <n v="0.66666666666666663"/>
  </r>
  <r>
    <x v="29"/>
    <x v="8"/>
    <x v="322"/>
    <x v="0"/>
    <x v="316"/>
    <x v="1"/>
    <n v="212400"/>
    <s v="BeforeNoon"/>
    <n v="64"/>
    <n v="85"/>
    <n v="0.75294117647058822"/>
  </r>
  <r>
    <x v="29"/>
    <x v="8"/>
    <x v="407"/>
    <x v="3"/>
    <x v="395"/>
    <x v="0"/>
    <n v="582400"/>
    <s v="BeforeNoon"/>
    <n v="16"/>
    <n v="30"/>
    <n v="0.53333333333333333"/>
  </r>
  <r>
    <x v="29"/>
    <x v="8"/>
    <x v="407"/>
    <x v="3"/>
    <x v="395"/>
    <x v="1"/>
    <n v="1364300"/>
    <s v="BeforeNoon"/>
    <n v="112"/>
    <n v="192"/>
    <n v="0.58333333333333337"/>
  </r>
  <r>
    <x v="29"/>
    <x v="8"/>
    <x v="323"/>
    <x v="0"/>
    <x v="317"/>
    <x v="0"/>
    <n v="457600"/>
    <s v="BeforeNoon"/>
    <n v="8"/>
    <n v="12"/>
    <n v="0.66666666666666663"/>
  </r>
  <r>
    <x v="29"/>
    <x v="8"/>
    <x v="323"/>
    <x v="0"/>
    <x v="317"/>
    <x v="1"/>
    <n v="1117300"/>
    <s v="BeforeNoon"/>
    <n v="58"/>
    <n v="85"/>
    <n v="0.68235294117647061"/>
  </r>
  <r>
    <x v="29"/>
    <x v="8"/>
    <x v="102"/>
    <x v="7"/>
    <x v="102"/>
    <x v="0"/>
    <n v="400000"/>
    <s v="BeforeNoon"/>
    <n v="20"/>
    <n v="28"/>
    <n v="0.7142857142857143"/>
  </r>
  <r>
    <x v="29"/>
    <x v="8"/>
    <x v="102"/>
    <x v="7"/>
    <x v="102"/>
    <x v="1"/>
    <n v="694900"/>
    <s v="BeforeNoon"/>
    <n v="103"/>
    <n v="142"/>
    <n v="0.72535211267605637"/>
  </r>
  <r>
    <x v="29"/>
    <x v="8"/>
    <x v="103"/>
    <x v="5"/>
    <x v="103"/>
    <x v="0"/>
    <n v="595000"/>
    <s v="BeforeNoon"/>
    <n v="17"/>
    <n v="30"/>
    <n v="0.56666666666666665"/>
  </r>
  <r>
    <x v="29"/>
    <x v="8"/>
    <x v="103"/>
    <x v="5"/>
    <x v="103"/>
    <x v="2"/>
    <n v="537300"/>
    <s v="BeforeNoon"/>
    <n v="27"/>
    <n v="48"/>
    <n v="0.5625"/>
  </r>
  <r>
    <x v="29"/>
    <x v="8"/>
    <x v="103"/>
    <x v="5"/>
    <x v="103"/>
    <x v="1"/>
    <n v="2571100"/>
    <s v="BeforeNoon"/>
    <n v="219"/>
    <n v="324"/>
    <n v="0.67592592592592593"/>
  </r>
  <r>
    <x v="29"/>
    <x v="8"/>
    <x v="104"/>
    <x v="4"/>
    <x v="104"/>
    <x v="1"/>
    <n v="68000"/>
    <s v="BeforeNoon"/>
    <n v="10"/>
    <n v="12"/>
    <n v="0.83333333333333337"/>
  </r>
  <r>
    <x v="29"/>
    <x v="8"/>
    <x v="324"/>
    <x v="0"/>
    <x v="318"/>
    <x v="0"/>
    <n v="88900"/>
    <s v="BeforeNoon"/>
    <n v="7"/>
    <n v="12"/>
    <n v="0.58333333333333337"/>
  </r>
  <r>
    <x v="29"/>
    <x v="8"/>
    <x v="324"/>
    <x v="0"/>
    <x v="318"/>
    <x v="1"/>
    <n v="168500"/>
    <s v="BeforeNoon"/>
    <n v="40"/>
    <n v="85"/>
    <n v="0.47058823529411759"/>
  </r>
  <r>
    <x v="29"/>
    <x v="8"/>
    <x v="325"/>
    <x v="4"/>
    <x v="319"/>
    <x v="1"/>
    <n v="66000"/>
    <s v="BeforeNoon"/>
    <n v="6"/>
    <n v="12"/>
    <n v="0.5"/>
  </r>
  <r>
    <x v="29"/>
    <x v="8"/>
    <x v="105"/>
    <x v="6"/>
    <x v="105"/>
    <x v="0"/>
    <n v="224000"/>
    <s v="BeforeNoon"/>
    <n v="7"/>
    <n v="12"/>
    <n v="0.58333333333333337"/>
  </r>
  <r>
    <x v="29"/>
    <x v="8"/>
    <x v="105"/>
    <x v="6"/>
    <x v="105"/>
    <x v="1"/>
    <n v="839600"/>
    <s v="BeforeNoon"/>
    <n v="78"/>
    <n v="118"/>
    <n v="0.66101694915254239"/>
  </r>
  <r>
    <x v="29"/>
    <x v="8"/>
    <x v="381"/>
    <x v="4"/>
    <x v="374"/>
    <x v="1"/>
    <n v="6600"/>
    <s v="BeforeNoon"/>
    <n v="2"/>
    <n v="12"/>
    <n v="0.16666666666666671"/>
  </r>
  <r>
    <x v="29"/>
    <x v="8"/>
    <x v="106"/>
    <x v="0"/>
    <x v="106"/>
    <x v="0"/>
    <n v="584400"/>
    <s v="BeforeNoon"/>
    <n v="12"/>
    <n v="12"/>
    <n v="1"/>
  </r>
  <r>
    <x v="29"/>
    <x v="8"/>
    <x v="106"/>
    <x v="0"/>
    <x v="106"/>
    <x v="1"/>
    <n v="1272100"/>
    <s v="BeforeNoon"/>
    <n v="78"/>
    <n v="85"/>
    <n v="0.91764705882352937"/>
  </r>
  <r>
    <x v="29"/>
    <x v="8"/>
    <x v="107"/>
    <x v="2"/>
    <x v="107"/>
    <x v="1"/>
    <n v="486200"/>
    <s v="BeforeNoon"/>
    <n v="32"/>
    <n v="50"/>
    <n v="0.64"/>
  </r>
  <r>
    <x v="29"/>
    <x v="8"/>
    <x v="326"/>
    <x v="2"/>
    <x v="320"/>
    <x v="1"/>
    <n v="866000"/>
    <s v="BeforeNoon"/>
    <n v="35"/>
    <n v="50"/>
    <n v="0.7"/>
  </r>
  <r>
    <x v="29"/>
    <x v="8"/>
    <x v="397"/>
    <x v="2"/>
    <x v="388"/>
    <x v="1"/>
    <n v="450300"/>
    <s v="BeforeNoon"/>
    <n v="18"/>
    <n v="50"/>
    <n v="0.36"/>
  </r>
  <r>
    <x v="29"/>
    <x v="8"/>
    <x v="424"/>
    <x v="4"/>
    <x v="409"/>
    <x v="1"/>
    <n v="50400"/>
    <s v="BeforeNoon"/>
    <n v="6"/>
    <n v="12"/>
    <n v="0.5"/>
  </r>
  <r>
    <x v="29"/>
    <x v="8"/>
    <x v="442"/>
    <x v="2"/>
    <x v="426"/>
    <x v="1"/>
    <n v="172700"/>
    <s v="BeforeNoon"/>
    <n v="11"/>
    <n v="50"/>
    <n v="0.22"/>
  </r>
  <r>
    <x v="29"/>
    <x v="8"/>
    <x v="327"/>
    <x v="2"/>
    <x v="321"/>
    <x v="1"/>
    <n v="622600"/>
    <s v="BeforeNoon"/>
    <n v="34"/>
    <n v="50"/>
    <n v="0.68"/>
  </r>
  <r>
    <x v="29"/>
    <x v="8"/>
    <x v="398"/>
    <x v="2"/>
    <x v="389"/>
    <x v="1"/>
    <n v="173900"/>
    <s v="BeforeNoon"/>
    <n v="25"/>
    <n v="50"/>
    <n v="0.5"/>
  </r>
  <r>
    <x v="29"/>
    <x v="8"/>
    <x v="108"/>
    <x v="2"/>
    <x v="108"/>
    <x v="1"/>
    <n v="157800"/>
    <s v="BeforeNoon"/>
    <n v="16"/>
    <n v="50"/>
    <n v="0.32"/>
  </r>
  <r>
    <x v="29"/>
    <x v="8"/>
    <x v="399"/>
    <x v="2"/>
    <x v="390"/>
    <x v="1"/>
    <n v="124200"/>
    <s v="BeforeNoon"/>
    <n v="28"/>
    <n v="50"/>
    <n v="0.56000000000000005"/>
  </r>
  <r>
    <x v="29"/>
    <x v="8"/>
    <x v="109"/>
    <x v="2"/>
    <x v="109"/>
    <x v="1"/>
    <n v="756000"/>
    <s v="BeforeNoon"/>
    <n v="50"/>
    <n v="50"/>
    <n v="1"/>
  </r>
  <r>
    <x v="29"/>
    <x v="8"/>
    <x v="328"/>
    <x v="0"/>
    <x v="322"/>
    <x v="0"/>
    <n v="261500"/>
    <s v="BeforeNoon"/>
    <n v="5"/>
    <n v="12"/>
    <n v="0.41666666666666669"/>
  </r>
  <r>
    <x v="29"/>
    <x v="8"/>
    <x v="328"/>
    <x v="0"/>
    <x v="322"/>
    <x v="1"/>
    <n v="736200"/>
    <s v="BeforeNoon"/>
    <n v="42"/>
    <n v="85"/>
    <n v="0.49411764705882361"/>
  </r>
  <r>
    <x v="29"/>
    <x v="8"/>
    <x v="110"/>
    <x v="2"/>
    <x v="110"/>
    <x v="1"/>
    <n v="327200"/>
    <s v="BeforeNoon"/>
    <n v="40"/>
    <n v="50"/>
    <n v="0.8"/>
  </r>
  <r>
    <x v="29"/>
    <x v="9"/>
    <x v="329"/>
    <x v="4"/>
    <x v="323"/>
    <x v="1"/>
    <n v="56800"/>
    <s v="AfterNoon"/>
    <n v="8"/>
    <n v="12"/>
    <n v="0.66666666666666663"/>
  </r>
  <r>
    <x v="29"/>
    <x v="9"/>
    <x v="330"/>
    <x v="1"/>
    <x v="324"/>
    <x v="0"/>
    <n v="266400"/>
    <s v="AfterNoon"/>
    <n v="2"/>
    <n v="20"/>
    <n v="0.1"/>
  </r>
  <r>
    <x v="29"/>
    <x v="9"/>
    <x v="330"/>
    <x v="1"/>
    <x v="324"/>
    <x v="1"/>
    <n v="888000"/>
    <s v="AfterNoon"/>
    <n v="20"/>
    <n v="96"/>
    <n v="0.20833333333333329"/>
  </r>
  <r>
    <x v="29"/>
    <x v="9"/>
    <x v="111"/>
    <x v="2"/>
    <x v="111"/>
    <x v="1"/>
    <n v="203900"/>
    <s v="AfterNoon"/>
    <n v="16"/>
    <n v="50"/>
    <n v="0.32"/>
  </r>
  <r>
    <x v="29"/>
    <x v="9"/>
    <x v="331"/>
    <x v="4"/>
    <x v="325"/>
    <x v="1"/>
    <n v="49000"/>
    <s v="AfterNoon"/>
    <n v="10"/>
    <n v="12"/>
    <n v="0.83333333333333337"/>
  </r>
  <r>
    <x v="29"/>
    <x v="9"/>
    <x v="408"/>
    <x v="2"/>
    <x v="396"/>
    <x v="1"/>
    <n v="19800"/>
    <s v="AfterNoon"/>
    <n v="2"/>
    <n v="50"/>
    <n v="0.04"/>
  </r>
  <r>
    <x v="29"/>
    <x v="9"/>
    <x v="112"/>
    <x v="2"/>
    <x v="112"/>
    <x v="1"/>
    <n v="84000"/>
    <s v="AfterNoon"/>
    <n v="8"/>
    <n v="50"/>
    <n v="0.16"/>
  </r>
  <r>
    <x v="29"/>
    <x v="9"/>
    <x v="113"/>
    <x v="0"/>
    <x v="113"/>
    <x v="0"/>
    <n v="44200"/>
    <s v="AfterNoon"/>
    <n v="1"/>
    <n v="12"/>
    <n v="8.3333333333333329E-2"/>
  </r>
  <r>
    <x v="29"/>
    <x v="9"/>
    <x v="113"/>
    <x v="0"/>
    <x v="113"/>
    <x v="1"/>
    <n v="205800"/>
    <s v="AfterNoon"/>
    <n v="14"/>
    <n v="85"/>
    <n v="0.1647058823529412"/>
  </r>
  <r>
    <x v="29"/>
    <x v="9"/>
    <x v="384"/>
    <x v="2"/>
    <x v="377"/>
    <x v="1"/>
    <n v="108500"/>
    <s v="AfterNoon"/>
    <n v="7"/>
    <n v="50"/>
    <n v="0.14000000000000001"/>
  </r>
  <r>
    <x v="29"/>
    <x v="9"/>
    <x v="115"/>
    <x v="0"/>
    <x v="115"/>
    <x v="0"/>
    <n v="297000"/>
    <s v="AfterNoon"/>
    <n v="9"/>
    <n v="12"/>
    <n v="0.75"/>
  </r>
  <r>
    <x v="29"/>
    <x v="9"/>
    <x v="115"/>
    <x v="0"/>
    <x v="115"/>
    <x v="1"/>
    <n v="720500"/>
    <s v="AfterNoon"/>
    <n v="65"/>
    <n v="85"/>
    <n v="0.76470588235294112"/>
  </r>
  <r>
    <x v="29"/>
    <x v="9"/>
    <x v="116"/>
    <x v="3"/>
    <x v="116"/>
    <x v="0"/>
    <n v="1351700"/>
    <s v="AfterNoon"/>
    <n v="7"/>
    <n v="30"/>
    <n v="0.23333333333333331"/>
  </r>
  <r>
    <x v="29"/>
    <x v="9"/>
    <x v="116"/>
    <x v="3"/>
    <x v="116"/>
    <x v="1"/>
    <n v="1809600"/>
    <s v="AfterNoon"/>
    <n v="28"/>
    <n v="192"/>
    <n v="0.14583333333333329"/>
  </r>
  <r>
    <x v="29"/>
    <x v="9"/>
    <x v="117"/>
    <x v="4"/>
    <x v="117"/>
    <x v="1"/>
    <n v="56700"/>
    <s v="AfterNoon"/>
    <n v="9"/>
    <n v="12"/>
    <n v="0.75"/>
  </r>
  <r>
    <x v="29"/>
    <x v="9"/>
    <x v="118"/>
    <x v="3"/>
    <x v="118"/>
    <x v="0"/>
    <n v="5166000"/>
    <s v="AfterNoon"/>
    <n v="28"/>
    <n v="30"/>
    <n v="0.93333333333333335"/>
  </r>
  <r>
    <x v="29"/>
    <x v="9"/>
    <x v="118"/>
    <x v="3"/>
    <x v="118"/>
    <x v="1"/>
    <n v="10621400"/>
    <s v="AfterNoon"/>
    <n v="172"/>
    <n v="192"/>
    <n v="0.89583333333333337"/>
  </r>
  <r>
    <x v="29"/>
    <x v="9"/>
    <x v="119"/>
    <x v="5"/>
    <x v="119"/>
    <x v="0"/>
    <n v="1120600"/>
    <s v="AfterNoon"/>
    <n v="26"/>
    <n v="30"/>
    <n v="0.8666666666666667"/>
  </r>
  <r>
    <x v="29"/>
    <x v="9"/>
    <x v="119"/>
    <x v="5"/>
    <x v="119"/>
    <x v="2"/>
    <n v="854000"/>
    <s v="AfterNoon"/>
    <n v="35"/>
    <n v="48"/>
    <n v="0.72916666666666663"/>
  </r>
  <r>
    <x v="29"/>
    <x v="9"/>
    <x v="119"/>
    <x v="5"/>
    <x v="119"/>
    <x v="1"/>
    <n v="4085000"/>
    <s v="AfterNoon"/>
    <n v="283"/>
    <n v="324"/>
    <n v="0.87345679012345678"/>
  </r>
  <r>
    <x v="29"/>
    <x v="9"/>
    <x v="120"/>
    <x v="0"/>
    <x v="120"/>
    <x v="0"/>
    <n v="99000"/>
    <s v="AfterNoon"/>
    <n v="10"/>
    <n v="12"/>
    <n v="0.83333333333333337"/>
  </r>
  <r>
    <x v="29"/>
    <x v="9"/>
    <x v="120"/>
    <x v="0"/>
    <x v="120"/>
    <x v="1"/>
    <n v="179700"/>
    <s v="AfterNoon"/>
    <n v="54"/>
    <n v="85"/>
    <n v="0.63529411764705879"/>
  </r>
  <r>
    <x v="29"/>
    <x v="9"/>
    <x v="121"/>
    <x v="0"/>
    <x v="121"/>
    <x v="0"/>
    <n v="129500"/>
    <s v="AfterNoon"/>
    <n v="7"/>
    <n v="12"/>
    <n v="0.58333333333333337"/>
  </r>
  <r>
    <x v="29"/>
    <x v="9"/>
    <x v="121"/>
    <x v="0"/>
    <x v="121"/>
    <x v="1"/>
    <n v="316800"/>
    <s v="AfterNoon"/>
    <n v="51"/>
    <n v="85"/>
    <n v="0.6"/>
  </r>
  <r>
    <x v="29"/>
    <x v="9"/>
    <x v="385"/>
    <x v="2"/>
    <x v="378"/>
    <x v="1"/>
    <n v="467900"/>
    <s v="AfterNoon"/>
    <n v="26"/>
    <n v="50"/>
    <n v="0.52"/>
  </r>
  <r>
    <x v="29"/>
    <x v="9"/>
    <x v="123"/>
    <x v="2"/>
    <x v="123"/>
    <x v="1"/>
    <n v="478700"/>
    <s v="AfterNoon"/>
    <n v="47"/>
    <n v="50"/>
    <n v="0.94"/>
  </r>
  <r>
    <x v="29"/>
    <x v="9"/>
    <x v="125"/>
    <x v="2"/>
    <x v="125"/>
    <x v="1"/>
    <n v="26500"/>
    <s v="AfterNoon"/>
    <n v="5"/>
    <n v="50"/>
    <n v="0.1"/>
  </r>
  <r>
    <x v="29"/>
    <x v="9"/>
    <x v="126"/>
    <x v="0"/>
    <x v="126"/>
    <x v="0"/>
    <n v="123600"/>
    <s v="AfterNoon"/>
    <n v="12"/>
    <n v="12"/>
    <n v="1"/>
  </r>
  <r>
    <x v="29"/>
    <x v="9"/>
    <x v="126"/>
    <x v="0"/>
    <x v="126"/>
    <x v="1"/>
    <n v="263000"/>
    <s v="AfterNoon"/>
    <n v="77"/>
    <n v="85"/>
    <n v="0.90588235294117647"/>
  </r>
  <r>
    <x v="29"/>
    <x v="9"/>
    <x v="128"/>
    <x v="0"/>
    <x v="128"/>
    <x v="0"/>
    <n v="171200"/>
    <s v="AfterNoon"/>
    <n v="8"/>
    <n v="12"/>
    <n v="0.66666666666666663"/>
  </r>
  <r>
    <x v="29"/>
    <x v="9"/>
    <x v="128"/>
    <x v="0"/>
    <x v="128"/>
    <x v="1"/>
    <n v="370600"/>
    <s v="AfterNoon"/>
    <n v="52"/>
    <n v="85"/>
    <n v="0.61176470588235299"/>
  </r>
  <r>
    <x v="29"/>
    <x v="9"/>
    <x v="445"/>
    <x v="0"/>
    <x v="429"/>
    <x v="0"/>
    <n v="149800"/>
    <s v="AfterNoon"/>
    <n v="7"/>
    <n v="12"/>
    <n v="0.58333333333333337"/>
  </r>
  <r>
    <x v="29"/>
    <x v="9"/>
    <x v="445"/>
    <x v="0"/>
    <x v="429"/>
    <x v="1"/>
    <n v="371300"/>
    <s v="AfterNoon"/>
    <n v="52"/>
    <n v="85"/>
    <n v="0.61176470588235299"/>
  </r>
  <r>
    <x v="29"/>
    <x v="9"/>
    <x v="129"/>
    <x v="7"/>
    <x v="75"/>
    <x v="0"/>
    <n v="162000"/>
    <s v="AfterNoon"/>
    <n v="9"/>
    <n v="28"/>
    <n v="0.32142857142857151"/>
  </r>
  <r>
    <x v="29"/>
    <x v="9"/>
    <x v="129"/>
    <x v="7"/>
    <x v="75"/>
    <x v="1"/>
    <n v="193200"/>
    <s v="AfterNoon"/>
    <n v="32"/>
    <n v="142"/>
    <n v="0.22535211267605629"/>
  </r>
  <r>
    <x v="29"/>
    <x v="9"/>
    <x v="130"/>
    <x v="0"/>
    <x v="129"/>
    <x v="0"/>
    <n v="170100"/>
    <s v="AfterNoon"/>
    <n v="9"/>
    <n v="12"/>
    <n v="0.75"/>
  </r>
  <r>
    <x v="29"/>
    <x v="9"/>
    <x v="130"/>
    <x v="0"/>
    <x v="129"/>
    <x v="1"/>
    <n v="474300"/>
    <s v="AfterNoon"/>
    <n v="75"/>
    <n v="85"/>
    <n v="0.88235294117647056"/>
  </r>
  <r>
    <x v="29"/>
    <x v="9"/>
    <x v="132"/>
    <x v="6"/>
    <x v="131"/>
    <x v="0"/>
    <n v="160000"/>
    <s v="AfterNoon"/>
    <n v="5"/>
    <n v="12"/>
    <n v="0.41666666666666669"/>
  </r>
  <r>
    <x v="29"/>
    <x v="9"/>
    <x v="132"/>
    <x v="6"/>
    <x v="131"/>
    <x v="1"/>
    <n v="773400"/>
    <s v="AfterNoon"/>
    <n v="72"/>
    <n v="118"/>
    <n v="0.61016949152542377"/>
  </r>
  <r>
    <x v="29"/>
    <x v="9"/>
    <x v="409"/>
    <x v="2"/>
    <x v="397"/>
    <x v="1"/>
    <n v="141000"/>
    <s v="AfterNoon"/>
    <n v="10"/>
    <n v="50"/>
    <n v="0.2"/>
  </r>
  <r>
    <x v="29"/>
    <x v="9"/>
    <x v="332"/>
    <x v="2"/>
    <x v="326"/>
    <x v="1"/>
    <n v="227100"/>
    <s v="AfterNoon"/>
    <n v="16"/>
    <n v="50"/>
    <n v="0.32"/>
  </r>
  <r>
    <x v="29"/>
    <x v="9"/>
    <x v="133"/>
    <x v="3"/>
    <x v="132"/>
    <x v="0"/>
    <n v="777100"/>
    <s v="AfterNoon"/>
    <n v="19"/>
    <n v="30"/>
    <n v="0.6333333333333333"/>
  </r>
  <r>
    <x v="29"/>
    <x v="9"/>
    <x v="133"/>
    <x v="3"/>
    <x v="132"/>
    <x v="1"/>
    <n v="1900200"/>
    <s v="AfterNoon"/>
    <n v="139"/>
    <n v="192"/>
    <n v="0.72395833333333337"/>
  </r>
  <r>
    <x v="29"/>
    <x v="9"/>
    <x v="333"/>
    <x v="0"/>
    <x v="327"/>
    <x v="0"/>
    <n v="121200"/>
    <s v="AfterNoon"/>
    <n v="6"/>
    <n v="12"/>
    <n v="0.5"/>
  </r>
  <r>
    <x v="29"/>
    <x v="9"/>
    <x v="333"/>
    <x v="0"/>
    <x v="327"/>
    <x v="1"/>
    <n v="270100"/>
    <s v="AfterNoon"/>
    <n v="40"/>
    <n v="85"/>
    <n v="0.47058823529411759"/>
  </r>
  <r>
    <x v="29"/>
    <x v="9"/>
    <x v="134"/>
    <x v="2"/>
    <x v="133"/>
    <x v="1"/>
    <n v="330600"/>
    <s v="AfterNoon"/>
    <n v="21"/>
    <n v="50"/>
    <n v="0.42"/>
  </r>
  <r>
    <x v="29"/>
    <x v="9"/>
    <x v="135"/>
    <x v="2"/>
    <x v="134"/>
    <x v="1"/>
    <n v="554000"/>
    <s v="AfterNoon"/>
    <n v="35"/>
    <n v="50"/>
    <n v="0.7"/>
  </r>
  <r>
    <x v="29"/>
    <x v="10"/>
    <x v="334"/>
    <x v="0"/>
    <x v="328"/>
    <x v="0"/>
    <n v="77600"/>
    <s v="AfterNoon"/>
    <n v="8"/>
    <n v="12"/>
    <n v="0.66666666666666663"/>
  </r>
  <r>
    <x v="29"/>
    <x v="10"/>
    <x v="334"/>
    <x v="0"/>
    <x v="328"/>
    <x v="1"/>
    <n v="238300"/>
    <s v="AfterNoon"/>
    <n v="74"/>
    <n v="85"/>
    <n v="0.87058823529411766"/>
  </r>
  <r>
    <x v="29"/>
    <x v="10"/>
    <x v="410"/>
    <x v="0"/>
    <x v="398"/>
    <x v="0"/>
    <n v="290400"/>
    <s v="AfterNoon"/>
    <n v="6"/>
    <n v="12"/>
    <n v="0.5"/>
  </r>
  <r>
    <x v="29"/>
    <x v="10"/>
    <x v="410"/>
    <x v="0"/>
    <x v="398"/>
    <x v="1"/>
    <n v="531300"/>
    <s v="AfterNoon"/>
    <n v="33"/>
    <n v="85"/>
    <n v="0.38823529411764712"/>
  </r>
  <r>
    <x v="29"/>
    <x v="10"/>
    <x v="137"/>
    <x v="2"/>
    <x v="136"/>
    <x v="1"/>
    <n v="274300"/>
    <s v="AfterNoon"/>
    <n v="21"/>
    <n v="50"/>
    <n v="0.42"/>
  </r>
  <r>
    <x v="29"/>
    <x v="10"/>
    <x v="138"/>
    <x v="2"/>
    <x v="137"/>
    <x v="1"/>
    <n v="407000"/>
    <s v="AfterNoon"/>
    <n v="29"/>
    <n v="50"/>
    <n v="0.57999999999999996"/>
  </r>
  <r>
    <x v="29"/>
    <x v="10"/>
    <x v="139"/>
    <x v="0"/>
    <x v="138"/>
    <x v="0"/>
    <n v="132000"/>
    <s v="AfterNoon"/>
    <n v="11"/>
    <n v="12"/>
    <n v="0.91666666666666663"/>
  </r>
  <r>
    <x v="29"/>
    <x v="10"/>
    <x v="139"/>
    <x v="0"/>
    <x v="138"/>
    <x v="1"/>
    <n v="274000"/>
    <s v="AfterNoon"/>
    <n v="68"/>
    <n v="85"/>
    <n v="0.8"/>
  </r>
  <r>
    <x v="29"/>
    <x v="10"/>
    <x v="140"/>
    <x v="2"/>
    <x v="139"/>
    <x v="1"/>
    <n v="181200"/>
    <s v="AfterNoon"/>
    <n v="45"/>
    <n v="50"/>
    <n v="0.9"/>
  </r>
  <r>
    <x v="29"/>
    <x v="10"/>
    <x v="335"/>
    <x v="0"/>
    <x v="329"/>
    <x v="0"/>
    <n v="247200"/>
    <s v="AfterNoon"/>
    <n v="6"/>
    <n v="12"/>
    <n v="0.5"/>
  </r>
  <r>
    <x v="29"/>
    <x v="10"/>
    <x v="335"/>
    <x v="0"/>
    <x v="329"/>
    <x v="1"/>
    <n v="855000"/>
    <s v="AfterNoon"/>
    <n v="62"/>
    <n v="85"/>
    <n v="0.72941176470588232"/>
  </r>
  <r>
    <x v="29"/>
    <x v="10"/>
    <x v="141"/>
    <x v="1"/>
    <x v="140"/>
    <x v="0"/>
    <n v="994000"/>
    <s v="AfterNoon"/>
    <n v="20"/>
    <n v="20"/>
    <n v="1"/>
  </r>
  <r>
    <x v="29"/>
    <x v="10"/>
    <x v="141"/>
    <x v="1"/>
    <x v="140"/>
    <x v="1"/>
    <n v="1583400"/>
    <s v="AfterNoon"/>
    <n v="95"/>
    <n v="96"/>
    <n v="0.98958333333333337"/>
  </r>
  <r>
    <x v="29"/>
    <x v="10"/>
    <x v="142"/>
    <x v="6"/>
    <x v="141"/>
    <x v="0"/>
    <n v="439200"/>
    <s v="AfterNoon"/>
    <n v="12"/>
    <n v="12"/>
    <n v="1"/>
  </r>
  <r>
    <x v="29"/>
    <x v="10"/>
    <x v="142"/>
    <x v="6"/>
    <x v="141"/>
    <x v="1"/>
    <n v="1434600"/>
    <s v="AfterNoon"/>
    <n v="117"/>
    <n v="118"/>
    <n v="0.99152542372881358"/>
  </r>
  <r>
    <x v="29"/>
    <x v="10"/>
    <x v="143"/>
    <x v="2"/>
    <x v="142"/>
    <x v="1"/>
    <n v="90800"/>
    <s v="AfterNoon"/>
    <n v="29"/>
    <n v="50"/>
    <n v="0.57999999999999996"/>
  </r>
  <r>
    <x v="29"/>
    <x v="10"/>
    <x v="411"/>
    <x v="4"/>
    <x v="399"/>
    <x v="1"/>
    <n v="59400"/>
    <s v="AfterNoon"/>
    <n v="9"/>
    <n v="12"/>
    <n v="0.75"/>
  </r>
  <r>
    <x v="29"/>
    <x v="10"/>
    <x v="144"/>
    <x v="2"/>
    <x v="143"/>
    <x v="1"/>
    <n v="97800"/>
    <s v="AfterNoon"/>
    <n v="13"/>
    <n v="50"/>
    <n v="0.26"/>
  </r>
  <r>
    <x v="29"/>
    <x v="10"/>
    <x v="145"/>
    <x v="2"/>
    <x v="144"/>
    <x v="1"/>
    <n v="53400"/>
    <s v="AfterNoon"/>
    <n v="6"/>
    <n v="50"/>
    <n v="0.12"/>
  </r>
  <r>
    <x v="29"/>
    <x v="10"/>
    <x v="146"/>
    <x v="0"/>
    <x v="145"/>
    <x v="0"/>
    <n v="109200"/>
    <s v="AfterNoon"/>
    <n v="12"/>
    <n v="12"/>
    <n v="1"/>
  </r>
  <r>
    <x v="29"/>
    <x v="10"/>
    <x v="146"/>
    <x v="0"/>
    <x v="145"/>
    <x v="1"/>
    <n v="244500"/>
    <s v="AfterNoon"/>
    <n v="81"/>
    <n v="85"/>
    <n v="0.95294117647058818"/>
  </r>
  <r>
    <x v="29"/>
    <x v="10"/>
    <x v="147"/>
    <x v="4"/>
    <x v="146"/>
    <x v="1"/>
    <n v="81900"/>
    <s v="AfterNoon"/>
    <n v="7"/>
    <n v="12"/>
    <n v="0.58333333333333337"/>
  </r>
  <r>
    <x v="29"/>
    <x v="10"/>
    <x v="148"/>
    <x v="0"/>
    <x v="147"/>
    <x v="0"/>
    <n v="562100"/>
    <s v="AfterNoon"/>
    <n v="11"/>
    <n v="12"/>
    <n v="0.91666666666666663"/>
  </r>
  <r>
    <x v="29"/>
    <x v="10"/>
    <x v="148"/>
    <x v="0"/>
    <x v="147"/>
    <x v="1"/>
    <n v="1315800"/>
    <s v="AfterNoon"/>
    <n v="77"/>
    <n v="85"/>
    <n v="0.90588235294117647"/>
  </r>
  <r>
    <x v="29"/>
    <x v="10"/>
    <x v="149"/>
    <x v="0"/>
    <x v="148"/>
    <x v="0"/>
    <n v="366000"/>
    <s v="AfterNoon"/>
    <n v="10"/>
    <n v="12"/>
    <n v="0.83333333333333337"/>
  </r>
  <r>
    <x v="29"/>
    <x v="10"/>
    <x v="149"/>
    <x v="0"/>
    <x v="148"/>
    <x v="1"/>
    <n v="796600"/>
    <s v="AfterNoon"/>
    <n v="65"/>
    <n v="85"/>
    <n v="0.76470588235294112"/>
  </r>
  <r>
    <x v="29"/>
    <x v="10"/>
    <x v="150"/>
    <x v="0"/>
    <x v="149"/>
    <x v="0"/>
    <n v="735600"/>
    <s v="AfterNoon"/>
    <n v="12"/>
    <n v="12"/>
    <n v="1"/>
  </r>
  <r>
    <x v="29"/>
    <x v="10"/>
    <x v="150"/>
    <x v="0"/>
    <x v="149"/>
    <x v="1"/>
    <n v="1416000"/>
    <s v="AfterNoon"/>
    <n v="69"/>
    <n v="85"/>
    <n v="0.81176470588235294"/>
  </r>
  <r>
    <x v="29"/>
    <x v="10"/>
    <x v="151"/>
    <x v="0"/>
    <x v="150"/>
    <x v="0"/>
    <n v="317400"/>
    <s v="AfterNoon"/>
    <n v="6"/>
    <n v="12"/>
    <n v="0.5"/>
  </r>
  <r>
    <x v="29"/>
    <x v="10"/>
    <x v="151"/>
    <x v="0"/>
    <x v="150"/>
    <x v="1"/>
    <n v="830800"/>
    <s v="AfterNoon"/>
    <n v="47"/>
    <n v="85"/>
    <n v="0.55294117647058827"/>
  </r>
  <r>
    <x v="29"/>
    <x v="10"/>
    <x v="152"/>
    <x v="4"/>
    <x v="151"/>
    <x v="1"/>
    <n v="34500"/>
    <s v="AfterNoon"/>
    <n v="5"/>
    <n v="12"/>
    <n v="0.41666666666666669"/>
  </r>
  <r>
    <x v="29"/>
    <x v="10"/>
    <x v="153"/>
    <x v="4"/>
    <x v="152"/>
    <x v="1"/>
    <n v="69000"/>
    <s v="AfterNoon"/>
    <n v="10"/>
    <n v="12"/>
    <n v="0.83333333333333337"/>
  </r>
  <r>
    <x v="29"/>
    <x v="10"/>
    <x v="154"/>
    <x v="4"/>
    <x v="153"/>
    <x v="1"/>
    <n v="41600"/>
    <s v="AfterNoon"/>
    <n v="4"/>
    <n v="12"/>
    <n v="0.33333333333333331"/>
  </r>
  <r>
    <x v="29"/>
    <x v="10"/>
    <x v="156"/>
    <x v="0"/>
    <x v="155"/>
    <x v="0"/>
    <n v="63000"/>
    <s v="AfterNoon"/>
    <n v="5"/>
    <n v="12"/>
    <n v="0.41666666666666669"/>
  </r>
  <r>
    <x v="29"/>
    <x v="10"/>
    <x v="156"/>
    <x v="0"/>
    <x v="155"/>
    <x v="1"/>
    <n v="101600"/>
    <s v="AfterNoon"/>
    <n v="24"/>
    <n v="85"/>
    <n v="0.28235294117647058"/>
  </r>
  <r>
    <x v="29"/>
    <x v="10"/>
    <x v="412"/>
    <x v="4"/>
    <x v="400"/>
    <x v="1"/>
    <n v="31200"/>
    <s v="AfterNoon"/>
    <n v="8"/>
    <n v="12"/>
    <n v="0.66666666666666663"/>
  </r>
  <r>
    <x v="29"/>
    <x v="10"/>
    <x v="413"/>
    <x v="7"/>
    <x v="48"/>
    <x v="0"/>
    <n v="198000"/>
    <s v="AfterNoon"/>
    <n v="11"/>
    <n v="28"/>
    <n v="0.39285714285714279"/>
  </r>
  <r>
    <x v="29"/>
    <x v="10"/>
    <x v="413"/>
    <x v="7"/>
    <x v="48"/>
    <x v="1"/>
    <n v="387000"/>
    <s v="AfterNoon"/>
    <n v="64"/>
    <n v="142"/>
    <n v="0.45070422535211269"/>
  </r>
  <r>
    <x v="29"/>
    <x v="10"/>
    <x v="336"/>
    <x v="0"/>
    <x v="330"/>
    <x v="0"/>
    <n v="226800"/>
    <s v="AfterNoon"/>
    <n v="12"/>
    <n v="12"/>
    <n v="1"/>
  </r>
  <r>
    <x v="29"/>
    <x v="10"/>
    <x v="336"/>
    <x v="0"/>
    <x v="330"/>
    <x v="1"/>
    <n v="450300"/>
    <s v="AfterNoon"/>
    <n v="71"/>
    <n v="85"/>
    <n v="0.83529411764705885"/>
  </r>
  <r>
    <x v="29"/>
    <x v="10"/>
    <x v="157"/>
    <x v="0"/>
    <x v="156"/>
    <x v="0"/>
    <n v="326000"/>
    <s v="AfterNoon"/>
    <n v="10"/>
    <n v="12"/>
    <n v="0.83333333333333337"/>
  </r>
  <r>
    <x v="29"/>
    <x v="10"/>
    <x v="157"/>
    <x v="0"/>
    <x v="156"/>
    <x v="1"/>
    <n v="768000"/>
    <s v="AfterNoon"/>
    <n v="70"/>
    <n v="85"/>
    <n v="0.82352941176470584"/>
  </r>
  <r>
    <x v="29"/>
    <x v="10"/>
    <x v="158"/>
    <x v="1"/>
    <x v="157"/>
    <x v="0"/>
    <n v="1906200"/>
    <s v="AfterNoon"/>
    <n v="18"/>
    <n v="20"/>
    <n v="0.9"/>
  </r>
  <r>
    <x v="29"/>
    <x v="10"/>
    <x v="158"/>
    <x v="1"/>
    <x v="157"/>
    <x v="1"/>
    <n v="2873300"/>
    <s v="AfterNoon"/>
    <n v="81"/>
    <n v="96"/>
    <n v="0.84375"/>
  </r>
  <r>
    <x v="29"/>
    <x v="10"/>
    <x v="159"/>
    <x v="0"/>
    <x v="158"/>
    <x v="0"/>
    <n v="470400"/>
    <s v="AfterNoon"/>
    <n v="7"/>
    <n v="12"/>
    <n v="0.58333333333333337"/>
  </r>
  <r>
    <x v="29"/>
    <x v="10"/>
    <x v="159"/>
    <x v="0"/>
    <x v="158"/>
    <x v="1"/>
    <n v="990000"/>
    <s v="AfterNoon"/>
    <n v="44"/>
    <n v="85"/>
    <n v="0.51764705882352946"/>
  </r>
  <r>
    <x v="29"/>
    <x v="10"/>
    <x v="426"/>
    <x v="4"/>
    <x v="294"/>
    <x v="1"/>
    <n v="13200"/>
    <s v="AfterNoon"/>
    <n v="4"/>
    <n v="12"/>
    <n v="0.33333333333333331"/>
  </r>
  <r>
    <x v="29"/>
    <x v="10"/>
    <x v="161"/>
    <x v="0"/>
    <x v="160"/>
    <x v="0"/>
    <n v="228000"/>
    <s v="AfterNoon"/>
    <n v="6"/>
    <n v="12"/>
    <n v="0.5"/>
  </r>
  <r>
    <x v="29"/>
    <x v="10"/>
    <x v="161"/>
    <x v="0"/>
    <x v="160"/>
    <x v="1"/>
    <n v="612000"/>
    <s v="AfterNoon"/>
    <n v="48"/>
    <n v="85"/>
    <n v="0.56470588235294117"/>
  </r>
  <r>
    <x v="29"/>
    <x v="10"/>
    <x v="162"/>
    <x v="4"/>
    <x v="161"/>
    <x v="1"/>
    <n v="49500"/>
    <s v="AfterNoon"/>
    <n v="5"/>
    <n v="12"/>
    <n v="0.41666666666666669"/>
  </r>
  <r>
    <x v="29"/>
    <x v="10"/>
    <x v="337"/>
    <x v="4"/>
    <x v="331"/>
    <x v="1"/>
    <n v="30800"/>
    <s v="AfterNoon"/>
    <n v="7"/>
    <n v="12"/>
    <n v="0.58333333333333337"/>
  </r>
  <r>
    <x v="29"/>
    <x v="10"/>
    <x v="414"/>
    <x v="0"/>
    <x v="401"/>
    <x v="0"/>
    <n v="99000"/>
    <s v="AfterNoon"/>
    <n v="10"/>
    <n v="12"/>
    <n v="0.83333333333333337"/>
  </r>
  <r>
    <x v="29"/>
    <x v="10"/>
    <x v="414"/>
    <x v="0"/>
    <x v="401"/>
    <x v="1"/>
    <n v="215700"/>
    <s v="AfterNoon"/>
    <n v="65"/>
    <n v="85"/>
    <n v="0.76470588235294112"/>
  </r>
  <r>
    <x v="29"/>
    <x v="10"/>
    <x v="165"/>
    <x v="2"/>
    <x v="164"/>
    <x v="1"/>
    <n v="569400"/>
    <s v="AfterNoon"/>
    <n v="25"/>
    <n v="50"/>
    <n v="0.5"/>
  </r>
  <r>
    <x v="29"/>
    <x v="11"/>
    <x v="166"/>
    <x v="2"/>
    <x v="165"/>
    <x v="1"/>
    <n v="139600"/>
    <s v="AfterNoon"/>
    <n v="14"/>
    <n v="50"/>
    <n v="0.28000000000000003"/>
  </r>
  <r>
    <x v="29"/>
    <x v="11"/>
    <x v="167"/>
    <x v="2"/>
    <x v="166"/>
    <x v="1"/>
    <n v="290100"/>
    <s v="AfterNoon"/>
    <n v="40"/>
    <n v="50"/>
    <n v="0.8"/>
  </r>
  <r>
    <x v="29"/>
    <x v="11"/>
    <x v="168"/>
    <x v="2"/>
    <x v="167"/>
    <x v="1"/>
    <n v="484500"/>
    <s v="AfterNoon"/>
    <n v="25"/>
    <n v="50"/>
    <n v="0.5"/>
  </r>
  <r>
    <x v="29"/>
    <x v="11"/>
    <x v="169"/>
    <x v="4"/>
    <x v="168"/>
    <x v="1"/>
    <n v="40700"/>
    <s v="AfterNoon"/>
    <n v="11"/>
    <n v="12"/>
    <n v="0.91666666666666663"/>
  </r>
  <r>
    <x v="29"/>
    <x v="11"/>
    <x v="170"/>
    <x v="2"/>
    <x v="169"/>
    <x v="1"/>
    <n v="70200"/>
    <s v="AfterNoon"/>
    <n v="13"/>
    <n v="50"/>
    <n v="0.26"/>
  </r>
  <r>
    <x v="29"/>
    <x v="11"/>
    <x v="171"/>
    <x v="0"/>
    <x v="170"/>
    <x v="0"/>
    <n v="946000"/>
    <s v="AfterNoon"/>
    <n v="11"/>
    <n v="12"/>
    <n v="0.91666666666666663"/>
  </r>
  <r>
    <x v="29"/>
    <x v="11"/>
    <x v="171"/>
    <x v="0"/>
    <x v="170"/>
    <x v="1"/>
    <n v="1848000"/>
    <s v="AfterNoon"/>
    <n v="64"/>
    <n v="85"/>
    <n v="0.75294117647058822"/>
  </r>
  <r>
    <x v="29"/>
    <x v="11"/>
    <x v="172"/>
    <x v="0"/>
    <x v="171"/>
    <x v="0"/>
    <n v="120000"/>
    <s v="AfterNoon"/>
    <n v="10"/>
    <n v="12"/>
    <n v="0.83333333333333337"/>
  </r>
  <r>
    <x v="29"/>
    <x v="11"/>
    <x v="172"/>
    <x v="0"/>
    <x v="171"/>
    <x v="1"/>
    <n v="294000"/>
    <s v="AfterNoon"/>
    <n v="73"/>
    <n v="85"/>
    <n v="0.85882352941176465"/>
  </r>
  <r>
    <x v="29"/>
    <x v="11"/>
    <x v="173"/>
    <x v="2"/>
    <x v="172"/>
    <x v="1"/>
    <n v="348600"/>
    <s v="AfterNoon"/>
    <n v="14"/>
    <n v="50"/>
    <n v="0.28000000000000003"/>
  </r>
  <r>
    <x v="29"/>
    <x v="11"/>
    <x v="174"/>
    <x v="2"/>
    <x v="173"/>
    <x v="1"/>
    <n v="328700"/>
    <s v="AfterNoon"/>
    <n v="13"/>
    <n v="50"/>
    <n v="0.26"/>
  </r>
  <r>
    <x v="29"/>
    <x v="11"/>
    <x v="175"/>
    <x v="2"/>
    <x v="174"/>
    <x v="1"/>
    <n v="193200"/>
    <s v="AfterNoon"/>
    <n v="48"/>
    <n v="50"/>
    <n v="0.96"/>
  </r>
  <r>
    <x v="29"/>
    <x v="11"/>
    <x v="176"/>
    <x v="2"/>
    <x v="175"/>
    <x v="1"/>
    <n v="203700"/>
    <s v="AfterNoon"/>
    <n v="32"/>
    <n v="50"/>
    <n v="0.64"/>
  </r>
  <r>
    <x v="29"/>
    <x v="11"/>
    <x v="177"/>
    <x v="0"/>
    <x v="176"/>
    <x v="0"/>
    <n v="107100"/>
    <s v="AfterNoon"/>
    <n v="9"/>
    <n v="12"/>
    <n v="0.75"/>
  </r>
  <r>
    <x v="29"/>
    <x v="11"/>
    <x v="177"/>
    <x v="0"/>
    <x v="176"/>
    <x v="1"/>
    <n v="310000"/>
    <s v="AfterNoon"/>
    <n v="77"/>
    <n v="85"/>
    <n v="0.90588235294117647"/>
  </r>
  <r>
    <x v="29"/>
    <x v="11"/>
    <x v="178"/>
    <x v="2"/>
    <x v="177"/>
    <x v="1"/>
    <n v="450800"/>
    <s v="AfterNoon"/>
    <n v="22"/>
    <n v="50"/>
    <n v="0.44"/>
  </r>
  <r>
    <x v="29"/>
    <x v="11"/>
    <x v="179"/>
    <x v="7"/>
    <x v="178"/>
    <x v="1"/>
    <n v="36800"/>
    <s v="AfterNoon"/>
    <n v="4"/>
    <n v="142"/>
    <n v="2.8169014084507039E-2"/>
  </r>
  <r>
    <x v="29"/>
    <x v="11"/>
    <x v="180"/>
    <x v="3"/>
    <x v="179"/>
    <x v="0"/>
    <n v="416500"/>
    <s v="AfterNoon"/>
    <n v="17"/>
    <n v="30"/>
    <n v="0.56666666666666665"/>
  </r>
  <r>
    <x v="29"/>
    <x v="11"/>
    <x v="180"/>
    <x v="3"/>
    <x v="179"/>
    <x v="1"/>
    <n v="979800"/>
    <s v="AfterNoon"/>
    <n v="119"/>
    <n v="192"/>
    <n v="0.61979166666666663"/>
  </r>
  <r>
    <x v="29"/>
    <x v="11"/>
    <x v="338"/>
    <x v="2"/>
    <x v="332"/>
    <x v="1"/>
    <n v="88400"/>
    <s v="AfterNoon"/>
    <n v="6"/>
    <n v="50"/>
    <n v="0.12"/>
  </r>
  <r>
    <x v="29"/>
    <x v="11"/>
    <x v="339"/>
    <x v="2"/>
    <x v="333"/>
    <x v="1"/>
    <n v="258800"/>
    <s v="AfterNoon"/>
    <n v="39"/>
    <n v="50"/>
    <n v="0.78"/>
  </r>
  <r>
    <x v="29"/>
    <x v="11"/>
    <x v="340"/>
    <x v="4"/>
    <x v="334"/>
    <x v="1"/>
    <n v="52800"/>
    <s v="AfterNoon"/>
    <n v="8"/>
    <n v="12"/>
    <n v="0.66666666666666663"/>
  </r>
  <r>
    <x v="29"/>
    <x v="11"/>
    <x v="183"/>
    <x v="2"/>
    <x v="182"/>
    <x v="1"/>
    <n v="675700"/>
    <s v="AfterNoon"/>
    <n v="26"/>
    <n v="50"/>
    <n v="0.52"/>
  </r>
  <r>
    <x v="29"/>
    <x v="11"/>
    <x v="184"/>
    <x v="5"/>
    <x v="183"/>
    <x v="0"/>
    <n v="1764000"/>
    <s v="AfterNoon"/>
    <n v="21"/>
    <n v="30"/>
    <n v="0.7"/>
  </r>
  <r>
    <x v="29"/>
    <x v="11"/>
    <x v="184"/>
    <x v="5"/>
    <x v="183"/>
    <x v="2"/>
    <n v="1666000"/>
    <s v="AfterNoon"/>
    <n v="35"/>
    <n v="48"/>
    <n v="0.72916666666666663"/>
  </r>
  <r>
    <x v="29"/>
    <x v="11"/>
    <x v="184"/>
    <x v="5"/>
    <x v="183"/>
    <x v="1"/>
    <n v="5787600"/>
    <s v="AfterNoon"/>
    <n v="206"/>
    <n v="324"/>
    <n v="0.63580246913580252"/>
  </r>
  <r>
    <x v="29"/>
    <x v="11"/>
    <x v="391"/>
    <x v="0"/>
    <x v="23"/>
    <x v="0"/>
    <n v="100100"/>
    <s v="AfterNoon"/>
    <n v="11"/>
    <n v="12"/>
    <n v="0.91666666666666663"/>
  </r>
  <r>
    <x v="29"/>
    <x v="11"/>
    <x v="391"/>
    <x v="0"/>
    <x v="23"/>
    <x v="1"/>
    <n v="174900"/>
    <s v="AfterNoon"/>
    <n v="58"/>
    <n v="85"/>
    <n v="0.68235294117647061"/>
  </r>
  <r>
    <x v="29"/>
    <x v="11"/>
    <x v="185"/>
    <x v="0"/>
    <x v="184"/>
    <x v="0"/>
    <n v="184800"/>
    <s v="AfterNoon"/>
    <n v="7"/>
    <n v="12"/>
    <n v="0.58333333333333337"/>
  </r>
  <r>
    <x v="29"/>
    <x v="11"/>
    <x v="185"/>
    <x v="0"/>
    <x v="184"/>
    <x v="1"/>
    <n v="382900"/>
    <s v="AfterNoon"/>
    <n v="43"/>
    <n v="85"/>
    <n v="0.50588235294117645"/>
  </r>
  <r>
    <x v="29"/>
    <x v="11"/>
    <x v="186"/>
    <x v="2"/>
    <x v="185"/>
    <x v="1"/>
    <n v="48300"/>
    <s v="AfterNoon"/>
    <n v="9"/>
    <n v="50"/>
    <n v="0.18"/>
  </r>
  <r>
    <x v="29"/>
    <x v="11"/>
    <x v="187"/>
    <x v="2"/>
    <x v="186"/>
    <x v="1"/>
    <n v="234500"/>
    <s v="AfterNoon"/>
    <n v="13"/>
    <n v="50"/>
    <n v="0.26"/>
  </r>
  <r>
    <x v="29"/>
    <x v="11"/>
    <x v="415"/>
    <x v="0"/>
    <x v="126"/>
    <x v="1"/>
    <n v="96000"/>
    <s v="AfterNoon"/>
    <n v="28"/>
    <n v="85"/>
    <n v="0.32941176470588229"/>
  </r>
  <r>
    <x v="29"/>
    <x v="11"/>
    <x v="188"/>
    <x v="7"/>
    <x v="102"/>
    <x v="0"/>
    <n v="240000"/>
    <s v="AfterNoon"/>
    <n v="12"/>
    <n v="28"/>
    <n v="0.42857142857142849"/>
  </r>
  <r>
    <x v="29"/>
    <x v="11"/>
    <x v="188"/>
    <x v="7"/>
    <x v="102"/>
    <x v="1"/>
    <n v="351400"/>
    <s v="AfterNoon"/>
    <n v="52"/>
    <n v="142"/>
    <n v="0.36619718309859162"/>
  </r>
  <r>
    <x v="29"/>
    <x v="11"/>
    <x v="189"/>
    <x v="2"/>
    <x v="187"/>
    <x v="1"/>
    <n v="330100"/>
    <s v="AfterNoon"/>
    <n v="22"/>
    <n v="50"/>
    <n v="0.44"/>
  </r>
  <r>
    <x v="29"/>
    <x v="11"/>
    <x v="190"/>
    <x v="4"/>
    <x v="188"/>
    <x v="1"/>
    <n v="81600"/>
    <s v="AfterNoon"/>
    <n v="12"/>
    <n v="12"/>
    <n v="1"/>
  </r>
  <r>
    <x v="29"/>
    <x v="11"/>
    <x v="191"/>
    <x v="4"/>
    <x v="189"/>
    <x v="1"/>
    <n v="58000"/>
    <s v="AfterNoon"/>
    <n v="10"/>
    <n v="12"/>
    <n v="0.83333333333333337"/>
  </r>
  <r>
    <x v="29"/>
    <x v="11"/>
    <x v="192"/>
    <x v="2"/>
    <x v="190"/>
    <x v="1"/>
    <n v="239400"/>
    <s v="AfterNoon"/>
    <n v="17"/>
    <n v="50"/>
    <n v="0.34"/>
  </r>
  <r>
    <x v="29"/>
    <x v="11"/>
    <x v="193"/>
    <x v="6"/>
    <x v="191"/>
    <x v="0"/>
    <n v="483600"/>
    <s v="AfterNoon"/>
    <n v="12"/>
    <n v="12"/>
    <n v="1"/>
  </r>
  <r>
    <x v="29"/>
    <x v="11"/>
    <x v="193"/>
    <x v="6"/>
    <x v="191"/>
    <x v="1"/>
    <n v="1549400"/>
    <s v="AfterNoon"/>
    <n v="115"/>
    <n v="118"/>
    <n v="0.97457627118644063"/>
  </r>
  <r>
    <x v="29"/>
    <x v="11"/>
    <x v="194"/>
    <x v="6"/>
    <x v="192"/>
    <x v="0"/>
    <n v="283200"/>
    <s v="AfterNoon"/>
    <n v="12"/>
    <n v="12"/>
    <n v="1"/>
  </r>
  <r>
    <x v="29"/>
    <x v="11"/>
    <x v="194"/>
    <x v="6"/>
    <x v="192"/>
    <x v="1"/>
    <n v="888300"/>
    <s v="AfterNoon"/>
    <n v="112"/>
    <n v="118"/>
    <n v="0.94915254237288138"/>
  </r>
  <r>
    <x v="29"/>
    <x v="11"/>
    <x v="195"/>
    <x v="0"/>
    <x v="193"/>
    <x v="0"/>
    <n v="212800"/>
    <s v="AfterNoon"/>
    <n v="8"/>
    <n v="12"/>
    <n v="0.66666666666666663"/>
  </r>
  <r>
    <x v="29"/>
    <x v="11"/>
    <x v="195"/>
    <x v="0"/>
    <x v="193"/>
    <x v="1"/>
    <n v="312400"/>
    <s v="AfterNoon"/>
    <n v="35"/>
    <n v="85"/>
    <n v="0.41176470588235292"/>
  </r>
  <r>
    <x v="29"/>
    <x v="11"/>
    <x v="196"/>
    <x v="0"/>
    <x v="194"/>
    <x v="0"/>
    <n v="277200"/>
    <s v="AfterNoon"/>
    <n v="12"/>
    <n v="12"/>
    <n v="1"/>
  </r>
  <r>
    <x v="29"/>
    <x v="11"/>
    <x v="196"/>
    <x v="0"/>
    <x v="194"/>
    <x v="1"/>
    <n v="603800"/>
    <s v="AfterNoon"/>
    <n v="78"/>
    <n v="85"/>
    <n v="0.91764705882352937"/>
  </r>
  <r>
    <x v="29"/>
    <x v="11"/>
    <x v="197"/>
    <x v="2"/>
    <x v="195"/>
    <x v="1"/>
    <n v="392800"/>
    <s v="AfterNoon"/>
    <n v="18"/>
    <n v="50"/>
    <n v="0.36"/>
  </r>
  <r>
    <x v="29"/>
    <x v="11"/>
    <x v="341"/>
    <x v="2"/>
    <x v="335"/>
    <x v="1"/>
    <n v="285000"/>
    <s v="AfterNoon"/>
    <n v="41"/>
    <n v="50"/>
    <n v="0.82"/>
  </r>
  <r>
    <x v="29"/>
    <x v="11"/>
    <x v="342"/>
    <x v="2"/>
    <x v="336"/>
    <x v="1"/>
    <n v="816800"/>
    <s v="AfterNoon"/>
    <n v="46"/>
    <n v="50"/>
    <n v="0.92"/>
  </r>
  <r>
    <x v="29"/>
    <x v="11"/>
    <x v="199"/>
    <x v="6"/>
    <x v="197"/>
    <x v="0"/>
    <n v="540100"/>
    <s v="AfterNoon"/>
    <n v="11"/>
    <n v="12"/>
    <n v="0.91666666666666663"/>
  </r>
  <r>
    <x v="29"/>
    <x v="11"/>
    <x v="199"/>
    <x v="6"/>
    <x v="197"/>
    <x v="1"/>
    <n v="1761200"/>
    <s v="AfterNoon"/>
    <n v="107"/>
    <n v="118"/>
    <n v="0.90677966101694918"/>
  </r>
  <r>
    <x v="29"/>
    <x v="11"/>
    <x v="343"/>
    <x v="0"/>
    <x v="337"/>
    <x v="0"/>
    <n v="207900"/>
    <s v="AfterNoon"/>
    <n v="11"/>
    <n v="12"/>
    <n v="0.91666666666666663"/>
  </r>
  <r>
    <x v="29"/>
    <x v="11"/>
    <x v="343"/>
    <x v="0"/>
    <x v="337"/>
    <x v="1"/>
    <n v="469200"/>
    <s v="AfterNoon"/>
    <n v="74"/>
    <n v="85"/>
    <n v="0.87058823529411766"/>
  </r>
  <r>
    <x v="29"/>
    <x v="12"/>
    <x v="200"/>
    <x v="0"/>
    <x v="198"/>
    <x v="0"/>
    <n v="96600"/>
    <s v="AfterNoon"/>
    <n v="6"/>
    <n v="12"/>
    <n v="0.5"/>
  </r>
  <r>
    <x v="29"/>
    <x v="12"/>
    <x v="200"/>
    <x v="0"/>
    <x v="198"/>
    <x v="1"/>
    <n v="315200"/>
    <s v="AfterNoon"/>
    <n v="58"/>
    <n v="85"/>
    <n v="0.68235294117647061"/>
  </r>
  <r>
    <x v="29"/>
    <x v="12"/>
    <x v="201"/>
    <x v="2"/>
    <x v="199"/>
    <x v="1"/>
    <n v="366600"/>
    <s v="AfterNoon"/>
    <n v="26"/>
    <n v="50"/>
    <n v="0.52"/>
  </r>
  <r>
    <x v="29"/>
    <x v="12"/>
    <x v="202"/>
    <x v="0"/>
    <x v="200"/>
    <x v="0"/>
    <n v="111000"/>
    <s v="AfterNoon"/>
    <n v="10"/>
    <n v="12"/>
    <n v="0.83333333333333337"/>
  </r>
  <r>
    <x v="29"/>
    <x v="12"/>
    <x v="202"/>
    <x v="0"/>
    <x v="200"/>
    <x v="1"/>
    <n v="290600"/>
    <s v="AfterNoon"/>
    <n v="78"/>
    <n v="85"/>
    <n v="0.91764705882352937"/>
  </r>
  <r>
    <x v="29"/>
    <x v="12"/>
    <x v="203"/>
    <x v="0"/>
    <x v="201"/>
    <x v="0"/>
    <n v="492800"/>
    <s v="AfterNoon"/>
    <n v="7"/>
    <n v="12"/>
    <n v="0.58333333333333337"/>
  </r>
  <r>
    <x v="29"/>
    <x v="12"/>
    <x v="203"/>
    <x v="0"/>
    <x v="201"/>
    <x v="1"/>
    <n v="1586000"/>
    <s v="AfterNoon"/>
    <n v="67"/>
    <n v="85"/>
    <n v="0.78823529411764703"/>
  </r>
  <r>
    <x v="29"/>
    <x v="12"/>
    <x v="204"/>
    <x v="1"/>
    <x v="202"/>
    <x v="0"/>
    <n v="944300"/>
    <s v="AfterNoon"/>
    <n v="19"/>
    <n v="20"/>
    <n v="0.95"/>
  </r>
  <r>
    <x v="29"/>
    <x v="12"/>
    <x v="204"/>
    <x v="1"/>
    <x v="202"/>
    <x v="1"/>
    <n v="1349400"/>
    <s v="AfterNoon"/>
    <n v="81"/>
    <n v="96"/>
    <n v="0.84375"/>
  </r>
  <r>
    <x v="29"/>
    <x v="12"/>
    <x v="205"/>
    <x v="0"/>
    <x v="203"/>
    <x v="0"/>
    <n v="534000"/>
    <s v="AfterNoon"/>
    <n v="12"/>
    <n v="12"/>
    <n v="1"/>
  </r>
  <r>
    <x v="29"/>
    <x v="12"/>
    <x v="205"/>
    <x v="0"/>
    <x v="203"/>
    <x v="1"/>
    <n v="1265500"/>
    <s v="AfterNoon"/>
    <n v="85"/>
    <n v="85"/>
    <n v="1"/>
  </r>
  <r>
    <x v="29"/>
    <x v="12"/>
    <x v="344"/>
    <x v="0"/>
    <x v="338"/>
    <x v="0"/>
    <n v="393600"/>
    <s v="AfterNoon"/>
    <n v="12"/>
    <n v="12"/>
    <n v="1"/>
  </r>
  <r>
    <x v="29"/>
    <x v="12"/>
    <x v="344"/>
    <x v="0"/>
    <x v="338"/>
    <x v="1"/>
    <n v="910200"/>
    <s v="AfterNoon"/>
    <n v="83"/>
    <n v="85"/>
    <n v="0.97647058823529409"/>
  </r>
  <r>
    <x v="29"/>
    <x v="12"/>
    <x v="345"/>
    <x v="2"/>
    <x v="339"/>
    <x v="1"/>
    <n v="915800"/>
    <s v="AfterNoon"/>
    <n v="48"/>
    <n v="50"/>
    <n v="0.96"/>
  </r>
  <r>
    <x v="29"/>
    <x v="12"/>
    <x v="346"/>
    <x v="0"/>
    <x v="340"/>
    <x v="0"/>
    <n v="101700"/>
    <s v="AfterNoon"/>
    <n v="9"/>
    <n v="12"/>
    <n v="0.75"/>
  </r>
  <r>
    <x v="29"/>
    <x v="12"/>
    <x v="346"/>
    <x v="0"/>
    <x v="340"/>
    <x v="1"/>
    <n v="186800"/>
    <s v="AfterNoon"/>
    <n v="49"/>
    <n v="85"/>
    <n v="0.57647058823529407"/>
  </r>
  <r>
    <x v="29"/>
    <x v="12"/>
    <x v="206"/>
    <x v="6"/>
    <x v="204"/>
    <x v="0"/>
    <n v="354000"/>
    <s v="AfterNoon"/>
    <n v="12"/>
    <n v="12"/>
    <n v="1"/>
  </r>
  <r>
    <x v="29"/>
    <x v="12"/>
    <x v="206"/>
    <x v="6"/>
    <x v="204"/>
    <x v="1"/>
    <n v="1152600"/>
    <s v="AfterNoon"/>
    <n v="117"/>
    <n v="118"/>
    <n v="0.99152542372881358"/>
  </r>
  <r>
    <x v="29"/>
    <x v="12"/>
    <x v="464"/>
    <x v="6"/>
    <x v="445"/>
    <x v="0"/>
    <n v="91700"/>
    <s v="AfterNoon"/>
    <n v="1"/>
    <n v="12"/>
    <n v="8.3333333333333329E-2"/>
  </r>
  <r>
    <x v="29"/>
    <x v="12"/>
    <x v="464"/>
    <x v="6"/>
    <x v="445"/>
    <x v="1"/>
    <n v="428400"/>
    <s v="AfterNoon"/>
    <n v="14"/>
    <n v="118"/>
    <n v="0.1186440677966102"/>
  </r>
  <r>
    <x v="29"/>
    <x v="12"/>
    <x v="207"/>
    <x v="2"/>
    <x v="205"/>
    <x v="1"/>
    <n v="478700"/>
    <s v="AfterNoon"/>
    <n v="47"/>
    <n v="50"/>
    <n v="0.94"/>
  </r>
  <r>
    <x v="29"/>
    <x v="12"/>
    <x v="347"/>
    <x v="3"/>
    <x v="341"/>
    <x v="0"/>
    <n v="400400"/>
    <s v="AfterNoon"/>
    <n v="11"/>
    <n v="30"/>
    <n v="0.36666666666666659"/>
  </r>
  <r>
    <x v="29"/>
    <x v="12"/>
    <x v="347"/>
    <x v="3"/>
    <x v="341"/>
    <x v="1"/>
    <n v="985300"/>
    <s v="AfterNoon"/>
    <n v="81"/>
    <n v="192"/>
    <n v="0.421875"/>
  </r>
  <r>
    <x v="29"/>
    <x v="12"/>
    <x v="208"/>
    <x v="2"/>
    <x v="206"/>
    <x v="1"/>
    <n v="1164200"/>
    <s v="AfterNoon"/>
    <n v="50"/>
    <n v="50"/>
    <n v="1"/>
  </r>
  <r>
    <x v="29"/>
    <x v="12"/>
    <x v="211"/>
    <x v="7"/>
    <x v="48"/>
    <x v="0"/>
    <n v="270000"/>
    <s v="AfterNoon"/>
    <n v="15"/>
    <n v="28"/>
    <n v="0.5357142857142857"/>
  </r>
  <r>
    <x v="29"/>
    <x v="12"/>
    <x v="211"/>
    <x v="7"/>
    <x v="48"/>
    <x v="1"/>
    <n v="429000"/>
    <s v="AfterNoon"/>
    <n v="71"/>
    <n v="142"/>
    <n v="0.5"/>
  </r>
  <r>
    <x v="29"/>
    <x v="12"/>
    <x v="212"/>
    <x v="2"/>
    <x v="209"/>
    <x v="1"/>
    <n v="492600"/>
    <s v="AfterNoon"/>
    <n v="33"/>
    <n v="50"/>
    <n v="0.66"/>
  </r>
  <r>
    <x v="29"/>
    <x v="12"/>
    <x v="446"/>
    <x v="0"/>
    <x v="430"/>
    <x v="0"/>
    <n v="114300"/>
    <s v="AfterNoon"/>
    <n v="9"/>
    <n v="12"/>
    <n v="0.75"/>
  </r>
  <r>
    <x v="29"/>
    <x v="12"/>
    <x v="446"/>
    <x v="0"/>
    <x v="430"/>
    <x v="1"/>
    <n v="173200"/>
    <s v="AfterNoon"/>
    <n v="41"/>
    <n v="85"/>
    <n v="0.4823529411764706"/>
  </r>
  <r>
    <x v="29"/>
    <x v="12"/>
    <x v="465"/>
    <x v="6"/>
    <x v="446"/>
    <x v="0"/>
    <n v="105400"/>
    <s v="AfterNoon"/>
    <n v="1"/>
    <n v="12"/>
    <n v="8.3333333333333329E-2"/>
  </r>
  <r>
    <x v="29"/>
    <x v="12"/>
    <x v="465"/>
    <x v="6"/>
    <x v="446"/>
    <x v="1"/>
    <n v="315900"/>
    <s v="AfterNoon"/>
    <n v="9"/>
    <n v="118"/>
    <n v="7.6271186440677971E-2"/>
  </r>
  <r>
    <x v="29"/>
    <x v="12"/>
    <x v="213"/>
    <x v="0"/>
    <x v="210"/>
    <x v="0"/>
    <n v="470400"/>
    <s v="AfterNoon"/>
    <n v="7"/>
    <n v="12"/>
    <n v="0.58333333333333337"/>
  </r>
  <r>
    <x v="29"/>
    <x v="12"/>
    <x v="213"/>
    <x v="0"/>
    <x v="210"/>
    <x v="1"/>
    <n v="972000"/>
    <s v="AfterNoon"/>
    <n v="43"/>
    <n v="85"/>
    <n v="0.50588235294117645"/>
  </r>
  <r>
    <x v="29"/>
    <x v="12"/>
    <x v="214"/>
    <x v="3"/>
    <x v="211"/>
    <x v="0"/>
    <n v="550800"/>
    <s v="AfterNoon"/>
    <n v="18"/>
    <n v="30"/>
    <n v="0.6"/>
  </r>
  <r>
    <x v="29"/>
    <x v="12"/>
    <x v="214"/>
    <x v="3"/>
    <x v="211"/>
    <x v="1"/>
    <n v="1196400"/>
    <s v="AfterNoon"/>
    <n v="117"/>
    <n v="192"/>
    <n v="0.609375"/>
  </r>
  <r>
    <x v="29"/>
    <x v="12"/>
    <x v="215"/>
    <x v="6"/>
    <x v="212"/>
    <x v="0"/>
    <n v="259600"/>
    <s v="AfterNoon"/>
    <n v="11"/>
    <n v="12"/>
    <n v="0.91666666666666663"/>
  </r>
  <r>
    <x v="29"/>
    <x v="12"/>
    <x v="215"/>
    <x v="6"/>
    <x v="212"/>
    <x v="1"/>
    <n v="912700"/>
    <s v="AfterNoon"/>
    <n v="115"/>
    <n v="118"/>
    <n v="0.97457627118644063"/>
  </r>
  <r>
    <x v="29"/>
    <x v="12"/>
    <x v="216"/>
    <x v="0"/>
    <x v="213"/>
    <x v="0"/>
    <n v="47500"/>
    <s v="AfterNoon"/>
    <n v="5"/>
    <n v="12"/>
    <n v="0.41666666666666669"/>
  </r>
  <r>
    <x v="29"/>
    <x v="12"/>
    <x v="216"/>
    <x v="0"/>
    <x v="213"/>
    <x v="1"/>
    <n v="222000"/>
    <s v="AfterNoon"/>
    <n v="69"/>
    <n v="85"/>
    <n v="0.81176470588235294"/>
  </r>
  <r>
    <x v="29"/>
    <x v="12"/>
    <x v="217"/>
    <x v="4"/>
    <x v="214"/>
    <x v="1"/>
    <n v="77000"/>
    <s v="AfterNoon"/>
    <n v="10"/>
    <n v="12"/>
    <n v="0.83333333333333337"/>
  </r>
  <r>
    <x v="29"/>
    <x v="12"/>
    <x v="218"/>
    <x v="4"/>
    <x v="215"/>
    <x v="1"/>
    <n v="53900"/>
    <s v="AfterNoon"/>
    <n v="7"/>
    <n v="12"/>
    <n v="0.58333333333333337"/>
  </r>
  <r>
    <x v="29"/>
    <x v="12"/>
    <x v="416"/>
    <x v="0"/>
    <x v="402"/>
    <x v="0"/>
    <n v="121200"/>
    <s v="AfterNoon"/>
    <n v="6"/>
    <n v="12"/>
    <n v="0.5"/>
  </r>
  <r>
    <x v="29"/>
    <x v="12"/>
    <x v="416"/>
    <x v="0"/>
    <x v="402"/>
    <x v="1"/>
    <n v="329700"/>
    <s v="AfterNoon"/>
    <n v="49"/>
    <n v="85"/>
    <n v="0.57647058823529407"/>
  </r>
  <r>
    <x v="29"/>
    <x v="12"/>
    <x v="219"/>
    <x v="0"/>
    <x v="216"/>
    <x v="0"/>
    <n v="222200"/>
    <s v="AfterNoon"/>
    <n v="11"/>
    <n v="12"/>
    <n v="0.91666666666666663"/>
  </r>
  <r>
    <x v="29"/>
    <x v="12"/>
    <x v="219"/>
    <x v="0"/>
    <x v="216"/>
    <x v="1"/>
    <n v="492600"/>
    <s v="AfterNoon"/>
    <n v="73"/>
    <n v="85"/>
    <n v="0.85882352941176465"/>
  </r>
  <r>
    <x v="29"/>
    <x v="12"/>
    <x v="220"/>
    <x v="2"/>
    <x v="217"/>
    <x v="1"/>
    <n v="693200"/>
    <s v="AfterNoon"/>
    <n v="38"/>
    <n v="50"/>
    <n v="0.76"/>
  </r>
  <r>
    <x v="29"/>
    <x v="12"/>
    <x v="221"/>
    <x v="4"/>
    <x v="218"/>
    <x v="1"/>
    <n v="26400"/>
    <s v="AfterNoon"/>
    <n v="6"/>
    <n v="12"/>
    <n v="0.5"/>
  </r>
  <r>
    <x v="29"/>
    <x v="12"/>
    <x v="348"/>
    <x v="2"/>
    <x v="342"/>
    <x v="1"/>
    <n v="937500"/>
    <s v="AfterNoon"/>
    <n v="43"/>
    <n v="50"/>
    <n v="0.86"/>
  </r>
  <r>
    <x v="29"/>
    <x v="12"/>
    <x v="222"/>
    <x v="0"/>
    <x v="219"/>
    <x v="0"/>
    <n v="99000"/>
    <s v="AfterNoon"/>
    <n v="10"/>
    <n v="12"/>
    <n v="0.83333333333333337"/>
  </r>
  <r>
    <x v="29"/>
    <x v="12"/>
    <x v="222"/>
    <x v="0"/>
    <x v="219"/>
    <x v="1"/>
    <n v="192300"/>
    <s v="AfterNoon"/>
    <n v="58"/>
    <n v="85"/>
    <n v="0.68235294117647061"/>
  </r>
  <r>
    <x v="29"/>
    <x v="12"/>
    <x v="417"/>
    <x v="2"/>
    <x v="403"/>
    <x v="1"/>
    <n v="375900"/>
    <s v="AfterNoon"/>
    <n v="24"/>
    <n v="50"/>
    <n v="0.48"/>
  </r>
  <r>
    <x v="29"/>
    <x v="12"/>
    <x v="224"/>
    <x v="2"/>
    <x v="221"/>
    <x v="1"/>
    <n v="756000"/>
    <s v="AfterNoon"/>
    <n v="50"/>
    <n v="50"/>
    <n v="1"/>
  </r>
  <r>
    <x v="29"/>
    <x v="12"/>
    <x v="447"/>
    <x v="0"/>
    <x v="431"/>
    <x v="0"/>
    <n v="68700"/>
    <s v="AfterNoon"/>
    <n v="3"/>
    <n v="12"/>
    <n v="0.25"/>
  </r>
  <r>
    <x v="29"/>
    <x v="12"/>
    <x v="447"/>
    <x v="0"/>
    <x v="431"/>
    <x v="1"/>
    <n v="244000"/>
    <s v="AfterNoon"/>
    <n v="32"/>
    <n v="85"/>
    <n v="0.37647058823529411"/>
  </r>
  <r>
    <x v="29"/>
    <x v="13"/>
    <x v="225"/>
    <x v="4"/>
    <x v="222"/>
    <x v="1"/>
    <n v="33300"/>
    <s v="Evening"/>
    <n v="9"/>
    <n v="12"/>
    <n v="0.75"/>
  </r>
  <r>
    <x v="29"/>
    <x v="13"/>
    <x v="226"/>
    <x v="4"/>
    <x v="223"/>
    <x v="1"/>
    <n v="35500"/>
    <s v="Evening"/>
    <n v="5"/>
    <n v="12"/>
    <n v="0.41666666666666669"/>
  </r>
  <r>
    <x v="29"/>
    <x v="13"/>
    <x v="227"/>
    <x v="0"/>
    <x v="224"/>
    <x v="0"/>
    <n v="338800"/>
    <s v="Evening"/>
    <n v="7"/>
    <n v="12"/>
    <n v="0.58333333333333337"/>
  </r>
  <r>
    <x v="29"/>
    <x v="13"/>
    <x v="227"/>
    <x v="0"/>
    <x v="224"/>
    <x v="1"/>
    <n v="760100"/>
    <s v="Evening"/>
    <n v="47"/>
    <n v="85"/>
    <n v="0.55294117647058827"/>
  </r>
  <r>
    <x v="29"/>
    <x v="13"/>
    <x v="228"/>
    <x v="0"/>
    <x v="225"/>
    <x v="0"/>
    <n v="500000"/>
    <s v="Evening"/>
    <n v="10"/>
    <n v="12"/>
    <n v="0.83333333333333337"/>
  </r>
  <r>
    <x v="29"/>
    <x v="13"/>
    <x v="228"/>
    <x v="0"/>
    <x v="225"/>
    <x v="1"/>
    <n v="1275600"/>
    <s v="Evening"/>
    <n v="76"/>
    <n v="85"/>
    <n v="0.89411764705882357"/>
  </r>
  <r>
    <x v="29"/>
    <x v="13"/>
    <x v="349"/>
    <x v="2"/>
    <x v="343"/>
    <x v="1"/>
    <n v="10400"/>
    <s v="Evening"/>
    <n v="1"/>
    <n v="50"/>
    <n v="0.02"/>
  </r>
  <r>
    <x v="29"/>
    <x v="13"/>
    <x v="229"/>
    <x v="0"/>
    <x v="226"/>
    <x v="0"/>
    <n v="88400"/>
    <s v="Evening"/>
    <n v="2"/>
    <n v="12"/>
    <n v="0.16666666666666671"/>
  </r>
  <r>
    <x v="29"/>
    <x v="13"/>
    <x v="229"/>
    <x v="0"/>
    <x v="226"/>
    <x v="1"/>
    <n v="264600"/>
    <s v="Evening"/>
    <n v="18"/>
    <n v="85"/>
    <n v="0.21176470588235291"/>
  </r>
  <r>
    <x v="29"/>
    <x v="13"/>
    <x v="230"/>
    <x v="0"/>
    <x v="227"/>
    <x v="0"/>
    <n v="333600"/>
    <s v="Evening"/>
    <n v="12"/>
    <n v="12"/>
    <n v="1"/>
  </r>
  <r>
    <x v="29"/>
    <x v="13"/>
    <x v="230"/>
    <x v="0"/>
    <x v="227"/>
    <x v="1"/>
    <n v="729900"/>
    <s v="Evening"/>
    <n v="78"/>
    <n v="85"/>
    <n v="0.91764705882352937"/>
  </r>
  <r>
    <x v="29"/>
    <x v="13"/>
    <x v="231"/>
    <x v="0"/>
    <x v="228"/>
    <x v="0"/>
    <n v="222400"/>
    <s v="Evening"/>
    <n v="8"/>
    <n v="12"/>
    <n v="0.66666666666666663"/>
  </r>
  <r>
    <x v="29"/>
    <x v="13"/>
    <x v="231"/>
    <x v="0"/>
    <x v="228"/>
    <x v="1"/>
    <n v="766200"/>
    <s v="Evening"/>
    <n v="82"/>
    <n v="85"/>
    <n v="0.96470588235294119"/>
  </r>
  <r>
    <x v="29"/>
    <x v="13"/>
    <x v="232"/>
    <x v="0"/>
    <x v="229"/>
    <x v="0"/>
    <n v="90400"/>
    <s v="Evening"/>
    <n v="8"/>
    <n v="12"/>
    <n v="0.66666666666666663"/>
  </r>
  <r>
    <x v="29"/>
    <x v="13"/>
    <x v="232"/>
    <x v="0"/>
    <x v="229"/>
    <x v="1"/>
    <n v="210200"/>
    <s v="Evening"/>
    <n v="55"/>
    <n v="85"/>
    <n v="0.6470588235294118"/>
  </r>
  <r>
    <x v="29"/>
    <x v="13"/>
    <x v="233"/>
    <x v="6"/>
    <x v="230"/>
    <x v="0"/>
    <n v="324500"/>
    <s v="Evening"/>
    <n v="11"/>
    <n v="12"/>
    <n v="0.91666666666666663"/>
  </r>
  <r>
    <x v="29"/>
    <x v="13"/>
    <x v="233"/>
    <x v="6"/>
    <x v="230"/>
    <x v="1"/>
    <n v="1024200"/>
    <s v="Evening"/>
    <n v="104"/>
    <n v="118"/>
    <n v="0.88135593220338981"/>
  </r>
  <r>
    <x v="29"/>
    <x v="13"/>
    <x v="234"/>
    <x v="0"/>
    <x v="231"/>
    <x v="0"/>
    <n v="242100"/>
    <s v="Evening"/>
    <n v="9"/>
    <n v="12"/>
    <n v="0.75"/>
  </r>
  <r>
    <x v="29"/>
    <x v="13"/>
    <x v="234"/>
    <x v="0"/>
    <x v="231"/>
    <x v="1"/>
    <n v="586800"/>
    <s v="Evening"/>
    <n v="65"/>
    <n v="85"/>
    <n v="0.76470588235294112"/>
  </r>
  <r>
    <x v="29"/>
    <x v="13"/>
    <x v="400"/>
    <x v="4"/>
    <x v="104"/>
    <x v="1"/>
    <n v="20400"/>
    <s v="Evening"/>
    <n v="3"/>
    <n v="12"/>
    <n v="0.25"/>
  </r>
  <r>
    <x v="29"/>
    <x v="13"/>
    <x v="235"/>
    <x v="4"/>
    <x v="232"/>
    <x v="1"/>
    <n v="99000"/>
    <s v="Evening"/>
    <n v="9"/>
    <n v="12"/>
    <n v="0.75"/>
  </r>
  <r>
    <x v="29"/>
    <x v="13"/>
    <x v="236"/>
    <x v="2"/>
    <x v="233"/>
    <x v="1"/>
    <n v="26400"/>
    <s v="Evening"/>
    <n v="3"/>
    <n v="50"/>
    <n v="0.06"/>
  </r>
  <r>
    <x v="29"/>
    <x v="13"/>
    <x v="237"/>
    <x v="2"/>
    <x v="234"/>
    <x v="1"/>
    <n v="287600"/>
    <s v="Evening"/>
    <n v="23"/>
    <n v="50"/>
    <n v="0.46"/>
  </r>
  <r>
    <x v="29"/>
    <x v="13"/>
    <x v="238"/>
    <x v="4"/>
    <x v="235"/>
    <x v="1"/>
    <n v="22600"/>
    <s v="Evening"/>
    <n v="2"/>
    <n v="12"/>
    <n v="0.16666666666666671"/>
  </r>
  <r>
    <x v="29"/>
    <x v="13"/>
    <x v="239"/>
    <x v="4"/>
    <x v="236"/>
    <x v="1"/>
    <n v="42000"/>
    <s v="Evening"/>
    <n v="5"/>
    <n v="12"/>
    <n v="0.41666666666666669"/>
  </r>
  <r>
    <x v="29"/>
    <x v="13"/>
    <x v="401"/>
    <x v="2"/>
    <x v="391"/>
    <x v="1"/>
    <n v="139800"/>
    <s v="Evening"/>
    <n v="21"/>
    <n v="50"/>
    <n v="0.42"/>
  </r>
  <r>
    <x v="29"/>
    <x v="13"/>
    <x v="240"/>
    <x v="2"/>
    <x v="237"/>
    <x v="1"/>
    <n v="176400"/>
    <s v="Evening"/>
    <n v="25"/>
    <n v="50"/>
    <n v="0.5"/>
  </r>
  <r>
    <x v="29"/>
    <x v="13"/>
    <x v="241"/>
    <x v="2"/>
    <x v="238"/>
    <x v="1"/>
    <n v="203700"/>
    <s v="Evening"/>
    <n v="29"/>
    <n v="50"/>
    <n v="0.57999999999999996"/>
  </r>
  <r>
    <x v="29"/>
    <x v="13"/>
    <x v="242"/>
    <x v="2"/>
    <x v="239"/>
    <x v="1"/>
    <n v="648200"/>
    <s v="Evening"/>
    <n v="41"/>
    <n v="50"/>
    <n v="0.82"/>
  </r>
  <r>
    <x v="29"/>
    <x v="13"/>
    <x v="243"/>
    <x v="2"/>
    <x v="240"/>
    <x v="1"/>
    <n v="711200"/>
    <s v="Evening"/>
    <n v="40"/>
    <n v="50"/>
    <n v="0.8"/>
  </r>
  <r>
    <x v="29"/>
    <x v="13"/>
    <x v="350"/>
    <x v="0"/>
    <x v="344"/>
    <x v="0"/>
    <n v="22900"/>
    <s v="Evening"/>
    <n v="1"/>
    <n v="12"/>
    <n v="8.3333333333333329E-2"/>
  </r>
  <r>
    <x v="29"/>
    <x v="13"/>
    <x v="350"/>
    <x v="0"/>
    <x v="344"/>
    <x v="1"/>
    <n v="160400"/>
    <s v="Evening"/>
    <n v="21"/>
    <n v="85"/>
    <n v="0.2470588235294118"/>
  </r>
  <r>
    <x v="29"/>
    <x v="13"/>
    <x v="351"/>
    <x v="6"/>
    <x v="345"/>
    <x v="0"/>
    <n v="125600"/>
    <s v="Evening"/>
    <n v="8"/>
    <n v="12"/>
    <n v="0.66666666666666663"/>
  </r>
  <r>
    <x v="29"/>
    <x v="13"/>
    <x v="351"/>
    <x v="6"/>
    <x v="345"/>
    <x v="1"/>
    <n v="203300"/>
    <s v="Evening"/>
    <n v="39"/>
    <n v="118"/>
    <n v="0.33050847457627119"/>
  </r>
  <r>
    <x v="29"/>
    <x v="14"/>
    <x v="402"/>
    <x v="0"/>
    <x v="392"/>
    <x v="0"/>
    <n v="87300"/>
    <s v="Evening"/>
    <n v="9"/>
    <n v="12"/>
    <n v="0.75"/>
  </r>
  <r>
    <x v="29"/>
    <x v="14"/>
    <x v="402"/>
    <x v="0"/>
    <x v="392"/>
    <x v="1"/>
    <n v="215300"/>
    <s v="Evening"/>
    <n v="67"/>
    <n v="85"/>
    <n v="0.78823529411764703"/>
  </r>
  <r>
    <x v="29"/>
    <x v="14"/>
    <x v="352"/>
    <x v="3"/>
    <x v="346"/>
    <x v="0"/>
    <n v="1626400"/>
    <s v="Evening"/>
    <n v="8"/>
    <n v="30"/>
    <n v="0.26666666666666672"/>
  </r>
  <r>
    <x v="29"/>
    <x v="14"/>
    <x v="352"/>
    <x v="3"/>
    <x v="346"/>
    <x v="1"/>
    <n v="3891400"/>
    <s v="Evening"/>
    <n v="57"/>
    <n v="192"/>
    <n v="0.296875"/>
  </r>
  <r>
    <x v="29"/>
    <x v="14"/>
    <x v="244"/>
    <x v="0"/>
    <x v="241"/>
    <x v="0"/>
    <n v="259800"/>
    <s v="Evening"/>
    <n v="6"/>
    <n v="12"/>
    <n v="0.5"/>
  </r>
  <r>
    <x v="29"/>
    <x v="14"/>
    <x v="244"/>
    <x v="0"/>
    <x v="241"/>
    <x v="1"/>
    <n v="580500"/>
    <s v="Evening"/>
    <n v="40"/>
    <n v="85"/>
    <n v="0.47058823529411759"/>
  </r>
  <r>
    <x v="29"/>
    <x v="14"/>
    <x v="245"/>
    <x v="0"/>
    <x v="242"/>
    <x v="0"/>
    <n v="363000"/>
    <s v="Evening"/>
    <n v="11"/>
    <n v="12"/>
    <n v="0.91666666666666663"/>
  </r>
  <r>
    <x v="29"/>
    <x v="14"/>
    <x v="245"/>
    <x v="0"/>
    <x v="242"/>
    <x v="1"/>
    <n v="807400"/>
    <s v="Evening"/>
    <n v="73"/>
    <n v="85"/>
    <n v="0.85882352941176465"/>
  </r>
  <r>
    <x v="29"/>
    <x v="14"/>
    <x v="246"/>
    <x v="7"/>
    <x v="243"/>
    <x v="0"/>
    <n v="473000"/>
    <s v="Evening"/>
    <n v="22"/>
    <n v="28"/>
    <n v="0.7857142857142857"/>
  </r>
  <r>
    <x v="29"/>
    <x v="14"/>
    <x v="246"/>
    <x v="7"/>
    <x v="243"/>
    <x v="1"/>
    <n v="908400"/>
    <s v="Evening"/>
    <n v="125"/>
    <n v="142"/>
    <n v="0.88028169014084512"/>
  </r>
  <r>
    <x v="29"/>
    <x v="14"/>
    <x v="247"/>
    <x v="3"/>
    <x v="244"/>
    <x v="0"/>
    <n v="832800"/>
    <s v="Evening"/>
    <n v="24"/>
    <n v="30"/>
    <n v="0.8"/>
  </r>
  <r>
    <x v="29"/>
    <x v="14"/>
    <x v="247"/>
    <x v="3"/>
    <x v="244"/>
    <x v="1"/>
    <n v="1969200"/>
    <s v="Evening"/>
    <n v="169"/>
    <n v="192"/>
    <n v="0.88020833333333337"/>
  </r>
  <r>
    <x v="29"/>
    <x v="14"/>
    <x v="248"/>
    <x v="5"/>
    <x v="245"/>
    <x v="0"/>
    <n v="1136700"/>
    <s v="Evening"/>
    <n v="27"/>
    <n v="30"/>
    <n v="0.9"/>
  </r>
  <r>
    <x v="29"/>
    <x v="14"/>
    <x v="248"/>
    <x v="5"/>
    <x v="245"/>
    <x v="2"/>
    <n v="1003800"/>
    <s v="Evening"/>
    <n v="42"/>
    <n v="48"/>
    <n v="0.875"/>
  </r>
  <r>
    <x v="29"/>
    <x v="14"/>
    <x v="248"/>
    <x v="5"/>
    <x v="245"/>
    <x v="1"/>
    <n v="3598000"/>
    <s v="Evening"/>
    <n v="256"/>
    <n v="324"/>
    <n v="0.79012345679012341"/>
  </r>
  <r>
    <x v="29"/>
    <x v="14"/>
    <x v="403"/>
    <x v="7"/>
    <x v="68"/>
    <x v="0"/>
    <n v="244400"/>
    <s v="Evening"/>
    <n v="13"/>
    <n v="28"/>
    <n v="0.4642857142857143"/>
  </r>
  <r>
    <x v="29"/>
    <x v="14"/>
    <x v="403"/>
    <x v="7"/>
    <x v="68"/>
    <x v="1"/>
    <n v="374700"/>
    <s v="Evening"/>
    <n v="59"/>
    <n v="142"/>
    <n v="0.41549295774647887"/>
  </r>
  <r>
    <x v="29"/>
    <x v="14"/>
    <x v="249"/>
    <x v="2"/>
    <x v="246"/>
    <x v="1"/>
    <n v="881600"/>
    <s v="Evening"/>
    <n v="46"/>
    <n v="50"/>
    <n v="0.92"/>
  </r>
  <r>
    <x v="29"/>
    <x v="14"/>
    <x v="250"/>
    <x v="0"/>
    <x v="247"/>
    <x v="0"/>
    <n v="123600"/>
    <s v="Evening"/>
    <n v="12"/>
    <n v="12"/>
    <n v="1"/>
  </r>
  <r>
    <x v="29"/>
    <x v="14"/>
    <x v="250"/>
    <x v="0"/>
    <x v="247"/>
    <x v="1"/>
    <n v="291000"/>
    <s v="Evening"/>
    <n v="85"/>
    <n v="85"/>
    <n v="1"/>
  </r>
  <r>
    <x v="29"/>
    <x v="14"/>
    <x v="251"/>
    <x v="0"/>
    <x v="248"/>
    <x v="0"/>
    <n v="73000"/>
    <s v="Evening"/>
    <n v="2"/>
    <n v="12"/>
    <n v="0.16666666666666671"/>
  </r>
  <r>
    <x v="29"/>
    <x v="14"/>
    <x v="251"/>
    <x v="0"/>
    <x v="248"/>
    <x v="1"/>
    <n v="197600"/>
    <s v="Evening"/>
    <n v="16"/>
    <n v="85"/>
    <n v="0.18823529411764711"/>
  </r>
  <r>
    <x v="29"/>
    <x v="14"/>
    <x v="252"/>
    <x v="3"/>
    <x v="249"/>
    <x v="0"/>
    <n v="858900"/>
    <s v="Evening"/>
    <n v="21"/>
    <n v="30"/>
    <n v="0.7"/>
  </r>
  <r>
    <x v="29"/>
    <x v="14"/>
    <x v="252"/>
    <x v="3"/>
    <x v="249"/>
    <x v="1"/>
    <n v="1992600"/>
    <s v="Evening"/>
    <n v="146"/>
    <n v="192"/>
    <n v="0.76041666666666663"/>
  </r>
  <r>
    <x v="29"/>
    <x v="14"/>
    <x v="253"/>
    <x v="1"/>
    <x v="250"/>
    <x v="0"/>
    <n v="2391600"/>
    <s v="Evening"/>
    <n v="12"/>
    <n v="20"/>
    <n v="0.6"/>
  </r>
  <r>
    <x v="29"/>
    <x v="14"/>
    <x v="253"/>
    <x v="1"/>
    <x v="250"/>
    <x v="1"/>
    <n v="3061100"/>
    <s v="Evening"/>
    <n v="46"/>
    <n v="96"/>
    <n v="0.47916666666666669"/>
  </r>
  <r>
    <x v="29"/>
    <x v="14"/>
    <x v="254"/>
    <x v="6"/>
    <x v="251"/>
    <x v="0"/>
    <n v="62800"/>
    <s v="Evening"/>
    <n v="4"/>
    <n v="12"/>
    <n v="0.33333333333333331"/>
  </r>
  <r>
    <x v="29"/>
    <x v="14"/>
    <x v="254"/>
    <x v="6"/>
    <x v="251"/>
    <x v="1"/>
    <n v="189200"/>
    <s v="Evening"/>
    <n v="36"/>
    <n v="118"/>
    <n v="0.30508474576271188"/>
  </r>
  <r>
    <x v="29"/>
    <x v="15"/>
    <x v="255"/>
    <x v="5"/>
    <x v="252"/>
    <x v="0"/>
    <n v="968300"/>
    <s v="Evening"/>
    <n v="23"/>
    <n v="30"/>
    <n v="0.76666666666666672"/>
  </r>
  <r>
    <x v="29"/>
    <x v="15"/>
    <x v="255"/>
    <x v="5"/>
    <x v="252"/>
    <x v="2"/>
    <n v="812600"/>
    <s v="Evening"/>
    <n v="34"/>
    <n v="48"/>
    <n v="0.70833333333333337"/>
  </r>
  <r>
    <x v="29"/>
    <x v="15"/>
    <x v="255"/>
    <x v="5"/>
    <x v="252"/>
    <x v="1"/>
    <n v="3483200"/>
    <s v="Evening"/>
    <n v="248"/>
    <n v="324"/>
    <n v="0.76543209876543206"/>
  </r>
  <r>
    <x v="29"/>
    <x v="15"/>
    <x v="256"/>
    <x v="2"/>
    <x v="253"/>
    <x v="1"/>
    <n v="325000"/>
    <s v="Evening"/>
    <n v="34"/>
    <n v="50"/>
    <n v="0.68"/>
  </r>
  <r>
    <x v="29"/>
    <x v="15"/>
    <x v="257"/>
    <x v="2"/>
    <x v="254"/>
    <x v="1"/>
    <n v="189800"/>
    <s v="Evening"/>
    <n v="13"/>
    <n v="50"/>
    <n v="0.26"/>
  </r>
  <r>
    <x v="29"/>
    <x v="15"/>
    <x v="258"/>
    <x v="2"/>
    <x v="255"/>
    <x v="1"/>
    <n v="302600"/>
    <s v="Evening"/>
    <n v="24"/>
    <n v="50"/>
    <n v="0.48"/>
  </r>
  <r>
    <x v="29"/>
    <x v="15"/>
    <x v="259"/>
    <x v="0"/>
    <x v="256"/>
    <x v="0"/>
    <n v="107500"/>
    <s v="Evening"/>
    <n v="5"/>
    <n v="12"/>
    <n v="0.41666666666666669"/>
  </r>
  <r>
    <x v="29"/>
    <x v="15"/>
    <x v="259"/>
    <x v="0"/>
    <x v="256"/>
    <x v="1"/>
    <n v="283600"/>
    <s v="Evening"/>
    <n v="39"/>
    <n v="85"/>
    <n v="0.45882352941176469"/>
  </r>
  <r>
    <x v="29"/>
    <x v="15"/>
    <x v="261"/>
    <x v="2"/>
    <x v="258"/>
    <x v="1"/>
    <n v="105000"/>
    <s v="Evening"/>
    <n v="10"/>
    <n v="50"/>
    <n v="0.2"/>
  </r>
  <r>
    <x v="29"/>
    <x v="15"/>
    <x v="262"/>
    <x v="0"/>
    <x v="259"/>
    <x v="0"/>
    <n v="494400"/>
    <s v="Evening"/>
    <n v="12"/>
    <n v="12"/>
    <n v="1"/>
  </r>
  <r>
    <x v="29"/>
    <x v="15"/>
    <x v="262"/>
    <x v="0"/>
    <x v="259"/>
    <x v="1"/>
    <n v="1157800"/>
    <s v="Evening"/>
    <n v="84"/>
    <n v="85"/>
    <n v="0.9882352941176471"/>
  </r>
  <r>
    <x v="29"/>
    <x v="15"/>
    <x v="263"/>
    <x v="6"/>
    <x v="260"/>
    <x v="0"/>
    <n v="350100"/>
    <s v="Evening"/>
    <n v="9"/>
    <n v="12"/>
    <n v="0.75"/>
  </r>
  <r>
    <x v="29"/>
    <x v="15"/>
    <x v="263"/>
    <x v="6"/>
    <x v="260"/>
    <x v="1"/>
    <n v="1280500"/>
    <s v="Evening"/>
    <n v="98"/>
    <n v="118"/>
    <n v="0.83050847457627119"/>
  </r>
  <r>
    <x v="29"/>
    <x v="15"/>
    <x v="264"/>
    <x v="7"/>
    <x v="261"/>
    <x v="0"/>
    <n v="385000"/>
    <s v="Evening"/>
    <n v="14"/>
    <n v="28"/>
    <n v="0.5"/>
  </r>
  <r>
    <x v="29"/>
    <x v="15"/>
    <x v="264"/>
    <x v="7"/>
    <x v="261"/>
    <x v="1"/>
    <n v="558300"/>
    <s v="Evening"/>
    <n v="60"/>
    <n v="142"/>
    <n v="0.42253521126760563"/>
  </r>
  <r>
    <x v="29"/>
    <x v="15"/>
    <x v="448"/>
    <x v="7"/>
    <x v="178"/>
    <x v="0"/>
    <n v="385000"/>
    <s v="Evening"/>
    <n v="14"/>
    <n v="28"/>
    <n v="0.5"/>
  </r>
  <r>
    <x v="29"/>
    <x v="15"/>
    <x v="448"/>
    <x v="7"/>
    <x v="178"/>
    <x v="1"/>
    <n v="333000"/>
    <s v="Evening"/>
    <n v="36"/>
    <n v="142"/>
    <n v="0.25352112676056338"/>
  </r>
  <r>
    <x v="29"/>
    <x v="15"/>
    <x v="265"/>
    <x v="3"/>
    <x v="262"/>
    <x v="0"/>
    <n v="832800"/>
    <s v="Evening"/>
    <n v="24"/>
    <n v="30"/>
    <n v="0.8"/>
  </r>
  <r>
    <x v="29"/>
    <x v="15"/>
    <x v="265"/>
    <x v="3"/>
    <x v="262"/>
    <x v="1"/>
    <n v="1688600"/>
    <s v="Evening"/>
    <n v="145"/>
    <n v="192"/>
    <n v="0.75520833333333337"/>
  </r>
  <r>
    <x v="29"/>
    <x v="15"/>
    <x v="266"/>
    <x v="6"/>
    <x v="263"/>
    <x v="0"/>
    <n v="402600"/>
    <s v="Evening"/>
    <n v="11"/>
    <n v="12"/>
    <n v="0.91666666666666663"/>
  </r>
  <r>
    <x v="29"/>
    <x v="15"/>
    <x v="266"/>
    <x v="6"/>
    <x v="263"/>
    <x v="1"/>
    <n v="1385800"/>
    <s v="Evening"/>
    <n v="113"/>
    <n v="118"/>
    <n v="0.9576271186440678"/>
  </r>
  <r>
    <x v="29"/>
    <x v="15"/>
    <x v="267"/>
    <x v="2"/>
    <x v="264"/>
    <x v="1"/>
    <n v="96700"/>
    <s v="Evening"/>
    <n v="31"/>
    <n v="50"/>
    <n v="0.62"/>
  </r>
  <r>
    <x v="29"/>
    <x v="15"/>
    <x v="268"/>
    <x v="5"/>
    <x v="265"/>
    <x v="0"/>
    <n v="805000"/>
    <s v="Evening"/>
    <n v="23"/>
    <n v="30"/>
    <n v="0.76666666666666672"/>
  </r>
  <r>
    <x v="29"/>
    <x v="15"/>
    <x v="268"/>
    <x v="5"/>
    <x v="265"/>
    <x v="2"/>
    <n v="577100"/>
    <s v="Evening"/>
    <n v="29"/>
    <n v="48"/>
    <n v="0.60416666666666663"/>
  </r>
  <r>
    <x v="29"/>
    <x v="15"/>
    <x v="268"/>
    <x v="5"/>
    <x v="265"/>
    <x v="1"/>
    <n v="2538200"/>
    <s v="Evening"/>
    <n v="216"/>
    <n v="324"/>
    <n v="0.66666666666666663"/>
  </r>
  <r>
    <x v="29"/>
    <x v="15"/>
    <x v="270"/>
    <x v="7"/>
    <x v="75"/>
    <x v="0"/>
    <n v="342000"/>
    <s v="Evening"/>
    <n v="19"/>
    <n v="28"/>
    <n v="0.6785714285714286"/>
  </r>
  <r>
    <x v="29"/>
    <x v="15"/>
    <x v="270"/>
    <x v="7"/>
    <x v="75"/>
    <x v="1"/>
    <n v="616800"/>
    <s v="Evening"/>
    <n v="102"/>
    <n v="142"/>
    <n v="0.71830985915492962"/>
  </r>
  <r>
    <x v="29"/>
    <x v="15"/>
    <x v="271"/>
    <x v="0"/>
    <x v="267"/>
    <x v="0"/>
    <n v="231000"/>
    <s v="Evening"/>
    <n v="7"/>
    <n v="12"/>
    <n v="0.58333333333333337"/>
  </r>
  <r>
    <x v="29"/>
    <x v="15"/>
    <x v="271"/>
    <x v="0"/>
    <x v="267"/>
    <x v="1"/>
    <n v="619300"/>
    <s v="Evening"/>
    <n v="56"/>
    <n v="85"/>
    <n v="0.6588235294117647"/>
  </r>
  <r>
    <x v="29"/>
    <x v="15"/>
    <x v="272"/>
    <x v="4"/>
    <x v="268"/>
    <x v="1"/>
    <n v="52200"/>
    <s v="Evening"/>
    <n v="9"/>
    <n v="12"/>
    <n v="0.75"/>
  </r>
  <r>
    <x v="29"/>
    <x v="15"/>
    <x v="273"/>
    <x v="0"/>
    <x v="269"/>
    <x v="0"/>
    <n v="242400"/>
    <s v="Evening"/>
    <n v="12"/>
    <n v="12"/>
    <n v="1"/>
  </r>
  <r>
    <x v="29"/>
    <x v="15"/>
    <x v="273"/>
    <x v="0"/>
    <x v="269"/>
    <x v="1"/>
    <n v="566300"/>
    <s v="Evening"/>
    <n v="84"/>
    <n v="85"/>
    <n v="0.9882352941176471"/>
  </r>
  <r>
    <x v="29"/>
    <x v="16"/>
    <x v="274"/>
    <x v="2"/>
    <x v="270"/>
    <x v="1"/>
    <n v="119800"/>
    <s v="Evening"/>
    <n v="22"/>
    <n v="50"/>
    <n v="0.44"/>
  </r>
  <r>
    <x v="29"/>
    <x v="16"/>
    <x v="418"/>
    <x v="0"/>
    <x v="404"/>
    <x v="0"/>
    <n v="172000"/>
    <s v="Evening"/>
    <n v="8"/>
    <n v="12"/>
    <n v="0.66666666666666663"/>
  </r>
  <r>
    <x v="29"/>
    <x v="16"/>
    <x v="418"/>
    <x v="0"/>
    <x v="404"/>
    <x v="1"/>
    <n v="398100"/>
    <s v="Evening"/>
    <n v="55"/>
    <n v="85"/>
    <n v="0.6470588235294118"/>
  </r>
  <r>
    <x v="29"/>
    <x v="16"/>
    <x v="275"/>
    <x v="0"/>
    <x v="271"/>
    <x v="0"/>
    <n v="144900"/>
    <s v="Evening"/>
    <n v="9"/>
    <n v="12"/>
    <n v="0.75"/>
  </r>
  <r>
    <x v="29"/>
    <x v="16"/>
    <x v="275"/>
    <x v="0"/>
    <x v="271"/>
    <x v="1"/>
    <n v="325000"/>
    <s v="Evening"/>
    <n v="60"/>
    <n v="85"/>
    <n v="0.70588235294117652"/>
  </r>
  <r>
    <x v="29"/>
    <x v="16"/>
    <x v="276"/>
    <x v="0"/>
    <x v="64"/>
    <x v="0"/>
    <n v="33300"/>
    <s v="Evening"/>
    <n v="3"/>
    <n v="12"/>
    <n v="0.25"/>
  </r>
  <r>
    <x v="29"/>
    <x v="16"/>
    <x v="276"/>
    <x v="0"/>
    <x v="64"/>
    <x v="1"/>
    <n v="93700"/>
    <s v="Evening"/>
    <n v="25"/>
    <n v="85"/>
    <n v="0.29411764705882348"/>
  </r>
  <r>
    <x v="29"/>
    <x v="16"/>
    <x v="419"/>
    <x v="0"/>
    <x v="200"/>
    <x v="0"/>
    <n v="44400"/>
    <s v="Evening"/>
    <n v="4"/>
    <n v="12"/>
    <n v="0.33333333333333331"/>
  </r>
  <r>
    <x v="29"/>
    <x v="16"/>
    <x v="419"/>
    <x v="0"/>
    <x v="200"/>
    <x v="1"/>
    <n v="175100"/>
    <s v="Evening"/>
    <n v="47"/>
    <n v="85"/>
    <n v="0.55294117647058827"/>
  </r>
  <r>
    <x v="29"/>
    <x v="16"/>
    <x v="376"/>
    <x v="0"/>
    <x v="369"/>
    <x v="0"/>
    <n v="107100"/>
    <s v="Evening"/>
    <n v="9"/>
    <n v="12"/>
    <n v="0.75"/>
  </r>
  <r>
    <x v="29"/>
    <x v="16"/>
    <x v="376"/>
    <x v="0"/>
    <x v="369"/>
    <x v="1"/>
    <n v="249600"/>
    <s v="Evening"/>
    <n v="62"/>
    <n v="85"/>
    <n v="0.72941176470588232"/>
  </r>
  <r>
    <x v="29"/>
    <x v="16"/>
    <x v="277"/>
    <x v="3"/>
    <x v="272"/>
    <x v="0"/>
    <n v="1544800"/>
    <s v="Evening"/>
    <n v="8"/>
    <n v="30"/>
    <n v="0.26666666666666672"/>
  </r>
  <r>
    <x v="29"/>
    <x v="16"/>
    <x v="277"/>
    <x v="3"/>
    <x v="272"/>
    <x v="1"/>
    <n v="2196000"/>
    <s v="Evening"/>
    <n v="34"/>
    <n v="192"/>
    <n v="0.17708333333333329"/>
  </r>
  <r>
    <x v="29"/>
    <x v="16"/>
    <x v="420"/>
    <x v="2"/>
    <x v="405"/>
    <x v="1"/>
    <n v="60000"/>
    <s v="Evening"/>
    <n v="8"/>
    <n v="50"/>
    <n v="0.16"/>
  </r>
  <r>
    <x v="29"/>
    <x v="16"/>
    <x v="278"/>
    <x v="2"/>
    <x v="273"/>
    <x v="1"/>
    <n v="144100"/>
    <s v="Evening"/>
    <n v="19"/>
    <n v="50"/>
    <n v="0.38"/>
  </r>
  <r>
    <x v="29"/>
    <x v="16"/>
    <x v="279"/>
    <x v="3"/>
    <x v="274"/>
    <x v="0"/>
    <n v="3351600"/>
    <s v="Evening"/>
    <n v="18"/>
    <n v="30"/>
    <n v="0.6"/>
  </r>
  <r>
    <x v="29"/>
    <x v="16"/>
    <x v="279"/>
    <x v="3"/>
    <x v="274"/>
    <x v="1"/>
    <n v="7346400"/>
    <s v="Evening"/>
    <n v="118"/>
    <n v="192"/>
    <n v="0.61458333333333337"/>
  </r>
  <r>
    <x v="29"/>
    <x v="16"/>
    <x v="280"/>
    <x v="0"/>
    <x v="275"/>
    <x v="0"/>
    <n v="161400"/>
    <s v="Evening"/>
    <n v="6"/>
    <n v="12"/>
    <n v="0.5"/>
  </r>
  <r>
    <x v="29"/>
    <x v="16"/>
    <x v="280"/>
    <x v="0"/>
    <x v="275"/>
    <x v="1"/>
    <n v="515700"/>
    <s v="Evening"/>
    <n v="57"/>
    <n v="85"/>
    <n v="0.6705882352941176"/>
  </r>
  <r>
    <x v="29"/>
    <x v="16"/>
    <x v="281"/>
    <x v="7"/>
    <x v="45"/>
    <x v="0"/>
    <n v="380000"/>
    <s v="Evening"/>
    <n v="19"/>
    <n v="28"/>
    <n v="0.6785714285714286"/>
  </r>
  <r>
    <x v="29"/>
    <x v="16"/>
    <x v="281"/>
    <x v="7"/>
    <x v="45"/>
    <x v="1"/>
    <n v="592000"/>
    <s v="Evening"/>
    <n v="88"/>
    <n v="142"/>
    <n v="0.61971830985915488"/>
  </r>
  <r>
    <x v="29"/>
    <x v="16"/>
    <x v="282"/>
    <x v="2"/>
    <x v="276"/>
    <x v="1"/>
    <n v="82400"/>
    <s v="Evening"/>
    <n v="20"/>
    <n v="50"/>
    <n v="0.4"/>
  </r>
  <r>
    <x v="29"/>
    <x v="16"/>
    <x v="283"/>
    <x v="2"/>
    <x v="277"/>
    <x v="1"/>
    <n v="106600"/>
    <s v="Evening"/>
    <n v="26"/>
    <n v="50"/>
    <n v="0.52"/>
  </r>
  <r>
    <x v="29"/>
    <x v="16"/>
    <x v="284"/>
    <x v="0"/>
    <x v="278"/>
    <x v="0"/>
    <n v="212800"/>
    <s v="Evening"/>
    <n v="8"/>
    <n v="12"/>
    <n v="0.66666666666666663"/>
  </r>
  <r>
    <x v="29"/>
    <x v="16"/>
    <x v="284"/>
    <x v="0"/>
    <x v="278"/>
    <x v="1"/>
    <n v="404100"/>
    <s v="Evening"/>
    <n v="45"/>
    <n v="85"/>
    <n v="0.52941176470588236"/>
  </r>
  <r>
    <x v="29"/>
    <x v="16"/>
    <x v="404"/>
    <x v="0"/>
    <x v="393"/>
    <x v="0"/>
    <n v="277200"/>
    <s v="Evening"/>
    <n v="12"/>
    <n v="12"/>
    <n v="1"/>
  </r>
  <r>
    <x v="29"/>
    <x v="16"/>
    <x v="404"/>
    <x v="0"/>
    <x v="393"/>
    <x v="1"/>
    <n v="620000"/>
    <s v="Evening"/>
    <n v="80"/>
    <n v="85"/>
    <n v="0.94117647058823528"/>
  </r>
  <r>
    <x v="29"/>
    <x v="17"/>
    <x v="285"/>
    <x v="1"/>
    <x v="279"/>
    <x v="0"/>
    <n v="2197800"/>
    <s v="Night"/>
    <n v="11"/>
    <n v="20"/>
    <n v="0.55000000000000004"/>
  </r>
  <r>
    <x v="29"/>
    <x v="17"/>
    <x v="285"/>
    <x v="1"/>
    <x v="279"/>
    <x v="1"/>
    <n v="2337600"/>
    <s v="Night"/>
    <n v="35"/>
    <n v="96"/>
    <n v="0.36458333333333331"/>
  </r>
  <r>
    <x v="29"/>
    <x v="17"/>
    <x v="286"/>
    <x v="3"/>
    <x v="280"/>
    <x v="0"/>
    <n v="5350500"/>
    <s v="Night"/>
    <n v="29"/>
    <n v="30"/>
    <n v="0.96666666666666667"/>
  </r>
  <r>
    <x v="29"/>
    <x v="17"/>
    <x v="286"/>
    <x v="3"/>
    <x v="280"/>
    <x v="1"/>
    <n v="11113400"/>
    <s v="Night"/>
    <n v="180"/>
    <n v="192"/>
    <n v="0.9375"/>
  </r>
  <r>
    <x v="29"/>
    <x v="17"/>
    <x v="287"/>
    <x v="1"/>
    <x v="281"/>
    <x v="0"/>
    <n v="290600"/>
    <s v="Night"/>
    <n v="2"/>
    <n v="20"/>
    <n v="0.1"/>
  </r>
  <r>
    <x v="29"/>
    <x v="17"/>
    <x v="287"/>
    <x v="1"/>
    <x v="281"/>
    <x v="1"/>
    <n v="338800"/>
    <s v="Night"/>
    <n v="7"/>
    <n v="96"/>
    <n v="7.2916666666666671E-2"/>
  </r>
  <r>
    <x v="29"/>
    <x v="17"/>
    <x v="353"/>
    <x v="1"/>
    <x v="347"/>
    <x v="0"/>
    <n v="1654400"/>
    <s v="Night"/>
    <n v="11"/>
    <n v="20"/>
    <n v="0.55000000000000004"/>
  </r>
  <r>
    <x v="29"/>
    <x v="17"/>
    <x v="353"/>
    <x v="1"/>
    <x v="347"/>
    <x v="1"/>
    <n v="2370000"/>
    <s v="Night"/>
    <n v="47"/>
    <n v="96"/>
    <n v="0.48958333333333331"/>
  </r>
  <r>
    <x v="30"/>
    <x v="0"/>
    <x v="0"/>
    <x v="0"/>
    <x v="0"/>
    <x v="0"/>
    <n v="166500"/>
    <s v="EarlyMorning"/>
    <n v="9"/>
    <n v="12"/>
    <n v="0.75"/>
  </r>
  <r>
    <x v="30"/>
    <x v="0"/>
    <x v="0"/>
    <x v="0"/>
    <x v="0"/>
    <x v="1"/>
    <n v="448800"/>
    <s v="EarlyMorning"/>
    <n v="72"/>
    <n v="85"/>
    <n v="0.84705882352941175"/>
  </r>
  <r>
    <x v="30"/>
    <x v="1"/>
    <x v="1"/>
    <x v="1"/>
    <x v="1"/>
    <x v="0"/>
    <n v="726500"/>
    <s v="EarlyMorning"/>
    <n v="5"/>
    <n v="20"/>
    <n v="0.25"/>
  </r>
  <r>
    <x v="30"/>
    <x v="1"/>
    <x v="1"/>
    <x v="1"/>
    <x v="1"/>
    <x v="1"/>
    <n v="677600"/>
    <s v="EarlyMorning"/>
    <n v="14"/>
    <n v="96"/>
    <n v="0.14583333333333329"/>
  </r>
  <r>
    <x v="30"/>
    <x v="1"/>
    <x v="2"/>
    <x v="2"/>
    <x v="2"/>
    <x v="1"/>
    <n v="114000"/>
    <s v="EarlyMorning"/>
    <n v="5"/>
    <n v="50"/>
    <n v="0.1"/>
  </r>
  <r>
    <x v="30"/>
    <x v="18"/>
    <x v="289"/>
    <x v="7"/>
    <x v="283"/>
    <x v="0"/>
    <n v="3588300"/>
    <s v="Morning"/>
    <n v="27"/>
    <n v="28"/>
    <n v="0.9642857142857143"/>
  </r>
  <r>
    <x v="30"/>
    <x v="18"/>
    <x v="289"/>
    <x v="7"/>
    <x v="283"/>
    <x v="1"/>
    <n v="5989000"/>
    <s v="Morning"/>
    <n v="134"/>
    <n v="142"/>
    <n v="0.94366197183098588"/>
  </r>
  <r>
    <x v="30"/>
    <x v="18"/>
    <x v="354"/>
    <x v="1"/>
    <x v="348"/>
    <x v="0"/>
    <n v="2105600"/>
    <s v="Morning"/>
    <n v="14"/>
    <n v="20"/>
    <n v="0.7"/>
  </r>
  <r>
    <x v="30"/>
    <x v="18"/>
    <x v="354"/>
    <x v="1"/>
    <x v="348"/>
    <x v="1"/>
    <n v="3777900"/>
    <s v="Morning"/>
    <n v="75"/>
    <n v="96"/>
    <n v="0.78125"/>
  </r>
  <r>
    <x v="30"/>
    <x v="2"/>
    <x v="3"/>
    <x v="1"/>
    <x v="3"/>
    <x v="0"/>
    <n v="1495000"/>
    <s v="Morning"/>
    <n v="13"/>
    <n v="20"/>
    <n v="0.65"/>
  </r>
  <r>
    <x v="30"/>
    <x v="2"/>
    <x v="3"/>
    <x v="1"/>
    <x v="3"/>
    <x v="1"/>
    <n v="1773500"/>
    <s v="Morning"/>
    <n v="46"/>
    <n v="96"/>
    <n v="0.47916666666666669"/>
  </r>
  <r>
    <x v="30"/>
    <x v="2"/>
    <x v="4"/>
    <x v="3"/>
    <x v="4"/>
    <x v="0"/>
    <n v="3351600"/>
    <s v="Morning"/>
    <n v="18"/>
    <n v="30"/>
    <n v="0.6"/>
  </r>
  <r>
    <x v="30"/>
    <x v="2"/>
    <x v="4"/>
    <x v="3"/>
    <x v="4"/>
    <x v="1"/>
    <n v="6980000"/>
    <s v="Morning"/>
    <n v="112"/>
    <n v="192"/>
    <n v="0.58333333333333337"/>
  </r>
  <r>
    <x v="30"/>
    <x v="2"/>
    <x v="5"/>
    <x v="2"/>
    <x v="5"/>
    <x v="1"/>
    <n v="198900"/>
    <s v="Morning"/>
    <n v="10"/>
    <n v="50"/>
    <n v="0.2"/>
  </r>
  <r>
    <x v="30"/>
    <x v="2"/>
    <x v="355"/>
    <x v="2"/>
    <x v="349"/>
    <x v="1"/>
    <n v="816400"/>
    <s v="Morning"/>
    <n v="34"/>
    <n v="50"/>
    <n v="0.68"/>
  </r>
  <r>
    <x v="30"/>
    <x v="3"/>
    <x v="6"/>
    <x v="4"/>
    <x v="6"/>
    <x v="1"/>
    <n v="43500"/>
    <s v="Morning"/>
    <n v="5"/>
    <n v="12"/>
    <n v="0.41666666666666669"/>
  </r>
  <r>
    <x v="30"/>
    <x v="3"/>
    <x v="466"/>
    <x v="4"/>
    <x v="447"/>
    <x v="1"/>
    <n v="22400"/>
    <s v="Morning"/>
    <n v="2"/>
    <n v="12"/>
    <n v="0.16666666666666671"/>
  </r>
  <r>
    <x v="30"/>
    <x v="3"/>
    <x v="290"/>
    <x v="0"/>
    <x v="284"/>
    <x v="0"/>
    <n v="90000"/>
    <s v="Morning"/>
    <n v="5"/>
    <n v="12"/>
    <n v="0.41666666666666669"/>
  </r>
  <r>
    <x v="30"/>
    <x v="3"/>
    <x v="290"/>
    <x v="0"/>
    <x v="284"/>
    <x v="1"/>
    <n v="216600"/>
    <s v="Morning"/>
    <n v="36"/>
    <n v="85"/>
    <n v="0.42352941176470588"/>
  </r>
  <r>
    <x v="30"/>
    <x v="3"/>
    <x v="7"/>
    <x v="0"/>
    <x v="7"/>
    <x v="0"/>
    <n v="629200"/>
    <s v="Morning"/>
    <n v="11"/>
    <n v="12"/>
    <n v="0.91666666666666663"/>
  </r>
  <r>
    <x v="30"/>
    <x v="3"/>
    <x v="7"/>
    <x v="0"/>
    <x v="7"/>
    <x v="1"/>
    <n v="1512700"/>
    <s v="Morning"/>
    <n v="79"/>
    <n v="85"/>
    <n v="0.92941176470588238"/>
  </r>
  <r>
    <x v="30"/>
    <x v="3"/>
    <x v="291"/>
    <x v="4"/>
    <x v="285"/>
    <x v="1"/>
    <n v="52200"/>
    <s v="Morning"/>
    <n v="9"/>
    <n v="12"/>
    <n v="0.75"/>
  </r>
  <r>
    <x v="30"/>
    <x v="3"/>
    <x v="8"/>
    <x v="0"/>
    <x v="8"/>
    <x v="0"/>
    <n v="347600"/>
    <s v="Morning"/>
    <n v="4"/>
    <n v="12"/>
    <n v="0.33333333333333331"/>
  </r>
  <r>
    <x v="30"/>
    <x v="3"/>
    <x v="8"/>
    <x v="0"/>
    <x v="8"/>
    <x v="1"/>
    <n v="872900"/>
    <s v="Morning"/>
    <n v="30"/>
    <n v="85"/>
    <n v="0.35294117647058831"/>
  </r>
  <r>
    <x v="30"/>
    <x v="3"/>
    <x v="9"/>
    <x v="2"/>
    <x v="9"/>
    <x v="1"/>
    <n v="161800"/>
    <s v="Morning"/>
    <n v="7"/>
    <n v="50"/>
    <n v="0.14000000000000001"/>
  </r>
  <r>
    <x v="30"/>
    <x v="4"/>
    <x v="10"/>
    <x v="0"/>
    <x v="10"/>
    <x v="0"/>
    <n v="88200"/>
    <s v="Morning"/>
    <n v="9"/>
    <n v="12"/>
    <n v="0.75"/>
  </r>
  <r>
    <x v="30"/>
    <x v="4"/>
    <x v="10"/>
    <x v="0"/>
    <x v="10"/>
    <x v="1"/>
    <n v="231900"/>
    <s v="Morning"/>
    <n v="70"/>
    <n v="85"/>
    <n v="0.82352941176470584"/>
  </r>
  <r>
    <x v="30"/>
    <x v="4"/>
    <x v="292"/>
    <x v="4"/>
    <x v="286"/>
    <x v="1"/>
    <n v="39200"/>
    <s v="Morning"/>
    <n v="8"/>
    <n v="12"/>
    <n v="0.66666666666666663"/>
  </r>
  <r>
    <x v="30"/>
    <x v="4"/>
    <x v="12"/>
    <x v="4"/>
    <x v="12"/>
    <x v="1"/>
    <n v="56700"/>
    <s v="Morning"/>
    <n v="9"/>
    <n v="12"/>
    <n v="0.75"/>
  </r>
  <r>
    <x v="30"/>
    <x v="4"/>
    <x v="13"/>
    <x v="0"/>
    <x v="13"/>
    <x v="0"/>
    <n v="514800"/>
    <s v="Morning"/>
    <n v="9"/>
    <n v="12"/>
    <n v="0.75"/>
  </r>
  <r>
    <x v="30"/>
    <x v="4"/>
    <x v="13"/>
    <x v="0"/>
    <x v="13"/>
    <x v="1"/>
    <n v="1193700"/>
    <s v="Morning"/>
    <n v="62"/>
    <n v="85"/>
    <n v="0.72941176470588232"/>
  </r>
  <r>
    <x v="30"/>
    <x v="4"/>
    <x v="293"/>
    <x v="2"/>
    <x v="287"/>
    <x v="1"/>
    <n v="621800"/>
    <s v="Morning"/>
    <n v="24"/>
    <n v="50"/>
    <n v="0.48"/>
  </r>
  <r>
    <x v="30"/>
    <x v="4"/>
    <x v="356"/>
    <x v="6"/>
    <x v="350"/>
    <x v="0"/>
    <n v="106800"/>
    <s v="Morning"/>
    <n v="1"/>
    <n v="12"/>
    <n v="8.3333333333333329E-2"/>
  </r>
  <r>
    <x v="30"/>
    <x v="4"/>
    <x v="356"/>
    <x v="6"/>
    <x v="350"/>
    <x v="1"/>
    <n v="284800"/>
    <s v="Morning"/>
    <n v="8"/>
    <n v="118"/>
    <n v="6.7796610169491525E-2"/>
  </r>
  <r>
    <x v="30"/>
    <x v="4"/>
    <x v="456"/>
    <x v="4"/>
    <x v="438"/>
    <x v="1"/>
    <n v="17600"/>
    <s v="Morning"/>
    <n v="4"/>
    <n v="12"/>
    <n v="0.33333333333333331"/>
  </r>
  <r>
    <x v="30"/>
    <x v="4"/>
    <x v="14"/>
    <x v="2"/>
    <x v="14"/>
    <x v="1"/>
    <n v="907800"/>
    <s v="Morning"/>
    <n v="39"/>
    <n v="50"/>
    <n v="0.78"/>
  </r>
  <r>
    <x v="30"/>
    <x v="4"/>
    <x v="294"/>
    <x v="2"/>
    <x v="288"/>
    <x v="1"/>
    <n v="118200"/>
    <s v="Morning"/>
    <n v="6"/>
    <n v="50"/>
    <n v="0.12"/>
  </r>
  <r>
    <x v="30"/>
    <x v="4"/>
    <x v="451"/>
    <x v="4"/>
    <x v="434"/>
    <x v="1"/>
    <n v="23600"/>
    <s v="Morning"/>
    <n v="4"/>
    <n v="12"/>
    <n v="0.33333333333333331"/>
  </r>
  <r>
    <x v="30"/>
    <x v="4"/>
    <x v="357"/>
    <x v="0"/>
    <x v="351"/>
    <x v="0"/>
    <n v="716800"/>
    <s v="Morning"/>
    <n v="8"/>
    <n v="12"/>
    <n v="0.66666666666666663"/>
  </r>
  <r>
    <x v="30"/>
    <x v="4"/>
    <x v="357"/>
    <x v="0"/>
    <x v="351"/>
    <x v="1"/>
    <n v="1826800"/>
    <s v="Morning"/>
    <n v="61"/>
    <n v="85"/>
    <n v="0.71764705882352942"/>
  </r>
  <r>
    <x v="30"/>
    <x v="4"/>
    <x v="295"/>
    <x v="0"/>
    <x v="289"/>
    <x v="0"/>
    <n v="389600"/>
    <s v="Morning"/>
    <n v="8"/>
    <n v="12"/>
    <n v="0.66666666666666663"/>
  </r>
  <r>
    <x v="30"/>
    <x v="4"/>
    <x v="295"/>
    <x v="0"/>
    <x v="289"/>
    <x v="1"/>
    <n v="1239700"/>
    <s v="Morning"/>
    <n v="76"/>
    <n v="85"/>
    <n v="0.89411764705882357"/>
  </r>
  <r>
    <x v="30"/>
    <x v="4"/>
    <x v="358"/>
    <x v="0"/>
    <x v="352"/>
    <x v="0"/>
    <n v="419000"/>
    <s v="Morning"/>
    <n v="5"/>
    <n v="12"/>
    <n v="0.41666666666666669"/>
  </r>
  <r>
    <x v="30"/>
    <x v="4"/>
    <x v="358"/>
    <x v="0"/>
    <x v="352"/>
    <x v="1"/>
    <n v="789600"/>
    <s v="Morning"/>
    <n v="28"/>
    <n v="85"/>
    <n v="0.32941176470588229"/>
  </r>
  <r>
    <x v="30"/>
    <x v="4"/>
    <x v="359"/>
    <x v="2"/>
    <x v="353"/>
    <x v="1"/>
    <n v="837800"/>
    <s v="Morning"/>
    <n v="35"/>
    <n v="50"/>
    <n v="0.7"/>
  </r>
  <r>
    <x v="30"/>
    <x v="4"/>
    <x v="360"/>
    <x v="0"/>
    <x v="354"/>
    <x v="0"/>
    <n v="808200"/>
    <s v="Morning"/>
    <n v="9"/>
    <n v="12"/>
    <n v="0.75"/>
  </r>
  <r>
    <x v="30"/>
    <x v="4"/>
    <x v="360"/>
    <x v="0"/>
    <x v="354"/>
    <x v="1"/>
    <n v="1895700"/>
    <s v="Morning"/>
    <n v="63"/>
    <n v="85"/>
    <n v="0.74117647058823533"/>
  </r>
  <r>
    <x v="30"/>
    <x v="4"/>
    <x v="296"/>
    <x v="2"/>
    <x v="290"/>
    <x v="1"/>
    <n v="133500"/>
    <s v="Morning"/>
    <n v="30"/>
    <n v="50"/>
    <n v="0.6"/>
  </r>
  <r>
    <x v="30"/>
    <x v="4"/>
    <x v="16"/>
    <x v="0"/>
    <x v="16"/>
    <x v="0"/>
    <n v="189000"/>
    <s v="Morning"/>
    <n v="10"/>
    <n v="12"/>
    <n v="0.83333333333333337"/>
  </r>
  <r>
    <x v="30"/>
    <x v="4"/>
    <x v="16"/>
    <x v="0"/>
    <x v="16"/>
    <x v="1"/>
    <n v="488100"/>
    <s v="Morning"/>
    <n v="77"/>
    <n v="85"/>
    <n v="0.90588235294117647"/>
  </r>
  <r>
    <x v="30"/>
    <x v="4"/>
    <x v="17"/>
    <x v="0"/>
    <x v="17"/>
    <x v="0"/>
    <n v="313800"/>
    <s v="Morning"/>
    <n v="6"/>
    <n v="12"/>
    <n v="0.5"/>
  </r>
  <r>
    <x v="30"/>
    <x v="4"/>
    <x v="17"/>
    <x v="0"/>
    <x v="17"/>
    <x v="1"/>
    <n v="859800"/>
    <s v="Morning"/>
    <n v="49"/>
    <n v="85"/>
    <n v="0.57647058823529407"/>
  </r>
  <r>
    <x v="30"/>
    <x v="4"/>
    <x v="443"/>
    <x v="3"/>
    <x v="427"/>
    <x v="0"/>
    <n v="439200"/>
    <s v="Morning"/>
    <n v="3"/>
    <n v="30"/>
    <n v="0.1"/>
  </r>
  <r>
    <x v="30"/>
    <x v="4"/>
    <x v="443"/>
    <x v="3"/>
    <x v="427"/>
    <x v="1"/>
    <n v="1322500"/>
    <s v="Morning"/>
    <n v="27"/>
    <n v="192"/>
    <n v="0.140625"/>
  </r>
  <r>
    <x v="30"/>
    <x v="5"/>
    <x v="18"/>
    <x v="2"/>
    <x v="18"/>
    <x v="1"/>
    <n v="150500"/>
    <s v="BeforeNoon"/>
    <n v="15"/>
    <n v="50"/>
    <n v="0.3"/>
  </r>
  <r>
    <x v="30"/>
    <x v="5"/>
    <x v="19"/>
    <x v="2"/>
    <x v="19"/>
    <x v="1"/>
    <n v="310800"/>
    <s v="BeforeNoon"/>
    <n v="16"/>
    <n v="50"/>
    <n v="0.32"/>
  </r>
  <r>
    <x v="30"/>
    <x v="5"/>
    <x v="20"/>
    <x v="2"/>
    <x v="20"/>
    <x v="1"/>
    <n v="153100"/>
    <s v="BeforeNoon"/>
    <n v="49"/>
    <n v="50"/>
    <n v="0.98"/>
  </r>
  <r>
    <x v="30"/>
    <x v="5"/>
    <x v="21"/>
    <x v="5"/>
    <x v="21"/>
    <x v="0"/>
    <n v="1120600"/>
    <s v="BeforeNoon"/>
    <n v="26"/>
    <n v="30"/>
    <n v="0.8666666666666667"/>
  </r>
  <r>
    <x v="30"/>
    <x v="5"/>
    <x v="21"/>
    <x v="5"/>
    <x v="21"/>
    <x v="2"/>
    <n v="976000"/>
    <s v="BeforeNoon"/>
    <n v="40"/>
    <n v="48"/>
    <n v="0.83333333333333337"/>
  </r>
  <r>
    <x v="30"/>
    <x v="5"/>
    <x v="21"/>
    <x v="5"/>
    <x v="21"/>
    <x v="1"/>
    <n v="4047400"/>
    <s v="BeforeNoon"/>
    <n v="280"/>
    <n v="324"/>
    <n v="0.86419753086419748"/>
  </r>
  <r>
    <x v="30"/>
    <x v="5"/>
    <x v="22"/>
    <x v="2"/>
    <x v="22"/>
    <x v="1"/>
    <n v="63200"/>
    <s v="BeforeNoon"/>
    <n v="7"/>
    <n v="50"/>
    <n v="0.14000000000000001"/>
  </r>
  <r>
    <x v="30"/>
    <x v="5"/>
    <x v="23"/>
    <x v="0"/>
    <x v="23"/>
    <x v="0"/>
    <n v="18200"/>
    <s v="BeforeNoon"/>
    <n v="2"/>
    <n v="12"/>
    <n v="0.16666666666666671"/>
  </r>
  <r>
    <x v="30"/>
    <x v="5"/>
    <x v="23"/>
    <x v="0"/>
    <x v="23"/>
    <x v="1"/>
    <n v="66300"/>
    <s v="BeforeNoon"/>
    <n v="22"/>
    <n v="85"/>
    <n v="0.25882352941176467"/>
  </r>
  <r>
    <x v="30"/>
    <x v="5"/>
    <x v="24"/>
    <x v="0"/>
    <x v="24"/>
    <x v="0"/>
    <n v="292800"/>
    <s v="BeforeNoon"/>
    <n v="8"/>
    <n v="12"/>
    <n v="0.66666666666666663"/>
  </r>
  <r>
    <x v="30"/>
    <x v="5"/>
    <x v="24"/>
    <x v="0"/>
    <x v="24"/>
    <x v="1"/>
    <n v="699000"/>
    <s v="BeforeNoon"/>
    <n v="57"/>
    <n v="85"/>
    <n v="0.6705882352941176"/>
  </r>
  <r>
    <x v="30"/>
    <x v="5"/>
    <x v="298"/>
    <x v="0"/>
    <x v="292"/>
    <x v="0"/>
    <n v="370300"/>
    <s v="BeforeNoon"/>
    <n v="7"/>
    <n v="12"/>
    <n v="0.58333333333333337"/>
  </r>
  <r>
    <x v="30"/>
    <x v="5"/>
    <x v="298"/>
    <x v="0"/>
    <x v="292"/>
    <x v="1"/>
    <n v="829000"/>
    <s v="BeforeNoon"/>
    <n v="47"/>
    <n v="85"/>
    <n v="0.55294117647058827"/>
  </r>
  <r>
    <x v="30"/>
    <x v="5"/>
    <x v="25"/>
    <x v="2"/>
    <x v="25"/>
    <x v="1"/>
    <n v="650000"/>
    <s v="BeforeNoon"/>
    <n v="42"/>
    <n v="50"/>
    <n v="0.84"/>
  </r>
  <r>
    <x v="30"/>
    <x v="5"/>
    <x v="299"/>
    <x v="4"/>
    <x v="293"/>
    <x v="1"/>
    <n v="35400"/>
    <s v="BeforeNoon"/>
    <n v="6"/>
    <n v="12"/>
    <n v="0.5"/>
  </r>
  <r>
    <x v="30"/>
    <x v="5"/>
    <x v="26"/>
    <x v="2"/>
    <x v="26"/>
    <x v="1"/>
    <n v="270200"/>
    <s v="BeforeNoon"/>
    <n v="19"/>
    <n v="50"/>
    <n v="0.38"/>
  </r>
  <r>
    <x v="30"/>
    <x v="5"/>
    <x v="300"/>
    <x v="4"/>
    <x v="294"/>
    <x v="1"/>
    <n v="16500"/>
    <s v="BeforeNoon"/>
    <n v="5"/>
    <n v="12"/>
    <n v="0.41666666666666669"/>
  </r>
  <r>
    <x v="30"/>
    <x v="5"/>
    <x v="27"/>
    <x v="1"/>
    <x v="27"/>
    <x v="0"/>
    <n v="1996000"/>
    <s v="BeforeNoon"/>
    <n v="20"/>
    <n v="20"/>
    <n v="1"/>
  </r>
  <r>
    <x v="30"/>
    <x v="5"/>
    <x v="27"/>
    <x v="1"/>
    <x v="27"/>
    <x v="1"/>
    <n v="2807100"/>
    <s v="BeforeNoon"/>
    <n v="84"/>
    <n v="96"/>
    <n v="0.875"/>
  </r>
  <r>
    <x v="30"/>
    <x v="5"/>
    <x v="28"/>
    <x v="0"/>
    <x v="28"/>
    <x v="0"/>
    <n v="76000"/>
    <s v="BeforeNoon"/>
    <n v="8"/>
    <n v="12"/>
    <n v="0.66666666666666663"/>
  </r>
  <r>
    <x v="30"/>
    <x v="5"/>
    <x v="28"/>
    <x v="0"/>
    <x v="28"/>
    <x v="1"/>
    <n v="215600"/>
    <s v="BeforeNoon"/>
    <n v="67"/>
    <n v="85"/>
    <n v="0.78823529411764703"/>
  </r>
  <r>
    <x v="30"/>
    <x v="6"/>
    <x v="29"/>
    <x v="4"/>
    <x v="29"/>
    <x v="1"/>
    <n v="26500"/>
    <s v="BeforeNoon"/>
    <n v="5"/>
    <n v="12"/>
    <n v="0.41666666666666669"/>
  </r>
  <r>
    <x v="30"/>
    <x v="6"/>
    <x v="30"/>
    <x v="4"/>
    <x v="30"/>
    <x v="1"/>
    <n v="58300"/>
    <s v="BeforeNoon"/>
    <n v="11"/>
    <n v="12"/>
    <n v="0.91666666666666663"/>
  </r>
  <r>
    <x v="30"/>
    <x v="6"/>
    <x v="361"/>
    <x v="2"/>
    <x v="355"/>
    <x v="1"/>
    <n v="380400"/>
    <s v="BeforeNoon"/>
    <n v="18"/>
    <n v="50"/>
    <n v="0.36"/>
  </r>
  <r>
    <x v="30"/>
    <x v="6"/>
    <x v="362"/>
    <x v="0"/>
    <x v="356"/>
    <x v="0"/>
    <n v="785700"/>
    <s v="BeforeNoon"/>
    <n v="9"/>
    <n v="12"/>
    <n v="0.75"/>
  </r>
  <r>
    <x v="30"/>
    <x v="6"/>
    <x v="362"/>
    <x v="0"/>
    <x v="356"/>
    <x v="1"/>
    <n v="1166900"/>
    <s v="BeforeNoon"/>
    <n v="40"/>
    <n v="85"/>
    <n v="0.47058823529411759"/>
  </r>
  <r>
    <x v="30"/>
    <x v="6"/>
    <x v="363"/>
    <x v="2"/>
    <x v="357"/>
    <x v="1"/>
    <n v="247800"/>
    <s v="BeforeNoon"/>
    <n v="16"/>
    <n v="50"/>
    <n v="0.32"/>
  </r>
  <r>
    <x v="30"/>
    <x v="6"/>
    <x v="32"/>
    <x v="6"/>
    <x v="32"/>
    <x v="0"/>
    <n v="623000"/>
    <s v="BeforeNoon"/>
    <n v="5"/>
    <n v="12"/>
    <n v="0.41666666666666669"/>
  </r>
  <r>
    <x v="30"/>
    <x v="6"/>
    <x v="32"/>
    <x v="6"/>
    <x v="32"/>
    <x v="1"/>
    <n v="2456900"/>
    <s v="BeforeNoon"/>
    <n v="59"/>
    <n v="118"/>
    <n v="0.5"/>
  </r>
  <r>
    <x v="30"/>
    <x v="6"/>
    <x v="33"/>
    <x v="6"/>
    <x v="33"/>
    <x v="0"/>
    <n v="623000"/>
    <s v="BeforeNoon"/>
    <n v="5"/>
    <n v="12"/>
    <n v="0.41666666666666669"/>
  </r>
  <r>
    <x v="30"/>
    <x v="6"/>
    <x v="33"/>
    <x v="6"/>
    <x v="33"/>
    <x v="1"/>
    <n v="2212100"/>
    <s v="BeforeNoon"/>
    <n v="53"/>
    <n v="118"/>
    <n v="0.44915254237288138"/>
  </r>
  <r>
    <x v="30"/>
    <x v="6"/>
    <x v="34"/>
    <x v="2"/>
    <x v="34"/>
    <x v="1"/>
    <n v="73800"/>
    <s v="BeforeNoon"/>
    <n v="6"/>
    <n v="50"/>
    <n v="0.12"/>
  </r>
  <r>
    <x v="30"/>
    <x v="6"/>
    <x v="35"/>
    <x v="1"/>
    <x v="35"/>
    <x v="0"/>
    <n v="1035000"/>
    <s v="BeforeNoon"/>
    <n v="9"/>
    <n v="20"/>
    <n v="0.45"/>
  </r>
  <r>
    <x v="30"/>
    <x v="6"/>
    <x v="35"/>
    <x v="1"/>
    <x v="35"/>
    <x v="1"/>
    <n v="1888400"/>
    <s v="BeforeNoon"/>
    <n v="49"/>
    <n v="96"/>
    <n v="0.51041666666666663"/>
  </r>
  <r>
    <x v="30"/>
    <x v="6"/>
    <x v="36"/>
    <x v="1"/>
    <x v="36"/>
    <x v="0"/>
    <n v="2397600"/>
    <s v="BeforeNoon"/>
    <n v="12"/>
    <n v="20"/>
    <n v="0.6"/>
  </r>
  <r>
    <x v="30"/>
    <x v="6"/>
    <x v="36"/>
    <x v="1"/>
    <x v="36"/>
    <x v="1"/>
    <n v="2683800"/>
    <s v="BeforeNoon"/>
    <n v="40"/>
    <n v="96"/>
    <n v="0.41666666666666669"/>
  </r>
  <r>
    <x v="30"/>
    <x v="6"/>
    <x v="37"/>
    <x v="2"/>
    <x v="37"/>
    <x v="1"/>
    <n v="145600"/>
    <s v="BeforeNoon"/>
    <n v="23"/>
    <n v="50"/>
    <n v="0.46"/>
  </r>
  <r>
    <x v="30"/>
    <x v="6"/>
    <x v="38"/>
    <x v="7"/>
    <x v="38"/>
    <x v="0"/>
    <n v="3322500"/>
    <s v="BeforeNoon"/>
    <n v="25"/>
    <n v="28"/>
    <n v="0.8928571428571429"/>
  </r>
  <r>
    <x v="30"/>
    <x v="6"/>
    <x v="38"/>
    <x v="7"/>
    <x v="38"/>
    <x v="1"/>
    <n v="5320100"/>
    <s v="BeforeNoon"/>
    <n v="119"/>
    <n v="142"/>
    <n v="0.8380281690140845"/>
  </r>
  <r>
    <x v="30"/>
    <x v="6"/>
    <x v="39"/>
    <x v="7"/>
    <x v="39"/>
    <x v="0"/>
    <n v="526400"/>
    <s v="BeforeNoon"/>
    <n v="28"/>
    <n v="28"/>
    <n v="1"/>
  </r>
  <r>
    <x v="30"/>
    <x v="6"/>
    <x v="39"/>
    <x v="7"/>
    <x v="39"/>
    <x v="1"/>
    <n v="895500"/>
    <s v="BeforeNoon"/>
    <n v="141"/>
    <n v="142"/>
    <n v="0.99295774647887325"/>
  </r>
  <r>
    <x v="30"/>
    <x v="6"/>
    <x v="395"/>
    <x v="0"/>
    <x v="387"/>
    <x v="0"/>
    <n v="79200"/>
    <s v="BeforeNoon"/>
    <n v="8"/>
    <n v="12"/>
    <n v="0.66666666666666663"/>
  </r>
  <r>
    <x v="30"/>
    <x v="6"/>
    <x v="395"/>
    <x v="0"/>
    <x v="387"/>
    <x v="1"/>
    <n v="202500"/>
    <s v="BeforeNoon"/>
    <n v="61"/>
    <n v="85"/>
    <n v="0.71764705882352942"/>
  </r>
  <r>
    <x v="30"/>
    <x v="6"/>
    <x v="40"/>
    <x v="0"/>
    <x v="40"/>
    <x v="0"/>
    <n v="514800"/>
    <s v="BeforeNoon"/>
    <n v="9"/>
    <n v="12"/>
    <n v="0.75"/>
  </r>
  <r>
    <x v="30"/>
    <x v="6"/>
    <x v="40"/>
    <x v="0"/>
    <x v="40"/>
    <x v="1"/>
    <n v="1056200"/>
    <s v="BeforeNoon"/>
    <n v="55"/>
    <n v="85"/>
    <n v="0.6470588235294118"/>
  </r>
  <r>
    <x v="30"/>
    <x v="6"/>
    <x v="41"/>
    <x v="0"/>
    <x v="41"/>
    <x v="0"/>
    <n v="203500"/>
    <s v="BeforeNoon"/>
    <n v="11"/>
    <n v="12"/>
    <n v="0.91666666666666663"/>
  </r>
  <r>
    <x v="30"/>
    <x v="6"/>
    <x v="41"/>
    <x v="0"/>
    <x v="41"/>
    <x v="1"/>
    <n v="418400"/>
    <s v="BeforeNoon"/>
    <n v="67"/>
    <n v="85"/>
    <n v="0.78823529411764703"/>
  </r>
  <r>
    <x v="30"/>
    <x v="6"/>
    <x v="364"/>
    <x v="2"/>
    <x v="358"/>
    <x v="1"/>
    <n v="431700"/>
    <s v="BeforeNoon"/>
    <n v="19"/>
    <n v="50"/>
    <n v="0.38"/>
  </r>
  <r>
    <x v="30"/>
    <x v="6"/>
    <x v="42"/>
    <x v="0"/>
    <x v="42"/>
    <x v="0"/>
    <n v="489500"/>
    <s v="BeforeNoon"/>
    <n v="11"/>
    <n v="12"/>
    <n v="0.91666666666666663"/>
  </r>
  <r>
    <x v="30"/>
    <x v="6"/>
    <x v="42"/>
    <x v="0"/>
    <x v="42"/>
    <x v="1"/>
    <n v="1101200"/>
    <s v="BeforeNoon"/>
    <n v="74"/>
    <n v="85"/>
    <n v="0.87058823529411766"/>
  </r>
  <r>
    <x v="30"/>
    <x v="6"/>
    <x v="43"/>
    <x v="2"/>
    <x v="43"/>
    <x v="1"/>
    <n v="923500"/>
    <s v="BeforeNoon"/>
    <n v="37"/>
    <n v="50"/>
    <n v="0.74"/>
  </r>
  <r>
    <x v="30"/>
    <x v="6"/>
    <x v="44"/>
    <x v="2"/>
    <x v="44"/>
    <x v="1"/>
    <n v="198700"/>
    <s v="BeforeNoon"/>
    <n v="11"/>
    <n v="50"/>
    <n v="0.22"/>
  </r>
  <r>
    <x v="30"/>
    <x v="6"/>
    <x v="45"/>
    <x v="7"/>
    <x v="45"/>
    <x v="0"/>
    <n v="360000"/>
    <s v="BeforeNoon"/>
    <n v="18"/>
    <n v="28"/>
    <n v="0.6428571428571429"/>
  </r>
  <r>
    <x v="30"/>
    <x v="6"/>
    <x v="45"/>
    <x v="7"/>
    <x v="45"/>
    <x v="1"/>
    <n v="534100"/>
    <s v="BeforeNoon"/>
    <n v="79"/>
    <n v="142"/>
    <n v="0.55633802816901412"/>
  </r>
  <r>
    <x v="30"/>
    <x v="6"/>
    <x v="46"/>
    <x v="2"/>
    <x v="46"/>
    <x v="1"/>
    <n v="328600"/>
    <s v="BeforeNoon"/>
    <n v="22"/>
    <n v="50"/>
    <n v="0.44"/>
  </r>
  <r>
    <x v="30"/>
    <x v="6"/>
    <x v="47"/>
    <x v="4"/>
    <x v="47"/>
    <x v="1"/>
    <n v="10400"/>
    <s v="BeforeNoon"/>
    <n v="1"/>
    <n v="12"/>
    <n v="8.3333333333333329E-2"/>
  </r>
  <r>
    <x v="30"/>
    <x v="6"/>
    <x v="48"/>
    <x v="7"/>
    <x v="48"/>
    <x v="0"/>
    <n v="450000"/>
    <s v="BeforeNoon"/>
    <n v="25"/>
    <n v="28"/>
    <n v="0.8928571428571429"/>
  </r>
  <r>
    <x v="30"/>
    <x v="6"/>
    <x v="48"/>
    <x v="7"/>
    <x v="48"/>
    <x v="1"/>
    <n v="762000"/>
    <s v="BeforeNoon"/>
    <n v="126"/>
    <n v="142"/>
    <n v="0.88732394366197187"/>
  </r>
  <r>
    <x v="30"/>
    <x v="6"/>
    <x v="306"/>
    <x v="2"/>
    <x v="300"/>
    <x v="1"/>
    <n v="686400"/>
    <s v="BeforeNoon"/>
    <n v="46"/>
    <n v="50"/>
    <n v="0.92"/>
  </r>
  <r>
    <x v="30"/>
    <x v="6"/>
    <x v="49"/>
    <x v="0"/>
    <x v="49"/>
    <x v="0"/>
    <n v="268800"/>
    <s v="BeforeNoon"/>
    <n v="3"/>
    <n v="12"/>
    <n v="0.25"/>
  </r>
  <r>
    <x v="30"/>
    <x v="6"/>
    <x v="49"/>
    <x v="0"/>
    <x v="49"/>
    <x v="1"/>
    <n v="1411100"/>
    <s v="BeforeNoon"/>
    <n v="47"/>
    <n v="85"/>
    <n v="0.55294117647058827"/>
  </r>
  <r>
    <x v="30"/>
    <x v="6"/>
    <x v="50"/>
    <x v="0"/>
    <x v="50"/>
    <x v="0"/>
    <n v="228200"/>
    <s v="BeforeNoon"/>
    <n v="7"/>
    <n v="12"/>
    <n v="0.58333333333333337"/>
  </r>
  <r>
    <x v="30"/>
    <x v="6"/>
    <x v="50"/>
    <x v="0"/>
    <x v="50"/>
    <x v="1"/>
    <n v="548000"/>
    <s v="BeforeNoon"/>
    <n v="50"/>
    <n v="85"/>
    <n v="0.58823529411764708"/>
  </r>
  <r>
    <x v="30"/>
    <x v="6"/>
    <x v="51"/>
    <x v="0"/>
    <x v="51"/>
    <x v="0"/>
    <n v="182500"/>
    <s v="BeforeNoon"/>
    <n v="5"/>
    <n v="12"/>
    <n v="0.41666666666666669"/>
  </r>
  <r>
    <x v="30"/>
    <x v="6"/>
    <x v="51"/>
    <x v="0"/>
    <x v="51"/>
    <x v="1"/>
    <n v="380600"/>
    <s v="BeforeNoon"/>
    <n v="31"/>
    <n v="85"/>
    <n v="0.36470588235294121"/>
  </r>
  <r>
    <x v="30"/>
    <x v="6"/>
    <x v="52"/>
    <x v="0"/>
    <x v="52"/>
    <x v="0"/>
    <n v="363000"/>
    <s v="BeforeNoon"/>
    <n v="11"/>
    <n v="12"/>
    <n v="0.91666666666666663"/>
  </r>
  <r>
    <x v="30"/>
    <x v="6"/>
    <x v="52"/>
    <x v="0"/>
    <x v="52"/>
    <x v="1"/>
    <n v="686400"/>
    <s v="BeforeNoon"/>
    <n v="62"/>
    <n v="85"/>
    <n v="0.72941176470588232"/>
  </r>
  <r>
    <x v="30"/>
    <x v="6"/>
    <x v="53"/>
    <x v="6"/>
    <x v="53"/>
    <x v="0"/>
    <n v="443300"/>
    <s v="BeforeNoon"/>
    <n v="11"/>
    <n v="12"/>
    <n v="0.91666666666666663"/>
  </r>
  <r>
    <x v="30"/>
    <x v="6"/>
    <x v="53"/>
    <x v="6"/>
    <x v="53"/>
    <x v="1"/>
    <n v="1388600"/>
    <s v="BeforeNoon"/>
    <n v="103"/>
    <n v="118"/>
    <n v="0.8728813559322034"/>
  </r>
  <r>
    <x v="30"/>
    <x v="6"/>
    <x v="54"/>
    <x v="3"/>
    <x v="54"/>
    <x v="0"/>
    <n v="635400"/>
    <s v="BeforeNoon"/>
    <n v="18"/>
    <n v="30"/>
    <n v="0.6"/>
  </r>
  <r>
    <x v="30"/>
    <x v="6"/>
    <x v="54"/>
    <x v="3"/>
    <x v="54"/>
    <x v="1"/>
    <n v="1599600"/>
    <s v="BeforeNoon"/>
    <n v="135"/>
    <n v="192"/>
    <n v="0.703125"/>
  </r>
  <r>
    <x v="30"/>
    <x v="6"/>
    <x v="55"/>
    <x v="2"/>
    <x v="55"/>
    <x v="1"/>
    <n v="468100"/>
    <s v="BeforeNoon"/>
    <n v="31"/>
    <n v="50"/>
    <n v="0.62"/>
  </r>
  <r>
    <x v="30"/>
    <x v="6"/>
    <x v="56"/>
    <x v="0"/>
    <x v="56"/>
    <x v="0"/>
    <n v="228000"/>
    <s v="BeforeNoon"/>
    <n v="6"/>
    <n v="12"/>
    <n v="0.5"/>
  </r>
  <r>
    <x v="30"/>
    <x v="6"/>
    <x v="56"/>
    <x v="0"/>
    <x v="56"/>
    <x v="1"/>
    <n v="829100"/>
    <s v="BeforeNoon"/>
    <n v="65"/>
    <n v="85"/>
    <n v="0.76470588235294112"/>
  </r>
  <r>
    <x v="30"/>
    <x v="6"/>
    <x v="308"/>
    <x v="2"/>
    <x v="302"/>
    <x v="1"/>
    <n v="64000"/>
    <s v="BeforeNoon"/>
    <n v="5"/>
    <n v="50"/>
    <n v="0.1"/>
  </r>
  <r>
    <x v="30"/>
    <x v="6"/>
    <x v="309"/>
    <x v="4"/>
    <x v="303"/>
    <x v="1"/>
    <n v="69600"/>
    <s v="BeforeNoon"/>
    <n v="12"/>
    <n v="12"/>
    <n v="1"/>
  </r>
  <r>
    <x v="30"/>
    <x v="6"/>
    <x v="57"/>
    <x v="0"/>
    <x v="57"/>
    <x v="0"/>
    <n v="347600"/>
    <s v="BeforeNoon"/>
    <n v="4"/>
    <n v="12"/>
    <n v="0.33333333333333331"/>
  </r>
  <r>
    <x v="30"/>
    <x v="6"/>
    <x v="57"/>
    <x v="0"/>
    <x v="57"/>
    <x v="1"/>
    <n v="1075900"/>
    <s v="BeforeNoon"/>
    <n v="37"/>
    <n v="85"/>
    <n v="0.43529411764705878"/>
  </r>
  <r>
    <x v="30"/>
    <x v="6"/>
    <x v="310"/>
    <x v="2"/>
    <x v="304"/>
    <x v="1"/>
    <n v="813200"/>
    <s v="BeforeNoon"/>
    <n v="48"/>
    <n v="50"/>
    <n v="0.96"/>
  </r>
  <r>
    <x v="30"/>
    <x v="6"/>
    <x v="311"/>
    <x v="2"/>
    <x v="305"/>
    <x v="1"/>
    <n v="678800"/>
    <s v="BeforeNoon"/>
    <n v="40"/>
    <n v="50"/>
    <n v="0.8"/>
  </r>
  <r>
    <x v="30"/>
    <x v="6"/>
    <x v="58"/>
    <x v="6"/>
    <x v="58"/>
    <x v="0"/>
    <n v="491000"/>
    <s v="BeforeNoon"/>
    <n v="10"/>
    <n v="12"/>
    <n v="0.83333333333333337"/>
  </r>
  <r>
    <x v="30"/>
    <x v="6"/>
    <x v="58"/>
    <x v="6"/>
    <x v="58"/>
    <x v="1"/>
    <n v="1779200"/>
    <s v="BeforeNoon"/>
    <n v="108"/>
    <n v="118"/>
    <n v="0.9152542372881356"/>
  </r>
  <r>
    <x v="30"/>
    <x v="7"/>
    <x v="365"/>
    <x v="2"/>
    <x v="359"/>
    <x v="1"/>
    <n v="260700"/>
    <s v="BeforeNoon"/>
    <n v="21"/>
    <n v="50"/>
    <n v="0.42"/>
  </r>
  <r>
    <x v="30"/>
    <x v="7"/>
    <x v="422"/>
    <x v="2"/>
    <x v="407"/>
    <x v="1"/>
    <n v="411500"/>
    <s v="BeforeNoon"/>
    <n v="43"/>
    <n v="50"/>
    <n v="0.86"/>
  </r>
  <r>
    <x v="30"/>
    <x v="7"/>
    <x v="467"/>
    <x v="4"/>
    <x v="448"/>
    <x v="1"/>
    <n v="95700"/>
    <s v="BeforeNoon"/>
    <n v="11"/>
    <n v="12"/>
    <n v="0.91666666666666663"/>
  </r>
  <r>
    <x v="30"/>
    <x v="7"/>
    <x v="59"/>
    <x v="0"/>
    <x v="59"/>
    <x v="0"/>
    <n v="450000"/>
    <s v="BeforeNoon"/>
    <n v="9"/>
    <n v="12"/>
    <n v="0.75"/>
  </r>
  <r>
    <x v="30"/>
    <x v="7"/>
    <x v="59"/>
    <x v="0"/>
    <x v="59"/>
    <x v="1"/>
    <n v="1190500"/>
    <s v="BeforeNoon"/>
    <n v="71"/>
    <n v="85"/>
    <n v="0.83529411764705885"/>
  </r>
  <r>
    <x v="30"/>
    <x v="7"/>
    <x v="60"/>
    <x v="0"/>
    <x v="60"/>
    <x v="0"/>
    <n v="126000"/>
    <s v="BeforeNoon"/>
    <n v="7"/>
    <n v="12"/>
    <n v="0.58333333333333337"/>
  </r>
  <r>
    <x v="30"/>
    <x v="7"/>
    <x v="60"/>
    <x v="0"/>
    <x v="60"/>
    <x v="1"/>
    <n v="235800"/>
    <s v="BeforeNoon"/>
    <n v="39"/>
    <n v="85"/>
    <n v="0.45882352941176469"/>
  </r>
  <r>
    <x v="30"/>
    <x v="7"/>
    <x v="61"/>
    <x v="2"/>
    <x v="61"/>
    <x v="1"/>
    <n v="236400"/>
    <s v="BeforeNoon"/>
    <n v="12"/>
    <n v="50"/>
    <n v="0.24"/>
  </r>
  <r>
    <x v="30"/>
    <x v="7"/>
    <x v="62"/>
    <x v="2"/>
    <x v="62"/>
    <x v="1"/>
    <n v="83200"/>
    <s v="BeforeNoon"/>
    <n v="11"/>
    <n v="50"/>
    <n v="0.22"/>
  </r>
  <r>
    <x v="30"/>
    <x v="7"/>
    <x v="313"/>
    <x v="2"/>
    <x v="307"/>
    <x v="1"/>
    <n v="128000"/>
    <s v="BeforeNoon"/>
    <n v="41"/>
    <n v="50"/>
    <n v="0.82"/>
  </r>
  <r>
    <x v="30"/>
    <x v="7"/>
    <x v="63"/>
    <x v="0"/>
    <x v="63"/>
    <x v="0"/>
    <n v="216500"/>
    <s v="BeforeNoon"/>
    <n v="5"/>
    <n v="12"/>
    <n v="0.41666666666666669"/>
  </r>
  <r>
    <x v="30"/>
    <x v="7"/>
    <x v="63"/>
    <x v="0"/>
    <x v="63"/>
    <x v="1"/>
    <n v="548700"/>
    <s v="BeforeNoon"/>
    <n v="38"/>
    <n v="85"/>
    <n v="0.44705882352941179"/>
  </r>
  <r>
    <x v="30"/>
    <x v="7"/>
    <x v="64"/>
    <x v="0"/>
    <x v="64"/>
    <x v="0"/>
    <n v="111000"/>
    <s v="BeforeNoon"/>
    <n v="10"/>
    <n v="12"/>
    <n v="0.83333333333333337"/>
  </r>
  <r>
    <x v="30"/>
    <x v="7"/>
    <x v="64"/>
    <x v="0"/>
    <x v="64"/>
    <x v="1"/>
    <n v="282800"/>
    <s v="BeforeNoon"/>
    <n v="76"/>
    <n v="85"/>
    <n v="0.89411764705882357"/>
  </r>
  <r>
    <x v="30"/>
    <x v="7"/>
    <x v="65"/>
    <x v="0"/>
    <x v="65"/>
    <x v="0"/>
    <n v="774400"/>
    <s v="BeforeNoon"/>
    <n v="11"/>
    <n v="12"/>
    <n v="0.91666666666666663"/>
  </r>
  <r>
    <x v="30"/>
    <x v="7"/>
    <x v="65"/>
    <x v="0"/>
    <x v="65"/>
    <x v="1"/>
    <n v="1539000"/>
    <s v="BeforeNoon"/>
    <n v="65"/>
    <n v="85"/>
    <n v="0.76470588235294112"/>
  </r>
  <r>
    <x v="30"/>
    <x v="7"/>
    <x v="66"/>
    <x v="7"/>
    <x v="66"/>
    <x v="0"/>
    <n v="473000"/>
    <s v="BeforeNoon"/>
    <n v="22"/>
    <n v="28"/>
    <n v="0.7857142857142857"/>
  </r>
  <r>
    <x v="30"/>
    <x v="7"/>
    <x v="66"/>
    <x v="7"/>
    <x v="66"/>
    <x v="1"/>
    <n v="943000"/>
    <s v="BeforeNoon"/>
    <n v="130"/>
    <n v="142"/>
    <n v="0.91549295774647887"/>
  </r>
  <r>
    <x v="30"/>
    <x v="7"/>
    <x v="67"/>
    <x v="3"/>
    <x v="67"/>
    <x v="0"/>
    <n v="539000"/>
    <s v="BeforeNoon"/>
    <n v="22"/>
    <n v="30"/>
    <n v="0.73333333333333328"/>
  </r>
  <r>
    <x v="30"/>
    <x v="7"/>
    <x v="67"/>
    <x v="3"/>
    <x v="67"/>
    <x v="1"/>
    <n v="945400"/>
    <s v="BeforeNoon"/>
    <n v="115"/>
    <n v="192"/>
    <n v="0.59895833333333337"/>
  </r>
  <r>
    <x v="30"/>
    <x v="7"/>
    <x v="68"/>
    <x v="7"/>
    <x v="68"/>
    <x v="0"/>
    <n v="413600"/>
    <s v="BeforeNoon"/>
    <n v="22"/>
    <n v="28"/>
    <n v="0.7857142857142857"/>
  </r>
  <r>
    <x v="30"/>
    <x v="7"/>
    <x v="68"/>
    <x v="7"/>
    <x v="68"/>
    <x v="1"/>
    <n v="755700"/>
    <s v="BeforeNoon"/>
    <n v="119"/>
    <n v="142"/>
    <n v="0.8380281690140845"/>
  </r>
  <r>
    <x v="30"/>
    <x v="7"/>
    <x v="69"/>
    <x v="0"/>
    <x v="69"/>
    <x v="0"/>
    <n v="360800"/>
    <s v="BeforeNoon"/>
    <n v="11"/>
    <n v="12"/>
    <n v="0.91666666666666663"/>
  </r>
  <r>
    <x v="30"/>
    <x v="7"/>
    <x v="69"/>
    <x v="0"/>
    <x v="69"/>
    <x v="1"/>
    <n v="841500"/>
    <s v="BeforeNoon"/>
    <n v="77"/>
    <n v="85"/>
    <n v="0.90588235294117647"/>
  </r>
  <r>
    <x v="30"/>
    <x v="7"/>
    <x v="70"/>
    <x v="0"/>
    <x v="70"/>
    <x v="0"/>
    <n v="487900"/>
    <s v="BeforeNoon"/>
    <n v="7"/>
    <n v="12"/>
    <n v="0.58333333333333337"/>
  </r>
  <r>
    <x v="30"/>
    <x v="7"/>
    <x v="70"/>
    <x v="0"/>
    <x v="70"/>
    <x v="1"/>
    <n v="935200"/>
    <s v="BeforeNoon"/>
    <n v="40"/>
    <n v="85"/>
    <n v="0.47058823529411759"/>
  </r>
  <r>
    <x v="30"/>
    <x v="7"/>
    <x v="71"/>
    <x v="0"/>
    <x v="71"/>
    <x v="0"/>
    <n v="562100"/>
    <s v="BeforeNoon"/>
    <n v="11"/>
    <n v="12"/>
    <n v="0.91666666666666663"/>
  </r>
  <r>
    <x v="30"/>
    <x v="7"/>
    <x v="71"/>
    <x v="0"/>
    <x v="71"/>
    <x v="1"/>
    <n v="1230800"/>
    <s v="BeforeNoon"/>
    <n v="72"/>
    <n v="85"/>
    <n v="0.84705882352941175"/>
  </r>
  <r>
    <x v="30"/>
    <x v="7"/>
    <x v="72"/>
    <x v="2"/>
    <x v="72"/>
    <x v="1"/>
    <n v="128300"/>
    <s v="BeforeNoon"/>
    <n v="17"/>
    <n v="50"/>
    <n v="0.34"/>
  </r>
  <r>
    <x v="30"/>
    <x v="7"/>
    <x v="314"/>
    <x v="2"/>
    <x v="308"/>
    <x v="1"/>
    <n v="607000"/>
    <s v="BeforeNoon"/>
    <n v="39"/>
    <n v="50"/>
    <n v="0.78"/>
  </r>
  <r>
    <x v="30"/>
    <x v="7"/>
    <x v="315"/>
    <x v="2"/>
    <x v="309"/>
    <x v="1"/>
    <n v="166400"/>
    <s v="BeforeNoon"/>
    <n v="46"/>
    <n v="50"/>
    <n v="0.92"/>
  </r>
  <r>
    <x v="30"/>
    <x v="7"/>
    <x v="405"/>
    <x v="2"/>
    <x v="394"/>
    <x v="1"/>
    <n v="174000"/>
    <s v="BeforeNoon"/>
    <n v="48"/>
    <n v="50"/>
    <n v="0.96"/>
  </r>
  <r>
    <x v="30"/>
    <x v="7"/>
    <x v="74"/>
    <x v="0"/>
    <x v="74"/>
    <x v="0"/>
    <n v="37800"/>
    <s v="BeforeNoon"/>
    <n v="3"/>
    <n v="12"/>
    <n v="0.25"/>
  </r>
  <r>
    <x v="30"/>
    <x v="7"/>
    <x v="74"/>
    <x v="0"/>
    <x v="74"/>
    <x v="1"/>
    <n v="59200"/>
    <s v="BeforeNoon"/>
    <n v="14"/>
    <n v="85"/>
    <n v="0.1647058823529412"/>
  </r>
  <r>
    <x v="30"/>
    <x v="7"/>
    <x v="316"/>
    <x v="4"/>
    <x v="310"/>
    <x v="1"/>
    <n v="39000"/>
    <s v="BeforeNoon"/>
    <n v="10"/>
    <n v="12"/>
    <n v="0.83333333333333337"/>
  </r>
  <r>
    <x v="30"/>
    <x v="7"/>
    <x v="75"/>
    <x v="7"/>
    <x v="75"/>
    <x v="0"/>
    <n v="504000"/>
    <s v="BeforeNoon"/>
    <n v="28"/>
    <n v="28"/>
    <n v="1"/>
  </r>
  <r>
    <x v="30"/>
    <x v="7"/>
    <x v="75"/>
    <x v="7"/>
    <x v="75"/>
    <x v="1"/>
    <n v="853200"/>
    <s v="BeforeNoon"/>
    <n v="141"/>
    <n v="142"/>
    <n v="0.99295774647887325"/>
  </r>
  <r>
    <x v="30"/>
    <x v="7"/>
    <x v="317"/>
    <x v="1"/>
    <x v="311"/>
    <x v="0"/>
    <n v="2118000"/>
    <s v="BeforeNoon"/>
    <n v="20"/>
    <n v="20"/>
    <n v="1"/>
  </r>
  <r>
    <x v="30"/>
    <x v="7"/>
    <x v="317"/>
    <x v="1"/>
    <x v="311"/>
    <x v="1"/>
    <n v="3187500"/>
    <s v="BeforeNoon"/>
    <n v="90"/>
    <n v="96"/>
    <n v="0.9375"/>
  </r>
  <r>
    <x v="30"/>
    <x v="7"/>
    <x v="77"/>
    <x v="3"/>
    <x v="77"/>
    <x v="0"/>
    <n v="520200"/>
    <s v="BeforeNoon"/>
    <n v="17"/>
    <n v="30"/>
    <n v="0.56666666666666665"/>
  </r>
  <r>
    <x v="30"/>
    <x v="7"/>
    <x v="77"/>
    <x v="3"/>
    <x v="77"/>
    <x v="1"/>
    <n v="1217800"/>
    <s v="BeforeNoon"/>
    <n v="119"/>
    <n v="192"/>
    <n v="0.61979166666666663"/>
  </r>
  <r>
    <x v="30"/>
    <x v="7"/>
    <x v="78"/>
    <x v="3"/>
    <x v="78"/>
    <x v="0"/>
    <n v="847200"/>
    <s v="BeforeNoon"/>
    <n v="24"/>
    <n v="30"/>
    <n v="0.8"/>
  </r>
  <r>
    <x v="30"/>
    <x v="7"/>
    <x v="78"/>
    <x v="3"/>
    <x v="78"/>
    <x v="1"/>
    <n v="1717600"/>
    <s v="BeforeNoon"/>
    <n v="145"/>
    <n v="192"/>
    <n v="0.75520833333333337"/>
  </r>
  <r>
    <x v="30"/>
    <x v="7"/>
    <x v="79"/>
    <x v="1"/>
    <x v="79"/>
    <x v="0"/>
    <n v="1696600"/>
    <s v="BeforeNoon"/>
    <n v="17"/>
    <n v="20"/>
    <n v="0.85"/>
  </r>
  <r>
    <x v="30"/>
    <x v="7"/>
    <x v="79"/>
    <x v="1"/>
    <x v="79"/>
    <x v="1"/>
    <n v="2577300"/>
    <s v="BeforeNoon"/>
    <n v="77"/>
    <n v="96"/>
    <n v="0.80208333333333337"/>
  </r>
  <r>
    <x v="30"/>
    <x v="7"/>
    <x v="441"/>
    <x v="4"/>
    <x v="425"/>
    <x v="1"/>
    <n v="49500"/>
    <s v="BeforeNoon"/>
    <n v="5"/>
    <n v="12"/>
    <n v="0.41666666666666669"/>
  </r>
  <r>
    <x v="30"/>
    <x v="7"/>
    <x v="80"/>
    <x v="2"/>
    <x v="80"/>
    <x v="1"/>
    <n v="262800"/>
    <s v="BeforeNoon"/>
    <n v="21"/>
    <n v="50"/>
    <n v="0.42"/>
  </r>
  <r>
    <x v="30"/>
    <x v="7"/>
    <x v="81"/>
    <x v="2"/>
    <x v="81"/>
    <x v="1"/>
    <n v="105600"/>
    <s v="BeforeNoon"/>
    <n v="16"/>
    <n v="50"/>
    <n v="0.32"/>
  </r>
  <r>
    <x v="30"/>
    <x v="7"/>
    <x v="82"/>
    <x v="2"/>
    <x v="82"/>
    <x v="1"/>
    <n v="107800"/>
    <s v="BeforeNoon"/>
    <n v="11"/>
    <n v="50"/>
    <n v="0.22"/>
  </r>
  <r>
    <x v="30"/>
    <x v="7"/>
    <x v="83"/>
    <x v="2"/>
    <x v="83"/>
    <x v="1"/>
    <n v="483400"/>
    <s v="BeforeNoon"/>
    <n v="21"/>
    <n v="50"/>
    <n v="0.42"/>
  </r>
  <r>
    <x v="30"/>
    <x v="7"/>
    <x v="318"/>
    <x v="2"/>
    <x v="312"/>
    <x v="1"/>
    <n v="350700"/>
    <s v="BeforeNoon"/>
    <n v="43"/>
    <n v="50"/>
    <n v="0.86"/>
  </r>
  <r>
    <x v="30"/>
    <x v="7"/>
    <x v="84"/>
    <x v="1"/>
    <x v="84"/>
    <x v="0"/>
    <n v="1195800"/>
    <s v="BeforeNoon"/>
    <n v="6"/>
    <n v="20"/>
    <n v="0.3"/>
  </r>
  <r>
    <x v="30"/>
    <x v="7"/>
    <x v="84"/>
    <x v="1"/>
    <x v="84"/>
    <x v="1"/>
    <n v="3001400"/>
    <s v="BeforeNoon"/>
    <n v="45"/>
    <n v="96"/>
    <n v="0.46875"/>
  </r>
  <r>
    <x v="30"/>
    <x v="8"/>
    <x v="406"/>
    <x v="4"/>
    <x v="29"/>
    <x v="1"/>
    <n v="10600"/>
    <s v="BeforeNoon"/>
    <n v="2"/>
    <n v="12"/>
    <n v="0.16666666666666671"/>
  </r>
  <r>
    <x v="30"/>
    <x v="8"/>
    <x v="85"/>
    <x v="2"/>
    <x v="85"/>
    <x v="1"/>
    <n v="205900"/>
    <s v="BeforeNoon"/>
    <n v="14"/>
    <n v="50"/>
    <n v="0.28000000000000003"/>
  </r>
  <r>
    <x v="30"/>
    <x v="8"/>
    <x v="86"/>
    <x v="2"/>
    <x v="86"/>
    <x v="1"/>
    <n v="362800"/>
    <s v="BeforeNoon"/>
    <n v="50"/>
    <n v="50"/>
    <n v="1"/>
  </r>
  <r>
    <x v="30"/>
    <x v="8"/>
    <x v="87"/>
    <x v="0"/>
    <x v="87"/>
    <x v="0"/>
    <n v="860000"/>
    <s v="BeforeNoon"/>
    <n v="10"/>
    <n v="12"/>
    <n v="0.83333333333333337"/>
  </r>
  <r>
    <x v="30"/>
    <x v="8"/>
    <x v="87"/>
    <x v="0"/>
    <x v="87"/>
    <x v="1"/>
    <n v="1848000"/>
    <s v="BeforeNoon"/>
    <n v="64"/>
    <n v="85"/>
    <n v="0.75294117647058822"/>
  </r>
  <r>
    <x v="30"/>
    <x v="8"/>
    <x v="88"/>
    <x v="2"/>
    <x v="88"/>
    <x v="1"/>
    <n v="197000"/>
    <s v="BeforeNoon"/>
    <n v="10"/>
    <n v="50"/>
    <n v="0.2"/>
  </r>
  <r>
    <x v="30"/>
    <x v="8"/>
    <x v="89"/>
    <x v="2"/>
    <x v="89"/>
    <x v="1"/>
    <n v="275600"/>
    <s v="BeforeNoon"/>
    <n v="21"/>
    <n v="50"/>
    <n v="0.42"/>
  </r>
  <r>
    <x v="30"/>
    <x v="8"/>
    <x v="90"/>
    <x v="2"/>
    <x v="90"/>
    <x v="1"/>
    <n v="120000"/>
    <s v="BeforeNoon"/>
    <n v="16"/>
    <n v="50"/>
    <n v="0.32"/>
  </r>
  <r>
    <x v="30"/>
    <x v="8"/>
    <x v="91"/>
    <x v="2"/>
    <x v="91"/>
    <x v="1"/>
    <n v="410200"/>
    <s v="BeforeNoon"/>
    <n v="20"/>
    <n v="50"/>
    <n v="0.4"/>
  </r>
  <r>
    <x v="30"/>
    <x v="8"/>
    <x v="92"/>
    <x v="6"/>
    <x v="92"/>
    <x v="0"/>
    <n v="233400"/>
    <s v="BeforeNoon"/>
    <n v="6"/>
    <n v="12"/>
    <n v="0.5"/>
  </r>
  <r>
    <x v="30"/>
    <x v="8"/>
    <x v="92"/>
    <x v="6"/>
    <x v="92"/>
    <x v="1"/>
    <n v="1151800"/>
    <s v="BeforeNoon"/>
    <n v="88"/>
    <n v="118"/>
    <n v="0.74576271186440679"/>
  </r>
  <r>
    <x v="30"/>
    <x v="8"/>
    <x v="93"/>
    <x v="5"/>
    <x v="93"/>
    <x v="0"/>
    <n v="1674000"/>
    <s v="BeforeNoon"/>
    <n v="20"/>
    <n v="30"/>
    <n v="0.66666666666666663"/>
  </r>
  <r>
    <x v="30"/>
    <x v="8"/>
    <x v="93"/>
    <x v="5"/>
    <x v="93"/>
    <x v="2"/>
    <n v="1943400"/>
    <s v="BeforeNoon"/>
    <n v="41"/>
    <n v="48"/>
    <n v="0.85416666666666663"/>
  </r>
  <r>
    <x v="30"/>
    <x v="8"/>
    <x v="93"/>
    <x v="5"/>
    <x v="93"/>
    <x v="1"/>
    <n v="7756300"/>
    <s v="BeforeNoon"/>
    <n v="277"/>
    <n v="324"/>
    <n v="0.85493827160493829"/>
  </r>
  <r>
    <x v="30"/>
    <x v="8"/>
    <x v="94"/>
    <x v="5"/>
    <x v="94"/>
    <x v="0"/>
    <n v="2092500"/>
    <s v="BeforeNoon"/>
    <n v="25"/>
    <n v="30"/>
    <n v="0.83333333333333337"/>
  </r>
  <r>
    <x v="30"/>
    <x v="8"/>
    <x v="94"/>
    <x v="5"/>
    <x v="94"/>
    <x v="2"/>
    <n v="2038200"/>
    <s v="BeforeNoon"/>
    <n v="43"/>
    <n v="48"/>
    <n v="0.89583333333333337"/>
  </r>
  <r>
    <x v="30"/>
    <x v="8"/>
    <x v="94"/>
    <x v="5"/>
    <x v="94"/>
    <x v="1"/>
    <n v="7446600"/>
    <s v="BeforeNoon"/>
    <n v="266"/>
    <n v="324"/>
    <n v="0.82098765432098764"/>
  </r>
  <r>
    <x v="30"/>
    <x v="8"/>
    <x v="366"/>
    <x v="7"/>
    <x v="39"/>
    <x v="0"/>
    <n v="150400"/>
    <s v="BeforeNoon"/>
    <n v="8"/>
    <n v="28"/>
    <n v="0.2857142857142857"/>
  </r>
  <r>
    <x v="30"/>
    <x v="8"/>
    <x v="366"/>
    <x v="7"/>
    <x v="39"/>
    <x v="1"/>
    <n v="336900"/>
    <s v="BeforeNoon"/>
    <n v="53"/>
    <n v="142"/>
    <n v="0.37323943661971831"/>
  </r>
  <r>
    <x v="30"/>
    <x v="8"/>
    <x v="396"/>
    <x v="7"/>
    <x v="68"/>
    <x v="1"/>
    <n v="31500"/>
    <s v="BeforeNoon"/>
    <n v="5"/>
    <n v="142"/>
    <n v="3.5211267605633798E-2"/>
  </r>
  <r>
    <x v="30"/>
    <x v="8"/>
    <x v="95"/>
    <x v="2"/>
    <x v="95"/>
    <x v="1"/>
    <n v="285900"/>
    <s v="BeforeNoon"/>
    <n v="43"/>
    <n v="50"/>
    <n v="0.86"/>
  </r>
  <r>
    <x v="30"/>
    <x v="8"/>
    <x v="367"/>
    <x v="2"/>
    <x v="360"/>
    <x v="1"/>
    <n v="640200"/>
    <s v="BeforeNoon"/>
    <n v="50"/>
    <n v="50"/>
    <n v="1"/>
  </r>
  <r>
    <x v="30"/>
    <x v="8"/>
    <x v="96"/>
    <x v="5"/>
    <x v="96"/>
    <x v="0"/>
    <n v="1680000"/>
    <s v="BeforeNoon"/>
    <n v="20"/>
    <n v="30"/>
    <n v="0.66666666666666663"/>
  </r>
  <r>
    <x v="30"/>
    <x v="8"/>
    <x v="96"/>
    <x v="5"/>
    <x v="96"/>
    <x v="2"/>
    <n v="1475600"/>
    <s v="BeforeNoon"/>
    <n v="31"/>
    <n v="48"/>
    <n v="0.64583333333333337"/>
  </r>
  <r>
    <x v="30"/>
    <x v="8"/>
    <x v="96"/>
    <x v="5"/>
    <x v="96"/>
    <x v="1"/>
    <n v="5874400"/>
    <s v="BeforeNoon"/>
    <n v="209"/>
    <n v="324"/>
    <n v="0.64506172839506171"/>
  </r>
  <r>
    <x v="30"/>
    <x v="8"/>
    <x v="97"/>
    <x v="0"/>
    <x v="97"/>
    <x v="0"/>
    <n v="418200"/>
    <s v="BeforeNoon"/>
    <n v="6"/>
    <n v="12"/>
    <n v="0.5"/>
  </r>
  <r>
    <x v="30"/>
    <x v="8"/>
    <x v="97"/>
    <x v="0"/>
    <x v="97"/>
    <x v="1"/>
    <n v="1092800"/>
    <s v="BeforeNoon"/>
    <n v="47"/>
    <n v="85"/>
    <n v="0.55294117647058827"/>
  </r>
  <r>
    <x v="30"/>
    <x v="8"/>
    <x v="98"/>
    <x v="4"/>
    <x v="98"/>
    <x v="1"/>
    <n v="81900"/>
    <s v="BeforeNoon"/>
    <n v="7"/>
    <n v="12"/>
    <n v="0.58333333333333337"/>
  </r>
  <r>
    <x v="30"/>
    <x v="8"/>
    <x v="99"/>
    <x v="0"/>
    <x v="99"/>
    <x v="0"/>
    <n v="158400"/>
    <s v="BeforeNoon"/>
    <n v="6"/>
    <n v="12"/>
    <n v="0.5"/>
  </r>
  <r>
    <x v="30"/>
    <x v="8"/>
    <x v="99"/>
    <x v="0"/>
    <x v="99"/>
    <x v="1"/>
    <n v="365300"/>
    <s v="BeforeNoon"/>
    <n v="41"/>
    <n v="85"/>
    <n v="0.4823529411764706"/>
  </r>
  <r>
    <x v="30"/>
    <x v="8"/>
    <x v="320"/>
    <x v="0"/>
    <x v="314"/>
    <x v="0"/>
    <n v="674300"/>
    <s v="BeforeNoon"/>
    <n v="11"/>
    <n v="12"/>
    <n v="0.91666666666666663"/>
  </r>
  <r>
    <x v="30"/>
    <x v="8"/>
    <x v="320"/>
    <x v="0"/>
    <x v="314"/>
    <x v="1"/>
    <n v="1620000"/>
    <s v="BeforeNoon"/>
    <n v="79"/>
    <n v="85"/>
    <n v="0.92941176470588238"/>
  </r>
  <r>
    <x v="30"/>
    <x v="8"/>
    <x v="321"/>
    <x v="0"/>
    <x v="315"/>
    <x v="0"/>
    <n v="148000"/>
    <s v="BeforeNoon"/>
    <n v="8"/>
    <n v="12"/>
    <n v="0.66666666666666663"/>
  </r>
  <r>
    <x v="30"/>
    <x v="8"/>
    <x v="321"/>
    <x v="0"/>
    <x v="315"/>
    <x v="1"/>
    <n v="479200"/>
    <s v="BeforeNoon"/>
    <n v="77"/>
    <n v="85"/>
    <n v="0.90588235294117647"/>
  </r>
  <r>
    <x v="30"/>
    <x v="8"/>
    <x v="322"/>
    <x v="0"/>
    <x v="316"/>
    <x v="0"/>
    <n v="107800"/>
    <s v="BeforeNoon"/>
    <n v="11"/>
    <n v="12"/>
    <n v="0.91666666666666663"/>
  </r>
  <r>
    <x v="30"/>
    <x v="8"/>
    <x v="322"/>
    <x v="0"/>
    <x v="316"/>
    <x v="1"/>
    <n v="218400"/>
    <s v="BeforeNoon"/>
    <n v="66"/>
    <n v="85"/>
    <n v="0.77647058823529413"/>
  </r>
  <r>
    <x v="30"/>
    <x v="8"/>
    <x v="407"/>
    <x v="3"/>
    <x v="395"/>
    <x v="0"/>
    <n v="509600"/>
    <s v="BeforeNoon"/>
    <n v="14"/>
    <n v="30"/>
    <n v="0.46666666666666667"/>
  </r>
  <r>
    <x v="30"/>
    <x v="8"/>
    <x v="407"/>
    <x v="3"/>
    <x v="395"/>
    <x v="1"/>
    <n v="1336200"/>
    <s v="BeforeNoon"/>
    <n v="110"/>
    <n v="192"/>
    <n v="0.57291666666666663"/>
  </r>
  <r>
    <x v="30"/>
    <x v="8"/>
    <x v="100"/>
    <x v="2"/>
    <x v="100"/>
    <x v="1"/>
    <n v="122200"/>
    <s v="BeforeNoon"/>
    <n v="7"/>
    <n v="50"/>
    <n v="0.14000000000000001"/>
  </r>
  <r>
    <x v="30"/>
    <x v="8"/>
    <x v="323"/>
    <x v="0"/>
    <x v="317"/>
    <x v="0"/>
    <n v="629200"/>
    <s v="BeforeNoon"/>
    <n v="11"/>
    <n v="12"/>
    <n v="0.91666666666666663"/>
  </r>
  <r>
    <x v="30"/>
    <x v="8"/>
    <x v="323"/>
    <x v="0"/>
    <x v="317"/>
    <x v="1"/>
    <n v="1172700"/>
    <s v="BeforeNoon"/>
    <n v="61"/>
    <n v="85"/>
    <n v="0.71764705882352942"/>
  </r>
  <r>
    <x v="30"/>
    <x v="8"/>
    <x v="102"/>
    <x v="7"/>
    <x v="102"/>
    <x v="0"/>
    <n v="460000"/>
    <s v="BeforeNoon"/>
    <n v="23"/>
    <n v="28"/>
    <n v="0.8214285714285714"/>
  </r>
  <r>
    <x v="30"/>
    <x v="8"/>
    <x v="102"/>
    <x v="7"/>
    <x v="102"/>
    <x v="1"/>
    <n v="661400"/>
    <s v="BeforeNoon"/>
    <n v="98"/>
    <n v="142"/>
    <n v="0.6901408450704225"/>
  </r>
  <r>
    <x v="30"/>
    <x v="8"/>
    <x v="103"/>
    <x v="5"/>
    <x v="103"/>
    <x v="0"/>
    <n v="665000"/>
    <s v="BeforeNoon"/>
    <n v="19"/>
    <n v="30"/>
    <n v="0.6333333333333333"/>
  </r>
  <r>
    <x v="30"/>
    <x v="8"/>
    <x v="103"/>
    <x v="5"/>
    <x v="103"/>
    <x v="2"/>
    <n v="537300"/>
    <s v="BeforeNoon"/>
    <n v="27"/>
    <n v="48"/>
    <n v="0.5625"/>
  </r>
  <r>
    <x v="30"/>
    <x v="8"/>
    <x v="103"/>
    <x v="5"/>
    <x v="103"/>
    <x v="1"/>
    <n v="2568900"/>
    <s v="BeforeNoon"/>
    <n v="219"/>
    <n v="324"/>
    <n v="0.67592592592592593"/>
  </r>
  <r>
    <x v="30"/>
    <x v="8"/>
    <x v="459"/>
    <x v="2"/>
    <x v="441"/>
    <x v="1"/>
    <n v="93800"/>
    <s v="BeforeNoon"/>
    <n v="7"/>
    <n v="50"/>
    <n v="0.14000000000000001"/>
  </r>
  <r>
    <x v="30"/>
    <x v="8"/>
    <x v="104"/>
    <x v="4"/>
    <x v="104"/>
    <x v="1"/>
    <n v="40800"/>
    <s v="BeforeNoon"/>
    <n v="6"/>
    <n v="12"/>
    <n v="0.5"/>
  </r>
  <r>
    <x v="30"/>
    <x v="8"/>
    <x v="324"/>
    <x v="0"/>
    <x v="318"/>
    <x v="0"/>
    <n v="76200"/>
    <s v="BeforeNoon"/>
    <n v="6"/>
    <n v="12"/>
    <n v="0.5"/>
  </r>
  <r>
    <x v="30"/>
    <x v="8"/>
    <x v="324"/>
    <x v="0"/>
    <x v="318"/>
    <x v="1"/>
    <n v="257200"/>
    <s v="BeforeNoon"/>
    <n v="61"/>
    <n v="85"/>
    <n v="0.71764705882352942"/>
  </r>
  <r>
    <x v="30"/>
    <x v="8"/>
    <x v="325"/>
    <x v="4"/>
    <x v="319"/>
    <x v="1"/>
    <n v="121000"/>
    <s v="BeforeNoon"/>
    <n v="11"/>
    <n v="12"/>
    <n v="0.91666666666666663"/>
  </r>
  <r>
    <x v="30"/>
    <x v="8"/>
    <x v="105"/>
    <x v="6"/>
    <x v="105"/>
    <x v="0"/>
    <n v="288000"/>
    <s v="BeforeNoon"/>
    <n v="9"/>
    <n v="12"/>
    <n v="0.75"/>
  </r>
  <r>
    <x v="30"/>
    <x v="8"/>
    <x v="105"/>
    <x v="6"/>
    <x v="105"/>
    <x v="1"/>
    <n v="826900"/>
    <s v="BeforeNoon"/>
    <n v="77"/>
    <n v="118"/>
    <n v="0.65254237288135597"/>
  </r>
  <r>
    <x v="30"/>
    <x v="8"/>
    <x v="368"/>
    <x v="1"/>
    <x v="361"/>
    <x v="0"/>
    <n v="909000"/>
    <s v="BeforeNoon"/>
    <n v="9"/>
    <n v="20"/>
    <n v="0.45"/>
  </r>
  <r>
    <x v="30"/>
    <x v="8"/>
    <x v="368"/>
    <x v="1"/>
    <x v="361"/>
    <x v="1"/>
    <n v="1829700"/>
    <s v="BeforeNoon"/>
    <n v="54"/>
    <n v="96"/>
    <n v="0.5625"/>
  </r>
  <r>
    <x v="30"/>
    <x v="8"/>
    <x v="381"/>
    <x v="4"/>
    <x v="374"/>
    <x v="1"/>
    <n v="3300"/>
    <s v="BeforeNoon"/>
    <n v="1"/>
    <n v="12"/>
    <n v="8.3333333333333329E-2"/>
  </r>
  <r>
    <x v="30"/>
    <x v="8"/>
    <x v="106"/>
    <x v="0"/>
    <x v="106"/>
    <x v="0"/>
    <n v="487000"/>
    <s v="BeforeNoon"/>
    <n v="10"/>
    <n v="12"/>
    <n v="0.83333333333333337"/>
  </r>
  <r>
    <x v="30"/>
    <x v="8"/>
    <x v="106"/>
    <x v="0"/>
    <x v="106"/>
    <x v="1"/>
    <n v="1093900"/>
    <s v="BeforeNoon"/>
    <n v="67"/>
    <n v="85"/>
    <n v="0.78823529411764703"/>
  </r>
  <r>
    <x v="30"/>
    <x v="8"/>
    <x v="107"/>
    <x v="2"/>
    <x v="107"/>
    <x v="1"/>
    <n v="548100"/>
    <s v="BeforeNoon"/>
    <n v="36"/>
    <n v="50"/>
    <n v="0.72"/>
  </r>
  <r>
    <x v="30"/>
    <x v="8"/>
    <x v="444"/>
    <x v="4"/>
    <x v="428"/>
    <x v="1"/>
    <n v="45200"/>
    <s v="BeforeNoon"/>
    <n v="4"/>
    <n v="12"/>
    <n v="0.33333333333333331"/>
  </r>
  <r>
    <x v="30"/>
    <x v="8"/>
    <x v="424"/>
    <x v="4"/>
    <x v="409"/>
    <x v="1"/>
    <n v="42000"/>
    <s v="BeforeNoon"/>
    <n v="5"/>
    <n v="12"/>
    <n v="0.41666666666666669"/>
  </r>
  <r>
    <x v="30"/>
    <x v="8"/>
    <x v="327"/>
    <x v="2"/>
    <x v="321"/>
    <x v="1"/>
    <n v="548400"/>
    <s v="BeforeNoon"/>
    <n v="30"/>
    <n v="50"/>
    <n v="0.6"/>
  </r>
  <r>
    <x v="30"/>
    <x v="8"/>
    <x v="398"/>
    <x v="2"/>
    <x v="389"/>
    <x v="1"/>
    <n v="334000"/>
    <s v="BeforeNoon"/>
    <n v="48"/>
    <n v="50"/>
    <n v="0.96"/>
  </r>
  <r>
    <x v="30"/>
    <x v="8"/>
    <x v="108"/>
    <x v="2"/>
    <x v="108"/>
    <x v="1"/>
    <n v="117600"/>
    <s v="BeforeNoon"/>
    <n v="12"/>
    <n v="50"/>
    <n v="0.24"/>
  </r>
  <r>
    <x v="30"/>
    <x v="8"/>
    <x v="399"/>
    <x v="2"/>
    <x v="390"/>
    <x v="1"/>
    <n v="134000"/>
    <s v="BeforeNoon"/>
    <n v="30"/>
    <n v="50"/>
    <n v="0.6"/>
  </r>
  <r>
    <x v="30"/>
    <x v="8"/>
    <x v="109"/>
    <x v="2"/>
    <x v="109"/>
    <x v="1"/>
    <n v="756000"/>
    <s v="BeforeNoon"/>
    <n v="50"/>
    <n v="50"/>
    <n v="1"/>
  </r>
  <r>
    <x v="30"/>
    <x v="8"/>
    <x v="328"/>
    <x v="0"/>
    <x v="322"/>
    <x v="0"/>
    <n v="209200"/>
    <s v="BeforeNoon"/>
    <n v="4"/>
    <n v="12"/>
    <n v="0.33333333333333331"/>
  </r>
  <r>
    <x v="30"/>
    <x v="8"/>
    <x v="328"/>
    <x v="0"/>
    <x v="322"/>
    <x v="1"/>
    <n v="684000"/>
    <s v="BeforeNoon"/>
    <n v="39"/>
    <n v="85"/>
    <n v="0.45882352941176469"/>
  </r>
  <r>
    <x v="30"/>
    <x v="8"/>
    <x v="110"/>
    <x v="2"/>
    <x v="110"/>
    <x v="1"/>
    <n v="326400"/>
    <s v="BeforeNoon"/>
    <n v="40"/>
    <n v="50"/>
    <n v="0.8"/>
  </r>
  <r>
    <x v="30"/>
    <x v="9"/>
    <x v="329"/>
    <x v="4"/>
    <x v="323"/>
    <x v="1"/>
    <n v="63900"/>
    <s v="AfterNoon"/>
    <n v="9"/>
    <n v="12"/>
    <n v="0.75"/>
  </r>
  <r>
    <x v="30"/>
    <x v="9"/>
    <x v="111"/>
    <x v="2"/>
    <x v="111"/>
    <x v="1"/>
    <n v="215100"/>
    <s v="AfterNoon"/>
    <n v="17"/>
    <n v="50"/>
    <n v="0.34"/>
  </r>
  <r>
    <x v="30"/>
    <x v="9"/>
    <x v="331"/>
    <x v="4"/>
    <x v="325"/>
    <x v="1"/>
    <n v="53900"/>
    <s v="AfterNoon"/>
    <n v="11"/>
    <n v="12"/>
    <n v="0.91666666666666663"/>
  </r>
  <r>
    <x v="30"/>
    <x v="9"/>
    <x v="112"/>
    <x v="2"/>
    <x v="112"/>
    <x v="1"/>
    <n v="94500"/>
    <s v="AfterNoon"/>
    <n v="9"/>
    <n v="50"/>
    <n v="0.18"/>
  </r>
  <r>
    <x v="30"/>
    <x v="9"/>
    <x v="369"/>
    <x v="0"/>
    <x v="362"/>
    <x v="0"/>
    <n v="520800"/>
    <s v="AfterNoon"/>
    <n v="6"/>
    <n v="12"/>
    <n v="0.5"/>
  </r>
  <r>
    <x v="30"/>
    <x v="9"/>
    <x v="369"/>
    <x v="0"/>
    <x v="362"/>
    <x v="1"/>
    <n v="1569300"/>
    <s v="AfterNoon"/>
    <n v="54"/>
    <n v="85"/>
    <n v="0.63529411764705879"/>
  </r>
  <r>
    <x v="30"/>
    <x v="9"/>
    <x v="113"/>
    <x v="0"/>
    <x v="113"/>
    <x v="1"/>
    <n v="163200"/>
    <s v="AfterNoon"/>
    <n v="11"/>
    <n v="85"/>
    <n v="0.12941176470588239"/>
  </r>
  <r>
    <x v="30"/>
    <x v="9"/>
    <x v="114"/>
    <x v="2"/>
    <x v="114"/>
    <x v="1"/>
    <n v="124000"/>
    <s v="AfterNoon"/>
    <n v="8"/>
    <n v="50"/>
    <n v="0.16"/>
  </r>
  <r>
    <x v="30"/>
    <x v="9"/>
    <x v="115"/>
    <x v="0"/>
    <x v="115"/>
    <x v="0"/>
    <n v="297000"/>
    <s v="AfterNoon"/>
    <n v="9"/>
    <n v="12"/>
    <n v="0.75"/>
  </r>
  <r>
    <x v="30"/>
    <x v="9"/>
    <x v="115"/>
    <x v="0"/>
    <x v="115"/>
    <x v="1"/>
    <n v="828300"/>
    <s v="AfterNoon"/>
    <n v="75"/>
    <n v="85"/>
    <n v="0.88235294117647056"/>
  </r>
  <r>
    <x v="30"/>
    <x v="9"/>
    <x v="116"/>
    <x v="3"/>
    <x v="116"/>
    <x v="0"/>
    <n v="579300"/>
    <s v="AfterNoon"/>
    <n v="3"/>
    <n v="30"/>
    <n v="0.1"/>
  </r>
  <r>
    <x v="30"/>
    <x v="9"/>
    <x v="116"/>
    <x v="3"/>
    <x v="116"/>
    <x v="1"/>
    <n v="1494000"/>
    <s v="AfterNoon"/>
    <n v="23"/>
    <n v="192"/>
    <n v="0.1197916666666667"/>
  </r>
  <r>
    <x v="30"/>
    <x v="9"/>
    <x v="117"/>
    <x v="4"/>
    <x v="117"/>
    <x v="1"/>
    <n v="37800"/>
    <s v="AfterNoon"/>
    <n v="6"/>
    <n v="12"/>
    <n v="0.5"/>
  </r>
  <r>
    <x v="30"/>
    <x v="9"/>
    <x v="118"/>
    <x v="3"/>
    <x v="118"/>
    <x v="0"/>
    <n v="5166000"/>
    <s v="AfterNoon"/>
    <n v="28"/>
    <n v="30"/>
    <n v="0.93333333333333335"/>
  </r>
  <r>
    <x v="30"/>
    <x v="9"/>
    <x v="118"/>
    <x v="3"/>
    <x v="118"/>
    <x v="1"/>
    <n v="11304100"/>
    <s v="AfterNoon"/>
    <n v="183"/>
    <n v="192"/>
    <n v="0.953125"/>
  </r>
  <r>
    <x v="30"/>
    <x v="9"/>
    <x v="119"/>
    <x v="5"/>
    <x v="119"/>
    <x v="0"/>
    <n v="1206800"/>
    <s v="AfterNoon"/>
    <n v="28"/>
    <n v="30"/>
    <n v="0.93333333333333335"/>
  </r>
  <r>
    <x v="30"/>
    <x v="9"/>
    <x v="119"/>
    <x v="5"/>
    <x v="119"/>
    <x v="2"/>
    <n v="976000"/>
    <s v="AfterNoon"/>
    <n v="40"/>
    <n v="48"/>
    <n v="0.83333333333333337"/>
  </r>
  <r>
    <x v="30"/>
    <x v="9"/>
    <x v="119"/>
    <x v="5"/>
    <x v="119"/>
    <x v="1"/>
    <n v="3958200"/>
    <s v="AfterNoon"/>
    <n v="274"/>
    <n v="324"/>
    <n v="0.84567901234567899"/>
  </r>
  <r>
    <x v="30"/>
    <x v="9"/>
    <x v="120"/>
    <x v="0"/>
    <x v="120"/>
    <x v="0"/>
    <n v="29700"/>
    <s v="AfterNoon"/>
    <n v="3"/>
    <n v="12"/>
    <n v="0.25"/>
  </r>
  <r>
    <x v="30"/>
    <x v="9"/>
    <x v="120"/>
    <x v="0"/>
    <x v="120"/>
    <x v="1"/>
    <n v="176100"/>
    <s v="AfterNoon"/>
    <n v="53"/>
    <n v="85"/>
    <n v="0.62352941176470589"/>
  </r>
  <r>
    <x v="30"/>
    <x v="9"/>
    <x v="121"/>
    <x v="0"/>
    <x v="121"/>
    <x v="0"/>
    <n v="222000"/>
    <s v="AfterNoon"/>
    <n v="12"/>
    <n v="12"/>
    <n v="1"/>
  </r>
  <r>
    <x v="30"/>
    <x v="9"/>
    <x v="121"/>
    <x v="0"/>
    <x v="121"/>
    <x v="1"/>
    <n v="523800"/>
    <s v="AfterNoon"/>
    <n v="84"/>
    <n v="85"/>
    <n v="0.9882352941176471"/>
  </r>
  <r>
    <x v="30"/>
    <x v="9"/>
    <x v="122"/>
    <x v="2"/>
    <x v="122"/>
    <x v="1"/>
    <n v="294700"/>
    <s v="AfterNoon"/>
    <n v="23"/>
    <n v="50"/>
    <n v="0.46"/>
  </r>
  <r>
    <x v="30"/>
    <x v="9"/>
    <x v="123"/>
    <x v="2"/>
    <x v="123"/>
    <x v="1"/>
    <n v="376700"/>
    <s v="AfterNoon"/>
    <n v="37"/>
    <n v="50"/>
    <n v="0.74"/>
  </r>
  <r>
    <x v="30"/>
    <x v="9"/>
    <x v="125"/>
    <x v="2"/>
    <x v="125"/>
    <x v="1"/>
    <n v="58900"/>
    <s v="AfterNoon"/>
    <n v="11"/>
    <n v="50"/>
    <n v="0.22"/>
  </r>
  <r>
    <x v="30"/>
    <x v="9"/>
    <x v="126"/>
    <x v="0"/>
    <x v="126"/>
    <x v="0"/>
    <n v="103000"/>
    <s v="AfterNoon"/>
    <n v="10"/>
    <n v="12"/>
    <n v="0.83333333333333337"/>
  </r>
  <r>
    <x v="30"/>
    <x v="9"/>
    <x v="126"/>
    <x v="0"/>
    <x v="126"/>
    <x v="1"/>
    <n v="206000"/>
    <s v="AfterNoon"/>
    <n v="60"/>
    <n v="85"/>
    <n v="0.70588235294117652"/>
  </r>
  <r>
    <x v="30"/>
    <x v="9"/>
    <x v="128"/>
    <x v="0"/>
    <x v="128"/>
    <x v="0"/>
    <n v="149800"/>
    <s v="AfterNoon"/>
    <n v="7"/>
    <n v="12"/>
    <n v="0.58333333333333337"/>
  </r>
  <r>
    <x v="30"/>
    <x v="9"/>
    <x v="128"/>
    <x v="0"/>
    <x v="128"/>
    <x v="1"/>
    <n v="364900"/>
    <s v="AfterNoon"/>
    <n v="51"/>
    <n v="85"/>
    <n v="0.6"/>
  </r>
  <r>
    <x v="30"/>
    <x v="9"/>
    <x v="445"/>
    <x v="0"/>
    <x v="429"/>
    <x v="0"/>
    <n v="171200"/>
    <s v="AfterNoon"/>
    <n v="8"/>
    <n v="12"/>
    <n v="0.66666666666666663"/>
  </r>
  <r>
    <x v="30"/>
    <x v="9"/>
    <x v="445"/>
    <x v="0"/>
    <x v="429"/>
    <x v="1"/>
    <n v="422400"/>
    <s v="AfterNoon"/>
    <n v="59"/>
    <n v="85"/>
    <n v="0.69411764705882351"/>
  </r>
  <r>
    <x v="30"/>
    <x v="9"/>
    <x v="129"/>
    <x v="7"/>
    <x v="75"/>
    <x v="0"/>
    <n v="108000"/>
    <s v="AfterNoon"/>
    <n v="6"/>
    <n v="28"/>
    <n v="0.2142857142857143"/>
  </r>
  <r>
    <x v="30"/>
    <x v="9"/>
    <x v="129"/>
    <x v="7"/>
    <x v="75"/>
    <x v="1"/>
    <n v="206400"/>
    <s v="AfterNoon"/>
    <n v="34"/>
    <n v="142"/>
    <n v="0.23943661971830979"/>
  </r>
  <r>
    <x v="30"/>
    <x v="9"/>
    <x v="130"/>
    <x v="0"/>
    <x v="129"/>
    <x v="0"/>
    <n v="170100"/>
    <s v="AfterNoon"/>
    <n v="9"/>
    <n v="12"/>
    <n v="0.75"/>
  </r>
  <r>
    <x v="30"/>
    <x v="9"/>
    <x v="130"/>
    <x v="0"/>
    <x v="129"/>
    <x v="1"/>
    <n v="468000"/>
    <s v="AfterNoon"/>
    <n v="74"/>
    <n v="85"/>
    <n v="0.87058823529411766"/>
  </r>
  <r>
    <x v="30"/>
    <x v="9"/>
    <x v="132"/>
    <x v="6"/>
    <x v="131"/>
    <x v="0"/>
    <n v="256000"/>
    <s v="AfterNoon"/>
    <n v="8"/>
    <n v="12"/>
    <n v="0.66666666666666663"/>
  </r>
  <r>
    <x v="30"/>
    <x v="9"/>
    <x v="132"/>
    <x v="6"/>
    <x v="131"/>
    <x v="1"/>
    <n v="1043900"/>
    <s v="AfterNoon"/>
    <n v="97"/>
    <n v="118"/>
    <n v="0.82203389830508478"/>
  </r>
  <r>
    <x v="30"/>
    <x v="9"/>
    <x v="409"/>
    <x v="2"/>
    <x v="397"/>
    <x v="1"/>
    <n v="225600"/>
    <s v="AfterNoon"/>
    <n v="16"/>
    <n v="50"/>
    <n v="0.32"/>
  </r>
  <r>
    <x v="30"/>
    <x v="9"/>
    <x v="332"/>
    <x v="2"/>
    <x v="326"/>
    <x v="1"/>
    <n v="241200"/>
    <s v="AfterNoon"/>
    <n v="17"/>
    <n v="50"/>
    <n v="0.34"/>
  </r>
  <r>
    <x v="30"/>
    <x v="9"/>
    <x v="133"/>
    <x v="3"/>
    <x v="132"/>
    <x v="0"/>
    <n v="899800"/>
    <s v="AfterNoon"/>
    <n v="22"/>
    <n v="30"/>
    <n v="0.73333333333333328"/>
  </r>
  <r>
    <x v="30"/>
    <x v="9"/>
    <x v="133"/>
    <x v="3"/>
    <x v="132"/>
    <x v="1"/>
    <n v="1873000"/>
    <s v="AfterNoon"/>
    <n v="137"/>
    <n v="192"/>
    <n v="0.71354166666666663"/>
  </r>
  <r>
    <x v="30"/>
    <x v="9"/>
    <x v="333"/>
    <x v="0"/>
    <x v="327"/>
    <x v="0"/>
    <n v="141400"/>
    <s v="AfterNoon"/>
    <n v="7"/>
    <n v="12"/>
    <n v="0.58333333333333337"/>
  </r>
  <r>
    <x v="30"/>
    <x v="9"/>
    <x v="333"/>
    <x v="0"/>
    <x v="327"/>
    <x v="1"/>
    <n v="276100"/>
    <s v="AfterNoon"/>
    <n v="41"/>
    <n v="85"/>
    <n v="0.4823529411764706"/>
  </r>
  <r>
    <x v="30"/>
    <x v="9"/>
    <x v="134"/>
    <x v="2"/>
    <x v="133"/>
    <x v="1"/>
    <n v="297900"/>
    <s v="AfterNoon"/>
    <n v="19"/>
    <n v="50"/>
    <n v="0.38"/>
  </r>
  <r>
    <x v="30"/>
    <x v="9"/>
    <x v="135"/>
    <x v="2"/>
    <x v="134"/>
    <x v="1"/>
    <n v="489700"/>
    <s v="AfterNoon"/>
    <n v="31"/>
    <n v="50"/>
    <n v="0.62"/>
  </r>
  <r>
    <x v="30"/>
    <x v="9"/>
    <x v="370"/>
    <x v="0"/>
    <x v="363"/>
    <x v="0"/>
    <n v="987800"/>
    <s v="AfterNoon"/>
    <n v="11"/>
    <n v="12"/>
    <n v="0.91666666666666663"/>
  </r>
  <r>
    <x v="30"/>
    <x v="9"/>
    <x v="370"/>
    <x v="0"/>
    <x v="363"/>
    <x v="1"/>
    <n v="2556500"/>
    <s v="AfterNoon"/>
    <n v="85"/>
    <n v="85"/>
    <n v="1"/>
  </r>
  <r>
    <x v="30"/>
    <x v="10"/>
    <x v="334"/>
    <x v="0"/>
    <x v="328"/>
    <x v="0"/>
    <n v="97000"/>
    <s v="AfterNoon"/>
    <n v="10"/>
    <n v="12"/>
    <n v="0.83333333333333337"/>
  </r>
  <r>
    <x v="30"/>
    <x v="10"/>
    <x v="334"/>
    <x v="0"/>
    <x v="328"/>
    <x v="1"/>
    <n v="241500"/>
    <s v="AfterNoon"/>
    <n v="75"/>
    <n v="85"/>
    <n v="0.88235294117647056"/>
  </r>
  <r>
    <x v="30"/>
    <x v="10"/>
    <x v="136"/>
    <x v="2"/>
    <x v="135"/>
    <x v="1"/>
    <n v="136500"/>
    <s v="AfterNoon"/>
    <n v="11"/>
    <n v="50"/>
    <n v="0.22"/>
  </r>
  <r>
    <x v="30"/>
    <x v="10"/>
    <x v="410"/>
    <x v="0"/>
    <x v="398"/>
    <x v="0"/>
    <n v="193600"/>
    <s v="AfterNoon"/>
    <n v="4"/>
    <n v="12"/>
    <n v="0.33333333333333331"/>
  </r>
  <r>
    <x v="30"/>
    <x v="10"/>
    <x v="410"/>
    <x v="0"/>
    <x v="398"/>
    <x v="1"/>
    <n v="466900"/>
    <s v="AfterNoon"/>
    <n v="29"/>
    <n v="85"/>
    <n v="0.3411764705882353"/>
  </r>
  <r>
    <x v="30"/>
    <x v="10"/>
    <x v="137"/>
    <x v="2"/>
    <x v="136"/>
    <x v="1"/>
    <n v="366600"/>
    <s v="AfterNoon"/>
    <n v="28"/>
    <n v="50"/>
    <n v="0.56000000000000005"/>
  </r>
  <r>
    <x v="30"/>
    <x v="10"/>
    <x v="138"/>
    <x v="2"/>
    <x v="137"/>
    <x v="1"/>
    <n v="279300"/>
    <s v="AfterNoon"/>
    <n v="20"/>
    <n v="50"/>
    <n v="0.4"/>
  </r>
  <r>
    <x v="30"/>
    <x v="10"/>
    <x v="371"/>
    <x v="0"/>
    <x v="364"/>
    <x v="0"/>
    <n v="954800"/>
    <s v="AfterNoon"/>
    <n v="11"/>
    <n v="12"/>
    <n v="0.91666666666666663"/>
  </r>
  <r>
    <x v="30"/>
    <x v="10"/>
    <x v="371"/>
    <x v="0"/>
    <x v="364"/>
    <x v="1"/>
    <n v="1999900"/>
    <s v="AfterNoon"/>
    <n v="69"/>
    <n v="85"/>
    <n v="0.81176470588235294"/>
  </r>
  <r>
    <x v="30"/>
    <x v="10"/>
    <x v="139"/>
    <x v="0"/>
    <x v="138"/>
    <x v="0"/>
    <n v="132000"/>
    <s v="AfterNoon"/>
    <n v="11"/>
    <n v="12"/>
    <n v="0.91666666666666663"/>
  </r>
  <r>
    <x v="30"/>
    <x v="10"/>
    <x v="139"/>
    <x v="0"/>
    <x v="138"/>
    <x v="1"/>
    <n v="302000"/>
    <s v="AfterNoon"/>
    <n v="75"/>
    <n v="85"/>
    <n v="0.88235294117647056"/>
  </r>
  <r>
    <x v="30"/>
    <x v="10"/>
    <x v="140"/>
    <x v="2"/>
    <x v="139"/>
    <x v="1"/>
    <n v="149200"/>
    <s v="AfterNoon"/>
    <n v="37"/>
    <n v="50"/>
    <n v="0.74"/>
  </r>
  <r>
    <x v="30"/>
    <x v="10"/>
    <x v="335"/>
    <x v="0"/>
    <x v="329"/>
    <x v="0"/>
    <n v="370800"/>
    <s v="AfterNoon"/>
    <n v="9"/>
    <n v="12"/>
    <n v="0.75"/>
  </r>
  <r>
    <x v="30"/>
    <x v="10"/>
    <x v="335"/>
    <x v="0"/>
    <x v="329"/>
    <x v="1"/>
    <n v="938600"/>
    <s v="AfterNoon"/>
    <n v="68"/>
    <n v="85"/>
    <n v="0.8"/>
  </r>
  <r>
    <x v="30"/>
    <x v="10"/>
    <x v="141"/>
    <x v="1"/>
    <x v="140"/>
    <x v="0"/>
    <n v="894600"/>
    <s v="AfterNoon"/>
    <n v="18"/>
    <n v="20"/>
    <n v="0.9"/>
  </r>
  <r>
    <x v="30"/>
    <x v="10"/>
    <x v="141"/>
    <x v="1"/>
    <x v="140"/>
    <x v="1"/>
    <n v="1417400"/>
    <s v="AfterNoon"/>
    <n v="85"/>
    <n v="96"/>
    <n v="0.88541666666666663"/>
  </r>
  <r>
    <x v="30"/>
    <x v="10"/>
    <x v="372"/>
    <x v="2"/>
    <x v="365"/>
    <x v="1"/>
    <n v="488800"/>
    <s v="AfterNoon"/>
    <n v="40"/>
    <n v="50"/>
    <n v="0.8"/>
  </r>
  <r>
    <x v="30"/>
    <x v="10"/>
    <x v="142"/>
    <x v="6"/>
    <x v="141"/>
    <x v="0"/>
    <n v="402600"/>
    <s v="AfterNoon"/>
    <n v="11"/>
    <n v="12"/>
    <n v="0.91666666666666663"/>
  </r>
  <r>
    <x v="30"/>
    <x v="10"/>
    <x v="142"/>
    <x v="6"/>
    <x v="141"/>
    <x v="1"/>
    <n v="1324800"/>
    <s v="AfterNoon"/>
    <n v="108"/>
    <n v="118"/>
    <n v="0.9152542372881356"/>
  </r>
  <r>
    <x v="30"/>
    <x v="10"/>
    <x v="143"/>
    <x v="2"/>
    <x v="142"/>
    <x v="1"/>
    <n v="118400"/>
    <s v="AfterNoon"/>
    <n v="38"/>
    <n v="50"/>
    <n v="0.76"/>
  </r>
  <r>
    <x v="30"/>
    <x v="10"/>
    <x v="411"/>
    <x v="4"/>
    <x v="399"/>
    <x v="1"/>
    <n v="13200"/>
    <s v="AfterNoon"/>
    <n v="2"/>
    <n v="12"/>
    <n v="0.16666666666666671"/>
  </r>
  <r>
    <x v="30"/>
    <x v="10"/>
    <x v="144"/>
    <x v="2"/>
    <x v="143"/>
    <x v="1"/>
    <n v="68200"/>
    <s v="AfterNoon"/>
    <n v="9"/>
    <n v="50"/>
    <n v="0.18"/>
  </r>
  <r>
    <x v="30"/>
    <x v="10"/>
    <x v="145"/>
    <x v="2"/>
    <x v="144"/>
    <x v="1"/>
    <n v="35600"/>
    <s v="AfterNoon"/>
    <n v="4"/>
    <n v="50"/>
    <n v="0.08"/>
  </r>
  <r>
    <x v="30"/>
    <x v="10"/>
    <x v="146"/>
    <x v="0"/>
    <x v="145"/>
    <x v="0"/>
    <n v="109200"/>
    <s v="AfterNoon"/>
    <n v="12"/>
    <n v="12"/>
    <n v="1"/>
  </r>
  <r>
    <x v="30"/>
    <x v="10"/>
    <x v="146"/>
    <x v="0"/>
    <x v="145"/>
    <x v="1"/>
    <n v="253200"/>
    <s v="AfterNoon"/>
    <n v="84"/>
    <n v="85"/>
    <n v="0.9882352941176471"/>
  </r>
  <r>
    <x v="30"/>
    <x v="10"/>
    <x v="147"/>
    <x v="4"/>
    <x v="146"/>
    <x v="1"/>
    <n v="105300"/>
    <s v="AfterNoon"/>
    <n v="9"/>
    <n v="12"/>
    <n v="0.75"/>
  </r>
  <r>
    <x v="30"/>
    <x v="10"/>
    <x v="148"/>
    <x v="0"/>
    <x v="147"/>
    <x v="0"/>
    <n v="613200"/>
    <s v="AfterNoon"/>
    <n v="12"/>
    <n v="12"/>
    <n v="1"/>
  </r>
  <r>
    <x v="30"/>
    <x v="10"/>
    <x v="148"/>
    <x v="0"/>
    <x v="147"/>
    <x v="1"/>
    <n v="1453500"/>
    <s v="AfterNoon"/>
    <n v="85"/>
    <n v="85"/>
    <n v="1"/>
  </r>
  <r>
    <x v="30"/>
    <x v="10"/>
    <x v="149"/>
    <x v="0"/>
    <x v="148"/>
    <x v="0"/>
    <n v="366000"/>
    <s v="AfterNoon"/>
    <n v="10"/>
    <n v="12"/>
    <n v="0.83333333333333337"/>
  </r>
  <r>
    <x v="30"/>
    <x v="10"/>
    <x v="149"/>
    <x v="0"/>
    <x v="148"/>
    <x v="1"/>
    <n v="723400"/>
    <s v="AfterNoon"/>
    <n v="59"/>
    <n v="85"/>
    <n v="0.69411764705882351"/>
  </r>
  <r>
    <x v="30"/>
    <x v="10"/>
    <x v="150"/>
    <x v="0"/>
    <x v="149"/>
    <x v="0"/>
    <n v="674300"/>
    <s v="AfterNoon"/>
    <n v="11"/>
    <n v="12"/>
    <n v="0.91666666666666663"/>
  </r>
  <r>
    <x v="30"/>
    <x v="10"/>
    <x v="150"/>
    <x v="0"/>
    <x v="149"/>
    <x v="1"/>
    <n v="1681200"/>
    <s v="AfterNoon"/>
    <n v="82"/>
    <n v="85"/>
    <n v="0.96470588235294119"/>
  </r>
  <r>
    <x v="30"/>
    <x v="10"/>
    <x v="151"/>
    <x v="0"/>
    <x v="150"/>
    <x v="0"/>
    <n v="581900"/>
    <s v="AfterNoon"/>
    <n v="11"/>
    <n v="12"/>
    <n v="0.91666666666666663"/>
  </r>
  <r>
    <x v="30"/>
    <x v="10"/>
    <x v="151"/>
    <x v="0"/>
    <x v="150"/>
    <x v="1"/>
    <n v="1029800"/>
    <s v="AfterNoon"/>
    <n v="58"/>
    <n v="85"/>
    <n v="0.68235294117647061"/>
  </r>
  <r>
    <x v="30"/>
    <x v="10"/>
    <x v="152"/>
    <x v="4"/>
    <x v="151"/>
    <x v="1"/>
    <n v="34500"/>
    <s v="AfterNoon"/>
    <n v="5"/>
    <n v="12"/>
    <n v="0.41666666666666669"/>
  </r>
  <r>
    <x v="30"/>
    <x v="10"/>
    <x v="153"/>
    <x v="4"/>
    <x v="152"/>
    <x v="1"/>
    <n v="48300"/>
    <s v="AfterNoon"/>
    <n v="7"/>
    <n v="12"/>
    <n v="0.58333333333333337"/>
  </r>
  <r>
    <x v="30"/>
    <x v="10"/>
    <x v="154"/>
    <x v="4"/>
    <x v="153"/>
    <x v="1"/>
    <n v="31200"/>
    <s v="AfterNoon"/>
    <n v="3"/>
    <n v="12"/>
    <n v="0.25"/>
  </r>
  <r>
    <x v="30"/>
    <x v="10"/>
    <x v="155"/>
    <x v="2"/>
    <x v="154"/>
    <x v="1"/>
    <n v="259800"/>
    <s v="AfterNoon"/>
    <n v="21"/>
    <n v="50"/>
    <n v="0.42"/>
  </r>
  <r>
    <x v="30"/>
    <x v="10"/>
    <x v="156"/>
    <x v="0"/>
    <x v="155"/>
    <x v="0"/>
    <n v="50400"/>
    <s v="AfterNoon"/>
    <n v="4"/>
    <n v="12"/>
    <n v="0.33333333333333331"/>
  </r>
  <r>
    <x v="30"/>
    <x v="10"/>
    <x v="156"/>
    <x v="0"/>
    <x v="155"/>
    <x v="1"/>
    <n v="85200"/>
    <s v="AfterNoon"/>
    <n v="20"/>
    <n v="85"/>
    <n v="0.23529411764705879"/>
  </r>
  <r>
    <x v="30"/>
    <x v="10"/>
    <x v="412"/>
    <x v="4"/>
    <x v="400"/>
    <x v="1"/>
    <n v="31200"/>
    <s v="AfterNoon"/>
    <n v="8"/>
    <n v="12"/>
    <n v="0.66666666666666663"/>
  </r>
  <r>
    <x v="30"/>
    <x v="10"/>
    <x v="413"/>
    <x v="7"/>
    <x v="48"/>
    <x v="0"/>
    <n v="252000"/>
    <s v="AfterNoon"/>
    <n v="14"/>
    <n v="28"/>
    <n v="0.5"/>
  </r>
  <r>
    <x v="30"/>
    <x v="10"/>
    <x v="413"/>
    <x v="7"/>
    <x v="48"/>
    <x v="1"/>
    <n v="467400"/>
    <s v="AfterNoon"/>
    <n v="77"/>
    <n v="142"/>
    <n v="0.54225352112676062"/>
  </r>
  <r>
    <x v="30"/>
    <x v="10"/>
    <x v="336"/>
    <x v="0"/>
    <x v="330"/>
    <x v="0"/>
    <n v="207900"/>
    <s v="AfterNoon"/>
    <n v="11"/>
    <n v="12"/>
    <n v="0.91666666666666663"/>
  </r>
  <r>
    <x v="30"/>
    <x v="10"/>
    <x v="336"/>
    <x v="0"/>
    <x v="330"/>
    <x v="1"/>
    <n v="513300"/>
    <s v="AfterNoon"/>
    <n v="81"/>
    <n v="85"/>
    <n v="0.95294117647058818"/>
  </r>
  <r>
    <x v="30"/>
    <x v="10"/>
    <x v="157"/>
    <x v="0"/>
    <x v="156"/>
    <x v="0"/>
    <n v="195600"/>
    <s v="AfterNoon"/>
    <n v="6"/>
    <n v="12"/>
    <n v="0.5"/>
  </r>
  <r>
    <x v="30"/>
    <x v="10"/>
    <x v="157"/>
    <x v="0"/>
    <x v="156"/>
    <x v="1"/>
    <n v="712500"/>
    <s v="AfterNoon"/>
    <n v="65"/>
    <n v="85"/>
    <n v="0.76470588235294112"/>
  </r>
  <r>
    <x v="30"/>
    <x v="10"/>
    <x v="158"/>
    <x v="1"/>
    <x v="157"/>
    <x v="0"/>
    <n v="1694400"/>
    <s v="AfterNoon"/>
    <n v="16"/>
    <n v="20"/>
    <n v="0.8"/>
  </r>
  <r>
    <x v="30"/>
    <x v="10"/>
    <x v="158"/>
    <x v="1"/>
    <x v="157"/>
    <x v="1"/>
    <n v="2763900"/>
    <s v="AfterNoon"/>
    <n v="78"/>
    <n v="96"/>
    <n v="0.8125"/>
  </r>
  <r>
    <x v="30"/>
    <x v="10"/>
    <x v="159"/>
    <x v="0"/>
    <x v="158"/>
    <x v="0"/>
    <n v="470400"/>
    <s v="AfterNoon"/>
    <n v="7"/>
    <n v="12"/>
    <n v="0.58333333333333337"/>
  </r>
  <r>
    <x v="30"/>
    <x v="10"/>
    <x v="159"/>
    <x v="0"/>
    <x v="158"/>
    <x v="1"/>
    <n v="994400"/>
    <s v="AfterNoon"/>
    <n v="44"/>
    <n v="85"/>
    <n v="0.51764705882352946"/>
  </r>
  <r>
    <x v="30"/>
    <x v="10"/>
    <x v="426"/>
    <x v="4"/>
    <x v="294"/>
    <x v="1"/>
    <n v="6600"/>
    <s v="AfterNoon"/>
    <n v="2"/>
    <n v="12"/>
    <n v="0.16666666666666671"/>
  </r>
  <r>
    <x v="30"/>
    <x v="10"/>
    <x v="160"/>
    <x v="0"/>
    <x v="159"/>
    <x v="0"/>
    <n v="176600"/>
    <s v="AfterNoon"/>
    <n v="2"/>
    <n v="12"/>
    <n v="0.16666666666666671"/>
  </r>
  <r>
    <x v="30"/>
    <x v="10"/>
    <x v="160"/>
    <x v="0"/>
    <x v="159"/>
    <x v="1"/>
    <n v="826200"/>
    <s v="AfterNoon"/>
    <n v="28"/>
    <n v="85"/>
    <n v="0.32941176470588229"/>
  </r>
  <r>
    <x v="30"/>
    <x v="10"/>
    <x v="161"/>
    <x v="0"/>
    <x v="160"/>
    <x v="0"/>
    <n v="228000"/>
    <s v="AfterNoon"/>
    <n v="6"/>
    <n v="12"/>
    <n v="0.5"/>
  </r>
  <r>
    <x v="30"/>
    <x v="10"/>
    <x v="161"/>
    <x v="0"/>
    <x v="160"/>
    <x v="1"/>
    <n v="765600"/>
    <s v="AfterNoon"/>
    <n v="60"/>
    <n v="85"/>
    <n v="0.70588235294117652"/>
  </r>
  <r>
    <x v="30"/>
    <x v="10"/>
    <x v="162"/>
    <x v="4"/>
    <x v="161"/>
    <x v="1"/>
    <n v="49500"/>
    <s v="AfterNoon"/>
    <n v="5"/>
    <n v="12"/>
    <n v="0.41666666666666669"/>
  </r>
  <r>
    <x v="30"/>
    <x v="10"/>
    <x v="337"/>
    <x v="4"/>
    <x v="331"/>
    <x v="1"/>
    <n v="39600"/>
    <s v="AfterNoon"/>
    <n v="9"/>
    <n v="12"/>
    <n v="0.75"/>
  </r>
  <r>
    <x v="30"/>
    <x v="10"/>
    <x v="414"/>
    <x v="0"/>
    <x v="401"/>
    <x v="0"/>
    <n v="69300"/>
    <s v="AfterNoon"/>
    <n v="7"/>
    <n v="12"/>
    <n v="0.58333333333333337"/>
  </r>
  <r>
    <x v="30"/>
    <x v="10"/>
    <x v="414"/>
    <x v="0"/>
    <x v="401"/>
    <x v="1"/>
    <n v="195900"/>
    <s v="AfterNoon"/>
    <n v="59"/>
    <n v="85"/>
    <n v="0.69411764705882351"/>
  </r>
  <r>
    <x v="30"/>
    <x v="10"/>
    <x v="373"/>
    <x v="2"/>
    <x v="366"/>
    <x v="1"/>
    <n v="943500"/>
    <s v="AfterNoon"/>
    <n v="42"/>
    <n v="50"/>
    <n v="0.84"/>
  </r>
  <r>
    <x v="30"/>
    <x v="10"/>
    <x v="165"/>
    <x v="2"/>
    <x v="164"/>
    <x v="1"/>
    <n v="659800"/>
    <s v="AfterNoon"/>
    <n v="29"/>
    <n v="50"/>
    <n v="0.57999999999999996"/>
  </r>
  <r>
    <x v="30"/>
    <x v="11"/>
    <x v="166"/>
    <x v="2"/>
    <x v="165"/>
    <x v="1"/>
    <n v="149500"/>
    <s v="AfterNoon"/>
    <n v="15"/>
    <n v="50"/>
    <n v="0.3"/>
  </r>
  <r>
    <x v="30"/>
    <x v="11"/>
    <x v="167"/>
    <x v="2"/>
    <x v="166"/>
    <x v="1"/>
    <n v="282200"/>
    <s v="AfterNoon"/>
    <n v="39"/>
    <n v="50"/>
    <n v="0.78"/>
  </r>
  <r>
    <x v="30"/>
    <x v="11"/>
    <x v="168"/>
    <x v="2"/>
    <x v="167"/>
    <x v="1"/>
    <n v="527100"/>
    <s v="AfterNoon"/>
    <n v="27"/>
    <n v="50"/>
    <n v="0.54"/>
  </r>
  <r>
    <x v="30"/>
    <x v="11"/>
    <x v="169"/>
    <x v="4"/>
    <x v="168"/>
    <x v="1"/>
    <n v="40700"/>
    <s v="AfterNoon"/>
    <n v="11"/>
    <n v="12"/>
    <n v="0.91666666666666663"/>
  </r>
  <r>
    <x v="30"/>
    <x v="11"/>
    <x v="170"/>
    <x v="2"/>
    <x v="169"/>
    <x v="1"/>
    <n v="109000"/>
    <s v="AfterNoon"/>
    <n v="20"/>
    <n v="50"/>
    <n v="0.4"/>
  </r>
  <r>
    <x v="30"/>
    <x v="11"/>
    <x v="171"/>
    <x v="0"/>
    <x v="170"/>
    <x v="0"/>
    <n v="688000"/>
    <s v="AfterNoon"/>
    <n v="8"/>
    <n v="12"/>
    <n v="0.66666666666666663"/>
  </r>
  <r>
    <x v="30"/>
    <x v="11"/>
    <x v="171"/>
    <x v="0"/>
    <x v="170"/>
    <x v="1"/>
    <n v="1879500"/>
    <s v="AfterNoon"/>
    <n v="65"/>
    <n v="85"/>
    <n v="0.76470588235294112"/>
  </r>
  <r>
    <x v="30"/>
    <x v="11"/>
    <x v="172"/>
    <x v="0"/>
    <x v="171"/>
    <x v="0"/>
    <n v="132000"/>
    <s v="AfterNoon"/>
    <n v="11"/>
    <n v="12"/>
    <n v="0.91666666666666663"/>
  </r>
  <r>
    <x v="30"/>
    <x v="11"/>
    <x v="172"/>
    <x v="0"/>
    <x v="171"/>
    <x v="1"/>
    <n v="301600"/>
    <s v="AfterNoon"/>
    <n v="75"/>
    <n v="85"/>
    <n v="0.88235294117647056"/>
  </r>
  <r>
    <x v="30"/>
    <x v="11"/>
    <x v="173"/>
    <x v="2"/>
    <x v="172"/>
    <x v="1"/>
    <n v="326200"/>
    <s v="AfterNoon"/>
    <n v="13"/>
    <n v="50"/>
    <n v="0.26"/>
  </r>
  <r>
    <x v="30"/>
    <x v="11"/>
    <x v="174"/>
    <x v="2"/>
    <x v="173"/>
    <x v="1"/>
    <n v="403400"/>
    <s v="AfterNoon"/>
    <n v="16"/>
    <n v="50"/>
    <n v="0.32"/>
  </r>
  <r>
    <x v="30"/>
    <x v="11"/>
    <x v="175"/>
    <x v="2"/>
    <x v="174"/>
    <x v="1"/>
    <n v="193200"/>
    <s v="AfterNoon"/>
    <n v="48"/>
    <n v="50"/>
    <n v="0.96"/>
  </r>
  <r>
    <x v="30"/>
    <x v="11"/>
    <x v="176"/>
    <x v="2"/>
    <x v="175"/>
    <x v="1"/>
    <n v="157500"/>
    <s v="AfterNoon"/>
    <n v="25"/>
    <n v="50"/>
    <n v="0.5"/>
  </r>
  <r>
    <x v="30"/>
    <x v="11"/>
    <x v="177"/>
    <x v="0"/>
    <x v="176"/>
    <x v="0"/>
    <n v="107100"/>
    <s v="AfterNoon"/>
    <n v="9"/>
    <n v="12"/>
    <n v="0.75"/>
  </r>
  <r>
    <x v="30"/>
    <x v="11"/>
    <x v="177"/>
    <x v="0"/>
    <x v="176"/>
    <x v="1"/>
    <n v="293600"/>
    <s v="AfterNoon"/>
    <n v="73"/>
    <n v="85"/>
    <n v="0.85882352941176465"/>
  </r>
  <r>
    <x v="30"/>
    <x v="11"/>
    <x v="178"/>
    <x v="2"/>
    <x v="177"/>
    <x v="1"/>
    <n v="452900"/>
    <s v="AfterNoon"/>
    <n v="22"/>
    <n v="50"/>
    <n v="0.44"/>
  </r>
  <r>
    <x v="30"/>
    <x v="11"/>
    <x v="179"/>
    <x v="7"/>
    <x v="178"/>
    <x v="0"/>
    <n v="55000"/>
    <s v="AfterNoon"/>
    <n v="2"/>
    <n v="28"/>
    <n v="7.1428571428571425E-2"/>
  </r>
  <r>
    <x v="30"/>
    <x v="11"/>
    <x v="179"/>
    <x v="7"/>
    <x v="178"/>
    <x v="1"/>
    <n v="73600"/>
    <s v="AfterNoon"/>
    <n v="8"/>
    <n v="142"/>
    <n v="5.6338028169014093E-2"/>
  </r>
  <r>
    <x v="30"/>
    <x v="11"/>
    <x v="180"/>
    <x v="3"/>
    <x v="179"/>
    <x v="0"/>
    <n v="392000"/>
    <s v="AfterNoon"/>
    <n v="16"/>
    <n v="30"/>
    <n v="0.53333333333333333"/>
  </r>
  <r>
    <x v="30"/>
    <x v="11"/>
    <x v="180"/>
    <x v="3"/>
    <x v="179"/>
    <x v="1"/>
    <n v="952800"/>
    <s v="AfterNoon"/>
    <n v="116"/>
    <n v="192"/>
    <n v="0.60416666666666663"/>
  </r>
  <r>
    <x v="30"/>
    <x v="11"/>
    <x v="181"/>
    <x v="2"/>
    <x v="180"/>
    <x v="1"/>
    <n v="330300"/>
    <s v="AfterNoon"/>
    <n v="27"/>
    <n v="50"/>
    <n v="0.54"/>
  </r>
  <r>
    <x v="30"/>
    <x v="11"/>
    <x v="339"/>
    <x v="2"/>
    <x v="333"/>
    <x v="1"/>
    <n v="286600"/>
    <s v="AfterNoon"/>
    <n v="43"/>
    <n v="50"/>
    <n v="0.86"/>
  </r>
  <r>
    <x v="30"/>
    <x v="11"/>
    <x v="182"/>
    <x v="2"/>
    <x v="181"/>
    <x v="1"/>
    <n v="233100"/>
    <s v="AfterNoon"/>
    <n v="13"/>
    <n v="50"/>
    <n v="0.26"/>
  </r>
  <r>
    <x v="30"/>
    <x v="11"/>
    <x v="340"/>
    <x v="4"/>
    <x v="334"/>
    <x v="1"/>
    <n v="52800"/>
    <s v="AfterNoon"/>
    <n v="8"/>
    <n v="12"/>
    <n v="0.66666666666666663"/>
  </r>
  <r>
    <x v="30"/>
    <x v="11"/>
    <x v="183"/>
    <x v="2"/>
    <x v="182"/>
    <x v="1"/>
    <n v="673200"/>
    <s v="AfterNoon"/>
    <n v="26"/>
    <n v="50"/>
    <n v="0.52"/>
  </r>
  <r>
    <x v="30"/>
    <x v="11"/>
    <x v="184"/>
    <x v="5"/>
    <x v="183"/>
    <x v="0"/>
    <n v="1344000"/>
    <s v="AfterNoon"/>
    <n v="16"/>
    <n v="30"/>
    <n v="0.53333333333333333"/>
  </r>
  <r>
    <x v="30"/>
    <x v="11"/>
    <x v="184"/>
    <x v="5"/>
    <x v="183"/>
    <x v="2"/>
    <n v="1761200"/>
    <s v="AfterNoon"/>
    <n v="37"/>
    <n v="48"/>
    <n v="0.77083333333333337"/>
  </r>
  <r>
    <x v="30"/>
    <x v="11"/>
    <x v="184"/>
    <x v="5"/>
    <x v="183"/>
    <x v="1"/>
    <n v="5927600"/>
    <s v="AfterNoon"/>
    <n v="211"/>
    <n v="324"/>
    <n v="0.65123456790123457"/>
  </r>
  <r>
    <x v="30"/>
    <x v="11"/>
    <x v="391"/>
    <x v="0"/>
    <x v="23"/>
    <x v="0"/>
    <n v="63700"/>
    <s v="AfterNoon"/>
    <n v="7"/>
    <n v="12"/>
    <n v="0.58333333333333337"/>
  </r>
  <r>
    <x v="30"/>
    <x v="11"/>
    <x v="391"/>
    <x v="0"/>
    <x v="23"/>
    <x v="1"/>
    <n v="172500"/>
    <s v="AfterNoon"/>
    <n v="57"/>
    <n v="85"/>
    <n v="0.6705882352941176"/>
  </r>
  <r>
    <x v="30"/>
    <x v="11"/>
    <x v="185"/>
    <x v="0"/>
    <x v="184"/>
    <x v="0"/>
    <n v="184800"/>
    <s v="AfterNoon"/>
    <n v="7"/>
    <n v="12"/>
    <n v="0.58333333333333337"/>
  </r>
  <r>
    <x v="30"/>
    <x v="11"/>
    <x v="185"/>
    <x v="0"/>
    <x v="184"/>
    <x v="1"/>
    <n v="301900"/>
    <s v="AfterNoon"/>
    <n v="34"/>
    <n v="85"/>
    <n v="0.4"/>
  </r>
  <r>
    <x v="30"/>
    <x v="11"/>
    <x v="186"/>
    <x v="2"/>
    <x v="185"/>
    <x v="1"/>
    <n v="37700"/>
    <s v="AfterNoon"/>
    <n v="7"/>
    <n v="50"/>
    <n v="0.14000000000000001"/>
  </r>
  <r>
    <x v="30"/>
    <x v="11"/>
    <x v="187"/>
    <x v="2"/>
    <x v="186"/>
    <x v="1"/>
    <n v="179000"/>
    <s v="AfterNoon"/>
    <n v="10"/>
    <n v="50"/>
    <n v="0.2"/>
  </r>
  <r>
    <x v="30"/>
    <x v="11"/>
    <x v="434"/>
    <x v="2"/>
    <x v="418"/>
    <x v="1"/>
    <n v="87800"/>
    <s v="AfterNoon"/>
    <n v="5"/>
    <n v="50"/>
    <n v="0.1"/>
  </r>
  <r>
    <x v="30"/>
    <x v="11"/>
    <x v="415"/>
    <x v="0"/>
    <x v="126"/>
    <x v="0"/>
    <n v="51500"/>
    <s v="AfterNoon"/>
    <n v="5"/>
    <n v="12"/>
    <n v="0.41666666666666669"/>
  </r>
  <r>
    <x v="30"/>
    <x v="11"/>
    <x v="415"/>
    <x v="0"/>
    <x v="126"/>
    <x v="1"/>
    <n v="109200"/>
    <s v="AfterNoon"/>
    <n v="32"/>
    <n v="85"/>
    <n v="0.37647058823529411"/>
  </r>
  <r>
    <x v="30"/>
    <x v="11"/>
    <x v="188"/>
    <x v="7"/>
    <x v="102"/>
    <x v="0"/>
    <n v="60000"/>
    <s v="AfterNoon"/>
    <n v="3"/>
    <n v="28"/>
    <n v="0.1071428571428571"/>
  </r>
  <r>
    <x v="30"/>
    <x v="11"/>
    <x v="188"/>
    <x v="7"/>
    <x v="102"/>
    <x v="1"/>
    <n v="196700"/>
    <s v="AfterNoon"/>
    <n v="29"/>
    <n v="142"/>
    <n v="0.20422535211267609"/>
  </r>
  <r>
    <x v="30"/>
    <x v="11"/>
    <x v="189"/>
    <x v="2"/>
    <x v="187"/>
    <x v="1"/>
    <n v="207200"/>
    <s v="AfterNoon"/>
    <n v="14"/>
    <n v="50"/>
    <n v="0.28000000000000003"/>
  </r>
  <r>
    <x v="30"/>
    <x v="11"/>
    <x v="190"/>
    <x v="4"/>
    <x v="188"/>
    <x v="1"/>
    <n v="81600"/>
    <s v="AfterNoon"/>
    <n v="12"/>
    <n v="12"/>
    <n v="1"/>
  </r>
  <r>
    <x v="30"/>
    <x v="11"/>
    <x v="191"/>
    <x v="4"/>
    <x v="189"/>
    <x v="1"/>
    <n v="11600"/>
    <s v="AfterNoon"/>
    <n v="2"/>
    <n v="12"/>
    <n v="0.16666666666666671"/>
  </r>
  <r>
    <x v="30"/>
    <x v="11"/>
    <x v="192"/>
    <x v="2"/>
    <x v="190"/>
    <x v="1"/>
    <n v="340200"/>
    <s v="AfterNoon"/>
    <n v="24"/>
    <n v="50"/>
    <n v="0.48"/>
  </r>
  <r>
    <x v="30"/>
    <x v="11"/>
    <x v="193"/>
    <x v="6"/>
    <x v="191"/>
    <x v="0"/>
    <n v="443300"/>
    <s v="AfterNoon"/>
    <n v="11"/>
    <n v="12"/>
    <n v="0.91666666666666663"/>
  </r>
  <r>
    <x v="30"/>
    <x v="11"/>
    <x v="193"/>
    <x v="6"/>
    <x v="191"/>
    <x v="1"/>
    <n v="1469000"/>
    <s v="AfterNoon"/>
    <n v="109"/>
    <n v="118"/>
    <n v="0.92372881355932202"/>
  </r>
  <r>
    <x v="30"/>
    <x v="11"/>
    <x v="194"/>
    <x v="6"/>
    <x v="192"/>
    <x v="0"/>
    <n v="283200"/>
    <s v="AfterNoon"/>
    <n v="12"/>
    <n v="12"/>
    <n v="1"/>
  </r>
  <r>
    <x v="30"/>
    <x v="11"/>
    <x v="194"/>
    <x v="6"/>
    <x v="192"/>
    <x v="1"/>
    <n v="888300"/>
    <s v="AfterNoon"/>
    <n v="112"/>
    <n v="118"/>
    <n v="0.94915254237288138"/>
  </r>
  <r>
    <x v="30"/>
    <x v="11"/>
    <x v="195"/>
    <x v="0"/>
    <x v="193"/>
    <x v="0"/>
    <n v="159600"/>
    <s v="AfterNoon"/>
    <n v="6"/>
    <n v="12"/>
    <n v="0.5"/>
  </r>
  <r>
    <x v="30"/>
    <x v="11"/>
    <x v="195"/>
    <x v="0"/>
    <x v="193"/>
    <x v="1"/>
    <n v="394300"/>
    <s v="AfterNoon"/>
    <n v="44"/>
    <n v="85"/>
    <n v="0.51764705882352946"/>
  </r>
  <r>
    <x v="30"/>
    <x v="11"/>
    <x v="196"/>
    <x v="0"/>
    <x v="194"/>
    <x v="0"/>
    <n v="254100"/>
    <s v="AfterNoon"/>
    <n v="11"/>
    <n v="12"/>
    <n v="0.91666666666666663"/>
  </r>
  <r>
    <x v="30"/>
    <x v="11"/>
    <x v="196"/>
    <x v="0"/>
    <x v="194"/>
    <x v="1"/>
    <n v="557600"/>
    <s v="AfterNoon"/>
    <n v="72"/>
    <n v="85"/>
    <n v="0.84705882352941175"/>
  </r>
  <r>
    <x v="30"/>
    <x v="11"/>
    <x v="197"/>
    <x v="2"/>
    <x v="195"/>
    <x v="1"/>
    <n v="481800"/>
    <s v="AfterNoon"/>
    <n v="22"/>
    <n v="50"/>
    <n v="0.44"/>
  </r>
  <r>
    <x v="30"/>
    <x v="11"/>
    <x v="341"/>
    <x v="2"/>
    <x v="335"/>
    <x v="1"/>
    <n v="285700"/>
    <s v="AfterNoon"/>
    <n v="41"/>
    <n v="50"/>
    <n v="0.82"/>
  </r>
  <r>
    <x v="30"/>
    <x v="11"/>
    <x v="342"/>
    <x v="2"/>
    <x v="336"/>
    <x v="1"/>
    <n v="852000"/>
    <s v="AfterNoon"/>
    <n v="48"/>
    <n v="50"/>
    <n v="0.96"/>
  </r>
  <r>
    <x v="30"/>
    <x v="11"/>
    <x v="199"/>
    <x v="6"/>
    <x v="197"/>
    <x v="0"/>
    <n v="491000"/>
    <s v="AfterNoon"/>
    <n v="10"/>
    <n v="12"/>
    <n v="0.83333333333333337"/>
  </r>
  <r>
    <x v="30"/>
    <x v="11"/>
    <x v="199"/>
    <x v="6"/>
    <x v="197"/>
    <x v="1"/>
    <n v="1910400"/>
    <s v="AfterNoon"/>
    <n v="116"/>
    <n v="118"/>
    <n v="0.98305084745762716"/>
  </r>
  <r>
    <x v="30"/>
    <x v="11"/>
    <x v="343"/>
    <x v="0"/>
    <x v="337"/>
    <x v="0"/>
    <n v="226800"/>
    <s v="AfterNoon"/>
    <n v="12"/>
    <n v="12"/>
    <n v="1"/>
  </r>
  <r>
    <x v="30"/>
    <x v="11"/>
    <x v="343"/>
    <x v="0"/>
    <x v="337"/>
    <x v="1"/>
    <n v="519600"/>
    <s v="AfterNoon"/>
    <n v="82"/>
    <n v="85"/>
    <n v="0.96470588235294119"/>
  </r>
  <r>
    <x v="30"/>
    <x v="11"/>
    <x v="468"/>
    <x v="0"/>
    <x v="449"/>
    <x v="0"/>
    <n v="340800"/>
    <s v="AfterNoon"/>
    <n v="4"/>
    <n v="12"/>
    <n v="0.33333333333333331"/>
  </r>
  <r>
    <x v="30"/>
    <x v="11"/>
    <x v="468"/>
    <x v="0"/>
    <x v="449"/>
    <x v="1"/>
    <n v="914400"/>
    <s v="AfterNoon"/>
    <n v="32"/>
    <n v="85"/>
    <n v="0.37647058823529411"/>
  </r>
  <r>
    <x v="30"/>
    <x v="12"/>
    <x v="200"/>
    <x v="0"/>
    <x v="198"/>
    <x v="0"/>
    <n v="128800"/>
    <s v="AfterNoon"/>
    <n v="8"/>
    <n v="12"/>
    <n v="0.66666666666666663"/>
  </r>
  <r>
    <x v="30"/>
    <x v="12"/>
    <x v="200"/>
    <x v="0"/>
    <x v="198"/>
    <x v="1"/>
    <n v="272000"/>
    <s v="AfterNoon"/>
    <n v="50"/>
    <n v="85"/>
    <n v="0.58823529411764708"/>
  </r>
  <r>
    <x v="30"/>
    <x v="12"/>
    <x v="201"/>
    <x v="2"/>
    <x v="199"/>
    <x v="1"/>
    <n v="379200"/>
    <s v="AfterNoon"/>
    <n v="27"/>
    <n v="50"/>
    <n v="0.54"/>
  </r>
  <r>
    <x v="30"/>
    <x v="12"/>
    <x v="202"/>
    <x v="0"/>
    <x v="200"/>
    <x v="0"/>
    <n v="77700"/>
    <s v="AfterNoon"/>
    <n v="7"/>
    <n v="12"/>
    <n v="0.58333333333333337"/>
  </r>
  <r>
    <x v="30"/>
    <x v="12"/>
    <x v="202"/>
    <x v="0"/>
    <x v="200"/>
    <x v="1"/>
    <n v="141800"/>
    <s v="AfterNoon"/>
    <n v="38"/>
    <n v="85"/>
    <n v="0.44705882352941179"/>
  </r>
  <r>
    <x v="30"/>
    <x v="12"/>
    <x v="203"/>
    <x v="0"/>
    <x v="201"/>
    <x v="0"/>
    <n v="774400"/>
    <s v="AfterNoon"/>
    <n v="11"/>
    <n v="12"/>
    <n v="0.91666666666666663"/>
  </r>
  <r>
    <x v="30"/>
    <x v="12"/>
    <x v="203"/>
    <x v="0"/>
    <x v="201"/>
    <x v="1"/>
    <n v="1463900"/>
    <s v="AfterNoon"/>
    <n v="62"/>
    <n v="85"/>
    <n v="0.72941176470588232"/>
  </r>
  <r>
    <x v="30"/>
    <x v="12"/>
    <x v="204"/>
    <x v="1"/>
    <x v="202"/>
    <x v="0"/>
    <n v="994000"/>
    <s v="AfterNoon"/>
    <n v="20"/>
    <n v="20"/>
    <n v="1"/>
  </r>
  <r>
    <x v="30"/>
    <x v="12"/>
    <x v="204"/>
    <x v="1"/>
    <x v="202"/>
    <x v="1"/>
    <n v="1317800"/>
    <s v="AfterNoon"/>
    <n v="79"/>
    <n v="96"/>
    <n v="0.82291666666666663"/>
  </r>
  <r>
    <x v="30"/>
    <x v="12"/>
    <x v="374"/>
    <x v="2"/>
    <x v="367"/>
    <x v="1"/>
    <n v="933500"/>
    <s v="AfterNoon"/>
    <n v="41"/>
    <n v="50"/>
    <n v="0.82"/>
  </r>
  <r>
    <x v="30"/>
    <x v="12"/>
    <x v="205"/>
    <x v="0"/>
    <x v="203"/>
    <x v="0"/>
    <n v="267000"/>
    <s v="AfterNoon"/>
    <n v="6"/>
    <n v="12"/>
    <n v="0.5"/>
  </r>
  <r>
    <x v="30"/>
    <x v="12"/>
    <x v="205"/>
    <x v="0"/>
    <x v="203"/>
    <x v="1"/>
    <n v="817000"/>
    <s v="AfterNoon"/>
    <n v="55"/>
    <n v="85"/>
    <n v="0.6470588235294118"/>
  </r>
  <r>
    <x v="30"/>
    <x v="12"/>
    <x v="344"/>
    <x v="0"/>
    <x v="338"/>
    <x v="0"/>
    <n v="328000"/>
    <s v="AfterNoon"/>
    <n v="10"/>
    <n v="12"/>
    <n v="0.83333333333333337"/>
  </r>
  <r>
    <x v="30"/>
    <x v="12"/>
    <x v="344"/>
    <x v="0"/>
    <x v="338"/>
    <x v="1"/>
    <n v="778300"/>
    <s v="AfterNoon"/>
    <n v="71"/>
    <n v="85"/>
    <n v="0.83529411764705885"/>
  </r>
  <r>
    <x v="30"/>
    <x v="12"/>
    <x v="345"/>
    <x v="2"/>
    <x v="339"/>
    <x v="1"/>
    <n v="649800"/>
    <s v="AfterNoon"/>
    <n v="34"/>
    <n v="50"/>
    <n v="0.68"/>
  </r>
  <r>
    <x v="30"/>
    <x v="12"/>
    <x v="346"/>
    <x v="0"/>
    <x v="340"/>
    <x v="0"/>
    <n v="124300"/>
    <s v="AfterNoon"/>
    <n v="11"/>
    <n v="12"/>
    <n v="0.91666666666666663"/>
  </r>
  <r>
    <x v="30"/>
    <x v="12"/>
    <x v="346"/>
    <x v="0"/>
    <x v="340"/>
    <x v="1"/>
    <n v="210200"/>
    <s v="AfterNoon"/>
    <n v="55"/>
    <n v="85"/>
    <n v="0.6470588235294118"/>
  </r>
  <r>
    <x v="30"/>
    <x v="12"/>
    <x v="206"/>
    <x v="6"/>
    <x v="204"/>
    <x v="0"/>
    <n v="354000"/>
    <s v="AfterNoon"/>
    <n v="12"/>
    <n v="12"/>
    <n v="1"/>
  </r>
  <r>
    <x v="30"/>
    <x v="12"/>
    <x v="206"/>
    <x v="6"/>
    <x v="204"/>
    <x v="1"/>
    <n v="1142800"/>
    <s v="AfterNoon"/>
    <n v="116"/>
    <n v="118"/>
    <n v="0.98305084745762716"/>
  </r>
  <r>
    <x v="30"/>
    <x v="12"/>
    <x v="207"/>
    <x v="2"/>
    <x v="205"/>
    <x v="1"/>
    <n v="357500"/>
    <s v="AfterNoon"/>
    <n v="35"/>
    <n v="50"/>
    <n v="0.7"/>
  </r>
  <r>
    <x v="30"/>
    <x v="12"/>
    <x v="347"/>
    <x v="3"/>
    <x v="341"/>
    <x v="0"/>
    <n v="436800"/>
    <s v="AfterNoon"/>
    <n v="12"/>
    <n v="30"/>
    <n v="0.4"/>
  </r>
  <r>
    <x v="30"/>
    <x v="12"/>
    <x v="347"/>
    <x v="3"/>
    <x v="341"/>
    <x v="1"/>
    <n v="1094200"/>
    <s v="AfterNoon"/>
    <n v="90"/>
    <n v="192"/>
    <n v="0.46875"/>
  </r>
  <r>
    <x v="30"/>
    <x v="12"/>
    <x v="208"/>
    <x v="2"/>
    <x v="206"/>
    <x v="1"/>
    <n v="840800"/>
    <s v="AfterNoon"/>
    <n v="36"/>
    <n v="50"/>
    <n v="0.72"/>
  </r>
  <r>
    <x v="30"/>
    <x v="12"/>
    <x v="211"/>
    <x v="7"/>
    <x v="48"/>
    <x v="0"/>
    <n v="216000"/>
    <s v="AfterNoon"/>
    <n v="12"/>
    <n v="28"/>
    <n v="0.42857142857142849"/>
  </r>
  <r>
    <x v="30"/>
    <x v="12"/>
    <x v="211"/>
    <x v="7"/>
    <x v="48"/>
    <x v="1"/>
    <n v="404400"/>
    <s v="AfterNoon"/>
    <n v="67"/>
    <n v="142"/>
    <n v="0.47183098591549288"/>
  </r>
  <r>
    <x v="30"/>
    <x v="12"/>
    <x v="212"/>
    <x v="2"/>
    <x v="209"/>
    <x v="1"/>
    <n v="730800"/>
    <s v="AfterNoon"/>
    <n v="49"/>
    <n v="50"/>
    <n v="0.98"/>
  </r>
  <r>
    <x v="30"/>
    <x v="12"/>
    <x v="446"/>
    <x v="0"/>
    <x v="430"/>
    <x v="0"/>
    <n v="25400"/>
    <s v="AfterNoon"/>
    <n v="2"/>
    <n v="12"/>
    <n v="0.16666666666666671"/>
  </r>
  <r>
    <x v="30"/>
    <x v="12"/>
    <x v="446"/>
    <x v="0"/>
    <x v="430"/>
    <x v="1"/>
    <n v="211000"/>
    <s v="AfterNoon"/>
    <n v="50"/>
    <n v="85"/>
    <n v="0.58823529411764708"/>
  </r>
  <r>
    <x v="30"/>
    <x v="12"/>
    <x v="213"/>
    <x v="0"/>
    <x v="210"/>
    <x v="0"/>
    <n v="537600"/>
    <s v="AfterNoon"/>
    <n v="8"/>
    <n v="12"/>
    <n v="0.66666666666666663"/>
  </r>
  <r>
    <x v="30"/>
    <x v="12"/>
    <x v="213"/>
    <x v="0"/>
    <x v="210"/>
    <x v="1"/>
    <n v="1102000"/>
    <s v="AfterNoon"/>
    <n v="49"/>
    <n v="85"/>
    <n v="0.57647058823529407"/>
  </r>
  <r>
    <x v="30"/>
    <x v="12"/>
    <x v="214"/>
    <x v="3"/>
    <x v="211"/>
    <x v="0"/>
    <n v="673200"/>
    <s v="AfterNoon"/>
    <n v="22"/>
    <n v="30"/>
    <n v="0.73333333333333328"/>
  </r>
  <r>
    <x v="30"/>
    <x v="12"/>
    <x v="214"/>
    <x v="3"/>
    <x v="211"/>
    <x v="1"/>
    <n v="1045400"/>
    <s v="AfterNoon"/>
    <n v="102"/>
    <n v="192"/>
    <n v="0.53125"/>
  </r>
  <r>
    <x v="30"/>
    <x v="12"/>
    <x v="215"/>
    <x v="6"/>
    <x v="212"/>
    <x v="0"/>
    <n v="283200"/>
    <s v="AfterNoon"/>
    <n v="12"/>
    <n v="12"/>
    <n v="1"/>
  </r>
  <r>
    <x v="30"/>
    <x v="12"/>
    <x v="215"/>
    <x v="6"/>
    <x v="212"/>
    <x v="1"/>
    <n v="936400"/>
    <s v="AfterNoon"/>
    <n v="118"/>
    <n v="118"/>
    <n v="1"/>
  </r>
  <r>
    <x v="30"/>
    <x v="12"/>
    <x v="216"/>
    <x v="0"/>
    <x v="213"/>
    <x v="0"/>
    <n v="76000"/>
    <s v="AfterNoon"/>
    <n v="8"/>
    <n v="12"/>
    <n v="0.66666666666666663"/>
  </r>
  <r>
    <x v="30"/>
    <x v="12"/>
    <x v="216"/>
    <x v="0"/>
    <x v="213"/>
    <x v="1"/>
    <n v="215900"/>
    <s v="AfterNoon"/>
    <n v="67"/>
    <n v="85"/>
    <n v="0.78823529411764703"/>
  </r>
  <r>
    <x v="30"/>
    <x v="12"/>
    <x v="217"/>
    <x v="4"/>
    <x v="214"/>
    <x v="1"/>
    <n v="46200"/>
    <s v="AfterNoon"/>
    <n v="6"/>
    <n v="12"/>
    <n v="0.5"/>
  </r>
  <r>
    <x v="30"/>
    <x v="12"/>
    <x v="218"/>
    <x v="4"/>
    <x v="215"/>
    <x v="1"/>
    <n v="61600"/>
    <s v="AfterNoon"/>
    <n v="8"/>
    <n v="12"/>
    <n v="0.66666666666666663"/>
  </r>
  <r>
    <x v="30"/>
    <x v="12"/>
    <x v="416"/>
    <x v="0"/>
    <x v="402"/>
    <x v="0"/>
    <n v="121200"/>
    <s v="AfterNoon"/>
    <n v="6"/>
    <n v="12"/>
    <n v="0.5"/>
  </r>
  <r>
    <x v="30"/>
    <x v="12"/>
    <x v="416"/>
    <x v="0"/>
    <x v="402"/>
    <x v="1"/>
    <n v="215100"/>
    <s v="AfterNoon"/>
    <n v="32"/>
    <n v="85"/>
    <n v="0.37647058823529411"/>
  </r>
  <r>
    <x v="30"/>
    <x v="12"/>
    <x v="219"/>
    <x v="0"/>
    <x v="216"/>
    <x v="0"/>
    <n v="242400"/>
    <s v="AfterNoon"/>
    <n v="12"/>
    <n v="12"/>
    <n v="1"/>
  </r>
  <r>
    <x v="30"/>
    <x v="12"/>
    <x v="219"/>
    <x v="0"/>
    <x v="216"/>
    <x v="1"/>
    <n v="526100"/>
    <s v="AfterNoon"/>
    <n v="78"/>
    <n v="85"/>
    <n v="0.91764705882352937"/>
  </r>
  <r>
    <x v="30"/>
    <x v="12"/>
    <x v="220"/>
    <x v="2"/>
    <x v="217"/>
    <x v="1"/>
    <n v="713100"/>
    <s v="AfterNoon"/>
    <n v="39"/>
    <n v="50"/>
    <n v="0.78"/>
  </r>
  <r>
    <x v="30"/>
    <x v="12"/>
    <x v="221"/>
    <x v="4"/>
    <x v="218"/>
    <x v="1"/>
    <n v="17600"/>
    <s v="AfterNoon"/>
    <n v="4"/>
    <n v="12"/>
    <n v="0.33333333333333331"/>
  </r>
  <r>
    <x v="30"/>
    <x v="12"/>
    <x v="348"/>
    <x v="2"/>
    <x v="342"/>
    <x v="1"/>
    <n v="173600"/>
    <s v="AfterNoon"/>
    <n v="8"/>
    <n v="50"/>
    <n v="0.16"/>
  </r>
  <r>
    <x v="30"/>
    <x v="12"/>
    <x v="222"/>
    <x v="0"/>
    <x v="219"/>
    <x v="0"/>
    <n v="69300"/>
    <s v="AfterNoon"/>
    <n v="7"/>
    <n v="12"/>
    <n v="0.58333333333333337"/>
  </r>
  <r>
    <x v="30"/>
    <x v="12"/>
    <x v="222"/>
    <x v="0"/>
    <x v="219"/>
    <x v="1"/>
    <n v="156000"/>
    <s v="AfterNoon"/>
    <n v="47"/>
    <n v="85"/>
    <n v="0.55294117647058827"/>
  </r>
  <r>
    <x v="30"/>
    <x v="12"/>
    <x v="417"/>
    <x v="2"/>
    <x v="403"/>
    <x v="1"/>
    <n v="268200"/>
    <s v="AfterNoon"/>
    <n v="17"/>
    <n v="50"/>
    <n v="0.34"/>
  </r>
  <r>
    <x v="30"/>
    <x v="12"/>
    <x v="224"/>
    <x v="2"/>
    <x v="221"/>
    <x v="1"/>
    <n v="756000"/>
    <s v="AfterNoon"/>
    <n v="50"/>
    <n v="50"/>
    <n v="1"/>
  </r>
  <r>
    <x v="30"/>
    <x v="12"/>
    <x v="447"/>
    <x v="0"/>
    <x v="431"/>
    <x v="0"/>
    <n v="68700"/>
    <s v="AfterNoon"/>
    <n v="3"/>
    <n v="12"/>
    <n v="0.25"/>
  </r>
  <r>
    <x v="30"/>
    <x v="12"/>
    <x v="447"/>
    <x v="0"/>
    <x v="431"/>
    <x v="1"/>
    <n v="245600"/>
    <s v="AfterNoon"/>
    <n v="32"/>
    <n v="85"/>
    <n v="0.37647058823529411"/>
  </r>
  <r>
    <x v="30"/>
    <x v="13"/>
    <x v="225"/>
    <x v="4"/>
    <x v="222"/>
    <x v="1"/>
    <n v="29600"/>
    <s v="Evening"/>
    <n v="8"/>
    <n v="12"/>
    <n v="0.66666666666666663"/>
  </r>
  <r>
    <x v="30"/>
    <x v="13"/>
    <x v="226"/>
    <x v="4"/>
    <x v="223"/>
    <x v="1"/>
    <n v="49700"/>
    <s v="Evening"/>
    <n v="7"/>
    <n v="12"/>
    <n v="0.58333333333333337"/>
  </r>
  <r>
    <x v="30"/>
    <x v="13"/>
    <x v="227"/>
    <x v="0"/>
    <x v="224"/>
    <x v="0"/>
    <n v="290400"/>
    <s v="Evening"/>
    <n v="6"/>
    <n v="12"/>
    <n v="0.5"/>
  </r>
  <r>
    <x v="30"/>
    <x v="13"/>
    <x v="227"/>
    <x v="0"/>
    <x v="224"/>
    <x v="1"/>
    <n v="845700"/>
    <s v="Evening"/>
    <n v="52"/>
    <n v="85"/>
    <n v="0.61176470588235299"/>
  </r>
  <r>
    <x v="30"/>
    <x v="13"/>
    <x v="228"/>
    <x v="0"/>
    <x v="225"/>
    <x v="0"/>
    <n v="450000"/>
    <s v="Evening"/>
    <n v="9"/>
    <n v="12"/>
    <n v="0.75"/>
  </r>
  <r>
    <x v="30"/>
    <x v="13"/>
    <x v="228"/>
    <x v="0"/>
    <x v="225"/>
    <x v="1"/>
    <n v="1177000"/>
    <s v="Evening"/>
    <n v="70"/>
    <n v="85"/>
    <n v="0.82352941176470584"/>
  </r>
  <r>
    <x v="30"/>
    <x v="13"/>
    <x v="375"/>
    <x v="2"/>
    <x v="368"/>
    <x v="1"/>
    <n v="526700"/>
    <s v="Evening"/>
    <n v="25"/>
    <n v="50"/>
    <n v="0.5"/>
  </r>
  <r>
    <x v="30"/>
    <x v="13"/>
    <x v="229"/>
    <x v="0"/>
    <x v="226"/>
    <x v="0"/>
    <n v="44200"/>
    <s v="Evening"/>
    <n v="1"/>
    <n v="12"/>
    <n v="8.3333333333333329E-2"/>
  </r>
  <r>
    <x v="30"/>
    <x v="13"/>
    <x v="229"/>
    <x v="0"/>
    <x v="226"/>
    <x v="1"/>
    <n v="75000"/>
    <s v="Evening"/>
    <n v="5"/>
    <n v="85"/>
    <n v="5.8823529411764712E-2"/>
  </r>
  <r>
    <x v="30"/>
    <x v="13"/>
    <x v="230"/>
    <x v="0"/>
    <x v="227"/>
    <x v="0"/>
    <n v="333600"/>
    <s v="Evening"/>
    <n v="12"/>
    <n v="12"/>
    <n v="1"/>
  </r>
  <r>
    <x v="30"/>
    <x v="13"/>
    <x v="230"/>
    <x v="0"/>
    <x v="227"/>
    <x v="1"/>
    <n v="776400"/>
    <s v="Evening"/>
    <n v="83"/>
    <n v="85"/>
    <n v="0.97647058823529409"/>
  </r>
  <r>
    <x v="30"/>
    <x v="13"/>
    <x v="231"/>
    <x v="0"/>
    <x v="228"/>
    <x v="0"/>
    <n v="333600"/>
    <s v="Evening"/>
    <n v="12"/>
    <n v="12"/>
    <n v="1"/>
  </r>
  <r>
    <x v="30"/>
    <x v="13"/>
    <x v="231"/>
    <x v="0"/>
    <x v="228"/>
    <x v="1"/>
    <n v="785700"/>
    <s v="Evening"/>
    <n v="84"/>
    <n v="85"/>
    <n v="0.9882352941176471"/>
  </r>
  <r>
    <x v="30"/>
    <x v="13"/>
    <x v="232"/>
    <x v="0"/>
    <x v="229"/>
    <x v="0"/>
    <n v="90400"/>
    <s v="Evening"/>
    <n v="8"/>
    <n v="12"/>
    <n v="0.66666666666666663"/>
  </r>
  <r>
    <x v="30"/>
    <x v="13"/>
    <x v="232"/>
    <x v="0"/>
    <x v="229"/>
    <x v="1"/>
    <n v="240000"/>
    <s v="Evening"/>
    <n v="63"/>
    <n v="85"/>
    <n v="0.74117647058823533"/>
  </r>
  <r>
    <x v="30"/>
    <x v="13"/>
    <x v="233"/>
    <x v="6"/>
    <x v="230"/>
    <x v="0"/>
    <n v="354000"/>
    <s v="Evening"/>
    <n v="12"/>
    <n v="12"/>
    <n v="1"/>
  </r>
  <r>
    <x v="30"/>
    <x v="13"/>
    <x v="233"/>
    <x v="6"/>
    <x v="230"/>
    <x v="1"/>
    <n v="1142800"/>
    <s v="Evening"/>
    <n v="116"/>
    <n v="118"/>
    <n v="0.98305084745762716"/>
  </r>
  <r>
    <x v="30"/>
    <x v="13"/>
    <x v="430"/>
    <x v="2"/>
    <x v="414"/>
    <x v="1"/>
    <n v="328500"/>
    <s v="Evening"/>
    <n v="17"/>
    <n v="50"/>
    <n v="0.34"/>
  </r>
  <r>
    <x v="30"/>
    <x v="13"/>
    <x v="234"/>
    <x v="0"/>
    <x v="231"/>
    <x v="0"/>
    <n v="269000"/>
    <s v="Evening"/>
    <n v="10"/>
    <n v="12"/>
    <n v="0.83333333333333337"/>
  </r>
  <r>
    <x v="30"/>
    <x v="13"/>
    <x v="234"/>
    <x v="0"/>
    <x v="231"/>
    <x v="1"/>
    <n v="670500"/>
    <s v="Evening"/>
    <n v="74"/>
    <n v="85"/>
    <n v="0.87058823529411766"/>
  </r>
  <r>
    <x v="30"/>
    <x v="13"/>
    <x v="400"/>
    <x v="4"/>
    <x v="104"/>
    <x v="1"/>
    <n v="20400"/>
    <s v="Evening"/>
    <n v="3"/>
    <n v="12"/>
    <n v="0.25"/>
  </r>
  <r>
    <x v="30"/>
    <x v="13"/>
    <x v="235"/>
    <x v="4"/>
    <x v="232"/>
    <x v="1"/>
    <n v="110000"/>
    <s v="Evening"/>
    <n v="10"/>
    <n v="12"/>
    <n v="0.83333333333333337"/>
  </r>
  <r>
    <x v="30"/>
    <x v="13"/>
    <x v="236"/>
    <x v="2"/>
    <x v="233"/>
    <x v="1"/>
    <n v="26400"/>
    <s v="Evening"/>
    <n v="3"/>
    <n v="50"/>
    <n v="0.06"/>
  </r>
  <r>
    <x v="30"/>
    <x v="13"/>
    <x v="237"/>
    <x v="2"/>
    <x v="234"/>
    <x v="1"/>
    <n v="226800"/>
    <s v="Evening"/>
    <n v="18"/>
    <n v="50"/>
    <n v="0.36"/>
  </r>
  <r>
    <x v="30"/>
    <x v="13"/>
    <x v="238"/>
    <x v="4"/>
    <x v="235"/>
    <x v="1"/>
    <n v="11300"/>
    <s v="Evening"/>
    <n v="1"/>
    <n v="12"/>
    <n v="8.3333333333333329E-2"/>
  </r>
  <r>
    <x v="30"/>
    <x v="13"/>
    <x v="239"/>
    <x v="4"/>
    <x v="236"/>
    <x v="1"/>
    <n v="25200"/>
    <s v="Evening"/>
    <n v="3"/>
    <n v="12"/>
    <n v="0.25"/>
  </r>
  <r>
    <x v="30"/>
    <x v="13"/>
    <x v="401"/>
    <x v="2"/>
    <x v="391"/>
    <x v="1"/>
    <n v="59400"/>
    <s v="Evening"/>
    <n v="9"/>
    <n v="50"/>
    <n v="0.18"/>
  </r>
  <r>
    <x v="30"/>
    <x v="13"/>
    <x v="240"/>
    <x v="2"/>
    <x v="237"/>
    <x v="1"/>
    <n v="163100"/>
    <s v="Evening"/>
    <n v="23"/>
    <n v="50"/>
    <n v="0.46"/>
  </r>
  <r>
    <x v="30"/>
    <x v="13"/>
    <x v="241"/>
    <x v="2"/>
    <x v="238"/>
    <x v="1"/>
    <n v="191100"/>
    <s v="Evening"/>
    <n v="27"/>
    <n v="50"/>
    <n v="0.54"/>
  </r>
  <r>
    <x v="30"/>
    <x v="13"/>
    <x v="242"/>
    <x v="2"/>
    <x v="239"/>
    <x v="1"/>
    <n v="554000"/>
    <s v="Evening"/>
    <n v="35"/>
    <n v="50"/>
    <n v="0.7"/>
  </r>
  <r>
    <x v="30"/>
    <x v="13"/>
    <x v="243"/>
    <x v="2"/>
    <x v="240"/>
    <x v="1"/>
    <n v="746400"/>
    <s v="Evening"/>
    <n v="42"/>
    <n v="50"/>
    <n v="0.84"/>
  </r>
  <r>
    <x v="30"/>
    <x v="13"/>
    <x v="350"/>
    <x v="0"/>
    <x v="344"/>
    <x v="0"/>
    <n v="91600"/>
    <s v="Evening"/>
    <n v="4"/>
    <n v="12"/>
    <n v="0.33333333333333331"/>
  </r>
  <r>
    <x v="30"/>
    <x v="13"/>
    <x v="350"/>
    <x v="0"/>
    <x v="344"/>
    <x v="1"/>
    <n v="230400"/>
    <s v="Evening"/>
    <n v="30"/>
    <n v="85"/>
    <n v="0.35294117647058831"/>
  </r>
  <r>
    <x v="30"/>
    <x v="13"/>
    <x v="351"/>
    <x v="6"/>
    <x v="345"/>
    <x v="0"/>
    <n v="62800"/>
    <s v="Evening"/>
    <n v="4"/>
    <n v="12"/>
    <n v="0.33333333333333331"/>
  </r>
  <r>
    <x v="30"/>
    <x v="13"/>
    <x v="351"/>
    <x v="6"/>
    <x v="345"/>
    <x v="1"/>
    <n v="177800"/>
    <s v="Evening"/>
    <n v="34"/>
    <n v="118"/>
    <n v="0.28813559322033899"/>
  </r>
  <r>
    <x v="30"/>
    <x v="14"/>
    <x v="402"/>
    <x v="0"/>
    <x v="392"/>
    <x v="0"/>
    <n v="97000"/>
    <s v="Evening"/>
    <n v="10"/>
    <n v="12"/>
    <n v="0.83333333333333337"/>
  </r>
  <r>
    <x v="30"/>
    <x v="14"/>
    <x v="402"/>
    <x v="0"/>
    <x v="392"/>
    <x v="1"/>
    <n v="247900"/>
    <s v="Evening"/>
    <n v="77"/>
    <n v="85"/>
    <n v="0.90588235294117647"/>
  </r>
  <r>
    <x v="30"/>
    <x v="14"/>
    <x v="457"/>
    <x v="4"/>
    <x v="439"/>
    <x v="1"/>
    <n v="8800"/>
    <s v="Evening"/>
    <n v="2"/>
    <n v="12"/>
    <n v="0.16666666666666671"/>
  </r>
  <r>
    <x v="30"/>
    <x v="14"/>
    <x v="244"/>
    <x v="0"/>
    <x v="241"/>
    <x v="0"/>
    <n v="346400"/>
    <s v="Evening"/>
    <n v="8"/>
    <n v="12"/>
    <n v="0.66666666666666663"/>
  </r>
  <r>
    <x v="30"/>
    <x v="14"/>
    <x v="244"/>
    <x v="0"/>
    <x v="241"/>
    <x v="1"/>
    <n v="492600"/>
    <s v="Evening"/>
    <n v="34"/>
    <n v="85"/>
    <n v="0.4"/>
  </r>
  <r>
    <x v="30"/>
    <x v="14"/>
    <x v="245"/>
    <x v="0"/>
    <x v="242"/>
    <x v="0"/>
    <n v="396000"/>
    <s v="Evening"/>
    <n v="12"/>
    <n v="12"/>
    <n v="1"/>
  </r>
  <r>
    <x v="30"/>
    <x v="14"/>
    <x v="245"/>
    <x v="0"/>
    <x v="242"/>
    <x v="1"/>
    <n v="940500"/>
    <s v="Evening"/>
    <n v="85"/>
    <n v="85"/>
    <n v="1"/>
  </r>
  <r>
    <x v="30"/>
    <x v="14"/>
    <x v="246"/>
    <x v="7"/>
    <x v="243"/>
    <x v="0"/>
    <n v="473000"/>
    <s v="Evening"/>
    <n v="22"/>
    <n v="28"/>
    <n v="0.7857142857142857"/>
  </r>
  <r>
    <x v="30"/>
    <x v="14"/>
    <x v="246"/>
    <x v="7"/>
    <x v="243"/>
    <x v="1"/>
    <n v="850100"/>
    <s v="Evening"/>
    <n v="117"/>
    <n v="142"/>
    <n v="0.823943661971831"/>
  </r>
  <r>
    <x v="30"/>
    <x v="14"/>
    <x v="247"/>
    <x v="3"/>
    <x v="244"/>
    <x v="0"/>
    <n v="694000"/>
    <s v="Evening"/>
    <n v="20"/>
    <n v="30"/>
    <n v="0.66666666666666663"/>
  </r>
  <r>
    <x v="30"/>
    <x v="14"/>
    <x v="247"/>
    <x v="3"/>
    <x v="244"/>
    <x v="1"/>
    <n v="1559900"/>
    <s v="Evening"/>
    <n v="134"/>
    <n v="192"/>
    <n v="0.69791666666666663"/>
  </r>
  <r>
    <x v="30"/>
    <x v="14"/>
    <x v="248"/>
    <x v="5"/>
    <x v="245"/>
    <x v="0"/>
    <n v="1010400"/>
    <s v="Evening"/>
    <n v="24"/>
    <n v="30"/>
    <n v="0.8"/>
  </r>
  <r>
    <x v="30"/>
    <x v="14"/>
    <x v="248"/>
    <x v="5"/>
    <x v="245"/>
    <x v="2"/>
    <n v="908200"/>
    <s v="Evening"/>
    <n v="38"/>
    <n v="48"/>
    <n v="0.79166666666666663"/>
  </r>
  <r>
    <x v="30"/>
    <x v="14"/>
    <x v="248"/>
    <x v="5"/>
    <x v="245"/>
    <x v="1"/>
    <n v="3666600"/>
    <s v="Evening"/>
    <n v="261"/>
    <n v="324"/>
    <n v="0.80555555555555558"/>
  </r>
  <r>
    <x v="30"/>
    <x v="14"/>
    <x v="403"/>
    <x v="7"/>
    <x v="68"/>
    <x v="0"/>
    <n v="206800"/>
    <s v="Evening"/>
    <n v="11"/>
    <n v="28"/>
    <n v="0.39285714285714279"/>
  </r>
  <r>
    <x v="30"/>
    <x v="14"/>
    <x v="403"/>
    <x v="7"/>
    <x v="68"/>
    <x v="1"/>
    <n v="432000"/>
    <s v="Evening"/>
    <n v="68"/>
    <n v="142"/>
    <n v="0.47887323943661969"/>
  </r>
  <r>
    <x v="30"/>
    <x v="14"/>
    <x v="249"/>
    <x v="2"/>
    <x v="246"/>
    <x v="1"/>
    <n v="957600"/>
    <s v="Evening"/>
    <n v="50"/>
    <n v="50"/>
    <n v="1"/>
  </r>
  <r>
    <x v="30"/>
    <x v="14"/>
    <x v="250"/>
    <x v="0"/>
    <x v="247"/>
    <x v="0"/>
    <n v="123600"/>
    <s v="Evening"/>
    <n v="12"/>
    <n v="12"/>
    <n v="1"/>
  </r>
  <r>
    <x v="30"/>
    <x v="14"/>
    <x v="250"/>
    <x v="0"/>
    <x v="247"/>
    <x v="1"/>
    <n v="287600"/>
    <s v="Evening"/>
    <n v="84"/>
    <n v="85"/>
    <n v="0.9882352941176471"/>
  </r>
  <r>
    <x v="30"/>
    <x v="14"/>
    <x v="251"/>
    <x v="0"/>
    <x v="248"/>
    <x v="0"/>
    <n v="182500"/>
    <s v="Evening"/>
    <n v="5"/>
    <n v="12"/>
    <n v="0.41666666666666669"/>
  </r>
  <r>
    <x v="30"/>
    <x v="14"/>
    <x v="251"/>
    <x v="0"/>
    <x v="248"/>
    <x v="1"/>
    <n v="366000"/>
    <s v="Evening"/>
    <n v="30"/>
    <n v="85"/>
    <n v="0.35294117647058831"/>
  </r>
  <r>
    <x v="30"/>
    <x v="14"/>
    <x v="252"/>
    <x v="3"/>
    <x v="249"/>
    <x v="0"/>
    <n v="1104300"/>
    <s v="Evening"/>
    <n v="27"/>
    <n v="30"/>
    <n v="0.9"/>
  </r>
  <r>
    <x v="30"/>
    <x v="14"/>
    <x v="252"/>
    <x v="3"/>
    <x v="249"/>
    <x v="1"/>
    <n v="2279600"/>
    <s v="Evening"/>
    <n v="167"/>
    <n v="192"/>
    <n v="0.86979166666666663"/>
  </r>
  <r>
    <x v="30"/>
    <x v="14"/>
    <x v="253"/>
    <x v="1"/>
    <x v="250"/>
    <x v="0"/>
    <n v="2192300"/>
    <s v="Evening"/>
    <n v="11"/>
    <n v="20"/>
    <n v="0.55000000000000004"/>
  </r>
  <r>
    <x v="30"/>
    <x v="14"/>
    <x v="253"/>
    <x v="1"/>
    <x v="250"/>
    <x v="1"/>
    <n v="3140900"/>
    <s v="Evening"/>
    <n v="47"/>
    <n v="96"/>
    <n v="0.48958333333333331"/>
  </r>
  <r>
    <x v="30"/>
    <x v="14"/>
    <x v="254"/>
    <x v="6"/>
    <x v="251"/>
    <x v="0"/>
    <n v="15700"/>
    <s v="Evening"/>
    <n v="1"/>
    <n v="12"/>
    <n v="8.3333333333333329E-2"/>
  </r>
  <r>
    <x v="30"/>
    <x v="14"/>
    <x v="254"/>
    <x v="6"/>
    <x v="251"/>
    <x v="1"/>
    <n v="182500"/>
    <s v="Evening"/>
    <n v="35"/>
    <n v="118"/>
    <n v="0.29661016949152541"/>
  </r>
  <r>
    <x v="30"/>
    <x v="15"/>
    <x v="255"/>
    <x v="5"/>
    <x v="252"/>
    <x v="0"/>
    <n v="1094600"/>
    <s v="Evening"/>
    <n v="26"/>
    <n v="30"/>
    <n v="0.8666666666666667"/>
  </r>
  <r>
    <x v="30"/>
    <x v="15"/>
    <x v="255"/>
    <x v="5"/>
    <x v="252"/>
    <x v="2"/>
    <n v="812600"/>
    <s v="Evening"/>
    <n v="34"/>
    <n v="48"/>
    <n v="0.70833333333333337"/>
  </r>
  <r>
    <x v="30"/>
    <x v="15"/>
    <x v="255"/>
    <x v="5"/>
    <x v="252"/>
    <x v="1"/>
    <n v="3133200"/>
    <s v="Evening"/>
    <n v="223"/>
    <n v="324"/>
    <n v="0.68827160493827155"/>
  </r>
  <r>
    <x v="30"/>
    <x v="15"/>
    <x v="256"/>
    <x v="2"/>
    <x v="253"/>
    <x v="1"/>
    <n v="335500"/>
    <s v="Evening"/>
    <n v="35"/>
    <n v="50"/>
    <n v="0.7"/>
  </r>
  <r>
    <x v="30"/>
    <x v="15"/>
    <x v="257"/>
    <x v="2"/>
    <x v="254"/>
    <x v="1"/>
    <n v="235100"/>
    <s v="Evening"/>
    <n v="16"/>
    <n v="50"/>
    <n v="0.32"/>
  </r>
  <r>
    <x v="30"/>
    <x v="15"/>
    <x v="258"/>
    <x v="2"/>
    <x v="255"/>
    <x v="1"/>
    <n v="190100"/>
    <s v="Evening"/>
    <n v="15"/>
    <n v="50"/>
    <n v="0.3"/>
  </r>
  <r>
    <x v="30"/>
    <x v="15"/>
    <x v="259"/>
    <x v="0"/>
    <x v="256"/>
    <x v="0"/>
    <n v="129000"/>
    <s v="Evening"/>
    <n v="6"/>
    <n v="12"/>
    <n v="0.5"/>
  </r>
  <r>
    <x v="30"/>
    <x v="15"/>
    <x v="259"/>
    <x v="0"/>
    <x v="256"/>
    <x v="1"/>
    <n v="363500"/>
    <s v="Evening"/>
    <n v="50"/>
    <n v="85"/>
    <n v="0.58823529411764708"/>
  </r>
  <r>
    <x v="30"/>
    <x v="15"/>
    <x v="260"/>
    <x v="2"/>
    <x v="257"/>
    <x v="1"/>
    <n v="421500"/>
    <s v="Evening"/>
    <n v="27"/>
    <n v="50"/>
    <n v="0.54"/>
  </r>
  <r>
    <x v="30"/>
    <x v="15"/>
    <x v="261"/>
    <x v="2"/>
    <x v="258"/>
    <x v="1"/>
    <n v="128000"/>
    <s v="Evening"/>
    <n v="12"/>
    <n v="50"/>
    <n v="0.24"/>
  </r>
  <r>
    <x v="30"/>
    <x v="15"/>
    <x v="262"/>
    <x v="0"/>
    <x v="259"/>
    <x v="0"/>
    <n v="453200"/>
    <s v="Evening"/>
    <n v="11"/>
    <n v="12"/>
    <n v="0.91666666666666663"/>
  </r>
  <r>
    <x v="30"/>
    <x v="15"/>
    <x v="262"/>
    <x v="0"/>
    <x v="259"/>
    <x v="1"/>
    <n v="1116700"/>
    <s v="Evening"/>
    <n v="81"/>
    <n v="85"/>
    <n v="0.95294117647058818"/>
  </r>
  <r>
    <x v="30"/>
    <x v="15"/>
    <x v="263"/>
    <x v="6"/>
    <x v="260"/>
    <x v="0"/>
    <n v="389000"/>
    <s v="Evening"/>
    <n v="10"/>
    <n v="12"/>
    <n v="0.83333333333333337"/>
  </r>
  <r>
    <x v="30"/>
    <x v="15"/>
    <x v="263"/>
    <x v="6"/>
    <x v="260"/>
    <x v="1"/>
    <n v="1281800"/>
    <s v="Evening"/>
    <n v="98"/>
    <n v="118"/>
    <n v="0.83050847457627119"/>
  </r>
  <r>
    <x v="30"/>
    <x v="15"/>
    <x v="264"/>
    <x v="7"/>
    <x v="261"/>
    <x v="0"/>
    <n v="330000"/>
    <s v="Evening"/>
    <n v="12"/>
    <n v="28"/>
    <n v="0.42857142857142849"/>
  </r>
  <r>
    <x v="30"/>
    <x v="15"/>
    <x v="264"/>
    <x v="7"/>
    <x v="261"/>
    <x v="1"/>
    <n v="398300"/>
    <s v="Evening"/>
    <n v="43"/>
    <n v="142"/>
    <n v="0.30281690140845069"/>
  </r>
  <r>
    <x v="30"/>
    <x v="15"/>
    <x v="448"/>
    <x v="7"/>
    <x v="178"/>
    <x v="0"/>
    <n v="137500"/>
    <s v="Evening"/>
    <n v="5"/>
    <n v="28"/>
    <n v="0.1785714285714286"/>
  </r>
  <r>
    <x v="30"/>
    <x v="15"/>
    <x v="448"/>
    <x v="7"/>
    <x v="178"/>
    <x v="1"/>
    <n v="435100"/>
    <s v="Evening"/>
    <n v="47"/>
    <n v="142"/>
    <n v="0.33098591549295769"/>
  </r>
  <r>
    <x v="30"/>
    <x v="15"/>
    <x v="265"/>
    <x v="3"/>
    <x v="262"/>
    <x v="0"/>
    <n v="798100"/>
    <s v="Evening"/>
    <n v="23"/>
    <n v="30"/>
    <n v="0.76666666666666672"/>
  </r>
  <r>
    <x v="30"/>
    <x v="15"/>
    <x v="265"/>
    <x v="3"/>
    <x v="262"/>
    <x v="1"/>
    <n v="1746600"/>
    <s v="Evening"/>
    <n v="150"/>
    <n v="192"/>
    <n v="0.78125"/>
  </r>
  <r>
    <x v="30"/>
    <x v="15"/>
    <x v="266"/>
    <x v="6"/>
    <x v="263"/>
    <x v="0"/>
    <n v="402600"/>
    <s v="Evening"/>
    <n v="11"/>
    <n v="12"/>
    <n v="0.91666666666666663"/>
  </r>
  <r>
    <x v="30"/>
    <x v="15"/>
    <x v="266"/>
    <x v="6"/>
    <x v="263"/>
    <x v="1"/>
    <n v="1422400"/>
    <s v="Evening"/>
    <n v="116"/>
    <n v="118"/>
    <n v="0.98305084745762716"/>
  </r>
  <r>
    <x v="30"/>
    <x v="15"/>
    <x v="267"/>
    <x v="2"/>
    <x v="264"/>
    <x v="1"/>
    <n v="81200"/>
    <s v="Evening"/>
    <n v="26"/>
    <n v="50"/>
    <n v="0.52"/>
  </r>
  <r>
    <x v="30"/>
    <x v="15"/>
    <x v="268"/>
    <x v="5"/>
    <x v="265"/>
    <x v="0"/>
    <n v="805000"/>
    <s v="Evening"/>
    <n v="23"/>
    <n v="30"/>
    <n v="0.76666666666666672"/>
  </r>
  <r>
    <x v="30"/>
    <x v="15"/>
    <x v="268"/>
    <x v="5"/>
    <x v="265"/>
    <x v="2"/>
    <n v="557200"/>
    <s v="Evening"/>
    <n v="28"/>
    <n v="48"/>
    <n v="0.58333333333333337"/>
  </r>
  <r>
    <x v="30"/>
    <x v="15"/>
    <x v="268"/>
    <x v="5"/>
    <x v="265"/>
    <x v="1"/>
    <n v="2697600"/>
    <s v="Evening"/>
    <n v="230"/>
    <n v="324"/>
    <n v="0.70987654320987659"/>
  </r>
  <r>
    <x v="30"/>
    <x v="15"/>
    <x v="269"/>
    <x v="2"/>
    <x v="266"/>
    <x v="1"/>
    <n v="207400"/>
    <s v="Evening"/>
    <n v="17"/>
    <n v="50"/>
    <n v="0.34"/>
  </r>
  <r>
    <x v="30"/>
    <x v="15"/>
    <x v="270"/>
    <x v="7"/>
    <x v="75"/>
    <x v="0"/>
    <n v="378000"/>
    <s v="Evening"/>
    <n v="21"/>
    <n v="28"/>
    <n v="0.75"/>
  </r>
  <r>
    <x v="30"/>
    <x v="15"/>
    <x v="270"/>
    <x v="7"/>
    <x v="75"/>
    <x v="1"/>
    <n v="622800"/>
    <s v="Evening"/>
    <n v="103"/>
    <n v="142"/>
    <n v="0.72535211267605637"/>
  </r>
  <r>
    <x v="30"/>
    <x v="15"/>
    <x v="271"/>
    <x v="0"/>
    <x v="267"/>
    <x v="0"/>
    <n v="264000"/>
    <s v="Evening"/>
    <n v="8"/>
    <n v="12"/>
    <n v="0.66666666666666663"/>
  </r>
  <r>
    <x v="30"/>
    <x v="15"/>
    <x v="271"/>
    <x v="0"/>
    <x v="267"/>
    <x v="1"/>
    <n v="675400"/>
    <s v="Evening"/>
    <n v="61"/>
    <n v="85"/>
    <n v="0.71764705882352942"/>
  </r>
  <r>
    <x v="30"/>
    <x v="15"/>
    <x v="272"/>
    <x v="4"/>
    <x v="268"/>
    <x v="1"/>
    <n v="17400"/>
    <s v="Evening"/>
    <n v="3"/>
    <n v="12"/>
    <n v="0.25"/>
  </r>
  <r>
    <x v="30"/>
    <x v="15"/>
    <x v="273"/>
    <x v="0"/>
    <x v="269"/>
    <x v="0"/>
    <n v="242400"/>
    <s v="Evening"/>
    <n v="12"/>
    <n v="12"/>
    <n v="1"/>
  </r>
  <r>
    <x v="30"/>
    <x v="15"/>
    <x v="273"/>
    <x v="0"/>
    <x v="269"/>
    <x v="1"/>
    <n v="539500"/>
    <s v="Evening"/>
    <n v="80"/>
    <n v="85"/>
    <n v="0.94117647058823528"/>
  </r>
  <r>
    <x v="30"/>
    <x v="16"/>
    <x v="274"/>
    <x v="2"/>
    <x v="270"/>
    <x v="1"/>
    <n v="92300"/>
    <s v="Evening"/>
    <n v="17"/>
    <n v="50"/>
    <n v="0.34"/>
  </r>
  <r>
    <x v="30"/>
    <x v="16"/>
    <x v="418"/>
    <x v="0"/>
    <x v="404"/>
    <x v="0"/>
    <n v="21500"/>
    <s v="Evening"/>
    <n v="1"/>
    <n v="12"/>
    <n v="8.3333333333333329E-2"/>
  </r>
  <r>
    <x v="30"/>
    <x v="16"/>
    <x v="418"/>
    <x v="0"/>
    <x v="404"/>
    <x v="1"/>
    <n v="94300"/>
    <s v="Evening"/>
    <n v="13"/>
    <n v="85"/>
    <n v="0.15294117647058819"/>
  </r>
  <r>
    <x v="30"/>
    <x v="16"/>
    <x v="275"/>
    <x v="0"/>
    <x v="271"/>
    <x v="0"/>
    <n v="64400"/>
    <s v="Evening"/>
    <n v="4"/>
    <n v="12"/>
    <n v="0.33333333333333331"/>
  </r>
  <r>
    <x v="30"/>
    <x v="16"/>
    <x v="275"/>
    <x v="0"/>
    <x v="271"/>
    <x v="1"/>
    <n v="59900"/>
    <s v="Evening"/>
    <n v="11"/>
    <n v="85"/>
    <n v="0.12941176470588239"/>
  </r>
  <r>
    <x v="30"/>
    <x v="16"/>
    <x v="276"/>
    <x v="0"/>
    <x v="64"/>
    <x v="0"/>
    <n v="66600"/>
    <s v="Evening"/>
    <n v="6"/>
    <n v="12"/>
    <n v="0.5"/>
  </r>
  <r>
    <x v="30"/>
    <x v="16"/>
    <x v="276"/>
    <x v="0"/>
    <x v="64"/>
    <x v="1"/>
    <n v="104800"/>
    <s v="Evening"/>
    <n v="28"/>
    <n v="85"/>
    <n v="0.32941176470588229"/>
  </r>
  <r>
    <x v="30"/>
    <x v="16"/>
    <x v="419"/>
    <x v="0"/>
    <x v="200"/>
    <x v="0"/>
    <n v="77700"/>
    <s v="Evening"/>
    <n v="7"/>
    <n v="12"/>
    <n v="0.58333333333333337"/>
  </r>
  <r>
    <x v="30"/>
    <x v="16"/>
    <x v="419"/>
    <x v="0"/>
    <x v="200"/>
    <x v="1"/>
    <n v="205500"/>
    <s v="Evening"/>
    <n v="55"/>
    <n v="85"/>
    <n v="0.6470588235294118"/>
  </r>
  <r>
    <x v="30"/>
    <x v="16"/>
    <x v="376"/>
    <x v="0"/>
    <x v="369"/>
    <x v="0"/>
    <n v="130900"/>
    <s v="Evening"/>
    <n v="11"/>
    <n v="12"/>
    <n v="0.91666666666666663"/>
  </r>
  <r>
    <x v="30"/>
    <x v="16"/>
    <x v="376"/>
    <x v="0"/>
    <x v="369"/>
    <x v="1"/>
    <n v="305600"/>
    <s v="Evening"/>
    <n v="76"/>
    <n v="85"/>
    <n v="0.89411764705882357"/>
  </r>
  <r>
    <x v="30"/>
    <x v="16"/>
    <x v="277"/>
    <x v="3"/>
    <x v="272"/>
    <x v="0"/>
    <n v="579300"/>
    <s v="Evening"/>
    <n v="3"/>
    <n v="30"/>
    <n v="0.1"/>
  </r>
  <r>
    <x v="30"/>
    <x v="16"/>
    <x v="277"/>
    <x v="3"/>
    <x v="272"/>
    <x v="1"/>
    <n v="1938400"/>
    <s v="Evening"/>
    <n v="30"/>
    <n v="192"/>
    <n v="0.15625"/>
  </r>
  <r>
    <x v="30"/>
    <x v="16"/>
    <x v="420"/>
    <x v="2"/>
    <x v="405"/>
    <x v="1"/>
    <n v="90400"/>
    <s v="Evening"/>
    <n v="12"/>
    <n v="50"/>
    <n v="0.24"/>
  </r>
  <r>
    <x v="30"/>
    <x v="16"/>
    <x v="278"/>
    <x v="2"/>
    <x v="273"/>
    <x v="1"/>
    <n v="83300"/>
    <s v="Evening"/>
    <n v="11"/>
    <n v="50"/>
    <n v="0.22"/>
  </r>
  <r>
    <x v="30"/>
    <x v="16"/>
    <x v="279"/>
    <x v="3"/>
    <x v="274"/>
    <x v="0"/>
    <n v="2420600"/>
    <s v="Evening"/>
    <n v="13"/>
    <n v="30"/>
    <n v="0.43333333333333329"/>
  </r>
  <r>
    <x v="30"/>
    <x v="16"/>
    <x v="279"/>
    <x v="3"/>
    <x v="274"/>
    <x v="1"/>
    <n v="5502000"/>
    <s v="Evening"/>
    <n v="88"/>
    <n v="192"/>
    <n v="0.45833333333333331"/>
  </r>
  <r>
    <x v="30"/>
    <x v="16"/>
    <x v="280"/>
    <x v="0"/>
    <x v="275"/>
    <x v="0"/>
    <n v="215200"/>
    <s v="Evening"/>
    <n v="8"/>
    <n v="12"/>
    <n v="0.66666666666666663"/>
  </r>
  <r>
    <x v="30"/>
    <x v="16"/>
    <x v="280"/>
    <x v="0"/>
    <x v="275"/>
    <x v="1"/>
    <n v="569700"/>
    <s v="Evening"/>
    <n v="63"/>
    <n v="85"/>
    <n v="0.74117647058823533"/>
  </r>
  <r>
    <x v="30"/>
    <x v="16"/>
    <x v="281"/>
    <x v="7"/>
    <x v="45"/>
    <x v="0"/>
    <n v="440000"/>
    <s v="Evening"/>
    <n v="22"/>
    <n v="28"/>
    <n v="0.7857142857142857"/>
  </r>
  <r>
    <x v="30"/>
    <x v="16"/>
    <x v="281"/>
    <x v="7"/>
    <x v="45"/>
    <x v="1"/>
    <n v="560300"/>
    <s v="Evening"/>
    <n v="83"/>
    <n v="142"/>
    <n v="0.58450704225352113"/>
  </r>
  <r>
    <x v="30"/>
    <x v="16"/>
    <x v="282"/>
    <x v="2"/>
    <x v="276"/>
    <x v="1"/>
    <n v="90600"/>
    <s v="Evening"/>
    <n v="22"/>
    <n v="50"/>
    <n v="0.44"/>
  </r>
  <r>
    <x v="30"/>
    <x v="16"/>
    <x v="283"/>
    <x v="2"/>
    <x v="277"/>
    <x v="1"/>
    <n v="28700"/>
    <s v="Evening"/>
    <n v="7"/>
    <n v="50"/>
    <n v="0.14000000000000001"/>
  </r>
  <r>
    <x v="30"/>
    <x v="16"/>
    <x v="284"/>
    <x v="0"/>
    <x v="278"/>
    <x v="0"/>
    <n v="186200"/>
    <s v="Evening"/>
    <n v="7"/>
    <n v="12"/>
    <n v="0.58333333333333337"/>
  </r>
  <r>
    <x v="30"/>
    <x v="16"/>
    <x v="284"/>
    <x v="0"/>
    <x v="278"/>
    <x v="1"/>
    <n v="393400"/>
    <s v="Evening"/>
    <n v="44"/>
    <n v="85"/>
    <n v="0.51764705882352946"/>
  </r>
  <r>
    <x v="30"/>
    <x v="16"/>
    <x v="404"/>
    <x v="0"/>
    <x v="393"/>
    <x v="0"/>
    <n v="231000"/>
    <s v="Evening"/>
    <n v="10"/>
    <n v="12"/>
    <n v="0.83333333333333337"/>
  </r>
  <r>
    <x v="30"/>
    <x v="16"/>
    <x v="404"/>
    <x v="0"/>
    <x v="393"/>
    <x v="1"/>
    <n v="586800"/>
    <s v="Evening"/>
    <n v="76"/>
    <n v="85"/>
    <n v="0.89411764705882357"/>
  </r>
  <r>
    <x v="30"/>
    <x v="17"/>
    <x v="285"/>
    <x v="1"/>
    <x v="279"/>
    <x v="1"/>
    <n v="66600"/>
    <s v="Night"/>
    <n v="1"/>
    <n v="96"/>
    <n v="1.041666666666667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F0EC0E-5011-4136-9FC5-F5D0F5FA4B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G109" firstHeaderRow="1" firstDataRow="2" firstDataCol="1" rowPageCount="1" colPageCount="1"/>
  <pivotFields count="12">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items count="472">
        <item x="365"/>
        <item x="255"/>
        <item x="10"/>
        <item x="383"/>
        <item x="455"/>
        <item x="256"/>
        <item x="422"/>
        <item x="29"/>
        <item x="406"/>
        <item x="30"/>
        <item x="6"/>
        <item x="467"/>
        <item x="402"/>
        <item x="334"/>
        <item x="361"/>
        <item x="31"/>
        <item x="166"/>
        <item x="18"/>
        <item x="85"/>
        <item x="257"/>
        <item x="136"/>
        <item x="167"/>
        <item x="86"/>
        <item x="168"/>
        <item x="19"/>
        <item x="169"/>
        <item x="225"/>
        <item x="329"/>
        <item x="226"/>
        <item x="170"/>
        <item x="274"/>
        <item x="301"/>
        <item x="330"/>
        <item x="111"/>
        <item x="258"/>
        <item x="331"/>
        <item x="292"/>
        <item x="362"/>
        <item x="423"/>
        <item x="457"/>
        <item x="425"/>
        <item x="449"/>
        <item x="458"/>
        <item x="227"/>
        <item x="410"/>
        <item x="363"/>
        <item x="440"/>
        <item x="59"/>
        <item x="228"/>
        <item x="452"/>
        <item x="466"/>
        <item x="375"/>
        <item x="259"/>
        <item x="418"/>
        <item x="454"/>
        <item x="439"/>
        <item x="408"/>
        <item x="349"/>
        <item x="319"/>
        <item x="260"/>
        <item x="390"/>
        <item x="60"/>
        <item x="290"/>
        <item x="302"/>
        <item x="275"/>
        <item x="200"/>
        <item x="32"/>
        <item x="33"/>
        <item x="34"/>
        <item x="87"/>
        <item x="171"/>
        <item x="61"/>
        <item x="88"/>
        <item x="89"/>
        <item x="137"/>
        <item x="112"/>
        <item x="261"/>
        <item x="35"/>
        <item x="3"/>
        <item x="201"/>
        <item x="138"/>
        <item x="62"/>
        <item x="90"/>
        <item x="450"/>
        <item x="11"/>
        <item x="371"/>
        <item x="369"/>
        <item x="352"/>
        <item x="303"/>
        <item x="113"/>
        <item x="229"/>
        <item x="20"/>
        <item x="313"/>
        <item x="139"/>
        <item x="172"/>
        <item x="244"/>
        <item x="63"/>
        <item x="384"/>
        <item x="114"/>
        <item x="173"/>
        <item x="174"/>
        <item x="276"/>
        <item x="64"/>
        <item x="419"/>
        <item x="202"/>
        <item x="203"/>
        <item x="65"/>
        <item x="175"/>
        <item x="140"/>
        <item x="285"/>
        <item x="36"/>
        <item x="304"/>
        <item x="427"/>
        <item x="230"/>
        <item x="231"/>
        <item x="176"/>
        <item x="37"/>
        <item x="177"/>
        <item x="376"/>
        <item x="262"/>
        <item x="335"/>
        <item x="141"/>
        <item x="204"/>
        <item x="91"/>
        <item x="178"/>
        <item x="115"/>
        <item x="245"/>
        <item x="38"/>
        <item x="289"/>
        <item x="277"/>
        <item x="116"/>
        <item x="66"/>
        <item x="246"/>
        <item x="117"/>
        <item x="12"/>
        <item x="286"/>
        <item x="118"/>
        <item x="263"/>
        <item x="92"/>
        <item x="264"/>
        <item x="179"/>
        <item x="448"/>
        <item x="180"/>
        <item x="67"/>
        <item x="379"/>
        <item x="433"/>
        <item x="265"/>
        <item x="247"/>
        <item x="93"/>
        <item x="94"/>
        <item x="248"/>
        <item x="119"/>
        <item x="21"/>
        <item x="39"/>
        <item x="366"/>
        <item x="68"/>
        <item x="403"/>
        <item x="396"/>
        <item x="120"/>
        <item x="395"/>
        <item x="40"/>
        <item x="13"/>
        <item x="41"/>
        <item x="121"/>
        <item x="287"/>
        <item x="1"/>
        <item x="338"/>
        <item x="305"/>
        <item x="181"/>
        <item x="372"/>
        <item x="266"/>
        <item x="142"/>
        <item x="267"/>
        <item x="143"/>
        <item x="429"/>
        <item x="469"/>
        <item x="339"/>
        <item x="95"/>
        <item x="385"/>
        <item x="182"/>
        <item x="122"/>
        <item x="367"/>
        <item x="411"/>
        <item x="340"/>
        <item x="364"/>
        <item x="374"/>
        <item x="42"/>
        <item x="205"/>
        <item x="293"/>
        <item x="183"/>
        <item x="96"/>
        <item x="184"/>
        <item x="144"/>
        <item x="420"/>
        <item x="69"/>
        <item x="344"/>
        <item x="22"/>
        <item x="145"/>
        <item x="249"/>
        <item x="345"/>
        <item x="97"/>
        <item x="70"/>
        <item x="146"/>
        <item x="23"/>
        <item x="391"/>
        <item x="147"/>
        <item x="98"/>
        <item x="148"/>
        <item x="71"/>
        <item x="99"/>
        <item x="185"/>
        <item x="24"/>
        <item x="149"/>
        <item x="232"/>
        <item x="346"/>
        <item x="297"/>
        <item x="43"/>
        <item x="150"/>
        <item x="320"/>
        <item x="233"/>
        <item x="206"/>
        <item x="298"/>
        <item x="151"/>
        <item x="356"/>
        <item x="380"/>
        <item x="464"/>
        <item x="428"/>
        <item x="321"/>
        <item x="0"/>
        <item x="436"/>
        <item x="430"/>
        <item x="123"/>
        <item x="207"/>
        <item x="72"/>
        <item x="278"/>
        <item x="124"/>
        <item x="392"/>
        <item x="456"/>
        <item x="431"/>
        <item x="322"/>
        <item x="279"/>
        <item x="4"/>
        <item x="125"/>
        <item x="186"/>
        <item x="44"/>
        <item x="187"/>
        <item x="407"/>
        <item x="347"/>
        <item x="208"/>
        <item x="14"/>
        <item x="100"/>
        <item x="434"/>
        <item x="314"/>
        <item x="25"/>
        <item x="323"/>
        <item x="7"/>
        <item x="101"/>
        <item x="209"/>
        <item x="415"/>
        <item x="126"/>
        <item x="250"/>
        <item x="315"/>
        <item x="405"/>
        <item x="294"/>
        <item x="5"/>
        <item x="234"/>
        <item x="280"/>
        <item x="299"/>
        <item x="451"/>
        <item x="281"/>
        <item x="45"/>
        <item x="102"/>
        <item x="188"/>
        <item x="152"/>
        <item x="153"/>
        <item x="103"/>
        <item x="268"/>
        <item x="46"/>
        <item x="189"/>
        <item x="282"/>
        <item x="283"/>
        <item x="435"/>
        <item x="73"/>
        <item x="386"/>
        <item x="463"/>
        <item x="47"/>
        <item x="154"/>
        <item x="210"/>
        <item x="437"/>
        <item x="459"/>
        <item x="388"/>
        <item x="269"/>
        <item x="155"/>
        <item x="127"/>
        <item x="393"/>
        <item x="74"/>
        <item x="156"/>
        <item x="400"/>
        <item x="104"/>
        <item x="190"/>
        <item x="128"/>
        <item x="445"/>
        <item x="412"/>
        <item x="316"/>
        <item x="129"/>
        <item x="75"/>
        <item x="270"/>
        <item x="211"/>
        <item x="413"/>
        <item x="48"/>
        <item x="212"/>
        <item x="306"/>
        <item x="130"/>
        <item x="336"/>
        <item x="49"/>
        <item x="357"/>
        <item x="324"/>
        <item x="446"/>
        <item x="157"/>
        <item x="50"/>
        <item x="235"/>
        <item x="325"/>
        <item x="317"/>
        <item x="158"/>
        <item x="465"/>
        <item x="131"/>
        <item x="76"/>
        <item x="159"/>
        <item x="213"/>
        <item x="105"/>
        <item x="132"/>
        <item x="251"/>
        <item x="51"/>
        <item x="52"/>
        <item x="271"/>
        <item x="409"/>
        <item x="332"/>
        <item x="272"/>
        <item x="191"/>
        <item x="192"/>
        <item x="26"/>
        <item x="77"/>
        <item x="214"/>
        <item x="368"/>
        <item x="15"/>
        <item x="53"/>
        <item x="193"/>
        <item x="394"/>
        <item x="432"/>
        <item x="54"/>
        <item x="78"/>
        <item x="426"/>
        <item x="300"/>
        <item x="381"/>
        <item x="307"/>
        <item x="160"/>
        <item x="106"/>
        <item x="295"/>
        <item x="358"/>
        <item x="382"/>
        <item x="79"/>
        <item x="27"/>
        <item x="107"/>
        <item x="55"/>
        <item x="161"/>
        <item x="56"/>
        <item x="308"/>
        <item x="133"/>
        <item x="252"/>
        <item x="162"/>
        <item x="441"/>
        <item x="236"/>
        <item x="215"/>
        <item x="194"/>
        <item x="195"/>
        <item x="284"/>
        <item x="291"/>
        <item x="309"/>
        <item x="453"/>
        <item x="28"/>
        <item x="216"/>
        <item x="462"/>
        <item x="57"/>
        <item x="8"/>
        <item x="217"/>
        <item x="218"/>
        <item x="377"/>
        <item x="387"/>
        <item x="326"/>
        <item x="397"/>
        <item x="416"/>
        <item x="333"/>
        <item x="273"/>
        <item x="219"/>
        <item x="237"/>
        <item x="80"/>
        <item x="444"/>
        <item x="238"/>
        <item x="421"/>
        <item x="461"/>
        <item x="239"/>
        <item x="424"/>
        <item x="401"/>
        <item x="81"/>
        <item x="163"/>
        <item x="442"/>
        <item x="327"/>
        <item x="220"/>
        <item x="337"/>
        <item x="221"/>
        <item x="196"/>
        <item x="404"/>
        <item x="197"/>
        <item x="348"/>
        <item x="398"/>
        <item x="341"/>
        <item x="164"/>
        <item x="460"/>
        <item x="240"/>
        <item x="241"/>
        <item x="82"/>
        <item x="108"/>
        <item x="222"/>
        <item x="414"/>
        <item x="359"/>
        <item x="355"/>
        <item x="417"/>
        <item x="134"/>
        <item x="242"/>
        <item x="135"/>
        <item x="9"/>
        <item x="2"/>
        <item x="373"/>
        <item x="198"/>
        <item x="370"/>
        <item x="360"/>
        <item x="223"/>
        <item x="438"/>
        <item x="243"/>
        <item x="342"/>
        <item x="165"/>
        <item x="83"/>
        <item x="310"/>
        <item x="311"/>
        <item x="399"/>
        <item x="296"/>
        <item x="58"/>
        <item x="199"/>
        <item x="109"/>
        <item x="224"/>
        <item x="16"/>
        <item x="343"/>
        <item x="378"/>
        <item x="389"/>
        <item x="17"/>
        <item x="328"/>
        <item x="312"/>
        <item x="468"/>
        <item x="447"/>
        <item x="350"/>
        <item x="110"/>
        <item x="318"/>
        <item x="253"/>
        <item x="84"/>
        <item x="288"/>
        <item x="443"/>
        <item x="351"/>
        <item x="254"/>
        <item x="353"/>
        <item x="354"/>
        <item x="470"/>
        <item t="default"/>
      </items>
    </pivotField>
    <pivotField axis="axisPage" showAll="0">
      <items count="10">
        <item x="1"/>
        <item x="7"/>
        <item x="6"/>
        <item x="3"/>
        <item x="5"/>
        <item x="4"/>
        <item x="2"/>
        <item x="0"/>
        <item x="8"/>
        <item t="default"/>
      </items>
    </pivotField>
    <pivotField axis="axisRow" showAll="0" sortType="descending">
      <items count="453">
        <item x="451"/>
        <item x="110"/>
        <item x="1"/>
        <item x="116"/>
        <item x="0"/>
        <item x="2"/>
        <item x="258"/>
        <item x="277"/>
        <item x="275"/>
        <item x="306"/>
        <item x="228"/>
        <item x="340"/>
        <item x="329"/>
        <item x="437"/>
        <item x="300"/>
        <item x="339"/>
        <item x="272"/>
        <item x="231"/>
        <item x="295"/>
        <item x="256"/>
        <item x="266"/>
        <item x="61"/>
        <item x="125"/>
        <item x="62"/>
        <item x="160"/>
        <item x="166"/>
        <item x="103"/>
        <item x="164"/>
        <item x="113"/>
        <item x="358"/>
        <item x="208"/>
        <item x="190"/>
        <item x="46"/>
        <item x="39"/>
        <item x="240"/>
        <item x="124"/>
        <item x="167"/>
        <item x="135"/>
        <item x="175"/>
        <item x="120"/>
        <item x="301"/>
        <item x="132"/>
        <item x="84"/>
        <item x="293"/>
        <item x="36"/>
        <item x="324"/>
        <item x="43"/>
        <item x="108"/>
        <item x="309"/>
        <item x="407"/>
        <item x="424"/>
        <item x="426"/>
        <item x="155"/>
        <item x="316"/>
        <item x="225"/>
        <item x="405"/>
        <item x="310"/>
        <item x="404"/>
        <item x="429"/>
        <item x="337"/>
        <item x="341"/>
        <item x="216"/>
        <item x="388"/>
        <item x="353"/>
        <item x="161"/>
        <item x="78"/>
        <item x="20"/>
        <item x="372"/>
        <item x="24"/>
        <item x="425"/>
        <item x="396"/>
        <item x="449"/>
        <item x="8"/>
        <item x="362"/>
        <item x="419"/>
        <item x="286"/>
        <item x="10"/>
        <item x="343"/>
        <item x="71"/>
        <item x="217"/>
        <item x="177"/>
        <item x="377"/>
        <item x="153"/>
        <item x="222"/>
        <item x="447"/>
        <item x="320"/>
        <item x="21"/>
        <item x="99"/>
        <item x="212"/>
        <item x="28"/>
        <item x="317"/>
        <item x="174"/>
        <item x="433"/>
        <item x="402"/>
        <item x="227"/>
        <item x="376"/>
        <item x="250"/>
        <item x="82"/>
        <item x="357"/>
        <item x="143"/>
        <item x="128"/>
        <item x="54"/>
        <item x="57"/>
        <item x="147"/>
        <item x="119"/>
        <item x="111"/>
        <item x="169"/>
        <item x="230"/>
        <item x="379"/>
        <item x="268"/>
        <item x="104"/>
        <item x="224"/>
        <item x="96"/>
        <item x="158"/>
        <item x="107"/>
        <item x="163"/>
        <item x="97"/>
        <item x="366"/>
        <item x="109"/>
        <item x="355"/>
        <item x="241"/>
        <item x="32"/>
        <item x="58"/>
        <item x="75"/>
        <item x="194"/>
        <item x="220"/>
        <item x="79"/>
        <item x="105"/>
        <item x="363"/>
        <item x="165"/>
        <item x="176"/>
        <item x="122"/>
        <item x="146"/>
        <item x="413"/>
        <item x="41"/>
        <item x="64"/>
        <item x="127"/>
        <item x="89"/>
        <item x="245"/>
        <item x="263"/>
        <item x="154"/>
        <item x="255"/>
        <item x="181"/>
        <item x="88"/>
        <item x="25"/>
        <item x="185"/>
        <item x="270"/>
        <item x="184"/>
        <item x="251"/>
        <item x="144"/>
        <item x="192"/>
        <item x="323"/>
        <item x="282"/>
        <item x="211"/>
        <item x="90"/>
        <item x="400"/>
        <item x="238"/>
        <item x="229"/>
        <item x="204"/>
        <item x="235"/>
        <item x="178"/>
        <item x="318"/>
        <item x="444"/>
        <item x="56"/>
        <item x="394"/>
        <item x="307"/>
        <item x="186"/>
        <item x="297"/>
        <item x="189"/>
        <item x="30"/>
        <item x="86"/>
        <item x="321"/>
        <item x="188"/>
        <item x="273"/>
        <item x="265"/>
        <item x="16"/>
        <item x="213"/>
        <item x="202"/>
        <item x="292"/>
        <item x="431"/>
        <item x="290"/>
        <item x="232"/>
        <item x="233"/>
        <item x="398"/>
        <item x="345"/>
        <item x="335"/>
        <item x="322"/>
        <item x="289"/>
        <item x="183"/>
        <item x="308"/>
        <item x="22"/>
        <item x="140"/>
        <item x="145"/>
        <item x="403"/>
        <item x="288"/>
        <item x="149"/>
        <item x="117"/>
        <item x="94"/>
        <item x="285"/>
        <item x="209"/>
        <item x="83"/>
        <item x="210"/>
        <item x="298"/>
        <item x="226"/>
        <item x="55"/>
        <item x="291"/>
        <item x="342"/>
        <item x="442"/>
        <item x="70"/>
        <item x="294"/>
        <item x="331"/>
        <item x="287"/>
        <item x="399"/>
        <item x="65"/>
        <item x="7"/>
        <item x="170"/>
        <item x="23"/>
        <item x="446"/>
        <item x="415"/>
        <item x="406"/>
        <item x="350"/>
        <item x="367"/>
        <item x="196"/>
        <item x="374"/>
        <item x="31"/>
        <item x="221"/>
        <item x="257"/>
        <item x="333"/>
        <item x="389"/>
        <item x="173"/>
        <item x="14"/>
        <item x="421"/>
        <item x="368"/>
        <item x="223"/>
        <item x="34"/>
        <item x="411"/>
        <item x="264"/>
        <item x="397"/>
        <item x="137"/>
        <item x="150"/>
        <item x="138"/>
        <item x="381"/>
        <item x="423"/>
        <item x="92"/>
        <item x="26"/>
        <item x="139"/>
        <item x="133"/>
        <item x="81"/>
        <item x="187"/>
        <item x="63"/>
        <item x="312"/>
        <item x="33"/>
        <item x="5"/>
        <item x="302"/>
        <item x="6"/>
        <item x="197"/>
        <item x="171"/>
        <item x="134"/>
        <item x="281"/>
        <item x="112"/>
        <item x="68"/>
        <item x="91"/>
        <item x="47"/>
        <item x="48"/>
        <item x="44"/>
        <item x="383"/>
        <item x="172"/>
        <item x="248"/>
        <item x="69"/>
        <item x="151"/>
        <item x="274"/>
        <item x="38"/>
        <item x="193"/>
        <item x="386"/>
        <item x="102"/>
        <item x="156"/>
        <item x="439"/>
        <item x="428"/>
        <item x="441"/>
        <item x="391"/>
        <item x="51"/>
        <item x="392"/>
        <item x="311"/>
        <item x="243"/>
        <item x="11"/>
        <item x="393"/>
        <item x="314"/>
        <item x="338"/>
        <item x="328"/>
        <item x="215"/>
        <item x="67"/>
        <item x="53"/>
        <item x="395"/>
        <item x="408"/>
        <item x="101"/>
        <item x="244"/>
        <item x="336"/>
        <item x="422"/>
        <item x="305"/>
        <item x="418"/>
        <item x="152"/>
        <item x="27"/>
        <item x="17"/>
        <item x="12"/>
        <item x="438"/>
        <item x="304"/>
        <item x="130"/>
        <item x="315"/>
        <item x="434"/>
        <item x="349"/>
        <item x="4"/>
        <item x="440"/>
        <item x="118"/>
        <item x="284"/>
        <item x="218"/>
        <item x="445"/>
        <item x="131"/>
        <item x="207"/>
        <item x="414"/>
        <item x="242"/>
        <item x="384"/>
        <item x="354"/>
        <item x="351"/>
        <item x="9"/>
        <item x="283"/>
        <item x="157"/>
        <item x="375"/>
        <item x="18"/>
        <item x="417"/>
        <item x="182"/>
        <item x="19"/>
        <item x="327"/>
        <item x="334"/>
        <item x="13"/>
        <item x="371"/>
        <item x="254"/>
        <item x="369"/>
        <item x="344"/>
        <item x="326"/>
        <item x="278"/>
        <item x="332"/>
        <item x="359"/>
        <item x="360"/>
        <item x="365"/>
        <item x="427"/>
        <item x="436"/>
        <item x="148"/>
        <item x="98"/>
        <item x="416"/>
        <item x="420"/>
        <item x="267"/>
        <item x="198"/>
        <item x="401"/>
        <item x="409"/>
        <item x="330"/>
        <item x="450"/>
        <item x="432"/>
        <item x="276"/>
        <item x="246"/>
        <item x="279"/>
        <item x="253"/>
        <item x="162"/>
        <item x="74"/>
        <item x="59"/>
        <item x="269"/>
        <item x="364"/>
        <item x="168"/>
        <item x="77"/>
        <item x="237"/>
        <item x="261"/>
        <item x="346"/>
        <item x="29"/>
        <item x="72"/>
        <item x="106"/>
        <item x="93"/>
        <item x="195"/>
        <item x="201"/>
        <item x="87"/>
        <item x="313"/>
        <item x="206"/>
        <item x="199"/>
        <item x="260"/>
        <item x="239"/>
        <item x="45"/>
        <item x="66"/>
        <item x="214"/>
        <item x="179"/>
        <item x="262"/>
        <item x="100"/>
        <item x="280"/>
        <item x="115"/>
        <item x="49"/>
        <item x="40"/>
        <item x="85"/>
        <item x="180"/>
        <item x="52"/>
        <item x="271"/>
        <item x="347"/>
        <item x="42"/>
        <item x="126"/>
        <item x="35"/>
        <item x="356"/>
        <item x="234"/>
        <item x="123"/>
        <item x="361"/>
        <item x="37"/>
        <item x="121"/>
        <item x="142"/>
        <item x="50"/>
        <item x="448"/>
        <item x="348"/>
        <item x="259"/>
        <item x="435"/>
        <item x="378"/>
        <item x="390"/>
        <item x="352"/>
        <item x="203"/>
        <item x="443"/>
        <item x="410"/>
        <item x="387"/>
        <item x="200"/>
        <item x="219"/>
        <item x="247"/>
        <item x="3"/>
        <item x="60"/>
        <item x="159"/>
        <item x="385"/>
        <item x="296"/>
        <item x="370"/>
        <item x="136"/>
        <item x="80"/>
        <item x="380"/>
        <item x="73"/>
        <item x="114"/>
        <item x="319"/>
        <item x="95"/>
        <item x="382"/>
        <item x="205"/>
        <item x="249"/>
        <item x="252"/>
        <item x="430"/>
        <item x="373"/>
        <item x="191"/>
        <item x="76"/>
        <item x="412"/>
        <item x="299"/>
        <item x="236"/>
        <item x="325"/>
        <item x="303"/>
        <item x="15"/>
        <item x="141"/>
        <item x="129"/>
        <item t="default"/>
      </items>
    </pivotField>
    <pivotField axis="axisRow" showAll="0">
      <items count="5">
        <item x="0"/>
        <item x="2"/>
        <item x="1"/>
        <item x="3"/>
        <item t="default"/>
      </items>
    </pivotField>
    <pivotField showAll="0"/>
    <pivotField showAll="0"/>
    <pivotField showAll="0"/>
    <pivotField showAll="0"/>
    <pivotField dataField="1" showAll="0"/>
    <pivotField axis="axisCol" showAll="0">
      <items count="8">
        <item x="0"/>
        <item x="1"/>
        <item x="2"/>
        <item x="3"/>
        <item x="4"/>
        <item x="5"/>
        <item x="6"/>
        <item t="default"/>
      </items>
    </pivotField>
  </pivotFields>
  <rowFields count="2">
    <field x="4"/>
    <field x="5"/>
  </rowFields>
  <rowItems count="101">
    <i>
      <x v="43"/>
    </i>
    <i r="1">
      <x v="2"/>
    </i>
    <i>
      <x v="56"/>
    </i>
    <i r="1">
      <x v="2"/>
    </i>
    <i>
      <x v="64"/>
    </i>
    <i r="1">
      <x v="2"/>
    </i>
    <i>
      <x v="69"/>
    </i>
    <i r="1">
      <x v="2"/>
    </i>
    <i>
      <x v="75"/>
    </i>
    <i r="1">
      <x v="2"/>
    </i>
    <i>
      <x v="82"/>
    </i>
    <i r="1">
      <x v="2"/>
    </i>
    <i>
      <x v="83"/>
    </i>
    <i r="1">
      <x v="2"/>
    </i>
    <i>
      <x v="84"/>
    </i>
    <i r="1">
      <x v="2"/>
    </i>
    <i>
      <x v="109"/>
    </i>
    <i r="1">
      <x v="2"/>
    </i>
    <i>
      <x v="110"/>
    </i>
    <i r="1">
      <x v="2"/>
    </i>
    <i>
      <x v="132"/>
    </i>
    <i r="1">
      <x v="2"/>
    </i>
    <i>
      <x v="151"/>
    </i>
    <i r="1">
      <x v="2"/>
    </i>
    <i>
      <x v="155"/>
    </i>
    <i r="1">
      <x v="2"/>
    </i>
    <i>
      <x v="159"/>
    </i>
    <i r="1">
      <x v="2"/>
    </i>
    <i>
      <x v="168"/>
    </i>
    <i r="1">
      <x v="2"/>
    </i>
    <i>
      <x v="169"/>
    </i>
    <i r="1">
      <x v="2"/>
    </i>
    <i>
      <x v="172"/>
    </i>
    <i r="1">
      <x v="2"/>
    </i>
    <i>
      <x v="181"/>
    </i>
    <i r="1">
      <x v="2"/>
    </i>
    <i>
      <x v="196"/>
    </i>
    <i r="1">
      <x v="2"/>
    </i>
    <i>
      <x v="198"/>
    </i>
    <i r="1">
      <x v="2"/>
    </i>
    <i>
      <x v="209"/>
    </i>
    <i r="1">
      <x v="2"/>
    </i>
    <i>
      <x v="210"/>
    </i>
    <i r="1">
      <x v="2"/>
    </i>
    <i>
      <x v="212"/>
    </i>
    <i r="1">
      <x v="2"/>
    </i>
    <i>
      <x v="218"/>
    </i>
    <i r="1">
      <x v="2"/>
    </i>
    <i>
      <x v="223"/>
    </i>
    <i r="1">
      <x v="2"/>
    </i>
    <i>
      <x v="233"/>
    </i>
    <i r="1">
      <x v="2"/>
    </i>
    <i>
      <x v="254"/>
    </i>
    <i r="1">
      <x v="2"/>
    </i>
    <i>
      <x v="262"/>
    </i>
    <i r="1">
      <x v="2"/>
    </i>
    <i>
      <x v="269"/>
    </i>
    <i r="1">
      <x v="2"/>
    </i>
    <i>
      <x v="276"/>
    </i>
    <i r="1">
      <x v="2"/>
    </i>
    <i>
      <x v="277"/>
    </i>
    <i r="1">
      <x v="2"/>
    </i>
    <i>
      <x v="289"/>
    </i>
    <i r="1">
      <x v="2"/>
    </i>
    <i>
      <x v="300"/>
    </i>
    <i r="1">
      <x v="2"/>
    </i>
    <i>
      <x v="303"/>
    </i>
    <i r="1">
      <x v="2"/>
    </i>
    <i>
      <x v="304"/>
    </i>
    <i r="1">
      <x v="2"/>
    </i>
    <i>
      <x v="308"/>
    </i>
    <i r="1">
      <x v="2"/>
    </i>
    <i>
      <x v="314"/>
    </i>
    <i r="1">
      <x v="2"/>
    </i>
    <i>
      <x v="332"/>
    </i>
    <i r="1">
      <x v="2"/>
    </i>
    <i>
      <x v="347"/>
    </i>
    <i r="1">
      <x v="2"/>
    </i>
    <i>
      <x v="353"/>
    </i>
    <i r="1">
      <x v="2"/>
    </i>
    <i>
      <x v="366"/>
    </i>
    <i r="1">
      <x v="2"/>
    </i>
    <i>
      <x v="371"/>
    </i>
    <i r="1">
      <x v="2"/>
    </i>
    <i>
      <x v="385"/>
    </i>
    <i r="1">
      <x v="2"/>
    </i>
    <i>
      <x v="409"/>
    </i>
    <i r="1">
      <x v="2"/>
    </i>
    <i>
      <x v="412"/>
    </i>
    <i r="1">
      <x v="2"/>
    </i>
    <i>
      <x v="418"/>
    </i>
    <i r="1">
      <x v="2"/>
    </i>
    <i>
      <x v="434"/>
    </i>
    <i r="1">
      <x v="2"/>
    </i>
    <i>
      <x v="446"/>
    </i>
    <i r="1">
      <x v="2"/>
    </i>
    <i>
      <x v="447"/>
    </i>
    <i r="1">
      <x v="2"/>
    </i>
    <i>
      <x v="448"/>
    </i>
    <i r="1">
      <x v="2"/>
    </i>
    <i t="grand">
      <x/>
    </i>
  </rowItems>
  <colFields count="1">
    <field x="11"/>
  </colFields>
  <colItems count="6">
    <i>
      <x v="1"/>
    </i>
    <i>
      <x v="2"/>
    </i>
    <i>
      <x v="3"/>
    </i>
    <i>
      <x v="4"/>
    </i>
    <i>
      <x v="5"/>
    </i>
    <i t="grand">
      <x/>
    </i>
  </colItems>
  <pageFields count="1">
    <pageField fld="3" item="5" hier="-1"/>
  </pageFields>
  <dataFields count="1">
    <dataField name="Average of occupancy" fld="10" subtotal="average" baseField="4" baseItem="312" numFmtId="2"/>
  </dataFields>
  <formats count="1">
    <format dxfId="6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5ABC11-1C73-4000-ACD1-F65B91F49B4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1:G469" firstHeaderRow="1" firstDataRow="2" firstDataCol="1"/>
  <pivotFields count="12">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items count="472">
        <item x="365"/>
        <item x="255"/>
        <item x="10"/>
        <item x="383"/>
        <item x="455"/>
        <item x="256"/>
        <item x="422"/>
        <item x="29"/>
        <item x="406"/>
        <item x="30"/>
        <item x="6"/>
        <item x="467"/>
        <item x="402"/>
        <item x="334"/>
        <item x="361"/>
        <item x="31"/>
        <item x="166"/>
        <item x="18"/>
        <item x="85"/>
        <item x="257"/>
        <item x="136"/>
        <item x="167"/>
        <item x="86"/>
        <item x="168"/>
        <item x="19"/>
        <item x="169"/>
        <item x="225"/>
        <item x="329"/>
        <item x="226"/>
        <item x="170"/>
        <item x="274"/>
        <item x="301"/>
        <item x="330"/>
        <item x="111"/>
        <item x="258"/>
        <item x="331"/>
        <item x="292"/>
        <item x="362"/>
        <item x="423"/>
        <item x="457"/>
        <item x="425"/>
        <item x="449"/>
        <item x="458"/>
        <item x="227"/>
        <item x="410"/>
        <item x="363"/>
        <item x="440"/>
        <item x="59"/>
        <item x="228"/>
        <item x="452"/>
        <item x="466"/>
        <item x="375"/>
        <item x="259"/>
        <item x="418"/>
        <item x="454"/>
        <item x="439"/>
        <item x="408"/>
        <item x="349"/>
        <item x="319"/>
        <item x="260"/>
        <item x="390"/>
        <item x="60"/>
        <item x="290"/>
        <item x="302"/>
        <item x="275"/>
        <item x="200"/>
        <item x="32"/>
        <item x="33"/>
        <item x="34"/>
        <item x="87"/>
        <item x="171"/>
        <item x="61"/>
        <item x="88"/>
        <item x="89"/>
        <item x="137"/>
        <item x="112"/>
        <item x="261"/>
        <item x="35"/>
        <item x="3"/>
        <item x="201"/>
        <item x="138"/>
        <item x="62"/>
        <item x="90"/>
        <item x="450"/>
        <item x="11"/>
        <item x="371"/>
        <item x="369"/>
        <item x="352"/>
        <item x="303"/>
        <item x="113"/>
        <item x="229"/>
        <item x="20"/>
        <item x="313"/>
        <item x="139"/>
        <item x="172"/>
        <item x="244"/>
        <item x="63"/>
        <item x="384"/>
        <item x="114"/>
        <item x="173"/>
        <item x="174"/>
        <item x="276"/>
        <item x="64"/>
        <item x="419"/>
        <item x="202"/>
        <item x="203"/>
        <item x="65"/>
        <item x="175"/>
        <item x="140"/>
        <item x="285"/>
        <item x="36"/>
        <item x="304"/>
        <item x="427"/>
        <item x="230"/>
        <item x="231"/>
        <item x="176"/>
        <item x="37"/>
        <item x="177"/>
        <item x="376"/>
        <item x="262"/>
        <item x="335"/>
        <item x="141"/>
        <item x="204"/>
        <item x="91"/>
        <item x="178"/>
        <item x="115"/>
        <item x="245"/>
        <item x="38"/>
        <item x="289"/>
        <item x="277"/>
        <item x="116"/>
        <item x="66"/>
        <item x="246"/>
        <item x="117"/>
        <item x="12"/>
        <item x="286"/>
        <item x="118"/>
        <item x="263"/>
        <item x="92"/>
        <item x="264"/>
        <item x="179"/>
        <item x="448"/>
        <item x="180"/>
        <item x="67"/>
        <item x="379"/>
        <item x="433"/>
        <item x="265"/>
        <item x="247"/>
        <item x="93"/>
        <item x="94"/>
        <item x="248"/>
        <item x="119"/>
        <item x="21"/>
        <item x="39"/>
        <item x="366"/>
        <item x="68"/>
        <item x="403"/>
        <item x="396"/>
        <item x="120"/>
        <item x="395"/>
        <item x="40"/>
        <item x="13"/>
        <item x="41"/>
        <item x="121"/>
        <item x="287"/>
        <item x="1"/>
        <item x="338"/>
        <item x="305"/>
        <item x="181"/>
        <item x="372"/>
        <item x="266"/>
        <item x="142"/>
        <item x="267"/>
        <item x="143"/>
        <item x="429"/>
        <item x="469"/>
        <item x="339"/>
        <item x="95"/>
        <item x="385"/>
        <item x="182"/>
        <item x="122"/>
        <item x="367"/>
        <item x="411"/>
        <item x="340"/>
        <item x="364"/>
        <item x="374"/>
        <item x="42"/>
        <item x="205"/>
        <item x="293"/>
        <item x="183"/>
        <item x="96"/>
        <item x="184"/>
        <item x="144"/>
        <item x="420"/>
        <item x="69"/>
        <item x="344"/>
        <item x="22"/>
        <item x="145"/>
        <item x="249"/>
        <item x="345"/>
        <item x="97"/>
        <item x="70"/>
        <item x="146"/>
        <item x="23"/>
        <item x="391"/>
        <item x="147"/>
        <item x="98"/>
        <item x="148"/>
        <item x="71"/>
        <item x="99"/>
        <item x="185"/>
        <item x="24"/>
        <item x="149"/>
        <item x="232"/>
        <item x="346"/>
        <item x="297"/>
        <item x="43"/>
        <item x="150"/>
        <item x="320"/>
        <item x="233"/>
        <item x="206"/>
        <item x="298"/>
        <item x="151"/>
        <item x="356"/>
        <item x="380"/>
        <item x="464"/>
        <item x="428"/>
        <item x="321"/>
        <item x="0"/>
        <item x="436"/>
        <item x="430"/>
        <item x="123"/>
        <item x="207"/>
        <item x="72"/>
        <item x="278"/>
        <item x="124"/>
        <item x="392"/>
        <item x="456"/>
        <item x="431"/>
        <item x="322"/>
        <item x="279"/>
        <item x="4"/>
        <item x="125"/>
        <item x="186"/>
        <item x="44"/>
        <item x="187"/>
        <item x="407"/>
        <item x="347"/>
        <item x="208"/>
        <item x="14"/>
        <item x="100"/>
        <item x="434"/>
        <item x="314"/>
        <item x="25"/>
        <item x="323"/>
        <item x="7"/>
        <item x="101"/>
        <item x="209"/>
        <item x="415"/>
        <item x="126"/>
        <item x="250"/>
        <item x="315"/>
        <item x="405"/>
        <item x="294"/>
        <item x="5"/>
        <item x="234"/>
        <item x="280"/>
        <item x="299"/>
        <item x="451"/>
        <item x="281"/>
        <item x="45"/>
        <item x="102"/>
        <item x="188"/>
        <item x="152"/>
        <item x="153"/>
        <item x="103"/>
        <item x="268"/>
        <item x="46"/>
        <item x="189"/>
        <item x="282"/>
        <item x="283"/>
        <item x="435"/>
        <item x="73"/>
        <item x="386"/>
        <item x="463"/>
        <item x="47"/>
        <item x="154"/>
        <item x="210"/>
        <item x="437"/>
        <item x="459"/>
        <item x="388"/>
        <item x="269"/>
        <item x="155"/>
        <item x="127"/>
        <item x="393"/>
        <item x="74"/>
        <item x="156"/>
        <item x="400"/>
        <item x="104"/>
        <item x="190"/>
        <item x="128"/>
        <item x="445"/>
        <item x="412"/>
        <item x="316"/>
        <item x="129"/>
        <item x="75"/>
        <item x="270"/>
        <item x="211"/>
        <item x="413"/>
        <item x="48"/>
        <item x="212"/>
        <item x="306"/>
        <item x="130"/>
        <item x="336"/>
        <item x="49"/>
        <item x="357"/>
        <item x="324"/>
        <item x="446"/>
        <item x="157"/>
        <item x="50"/>
        <item x="235"/>
        <item x="325"/>
        <item x="317"/>
        <item x="158"/>
        <item x="465"/>
        <item x="131"/>
        <item x="76"/>
        <item x="159"/>
        <item x="213"/>
        <item x="105"/>
        <item x="132"/>
        <item x="251"/>
        <item x="51"/>
        <item x="52"/>
        <item x="271"/>
        <item x="409"/>
        <item x="332"/>
        <item x="272"/>
        <item x="191"/>
        <item x="192"/>
        <item x="26"/>
        <item x="77"/>
        <item x="214"/>
        <item x="368"/>
        <item x="15"/>
        <item x="53"/>
        <item x="193"/>
        <item x="394"/>
        <item x="432"/>
        <item x="54"/>
        <item x="78"/>
        <item x="426"/>
        <item x="300"/>
        <item x="381"/>
        <item x="307"/>
        <item x="160"/>
        <item x="106"/>
        <item x="295"/>
        <item x="358"/>
        <item x="382"/>
        <item x="79"/>
        <item x="27"/>
        <item x="107"/>
        <item x="55"/>
        <item x="161"/>
        <item x="56"/>
        <item x="308"/>
        <item x="133"/>
        <item x="252"/>
        <item x="162"/>
        <item x="441"/>
        <item x="236"/>
        <item x="215"/>
        <item x="194"/>
        <item x="195"/>
        <item x="284"/>
        <item x="291"/>
        <item x="309"/>
        <item x="453"/>
        <item x="28"/>
        <item x="216"/>
        <item x="462"/>
        <item x="57"/>
        <item x="8"/>
        <item x="217"/>
        <item x="218"/>
        <item x="377"/>
        <item x="387"/>
        <item x="326"/>
        <item x="397"/>
        <item x="416"/>
        <item x="333"/>
        <item x="273"/>
        <item x="219"/>
        <item x="237"/>
        <item x="80"/>
        <item x="444"/>
        <item x="238"/>
        <item x="421"/>
        <item x="461"/>
        <item x="239"/>
        <item x="424"/>
        <item x="401"/>
        <item x="81"/>
        <item x="163"/>
        <item x="442"/>
        <item x="327"/>
        <item x="220"/>
        <item x="337"/>
        <item x="221"/>
        <item x="196"/>
        <item x="404"/>
        <item x="197"/>
        <item x="348"/>
        <item x="398"/>
        <item x="341"/>
        <item x="164"/>
        <item x="460"/>
        <item x="240"/>
        <item x="241"/>
        <item x="82"/>
        <item x="108"/>
        <item x="222"/>
        <item x="414"/>
        <item x="359"/>
        <item x="355"/>
        <item x="417"/>
        <item x="134"/>
        <item x="242"/>
        <item x="135"/>
        <item x="9"/>
        <item x="2"/>
        <item x="373"/>
        <item x="198"/>
        <item x="370"/>
        <item x="360"/>
        <item x="223"/>
        <item x="438"/>
        <item x="243"/>
        <item x="342"/>
        <item x="165"/>
        <item x="83"/>
        <item x="310"/>
        <item x="311"/>
        <item x="399"/>
        <item x="296"/>
        <item x="58"/>
        <item x="199"/>
        <item x="109"/>
        <item x="224"/>
        <item x="16"/>
        <item x="343"/>
        <item x="378"/>
        <item x="389"/>
        <item x="17"/>
        <item x="328"/>
        <item x="312"/>
        <item x="468"/>
        <item x="447"/>
        <item x="350"/>
        <item x="110"/>
        <item x="318"/>
        <item x="253"/>
        <item x="84"/>
        <item x="288"/>
        <item x="443"/>
        <item x="351"/>
        <item x="254"/>
        <item x="353"/>
        <item x="354"/>
        <item x="470"/>
        <item t="default"/>
      </items>
    </pivotField>
    <pivotField showAll="0"/>
    <pivotField axis="axisRow" showAll="0">
      <items count="453">
        <item h="1" x="451"/>
        <item h="1" x="110"/>
        <item h="1" x="1"/>
        <item h="1" x="116"/>
        <item h="1" x="0"/>
        <item h="1" x="2"/>
        <item h="1" x="258"/>
        <item h="1" x="277"/>
        <item h="1" x="275"/>
        <item h="1" x="306"/>
        <item h="1" x="228"/>
        <item h="1" x="340"/>
        <item h="1" x="329"/>
        <item h="1" x="437"/>
        <item h="1" x="300"/>
        <item h="1" x="339"/>
        <item h="1" x="272"/>
        <item h="1" x="231"/>
        <item h="1" x="295"/>
        <item h="1" x="256"/>
        <item h="1" x="266"/>
        <item h="1" x="61"/>
        <item h="1" x="125"/>
        <item h="1" x="62"/>
        <item h="1" x="160"/>
        <item h="1" x="166"/>
        <item h="1" x="103"/>
        <item h="1" x="164"/>
        <item h="1" x="113"/>
        <item h="1" x="358"/>
        <item h="1" x="208"/>
        <item h="1" x="190"/>
        <item h="1" x="46"/>
        <item h="1" x="39"/>
        <item h="1" x="240"/>
        <item h="1" x="124"/>
        <item h="1" x="167"/>
        <item h="1" x="135"/>
        <item h="1" x="175"/>
        <item h="1" x="120"/>
        <item h="1" x="301"/>
        <item h="1" x="132"/>
        <item h="1" x="84"/>
        <item h="1" x="293"/>
        <item h="1" x="36"/>
        <item h="1" x="324"/>
        <item h="1" x="43"/>
        <item h="1" x="108"/>
        <item h="1" x="309"/>
        <item h="1" x="407"/>
        <item h="1" x="424"/>
        <item h="1" x="426"/>
        <item h="1" x="155"/>
        <item h="1" x="316"/>
        <item h="1" x="225"/>
        <item h="1" x="405"/>
        <item h="1" x="310"/>
        <item h="1" x="404"/>
        <item h="1" x="429"/>
        <item h="1" x="337"/>
        <item h="1" x="341"/>
        <item h="1" x="216"/>
        <item h="1" x="388"/>
        <item h="1" x="353"/>
        <item h="1" x="161"/>
        <item h="1" x="78"/>
        <item h="1" x="20"/>
        <item h="1" x="372"/>
        <item h="1" x="24"/>
        <item h="1" x="425"/>
        <item h="1" x="396"/>
        <item h="1" x="449"/>
        <item h="1" x="8"/>
        <item h="1" x="362"/>
        <item h="1" x="419"/>
        <item h="1" x="286"/>
        <item h="1" x="10"/>
        <item h="1" x="343"/>
        <item h="1" x="71"/>
        <item h="1" x="217"/>
        <item h="1" x="177"/>
        <item h="1" x="377"/>
        <item h="1" x="153"/>
        <item h="1" x="222"/>
        <item h="1" x="447"/>
        <item h="1" x="320"/>
        <item h="1" x="21"/>
        <item h="1" x="99"/>
        <item h="1" x="212"/>
        <item h="1" x="28"/>
        <item h="1" x="317"/>
        <item h="1" x="174"/>
        <item h="1" x="433"/>
        <item h="1" x="402"/>
        <item h="1" x="227"/>
        <item h="1" x="376"/>
        <item h="1" x="250"/>
        <item h="1" x="82"/>
        <item h="1" x="357"/>
        <item h="1" x="143"/>
        <item h="1" x="128"/>
        <item h="1" x="54"/>
        <item h="1" x="57"/>
        <item h="1" x="147"/>
        <item h="1" x="119"/>
        <item h="1" x="111"/>
        <item h="1" x="169"/>
        <item h="1" x="230"/>
        <item h="1" x="379"/>
        <item h="1" x="268"/>
        <item h="1" x="104"/>
        <item h="1" x="224"/>
        <item h="1" x="96"/>
        <item h="1" x="158"/>
        <item h="1" x="107"/>
        <item h="1" x="163"/>
        <item h="1" x="97"/>
        <item h="1" x="366"/>
        <item h="1" x="109"/>
        <item h="1" x="355"/>
        <item h="1" x="241"/>
        <item h="1" x="32"/>
        <item h="1" x="58"/>
        <item h="1" x="75"/>
        <item h="1" x="194"/>
        <item h="1" x="220"/>
        <item h="1" x="79"/>
        <item h="1" x="105"/>
        <item h="1" x="363"/>
        <item h="1" x="165"/>
        <item h="1" x="176"/>
        <item h="1" x="122"/>
        <item h="1" x="146"/>
        <item h="1" x="413"/>
        <item h="1" x="41"/>
        <item h="1" x="64"/>
        <item h="1" x="127"/>
        <item h="1" x="89"/>
        <item h="1" x="245"/>
        <item h="1" x="263"/>
        <item h="1" x="154"/>
        <item h="1" x="255"/>
        <item h="1" x="181"/>
        <item h="1" x="88"/>
        <item h="1" x="25"/>
        <item h="1" x="185"/>
        <item h="1" x="270"/>
        <item h="1" x="184"/>
        <item h="1" x="251"/>
        <item h="1" x="144"/>
        <item h="1" x="192"/>
        <item h="1" x="323"/>
        <item h="1" x="282"/>
        <item h="1" x="211"/>
        <item h="1" x="90"/>
        <item h="1" x="400"/>
        <item h="1" x="238"/>
        <item h="1" x="229"/>
        <item h="1" x="204"/>
        <item h="1" x="235"/>
        <item h="1" x="178"/>
        <item h="1" x="318"/>
        <item h="1" x="444"/>
        <item h="1" x="56"/>
        <item h="1" x="394"/>
        <item h="1" x="307"/>
        <item h="1" x="186"/>
        <item h="1" x="297"/>
        <item h="1" x="189"/>
        <item h="1" x="30"/>
        <item h="1" x="86"/>
        <item h="1" x="321"/>
        <item h="1" x="188"/>
        <item h="1" x="273"/>
        <item h="1" x="265"/>
        <item h="1" x="16"/>
        <item h="1" x="213"/>
        <item h="1" x="202"/>
        <item h="1" x="292"/>
        <item h="1" x="431"/>
        <item h="1" x="290"/>
        <item h="1" x="232"/>
        <item h="1" x="233"/>
        <item h="1" x="398"/>
        <item h="1" x="345"/>
        <item h="1" x="335"/>
        <item h="1" x="322"/>
        <item h="1" x="289"/>
        <item h="1" x="183"/>
        <item h="1" x="308"/>
        <item h="1" x="22"/>
        <item h="1" x="140"/>
        <item h="1" x="145"/>
        <item h="1" x="403"/>
        <item h="1" x="288"/>
        <item h="1" x="149"/>
        <item h="1" x="117"/>
        <item h="1" x="94"/>
        <item h="1" x="285"/>
        <item h="1" x="209"/>
        <item h="1" x="83"/>
        <item h="1" x="210"/>
        <item h="1" x="298"/>
        <item h="1" x="226"/>
        <item h="1" x="55"/>
        <item h="1" x="291"/>
        <item h="1" x="342"/>
        <item h="1" x="442"/>
        <item h="1" x="70"/>
        <item h="1" x="294"/>
        <item h="1" x="331"/>
        <item h="1" x="287"/>
        <item h="1" x="399"/>
        <item h="1" x="65"/>
        <item h="1" x="7"/>
        <item h="1" x="170"/>
        <item h="1" x="23"/>
        <item h="1" x="446"/>
        <item h="1" x="415"/>
        <item h="1" x="406"/>
        <item h="1" x="350"/>
        <item h="1" x="367"/>
        <item h="1" x="196"/>
        <item h="1" x="374"/>
        <item h="1" x="31"/>
        <item h="1" x="221"/>
        <item h="1" x="257"/>
        <item h="1" x="333"/>
        <item h="1" x="389"/>
        <item h="1" x="173"/>
        <item h="1" x="14"/>
        <item h="1" x="421"/>
        <item h="1" x="368"/>
        <item h="1" x="223"/>
        <item h="1" x="34"/>
        <item h="1" x="411"/>
        <item h="1" x="264"/>
        <item h="1" x="397"/>
        <item h="1" x="137"/>
        <item h="1" x="150"/>
        <item h="1" x="138"/>
        <item h="1" x="381"/>
        <item h="1" x="423"/>
        <item h="1" x="92"/>
        <item h="1" x="26"/>
        <item h="1" x="139"/>
        <item h="1" x="133"/>
        <item h="1" x="81"/>
        <item h="1" x="187"/>
        <item h="1" x="63"/>
        <item h="1" x="312"/>
        <item h="1" x="33"/>
        <item h="1" x="5"/>
        <item h="1" x="302"/>
        <item h="1" x="6"/>
        <item h="1" x="197"/>
        <item h="1" x="171"/>
        <item h="1" x="134"/>
        <item h="1" x="281"/>
        <item h="1" x="112"/>
        <item h="1" x="68"/>
        <item h="1" x="91"/>
        <item h="1" x="47"/>
        <item h="1" x="48"/>
        <item h="1" x="44"/>
        <item h="1" x="383"/>
        <item h="1" x="172"/>
        <item h="1" x="248"/>
        <item h="1" x="69"/>
        <item h="1" x="151"/>
        <item x="274"/>
        <item h="1" x="38"/>
        <item h="1" x="193"/>
        <item h="1" x="386"/>
        <item h="1" x="102"/>
        <item h="1" x="156"/>
        <item h="1" x="439"/>
        <item h="1" x="428"/>
        <item h="1" x="441"/>
        <item h="1" x="391"/>
        <item h="1" x="51"/>
        <item h="1" x="392"/>
        <item h="1" x="311"/>
        <item h="1" x="243"/>
        <item h="1" x="11"/>
        <item h="1" x="393"/>
        <item h="1" x="314"/>
        <item h="1" x="338"/>
        <item h="1" x="328"/>
        <item h="1" x="215"/>
        <item h="1" x="67"/>
        <item h="1" x="53"/>
        <item h="1" x="395"/>
        <item h="1" x="408"/>
        <item h="1" x="101"/>
        <item h="1" x="244"/>
        <item h="1" x="336"/>
        <item h="1" x="422"/>
        <item h="1" x="305"/>
        <item h="1" x="418"/>
        <item h="1" x="152"/>
        <item h="1" x="27"/>
        <item h="1" x="17"/>
        <item h="1" x="12"/>
        <item h="1" x="438"/>
        <item h="1" x="304"/>
        <item h="1" x="130"/>
        <item h="1" x="315"/>
        <item h="1" x="434"/>
        <item h="1" x="349"/>
        <item x="4"/>
        <item h="1" x="440"/>
        <item h="1" x="118"/>
        <item h="1" x="284"/>
        <item h="1" x="218"/>
        <item h="1" x="445"/>
        <item h="1" x="131"/>
        <item h="1" x="207"/>
        <item h="1" x="414"/>
        <item h="1" x="242"/>
        <item h="1" x="384"/>
        <item h="1" x="354"/>
        <item h="1" x="351"/>
        <item h="1" x="9"/>
        <item h="1" x="283"/>
        <item h="1" x="157"/>
        <item h="1" x="375"/>
        <item h="1" x="18"/>
        <item h="1" x="417"/>
        <item h="1" x="182"/>
        <item h="1" x="19"/>
        <item h="1" x="327"/>
        <item h="1" x="334"/>
        <item h="1" x="13"/>
        <item h="1" x="371"/>
        <item h="1" x="254"/>
        <item h="1" x="369"/>
        <item h="1" x="344"/>
        <item h="1" x="326"/>
        <item h="1" x="278"/>
        <item h="1" x="332"/>
        <item h="1" x="359"/>
        <item h="1" x="360"/>
        <item h="1" x="365"/>
        <item h="1" x="427"/>
        <item h="1" x="436"/>
        <item h="1" x="148"/>
        <item h="1" x="98"/>
        <item h="1" x="416"/>
        <item h="1" x="420"/>
        <item h="1" x="267"/>
        <item h="1" x="198"/>
        <item h="1" x="401"/>
        <item h="1" x="409"/>
        <item h="1" x="330"/>
        <item h="1" x="450"/>
        <item h="1" x="432"/>
        <item h="1" x="276"/>
        <item h="1" x="246"/>
        <item h="1" x="279"/>
        <item h="1" x="253"/>
        <item h="1" x="162"/>
        <item h="1" x="74"/>
        <item h="1" x="59"/>
        <item h="1" x="269"/>
        <item h="1" x="364"/>
        <item h="1" x="168"/>
        <item h="1" x="77"/>
        <item h="1" x="237"/>
        <item h="1" x="261"/>
        <item h="1" x="346"/>
        <item h="1" x="29"/>
        <item h="1" x="72"/>
        <item h="1" x="106"/>
        <item h="1" x="93"/>
        <item h="1" x="195"/>
        <item h="1" x="201"/>
        <item h="1" x="87"/>
        <item h="1" x="313"/>
        <item h="1" x="206"/>
        <item h="1" x="199"/>
        <item h="1" x="260"/>
        <item h="1" x="239"/>
        <item h="1" x="45"/>
        <item h="1" x="66"/>
        <item h="1" x="214"/>
        <item h="1" x="179"/>
        <item h="1" x="262"/>
        <item h="1" x="100"/>
        <item h="1" x="280"/>
        <item h="1" x="115"/>
        <item h="1" x="49"/>
        <item h="1" x="40"/>
        <item h="1" x="85"/>
        <item h="1" x="180"/>
        <item h="1" x="52"/>
        <item h="1" x="271"/>
        <item h="1" x="347"/>
        <item h="1" x="42"/>
        <item h="1" x="126"/>
        <item h="1" x="35"/>
        <item h="1" x="356"/>
        <item h="1" x="234"/>
        <item h="1" x="123"/>
        <item h="1" x="361"/>
        <item h="1" x="37"/>
        <item h="1" x="121"/>
        <item h="1" x="142"/>
        <item h="1" x="50"/>
        <item h="1" x="448"/>
        <item h="1" x="348"/>
        <item h="1" x="259"/>
        <item h="1" x="435"/>
        <item h="1" x="378"/>
        <item h="1" x="390"/>
        <item h="1" x="352"/>
        <item h="1" x="203"/>
        <item h="1" x="443"/>
        <item h="1" x="410"/>
        <item h="1" x="387"/>
        <item h="1" x="200"/>
        <item h="1" x="219"/>
        <item h="1" x="247"/>
        <item h="1" x="3"/>
        <item h="1" x="60"/>
        <item h="1" x="159"/>
        <item h="1" x="385"/>
        <item h="1" x="296"/>
        <item h="1" x="370"/>
        <item h="1" x="136"/>
        <item h="1" x="80"/>
        <item h="1" x="380"/>
        <item h="1" x="73"/>
        <item h="1" x="114"/>
        <item h="1" x="319"/>
        <item h="1" x="95"/>
        <item h="1" x="382"/>
        <item h="1" x="205"/>
        <item h="1" x="249"/>
        <item h="1" x="252"/>
        <item h="1" x="430"/>
        <item h="1" x="373"/>
        <item h="1" x="191"/>
        <item h="1" x="76"/>
        <item h="1" x="412"/>
        <item h="1" x="299"/>
        <item h="1" x="236"/>
        <item h="1" x="325"/>
        <item h="1" x="303"/>
        <item h="1" x="15"/>
        <item h="1" x="141"/>
        <item h="1" x="129"/>
        <item t="default"/>
      </items>
    </pivotField>
    <pivotField axis="axisRow" showAll="0">
      <items count="5">
        <item x="0"/>
        <item x="2"/>
        <item x="1"/>
        <item x="3"/>
        <item t="default"/>
      </items>
    </pivotField>
    <pivotField showAll="0"/>
    <pivotField showAll="0"/>
    <pivotField showAll="0"/>
    <pivotField showAll="0"/>
    <pivotField dataField="1" showAll="0"/>
    <pivotField axis="axisCol" showAll="0">
      <items count="8">
        <item x="0"/>
        <item x="1"/>
        <item x="2"/>
        <item x="3"/>
        <item x="4"/>
        <item x="5"/>
        <item x="6"/>
        <item t="default"/>
      </items>
    </pivotField>
  </pivotFields>
  <rowFields count="2">
    <field x="4"/>
    <field x="5"/>
  </rowFields>
  <rowItems count="7">
    <i>
      <x v="270"/>
    </i>
    <i r="1">
      <x/>
    </i>
    <i r="1">
      <x v="2"/>
    </i>
    <i>
      <x v="310"/>
    </i>
    <i r="1">
      <x/>
    </i>
    <i r="1">
      <x v="2"/>
    </i>
    <i t="grand">
      <x/>
    </i>
  </rowItems>
  <colFields count="1">
    <field x="11"/>
  </colFields>
  <colItems count="6">
    <i>
      <x v="1"/>
    </i>
    <i>
      <x v="2"/>
    </i>
    <i>
      <x v="3"/>
    </i>
    <i>
      <x v="4"/>
    </i>
    <i>
      <x v="5"/>
    </i>
    <i t="grand">
      <x/>
    </i>
  </colItems>
  <dataFields count="1">
    <dataField name="Average of occupancy" fld="10" subtotal="average" baseField="4" baseItem="312" numFmtId="9"/>
  </dataFields>
  <formats count="1">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A79E26-682C-46B8-AE7F-EA841DC61CE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W13" firstHeaderRow="1" firstDataRow="3" firstDataCol="1"/>
  <pivotFields count="12">
    <pivotField axis="axisCol" numFmtId="1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20">
        <item x="0"/>
        <item x="1"/>
        <item x="18"/>
        <item x="2"/>
        <item x="3"/>
        <item x="4"/>
        <item x="5"/>
        <item x="6"/>
        <item x="7"/>
        <item x="8"/>
        <item x="9"/>
        <item x="10"/>
        <item x="11"/>
        <item x="12"/>
        <item x="13"/>
        <item x="14"/>
        <item x="15"/>
        <item x="16"/>
        <item x="17"/>
        <item t="default"/>
      </items>
    </pivotField>
    <pivotField axis="axisRow" dataField="1" showAll="0">
      <items count="471">
        <item x="365"/>
        <item x="255"/>
        <item x="10"/>
        <item x="383"/>
        <item x="455"/>
        <item x="256"/>
        <item x="422"/>
        <item x="29"/>
        <item x="406"/>
        <item x="30"/>
        <item x="6"/>
        <item x="467"/>
        <item x="402"/>
        <item x="334"/>
        <item x="361"/>
        <item x="31"/>
        <item x="166"/>
        <item x="18"/>
        <item x="85"/>
        <item x="257"/>
        <item x="136"/>
        <item x="167"/>
        <item x="86"/>
        <item x="168"/>
        <item x="19"/>
        <item x="169"/>
        <item x="225"/>
        <item x="329"/>
        <item x="226"/>
        <item x="170"/>
        <item x="274"/>
        <item x="301"/>
        <item x="330"/>
        <item x="111"/>
        <item x="258"/>
        <item x="331"/>
        <item x="292"/>
        <item x="362"/>
        <item x="423"/>
        <item x="457"/>
        <item x="425"/>
        <item x="449"/>
        <item x="458"/>
        <item x="227"/>
        <item x="410"/>
        <item x="363"/>
        <item x="440"/>
        <item x="59"/>
        <item x="228"/>
        <item x="452"/>
        <item x="466"/>
        <item x="375"/>
        <item x="259"/>
        <item x="418"/>
        <item x="454"/>
        <item x="439"/>
        <item x="408"/>
        <item x="349"/>
        <item x="319"/>
        <item x="260"/>
        <item x="390"/>
        <item x="60"/>
        <item x="290"/>
        <item x="302"/>
        <item x="275"/>
        <item x="200"/>
        <item x="32"/>
        <item x="33"/>
        <item x="34"/>
        <item x="87"/>
        <item x="171"/>
        <item x="61"/>
        <item x="88"/>
        <item x="89"/>
        <item x="137"/>
        <item x="112"/>
        <item x="261"/>
        <item x="35"/>
        <item x="3"/>
        <item x="201"/>
        <item x="138"/>
        <item x="62"/>
        <item x="90"/>
        <item x="450"/>
        <item x="11"/>
        <item x="371"/>
        <item x="369"/>
        <item x="352"/>
        <item x="303"/>
        <item x="113"/>
        <item x="229"/>
        <item x="20"/>
        <item x="313"/>
        <item x="139"/>
        <item x="172"/>
        <item x="244"/>
        <item x="63"/>
        <item x="384"/>
        <item x="114"/>
        <item x="173"/>
        <item x="174"/>
        <item x="276"/>
        <item x="64"/>
        <item x="419"/>
        <item x="202"/>
        <item x="203"/>
        <item x="65"/>
        <item x="175"/>
        <item x="140"/>
        <item x="285"/>
        <item x="36"/>
        <item x="304"/>
        <item x="427"/>
        <item x="230"/>
        <item x="231"/>
        <item x="176"/>
        <item x="37"/>
        <item x="177"/>
        <item x="376"/>
        <item x="262"/>
        <item x="335"/>
        <item x="141"/>
        <item x="204"/>
        <item x="91"/>
        <item x="178"/>
        <item x="115"/>
        <item x="245"/>
        <item x="38"/>
        <item x="289"/>
        <item x="277"/>
        <item x="116"/>
        <item x="66"/>
        <item x="246"/>
        <item x="117"/>
        <item x="12"/>
        <item x="286"/>
        <item x="118"/>
        <item x="263"/>
        <item x="92"/>
        <item x="264"/>
        <item x="179"/>
        <item x="448"/>
        <item x="180"/>
        <item x="67"/>
        <item x="379"/>
        <item x="433"/>
        <item x="265"/>
        <item x="247"/>
        <item x="93"/>
        <item x="94"/>
        <item x="248"/>
        <item x="119"/>
        <item x="21"/>
        <item x="39"/>
        <item x="366"/>
        <item x="68"/>
        <item x="403"/>
        <item x="396"/>
        <item x="120"/>
        <item x="395"/>
        <item x="40"/>
        <item x="13"/>
        <item x="41"/>
        <item x="121"/>
        <item x="287"/>
        <item x="1"/>
        <item x="338"/>
        <item x="305"/>
        <item x="181"/>
        <item x="372"/>
        <item x="266"/>
        <item x="142"/>
        <item x="267"/>
        <item x="143"/>
        <item x="429"/>
        <item x="469"/>
        <item x="339"/>
        <item x="95"/>
        <item x="385"/>
        <item x="182"/>
        <item x="122"/>
        <item x="367"/>
        <item x="411"/>
        <item x="340"/>
        <item x="364"/>
        <item x="374"/>
        <item x="42"/>
        <item x="205"/>
        <item x="293"/>
        <item x="183"/>
        <item x="96"/>
        <item x="184"/>
        <item x="144"/>
        <item x="420"/>
        <item x="69"/>
        <item x="344"/>
        <item x="22"/>
        <item x="145"/>
        <item x="249"/>
        <item x="345"/>
        <item x="97"/>
        <item x="70"/>
        <item x="146"/>
        <item x="23"/>
        <item x="391"/>
        <item x="147"/>
        <item x="98"/>
        <item x="148"/>
        <item x="71"/>
        <item x="99"/>
        <item x="185"/>
        <item x="24"/>
        <item x="149"/>
        <item x="232"/>
        <item x="346"/>
        <item x="297"/>
        <item x="43"/>
        <item x="150"/>
        <item x="320"/>
        <item x="233"/>
        <item x="206"/>
        <item x="298"/>
        <item x="151"/>
        <item x="356"/>
        <item x="380"/>
        <item x="464"/>
        <item x="428"/>
        <item x="321"/>
        <item x="0"/>
        <item x="436"/>
        <item x="430"/>
        <item x="123"/>
        <item x="207"/>
        <item x="72"/>
        <item x="278"/>
        <item x="124"/>
        <item x="392"/>
        <item x="456"/>
        <item x="431"/>
        <item x="322"/>
        <item x="279"/>
        <item x="4"/>
        <item x="125"/>
        <item x="186"/>
        <item x="44"/>
        <item x="187"/>
        <item x="407"/>
        <item x="347"/>
        <item x="208"/>
        <item x="14"/>
        <item x="100"/>
        <item x="434"/>
        <item x="314"/>
        <item x="25"/>
        <item x="323"/>
        <item x="7"/>
        <item x="101"/>
        <item x="209"/>
        <item x="415"/>
        <item x="126"/>
        <item x="250"/>
        <item x="315"/>
        <item x="405"/>
        <item x="294"/>
        <item x="5"/>
        <item x="234"/>
        <item x="280"/>
        <item x="299"/>
        <item x="451"/>
        <item x="281"/>
        <item x="45"/>
        <item x="102"/>
        <item x="188"/>
        <item x="152"/>
        <item x="153"/>
        <item x="103"/>
        <item x="268"/>
        <item x="46"/>
        <item x="189"/>
        <item x="282"/>
        <item x="283"/>
        <item x="435"/>
        <item x="73"/>
        <item x="386"/>
        <item x="463"/>
        <item x="47"/>
        <item x="154"/>
        <item x="210"/>
        <item x="437"/>
        <item x="459"/>
        <item x="388"/>
        <item x="269"/>
        <item x="155"/>
        <item x="127"/>
        <item x="393"/>
        <item x="74"/>
        <item x="156"/>
        <item x="400"/>
        <item x="104"/>
        <item x="190"/>
        <item x="128"/>
        <item x="445"/>
        <item x="412"/>
        <item x="316"/>
        <item x="129"/>
        <item x="75"/>
        <item x="270"/>
        <item x="211"/>
        <item x="413"/>
        <item x="48"/>
        <item x="212"/>
        <item x="306"/>
        <item x="130"/>
        <item x="336"/>
        <item x="49"/>
        <item x="357"/>
        <item x="324"/>
        <item x="446"/>
        <item x="157"/>
        <item x="50"/>
        <item x="235"/>
        <item x="325"/>
        <item x="317"/>
        <item x="158"/>
        <item x="465"/>
        <item x="131"/>
        <item x="76"/>
        <item x="159"/>
        <item x="213"/>
        <item x="105"/>
        <item x="132"/>
        <item x="251"/>
        <item x="51"/>
        <item x="52"/>
        <item x="271"/>
        <item x="409"/>
        <item x="332"/>
        <item x="272"/>
        <item x="191"/>
        <item x="192"/>
        <item x="26"/>
        <item x="77"/>
        <item x="214"/>
        <item x="368"/>
        <item x="15"/>
        <item x="53"/>
        <item x="193"/>
        <item x="394"/>
        <item x="432"/>
        <item x="54"/>
        <item x="78"/>
        <item x="426"/>
        <item x="300"/>
        <item x="381"/>
        <item x="307"/>
        <item x="160"/>
        <item x="106"/>
        <item x="295"/>
        <item x="358"/>
        <item x="382"/>
        <item x="79"/>
        <item x="27"/>
        <item x="107"/>
        <item x="55"/>
        <item x="161"/>
        <item x="56"/>
        <item x="308"/>
        <item x="133"/>
        <item x="252"/>
        <item x="162"/>
        <item x="441"/>
        <item x="236"/>
        <item x="215"/>
        <item x="194"/>
        <item x="195"/>
        <item x="284"/>
        <item x="291"/>
        <item x="309"/>
        <item x="453"/>
        <item x="28"/>
        <item x="216"/>
        <item x="462"/>
        <item x="57"/>
        <item x="8"/>
        <item x="217"/>
        <item x="218"/>
        <item x="377"/>
        <item x="387"/>
        <item x="326"/>
        <item x="397"/>
        <item x="416"/>
        <item x="333"/>
        <item x="273"/>
        <item x="219"/>
        <item x="237"/>
        <item x="80"/>
        <item x="444"/>
        <item x="238"/>
        <item x="421"/>
        <item x="461"/>
        <item x="239"/>
        <item x="424"/>
        <item x="401"/>
        <item x="81"/>
        <item x="163"/>
        <item x="442"/>
        <item x="327"/>
        <item x="220"/>
        <item x="337"/>
        <item x="221"/>
        <item x="196"/>
        <item x="404"/>
        <item x="197"/>
        <item x="348"/>
        <item x="398"/>
        <item x="341"/>
        <item x="164"/>
        <item x="460"/>
        <item x="240"/>
        <item x="241"/>
        <item x="82"/>
        <item x="108"/>
        <item x="222"/>
        <item x="414"/>
        <item x="359"/>
        <item x="355"/>
        <item x="417"/>
        <item x="134"/>
        <item x="242"/>
        <item x="135"/>
        <item x="9"/>
        <item x="2"/>
        <item x="373"/>
        <item x="198"/>
        <item x="370"/>
        <item x="360"/>
        <item x="223"/>
        <item x="438"/>
        <item x="243"/>
        <item x="342"/>
        <item x="165"/>
        <item x="83"/>
        <item x="310"/>
        <item x="311"/>
        <item x="399"/>
        <item x="296"/>
        <item x="58"/>
        <item x="199"/>
        <item x="109"/>
        <item x="224"/>
        <item x="16"/>
        <item x="343"/>
        <item x="378"/>
        <item x="389"/>
        <item x="17"/>
        <item x="328"/>
        <item x="312"/>
        <item x="468"/>
        <item x="447"/>
        <item x="350"/>
        <item x="110"/>
        <item x="318"/>
        <item x="253"/>
        <item x="84"/>
        <item x="288"/>
        <item x="443"/>
        <item x="351"/>
        <item x="254"/>
        <item x="353"/>
        <item x="354"/>
        <item t="default"/>
      </items>
    </pivotField>
    <pivotField showAll="0"/>
    <pivotField axis="axisRow" showAll="0">
      <items count="452">
        <item h="1" x="129"/>
        <item h="1" x="141"/>
        <item h="1" x="15"/>
        <item h="1" x="303"/>
        <item h="1" x="325"/>
        <item h="1" x="236"/>
        <item h="1" x="299"/>
        <item h="1" x="412"/>
        <item h="1" x="76"/>
        <item h="1" x="191"/>
        <item h="1" x="373"/>
        <item h="1" x="430"/>
        <item h="1" x="252"/>
        <item h="1" x="249"/>
        <item h="1" x="205"/>
        <item h="1" x="382"/>
        <item h="1" x="95"/>
        <item h="1" x="319"/>
        <item h="1" x="114"/>
        <item h="1" x="73"/>
        <item h="1" x="380"/>
        <item h="1" x="80"/>
        <item h="1" x="136"/>
        <item h="1" x="370"/>
        <item h="1" x="296"/>
        <item h="1" x="385"/>
        <item h="1" x="159"/>
        <item h="1" x="60"/>
        <item h="1" x="3"/>
        <item h="1" x="247"/>
        <item h="1" x="219"/>
        <item h="1" x="200"/>
        <item h="1" x="387"/>
        <item h="1" x="410"/>
        <item h="1" x="443"/>
        <item h="1" x="203"/>
        <item h="1" x="352"/>
        <item h="1" x="390"/>
        <item h="1" x="378"/>
        <item h="1" x="435"/>
        <item h="1" x="259"/>
        <item h="1" x="348"/>
        <item h="1" x="448"/>
        <item h="1" x="50"/>
        <item h="1" x="142"/>
        <item h="1" x="121"/>
        <item h="1" x="37"/>
        <item h="1" x="361"/>
        <item h="1" x="123"/>
        <item h="1" x="234"/>
        <item h="1" x="356"/>
        <item h="1" x="35"/>
        <item h="1" x="126"/>
        <item h="1" x="42"/>
        <item h="1" x="347"/>
        <item h="1" x="271"/>
        <item h="1" x="52"/>
        <item h="1" x="180"/>
        <item h="1" x="85"/>
        <item h="1" x="40"/>
        <item h="1" x="49"/>
        <item h="1" x="115"/>
        <item h="1" x="280"/>
        <item h="1" x="100"/>
        <item h="1" x="262"/>
        <item h="1" x="179"/>
        <item h="1" x="214"/>
        <item h="1" x="66"/>
        <item h="1" x="45"/>
        <item h="1" x="239"/>
        <item h="1" x="260"/>
        <item h="1" x="199"/>
        <item h="1" x="206"/>
        <item h="1" x="313"/>
        <item h="1" x="87"/>
        <item h="1" x="201"/>
        <item h="1" x="195"/>
        <item h="1" x="93"/>
        <item h="1" x="106"/>
        <item h="1" x="72"/>
        <item h="1" x="29"/>
        <item h="1" x="346"/>
        <item h="1" x="261"/>
        <item h="1" x="237"/>
        <item h="1" x="77"/>
        <item h="1" x="168"/>
        <item h="1" x="364"/>
        <item h="1" x="269"/>
        <item h="1" x="59"/>
        <item h="1" x="74"/>
        <item h="1" x="162"/>
        <item h="1" x="253"/>
        <item h="1" x="279"/>
        <item h="1" x="246"/>
        <item h="1" x="276"/>
        <item h="1" x="432"/>
        <item h="1" x="450"/>
        <item h="1" x="330"/>
        <item h="1" x="409"/>
        <item h="1" x="401"/>
        <item h="1" x="198"/>
        <item h="1" x="267"/>
        <item h="1" x="420"/>
        <item h="1" x="416"/>
        <item h="1" x="98"/>
        <item h="1" x="148"/>
        <item h="1" x="436"/>
        <item h="1" x="427"/>
        <item h="1" x="365"/>
        <item h="1" x="360"/>
        <item h="1" x="359"/>
        <item h="1" x="332"/>
        <item h="1" x="278"/>
        <item h="1" x="326"/>
        <item h="1" x="344"/>
        <item h="1" x="369"/>
        <item h="1" x="254"/>
        <item h="1" x="371"/>
        <item h="1" x="13"/>
        <item h="1" x="334"/>
        <item h="1" x="327"/>
        <item h="1" x="19"/>
        <item h="1" x="182"/>
        <item h="1" x="417"/>
        <item h="1" x="18"/>
        <item h="1" x="375"/>
        <item h="1" x="157"/>
        <item h="1" x="283"/>
        <item h="1" x="9"/>
        <item h="1" x="351"/>
        <item h="1" x="354"/>
        <item h="1" x="384"/>
        <item h="1" x="242"/>
        <item h="1" x="414"/>
        <item h="1" x="207"/>
        <item h="1" x="131"/>
        <item h="1" x="445"/>
        <item h="1" x="218"/>
        <item h="1" x="284"/>
        <item h="1" x="118"/>
        <item h="1" x="440"/>
        <item h="1" x="4"/>
        <item h="1" x="349"/>
        <item h="1" x="434"/>
        <item h="1" x="315"/>
        <item h="1" x="130"/>
        <item h="1" x="304"/>
        <item h="1" x="438"/>
        <item h="1" x="12"/>
        <item h="1" x="17"/>
        <item h="1" x="27"/>
        <item h="1" x="152"/>
        <item h="1" x="418"/>
        <item h="1" x="305"/>
        <item h="1" x="422"/>
        <item h="1" x="336"/>
        <item h="1" x="244"/>
        <item h="1" x="101"/>
        <item h="1" x="408"/>
        <item h="1" x="395"/>
        <item h="1" x="53"/>
        <item h="1" x="67"/>
        <item h="1" x="215"/>
        <item h="1" x="328"/>
        <item h="1" x="338"/>
        <item h="1" x="314"/>
        <item h="1" x="393"/>
        <item h="1" x="11"/>
        <item h="1" x="243"/>
        <item h="1" x="311"/>
        <item h="1" x="392"/>
        <item h="1" x="51"/>
        <item h="1" x="391"/>
        <item h="1" x="441"/>
        <item h="1" x="428"/>
        <item h="1" x="439"/>
        <item h="1" x="156"/>
        <item h="1" x="102"/>
        <item h="1" x="386"/>
        <item h="1" x="193"/>
        <item h="1" x="38"/>
        <item h="1" x="274"/>
        <item h="1" x="151"/>
        <item h="1" x="69"/>
        <item h="1" x="248"/>
        <item h="1" x="172"/>
        <item h="1" x="383"/>
        <item h="1" x="44"/>
        <item h="1" x="48"/>
        <item h="1" x="47"/>
        <item h="1" x="91"/>
        <item h="1" x="68"/>
        <item h="1" x="112"/>
        <item h="1" x="281"/>
        <item h="1" x="134"/>
        <item h="1" x="171"/>
        <item h="1" x="197"/>
        <item h="1" x="6"/>
        <item h="1" x="302"/>
        <item h="1" x="5"/>
        <item h="1" x="33"/>
        <item h="1" x="312"/>
        <item h="1" x="63"/>
        <item h="1" x="187"/>
        <item h="1" x="81"/>
        <item h="1" x="133"/>
        <item h="1" x="139"/>
        <item h="1" x="26"/>
        <item h="1" x="92"/>
        <item h="1" x="423"/>
        <item h="1" x="381"/>
        <item h="1" x="138"/>
        <item h="1" x="150"/>
        <item h="1" x="137"/>
        <item h="1" x="397"/>
        <item h="1" x="264"/>
        <item h="1" x="411"/>
        <item h="1" x="34"/>
        <item h="1" x="223"/>
        <item h="1" x="368"/>
        <item h="1" x="421"/>
        <item h="1" x="14"/>
        <item h="1" x="173"/>
        <item h="1" x="389"/>
        <item h="1" x="333"/>
        <item h="1" x="257"/>
        <item h="1" x="221"/>
        <item h="1" x="31"/>
        <item h="1" x="374"/>
        <item h="1" x="196"/>
        <item h="1" x="367"/>
        <item h="1" x="350"/>
        <item h="1" x="406"/>
        <item h="1" x="415"/>
        <item h="1" x="446"/>
        <item h="1" x="23"/>
        <item h="1" x="170"/>
        <item h="1" x="7"/>
        <item h="1" x="65"/>
        <item h="1" x="399"/>
        <item h="1" x="287"/>
        <item h="1" x="331"/>
        <item h="1" x="294"/>
        <item h="1" x="70"/>
        <item h="1" x="442"/>
        <item h="1" x="342"/>
        <item h="1" x="291"/>
        <item h="1" x="55"/>
        <item h="1" x="226"/>
        <item h="1" x="298"/>
        <item h="1" x="210"/>
        <item h="1" x="83"/>
        <item h="1" x="209"/>
        <item h="1" x="285"/>
        <item h="1" x="94"/>
        <item h="1" x="117"/>
        <item h="1" x="149"/>
        <item h="1" x="288"/>
        <item h="1" x="403"/>
        <item h="1" x="145"/>
        <item h="1" x="140"/>
        <item h="1" x="22"/>
        <item h="1" x="308"/>
        <item h="1" x="183"/>
        <item h="1" x="289"/>
        <item h="1" x="322"/>
        <item h="1" x="335"/>
        <item h="1" x="345"/>
        <item h="1" x="398"/>
        <item h="1" x="233"/>
        <item h="1" x="232"/>
        <item h="1" x="290"/>
        <item h="1" x="431"/>
        <item h="1" x="292"/>
        <item h="1" x="202"/>
        <item h="1" x="213"/>
        <item h="1" x="16"/>
        <item h="1" x="265"/>
        <item h="1" x="273"/>
        <item h="1" x="188"/>
        <item h="1" x="321"/>
        <item h="1" x="86"/>
        <item h="1" x="30"/>
        <item h="1" x="189"/>
        <item h="1" x="297"/>
        <item h="1" x="186"/>
        <item h="1" x="307"/>
        <item h="1" x="394"/>
        <item h="1" x="56"/>
        <item h="1" x="444"/>
        <item h="1" x="318"/>
        <item h="1" x="178"/>
        <item h="1" x="235"/>
        <item h="1" x="204"/>
        <item h="1" x="229"/>
        <item h="1" x="238"/>
        <item h="1" x="400"/>
        <item h="1" x="90"/>
        <item h="1" x="211"/>
        <item h="1" x="282"/>
        <item h="1" x="323"/>
        <item h="1" x="192"/>
        <item h="1" x="144"/>
        <item h="1" x="251"/>
        <item h="1" x="184"/>
        <item h="1" x="270"/>
        <item h="1" x="185"/>
        <item h="1" x="25"/>
        <item h="1" x="88"/>
        <item h="1" x="181"/>
        <item h="1" x="255"/>
        <item h="1" x="154"/>
        <item h="1" x="263"/>
        <item h="1" x="245"/>
        <item h="1" x="89"/>
        <item h="1" x="127"/>
        <item h="1" x="64"/>
        <item h="1" x="41"/>
        <item h="1" x="413"/>
        <item h="1" x="146"/>
        <item h="1" x="122"/>
        <item h="1" x="176"/>
        <item h="1" x="165"/>
        <item h="1" x="363"/>
        <item h="1" x="105"/>
        <item h="1" x="79"/>
        <item h="1" x="220"/>
        <item h="1" x="194"/>
        <item h="1" x="75"/>
        <item h="1" x="58"/>
        <item h="1" x="32"/>
        <item h="1" x="241"/>
        <item h="1" x="355"/>
        <item h="1" x="109"/>
        <item h="1" x="366"/>
        <item h="1" x="97"/>
        <item h="1" x="163"/>
        <item h="1" x="107"/>
        <item h="1" x="158"/>
        <item x="96"/>
        <item h="1" x="224"/>
        <item h="1" x="104"/>
        <item h="1" x="268"/>
        <item h="1" x="379"/>
        <item h="1" x="230"/>
        <item h="1" x="169"/>
        <item h="1" x="111"/>
        <item h="1" x="119"/>
        <item h="1" x="147"/>
        <item h="1" x="57"/>
        <item h="1" x="54"/>
        <item h="1" x="128"/>
        <item h="1" x="143"/>
        <item h="1" x="357"/>
        <item h="1" x="82"/>
        <item h="1" x="250"/>
        <item h="1" x="376"/>
        <item h="1" x="227"/>
        <item h="1" x="402"/>
        <item h="1" x="433"/>
        <item h="1" x="174"/>
        <item h="1" x="317"/>
        <item h="1" x="28"/>
        <item h="1" x="212"/>
        <item h="1" x="99"/>
        <item h="1" x="21"/>
        <item h="1" x="320"/>
        <item h="1" x="447"/>
        <item h="1" x="222"/>
        <item h="1" x="153"/>
        <item h="1" x="377"/>
        <item h="1" x="177"/>
        <item h="1" x="217"/>
        <item h="1" x="71"/>
        <item h="1" x="343"/>
        <item h="1" x="10"/>
        <item h="1" x="286"/>
        <item h="1" x="419"/>
        <item h="1" x="362"/>
        <item h="1" x="8"/>
        <item h="1" x="449"/>
        <item h="1" x="396"/>
        <item h="1" x="425"/>
        <item h="1" x="24"/>
        <item h="1" x="372"/>
        <item h="1" x="20"/>
        <item h="1" x="78"/>
        <item h="1" x="161"/>
        <item h="1" x="353"/>
        <item h="1" x="388"/>
        <item h="1" x="216"/>
        <item h="1" x="341"/>
        <item h="1" x="337"/>
        <item h="1" x="429"/>
        <item h="1" x="404"/>
        <item h="1" x="310"/>
        <item h="1" x="405"/>
        <item h="1" x="225"/>
        <item h="1" x="316"/>
        <item h="1" x="155"/>
        <item h="1" x="426"/>
        <item h="1" x="424"/>
        <item h="1" x="407"/>
        <item h="1" x="309"/>
        <item h="1" x="108"/>
        <item h="1" x="43"/>
        <item h="1" x="324"/>
        <item h="1" x="36"/>
        <item h="1" x="293"/>
        <item h="1" x="84"/>
        <item h="1" x="132"/>
        <item h="1" x="301"/>
        <item h="1" x="120"/>
        <item h="1" x="175"/>
        <item h="1" x="135"/>
        <item h="1" x="167"/>
        <item h="1" x="124"/>
        <item h="1" x="240"/>
        <item h="1" x="39"/>
        <item h="1" x="46"/>
        <item h="1" x="190"/>
        <item h="1" x="208"/>
        <item h="1" x="358"/>
        <item h="1" x="113"/>
        <item h="1" x="164"/>
        <item h="1" x="103"/>
        <item h="1" x="166"/>
        <item h="1" x="160"/>
        <item h="1" x="62"/>
        <item h="1" x="125"/>
        <item h="1" x="61"/>
        <item h="1" x="266"/>
        <item h="1" x="256"/>
        <item h="1" x="295"/>
        <item h="1" x="231"/>
        <item h="1" x="272"/>
        <item h="1" x="339"/>
        <item h="1" x="300"/>
        <item h="1" x="437"/>
        <item h="1" x="329"/>
        <item h="1" x="340"/>
        <item h="1" x="228"/>
        <item h="1" x="306"/>
        <item h="1" x="275"/>
        <item h="1" x="277"/>
        <item h="1" x="258"/>
        <item h="1" x="2"/>
        <item h="1" x="0"/>
        <item h="1" x="116"/>
        <item h="1" x="1"/>
        <item h="1" x="110"/>
        <item t="default"/>
      </items>
    </pivotField>
    <pivotField axis="axisRow" showAll="0">
      <items count="4">
        <item x="0"/>
        <item x="2"/>
        <item x="1"/>
        <item t="default"/>
      </items>
    </pivotField>
    <pivotField showAll="0"/>
    <pivotField showAll="0"/>
    <pivotField numFmtId="1" showAll="0"/>
    <pivotField showAll="0"/>
    <pivotField showAll="0"/>
    <pivotField axis="axisCol" showAll="0" defaultSubtotal="0">
      <items count="7">
        <item sd="0" x="0"/>
        <item x="1"/>
        <item sd="0" x="2"/>
        <item sd="0" x="3"/>
        <item sd="0" x="4"/>
        <item sd="0" x="5"/>
        <item sd="0" x="6"/>
      </items>
    </pivotField>
  </pivotFields>
  <rowFields count="4">
    <field x="4"/>
    <field x="2"/>
    <field x="1"/>
    <field x="5"/>
  </rowFields>
  <rowItems count="7">
    <i>
      <x v="339"/>
    </i>
    <i r="1">
      <x v="190"/>
    </i>
    <i r="2">
      <x v="9"/>
    </i>
    <i r="3">
      <x/>
    </i>
    <i r="3">
      <x v="1"/>
    </i>
    <i r="3">
      <x v="2"/>
    </i>
    <i t="grand">
      <x/>
    </i>
  </rowItems>
  <colFields count="2">
    <field x="11"/>
    <field x="0"/>
  </colFields>
  <colItems count="12">
    <i>
      <x v="1"/>
      <x/>
    </i>
    <i r="1">
      <x v="1"/>
    </i>
    <i r="1">
      <x v="2"/>
    </i>
    <i r="1">
      <x v="3"/>
    </i>
    <i r="1">
      <x v="4"/>
    </i>
    <i r="1">
      <x v="5"/>
    </i>
    <i r="1">
      <x v="6"/>
    </i>
    <i>
      <x v="2"/>
    </i>
    <i>
      <x v="3"/>
    </i>
    <i>
      <x v="4"/>
    </i>
    <i>
      <x v="5"/>
    </i>
    <i t="grand">
      <x/>
    </i>
  </colItems>
  <dataFields count="1">
    <dataField name="Count of flight_no"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F2A1C9-F4FD-4DF5-984F-9671ED10DB1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56" firstHeaderRow="1" firstDataRow="2" firstDataCol="1"/>
  <pivotFields count="12">
    <pivotField numFmtId="1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dataField="1" showAll="0"/>
    <pivotField showAll="0">
      <items count="9">
        <item x="1"/>
        <item x="7"/>
        <item x="6"/>
        <item x="3"/>
        <item x="5"/>
        <item x="4"/>
        <item x="2"/>
        <item x="0"/>
        <item t="default"/>
      </items>
    </pivotField>
    <pivotField axis="axisRow" showAll="0">
      <items count="452">
        <item x="129"/>
        <item x="141"/>
        <item x="15"/>
        <item x="303"/>
        <item x="325"/>
        <item x="236"/>
        <item x="299"/>
        <item x="412"/>
        <item x="76"/>
        <item x="191"/>
        <item x="373"/>
        <item x="430"/>
        <item x="252"/>
        <item x="249"/>
        <item x="205"/>
        <item x="382"/>
        <item x="95"/>
        <item x="319"/>
        <item x="114"/>
        <item x="73"/>
        <item x="380"/>
        <item x="80"/>
        <item x="136"/>
        <item x="370"/>
        <item x="296"/>
        <item x="385"/>
        <item x="159"/>
        <item x="60"/>
        <item x="3"/>
        <item x="247"/>
        <item x="219"/>
        <item x="200"/>
        <item x="387"/>
        <item x="410"/>
        <item x="443"/>
        <item x="203"/>
        <item x="352"/>
        <item x="390"/>
        <item x="378"/>
        <item x="435"/>
        <item x="259"/>
        <item x="348"/>
        <item x="448"/>
        <item x="50"/>
        <item x="142"/>
        <item x="121"/>
        <item x="37"/>
        <item x="361"/>
        <item x="123"/>
        <item x="234"/>
        <item x="356"/>
        <item x="35"/>
        <item x="126"/>
        <item x="42"/>
        <item x="347"/>
        <item x="271"/>
        <item x="52"/>
        <item x="180"/>
        <item x="85"/>
        <item x="40"/>
        <item x="49"/>
        <item x="115"/>
        <item x="280"/>
        <item x="100"/>
        <item x="262"/>
        <item x="179"/>
        <item x="214"/>
        <item x="66"/>
        <item x="45"/>
        <item x="239"/>
        <item x="260"/>
        <item x="199"/>
        <item x="206"/>
        <item x="313"/>
        <item x="87"/>
        <item x="201"/>
        <item x="195"/>
        <item x="93"/>
        <item x="106"/>
        <item x="72"/>
        <item x="29"/>
        <item x="346"/>
        <item x="261"/>
        <item x="237"/>
        <item x="77"/>
        <item x="168"/>
        <item x="364"/>
        <item x="269"/>
        <item x="59"/>
        <item x="74"/>
        <item x="162"/>
        <item x="253"/>
        <item x="279"/>
        <item x="246"/>
        <item x="276"/>
        <item x="432"/>
        <item x="450"/>
        <item x="330"/>
        <item x="409"/>
        <item x="401"/>
        <item x="198"/>
        <item x="267"/>
        <item x="420"/>
        <item x="416"/>
        <item x="98"/>
        <item x="148"/>
        <item x="436"/>
        <item x="427"/>
        <item x="365"/>
        <item x="360"/>
        <item x="359"/>
        <item x="332"/>
        <item x="278"/>
        <item x="326"/>
        <item x="344"/>
        <item x="369"/>
        <item x="254"/>
        <item x="371"/>
        <item x="13"/>
        <item x="334"/>
        <item x="327"/>
        <item x="19"/>
        <item x="182"/>
        <item x="417"/>
        <item x="18"/>
        <item x="375"/>
        <item x="157"/>
        <item x="283"/>
        <item x="9"/>
        <item x="351"/>
        <item x="354"/>
        <item x="384"/>
        <item x="242"/>
        <item x="414"/>
        <item x="207"/>
        <item x="131"/>
        <item x="445"/>
        <item x="218"/>
        <item x="284"/>
        <item x="118"/>
        <item x="440"/>
        <item x="4"/>
        <item x="349"/>
        <item x="434"/>
        <item x="315"/>
        <item x="130"/>
        <item x="304"/>
        <item x="438"/>
        <item x="12"/>
        <item x="17"/>
        <item x="27"/>
        <item x="152"/>
        <item x="418"/>
        <item x="305"/>
        <item x="422"/>
        <item x="336"/>
        <item x="244"/>
        <item x="101"/>
        <item x="408"/>
        <item x="395"/>
        <item x="53"/>
        <item x="67"/>
        <item x="215"/>
        <item x="328"/>
        <item x="338"/>
        <item x="314"/>
        <item x="393"/>
        <item x="11"/>
        <item x="243"/>
        <item x="311"/>
        <item x="392"/>
        <item x="51"/>
        <item x="391"/>
        <item x="441"/>
        <item x="428"/>
        <item x="439"/>
        <item x="156"/>
        <item x="102"/>
        <item x="386"/>
        <item x="193"/>
        <item x="38"/>
        <item x="274"/>
        <item x="151"/>
        <item x="69"/>
        <item x="248"/>
        <item x="172"/>
        <item x="383"/>
        <item x="44"/>
        <item x="48"/>
        <item x="47"/>
        <item x="91"/>
        <item x="68"/>
        <item x="112"/>
        <item x="281"/>
        <item x="134"/>
        <item x="171"/>
        <item x="197"/>
        <item x="6"/>
        <item x="302"/>
        <item x="5"/>
        <item x="33"/>
        <item x="312"/>
        <item x="63"/>
        <item x="187"/>
        <item x="81"/>
        <item x="133"/>
        <item x="139"/>
        <item x="26"/>
        <item x="92"/>
        <item x="423"/>
        <item x="381"/>
        <item x="138"/>
        <item x="150"/>
        <item x="137"/>
        <item x="397"/>
        <item x="264"/>
        <item x="411"/>
        <item x="34"/>
        <item x="223"/>
        <item x="368"/>
        <item x="421"/>
        <item x="14"/>
        <item x="173"/>
        <item x="389"/>
        <item x="333"/>
        <item x="257"/>
        <item x="221"/>
        <item x="31"/>
        <item x="374"/>
        <item x="196"/>
        <item x="367"/>
        <item x="350"/>
        <item x="406"/>
        <item x="415"/>
        <item x="446"/>
        <item x="23"/>
        <item x="170"/>
        <item x="7"/>
        <item x="65"/>
        <item x="399"/>
        <item x="287"/>
        <item x="331"/>
        <item x="294"/>
        <item x="70"/>
        <item x="442"/>
        <item x="342"/>
        <item x="291"/>
        <item x="55"/>
        <item x="226"/>
        <item x="298"/>
        <item x="210"/>
        <item x="83"/>
        <item x="209"/>
        <item x="285"/>
        <item x="94"/>
        <item x="117"/>
        <item x="149"/>
        <item x="288"/>
        <item x="403"/>
        <item x="145"/>
        <item x="140"/>
        <item x="22"/>
        <item x="308"/>
        <item x="183"/>
        <item x="289"/>
        <item x="322"/>
        <item x="335"/>
        <item x="345"/>
        <item x="398"/>
        <item x="233"/>
        <item x="232"/>
        <item x="290"/>
        <item x="431"/>
        <item x="292"/>
        <item x="202"/>
        <item x="213"/>
        <item x="16"/>
        <item x="265"/>
        <item x="273"/>
        <item x="188"/>
        <item x="321"/>
        <item x="86"/>
        <item x="30"/>
        <item x="189"/>
        <item x="297"/>
        <item x="186"/>
        <item x="307"/>
        <item x="394"/>
        <item x="56"/>
        <item x="444"/>
        <item x="318"/>
        <item x="178"/>
        <item x="235"/>
        <item x="204"/>
        <item x="229"/>
        <item x="238"/>
        <item x="400"/>
        <item x="90"/>
        <item x="211"/>
        <item x="282"/>
        <item x="323"/>
        <item x="192"/>
        <item x="144"/>
        <item x="251"/>
        <item x="184"/>
        <item x="270"/>
        <item x="185"/>
        <item x="25"/>
        <item x="88"/>
        <item x="181"/>
        <item x="255"/>
        <item x="154"/>
        <item x="263"/>
        <item x="245"/>
        <item x="89"/>
        <item x="127"/>
        <item x="64"/>
        <item x="41"/>
        <item x="413"/>
        <item x="146"/>
        <item x="122"/>
        <item x="176"/>
        <item x="165"/>
        <item x="363"/>
        <item x="105"/>
        <item x="79"/>
        <item x="220"/>
        <item x="194"/>
        <item x="75"/>
        <item x="58"/>
        <item x="32"/>
        <item x="241"/>
        <item x="355"/>
        <item x="109"/>
        <item x="366"/>
        <item x="97"/>
        <item x="163"/>
        <item x="107"/>
        <item x="158"/>
        <item x="96"/>
        <item x="224"/>
        <item x="104"/>
        <item x="268"/>
        <item x="379"/>
        <item x="230"/>
        <item x="169"/>
        <item x="111"/>
        <item x="119"/>
        <item x="147"/>
        <item x="57"/>
        <item x="54"/>
        <item x="128"/>
        <item x="143"/>
        <item x="357"/>
        <item x="82"/>
        <item x="250"/>
        <item x="376"/>
        <item x="227"/>
        <item x="402"/>
        <item x="433"/>
        <item x="174"/>
        <item x="317"/>
        <item x="28"/>
        <item x="212"/>
        <item x="99"/>
        <item x="21"/>
        <item x="320"/>
        <item x="447"/>
        <item x="222"/>
        <item x="153"/>
        <item x="377"/>
        <item x="177"/>
        <item x="217"/>
        <item x="71"/>
        <item x="343"/>
        <item x="10"/>
        <item x="286"/>
        <item x="419"/>
        <item x="362"/>
        <item x="8"/>
        <item x="449"/>
        <item x="396"/>
        <item x="425"/>
        <item x="24"/>
        <item x="372"/>
        <item x="20"/>
        <item x="78"/>
        <item x="161"/>
        <item x="353"/>
        <item x="388"/>
        <item x="216"/>
        <item x="341"/>
        <item x="337"/>
        <item x="429"/>
        <item x="404"/>
        <item x="310"/>
        <item x="405"/>
        <item x="225"/>
        <item x="316"/>
        <item x="155"/>
        <item x="426"/>
        <item x="424"/>
        <item x="407"/>
        <item x="309"/>
        <item x="108"/>
        <item x="43"/>
        <item x="324"/>
        <item x="36"/>
        <item x="293"/>
        <item x="84"/>
        <item x="132"/>
        <item x="301"/>
        <item x="120"/>
        <item x="175"/>
        <item x="135"/>
        <item x="167"/>
        <item x="124"/>
        <item x="240"/>
        <item x="39"/>
        <item x="46"/>
        <item x="190"/>
        <item x="208"/>
        <item x="358"/>
        <item x="113"/>
        <item x="164"/>
        <item x="103"/>
        <item x="166"/>
        <item x="160"/>
        <item x="62"/>
        <item x="125"/>
        <item x="61"/>
        <item x="266"/>
        <item x="256"/>
        <item x="295"/>
        <item x="231"/>
        <item x="272"/>
        <item x="339"/>
        <item x="300"/>
        <item x="437"/>
        <item x="329"/>
        <item x="340"/>
        <item x="228"/>
        <item x="306"/>
        <item x="275"/>
        <item x="277"/>
        <item x="258"/>
        <item x="2"/>
        <item x="0"/>
        <item x="116"/>
        <item x="1"/>
        <item x="110"/>
        <item t="default"/>
      </items>
    </pivotField>
    <pivotField showAll="0"/>
    <pivotField showAll="0"/>
    <pivotField showAll="0"/>
    <pivotField numFmtId="1" showAll="0"/>
    <pivotField showAll="0"/>
    <pivotField showAll="0"/>
    <pivotField axis="axisCol" showAll="0">
      <items count="8">
        <item x="0"/>
        <item x="1"/>
        <item x="2"/>
        <item x="3"/>
        <item x="4"/>
        <item x="5"/>
        <item x="6"/>
        <item t="default"/>
      </items>
    </pivotField>
  </pivotFields>
  <rowFields count="1">
    <field x="4"/>
  </rowFields>
  <rowItems count="4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t="grand">
      <x/>
    </i>
  </rowItems>
  <colFields count="1">
    <field x="11"/>
  </colFields>
  <colItems count="6">
    <i>
      <x v="1"/>
    </i>
    <i>
      <x v="2"/>
    </i>
    <i>
      <x v="3"/>
    </i>
    <i>
      <x v="4"/>
    </i>
    <i>
      <x v="5"/>
    </i>
    <i t="grand">
      <x/>
    </i>
  </colItems>
  <dataFields count="1">
    <dataField name="Count of flight_no"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D67765-73AE-451C-BBDF-9374D87DCD4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Q25" firstHeaderRow="1" firstDataRow="2" firstDataCol="1"/>
  <pivotFields count="12">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items count="472">
        <item x="365"/>
        <item x="255"/>
        <item x="10"/>
        <item x="383"/>
        <item x="455"/>
        <item x="256"/>
        <item x="422"/>
        <item x="29"/>
        <item x="406"/>
        <item x="30"/>
        <item x="6"/>
        <item x="467"/>
        <item x="402"/>
        <item x="334"/>
        <item x="361"/>
        <item x="31"/>
        <item x="166"/>
        <item x="18"/>
        <item x="85"/>
        <item x="257"/>
        <item x="136"/>
        <item x="167"/>
        <item x="86"/>
        <item x="168"/>
        <item x="19"/>
        <item x="169"/>
        <item x="225"/>
        <item x="329"/>
        <item x="226"/>
        <item x="170"/>
        <item x="274"/>
        <item x="301"/>
        <item x="330"/>
        <item x="111"/>
        <item x="258"/>
        <item x="331"/>
        <item x="292"/>
        <item x="362"/>
        <item x="423"/>
        <item x="457"/>
        <item x="425"/>
        <item x="449"/>
        <item x="458"/>
        <item x="227"/>
        <item x="410"/>
        <item x="363"/>
        <item x="440"/>
        <item x="59"/>
        <item x="228"/>
        <item x="452"/>
        <item x="466"/>
        <item x="375"/>
        <item x="259"/>
        <item x="418"/>
        <item x="454"/>
        <item x="439"/>
        <item x="408"/>
        <item x="349"/>
        <item x="319"/>
        <item x="260"/>
        <item x="390"/>
        <item x="60"/>
        <item x="290"/>
        <item x="302"/>
        <item x="275"/>
        <item x="200"/>
        <item x="32"/>
        <item x="33"/>
        <item x="34"/>
        <item x="87"/>
        <item x="171"/>
        <item x="61"/>
        <item x="88"/>
        <item x="89"/>
        <item x="137"/>
        <item x="112"/>
        <item x="261"/>
        <item x="35"/>
        <item x="3"/>
        <item x="201"/>
        <item x="138"/>
        <item x="62"/>
        <item x="90"/>
        <item x="450"/>
        <item x="11"/>
        <item x="371"/>
        <item x="369"/>
        <item x="352"/>
        <item x="303"/>
        <item x="113"/>
        <item x="229"/>
        <item x="20"/>
        <item x="313"/>
        <item x="139"/>
        <item x="172"/>
        <item x="244"/>
        <item x="63"/>
        <item x="384"/>
        <item x="114"/>
        <item x="173"/>
        <item x="174"/>
        <item x="276"/>
        <item x="64"/>
        <item x="419"/>
        <item x="202"/>
        <item x="203"/>
        <item x="65"/>
        <item x="175"/>
        <item x="140"/>
        <item x="285"/>
        <item x="36"/>
        <item x="304"/>
        <item x="427"/>
        <item x="230"/>
        <item x="231"/>
        <item x="176"/>
        <item x="37"/>
        <item x="177"/>
        <item x="376"/>
        <item x="262"/>
        <item x="335"/>
        <item x="141"/>
        <item x="204"/>
        <item x="91"/>
        <item x="178"/>
        <item x="115"/>
        <item x="245"/>
        <item x="38"/>
        <item x="289"/>
        <item x="277"/>
        <item x="116"/>
        <item x="66"/>
        <item x="246"/>
        <item x="117"/>
        <item x="12"/>
        <item x="286"/>
        <item x="118"/>
        <item x="263"/>
        <item x="92"/>
        <item x="264"/>
        <item x="179"/>
        <item x="448"/>
        <item x="180"/>
        <item x="67"/>
        <item x="379"/>
        <item x="433"/>
        <item x="265"/>
        <item x="247"/>
        <item x="93"/>
        <item x="94"/>
        <item x="248"/>
        <item x="119"/>
        <item x="21"/>
        <item x="39"/>
        <item x="366"/>
        <item x="68"/>
        <item x="403"/>
        <item x="396"/>
        <item x="120"/>
        <item x="395"/>
        <item x="40"/>
        <item x="13"/>
        <item x="41"/>
        <item x="121"/>
        <item x="287"/>
        <item x="1"/>
        <item x="338"/>
        <item x="305"/>
        <item x="181"/>
        <item x="372"/>
        <item x="266"/>
        <item x="142"/>
        <item x="267"/>
        <item x="143"/>
        <item x="429"/>
        <item x="469"/>
        <item x="339"/>
        <item x="95"/>
        <item x="385"/>
        <item x="182"/>
        <item x="122"/>
        <item x="367"/>
        <item x="411"/>
        <item x="340"/>
        <item x="364"/>
        <item x="374"/>
        <item x="42"/>
        <item x="205"/>
        <item x="293"/>
        <item x="183"/>
        <item x="96"/>
        <item x="184"/>
        <item x="144"/>
        <item x="420"/>
        <item x="69"/>
        <item x="344"/>
        <item x="22"/>
        <item x="145"/>
        <item x="249"/>
        <item x="345"/>
        <item x="97"/>
        <item x="70"/>
        <item x="146"/>
        <item x="23"/>
        <item x="391"/>
        <item x="147"/>
        <item x="98"/>
        <item x="148"/>
        <item x="71"/>
        <item x="99"/>
        <item x="185"/>
        <item x="24"/>
        <item x="149"/>
        <item x="232"/>
        <item x="346"/>
        <item x="297"/>
        <item x="43"/>
        <item x="150"/>
        <item x="320"/>
        <item x="233"/>
        <item x="206"/>
        <item x="298"/>
        <item x="151"/>
        <item x="356"/>
        <item x="380"/>
        <item x="464"/>
        <item x="428"/>
        <item x="321"/>
        <item x="0"/>
        <item x="436"/>
        <item x="430"/>
        <item x="123"/>
        <item x="207"/>
        <item x="72"/>
        <item x="278"/>
        <item x="124"/>
        <item x="392"/>
        <item x="456"/>
        <item x="431"/>
        <item x="322"/>
        <item x="279"/>
        <item x="4"/>
        <item x="125"/>
        <item x="186"/>
        <item x="44"/>
        <item x="187"/>
        <item x="407"/>
        <item x="347"/>
        <item x="208"/>
        <item x="14"/>
        <item x="100"/>
        <item x="434"/>
        <item x="314"/>
        <item x="25"/>
        <item x="323"/>
        <item x="7"/>
        <item x="101"/>
        <item x="209"/>
        <item x="415"/>
        <item x="126"/>
        <item x="250"/>
        <item x="315"/>
        <item x="405"/>
        <item x="294"/>
        <item x="5"/>
        <item x="234"/>
        <item x="280"/>
        <item x="299"/>
        <item x="451"/>
        <item x="281"/>
        <item x="45"/>
        <item x="102"/>
        <item x="188"/>
        <item x="152"/>
        <item x="153"/>
        <item x="103"/>
        <item x="268"/>
        <item x="46"/>
        <item x="189"/>
        <item x="282"/>
        <item x="283"/>
        <item x="435"/>
        <item x="73"/>
        <item x="386"/>
        <item x="463"/>
        <item x="47"/>
        <item x="154"/>
        <item x="210"/>
        <item x="437"/>
        <item x="459"/>
        <item x="388"/>
        <item x="269"/>
        <item x="155"/>
        <item x="127"/>
        <item x="393"/>
        <item x="74"/>
        <item x="156"/>
        <item x="400"/>
        <item x="104"/>
        <item x="190"/>
        <item x="128"/>
        <item x="445"/>
        <item x="412"/>
        <item x="316"/>
        <item x="129"/>
        <item x="75"/>
        <item x="270"/>
        <item x="211"/>
        <item x="413"/>
        <item x="48"/>
        <item x="212"/>
        <item x="306"/>
        <item x="130"/>
        <item x="336"/>
        <item x="49"/>
        <item x="357"/>
        <item x="324"/>
        <item x="446"/>
        <item x="157"/>
        <item x="50"/>
        <item x="235"/>
        <item x="325"/>
        <item x="317"/>
        <item x="158"/>
        <item x="465"/>
        <item x="131"/>
        <item x="76"/>
        <item x="159"/>
        <item x="213"/>
        <item x="105"/>
        <item x="132"/>
        <item x="251"/>
        <item x="51"/>
        <item x="52"/>
        <item x="271"/>
        <item x="409"/>
        <item x="332"/>
        <item x="272"/>
        <item x="191"/>
        <item x="192"/>
        <item x="26"/>
        <item x="77"/>
        <item x="214"/>
        <item x="368"/>
        <item x="15"/>
        <item x="53"/>
        <item x="193"/>
        <item x="394"/>
        <item x="432"/>
        <item x="54"/>
        <item x="78"/>
        <item x="426"/>
        <item x="300"/>
        <item x="381"/>
        <item x="307"/>
        <item x="160"/>
        <item x="106"/>
        <item x="295"/>
        <item x="358"/>
        <item x="382"/>
        <item x="79"/>
        <item x="27"/>
        <item x="107"/>
        <item x="55"/>
        <item x="161"/>
        <item x="56"/>
        <item x="308"/>
        <item x="133"/>
        <item x="252"/>
        <item x="162"/>
        <item x="441"/>
        <item x="236"/>
        <item x="215"/>
        <item x="194"/>
        <item x="195"/>
        <item x="284"/>
        <item x="291"/>
        <item x="309"/>
        <item x="453"/>
        <item x="28"/>
        <item x="216"/>
        <item x="462"/>
        <item x="57"/>
        <item x="8"/>
        <item x="217"/>
        <item x="218"/>
        <item x="377"/>
        <item x="387"/>
        <item x="326"/>
        <item x="397"/>
        <item x="416"/>
        <item x="333"/>
        <item x="273"/>
        <item x="219"/>
        <item x="237"/>
        <item x="80"/>
        <item x="444"/>
        <item x="238"/>
        <item x="421"/>
        <item x="461"/>
        <item x="239"/>
        <item x="424"/>
        <item x="401"/>
        <item x="81"/>
        <item x="163"/>
        <item x="442"/>
        <item x="327"/>
        <item x="220"/>
        <item x="337"/>
        <item x="221"/>
        <item x="196"/>
        <item x="404"/>
        <item x="197"/>
        <item x="348"/>
        <item x="398"/>
        <item x="341"/>
        <item x="164"/>
        <item x="460"/>
        <item x="240"/>
        <item x="241"/>
        <item x="82"/>
        <item x="108"/>
        <item x="222"/>
        <item x="414"/>
        <item x="359"/>
        <item x="355"/>
        <item x="417"/>
        <item x="134"/>
        <item x="242"/>
        <item x="135"/>
        <item x="9"/>
        <item x="2"/>
        <item x="373"/>
        <item x="198"/>
        <item x="370"/>
        <item x="360"/>
        <item x="223"/>
        <item x="438"/>
        <item x="243"/>
        <item x="342"/>
        <item x="165"/>
        <item x="83"/>
        <item x="310"/>
        <item x="311"/>
        <item x="399"/>
        <item x="296"/>
        <item x="58"/>
        <item x="199"/>
        <item x="109"/>
        <item x="224"/>
        <item x="16"/>
        <item x="343"/>
        <item x="378"/>
        <item x="389"/>
        <item x="17"/>
        <item x="328"/>
        <item x="312"/>
        <item x="468"/>
        <item x="447"/>
        <item x="350"/>
        <item x="110"/>
        <item x="318"/>
        <item x="253"/>
        <item x="84"/>
        <item x="288"/>
        <item x="443"/>
        <item x="351"/>
        <item x="254"/>
        <item x="353"/>
        <item x="354"/>
        <item x="470"/>
        <item t="default"/>
      </items>
    </pivotField>
    <pivotField showAll="0"/>
    <pivotField axis="axisRow" showAll="0">
      <items count="453">
        <item h="1" x="451"/>
        <item h="1" x="110"/>
        <item h="1" x="1"/>
        <item h="1" x="116"/>
        <item h="1" x="0"/>
        <item h="1" x="2"/>
        <item h="1" x="258"/>
        <item h="1" x="277"/>
        <item h="1" x="275"/>
        <item h="1" x="306"/>
        <item h="1" x="228"/>
        <item h="1" x="340"/>
        <item h="1" x="329"/>
        <item h="1" x="437"/>
        <item h="1" x="300"/>
        <item h="1" x="339"/>
        <item h="1" x="272"/>
        <item h="1" x="231"/>
        <item h="1" x="295"/>
        <item h="1" x="256"/>
        <item h="1" x="266"/>
        <item h="1" x="61"/>
        <item h="1" x="125"/>
        <item h="1" x="62"/>
        <item h="1" x="160"/>
        <item h="1" x="166"/>
        <item h="1" x="103"/>
        <item h="1" x="164"/>
        <item h="1" x="113"/>
        <item h="1" x="358"/>
        <item h="1" x="208"/>
        <item h="1" x="190"/>
        <item h="1" x="46"/>
        <item h="1" x="39"/>
        <item h="1" x="240"/>
        <item h="1" x="124"/>
        <item h="1" x="167"/>
        <item h="1" x="135"/>
        <item h="1" x="175"/>
        <item h="1" x="120"/>
        <item h="1" x="301"/>
        <item h="1" x="132"/>
        <item h="1" x="84"/>
        <item h="1" x="293"/>
        <item h="1" x="36"/>
        <item h="1" x="324"/>
        <item h="1" x="43"/>
        <item h="1" x="108"/>
        <item h="1" x="309"/>
        <item h="1" x="407"/>
        <item h="1" x="424"/>
        <item h="1" x="426"/>
        <item h="1" x="155"/>
        <item h="1" x="316"/>
        <item h="1" x="225"/>
        <item h="1" x="405"/>
        <item h="1" x="310"/>
        <item h="1" x="404"/>
        <item h="1" x="429"/>
        <item h="1" x="337"/>
        <item h="1" x="341"/>
        <item h="1" x="216"/>
        <item h="1" x="388"/>
        <item h="1" x="353"/>
        <item h="1" x="161"/>
        <item h="1" x="78"/>
        <item h="1" x="20"/>
        <item h="1" x="372"/>
        <item h="1" x="24"/>
        <item h="1" x="425"/>
        <item h="1" x="396"/>
        <item h="1" x="449"/>
        <item h="1" x="8"/>
        <item h="1" x="362"/>
        <item h="1" x="419"/>
        <item h="1" x="286"/>
        <item h="1" x="10"/>
        <item h="1" x="343"/>
        <item h="1" x="71"/>
        <item h="1" x="217"/>
        <item h="1" x="177"/>
        <item h="1" x="377"/>
        <item h="1" x="153"/>
        <item h="1" x="222"/>
        <item h="1" x="447"/>
        <item h="1" x="320"/>
        <item h="1" x="21"/>
        <item h="1" x="99"/>
        <item h="1" x="212"/>
        <item h="1" x="28"/>
        <item h="1" x="317"/>
        <item h="1" x="174"/>
        <item h="1" x="433"/>
        <item h="1" x="402"/>
        <item h="1" x="227"/>
        <item h="1" x="376"/>
        <item h="1" x="250"/>
        <item h="1" x="82"/>
        <item h="1" x="357"/>
        <item h="1" x="143"/>
        <item h="1" x="128"/>
        <item h="1" x="54"/>
        <item h="1" x="57"/>
        <item h="1" x="147"/>
        <item h="1" x="119"/>
        <item h="1" x="111"/>
        <item h="1" x="169"/>
        <item h="1" x="230"/>
        <item h="1" x="379"/>
        <item h="1" x="268"/>
        <item h="1" x="104"/>
        <item h="1" x="224"/>
        <item h="1" x="96"/>
        <item h="1" x="158"/>
        <item h="1" x="107"/>
        <item h="1" x="163"/>
        <item h="1" x="97"/>
        <item h="1" x="366"/>
        <item h="1" x="109"/>
        <item h="1" x="355"/>
        <item h="1" x="241"/>
        <item h="1" x="32"/>
        <item h="1" x="58"/>
        <item h="1" x="75"/>
        <item h="1" x="194"/>
        <item h="1" x="220"/>
        <item h="1" x="79"/>
        <item h="1" x="105"/>
        <item h="1" x="363"/>
        <item h="1" x="165"/>
        <item h="1" x="176"/>
        <item h="1" x="122"/>
        <item h="1" x="146"/>
        <item h="1" x="413"/>
        <item h="1" x="41"/>
        <item h="1" x="64"/>
        <item h="1" x="127"/>
        <item h="1" x="89"/>
        <item h="1" x="245"/>
        <item h="1" x="263"/>
        <item h="1" x="154"/>
        <item h="1" x="255"/>
        <item h="1" x="181"/>
        <item h="1" x="88"/>
        <item h="1" x="25"/>
        <item h="1" x="185"/>
        <item h="1" x="270"/>
        <item h="1" x="184"/>
        <item h="1" x="251"/>
        <item h="1" x="144"/>
        <item h="1" x="192"/>
        <item h="1" x="323"/>
        <item h="1" x="282"/>
        <item h="1" x="211"/>
        <item h="1" x="90"/>
        <item h="1" x="400"/>
        <item h="1" x="238"/>
        <item h="1" x="229"/>
        <item h="1" x="204"/>
        <item h="1" x="235"/>
        <item h="1" x="178"/>
        <item h="1" x="318"/>
        <item h="1" x="444"/>
        <item h="1" x="56"/>
        <item h="1" x="394"/>
        <item h="1" x="307"/>
        <item h="1" x="186"/>
        <item h="1" x="297"/>
        <item h="1" x="189"/>
        <item h="1" x="30"/>
        <item h="1" x="86"/>
        <item h="1" x="321"/>
        <item h="1" x="188"/>
        <item h="1" x="273"/>
        <item h="1" x="265"/>
        <item h="1" x="16"/>
        <item h="1" x="213"/>
        <item h="1" x="202"/>
        <item h="1" x="292"/>
        <item h="1" x="431"/>
        <item h="1" x="290"/>
        <item h="1" x="232"/>
        <item h="1" x="233"/>
        <item h="1" x="398"/>
        <item h="1" x="345"/>
        <item h="1" x="335"/>
        <item h="1" x="322"/>
        <item h="1" x="289"/>
        <item h="1" x="183"/>
        <item h="1" x="308"/>
        <item h="1" x="22"/>
        <item h="1" x="140"/>
        <item h="1" x="145"/>
        <item h="1" x="403"/>
        <item h="1" x="288"/>
        <item h="1" x="149"/>
        <item h="1" x="117"/>
        <item h="1" x="94"/>
        <item h="1" x="285"/>
        <item h="1" x="209"/>
        <item h="1" x="83"/>
        <item h="1" x="210"/>
        <item h="1" x="298"/>
        <item h="1" x="226"/>
        <item h="1" x="55"/>
        <item h="1" x="291"/>
        <item h="1" x="342"/>
        <item h="1" x="442"/>
        <item h="1" x="70"/>
        <item h="1" x="294"/>
        <item h="1" x="331"/>
        <item h="1" x="287"/>
        <item h="1" x="399"/>
        <item h="1" x="65"/>
        <item h="1" x="7"/>
        <item h="1" x="170"/>
        <item h="1" x="23"/>
        <item h="1" x="446"/>
        <item h="1" x="415"/>
        <item h="1" x="406"/>
        <item h="1" x="350"/>
        <item h="1" x="367"/>
        <item h="1" x="196"/>
        <item h="1" x="374"/>
        <item h="1" x="31"/>
        <item h="1" x="221"/>
        <item h="1" x="257"/>
        <item h="1" x="333"/>
        <item h="1" x="389"/>
        <item h="1" x="173"/>
        <item h="1" x="14"/>
        <item h="1" x="421"/>
        <item h="1" x="368"/>
        <item h="1" x="223"/>
        <item h="1" x="34"/>
        <item h="1" x="411"/>
        <item h="1" x="264"/>
        <item h="1" x="397"/>
        <item h="1" x="137"/>
        <item h="1" x="150"/>
        <item h="1" x="138"/>
        <item h="1" x="381"/>
        <item h="1" x="423"/>
        <item h="1" x="92"/>
        <item h="1" x="26"/>
        <item h="1" x="139"/>
        <item h="1" x="133"/>
        <item h="1" x="81"/>
        <item h="1" x="187"/>
        <item h="1" x="63"/>
        <item h="1" x="312"/>
        <item h="1" x="33"/>
        <item h="1" x="5"/>
        <item h="1" x="302"/>
        <item h="1" x="6"/>
        <item h="1" x="197"/>
        <item h="1" x="171"/>
        <item h="1" x="134"/>
        <item h="1" x="281"/>
        <item h="1" x="112"/>
        <item h="1" x="68"/>
        <item h="1" x="91"/>
        <item h="1" x="47"/>
        <item h="1" x="48"/>
        <item h="1" x="44"/>
        <item h="1" x="383"/>
        <item h="1" x="172"/>
        <item h="1" x="248"/>
        <item h="1" x="69"/>
        <item h="1" x="151"/>
        <item x="274"/>
        <item h="1" x="38"/>
        <item h="1" x="193"/>
        <item h="1" x="386"/>
        <item h="1" x="102"/>
        <item h="1" x="156"/>
        <item h="1" x="439"/>
        <item h="1" x="428"/>
        <item h="1" x="441"/>
        <item h="1" x="391"/>
        <item h="1" x="51"/>
        <item h="1" x="392"/>
        <item h="1" x="311"/>
        <item h="1" x="243"/>
        <item h="1" x="11"/>
        <item h="1" x="393"/>
        <item h="1" x="314"/>
        <item h="1" x="338"/>
        <item h="1" x="328"/>
        <item h="1" x="215"/>
        <item h="1" x="67"/>
        <item h="1" x="53"/>
        <item h="1" x="395"/>
        <item h="1" x="408"/>
        <item h="1" x="101"/>
        <item h="1" x="244"/>
        <item h="1" x="336"/>
        <item h="1" x="422"/>
        <item h="1" x="305"/>
        <item h="1" x="418"/>
        <item h="1" x="152"/>
        <item h="1" x="27"/>
        <item h="1" x="17"/>
        <item h="1" x="12"/>
        <item h="1" x="438"/>
        <item h="1" x="304"/>
        <item h="1" x="130"/>
        <item h="1" x="315"/>
        <item h="1" x="434"/>
        <item h="1" x="349"/>
        <item x="4"/>
        <item h="1" x="440"/>
        <item h="1" x="118"/>
        <item h="1" x="284"/>
        <item h="1" x="218"/>
        <item h="1" x="445"/>
        <item h="1" x="131"/>
        <item h="1" x="207"/>
        <item h="1" x="414"/>
        <item h="1" x="242"/>
        <item h="1" x="384"/>
        <item h="1" x="354"/>
        <item h="1" x="351"/>
        <item h="1" x="9"/>
        <item h="1" x="283"/>
        <item h="1" x="157"/>
        <item h="1" x="375"/>
        <item h="1" x="18"/>
        <item h="1" x="417"/>
        <item h="1" x="182"/>
        <item h="1" x="19"/>
        <item h="1" x="327"/>
        <item h="1" x="334"/>
        <item h="1" x="13"/>
        <item h="1" x="371"/>
        <item h="1" x="254"/>
        <item h="1" x="369"/>
        <item h="1" x="344"/>
        <item h="1" x="326"/>
        <item h="1" x="278"/>
        <item h="1" x="332"/>
        <item h="1" x="359"/>
        <item h="1" x="360"/>
        <item h="1" x="365"/>
        <item h="1" x="427"/>
        <item h="1" x="436"/>
        <item h="1" x="148"/>
        <item h="1" x="98"/>
        <item h="1" x="416"/>
        <item h="1" x="420"/>
        <item h="1" x="267"/>
        <item h="1" x="198"/>
        <item h="1" x="401"/>
        <item h="1" x="409"/>
        <item h="1" x="330"/>
        <item h="1" x="450"/>
        <item h="1" x="432"/>
        <item h="1" x="276"/>
        <item h="1" x="246"/>
        <item h="1" x="279"/>
        <item h="1" x="253"/>
        <item h="1" x="162"/>
        <item h="1" x="74"/>
        <item h="1" x="59"/>
        <item h="1" x="269"/>
        <item h="1" x="364"/>
        <item h="1" x="168"/>
        <item h="1" x="77"/>
        <item h="1" x="237"/>
        <item h="1" x="261"/>
        <item h="1" x="346"/>
        <item h="1" x="29"/>
        <item h="1" x="72"/>
        <item h="1" x="106"/>
        <item h="1" x="93"/>
        <item h="1" x="195"/>
        <item h="1" x="201"/>
        <item h="1" x="87"/>
        <item h="1" x="313"/>
        <item h="1" x="206"/>
        <item h="1" x="199"/>
        <item h="1" x="260"/>
        <item h="1" x="239"/>
        <item h="1" x="45"/>
        <item h="1" x="66"/>
        <item h="1" x="214"/>
        <item h="1" x="179"/>
        <item h="1" x="262"/>
        <item h="1" x="100"/>
        <item h="1" x="280"/>
        <item h="1" x="115"/>
        <item h="1" x="49"/>
        <item h="1" x="40"/>
        <item h="1" x="85"/>
        <item h="1" x="180"/>
        <item h="1" x="52"/>
        <item h="1" x="271"/>
        <item h="1" x="347"/>
        <item h="1" x="42"/>
        <item h="1" x="126"/>
        <item h="1" x="35"/>
        <item h="1" x="356"/>
        <item h="1" x="234"/>
        <item h="1" x="123"/>
        <item h="1" x="361"/>
        <item h="1" x="37"/>
        <item h="1" x="121"/>
        <item h="1" x="142"/>
        <item h="1" x="50"/>
        <item h="1" x="448"/>
        <item h="1" x="348"/>
        <item h="1" x="259"/>
        <item h="1" x="435"/>
        <item h="1" x="378"/>
        <item h="1" x="390"/>
        <item h="1" x="352"/>
        <item h="1" x="203"/>
        <item h="1" x="443"/>
        <item h="1" x="410"/>
        <item h="1" x="387"/>
        <item h="1" x="200"/>
        <item h="1" x="219"/>
        <item h="1" x="247"/>
        <item h="1" x="3"/>
        <item h="1" x="60"/>
        <item h="1" x="159"/>
        <item h="1" x="385"/>
        <item h="1" x="296"/>
        <item h="1" x="370"/>
        <item h="1" x="136"/>
        <item h="1" x="80"/>
        <item h="1" x="380"/>
        <item h="1" x="73"/>
        <item h="1" x="114"/>
        <item h="1" x="319"/>
        <item h="1" x="95"/>
        <item h="1" x="382"/>
        <item h="1" x="205"/>
        <item h="1" x="249"/>
        <item h="1" x="252"/>
        <item h="1" x="430"/>
        <item h="1" x="373"/>
        <item h="1" x="191"/>
        <item h="1" x="76"/>
        <item h="1" x="412"/>
        <item h="1" x="299"/>
        <item h="1" x="236"/>
        <item h="1" x="325"/>
        <item h="1" x="303"/>
        <item h="1" x="15"/>
        <item h="1" x="141"/>
        <item h="1" x="129"/>
        <item t="default"/>
      </items>
    </pivotField>
    <pivotField axis="axisRow" showAll="0">
      <items count="5">
        <item x="0"/>
        <item x="2"/>
        <item x="1"/>
        <item x="3"/>
        <item t="default"/>
      </items>
    </pivotField>
    <pivotField showAll="0"/>
    <pivotField showAll="0"/>
    <pivotField showAll="0"/>
    <pivotField showAll="0"/>
    <pivotField dataField="1" showAll="0"/>
    <pivotField axis="axisCol" showAll="0">
      <items count="8">
        <item x="0"/>
        <item x="1"/>
        <item x="2"/>
        <item x="3"/>
        <item x="4"/>
        <item x="5"/>
        <item x="6"/>
        <item t="default"/>
      </items>
    </pivotField>
  </pivotFields>
  <rowFields count="2">
    <field x="4"/>
    <field x="5"/>
  </rowFields>
  <rowItems count="7">
    <i>
      <x v="270"/>
    </i>
    <i r="1">
      <x/>
    </i>
    <i r="1">
      <x v="2"/>
    </i>
    <i>
      <x v="310"/>
    </i>
    <i r="1">
      <x/>
    </i>
    <i r="1">
      <x v="2"/>
    </i>
    <i t="grand">
      <x/>
    </i>
  </rowItems>
  <colFields count="1">
    <field x="11"/>
  </colFields>
  <colItems count="6">
    <i>
      <x v="1"/>
    </i>
    <i>
      <x v="2"/>
    </i>
    <i>
      <x v="3"/>
    </i>
    <i>
      <x v="4"/>
    </i>
    <i>
      <x v="5"/>
    </i>
    <i t="grand">
      <x/>
    </i>
  </colItems>
  <dataFields count="1">
    <dataField name="Average of occupancy" fld="10" subtotal="average" baseField="4" baseItem="312" numFmtId="9"/>
  </dataFields>
  <formats count="1">
    <format dxfId="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C60C16-52CB-4768-A1D3-6ECB6833E90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J456" firstHeaderRow="1" firstDataRow="2" firstDataCol="1"/>
  <pivotFields count="12">
    <pivotField numFmtId="1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axis="axisCol" showAll="0" sortType="ascending">
      <items count="9">
        <item x="1"/>
        <item x="7"/>
        <item x="6"/>
        <item x="3"/>
        <item x="5"/>
        <item x="4"/>
        <item x="2"/>
        <item x="0"/>
        <item t="default"/>
      </items>
      <autoSortScope>
        <pivotArea dataOnly="0" outline="0" fieldPosition="0">
          <references count="1">
            <reference field="4294967294" count="1" selected="0">
              <x v="0"/>
            </reference>
          </references>
        </pivotArea>
      </autoSortScope>
    </pivotField>
    <pivotField axis="axisRow" showAll="0" sortType="ascending">
      <items count="452">
        <item x="129"/>
        <item x="141"/>
        <item x="15"/>
        <item x="303"/>
        <item x="325"/>
        <item x="236"/>
        <item x="299"/>
        <item x="412"/>
        <item x="76"/>
        <item x="191"/>
        <item x="373"/>
        <item x="430"/>
        <item x="252"/>
        <item x="249"/>
        <item x="205"/>
        <item x="382"/>
        <item x="95"/>
        <item x="319"/>
        <item x="114"/>
        <item x="73"/>
        <item x="380"/>
        <item x="80"/>
        <item x="136"/>
        <item x="370"/>
        <item x="296"/>
        <item x="385"/>
        <item x="159"/>
        <item x="60"/>
        <item x="3"/>
        <item x="247"/>
        <item x="219"/>
        <item x="200"/>
        <item x="387"/>
        <item x="410"/>
        <item x="443"/>
        <item x="203"/>
        <item x="352"/>
        <item x="390"/>
        <item x="378"/>
        <item x="435"/>
        <item x="259"/>
        <item x="348"/>
        <item x="448"/>
        <item x="50"/>
        <item x="142"/>
        <item x="121"/>
        <item x="37"/>
        <item x="361"/>
        <item x="123"/>
        <item x="234"/>
        <item x="356"/>
        <item x="35"/>
        <item x="126"/>
        <item x="42"/>
        <item x="347"/>
        <item x="271"/>
        <item x="52"/>
        <item x="180"/>
        <item x="85"/>
        <item x="40"/>
        <item x="49"/>
        <item x="115"/>
        <item x="280"/>
        <item x="100"/>
        <item x="262"/>
        <item x="179"/>
        <item x="214"/>
        <item x="66"/>
        <item x="45"/>
        <item x="239"/>
        <item x="260"/>
        <item x="199"/>
        <item x="206"/>
        <item x="313"/>
        <item x="87"/>
        <item x="201"/>
        <item x="195"/>
        <item x="93"/>
        <item x="106"/>
        <item x="72"/>
        <item x="29"/>
        <item x="346"/>
        <item x="261"/>
        <item x="237"/>
        <item x="77"/>
        <item x="168"/>
        <item x="364"/>
        <item x="269"/>
        <item x="59"/>
        <item x="74"/>
        <item x="162"/>
        <item x="253"/>
        <item x="279"/>
        <item x="246"/>
        <item x="276"/>
        <item x="432"/>
        <item x="450"/>
        <item x="330"/>
        <item x="409"/>
        <item x="401"/>
        <item x="198"/>
        <item x="267"/>
        <item x="420"/>
        <item x="416"/>
        <item x="98"/>
        <item x="148"/>
        <item x="436"/>
        <item x="427"/>
        <item x="365"/>
        <item x="360"/>
        <item x="359"/>
        <item x="332"/>
        <item x="278"/>
        <item x="326"/>
        <item x="344"/>
        <item x="369"/>
        <item x="254"/>
        <item x="371"/>
        <item x="13"/>
        <item x="334"/>
        <item x="327"/>
        <item x="19"/>
        <item x="182"/>
        <item x="417"/>
        <item x="18"/>
        <item x="375"/>
        <item x="157"/>
        <item x="283"/>
        <item x="9"/>
        <item x="351"/>
        <item x="354"/>
        <item x="384"/>
        <item x="242"/>
        <item x="414"/>
        <item x="207"/>
        <item x="131"/>
        <item x="445"/>
        <item x="218"/>
        <item x="284"/>
        <item x="118"/>
        <item x="440"/>
        <item x="4"/>
        <item x="349"/>
        <item x="434"/>
        <item x="315"/>
        <item x="130"/>
        <item x="304"/>
        <item x="438"/>
        <item x="12"/>
        <item x="17"/>
        <item x="27"/>
        <item x="152"/>
        <item x="418"/>
        <item x="305"/>
        <item x="422"/>
        <item x="336"/>
        <item x="244"/>
        <item x="101"/>
        <item x="408"/>
        <item x="395"/>
        <item x="53"/>
        <item x="67"/>
        <item x="215"/>
        <item x="328"/>
        <item x="338"/>
        <item x="314"/>
        <item x="393"/>
        <item x="11"/>
        <item x="243"/>
        <item x="311"/>
        <item x="392"/>
        <item x="51"/>
        <item x="391"/>
        <item x="441"/>
        <item x="428"/>
        <item x="439"/>
        <item x="156"/>
        <item x="102"/>
        <item x="386"/>
        <item x="193"/>
        <item x="38"/>
        <item x="274"/>
        <item x="151"/>
        <item x="69"/>
        <item x="248"/>
        <item x="172"/>
        <item x="383"/>
        <item x="44"/>
        <item x="48"/>
        <item x="47"/>
        <item x="91"/>
        <item x="68"/>
        <item x="112"/>
        <item x="281"/>
        <item x="134"/>
        <item x="171"/>
        <item x="197"/>
        <item x="6"/>
        <item x="302"/>
        <item x="5"/>
        <item x="33"/>
        <item x="312"/>
        <item x="63"/>
        <item x="187"/>
        <item x="81"/>
        <item x="133"/>
        <item x="139"/>
        <item x="26"/>
        <item x="92"/>
        <item x="423"/>
        <item x="381"/>
        <item x="138"/>
        <item x="150"/>
        <item x="137"/>
        <item x="397"/>
        <item x="264"/>
        <item x="411"/>
        <item x="34"/>
        <item x="223"/>
        <item x="368"/>
        <item x="421"/>
        <item x="14"/>
        <item x="173"/>
        <item x="389"/>
        <item x="333"/>
        <item x="257"/>
        <item x="221"/>
        <item x="31"/>
        <item x="374"/>
        <item x="196"/>
        <item x="367"/>
        <item x="350"/>
        <item x="406"/>
        <item x="415"/>
        <item x="446"/>
        <item x="23"/>
        <item x="170"/>
        <item x="7"/>
        <item x="65"/>
        <item x="399"/>
        <item x="287"/>
        <item x="331"/>
        <item x="294"/>
        <item x="70"/>
        <item x="442"/>
        <item x="342"/>
        <item x="291"/>
        <item x="55"/>
        <item x="226"/>
        <item x="298"/>
        <item x="210"/>
        <item x="83"/>
        <item x="209"/>
        <item x="285"/>
        <item x="94"/>
        <item x="117"/>
        <item x="149"/>
        <item x="288"/>
        <item x="403"/>
        <item x="145"/>
        <item x="140"/>
        <item x="22"/>
        <item x="308"/>
        <item x="183"/>
        <item x="289"/>
        <item x="322"/>
        <item x="335"/>
        <item x="345"/>
        <item x="398"/>
        <item x="233"/>
        <item x="232"/>
        <item x="290"/>
        <item x="431"/>
        <item x="292"/>
        <item x="202"/>
        <item x="213"/>
        <item x="16"/>
        <item x="265"/>
        <item x="273"/>
        <item x="188"/>
        <item x="321"/>
        <item x="86"/>
        <item x="30"/>
        <item x="189"/>
        <item x="297"/>
        <item x="186"/>
        <item x="307"/>
        <item x="394"/>
        <item x="56"/>
        <item x="444"/>
        <item x="318"/>
        <item x="178"/>
        <item x="235"/>
        <item x="204"/>
        <item x="229"/>
        <item x="238"/>
        <item x="400"/>
        <item x="90"/>
        <item x="211"/>
        <item x="282"/>
        <item x="323"/>
        <item x="192"/>
        <item x="144"/>
        <item x="251"/>
        <item x="184"/>
        <item x="270"/>
        <item x="185"/>
        <item x="25"/>
        <item x="88"/>
        <item x="181"/>
        <item x="255"/>
        <item x="154"/>
        <item x="263"/>
        <item x="245"/>
        <item x="89"/>
        <item x="127"/>
        <item x="64"/>
        <item x="41"/>
        <item x="413"/>
        <item x="146"/>
        <item x="122"/>
        <item x="176"/>
        <item x="165"/>
        <item x="363"/>
        <item x="105"/>
        <item x="79"/>
        <item x="220"/>
        <item x="194"/>
        <item x="75"/>
        <item x="58"/>
        <item x="32"/>
        <item x="241"/>
        <item x="355"/>
        <item x="109"/>
        <item x="366"/>
        <item x="97"/>
        <item x="163"/>
        <item x="107"/>
        <item x="158"/>
        <item x="96"/>
        <item x="224"/>
        <item x="104"/>
        <item x="268"/>
        <item x="379"/>
        <item x="230"/>
        <item x="169"/>
        <item x="111"/>
        <item x="119"/>
        <item x="147"/>
        <item x="57"/>
        <item x="54"/>
        <item x="128"/>
        <item x="143"/>
        <item x="357"/>
        <item x="82"/>
        <item x="250"/>
        <item x="376"/>
        <item x="227"/>
        <item x="402"/>
        <item x="433"/>
        <item x="174"/>
        <item x="317"/>
        <item x="28"/>
        <item x="212"/>
        <item x="99"/>
        <item x="21"/>
        <item x="320"/>
        <item x="447"/>
        <item x="222"/>
        <item x="153"/>
        <item x="377"/>
        <item x="177"/>
        <item x="217"/>
        <item x="71"/>
        <item x="343"/>
        <item x="10"/>
        <item x="286"/>
        <item x="419"/>
        <item x="362"/>
        <item x="8"/>
        <item x="449"/>
        <item x="396"/>
        <item x="425"/>
        <item x="24"/>
        <item x="372"/>
        <item x="20"/>
        <item x="78"/>
        <item x="161"/>
        <item x="353"/>
        <item x="388"/>
        <item x="216"/>
        <item x="341"/>
        <item x="337"/>
        <item x="429"/>
        <item x="404"/>
        <item x="310"/>
        <item x="405"/>
        <item x="225"/>
        <item x="316"/>
        <item x="155"/>
        <item x="426"/>
        <item x="424"/>
        <item x="407"/>
        <item x="309"/>
        <item x="108"/>
        <item x="43"/>
        <item x="324"/>
        <item x="36"/>
        <item x="293"/>
        <item x="84"/>
        <item x="132"/>
        <item x="301"/>
        <item x="120"/>
        <item x="175"/>
        <item x="135"/>
        <item x="167"/>
        <item x="124"/>
        <item x="240"/>
        <item x="39"/>
        <item x="46"/>
        <item x="190"/>
        <item x="208"/>
        <item x="358"/>
        <item x="113"/>
        <item x="164"/>
        <item x="103"/>
        <item x="166"/>
        <item x="160"/>
        <item x="62"/>
        <item x="125"/>
        <item x="61"/>
        <item x="266"/>
        <item x="256"/>
        <item x="295"/>
        <item x="231"/>
        <item x="272"/>
        <item x="339"/>
        <item x="300"/>
        <item x="437"/>
        <item x="329"/>
        <item x="340"/>
        <item x="228"/>
        <item x="306"/>
        <item x="275"/>
        <item x="277"/>
        <item x="258"/>
        <item x="2"/>
        <item x="0"/>
        <item x="116"/>
        <item x="1"/>
        <item x="11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showAll="0"/>
    <pivotField dataField="1" showAll="0"/>
    <pivotField showAll="0" defaultSubtotal="0">
      <items count="7">
        <item x="0"/>
        <item x="1"/>
        <item x="2"/>
        <item x="3"/>
        <item x="4"/>
        <item x="5"/>
        <item x="6"/>
      </items>
    </pivotField>
  </pivotFields>
  <rowFields count="1">
    <field x="4"/>
  </rowFields>
  <rowItems count="452">
    <i>
      <x v="198"/>
    </i>
    <i>
      <x v="269"/>
    </i>
    <i>
      <x v="374"/>
    </i>
    <i>
      <x v="381"/>
    </i>
    <i>
      <x v="234"/>
    </i>
    <i>
      <x v="289"/>
    </i>
    <i>
      <x v="261"/>
    </i>
    <i>
      <x v="302"/>
    </i>
    <i>
      <x v="193"/>
    </i>
    <i>
      <x v="449"/>
    </i>
    <i>
      <x v="158"/>
    </i>
    <i>
      <x v="34"/>
    </i>
    <i>
      <x v="232"/>
    </i>
    <i>
      <x v="199"/>
    </i>
    <i>
      <x v="299"/>
    </i>
    <i>
      <x v="107"/>
    </i>
    <i>
      <x v="106"/>
    </i>
    <i>
      <x v="10"/>
    </i>
    <i>
      <x v="231"/>
    </i>
    <i>
      <x v="359"/>
    </i>
    <i>
      <x v="343"/>
    </i>
    <i>
      <x v="167"/>
    </i>
    <i>
      <x v="306"/>
    </i>
    <i>
      <x v="367"/>
    </i>
    <i>
      <x v="39"/>
    </i>
    <i>
      <x v="136"/>
    </i>
    <i>
      <x v="152"/>
    </i>
    <i>
      <x v="192"/>
    </i>
    <i>
      <x v="128"/>
    </i>
    <i>
      <x v="448"/>
    </i>
    <i>
      <x v="445"/>
    </i>
    <i>
      <x v="209"/>
    </i>
    <i>
      <x v="433"/>
    </i>
    <i>
      <x v="406"/>
    </i>
    <i>
      <x v="435"/>
    </i>
    <i>
      <x v="429"/>
    </i>
    <i>
      <x v="446"/>
    </i>
    <i>
      <x v="220"/>
    </i>
    <i>
      <x v="173"/>
    </i>
    <i>
      <x v="210"/>
    </i>
    <i>
      <x v="291"/>
    </i>
    <i>
      <x v="421"/>
    </i>
    <i>
      <x v="7"/>
    </i>
    <i>
      <x v="63"/>
    </i>
    <i>
      <x v="292"/>
    </i>
    <i>
      <x v="423"/>
    </i>
    <i>
      <x v="248"/>
    </i>
    <i>
      <x v="400"/>
    </i>
    <i>
      <x v="257"/>
    </i>
    <i>
      <x v="285"/>
    </i>
    <i>
      <x v="187"/>
    </i>
    <i>
      <x v="6"/>
    </i>
    <i>
      <x v="308"/>
    </i>
    <i>
      <x v="217"/>
    </i>
    <i>
      <x v="111"/>
    </i>
    <i>
      <x v="438"/>
    </i>
    <i>
      <x v="396"/>
    </i>
    <i>
      <x v="370"/>
    </i>
    <i>
      <x v="430"/>
    </i>
    <i>
      <x v="123"/>
    </i>
    <i>
      <x v="399"/>
    </i>
    <i>
      <x v="18"/>
    </i>
    <i>
      <x v="356"/>
    </i>
    <i>
      <x v="154"/>
    </i>
    <i>
      <x v="174"/>
    </i>
    <i>
      <x v="297"/>
    </i>
    <i>
      <x v="401"/>
    </i>
    <i>
      <x v="89"/>
    </i>
    <i>
      <x v="404"/>
    </i>
    <i>
      <x v="116"/>
    </i>
    <i>
      <x v="222"/>
    </i>
    <i>
      <x v="175"/>
    </i>
    <i>
      <x v="147"/>
    </i>
    <i>
      <x v="185"/>
    </i>
    <i>
      <x v="352"/>
    </i>
    <i>
      <x v="428"/>
    </i>
    <i>
      <x v="216"/>
    </i>
    <i>
      <x v="103"/>
    </i>
    <i>
      <x v="326"/>
    </i>
    <i>
      <x v="384"/>
    </i>
    <i>
      <x v="58"/>
    </i>
    <i>
      <x v="133"/>
    </i>
    <i>
      <x v="36"/>
    </i>
    <i>
      <x v="124"/>
    </i>
    <i>
      <x v="90"/>
    </i>
    <i>
      <x v="172"/>
    </i>
    <i>
      <x v="186"/>
    </i>
    <i>
      <x v="267"/>
    </i>
    <i>
      <x v="278"/>
    </i>
    <i>
      <x v="96"/>
    </i>
    <i>
      <x v="284"/>
    </i>
    <i>
      <x v="140"/>
    </i>
    <i>
      <x v="131"/>
    </i>
    <i>
      <x v="353"/>
    </i>
    <i>
      <x v="303"/>
    </i>
    <i>
      <x v="305"/>
    </i>
    <i>
      <x v="416"/>
    </i>
    <i>
      <x v="79"/>
    </i>
    <i>
      <x v="80"/>
    </i>
    <i>
      <x v="8"/>
    </i>
    <i>
      <x v="382"/>
    </i>
    <i>
      <x v="110"/>
    </i>
    <i>
      <x v="322"/>
    </i>
    <i>
      <x v="184"/>
    </i>
    <i>
      <x v="214"/>
    </i>
    <i>
      <x v="189"/>
    </i>
    <i>
      <x v="414"/>
    </i>
    <i>
      <x v="249"/>
    </i>
    <i>
      <x v="134"/>
    </i>
    <i>
      <x v="377"/>
    </i>
    <i>
      <x v="219"/>
    </i>
    <i>
      <x v="258"/>
    </i>
    <i>
      <x v="345"/>
    </i>
    <i>
      <x v="38"/>
    </i>
    <i>
      <x v="157"/>
    </i>
    <i>
      <x v="171"/>
    </i>
    <i>
      <x v="309"/>
    </i>
    <i>
      <x v="407"/>
    </i>
    <i>
      <x v="369"/>
    </i>
    <i>
      <x v="203"/>
    </i>
    <i>
      <x v="354"/>
    </i>
    <i>
      <x v="125"/>
    </i>
    <i>
      <x v="272"/>
    </i>
    <i>
      <x v="310"/>
    </i>
    <i>
      <x v="81"/>
    </i>
    <i>
      <x v="121"/>
    </i>
    <i>
      <x v="145"/>
    </i>
    <i>
      <x v="387"/>
    </i>
    <i>
      <x v="332"/>
    </i>
    <i>
      <x v="336"/>
    </i>
    <i>
      <x v="207"/>
    </i>
    <i>
      <x v="311"/>
    </i>
    <i>
      <x v="346"/>
    </i>
    <i>
      <x v="218"/>
    </i>
    <i>
      <x v="113"/>
    </i>
    <i>
      <x v="245"/>
    </i>
    <i>
      <x v="19"/>
    </i>
    <i>
      <x v="114"/>
    </i>
    <i>
      <x v="82"/>
    </i>
    <i>
      <x v="244"/>
    </i>
    <i>
      <x v="54"/>
    </i>
    <i>
      <x v="239"/>
    </i>
    <i>
      <x v="98"/>
    </i>
    <i>
      <x v="27"/>
    </i>
    <i>
      <x v="431"/>
    </i>
    <i>
      <x v="142"/>
    </i>
    <i>
      <x v="5"/>
    </i>
    <i>
      <x v="379"/>
    </i>
    <i>
      <x v="76"/>
    </i>
    <i>
      <x v="371"/>
    </i>
    <i>
      <x v="202"/>
    </i>
    <i>
      <x v="204"/>
    </i>
    <i>
      <x v="227"/>
    </i>
    <i>
      <x v="92"/>
    </i>
    <i>
      <x v="197"/>
    </i>
    <i>
      <x v="21"/>
    </i>
    <i>
      <x v="95"/>
    </i>
    <i>
      <x v="409"/>
    </i>
    <i>
      <x v="358"/>
    </i>
    <i>
      <x v="190"/>
    </i>
    <i>
      <x v="331"/>
    </i>
    <i>
      <x v="419"/>
    </i>
    <i>
      <x v="442"/>
    </i>
    <i>
      <x v="205"/>
    </i>
    <i>
      <x v="318"/>
    </i>
    <i>
      <x v="444"/>
    </i>
    <i>
      <x v="200"/>
    </i>
    <i>
      <x v="422"/>
    </i>
    <i>
      <x v="122"/>
    </i>
    <i>
      <x v="26"/>
    </i>
    <i>
      <x v="24"/>
    </i>
    <i>
      <x v="349"/>
    </i>
    <i>
      <x v="304"/>
    </i>
    <i>
      <x v="28"/>
    </i>
    <i>
      <x v="138"/>
    </i>
    <i>
      <x v="22"/>
    </i>
    <i>
      <x v="265"/>
    </i>
    <i>
      <x v="49"/>
    </i>
    <i>
      <x v="243"/>
    </i>
    <i>
      <x v="213"/>
    </i>
    <i>
      <x v="251"/>
    </i>
    <i>
      <x v="420"/>
    </i>
    <i>
      <x v="380"/>
    </i>
    <i>
      <x v="314"/>
    </i>
    <i>
      <x v="235"/>
    </i>
    <i>
      <x v="159"/>
    </i>
    <i>
      <x v="330"/>
    </i>
    <i>
      <x v="295"/>
    </i>
    <i>
      <x v="268"/>
    </i>
    <i>
      <x v="94"/>
    </i>
    <i>
      <x v="282"/>
    </i>
    <i>
      <x v="250"/>
    </i>
    <i>
      <x v="118"/>
    </i>
    <i>
      <x v="394"/>
    </i>
    <i>
      <x v="228"/>
    </i>
    <i>
      <x v="355"/>
    </i>
    <i>
      <x v="143"/>
    </i>
    <i>
      <x v="179"/>
    </i>
    <i>
      <x v="112"/>
    </i>
    <i>
      <x v="283"/>
    </i>
    <i>
      <x v="141"/>
    </i>
    <i>
      <x v="182"/>
    </i>
    <i>
      <x v="178"/>
    </i>
    <i>
      <x v="50"/>
    </i>
    <i>
      <x v="411"/>
    </i>
    <i>
      <x v="71"/>
    </i>
    <i>
      <x v="46"/>
    </i>
    <i>
      <x v="83"/>
    </i>
    <i>
      <x v="2"/>
    </i>
    <i>
      <x v="225"/>
    </i>
    <i>
      <x v="60"/>
    </i>
    <i>
      <x v="288"/>
    </i>
    <i>
      <x v="240"/>
    </i>
    <i>
      <x v="391"/>
    </i>
    <i>
      <x v="52"/>
    </i>
    <i>
      <x v="230"/>
    </i>
    <i>
      <x v="31"/>
    </i>
    <i>
      <x v="11"/>
    </i>
    <i>
      <x v="415"/>
    </i>
    <i>
      <x v="41"/>
    </i>
    <i>
      <x v="388"/>
    </i>
    <i>
      <x v="366"/>
    </i>
    <i>
      <x v="84"/>
    </i>
    <i>
      <x v="135"/>
    </i>
    <i>
      <x v="104"/>
    </i>
    <i>
      <x v="137"/>
    </i>
    <i>
      <x v="372"/>
    </i>
    <i>
      <x v="191"/>
    </i>
    <i>
      <x v="424"/>
    </i>
    <i>
      <x v="342"/>
    </i>
    <i>
      <x v="389"/>
    </i>
    <i>
      <x v="378"/>
    </i>
    <i>
      <x v="177"/>
    </i>
    <i>
      <x v="120"/>
    </i>
    <i>
      <x v="51"/>
    </i>
    <i>
      <x v="100"/>
    </i>
    <i>
      <x v="215"/>
    </i>
    <i>
      <x v="68"/>
    </i>
    <i>
      <x v="149"/>
    </i>
    <i>
      <x v="338"/>
    </i>
    <i>
      <x v="151"/>
    </i>
    <i>
      <x v="340"/>
    </i>
    <i>
      <x v="73"/>
    </i>
    <i>
      <x v="129"/>
    </i>
    <i>
      <x v="364"/>
    </i>
    <i>
      <x v="37"/>
    </i>
    <i>
      <x v="242"/>
    </i>
    <i>
      <x v="212"/>
    </i>
    <i>
      <x v="341"/>
    </i>
    <i>
      <x v="335"/>
    </i>
    <i>
      <x v="277"/>
    </i>
    <i>
      <x v="247"/>
    </i>
    <i>
      <x v="162"/>
    </i>
    <i>
      <x v="15"/>
    </i>
    <i>
      <x v="319"/>
    </i>
    <i>
      <x v="32"/>
    </i>
    <i>
      <x v="188"/>
    </i>
    <i>
      <x v="181"/>
    </i>
    <i>
      <x v="393"/>
    </i>
    <i>
      <x v="413"/>
    </i>
    <i>
      <x v="290"/>
    </i>
    <i>
      <x v="13"/>
    </i>
    <i>
      <x v="408"/>
    </i>
    <i>
      <x v="161"/>
    </i>
    <i>
      <x v="255"/>
    </i>
    <i>
      <x v="432"/>
    </i>
    <i>
      <x v="241"/>
    </i>
    <i>
      <x v="148"/>
    </i>
    <i>
      <x v="294"/>
    </i>
    <i>
      <x v="105"/>
    </i>
    <i>
      <x v="405"/>
    </i>
    <i>
      <x v="25"/>
    </i>
    <i>
      <x v="263"/>
    </i>
    <i>
      <x v="66"/>
    </i>
    <i>
      <x v="402"/>
    </i>
    <i>
      <x v="362"/>
    </i>
    <i>
      <x v="20"/>
    </i>
    <i>
      <x v="108"/>
    </i>
    <i>
      <x v="238"/>
    </i>
    <i>
      <x v="57"/>
    </i>
    <i>
      <x v="86"/>
    </i>
    <i>
      <x v="47"/>
    </i>
    <i>
      <x v="273"/>
    </i>
    <i>
      <x v="194"/>
    </i>
    <i>
      <x v="65"/>
    </i>
    <i>
      <x v="316"/>
    </i>
    <i>
      <x v="271"/>
    </i>
    <i>
      <x v="109"/>
    </i>
    <i>
      <x v="298"/>
    </i>
    <i>
      <x v="418"/>
    </i>
    <i>
      <x v="320"/>
    </i>
    <i>
      <x v="281"/>
    </i>
    <i>
      <x v="236"/>
    </i>
    <i>
      <x v="427"/>
    </i>
    <i>
      <x v="351"/>
    </i>
    <i>
      <x v="443"/>
    </i>
    <i>
      <x v="99"/>
    </i>
    <i>
      <x v="23"/>
    </i>
    <i>
      <x v="383"/>
    </i>
    <i>
      <x v="315"/>
    </i>
    <i>
      <x v="229"/>
    </i>
    <i>
      <x v="56"/>
    </i>
    <i>
      <x v="328"/>
    </i>
    <i>
      <x v="43"/>
    </i>
    <i>
      <x v="280"/>
    </i>
    <i>
      <x v="3"/>
    </i>
    <i>
      <x v="44"/>
    </i>
    <i>
      <x v="361"/>
    </i>
    <i>
      <x v="59"/>
    </i>
    <i>
      <x v="337"/>
    </i>
    <i>
      <x v="386"/>
    </i>
    <i>
      <x v="12"/>
    </i>
    <i>
      <x v="324"/>
    </i>
    <i>
      <x v="246"/>
    </i>
    <i>
      <x v="221"/>
    </i>
    <i>
      <x v="208"/>
    </i>
    <i>
      <x v="14"/>
    </i>
    <i>
      <x v="16"/>
    </i>
    <i>
      <x v="42"/>
    </i>
    <i>
      <x v="339"/>
    </i>
    <i>
      <x v="296"/>
    </i>
    <i>
      <x v="119"/>
    </i>
    <i>
      <x v="127"/>
    </i>
    <i>
      <x v="17"/>
    </i>
    <i>
      <x v="300"/>
    </i>
    <i>
      <x v="155"/>
    </i>
    <i>
      <x v="146"/>
    </i>
    <i>
      <x v="223"/>
    </i>
    <i>
      <x v="78"/>
    </i>
    <i>
      <x v="440"/>
    </i>
    <i>
      <x v="385"/>
    </i>
    <i>
      <x v="201"/>
    </i>
    <i>
      <x v="156"/>
    </i>
    <i>
      <x v="350"/>
    </i>
    <i>
      <x v="365"/>
    </i>
    <i>
      <x v="55"/>
    </i>
    <i>
      <x v="425"/>
    </i>
    <i>
      <x v="85"/>
    </i>
    <i>
      <x v="307"/>
    </i>
    <i>
      <x v="368"/>
    </i>
    <i>
      <x v="211"/>
    </i>
    <i>
      <x v="117"/>
    </i>
    <i>
      <x v="101"/>
    </i>
    <i>
      <x v="91"/>
    </i>
    <i>
      <x v="176"/>
    </i>
    <i>
      <x v="450"/>
    </i>
    <i>
      <x v="70"/>
    </i>
    <i>
      <x v="254"/>
    </i>
    <i>
      <x v="115"/>
    </i>
    <i>
      <x v="412"/>
    </i>
    <i>
      <x v="30"/>
    </i>
    <i>
      <x v="276"/>
    </i>
    <i>
      <x v="150"/>
    </i>
    <i>
      <x v="69"/>
    </i>
    <i>
      <x v="395"/>
    </i>
    <i>
      <x/>
    </i>
    <i>
      <x v="206"/>
    </i>
    <i>
      <x v="160"/>
    </i>
    <i>
      <x v="260"/>
    </i>
    <i>
      <x v="130"/>
    </i>
    <i>
      <x v="252"/>
    </i>
    <i>
      <x v="40"/>
    </i>
    <i>
      <x v="45"/>
    </i>
    <i>
      <x v="75"/>
    </i>
    <i>
      <x v="35"/>
    </i>
    <i>
      <x v="287"/>
    </i>
    <i>
      <x v="436"/>
    </i>
    <i>
      <x v="126"/>
    </i>
    <i>
      <x v="196"/>
    </i>
    <i>
      <x v="4"/>
    </i>
    <i>
      <x v="168"/>
    </i>
    <i>
      <x v="397"/>
    </i>
    <i>
      <x v="226"/>
    </i>
    <i>
      <x v="434"/>
    </i>
    <i>
      <x v="410"/>
    </i>
    <i>
      <x v="67"/>
    </i>
    <i>
      <x v="375"/>
    </i>
    <i>
      <x v="390"/>
    </i>
    <i>
      <x v="447"/>
    </i>
    <i>
      <x v="301"/>
    </i>
    <i>
      <x v="132"/>
    </i>
    <i>
      <x v="373"/>
    </i>
    <i>
      <x v="275"/>
    </i>
    <i>
      <x v="64"/>
    </i>
    <i>
      <x v="293"/>
    </i>
    <i>
      <x v="139"/>
    </i>
    <i>
      <x v="347"/>
    </i>
    <i>
      <x v="88"/>
    </i>
    <i>
      <x v="313"/>
    </i>
    <i>
      <x v="1"/>
    </i>
    <i>
      <x v="439"/>
    </i>
    <i>
      <x v="262"/>
    </i>
    <i>
      <x v="48"/>
    </i>
    <i>
      <x v="170"/>
    </i>
    <i>
      <x v="426"/>
    </i>
    <i>
      <x v="441"/>
    </i>
    <i>
      <x v="237"/>
    </i>
    <i>
      <x v="166"/>
    </i>
    <i>
      <x v="398"/>
    </i>
    <i>
      <x v="169"/>
    </i>
    <i>
      <x v="53"/>
    </i>
    <i>
      <x v="183"/>
    </i>
    <i>
      <x v="77"/>
    </i>
    <i>
      <x v="270"/>
    </i>
    <i>
      <x v="165"/>
    </i>
    <i>
      <x v="334"/>
    </i>
    <i>
      <x v="72"/>
    </i>
    <i>
      <x v="256"/>
    </i>
    <i>
      <x v="74"/>
    </i>
    <i>
      <x v="61"/>
    </i>
    <i>
      <x v="253"/>
    </i>
    <i>
      <x v="164"/>
    </i>
    <i>
      <x v="376"/>
    </i>
    <i>
      <x v="317"/>
    </i>
    <i>
      <x v="144"/>
    </i>
    <i>
      <x v="279"/>
    </i>
    <i>
      <x v="325"/>
    </i>
    <i>
      <x v="312"/>
    </i>
    <i>
      <x v="266"/>
    </i>
    <i>
      <x v="392"/>
    </i>
    <i>
      <x v="323"/>
    </i>
    <i>
      <x v="264"/>
    </i>
    <i>
      <x v="437"/>
    </i>
    <i>
      <x v="348"/>
    </i>
    <i>
      <x v="87"/>
    </i>
    <i>
      <x v="195"/>
    </i>
    <i>
      <x v="180"/>
    </i>
    <i>
      <x v="224"/>
    </i>
    <i>
      <x v="403"/>
    </i>
    <i>
      <x v="93"/>
    </i>
    <i>
      <x v="62"/>
    </i>
    <i>
      <x v="357"/>
    </i>
    <i>
      <x v="321"/>
    </i>
    <i>
      <x v="417"/>
    </i>
    <i>
      <x v="163"/>
    </i>
    <i>
      <x v="153"/>
    </i>
    <i>
      <x v="259"/>
    </i>
    <i>
      <x v="360"/>
    </i>
    <i>
      <x v="329"/>
    </i>
    <i>
      <x v="286"/>
    </i>
    <i>
      <x v="274"/>
    </i>
    <i>
      <x v="102"/>
    </i>
    <i>
      <x v="344"/>
    </i>
    <i>
      <x v="9"/>
    </i>
    <i>
      <x v="29"/>
    </i>
    <i>
      <x v="327"/>
    </i>
    <i>
      <x v="333"/>
    </i>
    <i>
      <x v="363"/>
    </i>
    <i>
      <x v="97"/>
    </i>
    <i>
      <x v="33"/>
    </i>
    <i>
      <x v="233"/>
    </i>
    <i t="grand">
      <x/>
    </i>
  </rowItems>
  <colFields count="1">
    <field x="3"/>
  </colFields>
  <colItems count="9">
    <i>
      <x v="6"/>
    </i>
    <i>
      <x/>
    </i>
    <i>
      <x v="5"/>
    </i>
    <i>
      <x v="3"/>
    </i>
    <i>
      <x v="1"/>
    </i>
    <i>
      <x v="7"/>
    </i>
    <i>
      <x v="2"/>
    </i>
    <i>
      <x v="4"/>
    </i>
    <i t="grand">
      <x/>
    </i>
  </colItems>
  <dataFields count="1">
    <dataField name="Average of occupancy" fld="10" subtotal="average" baseField="3" baseItem="0"/>
  </dataFields>
  <formats count="39">
    <format dxfId="58">
      <pivotArea collapsedLevelsAreSubtotals="1" fieldPosition="0">
        <references count="1">
          <reference field="3" count="0"/>
        </references>
      </pivotArea>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3" type="button" dataOnly="0" labelOnly="1" outline="0" axis="axisCol" fieldPosition="0"/>
    </format>
    <format dxfId="53">
      <pivotArea type="topRight" dataOnly="0" labelOnly="1" outline="0" fieldPosition="0"/>
    </format>
    <format dxfId="52">
      <pivotArea field="4" type="button" dataOnly="0" labelOnly="1" outline="0" axis="axisRow" fieldPosition="0"/>
    </format>
    <format dxfId="51">
      <pivotArea dataOnly="0" labelOnly="1" fieldPosition="0">
        <references count="1">
          <reference field="4" count="50">
            <x v="7"/>
            <x v="10"/>
            <x v="34"/>
            <x v="39"/>
            <x v="63"/>
            <x v="106"/>
            <x v="107"/>
            <x v="128"/>
            <x v="136"/>
            <x v="152"/>
            <x v="158"/>
            <x v="167"/>
            <x v="173"/>
            <x v="192"/>
            <x v="193"/>
            <x v="198"/>
            <x v="199"/>
            <x v="209"/>
            <x v="210"/>
            <x v="220"/>
            <x v="231"/>
            <x v="232"/>
            <x v="234"/>
            <x v="248"/>
            <x v="257"/>
            <x v="261"/>
            <x v="269"/>
            <x v="285"/>
            <x v="289"/>
            <x v="291"/>
            <x v="292"/>
            <x v="299"/>
            <x v="302"/>
            <x v="306"/>
            <x v="343"/>
            <x v="359"/>
            <x v="367"/>
            <x v="374"/>
            <x v="381"/>
            <x v="400"/>
            <x v="406"/>
            <x v="421"/>
            <x v="423"/>
            <x v="429"/>
            <x v="433"/>
            <x v="435"/>
            <x v="445"/>
            <x v="446"/>
            <x v="448"/>
            <x v="449"/>
          </reference>
        </references>
      </pivotArea>
    </format>
    <format dxfId="50">
      <pivotArea dataOnly="0" labelOnly="1" fieldPosition="0">
        <references count="1">
          <reference field="4" count="50">
            <x v="6"/>
            <x v="8"/>
            <x v="18"/>
            <x v="36"/>
            <x v="58"/>
            <x v="79"/>
            <x v="80"/>
            <x v="89"/>
            <x v="90"/>
            <x v="96"/>
            <x v="103"/>
            <x v="111"/>
            <x v="116"/>
            <x v="123"/>
            <x v="124"/>
            <x v="131"/>
            <x v="133"/>
            <x v="140"/>
            <x v="147"/>
            <x v="154"/>
            <x v="172"/>
            <x v="174"/>
            <x v="175"/>
            <x v="185"/>
            <x v="186"/>
            <x v="187"/>
            <x v="216"/>
            <x v="217"/>
            <x v="222"/>
            <x v="267"/>
            <x v="278"/>
            <x v="284"/>
            <x v="297"/>
            <x v="303"/>
            <x v="305"/>
            <x v="308"/>
            <x v="326"/>
            <x v="352"/>
            <x v="353"/>
            <x v="356"/>
            <x v="370"/>
            <x v="384"/>
            <x v="396"/>
            <x v="399"/>
            <x v="401"/>
            <x v="404"/>
            <x v="416"/>
            <x v="428"/>
            <x v="430"/>
            <x v="438"/>
          </reference>
        </references>
      </pivotArea>
    </format>
    <format dxfId="49">
      <pivotArea dataOnly="0" labelOnly="1" fieldPosition="0">
        <references count="1">
          <reference field="4" count="50">
            <x v="5"/>
            <x v="19"/>
            <x v="27"/>
            <x v="38"/>
            <x v="54"/>
            <x v="76"/>
            <x v="81"/>
            <x v="82"/>
            <x v="98"/>
            <x v="110"/>
            <x v="113"/>
            <x v="114"/>
            <x v="121"/>
            <x v="125"/>
            <x v="134"/>
            <x v="142"/>
            <x v="145"/>
            <x v="157"/>
            <x v="171"/>
            <x v="184"/>
            <x v="189"/>
            <x v="203"/>
            <x v="207"/>
            <x v="214"/>
            <x v="218"/>
            <x v="219"/>
            <x v="239"/>
            <x v="244"/>
            <x v="245"/>
            <x v="249"/>
            <x v="258"/>
            <x v="272"/>
            <x v="309"/>
            <x v="310"/>
            <x v="311"/>
            <x v="322"/>
            <x v="332"/>
            <x v="336"/>
            <x v="345"/>
            <x v="346"/>
            <x v="354"/>
            <x v="369"/>
            <x v="371"/>
            <x v="377"/>
            <x v="379"/>
            <x v="382"/>
            <x v="387"/>
            <x v="407"/>
            <x v="414"/>
            <x v="431"/>
          </reference>
        </references>
      </pivotArea>
    </format>
    <format dxfId="48">
      <pivotArea dataOnly="0" labelOnly="1" fieldPosition="0">
        <references count="1">
          <reference field="4" count="50">
            <x v="21"/>
            <x v="22"/>
            <x v="24"/>
            <x v="26"/>
            <x v="28"/>
            <x v="49"/>
            <x v="92"/>
            <x v="94"/>
            <x v="95"/>
            <x v="112"/>
            <x v="118"/>
            <x v="122"/>
            <x v="138"/>
            <x v="143"/>
            <x v="159"/>
            <x v="179"/>
            <x v="190"/>
            <x v="197"/>
            <x v="200"/>
            <x v="202"/>
            <x v="204"/>
            <x v="205"/>
            <x v="213"/>
            <x v="227"/>
            <x v="228"/>
            <x v="235"/>
            <x v="243"/>
            <x v="250"/>
            <x v="251"/>
            <x v="265"/>
            <x v="268"/>
            <x v="282"/>
            <x v="283"/>
            <x v="295"/>
            <x v="304"/>
            <x v="314"/>
            <x v="318"/>
            <x v="330"/>
            <x v="331"/>
            <x v="349"/>
            <x v="355"/>
            <x v="358"/>
            <x v="380"/>
            <x v="394"/>
            <x v="409"/>
            <x v="419"/>
            <x v="420"/>
            <x v="422"/>
            <x v="442"/>
            <x v="444"/>
          </reference>
        </references>
      </pivotArea>
    </format>
    <format dxfId="47">
      <pivotArea dataOnly="0" labelOnly="1" fieldPosition="0">
        <references count="1">
          <reference field="4" count="50">
            <x v="2"/>
            <x v="11"/>
            <x v="31"/>
            <x v="37"/>
            <x v="41"/>
            <x v="46"/>
            <x v="50"/>
            <x v="51"/>
            <x v="52"/>
            <x v="60"/>
            <x v="68"/>
            <x v="71"/>
            <x v="73"/>
            <x v="83"/>
            <x v="84"/>
            <x v="100"/>
            <x v="104"/>
            <x v="120"/>
            <x v="129"/>
            <x v="135"/>
            <x v="137"/>
            <x v="141"/>
            <x v="149"/>
            <x v="151"/>
            <x v="177"/>
            <x v="178"/>
            <x v="182"/>
            <x v="191"/>
            <x v="212"/>
            <x v="215"/>
            <x v="225"/>
            <x v="230"/>
            <x v="240"/>
            <x v="242"/>
            <x v="288"/>
            <x v="335"/>
            <x v="338"/>
            <x v="340"/>
            <x v="341"/>
            <x v="342"/>
            <x v="364"/>
            <x v="366"/>
            <x v="372"/>
            <x v="378"/>
            <x v="388"/>
            <x v="389"/>
            <x v="391"/>
            <x v="411"/>
            <x v="415"/>
            <x v="424"/>
          </reference>
        </references>
      </pivotArea>
    </format>
    <format dxfId="46">
      <pivotArea dataOnly="0" labelOnly="1" fieldPosition="0">
        <references count="1">
          <reference field="4" count="50">
            <x v="13"/>
            <x v="15"/>
            <x v="20"/>
            <x v="23"/>
            <x v="25"/>
            <x v="32"/>
            <x v="47"/>
            <x v="57"/>
            <x v="65"/>
            <x v="66"/>
            <x v="86"/>
            <x v="99"/>
            <x v="105"/>
            <x v="108"/>
            <x v="109"/>
            <x v="148"/>
            <x v="161"/>
            <x v="162"/>
            <x v="181"/>
            <x v="188"/>
            <x v="194"/>
            <x v="236"/>
            <x v="238"/>
            <x v="241"/>
            <x v="247"/>
            <x v="255"/>
            <x v="263"/>
            <x v="271"/>
            <x v="273"/>
            <x v="277"/>
            <x v="281"/>
            <x v="290"/>
            <x v="294"/>
            <x v="298"/>
            <x v="315"/>
            <x v="316"/>
            <x v="319"/>
            <x v="320"/>
            <x v="351"/>
            <x v="362"/>
            <x v="383"/>
            <x v="393"/>
            <x v="402"/>
            <x v="405"/>
            <x v="408"/>
            <x v="413"/>
            <x v="418"/>
            <x v="427"/>
            <x v="432"/>
            <x v="443"/>
          </reference>
        </references>
      </pivotArea>
    </format>
    <format dxfId="45">
      <pivotArea dataOnly="0" labelOnly="1" fieldPosition="0">
        <references count="1">
          <reference field="4" count="50">
            <x v="3"/>
            <x v="12"/>
            <x v="14"/>
            <x v="16"/>
            <x v="17"/>
            <x v="42"/>
            <x v="43"/>
            <x v="44"/>
            <x v="55"/>
            <x v="56"/>
            <x v="59"/>
            <x v="70"/>
            <x v="78"/>
            <x v="85"/>
            <x v="91"/>
            <x v="101"/>
            <x v="115"/>
            <x v="117"/>
            <x v="119"/>
            <x v="127"/>
            <x v="146"/>
            <x v="155"/>
            <x v="156"/>
            <x v="176"/>
            <x v="201"/>
            <x v="208"/>
            <x v="211"/>
            <x v="221"/>
            <x v="223"/>
            <x v="229"/>
            <x v="246"/>
            <x v="254"/>
            <x v="280"/>
            <x v="296"/>
            <x v="300"/>
            <x v="307"/>
            <x v="324"/>
            <x v="328"/>
            <x v="337"/>
            <x v="339"/>
            <x v="350"/>
            <x v="361"/>
            <x v="365"/>
            <x v="368"/>
            <x v="385"/>
            <x v="386"/>
            <x v="412"/>
            <x v="425"/>
            <x v="440"/>
            <x v="450"/>
          </reference>
        </references>
      </pivotArea>
    </format>
    <format dxfId="44">
      <pivotArea dataOnly="0" labelOnly="1" fieldPosition="0">
        <references count="1">
          <reference field="4" count="50">
            <x v="0"/>
            <x v="1"/>
            <x v="4"/>
            <x v="30"/>
            <x v="35"/>
            <x v="40"/>
            <x v="45"/>
            <x v="48"/>
            <x v="64"/>
            <x v="67"/>
            <x v="69"/>
            <x v="75"/>
            <x v="88"/>
            <x v="126"/>
            <x v="130"/>
            <x v="132"/>
            <x v="139"/>
            <x v="150"/>
            <x v="160"/>
            <x v="166"/>
            <x v="168"/>
            <x v="169"/>
            <x v="170"/>
            <x v="196"/>
            <x v="206"/>
            <x v="226"/>
            <x v="237"/>
            <x v="252"/>
            <x v="260"/>
            <x v="262"/>
            <x v="275"/>
            <x v="276"/>
            <x v="287"/>
            <x v="293"/>
            <x v="301"/>
            <x v="313"/>
            <x v="347"/>
            <x v="373"/>
            <x v="375"/>
            <x v="390"/>
            <x v="395"/>
            <x v="397"/>
            <x v="398"/>
            <x v="410"/>
            <x v="426"/>
            <x v="434"/>
            <x v="436"/>
            <x v="439"/>
            <x v="441"/>
            <x v="447"/>
          </reference>
        </references>
      </pivotArea>
    </format>
    <format dxfId="43">
      <pivotArea dataOnly="0" labelOnly="1" fieldPosition="0">
        <references count="1">
          <reference field="4" count="50">
            <x v="9"/>
            <x v="29"/>
            <x v="33"/>
            <x v="53"/>
            <x v="61"/>
            <x v="62"/>
            <x v="72"/>
            <x v="74"/>
            <x v="77"/>
            <x v="87"/>
            <x v="93"/>
            <x v="97"/>
            <x v="102"/>
            <x v="144"/>
            <x v="153"/>
            <x v="163"/>
            <x v="164"/>
            <x v="165"/>
            <x v="180"/>
            <x v="183"/>
            <x v="195"/>
            <x v="224"/>
            <x v="253"/>
            <x v="256"/>
            <x v="259"/>
            <x v="264"/>
            <x v="266"/>
            <x v="270"/>
            <x v="274"/>
            <x v="279"/>
            <x v="286"/>
            <x v="312"/>
            <x v="317"/>
            <x v="321"/>
            <x v="323"/>
            <x v="325"/>
            <x v="327"/>
            <x v="329"/>
            <x v="333"/>
            <x v="334"/>
            <x v="344"/>
            <x v="348"/>
            <x v="357"/>
            <x v="360"/>
            <x v="363"/>
            <x v="376"/>
            <x v="392"/>
            <x v="403"/>
            <x v="417"/>
            <x v="437"/>
          </reference>
        </references>
      </pivotArea>
    </format>
    <format dxfId="42">
      <pivotArea dataOnly="0" labelOnly="1" fieldPosition="0">
        <references count="1">
          <reference field="4" count="1">
            <x v="233"/>
          </reference>
        </references>
      </pivotArea>
    </format>
    <format dxfId="41">
      <pivotArea dataOnly="0" labelOnly="1" grandRow="1" outline="0" fieldPosition="0"/>
    </format>
    <format dxfId="40">
      <pivotArea dataOnly="0" labelOnly="1" fieldPosition="0">
        <references count="1">
          <reference field="3" count="0"/>
        </references>
      </pivotArea>
    </format>
    <format dxfId="39">
      <pivotArea dataOnly="0" labelOnly="1" grandCol="1" outline="0" fieldPosition="0"/>
    </format>
    <format dxfId="38">
      <pivotArea type="all" dataOnly="0" outline="0" fieldPosition="0"/>
    </format>
    <format dxfId="37">
      <pivotArea outline="0" collapsedLevelsAreSubtotals="1" fieldPosition="0"/>
    </format>
    <format dxfId="36">
      <pivotArea type="origin" dataOnly="0" labelOnly="1" outline="0" fieldPosition="0"/>
    </format>
    <format dxfId="35">
      <pivotArea field="3" type="button" dataOnly="0" labelOnly="1" outline="0" axis="axisCol" fieldPosition="0"/>
    </format>
    <format dxfId="34">
      <pivotArea type="topRight" dataOnly="0" labelOnly="1" outline="0" fieldPosition="0"/>
    </format>
    <format dxfId="33">
      <pivotArea field="4" type="button" dataOnly="0" labelOnly="1" outline="0" axis="axisRow" fieldPosition="0"/>
    </format>
    <format dxfId="32">
      <pivotArea dataOnly="0" labelOnly="1" fieldPosition="0">
        <references count="1">
          <reference field="4" count="50">
            <x v="7"/>
            <x v="10"/>
            <x v="34"/>
            <x v="39"/>
            <x v="63"/>
            <x v="106"/>
            <x v="107"/>
            <x v="128"/>
            <x v="136"/>
            <x v="152"/>
            <x v="158"/>
            <x v="167"/>
            <x v="173"/>
            <x v="192"/>
            <x v="193"/>
            <x v="198"/>
            <x v="199"/>
            <x v="209"/>
            <x v="210"/>
            <x v="220"/>
            <x v="231"/>
            <x v="232"/>
            <x v="234"/>
            <x v="248"/>
            <x v="257"/>
            <x v="261"/>
            <x v="269"/>
            <x v="285"/>
            <x v="289"/>
            <x v="291"/>
            <x v="292"/>
            <x v="299"/>
            <x v="302"/>
            <x v="306"/>
            <x v="343"/>
            <x v="359"/>
            <x v="367"/>
            <x v="374"/>
            <x v="381"/>
            <x v="400"/>
            <x v="406"/>
            <x v="421"/>
            <x v="423"/>
            <x v="429"/>
            <x v="433"/>
            <x v="435"/>
            <x v="445"/>
            <x v="446"/>
            <x v="448"/>
            <x v="449"/>
          </reference>
        </references>
      </pivotArea>
    </format>
    <format dxfId="31">
      <pivotArea dataOnly="0" labelOnly="1" fieldPosition="0">
        <references count="1">
          <reference field="4" count="50">
            <x v="6"/>
            <x v="8"/>
            <x v="18"/>
            <x v="36"/>
            <x v="58"/>
            <x v="79"/>
            <x v="80"/>
            <x v="89"/>
            <x v="90"/>
            <x v="96"/>
            <x v="103"/>
            <x v="111"/>
            <x v="116"/>
            <x v="123"/>
            <x v="124"/>
            <x v="131"/>
            <x v="133"/>
            <x v="140"/>
            <x v="147"/>
            <x v="154"/>
            <x v="172"/>
            <x v="174"/>
            <x v="175"/>
            <x v="185"/>
            <x v="186"/>
            <x v="187"/>
            <x v="216"/>
            <x v="217"/>
            <x v="222"/>
            <x v="267"/>
            <x v="278"/>
            <x v="284"/>
            <x v="297"/>
            <x v="303"/>
            <x v="305"/>
            <x v="308"/>
            <x v="326"/>
            <x v="352"/>
            <x v="353"/>
            <x v="356"/>
            <x v="370"/>
            <x v="384"/>
            <x v="396"/>
            <x v="399"/>
            <x v="401"/>
            <x v="404"/>
            <x v="416"/>
            <x v="428"/>
            <x v="430"/>
            <x v="438"/>
          </reference>
        </references>
      </pivotArea>
    </format>
    <format dxfId="30">
      <pivotArea dataOnly="0" labelOnly="1" fieldPosition="0">
        <references count="1">
          <reference field="4" count="50">
            <x v="5"/>
            <x v="19"/>
            <x v="27"/>
            <x v="38"/>
            <x v="54"/>
            <x v="76"/>
            <x v="81"/>
            <x v="82"/>
            <x v="98"/>
            <x v="110"/>
            <x v="113"/>
            <x v="114"/>
            <x v="121"/>
            <x v="125"/>
            <x v="134"/>
            <x v="142"/>
            <x v="145"/>
            <x v="157"/>
            <x v="171"/>
            <x v="184"/>
            <x v="189"/>
            <x v="203"/>
            <x v="207"/>
            <x v="214"/>
            <x v="218"/>
            <x v="219"/>
            <x v="239"/>
            <x v="244"/>
            <x v="245"/>
            <x v="249"/>
            <x v="258"/>
            <x v="272"/>
            <x v="309"/>
            <x v="310"/>
            <x v="311"/>
            <x v="322"/>
            <x v="332"/>
            <x v="336"/>
            <x v="345"/>
            <x v="346"/>
            <x v="354"/>
            <x v="369"/>
            <x v="371"/>
            <x v="377"/>
            <x v="379"/>
            <x v="382"/>
            <x v="387"/>
            <x v="407"/>
            <x v="414"/>
            <x v="431"/>
          </reference>
        </references>
      </pivotArea>
    </format>
    <format dxfId="29">
      <pivotArea dataOnly="0" labelOnly="1" fieldPosition="0">
        <references count="1">
          <reference field="4" count="50">
            <x v="21"/>
            <x v="22"/>
            <x v="24"/>
            <x v="26"/>
            <x v="28"/>
            <x v="49"/>
            <x v="92"/>
            <x v="94"/>
            <x v="95"/>
            <x v="112"/>
            <x v="118"/>
            <x v="122"/>
            <x v="138"/>
            <x v="143"/>
            <x v="159"/>
            <x v="179"/>
            <x v="190"/>
            <x v="197"/>
            <x v="200"/>
            <x v="202"/>
            <x v="204"/>
            <x v="205"/>
            <x v="213"/>
            <x v="227"/>
            <x v="228"/>
            <x v="235"/>
            <x v="243"/>
            <x v="250"/>
            <x v="251"/>
            <x v="265"/>
            <x v="268"/>
            <x v="282"/>
            <x v="283"/>
            <x v="295"/>
            <x v="304"/>
            <x v="314"/>
            <x v="318"/>
            <x v="330"/>
            <x v="331"/>
            <x v="349"/>
            <x v="355"/>
            <x v="358"/>
            <x v="380"/>
            <x v="394"/>
            <x v="409"/>
            <x v="419"/>
            <x v="420"/>
            <x v="422"/>
            <x v="442"/>
            <x v="444"/>
          </reference>
        </references>
      </pivotArea>
    </format>
    <format dxfId="28">
      <pivotArea dataOnly="0" labelOnly="1" fieldPosition="0">
        <references count="1">
          <reference field="4" count="50">
            <x v="2"/>
            <x v="11"/>
            <x v="31"/>
            <x v="37"/>
            <x v="41"/>
            <x v="46"/>
            <x v="50"/>
            <x v="51"/>
            <x v="52"/>
            <x v="60"/>
            <x v="68"/>
            <x v="71"/>
            <x v="73"/>
            <x v="83"/>
            <x v="84"/>
            <x v="100"/>
            <x v="104"/>
            <x v="120"/>
            <x v="129"/>
            <x v="135"/>
            <x v="137"/>
            <x v="141"/>
            <x v="149"/>
            <x v="151"/>
            <x v="177"/>
            <x v="178"/>
            <x v="182"/>
            <x v="191"/>
            <x v="212"/>
            <x v="215"/>
            <x v="225"/>
            <x v="230"/>
            <x v="240"/>
            <x v="242"/>
            <x v="288"/>
            <x v="335"/>
            <x v="338"/>
            <x v="340"/>
            <x v="341"/>
            <x v="342"/>
            <x v="364"/>
            <x v="366"/>
            <x v="372"/>
            <x v="378"/>
            <x v="388"/>
            <x v="389"/>
            <x v="391"/>
            <x v="411"/>
            <x v="415"/>
            <x v="424"/>
          </reference>
        </references>
      </pivotArea>
    </format>
    <format dxfId="27">
      <pivotArea dataOnly="0" labelOnly="1" fieldPosition="0">
        <references count="1">
          <reference field="4" count="50">
            <x v="13"/>
            <x v="15"/>
            <x v="20"/>
            <x v="23"/>
            <x v="25"/>
            <x v="32"/>
            <x v="47"/>
            <x v="57"/>
            <x v="65"/>
            <x v="66"/>
            <x v="86"/>
            <x v="99"/>
            <x v="105"/>
            <x v="108"/>
            <x v="109"/>
            <x v="148"/>
            <x v="161"/>
            <x v="162"/>
            <x v="181"/>
            <x v="188"/>
            <x v="194"/>
            <x v="236"/>
            <x v="238"/>
            <x v="241"/>
            <x v="247"/>
            <x v="255"/>
            <x v="263"/>
            <x v="271"/>
            <x v="273"/>
            <x v="277"/>
            <x v="281"/>
            <x v="290"/>
            <x v="294"/>
            <x v="298"/>
            <x v="315"/>
            <x v="316"/>
            <x v="319"/>
            <x v="320"/>
            <x v="351"/>
            <x v="362"/>
            <x v="383"/>
            <x v="393"/>
            <x v="402"/>
            <x v="405"/>
            <x v="408"/>
            <x v="413"/>
            <x v="418"/>
            <x v="427"/>
            <x v="432"/>
            <x v="443"/>
          </reference>
        </references>
      </pivotArea>
    </format>
    <format dxfId="26">
      <pivotArea dataOnly="0" labelOnly="1" fieldPosition="0">
        <references count="1">
          <reference field="4" count="50">
            <x v="3"/>
            <x v="12"/>
            <x v="14"/>
            <x v="16"/>
            <x v="17"/>
            <x v="42"/>
            <x v="43"/>
            <x v="44"/>
            <x v="55"/>
            <x v="56"/>
            <x v="59"/>
            <x v="70"/>
            <x v="78"/>
            <x v="85"/>
            <x v="91"/>
            <x v="101"/>
            <x v="115"/>
            <x v="117"/>
            <x v="119"/>
            <x v="127"/>
            <x v="146"/>
            <x v="155"/>
            <x v="156"/>
            <x v="176"/>
            <x v="201"/>
            <x v="208"/>
            <x v="211"/>
            <x v="221"/>
            <x v="223"/>
            <x v="229"/>
            <x v="246"/>
            <x v="254"/>
            <x v="280"/>
            <x v="296"/>
            <x v="300"/>
            <x v="307"/>
            <x v="324"/>
            <x v="328"/>
            <x v="337"/>
            <x v="339"/>
            <x v="350"/>
            <x v="361"/>
            <x v="365"/>
            <x v="368"/>
            <x v="385"/>
            <x v="386"/>
            <x v="412"/>
            <x v="425"/>
            <x v="440"/>
            <x v="450"/>
          </reference>
        </references>
      </pivotArea>
    </format>
    <format dxfId="25">
      <pivotArea dataOnly="0" labelOnly="1" fieldPosition="0">
        <references count="1">
          <reference field="4" count="50">
            <x v="0"/>
            <x v="1"/>
            <x v="4"/>
            <x v="30"/>
            <x v="35"/>
            <x v="40"/>
            <x v="45"/>
            <x v="48"/>
            <x v="64"/>
            <x v="67"/>
            <x v="69"/>
            <x v="75"/>
            <x v="88"/>
            <x v="126"/>
            <x v="130"/>
            <x v="132"/>
            <x v="139"/>
            <x v="150"/>
            <x v="160"/>
            <x v="166"/>
            <x v="168"/>
            <x v="169"/>
            <x v="170"/>
            <x v="196"/>
            <x v="206"/>
            <x v="226"/>
            <x v="237"/>
            <x v="252"/>
            <x v="260"/>
            <x v="262"/>
            <x v="275"/>
            <x v="276"/>
            <x v="287"/>
            <x v="293"/>
            <x v="301"/>
            <x v="313"/>
            <x v="347"/>
            <x v="373"/>
            <x v="375"/>
            <x v="390"/>
            <x v="395"/>
            <x v="397"/>
            <x v="398"/>
            <x v="410"/>
            <x v="426"/>
            <x v="434"/>
            <x v="436"/>
            <x v="439"/>
            <x v="441"/>
            <x v="447"/>
          </reference>
        </references>
      </pivotArea>
    </format>
    <format dxfId="24">
      <pivotArea dataOnly="0" labelOnly="1" fieldPosition="0">
        <references count="1">
          <reference field="4" count="50">
            <x v="9"/>
            <x v="29"/>
            <x v="33"/>
            <x v="53"/>
            <x v="61"/>
            <x v="62"/>
            <x v="72"/>
            <x v="74"/>
            <x v="77"/>
            <x v="87"/>
            <x v="93"/>
            <x v="97"/>
            <x v="102"/>
            <x v="144"/>
            <x v="153"/>
            <x v="163"/>
            <x v="164"/>
            <x v="165"/>
            <x v="180"/>
            <x v="183"/>
            <x v="195"/>
            <x v="224"/>
            <x v="253"/>
            <x v="256"/>
            <x v="259"/>
            <x v="264"/>
            <x v="266"/>
            <x v="270"/>
            <x v="274"/>
            <x v="279"/>
            <x v="286"/>
            <x v="312"/>
            <x v="317"/>
            <x v="321"/>
            <x v="323"/>
            <x v="325"/>
            <x v="327"/>
            <x v="329"/>
            <x v="333"/>
            <x v="334"/>
            <x v="344"/>
            <x v="348"/>
            <x v="357"/>
            <x v="360"/>
            <x v="363"/>
            <x v="376"/>
            <x v="392"/>
            <x v="403"/>
            <x v="417"/>
            <x v="437"/>
          </reference>
        </references>
      </pivotArea>
    </format>
    <format dxfId="23">
      <pivotArea dataOnly="0" labelOnly="1" fieldPosition="0">
        <references count="1">
          <reference field="4" count="1">
            <x v="233"/>
          </reference>
        </references>
      </pivotArea>
    </format>
    <format dxfId="22">
      <pivotArea dataOnly="0" labelOnly="1" grandRow="1" outline="0" fieldPosition="0"/>
    </format>
    <format dxfId="21">
      <pivotArea dataOnly="0" labelOnly="1" fieldPosition="0">
        <references count="1">
          <reference field="3" count="0"/>
        </references>
      </pivotArea>
    </format>
    <format dxfId="2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8D71C5-3C47-4143-8E5A-6A62A8516353}"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5:Y15" firstHeaderRow="1" firstDataRow="2" firstDataCol="1"/>
  <pivotFields count="12">
    <pivotField numFmtId="1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dataField="1" showAll="0"/>
    <pivotField axis="axisRow" showAll="0">
      <items count="9">
        <item x="1"/>
        <item x="7"/>
        <item x="6"/>
        <item x="3"/>
        <item x="5"/>
        <item x="4"/>
        <item x="2"/>
        <item x="0"/>
        <item t="default"/>
      </items>
    </pivotField>
    <pivotField showAll="0"/>
    <pivotField axis="axisCol" showAll="0">
      <items count="4">
        <item x="0"/>
        <item x="2"/>
        <item x="1"/>
        <item t="default"/>
      </items>
    </pivotField>
    <pivotField showAll="0"/>
    <pivotField showAll="0"/>
    <pivotField numFmtId="1" showAll="0"/>
    <pivotField showAll="0"/>
    <pivotField showAll="0"/>
    <pivotField showAll="0" defaultSubtotal="0">
      <items count="7">
        <item x="0"/>
        <item x="1"/>
        <item x="2"/>
        <item x="3"/>
        <item x="4"/>
        <item x="5"/>
        <item x="6"/>
      </items>
    </pivotField>
  </pivotFields>
  <rowFields count="1">
    <field x="3"/>
  </rowFields>
  <rowItems count="9">
    <i>
      <x/>
    </i>
    <i>
      <x v="1"/>
    </i>
    <i>
      <x v="2"/>
    </i>
    <i>
      <x v="3"/>
    </i>
    <i>
      <x v="4"/>
    </i>
    <i>
      <x v="5"/>
    </i>
    <i>
      <x v="6"/>
    </i>
    <i>
      <x v="7"/>
    </i>
    <i t="grand">
      <x/>
    </i>
  </rowItems>
  <colFields count="1">
    <field x="5"/>
  </colFields>
  <colItems count="4">
    <i>
      <x/>
    </i>
    <i>
      <x v="1"/>
    </i>
    <i>
      <x v="2"/>
    </i>
    <i t="grand">
      <x/>
    </i>
  </colItems>
  <dataFields count="1">
    <dataField name="Count of flight_no"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FF10F3-DF3A-4451-B4F5-4B7FDF577A7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S349" firstHeaderRow="1" firstDataRow="2" firstDataCol="1" rowPageCount="1" colPageCount="1"/>
  <pivotFields count="12">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items count="472">
        <item x="365"/>
        <item x="255"/>
        <item x="10"/>
        <item x="383"/>
        <item x="455"/>
        <item x="256"/>
        <item x="422"/>
        <item x="29"/>
        <item x="406"/>
        <item x="30"/>
        <item x="6"/>
        <item x="467"/>
        <item x="402"/>
        <item x="334"/>
        <item x="361"/>
        <item x="31"/>
        <item x="166"/>
        <item x="18"/>
        <item x="85"/>
        <item x="257"/>
        <item x="136"/>
        <item x="167"/>
        <item x="86"/>
        <item x="168"/>
        <item x="19"/>
        <item x="169"/>
        <item x="225"/>
        <item x="329"/>
        <item x="226"/>
        <item x="170"/>
        <item x="274"/>
        <item x="301"/>
        <item x="330"/>
        <item x="111"/>
        <item x="258"/>
        <item x="331"/>
        <item x="292"/>
        <item x="362"/>
        <item x="423"/>
        <item x="457"/>
        <item x="425"/>
        <item x="449"/>
        <item x="458"/>
        <item x="227"/>
        <item x="410"/>
        <item x="363"/>
        <item x="440"/>
        <item x="59"/>
        <item x="228"/>
        <item x="452"/>
        <item x="466"/>
        <item x="375"/>
        <item x="259"/>
        <item x="418"/>
        <item x="454"/>
        <item x="439"/>
        <item x="408"/>
        <item x="349"/>
        <item x="319"/>
        <item x="260"/>
        <item x="390"/>
        <item x="60"/>
        <item x="290"/>
        <item x="302"/>
        <item x="275"/>
        <item x="200"/>
        <item x="32"/>
        <item x="33"/>
        <item x="34"/>
        <item x="87"/>
        <item x="171"/>
        <item x="61"/>
        <item x="88"/>
        <item x="89"/>
        <item x="137"/>
        <item x="112"/>
        <item x="261"/>
        <item x="35"/>
        <item x="3"/>
        <item x="201"/>
        <item x="138"/>
        <item x="62"/>
        <item x="90"/>
        <item x="450"/>
        <item x="11"/>
        <item x="371"/>
        <item x="369"/>
        <item x="352"/>
        <item x="303"/>
        <item x="113"/>
        <item x="229"/>
        <item x="20"/>
        <item x="313"/>
        <item x="139"/>
        <item x="172"/>
        <item x="244"/>
        <item x="63"/>
        <item x="384"/>
        <item x="114"/>
        <item x="173"/>
        <item x="174"/>
        <item x="276"/>
        <item x="64"/>
        <item x="419"/>
        <item x="202"/>
        <item x="203"/>
        <item x="65"/>
        <item x="175"/>
        <item x="140"/>
        <item x="285"/>
        <item x="36"/>
        <item x="304"/>
        <item x="427"/>
        <item x="230"/>
        <item x="231"/>
        <item x="176"/>
        <item x="37"/>
        <item x="177"/>
        <item x="376"/>
        <item x="262"/>
        <item x="335"/>
        <item x="141"/>
        <item x="204"/>
        <item x="91"/>
        <item x="178"/>
        <item x="115"/>
        <item x="245"/>
        <item x="38"/>
        <item x="289"/>
        <item x="277"/>
        <item x="116"/>
        <item x="66"/>
        <item x="246"/>
        <item x="117"/>
        <item x="12"/>
        <item x="286"/>
        <item x="118"/>
        <item x="263"/>
        <item x="92"/>
        <item x="264"/>
        <item x="179"/>
        <item x="448"/>
        <item x="180"/>
        <item x="67"/>
        <item x="379"/>
        <item x="433"/>
        <item x="265"/>
        <item x="247"/>
        <item x="93"/>
        <item x="94"/>
        <item x="248"/>
        <item x="119"/>
        <item x="21"/>
        <item x="39"/>
        <item x="366"/>
        <item x="68"/>
        <item x="403"/>
        <item x="396"/>
        <item x="120"/>
        <item x="395"/>
        <item x="40"/>
        <item x="13"/>
        <item x="41"/>
        <item x="121"/>
        <item x="287"/>
        <item x="1"/>
        <item x="338"/>
        <item x="305"/>
        <item x="181"/>
        <item x="372"/>
        <item x="266"/>
        <item x="142"/>
        <item x="267"/>
        <item x="143"/>
        <item x="429"/>
        <item x="469"/>
        <item x="339"/>
        <item x="95"/>
        <item x="385"/>
        <item x="182"/>
        <item x="122"/>
        <item x="367"/>
        <item x="411"/>
        <item x="340"/>
        <item x="364"/>
        <item x="374"/>
        <item x="42"/>
        <item x="205"/>
        <item x="293"/>
        <item x="183"/>
        <item x="96"/>
        <item x="184"/>
        <item x="144"/>
        <item x="420"/>
        <item x="69"/>
        <item x="344"/>
        <item x="22"/>
        <item x="145"/>
        <item x="249"/>
        <item x="345"/>
        <item x="97"/>
        <item x="70"/>
        <item x="146"/>
        <item x="23"/>
        <item x="391"/>
        <item x="147"/>
        <item x="98"/>
        <item x="148"/>
        <item x="71"/>
        <item x="99"/>
        <item x="185"/>
        <item x="24"/>
        <item x="149"/>
        <item x="232"/>
        <item x="346"/>
        <item x="297"/>
        <item x="43"/>
        <item x="150"/>
        <item x="320"/>
        <item x="233"/>
        <item x="206"/>
        <item x="298"/>
        <item x="151"/>
        <item x="356"/>
        <item x="380"/>
        <item x="464"/>
        <item x="428"/>
        <item x="321"/>
        <item x="0"/>
        <item x="436"/>
        <item x="430"/>
        <item x="123"/>
        <item x="207"/>
        <item x="72"/>
        <item x="278"/>
        <item x="124"/>
        <item x="392"/>
        <item x="456"/>
        <item x="431"/>
        <item x="322"/>
        <item x="279"/>
        <item x="4"/>
        <item x="125"/>
        <item x="186"/>
        <item x="44"/>
        <item x="187"/>
        <item x="407"/>
        <item x="347"/>
        <item x="208"/>
        <item x="14"/>
        <item x="100"/>
        <item x="434"/>
        <item x="314"/>
        <item x="25"/>
        <item x="323"/>
        <item x="7"/>
        <item x="101"/>
        <item x="209"/>
        <item x="415"/>
        <item x="126"/>
        <item x="250"/>
        <item x="315"/>
        <item x="405"/>
        <item x="294"/>
        <item x="5"/>
        <item x="234"/>
        <item x="280"/>
        <item x="299"/>
        <item x="451"/>
        <item x="281"/>
        <item x="45"/>
        <item x="102"/>
        <item x="188"/>
        <item x="152"/>
        <item x="153"/>
        <item x="103"/>
        <item x="268"/>
        <item x="46"/>
        <item x="189"/>
        <item x="282"/>
        <item x="283"/>
        <item x="435"/>
        <item x="73"/>
        <item x="386"/>
        <item x="463"/>
        <item x="47"/>
        <item x="154"/>
        <item x="210"/>
        <item x="437"/>
        <item x="459"/>
        <item x="388"/>
        <item x="269"/>
        <item x="155"/>
        <item x="127"/>
        <item x="393"/>
        <item x="74"/>
        <item x="156"/>
        <item x="400"/>
        <item x="104"/>
        <item x="190"/>
        <item x="128"/>
        <item x="445"/>
        <item x="412"/>
        <item x="316"/>
        <item x="129"/>
        <item x="75"/>
        <item x="270"/>
        <item x="211"/>
        <item x="413"/>
        <item x="48"/>
        <item x="212"/>
        <item x="306"/>
        <item x="130"/>
        <item x="336"/>
        <item x="49"/>
        <item x="357"/>
        <item x="324"/>
        <item x="446"/>
        <item x="157"/>
        <item x="50"/>
        <item x="235"/>
        <item x="325"/>
        <item x="317"/>
        <item x="158"/>
        <item x="465"/>
        <item x="131"/>
        <item x="76"/>
        <item x="159"/>
        <item x="213"/>
        <item x="105"/>
        <item x="132"/>
        <item x="251"/>
        <item x="51"/>
        <item x="52"/>
        <item x="271"/>
        <item x="409"/>
        <item x="332"/>
        <item x="272"/>
        <item x="191"/>
        <item x="192"/>
        <item x="26"/>
        <item x="77"/>
        <item x="214"/>
        <item x="368"/>
        <item x="15"/>
        <item x="53"/>
        <item x="193"/>
        <item x="394"/>
        <item x="432"/>
        <item x="54"/>
        <item x="78"/>
        <item x="426"/>
        <item x="300"/>
        <item x="381"/>
        <item x="307"/>
        <item x="160"/>
        <item x="106"/>
        <item x="295"/>
        <item x="358"/>
        <item x="382"/>
        <item x="79"/>
        <item x="27"/>
        <item x="107"/>
        <item x="55"/>
        <item x="161"/>
        <item x="56"/>
        <item x="308"/>
        <item x="133"/>
        <item x="252"/>
        <item x="162"/>
        <item x="441"/>
        <item x="236"/>
        <item x="215"/>
        <item x="194"/>
        <item x="195"/>
        <item x="284"/>
        <item x="291"/>
        <item x="309"/>
        <item x="453"/>
        <item x="28"/>
        <item x="216"/>
        <item x="462"/>
        <item x="57"/>
        <item x="8"/>
        <item x="217"/>
        <item x="218"/>
        <item x="377"/>
        <item x="387"/>
        <item x="326"/>
        <item x="397"/>
        <item x="416"/>
        <item x="333"/>
        <item x="273"/>
        <item x="219"/>
        <item x="237"/>
        <item x="80"/>
        <item x="444"/>
        <item x="238"/>
        <item x="421"/>
        <item x="461"/>
        <item x="239"/>
        <item x="424"/>
        <item x="401"/>
        <item x="81"/>
        <item x="163"/>
        <item x="442"/>
        <item x="327"/>
        <item x="220"/>
        <item x="337"/>
        <item x="221"/>
        <item x="196"/>
        <item x="404"/>
        <item x="197"/>
        <item x="348"/>
        <item x="398"/>
        <item x="341"/>
        <item x="164"/>
        <item x="460"/>
        <item x="240"/>
        <item x="241"/>
        <item x="82"/>
        <item x="108"/>
        <item x="222"/>
        <item x="414"/>
        <item x="359"/>
        <item x="355"/>
        <item x="417"/>
        <item x="134"/>
        <item x="242"/>
        <item x="135"/>
        <item x="9"/>
        <item x="2"/>
        <item x="373"/>
        <item x="198"/>
        <item x="370"/>
        <item x="360"/>
        <item x="223"/>
        <item x="438"/>
        <item x="243"/>
        <item x="342"/>
        <item x="165"/>
        <item x="83"/>
        <item x="310"/>
        <item x="311"/>
        <item x="399"/>
        <item x="296"/>
        <item x="58"/>
        <item x="199"/>
        <item x="109"/>
        <item x="224"/>
        <item x="16"/>
        <item x="343"/>
        <item x="378"/>
        <item x="389"/>
        <item x="17"/>
        <item x="328"/>
        <item x="312"/>
        <item x="468"/>
        <item x="447"/>
        <item x="350"/>
        <item x="110"/>
        <item x="318"/>
        <item x="253"/>
        <item x="84"/>
        <item x="288"/>
        <item x="443"/>
        <item x="351"/>
        <item x="254"/>
        <item x="353"/>
        <item x="354"/>
        <item x="470"/>
        <item t="default"/>
      </items>
    </pivotField>
    <pivotField axis="axisPage" showAll="0">
      <items count="10">
        <item x="1"/>
        <item x="7"/>
        <item x="6"/>
        <item x="3"/>
        <item x="5"/>
        <item x="4"/>
        <item x="2"/>
        <item x="0"/>
        <item x="8"/>
        <item t="default"/>
      </items>
    </pivotField>
    <pivotField axis="axisRow" showAll="0" sortType="ascending">
      <items count="453">
        <item x="129"/>
        <item x="141"/>
        <item x="15"/>
        <item x="303"/>
        <item x="325"/>
        <item x="236"/>
        <item x="299"/>
        <item x="412"/>
        <item x="76"/>
        <item x="191"/>
        <item x="373"/>
        <item x="430"/>
        <item x="252"/>
        <item x="249"/>
        <item x="205"/>
        <item x="382"/>
        <item x="95"/>
        <item x="319"/>
        <item x="114"/>
        <item x="73"/>
        <item x="380"/>
        <item x="80"/>
        <item x="136"/>
        <item x="370"/>
        <item x="296"/>
        <item x="385"/>
        <item x="159"/>
        <item x="60"/>
        <item x="3"/>
        <item x="247"/>
        <item x="219"/>
        <item x="200"/>
        <item x="387"/>
        <item x="410"/>
        <item x="443"/>
        <item x="203"/>
        <item x="352"/>
        <item x="390"/>
        <item x="378"/>
        <item x="435"/>
        <item x="259"/>
        <item x="348"/>
        <item x="448"/>
        <item x="50"/>
        <item x="142"/>
        <item x="121"/>
        <item x="37"/>
        <item x="361"/>
        <item x="123"/>
        <item x="234"/>
        <item x="356"/>
        <item x="35"/>
        <item x="126"/>
        <item x="42"/>
        <item x="347"/>
        <item x="271"/>
        <item x="52"/>
        <item x="180"/>
        <item x="85"/>
        <item x="40"/>
        <item x="49"/>
        <item x="115"/>
        <item x="280"/>
        <item x="100"/>
        <item x="262"/>
        <item x="179"/>
        <item x="214"/>
        <item x="66"/>
        <item x="45"/>
        <item x="239"/>
        <item x="260"/>
        <item x="199"/>
        <item x="206"/>
        <item x="313"/>
        <item x="87"/>
        <item x="201"/>
        <item x="195"/>
        <item x="93"/>
        <item x="106"/>
        <item x="72"/>
        <item x="29"/>
        <item x="346"/>
        <item x="261"/>
        <item x="237"/>
        <item x="77"/>
        <item x="168"/>
        <item x="364"/>
        <item x="269"/>
        <item x="59"/>
        <item x="74"/>
        <item x="162"/>
        <item x="253"/>
        <item x="279"/>
        <item x="246"/>
        <item x="276"/>
        <item x="432"/>
        <item x="450"/>
        <item x="330"/>
        <item x="409"/>
        <item x="401"/>
        <item x="198"/>
        <item x="267"/>
        <item x="420"/>
        <item x="416"/>
        <item x="98"/>
        <item x="148"/>
        <item x="436"/>
        <item x="427"/>
        <item x="365"/>
        <item x="360"/>
        <item x="359"/>
        <item x="332"/>
        <item x="278"/>
        <item x="326"/>
        <item x="344"/>
        <item x="369"/>
        <item x="254"/>
        <item x="371"/>
        <item x="13"/>
        <item x="334"/>
        <item x="327"/>
        <item x="19"/>
        <item x="182"/>
        <item x="417"/>
        <item x="18"/>
        <item x="375"/>
        <item x="157"/>
        <item x="283"/>
        <item x="9"/>
        <item x="351"/>
        <item x="354"/>
        <item x="384"/>
        <item x="242"/>
        <item x="414"/>
        <item x="207"/>
        <item x="131"/>
        <item x="445"/>
        <item x="218"/>
        <item x="284"/>
        <item x="118"/>
        <item x="440"/>
        <item x="4"/>
        <item x="349"/>
        <item x="434"/>
        <item x="315"/>
        <item x="130"/>
        <item x="304"/>
        <item x="438"/>
        <item x="12"/>
        <item x="17"/>
        <item x="27"/>
        <item x="152"/>
        <item x="418"/>
        <item x="305"/>
        <item x="422"/>
        <item x="336"/>
        <item x="244"/>
        <item x="101"/>
        <item x="408"/>
        <item x="395"/>
        <item x="53"/>
        <item x="67"/>
        <item x="215"/>
        <item x="328"/>
        <item x="338"/>
        <item x="314"/>
        <item x="393"/>
        <item x="11"/>
        <item x="243"/>
        <item x="311"/>
        <item x="392"/>
        <item x="51"/>
        <item x="391"/>
        <item x="441"/>
        <item x="428"/>
        <item x="439"/>
        <item x="156"/>
        <item x="102"/>
        <item x="386"/>
        <item x="193"/>
        <item x="38"/>
        <item x="274"/>
        <item x="151"/>
        <item x="69"/>
        <item x="248"/>
        <item x="172"/>
        <item x="383"/>
        <item x="44"/>
        <item x="48"/>
        <item x="47"/>
        <item x="91"/>
        <item x="68"/>
        <item x="112"/>
        <item x="281"/>
        <item x="134"/>
        <item x="171"/>
        <item x="197"/>
        <item x="6"/>
        <item x="302"/>
        <item x="5"/>
        <item x="33"/>
        <item x="312"/>
        <item x="63"/>
        <item x="187"/>
        <item x="81"/>
        <item x="133"/>
        <item x="139"/>
        <item x="26"/>
        <item x="92"/>
        <item x="423"/>
        <item x="381"/>
        <item x="138"/>
        <item x="150"/>
        <item x="137"/>
        <item x="397"/>
        <item x="264"/>
        <item x="411"/>
        <item x="34"/>
        <item x="223"/>
        <item x="368"/>
        <item x="421"/>
        <item x="14"/>
        <item x="173"/>
        <item x="389"/>
        <item x="333"/>
        <item x="257"/>
        <item x="221"/>
        <item x="31"/>
        <item x="374"/>
        <item x="196"/>
        <item x="367"/>
        <item x="350"/>
        <item x="406"/>
        <item x="415"/>
        <item x="446"/>
        <item x="23"/>
        <item x="170"/>
        <item x="7"/>
        <item x="65"/>
        <item x="399"/>
        <item x="287"/>
        <item x="331"/>
        <item x="294"/>
        <item x="70"/>
        <item x="442"/>
        <item x="342"/>
        <item x="291"/>
        <item x="55"/>
        <item x="226"/>
        <item x="298"/>
        <item x="210"/>
        <item x="83"/>
        <item x="209"/>
        <item x="285"/>
        <item x="94"/>
        <item x="117"/>
        <item x="149"/>
        <item x="288"/>
        <item x="403"/>
        <item x="145"/>
        <item x="140"/>
        <item x="22"/>
        <item x="308"/>
        <item x="183"/>
        <item x="289"/>
        <item x="322"/>
        <item x="335"/>
        <item x="345"/>
        <item x="398"/>
        <item x="233"/>
        <item x="232"/>
        <item x="290"/>
        <item x="431"/>
        <item x="292"/>
        <item x="202"/>
        <item x="213"/>
        <item x="16"/>
        <item x="265"/>
        <item x="273"/>
        <item x="188"/>
        <item x="321"/>
        <item x="86"/>
        <item x="30"/>
        <item x="189"/>
        <item x="297"/>
        <item x="186"/>
        <item x="307"/>
        <item x="394"/>
        <item x="56"/>
        <item x="444"/>
        <item x="318"/>
        <item x="178"/>
        <item x="235"/>
        <item x="204"/>
        <item x="229"/>
        <item x="238"/>
        <item x="400"/>
        <item x="90"/>
        <item x="211"/>
        <item x="282"/>
        <item x="323"/>
        <item x="192"/>
        <item x="144"/>
        <item x="251"/>
        <item x="184"/>
        <item x="270"/>
        <item x="185"/>
        <item x="25"/>
        <item x="88"/>
        <item x="181"/>
        <item x="255"/>
        <item x="154"/>
        <item x="263"/>
        <item x="245"/>
        <item x="89"/>
        <item x="127"/>
        <item x="64"/>
        <item x="41"/>
        <item x="413"/>
        <item x="146"/>
        <item x="122"/>
        <item x="176"/>
        <item x="165"/>
        <item x="363"/>
        <item x="105"/>
        <item x="79"/>
        <item x="220"/>
        <item x="194"/>
        <item x="75"/>
        <item x="58"/>
        <item x="32"/>
        <item x="241"/>
        <item x="355"/>
        <item x="109"/>
        <item x="366"/>
        <item x="97"/>
        <item x="163"/>
        <item x="107"/>
        <item x="158"/>
        <item x="96"/>
        <item x="224"/>
        <item x="104"/>
        <item x="268"/>
        <item x="379"/>
        <item x="230"/>
        <item x="169"/>
        <item x="111"/>
        <item x="119"/>
        <item x="147"/>
        <item x="57"/>
        <item x="54"/>
        <item x="128"/>
        <item x="143"/>
        <item x="357"/>
        <item x="82"/>
        <item x="250"/>
        <item x="376"/>
        <item x="227"/>
        <item x="402"/>
        <item x="433"/>
        <item x="174"/>
        <item x="317"/>
        <item x="28"/>
        <item x="212"/>
        <item x="99"/>
        <item x="21"/>
        <item x="320"/>
        <item x="447"/>
        <item x="222"/>
        <item x="153"/>
        <item x="377"/>
        <item x="177"/>
        <item x="217"/>
        <item x="71"/>
        <item x="343"/>
        <item x="10"/>
        <item x="286"/>
        <item x="419"/>
        <item x="362"/>
        <item x="8"/>
        <item x="449"/>
        <item x="396"/>
        <item x="425"/>
        <item x="24"/>
        <item x="372"/>
        <item x="20"/>
        <item x="78"/>
        <item x="161"/>
        <item x="353"/>
        <item x="388"/>
        <item x="216"/>
        <item x="341"/>
        <item x="337"/>
        <item x="429"/>
        <item x="404"/>
        <item x="310"/>
        <item x="405"/>
        <item x="225"/>
        <item x="316"/>
        <item x="155"/>
        <item x="426"/>
        <item x="424"/>
        <item x="407"/>
        <item x="309"/>
        <item x="108"/>
        <item x="43"/>
        <item x="324"/>
        <item x="36"/>
        <item x="293"/>
        <item x="84"/>
        <item x="132"/>
        <item x="301"/>
        <item x="120"/>
        <item x="175"/>
        <item x="135"/>
        <item x="167"/>
        <item x="124"/>
        <item x="240"/>
        <item x="39"/>
        <item x="46"/>
        <item x="190"/>
        <item x="208"/>
        <item x="358"/>
        <item x="113"/>
        <item x="164"/>
        <item x="103"/>
        <item x="166"/>
        <item x="160"/>
        <item x="62"/>
        <item x="125"/>
        <item x="61"/>
        <item x="266"/>
        <item x="256"/>
        <item x="295"/>
        <item x="231"/>
        <item x="272"/>
        <item x="339"/>
        <item x="300"/>
        <item x="437"/>
        <item x="329"/>
        <item x="340"/>
        <item x="228"/>
        <item x="306"/>
        <item x="275"/>
        <item x="277"/>
        <item x="258"/>
        <item x="2"/>
        <item x="0"/>
        <item x="116"/>
        <item x="1"/>
        <item x="110"/>
        <item x="451"/>
        <item t="default"/>
      </items>
      <autoSortScope>
        <pivotArea dataOnly="0" outline="0" fieldPosition="0">
          <references count="1">
            <reference field="4294967294" count="1" selected="0">
              <x v="0"/>
            </reference>
          </references>
        </pivotArea>
      </autoSortScope>
    </pivotField>
    <pivotField axis="axisRow" showAll="0">
      <items count="5">
        <item x="0"/>
        <item x="2"/>
        <item x="1"/>
        <item x="3"/>
        <item t="default"/>
      </items>
    </pivotField>
    <pivotField showAll="0"/>
    <pivotField showAll="0"/>
    <pivotField showAll="0"/>
    <pivotField showAll="0"/>
    <pivotField dataField="1" showAll="0"/>
    <pivotField axis="axisCol" showAll="0" sortType="ascending">
      <items count="8">
        <item x="0"/>
        <item x="6"/>
        <item x="4"/>
        <item x="5"/>
        <item x="1"/>
        <item x="2"/>
        <item x="3"/>
        <item t="default"/>
      </items>
    </pivotField>
  </pivotFields>
  <rowFields count="2">
    <field x="4"/>
    <field x="5"/>
  </rowFields>
  <rowItems count="343">
    <i>
      <x v="198"/>
    </i>
    <i r="1">
      <x v="2"/>
    </i>
    <i>
      <x v="269"/>
    </i>
    <i r="1">
      <x v="2"/>
    </i>
    <i>
      <x v="374"/>
    </i>
    <i r="1">
      <x v="2"/>
    </i>
    <i>
      <x v="381"/>
    </i>
    <i r="1">
      <x v="2"/>
    </i>
    <i>
      <x v="261"/>
    </i>
    <i r="1">
      <x v="2"/>
    </i>
    <i>
      <x v="302"/>
    </i>
    <i r="1">
      <x v="2"/>
    </i>
    <i>
      <x v="199"/>
    </i>
    <i r="1">
      <x v="2"/>
    </i>
    <i>
      <x v="306"/>
    </i>
    <i r="1">
      <x v="2"/>
    </i>
    <i>
      <x v="152"/>
    </i>
    <i r="1">
      <x v="2"/>
    </i>
    <i>
      <x v="192"/>
    </i>
    <i r="1">
      <x v="2"/>
    </i>
    <i>
      <x v="128"/>
    </i>
    <i r="1">
      <x v="2"/>
    </i>
    <i>
      <x v="445"/>
    </i>
    <i r="1">
      <x v="2"/>
    </i>
    <i>
      <x v="429"/>
    </i>
    <i r="1">
      <x v="2"/>
    </i>
    <i>
      <x v="446"/>
    </i>
    <i r="1">
      <x v="2"/>
    </i>
    <i>
      <x v="220"/>
    </i>
    <i r="1">
      <x v="2"/>
    </i>
    <i>
      <x v="173"/>
    </i>
    <i r="1">
      <x v="2"/>
    </i>
    <i>
      <x v="210"/>
    </i>
    <i r="1">
      <x v="2"/>
    </i>
    <i>
      <x v="421"/>
    </i>
    <i r="1">
      <x v="2"/>
    </i>
    <i>
      <x v="63"/>
    </i>
    <i r="1">
      <x v="2"/>
    </i>
    <i>
      <x v="400"/>
    </i>
    <i r="1">
      <x v="2"/>
    </i>
    <i>
      <x v="257"/>
    </i>
    <i r="1">
      <x v="2"/>
    </i>
    <i>
      <x v="285"/>
    </i>
    <i r="1">
      <x v="2"/>
    </i>
    <i>
      <x v="187"/>
    </i>
    <i r="1">
      <x v="2"/>
    </i>
    <i>
      <x v="6"/>
    </i>
    <i r="1">
      <x v="2"/>
    </i>
    <i>
      <x v="308"/>
    </i>
    <i r="1">
      <x v="2"/>
    </i>
    <i>
      <x v="217"/>
    </i>
    <i r="1">
      <x v="2"/>
    </i>
    <i>
      <x v="111"/>
    </i>
    <i r="1">
      <x v="2"/>
    </i>
    <i>
      <x v="438"/>
    </i>
    <i r="1">
      <x v="2"/>
    </i>
    <i>
      <x v="396"/>
    </i>
    <i r="1">
      <x v="2"/>
    </i>
    <i>
      <x v="370"/>
    </i>
    <i r="1">
      <x v="2"/>
    </i>
    <i>
      <x v="430"/>
    </i>
    <i r="1">
      <x v="2"/>
    </i>
    <i>
      <x v="18"/>
    </i>
    <i r="1">
      <x v="2"/>
    </i>
    <i>
      <x v="356"/>
    </i>
    <i r="1">
      <x v="2"/>
    </i>
    <i>
      <x v="154"/>
    </i>
    <i r="1">
      <x v="2"/>
    </i>
    <i>
      <x v="297"/>
    </i>
    <i r="1">
      <x v="2"/>
    </i>
    <i>
      <x v="401"/>
    </i>
    <i r="1">
      <x v="2"/>
    </i>
    <i>
      <x v="404"/>
    </i>
    <i r="1">
      <x v="2"/>
    </i>
    <i>
      <x v="116"/>
    </i>
    <i r="1">
      <x v="2"/>
    </i>
    <i>
      <x v="222"/>
    </i>
    <i r="1">
      <x v="2"/>
    </i>
    <i>
      <x v="185"/>
    </i>
    <i r="1">
      <x v="2"/>
    </i>
    <i>
      <x v="352"/>
    </i>
    <i r="1">
      <x v="2"/>
    </i>
    <i>
      <x v="428"/>
    </i>
    <i r="1">
      <x v="2"/>
    </i>
    <i>
      <x v="216"/>
    </i>
    <i r="1">
      <x v="2"/>
    </i>
    <i>
      <x v="103"/>
    </i>
    <i r="1">
      <x v="2"/>
    </i>
    <i>
      <x v="326"/>
    </i>
    <i r="1">
      <x v="2"/>
    </i>
    <i>
      <x v="58"/>
    </i>
    <i r="1">
      <x v="2"/>
    </i>
    <i>
      <x v="133"/>
    </i>
    <i r="1">
      <x v="2"/>
    </i>
    <i>
      <x v="124"/>
    </i>
    <i r="1">
      <x v="2"/>
    </i>
    <i>
      <x v="90"/>
    </i>
    <i r="1">
      <x v="2"/>
    </i>
    <i>
      <x v="172"/>
    </i>
    <i r="1">
      <x v="2"/>
    </i>
    <i>
      <x v="186"/>
    </i>
    <i r="1">
      <x v="2"/>
    </i>
    <i>
      <x v="278"/>
    </i>
    <i r="1">
      <x v="2"/>
    </i>
    <i>
      <x v="353"/>
    </i>
    <i r="1">
      <x v="2"/>
    </i>
    <i>
      <x v="305"/>
    </i>
    <i r="1">
      <x v="2"/>
    </i>
    <i>
      <x v="79"/>
    </i>
    <i r="1">
      <x v="2"/>
    </i>
    <i>
      <x v="110"/>
    </i>
    <i r="1">
      <x v="2"/>
    </i>
    <i>
      <x v="322"/>
    </i>
    <i r="1">
      <x v="2"/>
    </i>
    <i>
      <x v="214"/>
    </i>
    <i r="1">
      <x v="2"/>
    </i>
    <i>
      <x v="414"/>
    </i>
    <i r="1">
      <x v="2"/>
    </i>
    <i>
      <x v="249"/>
    </i>
    <i r="1">
      <x v="2"/>
    </i>
    <i>
      <x v="134"/>
    </i>
    <i r="1">
      <x v="2"/>
    </i>
    <i>
      <x v="377"/>
    </i>
    <i r="1">
      <x v="2"/>
    </i>
    <i>
      <x v="258"/>
    </i>
    <i r="1">
      <x v="2"/>
    </i>
    <i>
      <x v="219"/>
    </i>
    <i r="1">
      <x v="2"/>
    </i>
    <i>
      <x v="345"/>
    </i>
    <i r="1">
      <x v="2"/>
    </i>
    <i>
      <x v="38"/>
    </i>
    <i r="1">
      <x v="2"/>
    </i>
    <i>
      <x v="157"/>
    </i>
    <i r="1">
      <x v="2"/>
    </i>
    <i>
      <x v="309"/>
    </i>
    <i r="1">
      <x v="2"/>
    </i>
    <i>
      <x v="203"/>
    </i>
    <i r="1">
      <x v="2"/>
    </i>
    <i>
      <x v="354"/>
    </i>
    <i r="1">
      <x v="2"/>
    </i>
    <i>
      <x v="310"/>
    </i>
    <i r="1">
      <x v="2"/>
    </i>
    <i>
      <x v="121"/>
    </i>
    <i r="1">
      <x v="2"/>
    </i>
    <i>
      <x v="332"/>
    </i>
    <i r="1">
      <x v="2"/>
    </i>
    <i>
      <x v="336"/>
    </i>
    <i r="1">
      <x v="2"/>
    </i>
    <i>
      <x v="207"/>
    </i>
    <i r="1">
      <x v="2"/>
    </i>
    <i>
      <x v="311"/>
    </i>
    <i r="1">
      <x v="2"/>
    </i>
    <i>
      <x v="346"/>
    </i>
    <i r="1">
      <x v="2"/>
    </i>
    <i>
      <x v="113"/>
    </i>
    <i r="1">
      <x v="2"/>
    </i>
    <i>
      <x v="245"/>
    </i>
    <i r="1">
      <x v="2"/>
    </i>
    <i>
      <x v="19"/>
    </i>
    <i r="1">
      <x v="2"/>
    </i>
    <i>
      <x v="244"/>
    </i>
    <i r="1">
      <x v="2"/>
    </i>
    <i>
      <x v="431"/>
    </i>
    <i r="1">
      <x v="2"/>
    </i>
    <i>
      <x v="142"/>
    </i>
    <i r="1">
      <x v="2"/>
    </i>
    <i>
      <x v="76"/>
    </i>
    <i r="1">
      <x v="2"/>
    </i>
    <i>
      <x v="371"/>
    </i>
    <i r="1">
      <x v="2"/>
    </i>
    <i>
      <x v="204"/>
    </i>
    <i r="1">
      <x v="2"/>
    </i>
    <i>
      <x v="227"/>
    </i>
    <i r="1">
      <x v="2"/>
    </i>
    <i>
      <x v="21"/>
    </i>
    <i r="1">
      <x v="2"/>
    </i>
    <i>
      <x v="190"/>
    </i>
    <i r="1">
      <x v="2"/>
    </i>
    <i>
      <x v="419"/>
    </i>
    <i r="1">
      <x v="2"/>
    </i>
    <i>
      <x v="205"/>
    </i>
    <i r="1">
      <x v="2"/>
    </i>
    <i>
      <x v="444"/>
    </i>
    <i r="1">
      <x v="2"/>
    </i>
    <i>
      <x v="422"/>
    </i>
    <i r="1">
      <x v="2"/>
    </i>
    <i>
      <x v="122"/>
    </i>
    <i r="1">
      <x v="2"/>
    </i>
    <i>
      <x v="22"/>
    </i>
    <i r="1">
      <x v="2"/>
    </i>
    <i>
      <x v="49"/>
    </i>
    <i r="1">
      <x v="2"/>
    </i>
    <i>
      <x v="213"/>
    </i>
    <i r="1">
      <x v="2"/>
    </i>
    <i>
      <x v="251"/>
    </i>
    <i r="1">
      <x v="2"/>
    </i>
    <i>
      <x v="420"/>
    </i>
    <i r="1">
      <x v="2"/>
    </i>
    <i>
      <x v="314"/>
    </i>
    <i r="1">
      <x v="2"/>
    </i>
    <i>
      <x v="295"/>
    </i>
    <i r="1">
      <x v="2"/>
    </i>
    <i>
      <x v="94"/>
    </i>
    <i r="1">
      <x v="2"/>
    </i>
    <i>
      <x v="178"/>
    </i>
    <i r="1">
      <x v="2"/>
    </i>
    <i>
      <x v="46"/>
    </i>
    <i r="1">
      <x v="2"/>
    </i>
    <i>
      <x v="71"/>
    </i>
    <i r="1">
      <x v="2"/>
    </i>
    <i>
      <x v="83"/>
    </i>
    <i r="1">
      <x v="2"/>
    </i>
    <i>
      <x v="225"/>
    </i>
    <i r="1">
      <x v="2"/>
    </i>
    <i>
      <x v="240"/>
    </i>
    <i r="1">
      <x v="2"/>
    </i>
    <i>
      <x v="230"/>
    </i>
    <i r="1">
      <x v="2"/>
    </i>
    <i>
      <x v="415"/>
    </i>
    <i r="1">
      <x v="2"/>
    </i>
    <i>
      <x v="366"/>
    </i>
    <i r="1">
      <x v="2"/>
    </i>
    <i>
      <x v="388"/>
    </i>
    <i r="1">
      <x v="2"/>
    </i>
    <i>
      <x v="372"/>
    </i>
    <i r="1">
      <x v="2"/>
    </i>
    <i>
      <x v="424"/>
    </i>
    <i r="1">
      <x v="2"/>
    </i>
    <i>
      <x v="389"/>
    </i>
    <i r="1">
      <x v="2"/>
    </i>
    <i>
      <x v="215"/>
    </i>
    <i r="1">
      <x v="2"/>
    </i>
    <i>
      <x v="73"/>
    </i>
    <i r="1">
      <x v="2"/>
    </i>
    <i>
      <x v="37"/>
    </i>
    <i r="1">
      <x v="2"/>
    </i>
    <i>
      <x v="247"/>
    </i>
    <i r="1">
      <x v="2"/>
    </i>
    <i>
      <x v="15"/>
    </i>
    <i r="1">
      <x v="2"/>
    </i>
    <i>
      <x v="413"/>
    </i>
    <i r="1">
      <x v="2"/>
    </i>
    <i>
      <x v="405"/>
    </i>
    <i r="1">
      <x v="2"/>
    </i>
    <i>
      <x v="402"/>
    </i>
    <i r="1">
      <x v="2"/>
    </i>
    <i>
      <x v="20"/>
    </i>
    <i r="1">
      <x v="2"/>
    </i>
    <i>
      <x v="108"/>
    </i>
    <i r="1">
      <x v="2"/>
    </i>
    <i>
      <x v="57"/>
    </i>
    <i r="1">
      <x v="2"/>
    </i>
    <i>
      <x v="194"/>
    </i>
    <i r="1">
      <x v="2"/>
    </i>
    <i>
      <x v="271"/>
    </i>
    <i r="1">
      <x v="2"/>
    </i>
    <i>
      <x v="109"/>
    </i>
    <i r="1">
      <x v="2"/>
    </i>
    <i>
      <x v="320"/>
    </i>
    <i r="1">
      <x v="2"/>
    </i>
    <i>
      <x v="281"/>
    </i>
    <i r="1">
      <x v="2"/>
    </i>
    <i>
      <x v="23"/>
    </i>
    <i r="1">
      <x v="2"/>
    </i>
    <i>
      <x v="229"/>
    </i>
    <i r="1">
      <x v="2"/>
    </i>
    <i>
      <x v="280"/>
    </i>
    <i r="1">
      <x v="2"/>
    </i>
    <i>
      <x v="44"/>
    </i>
    <i r="1">
      <x v="2"/>
    </i>
    <i>
      <x v="337"/>
    </i>
    <i r="1">
      <x v="2"/>
    </i>
    <i>
      <x v="246"/>
    </i>
    <i r="1">
      <x v="2"/>
    </i>
    <i>
      <x v="221"/>
    </i>
    <i r="1">
      <x v="2"/>
    </i>
    <i>
      <x v="14"/>
    </i>
    <i r="1">
      <x v="2"/>
    </i>
    <i>
      <x v="16"/>
    </i>
    <i r="1">
      <x v="2"/>
    </i>
    <i>
      <x v="155"/>
    </i>
    <i r="1">
      <x v="2"/>
    </i>
    <i>
      <x v="146"/>
    </i>
    <i r="1">
      <x v="2"/>
    </i>
    <i>
      <x v="223"/>
    </i>
    <i r="1">
      <x v="2"/>
    </i>
    <i>
      <x v="385"/>
    </i>
    <i r="1">
      <x v="2"/>
    </i>
    <i>
      <x v="201"/>
    </i>
    <i r="1">
      <x v="2"/>
    </i>
    <i>
      <x v="307"/>
    </i>
    <i r="1">
      <x v="2"/>
    </i>
    <i>
      <x v="117"/>
    </i>
    <i r="1">
      <x v="2"/>
    </i>
    <i>
      <x v="91"/>
    </i>
    <i r="1">
      <x v="2"/>
    </i>
    <i>
      <x v="450"/>
    </i>
    <i r="1">
      <x v="2"/>
    </i>
    <i>
      <x v="69"/>
    </i>
    <i r="1">
      <x v="2"/>
    </i>
    <i>
      <x v="206"/>
    </i>
    <i r="1">
      <x v="2"/>
    </i>
    <i>
      <x v="252"/>
    </i>
    <i r="1">
      <x v="2"/>
    </i>
    <i>
      <x v="287"/>
    </i>
    <i r="1">
      <x v="2"/>
    </i>
    <i>
      <x v="436"/>
    </i>
    <i r="1">
      <x v="2"/>
    </i>
    <i>
      <x v="226"/>
    </i>
    <i r="1">
      <x v="2"/>
    </i>
    <i>
      <x v="262"/>
    </i>
    <i r="1">
      <x v="2"/>
    </i>
    <i>
      <x v="48"/>
    </i>
    <i r="1">
      <x v="2"/>
    </i>
    <i>
      <x v="426"/>
    </i>
    <i r="1">
      <x v="2"/>
    </i>
    <i>
      <x v="334"/>
    </i>
    <i r="1">
      <x v="2"/>
    </i>
    <i>
      <x v="72"/>
    </i>
    <i r="1">
      <x v="2"/>
    </i>
    <i>
      <x v="266"/>
    </i>
    <i r="1">
      <x v="2"/>
    </i>
    <i>
      <x v="437"/>
    </i>
    <i r="1">
      <x v="2"/>
    </i>
    <i>
      <x v="224"/>
    </i>
    <i r="1">
      <x v="2"/>
    </i>
    <i>
      <x v="403"/>
    </i>
    <i r="1">
      <x v="2"/>
    </i>
    <i>
      <x v="93"/>
    </i>
    <i r="1">
      <x v="2"/>
    </i>
    <i>
      <x v="417"/>
    </i>
    <i r="1">
      <x v="2"/>
    </i>
    <i>
      <x v="153"/>
    </i>
    <i r="1">
      <x v="2"/>
    </i>
    <i>
      <x v="360"/>
    </i>
    <i r="1">
      <x v="2"/>
    </i>
    <i>
      <x v="286"/>
    </i>
    <i r="1">
      <x v="2"/>
    </i>
    <i>
      <x v="102"/>
    </i>
    <i r="1">
      <x v="2"/>
    </i>
    <i>
      <x v="333"/>
    </i>
    <i r="1">
      <x v="2"/>
    </i>
    <i t="grand">
      <x/>
    </i>
  </rowItems>
  <colFields count="1">
    <field x="11"/>
  </colFields>
  <colItems count="6">
    <i>
      <x v="2"/>
    </i>
    <i>
      <x v="3"/>
    </i>
    <i>
      <x v="4"/>
    </i>
    <i>
      <x v="5"/>
    </i>
    <i>
      <x v="6"/>
    </i>
    <i t="grand">
      <x/>
    </i>
  </colItems>
  <pageFields count="1">
    <pageField fld="3" item="6" hier="-1"/>
  </pageFields>
  <dataFields count="1">
    <dataField name="Average of occupancy" fld="10" subtotal="average" baseField="4" baseItem="312" numFmtId="2"/>
  </dataFields>
  <formats count="4">
    <format dxfId="62">
      <pivotArea type="all" dataOnly="0" outline="0" fieldPosition="0"/>
    </format>
    <format dxfId="61">
      <pivotArea type="all" dataOnly="0" outline="0" fieldPosition="0"/>
    </format>
    <format dxfId="60">
      <pivotArea collapsedLevelsAreSubtotals="1" fieldPosition="0">
        <references count="1">
          <reference field="4" count="1">
            <x v="374"/>
          </reference>
        </references>
      </pivotArea>
    </format>
    <format dxfId="59">
      <pivotArea collapsedLevelsAreSubtotals="1" fieldPosition="0">
        <references count="1">
          <reference field="4" count="1">
            <x v="381"/>
          </reference>
        </references>
      </pivotArea>
    </format>
  </formats>
  <conditionalFormats count="2">
    <conditionalFormat priority="2">
      <pivotAreas count="342">
        <pivotArea type="data" collapsedLevelsAreSubtotals="1" fieldPosition="0">
          <references count="3">
            <reference field="4294967294" count="1" selected="0">
              <x v="0"/>
            </reference>
            <reference field="4" count="1">
              <x v="198"/>
            </reference>
            <reference field="11" count="5" selected="0">
              <x v="2"/>
              <x v="3"/>
              <x v="4"/>
              <x v="5"/>
              <x v="6"/>
            </reference>
          </references>
        </pivotArea>
        <pivotArea type="data" collapsedLevelsAreSubtotals="1" fieldPosition="0">
          <references count="4">
            <reference field="4294967294" count="1" selected="0">
              <x v="0"/>
            </reference>
            <reference field="4" count="1" selected="0">
              <x v="19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69"/>
            </reference>
            <reference field="11" count="5" selected="0">
              <x v="2"/>
              <x v="3"/>
              <x v="4"/>
              <x v="5"/>
              <x v="6"/>
            </reference>
          </references>
        </pivotArea>
        <pivotArea type="data" collapsedLevelsAreSubtotals="1" fieldPosition="0">
          <references count="4">
            <reference field="4294967294" count="1" selected="0">
              <x v="0"/>
            </reference>
            <reference field="4" count="1" selected="0">
              <x v="26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74"/>
            </reference>
            <reference field="11" count="5" selected="0">
              <x v="2"/>
              <x v="3"/>
              <x v="4"/>
              <x v="5"/>
              <x v="6"/>
            </reference>
          </references>
        </pivotArea>
        <pivotArea type="data" collapsedLevelsAreSubtotals="1" fieldPosition="0">
          <references count="4">
            <reference field="4294967294" count="1" selected="0">
              <x v="0"/>
            </reference>
            <reference field="4" count="1" selected="0">
              <x v="37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81"/>
            </reference>
            <reference field="11" count="5" selected="0">
              <x v="2"/>
              <x v="3"/>
              <x v="4"/>
              <x v="5"/>
              <x v="6"/>
            </reference>
          </references>
        </pivotArea>
        <pivotArea type="data" collapsedLevelsAreSubtotals="1" fieldPosition="0">
          <references count="4">
            <reference field="4294967294" count="1" selected="0">
              <x v="0"/>
            </reference>
            <reference field="4" count="1" selected="0">
              <x v="38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61"/>
            </reference>
            <reference field="11" count="5" selected="0">
              <x v="2"/>
              <x v="3"/>
              <x v="4"/>
              <x v="5"/>
              <x v="6"/>
            </reference>
          </references>
        </pivotArea>
        <pivotArea type="data" collapsedLevelsAreSubtotals="1" fieldPosition="0">
          <references count="4">
            <reference field="4294967294" count="1" selected="0">
              <x v="0"/>
            </reference>
            <reference field="4" count="1" selected="0">
              <x v="26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02"/>
            </reference>
            <reference field="11" count="5" selected="0">
              <x v="2"/>
              <x v="3"/>
              <x v="4"/>
              <x v="5"/>
              <x v="6"/>
            </reference>
          </references>
        </pivotArea>
        <pivotArea type="data" collapsedLevelsAreSubtotals="1" fieldPosition="0">
          <references count="4">
            <reference field="4294967294" count="1" selected="0">
              <x v="0"/>
            </reference>
            <reference field="4" count="1" selected="0">
              <x v="30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99"/>
            </reference>
            <reference field="11" count="5" selected="0">
              <x v="2"/>
              <x v="3"/>
              <x v="4"/>
              <x v="5"/>
              <x v="6"/>
            </reference>
          </references>
        </pivotArea>
        <pivotArea type="data" collapsedLevelsAreSubtotals="1" fieldPosition="0">
          <references count="4">
            <reference field="4294967294" count="1" selected="0">
              <x v="0"/>
            </reference>
            <reference field="4" count="1" selected="0">
              <x v="19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06"/>
            </reference>
            <reference field="11" count="5" selected="0">
              <x v="2"/>
              <x v="3"/>
              <x v="4"/>
              <x v="5"/>
              <x v="6"/>
            </reference>
          </references>
        </pivotArea>
        <pivotArea type="data" collapsedLevelsAreSubtotals="1" fieldPosition="0">
          <references count="4">
            <reference field="4294967294" count="1" selected="0">
              <x v="0"/>
            </reference>
            <reference field="4" count="1" selected="0">
              <x v="30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52"/>
            </reference>
            <reference field="11" count="5" selected="0">
              <x v="2"/>
              <x v="3"/>
              <x v="4"/>
              <x v="5"/>
              <x v="6"/>
            </reference>
          </references>
        </pivotArea>
        <pivotArea type="data" collapsedLevelsAreSubtotals="1" fieldPosition="0">
          <references count="4">
            <reference field="4294967294" count="1" selected="0">
              <x v="0"/>
            </reference>
            <reference field="4" count="1" selected="0">
              <x v="15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92"/>
            </reference>
            <reference field="11" count="5" selected="0">
              <x v="2"/>
              <x v="3"/>
              <x v="4"/>
              <x v="5"/>
              <x v="6"/>
            </reference>
          </references>
        </pivotArea>
        <pivotArea type="data" collapsedLevelsAreSubtotals="1" fieldPosition="0">
          <references count="4">
            <reference field="4294967294" count="1" selected="0">
              <x v="0"/>
            </reference>
            <reference field="4" count="1" selected="0">
              <x v="19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28"/>
            </reference>
            <reference field="11" count="5" selected="0">
              <x v="2"/>
              <x v="3"/>
              <x v="4"/>
              <x v="5"/>
              <x v="6"/>
            </reference>
          </references>
        </pivotArea>
        <pivotArea type="data" collapsedLevelsAreSubtotals="1" fieldPosition="0">
          <references count="4">
            <reference field="4294967294" count="1" selected="0">
              <x v="0"/>
            </reference>
            <reference field="4" count="1" selected="0">
              <x v="12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45"/>
            </reference>
            <reference field="11" count="5" selected="0">
              <x v="2"/>
              <x v="3"/>
              <x v="4"/>
              <x v="5"/>
              <x v="6"/>
            </reference>
          </references>
        </pivotArea>
        <pivotArea type="data" collapsedLevelsAreSubtotals="1" fieldPosition="0">
          <references count="4">
            <reference field="4294967294" count="1" selected="0">
              <x v="0"/>
            </reference>
            <reference field="4" count="1" selected="0">
              <x v="44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29"/>
            </reference>
            <reference field="11" count="5" selected="0">
              <x v="2"/>
              <x v="3"/>
              <x v="4"/>
              <x v="5"/>
              <x v="6"/>
            </reference>
          </references>
        </pivotArea>
        <pivotArea type="data" collapsedLevelsAreSubtotals="1" fieldPosition="0">
          <references count="4">
            <reference field="4294967294" count="1" selected="0">
              <x v="0"/>
            </reference>
            <reference field="4" count="1" selected="0">
              <x v="42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46"/>
            </reference>
            <reference field="11" count="5" selected="0">
              <x v="2"/>
              <x v="3"/>
              <x v="4"/>
              <x v="5"/>
              <x v="6"/>
            </reference>
          </references>
        </pivotArea>
        <pivotArea type="data" collapsedLevelsAreSubtotals="1" fieldPosition="0">
          <references count="4">
            <reference field="4294967294" count="1" selected="0">
              <x v="0"/>
            </reference>
            <reference field="4" count="1" selected="0">
              <x v="44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20"/>
            </reference>
            <reference field="11" count="5" selected="0">
              <x v="2"/>
              <x v="3"/>
              <x v="4"/>
              <x v="5"/>
              <x v="6"/>
            </reference>
          </references>
        </pivotArea>
        <pivotArea type="data" collapsedLevelsAreSubtotals="1" fieldPosition="0">
          <references count="4">
            <reference field="4294967294" count="1" selected="0">
              <x v="0"/>
            </reference>
            <reference field="4" count="1" selected="0">
              <x v="22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73"/>
            </reference>
            <reference field="11" count="5" selected="0">
              <x v="2"/>
              <x v="3"/>
              <x v="4"/>
              <x v="5"/>
              <x v="6"/>
            </reference>
          </references>
        </pivotArea>
        <pivotArea type="data" collapsedLevelsAreSubtotals="1" fieldPosition="0">
          <references count="4">
            <reference field="4294967294" count="1" selected="0">
              <x v="0"/>
            </reference>
            <reference field="4" count="1" selected="0">
              <x v="17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10"/>
            </reference>
            <reference field="11" count="5" selected="0">
              <x v="2"/>
              <x v="3"/>
              <x v="4"/>
              <x v="5"/>
              <x v="6"/>
            </reference>
          </references>
        </pivotArea>
        <pivotArea type="data" collapsedLevelsAreSubtotals="1" fieldPosition="0">
          <references count="4">
            <reference field="4294967294" count="1" selected="0">
              <x v="0"/>
            </reference>
            <reference field="4" count="1" selected="0">
              <x v="21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21"/>
            </reference>
            <reference field="11" count="5" selected="0">
              <x v="2"/>
              <x v="3"/>
              <x v="4"/>
              <x v="5"/>
              <x v="6"/>
            </reference>
          </references>
        </pivotArea>
        <pivotArea type="data" collapsedLevelsAreSubtotals="1" fieldPosition="0">
          <references count="4">
            <reference field="4294967294" count="1" selected="0">
              <x v="0"/>
            </reference>
            <reference field="4" count="1" selected="0">
              <x v="42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63"/>
            </reference>
            <reference field="11" count="5" selected="0">
              <x v="2"/>
              <x v="3"/>
              <x v="4"/>
              <x v="5"/>
              <x v="6"/>
            </reference>
          </references>
        </pivotArea>
        <pivotArea type="data" collapsedLevelsAreSubtotals="1" fieldPosition="0">
          <references count="4">
            <reference field="4294967294" count="1" selected="0">
              <x v="0"/>
            </reference>
            <reference field="4" count="1" selected="0">
              <x v="6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00"/>
            </reference>
            <reference field="11" count="5" selected="0">
              <x v="2"/>
              <x v="3"/>
              <x v="4"/>
              <x v="5"/>
              <x v="6"/>
            </reference>
          </references>
        </pivotArea>
        <pivotArea type="data" collapsedLevelsAreSubtotals="1" fieldPosition="0">
          <references count="4">
            <reference field="4294967294" count="1" selected="0">
              <x v="0"/>
            </reference>
            <reference field="4" count="1" selected="0">
              <x v="40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57"/>
            </reference>
            <reference field="11" count="5" selected="0">
              <x v="2"/>
              <x v="3"/>
              <x v="4"/>
              <x v="5"/>
              <x v="6"/>
            </reference>
          </references>
        </pivotArea>
        <pivotArea type="data" collapsedLevelsAreSubtotals="1" fieldPosition="0">
          <references count="4">
            <reference field="4294967294" count="1" selected="0">
              <x v="0"/>
            </reference>
            <reference field="4" count="1" selected="0">
              <x v="25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85"/>
            </reference>
            <reference field="11" count="5" selected="0">
              <x v="2"/>
              <x v="3"/>
              <x v="4"/>
              <x v="5"/>
              <x v="6"/>
            </reference>
          </references>
        </pivotArea>
        <pivotArea type="data" collapsedLevelsAreSubtotals="1" fieldPosition="0">
          <references count="4">
            <reference field="4294967294" count="1" selected="0">
              <x v="0"/>
            </reference>
            <reference field="4" count="1" selected="0">
              <x v="28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87"/>
            </reference>
            <reference field="11" count="5" selected="0">
              <x v="2"/>
              <x v="3"/>
              <x v="4"/>
              <x v="5"/>
              <x v="6"/>
            </reference>
          </references>
        </pivotArea>
        <pivotArea type="data" collapsedLevelsAreSubtotals="1" fieldPosition="0">
          <references count="4">
            <reference field="4294967294" count="1" selected="0">
              <x v="0"/>
            </reference>
            <reference field="4" count="1" selected="0">
              <x v="18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6"/>
            </reference>
            <reference field="11" count="5" selected="0">
              <x v="2"/>
              <x v="3"/>
              <x v="4"/>
              <x v="5"/>
              <x v="6"/>
            </reference>
          </references>
        </pivotArea>
        <pivotArea type="data" collapsedLevelsAreSubtotals="1" fieldPosition="0">
          <references count="4">
            <reference field="4294967294" count="1" selected="0">
              <x v="0"/>
            </reference>
            <reference field="4" count="1" selected="0">
              <x v="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08"/>
            </reference>
            <reference field="11" count="5" selected="0">
              <x v="2"/>
              <x v="3"/>
              <x v="4"/>
              <x v="5"/>
              <x v="6"/>
            </reference>
          </references>
        </pivotArea>
        <pivotArea type="data" collapsedLevelsAreSubtotals="1" fieldPosition="0">
          <references count="4">
            <reference field="4294967294" count="1" selected="0">
              <x v="0"/>
            </reference>
            <reference field="4" count="1" selected="0">
              <x v="30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17"/>
            </reference>
            <reference field="11" count="5" selected="0">
              <x v="2"/>
              <x v="3"/>
              <x v="4"/>
              <x v="5"/>
              <x v="6"/>
            </reference>
          </references>
        </pivotArea>
        <pivotArea type="data" collapsedLevelsAreSubtotals="1" fieldPosition="0">
          <references count="4">
            <reference field="4294967294" count="1" selected="0">
              <x v="0"/>
            </reference>
            <reference field="4" count="1" selected="0">
              <x v="21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11"/>
            </reference>
            <reference field="11" count="5" selected="0">
              <x v="2"/>
              <x v="3"/>
              <x v="4"/>
              <x v="5"/>
              <x v="6"/>
            </reference>
          </references>
        </pivotArea>
        <pivotArea type="data" collapsedLevelsAreSubtotals="1" fieldPosition="0">
          <references count="4">
            <reference field="4294967294" count="1" selected="0">
              <x v="0"/>
            </reference>
            <reference field="4" count="1" selected="0">
              <x v="11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38"/>
            </reference>
            <reference field="11" count="5" selected="0">
              <x v="2"/>
              <x v="3"/>
              <x v="4"/>
              <x v="5"/>
              <x v="6"/>
            </reference>
          </references>
        </pivotArea>
        <pivotArea type="data" collapsedLevelsAreSubtotals="1" fieldPosition="0">
          <references count="4">
            <reference field="4294967294" count="1" selected="0">
              <x v="0"/>
            </reference>
            <reference field="4" count="1" selected="0">
              <x v="43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96"/>
            </reference>
            <reference field="11" count="5" selected="0">
              <x v="2"/>
              <x v="3"/>
              <x v="4"/>
              <x v="5"/>
              <x v="6"/>
            </reference>
          </references>
        </pivotArea>
        <pivotArea type="data" collapsedLevelsAreSubtotals="1" fieldPosition="0">
          <references count="4">
            <reference field="4294967294" count="1" selected="0">
              <x v="0"/>
            </reference>
            <reference field="4" count="1" selected="0">
              <x v="39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70"/>
            </reference>
            <reference field="11" count="5" selected="0">
              <x v="2"/>
              <x v="3"/>
              <x v="4"/>
              <x v="5"/>
              <x v="6"/>
            </reference>
          </references>
        </pivotArea>
        <pivotArea type="data" collapsedLevelsAreSubtotals="1" fieldPosition="0">
          <references count="4">
            <reference field="4294967294" count="1" selected="0">
              <x v="0"/>
            </reference>
            <reference field="4" count="1" selected="0">
              <x v="37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30"/>
            </reference>
            <reference field="11" count="5" selected="0">
              <x v="2"/>
              <x v="3"/>
              <x v="4"/>
              <x v="5"/>
              <x v="6"/>
            </reference>
          </references>
        </pivotArea>
        <pivotArea type="data" collapsedLevelsAreSubtotals="1" fieldPosition="0">
          <references count="4">
            <reference field="4294967294" count="1" selected="0">
              <x v="0"/>
            </reference>
            <reference field="4" count="1" selected="0">
              <x v="43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8"/>
            </reference>
            <reference field="11" count="5" selected="0">
              <x v="2"/>
              <x v="3"/>
              <x v="4"/>
              <x v="5"/>
              <x v="6"/>
            </reference>
          </references>
        </pivotArea>
        <pivotArea type="data" collapsedLevelsAreSubtotals="1" fieldPosition="0">
          <references count="4">
            <reference field="4294967294" count="1" selected="0">
              <x v="0"/>
            </reference>
            <reference field="4" count="1" selected="0">
              <x v="1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56"/>
            </reference>
            <reference field="11" count="5" selected="0">
              <x v="2"/>
              <x v="3"/>
              <x v="4"/>
              <x v="5"/>
              <x v="6"/>
            </reference>
          </references>
        </pivotArea>
        <pivotArea type="data" collapsedLevelsAreSubtotals="1" fieldPosition="0">
          <references count="4">
            <reference field="4294967294" count="1" selected="0">
              <x v="0"/>
            </reference>
            <reference field="4" count="1" selected="0">
              <x v="35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54"/>
            </reference>
            <reference field="11" count="5" selected="0">
              <x v="2"/>
              <x v="3"/>
              <x v="4"/>
              <x v="5"/>
              <x v="6"/>
            </reference>
          </references>
        </pivotArea>
        <pivotArea type="data" collapsedLevelsAreSubtotals="1" fieldPosition="0">
          <references count="4">
            <reference field="4294967294" count="1" selected="0">
              <x v="0"/>
            </reference>
            <reference field="4" count="1" selected="0">
              <x v="15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97"/>
            </reference>
            <reference field="11" count="5" selected="0">
              <x v="2"/>
              <x v="3"/>
              <x v="4"/>
              <x v="5"/>
              <x v="6"/>
            </reference>
          </references>
        </pivotArea>
        <pivotArea type="data" collapsedLevelsAreSubtotals="1" fieldPosition="0">
          <references count="4">
            <reference field="4294967294" count="1" selected="0">
              <x v="0"/>
            </reference>
            <reference field="4" count="1" selected="0">
              <x v="29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01"/>
            </reference>
            <reference field="11" count="5" selected="0">
              <x v="2"/>
              <x v="3"/>
              <x v="4"/>
              <x v="5"/>
              <x v="6"/>
            </reference>
          </references>
        </pivotArea>
        <pivotArea type="data" collapsedLevelsAreSubtotals="1" fieldPosition="0">
          <references count="4">
            <reference field="4294967294" count="1" selected="0">
              <x v="0"/>
            </reference>
            <reference field="4" count="1" selected="0">
              <x v="40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04"/>
            </reference>
            <reference field="11" count="5" selected="0">
              <x v="2"/>
              <x v="3"/>
              <x v="4"/>
              <x v="5"/>
              <x v="6"/>
            </reference>
          </references>
        </pivotArea>
        <pivotArea type="data" collapsedLevelsAreSubtotals="1" fieldPosition="0">
          <references count="4">
            <reference field="4294967294" count="1" selected="0">
              <x v="0"/>
            </reference>
            <reference field="4" count="1" selected="0">
              <x v="40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16"/>
            </reference>
            <reference field="11" count="5" selected="0">
              <x v="2"/>
              <x v="3"/>
              <x v="4"/>
              <x v="5"/>
              <x v="6"/>
            </reference>
          </references>
        </pivotArea>
        <pivotArea type="data" collapsedLevelsAreSubtotals="1" fieldPosition="0">
          <references count="4">
            <reference field="4294967294" count="1" selected="0">
              <x v="0"/>
            </reference>
            <reference field="4" count="1" selected="0">
              <x v="11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22"/>
            </reference>
            <reference field="11" count="5" selected="0">
              <x v="2"/>
              <x v="3"/>
              <x v="4"/>
              <x v="5"/>
              <x v="6"/>
            </reference>
          </references>
        </pivotArea>
        <pivotArea type="data" collapsedLevelsAreSubtotals="1" fieldPosition="0">
          <references count="4">
            <reference field="4294967294" count="1" selected="0">
              <x v="0"/>
            </reference>
            <reference field="4" count="1" selected="0">
              <x v="22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85"/>
            </reference>
            <reference field="11" count="5" selected="0">
              <x v="2"/>
              <x v="3"/>
              <x v="4"/>
              <x v="5"/>
              <x v="6"/>
            </reference>
          </references>
        </pivotArea>
        <pivotArea type="data" collapsedLevelsAreSubtotals="1" fieldPosition="0">
          <references count="4">
            <reference field="4294967294" count="1" selected="0">
              <x v="0"/>
            </reference>
            <reference field="4" count="1" selected="0">
              <x v="18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52"/>
            </reference>
            <reference field="11" count="5" selected="0">
              <x v="2"/>
              <x v="3"/>
              <x v="4"/>
              <x v="5"/>
              <x v="6"/>
            </reference>
          </references>
        </pivotArea>
        <pivotArea type="data" collapsedLevelsAreSubtotals="1" fieldPosition="0">
          <references count="4">
            <reference field="4294967294" count="1" selected="0">
              <x v="0"/>
            </reference>
            <reference field="4" count="1" selected="0">
              <x v="35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28"/>
            </reference>
            <reference field="11" count="5" selected="0">
              <x v="2"/>
              <x v="3"/>
              <x v="4"/>
              <x v="5"/>
              <x v="6"/>
            </reference>
          </references>
        </pivotArea>
        <pivotArea type="data" collapsedLevelsAreSubtotals="1" fieldPosition="0">
          <references count="4">
            <reference field="4294967294" count="1" selected="0">
              <x v="0"/>
            </reference>
            <reference field="4" count="1" selected="0">
              <x v="42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16"/>
            </reference>
            <reference field="11" count="5" selected="0">
              <x v="2"/>
              <x v="3"/>
              <x v="4"/>
              <x v="5"/>
              <x v="6"/>
            </reference>
          </references>
        </pivotArea>
        <pivotArea type="data" collapsedLevelsAreSubtotals="1" fieldPosition="0">
          <references count="4">
            <reference field="4294967294" count="1" selected="0">
              <x v="0"/>
            </reference>
            <reference field="4" count="1" selected="0">
              <x v="21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03"/>
            </reference>
            <reference field="11" count="5" selected="0">
              <x v="2"/>
              <x v="3"/>
              <x v="4"/>
              <x v="5"/>
              <x v="6"/>
            </reference>
          </references>
        </pivotArea>
        <pivotArea type="data" collapsedLevelsAreSubtotals="1" fieldPosition="0">
          <references count="4">
            <reference field="4294967294" count="1" selected="0">
              <x v="0"/>
            </reference>
            <reference field="4" count="1" selected="0">
              <x v="10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26"/>
            </reference>
            <reference field="11" count="5" selected="0">
              <x v="2"/>
              <x v="3"/>
              <x v="4"/>
              <x v="5"/>
              <x v="6"/>
            </reference>
          </references>
        </pivotArea>
        <pivotArea type="data" collapsedLevelsAreSubtotals="1" fieldPosition="0">
          <references count="4">
            <reference field="4294967294" count="1" selected="0">
              <x v="0"/>
            </reference>
            <reference field="4" count="1" selected="0">
              <x v="32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58"/>
            </reference>
            <reference field="11" count="5" selected="0">
              <x v="2"/>
              <x v="3"/>
              <x v="4"/>
              <x v="5"/>
              <x v="6"/>
            </reference>
          </references>
        </pivotArea>
        <pivotArea type="data" collapsedLevelsAreSubtotals="1" fieldPosition="0">
          <references count="4">
            <reference field="4294967294" count="1" selected="0">
              <x v="0"/>
            </reference>
            <reference field="4" count="1" selected="0">
              <x v="5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33"/>
            </reference>
            <reference field="11" count="5" selected="0">
              <x v="2"/>
              <x v="3"/>
              <x v="4"/>
              <x v="5"/>
              <x v="6"/>
            </reference>
          </references>
        </pivotArea>
        <pivotArea type="data" collapsedLevelsAreSubtotals="1" fieldPosition="0">
          <references count="4">
            <reference field="4294967294" count="1" selected="0">
              <x v="0"/>
            </reference>
            <reference field="4" count="1" selected="0">
              <x v="13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24"/>
            </reference>
            <reference field="11" count="5" selected="0">
              <x v="2"/>
              <x v="3"/>
              <x v="4"/>
              <x v="5"/>
              <x v="6"/>
            </reference>
          </references>
        </pivotArea>
        <pivotArea type="data" collapsedLevelsAreSubtotals="1" fieldPosition="0">
          <references count="4">
            <reference field="4294967294" count="1" selected="0">
              <x v="0"/>
            </reference>
            <reference field="4" count="1" selected="0">
              <x v="12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90"/>
            </reference>
            <reference field="11" count="5" selected="0">
              <x v="2"/>
              <x v="3"/>
              <x v="4"/>
              <x v="5"/>
              <x v="6"/>
            </reference>
          </references>
        </pivotArea>
        <pivotArea type="data" collapsedLevelsAreSubtotals="1" fieldPosition="0">
          <references count="4">
            <reference field="4294967294" count="1" selected="0">
              <x v="0"/>
            </reference>
            <reference field="4" count="1" selected="0">
              <x v="9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72"/>
            </reference>
            <reference field="11" count="5" selected="0">
              <x v="2"/>
              <x v="3"/>
              <x v="4"/>
              <x v="5"/>
              <x v="6"/>
            </reference>
          </references>
        </pivotArea>
        <pivotArea type="data" collapsedLevelsAreSubtotals="1" fieldPosition="0">
          <references count="4">
            <reference field="4294967294" count="1" selected="0">
              <x v="0"/>
            </reference>
            <reference field="4" count="1" selected="0">
              <x v="17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86"/>
            </reference>
            <reference field="11" count="5" selected="0">
              <x v="2"/>
              <x v="3"/>
              <x v="4"/>
              <x v="5"/>
              <x v="6"/>
            </reference>
          </references>
        </pivotArea>
        <pivotArea type="data" collapsedLevelsAreSubtotals="1" fieldPosition="0">
          <references count="4">
            <reference field="4294967294" count="1" selected="0">
              <x v="0"/>
            </reference>
            <reference field="4" count="1" selected="0">
              <x v="18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78"/>
            </reference>
            <reference field="11" count="5" selected="0">
              <x v="2"/>
              <x v="3"/>
              <x v="4"/>
              <x v="5"/>
              <x v="6"/>
            </reference>
          </references>
        </pivotArea>
        <pivotArea type="data" collapsedLevelsAreSubtotals="1" fieldPosition="0">
          <references count="4">
            <reference field="4294967294" count="1" selected="0">
              <x v="0"/>
            </reference>
            <reference field="4" count="1" selected="0">
              <x v="27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53"/>
            </reference>
            <reference field="11" count="5" selected="0">
              <x v="2"/>
              <x v="3"/>
              <x v="4"/>
              <x v="5"/>
              <x v="6"/>
            </reference>
          </references>
        </pivotArea>
        <pivotArea type="data" collapsedLevelsAreSubtotals="1" fieldPosition="0">
          <references count="4">
            <reference field="4294967294" count="1" selected="0">
              <x v="0"/>
            </reference>
            <reference field="4" count="1" selected="0">
              <x v="35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05"/>
            </reference>
            <reference field="11" count="5" selected="0">
              <x v="2"/>
              <x v="3"/>
              <x v="4"/>
              <x v="5"/>
              <x v="6"/>
            </reference>
          </references>
        </pivotArea>
        <pivotArea type="data" collapsedLevelsAreSubtotals="1" fieldPosition="0">
          <references count="4">
            <reference field="4294967294" count="1" selected="0">
              <x v="0"/>
            </reference>
            <reference field="4" count="1" selected="0">
              <x v="30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79"/>
            </reference>
            <reference field="11" count="5" selected="0">
              <x v="2"/>
              <x v="3"/>
              <x v="4"/>
              <x v="5"/>
              <x v="6"/>
            </reference>
          </references>
        </pivotArea>
        <pivotArea type="data" collapsedLevelsAreSubtotals="1" fieldPosition="0">
          <references count="4">
            <reference field="4294967294" count="1" selected="0">
              <x v="0"/>
            </reference>
            <reference field="4" count="1" selected="0">
              <x v="7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10"/>
            </reference>
            <reference field="11" count="5" selected="0">
              <x v="2"/>
              <x v="3"/>
              <x v="4"/>
              <x v="5"/>
              <x v="6"/>
            </reference>
          </references>
        </pivotArea>
        <pivotArea type="data" collapsedLevelsAreSubtotals="1" fieldPosition="0">
          <references count="4">
            <reference field="4294967294" count="1" selected="0">
              <x v="0"/>
            </reference>
            <reference field="4" count="1" selected="0">
              <x v="11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22"/>
            </reference>
            <reference field="11" count="5" selected="0">
              <x v="2"/>
              <x v="3"/>
              <x v="4"/>
              <x v="5"/>
              <x v="6"/>
            </reference>
          </references>
        </pivotArea>
        <pivotArea type="data" collapsedLevelsAreSubtotals="1" fieldPosition="0">
          <references count="4">
            <reference field="4294967294" count="1" selected="0">
              <x v="0"/>
            </reference>
            <reference field="4" count="1" selected="0">
              <x v="32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14"/>
            </reference>
            <reference field="11" count="5" selected="0">
              <x v="2"/>
              <x v="3"/>
              <x v="4"/>
              <x v="5"/>
              <x v="6"/>
            </reference>
          </references>
        </pivotArea>
        <pivotArea type="data" collapsedLevelsAreSubtotals="1" fieldPosition="0">
          <references count="4">
            <reference field="4294967294" count="1" selected="0">
              <x v="0"/>
            </reference>
            <reference field="4" count="1" selected="0">
              <x v="21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14"/>
            </reference>
            <reference field="11" count="5" selected="0">
              <x v="2"/>
              <x v="3"/>
              <x v="4"/>
              <x v="5"/>
              <x v="6"/>
            </reference>
          </references>
        </pivotArea>
        <pivotArea type="data" collapsedLevelsAreSubtotals="1" fieldPosition="0">
          <references count="4">
            <reference field="4294967294" count="1" selected="0">
              <x v="0"/>
            </reference>
            <reference field="4" count="1" selected="0">
              <x v="41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49"/>
            </reference>
            <reference field="11" count="5" selected="0">
              <x v="2"/>
              <x v="3"/>
              <x v="4"/>
              <x v="5"/>
              <x v="6"/>
            </reference>
          </references>
        </pivotArea>
        <pivotArea type="data" collapsedLevelsAreSubtotals="1" fieldPosition="0">
          <references count="4">
            <reference field="4294967294" count="1" selected="0">
              <x v="0"/>
            </reference>
            <reference field="4" count="1" selected="0">
              <x v="24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34"/>
            </reference>
            <reference field="11" count="5" selected="0">
              <x v="2"/>
              <x v="3"/>
              <x v="4"/>
              <x v="5"/>
              <x v="6"/>
            </reference>
          </references>
        </pivotArea>
        <pivotArea type="data" collapsedLevelsAreSubtotals="1" fieldPosition="0">
          <references count="4">
            <reference field="4294967294" count="1" selected="0">
              <x v="0"/>
            </reference>
            <reference field="4" count="1" selected="0">
              <x v="13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77"/>
            </reference>
            <reference field="11" count="5" selected="0">
              <x v="2"/>
              <x v="3"/>
              <x v="4"/>
              <x v="5"/>
              <x v="6"/>
            </reference>
          </references>
        </pivotArea>
        <pivotArea type="data" collapsedLevelsAreSubtotals="1" fieldPosition="0">
          <references count="4">
            <reference field="4294967294" count="1" selected="0">
              <x v="0"/>
            </reference>
            <reference field="4" count="1" selected="0">
              <x v="37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19"/>
            </reference>
            <reference field="11" count="5" selected="0">
              <x v="2"/>
              <x v="3"/>
              <x v="4"/>
              <x v="5"/>
              <x v="6"/>
            </reference>
          </references>
        </pivotArea>
        <pivotArea type="data" collapsedLevelsAreSubtotals="1" fieldPosition="0">
          <references count="4">
            <reference field="4294967294" count="1" selected="0">
              <x v="0"/>
            </reference>
            <reference field="4" count="1" selected="0">
              <x v="21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58"/>
            </reference>
            <reference field="11" count="5" selected="0">
              <x v="2"/>
              <x v="3"/>
              <x v="4"/>
              <x v="5"/>
              <x v="6"/>
            </reference>
          </references>
        </pivotArea>
        <pivotArea type="data" collapsedLevelsAreSubtotals="1" fieldPosition="0">
          <references count="4">
            <reference field="4294967294" count="1" selected="0">
              <x v="0"/>
            </reference>
            <reference field="4" count="1" selected="0">
              <x v="25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45"/>
            </reference>
            <reference field="11" count="5" selected="0">
              <x v="2"/>
              <x v="3"/>
              <x v="4"/>
              <x v="5"/>
              <x v="6"/>
            </reference>
          </references>
        </pivotArea>
        <pivotArea type="data" collapsedLevelsAreSubtotals="1" fieldPosition="0">
          <references count="4">
            <reference field="4294967294" count="1" selected="0">
              <x v="0"/>
            </reference>
            <reference field="4" count="1" selected="0">
              <x v="34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8"/>
            </reference>
            <reference field="11" count="5" selected="0">
              <x v="2"/>
              <x v="3"/>
              <x v="4"/>
              <x v="5"/>
              <x v="6"/>
            </reference>
          </references>
        </pivotArea>
        <pivotArea type="data" collapsedLevelsAreSubtotals="1" fieldPosition="0">
          <references count="4">
            <reference field="4294967294" count="1" selected="0">
              <x v="0"/>
            </reference>
            <reference field="4" count="1" selected="0">
              <x v="3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57"/>
            </reference>
            <reference field="11" count="5" selected="0">
              <x v="2"/>
              <x v="3"/>
              <x v="4"/>
              <x v="5"/>
              <x v="6"/>
            </reference>
          </references>
        </pivotArea>
        <pivotArea type="data" collapsedLevelsAreSubtotals="1" fieldPosition="0">
          <references count="4">
            <reference field="4294967294" count="1" selected="0">
              <x v="0"/>
            </reference>
            <reference field="4" count="1" selected="0">
              <x v="15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09"/>
            </reference>
            <reference field="11" count="5" selected="0">
              <x v="2"/>
              <x v="3"/>
              <x v="4"/>
              <x v="5"/>
              <x v="6"/>
            </reference>
          </references>
        </pivotArea>
        <pivotArea type="data" collapsedLevelsAreSubtotals="1" fieldPosition="0">
          <references count="4">
            <reference field="4294967294" count="1" selected="0">
              <x v="0"/>
            </reference>
            <reference field="4" count="1" selected="0">
              <x v="30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03"/>
            </reference>
            <reference field="11" count="5" selected="0">
              <x v="2"/>
              <x v="3"/>
              <x v="4"/>
              <x v="5"/>
              <x v="6"/>
            </reference>
          </references>
        </pivotArea>
        <pivotArea type="data" collapsedLevelsAreSubtotals="1" fieldPosition="0">
          <references count="4">
            <reference field="4294967294" count="1" selected="0">
              <x v="0"/>
            </reference>
            <reference field="4" count="1" selected="0">
              <x v="20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54"/>
            </reference>
            <reference field="11" count="5" selected="0">
              <x v="2"/>
              <x v="3"/>
              <x v="4"/>
              <x v="5"/>
              <x v="6"/>
            </reference>
          </references>
        </pivotArea>
        <pivotArea type="data" collapsedLevelsAreSubtotals="1" fieldPosition="0">
          <references count="4">
            <reference field="4294967294" count="1" selected="0">
              <x v="0"/>
            </reference>
            <reference field="4" count="1" selected="0">
              <x v="35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10"/>
            </reference>
            <reference field="11" count="5" selected="0">
              <x v="2"/>
              <x v="3"/>
              <x v="4"/>
              <x v="5"/>
              <x v="6"/>
            </reference>
          </references>
        </pivotArea>
        <pivotArea type="data" collapsedLevelsAreSubtotals="1" fieldPosition="0">
          <references count="4">
            <reference field="4294967294" count="1" selected="0">
              <x v="0"/>
            </reference>
            <reference field="4" count="1" selected="0">
              <x v="31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21"/>
            </reference>
            <reference field="11" count="5" selected="0">
              <x v="2"/>
              <x v="3"/>
              <x v="4"/>
              <x v="5"/>
              <x v="6"/>
            </reference>
          </references>
        </pivotArea>
        <pivotArea type="data" collapsedLevelsAreSubtotals="1" fieldPosition="0">
          <references count="4">
            <reference field="4294967294" count="1" selected="0">
              <x v="0"/>
            </reference>
            <reference field="4" count="1" selected="0">
              <x v="12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32"/>
            </reference>
            <reference field="11" count="5" selected="0">
              <x v="2"/>
              <x v="3"/>
              <x v="4"/>
              <x v="5"/>
              <x v="6"/>
            </reference>
          </references>
        </pivotArea>
        <pivotArea type="data" collapsedLevelsAreSubtotals="1" fieldPosition="0">
          <references count="4">
            <reference field="4294967294" count="1" selected="0">
              <x v="0"/>
            </reference>
            <reference field="4" count="1" selected="0">
              <x v="33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36"/>
            </reference>
            <reference field="11" count="5" selected="0">
              <x v="2"/>
              <x v="3"/>
              <x v="4"/>
              <x v="5"/>
              <x v="6"/>
            </reference>
          </references>
        </pivotArea>
        <pivotArea type="data" collapsedLevelsAreSubtotals="1" fieldPosition="0">
          <references count="4">
            <reference field="4294967294" count="1" selected="0">
              <x v="0"/>
            </reference>
            <reference field="4" count="1" selected="0">
              <x v="33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07"/>
            </reference>
            <reference field="11" count="5" selected="0">
              <x v="2"/>
              <x v="3"/>
              <x v="4"/>
              <x v="5"/>
              <x v="6"/>
            </reference>
          </references>
        </pivotArea>
        <pivotArea type="data" collapsedLevelsAreSubtotals="1" fieldPosition="0">
          <references count="4">
            <reference field="4294967294" count="1" selected="0">
              <x v="0"/>
            </reference>
            <reference field="4" count="1" selected="0">
              <x v="20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11"/>
            </reference>
            <reference field="11" count="5" selected="0">
              <x v="2"/>
              <x v="3"/>
              <x v="4"/>
              <x v="5"/>
              <x v="6"/>
            </reference>
          </references>
        </pivotArea>
        <pivotArea type="data" collapsedLevelsAreSubtotals="1" fieldPosition="0">
          <references count="4">
            <reference field="4294967294" count="1" selected="0">
              <x v="0"/>
            </reference>
            <reference field="4" count="1" selected="0">
              <x v="31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46"/>
            </reference>
            <reference field="11" count="5" selected="0">
              <x v="2"/>
              <x v="3"/>
              <x v="4"/>
              <x v="5"/>
              <x v="6"/>
            </reference>
          </references>
        </pivotArea>
        <pivotArea type="data" collapsedLevelsAreSubtotals="1" fieldPosition="0">
          <references count="4">
            <reference field="4294967294" count="1" selected="0">
              <x v="0"/>
            </reference>
            <reference field="4" count="1" selected="0">
              <x v="34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13"/>
            </reference>
            <reference field="11" count="5" selected="0">
              <x v="2"/>
              <x v="3"/>
              <x v="4"/>
              <x v="5"/>
              <x v="6"/>
            </reference>
          </references>
        </pivotArea>
        <pivotArea type="data" collapsedLevelsAreSubtotals="1" fieldPosition="0">
          <references count="4">
            <reference field="4294967294" count="1" selected="0">
              <x v="0"/>
            </reference>
            <reference field="4" count="1" selected="0">
              <x v="11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45"/>
            </reference>
            <reference field="11" count="5" selected="0">
              <x v="2"/>
              <x v="3"/>
              <x v="4"/>
              <x v="5"/>
              <x v="6"/>
            </reference>
          </references>
        </pivotArea>
        <pivotArea type="data" collapsedLevelsAreSubtotals="1" fieldPosition="0">
          <references count="4">
            <reference field="4294967294" count="1" selected="0">
              <x v="0"/>
            </reference>
            <reference field="4" count="1" selected="0">
              <x v="24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9"/>
            </reference>
            <reference field="11" count="5" selected="0">
              <x v="2"/>
              <x v="3"/>
              <x v="4"/>
              <x v="5"/>
              <x v="6"/>
            </reference>
          </references>
        </pivotArea>
        <pivotArea type="data" collapsedLevelsAreSubtotals="1" fieldPosition="0">
          <references count="4">
            <reference field="4294967294" count="1" selected="0">
              <x v="0"/>
            </reference>
            <reference field="4" count="1" selected="0">
              <x v="1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44"/>
            </reference>
            <reference field="11" count="5" selected="0">
              <x v="2"/>
              <x v="3"/>
              <x v="4"/>
              <x v="5"/>
              <x v="6"/>
            </reference>
          </references>
        </pivotArea>
        <pivotArea type="data" collapsedLevelsAreSubtotals="1" fieldPosition="0">
          <references count="4">
            <reference field="4294967294" count="1" selected="0">
              <x v="0"/>
            </reference>
            <reference field="4" count="1" selected="0">
              <x v="24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31"/>
            </reference>
            <reference field="11" count="5" selected="0">
              <x v="2"/>
              <x v="3"/>
              <x v="4"/>
              <x v="5"/>
              <x v="6"/>
            </reference>
          </references>
        </pivotArea>
        <pivotArea type="data" collapsedLevelsAreSubtotals="1" fieldPosition="0">
          <references count="4">
            <reference field="4294967294" count="1" selected="0">
              <x v="0"/>
            </reference>
            <reference field="4" count="1" selected="0">
              <x v="43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42"/>
            </reference>
            <reference field="11" count="5" selected="0">
              <x v="2"/>
              <x v="3"/>
              <x v="4"/>
              <x v="5"/>
              <x v="6"/>
            </reference>
          </references>
        </pivotArea>
        <pivotArea type="data" collapsedLevelsAreSubtotals="1" fieldPosition="0">
          <references count="4">
            <reference field="4294967294" count="1" selected="0">
              <x v="0"/>
            </reference>
            <reference field="4" count="1" selected="0">
              <x v="14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76"/>
            </reference>
            <reference field="11" count="5" selected="0">
              <x v="2"/>
              <x v="3"/>
              <x v="4"/>
              <x v="5"/>
              <x v="6"/>
            </reference>
          </references>
        </pivotArea>
        <pivotArea type="data" collapsedLevelsAreSubtotals="1" fieldPosition="0">
          <references count="4">
            <reference field="4294967294" count="1" selected="0">
              <x v="0"/>
            </reference>
            <reference field="4" count="1" selected="0">
              <x v="7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71"/>
            </reference>
            <reference field="11" count="5" selected="0">
              <x v="2"/>
              <x v="3"/>
              <x v="4"/>
              <x v="5"/>
              <x v="6"/>
            </reference>
          </references>
        </pivotArea>
        <pivotArea type="data" collapsedLevelsAreSubtotals="1" fieldPosition="0">
          <references count="4">
            <reference field="4294967294" count="1" selected="0">
              <x v="0"/>
            </reference>
            <reference field="4" count="1" selected="0">
              <x v="37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04"/>
            </reference>
            <reference field="11" count="5" selected="0">
              <x v="2"/>
              <x v="3"/>
              <x v="4"/>
              <x v="5"/>
              <x v="6"/>
            </reference>
          </references>
        </pivotArea>
        <pivotArea type="data" collapsedLevelsAreSubtotals="1" fieldPosition="0">
          <references count="4">
            <reference field="4294967294" count="1" selected="0">
              <x v="0"/>
            </reference>
            <reference field="4" count="1" selected="0">
              <x v="20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27"/>
            </reference>
            <reference field="11" count="5" selected="0">
              <x v="2"/>
              <x v="3"/>
              <x v="4"/>
              <x v="5"/>
              <x v="6"/>
            </reference>
          </references>
        </pivotArea>
        <pivotArea type="data" collapsedLevelsAreSubtotals="1" fieldPosition="0">
          <references count="4">
            <reference field="4294967294" count="1" selected="0">
              <x v="0"/>
            </reference>
            <reference field="4" count="1" selected="0">
              <x v="22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1"/>
            </reference>
            <reference field="11" count="5" selected="0">
              <x v="2"/>
              <x v="3"/>
              <x v="4"/>
              <x v="5"/>
              <x v="6"/>
            </reference>
          </references>
        </pivotArea>
        <pivotArea type="data" collapsedLevelsAreSubtotals="1" fieldPosition="0">
          <references count="4">
            <reference field="4294967294" count="1" selected="0">
              <x v="0"/>
            </reference>
            <reference field="4" count="1" selected="0">
              <x v="2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90"/>
            </reference>
            <reference field="11" count="5" selected="0">
              <x v="2"/>
              <x v="3"/>
              <x v="4"/>
              <x v="5"/>
              <x v="6"/>
            </reference>
          </references>
        </pivotArea>
        <pivotArea type="data" collapsedLevelsAreSubtotals="1" fieldPosition="0">
          <references count="4">
            <reference field="4294967294" count="1" selected="0">
              <x v="0"/>
            </reference>
            <reference field="4" count="1" selected="0">
              <x v="19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19"/>
            </reference>
            <reference field="11" count="5" selected="0">
              <x v="2"/>
              <x v="3"/>
              <x v="4"/>
              <x v="5"/>
              <x v="6"/>
            </reference>
          </references>
        </pivotArea>
        <pivotArea type="data" collapsedLevelsAreSubtotals="1" fieldPosition="0">
          <references count="4">
            <reference field="4294967294" count="1" selected="0">
              <x v="0"/>
            </reference>
            <reference field="4" count="1" selected="0">
              <x v="41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05"/>
            </reference>
            <reference field="11" count="5" selected="0">
              <x v="2"/>
              <x v="3"/>
              <x v="4"/>
              <x v="5"/>
              <x v="6"/>
            </reference>
          </references>
        </pivotArea>
        <pivotArea type="data" collapsedLevelsAreSubtotals="1" fieldPosition="0">
          <references count="4">
            <reference field="4294967294" count="1" selected="0">
              <x v="0"/>
            </reference>
            <reference field="4" count="1" selected="0">
              <x v="20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44"/>
            </reference>
            <reference field="11" count="5" selected="0">
              <x v="2"/>
              <x v="3"/>
              <x v="4"/>
              <x v="5"/>
              <x v="6"/>
            </reference>
          </references>
        </pivotArea>
        <pivotArea type="data" collapsedLevelsAreSubtotals="1" fieldPosition="0">
          <references count="4">
            <reference field="4294967294" count="1" selected="0">
              <x v="0"/>
            </reference>
            <reference field="4" count="1" selected="0">
              <x v="44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22"/>
            </reference>
            <reference field="11" count="5" selected="0">
              <x v="2"/>
              <x v="3"/>
              <x v="4"/>
              <x v="5"/>
              <x v="6"/>
            </reference>
          </references>
        </pivotArea>
        <pivotArea type="data" collapsedLevelsAreSubtotals="1" fieldPosition="0">
          <references count="4">
            <reference field="4294967294" count="1" selected="0">
              <x v="0"/>
            </reference>
            <reference field="4" count="1" selected="0">
              <x v="42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22"/>
            </reference>
            <reference field="11" count="5" selected="0">
              <x v="2"/>
              <x v="3"/>
              <x v="4"/>
              <x v="5"/>
              <x v="6"/>
            </reference>
          </references>
        </pivotArea>
        <pivotArea type="data" collapsedLevelsAreSubtotals="1" fieldPosition="0">
          <references count="4">
            <reference field="4294967294" count="1" selected="0">
              <x v="0"/>
            </reference>
            <reference field="4" count="1" selected="0">
              <x v="12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2"/>
            </reference>
            <reference field="11" count="5" selected="0">
              <x v="2"/>
              <x v="3"/>
              <x v="4"/>
              <x v="5"/>
              <x v="6"/>
            </reference>
          </references>
        </pivotArea>
        <pivotArea type="data" collapsedLevelsAreSubtotals="1" fieldPosition="0">
          <references count="4">
            <reference field="4294967294" count="1" selected="0">
              <x v="0"/>
            </reference>
            <reference field="4" count="1" selected="0">
              <x v="2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9"/>
            </reference>
            <reference field="11" count="5" selected="0">
              <x v="2"/>
              <x v="3"/>
              <x v="4"/>
              <x v="5"/>
              <x v="6"/>
            </reference>
          </references>
        </pivotArea>
        <pivotArea type="data" collapsedLevelsAreSubtotals="1" fieldPosition="0">
          <references count="4">
            <reference field="4294967294" count="1" selected="0">
              <x v="0"/>
            </reference>
            <reference field="4" count="1" selected="0">
              <x v="4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13"/>
            </reference>
            <reference field="11" count="5" selected="0">
              <x v="2"/>
              <x v="3"/>
              <x v="4"/>
              <x v="5"/>
              <x v="6"/>
            </reference>
          </references>
        </pivotArea>
        <pivotArea type="data" collapsedLevelsAreSubtotals="1" fieldPosition="0">
          <references count="4">
            <reference field="4294967294" count="1" selected="0">
              <x v="0"/>
            </reference>
            <reference field="4" count="1" selected="0">
              <x v="21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51"/>
            </reference>
            <reference field="11" count="5" selected="0">
              <x v="2"/>
              <x v="3"/>
              <x v="4"/>
              <x v="5"/>
              <x v="6"/>
            </reference>
          </references>
        </pivotArea>
        <pivotArea type="data" collapsedLevelsAreSubtotals="1" fieldPosition="0">
          <references count="4">
            <reference field="4294967294" count="1" selected="0">
              <x v="0"/>
            </reference>
            <reference field="4" count="1" selected="0">
              <x v="25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20"/>
            </reference>
            <reference field="11" count="5" selected="0">
              <x v="2"/>
              <x v="3"/>
              <x v="4"/>
              <x v="5"/>
              <x v="6"/>
            </reference>
          </references>
        </pivotArea>
        <pivotArea type="data" collapsedLevelsAreSubtotals="1" fieldPosition="0">
          <references count="4">
            <reference field="4294967294" count="1" selected="0">
              <x v="0"/>
            </reference>
            <reference field="4" count="1" selected="0">
              <x v="42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14"/>
            </reference>
            <reference field="11" count="5" selected="0">
              <x v="2"/>
              <x v="3"/>
              <x v="4"/>
              <x v="5"/>
              <x v="6"/>
            </reference>
          </references>
        </pivotArea>
        <pivotArea type="data" collapsedLevelsAreSubtotals="1" fieldPosition="0">
          <references count="4">
            <reference field="4294967294" count="1" selected="0">
              <x v="0"/>
            </reference>
            <reference field="4" count="1" selected="0">
              <x v="31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95"/>
            </reference>
            <reference field="11" count="5" selected="0">
              <x v="2"/>
              <x v="3"/>
              <x v="4"/>
              <x v="5"/>
              <x v="6"/>
            </reference>
          </references>
        </pivotArea>
        <pivotArea type="data" collapsedLevelsAreSubtotals="1" fieldPosition="0">
          <references count="4">
            <reference field="4294967294" count="1" selected="0">
              <x v="0"/>
            </reference>
            <reference field="4" count="1" selected="0">
              <x v="29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94"/>
            </reference>
            <reference field="11" count="5" selected="0">
              <x v="2"/>
              <x v="3"/>
              <x v="4"/>
              <x v="5"/>
              <x v="6"/>
            </reference>
          </references>
        </pivotArea>
        <pivotArea type="data" collapsedLevelsAreSubtotals="1" fieldPosition="0">
          <references count="4">
            <reference field="4294967294" count="1" selected="0">
              <x v="0"/>
            </reference>
            <reference field="4" count="1" selected="0">
              <x v="9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78"/>
            </reference>
            <reference field="11" count="5" selected="0">
              <x v="2"/>
              <x v="3"/>
              <x v="4"/>
              <x v="5"/>
              <x v="6"/>
            </reference>
          </references>
        </pivotArea>
        <pivotArea type="data" collapsedLevelsAreSubtotals="1" fieldPosition="0">
          <references count="4">
            <reference field="4294967294" count="1" selected="0">
              <x v="0"/>
            </reference>
            <reference field="4" count="1" selected="0">
              <x v="17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71"/>
            </reference>
            <reference field="11" count="5" selected="0">
              <x v="2"/>
              <x v="3"/>
              <x v="4"/>
              <x v="5"/>
              <x v="6"/>
            </reference>
          </references>
        </pivotArea>
        <pivotArea type="data" collapsedLevelsAreSubtotals="1" fieldPosition="0">
          <references count="4">
            <reference field="4294967294" count="1" selected="0">
              <x v="0"/>
            </reference>
            <reference field="4" count="1" selected="0">
              <x v="7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6"/>
            </reference>
            <reference field="11" count="5" selected="0">
              <x v="2"/>
              <x v="3"/>
              <x v="4"/>
              <x v="5"/>
              <x v="6"/>
            </reference>
          </references>
        </pivotArea>
        <pivotArea type="data" collapsedLevelsAreSubtotals="1" fieldPosition="0">
          <references count="4">
            <reference field="4294967294" count="1" selected="0">
              <x v="0"/>
            </reference>
            <reference field="4" count="1" selected="0">
              <x v="4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83"/>
            </reference>
            <reference field="11" count="5" selected="0">
              <x v="2"/>
              <x v="3"/>
              <x v="4"/>
              <x v="5"/>
              <x v="6"/>
            </reference>
          </references>
        </pivotArea>
        <pivotArea type="data" collapsedLevelsAreSubtotals="1" fieldPosition="0">
          <references count="4">
            <reference field="4294967294" count="1" selected="0">
              <x v="0"/>
            </reference>
            <reference field="4" count="1" selected="0">
              <x v="8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25"/>
            </reference>
            <reference field="11" count="5" selected="0">
              <x v="2"/>
              <x v="3"/>
              <x v="4"/>
              <x v="5"/>
              <x v="6"/>
            </reference>
          </references>
        </pivotArea>
        <pivotArea type="data" collapsedLevelsAreSubtotals="1" fieldPosition="0">
          <references count="4">
            <reference field="4294967294" count="1" selected="0">
              <x v="0"/>
            </reference>
            <reference field="4" count="1" selected="0">
              <x v="22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40"/>
            </reference>
            <reference field="11" count="5" selected="0">
              <x v="2"/>
              <x v="3"/>
              <x v="4"/>
              <x v="5"/>
              <x v="6"/>
            </reference>
          </references>
        </pivotArea>
        <pivotArea type="data" collapsedLevelsAreSubtotals="1" fieldPosition="0">
          <references count="4">
            <reference field="4294967294" count="1" selected="0">
              <x v="0"/>
            </reference>
            <reference field="4" count="1" selected="0">
              <x v="24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30"/>
            </reference>
            <reference field="11" count="5" selected="0">
              <x v="2"/>
              <x v="3"/>
              <x v="4"/>
              <x v="5"/>
              <x v="6"/>
            </reference>
          </references>
        </pivotArea>
        <pivotArea type="data" collapsedLevelsAreSubtotals="1" fieldPosition="0">
          <references count="4">
            <reference field="4294967294" count="1" selected="0">
              <x v="0"/>
            </reference>
            <reference field="4" count="1" selected="0">
              <x v="23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15"/>
            </reference>
            <reference field="11" count="5" selected="0">
              <x v="2"/>
              <x v="3"/>
              <x v="4"/>
              <x v="5"/>
              <x v="6"/>
            </reference>
          </references>
        </pivotArea>
        <pivotArea type="data" collapsedLevelsAreSubtotals="1" fieldPosition="0">
          <references count="4">
            <reference field="4294967294" count="1" selected="0">
              <x v="0"/>
            </reference>
            <reference field="4" count="1" selected="0">
              <x v="41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88"/>
            </reference>
            <reference field="11" count="5" selected="0">
              <x v="2"/>
              <x v="3"/>
              <x v="4"/>
              <x v="5"/>
              <x v="6"/>
            </reference>
          </references>
        </pivotArea>
        <pivotArea type="data" collapsedLevelsAreSubtotals="1" fieldPosition="0">
          <references count="4">
            <reference field="4294967294" count="1" selected="0">
              <x v="0"/>
            </reference>
            <reference field="4" count="1" selected="0">
              <x v="38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66"/>
            </reference>
            <reference field="11" count="5" selected="0">
              <x v="2"/>
              <x v="3"/>
              <x v="4"/>
              <x v="5"/>
              <x v="6"/>
            </reference>
          </references>
        </pivotArea>
        <pivotArea type="data" collapsedLevelsAreSubtotals="1" fieldPosition="0">
          <references count="4">
            <reference field="4294967294" count="1" selected="0">
              <x v="0"/>
            </reference>
            <reference field="4" count="1" selected="0">
              <x v="36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72"/>
            </reference>
            <reference field="11" count="5" selected="0">
              <x v="2"/>
              <x v="3"/>
              <x v="4"/>
              <x v="5"/>
              <x v="6"/>
            </reference>
          </references>
        </pivotArea>
        <pivotArea type="data" collapsedLevelsAreSubtotals="1" fieldPosition="0">
          <references count="4">
            <reference field="4294967294" count="1" selected="0">
              <x v="0"/>
            </reference>
            <reference field="4" count="1" selected="0">
              <x v="37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24"/>
            </reference>
            <reference field="11" count="5" selected="0">
              <x v="2"/>
              <x v="3"/>
              <x v="4"/>
              <x v="5"/>
              <x v="6"/>
            </reference>
          </references>
        </pivotArea>
        <pivotArea type="data" collapsedLevelsAreSubtotals="1" fieldPosition="0">
          <references count="4">
            <reference field="4294967294" count="1" selected="0">
              <x v="0"/>
            </reference>
            <reference field="4" count="1" selected="0">
              <x v="42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89"/>
            </reference>
            <reference field="11" count="5" selected="0">
              <x v="2"/>
              <x v="3"/>
              <x v="4"/>
              <x v="5"/>
              <x v="6"/>
            </reference>
          </references>
        </pivotArea>
        <pivotArea type="data" collapsedLevelsAreSubtotals="1" fieldPosition="0">
          <references count="4">
            <reference field="4294967294" count="1" selected="0">
              <x v="0"/>
            </reference>
            <reference field="4" count="1" selected="0">
              <x v="38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15"/>
            </reference>
            <reference field="11" count="5" selected="0">
              <x v="2"/>
              <x v="3"/>
              <x v="4"/>
              <x v="5"/>
              <x v="6"/>
            </reference>
          </references>
        </pivotArea>
        <pivotArea type="data" collapsedLevelsAreSubtotals="1" fieldPosition="0">
          <references count="4">
            <reference field="4294967294" count="1" selected="0">
              <x v="0"/>
            </reference>
            <reference field="4" count="1" selected="0">
              <x v="21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73"/>
            </reference>
            <reference field="11" count="5" selected="0">
              <x v="2"/>
              <x v="3"/>
              <x v="4"/>
              <x v="5"/>
              <x v="6"/>
            </reference>
          </references>
        </pivotArea>
        <pivotArea type="data" collapsedLevelsAreSubtotals="1" fieldPosition="0">
          <references count="4">
            <reference field="4294967294" count="1" selected="0">
              <x v="0"/>
            </reference>
            <reference field="4" count="1" selected="0">
              <x v="7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7"/>
            </reference>
            <reference field="11" count="5" selected="0">
              <x v="2"/>
              <x v="3"/>
              <x v="4"/>
              <x v="5"/>
              <x v="6"/>
            </reference>
          </references>
        </pivotArea>
        <pivotArea type="data" collapsedLevelsAreSubtotals="1" fieldPosition="0">
          <references count="4">
            <reference field="4294967294" count="1" selected="0">
              <x v="0"/>
            </reference>
            <reference field="4" count="1" selected="0">
              <x v="3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47"/>
            </reference>
            <reference field="11" count="5" selected="0">
              <x v="2"/>
              <x v="3"/>
              <x v="4"/>
              <x v="5"/>
              <x v="6"/>
            </reference>
          </references>
        </pivotArea>
        <pivotArea type="data" collapsedLevelsAreSubtotals="1" fieldPosition="0">
          <references count="4">
            <reference field="4294967294" count="1" selected="0">
              <x v="0"/>
            </reference>
            <reference field="4" count="1" selected="0">
              <x v="24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5"/>
            </reference>
            <reference field="11" count="5" selected="0">
              <x v="2"/>
              <x v="3"/>
              <x v="4"/>
              <x v="5"/>
              <x v="6"/>
            </reference>
          </references>
        </pivotArea>
        <pivotArea type="data" collapsedLevelsAreSubtotals="1" fieldPosition="0">
          <references count="4">
            <reference field="4294967294" count="1" selected="0">
              <x v="0"/>
            </reference>
            <reference field="4" count="1" selected="0">
              <x v="1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13"/>
            </reference>
            <reference field="11" count="5" selected="0">
              <x v="2"/>
              <x v="3"/>
              <x v="4"/>
              <x v="5"/>
              <x v="6"/>
            </reference>
          </references>
        </pivotArea>
        <pivotArea type="data" collapsedLevelsAreSubtotals="1" fieldPosition="0">
          <references count="4">
            <reference field="4294967294" count="1" selected="0">
              <x v="0"/>
            </reference>
            <reference field="4" count="1" selected="0">
              <x v="41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05"/>
            </reference>
            <reference field="11" count="5" selected="0">
              <x v="2"/>
              <x v="3"/>
              <x v="4"/>
              <x v="5"/>
              <x v="6"/>
            </reference>
          </references>
        </pivotArea>
        <pivotArea type="data" collapsedLevelsAreSubtotals="1" fieldPosition="0">
          <references count="4">
            <reference field="4294967294" count="1" selected="0">
              <x v="0"/>
            </reference>
            <reference field="4" count="1" selected="0">
              <x v="40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02"/>
            </reference>
            <reference field="11" count="5" selected="0">
              <x v="2"/>
              <x v="3"/>
              <x v="4"/>
              <x v="5"/>
              <x v="6"/>
            </reference>
          </references>
        </pivotArea>
        <pivotArea type="data" collapsedLevelsAreSubtotals="1" fieldPosition="0">
          <references count="4">
            <reference field="4294967294" count="1" selected="0">
              <x v="0"/>
            </reference>
            <reference field="4" count="1" selected="0">
              <x v="40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0"/>
            </reference>
            <reference field="11" count="5" selected="0">
              <x v="2"/>
              <x v="3"/>
              <x v="4"/>
              <x v="5"/>
              <x v="6"/>
            </reference>
          </references>
        </pivotArea>
        <pivotArea type="data" collapsedLevelsAreSubtotals="1" fieldPosition="0">
          <references count="4">
            <reference field="4294967294" count="1" selected="0">
              <x v="0"/>
            </reference>
            <reference field="4" count="1" selected="0">
              <x v="2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08"/>
            </reference>
            <reference field="11" count="5" selected="0">
              <x v="2"/>
              <x v="3"/>
              <x v="4"/>
              <x v="5"/>
              <x v="6"/>
            </reference>
          </references>
        </pivotArea>
        <pivotArea type="data" collapsedLevelsAreSubtotals="1" fieldPosition="0">
          <references count="4">
            <reference field="4294967294" count="1" selected="0">
              <x v="0"/>
            </reference>
            <reference field="4" count="1" selected="0">
              <x v="10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57"/>
            </reference>
            <reference field="11" count="5" selected="0">
              <x v="2"/>
              <x v="3"/>
              <x v="4"/>
              <x v="5"/>
              <x v="6"/>
            </reference>
          </references>
        </pivotArea>
        <pivotArea type="data" collapsedLevelsAreSubtotals="1" fieldPosition="0">
          <references count="4">
            <reference field="4294967294" count="1" selected="0">
              <x v="0"/>
            </reference>
            <reference field="4" count="1" selected="0">
              <x v="5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94"/>
            </reference>
            <reference field="11" count="5" selected="0">
              <x v="2"/>
              <x v="3"/>
              <x v="4"/>
              <x v="5"/>
              <x v="6"/>
            </reference>
          </references>
        </pivotArea>
        <pivotArea type="data" collapsedLevelsAreSubtotals="1" fieldPosition="0">
          <references count="4">
            <reference field="4294967294" count="1" selected="0">
              <x v="0"/>
            </reference>
            <reference field="4" count="1" selected="0">
              <x v="19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71"/>
            </reference>
            <reference field="11" count="5" selected="0">
              <x v="2"/>
              <x v="3"/>
              <x v="4"/>
              <x v="5"/>
              <x v="6"/>
            </reference>
          </references>
        </pivotArea>
        <pivotArea type="data" collapsedLevelsAreSubtotals="1" fieldPosition="0">
          <references count="4">
            <reference field="4294967294" count="1" selected="0">
              <x v="0"/>
            </reference>
            <reference field="4" count="1" selected="0">
              <x v="27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09"/>
            </reference>
            <reference field="11" count="5" selected="0">
              <x v="2"/>
              <x v="3"/>
              <x v="4"/>
              <x v="5"/>
              <x v="6"/>
            </reference>
          </references>
        </pivotArea>
        <pivotArea type="data" collapsedLevelsAreSubtotals="1" fieldPosition="0">
          <references count="4">
            <reference field="4294967294" count="1" selected="0">
              <x v="0"/>
            </reference>
            <reference field="4" count="1" selected="0">
              <x v="10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20"/>
            </reference>
            <reference field="11" count="5" selected="0">
              <x v="2"/>
              <x v="3"/>
              <x v="4"/>
              <x v="5"/>
              <x v="6"/>
            </reference>
          </references>
        </pivotArea>
        <pivotArea type="data" collapsedLevelsAreSubtotals="1" fieldPosition="0">
          <references count="4">
            <reference field="4294967294" count="1" selected="0">
              <x v="0"/>
            </reference>
            <reference field="4" count="1" selected="0">
              <x v="32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81"/>
            </reference>
            <reference field="11" count="5" selected="0">
              <x v="2"/>
              <x v="3"/>
              <x v="4"/>
              <x v="5"/>
              <x v="6"/>
            </reference>
          </references>
        </pivotArea>
        <pivotArea type="data" collapsedLevelsAreSubtotals="1" fieldPosition="0">
          <references count="4">
            <reference field="4294967294" count="1" selected="0">
              <x v="0"/>
            </reference>
            <reference field="4" count="1" selected="0">
              <x v="28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3"/>
            </reference>
            <reference field="11" count="5" selected="0">
              <x v="2"/>
              <x v="3"/>
              <x v="4"/>
              <x v="5"/>
              <x v="6"/>
            </reference>
          </references>
        </pivotArea>
        <pivotArea type="data" collapsedLevelsAreSubtotals="1" fieldPosition="0">
          <references count="4">
            <reference field="4294967294" count="1" selected="0">
              <x v="0"/>
            </reference>
            <reference field="4" count="1" selected="0">
              <x v="2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29"/>
            </reference>
            <reference field="11" count="5" selected="0">
              <x v="2"/>
              <x v="3"/>
              <x v="4"/>
              <x v="5"/>
              <x v="6"/>
            </reference>
          </references>
        </pivotArea>
        <pivotArea type="data" collapsedLevelsAreSubtotals="1" fieldPosition="0">
          <references count="4">
            <reference field="4294967294" count="1" selected="0">
              <x v="0"/>
            </reference>
            <reference field="4" count="1" selected="0">
              <x v="22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80"/>
            </reference>
            <reference field="11" count="5" selected="0">
              <x v="2"/>
              <x v="3"/>
              <x v="4"/>
              <x v="5"/>
              <x v="6"/>
            </reference>
          </references>
        </pivotArea>
        <pivotArea type="data" collapsedLevelsAreSubtotals="1" fieldPosition="0">
          <references count="4">
            <reference field="4294967294" count="1" selected="0">
              <x v="0"/>
            </reference>
            <reference field="4" count="1" selected="0">
              <x v="28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4"/>
            </reference>
            <reference field="11" count="5" selected="0">
              <x v="2"/>
              <x v="3"/>
              <x v="4"/>
              <x v="5"/>
              <x v="6"/>
            </reference>
          </references>
        </pivotArea>
        <pivotArea type="data" collapsedLevelsAreSubtotals="1" fieldPosition="0">
          <references count="4">
            <reference field="4294967294" count="1" selected="0">
              <x v="0"/>
            </reference>
            <reference field="4" count="1" selected="0">
              <x v="4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37"/>
            </reference>
            <reference field="11" count="5" selected="0">
              <x v="2"/>
              <x v="3"/>
              <x v="4"/>
              <x v="5"/>
              <x v="6"/>
            </reference>
          </references>
        </pivotArea>
        <pivotArea type="data" collapsedLevelsAreSubtotals="1" fieldPosition="0">
          <references count="4">
            <reference field="4294967294" count="1" selected="0">
              <x v="0"/>
            </reference>
            <reference field="4" count="1" selected="0">
              <x v="33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46"/>
            </reference>
            <reference field="11" count="5" selected="0">
              <x v="2"/>
              <x v="3"/>
              <x v="4"/>
              <x v="5"/>
              <x v="6"/>
            </reference>
          </references>
        </pivotArea>
        <pivotArea type="data" collapsedLevelsAreSubtotals="1" fieldPosition="0">
          <references count="4">
            <reference field="4294967294" count="1" selected="0">
              <x v="0"/>
            </reference>
            <reference field="4" count="1" selected="0">
              <x v="24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21"/>
            </reference>
            <reference field="11" count="5" selected="0">
              <x v="2"/>
              <x v="3"/>
              <x v="4"/>
              <x v="5"/>
              <x v="6"/>
            </reference>
          </references>
        </pivotArea>
        <pivotArea type="data" collapsedLevelsAreSubtotals="1" fieldPosition="0">
          <references count="4">
            <reference field="4294967294" count="1" selected="0">
              <x v="0"/>
            </reference>
            <reference field="4" count="1" selected="0">
              <x v="22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4"/>
            </reference>
            <reference field="11" count="5" selected="0">
              <x v="2"/>
              <x v="3"/>
              <x v="4"/>
              <x v="5"/>
              <x v="6"/>
            </reference>
          </references>
        </pivotArea>
        <pivotArea type="data" collapsedLevelsAreSubtotals="1" fieldPosition="0">
          <references count="4">
            <reference field="4294967294" count="1" selected="0">
              <x v="0"/>
            </reference>
            <reference field="4" count="1" selected="0">
              <x v="1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6"/>
            </reference>
            <reference field="11" count="5" selected="0">
              <x v="2"/>
              <x v="3"/>
              <x v="4"/>
              <x v="5"/>
              <x v="6"/>
            </reference>
          </references>
        </pivotArea>
        <pivotArea type="data" collapsedLevelsAreSubtotals="1" fieldPosition="0">
          <references count="4">
            <reference field="4294967294" count="1" selected="0">
              <x v="0"/>
            </reference>
            <reference field="4" count="1" selected="0">
              <x v="1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55"/>
            </reference>
            <reference field="11" count="5" selected="0">
              <x v="2"/>
              <x v="3"/>
              <x v="4"/>
              <x v="5"/>
              <x v="6"/>
            </reference>
          </references>
        </pivotArea>
        <pivotArea type="data" collapsedLevelsAreSubtotals="1" fieldPosition="0">
          <references count="4">
            <reference field="4294967294" count="1" selected="0">
              <x v="0"/>
            </reference>
            <reference field="4" count="1" selected="0">
              <x v="15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46"/>
            </reference>
            <reference field="11" count="5" selected="0">
              <x v="2"/>
              <x v="3"/>
              <x v="4"/>
              <x v="5"/>
              <x v="6"/>
            </reference>
          </references>
        </pivotArea>
        <pivotArea type="data" collapsedLevelsAreSubtotals="1" fieldPosition="0">
          <references count="4">
            <reference field="4294967294" count="1" selected="0">
              <x v="0"/>
            </reference>
            <reference field="4" count="1" selected="0">
              <x v="14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23"/>
            </reference>
            <reference field="11" count="5" selected="0">
              <x v="2"/>
              <x v="3"/>
              <x v="4"/>
              <x v="5"/>
              <x v="6"/>
            </reference>
          </references>
        </pivotArea>
        <pivotArea type="data" collapsedLevelsAreSubtotals="1" fieldPosition="0">
          <references count="4">
            <reference field="4294967294" count="1" selected="0">
              <x v="0"/>
            </reference>
            <reference field="4" count="1" selected="0">
              <x v="22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85"/>
            </reference>
            <reference field="11" count="5" selected="0">
              <x v="2"/>
              <x v="3"/>
              <x v="4"/>
              <x v="5"/>
              <x v="6"/>
            </reference>
          </references>
        </pivotArea>
        <pivotArea type="data" collapsedLevelsAreSubtotals="1" fieldPosition="0">
          <references count="4">
            <reference field="4294967294" count="1" selected="0">
              <x v="0"/>
            </reference>
            <reference field="4" count="1" selected="0">
              <x v="385"/>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01"/>
            </reference>
            <reference field="11" count="5" selected="0">
              <x v="2"/>
              <x v="3"/>
              <x v="4"/>
              <x v="5"/>
              <x v="6"/>
            </reference>
          </references>
        </pivotArea>
        <pivotArea type="data" collapsedLevelsAreSubtotals="1" fieldPosition="0">
          <references count="4">
            <reference field="4294967294" count="1" selected="0">
              <x v="0"/>
            </reference>
            <reference field="4" count="1" selected="0">
              <x v="20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07"/>
            </reference>
            <reference field="11" count="5" selected="0">
              <x v="2"/>
              <x v="3"/>
              <x v="4"/>
              <x v="5"/>
              <x v="6"/>
            </reference>
          </references>
        </pivotArea>
        <pivotArea type="data" collapsedLevelsAreSubtotals="1" fieldPosition="0">
          <references count="4">
            <reference field="4294967294" count="1" selected="0">
              <x v="0"/>
            </reference>
            <reference field="4" count="1" selected="0">
              <x v="30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17"/>
            </reference>
            <reference field="11" count="5" selected="0">
              <x v="2"/>
              <x v="3"/>
              <x v="4"/>
              <x v="5"/>
              <x v="6"/>
            </reference>
          </references>
        </pivotArea>
        <pivotArea type="data" collapsedLevelsAreSubtotals="1" fieldPosition="0">
          <references count="4">
            <reference field="4294967294" count="1" selected="0">
              <x v="0"/>
            </reference>
            <reference field="4" count="1" selected="0">
              <x v="11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91"/>
            </reference>
            <reference field="11" count="5" selected="0">
              <x v="2"/>
              <x v="3"/>
              <x v="4"/>
              <x v="5"/>
              <x v="6"/>
            </reference>
          </references>
        </pivotArea>
        <pivotArea type="data" collapsedLevelsAreSubtotals="1" fieldPosition="0">
          <references count="4">
            <reference field="4294967294" count="1" selected="0">
              <x v="0"/>
            </reference>
            <reference field="4" count="1" selected="0">
              <x v="91"/>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50"/>
            </reference>
            <reference field="11" count="5" selected="0">
              <x v="2"/>
              <x v="3"/>
              <x v="4"/>
              <x v="5"/>
              <x v="6"/>
            </reference>
          </references>
        </pivotArea>
        <pivotArea type="data" collapsedLevelsAreSubtotals="1" fieldPosition="0">
          <references count="4">
            <reference field="4294967294" count="1" selected="0">
              <x v="0"/>
            </reference>
            <reference field="4" count="1" selected="0">
              <x v="45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69"/>
            </reference>
            <reference field="11" count="5" selected="0">
              <x v="2"/>
              <x v="3"/>
              <x v="4"/>
              <x v="5"/>
              <x v="6"/>
            </reference>
          </references>
        </pivotArea>
        <pivotArea type="data" collapsedLevelsAreSubtotals="1" fieldPosition="0">
          <references count="4">
            <reference field="4294967294" count="1" selected="0">
              <x v="0"/>
            </reference>
            <reference field="4" count="1" selected="0">
              <x v="69"/>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06"/>
            </reference>
            <reference field="11" count="5" selected="0">
              <x v="2"/>
              <x v="3"/>
              <x v="4"/>
              <x v="5"/>
              <x v="6"/>
            </reference>
          </references>
        </pivotArea>
        <pivotArea type="data" collapsedLevelsAreSubtotals="1" fieldPosition="0">
          <references count="4">
            <reference field="4294967294" count="1" selected="0">
              <x v="0"/>
            </reference>
            <reference field="4" count="1" selected="0">
              <x v="20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52"/>
            </reference>
            <reference field="11" count="5" selected="0">
              <x v="2"/>
              <x v="3"/>
              <x v="4"/>
              <x v="5"/>
              <x v="6"/>
            </reference>
          </references>
        </pivotArea>
        <pivotArea type="data" collapsedLevelsAreSubtotals="1" fieldPosition="0">
          <references count="4">
            <reference field="4294967294" count="1" selected="0">
              <x v="0"/>
            </reference>
            <reference field="4" count="1" selected="0">
              <x v="25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87"/>
            </reference>
            <reference field="11" count="5" selected="0">
              <x v="2"/>
              <x v="3"/>
              <x v="4"/>
              <x v="5"/>
              <x v="6"/>
            </reference>
          </references>
        </pivotArea>
        <pivotArea type="data" collapsedLevelsAreSubtotals="1" fieldPosition="0">
          <references count="4">
            <reference field="4294967294" count="1" selected="0">
              <x v="0"/>
            </reference>
            <reference field="4" count="1" selected="0">
              <x v="28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36"/>
            </reference>
            <reference field="11" count="5" selected="0">
              <x v="2"/>
              <x v="3"/>
              <x v="4"/>
              <x v="5"/>
              <x v="6"/>
            </reference>
          </references>
        </pivotArea>
        <pivotArea type="data" collapsedLevelsAreSubtotals="1" fieldPosition="0">
          <references count="4">
            <reference field="4294967294" count="1" selected="0">
              <x v="0"/>
            </reference>
            <reference field="4" count="1" selected="0">
              <x v="43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26"/>
            </reference>
            <reference field="11" count="5" selected="0">
              <x v="2"/>
              <x v="3"/>
              <x v="4"/>
              <x v="5"/>
              <x v="6"/>
            </reference>
          </references>
        </pivotArea>
        <pivotArea type="data" collapsedLevelsAreSubtotals="1" fieldPosition="0">
          <references count="4">
            <reference field="4294967294" count="1" selected="0">
              <x v="0"/>
            </reference>
            <reference field="4" count="1" selected="0">
              <x v="22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62"/>
            </reference>
            <reference field="11" count="5" selected="0">
              <x v="2"/>
              <x v="3"/>
              <x v="4"/>
              <x v="5"/>
              <x v="6"/>
            </reference>
          </references>
        </pivotArea>
        <pivotArea type="data" collapsedLevelsAreSubtotals="1" fieldPosition="0">
          <references count="4">
            <reference field="4294967294" count="1" selected="0">
              <x v="0"/>
            </reference>
            <reference field="4" count="1" selected="0">
              <x v="26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8"/>
            </reference>
            <reference field="11" count="5" selected="0">
              <x v="2"/>
              <x v="3"/>
              <x v="4"/>
              <x v="5"/>
              <x v="6"/>
            </reference>
          </references>
        </pivotArea>
        <pivotArea type="data" collapsedLevelsAreSubtotals="1" fieldPosition="0">
          <references count="4">
            <reference field="4294967294" count="1" selected="0">
              <x v="0"/>
            </reference>
            <reference field="4" count="1" selected="0">
              <x v="48"/>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26"/>
            </reference>
            <reference field="11" count="5" selected="0">
              <x v="2"/>
              <x v="3"/>
              <x v="4"/>
              <x v="5"/>
              <x v="6"/>
            </reference>
          </references>
        </pivotArea>
        <pivotArea type="data" collapsedLevelsAreSubtotals="1" fieldPosition="0">
          <references count="4">
            <reference field="4294967294" count="1" selected="0">
              <x v="0"/>
            </reference>
            <reference field="4" count="1" selected="0">
              <x v="42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34"/>
            </reference>
            <reference field="11" count="5" selected="0">
              <x v="2"/>
              <x v="3"/>
              <x v="4"/>
              <x v="5"/>
              <x v="6"/>
            </reference>
          </references>
        </pivotArea>
        <pivotArea type="data" collapsedLevelsAreSubtotals="1" fieldPosition="0">
          <references count="4">
            <reference field="4294967294" count="1" selected="0">
              <x v="0"/>
            </reference>
            <reference field="4" count="1" selected="0">
              <x v="33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72"/>
            </reference>
            <reference field="11" count="5" selected="0">
              <x v="2"/>
              <x v="3"/>
              <x v="4"/>
              <x v="5"/>
              <x v="6"/>
            </reference>
          </references>
        </pivotArea>
        <pivotArea type="data" collapsedLevelsAreSubtotals="1" fieldPosition="0">
          <references count="4">
            <reference field="4294967294" count="1" selected="0">
              <x v="0"/>
            </reference>
            <reference field="4" count="1" selected="0">
              <x v="7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66"/>
            </reference>
            <reference field="11" count="5" selected="0">
              <x v="2"/>
              <x v="3"/>
              <x v="4"/>
              <x v="5"/>
              <x v="6"/>
            </reference>
          </references>
        </pivotArea>
        <pivotArea type="data" collapsedLevelsAreSubtotals="1" fieldPosition="0">
          <references count="4">
            <reference field="4294967294" count="1" selected="0">
              <x v="0"/>
            </reference>
            <reference field="4" count="1" selected="0">
              <x v="26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37"/>
            </reference>
            <reference field="11" count="5" selected="0">
              <x v="2"/>
              <x v="3"/>
              <x v="4"/>
              <x v="5"/>
              <x v="6"/>
            </reference>
          </references>
        </pivotArea>
        <pivotArea type="data" collapsedLevelsAreSubtotals="1" fieldPosition="0">
          <references count="4">
            <reference field="4294967294" count="1" selected="0">
              <x v="0"/>
            </reference>
            <reference field="4" count="1" selected="0">
              <x v="43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24"/>
            </reference>
            <reference field="11" count="5" selected="0">
              <x v="2"/>
              <x v="3"/>
              <x v="4"/>
              <x v="5"/>
              <x v="6"/>
            </reference>
          </references>
        </pivotArea>
        <pivotArea type="data" collapsedLevelsAreSubtotals="1" fieldPosition="0">
          <references count="4">
            <reference field="4294967294" count="1" selected="0">
              <x v="0"/>
            </reference>
            <reference field="4" count="1" selected="0">
              <x v="224"/>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03"/>
            </reference>
            <reference field="11" count="5" selected="0">
              <x v="2"/>
              <x v="3"/>
              <x v="4"/>
              <x v="5"/>
              <x v="6"/>
            </reference>
          </references>
        </pivotArea>
        <pivotArea type="data" collapsedLevelsAreSubtotals="1" fieldPosition="0">
          <references count="4">
            <reference field="4294967294" count="1" selected="0">
              <x v="0"/>
            </reference>
            <reference field="4" count="1" selected="0">
              <x v="40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93"/>
            </reference>
            <reference field="11" count="5" selected="0">
              <x v="2"/>
              <x v="3"/>
              <x v="4"/>
              <x v="5"/>
              <x v="6"/>
            </reference>
          </references>
        </pivotArea>
        <pivotArea type="data" collapsedLevelsAreSubtotals="1" fieldPosition="0">
          <references count="4">
            <reference field="4294967294" count="1" selected="0">
              <x v="0"/>
            </reference>
            <reference field="4" count="1" selected="0">
              <x v="9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417"/>
            </reference>
            <reference field="11" count="5" selected="0">
              <x v="2"/>
              <x v="3"/>
              <x v="4"/>
              <x v="5"/>
              <x v="6"/>
            </reference>
          </references>
        </pivotArea>
        <pivotArea type="data" collapsedLevelsAreSubtotals="1" fieldPosition="0">
          <references count="4">
            <reference field="4294967294" count="1" selected="0">
              <x v="0"/>
            </reference>
            <reference field="4" count="1" selected="0">
              <x v="417"/>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53"/>
            </reference>
            <reference field="11" count="5" selected="0">
              <x v="2"/>
              <x v="3"/>
              <x v="4"/>
              <x v="5"/>
              <x v="6"/>
            </reference>
          </references>
        </pivotArea>
        <pivotArea type="data" collapsedLevelsAreSubtotals="1" fieldPosition="0">
          <references count="4">
            <reference field="4294967294" count="1" selected="0">
              <x v="0"/>
            </reference>
            <reference field="4" count="1" selected="0">
              <x v="153"/>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60"/>
            </reference>
            <reference field="11" count="5" selected="0">
              <x v="2"/>
              <x v="3"/>
              <x v="4"/>
              <x v="5"/>
              <x v="6"/>
            </reference>
          </references>
        </pivotArea>
        <pivotArea type="data" collapsedLevelsAreSubtotals="1" fieldPosition="0">
          <references count="4">
            <reference field="4294967294" count="1" selected="0">
              <x v="0"/>
            </reference>
            <reference field="4" count="1" selected="0">
              <x v="360"/>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286"/>
            </reference>
            <reference field="11" count="5" selected="0">
              <x v="2"/>
              <x v="3"/>
              <x v="4"/>
              <x v="5"/>
              <x v="6"/>
            </reference>
          </references>
        </pivotArea>
        <pivotArea type="data" collapsedLevelsAreSubtotals="1" fieldPosition="0">
          <references count="4">
            <reference field="4294967294" count="1" selected="0">
              <x v="0"/>
            </reference>
            <reference field="4" count="1" selected="0">
              <x v="286"/>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102"/>
            </reference>
            <reference field="11" count="5" selected="0">
              <x v="2"/>
              <x v="3"/>
              <x v="4"/>
              <x v="5"/>
              <x v="6"/>
            </reference>
          </references>
        </pivotArea>
        <pivotArea type="data" collapsedLevelsAreSubtotals="1" fieldPosition="0">
          <references count="4">
            <reference field="4294967294" count="1" selected="0">
              <x v="0"/>
            </reference>
            <reference field="4" count="1" selected="0">
              <x v="102"/>
            </reference>
            <reference field="5" count="1">
              <x v="2"/>
            </reference>
            <reference field="11" count="5" selected="0">
              <x v="2"/>
              <x v="3"/>
              <x v="4"/>
              <x v="5"/>
              <x v="6"/>
            </reference>
          </references>
        </pivotArea>
        <pivotArea type="data" collapsedLevelsAreSubtotals="1" fieldPosition="0">
          <references count="3">
            <reference field="4294967294" count="1" selected="0">
              <x v="0"/>
            </reference>
            <reference field="4" count="1">
              <x v="333"/>
            </reference>
            <reference field="11" count="5" selected="0">
              <x v="2"/>
              <x v="3"/>
              <x v="4"/>
              <x v="5"/>
              <x v="6"/>
            </reference>
          </references>
        </pivotArea>
        <pivotArea type="data" collapsedLevelsAreSubtotals="1" fieldPosition="0">
          <references count="4">
            <reference field="4294967294" count="1" selected="0">
              <x v="0"/>
            </reference>
            <reference field="4" count="1" selected="0">
              <x v="333"/>
            </reference>
            <reference field="5" count="1">
              <x v="2"/>
            </reference>
            <reference field="11" count="5" selected="0">
              <x v="2"/>
              <x v="3"/>
              <x v="4"/>
              <x v="5"/>
              <x v="6"/>
            </reference>
          </references>
        </pivotArea>
      </pivotAreas>
    </conditionalFormat>
    <conditionalFormat priority="1">
      <pivotAreas count="342">
        <pivotArea type="data" grandCol="1" collapsedLevelsAreSubtotals="1" fieldPosition="0">
          <references count="2">
            <reference field="4294967294" count="1" selected="0">
              <x v="0"/>
            </reference>
            <reference field="4" count="1">
              <x v="198"/>
            </reference>
          </references>
        </pivotArea>
        <pivotArea type="data" grandCol="1" collapsedLevelsAreSubtotals="1" fieldPosition="0">
          <references count="3">
            <reference field="4294967294" count="1" selected="0">
              <x v="0"/>
            </reference>
            <reference field="4" count="1" selected="0">
              <x v="198"/>
            </reference>
            <reference field="5" count="1">
              <x v="2"/>
            </reference>
          </references>
        </pivotArea>
        <pivotArea type="data" grandCol="1" collapsedLevelsAreSubtotals="1" fieldPosition="0">
          <references count="2">
            <reference field="4294967294" count="1" selected="0">
              <x v="0"/>
            </reference>
            <reference field="4" count="1">
              <x v="269"/>
            </reference>
          </references>
        </pivotArea>
        <pivotArea type="data" grandCol="1" collapsedLevelsAreSubtotals="1" fieldPosition="0">
          <references count="3">
            <reference field="4294967294" count="1" selected="0">
              <x v="0"/>
            </reference>
            <reference field="4" count="1" selected="0">
              <x v="269"/>
            </reference>
            <reference field="5" count="1">
              <x v="2"/>
            </reference>
          </references>
        </pivotArea>
        <pivotArea type="data" grandCol="1" collapsedLevelsAreSubtotals="1" fieldPosition="0">
          <references count="2">
            <reference field="4294967294" count="1" selected="0">
              <x v="0"/>
            </reference>
            <reference field="4" count="1">
              <x v="374"/>
            </reference>
          </references>
        </pivotArea>
        <pivotArea type="data" grandCol="1" collapsedLevelsAreSubtotals="1" fieldPosition="0">
          <references count="3">
            <reference field="4294967294" count="1" selected="0">
              <x v="0"/>
            </reference>
            <reference field="4" count="1" selected="0">
              <x v="374"/>
            </reference>
            <reference field="5" count="1">
              <x v="2"/>
            </reference>
          </references>
        </pivotArea>
        <pivotArea type="data" grandCol="1" collapsedLevelsAreSubtotals="1" fieldPosition="0">
          <references count="2">
            <reference field="4294967294" count="1" selected="0">
              <x v="0"/>
            </reference>
            <reference field="4" count="1">
              <x v="381"/>
            </reference>
          </references>
        </pivotArea>
        <pivotArea type="data" grandCol="1" collapsedLevelsAreSubtotals="1" fieldPosition="0">
          <references count="3">
            <reference field="4294967294" count="1" selected="0">
              <x v="0"/>
            </reference>
            <reference field="4" count="1" selected="0">
              <x v="381"/>
            </reference>
            <reference field="5" count="1">
              <x v="2"/>
            </reference>
          </references>
        </pivotArea>
        <pivotArea type="data" grandCol="1" collapsedLevelsAreSubtotals="1" fieldPosition="0">
          <references count="2">
            <reference field="4294967294" count="1" selected="0">
              <x v="0"/>
            </reference>
            <reference field="4" count="1">
              <x v="261"/>
            </reference>
          </references>
        </pivotArea>
        <pivotArea type="data" grandCol="1" collapsedLevelsAreSubtotals="1" fieldPosition="0">
          <references count="3">
            <reference field="4294967294" count="1" selected="0">
              <x v="0"/>
            </reference>
            <reference field="4" count="1" selected="0">
              <x v="261"/>
            </reference>
            <reference field="5" count="1">
              <x v="2"/>
            </reference>
          </references>
        </pivotArea>
        <pivotArea type="data" grandCol="1" collapsedLevelsAreSubtotals="1" fieldPosition="0">
          <references count="2">
            <reference field="4294967294" count="1" selected="0">
              <x v="0"/>
            </reference>
            <reference field="4" count="1">
              <x v="302"/>
            </reference>
          </references>
        </pivotArea>
        <pivotArea type="data" grandCol="1" collapsedLevelsAreSubtotals="1" fieldPosition="0">
          <references count="3">
            <reference field="4294967294" count="1" selected="0">
              <x v="0"/>
            </reference>
            <reference field="4" count="1" selected="0">
              <x v="302"/>
            </reference>
            <reference field="5" count="1">
              <x v="2"/>
            </reference>
          </references>
        </pivotArea>
        <pivotArea type="data" grandCol="1" collapsedLevelsAreSubtotals="1" fieldPosition="0">
          <references count="2">
            <reference field="4294967294" count="1" selected="0">
              <x v="0"/>
            </reference>
            <reference field="4" count="1">
              <x v="199"/>
            </reference>
          </references>
        </pivotArea>
        <pivotArea type="data" grandCol="1" collapsedLevelsAreSubtotals="1" fieldPosition="0">
          <references count="3">
            <reference field="4294967294" count="1" selected="0">
              <x v="0"/>
            </reference>
            <reference field="4" count="1" selected="0">
              <x v="199"/>
            </reference>
            <reference field="5" count="1">
              <x v="2"/>
            </reference>
          </references>
        </pivotArea>
        <pivotArea type="data" grandCol="1" collapsedLevelsAreSubtotals="1" fieldPosition="0">
          <references count="2">
            <reference field="4294967294" count="1" selected="0">
              <x v="0"/>
            </reference>
            <reference field="4" count="1">
              <x v="306"/>
            </reference>
          </references>
        </pivotArea>
        <pivotArea type="data" grandCol="1" collapsedLevelsAreSubtotals="1" fieldPosition="0">
          <references count="3">
            <reference field="4294967294" count="1" selected="0">
              <x v="0"/>
            </reference>
            <reference field="4" count="1" selected="0">
              <x v="306"/>
            </reference>
            <reference field="5" count="1">
              <x v="2"/>
            </reference>
          </references>
        </pivotArea>
        <pivotArea type="data" grandCol="1" collapsedLevelsAreSubtotals="1" fieldPosition="0">
          <references count="2">
            <reference field="4294967294" count="1" selected="0">
              <x v="0"/>
            </reference>
            <reference field="4" count="1">
              <x v="152"/>
            </reference>
          </references>
        </pivotArea>
        <pivotArea type="data" grandCol="1" collapsedLevelsAreSubtotals="1" fieldPosition="0">
          <references count="3">
            <reference field="4294967294" count="1" selected="0">
              <x v="0"/>
            </reference>
            <reference field="4" count="1" selected="0">
              <x v="152"/>
            </reference>
            <reference field="5" count="1">
              <x v="2"/>
            </reference>
          </references>
        </pivotArea>
        <pivotArea type="data" grandCol="1" collapsedLevelsAreSubtotals="1" fieldPosition="0">
          <references count="2">
            <reference field="4294967294" count="1" selected="0">
              <x v="0"/>
            </reference>
            <reference field="4" count="1">
              <x v="192"/>
            </reference>
          </references>
        </pivotArea>
        <pivotArea type="data" grandCol="1" collapsedLevelsAreSubtotals="1" fieldPosition="0">
          <references count="3">
            <reference field="4294967294" count="1" selected="0">
              <x v="0"/>
            </reference>
            <reference field="4" count="1" selected="0">
              <x v="192"/>
            </reference>
            <reference field="5" count="1">
              <x v="2"/>
            </reference>
          </references>
        </pivotArea>
        <pivotArea type="data" grandCol="1" collapsedLevelsAreSubtotals="1" fieldPosition="0">
          <references count="2">
            <reference field="4294967294" count="1" selected="0">
              <x v="0"/>
            </reference>
            <reference field="4" count="1">
              <x v="128"/>
            </reference>
          </references>
        </pivotArea>
        <pivotArea type="data" grandCol="1" collapsedLevelsAreSubtotals="1" fieldPosition="0">
          <references count="3">
            <reference field="4294967294" count="1" selected="0">
              <x v="0"/>
            </reference>
            <reference field="4" count="1" selected="0">
              <x v="128"/>
            </reference>
            <reference field="5" count="1">
              <x v="2"/>
            </reference>
          </references>
        </pivotArea>
        <pivotArea type="data" grandCol="1" collapsedLevelsAreSubtotals="1" fieldPosition="0">
          <references count="2">
            <reference field="4294967294" count="1" selected="0">
              <x v="0"/>
            </reference>
            <reference field="4" count="1">
              <x v="445"/>
            </reference>
          </references>
        </pivotArea>
        <pivotArea type="data" grandCol="1" collapsedLevelsAreSubtotals="1" fieldPosition="0">
          <references count="3">
            <reference field="4294967294" count="1" selected="0">
              <x v="0"/>
            </reference>
            <reference field="4" count="1" selected="0">
              <x v="445"/>
            </reference>
            <reference field="5" count="1">
              <x v="2"/>
            </reference>
          </references>
        </pivotArea>
        <pivotArea type="data" grandCol="1" collapsedLevelsAreSubtotals="1" fieldPosition="0">
          <references count="2">
            <reference field="4294967294" count="1" selected="0">
              <x v="0"/>
            </reference>
            <reference field="4" count="1">
              <x v="429"/>
            </reference>
          </references>
        </pivotArea>
        <pivotArea type="data" grandCol="1" collapsedLevelsAreSubtotals="1" fieldPosition="0">
          <references count="3">
            <reference field="4294967294" count="1" selected="0">
              <x v="0"/>
            </reference>
            <reference field="4" count="1" selected="0">
              <x v="429"/>
            </reference>
            <reference field="5" count="1">
              <x v="2"/>
            </reference>
          </references>
        </pivotArea>
        <pivotArea type="data" grandCol="1" collapsedLevelsAreSubtotals="1" fieldPosition="0">
          <references count="2">
            <reference field="4294967294" count="1" selected="0">
              <x v="0"/>
            </reference>
            <reference field="4" count="1">
              <x v="446"/>
            </reference>
          </references>
        </pivotArea>
        <pivotArea type="data" grandCol="1" collapsedLevelsAreSubtotals="1" fieldPosition="0">
          <references count="3">
            <reference field="4294967294" count="1" selected="0">
              <x v="0"/>
            </reference>
            <reference field="4" count="1" selected="0">
              <x v="446"/>
            </reference>
            <reference field="5" count="1">
              <x v="2"/>
            </reference>
          </references>
        </pivotArea>
        <pivotArea type="data" grandCol="1" collapsedLevelsAreSubtotals="1" fieldPosition="0">
          <references count="2">
            <reference field="4294967294" count="1" selected="0">
              <x v="0"/>
            </reference>
            <reference field="4" count="1">
              <x v="220"/>
            </reference>
          </references>
        </pivotArea>
        <pivotArea type="data" grandCol="1" collapsedLevelsAreSubtotals="1" fieldPosition="0">
          <references count="3">
            <reference field="4294967294" count="1" selected="0">
              <x v="0"/>
            </reference>
            <reference field="4" count="1" selected="0">
              <x v="220"/>
            </reference>
            <reference field="5" count="1">
              <x v="2"/>
            </reference>
          </references>
        </pivotArea>
        <pivotArea type="data" grandCol="1" collapsedLevelsAreSubtotals="1" fieldPosition="0">
          <references count="2">
            <reference field="4294967294" count="1" selected="0">
              <x v="0"/>
            </reference>
            <reference field="4" count="1">
              <x v="173"/>
            </reference>
          </references>
        </pivotArea>
        <pivotArea type="data" grandCol="1" collapsedLevelsAreSubtotals="1" fieldPosition="0">
          <references count="3">
            <reference field="4294967294" count="1" selected="0">
              <x v="0"/>
            </reference>
            <reference field="4" count="1" selected="0">
              <x v="173"/>
            </reference>
            <reference field="5" count="1">
              <x v="2"/>
            </reference>
          </references>
        </pivotArea>
        <pivotArea type="data" grandCol="1" collapsedLevelsAreSubtotals="1" fieldPosition="0">
          <references count="2">
            <reference field="4294967294" count="1" selected="0">
              <x v="0"/>
            </reference>
            <reference field="4" count="1">
              <x v="210"/>
            </reference>
          </references>
        </pivotArea>
        <pivotArea type="data" grandCol="1" collapsedLevelsAreSubtotals="1" fieldPosition="0">
          <references count="3">
            <reference field="4294967294" count="1" selected="0">
              <x v="0"/>
            </reference>
            <reference field="4" count="1" selected="0">
              <x v="210"/>
            </reference>
            <reference field="5" count="1">
              <x v="2"/>
            </reference>
          </references>
        </pivotArea>
        <pivotArea type="data" grandCol="1" collapsedLevelsAreSubtotals="1" fieldPosition="0">
          <references count="2">
            <reference field="4294967294" count="1" selected="0">
              <x v="0"/>
            </reference>
            <reference field="4" count="1">
              <x v="421"/>
            </reference>
          </references>
        </pivotArea>
        <pivotArea type="data" grandCol="1" collapsedLevelsAreSubtotals="1" fieldPosition="0">
          <references count="3">
            <reference field="4294967294" count="1" selected="0">
              <x v="0"/>
            </reference>
            <reference field="4" count="1" selected="0">
              <x v="421"/>
            </reference>
            <reference field="5" count="1">
              <x v="2"/>
            </reference>
          </references>
        </pivotArea>
        <pivotArea type="data" grandCol="1" collapsedLevelsAreSubtotals="1" fieldPosition="0">
          <references count="2">
            <reference field="4294967294" count="1" selected="0">
              <x v="0"/>
            </reference>
            <reference field="4" count="1">
              <x v="63"/>
            </reference>
          </references>
        </pivotArea>
        <pivotArea type="data" grandCol="1" collapsedLevelsAreSubtotals="1" fieldPosition="0">
          <references count="3">
            <reference field="4294967294" count="1" selected="0">
              <x v="0"/>
            </reference>
            <reference field="4" count="1" selected="0">
              <x v="63"/>
            </reference>
            <reference field="5" count="1">
              <x v="2"/>
            </reference>
          </references>
        </pivotArea>
        <pivotArea type="data" grandCol="1" collapsedLevelsAreSubtotals="1" fieldPosition="0">
          <references count="2">
            <reference field="4294967294" count="1" selected="0">
              <x v="0"/>
            </reference>
            <reference field="4" count="1">
              <x v="400"/>
            </reference>
          </references>
        </pivotArea>
        <pivotArea type="data" grandCol="1" collapsedLevelsAreSubtotals="1" fieldPosition="0">
          <references count="3">
            <reference field="4294967294" count="1" selected="0">
              <x v="0"/>
            </reference>
            <reference field="4" count="1" selected="0">
              <x v="400"/>
            </reference>
            <reference field="5" count="1">
              <x v="2"/>
            </reference>
          </references>
        </pivotArea>
        <pivotArea type="data" grandCol="1" collapsedLevelsAreSubtotals="1" fieldPosition="0">
          <references count="2">
            <reference field="4294967294" count="1" selected="0">
              <x v="0"/>
            </reference>
            <reference field="4" count="1">
              <x v="257"/>
            </reference>
          </references>
        </pivotArea>
        <pivotArea type="data" grandCol="1" collapsedLevelsAreSubtotals="1" fieldPosition="0">
          <references count="3">
            <reference field="4294967294" count="1" selected="0">
              <x v="0"/>
            </reference>
            <reference field="4" count="1" selected="0">
              <x v="257"/>
            </reference>
            <reference field="5" count="1">
              <x v="2"/>
            </reference>
          </references>
        </pivotArea>
        <pivotArea type="data" grandCol="1" collapsedLevelsAreSubtotals="1" fieldPosition="0">
          <references count="2">
            <reference field="4294967294" count="1" selected="0">
              <x v="0"/>
            </reference>
            <reference field="4" count="1">
              <x v="285"/>
            </reference>
          </references>
        </pivotArea>
        <pivotArea type="data" grandCol="1" collapsedLevelsAreSubtotals="1" fieldPosition="0">
          <references count="3">
            <reference field="4294967294" count="1" selected="0">
              <x v="0"/>
            </reference>
            <reference field="4" count="1" selected="0">
              <x v="285"/>
            </reference>
            <reference field="5" count="1">
              <x v="2"/>
            </reference>
          </references>
        </pivotArea>
        <pivotArea type="data" grandCol="1" collapsedLevelsAreSubtotals="1" fieldPosition="0">
          <references count="2">
            <reference field="4294967294" count="1" selected="0">
              <x v="0"/>
            </reference>
            <reference field="4" count="1">
              <x v="187"/>
            </reference>
          </references>
        </pivotArea>
        <pivotArea type="data" grandCol="1" collapsedLevelsAreSubtotals="1" fieldPosition="0">
          <references count="3">
            <reference field="4294967294" count="1" selected="0">
              <x v="0"/>
            </reference>
            <reference field="4" count="1" selected="0">
              <x v="187"/>
            </reference>
            <reference field="5" count="1">
              <x v="2"/>
            </reference>
          </references>
        </pivotArea>
        <pivotArea type="data" grandCol="1" collapsedLevelsAreSubtotals="1" fieldPosition="0">
          <references count="2">
            <reference field="4294967294" count="1" selected="0">
              <x v="0"/>
            </reference>
            <reference field="4" count="1">
              <x v="6"/>
            </reference>
          </references>
        </pivotArea>
        <pivotArea type="data" grandCol="1" collapsedLevelsAreSubtotals="1" fieldPosition="0">
          <references count="3">
            <reference field="4294967294" count="1" selected="0">
              <x v="0"/>
            </reference>
            <reference field="4" count="1" selected="0">
              <x v="6"/>
            </reference>
            <reference field="5" count="1">
              <x v="2"/>
            </reference>
          </references>
        </pivotArea>
        <pivotArea type="data" grandCol="1" collapsedLevelsAreSubtotals="1" fieldPosition="0">
          <references count="2">
            <reference field="4294967294" count="1" selected="0">
              <x v="0"/>
            </reference>
            <reference field="4" count="1">
              <x v="308"/>
            </reference>
          </references>
        </pivotArea>
        <pivotArea type="data" grandCol="1" collapsedLevelsAreSubtotals="1" fieldPosition="0">
          <references count="3">
            <reference field="4294967294" count="1" selected="0">
              <x v="0"/>
            </reference>
            <reference field="4" count="1" selected="0">
              <x v="308"/>
            </reference>
            <reference field="5" count="1">
              <x v="2"/>
            </reference>
          </references>
        </pivotArea>
        <pivotArea type="data" grandCol="1" collapsedLevelsAreSubtotals="1" fieldPosition="0">
          <references count="2">
            <reference field="4294967294" count="1" selected="0">
              <x v="0"/>
            </reference>
            <reference field="4" count="1">
              <x v="217"/>
            </reference>
          </references>
        </pivotArea>
        <pivotArea type="data" grandCol="1" collapsedLevelsAreSubtotals="1" fieldPosition="0">
          <references count="3">
            <reference field="4294967294" count="1" selected="0">
              <x v="0"/>
            </reference>
            <reference field="4" count="1" selected="0">
              <x v="217"/>
            </reference>
            <reference field="5" count="1">
              <x v="2"/>
            </reference>
          </references>
        </pivotArea>
        <pivotArea type="data" grandCol="1" collapsedLevelsAreSubtotals="1" fieldPosition="0">
          <references count="2">
            <reference field="4294967294" count="1" selected="0">
              <x v="0"/>
            </reference>
            <reference field="4" count="1">
              <x v="111"/>
            </reference>
          </references>
        </pivotArea>
        <pivotArea type="data" grandCol="1" collapsedLevelsAreSubtotals="1" fieldPosition="0">
          <references count="3">
            <reference field="4294967294" count="1" selected="0">
              <x v="0"/>
            </reference>
            <reference field="4" count="1" selected="0">
              <x v="111"/>
            </reference>
            <reference field="5" count="1">
              <x v="2"/>
            </reference>
          </references>
        </pivotArea>
        <pivotArea type="data" grandCol="1" collapsedLevelsAreSubtotals="1" fieldPosition="0">
          <references count="2">
            <reference field="4294967294" count="1" selected="0">
              <x v="0"/>
            </reference>
            <reference field="4" count="1">
              <x v="438"/>
            </reference>
          </references>
        </pivotArea>
        <pivotArea type="data" grandCol="1" collapsedLevelsAreSubtotals="1" fieldPosition="0">
          <references count="3">
            <reference field="4294967294" count="1" selected="0">
              <x v="0"/>
            </reference>
            <reference field="4" count="1" selected="0">
              <x v="438"/>
            </reference>
            <reference field="5" count="1">
              <x v="2"/>
            </reference>
          </references>
        </pivotArea>
        <pivotArea type="data" grandCol="1" collapsedLevelsAreSubtotals="1" fieldPosition="0">
          <references count="2">
            <reference field="4294967294" count="1" selected="0">
              <x v="0"/>
            </reference>
            <reference field="4" count="1">
              <x v="396"/>
            </reference>
          </references>
        </pivotArea>
        <pivotArea type="data" grandCol="1" collapsedLevelsAreSubtotals="1" fieldPosition="0">
          <references count="3">
            <reference field="4294967294" count="1" selected="0">
              <x v="0"/>
            </reference>
            <reference field="4" count="1" selected="0">
              <x v="396"/>
            </reference>
            <reference field="5" count="1">
              <x v="2"/>
            </reference>
          </references>
        </pivotArea>
        <pivotArea type="data" grandCol="1" collapsedLevelsAreSubtotals="1" fieldPosition="0">
          <references count="2">
            <reference field="4294967294" count="1" selected="0">
              <x v="0"/>
            </reference>
            <reference field="4" count="1">
              <x v="370"/>
            </reference>
          </references>
        </pivotArea>
        <pivotArea type="data" grandCol="1" collapsedLevelsAreSubtotals="1" fieldPosition="0">
          <references count="3">
            <reference field="4294967294" count="1" selected="0">
              <x v="0"/>
            </reference>
            <reference field="4" count="1" selected="0">
              <x v="370"/>
            </reference>
            <reference field="5" count="1">
              <x v="2"/>
            </reference>
          </references>
        </pivotArea>
        <pivotArea type="data" grandCol="1" collapsedLevelsAreSubtotals="1" fieldPosition="0">
          <references count="2">
            <reference field="4294967294" count="1" selected="0">
              <x v="0"/>
            </reference>
            <reference field="4" count="1">
              <x v="430"/>
            </reference>
          </references>
        </pivotArea>
        <pivotArea type="data" grandCol="1" collapsedLevelsAreSubtotals="1" fieldPosition="0">
          <references count="3">
            <reference field="4294967294" count="1" selected="0">
              <x v="0"/>
            </reference>
            <reference field="4" count="1" selected="0">
              <x v="430"/>
            </reference>
            <reference field="5" count="1">
              <x v="2"/>
            </reference>
          </references>
        </pivotArea>
        <pivotArea type="data" grandCol="1" collapsedLevelsAreSubtotals="1" fieldPosition="0">
          <references count="2">
            <reference field="4294967294" count="1" selected="0">
              <x v="0"/>
            </reference>
            <reference field="4" count="1">
              <x v="18"/>
            </reference>
          </references>
        </pivotArea>
        <pivotArea type="data" grandCol="1" collapsedLevelsAreSubtotals="1" fieldPosition="0">
          <references count="3">
            <reference field="4294967294" count="1" selected="0">
              <x v="0"/>
            </reference>
            <reference field="4" count="1" selected="0">
              <x v="18"/>
            </reference>
            <reference field="5" count="1">
              <x v="2"/>
            </reference>
          </references>
        </pivotArea>
        <pivotArea type="data" grandCol="1" collapsedLevelsAreSubtotals="1" fieldPosition="0">
          <references count="2">
            <reference field="4294967294" count="1" selected="0">
              <x v="0"/>
            </reference>
            <reference field="4" count="1">
              <x v="356"/>
            </reference>
          </references>
        </pivotArea>
        <pivotArea type="data" grandCol="1" collapsedLevelsAreSubtotals="1" fieldPosition="0">
          <references count="3">
            <reference field="4294967294" count="1" selected="0">
              <x v="0"/>
            </reference>
            <reference field="4" count="1" selected="0">
              <x v="356"/>
            </reference>
            <reference field="5" count="1">
              <x v="2"/>
            </reference>
          </references>
        </pivotArea>
        <pivotArea type="data" grandCol="1" collapsedLevelsAreSubtotals="1" fieldPosition="0">
          <references count="2">
            <reference field="4294967294" count="1" selected="0">
              <x v="0"/>
            </reference>
            <reference field="4" count="1">
              <x v="154"/>
            </reference>
          </references>
        </pivotArea>
        <pivotArea type="data" grandCol="1" collapsedLevelsAreSubtotals="1" fieldPosition="0">
          <references count="3">
            <reference field="4294967294" count="1" selected="0">
              <x v="0"/>
            </reference>
            <reference field="4" count="1" selected="0">
              <x v="154"/>
            </reference>
            <reference field="5" count="1">
              <x v="2"/>
            </reference>
          </references>
        </pivotArea>
        <pivotArea type="data" grandCol="1" collapsedLevelsAreSubtotals="1" fieldPosition="0">
          <references count="2">
            <reference field="4294967294" count="1" selected="0">
              <x v="0"/>
            </reference>
            <reference field="4" count="1">
              <x v="297"/>
            </reference>
          </references>
        </pivotArea>
        <pivotArea type="data" grandCol="1" collapsedLevelsAreSubtotals="1" fieldPosition="0">
          <references count="3">
            <reference field="4294967294" count="1" selected="0">
              <x v="0"/>
            </reference>
            <reference field="4" count="1" selected="0">
              <x v="297"/>
            </reference>
            <reference field="5" count="1">
              <x v="2"/>
            </reference>
          </references>
        </pivotArea>
        <pivotArea type="data" grandCol="1" collapsedLevelsAreSubtotals="1" fieldPosition="0">
          <references count="2">
            <reference field="4294967294" count="1" selected="0">
              <x v="0"/>
            </reference>
            <reference field="4" count="1">
              <x v="401"/>
            </reference>
          </references>
        </pivotArea>
        <pivotArea type="data" grandCol="1" collapsedLevelsAreSubtotals="1" fieldPosition="0">
          <references count="3">
            <reference field="4294967294" count="1" selected="0">
              <x v="0"/>
            </reference>
            <reference field="4" count="1" selected="0">
              <x v="401"/>
            </reference>
            <reference field="5" count="1">
              <x v="2"/>
            </reference>
          </references>
        </pivotArea>
        <pivotArea type="data" grandCol="1" collapsedLevelsAreSubtotals="1" fieldPosition="0">
          <references count="2">
            <reference field="4294967294" count="1" selected="0">
              <x v="0"/>
            </reference>
            <reference field="4" count="1">
              <x v="404"/>
            </reference>
          </references>
        </pivotArea>
        <pivotArea type="data" grandCol="1" collapsedLevelsAreSubtotals="1" fieldPosition="0">
          <references count="3">
            <reference field="4294967294" count="1" selected="0">
              <x v="0"/>
            </reference>
            <reference field="4" count="1" selected="0">
              <x v="404"/>
            </reference>
            <reference field="5" count="1">
              <x v="2"/>
            </reference>
          </references>
        </pivotArea>
        <pivotArea type="data" grandCol="1" collapsedLevelsAreSubtotals="1" fieldPosition="0">
          <references count="2">
            <reference field="4294967294" count="1" selected="0">
              <x v="0"/>
            </reference>
            <reference field="4" count="1">
              <x v="116"/>
            </reference>
          </references>
        </pivotArea>
        <pivotArea type="data" grandCol="1" collapsedLevelsAreSubtotals="1" fieldPosition="0">
          <references count="3">
            <reference field="4294967294" count="1" selected="0">
              <x v="0"/>
            </reference>
            <reference field="4" count="1" selected="0">
              <x v="116"/>
            </reference>
            <reference field="5" count="1">
              <x v="2"/>
            </reference>
          </references>
        </pivotArea>
        <pivotArea type="data" grandCol="1" collapsedLevelsAreSubtotals="1" fieldPosition="0">
          <references count="2">
            <reference field="4294967294" count="1" selected="0">
              <x v="0"/>
            </reference>
            <reference field="4" count="1">
              <x v="222"/>
            </reference>
          </references>
        </pivotArea>
        <pivotArea type="data" grandCol="1" collapsedLevelsAreSubtotals="1" fieldPosition="0">
          <references count="3">
            <reference field="4294967294" count="1" selected="0">
              <x v="0"/>
            </reference>
            <reference field="4" count="1" selected="0">
              <x v="222"/>
            </reference>
            <reference field="5" count="1">
              <x v="2"/>
            </reference>
          </references>
        </pivotArea>
        <pivotArea type="data" grandCol="1" collapsedLevelsAreSubtotals="1" fieldPosition="0">
          <references count="2">
            <reference field="4294967294" count="1" selected="0">
              <x v="0"/>
            </reference>
            <reference field="4" count="1">
              <x v="185"/>
            </reference>
          </references>
        </pivotArea>
        <pivotArea type="data" grandCol="1" collapsedLevelsAreSubtotals="1" fieldPosition="0">
          <references count="3">
            <reference field="4294967294" count="1" selected="0">
              <x v="0"/>
            </reference>
            <reference field="4" count="1" selected="0">
              <x v="185"/>
            </reference>
            <reference field="5" count="1">
              <x v="2"/>
            </reference>
          </references>
        </pivotArea>
        <pivotArea type="data" grandCol="1" collapsedLevelsAreSubtotals="1" fieldPosition="0">
          <references count="2">
            <reference field="4294967294" count="1" selected="0">
              <x v="0"/>
            </reference>
            <reference field="4" count="1">
              <x v="352"/>
            </reference>
          </references>
        </pivotArea>
        <pivotArea type="data" grandCol="1" collapsedLevelsAreSubtotals="1" fieldPosition="0">
          <references count="3">
            <reference field="4294967294" count="1" selected="0">
              <x v="0"/>
            </reference>
            <reference field="4" count="1" selected="0">
              <x v="352"/>
            </reference>
            <reference field="5" count="1">
              <x v="2"/>
            </reference>
          </references>
        </pivotArea>
        <pivotArea type="data" grandCol="1" collapsedLevelsAreSubtotals="1" fieldPosition="0">
          <references count="2">
            <reference field="4294967294" count="1" selected="0">
              <x v="0"/>
            </reference>
            <reference field="4" count="1">
              <x v="428"/>
            </reference>
          </references>
        </pivotArea>
        <pivotArea type="data" grandCol="1" collapsedLevelsAreSubtotals="1" fieldPosition="0">
          <references count="3">
            <reference field="4294967294" count="1" selected="0">
              <x v="0"/>
            </reference>
            <reference field="4" count="1" selected="0">
              <x v="428"/>
            </reference>
            <reference field="5" count="1">
              <x v="2"/>
            </reference>
          </references>
        </pivotArea>
        <pivotArea type="data" grandCol="1" collapsedLevelsAreSubtotals="1" fieldPosition="0">
          <references count="2">
            <reference field="4294967294" count="1" selected="0">
              <x v="0"/>
            </reference>
            <reference field="4" count="1">
              <x v="216"/>
            </reference>
          </references>
        </pivotArea>
        <pivotArea type="data" grandCol="1" collapsedLevelsAreSubtotals="1" fieldPosition="0">
          <references count="3">
            <reference field="4294967294" count="1" selected="0">
              <x v="0"/>
            </reference>
            <reference field="4" count="1" selected="0">
              <x v="216"/>
            </reference>
            <reference field="5" count="1">
              <x v="2"/>
            </reference>
          </references>
        </pivotArea>
        <pivotArea type="data" grandCol="1" collapsedLevelsAreSubtotals="1" fieldPosition="0">
          <references count="2">
            <reference field="4294967294" count="1" selected="0">
              <x v="0"/>
            </reference>
            <reference field="4" count="1">
              <x v="103"/>
            </reference>
          </references>
        </pivotArea>
        <pivotArea type="data" grandCol="1" collapsedLevelsAreSubtotals="1" fieldPosition="0">
          <references count="3">
            <reference field="4294967294" count="1" selected="0">
              <x v="0"/>
            </reference>
            <reference field="4" count="1" selected="0">
              <x v="103"/>
            </reference>
            <reference field="5" count="1">
              <x v="2"/>
            </reference>
          </references>
        </pivotArea>
        <pivotArea type="data" grandCol="1" collapsedLevelsAreSubtotals="1" fieldPosition="0">
          <references count="2">
            <reference field="4294967294" count="1" selected="0">
              <x v="0"/>
            </reference>
            <reference field="4" count="1">
              <x v="326"/>
            </reference>
          </references>
        </pivotArea>
        <pivotArea type="data" grandCol="1" collapsedLevelsAreSubtotals="1" fieldPosition="0">
          <references count="3">
            <reference field="4294967294" count="1" selected="0">
              <x v="0"/>
            </reference>
            <reference field="4" count="1" selected="0">
              <x v="326"/>
            </reference>
            <reference field="5" count="1">
              <x v="2"/>
            </reference>
          </references>
        </pivotArea>
        <pivotArea type="data" grandCol="1" collapsedLevelsAreSubtotals="1" fieldPosition="0">
          <references count="2">
            <reference field="4294967294" count="1" selected="0">
              <x v="0"/>
            </reference>
            <reference field="4" count="1">
              <x v="58"/>
            </reference>
          </references>
        </pivotArea>
        <pivotArea type="data" grandCol="1" collapsedLevelsAreSubtotals="1" fieldPosition="0">
          <references count="3">
            <reference field="4294967294" count="1" selected="0">
              <x v="0"/>
            </reference>
            <reference field="4" count="1" selected="0">
              <x v="58"/>
            </reference>
            <reference field="5" count="1">
              <x v="2"/>
            </reference>
          </references>
        </pivotArea>
        <pivotArea type="data" grandCol="1" collapsedLevelsAreSubtotals="1" fieldPosition="0">
          <references count="2">
            <reference field="4294967294" count="1" selected="0">
              <x v="0"/>
            </reference>
            <reference field="4" count="1">
              <x v="133"/>
            </reference>
          </references>
        </pivotArea>
        <pivotArea type="data" grandCol="1" collapsedLevelsAreSubtotals="1" fieldPosition="0">
          <references count="3">
            <reference field="4294967294" count="1" selected="0">
              <x v="0"/>
            </reference>
            <reference field="4" count="1" selected="0">
              <x v="133"/>
            </reference>
            <reference field="5" count="1">
              <x v="2"/>
            </reference>
          </references>
        </pivotArea>
        <pivotArea type="data" grandCol="1" collapsedLevelsAreSubtotals="1" fieldPosition="0">
          <references count="2">
            <reference field="4294967294" count="1" selected="0">
              <x v="0"/>
            </reference>
            <reference field="4" count="1">
              <x v="124"/>
            </reference>
          </references>
        </pivotArea>
        <pivotArea type="data" grandCol="1" collapsedLevelsAreSubtotals="1" fieldPosition="0">
          <references count="3">
            <reference field="4294967294" count="1" selected="0">
              <x v="0"/>
            </reference>
            <reference field="4" count="1" selected="0">
              <x v="124"/>
            </reference>
            <reference field="5" count="1">
              <x v="2"/>
            </reference>
          </references>
        </pivotArea>
        <pivotArea type="data" grandCol="1" collapsedLevelsAreSubtotals="1" fieldPosition="0">
          <references count="2">
            <reference field="4294967294" count="1" selected="0">
              <x v="0"/>
            </reference>
            <reference field="4" count="1">
              <x v="90"/>
            </reference>
          </references>
        </pivotArea>
        <pivotArea type="data" grandCol="1" collapsedLevelsAreSubtotals="1" fieldPosition="0">
          <references count="3">
            <reference field="4294967294" count="1" selected="0">
              <x v="0"/>
            </reference>
            <reference field="4" count="1" selected="0">
              <x v="90"/>
            </reference>
            <reference field="5" count="1">
              <x v="2"/>
            </reference>
          </references>
        </pivotArea>
        <pivotArea type="data" grandCol="1" collapsedLevelsAreSubtotals="1" fieldPosition="0">
          <references count="2">
            <reference field="4294967294" count="1" selected="0">
              <x v="0"/>
            </reference>
            <reference field="4" count="1">
              <x v="172"/>
            </reference>
          </references>
        </pivotArea>
        <pivotArea type="data" grandCol="1" collapsedLevelsAreSubtotals="1" fieldPosition="0">
          <references count="3">
            <reference field="4294967294" count="1" selected="0">
              <x v="0"/>
            </reference>
            <reference field="4" count="1" selected="0">
              <x v="172"/>
            </reference>
            <reference field="5" count="1">
              <x v="2"/>
            </reference>
          </references>
        </pivotArea>
        <pivotArea type="data" grandCol="1" collapsedLevelsAreSubtotals="1" fieldPosition="0">
          <references count="2">
            <reference field="4294967294" count="1" selected="0">
              <x v="0"/>
            </reference>
            <reference field="4" count="1">
              <x v="186"/>
            </reference>
          </references>
        </pivotArea>
        <pivotArea type="data" grandCol="1" collapsedLevelsAreSubtotals="1" fieldPosition="0">
          <references count="3">
            <reference field="4294967294" count="1" selected="0">
              <x v="0"/>
            </reference>
            <reference field="4" count="1" selected="0">
              <x v="186"/>
            </reference>
            <reference field="5" count="1">
              <x v="2"/>
            </reference>
          </references>
        </pivotArea>
        <pivotArea type="data" grandCol="1" collapsedLevelsAreSubtotals="1" fieldPosition="0">
          <references count="2">
            <reference field="4294967294" count="1" selected="0">
              <x v="0"/>
            </reference>
            <reference field="4" count="1">
              <x v="278"/>
            </reference>
          </references>
        </pivotArea>
        <pivotArea type="data" grandCol="1" collapsedLevelsAreSubtotals="1" fieldPosition="0">
          <references count="3">
            <reference field="4294967294" count="1" selected="0">
              <x v="0"/>
            </reference>
            <reference field="4" count="1" selected="0">
              <x v="278"/>
            </reference>
            <reference field="5" count="1">
              <x v="2"/>
            </reference>
          </references>
        </pivotArea>
        <pivotArea type="data" grandCol="1" collapsedLevelsAreSubtotals="1" fieldPosition="0">
          <references count="2">
            <reference field="4294967294" count="1" selected="0">
              <x v="0"/>
            </reference>
            <reference field="4" count="1">
              <x v="353"/>
            </reference>
          </references>
        </pivotArea>
        <pivotArea type="data" grandCol="1" collapsedLevelsAreSubtotals="1" fieldPosition="0">
          <references count="3">
            <reference field="4294967294" count="1" selected="0">
              <x v="0"/>
            </reference>
            <reference field="4" count="1" selected="0">
              <x v="353"/>
            </reference>
            <reference field="5" count="1">
              <x v="2"/>
            </reference>
          </references>
        </pivotArea>
        <pivotArea type="data" grandCol="1" collapsedLevelsAreSubtotals="1" fieldPosition="0">
          <references count="2">
            <reference field="4294967294" count="1" selected="0">
              <x v="0"/>
            </reference>
            <reference field="4" count="1">
              <x v="305"/>
            </reference>
          </references>
        </pivotArea>
        <pivotArea type="data" grandCol="1" collapsedLevelsAreSubtotals="1" fieldPosition="0">
          <references count="3">
            <reference field="4294967294" count="1" selected="0">
              <x v="0"/>
            </reference>
            <reference field="4" count="1" selected="0">
              <x v="305"/>
            </reference>
            <reference field="5" count="1">
              <x v="2"/>
            </reference>
          </references>
        </pivotArea>
        <pivotArea type="data" grandCol="1" collapsedLevelsAreSubtotals="1" fieldPosition="0">
          <references count="2">
            <reference field="4294967294" count="1" selected="0">
              <x v="0"/>
            </reference>
            <reference field="4" count="1">
              <x v="79"/>
            </reference>
          </references>
        </pivotArea>
        <pivotArea type="data" grandCol="1" collapsedLevelsAreSubtotals="1" fieldPosition="0">
          <references count="3">
            <reference field="4294967294" count="1" selected="0">
              <x v="0"/>
            </reference>
            <reference field="4" count="1" selected="0">
              <x v="79"/>
            </reference>
            <reference field="5" count="1">
              <x v="2"/>
            </reference>
          </references>
        </pivotArea>
        <pivotArea type="data" grandCol="1" collapsedLevelsAreSubtotals="1" fieldPosition="0">
          <references count="2">
            <reference field="4294967294" count="1" selected="0">
              <x v="0"/>
            </reference>
            <reference field="4" count="1">
              <x v="110"/>
            </reference>
          </references>
        </pivotArea>
        <pivotArea type="data" grandCol="1" collapsedLevelsAreSubtotals="1" fieldPosition="0">
          <references count="3">
            <reference field="4294967294" count="1" selected="0">
              <x v="0"/>
            </reference>
            <reference field="4" count="1" selected="0">
              <x v="110"/>
            </reference>
            <reference field="5" count="1">
              <x v="2"/>
            </reference>
          </references>
        </pivotArea>
        <pivotArea type="data" grandCol="1" collapsedLevelsAreSubtotals="1" fieldPosition="0">
          <references count="2">
            <reference field="4294967294" count="1" selected="0">
              <x v="0"/>
            </reference>
            <reference field="4" count="1">
              <x v="322"/>
            </reference>
          </references>
        </pivotArea>
        <pivotArea type="data" grandCol="1" collapsedLevelsAreSubtotals="1" fieldPosition="0">
          <references count="3">
            <reference field="4294967294" count="1" selected="0">
              <x v="0"/>
            </reference>
            <reference field="4" count="1" selected="0">
              <x v="322"/>
            </reference>
            <reference field="5" count="1">
              <x v="2"/>
            </reference>
          </references>
        </pivotArea>
        <pivotArea type="data" grandCol="1" collapsedLevelsAreSubtotals="1" fieldPosition="0">
          <references count="2">
            <reference field="4294967294" count="1" selected="0">
              <x v="0"/>
            </reference>
            <reference field="4" count="1">
              <x v="214"/>
            </reference>
          </references>
        </pivotArea>
        <pivotArea type="data" grandCol="1" collapsedLevelsAreSubtotals="1" fieldPosition="0">
          <references count="3">
            <reference field="4294967294" count="1" selected="0">
              <x v="0"/>
            </reference>
            <reference field="4" count="1" selected="0">
              <x v="214"/>
            </reference>
            <reference field="5" count="1">
              <x v="2"/>
            </reference>
          </references>
        </pivotArea>
        <pivotArea type="data" grandCol="1" collapsedLevelsAreSubtotals="1" fieldPosition="0">
          <references count="2">
            <reference field="4294967294" count="1" selected="0">
              <x v="0"/>
            </reference>
            <reference field="4" count="1">
              <x v="414"/>
            </reference>
          </references>
        </pivotArea>
        <pivotArea type="data" grandCol="1" collapsedLevelsAreSubtotals="1" fieldPosition="0">
          <references count="3">
            <reference field="4294967294" count="1" selected="0">
              <x v="0"/>
            </reference>
            <reference field="4" count="1" selected="0">
              <x v="414"/>
            </reference>
            <reference field="5" count="1">
              <x v="2"/>
            </reference>
          </references>
        </pivotArea>
        <pivotArea type="data" grandCol="1" collapsedLevelsAreSubtotals="1" fieldPosition="0">
          <references count="2">
            <reference field="4294967294" count="1" selected="0">
              <x v="0"/>
            </reference>
            <reference field="4" count="1">
              <x v="249"/>
            </reference>
          </references>
        </pivotArea>
        <pivotArea type="data" grandCol="1" collapsedLevelsAreSubtotals="1" fieldPosition="0">
          <references count="3">
            <reference field="4294967294" count="1" selected="0">
              <x v="0"/>
            </reference>
            <reference field="4" count="1" selected="0">
              <x v="249"/>
            </reference>
            <reference field="5" count="1">
              <x v="2"/>
            </reference>
          </references>
        </pivotArea>
        <pivotArea type="data" grandCol="1" collapsedLevelsAreSubtotals="1" fieldPosition="0">
          <references count="2">
            <reference field="4294967294" count="1" selected="0">
              <x v="0"/>
            </reference>
            <reference field="4" count="1">
              <x v="134"/>
            </reference>
          </references>
        </pivotArea>
        <pivotArea type="data" grandCol="1" collapsedLevelsAreSubtotals="1" fieldPosition="0">
          <references count="3">
            <reference field="4294967294" count="1" selected="0">
              <x v="0"/>
            </reference>
            <reference field="4" count="1" selected="0">
              <x v="134"/>
            </reference>
            <reference field="5" count="1">
              <x v="2"/>
            </reference>
          </references>
        </pivotArea>
        <pivotArea type="data" grandCol="1" collapsedLevelsAreSubtotals="1" fieldPosition="0">
          <references count="2">
            <reference field="4294967294" count="1" selected="0">
              <x v="0"/>
            </reference>
            <reference field="4" count="1">
              <x v="377"/>
            </reference>
          </references>
        </pivotArea>
        <pivotArea type="data" grandCol="1" collapsedLevelsAreSubtotals="1" fieldPosition="0">
          <references count="3">
            <reference field="4294967294" count="1" selected="0">
              <x v="0"/>
            </reference>
            <reference field="4" count="1" selected="0">
              <x v="377"/>
            </reference>
            <reference field="5" count="1">
              <x v="2"/>
            </reference>
          </references>
        </pivotArea>
        <pivotArea type="data" grandCol="1" collapsedLevelsAreSubtotals="1" fieldPosition="0">
          <references count="2">
            <reference field="4294967294" count="1" selected="0">
              <x v="0"/>
            </reference>
            <reference field="4" count="1">
              <x v="219"/>
            </reference>
          </references>
        </pivotArea>
        <pivotArea type="data" grandCol="1" collapsedLevelsAreSubtotals="1" fieldPosition="0">
          <references count="3">
            <reference field="4294967294" count="1" selected="0">
              <x v="0"/>
            </reference>
            <reference field="4" count="1" selected="0">
              <x v="219"/>
            </reference>
            <reference field="5" count="1">
              <x v="2"/>
            </reference>
          </references>
        </pivotArea>
        <pivotArea type="data" grandCol="1" collapsedLevelsAreSubtotals="1" fieldPosition="0">
          <references count="2">
            <reference field="4294967294" count="1" selected="0">
              <x v="0"/>
            </reference>
            <reference field="4" count="1">
              <x v="258"/>
            </reference>
          </references>
        </pivotArea>
        <pivotArea type="data" grandCol="1" collapsedLevelsAreSubtotals="1" fieldPosition="0">
          <references count="3">
            <reference field="4294967294" count="1" selected="0">
              <x v="0"/>
            </reference>
            <reference field="4" count="1" selected="0">
              <x v="258"/>
            </reference>
            <reference field="5" count="1">
              <x v="2"/>
            </reference>
          </references>
        </pivotArea>
        <pivotArea type="data" grandCol="1" collapsedLevelsAreSubtotals="1" fieldPosition="0">
          <references count="2">
            <reference field="4294967294" count="1" selected="0">
              <x v="0"/>
            </reference>
            <reference field="4" count="1">
              <x v="345"/>
            </reference>
          </references>
        </pivotArea>
        <pivotArea type="data" grandCol="1" collapsedLevelsAreSubtotals="1" fieldPosition="0">
          <references count="3">
            <reference field="4294967294" count="1" selected="0">
              <x v="0"/>
            </reference>
            <reference field="4" count="1" selected="0">
              <x v="345"/>
            </reference>
            <reference field="5" count="1">
              <x v="2"/>
            </reference>
          </references>
        </pivotArea>
        <pivotArea type="data" grandCol="1" collapsedLevelsAreSubtotals="1" fieldPosition="0">
          <references count="2">
            <reference field="4294967294" count="1" selected="0">
              <x v="0"/>
            </reference>
            <reference field="4" count="1">
              <x v="38"/>
            </reference>
          </references>
        </pivotArea>
        <pivotArea type="data" grandCol="1" collapsedLevelsAreSubtotals="1" fieldPosition="0">
          <references count="3">
            <reference field="4294967294" count="1" selected="0">
              <x v="0"/>
            </reference>
            <reference field="4" count="1" selected="0">
              <x v="38"/>
            </reference>
            <reference field="5" count="1">
              <x v="2"/>
            </reference>
          </references>
        </pivotArea>
        <pivotArea type="data" grandCol="1" collapsedLevelsAreSubtotals="1" fieldPosition="0">
          <references count="2">
            <reference field="4294967294" count="1" selected="0">
              <x v="0"/>
            </reference>
            <reference field="4" count="1">
              <x v="157"/>
            </reference>
          </references>
        </pivotArea>
        <pivotArea type="data" grandCol="1" collapsedLevelsAreSubtotals="1" fieldPosition="0">
          <references count="3">
            <reference field="4294967294" count="1" selected="0">
              <x v="0"/>
            </reference>
            <reference field="4" count="1" selected="0">
              <x v="157"/>
            </reference>
            <reference field="5" count="1">
              <x v="2"/>
            </reference>
          </references>
        </pivotArea>
        <pivotArea type="data" grandCol="1" collapsedLevelsAreSubtotals="1" fieldPosition="0">
          <references count="2">
            <reference field="4294967294" count="1" selected="0">
              <x v="0"/>
            </reference>
            <reference field="4" count="1">
              <x v="309"/>
            </reference>
          </references>
        </pivotArea>
        <pivotArea type="data" grandCol="1" collapsedLevelsAreSubtotals="1" fieldPosition="0">
          <references count="3">
            <reference field="4294967294" count="1" selected="0">
              <x v="0"/>
            </reference>
            <reference field="4" count="1" selected="0">
              <x v="309"/>
            </reference>
            <reference field="5" count="1">
              <x v="2"/>
            </reference>
          </references>
        </pivotArea>
        <pivotArea type="data" grandCol="1" collapsedLevelsAreSubtotals="1" fieldPosition="0">
          <references count="2">
            <reference field="4294967294" count="1" selected="0">
              <x v="0"/>
            </reference>
            <reference field="4" count="1">
              <x v="203"/>
            </reference>
          </references>
        </pivotArea>
        <pivotArea type="data" grandCol="1" collapsedLevelsAreSubtotals="1" fieldPosition="0">
          <references count="3">
            <reference field="4294967294" count="1" selected="0">
              <x v="0"/>
            </reference>
            <reference field="4" count="1" selected="0">
              <x v="203"/>
            </reference>
            <reference field="5" count="1">
              <x v="2"/>
            </reference>
          </references>
        </pivotArea>
        <pivotArea type="data" grandCol="1" collapsedLevelsAreSubtotals="1" fieldPosition="0">
          <references count="2">
            <reference field="4294967294" count="1" selected="0">
              <x v="0"/>
            </reference>
            <reference field="4" count="1">
              <x v="354"/>
            </reference>
          </references>
        </pivotArea>
        <pivotArea type="data" grandCol="1" collapsedLevelsAreSubtotals="1" fieldPosition="0">
          <references count="3">
            <reference field="4294967294" count="1" selected="0">
              <x v="0"/>
            </reference>
            <reference field="4" count="1" selected="0">
              <x v="354"/>
            </reference>
            <reference field="5" count="1">
              <x v="2"/>
            </reference>
          </references>
        </pivotArea>
        <pivotArea type="data" grandCol="1" collapsedLevelsAreSubtotals="1" fieldPosition="0">
          <references count="2">
            <reference field="4294967294" count="1" selected="0">
              <x v="0"/>
            </reference>
            <reference field="4" count="1">
              <x v="310"/>
            </reference>
          </references>
        </pivotArea>
        <pivotArea type="data" grandCol="1" collapsedLevelsAreSubtotals="1" fieldPosition="0">
          <references count="3">
            <reference field="4294967294" count="1" selected="0">
              <x v="0"/>
            </reference>
            <reference field="4" count="1" selected="0">
              <x v="310"/>
            </reference>
            <reference field="5" count="1">
              <x v="2"/>
            </reference>
          </references>
        </pivotArea>
        <pivotArea type="data" grandCol="1" collapsedLevelsAreSubtotals="1" fieldPosition="0">
          <references count="2">
            <reference field="4294967294" count="1" selected="0">
              <x v="0"/>
            </reference>
            <reference field="4" count="1">
              <x v="121"/>
            </reference>
          </references>
        </pivotArea>
        <pivotArea type="data" grandCol="1" collapsedLevelsAreSubtotals="1" fieldPosition="0">
          <references count="3">
            <reference field="4294967294" count="1" selected="0">
              <x v="0"/>
            </reference>
            <reference field="4" count="1" selected="0">
              <x v="121"/>
            </reference>
            <reference field="5" count="1">
              <x v="2"/>
            </reference>
          </references>
        </pivotArea>
        <pivotArea type="data" grandCol="1" collapsedLevelsAreSubtotals="1" fieldPosition="0">
          <references count="2">
            <reference field="4294967294" count="1" selected="0">
              <x v="0"/>
            </reference>
            <reference field="4" count="1">
              <x v="332"/>
            </reference>
          </references>
        </pivotArea>
        <pivotArea type="data" grandCol="1" collapsedLevelsAreSubtotals="1" fieldPosition="0">
          <references count="3">
            <reference field="4294967294" count="1" selected="0">
              <x v="0"/>
            </reference>
            <reference field="4" count="1" selected="0">
              <x v="332"/>
            </reference>
            <reference field="5" count="1">
              <x v="2"/>
            </reference>
          </references>
        </pivotArea>
        <pivotArea type="data" grandCol="1" collapsedLevelsAreSubtotals="1" fieldPosition="0">
          <references count="2">
            <reference field="4294967294" count="1" selected="0">
              <x v="0"/>
            </reference>
            <reference field="4" count="1">
              <x v="336"/>
            </reference>
          </references>
        </pivotArea>
        <pivotArea type="data" grandCol="1" collapsedLevelsAreSubtotals="1" fieldPosition="0">
          <references count="3">
            <reference field="4294967294" count="1" selected="0">
              <x v="0"/>
            </reference>
            <reference field="4" count="1" selected="0">
              <x v="336"/>
            </reference>
            <reference field="5" count="1">
              <x v="2"/>
            </reference>
          </references>
        </pivotArea>
        <pivotArea type="data" grandCol="1" collapsedLevelsAreSubtotals="1" fieldPosition="0">
          <references count="2">
            <reference field="4294967294" count="1" selected="0">
              <x v="0"/>
            </reference>
            <reference field="4" count="1">
              <x v="207"/>
            </reference>
          </references>
        </pivotArea>
        <pivotArea type="data" grandCol="1" collapsedLevelsAreSubtotals="1" fieldPosition="0">
          <references count="3">
            <reference field="4294967294" count="1" selected="0">
              <x v="0"/>
            </reference>
            <reference field="4" count="1" selected="0">
              <x v="207"/>
            </reference>
            <reference field="5" count="1">
              <x v="2"/>
            </reference>
          </references>
        </pivotArea>
        <pivotArea type="data" grandCol="1" collapsedLevelsAreSubtotals="1" fieldPosition="0">
          <references count="2">
            <reference field="4294967294" count="1" selected="0">
              <x v="0"/>
            </reference>
            <reference field="4" count="1">
              <x v="311"/>
            </reference>
          </references>
        </pivotArea>
        <pivotArea type="data" grandCol="1" collapsedLevelsAreSubtotals="1" fieldPosition="0">
          <references count="3">
            <reference field="4294967294" count="1" selected="0">
              <x v="0"/>
            </reference>
            <reference field="4" count="1" selected="0">
              <x v="311"/>
            </reference>
            <reference field="5" count="1">
              <x v="2"/>
            </reference>
          </references>
        </pivotArea>
        <pivotArea type="data" grandCol="1" collapsedLevelsAreSubtotals="1" fieldPosition="0">
          <references count="2">
            <reference field="4294967294" count="1" selected="0">
              <x v="0"/>
            </reference>
            <reference field="4" count="1">
              <x v="346"/>
            </reference>
          </references>
        </pivotArea>
        <pivotArea type="data" grandCol="1" collapsedLevelsAreSubtotals="1" fieldPosition="0">
          <references count="3">
            <reference field="4294967294" count="1" selected="0">
              <x v="0"/>
            </reference>
            <reference field="4" count="1" selected="0">
              <x v="346"/>
            </reference>
            <reference field="5" count="1">
              <x v="2"/>
            </reference>
          </references>
        </pivotArea>
        <pivotArea type="data" grandCol="1" collapsedLevelsAreSubtotals="1" fieldPosition="0">
          <references count="2">
            <reference field="4294967294" count="1" selected="0">
              <x v="0"/>
            </reference>
            <reference field="4" count="1">
              <x v="113"/>
            </reference>
          </references>
        </pivotArea>
        <pivotArea type="data" grandCol="1" collapsedLevelsAreSubtotals="1" fieldPosition="0">
          <references count="3">
            <reference field="4294967294" count="1" selected="0">
              <x v="0"/>
            </reference>
            <reference field="4" count="1" selected="0">
              <x v="113"/>
            </reference>
            <reference field="5" count="1">
              <x v="2"/>
            </reference>
          </references>
        </pivotArea>
        <pivotArea type="data" grandCol="1" collapsedLevelsAreSubtotals="1" fieldPosition="0">
          <references count="2">
            <reference field="4294967294" count="1" selected="0">
              <x v="0"/>
            </reference>
            <reference field="4" count="1">
              <x v="245"/>
            </reference>
          </references>
        </pivotArea>
        <pivotArea type="data" grandCol="1" collapsedLevelsAreSubtotals="1" fieldPosition="0">
          <references count="3">
            <reference field="4294967294" count="1" selected="0">
              <x v="0"/>
            </reference>
            <reference field="4" count="1" selected="0">
              <x v="245"/>
            </reference>
            <reference field="5" count="1">
              <x v="2"/>
            </reference>
          </references>
        </pivotArea>
        <pivotArea type="data" grandCol="1" collapsedLevelsAreSubtotals="1" fieldPosition="0">
          <references count="2">
            <reference field="4294967294" count="1" selected="0">
              <x v="0"/>
            </reference>
            <reference field="4" count="1">
              <x v="19"/>
            </reference>
          </references>
        </pivotArea>
        <pivotArea type="data" grandCol="1" collapsedLevelsAreSubtotals="1" fieldPosition="0">
          <references count="3">
            <reference field="4294967294" count="1" selected="0">
              <x v="0"/>
            </reference>
            <reference field="4" count="1" selected="0">
              <x v="19"/>
            </reference>
            <reference field="5" count="1">
              <x v="2"/>
            </reference>
          </references>
        </pivotArea>
        <pivotArea type="data" grandCol="1" collapsedLevelsAreSubtotals="1" fieldPosition="0">
          <references count="2">
            <reference field="4294967294" count="1" selected="0">
              <x v="0"/>
            </reference>
            <reference field="4" count="1">
              <x v="244"/>
            </reference>
          </references>
        </pivotArea>
        <pivotArea type="data" grandCol="1" collapsedLevelsAreSubtotals="1" fieldPosition="0">
          <references count="3">
            <reference field="4294967294" count="1" selected="0">
              <x v="0"/>
            </reference>
            <reference field="4" count="1" selected="0">
              <x v="244"/>
            </reference>
            <reference field="5" count="1">
              <x v="2"/>
            </reference>
          </references>
        </pivotArea>
        <pivotArea type="data" grandCol="1" collapsedLevelsAreSubtotals="1" fieldPosition="0">
          <references count="2">
            <reference field="4294967294" count="1" selected="0">
              <x v="0"/>
            </reference>
            <reference field="4" count="1">
              <x v="431"/>
            </reference>
          </references>
        </pivotArea>
        <pivotArea type="data" grandCol="1" collapsedLevelsAreSubtotals="1" fieldPosition="0">
          <references count="3">
            <reference field="4294967294" count="1" selected="0">
              <x v="0"/>
            </reference>
            <reference field="4" count="1" selected="0">
              <x v="431"/>
            </reference>
            <reference field="5" count="1">
              <x v="2"/>
            </reference>
          </references>
        </pivotArea>
        <pivotArea type="data" grandCol="1" collapsedLevelsAreSubtotals="1" fieldPosition="0">
          <references count="2">
            <reference field="4294967294" count="1" selected="0">
              <x v="0"/>
            </reference>
            <reference field="4" count="1">
              <x v="142"/>
            </reference>
          </references>
        </pivotArea>
        <pivotArea type="data" grandCol="1" collapsedLevelsAreSubtotals="1" fieldPosition="0">
          <references count="3">
            <reference field="4294967294" count="1" selected="0">
              <x v="0"/>
            </reference>
            <reference field="4" count="1" selected="0">
              <x v="142"/>
            </reference>
            <reference field="5" count="1">
              <x v="2"/>
            </reference>
          </references>
        </pivotArea>
        <pivotArea type="data" grandCol="1" collapsedLevelsAreSubtotals="1" fieldPosition="0">
          <references count="2">
            <reference field="4294967294" count="1" selected="0">
              <x v="0"/>
            </reference>
            <reference field="4" count="1">
              <x v="76"/>
            </reference>
          </references>
        </pivotArea>
        <pivotArea type="data" grandCol="1" collapsedLevelsAreSubtotals="1" fieldPosition="0">
          <references count="3">
            <reference field="4294967294" count="1" selected="0">
              <x v="0"/>
            </reference>
            <reference field="4" count="1" selected="0">
              <x v="76"/>
            </reference>
            <reference field="5" count="1">
              <x v="2"/>
            </reference>
          </references>
        </pivotArea>
        <pivotArea type="data" grandCol="1" collapsedLevelsAreSubtotals="1" fieldPosition="0">
          <references count="2">
            <reference field="4294967294" count="1" selected="0">
              <x v="0"/>
            </reference>
            <reference field="4" count="1">
              <x v="371"/>
            </reference>
          </references>
        </pivotArea>
        <pivotArea type="data" grandCol="1" collapsedLevelsAreSubtotals="1" fieldPosition="0">
          <references count="3">
            <reference field="4294967294" count="1" selected="0">
              <x v="0"/>
            </reference>
            <reference field="4" count="1" selected="0">
              <x v="371"/>
            </reference>
            <reference field="5" count="1">
              <x v="2"/>
            </reference>
          </references>
        </pivotArea>
        <pivotArea type="data" grandCol="1" collapsedLevelsAreSubtotals="1" fieldPosition="0">
          <references count="2">
            <reference field="4294967294" count="1" selected="0">
              <x v="0"/>
            </reference>
            <reference field="4" count="1">
              <x v="204"/>
            </reference>
          </references>
        </pivotArea>
        <pivotArea type="data" grandCol="1" collapsedLevelsAreSubtotals="1" fieldPosition="0">
          <references count="3">
            <reference field="4294967294" count="1" selected="0">
              <x v="0"/>
            </reference>
            <reference field="4" count="1" selected="0">
              <x v="204"/>
            </reference>
            <reference field="5" count="1">
              <x v="2"/>
            </reference>
          </references>
        </pivotArea>
        <pivotArea type="data" grandCol="1" collapsedLevelsAreSubtotals="1" fieldPosition="0">
          <references count="2">
            <reference field="4294967294" count="1" selected="0">
              <x v="0"/>
            </reference>
            <reference field="4" count="1">
              <x v="227"/>
            </reference>
          </references>
        </pivotArea>
        <pivotArea type="data" grandCol="1" collapsedLevelsAreSubtotals="1" fieldPosition="0">
          <references count="3">
            <reference field="4294967294" count="1" selected="0">
              <x v="0"/>
            </reference>
            <reference field="4" count="1" selected="0">
              <x v="227"/>
            </reference>
            <reference field="5" count="1">
              <x v="2"/>
            </reference>
          </references>
        </pivotArea>
        <pivotArea type="data" grandCol="1" collapsedLevelsAreSubtotals="1" fieldPosition="0">
          <references count="2">
            <reference field="4294967294" count="1" selected="0">
              <x v="0"/>
            </reference>
            <reference field="4" count="1">
              <x v="21"/>
            </reference>
          </references>
        </pivotArea>
        <pivotArea type="data" grandCol="1" collapsedLevelsAreSubtotals="1" fieldPosition="0">
          <references count="3">
            <reference field="4294967294" count="1" selected="0">
              <x v="0"/>
            </reference>
            <reference field="4" count="1" selected="0">
              <x v="21"/>
            </reference>
            <reference field="5" count="1">
              <x v="2"/>
            </reference>
          </references>
        </pivotArea>
        <pivotArea type="data" grandCol="1" collapsedLevelsAreSubtotals="1" fieldPosition="0">
          <references count="2">
            <reference field="4294967294" count="1" selected="0">
              <x v="0"/>
            </reference>
            <reference field="4" count="1">
              <x v="190"/>
            </reference>
          </references>
        </pivotArea>
        <pivotArea type="data" grandCol="1" collapsedLevelsAreSubtotals="1" fieldPosition="0">
          <references count="3">
            <reference field="4294967294" count="1" selected="0">
              <x v="0"/>
            </reference>
            <reference field="4" count="1" selected="0">
              <x v="190"/>
            </reference>
            <reference field="5" count="1">
              <x v="2"/>
            </reference>
          </references>
        </pivotArea>
        <pivotArea type="data" grandCol="1" collapsedLevelsAreSubtotals="1" fieldPosition="0">
          <references count="2">
            <reference field="4294967294" count="1" selected="0">
              <x v="0"/>
            </reference>
            <reference field="4" count="1">
              <x v="419"/>
            </reference>
          </references>
        </pivotArea>
        <pivotArea type="data" grandCol="1" collapsedLevelsAreSubtotals="1" fieldPosition="0">
          <references count="3">
            <reference field="4294967294" count="1" selected="0">
              <x v="0"/>
            </reference>
            <reference field="4" count="1" selected="0">
              <x v="419"/>
            </reference>
            <reference field="5" count="1">
              <x v="2"/>
            </reference>
          </references>
        </pivotArea>
        <pivotArea type="data" grandCol="1" collapsedLevelsAreSubtotals="1" fieldPosition="0">
          <references count="2">
            <reference field="4294967294" count="1" selected="0">
              <x v="0"/>
            </reference>
            <reference field="4" count="1">
              <x v="205"/>
            </reference>
          </references>
        </pivotArea>
        <pivotArea type="data" grandCol="1" collapsedLevelsAreSubtotals="1" fieldPosition="0">
          <references count="3">
            <reference field="4294967294" count="1" selected="0">
              <x v="0"/>
            </reference>
            <reference field="4" count="1" selected="0">
              <x v="205"/>
            </reference>
            <reference field="5" count="1">
              <x v="2"/>
            </reference>
          </references>
        </pivotArea>
        <pivotArea type="data" grandCol="1" collapsedLevelsAreSubtotals="1" fieldPosition="0">
          <references count="2">
            <reference field="4294967294" count="1" selected="0">
              <x v="0"/>
            </reference>
            <reference field="4" count="1">
              <x v="444"/>
            </reference>
          </references>
        </pivotArea>
        <pivotArea type="data" grandCol="1" collapsedLevelsAreSubtotals="1" fieldPosition="0">
          <references count="3">
            <reference field="4294967294" count="1" selected="0">
              <x v="0"/>
            </reference>
            <reference field="4" count="1" selected="0">
              <x v="444"/>
            </reference>
            <reference field="5" count="1">
              <x v="2"/>
            </reference>
          </references>
        </pivotArea>
        <pivotArea type="data" grandCol="1" collapsedLevelsAreSubtotals="1" fieldPosition="0">
          <references count="2">
            <reference field="4294967294" count="1" selected="0">
              <x v="0"/>
            </reference>
            <reference field="4" count="1">
              <x v="422"/>
            </reference>
          </references>
        </pivotArea>
        <pivotArea type="data" grandCol="1" collapsedLevelsAreSubtotals="1" fieldPosition="0">
          <references count="3">
            <reference field="4294967294" count="1" selected="0">
              <x v="0"/>
            </reference>
            <reference field="4" count="1" selected="0">
              <x v="422"/>
            </reference>
            <reference field="5" count="1">
              <x v="2"/>
            </reference>
          </references>
        </pivotArea>
        <pivotArea type="data" grandCol="1" collapsedLevelsAreSubtotals="1" fieldPosition="0">
          <references count="2">
            <reference field="4294967294" count="1" selected="0">
              <x v="0"/>
            </reference>
            <reference field="4" count="1">
              <x v="122"/>
            </reference>
          </references>
        </pivotArea>
        <pivotArea type="data" grandCol="1" collapsedLevelsAreSubtotals="1" fieldPosition="0">
          <references count="3">
            <reference field="4294967294" count="1" selected="0">
              <x v="0"/>
            </reference>
            <reference field="4" count="1" selected="0">
              <x v="122"/>
            </reference>
            <reference field="5" count="1">
              <x v="2"/>
            </reference>
          </references>
        </pivotArea>
        <pivotArea type="data" grandCol="1" collapsedLevelsAreSubtotals="1" fieldPosition="0">
          <references count="2">
            <reference field="4294967294" count="1" selected="0">
              <x v="0"/>
            </reference>
            <reference field="4" count="1">
              <x v="22"/>
            </reference>
          </references>
        </pivotArea>
        <pivotArea type="data" grandCol="1" collapsedLevelsAreSubtotals="1" fieldPosition="0">
          <references count="3">
            <reference field="4294967294" count="1" selected="0">
              <x v="0"/>
            </reference>
            <reference field="4" count="1" selected="0">
              <x v="22"/>
            </reference>
            <reference field="5" count="1">
              <x v="2"/>
            </reference>
          </references>
        </pivotArea>
        <pivotArea type="data" grandCol="1" collapsedLevelsAreSubtotals="1" fieldPosition="0">
          <references count="2">
            <reference field="4294967294" count="1" selected="0">
              <x v="0"/>
            </reference>
            <reference field="4" count="1">
              <x v="49"/>
            </reference>
          </references>
        </pivotArea>
        <pivotArea type="data" grandCol="1" collapsedLevelsAreSubtotals="1" fieldPosition="0">
          <references count="3">
            <reference field="4294967294" count="1" selected="0">
              <x v="0"/>
            </reference>
            <reference field="4" count="1" selected="0">
              <x v="49"/>
            </reference>
            <reference field="5" count="1">
              <x v="2"/>
            </reference>
          </references>
        </pivotArea>
        <pivotArea type="data" grandCol="1" collapsedLevelsAreSubtotals="1" fieldPosition="0">
          <references count="2">
            <reference field="4294967294" count="1" selected="0">
              <x v="0"/>
            </reference>
            <reference field="4" count="1">
              <x v="213"/>
            </reference>
          </references>
        </pivotArea>
        <pivotArea type="data" grandCol="1" collapsedLevelsAreSubtotals="1" fieldPosition="0">
          <references count="3">
            <reference field="4294967294" count="1" selected="0">
              <x v="0"/>
            </reference>
            <reference field="4" count="1" selected="0">
              <x v="213"/>
            </reference>
            <reference field="5" count="1">
              <x v="2"/>
            </reference>
          </references>
        </pivotArea>
        <pivotArea type="data" grandCol="1" collapsedLevelsAreSubtotals="1" fieldPosition="0">
          <references count="2">
            <reference field="4294967294" count="1" selected="0">
              <x v="0"/>
            </reference>
            <reference field="4" count="1">
              <x v="251"/>
            </reference>
          </references>
        </pivotArea>
        <pivotArea type="data" grandCol="1" collapsedLevelsAreSubtotals="1" fieldPosition="0">
          <references count="3">
            <reference field="4294967294" count="1" selected="0">
              <x v="0"/>
            </reference>
            <reference field="4" count="1" selected="0">
              <x v="251"/>
            </reference>
            <reference field="5" count="1">
              <x v="2"/>
            </reference>
          </references>
        </pivotArea>
        <pivotArea type="data" grandCol="1" collapsedLevelsAreSubtotals="1" fieldPosition="0">
          <references count="2">
            <reference field="4294967294" count="1" selected="0">
              <x v="0"/>
            </reference>
            <reference field="4" count="1">
              <x v="420"/>
            </reference>
          </references>
        </pivotArea>
        <pivotArea type="data" grandCol="1" collapsedLevelsAreSubtotals="1" fieldPosition="0">
          <references count="3">
            <reference field="4294967294" count="1" selected="0">
              <x v="0"/>
            </reference>
            <reference field="4" count="1" selected="0">
              <x v="420"/>
            </reference>
            <reference field="5" count="1">
              <x v="2"/>
            </reference>
          </references>
        </pivotArea>
        <pivotArea type="data" grandCol="1" collapsedLevelsAreSubtotals="1" fieldPosition="0">
          <references count="2">
            <reference field="4294967294" count="1" selected="0">
              <x v="0"/>
            </reference>
            <reference field="4" count="1">
              <x v="314"/>
            </reference>
          </references>
        </pivotArea>
        <pivotArea type="data" grandCol="1" collapsedLevelsAreSubtotals="1" fieldPosition="0">
          <references count="3">
            <reference field="4294967294" count="1" selected="0">
              <x v="0"/>
            </reference>
            <reference field="4" count="1" selected="0">
              <x v="314"/>
            </reference>
            <reference field="5" count="1">
              <x v="2"/>
            </reference>
          </references>
        </pivotArea>
        <pivotArea type="data" grandCol="1" collapsedLevelsAreSubtotals="1" fieldPosition="0">
          <references count="2">
            <reference field="4294967294" count="1" selected="0">
              <x v="0"/>
            </reference>
            <reference field="4" count="1">
              <x v="295"/>
            </reference>
          </references>
        </pivotArea>
        <pivotArea type="data" grandCol="1" collapsedLevelsAreSubtotals="1" fieldPosition="0">
          <references count="3">
            <reference field="4294967294" count="1" selected="0">
              <x v="0"/>
            </reference>
            <reference field="4" count="1" selected="0">
              <x v="295"/>
            </reference>
            <reference field="5" count="1">
              <x v="2"/>
            </reference>
          </references>
        </pivotArea>
        <pivotArea type="data" grandCol="1" collapsedLevelsAreSubtotals="1" fieldPosition="0">
          <references count="2">
            <reference field="4294967294" count="1" selected="0">
              <x v="0"/>
            </reference>
            <reference field="4" count="1">
              <x v="94"/>
            </reference>
          </references>
        </pivotArea>
        <pivotArea type="data" grandCol="1" collapsedLevelsAreSubtotals="1" fieldPosition="0">
          <references count="3">
            <reference field="4294967294" count="1" selected="0">
              <x v="0"/>
            </reference>
            <reference field="4" count="1" selected="0">
              <x v="94"/>
            </reference>
            <reference field="5" count="1">
              <x v="2"/>
            </reference>
          </references>
        </pivotArea>
        <pivotArea type="data" grandCol="1" collapsedLevelsAreSubtotals="1" fieldPosition="0">
          <references count="2">
            <reference field="4294967294" count="1" selected="0">
              <x v="0"/>
            </reference>
            <reference field="4" count="1">
              <x v="178"/>
            </reference>
          </references>
        </pivotArea>
        <pivotArea type="data" grandCol="1" collapsedLevelsAreSubtotals="1" fieldPosition="0">
          <references count="3">
            <reference field="4294967294" count="1" selected="0">
              <x v="0"/>
            </reference>
            <reference field="4" count="1" selected="0">
              <x v="178"/>
            </reference>
            <reference field="5" count="1">
              <x v="2"/>
            </reference>
          </references>
        </pivotArea>
        <pivotArea type="data" grandCol="1" collapsedLevelsAreSubtotals="1" fieldPosition="0">
          <references count="2">
            <reference field="4294967294" count="1" selected="0">
              <x v="0"/>
            </reference>
            <reference field="4" count="1">
              <x v="71"/>
            </reference>
          </references>
        </pivotArea>
        <pivotArea type="data" grandCol="1" collapsedLevelsAreSubtotals="1" fieldPosition="0">
          <references count="3">
            <reference field="4294967294" count="1" selected="0">
              <x v="0"/>
            </reference>
            <reference field="4" count="1" selected="0">
              <x v="71"/>
            </reference>
            <reference field="5" count="1">
              <x v="2"/>
            </reference>
          </references>
        </pivotArea>
        <pivotArea type="data" grandCol="1" collapsedLevelsAreSubtotals="1" fieldPosition="0">
          <references count="2">
            <reference field="4294967294" count="1" selected="0">
              <x v="0"/>
            </reference>
            <reference field="4" count="1">
              <x v="46"/>
            </reference>
          </references>
        </pivotArea>
        <pivotArea type="data" grandCol="1" collapsedLevelsAreSubtotals="1" fieldPosition="0">
          <references count="3">
            <reference field="4294967294" count="1" selected="0">
              <x v="0"/>
            </reference>
            <reference field="4" count="1" selected="0">
              <x v="46"/>
            </reference>
            <reference field="5" count="1">
              <x v="2"/>
            </reference>
          </references>
        </pivotArea>
        <pivotArea type="data" grandCol="1" collapsedLevelsAreSubtotals="1" fieldPosition="0">
          <references count="2">
            <reference field="4294967294" count="1" selected="0">
              <x v="0"/>
            </reference>
            <reference field="4" count="1">
              <x v="83"/>
            </reference>
          </references>
        </pivotArea>
        <pivotArea type="data" grandCol="1" collapsedLevelsAreSubtotals="1" fieldPosition="0">
          <references count="3">
            <reference field="4294967294" count="1" selected="0">
              <x v="0"/>
            </reference>
            <reference field="4" count="1" selected="0">
              <x v="83"/>
            </reference>
            <reference field="5" count="1">
              <x v="2"/>
            </reference>
          </references>
        </pivotArea>
        <pivotArea type="data" grandCol="1" collapsedLevelsAreSubtotals="1" fieldPosition="0">
          <references count="2">
            <reference field="4294967294" count="1" selected="0">
              <x v="0"/>
            </reference>
            <reference field="4" count="1">
              <x v="225"/>
            </reference>
          </references>
        </pivotArea>
        <pivotArea type="data" grandCol="1" collapsedLevelsAreSubtotals="1" fieldPosition="0">
          <references count="3">
            <reference field="4294967294" count="1" selected="0">
              <x v="0"/>
            </reference>
            <reference field="4" count="1" selected="0">
              <x v="225"/>
            </reference>
            <reference field="5" count="1">
              <x v="2"/>
            </reference>
          </references>
        </pivotArea>
        <pivotArea type="data" grandCol="1" collapsedLevelsAreSubtotals="1" fieldPosition="0">
          <references count="2">
            <reference field="4294967294" count="1" selected="0">
              <x v="0"/>
            </reference>
            <reference field="4" count="1">
              <x v="240"/>
            </reference>
          </references>
        </pivotArea>
        <pivotArea type="data" grandCol="1" collapsedLevelsAreSubtotals="1" fieldPosition="0">
          <references count="3">
            <reference field="4294967294" count="1" selected="0">
              <x v="0"/>
            </reference>
            <reference field="4" count="1" selected="0">
              <x v="240"/>
            </reference>
            <reference field="5" count="1">
              <x v="2"/>
            </reference>
          </references>
        </pivotArea>
        <pivotArea type="data" grandCol="1" collapsedLevelsAreSubtotals="1" fieldPosition="0">
          <references count="2">
            <reference field="4294967294" count="1" selected="0">
              <x v="0"/>
            </reference>
            <reference field="4" count="1">
              <x v="230"/>
            </reference>
          </references>
        </pivotArea>
        <pivotArea type="data" grandCol="1" collapsedLevelsAreSubtotals="1" fieldPosition="0">
          <references count="3">
            <reference field="4294967294" count="1" selected="0">
              <x v="0"/>
            </reference>
            <reference field="4" count="1" selected="0">
              <x v="230"/>
            </reference>
            <reference field="5" count="1">
              <x v="2"/>
            </reference>
          </references>
        </pivotArea>
        <pivotArea type="data" grandCol="1" collapsedLevelsAreSubtotals="1" fieldPosition="0">
          <references count="2">
            <reference field="4294967294" count="1" selected="0">
              <x v="0"/>
            </reference>
            <reference field="4" count="1">
              <x v="415"/>
            </reference>
          </references>
        </pivotArea>
        <pivotArea type="data" grandCol="1" collapsedLevelsAreSubtotals="1" fieldPosition="0">
          <references count="3">
            <reference field="4294967294" count="1" selected="0">
              <x v="0"/>
            </reference>
            <reference field="4" count="1" selected="0">
              <x v="415"/>
            </reference>
            <reference field="5" count="1">
              <x v="2"/>
            </reference>
          </references>
        </pivotArea>
        <pivotArea type="data" grandCol="1" collapsedLevelsAreSubtotals="1" fieldPosition="0">
          <references count="2">
            <reference field="4294967294" count="1" selected="0">
              <x v="0"/>
            </reference>
            <reference field="4" count="1">
              <x v="388"/>
            </reference>
          </references>
        </pivotArea>
        <pivotArea type="data" grandCol="1" collapsedLevelsAreSubtotals="1" fieldPosition="0">
          <references count="3">
            <reference field="4294967294" count="1" selected="0">
              <x v="0"/>
            </reference>
            <reference field="4" count="1" selected="0">
              <x v="388"/>
            </reference>
            <reference field="5" count="1">
              <x v="2"/>
            </reference>
          </references>
        </pivotArea>
        <pivotArea type="data" grandCol="1" collapsedLevelsAreSubtotals="1" fieldPosition="0">
          <references count="2">
            <reference field="4294967294" count="1" selected="0">
              <x v="0"/>
            </reference>
            <reference field="4" count="1">
              <x v="366"/>
            </reference>
          </references>
        </pivotArea>
        <pivotArea type="data" grandCol="1" collapsedLevelsAreSubtotals="1" fieldPosition="0">
          <references count="3">
            <reference field="4294967294" count="1" selected="0">
              <x v="0"/>
            </reference>
            <reference field="4" count="1" selected="0">
              <x v="366"/>
            </reference>
            <reference field="5" count="1">
              <x v="2"/>
            </reference>
          </references>
        </pivotArea>
        <pivotArea type="data" grandCol="1" collapsedLevelsAreSubtotals="1" fieldPosition="0">
          <references count="2">
            <reference field="4294967294" count="1" selected="0">
              <x v="0"/>
            </reference>
            <reference field="4" count="1">
              <x v="372"/>
            </reference>
          </references>
        </pivotArea>
        <pivotArea type="data" grandCol="1" collapsedLevelsAreSubtotals="1" fieldPosition="0">
          <references count="3">
            <reference field="4294967294" count="1" selected="0">
              <x v="0"/>
            </reference>
            <reference field="4" count="1" selected="0">
              <x v="372"/>
            </reference>
            <reference field="5" count="1">
              <x v="2"/>
            </reference>
          </references>
        </pivotArea>
        <pivotArea type="data" grandCol="1" collapsedLevelsAreSubtotals="1" fieldPosition="0">
          <references count="2">
            <reference field="4294967294" count="1" selected="0">
              <x v="0"/>
            </reference>
            <reference field="4" count="1">
              <x v="424"/>
            </reference>
          </references>
        </pivotArea>
        <pivotArea type="data" grandCol="1" collapsedLevelsAreSubtotals="1" fieldPosition="0">
          <references count="3">
            <reference field="4294967294" count="1" selected="0">
              <x v="0"/>
            </reference>
            <reference field="4" count="1" selected="0">
              <x v="424"/>
            </reference>
            <reference field="5" count="1">
              <x v="2"/>
            </reference>
          </references>
        </pivotArea>
        <pivotArea type="data" grandCol="1" collapsedLevelsAreSubtotals="1" fieldPosition="0">
          <references count="2">
            <reference field="4294967294" count="1" selected="0">
              <x v="0"/>
            </reference>
            <reference field="4" count="1">
              <x v="389"/>
            </reference>
          </references>
        </pivotArea>
        <pivotArea type="data" grandCol="1" collapsedLevelsAreSubtotals="1" fieldPosition="0">
          <references count="3">
            <reference field="4294967294" count="1" selected="0">
              <x v="0"/>
            </reference>
            <reference field="4" count="1" selected="0">
              <x v="389"/>
            </reference>
            <reference field="5" count="1">
              <x v="2"/>
            </reference>
          </references>
        </pivotArea>
        <pivotArea type="data" grandCol="1" collapsedLevelsAreSubtotals="1" fieldPosition="0">
          <references count="2">
            <reference field="4294967294" count="1" selected="0">
              <x v="0"/>
            </reference>
            <reference field="4" count="1">
              <x v="215"/>
            </reference>
          </references>
        </pivotArea>
        <pivotArea type="data" grandCol="1" collapsedLevelsAreSubtotals="1" fieldPosition="0">
          <references count="3">
            <reference field="4294967294" count="1" selected="0">
              <x v="0"/>
            </reference>
            <reference field="4" count="1" selected="0">
              <x v="215"/>
            </reference>
            <reference field="5" count="1">
              <x v="2"/>
            </reference>
          </references>
        </pivotArea>
        <pivotArea type="data" grandCol="1" collapsedLevelsAreSubtotals="1" fieldPosition="0">
          <references count="2">
            <reference field="4294967294" count="1" selected="0">
              <x v="0"/>
            </reference>
            <reference field="4" count="1">
              <x v="73"/>
            </reference>
          </references>
        </pivotArea>
        <pivotArea type="data" grandCol="1" collapsedLevelsAreSubtotals="1" fieldPosition="0">
          <references count="3">
            <reference field="4294967294" count="1" selected="0">
              <x v="0"/>
            </reference>
            <reference field="4" count="1" selected="0">
              <x v="73"/>
            </reference>
            <reference field="5" count="1">
              <x v="2"/>
            </reference>
          </references>
        </pivotArea>
        <pivotArea type="data" grandCol="1" collapsedLevelsAreSubtotals="1" fieldPosition="0">
          <references count="2">
            <reference field="4294967294" count="1" selected="0">
              <x v="0"/>
            </reference>
            <reference field="4" count="1">
              <x v="37"/>
            </reference>
          </references>
        </pivotArea>
        <pivotArea type="data" grandCol="1" collapsedLevelsAreSubtotals="1" fieldPosition="0">
          <references count="3">
            <reference field="4294967294" count="1" selected="0">
              <x v="0"/>
            </reference>
            <reference field="4" count="1" selected="0">
              <x v="37"/>
            </reference>
            <reference field="5" count="1">
              <x v="2"/>
            </reference>
          </references>
        </pivotArea>
        <pivotArea type="data" grandCol="1" collapsedLevelsAreSubtotals="1" fieldPosition="0">
          <references count="2">
            <reference field="4294967294" count="1" selected="0">
              <x v="0"/>
            </reference>
            <reference field="4" count="1">
              <x v="247"/>
            </reference>
          </references>
        </pivotArea>
        <pivotArea type="data" grandCol="1" collapsedLevelsAreSubtotals="1" fieldPosition="0">
          <references count="3">
            <reference field="4294967294" count="1" selected="0">
              <x v="0"/>
            </reference>
            <reference field="4" count="1" selected="0">
              <x v="247"/>
            </reference>
            <reference field="5" count="1">
              <x v="2"/>
            </reference>
          </references>
        </pivotArea>
        <pivotArea type="data" grandCol="1" collapsedLevelsAreSubtotals="1" fieldPosition="0">
          <references count="2">
            <reference field="4294967294" count="1" selected="0">
              <x v="0"/>
            </reference>
            <reference field="4" count="1">
              <x v="15"/>
            </reference>
          </references>
        </pivotArea>
        <pivotArea type="data" grandCol="1" collapsedLevelsAreSubtotals="1" fieldPosition="0">
          <references count="3">
            <reference field="4294967294" count="1" selected="0">
              <x v="0"/>
            </reference>
            <reference field="4" count="1" selected="0">
              <x v="15"/>
            </reference>
            <reference field="5" count="1">
              <x v="2"/>
            </reference>
          </references>
        </pivotArea>
        <pivotArea type="data" grandCol="1" collapsedLevelsAreSubtotals="1" fieldPosition="0">
          <references count="2">
            <reference field="4294967294" count="1" selected="0">
              <x v="0"/>
            </reference>
            <reference field="4" count="1">
              <x v="413"/>
            </reference>
          </references>
        </pivotArea>
        <pivotArea type="data" grandCol="1" collapsedLevelsAreSubtotals="1" fieldPosition="0">
          <references count="3">
            <reference field="4294967294" count="1" selected="0">
              <x v="0"/>
            </reference>
            <reference field="4" count="1" selected="0">
              <x v="413"/>
            </reference>
            <reference field="5" count="1">
              <x v="2"/>
            </reference>
          </references>
        </pivotArea>
        <pivotArea type="data" grandCol="1" collapsedLevelsAreSubtotals="1" fieldPosition="0">
          <references count="2">
            <reference field="4294967294" count="1" selected="0">
              <x v="0"/>
            </reference>
            <reference field="4" count="1">
              <x v="405"/>
            </reference>
          </references>
        </pivotArea>
        <pivotArea type="data" grandCol="1" collapsedLevelsAreSubtotals="1" fieldPosition="0">
          <references count="3">
            <reference field="4294967294" count="1" selected="0">
              <x v="0"/>
            </reference>
            <reference field="4" count="1" selected="0">
              <x v="405"/>
            </reference>
            <reference field="5" count="1">
              <x v="2"/>
            </reference>
          </references>
        </pivotArea>
        <pivotArea type="data" grandCol="1" collapsedLevelsAreSubtotals="1" fieldPosition="0">
          <references count="2">
            <reference field="4294967294" count="1" selected="0">
              <x v="0"/>
            </reference>
            <reference field="4" count="1">
              <x v="402"/>
            </reference>
          </references>
        </pivotArea>
        <pivotArea type="data" grandCol="1" collapsedLevelsAreSubtotals="1" fieldPosition="0">
          <references count="3">
            <reference field="4294967294" count="1" selected="0">
              <x v="0"/>
            </reference>
            <reference field="4" count="1" selected="0">
              <x v="402"/>
            </reference>
            <reference field="5" count="1">
              <x v="2"/>
            </reference>
          </references>
        </pivotArea>
        <pivotArea type="data" grandCol="1" collapsedLevelsAreSubtotals="1" fieldPosition="0">
          <references count="2">
            <reference field="4294967294" count="1" selected="0">
              <x v="0"/>
            </reference>
            <reference field="4" count="1">
              <x v="20"/>
            </reference>
          </references>
        </pivotArea>
        <pivotArea type="data" grandCol="1" collapsedLevelsAreSubtotals="1" fieldPosition="0">
          <references count="3">
            <reference field="4294967294" count="1" selected="0">
              <x v="0"/>
            </reference>
            <reference field="4" count="1" selected="0">
              <x v="20"/>
            </reference>
            <reference field="5" count="1">
              <x v="2"/>
            </reference>
          </references>
        </pivotArea>
        <pivotArea type="data" grandCol="1" collapsedLevelsAreSubtotals="1" fieldPosition="0">
          <references count="2">
            <reference field="4294967294" count="1" selected="0">
              <x v="0"/>
            </reference>
            <reference field="4" count="1">
              <x v="108"/>
            </reference>
          </references>
        </pivotArea>
        <pivotArea type="data" grandCol="1" collapsedLevelsAreSubtotals="1" fieldPosition="0">
          <references count="3">
            <reference field="4294967294" count="1" selected="0">
              <x v="0"/>
            </reference>
            <reference field="4" count="1" selected="0">
              <x v="108"/>
            </reference>
            <reference field="5" count="1">
              <x v="2"/>
            </reference>
          </references>
        </pivotArea>
        <pivotArea type="data" grandCol="1" collapsedLevelsAreSubtotals="1" fieldPosition="0">
          <references count="2">
            <reference field="4294967294" count="1" selected="0">
              <x v="0"/>
            </reference>
            <reference field="4" count="1">
              <x v="57"/>
            </reference>
          </references>
        </pivotArea>
        <pivotArea type="data" grandCol="1" collapsedLevelsAreSubtotals="1" fieldPosition="0">
          <references count="3">
            <reference field="4294967294" count="1" selected="0">
              <x v="0"/>
            </reference>
            <reference field="4" count="1" selected="0">
              <x v="57"/>
            </reference>
            <reference field="5" count="1">
              <x v="2"/>
            </reference>
          </references>
        </pivotArea>
        <pivotArea type="data" grandCol="1" collapsedLevelsAreSubtotals="1" fieldPosition="0">
          <references count="2">
            <reference field="4294967294" count="1" selected="0">
              <x v="0"/>
            </reference>
            <reference field="4" count="1">
              <x v="194"/>
            </reference>
          </references>
        </pivotArea>
        <pivotArea type="data" grandCol="1" collapsedLevelsAreSubtotals="1" fieldPosition="0">
          <references count="3">
            <reference field="4294967294" count="1" selected="0">
              <x v="0"/>
            </reference>
            <reference field="4" count="1" selected="0">
              <x v="194"/>
            </reference>
            <reference field="5" count="1">
              <x v="2"/>
            </reference>
          </references>
        </pivotArea>
        <pivotArea type="data" grandCol="1" collapsedLevelsAreSubtotals="1" fieldPosition="0">
          <references count="2">
            <reference field="4294967294" count="1" selected="0">
              <x v="0"/>
            </reference>
            <reference field="4" count="1">
              <x v="271"/>
            </reference>
          </references>
        </pivotArea>
        <pivotArea type="data" grandCol="1" collapsedLevelsAreSubtotals="1" fieldPosition="0">
          <references count="3">
            <reference field="4294967294" count="1" selected="0">
              <x v="0"/>
            </reference>
            <reference field="4" count="1" selected="0">
              <x v="271"/>
            </reference>
            <reference field="5" count="1">
              <x v="2"/>
            </reference>
          </references>
        </pivotArea>
        <pivotArea type="data" grandCol="1" collapsedLevelsAreSubtotals="1" fieldPosition="0">
          <references count="2">
            <reference field="4294967294" count="1" selected="0">
              <x v="0"/>
            </reference>
            <reference field="4" count="1">
              <x v="109"/>
            </reference>
          </references>
        </pivotArea>
        <pivotArea type="data" grandCol="1" collapsedLevelsAreSubtotals="1" fieldPosition="0">
          <references count="3">
            <reference field="4294967294" count="1" selected="0">
              <x v="0"/>
            </reference>
            <reference field="4" count="1" selected="0">
              <x v="109"/>
            </reference>
            <reference field="5" count="1">
              <x v="2"/>
            </reference>
          </references>
        </pivotArea>
        <pivotArea type="data" grandCol="1" collapsedLevelsAreSubtotals="1" fieldPosition="0">
          <references count="2">
            <reference field="4294967294" count="1" selected="0">
              <x v="0"/>
            </reference>
            <reference field="4" count="1">
              <x v="320"/>
            </reference>
          </references>
        </pivotArea>
        <pivotArea type="data" grandCol="1" collapsedLevelsAreSubtotals="1" fieldPosition="0">
          <references count="3">
            <reference field="4294967294" count="1" selected="0">
              <x v="0"/>
            </reference>
            <reference field="4" count="1" selected="0">
              <x v="320"/>
            </reference>
            <reference field="5" count="1">
              <x v="2"/>
            </reference>
          </references>
        </pivotArea>
        <pivotArea type="data" grandCol="1" collapsedLevelsAreSubtotals="1" fieldPosition="0">
          <references count="2">
            <reference field="4294967294" count="1" selected="0">
              <x v="0"/>
            </reference>
            <reference field="4" count="1">
              <x v="281"/>
            </reference>
          </references>
        </pivotArea>
        <pivotArea type="data" grandCol="1" collapsedLevelsAreSubtotals="1" fieldPosition="0">
          <references count="3">
            <reference field="4294967294" count="1" selected="0">
              <x v="0"/>
            </reference>
            <reference field="4" count="1" selected="0">
              <x v="281"/>
            </reference>
            <reference field="5" count="1">
              <x v="2"/>
            </reference>
          </references>
        </pivotArea>
        <pivotArea type="data" grandCol="1" collapsedLevelsAreSubtotals="1" fieldPosition="0">
          <references count="2">
            <reference field="4294967294" count="1" selected="0">
              <x v="0"/>
            </reference>
            <reference field="4" count="1">
              <x v="23"/>
            </reference>
          </references>
        </pivotArea>
        <pivotArea type="data" grandCol="1" collapsedLevelsAreSubtotals="1" fieldPosition="0">
          <references count="3">
            <reference field="4294967294" count="1" selected="0">
              <x v="0"/>
            </reference>
            <reference field="4" count="1" selected="0">
              <x v="23"/>
            </reference>
            <reference field="5" count="1">
              <x v="2"/>
            </reference>
          </references>
        </pivotArea>
        <pivotArea type="data" grandCol="1" collapsedLevelsAreSubtotals="1" fieldPosition="0">
          <references count="2">
            <reference field="4294967294" count="1" selected="0">
              <x v="0"/>
            </reference>
            <reference field="4" count="1">
              <x v="229"/>
            </reference>
          </references>
        </pivotArea>
        <pivotArea type="data" grandCol="1" collapsedLevelsAreSubtotals="1" fieldPosition="0">
          <references count="3">
            <reference field="4294967294" count="1" selected="0">
              <x v="0"/>
            </reference>
            <reference field="4" count="1" selected="0">
              <x v="229"/>
            </reference>
            <reference field="5" count="1">
              <x v="2"/>
            </reference>
          </references>
        </pivotArea>
        <pivotArea type="data" grandCol="1" collapsedLevelsAreSubtotals="1" fieldPosition="0">
          <references count="2">
            <reference field="4294967294" count="1" selected="0">
              <x v="0"/>
            </reference>
            <reference field="4" count="1">
              <x v="280"/>
            </reference>
          </references>
        </pivotArea>
        <pivotArea type="data" grandCol="1" collapsedLevelsAreSubtotals="1" fieldPosition="0">
          <references count="3">
            <reference field="4294967294" count="1" selected="0">
              <x v="0"/>
            </reference>
            <reference field="4" count="1" selected="0">
              <x v="280"/>
            </reference>
            <reference field="5" count="1">
              <x v="2"/>
            </reference>
          </references>
        </pivotArea>
        <pivotArea type="data" grandCol="1" collapsedLevelsAreSubtotals="1" fieldPosition="0">
          <references count="2">
            <reference field="4294967294" count="1" selected="0">
              <x v="0"/>
            </reference>
            <reference field="4" count="1">
              <x v="44"/>
            </reference>
          </references>
        </pivotArea>
        <pivotArea type="data" grandCol="1" collapsedLevelsAreSubtotals="1" fieldPosition="0">
          <references count="3">
            <reference field="4294967294" count="1" selected="0">
              <x v="0"/>
            </reference>
            <reference field="4" count="1" selected="0">
              <x v="44"/>
            </reference>
            <reference field="5" count="1">
              <x v="2"/>
            </reference>
          </references>
        </pivotArea>
        <pivotArea type="data" grandCol="1" collapsedLevelsAreSubtotals="1" fieldPosition="0">
          <references count="2">
            <reference field="4294967294" count="1" selected="0">
              <x v="0"/>
            </reference>
            <reference field="4" count="1">
              <x v="337"/>
            </reference>
          </references>
        </pivotArea>
        <pivotArea type="data" grandCol="1" collapsedLevelsAreSubtotals="1" fieldPosition="0">
          <references count="3">
            <reference field="4294967294" count="1" selected="0">
              <x v="0"/>
            </reference>
            <reference field="4" count="1" selected="0">
              <x v="337"/>
            </reference>
            <reference field="5" count="1">
              <x v="2"/>
            </reference>
          </references>
        </pivotArea>
        <pivotArea type="data" grandCol="1" collapsedLevelsAreSubtotals="1" fieldPosition="0">
          <references count="2">
            <reference field="4294967294" count="1" selected="0">
              <x v="0"/>
            </reference>
            <reference field="4" count="1">
              <x v="246"/>
            </reference>
          </references>
        </pivotArea>
        <pivotArea type="data" grandCol="1" collapsedLevelsAreSubtotals="1" fieldPosition="0">
          <references count="3">
            <reference field="4294967294" count="1" selected="0">
              <x v="0"/>
            </reference>
            <reference field="4" count="1" selected="0">
              <x v="246"/>
            </reference>
            <reference field="5" count="1">
              <x v="2"/>
            </reference>
          </references>
        </pivotArea>
        <pivotArea type="data" grandCol="1" collapsedLevelsAreSubtotals="1" fieldPosition="0">
          <references count="2">
            <reference field="4294967294" count="1" selected="0">
              <x v="0"/>
            </reference>
            <reference field="4" count="1">
              <x v="221"/>
            </reference>
          </references>
        </pivotArea>
        <pivotArea type="data" grandCol="1" collapsedLevelsAreSubtotals="1" fieldPosition="0">
          <references count="3">
            <reference field="4294967294" count="1" selected="0">
              <x v="0"/>
            </reference>
            <reference field="4" count="1" selected="0">
              <x v="221"/>
            </reference>
            <reference field="5" count="1">
              <x v="2"/>
            </reference>
          </references>
        </pivotArea>
        <pivotArea type="data" grandCol="1" collapsedLevelsAreSubtotals="1" fieldPosition="0">
          <references count="2">
            <reference field="4294967294" count="1" selected="0">
              <x v="0"/>
            </reference>
            <reference field="4" count="1">
              <x v="14"/>
            </reference>
          </references>
        </pivotArea>
        <pivotArea type="data" grandCol="1" collapsedLevelsAreSubtotals="1" fieldPosition="0">
          <references count="3">
            <reference field="4294967294" count="1" selected="0">
              <x v="0"/>
            </reference>
            <reference field="4" count="1" selected="0">
              <x v="14"/>
            </reference>
            <reference field="5" count="1">
              <x v="2"/>
            </reference>
          </references>
        </pivotArea>
        <pivotArea type="data" grandCol="1" collapsedLevelsAreSubtotals="1" fieldPosition="0">
          <references count="2">
            <reference field="4294967294" count="1" selected="0">
              <x v="0"/>
            </reference>
            <reference field="4" count="1">
              <x v="16"/>
            </reference>
          </references>
        </pivotArea>
        <pivotArea type="data" grandCol="1" collapsedLevelsAreSubtotals="1" fieldPosition="0">
          <references count="3">
            <reference field="4294967294" count="1" selected="0">
              <x v="0"/>
            </reference>
            <reference field="4" count="1" selected="0">
              <x v="16"/>
            </reference>
            <reference field="5" count="1">
              <x v="2"/>
            </reference>
          </references>
        </pivotArea>
        <pivotArea type="data" grandCol="1" collapsedLevelsAreSubtotals="1" fieldPosition="0">
          <references count="2">
            <reference field="4294967294" count="1" selected="0">
              <x v="0"/>
            </reference>
            <reference field="4" count="1">
              <x v="155"/>
            </reference>
          </references>
        </pivotArea>
        <pivotArea type="data" grandCol="1" collapsedLevelsAreSubtotals="1" fieldPosition="0">
          <references count="3">
            <reference field="4294967294" count="1" selected="0">
              <x v="0"/>
            </reference>
            <reference field="4" count="1" selected="0">
              <x v="155"/>
            </reference>
            <reference field="5" count="1">
              <x v="2"/>
            </reference>
          </references>
        </pivotArea>
        <pivotArea type="data" grandCol="1" collapsedLevelsAreSubtotals="1" fieldPosition="0">
          <references count="2">
            <reference field="4294967294" count="1" selected="0">
              <x v="0"/>
            </reference>
            <reference field="4" count="1">
              <x v="146"/>
            </reference>
          </references>
        </pivotArea>
        <pivotArea type="data" grandCol="1" collapsedLevelsAreSubtotals="1" fieldPosition="0">
          <references count="3">
            <reference field="4294967294" count="1" selected="0">
              <x v="0"/>
            </reference>
            <reference field="4" count="1" selected="0">
              <x v="146"/>
            </reference>
            <reference field="5" count="1">
              <x v="2"/>
            </reference>
          </references>
        </pivotArea>
        <pivotArea type="data" grandCol="1" collapsedLevelsAreSubtotals="1" fieldPosition="0">
          <references count="2">
            <reference field="4294967294" count="1" selected="0">
              <x v="0"/>
            </reference>
            <reference field="4" count="1">
              <x v="223"/>
            </reference>
          </references>
        </pivotArea>
        <pivotArea type="data" grandCol="1" collapsedLevelsAreSubtotals="1" fieldPosition="0">
          <references count="3">
            <reference field="4294967294" count="1" selected="0">
              <x v="0"/>
            </reference>
            <reference field="4" count="1" selected="0">
              <x v="223"/>
            </reference>
            <reference field="5" count="1">
              <x v="2"/>
            </reference>
          </references>
        </pivotArea>
        <pivotArea type="data" grandCol="1" collapsedLevelsAreSubtotals="1" fieldPosition="0">
          <references count="2">
            <reference field="4294967294" count="1" selected="0">
              <x v="0"/>
            </reference>
            <reference field="4" count="1">
              <x v="385"/>
            </reference>
          </references>
        </pivotArea>
        <pivotArea type="data" grandCol="1" collapsedLevelsAreSubtotals="1" fieldPosition="0">
          <references count="3">
            <reference field="4294967294" count="1" selected="0">
              <x v="0"/>
            </reference>
            <reference field="4" count="1" selected="0">
              <x v="385"/>
            </reference>
            <reference field="5" count="1">
              <x v="2"/>
            </reference>
          </references>
        </pivotArea>
        <pivotArea type="data" grandCol="1" collapsedLevelsAreSubtotals="1" fieldPosition="0">
          <references count="2">
            <reference field="4294967294" count="1" selected="0">
              <x v="0"/>
            </reference>
            <reference field="4" count="1">
              <x v="201"/>
            </reference>
          </references>
        </pivotArea>
        <pivotArea type="data" grandCol="1" collapsedLevelsAreSubtotals="1" fieldPosition="0">
          <references count="3">
            <reference field="4294967294" count="1" selected="0">
              <x v="0"/>
            </reference>
            <reference field="4" count="1" selected="0">
              <x v="201"/>
            </reference>
            <reference field="5" count="1">
              <x v="2"/>
            </reference>
          </references>
        </pivotArea>
        <pivotArea type="data" grandCol="1" collapsedLevelsAreSubtotals="1" fieldPosition="0">
          <references count="2">
            <reference field="4294967294" count="1" selected="0">
              <x v="0"/>
            </reference>
            <reference field="4" count="1">
              <x v="307"/>
            </reference>
          </references>
        </pivotArea>
        <pivotArea type="data" grandCol="1" collapsedLevelsAreSubtotals="1" fieldPosition="0">
          <references count="3">
            <reference field="4294967294" count="1" selected="0">
              <x v="0"/>
            </reference>
            <reference field="4" count="1" selected="0">
              <x v="307"/>
            </reference>
            <reference field="5" count="1">
              <x v="2"/>
            </reference>
          </references>
        </pivotArea>
        <pivotArea type="data" grandCol="1" collapsedLevelsAreSubtotals="1" fieldPosition="0">
          <references count="2">
            <reference field="4294967294" count="1" selected="0">
              <x v="0"/>
            </reference>
            <reference field="4" count="1">
              <x v="117"/>
            </reference>
          </references>
        </pivotArea>
        <pivotArea type="data" grandCol="1" collapsedLevelsAreSubtotals="1" fieldPosition="0">
          <references count="3">
            <reference field="4294967294" count="1" selected="0">
              <x v="0"/>
            </reference>
            <reference field="4" count="1" selected="0">
              <x v="117"/>
            </reference>
            <reference field="5" count="1">
              <x v="2"/>
            </reference>
          </references>
        </pivotArea>
        <pivotArea type="data" grandCol="1" collapsedLevelsAreSubtotals="1" fieldPosition="0">
          <references count="2">
            <reference field="4294967294" count="1" selected="0">
              <x v="0"/>
            </reference>
            <reference field="4" count="1">
              <x v="91"/>
            </reference>
          </references>
        </pivotArea>
        <pivotArea type="data" grandCol="1" collapsedLevelsAreSubtotals="1" fieldPosition="0">
          <references count="3">
            <reference field="4294967294" count="1" selected="0">
              <x v="0"/>
            </reference>
            <reference field="4" count="1" selected="0">
              <x v="91"/>
            </reference>
            <reference field="5" count="1">
              <x v="2"/>
            </reference>
          </references>
        </pivotArea>
        <pivotArea type="data" grandCol="1" collapsedLevelsAreSubtotals="1" fieldPosition="0">
          <references count="2">
            <reference field="4294967294" count="1" selected="0">
              <x v="0"/>
            </reference>
            <reference field="4" count="1">
              <x v="450"/>
            </reference>
          </references>
        </pivotArea>
        <pivotArea type="data" grandCol="1" collapsedLevelsAreSubtotals="1" fieldPosition="0">
          <references count="3">
            <reference field="4294967294" count="1" selected="0">
              <x v="0"/>
            </reference>
            <reference field="4" count="1" selected="0">
              <x v="450"/>
            </reference>
            <reference field="5" count="1">
              <x v="2"/>
            </reference>
          </references>
        </pivotArea>
        <pivotArea type="data" grandCol="1" collapsedLevelsAreSubtotals="1" fieldPosition="0">
          <references count="2">
            <reference field="4294967294" count="1" selected="0">
              <x v="0"/>
            </reference>
            <reference field="4" count="1">
              <x v="69"/>
            </reference>
          </references>
        </pivotArea>
        <pivotArea type="data" grandCol="1" collapsedLevelsAreSubtotals="1" fieldPosition="0">
          <references count="3">
            <reference field="4294967294" count="1" selected="0">
              <x v="0"/>
            </reference>
            <reference field="4" count="1" selected="0">
              <x v="69"/>
            </reference>
            <reference field="5" count="1">
              <x v="2"/>
            </reference>
          </references>
        </pivotArea>
        <pivotArea type="data" grandCol="1" collapsedLevelsAreSubtotals="1" fieldPosition="0">
          <references count="2">
            <reference field="4294967294" count="1" selected="0">
              <x v="0"/>
            </reference>
            <reference field="4" count="1">
              <x v="206"/>
            </reference>
          </references>
        </pivotArea>
        <pivotArea type="data" grandCol="1" collapsedLevelsAreSubtotals="1" fieldPosition="0">
          <references count="3">
            <reference field="4294967294" count="1" selected="0">
              <x v="0"/>
            </reference>
            <reference field="4" count="1" selected="0">
              <x v="206"/>
            </reference>
            <reference field="5" count="1">
              <x v="2"/>
            </reference>
          </references>
        </pivotArea>
        <pivotArea type="data" grandCol="1" collapsedLevelsAreSubtotals="1" fieldPosition="0">
          <references count="2">
            <reference field="4294967294" count="1" selected="0">
              <x v="0"/>
            </reference>
            <reference field="4" count="1">
              <x v="252"/>
            </reference>
          </references>
        </pivotArea>
        <pivotArea type="data" grandCol="1" collapsedLevelsAreSubtotals="1" fieldPosition="0">
          <references count="3">
            <reference field="4294967294" count="1" selected="0">
              <x v="0"/>
            </reference>
            <reference field="4" count="1" selected="0">
              <x v="252"/>
            </reference>
            <reference field="5" count="1">
              <x v="2"/>
            </reference>
          </references>
        </pivotArea>
        <pivotArea type="data" grandCol="1" collapsedLevelsAreSubtotals="1" fieldPosition="0">
          <references count="2">
            <reference field="4294967294" count="1" selected="0">
              <x v="0"/>
            </reference>
            <reference field="4" count="1">
              <x v="287"/>
            </reference>
          </references>
        </pivotArea>
        <pivotArea type="data" grandCol="1" collapsedLevelsAreSubtotals="1" fieldPosition="0">
          <references count="3">
            <reference field="4294967294" count="1" selected="0">
              <x v="0"/>
            </reference>
            <reference field="4" count="1" selected="0">
              <x v="287"/>
            </reference>
            <reference field="5" count="1">
              <x v="2"/>
            </reference>
          </references>
        </pivotArea>
        <pivotArea type="data" grandCol="1" collapsedLevelsAreSubtotals="1" fieldPosition="0">
          <references count="2">
            <reference field="4294967294" count="1" selected="0">
              <x v="0"/>
            </reference>
            <reference field="4" count="1">
              <x v="436"/>
            </reference>
          </references>
        </pivotArea>
        <pivotArea type="data" grandCol="1" collapsedLevelsAreSubtotals="1" fieldPosition="0">
          <references count="3">
            <reference field="4294967294" count="1" selected="0">
              <x v="0"/>
            </reference>
            <reference field="4" count="1" selected="0">
              <x v="436"/>
            </reference>
            <reference field="5" count="1">
              <x v="2"/>
            </reference>
          </references>
        </pivotArea>
        <pivotArea type="data" grandCol="1" collapsedLevelsAreSubtotals="1" fieldPosition="0">
          <references count="2">
            <reference field="4294967294" count="1" selected="0">
              <x v="0"/>
            </reference>
            <reference field="4" count="1">
              <x v="226"/>
            </reference>
          </references>
        </pivotArea>
        <pivotArea type="data" grandCol="1" collapsedLevelsAreSubtotals="1" fieldPosition="0">
          <references count="3">
            <reference field="4294967294" count="1" selected="0">
              <x v="0"/>
            </reference>
            <reference field="4" count="1" selected="0">
              <x v="226"/>
            </reference>
            <reference field="5" count="1">
              <x v="2"/>
            </reference>
          </references>
        </pivotArea>
        <pivotArea type="data" grandCol="1" collapsedLevelsAreSubtotals="1" fieldPosition="0">
          <references count="2">
            <reference field="4294967294" count="1" selected="0">
              <x v="0"/>
            </reference>
            <reference field="4" count="1">
              <x v="262"/>
            </reference>
          </references>
        </pivotArea>
        <pivotArea type="data" grandCol="1" collapsedLevelsAreSubtotals="1" fieldPosition="0">
          <references count="3">
            <reference field="4294967294" count="1" selected="0">
              <x v="0"/>
            </reference>
            <reference field="4" count="1" selected="0">
              <x v="262"/>
            </reference>
            <reference field="5" count="1">
              <x v="2"/>
            </reference>
          </references>
        </pivotArea>
        <pivotArea type="data" grandCol="1" collapsedLevelsAreSubtotals="1" fieldPosition="0">
          <references count="2">
            <reference field="4294967294" count="1" selected="0">
              <x v="0"/>
            </reference>
            <reference field="4" count="1">
              <x v="48"/>
            </reference>
          </references>
        </pivotArea>
        <pivotArea type="data" grandCol="1" collapsedLevelsAreSubtotals="1" fieldPosition="0">
          <references count="3">
            <reference field="4294967294" count="1" selected="0">
              <x v="0"/>
            </reference>
            <reference field="4" count="1" selected="0">
              <x v="48"/>
            </reference>
            <reference field="5" count="1">
              <x v="2"/>
            </reference>
          </references>
        </pivotArea>
        <pivotArea type="data" grandCol="1" collapsedLevelsAreSubtotals="1" fieldPosition="0">
          <references count="2">
            <reference field="4294967294" count="1" selected="0">
              <x v="0"/>
            </reference>
            <reference field="4" count="1">
              <x v="426"/>
            </reference>
          </references>
        </pivotArea>
        <pivotArea type="data" grandCol="1" collapsedLevelsAreSubtotals="1" fieldPosition="0">
          <references count="3">
            <reference field="4294967294" count="1" selected="0">
              <x v="0"/>
            </reference>
            <reference field="4" count="1" selected="0">
              <x v="426"/>
            </reference>
            <reference field="5" count="1">
              <x v="2"/>
            </reference>
          </references>
        </pivotArea>
        <pivotArea type="data" grandCol="1" collapsedLevelsAreSubtotals="1" fieldPosition="0">
          <references count="2">
            <reference field="4294967294" count="1" selected="0">
              <x v="0"/>
            </reference>
            <reference field="4" count="1">
              <x v="334"/>
            </reference>
          </references>
        </pivotArea>
        <pivotArea type="data" grandCol="1" collapsedLevelsAreSubtotals="1" fieldPosition="0">
          <references count="3">
            <reference field="4294967294" count="1" selected="0">
              <x v="0"/>
            </reference>
            <reference field="4" count="1" selected="0">
              <x v="334"/>
            </reference>
            <reference field="5" count="1">
              <x v="2"/>
            </reference>
          </references>
        </pivotArea>
        <pivotArea type="data" grandCol="1" collapsedLevelsAreSubtotals="1" fieldPosition="0">
          <references count="2">
            <reference field="4294967294" count="1" selected="0">
              <x v="0"/>
            </reference>
            <reference field="4" count="1">
              <x v="72"/>
            </reference>
          </references>
        </pivotArea>
        <pivotArea type="data" grandCol="1" collapsedLevelsAreSubtotals="1" fieldPosition="0">
          <references count="3">
            <reference field="4294967294" count="1" selected="0">
              <x v="0"/>
            </reference>
            <reference field="4" count="1" selected="0">
              <x v="72"/>
            </reference>
            <reference field="5" count="1">
              <x v="2"/>
            </reference>
          </references>
        </pivotArea>
        <pivotArea type="data" grandCol="1" collapsedLevelsAreSubtotals="1" fieldPosition="0">
          <references count="2">
            <reference field="4294967294" count="1" selected="0">
              <x v="0"/>
            </reference>
            <reference field="4" count="1">
              <x v="266"/>
            </reference>
          </references>
        </pivotArea>
        <pivotArea type="data" grandCol="1" collapsedLevelsAreSubtotals="1" fieldPosition="0">
          <references count="3">
            <reference field="4294967294" count="1" selected="0">
              <x v="0"/>
            </reference>
            <reference field="4" count="1" selected="0">
              <x v="266"/>
            </reference>
            <reference field="5" count="1">
              <x v="2"/>
            </reference>
          </references>
        </pivotArea>
        <pivotArea type="data" grandCol="1" collapsedLevelsAreSubtotals="1" fieldPosition="0">
          <references count="2">
            <reference field="4294967294" count="1" selected="0">
              <x v="0"/>
            </reference>
            <reference field="4" count="1">
              <x v="437"/>
            </reference>
          </references>
        </pivotArea>
        <pivotArea type="data" grandCol="1" collapsedLevelsAreSubtotals="1" fieldPosition="0">
          <references count="3">
            <reference field="4294967294" count="1" selected="0">
              <x v="0"/>
            </reference>
            <reference field="4" count="1" selected="0">
              <x v="437"/>
            </reference>
            <reference field="5" count="1">
              <x v="2"/>
            </reference>
          </references>
        </pivotArea>
        <pivotArea type="data" grandCol="1" collapsedLevelsAreSubtotals="1" fieldPosition="0">
          <references count="2">
            <reference field="4294967294" count="1" selected="0">
              <x v="0"/>
            </reference>
            <reference field="4" count="1">
              <x v="224"/>
            </reference>
          </references>
        </pivotArea>
        <pivotArea type="data" grandCol="1" collapsedLevelsAreSubtotals="1" fieldPosition="0">
          <references count="3">
            <reference field="4294967294" count="1" selected="0">
              <x v="0"/>
            </reference>
            <reference field="4" count="1" selected="0">
              <x v="224"/>
            </reference>
            <reference field="5" count="1">
              <x v="2"/>
            </reference>
          </references>
        </pivotArea>
        <pivotArea type="data" grandCol="1" collapsedLevelsAreSubtotals="1" fieldPosition="0">
          <references count="2">
            <reference field="4294967294" count="1" selected="0">
              <x v="0"/>
            </reference>
            <reference field="4" count="1">
              <x v="403"/>
            </reference>
          </references>
        </pivotArea>
        <pivotArea type="data" grandCol="1" collapsedLevelsAreSubtotals="1" fieldPosition="0">
          <references count="3">
            <reference field="4294967294" count="1" selected="0">
              <x v="0"/>
            </reference>
            <reference field="4" count="1" selected="0">
              <x v="403"/>
            </reference>
            <reference field="5" count="1">
              <x v="2"/>
            </reference>
          </references>
        </pivotArea>
        <pivotArea type="data" grandCol="1" collapsedLevelsAreSubtotals="1" fieldPosition="0">
          <references count="2">
            <reference field="4294967294" count="1" selected="0">
              <x v="0"/>
            </reference>
            <reference field="4" count="1">
              <x v="93"/>
            </reference>
          </references>
        </pivotArea>
        <pivotArea type="data" grandCol="1" collapsedLevelsAreSubtotals="1" fieldPosition="0">
          <references count="3">
            <reference field="4294967294" count="1" selected="0">
              <x v="0"/>
            </reference>
            <reference field="4" count="1" selected="0">
              <x v="93"/>
            </reference>
            <reference field="5" count="1">
              <x v="2"/>
            </reference>
          </references>
        </pivotArea>
        <pivotArea type="data" grandCol="1" collapsedLevelsAreSubtotals="1" fieldPosition="0">
          <references count="2">
            <reference field="4294967294" count="1" selected="0">
              <x v="0"/>
            </reference>
            <reference field="4" count="1">
              <x v="417"/>
            </reference>
          </references>
        </pivotArea>
        <pivotArea type="data" grandCol="1" collapsedLevelsAreSubtotals="1" fieldPosition="0">
          <references count="3">
            <reference field="4294967294" count="1" selected="0">
              <x v="0"/>
            </reference>
            <reference field="4" count="1" selected="0">
              <x v="417"/>
            </reference>
            <reference field="5" count="1">
              <x v="2"/>
            </reference>
          </references>
        </pivotArea>
        <pivotArea type="data" grandCol="1" collapsedLevelsAreSubtotals="1" fieldPosition="0">
          <references count="2">
            <reference field="4294967294" count="1" selected="0">
              <x v="0"/>
            </reference>
            <reference field="4" count="1">
              <x v="153"/>
            </reference>
          </references>
        </pivotArea>
        <pivotArea type="data" grandCol="1" collapsedLevelsAreSubtotals="1" fieldPosition="0">
          <references count="3">
            <reference field="4294967294" count="1" selected="0">
              <x v="0"/>
            </reference>
            <reference field="4" count="1" selected="0">
              <x v="153"/>
            </reference>
            <reference field="5" count="1">
              <x v="2"/>
            </reference>
          </references>
        </pivotArea>
        <pivotArea type="data" grandCol="1" collapsedLevelsAreSubtotals="1" fieldPosition="0">
          <references count="2">
            <reference field="4294967294" count="1" selected="0">
              <x v="0"/>
            </reference>
            <reference field="4" count="1">
              <x v="360"/>
            </reference>
          </references>
        </pivotArea>
        <pivotArea type="data" grandCol="1" collapsedLevelsAreSubtotals="1" fieldPosition="0">
          <references count="3">
            <reference field="4294967294" count="1" selected="0">
              <x v="0"/>
            </reference>
            <reference field="4" count="1" selected="0">
              <x v="360"/>
            </reference>
            <reference field="5" count="1">
              <x v="2"/>
            </reference>
          </references>
        </pivotArea>
        <pivotArea type="data" grandCol="1" collapsedLevelsAreSubtotals="1" fieldPosition="0">
          <references count="2">
            <reference field="4294967294" count="1" selected="0">
              <x v="0"/>
            </reference>
            <reference field="4" count="1">
              <x v="286"/>
            </reference>
          </references>
        </pivotArea>
        <pivotArea type="data" grandCol="1" collapsedLevelsAreSubtotals="1" fieldPosition="0">
          <references count="3">
            <reference field="4294967294" count="1" selected="0">
              <x v="0"/>
            </reference>
            <reference field="4" count="1" selected="0">
              <x v="286"/>
            </reference>
            <reference field="5" count="1">
              <x v="2"/>
            </reference>
          </references>
        </pivotArea>
        <pivotArea type="data" grandCol="1" collapsedLevelsAreSubtotals="1" fieldPosition="0">
          <references count="2">
            <reference field="4294967294" count="1" selected="0">
              <x v="0"/>
            </reference>
            <reference field="4" count="1">
              <x v="102"/>
            </reference>
          </references>
        </pivotArea>
        <pivotArea type="data" grandCol="1" collapsedLevelsAreSubtotals="1" fieldPosition="0">
          <references count="3">
            <reference field="4294967294" count="1" selected="0">
              <x v="0"/>
            </reference>
            <reference field="4" count="1" selected="0">
              <x v="102"/>
            </reference>
            <reference field="5" count="1">
              <x v="2"/>
            </reference>
          </references>
        </pivotArea>
        <pivotArea type="data" grandCol="1" collapsedLevelsAreSubtotals="1" fieldPosition="0">
          <references count="2">
            <reference field="4294967294" count="1" selected="0">
              <x v="0"/>
            </reference>
            <reference field="4" count="1">
              <x v="333"/>
            </reference>
          </references>
        </pivotArea>
        <pivotArea type="data" grandCol="1" collapsedLevelsAreSubtotals="1" fieldPosition="0">
          <references count="3">
            <reference field="4294967294" count="1" selected="0">
              <x v="0"/>
            </reference>
            <reference field="4" count="1" selected="0">
              <x v="333"/>
            </reference>
            <reference field="5" count="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88F542-6F8D-4288-A55C-6099BFEFE6B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06" firstHeaderRow="1" firstDataRow="3" firstDataCol="1" rowPageCount="1" colPageCount="1"/>
  <pivotFields count="12">
    <pivotField axis="axisCol" numFmtId="1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axis="axisPage" showAll="0">
      <items count="9">
        <item x="1"/>
        <item x="7"/>
        <item x="6"/>
        <item x="3"/>
        <item x="5"/>
        <item x="4"/>
        <item x="2"/>
        <item x="0"/>
        <item t="default"/>
      </items>
    </pivotField>
    <pivotField axis="axisRow" showAll="0" sortType="ascending">
      <items count="452">
        <item x="129"/>
        <item x="141"/>
        <item x="15"/>
        <item x="303"/>
        <item x="325"/>
        <item x="236"/>
        <item x="299"/>
        <item x="412"/>
        <item x="76"/>
        <item x="191"/>
        <item x="373"/>
        <item x="430"/>
        <item x="252"/>
        <item x="249"/>
        <item x="205"/>
        <item x="382"/>
        <item x="95"/>
        <item x="319"/>
        <item x="114"/>
        <item x="73"/>
        <item x="380"/>
        <item x="80"/>
        <item x="136"/>
        <item x="370"/>
        <item x="296"/>
        <item x="385"/>
        <item x="159"/>
        <item x="60"/>
        <item x="3"/>
        <item x="247"/>
        <item x="219"/>
        <item x="200"/>
        <item x="387"/>
        <item x="410"/>
        <item x="443"/>
        <item x="203"/>
        <item x="352"/>
        <item x="390"/>
        <item x="378"/>
        <item x="435"/>
        <item x="259"/>
        <item x="348"/>
        <item x="448"/>
        <item x="50"/>
        <item x="142"/>
        <item x="121"/>
        <item x="37"/>
        <item x="361"/>
        <item x="123"/>
        <item x="234"/>
        <item x="356"/>
        <item x="35"/>
        <item x="126"/>
        <item x="42"/>
        <item x="347"/>
        <item x="271"/>
        <item x="52"/>
        <item x="180"/>
        <item x="85"/>
        <item x="40"/>
        <item x="49"/>
        <item x="115"/>
        <item x="280"/>
        <item x="100"/>
        <item x="262"/>
        <item x="179"/>
        <item x="214"/>
        <item x="66"/>
        <item x="45"/>
        <item x="239"/>
        <item x="260"/>
        <item x="199"/>
        <item x="206"/>
        <item x="313"/>
        <item x="87"/>
        <item x="201"/>
        <item x="195"/>
        <item x="93"/>
        <item x="106"/>
        <item x="72"/>
        <item x="29"/>
        <item x="346"/>
        <item x="261"/>
        <item x="237"/>
        <item x="77"/>
        <item x="168"/>
        <item x="364"/>
        <item x="269"/>
        <item x="59"/>
        <item x="74"/>
        <item x="162"/>
        <item x="253"/>
        <item x="279"/>
        <item x="246"/>
        <item x="276"/>
        <item x="432"/>
        <item x="450"/>
        <item x="330"/>
        <item x="409"/>
        <item x="401"/>
        <item x="198"/>
        <item x="267"/>
        <item x="420"/>
        <item x="416"/>
        <item x="98"/>
        <item x="148"/>
        <item x="436"/>
        <item x="427"/>
        <item x="365"/>
        <item x="360"/>
        <item x="359"/>
        <item x="332"/>
        <item x="278"/>
        <item x="326"/>
        <item x="344"/>
        <item x="369"/>
        <item x="254"/>
        <item x="371"/>
        <item x="13"/>
        <item x="334"/>
        <item x="327"/>
        <item x="19"/>
        <item x="182"/>
        <item x="417"/>
        <item x="18"/>
        <item x="375"/>
        <item x="157"/>
        <item x="283"/>
        <item x="9"/>
        <item x="351"/>
        <item x="354"/>
        <item x="384"/>
        <item x="242"/>
        <item x="414"/>
        <item x="207"/>
        <item x="131"/>
        <item x="445"/>
        <item x="218"/>
        <item x="284"/>
        <item x="118"/>
        <item x="440"/>
        <item x="4"/>
        <item x="349"/>
        <item x="434"/>
        <item x="315"/>
        <item x="130"/>
        <item x="304"/>
        <item x="438"/>
        <item x="12"/>
        <item x="17"/>
        <item x="27"/>
        <item x="152"/>
        <item x="418"/>
        <item x="305"/>
        <item x="422"/>
        <item x="336"/>
        <item x="244"/>
        <item x="101"/>
        <item x="408"/>
        <item x="395"/>
        <item x="53"/>
        <item x="67"/>
        <item x="215"/>
        <item x="328"/>
        <item x="338"/>
        <item x="314"/>
        <item x="393"/>
        <item x="11"/>
        <item x="243"/>
        <item x="311"/>
        <item x="392"/>
        <item x="51"/>
        <item x="391"/>
        <item x="441"/>
        <item x="428"/>
        <item x="439"/>
        <item x="156"/>
        <item x="102"/>
        <item x="386"/>
        <item x="193"/>
        <item x="38"/>
        <item x="274"/>
        <item x="151"/>
        <item x="69"/>
        <item x="248"/>
        <item x="172"/>
        <item x="383"/>
        <item x="44"/>
        <item x="48"/>
        <item x="47"/>
        <item x="91"/>
        <item x="68"/>
        <item x="112"/>
        <item x="281"/>
        <item x="134"/>
        <item x="171"/>
        <item x="197"/>
        <item x="6"/>
        <item x="302"/>
        <item x="5"/>
        <item x="33"/>
        <item x="312"/>
        <item x="63"/>
        <item x="187"/>
        <item x="81"/>
        <item x="133"/>
        <item x="139"/>
        <item x="26"/>
        <item x="92"/>
        <item x="423"/>
        <item x="381"/>
        <item x="138"/>
        <item x="150"/>
        <item x="137"/>
        <item x="397"/>
        <item x="264"/>
        <item x="411"/>
        <item x="34"/>
        <item x="223"/>
        <item x="368"/>
        <item x="421"/>
        <item x="14"/>
        <item x="173"/>
        <item x="389"/>
        <item x="333"/>
        <item x="257"/>
        <item x="221"/>
        <item x="31"/>
        <item x="374"/>
        <item x="196"/>
        <item x="367"/>
        <item x="350"/>
        <item x="406"/>
        <item x="415"/>
        <item x="446"/>
        <item x="23"/>
        <item x="170"/>
        <item x="7"/>
        <item x="65"/>
        <item x="399"/>
        <item x="287"/>
        <item x="331"/>
        <item x="294"/>
        <item x="70"/>
        <item x="442"/>
        <item x="342"/>
        <item x="291"/>
        <item x="55"/>
        <item x="226"/>
        <item x="298"/>
        <item x="210"/>
        <item x="83"/>
        <item x="209"/>
        <item x="285"/>
        <item x="94"/>
        <item x="117"/>
        <item x="149"/>
        <item x="288"/>
        <item x="403"/>
        <item x="145"/>
        <item x="140"/>
        <item x="22"/>
        <item x="308"/>
        <item x="183"/>
        <item x="289"/>
        <item x="322"/>
        <item x="335"/>
        <item x="345"/>
        <item x="398"/>
        <item x="233"/>
        <item x="232"/>
        <item x="290"/>
        <item x="431"/>
        <item x="292"/>
        <item x="202"/>
        <item x="213"/>
        <item x="16"/>
        <item x="265"/>
        <item x="273"/>
        <item x="188"/>
        <item x="321"/>
        <item x="86"/>
        <item x="30"/>
        <item x="189"/>
        <item x="297"/>
        <item x="186"/>
        <item x="307"/>
        <item x="394"/>
        <item x="56"/>
        <item x="444"/>
        <item x="318"/>
        <item x="178"/>
        <item x="235"/>
        <item x="204"/>
        <item x="229"/>
        <item x="238"/>
        <item x="400"/>
        <item x="90"/>
        <item x="211"/>
        <item x="282"/>
        <item x="323"/>
        <item x="192"/>
        <item x="144"/>
        <item x="251"/>
        <item x="184"/>
        <item x="270"/>
        <item x="185"/>
        <item x="25"/>
        <item x="88"/>
        <item x="181"/>
        <item x="255"/>
        <item x="154"/>
        <item x="263"/>
        <item x="245"/>
        <item x="89"/>
        <item x="127"/>
        <item x="64"/>
        <item x="41"/>
        <item x="413"/>
        <item x="146"/>
        <item x="122"/>
        <item x="176"/>
        <item x="165"/>
        <item x="363"/>
        <item x="105"/>
        <item x="79"/>
        <item x="220"/>
        <item x="194"/>
        <item x="75"/>
        <item x="58"/>
        <item x="32"/>
        <item x="241"/>
        <item x="355"/>
        <item x="109"/>
        <item x="366"/>
        <item x="97"/>
        <item x="163"/>
        <item x="107"/>
        <item x="158"/>
        <item x="96"/>
        <item x="224"/>
        <item x="104"/>
        <item x="268"/>
        <item x="379"/>
        <item x="230"/>
        <item x="169"/>
        <item x="111"/>
        <item x="119"/>
        <item x="147"/>
        <item x="57"/>
        <item x="54"/>
        <item x="128"/>
        <item x="143"/>
        <item x="357"/>
        <item x="82"/>
        <item x="250"/>
        <item x="376"/>
        <item x="227"/>
        <item x="402"/>
        <item x="433"/>
        <item x="174"/>
        <item x="317"/>
        <item x="28"/>
        <item x="212"/>
        <item x="99"/>
        <item x="21"/>
        <item x="320"/>
        <item x="447"/>
        <item x="222"/>
        <item x="153"/>
        <item x="377"/>
        <item x="177"/>
        <item x="217"/>
        <item x="71"/>
        <item x="343"/>
        <item x="10"/>
        <item x="286"/>
        <item x="419"/>
        <item x="362"/>
        <item x="8"/>
        <item x="449"/>
        <item x="396"/>
        <item x="425"/>
        <item x="24"/>
        <item x="372"/>
        <item x="20"/>
        <item x="78"/>
        <item x="161"/>
        <item x="353"/>
        <item x="388"/>
        <item x="216"/>
        <item x="341"/>
        <item x="337"/>
        <item x="429"/>
        <item x="404"/>
        <item x="310"/>
        <item x="405"/>
        <item x="225"/>
        <item x="316"/>
        <item x="155"/>
        <item x="426"/>
        <item x="424"/>
        <item x="407"/>
        <item x="309"/>
        <item x="108"/>
        <item x="43"/>
        <item x="324"/>
        <item x="36"/>
        <item x="293"/>
        <item x="84"/>
        <item x="132"/>
        <item x="301"/>
        <item x="120"/>
        <item x="175"/>
        <item x="135"/>
        <item x="167"/>
        <item x="124"/>
        <item x="240"/>
        <item x="39"/>
        <item x="46"/>
        <item x="190"/>
        <item x="208"/>
        <item x="358"/>
        <item x="113"/>
        <item x="164"/>
        <item x="103"/>
        <item x="166"/>
        <item x="160"/>
        <item x="62"/>
        <item x="125"/>
        <item x="61"/>
        <item x="266"/>
        <item x="256"/>
        <item x="295"/>
        <item x="231"/>
        <item x="272"/>
        <item x="339"/>
        <item x="300"/>
        <item x="437"/>
        <item x="329"/>
        <item x="340"/>
        <item x="228"/>
        <item x="306"/>
        <item x="275"/>
        <item x="277"/>
        <item x="258"/>
        <item x="2"/>
        <item x="0"/>
        <item x="116"/>
        <item x="1"/>
        <item x="110"/>
        <item t="default"/>
      </items>
      <autoSortScope>
        <pivotArea dataOnly="0" outline="0" fieldPosition="0">
          <references count="1">
            <reference field="4294967294" count="1" selected="0">
              <x v="0"/>
            </reference>
          </references>
        </pivotArea>
      </autoSortScope>
    </pivotField>
    <pivotField axis="axisRow" showAll="0">
      <items count="4">
        <item x="0"/>
        <item x="2"/>
        <item x="1"/>
        <item t="default"/>
      </items>
    </pivotField>
    <pivotField showAll="0"/>
    <pivotField showAll="0"/>
    <pivotField numFmtId="1" showAll="0"/>
    <pivotField showAll="0"/>
    <pivotField dataField="1" showAll="0"/>
    <pivotField axis="axisCol" showAll="0" defaultSubtotal="0">
      <items count="7">
        <item sd="0" x="0"/>
        <item sd="0" x="1"/>
        <item sd="0" x="2"/>
        <item sd="0" x="3"/>
        <item sd="0" x="4"/>
        <item sd="0" x="5"/>
        <item sd="0" x="6"/>
      </items>
    </pivotField>
  </pivotFields>
  <rowFields count="2">
    <field x="4"/>
    <field x="5"/>
  </rowFields>
  <rowItems count="101">
    <i>
      <x v="39"/>
    </i>
    <i r="1">
      <x v="2"/>
    </i>
    <i>
      <x v="367"/>
    </i>
    <i r="1">
      <x v="2"/>
    </i>
    <i>
      <x v="292"/>
    </i>
    <i r="1">
      <x v="2"/>
    </i>
    <i>
      <x v="174"/>
    </i>
    <i r="1">
      <x v="2"/>
    </i>
    <i>
      <x v="147"/>
    </i>
    <i r="1">
      <x v="2"/>
    </i>
    <i>
      <x v="175"/>
    </i>
    <i r="1">
      <x v="2"/>
    </i>
    <i>
      <x v="80"/>
    </i>
    <i r="1">
      <x v="2"/>
    </i>
    <i>
      <x v="382"/>
    </i>
    <i r="1">
      <x v="2"/>
    </i>
    <i>
      <x v="189"/>
    </i>
    <i r="1">
      <x v="2"/>
    </i>
    <i>
      <x v="369"/>
    </i>
    <i r="1">
      <x v="2"/>
    </i>
    <i>
      <x v="387"/>
    </i>
    <i r="1">
      <x v="2"/>
    </i>
    <i>
      <x v="218"/>
    </i>
    <i r="1">
      <x v="2"/>
    </i>
    <i>
      <x v="239"/>
    </i>
    <i r="1">
      <x v="2"/>
    </i>
    <i>
      <x v="98"/>
    </i>
    <i r="1">
      <x v="2"/>
    </i>
    <i>
      <x v="5"/>
    </i>
    <i r="1">
      <x v="2"/>
    </i>
    <i>
      <x v="197"/>
    </i>
    <i r="1">
      <x v="2"/>
    </i>
    <i>
      <x v="282"/>
    </i>
    <i r="1">
      <x v="2"/>
    </i>
    <i>
      <x v="228"/>
    </i>
    <i r="1">
      <x v="2"/>
    </i>
    <i>
      <x v="143"/>
    </i>
    <i r="1">
      <x v="2"/>
    </i>
    <i>
      <x v="283"/>
    </i>
    <i r="1">
      <x v="2"/>
    </i>
    <i>
      <x v="182"/>
    </i>
    <i r="1">
      <x v="2"/>
    </i>
    <i>
      <x v="104"/>
    </i>
    <i r="1">
      <x v="2"/>
    </i>
    <i>
      <x v="137"/>
    </i>
    <i r="1">
      <x v="2"/>
    </i>
    <i>
      <x v="342"/>
    </i>
    <i r="1">
      <x v="2"/>
    </i>
    <i>
      <x v="151"/>
    </i>
    <i r="1">
      <x v="2"/>
    </i>
    <i>
      <x v="242"/>
    </i>
    <i r="1">
      <x v="2"/>
    </i>
    <i>
      <x v="341"/>
    </i>
    <i r="1">
      <x v="2"/>
    </i>
    <i>
      <x v="162"/>
    </i>
    <i r="1">
      <x v="2"/>
    </i>
    <i>
      <x v="319"/>
    </i>
    <i r="1">
      <x v="2"/>
    </i>
    <i>
      <x v="408"/>
    </i>
    <i r="1">
      <x v="2"/>
    </i>
    <i>
      <x v="255"/>
    </i>
    <i r="1">
      <x v="2"/>
    </i>
    <i>
      <x v="241"/>
    </i>
    <i r="1">
      <x v="2"/>
    </i>
    <i>
      <x v="148"/>
    </i>
    <i r="1">
      <x v="2"/>
    </i>
    <i>
      <x v="66"/>
    </i>
    <i r="1">
      <x v="2"/>
    </i>
    <i>
      <x v="3"/>
    </i>
    <i r="1">
      <x v="2"/>
    </i>
    <i>
      <x v="42"/>
    </i>
    <i r="1">
      <x v="2"/>
    </i>
    <i>
      <x v="296"/>
    </i>
    <i r="1">
      <x v="2"/>
    </i>
    <i>
      <x v="119"/>
    </i>
    <i r="1">
      <x v="2"/>
    </i>
    <i>
      <x v="17"/>
    </i>
    <i r="1">
      <x v="2"/>
    </i>
    <i>
      <x v="300"/>
    </i>
    <i r="1">
      <x v="2"/>
    </i>
    <i>
      <x v="85"/>
    </i>
    <i r="1">
      <x v="2"/>
    </i>
    <i>
      <x v="368"/>
    </i>
    <i r="1">
      <x v="2"/>
    </i>
    <i>
      <x v="395"/>
    </i>
    <i r="1">
      <x v="2"/>
    </i>
    <i>
      <x v="4"/>
    </i>
    <i r="1">
      <x v="2"/>
    </i>
    <i>
      <x v="270"/>
    </i>
    <i r="1">
      <x v="2"/>
    </i>
    <i>
      <x v="253"/>
    </i>
    <i r="1">
      <x v="2"/>
    </i>
    <i>
      <x v="376"/>
    </i>
    <i r="1">
      <x v="2"/>
    </i>
    <i>
      <x v="279"/>
    </i>
    <i r="1">
      <x v="2"/>
    </i>
    <i>
      <x v="33"/>
    </i>
    <i r="1">
      <x v="2"/>
    </i>
    <i>
      <x v="233"/>
    </i>
    <i r="1">
      <x v="2"/>
    </i>
    <i t="grand">
      <x/>
    </i>
  </rowItems>
  <colFields count="2">
    <field x="11"/>
    <field x="0"/>
  </colFields>
  <colItems count="6">
    <i>
      <x v="1"/>
    </i>
    <i>
      <x v="2"/>
    </i>
    <i>
      <x v="3"/>
    </i>
    <i>
      <x v="4"/>
    </i>
    <i>
      <x v="5"/>
    </i>
    <i t="grand">
      <x/>
    </i>
  </colItems>
  <pageFields count="1">
    <pageField fld="3" item="5" hier="-1"/>
  </pageFields>
  <dataFields count="1">
    <dataField name="Average of occupancy" fld="10" subtotal="average" baseField="4" baseItem="3" numFmtId="2"/>
  </dataFields>
  <formats count="2">
    <format dxfId="11">
      <pivotArea outline="0" collapsedLevelsAreSubtotals="1" fieldPosition="0"/>
    </format>
    <format dxfId="10">
      <pivotArea grandCol="1" outline="0" collapsedLevelsAreSubtotals="1" fieldPosition="0"/>
    </format>
  </formats>
  <conditionalFormats count="1">
    <conditionalFormat priority="7">
      <pivotAreas count="1">
        <pivotArea type="data" outline="0" collapsedLevelsAreSubtotals="1" fieldPosition="0">
          <references count="2">
            <reference field="4294967294" count="1" selected="0">
              <x v="0"/>
            </reference>
            <reference field="11" count="5" selected="0">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799B24-D954-4E77-BECF-C7C454BA0E6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numFmtId="14"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numFmtId="1" showAll="0"/>
    <pivotField showAll="0"/>
    <pivotField showAll="0"/>
    <pivotField showAll="0" defaultSubtotal="0">
      <items count="7">
        <item x="0"/>
        <item x="1"/>
        <item x="2"/>
        <item x="3"/>
        <item x="4"/>
        <item x="5"/>
        <item x="6"/>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A6BC09-51A6-495A-9BDF-FBEF47436BC6}" name="Table2" displayName="Table2" ref="D2:F28" totalsRowShown="0">
  <autoFilter ref="D2:F28" xr:uid="{5BA6BC09-51A6-495A-9BDF-FBEF47436BC6}"/>
  <sortState xmlns:xlrd2="http://schemas.microsoft.com/office/spreadsheetml/2017/richdata2" ref="D3:E28">
    <sortCondition descending="1" ref="E2:E28"/>
  </sortState>
  <tableColumns count="3">
    <tableColumn id="1" xr3:uid="{1E6D4054-83B1-4262-8045-DE5D869C2A90}" name="Column1" dataDxfId="73"/>
    <tableColumn id="2" xr3:uid="{EEB6F269-9708-4CB8-B2BE-12F01A508871}" name="Column2" dataDxfId="72"/>
    <tableColumn id="3" xr3:uid="{48753BBA-72E8-4F1D-A6B6-114CF08C5868}" name="Column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8E1ECF-C1D3-40AC-B534-87BF0C3AF062}" name="Table4" displayName="Table4" ref="I2:K14" totalsRowShown="0">
  <autoFilter ref="I2:K14" xr:uid="{3A8E1ECF-C1D3-40AC-B534-87BF0C3AF062}"/>
  <sortState xmlns:xlrd2="http://schemas.microsoft.com/office/spreadsheetml/2017/richdata2" ref="I3:J14">
    <sortCondition descending="1" ref="J2:J14"/>
  </sortState>
  <tableColumns count="3">
    <tableColumn id="1" xr3:uid="{F189D5F2-289D-4B0C-8825-321787562569}" name="Column1" dataDxfId="71"/>
    <tableColumn id="2" xr3:uid="{BFE7BD79-5ACE-4432-AA78-07671DEE585E}" name="Column2" dataDxfId="70" dataCellStyle="Percent"/>
    <tableColumn id="3" xr3:uid="{0E1D26FC-B3D2-48CF-BF27-D27C8F11FB57}" name="Column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8FE6C66-8DDD-409C-8F2F-9ACF701D3C0E}" name="Table5" displayName="Table5" ref="N1:P1048576" totalsRowShown="0">
  <autoFilter ref="N1:P1048576" xr:uid="{58FE6C66-8DDD-409C-8F2F-9ACF701D3C0E}"/>
  <sortState xmlns:xlrd2="http://schemas.microsoft.com/office/spreadsheetml/2017/richdata2" ref="N2:O1048576">
    <sortCondition ref="O1:O1048576"/>
  </sortState>
  <tableColumns count="3">
    <tableColumn id="1" xr3:uid="{B13FA61E-EF0B-4502-9F60-1D1B6E5F6D31}" name="Column1"/>
    <tableColumn id="2" xr3:uid="{CD58EF27-20C2-46F7-AED3-E2F10948AB2C}" name="Column2"/>
    <tableColumn id="3" xr3:uid="{6A814BC2-3E41-48D2-B7F2-664A4CCF62D1}" name="Column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A3DB475-83B6-4068-A6A9-521C1F468292}" name="Table6" displayName="Table6" ref="S2:T32" totalsRowShown="0">
  <autoFilter ref="S2:T32" xr:uid="{0A3DB475-83B6-4068-A6A9-521C1F468292}"/>
  <tableColumns count="2">
    <tableColumn id="1" xr3:uid="{0F16002B-83AA-4DC0-849B-9FF20A494467}" name="Column1" dataDxfId="69"/>
    <tableColumn id="4" xr3:uid="{30A8FC6D-7994-4F76-BE38-D60F9686AB58}" name="Column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7D68AF3-533F-46BE-84B5-AE26B1FB3D0C}" name="Table7" displayName="Table7" ref="Y1:AA1048576" totalsRowShown="0">
  <autoFilter ref="Y1:AA1048576" xr:uid="{E7D68AF3-533F-46BE-84B5-AE26B1FB3D0C}"/>
  <sortState xmlns:xlrd2="http://schemas.microsoft.com/office/spreadsheetml/2017/richdata2" ref="Y2:Z1048576">
    <sortCondition ref="Z1:Z1048576"/>
  </sortState>
  <tableColumns count="3">
    <tableColumn id="1" xr3:uid="{D212ED96-E5B4-40EE-A7EE-2C3B9F04A95E}" name="Column1"/>
    <tableColumn id="2" xr3:uid="{3A64CCFF-7A16-4208-B3AB-A955560DCD56}" name="Column2"/>
    <tableColumn id="3" xr3:uid="{2F5C91B4-2545-45AD-9099-C5C24E44DCEC}" name="Column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8059B8-4E88-403A-9287-1A49FF0A92CD}" name="Table8" displayName="Table8" ref="AE1:AG1048576" totalsRowShown="0">
  <autoFilter ref="AE1:AG1048576" xr:uid="{678059B8-4E88-403A-9287-1A49FF0A92CD}"/>
  <sortState xmlns:xlrd2="http://schemas.microsoft.com/office/spreadsheetml/2017/richdata2" ref="AE2:AG172">
    <sortCondition ref="AF1:AF1048576"/>
  </sortState>
  <tableColumns count="3">
    <tableColumn id="1" xr3:uid="{D6991D78-94C1-4295-854B-A29C91BCB29D}" name="Column1"/>
    <tableColumn id="2" xr3:uid="{1CFD5994-9EB1-4F94-935D-AA0C1CF1F43E}" name="Column2" dataDxfId="68"/>
    <tableColumn id="3" xr3:uid="{BE47F8EC-B259-4652-97FF-BEFDB3453A3E}" name="Column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A76E19D-4EA5-42CD-B92C-95D112FD1A3B}" name="Table9" displayName="Table9" ref="A1:K8" totalsRowShown="0">
  <autoFilter ref="A1:K8" xr:uid="{AA76E19D-4EA5-42CD-B92C-95D112FD1A3B}"/>
  <tableColumns count="11">
    <tableColumn id="1" xr3:uid="{A80DE8B0-96B2-4B5D-A8ED-63D9CA50495E}" name="Travel_Date" dataDxfId="19"/>
    <tableColumn id="2" xr3:uid="{DC5327C3-1A0E-469B-8E9B-D9AAFCB82AD8}" name="hour"/>
    <tableColumn id="3" xr3:uid="{E934A498-4E85-472B-9247-B1E7F25549F8}" name="flight_no"/>
    <tableColumn id="4" xr3:uid="{C478CB00-9B94-4223-A561-A1D0005C369B}" name="aircraft_code"/>
    <tableColumn id="5" xr3:uid="{9D4645F9-A434-43AC-B578-7BE093781C2D}" name="route"/>
    <tableColumn id="6" xr3:uid="{D2980290-EFC3-45D6-AA93-07612CA53994}" name="fare_conditions"/>
    <tableColumn id="7" xr3:uid="{C24AE618-C327-4723-92E4-CDFA0516A6C9}" name="amount"/>
    <tableColumn id="8" xr3:uid="{163E4501-045E-4C2A-AC33-1F51F313F229}" name="Day Part"/>
    <tableColumn id="9" xr3:uid="{B6031C52-C458-4EBE-877A-211728FD9591}" name="seat_no_left"/>
    <tableColumn id="10" xr3:uid="{8C544F98-94EE-422E-8DA4-7F50C3B80D14}" name="seat_no_right"/>
    <tableColumn id="11" xr3:uid="{0F37B963-7461-4C58-9CE5-F54E4B2C8014}" name="occupancy"/>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EE3D5C-EEBB-47A3-BCBE-673C4C6593D1}" name="Table3" displayName="Table3" ref="A1:K17925" totalsRowShown="0" headerRowDxfId="9" headerRowBorderDxfId="8" tableBorderDxfId="7">
  <autoFilter ref="A1:K17925" xr:uid="{8AECB09F-E6FB-4936-BC87-5828258BF99D}"/>
  <tableColumns count="11">
    <tableColumn id="1" xr3:uid="{46534AF6-B407-49B1-A7EF-849AFEC75B3E}" name="Travel_Date" dataDxfId="6">
      <calculatedColumnFormula>A1</calculatedColumnFormula>
    </tableColumn>
    <tableColumn id="2" xr3:uid="{59458459-5C14-46A7-AE05-69412F6CD62F}" name="hour" dataDxfId="5"/>
    <tableColumn id="3" xr3:uid="{A3C5BD45-4474-4DC7-A4F1-69B1816DD2C7}" name="flight_no" dataDxfId="4"/>
    <tableColumn id="4" xr3:uid="{EF274BAA-2DEC-47E9-9753-DC889EF49489}" name="aircraft_code" dataDxfId="3"/>
    <tableColumn id="5" xr3:uid="{8C862E20-C71A-40E0-BE2D-7BFC4EC0FA62}" name="route" dataDxfId="2"/>
    <tableColumn id="6" xr3:uid="{ADAD7DD1-D4E4-4E0D-964F-D8F8B246B0B4}" name="fare_conditions" dataDxfId="1"/>
    <tableColumn id="7" xr3:uid="{4B18F379-CAC9-42C3-B34C-B83CA3516029}" name="amount"/>
    <tableColumn id="8" xr3:uid="{C697FDCE-B9F6-4D98-BC50-56C4786E1609}" name="Day Part">
      <calculatedColumnFormula>_xlfn.IFS(B2&gt;=20,"Night",B2&gt;=16,"Evening",B2&gt;=12,"AfterNoon",B2&gt;=8,"BeforeNoon",B2&gt;=4,"Morning",B2&lt;4,"EarlyMorning")</calculatedColumnFormula>
    </tableColumn>
    <tableColumn id="9" xr3:uid="{85F5C304-6E39-4CFE-8DCF-602A8AD44E36}" name="seat_no_left" dataDxfId="0"/>
    <tableColumn id="10" xr3:uid="{41CE2976-02F3-4AE1-A065-FB31B83BB436}" name="seat_no_right"/>
    <tableColumn id="11" xr3:uid="{459266A5-21FB-4065-B952-2CA005572DDD}" name="occupanc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91BB2-68C3-45B2-846E-ED1CC620751D}">
  <dimension ref="A1:AL172"/>
  <sheetViews>
    <sheetView zoomScaleNormal="100" workbookViewId="0">
      <selection activeCell="C30" sqref="C30"/>
    </sheetView>
  </sheetViews>
  <sheetFormatPr defaultRowHeight="14.4" x14ac:dyDescent="0.3"/>
  <cols>
    <col min="2" max="3" width="27.6640625" customWidth="1"/>
    <col min="4" max="4" width="24" bestFit="1" customWidth="1"/>
    <col min="5" max="5" width="14.44140625" bestFit="1" customWidth="1"/>
    <col min="6" max="6" width="10.77734375" bestFit="1" customWidth="1"/>
    <col min="7" max="7" width="27.21875" bestFit="1" customWidth="1"/>
    <col min="9" max="9" width="10.44140625" customWidth="1"/>
    <col min="10" max="10" width="10.44140625" style="22" customWidth="1"/>
    <col min="11" max="11" width="27.21875" customWidth="1"/>
    <col min="13" max="13" width="21.109375" customWidth="1"/>
    <col min="14" max="15" width="10.44140625" customWidth="1"/>
    <col min="16" max="16" width="27.21875" bestFit="1" customWidth="1"/>
    <col min="19" max="20" width="10.44140625" customWidth="1"/>
    <col min="21" max="21" width="27.21875" bestFit="1" customWidth="1"/>
    <col min="24" max="24" width="26.77734375" bestFit="1" customWidth="1"/>
    <col min="25" max="26" width="10.44140625" customWidth="1"/>
    <col min="27" max="27" width="27.21875" bestFit="1" customWidth="1"/>
    <col min="29" max="29" width="27.21875" bestFit="1" customWidth="1"/>
    <col min="31" max="31" width="10.44140625" customWidth="1"/>
    <col min="32" max="32" width="10.44140625" style="18" customWidth="1"/>
    <col min="33" max="33" width="24.5546875" bestFit="1" customWidth="1"/>
    <col min="35" max="35" width="27.109375" bestFit="1" customWidth="1"/>
    <col min="36" max="36" width="2.44140625" customWidth="1"/>
  </cols>
  <sheetData>
    <row r="1" spans="1:38" x14ac:dyDescent="0.3">
      <c r="B1" s="19" t="s">
        <v>962</v>
      </c>
      <c r="C1" s="19"/>
      <c r="D1" s="21" t="s">
        <v>965</v>
      </c>
      <c r="E1" t="s">
        <v>964</v>
      </c>
      <c r="I1" t="s">
        <v>957</v>
      </c>
      <c r="M1" t="s">
        <v>983</v>
      </c>
      <c r="N1" t="s">
        <v>967</v>
      </c>
      <c r="O1" t="s">
        <v>968</v>
      </c>
      <c r="P1" t="s">
        <v>969</v>
      </c>
      <c r="S1" t="s">
        <v>958</v>
      </c>
      <c r="X1" t="s">
        <v>955</v>
      </c>
      <c r="Y1" t="s">
        <v>967</v>
      </c>
      <c r="Z1" t="s">
        <v>968</v>
      </c>
      <c r="AA1" t="s">
        <v>969</v>
      </c>
      <c r="AC1" t="s">
        <v>972</v>
      </c>
      <c r="AE1" s="13" t="s">
        <v>967</v>
      </c>
      <c r="AF1" s="18" t="s">
        <v>968</v>
      </c>
      <c r="AG1" t="s">
        <v>969</v>
      </c>
    </row>
    <row r="2" spans="1:38" x14ac:dyDescent="0.3">
      <c r="D2" s="13" t="s">
        <v>967</v>
      </c>
      <c r="E2" s="18" t="s">
        <v>968</v>
      </c>
      <c r="F2" t="s">
        <v>969</v>
      </c>
      <c r="G2" t="s">
        <v>969</v>
      </c>
      <c r="I2" s="13" t="s">
        <v>967</v>
      </c>
      <c r="J2" s="22" t="s">
        <v>968</v>
      </c>
      <c r="K2" t="s">
        <v>969</v>
      </c>
      <c r="N2" s="13" t="s">
        <v>934</v>
      </c>
      <c r="O2">
        <v>12.577683615819208</v>
      </c>
      <c r="P2" t="s">
        <v>972</v>
      </c>
      <c r="S2" s="13" t="s">
        <v>967</v>
      </c>
      <c r="T2" t="s">
        <v>984</v>
      </c>
      <c r="U2" t="s">
        <v>985</v>
      </c>
      <c r="Y2" s="13" t="s">
        <v>927</v>
      </c>
      <c r="Z2">
        <v>12.029901960784315</v>
      </c>
      <c r="AA2" t="s">
        <v>999</v>
      </c>
      <c r="AE2" s="13" t="s">
        <v>492</v>
      </c>
      <c r="AF2" s="18">
        <v>2.71428571428571</v>
      </c>
      <c r="AG2" t="s">
        <v>1001</v>
      </c>
      <c r="AK2" s="13"/>
      <c r="AL2" s="18"/>
    </row>
    <row r="3" spans="1:38" x14ac:dyDescent="0.3">
      <c r="A3" s="13" t="s">
        <v>556</v>
      </c>
      <c r="B3" t="s">
        <v>963</v>
      </c>
      <c r="D3" s="13" t="s">
        <v>589</v>
      </c>
      <c r="E3" s="18">
        <v>211</v>
      </c>
      <c r="G3" t="s">
        <v>954</v>
      </c>
      <c r="I3" s="13" t="s">
        <v>155</v>
      </c>
      <c r="J3" s="22">
        <f>100*1.57</f>
        <v>157</v>
      </c>
      <c r="K3" t="s">
        <v>957</v>
      </c>
      <c r="N3" s="13" t="s">
        <v>930</v>
      </c>
      <c r="O3">
        <v>13.128531073446329</v>
      </c>
      <c r="P3" t="s">
        <v>973</v>
      </c>
      <c r="S3" s="13" t="s">
        <v>591</v>
      </c>
      <c r="T3">
        <v>13.956250000000001</v>
      </c>
      <c r="U3" t="s">
        <v>972</v>
      </c>
      <c r="Y3" s="13" t="s">
        <v>850</v>
      </c>
      <c r="Z3">
        <v>12.552941176470592</v>
      </c>
      <c r="AA3" t="s">
        <v>999</v>
      </c>
      <c r="AE3" s="13" t="s">
        <v>633</v>
      </c>
      <c r="AF3" s="18">
        <v>3.0000000000000004</v>
      </c>
      <c r="AG3" t="s">
        <v>1001</v>
      </c>
      <c r="AK3" s="13"/>
      <c r="AL3" s="18"/>
    </row>
    <row r="4" spans="1:38" x14ac:dyDescent="0.3">
      <c r="A4" s="13" t="s">
        <v>390</v>
      </c>
      <c r="D4" s="13" t="s">
        <v>259</v>
      </c>
      <c r="E4" s="18">
        <v>205</v>
      </c>
      <c r="G4" t="s">
        <v>954</v>
      </c>
      <c r="I4" s="13" t="s">
        <v>595</v>
      </c>
      <c r="J4" s="22">
        <f>100*1.52</f>
        <v>152</v>
      </c>
      <c r="K4" t="s">
        <v>957</v>
      </c>
      <c r="N4" s="13" t="s">
        <v>854</v>
      </c>
      <c r="O4">
        <v>16.341807909604526</v>
      </c>
      <c r="P4" t="s">
        <v>974</v>
      </c>
      <c r="S4" s="13" t="s">
        <v>18</v>
      </c>
      <c r="T4">
        <v>14.689880952380955</v>
      </c>
      <c r="U4" t="s">
        <v>973</v>
      </c>
      <c r="Y4" s="13" t="s">
        <v>249</v>
      </c>
      <c r="Z4">
        <v>18.368552036199098</v>
      </c>
      <c r="AA4" t="s">
        <v>999</v>
      </c>
      <c r="AE4" s="13" t="s">
        <v>715</v>
      </c>
      <c r="AF4" s="18">
        <v>3.0000000000000004</v>
      </c>
      <c r="AG4" t="s">
        <v>1001</v>
      </c>
      <c r="AK4" s="13"/>
      <c r="AL4" s="18"/>
    </row>
    <row r="5" spans="1:38" x14ac:dyDescent="0.3">
      <c r="A5" s="13" t="s">
        <v>530</v>
      </c>
      <c r="D5" s="13" t="s">
        <v>550</v>
      </c>
      <c r="E5" s="18">
        <v>185</v>
      </c>
      <c r="G5" t="s">
        <v>954</v>
      </c>
      <c r="I5" s="13" t="s">
        <v>99</v>
      </c>
      <c r="J5" s="22">
        <f>100*1.5</f>
        <v>150</v>
      </c>
      <c r="K5" t="s">
        <v>957</v>
      </c>
      <c r="N5" s="13" t="s">
        <v>788</v>
      </c>
      <c r="O5">
        <v>18.545197740113</v>
      </c>
      <c r="P5" t="s">
        <v>975</v>
      </c>
      <c r="S5" s="13" t="s">
        <v>619</v>
      </c>
      <c r="T5">
        <v>18.970833333333339</v>
      </c>
      <c r="U5" t="s">
        <v>974</v>
      </c>
      <c r="Y5" s="13" t="s">
        <v>478</v>
      </c>
      <c r="Z5">
        <v>20.106442577030812</v>
      </c>
      <c r="AA5" t="s">
        <v>999</v>
      </c>
      <c r="AE5" s="13" t="s">
        <v>827</v>
      </c>
      <c r="AF5" s="18">
        <v>4.75</v>
      </c>
      <c r="AG5" t="s">
        <v>1001</v>
      </c>
      <c r="AK5" s="13"/>
      <c r="AL5" s="18"/>
    </row>
    <row r="6" spans="1:38" x14ac:dyDescent="0.3">
      <c r="A6" s="13" t="s">
        <v>215</v>
      </c>
      <c r="D6" s="13" t="s">
        <v>514</v>
      </c>
      <c r="E6" s="18">
        <v>176</v>
      </c>
      <c r="G6" t="s">
        <v>954</v>
      </c>
      <c r="I6" s="13" t="s">
        <v>512</v>
      </c>
      <c r="J6" s="22">
        <f>100*1.48</f>
        <v>148</v>
      </c>
      <c r="K6" t="s">
        <v>957</v>
      </c>
      <c r="N6" s="13" t="s">
        <v>776</v>
      </c>
      <c r="O6">
        <v>19.417372881355934</v>
      </c>
      <c r="P6" t="s">
        <v>976</v>
      </c>
      <c r="S6" s="13" t="s">
        <v>677</v>
      </c>
      <c r="T6">
        <v>19.736111111111114</v>
      </c>
      <c r="U6" t="s">
        <v>975</v>
      </c>
      <c r="Y6" s="13" t="s">
        <v>171</v>
      </c>
      <c r="Z6">
        <v>26.26743697478992</v>
      </c>
      <c r="AA6" t="s">
        <v>999</v>
      </c>
      <c r="AE6" s="13" t="s">
        <v>65</v>
      </c>
      <c r="AF6" s="18">
        <v>6</v>
      </c>
      <c r="AG6" t="s">
        <v>1001</v>
      </c>
      <c r="AK6" s="13"/>
      <c r="AL6" s="18"/>
    </row>
    <row r="7" spans="1:38" x14ac:dyDescent="0.3">
      <c r="A7" s="13" t="s">
        <v>62</v>
      </c>
      <c r="D7" s="13" t="s">
        <v>524</v>
      </c>
      <c r="E7" s="18">
        <v>174</v>
      </c>
      <c r="G7" t="s">
        <v>954</v>
      </c>
      <c r="I7" s="13" t="s">
        <v>173</v>
      </c>
      <c r="J7" s="22">
        <f>100*1.11</f>
        <v>111.00000000000001</v>
      </c>
      <c r="K7" t="s">
        <v>958</v>
      </c>
      <c r="N7" s="13" t="s">
        <v>863</v>
      </c>
      <c r="O7">
        <v>21.758474576271187</v>
      </c>
      <c r="P7" t="s">
        <v>977</v>
      </c>
      <c r="S7" s="13" t="s">
        <v>774</v>
      </c>
      <c r="T7">
        <v>29.241666666666667</v>
      </c>
      <c r="U7" t="s">
        <v>976</v>
      </c>
      <c r="Y7" s="13" t="s">
        <v>334</v>
      </c>
      <c r="Z7">
        <v>26.421405228758168</v>
      </c>
      <c r="AA7" t="s">
        <v>999</v>
      </c>
      <c r="AE7" s="13" t="s">
        <v>312</v>
      </c>
      <c r="AF7" s="18">
        <v>6.7142857142857144</v>
      </c>
      <c r="AG7" t="s">
        <v>1001</v>
      </c>
      <c r="AK7" s="13"/>
      <c r="AL7" s="18"/>
    </row>
    <row r="8" spans="1:38" x14ac:dyDescent="0.3">
      <c r="A8" s="13" t="s">
        <v>229</v>
      </c>
      <c r="D8" s="13" t="s">
        <v>179</v>
      </c>
      <c r="E8" s="18">
        <v>169</v>
      </c>
      <c r="G8" t="s">
        <v>954</v>
      </c>
      <c r="I8" s="13" t="s">
        <v>113</v>
      </c>
      <c r="J8" s="22">
        <f>1.09*100</f>
        <v>109.00000000000001</v>
      </c>
      <c r="K8" t="s">
        <v>958</v>
      </c>
      <c r="N8" s="13" t="s">
        <v>729</v>
      </c>
      <c r="O8">
        <v>24.558615819209045</v>
      </c>
      <c r="P8" t="s">
        <v>978</v>
      </c>
      <c r="S8" s="13" t="s">
        <v>873</v>
      </c>
      <c r="T8">
        <v>30.8125</v>
      </c>
      <c r="U8" t="s">
        <v>977</v>
      </c>
      <c r="Y8" s="13" t="s">
        <v>522</v>
      </c>
      <c r="Z8">
        <v>33.216386554621849</v>
      </c>
      <c r="AA8" t="s">
        <v>999</v>
      </c>
      <c r="AE8" s="13" t="s">
        <v>28</v>
      </c>
      <c r="AF8" s="18">
        <v>7.2857142857142856</v>
      </c>
      <c r="AG8" t="s">
        <v>1001</v>
      </c>
      <c r="AK8" s="13"/>
      <c r="AL8" s="18"/>
    </row>
    <row r="9" spans="1:38" x14ac:dyDescent="0.3">
      <c r="A9" s="13" t="s">
        <v>211</v>
      </c>
      <c r="D9" s="13" t="s">
        <v>157</v>
      </c>
      <c r="E9" s="18">
        <v>147</v>
      </c>
      <c r="G9" t="s">
        <v>954</v>
      </c>
      <c r="I9" s="13" t="s">
        <v>101</v>
      </c>
      <c r="J9" s="22">
        <f>100*1.08</f>
        <v>108</v>
      </c>
      <c r="K9" t="s">
        <v>958</v>
      </c>
      <c r="N9" s="13" t="s">
        <v>932</v>
      </c>
      <c r="O9">
        <v>29.929378531073446</v>
      </c>
      <c r="P9" t="s">
        <v>979</v>
      </c>
      <c r="S9" s="13" t="s">
        <v>271</v>
      </c>
      <c r="T9">
        <v>39.693749999999994</v>
      </c>
      <c r="U9" t="s">
        <v>978</v>
      </c>
      <c r="Y9" s="13" t="s">
        <v>901</v>
      </c>
      <c r="Z9">
        <v>34.771918767507003</v>
      </c>
      <c r="AA9" t="s">
        <v>999</v>
      </c>
      <c r="AE9" s="13" t="s">
        <v>792</v>
      </c>
      <c r="AF9" s="18">
        <v>7.5000000000000009</v>
      </c>
      <c r="AG9" t="s">
        <v>1001</v>
      </c>
      <c r="AK9" s="13"/>
      <c r="AL9" s="18"/>
    </row>
    <row r="10" spans="1:38" x14ac:dyDescent="0.3">
      <c r="A10" s="13" t="s">
        <v>261</v>
      </c>
      <c r="D10" s="13" t="s">
        <v>382</v>
      </c>
      <c r="E10" s="18">
        <v>147</v>
      </c>
      <c r="G10" t="s">
        <v>954</v>
      </c>
      <c r="I10" s="13" t="s">
        <v>119</v>
      </c>
      <c r="J10" s="22">
        <f>100*1.04</f>
        <v>104</v>
      </c>
      <c r="K10" t="s">
        <v>958</v>
      </c>
      <c r="N10" s="13" t="s">
        <v>528</v>
      </c>
      <c r="O10">
        <v>40.264326069410814</v>
      </c>
      <c r="P10" t="s">
        <v>980</v>
      </c>
      <c r="S10" s="13" t="s">
        <v>904</v>
      </c>
      <c r="T10">
        <v>43.862499999999997</v>
      </c>
      <c r="U10" t="s">
        <v>979</v>
      </c>
      <c r="Y10" s="13" t="s">
        <v>733</v>
      </c>
      <c r="Z10">
        <v>36.18480392156863</v>
      </c>
      <c r="AA10" t="s">
        <v>999</v>
      </c>
      <c r="AE10" s="13" t="s">
        <v>923</v>
      </c>
      <c r="AF10" s="18">
        <v>8</v>
      </c>
      <c r="AG10" t="s">
        <v>1001</v>
      </c>
      <c r="AK10" s="13"/>
      <c r="AL10" s="18"/>
    </row>
    <row r="11" spans="1:38" x14ac:dyDescent="0.3">
      <c r="A11" s="13" t="s">
        <v>516</v>
      </c>
      <c r="D11" s="13" t="s">
        <v>177</v>
      </c>
      <c r="E11" s="18">
        <v>143</v>
      </c>
      <c r="G11" t="s">
        <v>954</v>
      </c>
      <c r="I11" s="13" t="s">
        <v>159</v>
      </c>
      <c r="J11" s="22">
        <v>89</v>
      </c>
      <c r="K11" t="s">
        <v>955</v>
      </c>
      <c r="N11" s="13" t="s">
        <v>719</v>
      </c>
      <c r="O11">
        <v>47.648305084745765</v>
      </c>
      <c r="P11" t="s">
        <v>981</v>
      </c>
      <c r="S11" s="13" t="s">
        <v>799</v>
      </c>
      <c r="T11">
        <v>45.554166666666667</v>
      </c>
      <c r="U11" t="s">
        <v>980</v>
      </c>
      <c r="Y11" s="13" t="s">
        <v>717</v>
      </c>
      <c r="Z11">
        <v>36.779166666666669</v>
      </c>
      <c r="AA11" t="s">
        <v>999</v>
      </c>
      <c r="AE11" s="13" t="s">
        <v>37</v>
      </c>
      <c r="AF11" s="18">
        <v>8.1428571428571441</v>
      </c>
      <c r="AG11" t="s">
        <v>1001</v>
      </c>
      <c r="AK11" s="13"/>
      <c r="AL11" s="18"/>
    </row>
    <row r="12" spans="1:38" x14ac:dyDescent="0.3">
      <c r="A12" s="13" t="s">
        <v>209</v>
      </c>
      <c r="D12" s="13" t="s">
        <v>448</v>
      </c>
      <c r="E12" s="18">
        <v>143</v>
      </c>
      <c r="G12" t="s">
        <v>954</v>
      </c>
      <c r="I12" s="13" t="s">
        <v>227</v>
      </c>
      <c r="J12" s="22">
        <v>89</v>
      </c>
      <c r="K12" t="s">
        <v>966</v>
      </c>
      <c r="N12" s="13" t="s">
        <v>88</v>
      </c>
      <c r="O12">
        <v>64.40980629539952</v>
      </c>
      <c r="P12" t="s">
        <v>955</v>
      </c>
      <c r="S12" s="13" t="s">
        <v>942</v>
      </c>
      <c r="T12">
        <v>46.762500000000003</v>
      </c>
      <c r="U12" t="s">
        <v>981</v>
      </c>
      <c r="Y12" s="13" t="s">
        <v>125</v>
      </c>
      <c r="Z12">
        <v>37.135784313725495</v>
      </c>
      <c r="AA12" t="s">
        <v>999</v>
      </c>
      <c r="AE12" s="13" t="s">
        <v>273</v>
      </c>
      <c r="AF12" s="18">
        <v>8.5714285714285712</v>
      </c>
      <c r="AG12" t="s">
        <v>1001</v>
      </c>
      <c r="AK12" s="13"/>
      <c r="AL12" s="18"/>
    </row>
    <row r="13" spans="1:38" x14ac:dyDescent="0.3">
      <c r="D13" s="13" t="s">
        <v>26</v>
      </c>
      <c r="E13" s="18">
        <v>131</v>
      </c>
      <c r="G13" t="s">
        <v>954</v>
      </c>
      <c r="I13" s="13" t="s">
        <v>548</v>
      </c>
      <c r="J13" s="22">
        <v>68</v>
      </c>
      <c r="K13" t="s">
        <v>970</v>
      </c>
      <c r="N13" s="13" t="s">
        <v>86</v>
      </c>
      <c r="O13">
        <v>66.468926553672318</v>
      </c>
      <c r="P13" t="s">
        <v>966</v>
      </c>
      <c r="S13" s="13" t="s">
        <v>921</v>
      </c>
      <c r="T13">
        <v>46.762500000000003</v>
      </c>
      <c r="U13" t="s">
        <v>986</v>
      </c>
      <c r="Y13" s="13" t="s">
        <v>780</v>
      </c>
      <c r="Z13">
        <v>39.608333333333341</v>
      </c>
      <c r="AA13" t="s">
        <v>999</v>
      </c>
      <c r="AE13" s="13" t="s">
        <v>394</v>
      </c>
      <c r="AF13" s="18">
        <v>8.6666666666666679</v>
      </c>
      <c r="AG13" t="s">
        <v>1001</v>
      </c>
      <c r="AK13" s="13"/>
      <c r="AL13" s="18"/>
    </row>
    <row r="14" spans="1:38" x14ac:dyDescent="0.3">
      <c r="D14" s="13" t="s">
        <v>576</v>
      </c>
      <c r="E14" s="18">
        <v>127</v>
      </c>
      <c r="G14" s="19" t="s">
        <v>954</v>
      </c>
      <c r="I14" s="13" t="s">
        <v>380</v>
      </c>
      <c r="J14" s="22">
        <f>34</f>
        <v>34</v>
      </c>
      <c r="K14" t="s">
        <v>972</v>
      </c>
      <c r="N14" s="13" t="s">
        <v>286</v>
      </c>
      <c r="O14">
        <v>81.853309120258288</v>
      </c>
      <c r="P14" t="s">
        <v>970</v>
      </c>
      <c r="S14" s="13" t="s">
        <v>94</v>
      </c>
      <c r="T14">
        <v>47.205555555555549</v>
      </c>
      <c r="U14" t="s">
        <v>987</v>
      </c>
      <c r="Y14" s="13" t="s">
        <v>149</v>
      </c>
      <c r="Z14">
        <v>40.559313725490206</v>
      </c>
      <c r="AA14" t="s">
        <v>999</v>
      </c>
      <c r="AE14" s="13" t="s">
        <v>875</v>
      </c>
      <c r="AF14" s="18">
        <v>8.6666666666666679</v>
      </c>
      <c r="AG14" t="s">
        <v>1001</v>
      </c>
      <c r="AK14" s="13"/>
      <c r="AL14" s="18"/>
    </row>
    <row r="15" spans="1:38" x14ac:dyDescent="0.3">
      <c r="D15" s="13" t="s">
        <v>825</v>
      </c>
      <c r="E15" s="18">
        <v>123</v>
      </c>
      <c r="G15" s="19" t="s">
        <v>954</v>
      </c>
      <c r="N15" s="13" t="s">
        <v>233</v>
      </c>
      <c r="O15">
        <v>89.604519774011294</v>
      </c>
      <c r="P15" t="s">
        <v>971</v>
      </c>
      <c r="S15" s="13" t="s">
        <v>284</v>
      </c>
      <c r="T15">
        <v>47.487499999999997</v>
      </c>
      <c r="U15" t="s">
        <v>988</v>
      </c>
      <c r="Y15" s="13" t="s">
        <v>137</v>
      </c>
      <c r="Z15">
        <v>43.126960784313731</v>
      </c>
      <c r="AA15" t="s">
        <v>999</v>
      </c>
      <c r="AE15" s="13" t="s">
        <v>881</v>
      </c>
      <c r="AF15" s="18">
        <v>9</v>
      </c>
      <c r="AG15" t="s">
        <v>1001</v>
      </c>
      <c r="AK15" s="13"/>
      <c r="AL15" s="18"/>
    </row>
    <row r="16" spans="1:38" x14ac:dyDescent="0.3">
      <c r="D16" s="13" t="s">
        <v>711</v>
      </c>
      <c r="E16" s="18">
        <v>107</v>
      </c>
      <c r="G16" t="s">
        <v>958</v>
      </c>
      <c r="N16" s="13" t="s">
        <v>207</v>
      </c>
      <c r="O16">
        <v>99.559120258272799</v>
      </c>
      <c r="P16" s="19" t="s">
        <v>982</v>
      </c>
      <c r="S16" s="13" t="s">
        <v>587</v>
      </c>
      <c r="T16">
        <v>48.592261904761898</v>
      </c>
      <c r="U16" t="s">
        <v>989</v>
      </c>
      <c r="Y16" s="13" t="s">
        <v>35</v>
      </c>
      <c r="Z16">
        <v>44.016806722689083</v>
      </c>
      <c r="AA16" t="s">
        <v>999</v>
      </c>
      <c r="AE16" s="13" t="s">
        <v>441</v>
      </c>
      <c r="AF16" s="18">
        <v>9</v>
      </c>
      <c r="AG16" t="s">
        <v>1001</v>
      </c>
      <c r="AK16" s="13"/>
      <c r="AL16" s="18"/>
    </row>
    <row r="17" spans="4:38" x14ac:dyDescent="0.3">
      <c r="D17" s="13" t="s">
        <v>623</v>
      </c>
      <c r="E17" s="18">
        <v>78</v>
      </c>
      <c r="G17" t="s">
        <v>955</v>
      </c>
      <c r="N17" s="13" t="s">
        <v>546</v>
      </c>
      <c r="O17">
        <v>107.96610169491525</v>
      </c>
      <c r="P17" s="19" t="s">
        <v>982</v>
      </c>
      <c r="S17" s="13" t="s">
        <v>865</v>
      </c>
      <c r="T17">
        <v>53.045833333333334</v>
      </c>
      <c r="U17" t="s">
        <v>955</v>
      </c>
      <c r="Y17" s="13" t="s">
        <v>940</v>
      </c>
      <c r="Z17">
        <v>44.79117647058824</v>
      </c>
      <c r="AA17" t="s">
        <v>999</v>
      </c>
      <c r="AE17" s="13" t="s">
        <v>223</v>
      </c>
      <c r="AF17" s="18">
        <v>9</v>
      </c>
      <c r="AG17" t="s">
        <v>1001</v>
      </c>
      <c r="AK17" s="13"/>
      <c r="AL17" s="18"/>
    </row>
    <row r="18" spans="4:38" x14ac:dyDescent="0.3">
      <c r="D18" s="13" t="s">
        <v>721</v>
      </c>
      <c r="E18" s="18">
        <v>78</v>
      </c>
      <c r="G18" t="s">
        <v>966</v>
      </c>
      <c r="N18" s="13" t="s">
        <v>306</v>
      </c>
      <c r="O18">
        <v>117.26930320150659</v>
      </c>
      <c r="P18" s="19" t="s">
        <v>997</v>
      </c>
      <c r="S18" s="13" t="s">
        <v>191</v>
      </c>
      <c r="T18">
        <v>54.392261904761902</v>
      </c>
      <c r="U18" t="s">
        <v>966</v>
      </c>
      <c r="Y18" s="13" t="s">
        <v>597</v>
      </c>
      <c r="Z18">
        <v>45.83725490196079</v>
      </c>
      <c r="AA18" t="s">
        <v>999</v>
      </c>
      <c r="AE18" s="13" t="s">
        <v>247</v>
      </c>
      <c r="AF18" s="18">
        <v>9.4285714285714288</v>
      </c>
      <c r="AG18" t="s">
        <v>1001</v>
      </c>
      <c r="AK18" s="13"/>
      <c r="AL18" s="18"/>
    </row>
    <row r="19" spans="4:38" x14ac:dyDescent="0.3">
      <c r="D19" s="13" t="s">
        <v>131</v>
      </c>
      <c r="E19" s="18">
        <v>74</v>
      </c>
      <c r="G19" t="s">
        <v>970</v>
      </c>
      <c r="N19" s="13" t="s">
        <v>552</v>
      </c>
      <c r="O19">
        <v>117.81577885391445</v>
      </c>
      <c r="P19" s="19" t="s">
        <v>997</v>
      </c>
      <c r="S19" s="13" t="s">
        <v>175</v>
      </c>
      <c r="T19">
        <v>54.49583333333333</v>
      </c>
      <c r="U19" t="s">
        <v>970</v>
      </c>
      <c r="Y19" s="13" t="s">
        <v>143</v>
      </c>
      <c r="Z19">
        <v>46.502941176470593</v>
      </c>
      <c r="AA19" t="s">
        <v>999</v>
      </c>
      <c r="AE19" s="13" t="s">
        <v>21</v>
      </c>
      <c r="AF19" s="18">
        <v>10.142857142857144</v>
      </c>
      <c r="AG19" t="s">
        <v>1001</v>
      </c>
      <c r="AK19" s="13"/>
      <c r="AL19" s="18"/>
    </row>
    <row r="20" spans="4:38" x14ac:dyDescent="0.3">
      <c r="D20" s="13" t="s">
        <v>288</v>
      </c>
      <c r="E20" s="18">
        <v>74</v>
      </c>
      <c r="G20" t="s">
        <v>971</v>
      </c>
      <c r="N20" s="13" t="s">
        <v>419</v>
      </c>
      <c r="O20">
        <v>121.27824858757063</v>
      </c>
      <c r="P20" s="19" t="s">
        <v>997</v>
      </c>
      <c r="S20" s="13" t="s">
        <v>526</v>
      </c>
      <c r="T20">
        <v>57.959722222222219</v>
      </c>
      <c r="U20" t="s">
        <v>971</v>
      </c>
      <c r="Y20" s="13" t="s">
        <v>67</v>
      </c>
      <c r="Z20">
        <v>47.443732492997199</v>
      </c>
      <c r="AA20" t="s">
        <v>999</v>
      </c>
      <c r="AE20" s="13" t="s">
        <v>782</v>
      </c>
      <c r="AF20" s="18">
        <v>10.500000000000002</v>
      </c>
      <c r="AG20" t="s">
        <v>1001</v>
      </c>
      <c r="AK20" s="13"/>
      <c r="AL20" s="18"/>
    </row>
    <row r="21" spans="4:38" x14ac:dyDescent="0.3">
      <c r="D21" s="13" t="s">
        <v>913</v>
      </c>
      <c r="E21" s="18">
        <v>47</v>
      </c>
      <c r="G21" t="s">
        <v>972</v>
      </c>
      <c r="N21" s="13" t="s">
        <v>129</v>
      </c>
      <c r="O21">
        <v>121.6192493946731</v>
      </c>
      <c r="P21" s="23" t="s">
        <v>998</v>
      </c>
      <c r="S21" s="13" t="s">
        <v>723</v>
      </c>
      <c r="T21">
        <v>60.295833333333334</v>
      </c>
      <c r="U21" t="s">
        <v>990</v>
      </c>
      <c r="Y21" s="13" t="s">
        <v>508</v>
      </c>
      <c r="Z21">
        <v>48.626797385620918</v>
      </c>
      <c r="AA21" t="s">
        <v>999</v>
      </c>
      <c r="AE21" s="13" t="s">
        <v>396</v>
      </c>
      <c r="AF21" s="18">
        <v>10.666666666666668</v>
      </c>
      <c r="AG21" t="s">
        <v>1001</v>
      </c>
      <c r="AK21" s="13"/>
      <c r="AL21" s="18"/>
    </row>
    <row r="22" spans="4:38" x14ac:dyDescent="0.3">
      <c r="D22" s="13" t="s">
        <v>906</v>
      </c>
      <c r="E22" s="18">
        <v>43</v>
      </c>
      <c r="G22" t="s">
        <v>973</v>
      </c>
      <c r="N22" s="13" t="s">
        <v>139</v>
      </c>
      <c r="O22">
        <v>123.08380414312619</v>
      </c>
      <c r="P22" s="19" t="s">
        <v>997</v>
      </c>
      <c r="S22" s="13" t="s">
        <v>92</v>
      </c>
      <c r="T22">
        <v>63.236111111111121</v>
      </c>
      <c r="U22" t="s">
        <v>991</v>
      </c>
      <c r="Y22" s="13" t="s">
        <v>899</v>
      </c>
      <c r="Z22">
        <v>49.149836601307186</v>
      </c>
      <c r="AA22" t="s">
        <v>999</v>
      </c>
      <c r="AE22" s="13" t="s">
        <v>627</v>
      </c>
      <c r="AF22" s="18">
        <v>10.666666666666668</v>
      </c>
      <c r="AG22" t="s">
        <v>1001</v>
      </c>
      <c r="AK22" s="13"/>
      <c r="AL22" s="18"/>
    </row>
    <row r="23" spans="4:38" x14ac:dyDescent="0.3">
      <c r="D23" s="13" t="s">
        <v>41</v>
      </c>
      <c r="E23" s="18">
        <v>43</v>
      </c>
      <c r="G23" t="s">
        <v>974</v>
      </c>
      <c r="N23" s="13" t="s">
        <v>407</v>
      </c>
      <c r="O23">
        <v>124.22921711057303</v>
      </c>
      <c r="P23" s="19" t="s">
        <v>997</v>
      </c>
      <c r="S23" s="13" t="s">
        <v>23</v>
      </c>
      <c r="T23">
        <v>64.12797619047619</v>
      </c>
      <c r="U23" t="s">
        <v>992</v>
      </c>
      <c r="Y23" s="13" t="s">
        <v>831</v>
      </c>
      <c r="Z23">
        <v>50.272899159663858</v>
      </c>
      <c r="AA23" t="s">
        <v>1000</v>
      </c>
      <c r="AE23" s="13" t="s">
        <v>111</v>
      </c>
      <c r="AF23" s="18">
        <v>10.714285714285714</v>
      </c>
      <c r="AG23" t="s">
        <v>1001</v>
      </c>
      <c r="AK23" s="13"/>
      <c r="AL23" s="18"/>
    </row>
    <row r="24" spans="4:38" x14ac:dyDescent="0.3">
      <c r="D24" s="13" t="s">
        <v>572</v>
      </c>
      <c r="E24" s="18">
        <v>43</v>
      </c>
      <c r="G24" t="s">
        <v>975</v>
      </c>
      <c r="N24" s="13" t="s">
        <v>486</v>
      </c>
      <c r="O24">
        <v>125.92110573042777</v>
      </c>
      <c r="P24" s="19" t="s">
        <v>997</v>
      </c>
      <c r="S24" s="13" t="s">
        <v>49</v>
      </c>
      <c r="T24">
        <v>72.620833333333323</v>
      </c>
      <c r="U24" t="s">
        <v>993</v>
      </c>
      <c r="Y24" s="13" t="s">
        <v>683</v>
      </c>
      <c r="Z24">
        <v>50.441584967320267</v>
      </c>
      <c r="AA24" t="s">
        <v>1000</v>
      </c>
      <c r="AE24" s="13" t="s">
        <v>145</v>
      </c>
      <c r="AF24" s="18">
        <v>10.714285714285714</v>
      </c>
      <c r="AG24" t="s">
        <v>1001</v>
      </c>
      <c r="AK24" s="13"/>
      <c r="AL24" s="18"/>
    </row>
    <row r="25" spans="4:38" x14ac:dyDescent="0.3">
      <c r="D25" s="13" t="s">
        <v>893</v>
      </c>
      <c r="E25" s="18">
        <v>38</v>
      </c>
      <c r="G25" t="s">
        <v>976</v>
      </c>
      <c r="N25" s="13" t="s">
        <v>433</v>
      </c>
      <c r="O25">
        <v>127.2457627118644</v>
      </c>
      <c r="P25" s="19" t="s">
        <v>997</v>
      </c>
      <c r="S25" s="13" t="s">
        <v>752</v>
      </c>
      <c r="T25">
        <v>80.112500000000011</v>
      </c>
      <c r="U25" t="s">
        <v>994</v>
      </c>
      <c r="Y25" s="13" t="s">
        <v>342</v>
      </c>
      <c r="Z25">
        <v>50.497058823529414</v>
      </c>
      <c r="AA25" t="s">
        <v>1000</v>
      </c>
      <c r="AE25" s="13" t="s">
        <v>199</v>
      </c>
      <c r="AF25" s="18">
        <v>10.999999999999998</v>
      </c>
      <c r="AG25" t="s">
        <v>1001</v>
      </c>
      <c r="AK25" s="13"/>
      <c r="AL25" s="18"/>
    </row>
    <row r="26" spans="4:38" x14ac:dyDescent="0.3">
      <c r="D26" s="13" t="s">
        <v>593</v>
      </c>
      <c r="E26" s="18">
        <v>36</v>
      </c>
      <c r="G26" t="s">
        <v>977</v>
      </c>
      <c r="N26" s="13" t="s">
        <v>450</v>
      </c>
      <c r="O26">
        <v>127.45998116760828</v>
      </c>
      <c r="P26" s="19" t="s">
        <v>997</v>
      </c>
      <c r="S26" s="13" t="s">
        <v>725</v>
      </c>
      <c r="T26">
        <v>85.912499999999994</v>
      </c>
      <c r="U26" t="s">
        <v>995</v>
      </c>
      <c r="Y26" s="13" t="s">
        <v>841</v>
      </c>
      <c r="Z26">
        <v>50.544607843137257</v>
      </c>
      <c r="AA26" t="s">
        <v>1000</v>
      </c>
      <c r="AE26" s="13" t="s">
        <v>542</v>
      </c>
      <c r="AF26" s="18">
        <v>11</v>
      </c>
      <c r="AG26" t="s">
        <v>1001</v>
      </c>
      <c r="AK26" s="13"/>
      <c r="AL26" s="18"/>
    </row>
    <row r="27" spans="4:38" x14ac:dyDescent="0.3">
      <c r="D27" s="13" t="s">
        <v>255</v>
      </c>
      <c r="E27" s="18">
        <v>34</v>
      </c>
      <c r="G27" t="s">
        <v>978</v>
      </c>
      <c r="N27" s="13" t="s">
        <v>409</v>
      </c>
      <c r="O27">
        <v>128.04580306698949</v>
      </c>
      <c r="P27" s="19" t="s">
        <v>997</v>
      </c>
      <c r="S27" s="13" t="s">
        <v>75</v>
      </c>
      <c r="T27">
        <v>99.566666666666677</v>
      </c>
      <c r="U27" t="s">
        <v>958</v>
      </c>
      <c r="Y27" s="13" t="s">
        <v>392</v>
      </c>
      <c r="Z27">
        <v>50.918207282913166</v>
      </c>
      <c r="AA27" t="s">
        <v>1000</v>
      </c>
      <c r="AE27" s="13" t="s">
        <v>90</v>
      </c>
      <c r="AF27" s="18">
        <v>11</v>
      </c>
      <c r="AG27" t="s">
        <v>1001</v>
      </c>
      <c r="AK27" s="13"/>
      <c r="AL27" s="18"/>
    </row>
    <row r="28" spans="4:38" x14ac:dyDescent="0.3">
      <c r="D28" s="13" t="s">
        <v>885</v>
      </c>
      <c r="E28" s="18">
        <v>33</v>
      </c>
      <c r="G28" t="s">
        <v>979</v>
      </c>
      <c r="S28" s="13" t="s">
        <v>181</v>
      </c>
      <c r="T28">
        <v>103.79583333333335</v>
      </c>
      <c r="U28" t="s">
        <v>958</v>
      </c>
      <c r="Y28" s="13" t="s">
        <v>845</v>
      </c>
      <c r="Z28">
        <v>51.013305322128851</v>
      </c>
      <c r="AA28" t="s">
        <v>1000</v>
      </c>
      <c r="AE28" s="13" t="s">
        <v>251</v>
      </c>
      <c r="AF28" s="18">
        <v>11.333333333333332</v>
      </c>
      <c r="AG28" t="s">
        <v>1001</v>
      </c>
      <c r="AK28" s="13"/>
      <c r="AL28" s="18"/>
    </row>
    <row r="29" spans="4:38" x14ac:dyDescent="0.3">
      <c r="D29" s="13" t="s">
        <v>944</v>
      </c>
      <c r="S29" s="13" t="s">
        <v>651</v>
      </c>
      <c r="T29">
        <v>104.19861111111111</v>
      </c>
      <c r="U29" t="s">
        <v>996</v>
      </c>
      <c r="Y29" s="13" t="s">
        <v>446</v>
      </c>
      <c r="Z29">
        <v>51.654084967320259</v>
      </c>
      <c r="AA29" t="s">
        <v>1000</v>
      </c>
      <c r="AE29" s="13" t="s">
        <v>848</v>
      </c>
      <c r="AF29" s="18">
        <v>11.571428571428569</v>
      </c>
      <c r="AG29" t="s">
        <v>1001</v>
      </c>
      <c r="AK29" s="13"/>
      <c r="AL29" s="18"/>
    </row>
    <row r="30" spans="4:38" x14ac:dyDescent="0.3">
      <c r="S30" s="13" t="s">
        <v>338</v>
      </c>
      <c r="T30">
        <v>104.64166666666668</v>
      </c>
      <c r="U30" t="s">
        <v>958</v>
      </c>
      <c r="Y30" s="13" t="s">
        <v>53</v>
      </c>
      <c r="Z30">
        <v>51.654084967320259</v>
      </c>
      <c r="AA30" t="s">
        <v>1000</v>
      </c>
      <c r="AE30" s="13" t="s">
        <v>693</v>
      </c>
      <c r="AF30" s="18">
        <v>11.666666666666666</v>
      </c>
      <c r="AG30" t="s">
        <v>1001</v>
      </c>
      <c r="AK30" s="13"/>
      <c r="AL30" s="18"/>
    </row>
    <row r="31" spans="4:38" x14ac:dyDescent="0.3">
      <c r="S31" s="13" t="s">
        <v>304</v>
      </c>
      <c r="T31">
        <v>107.50138888888888</v>
      </c>
      <c r="U31" t="s">
        <v>958</v>
      </c>
      <c r="Y31" s="13" t="s">
        <v>673</v>
      </c>
      <c r="Z31">
        <v>51.672198879551821</v>
      </c>
      <c r="AA31" t="s">
        <v>1000</v>
      </c>
      <c r="AE31" s="13" t="s">
        <v>310</v>
      </c>
      <c r="AF31" s="18">
        <v>11.714285714285714</v>
      </c>
      <c r="AG31" t="s">
        <v>1001</v>
      </c>
      <c r="AK31" s="13"/>
      <c r="AL31" s="18"/>
    </row>
    <row r="32" spans="4:38" x14ac:dyDescent="0.3">
      <c r="S32" s="13" t="s">
        <v>429</v>
      </c>
      <c r="T32">
        <v>107.93869047619047</v>
      </c>
      <c r="U32" t="s">
        <v>958</v>
      </c>
      <c r="Y32" s="13" t="s">
        <v>221</v>
      </c>
      <c r="Z32">
        <v>52.582422969187682</v>
      </c>
      <c r="AA32" t="s">
        <v>1000</v>
      </c>
      <c r="AE32" s="13" t="s">
        <v>915</v>
      </c>
      <c r="AF32" s="18">
        <v>12</v>
      </c>
      <c r="AG32" t="s">
        <v>999</v>
      </c>
      <c r="AK32" s="13"/>
      <c r="AL32" s="18"/>
    </row>
    <row r="33" spans="25:38" x14ac:dyDescent="0.3">
      <c r="Y33" s="13" t="s">
        <v>474</v>
      </c>
      <c r="Z33">
        <v>52.81111111111111</v>
      </c>
      <c r="AA33" t="s">
        <v>1000</v>
      </c>
      <c r="AE33" s="13" t="s">
        <v>368</v>
      </c>
      <c r="AF33" s="18">
        <v>12.666666666666668</v>
      </c>
      <c r="AG33" t="s">
        <v>999</v>
      </c>
      <c r="AK33" s="13"/>
      <c r="AL33" s="18"/>
    </row>
    <row r="34" spans="25:38" x14ac:dyDescent="0.3">
      <c r="Y34" s="13" t="s">
        <v>621</v>
      </c>
      <c r="Z34">
        <v>52.826960784313719</v>
      </c>
      <c r="AA34" t="s">
        <v>1000</v>
      </c>
      <c r="AE34" s="13" t="s">
        <v>605</v>
      </c>
      <c r="AF34" s="18">
        <v>13</v>
      </c>
      <c r="AG34" t="s">
        <v>999</v>
      </c>
      <c r="AK34" s="13"/>
      <c r="AL34" s="18"/>
    </row>
    <row r="35" spans="25:38" x14ac:dyDescent="0.3">
      <c r="Y35" s="13" t="s">
        <v>411</v>
      </c>
      <c r="Z35">
        <v>53.239052287581693</v>
      </c>
      <c r="AA35" t="s">
        <v>1000</v>
      </c>
      <c r="AE35" s="13" t="s">
        <v>370</v>
      </c>
      <c r="AF35" s="18">
        <v>13.333333333333334</v>
      </c>
      <c r="AG35" t="s">
        <v>999</v>
      </c>
      <c r="AK35" s="13"/>
      <c r="AL35" s="18"/>
    </row>
    <row r="36" spans="25:38" x14ac:dyDescent="0.3">
      <c r="Y36" s="13" t="s">
        <v>665</v>
      </c>
      <c r="Z36">
        <v>53.397549019607844</v>
      </c>
      <c r="AA36" t="s">
        <v>1000</v>
      </c>
      <c r="AE36" s="13" t="s">
        <v>193</v>
      </c>
      <c r="AF36" s="18">
        <v>13.428571428571429</v>
      </c>
      <c r="AG36" t="s">
        <v>999</v>
      </c>
      <c r="AK36" s="13"/>
      <c r="AL36" s="18"/>
    </row>
    <row r="37" spans="25:38" x14ac:dyDescent="0.3">
      <c r="Y37" s="13" t="s">
        <v>538</v>
      </c>
      <c r="Z37">
        <v>53.98851540616247</v>
      </c>
      <c r="AA37" t="s">
        <v>1000</v>
      </c>
      <c r="AE37" s="13" t="s">
        <v>466</v>
      </c>
      <c r="AF37" s="18">
        <v>13.5</v>
      </c>
      <c r="AG37" t="s">
        <v>999</v>
      </c>
      <c r="AK37" s="13"/>
      <c r="AL37" s="18"/>
    </row>
    <row r="38" spans="25:38" x14ac:dyDescent="0.3">
      <c r="Y38" s="13" t="s">
        <v>217</v>
      </c>
      <c r="Z38">
        <v>54.056442577030801</v>
      </c>
      <c r="AA38" t="s">
        <v>1000</v>
      </c>
      <c r="AE38" s="13" t="s">
        <v>147</v>
      </c>
      <c r="AF38" s="18">
        <v>13.714285714285715</v>
      </c>
      <c r="AG38" t="s">
        <v>999</v>
      </c>
      <c r="AK38" s="13"/>
      <c r="AL38" s="18"/>
    </row>
    <row r="39" spans="25:38" x14ac:dyDescent="0.3">
      <c r="Y39" s="13" t="s">
        <v>163</v>
      </c>
      <c r="Z39">
        <v>54.126633986928105</v>
      </c>
      <c r="AA39" t="s">
        <v>1000</v>
      </c>
      <c r="AE39" s="13" t="s">
        <v>203</v>
      </c>
      <c r="AF39" s="18">
        <v>13.999999999999998</v>
      </c>
      <c r="AG39" t="s">
        <v>999</v>
      </c>
      <c r="AK39" s="13"/>
      <c r="AL39" s="18"/>
    </row>
    <row r="40" spans="25:38" x14ac:dyDescent="0.3">
      <c r="Y40" s="13" t="s">
        <v>585</v>
      </c>
      <c r="Z40">
        <v>54.919117647058819</v>
      </c>
      <c r="AA40" t="s">
        <v>1000</v>
      </c>
      <c r="AE40" s="13" t="s">
        <v>891</v>
      </c>
      <c r="AF40" s="18">
        <v>14.000000000000002</v>
      </c>
      <c r="AG40" t="s">
        <v>999</v>
      </c>
      <c r="AK40" s="13"/>
      <c r="AL40" s="18"/>
    </row>
    <row r="41" spans="25:38" x14ac:dyDescent="0.3">
      <c r="Y41" s="13" t="s">
        <v>631</v>
      </c>
      <c r="Z41">
        <v>55.315359477124183</v>
      </c>
      <c r="AA41" t="s">
        <v>1000</v>
      </c>
      <c r="AE41" s="13" t="s">
        <v>784</v>
      </c>
      <c r="AF41" s="18">
        <v>14.66666666666667</v>
      </c>
      <c r="AG41" t="s">
        <v>999</v>
      </c>
      <c r="AK41" s="13"/>
      <c r="AL41" s="18"/>
    </row>
    <row r="42" spans="25:38" x14ac:dyDescent="0.3">
      <c r="Y42" s="13" t="s">
        <v>121</v>
      </c>
      <c r="Z42">
        <v>55.664052287581704</v>
      </c>
      <c r="AA42" t="s">
        <v>1000</v>
      </c>
      <c r="AE42" s="13" t="s">
        <v>534</v>
      </c>
      <c r="AF42" s="18">
        <v>14.66666666666667</v>
      </c>
      <c r="AG42" t="s">
        <v>999</v>
      </c>
      <c r="AK42" s="13"/>
      <c r="AL42" s="18"/>
    </row>
    <row r="43" spans="25:38" x14ac:dyDescent="0.3">
      <c r="Y43" s="13" t="s">
        <v>151</v>
      </c>
      <c r="Z43">
        <v>57.768662464985994</v>
      </c>
      <c r="AA43" t="s">
        <v>1000</v>
      </c>
      <c r="AE43" s="13" t="s">
        <v>861</v>
      </c>
      <c r="AF43" s="18">
        <v>15</v>
      </c>
      <c r="AG43" t="s">
        <v>999</v>
      </c>
      <c r="AK43" s="13"/>
      <c r="AL43" s="18"/>
    </row>
    <row r="44" spans="25:38" x14ac:dyDescent="0.3">
      <c r="Y44" s="13" t="s">
        <v>340</v>
      </c>
      <c r="Z44">
        <v>57.826400560224101</v>
      </c>
      <c r="AA44" t="s">
        <v>1000</v>
      </c>
      <c r="AE44" s="13" t="s">
        <v>883</v>
      </c>
      <c r="AF44" s="18">
        <v>15.000000000000002</v>
      </c>
      <c r="AG44" t="s">
        <v>999</v>
      </c>
      <c r="AK44" s="13"/>
      <c r="AL44" s="18"/>
    </row>
    <row r="45" spans="25:38" x14ac:dyDescent="0.3">
      <c r="Y45" s="13" t="s">
        <v>641</v>
      </c>
      <c r="Z45">
        <v>57.96225490196079</v>
      </c>
      <c r="AA45" t="s">
        <v>1000</v>
      </c>
      <c r="AE45" s="13" t="s">
        <v>354</v>
      </c>
      <c r="AF45" s="18">
        <v>15.333333333333336</v>
      </c>
      <c r="AG45" t="s">
        <v>999</v>
      </c>
      <c r="AK45" s="13"/>
      <c r="AL45" s="18"/>
    </row>
    <row r="46" spans="25:38" x14ac:dyDescent="0.3">
      <c r="Y46" s="13" t="s">
        <v>275</v>
      </c>
      <c r="Z46">
        <v>58.122192513369001</v>
      </c>
      <c r="AA46" t="s">
        <v>1000</v>
      </c>
      <c r="AE46" s="13" t="s">
        <v>796</v>
      </c>
      <c r="AF46" s="18">
        <v>16</v>
      </c>
      <c r="AG46" t="s">
        <v>999</v>
      </c>
      <c r="AK46" s="13"/>
      <c r="AL46" s="18"/>
    </row>
    <row r="47" spans="25:38" x14ac:dyDescent="0.3">
      <c r="Y47" s="13" t="s">
        <v>741</v>
      </c>
      <c r="Z47">
        <v>59.198529411764703</v>
      </c>
      <c r="AA47" t="s">
        <v>1000</v>
      </c>
      <c r="AE47" s="13" t="s">
        <v>743</v>
      </c>
      <c r="AF47" s="18">
        <v>16</v>
      </c>
      <c r="AG47" t="s">
        <v>999</v>
      </c>
      <c r="AK47" s="13"/>
      <c r="AL47" s="18"/>
    </row>
    <row r="48" spans="25:38" x14ac:dyDescent="0.3">
      <c r="Y48" s="13" t="s">
        <v>45</v>
      </c>
      <c r="Z48">
        <v>59.705718954248361</v>
      </c>
      <c r="AA48" t="s">
        <v>1000</v>
      </c>
      <c r="AE48" s="13" t="s">
        <v>167</v>
      </c>
      <c r="AF48" s="18">
        <v>16</v>
      </c>
      <c r="AG48" t="s">
        <v>999</v>
      </c>
      <c r="AK48" s="13"/>
      <c r="AL48" s="18"/>
    </row>
    <row r="49" spans="25:38" x14ac:dyDescent="0.3">
      <c r="Y49" s="13" t="s">
        <v>279</v>
      </c>
      <c r="Z49">
        <v>59.952521008403345</v>
      </c>
      <c r="AA49" t="s">
        <v>1000</v>
      </c>
      <c r="AE49" s="13" t="s">
        <v>625</v>
      </c>
      <c r="AF49" s="18">
        <v>16</v>
      </c>
      <c r="AG49" t="s">
        <v>999</v>
      </c>
      <c r="AK49" s="13"/>
      <c r="AL49" s="18"/>
    </row>
    <row r="50" spans="25:38" x14ac:dyDescent="0.3">
      <c r="Y50" s="13" t="s">
        <v>425</v>
      </c>
      <c r="Z50">
        <v>60.252532679738565</v>
      </c>
      <c r="AA50" t="s">
        <v>1000</v>
      </c>
      <c r="AE50" s="13" t="s">
        <v>574</v>
      </c>
      <c r="AF50" s="18">
        <v>16.285714285714285</v>
      </c>
      <c r="AG50" t="s">
        <v>999</v>
      </c>
      <c r="AK50" s="13"/>
      <c r="AL50" s="18"/>
    </row>
    <row r="51" spans="25:38" x14ac:dyDescent="0.3">
      <c r="Y51" s="13" t="s">
        <v>754</v>
      </c>
      <c r="Z51">
        <v>60.609150326797376</v>
      </c>
      <c r="AA51" t="s">
        <v>1000</v>
      </c>
      <c r="AE51" s="13" t="s">
        <v>239</v>
      </c>
      <c r="AF51" s="18">
        <v>16.285714285714288</v>
      </c>
      <c r="AG51" t="s">
        <v>999</v>
      </c>
      <c r="AK51" s="13"/>
      <c r="AL51" s="18"/>
    </row>
    <row r="52" spans="25:38" x14ac:dyDescent="0.3">
      <c r="Y52" s="13" t="s">
        <v>135</v>
      </c>
      <c r="Z52">
        <v>60.835574229691886</v>
      </c>
      <c r="AA52" t="s">
        <v>1000</v>
      </c>
      <c r="AE52" s="13" t="s">
        <v>187</v>
      </c>
      <c r="AF52" s="18">
        <v>16.428571428571431</v>
      </c>
      <c r="AG52" t="s">
        <v>999</v>
      </c>
    </row>
    <row r="53" spans="25:38" x14ac:dyDescent="0.3">
      <c r="Y53" s="13" t="s">
        <v>897</v>
      </c>
      <c r="Z53">
        <v>61.797875816993468</v>
      </c>
      <c r="AA53" t="s">
        <v>1000</v>
      </c>
      <c r="AE53" s="13" t="s">
        <v>681</v>
      </c>
      <c r="AF53" s="18">
        <v>16.714285714285712</v>
      </c>
      <c r="AG53" t="s">
        <v>999</v>
      </c>
    </row>
    <row r="54" spans="25:38" x14ac:dyDescent="0.3">
      <c r="Y54" s="13" t="s">
        <v>324</v>
      </c>
      <c r="Z54">
        <v>62.574509803921572</v>
      </c>
      <c r="AA54" t="s">
        <v>1000</v>
      </c>
      <c r="AE54" s="13" t="s">
        <v>815</v>
      </c>
      <c r="AF54" s="18">
        <v>16.714285714285719</v>
      </c>
      <c r="AG54" t="s">
        <v>999</v>
      </c>
    </row>
    <row r="55" spans="25:38" x14ac:dyDescent="0.3">
      <c r="Y55" s="13" t="s">
        <v>69</v>
      </c>
      <c r="Z55">
        <v>62.954901960784305</v>
      </c>
      <c r="AA55" t="s">
        <v>1000</v>
      </c>
      <c r="AE55" s="13" t="s">
        <v>867</v>
      </c>
      <c r="AF55" s="18">
        <v>17</v>
      </c>
      <c r="AG55" t="s">
        <v>999</v>
      </c>
    </row>
    <row r="56" spans="25:38" x14ac:dyDescent="0.3">
      <c r="Y56" s="13" t="s">
        <v>613</v>
      </c>
      <c r="Z56">
        <v>64.551190476190484</v>
      </c>
      <c r="AA56" t="s">
        <v>1000</v>
      </c>
      <c r="AE56" s="13" t="s">
        <v>348</v>
      </c>
      <c r="AF56" s="18">
        <v>17</v>
      </c>
      <c r="AG56" t="s">
        <v>999</v>
      </c>
    </row>
    <row r="57" spans="25:38" x14ac:dyDescent="0.3">
      <c r="Y57" s="13" t="s">
        <v>344</v>
      </c>
      <c r="Z57">
        <v>64.7142156862745</v>
      </c>
      <c r="AA57" t="s">
        <v>1000</v>
      </c>
      <c r="AE57" s="13" t="s">
        <v>362</v>
      </c>
      <c r="AF57" s="18">
        <v>17.142857142857146</v>
      </c>
      <c r="AG57" t="s">
        <v>999</v>
      </c>
    </row>
    <row r="58" spans="25:38" x14ac:dyDescent="0.3">
      <c r="Y58" s="13" t="s">
        <v>805</v>
      </c>
      <c r="Z58">
        <v>65.02668067226891</v>
      </c>
      <c r="AA58" t="s">
        <v>1000</v>
      </c>
      <c r="AE58" s="13" t="s">
        <v>55</v>
      </c>
      <c r="AF58" s="18">
        <v>17.285714285714285</v>
      </c>
      <c r="AG58" t="s">
        <v>999</v>
      </c>
    </row>
    <row r="59" spans="25:38" x14ac:dyDescent="0.3">
      <c r="Z59">
        <v>65.200751263678299</v>
      </c>
      <c r="AA59" t="s">
        <v>1000</v>
      </c>
      <c r="AE59" s="13" t="s">
        <v>294</v>
      </c>
      <c r="AF59" s="18">
        <v>17.666666666666668</v>
      </c>
      <c r="AG59" t="s">
        <v>999</v>
      </c>
    </row>
    <row r="60" spans="25:38" x14ac:dyDescent="0.3">
      <c r="Y60" s="13" t="s">
        <v>801</v>
      </c>
      <c r="Z60">
        <v>66.544852941176472</v>
      </c>
      <c r="AA60" t="s">
        <v>1000</v>
      </c>
      <c r="AE60" s="13" t="s">
        <v>386</v>
      </c>
      <c r="AF60" s="18">
        <v>17.999999999999996</v>
      </c>
      <c r="AG60" t="s">
        <v>999</v>
      </c>
    </row>
    <row r="61" spans="25:38" x14ac:dyDescent="0.3">
      <c r="Y61" s="13" t="s">
        <v>103</v>
      </c>
      <c r="Z61">
        <v>66.806372549019613</v>
      </c>
      <c r="AA61" t="s">
        <v>1000</v>
      </c>
      <c r="AE61" s="13" t="s">
        <v>399</v>
      </c>
      <c r="AF61" s="18">
        <v>18.142857142857142</v>
      </c>
      <c r="AG61" t="s">
        <v>999</v>
      </c>
    </row>
    <row r="62" spans="25:38" x14ac:dyDescent="0.3">
      <c r="Y62" s="13" t="s">
        <v>421</v>
      </c>
      <c r="Z62">
        <v>66.826750700280115</v>
      </c>
      <c r="AA62" t="s">
        <v>1000</v>
      </c>
      <c r="AE62" s="13" t="s">
        <v>185</v>
      </c>
      <c r="AF62" s="18">
        <v>18.571428571428569</v>
      </c>
      <c r="AG62" t="s">
        <v>999</v>
      </c>
    </row>
    <row r="63" spans="25:38" x14ac:dyDescent="0.3">
      <c r="Y63" s="13" t="s">
        <v>731</v>
      </c>
      <c r="Z63">
        <v>67.139215686274511</v>
      </c>
      <c r="AA63" t="s">
        <v>1000</v>
      </c>
      <c r="AE63" s="13" t="s">
        <v>567</v>
      </c>
      <c r="AF63" s="18">
        <v>18.666666666666668</v>
      </c>
      <c r="AG63" t="s">
        <v>999</v>
      </c>
    </row>
    <row r="64" spans="25:38" x14ac:dyDescent="0.3">
      <c r="Y64" s="13" t="s">
        <v>709</v>
      </c>
      <c r="Z64">
        <v>68.343790849673212</v>
      </c>
      <c r="AA64" t="s">
        <v>1000</v>
      </c>
      <c r="AE64" s="13" t="s">
        <v>245</v>
      </c>
      <c r="AF64" s="18">
        <v>18.857142857142854</v>
      </c>
      <c r="AG64" t="s">
        <v>999</v>
      </c>
    </row>
    <row r="65" spans="25:33" x14ac:dyDescent="0.3">
      <c r="Y65" s="13" t="s">
        <v>484</v>
      </c>
      <c r="Z65">
        <v>68.67663398692811</v>
      </c>
      <c r="AA65" t="s">
        <v>1000</v>
      </c>
      <c r="AE65" s="13" t="s">
        <v>829</v>
      </c>
      <c r="AF65" s="18">
        <v>18.999999999999996</v>
      </c>
      <c r="AG65" t="s">
        <v>999</v>
      </c>
    </row>
    <row r="66" spans="25:33" x14ac:dyDescent="0.3">
      <c r="Y66" s="13" t="s">
        <v>464</v>
      </c>
      <c r="Z66">
        <v>69.136274509803926</v>
      </c>
      <c r="AA66" t="s">
        <v>1000</v>
      </c>
      <c r="AE66" s="13" t="s">
        <v>877</v>
      </c>
      <c r="AF66" s="18">
        <v>19</v>
      </c>
      <c r="AG66" t="s">
        <v>999</v>
      </c>
    </row>
    <row r="67" spans="25:33" x14ac:dyDescent="0.3">
      <c r="Y67" s="13" t="s">
        <v>561</v>
      </c>
      <c r="Z67">
        <v>70.114425770308117</v>
      </c>
      <c r="AA67" t="s">
        <v>1000</v>
      </c>
      <c r="AE67" s="13" t="s">
        <v>169</v>
      </c>
      <c r="AF67" s="18">
        <v>19</v>
      </c>
      <c r="AG67" t="s">
        <v>999</v>
      </c>
    </row>
    <row r="68" spans="25:33" x14ac:dyDescent="0.3">
      <c r="Y68" s="13" t="s">
        <v>569</v>
      </c>
      <c r="Z68">
        <v>70.386134453781509</v>
      </c>
      <c r="AA68" t="s">
        <v>1000</v>
      </c>
      <c r="AE68" s="13" t="s">
        <v>739</v>
      </c>
      <c r="AF68" s="18">
        <v>19.000000000000004</v>
      </c>
      <c r="AG68" t="s">
        <v>999</v>
      </c>
    </row>
    <row r="69" spans="25:33" x14ac:dyDescent="0.3">
      <c r="Y69" s="13" t="s">
        <v>263</v>
      </c>
      <c r="Z69">
        <v>70.603501400560219</v>
      </c>
      <c r="AA69" t="s">
        <v>1000</v>
      </c>
      <c r="AE69" s="13" t="s">
        <v>439</v>
      </c>
      <c r="AF69" s="18">
        <v>19.5</v>
      </c>
      <c r="AG69" t="s">
        <v>999</v>
      </c>
    </row>
    <row r="70" spans="25:33" x14ac:dyDescent="0.3">
      <c r="Y70" s="13" t="s">
        <v>123</v>
      </c>
      <c r="Z70">
        <v>72.353758169934636</v>
      </c>
      <c r="AA70" t="s">
        <v>1000</v>
      </c>
      <c r="AE70" s="13" t="s">
        <v>843</v>
      </c>
      <c r="AF70" s="18">
        <v>19.666666666666668</v>
      </c>
      <c r="AG70" t="s">
        <v>999</v>
      </c>
    </row>
    <row r="71" spans="25:33" x14ac:dyDescent="0.3">
      <c r="Y71" s="13" t="s">
        <v>838</v>
      </c>
      <c r="Z71">
        <v>73.653431372549022</v>
      </c>
      <c r="AA71" t="s">
        <v>1000</v>
      </c>
      <c r="AE71" s="13" t="s">
        <v>536</v>
      </c>
      <c r="AF71" s="18">
        <v>19.714285714285712</v>
      </c>
      <c r="AG71" t="s">
        <v>999</v>
      </c>
    </row>
    <row r="72" spans="25:33" x14ac:dyDescent="0.3">
      <c r="Y72" s="13" t="s">
        <v>578</v>
      </c>
      <c r="Z72">
        <v>73.959103641456579</v>
      </c>
      <c r="AA72" t="s">
        <v>1000</v>
      </c>
      <c r="AE72" s="13" t="s">
        <v>290</v>
      </c>
      <c r="AF72" s="18">
        <v>19.714285714285712</v>
      </c>
      <c r="AG72" t="s">
        <v>999</v>
      </c>
    </row>
    <row r="73" spans="25:33" x14ac:dyDescent="0.3">
      <c r="Y73" s="13" t="s">
        <v>427</v>
      </c>
      <c r="Z73">
        <v>74.040616246498601</v>
      </c>
      <c r="AA73" t="s">
        <v>1000</v>
      </c>
      <c r="AE73" s="13" t="s">
        <v>713</v>
      </c>
      <c r="AF73" s="18">
        <v>19.857142857142858</v>
      </c>
      <c r="AG73" t="s">
        <v>999</v>
      </c>
    </row>
    <row r="74" spans="25:33" x14ac:dyDescent="0.3">
      <c r="Y74" s="13" t="s">
        <v>153</v>
      </c>
      <c r="Z74">
        <v>74.255718954248366</v>
      </c>
      <c r="AA74" t="s">
        <v>1000</v>
      </c>
      <c r="AE74" s="13" t="s">
        <v>415</v>
      </c>
      <c r="AF74" s="18">
        <v>20.333333333333332</v>
      </c>
      <c r="AG74" t="s">
        <v>999</v>
      </c>
    </row>
    <row r="75" spans="25:33" x14ac:dyDescent="0.3">
      <c r="Y75" s="13" t="s">
        <v>336</v>
      </c>
      <c r="Z75">
        <v>74.794607843137243</v>
      </c>
      <c r="AA75" t="s">
        <v>1000</v>
      </c>
      <c r="AE75" s="13" t="s">
        <v>225</v>
      </c>
      <c r="AF75" s="18">
        <v>20.5</v>
      </c>
      <c r="AG75" t="s">
        <v>999</v>
      </c>
    </row>
    <row r="76" spans="25:33" x14ac:dyDescent="0.3">
      <c r="Y76" s="13" t="s">
        <v>320</v>
      </c>
      <c r="Z76">
        <v>75.03235294117647</v>
      </c>
      <c r="AA76" t="s">
        <v>1000</v>
      </c>
      <c r="AE76" s="13" t="s">
        <v>887</v>
      </c>
      <c r="AF76" s="18">
        <v>21</v>
      </c>
      <c r="AG76" t="s">
        <v>999</v>
      </c>
    </row>
    <row r="77" spans="25:33" x14ac:dyDescent="0.3">
      <c r="Y77" s="13" t="s">
        <v>364</v>
      </c>
      <c r="Z77">
        <v>76.907142857142858</v>
      </c>
      <c r="AA77" t="s">
        <v>1000</v>
      </c>
      <c r="AE77" s="13" t="s">
        <v>747</v>
      </c>
      <c r="AF77" s="18">
        <v>21</v>
      </c>
      <c r="AG77" t="s">
        <v>999</v>
      </c>
    </row>
    <row r="78" spans="25:33" x14ac:dyDescent="0.3">
      <c r="Y78" s="13" t="s">
        <v>663</v>
      </c>
      <c r="Z78">
        <v>77.416596638655463</v>
      </c>
      <c r="AA78" t="s">
        <v>1000</v>
      </c>
      <c r="AE78" s="13" t="s">
        <v>350</v>
      </c>
      <c r="AF78" s="18">
        <v>21</v>
      </c>
      <c r="AG78" t="s">
        <v>999</v>
      </c>
    </row>
    <row r="79" spans="25:33" x14ac:dyDescent="0.3">
      <c r="Y79" s="13" t="s">
        <v>488</v>
      </c>
      <c r="Z79">
        <v>77.695098039215679</v>
      </c>
      <c r="AA79" t="s">
        <v>1000</v>
      </c>
      <c r="AE79" s="13" t="s">
        <v>745</v>
      </c>
      <c r="AF79" s="18">
        <v>21.333333333333336</v>
      </c>
      <c r="AG79" t="s">
        <v>999</v>
      </c>
    </row>
    <row r="80" spans="25:33" x14ac:dyDescent="0.3">
      <c r="Y80" s="13" t="s">
        <v>277</v>
      </c>
      <c r="Z80">
        <v>78.027941176470591</v>
      </c>
      <c r="AA80" t="s">
        <v>1000</v>
      </c>
      <c r="AE80" s="13" t="s">
        <v>205</v>
      </c>
      <c r="AF80" s="18">
        <v>21.571428571428573</v>
      </c>
      <c r="AG80" t="s">
        <v>999</v>
      </c>
    </row>
    <row r="81" spans="25:33" x14ac:dyDescent="0.3">
      <c r="Y81" s="13" t="s">
        <v>452</v>
      </c>
      <c r="Z81">
        <v>78.075490196078434</v>
      </c>
      <c r="AA81" t="s">
        <v>1000</v>
      </c>
      <c r="AE81" s="13" t="s">
        <v>925</v>
      </c>
      <c r="AF81" s="18">
        <v>22</v>
      </c>
      <c r="AG81" t="s">
        <v>999</v>
      </c>
    </row>
    <row r="82" spans="25:33" x14ac:dyDescent="0.3">
      <c r="Y82" s="13" t="s">
        <v>77</v>
      </c>
      <c r="Z82">
        <v>78.2249299719888</v>
      </c>
      <c r="AA82" t="s">
        <v>1000</v>
      </c>
      <c r="AE82" s="13" t="s">
        <v>558</v>
      </c>
      <c r="AF82" s="18">
        <v>22</v>
      </c>
      <c r="AG82" t="s">
        <v>999</v>
      </c>
    </row>
    <row r="83" spans="25:33" x14ac:dyDescent="0.3">
      <c r="Y83" s="13" t="s">
        <v>127</v>
      </c>
      <c r="Z83">
        <v>79.042320261437922</v>
      </c>
      <c r="AA83" t="s">
        <v>1000</v>
      </c>
      <c r="AE83" s="13" t="s">
        <v>332</v>
      </c>
      <c r="AF83" s="18">
        <v>22.333333333333336</v>
      </c>
      <c r="AG83" t="s">
        <v>999</v>
      </c>
    </row>
    <row r="84" spans="25:33" x14ac:dyDescent="0.3">
      <c r="Y84" s="13" t="s">
        <v>197</v>
      </c>
      <c r="Z84">
        <v>80.183496732026143</v>
      </c>
      <c r="AA84" t="s">
        <v>1000</v>
      </c>
      <c r="AE84" s="13" t="s">
        <v>73</v>
      </c>
      <c r="AF84" s="18">
        <v>22.428571428571427</v>
      </c>
      <c r="AG84" t="s">
        <v>999</v>
      </c>
    </row>
    <row r="85" spans="25:33" x14ac:dyDescent="0.3">
      <c r="Y85" s="13" t="s">
        <v>607</v>
      </c>
      <c r="Z85">
        <v>82.327731092436991</v>
      </c>
      <c r="AA85" t="s">
        <v>1000</v>
      </c>
      <c r="AE85" s="13" t="s">
        <v>494</v>
      </c>
      <c r="AF85" s="18">
        <v>22.428571428571427</v>
      </c>
      <c r="AG85" t="s">
        <v>999</v>
      </c>
    </row>
    <row r="86" spans="25:33" x14ac:dyDescent="0.3">
      <c r="Y86" s="13" t="s">
        <v>431</v>
      </c>
      <c r="Z86">
        <v>82.74887955182075</v>
      </c>
      <c r="AA86" t="s">
        <v>1000</v>
      </c>
      <c r="AE86" s="13" t="s">
        <v>378</v>
      </c>
      <c r="AF86" s="18">
        <v>22.571428571428573</v>
      </c>
      <c r="AG86" t="s">
        <v>999</v>
      </c>
    </row>
    <row r="87" spans="25:33" x14ac:dyDescent="0.3">
      <c r="Y87" s="13" t="s">
        <v>51</v>
      </c>
      <c r="Z87">
        <v>83.781372549019622</v>
      </c>
      <c r="AA87" t="s">
        <v>1000</v>
      </c>
      <c r="AE87" s="13" t="s">
        <v>871</v>
      </c>
      <c r="AF87" s="18">
        <v>23</v>
      </c>
      <c r="AG87" t="s">
        <v>999</v>
      </c>
    </row>
    <row r="88" spans="25:33" x14ac:dyDescent="0.3">
      <c r="Y88" s="13" t="s">
        <v>141</v>
      </c>
      <c r="Z88">
        <v>83.794957983193285</v>
      </c>
      <c r="AA88" t="s">
        <v>1000</v>
      </c>
      <c r="AE88" s="13" t="s">
        <v>803</v>
      </c>
      <c r="AF88" s="18">
        <v>23.5</v>
      </c>
      <c r="AG88" t="s">
        <v>999</v>
      </c>
    </row>
    <row r="89" spans="25:33" x14ac:dyDescent="0.3">
      <c r="Y89" s="13" t="s">
        <v>33</v>
      </c>
      <c r="Z89">
        <v>83.797222222222231</v>
      </c>
      <c r="AA89" t="s">
        <v>1000</v>
      </c>
      <c r="AE89" s="13" t="s">
        <v>183</v>
      </c>
      <c r="AF89" s="18">
        <v>23.571428571428569</v>
      </c>
      <c r="AG89" t="s">
        <v>999</v>
      </c>
    </row>
    <row r="90" spans="25:33" x14ac:dyDescent="0.3">
      <c r="Y90" s="13" t="s">
        <v>758</v>
      </c>
      <c r="Z90">
        <v>83.82892156862745</v>
      </c>
      <c r="AA90" t="s">
        <v>1000</v>
      </c>
      <c r="AE90" s="13" t="s">
        <v>583</v>
      </c>
      <c r="AF90" s="18">
        <v>23.571428571428569</v>
      </c>
      <c r="AG90" t="s">
        <v>999</v>
      </c>
    </row>
    <row r="91" spans="25:33" x14ac:dyDescent="0.3">
      <c r="Y91" s="13" t="s">
        <v>768</v>
      </c>
      <c r="Z91">
        <v>84.222899159663882</v>
      </c>
      <c r="AA91" t="s">
        <v>1000</v>
      </c>
      <c r="AE91" s="13" t="s">
        <v>405</v>
      </c>
      <c r="AF91" s="18">
        <v>24</v>
      </c>
      <c r="AG91" t="s">
        <v>999</v>
      </c>
    </row>
    <row r="92" spans="25:33" x14ac:dyDescent="0.3">
      <c r="Y92" s="13" t="s">
        <v>105</v>
      </c>
      <c r="Z92">
        <v>84.453851540616242</v>
      </c>
      <c r="AA92" t="s">
        <v>1000</v>
      </c>
      <c r="AE92" s="13" t="s">
        <v>201</v>
      </c>
      <c r="AF92" s="18">
        <v>24.142857142857139</v>
      </c>
      <c r="AG92" t="s">
        <v>999</v>
      </c>
    </row>
    <row r="93" spans="25:33" x14ac:dyDescent="0.3">
      <c r="Y93" s="13" t="s">
        <v>253</v>
      </c>
      <c r="Z93">
        <v>84.786694677871154</v>
      </c>
      <c r="AA93" t="s">
        <v>1000</v>
      </c>
      <c r="AE93" s="13" t="s">
        <v>115</v>
      </c>
      <c r="AF93" s="18">
        <v>24.333333333333332</v>
      </c>
      <c r="AG93" t="s">
        <v>999</v>
      </c>
    </row>
    <row r="94" spans="25:33" x14ac:dyDescent="0.3">
      <c r="Y94" s="13" t="s">
        <v>661</v>
      </c>
      <c r="Z94">
        <v>84.786694677871168</v>
      </c>
      <c r="AA94" t="s">
        <v>1000</v>
      </c>
      <c r="AE94" s="13" t="s">
        <v>358</v>
      </c>
      <c r="AF94" s="18">
        <v>24.666666666666668</v>
      </c>
      <c r="AG94" t="s">
        <v>999</v>
      </c>
    </row>
    <row r="95" spans="25:33" x14ac:dyDescent="0.3">
      <c r="Y95" s="13" t="s">
        <v>265</v>
      </c>
      <c r="Z95">
        <v>84.970098039215685</v>
      </c>
      <c r="AA95" t="s">
        <v>1000</v>
      </c>
      <c r="AE95" s="13" t="s">
        <v>581</v>
      </c>
      <c r="AF95" s="18">
        <v>24.714285714285715</v>
      </c>
      <c r="AG95" t="s">
        <v>999</v>
      </c>
    </row>
    <row r="96" spans="25:33" x14ac:dyDescent="0.3">
      <c r="Y96" s="13" t="s">
        <v>13</v>
      </c>
      <c r="Z96">
        <v>85.201050420168073</v>
      </c>
      <c r="AA96" t="s">
        <v>1000</v>
      </c>
      <c r="AE96" s="13" t="s">
        <v>766</v>
      </c>
      <c r="AF96" s="18">
        <v>25</v>
      </c>
      <c r="AG96" t="s">
        <v>999</v>
      </c>
    </row>
    <row r="97" spans="25:33" x14ac:dyDescent="0.3">
      <c r="Y97" s="13" t="s">
        <v>685</v>
      </c>
      <c r="Z97">
        <v>85.343697478991601</v>
      </c>
      <c r="AA97" t="s">
        <v>1000</v>
      </c>
      <c r="AE97" s="13" t="s">
        <v>296</v>
      </c>
      <c r="AF97" s="18">
        <v>25</v>
      </c>
      <c r="AG97" t="s">
        <v>999</v>
      </c>
    </row>
    <row r="98" spans="25:33" x14ac:dyDescent="0.3">
      <c r="Y98" s="13" t="s">
        <v>687</v>
      </c>
      <c r="Z98">
        <v>85.370868347338927</v>
      </c>
      <c r="AA98" t="s">
        <v>1000</v>
      </c>
      <c r="AE98" s="13" t="s">
        <v>603</v>
      </c>
      <c r="AF98" s="18">
        <v>25</v>
      </c>
      <c r="AG98" t="s">
        <v>999</v>
      </c>
    </row>
    <row r="99" spans="25:33" x14ac:dyDescent="0.3">
      <c r="Y99" s="13" t="s">
        <v>366</v>
      </c>
      <c r="Z99">
        <v>85.527100840336146</v>
      </c>
      <c r="AA99" t="s">
        <v>1000</v>
      </c>
      <c r="AE99" s="13" t="s">
        <v>298</v>
      </c>
      <c r="AF99" s="18">
        <v>25.428571428571427</v>
      </c>
      <c r="AG99" t="s">
        <v>999</v>
      </c>
    </row>
    <row r="100" spans="25:33" x14ac:dyDescent="0.3">
      <c r="Y100" s="13" t="s">
        <v>476</v>
      </c>
      <c r="Z100">
        <v>85.778431372549036</v>
      </c>
      <c r="AA100" t="s">
        <v>1000</v>
      </c>
      <c r="AE100" s="13" t="s">
        <v>786</v>
      </c>
      <c r="AF100" s="18">
        <v>26</v>
      </c>
      <c r="AG100" t="s">
        <v>999</v>
      </c>
    </row>
    <row r="101" spans="25:33" x14ac:dyDescent="0.3">
      <c r="Y101" s="13" t="s">
        <v>817</v>
      </c>
      <c r="Z101">
        <v>85.853151260504205</v>
      </c>
      <c r="AA101" t="s">
        <v>1000</v>
      </c>
      <c r="AE101" s="13" t="s">
        <v>57</v>
      </c>
      <c r="AF101" s="18">
        <v>26</v>
      </c>
      <c r="AG101" t="s">
        <v>999</v>
      </c>
    </row>
    <row r="102" spans="25:33" x14ac:dyDescent="0.3">
      <c r="Y102" s="13" t="s">
        <v>39</v>
      </c>
      <c r="Z102">
        <v>86.274299719887964</v>
      </c>
      <c r="AA102" t="s">
        <v>1000</v>
      </c>
      <c r="AE102" s="13" t="s">
        <v>500</v>
      </c>
      <c r="AF102" s="18">
        <v>26.142857142857146</v>
      </c>
      <c r="AG102" t="s">
        <v>999</v>
      </c>
    </row>
    <row r="103" spans="25:33" x14ac:dyDescent="0.3">
      <c r="Y103" s="13" t="s">
        <v>300</v>
      </c>
      <c r="Z103">
        <v>86.49166666666666</v>
      </c>
      <c r="AA103" t="s">
        <v>1000</v>
      </c>
      <c r="AE103" s="13" t="s">
        <v>423</v>
      </c>
      <c r="AF103" s="18">
        <v>26.666666666666668</v>
      </c>
      <c r="AG103" t="s">
        <v>999</v>
      </c>
    </row>
    <row r="104" spans="25:33" x14ac:dyDescent="0.3">
      <c r="Y104" s="13" t="s">
        <v>235</v>
      </c>
      <c r="Z104">
        <v>86.491666666666674</v>
      </c>
      <c r="AA104" t="s">
        <v>1000</v>
      </c>
      <c r="AE104" s="13" t="s">
        <v>83</v>
      </c>
      <c r="AF104" s="18">
        <v>27</v>
      </c>
      <c r="AG104" t="s">
        <v>999</v>
      </c>
    </row>
    <row r="105" spans="25:33" x14ac:dyDescent="0.3">
      <c r="Y105" s="13" t="s">
        <v>659</v>
      </c>
      <c r="Z105">
        <v>86.851680672268913</v>
      </c>
      <c r="AA105" t="s">
        <v>1000</v>
      </c>
      <c r="AE105" s="13" t="s">
        <v>189</v>
      </c>
      <c r="AF105" s="18">
        <v>27.333333333333336</v>
      </c>
      <c r="AG105" t="s">
        <v>999</v>
      </c>
    </row>
    <row r="106" spans="25:33" x14ac:dyDescent="0.3">
      <c r="Y106" s="13" t="s">
        <v>510</v>
      </c>
      <c r="Z106">
        <v>86.8720588235294</v>
      </c>
      <c r="AA106" t="s">
        <v>1000</v>
      </c>
      <c r="AE106" s="13" t="s">
        <v>352</v>
      </c>
      <c r="AF106" s="18">
        <v>27.571428571428573</v>
      </c>
      <c r="AG106" t="s">
        <v>999</v>
      </c>
    </row>
    <row r="107" spans="25:33" x14ac:dyDescent="0.3">
      <c r="Y107" s="13" t="s">
        <v>376</v>
      </c>
      <c r="Z107">
        <v>87.24565826330533</v>
      </c>
      <c r="AA107" t="s">
        <v>1000</v>
      </c>
      <c r="AE107" s="13" t="s">
        <v>374</v>
      </c>
      <c r="AF107" s="18">
        <v>28.142857142857146</v>
      </c>
      <c r="AG107" t="s">
        <v>999</v>
      </c>
    </row>
    <row r="108" spans="25:33" x14ac:dyDescent="0.3">
      <c r="Y108" s="13" t="s">
        <v>107</v>
      </c>
      <c r="Z108">
        <v>87.458496732026134</v>
      </c>
      <c r="AA108" t="s">
        <v>1000</v>
      </c>
      <c r="AE108" s="13" t="s">
        <v>96</v>
      </c>
      <c r="AF108" s="18">
        <v>28.285714285714285</v>
      </c>
      <c r="AG108" t="s">
        <v>999</v>
      </c>
    </row>
    <row r="109" spans="25:33" x14ac:dyDescent="0.3">
      <c r="Y109" s="13" t="s">
        <v>737</v>
      </c>
      <c r="Z109">
        <v>88.132107843137248</v>
      </c>
      <c r="AA109" t="s">
        <v>1000</v>
      </c>
      <c r="AE109" s="13" t="s">
        <v>502</v>
      </c>
      <c r="AF109" s="18">
        <v>28.333333333333339</v>
      </c>
      <c r="AG109" t="s">
        <v>999</v>
      </c>
    </row>
    <row r="110" spans="25:33" x14ac:dyDescent="0.3">
      <c r="Y110" s="13" t="s">
        <v>165</v>
      </c>
      <c r="Z110">
        <v>89.215546218487404</v>
      </c>
      <c r="AA110" t="s">
        <v>1000</v>
      </c>
      <c r="AE110" s="13" t="s">
        <v>808</v>
      </c>
      <c r="AF110" s="18">
        <v>28.500000000000004</v>
      </c>
      <c r="AG110" t="s">
        <v>999</v>
      </c>
    </row>
    <row r="111" spans="25:33" x14ac:dyDescent="0.3">
      <c r="Y111" s="13" t="s">
        <v>703</v>
      </c>
      <c r="Z111">
        <v>89.360457516339864</v>
      </c>
      <c r="AA111" t="s">
        <v>1000</v>
      </c>
      <c r="AE111" s="13" t="s">
        <v>540</v>
      </c>
      <c r="AF111" s="18">
        <v>28.666666666666668</v>
      </c>
      <c r="AG111" t="s">
        <v>999</v>
      </c>
    </row>
    <row r="112" spans="25:33" x14ac:dyDescent="0.3">
      <c r="Y112" s="13" t="s">
        <v>161</v>
      </c>
      <c r="Z112">
        <v>89.915196078431364</v>
      </c>
      <c r="AA112" t="s">
        <v>1000</v>
      </c>
      <c r="AE112" s="13" t="s">
        <v>388</v>
      </c>
      <c r="AF112" s="18">
        <v>28.999999999999996</v>
      </c>
      <c r="AG112" t="s">
        <v>999</v>
      </c>
    </row>
    <row r="113" spans="25:33" x14ac:dyDescent="0.3">
      <c r="Y113" s="13" t="s">
        <v>705</v>
      </c>
      <c r="Z113">
        <v>89.942366946778719</v>
      </c>
      <c r="AA113" t="s">
        <v>1000</v>
      </c>
      <c r="AE113" s="13" t="s">
        <v>609</v>
      </c>
      <c r="AF113" s="18">
        <v>29.333333333333329</v>
      </c>
      <c r="AG113" t="s">
        <v>999</v>
      </c>
    </row>
    <row r="114" spans="25:33" x14ac:dyDescent="0.3">
      <c r="Y114" s="13" t="s">
        <v>820</v>
      </c>
      <c r="Z114">
        <v>90.193697478991609</v>
      </c>
      <c r="AA114" t="s">
        <v>1000</v>
      </c>
      <c r="AE114" s="13" t="s">
        <v>655</v>
      </c>
      <c r="AF114" s="18">
        <v>29.333333333333332</v>
      </c>
      <c r="AG114" t="s">
        <v>999</v>
      </c>
    </row>
    <row r="115" spans="25:33" x14ac:dyDescent="0.3">
      <c r="Y115" s="13" t="s">
        <v>458</v>
      </c>
      <c r="Z115">
        <v>90.311437908496728</v>
      </c>
      <c r="AA115" t="s">
        <v>1000</v>
      </c>
      <c r="AE115" s="13" t="s">
        <v>812</v>
      </c>
      <c r="AF115" s="18">
        <v>30.333333333333339</v>
      </c>
      <c r="AG115" t="s">
        <v>999</v>
      </c>
    </row>
    <row r="116" spans="25:33" x14ac:dyDescent="0.3">
      <c r="Y116" s="13" t="s">
        <v>544</v>
      </c>
      <c r="Z116">
        <v>90.501633986928113</v>
      </c>
      <c r="AA116" t="s">
        <v>1000</v>
      </c>
      <c r="AE116" s="13" t="s">
        <v>554</v>
      </c>
      <c r="AF116" s="18">
        <v>32.285714285714285</v>
      </c>
      <c r="AG116" t="s">
        <v>999</v>
      </c>
    </row>
    <row r="117" spans="25:33" x14ac:dyDescent="0.3">
      <c r="Y117" s="13" t="s">
        <v>413</v>
      </c>
      <c r="Z117">
        <v>90.777871148459397</v>
      </c>
      <c r="AA117" t="s">
        <v>1000</v>
      </c>
      <c r="AE117" s="13" t="s">
        <v>671</v>
      </c>
      <c r="AF117" s="18">
        <v>32.285714285714292</v>
      </c>
      <c r="AG117" t="s">
        <v>999</v>
      </c>
    </row>
    <row r="118" spans="25:33" x14ac:dyDescent="0.3">
      <c r="Y118" s="13" t="s">
        <v>482</v>
      </c>
      <c r="Z118">
        <v>91.606582633053222</v>
      </c>
      <c r="AA118" t="s">
        <v>1000</v>
      </c>
      <c r="AE118" s="13" t="s">
        <v>133</v>
      </c>
      <c r="AF118" s="18">
        <v>32.428571428571431</v>
      </c>
      <c r="AG118" t="s">
        <v>999</v>
      </c>
    </row>
    <row r="119" spans="25:33" x14ac:dyDescent="0.3">
      <c r="Y119" s="13" t="s">
        <v>322</v>
      </c>
      <c r="Z119">
        <v>91.658660130718957</v>
      </c>
      <c r="AA119" t="s">
        <v>1000</v>
      </c>
      <c r="AE119" s="13" t="s">
        <v>308</v>
      </c>
      <c r="AF119" s="18">
        <v>32.428571428571431</v>
      </c>
      <c r="AG119" t="s">
        <v>999</v>
      </c>
    </row>
    <row r="120" spans="25:33" x14ac:dyDescent="0.3">
      <c r="Y120" s="13" t="s">
        <v>282</v>
      </c>
      <c r="Z120">
        <v>91.919047619047632</v>
      </c>
      <c r="AA120" t="s">
        <v>1000</v>
      </c>
      <c r="AE120" s="13" t="s">
        <v>735</v>
      </c>
      <c r="AF120" s="18">
        <v>32.499999999999993</v>
      </c>
      <c r="AG120" t="s">
        <v>999</v>
      </c>
    </row>
    <row r="121" spans="25:33" x14ac:dyDescent="0.3">
      <c r="Y121" s="13" t="s">
        <v>657</v>
      </c>
      <c r="Z121">
        <v>92.783986928104582</v>
      </c>
      <c r="AA121" t="s">
        <v>1000</v>
      </c>
      <c r="AE121" s="13" t="s">
        <v>727</v>
      </c>
      <c r="AF121" s="18">
        <v>34</v>
      </c>
      <c r="AG121" t="s">
        <v>999</v>
      </c>
    </row>
    <row r="122" spans="25:33" x14ac:dyDescent="0.3">
      <c r="Y122" s="13" t="s">
        <v>756</v>
      </c>
      <c r="Z122">
        <v>92.958333333333329</v>
      </c>
      <c r="AA122" t="s">
        <v>1000</v>
      </c>
      <c r="AE122" s="13" t="s">
        <v>532</v>
      </c>
      <c r="AF122" s="18">
        <v>34</v>
      </c>
      <c r="AG122" t="s">
        <v>999</v>
      </c>
    </row>
    <row r="123" spans="25:33" x14ac:dyDescent="0.3">
      <c r="Y123" s="13" t="s">
        <v>318</v>
      </c>
      <c r="Z123">
        <v>92.990032679738562</v>
      </c>
      <c r="AA123" t="s">
        <v>1000</v>
      </c>
      <c r="AE123" s="13" t="s">
        <v>460</v>
      </c>
      <c r="AF123" s="18">
        <v>34.142857142857139</v>
      </c>
      <c r="AG123" t="s">
        <v>999</v>
      </c>
    </row>
    <row r="124" spans="25:33" x14ac:dyDescent="0.3">
      <c r="Y124" s="13" t="s">
        <v>689</v>
      </c>
      <c r="Z124">
        <v>93.148529411764699</v>
      </c>
      <c r="AA124" t="s">
        <v>1000</v>
      </c>
      <c r="AE124" s="13" t="s">
        <v>237</v>
      </c>
      <c r="AF124" s="18">
        <v>34.285714285714285</v>
      </c>
      <c r="AG124" t="s">
        <v>999</v>
      </c>
    </row>
    <row r="125" spans="25:33" x14ac:dyDescent="0.3">
      <c r="Y125" s="13" t="s">
        <v>565</v>
      </c>
      <c r="Z125">
        <v>94.14705882352942</v>
      </c>
      <c r="AA125" t="s">
        <v>1000</v>
      </c>
      <c r="AE125" s="13" t="s">
        <v>384</v>
      </c>
      <c r="AF125" s="18">
        <v>34.666666666666671</v>
      </c>
      <c r="AG125" t="s">
        <v>999</v>
      </c>
    </row>
    <row r="126" spans="25:33" x14ac:dyDescent="0.3">
      <c r="Y126" s="13" t="s">
        <v>480</v>
      </c>
      <c r="Z126">
        <v>94.704061624649853</v>
      </c>
      <c r="AA126" t="s">
        <v>1000</v>
      </c>
      <c r="AE126" s="13" t="s">
        <v>669</v>
      </c>
      <c r="AF126" s="18">
        <v>35</v>
      </c>
      <c r="AG126" t="s">
        <v>999</v>
      </c>
    </row>
    <row r="127" spans="25:33" x14ac:dyDescent="0.3">
      <c r="Y127" s="13" t="s">
        <v>314</v>
      </c>
      <c r="Z127">
        <v>95.478431372549025</v>
      </c>
      <c r="AA127" t="s">
        <v>1000</v>
      </c>
      <c r="AE127" s="13" t="s">
        <v>292</v>
      </c>
      <c r="AF127" s="18">
        <v>35.428571428571423</v>
      </c>
      <c r="AG127" t="s">
        <v>999</v>
      </c>
    </row>
    <row r="128" spans="25:33" x14ac:dyDescent="0.3">
      <c r="Y128" s="13" t="s">
        <v>520</v>
      </c>
      <c r="Z128">
        <v>96.755462184873949</v>
      </c>
      <c r="AA128" t="s">
        <v>1000</v>
      </c>
      <c r="AE128" s="13" t="s">
        <v>852</v>
      </c>
      <c r="AF128" s="18">
        <v>35.666666666666671</v>
      </c>
      <c r="AG128" t="s">
        <v>999</v>
      </c>
    </row>
    <row r="129" spans="31:33" x14ac:dyDescent="0.3">
      <c r="AE129" s="13" t="s">
        <v>267</v>
      </c>
      <c r="AF129" s="18">
        <v>36.000000000000007</v>
      </c>
      <c r="AG129" t="s">
        <v>999</v>
      </c>
    </row>
    <row r="130" spans="31:33" x14ac:dyDescent="0.3">
      <c r="AE130" s="13" t="s">
        <v>611</v>
      </c>
      <c r="AF130" s="18">
        <v>37.000000000000007</v>
      </c>
      <c r="AG130" t="s">
        <v>999</v>
      </c>
    </row>
    <row r="131" spans="31:33" x14ac:dyDescent="0.3">
      <c r="AE131" s="13" t="s">
        <v>504</v>
      </c>
      <c r="AF131" s="18">
        <v>37.333333333333336</v>
      </c>
      <c r="AG131" t="s">
        <v>999</v>
      </c>
    </row>
    <row r="132" spans="31:33" x14ac:dyDescent="0.3">
      <c r="AE132" s="13" t="s">
        <v>772</v>
      </c>
      <c r="AF132" s="18">
        <v>37.5</v>
      </c>
      <c r="AG132" t="s">
        <v>999</v>
      </c>
    </row>
    <row r="133" spans="31:33" x14ac:dyDescent="0.3">
      <c r="AE133" s="13" t="s">
        <v>109</v>
      </c>
      <c r="AF133" s="18">
        <v>38.5</v>
      </c>
      <c r="AG133" t="s">
        <v>999</v>
      </c>
    </row>
    <row r="134" spans="31:33" x14ac:dyDescent="0.3">
      <c r="AE134" s="13" t="s">
        <v>770</v>
      </c>
      <c r="AF134" s="18">
        <v>38.5</v>
      </c>
      <c r="AG134" t="s">
        <v>999</v>
      </c>
    </row>
    <row r="135" spans="31:33" x14ac:dyDescent="0.3">
      <c r="AE135" s="13" t="s">
        <v>47</v>
      </c>
      <c r="AF135" s="18">
        <v>39.571428571428577</v>
      </c>
      <c r="AG135" t="s">
        <v>999</v>
      </c>
    </row>
    <row r="136" spans="31:33" x14ac:dyDescent="0.3">
      <c r="AE136" s="13" t="s">
        <v>794</v>
      </c>
      <c r="AF136" s="18">
        <v>40</v>
      </c>
      <c r="AG136" t="s">
        <v>999</v>
      </c>
    </row>
    <row r="137" spans="31:33" x14ac:dyDescent="0.3">
      <c r="AE137" s="13" t="s">
        <v>760</v>
      </c>
      <c r="AF137" s="18">
        <v>40</v>
      </c>
      <c r="AG137" t="s">
        <v>999</v>
      </c>
    </row>
    <row r="138" spans="31:33" x14ac:dyDescent="0.3">
      <c r="AE138" s="13" t="s">
        <v>435</v>
      </c>
      <c r="AF138" s="18">
        <v>40</v>
      </c>
      <c r="AG138" t="s">
        <v>999</v>
      </c>
    </row>
    <row r="139" spans="31:33" x14ac:dyDescent="0.3">
      <c r="AE139" s="13" t="s">
        <v>356</v>
      </c>
      <c r="AF139" s="18">
        <v>40.285714285714292</v>
      </c>
      <c r="AG139" t="s">
        <v>999</v>
      </c>
    </row>
    <row r="140" spans="31:33" x14ac:dyDescent="0.3">
      <c r="AE140" s="13" t="s">
        <v>195</v>
      </c>
      <c r="AF140" s="18">
        <v>40.428571428571423</v>
      </c>
      <c r="AG140" t="s">
        <v>999</v>
      </c>
    </row>
    <row r="141" spans="31:33" x14ac:dyDescent="0.3">
      <c r="AE141" s="13" t="s">
        <v>699</v>
      </c>
      <c r="AF141" s="18">
        <v>40.714285714285715</v>
      </c>
      <c r="AG141" t="s">
        <v>999</v>
      </c>
    </row>
    <row r="142" spans="31:33" x14ac:dyDescent="0.3">
      <c r="AE142" s="13" t="s">
        <v>764</v>
      </c>
      <c r="AF142" s="18">
        <v>41</v>
      </c>
      <c r="AG142" t="s">
        <v>999</v>
      </c>
    </row>
    <row r="143" spans="31:33" x14ac:dyDescent="0.3">
      <c r="AE143" s="13" t="s">
        <v>653</v>
      </c>
      <c r="AF143" s="18">
        <v>41.333333333333336</v>
      </c>
      <c r="AG143" t="s">
        <v>999</v>
      </c>
    </row>
    <row r="144" spans="31:33" x14ac:dyDescent="0.3">
      <c r="AE144" s="13" t="s">
        <v>243</v>
      </c>
      <c r="AF144" s="18">
        <v>41.571428571428562</v>
      </c>
      <c r="AG144" t="s">
        <v>999</v>
      </c>
    </row>
    <row r="145" spans="31:33" x14ac:dyDescent="0.3">
      <c r="AE145" s="13" t="s">
        <v>695</v>
      </c>
      <c r="AF145" s="18">
        <v>41.714285714285722</v>
      </c>
      <c r="AG145" t="s">
        <v>999</v>
      </c>
    </row>
    <row r="146" spans="31:33" x14ac:dyDescent="0.3">
      <c r="AE146" s="13" t="s">
        <v>790</v>
      </c>
      <c r="AF146" s="18">
        <v>42</v>
      </c>
      <c r="AG146" t="s">
        <v>999</v>
      </c>
    </row>
    <row r="147" spans="31:33" x14ac:dyDescent="0.3">
      <c r="AE147" s="13" t="s">
        <v>810</v>
      </c>
      <c r="AF147" s="18">
        <v>42.285714285714285</v>
      </c>
      <c r="AG147" t="s">
        <v>999</v>
      </c>
    </row>
    <row r="148" spans="31:33" x14ac:dyDescent="0.3">
      <c r="AE148" s="13" t="s">
        <v>71</v>
      </c>
      <c r="AF148" s="18">
        <v>42.333333333333336</v>
      </c>
      <c r="AG148" t="s">
        <v>999</v>
      </c>
    </row>
    <row r="149" spans="31:33" x14ac:dyDescent="0.3">
      <c r="AE149" s="13" t="s">
        <v>269</v>
      </c>
      <c r="AF149" s="18">
        <v>42.428571428571423</v>
      </c>
      <c r="AG149" t="s">
        <v>999</v>
      </c>
    </row>
    <row r="150" spans="31:33" x14ac:dyDescent="0.3">
      <c r="AE150" s="13" t="s">
        <v>417</v>
      </c>
      <c r="AF150" s="18">
        <v>42.500000000000007</v>
      </c>
      <c r="AG150" t="s">
        <v>999</v>
      </c>
    </row>
    <row r="151" spans="31:33" x14ac:dyDescent="0.3">
      <c r="AE151" s="13" t="s">
        <v>762</v>
      </c>
      <c r="AF151" s="18">
        <v>42.500000000000007</v>
      </c>
      <c r="AG151" t="s">
        <v>999</v>
      </c>
    </row>
    <row r="152" spans="31:33" x14ac:dyDescent="0.3">
      <c r="AE152" s="13" t="s">
        <v>645</v>
      </c>
      <c r="AF152" s="18">
        <v>42.666666666666671</v>
      </c>
      <c r="AG152" t="s">
        <v>999</v>
      </c>
    </row>
    <row r="153" spans="31:33" x14ac:dyDescent="0.3">
      <c r="AE153" s="13" t="s">
        <v>213</v>
      </c>
      <c r="AF153" s="18">
        <v>42.714285714285708</v>
      </c>
      <c r="AG153" t="s">
        <v>999</v>
      </c>
    </row>
    <row r="154" spans="31:33" x14ac:dyDescent="0.3">
      <c r="AE154" s="13" t="s">
        <v>444</v>
      </c>
      <c r="AF154" s="18">
        <v>43</v>
      </c>
      <c r="AG154" t="s">
        <v>999</v>
      </c>
    </row>
    <row r="155" spans="31:33" x14ac:dyDescent="0.3">
      <c r="AE155" s="13" t="s">
        <v>437</v>
      </c>
      <c r="AF155" s="18">
        <v>43.285714285714285</v>
      </c>
      <c r="AG155" t="s">
        <v>999</v>
      </c>
    </row>
    <row r="156" spans="31:33" x14ac:dyDescent="0.3">
      <c r="AE156" s="13" t="s">
        <v>707</v>
      </c>
      <c r="AF156" s="18">
        <v>44</v>
      </c>
      <c r="AG156" t="s">
        <v>999</v>
      </c>
    </row>
    <row r="157" spans="31:33" x14ac:dyDescent="0.3">
      <c r="AE157" s="13" t="s">
        <v>647</v>
      </c>
      <c r="AF157" s="18">
        <v>44</v>
      </c>
      <c r="AG157" t="s">
        <v>999</v>
      </c>
    </row>
    <row r="158" spans="31:33" x14ac:dyDescent="0.3">
      <c r="AE158" s="13" t="s">
        <v>701</v>
      </c>
      <c r="AF158" s="18">
        <v>44.571428571428569</v>
      </c>
      <c r="AG158" t="s">
        <v>999</v>
      </c>
    </row>
    <row r="159" spans="31:33" x14ac:dyDescent="0.3">
      <c r="AE159" s="13" t="s">
        <v>637</v>
      </c>
      <c r="AF159" s="18">
        <v>44.571428571428569</v>
      </c>
      <c r="AG159" t="s">
        <v>999</v>
      </c>
    </row>
    <row r="160" spans="31:33" x14ac:dyDescent="0.3">
      <c r="AE160" s="13" t="s">
        <v>639</v>
      </c>
      <c r="AF160" s="18">
        <v>44.857142857142854</v>
      </c>
      <c r="AG160" t="s">
        <v>999</v>
      </c>
    </row>
    <row r="161" spans="31:33" x14ac:dyDescent="0.3">
      <c r="AE161" s="13" t="s">
        <v>822</v>
      </c>
      <c r="AF161" s="18">
        <v>45</v>
      </c>
      <c r="AG161" t="s">
        <v>999</v>
      </c>
    </row>
    <row r="162" spans="31:33" x14ac:dyDescent="0.3">
      <c r="AE162" s="13" t="s">
        <v>629</v>
      </c>
      <c r="AF162" s="18">
        <v>45.428571428571423</v>
      </c>
      <c r="AG162" t="s">
        <v>999</v>
      </c>
    </row>
    <row r="163" spans="31:33" x14ac:dyDescent="0.3">
      <c r="AE163" s="13" t="s">
        <v>506</v>
      </c>
      <c r="AF163" s="18">
        <v>45.428571428571431</v>
      </c>
      <c r="AG163" t="s">
        <v>999</v>
      </c>
    </row>
    <row r="164" spans="31:33" x14ac:dyDescent="0.3">
      <c r="AE164" s="13" t="s">
        <v>59</v>
      </c>
      <c r="AF164" s="18">
        <v>46.333333333333329</v>
      </c>
      <c r="AG164" t="s">
        <v>999</v>
      </c>
    </row>
    <row r="165" spans="31:33" x14ac:dyDescent="0.3">
      <c r="AE165" s="13" t="s">
        <v>518</v>
      </c>
      <c r="AF165" s="18">
        <v>46.666666666666664</v>
      </c>
      <c r="AG165" t="s">
        <v>999</v>
      </c>
    </row>
    <row r="166" spans="31:33" x14ac:dyDescent="0.3">
      <c r="AE166" s="13" t="s">
        <v>468</v>
      </c>
      <c r="AF166" s="18">
        <v>46.714285714285715</v>
      </c>
      <c r="AG166" t="s">
        <v>999</v>
      </c>
    </row>
    <row r="167" spans="31:33" x14ac:dyDescent="0.3">
      <c r="AE167" s="13" t="s">
        <v>879</v>
      </c>
      <c r="AF167" s="18">
        <v>47</v>
      </c>
      <c r="AG167" t="s">
        <v>999</v>
      </c>
    </row>
    <row r="168" spans="31:33" x14ac:dyDescent="0.3">
      <c r="AE168" s="13" t="s">
        <v>643</v>
      </c>
      <c r="AF168" s="18">
        <v>47.285714285714278</v>
      </c>
      <c r="AG168" t="s">
        <v>999</v>
      </c>
    </row>
    <row r="169" spans="31:33" x14ac:dyDescent="0.3">
      <c r="AE169" s="13" t="s">
        <v>302</v>
      </c>
      <c r="AF169" s="18">
        <v>47.428571428571423</v>
      </c>
      <c r="AG169" t="s">
        <v>999</v>
      </c>
    </row>
    <row r="170" spans="31:33" x14ac:dyDescent="0.3">
      <c r="AE170" s="13" t="s">
        <v>372</v>
      </c>
      <c r="AF170" s="18">
        <v>47.857142857142854</v>
      </c>
      <c r="AG170" t="s">
        <v>999</v>
      </c>
    </row>
    <row r="171" spans="31:33" x14ac:dyDescent="0.3">
      <c r="AE171" s="13" t="s">
        <v>241</v>
      </c>
      <c r="AF171" s="18">
        <v>48</v>
      </c>
      <c r="AG171" t="s">
        <v>999</v>
      </c>
    </row>
    <row r="172" spans="31:33" x14ac:dyDescent="0.3">
      <c r="AE172" s="13" t="s">
        <v>750</v>
      </c>
      <c r="AF172" s="18">
        <v>50</v>
      </c>
      <c r="AG172" t="s">
        <v>999</v>
      </c>
    </row>
  </sheetData>
  <phoneticPr fontId="6" type="noConversion"/>
  <pageMargins left="0.7" right="0.7" top="0.75" bottom="0.75" header="0.3" footer="0.3"/>
  <tableParts count="6">
    <tablePart r:id="rId1"/>
    <tablePart r:id="rId2"/>
    <tablePart r:id="rId3"/>
    <tablePart r:id="rId4"/>
    <tablePart r:id="rId5"/>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0A274-5E99-4688-A9B5-6AF2E4217D24}">
  <dimension ref="A1:U180"/>
  <sheetViews>
    <sheetView workbookViewId="0">
      <selection activeCell="A7" activeCellId="1" sqref="A5:B5 A7:G109"/>
      <pivotSelection pane="bottomRight" showHeader="1" activeRow="6" previousRow="6" click="1" r:id="rId1">
        <pivotArea type="all" dataOnly="0" outline="0" fieldPosition="0"/>
      </pivotSelection>
    </sheetView>
  </sheetViews>
  <sheetFormatPr defaultRowHeight="14.4" x14ac:dyDescent="0.3"/>
  <cols>
    <col min="1" max="1" width="19.88671875" bestFit="1" customWidth="1"/>
    <col min="2" max="5" width="21.5546875" bestFit="1" customWidth="1"/>
    <col min="6" max="6" width="21.5546875" customWidth="1"/>
    <col min="7" max="7" width="10.77734375" bestFit="1" customWidth="1"/>
  </cols>
  <sheetData>
    <row r="1" spans="1:21" x14ac:dyDescent="0.3">
      <c r="A1" t="s">
        <v>953</v>
      </c>
      <c r="C1" t="s">
        <v>954</v>
      </c>
      <c r="E1" t="s">
        <v>955</v>
      </c>
      <c r="G1" t="s">
        <v>956</v>
      </c>
      <c r="I1" t="s">
        <v>957</v>
      </c>
      <c r="L1" t="s">
        <v>958</v>
      </c>
      <c r="O1" t="s">
        <v>959</v>
      </c>
      <c r="R1" t="s">
        <v>960</v>
      </c>
      <c r="U1" t="s">
        <v>961</v>
      </c>
    </row>
    <row r="5" spans="1:21" x14ac:dyDescent="0.3">
      <c r="A5" s="20" t="s">
        <v>3</v>
      </c>
      <c r="B5" s="18" t="s">
        <v>30</v>
      </c>
    </row>
    <row r="7" spans="1:21" x14ac:dyDescent="0.3">
      <c r="A7" s="20" t="s">
        <v>952</v>
      </c>
      <c r="B7" s="20" t="s">
        <v>945</v>
      </c>
      <c r="C7" s="18"/>
      <c r="D7" s="18"/>
      <c r="E7" s="18"/>
      <c r="F7" s="18"/>
      <c r="G7" s="18"/>
    </row>
    <row r="8" spans="1:21" x14ac:dyDescent="0.3">
      <c r="A8" s="20" t="s">
        <v>943</v>
      </c>
      <c r="B8" s="18" t="s">
        <v>946</v>
      </c>
      <c r="C8" s="18" t="s">
        <v>947</v>
      </c>
      <c r="D8" s="18" t="s">
        <v>948</v>
      </c>
      <c r="E8" s="18" t="s">
        <v>949</v>
      </c>
      <c r="F8" s="18" t="s">
        <v>950</v>
      </c>
      <c r="G8" s="18" t="s">
        <v>944</v>
      </c>
    </row>
    <row r="9" spans="1:21" x14ac:dyDescent="0.3">
      <c r="A9" s="25" t="s">
        <v>615</v>
      </c>
      <c r="B9" s="18">
        <v>0.51388888888888884</v>
      </c>
      <c r="C9" s="18">
        <v>0.54761904761904756</v>
      </c>
      <c r="D9" s="18">
        <v>0.54761904761904756</v>
      </c>
      <c r="E9" s="18">
        <v>0.51190476190476197</v>
      </c>
      <c r="F9" s="18">
        <v>0.52777777777777779</v>
      </c>
      <c r="G9" s="18">
        <v>0.53055555555555556</v>
      </c>
      <c r="H9" s="18"/>
      <c r="I9" s="17"/>
    </row>
    <row r="10" spans="1:21" x14ac:dyDescent="0.3">
      <c r="A10" s="26" t="s">
        <v>15</v>
      </c>
      <c r="B10" s="18">
        <v>0.51388888888888884</v>
      </c>
      <c r="C10" s="18">
        <v>0.54761904761904756</v>
      </c>
      <c r="D10" s="18">
        <v>0.54761904761904756</v>
      </c>
      <c r="E10" s="18">
        <v>0.51190476190476197</v>
      </c>
      <c r="F10" s="18">
        <v>0.52777777777777779</v>
      </c>
      <c r="G10" s="18">
        <v>0.53055555555555556</v>
      </c>
      <c r="H10" s="18"/>
      <c r="I10" s="17"/>
    </row>
    <row r="11" spans="1:21" x14ac:dyDescent="0.3">
      <c r="A11" s="25" t="s">
        <v>649</v>
      </c>
      <c r="B11" s="18">
        <v>0.72222222222222221</v>
      </c>
      <c r="C11" s="18">
        <v>0.6785714285714286</v>
      </c>
      <c r="D11" s="18">
        <v>0.61904761904761918</v>
      </c>
      <c r="E11" s="18">
        <v>0.7142857142857143</v>
      </c>
      <c r="F11" s="18">
        <v>0.77777777777777779</v>
      </c>
      <c r="G11" s="18">
        <v>0.69166666666666665</v>
      </c>
      <c r="H11" s="18"/>
      <c r="I11" s="17"/>
    </row>
    <row r="12" spans="1:21" x14ac:dyDescent="0.3">
      <c r="A12" s="26" t="s">
        <v>15</v>
      </c>
      <c r="B12" s="18">
        <v>0.72222222222222221</v>
      </c>
      <c r="C12" s="18">
        <v>0.6785714285714286</v>
      </c>
      <c r="D12" s="18">
        <v>0.61904761904761918</v>
      </c>
      <c r="E12" s="18">
        <v>0.7142857142857143</v>
      </c>
      <c r="F12" s="18">
        <v>0.77777777777777779</v>
      </c>
      <c r="G12" s="18">
        <v>0.69166666666666665</v>
      </c>
      <c r="H12" s="18"/>
      <c r="I12" s="17"/>
    </row>
    <row r="13" spans="1:21" x14ac:dyDescent="0.3">
      <c r="A13" s="25" t="s">
        <v>346</v>
      </c>
      <c r="B13" s="18">
        <v>0.38095238095238093</v>
      </c>
      <c r="C13" s="18">
        <v>0.2857142857142857</v>
      </c>
      <c r="D13" s="18">
        <v>0.27380952380952384</v>
      </c>
      <c r="E13" s="18">
        <v>0.30952380952380948</v>
      </c>
      <c r="F13" s="18">
        <v>0.41666666666666669</v>
      </c>
      <c r="G13" s="18">
        <v>0.32258064516129026</v>
      </c>
      <c r="H13" s="18"/>
      <c r="I13" s="17"/>
    </row>
    <row r="14" spans="1:21" x14ac:dyDescent="0.3">
      <c r="A14" s="26" t="s">
        <v>15</v>
      </c>
      <c r="B14" s="18">
        <v>0.38095238095238093</v>
      </c>
      <c r="C14" s="18">
        <v>0.2857142857142857</v>
      </c>
      <c r="D14" s="18">
        <v>0.27380952380952384</v>
      </c>
      <c r="E14" s="18">
        <v>0.30952380952380948</v>
      </c>
      <c r="F14" s="18">
        <v>0.41666666666666669</v>
      </c>
      <c r="G14" s="18">
        <v>0.32258064516129026</v>
      </c>
      <c r="H14" s="18"/>
      <c r="I14" s="17"/>
    </row>
    <row r="15" spans="1:21" x14ac:dyDescent="0.3">
      <c r="A15" s="25" t="s">
        <v>889</v>
      </c>
      <c r="B15" s="18"/>
      <c r="C15" s="18">
        <v>0.31666666666666665</v>
      </c>
      <c r="D15" s="18">
        <v>0.2857142857142857</v>
      </c>
      <c r="E15" s="18">
        <v>0.22619047619047622</v>
      </c>
      <c r="F15" s="18">
        <v>0.33333333333333331</v>
      </c>
      <c r="G15" s="18">
        <v>0.28030303030303028</v>
      </c>
      <c r="H15" s="18"/>
      <c r="I15" s="17"/>
    </row>
    <row r="16" spans="1:21" x14ac:dyDescent="0.3">
      <c r="A16" s="26" t="s">
        <v>15</v>
      </c>
      <c r="B16" s="18"/>
      <c r="C16" s="18">
        <v>0.31666666666666665</v>
      </c>
      <c r="D16" s="18">
        <v>0.2857142857142857</v>
      </c>
      <c r="E16" s="18">
        <v>0.22619047619047622</v>
      </c>
      <c r="F16" s="18">
        <v>0.33333333333333331</v>
      </c>
      <c r="G16" s="18">
        <v>0.28030303030303028</v>
      </c>
      <c r="H16" s="18"/>
      <c r="I16" s="17"/>
    </row>
    <row r="17" spans="1:9" x14ac:dyDescent="0.3">
      <c r="A17" s="25" t="s">
        <v>601</v>
      </c>
      <c r="B17" s="18">
        <v>0.68055555555555547</v>
      </c>
      <c r="C17" s="18">
        <v>0.69047619047619058</v>
      </c>
      <c r="D17" s="18">
        <v>0.8928571428571429</v>
      </c>
      <c r="E17" s="18">
        <v>0.88095238095238104</v>
      </c>
      <c r="F17" s="18">
        <v>0.72222222222222221</v>
      </c>
      <c r="G17" s="18">
        <v>0.78333333333333333</v>
      </c>
      <c r="H17" s="18"/>
      <c r="I17" s="17"/>
    </row>
    <row r="18" spans="1:9" x14ac:dyDescent="0.3">
      <c r="A18" s="26" t="s">
        <v>15</v>
      </c>
      <c r="B18" s="18">
        <v>0.68055555555555547</v>
      </c>
      <c r="C18" s="18">
        <v>0.69047619047619058</v>
      </c>
      <c r="D18" s="18">
        <v>0.8928571428571429</v>
      </c>
      <c r="E18" s="18">
        <v>0.88095238095238104</v>
      </c>
      <c r="F18" s="18">
        <v>0.72222222222222221</v>
      </c>
      <c r="G18" s="18">
        <v>0.78333333333333333</v>
      </c>
      <c r="H18" s="18"/>
      <c r="I18" s="17"/>
    </row>
    <row r="19" spans="1:9" x14ac:dyDescent="0.3">
      <c r="A19" s="25" t="s">
        <v>330</v>
      </c>
      <c r="B19" s="18">
        <v>0.27777777777777779</v>
      </c>
      <c r="C19" s="18">
        <v>0.35714285714285715</v>
      </c>
      <c r="D19" s="18">
        <v>0.2857142857142857</v>
      </c>
      <c r="E19" s="18">
        <v>0.30952380952380948</v>
      </c>
      <c r="F19" s="18">
        <v>0.27777777777777773</v>
      </c>
      <c r="G19" s="18">
        <v>0.30555555555555558</v>
      </c>
      <c r="H19" s="18"/>
      <c r="I19" s="17"/>
    </row>
    <row r="20" spans="1:9" x14ac:dyDescent="0.3">
      <c r="A20" s="26" t="s">
        <v>15</v>
      </c>
      <c r="B20" s="18">
        <v>0.27777777777777779</v>
      </c>
      <c r="C20" s="18">
        <v>0.35714285714285715</v>
      </c>
      <c r="D20" s="18">
        <v>0.2857142857142857</v>
      </c>
      <c r="E20" s="18">
        <v>0.30952380952380948</v>
      </c>
      <c r="F20" s="18">
        <v>0.27777777777777773</v>
      </c>
      <c r="G20" s="18">
        <v>0.30555555555555558</v>
      </c>
      <c r="H20" s="18"/>
      <c r="I20" s="17"/>
    </row>
    <row r="21" spans="1:9" x14ac:dyDescent="0.3">
      <c r="A21" s="25" t="s">
        <v>470</v>
      </c>
      <c r="B21" s="18">
        <v>0.48809523809523814</v>
      </c>
      <c r="C21" s="18">
        <v>0.72619047619047616</v>
      </c>
      <c r="D21" s="18">
        <v>0.76190476190476197</v>
      </c>
      <c r="E21" s="18">
        <v>0.66666666666666663</v>
      </c>
      <c r="F21" s="18">
        <v>0.77777777777777768</v>
      </c>
      <c r="G21" s="18">
        <v>0.67204301075268813</v>
      </c>
      <c r="H21" s="18"/>
      <c r="I21" s="17"/>
    </row>
    <row r="22" spans="1:9" x14ac:dyDescent="0.3">
      <c r="A22" s="26" t="s">
        <v>15</v>
      </c>
      <c r="B22" s="18">
        <v>0.48809523809523814</v>
      </c>
      <c r="C22" s="18">
        <v>0.72619047619047616</v>
      </c>
      <c r="D22" s="18">
        <v>0.76190476190476197</v>
      </c>
      <c r="E22" s="18">
        <v>0.66666666666666663</v>
      </c>
      <c r="F22" s="18">
        <v>0.77777777777777768</v>
      </c>
      <c r="G22" s="18">
        <v>0.67204301075268813</v>
      </c>
      <c r="H22" s="18"/>
      <c r="I22" s="17"/>
    </row>
    <row r="23" spans="1:9" x14ac:dyDescent="0.3">
      <c r="A23" s="25" t="s">
        <v>936</v>
      </c>
      <c r="B23" s="18"/>
      <c r="C23" s="18"/>
      <c r="D23" s="18">
        <v>0.12500000000000003</v>
      </c>
      <c r="E23" s="18">
        <v>0.12500000000000003</v>
      </c>
      <c r="F23" s="18">
        <v>0.16666666666666671</v>
      </c>
      <c r="G23" s="18">
        <v>0.13333333333333336</v>
      </c>
      <c r="H23" s="18"/>
      <c r="I23" s="17"/>
    </row>
    <row r="24" spans="1:9" x14ac:dyDescent="0.3">
      <c r="A24" s="26" t="s">
        <v>15</v>
      </c>
      <c r="B24" s="18"/>
      <c r="C24" s="18"/>
      <c r="D24" s="18">
        <v>0.12500000000000003</v>
      </c>
      <c r="E24" s="18">
        <v>0.12500000000000003</v>
      </c>
      <c r="F24" s="18">
        <v>0.16666666666666671</v>
      </c>
      <c r="G24" s="18">
        <v>0.13333333333333336</v>
      </c>
      <c r="H24" s="18"/>
      <c r="I24" s="17"/>
    </row>
    <row r="25" spans="1:9" x14ac:dyDescent="0.3">
      <c r="A25" s="25" t="s">
        <v>563</v>
      </c>
      <c r="B25" s="18">
        <v>0.35714285714285715</v>
      </c>
      <c r="C25" s="18">
        <v>0.52380952380952384</v>
      </c>
      <c r="D25" s="18">
        <v>0.55952380952380953</v>
      </c>
      <c r="E25" s="18">
        <v>0.5</v>
      </c>
      <c r="F25" s="18">
        <v>0.52777777777777779</v>
      </c>
      <c r="G25" s="18">
        <v>0.48924731182795694</v>
      </c>
      <c r="H25" s="18"/>
      <c r="I25" s="17"/>
    </row>
    <row r="26" spans="1:9" x14ac:dyDescent="0.3">
      <c r="A26" s="26" t="s">
        <v>15</v>
      </c>
      <c r="B26" s="18">
        <v>0.35714285714285715</v>
      </c>
      <c r="C26" s="18">
        <v>0.52380952380952384</v>
      </c>
      <c r="D26" s="18">
        <v>0.55952380952380953</v>
      </c>
      <c r="E26" s="18">
        <v>0.5</v>
      </c>
      <c r="F26" s="18">
        <v>0.52777777777777779</v>
      </c>
      <c r="G26" s="18">
        <v>0.48924731182795694</v>
      </c>
      <c r="H26" s="18"/>
      <c r="I26" s="17"/>
    </row>
    <row r="27" spans="1:9" x14ac:dyDescent="0.3">
      <c r="A27" s="25" t="s">
        <v>231</v>
      </c>
      <c r="B27" s="18">
        <v>0.60185185185185186</v>
      </c>
      <c r="C27" s="18">
        <v>0.5</v>
      </c>
      <c r="D27" s="18">
        <v>0.45833333333333331</v>
      </c>
      <c r="E27" s="18">
        <v>0.52083333333333337</v>
      </c>
      <c r="F27" s="18">
        <v>0.5</v>
      </c>
      <c r="G27" s="18">
        <v>0.51100628930817604</v>
      </c>
      <c r="H27" s="18"/>
      <c r="I27" s="17"/>
    </row>
    <row r="28" spans="1:9" x14ac:dyDescent="0.3">
      <c r="A28" s="26" t="s">
        <v>15</v>
      </c>
      <c r="B28" s="18">
        <v>0.60185185185185186</v>
      </c>
      <c r="C28" s="18">
        <v>0.5</v>
      </c>
      <c r="D28" s="18">
        <v>0.45833333333333331</v>
      </c>
      <c r="E28" s="18">
        <v>0.52083333333333337</v>
      </c>
      <c r="F28" s="18">
        <v>0.5</v>
      </c>
      <c r="G28" s="18">
        <v>0.51100628930817604</v>
      </c>
      <c r="H28" s="18"/>
      <c r="I28" s="17"/>
    </row>
    <row r="29" spans="1:9" x14ac:dyDescent="0.3">
      <c r="A29" s="25" t="s">
        <v>316</v>
      </c>
      <c r="B29" s="18">
        <v>0.35714285714285715</v>
      </c>
      <c r="C29" s="18">
        <v>0.51190476190476186</v>
      </c>
      <c r="D29" s="18">
        <v>0.61904761904761896</v>
      </c>
      <c r="E29" s="18">
        <v>0.58333333333333326</v>
      </c>
      <c r="F29" s="18">
        <v>0.55555555555555558</v>
      </c>
      <c r="G29" s="18">
        <v>0.52150537634408589</v>
      </c>
      <c r="H29" s="18"/>
      <c r="I29" s="17"/>
    </row>
    <row r="30" spans="1:9" x14ac:dyDescent="0.3">
      <c r="A30" s="26" t="s">
        <v>15</v>
      </c>
      <c r="B30" s="18">
        <v>0.35714285714285715</v>
      </c>
      <c r="C30" s="18">
        <v>0.51190476190476186</v>
      </c>
      <c r="D30" s="18">
        <v>0.61904761904761896</v>
      </c>
      <c r="E30" s="18">
        <v>0.58333333333333326</v>
      </c>
      <c r="F30" s="18">
        <v>0.55555555555555558</v>
      </c>
      <c r="G30" s="18">
        <v>0.52150537634408589</v>
      </c>
      <c r="H30" s="18"/>
      <c r="I30" s="17"/>
    </row>
    <row r="31" spans="1:9" x14ac:dyDescent="0.3">
      <c r="A31" s="25" t="s">
        <v>675</v>
      </c>
      <c r="B31" s="18">
        <v>0.41666666666666669</v>
      </c>
      <c r="C31" s="18">
        <v>0.59523809523809523</v>
      </c>
      <c r="D31" s="18">
        <v>0.77380952380952384</v>
      </c>
      <c r="E31" s="18">
        <v>0.73809523809523814</v>
      </c>
      <c r="F31" s="18">
        <v>0.75</v>
      </c>
      <c r="G31" s="18">
        <v>0.64999999999999991</v>
      </c>
      <c r="H31" s="18"/>
      <c r="I31" s="17"/>
    </row>
    <row r="32" spans="1:9" x14ac:dyDescent="0.3">
      <c r="A32" s="26" t="s">
        <v>15</v>
      </c>
      <c r="B32" s="18">
        <v>0.41666666666666669</v>
      </c>
      <c r="C32" s="18">
        <v>0.59523809523809523</v>
      </c>
      <c r="D32" s="18">
        <v>0.77380952380952384</v>
      </c>
      <c r="E32" s="18">
        <v>0.73809523809523814</v>
      </c>
      <c r="F32" s="18">
        <v>0.75</v>
      </c>
      <c r="G32" s="18">
        <v>0.64999999999999991</v>
      </c>
      <c r="H32" s="18"/>
      <c r="I32" s="17"/>
    </row>
    <row r="33" spans="1:9" x14ac:dyDescent="0.3">
      <c r="A33" s="25" t="s">
        <v>835</v>
      </c>
      <c r="B33" s="18">
        <v>0.25</v>
      </c>
      <c r="C33" s="18">
        <v>0.68333333333333335</v>
      </c>
      <c r="D33" s="18">
        <v>0.65476190476190488</v>
      </c>
      <c r="E33" s="18">
        <v>0.6785714285714286</v>
      </c>
      <c r="F33" s="18">
        <v>0.58333333333333337</v>
      </c>
      <c r="G33" s="18">
        <v>0.64130434782608681</v>
      </c>
      <c r="H33" s="18"/>
      <c r="I33" s="17"/>
    </row>
    <row r="34" spans="1:9" x14ac:dyDescent="0.3">
      <c r="A34" s="26" t="s">
        <v>15</v>
      </c>
      <c r="B34" s="18">
        <v>0.25</v>
      </c>
      <c r="C34" s="18">
        <v>0.68333333333333335</v>
      </c>
      <c r="D34" s="18">
        <v>0.65476190476190488</v>
      </c>
      <c r="E34" s="18">
        <v>0.6785714285714286</v>
      </c>
      <c r="F34" s="18">
        <v>0.58333333333333337</v>
      </c>
      <c r="G34" s="18">
        <v>0.64130434782608681</v>
      </c>
      <c r="H34" s="18"/>
      <c r="I34" s="17"/>
    </row>
    <row r="35" spans="1:9" x14ac:dyDescent="0.3">
      <c r="A35" s="25" t="s">
        <v>496</v>
      </c>
      <c r="B35" s="18">
        <v>0.16666666666666671</v>
      </c>
      <c r="C35" s="18">
        <v>0.15277777777777782</v>
      </c>
      <c r="D35" s="18">
        <v>0.16666666666666671</v>
      </c>
      <c r="E35" s="18">
        <v>0.15000000000000002</v>
      </c>
      <c r="F35" s="18">
        <v>0.13888888888888892</v>
      </c>
      <c r="G35" s="18">
        <v>0.15666666666666665</v>
      </c>
      <c r="H35" s="18"/>
      <c r="I35" s="17"/>
    </row>
    <row r="36" spans="1:9" x14ac:dyDescent="0.3">
      <c r="A36" s="26" t="s">
        <v>15</v>
      </c>
      <c r="B36" s="18">
        <v>0.16666666666666671</v>
      </c>
      <c r="C36" s="18">
        <v>0.15277777777777782</v>
      </c>
      <c r="D36" s="18">
        <v>0.16666666666666671</v>
      </c>
      <c r="E36" s="18">
        <v>0.15000000000000002</v>
      </c>
      <c r="F36" s="18">
        <v>0.13888888888888892</v>
      </c>
      <c r="G36" s="18">
        <v>0.15666666666666665</v>
      </c>
      <c r="H36" s="18"/>
      <c r="I36" s="17"/>
    </row>
    <row r="37" spans="1:9" x14ac:dyDescent="0.3">
      <c r="A37" s="25" t="s">
        <v>403</v>
      </c>
      <c r="B37" s="18">
        <v>0.20238095238095241</v>
      </c>
      <c r="C37" s="18">
        <v>0.54761904761904756</v>
      </c>
      <c r="D37" s="18">
        <v>0.47619047619047622</v>
      </c>
      <c r="E37" s="18">
        <v>0.5357142857142857</v>
      </c>
      <c r="F37" s="18">
        <v>0.52777777777777779</v>
      </c>
      <c r="G37" s="18">
        <v>0.44892473118279574</v>
      </c>
      <c r="H37" s="18"/>
      <c r="I37" s="17"/>
    </row>
    <row r="38" spans="1:9" x14ac:dyDescent="0.3">
      <c r="A38" s="26" t="s">
        <v>15</v>
      </c>
      <c r="B38" s="18">
        <v>0.20238095238095241</v>
      </c>
      <c r="C38" s="18">
        <v>0.54761904761904756</v>
      </c>
      <c r="D38" s="18">
        <v>0.47619047619047622</v>
      </c>
      <c r="E38" s="18">
        <v>0.5357142857142857</v>
      </c>
      <c r="F38" s="18">
        <v>0.52777777777777779</v>
      </c>
      <c r="G38" s="18">
        <v>0.44892473118279574</v>
      </c>
      <c r="H38" s="18"/>
      <c r="I38" s="17"/>
    </row>
    <row r="39" spans="1:9" x14ac:dyDescent="0.3">
      <c r="A39" s="25" t="s">
        <v>81</v>
      </c>
      <c r="B39" s="18">
        <v>0.23809523809523814</v>
      </c>
      <c r="C39" s="18">
        <v>0.44047619047619041</v>
      </c>
      <c r="D39" s="18">
        <v>0.52380952380952384</v>
      </c>
      <c r="E39" s="18">
        <v>0.48809523809523808</v>
      </c>
      <c r="F39" s="18">
        <v>0.47222222222222215</v>
      </c>
      <c r="G39" s="18">
        <v>0.42741935483870974</v>
      </c>
      <c r="H39" s="18"/>
      <c r="I39" s="17"/>
    </row>
    <row r="40" spans="1:9" x14ac:dyDescent="0.3">
      <c r="A40" s="26" t="s">
        <v>15</v>
      </c>
      <c r="B40" s="18">
        <v>0.23809523809523814</v>
      </c>
      <c r="C40" s="18">
        <v>0.44047619047619041</v>
      </c>
      <c r="D40" s="18">
        <v>0.52380952380952384</v>
      </c>
      <c r="E40" s="18">
        <v>0.48809523809523808</v>
      </c>
      <c r="F40" s="18">
        <v>0.47222222222222215</v>
      </c>
      <c r="G40" s="18">
        <v>0.42741935483870974</v>
      </c>
      <c r="H40" s="18"/>
    </row>
    <row r="41" spans="1:9" x14ac:dyDescent="0.3">
      <c r="A41" s="25" t="s">
        <v>401</v>
      </c>
      <c r="B41" s="18">
        <v>0.26666666666666672</v>
      </c>
      <c r="C41" s="18">
        <v>0.88095238095238082</v>
      </c>
      <c r="D41" s="18">
        <v>0.90476190476190477</v>
      </c>
      <c r="E41" s="18">
        <v>0.90476190476190477</v>
      </c>
      <c r="F41" s="18">
        <v>0.97222222222222221</v>
      </c>
      <c r="G41" s="18">
        <v>0.79597701149425293</v>
      </c>
      <c r="H41" s="18"/>
    </row>
    <row r="42" spans="1:9" x14ac:dyDescent="0.3">
      <c r="A42" s="26" t="s">
        <v>15</v>
      </c>
      <c r="B42" s="18">
        <v>0.26666666666666672</v>
      </c>
      <c r="C42" s="18">
        <v>0.88095238095238082</v>
      </c>
      <c r="D42" s="18">
        <v>0.90476190476190477</v>
      </c>
      <c r="E42" s="18">
        <v>0.90476190476190477</v>
      </c>
      <c r="F42" s="18">
        <v>0.97222222222222221</v>
      </c>
      <c r="G42" s="18">
        <v>0.79597701149425293</v>
      </c>
      <c r="H42" s="18"/>
    </row>
    <row r="43" spans="1:9" x14ac:dyDescent="0.3">
      <c r="A43" s="25" t="s">
        <v>490</v>
      </c>
      <c r="B43" s="18">
        <v>0.66666666666666674</v>
      </c>
      <c r="C43" s="18">
        <v>0.77380952380952372</v>
      </c>
      <c r="D43" s="18">
        <v>0.83333333333333326</v>
      </c>
      <c r="E43" s="18">
        <v>0.79761904761904767</v>
      </c>
      <c r="F43" s="18">
        <v>0.77777777777777779</v>
      </c>
      <c r="G43" s="18">
        <v>0.76881720430107525</v>
      </c>
      <c r="H43" s="18"/>
    </row>
    <row r="44" spans="1:9" x14ac:dyDescent="0.3">
      <c r="A44" s="26" t="s">
        <v>15</v>
      </c>
      <c r="B44" s="18">
        <v>0.66666666666666674</v>
      </c>
      <c r="C44" s="18">
        <v>0.77380952380952372</v>
      </c>
      <c r="D44" s="18">
        <v>0.83333333333333326</v>
      </c>
      <c r="E44" s="18">
        <v>0.79761904761904767</v>
      </c>
      <c r="F44" s="18">
        <v>0.77777777777777779</v>
      </c>
      <c r="G44" s="18">
        <v>0.76881720430107525</v>
      </c>
      <c r="H44" s="18"/>
    </row>
    <row r="45" spans="1:9" x14ac:dyDescent="0.3">
      <c r="A45" s="25" t="s">
        <v>257</v>
      </c>
      <c r="B45" s="18">
        <v>0.32142857142857145</v>
      </c>
      <c r="C45" s="18">
        <v>0.6071428571428571</v>
      </c>
      <c r="D45" s="18">
        <v>0.6428571428571429</v>
      </c>
      <c r="E45" s="18">
        <v>0.55952380952380953</v>
      </c>
      <c r="F45" s="18">
        <v>0.52777777777777779</v>
      </c>
      <c r="G45" s="18">
        <v>0.53225806451612889</v>
      </c>
      <c r="H45" s="18"/>
    </row>
    <row r="46" spans="1:9" x14ac:dyDescent="0.3">
      <c r="A46" s="26" t="s">
        <v>15</v>
      </c>
      <c r="B46" s="18">
        <v>0.32142857142857145</v>
      </c>
      <c r="C46" s="18">
        <v>0.6071428571428571</v>
      </c>
      <c r="D46" s="18">
        <v>0.6428571428571429</v>
      </c>
      <c r="E46" s="18">
        <v>0.55952380952380953</v>
      </c>
      <c r="F46" s="18">
        <v>0.52777777777777779</v>
      </c>
      <c r="G46" s="18">
        <v>0.53225806451612889</v>
      </c>
      <c r="H46" s="18"/>
    </row>
    <row r="47" spans="1:9" x14ac:dyDescent="0.3">
      <c r="A47" s="25" t="s">
        <v>599</v>
      </c>
      <c r="B47" s="18">
        <v>0.70833333333333337</v>
      </c>
      <c r="C47" s="18">
        <v>0.73809523809523814</v>
      </c>
      <c r="D47" s="18">
        <v>0.8214285714285714</v>
      </c>
      <c r="E47" s="18">
        <v>0.80952380952380953</v>
      </c>
      <c r="F47" s="18">
        <v>0.83333333333333337</v>
      </c>
      <c r="G47" s="18">
        <v>0.77777777777777779</v>
      </c>
      <c r="H47" s="18"/>
    </row>
    <row r="48" spans="1:9" x14ac:dyDescent="0.3">
      <c r="A48" s="26" t="s">
        <v>15</v>
      </c>
      <c r="B48" s="18">
        <v>0.70833333333333337</v>
      </c>
      <c r="C48" s="18">
        <v>0.73809523809523814</v>
      </c>
      <c r="D48" s="18">
        <v>0.8214285714285714</v>
      </c>
      <c r="E48" s="18">
        <v>0.80952380952380953</v>
      </c>
      <c r="F48" s="18">
        <v>0.83333333333333337</v>
      </c>
      <c r="G48" s="18">
        <v>0.77777777777777779</v>
      </c>
      <c r="H48" s="18"/>
    </row>
    <row r="49" spans="1:8" x14ac:dyDescent="0.3">
      <c r="A49" s="25" t="s">
        <v>617</v>
      </c>
      <c r="B49" s="18">
        <v>0.39285714285714285</v>
      </c>
      <c r="C49" s="18">
        <v>0.48484848484848492</v>
      </c>
      <c r="D49" s="18">
        <v>0.55555555555555558</v>
      </c>
      <c r="E49" s="18">
        <v>0.5641025641025641</v>
      </c>
      <c r="F49" s="18">
        <v>0.44444444444444448</v>
      </c>
      <c r="G49" s="18">
        <v>0.50510204081632637</v>
      </c>
      <c r="H49" s="18"/>
    </row>
    <row r="50" spans="1:8" x14ac:dyDescent="0.3">
      <c r="A50" s="26" t="s">
        <v>15</v>
      </c>
      <c r="B50" s="18">
        <v>0.39285714285714285</v>
      </c>
      <c r="C50" s="18">
        <v>0.48484848484848492</v>
      </c>
      <c r="D50" s="18">
        <v>0.55555555555555558</v>
      </c>
      <c r="E50" s="18">
        <v>0.5641025641025641</v>
      </c>
      <c r="F50" s="18">
        <v>0.44444444444444448</v>
      </c>
      <c r="G50" s="18">
        <v>0.50510204081632637</v>
      </c>
      <c r="H50" s="18"/>
    </row>
    <row r="51" spans="1:8" x14ac:dyDescent="0.3">
      <c r="A51" s="25" t="s">
        <v>691</v>
      </c>
      <c r="B51" s="18">
        <v>0.40277777777777785</v>
      </c>
      <c r="C51" s="18">
        <v>0.51190476190476197</v>
      </c>
      <c r="D51" s="18">
        <v>0.6428571428571429</v>
      </c>
      <c r="E51" s="18">
        <v>0.55952380952380942</v>
      </c>
      <c r="F51" s="18">
        <v>0.58333333333333337</v>
      </c>
      <c r="G51" s="18">
        <v>0.53888888888888886</v>
      </c>
      <c r="H51" s="18"/>
    </row>
    <row r="52" spans="1:8" x14ac:dyDescent="0.3">
      <c r="A52" s="26" t="s">
        <v>15</v>
      </c>
      <c r="B52" s="18">
        <v>0.40277777777777785</v>
      </c>
      <c r="C52" s="18">
        <v>0.51190476190476197</v>
      </c>
      <c r="D52" s="18">
        <v>0.6428571428571429</v>
      </c>
      <c r="E52" s="18">
        <v>0.55952380952380942</v>
      </c>
      <c r="F52" s="18">
        <v>0.58333333333333337</v>
      </c>
      <c r="G52" s="18">
        <v>0.53888888888888886</v>
      </c>
      <c r="H52" s="18"/>
    </row>
    <row r="53" spans="1:8" x14ac:dyDescent="0.3">
      <c r="A53" s="25" t="s">
        <v>833</v>
      </c>
      <c r="B53" s="18">
        <v>8.3333333333333329E-2</v>
      </c>
      <c r="C53" s="18">
        <v>0.27777777777777773</v>
      </c>
      <c r="D53" s="18">
        <v>0.40476190476190477</v>
      </c>
      <c r="E53" s="18">
        <v>0.38095238095238099</v>
      </c>
      <c r="F53" s="18">
        <v>0.36111111111111116</v>
      </c>
      <c r="G53" s="18">
        <v>0.34722222222222227</v>
      </c>
      <c r="H53" s="18"/>
    </row>
    <row r="54" spans="1:8" x14ac:dyDescent="0.3">
      <c r="A54" s="26" t="s">
        <v>15</v>
      </c>
      <c r="B54" s="18">
        <v>8.3333333333333329E-2</v>
      </c>
      <c r="C54" s="18">
        <v>0.27777777777777773</v>
      </c>
      <c r="D54" s="18">
        <v>0.40476190476190477</v>
      </c>
      <c r="E54" s="18">
        <v>0.38095238095238099</v>
      </c>
      <c r="F54" s="18">
        <v>0.36111111111111116</v>
      </c>
      <c r="G54" s="18">
        <v>0.34722222222222227</v>
      </c>
      <c r="H54" s="18"/>
    </row>
    <row r="55" spans="1:8" x14ac:dyDescent="0.3">
      <c r="A55" s="25" t="s">
        <v>869</v>
      </c>
      <c r="B55" s="18"/>
      <c r="C55" s="18">
        <v>0.91666666666666663</v>
      </c>
      <c r="D55" s="18">
        <v>1</v>
      </c>
      <c r="E55" s="18">
        <v>1</v>
      </c>
      <c r="F55" s="18">
        <v>1</v>
      </c>
      <c r="G55" s="18">
        <v>0.97916666666666663</v>
      </c>
      <c r="H55" s="18"/>
    </row>
    <row r="56" spans="1:8" x14ac:dyDescent="0.3">
      <c r="A56" s="26" t="s">
        <v>15</v>
      </c>
      <c r="B56" s="18"/>
      <c r="C56" s="18">
        <v>0.91666666666666663</v>
      </c>
      <c r="D56" s="18">
        <v>1</v>
      </c>
      <c r="E56" s="18">
        <v>1</v>
      </c>
      <c r="F56" s="18">
        <v>1</v>
      </c>
      <c r="G56" s="18">
        <v>0.97916666666666663</v>
      </c>
      <c r="H56" s="18"/>
    </row>
    <row r="57" spans="1:8" x14ac:dyDescent="0.3">
      <c r="A57" s="25" t="s">
        <v>778</v>
      </c>
      <c r="B57" s="18">
        <v>0.52777777777777779</v>
      </c>
      <c r="C57" s="18">
        <v>0.3611111111111111</v>
      </c>
      <c r="D57" s="18">
        <v>0.52777777777777779</v>
      </c>
      <c r="E57" s="18">
        <v>0.4642857142857143</v>
      </c>
      <c r="F57" s="18">
        <v>0.30555555555555558</v>
      </c>
      <c r="G57" s="18">
        <v>0.44333333333333341</v>
      </c>
      <c r="H57" s="18"/>
    </row>
    <row r="58" spans="1:8" x14ac:dyDescent="0.3">
      <c r="A58" s="26" t="s">
        <v>15</v>
      </c>
      <c r="B58" s="18">
        <v>0.52777777777777779</v>
      </c>
      <c r="C58" s="18">
        <v>0.3611111111111111</v>
      </c>
      <c r="D58" s="18">
        <v>0.52777777777777779</v>
      </c>
      <c r="E58" s="18">
        <v>0.4642857142857143</v>
      </c>
      <c r="F58" s="18">
        <v>0.30555555555555558</v>
      </c>
      <c r="G58" s="18">
        <v>0.44333333333333341</v>
      </c>
      <c r="H58" s="18"/>
    </row>
    <row r="59" spans="1:8" x14ac:dyDescent="0.3">
      <c r="A59" s="25" t="s">
        <v>472</v>
      </c>
      <c r="B59" s="18">
        <v>0.20238095238095241</v>
      </c>
      <c r="C59" s="18">
        <v>0.27380952380952378</v>
      </c>
      <c r="D59" s="18">
        <v>0.44047619047619052</v>
      </c>
      <c r="E59" s="18">
        <v>0.32142857142857145</v>
      </c>
      <c r="F59" s="18">
        <v>0.52777777777777779</v>
      </c>
      <c r="G59" s="18">
        <v>0.33064516129032262</v>
      </c>
      <c r="H59" s="18">
        <f t="shared" ref="H59:H73" si="0">MAX(B59:F59)</f>
        <v>0.52777777777777779</v>
      </c>
    </row>
    <row r="60" spans="1:8" x14ac:dyDescent="0.3">
      <c r="A60" s="26" t="s">
        <v>15</v>
      </c>
      <c r="B60" s="18">
        <v>0.20238095238095241</v>
      </c>
      <c r="C60" s="18">
        <v>0.27380952380952378</v>
      </c>
      <c r="D60" s="18">
        <v>0.44047619047619052</v>
      </c>
      <c r="E60" s="18">
        <v>0.32142857142857145</v>
      </c>
      <c r="F60" s="18">
        <v>0.52777777777777779</v>
      </c>
      <c r="G60" s="18">
        <v>0.33064516129032262</v>
      </c>
      <c r="H60" s="18">
        <f t="shared" si="0"/>
        <v>0.52777777777777779</v>
      </c>
    </row>
    <row r="61" spans="1:8" x14ac:dyDescent="0.3">
      <c r="A61" s="25" t="s">
        <v>31</v>
      </c>
      <c r="B61" s="18">
        <v>0.33333333333333331</v>
      </c>
      <c r="C61" s="18">
        <v>0.2857142857142857</v>
      </c>
      <c r="D61" s="18">
        <v>0.34523809523809529</v>
      </c>
      <c r="E61" s="18">
        <v>0.47619047619047616</v>
      </c>
      <c r="F61" s="18">
        <v>0.41666666666666669</v>
      </c>
      <c r="G61" s="18">
        <v>0.36559139784946237</v>
      </c>
      <c r="H61" s="18">
        <f t="shared" si="0"/>
        <v>0.47619047619047616</v>
      </c>
    </row>
    <row r="62" spans="1:8" x14ac:dyDescent="0.3">
      <c r="A62" s="26" t="s">
        <v>15</v>
      </c>
      <c r="B62" s="18">
        <v>0.33333333333333331</v>
      </c>
      <c r="C62" s="18">
        <v>0.2857142857142857</v>
      </c>
      <c r="D62" s="18">
        <v>0.34523809523809529</v>
      </c>
      <c r="E62" s="18">
        <v>0.47619047619047616</v>
      </c>
      <c r="F62" s="18">
        <v>0.41666666666666669</v>
      </c>
      <c r="G62" s="18">
        <v>0.36559139784946237</v>
      </c>
      <c r="H62" s="18">
        <f t="shared" si="0"/>
        <v>0.47619047619047616</v>
      </c>
    </row>
    <row r="63" spans="1:8" x14ac:dyDescent="0.3">
      <c r="A63" s="25" t="s">
        <v>117</v>
      </c>
      <c r="B63" s="18">
        <v>0.13333333333333336</v>
      </c>
      <c r="C63" s="18">
        <v>0.30952380952380948</v>
      </c>
      <c r="D63" s="18">
        <v>0.33333333333333337</v>
      </c>
      <c r="E63" s="18">
        <v>0.33333333333333337</v>
      </c>
      <c r="F63" s="18">
        <v>0.27777777777777773</v>
      </c>
      <c r="G63" s="18">
        <v>0.28735632183908044</v>
      </c>
      <c r="H63" s="18">
        <f t="shared" si="0"/>
        <v>0.33333333333333337</v>
      </c>
    </row>
    <row r="64" spans="1:8" x14ac:dyDescent="0.3">
      <c r="A64" s="26" t="s">
        <v>15</v>
      </c>
      <c r="B64" s="18">
        <v>0.13333333333333336</v>
      </c>
      <c r="C64" s="18">
        <v>0.30952380952380948</v>
      </c>
      <c r="D64" s="18">
        <v>0.33333333333333337</v>
      </c>
      <c r="E64" s="18">
        <v>0.33333333333333337</v>
      </c>
      <c r="F64" s="18">
        <v>0.27777777777777773</v>
      </c>
      <c r="G64" s="18">
        <v>0.28735632183908044</v>
      </c>
      <c r="H64" s="18">
        <f t="shared" si="0"/>
        <v>0.33333333333333337</v>
      </c>
    </row>
    <row r="65" spans="1:8" x14ac:dyDescent="0.3">
      <c r="A65" s="25" t="s">
        <v>326</v>
      </c>
      <c r="B65" s="18">
        <v>0.19047619047619049</v>
      </c>
      <c r="C65" s="18">
        <v>0.45238095238095244</v>
      </c>
      <c r="D65" s="18">
        <v>0.5357142857142857</v>
      </c>
      <c r="E65" s="18">
        <v>0.63095238095238104</v>
      </c>
      <c r="F65" s="18">
        <v>0.44444444444444448</v>
      </c>
      <c r="G65" s="18">
        <v>0.45161290322580644</v>
      </c>
      <c r="H65" s="18">
        <f t="shared" si="0"/>
        <v>0.63095238095238104</v>
      </c>
    </row>
    <row r="66" spans="1:8" x14ac:dyDescent="0.3">
      <c r="A66" s="26" t="s">
        <v>15</v>
      </c>
      <c r="B66" s="18">
        <v>0.19047619047619049</v>
      </c>
      <c r="C66" s="18">
        <v>0.45238095238095244</v>
      </c>
      <c r="D66" s="18">
        <v>0.5357142857142857</v>
      </c>
      <c r="E66" s="18">
        <v>0.63095238095238104</v>
      </c>
      <c r="F66" s="18">
        <v>0.44444444444444448</v>
      </c>
      <c r="G66" s="18">
        <v>0.45161290322580644</v>
      </c>
      <c r="H66" s="18">
        <f t="shared" si="0"/>
        <v>0.63095238095238104</v>
      </c>
    </row>
    <row r="67" spans="1:8" x14ac:dyDescent="0.3">
      <c r="A67" s="25" t="s">
        <v>919</v>
      </c>
      <c r="B67" s="18"/>
      <c r="C67" s="18">
        <v>0.29166666666666669</v>
      </c>
      <c r="D67" s="18">
        <v>0.20833333333333337</v>
      </c>
      <c r="E67" s="18">
        <v>0.20833333333333337</v>
      </c>
      <c r="F67" s="18">
        <v>0.16666666666666671</v>
      </c>
      <c r="G67" s="18">
        <v>0.21794871794871795</v>
      </c>
      <c r="H67" s="18">
        <f t="shared" si="0"/>
        <v>0.29166666666666669</v>
      </c>
    </row>
    <row r="68" spans="1:8" x14ac:dyDescent="0.3">
      <c r="A68" s="26" t="s">
        <v>15</v>
      </c>
      <c r="B68" s="18"/>
      <c r="C68" s="18">
        <v>0.29166666666666669</v>
      </c>
      <c r="D68" s="18">
        <v>0.20833333333333337</v>
      </c>
      <c r="E68" s="18">
        <v>0.20833333333333337</v>
      </c>
      <c r="F68" s="18">
        <v>0.16666666666666671</v>
      </c>
      <c r="G68" s="18">
        <v>0.21794871794871795</v>
      </c>
      <c r="H68" s="18">
        <f t="shared" si="0"/>
        <v>0.29166666666666669</v>
      </c>
    </row>
    <row r="69" spans="1:8" x14ac:dyDescent="0.3">
      <c r="A69" s="25" t="s">
        <v>895</v>
      </c>
      <c r="B69" s="18"/>
      <c r="C69" s="18">
        <v>0.27083333333333337</v>
      </c>
      <c r="D69" s="18">
        <v>0.11666666666666665</v>
      </c>
      <c r="E69" s="18">
        <v>0.20833333333333337</v>
      </c>
      <c r="F69" s="18">
        <v>0.29166666666666663</v>
      </c>
      <c r="G69" s="18">
        <v>0.20555555555555555</v>
      </c>
      <c r="H69" s="18">
        <f t="shared" si="0"/>
        <v>0.29166666666666663</v>
      </c>
    </row>
    <row r="70" spans="1:8" x14ac:dyDescent="0.3">
      <c r="A70" s="26" t="s">
        <v>15</v>
      </c>
      <c r="B70" s="18"/>
      <c r="C70" s="18">
        <v>0.27083333333333337</v>
      </c>
      <c r="D70" s="18">
        <v>0.11666666666666665</v>
      </c>
      <c r="E70" s="18">
        <v>0.20833333333333337</v>
      </c>
      <c r="F70" s="18">
        <v>0.29166666666666663</v>
      </c>
      <c r="G70" s="18">
        <v>0.20555555555555555</v>
      </c>
      <c r="H70" s="18">
        <f t="shared" si="0"/>
        <v>0.29166666666666663</v>
      </c>
    </row>
    <row r="71" spans="1:8" x14ac:dyDescent="0.3">
      <c r="A71" s="25" t="s">
        <v>456</v>
      </c>
      <c r="B71" s="18">
        <v>0.21428571428571433</v>
      </c>
      <c r="C71" s="18">
        <v>0.54761904761904767</v>
      </c>
      <c r="D71" s="18">
        <v>0.6785714285714286</v>
      </c>
      <c r="E71" s="18">
        <v>0.54761904761904756</v>
      </c>
      <c r="F71" s="18">
        <v>0.69444444444444453</v>
      </c>
      <c r="G71" s="18">
        <v>0.5161290322580645</v>
      </c>
      <c r="H71" s="18">
        <f t="shared" si="0"/>
        <v>0.69444444444444453</v>
      </c>
    </row>
    <row r="72" spans="1:8" x14ac:dyDescent="0.3">
      <c r="A72" s="26" t="s">
        <v>15</v>
      </c>
      <c r="B72" s="18">
        <v>0.21428571428571433</v>
      </c>
      <c r="C72" s="18">
        <v>0.54761904761904767</v>
      </c>
      <c r="D72" s="18">
        <v>0.6785714285714286</v>
      </c>
      <c r="E72" s="18">
        <v>0.54761904761904756</v>
      </c>
      <c r="F72" s="18">
        <v>0.69444444444444453</v>
      </c>
      <c r="G72" s="18">
        <v>0.5161290322580645</v>
      </c>
      <c r="H72" s="18">
        <f t="shared" si="0"/>
        <v>0.69444444444444453</v>
      </c>
    </row>
    <row r="73" spans="1:8" x14ac:dyDescent="0.3">
      <c r="A73" s="25" t="s">
        <v>328</v>
      </c>
      <c r="B73" s="18">
        <v>0.36904761904761907</v>
      </c>
      <c r="C73" s="18">
        <v>0.50000000000000011</v>
      </c>
      <c r="D73" s="18">
        <v>0.55952380952380953</v>
      </c>
      <c r="E73" s="18">
        <v>0.49999999999999994</v>
      </c>
      <c r="F73" s="18">
        <v>0.66666666666666663</v>
      </c>
      <c r="G73" s="18">
        <v>0.5</v>
      </c>
      <c r="H73" s="18">
        <f t="shared" si="0"/>
        <v>0.66666666666666663</v>
      </c>
    </row>
    <row r="74" spans="1:8" x14ac:dyDescent="0.3">
      <c r="A74" s="26" t="s">
        <v>15</v>
      </c>
      <c r="B74" s="18">
        <v>0.36904761904761907</v>
      </c>
      <c r="C74" s="18">
        <v>0.50000000000000011</v>
      </c>
      <c r="D74" s="18">
        <v>0.55952380952380953</v>
      </c>
      <c r="E74" s="18">
        <v>0.49999999999999994</v>
      </c>
      <c r="F74" s="18">
        <v>0.66666666666666663</v>
      </c>
      <c r="G74" s="18">
        <v>0.5</v>
      </c>
      <c r="H74" s="18">
        <f t="shared" ref="H74:H137" si="1">MAX(B74:F74)</f>
        <v>0.66666666666666663</v>
      </c>
    </row>
    <row r="75" spans="1:8" x14ac:dyDescent="0.3">
      <c r="A75" s="25" t="s">
        <v>43</v>
      </c>
      <c r="B75" s="18">
        <v>0.33333333333333331</v>
      </c>
      <c r="C75" s="18">
        <v>0.52380952380952384</v>
      </c>
      <c r="D75" s="18">
        <v>0.63095238095238104</v>
      </c>
      <c r="E75" s="18">
        <v>0.58333333333333337</v>
      </c>
      <c r="F75" s="18">
        <v>0.77777777777777779</v>
      </c>
      <c r="G75" s="18">
        <v>0.54301075268817212</v>
      </c>
      <c r="H75" s="18">
        <f t="shared" si="1"/>
        <v>0.77777777777777779</v>
      </c>
    </row>
    <row r="76" spans="1:8" x14ac:dyDescent="0.3">
      <c r="A76" s="26" t="s">
        <v>15</v>
      </c>
      <c r="B76" s="18">
        <v>0.33333333333333331</v>
      </c>
      <c r="C76" s="18">
        <v>0.52380952380952384</v>
      </c>
      <c r="D76" s="18">
        <v>0.63095238095238104</v>
      </c>
      <c r="E76" s="18">
        <v>0.58333333333333337</v>
      </c>
      <c r="F76" s="18">
        <v>0.77777777777777779</v>
      </c>
      <c r="G76" s="18">
        <v>0.54301075268817212</v>
      </c>
      <c r="H76" s="18">
        <f t="shared" si="1"/>
        <v>0.77777777777777779</v>
      </c>
    </row>
    <row r="77" spans="1:8" x14ac:dyDescent="0.3">
      <c r="A77" s="25" t="s">
        <v>917</v>
      </c>
      <c r="B77" s="18"/>
      <c r="C77" s="18">
        <v>0.12500000000000003</v>
      </c>
      <c r="D77" s="18">
        <v>0.2</v>
      </c>
      <c r="E77" s="18">
        <v>0.1875</v>
      </c>
      <c r="F77" s="18">
        <v>0.41666666666666663</v>
      </c>
      <c r="G77" s="18">
        <v>0.21794871794871792</v>
      </c>
      <c r="H77" s="18">
        <f t="shared" si="1"/>
        <v>0.41666666666666663</v>
      </c>
    </row>
    <row r="78" spans="1:8" x14ac:dyDescent="0.3">
      <c r="A78" s="26" t="s">
        <v>15</v>
      </c>
      <c r="B78" s="18"/>
      <c r="C78" s="18">
        <v>0.12500000000000003</v>
      </c>
      <c r="D78" s="18">
        <v>0.2</v>
      </c>
      <c r="E78" s="18">
        <v>0.1875</v>
      </c>
      <c r="F78" s="18">
        <v>0.41666666666666663</v>
      </c>
      <c r="G78" s="18">
        <v>0.21794871794871792</v>
      </c>
      <c r="H78" s="18">
        <f t="shared" si="1"/>
        <v>0.41666666666666663</v>
      </c>
    </row>
    <row r="79" spans="1:8" x14ac:dyDescent="0.3">
      <c r="A79" s="25" t="s">
        <v>908</v>
      </c>
      <c r="B79" s="18"/>
      <c r="C79" s="18">
        <v>0.27083333333333331</v>
      </c>
      <c r="D79" s="18">
        <v>0.47619047619047622</v>
      </c>
      <c r="E79" s="18">
        <v>0.5714285714285714</v>
      </c>
      <c r="F79" s="18">
        <v>0.30555555555555558</v>
      </c>
      <c r="G79" s="18">
        <v>0.44444444444444436</v>
      </c>
      <c r="H79" s="18">
        <f t="shared" si="1"/>
        <v>0.5714285714285714</v>
      </c>
    </row>
    <row r="80" spans="1:8" x14ac:dyDescent="0.3">
      <c r="A80" s="26" t="s">
        <v>15</v>
      </c>
      <c r="B80" s="18"/>
      <c r="C80" s="18">
        <v>0.27083333333333331</v>
      </c>
      <c r="D80" s="18">
        <v>0.47619047619047622</v>
      </c>
      <c r="E80" s="18">
        <v>0.5714285714285714</v>
      </c>
      <c r="F80" s="18">
        <v>0.30555555555555558</v>
      </c>
      <c r="G80" s="18">
        <v>0.44444444444444436</v>
      </c>
      <c r="H80" s="18">
        <f t="shared" si="1"/>
        <v>0.5714285714285714</v>
      </c>
    </row>
    <row r="81" spans="1:8" x14ac:dyDescent="0.3">
      <c r="A81" s="25" t="s">
        <v>462</v>
      </c>
      <c r="B81" s="18">
        <v>0.21428571428571433</v>
      </c>
      <c r="C81" s="18">
        <v>0.47619047619047622</v>
      </c>
      <c r="D81" s="18">
        <v>0.6428571428571429</v>
      </c>
      <c r="E81" s="18">
        <v>0.6071428571428571</v>
      </c>
      <c r="F81" s="18">
        <v>0.5</v>
      </c>
      <c r="G81" s="18">
        <v>0.48655913978494625</v>
      </c>
      <c r="H81" s="18">
        <f t="shared" si="1"/>
        <v>0.6428571428571429</v>
      </c>
    </row>
    <row r="82" spans="1:8" x14ac:dyDescent="0.3">
      <c r="A82" s="26" t="s">
        <v>15</v>
      </c>
      <c r="B82" s="18">
        <v>0.21428571428571433</v>
      </c>
      <c r="C82" s="18">
        <v>0.47619047619047622</v>
      </c>
      <c r="D82" s="18">
        <v>0.6428571428571429</v>
      </c>
      <c r="E82" s="18">
        <v>0.6071428571428571</v>
      </c>
      <c r="F82" s="18">
        <v>0.5</v>
      </c>
      <c r="G82" s="18">
        <v>0.48655913978494625</v>
      </c>
      <c r="H82" s="18">
        <f t="shared" si="1"/>
        <v>0.6428571428571429</v>
      </c>
    </row>
    <row r="83" spans="1:8" x14ac:dyDescent="0.3">
      <c r="A83" s="25" t="s">
        <v>697</v>
      </c>
      <c r="B83" s="18">
        <v>0.66666666666666663</v>
      </c>
      <c r="C83" s="18">
        <v>0.6428571428571429</v>
      </c>
      <c r="D83" s="18">
        <v>0.6428571428571429</v>
      </c>
      <c r="E83" s="18">
        <v>0.61904761904761896</v>
      </c>
      <c r="F83" s="18">
        <v>0.63888888888888884</v>
      </c>
      <c r="G83" s="18">
        <v>0.64166666666666672</v>
      </c>
      <c r="H83" s="18">
        <f t="shared" si="1"/>
        <v>0.66666666666666663</v>
      </c>
    </row>
    <row r="84" spans="1:8" x14ac:dyDescent="0.3">
      <c r="A84" s="26" t="s">
        <v>15</v>
      </c>
      <c r="B84" s="18">
        <v>0.66666666666666663</v>
      </c>
      <c r="C84" s="18">
        <v>0.6428571428571429</v>
      </c>
      <c r="D84" s="18">
        <v>0.6428571428571429</v>
      </c>
      <c r="E84" s="18">
        <v>0.61904761904761896</v>
      </c>
      <c r="F84" s="18">
        <v>0.63888888888888884</v>
      </c>
      <c r="G84" s="18">
        <v>0.64166666666666672</v>
      </c>
      <c r="H84" s="18">
        <f t="shared" si="1"/>
        <v>0.66666666666666663</v>
      </c>
    </row>
    <row r="85" spans="1:8" x14ac:dyDescent="0.3">
      <c r="A85" s="25" t="s">
        <v>219</v>
      </c>
      <c r="B85" s="18">
        <v>0.23809523809523811</v>
      </c>
      <c r="C85" s="18">
        <v>0.51190476190476197</v>
      </c>
      <c r="D85" s="18">
        <v>0.5357142857142857</v>
      </c>
      <c r="E85" s="18">
        <v>0.54761904761904756</v>
      </c>
      <c r="F85" s="18">
        <v>0.72222222222222232</v>
      </c>
      <c r="G85" s="18">
        <v>0.48387096774193555</v>
      </c>
      <c r="H85" s="18">
        <f t="shared" si="1"/>
        <v>0.72222222222222232</v>
      </c>
    </row>
    <row r="86" spans="1:8" x14ac:dyDescent="0.3">
      <c r="A86" s="26" t="s">
        <v>15</v>
      </c>
      <c r="B86" s="18">
        <v>0.23809523809523811</v>
      </c>
      <c r="C86" s="18">
        <v>0.51190476190476197</v>
      </c>
      <c r="D86" s="18">
        <v>0.5357142857142857</v>
      </c>
      <c r="E86" s="18">
        <v>0.54761904761904756</v>
      </c>
      <c r="F86" s="18">
        <v>0.72222222222222232</v>
      </c>
      <c r="G86" s="18">
        <v>0.48387096774193555</v>
      </c>
      <c r="H86" s="18">
        <f t="shared" si="1"/>
        <v>0.72222222222222232</v>
      </c>
    </row>
    <row r="87" spans="1:8" x14ac:dyDescent="0.3">
      <c r="A87" s="25" t="s">
        <v>856</v>
      </c>
      <c r="B87" s="18">
        <v>0.16666666666666671</v>
      </c>
      <c r="C87" s="18">
        <v>0.37499999999999994</v>
      </c>
      <c r="D87" s="18">
        <v>0.32142857142857145</v>
      </c>
      <c r="E87" s="18">
        <v>0.35714285714285715</v>
      </c>
      <c r="F87" s="18">
        <v>0.41666666666666669</v>
      </c>
      <c r="G87" s="18">
        <v>0.35069444444444459</v>
      </c>
      <c r="H87" s="18">
        <f t="shared" si="1"/>
        <v>0.41666666666666669</v>
      </c>
    </row>
    <row r="88" spans="1:8" x14ac:dyDescent="0.3">
      <c r="A88" s="26" t="s">
        <v>15</v>
      </c>
      <c r="B88" s="18">
        <v>0.16666666666666671</v>
      </c>
      <c r="C88" s="18">
        <v>0.37499999999999994</v>
      </c>
      <c r="D88" s="18">
        <v>0.32142857142857145</v>
      </c>
      <c r="E88" s="18">
        <v>0.35714285714285715</v>
      </c>
      <c r="F88" s="18">
        <v>0.41666666666666669</v>
      </c>
      <c r="G88" s="18">
        <v>0.35069444444444459</v>
      </c>
      <c r="H88" s="18">
        <f t="shared" si="1"/>
        <v>0.41666666666666669</v>
      </c>
    </row>
    <row r="89" spans="1:8" x14ac:dyDescent="0.3">
      <c r="A89" s="25" t="s">
        <v>360</v>
      </c>
      <c r="B89" s="18">
        <v>0.33333333333333331</v>
      </c>
      <c r="C89" s="18">
        <v>0.61904761904761896</v>
      </c>
      <c r="D89" s="18">
        <v>0.79761904761904767</v>
      </c>
      <c r="E89" s="18">
        <v>0.79761904761904756</v>
      </c>
      <c r="F89" s="18">
        <v>0.86111111111111105</v>
      </c>
      <c r="G89" s="18">
        <v>0.6694444444444444</v>
      </c>
      <c r="H89" s="18">
        <f t="shared" si="1"/>
        <v>0.86111111111111105</v>
      </c>
    </row>
    <row r="90" spans="1:8" x14ac:dyDescent="0.3">
      <c r="A90" s="26" t="s">
        <v>15</v>
      </c>
      <c r="B90" s="18">
        <v>0.33333333333333331</v>
      </c>
      <c r="C90" s="18">
        <v>0.61904761904761896</v>
      </c>
      <c r="D90" s="18">
        <v>0.79761904761904767</v>
      </c>
      <c r="E90" s="18">
        <v>0.79761904761904756</v>
      </c>
      <c r="F90" s="18">
        <v>0.86111111111111105</v>
      </c>
      <c r="G90" s="18">
        <v>0.6694444444444444</v>
      </c>
      <c r="H90" s="18">
        <f t="shared" si="1"/>
        <v>0.86111111111111105</v>
      </c>
    </row>
    <row r="91" spans="1:8" x14ac:dyDescent="0.3">
      <c r="A91" s="25" t="s">
        <v>79</v>
      </c>
      <c r="B91" s="18">
        <v>0.30208333333333331</v>
      </c>
      <c r="C91" s="18">
        <v>0.28846153846153844</v>
      </c>
      <c r="D91" s="18">
        <v>0.29166666666666663</v>
      </c>
      <c r="E91" s="18">
        <v>0.25000000000000006</v>
      </c>
      <c r="F91" s="18">
        <v>0.2638888888888889</v>
      </c>
      <c r="G91" s="18">
        <v>0.27884615384615385</v>
      </c>
      <c r="H91" s="18">
        <f t="shared" si="1"/>
        <v>0.30208333333333331</v>
      </c>
    </row>
    <row r="92" spans="1:8" x14ac:dyDescent="0.3">
      <c r="A92" s="26" t="s">
        <v>15</v>
      </c>
      <c r="B92" s="18">
        <v>0.30208333333333331</v>
      </c>
      <c r="C92" s="18">
        <v>0.28846153846153844</v>
      </c>
      <c r="D92" s="18">
        <v>0.29166666666666663</v>
      </c>
      <c r="E92" s="18">
        <v>0.25000000000000006</v>
      </c>
      <c r="F92" s="18">
        <v>0.2638888888888889</v>
      </c>
      <c r="G92" s="18">
        <v>0.27884615384615385</v>
      </c>
      <c r="H92" s="18">
        <f t="shared" si="1"/>
        <v>0.30208333333333331</v>
      </c>
    </row>
    <row r="93" spans="1:8" x14ac:dyDescent="0.3">
      <c r="A93" s="25" t="s">
        <v>454</v>
      </c>
      <c r="B93" s="18">
        <v>0.44047619047619052</v>
      </c>
      <c r="C93" s="18">
        <v>0.51190476190476197</v>
      </c>
      <c r="D93" s="18">
        <v>0.63095238095238104</v>
      </c>
      <c r="E93" s="18">
        <v>0.63095238095238115</v>
      </c>
      <c r="F93" s="18">
        <v>0.61111111111111116</v>
      </c>
      <c r="G93" s="18">
        <v>0.55913978494623662</v>
      </c>
      <c r="H93" s="18">
        <f t="shared" si="1"/>
        <v>0.63095238095238115</v>
      </c>
    </row>
    <row r="94" spans="1:8" x14ac:dyDescent="0.3">
      <c r="A94" s="26" t="s">
        <v>15</v>
      </c>
      <c r="B94" s="18">
        <v>0.44047619047619052</v>
      </c>
      <c r="C94" s="18">
        <v>0.51190476190476197</v>
      </c>
      <c r="D94" s="18">
        <v>0.63095238095238104</v>
      </c>
      <c r="E94" s="18">
        <v>0.63095238095238115</v>
      </c>
      <c r="F94" s="18">
        <v>0.61111111111111116</v>
      </c>
      <c r="G94" s="18">
        <v>0.55913978494623662</v>
      </c>
      <c r="H94" s="18">
        <f t="shared" si="1"/>
        <v>0.63095238095238115</v>
      </c>
    </row>
    <row r="95" spans="1:8" x14ac:dyDescent="0.3">
      <c r="A95" s="25" t="s">
        <v>938</v>
      </c>
      <c r="B95" s="18"/>
      <c r="C95" s="18"/>
      <c r="D95" s="18">
        <v>8.3333333333333329E-2</v>
      </c>
      <c r="E95" s="18">
        <v>0.91666666666666663</v>
      </c>
      <c r="F95" s="18">
        <v>0.91666666666666663</v>
      </c>
      <c r="G95" s="18">
        <v>0.63888888888888884</v>
      </c>
      <c r="H95" s="18">
        <f t="shared" si="1"/>
        <v>0.91666666666666663</v>
      </c>
    </row>
    <row r="96" spans="1:8" x14ac:dyDescent="0.3">
      <c r="A96" s="26" t="s">
        <v>15</v>
      </c>
      <c r="B96" s="18"/>
      <c r="C96" s="18"/>
      <c r="D96" s="18">
        <v>8.3333333333333329E-2</v>
      </c>
      <c r="E96" s="18">
        <v>0.91666666666666663</v>
      </c>
      <c r="F96" s="18">
        <v>0.91666666666666663</v>
      </c>
      <c r="G96" s="18">
        <v>0.63888888888888884</v>
      </c>
      <c r="H96" s="18">
        <f t="shared" si="1"/>
        <v>0.91666666666666663</v>
      </c>
    </row>
    <row r="97" spans="1:8" x14ac:dyDescent="0.3">
      <c r="A97" s="25" t="s">
        <v>910</v>
      </c>
      <c r="B97" s="18"/>
      <c r="C97" s="18">
        <v>0.12500000000000003</v>
      </c>
      <c r="D97" s="18">
        <v>0.13888888888888892</v>
      </c>
      <c r="E97" s="18"/>
      <c r="F97" s="18"/>
      <c r="G97" s="18">
        <v>0.13333333333333336</v>
      </c>
      <c r="H97" s="18">
        <f t="shared" si="1"/>
        <v>0.13888888888888892</v>
      </c>
    </row>
    <row r="98" spans="1:8" x14ac:dyDescent="0.3">
      <c r="A98" s="26" t="s">
        <v>15</v>
      </c>
      <c r="B98" s="18"/>
      <c r="C98" s="18">
        <v>0.12500000000000003</v>
      </c>
      <c r="D98" s="18">
        <v>0.13888888888888892</v>
      </c>
      <c r="E98" s="18"/>
      <c r="F98" s="18"/>
      <c r="G98" s="18">
        <v>0.13333333333333336</v>
      </c>
      <c r="H98" s="18">
        <f t="shared" si="1"/>
        <v>0.13888888888888892</v>
      </c>
    </row>
    <row r="99" spans="1:8" x14ac:dyDescent="0.3">
      <c r="A99" s="25" t="s">
        <v>858</v>
      </c>
      <c r="B99" s="18">
        <v>0.91666666666666663</v>
      </c>
      <c r="C99" s="18">
        <v>1</v>
      </c>
      <c r="D99" s="18">
        <v>0.91666666666666663</v>
      </c>
      <c r="E99" s="18">
        <v>1</v>
      </c>
      <c r="F99" s="18"/>
      <c r="G99" s="18">
        <v>0.95833333333333326</v>
      </c>
      <c r="H99" s="18">
        <f t="shared" si="1"/>
        <v>1</v>
      </c>
    </row>
    <row r="100" spans="1:8" x14ac:dyDescent="0.3">
      <c r="A100" s="26" t="s">
        <v>15</v>
      </c>
      <c r="B100" s="18">
        <v>0.91666666666666663</v>
      </c>
      <c r="C100" s="18">
        <v>1</v>
      </c>
      <c r="D100" s="18">
        <v>0.91666666666666663</v>
      </c>
      <c r="E100" s="18">
        <v>1</v>
      </c>
      <c r="F100" s="18"/>
      <c r="G100" s="18">
        <v>0.95833333333333326</v>
      </c>
      <c r="H100" s="18">
        <f t="shared" si="1"/>
        <v>1</v>
      </c>
    </row>
    <row r="101" spans="1:8" x14ac:dyDescent="0.3">
      <c r="A101" s="25" t="s">
        <v>667</v>
      </c>
      <c r="B101" s="18">
        <v>0.28333333333333333</v>
      </c>
      <c r="C101" s="18">
        <v>0.51190476190476186</v>
      </c>
      <c r="D101" s="18">
        <v>0.88095238095238104</v>
      </c>
      <c r="E101" s="18">
        <v>0.7857142857142857</v>
      </c>
      <c r="F101" s="18">
        <v>0.69444444444444431</v>
      </c>
      <c r="G101" s="18">
        <v>0.64655172413793105</v>
      </c>
      <c r="H101" s="18">
        <f t="shared" si="1"/>
        <v>0.88095238095238104</v>
      </c>
    </row>
    <row r="102" spans="1:8" x14ac:dyDescent="0.3">
      <c r="A102" s="26" t="s">
        <v>15</v>
      </c>
      <c r="B102" s="18">
        <v>0.28333333333333333</v>
      </c>
      <c r="C102" s="18">
        <v>0.51190476190476186</v>
      </c>
      <c r="D102" s="18">
        <v>0.88095238095238104</v>
      </c>
      <c r="E102" s="18">
        <v>0.7857142857142857</v>
      </c>
      <c r="F102" s="18">
        <v>0.69444444444444431</v>
      </c>
      <c r="G102" s="18">
        <v>0.64655172413793105</v>
      </c>
      <c r="H102" s="18">
        <f t="shared" si="1"/>
        <v>0.88095238095238104</v>
      </c>
    </row>
    <row r="103" spans="1:8" x14ac:dyDescent="0.3">
      <c r="A103" s="25" t="s">
        <v>498</v>
      </c>
      <c r="B103" s="18">
        <v>0.35714285714285715</v>
      </c>
      <c r="C103" s="18">
        <v>0.39285714285714285</v>
      </c>
      <c r="D103" s="18">
        <v>0.32142857142857145</v>
      </c>
      <c r="E103" s="18">
        <v>0.34523809523809523</v>
      </c>
      <c r="F103" s="18">
        <v>0.36111111111111116</v>
      </c>
      <c r="G103" s="18">
        <v>0.35483870967741932</v>
      </c>
      <c r="H103" s="18">
        <f t="shared" si="1"/>
        <v>0.39285714285714285</v>
      </c>
    </row>
    <row r="104" spans="1:8" x14ac:dyDescent="0.3">
      <c r="A104" s="26" t="s">
        <v>15</v>
      </c>
      <c r="B104" s="18">
        <v>0.35714285714285715</v>
      </c>
      <c r="C104" s="18">
        <v>0.39285714285714285</v>
      </c>
      <c r="D104" s="18">
        <v>0.32142857142857145</v>
      </c>
      <c r="E104" s="18">
        <v>0.34523809523809523</v>
      </c>
      <c r="F104" s="18">
        <v>0.36111111111111116</v>
      </c>
      <c r="G104" s="18">
        <v>0.35483870967741932</v>
      </c>
      <c r="H104" s="18">
        <f t="shared" si="1"/>
        <v>0.39285714285714285</v>
      </c>
    </row>
    <row r="105" spans="1:8" x14ac:dyDescent="0.3">
      <c r="A105" s="25" t="s">
        <v>679</v>
      </c>
      <c r="B105" s="18">
        <v>0.23611111111111113</v>
      </c>
      <c r="C105" s="18">
        <v>0.72619047619047616</v>
      </c>
      <c r="D105" s="18">
        <v>0.91666666666666663</v>
      </c>
      <c r="E105" s="18">
        <v>0.8571428571428571</v>
      </c>
      <c r="F105" s="18">
        <v>0.86111111111111116</v>
      </c>
      <c r="G105" s="18">
        <v>0.71666666666666667</v>
      </c>
      <c r="H105" s="18">
        <f t="shared" si="1"/>
        <v>0.91666666666666663</v>
      </c>
    </row>
    <row r="106" spans="1:8" x14ac:dyDescent="0.3">
      <c r="A106" s="26" t="s">
        <v>15</v>
      </c>
      <c r="B106" s="18">
        <v>0.23611111111111113</v>
      </c>
      <c r="C106" s="18">
        <v>0.72619047619047616</v>
      </c>
      <c r="D106" s="18">
        <v>0.91666666666666663</v>
      </c>
      <c r="E106" s="18">
        <v>0.8571428571428571</v>
      </c>
      <c r="F106" s="18">
        <v>0.86111111111111116</v>
      </c>
      <c r="G106" s="18">
        <v>0.71666666666666667</v>
      </c>
      <c r="H106" s="18">
        <f t="shared" si="1"/>
        <v>0.91666666666666663</v>
      </c>
    </row>
    <row r="107" spans="1:8" x14ac:dyDescent="0.3">
      <c r="A107" s="25" t="s">
        <v>635</v>
      </c>
      <c r="B107" s="18">
        <v>0.20000000000000004</v>
      </c>
      <c r="C107" s="18">
        <v>0.59523809523809512</v>
      </c>
      <c r="D107" s="18">
        <v>0.7142857142857143</v>
      </c>
      <c r="E107" s="18">
        <v>0.83333333333333326</v>
      </c>
      <c r="F107" s="18">
        <v>0.69444444444444453</v>
      </c>
      <c r="G107" s="18">
        <v>0.62356321839080453</v>
      </c>
      <c r="H107" s="18">
        <f t="shared" si="1"/>
        <v>0.83333333333333326</v>
      </c>
    </row>
    <row r="108" spans="1:8" x14ac:dyDescent="0.3">
      <c r="A108" s="26" t="s">
        <v>15</v>
      </c>
      <c r="B108" s="18">
        <v>0.20000000000000004</v>
      </c>
      <c r="C108" s="18">
        <v>0.59523809523809512</v>
      </c>
      <c r="D108" s="18">
        <v>0.7142857142857143</v>
      </c>
      <c r="E108" s="18">
        <v>0.83333333333333326</v>
      </c>
      <c r="F108" s="18">
        <v>0.69444444444444453</v>
      </c>
      <c r="G108" s="18">
        <v>0.62356321839080453</v>
      </c>
      <c r="H108" s="18">
        <f t="shared" si="1"/>
        <v>0.83333333333333326</v>
      </c>
    </row>
    <row r="109" spans="1:8" x14ac:dyDescent="0.3">
      <c r="A109" s="25" t="s">
        <v>944</v>
      </c>
      <c r="B109" s="18">
        <v>0.37071330589849105</v>
      </c>
      <c r="C109" s="18">
        <v>0.49462365591397844</v>
      </c>
      <c r="D109" s="18">
        <v>0.5429292929292926</v>
      </c>
      <c r="E109" s="18">
        <v>0.54065040650406504</v>
      </c>
      <c r="F109" s="18">
        <v>0.54254079254079268</v>
      </c>
      <c r="G109" s="18">
        <v>0.50036927621861149</v>
      </c>
      <c r="H109" s="18">
        <f t="shared" si="1"/>
        <v>0.5429292929292926</v>
      </c>
    </row>
    <row r="110" spans="1:8" x14ac:dyDescent="0.3">
      <c r="H110" s="18">
        <f t="shared" si="1"/>
        <v>0</v>
      </c>
    </row>
    <row r="111" spans="1:8" x14ac:dyDescent="0.3">
      <c r="H111" s="18">
        <f t="shared" si="1"/>
        <v>0</v>
      </c>
    </row>
    <row r="112" spans="1:8" x14ac:dyDescent="0.3">
      <c r="H112" s="18">
        <f t="shared" si="1"/>
        <v>0</v>
      </c>
    </row>
    <row r="113" spans="8:8" x14ac:dyDescent="0.3">
      <c r="H113" s="18">
        <f t="shared" si="1"/>
        <v>0</v>
      </c>
    </row>
    <row r="114" spans="8:8" x14ac:dyDescent="0.3">
      <c r="H114" s="18">
        <f t="shared" si="1"/>
        <v>0</v>
      </c>
    </row>
    <row r="115" spans="8:8" x14ac:dyDescent="0.3">
      <c r="H115" s="18">
        <f t="shared" si="1"/>
        <v>0</v>
      </c>
    </row>
    <row r="116" spans="8:8" x14ac:dyDescent="0.3">
      <c r="H116" s="18">
        <f t="shared" si="1"/>
        <v>0</v>
      </c>
    </row>
    <row r="117" spans="8:8" x14ac:dyDescent="0.3">
      <c r="H117" s="18">
        <f t="shared" si="1"/>
        <v>0</v>
      </c>
    </row>
    <row r="118" spans="8:8" x14ac:dyDescent="0.3">
      <c r="H118" s="18">
        <f t="shared" si="1"/>
        <v>0</v>
      </c>
    </row>
    <row r="119" spans="8:8" x14ac:dyDescent="0.3">
      <c r="H119" s="18">
        <f t="shared" si="1"/>
        <v>0</v>
      </c>
    </row>
    <row r="120" spans="8:8" x14ac:dyDescent="0.3">
      <c r="H120" s="18">
        <f t="shared" si="1"/>
        <v>0</v>
      </c>
    </row>
    <row r="121" spans="8:8" x14ac:dyDescent="0.3">
      <c r="H121" s="18">
        <f t="shared" si="1"/>
        <v>0</v>
      </c>
    </row>
    <row r="122" spans="8:8" x14ac:dyDescent="0.3">
      <c r="H122" s="18">
        <f t="shared" si="1"/>
        <v>0</v>
      </c>
    </row>
    <row r="123" spans="8:8" x14ac:dyDescent="0.3">
      <c r="H123" s="18">
        <f t="shared" si="1"/>
        <v>0</v>
      </c>
    </row>
    <row r="124" spans="8:8" x14ac:dyDescent="0.3">
      <c r="H124" s="18">
        <f t="shared" si="1"/>
        <v>0</v>
      </c>
    </row>
    <row r="125" spans="8:8" x14ac:dyDescent="0.3">
      <c r="H125" s="18">
        <f t="shared" si="1"/>
        <v>0</v>
      </c>
    </row>
    <row r="126" spans="8:8" x14ac:dyDescent="0.3">
      <c r="H126" s="18">
        <f t="shared" si="1"/>
        <v>0</v>
      </c>
    </row>
    <row r="127" spans="8:8" x14ac:dyDescent="0.3">
      <c r="H127" s="18">
        <f t="shared" si="1"/>
        <v>0</v>
      </c>
    </row>
    <row r="128" spans="8:8" x14ac:dyDescent="0.3">
      <c r="H128" s="18">
        <f t="shared" si="1"/>
        <v>0</v>
      </c>
    </row>
    <row r="129" spans="8:8" x14ac:dyDescent="0.3">
      <c r="H129" s="18">
        <f t="shared" si="1"/>
        <v>0</v>
      </c>
    </row>
    <row r="130" spans="8:8" x14ac:dyDescent="0.3">
      <c r="H130" s="18">
        <f t="shared" si="1"/>
        <v>0</v>
      </c>
    </row>
    <row r="131" spans="8:8" x14ac:dyDescent="0.3">
      <c r="H131" s="18">
        <f t="shared" si="1"/>
        <v>0</v>
      </c>
    </row>
    <row r="132" spans="8:8" x14ac:dyDescent="0.3">
      <c r="H132" s="18">
        <f t="shared" si="1"/>
        <v>0</v>
      </c>
    </row>
    <row r="133" spans="8:8" x14ac:dyDescent="0.3">
      <c r="H133" s="18">
        <f t="shared" si="1"/>
        <v>0</v>
      </c>
    </row>
    <row r="134" spans="8:8" x14ac:dyDescent="0.3">
      <c r="H134" s="18">
        <f t="shared" si="1"/>
        <v>0</v>
      </c>
    </row>
    <row r="135" spans="8:8" x14ac:dyDescent="0.3">
      <c r="H135" s="18">
        <f t="shared" si="1"/>
        <v>0</v>
      </c>
    </row>
    <row r="136" spans="8:8" x14ac:dyDescent="0.3">
      <c r="H136" s="18">
        <f t="shared" si="1"/>
        <v>0</v>
      </c>
    </row>
    <row r="137" spans="8:8" x14ac:dyDescent="0.3">
      <c r="H137" s="18">
        <f t="shared" si="1"/>
        <v>0</v>
      </c>
    </row>
    <row r="138" spans="8:8" x14ac:dyDescent="0.3">
      <c r="H138" s="18">
        <f t="shared" ref="H138:H180" si="2">MAX(B138:F138)</f>
        <v>0</v>
      </c>
    </row>
    <row r="139" spans="8:8" x14ac:dyDescent="0.3">
      <c r="H139" s="18">
        <f t="shared" si="2"/>
        <v>0</v>
      </c>
    </row>
    <row r="140" spans="8:8" x14ac:dyDescent="0.3">
      <c r="H140" s="18">
        <f t="shared" si="2"/>
        <v>0</v>
      </c>
    </row>
    <row r="141" spans="8:8" x14ac:dyDescent="0.3">
      <c r="H141" s="18">
        <f t="shared" si="2"/>
        <v>0</v>
      </c>
    </row>
    <row r="142" spans="8:8" x14ac:dyDescent="0.3">
      <c r="H142" s="18">
        <f t="shared" si="2"/>
        <v>0</v>
      </c>
    </row>
    <row r="143" spans="8:8" x14ac:dyDescent="0.3">
      <c r="H143" s="18">
        <f t="shared" si="2"/>
        <v>0</v>
      </c>
    </row>
    <row r="144" spans="8:8" x14ac:dyDescent="0.3">
      <c r="H144" s="18">
        <f t="shared" si="2"/>
        <v>0</v>
      </c>
    </row>
    <row r="145" spans="8:8" x14ac:dyDescent="0.3">
      <c r="H145" s="18">
        <f t="shared" si="2"/>
        <v>0</v>
      </c>
    </row>
    <row r="146" spans="8:8" x14ac:dyDescent="0.3">
      <c r="H146" s="18">
        <f t="shared" si="2"/>
        <v>0</v>
      </c>
    </row>
    <row r="147" spans="8:8" x14ac:dyDescent="0.3">
      <c r="H147" s="18">
        <f t="shared" si="2"/>
        <v>0</v>
      </c>
    </row>
    <row r="148" spans="8:8" x14ac:dyDescent="0.3">
      <c r="H148" s="18">
        <f t="shared" si="2"/>
        <v>0</v>
      </c>
    </row>
    <row r="149" spans="8:8" x14ac:dyDescent="0.3">
      <c r="H149" s="18">
        <f t="shared" si="2"/>
        <v>0</v>
      </c>
    </row>
    <row r="150" spans="8:8" x14ac:dyDescent="0.3">
      <c r="H150" s="18">
        <f t="shared" si="2"/>
        <v>0</v>
      </c>
    </row>
    <row r="151" spans="8:8" x14ac:dyDescent="0.3">
      <c r="H151" s="18">
        <f t="shared" si="2"/>
        <v>0</v>
      </c>
    </row>
    <row r="152" spans="8:8" x14ac:dyDescent="0.3">
      <c r="H152" s="18">
        <f t="shared" si="2"/>
        <v>0</v>
      </c>
    </row>
    <row r="153" spans="8:8" x14ac:dyDescent="0.3">
      <c r="H153" s="18">
        <f t="shared" si="2"/>
        <v>0</v>
      </c>
    </row>
    <row r="154" spans="8:8" x14ac:dyDescent="0.3">
      <c r="H154" s="18">
        <f t="shared" si="2"/>
        <v>0</v>
      </c>
    </row>
    <row r="155" spans="8:8" x14ac:dyDescent="0.3">
      <c r="H155" s="18">
        <f t="shared" si="2"/>
        <v>0</v>
      </c>
    </row>
    <row r="156" spans="8:8" x14ac:dyDescent="0.3">
      <c r="H156" s="18">
        <f t="shared" si="2"/>
        <v>0</v>
      </c>
    </row>
    <row r="157" spans="8:8" x14ac:dyDescent="0.3">
      <c r="H157" s="18">
        <f t="shared" si="2"/>
        <v>0</v>
      </c>
    </row>
    <row r="158" spans="8:8" x14ac:dyDescent="0.3">
      <c r="H158" s="18">
        <f t="shared" si="2"/>
        <v>0</v>
      </c>
    </row>
    <row r="159" spans="8:8" x14ac:dyDescent="0.3">
      <c r="H159" s="18">
        <f t="shared" si="2"/>
        <v>0</v>
      </c>
    </row>
    <row r="160" spans="8:8" x14ac:dyDescent="0.3">
      <c r="H160" s="18">
        <f t="shared" si="2"/>
        <v>0</v>
      </c>
    </row>
    <row r="161" spans="8:8" x14ac:dyDescent="0.3">
      <c r="H161" s="18">
        <f t="shared" si="2"/>
        <v>0</v>
      </c>
    </row>
    <row r="162" spans="8:8" x14ac:dyDescent="0.3">
      <c r="H162" s="18">
        <f t="shared" si="2"/>
        <v>0</v>
      </c>
    </row>
    <row r="163" spans="8:8" x14ac:dyDescent="0.3">
      <c r="H163" s="18">
        <f t="shared" si="2"/>
        <v>0</v>
      </c>
    </row>
    <row r="164" spans="8:8" x14ac:dyDescent="0.3">
      <c r="H164" s="18">
        <f t="shared" si="2"/>
        <v>0</v>
      </c>
    </row>
    <row r="165" spans="8:8" x14ac:dyDescent="0.3">
      <c r="H165" s="18">
        <f t="shared" si="2"/>
        <v>0</v>
      </c>
    </row>
    <row r="166" spans="8:8" x14ac:dyDescent="0.3">
      <c r="H166" s="18">
        <f t="shared" si="2"/>
        <v>0</v>
      </c>
    </row>
    <row r="167" spans="8:8" x14ac:dyDescent="0.3">
      <c r="H167" s="18">
        <f t="shared" si="2"/>
        <v>0</v>
      </c>
    </row>
    <row r="168" spans="8:8" x14ac:dyDescent="0.3">
      <c r="H168" s="18">
        <f t="shared" si="2"/>
        <v>0</v>
      </c>
    </row>
    <row r="169" spans="8:8" x14ac:dyDescent="0.3">
      <c r="H169" s="18">
        <f t="shared" si="2"/>
        <v>0</v>
      </c>
    </row>
    <row r="170" spans="8:8" x14ac:dyDescent="0.3">
      <c r="H170" s="18">
        <f t="shared" si="2"/>
        <v>0</v>
      </c>
    </row>
    <row r="171" spans="8:8" x14ac:dyDescent="0.3">
      <c r="H171" s="18">
        <f t="shared" si="2"/>
        <v>0</v>
      </c>
    </row>
    <row r="172" spans="8:8" x14ac:dyDescent="0.3">
      <c r="H172" s="18">
        <f t="shared" si="2"/>
        <v>0</v>
      </c>
    </row>
    <row r="173" spans="8:8" x14ac:dyDescent="0.3">
      <c r="H173" s="18">
        <f t="shared" si="2"/>
        <v>0</v>
      </c>
    </row>
    <row r="174" spans="8:8" x14ac:dyDescent="0.3">
      <c r="H174" s="18">
        <f t="shared" si="2"/>
        <v>0</v>
      </c>
    </row>
    <row r="175" spans="8:8" x14ac:dyDescent="0.3">
      <c r="H175" s="18">
        <f t="shared" si="2"/>
        <v>0</v>
      </c>
    </row>
    <row r="176" spans="8:8" x14ac:dyDescent="0.3">
      <c r="H176" s="18">
        <f t="shared" si="2"/>
        <v>0</v>
      </c>
    </row>
    <row r="177" spans="8:8" x14ac:dyDescent="0.3">
      <c r="H177" s="18">
        <f t="shared" si="2"/>
        <v>0</v>
      </c>
    </row>
    <row r="178" spans="8:8" x14ac:dyDescent="0.3">
      <c r="H178" s="18">
        <f t="shared" si="2"/>
        <v>0</v>
      </c>
    </row>
    <row r="179" spans="8:8" x14ac:dyDescent="0.3">
      <c r="H179" s="18">
        <f t="shared" si="2"/>
        <v>0</v>
      </c>
    </row>
    <row r="180" spans="8:8" x14ac:dyDescent="0.3">
      <c r="H180" s="18">
        <f t="shared" si="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2CC98-2F62-4F99-B820-5C55C5F023BA}">
  <dimension ref="A3:W469"/>
  <sheetViews>
    <sheetView workbookViewId="0">
      <selection activeCell="K29" sqref="K29:Q35"/>
    </sheetView>
  </sheetViews>
  <sheetFormatPr defaultRowHeight="14.4" x14ac:dyDescent="0.3"/>
  <cols>
    <col min="1" max="1" width="16.44140625" bestFit="1" customWidth="1"/>
    <col min="2" max="6" width="21.5546875" bestFit="1" customWidth="1"/>
    <col min="7" max="7" width="10.77734375" bestFit="1" customWidth="1"/>
    <col min="8" max="10" width="10.33203125" bestFit="1" customWidth="1"/>
    <col min="11" max="11" width="19.88671875" bestFit="1" customWidth="1"/>
    <col min="12" max="16" width="21.5546875" bestFit="1" customWidth="1"/>
    <col min="17" max="17" width="10.77734375" bestFit="1" customWidth="1"/>
    <col min="18" max="18" width="10.33203125" bestFit="1" customWidth="1"/>
    <col min="19" max="22" width="23.5546875" bestFit="1" customWidth="1"/>
    <col min="23" max="23" width="10.77734375" bestFit="1" customWidth="1"/>
    <col min="24" max="41" width="23.5546875" bestFit="1" customWidth="1"/>
    <col min="42" max="42" width="10.77734375" bestFit="1" customWidth="1"/>
  </cols>
  <sheetData>
    <row r="3" spans="1:23" x14ac:dyDescent="0.3">
      <c r="A3" s="14" t="s">
        <v>951</v>
      </c>
      <c r="B3" s="14" t="s">
        <v>945</v>
      </c>
    </row>
    <row r="4" spans="1:23" x14ac:dyDescent="0.3">
      <c r="A4" s="14" t="s">
        <v>943</v>
      </c>
      <c r="B4" t="s">
        <v>946</v>
      </c>
      <c r="C4" t="s">
        <v>947</v>
      </c>
      <c r="D4" t="s">
        <v>948</v>
      </c>
      <c r="E4" t="s">
        <v>949</v>
      </c>
      <c r="F4" t="s">
        <v>950</v>
      </c>
      <c r="G4" t="s">
        <v>944</v>
      </c>
      <c r="K4" s="14" t="s">
        <v>951</v>
      </c>
      <c r="L4" s="14" t="s">
        <v>945</v>
      </c>
    </row>
    <row r="5" spans="1:23" x14ac:dyDescent="0.3">
      <c r="A5" s="13" t="s">
        <v>282</v>
      </c>
      <c r="B5">
        <v>11</v>
      </c>
      <c r="C5">
        <v>14</v>
      </c>
      <c r="D5">
        <v>14</v>
      </c>
      <c r="E5">
        <v>14</v>
      </c>
      <c r="F5">
        <v>6</v>
      </c>
      <c r="G5">
        <v>59</v>
      </c>
      <c r="L5" t="s">
        <v>946</v>
      </c>
      <c r="S5" t="s">
        <v>947</v>
      </c>
      <c r="T5" t="s">
        <v>948</v>
      </c>
      <c r="U5" t="s">
        <v>949</v>
      </c>
      <c r="V5" t="s">
        <v>950</v>
      </c>
      <c r="W5" t="s">
        <v>944</v>
      </c>
    </row>
    <row r="6" spans="1:23" x14ac:dyDescent="0.3">
      <c r="A6" s="13" t="s">
        <v>306</v>
      </c>
      <c r="B6">
        <v>14</v>
      </c>
      <c r="C6">
        <v>14</v>
      </c>
      <c r="D6">
        <v>14</v>
      </c>
      <c r="E6">
        <v>14</v>
      </c>
      <c r="F6">
        <v>6</v>
      </c>
      <c r="G6">
        <v>62</v>
      </c>
      <c r="K6" s="14" t="s">
        <v>943</v>
      </c>
      <c r="L6" s="12">
        <v>42932</v>
      </c>
      <c r="M6" s="12">
        <v>42933</v>
      </c>
      <c r="N6" s="12">
        <v>42934</v>
      </c>
      <c r="O6" s="12">
        <v>42935</v>
      </c>
      <c r="P6" s="12">
        <v>42936</v>
      </c>
      <c r="Q6" s="12">
        <v>42937</v>
      </c>
      <c r="R6" s="12">
        <v>42938</v>
      </c>
    </row>
    <row r="7" spans="1:23" x14ac:dyDescent="0.3">
      <c r="A7" s="13" t="s">
        <v>49</v>
      </c>
      <c r="B7">
        <v>3</v>
      </c>
      <c r="C7">
        <v>4</v>
      </c>
      <c r="D7">
        <v>4</v>
      </c>
      <c r="E7">
        <v>4</v>
      </c>
      <c r="F7">
        <v>2</v>
      </c>
      <c r="G7">
        <v>17</v>
      </c>
      <c r="K7" s="13" t="s">
        <v>215</v>
      </c>
      <c r="L7">
        <v>3</v>
      </c>
      <c r="M7">
        <v>3</v>
      </c>
      <c r="N7">
        <v>3</v>
      </c>
      <c r="O7">
        <v>3</v>
      </c>
      <c r="P7">
        <v>3</v>
      </c>
      <c r="Q7">
        <v>3</v>
      </c>
      <c r="R7">
        <v>3</v>
      </c>
      <c r="S7">
        <v>21</v>
      </c>
      <c r="T7">
        <v>21</v>
      </c>
      <c r="U7">
        <v>21</v>
      </c>
      <c r="V7">
        <v>9</v>
      </c>
      <c r="W7">
        <v>93</v>
      </c>
    </row>
    <row r="8" spans="1:23" x14ac:dyDescent="0.3">
      <c r="A8" s="13" t="s">
        <v>635</v>
      </c>
      <c r="B8">
        <v>5</v>
      </c>
      <c r="C8">
        <v>7</v>
      </c>
      <c r="D8">
        <v>7</v>
      </c>
      <c r="E8">
        <v>7</v>
      </c>
      <c r="F8">
        <v>3</v>
      </c>
      <c r="G8">
        <v>29</v>
      </c>
      <c r="K8" s="15" t="s">
        <v>214</v>
      </c>
      <c r="L8">
        <v>3</v>
      </c>
      <c r="M8">
        <v>3</v>
      </c>
      <c r="N8">
        <v>3</v>
      </c>
      <c r="O8">
        <v>3</v>
      </c>
      <c r="P8">
        <v>3</v>
      </c>
      <c r="Q8">
        <v>3</v>
      </c>
      <c r="R8">
        <v>3</v>
      </c>
      <c r="S8">
        <v>21</v>
      </c>
      <c r="T8">
        <v>21</v>
      </c>
      <c r="U8">
        <v>21</v>
      </c>
      <c r="V8">
        <v>9</v>
      </c>
      <c r="W8">
        <v>93</v>
      </c>
    </row>
    <row r="9" spans="1:23" x14ac:dyDescent="0.3">
      <c r="A9" s="13" t="s">
        <v>679</v>
      </c>
      <c r="B9">
        <v>6</v>
      </c>
      <c r="C9">
        <v>7</v>
      </c>
      <c r="D9">
        <v>7</v>
      </c>
      <c r="E9">
        <v>7</v>
      </c>
      <c r="F9">
        <v>3</v>
      </c>
      <c r="G9">
        <v>30</v>
      </c>
      <c r="K9" s="16">
        <v>11</v>
      </c>
      <c r="L9">
        <v>3</v>
      </c>
      <c r="M9">
        <v>3</v>
      </c>
      <c r="N9">
        <v>3</v>
      </c>
      <c r="O9">
        <v>3</v>
      </c>
      <c r="P9">
        <v>3</v>
      </c>
      <c r="Q9">
        <v>3</v>
      </c>
      <c r="R9">
        <v>3</v>
      </c>
      <c r="S9">
        <v>21</v>
      </c>
      <c r="T9">
        <v>21</v>
      </c>
      <c r="U9">
        <v>21</v>
      </c>
      <c r="V9">
        <v>9</v>
      </c>
      <c r="W9">
        <v>93</v>
      </c>
    </row>
    <row r="10" spans="1:23" x14ac:dyDescent="0.3">
      <c r="A10" s="13" t="s">
        <v>498</v>
      </c>
      <c r="B10">
        <v>7</v>
      </c>
      <c r="C10">
        <v>7</v>
      </c>
      <c r="D10">
        <v>7</v>
      </c>
      <c r="E10">
        <v>7</v>
      </c>
      <c r="F10">
        <v>3</v>
      </c>
      <c r="G10">
        <v>31</v>
      </c>
      <c r="K10" s="24" t="s">
        <v>14</v>
      </c>
      <c r="L10">
        <v>1</v>
      </c>
      <c r="M10">
        <v>1</v>
      </c>
      <c r="N10">
        <v>1</v>
      </c>
      <c r="O10">
        <v>1</v>
      </c>
      <c r="P10">
        <v>1</v>
      </c>
      <c r="Q10">
        <v>1</v>
      </c>
      <c r="R10">
        <v>1</v>
      </c>
      <c r="S10">
        <v>7</v>
      </c>
      <c r="T10">
        <v>7</v>
      </c>
      <c r="U10">
        <v>7</v>
      </c>
      <c r="V10">
        <v>3</v>
      </c>
      <c r="W10">
        <v>31</v>
      </c>
    </row>
    <row r="11" spans="1:23" x14ac:dyDescent="0.3">
      <c r="A11" s="13" t="s">
        <v>627</v>
      </c>
      <c r="B11">
        <v>3</v>
      </c>
      <c r="C11">
        <v>3</v>
      </c>
      <c r="D11">
        <v>3</v>
      </c>
      <c r="E11">
        <v>3</v>
      </c>
      <c r="F11">
        <v>1</v>
      </c>
      <c r="G11">
        <v>13</v>
      </c>
      <c r="K11" s="24" t="s">
        <v>63</v>
      </c>
      <c r="L11">
        <v>1</v>
      </c>
      <c r="M11">
        <v>1</v>
      </c>
      <c r="N11">
        <v>1</v>
      </c>
      <c r="O11">
        <v>1</v>
      </c>
      <c r="P11">
        <v>1</v>
      </c>
      <c r="Q11">
        <v>1</v>
      </c>
      <c r="R11">
        <v>1</v>
      </c>
      <c r="S11">
        <v>7</v>
      </c>
      <c r="T11">
        <v>7</v>
      </c>
      <c r="U11">
        <v>7</v>
      </c>
      <c r="V11">
        <v>3</v>
      </c>
      <c r="W11">
        <v>31</v>
      </c>
    </row>
    <row r="12" spans="1:23" x14ac:dyDescent="0.3">
      <c r="A12" s="13" t="s">
        <v>863</v>
      </c>
      <c r="B12">
        <v>2</v>
      </c>
      <c r="C12">
        <v>1</v>
      </c>
      <c r="D12">
        <v>2</v>
      </c>
      <c r="E12">
        <v>2</v>
      </c>
      <c r="G12">
        <v>7</v>
      </c>
      <c r="K12" s="24" t="s">
        <v>15</v>
      </c>
      <c r="L12">
        <v>1</v>
      </c>
      <c r="M12">
        <v>1</v>
      </c>
      <c r="N12">
        <v>1</v>
      </c>
      <c r="O12">
        <v>1</v>
      </c>
      <c r="P12">
        <v>1</v>
      </c>
      <c r="Q12">
        <v>1</v>
      </c>
      <c r="R12">
        <v>1</v>
      </c>
      <c r="S12">
        <v>7</v>
      </c>
      <c r="T12">
        <v>7</v>
      </c>
      <c r="U12">
        <v>7</v>
      </c>
      <c r="V12">
        <v>3</v>
      </c>
      <c r="W12">
        <v>31</v>
      </c>
    </row>
    <row r="13" spans="1:23" x14ac:dyDescent="0.3">
      <c r="A13" s="13" t="s">
        <v>175</v>
      </c>
      <c r="B13">
        <v>4</v>
      </c>
      <c r="C13">
        <v>4</v>
      </c>
      <c r="D13">
        <v>4</v>
      </c>
      <c r="E13">
        <v>4</v>
      </c>
      <c r="F13">
        <v>2</v>
      </c>
      <c r="G13">
        <v>18</v>
      </c>
      <c r="K13" s="13" t="s">
        <v>944</v>
      </c>
      <c r="L13">
        <v>3</v>
      </c>
      <c r="M13">
        <v>3</v>
      </c>
      <c r="N13">
        <v>3</v>
      </c>
      <c r="O13">
        <v>3</v>
      </c>
      <c r="P13">
        <v>3</v>
      </c>
      <c r="Q13">
        <v>3</v>
      </c>
      <c r="R13">
        <v>3</v>
      </c>
      <c r="S13">
        <v>21</v>
      </c>
      <c r="T13">
        <v>21</v>
      </c>
      <c r="U13">
        <v>21</v>
      </c>
      <c r="V13">
        <v>9</v>
      </c>
      <c r="W13">
        <v>93</v>
      </c>
    </row>
    <row r="14" spans="1:23" x14ac:dyDescent="0.3">
      <c r="A14" s="13" t="s">
        <v>407</v>
      </c>
      <c r="B14">
        <v>13</v>
      </c>
      <c r="C14">
        <v>14</v>
      </c>
      <c r="D14">
        <v>14</v>
      </c>
      <c r="E14">
        <v>14</v>
      </c>
      <c r="F14">
        <v>6</v>
      </c>
      <c r="G14">
        <v>61</v>
      </c>
    </row>
    <row r="15" spans="1:23" x14ac:dyDescent="0.3">
      <c r="A15" s="13" t="s">
        <v>776</v>
      </c>
      <c r="B15">
        <v>4</v>
      </c>
      <c r="C15">
        <v>3</v>
      </c>
      <c r="D15">
        <v>4</v>
      </c>
      <c r="E15">
        <v>4</v>
      </c>
      <c r="G15">
        <v>15</v>
      </c>
    </row>
    <row r="16" spans="1:23" x14ac:dyDescent="0.3">
      <c r="A16" s="13" t="s">
        <v>899</v>
      </c>
      <c r="C16">
        <v>10</v>
      </c>
      <c r="D16">
        <v>14</v>
      </c>
      <c r="E16">
        <v>14</v>
      </c>
      <c r="F16">
        <v>6</v>
      </c>
      <c r="G16">
        <v>44</v>
      </c>
    </row>
    <row r="17" spans="1:17" x14ac:dyDescent="0.3">
      <c r="A17" s="13" t="s">
        <v>530</v>
      </c>
      <c r="B17">
        <v>21</v>
      </c>
      <c r="C17">
        <v>21</v>
      </c>
      <c r="D17">
        <v>21</v>
      </c>
      <c r="E17">
        <v>21</v>
      </c>
      <c r="F17">
        <v>9</v>
      </c>
      <c r="G17">
        <v>93</v>
      </c>
      <c r="K17" s="14" t="s">
        <v>952</v>
      </c>
      <c r="L17" s="14" t="s">
        <v>945</v>
      </c>
    </row>
    <row r="18" spans="1:17" x14ac:dyDescent="0.3">
      <c r="A18" s="13" t="s">
        <v>524</v>
      </c>
      <c r="B18">
        <v>13</v>
      </c>
      <c r="C18">
        <v>14</v>
      </c>
      <c r="D18">
        <v>14</v>
      </c>
      <c r="E18">
        <v>14</v>
      </c>
      <c r="F18">
        <v>6</v>
      </c>
      <c r="G18">
        <v>61</v>
      </c>
      <c r="K18" s="14" t="s">
        <v>943</v>
      </c>
      <c r="L18" t="s">
        <v>946</v>
      </c>
      <c r="M18" t="s">
        <v>947</v>
      </c>
      <c r="N18" t="s">
        <v>948</v>
      </c>
      <c r="O18" t="s">
        <v>949</v>
      </c>
      <c r="P18" t="s">
        <v>950</v>
      </c>
      <c r="Q18" t="s">
        <v>944</v>
      </c>
    </row>
    <row r="19" spans="1:17" x14ac:dyDescent="0.3">
      <c r="A19" s="13" t="s">
        <v>435</v>
      </c>
      <c r="B19">
        <v>7</v>
      </c>
      <c r="C19">
        <v>7</v>
      </c>
      <c r="D19">
        <v>7</v>
      </c>
      <c r="E19">
        <v>7</v>
      </c>
      <c r="F19">
        <v>3</v>
      </c>
      <c r="G19">
        <v>31</v>
      </c>
      <c r="K19" s="13" t="s">
        <v>576</v>
      </c>
      <c r="L19" s="17">
        <v>0.44486607142857137</v>
      </c>
      <c r="M19" s="17">
        <v>0.51242559523809517</v>
      </c>
      <c r="N19" s="17">
        <v>0.57425595238095239</v>
      </c>
      <c r="O19" s="17">
        <v>0.56450892857142854</v>
      </c>
      <c r="P19" s="17">
        <v>0.52291666666666659</v>
      </c>
      <c r="Q19" s="17">
        <v>0.5239079301075269</v>
      </c>
    </row>
    <row r="20" spans="1:17" x14ac:dyDescent="0.3">
      <c r="A20" s="13" t="s">
        <v>794</v>
      </c>
      <c r="B20">
        <v>1</v>
      </c>
      <c r="C20">
        <v>2</v>
      </c>
      <c r="D20">
        <v>2</v>
      </c>
      <c r="E20">
        <v>2</v>
      </c>
      <c r="F20">
        <v>1</v>
      </c>
      <c r="G20">
        <v>8</v>
      </c>
      <c r="K20" s="15" t="s">
        <v>14</v>
      </c>
      <c r="L20" s="17">
        <v>0.46190476190476193</v>
      </c>
      <c r="M20" s="17">
        <v>0.48095238095238091</v>
      </c>
      <c r="N20" s="17">
        <v>0.59047619047619038</v>
      </c>
      <c r="O20" s="17">
        <v>0.55238095238095242</v>
      </c>
      <c r="P20" s="17">
        <v>0.51111111111111107</v>
      </c>
      <c r="Q20" s="17">
        <v>0.52043010752688168</v>
      </c>
    </row>
    <row r="21" spans="1:17" x14ac:dyDescent="0.3">
      <c r="A21" s="13" t="s">
        <v>213</v>
      </c>
      <c r="B21">
        <v>5</v>
      </c>
      <c r="C21">
        <v>7</v>
      </c>
      <c r="D21">
        <v>7</v>
      </c>
      <c r="E21">
        <v>7</v>
      </c>
      <c r="F21">
        <v>3</v>
      </c>
      <c r="G21">
        <v>29</v>
      </c>
      <c r="K21" s="15" t="s">
        <v>15</v>
      </c>
      <c r="L21" s="17">
        <v>0.42782738095238099</v>
      </c>
      <c r="M21" s="17">
        <v>0.54389880952380953</v>
      </c>
      <c r="N21" s="17">
        <v>0.5580357142857143</v>
      </c>
      <c r="O21" s="17">
        <v>0.57663690476190488</v>
      </c>
      <c r="P21" s="17">
        <v>0.53472222222222221</v>
      </c>
      <c r="Q21" s="17">
        <v>0.52738575268817212</v>
      </c>
    </row>
    <row r="22" spans="1:17" x14ac:dyDescent="0.3">
      <c r="A22" s="13" t="s">
        <v>667</v>
      </c>
      <c r="B22">
        <v>5</v>
      </c>
      <c r="C22">
        <v>7</v>
      </c>
      <c r="D22">
        <v>7</v>
      </c>
      <c r="E22">
        <v>7</v>
      </c>
      <c r="F22">
        <v>3</v>
      </c>
      <c r="G22">
        <v>29</v>
      </c>
      <c r="K22" s="13" t="s">
        <v>26</v>
      </c>
      <c r="L22" s="17">
        <v>0.14739583333333334</v>
      </c>
      <c r="M22" s="17">
        <v>0.4338541666666666</v>
      </c>
      <c r="N22" s="17">
        <v>0.56674107142857133</v>
      </c>
      <c r="O22" s="17">
        <v>0.59352678571428563</v>
      </c>
      <c r="P22" s="17">
        <v>0.58923611111111118</v>
      </c>
      <c r="Q22" s="17">
        <v>0.45026881720430106</v>
      </c>
    </row>
    <row r="23" spans="1:17" x14ac:dyDescent="0.3">
      <c r="A23" s="13" t="s">
        <v>251</v>
      </c>
      <c r="B23">
        <v>3</v>
      </c>
      <c r="C23">
        <v>3</v>
      </c>
      <c r="D23">
        <v>3</v>
      </c>
      <c r="E23">
        <v>3</v>
      </c>
      <c r="F23">
        <v>2</v>
      </c>
      <c r="G23">
        <v>14</v>
      </c>
      <c r="K23" s="15" t="s">
        <v>14</v>
      </c>
      <c r="L23" s="17">
        <v>0.13333333333333333</v>
      </c>
      <c r="M23" s="17">
        <v>0.419047619047619</v>
      </c>
      <c r="N23" s="17">
        <v>0.57619047619047614</v>
      </c>
      <c r="O23" s="17">
        <v>0.6</v>
      </c>
      <c r="P23" s="17">
        <v>0.57777777777777783</v>
      </c>
      <c r="Q23" s="17">
        <v>0.44623655913978488</v>
      </c>
    </row>
    <row r="24" spans="1:17" x14ac:dyDescent="0.3">
      <c r="A24" s="13" t="s">
        <v>169</v>
      </c>
      <c r="B24">
        <v>2</v>
      </c>
      <c r="C24">
        <v>2</v>
      </c>
      <c r="D24">
        <v>2</v>
      </c>
      <c r="E24">
        <v>2</v>
      </c>
      <c r="F24">
        <v>1</v>
      </c>
      <c r="G24">
        <v>9</v>
      </c>
      <c r="K24" s="15" t="s">
        <v>15</v>
      </c>
      <c r="L24" s="17">
        <v>0.16145833333333329</v>
      </c>
      <c r="M24" s="17">
        <v>0.44866071428571436</v>
      </c>
      <c r="N24" s="17">
        <v>0.55729166666666674</v>
      </c>
      <c r="O24" s="17">
        <v>0.58705357142857151</v>
      </c>
      <c r="P24" s="17">
        <v>0.60069444444444453</v>
      </c>
      <c r="Q24" s="17">
        <v>0.45430107526881724</v>
      </c>
    </row>
    <row r="25" spans="1:17" x14ac:dyDescent="0.3">
      <c r="A25" s="13" t="s">
        <v>790</v>
      </c>
      <c r="B25">
        <v>2</v>
      </c>
      <c r="C25">
        <v>2</v>
      </c>
      <c r="D25">
        <v>2</v>
      </c>
      <c r="E25">
        <v>2</v>
      </c>
      <c r="G25">
        <v>8</v>
      </c>
      <c r="K25" s="13" t="s">
        <v>944</v>
      </c>
      <c r="L25" s="17">
        <v>0.29613095238095238</v>
      </c>
      <c r="M25" s="17">
        <v>0.47313988095238102</v>
      </c>
      <c r="N25" s="17">
        <v>0.57049851190476186</v>
      </c>
      <c r="O25" s="17">
        <v>0.57901785714285725</v>
      </c>
      <c r="P25" s="17">
        <v>0.55607638888888877</v>
      </c>
      <c r="Q25" s="17">
        <v>0.48708837365591395</v>
      </c>
    </row>
    <row r="26" spans="1:17" x14ac:dyDescent="0.3">
      <c r="A26" s="13" t="s">
        <v>183</v>
      </c>
      <c r="B26">
        <v>7</v>
      </c>
      <c r="C26">
        <v>7</v>
      </c>
      <c r="D26">
        <v>7</v>
      </c>
      <c r="E26">
        <v>7</v>
      </c>
      <c r="F26">
        <v>3</v>
      </c>
      <c r="G26">
        <v>31</v>
      </c>
    </row>
    <row r="27" spans="1:17" x14ac:dyDescent="0.3">
      <c r="A27" s="13" t="s">
        <v>296</v>
      </c>
      <c r="B27">
        <v>7</v>
      </c>
      <c r="C27">
        <v>7</v>
      </c>
      <c r="D27">
        <v>7</v>
      </c>
      <c r="E27">
        <v>7</v>
      </c>
      <c r="F27">
        <v>3</v>
      </c>
      <c r="G27">
        <v>31</v>
      </c>
    </row>
    <row r="28" spans="1:17" x14ac:dyDescent="0.3">
      <c r="A28" s="13" t="s">
        <v>770</v>
      </c>
      <c r="B28">
        <v>2</v>
      </c>
      <c r="C28">
        <v>2</v>
      </c>
      <c r="D28">
        <v>2</v>
      </c>
      <c r="E28">
        <v>2</v>
      </c>
      <c r="G28">
        <v>8</v>
      </c>
    </row>
    <row r="29" spans="1:17" x14ac:dyDescent="0.3">
      <c r="A29" s="13" t="s">
        <v>621</v>
      </c>
      <c r="B29">
        <v>6</v>
      </c>
      <c r="C29">
        <v>6</v>
      </c>
      <c r="D29">
        <v>6</v>
      </c>
      <c r="E29">
        <v>6</v>
      </c>
      <c r="F29">
        <v>2</v>
      </c>
      <c r="G29">
        <v>26</v>
      </c>
    </row>
    <row r="30" spans="1:17" x14ac:dyDescent="0.3">
      <c r="A30" s="13" t="s">
        <v>801</v>
      </c>
      <c r="B30">
        <v>4</v>
      </c>
      <c r="C30">
        <v>4</v>
      </c>
      <c r="D30">
        <v>4</v>
      </c>
      <c r="E30">
        <v>4</v>
      </c>
      <c r="G30">
        <v>16</v>
      </c>
    </row>
    <row r="31" spans="1:17" x14ac:dyDescent="0.3">
      <c r="A31" s="13" t="s">
        <v>342</v>
      </c>
      <c r="B31">
        <v>4</v>
      </c>
      <c r="C31">
        <v>5</v>
      </c>
      <c r="D31">
        <v>6</v>
      </c>
      <c r="E31">
        <v>6</v>
      </c>
      <c r="F31">
        <v>4</v>
      </c>
      <c r="G31">
        <v>25</v>
      </c>
    </row>
    <row r="32" spans="1:17" x14ac:dyDescent="0.3">
      <c r="A32" s="13" t="s">
        <v>143</v>
      </c>
      <c r="B32">
        <v>13</v>
      </c>
      <c r="C32">
        <v>14</v>
      </c>
      <c r="D32">
        <v>14</v>
      </c>
      <c r="E32">
        <v>14</v>
      </c>
      <c r="F32">
        <v>6</v>
      </c>
      <c r="G32">
        <v>61</v>
      </c>
    </row>
    <row r="33" spans="1:7" x14ac:dyDescent="0.3">
      <c r="A33" s="13" t="s">
        <v>23</v>
      </c>
      <c r="B33">
        <v>13</v>
      </c>
      <c r="C33">
        <v>13</v>
      </c>
      <c r="D33">
        <v>14</v>
      </c>
      <c r="E33">
        <v>14</v>
      </c>
      <c r="F33">
        <v>6</v>
      </c>
      <c r="G33">
        <v>60</v>
      </c>
    </row>
    <row r="34" spans="1:7" x14ac:dyDescent="0.3">
      <c r="A34" s="13" t="s">
        <v>520</v>
      </c>
      <c r="B34">
        <v>14</v>
      </c>
      <c r="C34">
        <v>14</v>
      </c>
      <c r="D34">
        <v>14</v>
      </c>
      <c r="E34">
        <v>14</v>
      </c>
      <c r="F34">
        <v>6</v>
      </c>
      <c r="G34">
        <v>62</v>
      </c>
    </row>
    <row r="35" spans="1:7" x14ac:dyDescent="0.3">
      <c r="A35" s="13" t="s">
        <v>464</v>
      </c>
      <c r="B35">
        <v>14</v>
      </c>
      <c r="C35">
        <v>14</v>
      </c>
      <c r="D35">
        <v>14</v>
      </c>
      <c r="E35">
        <v>14</v>
      </c>
      <c r="F35">
        <v>6</v>
      </c>
      <c r="G35">
        <v>62</v>
      </c>
    </row>
    <row r="36" spans="1:7" x14ac:dyDescent="0.3">
      <c r="A36" s="13" t="s">
        <v>425</v>
      </c>
      <c r="B36">
        <v>16</v>
      </c>
      <c r="C36">
        <v>27</v>
      </c>
      <c r="D36">
        <v>28</v>
      </c>
      <c r="E36">
        <v>28</v>
      </c>
      <c r="F36">
        <v>12</v>
      </c>
      <c r="G36">
        <v>111</v>
      </c>
    </row>
    <row r="37" spans="1:7" x14ac:dyDescent="0.3">
      <c r="A37" s="13" t="s">
        <v>805</v>
      </c>
      <c r="B37">
        <v>5</v>
      </c>
      <c r="C37">
        <v>12</v>
      </c>
      <c r="D37">
        <v>14</v>
      </c>
      <c r="E37">
        <v>14</v>
      </c>
      <c r="F37">
        <v>6</v>
      </c>
      <c r="G37">
        <v>51</v>
      </c>
    </row>
    <row r="38" spans="1:7" x14ac:dyDescent="0.3">
      <c r="A38" s="13" t="s">
        <v>858</v>
      </c>
      <c r="B38">
        <v>1</v>
      </c>
      <c r="C38">
        <v>1</v>
      </c>
      <c r="D38">
        <v>1</v>
      </c>
      <c r="E38">
        <v>1</v>
      </c>
      <c r="G38">
        <v>4</v>
      </c>
    </row>
    <row r="39" spans="1:7" x14ac:dyDescent="0.3">
      <c r="A39" s="13" t="s">
        <v>927</v>
      </c>
      <c r="D39">
        <v>1</v>
      </c>
      <c r="E39">
        <v>2</v>
      </c>
      <c r="F39">
        <v>2</v>
      </c>
      <c r="G39">
        <v>5</v>
      </c>
    </row>
    <row r="40" spans="1:7" x14ac:dyDescent="0.3">
      <c r="A40" s="13" t="s">
        <v>431</v>
      </c>
      <c r="B40">
        <v>14</v>
      </c>
      <c r="C40">
        <v>14</v>
      </c>
      <c r="D40">
        <v>14</v>
      </c>
      <c r="E40">
        <v>14</v>
      </c>
      <c r="F40">
        <v>6</v>
      </c>
      <c r="G40">
        <v>62</v>
      </c>
    </row>
    <row r="41" spans="1:7" x14ac:dyDescent="0.3">
      <c r="A41" s="13" t="s">
        <v>733</v>
      </c>
      <c r="B41">
        <v>4</v>
      </c>
      <c r="C41">
        <v>4</v>
      </c>
      <c r="D41">
        <v>4</v>
      </c>
      <c r="E41">
        <v>4</v>
      </c>
      <c r="F41">
        <v>2</v>
      </c>
      <c r="G41">
        <v>18</v>
      </c>
    </row>
    <row r="42" spans="1:7" x14ac:dyDescent="0.3">
      <c r="A42" s="13" t="s">
        <v>812</v>
      </c>
      <c r="B42">
        <v>2</v>
      </c>
      <c r="C42">
        <v>7</v>
      </c>
      <c r="D42">
        <v>7</v>
      </c>
      <c r="E42">
        <v>7</v>
      </c>
      <c r="F42">
        <v>3</v>
      </c>
      <c r="G42">
        <v>26</v>
      </c>
    </row>
    <row r="43" spans="1:7" x14ac:dyDescent="0.3">
      <c r="A43" s="13" t="s">
        <v>786</v>
      </c>
      <c r="B43">
        <v>2</v>
      </c>
      <c r="C43">
        <v>2</v>
      </c>
      <c r="D43">
        <v>3</v>
      </c>
      <c r="E43">
        <v>3</v>
      </c>
      <c r="F43">
        <v>1</v>
      </c>
      <c r="G43">
        <v>11</v>
      </c>
    </row>
    <row r="44" spans="1:7" x14ac:dyDescent="0.3">
      <c r="A44" s="13" t="s">
        <v>910</v>
      </c>
      <c r="C44">
        <v>2</v>
      </c>
      <c r="D44">
        <v>3</v>
      </c>
      <c r="G44">
        <v>5</v>
      </c>
    </row>
    <row r="45" spans="1:7" x14ac:dyDescent="0.3">
      <c r="A45" s="13" t="s">
        <v>544</v>
      </c>
      <c r="B45">
        <v>14</v>
      </c>
      <c r="C45">
        <v>14</v>
      </c>
      <c r="D45">
        <v>14</v>
      </c>
      <c r="E45">
        <v>14</v>
      </c>
      <c r="F45">
        <v>6</v>
      </c>
      <c r="G45">
        <v>62</v>
      </c>
    </row>
    <row r="46" spans="1:7" x14ac:dyDescent="0.3">
      <c r="A46" s="13" t="s">
        <v>725</v>
      </c>
      <c r="B46">
        <v>2</v>
      </c>
      <c r="C46">
        <v>2</v>
      </c>
      <c r="D46">
        <v>2</v>
      </c>
      <c r="E46">
        <v>2</v>
      </c>
      <c r="F46">
        <v>2</v>
      </c>
      <c r="G46">
        <v>10</v>
      </c>
    </row>
    <row r="47" spans="1:7" x14ac:dyDescent="0.3">
      <c r="A47" s="13" t="s">
        <v>938</v>
      </c>
      <c r="D47">
        <v>1</v>
      </c>
      <c r="E47">
        <v>1</v>
      </c>
      <c r="F47">
        <v>1</v>
      </c>
      <c r="G47">
        <v>3</v>
      </c>
    </row>
    <row r="48" spans="1:7" x14ac:dyDescent="0.3">
      <c r="A48" s="13" t="s">
        <v>123</v>
      </c>
      <c r="B48">
        <v>14</v>
      </c>
      <c r="C48">
        <v>14</v>
      </c>
      <c r="D48">
        <v>14</v>
      </c>
      <c r="E48">
        <v>14</v>
      </c>
      <c r="F48">
        <v>6</v>
      </c>
      <c r="G48">
        <v>62</v>
      </c>
    </row>
    <row r="49" spans="1:7" x14ac:dyDescent="0.3">
      <c r="A49" s="13" t="s">
        <v>308</v>
      </c>
      <c r="B49">
        <v>7</v>
      </c>
      <c r="C49">
        <v>7</v>
      </c>
      <c r="D49">
        <v>7</v>
      </c>
      <c r="E49">
        <v>7</v>
      </c>
      <c r="F49">
        <v>3</v>
      </c>
      <c r="G49">
        <v>31</v>
      </c>
    </row>
    <row r="50" spans="1:7" x14ac:dyDescent="0.3">
      <c r="A50" s="13" t="s">
        <v>265</v>
      </c>
      <c r="B50">
        <v>14</v>
      </c>
      <c r="C50">
        <v>14</v>
      </c>
      <c r="D50">
        <v>14</v>
      </c>
      <c r="E50">
        <v>14</v>
      </c>
      <c r="F50">
        <v>6</v>
      </c>
      <c r="G50">
        <v>62</v>
      </c>
    </row>
    <row r="51" spans="1:7" x14ac:dyDescent="0.3">
      <c r="A51" s="13" t="s">
        <v>96</v>
      </c>
      <c r="B51">
        <v>7</v>
      </c>
      <c r="C51">
        <v>7</v>
      </c>
      <c r="D51">
        <v>7</v>
      </c>
      <c r="E51">
        <v>7</v>
      </c>
      <c r="F51">
        <v>3</v>
      </c>
      <c r="G51">
        <v>31</v>
      </c>
    </row>
    <row r="52" spans="1:7" x14ac:dyDescent="0.3">
      <c r="A52" s="13" t="s">
        <v>752</v>
      </c>
      <c r="B52">
        <v>4</v>
      </c>
      <c r="C52">
        <v>4</v>
      </c>
      <c r="D52">
        <v>4</v>
      </c>
      <c r="E52">
        <v>4</v>
      </c>
      <c r="F52">
        <v>2</v>
      </c>
      <c r="G52">
        <v>18</v>
      </c>
    </row>
    <row r="53" spans="1:7" x14ac:dyDescent="0.3">
      <c r="A53" s="13" t="s">
        <v>269</v>
      </c>
      <c r="B53">
        <v>7</v>
      </c>
      <c r="C53">
        <v>7</v>
      </c>
      <c r="D53">
        <v>7</v>
      </c>
      <c r="E53">
        <v>7</v>
      </c>
      <c r="F53">
        <v>3</v>
      </c>
      <c r="G53">
        <v>31</v>
      </c>
    </row>
    <row r="54" spans="1:7" x14ac:dyDescent="0.3">
      <c r="A54" s="13" t="s">
        <v>494</v>
      </c>
      <c r="B54">
        <v>7</v>
      </c>
      <c r="C54">
        <v>7</v>
      </c>
      <c r="D54">
        <v>7</v>
      </c>
      <c r="E54">
        <v>7</v>
      </c>
      <c r="F54">
        <v>3</v>
      </c>
      <c r="G54">
        <v>31</v>
      </c>
    </row>
    <row r="55" spans="1:7" x14ac:dyDescent="0.3">
      <c r="A55" s="13" t="s">
        <v>741</v>
      </c>
      <c r="B55">
        <v>6</v>
      </c>
      <c r="C55">
        <v>6</v>
      </c>
      <c r="D55">
        <v>6</v>
      </c>
      <c r="E55">
        <v>6</v>
      </c>
      <c r="F55">
        <v>2</v>
      </c>
      <c r="G55">
        <v>26</v>
      </c>
    </row>
    <row r="56" spans="1:7" x14ac:dyDescent="0.3">
      <c r="A56" s="13" t="s">
        <v>92</v>
      </c>
      <c r="B56">
        <v>14</v>
      </c>
      <c r="C56">
        <v>14</v>
      </c>
      <c r="D56">
        <v>14</v>
      </c>
      <c r="E56">
        <v>14</v>
      </c>
      <c r="F56">
        <v>6</v>
      </c>
      <c r="G56">
        <v>62</v>
      </c>
    </row>
    <row r="57" spans="1:7" x14ac:dyDescent="0.3">
      <c r="A57" s="13" t="s">
        <v>275</v>
      </c>
      <c r="B57">
        <v>16</v>
      </c>
      <c r="C57">
        <v>27</v>
      </c>
      <c r="D57">
        <v>28</v>
      </c>
      <c r="E57">
        <v>28</v>
      </c>
      <c r="F57">
        <v>11</v>
      </c>
      <c r="G57">
        <v>110</v>
      </c>
    </row>
    <row r="58" spans="1:7" x14ac:dyDescent="0.3">
      <c r="A58" s="13" t="s">
        <v>107</v>
      </c>
      <c r="B58">
        <v>14</v>
      </c>
      <c r="C58">
        <v>14</v>
      </c>
      <c r="D58">
        <v>14</v>
      </c>
      <c r="E58">
        <v>14</v>
      </c>
      <c r="F58">
        <v>6</v>
      </c>
      <c r="G58">
        <v>62</v>
      </c>
    </row>
    <row r="59" spans="1:7" x14ac:dyDescent="0.3">
      <c r="A59" s="13" t="s">
        <v>723</v>
      </c>
      <c r="B59">
        <v>2</v>
      </c>
      <c r="C59">
        <v>2</v>
      </c>
      <c r="D59">
        <v>2</v>
      </c>
      <c r="E59">
        <v>2</v>
      </c>
      <c r="F59">
        <v>2</v>
      </c>
      <c r="G59">
        <v>10</v>
      </c>
    </row>
    <row r="60" spans="1:7" x14ac:dyDescent="0.3">
      <c r="A60" s="13" t="s">
        <v>569</v>
      </c>
      <c r="B60">
        <v>14</v>
      </c>
      <c r="C60">
        <v>14</v>
      </c>
      <c r="D60">
        <v>14</v>
      </c>
      <c r="E60">
        <v>14</v>
      </c>
      <c r="F60">
        <v>6</v>
      </c>
      <c r="G60">
        <v>62</v>
      </c>
    </row>
    <row r="61" spans="1:7" x14ac:dyDescent="0.3">
      <c r="A61" s="13" t="s">
        <v>127</v>
      </c>
      <c r="B61">
        <v>12</v>
      </c>
      <c r="C61">
        <v>14</v>
      </c>
      <c r="D61">
        <v>14</v>
      </c>
      <c r="E61">
        <v>14</v>
      </c>
      <c r="F61">
        <v>6</v>
      </c>
      <c r="G61">
        <v>60</v>
      </c>
    </row>
    <row r="62" spans="1:7" x14ac:dyDescent="0.3">
      <c r="A62" s="13" t="s">
        <v>384</v>
      </c>
      <c r="B62">
        <v>3</v>
      </c>
      <c r="C62">
        <v>3</v>
      </c>
      <c r="D62">
        <v>3</v>
      </c>
      <c r="E62">
        <v>3</v>
      </c>
      <c r="F62">
        <v>2</v>
      </c>
      <c r="G62">
        <v>14</v>
      </c>
    </row>
    <row r="63" spans="1:7" x14ac:dyDescent="0.3">
      <c r="A63" s="13" t="s">
        <v>193</v>
      </c>
      <c r="B63">
        <v>7</v>
      </c>
      <c r="C63">
        <v>7</v>
      </c>
      <c r="D63">
        <v>7</v>
      </c>
      <c r="E63">
        <v>7</v>
      </c>
      <c r="F63">
        <v>3</v>
      </c>
      <c r="G63">
        <v>31</v>
      </c>
    </row>
    <row r="64" spans="1:7" x14ac:dyDescent="0.3">
      <c r="A64" s="13" t="s">
        <v>103</v>
      </c>
      <c r="B64">
        <v>14</v>
      </c>
      <c r="C64">
        <v>14</v>
      </c>
      <c r="D64">
        <v>14</v>
      </c>
      <c r="E64">
        <v>14</v>
      </c>
      <c r="F64">
        <v>6</v>
      </c>
      <c r="G64">
        <v>62</v>
      </c>
    </row>
    <row r="65" spans="1:7" x14ac:dyDescent="0.3">
      <c r="A65" s="13" t="s">
        <v>121</v>
      </c>
      <c r="B65">
        <v>6</v>
      </c>
      <c r="C65">
        <v>6</v>
      </c>
      <c r="D65">
        <v>6</v>
      </c>
      <c r="E65">
        <v>6</v>
      </c>
      <c r="F65">
        <v>4</v>
      </c>
      <c r="G65">
        <v>28</v>
      </c>
    </row>
    <row r="66" spans="1:7" x14ac:dyDescent="0.3">
      <c r="A66" s="13" t="s">
        <v>253</v>
      </c>
      <c r="B66">
        <v>14</v>
      </c>
      <c r="C66">
        <v>14</v>
      </c>
      <c r="D66">
        <v>14</v>
      </c>
      <c r="E66">
        <v>14</v>
      </c>
      <c r="F66">
        <v>6</v>
      </c>
      <c r="G66">
        <v>62</v>
      </c>
    </row>
    <row r="67" spans="1:7" x14ac:dyDescent="0.3">
      <c r="A67" s="13" t="s">
        <v>589</v>
      </c>
      <c r="B67">
        <v>14</v>
      </c>
      <c r="C67">
        <v>14</v>
      </c>
      <c r="D67">
        <v>14</v>
      </c>
      <c r="E67">
        <v>14</v>
      </c>
      <c r="F67">
        <v>4</v>
      </c>
      <c r="G67">
        <v>60</v>
      </c>
    </row>
    <row r="68" spans="1:7" x14ac:dyDescent="0.3">
      <c r="A68" s="13" t="s">
        <v>223</v>
      </c>
      <c r="B68">
        <v>3</v>
      </c>
      <c r="C68">
        <v>3</v>
      </c>
      <c r="D68">
        <v>3</v>
      </c>
      <c r="E68">
        <v>3</v>
      </c>
      <c r="F68">
        <v>2</v>
      </c>
      <c r="G68">
        <v>14</v>
      </c>
    </row>
    <row r="69" spans="1:7" x14ac:dyDescent="0.3">
      <c r="A69" s="13" t="s">
        <v>550</v>
      </c>
      <c r="B69">
        <v>14</v>
      </c>
      <c r="C69">
        <v>14</v>
      </c>
      <c r="D69">
        <v>14</v>
      </c>
      <c r="E69">
        <v>14</v>
      </c>
      <c r="F69">
        <v>6</v>
      </c>
      <c r="G69">
        <v>62</v>
      </c>
    </row>
    <row r="70" spans="1:7" x14ac:dyDescent="0.3">
      <c r="A70" s="13" t="s">
        <v>382</v>
      </c>
      <c r="B70">
        <v>14</v>
      </c>
      <c r="C70">
        <v>14</v>
      </c>
      <c r="D70">
        <v>14</v>
      </c>
      <c r="E70">
        <v>14</v>
      </c>
      <c r="F70">
        <v>6</v>
      </c>
      <c r="G70">
        <v>62</v>
      </c>
    </row>
    <row r="71" spans="1:7" x14ac:dyDescent="0.3">
      <c r="A71" s="13" t="s">
        <v>454</v>
      </c>
      <c r="B71">
        <v>7</v>
      </c>
      <c r="C71">
        <v>7</v>
      </c>
      <c r="D71">
        <v>7</v>
      </c>
      <c r="E71">
        <v>7</v>
      </c>
      <c r="F71">
        <v>3</v>
      </c>
      <c r="G71">
        <v>31</v>
      </c>
    </row>
    <row r="72" spans="1:7" x14ac:dyDescent="0.3">
      <c r="A72" s="13" t="s">
        <v>155</v>
      </c>
      <c r="B72">
        <v>14</v>
      </c>
      <c r="C72">
        <v>14</v>
      </c>
      <c r="D72">
        <v>14</v>
      </c>
      <c r="E72">
        <v>14</v>
      </c>
      <c r="F72">
        <v>6</v>
      </c>
      <c r="G72">
        <v>62</v>
      </c>
    </row>
    <row r="73" spans="1:7" x14ac:dyDescent="0.3">
      <c r="A73" s="13" t="s">
        <v>113</v>
      </c>
      <c r="B73">
        <v>26</v>
      </c>
      <c r="C73">
        <v>28</v>
      </c>
      <c r="D73">
        <v>28</v>
      </c>
      <c r="E73">
        <v>28</v>
      </c>
      <c r="F73">
        <v>12</v>
      </c>
      <c r="G73">
        <v>122</v>
      </c>
    </row>
    <row r="74" spans="1:7" x14ac:dyDescent="0.3">
      <c r="A74" s="13" t="s">
        <v>504</v>
      </c>
      <c r="B74">
        <v>7</v>
      </c>
      <c r="C74">
        <v>7</v>
      </c>
      <c r="D74">
        <v>7</v>
      </c>
      <c r="E74">
        <v>7</v>
      </c>
      <c r="F74">
        <v>3</v>
      </c>
      <c r="G74">
        <v>31</v>
      </c>
    </row>
    <row r="75" spans="1:7" x14ac:dyDescent="0.3">
      <c r="A75" s="13" t="s">
        <v>546</v>
      </c>
      <c r="B75">
        <v>14</v>
      </c>
      <c r="C75">
        <v>14</v>
      </c>
      <c r="D75">
        <v>14</v>
      </c>
      <c r="E75">
        <v>14</v>
      </c>
      <c r="F75">
        <v>6</v>
      </c>
      <c r="G75">
        <v>62</v>
      </c>
    </row>
    <row r="76" spans="1:7" x14ac:dyDescent="0.3">
      <c r="A76" s="13" t="s">
        <v>423</v>
      </c>
      <c r="B76">
        <v>7</v>
      </c>
      <c r="C76">
        <v>7</v>
      </c>
      <c r="D76">
        <v>7</v>
      </c>
      <c r="E76">
        <v>7</v>
      </c>
      <c r="F76">
        <v>3</v>
      </c>
      <c r="G76">
        <v>31</v>
      </c>
    </row>
    <row r="77" spans="1:7" x14ac:dyDescent="0.3">
      <c r="A77" s="13" t="s">
        <v>437</v>
      </c>
      <c r="B77">
        <v>7</v>
      </c>
      <c r="C77">
        <v>7</v>
      </c>
      <c r="D77">
        <v>7</v>
      </c>
      <c r="E77">
        <v>7</v>
      </c>
      <c r="F77">
        <v>3</v>
      </c>
      <c r="G77">
        <v>31</v>
      </c>
    </row>
    <row r="78" spans="1:7" x14ac:dyDescent="0.3">
      <c r="A78" s="13" t="s">
        <v>655</v>
      </c>
      <c r="B78">
        <v>3</v>
      </c>
      <c r="C78">
        <v>3</v>
      </c>
      <c r="D78">
        <v>3</v>
      </c>
      <c r="E78">
        <v>3</v>
      </c>
      <c r="F78">
        <v>1</v>
      </c>
      <c r="G78">
        <v>13</v>
      </c>
    </row>
    <row r="79" spans="1:7" x14ac:dyDescent="0.3">
      <c r="A79" s="13" t="s">
        <v>197</v>
      </c>
      <c r="B79">
        <v>14</v>
      </c>
      <c r="C79">
        <v>14</v>
      </c>
      <c r="D79">
        <v>14</v>
      </c>
      <c r="E79">
        <v>14</v>
      </c>
      <c r="F79">
        <v>6</v>
      </c>
      <c r="G79">
        <v>62</v>
      </c>
    </row>
    <row r="80" spans="1:7" x14ac:dyDescent="0.3">
      <c r="A80" s="13" t="s">
        <v>427</v>
      </c>
      <c r="B80">
        <v>14</v>
      </c>
      <c r="C80">
        <v>14</v>
      </c>
      <c r="D80">
        <v>14</v>
      </c>
      <c r="E80">
        <v>14</v>
      </c>
      <c r="F80">
        <v>6</v>
      </c>
      <c r="G80">
        <v>62</v>
      </c>
    </row>
    <row r="81" spans="1:7" x14ac:dyDescent="0.3">
      <c r="A81" s="13" t="s">
        <v>415</v>
      </c>
      <c r="B81">
        <v>7</v>
      </c>
      <c r="C81">
        <v>7</v>
      </c>
      <c r="D81">
        <v>7</v>
      </c>
      <c r="E81">
        <v>7</v>
      </c>
      <c r="F81">
        <v>3</v>
      </c>
      <c r="G81">
        <v>31</v>
      </c>
    </row>
    <row r="82" spans="1:7" x14ac:dyDescent="0.3">
      <c r="A82" s="13" t="s">
        <v>209</v>
      </c>
      <c r="B82">
        <v>21</v>
      </c>
      <c r="C82">
        <v>21</v>
      </c>
      <c r="D82">
        <v>21</v>
      </c>
      <c r="E82">
        <v>21</v>
      </c>
      <c r="F82">
        <v>9</v>
      </c>
      <c r="G82">
        <v>93</v>
      </c>
    </row>
    <row r="83" spans="1:7" x14ac:dyDescent="0.3">
      <c r="A83" s="13" t="s">
        <v>235</v>
      </c>
      <c r="B83">
        <v>14</v>
      </c>
      <c r="C83">
        <v>14</v>
      </c>
      <c r="D83">
        <v>14</v>
      </c>
      <c r="E83">
        <v>14</v>
      </c>
      <c r="F83">
        <v>6</v>
      </c>
      <c r="G83">
        <v>62</v>
      </c>
    </row>
    <row r="84" spans="1:7" x14ac:dyDescent="0.3">
      <c r="A84" s="13" t="s">
        <v>167</v>
      </c>
      <c r="B84">
        <v>7</v>
      </c>
      <c r="C84">
        <v>7</v>
      </c>
      <c r="D84">
        <v>7</v>
      </c>
      <c r="E84">
        <v>7</v>
      </c>
      <c r="F84">
        <v>3</v>
      </c>
      <c r="G84">
        <v>31</v>
      </c>
    </row>
    <row r="85" spans="1:7" x14ac:dyDescent="0.3">
      <c r="A85" s="13" t="s">
        <v>79</v>
      </c>
      <c r="B85">
        <v>8</v>
      </c>
      <c r="C85">
        <v>13</v>
      </c>
      <c r="D85">
        <v>12</v>
      </c>
      <c r="E85">
        <v>13</v>
      </c>
      <c r="F85">
        <v>6</v>
      </c>
      <c r="G85">
        <v>52</v>
      </c>
    </row>
    <row r="86" spans="1:7" x14ac:dyDescent="0.3">
      <c r="A86" s="13" t="s">
        <v>721</v>
      </c>
      <c r="B86">
        <v>6</v>
      </c>
      <c r="C86">
        <v>6</v>
      </c>
      <c r="D86">
        <v>6</v>
      </c>
      <c r="E86">
        <v>6</v>
      </c>
      <c r="F86">
        <v>2</v>
      </c>
      <c r="G86">
        <v>26</v>
      </c>
    </row>
    <row r="87" spans="1:7" x14ac:dyDescent="0.3">
      <c r="A87" s="13" t="s">
        <v>548</v>
      </c>
      <c r="B87">
        <v>14</v>
      </c>
      <c r="C87">
        <v>14</v>
      </c>
      <c r="D87">
        <v>14</v>
      </c>
      <c r="E87">
        <v>14</v>
      </c>
      <c r="F87">
        <v>6</v>
      </c>
      <c r="G87">
        <v>62</v>
      </c>
    </row>
    <row r="88" spans="1:7" x14ac:dyDescent="0.3">
      <c r="A88" s="13" t="s">
        <v>500</v>
      </c>
      <c r="B88">
        <v>7</v>
      </c>
      <c r="C88">
        <v>7</v>
      </c>
      <c r="D88">
        <v>7</v>
      </c>
      <c r="E88">
        <v>7</v>
      </c>
      <c r="F88">
        <v>3</v>
      </c>
      <c r="G88">
        <v>31</v>
      </c>
    </row>
    <row r="89" spans="1:7" x14ac:dyDescent="0.3">
      <c r="A89" s="13" t="s">
        <v>177</v>
      </c>
      <c r="B89">
        <v>14</v>
      </c>
      <c r="C89">
        <v>14</v>
      </c>
      <c r="D89">
        <v>14</v>
      </c>
      <c r="E89">
        <v>14</v>
      </c>
      <c r="F89">
        <v>6</v>
      </c>
      <c r="G89">
        <v>62</v>
      </c>
    </row>
    <row r="90" spans="1:7" x14ac:dyDescent="0.3">
      <c r="A90" s="13" t="s">
        <v>360</v>
      </c>
      <c r="B90">
        <v>6</v>
      </c>
      <c r="C90">
        <v>7</v>
      </c>
      <c r="D90">
        <v>7</v>
      </c>
      <c r="E90">
        <v>7</v>
      </c>
      <c r="F90">
        <v>3</v>
      </c>
      <c r="G90">
        <v>30</v>
      </c>
    </row>
    <row r="91" spans="1:7" x14ac:dyDescent="0.3">
      <c r="A91" s="13" t="s">
        <v>758</v>
      </c>
      <c r="B91">
        <v>6</v>
      </c>
      <c r="C91">
        <v>6</v>
      </c>
      <c r="D91">
        <v>6</v>
      </c>
      <c r="E91">
        <v>6</v>
      </c>
      <c r="F91">
        <v>2</v>
      </c>
      <c r="G91">
        <v>26</v>
      </c>
    </row>
    <row r="92" spans="1:7" x14ac:dyDescent="0.3">
      <c r="A92" s="13" t="s">
        <v>565</v>
      </c>
      <c r="B92">
        <v>14</v>
      </c>
      <c r="C92">
        <v>14</v>
      </c>
      <c r="D92">
        <v>14</v>
      </c>
      <c r="E92">
        <v>14</v>
      </c>
      <c r="F92">
        <v>6</v>
      </c>
      <c r="G92">
        <v>62</v>
      </c>
    </row>
    <row r="93" spans="1:7" x14ac:dyDescent="0.3">
      <c r="A93" s="13" t="s">
        <v>141</v>
      </c>
      <c r="B93">
        <v>14</v>
      </c>
      <c r="C93">
        <v>14</v>
      </c>
      <c r="D93">
        <v>14</v>
      </c>
      <c r="E93">
        <v>14</v>
      </c>
      <c r="F93">
        <v>6</v>
      </c>
      <c r="G93">
        <v>62</v>
      </c>
    </row>
    <row r="94" spans="1:7" x14ac:dyDescent="0.3">
      <c r="A94" s="13" t="s">
        <v>171</v>
      </c>
      <c r="B94">
        <v>14</v>
      </c>
      <c r="C94">
        <v>13</v>
      </c>
      <c r="D94">
        <v>14</v>
      </c>
      <c r="E94">
        <v>14</v>
      </c>
      <c r="F94">
        <v>6</v>
      </c>
      <c r="G94">
        <v>61</v>
      </c>
    </row>
    <row r="95" spans="1:7" x14ac:dyDescent="0.3">
      <c r="A95" s="13" t="s">
        <v>348</v>
      </c>
      <c r="B95">
        <v>1</v>
      </c>
      <c r="C95">
        <v>1</v>
      </c>
      <c r="D95">
        <v>1</v>
      </c>
      <c r="E95">
        <v>1</v>
      </c>
      <c r="F95">
        <v>1</v>
      </c>
      <c r="G95">
        <v>5</v>
      </c>
    </row>
    <row r="96" spans="1:7" x14ac:dyDescent="0.3">
      <c r="A96" s="13" t="s">
        <v>532</v>
      </c>
      <c r="B96">
        <v>7</v>
      </c>
      <c r="C96">
        <v>7</v>
      </c>
      <c r="D96">
        <v>7</v>
      </c>
      <c r="E96">
        <v>7</v>
      </c>
      <c r="F96">
        <v>3</v>
      </c>
      <c r="G96">
        <v>31</v>
      </c>
    </row>
    <row r="97" spans="1:7" x14ac:dyDescent="0.3">
      <c r="A97" s="13" t="s">
        <v>587</v>
      </c>
      <c r="B97">
        <v>14</v>
      </c>
      <c r="C97">
        <v>14</v>
      </c>
      <c r="D97">
        <v>14</v>
      </c>
      <c r="E97">
        <v>14</v>
      </c>
      <c r="F97">
        <v>5</v>
      </c>
      <c r="G97">
        <v>61</v>
      </c>
    </row>
    <row r="98" spans="1:7" x14ac:dyDescent="0.3">
      <c r="A98" s="13" t="s">
        <v>518</v>
      </c>
      <c r="B98">
        <v>7</v>
      </c>
      <c r="C98">
        <v>7</v>
      </c>
      <c r="D98">
        <v>7</v>
      </c>
      <c r="E98">
        <v>7</v>
      </c>
      <c r="F98">
        <v>3</v>
      </c>
      <c r="G98">
        <v>31</v>
      </c>
    </row>
    <row r="99" spans="1:7" x14ac:dyDescent="0.3">
      <c r="A99" s="13" t="s">
        <v>581</v>
      </c>
      <c r="B99">
        <v>7</v>
      </c>
      <c r="C99">
        <v>7</v>
      </c>
      <c r="D99">
        <v>7</v>
      </c>
      <c r="E99">
        <v>7</v>
      </c>
      <c r="F99">
        <v>3</v>
      </c>
      <c r="G99">
        <v>31</v>
      </c>
    </row>
    <row r="100" spans="1:7" x14ac:dyDescent="0.3">
      <c r="A100" s="13" t="s">
        <v>904</v>
      </c>
      <c r="C100">
        <v>2</v>
      </c>
      <c r="D100">
        <v>2</v>
      </c>
      <c r="E100">
        <v>2</v>
      </c>
      <c r="G100">
        <v>6</v>
      </c>
    </row>
    <row r="101" spans="1:7" x14ac:dyDescent="0.3">
      <c r="A101" s="13" t="s">
        <v>942</v>
      </c>
      <c r="D101">
        <v>2</v>
      </c>
      <c r="E101">
        <v>2</v>
      </c>
      <c r="G101">
        <v>4</v>
      </c>
    </row>
    <row r="102" spans="1:7" x14ac:dyDescent="0.3">
      <c r="A102" s="13" t="s">
        <v>689</v>
      </c>
      <c r="B102">
        <v>12</v>
      </c>
      <c r="C102">
        <v>14</v>
      </c>
      <c r="D102">
        <v>14</v>
      </c>
      <c r="E102">
        <v>14</v>
      </c>
      <c r="F102">
        <v>6</v>
      </c>
      <c r="G102">
        <v>60</v>
      </c>
    </row>
    <row r="103" spans="1:7" x14ac:dyDescent="0.3">
      <c r="A103" s="13" t="s">
        <v>856</v>
      </c>
      <c r="B103">
        <v>1</v>
      </c>
      <c r="C103">
        <v>6</v>
      </c>
      <c r="D103">
        <v>7</v>
      </c>
      <c r="E103">
        <v>7</v>
      </c>
      <c r="F103">
        <v>3</v>
      </c>
      <c r="G103">
        <v>24</v>
      </c>
    </row>
    <row r="104" spans="1:7" x14ac:dyDescent="0.3">
      <c r="A104" s="13" t="s">
        <v>838</v>
      </c>
      <c r="B104">
        <v>2</v>
      </c>
      <c r="C104">
        <v>13</v>
      </c>
      <c r="D104">
        <v>14</v>
      </c>
      <c r="E104">
        <v>14</v>
      </c>
      <c r="F104">
        <v>6</v>
      </c>
      <c r="G104">
        <v>49</v>
      </c>
    </row>
    <row r="105" spans="1:7" x14ac:dyDescent="0.3">
      <c r="A105" s="13" t="s">
        <v>421</v>
      </c>
      <c r="B105">
        <v>14</v>
      </c>
      <c r="C105">
        <v>14</v>
      </c>
      <c r="D105">
        <v>14</v>
      </c>
      <c r="E105">
        <v>14</v>
      </c>
      <c r="F105">
        <v>6</v>
      </c>
      <c r="G105">
        <v>62</v>
      </c>
    </row>
    <row r="106" spans="1:7" x14ac:dyDescent="0.3">
      <c r="A106" s="13" t="s">
        <v>561</v>
      </c>
      <c r="B106">
        <v>14</v>
      </c>
      <c r="C106">
        <v>14</v>
      </c>
      <c r="D106">
        <v>14</v>
      </c>
      <c r="E106">
        <v>14</v>
      </c>
      <c r="F106">
        <v>6</v>
      </c>
      <c r="G106">
        <v>62</v>
      </c>
    </row>
    <row r="107" spans="1:7" x14ac:dyDescent="0.3">
      <c r="A107" s="13" t="s">
        <v>879</v>
      </c>
      <c r="C107">
        <v>1</v>
      </c>
      <c r="D107">
        <v>1</v>
      </c>
      <c r="E107">
        <v>1</v>
      </c>
      <c r="F107">
        <v>1</v>
      </c>
      <c r="G107">
        <v>4</v>
      </c>
    </row>
    <row r="108" spans="1:7" x14ac:dyDescent="0.3">
      <c r="A108" s="13" t="s">
        <v>871</v>
      </c>
      <c r="C108">
        <v>2</v>
      </c>
      <c r="D108">
        <v>2</v>
      </c>
      <c r="E108">
        <v>2</v>
      </c>
      <c r="F108">
        <v>1</v>
      </c>
      <c r="G108">
        <v>7</v>
      </c>
    </row>
    <row r="109" spans="1:7" x14ac:dyDescent="0.3">
      <c r="A109" s="13" t="s">
        <v>219</v>
      </c>
      <c r="B109">
        <v>7</v>
      </c>
      <c r="C109">
        <v>7</v>
      </c>
      <c r="D109">
        <v>7</v>
      </c>
      <c r="E109">
        <v>7</v>
      </c>
      <c r="F109">
        <v>3</v>
      </c>
      <c r="G109">
        <v>31</v>
      </c>
    </row>
    <row r="110" spans="1:7" x14ac:dyDescent="0.3">
      <c r="A110" s="13" t="s">
        <v>320</v>
      </c>
      <c r="B110">
        <v>13</v>
      </c>
      <c r="C110">
        <v>14</v>
      </c>
      <c r="D110">
        <v>14</v>
      </c>
      <c r="E110">
        <v>14</v>
      </c>
      <c r="F110">
        <v>6</v>
      </c>
      <c r="G110">
        <v>61</v>
      </c>
    </row>
    <row r="111" spans="1:7" x14ac:dyDescent="0.3">
      <c r="A111" s="13" t="s">
        <v>913</v>
      </c>
      <c r="C111">
        <v>2</v>
      </c>
      <c r="D111">
        <v>2</v>
      </c>
      <c r="E111">
        <v>2</v>
      </c>
      <c r="G111">
        <v>6</v>
      </c>
    </row>
    <row r="112" spans="1:7" x14ac:dyDescent="0.3">
      <c r="A112" s="13" t="s">
        <v>893</v>
      </c>
      <c r="C112">
        <v>1</v>
      </c>
      <c r="D112">
        <v>2</v>
      </c>
      <c r="E112">
        <v>2</v>
      </c>
      <c r="F112">
        <v>2</v>
      </c>
      <c r="G112">
        <v>7</v>
      </c>
    </row>
    <row r="113" spans="1:7" x14ac:dyDescent="0.3">
      <c r="A113" s="13" t="s">
        <v>760</v>
      </c>
      <c r="B113">
        <v>3</v>
      </c>
      <c r="C113">
        <v>3</v>
      </c>
      <c r="D113">
        <v>3</v>
      </c>
      <c r="E113">
        <v>3</v>
      </c>
      <c r="F113">
        <v>1</v>
      </c>
      <c r="G113">
        <v>13</v>
      </c>
    </row>
    <row r="114" spans="1:7" x14ac:dyDescent="0.3">
      <c r="A114" s="13" t="s">
        <v>750</v>
      </c>
      <c r="B114">
        <v>3</v>
      </c>
      <c r="C114">
        <v>3</v>
      </c>
      <c r="D114">
        <v>3</v>
      </c>
      <c r="E114">
        <v>3</v>
      </c>
      <c r="F114">
        <v>1</v>
      </c>
      <c r="G114">
        <v>13</v>
      </c>
    </row>
    <row r="115" spans="1:7" x14ac:dyDescent="0.3">
      <c r="A115" s="13" t="s">
        <v>747</v>
      </c>
      <c r="B115">
        <v>3</v>
      </c>
      <c r="C115">
        <v>3</v>
      </c>
      <c r="D115">
        <v>3</v>
      </c>
      <c r="E115">
        <v>3</v>
      </c>
      <c r="F115">
        <v>1</v>
      </c>
      <c r="G115">
        <v>13</v>
      </c>
    </row>
    <row r="116" spans="1:7" x14ac:dyDescent="0.3">
      <c r="A116" s="13" t="s">
        <v>693</v>
      </c>
      <c r="B116">
        <v>3</v>
      </c>
      <c r="C116">
        <v>3</v>
      </c>
      <c r="D116">
        <v>3</v>
      </c>
      <c r="E116">
        <v>3</v>
      </c>
      <c r="F116">
        <v>1</v>
      </c>
      <c r="G116">
        <v>13</v>
      </c>
    </row>
    <row r="117" spans="1:7" x14ac:dyDescent="0.3">
      <c r="A117" s="13" t="s">
        <v>585</v>
      </c>
      <c r="B117">
        <v>14</v>
      </c>
      <c r="C117">
        <v>14</v>
      </c>
      <c r="D117">
        <v>14</v>
      </c>
      <c r="E117">
        <v>14</v>
      </c>
      <c r="F117">
        <v>6</v>
      </c>
      <c r="G117">
        <v>62</v>
      </c>
    </row>
    <row r="118" spans="1:7" x14ac:dyDescent="0.3">
      <c r="A118" s="13" t="s">
        <v>681</v>
      </c>
      <c r="B118">
        <v>6</v>
      </c>
      <c r="C118">
        <v>7</v>
      </c>
      <c r="D118">
        <v>7</v>
      </c>
      <c r="E118">
        <v>7</v>
      </c>
      <c r="F118">
        <v>3</v>
      </c>
      <c r="G118">
        <v>30</v>
      </c>
    </row>
    <row r="119" spans="1:7" x14ac:dyDescent="0.3">
      <c r="A119" s="13" t="s">
        <v>717</v>
      </c>
      <c r="B119">
        <v>12</v>
      </c>
      <c r="C119">
        <v>14</v>
      </c>
      <c r="D119">
        <v>14</v>
      </c>
      <c r="E119">
        <v>14</v>
      </c>
      <c r="F119">
        <v>6</v>
      </c>
      <c r="G119">
        <v>60</v>
      </c>
    </row>
    <row r="120" spans="1:7" x14ac:dyDescent="0.3">
      <c r="A120" s="13" t="s">
        <v>768</v>
      </c>
      <c r="B120">
        <v>7</v>
      </c>
      <c r="C120">
        <v>14</v>
      </c>
      <c r="D120">
        <v>14</v>
      </c>
      <c r="E120">
        <v>14</v>
      </c>
      <c r="F120">
        <v>6</v>
      </c>
      <c r="G120">
        <v>55</v>
      </c>
    </row>
    <row r="121" spans="1:7" x14ac:dyDescent="0.3">
      <c r="A121" s="13" t="s">
        <v>534</v>
      </c>
      <c r="B121">
        <v>7</v>
      </c>
      <c r="C121">
        <v>7</v>
      </c>
      <c r="D121">
        <v>7</v>
      </c>
      <c r="E121">
        <v>7</v>
      </c>
      <c r="F121">
        <v>3</v>
      </c>
      <c r="G121">
        <v>31</v>
      </c>
    </row>
    <row r="122" spans="1:7" x14ac:dyDescent="0.3">
      <c r="A122" s="13" t="s">
        <v>772</v>
      </c>
      <c r="B122">
        <v>1</v>
      </c>
      <c r="C122">
        <v>2</v>
      </c>
      <c r="D122">
        <v>2</v>
      </c>
      <c r="E122">
        <v>2</v>
      </c>
      <c r="F122">
        <v>1</v>
      </c>
      <c r="G122">
        <v>8</v>
      </c>
    </row>
    <row r="123" spans="1:7" x14ac:dyDescent="0.3">
      <c r="A123" s="13" t="s">
        <v>45</v>
      </c>
      <c r="B123">
        <v>11</v>
      </c>
      <c r="C123">
        <v>14</v>
      </c>
      <c r="D123">
        <v>14</v>
      </c>
      <c r="E123">
        <v>14</v>
      </c>
      <c r="F123">
        <v>6</v>
      </c>
      <c r="G123">
        <v>59</v>
      </c>
    </row>
    <row r="124" spans="1:7" x14ac:dyDescent="0.3">
      <c r="A124" s="13" t="s">
        <v>697</v>
      </c>
      <c r="B124">
        <v>6</v>
      </c>
      <c r="C124">
        <v>7</v>
      </c>
      <c r="D124">
        <v>7</v>
      </c>
      <c r="E124">
        <v>7</v>
      </c>
      <c r="F124">
        <v>3</v>
      </c>
      <c r="G124">
        <v>30</v>
      </c>
    </row>
    <row r="125" spans="1:7" x14ac:dyDescent="0.3">
      <c r="A125" s="13" t="s">
        <v>683</v>
      </c>
      <c r="B125">
        <v>12</v>
      </c>
      <c r="C125">
        <v>14</v>
      </c>
      <c r="D125">
        <v>14</v>
      </c>
      <c r="E125">
        <v>14</v>
      </c>
      <c r="F125">
        <v>6</v>
      </c>
      <c r="G125">
        <v>60</v>
      </c>
    </row>
    <row r="126" spans="1:7" x14ac:dyDescent="0.3">
      <c r="A126" s="13" t="s">
        <v>57</v>
      </c>
      <c r="B126">
        <v>6</v>
      </c>
      <c r="C126">
        <v>7</v>
      </c>
      <c r="D126">
        <v>7</v>
      </c>
      <c r="E126">
        <v>7</v>
      </c>
      <c r="F126">
        <v>3</v>
      </c>
      <c r="G126">
        <v>30</v>
      </c>
    </row>
    <row r="127" spans="1:7" x14ac:dyDescent="0.3">
      <c r="A127" s="13" t="s">
        <v>388</v>
      </c>
      <c r="B127">
        <v>7</v>
      </c>
      <c r="C127">
        <v>7</v>
      </c>
      <c r="D127">
        <v>7</v>
      </c>
      <c r="E127">
        <v>7</v>
      </c>
      <c r="F127">
        <v>3</v>
      </c>
      <c r="G127">
        <v>31</v>
      </c>
    </row>
    <row r="128" spans="1:7" x14ac:dyDescent="0.3">
      <c r="A128" s="13" t="s">
        <v>873</v>
      </c>
      <c r="C128">
        <v>3</v>
      </c>
      <c r="D128">
        <v>4</v>
      </c>
      <c r="E128">
        <v>4</v>
      </c>
      <c r="F128">
        <v>2</v>
      </c>
      <c r="G128">
        <v>13</v>
      </c>
    </row>
    <row r="129" spans="1:7" x14ac:dyDescent="0.3">
      <c r="A129" s="13" t="s">
        <v>55</v>
      </c>
      <c r="B129">
        <v>7</v>
      </c>
      <c r="C129">
        <v>7</v>
      </c>
      <c r="D129">
        <v>7</v>
      </c>
      <c r="E129">
        <v>7</v>
      </c>
      <c r="F129">
        <v>3</v>
      </c>
      <c r="G129">
        <v>31</v>
      </c>
    </row>
    <row r="130" spans="1:7" x14ac:dyDescent="0.3">
      <c r="A130" s="13" t="s">
        <v>780</v>
      </c>
      <c r="B130">
        <v>2</v>
      </c>
      <c r="C130">
        <v>4</v>
      </c>
      <c r="D130">
        <v>4</v>
      </c>
      <c r="E130">
        <v>4</v>
      </c>
      <c r="F130">
        <v>2</v>
      </c>
      <c r="G130">
        <v>16</v>
      </c>
    </row>
    <row r="131" spans="1:7" x14ac:dyDescent="0.3">
      <c r="A131" s="13" t="s">
        <v>338</v>
      </c>
      <c r="B131">
        <v>14</v>
      </c>
      <c r="C131">
        <v>14</v>
      </c>
      <c r="D131">
        <v>14</v>
      </c>
      <c r="E131">
        <v>14</v>
      </c>
      <c r="F131">
        <v>6</v>
      </c>
      <c r="G131">
        <v>62</v>
      </c>
    </row>
    <row r="132" spans="1:7" x14ac:dyDescent="0.3">
      <c r="A132" s="13" t="s">
        <v>595</v>
      </c>
      <c r="B132">
        <v>12</v>
      </c>
      <c r="C132">
        <v>14</v>
      </c>
      <c r="D132">
        <v>14</v>
      </c>
      <c r="E132">
        <v>14</v>
      </c>
      <c r="F132">
        <v>6</v>
      </c>
      <c r="G132">
        <v>60</v>
      </c>
    </row>
    <row r="133" spans="1:7" x14ac:dyDescent="0.3">
      <c r="A133" s="13" t="s">
        <v>37</v>
      </c>
      <c r="B133">
        <v>7</v>
      </c>
      <c r="C133">
        <v>7</v>
      </c>
      <c r="D133">
        <v>7</v>
      </c>
      <c r="E133">
        <v>7</v>
      </c>
      <c r="F133">
        <v>3</v>
      </c>
      <c r="G133">
        <v>31</v>
      </c>
    </row>
    <row r="134" spans="1:7" x14ac:dyDescent="0.3">
      <c r="A134" s="13" t="s">
        <v>731</v>
      </c>
      <c r="B134">
        <v>6</v>
      </c>
      <c r="C134">
        <v>6</v>
      </c>
      <c r="D134">
        <v>6</v>
      </c>
      <c r="E134">
        <v>6</v>
      </c>
      <c r="F134">
        <v>2</v>
      </c>
      <c r="G134">
        <v>26</v>
      </c>
    </row>
    <row r="135" spans="1:7" x14ac:dyDescent="0.3">
      <c r="A135" s="13" t="s">
        <v>737</v>
      </c>
      <c r="B135">
        <v>4</v>
      </c>
      <c r="C135">
        <v>4</v>
      </c>
      <c r="D135">
        <v>4</v>
      </c>
      <c r="E135">
        <v>4</v>
      </c>
      <c r="F135">
        <v>2</v>
      </c>
      <c r="G135">
        <v>18</v>
      </c>
    </row>
    <row r="136" spans="1:7" x14ac:dyDescent="0.3">
      <c r="A136" s="13" t="s">
        <v>799</v>
      </c>
      <c r="B136">
        <v>4</v>
      </c>
      <c r="C136">
        <v>4</v>
      </c>
      <c r="D136">
        <v>4</v>
      </c>
      <c r="E136">
        <v>4</v>
      </c>
      <c r="G136">
        <v>16</v>
      </c>
    </row>
    <row r="137" spans="1:7" x14ac:dyDescent="0.3">
      <c r="A137" s="13" t="s">
        <v>510</v>
      </c>
      <c r="B137">
        <v>14</v>
      </c>
      <c r="C137">
        <v>14</v>
      </c>
      <c r="D137">
        <v>14</v>
      </c>
      <c r="E137">
        <v>14</v>
      </c>
      <c r="F137">
        <v>6</v>
      </c>
      <c r="G137">
        <v>62</v>
      </c>
    </row>
    <row r="138" spans="1:7" x14ac:dyDescent="0.3">
      <c r="A138" s="13" t="s">
        <v>867</v>
      </c>
      <c r="B138">
        <v>1</v>
      </c>
      <c r="C138">
        <v>2</v>
      </c>
      <c r="D138">
        <v>2</v>
      </c>
      <c r="E138">
        <v>2</v>
      </c>
      <c r="F138">
        <v>1</v>
      </c>
      <c r="G138">
        <v>8</v>
      </c>
    </row>
    <row r="139" spans="1:7" x14ac:dyDescent="0.3">
      <c r="A139" s="13" t="s">
        <v>439</v>
      </c>
      <c r="B139">
        <v>2</v>
      </c>
      <c r="C139">
        <v>2</v>
      </c>
      <c r="D139">
        <v>2</v>
      </c>
      <c r="E139">
        <v>2</v>
      </c>
      <c r="F139">
        <v>1</v>
      </c>
      <c r="G139">
        <v>9</v>
      </c>
    </row>
    <row r="140" spans="1:7" x14ac:dyDescent="0.3">
      <c r="A140" s="13" t="s">
        <v>286</v>
      </c>
      <c r="B140">
        <v>12</v>
      </c>
      <c r="C140">
        <v>14</v>
      </c>
      <c r="D140">
        <v>14</v>
      </c>
      <c r="E140">
        <v>14</v>
      </c>
      <c r="F140">
        <v>6</v>
      </c>
      <c r="G140">
        <v>60</v>
      </c>
    </row>
    <row r="141" spans="1:7" x14ac:dyDescent="0.3">
      <c r="A141" s="13" t="s">
        <v>932</v>
      </c>
      <c r="D141">
        <v>2</v>
      </c>
      <c r="E141">
        <v>2</v>
      </c>
      <c r="F141">
        <v>2</v>
      </c>
      <c r="G141">
        <v>6</v>
      </c>
    </row>
    <row r="142" spans="1:7" x14ac:dyDescent="0.3">
      <c r="A142" s="13" t="s">
        <v>462</v>
      </c>
      <c r="B142">
        <v>7</v>
      </c>
      <c r="C142">
        <v>7</v>
      </c>
      <c r="D142">
        <v>7</v>
      </c>
      <c r="E142">
        <v>7</v>
      </c>
      <c r="F142">
        <v>3</v>
      </c>
      <c r="G142">
        <v>31</v>
      </c>
    </row>
    <row r="143" spans="1:7" x14ac:dyDescent="0.3">
      <c r="A143" s="13" t="s">
        <v>597</v>
      </c>
      <c r="B143">
        <v>12</v>
      </c>
      <c r="C143">
        <v>14</v>
      </c>
      <c r="D143">
        <v>14</v>
      </c>
      <c r="E143">
        <v>14</v>
      </c>
      <c r="F143">
        <v>6</v>
      </c>
      <c r="G143">
        <v>60</v>
      </c>
    </row>
    <row r="144" spans="1:7" x14ac:dyDescent="0.3">
      <c r="A144" s="13" t="s">
        <v>259</v>
      </c>
      <c r="B144">
        <v>14</v>
      </c>
      <c r="C144">
        <v>14</v>
      </c>
      <c r="D144">
        <v>14</v>
      </c>
      <c r="E144">
        <v>14</v>
      </c>
      <c r="F144">
        <v>6</v>
      </c>
      <c r="G144">
        <v>62</v>
      </c>
    </row>
    <row r="145" spans="1:7" x14ac:dyDescent="0.3">
      <c r="A145" s="13" t="s">
        <v>921</v>
      </c>
      <c r="C145">
        <v>2</v>
      </c>
      <c r="D145">
        <v>2</v>
      </c>
      <c r="E145">
        <v>2</v>
      </c>
      <c r="G145">
        <v>6</v>
      </c>
    </row>
    <row r="146" spans="1:7" x14ac:dyDescent="0.3">
      <c r="A146" s="13" t="s">
        <v>26</v>
      </c>
      <c r="B146">
        <v>14</v>
      </c>
      <c r="C146">
        <v>14</v>
      </c>
      <c r="D146">
        <v>14</v>
      </c>
      <c r="E146">
        <v>14</v>
      </c>
      <c r="F146">
        <v>6</v>
      </c>
      <c r="G146">
        <v>62</v>
      </c>
    </row>
    <row r="147" spans="1:7" x14ac:dyDescent="0.3">
      <c r="A147" s="13" t="s">
        <v>727</v>
      </c>
      <c r="B147">
        <v>3</v>
      </c>
      <c r="C147">
        <v>3</v>
      </c>
      <c r="D147">
        <v>3</v>
      </c>
      <c r="E147">
        <v>3</v>
      </c>
      <c r="F147">
        <v>1</v>
      </c>
      <c r="G147">
        <v>13</v>
      </c>
    </row>
    <row r="148" spans="1:7" x14ac:dyDescent="0.3">
      <c r="A148" s="13" t="s">
        <v>908</v>
      </c>
      <c r="C148">
        <v>4</v>
      </c>
      <c r="D148">
        <v>7</v>
      </c>
      <c r="E148">
        <v>7</v>
      </c>
      <c r="F148">
        <v>3</v>
      </c>
      <c r="G148">
        <v>21</v>
      </c>
    </row>
    <row r="149" spans="1:7" x14ac:dyDescent="0.3">
      <c r="A149" s="13" t="s">
        <v>659</v>
      </c>
      <c r="B149">
        <v>12</v>
      </c>
      <c r="C149">
        <v>14</v>
      </c>
      <c r="D149">
        <v>14</v>
      </c>
      <c r="E149">
        <v>14</v>
      </c>
      <c r="F149">
        <v>6</v>
      </c>
      <c r="G149">
        <v>60</v>
      </c>
    </row>
    <row r="150" spans="1:7" x14ac:dyDescent="0.3">
      <c r="A150" s="13" t="s">
        <v>284</v>
      </c>
      <c r="B150">
        <v>3</v>
      </c>
      <c r="C150">
        <v>4</v>
      </c>
      <c r="D150">
        <v>4</v>
      </c>
      <c r="E150">
        <v>4</v>
      </c>
      <c r="F150">
        <v>2</v>
      </c>
      <c r="G150">
        <v>17</v>
      </c>
    </row>
    <row r="151" spans="1:7" x14ac:dyDescent="0.3">
      <c r="A151" s="13" t="s">
        <v>637</v>
      </c>
      <c r="B151">
        <v>6</v>
      </c>
      <c r="C151">
        <v>7</v>
      </c>
      <c r="D151">
        <v>7</v>
      </c>
      <c r="E151">
        <v>7</v>
      </c>
      <c r="F151">
        <v>3</v>
      </c>
      <c r="G151">
        <v>30</v>
      </c>
    </row>
    <row r="152" spans="1:7" x14ac:dyDescent="0.3">
      <c r="A152" s="13" t="s">
        <v>917</v>
      </c>
      <c r="C152">
        <v>2</v>
      </c>
      <c r="D152">
        <v>5</v>
      </c>
      <c r="E152">
        <v>4</v>
      </c>
      <c r="F152">
        <v>2</v>
      </c>
      <c r="G152">
        <v>13</v>
      </c>
    </row>
    <row r="153" spans="1:7" x14ac:dyDescent="0.3">
      <c r="A153" s="13" t="s">
        <v>43</v>
      </c>
      <c r="B153">
        <v>7</v>
      </c>
      <c r="C153">
        <v>7</v>
      </c>
      <c r="D153">
        <v>7</v>
      </c>
      <c r="E153">
        <v>7</v>
      </c>
      <c r="F153">
        <v>3</v>
      </c>
      <c r="G153">
        <v>31</v>
      </c>
    </row>
    <row r="154" spans="1:7" x14ac:dyDescent="0.3">
      <c r="A154" s="13" t="s">
        <v>53</v>
      </c>
      <c r="B154">
        <v>14</v>
      </c>
      <c r="C154">
        <v>14</v>
      </c>
      <c r="D154">
        <v>14</v>
      </c>
      <c r="E154">
        <v>14</v>
      </c>
      <c r="F154">
        <v>6</v>
      </c>
      <c r="G154">
        <v>62</v>
      </c>
    </row>
    <row r="155" spans="1:7" x14ac:dyDescent="0.3">
      <c r="A155" s="13" t="s">
        <v>75</v>
      </c>
      <c r="B155">
        <v>14</v>
      </c>
      <c r="C155">
        <v>14</v>
      </c>
      <c r="D155">
        <v>14</v>
      </c>
      <c r="E155">
        <v>14</v>
      </c>
      <c r="F155">
        <v>6</v>
      </c>
      <c r="G155">
        <v>62</v>
      </c>
    </row>
    <row r="156" spans="1:7" x14ac:dyDescent="0.3">
      <c r="A156" s="13" t="s">
        <v>328</v>
      </c>
      <c r="B156">
        <v>7</v>
      </c>
      <c r="C156">
        <v>7</v>
      </c>
      <c r="D156">
        <v>7</v>
      </c>
      <c r="E156">
        <v>7</v>
      </c>
      <c r="F156">
        <v>3</v>
      </c>
      <c r="G156">
        <v>31</v>
      </c>
    </row>
    <row r="157" spans="1:7" x14ac:dyDescent="0.3">
      <c r="A157" s="13" t="s">
        <v>875</v>
      </c>
      <c r="C157">
        <v>3</v>
      </c>
      <c r="D157">
        <v>3</v>
      </c>
      <c r="E157">
        <v>3</v>
      </c>
      <c r="F157">
        <v>2</v>
      </c>
      <c r="G157">
        <v>11</v>
      </c>
    </row>
    <row r="158" spans="1:7" x14ac:dyDescent="0.3">
      <c r="A158" s="13" t="s">
        <v>639</v>
      </c>
      <c r="B158">
        <v>6</v>
      </c>
      <c r="C158">
        <v>7</v>
      </c>
      <c r="D158">
        <v>7</v>
      </c>
      <c r="E158">
        <v>7</v>
      </c>
      <c r="F158">
        <v>3</v>
      </c>
      <c r="G158">
        <v>30</v>
      </c>
    </row>
    <row r="159" spans="1:7" x14ac:dyDescent="0.3">
      <c r="A159" s="13" t="s">
        <v>883</v>
      </c>
      <c r="C159">
        <v>2</v>
      </c>
      <c r="D159">
        <v>2</v>
      </c>
      <c r="E159">
        <v>2</v>
      </c>
      <c r="F159">
        <v>1</v>
      </c>
      <c r="G159">
        <v>7</v>
      </c>
    </row>
    <row r="160" spans="1:7" x14ac:dyDescent="0.3">
      <c r="A160" s="13" t="s">
        <v>701</v>
      </c>
      <c r="B160">
        <v>6</v>
      </c>
      <c r="C160">
        <v>7</v>
      </c>
      <c r="D160">
        <v>7</v>
      </c>
      <c r="E160">
        <v>7</v>
      </c>
      <c r="F160">
        <v>3</v>
      </c>
      <c r="G160">
        <v>30</v>
      </c>
    </row>
    <row r="161" spans="1:7" x14ac:dyDescent="0.3">
      <c r="A161" s="13" t="s">
        <v>514</v>
      </c>
      <c r="B161">
        <v>14</v>
      </c>
      <c r="C161">
        <v>14</v>
      </c>
      <c r="D161">
        <v>14</v>
      </c>
      <c r="E161">
        <v>14</v>
      </c>
      <c r="F161">
        <v>6</v>
      </c>
      <c r="G161">
        <v>62</v>
      </c>
    </row>
    <row r="162" spans="1:7" x14ac:dyDescent="0.3">
      <c r="A162" s="13" t="s">
        <v>225</v>
      </c>
      <c r="B162">
        <v>2</v>
      </c>
      <c r="C162">
        <v>2</v>
      </c>
      <c r="D162">
        <v>2</v>
      </c>
      <c r="E162">
        <v>2</v>
      </c>
      <c r="F162">
        <v>1</v>
      </c>
      <c r="G162">
        <v>9</v>
      </c>
    </row>
    <row r="163" spans="1:7" x14ac:dyDescent="0.3">
      <c r="A163" s="13" t="s">
        <v>854</v>
      </c>
      <c r="B163">
        <v>2</v>
      </c>
      <c r="C163">
        <v>2</v>
      </c>
      <c r="D163">
        <v>1</v>
      </c>
      <c r="E163">
        <v>1</v>
      </c>
      <c r="G163">
        <v>6</v>
      </c>
    </row>
    <row r="164" spans="1:7" x14ac:dyDescent="0.3">
      <c r="A164" s="13" t="s">
        <v>825</v>
      </c>
      <c r="B164">
        <v>2</v>
      </c>
      <c r="C164">
        <v>10</v>
      </c>
      <c r="D164">
        <v>14</v>
      </c>
      <c r="E164">
        <v>14</v>
      </c>
      <c r="F164">
        <v>6</v>
      </c>
      <c r="G164">
        <v>46</v>
      </c>
    </row>
    <row r="165" spans="1:7" x14ac:dyDescent="0.3">
      <c r="A165" s="13" t="s">
        <v>129</v>
      </c>
      <c r="B165">
        <v>12</v>
      </c>
      <c r="C165">
        <v>14</v>
      </c>
      <c r="D165">
        <v>14</v>
      </c>
      <c r="E165">
        <v>14</v>
      </c>
      <c r="F165">
        <v>6</v>
      </c>
      <c r="G165">
        <v>60</v>
      </c>
    </row>
    <row r="166" spans="1:7" x14ac:dyDescent="0.3">
      <c r="A166" s="13" t="s">
        <v>157</v>
      </c>
      <c r="B166">
        <v>14</v>
      </c>
      <c r="C166">
        <v>14</v>
      </c>
      <c r="D166">
        <v>14</v>
      </c>
      <c r="E166">
        <v>14</v>
      </c>
      <c r="F166">
        <v>6</v>
      </c>
      <c r="G166">
        <v>62</v>
      </c>
    </row>
    <row r="167" spans="1:7" x14ac:dyDescent="0.3">
      <c r="A167" s="13" t="s">
        <v>456</v>
      </c>
      <c r="B167">
        <v>7</v>
      </c>
      <c r="C167">
        <v>7</v>
      </c>
      <c r="D167">
        <v>7</v>
      </c>
      <c r="E167">
        <v>7</v>
      </c>
      <c r="F167">
        <v>3</v>
      </c>
      <c r="G167">
        <v>31</v>
      </c>
    </row>
    <row r="168" spans="1:7" x14ac:dyDescent="0.3">
      <c r="A168" s="13" t="s">
        <v>685</v>
      </c>
      <c r="B168">
        <v>12</v>
      </c>
      <c r="C168">
        <v>14</v>
      </c>
      <c r="D168">
        <v>14</v>
      </c>
      <c r="E168">
        <v>14</v>
      </c>
      <c r="F168">
        <v>6</v>
      </c>
      <c r="G168">
        <v>60</v>
      </c>
    </row>
    <row r="169" spans="1:7" x14ac:dyDescent="0.3">
      <c r="A169" s="13" t="s">
        <v>705</v>
      </c>
      <c r="B169">
        <v>12</v>
      </c>
      <c r="C169">
        <v>14</v>
      </c>
      <c r="D169">
        <v>14</v>
      </c>
      <c r="E169">
        <v>14</v>
      </c>
      <c r="F169">
        <v>6</v>
      </c>
      <c r="G169">
        <v>60</v>
      </c>
    </row>
    <row r="170" spans="1:7" x14ac:dyDescent="0.3">
      <c r="A170" s="13" t="s">
        <v>657</v>
      </c>
      <c r="B170">
        <v>12</v>
      </c>
      <c r="C170">
        <v>14</v>
      </c>
      <c r="D170">
        <v>14</v>
      </c>
      <c r="E170">
        <v>14</v>
      </c>
      <c r="F170">
        <v>6</v>
      </c>
      <c r="G170">
        <v>60</v>
      </c>
    </row>
    <row r="171" spans="1:7" x14ac:dyDescent="0.3">
      <c r="A171" s="13" t="s">
        <v>820</v>
      </c>
      <c r="B171">
        <v>4</v>
      </c>
      <c r="C171">
        <v>14</v>
      </c>
      <c r="D171">
        <v>14</v>
      </c>
      <c r="E171">
        <v>14</v>
      </c>
      <c r="F171">
        <v>6</v>
      </c>
      <c r="G171">
        <v>52</v>
      </c>
    </row>
    <row r="172" spans="1:7" x14ac:dyDescent="0.3">
      <c r="A172" s="13" t="s">
        <v>41</v>
      </c>
      <c r="B172">
        <v>4</v>
      </c>
      <c r="C172">
        <v>4</v>
      </c>
      <c r="D172">
        <v>4</v>
      </c>
      <c r="E172">
        <v>4</v>
      </c>
      <c r="F172">
        <v>2</v>
      </c>
      <c r="G172">
        <v>18</v>
      </c>
    </row>
    <row r="173" spans="1:7" x14ac:dyDescent="0.3">
      <c r="A173" s="13" t="s">
        <v>512</v>
      </c>
      <c r="B173">
        <v>14</v>
      </c>
      <c r="C173">
        <v>14</v>
      </c>
      <c r="D173">
        <v>14</v>
      </c>
      <c r="E173">
        <v>14</v>
      </c>
      <c r="F173">
        <v>6</v>
      </c>
      <c r="G173">
        <v>62</v>
      </c>
    </row>
    <row r="174" spans="1:7" x14ac:dyDescent="0.3">
      <c r="A174" s="13" t="s">
        <v>651</v>
      </c>
      <c r="B174">
        <v>12</v>
      </c>
      <c r="C174">
        <v>14</v>
      </c>
      <c r="D174">
        <v>14</v>
      </c>
      <c r="E174">
        <v>14</v>
      </c>
      <c r="F174">
        <v>6</v>
      </c>
      <c r="G174">
        <v>60</v>
      </c>
    </row>
    <row r="175" spans="1:7" x14ac:dyDescent="0.3">
      <c r="A175" s="13" t="s">
        <v>817</v>
      </c>
      <c r="B175">
        <v>3</v>
      </c>
      <c r="C175">
        <v>14</v>
      </c>
      <c r="D175">
        <v>14</v>
      </c>
      <c r="E175">
        <v>14</v>
      </c>
      <c r="F175">
        <v>6</v>
      </c>
      <c r="G175">
        <v>51</v>
      </c>
    </row>
    <row r="176" spans="1:7" x14ac:dyDescent="0.3">
      <c r="A176" s="13" t="s">
        <v>125</v>
      </c>
      <c r="B176">
        <v>14</v>
      </c>
      <c r="C176">
        <v>14</v>
      </c>
      <c r="D176">
        <v>14</v>
      </c>
      <c r="E176">
        <v>14</v>
      </c>
      <c r="F176">
        <v>6</v>
      </c>
      <c r="G176">
        <v>62</v>
      </c>
    </row>
    <row r="177" spans="1:7" x14ac:dyDescent="0.3">
      <c r="A177" s="13" t="s">
        <v>815</v>
      </c>
      <c r="B177">
        <v>3</v>
      </c>
      <c r="C177">
        <v>7</v>
      </c>
      <c r="D177">
        <v>7</v>
      </c>
      <c r="E177">
        <v>7</v>
      </c>
      <c r="F177">
        <v>3</v>
      </c>
      <c r="G177">
        <v>27</v>
      </c>
    </row>
    <row r="178" spans="1:7" x14ac:dyDescent="0.3">
      <c r="A178" s="13" t="s">
        <v>923</v>
      </c>
      <c r="C178">
        <v>1</v>
      </c>
      <c r="D178">
        <v>2</v>
      </c>
      <c r="E178">
        <v>2</v>
      </c>
      <c r="F178">
        <v>1</v>
      </c>
      <c r="G178">
        <v>6</v>
      </c>
    </row>
    <row r="179" spans="1:7" x14ac:dyDescent="0.3">
      <c r="A179" s="13" t="s">
        <v>895</v>
      </c>
      <c r="C179">
        <v>4</v>
      </c>
      <c r="D179">
        <v>5</v>
      </c>
      <c r="E179">
        <v>4</v>
      </c>
      <c r="F179">
        <v>2</v>
      </c>
      <c r="G179">
        <v>15</v>
      </c>
    </row>
    <row r="180" spans="1:7" x14ac:dyDescent="0.3">
      <c r="A180" s="13" t="s">
        <v>919</v>
      </c>
      <c r="C180">
        <v>2</v>
      </c>
      <c r="D180">
        <v>4</v>
      </c>
      <c r="E180">
        <v>6</v>
      </c>
      <c r="F180">
        <v>1</v>
      </c>
      <c r="G180">
        <v>13</v>
      </c>
    </row>
    <row r="181" spans="1:7" x14ac:dyDescent="0.3">
      <c r="A181" s="13" t="s">
        <v>336</v>
      </c>
      <c r="B181">
        <v>14</v>
      </c>
      <c r="C181">
        <v>14</v>
      </c>
      <c r="D181">
        <v>14</v>
      </c>
      <c r="E181">
        <v>14</v>
      </c>
      <c r="F181">
        <v>6</v>
      </c>
      <c r="G181">
        <v>62</v>
      </c>
    </row>
    <row r="182" spans="1:7" x14ac:dyDescent="0.3">
      <c r="A182" s="13" t="s">
        <v>227</v>
      </c>
      <c r="B182">
        <v>28</v>
      </c>
      <c r="C182">
        <v>28</v>
      </c>
      <c r="D182">
        <v>28</v>
      </c>
      <c r="E182">
        <v>28</v>
      </c>
      <c r="F182">
        <v>12</v>
      </c>
      <c r="G182">
        <v>124</v>
      </c>
    </row>
    <row r="183" spans="1:7" x14ac:dyDescent="0.3">
      <c r="A183" s="13" t="s">
        <v>803</v>
      </c>
      <c r="B183">
        <v>2</v>
      </c>
      <c r="C183">
        <v>2</v>
      </c>
      <c r="D183">
        <v>2</v>
      </c>
      <c r="E183">
        <v>2</v>
      </c>
      <c r="G183">
        <v>8</v>
      </c>
    </row>
    <row r="184" spans="1:7" x14ac:dyDescent="0.3">
      <c r="A184" s="13" t="s">
        <v>411</v>
      </c>
      <c r="B184">
        <v>14</v>
      </c>
      <c r="C184">
        <v>14</v>
      </c>
      <c r="D184">
        <v>14</v>
      </c>
      <c r="E184">
        <v>14</v>
      </c>
      <c r="F184">
        <v>6</v>
      </c>
      <c r="G184">
        <v>62</v>
      </c>
    </row>
    <row r="185" spans="1:7" x14ac:dyDescent="0.3">
      <c r="A185" s="13" t="s">
        <v>99</v>
      </c>
      <c r="B185">
        <v>14</v>
      </c>
      <c r="C185">
        <v>14</v>
      </c>
      <c r="D185">
        <v>14</v>
      </c>
      <c r="E185">
        <v>14</v>
      </c>
      <c r="F185">
        <v>6</v>
      </c>
      <c r="G185">
        <v>62</v>
      </c>
    </row>
    <row r="186" spans="1:7" x14ac:dyDescent="0.3">
      <c r="A186" s="13" t="s">
        <v>576</v>
      </c>
      <c r="B186">
        <v>14</v>
      </c>
      <c r="C186">
        <v>14</v>
      </c>
      <c r="D186">
        <v>14</v>
      </c>
      <c r="E186">
        <v>14</v>
      </c>
      <c r="F186">
        <v>6</v>
      </c>
      <c r="G186">
        <v>62</v>
      </c>
    </row>
    <row r="187" spans="1:7" x14ac:dyDescent="0.3">
      <c r="A187" s="13" t="s">
        <v>326</v>
      </c>
      <c r="B187">
        <v>7</v>
      </c>
      <c r="C187">
        <v>7</v>
      </c>
      <c r="D187">
        <v>7</v>
      </c>
      <c r="E187">
        <v>7</v>
      </c>
      <c r="F187">
        <v>3</v>
      </c>
      <c r="G187">
        <v>31</v>
      </c>
    </row>
    <row r="188" spans="1:7" x14ac:dyDescent="0.3">
      <c r="A188" s="13" t="s">
        <v>161</v>
      </c>
      <c r="B188">
        <v>14</v>
      </c>
      <c r="C188">
        <v>14</v>
      </c>
      <c r="D188">
        <v>14</v>
      </c>
      <c r="E188">
        <v>14</v>
      </c>
      <c r="F188">
        <v>6</v>
      </c>
      <c r="G188">
        <v>62</v>
      </c>
    </row>
    <row r="189" spans="1:7" x14ac:dyDescent="0.3">
      <c r="A189" s="13" t="s">
        <v>522</v>
      </c>
      <c r="B189">
        <v>14</v>
      </c>
      <c r="C189">
        <v>14</v>
      </c>
      <c r="D189">
        <v>14</v>
      </c>
      <c r="E189">
        <v>14</v>
      </c>
      <c r="F189">
        <v>6</v>
      </c>
      <c r="G189">
        <v>62</v>
      </c>
    </row>
    <row r="190" spans="1:7" x14ac:dyDescent="0.3">
      <c r="A190" s="13" t="s">
        <v>368</v>
      </c>
      <c r="B190">
        <v>7</v>
      </c>
      <c r="C190">
        <v>7</v>
      </c>
      <c r="D190">
        <v>7</v>
      </c>
      <c r="E190">
        <v>7</v>
      </c>
      <c r="F190">
        <v>3</v>
      </c>
      <c r="G190">
        <v>31</v>
      </c>
    </row>
    <row r="191" spans="1:7" x14ac:dyDescent="0.3">
      <c r="A191" s="13" t="s">
        <v>796</v>
      </c>
      <c r="B191">
        <v>2</v>
      </c>
      <c r="C191">
        <v>2</v>
      </c>
      <c r="D191">
        <v>2</v>
      </c>
      <c r="E191">
        <v>2</v>
      </c>
      <c r="G191">
        <v>8</v>
      </c>
    </row>
    <row r="192" spans="1:7" x14ac:dyDescent="0.3">
      <c r="A192" s="13" t="s">
        <v>111</v>
      </c>
      <c r="B192">
        <v>7</v>
      </c>
      <c r="C192">
        <v>7</v>
      </c>
      <c r="D192">
        <v>7</v>
      </c>
      <c r="E192">
        <v>7</v>
      </c>
      <c r="F192">
        <v>3</v>
      </c>
      <c r="G192">
        <v>31</v>
      </c>
    </row>
    <row r="193" spans="1:7" x14ac:dyDescent="0.3">
      <c r="A193" s="13" t="s">
        <v>119</v>
      </c>
      <c r="B193">
        <v>29</v>
      </c>
      <c r="C193">
        <v>42</v>
      </c>
      <c r="D193">
        <v>42</v>
      </c>
      <c r="E193">
        <v>42</v>
      </c>
      <c r="F193">
        <v>18</v>
      </c>
      <c r="G193">
        <v>173</v>
      </c>
    </row>
    <row r="194" spans="1:7" x14ac:dyDescent="0.3">
      <c r="A194" s="13" t="s">
        <v>117</v>
      </c>
      <c r="B194">
        <v>5</v>
      </c>
      <c r="C194">
        <v>7</v>
      </c>
      <c r="D194">
        <v>7</v>
      </c>
      <c r="E194">
        <v>7</v>
      </c>
      <c r="F194">
        <v>3</v>
      </c>
      <c r="G194">
        <v>29</v>
      </c>
    </row>
    <row r="195" spans="1:7" x14ac:dyDescent="0.3">
      <c r="A195" s="13" t="s">
        <v>205</v>
      </c>
      <c r="B195">
        <v>7</v>
      </c>
      <c r="C195">
        <v>7</v>
      </c>
      <c r="D195">
        <v>7</v>
      </c>
      <c r="E195">
        <v>7</v>
      </c>
      <c r="F195">
        <v>3</v>
      </c>
      <c r="G195">
        <v>31</v>
      </c>
    </row>
    <row r="196" spans="1:7" x14ac:dyDescent="0.3">
      <c r="A196" s="13" t="s">
        <v>159</v>
      </c>
      <c r="B196">
        <v>20</v>
      </c>
      <c r="C196">
        <v>35</v>
      </c>
      <c r="D196">
        <v>36</v>
      </c>
      <c r="E196">
        <v>34</v>
      </c>
      <c r="F196">
        <v>15</v>
      </c>
      <c r="G196">
        <v>140</v>
      </c>
    </row>
    <row r="197" spans="1:7" x14ac:dyDescent="0.3">
      <c r="A197" s="13" t="s">
        <v>247</v>
      </c>
      <c r="B197">
        <v>7</v>
      </c>
      <c r="C197">
        <v>7</v>
      </c>
      <c r="D197">
        <v>7</v>
      </c>
      <c r="E197">
        <v>7</v>
      </c>
      <c r="F197">
        <v>3</v>
      </c>
      <c r="G197">
        <v>31</v>
      </c>
    </row>
    <row r="198" spans="1:7" x14ac:dyDescent="0.3">
      <c r="A198" s="13" t="s">
        <v>591</v>
      </c>
      <c r="B198">
        <v>13</v>
      </c>
      <c r="C198">
        <v>14</v>
      </c>
      <c r="D198">
        <v>12</v>
      </c>
      <c r="E198">
        <v>14</v>
      </c>
      <c r="F198">
        <v>4</v>
      </c>
      <c r="G198">
        <v>57</v>
      </c>
    </row>
    <row r="199" spans="1:7" x14ac:dyDescent="0.3">
      <c r="A199" s="13" t="s">
        <v>292</v>
      </c>
      <c r="B199">
        <v>7</v>
      </c>
      <c r="C199">
        <v>7</v>
      </c>
      <c r="D199">
        <v>7</v>
      </c>
      <c r="E199">
        <v>7</v>
      </c>
      <c r="F199">
        <v>3</v>
      </c>
      <c r="G199">
        <v>31</v>
      </c>
    </row>
    <row r="200" spans="1:7" x14ac:dyDescent="0.3">
      <c r="A200" s="13" t="s">
        <v>366</v>
      </c>
      <c r="B200">
        <v>14</v>
      </c>
      <c r="C200">
        <v>14</v>
      </c>
      <c r="D200">
        <v>14</v>
      </c>
      <c r="E200">
        <v>14</v>
      </c>
      <c r="F200">
        <v>6</v>
      </c>
      <c r="G200">
        <v>62</v>
      </c>
    </row>
    <row r="201" spans="1:7" x14ac:dyDescent="0.3">
      <c r="A201" s="13" t="s">
        <v>419</v>
      </c>
      <c r="B201">
        <v>13</v>
      </c>
      <c r="C201">
        <v>14</v>
      </c>
      <c r="D201">
        <v>14</v>
      </c>
      <c r="E201">
        <v>14</v>
      </c>
      <c r="F201">
        <v>6</v>
      </c>
      <c r="G201">
        <v>61</v>
      </c>
    </row>
    <row r="202" spans="1:7" x14ac:dyDescent="0.3">
      <c r="A202" s="13" t="s">
        <v>31</v>
      </c>
      <c r="B202">
        <v>7</v>
      </c>
      <c r="C202">
        <v>7</v>
      </c>
      <c r="D202">
        <v>7</v>
      </c>
      <c r="E202">
        <v>7</v>
      </c>
      <c r="F202">
        <v>3</v>
      </c>
      <c r="G202">
        <v>31</v>
      </c>
    </row>
    <row r="203" spans="1:7" x14ac:dyDescent="0.3">
      <c r="A203" s="13" t="s">
        <v>633</v>
      </c>
      <c r="B203">
        <v>5</v>
      </c>
      <c r="C203">
        <v>7</v>
      </c>
      <c r="D203">
        <v>7</v>
      </c>
      <c r="E203">
        <v>7</v>
      </c>
      <c r="F203">
        <v>3</v>
      </c>
      <c r="G203">
        <v>29</v>
      </c>
    </row>
    <row r="204" spans="1:7" x14ac:dyDescent="0.3">
      <c r="A204" s="13" t="s">
        <v>28</v>
      </c>
      <c r="B204">
        <v>7</v>
      </c>
      <c r="C204">
        <v>7</v>
      </c>
      <c r="D204">
        <v>7</v>
      </c>
      <c r="E204">
        <v>7</v>
      </c>
      <c r="F204">
        <v>3</v>
      </c>
      <c r="G204">
        <v>31</v>
      </c>
    </row>
    <row r="205" spans="1:7" x14ac:dyDescent="0.3">
      <c r="A205" s="13" t="s">
        <v>88</v>
      </c>
      <c r="B205">
        <v>14</v>
      </c>
      <c r="C205">
        <v>14</v>
      </c>
      <c r="D205">
        <v>14</v>
      </c>
      <c r="E205">
        <v>14</v>
      </c>
      <c r="F205">
        <v>6</v>
      </c>
      <c r="G205">
        <v>62</v>
      </c>
    </row>
    <row r="206" spans="1:7" x14ac:dyDescent="0.3">
      <c r="A206" s="13" t="s">
        <v>653</v>
      </c>
      <c r="B206">
        <v>6</v>
      </c>
      <c r="C206">
        <v>7</v>
      </c>
      <c r="D206">
        <v>7</v>
      </c>
      <c r="E206">
        <v>7</v>
      </c>
      <c r="F206">
        <v>3</v>
      </c>
      <c r="G206">
        <v>30</v>
      </c>
    </row>
    <row r="207" spans="1:7" x14ac:dyDescent="0.3">
      <c r="A207" s="13" t="s">
        <v>149</v>
      </c>
      <c r="B207">
        <v>14</v>
      </c>
      <c r="C207">
        <v>14</v>
      </c>
      <c r="D207">
        <v>14</v>
      </c>
      <c r="E207">
        <v>14</v>
      </c>
      <c r="F207">
        <v>6</v>
      </c>
      <c r="G207">
        <v>62</v>
      </c>
    </row>
    <row r="208" spans="1:7" x14ac:dyDescent="0.3">
      <c r="A208" s="13" t="s">
        <v>399</v>
      </c>
      <c r="B208">
        <v>7</v>
      </c>
      <c r="C208">
        <v>7</v>
      </c>
      <c r="D208">
        <v>7</v>
      </c>
      <c r="E208">
        <v>7</v>
      </c>
      <c r="F208">
        <v>3</v>
      </c>
      <c r="G208">
        <v>31</v>
      </c>
    </row>
    <row r="209" spans="1:7" x14ac:dyDescent="0.3">
      <c r="A209" s="13" t="s">
        <v>185</v>
      </c>
      <c r="B209">
        <v>7</v>
      </c>
      <c r="C209">
        <v>7</v>
      </c>
      <c r="D209">
        <v>7</v>
      </c>
      <c r="E209">
        <v>7</v>
      </c>
      <c r="F209">
        <v>3</v>
      </c>
      <c r="G209">
        <v>31</v>
      </c>
    </row>
    <row r="210" spans="1:7" x14ac:dyDescent="0.3">
      <c r="A210" s="13" t="s">
        <v>290</v>
      </c>
      <c r="B210">
        <v>7</v>
      </c>
      <c r="C210">
        <v>7</v>
      </c>
      <c r="D210">
        <v>7</v>
      </c>
      <c r="E210">
        <v>7</v>
      </c>
      <c r="F210">
        <v>3</v>
      </c>
      <c r="G210">
        <v>31</v>
      </c>
    </row>
    <row r="211" spans="1:7" x14ac:dyDescent="0.3">
      <c r="A211" s="13" t="s">
        <v>302</v>
      </c>
      <c r="B211">
        <v>6</v>
      </c>
      <c r="C211">
        <v>7</v>
      </c>
      <c r="D211">
        <v>7</v>
      </c>
      <c r="E211">
        <v>7</v>
      </c>
      <c r="F211">
        <v>3</v>
      </c>
      <c r="G211">
        <v>30</v>
      </c>
    </row>
    <row r="212" spans="1:7" x14ac:dyDescent="0.3">
      <c r="A212" s="13" t="s">
        <v>73</v>
      </c>
      <c r="B212">
        <v>7</v>
      </c>
      <c r="C212">
        <v>7</v>
      </c>
      <c r="D212">
        <v>7</v>
      </c>
      <c r="E212">
        <v>7</v>
      </c>
      <c r="F212">
        <v>3</v>
      </c>
      <c r="G212">
        <v>31</v>
      </c>
    </row>
    <row r="213" spans="1:7" x14ac:dyDescent="0.3">
      <c r="A213" s="13" t="s">
        <v>207</v>
      </c>
      <c r="B213">
        <v>14</v>
      </c>
      <c r="C213">
        <v>14</v>
      </c>
      <c r="D213">
        <v>14</v>
      </c>
      <c r="E213">
        <v>14</v>
      </c>
      <c r="F213">
        <v>6</v>
      </c>
      <c r="G213">
        <v>62</v>
      </c>
    </row>
    <row r="214" spans="1:7" x14ac:dyDescent="0.3">
      <c r="A214" s="13" t="s">
        <v>885</v>
      </c>
      <c r="C214">
        <v>2</v>
      </c>
      <c r="D214">
        <v>2</v>
      </c>
      <c r="E214">
        <v>2</v>
      </c>
      <c r="F214">
        <v>2</v>
      </c>
      <c r="G214">
        <v>8</v>
      </c>
    </row>
    <row r="215" spans="1:7" x14ac:dyDescent="0.3">
      <c r="A215" s="13" t="s">
        <v>792</v>
      </c>
      <c r="B215">
        <v>2</v>
      </c>
      <c r="C215">
        <v>2</v>
      </c>
      <c r="D215">
        <v>2</v>
      </c>
      <c r="E215">
        <v>2</v>
      </c>
      <c r="G215">
        <v>8</v>
      </c>
    </row>
    <row r="216" spans="1:7" x14ac:dyDescent="0.3">
      <c r="A216" s="13" t="s">
        <v>300</v>
      </c>
      <c r="B216">
        <v>13</v>
      </c>
      <c r="C216">
        <v>14</v>
      </c>
      <c r="D216">
        <v>14</v>
      </c>
      <c r="E216">
        <v>14</v>
      </c>
      <c r="F216">
        <v>6</v>
      </c>
      <c r="G216">
        <v>61</v>
      </c>
    </row>
    <row r="217" spans="1:7" x14ac:dyDescent="0.3">
      <c r="A217" s="13" t="s">
        <v>324</v>
      </c>
      <c r="B217">
        <v>14</v>
      </c>
      <c r="C217">
        <v>14</v>
      </c>
      <c r="D217">
        <v>14</v>
      </c>
      <c r="E217">
        <v>14</v>
      </c>
      <c r="F217">
        <v>6</v>
      </c>
      <c r="G217">
        <v>62</v>
      </c>
    </row>
    <row r="218" spans="1:7" x14ac:dyDescent="0.3">
      <c r="A218" s="13" t="s">
        <v>298</v>
      </c>
      <c r="B218">
        <v>7</v>
      </c>
      <c r="C218">
        <v>7</v>
      </c>
      <c r="D218">
        <v>7</v>
      </c>
      <c r="E218">
        <v>7</v>
      </c>
      <c r="F218">
        <v>3</v>
      </c>
      <c r="G218">
        <v>31</v>
      </c>
    </row>
    <row r="219" spans="1:7" x14ac:dyDescent="0.3">
      <c r="A219" s="13" t="s">
        <v>829</v>
      </c>
      <c r="B219">
        <v>1</v>
      </c>
      <c r="C219">
        <v>7</v>
      </c>
      <c r="D219">
        <v>7</v>
      </c>
      <c r="E219">
        <v>7</v>
      </c>
      <c r="F219">
        <v>3</v>
      </c>
      <c r="G219">
        <v>25</v>
      </c>
    </row>
    <row r="220" spans="1:7" x14ac:dyDescent="0.3">
      <c r="A220" s="13" t="s">
        <v>554</v>
      </c>
      <c r="B220">
        <v>7</v>
      </c>
      <c r="C220">
        <v>7</v>
      </c>
      <c r="D220">
        <v>7</v>
      </c>
      <c r="E220">
        <v>7</v>
      </c>
      <c r="F220">
        <v>3</v>
      </c>
      <c r="G220">
        <v>31</v>
      </c>
    </row>
    <row r="221" spans="1:7" x14ac:dyDescent="0.3">
      <c r="A221" s="13" t="s">
        <v>861</v>
      </c>
      <c r="B221">
        <v>1</v>
      </c>
      <c r="C221">
        <v>2</v>
      </c>
      <c r="D221">
        <v>2</v>
      </c>
      <c r="E221">
        <v>2</v>
      </c>
      <c r="G221">
        <v>7</v>
      </c>
    </row>
    <row r="222" spans="1:7" x14ac:dyDescent="0.3">
      <c r="A222" s="13" t="s">
        <v>90</v>
      </c>
      <c r="B222">
        <v>3</v>
      </c>
      <c r="C222">
        <v>3</v>
      </c>
      <c r="D222">
        <v>3</v>
      </c>
      <c r="E222">
        <v>3</v>
      </c>
      <c r="F222">
        <v>2</v>
      </c>
      <c r="G222">
        <v>14</v>
      </c>
    </row>
    <row r="223" spans="1:7" x14ac:dyDescent="0.3">
      <c r="A223" s="13" t="s">
        <v>472</v>
      </c>
      <c r="B223">
        <v>7</v>
      </c>
      <c r="C223">
        <v>7</v>
      </c>
      <c r="D223">
        <v>7</v>
      </c>
      <c r="E223">
        <v>7</v>
      </c>
      <c r="F223">
        <v>3</v>
      </c>
      <c r="G223">
        <v>31</v>
      </c>
    </row>
    <row r="224" spans="1:7" x14ac:dyDescent="0.3">
      <c r="A224" s="13" t="s">
        <v>766</v>
      </c>
      <c r="B224">
        <v>3</v>
      </c>
      <c r="C224">
        <v>3</v>
      </c>
      <c r="D224">
        <v>3</v>
      </c>
      <c r="E224">
        <v>3</v>
      </c>
      <c r="F224">
        <v>1</v>
      </c>
      <c r="G224">
        <v>13</v>
      </c>
    </row>
    <row r="225" spans="1:7" x14ac:dyDescent="0.3">
      <c r="A225" s="13" t="s">
        <v>881</v>
      </c>
      <c r="C225">
        <v>1</v>
      </c>
      <c r="D225">
        <v>2</v>
      </c>
      <c r="E225">
        <v>2</v>
      </c>
      <c r="F225">
        <v>1</v>
      </c>
      <c r="G225">
        <v>6</v>
      </c>
    </row>
    <row r="226" spans="1:7" x14ac:dyDescent="0.3">
      <c r="A226" s="13" t="s">
        <v>47</v>
      </c>
      <c r="B226">
        <v>7</v>
      </c>
      <c r="C226">
        <v>7</v>
      </c>
      <c r="D226">
        <v>7</v>
      </c>
      <c r="E226">
        <v>7</v>
      </c>
      <c r="F226">
        <v>3</v>
      </c>
      <c r="G226">
        <v>31</v>
      </c>
    </row>
    <row r="227" spans="1:7" x14ac:dyDescent="0.3">
      <c r="A227" s="13" t="s">
        <v>370</v>
      </c>
      <c r="B227">
        <v>7</v>
      </c>
      <c r="C227">
        <v>7</v>
      </c>
      <c r="D227">
        <v>7</v>
      </c>
      <c r="E227">
        <v>7</v>
      </c>
      <c r="F227">
        <v>3</v>
      </c>
      <c r="G227">
        <v>31</v>
      </c>
    </row>
    <row r="228" spans="1:7" x14ac:dyDescent="0.3">
      <c r="A228" s="13" t="s">
        <v>810</v>
      </c>
      <c r="B228">
        <v>2</v>
      </c>
      <c r="C228">
        <v>7</v>
      </c>
      <c r="D228">
        <v>7</v>
      </c>
      <c r="E228">
        <v>7</v>
      </c>
      <c r="F228">
        <v>3</v>
      </c>
      <c r="G228">
        <v>26</v>
      </c>
    </row>
    <row r="229" spans="1:7" x14ac:dyDescent="0.3">
      <c r="A229" s="13" t="s">
        <v>695</v>
      </c>
      <c r="B229">
        <v>6</v>
      </c>
      <c r="C229">
        <v>7</v>
      </c>
      <c r="D229">
        <v>7</v>
      </c>
      <c r="E229">
        <v>7</v>
      </c>
      <c r="F229">
        <v>3</v>
      </c>
      <c r="G229">
        <v>30</v>
      </c>
    </row>
    <row r="230" spans="1:7" x14ac:dyDescent="0.3">
      <c r="A230" s="13" t="s">
        <v>540</v>
      </c>
      <c r="B230">
        <v>3</v>
      </c>
      <c r="C230">
        <v>3</v>
      </c>
      <c r="D230">
        <v>3</v>
      </c>
      <c r="E230">
        <v>3</v>
      </c>
      <c r="F230">
        <v>2</v>
      </c>
      <c r="G230">
        <v>14</v>
      </c>
    </row>
    <row r="231" spans="1:7" x14ac:dyDescent="0.3">
      <c r="A231" s="13" t="s">
        <v>468</v>
      </c>
      <c r="B231">
        <v>5</v>
      </c>
      <c r="C231">
        <v>7</v>
      </c>
      <c r="D231">
        <v>7</v>
      </c>
      <c r="E231">
        <v>7</v>
      </c>
      <c r="F231">
        <v>3</v>
      </c>
      <c r="G231">
        <v>29</v>
      </c>
    </row>
    <row r="232" spans="1:7" x14ac:dyDescent="0.3">
      <c r="A232" s="13" t="s">
        <v>83</v>
      </c>
      <c r="B232">
        <v>2</v>
      </c>
      <c r="C232">
        <v>2</v>
      </c>
      <c r="D232">
        <v>2</v>
      </c>
      <c r="E232">
        <v>2</v>
      </c>
      <c r="F232">
        <v>1</v>
      </c>
      <c r="G232">
        <v>9</v>
      </c>
    </row>
    <row r="233" spans="1:7" x14ac:dyDescent="0.3">
      <c r="A233" s="13" t="s">
        <v>778</v>
      </c>
      <c r="B233">
        <v>3</v>
      </c>
      <c r="C233">
        <v>6</v>
      </c>
      <c r="D233">
        <v>6</v>
      </c>
      <c r="E233">
        <v>7</v>
      </c>
      <c r="F233">
        <v>3</v>
      </c>
      <c r="G233">
        <v>25</v>
      </c>
    </row>
    <row r="234" spans="1:7" x14ac:dyDescent="0.3">
      <c r="A234" s="13" t="s">
        <v>417</v>
      </c>
      <c r="B234">
        <v>2</v>
      </c>
      <c r="C234">
        <v>2</v>
      </c>
      <c r="D234">
        <v>2</v>
      </c>
      <c r="E234">
        <v>2</v>
      </c>
      <c r="F234">
        <v>1</v>
      </c>
      <c r="G234">
        <v>9</v>
      </c>
    </row>
    <row r="235" spans="1:7" x14ac:dyDescent="0.3">
      <c r="A235" s="13" t="s">
        <v>764</v>
      </c>
      <c r="B235">
        <v>3</v>
      </c>
      <c r="C235">
        <v>3</v>
      </c>
      <c r="D235">
        <v>3</v>
      </c>
      <c r="E235">
        <v>3</v>
      </c>
      <c r="F235">
        <v>1</v>
      </c>
      <c r="G235">
        <v>13</v>
      </c>
    </row>
    <row r="236" spans="1:7" x14ac:dyDescent="0.3">
      <c r="A236" s="13" t="s">
        <v>729</v>
      </c>
      <c r="B236">
        <v>2</v>
      </c>
      <c r="C236">
        <v>3</v>
      </c>
      <c r="D236">
        <v>2</v>
      </c>
      <c r="E236">
        <v>4</v>
      </c>
      <c r="F236">
        <v>2</v>
      </c>
      <c r="G236">
        <v>13</v>
      </c>
    </row>
    <row r="237" spans="1:7" x14ac:dyDescent="0.3">
      <c r="A237" s="13" t="s">
        <v>850</v>
      </c>
      <c r="B237">
        <v>1</v>
      </c>
      <c r="C237">
        <v>2</v>
      </c>
      <c r="D237">
        <v>2</v>
      </c>
      <c r="E237">
        <v>2</v>
      </c>
      <c r="G237">
        <v>7</v>
      </c>
    </row>
    <row r="238" spans="1:7" x14ac:dyDescent="0.3">
      <c r="A238" s="13" t="s">
        <v>869</v>
      </c>
      <c r="C238">
        <v>1</v>
      </c>
      <c r="D238">
        <v>1</v>
      </c>
      <c r="E238">
        <v>1</v>
      </c>
      <c r="F238">
        <v>1</v>
      </c>
      <c r="G238">
        <v>4</v>
      </c>
    </row>
    <row r="239" spans="1:7" x14ac:dyDescent="0.3">
      <c r="A239" s="13" t="s">
        <v>934</v>
      </c>
      <c r="D239">
        <v>1</v>
      </c>
      <c r="E239">
        <v>2</v>
      </c>
      <c r="F239">
        <v>2</v>
      </c>
      <c r="G239">
        <v>5</v>
      </c>
    </row>
    <row r="240" spans="1:7" x14ac:dyDescent="0.3">
      <c r="A240" s="13" t="s">
        <v>67</v>
      </c>
      <c r="B240">
        <v>18</v>
      </c>
      <c r="C240">
        <v>28</v>
      </c>
      <c r="D240">
        <v>28</v>
      </c>
      <c r="E240">
        <v>28</v>
      </c>
      <c r="F240">
        <v>12</v>
      </c>
      <c r="G240">
        <v>114</v>
      </c>
    </row>
    <row r="241" spans="1:7" x14ac:dyDescent="0.3">
      <c r="A241" s="13" t="s">
        <v>364</v>
      </c>
      <c r="B241">
        <v>11</v>
      </c>
      <c r="C241">
        <v>14</v>
      </c>
      <c r="D241">
        <v>14</v>
      </c>
      <c r="E241">
        <v>14</v>
      </c>
      <c r="F241">
        <v>6</v>
      </c>
      <c r="G241">
        <v>59</v>
      </c>
    </row>
    <row r="242" spans="1:7" x14ac:dyDescent="0.3">
      <c r="A242" s="13" t="s">
        <v>33</v>
      </c>
      <c r="B242">
        <v>14</v>
      </c>
      <c r="C242">
        <v>14</v>
      </c>
      <c r="D242">
        <v>14</v>
      </c>
      <c r="E242">
        <v>14</v>
      </c>
      <c r="F242">
        <v>6</v>
      </c>
      <c r="G242">
        <v>62</v>
      </c>
    </row>
    <row r="243" spans="1:7" x14ac:dyDescent="0.3">
      <c r="A243" s="13" t="s">
        <v>153</v>
      </c>
      <c r="B243">
        <v>13</v>
      </c>
      <c r="C243">
        <v>14</v>
      </c>
      <c r="D243">
        <v>14</v>
      </c>
      <c r="E243">
        <v>14</v>
      </c>
      <c r="F243">
        <v>6</v>
      </c>
      <c r="G243">
        <v>61</v>
      </c>
    </row>
    <row r="244" spans="1:7" x14ac:dyDescent="0.3">
      <c r="A244" s="13" t="s">
        <v>833</v>
      </c>
      <c r="B244">
        <v>1</v>
      </c>
      <c r="C244">
        <v>6</v>
      </c>
      <c r="D244">
        <v>7</v>
      </c>
      <c r="E244">
        <v>7</v>
      </c>
      <c r="F244">
        <v>3</v>
      </c>
      <c r="G244">
        <v>24</v>
      </c>
    </row>
    <row r="245" spans="1:7" x14ac:dyDescent="0.3">
      <c r="A245" s="13" t="s">
        <v>603</v>
      </c>
      <c r="B245">
        <v>6</v>
      </c>
      <c r="C245">
        <v>7</v>
      </c>
      <c r="D245">
        <v>7</v>
      </c>
      <c r="E245">
        <v>7</v>
      </c>
      <c r="F245">
        <v>3</v>
      </c>
      <c r="G245">
        <v>30</v>
      </c>
    </row>
    <row r="246" spans="1:7" x14ac:dyDescent="0.3">
      <c r="A246" s="13" t="s">
        <v>691</v>
      </c>
      <c r="B246">
        <v>6</v>
      </c>
      <c r="C246">
        <v>7</v>
      </c>
      <c r="D246">
        <v>7</v>
      </c>
      <c r="E246">
        <v>7</v>
      </c>
      <c r="F246">
        <v>3</v>
      </c>
      <c r="G246">
        <v>30</v>
      </c>
    </row>
    <row r="247" spans="1:7" x14ac:dyDescent="0.3">
      <c r="A247" s="13" t="s">
        <v>617</v>
      </c>
      <c r="B247">
        <v>7</v>
      </c>
      <c r="C247">
        <v>11</v>
      </c>
      <c r="D247">
        <v>12</v>
      </c>
      <c r="E247">
        <v>13</v>
      </c>
      <c r="F247">
        <v>6</v>
      </c>
      <c r="G247">
        <v>49</v>
      </c>
    </row>
    <row r="248" spans="1:7" x14ac:dyDescent="0.3">
      <c r="A248" s="13" t="s">
        <v>163</v>
      </c>
      <c r="B248">
        <v>13</v>
      </c>
      <c r="C248">
        <v>14</v>
      </c>
      <c r="D248">
        <v>14</v>
      </c>
      <c r="E248">
        <v>14</v>
      </c>
      <c r="F248">
        <v>6</v>
      </c>
      <c r="G248">
        <v>61</v>
      </c>
    </row>
    <row r="249" spans="1:7" x14ac:dyDescent="0.3">
      <c r="A249" s="13" t="s">
        <v>925</v>
      </c>
      <c r="D249">
        <v>1</v>
      </c>
      <c r="E249">
        <v>1</v>
      </c>
      <c r="F249">
        <v>1</v>
      </c>
      <c r="G249">
        <v>3</v>
      </c>
    </row>
    <row r="250" spans="1:7" x14ac:dyDescent="0.3">
      <c r="A250" s="13" t="s">
        <v>713</v>
      </c>
      <c r="B250">
        <v>3</v>
      </c>
      <c r="C250">
        <v>6</v>
      </c>
      <c r="D250">
        <v>7</v>
      </c>
      <c r="E250">
        <v>7</v>
      </c>
      <c r="F250">
        <v>3</v>
      </c>
      <c r="G250">
        <v>26</v>
      </c>
    </row>
    <row r="251" spans="1:7" x14ac:dyDescent="0.3">
      <c r="A251" s="13" t="s">
        <v>611</v>
      </c>
      <c r="B251">
        <v>3</v>
      </c>
      <c r="C251">
        <v>3</v>
      </c>
      <c r="D251">
        <v>3</v>
      </c>
      <c r="E251">
        <v>3</v>
      </c>
      <c r="F251">
        <v>1</v>
      </c>
      <c r="G251">
        <v>13</v>
      </c>
    </row>
    <row r="252" spans="1:7" x14ac:dyDescent="0.3">
      <c r="A252" s="13" t="s">
        <v>133</v>
      </c>
      <c r="B252">
        <v>7</v>
      </c>
      <c r="C252">
        <v>7</v>
      </c>
      <c r="D252">
        <v>7</v>
      </c>
      <c r="E252">
        <v>7</v>
      </c>
      <c r="F252">
        <v>3</v>
      </c>
      <c r="G252">
        <v>31</v>
      </c>
    </row>
    <row r="253" spans="1:7" x14ac:dyDescent="0.3">
      <c r="A253" s="13" t="s">
        <v>478</v>
      </c>
      <c r="B253">
        <v>12</v>
      </c>
      <c r="C253">
        <v>14</v>
      </c>
      <c r="D253">
        <v>12</v>
      </c>
      <c r="E253">
        <v>13</v>
      </c>
      <c r="F253">
        <v>6</v>
      </c>
      <c r="G253">
        <v>57</v>
      </c>
    </row>
    <row r="254" spans="1:7" x14ac:dyDescent="0.3">
      <c r="A254" s="13" t="s">
        <v>625</v>
      </c>
      <c r="B254">
        <v>2</v>
      </c>
      <c r="C254">
        <v>2</v>
      </c>
      <c r="D254">
        <v>2</v>
      </c>
      <c r="E254">
        <v>2</v>
      </c>
      <c r="F254">
        <v>1</v>
      </c>
      <c r="G254">
        <v>9</v>
      </c>
    </row>
    <row r="255" spans="1:7" x14ac:dyDescent="0.3">
      <c r="A255" s="13" t="s">
        <v>446</v>
      </c>
      <c r="B255">
        <v>14</v>
      </c>
      <c r="C255">
        <v>14</v>
      </c>
      <c r="D255">
        <v>14</v>
      </c>
      <c r="E255">
        <v>14</v>
      </c>
      <c r="F255">
        <v>6</v>
      </c>
      <c r="G255">
        <v>62</v>
      </c>
    </row>
    <row r="256" spans="1:7" x14ac:dyDescent="0.3">
      <c r="A256" s="13" t="s">
        <v>189</v>
      </c>
      <c r="B256">
        <v>7</v>
      </c>
      <c r="C256">
        <v>7</v>
      </c>
      <c r="D256">
        <v>7</v>
      </c>
      <c r="E256">
        <v>7</v>
      </c>
      <c r="F256">
        <v>3</v>
      </c>
      <c r="G256">
        <v>31</v>
      </c>
    </row>
    <row r="257" spans="1:7" x14ac:dyDescent="0.3">
      <c r="A257" s="13" t="s">
        <v>444</v>
      </c>
      <c r="B257">
        <v>7</v>
      </c>
      <c r="C257">
        <v>7</v>
      </c>
      <c r="D257">
        <v>7</v>
      </c>
      <c r="E257">
        <v>7</v>
      </c>
      <c r="F257">
        <v>3</v>
      </c>
      <c r="G257">
        <v>31</v>
      </c>
    </row>
    <row r="258" spans="1:7" x14ac:dyDescent="0.3">
      <c r="A258" s="13" t="s">
        <v>599</v>
      </c>
      <c r="B258">
        <v>6</v>
      </c>
      <c r="C258">
        <v>7</v>
      </c>
      <c r="D258">
        <v>7</v>
      </c>
      <c r="E258">
        <v>7</v>
      </c>
      <c r="F258">
        <v>3</v>
      </c>
      <c r="G258">
        <v>30</v>
      </c>
    </row>
    <row r="259" spans="1:7" x14ac:dyDescent="0.3">
      <c r="A259" s="13" t="s">
        <v>211</v>
      </c>
      <c r="B259">
        <v>21</v>
      </c>
      <c r="C259">
        <v>21</v>
      </c>
      <c r="D259">
        <v>21</v>
      </c>
      <c r="E259">
        <v>21</v>
      </c>
      <c r="F259">
        <v>9</v>
      </c>
      <c r="G259">
        <v>93</v>
      </c>
    </row>
    <row r="260" spans="1:7" x14ac:dyDescent="0.3">
      <c r="A260" s="13" t="s">
        <v>257</v>
      </c>
      <c r="B260">
        <v>7</v>
      </c>
      <c r="C260">
        <v>7</v>
      </c>
      <c r="D260">
        <v>7</v>
      </c>
      <c r="E260">
        <v>7</v>
      </c>
      <c r="F260">
        <v>3</v>
      </c>
      <c r="G260">
        <v>31</v>
      </c>
    </row>
    <row r="261" spans="1:7" x14ac:dyDescent="0.3">
      <c r="A261" s="13" t="s">
        <v>322</v>
      </c>
      <c r="B261">
        <v>14</v>
      </c>
      <c r="C261">
        <v>14</v>
      </c>
      <c r="D261">
        <v>14</v>
      </c>
      <c r="E261">
        <v>14</v>
      </c>
      <c r="F261">
        <v>6</v>
      </c>
      <c r="G261">
        <v>62</v>
      </c>
    </row>
    <row r="262" spans="1:7" x14ac:dyDescent="0.3">
      <c r="A262" s="13" t="s">
        <v>605</v>
      </c>
      <c r="B262">
        <v>6</v>
      </c>
      <c r="C262">
        <v>7</v>
      </c>
      <c r="D262">
        <v>7</v>
      </c>
      <c r="E262">
        <v>7</v>
      </c>
      <c r="F262">
        <v>3</v>
      </c>
      <c r="G262">
        <v>30</v>
      </c>
    </row>
    <row r="263" spans="1:7" x14ac:dyDescent="0.3">
      <c r="A263" s="13" t="s">
        <v>843</v>
      </c>
      <c r="B263">
        <v>2</v>
      </c>
      <c r="C263">
        <v>7</v>
      </c>
      <c r="D263">
        <v>7</v>
      </c>
      <c r="E263">
        <v>7</v>
      </c>
      <c r="F263">
        <v>3</v>
      </c>
      <c r="G263">
        <v>26</v>
      </c>
    </row>
    <row r="264" spans="1:7" x14ac:dyDescent="0.3">
      <c r="A264" s="13" t="s">
        <v>314</v>
      </c>
      <c r="B264">
        <v>13</v>
      </c>
      <c r="C264">
        <v>14</v>
      </c>
      <c r="D264">
        <v>14</v>
      </c>
      <c r="E264">
        <v>14</v>
      </c>
      <c r="F264">
        <v>6</v>
      </c>
      <c r="G264">
        <v>61</v>
      </c>
    </row>
    <row r="265" spans="1:7" x14ac:dyDescent="0.3">
      <c r="A265" s="13" t="s">
        <v>304</v>
      </c>
      <c r="B265">
        <v>12</v>
      </c>
      <c r="C265">
        <v>14</v>
      </c>
      <c r="D265">
        <v>14</v>
      </c>
      <c r="E265">
        <v>14</v>
      </c>
      <c r="F265">
        <v>6</v>
      </c>
      <c r="G265">
        <v>60</v>
      </c>
    </row>
    <row r="266" spans="1:7" x14ac:dyDescent="0.3">
      <c r="A266" s="13" t="s">
        <v>65</v>
      </c>
      <c r="B266">
        <v>7</v>
      </c>
      <c r="C266">
        <v>7</v>
      </c>
      <c r="D266">
        <v>7</v>
      </c>
      <c r="E266">
        <v>7</v>
      </c>
      <c r="F266">
        <v>3</v>
      </c>
      <c r="G266">
        <v>31</v>
      </c>
    </row>
    <row r="267" spans="1:7" x14ac:dyDescent="0.3">
      <c r="A267" s="13" t="s">
        <v>645</v>
      </c>
      <c r="B267">
        <v>6</v>
      </c>
      <c r="C267">
        <v>7</v>
      </c>
      <c r="D267">
        <v>7</v>
      </c>
      <c r="E267">
        <v>7</v>
      </c>
      <c r="F267">
        <v>3</v>
      </c>
      <c r="G267">
        <v>30</v>
      </c>
    </row>
    <row r="268" spans="1:7" x14ac:dyDescent="0.3">
      <c r="A268" s="13" t="s">
        <v>390</v>
      </c>
      <c r="B268">
        <v>21</v>
      </c>
      <c r="C268">
        <v>21</v>
      </c>
      <c r="D268">
        <v>21</v>
      </c>
      <c r="E268">
        <v>21</v>
      </c>
      <c r="F268">
        <v>9</v>
      </c>
      <c r="G268">
        <v>93</v>
      </c>
    </row>
    <row r="269" spans="1:7" x14ac:dyDescent="0.3">
      <c r="A269" s="13" t="s">
        <v>607</v>
      </c>
      <c r="B269">
        <v>12</v>
      </c>
      <c r="C269">
        <v>14</v>
      </c>
      <c r="D269">
        <v>14</v>
      </c>
      <c r="E269">
        <v>14</v>
      </c>
      <c r="F269">
        <v>6</v>
      </c>
      <c r="G269">
        <v>60</v>
      </c>
    </row>
    <row r="270" spans="1:7" x14ac:dyDescent="0.3">
      <c r="A270" s="13" t="s">
        <v>673</v>
      </c>
      <c r="B270">
        <v>10</v>
      </c>
      <c r="C270">
        <v>14</v>
      </c>
      <c r="D270">
        <v>14</v>
      </c>
      <c r="E270">
        <v>14</v>
      </c>
      <c r="F270">
        <v>6</v>
      </c>
      <c r="G270">
        <v>58</v>
      </c>
    </row>
    <row r="271" spans="1:7" x14ac:dyDescent="0.3">
      <c r="A271" s="13" t="s">
        <v>699</v>
      </c>
      <c r="B271">
        <v>6</v>
      </c>
      <c r="C271">
        <v>7</v>
      </c>
      <c r="D271">
        <v>7</v>
      </c>
      <c r="E271">
        <v>7</v>
      </c>
      <c r="F271">
        <v>3</v>
      </c>
      <c r="G271">
        <v>30</v>
      </c>
    </row>
    <row r="272" spans="1:7" x14ac:dyDescent="0.3">
      <c r="A272" s="13" t="s">
        <v>719</v>
      </c>
      <c r="B272">
        <v>10</v>
      </c>
      <c r="C272">
        <v>14</v>
      </c>
      <c r="D272">
        <v>14</v>
      </c>
      <c r="E272">
        <v>13</v>
      </c>
      <c r="F272">
        <v>6</v>
      </c>
      <c r="G272">
        <v>57</v>
      </c>
    </row>
    <row r="273" spans="1:7" x14ac:dyDescent="0.3">
      <c r="A273" s="13" t="s">
        <v>831</v>
      </c>
      <c r="B273">
        <v>1</v>
      </c>
      <c r="C273">
        <v>13</v>
      </c>
      <c r="D273">
        <v>13</v>
      </c>
      <c r="E273">
        <v>14</v>
      </c>
      <c r="F273">
        <v>6</v>
      </c>
      <c r="G273">
        <v>47</v>
      </c>
    </row>
    <row r="274" spans="1:7" x14ac:dyDescent="0.3">
      <c r="A274" s="13" t="s">
        <v>492</v>
      </c>
      <c r="B274">
        <v>7</v>
      </c>
      <c r="C274">
        <v>7</v>
      </c>
      <c r="D274">
        <v>7</v>
      </c>
      <c r="E274">
        <v>7</v>
      </c>
      <c r="F274">
        <v>3</v>
      </c>
      <c r="G274">
        <v>31</v>
      </c>
    </row>
    <row r="275" spans="1:7" x14ac:dyDescent="0.3">
      <c r="A275" s="13" t="s">
        <v>490</v>
      </c>
      <c r="B275">
        <v>7</v>
      </c>
      <c r="C275">
        <v>7</v>
      </c>
      <c r="D275">
        <v>7</v>
      </c>
      <c r="E275">
        <v>7</v>
      </c>
      <c r="F275">
        <v>3</v>
      </c>
      <c r="G275">
        <v>31</v>
      </c>
    </row>
    <row r="276" spans="1:7" x14ac:dyDescent="0.3">
      <c r="A276" s="13" t="s">
        <v>609</v>
      </c>
      <c r="B276">
        <v>6</v>
      </c>
      <c r="C276">
        <v>7</v>
      </c>
      <c r="D276">
        <v>7</v>
      </c>
      <c r="E276">
        <v>7</v>
      </c>
      <c r="F276">
        <v>3</v>
      </c>
      <c r="G276">
        <v>30</v>
      </c>
    </row>
    <row r="277" spans="1:7" x14ac:dyDescent="0.3">
      <c r="A277" s="13" t="s">
        <v>901</v>
      </c>
      <c r="C277">
        <v>10</v>
      </c>
      <c r="D277">
        <v>14</v>
      </c>
      <c r="E277">
        <v>13</v>
      </c>
      <c r="F277">
        <v>6</v>
      </c>
      <c r="G277">
        <v>43</v>
      </c>
    </row>
    <row r="278" spans="1:7" x14ac:dyDescent="0.3">
      <c r="A278" s="13" t="s">
        <v>613</v>
      </c>
      <c r="B278">
        <v>12</v>
      </c>
      <c r="C278">
        <v>14</v>
      </c>
      <c r="D278">
        <v>14</v>
      </c>
      <c r="E278">
        <v>14</v>
      </c>
      <c r="F278">
        <v>6</v>
      </c>
      <c r="G278">
        <v>60</v>
      </c>
    </row>
    <row r="279" spans="1:7" x14ac:dyDescent="0.3">
      <c r="A279" s="13" t="s">
        <v>429</v>
      </c>
      <c r="B279">
        <v>14</v>
      </c>
      <c r="C279">
        <v>14</v>
      </c>
      <c r="D279">
        <v>14</v>
      </c>
      <c r="E279">
        <v>14</v>
      </c>
      <c r="F279">
        <v>6</v>
      </c>
      <c r="G279">
        <v>62</v>
      </c>
    </row>
    <row r="280" spans="1:7" x14ac:dyDescent="0.3">
      <c r="A280" s="13" t="s">
        <v>452</v>
      </c>
      <c r="B280">
        <v>14</v>
      </c>
      <c r="C280">
        <v>14</v>
      </c>
      <c r="D280">
        <v>16</v>
      </c>
      <c r="E280">
        <v>14</v>
      </c>
      <c r="F280">
        <v>6</v>
      </c>
      <c r="G280">
        <v>64</v>
      </c>
    </row>
    <row r="281" spans="1:7" x14ac:dyDescent="0.3">
      <c r="A281" s="13" t="s">
        <v>51</v>
      </c>
      <c r="B281">
        <v>14</v>
      </c>
      <c r="C281">
        <v>14</v>
      </c>
      <c r="D281">
        <v>14</v>
      </c>
      <c r="E281">
        <v>14</v>
      </c>
      <c r="F281">
        <v>6</v>
      </c>
      <c r="G281">
        <v>62</v>
      </c>
    </row>
    <row r="282" spans="1:7" x14ac:dyDescent="0.3">
      <c r="A282" s="13" t="s">
        <v>556</v>
      </c>
      <c r="B282">
        <v>20</v>
      </c>
      <c r="C282">
        <v>21</v>
      </c>
      <c r="D282">
        <v>21</v>
      </c>
      <c r="E282">
        <v>21</v>
      </c>
      <c r="F282">
        <v>9</v>
      </c>
      <c r="G282">
        <v>92</v>
      </c>
    </row>
    <row r="283" spans="1:7" x14ac:dyDescent="0.3">
      <c r="A283" s="13" t="s">
        <v>574</v>
      </c>
      <c r="B283">
        <v>7</v>
      </c>
      <c r="C283">
        <v>7</v>
      </c>
      <c r="D283">
        <v>7</v>
      </c>
      <c r="E283">
        <v>7</v>
      </c>
      <c r="F283">
        <v>3</v>
      </c>
      <c r="G283">
        <v>31</v>
      </c>
    </row>
    <row r="284" spans="1:7" x14ac:dyDescent="0.3">
      <c r="A284" s="13" t="s">
        <v>401</v>
      </c>
      <c r="B284">
        <v>5</v>
      </c>
      <c r="C284">
        <v>7</v>
      </c>
      <c r="D284">
        <v>7</v>
      </c>
      <c r="E284">
        <v>7</v>
      </c>
      <c r="F284">
        <v>3</v>
      </c>
      <c r="G284">
        <v>29</v>
      </c>
    </row>
    <row r="285" spans="1:7" x14ac:dyDescent="0.3">
      <c r="A285" s="13" t="s">
        <v>671</v>
      </c>
      <c r="B285">
        <v>6</v>
      </c>
      <c r="C285">
        <v>7</v>
      </c>
      <c r="D285">
        <v>7</v>
      </c>
      <c r="E285">
        <v>7</v>
      </c>
      <c r="F285">
        <v>3</v>
      </c>
      <c r="G285">
        <v>30</v>
      </c>
    </row>
    <row r="286" spans="1:7" x14ac:dyDescent="0.3">
      <c r="A286" s="13" t="s">
        <v>195</v>
      </c>
      <c r="B286">
        <v>7</v>
      </c>
      <c r="C286">
        <v>7</v>
      </c>
      <c r="D286">
        <v>7</v>
      </c>
      <c r="E286">
        <v>7</v>
      </c>
      <c r="F286">
        <v>3</v>
      </c>
      <c r="G286">
        <v>31</v>
      </c>
    </row>
    <row r="287" spans="1:7" x14ac:dyDescent="0.3">
      <c r="A287" s="13" t="s">
        <v>81</v>
      </c>
      <c r="B287">
        <v>7</v>
      </c>
      <c r="C287">
        <v>7</v>
      </c>
      <c r="D287">
        <v>7</v>
      </c>
      <c r="E287">
        <v>7</v>
      </c>
      <c r="F287">
        <v>3</v>
      </c>
      <c r="G287">
        <v>31</v>
      </c>
    </row>
    <row r="288" spans="1:7" x14ac:dyDescent="0.3">
      <c r="A288" s="13" t="s">
        <v>403</v>
      </c>
      <c r="B288">
        <v>7</v>
      </c>
      <c r="C288">
        <v>7</v>
      </c>
      <c r="D288">
        <v>7</v>
      </c>
      <c r="E288">
        <v>7</v>
      </c>
      <c r="F288">
        <v>3</v>
      </c>
      <c r="G288">
        <v>31</v>
      </c>
    </row>
    <row r="289" spans="1:7" x14ac:dyDescent="0.3">
      <c r="A289" s="13" t="s">
        <v>623</v>
      </c>
      <c r="B289">
        <v>5</v>
      </c>
      <c r="C289">
        <v>6</v>
      </c>
      <c r="D289">
        <v>6</v>
      </c>
      <c r="E289">
        <v>6</v>
      </c>
      <c r="F289">
        <v>2</v>
      </c>
      <c r="G289">
        <v>25</v>
      </c>
    </row>
    <row r="290" spans="1:7" x14ac:dyDescent="0.3">
      <c r="A290" s="13" t="s">
        <v>396</v>
      </c>
      <c r="B290">
        <v>7</v>
      </c>
      <c r="C290">
        <v>7</v>
      </c>
      <c r="D290">
        <v>7</v>
      </c>
      <c r="E290">
        <v>7</v>
      </c>
      <c r="F290">
        <v>3</v>
      </c>
      <c r="G290">
        <v>31</v>
      </c>
    </row>
    <row r="291" spans="1:7" x14ac:dyDescent="0.3">
      <c r="A291" s="13" t="s">
        <v>643</v>
      </c>
      <c r="B291">
        <v>6</v>
      </c>
      <c r="C291">
        <v>7</v>
      </c>
      <c r="D291">
        <v>7</v>
      </c>
      <c r="E291">
        <v>7</v>
      </c>
      <c r="F291">
        <v>3</v>
      </c>
      <c r="G291">
        <v>30</v>
      </c>
    </row>
    <row r="292" spans="1:7" x14ac:dyDescent="0.3">
      <c r="A292" s="13" t="s">
        <v>822</v>
      </c>
      <c r="B292">
        <v>1</v>
      </c>
      <c r="C292">
        <v>7</v>
      </c>
      <c r="D292">
        <v>7</v>
      </c>
      <c r="E292">
        <v>7</v>
      </c>
      <c r="F292">
        <v>3</v>
      </c>
      <c r="G292">
        <v>25</v>
      </c>
    </row>
    <row r="293" spans="1:7" x14ac:dyDescent="0.3">
      <c r="A293" s="13" t="s">
        <v>135</v>
      </c>
      <c r="B293">
        <v>12</v>
      </c>
      <c r="C293">
        <v>14</v>
      </c>
      <c r="D293">
        <v>14</v>
      </c>
      <c r="E293">
        <v>14</v>
      </c>
      <c r="F293">
        <v>6</v>
      </c>
      <c r="G293">
        <v>60</v>
      </c>
    </row>
    <row r="294" spans="1:7" x14ac:dyDescent="0.3">
      <c r="A294" s="13" t="s">
        <v>930</v>
      </c>
      <c r="D294">
        <v>2</v>
      </c>
      <c r="E294">
        <v>2</v>
      </c>
      <c r="F294">
        <v>2</v>
      </c>
      <c r="G294">
        <v>6</v>
      </c>
    </row>
    <row r="295" spans="1:7" x14ac:dyDescent="0.3">
      <c r="A295" s="13" t="s">
        <v>665</v>
      </c>
      <c r="B295">
        <v>12</v>
      </c>
      <c r="C295">
        <v>14</v>
      </c>
      <c r="D295">
        <v>14</v>
      </c>
      <c r="E295">
        <v>14</v>
      </c>
      <c r="F295">
        <v>6</v>
      </c>
      <c r="G295">
        <v>60</v>
      </c>
    </row>
    <row r="296" spans="1:7" x14ac:dyDescent="0.3">
      <c r="A296" s="13" t="s">
        <v>380</v>
      </c>
      <c r="B296">
        <v>10</v>
      </c>
      <c r="C296">
        <v>23</v>
      </c>
      <c r="D296">
        <v>26</v>
      </c>
      <c r="E296">
        <v>27</v>
      </c>
      <c r="F296">
        <v>11</v>
      </c>
      <c r="G296">
        <v>97</v>
      </c>
    </row>
    <row r="297" spans="1:7" x14ac:dyDescent="0.3">
      <c r="A297" s="13" t="s">
        <v>496</v>
      </c>
      <c r="B297">
        <v>6</v>
      </c>
      <c r="C297">
        <v>6</v>
      </c>
      <c r="D297">
        <v>5</v>
      </c>
      <c r="E297">
        <v>5</v>
      </c>
      <c r="F297">
        <v>3</v>
      </c>
      <c r="G297">
        <v>25</v>
      </c>
    </row>
    <row r="298" spans="1:7" x14ac:dyDescent="0.3">
      <c r="A298" s="13" t="s">
        <v>433</v>
      </c>
      <c r="B298">
        <v>14</v>
      </c>
      <c r="C298">
        <v>14</v>
      </c>
      <c r="D298">
        <v>14</v>
      </c>
      <c r="E298">
        <v>14</v>
      </c>
      <c r="F298">
        <v>6</v>
      </c>
      <c r="G298">
        <v>62</v>
      </c>
    </row>
    <row r="299" spans="1:7" x14ac:dyDescent="0.3">
      <c r="A299" s="13" t="s">
        <v>484</v>
      </c>
      <c r="B299">
        <v>12</v>
      </c>
      <c r="C299">
        <v>14</v>
      </c>
      <c r="D299">
        <v>14</v>
      </c>
      <c r="E299">
        <v>14</v>
      </c>
      <c r="F299">
        <v>6</v>
      </c>
      <c r="G299">
        <v>60</v>
      </c>
    </row>
    <row r="300" spans="1:7" x14ac:dyDescent="0.3">
      <c r="A300" s="13" t="s">
        <v>502</v>
      </c>
      <c r="B300">
        <v>7</v>
      </c>
      <c r="C300">
        <v>7</v>
      </c>
      <c r="D300">
        <v>7</v>
      </c>
      <c r="E300">
        <v>7</v>
      </c>
      <c r="F300">
        <v>3</v>
      </c>
      <c r="G300">
        <v>31</v>
      </c>
    </row>
    <row r="301" spans="1:7" x14ac:dyDescent="0.3">
      <c r="A301" s="13" t="s">
        <v>835</v>
      </c>
      <c r="B301">
        <v>1</v>
      </c>
      <c r="C301">
        <v>5</v>
      </c>
      <c r="D301">
        <v>7</v>
      </c>
      <c r="E301">
        <v>7</v>
      </c>
      <c r="F301">
        <v>3</v>
      </c>
      <c r="G301">
        <v>23</v>
      </c>
    </row>
    <row r="302" spans="1:7" x14ac:dyDescent="0.3">
      <c r="A302" s="13" t="s">
        <v>203</v>
      </c>
      <c r="B302">
        <v>7</v>
      </c>
      <c r="C302">
        <v>7</v>
      </c>
      <c r="D302">
        <v>7</v>
      </c>
      <c r="E302">
        <v>7</v>
      </c>
      <c r="F302">
        <v>3</v>
      </c>
      <c r="G302">
        <v>31</v>
      </c>
    </row>
    <row r="303" spans="1:7" x14ac:dyDescent="0.3">
      <c r="A303" s="13" t="s">
        <v>448</v>
      </c>
      <c r="B303">
        <v>13</v>
      </c>
      <c r="C303">
        <v>14</v>
      </c>
      <c r="D303">
        <v>14</v>
      </c>
      <c r="E303">
        <v>14</v>
      </c>
      <c r="F303">
        <v>6</v>
      </c>
      <c r="G303">
        <v>61</v>
      </c>
    </row>
    <row r="304" spans="1:7" x14ac:dyDescent="0.3">
      <c r="A304" s="13" t="s">
        <v>593</v>
      </c>
      <c r="B304">
        <v>2</v>
      </c>
      <c r="C304">
        <v>2</v>
      </c>
      <c r="D304">
        <v>2</v>
      </c>
      <c r="E304">
        <v>2</v>
      </c>
      <c r="F304">
        <v>2</v>
      </c>
      <c r="G304">
        <v>10</v>
      </c>
    </row>
    <row r="305" spans="1:7" x14ac:dyDescent="0.3">
      <c r="A305" s="13" t="s">
        <v>675</v>
      </c>
      <c r="B305">
        <v>6</v>
      </c>
      <c r="C305">
        <v>7</v>
      </c>
      <c r="D305">
        <v>7</v>
      </c>
      <c r="E305">
        <v>7</v>
      </c>
      <c r="F305">
        <v>3</v>
      </c>
      <c r="G305">
        <v>30</v>
      </c>
    </row>
    <row r="306" spans="1:7" x14ac:dyDescent="0.3">
      <c r="A306" s="13" t="s">
        <v>409</v>
      </c>
      <c r="B306">
        <v>11</v>
      </c>
      <c r="C306">
        <v>14</v>
      </c>
      <c r="D306">
        <v>14</v>
      </c>
      <c r="E306">
        <v>14</v>
      </c>
      <c r="F306">
        <v>6</v>
      </c>
      <c r="G306">
        <v>59</v>
      </c>
    </row>
    <row r="307" spans="1:7" x14ac:dyDescent="0.3">
      <c r="A307" s="13" t="s">
        <v>312</v>
      </c>
      <c r="B307">
        <v>7</v>
      </c>
      <c r="C307">
        <v>7</v>
      </c>
      <c r="D307">
        <v>7</v>
      </c>
      <c r="E307">
        <v>7</v>
      </c>
      <c r="F307">
        <v>3</v>
      </c>
      <c r="G307">
        <v>31</v>
      </c>
    </row>
    <row r="308" spans="1:7" x14ac:dyDescent="0.3">
      <c r="A308" s="13" t="s">
        <v>528</v>
      </c>
      <c r="B308">
        <v>14</v>
      </c>
      <c r="C308">
        <v>14</v>
      </c>
      <c r="D308">
        <v>14</v>
      </c>
      <c r="E308">
        <v>14</v>
      </c>
      <c r="F308">
        <v>6</v>
      </c>
      <c r="G308">
        <v>62</v>
      </c>
    </row>
    <row r="309" spans="1:7" x14ac:dyDescent="0.3">
      <c r="A309" s="13" t="s">
        <v>392</v>
      </c>
      <c r="B309">
        <v>11</v>
      </c>
      <c r="C309">
        <v>14</v>
      </c>
      <c r="D309">
        <v>14</v>
      </c>
      <c r="E309">
        <v>14</v>
      </c>
      <c r="F309">
        <v>6</v>
      </c>
      <c r="G309">
        <v>59</v>
      </c>
    </row>
    <row r="310" spans="1:7" x14ac:dyDescent="0.3">
      <c r="A310" s="13" t="s">
        <v>567</v>
      </c>
      <c r="B310">
        <v>7</v>
      </c>
      <c r="C310">
        <v>7</v>
      </c>
      <c r="D310">
        <v>7</v>
      </c>
      <c r="E310">
        <v>7</v>
      </c>
      <c r="F310">
        <v>3</v>
      </c>
      <c r="G310">
        <v>31</v>
      </c>
    </row>
    <row r="311" spans="1:7" x14ac:dyDescent="0.3">
      <c r="A311" s="13" t="s">
        <v>394</v>
      </c>
      <c r="B311">
        <v>7</v>
      </c>
      <c r="C311">
        <v>7</v>
      </c>
      <c r="D311">
        <v>7</v>
      </c>
      <c r="E311">
        <v>7</v>
      </c>
      <c r="F311">
        <v>3</v>
      </c>
      <c r="G311">
        <v>31</v>
      </c>
    </row>
    <row r="312" spans="1:7" x14ac:dyDescent="0.3">
      <c r="A312" s="13" t="s">
        <v>71</v>
      </c>
      <c r="B312">
        <v>7</v>
      </c>
      <c r="C312">
        <v>7</v>
      </c>
      <c r="D312">
        <v>7</v>
      </c>
      <c r="E312">
        <v>7</v>
      </c>
      <c r="F312">
        <v>3</v>
      </c>
      <c r="G312">
        <v>31</v>
      </c>
    </row>
    <row r="313" spans="1:7" x14ac:dyDescent="0.3">
      <c r="A313" s="13" t="s">
        <v>199</v>
      </c>
      <c r="B313">
        <v>7</v>
      </c>
      <c r="C313">
        <v>7</v>
      </c>
      <c r="D313">
        <v>7</v>
      </c>
      <c r="E313">
        <v>7</v>
      </c>
      <c r="F313">
        <v>3</v>
      </c>
      <c r="G313">
        <v>31</v>
      </c>
    </row>
    <row r="314" spans="1:7" x14ac:dyDescent="0.3">
      <c r="A314" s="13" t="s">
        <v>386</v>
      </c>
      <c r="B314">
        <v>3</v>
      </c>
      <c r="C314">
        <v>3</v>
      </c>
      <c r="D314">
        <v>3</v>
      </c>
      <c r="E314">
        <v>3</v>
      </c>
      <c r="F314">
        <v>2</v>
      </c>
      <c r="G314">
        <v>14</v>
      </c>
    </row>
    <row r="315" spans="1:7" x14ac:dyDescent="0.3">
      <c r="A315" s="13" t="s">
        <v>536</v>
      </c>
      <c r="B315">
        <v>7</v>
      </c>
      <c r="C315">
        <v>7</v>
      </c>
      <c r="D315">
        <v>7</v>
      </c>
      <c r="E315">
        <v>7</v>
      </c>
      <c r="F315">
        <v>3</v>
      </c>
      <c r="G315">
        <v>31</v>
      </c>
    </row>
    <row r="316" spans="1:7" x14ac:dyDescent="0.3">
      <c r="A316" s="13" t="s">
        <v>332</v>
      </c>
      <c r="B316">
        <v>3</v>
      </c>
      <c r="C316">
        <v>3</v>
      </c>
      <c r="D316">
        <v>3</v>
      </c>
      <c r="E316">
        <v>3</v>
      </c>
      <c r="F316">
        <v>2</v>
      </c>
      <c r="G316">
        <v>14</v>
      </c>
    </row>
    <row r="317" spans="1:7" x14ac:dyDescent="0.3">
      <c r="A317" s="13" t="s">
        <v>552</v>
      </c>
      <c r="B317">
        <v>14</v>
      </c>
      <c r="C317">
        <v>14</v>
      </c>
      <c r="D317">
        <v>14</v>
      </c>
      <c r="E317">
        <v>14</v>
      </c>
      <c r="F317">
        <v>6</v>
      </c>
      <c r="G317">
        <v>62</v>
      </c>
    </row>
    <row r="318" spans="1:7" x14ac:dyDescent="0.3">
      <c r="A318" s="13" t="s">
        <v>516</v>
      </c>
      <c r="B318">
        <v>21</v>
      </c>
      <c r="C318">
        <v>21</v>
      </c>
      <c r="D318">
        <v>21</v>
      </c>
      <c r="E318">
        <v>21</v>
      </c>
      <c r="F318">
        <v>9</v>
      </c>
      <c r="G318">
        <v>93</v>
      </c>
    </row>
    <row r="319" spans="1:7" x14ac:dyDescent="0.3">
      <c r="A319" s="13" t="s">
        <v>201</v>
      </c>
      <c r="B319">
        <v>7</v>
      </c>
      <c r="C319">
        <v>7</v>
      </c>
      <c r="D319">
        <v>7</v>
      </c>
      <c r="E319">
        <v>7</v>
      </c>
      <c r="F319">
        <v>3</v>
      </c>
      <c r="G319">
        <v>31</v>
      </c>
    </row>
    <row r="320" spans="1:7" x14ac:dyDescent="0.3">
      <c r="A320" s="13" t="s">
        <v>277</v>
      </c>
      <c r="B320">
        <v>4</v>
      </c>
      <c r="C320">
        <v>4</v>
      </c>
      <c r="D320">
        <v>4</v>
      </c>
      <c r="E320">
        <v>4</v>
      </c>
      <c r="F320">
        <v>2</v>
      </c>
      <c r="G320">
        <v>18</v>
      </c>
    </row>
    <row r="321" spans="1:7" x14ac:dyDescent="0.3">
      <c r="A321" s="13" t="s">
        <v>151</v>
      </c>
      <c r="B321">
        <v>28</v>
      </c>
      <c r="C321">
        <v>28</v>
      </c>
      <c r="D321">
        <v>28</v>
      </c>
      <c r="E321">
        <v>28</v>
      </c>
      <c r="F321">
        <v>12</v>
      </c>
      <c r="G321">
        <v>124</v>
      </c>
    </row>
    <row r="322" spans="1:7" x14ac:dyDescent="0.3">
      <c r="A322" s="13" t="s">
        <v>105</v>
      </c>
      <c r="B322">
        <v>14</v>
      </c>
      <c r="C322">
        <v>14</v>
      </c>
      <c r="D322">
        <v>14</v>
      </c>
      <c r="E322">
        <v>14</v>
      </c>
      <c r="F322">
        <v>6</v>
      </c>
      <c r="G322">
        <v>62</v>
      </c>
    </row>
    <row r="323" spans="1:7" x14ac:dyDescent="0.3">
      <c r="A323" s="13" t="s">
        <v>865</v>
      </c>
      <c r="B323">
        <v>2</v>
      </c>
      <c r="C323">
        <v>2</v>
      </c>
      <c r="D323">
        <v>2</v>
      </c>
      <c r="E323">
        <v>2</v>
      </c>
      <c r="G323">
        <v>8</v>
      </c>
    </row>
    <row r="324" spans="1:7" x14ac:dyDescent="0.3">
      <c r="A324" s="13" t="s">
        <v>316</v>
      </c>
      <c r="B324">
        <v>7</v>
      </c>
      <c r="C324">
        <v>7</v>
      </c>
      <c r="D324">
        <v>7</v>
      </c>
      <c r="E324">
        <v>7</v>
      </c>
      <c r="F324">
        <v>3</v>
      </c>
      <c r="G324">
        <v>31</v>
      </c>
    </row>
    <row r="325" spans="1:7" x14ac:dyDescent="0.3">
      <c r="A325" s="13" t="s">
        <v>267</v>
      </c>
      <c r="B325">
        <v>3</v>
      </c>
      <c r="C325">
        <v>3</v>
      </c>
      <c r="D325">
        <v>3</v>
      </c>
      <c r="E325">
        <v>3</v>
      </c>
      <c r="F325">
        <v>2</v>
      </c>
      <c r="G325">
        <v>14</v>
      </c>
    </row>
    <row r="326" spans="1:7" x14ac:dyDescent="0.3">
      <c r="A326" s="13" t="s">
        <v>376</v>
      </c>
      <c r="B326">
        <v>14</v>
      </c>
      <c r="C326">
        <v>14</v>
      </c>
      <c r="D326">
        <v>14</v>
      </c>
      <c r="E326">
        <v>14</v>
      </c>
      <c r="F326">
        <v>6</v>
      </c>
      <c r="G326">
        <v>62</v>
      </c>
    </row>
    <row r="327" spans="1:7" x14ac:dyDescent="0.3">
      <c r="A327" s="13" t="s">
        <v>354</v>
      </c>
      <c r="B327">
        <v>7</v>
      </c>
      <c r="C327">
        <v>7</v>
      </c>
      <c r="D327">
        <v>7</v>
      </c>
      <c r="E327">
        <v>7</v>
      </c>
      <c r="F327">
        <v>3</v>
      </c>
      <c r="G327">
        <v>31</v>
      </c>
    </row>
    <row r="328" spans="1:7" x14ac:dyDescent="0.3">
      <c r="A328" s="13" t="s">
        <v>756</v>
      </c>
      <c r="B328">
        <v>4</v>
      </c>
      <c r="C328">
        <v>4</v>
      </c>
      <c r="D328">
        <v>4</v>
      </c>
      <c r="E328">
        <v>4</v>
      </c>
      <c r="F328">
        <v>2</v>
      </c>
      <c r="G328">
        <v>18</v>
      </c>
    </row>
    <row r="329" spans="1:7" x14ac:dyDescent="0.3">
      <c r="A329" s="13" t="s">
        <v>233</v>
      </c>
      <c r="B329">
        <v>14</v>
      </c>
      <c r="C329">
        <v>14</v>
      </c>
      <c r="D329">
        <v>14</v>
      </c>
      <c r="E329">
        <v>14</v>
      </c>
      <c r="F329">
        <v>6</v>
      </c>
      <c r="G329">
        <v>62</v>
      </c>
    </row>
    <row r="330" spans="1:7" x14ac:dyDescent="0.3">
      <c r="A330" s="13" t="s">
        <v>181</v>
      </c>
      <c r="B330">
        <v>14</v>
      </c>
      <c r="C330">
        <v>14</v>
      </c>
      <c r="D330">
        <v>14</v>
      </c>
      <c r="E330">
        <v>14</v>
      </c>
      <c r="F330">
        <v>6</v>
      </c>
      <c r="G330">
        <v>62</v>
      </c>
    </row>
    <row r="331" spans="1:7" x14ac:dyDescent="0.3">
      <c r="A331" s="13" t="s">
        <v>466</v>
      </c>
      <c r="B331">
        <v>2</v>
      </c>
      <c r="C331">
        <v>2</v>
      </c>
      <c r="D331">
        <v>2</v>
      </c>
      <c r="E331">
        <v>2</v>
      </c>
      <c r="F331">
        <v>1</v>
      </c>
      <c r="G331">
        <v>9</v>
      </c>
    </row>
    <row r="332" spans="1:7" x14ac:dyDescent="0.3">
      <c r="A332" s="13" t="s">
        <v>413</v>
      </c>
      <c r="B332">
        <v>14</v>
      </c>
      <c r="C332">
        <v>14</v>
      </c>
      <c r="D332">
        <v>14</v>
      </c>
      <c r="E332">
        <v>14</v>
      </c>
      <c r="F332">
        <v>6</v>
      </c>
      <c r="G332">
        <v>62</v>
      </c>
    </row>
    <row r="333" spans="1:7" x14ac:dyDescent="0.3">
      <c r="A333" s="13" t="s">
        <v>173</v>
      </c>
      <c r="B333">
        <v>42</v>
      </c>
      <c r="C333">
        <v>42</v>
      </c>
      <c r="D333">
        <v>42</v>
      </c>
      <c r="E333">
        <v>42</v>
      </c>
      <c r="F333">
        <v>18</v>
      </c>
      <c r="G333">
        <v>186</v>
      </c>
    </row>
    <row r="334" spans="1:7" x14ac:dyDescent="0.3">
      <c r="A334" s="13" t="s">
        <v>139</v>
      </c>
      <c r="B334">
        <v>14</v>
      </c>
      <c r="C334">
        <v>14</v>
      </c>
      <c r="D334">
        <v>14</v>
      </c>
      <c r="E334">
        <v>14</v>
      </c>
      <c r="F334">
        <v>6</v>
      </c>
      <c r="G334">
        <v>62</v>
      </c>
    </row>
    <row r="335" spans="1:7" x14ac:dyDescent="0.3">
      <c r="A335" s="13" t="s">
        <v>86</v>
      </c>
      <c r="B335">
        <v>14</v>
      </c>
      <c r="C335">
        <v>14</v>
      </c>
      <c r="D335">
        <v>14</v>
      </c>
      <c r="E335">
        <v>14</v>
      </c>
      <c r="F335">
        <v>6</v>
      </c>
      <c r="G335">
        <v>62</v>
      </c>
    </row>
    <row r="336" spans="1:7" x14ac:dyDescent="0.3">
      <c r="A336" s="13" t="s">
        <v>508</v>
      </c>
      <c r="B336">
        <v>14</v>
      </c>
      <c r="C336">
        <v>14</v>
      </c>
      <c r="D336">
        <v>14</v>
      </c>
      <c r="E336">
        <v>14</v>
      </c>
      <c r="F336">
        <v>6</v>
      </c>
      <c r="G336">
        <v>62</v>
      </c>
    </row>
    <row r="337" spans="1:7" x14ac:dyDescent="0.3">
      <c r="A337" s="13" t="s">
        <v>739</v>
      </c>
      <c r="B337">
        <v>3</v>
      </c>
      <c r="C337">
        <v>3</v>
      </c>
      <c r="D337">
        <v>3</v>
      </c>
      <c r="E337">
        <v>3</v>
      </c>
      <c r="F337">
        <v>1</v>
      </c>
      <c r="G337">
        <v>13</v>
      </c>
    </row>
    <row r="338" spans="1:7" x14ac:dyDescent="0.3">
      <c r="A338" s="13" t="s">
        <v>241</v>
      </c>
      <c r="B338">
        <v>7</v>
      </c>
      <c r="C338">
        <v>7</v>
      </c>
      <c r="D338">
        <v>7</v>
      </c>
      <c r="E338">
        <v>7</v>
      </c>
      <c r="F338">
        <v>3</v>
      </c>
      <c r="G338">
        <v>31</v>
      </c>
    </row>
    <row r="339" spans="1:7" x14ac:dyDescent="0.3">
      <c r="A339" s="13" t="s">
        <v>762</v>
      </c>
      <c r="B339">
        <v>2</v>
      </c>
      <c r="C339">
        <v>2</v>
      </c>
      <c r="D339">
        <v>2</v>
      </c>
      <c r="E339">
        <v>2</v>
      </c>
      <c r="F339">
        <v>1</v>
      </c>
      <c r="G339">
        <v>9</v>
      </c>
    </row>
    <row r="340" spans="1:7" x14ac:dyDescent="0.3">
      <c r="A340" s="13" t="s">
        <v>217</v>
      </c>
      <c r="B340">
        <v>14</v>
      </c>
      <c r="C340">
        <v>14</v>
      </c>
      <c r="D340">
        <v>14</v>
      </c>
      <c r="E340">
        <v>14</v>
      </c>
      <c r="F340">
        <v>6</v>
      </c>
      <c r="G340">
        <v>62</v>
      </c>
    </row>
    <row r="341" spans="1:7" x14ac:dyDescent="0.3">
      <c r="A341" s="13" t="s">
        <v>350</v>
      </c>
      <c r="B341">
        <v>1</v>
      </c>
      <c r="C341">
        <v>1</v>
      </c>
      <c r="D341">
        <v>1</v>
      </c>
      <c r="E341">
        <v>1</v>
      </c>
      <c r="F341">
        <v>1</v>
      </c>
      <c r="G341">
        <v>5</v>
      </c>
    </row>
    <row r="342" spans="1:7" x14ac:dyDescent="0.3">
      <c r="A342" s="13" t="s">
        <v>237</v>
      </c>
      <c r="B342">
        <v>7</v>
      </c>
      <c r="C342">
        <v>7</v>
      </c>
      <c r="D342">
        <v>7</v>
      </c>
      <c r="E342">
        <v>7</v>
      </c>
      <c r="F342">
        <v>3</v>
      </c>
      <c r="G342">
        <v>31</v>
      </c>
    </row>
    <row r="343" spans="1:7" x14ac:dyDescent="0.3">
      <c r="A343" s="13" t="s">
        <v>340</v>
      </c>
      <c r="B343">
        <v>14</v>
      </c>
      <c r="C343">
        <v>14</v>
      </c>
      <c r="D343">
        <v>14</v>
      </c>
      <c r="E343">
        <v>14</v>
      </c>
      <c r="F343">
        <v>6</v>
      </c>
      <c r="G343">
        <v>62</v>
      </c>
    </row>
    <row r="344" spans="1:7" x14ac:dyDescent="0.3">
      <c r="A344" s="13" t="s">
        <v>215</v>
      </c>
      <c r="B344">
        <v>21</v>
      </c>
      <c r="C344">
        <v>21</v>
      </c>
      <c r="D344">
        <v>21</v>
      </c>
      <c r="E344">
        <v>21</v>
      </c>
      <c r="F344">
        <v>9</v>
      </c>
      <c r="G344">
        <v>93</v>
      </c>
    </row>
    <row r="345" spans="1:7" x14ac:dyDescent="0.3">
      <c r="A345" s="13" t="s">
        <v>474</v>
      </c>
      <c r="B345">
        <v>14</v>
      </c>
      <c r="C345">
        <v>14</v>
      </c>
      <c r="D345">
        <v>14</v>
      </c>
      <c r="E345">
        <v>14</v>
      </c>
      <c r="F345">
        <v>6</v>
      </c>
      <c r="G345">
        <v>62</v>
      </c>
    </row>
    <row r="346" spans="1:7" x14ac:dyDescent="0.3">
      <c r="A346" s="13" t="s">
        <v>231</v>
      </c>
      <c r="B346">
        <v>9</v>
      </c>
      <c r="C346">
        <v>12</v>
      </c>
      <c r="D346">
        <v>14</v>
      </c>
      <c r="E346">
        <v>12</v>
      </c>
      <c r="F346">
        <v>6</v>
      </c>
      <c r="G346">
        <v>53</v>
      </c>
    </row>
    <row r="347" spans="1:7" x14ac:dyDescent="0.3">
      <c r="A347" s="13" t="s">
        <v>563</v>
      </c>
      <c r="B347">
        <v>7</v>
      </c>
      <c r="C347">
        <v>7</v>
      </c>
      <c r="D347">
        <v>7</v>
      </c>
      <c r="E347">
        <v>7</v>
      </c>
      <c r="F347">
        <v>3</v>
      </c>
      <c r="G347">
        <v>31</v>
      </c>
    </row>
    <row r="348" spans="1:7" x14ac:dyDescent="0.3">
      <c r="A348" s="13" t="s">
        <v>788</v>
      </c>
      <c r="B348">
        <v>2</v>
      </c>
      <c r="C348">
        <v>2</v>
      </c>
      <c r="D348">
        <v>2</v>
      </c>
      <c r="E348">
        <v>2</v>
      </c>
      <c r="G348">
        <v>8</v>
      </c>
    </row>
    <row r="349" spans="1:7" x14ac:dyDescent="0.3">
      <c r="A349" s="13" t="s">
        <v>486</v>
      </c>
      <c r="B349">
        <v>14</v>
      </c>
      <c r="C349">
        <v>14</v>
      </c>
      <c r="D349">
        <v>14</v>
      </c>
      <c r="E349">
        <v>14</v>
      </c>
      <c r="F349">
        <v>6</v>
      </c>
      <c r="G349">
        <v>62</v>
      </c>
    </row>
    <row r="350" spans="1:7" x14ac:dyDescent="0.3">
      <c r="A350" s="13" t="s">
        <v>362</v>
      </c>
      <c r="B350">
        <v>7</v>
      </c>
      <c r="C350">
        <v>7</v>
      </c>
      <c r="D350">
        <v>7</v>
      </c>
      <c r="E350">
        <v>7</v>
      </c>
      <c r="F350">
        <v>3</v>
      </c>
      <c r="G350">
        <v>31</v>
      </c>
    </row>
    <row r="351" spans="1:7" x14ac:dyDescent="0.3">
      <c r="A351" s="13" t="s">
        <v>245</v>
      </c>
      <c r="B351">
        <v>7</v>
      </c>
      <c r="C351">
        <v>7</v>
      </c>
      <c r="D351">
        <v>7</v>
      </c>
      <c r="E351">
        <v>7</v>
      </c>
      <c r="F351">
        <v>3</v>
      </c>
      <c r="G351">
        <v>31</v>
      </c>
    </row>
    <row r="352" spans="1:7" x14ac:dyDescent="0.3">
      <c r="A352" s="13" t="s">
        <v>261</v>
      </c>
      <c r="B352">
        <v>21</v>
      </c>
      <c r="C352">
        <v>21</v>
      </c>
      <c r="D352">
        <v>21</v>
      </c>
      <c r="E352">
        <v>21</v>
      </c>
      <c r="F352">
        <v>9</v>
      </c>
      <c r="G352">
        <v>93</v>
      </c>
    </row>
    <row r="353" spans="1:7" x14ac:dyDescent="0.3">
      <c r="A353" s="13" t="s">
        <v>318</v>
      </c>
      <c r="B353">
        <v>14</v>
      </c>
      <c r="C353">
        <v>14</v>
      </c>
      <c r="D353">
        <v>14</v>
      </c>
      <c r="E353">
        <v>14</v>
      </c>
      <c r="F353">
        <v>6</v>
      </c>
      <c r="G353">
        <v>62</v>
      </c>
    </row>
    <row r="354" spans="1:7" x14ac:dyDescent="0.3">
      <c r="A354" s="13" t="s">
        <v>137</v>
      </c>
      <c r="B354">
        <v>14</v>
      </c>
      <c r="C354">
        <v>14</v>
      </c>
      <c r="D354">
        <v>14</v>
      </c>
      <c r="E354">
        <v>14</v>
      </c>
      <c r="F354">
        <v>6</v>
      </c>
      <c r="G354">
        <v>62</v>
      </c>
    </row>
    <row r="355" spans="1:7" x14ac:dyDescent="0.3">
      <c r="A355" s="13" t="s">
        <v>131</v>
      </c>
      <c r="B355">
        <v>14</v>
      </c>
      <c r="C355">
        <v>14</v>
      </c>
      <c r="D355">
        <v>14</v>
      </c>
      <c r="E355">
        <v>14</v>
      </c>
      <c r="F355">
        <v>6</v>
      </c>
      <c r="G355">
        <v>62</v>
      </c>
    </row>
    <row r="356" spans="1:7" x14ac:dyDescent="0.3">
      <c r="A356" s="13" t="s">
        <v>279</v>
      </c>
      <c r="B356">
        <v>14</v>
      </c>
      <c r="C356">
        <v>14</v>
      </c>
      <c r="D356">
        <v>14</v>
      </c>
      <c r="E356">
        <v>14</v>
      </c>
      <c r="F356">
        <v>6</v>
      </c>
      <c r="G356">
        <v>62</v>
      </c>
    </row>
    <row r="357" spans="1:7" x14ac:dyDescent="0.3">
      <c r="A357" s="13" t="s">
        <v>310</v>
      </c>
      <c r="B357">
        <v>7</v>
      </c>
      <c r="C357">
        <v>7</v>
      </c>
      <c r="D357">
        <v>7</v>
      </c>
      <c r="E357">
        <v>7</v>
      </c>
      <c r="F357">
        <v>3</v>
      </c>
      <c r="G357">
        <v>31</v>
      </c>
    </row>
    <row r="358" spans="1:7" x14ac:dyDescent="0.3">
      <c r="A358" s="13" t="s">
        <v>743</v>
      </c>
      <c r="B358">
        <v>1</v>
      </c>
      <c r="C358">
        <v>1</v>
      </c>
      <c r="D358">
        <v>1</v>
      </c>
      <c r="E358">
        <v>1</v>
      </c>
      <c r="F358">
        <v>1</v>
      </c>
      <c r="G358">
        <v>5</v>
      </c>
    </row>
    <row r="359" spans="1:7" x14ac:dyDescent="0.3">
      <c r="A359" s="13" t="s">
        <v>187</v>
      </c>
      <c r="B359">
        <v>7</v>
      </c>
      <c r="C359">
        <v>7</v>
      </c>
      <c r="D359">
        <v>7</v>
      </c>
      <c r="E359">
        <v>7</v>
      </c>
      <c r="F359">
        <v>3</v>
      </c>
      <c r="G359">
        <v>31</v>
      </c>
    </row>
    <row r="360" spans="1:7" x14ac:dyDescent="0.3">
      <c r="A360" s="13" t="s">
        <v>526</v>
      </c>
      <c r="B360">
        <v>14</v>
      </c>
      <c r="C360">
        <v>14</v>
      </c>
      <c r="D360">
        <v>14</v>
      </c>
      <c r="E360">
        <v>14</v>
      </c>
      <c r="F360">
        <v>6</v>
      </c>
      <c r="G360">
        <v>62</v>
      </c>
    </row>
    <row r="361" spans="1:7" x14ac:dyDescent="0.3">
      <c r="A361" s="13" t="s">
        <v>782</v>
      </c>
      <c r="B361">
        <v>2</v>
      </c>
      <c r="C361">
        <v>2</v>
      </c>
      <c r="D361">
        <v>2</v>
      </c>
      <c r="E361">
        <v>2</v>
      </c>
      <c r="G361">
        <v>8</v>
      </c>
    </row>
    <row r="362" spans="1:7" x14ac:dyDescent="0.3">
      <c r="A362" s="13" t="s">
        <v>480</v>
      </c>
      <c r="B362">
        <v>14</v>
      </c>
      <c r="C362">
        <v>14</v>
      </c>
      <c r="D362">
        <v>14</v>
      </c>
      <c r="E362">
        <v>14</v>
      </c>
      <c r="F362">
        <v>6</v>
      </c>
      <c r="G362">
        <v>62</v>
      </c>
    </row>
    <row r="363" spans="1:7" x14ac:dyDescent="0.3">
      <c r="A363" s="13" t="s">
        <v>841</v>
      </c>
      <c r="B363">
        <v>4</v>
      </c>
      <c r="C363">
        <v>13</v>
      </c>
      <c r="D363">
        <v>14</v>
      </c>
      <c r="E363">
        <v>14</v>
      </c>
      <c r="F363">
        <v>6</v>
      </c>
      <c r="G363">
        <v>51</v>
      </c>
    </row>
    <row r="364" spans="1:7" x14ac:dyDescent="0.3">
      <c r="A364" s="13" t="s">
        <v>906</v>
      </c>
      <c r="C364">
        <v>3</v>
      </c>
      <c r="D364">
        <v>4</v>
      </c>
      <c r="E364">
        <v>4</v>
      </c>
      <c r="G364">
        <v>11</v>
      </c>
    </row>
    <row r="365" spans="1:7" x14ac:dyDescent="0.3">
      <c r="A365" s="13" t="s">
        <v>372</v>
      </c>
      <c r="B365">
        <v>7</v>
      </c>
      <c r="C365">
        <v>7</v>
      </c>
      <c r="D365">
        <v>7</v>
      </c>
      <c r="E365">
        <v>7</v>
      </c>
      <c r="F365">
        <v>3</v>
      </c>
      <c r="G365">
        <v>31</v>
      </c>
    </row>
    <row r="366" spans="1:7" x14ac:dyDescent="0.3">
      <c r="A366" s="13" t="s">
        <v>663</v>
      </c>
      <c r="B366">
        <v>10</v>
      </c>
      <c r="C366">
        <v>14</v>
      </c>
      <c r="D366">
        <v>14</v>
      </c>
      <c r="E366">
        <v>14</v>
      </c>
      <c r="F366">
        <v>6</v>
      </c>
      <c r="G366">
        <v>58</v>
      </c>
    </row>
    <row r="367" spans="1:7" x14ac:dyDescent="0.3">
      <c r="A367" s="13" t="s">
        <v>77</v>
      </c>
      <c r="B367">
        <v>13</v>
      </c>
      <c r="C367">
        <v>14</v>
      </c>
      <c r="D367">
        <v>14</v>
      </c>
      <c r="E367">
        <v>14</v>
      </c>
      <c r="F367">
        <v>6</v>
      </c>
      <c r="G367">
        <v>61</v>
      </c>
    </row>
    <row r="368" spans="1:7" x14ac:dyDescent="0.3">
      <c r="A368" s="13" t="s">
        <v>450</v>
      </c>
      <c r="B368">
        <v>14</v>
      </c>
      <c r="C368">
        <v>14</v>
      </c>
      <c r="D368">
        <v>14</v>
      </c>
      <c r="E368">
        <v>14</v>
      </c>
      <c r="F368">
        <v>6</v>
      </c>
      <c r="G368">
        <v>62</v>
      </c>
    </row>
    <row r="369" spans="1:7" x14ac:dyDescent="0.3">
      <c r="A369" s="13" t="s">
        <v>221</v>
      </c>
      <c r="B369">
        <v>13</v>
      </c>
      <c r="C369">
        <v>14</v>
      </c>
      <c r="D369">
        <v>14</v>
      </c>
      <c r="E369">
        <v>14</v>
      </c>
      <c r="F369">
        <v>6</v>
      </c>
      <c r="G369">
        <v>61</v>
      </c>
    </row>
    <row r="370" spans="1:7" x14ac:dyDescent="0.3">
      <c r="A370" s="13" t="s">
        <v>62</v>
      </c>
      <c r="B370">
        <v>21</v>
      </c>
      <c r="C370">
        <v>21</v>
      </c>
      <c r="D370">
        <v>21</v>
      </c>
      <c r="E370">
        <v>21</v>
      </c>
      <c r="F370">
        <v>9</v>
      </c>
      <c r="G370">
        <v>93</v>
      </c>
    </row>
    <row r="371" spans="1:7" x14ac:dyDescent="0.3">
      <c r="A371" s="13" t="s">
        <v>669</v>
      </c>
      <c r="B371">
        <v>2</v>
      </c>
      <c r="C371">
        <v>2</v>
      </c>
      <c r="D371">
        <v>2</v>
      </c>
      <c r="E371">
        <v>2</v>
      </c>
      <c r="F371">
        <v>1</v>
      </c>
      <c r="G371">
        <v>9</v>
      </c>
    </row>
    <row r="372" spans="1:7" x14ac:dyDescent="0.3">
      <c r="A372" s="13" t="s">
        <v>936</v>
      </c>
      <c r="D372">
        <v>2</v>
      </c>
      <c r="E372">
        <v>2</v>
      </c>
      <c r="F372">
        <v>1</v>
      </c>
      <c r="G372">
        <v>5</v>
      </c>
    </row>
    <row r="373" spans="1:7" x14ac:dyDescent="0.3">
      <c r="A373" s="13" t="s">
        <v>470</v>
      </c>
      <c r="B373">
        <v>7</v>
      </c>
      <c r="C373">
        <v>7</v>
      </c>
      <c r="D373">
        <v>7</v>
      </c>
      <c r="E373">
        <v>7</v>
      </c>
      <c r="F373">
        <v>3</v>
      </c>
      <c r="G373">
        <v>31</v>
      </c>
    </row>
    <row r="374" spans="1:7" x14ac:dyDescent="0.3">
      <c r="A374" s="13" t="s">
        <v>330</v>
      </c>
      <c r="B374">
        <v>6</v>
      </c>
      <c r="C374">
        <v>7</v>
      </c>
      <c r="D374">
        <v>7</v>
      </c>
      <c r="E374">
        <v>7</v>
      </c>
      <c r="F374">
        <v>3</v>
      </c>
      <c r="G374">
        <v>30</v>
      </c>
    </row>
    <row r="375" spans="1:7" x14ac:dyDescent="0.3">
      <c r="A375" s="13" t="s">
        <v>784</v>
      </c>
      <c r="B375">
        <v>1</v>
      </c>
      <c r="C375">
        <v>3</v>
      </c>
      <c r="D375">
        <v>3</v>
      </c>
      <c r="E375">
        <v>3</v>
      </c>
      <c r="F375">
        <v>1</v>
      </c>
      <c r="G375">
        <v>11</v>
      </c>
    </row>
    <row r="376" spans="1:7" x14ac:dyDescent="0.3">
      <c r="A376" s="13" t="s">
        <v>378</v>
      </c>
      <c r="B376">
        <v>7</v>
      </c>
      <c r="C376">
        <v>7</v>
      </c>
      <c r="D376">
        <v>7</v>
      </c>
      <c r="E376">
        <v>7</v>
      </c>
      <c r="F376">
        <v>3</v>
      </c>
      <c r="G376">
        <v>31</v>
      </c>
    </row>
    <row r="377" spans="1:7" x14ac:dyDescent="0.3">
      <c r="A377" s="13" t="s">
        <v>460</v>
      </c>
      <c r="B377">
        <v>7</v>
      </c>
      <c r="C377">
        <v>7</v>
      </c>
      <c r="D377">
        <v>7</v>
      </c>
      <c r="E377">
        <v>7</v>
      </c>
      <c r="F377">
        <v>3</v>
      </c>
      <c r="G377">
        <v>31</v>
      </c>
    </row>
    <row r="378" spans="1:7" x14ac:dyDescent="0.3">
      <c r="A378" s="13" t="s">
        <v>165</v>
      </c>
      <c r="B378">
        <v>14</v>
      </c>
      <c r="C378">
        <v>14</v>
      </c>
      <c r="D378">
        <v>14</v>
      </c>
      <c r="E378">
        <v>14</v>
      </c>
      <c r="F378">
        <v>6</v>
      </c>
      <c r="G378">
        <v>62</v>
      </c>
    </row>
    <row r="379" spans="1:7" x14ac:dyDescent="0.3">
      <c r="A379" s="13" t="s">
        <v>715</v>
      </c>
      <c r="B379">
        <v>5</v>
      </c>
      <c r="C379">
        <v>5</v>
      </c>
      <c r="D379">
        <v>4</v>
      </c>
      <c r="E379">
        <v>2</v>
      </c>
      <c r="F379">
        <v>2</v>
      </c>
      <c r="G379">
        <v>18</v>
      </c>
    </row>
    <row r="380" spans="1:7" x14ac:dyDescent="0.3">
      <c r="A380" s="13" t="s">
        <v>39</v>
      </c>
      <c r="B380">
        <v>14</v>
      </c>
      <c r="C380">
        <v>14</v>
      </c>
      <c r="D380">
        <v>14</v>
      </c>
      <c r="E380">
        <v>14</v>
      </c>
      <c r="F380">
        <v>6</v>
      </c>
      <c r="G380">
        <v>62</v>
      </c>
    </row>
    <row r="381" spans="1:7" x14ac:dyDescent="0.3">
      <c r="A381" s="13" t="s">
        <v>601</v>
      </c>
      <c r="B381">
        <v>6</v>
      </c>
      <c r="C381">
        <v>7</v>
      </c>
      <c r="D381">
        <v>7</v>
      </c>
      <c r="E381">
        <v>7</v>
      </c>
      <c r="F381">
        <v>3</v>
      </c>
      <c r="G381">
        <v>30</v>
      </c>
    </row>
    <row r="382" spans="1:7" x14ac:dyDescent="0.3">
      <c r="A382" s="13" t="s">
        <v>877</v>
      </c>
      <c r="C382">
        <v>2</v>
      </c>
      <c r="D382">
        <v>2</v>
      </c>
      <c r="E382">
        <v>2</v>
      </c>
      <c r="F382">
        <v>1</v>
      </c>
      <c r="G382">
        <v>7</v>
      </c>
    </row>
    <row r="383" spans="1:7" x14ac:dyDescent="0.3">
      <c r="A383" s="13" t="s">
        <v>754</v>
      </c>
      <c r="B383">
        <v>6</v>
      </c>
      <c r="C383">
        <v>6</v>
      </c>
      <c r="D383">
        <v>6</v>
      </c>
      <c r="E383">
        <v>6</v>
      </c>
      <c r="F383">
        <v>2</v>
      </c>
      <c r="G383">
        <v>26</v>
      </c>
    </row>
    <row r="384" spans="1:7" x14ac:dyDescent="0.3">
      <c r="A384" s="13" t="s">
        <v>35</v>
      </c>
      <c r="B384">
        <v>13</v>
      </c>
      <c r="C384">
        <v>14</v>
      </c>
      <c r="D384">
        <v>14</v>
      </c>
      <c r="E384">
        <v>14</v>
      </c>
      <c r="F384">
        <v>6</v>
      </c>
      <c r="G384">
        <v>61</v>
      </c>
    </row>
    <row r="385" spans="1:7" x14ac:dyDescent="0.3">
      <c r="A385" s="13" t="s">
        <v>940</v>
      </c>
      <c r="D385">
        <v>2</v>
      </c>
      <c r="E385">
        <v>2</v>
      </c>
      <c r="F385">
        <v>2</v>
      </c>
      <c r="G385">
        <v>6</v>
      </c>
    </row>
    <row r="386" spans="1:7" x14ac:dyDescent="0.3">
      <c r="A386" s="13" t="s">
        <v>827</v>
      </c>
      <c r="B386">
        <v>1</v>
      </c>
      <c r="C386">
        <v>4</v>
      </c>
      <c r="D386">
        <v>4</v>
      </c>
      <c r="E386">
        <v>4</v>
      </c>
      <c r="F386">
        <v>1</v>
      </c>
      <c r="G386">
        <v>14</v>
      </c>
    </row>
    <row r="387" spans="1:7" x14ac:dyDescent="0.3">
      <c r="A387" s="13" t="s">
        <v>889</v>
      </c>
      <c r="C387">
        <v>5</v>
      </c>
      <c r="D387">
        <v>7</v>
      </c>
      <c r="E387">
        <v>7</v>
      </c>
      <c r="F387">
        <v>3</v>
      </c>
      <c r="G387">
        <v>22</v>
      </c>
    </row>
    <row r="388" spans="1:7" x14ac:dyDescent="0.3">
      <c r="A388" s="13" t="s">
        <v>69</v>
      </c>
      <c r="B388">
        <v>14</v>
      </c>
      <c r="C388">
        <v>14</v>
      </c>
      <c r="D388">
        <v>14</v>
      </c>
      <c r="E388">
        <v>14</v>
      </c>
      <c r="F388">
        <v>6</v>
      </c>
      <c r="G388">
        <v>62</v>
      </c>
    </row>
    <row r="389" spans="1:7" x14ac:dyDescent="0.3">
      <c r="A389" s="13" t="s">
        <v>774</v>
      </c>
      <c r="B389">
        <v>2</v>
      </c>
      <c r="C389">
        <v>4</v>
      </c>
      <c r="D389">
        <v>4</v>
      </c>
      <c r="E389">
        <v>4</v>
      </c>
      <c r="F389">
        <v>2</v>
      </c>
      <c r="G389">
        <v>16</v>
      </c>
    </row>
    <row r="390" spans="1:7" x14ac:dyDescent="0.3">
      <c r="A390" s="13" t="s">
        <v>59</v>
      </c>
      <c r="B390">
        <v>7</v>
      </c>
      <c r="C390">
        <v>7</v>
      </c>
      <c r="D390">
        <v>7</v>
      </c>
      <c r="E390">
        <v>7</v>
      </c>
      <c r="F390">
        <v>3</v>
      </c>
      <c r="G390">
        <v>31</v>
      </c>
    </row>
    <row r="391" spans="1:7" x14ac:dyDescent="0.3">
      <c r="A391" s="13" t="s">
        <v>179</v>
      </c>
      <c r="B391">
        <v>14</v>
      </c>
      <c r="C391">
        <v>14</v>
      </c>
      <c r="D391">
        <v>14</v>
      </c>
      <c r="E391">
        <v>14</v>
      </c>
      <c r="F391">
        <v>6</v>
      </c>
      <c r="G391">
        <v>62</v>
      </c>
    </row>
    <row r="392" spans="1:7" x14ac:dyDescent="0.3">
      <c r="A392" s="13" t="s">
        <v>346</v>
      </c>
      <c r="B392">
        <v>7</v>
      </c>
      <c r="C392">
        <v>7</v>
      </c>
      <c r="D392">
        <v>7</v>
      </c>
      <c r="E392">
        <v>7</v>
      </c>
      <c r="F392">
        <v>3</v>
      </c>
      <c r="G392">
        <v>31</v>
      </c>
    </row>
    <row r="393" spans="1:7" x14ac:dyDescent="0.3">
      <c r="A393" s="13" t="s">
        <v>735</v>
      </c>
      <c r="B393">
        <v>1</v>
      </c>
      <c r="C393">
        <v>2</v>
      </c>
      <c r="D393">
        <v>2</v>
      </c>
      <c r="E393">
        <v>2</v>
      </c>
      <c r="F393">
        <v>2</v>
      </c>
      <c r="G393">
        <v>9</v>
      </c>
    </row>
    <row r="394" spans="1:7" x14ac:dyDescent="0.3">
      <c r="A394" s="13" t="s">
        <v>808</v>
      </c>
      <c r="B394">
        <v>1</v>
      </c>
      <c r="C394">
        <v>2</v>
      </c>
      <c r="D394">
        <v>2</v>
      </c>
      <c r="E394">
        <v>2</v>
      </c>
      <c r="F394">
        <v>1</v>
      </c>
      <c r="G394">
        <v>8</v>
      </c>
    </row>
    <row r="395" spans="1:7" x14ac:dyDescent="0.3">
      <c r="A395" s="13" t="s">
        <v>458</v>
      </c>
      <c r="B395">
        <v>14</v>
      </c>
      <c r="C395">
        <v>14</v>
      </c>
      <c r="D395">
        <v>14</v>
      </c>
      <c r="E395">
        <v>14</v>
      </c>
      <c r="F395">
        <v>6</v>
      </c>
      <c r="G395">
        <v>62</v>
      </c>
    </row>
    <row r="396" spans="1:7" x14ac:dyDescent="0.3">
      <c r="A396" s="13" t="s">
        <v>711</v>
      </c>
      <c r="B396">
        <v>12</v>
      </c>
      <c r="C396">
        <v>14</v>
      </c>
      <c r="D396">
        <v>14</v>
      </c>
      <c r="E396">
        <v>14</v>
      </c>
      <c r="F396">
        <v>6</v>
      </c>
      <c r="G396">
        <v>60</v>
      </c>
    </row>
    <row r="397" spans="1:7" x14ac:dyDescent="0.3">
      <c r="A397" s="13" t="s">
        <v>703</v>
      </c>
      <c r="B397">
        <v>12</v>
      </c>
      <c r="C397">
        <v>14</v>
      </c>
      <c r="D397">
        <v>14</v>
      </c>
      <c r="E397">
        <v>14</v>
      </c>
      <c r="F397">
        <v>6</v>
      </c>
      <c r="G397">
        <v>60</v>
      </c>
    </row>
    <row r="398" spans="1:7" x14ac:dyDescent="0.3">
      <c r="A398" s="13" t="s">
        <v>897</v>
      </c>
      <c r="C398">
        <v>8</v>
      </c>
      <c r="D398">
        <v>14</v>
      </c>
      <c r="E398">
        <v>14</v>
      </c>
      <c r="F398">
        <v>6</v>
      </c>
      <c r="G398">
        <v>42</v>
      </c>
    </row>
    <row r="399" spans="1:7" x14ac:dyDescent="0.3">
      <c r="A399" s="13" t="s">
        <v>845</v>
      </c>
      <c r="B399">
        <v>2</v>
      </c>
      <c r="C399">
        <v>12</v>
      </c>
      <c r="D399">
        <v>14</v>
      </c>
      <c r="E399">
        <v>14</v>
      </c>
      <c r="F399">
        <v>6</v>
      </c>
      <c r="G399">
        <v>48</v>
      </c>
    </row>
    <row r="400" spans="1:7" x14ac:dyDescent="0.3">
      <c r="A400" s="13" t="s">
        <v>649</v>
      </c>
      <c r="B400">
        <v>6</v>
      </c>
      <c r="C400">
        <v>7</v>
      </c>
      <c r="D400">
        <v>7</v>
      </c>
      <c r="E400">
        <v>7</v>
      </c>
      <c r="F400">
        <v>3</v>
      </c>
      <c r="G400">
        <v>30</v>
      </c>
    </row>
    <row r="401" spans="1:7" x14ac:dyDescent="0.3">
      <c r="A401" s="13" t="s">
        <v>848</v>
      </c>
      <c r="B401">
        <v>2</v>
      </c>
      <c r="C401">
        <v>7</v>
      </c>
      <c r="D401">
        <v>7</v>
      </c>
      <c r="E401">
        <v>7</v>
      </c>
      <c r="F401">
        <v>3</v>
      </c>
      <c r="G401">
        <v>26</v>
      </c>
    </row>
    <row r="402" spans="1:7" x14ac:dyDescent="0.3">
      <c r="A402" s="13" t="s">
        <v>476</v>
      </c>
      <c r="B402">
        <v>14</v>
      </c>
      <c r="C402">
        <v>14</v>
      </c>
      <c r="D402">
        <v>14</v>
      </c>
      <c r="E402">
        <v>14</v>
      </c>
      <c r="F402">
        <v>6</v>
      </c>
      <c r="G402">
        <v>62</v>
      </c>
    </row>
    <row r="403" spans="1:7" x14ac:dyDescent="0.3">
      <c r="A403" s="13" t="s">
        <v>661</v>
      </c>
      <c r="B403">
        <v>12</v>
      </c>
      <c r="C403">
        <v>14</v>
      </c>
      <c r="D403">
        <v>14</v>
      </c>
      <c r="E403">
        <v>14</v>
      </c>
      <c r="F403">
        <v>6</v>
      </c>
      <c r="G403">
        <v>60</v>
      </c>
    </row>
    <row r="404" spans="1:7" x14ac:dyDescent="0.3">
      <c r="A404" s="13" t="s">
        <v>334</v>
      </c>
      <c r="B404">
        <v>11</v>
      </c>
      <c r="C404">
        <v>13</v>
      </c>
      <c r="D404">
        <v>14</v>
      </c>
      <c r="E404">
        <v>14</v>
      </c>
      <c r="F404">
        <v>6</v>
      </c>
      <c r="G404">
        <v>58</v>
      </c>
    </row>
    <row r="405" spans="1:7" x14ac:dyDescent="0.3">
      <c r="A405" s="13" t="s">
        <v>891</v>
      </c>
      <c r="C405">
        <v>1</v>
      </c>
      <c r="D405">
        <v>1</v>
      </c>
      <c r="E405">
        <v>1</v>
      </c>
      <c r="F405">
        <v>1</v>
      </c>
      <c r="G405">
        <v>4</v>
      </c>
    </row>
    <row r="406" spans="1:7" x14ac:dyDescent="0.3">
      <c r="A406" s="13" t="s">
        <v>887</v>
      </c>
      <c r="C406">
        <v>1</v>
      </c>
      <c r="D406">
        <v>1</v>
      </c>
      <c r="E406">
        <v>1</v>
      </c>
      <c r="F406">
        <v>1</v>
      </c>
      <c r="G406">
        <v>4</v>
      </c>
    </row>
    <row r="407" spans="1:7" x14ac:dyDescent="0.3">
      <c r="A407" s="13" t="s">
        <v>852</v>
      </c>
      <c r="B407">
        <v>1</v>
      </c>
      <c r="C407">
        <v>7</v>
      </c>
      <c r="D407">
        <v>7</v>
      </c>
      <c r="E407">
        <v>7</v>
      </c>
      <c r="F407">
        <v>3</v>
      </c>
      <c r="G407">
        <v>25</v>
      </c>
    </row>
    <row r="408" spans="1:7" x14ac:dyDescent="0.3">
      <c r="A408" s="13" t="s">
        <v>647</v>
      </c>
      <c r="B408">
        <v>6</v>
      </c>
      <c r="C408">
        <v>7</v>
      </c>
      <c r="D408">
        <v>7</v>
      </c>
      <c r="E408">
        <v>7</v>
      </c>
      <c r="F408">
        <v>3</v>
      </c>
      <c r="G408">
        <v>30</v>
      </c>
    </row>
    <row r="409" spans="1:7" x14ac:dyDescent="0.3">
      <c r="A409" s="13" t="s">
        <v>239</v>
      </c>
      <c r="B409">
        <v>7</v>
      </c>
      <c r="C409">
        <v>7</v>
      </c>
      <c r="D409">
        <v>7</v>
      </c>
      <c r="E409">
        <v>7</v>
      </c>
      <c r="F409">
        <v>3</v>
      </c>
      <c r="G409">
        <v>31</v>
      </c>
    </row>
    <row r="410" spans="1:7" x14ac:dyDescent="0.3">
      <c r="A410" s="13" t="s">
        <v>109</v>
      </c>
      <c r="B410">
        <v>3</v>
      </c>
      <c r="C410">
        <v>3</v>
      </c>
      <c r="D410">
        <v>3</v>
      </c>
      <c r="E410">
        <v>3</v>
      </c>
      <c r="F410">
        <v>2</v>
      </c>
      <c r="G410">
        <v>14</v>
      </c>
    </row>
    <row r="411" spans="1:7" x14ac:dyDescent="0.3">
      <c r="A411" s="13" t="s">
        <v>677</v>
      </c>
      <c r="B411">
        <v>4</v>
      </c>
      <c r="C411">
        <v>6</v>
      </c>
      <c r="D411">
        <v>5</v>
      </c>
      <c r="E411">
        <v>6</v>
      </c>
      <c r="F411">
        <v>2</v>
      </c>
      <c r="G411">
        <v>23</v>
      </c>
    </row>
    <row r="412" spans="1:7" x14ac:dyDescent="0.3">
      <c r="A412" s="13" t="s">
        <v>94</v>
      </c>
      <c r="B412">
        <v>14</v>
      </c>
      <c r="C412">
        <v>14</v>
      </c>
      <c r="D412">
        <v>14</v>
      </c>
      <c r="E412">
        <v>14</v>
      </c>
      <c r="F412">
        <v>6</v>
      </c>
      <c r="G412">
        <v>62</v>
      </c>
    </row>
    <row r="413" spans="1:7" x14ac:dyDescent="0.3">
      <c r="A413" s="13" t="s">
        <v>615</v>
      </c>
      <c r="B413">
        <v>6</v>
      </c>
      <c r="C413">
        <v>7</v>
      </c>
      <c r="D413">
        <v>7</v>
      </c>
      <c r="E413">
        <v>7</v>
      </c>
      <c r="F413">
        <v>3</v>
      </c>
      <c r="G413">
        <v>30</v>
      </c>
    </row>
    <row r="414" spans="1:7" x14ac:dyDescent="0.3">
      <c r="A414" s="13" t="s">
        <v>191</v>
      </c>
      <c r="B414">
        <v>14</v>
      </c>
      <c r="C414">
        <v>14</v>
      </c>
      <c r="D414">
        <v>14</v>
      </c>
      <c r="E414">
        <v>14</v>
      </c>
      <c r="F414">
        <v>6</v>
      </c>
      <c r="G414">
        <v>62</v>
      </c>
    </row>
    <row r="415" spans="1:7" x14ac:dyDescent="0.3">
      <c r="A415" s="13" t="s">
        <v>288</v>
      </c>
      <c r="B415">
        <v>14</v>
      </c>
      <c r="C415">
        <v>14</v>
      </c>
      <c r="D415">
        <v>14</v>
      </c>
      <c r="E415">
        <v>14</v>
      </c>
      <c r="F415">
        <v>6</v>
      </c>
      <c r="G415">
        <v>62</v>
      </c>
    </row>
    <row r="416" spans="1:7" x14ac:dyDescent="0.3">
      <c r="A416" s="13" t="s">
        <v>631</v>
      </c>
      <c r="B416">
        <v>6</v>
      </c>
      <c r="C416">
        <v>6</v>
      </c>
      <c r="D416">
        <v>6</v>
      </c>
      <c r="E416">
        <v>6</v>
      </c>
      <c r="F416">
        <v>2</v>
      </c>
      <c r="G416">
        <v>26</v>
      </c>
    </row>
    <row r="417" spans="1:7" x14ac:dyDescent="0.3">
      <c r="A417" s="13" t="s">
        <v>263</v>
      </c>
      <c r="B417">
        <v>14</v>
      </c>
      <c r="C417">
        <v>14</v>
      </c>
      <c r="D417">
        <v>14</v>
      </c>
      <c r="E417">
        <v>14</v>
      </c>
      <c r="F417">
        <v>6</v>
      </c>
      <c r="G417">
        <v>62</v>
      </c>
    </row>
    <row r="418" spans="1:7" x14ac:dyDescent="0.3">
      <c r="A418" s="13" t="s">
        <v>374</v>
      </c>
      <c r="B418">
        <v>7</v>
      </c>
      <c r="C418">
        <v>7</v>
      </c>
      <c r="D418">
        <v>7</v>
      </c>
      <c r="E418">
        <v>7</v>
      </c>
      <c r="F418">
        <v>3</v>
      </c>
      <c r="G418">
        <v>31</v>
      </c>
    </row>
    <row r="419" spans="1:7" x14ac:dyDescent="0.3">
      <c r="A419" s="13" t="s">
        <v>294</v>
      </c>
      <c r="B419">
        <v>3</v>
      </c>
      <c r="C419">
        <v>3</v>
      </c>
      <c r="D419">
        <v>3</v>
      </c>
      <c r="E419">
        <v>3</v>
      </c>
      <c r="F419">
        <v>2</v>
      </c>
      <c r="G419">
        <v>14</v>
      </c>
    </row>
    <row r="420" spans="1:7" x14ac:dyDescent="0.3">
      <c r="A420" s="13" t="s">
        <v>358</v>
      </c>
      <c r="B420">
        <v>7</v>
      </c>
      <c r="C420">
        <v>7</v>
      </c>
      <c r="D420">
        <v>7</v>
      </c>
      <c r="E420">
        <v>7</v>
      </c>
      <c r="F420">
        <v>3</v>
      </c>
      <c r="G420">
        <v>31</v>
      </c>
    </row>
    <row r="421" spans="1:7" x14ac:dyDescent="0.3">
      <c r="A421" s="13" t="s">
        <v>271</v>
      </c>
      <c r="B421">
        <v>4</v>
      </c>
      <c r="C421">
        <v>4</v>
      </c>
      <c r="D421">
        <v>4</v>
      </c>
      <c r="E421">
        <v>4</v>
      </c>
      <c r="F421">
        <v>2</v>
      </c>
      <c r="G421">
        <v>18</v>
      </c>
    </row>
    <row r="422" spans="1:7" x14ac:dyDescent="0.3">
      <c r="A422" s="13" t="s">
        <v>506</v>
      </c>
      <c r="B422">
        <v>7</v>
      </c>
      <c r="C422">
        <v>7</v>
      </c>
      <c r="D422">
        <v>7</v>
      </c>
      <c r="E422">
        <v>7</v>
      </c>
      <c r="F422">
        <v>3</v>
      </c>
      <c r="G422">
        <v>31</v>
      </c>
    </row>
    <row r="423" spans="1:7" x14ac:dyDescent="0.3">
      <c r="A423" s="13" t="s">
        <v>101</v>
      </c>
      <c r="B423">
        <v>21</v>
      </c>
      <c r="C423">
        <v>28</v>
      </c>
      <c r="D423">
        <v>28</v>
      </c>
      <c r="E423">
        <v>28</v>
      </c>
      <c r="F423">
        <v>12</v>
      </c>
      <c r="G423">
        <v>117</v>
      </c>
    </row>
    <row r="424" spans="1:7" x14ac:dyDescent="0.3">
      <c r="A424" s="13" t="s">
        <v>115</v>
      </c>
      <c r="B424">
        <v>7</v>
      </c>
      <c r="C424">
        <v>7</v>
      </c>
      <c r="D424">
        <v>7</v>
      </c>
      <c r="E424">
        <v>7</v>
      </c>
      <c r="F424">
        <v>3</v>
      </c>
      <c r="G424">
        <v>31</v>
      </c>
    </row>
    <row r="425" spans="1:7" x14ac:dyDescent="0.3">
      <c r="A425" s="13" t="s">
        <v>405</v>
      </c>
      <c r="B425">
        <v>7</v>
      </c>
      <c r="C425">
        <v>7</v>
      </c>
      <c r="D425">
        <v>7</v>
      </c>
      <c r="E425">
        <v>7</v>
      </c>
      <c r="F425">
        <v>3</v>
      </c>
      <c r="G425">
        <v>31</v>
      </c>
    </row>
    <row r="426" spans="1:7" x14ac:dyDescent="0.3">
      <c r="A426" s="13" t="s">
        <v>441</v>
      </c>
      <c r="B426">
        <v>2</v>
      </c>
      <c r="C426">
        <v>2</v>
      </c>
      <c r="D426">
        <v>2</v>
      </c>
      <c r="E426">
        <v>2</v>
      </c>
      <c r="F426">
        <v>1</v>
      </c>
      <c r="G426">
        <v>9</v>
      </c>
    </row>
    <row r="427" spans="1:7" x14ac:dyDescent="0.3">
      <c r="A427" s="13" t="s">
        <v>745</v>
      </c>
      <c r="B427">
        <v>3</v>
      </c>
      <c r="C427">
        <v>3</v>
      </c>
      <c r="D427">
        <v>3</v>
      </c>
      <c r="E427">
        <v>3</v>
      </c>
      <c r="F427">
        <v>1</v>
      </c>
      <c r="G427">
        <v>13</v>
      </c>
    </row>
    <row r="428" spans="1:7" x14ac:dyDescent="0.3">
      <c r="A428" s="13" t="s">
        <v>249</v>
      </c>
      <c r="B428">
        <v>13</v>
      </c>
      <c r="C428">
        <v>14</v>
      </c>
      <c r="D428">
        <v>14</v>
      </c>
      <c r="E428">
        <v>13</v>
      </c>
      <c r="F428">
        <v>5</v>
      </c>
      <c r="G428">
        <v>59</v>
      </c>
    </row>
    <row r="429" spans="1:7" x14ac:dyDescent="0.3">
      <c r="A429" s="13" t="s">
        <v>352</v>
      </c>
      <c r="B429">
        <v>7</v>
      </c>
      <c r="C429">
        <v>7</v>
      </c>
      <c r="D429">
        <v>7</v>
      </c>
      <c r="E429">
        <v>7</v>
      </c>
      <c r="F429">
        <v>3</v>
      </c>
      <c r="G429">
        <v>31</v>
      </c>
    </row>
    <row r="430" spans="1:7" x14ac:dyDescent="0.3">
      <c r="A430" s="13" t="s">
        <v>229</v>
      </c>
      <c r="B430">
        <v>21</v>
      </c>
      <c r="C430">
        <v>21</v>
      </c>
      <c r="D430">
        <v>21</v>
      </c>
      <c r="E430">
        <v>21</v>
      </c>
      <c r="F430">
        <v>9</v>
      </c>
      <c r="G430">
        <v>93</v>
      </c>
    </row>
    <row r="431" spans="1:7" x14ac:dyDescent="0.3">
      <c r="A431" s="13" t="s">
        <v>356</v>
      </c>
      <c r="B431">
        <v>7</v>
      </c>
      <c r="C431">
        <v>7</v>
      </c>
      <c r="D431">
        <v>7</v>
      </c>
      <c r="E431">
        <v>7</v>
      </c>
      <c r="F431">
        <v>3</v>
      </c>
      <c r="G431">
        <v>31</v>
      </c>
    </row>
    <row r="432" spans="1:7" x14ac:dyDescent="0.3">
      <c r="A432" s="13" t="s">
        <v>344</v>
      </c>
      <c r="B432">
        <v>14</v>
      </c>
      <c r="C432">
        <v>14</v>
      </c>
      <c r="D432">
        <v>14</v>
      </c>
      <c r="E432">
        <v>14</v>
      </c>
      <c r="F432">
        <v>6</v>
      </c>
      <c r="G432">
        <v>62</v>
      </c>
    </row>
    <row r="433" spans="1:7" x14ac:dyDescent="0.3">
      <c r="A433" s="13" t="s">
        <v>147</v>
      </c>
      <c r="B433">
        <v>7</v>
      </c>
      <c r="C433">
        <v>7</v>
      </c>
      <c r="D433">
        <v>7</v>
      </c>
      <c r="E433">
        <v>7</v>
      </c>
      <c r="F433">
        <v>3</v>
      </c>
      <c r="G433">
        <v>31</v>
      </c>
    </row>
    <row r="434" spans="1:7" x14ac:dyDescent="0.3">
      <c r="A434" s="13" t="s">
        <v>273</v>
      </c>
      <c r="B434">
        <v>7</v>
      </c>
      <c r="C434">
        <v>7</v>
      </c>
      <c r="D434">
        <v>7</v>
      </c>
      <c r="E434">
        <v>7</v>
      </c>
      <c r="F434">
        <v>3</v>
      </c>
      <c r="G434">
        <v>31</v>
      </c>
    </row>
    <row r="435" spans="1:7" x14ac:dyDescent="0.3">
      <c r="A435" s="13" t="s">
        <v>145</v>
      </c>
      <c r="B435">
        <v>7</v>
      </c>
      <c r="C435">
        <v>7</v>
      </c>
      <c r="D435">
        <v>7</v>
      </c>
      <c r="E435">
        <v>7</v>
      </c>
      <c r="F435">
        <v>3</v>
      </c>
      <c r="G435">
        <v>31</v>
      </c>
    </row>
    <row r="436" spans="1:7" x14ac:dyDescent="0.3">
      <c r="A436" s="13" t="s">
        <v>558</v>
      </c>
      <c r="B436">
        <v>3</v>
      </c>
      <c r="C436">
        <v>3</v>
      </c>
      <c r="D436">
        <v>3</v>
      </c>
      <c r="E436">
        <v>3</v>
      </c>
      <c r="F436">
        <v>2</v>
      </c>
      <c r="G436">
        <v>14</v>
      </c>
    </row>
    <row r="437" spans="1:7" x14ac:dyDescent="0.3">
      <c r="A437" s="13" t="s">
        <v>538</v>
      </c>
      <c r="B437">
        <v>14</v>
      </c>
      <c r="C437">
        <v>14</v>
      </c>
      <c r="D437">
        <v>14</v>
      </c>
      <c r="E437">
        <v>14</v>
      </c>
      <c r="F437">
        <v>6</v>
      </c>
      <c r="G437">
        <v>62</v>
      </c>
    </row>
    <row r="438" spans="1:7" x14ac:dyDescent="0.3">
      <c r="A438" s="13" t="s">
        <v>619</v>
      </c>
      <c r="B438">
        <v>5</v>
      </c>
      <c r="C438">
        <v>6</v>
      </c>
      <c r="D438">
        <v>6</v>
      </c>
      <c r="E438">
        <v>6</v>
      </c>
      <c r="F438">
        <v>2</v>
      </c>
      <c r="G438">
        <v>25</v>
      </c>
    </row>
    <row r="439" spans="1:7" x14ac:dyDescent="0.3">
      <c r="A439" s="13" t="s">
        <v>488</v>
      </c>
      <c r="B439">
        <v>14</v>
      </c>
      <c r="C439">
        <v>14</v>
      </c>
      <c r="D439">
        <v>14</v>
      </c>
      <c r="E439">
        <v>14</v>
      </c>
      <c r="F439">
        <v>6</v>
      </c>
      <c r="G439">
        <v>62</v>
      </c>
    </row>
    <row r="440" spans="1:7" x14ac:dyDescent="0.3">
      <c r="A440" s="13" t="s">
        <v>572</v>
      </c>
      <c r="B440">
        <v>12</v>
      </c>
      <c r="C440">
        <v>14</v>
      </c>
      <c r="D440">
        <v>14</v>
      </c>
      <c r="E440">
        <v>14</v>
      </c>
      <c r="F440">
        <v>6</v>
      </c>
      <c r="G440">
        <v>60</v>
      </c>
    </row>
    <row r="441" spans="1:7" x14ac:dyDescent="0.3">
      <c r="A441" s="13" t="s">
        <v>707</v>
      </c>
      <c r="B441">
        <v>6</v>
      </c>
      <c r="C441">
        <v>7</v>
      </c>
      <c r="D441">
        <v>7</v>
      </c>
      <c r="E441">
        <v>7</v>
      </c>
      <c r="F441">
        <v>3</v>
      </c>
      <c r="G441">
        <v>30</v>
      </c>
    </row>
    <row r="442" spans="1:7" x14ac:dyDescent="0.3">
      <c r="A442" s="13" t="s">
        <v>629</v>
      </c>
      <c r="B442">
        <v>6</v>
      </c>
      <c r="C442">
        <v>7</v>
      </c>
      <c r="D442">
        <v>7</v>
      </c>
      <c r="E442">
        <v>7</v>
      </c>
      <c r="F442">
        <v>3</v>
      </c>
      <c r="G442">
        <v>30</v>
      </c>
    </row>
    <row r="443" spans="1:7" x14ac:dyDescent="0.3">
      <c r="A443" s="13" t="s">
        <v>915</v>
      </c>
      <c r="C443">
        <v>1</v>
      </c>
      <c r="D443">
        <v>2</v>
      </c>
      <c r="E443">
        <v>2</v>
      </c>
      <c r="F443">
        <v>1</v>
      </c>
      <c r="G443">
        <v>6</v>
      </c>
    </row>
    <row r="444" spans="1:7" x14ac:dyDescent="0.3">
      <c r="A444" s="13" t="s">
        <v>687</v>
      </c>
      <c r="B444">
        <v>12</v>
      </c>
      <c r="C444">
        <v>14</v>
      </c>
      <c r="D444">
        <v>14</v>
      </c>
      <c r="E444">
        <v>14</v>
      </c>
      <c r="F444">
        <v>6</v>
      </c>
      <c r="G444">
        <v>60</v>
      </c>
    </row>
    <row r="445" spans="1:7" x14ac:dyDescent="0.3">
      <c r="A445" s="13" t="s">
        <v>709</v>
      </c>
      <c r="B445">
        <v>12</v>
      </c>
      <c r="C445">
        <v>14</v>
      </c>
      <c r="D445">
        <v>14</v>
      </c>
      <c r="E445">
        <v>14</v>
      </c>
      <c r="F445">
        <v>6</v>
      </c>
      <c r="G445">
        <v>60</v>
      </c>
    </row>
    <row r="446" spans="1:7" x14ac:dyDescent="0.3">
      <c r="A446" s="13" t="s">
        <v>482</v>
      </c>
      <c r="B446">
        <v>14</v>
      </c>
      <c r="C446">
        <v>14</v>
      </c>
      <c r="D446">
        <v>14</v>
      </c>
      <c r="E446">
        <v>14</v>
      </c>
      <c r="F446">
        <v>6</v>
      </c>
      <c r="G446">
        <v>62</v>
      </c>
    </row>
    <row r="447" spans="1:7" x14ac:dyDescent="0.3">
      <c r="A447" s="13" t="s">
        <v>641</v>
      </c>
      <c r="B447">
        <v>2</v>
      </c>
      <c r="C447">
        <v>2</v>
      </c>
      <c r="D447">
        <v>2</v>
      </c>
      <c r="E447">
        <v>2</v>
      </c>
      <c r="F447">
        <v>2</v>
      </c>
      <c r="G447">
        <v>10</v>
      </c>
    </row>
    <row r="448" spans="1:7" x14ac:dyDescent="0.3">
      <c r="A448" s="13" t="s">
        <v>578</v>
      </c>
      <c r="B448">
        <v>11</v>
      </c>
      <c r="C448">
        <v>14</v>
      </c>
      <c r="D448">
        <v>14</v>
      </c>
      <c r="E448">
        <v>14</v>
      </c>
      <c r="F448">
        <v>6</v>
      </c>
      <c r="G448">
        <v>59</v>
      </c>
    </row>
    <row r="449" spans="1:7" x14ac:dyDescent="0.3">
      <c r="A449" s="13" t="s">
        <v>583</v>
      </c>
      <c r="B449">
        <v>7</v>
      </c>
      <c r="C449">
        <v>7</v>
      </c>
      <c r="D449">
        <v>7</v>
      </c>
      <c r="E449">
        <v>7</v>
      </c>
      <c r="F449">
        <v>3</v>
      </c>
      <c r="G449">
        <v>31</v>
      </c>
    </row>
    <row r="450" spans="1:7" x14ac:dyDescent="0.3">
      <c r="A450" s="13" t="s">
        <v>542</v>
      </c>
      <c r="B450">
        <v>7</v>
      </c>
      <c r="C450">
        <v>7</v>
      </c>
      <c r="D450">
        <v>7</v>
      </c>
      <c r="E450">
        <v>7</v>
      </c>
      <c r="F450">
        <v>3</v>
      </c>
      <c r="G450">
        <v>31</v>
      </c>
    </row>
    <row r="451" spans="1:7" x14ac:dyDescent="0.3">
      <c r="A451" s="13" t="s">
        <v>21</v>
      </c>
      <c r="B451">
        <v>6</v>
      </c>
      <c r="C451">
        <v>7</v>
      </c>
      <c r="D451">
        <v>7</v>
      </c>
      <c r="E451">
        <v>7</v>
      </c>
      <c r="F451">
        <v>3</v>
      </c>
      <c r="G451">
        <v>30</v>
      </c>
    </row>
    <row r="452" spans="1:7" x14ac:dyDescent="0.3">
      <c r="A452" s="13" t="s">
        <v>13</v>
      </c>
      <c r="B452">
        <v>14</v>
      </c>
      <c r="C452">
        <v>14</v>
      </c>
      <c r="D452">
        <v>14</v>
      </c>
      <c r="E452">
        <v>14</v>
      </c>
      <c r="F452">
        <v>6</v>
      </c>
      <c r="G452">
        <v>62</v>
      </c>
    </row>
    <row r="453" spans="1:7" x14ac:dyDescent="0.3">
      <c r="A453" s="13" t="s">
        <v>255</v>
      </c>
      <c r="B453">
        <v>14</v>
      </c>
      <c r="C453">
        <v>14</v>
      </c>
      <c r="D453">
        <v>14</v>
      </c>
      <c r="E453">
        <v>14</v>
      </c>
      <c r="F453">
        <v>6</v>
      </c>
      <c r="G453">
        <v>62</v>
      </c>
    </row>
    <row r="454" spans="1:7" x14ac:dyDescent="0.3">
      <c r="A454" s="13" t="s">
        <v>18</v>
      </c>
      <c r="B454">
        <v>12</v>
      </c>
      <c r="C454">
        <v>13</v>
      </c>
      <c r="D454">
        <v>14</v>
      </c>
      <c r="E454">
        <v>13</v>
      </c>
      <c r="F454">
        <v>6</v>
      </c>
      <c r="G454">
        <v>58</v>
      </c>
    </row>
    <row r="455" spans="1:7" x14ac:dyDescent="0.3">
      <c r="A455" s="13" t="s">
        <v>243</v>
      </c>
      <c r="B455">
        <v>7</v>
      </c>
      <c r="C455">
        <v>7</v>
      </c>
      <c r="D455">
        <v>7</v>
      </c>
      <c r="E455">
        <v>7</v>
      </c>
      <c r="F455">
        <v>3</v>
      </c>
      <c r="G455">
        <v>31</v>
      </c>
    </row>
    <row r="456" spans="1:7" x14ac:dyDescent="0.3">
      <c r="A456" s="13" t="s">
        <v>944</v>
      </c>
      <c r="B456">
        <v>3634</v>
      </c>
      <c r="C456">
        <v>4118</v>
      </c>
      <c r="D456">
        <v>4188</v>
      </c>
      <c r="E456">
        <v>4186</v>
      </c>
      <c r="F456">
        <v>1798</v>
      </c>
      <c r="G456">
        <v>17924</v>
      </c>
    </row>
    <row r="461" spans="1:7" x14ac:dyDescent="0.3">
      <c r="A461" s="14" t="s">
        <v>952</v>
      </c>
      <c r="B461" s="14" t="s">
        <v>945</v>
      </c>
    </row>
    <row r="462" spans="1:7" x14ac:dyDescent="0.3">
      <c r="A462" s="14" t="s">
        <v>943</v>
      </c>
      <c r="B462" t="s">
        <v>946</v>
      </c>
      <c r="C462" t="s">
        <v>947</v>
      </c>
      <c r="D462" t="s">
        <v>948</v>
      </c>
      <c r="E462" t="s">
        <v>949</v>
      </c>
      <c r="F462" t="s">
        <v>950</v>
      </c>
      <c r="G462" t="s">
        <v>944</v>
      </c>
    </row>
    <row r="463" spans="1:7" x14ac:dyDescent="0.3">
      <c r="A463" s="13" t="s">
        <v>576</v>
      </c>
      <c r="B463" s="17">
        <v>0.44486607142857137</v>
      </c>
      <c r="C463" s="17">
        <v>0.51242559523809517</v>
      </c>
      <c r="D463" s="17">
        <v>0.57425595238095239</v>
      </c>
      <c r="E463" s="17">
        <v>0.56450892857142854</v>
      </c>
      <c r="F463" s="17">
        <v>0.52291666666666659</v>
      </c>
      <c r="G463" s="17">
        <v>0.5239079301075269</v>
      </c>
    </row>
    <row r="464" spans="1:7" x14ac:dyDescent="0.3">
      <c r="A464" s="15" t="s">
        <v>14</v>
      </c>
      <c r="B464" s="17">
        <v>0.46190476190476193</v>
      </c>
      <c r="C464" s="17">
        <v>0.48095238095238091</v>
      </c>
      <c r="D464" s="17">
        <v>0.59047619047619038</v>
      </c>
      <c r="E464" s="17">
        <v>0.55238095238095242</v>
      </c>
      <c r="F464" s="17">
        <v>0.51111111111111107</v>
      </c>
      <c r="G464" s="17">
        <v>0.52043010752688168</v>
      </c>
    </row>
    <row r="465" spans="1:7" x14ac:dyDescent="0.3">
      <c r="A465" s="15" t="s">
        <v>15</v>
      </c>
      <c r="B465" s="17">
        <v>0.42782738095238099</v>
      </c>
      <c r="C465" s="17">
        <v>0.54389880952380953</v>
      </c>
      <c r="D465" s="17">
        <v>0.5580357142857143</v>
      </c>
      <c r="E465" s="17">
        <v>0.57663690476190488</v>
      </c>
      <c r="F465" s="17">
        <v>0.53472222222222221</v>
      </c>
      <c r="G465" s="17">
        <v>0.52738575268817212</v>
      </c>
    </row>
    <row r="466" spans="1:7" x14ac:dyDescent="0.3">
      <c r="A466" s="13" t="s">
        <v>26</v>
      </c>
      <c r="B466" s="17">
        <v>0.14739583333333334</v>
      </c>
      <c r="C466" s="17">
        <v>0.4338541666666666</v>
      </c>
      <c r="D466" s="17">
        <v>0.56674107142857133</v>
      </c>
      <c r="E466" s="17">
        <v>0.59352678571428563</v>
      </c>
      <c r="F466" s="17">
        <v>0.58923611111111118</v>
      </c>
      <c r="G466" s="17">
        <v>0.45026881720430106</v>
      </c>
    </row>
    <row r="467" spans="1:7" x14ac:dyDescent="0.3">
      <c r="A467" s="15" t="s">
        <v>14</v>
      </c>
      <c r="B467" s="17">
        <v>0.13333333333333333</v>
      </c>
      <c r="C467" s="17">
        <v>0.419047619047619</v>
      </c>
      <c r="D467" s="17">
        <v>0.57619047619047614</v>
      </c>
      <c r="E467" s="17">
        <v>0.6</v>
      </c>
      <c r="F467" s="17">
        <v>0.57777777777777783</v>
      </c>
      <c r="G467" s="17">
        <v>0.44623655913978488</v>
      </c>
    </row>
    <row r="468" spans="1:7" x14ac:dyDescent="0.3">
      <c r="A468" s="15" t="s">
        <v>15</v>
      </c>
      <c r="B468" s="17">
        <v>0.16145833333333329</v>
      </c>
      <c r="C468" s="17">
        <v>0.44866071428571436</v>
      </c>
      <c r="D468" s="17">
        <v>0.55729166666666674</v>
      </c>
      <c r="E468" s="17">
        <v>0.58705357142857151</v>
      </c>
      <c r="F468" s="17">
        <v>0.60069444444444453</v>
      </c>
      <c r="G468" s="17">
        <v>0.45430107526881724</v>
      </c>
    </row>
    <row r="469" spans="1:7" x14ac:dyDescent="0.3">
      <c r="A469" s="13" t="s">
        <v>944</v>
      </c>
      <c r="B469" s="17">
        <v>0.29613095238095238</v>
      </c>
      <c r="C469" s="17">
        <v>0.47313988095238102</v>
      </c>
      <c r="D469" s="17">
        <v>0.57049851190476186</v>
      </c>
      <c r="E469" s="17">
        <v>0.57901785714285725</v>
      </c>
      <c r="F469" s="17">
        <v>0.55607638888888877</v>
      </c>
      <c r="G469" s="17">
        <v>0.48708837365591395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5CF84-78EA-460B-BB0A-F3FE48A6D90C}">
  <dimension ref="A3:Y456"/>
  <sheetViews>
    <sheetView workbookViewId="0">
      <selection activeCell="Q13" sqref="Q13"/>
    </sheetView>
  </sheetViews>
  <sheetFormatPr defaultRowHeight="14.4" x14ac:dyDescent="0.3"/>
  <cols>
    <col min="1" max="1" width="19.88671875" bestFit="1" customWidth="1"/>
    <col min="2" max="2" width="15.5546875" bestFit="1" customWidth="1"/>
    <col min="3" max="9" width="7" bestFit="1" customWidth="1"/>
    <col min="10" max="10" width="12" bestFit="1" customWidth="1"/>
    <col min="13" max="13" width="19.88671875" bestFit="1" customWidth="1"/>
    <col min="14" max="18" width="21.5546875" bestFit="1" customWidth="1"/>
    <col min="19" max="19" width="10.77734375" bestFit="1" customWidth="1"/>
    <col min="21" max="21" width="16.44140625" bestFit="1" customWidth="1"/>
    <col min="22" max="22" width="15.5546875" bestFit="1" customWidth="1"/>
    <col min="23" max="23" width="8" bestFit="1" customWidth="1"/>
    <col min="25" max="25" width="10.77734375" bestFit="1" customWidth="1"/>
  </cols>
  <sheetData>
    <row r="3" spans="1:25" x14ac:dyDescent="0.3">
      <c r="A3" s="27" t="s">
        <v>952</v>
      </c>
      <c r="B3" s="27" t="s">
        <v>945</v>
      </c>
      <c r="C3" s="28"/>
      <c r="D3" s="28"/>
      <c r="E3" s="28"/>
      <c r="F3" s="28"/>
      <c r="G3" s="28"/>
      <c r="H3" s="28"/>
      <c r="I3" s="28"/>
      <c r="J3" s="28"/>
      <c r="M3" s="30" t="s">
        <v>3</v>
      </c>
      <c r="N3" s="31" t="s">
        <v>20</v>
      </c>
    </row>
    <row r="4" spans="1:25" x14ac:dyDescent="0.3">
      <c r="A4" s="27" t="s">
        <v>943</v>
      </c>
      <c r="B4" s="28" t="s">
        <v>20</v>
      </c>
      <c r="C4" s="28" t="s">
        <v>17</v>
      </c>
      <c r="D4" s="28" t="s">
        <v>30</v>
      </c>
      <c r="E4" s="28" t="s">
        <v>25</v>
      </c>
      <c r="F4" s="28" t="s">
        <v>98</v>
      </c>
      <c r="G4" s="28" t="s">
        <v>12</v>
      </c>
      <c r="H4" s="28" t="s">
        <v>85</v>
      </c>
      <c r="I4" s="28" t="s">
        <v>61</v>
      </c>
      <c r="J4" s="28" t="s">
        <v>944</v>
      </c>
    </row>
    <row r="5" spans="1:25" x14ac:dyDescent="0.3">
      <c r="A5" s="28" t="s">
        <v>633</v>
      </c>
      <c r="B5" s="29">
        <v>4.4827586206896572E-2</v>
      </c>
      <c r="C5" s="29"/>
      <c r="D5" s="29"/>
      <c r="E5" s="29"/>
      <c r="F5" s="29"/>
      <c r="G5" s="29"/>
      <c r="H5" s="29"/>
      <c r="I5" s="29"/>
      <c r="J5" s="28">
        <v>4.4827586206896572E-2</v>
      </c>
      <c r="M5" s="30" t="s">
        <v>952</v>
      </c>
      <c r="N5" s="30" t="s">
        <v>945</v>
      </c>
      <c r="O5" s="31"/>
      <c r="P5" s="31"/>
      <c r="Q5" s="31"/>
      <c r="R5" s="31"/>
      <c r="S5" s="31"/>
      <c r="U5" s="14" t="s">
        <v>951</v>
      </c>
      <c r="V5" s="14" t="s">
        <v>945</v>
      </c>
    </row>
    <row r="6" spans="1:25" x14ac:dyDescent="0.3">
      <c r="A6" s="28" t="s">
        <v>492</v>
      </c>
      <c r="B6" s="29">
        <v>5.4193548387096793E-2</v>
      </c>
      <c r="C6" s="29"/>
      <c r="D6" s="29"/>
      <c r="E6" s="29"/>
      <c r="F6" s="29"/>
      <c r="G6" s="29"/>
      <c r="H6" s="29"/>
      <c r="I6" s="29"/>
      <c r="J6" s="28">
        <v>5.4193548387096793E-2</v>
      </c>
      <c r="M6" s="30" t="s">
        <v>943</v>
      </c>
      <c r="N6" s="31" t="s">
        <v>949</v>
      </c>
      <c r="O6" s="31" t="s">
        <v>950</v>
      </c>
      <c r="P6" s="31" t="s">
        <v>946</v>
      </c>
      <c r="Q6" s="31" t="s">
        <v>947</v>
      </c>
      <c r="R6" s="31" t="s">
        <v>948</v>
      </c>
      <c r="S6" s="31" t="s">
        <v>944</v>
      </c>
      <c r="U6" s="14" t="s">
        <v>943</v>
      </c>
      <c r="V6" t="s">
        <v>14</v>
      </c>
      <c r="W6" t="s">
        <v>63</v>
      </c>
      <c r="X6" t="s">
        <v>15</v>
      </c>
      <c r="Y6" t="s">
        <v>944</v>
      </c>
    </row>
    <row r="7" spans="1:25" x14ac:dyDescent="0.3">
      <c r="A7" s="28" t="s">
        <v>715</v>
      </c>
      <c r="B7" s="29">
        <v>5.4444444444444448E-2</v>
      </c>
      <c r="C7" s="29"/>
      <c r="D7" s="29"/>
      <c r="E7" s="29"/>
      <c r="F7" s="29"/>
      <c r="G7" s="29"/>
      <c r="H7" s="29"/>
      <c r="I7" s="29"/>
      <c r="J7" s="28">
        <v>5.4444444444444448E-2</v>
      </c>
      <c r="M7" s="31" t="s">
        <v>633</v>
      </c>
      <c r="N7" s="31">
        <v>0.04</v>
      </c>
      <c r="O7" s="31">
        <v>6.0000000000000005E-2</v>
      </c>
      <c r="P7" s="31">
        <v>5.2000000000000005E-2</v>
      </c>
      <c r="Q7" s="31">
        <v>4.2857142857142858E-2</v>
      </c>
      <c r="R7" s="31">
        <v>0.04</v>
      </c>
      <c r="S7" s="31">
        <v>4.4827586206896572E-2</v>
      </c>
      <c r="U7" s="13" t="s">
        <v>17</v>
      </c>
      <c r="V7">
        <v>531</v>
      </c>
      <c r="X7">
        <v>546</v>
      </c>
      <c r="Y7">
        <v>1077</v>
      </c>
    </row>
    <row r="8" spans="1:25" x14ac:dyDescent="0.3">
      <c r="A8" s="28" t="s">
        <v>827</v>
      </c>
      <c r="B8" s="29">
        <v>6.8571428571428575E-2</v>
      </c>
      <c r="C8" s="29"/>
      <c r="D8" s="29"/>
      <c r="E8" s="29"/>
      <c r="F8" s="29"/>
      <c r="G8" s="29"/>
      <c r="H8" s="29"/>
      <c r="I8" s="29"/>
      <c r="J8" s="28">
        <v>6.8571428571428575E-2</v>
      </c>
      <c r="M8" s="31" t="s">
        <v>15</v>
      </c>
      <c r="N8" s="31">
        <v>0.04</v>
      </c>
      <c r="O8" s="31">
        <v>6.0000000000000005E-2</v>
      </c>
      <c r="P8" s="31">
        <v>5.2000000000000005E-2</v>
      </c>
      <c r="Q8" s="31">
        <v>4.2857142857142858E-2</v>
      </c>
      <c r="R8" s="31">
        <v>0.04</v>
      </c>
      <c r="S8" s="31">
        <v>4.4827586206896572E-2</v>
      </c>
      <c r="U8" s="13" t="s">
        <v>98</v>
      </c>
      <c r="V8">
        <v>621</v>
      </c>
      <c r="X8">
        <v>646</v>
      </c>
      <c r="Y8">
        <v>1267</v>
      </c>
    </row>
    <row r="9" spans="1:25" x14ac:dyDescent="0.3">
      <c r="A9" s="28" t="s">
        <v>934</v>
      </c>
      <c r="B9" s="29"/>
      <c r="C9" s="29"/>
      <c r="D9" s="29"/>
      <c r="E9" s="29"/>
      <c r="F9" s="29"/>
      <c r="G9" s="29"/>
      <c r="H9" s="29">
        <v>8.0790960451977395E-2</v>
      </c>
      <c r="I9" s="29"/>
      <c r="J9" s="28">
        <v>8.0790960451977395E-2</v>
      </c>
      <c r="M9" s="31" t="s">
        <v>492</v>
      </c>
      <c r="N9" s="31">
        <v>5.4285714285714284E-2</v>
      </c>
      <c r="O9" s="31">
        <v>5.3333333333333337E-2</v>
      </c>
      <c r="P9" s="31">
        <v>5.4285714285714277E-2</v>
      </c>
      <c r="Q9" s="31">
        <v>5.4285714285714284E-2</v>
      </c>
      <c r="R9" s="31">
        <v>5.4285714285714284E-2</v>
      </c>
      <c r="S9" s="31">
        <v>5.41935483870968E-2</v>
      </c>
      <c r="U9" s="13" t="s">
        <v>85</v>
      </c>
      <c r="V9">
        <v>573</v>
      </c>
      <c r="X9">
        <v>595</v>
      </c>
      <c r="Y9">
        <v>1168</v>
      </c>
    </row>
    <row r="10" spans="1:25" x14ac:dyDescent="0.3">
      <c r="A10" s="28" t="s">
        <v>930</v>
      </c>
      <c r="B10" s="29"/>
      <c r="C10" s="29"/>
      <c r="D10" s="29"/>
      <c r="E10" s="29"/>
      <c r="F10" s="29"/>
      <c r="G10" s="29"/>
      <c r="H10" s="29">
        <v>8.6864406779661008E-2</v>
      </c>
      <c r="I10" s="29"/>
      <c r="J10" s="28">
        <v>8.6864406779661008E-2</v>
      </c>
      <c r="M10" s="31" t="s">
        <v>15</v>
      </c>
      <c r="N10" s="31">
        <v>5.4285714285714284E-2</v>
      </c>
      <c r="O10" s="31">
        <v>5.3333333333333337E-2</v>
      </c>
      <c r="P10" s="31">
        <v>5.4285714285714277E-2</v>
      </c>
      <c r="Q10" s="31">
        <v>5.4285714285714284E-2</v>
      </c>
      <c r="R10" s="31">
        <v>5.4285714285714284E-2</v>
      </c>
      <c r="S10" s="31">
        <v>5.41935483870968E-2</v>
      </c>
      <c r="U10" s="13" t="s">
        <v>25</v>
      </c>
      <c r="V10">
        <v>597</v>
      </c>
      <c r="X10">
        <v>606</v>
      </c>
      <c r="Y10">
        <v>1203</v>
      </c>
    </row>
    <row r="11" spans="1:25" x14ac:dyDescent="0.3">
      <c r="A11" s="28" t="s">
        <v>65</v>
      </c>
      <c r="B11" s="29">
        <v>9.6774193548387122E-2</v>
      </c>
      <c r="C11" s="29"/>
      <c r="D11" s="29"/>
      <c r="E11" s="29"/>
      <c r="F11" s="29"/>
      <c r="G11" s="29"/>
      <c r="H11" s="29"/>
      <c r="I11" s="29"/>
      <c r="J11" s="28">
        <v>9.6774193548387122E-2</v>
      </c>
      <c r="M11" s="31" t="s">
        <v>715</v>
      </c>
      <c r="N11" s="32">
        <v>0.05</v>
      </c>
      <c r="O11" s="32">
        <v>6.0000000000000005E-2</v>
      </c>
      <c r="P11" s="32">
        <v>5.2000000000000005E-2</v>
      </c>
      <c r="Q11" s="32">
        <v>5.5999999999999994E-2</v>
      </c>
      <c r="R11" s="32">
        <v>5.5E-2</v>
      </c>
      <c r="S11" s="32">
        <v>5.4444444444444448E-2</v>
      </c>
      <c r="U11" s="13" t="s">
        <v>61</v>
      </c>
      <c r="V11">
        <v>309</v>
      </c>
      <c r="W11">
        <v>310</v>
      </c>
      <c r="X11">
        <v>310</v>
      </c>
      <c r="Y11">
        <v>929</v>
      </c>
    </row>
    <row r="12" spans="1:25" x14ac:dyDescent="0.3">
      <c r="A12" s="28" t="s">
        <v>312</v>
      </c>
      <c r="B12" s="29">
        <v>9.7419354838709726E-2</v>
      </c>
      <c r="C12" s="29"/>
      <c r="D12" s="29"/>
      <c r="E12" s="29"/>
      <c r="F12" s="29"/>
      <c r="G12" s="29"/>
      <c r="H12" s="29"/>
      <c r="I12" s="29"/>
      <c r="J12" s="28">
        <v>9.7419354838709726E-2</v>
      </c>
      <c r="M12" s="31" t="s">
        <v>15</v>
      </c>
      <c r="N12" s="31">
        <v>0.05</v>
      </c>
      <c r="O12" s="31">
        <v>6.0000000000000005E-2</v>
      </c>
      <c r="P12" s="31">
        <v>5.2000000000000005E-2</v>
      </c>
      <c r="Q12" s="31">
        <v>5.5999999999999994E-2</v>
      </c>
      <c r="R12" s="31">
        <v>5.5E-2</v>
      </c>
      <c r="S12" s="31">
        <v>5.4444444444444448E-2</v>
      </c>
      <c r="U12" s="13" t="s">
        <v>30</v>
      </c>
      <c r="X12">
        <v>1354</v>
      </c>
      <c r="Y12">
        <v>1354</v>
      </c>
    </row>
    <row r="13" spans="1:25" x14ac:dyDescent="0.3">
      <c r="A13" s="28" t="s">
        <v>591</v>
      </c>
      <c r="B13" s="29"/>
      <c r="C13" s="29">
        <v>0.10025584795321636</v>
      </c>
      <c r="D13" s="29"/>
      <c r="E13" s="29"/>
      <c r="F13" s="29"/>
      <c r="G13" s="29"/>
      <c r="H13" s="29"/>
      <c r="I13" s="29"/>
      <c r="J13" s="28">
        <v>0.10025584795321636</v>
      </c>
      <c r="M13" s="31" t="s">
        <v>827</v>
      </c>
      <c r="N13" s="33">
        <v>0.05</v>
      </c>
      <c r="O13" s="33">
        <v>0.04</v>
      </c>
      <c r="P13" s="33">
        <v>0.06</v>
      </c>
      <c r="Q13" s="33">
        <v>7.0000000000000007E-2</v>
      </c>
      <c r="R13" s="33">
        <v>9.5000000000000001E-2</v>
      </c>
      <c r="S13" s="33">
        <v>6.8571428571428575E-2</v>
      </c>
      <c r="U13" s="13" t="s">
        <v>20</v>
      </c>
      <c r="X13">
        <v>3906</v>
      </c>
      <c r="Y13">
        <v>3906</v>
      </c>
    </row>
    <row r="14" spans="1:25" x14ac:dyDescent="0.3">
      <c r="A14" s="28" t="s">
        <v>18</v>
      </c>
      <c r="B14" s="29"/>
      <c r="C14" s="29">
        <v>0.10280172413793098</v>
      </c>
      <c r="D14" s="29"/>
      <c r="E14" s="29"/>
      <c r="F14" s="29"/>
      <c r="G14" s="29"/>
      <c r="H14" s="29"/>
      <c r="I14" s="29"/>
      <c r="J14" s="28">
        <v>0.10280172413793098</v>
      </c>
      <c r="M14" s="31" t="s">
        <v>15</v>
      </c>
      <c r="N14" s="31">
        <v>0.05</v>
      </c>
      <c r="O14" s="31">
        <v>0.04</v>
      </c>
      <c r="P14" s="31">
        <v>0.06</v>
      </c>
      <c r="Q14" s="31">
        <v>7.0000000000000007E-2</v>
      </c>
      <c r="R14" s="31">
        <v>9.5000000000000001E-2</v>
      </c>
      <c r="S14" s="31">
        <v>6.8571428571428575E-2</v>
      </c>
      <c r="U14" s="13" t="s">
        <v>12</v>
      </c>
      <c r="V14">
        <v>3470</v>
      </c>
      <c r="X14">
        <v>3550</v>
      </c>
      <c r="Y14">
        <v>7020</v>
      </c>
    </row>
    <row r="15" spans="1:25" x14ac:dyDescent="0.3">
      <c r="A15" s="28" t="s">
        <v>854</v>
      </c>
      <c r="B15" s="29"/>
      <c r="C15" s="29"/>
      <c r="D15" s="29"/>
      <c r="E15" s="29"/>
      <c r="F15" s="29"/>
      <c r="G15" s="29"/>
      <c r="H15" s="29">
        <v>0.10381355932203389</v>
      </c>
      <c r="I15" s="29"/>
      <c r="J15" s="28">
        <v>0.10381355932203389</v>
      </c>
      <c r="M15" s="31" t="s">
        <v>65</v>
      </c>
      <c r="N15" s="31">
        <v>0.11714285714285715</v>
      </c>
      <c r="O15" s="31">
        <v>0.12</v>
      </c>
      <c r="P15" s="31">
        <v>6.5714285714285711E-2</v>
      </c>
      <c r="Q15" s="31">
        <v>8.8571428571428593E-2</v>
      </c>
      <c r="R15" s="31">
        <v>0.10571428571428572</v>
      </c>
      <c r="S15" s="31">
        <v>9.677419354838715E-2</v>
      </c>
      <c r="U15" s="13" t="s">
        <v>944</v>
      </c>
      <c r="V15">
        <v>6101</v>
      </c>
      <c r="W15">
        <v>310</v>
      </c>
      <c r="X15">
        <v>11513</v>
      </c>
      <c r="Y15">
        <v>17924</v>
      </c>
    </row>
    <row r="16" spans="1:25" x14ac:dyDescent="0.3">
      <c r="A16" s="28" t="s">
        <v>927</v>
      </c>
      <c r="B16" s="29"/>
      <c r="C16" s="29"/>
      <c r="D16" s="29"/>
      <c r="E16" s="29"/>
      <c r="F16" s="29"/>
      <c r="G16" s="29">
        <v>0.10392156862745099</v>
      </c>
      <c r="H16" s="29"/>
      <c r="I16" s="29"/>
      <c r="J16" s="28">
        <v>0.10392156862745099</v>
      </c>
      <c r="M16" s="31" t="s">
        <v>15</v>
      </c>
      <c r="N16" s="31">
        <v>0.11714285714285715</v>
      </c>
      <c r="O16" s="31">
        <v>0.12</v>
      </c>
      <c r="P16" s="31">
        <v>6.5714285714285711E-2</v>
      </c>
      <c r="Q16" s="31">
        <v>8.8571428571428593E-2</v>
      </c>
      <c r="R16" s="31">
        <v>0.10571428571428572</v>
      </c>
      <c r="S16" s="31">
        <v>9.677419354838715E-2</v>
      </c>
    </row>
    <row r="17" spans="1:19" x14ac:dyDescent="0.3">
      <c r="A17" s="28" t="s">
        <v>850</v>
      </c>
      <c r="B17" s="29"/>
      <c r="C17" s="29"/>
      <c r="D17" s="29"/>
      <c r="E17" s="29"/>
      <c r="F17" s="29"/>
      <c r="G17" s="29">
        <v>0.10798319327731096</v>
      </c>
      <c r="H17" s="29"/>
      <c r="I17" s="29"/>
      <c r="J17" s="28">
        <v>0.10798319327731096</v>
      </c>
      <c r="M17" s="31" t="s">
        <v>312</v>
      </c>
      <c r="N17" s="31">
        <v>0.11142857142857142</v>
      </c>
      <c r="O17" s="31">
        <v>9.3333333333333338E-2</v>
      </c>
      <c r="P17" s="31">
        <v>5.7142857142857148E-2</v>
      </c>
      <c r="Q17" s="31">
        <v>8.8571428571428565E-2</v>
      </c>
      <c r="R17" s="31">
        <v>0.13428571428571429</v>
      </c>
      <c r="S17" s="31">
        <v>9.7419354838709712E-2</v>
      </c>
    </row>
    <row r="18" spans="1:19" x14ac:dyDescent="0.3">
      <c r="A18" s="28" t="s">
        <v>28</v>
      </c>
      <c r="B18" s="29">
        <v>0.10967741935483874</v>
      </c>
      <c r="C18" s="29"/>
      <c r="D18" s="29"/>
      <c r="E18" s="29"/>
      <c r="F18" s="29"/>
      <c r="G18" s="29"/>
      <c r="H18" s="29"/>
      <c r="I18" s="29"/>
      <c r="J18" s="28">
        <v>0.10967741935483874</v>
      </c>
      <c r="M18" s="31" t="s">
        <v>15</v>
      </c>
      <c r="N18" s="31">
        <v>0.11142857142857142</v>
      </c>
      <c r="O18" s="31">
        <v>9.3333333333333338E-2</v>
      </c>
      <c r="P18" s="31">
        <v>5.7142857142857148E-2</v>
      </c>
      <c r="Q18" s="31">
        <v>8.8571428571428565E-2</v>
      </c>
      <c r="R18" s="31">
        <v>0.13428571428571429</v>
      </c>
      <c r="S18" s="31">
        <v>9.7419354838709712E-2</v>
      </c>
    </row>
    <row r="19" spans="1:19" x14ac:dyDescent="0.3">
      <c r="A19" s="28" t="s">
        <v>593</v>
      </c>
      <c r="B19" s="29"/>
      <c r="C19" s="29"/>
      <c r="D19" s="29"/>
      <c r="E19" s="29">
        <v>0.11499999999999999</v>
      </c>
      <c r="F19" s="29"/>
      <c r="G19" s="29"/>
      <c r="H19" s="29"/>
      <c r="I19" s="29"/>
      <c r="J19" s="28">
        <v>0.11499999999999999</v>
      </c>
      <c r="M19" s="31" t="s">
        <v>28</v>
      </c>
      <c r="N19" s="31">
        <v>0.14571428571428571</v>
      </c>
      <c r="O19" s="31">
        <v>0.12666666666666668</v>
      </c>
      <c r="P19" s="31">
        <v>4.8571428571428578E-2</v>
      </c>
      <c r="Q19" s="31">
        <v>9.4285714285714278E-2</v>
      </c>
      <c r="R19" s="31">
        <v>0.14285714285714285</v>
      </c>
      <c r="S19" s="31">
        <v>0.10967741935483875</v>
      </c>
    </row>
    <row r="20" spans="1:19" x14ac:dyDescent="0.3">
      <c r="A20" s="28" t="s">
        <v>893</v>
      </c>
      <c r="B20" s="29"/>
      <c r="C20" s="29"/>
      <c r="D20" s="29"/>
      <c r="E20" s="29">
        <v>0.11547619047619047</v>
      </c>
      <c r="F20" s="29"/>
      <c r="G20" s="29"/>
      <c r="H20" s="29"/>
      <c r="I20" s="29"/>
      <c r="J20" s="28">
        <v>0.11547619047619047</v>
      </c>
      <c r="M20" s="31" t="s">
        <v>15</v>
      </c>
      <c r="N20" s="31">
        <v>0.14571428571428571</v>
      </c>
      <c r="O20" s="31">
        <v>0.12666666666666668</v>
      </c>
      <c r="P20" s="31">
        <v>4.8571428571428578E-2</v>
      </c>
      <c r="Q20" s="31">
        <v>9.4285714285714278E-2</v>
      </c>
      <c r="R20" s="31">
        <v>0.14285714285714285</v>
      </c>
      <c r="S20" s="31">
        <v>0.10967741935483875</v>
      </c>
    </row>
    <row r="21" spans="1:19" x14ac:dyDescent="0.3">
      <c r="A21" s="28" t="s">
        <v>913</v>
      </c>
      <c r="B21" s="29"/>
      <c r="C21" s="29"/>
      <c r="D21" s="29"/>
      <c r="E21" s="29">
        <v>0.12552083333333333</v>
      </c>
      <c r="F21" s="29"/>
      <c r="G21" s="29"/>
      <c r="H21" s="29"/>
      <c r="I21" s="29"/>
      <c r="J21" s="28">
        <v>0.12552083333333333</v>
      </c>
      <c r="M21" s="31" t="s">
        <v>394</v>
      </c>
      <c r="N21" s="31">
        <v>0.14571428571428571</v>
      </c>
      <c r="O21" s="31">
        <v>0.17333333333333334</v>
      </c>
      <c r="P21" s="31">
        <v>6.0000000000000005E-2</v>
      </c>
      <c r="Q21" s="31">
        <v>0.14857142857142858</v>
      </c>
      <c r="R21" s="31">
        <v>0.1542857142857143</v>
      </c>
      <c r="S21" s="31">
        <v>0.13161290322580652</v>
      </c>
    </row>
    <row r="22" spans="1:19" x14ac:dyDescent="0.3">
      <c r="A22" s="28" t="s">
        <v>776</v>
      </c>
      <c r="B22" s="29"/>
      <c r="C22" s="29"/>
      <c r="D22" s="29"/>
      <c r="E22" s="29"/>
      <c r="F22" s="29"/>
      <c r="G22" s="29"/>
      <c r="H22" s="29">
        <v>0.12561205273069681</v>
      </c>
      <c r="I22" s="29"/>
      <c r="J22" s="28">
        <v>0.12561205273069681</v>
      </c>
      <c r="M22" s="31" t="s">
        <v>15</v>
      </c>
      <c r="N22" s="31">
        <v>0.14571428571428571</v>
      </c>
      <c r="O22" s="31">
        <v>0.17333333333333334</v>
      </c>
      <c r="P22" s="31">
        <v>6.0000000000000005E-2</v>
      </c>
      <c r="Q22" s="31">
        <v>0.14857142857142858</v>
      </c>
      <c r="R22" s="31">
        <v>0.1542857142857143</v>
      </c>
      <c r="S22" s="31">
        <v>0.13161290322580652</v>
      </c>
    </row>
    <row r="23" spans="1:19" x14ac:dyDescent="0.3">
      <c r="A23" s="28" t="s">
        <v>729</v>
      </c>
      <c r="B23" s="29"/>
      <c r="C23" s="29"/>
      <c r="D23" s="29"/>
      <c r="E23" s="29"/>
      <c r="F23" s="29"/>
      <c r="G23" s="29"/>
      <c r="H23" s="29">
        <v>0.12635810517166451</v>
      </c>
      <c r="I23" s="29"/>
      <c r="J23" s="28">
        <v>0.12635810517166451</v>
      </c>
      <c r="M23" s="31" t="s">
        <v>875</v>
      </c>
      <c r="N23" s="31">
        <v>0.17333333333333334</v>
      </c>
      <c r="O23" s="31">
        <v>0.16</v>
      </c>
      <c r="P23" s="31"/>
      <c r="Q23" s="31">
        <v>6.6666666666666666E-2</v>
      </c>
      <c r="R23" s="31">
        <v>0.14666666666666667</v>
      </c>
      <c r="S23" s="31">
        <v>0.13454545454545455</v>
      </c>
    </row>
    <row r="24" spans="1:19" x14ac:dyDescent="0.3">
      <c r="A24" s="28" t="s">
        <v>906</v>
      </c>
      <c r="B24" s="29"/>
      <c r="C24" s="29"/>
      <c r="D24" s="29"/>
      <c r="E24" s="29">
        <v>0.12850378787878788</v>
      </c>
      <c r="F24" s="29"/>
      <c r="G24" s="29"/>
      <c r="H24" s="29"/>
      <c r="I24" s="29"/>
      <c r="J24" s="28">
        <v>0.12850378787878788</v>
      </c>
      <c r="M24" s="31" t="s">
        <v>15</v>
      </c>
      <c r="N24" s="31">
        <v>0.17333333333333334</v>
      </c>
      <c r="O24" s="31">
        <v>0.16</v>
      </c>
      <c r="P24" s="31"/>
      <c r="Q24" s="31">
        <v>6.6666666666666666E-2</v>
      </c>
      <c r="R24" s="31">
        <v>0.14666666666666667</v>
      </c>
      <c r="S24" s="31">
        <v>0.13454545454545455</v>
      </c>
    </row>
    <row r="25" spans="1:19" x14ac:dyDescent="0.3">
      <c r="A25" s="28" t="s">
        <v>788</v>
      </c>
      <c r="B25" s="29"/>
      <c r="C25" s="29"/>
      <c r="D25" s="29"/>
      <c r="E25" s="29"/>
      <c r="F25" s="29"/>
      <c r="G25" s="29"/>
      <c r="H25" s="29">
        <v>0.12888418079096048</v>
      </c>
      <c r="I25" s="29"/>
      <c r="J25" s="28">
        <v>0.12888418079096048</v>
      </c>
      <c r="M25" s="31" t="s">
        <v>247</v>
      </c>
      <c r="N25" s="31">
        <v>0.13714285714285715</v>
      </c>
      <c r="O25" s="31">
        <v>0.18666666666666665</v>
      </c>
      <c r="P25" s="31">
        <v>0.08</v>
      </c>
      <c r="Q25" s="31">
        <v>0.11142857142857142</v>
      </c>
      <c r="R25" s="31">
        <v>0.18857142857142858</v>
      </c>
      <c r="S25" s="31">
        <v>0.1348387096774194</v>
      </c>
    </row>
    <row r="26" spans="1:19" x14ac:dyDescent="0.3">
      <c r="A26" s="28" t="s">
        <v>41</v>
      </c>
      <c r="B26" s="29"/>
      <c r="C26" s="29"/>
      <c r="D26" s="29"/>
      <c r="E26" s="29">
        <v>0.13107638888888892</v>
      </c>
      <c r="F26" s="29"/>
      <c r="G26" s="29"/>
      <c r="H26" s="29"/>
      <c r="I26" s="29"/>
      <c r="J26" s="28">
        <v>0.13107638888888892</v>
      </c>
      <c r="M26" s="31" t="s">
        <v>15</v>
      </c>
      <c r="N26" s="31">
        <v>0.13714285714285715</v>
      </c>
      <c r="O26" s="31">
        <v>0.18666666666666665</v>
      </c>
      <c r="P26" s="31">
        <v>0.08</v>
      </c>
      <c r="Q26" s="31">
        <v>0.11142857142857142</v>
      </c>
      <c r="R26" s="31">
        <v>0.18857142857142858</v>
      </c>
      <c r="S26" s="31">
        <v>0.1348387096774194</v>
      </c>
    </row>
    <row r="27" spans="1:19" x14ac:dyDescent="0.3">
      <c r="A27" s="28" t="s">
        <v>394</v>
      </c>
      <c r="B27" s="29">
        <v>0.13161290322580649</v>
      </c>
      <c r="C27" s="29"/>
      <c r="D27" s="29"/>
      <c r="E27" s="29"/>
      <c r="F27" s="29"/>
      <c r="G27" s="29"/>
      <c r="H27" s="29"/>
      <c r="I27" s="29"/>
      <c r="J27" s="28">
        <v>0.13161290322580649</v>
      </c>
      <c r="M27" s="31" t="s">
        <v>37</v>
      </c>
      <c r="N27" s="31">
        <v>0.16285714285714287</v>
      </c>
      <c r="O27" s="31">
        <v>0.15333333333333335</v>
      </c>
      <c r="P27" s="31">
        <v>8.5714285714285715E-2</v>
      </c>
      <c r="Q27" s="31">
        <v>0.13714285714285715</v>
      </c>
      <c r="R27" s="31">
        <v>0.14857142857142858</v>
      </c>
      <c r="S27" s="31">
        <v>0.135483870967742</v>
      </c>
    </row>
    <row r="28" spans="1:19" x14ac:dyDescent="0.3">
      <c r="A28" s="28" t="s">
        <v>936</v>
      </c>
      <c r="B28" s="29"/>
      <c r="C28" s="29"/>
      <c r="D28" s="29">
        <v>0.13333333333333336</v>
      </c>
      <c r="E28" s="29"/>
      <c r="F28" s="29"/>
      <c r="G28" s="29"/>
      <c r="H28" s="29"/>
      <c r="I28" s="29"/>
      <c r="J28" s="28">
        <v>0.13333333333333336</v>
      </c>
      <c r="M28" s="31" t="s">
        <v>15</v>
      </c>
      <c r="N28" s="31">
        <v>0.16285714285714287</v>
      </c>
      <c r="O28" s="31">
        <v>0.15333333333333335</v>
      </c>
      <c r="P28" s="31">
        <v>8.5714285714285715E-2</v>
      </c>
      <c r="Q28" s="31">
        <v>0.13714285714285715</v>
      </c>
      <c r="R28" s="31">
        <v>0.14857142857142858</v>
      </c>
      <c r="S28" s="31">
        <v>0.135483870967742</v>
      </c>
    </row>
    <row r="29" spans="1:19" x14ac:dyDescent="0.3">
      <c r="A29" s="28" t="s">
        <v>910</v>
      </c>
      <c r="B29" s="29"/>
      <c r="C29" s="29"/>
      <c r="D29" s="29">
        <v>0.13333333333333336</v>
      </c>
      <c r="E29" s="29"/>
      <c r="F29" s="29"/>
      <c r="G29" s="29"/>
      <c r="H29" s="29"/>
      <c r="I29" s="29"/>
      <c r="J29" s="28">
        <v>0.13333333333333336</v>
      </c>
      <c r="M29" s="31" t="s">
        <v>542</v>
      </c>
      <c r="N29" s="31">
        <v>0.14285714285714285</v>
      </c>
      <c r="O29" s="31">
        <v>0.22</v>
      </c>
      <c r="P29" s="31">
        <v>7.7142857142857152E-2</v>
      </c>
      <c r="Q29" s="31">
        <v>0.16</v>
      </c>
      <c r="R29" s="31">
        <v>0.14285714285714285</v>
      </c>
      <c r="S29" s="31">
        <v>0.13935483870967744</v>
      </c>
    </row>
    <row r="30" spans="1:19" x14ac:dyDescent="0.3">
      <c r="A30" s="28" t="s">
        <v>932</v>
      </c>
      <c r="B30" s="29"/>
      <c r="C30" s="29"/>
      <c r="D30" s="29"/>
      <c r="E30" s="29"/>
      <c r="F30" s="29"/>
      <c r="G30" s="29"/>
      <c r="H30" s="29">
        <v>0.13418079096045199</v>
      </c>
      <c r="I30" s="29"/>
      <c r="J30" s="28">
        <v>0.13418079096045199</v>
      </c>
      <c r="M30" s="31" t="s">
        <v>15</v>
      </c>
      <c r="N30" s="31">
        <v>0.14285714285714285</v>
      </c>
      <c r="O30" s="31">
        <v>0.22</v>
      </c>
      <c r="P30" s="31">
        <v>7.7142857142857152E-2</v>
      </c>
      <c r="Q30" s="31">
        <v>0.16</v>
      </c>
      <c r="R30" s="31">
        <v>0.14285714285714285</v>
      </c>
      <c r="S30" s="31">
        <v>0.13935483870967744</v>
      </c>
    </row>
    <row r="31" spans="1:19" x14ac:dyDescent="0.3">
      <c r="A31" s="28" t="s">
        <v>875</v>
      </c>
      <c r="B31" s="29">
        <v>0.13454545454545455</v>
      </c>
      <c r="C31" s="29"/>
      <c r="D31" s="29"/>
      <c r="E31" s="29"/>
      <c r="F31" s="29"/>
      <c r="G31" s="29"/>
      <c r="H31" s="29"/>
      <c r="I31" s="29"/>
      <c r="J31" s="28">
        <v>0.13454545454545455</v>
      </c>
      <c r="M31" s="31" t="s">
        <v>273</v>
      </c>
      <c r="N31" s="31">
        <v>0.17142857142857143</v>
      </c>
      <c r="O31" s="31">
        <v>0.16666666666666666</v>
      </c>
      <c r="P31" s="31">
        <v>0.1</v>
      </c>
      <c r="Q31" s="31">
        <v>0.14857142857142858</v>
      </c>
      <c r="R31" s="31">
        <v>0.13999999999999999</v>
      </c>
      <c r="S31" s="31">
        <v>0.14258064516129038</v>
      </c>
    </row>
    <row r="32" spans="1:19" x14ac:dyDescent="0.3">
      <c r="A32" s="28" t="s">
        <v>247</v>
      </c>
      <c r="B32" s="29">
        <v>0.13483870967741937</v>
      </c>
      <c r="C32" s="29"/>
      <c r="D32" s="29"/>
      <c r="E32" s="29"/>
      <c r="F32" s="29"/>
      <c r="G32" s="29"/>
      <c r="H32" s="29"/>
      <c r="I32" s="29"/>
      <c r="J32" s="28">
        <v>0.13483870967741937</v>
      </c>
      <c r="M32" s="31" t="s">
        <v>15</v>
      </c>
      <c r="N32" s="31">
        <v>0.17142857142857143</v>
      </c>
      <c r="O32" s="31">
        <v>0.16666666666666666</v>
      </c>
      <c r="P32" s="31">
        <v>0.1</v>
      </c>
      <c r="Q32" s="31">
        <v>0.14857142857142858</v>
      </c>
      <c r="R32" s="31">
        <v>0.13999999999999999</v>
      </c>
      <c r="S32" s="31">
        <v>0.14258064516129038</v>
      </c>
    </row>
    <row r="33" spans="1:19" x14ac:dyDescent="0.3">
      <c r="A33" s="28" t="s">
        <v>37</v>
      </c>
      <c r="B33" s="29">
        <v>0.13548387096774198</v>
      </c>
      <c r="C33" s="29"/>
      <c r="D33" s="29"/>
      <c r="E33" s="29"/>
      <c r="F33" s="29"/>
      <c r="G33" s="29"/>
      <c r="H33" s="29"/>
      <c r="I33" s="29"/>
      <c r="J33" s="28">
        <v>0.13548387096774198</v>
      </c>
      <c r="M33" s="31" t="s">
        <v>21</v>
      </c>
      <c r="N33" s="31">
        <v>0.20285714285714287</v>
      </c>
      <c r="O33" s="31">
        <v>0.16</v>
      </c>
      <c r="P33" s="31">
        <v>8.6666666666666656E-2</v>
      </c>
      <c r="Q33" s="31">
        <v>0.11999999999999998</v>
      </c>
      <c r="R33" s="31">
        <v>0.14571428571428574</v>
      </c>
      <c r="S33" s="31">
        <v>0.14266666666666675</v>
      </c>
    </row>
    <row r="34" spans="1:19" x14ac:dyDescent="0.3">
      <c r="A34" s="28" t="s">
        <v>255</v>
      </c>
      <c r="B34" s="29"/>
      <c r="C34" s="29"/>
      <c r="D34" s="29"/>
      <c r="E34" s="29">
        <v>0.13840725806451609</v>
      </c>
      <c r="F34" s="29"/>
      <c r="G34" s="29"/>
      <c r="H34" s="29"/>
      <c r="I34" s="29"/>
      <c r="J34" s="28">
        <v>0.13840725806451609</v>
      </c>
      <c r="M34" s="31" t="s">
        <v>15</v>
      </c>
      <c r="N34" s="31">
        <v>0.20285714285714287</v>
      </c>
      <c r="O34" s="31">
        <v>0.16</v>
      </c>
      <c r="P34" s="31">
        <v>8.6666666666666656E-2</v>
      </c>
      <c r="Q34" s="31">
        <v>0.11999999999999998</v>
      </c>
      <c r="R34" s="31">
        <v>0.14571428571428574</v>
      </c>
      <c r="S34" s="31">
        <v>0.14266666666666675</v>
      </c>
    </row>
    <row r="35" spans="1:19" x14ac:dyDescent="0.3">
      <c r="A35" s="28" t="s">
        <v>542</v>
      </c>
      <c r="B35" s="29">
        <v>0.13935483870967749</v>
      </c>
      <c r="C35" s="29"/>
      <c r="D35" s="29"/>
      <c r="E35" s="29"/>
      <c r="F35" s="29"/>
      <c r="G35" s="29"/>
      <c r="H35" s="29"/>
      <c r="I35" s="29"/>
      <c r="J35" s="28">
        <v>0.13935483870967749</v>
      </c>
      <c r="M35" s="31" t="s">
        <v>881</v>
      </c>
      <c r="N35" s="31">
        <v>0.15000000000000002</v>
      </c>
      <c r="O35" s="31">
        <v>0.18</v>
      </c>
      <c r="P35" s="31"/>
      <c r="Q35" s="31">
        <v>0.04</v>
      </c>
      <c r="R35" s="31">
        <v>0.16999999999999998</v>
      </c>
      <c r="S35" s="31">
        <v>0.14333333333333334</v>
      </c>
    </row>
    <row r="36" spans="1:19" x14ac:dyDescent="0.3">
      <c r="A36" s="28" t="s">
        <v>885</v>
      </c>
      <c r="B36" s="29"/>
      <c r="C36" s="29"/>
      <c r="D36" s="29"/>
      <c r="E36" s="29">
        <v>0.14049479166666665</v>
      </c>
      <c r="F36" s="29"/>
      <c r="G36" s="29"/>
      <c r="H36" s="29"/>
      <c r="I36" s="29"/>
      <c r="J36" s="28">
        <v>0.14049479166666665</v>
      </c>
      <c r="M36" s="31" t="s">
        <v>15</v>
      </c>
      <c r="N36" s="31">
        <v>0.15000000000000002</v>
      </c>
      <c r="O36" s="31">
        <v>0.18</v>
      </c>
      <c r="P36" s="31"/>
      <c r="Q36" s="31">
        <v>0.04</v>
      </c>
      <c r="R36" s="31">
        <v>0.16999999999999998</v>
      </c>
      <c r="S36" s="31">
        <v>0.14333333333333334</v>
      </c>
    </row>
    <row r="37" spans="1:19" x14ac:dyDescent="0.3">
      <c r="A37" s="28" t="s">
        <v>619</v>
      </c>
      <c r="B37" s="29"/>
      <c r="C37" s="29">
        <v>0.14058333333333331</v>
      </c>
      <c r="D37" s="29"/>
      <c r="E37" s="29"/>
      <c r="F37" s="29"/>
      <c r="G37" s="29"/>
      <c r="H37" s="29"/>
      <c r="I37" s="29"/>
      <c r="J37" s="28">
        <v>0.14058333333333331</v>
      </c>
      <c r="M37" s="31" t="s">
        <v>923</v>
      </c>
      <c r="N37" s="31">
        <v>0.14000000000000001</v>
      </c>
      <c r="O37" s="31">
        <v>0.14000000000000001</v>
      </c>
      <c r="P37" s="31"/>
      <c r="Q37" s="31">
        <v>0.12</v>
      </c>
      <c r="R37" s="31">
        <v>0.16</v>
      </c>
      <c r="S37" s="31">
        <v>0.14333333333333334</v>
      </c>
    </row>
    <row r="38" spans="1:19" x14ac:dyDescent="0.3">
      <c r="A38" s="28" t="s">
        <v>677</v>
      </c>
      <c r="B38" s="29"/>
      <c r="C38" s="29">
        <v>0.14157608695652177</v>
      </c>
      <c r="D38" s="29"/>
      <c r="E38" s="29"/>
      <c r="F38" s="29"/>
      <c r="G38" s="29"/>
      <c r="H38" s="29"/>
      <c r="I38" s="29"/>
      <c r="J38" s="28">
        <v>0.14157608695652177</v>
      </c>
      <c r="M38" s="31" t="s">
        <v>15</v>
      </c>
      <c r="N38" s="31">
        <v>0.14000000000000001</v>
      </c>
      <c r="O38" s="31">
        <v>0.14000000000000001</v>
      </c>
      <c r="P38" s="31"/>
      <c r="Q38" s="31">
        <v>0.12</v>
      </c>
      <c r="R38" s="31">
        <v>0.16</v>
      </c>
      <c r="S38" s="31">
        <v>0.14333333333333334</v>
      </c>
    </row>
    <row r="39" spans="1:19" x14ac:dyDescent="0.3">
      <c r="A39" s="28" t="s">
        <v>572</v>
      </c>
      <c r="B39" s="29"/>
      <c r="C39" s="29"/>
      <c r="D39" s="29"/>
      <c r="E39" s="29">
        <v>0.14210069444444445</v>
      </c>
      <c r="F39" s="29"/>
      <c r="G39" s="29"/>
      <c r="H39" s="29"/>
      <c r="I39" s="29"/>
      <c r="J39" s="28">
        <v>0.14210069444444445</v>
      </c>
      <c r="M39" s="31" t="s">
        <v>792</v>
      </c>
      <c r="N39" s="31">
        <v>0.15000000000000002</v>
      </c>
      <c r="O39" s="31"/>
      <c r="P39" s="31">
        <v>0.14000000000000001</v>
      </c>
      <c r="Q39" s="31">
        <v>0.15000000000000002</v>
      </c>
      <c r="R39" s="31">
        <v>0.14000000000000001</v>
      </c>
      <c r="S39" s="31">
        <v>0.14500000000000002</v>
      </c>
    </row>
    <row r="40" spans="1:19" x14ac:dyDescent="0.3">
      <c r="A40" s="28" t="s">
        <v>273</v>
      </c>
      <c r="B40" s="29">
        <v>0.14258064516129035</v>
      </c>
      <c r="C40" s="29"/>
      <c r="D40" s="29"/>
      <c r="E40" s="29"/>
      <c r="F40" s="29"/>
      <c r="G40" s="29"/>
      <c r="H40" s="29"/>
      <c r="I40" s="29"/>
      <c r="J40" s="28">
        <v>0.14258064516129035</v>
      </c>
      <c r="M40" s="31" t="s">
        <v>15</v>
      </c>
      <c r="N40" s="31">
        <v>0.15000000000000002</v>
      </c>
      <c r="O40" s="31"/>
      <c r="P40" s="31">
        <v>0.14000000000000001</v>
      </c>
      <c r="Q40" s="31">
        <v>0.15000000000000002</v>
      </c>
      <c r="R40" s="31">
        <v>0.14000000000000001</v>
      </c>
      <c r="S40" s="31">
        <v>0.14500000000000002</v>
      </c>
    </row>
    <row r="41" spans="1:19" x14ac:dyDescent="0.3">
      <c r="A41" s="28" t="s">
        <v>21</v>
      </c>
      <c r="B41" s="29">
        <v>0.14266666666666666</v>
      </c>
      <c r="C41" s="29"/>
      <c r="D41" s="29"/>
      <c r="E41" s="29"/>
      <c r="F41" s="29"/>
      <c r="G41" s="29"/>
      <c r="H41" s="29"/>
      <c r="I41" s="29"/>
      <c r="J41" s="28">
        <v>0.14266666666666666</v>
      </c>
      <c r="M41" s="31" t="s">
        <v>441</v>
      </c>
      <c r="N41" s="31">
        <v>0.17</v>
      </c>
      <c r="O41" s="31">
        <v>0.18</v>
      </c>
      <c r="P41" s="31">
        <v>9.0000000000000011E-2</v>
      </c>
      <c r="Q41" s="31">
        <v>0.17</v>
      </c>
      <c r="R41" s="31">
        <v>0.16</v>
      </c>
      <c r="S41" s="31">
        <v>0.15111111111111111</v>
      </c>
    </row>
    <row r="42" spans="1:19" x14ac:dyDescent="0.3">
      <c r="A42" s="28" t="s">
        <v>881</v>
      </c>
      <c r="B42" s="29">
        <v>0.14333333333333334</v>
      </c>
      <c r="C42" s="29"/>
      <c r="D42" s="29"/>
      <c r="E42" s="29"/>
      <c r="F42" s="29"/>
      <c r="G42" s="29"/>
      <c r="H42" s="29"/>
      <c r="I42" s="29"/>
      <c r="J42" s="28">
        <v>0.14333333333333334</v>
      </c>
      <c r="M42" s="31" t="s">
        <v>15</v>
      </c>
      <c r="N42" s="31">
        <v>0.17</v>
      </c>
      <c r="O42" s="31">
        <v>0.18</v>
      </c>
      <c r="P42" s="31">
        <v>9.0000000000000011E-2</v>
      </c>
      <c r="Q42" s="31">
        <v>0.17</v>
      </c>
      <c r="R42" s="31">
        <v>0.16</v>
      </c>
      <c r="S42" s="31">
        <v>0.15111111111111111</v>
      </c>
    </row>
    <row r="43" spans="1:19" x14ac:dyDescent="0.3">
      <c r="A43" s="28" t="s">
        <v>923</v>
      </c>
      <c r="B43" s="29">
        <v>0.14333333333333334</v>
      </c>
      <c r="C43" s="29"/>
      <c r="D43" s="29"/>
      <c r="E43" s="29"/>
      <c r="F43" s="29"/>
      <c r="G43" s="29"/>
      <c r="H43" s="29"/>
      <c r="I43" s="29"/>
      <c r="J43" s="28">
        <v>0.14333333333333334</v>
      </c>
      <c r="M43" s="31" t="s">
        <v>223</v>
      </c>
      <c r="N43" s="31">
        <v>0.16666666666666666</v>
      </c>
      <c r="O43" s="31">
        <v>0.18</v>
      </c>
      <c r="P43" s="31">
        <v>0.11333333333333334</v>
      </c>
      <c r="Q43" s="31">
        <v>0.16</v>
      </c>
      <c r="R43" s="31">
        <v>0.16</v>
      </c>
      <c r="S43" s="31">
        <v>0.15428571428571433</v>
      </c>
    </row>
    <row r="44" spans="1:19" x14ac:dyDescent="0.3">
      <c r="A44" s="28" t="s">
        <v>792</v>
      </c>
      <c r="B44" s="29">
        <v>0.14500000000000002</v>
      </c>
      <c r="C44" s="29"/>
      <c r="D44" s="29"/>
      <c r="E44" s="29"/>
      <c r="F44" s="29"/>
      <c r="G44" s="29"/>
      <c r="H44" s="29"/>
      <c r="I44" s="29"/>
      <c r="J44" s="28">
        <v>0.14500000000000002</v>
      </c>
      <c r="M44" s="31" t="s">
        <v>15</v>
      </c>
      <c r="N44" s="31">
        <v>0.16666666666666666</v>
      </c>
      <c r="O44" s="31">
        <v>0.18</v>
      </c>
      <c r="P44" s="31">
        <v>0.11333333333333334</v>
      </c>
      <c r="Q44" s="31">
        <v>0.16</v>
      </c>
      <c r="R44" s="31">
        <v>0.16</v>
      </c>
      <c r="S44" s="31">
        <v>0.15428571428571433</v>
      </c>
    </row>
    <row r="45" spans="1:19" x14ac:dyDescent="0.3">
      <c r="A45" s="28" t="s">
        <v>380</v>
      </c>
      <c r="B45" s="29"/>
      <c r="C45" s="29"/>
      <c r="D45" s="29"/>
      <c r="E45" s="29"/>
      <c r="F45" s="29">
        <v>0.14833329876164206</v>
      </c>
      <c r="G45" s="29"/>
      <c r="H45" s="29"/>
      <c r="I45" s="29"/>
      <c r="J45" s="28">
        <v>0.14833329876164206</v>
      </c>
      <c r="M45" s="31" t="s">
        <v>891</v>
      </c>
      <c r="N45" s="31">
        <v>0.28000000000000003</v>
      </c>
      <c r="O45" s="31">
        <v>0.22</v>
      </c>
      <c r="P45" s="31"/>
      <c r="Q45" s="31">
        <v>0.02</v>
      </c>
      <c r="R45" s="31">
        <v>0.14000000000000001</v>
      </c>
      <c r="S45" s="31">
        <v>0.16500000000000001</v>
      </c>
    </row>
    <row r="46" spans="1:19" x14ac:dyDescent="0.3">
      <c r="A46" s="28" t="s">
        <v>441</v>
      </c>
      <c r="B46" s="29">
        <v>0.15111111111111111</v>
      </c>
      <c r="C46" s="29"/>
      <c r="D46" s="29"/>
      <c r="E46" s="29"/>
      <c r="F46" s="29"/>
      <c r="G46" s="29"/>
      <c r="H46" s="29"/>
      <c r="I46" s="29"/>
      <c r="J46" s="28">
        <v>0.15111111111111111</v>
      </c>
      <c r="M46" s="31" t="s">
        <v>15</v>
      </c>
      <c r="N46" s="31">
        <v>0.28000000000000003</v>
      </c>
      <c r="O46" s="31">
        <v>0.22</v>
      </c>
      <c r="P46" s="31"/>
      <c r="Q46" s="31">
        <v>0.02</v>
      </c>
      <c r="R46" s="31">
        <v>0.14000000000000001</v>
      </c>
      <c r="S46" s="31">
        <v>0.16500000000000001</v>
      </c>
    </row>
    <row r="47" spans="1:19" x14ac:dyDescent="0.3">
      <c r="A47" s="28" t="s">
        <v>863</v>
      </c>
      <c r="B47" s="29"/>
      <c r="C47" s="29"/>
      <c r="D47" s="29"/>
      <c r="E47" s="29"/>
      <c r="F47" s="29"/>
      <c r="G47" s="29"/>
      <c r="H47" s="29">
        <v>0.15112994350282488</v>
      </c>
      <c r="I47" s="29"/>
      <c r="J47" s="28">
        <v>0.15112994350282488</v>
      </c>
      <c r="M47" s="31" t="s">
        <v>605</v>
      </c>
      <c r="N47" s="31">
        <v>0.16571428571428573</v>
      </c>
      <c r="O47" s="31">
        <v>0.16</v>
      </c>
      <c r="P47" s="31">
        <v>9.3333333333333324E-2</v>
      </c>
      <c r="Q47" s="31">
        <v>0.13428571428571429</v>
      </c>
      <c r="R47" s="31">
        <v>0.26</v>
      </c>
      <c r="S47" s="31">
        <v>0.16533333333333339</v>
      </c>
    </row>
    <row r="48" spans="1:19" x14ac:dyDescent="0.3">
      <c r="A48" s="28" t="s">
        <v>223</v>
      </c>
      <c r="B48" s="29">
        <v>0.15428571428571433</v>
      </c>
      <c r="C48" s="29"/>
      <c r="D48" s="29"/>
      <c r="E48" s="29"/>
      <c r="F48" s="29"/>
      <c r="G48" s="29"/>
      <c r="H48" s="29"/>
      <c r="I48" s="29"/>
      <c r="J48" s="28">
        <v>0.15428571428571433</v>
      </c>
      <c r="M48" s="31" t="s">
        <v>15</v>
      </c>
      <c r="N48" s="31">
        <v>0.16571428571428573</v>
      </c>
      <c r="O48" s="31">
        <v>0.16</v>
      </c>
      <c r="P48" s="31">
        <v>9.3333333333333324E-2</v>
      </c>
      <c r="Q48" s="31">
        <v>0.13428571428571429</v>
      </c>
      <c r="R48" s="31">
        <v>0.26</v>
      </c>
      <c r="S48" s="31">
        <v>0.16533333333333339</v>
      </c>
    </row>
    <row r="49" spans="1:19" x14ac:dyDescent="0.3">
      <c r="A49" s="28" t="s">
        <v>496</v>
      </c>
      <c r="B49" s="29"/>
      <c r="C49" s="29"/>
      <c r="D49" s="29">
        <v>0.15666666666666665</v>
      </c>
      <c r="E49" s="29"/>
      <c r="F49" s="29"/>
      <c r="G49" s="29"/>
      <c r="H49" s="29"/>
      <c r="I49" s="29"/>
      <c r="J49" s="28">
        <v>0.15666666666666665</v>
      </c>
      <c r="M49" s="31" t="s">
        <v>396</v>
      </c>
      <c r="N49" s="31">
        <v>0.18571428571428572</v>
      </c>
      <c r="O49" s="31">
        <v>0.21333333333333335</v>
      </c>
      <c r="P49" s="31">
        <v>9.7142857142857156E-2</v>
      </c>
      <c r="Q49" s="31">
        <v>0.16857142857142859</v>
      </c>
      <c r="R49" s="31">
        <v>0.20285714285714285</v>
      </c>
      <c r="S49" s="31">
        <v>0.16838709677419358</v>
      </c>
    </row>
    <row r="50" spans="1:19" x14ac:dyDescent="0.3">
      <c r="A50" s="28" t="s">
        <v>249</v>
      </c>
      <c r="B50" s="29"/>
      <c r="C50" s="29"/>
      <c r="D50" s="29"/>
      <c r="E50" s="29"/>
      <c r="F50" s="29"/>
      <c r="G50" s="29">
        <v>0.15925556663343299</v>
      </c>
      <c r="H50" s="29"/>
      <c r="I50" s="29"/>
      <c r="J50" s="28">
        <v>0.15925556663343299</v>
      </c>
      <c r="M50" s="31" t="s">
        <v>15</v>
      </c>
      <c r="N50" s="31">
        <v>0.18571428571428572</v>
      </c>
      <c r="O50" s="31">
        <v>0.21333333333333335</v>
      </c>
      <c r="P50" s="31">
        <v>9.7142857142857156E-2</v>
      </c>
      <c r="Q50" s="31">
        <v>0.16857142857142859</v>
      </c>
      <c r="R50" s="31">
        <v>0.20285714285714285</v>
      </c>
      <c r="S50" s="31">
        <v>0.16838709677419358</v>
      </c>
    </row>
    <row r="51" spans="1:19" x14ac:dyDescent="0.3">
      <c r="A51" s="28" t="s">
        <v>478</v>
      </c>
      <c r="B51" s="29"/>
      <c r="C51" s="29"/>
      <c r="D51" s="29"/>
      <c r="E51" s="29"/>
      <c r="F51" s="29"/>
      <c r="G51" s="29">
        <v>0.16379428964568279</v>
      </c>
      <c r="H51" s="29"/>
      <c r="I51" s="29"/>
      <c r="J51" s="28">
        <v>0.16379428964568279</v>
      </c>
      <c r="M51" s="31" t="s">
        <v>111</v>
      </c>
      <c r="N51" s="31">
        <v>0.21428571428571427</v>
      </c>
      <c r="O51" s="31">
        <v>0.18000000000000002</v>
      </c>
      <c r="P51" s="31">
        <v>0.10857142857142857</v>
      </c>
      <c r="Q51" s="31">
        <v>0.18571428571428569</v>
      </c>
      <c r="R51" s="31">
        <v>0.16571428571428573</v>
      </c>
      <c r="S51" s="31">
        <v>0.16967741935483877</v>
      </c>
    </row>
    <row r="52" spans="1:19" x14ac:dyDescent="0.3">
      <c r="A52" s="28" t="s">
        <v>891</v>
      </c>
      <c r="B52" s="29">
        <v>0.16500000000000001</v>
      </c>
      <c r="C52" s="29"/>
      <c r="D52" s="29"/>
      <c r="E52" s="29"/>
      <c r="F52" s="29"/>
      <c r="G52" s="29"/>
      <c r="H52" s="29"/>
      <c r="I52" s="29"/>
      <c r="J52" s="28">
        <v>0.16500000000000001</v>
      </c>
      <c r="M52" s="31" t="s">
        <v>15</v>
      </c>
      <c r="N52" s="31">
        <v>0.21428571428571427</v>
      </c>
      <c r="O52" s="31">
        <v>0.18000000000000002</v>
      </c>
      <c r="P52" s="31">
        <v>0.10857142857142857</v>
      </c>
      <c r="Q52" s="31">
        <v>0.18571428571428569</v>
      </c>
      <c r="R52" s="31">
        <v>0.16571428571428573</v>
      </c>
      <c r="S52" s="31">
        <v>0.16967741935483877</v>
      </c>
    </row>
    <row r="53" spans="1:19" x14ac:dyDescent="0.3">
      <c r="A53" s="28" t="s">
        <v>605</v>
      </c>
      <c r="B53" s="29">
        <v>0.16533333333333336</v>
      </c>
      <c r="C53" s="29"/>
      <c r="D53" s="29"/>
      <c r="E53" s="29"/>
      <c r="F53" s="29"/>
      <c r="G53" s="29"/>
      <c r="H53" s="29"/>
      <c r="I53" s="29"/>
      <c r="J53" s="28">
        <v>0.16533333333333336</v>
      </c>
      <c r="M53" s="31" t="s">
        <v>627</v>
      </c>
      <c r="N53" s="31">
        <v>0.18666666666666668</v>
      </c>
      <c r="O53" s="31">
        <v>0.18</v>
      </c>
      <c r="P53" s="31">
        <v>0.11333333333333334</v>
      </c>
      <c r="Q53" s="31">
        <v>0.16666666666666666</v>
      </c>
      <c r="R53" s="31">
        <v>0.21333333333333335</v>
      </c>
      <c r="S53" s="31">
        <v>0.17076923076923076</v>
      </c>
    </row>
    <row r="54" spans="1:19" x14ac:dyDescent="0.3">
      <c r="A54" s="28" t="s">
        <v>396</v>
      </c>
      <c r="B54" s="29">
        <v>0.16838709677419353</v>
      </c>
      <c r="C54" s="29"/>
      <c r="D54" s="29"/>
      <c r="E54" s="29"/>
      <c r="F54" s="29"/>
      <c r="G54" s="29"/>
      <c r="H54" s="29"/>
      <c r="I54" s="29"/>
      <c r="J54" s="28">
        <v>0.16838709677419353</v>
      </c>
      <c r="M54" s="31" t="s">
        <v>15</v>
      </c>
      <c r="N54" s="31">
        <v>0.18666666666666668</v>
      </c>
      <c r="O54" s="31">
        <v>0.18</v>
      </c>
      <c r="P54" s="31">
        <v>0.11333333333333334</v>
      </c>
      <c r="Q54" s="31">
        <v>0.16666666666666666</v>
      </c>
      <c r="R54" s="31">
        <v>0.21333333333333335</v>
      </c>
      <c r="S54" s="31">
        <v>0.17076923076923076</v>
      </c>
    </row>
    <row r="55" spans="1:19" x14ac:dyDescent="0.3">
      <c r="A55" s="28" t="s">
        <v>111</v>
      </c>
      <c r="B55" s="29">
        <v>0.16967741935483877</v>
      </c>
      <c r="C55" s="29"/>
      <c r="D55" s="29"/>
      <c r="E55" s="29"/>
      <c r="F55" s="29"/>
      <c r="G55" s="29"/>
      <c r="H55" s="29"/>
      <c r="I55" s="29"/>
      <c r="J55" s="28">
        <v>0.16967741935483877</v>
      </c>
      <c r="M55" s="31" t="s">
        <v>199</v>
      </c>
      <c r="N55" s="31">
        <v>0.19999999999999998</v>
      </c>
      <c r="O55" s="31">
        <v>0.18000000000000002</v>
      </c>
      <c r="P55" s="31">
        <v>7.7142857142857138E-2</v>
      </c>
      <c r="Q55" s="31">
        <v>0.18857142857142858</v>
      </c>
      <c r="R55" s="31">
        <v>0.21999999999999997</v>
      </c>
      <c r="S55" s="31">
        <v>0.17225806451612904</v>
      </c>
    </row>
    <row r="56" spans="1:19" x14ac:dyDescent="0.3">
      <c r="A56" s="28" t="s">
        <v>627</v>
      </c>
      <c r="B56" s="29">
        <v>0.17076923076923078</v>
      </c>
      <c r="C56" s="29"/>
      <c r="D56" s="29"/>
      <c r="E56" s="29"/>
      <c r="F56" s="29"/>
      <c r="G56" s="29"/>
      <c r="H56" s="29"/>
      <c r="I56" s="29"/>
      <c r="J56" s="28">
        <v>0.17076923076923078</v>
      </c>
      <c r="M56" s="31" t="s">
        <v>15</v>
      </c>
      <c r="N56" s="31">
        <v>0.19999999999999998</v>
      </c>
      <c r="O56" s="31">
        <v>0.18000000000000002</v>
      </c>
      <c r="P56" s="31">
        <v>7.7142857142857138E-2</v>
      </c>
      <c r="Q56" s="31">
        <v>0.18857142857142858</v>
      </c>
      <c r="R56" s="31">
        <v>0.21999999999999997</v>
      </c>
      <c r="S56" s="31">
        <v>0.17225806451612904</v>
      </c>
    </row>
    <row r="57" spans="1:19" x14ac:dyDescent="0.3">
      <c r="A57" s="28" t="s">
        <v>199</v>
      </c>
      <c r="B57" s="29">
        <v>0.17225806451612902</v>
      </c>
      <c r="C57" s="29"/>
      <c r="D57" s="29"/>
      <c r="E57" s="29"/>
      <c r="F57" s="29"/>
      <c r="G57" s="29"/>
      <c r="H57" s="29"/>
      <c r="I57" s="29"/>
      <c r="J57" s="28">
        <v>0.17225806451612902</v>
      </c>
      <c r="M57" s="31" t="s">
        <v>90</v>
      </c>
      <c r="N57" s="31">
        <v>0.22</v>
      </c>
      <c r="O57" s="31">
        <v>0.19</v>
      </c>
      <c r="P57" s="31">
        <v>7.3333333333333334E-2</v>
      </c>
      <c r="Q57" s="31">
        <v>0.19333333333333333</v>
      </c>
      <c r="R57" s="31">
        <v>0.19333333333333336</v>
      </c>
      <c r="S57" s="31">
        <v>0.17285714285714285</v>
      </c>
    </row>
    <row r="58" spans="1:19" x14ac:dyDescent="0.3">
      <c r="A58" s="28" t="s">
        <v>90</v>
      </c>
      <c r="B58" s="29">
        <v>0.17285714285714285</v>
      </c>
      <c r="C58" s="29"/>
      <c r="D58" s="29"/>
      <c r="E58" s="29"/>
      <c r="F58" s="29"/>
      <c r="G58" s="29"/>
      <c r="H58" s="29"/>
      <c r="I58" s="29"/>
      <c r="J58" s="28">
        <v>0.17285714285714285</v>
      </c>
      <c r="M58" s="31" t="s">
        <v>15</v>
      </c>
      <c r="N58" s="31">
        <v>0.22</v>
      </c>
      <c r="O58" s="31">
        <v>0.19</v>
      </c>
      <c r="P58" s="31">
        <v>7.3333333333333334E-2</v>
      </c>
      <c r="Q58" s="31">
        <v>0.19333333333333333</v>
      </c>
      <c r="R58" s="31">
        <v>0.19333333333333336</v>
      </c>
      <c r="S58" s="31">
        <v>0.17285714285714285</v>
      </c>
    </row>
    <row r="59" spans="1:19" x14ac:dyDescent="0.3">
      <c r="A59" s="28" t="s">
        <v>693</v>
      </c>
      <c r="B59" s="29">
        <v>0.17384615384615382</v>
      </c>
      <c r="C59" s="29"/>
      <c r="D59" s="29"/>
      <c r="E59" s="29"/>
      <c r="F59" s="29"/>
      <c r="G59" s="29"/>
      <c r="H59" s="29"/>
      <c r="I59" s="29"/>
      <c r="J59" s="28">
        <v>0.17384615384615382</v>
      </c>
      <c r="M59" s="31" t="s">
        <v>693</v>
      </c>
      <c r="N59" s="31">
        <v>0.23333333333333331</v>
      </c>
      <c r="O59" s="31">
        <v>0.12</v>
      </c>
      <c r="P59" s="31">
        <v>0.10666666666666667</v>
      </c>
      <c r="Q59" s="31">
        <v>0.18666666666666668</v>
      </c>
      <c r="R59" s="31">
        <v>0.18666666666666668</v>
      </c>
      <c r="S59" s="31">
        <v>0.17384615384615387</v>
      </c>
    </row>
    <row r="60" spans="1:19" x14ac:dyDescent="0.3">
      <c r="A60" s="28" t="s">
        <v>915</v>
      </c>
      <c r="B60" s="29">
        <v>0.18000000000000002</v>
      </c>
      <c r="C60" s="29"/>
      <c r="D60" s="29"/>
      <c r="E60" s="29"/>
      <c r="F60" s="29"/>
      <c r="G60" s="29"/>
      <c r="H60" s="29"/>
      <c r="I60" s="29"/>
      <c r="J60" s="28">
        <v>0.18000000000000002</v>
      </c>
      <c r="M60" s="31" t="s">
        <v>15</v>
      </c>
      <c r="N60" s="31">
        <v>0.23333333333333331</v>
      </c>
      <c r="O60" s="31">
        <v>0.12</v>
      </c>
      <c r="P60" s="31">
        <v>0.10666666666666667</v>
      </c>
      <c r="Q60" s="31">
        <v>0.18666666666666668</v>
      </c>
      <c r="R60" s="31">
        <v>0.18666666666666668</v>
      </c>
      <c r="S60" s="31">
        <v>0.17384615384615387</v>
      </c>
    </row>
    <row r="61" spans="1:19" x14ac:dyDescent="0.3">
      <c r="A61" s="28" t="s">
        <v>848</v>
      </c>
      <c r="B61" s="29">
        <v>0.18538461538461543</v>
      </c>
      <c r="C61" s="29"/>
      <c r="D61" s="29"/>
      <c r="E61" s="29"/>
      <c r="F61" s="29"/>
      <c r="G61" s="29"/>
      <c r="H61" s="29"/>
      <c r="I61" s="29"/>
      <c r="J61" s="28">
        <v>0.18538461538461543</v>
      </c>
      <c r="M61" s="31" t="s">
        <v>915</v>
      </c>
      <c r="N61" s="31">
        <v>0.16</v>
      </c>
      <c r="O61" s="31">
        <v>0.24</v>
      </c>
      <c r="P61" s="31"/>
      <c r="Q61" s="31">
        <v>0.16</v>
      </c>
      <c r="R61" s="31">
        <v>0.18</v>
      </c>
      <c r="S61" s="31">
        <v>0.18000000000000002</v>
      </c>
    </row>
    <row r="62" spans="1:19" x14ac:dyDescent="0.3">
      <c r="A62" s="28" t="s">
        <v>784</v>
      </c>
      <c r="B62" s="29">
        <v>0.18909090909090909</v>
      </c>
      <c r="C62" s="29"/>
      <c r="D62" s="29"/>
      <c r="E62" s="29"/>
      <c r="F62" s="29"/>
      <c r="G62" s="29"/>
      <c r="H62" s="29"/>
      <c r="I62" s="29"/>
      <c r="J62" s="28">
        <v>0.18909090909090909</v>
      </c>
      <c r="M62" s="31" t="s">
        <v>15</v>
      </c>
      <c r="N62" s="31">
        <v>0.16</v>
      </c>
      <c r="O62" s="31">
        <v>0.24</v>
      </c>
      <c r="P62" s="31"/>
      <c r="Q62" s="31">
        <v>0.16</v>
      </c>
      <c r="R62" s="31">
        <v>0.18</v>
      </c>
      <c r="S62" s="31">
        <v>0.18000000000000002</v>
      </c>
    </row>
    <row r="63" spans="1:19" x14ac:dyDescent="0.3">
      <c r="A63" s="28" t="s">
        <v>145</v>
      </c>
      <c r="B63" s="29">
        <v>0.19096774193548391</v>
      </c>
      <c r="C63" s="29"/>
      <c r="D63" s="29"/>
      <c r="E63" s="29"/>
      <c r="F63" s="29"/>
      <c r="G63" s="29"/>
      <c r="H63" s="29"/>
      <c r="I63" s="29"/>
      <c r="J63" s="28">
        <v>0.19096774193548391</v>
      </c>
      <c r="M63" s="31" t="s">
        <v>848</v>
      </c>
      <c r="N63" s="31">
        <v>0.19142857142857145</v>
      </c>
      <c r="O63" s="31">
        <v>0.17333333333333334</v>
      </c>
      <c r="P63" s="31">
        <v>0.05</v>
      </c>
      <c r="Q63" s="31">
        <v>0.17714285714285719</v>
      </c>
      <c r="R63" s="31">
        <v>0.2314285714285714</v>
      </c>
      <c r="S63" s="31">
        <v>0.1853846153846154</v>
      </c>
    </row>
    <row r="64" spans="1:19" x14ac:dyDescent="0.3">
      <c r="A64" s="28" t="s">
        <v>873</v>
      </c>
      <c r="B64" s="29"/>
      <c r="C64" s="29">
        <v>0.19326923076923078</v>
      </c>
      <c r="D64" s="29"/>
      <c r="E64" s="29"/>
      <c r="F64" s="29"/>
      <c r="G64" s="29"/>
      <c r="H64" s="29"/>
      <c r="I64" s="29"/>
      <c r="J64" s="28">
        <v>0.19326923076923078</v>
      </c>
      <c r="M64" s="31" t="s">
        <v>15</v>
      </c>
      <c r="N64" s="31">
        <v>0.19142857142857145</v>
      </c>
      <c r="O64" s="31">
        <v>0.17333333333333334</v>
      </c>
      <c r="P64" s="31">
        <v>0.05</v>
      </c>
      <c r="Q64" s="31">
        <v>0.17714285714285719</v>
      </c>
      <c r="R64" s="31">
        <v>0.2314285714285714</v>
      </c>
      <c r="S64" s="31">
        <v>0.1853846153846154</v>
      </c>
    </row>
    <row r="65" spans="1:19" x14ac:dyDescent="0.3">
      <c r="A65" s="28" t="s">
        <v>334</v>
      </c>
      <c r="B65" s="29"/>
      <c r="C65" s="29"/>
      <c r="D65" s="29"/>
      <c r="E65" s="29"/>
      <c r="F65" s="29"/>
      <c r="G65" s="29">
        <v>0.19579107505070986</v>
      </c>
      <c r="H65" s="29"/>
      <c r="I65" s="29"/>
      <c r="J65" s="28">
        <v>0.19579107505070986</v>
      </c>
      <c r="M65" s="31" t="s">
        <v>784</v>
      </c>
      <c r="N65" s="31">
        <v>0.29333333333333339</v>
      </c>
      <c r="O65" s="31">
        <v>0.14000000000000001</v>
      </c>
      <c r="P65" s="31">
        <v>0.02</v>
      </c>
      <c r="Q65" s="31">
        <v>0.12</v>
      </c>
      <c r="R65" s="31">
        <v>0.22666666666666668</v>
      </c>
      <c r="S65" s="31">
        <v>0.18909090909090909</v>
      </c>
    </row>
    <row r="66" spans="1:19" x14ac:dyDescent="0.3">
      <c r="A66" s="28" t="s">
        <v>251</v>
      </c>
      <c r="B66" s="29">
        <v>0.19714285714285712</v>
      </c>
      <c r="C66" s="29"/>
      <c r="D66" s="29"/>
      <c r="E66" s="29"/>
      <c r="F66" s="29"/>
      <c r="G66" s="29"/>
      <c r="H66" s="29"/>
      <c r="I66" s="29"/>
      <c r="J66" s="28">
        <v>0.19714285714285712</v>
      </c>
      <c r="M66" s="31" t="s">
        <v>15</v>
      </c>
      <c r="N66" s="31">
        <v>0.29333333333333339</v>
      </c>
      <c r="O66" s="31">
        <v>0.14000000000000001</v>
      </c>
      <c r="P66" s="31">
        <v>0.02</v>
      </c>
      <c r="Q66" s="31">
        <v>0.12</v>
      </c>
      <c r="R66" s="31">
        <v>0.22666666666666668</v>
      </c>
      <c r="S66" s="31">
        <v>0.18909090909090909</v>
      </c>
    </row>
    <row r="67" spans="1:19" x14ac:dyDescent="0.3">
      <c r="A67" s="28" t="s">
        <v>782</v>
      </c>
      <c r="B67" s="29">
        <v>0.20249999999999999</v>
      </c>
      <c r="C67" s="29"/>
      <c r="D67" s="29"/>
      <c r="E67" s="29"/>
      <c r="F67" s="29"/>
      <c r="G67" s="29"/>
      <c r="H67" s="29"/>
      <c r="I67" s="29"/>
      <c r="J67" s="28">
        <v>0.20249999999999999</v>
      </c>
      <c r="M67" s="31" t="s">
        <v>145</v>
      </c>
      <c r="N67" s="31">
        <v>0.20571428571428571</v>
      </c>
      <c r="O67" s="31">
        <v>0.21333333333333335</v>
      </c>
      <c r="P67" s="31">
        <v>0.13714285714285715</v>
      </c>
      <c r="Q67" s="31">
        <v>0.19714285714285712</v>
      </c>
      <c r="R67" s="31">
        <v>0.21428571428571427</v>
      </c>
      <c r="S67" s="31">
        <v>0.19096774193548391</v>
      </c>
    </row>
    <row r="68" spans="1:19" x14ac:dyDescent="0.3">
      <c r="A68" s="28" t="s">
        <v>883</v>
      </c>
      <c r="B68" s="29">
        <v>0.20285714285714287</v>
      </c>
      <c r="C68" s="29"/>
      <c r="D68" s="29"/>
      <c r="E68" s="29"/>
      <c r="F68" s="29"/>
      <c r="G68" s="29"/>
      <c r="H68" s="29"/>
      <c r="I68" s="29"/>
      <c r="J68" s="28">
        <v>0.20285714285714287</v>
      </c>
      <c r="M68" s="31" t="s">
        <v>15</v>
      </c>
      <c r="N68" s="31">
        <v>0.20571428571428571</v>
      </c>
      <c r="O68" s="31">
        <v>0.21333333333333335</v>
      </c>
      <c r="P68" s="31">
        <v>0.13714285714285715</v>
      </c>
      <c r="Q68" s="31">
        <v>0.19714285714285712</v>
      </c>
      <c r="R68" s="31">
        <v>0.21428571428571427</v>
      </c>
      <c r="S68" s="31">
        <v>0.19096774193548391</v>
      </c>
    </row>
    <row r="69" spans="1:19" x14ac:dyDescent="0.3">
      <c r="A69" s="28" t="s">
        <v>895</v>
      </c>
      <c r="B69" s="29"/>
      <c r="C69" s="29"/>
      <c r="D69" s="29">
        <v>0.20555555555555557</v>
      </c>
      <c r="E69" s="29"/>
      <c r="F69" s="29"/>
      <c r="G69" s="29"/>
      <c r="H69" s="29"/>
      <c r="I69" s="29"/>
      <c r="J69" s="28">
        <v>0.20555555555555557</v>
      </c>
      <c r="M69" s="31" t="s">
        <v>251</v>
      </c>
      <c r="N69" s="31">
        <v>0.22666666666666666</v>
      </c>
      <c r="O69" s="31">
        <v>0.2</v>
      </c>
      <c r="P69" s="31">
        <v>0.15333333333333332</v>
      </c>
      <c r="Q69" s="31">
        <v>0.22666666666666666</v>
      </c>
      <c r="R69" s="31">
        <v>0.18000000000000002</v>
      </c>
      <c r="S69" s="31">
        <v>0.1971428571428572</v>
      </c>
    </row>
    <row r="70" spans="1:19" x14ac:dyDescent="0.3">
      <c r="A70" s="28" t="s">
        <v>203</v>
      </c>
      <c r="B70" s="29">
        <v>0.21096774193548387</v>
      </c>
      <c r="C70" s="29"/>
      <c r="D70" s="29"/>
      <c r="E70" s="29"/>
      <c r="F70" s="29"/>
      <c r="G70" s="29"/>
      <c r="H70" s="29"/>
      <c r="I70" s="29"/>
      <c r="J70" s="28">
        <v>0.21096774193548387</v>
      </c>
      <c r="M70" s="31" t="s">
        <v>15</v>
      </c>
      <c r="N70" s="31">
        <v>0.22666666666666666</v>
      </c>
      <c r="O70" s="31">
        <v>0.2</v>
      </c>
      <c r="P70" s="31">
        <v>0.15333333333333332</v>
      </c>
      <c r="Q70" s="31">
        <v>0.22666666666666666</v>
      </c>
      <c r="R70" s="31">
        <v>0.18000000000000002</v>
      </c>
      <c r="S70" s="31">
        <v>0.1971428571428572</v>
      </c>
    </row>
    <row r="71" spans="1:19" x14ac:dyDescent="0.3">
      <c r="A71" s="28" t="s">
        <v>887</v>
      </c>
      <c r="B71" s="29">
        <v>0.21500000000000002</v>
      </c>
      <c r="C71" s="29"/>
      <c r="D71" s="29"/>
      <c r="E71" s="29"/>
      <c r="F71" s="29"/>
      <c r="G71" s="29"/>
      <c r="H71" s="29"/>
      <c r="I71" s="29"/>
      <c r="J71" s="28">
        <v>0.21500000000000002</v>
      </c>
      <c r="M71" s="31" t="s">
        <v>782</v>
      </c>
      <c r="N71" s="31">
        <v>0.21000000000000002</v>
      </c>
      <c r="O71" s="31"/>
      <c r="P71" s="31">
        <v>0.2</v>
      </c>
      <c r="Q71" s="31">
        <v>0.2</v>
      </c>
      <c r="R71" s="31">
        <v>0.2</v>
      </c>
      <c r="S71" s="31">
        <v>0.20250000000000001</v>
      </c>
    </row>
    <row r="72" spans="1:19" x14ac:dyDescent="0.3">
      <c r="A72" s="28" t="s">
        <v>171</v>
      </c>
      <c r="B72" s="29"/>
      <c r="C72" s="29"/>
      <c r="D72" s="29"/>
      <c r="E72" s="29"/>
      <c r="F72" s="29"/>
      <c r="G72" s="29">
        <v>0.2150112504018</v>
      </c>
      <c r="H72" s="29"/>
      <c r="I72" s="29"/>
      <c r="J72" s="28">
        <v>0.2150112504018</v>
      </c>
      <c r="M72" s="31" t="s">
        <v>15</v>
      </c>
      <c r="N72" s="31">
        <v>0.21000000000000002</v>
      </c>
      <c r="O72" s="31"/>
      <c r="P72" s="31">
        <v>0.2</v>
      </c>
      <c r="Q72" s="31">
        <v>0.2</v>
      </c>
      <c r="R72" s="31">
        <v>0.2</v>
      </c>
      <c r="S72" s="31">
        <v>0.20250000000000001</v>
      </c>
    </row>
    <row r="73" spans="1:19" x14ac:dyDescent="0.3">
      <c r="A73" s="28" t="s">
        <v>239</v>
      </c>
      <c r="B73" s="29">
        <v>0.21548387096774194</v>
      </c>
      <c r="C73" s="29"/>
      <c r="D73" s="29"/>
      <c r="E73" s="29"/>
      <c r="F73" s="29"/>
      <c r="G73" s="29"/>
      <c r="H73" s="29"/>
      <c r="I73" s="29"/>
      <c r="J73" s="28">
        <v>0.21548387096774194</v>
      </c>
      <c r="M73" s="31" t="s">
        <v>883</v>
      </c>
      <c r="N73" s="31">
        <v>0.17</v>
      </c>
      <c r="O73" s="31">
        <v>0.24</v>
      </c>
      <c r="P73" s="31"/>
      <c r="Q73" s="31">
        <v>0.12000000000000001</v>
      </c>
      <c r="R73" s="31">
        <v>0.30000000000000004</v>
      </c>
      <c r="S73" s="31">
        <v>0.20285714285714285</v>
      </c>
    </row>
    <row r="74" spans="1:19" x14ac:dyDescent="0.3">
      <c r="A74" s="28" t="s">
        <v>534</v>
      </c>
      <c r="B74" s="29">
        <v>0.21612903225806451</v>
      </c>
      <c r="C74" s="29"/>
      <c r="D74" s="29"/>
      <c r="E74" s="29"/>
      <c r="F74" s="29"/>
      <c r="G74" s="29"/>
      <c r="H74" s="29"/>
      <c r="I74" s="29"/>
      <c r="J74" s="28">
        <v>0.21612903225806451</v>
      </c>
      <c r="M74" s="31" t="s">
        <v>15</v>
      </c>
      <c r="N74" s="31">
        <v>0.17</v>
      </c>
      <c r="O74" s="31">
        <v>0.24</v>
      </c>
      <c r="P74" s="31"/>
      <c r="Q74" s="31">
        <v>0.12000000000000001</v>
      </c>
      <c r="R74" s="31">
        <v>0.30000000000000004</v>
      </c>
      <c r="S74" s="31">
        <v>0.20285714285714285</v>
      </c>
    </row>
    <row r="75" spans="1:19" x14ac:dyDescent="0.3">
      <c r="A75" s="28" t="s">
        <v>370</v>
      </c>
      <c r="B75" s="29">
        <v>0.21741935483870969</v>
      </c>
      <c r="C75" s="29"/>
      <c r="D75" s="29"/>
      <c r="E75" s="29"/>
      <c r="F75" s="29"/>
      <c r="G75" s="29"/>
      <c r="H75" s="29"/>
      <c r="I75" s="29"/>
      <c r="J75" s="28">
        <v>0.21741935483870969</v>
      </c>
      <c r="M75" s="31" t="s">
        <v>203</v>
      </c>
      <c r="N75" s="31">
        <v>0.2257142857142857</v>
      </c>
      <c r="O75" s="31">
        <v>0.27333333333333337</v>
      </c>
      <c r="P75" s="31">
        <v>0.11142857142857143</v>
      </c>
      <c r="Q75" s="31">
        <v>0.19999999999999998</v>
      </c>
      <c r="R75" s="31">
        <v>0.27999999999999997</v>
      </c>
      <c r="S75" s="31">
        <v>0.21096774193548393</v>
      </c>
    </row>
    <row r="76" spans="1:19" x14ac:dyDescent="0.3">
      <c r="A76" s="28" t="s">
        <v>919</v>
      </c>
      <c r="B76" s="29"/>
      <c r="C76" s="29"/>
      <c r="D76" s="29">
        <v>0.21794871794871795</v>
      </c>
      <c r="E76" s="29"/>
      <c r="F76" s="29"/>
      <c r="G76" s="29"/>
      <c r="H76" s="29"/>
      <c r="I76" s="29"/>
      <c r="J76" s="28">
        <v>0.21794871794871795</v>
      </c>
      <c r="M76" s="31" t="s">
        <v>15</v>
      </c>
      <c r="N76" s="31">
        <v>0.2257142857142857</v>
      </c>
      <c r="O76" s="31">
        <v>0.27333333333333337</v>
      </c>
      <c r="P76" s="31">
        <v>0.11142857142857143</v>
      </c>
      <c r="Q76" s="31">
        <v>0.19999999999999998</v>
      </c>
      <c r="R76" s="31">
        <v>0.27999999999999997</v>
      </c>
      <c r="S76" s="31">
        <v>0.21096774193548393</v>
      </c>
    </row>
    <row r="77" spans="1:19" x14ac:dyDescent="0.3">
      <c r="A77" s="28" t="s">
        <v>917</v>
      </c>
      <c r="B77" s="29"/>
      <c r="C77" s="29"/>
      <c r="D77" s="29">
        <v>0.21794871794871795</v>
      </c>
      <c r="E77" s="29"/>
      <c r="F77" s="29"/>
      <c r="G77" s="29"/>
      <c r="H77" s="29"/>
      <c r="I77" s="29"/>
      <c r="J77" s="28">
        <v>0.21794871794871795</v>
      </c>
      <c r="M77" s="31" t="s">
        <v>887</v>
      </c>
      <c r="N77" s="31">
        <v>0.28000000000000003</v>
      </c>
      <c r="O77" s="31">
        <v>0.42</v>
      </c>
      <c r="P77" s="31"/>
      <c r="Q77" s="31">
        <v>0.06</v>
      </c>
      <c r="R77" s="31">
        <v>0.1</v>
      </c>
      <c r="S77" s="31">
        <v>0.215</v>
      </c>
    </row>
    <row r="78" spans="1:19" x14ac:dyDescent="0.3">
      <c r="A78" s="28" t="s">
        <v>368</v>
      </c>
      <c r="B78" s="29">
        <v>0.22064516129032261</v>
      </c>
      <c r="C78" s="29"/>
      <c r="D78" s="29"/>
      <c r="E78" s="29"/>
      <c r="F78" s="29"/>
      <c r="G78" s="29"/>
      <c r="H78" s="29"/>
      <c r="I78" s="29"/>
      <c r="J78" s="28">
        <v>0.22064516129032261</v>
      </c>
      <c r="M78" s="31" t="s">
        <v>15</v>
      </c>
      <c r="N78" s="31">
        <v>0.28000000000000003</v>
      </c>
      <c r="O78" s="31">
        <v>0.42</v>
      </c>
      <c r="P78" s="31"/>
      <c r="Q78" s="31">
        <v>0.06</v>
      </c>
      <c r="R78" s="31">
        <v>0.1</v>
      </c>
      <c r="S78" s="31">
        <v>0.215</v>
      </c>
    </row>
    <row r="79" spans="1:19" x14ac:dyDescent="0.3">
      <c r="A79" s="28" t="s">
        <v>310</v>
      </c>
      <c r="B79" s="29">
        <v>0.22387096774193546</v>
      </c>
      <c r="C79" s="29"/>
      <c r="D79" s="29"/>
      <c r="E79" s="29"/>
      <c r="F79" s="29"/>
      <c r="G79" s="29"/>
      <c r="H79" s="29"/>
      <c r="I79" s="29"/>
      <c r="J79" s="28">
        <v>0.22387096774193546</v>
      </c>
      <c r="M79" s="31" t="s">
        <v>239</v>
      </c>
      <c r="N79" s="31">
        <v>0.32571428571428573</v>
      </c>
      <c r="O79" s="31">
        <v>0.31333333333333335</v>
      </c>
      <c r="P79" s="31">
        <v>4.8571428571428578E-2</v>
      </c>
      <c r="Q79" s="31">
        <v>0.16571428571428573</v>
      </c>
      <c r="R79" s="31">
        <v>0.28000000000000003</v>
      </c>
      <c r="S79" s="31">
        <v>0.21548387096774194</v>
      </c>
    </row>
    <row r="80" spans="1:19" x14ac:dyDescent="0.3">
      <c r="A80" s="28" t="s">
        <v>147</v>
      </c>
      <c r="B80" s="29">
        <v>0.22516129032258067</v>
      </c>
      <c r="C80" s="29"/>
      <c r="D80" s="29"/>
      <c r="E80" s="29"/>
      <c r="F80" s="29"/>
      <c r="G80" s="29"/>
      <c r="H80" s="29"/>
      <c r="I80" s="29"/>
      <c r="J80" s="28">
        <v>0.22516129032258067</v>
      </c>
      <c r="M80" s="31" t="s">
        <v>15</v>
      </c>
      <c r="N80" s="31">
        <v>0.32571428571428573</v>
      </c>
      <c r="O80" s="31">
        <v>0.31333333333333335</v>
      </c>
      <c r="P80" s="31">
        <v>4.8571428571428578E-2</v>
      </c>
      <c r="Q80" s="31">
        <v>0.16571428571428573</v>
      </c>
      <c r="R80" s="31">
        <v>0.28000000000000003</v>
      </c>
      <c r="S80" s="31">
        <v>0.21548387096774194</v>
      </c>
    </row>
    <row r="81" spans="1:19" x14ac:dyDescent="0.3">
      <c r="A81" s="28" t="s">
        <v>861</v>
      </c>
      <c r="B81" s="29">
        <v>0.22857142857142859</v>
      </c>
      <c r="C81" s="29"/>
      <c r="D81" s="29"/>
      <c r="E81" s="29"/>
      <c r="F81" s="29"/>
      <c r="G81" s="29"/>
      <c r="H81" s="29"/>
      <c r="I81" s="29"/>
      <c r="J81" s="28">
        <v>0.22857142857142859</v>
      </c>
      <c r="M81" s="31" t="s">
        <v>534</v>
      </c>
      <c r="N81" s="31">
        <v>0.25142857142857145</v>
      </c>
      <c r="O81" s="31">
        <v>0.29333333333333339</v>
      </c>
      <c r="P81" s="31">
        <v>0.1</v>
      </c>
      <c r="Q81" s="31">
        <v>0.22285714285714286</v>
      </c>
      <c r="R81" s="31">
        <v>0.25714285714285717</v>
      </c>
      <c r="S81" s="31">
        <v>0.21612903225806451</v>
      </c>
    </row>
    <row r="82" spans="1:19" x14ac:dyDescent="0.3">
      <c r="A82" s="28" t="s">
        <v>871</v>
      </c>
      <c r="B82" s="29">
        <v>0.2314285714285714</v>
      </c>
      <c r="C82" s="29"/>
      <c r="D82" s="29"/>
      <c r="E82" s="29"/>
      <c r="F82" s="29"/>
      <c r="G82" s="29"/>
      <c r="H82" s="29"/>
      <c r="I82" s="29"/>
      <c r="J82" s="28">
        <v>0.2314285714285714</v>
      </c>
      <c r="M82" s="31" t="s">
        <v>15</v>
      </c>
      <c r="N82" s="31">
        <v>0.25142857142857145</v>
      </c>
      <c r="O82" s="31">
        <v>0.29333333333333339</v>
      </c>
      <c r="P82" s="31">
        <v>0.1</v>
      </c>
      <c r="Q82" s="31">
        <v>0.22285714285714286</v>
      </c>
      <c r="R82" s="31">
        <v>0.25714285714285717</v>
      </c>
      <c r="S82" s="31">
        <v>0.21612903225806451</v>
      </c>
    </row>
    <row r="83" spans="1:19" x14ac:dyDescent="0.3">
      <c r="A83" s="28" t="s">
        <v>466</v>
      </c>
      <c r="B83" s="29">
        <v>0.23333333333333334</v>
      </c>
      <c r="C83" s="29"/>
      <c r="D83" s="29"/>
      <c r="E83" s="29"/>
      <c r="F83" s="29"/>
      <c r="G83" s="29"/>
      <c r="H83" s="29"/>
      <c r="I83" s="29"/>
      <c r="J83" s="28">
        <v>0.23333333333333334</v>
      </c>
      <c r="M83" s="31" t="s">
        <v>370</v>
      </c>
      <c r="N83" s="31">
        <v>0.26571428571428568</v>
      </c>
      <c r="O83" s="31">
        <v>0.26666666666666666</v>
      </c>
      <c r="P83" s="31">
        <v>0.12</v>
      </c>
      <c r="Q83" s="31">
        <v>0.23428571428571429</v>
      </c>
      <c r="R83" s="31">
        <v>0.22857142857142856</v>
      </c>
      <c r="S83" s="31">
        <v>0.21741935483870967</v>
      </c>
    </row>
    <row r="84" spans="1:19" x14ac:dyDescent="0.3">
      <c r="A84" s="28" t="s">
        <v>774</v>
      </c>
      <c r="B84" s="29"/>
      <c r="C84" s="29">
        <v>0.23476562500000001</v>
      </c>
      <c r="D84" s="29"/>
      <c r="E84" s="29"/>
      <c r="F84" s="29"/>
      <c r="G84" s="29"/>
      <c r="H84" s="29"/>
      <c r="I84" s="29"/>
      <c r="J84" s="28">
        <v>0.23476562500000001</v>
      </c>
      <c r="M84" s="31" t="s">
        <v>15</v>
      </c>
      <c r="N84" s="31">
        <v>0.26571428571428568</v>
      </c>
      <c r="O84" s="31">
        <v>0.26666666666666666</v>
      </c>
      <c r="P84" s="31">
        <v>0.12</v>
      </c>
      <c r="Q84" s="31">
        <v>0.23428571428571429</v>
      </c>
      <c r="R84" s="31">
        <v>0.22857142857142856</v>
      </c>
      <c r="S84" s="31">
        <v>0.21741935483870967</v>
      </c>
    </row>
    <row r="85" spans="1:19" x14ac:dyDescent="0.3">
      <c r="A85" s="28" t="s">
        <v>193</v>
      </c>
      <c r="B85" s="29">
        <v>0.23483870967741932</v>
      </c>
      <c r="C85" s="29"/>
      <c r="D85" s="29"/>
      <c r="E85" s="29"/>
      <c r="F85" s="29"/>
      <c r="G85" s="29"/>
      <c r="H85" s="29"/>
      <c r="I85" s="29"/>
      <c r="J85" s="28">
        <v>0.23483870967741932</v>
      </c>
      <c r="M85" s="31" t="s">
        <v>368</v>
      </c>
      <c r="N85" s="31">
        <v>0.24571428571428569</v>
      </c>
      <c r="O85" s="31">
        <v>0.25333333333333335</v>
      </c>
      <c r="P85" s="31">
        <v>0.13428571428571429</v>
      </c>
      <c r="Q85" s="31">
        <v>0.25142857142857145</v>
      </c>
      <c r="R85" s="31">
        <v>0.23714285714285713</v>
      </c>
      <c r="S85" s="31">
        <v>0.22064516129032261</v>
      </c>
    </row>
    <row r="86" spans="1:19" x14ac:dyDescent="0.3">
      <c r="A86" s="28" t="s">
        <v>867</v>
      </c>
      <c r="B86" s="29">
        <v>0.245</v>
      </c>
      <c r="C86" s="29"/>
      <c r="D86" s="29"/>
      <c r="E86" s="29"/>
      <c r="F86" s="29"/>
      <c r="G86" s="29"/>
      <c r="H86" s="29"/>
      <c r="I86" s="29"/>
      <c r="J86" s="28">
        <v>0.245</v>
      </c>
      <c r="M86" s="31" t="s">
        <v>15</v>
      </c>
      <c r="N86" s="31">
        <v>0.24571428571428569</v>
      </c>
      <c r="O86" s="31">
        <v>0.25333333333333335</v>
      </c>
      <c r="P86" s="31">
        <v>0.13428571428571429</v>
      </c>
      <c r="Q86" s="31">
        <v>0.25142857142857145</v>
      </c>
      <c r="R86" s="31">
        <v>0.23714285714285713</v>
      </c>
      <c r="S86" s="31">
        <v>0.22064516129032261</v>
      </c>
    </row>
    <row r="87" spans="1:19" x14ac:dyDescent="0.3">
      <c r="A87" s="28" t="s">
        <v>733</v>
      </c>
      <c r="B87" s="29"/>
      <c r="C87" s="29"/>
      <c r="D87" s="29"/>
      <c r="E87" s="29"/>
      <c r="F87" s="29"/>
      <c r="G87" s="29">
        <v>0.24722222222222223</v>
      </c>
      <c r="H87" s="29"/>
      <c r="I87" s="29"/>
      <c r="J87" s="28">
        <v>0.24722222222222223</v>
      </c>
      <c r="M87" s="31" t="s">
        <v>310</v>
      </c>
      <c r="N87" s="31">
        <v>0.23142857142857146</v>
      </c>
      <c r="O87" s="31">
        <v>0.22</v>
      </c>
      <c r="P87" s="31">
        <v>0.23428571428571426</v>
      </c>
      <c r="Q87" s="31">
        <v>0.22857142857142856</v>
      </c>
      <c r="R87" s="31">
        <v>0.20285714285714285</v>
      </c>
      <c r="S87" s="31">
        <v>0.22387096774193546</v>
      </c>
    </row>
    <row r="88" spans="1:19" x14ac:dyDescent="0.3">
      <c r="A88" s="28" t="s">
        <v>55</v>
      </c>
      <c r="B88" s="29">
        <v>0.24838709677419352</v>
      </c>
      <c r="C88" s="29"/>
      <c r="D88" s="29"/>
      <c r="E88" s="29"/>
      <c r="F88" s="29"/>
      <c r="G88" s="29"/>
      <c r="H88" s="29"/>
      <c r="I88" s="29"/>
      <c r="J88" s="28">
        <v>0.24838709677419352</v>
      </c>
      <c r="M88" s="31" t="s">
        <v>15</v>
      </c>
      <c r="N88" s="31">
        <v>0.23142857142857146</v>
      </c>
      <c r="O88" s="31">
        <v>0.22</v>
      </c>
      <c r="P88" s="31">
        <v>0.23428571428571426</v>
      </c>
      <c r="Q88" s="31">
        <v>0.22857142857142856</v>
      </c>
      <c r="R88" s="31">
        <v>0.20285714285714285</v>
      </c>
      <c r="S88" s="31">
        <v>0.22387096774193546</v>
      </c>
    </row>
    <row r="89" spans="1:19" x14ac:dyDescent="0.3">
      <c r="A89" s="28" t="s">
        <v>348</v>
      </c>
      <c r="B89" s="29">
        <v>0.252</v>
      </c>
      <c r="C89" s="29"/>
      <c r="D89" s="29"/>
      <c r="E89" s="29"/>
      <c r="F89" s="29"/>
      <c r="G89" s="29"/>
      <c r="H89" s="29"/>
      <c r="I89" s="29"/>
      <c r="J89" s="28">
        <v>0.252</v>
      </c>
      <c r="M89" s="31" t="s">
        <v>147</v>
      </c>
      <c r="N89" s="31">
        <v>0.24857142857142858</v>
      </c>
      <c r="O89" s="31">
        <v>0.22666666666666666</v>
      </c>
      <c r="P89" s="31">
        <v>0.16571428571428573</v>
      </c>
      <c r="Q89" s="31">
        <v>0.21142857142857147</v>
      </c>
      <c r="R89" s="31">
        <v>0.2742857142857143</v>
      </c>
      <c r="S89" s="31">
        <v>0.22516129032258067</v>
      </c>
    </row>
    <row r="90" spans="1:19" x14ac:dyDescent="0.3">
      <c r="A90" s="28" t="s">
        <v>815</v>
      </c>
      <c r="B90" s="29">
        <v>0.25407407407407406</v>
      </c>
      <c r="C90" s="29"/>
      <c r="D90" s="29"/>
      <c r="E90" s="29"/>
      <c r="F90" s="29"/>
      <c r="G90" s="29"/>
      <c r="H90" s="29"/>
      <c r="I90" s="29"/>
      <c r="J90" s="28">
        <v>0.25407407407407406</v>
      </c>
      <c r="M90" s="31" t="s">
        <v>15</v>
      </c>
      <c r="N90" s="31">
        <v>0.24857142857142858</v>
      </c>
      <c r="O90" s="31">
        <v>0.22666666666666666</v>
      </c>
      <c r="P90" s="31">
        <v>0.16571428571428573</v>
      </c>
      <c r="Q90" s="31">
        <v>0.21142857142857147</v>
      </c>
      <c r="R90" s="31">
        <v>0.2742857142857143</v>
      </c>
      <c r="S90" s="31">
        <v>0.22516129032258067</v>
      </c>
    </row>
    <row r="91" spans="1:19" x14ac:dyDescent="0.3">
      <c r="A91" s="28" t="s">
        <v>796</v>
      </c>
      <c r="B91" s="29">
        <v>0.25500000000000006</v>
      </c>
      <c r="C91" s="29"/>
      <c r="D91" s="29"/>
      <c r="E91" s="29"/>
      <c r="F91" s="29"/>
      <c r="G91" s="29"/>
      <c r="H91" s="29"/>
      <c r="I91" s="29"/>
      <c r="J91" s="28">
        <v>0.25500000000000006</v>
      </c>
      <c r="M91" s="31" t="s">
        <v>861</v>
      </c>
      <c r="N91" s="31">
        <v>0.26</v>
      </c>
      <c r="O91" s="31"/>
      <c r="P91" s="31">
        <v>0.02</v>
      </c>
      <c r="Q91" s="31">
        <v>0.23</v>
      </c>
      <c r="R91" s="31">
        <v>0.3</v>
      </c>
      <c r="S91" s="31">
        <v>0.22857142857142859</v>
      </c>
    </row>
    <row r="92" spans="1:19" x14ac:dyDescent="0.3">
      <c r="A92" s="28" t="s">
        <v>719</v>
      </c>
      <c r="B92" s="29"/>
      <c r="C92" s="29"/>
      <c r="D92" s="29"/>
      <c r="E92" s="29"/>
      <c r="F92" s="29"/>
      <c r="G92" s="29"/>
      <c r="H92" s="29">
        <v>0.25577361482803052</v>
      </c>
      <c r="I92" s="29"/>
      <c r="J92" s="28">
        <v>0.25577361482803052</v>
      </c>
      <c r="M92" s="31" t="s">
        <v>15</v>
      </c>
      <c r="N92" s="31">
        <v>0.26</v>
      </c>
      <c r="O92" s="31"/>
      <c r="P92" s="31">
        <v>0.02</v>
      </c>
      <c r="Q92" s="31">
        <v>0.23</v>
      </c>
      <c r="R92" s="31">
        <v>0.3</v>
      </c>
      <c r="S92" s="31">
        <v>0.22857142857142859</v>
      </c>
    </row>
    <row r="93" spans="1:19" x14ac:dyDescent="0.3">
      <c r="A93" s="28" t="s">
        <v>574</v>
      </c>
      <c r="B93" s="29">
        <v>0.2574193548387097</v>
      </c>
      <c r="C93" s="29"/>
      <c r="D93" s="29"/>
      <c r="E93" s="29"/>
      <c r="F93" s="29"/>
      <c r="G93" s="29"/>
      <c r="H93" s="29"/>
      <c r="I93" s="29"/>
      <c r="J93" s="28">
        <v>0.2574193548387097</v>
      </c>
      <c r="M93" s="31" t="s">
        <v>871</v>
      </c>
      <c r="N93" s="31">
        <v>0.35</v>
      </c>
      <c r="O93" s="31">
        <v>0.46</v>
      </c>
      <c r="P93" s="31"/>
      <c r="Q93" s="31">
        <v>9.9999999999999992E-2</v>
      </c>
      <c r="R93" s="31">
        <v>0.13</v>
      </c>
      <c r="S93" s="31">
        <v>0.2314285714285714</v>
      </c>
    </row>
    <row r="94" spans="1:19" x14ac:dyDescent="0.3">
      <c r="A94" s="28" t="s">
        <v>942</v>
      </c>
      <c r="B94" s="29"/>
      <c r="C94" s="29">
        <v>0.265625</v>
      </c>
      <c r="D94" s="29"/>
      <c r="E94" s="29"/>
      <c r="F94" s="29"/>
      <c r="G94" s="29"/>
      <c r="H94" s="29"/>
      <c r="I94" s="29"/>
      <c r="J94" s="28">
        <v>0.265625</v>
      </c>
      <c r="M94" s="31" t="s">
        <v>15</v>
      </c>
      <c r="N94" s="31">
        <v>0.35</v>
      </c>
      <c r="O94" s="31">
        <v>0.46</v>
      </c>
      <c r="P94" s="31"/>
      <c r="Q94" s="31">
        <v>9.9999999999999992E-2</v>
      </c>
      <c r="R94" s="31">
        <v>0.13</v>
      </c>
      <c r="S94" s="31">
        <v>0.2314285714285714</v>
      </c>
    </row>
    <row r="95" spans="1:19" x14ac:dyDescent="0.3">
      <c r="A95" s="28" t="s">
        <v>623</v>
      </c>
      <c r="B95" s="29"/>
      <c r="C95" s="29"/>
      <c r="D95" s="29"/>
      <c r="E95" s="29">
        <v>0.26604166666666662</v>
      </c>
      <c r="F95" s="29"/>
      <c r="G95" s="29"/>
      <c r="H95" s="29"/>
      <c r="I95" s="29"/>
      <c r="J95" s="28">
        <v>0.26604166666666662</v>
      </c>
      <c r="M95" s="31" t="s">
        <v>466</v>
      </c>
      <c r="N95" s="31">
        <v>0.25</v>
      </c>
      <c r="O95" s="31">
        <v>0.24</v>
      </c>
      <c r="P95" s="31">
        <v>0.17</v>
      </c>
      <c r="Q95" s="31">
        <v>0.27</v>
      </c>
      <c r="R95" s="31">
        <v>0.24</v>
      </c>
      <c r="S95" s="31">
        <v>0.23333333333333334</v>
      </c>
    </row>
    <row r="96" spans="1:19" x14ac:dyDescent="0.3">
      <c r="A96" s="28" t="s">
        <v>921</v>
      </c>
      <c r="B96" s="29"/>
      <c r="C96" s="29">
        <v>0.26944444444444443</v>
      </c>
      <c r="D96" s="29"/>
      <c r="E96" s="29"/>
      <c r="F96" s="29"/>
      <c r="G96" s="29"/>
      <c r="H96" s="29"/>
      <c r="I96" s="29"/>
      <c r="J96" s="28">
        <v>0.26944444444444443</v>
      </c>
      <c r="M96" s="31" t="s">
        <v>15</v>
      </c>
      <c r="N96" s="31">
        <v>0.25</v>
      </c>
      <c r="O96" s="31">
        <v>0.24</v>
      </c>
      <c r="P96" s="31">
        <v>0.17</v>
      </c>
      <c r="Q96" s="31">
        <v>0.27</v>
      </c>
      <c r="R96" s="31">
        <v>0.24</v>
      </c>
      <c r="S96" s="31">
        <v>0.23333333333333334</v>
      </c>
    </row>
    <row r="97" spans="1:19" x14ac:dyDescent="0.3">
      <c r="A97" s="28" t="s">
        <v>799</v>
      </c>
      <c r="B97" s="29"/>
      <c r="C97" s="29">
        <v>0.27005208333333336</v>
      </c>
      <c r="D97" s="29"/>
      <c r="E97" s="29"/>
      <c r="F97" s="29"/>
      <c r="G97" s="29"/>
      <c r="H97" s="29"/>
      <c r="I97" s="29"/>
      <c r="J97" s="28">
        <v>0.27005208333333336</v>
      </c>
      <c r="M97" s="31" t="s">
        <v>193</v>
      </c>
      <c r="N97" s="31">
        <v>0.25142857142857145</v>
      </c>
      <c r="O97" s="31">
        <v>0.26</v>
      </c>
      <c r="P97" s="31">
        <v>0.17142857142857143</v>
      </c>
      <c r="Q97" s="31">
        <v>0.23714285714285713</v>
      </c>
      <c r="R97" s="31">
        <v>0.26857142857142857</v>
      </c>
      <c r="S97" s="31">
        <v>0.2348387096774194</v>
      </c>
    </row>
    <row r="98" spans="1:19" x14ac:dyDescent="0.3">
      <c r="A98" s="28" t="s">
        <v>743</v>
      </c>
      <c r="B98" s="29">
        <v>0.27200000000000002</v>
      </c>
      <c r="C98" s="29"/>
      <c r="D98" s="29"/>
      <c r="E98" s="29"/>
      <c r="F98" s="29"/>
      <c r="G98" s="29"/>
      <c r="H98" s="29"/>
      <c r="I98" s="29"/>
      <c r="J98" s="28">
        <v>0.27200000000000002</v>
      </c>
      <c r="M98" s="31" t="s">
        <v>15</v>
      </c>
      <c r="N98" s="31">
        <v>0.25142857142857145</v>
      </c>
      <c r="O98" s="31">
        <v>0.26</v>
      </c>
      <c r="P98" s="31">
        <v>0.17142857142857143</v>
      </c>
      <c r="Q98" s="31">
        <v>0.23714285714285713</v>
      </c>
      <c r="R98" s="31">
        <v>0.26857142857142857</v>
      </c>
      <c r="S98" s="31">
        <v>0.2348387096774194</v>
      </c>
    </row>
    <row r="99" spans="1:19" x14ac:dyDescent="0.3">
      <c r="A99" s="28" t="s">
        <v>528</v>
      </c>
      <c r="B99" s="29"/>
      <c r="C99" s="29"/>
      <c r="D99" s="29"/>
      <c r="E99" s="29"/>
      <c r="F99" s="29"/>
      <c r="G99" s="29"/>
      <c r="H99" s="29">
        <v>0.27262165117550569</v>
      </c>
      <c r="I99" s="29"/>
      <c r="J99" s="28">
        <v>0.27262165117550569</v>
      </c>
      <c r="M99" s="31" t="s">
        <v>867</v>
      </c>
      <c r="N99" s="31">
        <v>0.33</v>
      </c>
      <c r="O99" s="31">
        <v>0.34</v>
      </c>
      <c r="P99" s="31">
        <v>0.02</v>
      </c>
      <c r="Q99" s="31">
        <v>0.14000000000000001</v>
      </c>
      <c r="R99" s="31">
        <v>0.33</v>
      </c>
      <c r="S99" s="31">
        <v>0.245</v>
      </c>
    </row>
    <row r="100" spans="1:19" x14ac:dyDescent="0.3">
      <c r="A100" s="28" t="s">
        <v>567</v>
      </c>
      <c r="B100" s="29">
        <v>0.27419354838709675</v>
      </c>
      <c r="C100" s="29"/>
      <c r="D100" s="29"/>
      <c r="E100" s="29"/>
      <c r="F100" s="29"/>
      <c r="G100" s="29"/>
      <c r="H100" s="29"/>
      <c r="I100" s="29"/>
      <c r="J100" s="28">
        <v>0.27419354838709675</v>
      </c>
      <c r="M100" s="31" t="s">
        <v>15</v>
      </c>
      <c r="N100" s="31">
        <v>0.33</v>
      </c>
      <c r="O100" s="31">
        <v>0.34</v>
      </c>
      <c r="P100" s="31">
        <v>0.02</v>
      </c>
      <c r="Q100" s="31">
        <v>0.14000000000000001</v>
      </c>
      <c r="R100" s="31">
        <v>0.33</v>
      </c>
      <c r="S100" s="31">
        <v>0.245</v>
      </c>
    </row>
    <row r="101" spans="1:19" x14ac:dyDescent="0.3">
      <c r="A101" s="28" t="s">
        <v>271</v>
      </c>
      <c r="B101" s="29"/>
      <c r="C101" s="29">
        <v>0.27546296296296297</v>
      </c>
      <c r="D101" s="29"/>
      <c r="E101" s="29"/>
      <c r="F101" s="29"/>
      <c r="G101" s="29"/>
      <c r="H101" s="29"/>
      <c r="I101" s="29"/>
      <c r="J101" s="28">
        <v>0.27546296296296297</v>
      </c>
      <c r="M101" s="31" t="s">
        <v>55</v>
      </c>
      <c r="N101" s="31">
        <v>0.3457142857142857</v>
      </c>
      <c r="O101" s="31">
        <v>0.28000000000000003</v>
      </c>
      <c r="P101" s="31">
        <v>9.9999999999999992E-2</v>
      </c>
      <c r="Q101" s="31">
        <v>0.24285714285714288</v>
      </c>
      <c r="R101" s="31">
        <v>0.29142857142857143</v>
      </c>
      <c r="S101" s="31">
        <v>0.24838709677419354</v>
      </c>
    </row>
    <row r="102" spans="1:19" x14ac:dyDescent="0.3">
      <c r="A102" s="28" t="s">
        <v>167</v>
      </c>
      <c r="B102" s="29">
        <v>0.27548387096774196</v>
      </c>
      <c r="C102" s="29"/>
      <c r="D102" s="29"/>
      <c r="E102" s="29"/>
      <c r="F102" s="29"/>
      <c r="G102" s="29"/>
      <c r="H102" s="29"/>
      <c r="I102" s="29"/>
      <c r="J102" s="28">
        <v>0.27548387096774196</v>
      </c>
      <c r="M102" s="31" t="s">
        <v>15</v>
      </c>
      <c r="N102" s="31">
        <v>0.3457142857142857</v>
      </c>
      <c r="O102" s="31">
        <v>0.28000000000000003</v>
      </c>
      <c r="P102" s="31">
        <v>9.9999999999999992E-2</v>
      </c>
      <c r="Q102" s="31">
        <v>0.24285714285714288</v>
      </c>
      <c r="R102" s="31">
        <v>0.29142857142857143</v>
      </c>
      <c r="S102" s="31">
        <v>0.24838709677419354</v>
      </c>
    </row>
    <row r="103" spans="1:19" x14ac:dyDescent="0.3">
      <c r="A103" s="28" t="s">
        <v>79</v>
      </c>
      <c r="B103" s="29"/>
      <c r="C103" s="29"/>
      <c r="D103" s="29">
        <v>0.27884615384615385</v>
      </c>
      <c r="E103" s="29"/>
      <c r="F103" s="29"/>
      <c r="G103" s="29"/>
      <c r="H103" s="29"/>
      <c r="I103" s="29"/>
      <c r="J103" s="28">
        <v>0.27884615384615385</v>
      </c>
      <c r="M103" s="31" t="s">
        <v>348</v>
      </c>
      <c r="N103" s="31">
        <v>0.3</v>
      </c>
      <c r="O103" s="31">
        <v>0.34</v>
      </c>
      <c r="P103" s="31">
        <v>0.02</v>
      </c>
      <c r="Q103" s="31">
        <v>0.3</v>
      </c>
      <c r="R103" s="31">
        <v>0.3</v>
      </c>
      <c r="S103" s="31">
        <v>0.252</v>
      </c>
    </row>
    <row r="104" spans="1:19" x14ac:dyDescent="0.3">
      <c r="A104" s="28" t="s">
        <v>175</v>
      </c>
      <c r="B104" s="29"/>
      <c r="C104" s="29">
        <v>0.28020833333333328</v>
      </c>
      <c r="D104" s="29"/>
      <c r="E104" s="29"/>
      <c r="F104" s="29"/>
      <c r="G104" s="29"/>
      <c r="H104" s="29"/>
      <c r="I104" s="29"/>
      <c r="J104" s="28">
        <v>0.28020833333333328</v>
      </c>
      <c r="M104" s="31" t="s">
        <v>15</v>
      </c>
      <c r="N104" s="31">
        <v>0.3</v>
      </c>
      <c r="O104" s="31">
        <v>0.34</v>
      </c>
      <c r="P104" s="31">
        <v>0.02</v>
      </c>
      <c r="Q104" s="31">
        <v>0.3</v>
      </c>
      <c r="R104" s="31">
        <v>0.3</v>
      </c>
      <c r="S104" s="31">
        <v>0.252</v>
      </c>
    </row>
    <row r="105" spans="1:19" x14ac:dyDescent="0.3">
      <c r="A105" s="28" t="s">
        <v>889</v>
      </c>
      <c r="B105" s="29"/>
      <c r="C105" s="29"/>
      <c r="D105" s="29">
        <v>0.28030303030303033</v>
      </c>
      <c r="E105" s="29"/>
      <c r="F105" s="29"/>
      <c r="G105" s="29"/>
      <c r="H105" s="29"/>
      <c r="I105" s="29"/>
      <c r="J105" s="28">
        <v>0.28030303030303033</v>
      </c>
      <c r="M105" s="31" t="s">
        <v>815</v>
      </c>
      <c r="N105" s="31">
        <v>0.33428571428571435</v>
      </c>
      <c r="O105" s="31">
        <v>0.27333333333333332</v>
      </c>
      <c r="P105" s="31">
        <v>3.3333333333333333E-2</v>
      </c>
      <c r="Q105" s="31">
        <v>0.22857142857142856</v>
      </c>
      <c r="R105" s="31">
        <v>0.2857142857142857</v>
      </c>
      <c r="S105" s="31">
        <v>0.25407407407407406</v>
      </c>
    </row>
    <row r="106" spans="1:19" x14ac:dyDescent="0.3">
      <c r="A106" s="28" t="s">
        <v>747</v>
      </c>
      <c r="B106" s="29">
        <v>0.28153846153846157</v>
      </c>
      <c r="C106" s="29"/>
      <c r="D106" s="29"/>
      <c r="E106" s="29"/>
      <c r="F106" s="29"/>
      <c r="G106" s="29"/>
      <c r="H106" s="29"/>
      <c r="I106" s="29"/>
      <c r="J106" s="28">
        <v>0.28153846153846157</v>
      </c>
      <c r="M106" s="31" t="s">
        <v>15</v>
      </c>
      <c r="N106" s="31">
        <v>0.33428571428571435</v>
      </c>
      <c r="O106" s="31">
        <v>0.27333333333333332</v>
      </c>
      <c r="P106" s="31">
        <v>3.3333333333333333E-2</v>
      </c>
      <c r="Q106" s="31">
        <v>0.22857142857142856</v>
      </c>
      <c r="R106" s="31">
        <v>0.2857142857142857</v>
      </c>
      <c r="S106" s="31">
        <v>0.25407407407407406</v>
      </c>
    </row>
    <row r="107" spans="1:19" x14ac:dyDescent="0.3">
      <c r="A107" s="28" t="s">
        <v>354</v>
      </c>
      <c r="B107" s="29">
        <v>0.28387096774193549</v>
      </c>
      <c r="C107" s="29"/>
      <c r="D107" s="29"/>
      <c r="E107" s="29"/>
      <c r="F107" s="29"/>
      <c r="G107" s="29"/>
      <c r="H107" s="29"/>
      <c r="I107" s="29"/>
      <c r="J107" s="28">
        <v>0.28387096774193549</v>
      </c>
      <c r="M107" s="31" t="s">
        <v>796</v>
      </c>
      <c r="N107" s="31">
        <v>0.28000000000000003</v>
      </c>
      <c r="O107" s="31"/>
      <c r="P107" s="31">
        <v>0.15000000000000002</v>
      </c>
      <c r="Q107" s="31">
        <v>0.27</v>
      </c>
      <c r="R107" s="31">
        <v>0.32</v>
      </c>
      <c r="S107" s="31">
        <v>0.255</v>
      </c>
    </row>
    <row r="108" spans="1:19" x14ac:dyDescent="0.3">
      <c r="A108" s="28" t="s">
        <v>522</v>
      </c>
      <c r="B108" s="29"/>
      <c r="C108" s="29"/>
      <c r="D108" s="29"/>
      <c r="E108" s="29"/>
      <c r="F108" s="29"/>
      <c r="G108" s="29">
        <v>0.28420303605313085</v>
      </c>
      <c r="H108" s="29"/>
      <c r="I108" s="29"/>
      <c r="J108" s="28">
        <v>0.28420303605313085</v>
      </c>
      <c r="M108" s="31" t="s">
        <v>15</v>
      </c>
      <c r="N108" s="31">
        <v>0.28000000000000003</v>
      </c>
      <c r="O108" s="31"/>
      <c r="P108" s="31">
        <v>0.15000000000000002</v>
      </c>
      <c r="Q108" s="31">
        <v>0.27</v>
      </c>
      <c r="R108" s="31">
        <v>0.32</v>
      </c>
      <c r="S108" s="31">
        <v>0.255</v>
      </c>
    </row>
    <row r="109" spans="1:19" x14ac:dyDescent="0.3">
      <c r="A109" s="28" t="s">
        <v>829</v>
      </c>
      <c r="B109" s="29">
        <v>0.28640000000000004</v>
      </c>
      <c r="C109" s="29"/>
      <c r="D109" s="29"/>
      <c r="E109" s="29"/>
      <c r="F109" s="29"/>
      <c r="G109" s="29"/>
      <c r="H109" s="29"/>
      <c r="I109" s="29"/>
      <c r="J109" s="28">
        <v>0.28640000000000004</v>
      </c>
      <c r="M109" s="31" t="s">
        <v>574</v>
      </c>
      <c r="N109" s="31">
        <v>0.29428571428571432</v>
      </c>
      <c r="O109" s="31">
        <v>0.3133333333333333</v>
      </c>
      <c r="P109" s="31">
        <v>0.13999999999999999</v>
      </c>
      <c r="Q109" s="31">
        <v>0.24571428571428575</v>
      </c>
      <c r="R109" s="31">
        <v>0.32571428571428568</v>
      </c>
      <c r="S109" s="31">
        <v>0.2574193548387097</v>
      </c>
    </row>
    <row r="110" spans="1:19" x14ac:dyDescent="0.3">
      <c r="A110" s="28" t="s">
        <v>117</v>
      </c>
      <c r="B110" s="29"/>
      <c r="C110" s="29"/>
      <c r="D110" s="29">
        <v>0.2873563218390805</v>
      </c>
      <c r="E110" s="29"/>
      <c r="F110" s="29"/>
      <c r="G110" s="29"/>
      <c r="H110" s="29"/>
      <c r="I110" s="29"/>
      <c r="J110" s="28">
        <v>0.2873563218390805</v>
      </c>
      <c r="M110" s="31" t="s">
        <v>15</v>
      </c>
      <c r="N110" s="31">
        <v>0.29428571428571432</v>
      </c>
      <c r="O110" s="31">
        <v>0.3133333333333333</v>
      </c>
      <c r="P110" s="31">
        <v>0.13999999999999999</v>
      </c>
      <c r="Q110" s="31">
        <v>0.24571428571428575</v>
      </c>
      <c r="R110" s="31">
        <v>0.32571428571428568</v>
      </c>
      <c r="S110" s="31">
        <v>0.2574193548387097</v>
      </c>
    </row>
    <row r="111" spans="1:19" x14ac:dyDescent="0.3">
      <c r="A111" s="28" t="s">
        <v>294</v>
      </c>
      <c r="B111" s="29">
        <v>0.28857142857142853</v>
      </c>
      <c r="C111" s="29"/>
      <c r="D111" s="29"/>
      <c r="E111" s="29"/>
      <c r="F111" s="29"/>
      <c r="G111" s="29"/>
      <c r="H111" s="29"/>
      <c r="I111" s="29"/>
      <c r="J111" s="28">
        <v>0.28857142857142853</v>
      </c>
      <c r="M111" s="31" t="s">
        <v>743</v>
      </c>
      <c r="N111" s="31">
        <v>0.32</v>
      </c>
      <c r="O111" s="31">
        <v>0.32</v>
      </c>
      <c r="P111" s="31">
        <v>0.1</v>
      </c>
      <c r="Q111" s="31">
        <v>0.32</v>
      </c>
      <c r="R111" s="31">
        <v>0.3</v>
      </c>
      <c r="S111" s="31">
        <v>0.27200000000000002</v>
      </c>
    </row>
    <row r="112" spans="1:19" x14ac:dyDescent="0.3">
      <c r="A112" s="28" t="s">
        <v>625</v>
      </c>
      <c r="B112" s="29">
        <v>0.2911111111111111</v>
      </c>
      <c r="C112" s="29"/>
      <c r="D112" s="29"/>
      <c r="E112" s="29"/>
      <c r="F112" s="29"/>
      <c r="G112" s="29"/>
      <c r="H112" s="29"/>
      <c r="I112" s="29"/>
      <c r="J112" s="28">
        <v>0.2911111111111111</v>
      </c>
      <c r="M112" s="31" t="s">
        <v>15</v>
      </c>
      <c r="N112" s="31">
        <v>0.32</v>
      </c>
      <c r="O112" s="31">
        <v>0.32</v>
      </c>
      <c r="P112" s="31">
        <v>0.1</v>
      </c>
      <c r="Q112" s="31">
        <v>0.32</v>
      </c>
      <c r="R112" s="31">
        <v>0.3</v>
      </c>
      <c r="S112" s="31">
        <v>0.27200000000000002</v>
      </c>
    </row>
    <row r="113" spans="1:19" x14ac:dyDescent="0.3">
      <c r="A113" s="28" t="s">
        <v>439</v>
      </c>
      <c r="B113" s="29">
        <v>0.2911111111111111</v>
      </c>
      <c r="C113" s="29"/>
      <c r="D113" s="29"/>
      <c r="E113" s="29"/>
      <c r="F113" s="29"/>
      <c r="G113" s="29"/>
      <c r="H113" s="29"/>
      <c r="I113" s="29"/>
      <c r="J113" s="28">
        <v>0.2911111111111111</v>
      </c>
      <c r="M113" s="31" t="s">
        <v>567</v>
      </c>
      <c r="N113" s="31">
        <v>0.3228571428571429</v>
      </c>
      <c r="O113" s="31">
        <v>0.37333333333333335</v>
      </c>
      <c r="P113" s="31">
        <v>0.12571428571428572</v>
      </c>
      <c r="Q113" s="31">
        <v>0.29428571428571432</v>
      </c>
      <c r="R113" s="31">
        <v>0.31142857142857139</v>
      </c>
      <c r="S113" s="31">
        <v>0.27419354838709675</v>
      </c>
    </row>
    <row r="114" spans="1:19" x14ac:dyDescent="0.3">
      <c r="A114" s="28" t="s">
        <v>877</v>
      </c>
      <c r="B114" s="29">
        <v>0.29142857142857143</v>
      </c>
      <c r="C114" s="29"/>
      <c r="D114" s="29"/>
      <c r="E114" s="29"/>
      <c r="F114" s="29"/>
      <c r="G114" s="29"/>
      <c r="H114" s="29"/>
      <c r="I114" s="29"/>
      <c r="J114" s="28">
        <v>0.29142857142857143</v>
      </c>
      <c r="M114" s="31" t="s">
        <v>15</v>
      </c>
      <c r="N114" s="31">
        <v>0.3228571428571429</v>
      </c>
      <c r="O114" s="31">
        <v>0.37333333333333335</v>
      </c>
      <c r="P114" s="31">
        <v>0.12571428571428572</v>
      </c>
      <c r="Q114" s="31">
        <v>0.29428571428571432</v>
      </c>
      <c r="R114" s="31">
        <v>0.31142857142857139</v>
      </c>
      <c r="S114" s="31">
        <v>0.27419354838709675</v>
      </c>
    </row>
    <row r="115" spans="1:19" x14ac:dyDescent="0.3">
      <c r="A115" s="28" t="s">
        <v>766</v>
      </c>
      <c r="B115" s="29">
        <v>0.29230769230769232</v>
      </c>
      <c r="C115" s="29"/>
      <c r="D115" s="29"/>
      <c r="E115" s="29"/>
      <c r="F115" s="29"/>
      <c r="G115" s="29"/>
      <c r="H115" s="29"/>
      <c r="I115" s="29"/>
      <c r="J115" s="28">
        <v>0.29230769230769232</v>
      </c>
      <c r="M115" s="31" t="s">
        <v>167</v>
      </c>
      <c r="N115" s="31">
        <v>0.29142857142857143</v>
      </c>
      <c r="O115" s="31">
        <v>0.32</v>
      </c>
      <c r="P115" s="31">
        <v>0.19999999999999998</v>
      </c>
      <c r="Q115" s="31">
        <v>0.2742857142857143</v>
      </c>
      <c r="R115" s="31">
        <v>0.31714285714285717</v>
      </c>
      <c r="S115" s="31">
        <v>0.27548387096774202</v>
      </c>
    </row>
    <row r="116" spans="1:19" x14ac:dyDescent="0.3">
      <c r="A116" s="28" t="s">
        <v>843</v>
      </c>
      <c r="B116" s="29">
        <v>0.29230769230769238</v>
      </c>
      <c r="C116" s="29"/>
      <c r="D116" s="29"/>
      <c r="E116" s="29"/>
      <c r="F116" s="29"/>
      <c r="G116" s="29"/>
      <c r="H116" s="29"/>
      <c r="I116" s="29"/>
      <c r="J116" s="28">
        <v>0.29230769230769238</v>
      </c>
      <c r="M116" s="31" t="s">
        <v>15</v>
      </c>
      <c r="N116" s="31">
        <v>0.29142857142857143</v>
      </c>
      <c r="O116" s="31">
        <v>0.32</v>
      </c>
      <c r="P116" s="31">
        <v>0.19999999999999998</v>
      </c>
      <c r="Q116" s="31">
        <v>0.2742857142857143</v>
      </c>
      <c r="R116" s="31">
        <v>0.31714285714285717</v>
      </c>
      <c r="S116" s="31">
        <v>0.27548387096774202</v>
      </c>
    </row>
    <row r="117" spans="1:19" x14ac:dyDescent="0.3">
      <c r="A117" s="28" t="s">
        <v>362</v>
      </c>
      <c r="B117" s="29">
        <v>0.29419354838709683</v>
      </c>
      <c r="C117" s="29"/>
      <c r="D117" s="29"/>
      <c r="E117" s="29"/>
      <c r="F117" s="29"/>
      <c r="G117" s="29"/>
      <c r="H117" s="29"/>
      <c r="I117" s="29"/>
      <c r="J117" s="28">
        <v>0.29419354838709683</v>
      </c>
      <c r="M117" s="31" t="s">
        <v>747</v>
      </c>
      <c r="N117" s="31">
        <v>0.34</v>
      </c>
      <c r="O117" s="31">
        <v>0.42</v>
      </c>
      <c r="P117" s="31">
        <v>0.13333333333333333</v>
      </c>
      <c r="Q117" s="31">
        <v>0.23333333333333331</v>
      </c>
      <c r="R117" s="31">
        <v>0.37333333333333329</v>
      </c>
      <c r="S117" s="31">
        <v>0.28153846153846152</v>
      </c>
    </row>
    <row r="118" spans="1:19" x14ac:dyDescent="0.3">
      <c r="A118" s="28" t="s">
        <v>786</v>
      </c>
      <c r="B118" s="29">
        <v>0.29636363636363633</v>
      </c>
      <c r="C118" s="29"/>
      <c r="D118" s="29"/>
      <c r="E118" s="29"/>
      <c r="F118" s="29"/>
      <c r="G118" s="29"/>
      <c r="H118" s="29"/>
      <c r="I118" s="29"/>
      <c r="J118" s="28">
        <v>0.29636363636363633</v>
      </c>
      <c r="M118" s="31" t="s">
        <v>15</v>
      </c>
      <c r="N118" s="31">
        <v>0.34</v>
      </c>
      <c r="O118" s="31">
        <v>0.42</v>
      </c>
      <c r="P118" s="31">
        <v>0.13333333333333333</v>
      </c>
      <c r="Q118" s="31">
        <v>0.23333333333333331</v>
      </c>
      <c r="R118" s="31">
        <v>0.37333333333333329</v>
      </c>
      <c r="S118" s="31">
        <v>0.28153846153846152</v>
      </c>
    </row>
    <row r="119" spans="1:19" x14ac:dyDescent="0.3">
      <c r="A119" s="28" t="s">
        <v>225</v>
      </c>
      <c r="B119" s="29">
        <v>0.29777777777777775</v>
      </c>
      <c r="C119" s="29"/>
      <c r="D119" s="29"/>
      <c r="E119" s="29"/>
      <c r="F119" s="29"/>
      <c r="G119" s="29"/>
      <c r="H119" s="29"/>
      <c r="I119" s="29"/>
      <c r="J119" s="28">
        <v>0.29777777777777775</v>
      </c>
      <c r="M119" s="31" t="s">
        <v>354</v>
      </c>
      <c r="N119" s="31">
        <v>0.30285714285714288</v>
      </c>
      <c r="O119" s="31">
        <v>0.3066666666666667</v>
      </c>
      <c r="P119" s="31">
        <v>0.22285714285714286</v>
      </c>
      <c r="Q119" s="31">
        <v>0.3</v>
      </c>
      <c r="R119" s="31">
        <v>0.3</v>
      </c>
      <c r="S119" s="31">
        <v>0.28387096774193554</v>
      </c>
    </row>
    <row r="120" spans="1:19" x14ac:dyDescent="0.3">
      <c r="A120" s="28" t="s">
        <v>125</v>
      </c>
      <c r="B120" s="29"/>
      <c r="C120" s="29"/>
      <c r="D120" s="29"/>
      <c r="E120" s="29"/>
      <c r="F120" s="29"/>
      <c r="G120" s="29">
        <v>0.30139152435167621</v>
      </c>
      <c r="H120" s="29"/>
      <c r="I120" s="29"/>
      <c r="J120" s="28">
        <v>0.30139152435167621</v>
      </c>
      <c r="M120" s="31" t="s">
        <v>15</v>
      </c>
      <c r="N120" s="31">
        <v>0.30285714285714288</v>
      </c>
      <c r="O120" s="31">
        <v>0.3066666666666667</v>
      </c>
      <c r="P120" s="31">
        <v>0.22285714285714286</v>
      </c>
      <c r="Q120" s="31">
        <v>0.3</v>
      </c>
      <c r="R120" s="31">
        <v>0.3</v>
      </c>
      <c r="S120" s="31">
        <v>0.28387096774193554</v>
      </c>
    </row>
    <row r="121" spans="1:19" x14ac:dyDescent="0.3">
      <c r="A121" s="28" t="s">
        <v>386</v>
      </c>
      <c r="B121" s="29">
        <v>0.30142857142857149</v>
      </c>
      <c r="C121" s="29"/>
      <c r="D121" s="29"/>
      <c r="E121" s="29"/>
      <c r="F121" s="29"/>
      <c r="G121" s="29"/>
      <c r="H121" s="29"/>
      <c r="I121" s="29"/>
      <c r="J121" s="28">
        <v>0.30142857142857149</v>
      </c>
      <c r="M121" s="31" t="s">
        <v>829</v>
      </c>
      <c r="N121" s="31">
        <v>0.37999999999999995</v>
      </c>
      <c r="O121" s="31">
        <v>0.26666666666666666</v>
      </c>
      <c r="P121" s="31">
        <v>0.08</v>
      </c>
      <c r="Q121" s="31">
        <v>0.23714285714285713</v>
      </c>
      <c r="R121" s="31">
        <v>0.28000000000000003</v>
      </c>
      <c r="S121" s="31">
        <v>0.28639999999999999</v>
      </c>
    </row>
    <row r="122" spans="1:19" x14ac:dyDescent="0.3">
      <c r="A122" s="28" t="s">
        <v>94</v>
      </c>
      <c r="B122" s="29"/>
      <c r="C122" s="29">
        <v>0.30504032258064523</v>
      </c>
      <c r="D122" s="29"/>
      <c r="E122" s="29"/>
      <c r="F122" s="29"/>
      <c r="G122" s="29"/>
      <c r="H122" s="29"/>
      <c r="I122" s="29"/>
      <c r="J122" s="28">
        <v>0.30504032258064523</v>
      </c>
      <c r="M122" s="31" t="s">
        <v>15</v>
      </c>
      <c r="N122" s="31">
        <v>0.37999999999999995</v>
      </c>
      <c r="O122" s="31">
        <v>0.26666666666666666</v>
      </c>
      <c r="P122" s="31">
        <v>0.08</v>
      </c>
      <c r="Q122" s="31">
        <v>0.23714285714285713</v>
      </c>
      <c r="R122" s="31">
        <v>0.28000000000000003</v>
      </c>
      <c r="S122" s="31">
        <v>0.28639999999999999</v>
      </c>
    </row>
    <row r="123" spans="1:19" x14ac:dyDescent="0.3">
      <c r="A123" s="28" t="s">
        <v>330</v>
      </c>
      <c r="B123" s="29"/>
      <c r="C123" s="29"/>
      <c r="D123" s="29">
        <v>0.30555555555555558</v>
      </c>
      <c r="E123" s="29"/>
      <c r="F123" s="29"/>
      <c r="G123" s="29"/>
      <c r="H123" s="29"/>
      <c r="I123" s="29"/>
      <c r="J123" s="28">
        <v>0.30555555555555558</v>
      </c>
      <c r="M123" s="31" t="s">
        <v>294</v>
      </c>
      <c r="N123" s="31">
        <v>0.34</v>
      </c>
      <c r="O123" s="31">
        <v>0.28000000000000003</v>
      </c>
      <c r="P123" s="31">
        <v>0.18000000000000002</v>
      </c>
      <c r="Q123" s="31">
        <v>0.28666666666666668</v>
      </c>
      <c r="R123" s="31">
        <v>0.35333333333333333</v>
      </c>
      <c r="S123" s="31">
        <v>0.28857142857142865</v>
      </c>
    </row>
    <row r="124" spans="1:19" x14ac:dyDescent="0.3">
      <c r="A124" s="28" t="s">
        <v>399</v>
      </c>
      <c r="B124" s="29">
        <v>0.30580645161290326</v>
      </c>
      <c r="C124" s="29"/>
      <c r="D124" s="29"/>
      <c r="E124" s="29"/>
      <c r="F124" s="29"/>
      <c r="G124" s="29"/>
      <c r="H124" s="29"/>
      <c r="I124" s="29"/>
      <c r="J124" s="28">
        <v>0.30580645161290326</v>
      </c>
      <c r="M124" s="31" t="s">
        <v>15</v>
      </c>
      <c r="N124" s="31">
        <v>0.34</v>
      </c>
      <c r="O124" s="31">
        <v>0.28000000000000003</v>
      </c>
      <c r="P124" s="31">
        <v>0.18000000000000002</v>
      </c>
      <c r="Q124" s="31">
        <v>0.28666666666666668</v>
      </c>
      <c r="R124" s="31">
        <v>0.35333333333333333</v>
      </c>
      <c r="S124" s="31">
        <v>0.28857142857142865</v>
      </c>
    </row>
    <row r="125" spans="1:19" x14ac:dyDescent="0.3">
      <c r="A125" s="28" t="s">
        <v>187</v>
      </c>
      <c r="B125" s="29">
        <v>0.30709677419354842</v>
      </c>
      <c r="C125" s="29"/>
      <c r="D125" s="29"/>
      <c r="E125" s="29"/>
      <c r="F125" s="29"/>
      <c r="G125" s="29"/>
      <c r="H125" s="29"/>
      <c r="I125" s="29"/>
      <c r="J125" s="28">
        <v>0.30709677419354842</v>
      </c>
      <c r="M125" s="31" t="s">
        <v>625</v>
      </c>
      <c r="N125" s="31">
        <v>0.31000000000000005</v>
      </c>
      <c r="O125" s="31">
        <v>0.28000000000000003</v>
      </c>
      <c r="P125" s="31">
        <v>0.24</v>
      </c>
      <c r="Q125" s="31">
        <v>0.32</v>
      </c>
      <c r="R125" s="31">
        <v>0.3</v>
      </c>
      <c r="S125" s="31">
        <v>0.29111111111111104</v>
      </c>
    </row>
    <row r="126" spans="1:19" x14ac:dyDescent="0.3">
      <c r="A126" s="28" t="s">
        <v>780</v>
      </c>
      <c r="B126" s="29"/>
      <c r="C126" s="29"/>
      <c r="D126" s="29"/>
      <c r="E126" s="29"/>
      <c r="F126" s="29"/>
      <c r="G126" s="29">
        <v>0.3090686274509804</v>
      </c>
      <c r="H126" s="29"/>
      <c r="I126" s="29"/>
      <c r="J126" s="28">
        <v>0.3090686274509804</v>
      </c>
      <c r="M126" s="31" t="s">
        <v>15</v>
      </c>
      <c r="N126" s="31">
        <v>0.31000000000000005</v>
      </c>
      <c r="O126" s="31">
        <v>0.28000000000000003</v>
      </c>
      <c r="P126" s="31">
        <v>0.24</v>
      </c>
      <c r="Q126" s="31">
        <v>0.32</v>
      </c>
      <c r="R126" s="31">
        <v>0.3</v>
      </c>
      <c r="S126" s="31">
        <v>0.29111111111111104</v>
      </c>
    </row>
    <row r="127" spans="1:19" x14ac:dyDescent="0.3">
      <c r="A127" s="28" t="s">
        <v>901</v>
      </c>
      <c r="B127" s="29"/>
      <c r="C127" s="29"/>
      <c r="D127" s="29"/>
      <c r="E127" s="29"/>
      <c r="F127" s="29"/>
      <c r="G127" s="29">
        <v>0.31370269037847703</v>
      </c>
      <c r="H127" s="29"/>
      <c r="I127" s="29"/>
      <c r="J127" s="28">
        <v>0.31370269037847703</v>
      </c>
      <c r="M127" s="31" t="s">
        <v>439</v>
      </c>
      <c r="N127" s="31">
        <v>0.39</v>
      </c>
      <c r="O127" s="31">
        <v>0.32</v>
      </c>
      <c r="P127" s="31">
        <v>0.11</v>
      </c>
      <c r="Q127" s="31">
        <v>0.26</v>
      </c>
      <c r="R127" s="31">
        <v>0.39</v>
      </c>
      <c r="S127" s="31">
        <v>0.2911111111111111</v>
      </c>
    </row>
    <row r="128" spans="1:19" x14ac:dyDescent="0.3">
      <c r="A128" s="28" t="s">
        <v>536</v>
      </c>
      <c r="B128" s="29">
        <v>0.31483870967741945</v>
      </c>
      <c r="C128" s="29"/>
      <c r="D128" s="29"/>
      <c r="E128" s="29"/>
      <c r="F128" s="29"/>
      <c r="G128" s="29"/>
      <c r="H128" s="29"/>
      <c r="I128" s="29"/>
      <c r="J128" s="28">
        <v>0.31483870967741945</v>
      </c>
      <c r="M128" s="31" t="s">
        <v>15</v>
      </c>
      <c r="N128" s="31">
        <v>0.39</v>
      </c>
      <c r="O128" s="31">
        <v>0.32</v>
      </c>
      <c r="P128" s="31">
        <v>0.11</v>
      </c>
      <c r="Q128" s="31">
        <v>0.26</v>
      </c>
      <c r="R128" s="31">
        <v>0.39</v>
      </c>
      <c r="S128" s="31">
        <v>0.2911111111111111</v>
      </c>
    </row>
    <row r="129" spans="1:19" x14ac:dyDescent="0.3">
      <c r="A129" s="28" t="s">
        <v>721</v>
      </c>
      <c r="B129" s="29"/>
      <c r="C129" s="29"/>
      <c r="D129" s="29"/>
      <c r="E129" s="29">
        <v>0.31598557692307688</v>
      </c>
      <c r="F129" s="29"/>
      <c r="G129" s="29"/>
      <c r="H129" s="29"/>
      <c r="I129" s="29"/>
      <c r="J129" s="28">
        <v>0.31598557692307688</v>
      </c>
      <c r="M129" s="31" t="s">
        <v>877</v>
      </c>
      <c r="N129" s="31">
        <v>0.33</v>
      </c>
      <c r="O129" s="31">
        <v>0.38</v>
      </c>
      <c r="P129" s="31"/>
      <c r="Q129" s="31">
        <v>0.12</v>
      </c>
      <c r="R129" s="31">
        <v>0.38</v>
      </c>
      <c r="S129" s="31">
        <v>0.29142857142857143</v>
      </c>
    </row>
    <row r="130" spans="1:19" x14ac:dyDescent="0.3">
      <c r="A130" s="28" t="s">
        <v>57</v>
      </c>
      <c r="B130" s="29">
        <v>0.318</v>
      </c>
      <c r="C130" s="29"/>
      <c r="D130" s="29"/>
      <c r="E130" s="29"/>
      <c r="F130" s="29"/>
      <c r="G130" s="29"/>
      <c r="H130" s="29"/>
      <c r="I130" s="29"/>
      <c r="J130" s="28">
        <v>0.318</v>
      </c>
      <c r="M130" s="31" t="s">
        <v>15</v>
      </c>
      <c r="N130" s="31">
        <v>0.33</v>
      </c>
      <c r="O130" s="31">
        <v>0.38</v>
      </c>
      <c r="P130" s="31"/>
      <c r="Q130" s="31">
        <v>0.12</v>
      </c>
      <c r="R130" s="31">
        <v>0.38</v>
      </c>
      <c r="S130" s="31">
        <v>0.29142857142857143</v>
      </c>
    </row>
    <row r="131" spans="1:19" x14ac:dyDescent="0.3">
      <c r="A131" s="28" t="s">
        <v>284</v>
      </c>
      <c r="B131" s="29"/>
      <c r="C131" s="29">
        <v>0.3209558823529412</v>
      </c>
      <c r="D131" s="29"/>
      <c r="E131" s="29"/>
      <c r="F131" s="29"/>
      <c r="G131" s="29"/>
      <c r="H131" s="29"/>
      <c r="I131" s="29"/>
      <c r="J131" s="28">
        <v>0.3209558823529412</v>
      </c>
      <c r="M131" s="31" t="s">
        <v>843</v>
      </c>
      <c r="N131" s="31">
        <v>0.36571428571428571</v>
      </c>
      <c r="O131" s="31">
        <v>0.39333333333333337</v>
      </c>
      <c r="P131" s="31">
        <v>0.03</v>
      </c>
      <c r="Q131" s="31">
        <v>0.1657142857142857</v>
      </c>
      <c r="R131" s="31">
        <v>0.37714285714285711</v>
      </c>
      <c r="S131" s="31">
        <v>0.29230769230769227</v>
      </c>
    </row>
    <row r="132" spans="1:19" x14ac:dyDescent="0.3">
      <c r="A132" s="28" t="s">
        <v>346</v>
      </c>
      <c r="B132" s="29"/>
      <c r="C132" s="29"/>
      <c r="D132" s="29">
        <v>0.32258064516129031</v>
      </c>
      <c r="E132" s="29"/>
      <c r="F132" s="29"/>
      <c r="G132" s="29"/>
      <c r="H132" s="29"/>
      <c r="I132" s="29"/>
      <c r="J132" s="28">
        <v>0.32258064516129031</v>
      </c>
      <c r="M132" s="31" t="s">
        <v>15</v>
      </c>
      <c r="N132" s="31">
        <v>0.36571428571428571</v>
      </c>
      <c r="O132" s="31">
        <v>0.39333333333333337</v>
      </c>
      <c r="P132" s="31">
        <v>0.03</v>
      </c>
      <c r="Q132" s="31">
        <v>0.1657142857142857</v>
      </c>
      <c r="R132" s="31">
        <v>0.37714285714285711</v>
      </c>
      <c r="S132" s="31">
        <v>0.29230769230769227</v>
      </c>
    </row>
    <row r="133" spans="1:19" x14ac:dyDescent="0.3">
      <c r="A133" s="28" t="s">
        <v>739</v>
      </c>
      <c r="B133" s="29">
        <v>0.32461538461538458</v>
      </c>
      <c r="C133" s="29"/>
      <c r="D133" s="29"/>
      <c r="E133" s="29"/>
      <c r="F133" s="29"/>
      <c r="G133" s="29"/>
      <c r="H133" s="29"/>
      <c r="I133" s="29"/>
      <c r="J133" s="28">
        <v>0.32461538461538458</v>
      </c>
      <c r="M133" s="31" t="s">
        <v>766</v>
      </c>
      <c r="N133" s="31">
        <v>0.3</v>
      </c>
      <c r="O133" s="31">
        <v>0.5</v>
      </c>
      <c r="P133" s="31">
        <v>0.10666666666666667</v>
      </c>
      <c r="Q133" s="31">
        <v>0.35333333333333333</v>
      </c>
      <c r="R133" s="31">
        <v>0.34</v>
      </c>
      <c r="S133" s="31">
        <v>0.29230769230769227</v>
      </c>
    </row>
    <row r="134" spans="1:19" x14ac:dyDescent="0.3">
      <c r="A134" s="28" t="s">
        <v>350</v>
      </c>
      <c r="B134" s="29">
        <v>0.32800000000000001</v>
      </c>
      <c r="C134" s="29"/>
      <c r="D134" s="29"/>
      <c r="E134" s="29"/>
      <c r="F134" s="29"/>
      <c r="G134" s="29"/>
      <c r="H134" s="29"/>
      <c r="I134" s="29"/>
      <c r="J134" s="28">
        <v>0.32800000000000001</v>
      </c>
      <c r="M134" s="31" t="s">
        <v>15</v>
      </c>
      <c r="N134" s="31">
        <v>0.3</v>
      </c>
      <c r="O134" s="31">
        <v>0.5</v>
      </c>
      <c r="P134" s="31">
        <v>0.10666666666666667</v>
      </c>
      <c r="Q134" s="31">
        <v>0.35333333333333333</v>
      </c>
      <c r="R134" s="31">
        <v>0.34</v>
      </c>
      <c r="S134" s="31">
        <v>0.29230769230769227</v>
      </c>
    </row>
    <row r="135" spans="1:19" x14ac:dyDescent="0.3">
      <c r="A135" s="28" t="s">
        <v>73</v>
      </c>
      <c r="B135" s="29">
        <v>0.32838709677419364</v>
      </c>
      <c r="C135" s="29"/>
      <c r="D135" s="29"/>
      <c r="E135" s="29"/>
      <c r="F135" s="29"/>
      <c r="G135" s="29"/>
      <c r="H135" s="29"/>
      <c r="I135" s="29"/>
      <c r="J135" s="28">
        <v>0.32838709677419364</v>
      </c>
      <c r="M135" s="31" t="s">
        <v>362</v>
      </c>
      <c r="N135" s="31">
        <v>0.30857142857142861</v>
      </c>
      <c r="O135" s="31">
        <v>0.34</v>
      </c>
      <c r="P135" s="31">
        <v>0.22</v>
      </c>
      <c r="Q135" s="31">
        <v>0.2857142857142857</v>
      </c>
      <c r="R135" s="31">
        <v>0.34285714285714292</v>
      </c>
      <c r="S135" s="31">
        <v>0.29419354838709683</v>
      </c>
    </row>
    <row r="136" spans="1:19" x14ac:dyDescent="0.3">
      <c r="A136" s="28" t="s">
        <v>332</v>
      </c>
      <c r="B136" s="29">
        <v>0.32857142857142857</v>
      </c>
      <c r="C136" s="29"/>
      <c r="D136" s="29"/>
      <c r="E136" s="29"/>
      <c r="F136" s="29"/>
      <c r="G136" s="29"/>
      <c r="H136" s="29"/>
      <c r="I136" s="29"/>
      <c r="J136" s="28">
        <v>0.32857142857142857</v>
      </c>
      <c r="M136" s="31" t="s">
        <v>15</v>
      </c>
      <c r="N136" s="31">
        <v>0.30857142857142861</v>
      </c>
      <c r="O136" s="31">
        <v>0.34</v>
      </c>
      <c r="P136" s="31">
        <v>0.22</v>
      </c>
      <c r="Q136" s="31">
        <v>0.2857142857142857</v>
      </c>
      <c r="R136" s="31">
        <v>0.34285714285714292</v>
      </c>
      <c r="S136" s="31">
        <v>0.29419354838709683</v>
      </c>
    </row>
    <row r="137" spans="1:19" x14ac:dyDescent="0.3">
      <c r="A137" s="28" t="s">
        <v>245</v>
      </c>
      <c r="B137" s="29">
        <v>0.3303225806451614</v>
      </c>
      <c r="C137" s="29"/>
      <c r="D137" s="29"/>
      <c r="E137" s="29"/>
      <c r="F137" s="29"/>
      <c r="G137" s="29"/>
      <c r="H137" s="29"/>
      <c r="I137" s="29"/>
      <c r="J137" s="28">
        <v>0.3303225806451614</v>
      </c>
      <c r="M137" s="31" t="s">
        <v>786</v>
      </c>
      <c r="N137" s="31">
        <v>0.34</v>
      </c>
      <c r="O137" s="31">
        <v>0.52</v>
      </c>
      <c r="P137" s="31">
        <v>0.11</v>
      </c>
      <c r="Q137" s="31">
        <v>0.25</v>
      </c>
      <c r="R137" s="31">
        <v>0.33333333333333331</v>
      </c>
      <c r="S137" s="31">
        <v>0.29636363636363638</v>
      </c>
    </row>
    <row r="138" spans="1:19" x14ac:dyDescent="0.3">
      <c r="A138" s="28" t="s">
        <v>472</v>
      </c>
      <c r="B138" s="29"/>
      <c r="C138" s="29"/>
      <c r="D138" s="29">
        <v>0.33064516129032262</v>
      </c>
      <c r="E138" s="29"/>
      <c r="F138" s="29"/>
      <c r="G138" s="29"/>
      <c r="H138" s="29"/>
      <c r="I138" s="29"/>
      <c r="J138" s="28">
        <v>0.33064516129032262</v>
      </c>
      <c r="M138" s="31" t="s">
        <v>15</v>
      </c>
      <c r="N138" s="31">
        <v>0.34</v>
      </c>
      <c r="O138" s="31">
        <v>0.52</v>
      </c>
      <c r="P138" s="31">
        <v>0.11</v>
      </c>
      <c r="Q138" s="31">
        <v>0.25</v>
      </c>
      <c r="R138" s="31">
        <v>0.33333333333333331</v>
      </c>
      <c r="S138" s="31">
        <v>0.29636363636363638</v>
      </c>
    </row>
    <row r="139" spans="1:19" x14ac:dyDescent="0.3">
      <c r="A139" s="28" t="s">
        <v>681</v>
      </c>
      <c r="B139" s="29">
        <v>0.33066666666666666</v>
      </c>
      <c r="C139" s="29"/>
      <c r="D139" s="29"/>
      <c r="E139" s="29"/>
      <c r="F139" s="29"/>
      <c r="G139" s="29"/>
      <c r="H139" s="29"/>
      <c r="I139" s="29"/>
      <c r="J139" s="28">
        <v>0.33066666666666666</v>
      </c>
      <c r="M139" s="31" t="s">
        <v>225</v>
      </c>
      <c r="N139" s="31">
        <v>0.41000000000000003</v>
      </c>
      <c r="O139" s="31">
        <v>0.38</v>
      </c>
      <c r="P139" s="31">
        <v>0.11000000000000001</v>
      </c>
      <c r="Q139" s="31">
        <v>0.24000000000000002</v>
      </c>
      <c r="R139" s="31">
        <v>0.39</v>
      </c>
      <c r="S139" s="31">
        <v>0.29777777777777781</v>
      </c>
    </row>
    <row r="140" spans="1:19" x14ac:dyDescent="0.3">
      <c r="A140" s="28" t="s">
        <v>713</v>
      </c>
      <c r="B140" s="29">
        <v>0.33076923076923076</v>
      </c>
      <c r="C140" s="29"/>
      <c r="D140" s="29"/>
      <c r="E140" s="29"/>
      <c r="F140" s="29"/>
      <c r="G140" s="29"/>
      <c r="H140" s="29"/>
      <c r="I140" s="29"/>
      <c r="J140" s="28">
        <v>0.33076923076923076</v>
      </c>
      <c r="M140" s="31" t="s">
        <v>15</v>
      </c>
      <c r="N140" s="31">
        <v>0.41000000000000003</v>
      </c>
      <c r="O140" s="31">
        <v>0.38</v>
      </c>
      <c r="P140" s="31">
        <v>0.11000000000000001</v>
      </c>
      <c r="Q140" s="31">
        <v>0.24000000000000002</v>
      </c>
      <c r="R140" s="31">
        <v>0.39</v>
      </c>
      <c r="S140" s="31">
        <v>0.29777777777777781</v>
      </c>
    </row>
    <row r="141" spans="1:19" x14ac:dyDescent="0.3">
      <c r="A141" s="28" t="s">
        <v>169</v>
      </c>
      <c r="B141" s="29">
        <v>0.33111111111111113</v>
      </c>
      <c r="C141" s="29"/>
      <c r="D141" s="29"/>
      <c r="E141" s="29"/>
      <c r="F141" s="29"/>
      <c r="G141" s="29"/>
      <c r="H141" s="29"/>
      <c r="I141" s="29"/>
      <c r="J141" s="28">
        <v>0.33111111111111113</v>
      </c>
      <c r="M141" s="31" t="s">
        <v>386</v>
      </c>
      <c r="N141" s="31">
        <v>0.35999999999999993</v>
      </c>
      <c r="O141" s="31">
        <v>0.23</v>
      </c>
      <c r="P141" s="31">
        <v>0.24</v>
      </c>
      <c r="Q141" s="31">
        <v>0.3066666666666667</v>
      </c>
      <c r="R141" s="31">
        <v>0.34666666666666668</v>
      </c>
      <c r="S141" s="31">
        <v>0.30142857142857149</v>
      </c>
    </row>
    <row r="142" spans="1:19" x14ac:dyDescent="0.3">
      <c r="A142" s="28" t="s">
        <v>717</v>
      </c>
      <c r="B142" s="29"/>
      <c r="C142" s="29"/>
      <c r="D142" s="29"/>
      <c r="E142" s="29"/>
      <c r="F142" s="29"/>
      <c r="G142" s="29">
        <v>0.33431372549019583</v>
      </c>
      <c r="H142" s="29"/>
      <c r="I142" s="29"/>
      <c r="J142" s="28">
        <v>0.33431372549019583</v>
      </c>
      <c r="M142" s="31" t="s">
        <v>15</v>
      </c>
      <c r="N142" s="31">
        <v>0.35999999999999993</v>
      </c>
      <c r="O142" s="31">
        <v>0.23</v>
      </c>
      <c r="P142" s="31">
        <v>0.24</v>
      </c>
      <c r="Q142" s="31">
        <v>0.3066666666666667</v>
      </c>
      <c r="R142" s="31">
        <v>0.34666666666666668</v>
      </c>
      <c r="S142" s="31">
        <v>0.30142857142857149</v>
      </c>
    </row>
    <row r="143" spans="1:19" x14ac:dyDescent="0.3">
      <c r="A143" s="28" t="s">
        <v>548</v>
      </c>
      <c r="B143" s="29"/>
      <c r="C143" s="29"/>
      <c r="D143" s="29"/>
      <c r="E143" s="29"/>
      <c r="F143" s="29">
        <v>0.33856363990393973</v>
      </c>
      <c r="G143" s="29"/>
      <c r="H143" s="29"/>
      <c r="I143" s="29"/>
      <c r="J143" s="28">
        <v>0.33856363990393973</v>
      </c>
      <c r="M143" s="31" t="s">
        <v>399</v>
      </c>
      <c r="N143" s="31">
        <v>0.35428571428571437</v>
      </c>
      <c r="O143" s="31">
        <v>0.35333333333333333</v>
      </c>
      <c r="P143" s="31">
        <v>0.16</v>
      </c>
      <c r="Q143" s="31">
        <v>0.32571428571428573</v>
      </c>
      <c r="R143" s="31">
        <v>0.36285714285714288</v>
      </c>
      <c r="S143" s="31">
        <v>0.30580645161290332</v>
      </c>
    </row>
    <row r="144" spans="1:19" x14ac:dyDescent="0.3">
      <c r="A144" s="28" t="s">
        <v>925</v>
      </c>
      <c r="B144" s="29">
        <v>0.34</v>
      </c>
      <c r="C144" s="29"/>
      <c r="D144" s="29"/>
      <c r="E144" s="29"/>
      <c r="F144" s="29"/>
      <c r="G144" s="29"/>
      <c r="H144" s="29"/>
      <c r="I144" s="29"/>
      <c r="J144" s="28">
        <v>0.34</v>
      </c>
      <c r="M144" s="31" t="s">
        <v>15</v>
      </c>
      <c r="N144" s="31">
        <v>0.35428571428571437</v>
      </c>
      <c r="O144" s="31">
        <v>0.35333333333333333</v>
      </c>
      <c r="P144" s="31">
        <v>0.16</v>
      </c>
      <c r="Q144" s="31">
        <v>0.32571428571428573</v>
      </c>
      <c r="R144" s="31">
        <v>0.36285714285714288</v>
      </c>
      <c r="S144" s="31">
        <v>0.30580645161290332</v>
      </c>
    </row>
    <row r="145" spans="1:19" x14ac:dyDescent="0.3">
      <c r="A145" s="28" t="s">
        <v>723</v>
      </c>
      <c r="B145" s="29"/>
      <c r="C145" s="29">
        <v>0.34312500000000001</v>
      </c>
      <c r="D145" s="29"/>
      <c r="E145" s="29"/>
      <c r="F145" s="29"/>
      <c r="G145" s="29"/>
      <c r="H145" s="29"/>
      <c r="I145" s="29"/>
      <c r="J145" s="28">
        <v>0.34312500000000001</v>
      </c>
      <c r="M145" s="31" t="s">
        <v>187</v>
      </c>
      <c r="N145" s="31">
        <v>0.30857142857142861</v>
      </c>
      <c r="O145" s="31">
        <v>0.32666666666666666</v>
      </c>
      <c r="P145" s="31">
        <v>0.25714285714285717</v>
      </c>
      <c r="Q145" s="31">
        <v>0.32571428571428568</v>
      </c>
      <c r="R145" s="31">
        <v>0.32857142857142863</v>
      </c>
      <c r="S145" s="31">
        <v>0.30709677419354842</v>
      </c>
    </row>
    <row r="146" spans="1:19" x14ac:dyDescent="0.3">
      <c r="A146" s="28" t="s">
        <v>833</v>
      </c>
      <c r="B146" s="29"/>
      <c r="C146" s="29"/>
      <c r="D146" s="29">
        <v>0.34722222222222227</v>
      </c>
      <c r="E146" s="29"/>
      <c r="F146" s="29"/>
      <c r="G146" s="29"/>
      <c r="H146" s="29"/>
      <c r="I146" s="29"/>
      <c r="J146" s="28">
        <v>0.34722222222222227</v>
      </c>
      <c r="M146" s="31" t="s">
        <v>15</v>
      </c>
      <c r="N146" s="31">
        <v>0.30857142857142861</v>
      </c>
      <c r="O146" s="31">
        <v>0.32666666666666666</v>
      </c>
      <c r="P146" s="31">
        <v>0.25714285714285717</v>
      </c>
      <c r="Q146" s="31">
        <v>0.32571428571428568</v>
      </c>
      <c r="R146" s="31">
        <v>0.32857142857142863</v>
      </c>
      <c r="S146" s="31">
        <v>0.30709677419354842</v>
      </c>
    </row>
    <row r="147" spans="1:19" x14ac:dyDescent="0.3">
      <c r="A147" s="28" t="s">
        <v>856</v>
      </c>
      <c r="B147" s="29"/>
      <c r="C147" s="29"/>
      <c r="D147" s="29">
        <v>0.35069444444444442</v>
      </c>
      <c r="E147" s="29"/>
      <c r="F147" s="29"/>
      <c r="G147" s="29"/>
      <c r="H147" s="29"/>
      <c r="I147" s="29"/>
      <c r="J147" s="28">
        <v>0.35069444444444442</v>
      </c>
      <c r="M147" s="31" t="s">
        <v>536</v>
      </c>
      <c r="N147" s="31">
        <v>0.37428571428571428</v>
      </c>
      <c r="O147" s="31">
        <v>0.35333333333333333</v>
      </c>
      <c r="P147" s="31">
        <v>0.1542857142857143</v>
      </c>
      <c r="Q147" s="31">
        <v>0.32</v>
      </c>
      <c r="R147" s="31">
        <v>0.39428571428571424</v>
      </c>
      <c r="S147" s="31">
        <v>0.31483870967741934</v>
      </c>
    </row>
    <row r="148" spans="1:19" x14ac:dyDescent="0.3">
      <c r="A148" s="28" t="s">
        <v>143</v>
      </c>
      <c r="B148" s="29"/>
      <c r="C148" s="29"/>
      <c r="D148" s="29"/>
      <c r="E148" s="29"/>
      <c r="F148" s="29"/>
      <c r="G148" s="29">
        <v>0.35178399228543855</v>
      </c>
      <c r="H148" s="29"/>
      <c r="I148" s="29"/>
      <c r="J148" s="28">
        <v>0.35178399228543855</v>
      </c>
      <c r="M148" s="31" t="s">
        <v>15</v>
      </c>
      <c r="N148" s="31">
        <v>0.37428571428571428</v>
      </c>
      <c r="O148" s="31">
        <v>0.35333333333333333</v>
      </c>
      <c r="P148" s="31">
        <v>0.1542857142857143</v>
      </c>
      <c r="Q148" s="31">
        <v>0.32</v>
      </c>
      <c r="R148" s="31">
        <v>0.39428571428571424</v>
      </c>
      <c r="S148" s="31">
        <v>0.31483870967741934</v>
      </c>
    </row>
    <row r="149" spans="1:19" x14ac:dyDescent="0.3">
      <c r="A149" s="28" t="s">
        <v>558</v>
      </c>
      <c r="B149" s="29">
        <v>0.35285714285714287</v>
      </c>
      <c r="C149" s="29"/>
      <c r="D149" s="29"/>
      <c r="E149" s="29"/>
      <c r="F149" s="29"/>
      <c r="G149" s="29"/>
      <c r="H149" s="29"/>
      <c r="I149" s="29"/>
      <c r="J149" s="28">
        <v>0.35285714285714287</v>
      </c>
      <c r="M149" s="31" t="s">
        <v>57</v>
      </c>
      <c r="N149" s="31">
        <v>0.43142857142857144</v>
      </c>
      <c r="O149" s="31">
        <v>0.52</v>
      </c>
      <c r="P149" s="31">
        <v>8.3333333333333329E-2</v>
      </c>
      <c r="Q149" s="31">
        <v>0.22571428571428573</v>
      </c>
      <c r="R149" s="31">
        <v>0.41142857142857148</v>
      </c>
      <c r="S149" s="31">
        <v>0.31799999999999989</v>
      </c>
    </row>
    <row r="150" spans="1:19" x14ac:dyDescent="0.3">
      <c r="A150" s="28" t="s">
        <v>727</v>
      </c>
      <c r="B150" s="29">
        <v>0.35384615384615381</v>
      </c>
      <c r="C150" s="29"/>
      <c r="D150" s="29"/>
      <c r="E150" s="29"/>
      <c r="F150" s="29"/>
      <c r="G150" s="29"/>
      <c r="H150" s="29"/>
      <c r="I150" s="29"/>
      <c r="J150" s="28">
        <v>0.35384615384615381</v>
      </c>
      <c r="M150" s="31" t="s">
        <v>15</v>
      </c>
      <c r="N150" s="31">
        <v>0.43142857142857144</v>
      </c>
      <c r="O150" s="31">
        <v>0.52</v>
      </c>
      <c r="P150" s="31">
        <v>8.3333333333333329E-2</v>
      </c>
      <c r="Q150" s="31">
        <v>0.22571428571428573</v>
      </c>
      <c r="R150" s="31">
        <v>0.41142857142857148</v>
      </c>
      <c r="S150" s="31">
        <v>0.31799999999999989</v>
      </c>
    </row>
    <row r="151" spans="1:19" x14ac:dyDescent="0.3">
      <c r="A151" s="28" t="s">
        <v>498</v>
      </c>
      <c r="B151" s="29"/>
      <c r="C151" s="29"/>
      <c r="D151" s="29">
        <v>0.35483870967741932</v>
      </c>
      <c r="E151" s="29"/>
      <c r="F151" s="29"/>
      <c r="G151" s="29"/>
      <c r="H151" s="29"/>
      <c r="I151" s="29"/>
      <c r="J151" s="28">
        <v>0.35483870967741932</v>
      </c>
      <c r="M151" s="31" t="s">
        <v>739</v>
      </c>
      <c r="N151" s="31">
        <v>0.38000000000000006</v>
      </c>
      <c r="O151" s="31">
        <v>0.36</v>
      </c>
      <c r="P151" s="31">
        <v>0.24666666666666667</v>
      </c>
      <c r="Q151" s="31">
        <v>0.29333333333333339</v>
      </c>
      <c r="R151" s="31">
        <v>0.3666666666666667</v>
      </c>
      <c r="S151" s="31">
        <v>0.32461538461538464</v>
      </c>
    </row>
    <row r="152" spans="1:19" x14ac:dyDescent="0.3">
      <c r="A152" s="28" t="s">
        <v>35</v>
      </c>
      <c r="B152" s="29"/>
      <c r="C152" s="29"/>
      <c r="D152" s="29"/>
      <c r="E152" s="29"/>
      <c r="F152" s="29"/>
      <c r="G152" s="29">
        <v>0.3554966248794601</v>
      </c>
      <c r="H152" s="29"/>
      <c r="I152" s="29"/>
      <c r="J152" s="28">
        <v>0.3554966248794601</v>
      </c>
      <c r="M152" s="31" t="s">
        <v>15</v>
      </c>
      <c r="N152" s="31">
        <v>0.38000000000000006</v>
      </c>
      <c r="O152" s="31">
        <v>0.36</v>
      </c>
      <c r="P152" s="31">
        <v>0.24666666666666667</v>
      </c>
      <c r="Q152" s="31">
        <v>0.29333333333333339</v>
      </c>
      <c r="R152" s="31">
        <v>0.3666666666666667</v>
      </c>
      <c r="S152" s="31">
        <v>0.32461538461538464</v>
      </c>
    </row>
    <row r="153" spans="1:19" x14ac:dyDescent="0.3">
      <c r="A153" s="28" t="s">
        <v>415</v>
      </c>
      <c r="B153" s="29">
        <v>0.35870967741935483</v>
      </c>
      <c r="C153" s="29"/>
      <c r="D153" s="29"/>
      <c r="E153" s="29"/>
      <c r="F153" s="29"/>
      <c r="G153" s="29"/>
      <c r="H153" s="29"/>
      <c r="I153" s="29"/>
      <c r="J153" s="28">
        <v>0.35870967741935483</v>
      </c>
      <c r="M153" s="31" t="s">
        <v>350</v>
      </c>
      <c r="N153" s="31">
        <v>0.42</v>
      </c>
      <c r="O153" s="31">
        <v>0.38</v>
      </c>
      <c r="P153" s="31">
        <v>0.04</v>
      </c>
      <c r="Q153" s="31">
        <v>0.42</v>
      </c>
      <c r="R153" s="31">
        <v>0.38</v>
      </c>
      <c r="S153" s="31">
        <v>0.32800000000000001</v>
      </c>
    </row>
    <row r="154" spans="1:19" x14ac:dyDescent="0.3">
      <c r="A154" s="28" t="s">
        <v>378</v>
      </c>
      <c r="B154" s="29">
        <v>0.35935483870967738</v>
      </c>
      <c r="C154" s="29"/>
      <c r="D154" s="29"/>
      <c r="E154" s="29"/>
      <c r="F154" s="29"/>
      <c r="G154" s="29"/>
      <c r="H154" s="29"/>
      <c r="I154" s="29"/>
      <c r="J154" s="28">
        <v>0.35935483870967738</v>
      </c>
      <c r="M154" s="31" t="s">
        <v>15</v>
      </c>
      <c r="N154" s="31">
        <v>0.42</v>
      </c>
      <c r="O154" s="31">
        <v>0.38</v>
      </c>
      <c r="P154" s="31">
        <v>0.04</v>
      </c>
      <c r="Q154" s="31">
        <v>0.42</v>
      </c>
      <c r="R154" s="31">
        <v>0.38</v>
      </c>
      <c r="S154" s="31">
        <v>0.32800000000000001</v>
      </c>
    </row>
    <row r="155" spans="1:19" x14ac:dyDescent="0.3">
      <c r="A155" s="28" t="s">
        <v>149</v>
      </c>
      <c r="B155" s="29"/>
      <c r="C155" s="29"/>
      <c r="D155" s="29"/>
      <c r="E155" s="29"/>
      <c r="F155" s="29"/>
      <c r="G155" s="29">
        <v>0.35962998102466787</v>
      </c>
      <c r="H155" s="29"/>
      <c r="I155" s="29"/>
      <c r="J155" s="28">
        <v>0.35962998102466787</v>
      </c>
      <c r="M155" s="31" t="s">
        <v>73</v>
      </c>
      <c r="N155" s="31">
        <v>0.36000000000000004</v>
      </c>
      <c r="O155" s="31">
        <v>0.36000000000000004</v>
      </c>
      <c r="P155" s="31">
        <v>0.15142857142857144</v>
      </c>
      <c r="Q155" s="31">
        <v>0.33999999999999997</v>
      </c>
      <c r="R155" s="31">
        <v>0.44857142857142851</v>
      </c>
      <c r="S155" s="31">
        <v>0.32838709677419359</v>
      </c>
    </row>
    <row r="156" spans="1:19" x14ac:dyDescent="0.3">
      <c r="A156" s="28" t="s">
        <v>185</v>
      </c>
      <c r="B156" s="29">
        <v>0.36000000000000004</v>
      </c>
      <c r="C156" s="29"/>
      <c r="D156" s="29"/>
      <c r="E156" s="29"/>
      <c r="F156" s="29"/>
      <c r="G156" s="29"/>
      <c r="H156" s="29"/>
      <c r="I156" s="29"/>
      <c r="J156" s="28">
        <v>0.36000000000000004</v>
      </c>
      <c r="M156" s="31" t="s">
        <v>15</v>
      </c>
      <c r="N156" s="31">
        <v>0.36000000000000004</v>
      </c>
      <c r="O156" s="31">
        <v>0.36000000000000004</v>
      </c>
      <c r="P156" s="31">
        <v>0.15142857142857144</v>
      </c>
      <c r="Q156" s="31">
        <v>0.33999999999999997</v>
      </c>
      <c r="R156" s="31">
        <v>0.44857142857142851</v>
      </c>
      <c r="S156" s="31">
        <v>0.32838709677419359</v>
      </c>
    </row>
    <row r="157" spans="1:19" x14ac:dyDescent="0.3">
      <c r="A157" s="28" t="s">
        <v>83</v>
      </c>
      <c r="B157" s="29">
        <v>0.36222222222222222</v>
      </c>
      <c r="C157" s="29"/>
      <c r="D157" s="29"/>
      <c r="E157" s="29"/>
      <c r="F157" s="29"/>
      <c r="G157" s="29"/>
      <c r="H157" s="29"/>
      <c r="I157" s="29"/>
      <c r="J157" s="28">
        <v>0.36222222222222222</v>
      </c>
      <c r="M157" s="31" t="s">
        <v>332</v>
      </c>
      <c r="N157" s="31">
        <v>0.44666666666666671</v>
      </c>
      <c r="O157" s="31">
        <v>0.35</v>
      </c>
      <c r="P157" s="31">
        <v>0.13333333333333333</v>
      </c>
      <c r="Q157" s="31">
        <v>0.30666666666666664</v>
      </c>
      <c r="R157" s="31">
        <v>0.41333333333333333</v>
      </c>
      <c r="S157" s="31">
        <v>0.32857142857142863</v>
      </c>
    </row>
    <row r="158" spans="1:19" x14ac:dyDescent="0.3">
      <c r="A158" s="28" t="s">
        <v>587</v>
      </c>
      <c r="B158" s="29"/>
      <c r="C158" s="29">
        <v>0.36376366120218595</v>
      </c>
      <c r="D158" s="29"/>
      <c r="E158" s="29"/>
      <c r="F158" s="29"/>
      <c r="G158" s="29"/>
      <c r="H158" s="29"/>
      <c r="I158" s="29"/>
      <c r="J158" s="28">
        <v>0.36376366120218595</v>
      </c>
      <c r="M158" s="31" t="s">
        <v>15</v>
      </c>
      <c r="N158" s="31">
        <v>0.44666666666666671</v>
      </c>
      <c r="O158" s="31">
        <v>0.35</v>
      </c>
      <c r="P158" s="31">
        <v>0.13333333333333333</v>
      </c>
      <c r="Q158" s="31">
        <v>0.30666666666666664</v>
      </c>
      <c r="R158" s="31">
        <v>0.41333333333333333</v>
      </c>
      <c r="S158" s="31">
        <v>0.32857142857142863</v>
      </c>
    </row>
    <row r="159" spans="1:19" x14ac:dyDescent="0.3">
      <c r="A159" s="28" t="s">
        <v>31</v>
      </c>
      <c r="B159" s="29"/>
      <c r="C159" s="29"/>
      <c r="D159" s="29">
        <v>0.36559139784946237</v>
      </c>
      <c r="E159" s="29"/>
      <c r="F159" s="29"/>
      <c r="G159" s="29"/>
      <c r="H159" s="29"/>
      <c r="I159" s="29"/>
      <c r="J159" s="28">
        <v>0.36559139784946237</v>
      </c>
      <c r="M159" s="31" t="s">
        <v>245</v>
      </c>
      <c r="N159" s="31">
        <v>0.37714285714285711</v>
      </c>
      <c r="O159" s="31">
        <v>0.32666666666666666</v>
      </c>
      <c r="P159" s="31">
        <v>0.24</v>
      </c>
      <c r="Q159" s="31">
        <v>0.3457142857142857</v>
      </c>
      <c r="R159" s="31">
        <v>0.35999999999999993</v>
      </c>
      <c r="S159" s="31">
        <v>0.33032258064516123</v>
      </c>
    </row>
    <row r="160" spans="1:19" x14ac:dyDescent="0.3">
      <c r="A160" s="28" t="s">
        <v>183</v>
      </c>
      <c r="B160" s="29">
        <v>0.36580645161290321</v>
      </c>
      <c r="C160" s="29"/>
      <c r="D160" s="29"/>
      <c r="E160" s="29"/>
      <c r="F160" s="29"/>
      <c r="G160" s="29"/>
      <c r="H160" s="29"/>
      <c r="I160" s="29"/>
      <c r="J160" s="28">
        <v>0.36580645161290321</v>
      </c>
      <c r="M160" s="31" t="s">
        <v>15</v>
      </c>
      <c r="N160" s="31">
        <v>0.37714285714285711</v>
      </c>
      <c r="O160" s="31">
        <v>0.32666666666666666</v>
      </c>
      <c r="P160" s="31">
        <v>0.24</v>
      </c>
      <c r="Q160" s="31">
        <v>0.3457142857142857</v>
      </c>
      <c r="R160" s="31">
        <v>0.35999999999999993</v>
      </c>
      <c r="S160" s="31">
        <v>0.33032258064516123</v>
      </c>
    </row>
    <row r="161" spans="1:19" x14ac:dyDescent="0.3">
      <c r="A161" s="28" t="s">
        <v>904</v>
      </c>
      <c r="B161" s="29"/>
      <c r="C161" s="29">
        <v>0.36631944444444442</v>
      </c>
      <c r="D161" s="29"/>
      <c r="E161" s="29"/>
      <c r="F161" s="29"/>
      <c r="G161" s="29"/>
      <c r="H161" s="29"/>
      <c r="I161" s="29"/>
      <c r="J161" s="28">
        <v>0.36631944444444442</v>
      </c>
      <c r="M161" s="31" t="s">
        <v>681</v>
      </c>
      <c r="N161" s="31">
        <v>0.32857142857142863</v>
      </c>
      <c r="O161" s="31">
        <v>0.33333333333333331</v>
      </c>
      <c r="P161" s="31">
        <v>0.32666666666666672</v>
      </c>
      <c r="Q161" s="31">
        <v>0.33142857142857141</v>
      </c>
      <c r="R161" s="31">
        <v>0.33428571428571424</v>
      </c>
      <c r="S161" s="31">
        <v>0.33066666666666666</v>
      </c>
    </row>
    <row r="162" spans="1:19" x14ac:dyDescent="0.3">
      <c r="A162" s="28" t="s">
        <v>191</v>
      </c>
      <c r="B162" s="29"/>
      <c r="C162" s="29">
        <v>0.36673387096774196</v>
      </c>
      <c r="D162" s="29"/>
      <c r="E162" s="29"/>
      <c r="F162" s="29"/>
      <c r="G162" s="29"/>
      <c r="H162" s="29"/>
      <c r="I162" s="29"/>
      <c r="J162" s="28">
        <v>0.36673387096774196</v>
      </c>
      <c r="M162" s="31" t="s">
        <v>15</v>
      </c>
      <c r="N162" s="31">
        <v>0.32857142857142863</v>
      </c>
      <c r="O162" s="31">
        <v>0.33333333333333331</v>
      </c>
      <c r="P162" s="31">
        <v>0.32666666666666672</v>
      </c>
      <c r="Q162" s="31">
        <v>0.33142857142857141</v>
      </c>
      <c r="R162" s="31">
        <v>0.33428571428571424</v>
      </c>
      <c r="S162" s="31">
        <v>0.33066666666666666</v>
      </c>
    </row>
    <row r="163" spans="1:19" x14ac:dyDescent="0.3">
      <c r="A163" s="28" t="s">
        <v>841</v>
      </c>
      <c r="B163" s="29"/>
      <c r="C163" s="29"/>
      <c r="D163" s="29"/>
      <c r="E163" s="29"/>
      <c r="F163" s="29"/>
      <c r="G163" s="29">
        <v>0.37079969242598998</v>
      </c>
      <c r="H163" s="29"/>
      <c r="I163" s="29"/>
      <c r="J163" s="28">
        <v>0.37079969242598998</v>
      </c>
      <c r="M163" s="31" t="s">
        <v>713</v>
      </c>
      <c r="N163" s="31">
        <v>0.39714285714285719</v>
      </c>
      <c r="O163" s="31">
        <v>0.3666666666666667</v>
      </c>
      <c r="P163" s="31">
        <v>0.17333333333333334</v>
      </c>
      <c r="Q163" s="31">
        <v>0.26666666666666666</v>
      </c>
      <c r="R163" s="31">
        <v>0.37142857142857144</v>
      </c>
      <c r="S163" s="31">
        <v>0.3307692307692307</v>
      </c>
    </row>
    <row r="164" spans="1:19" x14ac:dyDescent="0.3">
      <c r="A164" s="28" t="s">
        <v>205</v>
      </c>
      <c r="B164" s="29">
        <v>0.37161290322580648</v>
      </c>
      <c r="C164" s="29"/>
      <c r="D164" s="29"/>
      <c r="E164" s="29"/>
      <c r="F164" s="29"/>
      <c r="G164" s="29"/>
      <c r="H164" s="29"/>
      <c r="I164" s="29"/>
      <c r="J164" s="28">
        <v>0.37161290322580648</v>
      </c>
      <c r="M164" s="31" t="s">
        <v>15</v>
      </c>
      <c r="N164" s="31">
        <v>0.39714285714285719</v>
      </c>
      <c r="O164" s="31">
        <v>0.3666666666666667</v>
      </c>
      <c r="P164" s="31">
        <v>0.17333333333333334</v>
      </c>
      <c r="Q164" s="31">
        <v>0.26666666666666666</v>
      </c>
      <c r="R164" s="31">
        <v>0.37142857142857144</v>
      </c>
      <c r="S164" s="31">
        <v>0.3307692307692307</v>
      </c>
    </row>
    <row r="165" spans="1:19" x14ac:dyDescent="0.3">
      <c r="A165" s="28" t="s">
        <v>508</v>
      </c>
      <c r="B165" s="29"/>
      <c r="C165" s="29"/>
      <c r="D165" s="29"/>
      <c r="E165" s="29"/>
      <c r="F165" s="29"/>
      <c r="G165" s="29">
        <v>0.37539531941808962</v>
      </c>
      <c r="H165" s="29"/>
      <c r="I165" s="29"/>
      <c r="J165" s="28">
        <v>0.37539531941808962</v>
      </c>
      <c r="M165" s="31" t="s">
        <v>169</v>
      </c>
      <c r="N165" s="31">
        <v>0.37</v>
      </c>
      <c r="O165" s="31">
        <v>0.32</v>
      </c>
      <c r="P165" s="31">
        <v>0.23</v>
      </c>
      <c r="Q165" s="31">
        <v>0.35</v>
      </c>
      <c r="R165" s="31">
        <v>0.38</v>
      </c>
      <c r="S165" s="31">
        <v>0.33111111111111113</v>
      </c>
    </row>
    <row r="166" spans="1:19" x14ac:dyDescent="0.3">
      <c r="A166" s="28" t="s">
        <v>115</v>
      </c>
      <c r="B166" s="29">
        <v>0.3761290322580646</v>
      </c>
      <c r="C166" s="29"/>
      <c r="D166" s="29"/>
      <c r="E166" s="29"/>
      <c r="F166" s="29"/>
      <c r="G166" s="29"/>
      <c r="H166" s="29"/>
      <c r="I166" s="29"/>
      <c r="J166" s="28">
        <v>0.3761290322580646</v>
      </c>
      <c r="M166" s="31" t="s">
        <v>15</v>
      </c>
      <c r="N166" s="31">
        <v>0.37</v>
      </c>
      <c r="O166" s="31">
        <v>0.32</v>
      </c>
      <c r="P166" s="31">
        <v>0.23</v>
      </c>
      <c r="Q166" s="31">
        <v>0.35</v>
      </c>
      <c r="R166" s="31">
        <v>0.38</v>
      </c>
      <c r="S166" s="31">
        <v>0.33111111111111113</v>
      </c>
    </row>
    <row r="167" spans="1:19" x14ac:dyDescent="0.3">
      <c r="A167" s="28" t="s">
        <v>641</v>
      </c>
      <c r="B167" s="29"/>
      <c r="C167" s="29"/>
      <c r="D167" s="29"/>
      <c r="E167" s="29"/>
      <c r="F167" s="29"/>
      <c r="G167" s="29">
        <v>0.37882352941176473</v>
      </c>
      <c r="H167" s="29"/>
      <c r="I167" s="29"/>
      <c r="J167" s="28">
        <v>0.37882352941176473</v>
      </c>
      <c r="M167" s="31" t="s">
        <v>925</v>
      </c>
      <c r="N167" s="31">
        <v>0.42</v>
      </c>
      <c r="O167" s="31">
        <v>0.44</v>
      </c>
      <c r="P167" s="31"/>
      <c r="Q167" s="31"/>
      <c r="R167" s="31">
        <v>0.16</v>
      </c>
      <c r="S167" s="31">
        <v>0.34</v>
      </c>
    </row>
    <row r="168" spans="1:19" x14ac:dyDescent="0.3">
      <c r="A168" s="28" t="s">
        <v>290</v>
      </c>
      <c r="B168" s="29">
        <v>0.38258064516129037</v>
      </c>
      <c r="C168" s="29"/>
      <c r="D168" s="29"/>
      <c r="E168" s="29"/>
      <c r="F168" s="29"/>
      <c r="G168" s="29"/>
      <c r="H168" s="29"/>
      <c r="I168" s="29"/>
      <c r="J168" s="28">
        <v>0.38258064516129037</v>
      </c>
      <c r="M168" s="31" t="s">
        <v>15</v>
      </c>
      <c r="N168" s="31">
        <v>0.42</v>
      </c>
      <c r="O168" s="31">
        <v>0.44</v>
      </c>
      <c r="P168" s="31"/>
      <c r="Q168" s="31"/>
      <c r="R168" s="31">
        <v>0.16</v>
      </c>
      <c r="S168" s="31">
        <v>0.34</v>
      </c>
    </row>
    <row r="169" spans="1:19" x14ac:dyDescent="0.3">
      <c r="A169" s="28" t="s">
        <v>865</v>
      </c>
      <c r="B169" s="29"/>
      <c r="C169" s="29">
        <v>0.38411458333333343</v>
      </c>
      <c r="D169" s="29"/>
      <c r="E169" s="29"/>
      <c r="F169" s="29"/>
      <c r="G169" s="29"/>
      <c r="H169" s="29"/>
      <c r="I169" s="29"/>
      <c r="J169" s="28">
        <v>0.38411458333333343</v>
      </c>
      <c r="M169" s="31" t="s">
        <v>558</v>
      </c>
      <c r="N169" s="31">
        <v>0.44</v>
      </c>
      <c r="O169" s="31">
        <v>0.39</v>
      </c>
      <c r="P169" s="31">
        <v>0.18000000000000002</v>
      </c>
      <c r="Q169" s="31">
        <v>0.33333333333333331</v>
      </c>
      <c r="R169" s="31">
        <v>0.43333333333333335</v>
      </c>
      <c r="S169" s="31">
        <v>0.35285714285714287</v>
      </c>
    </row>
    <row r="170" spans="1:19" x14ac:dyDescent="0.3">
      <c r="A170" s="28" t="s">
        <v>583</v>
      </c>
      <c r="B170" s="29">
        <v>0.38451612903225807</v>
      </c>
      <c r="C170" s="29"/>
      <c r="D170" s="29"/>
      <c r="E170" s="29"/>
      <c r="F170" s="29"/>
      <c r="G170" s="29"/>
      <c r="H170" s="29"/>
      <c r="I170" s="29"/>
      <c r="J170" s="28">
        <v>0.38451612903225807</v>
      </c>
      <c r="M170" s="31" t="s">
        <v>15</v>
      </c>
      <c r="N170" s="31">
        <v>0.44</v>
      </c>
      <c r="O170" s="31">
        <v>0.39</v>
      </c>
      <c r="P170" s="31">
        <v>0.18000000000000002</v>
      </c>
      <c r="Q170" s="31">
        <v>0.33333333333333331</v>
      </c>
      <c r="R170" s="31">
        <v>0.43333333333333335</v>
      </c>
      <c r="S170" s="31">
        <v>0.35285714285714287</v>
      </c>
    </row>
    <row r="171" spans="1:19" x14ac:dyDescent="0.3">
      <c r="A171" s="28" t="s">
        <v>88</v>
      </c>
      <c r="B171" s="29"/>
      <c r="C171" s="29"/>
      <c r="D171" s="29"/>
      <c r="E171" s="29"/>
      <c r="F171" s="29"/>
      <c r="G171" s="29"/>
      <c r="H171" s="29">
        <v>0.38600328048113725</v>
      </c>
      <c r="I171" s="29"/>
      <c r="J171" s="28">
        <v>0.38600328048113725</v>
      </c>
      <c r="M171" s="31" t="s">
        <v>727</v>
      </c>
      <c r="N171" s="31">
        <v>0.37333333333333335</v>
      </c>
      <c r="O171" s="31">
        <v>0.68</v>
      </c>
      <c r="P171" s="31">
        <v>0.22</v>
      </c>
      <c r="Q171" s="31">
        <v>0.29333333333333339</v>
      </c>
      <c r="R171" s="31">
        <v>0.42</v>
      </c>
      <c r="S171" s="31">
        <v>0.35384615384615398</v>
      </c>
    </row>
    <row r="172" spans="1:19" x14ac:dyDescent="0.3">
      <c r="A172" s="28" t="s">
        <v>745</v>
      </c>
      <c r="B172" s="29">
        <v>0.38769230769230767</v>
      </c>
      <c r="C172" s="29"/>
      <c r="D172" s="29"/>
      <c r="E172" s="29"/>
      <c r="F172" s="29"/>
      <c r="G172" s="29"/>
      <c r="H172" s="29"/>
      <c r="I172" s="29"/>
      <c r="J172" s="28">
        <v>0.38769230769230767</v>
      </c>
      <c r="M172" s="31" t="s">
        <v>15</v>
      </c>
      <c r="N172" s="31">
        <v>0.37333333333333335</v>
      </c>
      <c r="O172" s="31">
        <v>0.68</v>
      </c>
      <c r="P172" s="31">
        <v>0.22</v>
      </c>
      <c r="Q172" s="31">
        <v>0.29333333333333339</v>
      </c>
      <c r="R172" s="31">
        <v>0.42</v>
      </c>
      <c r="S172" s="31">
        <v>0.35384615384615398</v>
      </c>
    </row>
    <row r="173" spans="1:19" x14ac:dyDescent="0.3">
      <c r="A173" s="28" t="s">
        <v>388</v>
      </c>
      <c r="B173" s="29">
        <v>0.39032258064516118</v>
      </c>
      <c r="C173" s="29"/>
      <c r="D173" s="29"/>
      <c r="E173" s="29"/>
      <c r="F173" s="29"/>
      <c r="G173" s="29"/>
      <c r="H173" s="29"/>
      <c r="I173" s="29"/>
      <c r="J173" s="28">
        <v>0.39032258064516118</v>
      </c>
      <c r="M173" s="31" t="s">
        <v>415</v>
      </c>
      <c r="N173" s="31">
        <v>0.39142857142857146</v>
      </c>
      <c r="O173" s="31">
        <v>0.40666666666666668</v>
      </c>
      <c r="P173" s="31">
        <v>0.2857142857142857</v>
      </c>
      <c r="Q173" s="31">
        <v>0.33714285714285713</v>
      </c>
      <c r="R173" s="31">
        <v>0.39999999999999997</v>
      </c>
      <c r="S173" s="31">
        <v>0.35870967741935494</v>
      </c>
    </row>
    <row r="174" spans="1:19" x14ac:dyDescent="0.3">
      <c r="A174" s="28" t="s">
        <v>342</v>
      </c>
      <c r="B174" s="29"/>
      <c r="C174" s="29"/>
      <c r="D174" s="29"/>
      <c r="E174" s="29"/>
      <c r="F174" s="29"/>
      <c r="G174" s="29">
        <v>0.39094117647058829</v>
      </c>
      <c r="H174" s="29"/>
      <c r="I174" s="29"/>
      <c r="J174" s="28">
        <v>0.39094117647058829</v>
      </c>
      <c r="M174" s="31" t="s">
        <v>15</v>
      </c>
      <c r="N174" s="31">
        <v>0.39142857142857146</v>
      </c>
      <c r="O174" s="31">
        <v>0.40666666666666668</v>
      </c>
      <c r="P174" s="31">
        <v>0.2857142857142857</v>
      </c>
      <c r="Q174" s="31">
        <v>0.33714285714285713</v>
      </c>
      <c r="R174" s="31">
        <v>0.39999999999999997</v>
      </c>
      <c r="S174" s="31">
        <v>0.35870967741935494</v>
      </c>
    </row>
    <row r="175" spans="1:19" x14ac:dyDescent="0.3">
      <c r="A175" s="28" t="s">
        <v>621</v>
      </c>
      <c r="B175" s="29"/>
      <c r="C175" s="29"/>
      <c r="D175" s="29"/>
      <c r="E175" s="29"/>
      <c r="F175" s="29"/>
      <c r="G175" s="29">
        <v>0.39249622926093514</v>
      </c>
      <c r="H175" s="29"/>
      <c r="I175" s="29"/>
      <c r="J175" s="28">
        <v>0.39249622926093514</v>
      </c>
      <c r="M175" s="31" t="s">
        <v>378</v>
      </c>
      <c r="N175" s="31">
        <v>0.40857142857142847</v>
      </c>
      <c r="O175" s="31">
        <v>0.41333333333333333</v>
      </c>
      <c r="P175" s="31">
        <v>0.19428571428571426</v>
      </c>
      <c r="Q175" s="31">
        <v>0.36</v>
      </c>
      <c r="R175" s="31">
        <v>0.45142857142857146</v>
      </c>
      <c r="S175" s="31">
        <v>0.35935483870967749</v>
      </c>
    </row>
    <row r="176" spans="1:19" x14ac:dyDescent="0.3">
      <c r="A176" s="28" t="s">
        <v>137</v>
      </c>
      <c r="B176" s="29"/>
      <c r="C176" s="29"/>
      <c r="D176" s="29"/>
      <c r="E176" s="29"/>
      <c r="F176" s="29"/>
      <c r="G176" s="29">
        <v>0.39285262492093592</v>
      </c>
      <c r="H176" s="29"/>
      <c r="I176" s="29"/>
      <c r="J176" s="28">
        <v>0.39285262492093592</v>
      </c>
      <c r="M176" s="31" t="s">
        <v>15</v>
      </c>
      <c r="N176" s="31">
        <v>0.40857142857142847</v>
      </c>
      <c r="O176" s="31">
        <v>0.41333333333333333</v>
      </c>
      <c r="P176" s="31">
        <v>0.19428571428571426</v>
      </c>
      <c r="Q176" s="31">
        <v>0.36</v>
      </c>
      <c r="R176" s="31">
        <v>0.45142857142857146</v>
      </c>
      <c r="S176" s="31">
        <v>0.35935483870967749</v>
      </c>
    </row>
    <row r="177" spans="1:19" x14ac:dyDescent="0.3">
      <c r="A177" s="28" t="s">
        <v>392</v>
      </c>
      <c r="B177" s="29"/>
      <c r="C177" s="29"/>
      <c r="D177" s="29"/>
      <c r="E177" s="29"/>
      <c r="F177" s="29"/>
      <c r="G177" s="29">
        <v>0.39493187105350602</v>
      </c>
      <c r="H177" s="29"/>
      <c r="I177" s="29"/>
      <c r="J177" s="28">
        <v>0.39493187105350602</v>
      </c>
      <c r="M177" s="31" t="s">
        <v>185</v>
      </c>
      <c r="N177" s="31">
        <v>0.37142857142857139</v>
      </c>
      <c r="O177" s="31">
        <v>0.34</v>
      </c>
      <c r="P177" s="31">
        <v>0.3457142857142857</v>
      </c>
      <c r="Q177" s="31">
        <v>0.36285714285714282</v>
      </c>
      <c r="R177" s="31">
        <v>0.36857142857142861</v>
      </c>
      <c r="S177" s="31">
        <v>0.36</v>
      </c>
    </row>
    <row r="178" spans="1:19" x14ac:dyDescent="0.3">
      <c r="A178" s="28" t="s">
        <v>23</v>
      </c>
      <c r="B178" s="29"/>
      <c r="C178" s="29">
        <v>0.39510416666666676</v>
      </c>
      <c r="D178" s="29"/>
      <c r="E178" s="29"/>
      <c r="F178" s="29"/>
      <c r="G178" s="29"/>
      <c r="H178" s="29"/>
      <c r="I178" s="29"/>
      <c r="J178" s="28">
        <v>0.39510416666666676</v>
      </c>
      <c r="M178" s="31" t="s">
        <v>15</v>
      </c>
      <c r="N178" s="31">
        <v>0.37142857142857139</v>
      </c>
      <c r="O178" s="31">
        <v>0.34</v>
      </c>
      <c r="P178" s="31">
        <v>0.3457142857142857</v>
      </c>
      <c r="Q178" s="31">
        <v>0.36285714285714282</v>
      </c>
      <c r="R178" s="31">
        <v>0.36857142857142861</v>
      </c>
      <c r="S178" s="31">
        <v>0.36</v>
      </c>
    </row>
    <row r="179" spans="1:19" x14ac:dyDescent="0.3">
      <c r="A179" s="28" t="s">
        <v>597</v>
      </c>
      <c r="B179" s="29"/>
      <c r="C179" s="29"/>
      <c r="D179" s="29"/>
      <c r="E179" s="29"/>
      <c r="F179" s="29"/>
      <c r="G179" s="29">
        <v>0.40179738562091488</v>
      </c>
      <c r="H179" s="29"/>
      <c r="I179" s="29"/>
      <c r="J179" s="28">
        <v>0.40179738562091488</v>
      </c>
      <c r="M179" s="31" t="s">
        <v>83</v>
      </c>
      <c r="N179" s="31">
        <v>0.54</v>
      </c>
      <c r="O179" s="31">
        <v>0.4</v>
      </c>
      <c r="P179" s="31">
        <v>0.12000000000000001</v>
      </c>
      <c r="Q179" s="31">
        <v>0.28000000000000003</v>
      </c>
      <c r="R179" s="31">
        <v>0.49</v>
      </c>
      <c r="S179" s="31">
        <v>0.36222222222222222</v>
      </c>
    </row>
    <row r="180" spans="1:19" x14ac:dyDescent="0.3">
      <c r="A180" s="28" t="s">
        <v>296</v>
      </c>
      <c r="B180" s="29">
        <v>0.40193548387096778</v>
      </c>
      <c r="C180" s="29"/>
      <c r="D180" s="29"/>
      <c r="E180" s="29"/>
      <c r="F180" s="29"/>
      <c r="G180" s="29"/>
      <c r="H180" s="29"/>
      <c r="I180" s="29"/>
      <c r="J180" s="28">
        <v>0.40193548387096778</v>
      </c>
      <c r="M180" s="31" t="s">
        <v>15</v>
      </c>
      <c r="N180" s="31">
        <v>0.54</v>
      </c>
      <c r="O180" s="31">
        <v>0.4</v>
      </c>
      <c r="P180" s="31">
        <v>0.12000000000000001</v>
      </c>
      <c r="Q180" s="31">
        <v>0.28000000000000003</v>
      </c>
      <c r="R180" s="31">
        <v>0.49</v>
      </c>
      <c r="S180" s="31">
        <v>0.36222222222222222</v>
      </c>
    </row>
    <row r="181" spans="1:19" x14ac:dyDescent="0.3">
      <c r="A181" s="28" t="s">
        <v>673</v>
      </c>
      <c r="B181" s="29"/>
      <c r="C181" s="29"/>
      <c r="D181" s="29"/>
      <c r="E181" s="29"/>
      <c r="F181" s="29"/>
      <c r="G181" s="29">
        <v>0.40368492224475999</v>
      </c>
      <c r="H181" s="29"/>
      <c r="I181" s="29"/>
      <c r="J181" s="28">
        <v>0.40368492224475999</v>
      </c>
      <c r="M181" s="31" t="s">
        <v>183</v>
      </c>
      <c r="N181" s="31">
        <v>0.4514285714285714</v>
      </c>
      <c r="O181" s="31">
        <v>0.3666666666666667</v>
      </c>
      <c r="P181" s="31">
        <v>0.17714285714285713</v>
      </c>
      <c r="Q181" s="31">
        <v>0.36285714285714288</v>
      </c>
      <c r="R181" s="31">
        <v>0.47142857142857142</v>
      </c>
      <c r="S181" s="31">
        <v>0.36580645161290321</v>
      </c>
    </row>
    <row r="182" spans="1:19" x14ac:dyDescent="0.3">
      <c r="A182" s="28" t="s">
        <v>494</v>
      </c>
      <c r="B182" s="29">
        <v>0.40387096774193565</v>
      </c>
      <c r="C182" s="29"/>
      <c r="D182" s="29"/>
      <c r="E182" s="29"/>
      <c r="F182" s="29"/>
      <c r="G182" s="29"/>
      <c r="H182" s="29"/>
      <c r="I182" s="29"/>
      <c r="J182" s="28">
        <v>0.40387096774193565</v>
      </c>
      <c r="M182" s="31" t="s">
        <v>15</v>
      </c>
      <c r="N182" s="31">
        <v>0.4514285714285714</v>
      </c>
      <c r="O182" s="31">
        <v>0.3666666666666667</v>
      </c>
      <c r="P182" s="31">
        <v>0.17714285714285713</v>
      </c>
      <c r="Q182" s="31">
        <v>0.36285714285714288</v>
      </c>
      <c r="R182" s="31">
        <v>0.47142857142857142</v>
      </c>
      <c r="S182" s="31">
        <v>0.36580645161290321</v>
      </c>
    </row>
    <row r="183" spans="1:19" x14ac:dyDescent="0.3">
      <c r="A183" s="28" t="s">
        <v>163</v>
      </c>
      <c r="B183" s="29"/>
      <c r="C183" s="29"/>
      <c r="D183" s="29"/>
      <c r="E183" s="29"/>
      <c r="F183" s="29"/>
      <c r="G183" s="29">
        <v>0.40461266473802632</v>
      </c>
      <c r="H183" s="29"/>
      <c r="I183" s="29"/>
      <c r="J183" s="28">
        <v>0.40461266473802632</v>
      </c>
      <c r="M183" s="31" t="s">
        <v>205</v>
      </c>
      <c r="N183" s="31">
        <v>0.43142857142857144</v>
      </c>
      <c r="O183" s="31">
        <v>0.40666666666666668</v>
      </c>
      <c r="P183" s="31">
        <v>0.23428571428571426</v>
      </c>
      <c r="Q183" s="31">
        <v>0.37428571428571417</v>
      </c>
      <c r="R183" s="31">
        <v>0.43142857142857144</v>
      </c>
      <c r="S183" s="31">
        <v>0.37161290322580648</v>
      </c>
    </row>
    <row r="184" spans="1:19" x14ac:dyDescent="0.3">
      <c r="A184" s="28" t="s">
        <v>298</v>
      </c>
      <c r="B184" s="29">
        <v>0.40645161290322579</v>
      </c>
      <c r="C184" s="29"/>
      <c r="D184" s="29"/>
      <c r="E184" s="29"/>
      <c r="F184" s="29"/>
      <c r="G184" s="29"/>
      <c r="H184" s="29"/>
      <c r="I184" s="29"/>
      <c r="J184" s="28">
        <v>0.40645161290322579</v>
      </c>
      <c r="M184" s="31" t="s">
        <v>15</v>
      </c>
      <c r="N184" s="31">
        <v>0.43142857142857144</v>
      </c>
      <c r="O184" s="31">
        <v>0.40666666666666668</v>
      </c>
      <c r="P184" s="31">
        <v>0.23428571428571426</v>
      </c>
      <c r="Q184" s="31">
        <v>0.37428571428571417</v>
      </c>
      <c r="R184" s="31">
        <v>0.43142857142857144</v>
      </c>
      <c r="S184" s="31">
        <v>0.37161290322580648</v>
      </c>
    </row>
    <row r="185" spans="1:19" x14ac:dyDescent="0.3">
      <c r="A185" s="28" t="s">
        <v>189</v>
      </c>
      <c r="B185" s="29">
        <v>0.41354838709677416</v>
      </c>
      <c r="C185" s="29"/>
      <c r="D185" s="29"/>
      <c r="E185" s="29"/>
      <c r="F185" s="29"/>
      <c r="G185" s="29"/>
      <c r="H185" s="29"/>
      <c r="I185" s="29"/>
      <c r="J185" s="28">
        <v>0.41354838709677416</v>
      </c>
      <c r="M185" s="31" t="s">
        <v>115</v>
      </c>
      <c r="N185" s="31">
        <v>0.39428571428571424</v>
      </c>
      <c r="O185" s="31">
        <v>0.48666666666666664</v>
      </c>
      <c r="P185" s="31">
        <v>0.28000000000000003</v>
      </c>
      <c r="Q185" s="31">
        <v>0.38571428571428568</v>
      </c>
      <c r="R185" s="31">
        <v>0.39714285714285713</v>
      </c>
      <c r="S185" s="31">
        <v>0.37612903225806466</v>
      </c>
    </row>
    <row r="186" spans="1:19" x14ac:dyDescent="0.3">
      <c r="A186" s="28" t="s">
        <v>405</v>
      </c>
      <c r="B186" s="29">
        <v>0.41612903225806458</v>
      </c>
      <c r="C186" s="29"/>
      <c r="D186" s="29"/>
      <c r="E186" s="29"/>
      <c r="F186" s="29"/>
      <c r="G186" s="29"/>
      <c r="H186" s="29"/>
      <c r="I186" s="29"/>
      <c r="J186" s="28">
        <v>0.41612903225806458</v>
      </c>
      <c r="M186" s="31" t="s">
        <v>15</v>
      </c>
      <c r="N186" s="31">
        <v>0.39428571428571424</v>
      </c>
      <c r="O186" s="31">
        <v>0.48666666666666664</v>
      </c>
      <c r="P186" s="31">
        <v>0.28000000000000003</v>
      </c>
      <c r="Q186" s="31">
        <v>0.38571428571428568</v>
      </c>
      <c r="R186" s="31">
        <v>0.39714285714285713</v>
      </c>
      <c r="S186" s="31">
        <v>0.37612903225806466</v>
      </c>
    </row>
    <row r="187" spans="1:19" x14ac:dyDescent="0.3">
      <c r="A187" s="28" t="s">
        <v>940</v>
      </c>
      <c r="B187" s="29"/>
      <c r="C187" s="29"/>
      <c r="D187" s="29"/>
      <c r="E187" s="29"/>
      <c r="F187" s="29"/>
      <c r="G187" s="29">
        <v>0.41617647058823531</v>
      </c>
      <c r="H187" s="29"/>
      <c r="I187" s="29"/>
      <c r="J187" s="28">
        <v>0.41617647058823531</v>
      </c>
      <c r="M187" s="31" t="s">
        <v>290</v>
      </c>
      <c r="N187" s="31">
        <v>0.37999999999999995</v>
      </c>
      <c r="O187" s="31">
        <v>0.39333333333333337</v>
      </c>
      <c r="P187" s="31">
        <v>0.37999999999999995</v>
      </c>
      <c r="Q187" s="31">
        <v>0.39428571428571424</v>
      </c>
      <c r="R187" s="31">
        <v>0.3714285714285715</v>
      </c>
      <c r="S187" s="31">
        <v>0.38258064516129037</v>
      </c>
    </row>
    <row r="188" spans="1:19" x14ac:dyDescent="0.3">
      <c r="A188" s="28" t="s">
        <v>201</v>
      </c>
      <c r="B188" s="29">
        <v>0.42064516129032248</v>
      </c>
      <c r="C188" s="29"/>
      <c r="D188" s="29"/>
      <c r="E188" s="29"/>
      <c r="F188" s="29"/>
      <c r="G188" s="29"/>
      <c r="H188" s="29"/>
      <c r="I188" s="29"/>
      <c r="J188" s="28">
        <v>0.42064516129032248</v>
      </c>
      <c r="M188" s="31" t="s">
        <v>15</v>
      </c>
      <c r="N188" s="31">
        <v>0.37999999999999995</v>
      </c>
      <c r="O188" s="31">
        <v>0.39333333333333337</v>
      </c>
      <c r="P188" s="31">
        <v>0.37999999999999995</v>
      </c>
      <c r="Q188" s="31">
        <v>0.39428571428571424</v>
      </c>
      <c r="R188" s="31">
        <v>0.3714285714285715</v>
      </c>
      <c r="S188" s="31">
        <v>0.38258064516129037</v>
      </c>
    </row>
    <row r="189" spans="1:19" x14ac:dyDescent="0.3">
      <c r="A189" s="28" t="s">
        <v>67</v>
      </c>
      <c r="B189" s="29"/>
      <c r="C189" s="29"/>
      <c r="D189" s="29"/>
      <c r="E189" s="29"/>
      <c r="F189" s="29"/>
      <c r="G189" s="29">
        <v>0.42077743378052956</v>
      </c>
      <c r="H189" s="29"/>
      <c r="I189" s="29"/>
      <c r="J189" s="28">
        <v>0.42077743378052956</v>
      </c>
      <c r="M189" s="31" t="s">
        <v>583</v>
      </c>
      <c r="N189" s="31">
        <v>0.47142857142857142</v>
      </c>
      <c r="O189" s="31">
        <v>0.37333333333333335</v>
      </c>
      <c r="P189" s="31">
        <v>0.18285714285714286</v>
      </c>
      <c r="Q189" s="31">
        <v>0.42857142857142855</v>
      </c>
      <c r="R189" s="31">
        <v>0.45999999999999996</v>
      </c>
      <c r="S189" s="31">
        <v>0.38451612903225807</v>
      </c>
    </row>
    <row r="190" spans="1:19" x14ac:dyDescent="0.3">
      <c r="A190" s="28" t="s">
        <v>825</v>
      </c>
      <c r="B190" s="29"/>
      <c r="C190" s="29"/>
      <c r="D190" s="29"/>
      <c r="E190" s="29">
        <v>0.42225996376811598</v>
      </c>
      <c r="F190" s="29"/>
      <c r="G190" s="29"/>
      <c r="H190" s="29"/>
      <c r="I190" s="29"/>
      <c r="J190" s="28">
        <v>0.42225996376811598</v>
      </c>
      <c r="M190" s="31" t="s">
        <v>15</v>
      </c>
      <c r="N190" s="31">
        <v>0.47142857142857142</v>
      </c>
      <c r="O190" s="31">
        <v>0.37333333333333335</v>
      </c>
      <c r="P190" s="31">
        <v>0.18285714285714286</v>
      </c>
      <c r="Q190" s="31">
        <v>0.42857142857142855</v>
      </c>
      <c r="R190" s="31">
        <v>0.45999999999999996</v>
      </c>
      <c r="S190" s="31">
        <v>0.38451612903225807</v>
      </c>
    </row>
    <row r="191" spans="1:19" x14ac:dyDescent="0.3">
      <c r="A191" s="28" t="s">
        <v>86</v>
      </c>
      <c r="B191" s="29"/>
      <c r="C191" s="29"/>
      <c r="D191" s="29"/>
      <c r="E191" s="29"/>
      <c r="F191" s="29"/>
      <c r="G191" s="29"/>
      <c r="H191" s="29">
        <v>0.42284034991798791</v>
      </c>
      <c r="I191" s="29"/>
      <c r="J191" s="28">
        <v>0.42284034991798791</v>
      </c>
      <c r="M191" s="31" t="s">
        <v>745</v>
      </c>
      <c r="N191" s="31">
        <v>0.42666666666666669</v>
      </c>
      <c r="O191" s="31">
        <v>0.38</v>
      </c>
      <c r="P191" s="31">
        <v>0.3</v>
      </c>
      <c r="Q191" s="31">
        <v>0.40000000000000008</v>
      </c>
      <c r="R191" s="31">
        <v>0.42666666666666669</v>
      </c>
      <c r="S191" s="31">
        <v>0.38769230769230767</v>
      </c>
    </row>
    <row r="192" spans="1:19" x14ac:dyDescent="0.3">
      <c r="A192" s="28" t="s">
        <v>502</v>
      </c>
      <c r="B192" s="29">
        <v>0.4238709677419355</v>
      </c>
      <c r="C192" s="29"/>
      <c r="D192" s="29"/>
      <c r="E192" s="29"/>
      <c r="F192" s="29"/>
      <c r="G192" s="29"/>
      <c r="H192" s="29"/>
      <c r="I192" s="29"/>
      <c r="J192" s="28">
        <v>0.4238709677419355</v>
      </c>
      <c r="M192" s="31" t="s">
        <v>15</v>
      </c>
      <c r="N192" s="31">
        <v>0.42666666666666669</v>
      </c>
      <c r="O192" s="31">
        <v>0.38</v>
      </c>
      <c r="P192" s="31">
        <v>0.3</v>
      </c>
      <c r="Q192" s="31">
        <v>0.40000000000000008</v>
      </c>
      <c r="R192" s="31">
        <v>0.42666666666666669</v>
      </c>
      <c r="S192" s="31">
        <v>0.38769230769230767</v>
      </c>
    </row>
    <row r="193" spans="1:19" x14ac:dyDescent="0.3">
      <c r="A193" s="28" t="s">
        <v>831</v>
      </c>
      <c r="B193" s="29"/>
      <c r="C193" s="29"/>
      <c r="D193" s="29"/>
      <c r="E193" s="29"/>
      <c r="F193" s="29"/>
      <c r="G193" s="29">
        <v>0.42434292866082612</v>
      </c>
      <c r="H193" s="29"/>
      <c r="I193" s="29"/>
      <c r="J193" s="28">
        <v>0.42434292866082612</v>
      </c>
      <c r="M193" s="31" t="s">
        <v>388</v>
      </c>
      <c r="N193" s="31">
        <v>0.48000000000000004</v>
      </c>
      <c r="O193" s="31">
        <v>0.57999999999999996</v>
      </c>
      <c r="P193" s="31">
        <v>0.14285714285714285</v>
      </c>
      <c r="Q193" s="31">
        <v>0.34857142857142859</v>
      </c>
      <c r="R193" s="31">
        <v>0.50857142857142856</v>
      </c>
      <c r="S193" s="31">
        <v>0.39032258064516134</v>
      </c>
    </row>
    <row r="194" spans="1:19" x14ac:dyDescent="0.3">
      <c r="A194" s="28" t="s">
        <v>581</v>
      </c>
      <c r="B194" s="29">
        <v>0.4245161290322581</v>
      </c>
      <c r="C194" s="29"/>
      <c r="D194" s="29"/>
      <c r="E194" s="29"/>
      <c r="F194" s="29"/>
      <c r="G194" s="29"/>
      <c r="H194" s="29"/>
      <c r="I194" s="29"/>
      <c r="J194" s="28">
        <v>0.4245161290322581</v>
      </c>
      <c r="M194" s="31" t="s">
        <v>15</v>
      </c>
      <c r="N194" s="31">
        <v>0.48000000000000004</v>
      </c>
      <c r="O194" s="31">
        <v>0.57999999999999996</v>
      </c>
      <c r="P194" s="31">
        <v>0.14285714285714285</v>
      </c>
      <c r="Q194" s="31">
        <v>0.34857142857142859</v>
      </c>
      <c r="R194" s="31">
        <v>0.50857142857142856</v>
      </c>
      <c r="S194" s="31">
        <v>0.39032258064516134</v>
      </c>
    </row>
    <row r="195" spans="1:19" x14ac:dyDescent="0.3">
      <c r="A195" s="28" t="s">
        <v>81</v>
      </c>
      <c r="B195" s="29"/>
      <c r="C195" s="29"/>
      <c r="D195" s="29">
        <v>0.42741935483870974</v>
      </c>
      <c r="E195" s="29"/>
      <c r="F195" s="29"/>
      <c r="G195" s="29"/>
      <c r="H195" s="29"/>
      <c r="I195" s="29"/>
      <c r="J195" s="28">
        <v>0.42741935483870974</v>
      </c>
      <c r="M195" s="31" t="s">
        <v>296</v>
      </c>
      <c r="N195" s="31">
        <v>0.5</v>
      </c>
      <c r="O195" s="31">
        <v>0.5</v>
      </c>
      <c r="P195" s="31">
        <v>0.18285714285714286</v>
      </c>
      <c r="Q195" s="31">
        <v>0.42571428571428571</v>
      </c>
      <c r="R195" s="31">
        <v>0.45714285714285713</v>
      </c>
      <c r="S195" s="31">
        <v>0.40193548387096784</v>
      </c>
    </row>
    <row r="196" spans="1:19" x14ac:dyDescent="0.3">
      <c r="A196" s="28" t="s">
        <v>446</v>
      </c>
      <c r="B196" s="29"/>
      <c r="C196" s="29"/>
      <c r="D196" s="29"/>
      <c r="E196" s="29"/>
      <c r="F196" s="29"/>
      <c r="G196" s="29">
        <v>0.42871600253004433</v>
      </c>
      <c r="H196" s="29"/>
      <c r="I196" s="29"/>
      <c r="J196" s="28">
        <v>0.42871600253004433</v>
      </c>
      <c r="M196" s="31" t="s">
        <v>15</v>
      </c>
      <c r="N196" s="31">
        <v>0.5</v>
      </c>
      <c r="O196" s="31">
        <v>0.5</v>
      </c>
      <c r="P196" s="31">
        <v>0.18285714285714286</v>
      </c>
      <c r="Q196" s="31">
        <v>0.42571428571428571</v>
      </c>
      <c r="R196" s="31">
        <v>0.45714285714285713</v>
      </c>
      <c r="S196" s="31">
        <v>0.40193548387096784</v>
      </c>
    </row>
    <row r="197" spans="1:19" x14ac:dyDescent="0.3">
      <c r="A197" s="28" t="s">
        <v>45</v>
      </c>
      <c r="B197" s="29"/>
      <c r="C197" s="29"/>
      <c r="D197" s="29"/>
      <c r="E197" s="29"/>
      <c r="F197" s="29"/>
      <c r="G197" s="29">
        <v>0.43484546360917259</v>
      </c>
      <c r="H197" s="29"/>
      <c r="I197" s="29"/>
      <c r="J197" s="28">
        <v>0.43484546360917259</v>
      </c>
      <c r="M197" s="31" t="s">
        <v>494</v>
      </c>
      <c r="N197" s="31">
        <v>0.43999999999999995</v>
      </c>
      <c r="O197" s="31">
        <v>0.40666666666666673</v>
      </c>
      <c r="P197" s="31">
        <v>0.30285714285714288</v>
      </c>
      <c r="Q197" s="31">
        <v>0.42285714285714288</v>
      </c>
      <c r="R197" s="31">
        <v>0.44857142857142857</v>
      </c>
      <c r="S197" s="31">
        <v>0.40387096774193559</v>
      </c>
    </row>
    <row r="198" spans="1:19" x14ac:dyDescent="0.3">
      <c r="A198" s="28" t="s">
        <v>845</v>
      </c>
      <c r="B198" s="29"/>
      <c r="C198" s="29"/>
      <c r="D198" s="29"/>
      <c r="E198" s="29"/>
      <c r="F198" s="29"/>
      <c r="G198" s="29">
        <v>0.43531454248366025</v>
      </c>
      <c r="H198" s="29"/>
      <c r="I198" s="29"/>
      <c r="J198" s="28">
        <v>0.43531454248366025</v>
      </c>
      <c r="M198" s="31" t="s">
        <v>15</v>
      </c>
      <c r="N198" s="31">
        <v>0.43999999999999995</v>
      </c>
      <c r="O198" s="31">
        <v>0.40666666666666673</v>
      </c>
      <c r="P198" s="31">
        <v>0.30285714285714288</v>
      </c>
      <c r="Q198" s="31">
        <v>0.42285714285714288</v>
      </c>
      <c r="R198" s="31">
        <v>0.44857142857142857</v>
      </c>
      <c r="S198" s="31">
        <v>0.40387096774193559</v>
      </c>
    </row>
    <row r="199" spans="1:19" x14ac:dyDescent="0.3">
      <c r="A199" s="28" t="s">
        <v>778</v>
      </c>
      <c r="B199" s="29"/>
      <c r="C199" s="29"/>
      <c r="D199" s="29">
        <v>0.44333333333333336</v>
      </c>
      <c r="E199" s="29"/>
      <c r="F199" s="29"/>
      <c r="G199" s="29"/>
      <c r="H199" s="29"/>
      <c r="I199" s="29"/>
      <c r="J199" s="28">
        <v>0.44333333333333336</v>
      </c>
      <c r="M199" s="31" t="s">
        <v>298</v>
      </c>
      <c r="N199" s="31">
        <v>0.50857142857142856</v>
      </c>
      <c r="O199" s="31">
        <v>0.47333333333333333</v>
      </c>
      <c r="P199" s="31">
        <v>0.18285714285714283</v>
      </c>
      <c r="Q199" s="31">
        <v>0.46571428571428569</v>
      </c>
      <c r="R199" s="31">
        <v>0.43999999999999995</v>
      </c>
      <c r="S199" s="31">
        <v>0.40645161290322579</v>
      </c>
    </row>
    <row r="200" spans="1:19" x14ac:dyDescent="0.3">
      <c r="A200" s="28" t="s">
        <v>526</v>
      </c>
      <c r="B200" s="29"/>
      <c r="C200" s="29">
        <v>0.44341397849462366</v>
      </c>
      <c r="D200" s="29"/>
      <c r="E200" s="29"/>
      <c r="F200" s="29"/>
      <c r="G200" s="29"/>
      <c r="H200" s="29"/>
      <c r="I200" s="29"/>
      <c r="J200" s="28">
        <v>0.44341397849462366</v>
      </c>
      <c r="M200" s="31" t="s">
        <v>15</v>
      </c>
      <c r="N200" s="31">
        <v>0.50857142857142856</v>
      </c>
      <c r="O200" s="31">
        <v>0.47333333333333333</v>
      </c>
      <c r="P200" s="31">
        <v>0.18285714285714283</v>
      </c>
      <c r="Q200" s="31">
        <v>0.46571428571428569</v>
      </c>
      <c r="R200" s="31">
        <v>0.43999999999999995</v>
      </c>
      <c r="S200" s="31">
        <v>0.40645161290322579</v>
      </c>
    </row>
    <row r="201" spans="1:19" x14ac:dyDescent="0.3">
      <c r="A201" s="28" t="s">
        <v>908</v>
      </c>
      <c r="B201" s="29"/>
      <c r="C201" s="29"/>
      <c r="D201" s="29">
        <v>0.44444444444444436</v>
      </c>
      <c r="E201" s="29"/>
      <c r="F201" s="29"/>
      <c r="G201" s="29"/>
      <c r="H201" s="29"/>
      <c r="I201" s="29"/>
      <c r="J201" s="28">
        <v>0.44444444444444436</v>
      </c>
      <c r="M201" s="31" t="s">
        <v>189</v>
      </c>
      <c r="N201" s="31">
        <v>0.51428571428571435</v>
      </c>
      <c r="O201" s="31">
        <v>0.54666666666666675</v>
      </c>
      <c r="P201" s="31">
        <v>0.16285714285714284</v>
      </c>
      <c r="Q201" s="31">
        <v>0.39428571428571429</v>
      </c>
      <c r="R201" s="31">
        <v>0.52571428571428569</v>
      </c>
      <c r="S201" s="31">
        <v>0.41354838709677416</v>
      </c>
    </row>
    <row r="202" spans="1:19" x14ac:dyDescent="0.3">
      <c r="A202" s="28" t="s">
        <v>411</v>
      </c>
      <c r="B202" s="29"/>
      <c r="C202" s="29"/>
      <c r="D202" s="29"/>
      <c r="E202" s="29"/>
      <c r="F202" s="29"/>
      <c r="G202" s="29">
        <v>0.44479759645793809</v>
      </c>
      <c r="H202" s="29"/>
      <c r="I202" s="29"/>
      <c r="J202" s="28">
        <v>0.44479759645793809</v>
      </c>
      <c r="M202" s="31" t="s">
        <v>15</v>
      </c>
      <c r="N202" s="31">
        <v>0.51428571428571435</v>
      </c>
      <c r="O202" s="31">
        <v>0.54666666666666675</v>
      </c>
      <c r="P202" s="31">
        <v>0.16285714285714284</v>
      </c>
      <c r="Q202" s="31">
        <v>0.39428571428571429</v>
      </c>
      <c r="R202" s="31">
        <v>0.52571428571428569</v>
      </c>
      <c r="S202" s="31">
        <v>0.41354838709677416</v>
      </c>
    </row>
    <row r="203" spans="1:19" x14ac:dyDescent="0.3">
      <c r="A203" s="28" t="s">
        <v>585</v>
      </c>
      <c r="B203" s="29"/>
      <c r="C203" s="29"/>
      <c r="D203" s="29"/>
      <c r="E203" s="29"/>
      <c r="F203" s="29"/>
      <c r="G203" s="29">
        <v>0.44875079063883622</v>
      </c>
      <c r="H203" s="29"/>
      <c r="I203" s="29"/>
      <c r="J203" s="28">
        <v>0.44875079063883622</v>
      </c>
      <c r="M203" s="31" t="s">
        <v>405</v>
      </c>
      <c r="N203" s="31">
        <v>0.46571428571428569</v>
      </c>
      <c r="O203" s="31">
        <v>0.42</v>
      </c>
      <c r="P203" s="31">
        <v>0.29428571428571432</v>
      </c>
      <c r="Q203" s="31">
        <v>0.42285714285714276</v>
      </c>
      <c r="R203" s="31">
        <v>0.48</v>
      </c>
      <c r="S203" s="31">
        <v>0.41612903225806458</v>
      </c>
    </row>
    <row r="204" spans="1:19" x14ac:dyDescent="0.3">
      <c r="A204" s="28" t="s">
        <v>403</v>
      </c>
      <c r="B204" s="29"/>
      <c r="C204" s="29"/>
      <c r="D204" s="29">
        <v>0.44892473118279569</v>
      </c>
      <c r="E204" s="29"/>
      <c r="F204" s="29"/>
      <c r="G204" s="29"/>
      <c r="H204" s="29"/>
      <c r="I204" s="29"/>
      <c r="J204" s="28">
        <v>0.44892473118279569</v>
      </c>
      <c r="M204" s="31" t="s">
        <v>15</v>
      </c>
      <c r="N204" s="31">
        <v>0.46571428571428569</v>
      </c>
      <c r="O204" s="31">
        <v>0.42</v>
      </c>
      <c r="P204" s="31">
        <v>0.29428571428571432</v>
      </c>
      <c r="Q204" s="31">
        <v>0.42285714285714276</v>
      </c>
      <c r="R204" s="31">
        <v>0.48</v>
      </c>
      <c r="S204" s="31">
        <v>0.41612903225806458</v>
      </c>
    </row>
    <row r="205" spans="1:19" x14ac:dyDescent="0.3">
      <c r="A205" s="28" t="s">
        <v>26</v>
      </c>
      <c r="B205" s="29"/>
      <c r="C205" s="29"/>
      <c r="D205" s="29"/>
      <c r="E205" s="29">
        <v>0.45026881720430106</v>
      </c>
      <c r="F205" s="29"/>
      <c r="G205" s="29"/>
      <c r="H205" s="29"/>
      <c r="I205" s="29"/>
      <c r="J205" s="28">
        <v>0.45026881720430106</v>
      </c>
      <c r="M205" s="31" t="s">
        <v>201</v>
      </c>
      <c r="N205" s="31">
        <v>0.46571428571428569</v>
      </c>
      <c r="O205" s="31">
        <v>0.43999999999999995</v>
      </c>
      <c r="P205" s="31">
        <v>0.31714285714285712</v>
      </c>
      <c r="Q205" s="31">
        <v>0.40857142857142847</v>
      </c>
      <c r="R205" s="31">
        <v>0.48285714285714276</v>
      </c>
      <c r="S205" s="31">
        <v>0.42064516129032264</v>
      </c>
    </row>
    <row r="206" spans="1:19" x14ac:dyDescent="0.3">
      <c r="A206" s="28" t="s">
        <v>326</v>
      </c>
      <c r="B206" s="29"/>
      <c r="C206" s="29"/>
      <c r="D206" s="29">
        <v>0.45161290322580644</v>
      </c>
      <c r="E206" s="29"/>
      <c r="F206" s="29"/>
      <c r="G206" s="29"/>
      <c r="H206" s="29"/>
      <c r="I206" s="29"/>
      <c r="J206" s="28">
        <v>0.45161290322580644</v>
      </c>
      <c r="M206" s="31" t="s">
        <v>15</v>
      </c>
      <c r="N206" s="31">
        <v>0.46571428571428569</v>
      </c>
      <c r="O206" s="31">
        <v>0.43999999999999995</v>
      </c>
      <c r="P206" s="31">
        <v>0.31714285714285712</v>
      </c>
      <c r="Q206" s="31">
        <v>0.40857142857142847</v>
      </c>
      <c r="R206" s="31">
        <v>0.48285714285714276</v>
      </c>
      <c r="S206" s="31">
        <v>0.42064516129032264</v>
      </c>
    </row>
    <row r="207" spans="1:19" x14ac:dyDescent="0.3">
      <c r="A207" s="28" t="s">
        <v>803</v>
      </c>
      <c r="B207" s="29">
        <v>0.45249999999999996</v>
      </c>
      <c r="C207" s="29"/>
      <c r="D207" s="29"/>
      <c r="E207" s="29"/>
      <c r="F207" s="29"/>
      <c r="G207" s="29"/>
      <c r="H207" s="29"/>
      <c r="I207" s="29"/>
      <c r="J207" s="28">
        <v>0.45249999999999996</v>
      </c>
      <c r="M207" s="31" t="s">
        <v>502</v>
      </c>
      <c r="N207" s="31">
        <v>0.46</v>
      </c>
      <c r="O207" s="31">
        <v>0.56666666666666676</v>
      </c>
      <c r="P207" s="31">
        <v>0.20571428571428571</v>
      </c>
      <c r="Q207" s="31">
        <v>0.42285714285714276</v>
      </c>
      <c r="R207" s="31">
        <v>0.54571428571428571</v>
      </c>
      <c r="S207" s="31">
        <v>0.4238709677419355</v>
      </c>
    </row>
    <row r="208" spans="1:19" x14ac:dyDescent="0.3">
      <c r="A208" s="28" t="s">
        <v>741</v>
      </c>
      <c r="B208" s="29"/>
      <c r="C208" s="29"/>
      <c r="D208" s="29"/>
      <c r="E208" s="29"/>
      <c r="F208" s="29"/>
      <c r="G208" s="29">
        <v>0.45260180995475119</v>
      </c>
      <c r="H208" s="29"/>
      <c r="I208" s="29"/>
      <c r="J208" s="28">
        <v>0.45260180995475119</v>
      </c>
      <c r="M208" s="31" t="s">
        <v>15</v>
      </c>
      <c r="N208" s="31">
        <v>0.46</v>
      </c>
      <c r="O208" s="31">
        <v>0.56666666666666676</v>
      </c>
      <c r="P208" s="31">
        <v>0.20571428571428571</v>
      </c>
      <c r="Q208" s="31">
        <v>0.42285714285714276</v>
      </c>
      <c r="R208" s="31">
        <v>0.54571428571428571</v>
      </c>
      <c r="S208" s="31">
        <v>0.4238709677419355</v>
      </c>
    </row>
    <row r="209" spans="1:19" x14ac:dyDescent="0.3">
      <c r="A209" s="28" t="s">
        <v>631</v>
      </c>
      <c r="B209" s="29"/>
      <c r="C209" s="29"/>
      <c r="D209" s="29"/>
      <c r="E209" s="29"/>
      <c r="F209" s="29"/>
      <c r="G209" s="29">
        <v>0.45346907993966812</v>
      </c>
      <c r="H209" s="29"/>
      <c r="I209" s="29"/>
      <c r="J209" s="28">
        <v>0.45346907993966812</v>
      </c>
      <c r="M209" s="31" t="s">
        <v>581</v>
      </c>
      <c r="N209" s="31">
        <v>0.49428571428571427</v>
      </c>
      <c r="O209" s="31">
        <v>0.42</v>
      </c>
      <c r="P209" s="31">
        <v>0.31142857142857144</v>
      </c>
      <c r="Q209" s="31">
        <v>0.43142857142857138</v>
      </c>
      <c r="R209" s="31">
        <v>0.4628571428571428</v>
      </c>
      <c r="S209" s="31">
        <v>0.42451612903225816</v>
      </c>
    </row>
    <row r="210" spans="1:19" x14ac:dyDescent="0.3">
      <c r="A210" s="28" t="s">
        <v>423</v>
      </c>
      <c r="B210" s="29">
        <v>0.4548387096774193</v>
      </c>
      <c r="C210" s="29"/>
      <c r="D210" s="29"/>
      <c r="E210" s="29"/>
      <c r="F210" s="29"/>
      <c r="G210" s="29"/>
      <c r="H210" s="29"/>
      <c r="I210" s="29"/>
      <c r="J210" s="28">
        <v>0.4548387096774193</v>
      </c>
      <c r="M210" s="31" t="s">
        <v>15</v>
      </c>
      <c r="N210" s="31">
        <v>0.49428571428571427</v>
      </c>
      <c r="O210" s="31">
        <v>0.42</v>
      </c>
      <c r="P210" s="31">
        <v>0.31142857142857144</v>
      </c>
      <c r="Q210" s="31">
        <v>0.43142857142857138</v>
      </c>
      <c r="R210" s="31">
        <v>0.4628571428571428</v>
      </c>
      <c r="S210" s="31">
        <v>0.42451612903225816</v>
      </c>
    </row>
    <row r="211" spans="1:19" x14ac:dyDescent="0.3">
      <c r="A211" s="28" t="s">
        <v>96</v>
      </c>
      <c r="B211" s="29">
        <v>0.45483870967741941</v>
      </c>
      <c r="C211" s="29"/>
      <c r="D211" s="29"/>
      <c r="E211" s="29"/>
      <c r="F211" s="29"/>
      <c r="G211" s="29"/>
      <c r="H211" s="29"/>
      <c r="I211" s="29"/>
      <c r="J211" s="28">
        <v>0.45483870967741941</v>
      </c>
      <c r="M211" s="31" t="s">
        <v>803</v>
      </c>
      <c r="N211" s="31">
        <v>0.47000000000000003</v>
      </c>
      <c r="O211" s="31"/>
      <c r="P211" s="31">
        <v>0.44999999999999996</v>
      </c>
      <c r="Q211" s="31">
        <v>0.43</v>
      </c>
      <c r="R211" s="31">
        <v>0.46</v>
      </c>
      <c r="S211" s="31">
        <v>0.45249999999999996</v>
      </c>
    </row>
    <row r="212" spans="1:19" x14ac:dyDescent="0.3">
      <c r="A212" s="28" t="s">
        <v>500</v>
      </c>
      <c r="B212" s="29">
        <v>0.45548387096774207</v>
      </c>
      <c r="C212" s="29"/>
      <c r="D212" s="29"/>
      <c r="E212" s="29"/>
      <c r="F212" s="29"/>
      <c r="G212" s="29"/>
      <c r="H212" s="29"/>
      <c r="I212" s="29"/>
      <c r="J212" s="28">
        <v>0.45548387096774207</v>
      </c>
      <c r="M212" s="31" t="s">
        <v>15</v>
      </c>
      <c r="N212" s="31">
        <v>0.47000000000000003</v>
      </c>
      <c r="O212" s="31"/>
      <c r="P212" s="31">
        <v>0.44999999999999996</v>
      </c>
      <c r="Q212" s="31">
        <v>0.43</v>
      </c>
      <c r="R212" s="31">
        <v>0.46</v>
      </c>
      <c r="S212" s="31">
        <v>0.45249999999999996</v>
      </c>
    </row>
    <row r="213" spans="1:19" x14ac:dyDescent="0.3">
      <c r="A213" s="28" t="s">
        <v>49</v>
      </c>
      <c r="B213" s="29"/>
      <c r="C213" s="29">
        <v>0.45551470588235299</v>
      </c>
      <c r="D213" s="29"/>
      <c r="E213" s="29"/>
      <c r="F213" s="29"/>
      <c r="G213" s="29"/>
      <c r="H213" s="29"/>
      <c r="I213" s="29"/>
      <c r="J213" s="28">
        <v>0.45551470588235299</v>
      </c>
      <c r="M213" s="31" t="s">
        <v>96</v>
      </c>
      <c r="N213" s="31">
        <v>0.56571428571428573</v>
      </c>
      <c r="O213" s="31">
        <v>0.49333333333333335</v>
      </c>
      <c r="P213" s="31">
        <v>0.18857142857142858</v>
      </c>
      <c r="Q213" s="31">
        <v>0.49714285714285705</v>
      </c>
      <c r="R213" s="31">
        <v>0.55142857142857138</v>
      </c>
      <c r="S213" s="31">
        <v>0.45483870967741935</v>
      </c>
    </row>
    <row r="214" spans="1:19" x14ac:dyDescent="0.3">
      <c r="A214" s="28" t="s">
        <v>540</v>
      </c>
      <c r="B214" s="29">
        <v>0.45571428571428568</v>
      </c>
      <c r="C214" s="29"/>
      <c r="D214" s="29"/>
      <c r="E214" s="29"/>
      <c r="F214" s="29"/>
      <c r="G214" s="29"/>
      <c r="H214" s="29"/>
      <c r="I214" s="29"/>
      <c r="J214" s="28">
        <v>0.45571428571428568</v>
      </c>
      <c r="M214" s="31" t="s">
        <v>15</v>
      </c>
      <c r="N214" s="31">
        <v>0.56571428571428573</v>
      </c>
      <c r="O214" s="31">
        <v>0.49333333333333335</v>
      </c>
      <c r="P214" s="31">
        <v>0.18857142857142858</v>
      </c>
      <c r="Q214" s="31">
        <v>0.49714285714285705</v>
      </c>
      <c r="R214" s="31">
        <v>0.55142857142857138</v>
      </c>
      <c r="S214" s="31">
        <v>0.45483870967741935</v>
      </c>
    </row>
    <row r="215" spans="1:19" x14ac:dyDescent="0.3">
      <c r="A215" s="28" t="s">
        <v>121</v>
      </c>
      <c r="B215" s="29"/>
      <c r="C215" s="29"/>
      <c r="D215" s="29"/>
      <c r="E215" s="29"/>
      <c r="F215" s="29"/>
      <c r="G215" s="29">
        <v>0.4557422969187675</v>
      </c>
      <c r="H215" s="29"/>
      <c r="I215" s="29"/>
      <c r="J215" s="28">
        <v>0.4557422969187675</v>
      </c>
      <c r="M215" s="31" t="s">
        <v>423</v>
      </c>
      <c r="N215" s="31">
        <v>0.51428571428571435</v>
      </c>
      <c r="O215" s="31">
        <v>0.53333333333333333</v>
      </c>
      <c r="P215" s="31">
        <v>0.34285714285714286</v>
      </c>
      <c r="Q215" s="31">
        <v>0.44571428571428567</v>
      </c>
      <c r="R215" s="31">
        <v>0.48285714285714282</v>
      </c>
      <c r="S215" s="31">
        <v>0.45483870967741952</v>
      </c>
    </row>
    <row r="216" spans="1:19" x14ac:dyDescent="0.3">
      <c r="A216" s="28" t="s">
        <v>135</v>
      </c>
      <c r="B216" s="29"/>
      <c r="C216" s="29"/>
      <c r="D216" s="29"/>
      <c r="E216" s="29"/>
      <c r="F216" s="29"/>
      <c r="G216" s="29">
        <v>0.45717320261437938</v>
      </c>
      <c r="H216" s="29"/>
      <c r="I216" s="29"/>
      <c r="J216" s="28">
        <v>0.45717320261437938</v>
      </c>
      <c r="M216" s="31" t="s">
        <v>15</v>
      </c>
      <c r="N216" s="31">
        <v>0.51428571428571435</v>
      </c>
      <c r="O216" s="31">
        <v>0.53333333333333333</v>
      </c>
      <c r="P216" s="31">
        <v>0.34285714285714286</v>
      </c>
      <c r="Q216" s="31">
        <v>0.44571428571428567</v>
      </c>
      <c r="R216" s="31">
        <v>0.48285714285714282</v>
      </c>
      <c r="S216" s="31">
        <v>0.45483870967741952</v>
      </c>
    </row>
    <row r="217" spans="1:19" x14ac:dyDescent="0.3">
      <c r="A217" s="28" t="s">
        <v>603</v>
      </c>
      <c r="B217" s="29">
        <v>0.46066666666666672</v>
      </c>
      <c r="C217" s="29"/>
      <c r="D217" s="29"/>
      <c r="E217" s="29"/>
      <c r="F217" s="29"/>
      <c r="G217" s="29"/>
      <c r="H217" s="29"/>
      <c r="I217" s="29"/>
      <c r="J217" s="28">
        <v>0.46066666666666672</v>
      </c>
      <c r="M217" s="31" t="s">
        <v>500</v>
      </c>
      <c r="N217" s="31">
        <v>0.50857142857142856</v>
      </c>
      <c r="O217" s="31">
        <v>0.45999999999999996</v>
      </c>
      <c r="P217" s="31">
        <v>0.32</v>
      </c>
      <c r="Q217" s="31">
        <v>0.46857142857142853</v>
      </c>
      <c r="R217" s="31">
        <v>0.52285714285714291</v>
      </c>
      <c r="S217" s="31">
        <v>0.45548387096774207</v>
      </c>
    </row>
    <row r="218" spans="1:19" x14ac:dyDescent="0.3">
      <c r="A218" s="28" t="s">
        <v>711</v>
      </c>
      <c r="B218" s="29"/>
      <c r="C218" s="29"/>
      <c r="D218" s="29"/>
      <c r="E218" s="29">
        <v>0.46338541666666661</v>
      </c>
      <c r="F218" s="29"/>
      <c r="G218" s="29"/>
      <c r="H218" s="29"/>
      <c r="I218" s="29"/>
      <c r="J218" s="28">
        <v>0.46338541666666661</v>
      </c>
      <c r="M218" s="31" t="s">
        <v>15</v>
      </c>
      <c r="N218" s="31">
        <v>0.50857142857142856</v>
      </c>
      <c r="O218" s="31">
        <v>0.45999999999999996</v>
      </c>
      <c r="P218" s="31">
        <v>0.32</v>
      </c>
      <c r="Q218" s="31">
        <v>0.46857142857142853</v>
      </c>
      <c r="R218" s="31">
        <v>0.52285714285714291</v>
      </c>
      <c r="S218" s="31">
        <v>0.45548387096774207</v>
      </c>
    </row>
    <row r="219" spans="1:19" x14ac:dyDescent="0.3">
      <c r="A219" s="28" t="s">
        <v>275</v>
      </c>
      <c r="B219" s="29"/>
      <c r="C219" s="29"/>
      <c r="D219" s="29"/>
      <c r="E219" s="29"/>
      <c r="F219" s="29"/>
      <c r="G219" s="29">
        <v>0.46418894830659529</v>
      </c>
      <c r="H219" s="29"/>
      <c r="I219" s="29"/>
      <c r="J219" s="28">
        <v>0.46418894830659529</v>
      </c>
      <c r="M219" s="31" t="s">
        <v>540</v>
      </c>
      <c r="N219" s="31">
        <v>0.57333333333333336</v>
      </c>
      <c r="O219" s="31">
        <v>0.52</v>
      </c>
      <c r="P219" s="31">
        <v>0.18666666666666668</v>
      </c>
      <c r="Q219" s="31">
        <v>0.48</v>
      </c>
      <c r="R219" s="31">
        <v>0.54</v>
      </c>
      <c r="S219" s="31">
        <v>0.45571428571428563</v>
      </c>
    </row>
    <row r="220" spans="1:19" x14ac:dyDescent="0.3">
      <c r="A220" s="28" t="s">
        <v>764</v>
      </c>
      <c r="B220" s="29">
        <v>0.4661538461538462</v>
      </c>
      <c r="C220" s="29"/>
      <c r="D220" s="29"/>
      <c r="E220" s="29"/>
      <c r="F220" s="29"/>
      <c r="G220" s="29"/>
      <c r="H220" s="29"/>
      <c r="I220" s="29"/>
      <c r="J220" s="28">
        <v>0.4661538461538462</v>
      </c>
      <c r="M220" s="31" t="s">
        <v>15</v>
      </c>
      <c r="N220" s="31">
        <v>0.57333333333333336</v>
      </c>
      <c r="O220" s="31">
        <v>0.52</v>
      </c>
      <c r="P220" s="31">
        <v>0.18666666666666668</v>
      </c>
      <c r="Q220" s="31">
        <v>0.48</v>
      </c>
      <c r="R220" s="31">
        <v>0.54</v>
      </c>
      <c r="S220" s="31">
        <v>0.45571428571428563</v>
      </c>
    </row>
    <row r="221" spans="1:19" x14ac:dyDescent="0.3">
      <c r="A221" s="28" t="s">
        <v>425</v>
      </c>
      <c r="B221" s="29"/>
      <c r="C221" s="29"/>
      <c r="D221" s="29"/>
      <c r="E221" s="29"/>
      <c r="F221" s="29"/>
      <c r="G221" s="29">
        <v>0.46664900194311976</v>
      </c>
      <c r="H221" s="29"/>
      <c r="I221" s="29"/>
      <c r="J221" s="28">
        <v>0.46664900194311976</v>
      </c>
      <c r="M221" s="31" t="s">
        <v>603</v>
      </c>
      <c r="N221" s="31">
        <v>0.5</v>
      </c>
      <c r="O221" s="31">
        <v>0.47333333333333333</v>
      </c>
      <c r="P221" s="31">
        <v>0.37666666666666671</v>
      </c>
      <c r="Q221" s="31">
        <v>0.48285714285714282</v>
      </c>
      <c r="R221" s="31">
        <v>0.46571428571428569</v>
      </c>
      <c r="S221" s="31">
        <v>0.46066666666666684</v>
      </c>
    </row>
    <row r="222" spans="1:19" x14ac:dyDescent="0.3">
      <c r="A222" s="28" t="s">
        <v>899</v>
      </c>
      <c r="B222" s="29"/>
      <c r="C222" s="29"/>
      <c r="D222" s="29"/>
      <c r="E222" s="29"/>
      <c r="F222" s="29"/>
      <c r="G222" s="29">
        <v>0.469897504456328</v>
      </c>
      <c r="H222" s="29"/>
      <c r="I222" s="29"/>
      <c r="J222" s="28">
        <v>0.469897504456328</v>
      </c>
      <c r="M222" s="31" t="s">
        <v>15</v>
      </c>
      <c r="N222" s="31">
        <v>0.5</v>
      </c>
      <c r="O222" s="31">
        <v>0.47333333333333333</v>
      </c>
      <c r="P222" s="31">
        <v>0.37666666666666671</v>
      </c>
      <c r="Q222" s="31">
        <v>0.48285714285714282</v>
      </c>
      <c r="R222" s="31">
        <v>0.46571428571428569</v>
      </c>
      <c r="S222" s="31">
        <v>0.46066666666666684</v>
      </c>
    </row>
    <row r="223" spans="1:19" x14ac:dyDescent="0.3">
      <c r="A223" s="28" t="s">
        <v>358</v>
      </c>
      <c r="B223" s="29">
        <v>0.47225806451612906</v>
      </c>
      <c r="C223" s="29"/>
      <c r="D223" s="29"/>
      <c r="E223" s="29"/>
      <c r="F223" s="29"/>
      <c r="G223" s="29"/>
      <c r="H223" s="29"/>
      <c r="I223" s="29"/>
      <c r="J223" s="28">
        <v>0.47225806451612906</v>
      </c>
      <c r="M223" s="31" t="s">
        <v>764</v>
      </c>
      <c r="N223" s="31">
        <v>0.57333333333333336</v>
      </c>
      <c r="O223" s="31">
        <v>0.82</v>
      </c>
      <c r="P223" s="31">
        <v>0.14000000000000001</v>
      </c>
      <c r="Q223" s="31">
        <v>0.42666666666666658</v>
      </c>
      <c r="R223" s="31">
        <v>0.60666666666666669</v>
      </c>
      <c r="S223" s="31">
        <v>0.46615384615384614</v>
      </c>
    </row>
    <row r="224" spans="1:19" x14ac:dyDescent="0.3">
      <c r="A224" s="28" t="s">
        <v>725</v>
      </c>
      <c r="B224" s="29"/>
      <c r="C224" s="29">
        <v>0.47333333333333333</v>
      </c>
      <c r="D224" s="29"/>
      <c r="E224" s="29"/>
      <c r="F224" s="29"/>
      <c r="G224" s="29"/>
      <c r="H224" s="29"/>
      <c r="I224" s="29"/>
      <c r="J224" s="28">
        <v>0.47333333333333333</v>
      </c>
      <c r="M224" s="31" t="s">
        <v>15</v>
      </c>
      <c r="N224" s="31">
        <v>0.57333333333333336</v>
      </c>
      <c r="O224" s="31">
        <v>0.82</v>
      </c>
      <c r="P224" s="31">
        <v>0.14000000000000001</v>
      </c>
      <c r="Q224" s="31">
        <v>0.42666666666666658</v>
      </c>
      <c r="R224" s="31">
        <v>0.60666666666666669</v>
      </c>
      <c r="S224" s="31">
        <v>0.46615384615384614</v>
      </c>
    </row>
    <row r="225" spans="1:19" x14ac:dyDescent="0.3">
      <c r="A225" s="28" t="s">
        <v>735</v>
      </c>
      <c r="B225" s="29">
        <v>0.47333333333333338</v>
      </c>
      <c r="C225" s="29"/>
      <c r="D225" s="29"/>
      <c r="E225" s="29"/>
      <c r="F225" s="29"/>
      <c r="G225" s="29"/>
      <c r="H225" s="29"/>
      <c r="I225" s="29"/>
      <c r="J225" s="28">
        <v>0.47333333333333338</v>
      </c>
      <c r="M225" s="31" t="s">
        <v>358</v>
      </c>
      <c r="N225" s="31">
        <v>0.48857142857142855</v>
      </c>
      <c r="O225" s="31">
        <v>0.49333333333333335</v>
      </c>
      <c r="P225" s="31">
        <v>0.43142857142857138</v>
      </c>
      <c r="Q225" s="31">
        <v>0.48285714285714282</v>
      </c>
      <c r="R225" s="31">
        <v>0.47714285714285715</v>
      </c>
      <c r="S225" s="31">
        <v>0.47225806451612912</v>
      </c>
    </row>
    <row r="226" spans="1:19" x14ac:dyDescent="0.3">
      <c r="A226" s="28" t="s">
        <v>669</v>
      </c>
      <c r="B226" s="29">
        <v>0.47333333333333338</v>
      </c>
      <c r="C226" s="29"/>
      <c r="D226" s="29"/>
      <c r="E226" s="29"/>
      <c r="F226" s="29"/>
      <c r="G226" s="29"/>
      <c r="H226" s="29"/>
      <c r="I226" s="29"/>
      <c r="J226" s="28">
        <v>0.47333333333333338</v>
      </c>
      <c r="M226" s="31" t="s">
        <v>15</v>
      </c>
      <c r="N226" s="31">
        <v>0.48857142857142855</v>
      </c>
      <c r="O226" s="31">
        <v>0.49333333333333335</v>
      </c>
      <c r="P226" s="31">
        <v>0.43142857142857138</v>
      </c>
      <c r="Q226" s="31">
        <v>0.48285714285714282</v>
      </c>
      <c r="R226" s="31">
        <v>0.47714285714285715</v>
      </c>
      <c r="S226" s="31">
        <v>0.47225806451612912</v>
      </c>
    </row>
    <row r="227" spans="1:19" x14ac:dyDescent="0.3">
      <c r="A227" s="28" t="s">
        <v>177</v>
      </c>
      <c r="B227" s="29"/>
      <c r="C227" s="29"/>
      <c r="D227" s="29"/>
      <c r="E227" s="29">
        <v>0.47528561827956989</v>
      </c>
      <c r="F227" s="29"/>
      <c r="G227" s="29"/>
      <c r="H227" s="29"/>
      <c r="I227" s="29"/>
      <c r="J227" s="28">
        <v>0.47528561827956989</v>
      </c>
      <c r="M227" s="31" t="s">
        <v>669</v>
      </c>
      <c r="N227" s="31">
        <v>0.6</v>
      </c>
      <c r="O227" s="31">
        <v>0.7</v>
      </c>
      <c r="P227" s="31">
        <v>0.21</v>
      </c>
      <c r="Q227" s="31">
        <v>0.35</v>
      </c>
      <c r="R227" s="31">
        <v>0.62</v>
      </c>
      <c r="S227" s="31">
        <v>0.47333333333333333</v>
      </c>
    </row>
    <row r="228" spans="1:19" x14ac:dyDescent="0.3">
      <c r="A228" s="28" t="s">
        <v>286</v>
      </c>
      <c r="B228" s="29"/>
      <c r="C228" s="29"/>
      <c r="D228" s="29"/>
      <c r="E228" s="29"/>
      <c r="F228" s="29"/>
      <c r="G228" s="29"/>
      <c r="H228" s="29">
        <v>0.47954331450094162</v>
      </c>
      <c r="I228" s="29"/>
      <c r="J228" s="28">
        <v>0.47954331450094162</v>
      </c>
      <c r="M228" s="31" t="s">
        <v>15</v>
      </c>
      <c r="N228" s="31">
        <v>0.6</v>
      </c>
      <c r="O228" s="31">
        <v>0.7</v>
      </c>
      <c r="P228" s="31">
        <v>0.21</v>
      </c>
      <c r="Q228" s="31">
        <v>0.35</v>
      </c>
      <c r="R228" s="31">
        <v>0.62</v>
      </c>
      <c r="S228" s="31">
        <v>0.47333333333333333</v>
      </c>
    </row>
    <row r="229" spans="1:19" x14ac:dyDescent="0.3">
      <c r="A229" s="28" t="s">
        <v>219</v>
      </c>
      <c r="B229" s="29"/>
      <c r="C229" s="29"/>
      <c r="D229" s="29">
        <v>0.48387096774193555</v>
      </c>
      <c r="E229" s="29"/>
      <c r="F229" s="29"/>
      <c r="G229" s="29"/>
      <c r="H229" s="29"/>
      <c r="I229" s="29"/>
      <c r="J229" s="28">
        <v>0.48387096774193555</v>
      </c>
      <c r="M229" s="31" t="s">
        <v>735</v>
      </c>
      <c r="N229" s="31">
        <v>0.55000000000000004</v>
      </c>
      <c r="O229" s="31">
        <v>0.64999999999999991</v>
      </c>
      <c r="P229" s="31">
        <v>0.18</v>
      </c>
      <c r="Q229" s="31">
        <v>0.29000000000000004</v>
      </c>
      <c r="R229" s="31">
        <v>0.55000000000000004</v>
      </c>
      <c r="S229" s="31">
        <v>0.47333333333333338</v>
      </c>
    </row>
    <row r="230" spans="1:19" x14ac:dyDescent="0.3">
      <c r="A230" s="28" t="s">
        <v>462</v>
      </c>
      <c r="B230" s="29"/>
      <c r="C230" s="29"/>
      <c r="D230" s="29">
        <v>0.48655913978494625</v>
      </c>
      <c r="E230" s="29"/>
      <c r="F230" s="29"/>
      <c r="G230" s="29"/>
      <c r="H230" s="29"/>
      <c r="I230" s="29"/>
      <c r="J230" s="28">
        <v>0.48655913978494625</v>
      </c>
      <c r="M230" s="31" t="s">
        <v>15</v>
      </c>
      <c r="N230" s="31">
        <v>0.55000000000000004</v>
      </c>
      <c r="O230" s="31">
        <v>0.64999999999999991</v>
      </c>
      <c r="P230" s="31">
        <v>0.18</v>
      </c>
      <c r="Q230" s="31">
        <v>0.29000000000000004</v>
      </c>
      <c r="R230" s="31">
        <v>0.55000000000000004</v>
      </c>
      <c r="S230" s="31">
        <v>0.47333333333333338</v>
      </c>
    </row>
    <row r="231" spans="1:19" x14ac:dyDescent="0.3">
      <c r="A231" s="28" t="s">
        <v>460</v>
      </c>
      <c r="B231" s="29">
        <v>0.48709677419354824</v>
      </c>
      <c r="C231" s="29"/>
      <c r="D231" s="29"/>
      <c r="E231" s="29"/>
      <c r="F231" s="29"/>
      <c r="G231" s="29"/>
      <c r="H231" s="29"/>
      <c r="I231" s="29"/>
      <c r="J231" s="28">
        <v>0.48709677419354824</v>
      </c>
      <c r="M231" s="31" t="s">
        <v>460</v>
      </c>
      <c r="N231" s="31">
        <v>0.64</v>
      </c>
      <c r="O231" s="31">
        <v>0.6333333333333333</v>
      </c>
      <c r="P231" s="31">
        <v>9.4285714285714278E-2</v>
      </c>
      <c r="Q231" s="31">
        <v>0.46857142857142858</v>
      </c>
      <c r="R231" s="31">
        <v>0.68285714285714272</v>
      </c>
      <c r="S231" s="31">
        <v>0.4870967741935483</v>
      </c>
    </row>
    <row r="232" spans="1:19" x14ac:dyDescent="0.3">
      <c r="A232" s="28" t="s">
        <v>159</v>
      </c>
      <c r="B232" s="29"/>
      <c r="C232" s="29"/>
      <c r="D232" s="29"/>
      <c r="E232" s="29"/>
      <c r="F232" s="29">
        <v>0.48788444955446958</v>
      </c>
      <c r="G232" s="29"/>
      <c r="H232" s="29"/>
      <c r="I232" s="29"/>
      <c r="J232" s="28">
        <v>0.48788444955446958</v>
      </c>
      <c r="M232" s="31" t="s">
        <v>15</v>
      </c>
      <c r="N232" s="31">
        <v>0.64</v>
      </c>
      <c r="O232" s="31">
        <v>0.6333333333333333</v>
      </c>
      <c r="P232" s="31">
        <v>9.4285714285714278E-2</v>
      </c>
      <c r="Q232" s="31">
        <v>0.46857142857142858</v>
      </c>
      <c r="R232" s="31">
        <v>0.68285714285714272</v>
      </c>
      <c r="S232" s="31">
        <v>0.4870967741935483</v>
      </c>
    </row>
    <row r="233" spans="1:19" x14ac:dyDescent="0.3">
      <c r="A233" s="28" t="s">
        <v>352</v>
      </c>
      <c r="B233" s="29">
        <v>0.48903225806451617</v>
      </c>
      <c r="C233" s="29"/>
      <c r="D233" s="29"/>
      <c r="E233" s="29"/>
      <c r="F233" s="29"/>
      <c r="G233" s="29"/>
      <c r="H233" s="29"/>
      <c r="I233" s="29"/>
      <c r="J233" s="28">
        <v>0.48903225806451617</v>
      </c>
      <c r="M233" s="31" t="s">
        <v>352</v>
      </c>
      <c r="N233" s="31">
        <v>0.52571428571428569</v>
      </c>
      <c r="O233" s="31">
        <v>0.54666666666666675</v>
      </c>
      <c r="P233" s="31">
        <v>0.37999999999999995</v>
      </c>
      <c r="Q233" s="31">
        <v>0.47428571428571425</v>
      </c>
      <c r="R233" s="31">
        <v>0.55142857142857149</v>
      </c>
      <c r="S233" s="31">
        <v>0.48903225806451622</v>
      </c>
    </row>
    <row r="234" spans="1:19" x14ac:dyDescent="0.3">
      <c r="A234" s="28" t="s">
        <v>563</v>
      </c>
      <c r="B234" s="29"/>
      <c r="C234" s="29"/>
      <c r="D234" s="29">
        <v>0.48924731182795689</v>
      </c>
      <c r="E234" s="29"/>
      <c r="F234" s="29"/>
      <c r="G234" s="29"/>
      <c r="H234" s="29"/>
      <c r="I234" s="29"/>
      <c r="J234" s="28">
        <v>0.48924731182795689</v>
      </c>
      <c r="M234" s="31" t="s">
        <v>15</v>
      </c>
      <c r="N234" s="31">
        <v>0.52571428571428569</v>
      </c>
      <c r="O234" s="31">
        <v>0.54666666666666675</v>
      </c>
      <c r="P234" s="31">
        <v>0.37999999999999995</v>
      </c>
      <c r="Q234" s="31">
        <v>0.47428571428571425</v>
      </c>
      <c r="R234" s="31">
        <v>0.55142857142857149</v>
      </c>
      <c r="S234" s="31">
        <v>0.48903225806451622</v>
      </c>
    </row>
    <row r="235" spans="1:19" x14ac:dyDescent="0.3">
      <c r="A235" s="28" t="s">
        <v>808</v>
      </c>
      <c r="B235" s="29">
        <v>0.48999999999999994</v>
      </c>
      <c r="C235" s="29"/>
      <c r="D235" s="29"/>
      <c r="E235" s="29"/>
      <c r="F235" s="29"/>
      <c r="G235" s="29"/>
      <c r="H235" s="29"/>
      <c r="I235" s="29"/>
      <c r="J235" s="28">
        <v>0.48999999999999994</v>
      </c>
      <c r="M235" s="31" t="s">
        <v>808</v>
      </c>
      <c r="N235" s="31">
        <v>0.57000000000000006</v>
      </c>
      <c r="O235" s="31">
        <v>0.36</v>
      </c>
      <c r="P235" s="31">
        <v>0.46</v>
      </c>
      <c r="Q235" s="31">
        <v>0.41000000000000003</v>
      </c>
      <c r="R235" s="31">
        <v>0.57000000000000006</v>
      </c>
      <c r="S235" s="31">
        <v>0.49</v>
      </c>
    </row>
    <row r="236" spans="1:19" x14ac:dyDescent="0.3">
      <c r="A236" s="28" t="s">
        <v>754</v>
      </c>
      <c r="B236" s="29"/>
      <c r="C236" s="29"/>
      <c r="D236" s="29"/>
      <c r="E236" s="29"/>
      <c r="F236" s="29"/>
      <c r="G236" s="29">
        <v>0.4900452488687782</v>
      </c>
      <c r="H236" s="29"/>
      <c r="I236" s="29"/>
      <c r="J236" s="28">
        <v>0.4900452488687782</v>
      </c>
      <c r="M236" s="31" t="s">
        <v>15</v>
      </c>
      <c r="N236" s="31">
        <v>0.57000000000000006</v>
      </c>
      <c r="O236" s="31">
        <v>0.36</v>
      </c>
      <c r="P236" s="31">
        <v>0.46</v>
      </c>
      <c r="Q236" s="31">
        <v>0.41000000000000003</v>
      </c>
      <c r="R236" s="31">
        <v>0.57000000000000006</v>
      </c>
      <c r="S236" s="31">
        <v>0.49</v>
      </c>
    </row>
    <row r="237" spans="1:19" x14ac:dyDescent="0.3">
      <c r="A237" s="28" t="s">
        <v>227</v>
      </c>
      <c r="B237" s="29"/>
      <c r="C237" s="29"/>
      <c r="D237" s="29"/>
      <c r="E237" s="29"/>
      <c r="F237" s="29">
        <v>0.49108359836437987</v>
      </c>
      <c r="G237" s="29"/>
      <c r="H237" s="29"/>
      <c r="I237" s="29"/>
      <c r="J237" s="28">
        <v>0.49108359836437987</v>
      </c>
      <c r="M237" s="31" t="s">
        <v>554</v>
      </c>
      <c r="N237" s="31">
        <v>0.64</v>
      </c>
      <c r="O237" s="31">
        <v>0.59333333333333338</v>
      </c>
      <c r="P237" s="31">
        <v>0.12000000000000001</v>
      </c>
      <c r="Q237" s="31">
        <v>0.53142857142857136</v>
      </c>
      <c r="R237" s="31">
        <v>0.64571428571428569</v>
      </c>
      <c r="S237" s="31">
        <v>0.49483870967741933</v>
      </c>
    </row>
    <row r="238" spans="1:19" x14ac:dyDescent="0.3">
      <c r="A238" s="28" t="s">
        <v>683</v>
      </c>
      <c r="B238" s="29"/>
      <c r="C238" s="29"/>
      <c r="D238" s="29"/>
      <c r="E238" s="29"/>
      <c r="F238" s="29"/>
      <c r="G238" s="29">
        <v>0.4913888888888886</v>
      </c>
      <c r="H238" s="29"/>
      <c r="I238" s="29"/>
      <c r="J238" s="28">
        <v>0.4913888888888886</v>
      </c>
      <c r="M238" s="31" t="s">
        <v>15</v>
      </c>
      <c r="N238" s="31">
        <v>0.64</v>
      </c>
      <c r="O238" s="31">
        <v>0.59333333333333338</v>
      </c>
      <c r="P238" s="31">
        <v>0.12000000000000001</v>
      </c>
      <c r="Q238" s="31">
        <v>0.53142857142857136</v>
      </c>
      <c r="R238" s="31">
        <v>0.64571428571428569</v>
      </c>
      <c r="S238" s="31">
        <v>0.49483870967741933</v>
      </c>
    </row>
    <row r="239" spans="1:19" x14ac:dyDescent="0.3">
      <c r="A239" s="28" t="s">
        <v>92</v>
      </c>
      <c r="B239" s="29"/>
      <c r="C239" s="29">
        <v>0.49425403225806441</v>
      </c>
      <c r="D239" s="29"/>
      <c r="E239" s="29"/>
      <c r="F239" s="29"/>
      <c r="G239" s="29"/>
      <c r="H239" s="29"/>
      <c r="I239" s="29"/>
      <c r="J239" s="28">
        <v>0.49425403225806441</v>
      </c>
      <c r="M239" s="31" t="s">
        <v>655</v>
      </c>
      <c r="N239" s="31">
        <v>0.58666666666666667</v>
      </c>
      <c r="O239" s="31">
        <v>0.48</v>
      </c>
      <c r="P239" s="31">
        <v>0.38666666666666671</v>
      </c>
      <c r="Q239" s="31">
        <v>0.5</v>
      </c>
      <c r="R239" s="31">
        <v>0.53999999999999992</v>
      </c>
      <c r="S239" s="31">
        <v>0.5015384615384616</v>
      </c>
    </row>
    <row r="240" spans="1:19" x14ac:dyDescent="0.3">
      <c r="A240" s="28" t="s">
        <v>421</v>
      </c>
      <c r="B240" s="29"/>
      <c r="C240" s="29"/>
      <c r="D240" s="29"/>
      <c r="E240" s="29"/>
      <c r="F240" s="29"/>
      <c r="G240" s="29">
        <v>0.49462365591397872</v>
      </c>
      <c r="H240" s="29"/>
      <c r="I240" s="29"/>
      <c r="J240" s="28">
        <v>0.49462365591397872</v>
      </c>
      <c r="M240" s="31" t="s">
        <v>15</v>
      </c>
      <c r="N240" s="31">
        <v>0.58666666666666667</v>
      </c>
      <c r="O240" s="31">
        <v>0.48</v>
      </c>
      <c r="P240" s="31">
        <v>0.38666666666666671</v>
      </c>
      <c r="Q240" s="31">
        <v>0.5</v>
      </c>
      <c r="R240" s="31">
        <v>0.53999999999999992</v>
      </c>
      <c r="S240" s="31">
        <v>0.5015384615384616</v>
      </c>
    </row>
    <row r="241" spans="1:19" x14ac:dyDescent="0.3">
      <c r="A241" s="28" t="s">
        <v>554</v>
      </c>
      <c r="B241" s="29">
        <v>0.49483870967741922</v>
      </c>
      <c r="C241" s="29"/>
      <c r="D241" s="29"/>
      <c r="E241" s="29"/>
      <c r="F241" s="29"/>
      <c r="G241" s="29"/>
      <c r="H241" s="29"/>
      <c r="I241" s="29"/>
      <c r="J241" s="28">
        <v>0.49483870967741922</v>
      </c>
      <c r="M241" s="31" t="s">
        <v>812</v>
      </c>
      <c r="N241" s="31">
        <v>0.59142857142857153</v>
      </c>
      <c r="O241" s="31">
        <v>0.6066666666666668</v>
      </c>
      <c r="P241" s="31">
        <v>0.08</v>
      </c>
      <c r="Q241" s="31">
        <v>0.46285714285714291</v>
      </c>
      <c r="R241" s="31">
        <v>0.53428571428571425</v>
      </c>
      <c r="S241" s="31">
        <v>0.50384615384615405</v>
      </c>
    </row>
    <row r="242" spans="1:19" x14ac:dyDescent="0.3">
      <c r="A242" s="28" t="s">
        <v>113</v>
      </c>
      <c r="B242" s="29"/>
      <c r="C242" s="29"/>
      <c r="D242" s="29"/>
      <c r="E242" s="29"/>
      <c r="F242" s="29">
        <v>0.49594287033677481</v>
      </c>
      <c r="G242" s="29"/>
      <c r="H242" s="29"/>
      <c r="I242" s="29"/>
      <c r="J242" s="28">
        <v>0.49594287033677481</v>
      </c>
      <c r="M242" s="31" t="s">
        <v>15</v>
      </c>
      <c r="N242" s="31">
        <v>0.59142857142857153</v>
      </c>
      <c r="O242" s="31">
        <v>0.6066666666666668</v>
      </c>
      <c r="P242" s="31">
        <v>0.08</v>
      </c>
      <c r="Q242" s="31">
        <v>0.46285714285714291</v>
      </c>
      <c r="R242" s="31">
        <v>0.53428571428571425</v>
      </c>
      <c r="S242" s="31">
        <v>0.50384615384615405</v>
      </c>
    </row>
    <row r="243" spans="1:19" x14ac:dyDescent="0.3">
      <c r="A243" s="28" t="s">
        <v>53</v>
      </c>
      <c r="B243" s="29"/>
      <c r="C243" s="29"/>
      <c r="D243" s="29"/>
      <c r="E243" s="29"/>
      <c r="F243" s="29"/>
      <c r="G243" s="29">
        <v>0.49778621125869715</v>
      </c>
      <c r="H243" s="29"/>
      <c r="I243" s="29"/>
      <c r="J243" s="28">
        <v>0.49778621125869715</v>
      </c>
      <c r="M243" s="31" t="s">
        <v>133</v>
      </c>
      <c r="N243" s="31">
        <v>0.64857142857142858</v>
      </c>
      <c r="O243" s="31">
        <v>0.6133333333333334</v>
      </c>
      <c r="P243" s="31">
        <v>0.23428571428571429</v>
      </c>
      <c r="Q243" s="31">
        <v>0.52571428571428569</v>
      </c>
      <c r="R243" s="31">
        <v>0.61428571428571421</v>
      </c>
      <c r="S243" s="31">
        <v>0.5161290322580645</v>
      </c>
    </row>
    <row r="244" spans="1:19" x14ac:dyDescent="0.3">
      <c r="A244" s="28" t="s">
        <v>340</v>
      </c>
      <c r="B244" s="29"/>
      <c r="C244" s="29"/>
      <c r="D244" s="29"/>
      <c r="E244" s="29"/>
      <c r="F244" s="29"/>
      <c r="G244" s="29">
        <v>0.4991619228336498</v>
      </c>
      <c r="H244" s="29"/>
      <c r="I244" s="29"/>
      <c r="J244" s="28">
        <v>0.4991619228336498</v>
      </c>
      <c r="M244" s="31" t="s">
        <v>15</v>
      </c>
      <c r="N244" s="31">
        <v>0.64857142857142858</v>
      </c>
      <c r="O244" s="31">
        <v>0.6133333333333334</v>
      </c>
      <c r="P244" s="31">
        <v>0.23428571428571429</v>
      </c>
      <c r="Q244" s="31">
        <v>0.52571428571428569</v>
      </c>
      <c r="R244" s="31">
        <v>0.61428571428571421</v>
      </c>
      <c r="S244" s="31">
        <v>0.5161290322580645</v>
      </c>
    </row>
    <row r="245" spans="1:19" x14ac:dyDescent="0.3">
      <c r="A245" s="28" t="s">
        <v>328</v>
      </c>
      <c r="B245" s="29"/>
      <c r="C245" s="29"/>
      <c r="D245" s="29">
        <v>0.5</v>
      </c>
      <c r="E245" s="29"/>
      <c r="F245" s="29"/>
      <c r="G245" s="29"/>
      <c r="H245" s="29"/>
      <c r="I245" s="29"/>
      <c r="J245" s="28">
        <v>0.5</v>
      </c>
      <c r="M245" s="31" t="s">
        <v>794</v>
      </c>
      <c r="N245" s="31">
        <v>0.66999999999999993</v>
      </c>
      <c r="O245" s="31">
        <v>0.8</v>
      </c>
      <c r="P245" s="31">
        <v>0.2</v>
      </c>
      <c r="Q245" s="31">
        <v>0.25</v>
      </c>
      <c r="R245" s="31">
        <v>0.65999999999999992</v>
      </c>
      <c r="S245" s="31">
        <v>0.52</v>
      </c>
    </row>
    <row r="246" spans="1:19" x14ac:dyDescent="0.3">
      <c r="A246" s="28" t="s">
        <v>474</v>
      </c>
      <c r="B246" s="29"/>
      <c r="C246" s="29"/>
      <c r="D246" s="29"/>
      <c r="E246" s="29"/>
      <c r="F246" s="29"/>
      <c r="G246" s="29">
        <v>0.50067994939911453</v>
      </c>
      <c r="H246" s="29"/>
      <c r="I246" s="29"/>
      <c r="J246" s="28">
        <v>0.50067994939911453</v>
      </c>
      <c r="M246" s="31" t="s">
        <v>15</v>
      </c>
      <c r="N246" s="31">
        <v>0.66999999999999993</v>
      </c>
      <c r="O246" s="31">
        <v>0.8</v>
      </c>
      <c r="P246" s="31">
        <v>0.2</v>
      </c>
      <c r="Q246" s="31">
        <v>0.25</v>
      </c>
      <c r="R246" s="31">
        <v>0.65999999999999992</v>
      </c>
      <c r="S246" s="31">
        <v>0.52</v>
      </c>
    </row>
    <row r="247" spans="1:19" x14ac:dyDescent="0.3">
      <c r="A247" s="28" t="s">
        <v>655</v>
      </c>
      <c r="B247" s="29">
        <v>0.5015384615384616</v>
      </c>
      <c r="C247" s="29"/>
      <c r="D247" s="29"/>
      <c r="E247" s="29"/>
      <c r="F247" s="29"/>
      <c r="G247" s="29"/>
      <c r="H247" s="29"/>
      <c r="I247" s="29"/>
      <c r="J247" s="28">
        <v>0.5015384615384616</v>
      </c>
      <c r="M247" s="31" t="s">
        <v>374</v>
      </c>
      <c r="N247" s="31">
        <v>0.56000000000000005</v>
      </c>
      <c r="O247" s="31">
        <v>0.56000000000000005</v>
      </c>
      <c r="P247" s="31">
        <v>0.40857142857142853</v>
      </c>
      <c r="Q247" s="31">
        <v>0.55714285714285716</v>
      </c>
      <c r="R247" s="31">
        <v>0.56285714285714294</v>
      </c>
      <c r="S247" s="31">
        <v>0.52580645161290329</v>
      </c>
    </row>
    <row r="248" spans="1:19" x14ac:dyDescent="0.3">
      <c r="A248" s="28" t="s">
        <v>731</v>
      </c>
      <c r="B248" s="29"/>
      <c r="C248" s="29"/>
      <c r="D248" s="29"/>
      <c r="E248" s="29"/>
      <c r="F248" s="29"/>
      <c r="G248" s="29">
        <v>0.50222473604826545</v>
      </c>
      <c r="H248" s="29"/>
      <c r="I248" s="29"/>
      <c r="J248" s="28">
        <v>0.50222473604826545</v>
      </c>
      <c r="M248" s="31" t="s">
        <v>15</v>
      </c>
      <c r="N248" s="31">
        <v>0.56000000000000005</v>
      </c>
      <c r="O248" s="31">
        <v>0.56000000000000005</v>
      </c>
      <c r="P248" s="31">
        <v>0.40857142857142853</v>
      </c>
      <c r="Q248" s="31">
        <v>0.55714285714285716</v>
      </c>
      <c r="R248" s="31">
        <v>0.56285714285714294</v>
      </c>
      <c r="S248" s="31">
        <v>0.52580645161290329</v>
      </c>
    </row>
    <row r="249" spans="1:19" x14ac:dyDescent="0.3">
      <c r="A249" s="28" t="s">
        <v>221</v>
      </c>
      <c r="B249" s="29"/>
      <c r="C249" s="29"/>
      <c r="D249" s="29"/>
      <c r="E249" s="29"/>
      <c r="F249" s="29"/>
      <c r="G249" s="29">
        <v>0.50270009643201541</v>
      </c>
      <c r="H249" s="29"/>
      <c r="I249" s="29"/>
      <c r="J249" s="28">
        <v>0.50270009643201541</v>
      </c>
      <c r="M249" s="31" t="s">
        <v>109</v>
      </c>
      <c r="N249" s="31">
        <v>0.74666666666666659</v>
      </c>
      <c r="O249" s="31">
        <v>0.77</v>
      </c>
      <c r="P249" s="31">
        <v>0.17333333333333334</v>
      </c>
      <c r="Q249" s="31">
        <v>0.40000000000000008</v>
      </c>
      <c r="R249" s="31">
        <v>0.72000000000000008</v>
      </c>
      <c r="S249" s="31">
        <v>0.54714285714285704</v>
      </c>
    </row>
    <row r="250" spans="1:19" x14ac:dyDescent="0.3">
      <c r="A250" s="28" t="s">
        <v>812</v>
      </c>
      <c r="B250" s="29">
        <v>0.50384615384615394</v>
      </c>
      <c r="C250" s="29"/>
      <c r="D250" s="29"/>
      <c r="E250" s="29"/>
      <c r="F250" s="29"/>
      <c r="G250" s="29"/>
      <c r="H250" s="29"/>
      <c r="I250" s="29"/>
      <c r="J250" s="28">
        <v>0.50384615384615394</v>
      </c>
      <c r="M250" s="31" t="s">
        <v>15</v>
      </c>
      <c r="N250" s="31">
        <v>0.74666666666666659</v>
      </c>
      <c r="O250" s="31">
        <v>0.77</v>
      </c>
      <c r="P250" s="31">
        <v>0.17333333333333334</v>
      </c>
      <c r="Q250" s="31">
        <v>0.40000000000000008</v>
      </c>
      <c r="R250" s="31">
        <v>0.72000000000000008</v>
      </c>
      <c r="S250" s="31">
        <v>0.54714285714285704</v>
      </c>
    </row>
    <row r="251" spans="1:19" x14ac:dyDescent="0.3">
      <c r="A251" s="28" t="s">
        <v>617</v>
      </c>
      <c r="B251" s="29"/>
      <c r="C251" s="29"/>
      <c r="D251" s="29">
        <v>0.50510204081632648</v>
      </c>
      <c r="E251" s="29"/>
      <c r="F251" s="29"/>
      <c r="G251" s="29"/>
      <c r="H251" s="29"/>
      <c r="I251" s="29"/>
      <c r="J251" s="28">
        <v>0.50510204081632648</v>
      </c>
      <c r="M251" s="31" t="s">
        <v>852</v>
      </c>
      <c r="N251" s="31">
        <v>0.68</v>
      </c>
      <c r="O251" s="31">
        <v>0.71333333333333337</v>
      </c>
      <c r="P251" s="31">
        <v>0.12</v>
      </c>
      <c r="Q251" s="31">
        <v>0.34857142857142864</v>
      </c>
      <c r="R251" s="31">
        <v>0.65428571428571425</v>
      </c>
      <c r="S251" s="31">
        <v>0.56159999999999999</v>
      </c>
    </row>
    <row r="252" spans="1:19" x14ac:dyDescent="0.3">
      <c r="A252" s="28" t="s">
        <v>324</v>
      </c>
      <c r="B252" s="29"/>
      <c r="C252" s="29"/>
      <c r="D252" s="29"/>
      <c r="E252" s="29"/>
      <c r="F252" s="29"/>
      <c r="G252" s="29">
        <v>0.50551865907653404</v>
      </c>
      <c r="H252" s="29"/>
      <c r="I252" s="29"/>
      <c r="J252" s="28">
        <v>0.50551865907653404</v>
      </c>
      <c r="M252" s="31" t="s">
        <v>15</v>
      </c>
      <c r="N252" s="31">
        <v>0.68</v>
      </c>
      <c r="O252" s="31">
        <v>0.71333333333333337</v>
      </c>
      <c r="P252" s="31">
        <v>0.12</v>
      </c>
      <c r="Q252" s="31">
        <v>0.34857142857142864</v>
      </c>
      <c r="R252" s="31">
        <v>0.65428571428571425</v>
      </c>
      <c r="S252" s="31">
        <v>0.56159999999999999</v>
      </c>
    </row>
    <row r="253" spans="1:19" x14ac:dyDescent="0.3">
      <c r="A253" s="28" t="s">
        <v>231</v>
      </c>
      <c r="B253" s="29"/>
      <c r="C253" s="29"/>
      <c r="D253" s="29">
        <v>0.51100628930817604</v>
      </c>
      <c r="E253" s="29"/>
      <c r="F253" s="29"/>
      <c r="G253" s="29"/>
      <c r="H253" s="29"/>
      <c r="I253" s="29"/>
      <c r="J253" s="28">
        <v>0.51100628930817604</v>
      </c>
      <c r="M253" s="31" t="s">
        <v>790</v>
      </c>
      <c r="N253" s="31">
        <v>0.84</v>
      </c>
      <c r="O253" s="31"/>
      <c r="P253" s="31">
        <v>0.24</v>
      </c>
      <c r="Q253" s="31">
        <v>0.49</v>
      </c>
      <c r="R253" s="31">
        <v>0.7</v>
      </c>
      <c r="S253" s="31">
        <v>0.5675</v>
      </c>
    </row>
    <row r="254" spans="1:19" x14ac:dyDescent="0.3">
      <c r="A254" s="28" t="s">
        <v>217</v>
      </c>
      <c r="B254" s="29"/>
      <c r="C254" s="29"/>
      <c r="D254" s="29"/>
      <c r="E254" s="29"/>
      <c r="F254" s="29"/>
      <c r="G254" s="29">
        <v>0.51315623023402934</v>
      </c>
      <c r="H254" s="29"/>
      <c r="I254" s="29"/>
      <c r="J254" s="28">
        <v>0.51315623023402934</v>
      </c>
      <c r="M254" s="31" t="s">
        <v>15</v>
      </c>
      <c r="N254" s="31">
        <v>0.84</v>
      </c>
      <c r="O254" s="31"/>
      <c r="P254" s="31">
        <v>0.24</v>
      </c>
      <c r="Q254" s="31">
        <v>0.49</v>
      </c>
      <c r="R254" s="31">
        <v>0.7</v>
      </c>
      <c r="S254" s="31">
        <v>0.5675</v>
      </c>
    </row>
    <row r="255" spans="1:19" x14ac:dyDescent="0.3">
      <c r="A255" s="28" t="s">
        <v>556</v>
      </c>
      <c r="B255" s="29"/>
      <c r="C255" s="29"/>
      <c r="D255" s="29"/>
      <c r="E255" s="29"/>
      <c r="F255" s="29"/>
      <c r="G255" s="29"/>
      <c r="H255" s="29"/>
      <c r="I255" s="29">
        <v>0.51358192431561989</v>
      </c>
      <c r="J255" s="28">
        <v>0.51358192431561989</v>
      </c>
      <c r="M255" s="31" t="s">
        <v>760</v>
      </c>
      <c r="N255" s="31">
        <v>0.70666666666666667</v>
      </c>
      <c r="O255" s="31">
        <v>0.8</v>
      </c>
      <c r="P255" s="31">
        <v>0.26666666666666666</v>
      </c>
      <c r="Q255" s="31">
        <v>0.53999999999999992</v>
      </c>
      <c r="R255" s="31">
        <v>0.68</v>
      </c>
      <c r="S255" s="31">
        <v>0.56769230769230772</v>
      </c>
    </row>
    <row r="256" spans="1:19" x14ac:dyDescent="0.3">
      <c r="A256" s="28" t="s">
        <v>133</v>
      </c>
      <c r="B256" s="29">
        <v>0.51612903225806439</v>
      </c>
      <c r="C256" s="29"/>
      <c r="D256" s="29"/>
      <c r="E256" s="29"/>
      <c r="F256" s="29"/>
      <c r="G256" s="29"/>
      <c r="H256" s="29"/>
      <c r="I256" s="29"/>
      <c r="J256" s="28">
        <v>0.51612903225806439</v>
      </c>
      <c r="M256" s="31" t="s">
        <v>15</v>
      </c>
      <c r="N256" s="31">
        <v>0.70666666666666667</v>
      </c>
      <c r="O256" s="31">
        <v>0.8</v>
      </c>
      <c r="P256" s="31">
        <v>0.26666666666666666</v>
      </c>
      <c r="Q256" s="31">
        <v>0.53999999999999992</v>
      </c>
      <c r="R256" s="31">
        <v>0.68</v>
      </c>
      <c r="S256" s="31">
        <v>0.56769230769230772</v>
      </c>
    </row>
    <row r="257" spans="1:19" x14ac:dyDescent="0.3">
      <c r="A257" s="28" t="s">
        <v>456</v>
      </c>
      <c r="B257" s="29"/>
      <c r="C257" s="29"/>
      <c r="D257" s="29">
        <v>0.5161290322580645</v>
      </c>
      <c r="E257" s="29"/>
      <c r="F257" s="29"/>
      <c r="G257" s="29"/>
      <c r="H257" s="29"/>
      <c r="I257" s="29"/>
      <c r="J257" s="28">
        <v>0.5161290322580645</v>
      </c>
      <c r="M257" s="31" t="s">
        <v>384</v>
      </c>
      <c r="N257" s="31">
        <v>0.67333333333333334</v>
      </c>
      <c r="O257" s="31">
        <v>0.58000000000000007</v>
      </c>
      <c r="P257" s="31">
        <v>0.36000000000000004</v>
      </c>
      <c r="Q257" s="31">
        <v>0.56000000000000005</v>
      </c>
      <c r="R257" s="31">
        <v>0.69333333333333336</v>
      </c>
      <c r="S257" s="31">
        <v>0.57285714285714284</v>
      </c>
    </row>
    <row r="258" spans="1:19" x14ac:dyDescent="0.3">
      <c r="A258" s="28" t="s">
        <v>794</v>
      </c>
      <c r="B258" s="29">
        <v>0.52</v>
      </c>
      <c r="C258" s="29"/>
      <c r="D258" s="29"/>
      <c r="E258" s="29"/>
      <c r="F258" s="29"/>
      <c r="G258" s="29"/>
      <c r="H258" s="29"/>
      <c r="I258" s="29"/>
      <c r="J258" s="28">
        <v>0.52</v>
      </c>
      <c r="M258" s="31" t="s">
        <v>15</v>
      </c>
      <c r="N258" s="31">
        <v>0.67333333333333334</v>
      </c>
      <c r="O258" s="31">
        <v>0.58000000000000007</v>
      </c>
      <c r="P258" s="31">
        <v>0.36000000000000004</v>
      </c>
      <c r="Q258" s="31">
        <v>0.56000000000000005</v>
      </c>
      <c r="R258" s="31">
        <v>0.69333333333333336</v>
      </c>
      <c r="S258" s="31">
        <v>0.57285714285714284</v>
      </c>
    </row>
    <row r="259" spans="1:19" x14ac:dyDescent="0.3">
      <c r="A259" s="28" t="s">
        <v>316</v>
      </c>
      <c r="B259" s="29"/>
      <c r="C259" s="29"/>
      <c r="D259" s="29">
        <v>0.52150537634408611</v>
      </c>
      <c r="E259" s="29"/>
      <c r="F259" s="29"/>
      <c r="G259" s="29"/>
      <c r="H259" s="29"/>
      <c r="I259" s="29"/>
      <c r="J259" s="28">
        <v>0.52150537634408611</v>
      </c>
      <c r="M259" s="31" t="s">
        <v>292</v>
      </c>
      <c r="N259" s="31">
        <v>0.70857142857142841</v>
      </c>
      <c r="O259" s="31">
        <v>0.69333333333333336</v>
      </c>
      <c r="P259" s="31">
        <v>0.27999999999999997</v>
      </c>
      <c r="Q259" s="31">
        <v>0.5742857142857144</v>
      </c>
      <c r="R259" s="31">
        <v>0.69714285714285718</v>
      </c>
      <c r="S259" s="31">
        <v>0.57741935483870976</v>
      </c>
    </row>
    <row r="260" spans="1:19" x14ac:dyDescent="0.3">
      <c r="A260" s="28" t="s">
        <v>805</v>
      </c>
      <c r="B260" s="29"/>
      <c r="C260" s="29"/>
      <c r="D260" s="29"/>
      <c r="E260" s="29"/>
      <c r="F260" s="29"/>
      <c r="G260" s="29">
        <v>0.52318339100346034</v>
      </c>
      <c r="H260" s="29"/>
      <c r="I260" s="29"/>
      <c r="J260" s="28">
        <v>0.52318339100346034</v>
      </c>
      <c r="M260" s="31" t="s">
        <v>15</v>
      </c>
      <c r="N260" s="31">
        <v>0.70857142857142841</v>
      </c>
      <c r="O260" s="31">
        <v>0.69333333333333336</v>
      </c>
      <c r="P260" s="31">
        <v>0.27999999999999997</v>
      </c>
      <c r="Q260" s="31">
        <v>0.5742857142857144</v>
      </c>
      <c r="R260" s="31">
        <v>0.69714285714285718</v>
      </c>
      <c r="S260" s="31">
        <v>0.57741935483870976</v>
      </c>
    </row>
    <row r="261" spans="1:19" x14ac:dyDescent="0.3">
      <c r="A261" s="28" t="s">
        <v>119</v>
      </c>
      <c r="B261" s="29"/>
      <c r="C261" s="29"/>
      <c r="D261" s="29"/>
      <c r="E261" s="29"/>
      <c r="F261" s="29">
        <v>0.52351391586513318</v>
      </c>
      <c r="G261" s="29"/>
      <c r="H261" s="29"/>
      <c r="I261" s="29"/>
      <c r="J261" s="28">
        <v>0.52351391586513318</v>
      </c>
      <c r="M261" s="31" t="s">
        <v>609</v>
      </c>
      <c r="N261" s="31">
        <v>0.58000000000000007</v>
      </c>
      <c r="O261" s="31">
        <v>0.58666666666666656</v>
      </c>
      <c r="P261" s="31">
        <v>0.57666666666666677</v>
      </c>
      <c r="Q261" s="31">
        <v>0.58000000000000007</v>
      </c>
      <c r="R261" s="31">
        <v>0.57714285714285718</v>
      </c>
      <c r="S261" s="31">
        <v>0.57933333333333314</v>
      </c>
    </row>
    <row r="262" spans="1:19" x14ac:dyDescent="0.3">
      <c r="A262" s="28" t="s">
        <v>576</v>
      </c>
      <c r="B262" s="29"/>
      <c r="C262" s="29"/>
      <c r="D262" s="29"/>
      <c r="E262" s="29">
        <v>0.5239079301075269</v>
      </c>
      <c r="F262" s="29"/>
      <c r="G262" s="29"/>
      <c r="H262" s="29"/>
      <c r="I262" s="29"/>
      <c r="J262" s="28">
        <v>0.5239079301075269</v>
      </c>
      <c r="M262" s="31" t="s">
        <v>15</v>
      </c>
      <c r="N262" s="31">
        <v>0.58000000000000007</v>
      </c>
      <c r="O262" s="31">
        <v>0.58666666666666656</v>
      </c>
      <c r="P262" s="31">
        <v>0.57666666666666677</v>
      </c>
      <c r="Q262" s="31">
        <v>0.58000000000000007</v>
      </c>
      <c r="R262" s="31">
        <v>0.57714285714285718</v>
      </c>
      <c r="S262" s="31">
        <v>0.57933333333333314</v>
      </c>
    </row>
    <row r="263" spans="1:19" x14ac:dyDescent="0.3">
      <c r="A263" s="28" t="s">
        <v>897</v>
      </c>
      <c r="B263" s="29"/>
      <c r="C263" s="29"/>
      <c r="D263" s="29"/>
      <c r="E263" s="29"/>
      <c r="F263" s="29"/>
      <c r="G263" s="29">
        <v>0.52558356676003748</v>
      </c>
      <c r="H263" s="29"/>
      <c r="I263" s="29"/>
      <c r="J263" s="28">
        <v>0.52558356676003748</v>
      </c>
      <c r="M263" s="31" t="s">
        <v>750</v>
      </c>
      <c r="N263" s="31">
        <v>0.68666666666666665</v>
      </c>
      <c r="O263" s="31">
        <v>1</v>
      </c>
      <c r="P263" s="31">
        <v>0.27333333333333337</v>
      </c>
      <c r="Q263" s="31">
        <v>0.53333333333333333</v>
      </c>
      <c r="R263" s="31">
        <v>0.68666666666666665</v>
      </c>
      <c r="S263" s="31">
        <v>0.57999999999999996</v>
      </c>
    </row>
    <row r="264" spans="1:19" x14ac:dyDescent="0.3">
      <c r="A264" s="28" t="s">
        <v>374</v>
      </c>
      <c r="B264" s="29">
        <v>0.52580645161290329</v>
      </c>
      <c r="C264" s="29"/>
      <c r="D264" s="29"/>
      <c r="E264" s="29"/>
      <c r="F264" s="29"/>
      <c r="G264" s="29"/>
      <c r="H264" s="29"/>
      <c r="I264" s="29"/>
      <c r="J264" s="28">
        <v>0.52580645161290329</v>
      </c>
      <c r="M264" s="31" t="s">
        <v>15</v>
      </c>
      <c r="N264" s="31">
        <v>0.68666666666666665</v>
      </c>
      <c r="O264" s="31">
        <v>1</v>
      </c>
      <c r="P264" s="31">
        <v>0.27333333333333337</v>
      </c>
      <c r="Q264" s="31">
        <v>0.53333333333333333</v>
      </c>
      <c r="R264" s="31">
        <v>0.68666666666666665</v>
      </c>
      <c r="S264" s="31">
        <v>0.57999999999999996</v>
      </c>
    </row>
    <row r="265" spans="1:19" x14ac:dyDescent="0.3">
      <c r="A265" s="28" t="s">
        <v>665</v>
      </c>
      <c r="B265" s="29"/>
      <c r="C265" s="29"/>
      <c r="D265" s="29"/>
      <c r="E265" s="29"/>
      <c r="F265" s="29"/>
      <c r="G265" s="29">
        <v>0.52957516339869271</v>
      </c>
      <c r="H265" s="29"/>
      <c r="I265" s="29"/>
      <c r="J265" s="28">
        <v>0.52957516339869271</v>
      </c>
      <c r="M265" s="31" t="s">
        <v>267</v>
      </c>
      <c r="N265" s="31">
        <v>0.72000000000000008</v>
      </c>
      <c r="O265" s="31">
        <v>0.66</v>
      </c>
      <c r="P265" s="31">
        <v>0.32</v>
      </c>
      <c r="Q265" s="31">
        <v>0.54666666666666675</v>
      </c>
      <c r="R265" s="31">
        <v>0.71333333333333337</v>
      </c>
      <c r="S265" s="31">
        <v>0.58714285714285719</v>
      </c>
    </row>
    <row r="266" spans="1:19" x14ac:dyDescent="0.3">
      <c r="A266" s="28" t="s">
        <v>524</v>
      </c>
      <c r="B266" s="29"/>
      <c r="C266" s="29"/>
      <c r="D266" s="29"/>
      <c r="E266" s="29">
        <v>0.53022540983606559</v>
      </c>
      <c r="F266" s="29"/>
      <c r="G266" s="29"/>
      <c r="H266" s="29"/>
      <c r="I266" s="29"/>
      <c r="J266" s="28">
        <v>0.53022540983606559</v>
      </c>
      <c r="M266" s="31" t="s">
        <v>15</v>
      </c>
      <c r="N266" s="31">
        <v>0.72000000000000008</v>
      </c>
      <c r="O266" s="31">
        <v>0.66</v>
      </c>
      <c r="P266" s="31">
        <v>0.32</v>
      </c>
      <c r="Q266" s="31">
        <v>0.54666666666666675</v>
      </c>
      <c r="R266" s="31">
        <v>0.71333333333333337</v>
      </c>
      <c r="S266" s="31">
        <v>0.58714285714285719</v>
      </c>
    </row>
    <row r="267" spans="1:19" x14ac:dyDescent="0.3">
      <c r="A267" s="28" t="s">
        <v>615</v>
      </c>
      <c r="B267" s="29"/>
      <c r="C267" s="29"/>
      <c r="D267" s="29">
        <v>0.53055555555555556</v>
      </c>
      <c r="E267" s="29"/>
      <c r="F267" s="29"/>
      <c r="G267" s="29"/>
      <c r="H267" s="29"/>
      <c r="I267" s="29"/>
      <c r="J267" s="28">
        <v>0.53055555555555556</v>
      </c>
      <c r="M267" s="31" t="s">
        <v>195</v>
      </c>
      <c r="N267" s="31">
        <v>0.8085714285714285</v>
      </c>
      <c r="O267" s="31">
        <v>0.76000000000000012</v>
      </c>
      <c r="P267" s="31">
        <v>0.13714285714285715</v>
      </c>
      <c r="Q267" s="31">
        <v>0.53714285714285714</v>
      </c>
      <c r="R267" s="31">
        <v>0.79428571428571437</v>
      </c>
      <c r="S267" s="31">
        <v>0.58774193548387099</v>
      </c>
    </row>
    <row r="268" spans="1:19" x14ac:dyDescent="0.3">
      <c r="A268" s="28" t="s">
        <v>157</v>
      </c>
      <c r="B268" s="29"/>
      <c r="C268" s="29"/>
      <c r="D268" s="29"/>
      <c r="E268" s="29">
        <v>0.53126680107526891</v>
      </c>
      <c r="F268" s="29"/>
      <c r="G268" s="29"/>
      <c r="H268" s="29"/>
      <c r="I268" s="29"/>
      <c r="J268" s="28">
        <v>0.53126680107526891</v>
      </c>
      <c r="M268" s="31" t="s">
        <v>15</v>
      </c>
      <c r="N268" s="31">
        <v>0.8085714285714285</v>
      </c>
      <c r="O268" s="31">
        <v>0.76000000000000012</v>
      </c>
      <c r="P268" s="31">
        <v>0.13714285714285715</v>
      </c>
      <c r="Q268" s="31">
        <v>0.53714285714285714</v>
      </c>
      <c r="R268" s="31">
        <v>0.79428571428571437</v>
      </c>
      <c r="S268" s="31">
        <v>0.58774193548387099</v>
      </c>
    </row>
    <row r="269" spans="1:19" x14ac:dyDescent="0.3">
      <c r="A269" s="28" t="s">
        <v>257</v>
      </c>
      <c r="B269" s="29"/>
      <c r="C269" s="29"/>
      <c r="D269" s="29">
        <v>0.532258064516129</v>
      </c>
      <c r="E269" s="29"/>
      <c r="F269" s="29"/>
      <c r="G269" s="29"/>
      <c r="H269" s="29"/>
      <c r="I269" s="29"/>
      <c r="J269" s="28">
        <v>0.532258064516129</v>
      </c>
      <c r="M269" s="31" t="s">
        <v>770</v>
      </c>
      <c r="N269" s="31">
        <v>0.77</v>
      </c>
      <c r="O269" s="31"/>
      <c r="P269" s="31">
        <v>0.35</v>
      </c>
      <c r="Q269" s="31">
        <v>0.53</v>
      </c>
      <c r="R269" s="31">
        <v>0.73</v>
      </c>
      <c r="S269" s="31">
        <v>0.59500000000000008</v>
      </c>
    </row>
    <row r="270" spans="1:19" x14ac:dyDescent="0.3">
      <c r="A270" s="28" t="s">
        <v>538</v>
      </c>
      <c r="B270" s="29"/>
      <c r="C270" s="29"/>
      <c r="D270" s="29"/>
      <c r="E270" s="29"/>
      <c r="F270" s="29"/>
      <c r="G270" s="29">
        <v>0.53765022137887419</v>
      </c>
      <c r="H270" s="29"/>
      <c r="I270" s="29"/>
      <c r="J270" s="28">
        <v>0.53765022137887419</v>
      </c>
      <c r="M270" s="31" t="s">
        <v>15</v>
      </c>
      <c r="N270" s="31">
        <v>0.77</v>
      </c>
      <c r="O270" s="31"/>
      <c r="P270" s="31">
        <v>0.35</v>
      </c>
      <c r="Q270" s="31">
        <v>0.53</v>
      </c>
      <c r="R270" s="31">
        <v>0.73</v>
      </c>
      <c r="S270" s="31">
        <v>0.59500000000000008</v>
      </c>
    </row>
    <row r="271" spans="1:19" x14ac:dyDescent="0.3">
      <c r="A271" s="28" t="s">
        <v>691</v>
      </c>
      <c r="B271" s="29"/>
      <c r="C271" s="29"/>
      <c r="D271" s="29">
        <v>0.53888888888888886</v>
      </c>
      <c r="E271" s="29"/>
      <c r="F271" s="29"/>
      <c r="G271" s="29"/>
      <c r="H271" s="29"/>
      <c r="I271" s="29"/>
      <c r="J271" s="28">
        <v>0.53888888888888886</v>
      </c>
      <c r="M271" s="31" t="s">
        <v>417</v>
      </c>
      <c r="N271" s="31">
        <v>0.85000000000000009</v>
      </c>
      <c r="O271" s="31">
        <v>0.72</v>
      </c>
      <c r="P271" s="31">
        <v>0.21000000000000002</v>
      </c>
      <c r="Q271" s="31">
        <v>0.5</v>
      </c>
      <c r="R271" s="31">
        <v>0.84000000000000008</v>
      </c>
      <c r="S271" s="31">
        <v>0.61333333333333329</v>
      </c>
    </row>
    <row r="272" spans="1:19" x14ac:dyDescent="0.3">
      <c r="A272" s="28" t="s">
        <v>43</v>
      </c>
      <c r="B272" s="29"/>
      <c r="C272" s="29"/>
      <c r="D272" s="29">
        <v>0.543010752688172</v>
      </c>
      <c r="E272" s="29"/>
      <c r="F272" s="29"/>
      <c r="G272" s="29"/>
      <c r="H272" s="29"/>
      <c r="I272" s="29"/>
      <c r="J272" s="28">
        <v>0.543010752688172</v>
      </c>
      <c r="M272" s="31" t="s">
        <v>15</v>
      </c>
      <c r="N272" s="31">
        <v>0.85000000000000009</v>
      </c>
      <c r="O272" s="31">
        <v>0.72</v>
      </c>
      <c r="P272" s="31">
        <v>0.21000000000000002</v>
      </c>
      <c r="Q272" s="31">
        <v>0.5</v>
      </c>
      <c r="R272" s="31">
        <v>0.84000000000000008</v>
      </c>
      <c r="S272" s="31">
        <v>0.61333333333333329</v>
      </c>
    </row>
    <row r="273" spans="1:19" x14ac:dyDescent="0.3">
      <c r="A273" s="28" t="s">
        <v>484</v>
      </c>
      <c r="B273" s="29"/>
      <c r="C273" s="29"/>
      <c r="D273" s="29"/>
      <c r="E273" s="29"/>
      <c r="F273" s="29"/>
      <c r="G273" s="29">
        <v>0.54562091503267995</v>
      </c>
      <c r="H273" s="29"/>
      <c r="I273" s="29"/>
      <c r="J273" s="28">
        <v>0.54562091503267995</v>
      </c>
      <c r="M273" s="31" t="s">
        <v>671</v>
      </c>
      <c r="N273" s="31">
        <v>0.6457142857142858</v>
      </c>
      <c r="O273" s="31">
        <v>0.6333333333333333</v>
      </c>
      <c r="P273" s="31">
        <v>0.57999999999999996</v>
      </c>
      <c r="Q273" s="31">
        <v>0.62</v>
      </c>
      <c r="R273" s="31">
        <v>0.63142857142857145</v>
      </c>
      <c r="S273" s="31">
        <v>0.622</v>
      </c>
    </row>
    <row r="274" spans="1:19" x14ac:dyDescent="0.3">
      <c r="A274" s="28" t="s">
        <v>320</v>
      </c>
      <c r="B274" s="29"/>
      <c r="C274" s="29"/>
      <c r="D274" s="29"/>
      <c r="E274" s="29"/>
      <c r="F274" s="29"/>
      <c r="G274" s="29">
        <v>0.54615879138540679</v>
      </c>
      <c r="H274" s="29"/>
      <c r="I274" s="29"/>
      <c r="J274" s="28">
        <v>0.54615879138540679</v>
      </c>
      <c r="M274" s="31" t="s">
        <v>15</v>
      </c>
      <c r="N274" s="31">
        <v>0.6457142857142858</v>
      </c>
      <c r="O274" s="31">
        <v>0.6333333333333333</v>
      </c>
      <c r="P274" s="31">
        <v>0.57999999999999996</v>
      </c>
      <c r="Q274" s="31">
        <v>0.62</v>
      </c>
      <c r="R274" s="31">
        <v>0.63142857142857145</v>
      </c>
      <c r="S274" s="31">
        <v>0.622</v>
      </c>
    </row>
    <row r="275" spans="1:19" x14ac:dyDescent="0.3">
      <c r="A275" s="28" t="s">
        <v>109</v>
      </c>
      <c r="B275" s="29">
        <v>0.54714285714285715</v>
      </c>
      <c r="C275" s="29"/>
      <c r="D275" s="29"/>
      <c r="E275" s="29"/>
      <c r="F275" s="29"/>
      <c r="G275" s="29"/>
      <c r="H275" s="29"/>
      <c r="I275" s="29"/>
      <c r="J275" s="28">
        <v>0.54714285714285715</v>
      </c>
      <c r="M275" s="31" t="s">
        <v>308</v>
      </c>
      <c r="N275" s="31">
        <v>0.64571428571428569</v>
      </c>
      <c r="O275" s="31">
        <v>0.64666666666666661</v>
      </c>
      <c r="P275" s="31">
        <v>0.56571428571428573</v>
      </c>
      <c r="Q275" s="31">
        <v>0.62857142857142867</v>
      </c>
      <c r="R275" s="31">
        <v>0.64857142857142858</v>
      </c>
      <c r="S275" s="31">
        <v>0.62451612903225795</v>
      </c>
    </row>
    <row r="276" spans="1:19" x14ac:dyDescent="0.3">
      <c r="A276" s="28" t="s">
        <v>801</v>
      </c>
      <c r="B276" s="29"/>
      <c r="C276" s="29"/>
      <c r="D276" s="29"/>
      <c r="E276" s="29"/>
      <c r="F276" s="29"/>
      <c r="G276" s="29">
        <v>0.55318627450980395</v>
      </c>
      <c r="H276" s="29"/>
      <c r="I276" s="29"/>
      <c r="J276" s="28">
        <v>0.55318627450980395</v>
      </c>
      <c r="M276" s="31" t="s">
        <v>15</v>
      </c>
      <c r="N276" s="31">
        <v>0.64571428571428569</v>
      </c>
      <c r="O276" s="31">
        <v>0.64666666666666661</v>
      </c>
      <c r="P276" s="31">
        <v>0.56571428571428573</v>
      </c>
      <c r="Q276" s="31">
        <v>0.62857142857142867</v>
      </c>
      <c r="R276" s="31">
        <v>0.64857142857142858</v>
      </c>
      <c r="S276" s="31">
        <v>0.62451612903225795</v>
      </c>
    </row>
    <row r="277" spans="1:19" x14ac:dyDescent="0.3">
      <c r="A277" s="28" t="s">
        <v>390</v>
      </c>
      <c r="B277" s="29"/>
      <c r="C277" s="29"/>
      <c r="D277" s="29"/>
      <c r="E277" s="29"/>
      <c r="F277" s="29"/>
      <c r="G277" s="29"/>
      <c r="H277" s="29"/>
      <c r="I277" s="29">
        <v>0.55752356298951278</v>
      </c>
      <c r="J277" s="28">
        <v>0.55752356298951278</v>
      </c>
      <c r="M277" s="31" t="s">
        <v>237</v>
      </c>
      <c r="N277" s="31">
        <v>0.68571428571428572</v>
      </c>
      <c r="O277" s="31">
        <v>0.68</v>
      </c>
      <c r="P277" s="31">
        <v>0.48857142857142855</v>
      </c>
      <c r="Q277" s="31">
        <v>0.63142857142857145</v>
      </c>
      <c r="R277" s="31">
        <v>0.68285714285714294</v>
      </c>
      <c r="S277" s="31">
        <v>0.62774193548387114</v>
      </c>
    </row>
    <row r="278" spans="1:19" x14ac:dyDescent="0.3">
      <c r="A278" s="28" t="s">
        <v>454</v>
      </c>
      <c r="B278" s="29"/>
      <c r="C278" s="29"/>
      <c r="D278" s="29">
        <v>0.55913978494623673</v>
      </c>
      <c r="E278" s="29"/>
      <c r="F278" s="29"/>
      <c r="G278" s="29"/>
      <c r="H278" s="29"/>
      <c r="I278" s="29"/>
      <c r="J278" s="28">
        <v>0.55913978494623673</v>
      </c>
      <c r="M278" s="31" t="s">
        <v>15</v>
      </c>
      <c r="N278" s="31">
        <v>0.68571428571428572</v>
      </c>
      <c r="O278" s="31">
        <v>0.68</v>
      </c>
      <c r="P278" s="31">
        <v>0.48857142857142855</v>
      </c>
      <c r="Q278" s="31">
        <v>0.63142857142857145</v>
      </c>
      <c r="R278" s="31">
        <v>0.68285714285714294</v>
      </c>
      <c r="S278" s="31">
        <v>0.62774193548387114</v>
      </c>
    </row>
    <row r="279" spans="1:19" x14ac:dyDescent="0.3">
      <c r="A279" s="28" t="s">
        <v>852</v>
      </c>
      <c r="B279" s="29">
        <v>0.56159999999999988</v>
      </c>
      <c r="C279" s="29"/>
      <c r="D279" s="29"/>
      <c r="E279" s="29"/>
      <c r="F279" s="29"/>
      <c r="G279" s="29"/>
      <c r="H279" s="29"/>
      <c r="I279" s="29"/>
      <c r="J279" s="28">
        <v>0.56159999999999988</v>
      </c>
      <c r="M279" s="31" t="s">
        <v>611</v>
      </c>
      <c r="N279" s="31">
        <v>0.7400000000000001</v>
      </c>
      <c r="O279" s="31">
        <v>0.74</v>
      </c>
      <c r="P279" s="31">
        <v>0.42666666666666669</v>
      </c>
      <c r="Q279" s="31">
        <v>0.6</v>
      </c>
      <c r="R279" s="31">
        <v>0.72000000000000008</v>
      </c>
      <c r="S279" s="31">
        <v>0.63076923076923086</v>
      </c>
    </row>
    <row r="280" spans="1:19" x14ac:dyDescent="0.3">
      <c r="A280" s="28" t="s">
        <v>77</v>
      </c>
      <c r="B280" s="29"/>
      <c r="C280" s="29"/>
      <c r="D280" s="29"/>
      <c r="E280" s="29"/>
      <c r="F280" s="29"/>
      <c r="G280" s="29">
        <v>0.56533269045323054</v>
      </c>
      <c r="H280" s="29"/>
      <c r="I280" s="29"/>
      <c r="J280" s="28">
        <v>0.56533269045323054</v>
      </c>
      <c r="M280" s="31" t="s">
        <v>15</v>
      </c>
      <c r="N280" s="31">
        <v>0.7400000000000001</v>
      </c>
      <c r="O280" s="31">
        <v>0.74</v>
      </c>
      <c r="P280" s="31">
        <v>0.42666666666666669</v>
      </c>
      <c r="Q280" s="31">
        <v>0.6</v>
      </c>
      <c r="R280" s="31">
        <v>0.72000000000000008</v>
      </c>
      <c r="S280" s="31">
        <v>0.63076923076923086</v>
      </c>
    </row>
    <row r="281" spans="1:19" x14ac:dyDescent="0.3">
      <c r="A281" s="28" t="s">
        <v>790</v>
      </c>
      <c r="B281" s="29">
        <v>0.5675</v>
      </c>
      <c r="C281" s="29"/>
      <c r="D281" s="29"/>
      <c r="E281" s="29"/>
      <c r="F281" s="29"/>
      <c r="G281" s="29"/>
      <c r="H281" s="29"/>
      <c r="I281" s="29"/>
      <c r="J281" s="28">
        <v>0.5675</v>
      </c>
      <c r="M281" s="31" t="s">
        <v>47</v>
      </c>
      <c r="N281" s="31">
        <v>0.76285714285714279</v>
      </c>
      <c r="O281" s="31">
        <v>0.76000000000000012</v>
      </c>
      <c r="P281" s="31">
        <v>0.29428571428571432</v>
      </c>
      <c r="Q281" s="31">
        <v>0.64</v>
      </c>
      <c r="R281" s="31">
        <v>0.79142857142857148</v>
      </c>
      <c r="S281" s="31">
        <v>0.63548387096774195</v>
      </c>
    </row>
    <row r="282" spans="1:19" x14ac:dyDescent="0.3">
      <c r="A282" s="28" t="s">
        <v>760</v>
      </c>
      <c r="B282" s="29">
        <v>0.56769230769230761</v>
      </c>
      <c r="C282" s="29"/>
      <c r="D282" s="29"/>
      <c r="E282" s="29"/>
      <c r="F282" s="29"/>
      <c r="G282" s="29"/>
      <c r="H282" s="29"/>
      <c r="I282" s="29"/>
      <c r="J282" s="28">
        <v>0.56769230769230761</v>
      </c>
      <c r="M282" s="31" t="s">
        <v>15</v>
      </c>
      <c r="N282" s="31">
        <v>0.76285714285714279</v>
      </c>
      <c r="O282" s="31">
        <v>0.76000000000000012</v>
      </c>
      <c r="P282" s="31">
        <v>0.29428571428571432</v>
      </c>
      <c r="Q282" s="31">
        <v>0.64</v>
      </c>
      <c r="R282" s="31">
        <v>0.79142857142857148</v>
      </c>
      <c r="S282" s="31">
        <v>0.63548387096774195</v>
      </c>
    </row>
    <row r="283" spans="1:19" x14ac:dyDescent="0.3">
      <c r="A283" s="28" t="s">
        <v>153</v>
      </c>
      <c r="B283" s="29"/>
      <c r="C283" s="29"/>
      <c r="D283" s="29"/>
      <c r="E283" s="29"/>
      <c r="F283" s="29"/>
      <c r="G283" s="29">
        <v>0.56983285117325633</v>
      </c>
      <c r="H283" s="29"/>
      <c r="I283" s="29"/>
      <c r="J283" s="28">
        <v>0.56983285117325633</v>
      </c>
      <c r="M283" s="31" t="s">
        <v>435</v>
      </c>
      <c r="N283" s="31">
        <v>0.74857142857142844</v>
      </c>
      <c r="O283" s="31">
        <v>0.79999999999999993</v>
      </c>
      <c r="P283" s="31">
        <v>0.28000000000000003</v>
      </c>
      <c r="Q283" s="31">
        <v>0.65999999999999992</v>
      </c>
      <c r="R283" s="31">
        <v>0.79142857142857126</v>
      </c>
      <c r="S283" s="31">
        <v>0.6374193548387096</v>
      </c>
    </row>
    <row r="284" spans="1:19" x14ac:dyDescent="0.3">
      <c r="A284" s="28" t="s">
        <v>384</v>
      </c>
      <c r="B284" s="29">
        <v>0.57285714285714284</v>
      </c>
      <c r="C284" s="29"/>
      <c r="D284" s="29"/>
      <c r="E284" s="29"/>
      <c r="F284" s="29"/>
      <c r="G284" s="29"/>
      <c r="H284" s="29"/>
      <c r="I284" s="29"/>
      <c r="J284" s="28">
        <v>0.57285714285714284</v>
      </c>
      <c r="M284" s="31" t="s">
        <v>15</v>
      </c>
      <c r="N284" s="31">
        <v>0.74857142857142844</v>
      </c>
      <c r="O284" s="31">
        <v>0.79999999999999993</v>
      </c>
      <c r="P284" s="31">
        <v>0.28000000000000003</v>
      </c>
      <c r="Q284" s="31">
        <v>0.65999999999999992</v>
      </c>
      <c r="R284" s="31">
        <v>0.79142857142857126</v>
      </c>
      <c r="S284" s="31">
        <v>0.6374193548387096</v>
      </c>
    </row>
    <row r="285" spans="1:19" x14ac:dyDescent="0.3">
      <c r="A285" s="28" t="s">
        <v>758</v>
      </c>
      <c r="B285" s="29"/>
      <c r="C285" s="29"/>
      <c r="D285" s="29"/>
      <c r="E285" s="29"/>
      <c r="F285" s="29"/>
      <c r="G285" s="29">
        <v>0.57624434389140267</v>
      </c>
      <c r="H285" s="29"/>
      <c r="I285" s="29"/>
      <c r="J285" s="28">
        <v>0.57624434389140267</v>
      </c>
      <c r="M285" s="31" t="s">
        <v>213</v>
      </c>
      <c r="N285" s="31">
        <v>0.8542857142857142</v>
      </c>
      <c r="O285" s="31">
        <v>0.79999999999999993</v>
      </c>
      <c r="P285" s="31">
        <v>0.1</v>
      </c>
      <c r="Q285" s="31">
        <v>0.55428571428571438</v>
      </c>
      <c r="R285" s="31">
        <v>0.82000000000000006</v>
      </c>
      <c r="S285" s="31">
        <v>0.63793103448275867</v>
      </c>
    </row>
    <row r="286" spans="1:19" x14ac:dyDescent="0.3">
      <c r="A286" s="28" t="s">
        <v>752</v>
      </c>
      <c r="B286" s="29"/>
      <c r="C286" s="29">
        <v>0.57627314814814812</v>
      </c>
      <c r="D286" s="29"/>
      <c r="E286" s="29"/>
      <c r="F286" s="29"/>
      <c r="G286" s="29"/>
      <c r="H286" s="29"/>
      <c r="I286" s="29"/>
      <c r="J286" s="28">
        <v>0.57627314814814812</v>
      </c>
      <c r="M286" s="31" t="s">
        <v>15</v>
      </c>
      <c r="N286" s="31">
        <v>0.8542857142857142</v>
      </c>
      <c r="O286" s="31">
        <v>0.79999999999999993</v>
      </c>
      <c r="P286" s="31">
        <v>0.1</v>
      </c>
      <c r="Q286" s="31">
        <v>0.55428571428571438</v>
      </c>
      <c r="R286" s="31">
        <v>0.82000000000000006</v>
      </c>
      <c r="S286" s="31">
        <v>0.63793103448275867</v>
      </c>
    </row>
    <row r="287" spans="1:19" x14ac:dyDescent="0.3">
      <c r="A287" s="28" t="s">
        <v>613</v>
      </c>
      <c r="B287" s="29"/>
      <c r="C287" s="29"/>
      <c r="D287" s="29"/>
      <c r="E287" s="29"/>
      <c r="F287" s="29"/>
      <c r="G287" s="29">
        <v>0.57645424836601333</v>
      </c>
      <c r="H287" s="29"/>
      <c r="I287" s="29"/>
      <c r="J287" s="28">
        <v>0.57645424836601333</v>
      </c>
      <c r="M287" s="31" t="s">
        <v>701</v>
      </c>
      <c r="N287" s="31">
        <v>0.85142857142857142</v>
      </c>
      <c r="O287" s="31">
        <v>0.88666666666666671</v>
      </c>
      <c r="P287" s="31">
        <v>7.6666666666666675E-2</v>
      </c>
      <c r="Q287" s="31">
        <v>0.60285714285714287</v>
      </c>
      <c r="R287" s="31">
        <v>0.89142857142857146</v>
      </c>
      <c r="S287" s="31">
        <v>0.65133333333333343</v>
      </c>
    </row>
    <row r="288" spans="1:19" x14ac:dyDescent="0.3">
      <c r="A288" s="28" t="s">
        <v>292</v>
      </c>
      <c r="B288" s="29">
        <v>0.57741935483870976</v>
      </c>
      <c r="C288" s="29"/>
      <c r="D288" s="29"/>
      <c r="E288" s="29"/>
      <c r="F288" s="29"/>
      <c r="G288" s="29"/>
      <c r="H288" s="29"/>
      <c r="I288" s="29"/>
      <c r="J288" s="28">
        <v>0.57741935483870976</v>
      </c>
      <c r="M288" s="31" t="s">
        <v>15</v>
      </c>
      <c r="N288" s="31">
        <v>0.85142857142857142</v>
      </c>
      <c r="O288" s="31">
        <v>0.88666666666666671</v>
      </c>
      <c r="P288" s="31">
        <v>7.6666666666666675E-2</v>
      </c>
      <c r="Q288" s="31">
        <v>0.60285714285714287</v>
      </c>
      <c r="R288" s="31">
        <v>0.89142857142857146</v>
      </c>
      <c r="S288" s="31">
        <v>0.65133333333333343</v>
      </c>
    </row>
    <row r="289" spans="1:19" x14ac:dyDescent="0.3">
      <c r="A289" s="28" t="s">
        <v>382</v>
      </c>
      <c r="B289" s="29"/>
      <c r="C289" s="29"/>
      <c r="D289" s="29"/>
      <c r="E289" s="29">
        <v>0.57760416666666659</v>
      </c>
      <c r="F289" s="29"/>
      <c r="G289" s="29"/>
      <c r="H289" s="29"/>
      <c r="I289" s="29"/>
      <c r="J289" s="28">
        <v>0.57760416666666659</v>
      </c>
      <c r="M289" s="31" t="s">
        <v>637</v>
      </c>
      <c r="N289" s="31">
        <v>0.85142857142857142</v>
      </c>
      <c r="O289" s="31">
        <v>0.88666666666666671</v>
      </c>
      <c r="P289" s="31">
        <v>7.6666666666666675E-2</v>
      </c>
      <c r="Q289" s="31">
        <v>0.60285714285714287</v>
      </c>
      <c r="R289" s="31">
        <v>0.89142857142857146</v>
      </c>
      <c r="S289" s="31">
        <v>0.65133333333333343</v>
      </c>
    </row>
    <row r="290" spans="1:19" x14ac:dyDescent="0.3">
      <c r="A290" s="28" t="s">
        <v>151</v>
      </c>
      <c r="B290" s="29"/>
      <c r="C290" s="29"/>
      <c r="D290" s="29"/>
      <c r="E290" s="29"/>
      <c r="F290" s="29"/>
      <c r="G290" s="29">
        <v>0.57814674256799492</v>
      </c>
      <c r="H290" s="29"/>
      <c r="I290" s="29"/>
      <c r="J290" s="28">
        <v>0.57814674256799492</v>
      </c>
      <c r="M290" s="31" t="s">
        <v>15</v>
      </c>
      <c r="N290" s="31">
        <v>0.85142857142857142</v>
      </c>
      <c r="O290" s="31">
        <v>0.88666666666666671</v>
      </c>
      <c r="P290" s="31">
        <v>7.6666666666666675E-2</v>
      </c>
      <c r="Q290" s="31">
        <v>0.60285714285714287</v>
      </c>
      <c r="R290" s="31">
        <v>0.89142857142857146</v>
      </c>
      <c r="S290" s="31">
        <v>0.65133333333333343</v>
      </c>
    </row>
    <row r="291" spans="1:19" x14ac:dyDescent="0.3">
      <c r="A291" s="28" t="s">
        <v>609</v>
      </c>
      <c r="B291" s="29">
        <v>0.57933333333333314</v>
      </c>
      <c r="C291" s="29"/>
      <c r="D291" s="29"/>
      <c r="E291" s="29"/>
      <c r="F291" s="29"/>
      <c r="G291" s="29"/>
      <c r="H291" s="29"/>
      <c r="I291" s="29"/>
      <c r="J291" s="28">
        <v>0.57933333333333314</v>
      </c>
      <c r="M291" s="31" t="s">
        <v>810</v>
      </c>
      <c r="N291" s="31">
        <v>0.7857142857142857</v>
      </c>
      <c r="O291" s="31">
        <v>0.70000000000000007</v>
      </c>
      <c r="P291" s="31">
        <v>0.05</v>
      </c>
      <c r="Q291" s="31">
        <v>0.48285714285714293</v>
      </c>
      <c r="R291" s="31">
        <v>0.84571428571428575</v>
      </c>
      <c r="S291" s="31">
        <v>0.65384615384615374</v>
      </c>
    </row>
    <row r="292" spans="1:19" x14ac:dyDescent="0.3">
      <c r="A292" s="28" t="s">
        <v>750</v>
      </c>
      <c r="B292" s="29">
        <v>0.57999999999999996</v>
      </c>
      <c r="C292" s="29"/>
      <c r="D292" s="29"/>
      <c r="E292" s="29"/>
      <c r="F292" s="29"/>
      <c r="G292" s="29"/>
      <c r="H292" s="29"/>
      <c r="I292" s="29"/>
      <c r="J292" s="28">
        <v>0.57999999999999996</v>
      </c>
      <c r="M292" s="31" t="s">
        <v>15</v>
      </c>
      <c r="N292" s="31">
        <v>0.7857142857142857</v>
      </c>
      <c r="O292" s="31">
        <v>0.70000000000000007</v>
      </c>
      <c r="P292" s="31">
        <v>0.05</v>
      </c>
      <c r="Q292" s="31">
        <v>0.48285714285714293</v>
      </c>
      <c r="R292" s="31">
        <v>0.84571428571428575</v>
      </c>
      <c r="S292" s="31">
        <v>0.65384615384615374</v>
      </c>
    </row>
    <row r="293" spans="1:19" x14ac:dyDescent="0.3">
      <c r="A293" s="28" t="s">
        <v>448</v>
      </c>
      <c r="B293" s="29"/>
      <c r="C293" s="29"/>
      <c r="D293" s="29"/>
      <c r="E293" s="29">
        <v>0.5806693989071039</v>
      </c>
      <c r="F293" s="29"/>
      <c r="G293" s="29"/>
      <c r="H293" s="29"/>
      <c r="I293" s="29"/>
      <c r="J293" s="28">
        <v>0.5806693989071039</v>
      </c>
      <c r="M293" s="31" t="s">
        <v>59</v>
      </c>
      <c r="N293" s="31">
        <v>0.89428571428571424</v>
      </c>
      <c r="O293" s="31">
        <v>0.92666666666666664</v>
      </c>
      <c r="P293" s="31">
        <v>0.13999999999999999</v>
      </c>
      <c r="Q293" s="31">
        <v>0.61142857142857143</v>
      </c>
      <c r="R293" s="31">
        <v>0.86285714285714277</v>
      </c>
      <c r="S293" s="31">
        <v>0.65612903225806463</v>
      </c>
    </row>
    <row r="294" spans="1:19" x14ac:dyDescent="0.3">
      <c r="A294" s="28" t="s">
        <v>101</v>
      </c>
      <c r="B294" s="29"/>
      <c r="C294" s="29"/>
      <c r="D294" s="29"/>
      <c r="E294" s="29"/>
      <c r="F294" s="29">
        <v>0.58188016990833913</v>
      </c>
      <c r="G294" s="29"/>
      <c r="H294" s="29"/>
      <c r="I294" s="29"/>
      <c r="J294" s="28">
        <v>0.58188016990833913</v>
      </c>
      <c r="M294" s="31" t="s">
        <v>15</v>
      </c>
      <c r="N294" s="31">
        <v>0.89428571428571424</v>
      </c>
      <c r="O294" s="31">
        <v>0.92666666666666664</v>
      </c>
      <c r="P294" s="31">
        <v>0.13999999999999999</v>
      </c>
      <c r="Q294" s="31">
        <v>0.61142857142857143</v>
      </c>
      <c r="R294" s="31">
        <v>0.86285714285714277</v>
      </c>
      <c r="S294" s="31">
        <v>0.65612903225806463</v>
      </c>
    </row>
    <row r="295" spans="1:19" x14ac:dyDescent="0.3">
      <c r="A295" s="28" t="s">
        <v>267</v>
      </c>
      <c r="B295" s="29">
        <v>0.58714285714285719</v>
      </c>
      <c r="C295" s="29"/>
      <c r="D295" s="29"/>
      <c r="E295" s="29"/>
      <c r="F295" s="29"/>
      <c r="G295" s="29"/>
      <c r="H295" s="29"/>
      <c r="I295" s="29"/>
      <c r="J295" s="28">
        <v>0.58714285714285719</v>
      </c>
      <c r="M295" s="31" t="s">
        <v>653</v>
      </c>
      <c r="N295" s="31">
        <v>0.81142857142857139</v>
      </c>
      <c r="O295" s="31">
        <v>0.82666666666666666</v>
      </c>
      <c r="P295" s="31">
        <v>0.32</v>
      </c>
      <c r="Q295" s="31">
        <v>0.61428571428571443</v>
      </c>
      <c r="R295" s="31">
        <v>0.76857142857142857</v>
      </c>
      <c r="S295" s="31">
        <v>0.65866666666666651</v>
      </c>
    </row>
    <row r="296" spans="1:19" x14ac:dyDescent="0.3">
      <c r="A296" s="28" t="s">
        <v>195</v>
      </c>
      <c r="B296" s="29">
        <v>0.58774193548387088</v>
      </c>
      <c r="C296" s="29"/>
      <c r="D296" s="29"/>
      <c r="E296" s="29"/>
      <c r="F296" s="29"/>
      <c r="G296" s="29"/>
      <c r="H296" s="29"/>
      <c r="I296" s="29"/>
      <c r="J296" s="28">
        <v>0.58774193548387088</v>
      </c>
      <c r="M296" s="31" t="s">
        <v>15</v>
      </c>
      <c r="N296" s="31">
        <v>0.81142857142857139</v>
      </c>
      <c r="O296" s="31">
        <v>0.82666666666666666</v>
      </c>
      <c r="P296" s="31">
        <v>0.32</v>
      </c>
      <c r="Q296" s="31">
        <v>0.61428571428571443</v>
      </c>
      <c r="R296" s="31">
        <v>0.76857142857142857</v>
      </c>
      <c r="S296" s="31">
        <v>0.65866666666666651</v>
      </c>
    </row>
    <row r="297" spans="1:19" x14ac:dyDescent="0.3">
      <c r="A297" s="28" t="s">
        <v>364</v>
      </c>
      <c r="B297" s="29"/>
      <c r="C297" s="29"/>
      <c r="D297" s="29"/>
      <c r="E297" s="29"/>
      <c r="F297" s="29"/>
      <c r="G297" s="29">
        <v>0.58933200398803598</v>
      </c>
      <c r="H297" s="29"/>
      <c r="I297" s="29"/>
      <c r="J297" s="28">
        <v>0.58933200398803598</v>
      </c>
      <c r="M297" s="31" t="s">
        <v>71</v>
      </c>
      <c r="N297" s="31">
        <v>0.84</v>
      </c>
      <c r="O297" s="31">
        <v>0.84666666666666668</v>
      </c>
      <c r="P297" s="31">
        <v>0.29142857142857143</v>
      </c>
      <c r="Q297" s="31">
        <v>0.65714285714285714</v>
      </c>
      <c r="R297" s="31">
        <v>0.81428571428571439</v>
      </c>
      <c r="S297" s="31">
        <v>0.66967741935483871</v>
      </c>
    </row>
    <row r="298" spans="1:19" x14ac:dyDescent="0.3">
      <c r="A298" s="28" t="s">
        <v>344</v>
      </c>
      <c r="B298" s="29"/>
      <c r="C298" s="29"/>
      <c r="D298" s="29"/>
      <c r="E298" s="29"/>
      <c r="F298" s="29"/>
      <c r="G298" s="29">
        <v>0.58972169512966477</v>
      </c>
      <c r="H298" s="29"/>
      <c r="I298" s="29"/>
      <c r="J298" s="28">
        <v>0.58972169512966477</v>
      </c>
      <c r="M298" s="31" t="s">
        <v>15</v>
      </c>
      <c r="N298" s="31">
        <v>0.84</v>
      </c>
      <c r="O298" s="31">
        <v>0.84666666666666668</v>
      </c>
      <c r="P298" s="31">
        <v>0.29142857142857143</v>
      </c>
      <c r="Q298" s="31">
        <v>0.65714285714285714</v>
      </c>
      <c r="R298" s="31">
        <v>0.81428571428571439</v>
      </c>
      <c r="S298" s="31">
        <v>0.66967741935483871</v>
      </c>
    </row>
    <row r="299" spans="1:19" x14ac:dyDescent="0.3">
      <c r="A299" s="28" t="s">
        <v>279</v>
      </c>
      <c r="B299" s="29"/>
      <c r="C299" s="29"/>
      <c r="D299" s="29"/>
      <c r="E299" s="29"/>
      <c r="F299" s="29"/>
      <c r="G299" s="29">
        <v>0.58975332068311226</v>
      </c>
      <c r="H299" s="29"/>
      <c r="I299" s="29"/>
      <c r="J299" s="28">
        <v>0.58975332068311226</v>
      </c>
      <c r="M299" s="31" t="s">
        <v>772</v>
      </c>
      <c r="N299" s="31">
        <v>0.75</v>
      </c>
      <c r="O299" s="31">
        <v>0.72</v>
      </c>
      <c r="P299" s="31">
        <v>0.52</v>
      </c>
      <c r="Q299" s="31">
        <v>0.64999999999999991</v>
      </c>
      <c r="R299" s="31">
        <v>0.66999999999999993</v>
      </c>
      <c r="S299" s="31">
        <v>0.67249999999999999</v>
      </c>
    </row>
    <row r="300" spans="1:19" x14ac:dyDescent="0.3">
      <c r="A300" s="28" t="s">
        <v>578</v>
      </c>
      <c r="B300" s="29"/>
      <c r="C300" s="29"/>
      <c r="D300" s="29"/>
      <c r="E300" s="29"/>
      <c r="F300" s="29"/>
      <c r="G300" s="29">
        <v>0.59149219009637777</v>
      </c>
      <c r="H300" s="29"/>
      <c r="I300" s="29"/>
      <c r="J300" s="28">
        <v>0.59149219009637777</v>
      </c>
      <c r="M300" s="31" t="s">
        <v>15</v>
      </c>
      <c r="N300" s="31">
        <v>0.75</v>
      </c>
      <c r="O300" s="31">
        <v>0.72</v>
      </c>
      <c r="P300" s="31">
        <v>0.52</v>
      </c>
      <c r="Q300" s="31">
        <v>0.64999999999999991</v>
      </c>
      <c r="R300" s="31">
        <v>0.66999999999999993</v>
      </c>
      <c r="S300" s="31">
        <v>0.67249999999999999</v>
      </c>
    </row>
    <row r="301" spans="1:19" x14ac:dyDescent="0.3">
      <c r="A301" s="28" t="s">
        <v>838</v>
      </c>
      <c r="B301" s="29"/>
      <c r="C301" s="29"/>
      <c r="D301" s="29"/>
      <c r="E301" s="29"/>
      <c r="F301" s="29"/>
      <c r="G301" s="29">
        <v>0.59457783113245299</v>
      </c>
      <c r="H301" s="29"/>
      <c r="I301" s="29"/>
      <c r="J301" s="28">
        <v>0.59457783113245299</v>
      </c>
      <c r="M301" s="31" t="s">
        <v>532</v>
      </c>
      <c r="N301" s="31">
        <v>0.67999999999999994</v>
      </c>
      <c r="O301" s="31">
        <v>0.68</v>
      </c>
      <c r="P301" s="31">
        <v>0.67714285714285716</v>
      </c>
      <c r="Q301" s="31">
        <v>0.67714285714285705</v>
      </c>
      <c r="R301" s="31">
        <v>0.67714285714285716</v>
      </c>
      <c r="S301" s="31">
        <v>0.67806451612903229</v>
      </c>
    </row>
    <row r="302" spans="1:19" x14ac:dyDescent="0.3">
      <c r="A302" s="28" t="s">
        <v>770</v>
      </c>
      <c r="B302" s="29">
        <v>0.59499999999999997</v>
      </c>
      <c r="C302" s="29"/>
      <c r="D302" s="29"/>
      <c r="E302" s="29"/>
      <c r="F302" s="29"/>
      <c r="G302" s="29"/>
      <c r="H302" s="29"/>
      <c r="I302" s="29"/>
      <c r="J302" s="28">
        <v>0.59499999999999997</v>
      </c>
      <c r="M302" s="31" t="s">
        <v>15</v>
      </c>
      <c r="N302" s="31">
        <v>0.67999999999999994</v>
      </c>
      <c r="O302" s="31">
        <v>0.68</v>
      </c>
      <c r="P302" s="31">
        <v>0.67714285714285716</v>
      </c>
      <c r="Q302" s="31">
        <v>0.67714285714285705</v>
      </c>
      <c r="R302" s="31">
        <v>0.67714285714285716</v>
      </c>
      <c r="S302" s="31">
        <v>0.67806451612903229</v>
      </c>
    </row>
    <row r="303" spans="1:19" x14ac:dyDescent="0.3">
      <c r="A303" s="28" t="s">
        <v>69</v>
      </c>
      <c r="B303" s="29"/>
      <c r="C303" s="29"/>
      <c r="D303" s="29"/>
      <c r="E303" s="29"/>
      <c r="F303" s="29"/>
      <c r="G303" s="29">
        <v>0.603731815306768</v>
      </c>
      <c r="H303" s="29"/>
      <c r="I303" s="29"/>
      <c r="J303" s="28">
        <v>0.603731815306768</v>
      </c>
      <c r="M303" s="31" t="s">
        <v>243</v>
      </c>
      <c r="N303" s="31">
        <v>0.7857142857142857</v>
      </c>
      <c r="O303" s="31">
        <v>0.76666666666666661</v>
      </c>
      <c r="P303" s="31">
        <v>0.44571428571428573</v>
      </c>
      <c r="Q303" s="31">
        <v>0.62571428571428567</v>
      </c>
      <c r="R303" s="31">
        <v>0.83142857142857129</v>
      </c>
      <c r="S303" s="31">
        <v>0.68129032258064526</v>
      </c>
    </row>
    <row r="304" spans="1:19" x14ac:dyDescent="0.3">
      <c r="A304" s="28" t="s">
        <v>277</v>
      </c>
      <c r="B304" s="29"/>
      <c r="C304" s="29"/>
      <c r="D304" s="29"/>
      <c r="E304" s="29"/>
      <c r="F304" s="29"/>
      <c r="G304" s="29">
        <v>0.60686274509803928</v>
      </c>
      <c r="H304" s="29"/>
      <c r="I304" s="29"/>
      <c r="J304" s="28">
        <v>0.60686274509803928</v>
      </c>
      <c r="M304" s="31" t="s">
        <v>15</v>
      </c>
      <c r="N304" s="31">
        <v>0.7857142857142857</v>
      </c>
      <c r="O304" s="31">
        <v>0.76666666666666661</v>
      </c>
      <c r="P304" s="31">
        <v>0.44571428571428573</v>
      </c>
      <c r="Q304" s="31">
        <v>0.62571428571428567</v>
      </c>
      <c r="R304" s="31">
        <v>0.83142857142857129</v>
      </c>
      <c r="S304" s="31">
        <v>0.68129032258064526</v>
      </c>
    </row>
    <row r="305" spans="1:19" x14ac:dyDescent="0.3">
      <c r="A305" s="28" t="s">
        <v>417</v>
      </c>
      <c r="B305" s="29">
        <v>0.6133333333333334</v>
      </c>
      <c r="C305" s="29"/>
      <c r="D305" s="29"/>
      <c r="E305" s="29"/>
      <c r="F305" s="29"/>
      <c r="G305" s="29"/>
      <c r="H305" s="29"/>
      <c r="I305" s="29"/>
      <c r="J305" s="28">
        <v>0.6133333333333334</v>
      </c>
      <c r="M305" s="31" t="s">
        <v>504</v>
      </c>
      <c r="N305" s="31">
        <v>0.73714285714285721</v>
      </c>
      <c r="O305" s="31">
        <v>0.7466666666666667</v>
      </c>
      <c r="P305" s="31">
        <v>0.55142857142857149</v>
      </c>
      <c r="Q305" s="31">
        <v>0.71142857142857141</v>
      </c>
      <c r="R305" s="31">
        <v>0.74</v>
      </c>
      <c r="S305" s="31">
        <v>0.69096774193548394</v>
      </c>
    </row>
    <row r="306" spans="1:19" x14ac:dyDescent="0.3">
      <c r="A306" s="28" t="s">
        <v>127</v>
      </c>
      <c r="B306" s="29"/>
      <c r="C306" s="29"/>
      <c r="D306" s="29"/>
      <c r="E306" s="29"/>
      <c r="F306" s="29"/>
      <c r="G306" s="29">
        <v>0.61678104575163384</v>
      </c>
      <c r="H306" s="29"/>
      <c r="I306" s="29"/>
      <c r="J306" s="28">
        <v>0.61678104575163384</v>
      </c>
      <c r="M306" s="31" t="s">
        <v>15</v>
      </c>
      <c r="N306" s="31">
        <v>0.73714285714285721</v>
      </c>
      <c r="O306" s="31">
        <v>0.7466666666666667</v>
      </c>
      <c r="P306" s="31">
        <v>0.55142857142857149</v>
      </c>
      <c r="Q306" s="31">
        <v>0.71142857142857141</v>
      </c>
      <c r="R306" s="31">
        <v>0.74</v>
      </c>
      <c r="S306" s="31">
        <v>0.69096774193548394</v>
      </c>
    </row>
    <row r="307" spans="1:19" x14ac:dyDescent="0.3">
      <c r="A307" s="28" t="s">
        <v>173</v>
      </c>
      <c r="B307" s="29"/>
      <c r="C307" s="29"/>
      <c r="D307" s="29"/>
      <c r="E307" s="29"/>
      <c r="F307" s="29">
        <v>0.61806051361935055</v>
      </c>
      <c r="G307" s="29"/>
      <c r="H307" s="29"/>
      <c r="I307" s="29"/>
      <c r="J307" s="28">
        <v>0.61806051361935055</v>
      </c>
      <c r="M307" s="31" t="s">
        <v>302</v>
      </c>
      <c r="N307" s="31">
        <v>0.91714285714285726</v>
      </c>
      <c r="O307" s="31">
        <v>0.83333333333333337</v>
      </c>
      <c r="P307" s="31">
        <v>0.14333333333333334</v>
      </c>
      <c r="Q307" s="31">
        <v>0.62571428571428556</v>
      </c>
      <c r="R307" s="31">
        <v>0.94857142857142851</v>
      </c>
      <c r="S307" s="31">
        <v>0.69333333333333325</v>
      </c>
    </row>
    <row r="308" spans="1:19" x14ac:dyDescent="0.3">
      <c r="A308" s="28" t="s">
        <v>123</v>
      </c>
      <c r="B308" s="29"/>
      <c r="C308" s="29"/>
      <c r="D308" s="29"/>
      <c r="E308" s="29"/>
      <c r="F308" s="29"/>
      <c r="G308" s="29">
        <v>0.61989247311827966</v>
      </c>
      <c r="H308" s="29"/>
      <c r="I308" s="29"/>
      <c r="J308" s="28">
        <v>0.61989247311827966</v>
      </c>
      <c r="M308" s="31" t="s">
        <v>15</v>
      </c>
      <c r="N308" s="31">
        <v>0.91714285714285726</v>
      </c>
      <c r="O308" s="31">
        <v>0.83333333333333337</v>
      </c>
      <c r="P308" s="31">
        <v>0.14333333333333334</v>
      </c>
      <c r="Q308" s="31">
        <v>0.62571428571428556</v>
      </c>
      <c r="R308" s="31">
        <v>0.94857142857142851</v>
      </c>
      <c r="S308" s="31">
        <v>0.69333333333333325</v>
      </c>
    </row>
    <row r="309" spans="1:19" x14ac:dyDescent="0.3">
      <c r="A309" s="28" t="s">
        <v>671</v>
      </c>
      <c r="B309" s="29">
        <v>0.622</v>
      </c>
      <c r="C309" s="29"/>
      <c r="D309" s="29"/>
      <c r="E309" s="29"/>
      <c r="F309" s="29"/>
      <c r="G309" s="29"/>
      <c r="H309" s="29"/>
      <c r="I309" s="29"/>
      <c r="J309" s="28">
        <v>0.622</v>
      </c>
      <c r="M309" s="31" t="s">
        <v>444</v>
      </c>
      <c r="N309" s="31">
        <v>0.83142857142857129</v>
      </c>
      <c r="O309" s="31">
        <v>0.86</v>
      </c>
      <c r="P309" s="31">
        <v>0.32571428571428568</v>
      </c>
      <c r="Q309" s="31">
        <v>0.73428571428571432</v>
      </c>
      <c r="R309" s="31">
        <v>0.84</v>
      </c>
      <c r="S309" s="31">
        <v>0.70000000000000007</v>
      </c>
    </row>
    <row r="310" spans="1:19" x14ac:dyDescent="0.3">
      <c r="A310" s="28" t="s">
        <v>635</v>
      </c>
      <c r="B310" s="29"/>
      <c r="C310" s="29"/>
      <c r="D310" s="29">
        <v>0.62356321839080453</v>
      </c>
      <c r="E310" s="29"/>
      <c r="F310" s="29"/>
      <c r="G310" s="29"/>
      <c r="H310" s="29"/>
      <c r="I310" s="29"/>
      <c r="J310" s="28">
        <v>0.62356321839080453</v>
      </c>
      <c r="M310" s="31" t="s">
        <v>15</v>
      </c>
      <c r="N310" s="31">
        <v>0.83142857142857129</v>
      </c>
      <c r="O310" s="31">
        <v>0.86</v>
      </c>
      <c r="P310" s="31">
        <v>0.32571428571428568</v>
      </c>
      <c r="Q310" s="31">
        <v>0.73428571428571432</v>
      </c>
      <c r="R310" s="31">
        <v>0.84</v>
      </c>
      <c r="S310" s="31">
        <v>0.70000000000000007</v>
      </c>
    </row>
    <row r="311" spans="1:19" x14ac:dyDescent="0.3">
      <c r="A311" s="28" t="s">
        <v>308</v>
      </c>
      <c r="B311" s="29">
        <v>0.62451612903225795</v>
      </c>
      <c r="C311" s="29"/>
      <c r="D311" s="29"/>
      <c r="E311" s="29"/>
      <c r="F311" s="29"/>
      <c r="G311" s="29"/>
      <c r="H311" s="29"/>
      <c r="I311" s="29"/>
      <c r="J311" s="28">
        <v>0.62451612903225795</v>
      </c>
      <c r="M311" s="31" t="s">
        <v>822</v>
      </c>
      <c r="N311" s="31">
        <v>0.84571428571428586</v>
      </c>
      <c r="O311" s="31">
        <v>0.9</v>
      </c>
      <c r="P311" s="31">
        <v>0.12</v>
      </c>
      <c r="Q311" s="31">
        <v>0.50000000000000011</v>
      </c>
      <c r="R311" s="31">
        <v>0.77714285714285725</v>
      </c>
      <c r="S311" s="31">
        <v>0.70720000000000016</v>
      </c>
    </row>
    <row r="312" spans="1:19" x14ac:dyDescent="0.3">
      <c r="A312" s="28" t="s">
        <v>663</v>
      </c>
      <c r="B312" s="29"/>
      <c r="C312" s="29"/>
      <c r="D312" s="29"/>
      <c r="E312" s="29"/>
      <c r="F312" s="29"/>
      <c r="G312" s="29">
        <v>0.62472954699121042</v>
      </c>
      <c r="H312" s="29"/>
      <c r="I312" s="29"/>
      <c r="J312" s="28">
        <v>0.62472954699121042</v>
      </c>
      <c r="M312" s="31" t="s">
        <v>15</v>
      </c>
      <c r="N312" s="31">
        <v>0.84571428571428586</v>
      </c>
      <c r="O312" s="31">
        <v>0.9</v>
      </c>
      <c r="P312" s="31">
        <v>0.12</v>
      </c>
      <c r="Q312" s="31">
        <v>0.50000000000000011</v>
      </c>
      <c r="R312" s="31">
        <v>0.77714285714285725</v>
      </c>
      <c r="S312" s="31">
        <v>0.70720000000000016</v>
      </c>
    </row>
    <row r="313" spans="1:19" x14ac:dyDescent="0.3">
      <c r="A313" s="28" t="s">
        <v>103</v>
      </c>
      <c r="B313" s="29"/>
      <c r="C313" s="29"/>
      <c r="D313" s="29"/>
      <c r="E313" s="29"/>
      <c r="F313" s="29"/>
      <c r="G313" s="29">
        <v>0.62498418722327653</v>
      </c>
      <c r="H313" s="29"/>
      <c r="I313" s="29"/>
      <c r="J313" s="28">
        <v>0.62498418722327653</v>
      </c>
      <c r="M313" s="31" t="s">
        <v>707</v>
      </c>
      <c r="N313" s="31">
        <v>0.83714285714285719</v>
      </c>
      <c r="O313" s="31">
        <v>0.87333333333333341</v>
      </c>
      <c r="P313" s="31">
        <v>0.32</v>
      </c>
      <c r="Q313" s="31">
        <v>0.6714285714285716</v>
      </c>
      <c r="R313" s="31">
        <v>0.88</v>
      </c>
      <c r="S313" s="31">
        <v>0.70866666666666656</v>
      </c>
    </row>
    <row r="314" spans="1:19" x14ac:dyDescent="0.3">
      <c r="A314" s="28" t="s">
        <v>237</v>
      </c>
      <c r="B314" s="29">
        <v>0.62774193548387103</v>
      </c>
      <c r="C314" s="29"/>
      <c r="D314" s="29"/>
      <c r="E314" s="29"/>
      <c r="F314" s="29"/>
      <c r="G314" s="29"/>
      <c r="H314" s="29"/>
      <c r="I314" s="29"/>
      <c r="J314" s="28">
        <v>0.62774193548387103</v>
      </c>
      <c r="M314" s="31" t="s">
        <v>15</v>
      </c>
      <c r="N314" s="31">
        <v>0.83714285714285719</v>
      </c>
      <c r="O314" s="31">
        <v>0.87333333333333341</v>
      </c>
      <c r="P314" s="31">
        <v>0.32</v>
      </c>
      <c r="Q314" s="31">
        <v>0.6714285714285716</v>
      </c>
      <c r="R314" s="31">
        <v>0.88</v>
      </c>
      <c r="S314" s="31">
        <v>0.70866666666666656</v>
      </c>
    </row>
    <row r="315" spans="1:19" x14ac:dyDescent="0.3">
      <c r="A315" s="28" t="s">
        <v>179</v>
      </c>
      <c r="B315" s="29"/>
      <c r="C315" s="29"/>
      <c r="D315" s="29"/>
      <c r="E315" s="29">
        <v>0.6294018817204301</v>
      </c>
      <c r="F315" s="29"/>
      <c r="G315" s="29"/>
      <c r="H315" s="29"/>
      <c r="I315" s="29"/>
      <c r="J315" s="28">
        <v>0.6294018817204301</v>
      </c>
      <c r="M315" s="31" t="s">
        <v>468</v>
      </c>
      <c r="N315" s="31">
        <v>0.92571428571428582</v>
      </c>
      <c r="O315" s="31">
        <v>0.92666666666666675</v>
      </c>
      <c r="P315" s="31">
        <v>0.12</v>
      </c>
      <c r="Q315" s="31">
        <v>0.65428571428571425</v>
      </c>
      <c r="R315" s="31">
        <v>0.93428571428571427</v>
      </c>
      <c r="S315" s="31">
        <v>0.72344827586206928</v>
      </c>
    </row>
    <row r="316" spans="1:19" x14ac:dyDescent="0.3">
      <c r="A316" s="28" t="s">
        <v>530</v>
      </c>
      <c r="B316" s="29"/>
      <c r="C316" s="29"/>
      <c r="D316" s="29"/>
      <c r="E316" s="29"/>
      <c r="F316" s="29"/>
      <c r="G316" s="29"/>
      <c r="H316" s="29"/>
      <c r="I316" s="29">
        <v>0.62947530864197532</v>
      </c>
      <c r="J316" s="28">
        <v>0.62947530864197532</v>
      </c>
      <c r="M316" s="31" t="s">
        <v>15</v>
      </c>
      <c r="N316" s="31">
        <v>0.92571428571428582</v>
      </c>
      <c r="O316" s="31">
        <v>0.92666666666666675</v>
      </c>
      <c r="P316" s="31">
        <v>0.12</v>
      </c>
      <c r="Q316" s="31">
        <v>0.65428571428571425</v>
      </c>
      <c r="R316" s="31">
        <v>0.93428571428571427</v>
      </c>
      <c r="S316" s="31">
        <v>0.72344827586206928</v>
      </c>
    </row>
    <row r="317" spans="1:19" x14ac:dyDescent="0.3">
      <c r="A317" s="28" t="s">
        <v>233</v>
      </c>
      <c r="B317" s="29"/>
      <c r="C317" s="29"/>
      <c r="D317" s="29"/>
      <c r="E317" s="29"/>
      <c r="F317" s="29"/>
      <c r="G317" s="29"/>
      <c r="H317" s="29">
        <v>0.63008018953891021</v>
      </c>
      <c r="I317" s="29"/>
      <c r="J317" s="28">
        <v>0.63008018953891021</v>
      </c>
      <c r="M317" s="31" t="s">
        <v>645</v>
      </c>
      <c r="N317" s="31">
        <v>0.84857142857142853</v>
      </c>
      <c r="O317" s="31">
        <v>0.85333333333333339</v>
      </c>
      <c r="P317" s="31">
        <v>0.56333333333333335</v>
      </c>
      <c r="Q317" s="31">
        <v>0.72</v>
      </c>
      <c r="R317" s="31">
        <v>0.82285714285714284</v>
      </c>
      <c r="S317" s="31">
        <v>0.75600000000000012</v>
      </c>
    </row>
    <row r="318" spans="1:19" x14ac:dyDescent="0.3">
      <c r="A318" s="28" t="s">
        <v>611</v>
      </c>
      <c r="B318" s="29">
        <v>0.63076923076923086</v>
      </c>
      <c r="C318" s="29"/>
      <c r="D318" s="29"/>
      <c r="E318" s="29"/>
      <c r="F318" s="29"/>
      <c r="G318" s="29"/>
      <c r="H318" s="29"/>
      <c r="I318" s="29"/>
      <c r="J318" s="28">
        <v>0.63076923076923086</v>
      </c>
      <c r="M318" s="31" t="s">
        <v>15</v>
      </c>
      <c r="N318" s="31">
        <v>0.84857142857142853</v>
      </c>
      <c r="O318" s="31">
        <v>0.85333333333333339</v>
      </c>
      <c r="P318" s="31">
        <v>0.56333333333333335</v>
      </c>
      <c r="Q318" s="31">
        <v>0.72</v>
      </c>
      <c r="R318" s="31">
        <v>0.82285714285714284</v>
      </c>
      <c r="S318" s="31">
        <v>0.75600000000000012</v>
      </c>
    </row>
    <row r="319" spans="1:19" x14ac:dyDescent="0.3">
      <c r="A319" s="28" t="s">
        <v>47</v>
      </c>
      <c r="B319" s="29">
        <v>0.63548387096774195</v>
      </c>
      <c r="C319" s="29"/>
      <c r="D319" s="29"/>
      <c r="E319" s="29"/>
      <c r="F319" s="29"/>
      <c r="G319" s="29"/>
      <c r="H319" s="29"/>
      <c r="I319" s="29"/>
      <c r="J319" s="28">
        <v>0.63548387096774195</v>
      </c>
      <c r="M319" s="31" t="s">
        <v>269</v>
      </c>
      <c r="N319" s="31">
        <v>0.84857142857142853</v>
      </c>
      <c r="O319" s="31">
        <v>0.80666666666666664</v>
      </c>
      <c r="P319" s="31">
        <v>0.58000000000000007</v>
      </c>
      <c r="Q319" s="31">
        <v>0.76285714285714279</v>
      </c>
      <c r="R319" s="31">
        <v>0.81142857142857139</v>
      </c>
      <c r="S319" s="31">
        <v>0.75612903225806449</v>
      </c>
    </row>
    <row r="320" spans="1:19" x14ac:dyDescent="0.3">
      <c r="A320" s="28" t="s">
        <v>207</v>
      </c>
      <c r="B320" s="29"/>
      <c r="C320" s="29"/>
      <c r="D320" s="29"/>
      <c r="E320" s="29"/>
      <c r="F320" s="29"/>
      <c r="G320" s="29"/>
      <c r="H320" s="29">
        <v>0.63550209586294881</v>
      </c>
      <c r="I320" s="29"/>
      <c r="J320" s="28">
        <v>0.63550209586294881</v>
      </c>
      <c r="M320" s="31" t="s">
        <v>15</v>
      </c>
      <c r="N320" s="31">
        <v>0.84857142857142853</v>
      </c>
      <c r="O320" s="31">
        <v>0.80666666666666664</v>
      </c>
      <c r="P320" s="31">
        <v>0.58000000000000007</v>
      </c>
      <c r="Q320" s="31">
        <v>0.76285714285714279</v>
      </c>
      <c r="R320" s="31">
        <v>0.81142857142857139</v>
      </c>
      <c r="S320" s="31">
        <v>0.75612903225806449</v>
      </c>
    </row>
    <row r="321" spans="1:19" x14ac:dyDescent="0.3">
      <c r="A321" s="28" t="s">
        <v>435</v>
      </c>
      <c r="B321" s="29">
        <v>0.63741935483870971</v>
      </c>
      <c r="C321" s="29"/>
      <c r="D321" s="29"/>
      <c r="E321" s="29"/>
      <c r="F321" s="29"/>
      <c r="G321" s="29"/>
      <c r="H321" s="29"/>
      <c r="I321" s="29"/>
      <c r="J321" s="28">
        <v>0.63741935483870971</v>
      </c>
      <c r="M321" s="31" t="s">
        <v>356</v>
      </c>
      <c r="N321" s="31">
        <v>0.77428571428571424</v>
      </c>
      <c r="O321" s="31">
        <v>0.79999999999999993</v>
      </c>
      <c r="P321" s="31">
        <v>0.67714285714285716</v>
      </c>
      <c r="Q321" s="31">
        <v>0.75428571428571423</v>
      </c>
      <c r="R321" s="31">
        <v>0.80571428571428583</v>
      </c>
      <c r="S321" s="31">
        <v>0.7574193548387097</v>
      </c>
    </row>
    <row r="322" spans="1:19" x14ac:dyDescent="0.3">
      <c r="A322" s="28" t="s">
        <v>213</v>
      </c>
      <c r="B322" s="29">
        <v>0.63793103448275867</v>
      </c>
      <c r="C322" s="29"/>
      <c r="D322" s="29"/>
      <c r="E322" s="29"/>
      <c r="F322" s="29"/>
      <c r="G322" s="29"/>
      <c r="H322" s="29"/>
      <c r="I322" s="29"/>
      <c r="J322" s="28">
        <v>0.63793103448275867</v>
      </c>
      <c r="M322" s="31" t="s">
        <v>15</v>
      </c>
      <c r="N322" s="31">
        <v>0.77428571428571424</v>
      </c>
      <c r="O322" s="31">
        <v>0.79999999999999993</v>
      </c>
      <c r="P322" s="31">
        <v>0.67714285714285716</v>
      </c>
      <c r="Q322" s="31">
        <v>0.75428571428571423</v>
      </c>
      <c r="R322" s="31">
        <v>0.80571428571428583</v>
      </c>
      <c r="S322" s="31">
        <v>0.7574193548387097</v>
      </c>
    </row>
    <row r="323" spans="1:19" x14ac:dyDescent="0.3">
      <c r="A323" s="28" t="s">
        <v>938</v>
      </c>
      <c r="B323" s="29"/>
      <c r="C323" s="29"/>
      <c r="D323" s="29">
        <v>0.63888888888888884</v>
      </c>
      <c r="E323" s="29"/>
      <c r="F323" s="29"/>
      <c r="G323" s="29"/>
      <c r="H323" s="29"/>
      <c r="I323" s="29"/>
      <c r="J323" s="28">
        <v>0.63888888888888884</v>
      </c>
      <c r="M323" s="31" t="s">
        <v>762</v>
      </c>
      <c r="N323" s="31">
        <v>0.85000000000000009</v>
      </c>
      <c r="O323" s="31">
        <v>0.84</v>
      </c>
      <c r="P323" s="31">
        <v>0.60000000000000009</v>
      </c>
      <c r="Q323" s="31">
        <v>0.77</v>
      </c>
      <c r="R323" s="31">
        <v>0.84</v>
      </c>
      <c r="S323" s="31">
        <v>0.77333333333333332</v>
      </c>
    </row>
    <row r="324" spans="1:19" x14ac:dyDescent="0.3">
      <c r="A324" s="28" t="s">
        <v>215</v>
      </c>
      <c r="B324" s="29"/>
      <c r="C324" s="29"/>
      <c r="D324" s="29"/>
      <c r="E324" s="29"/>
      <c r="F324" s="29"/>
      <c r="G324" s="29"/>
      <c r="H324" s="29"/>
      <c r="I324" s="29">
        <v>0.64030266825965754</v>
      </c>
      <c r="J324" s="28">
        <v>0.64030266825965754</v>
      </c>
      <c r="M324" s="31" t="s">
        <v>15</v>
      </c>
      <c r="N324" s="31">
        <v>0.85000000000000009</v>
      </c>
      <c r="O324" s="31">
        <v>0.84</v>
      </c>
      <c r="P324" s="31">
        <v>0.60000000000000009</v>
      </c>
      <c r="Q324" s="31">
        <v>0.77</v>
      </c>
      <c r="R324" s="31">
        <v>0.84</v>
      </c>
      <c r="S324" s="31">
        <v>0.77333333333333332</v>
      </c>
    </row>
    <row r="325" spans="1:19" x14ac:dyDescent="0.3">
      <c r="A325" s="28" t="s">
        <v>835</v>
      </c>
      <c r="B325" s="29"/>
      <c r="C325" s="29"/>
      <c r="D325" s="29">
        <v>0.64130434782608681</v>
      </c>
      <c r="E325" s="29"/>
      <c r="F325" s="29"/>
      <c r="G325" s="29"/>
      <c r="H325" s="29"/>
      <c r="I325" s="29"/>
      <c r="J325" s="28">
        <v>0.64130434782608681</v>
      </c>
      <c r="M325" s="31" t="s">
        <v>437</v>
      </c>
      <c r="N325" s="31">
        <v>0.84571428571428575</v>
      </c>
      <c r="O325" s="31">
        <v>0.82666666666666666</v>
      </c>
      <c r="P325" s="31">
        <v>0.59142857142857153</v>
      </c>
      <c r="Q325" s="31">
        <v>0.76857142857142868</v>
      </c>
      <c r="R325" s="31">
        <v>0.86571428571428566</v>
      </c>
      <c r="S325" s="31">
        <v>0.77354838709677409</v>
      </c>
    </row>
    <row r="326" spans="1:19" x14ac:dyDescent="0.3">
      <c r="A326" s="28" t="s">
        <v>697</v>
      </c>
      <c r="B326" s="29"/>
      <c r="C326" s="29"/>
      <c r="D326" s="29">
        <v>0.64166666666666683</v>
      </c>
      <c r="E326" s="29"/>
      <c r="F326" s="29"/>
      <c r="G326" s="29"/>
      <c r="H326" s="29"/>
      <c r="I326" s="29"/>
      <c r="J326" s="28">
        <v>0.64166666666666683</v>
      </c>
      <c r="M326" s="31" t="s">
        <v>15</v>
      </c>
      <c r="N326" s="31">
        <v>0.84571428571428575</v>
      </c>
      <c r="O326" s="31">
        <v>0.82666666666666666</v>
      </c>
      <c r="P326" s="31">
        <v>0.59142857142857153</v>
      </c>
      <c r="Q326" s="31">
        <v>0.76857142857142868</v>
      </c>
      <c r="R326" s="31">
        <v>0.86571428571428566</v>
      </c>
      <c r="S326" s="31">
        <v>0.77354838709677409</v>
      </c>
    </row>
    <row r="327" spans="1:19" x14ac:dyDescent="0.3">
      <c r="A327" s="28" t="s">
        <v>595</v>
      </c>
      <c r="B327" s="29"/>
      <c r="C327" s="29"/>
      <c r="D327" s="29"/>
      <c r="E327" s="29"/>
      <c r="F327" s="29">
        <v>0.64269785378940303</v>
      </c>
      <c r="G327" s="29"/>
      <c r="H327" s="29"/>
      <c r="I327" s="29"/>
      <c r="J327" s="28">
        <v>0.64269785378940303</v>
      </c>
      <c r="M327" s="31" t="s">
        <v>699</v>
      </c>
      <c r="N327" s="31">
        <v>0.81428571428571428</v>
      </c>
      <c r="O327" s="31">
        <v>0.78666666666666663</v>
      </c>
      <c r="P327" s="31">
        <v>0.80666666666666664</v>
      </c>
      <c r="Q327" s="31">
        <v>0.80571428571428572</v>
      </c>
      <c r="R327" s="31">
        <v>0.79714285714285704</v>
      </c>
      <c r="S327" s="31">
        <v>0.80400000000000016</v>
      </c>
    </row>
    <row r="328" spans="1:19" x14ac:dyDescent="0.3">
      <c r="A328" s="28" t="s">
        <v>667</v>
      </c>
      <c r="B328" s="29"/>
      <c r="C328" s="29"/>
      <c r="D328" s="29">
        <v>0.64655172413793105</v>
      </c>
      <c r="E328" s="29"/>
      <c r="F328" s="29"/>
      <c r="G328" s="29"/>
      <c r="H328" s="29"/>
      <c r="I328" s="29"/>
      <c r="J328" s="28">
        <v>0.64655172413793105</v>
      </c>
      <c r="M328" s="31" t="s">
        <v>15</v>
      </c>
      <c r="N328" s="31">
        <v>0.81428571428571428</v>
      </c>
      <c r="O328" s="31">
        <v>0.78666666666666663</v>
      </c>
      <c r="P328" s="31">
        <v>0.80666666666666664</v>
      </c>
      <c r="Q328" s="31">
        <v>0.80571428571428572</v>
      </c>
      <c r="R328" s="31">
        <v>0.79714285714285704</v>
      </c>
      <c r="S328" s="31">
        <v>0.80400000000000016</v>
      </c>
    </row>
    <row r="329" spans="1:19" x14ac:dyDescent="0.3">
      <c r="A329" s="28" t="s">
        <v>675</v>
      </c>
      <c r="B329" s="29"/>
      <c r="C329" s="29"/>
      <c r="D329" s="29">
        <v>0.65000000000000013</v>
      </c>
      <c r="E329" s="29"/>
      <c r="F329" s="29"/>
      <c r="G329" s="29"/>
      <c r="H329" s="29"/>
      <c r="I329" s="29"/>
      <c r="J329" s="28">
        <v>0.65000000000000013</v>
      </c>
      <c r="M329" s="31" t="s">
        <v>629</v>
      </c>
      <c r="N329" s="31">
        <v>0.90857142857142847</v>
      </c>
      <c r="O329" s="31">
        <v>0.86</v>
      </c>
      <c r="P329" s="31">
        <v>0.62</v>
      </c>
      <c r="Q329" s="31">
        <v>0.77714285714285702</v>
      </c>
      <c r="R329" s="31">
        <v>0.90000000000000013</v>
      </c>
      <c r="S329" s="31">
        <v>0.81333333333333324</v>
      </c>
    </row>
    <row r="330" spans="1:19" x14ac:dyDescent="0.3">
      <c r="A330" s="28" t="s">
        <v>701</v>
      </c>
      <c r="B330" s="29">
        <v>0.65133333333333354</v>
      </c>
      <c r="C330" s="29"/>
      <c r="D330" s="29"/>
      <c r="E330" s="29"/>
      <c r="F330" s="29"/>
      <c r="G330" s="29"/>
      <c r="H330" s="29"/>
      <c r="I330" s="29"/>
      <c r="J330" s="28">
        <v>0.65133333333333354</v>
      </c>
      <c r="M330" s="31" t="s">
        <v>15</v>
      </c>
      <c r="N330" s="31">
        <v>0.90857142857142847</v>
      </c>
      <c r="O330" s="31">
        <v>0.86</v>
      </c>
      <c r="P330" s="31">
        <v>0.62</v>
      </c>
      <c r="Q330" s="31">
        <v>0.77714285714285702</v>
      </c>
      <c r="R330" s="31">
        <v>0.90000000000000013</v>
      </c>
      <c r="S330" s="31">
        <v>0.81333333333333324</v>
      </c>
    </row>
    <row r="331" spans="1:19" x14ac:dyDescent="0.3">
      <c r="A331" s="28" t="s">
        <v>637</v>
      </c>
      <c r="B331" s="29">
        <v>0.65133333333333354</v>
      </c>
      <c r="C331" s="29"/>
      <c r="D331" s="29"/>
      <c r="E331" s="29"/>
      <c r="F331" s="29"/>
      <c r="G331" s="29"/>
      <c r="H331" s="29"/>
      <c r="I331" s="29"/>
      <c r="J331" s="28">
        <v>0.65133333333333354</v>
      </c>
      <c r="M331" s="31" t="s">
        <v>695</v>
      </c>
      <c r="N331" s="31">
        <v>0.83428571428571441</v>
      </c>
      <c r="O331" s="31">
        <v>0.83333333333333337</v>
      </c>
      <c r="P331" s="31">
        <v>0.81</v>
      </c>
      <c r="Q331" s="31">
        <v>0.82571428571428573</v>
      </c>
      <c r="R331" s="31">
        <v>0.83142857142857152</v>
      </c>
      <c r="S331" s="31">
        <v>0.82666666666666677</v>
      </c>
    </row>
    <row r="332" spans="1:19" x14ac:dyDescent="0.3">
      <c r="A332" s="28" t="s">
        <v>810</v>
      </c>
      <c r="B332" s="29">
        <v>0.65384615384615385</v>
      </c>
      <c r="C332" s="29"/>
      <c r="D332" s="29"/>
      <c r="E332" s="29"/>
      <c r="F332" s="29"/>
      <c r="G332" s="29"/>
      <c r="H332" s="29"/>
      <c r="I332" s="29"/>
      <c r="J332" s="28">
        <v>0.65384615384615385</v>
      </c>
      <c r="M332" s="31" t="s">
        <v>15</v>
      </c>
      <c r="N332" s="31">
        <v>0.83428571428571441</v>
      </c>
      <c r="O332" s="31">
        <v>0.83333333333333337</v>
      </c>
      <c r="P332" s="31">
        <v>0.81</v>
      </c>
      <c r="Q332" s="31">
        <v>0.82571428571428573</v>
      </c>
      <c r="R332" s="31">
        <v>0.83142857142857152</v>
      </c>
      <c r="S332" s="31">
        <v>0.82666666666666677</v>
      </c>
    </row>
    <row r="333" spans="1:19" x14ac:dyDescent="0.3">
      <c r="A333" s="28" t="s">
        <v>235</v>
      </c>
      <c r="B333" s="29"/>
      <c r="C333" s="29"/>
      <c r="D333" s="29"/>
      <c r="E333" s="29"/>
      <c r="F333" s="29"/>
      <c r="G333" s="29">
        <v>0.65458570524984194</v>
      </c>
      <c r="H333" s="29"/>
      <c r="I333" s="29"/>
      <c r="J333" s="28">
        <v>0.65458570524984194</v>
      </c>
      <c r="M333" s="31" t="s">
        <v>647</v>
      </c>
      <c r="N333" s="31">
        <v>0.81428571428571417</v>
      </c>
      <c r="O333" s="31">
        <v>0.88</v>
      </c>
      <c r="P333" s="31">
        <v>0.79333333333333333</v>
      </c>
      <c r="Q333" s="31">
        <v>0.84857142857142853</v>
      </c>
      <c r="R333" s="31">
        <v>0.86285714285714299</v>
      </c>
      <c r="S333" s="31">
        <v>0.83599999999999997</v>
      </c>
    </row>
    <row r="334" spans="1:19" x14ac:dyDescent="0.3">
      <c r="A334" s="28" t="s">
        <v>709</v>
      </c>
      <c r="B334" s="29"/>
      <c r="C334" s="29"/>
      <c r="D334" s="29"/>
      <c r="E334" s="29"/>
      <c r="F334" s="29"/>
      <c r="G334" s="29">
        <v>0.65531045751633987</v>
      </c>
      <c r="H334" s="29"/>
      <c r="I334" s="29"/>
      <c r="J334" s="28">
        <v>0.65531045751633987</v>
      </c>
      <c r="M334" s="31" t="s">
        <v>15</v>
      </c>
      <c r="N334" s="31">
        <v>0.81428571428571417</v>
      </c>
      <c r="O334" s="31">
        <v>0.88</v>
      </c>
      <c r="P334" s="31">
        <v>0.79333333333333333</v>
      </c>
      <c r="Q334" s="31">
        <v>0.84857142857142853</v>
      </c>
      <c r="R334" s="31">
        <v>0.86285714285714299</v>
      </c>
      <c r="S334" s="31">
        <v>0.83599999999999997</v>
      </c>
    </row>
    <row r="335" spans="1:19" x14ac:dyDescent="0.3">
      <c r="A335" s="28" t="s">
        <v>59</v>
      </c>
      <c r="B335" s="29">
        <v>0.65612903225806463</v>
      </c>
      <c r="C335" s="29"/>
      <c r="D335" s="29"/>
      <c r="E335" s="29"/>
      <c r="F335" s="29"/>
      <c r="G335" s="29"/>
      <c r="H335" s="29"/>
      <c r="I335" s="29"/>
      <c r="J335" s="28">
        <v>0.65612903225806463</v>
      </c>
      <c r="M335" s="31" t="s">
        <v>518</v>
      </c>
      <c r="N335" s="31">
        <v>0.92285714285714282</v>
      </c>
      <c r="O335" s="31">
        <v>0.93333333333333324</v>
      </c>
      <c r="P335" s="31">
        <v>0.66</v>
      </c>
      <c r="Q335" s="31">
        <v>0.84857142857142853</v>
      </c>
      <c r="R335" s="31">
        <v>0.89428571428571435</v>
      </c>
      <c r="S335" s="31">
        <v>0.84129032258064507</v>
      </c>
    </row>
    <row r="336" spans="1:19" x14ac:dyDescent="0.3">
      <c r="A336" s="28" t="s">
        <v>653</v>
      </c>
      <c r="B336" s="29">
        <v>0.65866666666666662</v>
      </c>
      <c r="C336" s="29"/>
      <c r="D336" s="29"/>
      <c r="E336" s="29"/>
      <c r="F336" s="29"/>
      <c r="G336" s="29"/>
      <c r="H336" s="29"/>
      <c r="I336" s="29"/>
      <c r="J336" s="28">
        <v>0.65866666666666662</v>
      </c>
      <c r="M336" s="31" t="s">
        <v>15</v>
      </c>
      <c r="N336" s="31">
        <v>0.92285714285714282</v>
      </c>
      <c r="O336" s="31">
        <v>0.93333333333333324</v>
      </c>
      <c r="P336" s="31">
        <v>0.66</v>
      </c>
      <c r="Q336" s="31">
        <v>0.84857142857142853</v>
      </c>
      <c r="R336" s="31">
        <v>0.89428571428571435</v>
      </c>
      <c r="S336" s="31">
        <v>0.84129032258064507</v>
      </c>
    </row>
    <row r="337" spans="1:19" x14ac:dyDescent="0.3">
      <c r="A337" s="28" t="s">
        <v>514</v>
      </c>
      <c r="B337" s="29"/>
      <c r="C337" s="29"/>
      <c r="D337" s="29"/>
      <c r="E337" s="29">
        <v>0.66332325268817194</v>
      </c>
      <c r="F337" s="29"/>
      <c r="G337" s="29"/>
      <c r="H337" s="29"/>
      <c r="I337" s="29"/>
      <c r="J337" s="28">
        <v>0.66332325268817194</v>
      </c>
      <c r="M337" s="31" t="s">
        <v>506</v>
      </c>
      <c r="N337" s="31">
        <v>0.88571428571428579</v>
      </c>
      <c r="O337" s="31">
        <v>0.82</v>
      </c>
      <c r="P337" s="31">
        <v>0.81428571428571428</v>
      </c>
      <c r="Q337" s="31">
        <v>0.85142857142857142</v>
      </c>
      <c r="R337" s="31">
        <v>0.90857142857142859</v>
      </c>
      <c r="S337" s="31">
        <v>0.86064516129032242</v>
      </c>
    </row>
    <row r="338" spans="1:19" x14ac:dyDescent="0.3">
      <c r="A338" s="28" t="s">
        <v>131</v>
      </c>
      <c r="B338" s="29"/>
      <c r="C338" s="29"/>
      <c r="D338" s="29"/>
      <c r="E338" s="29">
        <v>0.66471774193548383</v>
      </c>
      <c r="F338" s="29"/>
      <c r="G338" s="29"/>
      <c r="H338" s="29"/>
      <c r="I338" s="29"/>
      <c r="J338" s="28">
        <v>0.66471774193548383</v>
      </c>
      <c r="M338" s="31" t="s">
        <v>15</v>
      </c>
      <c r="N338" s="31">
        <v>0.88571428571428579</v>
      </c>
      <c r="O338" s="31">
        <v>0.82</v>
      </c>
      <c r="P338" s="31">
        <v>0.81428571428571428</v>
      </c>
      <c r="Q338" s="31">
        <v>0.85142857142857142</v>
      </c>
      <c r="R338" s="31">
        <v>0.90857142857142859</v>
      </c>
      <c r="S338" s="31">
        <v>0.86064516129032242</v>
      </c>
    </row>
    <row r="339" spans="1:19" x14ac:dyDescent="0.3">
      <c r="A339" s="28" t="s">
        <v>62</v>
      </c>
      <c r="B339" s="29"/>
      <c r="C339" s="29"/>
      <c r="D339" s="29"/>
      <c r="E339" s="29"/>
      <c r="F339" s="29"/>
      <c r="G339" s="29"/>
      <c r="H339" s="29"/>
      <c r="I339" s="29">
        <v>0.66517821585025882</v>
      </c>
      <c r="J339" s="28">
        <v>0.66517821585025882</v>
      </c>
      <c r="M339" s="31" t="s">
        <v>639</v>
      </c>
      <c r="N339" s="31">
        <v>0.87714285714285711</v>
      </c>
      <c r="O339" s="31">
        <v>0.8666666666666667</v>
      </c>
      <c r="P339" s="31">
        <v>0.81</v>
      </c>
      <c r="Q339" s="31">
        <v>0.85142857142857142</v>
      </c>
      <c r="R339" s="31">
        <v>0.89714285714285713</v>
      </c>
      <c r="S339" s="31">
        <v>0.86133333333333328</v>
      </c>
    </row>
    <row r="340" spans="1:19" x14ac:dyDescent="0.3">
      <c r="A340" s="28" t="s">
        <v>569</v>
      </c>
      <c r="B340" s="29"/>
      <c r="C340" s="29"/>
      <c r="D340" s="29"/>
      <c r="E340" s="29"/>
      <c r="F340" s="29"/>
      <c r="G340" s="29">
        <v>0.66557558507273895</v>
      </c>
      <c r="H340" s="29"/>
      <c r="I340" s="29"/>
      <c r="J340" s="28">
        <v>0.66557558507273895</v>
      </c>
      <c r="M340" s="31" t="s">
        <v>15</v>
      </c>
      <c r="N340" s="31">
        <v>0.87714285714285711</v>
      </c>
      <c r="O340" s="31">
        <v>0.8666666666666667</v>
      </c>
      <c r="P340" s="31">
        <v>0.81</v>
      </c>
      <c r="Q340" s="31">
        <v>0.85142857142857142</v>
      </c>
      <c r="R340" s="31">
        <v>0.89714285714285713</v>
      </c>
      <c r="S340" s="31">
        <v>0.86133333333333328</v>
      </c>
    </row>
    <row r="341" spans="1:19" x14ac:dyDescent="0.3">
      <c r="A341" s="28" t="s">
        <v>229</v>
      </c>
      <c r="B341" s="29"/>
      <c r="C341" s="29"/>
      <c r="D341" s="29"/>
      <c r="E341" s="29"/>
      <c r="F341" s="29"/>
      <c r="G341" s="29"/>
      <c r="H341" s="29"/>
      <c r="I341" s="29">
        <v>0.66685583432895257</v>
      </c>
      <c r="J341" s="28">
        <v>0.66685583432895257</v>
      </c>
      <c r="M341" s="31" t="s">
        <v>372</v>
      </c>
      <c r="N341" s="31">
        <v>0.90571428571428569</v>
      </c>
      <c r="O341" s="31">
        <v>0.93333333333333324</v>
      </c>
      <c r="P341" s="31">
        <v>0.70285714285714285</v>
      </c>
      <c r="Q341" s="31">
        <v>0.89142857142857146</v>
      </c>
      <c r="R341" s="31">
        <v>0.95714285714285707</v>
      </c>
      <c r="S341" s="31">
        <v>0.8709677419354841</v>
      </c>
    </row>
    <row r="342" spans="1:19" x14ac:dyDescent="0.3">
      <c r="A342" s="28" t="s">
        <v>360</v>
      </c>
      <c r="B342" s="29"/>
      <c r="C342" s="29"/>
      <c r="D342" s="29">
        <v>0.6694444444444444</v>
      </c>
      <c r="E342" s="29"/>
      <c r="F342" s="29"/>
      <c r="G342" s="29"/>
      <c r="H342" s="29"/>
      <c r="I342" s="29"/>
      <c r="J342" s="28">
        <v>0.6694444444444444</v>
      </c>
      <c r="M342" s="31" t="s">
        <v>15</v>
      </c>
      <c r="N342" s="31">
        <v>0.90571428571428569</v>
      </c>
      <c r="O342" s="31">
        <v>0.93333333333333324</v>
      </c>
      <c r="P342" s="31">
        <v>0.70285714285714285</v>
      </c>
      <c r="Q342" s="31">
        <v>0.89142857142857146</v>
      </c>
      <c r="R342" s="31">
        <v>0.95714285714285707</v>
      </c>
      <c r="S342" s="31">
        <v>0.8709677419354841</v>
      </c>
    </row>
    <row r="343" spans="1:19" x14ac:dyDescent="0.3">
      <c r="A343" s="28" t="s">
        <v>71</v>
      </c>
      <c r="B343" s="29">
        <v>0.66967741935483849</v>
      </c>
      <c r="C343" s="29"/>
      <c r="D343" s="29"/>
      <c r="E343" s="29"/>
      <c r="F343" s="29"/>
      <c r="G343" s="29"/>
      <c r="H343" s="29"/>
      <c r="I343" s="29"/>
      <c r="J343" s="28">
        <v>0.66967741935483849</v>
      </c>
      <c r="M343" s="31" t="s">
        <v>643</v>
      </c>
      <c r="N343" s="31">
        <v>0.94571428571428562</v>
      </c>
      <c r="O343" s="31">
        <v>0.87333333333333341</v>
      </c>
      <c r="P343" s="31">
        <v>0.80666666666666664</v>
      </c>
      <c r="Q343" s="31">
        <v>0.87714285714285711</v>
      </c>
      <c r="R343" s="31">
        <v>0.92</v>
      </c>
      <c r="S343" s="31">
        <v>0.88866666666666683</v>
      </c>
    </row>
    <row r="344" spans="1:19" x14ac:dyDescent="0.3">
      <c r="A344" s="28" t="s">
        <v>470</v>
      </c>
      <c r="B344" s="29"/>
      <c r="C344" s="29"/>
      <c r="D344" s="29">
        <v>0.67204301075268835</v>
      </c>
      <c r="E344" s="29"/>
      <c r="F344" s="29"/>
      <c r="G344" s="29"/>
      <c r="H344" s="29"/>
      <c r="I344" s="29"/>
      <c r="J344" s="28">
        <v>0.67204301075268835</v>
      </c>
      <c r="M344" s="31" t="s">
        <v>15</v>
      </c>
      <c r="N344" s="31">
        <v>0.94571428571428562</v>
      </c>
      <c r="O344" s="31">
        <v>0.87333333333333341</v>
      </c>
      <c r="P344" s="31">
        <v>0.80666666666666664</v>
      </c>
      <c r="Q344" s="31">
        <v>0.87714285714285711</v>
      </c>
      <c r="R344" s="31">
        <v>0.92</v>
      </c>
      <c r="S344" s="31">
        <v>0.88866666666666683</v>
      </c>
    </row>
    <row r="345" spans="1:19" x14ac:dyDescent="0.3">
      <c r="A345" s="28" t="s">
        <v>300</v>
      </c>
      <c r="B345" s="29"/>
      <c r="C345" s="29"/>
      <c r="D345" s="29"/>
      <c r="E345" s="29"/>
      <c r="F345" s="29"/>
      <c r="G345" s="29">
        <v>0.67205078752812586</v>
      </c>
      <c r="H345" s="29"/>
      <c r="I345" s="29"/>
      <c r="J345" s="28">
        <v>0.67205078752812586</v>
      </c>
      <c r="M345" s="31" t="s">
        <v>879</v>
      </c>
      <c r="N345" s="31">
        <v>0.92</v>
      </c>
      <c r="O345" s="31">
        <v>0.94</v>
      </c>
      <c r="P345" s="31"/>
      <c r="Q345" s="31">
        <v>0.9</v>
      </c>
      <c r="R345" s="31">
        <v>0.86</v>
      </c>
      <c r="S345" s="31">
        <v>0.90499999999999992</v>
      </c>
    </row>
    <row r="346" spans="1:19" x14ac:dyDescent="0.3">
      <c r="A346" s="28" t="s">
        <v>772</v>
      </c>
      <c r="B346" s="29">
        <v>0.67249999999999988</v>
      </c>
      <c r="C346" s="29"/>
      <c r="D346" s="29"/>
      <c r="E346" s="29"/>
      <c r="F346" s="29"/>
      <c r="G346" s="29"/>
      <c r="H346" s="29"/>
      <c r="I346" s="29"/>
      <c r="J346" s="28">
        <v>0.67249999999999988</v>
      </c>
      <c r="M346" s="31" t="s">
        <v>15</v>
      </c>
      <c r="N346" s="31">
        <v>0.92</v>
      </c>
      <c r="O346" s="31">
        <v>0.94</v>
      </c>
      <c r="P346" s="31"/>
      <c r="Q346" s="31">
        <v>0.9</v>
      </c>
      <c r="R346" s="31">
        <v>0.86</v>
      </c>
      <c r="S346" s="31">
        <v>0.90499999999999992</v>
      </c>
    </row>
    <row r="347" spans="1:19" x14ac:dyDescent="0.3">
      <c r="A347" s="28" t="s">
        <v>561</v>
      </c>
      <c r="B347" s="29"/>
      <c r="C347" s="29"/>
      <c r="D347" s="29"/>
      <c r="E347" s="29"/>
      <c r="F347" s="29"/>
      <c r="G347" s="29">
        <v>0.67580645161290331</v>
      </c>
      <c r="H347" s="29"/>
      <c r="I347" s="29"/>
      <c r="J347" s="28">
        <v>0.67580645161290331</v>
      </c>
      <c r="M347" s="31" t="s">
        <v>241</v>
      </c>
      <c r="N347" s="31">
        <v>0.92285714285714282</v>
      </c>
      <c r="O347" s="31">
        <v>0.96</v>
      </c>
      <c r="P347" s="31">
        <v>0.94000000000000006</v>
      </c>
      <c r="Q347" s="31">
        <v>0.93999999999999972</v>
      </c>
      <c r="R347" s="31">
        <v>0.91428571428571437</v>
      </c>
      <c r="S347" s="31">
        <v>0.93225806451612947</v>
      </c>
    </row>
    <row r="348" spans="1:19" x14ac:dyDescent="0.3">
      <c r="A348" s="28" t="s">
        <v>532</v>
      </c>
      <c r="B348" s="29">
        <v>0.67806451612903218</v>
      </c>
      <c r="C348" s="29"/>
      <c r="D348" s="29"/>
      <c r="E348" s="29"/>
      <c r="F348" s="29"/>
      <c r="G348" s="29"/>
      <c r="H348" s="29"/>
      <c r="I348" s="29"/>
      <c r="J348" s="28">
        <v>0.67806451612903218</v>
      </c>
      <c r="M348" s="31" t="s">
        <v>15</v>
      </c>
      <c r="N348" s="31">
        <v>0.92285714285714282</v>
      </c>
      <c r="O348" s="31">
        <v>0.96</v>
      </c>
      <c r="P348" s="31">
        <v>0.94000000000000006</v>
      </c>
      <c r="Q348" s="31">
        <v>0.93999999999999972</v>
      </c>
      <c r="R348" s="31">
        <v>0.91428571428571437</v>
      </c>
      <c r="S348" s="31">
        <v>0.93225806451612947</v>
      </c>
    </row>
    <row r="349" spans="1:19" x14ac:dyDescent="0.3">
      <c r="A349" s="28" t="s">
        <v>336</v>
      </c>
      <c r="B349" s="29"/>
      <c r="C349" s="29"/>
      <c r="D349" s="29"/>
      <c r="E349" s="29"/>
      <c r="F349" s="29"/>
      <c r="G349" s="29">
        <v>0.67832068311195437</v>
      </c>
      <c r="H349" s="29"/>
      <c r="I349" s="29"/>
      <c r="J349" s="28">
        <v>0.67832068311195437</v>
      </c>
      <c r="M349" s="31" t="s">
        <v>944</v>
      </c>
      <c r="N349" s="31">
        <v>0.49514950166112937</v>
      </c>
      <c r="O349" s="31">
        <v>0.49111675126903537</v>
      </c>
      <c r="P349" s="31">
        <v>0.27109452736318407</v>
      </c>
      <c r="Q349" s="31">
        <v>0.41468888888888855</v>
      </c>
      <c r="R349" s="31">
        <v>0.49330386740331461</v>
      </c>
      <c r="S349" s="31">
        <v>0.42965693804403488</v>
      </c>
    </row>
    <row r="350" spans="1:19" x14ac:dyDescent="0.3">
      <c r="A350" s="28" t="s">
        <v>243</v>
      </c>
      <c r="B350" s="29">
        <v>0.68129032258064515</v>
      </c>
      <c r="C350" s="29"/>
      <c r="D350" s="29"/>
      <c r="E350" s="29"/>
      <c r="F350" s="29"/>
      <c r="G350" s="29"/>
      <c r="H350" s="29"/>
      <c r="I350" s="29"/>
      <c r="J350" s="28">
        <v>0.68129032258064515</v>
      </c>
    </row>
    <row r="351" spans="1:19" x14ac:dyDescent="0.3">
      <c r="A351" s="28" t="s">
        <v>546</v>
      </c>
      <c r="B351" s="29"/>
      <c r="C351" s="29"/>
      <c r="D351" s="29"/>
      <c r="E351" s="29"/>
      <c r="F351" s="29"/>
      <c r="G351" s="29"/>
      <c r="H351" s="29">
        <v>0.68186167304537992</v>
      </c>
      <c r="I351" s="29"/>
      <c r="J351" s="28">
        <v>0.68186167304537992</v>
      </c>
    </row>
    <row r="352" spans="1:19" x14ac:dyDescent="0.3">
      <c r="A352" s="28" t="s">
        <v>211</v>
      </c>
      <c r="B352" s="29"/>
      <c r="C352" s="29"/>
      <c r="D352" s="29"/>
      <c r="E352" s="29"/>
      <c r="F352" s="29"/>
      <c r="G352" s="29"/>
      <c r="H352" s="29"/>
      <c r="I352" s="29">
        <v>0.68233605469268532</v>
      </c>
      <c r="J352" s="28">
        <v>0.68233605469268532</v>
      </c>
    </row>
    <row r="353" spans="1:10" x14ac:dyDescent="0.3">
      <c r="A353" s="28" t="s">
        <v>768</v>
      </c>
      <c r="B353" s="29"/>
      <c r="C353" s="29"/>
      <c r="D353" s="29"/>
      <c r="E353" s="29"/>
      <c r="F353" s="29"/>
      <c r="G353" s="29">
        <v>0.68566844919786085</v>
      </c>
      <c r="H353" s="29"/>
      <c r="I353" s="29"/>
      <c r="J353" s="28">
        <v>0.68566844919786085</v>
      </c>
    </row>
    <row r="354" spans="1:10" x14ac:dyDescent="0.3">
      <c r="A354" s="28" t="s">
        <v>263</v>
      </c>
      <c r="B354" s="29"/>
      <c r="C354" s="29"/>
      <c r="D354" s="29"/>
      <c r="E354" s="29"/>
      <c r="F354" s="29"/>
      <c r="G354" s="29">
        <v>0.6858633776091082</v>
      </c>
      <c r="H354" s="29"/>
      <c r="I354" s="29"/>
      <c r="J354" s="28">
        <v>0.6858633776091082</v>
      </c>
    </row>
    <row r="355" spans="1:10" x14ac:dyDescent="0.3">
      <c r="A355" s="28" t="s">
        <v>464</v>
      </c>
      <c r="B355" s="29"/>
      <c r="C355" s="29"/>
      <c r="D355" s="29"/>
      <c r="E355" s="29"/>
      <c r="F355" s="29"/>
      <c r="G355" s="29">
        <v>0.6872074636306138</v>
      </c>
      <c r="H355" s="29"/>
      <c r="I355" s="29"/>
      <c r="J355" s="28">
        <v>0.6872074636306138</v>
      </c>
    </row>
    <row r="356" spans="1:10" x14ac:dyDescent="0.3">
      <c r="A356" s="28" t="s">
        <v>51</v>
      </c>
      <c r="B356" s="29"/>
      <c r="C356" s="29"/>
      <c r="D356" s="29"/>
      <c r="E356" s="29"/>
      <c r="F356" s="29"/>
      <c r="G356" s="29">
        <v>0.68935800126502211</v>
      </c>
      <c r="H356" s="29"/>
      <c r="I356" s="29"/>
      <c r="J356" s="28">
        <v>0.68935800126502211</v>
      </c>
    </row>
    <row r="357" spans="1:10" x14ac:dyDescent="0.3">
      <c r="A357" s="28" t="s">
        <v>75</v>
      </c>
      <c r="B357" s="29"/>
      <c r="C357" s="29">
        <v>0.68941532258064508</v>
      </c>
      <c r="D357" s="29"/>
      <c r="E357" s="29"/>
      <c r="F357" s="29"/>
      <c r="G357" s="29"/>
      <c r="H357" s="29"/>
      <c r="I357" s="29"/>
      <c r="J357" s="28">
        <v>0.68941532258064508</v>
      </c>
    </row>
    <row r="358" spans="1:10" x14ac:dyDescent="0.3">
      <c r="A358" s="28" t="s">
        <v>504</v>
      </c>
      <c r="B358" s="29">
        <v>0.69096774193548371</v>
      </c>
      <c r="C358" s="29"/>
      <c r="D358" s="29"/>
      <c r="E358" s="29"/>
      <c r="F358" s="29"/>
      <c r="G358" s="29"/>
      <c r="H358" s="29"/>
      <c r="I358" s="29"/>
      <c r="J358" s="28">
        <v>0.69096774193548371</v>
      </c>
    </row>
    <row r="359" spans="1:10" x14ac:dyDescent="0.3">
      <c r="A359" s="28" t="s">
        <v>649</v>
      </c>
      <c r="B359" s="29"/>
      <c r="C359" s="29"/>
      <c r="D359" s="29">
        <v>0.69166666666666665</v>
      </c>
      <c r="E359" s="29"/>
      <c r="F359" s="29"/>
      <c r="G359" s="29"/>
      <c r="H359" s="29"/>
      <c r="I359" s="29"/>
      <c r="J359" s="28">
        <v>0.69166666666666665</v>
      </c>
    </row>
    <row r="360" spans="1:10" x14ac:dyDescent="0.3">
      <c r="A360" s="28" t="s">
        <v>282</v>
      </c>
      <c r="B360" s="29"/>
      <c r="C360" s="29"/>
      <c r="D360" s="29"/>
      <c r="E360" s="29"/>
      <c r="F360" s="29"/>
      <c r="G360" s="29">
        <v>0.69307078763708874</v>
      </c>
      <c r="H360" s="29"/>
      <c r="I360" s="29"/>
      <c r="J360" s="28">
        <v>0.69307078763708874</v>
      </c>
    </row>
    <row r="361" spans="1:10" x14ac:dyDescent="0.3">
      <c r="A361" s="28" t="s">
        <v>302</v>
      </c>
      <c r="B361" s="29">
        <v>0.69333333333333325</v>
      </c>
      <c r="C361" s="29"/>
      <c r="D361" s="29"/>
      <c r="E361" s="29"/>
      <c r="F361" s="29"/>
      <c r="G361" s="29"/>
      <c r="H361" s="29"/>
      <c r="I361" s="29"/>
      <c r="J361" s="28">
        <v>0.69333333333333325</v>
      </c>
    </row>
    <row r="362" spans="1:10" x14ac:dyDescent="0.3">
      <c r="A362" s="28" t="s">
        <v>129</v>
      </c>
      <c r="B362" s="29"/>
      <c r="C362" s="29"/>
      <c r="D362" s="29"/>
      <c r="E362" s="29"/>
      <c r="F362" s="29"/>
      <c r="G362" s="29"/>
      <c r="H362" s="29">
        <v>0.6953389830508474</v>
      </c>
      <c r="I362" s="29"/>
      <c r="J362" s="28">
        <v>0.6953389830508474</v>
      </c>
    </row>
    <row r="363" spans="1:10" x14ac:dyDescent="0.3">
      <c r="A363" s="28" t="s">
        <v>304</v>
      </c>
      <c r="B363" s="29"/>
      <c r="C363" s="29">
        <v>0.69770833333333326</v>
      </c>
      <c r="D363" s="29"/>
      <c r="E363" s="29"/>
      <c r="F363" s="29"/>
      <c r="G363" s="29"/>
      <c r="H363" s="29"/>
      <c r="I363" s="29"/>
      <c r="J363" s="28">
        <v>0.69770833333333326</v>
      </c>
    </row>
    <row r="364" spans="1:10" x14ac:dyDescent="0.3">
      <c r="A364" s="28" t="s">
        <v>737</v>
      </c>
      <c r="B364" s="29"/>
      <c r="C364" s="29"/>
      <c r="D364" s="29"/>
      <c r="E364" s="29"/>
      <c r="F364" s="29"/>
      <c r="G364" s="29">
        <v>0.69907407407407396</v>
      </c>
      <c r="H364" s="29"/>
      <c r="I364" s="29"/>
      <c r="J364" s="28">
        <v>0.69907407407407396</v>
      </c>
    </row>
    <row r="365" spans="1:10" x14ac:dyDescent="0.3">
      <c r="A365" s="28" t="s">
        <v>444</v>
      </c>
      <c r="B365" s="29">
        <v>0.70000000000000007</v>
      </c>
      <c r="C365" s="29"/>
      <c r="D365" s="29"/>
      <c r="E365" s="29"/>
      <c r="F365" s="29"/>
      <c r="G365" s="29"/>
      <c r="H365" s="29"/>
      <c r="I365" s="29"/>
      <c r="J365" s="28">
        <v>0.70000000000000007</v>
      </c>
    </row>
    <row r="366" spans="1:10" x14ac:dyDescent="0.3">
      <c r="A366" s="28" t="s">
        <v>544</v>
      </c>
      <c r="B366" s="29"/>
      <c r="C366" s="29"/>
      <c r="D366" s="29"/>
      <c r="E366" s="29"/>
      <c r="F366" s="29"/>
      <c r="G366" s="29">
        <v>0.70030044275774816</v>
      </c>
      <c r="H366" s="29"/>
      <c r="I366" s="29"/>
      <c r="J366" s="28">
        <v>0.70030044275774816</v>
      </c>
    </row>
    <row r="367" spans="1:10" x14ac:dyDescent="0.3">
      <c r="A367" s="28" t="s">
        <v>265</v>
      </c>
      <c r="B367" s="29"/>
      <c r="C367" s="29"/>
      <c r="D367" s="29"/>
      <c r="E367" s="29"/>
      <c r="F367" s="29"/>
      <c r="G367" s="29">
        <v>0.70226122707147387</v>
      </c>
      <c r="H367" s="29"/>
      <c r="I367" s="29"/>
      <c r="J367" s="28">
        <v>0.70226122707147387</v>
      </c>
    </row>
    <row r="368" spans="1:10" x14ac:dyDescent="0.3">
      <c r="A368" s="28" t="s">
        <v>427</v>
      </c>
      <c r="B368" s="29"/>
      <c r="C368" s="29"/>
      <c r="D368" s="29"/>
      <c r="E368" s="29"/>
      <c r="F368" s="29"/>
      <c r="G368" s="29">
        <v>0.70463314358001261</v>
      </c>
      <c r="H368" s="29"/>
      <c r="I368" s="29"/>
      <c r="J368" s="28">
        <v>0.70463314358001261</v>
      </c>
    </row>
    <row r="369" spans="1:10" x14ac:dyDescent="0.3">
      <c r="A369" s="28" t="s">
        <v>431</v>
      </c>
      <c r="B369" s="29"/>
      <c r="C369" s="29"/>
      <c r="D369" s="29"/>
      <c r="E369" s="29"/>
      <c r="F369" s="29"/>
      <c r="G369" s="29">
        <v>0.70705249841872231</v>
      </c>
      <c r="H369" s="29"/>
      <c r="I369" s="29"/>
      <c r="J369" s="28">
        <v>0.70705249841872231</v>
      </c>
    </row>
    <row r="370" spans="1:10" x14ac:dyDescent="0.3">
      <c r="A370" s="28" t="s">
        <v>822</v>
      </c>
      <c r="B370" s="29">
        <v>0.70720000000000016</v>
      </c>
      <c r="C370" s="29"/>
      <c r="D370" s="29"/>
      <c r="E370" s="29"/>
      <c r="F370" s="29"/>
      <c r="G370" s="29"/>
      <c r="H370" s="29"/>
      <c r="I370" s="29"/>
      <c r="J370" s="28">
        <v>0.70720000000000016</v>
      </c>
    </row>
    <row r="371" spans="1:10" x14ac:dyDescent="0.3">
      <c r="A371" s="28" t="s">
        <v>707</v>
      </c>
      <c r="B371" s="29">
        <v>0.70866666666666667</v>
      </c>
      <c r="C371" s="29"/>
      <c r="D371" s="29"/>
      <c r="E371" s="29"/>
      <c r="F371" s="29"/>
      <c r="G371" s="29"/>
      <c r="H371" s="29"/>
      <c r="I371" s="29"/>
      <c r="J371" s="28">
        <v>0.70866666666666667</v>
      </c>
    </row>
    <row r="372" spans="1:10" x14ac:dyDescent="0.3">
      <c r="A372" s="28" t="s">
        <v>338</v>
      </c>
      <c r="B372" s="29"/>
      <c r="C372" s="29">
        <v>0.70897177419354818</v>
      </c>
      <c r="D372" s="29"/>
      <c r="E372" s="29"/>
      <c r="F372" s="29"/>
      <c r="G372" s="29"/>
      <c r="H372" s="29"/>
      <c r="I372" s="29"/>
      <c r="J372" s="28">
        <v>0.70897177419354818</v>
      </c>
    </row>
    <row r="373" spans="1:10" x14ac:dyDescent="0.3">
      <c r="A373" s="28" t="s">
        <v>419</v>
      </c>
      <c r="B373" s="29"/>
      <c r="C373" s="29"/>
      <c r="D373" s="29"/>
      <c r="E373" s="29"/>
      <c r="F373" s="29"/>
      <c r="G373" s="29"/>
      <c r="H373" s="29">
        <v>0.71404093729739726</v>
      </c>
      <c r="I373" s="29"/>
      <c r="J373" s="28">
        <v>0.71404093729739726</v>
      </c>
    </row>
    <row r="374" spans="1:10" x14ac:dyDescent="0.3">
      <c r="A374" s="28" t="s">
        <v>679</v>
      </c>
      <c r="B374" s="29"/>
      <c r="C374" s="29"/>
      <c r="D374" s="29">
        <v>0.71666666666666667</v>
      </c>
      <c r="E374" s="29"/>
      <c r="F374" s="29"/>
      <c r="G374" s="29"/>
      <c r="H374" s="29"/>
      <c r="I374" s="29"/>
      <c r="J374" s="28">
        <v>0.71666666666666667</v>
      </c>
    </row>
    <row r="375" spans="1:10" x14ac:dyDescent="0.3">
      <c r="A375" s="28" t="s">
        <v>512</v>
      </c>
      <c r="B375" s="29"/>
      <c r="C375" s="29"/>
      <c r="D375" s="29"/>
      <c r="E375" s="29"/>
      <c r="F375" s="29">
        <v>0.71805835010060359</v>
      </c>
      <c r="G375" s="29"/>
      <c r="H375" s="29"/>
      <c r="I375" s="29"/>
      <c r="J375" s="28">
        <v>0.71805835010060359</v>
      </c>
    </row>
    <row r="376" spans="1:10" x14ac:dyDescent="0.3">
      <c r="A376" s="28" t="s">
        <v>476</v>
      </c>
      <c r="B376" s="29"/>
      <c r="C376" s="29"/>
      <c r="D376" s="29"/>
      <c r="E376" s="29"/>
      <c r="F376" s="29"/>
      <c r="G376" s="29">
        <v>0.72039848197343426</v>
      </c>
      <c r="H376" s="29"/>
      <c r="I376" s="29"/>
      <c r="J376" s="28">
        <v>0.72039848197343426</v>
      </c>
    </row>
    <row r="377" spans="1:10" x14ac:dyDescent="0.3">
      <c r="A377" s="28" t="s">
        <v>468</v>
      </c>
      <c r="B377" s="29">
        <v>0.72344827586206906</v>
      </c>
      <c r="C377" s="29"/>
      <c r="D377" s="29"/>
      <c r="E377" s="29"/>
      <c r="F377" s="29"/>
      <c r="G377" s="29"/>
      <c r="H377" s="29"/>
      <c r="I377" s="29"/>
      <c r="J377" s="28">
        <v>0.72344827586206906</v>
      </c>
    </row>
    <row r="378" spans="1:10" x14ac:dyDescent="0.3">
      <c r="A378" s="28" t="s">
        <v>488</v>
      </c>
      <c r="B378" s="29"/>
      <c r="C378" s="29"/>
      <c r="D378" s="29"/>
      <c r="E378" s="29"/>
      <c r="F378" s="29"/>
      <c r="G378" s="29">
        <v>0.7263124604680582</v>
      </c>
      <c r="H378" s="29"/>
      <c r="I378" s="29"/>
      <c r="J378" s="28">
        <v>0.7263124604680582</v>
      </c>
    </row>
    <row r="379" spans="1:10" x14ac:dyDescent="0.3">
      <c r="A379" s="28" t="s">
        <v>288</v>
      </c>
      <c r="B379" s="29"/>
      <c r="C379" s="29"/>
      <c r="D379" s="29"/>
      <c r="E379" s="29">
        <v>0.72696572580645147</v>
      </c>
      <c r="F379" s="29"/>
      <c r="G379" s="29"/>
      <c r="H379" s="29"/>
      <c r="I379" s="29"/>
      <c r="J379" s="28">
        <v>0.72696572580645147</v>
      </c>
    </row>
    <row r="380" spans="1:10" x14ac:dyDescent="0.3">
      <c r="A380" s="28" t="s">
        <v>155</v>
      </c>
      <c r="B380" s="29"/>
      <c r="C380" s="29"/>
      <c r="D380" s="29"/>
      <c r="E380" s="29"/>
      <c r="F380" s="29">
        <v>0.72807003310183671</v>
      </c>
      <c r="G380" s="29"/>
      <c r="H380" s="29"/>
      <c r="I380" s="29"/>
      <c r="J380" s="28">
        <v>0.72807003310183671</v>
      </c>
    </row>
    <row r="381" spans="1:10" x14ac:dyDescent="0.3">
      <c r="A381" s="28" t="s">
        <v>39</v>
      </c>
      <c r="B381" s="29"/>
      <c r="C381" s="29"/>
      <c r="D381" s="29"/>
      <c r="E381" s="29"/>
      <c r="F381" s="29"/>
      <c r="G381" s="29">
        <v>0.7284788108791902</v>
      </c>
      <c r="H381" s="29"/>
      <c r="I381" s="29"/>
      <c r="J381" s="28">
        <v>0.7284788108791902</v>
      </c>
    </row>
    <row r="382" spans="1:10" x14ac:dyDescent="0.3">
      <c r="A382" s="28" t="s">
        <v>458</v>
      </c>
      <c r="B382" s="29"/>
      <c r="C382" s="29"/>
      <c r="D382" s="29"/>
      <c r="E382" s="29"/>
      <c r="F382" s="29"/>
      <c r="G382" s="29">
        <v>0.72969639468690684</v>
      </c>
      <c r="H382" s="29"/>
      <c r="I382" s="29"/>
      <c r="J382" s="28">
        <v>0.72969639468690684</v>
      </c>
    </row>
    <row r="383" spans="1:10" x14ac:dyDescent="0.3">
      <c r="A383" s="28" t="s">
        <v>13</v>
      </c>
      <c r="B383" s="29"/>
      <c r="C383" s="29"/>
      <c r="D383" s="29"/>
      <c r="E383" s="29"/>
      <c r="F383" s="29"/>
      <c r="G383" s="29">
        <v>0.72975964579380137</v>
      </c>
      <c r="H383" s="29"/>
      <c r="I383" s="29"/>
      <c r="J383" s="28">
        <v>0.72975964579380137</v>
      </c>
    </row>
    <row r="384" spans="1:10" x14ac:dyDescent="0.3">
      <c r="A384" s="28" t="s">
        <v>409</v>
      </c>
      <c r="B384" s="29"/>
      <c r="C384" s="29"/>
      <c r="D384" s="29"/>
      <c r="E384" s="29"/>
      <c r="F384" s="29"/>
      <c r="G384" s="29"/>
      <c r="H384" s="29">
        <v>0.72986689648568426</v>
      </c>
      <c r="I384" s="29"/>
      <c r="J384" s="28">
        <v>0.72986689648568426</v>
      </c>
    </row>
    <row r="385" spans="1:10" x14ac:dyDescent="0.3">
      <c r="A385" s="28" t="s">
        <v>510</v>
      </c>
      <c r="B385" s="29"/>
      <c r="C385" s="29"/>
      <c r="D385" s="29"/>
      <c r="E385" s="29"/>
      <c r="F385" s="29"/>
      <c r="G385" s="29">
        <v>0.72991777356103749</v>
      </c>
      <c r="H385" s="29"/>
      <c r="I385" s="29"/>
      <c r="J385" s="28">
        <v>0.72991777356103749</v>
      </c>
    </row>
    <row r="386" spans="1:10" x14ac:dyDescent="0.3">
      <c r="A386" s="28" t="s">
        <v>165</v>
      </c>
      <c r="B386" s="29"/>
      <c r="C386" s="29"/>
      <c r="D386" s="29"/>
      <c r="E386" s="29"/>
      <c r="F386" s="29"/>
      <c r="G386" s="29">
        <v>0.73289057558507253</v>
      </c>
      <c r="H386" s="29"/>
      <c r="I386" s="29"/>
      <c r="J386" s="28">
        <v>0.73289057558507253</v>
      </c>
    </row>
    <row r="387" spans="1:10" x14ac:dyDescent="0.3">
      <c r="A387" s="28" t="s">
        <v>452</v>
      </c>
      <c r="B387" s="29"/>
      <c r="C387" s="29"/>
      <c r="D387" s="29"/>
      <c r="E387" s="29"/>
      <c r="F387" s="29"/>
      <c r="G387" s="29">
        <v>0.73322610294117641</v>
      </c>
      <c r="H387" s="29"/>
      <c r="I387" s="29"/>
      <c r="J387" s="28">
        <v>0.73322610294117641</v>
      </c>
    </row>
    <row r="388" spans="1:10" x14ac:dyDescent="0.3">
      <c r="A388" s="28" t="s">
        <v>550</v>
      </c>
      <c r="B388" s="29"/>
      <c r="C388" s="29"/>
      <c r="D388" s="29"/>
      <c r="E388" s="29">
        <v>0.73798723118279552</v>
      </c>
      <c r="F388" s="29"/>
      <c r="G388" s="29"/>
      <c r="H388" s="29"/>
      <c r="I388" s="29"/>
      <c r="J388" s="28">
        <v>0.73798723118279552</v>
      </c>
    </row>
    <row r="389" spans="1:10" x14ac:dyDescent="0.3">
      <c r="A389" s="28" t="s">
        <v>433</v>
      </c>
      <c r="B389" s="29"/>
      <c r="C389" s="29"/>
      <c r="D389" s="29"/>
      <c r="E389" s="29"/>
      <c r="F389" s="29"/>
      <c r="G389" s="29"/>
      <c r="H389" s="29">
        <v>0.74241388737014791</v>
      </c>
      <c r="I389" s="29"/>
      <c r="J389" s="28">
        <v>0.74241388737014791</v>
      </c>
    </row>
    <row r="390" spans="1:10" x14ac:dyDescent="0.3">
      <c r="A390" s="28" t="s">
        <v>259</v>
      </c>
      <c r="B390" s="29"/>
      <c r="C390" s="29"/>
      <c r="D390" s="29"/>
      <c r="E390" s="29">
        <v>0.74722782258064513</v>
      </c>
      <c r="F390" s="29"/>
      <c r="G390" s="29"/>
      <c r="H390" s="29"/>
      <c r="I390" s="29"/>
      <c r="J390" s="28">
        <v>0.74722782258064513</v>
      </c>
    </row>
    <row r="391" spans="1:10" x14ac:dyDescent="0.3">
      <c r="A391" s="28" t="s">
        <v>261</v>
      </c>
      <c r="B391" s="29"/>
      <c r="C391" s="29"/>
      <c r="D391" s="29"/>
      <c r="E391" s="29"/>
      <c r="F391" s="29"/>
      <c r="G391" s="29"/>
      <c r="H391" s="29"/>
      <c r="I391" s="29">
        <v>0.747600557546794</v>
      </c>
      <c r="J391" s="28">
        <v>0.747600557546794</v>
      </c>
    </row>
    <row r="392" spans="1:10" x14ac:dyDescent="0.3">
      <c r="A392" s="28" t="s">
        <v>141</v>
      </c>
      <c r="B392" s="29"/>
      <c r="C392" s="29"/>
      <c r="D392" s="29"/>
      <c r="E392" s="29"/>
      <c r="F392" s="29"/>
      <c r="G392" s="29">
        <v>0.75085388994307412</v>
      </c>
      <c r="H392" s="29"/>
      <c r="I392" s="29"/>
      <c r="J392" s="28">
        <v>0.75085388994307412</v>
      </c>
    </row>
    <row r="393" spans="1:10" x14ac:dyDescent="0.3">
      <c r="A393" s="28" t="s">
        <v>516</v>
      </c>
      <c r="B393" s="29"/>
      <c r="C393" s="29"/>
      <c r="D393" s="29"/>
      <c r="E393" s="29"/>
      <c r="F393" s="29"/>
      <c r="G393" s="29"/>
      <c r="H393" s="29"/>
      <c r="I393" s="29">
        <v>0.75134076729058807</v>
      </c>
      <c r="J393" s="28">
        <v>0.75134076729058807</v>
      </c>
    </row>
    <row r="394" spans="1:10" x14ac:dyDescent="0.3">
      <c r="A394" s="28" t="s">
        <v>306</v>
      </c>
      <c r="B394" s="29"/>
      <c r="C394" s="29"/>
      <c r="D394" s="29"/>
      <c r="E394" s="29"/>
      <c r="F394" s="29"/>
      <c r="G394" s="29"/>
      <c r="H394" s="29">
        <v>0.75157189721159112</v>
      </c>
      <c r="I394" s="29"/>
      <c r="J394" s="28">
        <v>0.75157189721159112</v>
      </c>
    </row>
    <row r="395" spans="1:10" x14ac:dyDescent="0.3">
      <c r="A395" s="28" t="s">
        <v>687</v>
      </c>
      <c r="B395" s="29"/>
      <c r="C395" s="29"/>
      <c r="D395" s="29"/>
      <c r="E395" s="29"/>
      <c r="F395" s="29"/>
      <c r="G395" s="29">
        <v>0.75200980392156846</v>
      </c>
      <c r="H395" s="29"/>
      <c r="I395" s="29"/>
      <c r="J395" s="28">
        <v>0.75200980392156846</v>
      </c>
    </row>
    <row r="396" spans="1:10" x14ac:dyDescent="0.3">
      <c r="A396" s="28" t="s">
        <v>645</v>
      </c>
      <c r="B396" s="29">
        <v>0.75600000000000012</v>
      </c>
      <c r="C396" s="29"/>
      <c r="D396" s="29"/>
      <c r="E396" s="29"/>
      <c r="F396" s="29"/>
      <c r="G396" s="29"/>
      <c r="H396" s="29"/>
      <c r="I396" s="29"/>
      <c r="J396" s="28">
        <v>0.75600000000000012</v>
      </c>
    </row>
    <row r="397" spans="1:10" x14ac:dyDescent="0.3">
      <c r="A397" s="28" t="s">
        <v>269</v>
      </c>
      <c r="B397" s="29">
        <v>0.7561290322580646</v>
      </c>
      <c r="C397" s="29"/>
      <c r="D397" s="29"/>
      <c r="E397" s="29"/>
      <c r="F397" s="29"/>
      <c r="G397" s="29"/>
      <c r="H397" s="29"/>
      <c r="I397" s="29"/>
      <c r="J397" s="28">
        <v>0.7561290322580646</v>
      </c>
    </row>
    <row r="398" spans="1:10" x14ac:dyDescent="0.3">
      <c r="A398" s="28" t="s">
        <v>817</v>
      </c>
      <c r="B398" s="29"/>
      <c r="C398" s="29"/>
      <c r="D398" s="29"/>
      <c r="E398" s="29"/>
      <c r="F398" s="29"/>
      <c r="G398" s="29">
        <v>0.75642060745867001</v>
      </c>
      <c r="H398" s="29"/>
      <c r="I398" s="29"/>
      <c r="J398" s="28">
        <v>0.75642060745867001</v>
      </c>
    </row>
    <row r="399" spans="1:10" x14ac:dyDescent="0.3">
      <c r="A399" s="28" t="s">
        <v>356</v>
      </c>
      <c r="B399" s="29">
        <v>0.75741935483870981</v>
      </c>
      <c r="C399" s="29"/>
      <c r="D399" s="29"/>
      <c r="E399" s="29"/>
      <c r="F399" s="29"/>
      <c r="G399" s="29"/>
      <c r="H399" s="29"/>
      <c r="I399" s="29"/>
      <c r="J399" s="28">
        <v>0.75741935483870981</v>
      </c>
    </row>
    <row r="400" spans="1:10" x14ac:dyDescent="0.3">
      <c r="A400" s="28" t="s">
        <v>482</v>
      </c>
      <c r="B400" s="29"/>
      <c r="C400" s="29"/>
      <c r="D400" s="29"/>
      <c r="E400" s="29"/>
      <c r="F400" s="29"/>
      <c r="G400" s="29">
        <v>0.75749525616698254</v>
      </c>
      <c r="H400" s="29"/>
      <c r="I400" s="29"/>
      <c r="J400" s="28">
        <v>0.75749525616698254</v>
      </c>
    </row>
    <row r="401" spans="1:10" x14ac:dyDescent="0.3">
      <c r="A401" s="28" t="s">
        <v>33</v>
      </c>
      <c r="B401" s="29"/>
      <c r="C401" s="29"/>
      <c r="D401" s="29"/>
      <c r="E401" s="29"/>
      <c r="F401" s="29"/>
      <c r="G401" s="29">
        <v>0.75863377609108151</v>
      </c>
      <c r="H401" s="29"/>
      <c r="I401" s="29"/>
      <c r="J401" s="28">
        <v>0.75863377609108151</v>
      </c>
    </row>
    <row r="402" spans="1:10" x14ac:dyDescent="0.3">
      <c r="A402" s="28" t="s">
        <v>820</v>
      </c>
      <c r="B402" s="29"/>
      <c r="C402" s="29"/>
      <c r="D402" s="29"/>
      <c r="E402" s="29"/>
      <c r="F402" s="29"/>
      <c r="G402" s="29">
        <v>0.75989819004524872</v>
      </c>
      <c r="H402" s="29"/>
      <c r="I402" s="29"/>
      <c r="J402" s="28">
        <v>0.75989819004524872</v>
      </c>
    </row>
    <row r="403" spans="1:10" x14ac:dyDescent="0.3">
      <c r="A403" s="28" t="s">
        <v>661</v>
      </c>
      <c r="B403" s="29"/>
      <c r="C403" s="29"/>
      <c r="D403" s="29"/>
      <c r="E403" s="29"/>
      <c r="F403" s="29"/>
      <c r="G403" s="29">
        <v>0.76377450980392148</v>
      </c>
      <c r="H403" s="29"/>
      <c r="I403" s="29"/>
      <c r="J403" s="28">
        <v>0.76377450980392148</v>
      </c>
    </row>
    <row r="404" spans="1:10" x14ac:dyDescent="0.3">
      <c r="A404" s="28" t="s">
        <v>651</v>
      </c>
      <c r="B404" s="29"/>
      <c r="C404" s="29">
        <v>0.76454861111111128</v>
      </c>
      <c r="D404" s="29"/>
      <c r="E404" s="29"/>
      <c r="F404" s="29"/>
      <c r="G404" s="29"/>
      <c r="H404" s="29"/>
      <c r="I404" s="29"/>
      <c r="J404" s="28">
        <v>0.76454861111111128</v>
      </c>
    </row>
    <row r="405" spans="1:10" x14ac:dyDescent="0.3">
      <c r="A405" s="28" t="s">
        <v>107</v>
      </c>
      <c r="B405" s="29"/>
      <c r="C405" s="29"/>
      <c r="D405" s="29"/>
      <c r="E405" s="29"/>
      <c r="F405" s="29"/>
      <c r="G405" s="29">
        <v>0.76503795066413627</v>
      </c>
      <c r="H405" s="29"/>
      <c r="I405" s="29"/>
      <c r="J405" s="28">
        <v>0.76503795066413627</v>
      </c>
    </row>
    <row r="406" spans="1:10" x14ac:dyDescent="0.3">
      <c r="A406" s="28" t="s">
        <v>161</v>
      </c>
      <c r="B406" s="29"/>
      <c r="C406" s="29"/>
      <c r="D406" s="29"/>
      <c r="E406" s="29"/>
      <c r="F406" s="29"/>
      <c r="G406" s="29">
        <v>0.76571790006325113</v>
      </c>
      <c r="H406" s="29"/>
      <c r="I406" s="29"/>
      <c r="J406" s="28">
        <v>0.76571790006325113</v>
      </c>
    </row>
    <row r="407" spans="1:10" x14ac:dyDescent="0.3">
      <c r="A407" s="28" t="s">
        <v>209</v>
      </c>
      <c r="B407" s="29"/>
      <c r="C407" s="29"/>
      <c r="D407" s="29"/>
      <c r="E407" s="29"/>
      <c r="F407" s="29"/>
      <c r="G407" s="29"/>
      <c r="H407" s="29"/>
      <c r="I407" s="29">
        <v>0.76701679277844159</v>
      </c>
      <c r="J407" s="28">
        <v>0.76701679277844159</v>
      </c>
    </row>
    <row r="408" spans="1:10" x14ac:dyDescent="0.3">
      <c r="A408" s="28" t="s">
        <v>490</v>
      </c>
      <c r="B408" s="29"/>
      <c r="C408" s="29"/>
      <c r="D408" s="29">
        <v>0.76881720430107525</v>
      </c>
      <c r="E408" s="29"/>
      <c r="F408" s="29"/>
      <c r="G408" s="29"/>
      <c r="H408" s="29"/>
      <c r="I408" s="29"/>
      <c r="J408" s="28">
        <v>0.76881720430107525</v>
      </c>
    </row>
    <row r="409" spans="1:10" x14ac:dyDescent="0.3">
      <c r="A409" s="28" t="s">
        <v>657</v>
      </c>
      <c r="B409" s="29"/>
      <c r="C409" s="29"/>
      <c r="D409" s="29"/>
      <c r="E409" s="29"/>
      <c r="F409" s="29"/>
      <c r="G409" s="29">
        <v>0.76921568627450976</v>
      </c>
      <c r="H409" s="29"/>
      <c r="I409" s="29"/>
      <c r="J409" s="28">
        <v>0.76921568627450976</v>
      </c>
    </row>
    <row r="410" spans="1:10" x14ac:dyDescent="0.3">
      <c r="A410" s="28" t="s">
        <v>762</v>
      </c>
      <c r="B410" s="29">
        <v>0.77333333333333332</v>
      </c>
      <c r="C410" s="29"/>
      <c r="D410" s="29"/>
      <c r="E410" s="29"/>
      <c r="F410" s="29"/>
      <c r="G410" s="29"/>
      <c r="H410" s="29"/>
      <c r="I410" s="29"/>
      <c r="J410" s="28">
        <v>0.77333333333333332</v>
      </c>
    </row>
    <row r="411" spans="1:10" x14ac:dyDescent="0.3">
      <c r="A411" s="28" t="s">
        <v>437</v>
      </c>
      <c r="B411" s="29">
        <v>0.7735483870967742</v>
      </c>
      <c r="C411" s="29"/>
      <c r="D411" s="29"/>
      <c r="E411" s="29"/>
      <c r="F411" s="29"/>
      <c r="G411" s="29"/>
      <c r="H411" s="29"/>
      <c r="I411" s="29"/>
      <c r="J411" s="28">
        <v>0.7735483870967742</v>
      </c>
    </row>
    <row r="412" spans="1:10" x14ac:dyDescent="0.3">
      <c r="A412" s="28" t="s">
        <v>322</v>
      </c>
      <c r="B412" s="29"/>
      <c r="C412" s="29"/>
      <c r="D412" s="29"/>
      <c r="E412" s="29"/>
      <c r="F412" s="29"/>
      <c r="G412" s="29">
        <v>0.7741461100569258</v>
      </c>
      <c r="H412" s="29"/>
      <c r="I412" s="29"/>
      <c r="J412" s="28">
        <v>0.7741461100569258</v>
      </c>
    </row>
    <row r="413" spans="1:10" x14ac:dyDescent="0.3">
      <c r="A413" s="28" t="s">
        <v>197</v>
      </c>
      <c r="B413" s="29"/>
      <c r="C413" s="29"/>
      <c r="D413" s="29"/>
      <c r="E413" s="29"/>
      <c r="F413" s="29"/>
      <c r="G413" s="29">
        <v>0.7743833017077798</v>
      </c>
      <c r="H413" s="29"/>
      <c r="I413" s="29"/>
      <c r="J413" s="28">
        <v>0.7743833017077798</v>
      </c>
    </row>
    <row r="414" spans="1:10" x14ac:dyDescent="0.3">
      <c r="A414" s="28" t="s">
        <v>253</v>
      </c>
      <c r="B414" s="29"/>
      <c r="C414" s="29"/>
      <c r="D414" s="29"/>
      <c r="E414" s="29"/>
      <c r="F414" s="29"/>
      <c r="G414" s="29">
        <v>0.7774351676154333</v>
      </c>
      <c r="H414" s="29"/>
      <c r="I414" s="29"/>
      <c r="J414" s="28">
        <v>0.7774351676154333</v>
      </c>
    </row>
    <row r="415" spans="1:10" x14ac:dyDescent="0.3">
      <c r="A415" s="28" t="s">
        <v>599</v>
      </c>
      <c r="B415" s="29"/>
      <c r="C415" s="29"/>
      <c r="D415" s="29">
        <v>0.77777777777777779</v>
      </c>
      <c r="E415" s="29"/>
      <c r="F415" s="29"/>
      <c r="G415" s="29"/>
      <c r="H415" s="29"/>
      <c r="I415" s="29"/>
      <c r="J415" s="28">
        <v>0.77777777777777779</v>
      </c>
    </row>
    <row r="416" spans="1:10" x14ac:dyDescent="0.3">
      <c r="A416" s="28" t="s">
        <v>705</v>
      </c>
      <c r="B416" s="29"/>
      <c r="C416" s="29"/>
      <c r="D416" s="29"/>
      <c r="E416" s="29"/>
      <c r="F416" s="29"/>
      <c r="G416" s="29">
        <v>0.782908496732026</v>
      </c>
      <c r="H416" s="29"/>
      <c r="I416" s="29"/>
      <c r="J416" s="28">
        <v>0.782908496732026</v>
      </c>
    </row>
    <row r="417" spans="1:10" x14ac:dyDescent="0.3">
      <c r="A417" s="28" t="s">
        <v>601</v>
      </c>
      <c r="B417" s="29"/>
      <c r="C417" s="29"/>
      <c r="D417" s="29">
        <v>0.78333333333333344</v>
      </c>
      <c r="E417" s="29"/>
      <c r="F417" s="29"/>
      <c r="G417" s="29"/>
      <c r="H417" s="29"/>
      <c r="I417" s="29"/>
      <c r="J417" s="28">
        <v>0.78333333333333344</v>
      </c>
    </row>
    <row r="418" spans="1:10" x14ac:dyDescent="0.3">
      <c r="A418" s="28" t="s">
        <v>105</v>
      </c>
      <c r="B418" s="29"/>
      <c r="C418" s="29"/>
      <c r="D418" s="29"/>
      <c r="E418" s="29"/>
      <c r="F418" s="29"/>
      <c r="G418" s="29">
        <v>0.78502530044275753</v>
      </c>
      <c r="H418" s="29"/>
      <c r="I418" s="29"/>
      <c r="J418" s="28">
        <v>0.78502530044275753</v>
      </c>
    </row>
    <row r="419" spans="1:10" x14ac:dyDescent="0.3">
      <c r="A419" s="28" t="s">
        <v>659</v>
      </c>
      <c r="B419" s="29"/>
      <c r="C419" s="29"/>
      <c r="D419" s="29"/>
      <c r="E419" s="29"/>
      <c r="F419" s="29"/>
      <c r="G419" s="29">
        <v>0.78745098039215677</v>
      </c>
      <c r="H419" s="29"/>
      <c r="I419" s="29"/>
      <c r="J419" s="28">
        <v>0.78745098039215677</v>
      </c>
    </row>
    <row r="420" spans="1:10" x14ac:dyDescent="0.3">
      <c r="A420" s="28" t="s">
        <v>401</v>
      </c>
      <c r="B420" s="29"/>
      <c r="C420" s="29"/>
      <c r="D420" s="29">
        <v>0.79597701149425293</v>
      </c>
      <c r="E420" s="29"/>
      <c r="F420" s="29"/>
      <c r="G420" s="29"/>
      <c r="H420" s="29"/>
      <c r="I420" s="29"/>
      <c r="J420" s="28">
        <v>0.79597701149425293</v>
      </c>
    </row>
    <row r="421" spans="1:10" x14ac:dyDescent="0.3">
      <c r="A421" s="28" t="s">
        <v>181</v>
      </c>
      <c r="B421" s="29"/>
      <c r="C421" s="29">
        <v>0.79805107526881736</v>
      </c>
      <c r="D421" s="29"/>
      <c r="E421" s="29"/>
      <c r="F421" s="29"/>
      <c r="G421" s="29"/>
      <c r="H421" s="29"/>
      <c r="I421" s="29"/>
      <c r="J421" s="28">
        <v>0.79805107526881736</v>
      </c>
    </row>
    <row r="422" spans="1:10" x14ac:dyDescent="0.3">
      <c r="A422" s="28" t="s">
        <v>552</v>
      </c>
      <c r="B422" s="29"/>
      <c r="C422" s="29"/>
      <c r="D422" s="29"/>
      <c r="E422" s="29"/>
      <c r="F422" s="29"/>
      <c r="G422" s="29"/>
      <c r="H422" s="29">
        <v>0.79834153453617651</v>
      </c>
      <c r="I422" s="29"/>
      <c r="J422" s="28">
        <v>0.79834153453617651</v>
      </c>
    </row>
    <row r="423" spans="1:10" x14ac:dyDescent="0.3">
      <c r="A423" s="28" t="s">
        <v>699</v>
      </c>
      <c r="B423" s="29">
        <v>0.80400000000000016</v>
      </c>
      <c r="C423" s="29"/>
      <c r="D423" s="29"/>
      <c r="E423" s="29"/>
      <c r="F423" s="29"/>
      <c r="G423" s="29"/>
      <c r="H423" s="29"/>
      <c r="I423" s="29"/>
      <c r="J423" s="28">
        <v>0.80400000000000016</v>
      </c>
    </row>
    <row r="424" spans="1:10" x14ac:dyDescent="0.3">
      <c r="A424" s="28" t="s">
        <v>703</v>
      </c>
      <c r="B424" s="29"/>
      <c r="C424" s="29"/>
      <c r="D424" s="29"/>
      <c r="E424" s="29"/>
      <c r="F424" s="29"/>
      <c r="G424" s="29">
        <v>0.80738562091503252</v>
      </c>
      <c r="H424" s="29"/>
      <c r="I424" s="29"/>
      <c r="J424" s="28">
        <v>0.80738562091503252</v>
      </c>
    </row>
    <row r="425" spans="1:10" x14ac:dyDescent="0.3">
      <c r="A425" s="28" t="s">
        <v>756</v>
      </c>
      <c r="B425" s="29"/>
      <c r="C425" s="29"/>
      <c r="D425" s="29"/>
      <c r="E425" s="29"/>
      <c r="F425" s="29"/>
      <c r="G425" s="29">
        <v>0.80757080610021792</v>
      </c>
      <c r="H425" s="29"/>
      <c r="I425" s="29"/>
      <c r="J425" s="28">
        <v>0.80757080610021792</v>
      </c>
    </row>
    <row r="426" spans="1:10" x14ac:dyDescent="0.3">
      <c r="A426" s="28" t="s">
        <v>607</v>
      </c>
      <c r="B426" s="29"/>
      <c r="C426" s="29"/>
      <c r="D426" s="29"/>
      <c r="E426" s="29"/>
      <c r="F426" s="29"/>
      <c r="G426" s="29">
        <v>0.81057189542483632</v>
      </c>
      <c r="H426" s="29"/>
      <c r="I426" s="29"/>
      <c r="J426" s="28">
        <v>0.81057189542483632</v>
      </c>
    </row>
    <row r="427" spans="1:10" x14ac:dyDescent="0.3">
      <c r="A427" s="28" t="s">
        <v>629</v>
      </c>
      <c r="B427" s="29">
        <v>0.81333333333333335</v>
      </c>
      <c r="C427" s="29"/>
      <c r="D427" s="29"/>
      <c r="E427" s="29"/>
      <c r="F427" s="29"/>
      <c r="G427" s="29"/>
      <c r="H427" s="29"/>
      <c r="I427" s="29"/>
      <c r="J427" s="28">
        <v>0.81333333333333335</v>
      </c>
    </row>
    <row r="428" spans="1:10" x14ac:dyDescent="0.3">
      <c r="A428" s="28" t="s">
        <v>318</v>
      </c>
      <c r="B428" s="29"/>
      <c r="C428" s="29"/>
      <c r="D428" s="29"/>
      <c r="E428" s="29"/>
      <c r="F428" s="29"/>
      <c r="G428" s="29">
        <v>0.81823213156230201</v>
      </c>
      <c r="H428" s="29"/>
      <c r="I428" s="29"/>
      <c r="J428" s="28">
        <v>0.81823213156230201</v>
      </c>
    </row>
    <row r="429" spans="1:10" x14ac:dyDescent="0.3">
      <c r="A429" s="28" t="s">
        <v>565</v>
      </c>
      <c r="B429" s="29"/>
      <c r="C429" s="29"/>
      <c r="D429" s="29"/>
      <c r="E429" s="29"/>
      <c r="F429" s="29"/>
      <c r="G429" s="29">
        <v>0.82016129032258034</v>
      </c>
      <c r="H429" s="29"/>
      <c r="I429" s="29"/>
      <c r="J429" s="28">
        <v>0.82016129032258034</v>
      </c>
    </row>
    <row r="430" spans="1:10" x14ac:dyDescent="0.3">
      <c r="A430" s="28" t="s">
        <v>366</v>
      </c>
      <c r="B430" s="29"/>
      <c r="C430" s="29"/>
      <c r="D430" s="29"/>
      <c r="E430" s="29"/>
      <c r="F430" s="29"/>
      <c r="G430" s="29">
        <v>0.82303921568627425</v>
      </c>
      <c r="H430" s="29"/>
      <c r="I430" s="29"/>
      <c r="J430" s="28">
        <v>0.82303921568627425</v>
      </c>
    </row>
    <row r="431" spans="1:10" x14ac:dyDescent="0.3">
      <c r="A431" s="28" t="s">
        <v>99</v>
      </c>
      <c r="B431" s="29"/>
      <c r="C431" s="29"/>
      <c r="D431" s="29"/>
      <c r="E431" s="29"/>
      <c r="F431" s="29">
        <v>0.82427630297916532</v>
      </c>
      <c r="G431" s="29"/>
      <c r="H431" s="29"/>
      <c r="I431" s="29"/>
      <c r="J431" s="28">
        <v>0.82427630297916532</v>
      </c>
    </row>
    <row r="432" spans="1:10" x14ac:dyDescent="0.3">
      <c r="A432" s="28" t="s">
        <v>695</v>
      </c>
      <c r="B432" s="29">
        <v>0.82666666666666666</v>
      </c>
      <c r="C432" s="29"/>
      <c r="D432" s="29"/>
      <c r="E432" s="29"/>
      <c r="F432" s="29"/>
      <c r="G432" s="29"/>
      <c r="H432" s="29"/>
      <c r="I432" s="29"/>
      <c r="J432" s="28">
        <v>0.82666666666666666</v>
      </c>
    </row>
    <row r="433" spans="1:10" x14ac:dyDescent="0.3">
      <c r="A433" s="28" t="s">
        <v>647</v>
      </c>
      <c r="B433" s="29">
        <v>0.83600000000000008</v>
      </c>
      <c r="C433" s="29"/>
      <c r="D433" s="29"/>
      <c r="E433" s="29"/>
      <c r="F433" s="29"/>
      <c r="G433" s="29"/>
      <c r="H433" s="29"/>
      <c r="I433" s="29"/>
      <c r="J433" s="28">
        <v>0.83600000000000008</v>
      </c>
    </row>
    <row r="434" spans="1:10" x14ac:dyDescent="0.3">
      <c r="A434" s="28" t="s">
        <v>518</v>
      </c>
      <c r="B434" s="29">
        <v>0.8412903225806454</v>
      </c>
      <c r="C434" s="29"/>
      <c r="D434" s="29"/>
      <c r="E434" s="29"/>
      <c r="F434" s="29"/>
      <c r="G434" s="29"/>
      <c r="H434" s="29"/>
      <c r="I434" s="29"/>
      <c r="J434" s="28">
        <v>0.8412903225806454</v>
      </c>
    </row>
    <row r="435" spans="1:10" x14ac:dyDescent="0.3">
      <c r="A435" s="28" t="s">
        <v>589</v>
      </c>
      <c r="B435" s="29"/>
      <c r="C435" s="29"/>
      <c r="D435" s="29"/>
      <c r="E435" s="29">
        <v>0.84137152777777779</v>
      </c>
      <c r="F435" s="29"/>
      <c r="G435" s="29"/>
      <c r="H435" s="29"/>
      <c r="I435" s="29"/>
      <c r="J435" s="28">
        <v>0.84137152777777779</v>
      </c>
    </row>
    <row r="436" spans="1:10" x14ac:dyDescent="0.3">
      <c r="A436" s="28" t="s">
        <v>480</v>
      </c>
      <c r="B436" s="29"/>
      <c r="C436" s="29"/>
      <c r="D436" s="29"/>
      <c r="E436" s="29"/>
      <c r="F436" s="29"/>
      <c r="G436" s="29">
        <v>0.84536685641998721</v>
      </c>
      <c r="H436" s="29"/>
      <c r="I436" s="29"/>
      <c r="J436" s="28">
        <v>0.84536685641998721</v>
      </c>
    </row>
    <row r="437" spans="1:10" x14ac:dyDescent="0.3">
      <c r="A437" s="28" t="s">
        <v>376</v>
      </c>
      <c r="B437" s="29"/>
      <c r="C437" s="29"/>
      <c r="D437" s="29"/>
      <c r="E437" s="29"/>
      <c r="F437" s="29"/>
      <c r="G437" s="29">
        <v>0.85268817204301017</v>
      </c>
      <c r="H437" s="29"/>
      <c r="I437" s="29"/>
      <c r="J437" s="28">
        <v>0.85268817204301017</v>
      </c>
    </row>
    <row r="438" spans="1:10" x14ac:dyDescent="0.3">
      <c r="A438" s="28" t="s">
        <v>506</v>
      </c>
      <c r="B438" s="29">
        <v>0.86064516129032287</v>
      </c>
      <c r="C438" s="29"/>
      <c r="D438" s="29"/>
      <c r="E438" s="29"/>
      <c r="F438" s="29"/>
      <c r="G438" s="29"/>
      <c r="H438" s="29"/>
      <c r="I438" s="29"/>
      <c r="J438" s="28">
        <v>0.86064516129032287</v>
      </c>
    </row>
    <row r="439" spans="1:10" x14ac:dyDescent="0.3">
      <c r="A439" s="28" t="s">
        <v>685</v>
      </c>
      <c r="B439" s="29"/>
      <c r="C439" s="29"/>
      <c r="D439" s="29"/>
      <c r="E439" s="29"/>
      <c r="F439" s="29"/>
      <c r="G439" s="29">
        <v>0.86065359477124137</v>
      </c>
      <c r="H439" s="29"/>
      <c r="I439" s="29"/>
      <c r="J439" s="28">
        <v>0.86065359477124137</v>
      </c>
    </row>
    <row r="440" spans="1:10" x14ac:dyDescent="0.3">
      <c r="A440" s="28" t="s">
        <v>639</v>
      </c>
      <c r="B440" s="29">
        <v>0.86133333333333373</v>
      </c>
      <c r="C440" s="29"/>
      <c r="D440" s="29"/>
      <c r="E440" s="29"/>
      <c r="F440" s="29"/>
      <c r="G440" s="29"/>
      <c r="H440" s="29"/>
      <c r="I440" s="29"/>
      <c r="J440" s="28">
        <v>0.86133333333333373</v>
      </c>
    </row>
    <row r="441" spans="1:10" x14ac:dyDescent="0.3">
      <c r="A441" s="28" t="s">
        <v>314</v>
      </c>
      <c r="B441" s="29"/>
      <c r="C441" s="29"/>
      <c r="D441" s="29"/>
      <c r="E441" s="29"/>
      <c r="F441" s="29"/>
      <c r="G441" s="29">
        <v>0.86253616200578564</v>
      </c>
      <c r="H441" s="29"/>
      <c r="I441" s="29"/>
      <c r="J441" s="28">
        <v>0.86253616200578564</v>
      </c>
    </row>
    <row r="442" spans="1:10" x14ac:dyDescent="0.3">
      <c r="A442" s="28" t="s">
        <v>372</v>
      </c>
      <c r="B442" s="29">
        <v>0.87096774193548421</v>
      </c>
      <c r="C442" s="29"/>
      <c r="D442" s="29"/>
      <c r="E442" s="29"/>
      <c r="F442" s="29"/>
      <c r="G442" s="29"/>
      <c r="H442" s="29"/>
      <c r="I442" s="29"/>
      <c r="J442" s="28">
        <v>0.87096774193548421</v>
      </c>
    </row>
    <row r="443" spans="1:10" x14ac:dyDescent="0.3">
      <c r="A443" s="28" t="s">
        <v>139</v>
      </c>
      <c r="B443" s="29"/>
      <c r="C443" s="29"/>
      <c r="D443" s="29"/>
      <c r="E443" s="29"/>
      <c r="F443" s="29"/>
      <c r="G443" s="29"/>
      <c r="H443" s="29">
        <v>0.87436212866775997</v>
      </c>
      <c r="I443" s="29"/>
      <c r="J443" s="28">
        <v>0.87436212866775997</v>
      </c>
    </row>
    <row r="444" spans="1:10" x14ac:dyDescent="0.3">
      <c r="A444" s="28" t="s">
        <v>643</v>
      </c>
      <c r="B444" s="29">
        <v>0.88866666666666694</v>
      </c>
      <c r="C444" s="29"/>
      <c r="D444" s="29"/>
      <c r="E444" s="29"/>
      <c r="F444" s="29"/>
      <c r="G444" s="29"/>
      <c r="H444" s="29"/>
      <c r="I444" s="29"/>
      <c r="J444" s="28">
        <v>0.88866666666666694</v>
      </c>
    </row>
    <row r="445" spans="1:10" x14ac:dyDescent="0.3">
      <c r="A445" s="28" t="s">
        <v>429</v>
      </c>
      <c r="B445" s="29"/>
      <c r="C445" s="29">
        <v>0.89643817204301046</v>
      </c>
      <c r="D445" s="29"/>
      <c r="E445" s="29"/>
      <c r="F445" s="29"/>
      <c r="G445" s="29"/>
      <c r="H445" s="29"/>
      <c r="I445" s="29"/>
      <c r="J445" s="28">
        <v>0.89643817204301046</v>
      </c>
    </row>
    <row r="446" spans="1:10" x14ac:dyDescent="0.3">
      <c r="A446" s="28" t="s">
        <v>879</v>
      </c>
      <c r="B446" s="29">
        <v>0.90500000000000003</v>
      </c>
      <c r="C446" s="29"/>
      <c r="D446" s="29"/>
      <c r="E446" s="29"/>
      <c r="F446" s="29"/>
      <c r="G446" s="29"/>
      <c r="H446" s="29"/>
      <c r="I446" s="29"/>
      <c r="J446" s="28">
        <v>0.90500000000000003</v>
      </c>
    </row>
    <row r="447" spans="1:10" x14ac:dyDescent="0.3">
      <c r="A447" s="28" t="s">
        <v>486</v>
      </c>
      <c r="B447" s="29"/>
      <c r="C447" s="29"/>
      <c r="D447" s="29"/>
      <c r="E447" s="29"/>
      <c r="F447" s="29"/>
      <c r="G447" s="29"/>
      <c r="H447" s="29">
        <v>0.91019682886823394</v>
      </c>
      <c r="I447" s="29"/>
      <c r="J447" s="28">
        <v>0.91019682886823394</v>
      </c>
    </row>
    <row r="448" spans="1:10" x14ac:dyDescent="0.3">
      <c r="A448" s="28" t="s">
        <v>407</v>
      </c>
      <c r="B448" s="29"/>
      <c r="C448" s="29"/>
      <c r="D448" s="29"/>
      <c r="E448" s="29"/>
      <c r="F448" s="29"/>
      <c r="G448" s="29"/>
      <c r="H448" s="29">
        <v>0.91657404834676282</v>
      </c>
      <c r="I448" s="29"/>
      <c r="J448" s="28">
        <v>0.91657404834676282</v>
      </c>
    </row>
    <row r="449" spans="1:10" x14ac:dyDescent="0.3">
      <c r="A449" s="28" t="s">
        <v>520</v>
      </c>
      <c r="B449" s="29"/>
      <c r="C449" s="29"/>
      <c r="D449" s="29"/>
      <c r="E449" s="29"/>
      <c r="F449" s="29"/>
      <c r="G449" s="29">
        <v>0.92270714737507875</v>
      </c>
      <c r="H449" s="29"/>
      <c r="I449" s="29"/>
      <c r="J449" s="28">
        <v>0.92270714737507875</v>
      </c>
    </row>
    <row r="450" spans="1:10" x14ac:dyDescent="0.3">
      <c r="A450" s="28" t="s">
        <v>413</v>
      </c>
      <c r="B450" s="29"/>
      <c r="C450" s="29"/>
      <c r="D450" s="29"/>
      <c r="E450" s="29"/>
      <c r="F450" s="29"/>
      <c r="G450" s="29">
        <v>0.92443074003795034</v>
      </c>
      <c r="H450" s="29"/>
      <c r="I450" s="29"/>
      <c r="J450" s="28">
        <v>0.92443074003795034</v>
      </c>
    </row>
    <row r="451" spans="1:10" x14ac:dyDescent="0.3">
      <c r="A451" s="28" t="s">
        <v>241</v>
      </c>
      <c r="B451" s="29">
        <v>0.93225806451612903</v>
      </c>
      <c r="C451" s="29"/>
      <c r="D451" s="29"/>
      <c r="E451" s="29"/>
      <c r="F451" s="29"/>
      <c r="G451" s="29"/>
      <c r="H451" s="29"/>
      <c r="I451" s="29"/>
      <c r="J451" s="28">
        <v>0.93225806451612903</v>
      </c>
    </row>
    <row r="452" spans="1:10" x14ac:dyDescent="0.3">
      <c r="A452" s="28" t="s">
        <v>450</v>
      </c>
      <c r="B452" s="29"/>
      <c r="C452" s="29"/>
      <c r="D452" s="29"/>
      <c r="E452" s="29"/>
      <c r="F452" s="29"/>
      <c r="G452" s="29"/>
      <c r="H452" s="29">
        <v>0.93309185347184287</v>
      </c>
      <c r="I452" s="29"/>
      <c r="J452" s="28">
        <v>0.93309185347184287</v>
      </c>
    </row>
    <row r="453" spans="1:10" x14ac:dyDescent="0.3">
      <c r="A453" s="28" t="s">
        <v>689</v>
      </c>
      <c r="B453" s="29"/>
      <c r="C453" s="29"/>
      <c r="D453" s="29"/>
      <c r="E453" s="29"/>
      <c r="F453" s="29"/>
      <c r="G453" s="29">
        <v>0.94870915032679715</v>
      </c>
      <c r="H453" s="29"/>
      <c r="I453" s="29"/>
      <c r="J453" s="28">
        <v>0.94870915032679715</v>
      </c>
    </row>
    <row r="454" spans="1:10" x14ac:dyDescent="0.3">
      <c r="A454" s="28" t="s">
        <v>858</v>
      </c>
      <c r="B454" s="29"/>
      <c r="C454" s="29"/>
      <c r="D454" s="29">
        <v>0.95833333333333326</v>
      </c>
      <c r="E454" s="29"/>
      <c r="F454" s="29"/>
      <c r="G454" s="29"/>
      <c r="H454" s="29"/>
      <c r="I454" s="29"/>
      <c r="J454" s="28">
        <v>0.95833333333333326</v>
      </c>
    </row>
    <row r="455" spans="1:10" x14ac:dyDescent="0.3">
      <c r="A455" s="28" t="s">
        <v>869</v>
      </c>
      <c r="B455" s="29"/>
      <c r="C455" s="29"/>
      <c r="D455" s="29">
        <v>0.97916666666666663</v>
      </c>
      <c r="E455" s="29"/>
      <c r="F455" s="29"/>
      <c r="G455" s="29"/>
      <c r="H455" s="29"/>
      <c r="I455" s="29"/>
      <c r="J455" s="28">
        <v>0.97916666666666663</v>
      </c>
    </row>
    <row r="456" spans="1:10" x14ac:dyDescent="0.3">
      <c r="A456" s="28" t="s">
        <v>944</v>
      </c>
      <c r="B456" s="29">
        <v>0.4296569380440361</v>
      </c>
      <c r="C456" s="29">
        <v>0.46787565769111755</v>
      </c>
      <c r="D456" s="29">
        <v>0.5003692762186116</v>
      </c>
      <c r="E456" s="29">
        <v>0.51719832363535689</v>
      </c>
      <c r="F456" s="29">
        <v>0.53513543772500727</v>
      </c>
      <c r="G456" s="29">
        <v>0.5939316239316248</v>
      </c>
      <c r="H456" s="29">
        <v>0.62840893700178013</v>
      </c>
      <c r="I456" s="29">
        <v>0.66228106021342481</v>
      </c>
      <c r="J456" s="28">
        <v>0.53997372292014134</v>
      </c>
    </row>
  </sheetData>
  <conditionalFormatting pivot="1" sqref="N7:R7 N8:R8 N9:R9 N10:R10 N11:R11 N12:R12 N13:R13 N14:R14 N15:R15 N16:R16 N17:R17 N18:R18 N19:R19 N20:R20 N21:R21 N22:R22 N23:R23 N24:R24 N25:R25 N26:R26 N27:R27 N28:R28 N29:R29 N30:R30 N31:R31 N32:R32 N33:R33 N34:R34 N35:R35 N36:R36 N37:R37 N38:R38 N39:R39 N40:R40 N41:R41 N42:R42 N43:R43 N44:R44 N45:R45 N46:R46 N47:R47 N48:R48 N49:R49 N50:R50 N51:R51 N52:R52 N53:R53 N54:R54 N55:R55 N56:R56 N57:R57 N58:R58 N59:R59 N60:R60 N61:R61 N62:R62 N63:R63 N64:R64 N65:R65 N66:R66 N67:R67 N68:R68 N69:R69 N70:R70 N71:R71 N72:R72 N73:R73 N74:R74 N75:R75 N76:R76 N77:R77 N78:R78 N79:R79 N80:R80 N81:R81 N82:R82 N83:R83 N84:R84 N85:R85 N86:R86 N87:R87 N88:R88 N89:R89 N90:R90 N91:R91 N92:R92 N93:R93 N94:R94 N95:R95 N96:R96 N97:R97 N98:R98 N99:R99 N100:R100 N101:R101 N102:R102 N103:R103 N104:R104 N105:R105 N106:R106 N107:R107 N108:R108 N109:R109 N110:R110 N111:R111 N112:R112 N113:R113 N114:R114 N115:R115 N116:R116 N117:R117 N118:R118 N119:R119 N120:R120 N121:R121 N122:R122 N123:R123 N124:R124 N125:R125 N126:R126 N127:R127 N128:R128 N129:R129 N130:R130 N133:R133 N134:R134 N131:R131 N132:R132 N135:R135 N136:R136 N137:R137 N138:R138 N139:R139 N140:R140 N141:R141 N142:R142 N143:R143 N144:R144 N145:R145 N146:R146 N147:R147 N148:R148 N149:R149 N150:R150 N151:R151 N152:R152 N153:R153 N154:R154 N155:R155 N156:R156 N157:R157 N158:R158 N159:R159 N160:R160 N161:R161 N162:R162 N163:R163 N164:R164 N165:R165 N166:R166 N167:R167 N168:R168 N169:R169 N170:R170 N171:R171 N172:R172 N173:R173 N174:R174 N175:R175 N176:R176 N177:R177 N178:R178 N179:R179 N180:R180 N181:R181 N182:R182 N183:R183 N184:R184 N185:R185 N186:R186 N187:R187 N188:R188 N189:R189 N190:R190 N191:R191 N192:R192 N193:R193 N194:R194 N195:R195 N196:R196 N197:R197 N198:R198 N199:R199 N200:R200 N201:R201 N202:R202 N203:R203 N204:R204 N205:R205 N206:R206 N207:R207 N208:R208 N209:R209 N210:R210 N211:R211 N212:R212 N215:R215 N216:R216 N213:R213 N214:R214 N217:R217 N218:R218 N219:R219 N220:R220 N221:R221 N222:R222 N223:R223 N224:R224 N225:R225 N226:R226 N229:R229 N230:R230 N227:R227 N228:R228 N231:R231 N232:R232 N233:R233 N234:R234 N235:R235 N236:R236 N237:R237 N238:R238 N239:R239 N240:R240 N241:R241 N242:R242 N243:R243 N244:R244 N245:R245 N246:R246 N247:R247 N248:R248 N249:R249 N250:R250 N251:R251 N252:R252 N253:R253 N254:R254 N255:R255 N256:R256 N257:R257 N258:R258 N259:R259 N260:R260 N261:R261 N262:R262 N263:R263 N264:R264 N265:R265 N266:R266 N267:R267 N268:R268 N269:R269 N270:R270 N271:R271 N272:R272 N273:R273 N274:R274 N275:R275 N276:R276 N277:R277 N278:R278 N279:R279 N280:R280 N281:R281 N282:R282 N283:R283 N284:R284 N285:R285 N286:R286 N287:R287 N288:R288 N289:R289 N290:R290 N291:R291 N292:R292 N293:R293 N294:R294 N295:R295 N296:R296 N297:R297 N298:R298 N299:R299 N300:R300 N301:R301 N302:R302 N303:R303 N304:R304 N305:R305 N306:R306 N307:R307 N308:R308 N309:R309 N310:R310 N311:R311 N312:R312 N313:R313 N314:R314 N315:R315 N316:R316 N317:R317 N318:R318 N319:R319 N320:R320 N321:R321 N322:R322 N323:R323 N324:R324 N325:R325 N326:R326 N327:R327 N328:R328 N329:R329 N330:R330 N331:R331 N332:R332 N333:R333 N334:R334 N335:R335 N336:R336 N337:R337 N338:R338 N339:R339 N340:R340 N341:R341 N342:R342 N343:R343 N344:R344 N345:R345 N346:R346 N347:R347 N348:R348">
    <cfRule type="cellIs" dxfId="64" priority="2" operator="greaterThan">
      <formula>0.3</formula>
    </cfRule>
  </conditionalFormatting>
  <conditionalFormatting pivot="1" sqref="S7 S8 S9 S10 S11 S12 S13 S14 S15 S16 S17 S18 S19 S20 S21 S22 S23 S24 S25 S26 S27 S28 S29 S30 S31 S32 S33 S34 S35 S36 S37 S38 S39 S40 S41 S42 S43 S44 S45 S46 S47 S48 S49 S50 S51 S52 S53 S54 S55 S56 S57 S58 S59 S60 S61 S62 S63 S64 S65 S66 S67 S68 S69 S70 S71 S72 S73 S74 S75 S76 S77 S78 S79 S80 S81 S82 S83 S84 S85 S86 S87 S88 S89 S90 S91 S92 S93 S94 S95 S96 S97 S98 S99 S100 S101 S102 S103 S104 S105 S106 S107 S108 S109 S110 S111 S112 S113 S114 S115 S116 S117 S118 S119 S120 S121 S122 S123 S124 S125 S126 S127 S128 S129 S130 S133 S134 S131 S132 S135 S136 S137 S138 S139 S140 S141 S142 S143 S144 S145 S146 S147 S148 S149 S150 S151 S152 S153 S154 S155 S156 S157 S158 S159 S160 S161 S162 S163 S164 S165 S166 S167 S168 S169 S170 S171 S172 S173 S174 S175 S176 S177 S178 S179 S180 S181 S182 S183 S184 S185 S186 S187 S188 S189 S190 S191 S192 S193 S194 S195 S196 S197 S198 S199 S200 S201 S202 S203 S204 S205 S206 S207 S208 S209 S210 S211 S212 S215 S216 S213 S214 S217 S218 S219 S220 S221 S222 S223 S224 S225 S226 S229 S230 S227 S228 S231 S232 S233 S234 S235 S236 S237 S238 S239 S240 S241 S242 S243 S244 S245 S246 S247 S248 S249 S250 S251 S252 S253 S254 S255 S256 S257 S258 S259 S260 S261 S262 S263 S264 S265 S266 S267 S268 S269 S270 S271 S272 S273 S274 S275 S276 S277 S278 S279 S280 S281 S282 S283 S284 S285 S286 S287 S288 S289 S290 S291 S292 S293 S294 S295 S296 S297 S298 S299 S300 S301 S302 S303 S304 S305 S306 S307 S308 S309 S310 S311 S312 S313 S314 S315 S316 S317 S318 S319 S320 S321 S322 S323 S324 S325 S326 S327 S328 S329 S330 S331 S332 S333 S334 S335 S336 S337 S338 S339 S340 S341 S342 S343 S344 S345 S346 S347 S348">
    <cfRule type="cellIs" dxfId="63" priority="1" operator="greaterThan">
      <formula>0.3</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D5EF7-D0D9-4193-BDF5-E98749B60CC0}">
  <dimension ref="A1:K8"/>
  <sheetViews>
    <sheetView workbookViewId="0">
      <selection sqref="A1:K8"/>
    </sheetView>
  </sheetViews>
  <sheetFormatPr defaultRowHeight="14.4" x14ac:dyDescent="0.3"/>
  <cols>
    <col min="1" max="1" width="12.88671875" customWidth="1"/>
    <col min="3" max="3" width="10.44140625" customWidth="1"/>
    <col min="4" max="4" width="14" customWidth="1"/>
    <col min="6" max="6" width="16" customWidth="1"/>
    <col min="7" max="7" width="9.5546875" customWidth="1"/>
    <col min="8" max="8" width="10" customWidth="1"/>
    <col min="9" max="9" width="13.33203125" customWidth="1"/>
    <col min="10" max="10" width="14.44140625" customWidth="1"/>
    <col min="11" max="11" width="12" customWidth="1"/>
  </cols>
  <sheetData>
    <row r="1" spans="1:11" x14ac:dyDescent="0.3">
      <c r="A1" t="s">
        <v>0</v>
      </c>
      <c r="B1" t="s">
        <v>1</v>
      </c>
      <c r="C1" t="s">
        <v>2</v>
      </c>
      <c r="D1" t="s">
        <v>3</v>
      </c>
      <c r="E1" t="s">
        <v>4</v>
      </c>
      <c r="F1" t="s">
        <v>5</v>
      </c>
      <c r="G1" t="s">
        <v>6</v>
      </c>
      <c r="H1" t="s">
        <v>7</v>
      </c>
      <c r="I1" t="s">
        <v>8</v>
      </c>
      <c r="J1" t="s">
        <v>9</v>
      </c>
      <c r="K1" t="s">
        <v>10</v>
      </c>
    </row>
    <row r="2" spans="1:11" x14ac:dyDescent="0.3">
      <c r="A2" s="12">
        <v>42953</v>
      </c>
      <c r="B2">
        <v>11</v>
      </c>
      <c r="C2" t="s">
        <v>234</v>
      </c>
      <c r="D2" t="s">
        <v>12</v>
      </c>
      <c r="E2" t="s">
        <v>235</v>
      </c>
      <c r="F2" t="s">
        <v>14</v>
      </c>
      <c r="G2">
        <v>535700</v>
      </c>
      <c r="H2" t="s">
        <v>1002</v>
      </c>
      <c r="I2">
        <v>11</v>
      </c>
      <c r="J2">
        <v>12</v>
      </c>
      <c r="K2">
        <v>0.91666666666666663</v>
      </c>
    </row>
    <row r="3" spans="1:11" x14ac:dyDescent="0.3">
      <c r="A3" s="12">
        <v>42954</v>
      </c>
      <c r="B3">
        <v>11</v>
      </c>
      <c r="C3" t="s">
        <v>234</v>
      </c>
      <c r="D3" t="s">
        <v>12</v>
      </c>
      <c r="E3" t="s">
        <v>235</v>
      </c>
      <c r="F3" t="s">
        <v>14</v>
      </c>
      <c r="G3">
        <v>438300</v>
      </c>
      <c r="H3" t="s">
        <v>1002</v>
      </c>
      <c r="I3">
        <v>9</v>
      </c>
      <c r="J3">
        <v>12</v>
      </c>
      <c r="K3">
        <v>0.75</v>
      </c>
    </row>
    <row r="4" spans="1:11" x14ac:dyDescent="0.3">
      <c r="A4" s="12">
        <v>42955</v>
      </c>
      <c r="B4">
        <v>11</v>
      </c>
      <c r="C4" t="s">
        <v>234</v>
      </c>
      <c r="D4" t="s">
        <v>12</v>
      </c>
      <c r="E4" t="s">
        <v>235</v>
      </c>
      <c r="F4" t="s">
        <v>14</v>
      </c>
      <c r="G4">
        <v>438300</v>
      </c>
      <c r="H4" t="s">
        <v>1002</v>
      </c>
      <c r="I4">
        <v>9</v>
      </c>
      <c r="J4">
        <v>12</v>
      </c>
      <c r="K4">
        <v>0.75</v>
      </c>
    </row>
    <row r="5" spans="1:11" x14ac:dyDescent="0.3">
      <c r="A5" s="12">
        <v>42956</v>
      </c>
      <c r="B5">
        <v>11</v>
      </c>
      <c r="C5" t="s">
        <v>234</v>
      </c>
      <c r="D5" t="s">
        <v>12</v>
      </c>
      <c r="E5" t="s">
        <v>235</v>
      </c>
      <c r="F5" t="s">
        <v>14</v>
      </c>
      <c r="G5">
        <v>487000</v>
      </c>
      <c r="H5" t="s">
        <v>1002</v>
      </c>
      <c r="I5">
        <v>10</v>
      </c>
      <c r="J5">
        <v>12</v>
      </c>
      <c r="K5">
        <v>0.83333333333333337</v>
      </c>
    </row>
    <row r="6" spans="1:11" x14ac:dyDescent="0.3">
      <c r="A6" s="12">
        <v>42957</v>
      </c>
      <c r="B6">
        <v>11</v>
      </c>
      <c r="C6" t="s">
        <v>234</v>
      </c>
      <c r="D6" t="s">
        <v>12</v>
      </c>
      <c r="E6" t="s">
        <v>235</v>
      </c>
      <c r="F6" t="s">
        <v>14</v>
      </c>
      <c r="G6">
        <v>584400</v>
      </c>
      <c r="H6" t="s">
        <v>1002</v>
      </c>
      <c r="I6">
        <v>12</v>
      </c>
      <c r="J6">
        <v>12</v>
      </c>
      <c r="K6">
        <v>1</v>
      </c>
    </row>
    <row r="7" spans="1:11" x14ac:dyDescent="0.3">
      <c r="A7" s="12">
        <v>42958</v>
      </c>
      <c r="B7">
        <v>11</v>
      </c>
      <c r="C7" t="s">
        <v>234</v>
      </c>
      <c r="D7" t="s">
        <v>12</v>
      </c>
      <c r="E7" t="s">
        <v>235</v>
      </c>
      <c r="F7" t="s">
        <v>14</v>
      </c>
      <c r="G7">
        <v>535700</v>
      </c>
      <c r="H7" t="s">
        <v>1002</v>
      </c>
      <c r="I7">
        <v>11</v>
      </c>
      <c r="J7">
        <v>12</v>
      </c>
      <c r="K7">
        <v>0.91666666666666663</v>
      </c>
    </row>
    <row r="8" spans="1:11" x14ac:dyDescent="0.3">
      <c r="A8" s="12">
        <v>42959</v>
      </c>
      <c r="B8">
        <v>11</v>
      </c>
      <c r="C8" t="s">
        <v>234</v>
      </c>
      <c r="D8" t="s">
        <v>12</v>
      </c>
      <c r="E8" t="s">
        <v>235</v>
      </c>
      <c r="F8" t="s">
        <v>14</v>
      </c>
      <c r="G8">
        <v>487000</v>
      </c>
      <c r="H8" t="s">
        <v>1002</v>
      </c>
      <c r="I8">
        <v>10</v>
      </c>
      <c r="J8">
        <v>12</v>
      </c>
      <c r="K8">
        <v>0.83333333333333337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DC0CD-0EDA-47CA-A02D-03307562F4B1}">
  <dimension ref="A1:J1148"/>
  <sheetViews>
    <sheetView workbookViewId="0">
      <selection sqref="A1:A1048576"/>
    </sheetView>
  </sheetViews>
  <sheetFormatPr defaultRowHeight="14.4" x14ac:dyDescent="0.3"/>
  <cols>
    <col min="1" max="1" width="19.88671875" bestFit="1" customWidth="1"/>
    <col min="2" max="6" width="23.5546875" bestFit="1" customWidth="1"/>
    <col min="7" max="7" width="10.77734375" style="18" bestFit="1" customWidth="1"/>
    <col min="9" max="9" width="16.44140625" bestFit="1" customWidth="1"/>
    <col min="10" max="10" width="19.88671875" bestFit="1" customWidth="1"/>
    <col min="11" max="14" width="23.5546875" bestFit="1" customWidth="1"/>
    <col min="15" max="15" width="10.77734375" bestFit="1" customWidth="1"/>
    <col min="16" max="39" width="23.5546875" bestFit="1" customWidth="1"/>
    <col min="40" max="40" width="10.77734375" bestFit="1" customWidth="1"/>
  </cols>
  <sheetData>
    <row r="1" spans="1:10" x14ac:dyDescent="0.3">
      <c r="A1" s="14" t="s">
        <v>3</v>
      </c>
      <c r="B1" t="s">
        <v>30</v>
      </c>
    </row>
    <row r="3" spans="1:10" x14ac:dyDescent="0.3">
      <c r="A3" s="14" t="s">
        <v>952</v>
      </c>
      <c r="B3" s="14" t="s">
        <v>945</v>
      </c>
      <c r="G3"/>
    </row>
    <row r="4" spans="1:10" x14ac:dyDescent="0.3">
      <c r="B4" t="s">
        <v>946</v>
      </c>
      <c r="C4" t="s">
        <v>947</v>
      </c>
      <c r="D4" t="s">
        <v>948</v>
      </c>
      <c r="E4" t="s">
        <v>949</v>
      </c>
      <c r="F4" t="s">
        <v>950</v>
      </c>
      <c r="G4" t="s">
        <v>944</v>
      </c>
    </row>
    <row r="5" spans="1:10" x14ac:dyDescent="0.3">
      <c r="A5" s="14" t="s">
        <v>943</v>
      </c>
      <c r="G5"/>
    </row>
    <row r="6" spans="1:10" x14ac:dyDescent="0.3">
      <c r="A6" s="13" t="s">
        <v>910</v>
      </c>
      <c r="B6" s="18"/>
      <c r="C6" s="18">
        <v>0.12500000000000003</v>
      </c>
      <c r="D6" s="18">
        <v>0.13888888888888892</v>
      </c>
      <c r="E6" s="18"/>
      <c r="F6" s="18"/>
      <c r="G6" s="18">
        <v>0.13333333333333336</v>
      </c>
      <c r="J6" s="13"/>
    </row>
    <row r="7" spans="1:10" x14ac:dyDescent="0.3">
      <c r="A7" s="15" t="s">
        <v>15</v>
      </c>
      <c r="B7" s="18"/>
      <c r="C7" s="18">
        <v>0.12500000000000003</v>
      </c>
      <c r="D7" s="18">
        <v>0.13888888888888892</v>
      </c>
      <c r="E7" s="18"/>
      <c r="F7" s="18"/>
      <c r="G7" s="18">
        <v>0.13333333333333336</v>
      </c>
      <c r="J7" s="15"/>
    </row>
    <row r="8" spans="1:10" x14ac:dyDescent="0.3">
      <c r="A8" s="13" t="s">
        <v>936</v>
      </c>
      <c r="B8" s="18"/>
      <c r="C8" s="18"/>
      <c r="D8" s="18">
        <v>0.12500000000000003</v>
      </c>
      <c r="E8" s="18">
        <v>0.12500000000000003</v>
      </c>
      <c r="F8" s="18">
        <v>0.16666666666666671</v>
      </c>
      <c r="G8" s="18">
        <v>0.13333333333333336</v>
      </c>
      <c r="J8" s="15"/>
    </row>
    <row r="9" spans="1:10" x14ac:dyDescent="0.3">
      <c r="A9" s="15" t="s">
        <v>15</v>
      </c>
      <c r="B9" s="18"/>
      <c r="C9" s="18"/>
      <c r="D9" s="18">
        <v>0.12500000000000003</v>
      </c>
      <c r="E9" s="18">
        <v>0.12500000000000003</v>
      </c>
      <c r="F9" s="18">
        <v>0.16666666666666671</v>
      </c>
      <c r="G9" s="18">
        <v>0.13333333333333336</v>
      </c>
      <c r="J9" s="13"/>
    </row>
    <row r="10" spans="1:10" x14ac:dyDescent="0.3">
      <c r="A10" s="13" t="s">
        <v>496</v>
      </c>
      <c r="B10" s="18">
        <v>0.16666666666666671</v>
      </c>
      <c r="C10" s="18">
        <v>0.15277777777777782</v>
      </c>
      <c r="D10" s="18">
        <v>0.16666666666666671</v>
      </c>
      <c r="E10" s="18">
        <v>0.15000000000000002</v>
      </c>
      <c r="F10" s="18">
        <v>0.13888888888888892</v>
      </c>
      <c r="G10" s="18">
        <v>0.15666666666666665</v>
      </c>
      <c r="J10" s="15"/>
    </row>
    <row r="11" spans="1:10" x14ac:dyDescent="0.3">
      <c r="A11" s="15" t="s">
        <v>15</v>
      </c>
      <c r="B11" s="18">
        <v>0.16666666666666671</v>
      </c>
      <c r="C11" s="18">
        <v>0.15277777777777782</v>
      </c>
      <c r="D11" s="18">
        <v>0.16666666666666671</v>
      </c>
      <c r="E11" s="18">
        <v>0.15000000000000002</v>
      </c>
      <c r="F11" s="18">
        <v>0.13888888888888892</v>
      </c>
      <c r="G11" s="18">
        <v>0.15666666666666665</v>
      </c>
      <c r="J11" s="15"/>
    </row>
    <row r="12" spans="1:10" x14ac:dyDescent="0.3">
      <c r="A12" s="13" t="s">
        <v>895</v>
      </c>
      <c r="B12" s="18"/>
      <c r="C12" s="18">
        <v>0.27083333333333337</v>
      </c>
      <c r="D12" s="18">
        <v>0.11666666666666665</v>
      </c>
      <c r="E12" s="18">
        <v>0.20833333333333337</v>
      </c>
      <c r="F12" s="18">
        <v>0.29166666666666663</v>
      </c>
      <c r="G12" s="18">
        <v>0.20555555555555555</v>
      </c>
      <c r="J12" s="13"/>
    </row>
    <row r="13" spans="1:10" x14ac:dyDescent="0.3">
      <c r="A13" s="15" t="s">
        <v>15</v>
      </c>
      <c r="B13" s="18"/>
      <c r="C13" s="18">
        <v>0.27083333333333337</v>
      </c>
      <c r="D13" s="18">
        <v>0.11666666666666665</v>
      </c>
      <c r="E13" s="18">
        <v>0.20833333333333337</v>
      </c>
      <c r="F13" s="18">
        <v>0.29166666666666663</v>
      </c>
      <c r="G13" s="18">
        <v>0.20555555555555555</v>
      </c>
      <c r="J13" s="15"/>
    </row>
    <row r="14" spans="1:10" x14ac:dyDescent="0.3">
      <c r="A14" s="13" t="s">
        <v>917</v>
      </c>
      <c r="B14" s="18"/>
      <c r="C14" s="18">
        <v>0.12500000000000003</v>
      </c>
      <c r="D14" s="18">
        <v>0.2</v>
      </c>
      <c r="E14" s="18">
        <v>0.1875</v>
      </c>
      <c r="F14" s="18">
        <v>0.41666666666666663</v>
      </c>
      <c r="G14" s="18">
        <v>0.21794871794871792</v>
      </c>
      <c r="J14" s="15"/>
    </row>
    <row r="15" spans="1:10" x14ac:dyDescent="0.3">
      <c r="A15" s="15" t="s">
        <v>15</v>
      </c>
      <c r="B15" s="18"/>
      <c r="C15" s="18">
        <v>0.12500000000000003</v>
      </c>
      <c r="D15" s="18">
        <v>0.2</v>
      </c>
      <c r="E15" s="18">
        <v>0.1875</v>
      </c>
      <c r="F15" s="18">
        <v>0.41666666666666663</v>
      </c>
      <c r="G15" s="18">
        <v>0.21794871794871792</v>
      </c>
      <c r="J15" s="13"/>
    </row>
    <row r="16" spans="1:10" x14ac:dyDescent="0.3">
      <c r="A16" s="13" t="s">
        <v>919</v>
      </c>
      <c r="B16" s="18"/>
      <c r="C16" s="18">
        <v>0.29166666666666669</v>
      </c>
      <c r="D16" s="18">
        <v>0.20833333333333337</v>
      </c>
      <c r="E16" s="18">
        <v>0.20833333333333337</v>
      </c>
      <c r="F16" s="18">
        <v>0.16666666666666671</v>
      </c>
      <c r="G16" s="18">
        <v>0.21794871794871795</v>
      </c>
      <c r="J16" s="15"/>
    </row>
    <row r="17" spans="1:10" x14ac:dyDescent="0.3">
      <c r="A17" s="15" t="s">
        <v>15</v>
      </c>
      <c r="B17" s="18"/>
      <c r="C17" s="18">
        <v>0.29166666666666669</v>
      </c>
      <c r="D17" s="18">
        <v>0.20833333333333337</v>
      </c>
      <c r="E17" s="18">
        <v>0.20833333333333337</v>
      </c>
      <c r="F17" s="18">
        <v>0.16666666666666671</v>
      </c>
      <c r="G17" s="18">
        <v>0.21794871794871795</v>
      </c>
      <c r="J17" s="15"/>
    </row>
    <row r="18" spans="1:10" x14ac:dyDescent="0.3">
      <c r="A18" s="13" t="s">
        <v>79</v>
      </c>
      <c r="B18" s="18">
        <v>0.30208333333333331</v>
      </c>
      <c r="C18" s="18">
        <v>0.28846153846153844</v>
      </c>
      <c r="D18" s="18">
        <v>0.29166666666666663</v>
      </c>
      <c r="E18" s="18">
        <v>0.25000000000000006</v>
      </c>
      <c r="F18" s="18">
        <v>0.2638888888888889</v>
      </c>
      <c r="G18" s="18">
        <v>0.27884615384615385</v>
      </c>
      <c r="J18" s="13"/>
    </row>
    <row r="19" spans="1:10" x14ac:dyDescent="0.3">
      <c r="A19" s="15" t="s">
        <v>15</v>
      </c>
      <c r="B19" s="18">
        <v>0.30208333333333331</v>
      </c>
      <c r="C19" s="18">
        <v>0.28846153846153844</v>
      </c>
      <c r="D19" s="18">
        <v>0.29166666666666663</v>
      </c>
      <c r="E19" s="18">
        <v>0.25000000000000006</v>
      </c>
      <c r="F19" s="18">
        <v>0.2638888888888889</v>
      </c>
      <c r="G19" s="18">
        <v>0.27884615384615385</v>
      </c>
      <c r="J19" s="15"/>
    </row>
    <row r="20" spans="1:10" x14ac:dyDescent="0.3">
      <c r="A20" s="13" t="s">
        <v>889</v>
      </c>
      <c r="B20" s="18"/>
      <c r="C20" s="18">
        <v>0.31666666666666665</v>
      </c>
      <c r="D20" s="18">
        <v>0.2857142857142857</v>
      </c>
      <c r="E20" s="18">
        <v>0.22619047619047622</v>
      </c>
      <c r="F20" s="18">
        <v>0.33333333333333331</v>
      </c>
      <c r="G20" s="18">
        <v>0.28030303030303028</v>
      </c>
      <c r="J20" s="15"/>
    </row>
    <row r="21" spans="1:10" x14ac:dyDescent="0.3">
      <c r="A21" s="15" t="s">
        <v>15</v>
      </c>
      <c r="B21" s="18"/>
      <c r="C21" s="18">
        <v>0.31666666666666665</v>
      </c>
      <c r="D21" s="18">
        <v>0.2857142857142857</v>
      </c>
      <c r="E21" s="18">
        <v>0.22619047619047622</v>
      </c>
      <c r="F21" s="18">
        <v>0.33333333333333331</v>
      </c>
      <c r="G21" s="18">
        <v>0.28030303030303028</v>
      </c>
      <c r="J21" s="13"/>
    </row>
    <row r="22" spans="1:10" x14ac:dyDescent="0.3">
      <c r="A22" s="13" t="s">
        <v>117</v>
      </c>
      <c r="B22" s="18">
        <v>0.13333333333333336</v>
      </c>
      <c r="C22" s="18">
        <v>0.30952380952380948</v>
      </c>
      <c r="D22" s="18">
        <v>0.33333333333333337</v>
      </c>
      <c r="E22" s="18">
        <v>0.33333333333333337</v>
      </c>
      <c r="F22" s="18">
        <v>0.27777777777777773</v>
      </c>
      <c r="G22" s="18">
        <v>0.28735632183908044</v>
      </c>
      <c r="J22" s="15"/>
    </row>
    <row r="23" spans="1:10" x14ac:dyDescent="0.3">
      <c r="A23" s="15" t="s">
        <v>15</v>
      </c>
      <c r="B23" s="18">
        <v>0.13333333333333336</v>
      </c>
      <c r="C23" s="18">
        <v>0.30952380952380948</v>
      </c>
      <c r="D23" s="18">
        <v>0.33333333333333337</v>
      </c>
      <c r="E23" s="18">
        <v>0.33333333333333337</v>
      </c>
      <c r="F23" s="18">
        <v>0.27777777777777773</v>
      </c>
      <c r="G23" s="18">
        <v>0.28735632183908044</v>
      </c>
      <c r="J23" s="15"/>
    </row>
    <row r="24" spans="1:10" x14ac:dyDescent="0.3">
      <c r="A24" s="13" t="s">
        <v>330</v>
      </c>
      <c r="B24" s="18">
        <v>0.27777777777777779</v>
      </c>
      <c r="C24" s="18">
        <v>0.35714285714285715</v>
      </c>
      <c r="D24" s="18">
        <v>0.2857142857142857</v>
      </c>
      <c r="E24" s="18">
        <v>0.30952380952380948</v>
      </c>
      <c r="F24" s="18">
        <v>0.27777777777777773</v>
      </c>
      <c r="G24" s="18">
        <v>0.30555555555555558</v>
      </c>
      <c r="J24" s="13"/>
    </row>
    <row r="25" spans="1:10" x14ac:dyDescent="0.3">
      <c r="A25" s="15" t="s">
        <v>15</v>
      </c>
      <c r="B25" s="18">
        <v>0.27777777777777779</v>
      </c>
      <c r="C25" s="18">
        <v>0.35714285714285715</v>
      </c>
      <c r="D25" s="18">
        <v>0.2857142857142857</v>
      </c>
      <c r="E25" s="18">
        <v>0.30952380952380948</v>
      </c>
      <c r="F25" s="18">
        <v>0.27777777777777773</v>
      </c>
      <c r="G25" s="18">
        <v>0.30555555555555558</v>
      </c>
      <c r="J25" s="15"/>
    </row>
    <row r="26" spans="1:10" x14ac:dyDescent="0.3">
      <c r="A26" s="13" t="s">
        <v>346</v>
      </c>
      <c r="B26" s="18">
        <v>0.38095238095238093</v>
      </c>
      <c r="C26" s="18">
        <v>0.2857142857142857</v>
      </c>
      <c r="D26" s="18">
        <v>0.27380952380952384</v>
      </c>
      <c r="E26" s="18">
        <v>0.30952380952380948</v>
      </c>
      <c r="F26" s="18">
        <v>0.41666666666666669</v>
      </c>
      <c r="G26" s="18">
        <v>0.32258064516129026</v>
      </c>
      <c r="J26" s="15"/>
    </row>
    <row r="27" spans="1:10" x14ac:dyDescent="0.3">
      <c r="A27" s="15" t="s">
        <v>15</v>
      </c>
      <c r="B27" s="18">
        <v>0.38095238095238093</v>
      </c>
      <c r="C27" s="18">
        <v>0.2857142857142857</v>
      </c>
      <c r="D27" s="18">
        <v>0.27380952380952384</v>
      </c>
      <c r="E27" s="18">
        <v>0.30952380952380948</v>
      </c>
      <c r="F27" s="18">
        <v>0.41666666666666669</v>
      </c>
      <c r="G27" s="18">
        <v>0.32258064516129026</v>
      </c>
      <c r="J27" s="13"/>
    </row>
    <row r="28" spans="1:10" x14ac:dyDescent="0.3">
      <c r="A28" s="13" t="s">
        <v>472</v>
      </c>
      <c r="B28" s="18">
        <v>0.20238095238095241</v>
      </c>
      <c r="C28" s="18">
        <v>0.27380952380952378</v>
      </c>
      <c r="D28" s="18">
        <v>0.44047619047619052</v>
      </c>
      <c r="E28" s="18">
        <v>0.32142857142857145</v>
      </c>
      <c r="F28" s="18">
        <v>0.52777777777777779</v>
      </c>
      <c r="G28" s="18">
        <v>0.33064516129032262</v>
      </c>
      <c r="J28" s="15"/>
    </row>
    <row r="29" spans="1:10" x14ac:dyDescent="0.3">
      <c r="A29" s="15" t="s">
        <v>15</v>
      </c>
      <c r="B29" s="18">
        <v>0.20238095238095241</v>
      </c>
      <c r="C29" s="18">
        <v>0.27380952380952378</v>
      </c>
      <c r="D29" s="18">
        <v>0.44047619047619052</v>
      </c>
      <c r="E29" s="18">
        <v>0.32142857142857145</v>
      </c>
      <c r="F29" s="18">
        <v>0.52777777777777779</v>
      </c>
      <c r="G29" s="18">
        <v>0.33064516129032262</v>
      </c>
      <c r="J29" s="15"/>
    </row>
    <row r="30" spans="1:10" x14ac:dyDescent="0.3">
      <c r="A30" s="13" t="s">
        <v>833</v>
      </c>
      <c r="B30" s="18">
        <v>8.3333333333333329E-2</v>
      </c>
      <c r="C30" s="18">
        <v>0.27777777777777773</v>
      </c>
      <c r="D30" s="18">
        <v>0.40476190476190477</v>
      </c>
      <c r="E30" s="18">
        <v>0.38095238095238099</v>
      </c>
      <c r="F30" s="18">
        <v>0.36111111111111116</v>
      </c>
      <c r="G30" s="18">
        <v>0.34722222222222227</v>
      </c>
      <c r="J30" s="13"/>
    </row>
    <row r="31" spans="1:10" x14ac:dyDescent="0.3">
      <c r="A31" s="15" t="s">
        <v>15</v>
      </c>
      <c r="B31" s="18">
        <v>8.3333333333333329E-2</v>
      </c>
      <c r="C31" s="18">
        <v>0.27777777777777773</v>
      </c>
      <c r="D31" s="18">
        <v>0.40476190476190477</v>
      </c>
      <c r="E31" s="18">
        <v>0.38095238095238099</v>
      </c>
      <c r="F31" s="18">
        <v>0.36111111111111116</v>
      </c>
      <c r="G31" s="18">
        <v>0.34722222222222227</v>
      </c>
      <c r="J31" s="15"/>
    </row>
    <row r="32" spans="1:10" x14ac:dyDescent="0.3">
      <c r="A32" s="13" t="s">
        <v>856</v>
      </c>
      <c r="B32" s="18">
        <v>0.16666666666666671</v>
      </c>
      <c r="C32" s="18">
        <v>0.37499999999999994</v>
      </c>
      <c r="D32" s="18">
        <v>0.32142857142857145</v>
      </c>
      <c r="E32" s="18">
        <v>0.35714285714285715</v>
      </c>
      <c r="F32" s="18">
        <v>0.41666666666666669</v>
      </c>
      <c r="G32" s="18">
        <v>0.35069444444444459</v>
      </c>
      <c r="J32" s="15"/>
    </row>
    <row r="33" spans="1:10" x14ac:dyDescent="0.3">
      <c r="A33" s="15" t="s">
        <v>15</v>
      </c>
      <c r="B33" s="18">
        <v>0.16666666666666671</v>
      </c>
      <c r="C33" s="18">
        <v>0.37499999999999994</v>
      </c>
      <c r="D33" s="18">
        <v>0.32142857142857145</v>
      </c>
      <c r="E33" s="18">
        <v>0.35714285714285715</v>
      </c>
      <c r="F33" s="18">
        <v>0.41666666666666669</v>
      </c>
      <c r="G33" s="18">
        <v>0.35069444444444459</v>
      </c>
      <c r="J33" s="13"/>
    </row>
    <row r="34" spans="1:10" x14ac:dyDescent="0.3">
      <c r="A34" s="13" t="s">
        <v>498</v>
      </c>
      <c r="B34" s="18">
        <v>0.35714285714285715</v>
      </c>
      <c r="C34" s="18">
        <v>0.39285714285714285</v>
      </c>
      <c r="D34" s="18">
        <v>0.32142857142857145</v>
      </c>
      <c r="E34" s="18">
        <v>0.34523809523809523</v>
      </c>
      <c r="F34" s="18">
        <v>0.36111111111111116</v>
      </c>
      <c r="G34" s="18">
        <v>0.35483870967741932</v>
      </c>
      <c r="J34" s="15"/>
    </row>
    <row r="35" spans="1:10" x14ac:dyDescent="0.3">
      <c r="A35" s="15" t="s">
        <v>15</v>
      </c>
      <c r="B35" s="18">
        <v>0.35714285714285715</v>
      </c>
      <c r="C35" s="18">
        <v>0.39285714285714285</v>
      </c>
      <c r="D35" s="18">
        <v>0.32142857142857145</v>
      </c>
      <c r="E35" s="18">
        <v>0.34523809523809523</v>
      </c>
      <c r="F35" s="18">
        <v>0.36111111111111116</v>
      </c>
      <c r="G35" s="18">
        <v>0.35483870967741932</v>
      </c>
      <c r="J35" s="15"/>
    </row>
    <row r="36" spans="1:10" x14ac:dyDescent="0.3">
      <c r="A36" s="13" t="s">
        <v>31</v>
      </c>
      <c r="B36" s="18">
        <v>0.33333333333333331</v>
      </c>
      <c r="C36" s="18">
        <v>0.2857142857142857</v>
      </c>
      <c r="D36" s="18">
        <v>0.34523809523809529</v>
      </c>
      <c r="E36" s="18">
        <v>0.47619047619047616</v>
      </c>
      <c r="F36" s="18">
        <v>0.41666666666666669</v>
      </c>
      <c r="G36" s="18">
        <v>0.36559139784946237</v>
      </c>
      <c r="J36" s="13"/>
    </row>
    <row r="37" spans="1:10" x14ac:dyDescent="0.3">
      <c r="A37" s="15" t="s">
        <v>15</v>
      </c>
      <c r="B37" s="18">
        <v>0.33333333333333331</v>
      </c>
      <c r="C37" s="18">
        <v>0.2857142857142857</v>
      </c>
      <c r="D37" s="18">
        <v>0.34523809523809529</v>
      </c>
      <c r="E37" s="18">
        <v>0.47619047619047616</v>
      </c>
      <c r="F37" s="18">
        <v>0.41666666666666669</v>
      </c>
      <c r="G37" s="18">
        <v>0.36559139784946237</v>
      </c>
      <c r="J37" s="15"/>
    </row>
    <row r="38" spans="1:10" x14ac:dyDescent="0.3">
      <c r="A38" s="13" t="s">
        <v>81</v>
      </c>
      <c r="B38" s="18">
        <v>0.23809523809523814</v>
      </c>
      <c r="C38" s="18">
        <v>0.44047619047619041</v>
      </c>
      <c r="D38" s="18">
        <v>0.52380952380952384</v>
      </c>
      <c r="E38" s="18">
        <v>0.48809523809523808</v>
      </c>
      <c r="F38" s="18">
        <v>0.47222222222222215</v>
      </c>
      <c r="G38" s="18">
        <v>0.42741935483870974</v>
      </c>
      <c r="J38" s="15"/>
    </row>
    <row r="39" spans="1:10" x14ac:dyDescent="0.3">
      <c r="A39" s="15" t="s">
        <v>15</v>
      </c>
      <c r="B39" s="18">
        <v>0.23809523809523814</v>
      </c>
      <c r="C39" s="18">
        <v>0.44047619047619041</v>
      </c>
      <c r="D39" s="18">
        <v>0.52380952380952384</v>
      </c>
      <c r="E39" s="18">
        <v>0.48809523809523808</v>
      </c>
      <c r="F39" s="18">
        <v>0.47222222222222215</v>
      </c>
      <c r="G39" s="18">
        <v>0.42741935483870974</v>
      </c>
      <c r="J39" s="13"/>
    </row>
    <row r="40" spans="1:10" x14ac:dyDescent="0.3">
      <c r="A40" s="13" t="s">
        <v>778</v>
      </c>
      <c r="B40" s="18">
        <v>0.52777777777777779</v>
      </c>
      <c r="C40" s="18">
        <v>0.3611111111111111</v>
      </c>
      <c r="D40" s="18">
        <v>0.52777777777777779</v>
      </c>
      <c r="E40" s="18">
        <v>0.4642857142857143</v>
      </c>
      <c r="F40" s="18">
        <v>0.30555555555555558</v>
      </c>
      <c r="G40" s="18">
        <v>0.44333333333333341</v>
      </c>
      <c r="J40" s="15"/>
    </row>
    <row r="41" spans="1:10" x14ac:dyDescent="0.3">
      <c r="A41" s="15" t="s">
        <v>15</v>
      </c>
      <c r="B41" s="18">
        <v>0.52777777777777779</v>
      </c>
      <c r="C41" s="18">
        <v>0.3611111111111111</v>
      </c>
      <c r="D41" s="18">
        <v>0.52777777777777779</v>
      </c>
      <c r="E41" s="18">
        <v>0.4642857142857143</v>
      </c>
      <c r="F41" s="18">
        <v>0.30555555555555558</v>
      </c>
      <c r="G41" s="18">
        <v>0.44333333333333341</v>
      </c>
      <c r="J41" s="15"/>
    </row>
    <row r="42" spans="1:10" x14ac:dyDescent="0.3">
      <c r="A42" s="13" t="s">
        <v>908</v>
      </c>
      <c r="B42" s="18"/>
      <c r="C42" s="18">
        <v>0.27083333333333331</v>
      </c>
      <c r="D42" s="18">
        <v>0.47619047619047622</v>
      </c>
      <c r="E42" s="18">
        <v>0.5714285714285714</v>
      </c>
      <c r="F42" s="18">
        <v>0.30555555555555558</v>
      </c>
      <c r="G42" s="18">
        <v>0.44444444444444436</v>
      </c>
      <c r="J42" s="13"/>
    </row>
    <row r="43" spans="1:10" x14ac:dyDescent="0.3">
      <c r="A43" s="15" t="s">
        <v>15</v>
      </c>
      <c r="B43" s="18"/>
      <c r="C43" s="18">
        <v>0.27083333333333331</v>
      </c>
      <c r="D43" s="18">
        <v>0.47619047619047622</v>
      </c>
      <c r="E43" s="18">
        <v>0.5714285714285714</v>
      </c>
      <c r="F43" s="18">
        <v>0.30555555555555558</v>
      </c>
      <c r="G43" s="18">
        <v>0.44444444444444436</v>
      </c>
      <c r="J43" s="15"/>
    </row>
    <row r="44" spans="1:10" x14ac:dyDescent="0.3">
      <c r="A44" s="13" t="s">
        <v>403</v>
      </c>
      <c r="B44" s="18">
        <v>0.20238095238095241</v>
      </c>
      <c r="C44" s="18">
        <v>0.54761904761904756</v>
      </c>
      <c r="D44" s="18">
        <v>0.47619047619047622</v>
      </c>
      <c r="E44" s="18">
        <v>0.5357142857142857</v>
      </c>
      <c r="F44" s="18">
        <v>0.52777777777777779</v>
      </c>
      <c r="G44" s="18">
        <v>0.44892473118279574</v>
      </c>
      <c r="J44" s="15"/>
    </row>
    <row r="45" spans="1:10" x14ac:dyDescent="0.3">
      <c r="A45" s="15" t="s">
        <v>15</v>
      </c>
      <c r="B45" s="18">
        <v>0.20238095238095241</v>
      </c>
      <c r="C45" s="18">
        <v>0.54761904761904756</v>
      </c>
      <c r="D45" s="18">
        <v>0.47619047619047622</v>
      </c>
      <c r="E45" s="18">
        <v>0.5357142857142857</v>
      </c>
      <c r="F45" s="18">
        <v>0.52777777777777779</v>
      </c>
      <c r="G45" s="18">
        <v>0.44892473118279574</v>
      </c>
      <c r="J45" s="13"/>
    </row>
    <row r="46" spans="1:10" x14ac:dyDescent="0.3">
      <c r="A46" s="13" t="s">
        <v>326</v>
      </c>
      <c r="B46" s="18">
        <v>0.19047619047619049</v>
      </c>
      <c r="C46" s="18">
        <v>0.45238095238095244</v>
      </c>
      <c r="D46" s="18">
        <v>0.5357142857142857</v>
      </c>
      <c r="E46" s="18">
        <v>0.63095238095238104</v>
      </c>
      <c r="F46" s="18">
        <v>0.44444444444444448</v>
      </c>
      <c r="G46" s="18">
        <v>0.45161290322580644</v>
      </c>
      <c r="J46" s="15"/>
    </row>
    <row r="47" spans="1:10" x14ac:dyDescent="0.3">
      <c r="A47" s="15" t="s">
        <v>15</v>
      </c>
      <c r="B47" s="18">
        <v>0.19047619047619049</v>
      </c>
      <c r="C47" s="18">
        <v>0.45238095238095244</v>
      </c>
      <c r="D47" s="18">
        <v>0.5357142857142857</v>
      </c>
      <c r="E47" s="18">
        <v>0.63095238095238104</v>
      </c>
      <c r="F47" s="18">
        <v>0.44444444444444448</v>
      </c>
      <c r="G47" s="18">
        <v>0.45161290322580644</v>
      </c>
      <c r="J47" s="15"/>
    </row>
    <row r="48" spans="1:10" x14ac:dyDescent="0.3">
      <c r="A48" s="13" t="s">
        <v>219</v>
      </c>
      <c r="B48" s="18">
        <v>0.23809523809523811</v>
      </c>
      <c r="C48" s="18">
        <v>0.51190476190476197</v>
      </c>
      <c r="D48" s="18">
        <v>0.5357142857142857</v>
      </c>
      <c r="E48" s="18">
        <v>0.54761904761904756</v>
      </c>
      <c r="F48" s="18">
        <v>0.72222222222222232</v>
      </c>
      <c r="G48" s="18">
        <v>0.48387096774193555</v>
      </c>
      <c r="J48" s="13"/>
    </row>
    <row r="49" spans="1:10" x14ac:dyDescent="0.3">
      <c r="A49" s="15" t="s">
        <v>15</v>
      </c>
      <c r="B49" s="18">
        <v>0.23809523809523811</v>
      </c>
      <c r="C49" s="18">
        <v>0.51190476190476197</v>
      </c>
      <c r="D49" s="18">
        <v>0.5357142857142857</v>
      </c>
      <c r="E49" s="18">
        <v>0.54761904761904756</v>
      </c>
      <c r="F49" s="18">
        <v>0.72222222222222232</v>
      </c>
      <c r="G49" s="18">
        <v>0.48387096774193555</v>
      </c>
      <c r="J49" s="15"/>
    </row>
    <row r="50" spans="1:10" x14ac:dyDescent="0.3">
      <c r="A50" s="13" t="s">
        <v>462</v>
      </c>
      <c r="B50" s="18">
        <v>0.21428571428571433</v>
      </c>
      <c r="C50" s="18">
        <v>0.47619047619047622</v>
      </c>
      <c r="D50" s="18">
        <v>0.6428571428571429</v>
      </c>
      <c r="E50" s="18">
        <v>0.6071428571428571</v>
      </c>
      <c r="F50" s="18">
        <v>0.5</v>
      </c>
      <c r="G50" s="18">
        <v>0.48655913978494625</v>
      </c>
      <c r="J50" s="15"/>
    </row>
    <row r="51" spans="1:10" x14ac:dyDescent="0.3">
      <c r="A51" s="15" t="s">
        <v>15</v>
      </c>
      <c r="B51" s="18">
        <v>0.21428571428571433</v>
      </c>
      <c r="C51" s="18">
        <v>0.47619047619047622</v>
      </c>
      <c r="D51" s="18">
        <v>0.6428571428571429</v>
      </c>
      <c r="E51" s="18">
        <v>0.6071428571428571</v>
      </c>
      <c r="F51" s="18">
        <v>0.5</v>
      </c>
      <c r="G51" s="18">
        <v>0.48655913978494625</v>
      </c>
      <c r="J51" s="13"/>
    </row>
    <row r="52" spans="1:10" x14ac:dyDescent="0.3">
      <c r="A52" s="13" t="s">
        <v>563</v>
      </c>
      <c r="B52" s="18">
        <v>0.35714285714285715</v>
      </c>
      <c r="C52" s="18">
        <v>0.52380952380952384</v>
      </c>
      <c r="D52" s="18">
        <v>0.55952380952380953</v>
      </c>
      <c r="E52" s="18">
        <v>0.5</v>
      </c>
      <c r="F52" s="18">
        <v>0.52777777777777779</v>
      </c>
      <c r="G52" s="18">
        <v>0.48924731182795694</v>
      </c>
      <c r="J52" s="15"/>
    </row>
    <row r="53" spans="1:10" x14ac:dyDescent="0.3">
      <c r="A53" s="15" t="s">
        <v>15</v>
      </c>
      <c r="B53" s="18">
        <v>0.35714285714285715</v>
      </c>
      <c r="C53" s="18">
        <v>0.52380952380952384</v>
      </c>
      <c r="D53" s="18">
        <v>0.55952380952380953</v>
      </c>
      <c r="E53" s="18">
        <v>0.5</v>
      </c>
      <c r="F53" s="18">
        <v>0.52777777777777779</v>
      </c>
      <c r="G53" s="18">
        <v>0.48924731182795694</v>
      </c>
      <c r="J53" s="15"/>
    </row>
    <row r="54" spans="1:10" x14ac:dyDescent="0.3">
      <c r="A54" s="13" t="s">
        <v>328</v>
      </c>
      <c r="B54" s="18">
        <v>0.36904761904761907</v>
      </c>
      <c r="C54" s="18">
        <v>0.50000000000000011</v>
      </c>
      <c r="D54" s="18">
        <v>0.55952380952380953</v>
      </c>
      <c r="E54" s="18">
        <v>0.49999999999999994</v>
      </c>
      <c r="F54" s="18">
        <v>0.66666666666666663</v>
      </c>
      <c r="G54" s="18">
        <v>0.5</v>
      </c>
      <c r="J54" s="13"/>
    </row>
    <row r="55" spans="1:10" x14ac:dyDescent="0.3">
      <c r="A55" s="15" t="s">
        <v>15</v>
      </c>
      <c r="B55" s="18">
        <v>0.36904761904761907</v>
      </c>
      <c r="C55" s="18">
        <v>0.50000000000000011</v>
      </c>
      <c r="D55" s="18">
        <v>0.55952380952380953</v>
      </c>
      <c r="E55" s="18">
        <v>0.49999999999999994</v>
      </c>
      <c r="F55" s="18">
        <v>0.66666666666666663</v>
      </c>
      <c r="G55" s="18">
        <v>0.5</v>
      </c>
      <c r="J55" s="15"/>
    </row>
    <row r="56" spans="1:10" x14ac:dyDescent="0.3">
      <c r="A56" s="13" t="s">
        <v>617</v>
      </c>
      <c r="B56" s="18">
        <v>0.39285714285714285</v>
      </c>
      <c r="C56" s="18">
        <v>0.48484848484848492</v>
      </c>
      <c r="D56" s="18">
        <v>0.55555555555555558</v>
      </c>
      <c r="E56" s="18">
        <v>0.5641025641025641</v>
      </c>
      <c r="F56" s="18">
        <v>0.44444444444444448</v>
      </c>
      <c r="G56" s="18">
        <v>0.50510204081632637</v>
      </c>
      <c r="J56" s="15"/>
    </row>
    <row r="57" spans="1:10" x14ac:dyDescent="0.3">
      <c r="A57" s="15" t="s">
        <v>15</v>
      </c>
      <c r="B57" s="18">
        <v>0.39285714285714285</v>
      </c>
      <c r="C57" s="18">
        <v>0.48484848484848492</v>
      </c>
      <c r="D57" s="18">
        <v>0.55555555555555558</v>
      </c>
      <c r="E57" s="18">
        <v>0.5641025641025641</v>
      </c>
      <c r="F57" s="18">
        <v>0.44444444444444448</v>
      </c>
      <c r="G57" s="18">
        <v>0.50510204081632637</v>
      </c>
      <c r="J57" s="13"/>
    </row>
    <row r="58" spans="1:10" x14ac:dyDescent="0.3">
      <c r="A58" s="13" t="s">
        <v>231</v>
      </c>
      <c r="B58" s="18">
        <v>0.60185185185185186</v>
      </c>
      <c r="C58" s="18">
        <v>0.5</v>
      </c>
      <c r="D58" s="18">
        <v>0.45833333333333331</v>
      </c>
      <c r="E58" s="18">
        <v>0.52083333333333337</v>
      </c>
      <c r="F58" s="18">
        <v>0.5</v>
      </c>
      <c r="G58" s="18">
        <v>0.51100628930817604</v>
      </c>
      <c r="J58" s="15"/>
    </row>
    <row r="59" spans="1:10" x14ac:dyDescent="0.3">
      <c r="A59" s="15" t="s">
        <v>15</v>
      </c>
      <c r="B59" s="18">
        <v>0.60185185185185186</v>
      </c>
      <c r="C59" s="18">
        <v>0.5</v>
      </c>
      <c r="D59" s="18">
        <v>0.45833333333333331</v>
      </c>
      <c r="E59" s="18">
        <v>0.52083333333333337</v>
      </c>
      <c r="F59" s="18">
        <v>0.5</v>
      </c>
      <c r="G59" s="18">
        <v>0.51100628930817604</v>
      </c>
      <c r="J59" s="15"/>
    </row>
    <row r="60" spans="1:10" x14ac:dyDescent="0.3">
      <c r="A60" s="13" t="s">
        <v>456</v>
      </c>
      <c r="B60" s="18">
        <v>0.21428571428571433</v>
      </c>
      <c r="C60" s="18">
        <v>0.54761904761904767</v>
      </c>
      <c r="D60" s="18">
        <v>0.6785714285714286</v>
      </c>
      <c r="E60" s="18">
        <v>0.54761904761904756</v>
      </c>
      <c r="F60" s="18">
        <v>0.69444444444444453</v>
      </c>
      <c r="G60" s="18">
        <v>0.5161290322580645</v>
      </c>
      <c r="J60" s="13"/>
    </row>
    <row r="61" spans="1:10" x14ac:dyDescent="0.3">
      <c r="A61" s="15" t="s">
        <v>15</v>
      </c>
      <c r="B61" s="18">
        <v>0.21428571428571433</v>
      </c>
      <c r="C61" s="18">
        <v>0.54761904761904767</v>
      </c>
      <c r="D61" s="18">
        <v>0.6785714285714286</v>
      </c>
      <c r="E61" s="18">
        <v>0.54761904761904756</v>
      </c>
      <c r="F61" s="18">
        <v>0.69444444444444453</v>
      </c>
      <c r="G61" s="18">
        <v>0.5161290322580645</v>
      </c>
      <c r="J61" s="15"/>
    </row>
    <row r="62" spans="1:10" x14ac:dyDescent="0.3">
      <c r="A62" s="13" t="s">
        <v>316</v>
      </c>
      <c r="B62" s="18">
        <v>0.35714285714285715</v>
      </c>
      <c r="C62" s="18">
        <v>0.51190476190476186</v>
      </c>
      <c r="D62" s="18">
        <v>0.61904761904761896</v>
      </c>
      <c r="E62" s="18">
        <v>0.58333333333333326</v>
      </c>
      <c r="F62" s="18">
        <v>0.55555555555555558</v>
      </c>
      <c r="G62" s="18">
        <v>0.52150537634408589</v>
      </c>
      <c r="J62" s="15"/>
    </row>
    <row r="63" spans="1:10" x14ac:dyDescent="0.3">
      <c r="A63" s="15" t="s">
        <v>15</v>
      </c>
      <c r="B63" s="18">
        <v>0.35714285714285715</v>
      </c>
      <c r="C63" s="18">
        <v>0.51190476190476186</v>
      </c>
      <c r="D63" s="18">
        <v>0.61904761904761896</v>
      </c>
      <c r="E63" s="18">
        <v>0.58333333333333326</v>
      </c>
      <c r="F63" s="18">
        <v>0.55555555555555558</v>
      </c>
      <c r="G63" s="18">
        <v>0.52150537634408589</v>
      </c>
      <c r="J63" s="13"/>
    </row>
    <row r="64" spans="1:10" x14ac:dyDescent="0.3">
      <c r="A64" s="13" t="s">
        <v>615</v>
      </c>
      <c r="B64" s="18">
        <v>0.51388888888888884</v>
      </c>
      <c r="C64" s="18">
        <v>0.54761904761904756</v>
      </c>
      <c r="D64" s="18">
        <v>0.54761904761904756</v>
      </c>
      <c r="E64" s="18">
        <v>0.51190476190476197</v>
      </c>
      <c r="F64" s="18">
        <v>0.52777777777777779</v>
      </c>
      <c r="G64" s="18">
        <v>0.53055555555555556</v>
      </c>
      <c r="J64" s="15"/>
    </row>
    <row r="65" spans="1:10" x14ac:dyDescent="0.3">
      <c r="A65" s="15" t="s">
        <v>15</v>
      </c>
      <c r="B65" s="18">
        <v>0.51388888888888884</v>
      </c>
      <c r="C65" s="18">
        <v>0.54761904761904756</v>
      </c>
      <c r="D65" s="18">
        <v>0.54761904761904756</v>
      </c>
      <c r="E65" s="18">
        <v>0.51190476190476197</v>
      </c>
      <c r="F65" s="18">
        <v>0.52777777777777779</v>
      </c>
      <c r="G65" s="18">
        <v>0.53055555555555556</v>
      </c>
      <c r="J65" s="15"/>
    </row>
    <row r="66" spans="1:10" x14ac:dyDescent="0.3">
      <c r="A66" s="13" t="s">
        <v>257</v>
      </c>
      <c r="B66" s="18">
        <v>0.32142857142857145</v>
      </c>
      <c r="C66" s="18">
        <v>0.6071428571428571</v>
      </c>
      <c r="D66" s="18">
        <v>0.6428571428571429</v>
      </c>
      <c r="E66" s="18">
        <v>0.55952380952380953</v>
      </c>
      <c r="F66" s="18">
        <v>0.52777777777777779</v>
      </c>
      <c r="G66" s="18">
        <v>0.53225806451612889</v>
      </c>
      <c r="J66" s="13"/>
    </row>
    <row r="67" spans="1:10" x14ac:dyDescent="0.3">
      <c r="A67" s="15" t="s">
        <v>15</v>
      </c>
      <c r="B67" s="18">
        <v>0.32142857142857145</v>
      </c>
      <c r="C67" s="18">
        <v>0.6071428571428571</v>
      </c>
      <c r="D67" s="18">
        <v>0.6428571428571429</v>
      </c>
      <c r="E67" s="18">
        <v>0.55952380952380953</v>
      </c>
      <c r="F67" s="18">
        <v>0.52777777777777779</v>
      </c>
      <c r="G67" s="18">
        <v>0.53225806451612889</v>
      </c>
      <c r="J67" s="15"/>
    </row>
    <row r="68" spans="1:10" x14ac:dyDescent="0.3">
      <c r="A68" s="13" t="s">
        <v>691</v>
      </c>
      <c r="B68" s="18">
        <v>0.40277777777777785</v>
      </c>
      <c r="C68" s="18">
        <v>0.51190476190476197</v>
      </c>
      <c r="D68" s="18">
        <v>0.6428571428571429</v>
      </c>
      <c r="E68" s="18">
        <v>0.55952380952380942</v>
      </c>
      <c r="F68" s="18">
        <v>0.58333333333333337</v>
      </c>
      <c r="G68" s="18">
        <v>0.53888888888888886</v>
      </c>
      <c r="J68" s="15"/>
    </row>
    <row r="69" spans="1:10" x14ac:dyDescent="0.3">
      <c r="A69" s="15" t="s">
        <v>15</v>
      </c>
      <c r="B69" s="18">
        <v>0.40277777777777785</v>
      </c>
      <c r="C69" s="18">
        <v>0.51190476190476197</v>
      </c>
      <c r="D69" s="18">
        <v>0.6428571428571429</v>
      </c>
      <c r="E69" s="18">
        <v>0.55952380952380942</v>
      </c>
      <c r="F69" s="18">
        <v>0.58333333333333337</v>
      </c>
      <c r="G69" s="18">
        <v>0.53888888888888886</v>
      </c>
      <c r="J69" s="13"/>
    </row>
    <row r="70" spans="1:10" x14ac:dyDescent="0.3">
      <c r="A70" s="13" t="s">
        <v>43</v>
      </c>
      <c r="B70" s="18">
        <v>0.33333333333333331</v>
      </c>
      <c r="C70" s="18">
        <v>0.52380952380952384</v>
      </c>
      <c r="D70" s="18">
        <v>0.63095238095238104</v>
      </c>
      <c r="E70" s="18">
        <v>0.58333333333333337</v>
      </c>
      <c r="F70" s="18">
        <v>0.77777777777777779</v>
      </c>
      <c r="G70" s="18">
        <v>0.54301075268817212</v>
      </c>
      <c r="J70" s="15"/>
    </row>
    <row r="71" spans="1:10" x14ac:dyDescent="0.3">
      <c r="A71" s="15" t="s">
        <v>15</v>
      </c>
      <c r="B71" s="18">
        <v>0.33333333333333331</v>
      </c>
      <c r="C71" s="18">
        <v>0.52380952380952384</v>
      </c>
      <c r="D71" s="18">
        <v>0.63095238095238104</v>
      </c>
      <c r="E71" s="18">
        <v>0.58333333333333337</v>
      </c>
      <c r="F71" s="18">
        <v>0.77777777777777779</v>
      </c>
      <c r="G71" s="18">
        <v>0.54301075268817212</v>
      </c>
      <c r="J71" s="15"/>
    </row>
    <row r="72" spans="1:10" x14ac:dyDescent="0.3">
      <c r="A72" s="13" t="s">
        <v>454</v>
      </c>
      <c r="B72" s="18">
        <v>0.44047619047619052</v>
      </c>
      <c r="C72" s="18">
        <v>0.51190476190476197</v>
      </c>
      <c r="D72" s="18">
        <v>0.63095238095238104</v>
      </c>
      <c r="E72" s="18">
        <v>0.63095238095238115</v>
      </c>
      <c r="F72" s="18">
        <v>0.61111111111111116</v>
      </c>
      <c r="G72" s="18">
        <v>0.55913978494623662</v>
      </c>
      <c r="J72" s="13"/>
    </row>
    <row r="73" spans="1:10" x14ac:dyDescent="0.3">
      <c r="A73" s="15" t="s">
        <v>15</v>
      </c>
      <c r="B73" s="18">
        <v>0.44047619047619052</v>
      </c>
      <c r="C73" s="18">
        <v>0.51190476190476197</v>
      </c>
      <c r="D73" s="18">
        <v>0.63095238095238104</v>
      </c>
      <c r="E73" s="18">
        <v>0.63095238095238115</v>
      </c>
      <c r="F73" s="18">
        <v>0.61111111111111116</v>
      </c>
      <c r="G73" s="18">
        <v>0.55913978494623662</v>
      </c>
      <c r="J73" s="15"/>
    </row>
    <row r="74" spans="1:10" x14ac:dyDescent="0.3">
      <c r="A74" s="13" t="s">
        <v>635</v>
      </c>
      <c r="B74" s="18">
        <v>0.20000000000000004</v>
      </c>
      <c r="C74" s="18">
        <v>0.59523809523809512</v>
      </c>
      <c r="D74" s="18">
        <v>0.7142857142857143</v>
      </c>
      <c r="E74" s="18">
        <v>0.83333333333333326</v>
      </c>
      <c r="F74" s="18">
        <v>0.69444444444444453</v>
      </c>
      <c r="G74" s="18">
        <v>0.62356321839080453</v>
      </c>
      <c r="J74" s="15"/>
    </row>
    <row r="75" spans="1:10" x14ac:dyDescent="0.3">
      <c r="A75" s="15" t="s">
        <v>15</v>
      </c>
      <c r="B75" s="18">
        <v>0.20000000000000004</v>
      </c>
      <c r="C75" s="18">
        <v>0.59523809523809512</v>
      </c>
      <c r="D75" s="18">
        <v>0.7142857142857143</v>
      </c>
      <c r="E75" s="18">
        <v>0.83333333333333326</v>
      </c>
      <c r="F75" s="18">
        <v>0.69444444444444453</v>
      </c>
      <c r="G75" s="18">
        <v>0.62356321839080453</v>
      </c>
      <c r="J75" s="13"/>
    </row>
    <row r="76" spans="1:10" x14ac:dyDescent="0.3">
      <c r="A76" s="13" t="s">
        <v>938</v>
      </c>
      <c r="B76" s="18"/>
      <c r="C76" s="18"/>
      <c r="D76" s="18">
        <v>8.3333333333333329E-2</v>
      </c>
      <c r="E76" s="18">
        <v>0.91666666666666663</v>
      </c>
      <c r="F76" s="18">
        <v>0.91666666666666663</v>
      </c>
      <c r="G76" s="18">
        <v>0.63888888888888884</v>
      </c>
      <c r="J76" s="15"/>
    </row>
    <row r="77" spans="1:10" x14ac:dyDescent="0.3">
      <c r="A77" s="15" t="s">
        <v>15</v>
      </c>
      <c r="B77" s="18"/>
      <c r="C77" s="18"/>
      <c r="D77" s="18">
        <v>8.3333333333333329E-2</v>
      </c>
      <c r="E77" s="18">
        <v>0.91666666666666663</v>
      </c>
      <c r="F77" s="18">
        <v>0.91666666666666663</v>
      </c>
      <c r="G77" s="18">
        <v>0.63888888888888884</v>
      </c>
      <c r="J77" s="15"/>
    </row>
    <row r="78" spans="1:10" x14ac:dyDescent="0.3">
      <c r="A78" s="13" t="s">
        <v>835</v>
      </c>
      <c r="B78" s="18">
        <v>0.25</v>
      </c>
      <c r="C78" s="18">
        <v>0.68333333333333335</v>
      </c>
      <c r="D78" s="18">
        <v>0.65476190476190488</v>
      </c>
      <c r="E78" s="18">
        <v>0.6785714285714286</v>
      </c>
      <c r="F78" s="18">
        <v>0.58333333333333337</v>
      </c>
      <c r="G78" s="18">
        <v>0.64130434782608681</v>
      </c>
      <c r="J78" s="13"/>
    </row>
    <row r="79" spans="1:10" x14ac:dyDescent="0.3">
      <c r="A79" s="15" t="s">
        <v>15</v>
      </c>
      <c r="B79" s="18">
        <v>0.25</v>
      </c>
      <c r="C79" s="18">
        <v>0.68333333333333335</v>
      </c>
      <c r="D79" s="18">
        <v>0.65476190476190488</v>
      </c>
      <c r="E79" s="18">
        <v>0.6785714285714286</v>
      </c>
      <c r="F79" s="18">
        <v>0.58333333333333337</v>
      </c>
      <c r="G79" s="18">
        <v>0.64130434782608681</v>
      </c>
      <c r="J79" s="15"/>
    </row>
    <row r="80" spans="1:10" x14ac:dyDescent="0.3">
      <c r="A80" s="13" t="s">
        <v>697</v>
      </c>
      <c r="B80" s="18">
        <v>0.66666666666666663</v>
      </c>
      <c r="C80" s="18">
        <v>0.6428571428571429</v>
      </c>
      <c r="D80" s="18">
        <v>0.6428571428571429</v>
      </c>
      <c r="E80" s="18">
        <v>0.61904761904761896</v>
      </c>
      <c r="F80" s="18">
        <v>0.63888888888888884</v>
      </c>
      <c r="G80" s="18">
        <v>0.64166666666666672</v>
      </c>
      <c r="J80" s="15"/>
    </row>
    <row r="81" spans="1:10" x14ac:dyDescent="0.3">
      <c r="A81" s="15" t="s">
        <v>15</v>
      </c>
      <c r="B81" s="18">
        <v>0.66666666666666663</v>
      </c>
      <c r="C81" s="18">
        <v>0.6428571428571429</v>
      </c>
      <c r="D81" s="18">
        <v>0.6428571428571429</v>
      </c>
      <c r="E81" s="18">
        <v>0.61904761904761896</v>
      </c>
      <c r="F81" s="18">
        <v>0.63888888888888884</v>
      </c>
      <c r="G81" s="18">
        <v>0.64166666666666672</v>
      </c>
      <c r="J81" s="13"/>
    </row>
    <row r="82" spans="1:10" x14ac:dyDescent="0.3">
      <c r="A82" s="13" t="s">
        <v>667</v>
      </c>
      <c r="B82" s="18">
        <v>0.28333333333333333</v>
      </c>
      <c r="C82" s="18">
        <v>0.51190476190476186</v>
      </c>
      <c r="D82" s="18">
        <v>0.88095238095238104</v>
      </c>
      <c r="E82" s="18">
        <v>0.7857142857142857</v>
      </c>
      <c r="F82" s="18">
        <v>0.69444444444444431</v>
      </c>
      <c r="G82" s="18">
        <v>0.64655172413793105</v>
      </c>
      <c r="J82" s="15"/>
    </row>
    <row r="83" spans="1:10" x14ac:dyDescent="0.3">
      <c r="A83" s="15" t="s">
        <v>15</v>
      </c>
      <c r="B83" s="18">
        <v>0.28333333333333333</v>
      </c>
      <c r="C83" s="18">
        <v>0.51190476190476186</v>
      </c>
      <c r="D83" s="18">
        <v>0.88095238095238104</v>
      </c>
      <c r="E83" s="18">
        <v>0.7857142857142857</v>
      </c>
      <c r="F83" s="18">
        <v>0.69444444444444431</v>
      </c>
      <c r="G83" s="18">
        <v>0.64655172413793105</v>
      </c>
      <c r="J83" s="15"/>
    </row>
    <row r="84" spans="1:10" x14ac:dyDescent="0.3">
      <c r="A84" s="13" t="s">
        <v>675</v>
      </c>
      <c r="B84" s="18">
        <v>0.41666666666666669</v>
      </c>
      <c r="C84" s="18">
        <v>0.59523809523809523</v>
      </c>
      <c r="D84" s="18">
        <v>0.77380952380952384</v>
      </c>
      <c r="E84" s="18">
        <v>0.73809523809523814</v>
      </c>
      <c r="F84" s="18">
        <v>0.75</v>
      </c>
      <c r="G84" s="18">
        <v>0.64999999999999991</v>
      </c>
      <c r="J84" s="13"/>
    </row>
    <row r="85" spans="1:10" x14ac:dyDescent="0.3">
      <c r="A85" s="15" t="s">
        <v>15</v>
      </c>
      <c r="B85" s="18">
        <v>0.41666666666666669</v>
      </c>
      <c r="C85" s="18">
        <v>0.59523809523809523</v>
      </c>
      <c r="D85" s="18">
        <v>0.77380952380952384</v>
      </c>
      <c r="E85" s="18">
        <v>0.73809523809523814</v>
      </c>
      <c r="F85" s="18">
        <v>0.75</v>
      </c>
      <c r="G85" s="18">
        <v>0.64999999999999991</v>
      </c>
    </row>
    <row r="86" spans="1:10" x14ac:dyDescent="0.3">
      <c r="A86" s="13" t="s">
        <v>360</v>
      </c>
      <c r="B86" s="18">
        <v>0.33333333333333331</v>
      </c>
      <c r="C86" s="18">
        <v>0.61904761904761896</v>
      </c>
      <c r="D86" s="18">
        <v>0.79761904761904767</v>
      </c>
      <c r="E86" s="18">
        <v>0.79761904761904756</v>
      </c>
      <c r="F86" s="18">
        <v>0.86111111111111105</v>
      </c>
      <c r="G86" s="18">
        <v>0.6694444444444444</v>
      </c>
    </row>
    <row r="87" spans="1:10" x14ac:dyDescent="0.3">
      <c r="A87" s="15" t="s">
        <v>15</v>
      </c>
      <c r="B87" s="18">
        <v>0.33333333333333331</v>
      </c>
      <c r="C87" s="18">
        <v>0.61904761904761896</v>
      </c>
      <c r="D87" s="18">
        <v>0.79761904761904767</v>
      </c>
      <c r="E87" s="18">
        <v>0.79761904761904756</v>
      </c>
      <c r="F87" s="18">
        <v>0.86111111111111105</v>
      </c>
      <c r="G87" s="18">
        <v>0.6694444444444444</v>
      </c>
    </row>
    <row r="88" spans="1:10" x14ac:dyDescent="0.3">
      <c r="A88" s="13" t="s">
        <v>470</v>
      </c>
      <c r="B88" s="18">
        <v>0.48809523809523814</v>
      </c>
      <c r="C88" s="18">
        <v>0.72619047619047616</v>
      </c>
      <c r="D88" s="18">
        <v>0.76190476190476197</v>
      </c>
      <c r="E88" s="18">
        <v>0.66666666666666663</v>
      </c>
      <c r="F88" s="18">
        <v>0.77777777777777768</v>
      </c>
      <c r="G88" s="18">
        <v>0.67204301075268813</v>
      </c>
    </row>
    <row r="89" spans="1:10" x14ac:dyDescent="0.3">
      <c r="A89" s="15" t="s">
        <v>15</v>
      </c>
      <c r="B89" s="18">
        <v>0.48809523809523814</v>
      </c>
      <c r="C89" s="18">
        <v>0.72619047619047616</v>
      </c>
      <c r="D89" s="18">
        <v>0.76190476190476197</v>
      </c>
      <c r="E89" s="18">
        <v>0.66666666666666663</v>
      </c>
      <c r="F89" s="18">
        <v>0.77777777777777768</v>
      </c>
      <c r="G89" s="18">
        <v>0.67204301075268813</v>
      </c>
    </row>
    <row r="90" spans="1:10" x14ac:dyDescent="0.3">
      <c r="A90" s="13" t="s">
        <v>649</v>
      </c>
      <c r="B90" s="18">
        <v>0.72222222222222221</v>
      </c>
      <c r="C90" s="18">
        <v>0.6785714285714286</v>
      </c>
      <c r="D90" s="18">
        <v>0.61904761904761918</v>
      </c>
      <c r="E90" s="18">
        <v>0.7142857142857143</v>
      </c>
      <c r="F90" s="18">
        <v>0.77777777777777779</v>
      </c>
      <c r="G90" s="18">
        <v>0.69166666666666665</v>
      </c>
    </row>
    <row r="91" spans="1:10" x14ac:dyDescent="0.3">
      <c r="A91" s="15" t="s">
        <v>15</v>
      </c>
      <c r="B91" s="18">
        <v>0.72222222222222221</v>
      </c>
      <c r="C91" s="18">
        <v>0.6785714285714286</v>
      </c>
      <c r="D91" s="18">
        <v>0.61904761904761918</v>
      </c>
      <c r="E91" s="18">
        <v>0.7142857142857143</v>
      </c>
      <c r="F91" s="18">
        <v>0.77777777777777779</v>
      </c>
      <c r="G91" s="18">
        <v>0.69166666666666665</v>
      </c>
    </row>
    <row r="92" spans="1:10" x14ac:dyDescent="0.3">
      <c r="A92" s="13" t="s">
        <v>679</v>
      </c>
      <c r="B92" s="18">
        <v>0.23611111111111113</v>
      </c>
      <c r="C92" s="18">
        <v>0.72619047619047616</v>
      </c>
      <c r="D92" s="18">
        <v>0.91666666666666663</v>
      </c>
      <c r="E92" s="18">
        <v>0.8571428571428571</v>
      </c>
      <c r="F92" s="18">
        <v>0.86111111111111116</v>
      </c>
      <c r="G92" s="18">
        <v>0.71666666666666667</v>
      </c>
    </row>
    <row r="93" spans="1:10" x14ac:dyDescent="0.3">
      <c r="A93" s="15" t="s">
        <v>15</v>
      </c>
      <c r="B93" s="18">
        <v>0.23611111111111113</v>
      </c>
      <c r="C93" s="18">
        <v>0.72619047619047616</v>
      </c>
      <c r="D93" s="18">
        <v>0.91666666666666663</v>
      </c>
      <c r="E93" s="18">
        <v>0.8571428571428571</v>
      </c>
      <c r="F93" s="18">
        <v>0.86111111111111116</v>
      </c>
      <c r="G93" s="18">
        <v>0.71666666666666667</v>
      </c>
    </row>
    <row r="94" spans="1:10" x14ac:dyDescent="0.3">
      <c r="A94" s="13" t="s">
        <v>490</v>
      </c>
      <c r="B94" s="18">
        <v>0.66666666666666674</v>
      </c>
      <c r="C94" s="18">
        <v>0.77380952380952372</v>
      </c>
      <c r="D94" s="18">
        <v>0.83333333333333326</v>
      </c>
      <c r="E94" s="18">
        <v>0.79761904761904767</v>
      </c>
      <c r="F94" s="18">
        <v>0.77777777777777779</v>
      </c>
      <c r="G94" s="18">
        <v>0.76881720430107525</v>
      </c>
    </row>
    <row r="95" spans="1:10" x14ac:dyDescent="0.3">
      <c r="A95" s="15" t="s">
        <v>15</v>
      </c>
      <c r="B95" s="18">
        <v>0.66666666666666674</v>
      </c>
      <c r="C95" s="18">
        <v>0.77380952380952372</v>
      </c>
      <c r="D95" s="18">
        <v>0.83333333333333326</v>
      </c>
      <c r="E95" s="18">
        <v>0.79761904761904767</v>
      </c>
      <c r="F95" s="18">
        <v>0.77777777777777779</v>
      </c>
      <c r="G95" s="18">
        <v>0.76881720430107525</v>
      </c>
    </row>
    <row r="96" spans="1:10" x14ac:dyDescent="0.3">
      <c r="A96" s="13" t="s">
        <v>599</v>
      </c>
      <c r="B96" s="18">
        <v>0.70833333333333337</v>
      </c>
      <c r="C96" s="18">
        <v>0.73809523809523814</v>
      </c>
      <c r="D96" s="18">
        <v>0.8214285714285714</v>
      </c>
      <c r="E96" s="18">
        <v>0.80952380952380953</v>
      </c>
      <c r="F96" s="18">
        <v>0.83333333333333337</v>
      </c>
      <c r="G96" s="18">
        <v>0.77777777777777779</v>
      </c>
    </row>
    <row r="97" spans="1:7" x14ac:dyDescent="0.3">
      <c r="A97" s="15" t="s">
        <v>15</v>
      </c>
      <c r="B97" s="18">
        <v>0.70833333333333337</v>
      </c>
      <c r="C97" s="18">
        <v>0.73809523809523814</v>
      </c>
      <c r="D97" s="18">
        <v>0.8214285714285714</v>
      </c>
      <c r="E97" s="18">
        <v>0.80952380952380953</v>
      </c>
      <c r="F97" s="18">
        <v>0.83333333333333337</v>
      </c>
      <c r="G97" s="18">
        <v>0.77777777777777779</v>
      </c>
    </row>
    <row r="98" spans="1:7" x14ac:dyDescent="0.3">
      <c r="A98" s="13" t="s">
        <v>601</v>
      </c>
      <c r="B98" s="18">
        <v>0.68055555555555547</v>
      </c>
      <c r="C98" s="18">
        <v>0.69047619047619058</v>
      </c>
      <c r="D98" s="18">
        <v>0.8928571428571429</v>
      </c>
      <c r="E98" s="18">
        <v>0.88095238095238104</v>
      </c>
      <c r="F98" s="18">
        <v>0.72222222222222221</v>
      </c>
      <c r="G98" s="18">
        <v>0.78333333333333333</v>
      </c>
    </row>
    <row r="99" spans="1:7" x14ac:dyDescent="0.3">
      <c r="A99" s="15" t="s">
        <v>15</v>
      </c>
      <c r="B99" s="18">
        <v>0.68055555555555547</v>
      </c>
      <c r="C99" s="18">
        <v>0.69047619047619058</v>
      </c>
      <c r="D99" s="18">
        <v>0.8928571428571429</v>
      </c>
      <c r="E99" s="18">
        <v>0.88095238095238104</v>
      </c>
      <c r="F99" s="18">
        <v>0.72222222222222221</v>
      </c>
      <c r="G99" s="18">
        <v>0.78333333333333333</v>
      </c>
    </row>
    <row r="100" spans="1:7" x14ac:dyDescent="0.3">
      <c r="A100" s="13" t="s">
        <v>401</v>
      </c>
      <c r="B100" s="18">
        <v>0.26666666666666672</v>
      </c>
      <c r="C100" s="18">
        <v>0.88095238095238082</v>
      </c>
      <c r="D100" s="18">
        <v>0.90476190476190477</v>
      </c>
      <c r="E100" s="18">
        <v>0.90476190476190477</v>
      </c>
      <c r="F100" s="18">
        <v>0.97222222222222221</v>
      </c>
      <c r="G100" s="18">
        <v>0.79597701149425293</v>
      </c>
    </row>
    <row r="101" spans="1:7" x14ac:dyDescent="0.3">
      <c r="A101" s="15" t="s">
        <v>15</v>
      </c>
      <c r="B101" s="18">
        <v>0.26666666666666672</v>
      </c>
      <c r="C101" s="18">
        <v>0.88095238095238082</v>
      </c>
      <c r="D101" s="18">
        <v>0.90476190476190477</v>
      </c>
      <c r="E101" s="18">
        <v>0.90476190476190477</v>
      </c>
      <c r="F101" s="18">
        <v>0.97222222222222221</v>
      </c>
      <c r="G101" s="18">
        <v>0.79597701149425293</v>
      </c>
    </row>
    <row r="102" spans="1:7" x14ac:dyDescent="0.3">
      <c r="A102" s="13" t="s">
        <v>858</v>
      </c>
      <c r="B102" s="18">
        <v>0.91666666666666663</v>
      </c>
      <c r="C102" s="18">
        <v>1</v>
      </c>
      <c r="D102" s="18">
        <v>0.91666666666666663</v>
      </c>
      <c r="E102" s="18">
        <v>1</v>
      </c>
      <c r="F102" s="18"/>
      <c r="G102" s="18">
        <v>0.95833333333333326</v>
      </c>
    </row>
    <row r="103" spans="1:7" x14ac:dyDescent="0.3">
      <c r="A103" s="15" t="s">
        <v>15</v>
      </c>
      <c r="B103" s="18">
        <v>0.91666666666666663</v>
      </c>
      <c r="C103" s="18">
        <v>1</v>
      </c>
      <c r="D103" s="18">
        <v>0.91666666666666663</v>
      </c>
      <c r="E103" s="18">
        <v>1</v>
      </c>
      <c r="F103" s="18"/>
      <c r="G103" s="18">
        <v>0.95833333333333326</v>
      </c>
    </row>
    <row r="104" spans="1:7" x14ac:dyDescent="0.3">
      <c r="A104" s="13" t="s">
        <v>869</v>
      </c>
      <c r="B104" s="18"/>
      <c r="C104" s="18">
        <v>0.91666666666666663</v>
      </c>
      <c r="D104" s="18">
        <v>1</v>
      </c>
      <c r="E104" s="18">
        <v>1</v>
      </c>
      <c r="F104" s="18">
        <v>1</v>
      </c>
      <c r="G104" s="18">
        <v>0.97916666666666663</v>
      </c>
    </row>
    <row r="105" spans="1:7" x14ac:dyDescent="0.3">
      <c r="A105" s="15" t="s">
        <v>15</v>
      </c>
      <c r="B105" s="18"/>
      <c r="C105" s="18">
        <v>0.91666666666666663</v>
      </c>
      <c r="D105" s="18">
        <v>1</v>
      </c>
      <c r="E105" s="18">
        <v>1</v>
      </c>
      <c r="F105" s="18">
        <v>1</v>
      </c>
      <c r="G105" s="18">
        <v>0.97916666666666663</v>
      </c>
    </row>
    <row r="106" spans="1:7" x14ac:dyDescent="0.3">
      <c r="A106" s="13" t="s">
        <v>944</v>
      </c>
      <c r="B106" s="18">
        <v>0.37071330589849116</v>
      </c>
      <c r="C106" s="18">
        <v>0.49462365591397833</v>
      </c>
      <c r="D106" s="18">
        <v>0.54292929292929271</v>
      </c>
      <c r="E106" s="18">
        <v>0.54065040650406515</v>
      </c>
      <c r="F106" s="18">
        <v>0.54254079254079246</v>
      </c>
      <c r="G106" s="18">
        <v>0.50036927621861138</v>
      </c>
    </row>
    <row r="107" spans="1:7" x14ac:dyDescent="0.3">
      <c r="G107"/>
    </row>
    <row r="108" spans="1:7" x14ac:dyDescent="0.3">
      <c r="G108"/>
    </row>
    <row r="109" spans="1:7" x14ac:dyDescent="0.3">
      <c r="G109"/>
    </row>
    <row r="110" spans="1:7" x14ac:dyDescent="0.3">
      <c r="G110"/>
    </row>
    <row r="111" spans="1:7" x14ac:dyDescent="0.3">
      <c r="G111"/>
    </row>
    <row r="112" spans="1:7" x14ac:dyDescent="0.3">
      <c r="G112"/>
    </row>
    <row r="113" spans="7:7" x14ac:dyDescent="0.3">
      <c r="G113"/>
    </row>
    <row r="114" spans="7:7" x14ac:dyDescent="0.3">
      <c r="G114"/>
    </row>
    <row r="115" spans="7:7" x14ac:dyDescent="0.3">
      <c r="G115"/>
    </row>
    <row r="116" spans="7:7" x14ac:dyDescent="0.3">
      <c r="G116"/>
    </row>
    <row r="117" spans="7:7" x14ac:dyDescent="0.3">
      <c r="G117"/>
    </row>
    <row r="118" spans="7:7" x14ac:dyDescent="0.3">
      <c r="G118"/>
    </row>
    <row r="119" spans="7:7" x14ac:dyDescent="0.3">
      <c r="G119"/>
    </row>
    <row r="120" spans="7:7" x14ac:dyDescent="0.3">
      <c r="G120"/>
    </row>
    <row r="121" spans="7:7" x14ac:dyDescent="0.3">
      <c r="G121"/>
    </row>
    <row r="122" spans="7:7" x14ac:dyDescent="0.3">
      <c r="G122"/>
    </row>
    <row r="123" spans="7:7" x14ac:dyDescent="0.3">
      <c r="G123"/>
    </row>
    <row r="124" spans="7:7" x14ac:dyDescent="0.3">
      <c r="G124"/>
    </row>
    <row r="125" spans="7:7" x14ac:dyDescent="0.3">
      <c r="G125"/>
    </row>
    <row r="126" spans="7:7" x14ac:dyDescent="0.3">
      <c r="G126"/>
    </row>
    <row r="127" spans="7:7" x14ac:dyDescent="0.3">
      <c r="G127"/>
    </row>
    <row r="128" spans="7:7" x14ac:dyDescent="0.3">
      <c r="G128"/>
    </row>
    <row r="129" spans="7:7" x14ac:dyDescent="0.3">
      <c r="G129"/>
    </row>
    <row r="130" spans="7:7" x14ac:dyDescent="0.3">
      <c r="G130"/>
    </row>
    <row r="131" spans="7:7" x14ac:dyDescent="0.3">
      <c r="G131"/>
    </row>
    <row r="132" spans="7:7" x14ac:dyDescent="0.3">
      <c r="G132"/>
    </row>
    <row r="133" spans="7:7" x14ac:dyDescent="0.3">
      <c r="G133"/>
    </row>
    <row r="134" spans="7:7" x14ac:dyDescent="0.3">
      <c r="G134"/>
    </row>
    <row r="135" spans="7:7" x14ac:dyDescent="0.3">
      <c r="G135"/>
    </row>
    <row r="136" spans="7:7" x14ac:dyDescent="0.3">
      <c r="G136"/>
    </row>
    <row r="137" spans="7:7" x14ac:dyDescent="0.3">
      <c r="G137"/>
    </row>
    <row r="138" spans="7:7" x14ac:dyDescent="0.3">
      <c r="G138"/>
    </row>
    <row r="139" spans="7:7" x14ac:dyDescent="0.3">
      <c r="G139"/>
    </row>
    <row r="140" spans="7:7" x14ac:dyDescent="0.3">
      <c r="G140"/>
    </row>
    <row r="141" spans="7:7" x14ac:dyDescent="0.3">
      <c r="G141"/>
    </row>
    <row r="142" spans="7:7" x14ac:dyDescent="0.3">
      <c r="G142"/>
    </row>
    <row r="143" spans="7:7" x14ac:dyDescent="0.3">
      <c r="G143"/>
    </row>
    <row r="144" spans="7:7" x14ac:dyDescent="0.3">
      <c r="G144"/>
    </row>
    <row r="145" spans="7:7" x14ac:dyDescent="0.3">
      <c r="G145"/>
    </row>
    <row r="146" spans="7:7" x14ac:dyDescent="0.3">
      <c r="G146"/>
    </row>
    <row r="147" spans="7:7" x14ac:dyDescent="0.3">
      <c r="G147"/>
    </row>
    <row r="148" spans="7:7" x14ac:dyDescent="0.3">
      <c r="G148"/>
    </row>
    <row r="149" spans="7:7" x14ac:dyDescent="0.3">
      <c r="G149"/>
    </row>
    <row r="150" spans="7:7" x14ac:dyDescent="0.3">
      <c r="G150"/>
    </row>
    <row r="151" spans="7:7" x14ac:dyDescent="0.3">
      <c r="G151"/>
    </row>
    <row r="152" spans="7:7" x14ac:dyDescent="0.3">
      <c r="G152"/>
    </row>
    <row r="153" spans="7:7" x14ac:dyDescent="0.3">
      <c r="G153"/>
    </row>
    <row r="154" spans="7:7" x14ac:dyDescent="0.3">
      <c r="G154"/>
    </row>
    <row r="155" spans="7:7" x14ac:dyDescent="0.3">
      <c r="G155"/>
    </row>
    <row r="156" spans="7:7" x14ac:dyDescent="0.3">
      <c r="G156"/>
    </row>
    <row r="157" spans="7:7" x14ac:dyDescent="0.3">
      <c r="G157"/>
    </row>
    <row r="158" spans="7:7" x14ac:dyDescent="0.3">
      <c r="G158"/>
    </row>
    <row r="159" spans="7:7" x14ac:dyDescent="0.3">
      <c r="G159"/>
    </row>
    <row r="160" spans="7:7" x14ac:dyDescent="0.3">
      <c r="G160"/>
    </row>
    <row r="161" spans="7:7" x14ac:dyDescent="0.3">
      <c r="G161"/>
    </row>
    <row r="162" spans="7:7" x14ac:dyDescent="0.3">
      <c r="G162"/>
    </row>
    <row r="163" spans="7:7" x14ac:dyDescent="0.3">
      <c r="G163"/>
    </row>
    <row r="164" spans="7:7" x14ac:dyDescent="0.3">
      <c r="G164"/>
    </row>
    <row r="165" spans="7:7" x14ac:dyDescent="0.3">
      <c r="G165"/>
    </row>
    <row r="166" spans="7:7" x14ac:dyDescent="0.3">
      <c r="G166"/>
    </row>
    <row r="167" spans="7:7" x14ac:dyDescent="0.3">
      <c r="G167"/>
    </row>
    <row r="168" spans="7:7" x14ac:dyDescent="0.3">
      <c r="G168"/>
    </row>
    <row r="169" spans="7:7" x14ac:dyDescent="0.3">
      <c r="G169"/>
    </row>
    <row r="170" spans="7:7" x14ac:dyDescent="0.3">
      <c r="G170"/>
    </row>
    <row r="171" spans="7:7" x14ac:dyDescent="0.3">
      <c r="G171"/>
    </row>
    <row r="172" spans="7:7" x14ac:dyDescent="0.3">
      <c r="G172"/>
    </row>
    <row r="173" spans="7:7" x14ac:dyDescent="0.3">
      <c r="G173"/>
    </row>
    <row r="174" spans="7:7" x14ac:dyDescent="0.3">
      <c r="G174"/>
    </row>
    <row r="175" spans="7:7" x14ac:dyDescent="0.3">
      <c r="G175"/>
    </row>
    <row r="176" spans="7:7" x14ac:dyDescent="0.3">
      <c r="G176"/>
    </row>
    <row r="177" spans="7:7" x14ac:dyDescent="0.3">
      <c r="G177"/>
    </row>
    <row r="178" spans="7:7" x14ac:dyDescent="0.3">
      <c r="G178"/>
    </row>
    <row r="179" spans="7:7" x14ac:dyDescent="0.3">
      <c r="G179"/>
    </row>
    <row r="180" spans="7:7" x14ac:dyDescent="0.3">
      <c r="G180"/>
    </row>
    <row r="181" spans="7:7" x14ac:dyDescent="0.3">
      <c r="G181"/>
    </row>
    <row r="182" spans="7:7" x14ac:dyDescent="0.3">
      <c r="G182"/>
    </row>
    <row r="183" spans="7:7" x14ac:dyDescent="0.3">
      <c r="G183"/>
    </row>
    <row r="184" spans="7:7" x14ac:dyDescent="0.3">
      <c r="G184"/>
    </row>
    <row r="185" spans="7:7" x14ac:dyDescent="0.3">
      <c r="G185"/>
    </row>
    <row r="186" spans="7:7" x14ac:dyDescent="0.3">
      <c r="G186"/>
    </row>
    <row r="187" spans="7:7" x14ac:dyDescent="0.3">
      <c r="G187"/>
    </row>
    <row r="188" spans="7:7" x14ac:dyDescent="0.3">
      <c r="G188"/>
    </row>
    <row r="189" spans="7:7" x14ac:dyDescent="0.3">
      <c r="G189"/>
    </row>
    <row r="190" spans="7:7" x14ac:dyDescent="0.3">
      <c r="G190"/>
    </row>
    <row r="191" spans="7:7" x14ac:dyDescent="0.3">
      <c r="G191"/>
    </row>
    <row r="192" spans="7:7" x14ac:dyDescent="0.3">
      <c r="G192"/>
    </row>
    <row r="193" spans="7:7" x14ac:dyDescent="0.3">
      <c r="G193"/>
    </row>
    <row r="194" spans="7:7" x14ac:dyDescent="0.3">
      <c r="G194"/>
    </row>
    <row r="195" spans="7:7" x14ac:dyDescent="0.3">
      <c r="G195"/>
    </row>
    <row r="196" spans="7:7" x14ac:dyDescent="0.3">
      <c r="G196"/>
    </row>
    <row r="197" spans="7:7" x14ac:dyDescent="0.3">
      <c r="G197"/>
    </row>
    <row r="198" spans="7:7" x14ac:dyDescent="0.3">
      <c r="G198"/>
    </row>
    <row r="199" spans="7:7" x14ac:dyDescent="0.3">
      <c r="G199"/>
    </row>
    <row r="200" spans="7:7" x14ac:dyDescent="0.3">
      <c r="G200"/>
    </row>
    <row r="201" spans="7:7" x14ac:dyDescent="0.3">
      <c r="G201"/>
    </row>
    <row r="202" spans="7:7" x14ac:dyDescent="0.3">
      <c r="G202"/>
    </row>
    <row r="203" spans="7:7" x14ac:dyDescent="0.3">
      <c r="G203"/>
    </row>
    <row r="204" spans="7:7" x14ac:dyDescent="0.3">
      <c r="G204"/>
    </row>
    <row r="205" spans="7:7" x14ac:dyDescent="0.3">
      <c r="G205"/>
    </row>
    <row r="206" spans="7:7" x14ac:dyDescent="0.3">
      <c r="G206"/>
    </row>
    <row r="207" spans="7:7" x14ac:dyDescent="0.3">
      <c r="G207"/>
    </row>
    <row r="208" spans="7:7" x14ac:dyDescent="0.3">
      <c r="G208"/>
    </row>
    <row r="209" spans="7:7" x14ac:dyDescent="0.3">
      <c r="G209"/>
    </row>
    <row r="210" spans="7:7" x14ac:dyDescent="0.3">
      <c r="G210"/>
    </row>
    <row r="211" spans="7:7" x14ac:dyDescent="0.3">
      <c r="G211"/>
    </row>
    <row r="212" spans="7:7" x14ac:dyDescent="0.3">
      <c r="G212"/>
    </row>
    <row r="213" spans="7:7" x14ac:dyDescent="0.3">
      <c r="G213"/>
    </row>
    <row r="214" spans="7:7" x14ac:dyDescent="0.3">
      <c r="G214"/>
    </row>
    <row r="215" spans="7:7" x14ac:dyDescent="0.3">
      <c r="G215"/>
    </row>
    <row r="216" spans="7:7" x14ac:dyDescent="0.3">
      <c r="G216"/>
    </row>
    <row r="217" spans="7:7" x14ac:dyDescent="0.3">
      <c r="G217"/>
    </row>
    <row r="218" spans="7:7" x14ac:dyDescent="0.3">
      <c r="G218"/>
    </row>
    <row r="219" spans="7:7" x14ac:dyDescent="0.3">
      <c r="G219"/>
    </row>
    <row r="220" spans="7:7" x14ac:dyDescent="0.3">
      <c r="G220"/>
    </row>
    <row r="221" spans="7:7" x14ac:dyDescent="0.3">
      <c r="G221"/>
    </row>
    <row r="222" spans="7:7" x14ac:dyDescent="0.3">
      <c r="G222"/>
    </row>
    <row r="223" spans="7:7" x14ac:dyDescent="0.3">
      <c r="G223"/>
    </row>
    <row r="224" spans="7:7" x14ac:dyDescent="0.3">
      <c r="G224"/>
    </row>
    <row r="225" spans="7:7" x14ac:dyDescent="0.3">
      <c r="G225"/>
    </row>
    <row r="226" spans="7:7" x14ac:dyDescent="0.3">
      <c r="G226"/>
    </row>
    <row r="227" spans="7:7" x14ac:dyDescent="0.3">
      <c r="G227"/>
    </row>
    <row r="228" spans="7:7" x14ac:dyDescent="0.3">
      <c r="G228"/>
    </row>
    <row r="229" spans="7:7" x14ac:dyDescent="0.3">
      <c r="G229"/>
    </row>
    <row r="230" spans="7:7" x14ac:dyDescent="0.3">
      <c r="G230"/>
    </row>
    <row r="231" spans="7:7" x14ac:dyDescent="0.3">
      <c r="G231"/>
    </row>
    <row r="232" spans="7:7" x14ac:dyDescent="0.3">
      <c r="G232"/>
    </row>
    <row r="233" spans="7:7" x14ac:dyDescent="0.3">
      <c r="G233"/>
    </row>
    <row r="234" spans="7:7" x14ac:dyDescent="0.3">
      <c r="G234"/>
    </row>
    <row r="235" spans="7:7" x14ac:dyDescent="0.3">
      <c r="G235"/>
    </row>
    <row r="236" spans="7:7" x14ac:dyDescent="0.3">
      <c r="G236"/>
    </row>
    <row r="237" spans="7:7" x14ac:dyDescent="0.3">
      <c r="G237"/>
    </row>
    <row r="238" spans="7:7" x14ac:dyDescent="0.3">
      <c r="G238"/>
    </row>
    <row r="239" spans="7:7" x14ac:dyDescent="0.3">
      <c r="G239"/>
    </row>
    <row r="240" spans="7:7" x14ac:dyDescent="0.3">
      <c r="G240"/>
    </row>
    <row r="241" spans="7:7" x14ac:dyDescent="0.3">
      <c r="G241"/>
    </row>
    <row r="242" spans="7:7" x14ac:dyDescent="0.3">
      <c r="G242"/>
    </row>
    <row r="243" spans="7:7" x14ac:dyDescent="0.3">
      <c r="G243"/>
    </row>
    <row r="244" spans="7:7" x14ac:dyDescent="0.3">
      <c r="G244"/>
    </row>
    <row r="245" spans="7:7" x14ac:dyDescent="0.3">
      <c r="G245"/>
    </row>
    <row r="246" spans="7:7" x14ac:dyDescent="0.3">
      <c r="G246"/>
    </row>
    <row r="247" spans="7:7" x14ac:dyDescent="0.3">
      <c r="G247"/>
    </row>
    <row r="248" spans="7:7" x14ac:dyDescent="0.3">
      <c r="G248"/>
    </row>
    <row r="249" spans="7:7" x14ac:dyDescent="0.3">
      <c r="G249"/>
    </row>
    <row r="250" spans="7:7" x14ac:dyDescent="0.3">
      <c r="G250"/>
    </row>
    <row r="251" spans="7:7" x14ac:dyDescent="0.3">
      <c r="G251"/>
    </row>
    <row r="252" spans="7:7" x14ac:dyDescent="0.3">
      <c r="G252"/>
    </row>
    <row r="253" spans="7:7" x14ac:dyDescent="0.3">
      <c r="G253"/>
    </row>
    <row r="254" spans="7:7" x14ac:dyDescent="0.3">
      <c r="G254"/>
    </row>
    <row r="255" spans="7:7" x14ac:dyDescent="0.3">
      <c r="G255"/>
    </row>
    <row r="256" spans="7:7" x14ac:dyDescent="0.3">
      <c r="G256"/>
    </row>
    <row r="257" spans="7:7" x14ac:dyDescent="0.3">
      <c r="G257"/>
    </row>
    <row r="258" spans="7:7" x14ac:dyDescent="0.3">
      <c r="G258"/>
    </row>
    <row r="259" spans="7:7" x14ac:dyDescent="0.3">
      <c r="G259"/>
    </row>
    <row r="260" spans="7:7" x14ac:dyDescent="0.3">
      <c r="G260"/>
    </row>
    <row r="261" spans="7:7" x14ac:dyDescent="0.3">
      <c r="G261"/>
    </row>
    <row r="262" spans="7:7" x14ac:dyDescent="0.3">
      <c r="G262"/>
    </row>
    <row r="263" spans="7:7" x14ac:dyDescent="0.3">
      <c r="G263"/>
    </row>
    <row r="264" spans="7:7" x14ac:dyDescent="0.3">
      <c r="G264"/>
    </row>
    <row r="265" spans="7:7" x14ac:dyDescent="0.3">
      <c r="G265"/>
    </row>
    <row r="266" spans="7:7" x14ac:dyDescent="0.3">
      <c r="G266"/>
    </row>
    <row r="267" spans="7:7" x14ac:dyDescent="0.3">
      <c r="G267"/>
    </row>
    <row r="268" spans="7:7" x14ac:dyDescent="0.3">
      <c r="G268"/>
    </row>
    <row r="269" spans="7:7" x14ac:dyDescent="0.3">
      <c r="G269"/>
    </row>
    <row r="270" spans="7:7" x14ac:dyDescent="0.3">
      <c r="G270"/>
    </row>
    <row r="271" spans="7:7" x14ac:dyDescent="0.3">
      <c r="G271"/>
    </row>
    <row r="272" spans="7:7" x14ac:dyDescent="0.3">
      <c r="G272"/>
    </row>
    <row r="273" spans="7:7" x14ac:dyDescent="0.3">
      <c r="G273"/>
    </row>
    <row r="274" spans="7:7" x14ac:dyDescent="0.3">
      <c r="G274"/>
    </row>
    <row r="275" spans="7:7" x14ac:dyDescent="0.3">
      <c r="G275"/>
    </row>
    <row r="276" spans="7:7" x14ac:dyDescent="0.3">
      <c r="G276"/>
    </row>
    <row r="277" spans="7:7" x14ac:dyDescent="0.3">
      <c r="G277"/>
    </row>
    <row r="278" spans="7:7" x14ac:dyDescent="0.3">
      <c r="G278"/>
    </row>
    <row r="279" spans="7:7" x14ac:dyDescent="0.3">
      <c r="G279"/>
    </row>
    <row r="280" spans="7:7" x14ac:dyDescent="0.3">
      <c r="G280"/>
    </row>
    <row r="281" spans="7:7" x14ac:dyDescent="0.3">
      <c r="G281"/>
    </row>
    <row r="282" spans="7:7" x14ac:dyDescent="0.3">
      <c r="G282"/>
    </row>
    <row r="283" spans="7:7" x14ac:dyDescent="0.3">
      <c r="G283"/>
    </row>
    <row r="284" spans="7:7" x14ac:dyDescent="0.3">
      <c r="G284"/>
    </row>
    <row r="285" spans="7:7" x14ac:dyDescent="0.3">
      <c r="G285"/>
    </row>
    <row r="286" spans="7:7" x14ac:dyDescent="0.3">
      <c r="G286"/>
    </row>
    <row r="287" spans="7:7" x14ac:dyDescent="0.3">
      <c r="G287"/>
    </row>
    <row r="288" spans="7:7" x14ac:dyDescent="0.3">
      <c r="G288"/>
    </row>
    <row r="289" spans="7:7" x14ac:dyDescent="0.3">
      <c r="G289"/>
    </row>
    <row r="290" spans="7:7" x14ac:dyDescent="0.3">
      <c r="G290"/>
    </row>
    <row r="291" spans="7:7" x14ac:dyDescent="0.3">
      <c r="G291"/>
    </row>
    <row r="292" spans="7:7" x14ac:dyDescent="0.3">
      <c r="G292"/>
    </row>
    <row r="293" spans="7:7" x14ac:dyDescent="0.3">
      <c r="G293"/>
    </row>
    <row r="294" spans="7:7" x14ac:dyDescent="0.3">
      <c r="G294"/>
    </row>
    <row r="295" spans="7:7" x14ac:dyDescent="0.3">
      <c r="G295"/>
    </row>
    <row r="296" spans="7:7" x14ac:dyDescent="0.3">
      <c r="G296"/>
    </row>
    <row r="297" spans="7:7" x14ac:dyDescent="0.3">
      <c r="G297"/>
    </row>
    <row r="298" spans="7:7" x14ac:dyDescent="0.3">
      <c r="G298"/>
    </row>
    <row r="299" spans="7:7" x14ac:dyDescent="0.3">
      <c r="G299"/>
    </row>
    <row r="300" spans="7:7" x14ac:dyDescent="0.3">
      <c r="G300"/>
    </row>
    <row r="301" spans="7:7" x14ac:dyDescent="0.3">
      <c r="G301"/>
    </row>
    <row r="302" spans="7:7" x14ac:dyDescent="0.3">
      <c r="G302"/>
    </row>
    <row r="303" spans="7:7" x14ac:dyDescent="0.3">
      <c r="G303"/>
    </row>
    <row r="304" spans="7:7" x14ac:dyDescent="0.3">
      <c r="G304"/>
    </row>
    <row r="305" spans="7:7" x14ac:dyDescent="0.3">
      <c r="G305"/>
    </row>
    <row r="306" spans="7:7" x14ac:dyDescent="0.3">
      <c r="G306"/>
    </row>
    <row r="307" spans="7:7" x14ac:dyDescent="0.3">
      <c r="G307"/>
    </row>
    <row r="308" spans="7:7" x14ac:dyDescent="0.3">
      <c r="G308"/>
    </row>
    <row r="309" spans="7:7" x14ac:dyDescent="0.3">
      <c r="G309"/>
    </row>
    <row r="310" spans="7:7" x14ac:dyDescent="0.3">
      <c r="G310"/>
    </row>
    <row r="311" spans="7:7" x14ac:dyDescent="0.3">
      <c r="G311"/>
    </row>
    <row r="312" spans="7:7" x14ac:dyDescent="0.3">
      <c r="G312"/>
    </row>
    <row r="313" spans="7:7" x14ac:dyDescent="0.3">
      <c r="G313"/>
    </row>
    <row r="314" spans="7:7" x14ac:dyDescent="0.3">
      <c r="G314"/>
    </row>
    <row r="315" spans="7:7" x14ac:dyDescent="0.3">
      <c r="G315"/>
    </row>
    <row r="316" spans="7:7" x14ac:dyDescent="0.3">
      <c r="G316"/>
    </row>
    <row r="317" spans="7:7" x14ac:dyDescent="0.3">
      <c r="G317"/>
    </row>
    <row r="318" spans="7:7" x14ac:dyDescent="0.3">
      <c r="G318"/>
    </row>
    <row r="319" spans="7:7" x14ac:dyDescent="0.3">
      <c r="G319"/>
    </row>
    <row r="320" spans="7:7" x14ac:dyDescent="0.3">
      <c r="G320"/>
    </row>
    <row r="321" spans="7:7" x14ac:dyDescent="0.3">
      <c r="G321"/>
    </row>
    <row r="322" spans="7:7" x14ac:dyDescent="0.3">
      <c r="G322"/>
    </row>
    <row r="323" spans="7:7" x14ac:dyDescent="0.3">
      <c r="G323"/>
    </row>
    <row r="324" spans="7:7" x14ac:dyDescent="0.3">
      <c r="G324"/>
    </row>
    <row r="325" spans="7:7" x14ac:dyDescent="0.3">
      <c r="G325"/>
    </row>
    <row r="326" spans="7:7" x14ac:dyDescent="0.3">
      <c r="G326"/>
    </row>
    <row r="327" spans="7:7" x14ac:dyDescent="0.3">
      <c r="G327"/>
    </row>
    <row r="328" spans="7:7" x14ac:dyDescent="0.3">
      <c r="G328"/>
    </row>
    <row r="329" spans="7:7" x14ac:dyDescent="0.3">
      <c r="G329"/>
    </row>
    <row r="330" spans="7:7" x14ac:dyDescent="0.3">
      <c r="G330"/>
    </row>
    <row r="331" spans="7:7" x14ac:dyDescent="0.3">
      <c r="G331"/>
    </row>
    <row r="332" spans="7:7" x14ac:dyDescent="0.3">
      <c r="G332"/>
    </row>
    <row r="333" spans="7:7" x14ac:dyDescent="0.3">
      <c r="G333"/>
    </row>
    <row r="334" spans="7:7" x14ac:dyDescent="0.3">
      <c r="G334"/>
    </row>
    <row r="335" spans="7:7" x14ac:dyDescent="0.3">
      <c r="G335"/>
    </row>
    <row r="336" spans="7:7" x14ac:dyDescent="0.3">
      <c r="G336"/>
    </row>
    <row r="337" spans="7:7" x14ac:dyDescent="0.3">
      <c r="G337"/>
    </row>
    <row r="338" spans="7:7" x14ac:dyDescent="0.3">
      <c r="G338"/>
    </row>
    <row r="339" spans="7:7" x14ac:dyDescent="0.3">
      <c r="G339"/>
    </row>
    <row r="340" spans="7:7" x14ac:dyDescent="0.3">
      <c r="G340"/>
    </row>
    <row r="341" spans="7:7" x14ac:dyDescent="0.3">
      <c r="G341"/>
    </row>
    <row r="342" spans="7:7" x14ac:dyDescent="0.3">
      <c r="G342"/>
    </row>
    <row r="343" spans="7:7" x14ac:dyDescent="0.3">
      <c r="G343"/>
    </row>
    <row r="344" spans="7:7" x14ac:dyDescent="0.3">
      <c r="G344"/>
    </row>
    <row r="345" spans="7:7" x14ac:dyDescent="0.3">
      <c r="G345"/>
    </row>
    <row r="346" spans="7:7" x14ac:dyDescent="0.3">
      <c r="G346"/>
    </row>
    <row r="347" spans="7:7" x14ac:dyDescent="0.3">
      <c r="G347"/>
    </row>
    <row r="348" spans="7:7" x14ac:dyDescent="0.3">
      <c r="G348"/>
    </row>
    <row r="349" spans="7:7" x14ac:dyDescent="0.3">
      <c r="G349"/>
    </row>
    <row r="350" spans="7:7" x14ac:dyDescent="0.3">
      <c r="G350"/>
    </row>
    <row r="351" spans="7:7" x14ac:dyDescent="0.3">
      <c r="G351"/>
    </row>
    <row r="352" spans="7:7" x14ac:dyDescent="0.3">
      <c r="G352"/>
    </row>
    <row r="353" spans="7:7" x14ac:dyDescent="0.3">
      <c r="G353"/>
    </row>
    <row r="354" spans="7:7" x14ac:dyDescent="0.3">
      <c r="G354"/>
    </row>
    <row r="355" spans="7:7" x14ac:dyDescent="0.3">
      <c r="G355"/>
    </row>
    <row r="356" spans="7:7" x14ac:dyDescent="0.3">
      <c r="G356"/>
    </row>
    <row r="357" spans="7:7" x14ac:dyDescent="0.3">
      <c r="G357"/>
    </row>
    <row r="358" spans="7:7" x14ac:dyDescent="0.3">
      <c r="G358"/>
    </row>
    <row r="359" spans="7:7" x14ac:dyDescent="0.3">
      <c r="G359"/>
    </row>
    <row r="360" spans="7:7" x14ac:dyDescent="0.3">
      <c r="G360"/>
    </row>
    <row r="361" spans="7:7" x14ac:dyDescent="0.3">
      <c r="G361"/>
    </row>
    <row r="362" spans="7:7" x14ac:dyDescent="0.3">
      <c r="G362"/>
    </row>
    <row r="363" spans="7:7" x14ac:dyDescent="0.3">
      <c r="G363"/>
    </row>
    <row r="364" spans="7:7" x14ac:dyDescent="0.3">
      <c r="G364"/>
    </row>
    <row r="365" spans="7:7" x14ac:dyDescent="0.3">
      <c r="G365"/>
    </row>
    <row r="366" spans="7:7" x14ac:dyDescent="0.3">
      <c r="G366"/>
    </row>
    <row r="367" spans="7:7" x14ac:dyDescent="0.3">
      <c r="G367"/>
    </row>
    <row r="368" spans="7:7" x14ac:dyDescent="0.3">
      <c r="G368"/>
    </row>
    <row r="369" spans="7:7" x14ac:dyDescent="0.3">
      <c r="G369"/>
    </row>
    <row r="370" spans="7:7" x14ac:dyDescent="0.3">
      <c r="G370"/>
    </row>
    <row r="371" spans="7:7" x14ac:dyDescent="0.3">
      <c r="G371"/>
    </row>
    <row r="372" spans="7:7" x14ac:dyDescent="0.3">
      <c r="G372"/>
    </row>
    <row r="373" spans="7:7" x14ac:dyDescent="0.3">
      <c r="G373"/>
    </row>
    <row r="374" spans="7:7" x14ac:dyDescent="0.3">
      <c r="G374"/>
    </row>
    <row r="375" spans="7:7" x14ac:dyDescent="0.3">
      <c r="G375"/>
    </row>
    <row r="376" spans="7:7" x14ac:dyDescent="0.3">
      <c r="G376"/>
    </row>
    <row r="377" spans="7:7" x14ac:dyDescent="0.3">
      <c r="G377"/>
    </row>
    <row r="378" spans="7:7" x14ac:dyDescent="0.3">
      <c r="G378"/>
    </row>
    <row r="379" spans="7:7" x14ac:dyDescent="0.3">
      <c r="G379"/>
    </row>
    <row r="380" spans="7:7" x14ac:dyDescent="0.3">
      <c r="G380"/>
    </row>
    <row r="381" spans="7:7" x14ac:dyDescent="0.3">
      <c r="G381"/>
    </row>
    <row r="382" spans="7:7" x14ac:dyDescent="0.3">
      <c r="G382"/>
    </row>
    <row r="383" spans="7:7" x14ac:dyDescent="0.3">
      <c r="G383"/>
    </row>
    <row r="384" spans="7:7" x14ac:dyDescent="0.3">
      <c r="G384"/>
    </row>
    <row r="385" spans="7:7" x14ac:dyDescent="0.3">
      <c r="G385"/>
    </row>
    <row r="386" spans="7:7" x14ac:dyDescent="0.3">
      <c r="G386"/>
    </row>
    <row r="387" spans="7:7" x14ac:dyDescent="0.3">
      <c r="G387"/>
    </row>
    <row r="388" spans="7:7" x14ac:dyDescent="0.3">
      <c r="G388"/>
    </row>
    <row r="389" spans="7:7" x14ac:dyDescent="0.3">
      <c r="G389"/>
    </row>
    <row r="390" spans="7:7" x14ac:dyDescent="0.3">
      <c r="G390"/>
    </row>
    <row r="391" spans="7:7" x14ac:dyDescent="0.3">
      <c r="G391"/>
    </row>
    <row r="392" spans="7:7" x14ac:dyDescent="0.3">
      <c r="G392"/>
    </row>
    <row r="393" spans="7:7" x14ac:dyDescent="0.3">
      <c r="G393"/>
    </row>
    <row r="394" spans="7:7" x14ac:dyDescent="0.3">
      <c r="G394"/>
    </row>
    <row r="395" spans="7:7" x14ac:dyDescent="0.3">
      <c r="G395"/>
    </row>
    <row r="396" spans="7:7" x14ac:dyDescent="0.3">
      <c r="G396"/>
    </row>
    <row r="397" spans="7:7" x14ac:dyDescent="0.3">
      <c r="G397"/>
    </row>
    <row r="398" spans="7:7" x14ac:dyDescent="0.3">
      <c r="G398"/>
    </row>
    <row r="399" spans="7:7" x14ac:dyDescent="0.3">
      <c r="G399"/>
    </row>
    <row r="400" spans="7:7" x14ac:dyDescent="0.3">
      <c r="G400"/>
    </row>
    <row r="401" spans="7:7" x14ac:dyDescent="0.3">
      <c r="G401"/>
    </row>
    <row r="402" spans="7:7" x14ac:dyDescent="0.3">
      <c r="G402"/>
    </row>
    <row r="403" spans="7:7" x14ac:dyDescent="0.3">
      <c r="G403"/>
    </row>
    <row r="404" spans="7:7" x14ac:dyDescent="0.3">
      <c r="G404"/>
    </row>
    <row r="405" spans="7:7" x14ac:dyDescent="0.3">
      <c r="G405"/>
    </row>
    <row r="406" spans="7:7" x14ac:dyDescent="0.3">
      <c r="G406"/>
    </row>
    <row r="407" spans="7:7" x14ac:dyDescent="0.3">
      <c r="G407"/>
    </row>
    <row r="408" spans="7:7" x14ac:dyDescent="0.3">
      <c r="G408"/>
    </row>
    <row r="409" spans="7:7" x14ac:dyDescent="0.3">
      <c r="G409"/>
    </row>
    <row r="410" spans="7:7" x14ac:dyDescent="0.3">
      <c r="G410"/>
    </row>
    <row r="411" spans="7:7" x14ac:dyDescent="0.3">
      <c r="G411"/>
    </row>
    <row r="412" spans="7:7" x14ac:dyDescent="0.3">
      <c r="G412"/>
    </row>
    <row r="413" spans="7:7" x14ac:dyDescent="0.3">
      <c r="G413"/>
    </row>
    <row r="414" spans="7:7" x14ac:dyDescent="0.3">
      <c r="G414"/>
    </row>
    <row r="415" spans="7:7" x14ac:dyDescent="0.3">
      <c r="G415"/>
    </row>
    <row r="416" spans="7:7" x14ac:dyDescent="0.3">
      <c r="G416"/>
    </row>
    <row r="417" spans="7:7" x14ac:dyDescent="0.3">
      <c r="G417"/>
    </row>
    <row r="418" spans="7:7" x14ac:dyDescent="0.3">
      <c r="G418"/>
    </row>
    <row r="419" spans="7:7" x14ac:dyDescent="0.3">
      <c r="G419"/>
    </row>
    <row r="420" spans="7:7" x14ac:dyDescent="0.3">
      <c r="G420"/>
    </row>
    <row r="421" spans="7:7" x14ac:dyDescent="0.3">
      <c r="G421"/>
    </row>
    <row r="422" spans="7:7" x14ac:dyDescent="0.3">
      <c r="G422"/>
    </row>
    <row r="423" spans="7:7" x14ac:dyDescent="0.3">
      <c r="G423"/>
    </row>
    <row r="424" spans="7:7" x14ac:dyDescent="0.3">
      <c r="G424"/>
    </row>
    <row r="425" spans="7:7" x14ac:dyDescent="0.3">
      <c r="G425"/>
    </row>
    <row r="426" spans="7:7" x14ac:dyDescent="0.3">
      <c r="G426"/>
    </row>
    <row r="427" spans="7:7" x14ac:dyDescent="0.3">
      <c r="G427"/>
    </row>
    <row r="428" spans="7:7" x14ac:dyDescent="0.3">
      <c r="G428"/>
    </row>
    <row r="429" spans="7:7" x14ac:dyDescent="0.3">
      <c r="G429"/>
    </row>
    <row r="430" spans="7:7" x14ac:dyDescent="0.3">
      <c r="G430"/>
    </row>
    <row r="431" spans="7:7" x14ac:dyDescent="0.3">
      <c r="G431"/>
    </row>
    <row r="432" spans="7:7" x14ac:dyDescent="0.3">
      <c r="G432"/>
    </row>
    <row r="433" spans="7:7" x14ac:dyDescent="0.3">
      <c r="G433"/>
    </row>
    <row r="434" spans="7:7" x14ac:dyDescent="0.3">
      <c r="G434"/>
    </row>
    <row r="435" spans="7:7" x14ac:dyDescent="0.3">
      <c r="G435"/>
    </row>
    <row r="436" spans="7:7" x14ac:dyDescent="0.3">
      <c r="G436"/>
    </row>
    <row r="437" spans="7:7" x14ac:dyDescent="0.3">
      <c r="G437"/>
    </row>
    <row r="438" spans="7:7" x14ac:dyDescent="0.3">
      <c r="G438"/>
    </row>
    <row r="439" spans="7:7" x14ac:dyDescent="0.3">
      <c r="G439"/>
    </row>
    <row r="440" spans="7:7" x14ac:dyDescent="0.3">
      <c r="G440"/>
    </row>
    <row r="441" spans="7:7" x14ac:dyDescent="0.3">
      <c r="G441"/>
    </row>
    <row r="442" spans="7:7" x14ac:dyDescent="0.3">
      <c r="G442"/>
    </row>
    <row r="443" spans="7:7" x14ac:dyDescent="0.3">
      <c r="G443"/>
    </row>
    <row r="444" spans="7:7" x14ac:dyDescent="0.3">
      <c r="G444"/>
    </row>
    <row r="445" spans="7:7" x14ac:dyDescent="0.3">
      <c r="G445"/>
    </row>
    <row r="446" spans="7:7" x14ac:dyDescent="0.3">
      <c r="G446"/>
    </row>
    <row r="447" spans="7:7" x14ac:dyDescent="0.3">
      <c r="G447"/>
    </row>
    <row r="448" spans="7:7" x14ac:dyDescent="0.3">
      <c r="G448"/>
    </row>
    <row r="449" spans="7:7" x14ac:dyDescent="0.3">
      <c r="G449"/>
    </row>
    <row r="450" spans="7:7" x14ac:dyDescent="0.3">
      <c r="G450"/>
    </row>
    <row r="451" spans="7:7" x14ac:dyDescent="0.3">
      <c r="G451"/>
    </row>
    <row r="452" spans="7:7" x14ac:dyDescent="0.3">
      <c r="G452"/>
    </row>
    <row r="453" spans="7:7" x14ac:dyDescent="0.3">
      <c r="G453"/>
    </row>
    <row r="454" spans="7:7" x14ac:dyDescent="0.3">
      <c r="G454"/>
    </row>
    <row r="455" spans="7:7" x14ac:dyDescent="0.3">
      <c r="G455"/>
    </row>
    <row r="456" spans="7:7" x14ac:dyDescent="0.3">
      <c r="G456"/>
    </row>
    <row r="457" spans="7:7" x14ac:dyDescent="0.3">
      <c r="G457"/>
    </row>
    <row r="458" spans="7:7" x14ac:dyDescent="0.3">
      <c r="G458"/>
    </row>
    <row r="459" spans="7:7" x14ac:dyDescent="0.3">
      <c r="G459"/>
    </row>
    <row r="460" spans="7:7" x14ac:dyDescent="0.3">
      <c r="G460"/>
    </row>
    <row r="461" spans="7:7" x14ac:dyDescent="0.3">
      <c r="G461"/>
    </row>
    <row r="462" spans="7:7" x14ac:dyDescent="0.3">
      <c r="G462"/>
    </row>
    <row r="463" spans="7:7" x14ac:dyDescent="0.3">
      <c r="G463"/>
    </row>
    <row r="464" spans="7:7" x14ac:dyDescent="0.3">
      <c r="G464"/>
    </row>
    <row r="465" spans="7:7" x14ac:dyDescent="0.3">
      <c r="G465"/>
    </row>
    <row r="466" spans="7:7" x14ac:dyDescent="0.3">
      <c r="G466"/>
    </row>
    <row r="467" spans="7:7" x14ac:dyDescent="0.3">
      <c r="G467"/>
    </row>
    <row r="468" spans="7:7" x14ac:dyDescent="0.3">
      <c r="G468"/>
    </row>
    <row r="469" spans="7:7" x14ac:dyDescent="0.3">
      <c r="G469"/>
    </row>
    <row r="470" spans="7:7" x14ac:dyDescent="0.3">
      <c r="G470"/>
    </row>
    <row r="471" spans="7:7" x14ac:dyDescent="0.3">
      <c r="G471"/>
    </row>
    <row r="472" spans="7:7" x14ac:dyDescent="0.3">
      <c r="G472"/>
    </row>
    <row r="473" spans="7:7" x14ac:dyDescent="0.3">
      <c r="G473"/>
    </row>
    <row r="474" spans="7:7" x14ac:dyDescent="0.3">
      <c r="G474"/>
    </row>
    <row r="475" spans="7:7" x14ac:dyDescent="0.3">
      <c r="G475"/>
    </row>
    <row r="476" spans="7:7" x14ac:dyDescent="0.3">
      <c r="G476"/>
    </row>
    <row r="477" spans="7:7" x14ac:dyDescent="0.3">
      <c r="G477"/>
    </row>
    <row r="478" spans="7:7" x14ac:dyDescent="0.3">
      <c r="G478"/>
    </row>
    <row r="479" spans="7:7" x14ac:dyDescent="0.3">
      <c r="G479"/>
    </row>
    <row r="480" spans="7:7" x14ac:dyDescent="0.3">
      <c r="G480"/>
    </row>
    <row r="481" spans="7:7" x14ac:dyDescent="0.3">
      <c r="G481"/>
    </row>
    <row r="482" spans="7:7" x14ac:dyDescent="0.3">
      <c r="G482"/>
    </row>
    <row r="483" spans="7:7" x14ac:dyDescent="0.3">
      <c r="G483"/>
    </row>
    <row r="484" spans="7:7" x14ac:dyDescent="0.3">
      <c r="G484"/>
    </row>
    <row r="485" spans="7:7" x14ac:dyDescent="0.3">
      <c r="G485"/>
    </row>
    <row r="486" spans="7:7" x14ac:dyDescent="0.3">
      <c r="G486"/>
    </row>
    <row r="487" spans="7:7" x14ac:dyDescent="0.3">
      <c r="G487"/>
    </row>
    <row r="488" spans="7:7" x14ac:dyDescent="0.3">
      <c r="G488"/>
    </row>
    <row r="489" spans="7:7" x14ac:dyDescent="0.3">
      <c r="G489"/>
    </row>
    <row r="490" spans="7:7" x14ac:dyDescent="0.3">
      <c r="G490"/>
    </row>
    <row r="491" spans="7:7" x14ac:dyDescent="0.3">
      <c r="G491"/>
    </row>
    <row r="492" spans="7:7" x14ac:dyDescent="0.3">
      <c r="G492"/>
    </row>
    <row r="493" spans="7:7" x14ac:dyDescent="0.3">
      <c r="G493"/>
    </row>
    <row r="494" spans="7:7" x14ac:dyDescent="0.3">
      <c r="G494"/>
    </row>
    <row r="495" spans="7:7" x14ac:dyDescent="0.3">
      <c r="G495"/>
    </row>
    <row r="496" spans="7:7" x14ac:dyDescent="0.3">
      <c r="G496"/>
    </row>
    <row r="497" spans="7:7" x14ac:dyDescent="0.3">
      <c r="G497"/>
    </row>
    <row r="498" spans="7:7" x14ac:dyDescent="0.3">
      <c r="G498"/>
    </row>
    <row r="499" spans="7:7" x14ac:dyDescent="0.3">
      <c r="G499"/>
    </row>
    <row r="500" spans="7:7" x14ac:dyDescent="0.3">
      <c r="G500"/>
    </row>
    <row r="501" spans="7:7" x14ac:dyDescent="0.3">
      <c r="G501"/>
    </row>
    <row r="502" spans="7:7" x14ac:dyDescent="0.3">
      <c r="G502"/>
    </row>
    <row r="503" spans="7:7" x14ac:dyDescent="0.3">
      <c r="G503"/>
    </row>
    <row r="504" spans="7:7" x14ac:dyDescent="0.3">
      <c r="G504"/>
    </row>
    <row r="505" spans="7:7" x14ac:dyDescent="0.3">
      <c r="G505"/>
    </row>
    <row r="506" spans="7:7" x14ac:dyDescent="0.3">
      <c r="G506"/>
    </row>
    <row r="507" spans="7:7" x14ac:dyDescent="0.3">
      <c r="G507"/>
    </row>
    <row r="508" spans="7:7" x14ac:dyDescent="0.3">
      <c r="G508"/>
    </row>
    <row r="509" spans="7:7" x14ac:dyDescent="0.3">
      <c r="G509"/>
    </row>
    <row r="510" spans="7:7" x14ac:dyDescent="0.3">
      <c r="G510"/>
    </row>
    <row r="511" spans="7:7" x14ac:dyDescent="0.3">
      <c r="G511"/>
    </row>
    <row r="512" spans="7:7" x14ac:dyDescent="0.3">
      <c r="G512"/>
    </row>
    <row r="513" spans="7:7" x14ac:dyDescent="0.3">
      <c r="G513"/>
    </row>
    <row r="514" spans="7:7" x14ac:dyDescent="0.3">
      <c r="G514"/>
    </row>
    <row r="515" spans="7:7" x14ac:dyDescent="0.3">
      <c r="G515"/>
    </row>
    <row r="516" spans="7:7" x14ac:dyDescent="0.3">
      <c r="G516"/>
    </row>
    <row r="517" spans="7:7" x14ac:dyDescent="0.3">
      <c r="G517"/>
    </row>
    <row r="518" spans="7:7" x14ac:dyDescent="0.3">
      <c r="G518"/>
    </row>
    <row r="519" spans="7:7" x14ac:dyDescent="0.3">
      <c r="G519"/>
    </row>
    <row r="520" spans="7:7" x14ac:dyDescent="0.3">
      <c r="G520"/>
    </row>
    <row r="521" spans="7:7" x14ac:dyDescent="0.3">
      <c r="G521"/>
    </row>
    <row r="522" spans="7:7" x14ac:dyDescent="0.3">
      <c r="G522"/>
    </row>
    <row r="523" spans="7:7" x14ac:dyDescent="0.3">
      <c r="G523"/>
    </row>
    <row r="524" spans="7:7" x14ac:dyDescent="0.3">
      <c r="G524"/>
    </row>
    <row r="525" spans="7:7" x14ac:dyDescent="0.3">
      <c r="G525"/>
    </row>
    <row r="526" spans="7:7" x14ac:dyDescent="0.3">
      <c r="G526"/>
    </row>
    <row r="527" spans="7:7" x14ac:dyDescent="0.3">
      <c r="G527"/>
    </row>
    <row r="528" spans="7:7" x14ac:dyDescent="0.3">
      <c r="G528"/>
    </row>
    <row r="529" spans="7:7" x14ac:dyDescent="0.3">
      <c r="G529"/>
    </row>
    <row r="530" spans="7:7" x14ac:dyDescent="0.3">
      <c r="G530"/>
    </row>
    <row r="531" spans="7:7" x14ac:dyDescent="0.3">
      <c r="G531"/>
    </row>
    <row r="532" spans="7:7" x14ac:dyDescent="0.3">
      <c r="G532"/>
    </row>
    <row r="533" spans="7:7" x14ac:dyDescent="0.3">
      <c r="G533"/>
    </row>
    <row r="534" spans="7:7" x14ac:dyDescent="0.3">
      <c r="G534"/>
    </row>
    <row r="535" spans="7:7" x14ac:dyDescent="0.3">
      <c r="G535"/>
    </row>
    <row r="536" spans="7:7" x14ac:dyDescent="0.3">
      <c r="G536"/>
    </row>
    <row r="537" spans="7:7" x14ac:dyDescent="0.3">
      <c r="G537"/>
    </row>
    <row r="538" spans="7:7" x14ac:dyDescent="0.3">
      <c r="G538"/>
    </row>
    <row r="539" spans="7:7" x14ac:dyDescent="0.3">
      <c r="G539"/>
    </row>
    <row r="540" spans="7:7" x14ac:dyDescent="0.3">
      <c r="G540"/>
    </row>
    <row r="541" spans="7:7" x14ac:dyDescent="0.3">
      <c r="G541"/>
    </row>
    <row r="542" spans="7:7" x14ac:dyDescent="0.3">
      <c r="G542"/>
    </row>
    <row r="543" spans="7:7" x14ac:dyDescent="0.3">
      <c r="G543"/>
    </row>
    <row r="544" spans="7:7" x14ac:dyDescent="0.3">
      <c r="G544"/>
    </row>
    <row r="545" spans="7:7" x14ac:dyDescent="0.3">
      <c r="G545"/>
    </row>
    <row r="546" spans="7:7" x14ac:dyDescent="0.3">
      <c r="G546"/>
    </row>
    <row r="547" spans="7:7" x14ac:dyDescent="0.3">
      <c r="G547"/>
    </row>
    <row r="548" spans="7:7" x14ac:dyDescent="0.3">
      <c r="G548"/>
    </row>
    <row r="549" spans="7:7" x14ac:dyDescent="0.3">
      <c r="G549"/>
    </row>
    <row r="550" spans="7:7" x14ac:dyDescent="0.3">
      <c r="G550"/>
    </row>
    <row r="551" spans="7:7" x14ac:dyDescent="0.3">
      <c r="G551"/>
    </row>
    <row r="552" spans="7:7" x14ac:dyDescent="0.3">
      <c r="G552"/>
    </row>
    <row r="553" spans="7:7" x14ac:dyDescent="0.3">
      <c r="G553"/>
    </row>
    <row r="554" spans="7:7" x14ac:dyDescent="0.3">
      <c r="G554"/>
    </row>
    <row r="555" spans="7:7" x14ac:dyDescent="0.3">
      <c r="G555"/>
    </row>
    <row r="556" spans="7:7" x14ac:dyDescent="0.3">
      <c r="G556"/>
    </row>
    <row r="557" spans="7:7" x14ac:dyDescent="0.3">
      <c r="G557"/>
    </row>
    <row r="558" spans="7:7" x14ac:dyDescent="0.3">
      <c r="G558"/>
    </row>
    <row r="559" spans="7:7" x14ac:dyDescent="0.3">
      <c r="G559"/>
    </row>
    <row r="560" spans="7:7" x14ac:dyDescent="0.3">
      <c r="G560"/>
    </row>
    <row r="561" spans="7:7" x14ac:dyDescent="0.3">
      <c r="G561"/>
    </row>
    <row r="562" spans="7:7" x14ac:dyDescent="0.3">
      <c r="G562"/>
    </row>
    <row r="563" spans="7:7" x14ac:dyDescent="0.3">
      <c r="G563"/>
    </row>
    <row r="564" spans="7:7" x14ac:dyDescent="0.3">
      <c r="G564"/>
    </row>
    <row r="565" spans="7:7" x14ac:dyDescent="0.3">
      <c r="G565"/>
    </row>
    <row r="566" spans="7:7" x14ac:dyDescent="0.3">
      <c r="G566"/>
    </row>
    <row r="567" spans="7:7" x14ac:dyDescent="0.3">
      <c r="G567"/>
    </row>
    <row r="568" spans="7:7" x14ac:dyDescent="0.3">
      <c r="G568"/>
    </row>
    <row r="569" spans="7:7" x14ac:dyDescent="0.3">
      <c r="G569"/>
    </row>
    <row r="570" spans="7:7" x14ac:dyDescent="0.3">
      <c r="G570"/>
    </row>
    <row r="571" spans="7:7" x14ac:dyDescent="0.3">
      <c r="G571"/>
    </row>
    <row r="572" spans="7:7" x14ac:dyDescent="0.3">
      <c r="G572"/>
    </row>
    <row r="573" spans="7:7" x14ac:dyDescent="0.3">
      <c r="G573"/>
    </row>
    <row r="574" spans="7:7" x14ac:dyDescent="0.3">
      <c r="G574"/>
    </row>
    <row r="575" spans="7:7" x14ac:dyDescent="0.3">
      <c r="G575"/>
    </row>
    <row r="576" spans="7:7" x14ac:dyDescent="0.3">
      <c r="G576"/>
    </row>
    <row r="577" spans="7:7" x14ac:dyDescent="0.3">
      <c r="G577"/>
    </row>
    <row r="578" spans="7:7" x14ac:dyDescent="0.3">
      <c r="G578"/>
    </row>
    <row r="579" spans="7:7" x14ac:dyDescent="0.3">
      <c r="G579"/>
    </row>
    <row r="580" spans="7:7" x14ac:dyDescent="0.3">
      <c r="G580"/>
    </row>
    <row r="581" spans="7:7" x14ac:dyDescent="0.3">
      <c r="G581"/>
    </row>
    <row r="582" spans="7:7" x14ac:dyDescent="0.3">
      <c r="G582"/>
    </row>
    <row r="583" spans="7:7" x14ac:dyDescent="0.3">
      <c r="G583"/>
    </row>
    <row r="584" spans="7:7" x14ac:dyDescent="0.3">
      <c r="G584"/>
    </row>
    <row r="585" spans="7:7" x14ac:dyDescent="0.3">
      <c r="G585"/>
    </row>
    <row r="586" spans="7:7" x14ac:dyDescent="0.3">
      <c r="G586"/>
    </row>
    <row r="587" spans="7:7" x14ac:dyDescent="0.3">
      <c r="G587"/>
    </row>
    <row r="588" spans="7:7" x14ac:dyDescent="0.3">
      <c r="G588"/>
    </row>
    <row r="589" spans="7:7" x14ac:dyDescent="0.3">
      <c r="G589"/>
    </row>
    <row r="590" spans="7:7" x14ac:dyDescent="0.3">
      <c r="G590"/>
    </row>
    <row r="591" spans="7:7" x14ac:dyDescent="0.3">
      <c r="G591"/>
    </row>
    <row r="592" spans="7:7" x14ac:dyDescent="0.3">
      <c r="G592"/>
    </row>
    <row r="593" spans="7:7" x14ac:dyDescent="0.3">
      <c r="G593"/>
    </row>
    <row r="594" spans="7:7" x14ac:dyDescent="0.3">
      <c r="G594"/>
    </row>
    <row r="595" spans="7:7" x14ac:dyDescent="0.3">
      <c r="G595"/>
    </row>
    <row r="596" spans="7:7" x14ac:dyDescent="0.3">
      <c r="G596"/>
    </row>
    <row r="597" spans="7:7" x14ac:dyDescent="0.3">
      <c r="G597"/>
    </row>
    <row r="598" spans="7:7" x14ac:dyDescent="0.3">
      <c r="G598"/>
    </row>
    <row r="599" spans="7:7" x14ac:dyDescent="0.3">
      <c r="G599"/>
    </row>
    <row r="600" spans="7:7" x14ac:dyDescent="0.3">
      <c r="G600"/>
    </row>
    <row r="601" spans="7:7" x14ac:dyDescent="0.3">
      <c r="G601"/>
    </row>
    <row r="602" spans="7:7" x14ac:dyDescent="0.3">
      <c r="G602"/>
    </row>
    <row r="603" spans="7:7" x14ac:dyDescent="0.3">
      <c r="G603"/>
    </row>
    <row r="604" spans="7:7" x14ac:dyDescent="0.3">
      <c r="G604"/>
    </row>
    <row r="605" spans="7:7" x14ac:dyDescent="0.3">
      <c r="G605"/>
    </row>
    <row r="606" spans="7:7" x14ac:dyDescent="0.3">
      <c r="G606"/>
    </row>
    <row r="607" spans="7:7" x14ac:dyDescent="0.3">
      <c r="G607"/>
    </row>
    <row r="608" spans="7:7" x14ac:dyDescent="0.3">
      <c r="G608"/>
    </row>
    <row r="609" spans="7:7" x14ac:dyDescent="0.3">
      <c r="G609"/>
    </row>
    <row r="610" spans="7:7" x14ac:dyDescent="0.3">
      <c r="G610"/>
    </row>
    <row r="611" spans="7:7" x14ac:dyDescent="0.3">
      <c r="G611"/>
    </row>
    <row r="612" spans="7:7" x14ac:dyDescent="0.3">
      <c r="G612"/>
    </row>
    <row r="613" spans="7:7" x14ac:dyDescent="0.3">
      <c r="G613"/>
    </row>
    <row r="614" spans="7:7" x14ac:dyDescent="0.3">
      <c r="G614"/>
    </row>
    <row r="615" spans="7:7" x14ac:dyDescent="0.3">
      <c r="G615"/>
    </row>
    <row r="616" spans="7:7" x14ac:dyDescent="0.3">
      <c r="G616"/>
    </row>
    <row r="617" spans="7:7" x14ac:dyDescent="0.3">
      <c r="G617"/>
    </row>
    <row r="618" spans="7:7" x14ac:dyDescent="0.3">
      <c r="G618"/>
    </row>
    <row r="619" spans="7:7" x14ac:dyDescent="0.3">
      <c r="G619"/>
    </row>
    <row r="620" spans="7:7" x14ac:dyDescent="0.3">
      <c r="G620"/>
    </row>
    <row r="621" spans="7:7" x14ac:dyDescent="0.3">
      <c r="G621"/>
    </row>
    <row r="622" spans="7:7" x14ac:dyDescent="0.3">
      <c r="G622"/>
    </row>
    <row r="623" spans="7:7" x14ac:dyDescent="0.3">
      <c r="G623"/>
    </row>
    <row r="624" spans="7:7" x14ac:dyDescent="0.3">
      <c r="G624"/>
    </row>
    <row r="625" spans="7:7" x14ac:dyDescent="0.3">
      <c r="G625"/>
    </row>
    <row r="626" spans="7:7" x14ac:dyDescent="0.3">
      <c r="G626"/>
    </row>
    <row r="627" spans="7:7" x14ac:dyDescent="0.3">
      <c r="G627"/>
    </row>
    <row r="628" spans="7:7" x14ac:dyDescent="0.3">
      <c r="G628"/>
    </row>
    <row r="629" spans="7:7" x14ac:dyDescent="0.3">
      <c r="G629"/>
    </row>
    <row r="630" spans="7:7" x14ac:dyDescent="0.3">
      <c r="G630"/>
    </row>
    <row r="631" spans="7:7" x14ac:dyDescent="0.3">
      <c r="G631"/>
    </row>
    <row r="632" spans="7:7" x14ac:dyDescent="0.3">
      <c r="G632"/>
    </row>
    <row r="633" spans="7:7" x14ac:dyDescent="0.3">
      <c r="G633"/>
    </row>
    <row r="634" spans="7:7" x14ac:dyDescent="0.3">
      <c r="G634"/>
    </row>
    <row r="635" spans="7:7" x14ac:dyDescent="0.3">
      <c r="G635"/>
    </row>
    <row r="636" spans="7:7" x14ac:dyDescent="0.3">
      <c r="G636"/>
    </row>
    <row r="637" spans="7:7" x14ac:dyDescent="0.3">
      <c r="G637"/>
    </row>
    <row r="638" spans="7:7" x14ac:dyDescent="0.3">
      <c r="G638"/>
    </row>
    <row r="639" spans="7:7" x14ac:dyDescent="0.3">
      <c r="G639"/>
    </row>
    <row r="640" spans="7:7" x14ac:dyDescent="0.3">
      <c r="G640"/>
    </row>
    <row r="641" spans="7:7" x14ac:dyDescent="0.3">
      <c r="G641"/>
    </row>
    <row r="642" spans="7:7" x14ac:dyDescent="0.3">
      <c r="G642"/>
    </row>
    <row r="643" spans="7:7" x14ac:dyDescent="0.3">
      <c r="G643"/>
    </row>
    <row r="644" spans="7:7" x14ac:dyDescent="0.3">
      <c r="G644"/>
    </row>
    <row r="645" spans="7:7" x14ac:dyDescent="0.3">
      <c r="G645"/>
    </row>
    <row r="646" spans="7:7" x14ac:dyDescent="0.3">
      <c r="G646"/>
    </row>
    <row r="647" spans="7:7" x14ac:dyDescent="0.3">
      <c r="G647"/>
    </row>
    <row r="648" spans="7:7" x14ac:dyDescent="0.3">
      <c r="G648"/>
    </row>
    <row r="649" spans="7:7" x14ac:dyDescent="0.3">
      <c r="G649"/>
    </row>
    <row r="650" spans="7:7" x14ac:dyDescent="0.3">
      <c r="G650"/>
    </row>
    <row r="651" spans="7:7" x14ac:dyDescent="0.3">
      <c r="G651"/>
    </row>
    <row r="652" spans="7:7" x14ac:dyDescent="0.3">
      <c r="G652"/>
    </row>
    <row r="653" spans="7:7" x14ac:dyDescent="0.3">
      <c r="G653"/>
    </row>
    <row r="654" spans="7:7" x14ac:dyDescent="0.3">
      <c r="G654"/>
    </row>
    <row r="655" spans="7:7" x14ac:dyDescent="0.3">
      <c r="G655"/>
    </row>
    <row r="656" spans="7:7" x14ac:dyDescent="0.3">
      <c r="G656"/>
    </row>
    <row r="657" spans="7:7" x14ac:dyDescent="0.3">
      <c r="G657"/>
    </row>
    <row r="658" spans="7:7" x14ac:dyDescent="0.3">
      <c r="G658"/>
    </row>
    <row r="659" spans="7:7" x14ac:dyDescent="0.3">
      <c r="G659"/>
    </row>
    <row r="660" spans="7:7" x14ac:dyDescent="0.3">
      <c r="G660"/>
    </row>
    <row r="661" spans="7:7" x14ac:dyDescent="0.3">
      <c r="G661"/>
    </row>
    <row r="662" spans="7:7" x14ac:dyDescent="0.3">
      <c r="G662"/>
    </row>
    <row r="663" spans="7:7" x14ac:dyDescent="0.3">
      <c r="G663"/>
    </row>
    <row r="664" spans="7:7" x14ac:dyDescent="0.3">
      <c r="G664"/>
    </row>
    <row r="665" spans="7:7" x14ac:dyDescent="0.3">
      <c r="G665"/>
    </row>
    <row r="666" spans="7:7" x14ac:dyDescent="0.3">
      <c r="G666"/>
    </row>
    <row r="667" spans="7:7" x14ac:dyDescent="0.3">
      <c r="G667"/>
    </row>
    <row r="668" spans="7:7" x14ac:dyDescent="0.3">
      <c r="G668"/>
    </row>
    <row r="669" spans="7:7" x14ac:dyDescent="0.3">
      <c r="G669"/>
    </row>
    <row r="670" spans="7:7" x14ac:dyDescent="0.3">
      <c r="G670"/>
    </row>
    <row r="671" spans="7:7" x14ac:dyDescent="0.3">
      <c r="G671"/>
    </row>
    <row r="672" spans="7:7" x14ac:dyDescent="0.3">
      <c r="G672"/>
    </row>
    <row r="673" spans="7:7" x14ac:dyDescent="0.3">
      <c r="G673"/>
    </row>
    <row r="674" spans="7:7" x14ac:dyDescent="0.3">
      <c r="G674"/>
    </row>
    <row r="675" spans="7:7" x14ac:dyDescent="0.3">
      <c r="G675"/>
    </row>
    <row r="676" spans="7:7" x14ac:dyDescent="0.3">
      <c r="G676"/>
    </row>
    <row r="677" spans="7:7" x14ac:dyDescent="0.3">
      <c r="G677"/>
    </row>
    <row r="678" spans="7:7" x14ac:dyDescent="0.3">
      <c r="G678"/>
    </row>
    <row r="679" spans="7:7" x14ac:dyDescent="0.3">
      <c r="G679"/>
    </row>
    <row r="680" spans="7:7" x14ac:dyDescent="0.3">
      <c r="G680"/>
    </row>
    <row r="681" spans="7:7" x14ac:dyDescent="0.3">
      <c r="G681"/>
    </row>
    <row r="682" spans="7:7" x14ac:dyDescent="0.3">
      <c r="G682"/>
    </row>
    <row r="683" spans="7:7" x14ac:dyDescent="0.3">
      <c r="G683"/>
    </row>
    <row r="684" spans="7:7" x14ac:dyDescent="0.3">
      <c r="G684"/>
    </row>
    <row r="685" spans="7:7" x14ac:dyDescent="0.3">
      <c r="G685"/>
    </row>
    <row r="686" spans="7:7" x14ac:dyDescent="0.3">
      <c r="G686"/>
    </row>
    <row r="687" spans="7:7" x14ac:dyDescent="0.3">
      <c r="G687"/>
    </row>
    <row r="688" spans="7:7" x14ac:dyDescent="0.3">
      <c r="G688"/>
    </row>
    <row r="689" spans="7:7" x14ac:dyDescent="0.3">
      <c r="G689"/>
    </row>
    <row r="690" spans="7:7" x14ac:dyDescent="0.3">
      <c r="G690"/>
    </row>
    <row r="691" spans="7:7" x14ac:dyDescent="0.3">
      <c r="G691"/>
    </row>
    <row r="692" spans="7:7" x14ac:dyDescent="0.3">
      <c r="G692"/>
    </row>
    <row r="693" spans="7:7" x14ac:dyDescent="0.3">
      <c r="G693"/>
    </row>
    <row r="694" spans="7:7" x14ac:dyDescent="0.3">
      <c r="G694"/>
    </row>
    <row r="695" spans="7:7" x14ac:dyDescent="0.3">
      <c r="G695"/>
    </row>
    <row r="696" spans="7:7" x14ac:dyDescent="0.3">
      <c r="G696"/>
    </row>
    <row r="697" spans="7:7" x14ac:dyDescent="0.3">
      <c r="G697"/>
    </row>
    <row r="698" spans="7:7" x14ac:dyDescent="0.3">
      <c r="G698"/>
    </row>
    <row r="699" spans="7:7" x14ac:dyDescent="0.3">
      <c r="G699"/>
    </row>
    <row r="700" spans="7:7" x14ac:dyDescent="0.3">
      <c r="G700"/>
    </row>
    <row r="701" spans="7:7" x14ac:dyDescent="0.3">
      <c r="G701"/>
    </row>
    <row r="702" spans="7:7" x14ac:dyDescent="0.3">
      <c r="G702"/>
    </row>
    <row r="703" spans="7:7" x14ac:dyDescent="0.3">
      <c r="G703"/>
    </row>
    <row r="704" spans="7:7" x14ac:dyDescent="0.3">
      <c r="G704"/>
    </row>
    <row r="705" spans="7:7" x14ac:dyDescent="0.3">
      <c r="G705"/>
    </row>
    <row r="706" spans="7:7" x14ac:dyDescent="0.3">
      <c r="G706"/>
    </row>
    <row r="707" spans="7:7" x14ac:dyDescent="0.3">
      <c r="G707"/>
    </row>
    <row r="708" spans="7:7" x14ac:dyDescent="0.3">
      <c r="G708"/>
    </row>
    <row r="709" spans="7:7" x14ac:dyDescent="0.3">
      <c r="G709"/>
    </row>
    <row r="710" spans="7:7" x14ac:dyDescent="0.3">
      <c r="G710"/>
    </row>
    <row r="711" spans="7:7" x14ac:dyDescent="0.3">
      <c r="G711"/>
    </row>
    <row r="712" spans="7:7" x14ac:dyDescent="0.3">
      <c r="G712"/>
    </row>
    <row r="713" spans="7:7" x14ac:dyDescent="0.3">
      <c r="G713"/>
    </row>
    <row r="714" spans="7:7" x14ac:dyDescent="0.3">
      <c r="G714"/>
    </row>
    <row r="715" spans="7:7" x14ac:dyDescent="0.3">
      <c r="G715"/>
    </row>
    <row r="716" spans="7:7" x14ac:dyDescent="0.3">
      <c r="G716"/>
    </row>
    <row r="717" spans="7:7" x14ac:dyDescent="0.3">
      <c r="G717"/>
    </row>
    <row r="718" spans="7:7" x14ac:dyDescent="0.3">
      <c r="G718"/>
    </row>
    <row r="719" spans="7:7" x14ac:dyDescent="0.3">
      <c r="G719"/>
    </row>
    <row r="720" spans="7:7" x14ac:dyDescent="0.3">
      <c r="G720"/>
    </row>
    <row r="721" spans="7:7" x14ac:dyDescent="0.3">
      <c r="G721"/>
    </row>
    <row r="722" spans="7:7" x14ac:dyDescent="0.3">
      <c r="G722"/>
    </row>
    <row r="723" spans="7:7" x14ac:dyDescent="0.3">
      <c r="G723"/>
    </row>
    <row r="724" spans="7:7" x14ac:dyDescent="0.3">
      <c r="G724"/>
    </row>
    <row r="725" spans="7:7" x14ac:dyDescent="0.3">
      <c r="G725"/>
    </row>
    <row r="726" spans="7:7" x14ac:dyDescent="0.3">
      <c r="G726"/>
    </row>
    <row r="727" spans="7:7" x14ac:dyDescent="0.3">
      <c r="G727"/>
    </row>
    <row r="728" spans="7:7" x14ac:dyDescent="0.3">
      <c r="G728"/>
    </row>
    <row r="729" spans="7:7" x14ac:dyDescent="0.3">
      <c r="G729"/>
    </row>
    <row r="730" spans="7:7" x14ac:dyDescent="0.3">
      <c r="G730"/>
    </row>
    <row r="731" spans="7:7" x14ac:dyDescent="0.3">
      <c r="G731"/>
    </row>
    <row r="732" spans="7:7" x14ac:dyDescent="0.3">
      <c r="G732"/>
    </row>
    <row r="733" spans="7:7" x14ac:dyDescent="0.3">
      <c r="G733"/>
    </row>
    <row r="734" spans="7:7" x14ac:dyDescent="0.3">
      <c r="G734"/>
    </row>
    <row r="735" spans="7:7" x14ac:dyDescent="0.3">
      <c r="G735"/>
    </row>
    <row r="736" spans="7:7" x14ac:dyDescent="0.3">
      <c r="G736"/>
    </row>
    <row r="737" spans="7:7" x14ac:dyDescent="0.3">
      <c r="G737"/>
    </row>
    <row r="738" spans="7:7" x14ac:dyDescent="0.3">
      <c r="G738"/>
    </row>
    <row r="739" spans="7:7" x14ac:dyDescent="0.3">
      <c r="G739"/>
    </row>
    <row r="740" spans="7:7" x14ac:dyDescent="0.3">
      <c r="G740"/>
    </row>
    <row r="741" spans="7:7" x14ac:dyDescent="0.3">
      <c r="G741"/>
    </row>
    <row r="742" spans="7:7" x14ac:dyDescent="0.3">
      <c r="G742"/>
    </row>
    <row r="743" spans="7:7" x14ac:dyDescent="0.3">
      <c r="G743"/>
    </row>
    <row r="744" spans="7:7" x14ac:dyDescent="0.3">
      <c r="G744"/>
    </row>
    <row r="745" spans="7:7" x14ac:dyDescent="0.3">
      <c r="G745"/>
    </row>
    <row r="746" spans="7:7" x14ac:dyDescent="0.3">
      <c r="G746"/>
    </row>
    <row r="747" spans="7:7" x14ac:dyDescent="0.3">
      <c r="G747"/>
    </row>
    <row r="748" spans="7:7" x14ac:dyDescent="0.3">
      <c r="G748"/>
    </row>
    <row r="749" spans="7:7" x14ac:dyDescent="0.3">
      <c r="G749"/>
    </row>
    <row r="750" spans="7:7" x14ac:dyDescent="0.3">
      <c r="G750"/>
    </row>
    <row r="751" spans="7:7" x14ac:dyDescent="0.3">
      <c r="G751"/>
    </row>
    <row r="752" spans="7:7" x14ac:dyDescent="0.3">
      <c r="G752"/>
    </row>
    <row r="753" spans="7:7" x14ac:dyDescent="0.3">
      <c r="G753"/>
    </row>
    <row r="754" spans="7:7" x14ac:dyDescent="0.3">
      <c r="G754"/>
    </row>
    <row r="755" spans="7:7" x14ac:dyDescent="0.3">
      <c r="G755"/>
    </row>
    <row r="756" spans="7:7" x14ac:dyDescent="0.3">
      <c r="G756"/>
    </row>
    <row r="757" spans="7:7" x14ac:dyDescent="0.3">
      <c r="G757"/>
    </row>
    <row r="758" spans="7:7" x14ac:dyDescent="0.3">
      <c r="G758"/>
    </row>
    <row r="759" spans="7:7" x14ac:dyDescent="0.3">
      <c r="G759"/>
    </row>
    <row r="760" spans="7:7" x14ac:dyDescent="0.3">
      <c r="G760"/>
    </row>
    <row r="761" spans="7:7" x14ac:dyDescent="0.3">
      <c r="G761"/>
    </row>
    <row r="762" spans="7:7" x14ac:dyDescent="0.3">
      <c r="G762"/>
    </row>
    <row r="763" spans="7:7" x14ac:dyDescent="0.3">
      <c r="G763"/>
    </row>
    <row r="764" spans="7:7" x14ac:dyDescent="0.3">
      <c r="G764"/>
    </row>
    <row r="765" spans="7:7" x14ac:dyDescent="0.3">
      <c r="G765"/>
    </row>
    <row r="766" spans="7:7" x14ac:dyDescent="0.3">
      <c r="G766"/>
    </row>
    <row r="767" spans="7:7" x14ac:dyDescent="0.3">
      <c r="G767"/>
    </row>
    <row r="768" spans="7:7" x14ac:dyDescent="0.3">
      <c r="G768"/>
    </row>
    <row r="769" spans="7:7" x14ac:dyDescent="0.3">
      <c r="G769"/>
    </row>
    <row r="770" spans="7:7" x14ac:dyDescent="0.3">
      <c r="G770"/>
    </row>
    <row r="771" spans="7:7" x14ac:dyDescent="0.3">
      <c r="G771"/>
    </row>
    <row r="772" spans="7:7" x14ac:dyDescent="0.3">
      <c r="G772"/>
    </row>
    <row r="773" spans="7:7" x14ac:dyDescent="0.3">
      <c r="G773"/>
    </row>
    <row r="774" spans="7:7" x14ac:dyDescent="0.3">
      <c r="G774"/>
    </row>
    <row r="775" spans="7:7" x14ac:dyDescent="0.3">
      <c r="G775"/>
    </row>
    <row r="776" spans="7:7" x14ac:dyDescent="0.3">
      <c r="G776"/>
    </row>
    <row r="777" spans="7:7" x14ac:dyDescent="0.3">
      <c r="G777"/>
    </row>
    <row r="778" spans="7:7" x14ac:dyDescent="0.3">
      <c r="G778"/>
    </row>
    <row r="779" spans="7:7" x14ac:dyDescent="0.3">
      <c r="G779"/>
    </row>
    <row r="780" spans="7:7" x14ac:dyDescent="0.3">
      <c r="G780"/>
    </row>
    <row r="781" spans="7:7" x14ac:dyDescent="0.3">
      <c r="G781"/>
    </row>
    <row r="782" spans="7:7" x14ac:dyDescent="0.3">
      <c r="G782"/>
    </row>
    <row r="783" spans="7:7" x14ac:dyDescent="0.3">
      <c r="G783"/>
    </row>
    <row r="784" spans="7:7" x14ac:dyDescent="0.3">
      <c r="G784"/>
    </row>
    <row r="785" spans="7:7" x14ac:dyDescent="0.3">
      <c r="G785"/>
    </row>
    <row r="786" spans="7:7" x14ac:dyDescent="0.3">
      <c r="G786"/>
    </row>
    <row r="787" spans="7:7" x14ac:dyDescent="0.3">
      <c r="G787"/>
    </row>
    <row r="788" spans="7:7" x14ac:dyDescent="0.3">
      <c r="G788"/>
    </row>
    <row r="789" spans="7:7" x14ac:dyDescent="0.3">
      <c r="G789"/>
    </row>
    <row r="790" spans="7:7" x14ac:dyDescent="0.3">
      <c r="G790"/>
    </row>
    <row r="791" spans="7:7" x14ac:dyDescent="0.3">
      <c r="G791"/>
    </row>
    <row r="792" spans="7:7" x14ac:dyDescent="0.3">
      <c r="G792"/>
    </row>
    <row r="793" spans="7:7" x14ac:dyDescent="0.3">
      <c r="G793"/>
    </row>
    <row r="794" spans="7:7" x14ac:dyDescent="0.3">
      <c r="G794"/>
    </row>
    <row r="795" spans="7:7" x14ac:dyDescent="0.3">
      <c r="G795"/>
    </row>
    <row r="796" spans="7:7" x14ac:dyDescent="0.3">
      <c r="G796"/>
    </row>
    <row r="797" spans="7:7" x14ac:dyDescent="0.3">
      <c r="G797"/>
    </row>
    <row r="798" spans="7:7" x14ac:dyDescent="0.3">
      <c r="G798"/>
    </row>
    <row r="799" spans="7:7" x14ac:dyDescent="0.3">
      <c r="G799"/>
    </row>
    <row r="800" spans="7:7" x14ac:dyDescent="0.3">
      <c r="G800"/>
    </row>
    <row r="801" spans="7:7" x14ac:dyDescent="0.3">
      <c r="G801"/>
    </row>
    <row r="802" spans="7:7" x14ac:dyDescent="0.3">
      <c r="G802"/>
    </row>
    <row r="803" spans="7:7" x14ac:dyDescent="0.3">
      <c r="G803"/>
    </row>
    <row r="804" spans="7:7" x14ac:dyDescent="0.3">
      <c r="G804"/>
    </row>
    <row r="805" spans="7:7" x14ac:dyDescent="0.3">
      <c r="G805"/>
    </row>
    <row r="806" spans="7:7" x14ac:dyDescent="0.3">
      <c r="G806"/>
    </row>
    <row r="807" spans="7:7" x14ac:dyDescent="0.3">
      <c r="G807"/>
    </row>
    <row r="808" spans="7:7" x14ac:dyDescent="0.3">
      <c r="G808"/>
    </row>
    <row r="809" spans="7:7" x14ac:dyDescent="0.3">
      <c r="G809"/>
    </row>
    <row r="810" spans="7:7" x14ac:dyDescent="0.3">
      <c r="G810"/>
    </row>
    <row r="811" spans="7:7" x14ac:dyDescent="0.3">
      <c r="G811"/>
    </row>
    <row r="812" spans="7:7" x14ac:dyDescent="0.3">
      <c r="G812"/>
    </row>
    <row r="813" spans="7:7" x14ac:dyDescent="0.3">
      <c r="G813"/>
    </row>
    <row r="814" spans="7:7" x14ac:dyDescent="0.3">
      <c r="G814"/>
    </row>
    <row r="815" spans="7:7" x14ac:dyDescent="0.3">
      <c r="G815"/>
    </row>
    <row r="816" spans="7:7" x14ac:dyDescent="0.3">
      <c r="G816"/>
    </row>
    <row r="817" spans="7:7" x14ac:dyDescent="0.3">
      <c r="G817"/>
    </row>
    <row r="818" spans="7:7" x14ac:dyDescent="0.3">
      <c r="G818"/>
    </row>
    <row r="819" spans="7:7" x14ac:dyDescent="0.3">
      <c r="G819"/>
    </row>
    <row r="820" spans="7:7" x14ac:dyDescent="0.3">
      <c r="G820"/>
    </row>
    <row r="821" spans="7:7" x14ac:dyDescent="0.3">
      <c r="G821"/>
    </row>
    <row r="822" spans="7:7" x14ac:dyDescent="0.3">
      <c r="G822"/>
    </row>
    <row r="823" spans="7:7" x14ac:dyDescent="0.3">
      <c r="G823"/>
    </row>
    <row r="824" spans="7:7" x14ac:dyDescent="0.3">
      <c r="G824"/>
    </row>
    <row r="825" spans="7:7" x14ac:dyDescent="0.3">
      <c r="G825"/>
    </row>
    <row r="826" spans="7:7" x14ac:dyDescent="0.3">
      <c r="G826"/>
    </row>
    <row r="827" spans="7:7" x14ac:dyDescent="0.3">
      <c r="G827"/>
    </row>
    <row r="828" spans="7:7" x14ac:dyDescent="0.3">
      <c r="G828"/>
    </row>
    <row r="829" spans="7:7" x14ac:dyDescent="0.3">
      <c r="G829"/>
    </row>
    <row r="830" spans="7:7" x14ac:dyDescent="0.3">
      <c r="G830"/>
    </row>
    <row r="831" spans="7:7" x14ac:dyDescent="0.3">
      <c r="G831"/>
    </row>
    <row r="832" spans="7:7" x14ac:dyDescent="0.3">
      <c r="G832"/>
    </row>
    <row r="833" spans="7:7" x14ac:dyDescent="0.3">
      <c r="G833"/>
    </row>
    <row r="834" spans="7:7" x14ac:dyDescent="0.3">
      <c r="G834"/>
    </row>
    <row r="835" spans="7:7" x14ac:dyDescent="0.3">
      <c r="G835"/>
    </row>
    <row r="836" spans="7:7" x14ac:dyDescent="0.3">
      <c r="G836"/>
    </row>
    <row r="837" spans="7:7" x14ac:dyDescent="0.3">
      <c r="G837"/>
    </row>
    <row r="838" spans="7:7" x14ac:dyDescent="0.3">
      <c r="G838"/>
    </row>
    <row r="839" spans="7:7" x14ac:dyDescent="0.3">
      <c r="G839"/>
    </row>
    <row r="840" spans="7:7" x14ac:dyDescent="0.3">
      <c r="G840"/>
    </row>
    <row r="841" spans="7:7" x14ac:dyDescent="0.3">
      <c r="G841"/>
    </row>
    <row r="842" spans="7:7" x14ac:dyDescent="0.3">
      <c r="G842"/>
    </row>
    <row r="843" spans="7:7" x14ac:dyDescent="0.3">
      <c r="G843"/>
    </row>
    <row r="844" spans="7:7" x14ac:dyDescent="0.3">
      <c r="G844"/>
    </row>
    <row r="845" spans="7:7" x14ac:dyDescent="0.3">
      <c r="G845"/>
    </row>
    <row r="846" spans="7:7" x14ac:dyDescent="0.3">
      <c r="G846"/>
    </row>
    <row r="847" spans="7:7" x14ac:dyDescent="0.3">
      <c r="G847"/>
    </row>
    <row r="848" spans="7:7" x14ac:dyDescent="0.3">
      <c r="G848"/>
    </row>
    <row r="849" spans="7:7" x14ac:dyDescent="0.3">
      <c r="G849"/>
    </row>
    <row r="850" spans="7:7" x14ac:dyDescent="0.3">
      <c r="G850"/>
    </row>
    <row r="851" spans="7:7" x14ac:dyDescent="0.3">
      <c r="G851"/>
    </row>
    <row r="852" spans="7:7" x14ac:dyDescent="0.3">
      <c r="G852"/>
    </row>
    <row r="853" spans="7:7" x14ac:dyDescent="0.3">
      <c r="G853"/>
    </row>
    <row r="854" spans="7:7" x14ac:dyDescent="0.3">
      <c r="G854"/>
    </row>
    <row r="855" spans="7:7" x14ac:dyDescent="0.3">
      <c r="G855"/>
    </row>
    <row r="856" spans="7:7" x14ac:dyDescent="0.3">
      <c r="G856"/>
    </row>
    <row r="857" spans="7:7" x14ac:dyDescent="0.3">
      <c r="G857"/>
    </row>
    <row r="858" spans="7:7" x14ac:dyDescent="0.3">
      <c r="G858"/>
    </row>
    <row r="859" spans="7:7" x14ac:dyDescent="0.3">
      <c r="G859"/>
    </row>
    <row r="860" spans="7:7" x14ac:dyDescent="0.3">
      <c r="G860"/>
    </row>
    <row r="861" spans="7:7" x14ac:dyDescent="0.3">
      <c r="G861"/>
    </row>
    <row r="862" spans="7:7" x14ac:dyDescent="0.3">
      <c r="G862"/>
    </row>
    <row r="863" spans="7:7" x14ac:dyDescent="0.3">
      <c r="G863"/>
    </row>
    <row r="864" spans="7:7" x14ac:dyDescent="0.3">
      <c r="G864"/>
    </row>
    <row r="865" spans="7:7" x14ac:dyDescent="0.3">
      <c r="G865"/>
    </row>
    <row r="866" spans="7:7" x14ac:dyDescent="0.3">
      <c r="G866"/>
    </row>
    <row r="867" spans="7:7" x14ac:dyDescent="0.3">
      <c r="G867"/>
    </row>
    <row r="868" spans="7:7" x14ac:dyDescent="0.3">
      <c r="G868"/>
    </row>
    <row r="869" spans="7:7" x14ac:dyDescent="0.3">
      <c r="G869"/>
    </row>
    <row r="870" spans="7:7" x14ac:dyDescent="0.3">
      <c r="G870"/>
    </row>
    <row r="871" spans="7:7" x14ac:dyDescent="0.3">
      <c r="G871"/>
    </row>
    <row r="872" spans="7:7" x14ac:dyDescent="0.3">
      <c r="G872"/>
    </row>
    <row r="873" spans="7:7" x14ac:dyDescent="0.3">
      <c r="G873"/>
    </row>
    <row r="874" spans="7:7" x14ac:dyDescent="0.3">
      <c r="G874"/>
    </row>
    <row r="875" spans="7:7" x14ac:dyDescent="0.3">
      <c r="G875"/>
    </row>
    <row r="876" spans="7:7" x14ac:dyDescent="0.3">
      <c r="G876"/>
    </row>
    <row r="877" spans="7:7" x14ac:dyDescent="0.3">
      <c r="G877"/>
    </row>
    <row r="878" spans="7:7" x14ac:dyDescent="0.3">
      <c r="G878"/>
    </row>
    <row r="879" spans="7:7" x14ac:dyDescent="0.3">
      <c r="G879"/>
    </row>
    <row r="880" spans="7:7" x14ac:dyDescent="0.3">
      <c r="G880"/>
    </row>
    <row r="881" spans="7:7" x14ac:dyDescent="0.3">
      <c r="G881"/>
    </row>
    <row r="882" spans="7:7" x14ac:dyDescent="0.3">
      <c r="G882"/>
    </row>
    <row r="883" spans="7:7" x14ac:dyDescent="0.3">
      <c r="G883"/>
    </row>
    <row r="884" spans="7:7" x14ac:dyDescent="0.3">
      <c r="G884"/>
    </row>
    <row r="885" spans="7:7" x14ac:dyDescent="0.3">
      <c r="G885"/>
    </row>
    <row r="886" spans="7:7" x14ac:dyDescent="0.3">
      <c r="G886"/>
    </row>
    <row r="887" spans="7:7" x14ac:dyDescent="0.3">
      <c r="G887"/>
    </row>
    <row r="888" spans="7:7" x14ac:dyDescent="0.3">
      <c r="G888"/>
    </row>
    <row r="889" spans="7:7" x14ac:dyDescent="0.3">
      <c r="G889"/>
    </row>
    <row r="890" spans="7:7" x14ac:dyDescent="0.3">
      <c r="G890"/>
    </row>
    <row r="891" spans="7:7" x14ac:dyDescent="0.3">
      <c r="G891"/>
    </row>
    <row r="892" spans="7:7" x14ac:dyDescent="0.3">
      <c r="G892"/>
    </row>
    <row r="893" spans="7:7" x14ac:dyDescent="0.3">
      <c r="G893"/>
    </row>
    <row r="894" spans="7:7" x14ac:dyDescent="0.3">
      <c r="G894"/>
    </row>
    <row r="895" spans="7:7" x14ac:dyDescent="0.3">
      <c r="G895"/>
    </row>
    <row r="896" spans="7:7" x14ac:dyDescent="0.3">
      <c r="G896"/>
    </row>
    <row r="897" spans="7:7" x14ac:dyDescent="0.3">
      <c r="G897"/>
    </row>
    <row r="898" spans="7:7" x14ac:dyDescent="0.3">
      <c r="G898"/>
    </row>
    <row r="899" spans="7:7" x14ac:dyDescent="0.3">
      <c r="G899"/>
    </row>
    <row r="900" spans="7:7" x14ac:dyDescent="0.3">
      <c r="G900"/>
    </row>
    <row r="901" spans="7:7" x14ac:dyDescent="0.3">
      <c r="G901"/>
    </row>
    <row r="902" spans="7:7" x14ac:dyDescent="0.3">
      <c r="G902"/>
    </row>
    <row r="903" spans="7:7" x14ac:dyDescent="0.3">
      <c r="G903"/>
    </row>
    <row r="904" spans="7:7" x14ac:dyDescent="0.3">
      <c r="G904"/>
    </row>
    <row r="905" spans="7:7" x14ac:dyDescent="0.3">
      <c r="G905"/>
    </row>
    <row r="906" spans="7:7" x14ac:dyDescent="0.3">
      <c r="G906"/>
    </row>
    <row r="907" spans="7:7" x14ac:dyDescent="0.3">
      <c r="G907"/>
    </row>
    <row r="908" spans="7:7" x14ac:dyDescent="0.3">
      <c r="G908"/>
    </row>
    <row r="909" spans="7:7" x14ac:dyDescent="0.3">
      <c r="G909"/>
    </row>
    <row r="910" spans="7:7" x14ac:dyDescent="0.3">
      <c r="G910"/>
    </row>
    <row r="911" spans="7:7" x14ac:dyDescent="0.3">
      <c r="G911"/>
    </row>
    <row r="912" spans="7:7" x14ac:dyDescent="0.3">
      <c r="G912"/>
    </row>
    <row r="913" spans="7:7" x14ac:dyDescent="0.3">
      <c r="G913"/>
    </row>
    <row r="914" spans="7:7" x14ac:dyDescent="0.3">
      <c r="G914"/>
    </row>
    <row r="915" spans="7:7" x14ac:dyDescent="0.3">
      <c r="G915"/>
    </row>
    <row r="916" spans="7:7" x14ac:dyDescent="0.3">
      <c r="G916"/>
    </row>
    <row r="917" spans="7:7" x14ac:dyDescent="0.3">
      <c r="G917"/>
    </row>
    <row r="918" spans="7:7" x14ac:dyDescent="0.3">
      <c r="G918"/>
    </row>
    <row r="919" spans="7:7" x14ac:dyDescent="0.3">
      <c r="G919"/>
    </row>
    <row r="920" spans="7:7" x14ac:dyDescent="0.3">
      <c r="G920"/>
    </row>
    <row r="921" spans="7:7" x14ac:dyDescent="0.3">
      <c r="G921"/>
    </row>
    <row r="922" spans="7:7" x14ac:dyDescent="0.3">
      <c r="G922"/>
    </row>
    <row r="923" spans="7:7" x14ac:dyDescent="0.3">
      <c r="G923"/>
    </row>
    <row r="924" spans="7:7" x14ac:dyDescent="0.3">
      <c r="G924"/>
    </row>
    <row r="925" spans="7:7" x14ac:dyDescent="0.3">
      <c r="G925"/>
    </row>
    <row r="926" spans="7:7" x14ac:dyDescent="0.3">
      <c r="G926"/>
    </row>
    <row r="927" spans="7:7" x14ac:dyDescent="0.3">
      <c r="G927"/>
    </row>
    <row r="928" spans="7:7" x14ac:dyDescent="0.3">
      <c r="G928"/>
    </row>
    <row r="929" spans="7:7" x14ac:dyDescent="0.3">
      <c r="G929"/>
    </row>
    <row r="930" spans="7:7" x14ac:dyDescent="0.3">
      <c r="G930"/>
    </row>
    <row r="931" spans="7:7" x14ac:dyDescent="0.3">
      <c r="G931"/>
    </row>
    <row r="932" spans="7:7" x14ac:dyDescent="0.3">
      <c r="G932"/>
    </row>
    <row r="933" spans="7:7" x14ac:dyDescent="0.3">
      <c r="G933"/>
    </row>
    <row r="934" spans="7:7" x14ac:dyDescent="0.3">
      <c r="G934"/>
    </row>
    <row r="935" spans="7:7" x14ac:dyDescent="0.3">
      <c r="G935"/>
    </row>
    <row r="936" spans="7:7" x14ac:dyDescent="0.3">
      <c r="G936"/>
    </row>
    <row r="937" spans="7:7" x14ac:dyDescent="0.3">
      <c r="G937"/>
    </row>
    <row r="938" spans="7:7" x14ac:dyDescent="0.3">
      <c r="G938"/>
    </row>
    <row r="939" spans="7:7" x14ac:dyDescent="0.3">
      <c r="G939"/>
    </row>
    <row r="940" spans="7:7" x14ac:dyDescent="0.3">
      <c r="G940"/>
    </row>
    <row r="941" spans="7:7" x14ac:dyDescent="0.3">
      <c r="G941"/>
    </row>
    <row r="942" spans="7:7" x14ac:dyDescent="0.3">
      <c r="G942"/>
    </row>
    <row r="943" spans="7:7" x14ac:dyDescent="0.3">
      <c r="G943"/>
    </row>
    <row r="944" spans="7:7" x14ac:dyDescent="0.3">
      <c r="G944"/>
    </row>
    <row r="945" spans="7:7" x14ac:dyDescent="0.3">
      <c r="G945"/>
    </row>
    <row r="946" spans="7:7" x14ac:dyDescent="0.3">
      <c r="G946"/>
    </row>
    <row r="947" spans="7:7" x14ac:dyDescent="0.3">
      <c r="G947"/>
    </row>
    <row r="948" spans="7:7" x14ac:dyDescent="0.3">
      <c r="G948"/>
    </row>
    <row r="949" spans="7:7" x14ac:dyDescent="0.3">
      <c r="G949"/>
    </row>
    <row r="950" spans="7:7" x14ac:dyDescent="0.3">
      <c r="G950"/>
    </row>
    <row r="951" spans="7:7" x14ac:dyDescent="0.3">
      <c r="G951"/>
    </row>
    <row r="952" spans="7:7" x14ac:dyDescent="0.3">
      <c r="G952"/>
    </row>
    <row r="953" spans="7:7" x14ac:dyDescent="0.3">
      <c r="G953"/>
    </row>
    <row r="954" spans="7:7" x14ac:dyDescent="0.3">
      <c r="G954"/>
    </row>
    <row r="955" spans="7:7" x14ac:dyDescent="0.3">
      <c r="G955"/>
    </row>
    <row r="956" spans="7:7" x14ac:dyDescent="0.3">
      <c r="G956"/>
    </row>
    <row r="957" spans="7:7" x14ac:dyDescent="0.3">
      <c r="G957"/>
    </row>
    <row r="958" spans="7:7" x14ac:dyDescent="0.3">
      <c r="G958"/>
    </row>
    <row r="959" spans="7:7" x14ac:dyDescent="0.3">
      <c r="G959"/>
    </row>
    <row r="960" spans="7:7" x14ac:dyDescent="0.3">
      <c r="G960"/>
    </row>
    <row r="961" spans="7:7" x14ac:dyDescent="0.3">
      <c r="G961"/>
    </row>
    <row r="962" spans="7:7" x14ac:dyDescent="0.3">
      <c r="G962"/>
    </row>
    <row r="963" spans="7:7" x14ac:dyDescent="0.3">
      <c r="G963"/>
    </row>
    <row r="964" spans="7:7" x14ac:dyDescent="0.3">
      <c r="G964"/>
    </row>
    <row r="965" spans="7:7" x14ac:dyDescent="0.3">
      <c r="G965"/>
    </row>
    <row r="966" spans="7:7" x14ac:dyDescent="0.3">
      <c r="G966"/>
    </row>
    <row r="967" spans="7:7" x14ac:dyDescent="0.3">
      <c r="G967"/>
    </row>
    <row r="968" spans="7:7" x14ac:dyDescent="0.3">
      <c r="G968"/>
    </row>
    <row r="969" spans="7:7" x14ac:dyDescent="0.3">
      <c r="G969"/>
    </row>
    <row r="970" spans="7:7" x14ac:dyDescent="0.3">
      <c r="G970"/>
    </row>
    <row r="971" spans="7:7" x14ac:dyDescent="0.3">
      <c r="G971"/>
    </row>
    <row r="972" spans="7:7" x14ac:dyDescent="0.3">
      <c r="G972"/>
    </row>
    <row r="973" spans="7:7" x14ac:dyDescent="0.3">
      <c r="G973"/>
    </row>
    <row r="974" spans="7:7" x14ac:dyDescent="0.3">
      <c r="G974"/>
    </row>
    <row r="975" spans="7:7" x14ac:dyDescent="0.3">
      <c r="G975"/>
    </row>
    <row r="976" spans="7:7" x14ac:dyDescent="0.3">
      <c r="G976"/>
    </row>
    <row r="977" spans="7:7" x14ac:dyDescent="0.3">
      <c r="G977"/>
    </row>
    <row r="978" spans="7:7" x14ac:dyDescent="0.3">
      <c r="G978"/>
    </row>
    <row r="979" spans="7:7" x14ac:dyDescent="0.3">
      <c r="G979"/>
    </row>
    <row r="980" spans="7:7" x14ac:dyDescent="0.3">
      <c r="G980"/>
    </row>
    <row r="981" spans="7:7" x14ac:dyDescent="0.3">
      <c r="G981"/>
    </row>
    <row r="982" spans="7:7" x14ac:dyDescent="0.3">
      <c r="G982"/>
    </row>
    <row r="983" spans="7:7" x14ac:dyDescent="0.3">
      <c r="G983"/>
    </row>
    <row r="984" spans="7:7" x14ac:dyDescent="0.3">
      <c r="G984"/>
    </row>
    <row r="985" spans="7:7" x14ac:dyDescent="0.3">
      <c r="G985"/>
    </row>
    <row r="986" spans="7:7" x14ac:dyDescent="0.3">
      <c r="G986"/>
    </row>
    <row r="987" spans="7:7" x14ac:dyDescent="0.3">
      <c r="G987"/>
    </row>
    <row r="988" spans="7:7" x14ac:dyDescent="0.3">
      <c r="G988"/>
    </row>
    <row r="989" spans="7:7" x14ac:dyDescent="0.3">
      <c r="G989"/>
    </row>
    <row r="990" spans="7:7" x14ac:dyDescent="0.3">
      <c r="G990"/>
    </row>
    <row r="991" spans="7:7" x14ac:dyDescent="0.3">
      <c r="G991"/>
    </row>
    <row r="992" spans="7:7" x14ac:dyDescent="0.3">
      <c r="G992"/>
    </row>
    <row r="993" spans="7:7" x14ac:dyDescent="0.3">
      <c r="G993"/>
    </row>
    <row r="994" spans="7:7" x14ac:dyDescent="0.3">
      <c r="G994"/>
    </row>
    <row r="995" spans="7:7" x14ac:dyDescent="0.3">
      <c r="G995"/>
    </row>
    <row r="996" spans="7:7" x14ac:dyDescent="0.3">
      <c r="G996"/>
    </row>
    <row r="997" spans="7:7" x14ac:dyDescent="0.3">
      <c r="G997"/>
    </row>
    <row r="998" spans="7:7" x14ac:dyDescent="0.3">
      <c r="G998"/>
    </row>
    <row r="999" spans="7:7" x14ac:dyDescent="0.3">
      <c r="G999"/>
    </row>
    <row r="1000" spans="7:7" x14ac:dyDescent="0.3">
      <c r="G1000"/>
    </row>
    <row r="1001" spans="7:7" x14ac:dyDescent="0.3">
      <c r="G1001"/>
    </row>
    <row r="1002" spans="7:7" x14ac:dyDescent="0.3">
      <c r="G1002"/>
    </row>
    <row r="1003" spans="7:7" x14ac:dyDescent="0.3">
      <c r="G1003"/>
    </row>
    <row r="1004" spans="7:7" x14ac:dyDescent="0.3">
      <c r="G1004"/>
    </row>
    <row r="1005" spans="7:7" x14ac:dyDescent="0.3">
      <c r="G1005"/>
    </row>
    <row r="1006" spans="7:7" x14ac:dyDescent="0.3">
      <c r="G1006"/>
    </row>
    <row r="1007" spans="7:7" x14ac:dyDescent="0.3">
      <c r="G1007"/>
    </row>
    <row r="1008" spans="7:7" x14ac:dyDescent="0.3">
      <c r="G1008"/>
    </row>
    <row r="1009" spans="7:7" x14ac:dyDescent="0.3">
      <c r="G1009"/>
    </row>
    <row r="1010" spans="7:7" x14ac:dyDescent="0.3">
      <c r="G1010"/>
    </row>
    <row r="1011" spans="7:7" x14ac:dyDescent="0.3">
      <c r="G1011"/>
    </row>
    <row r="1012" spans="7:7" x14ac:dyDescent="0.3">
      <c r="G1012"/>
    </row>
    <row r="1013" spans="7:7" x14ac:dyDescent="0.3">
      <c r="G1013"/>
    </row>
    <row r="1014" spans="7:7" x14ac:dyDescent="0.3">
      <c r="G1014"/>
    </row>
    <row r="1015" spans="7:7" x14ac:dyDescent="0.3">
      <c r="G1015"/>
    </row>
    <row r="1016" spans="7:7" x14ac:dyDescent="0.3">
      <c r="G1016"/>
    </row>
    <row r="1017" spans="7:7" x14ac:dyDescent="0.3">
      <c r="G1017"/>
    </row>
    <row r="1018" spans="7:7" x14ac:dyDescent="0.3">
      <c r="G1018"/>
    </row>
    <row r="1019" spans="7:7" x14ac:dyDescent="0.3">
      <c r="G1019"/>
    </row>
    <row r="1020" spans="7:7" x14ac:dyDescent="0.3">
      <c r="G1020"/>
    </row>
    <row r="1021" spans="7:7" x14ac:dyDescent="0.3">
      <c r="G1021"/>
    </row>
    <row r="1022" spans="7:7" x14ac:dyDescent="0.3">
      <c r="G1022"/>
    </row>
    <row r="1023" spans="7:7" x14ac:dyDescent="0.3">
      <c r="G1023"/>
    </row>
    <row r="1024" spans="7:7" x14ac:dyDescent="0.3">
      <c r="G1024"/>
    </row>
    <row r="1025" spans="7:7" x14ac:dyDescent="0.3">
      <c r="G1025"/>
    </row>
    <row r="1026" spans="7:7" x14ac:dyDescent="0.3">
      <c r="G1026"/>
    </row>
    <row r="1027" spans="7:7" x14ac:dyDescent="0.3">
      <c r="G1027"/>
    </row>
    <row r="1028" spans="7:7" x14ac:dyDescent="0.3">
      <c r="G1028"/>
    </row>
    <row r="1029" spans="7:7" x14ac:dyDescent="0.3">
      <c r="G1029"/>
    </row>
    <row r="1030" spans="7:7" x14ac:dyDescent="0.3">
      <c r="G1030"/>
    </row>
    <row r="1031" spans="7:7" x14ac:dyDescent="0.3">
      <c r="G1031"/>
    </row>
    <row r="1032" spans="7:7" x14ac:dyDescent="0.3">
      <c r="G1032"/>
    </row>
    <row r="1033" spans="7:7" x14ac:dyDescent="0.3">
      <c r="G1033"/>
    </row>
    <row r="1034" spans="7:7" x14ac:dyDescent="0.3">
      <c r="G1034"/>
    </row>
    <row r="1035" spans="7:7" x14ac:dyDescent="0.3">
      <c r="G1035"/>
    </row>
    <row r="1036" spans="7:7" x14ac:dyDescent="0.3">
      <c r="G1036"/>
    </row>
    <row r="1037" spans="7:7" x14ac:dyDescent="0.3">
      <c r="G1037"/>
    </row>
    <row r="1038" spans="7:7" x14ac:dyDescent="0.3">
      <c r="G1038"/>
    </row>
    <row r="1039" spans="7:7" x14ac:dyDescent="0.3">
      <c r="G1039"/>
    </row>
    <row r="1040" spans="7:7" x14ac:dyDescent="0.3">
      <c r="G1040"/>
    </row>
    <row r="1041" spans="7:7" x14ac:dyDescent="0.3">
      <c r="G1041"/>
    </row>
    <row r="1042" spans="7:7" x14ac:dyDescent="0.3">
      <c r="G1042"/>
    </row>
    <row r="1043" spans="7:7" x14ac:dyDescent="0.3">
      <c r="G1043"/>
    </row>
    <row r="1044" spans="7:7" x14ac:dyDescent="0.3">
      <c r="G1044"/>
    </row>
    <row r="1045" spans="7:7" x14ac:dyDescent="0.3">
      <c r="G1045"/>
    </row>
    <row r="1046" spans="7:7" x14ac:dyDescent="0.3">
      <c r="G1046"/>
    </row>
    <row r="1047" spans="7:7" x14ac:dyDescent="0.3">
      <c r="G1047"/>
    </row>
    <row r="1048" spans="7:7" x14ac:dyDescent="0.3">
      <c r="G1048"/>
    </row>
    <row r="1049" spans="7:7" x14ac:dyDescent="0.3">
      <c r="G1049"/>
    </row>
    <row r="1050" spans="7:7" x14ac:dyDescent="0.3">
      <c r="G1050"/>
    </row>
    <row r="1051" spans="7:7" x14ac:dyDescent="0.3">
      <c r="G1051"/>
    </row>
    <row r="1052" spans="7:7" x14ac:dyDescent="0.3">
      <c r="G1052"/>
    </row>
    <row r="1053" spans="7:7" x14ac:dyDescent="0.3">
      <c r="G1053"/>
    </row>
    <row r="1054" spans="7:7" x14ac:dyDescent="0.3">
      <c r="G1054"/>
    </row>
    <row r="1055" spans="7:7" x14ac:dyDescent="0.3">
      <c r="G1055"/>
    </row>
    <row r="1056" spans="7:7" x14ac:dyDescent="0.3">
      <c r="G1056"/>
    </row>
    <row r="1057" spans="7:7" x14ac:dyDescent="0.3">
      <c r="G1057"/>
    </row>
    <row r="1058" spans="7:7" x14ac:dyDescent="0.3">
      <c r="G1058"/>
    </row>
    <row r="1059" spans="7:7" x14ac:dyDescent="0.3">
      <c r="G1059"/>
    </row>
    <row r="1060" spans="7:7" x14ac:dyDescent="0.3">
      <c r="G1060"/>
    </row>
    <row r="1061" spans="7:7" x14ac:dyDescent="0.3">
      <c r="G1061"/>
    </row>
    <row r="1062" spans="7:7" x14ac:dyDescent="0.3">
      <c r="G1062"/>
    </row>
    <row r="1063" spans="7:7" x14ac:dyDescent="0.3">
      <c r="G1063"/>
    </row>
    <row r="1064" spans="7:7" x14ac:dyDescent="0.3">
      <c r="G1064"/>
    </row>
    <row r="1065" spans="7:7" x14ac:dyDescent="0.3">
      <c r="G1065"/>
    </row>
    <row r="1066" spans="7:7" x14ac:dyDescent="0.3">
      <c r="G1066"/>
    </row>
    <row r="1067" spans="7:7" x14ac:dyDescent="0.3">
      <c r="G1067"/>
    </row>
    <row r="1068" spans="7:7" x14ac:dyDescent="0.3">
      <c r="G1068"/>
    </row>
    <row r="1069" spans="7:7" x14ac:dyDescent="0.3">
      <c r="G1069"/>
    </row>
    <row r="1070" spans="7:7" x14ac:dyDescent="0.3">
      <c r="G1070"/>
    </row>
    <row r="1071" spans="7:7" x14ac:dyDescent="0.3">
      <c r="G1071"/>
    </row>
    <row r="1072" spans="7:7" x14ac:dyDescent="0.3">
      <c r="G1072"/>
    </row>
    <row r="1073" spans="7:7" x14ac:dyDescent="0.3">
      <c r="G1073"/>
    </row>
    <row r="1074" spans="7:7" x14ac:dyDescent="0.3">
      <c r="G1074"/>
    </row>
    <row r="1075" spans="7:7" x14ac:dyDescent="0.3">
      <c r="G1075"/>
    </row>
    <row r="1076" spans="7:7" x14ac:dyDescent="0.3">
      <c r="G1076"/>
    </row>
    <row r="1077" spans="7:7" x14ac:dyDescent="0.3">
      <c r="G1077"/>
    </row>
    <row r="1078" spans="7:7" x14ac:dyDescent="0.3">
      <c r="G1078"/>
    </row>
    <row r="1079" spans="7:7" x14ac:dyDescent="0.3">
      <c r="G1079"/>
    </row>
    <row r="1080" spans="7:7" x14ac:dyDescent="0.3">
      <c r="G1080"/>
    </row>
    <row r="1081" spans="7:7" x14ac:dyDescent="0.3">
      <c r="G1081"/>
    </row>
    <row r="1082" spans="7:7" x14ac:dyDescent="0.3">
      <c r="G1082"/>
    </row>
    <row r="1083" spans="7:7" x14ac:dyDescent="0.3">
      <c r="G1083"/>
    </row>
    <row r="1084" spans="7:7" x14ac:dyDescent="0.3">
      <c r="G1084"/>
    </row>
    <row r="1085" spans="7:7" x14ac:dyDescent="0.3">
      <c r="G1085"/>
    </row>
    <row r="1086" spans="7:7" x14ac:dyDescent="0.3">
      <c r="G1086"/>
    </row>
    <row r="1087" spans="7:7" x14ac:dyDescent="0.3">
      <c r="G1087"/>
    </row>
    <row r="1088" spans="7:7" x14ac:dyDescent="0.3">
      <c r="G1088"/>
    </row>
    <row r="1089" spans="7:7" x14ac:dyDescent="0.3">
      <c r="G1089"/>
    </row>
    <row r="1090" spans="7:7" x14ac:dyDescent="0.3">
      <c r="G1090"/>
    </row>
    <row r="1091" spans="7:7" x14ac:dyDescent="0.3">
      <c r="G1091"/>
    </row>
    <row r="1092" spans="7:7" x14ac:dyDescent="0.3">
      <c r="G1092"/>
    </row>
    <row r="1093" spans="7:7" x14ac:dyDescent="0.3">
      <c r="G1093"/>
    </row>
    <row r="1094" spans="7:7" x14ac:dyDescent="0.3">
      <c r="G1094"/>
    </row>
    <row r="1095" spans="7:7" x14ac:dyDescent="0.3">
      <c r="G1095"/>
    </row>
    <row r="1096" spans="7:7" x14ac:dyDescent="0.3">
      <c r="G1096"/>
    </row>
    <row r="1097" spans="7:7" x14ac:dyDescent="0.3">
      <c r="G1097"/>
    </row>
    <row r="1098" spans="7:7" x14ac:dyDescent="0.3">
      <c r="G1098"/>
    </row>
    <row r="1099" spans="7:7" x14ac:dyDescent="0.3">
      <c r="G1099"/>
    </row>
    <row r="1100" spans="7:7" x14ac:dyDescent="0.3">
      <c r="G1100"/>
    </row>
    <row r="1101" spans="7:7" x14ac:dyDescent="0.3">
      <c r="G1101"/>
    </row>
    <row r="1102" spans="7:7" x14ac:dyDescent="0.3">
      <c r="G1102"/>
    </row>
    <row r="1103" spans="7:7" x14ac:dyDescent="0.3">
      <c r="G1103"/>
    </row>
    <row r="1104" spans="7:7" x14ac:dyDescent="0.3">
      <c r="G1104"/>
    </row>
    <row r="1105" spans="7:7" x14ac:dyDescent="0.3">
      <c r="G1105"/>
    </row>
    <row r="1106" spans="7:7" x14ac:dyDescent="0.3">
      <c r="G1106"/>
    </row>
    <row r="1107" spans="7:7" x14ac:dyDescent="0.3">
      <c r="G1107"/>
    </row>
    <row r="1108" spans="7:7" x14ac:dyDescent="0.3">
      <c r="G1108"/>
    </row>
    <row r="1109" spans="7:7" x14ac:dyDescent="0.3">
      <c r="G1109"/>
    </row>
    <row r="1110" spans="7:7" x14ac:dyDescent="0.3">
      <c r="G1110"/>
    </row>
    <row r="1111" spans="7:7" x14ac:dyDescent="0.3">
      <c r="G1111"/>
    </row>
    <row r="1112" spans="7:7" x14ac:dyDescent="0.3">
      <c r="G1112"/>
    </row>
    <row r="1113" spans="7:7" x14ac:dyDescent="0.3">
      <c r="G1113"/>
    </row>
    <row r="1114" spans="7:7" x14ac:dyDescent="0.3">
      <c r="G1114"/>
    </row>
    <row r="1115" spans="7:7" x14ac:dyDescent="0.3">
      <c r="G1115"/>
    </row>
    <row r="1116" spans="7:7" x14ac:dyDescent="0.3">
      <c r="G1116"/>
    </row>
    <row r="1117" spans="7:7" x14ac:dyDescent="0.3">
      <c r="G1117"/>
    </row>
    <row r="1118" spans="7:7" x14ac:dyDescent="0.3">
      <c r="G1118"/>
    </row>
    <row r="1119" spans="7:7" x14ac:dyDescent="0.3">
      <c r="G1119"/>
    </row>
    <row r="1120" spans="7:7" x14ac:dyDescent="0.3">
      <c r="G1120"/>
    </row>
    <row r="1121" spans="7:7" x14ac:dyDescent="0.3">
      <c r="G1121"/>
    </row>
    <row r="1122" spans="7:7" x14ac:dyDescent="0.3">
      <c r="G1122"/>
    </row>
    <row r="1123" spans="7:7" x14ac:dyDescent="0.3">
      <c r="G1123"/>
    </row>
    <row r="1124" spans="7:7" x14ac:dyDescent="0.3">
      <c r="G1124"/>
    </row>
    <row r="1125" spans="7:7" x14ac:dyDescent="0.3">
      <c r="G1125"/>
    </row>
    <row r="1126" spans="7:7" x14ac:dyDescent="0.3">
      <c r="G1126"/>
    </row>
    <row r="1127" spans="7:7" x14ac:dyDescent="0.3">
      <c r="G1127"/>
    </row>
    <row r="1128" spans="7:7" x14ac:dyDescent="0.3">
      <c r="G1128"/>
    </row>
    <row r="1129" spans="7:7" x14ac:dyDescent="0.3">
      <c r="G1129"/>
    </row>
    <row r="1130" spans="7:7" x14ac:dyDescent="0.3">
      <c r="G1130"/>
    </row>
    <row r="1131" spans="7:7" x14ac:dyDescent="0.3">
      <c r="G1131"/>
    </row>
    <row r="1132" spans="7:7" x14ac:dyDescent="0.3">
      <c r="G1132"/>
    </row>
    <row r="1133" spans="7:7" x14ac:dyDescent="0.3">
      <c r="G1133"/>
    </row>
    <row r="1134" spans="7:7" x14ac:dyDescent="0.3">
      <c r="G1134"/>
    </row>
    <row r="1135" spans="7:7" x14ac:dyDescent="0.3">
      <c r="G1135"/>
    </row>
    <row r="1136" spans="7:7" x14ac:dyDescent="0.3">
      <c r="G1136"/>
    </row>
    <row r="1137" spans="7:7" x14ac:dyDescent="0.3">
      <c r="G1137"/>
    </row>
    <row r="1138" spans="7:7" x14ac:dyDescent="0.3">
      <c r="G1138"/>
    </row>
    <row r="1139" spans="7:7" x14ac:dyDescent="0.3">
      <c r="G1139"/>
    </row>
    <row r="1140" spans="7:7" x14ac:dyDescent="0.3">
      <c r="G1140"/>
    </row>
    <row r="1141" spans="7:7" x14ac:dyDescent="0.3">
      <c r="G1141"/>
    </row>
    <row r="1142" spans="7:7" x14ac:dyDescent="0.3">
      <c r="G1142"/>
    </row>
    <row r="1143" spans="7:7" x14ac:dyDescent="0.3">
      <c r="G1143"/>
    </row>
    <row r="1144" spans="7:7" x14ac:dyDescent="0.3">
      <c r="G1144"/>
    </row>
    <row r="1145" spans="7:7" x14ac:dyDescent="0.3">
      <c r="G1145"/>
    </row>
    <row r="1146" spans="7:7" x14ac:dyDescent="0.3">
      <c r="G1146"/>
    </row>
    <row r="1147" spans="7:7" x14ac:dyDescent="0.3">
      <c r="G1147"/>
    </row>
    <row r="1148" spans="7:7" x14ac:dyDescent="0.3">
      <c r="G1148"/>
    </row>
  </sheetData>
  <conditionalFormatting pivot="1" sqref="B6:F106">
    <cfRule type="cellIs" dxfId="18" priority="7" operator="greaterThan">
      <formula>0.3</formula>
    </cfRule>
  </conditionalFormatting>
  <conditionalFormatting sqref="G1:G5 G385:G1048576">
    <cfRule type="cellIs" dxfId="17" priority="6" operator="greaterThan">
      <formula>0.3</formula>
    </cfRule>
  </conditionalFormatting>
  <conditionalFormatting sqref="G1:G5 G385:G1048576">
    <cfRule type="cellIs" dxfId="16" priority="5" operator="greaterThan">
      <formula>0.3</formula>
    </cfRule>
  </conditionalFormatting>
  <conditionalFormatting sqref="G1:G5 G385:G1048576">
    <cfRule type="cellIs" dxfId="15" priority="4" operator="greaterThan">
      <formula>0.3</formula>
    </cfRule>
  </conditionalFormatting>
  <conditionalFormatting sqref="G1:G5 G349:G1048576">
    <cfRule type="cellIs" dxfId="14" priority="3" operator="greaterThan">
      <formula>0.3</formula>
    </cfRule>
  </conditionalFormatting>
  <conditionalFormatting sqref="G1:G5 G107:G1048576">
    <cfRule type="cellIs" dxfId="13" priority="2" operator="greaterThan">
      <formula>0.3</formula>
    </cfRule>
  </conditionalFormatting>
  <conditionalFormatting sqref="G1:G1048576">
    <cfRule type="cellIs" dxfId="12" priority="1" operator="greaterThan">
      <formula>0.3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500E5-3AD6-405C-A501-AD78D8E1D677}">
  <dimension ref="A3:C20"/>
  <sheetViews>
    <sheetView workbookViewId="0">
      <selection activeCell="A3" sqref="A3"/>
    </sheetView>
  </sheetViews>
  <sheetFormatPr defaultRowHeight="14.4" x14ac:dyDescent="0.3"/>
  <sheetData>
    <row r="3" spans="1:3" x14ac:dyDescent="0.3">
      <c r="A3" s="34"/>
      <c r="B3" s="35"/>
      <c r="C3" s="36"/>
    </row>
    <row r="4" spans="1:3" x14ac:dyDescent="0.3">
      <c r="A4" s="37"/>
      <c r="B4" s="38"/>
      <c r="C4" s="39"/>
    </row>
    <row r="5" spans="1:3" x14ac:dyDescent="0.3">
      <c r="A5" s="37"/>
      <c r="B5" s="38"/>
      <c r="C5" s="39"/>
    </row>
    <row r="6" spans="1:3" x14ac:dyDescent="0.3">
      <c r="A6" s="37"/>
      <c r="B6" s="38"/>
      <c r="C6" s="39"/>
    </row>
    <row r="7" spans="1:3" x14ac:dyDescent="0.3">
      <c r="A7" s="37"/>
      <c r="B7" s="38"/>
      <c r="C7" s="39"/>
    </row>
    <row r="8" spans="1:3" x14ac:dyDescent="0.3">
      <c r="A8" s="37"/>
      <c r="B8" s="38"/>
      <c r="C8" s="39"/>
    </row>
    <row r="9" spans="1:3" x14ac:dyDescent="0.3">
      <c r="A9" s="37"/>
      <c r="B9" s="38"/>
      <c r="C9" s="39"/>
    </row>
    <row r="10" spans="1:3" x14ac:dyDescent="0.3">
      <c r="A10" s="37"/>
      <c r="B10" s="38"/>
      <c r="C10" s="39"/>
    </row>
    <row r="11" spans="1:3" x14ac:dyDescent="0.3">
      <c r="A11" s="37"/>
      <c r="B11" s="38"/>
      <c r="C11" s="39"/>
    </row>
    <row r="12" spans="1:3" x14ac:dyDescent="0.3">
      <c r="A12" s="37"/>
      <c r="B12" s="38"/>
      <c r="C12" s="39"/>
    </row>
    <row r="13" spans="1:3" x14ac:dyDescent="0.3">
      <c r="A13" s="37"/>
      <c r="B13" s="38"/>
      <c r="C13" s="39"/>
    </row>
    <row r="14" spans="1:3" x14ac:dyDescent="0.3">
      <c r="A14" s="37"/>
      <c r="B14" s="38"/>
      <c r="C14" s="39"/>
    </row>
    <row r="15" spans="1:3" x14ac:dyDescent="0.3">
      <c r="A15" s="37"/>
      <c r="B15" s="38"/>
      <c r="C15" s="39"/>
    </row>
    <row r="16" spans="1:3" x14ac:dyDescent="0.3">
      <c r="A16" s="37"/>
      <c r="B16" s="38"/>
      <c r="C16" s="39"/>
    </row>
    <row r="17" spans="1:3" x14ac:dyDescent="0.3">
      <c r="A17" s="37"/>
      <c r="B17" s="38"/>
      <c r="C17" s="39"/>
    </row>
    <row r="18" spans="1:3" x14ac:dyDescent="0.3">
      <c r="A18" s="37"/>
      <c r="B18" s="38"/>
      <c r="C18" s="39"/>
    </row>
    <row r="19" spans="1:3" x14ac:dyDescent="0.3">
      <c r="A19" s="37"/>
      <c r="B19" s="38"/>
      <c r="C19" s="39"/>
    </row>
    <row r="20" spans="1:3" x14ac:dyDescent="0.3">
      <c r="A20" s="40"/>
      <c r="B20" s="41"/>
      <c r="C20" s="4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F17B1-CDA3-4441-BDFC-3A0E33734707}">
  <dimension ref="A1:AE17925"/>
  <sheetViews>
    <sheetView tabSelected="1" topLeftCell="A3861" zoomScaleNormal="100" workbookViewId="0">
      <selection activeCell="P3874" sqref="P3874"/>
    </sheetView>
  </sheetViews>
  <sheetFormatPr defaultRowHeight="14.4" x14ac:dyDescent="0.3"/>
  <cols>
    <col min="1" max="1" width="18.109375" style="12" bestFit="1" customWidth="1"/>
    <col min="3" max="3" width="10.44140625" customWidth="1"/>
    <col min="4" max="4" width="14" style="13" customWidth="1"/>
    <col min="6" max="6" width="16" customWidth="1"/>
    <col min="7" max="7" width="11.44140625" bestFit="1" customWidth="1"/>
    <col min="8" max="8" width="11.77734375" bestFit="1" customWidth="1"/>
    <col min="9" max="9" width="13.33203125" style="11" customWidth="1"/>
    <col min="10" max="10" width="14.44140625" customWidth="1"/>
    <col min="11" max="11" width="12" bestFit="1" customWidth="1"/>
  </cols>
  <sheetData>
    <row r="1" spans="1:31" x14ac:dyDescent="0.3">
      <c r="A1" s="1" t="s">
        <v>0</v>
      </c>
      <c r="B1" s="2" t="s">
        <v>1</v>
      </c>
      <c r="C1" s="3" t="s">
        <v>2</v>
      </c>
      <c r="D1" s="4" t="s">
        <v>3</v>
      </c>
      <c r="E1" s="3" t="s">
        <v>4</v>
      </c>
      <c r="F1" s="3" t="s">
        <v>5</v>
      </c>
      <c r="G1" s="3" t="s">
        <v>6</v>
      </c>
      <c r="H1" s="3" t="s">
        <v>7</v>
      </c>
      <c r="I1" s="5" t="s">
        <v>8</v>
      </c>
      <c r="J1" s="3" t="s">
        <v>9</v>
      </c>
      <c r="K1" s="3" t="s">
        <v>10</v>
      </c>
      <c r="M1" s="6"/>
      <c r="N1" s="6"/>
      <c r="O1" s="6"/>
      <c r="P1" s="6"/>
      <c r="Q1" s="6"/>
      <c r="R1" s="6"/>
      <c r="S1" s="6"/>
      <c r="T1" s="6"/>
      <c r="U1" s="6"/>
      <c r="V1" s="6"/>
      <c r="W1" s="6"/>
      <c r="X1" s="6"/>
      <c r="Y1" s="6"/>
      <c r="Z1" s="6"/>
      <c r="AA1" s="6"/>
      <c r="AB1" s="6"/>
      <c r="AC1" s="6"/>
      <c r="AD1" s="6"/>
      <c r="AE1" s="6"/>
    </row>
    <row r="2" spans="1:31" x14ac:dyDescent="0.3">
      <c r="A2" s="7">
        <v>42932</v>
      </c>
      <c r="B2" s="8">
        <v>2</v>
      </c>
      <c r="C2" s="9" t="s">
        <v>11</v>
      </c>
      <c r="D2" s="10" t="s">
        <v>12</v>
      </c>
      <c r="E2" s="9" t="s">
        <v>13</v>
      </c>
      <c r="F2" s="6" t="s">
        <v>14</v>
      </c>
      <c r="G2">
        <v>74000</v>
      </c>
      <c r="H2" t="str">
        <f t="shared" ref="H2:H65" si="0">_xlfn.IFS(B2&gt;=20,"Night",B2&gt;=16,"Evening",B2&gt;=12,"AfterNoon",B2&gt;=8,"BeforeNoon",B2&gt;=4,"Morning",B2&lt;4,"EarlyMorning")</f>
        <v>EarlyMorning</v>
      </c>
      <c r="I2" s="11">
        <v>4</v>
      </c>
      <c r="J2">
        <v>12</v>
      </c>
      <c r="K2">
        <v>0.33333333333333331</v>
      </c>
    </row>
    <row r="3" spans="1:31" x14ac:dyDescent="0.3">
      <c r="A3" s="7">
        <f t="shared" ref="A3:B18" si="1">A2</f>
        <v>42932</v>
      </c>
      <c r="B3" s="8">
        <f>B2</f>
        <v>2</v>
      </c>
      <c r="C3" s="9" t="str">
        <f>C2</f>
        <v>PG0328</v>
      </c>
      <c r="D3" s="10" t="str">
        <f>D2</f>
        <v>SU9</v>
      </c>
      <c r="E3" s="9" t="str">
        <f>E2</f>
        <v>VVO,KHV</v>
      </c>
      <c r="F3" s="6" t="s">
        <v>15</v>
      </c>
      <c r="G3">
        <v>218200</v>
      </c>
      <c r="H3" t="str">
        <f t="shared" si="0"/>
        <v>EarlyMorning</v>
      </c>
      <c r="I3" s="11">
        <v>35</v>
      </c>
      <c r="J3">
        <v>85</v>
      </c>
      <c r="K3">
        <v>0.41176470588235292</v>
      </c>
    </row>
    <row r="4" spans="1:31" x14ac:dyDescent="0.3">
      <c r="A4" s="7">
        <f t="shared" si="1"/>
        <v>42932</v>
      </c>
      <c r="B4" s="8">
        <v>3</v>
      </c>
      <c r="C4" s="9" t="s">
        <v>16</v>
      </c>
      <c r="D4" s="10" t="s">
        <v>17</v>
      </c>
      <c r="E4" s="9" t="s">
        <v>18</v>
      </c>
      <c r="F4" s="6" t="s">
        <v>14</v>
      </c>
      <c r="G4">
        <v>145300</v>
      </c>
      <c r="H4" t="str">
        <f t="shared" si="0"/>
        <v>EarlyMorning</v>
      </c>
      <c r="I4" s="11">
        <v>1</v>
      </c>
      <c r="J4">
        <v>20</v>
      </c>
      <c r="K4">
        <v>0.05</v>
      </c>
    </row>
    <row r="5" spans="1:31" x14ac:dyDescent="0.3">
      <c r="A5" s="7">
        <f t="shared" si="1"/>
        <v>42932</v>
      </c>
      <c r="B5" s="8">
        <f t="shared" si="1"/>
        <v>3</v>
      </c>
      <c r="C5" s="9" t="str">
        <f>C4</f>
        <v>PG0244</v>
      </c>
      <c r="D5" s="10" t="str">
        <f>D4</f>
        <v>319</v>
      </c>
      <c r="E5" s="9" t="str">
        <f>E4</f>
        <v>YKS,LED</v>
      </c>
      <c r="F5" s="6" t="s">
        <v>15</v>
      </c>
      <c r="G5">
        <v>193600</v>
      </c>
      <c r="H5" t="str">
        <f t="shared" si="0"/>
        <v>EarlyMorning</v>
      </c>
      <c r="I5" s="11">
        <v>4</v>
      </c>
      <c r="J5">
        <v>96</v>
      </c>
      <c r="K5">
        <v>4.1666666666666657E-2</v>
      </c>
    </row>
    <row r="6" spans="1:31" x14ac:dyDescent="0.3">
      <c r="A6" s="7">
        <f t="shared" si="1"/>
        <v>42932</v>
      </c>
      <c r="B6" s="8">
        <f t="shared" si="1"/>
        <v>3</v>
      </c>
      <c r="C6" s="6" t="s">
        <v>19</v>
      </c>
      <c r="D6" s="10" t="s">
        <v>20</v>
      </c>
      <c r="E6" s="6" t="s">
        <v>21</v>
      </c>
      <c r="F6" s="6" t="s">
        <v>15</v>
      </c>
      <c r="G6">
        <v>91200</v>
      </c>
      <c r="H6" t="str">
        <f t="shared" si="0"/>
        <v>EarlyMorning</v>
      </c>
      <c r="I6" s="11">
        <v>4</v>
      </c>
      <c r="J6">
        <v>50</v>
      </c>
      <c r="K6">
        <v>0.08</v>
      </c>
    </row>
    <row r="7" spans="1:31" x14ac:dyDescent="0.3">
      <c r="A7" s="7">
        <f t="shared" si="1"/>
        <v>42932</v>
      </c>
      <c r="B7" s="8">
        <v>5</v>
      </c>
      <c r="C7" s="9" t="s">
        <v>22</v>
      </c>
      <c r="D7" s="10" t="s">
        <v>17</v>
      </c>
      <c r="E7" s="9" t="s">
        <v>23</v>
      </c>
      <c r="F7" s="6" t="s">
        <v>14</v>
      </c>
      <c r="G7">
        <v>345000</v>
      </c>
      <c r="H7" t="str">
        <f t="shared" si="0"/>
        <v>Morning</v>
      </c>
      <c r="I7" s="11">
        <v>3</v>
      </c>
      <c r="J7">
        <v>20</v>
      </c>
      <c r="K7">
        <v>0.15</v>
      </c>
    </row>
    <row r="8" spans="1:31" x14ac:dyDescent="0.3">
      <c r="A8" s="7">
        <f t="shared" si="1"/>
        <v>42932</v>
      </c>
      <c r="B8" s="8">
        <f t="shared" si="1"/>
        <v>5</v>
      </c>
      <c r="C8" s="9" t="str">
        <f>C7</f>
        <v>PG0135</v>
      </c>
      <c r="D8" s="10" t="str">
        <f>D7</f>
        <v>319</v>
      </c>
      <c r="E8" s="9" t="str">
        <f>E7</f>
        <v>BTK,DME</v>
      </c>
      <c r="F8" s="6" t="s">
        <v>15</v>
      </c>
      <c r="G8">
        <v>229800</v>
      </c>
      <c r="H8" t="str">
        <f t="shared" si="0"/>
        <v>Morning</v>
      </c>
      <c r="I8" s="11">
        <v>6</v>
      </c>
      <c r="J8">
        <v>96</v>
      </c>
      <c r="K8">
        <v>6.25E-2</v>
      </c>
    </row>
    <row r="9" spans="1:31" x14ac:dyDescent="0.3">
      <c r="A9" s="7">
        <f t="shared" si="1"/>
        <v>42932</v>
      </c>
      <c r="B9" s="8">
        <f t="shared" si="1"/>
        <v>5</v>
      </c>
      <c r="C9" s="9" t="s">
        <v>24</v>
      </c>
      <c r="D9" s="10" t="s">
        <v>25</v>
      </c>
      <c r="E9" s="9" t="s">
        <v>26</v>
      </c>
      <c r="F9" s="6" t="s">
        <v>14</v>
      </c>
      <c r="G9">
        <v>372400</v>
      </c>
      <c r="H9" t="str">
        <f t="shared" si="0"/>
        <v>Morning</v>
      </c>
      <c r="I9" s="11">
        <v>2</v>
      </c>
      <c r="J9">
        <v>30</v>
      </c>
      <c r="K9">
        <v>6.6666666666666666E-2</v>
      </c>
    </row>
    <row r="10" spans="1:31" x14ac:dyDescent="0.3">
      <c r="A10" s="7">
        <f t="shared" si="1"/>
        <v>42932</v>
      </c>
      <c r="B10" s="8">
        <f t="shared" si="1"/>
        <v>5</v>
      </c>
      <c r="C10" s="9" t="str">
        <f>C9</f>
        <v>PG0357</v>
      </c>
      <c r="D10" s="10" t="str">
        <f>D9</f>
        <v>763</v>
      </c>
      <c r="E10" s="9" t="str">
        <f>E9</f>
        <v>KHV,LED</v>
      </c>
      <c r="F10" s="6" t="s">
        <v>15</v>
      </c>
      <c r="G10">
        <v>2117600</v>
      </c>
      <c r="H10" t="str">
        <f t="shared" si="0"/>
        <v>Morning</v>
      </c>
      <c r="I10" s="11">
        <v>34</v>
      </c>
      <c r="J10">
        <v>192</v>
      </c>
      <c r="K10">
        <v>0.17708333333333329</v>
      </c>
    </row>
    <row r="11" spans="1:31" x14ac:dyDescent="0.3">
      <c r="A11" s="7">
        <f t="shared" si="1"/>
        <v>42932</v>
      </c>
      <c r="B11" s="8">
        <f t="shared" si="1"/>
        <v>5</v>
      </c>
      <c r="C11" s="6" t="s">
        <v>27</v>
      </c>
      <c r="D11" s="10" t="s">
        <v>20</v>
      </c>
      <c r="E11" s="6" t="s">
        <v>28</v>
      </c>
      <c r="F11" s="6" t="s">
        <v>15</v>
      </c>
      <c r="G11">
        <v>39400</v>
      </c>
      <c r="H11" t="str">
        <f t="shared" si="0"/>
        <v>Morning</v>
      </c>
      <c r="I11" s="11">
        <v>2</v>
      </c>
      <c r="J11">
        <v>50</v>
      </c>
      <c r="K11">
        <v>0.04</v>
      </c>
    </row>
    <row r="12" spans="1:31" x14ac:dyDescent="0.3">
      <c r="A12" s="7">
        <f t="shared" si="1"/>
        <v>42932</v>
      </c>
      <c r="B12" s="8">
        <v>6</v>
      </c>
      <c r="C12" s="6" t="s">
        <v>29</v>
      </c>
      <c r="D12" s="10" t="s">
        <v>30</v>
      </c>
      <c r="E12" s="6" t="s">
        <v>31</v>
      </c>
      <c r="F12" s="6" t="s">
        <v>15</v>
      </c>
      <c r="G12">
        <v>34800</v>
      </c>
      <c r="H12" t="str">
        <f t="shared" si="0"/>
        <v>Morning</v>
      </c>
      <c r="I12" s="11">
        <v>4</v>
      </c>
      <c r="J12">
        <v>12</v>
      </c>
      <c r="K12">
        <v>0.33333333333333331</v>
      </c>
    </row>
    <row r="13" spans="1:31" x14ac:dyDescent="0.3">
      <c r="A13" s="7">
        <f t="shared" si="1"/>
        <v>42932</v>
      </c>
      <c r="B13" s="8">
        <f t="shared" si="1"/>
        <v>6</v>
      </c>
      <c r="C13" s="9" t="s">
        <v>32</v>
      </c>
      <c r="D13" s="10" t="s">
        <v>12</v>
      </c>
      <c r="E13" s="9" t="s">
        <v>33</v>
      </c>
      <c r="F13" s="6" t="s">
        <v>14</v>
      </c>
      <c r="G13">
        <v>114400</v>
      </c>
      <c r="H13" t="str">
        <f t="shared" si="0"/>
        <v>Morning</v>
      </c>
      <c r="I13" s="11">
        <v>2</v>
      </c>
      <c r="J13">
        <v>12</v>
      </c>
      <c r="K13">
        <v>0.16666666666666671</v>
      </c>
    </row>
    <row r="14" spans="1:31" x14ac:dyDescent="0.3">
      <c r="A14" s="7">
        <f t="shared" si="1"/>
        <v>42932</v>
      </c>
      <c r="B14" s="8">
        <f t="shared" si="1"/>
        <v>6</v>
      </c>
      <c r="C14" s="9" t="str">
        <f>C13</f>
        <v>PG0379</v>
      </c>
      <c r="D14" s="10" t="str">
        <f>D13</f>
        <v>SU9</v>
      </c>
      <c r="E14" s="9" t="str">
        <f>E13</f>
        <v>NSK,SVX</v>
      </c>
      <c r="F14" s="6" t="s">
        <v>15</v>
      </c>
      <c r="G14">
        <v>135600</v>
      </c>
      <c r="H14" t="str">
        <f t="shared" si="0"/>
        <v>Morning</v>
      </c>
      <c r="I14" s="11">
        <v>7</v>
      </c>
      <c r="J14">
        <v>85</v>
      </c>
      <c r="K14">
        <v>8.2352941176470587E-2</v>
      </c>
    </row>
    <row r="15" spans="1:31" x14ac:dyDescent="0.3">
      <c r="A15" s="7">
        <f t="shared" si="1"/>
        <v>42932</v>
      </c>
      <c r="B15" s="8">
        <f t="shared" si="1"/>
        <v>6</v>
      </c>
      <c r="C15" s="9" t="s">
        <v>34</v>
      </c>
      <c r="D15" s="10" t="s">
        <v>12</v>
      </c>
      <c r="E15" s="9" t="s">
        <v>35</v>
      </c>
      <c r="F15" s="6" t="s">
        <v>14</v>
      </c>
      <c r="G15">
        <v>173800</v>
      </c>
      <c r="H15" t="str">
        <f t="shared" si="0"/>
        <v>Morning</v>
      </c>
      <c r="I15" s="11">
        <v>2</v>
      </c>
      <c r="J15">
        <v>12</v>
      </c>
      <c r="K15">
        <v>0.16666666666666671</v>
      </c>
    </row>
    <row r="16" spans="1:31" x14ac:dyDescent="0.3">
      <c r="A16" s="7">
        <f t="shared" si="1"/>
        <v>42932</v>
      </c>
      <c r="B16" s="8">
        <f t="shared" si="1"/>
        <v>6</v>
      </c>
      <c r="C16" s="9" t="str">
        <f>C15</f>
        <v>PG0592</v>
      </c>
      <c r="D16" s="10" t="str">
        <f>D15</f>
        <v>SU9</v>
      </c>
      <c r="E16" s="9" t="str">
        <f>E15</f>
        <v>TOF,SVO</v>
      </c>
      <c r="F16" s="6" t="s">
        <v>15</v>
      </c>
      <c r="G16">
        <v>203000</v>
      </c>
      <c r="H16" t="str">
        <f t="shared" si="0"/>
        <v>Morning</v>
      </c>
      <c r="I16" s="11">
        <v>7</v>
      </c>
      <c r="J16">
        <v>85</v>
      </c>
      <c r="K16">
        <v>8.2352941176470587E-2</v>
      </c>
    </row>
    <row r="17" spans="1:11" x14ac:dyDescent="0.3">
      <c r="A17" s="7">
        <f t="shared" si="1"/>
        <v>42932</v>
      </c>
      <c r="B17" s="8">
        <f t="shared" si="1"/>
        <v>6</v>
      </c>
      <c r="C17" s="6" t="s">
        <v>36</v>
      </c>
      <c r="D17" s="10" t="s">
        <v>20</v>
      </c>
      <c r="E17" s="6" t="s">
        <v>37</v>
      </c>
      <c r="F17" s="6" t="s">
        <v>15</v>
      </c>
      <c r="G17">
        <v>91200</v>
      </c>
      <c r="H17" t="str">
        <f t="shared" si="0"/>
        <v>Morning</v>
      </c>
      <c r="I17" s="11">
        <v>4</v>
      </c>
      <c r="J17">
        <v>50</v>
      </c>
      <c r="K17">
        <v>0.08</v>
      </c>
    </row>
    <row r="18" spans="1:11" x14ac:dyDescent="0.3">
      <c r="A18" s="7">
        <f t="shared" si="1"/>
        <v>42932</v>
      </c>
      <c r="B18" s="8">
        <v>7</v>
      </c>
      <c r="C18" s="9" t="s">
        <v>38</v>
      </c>
      <c r="D18" s="10" t="s">
        <v>12</v>
      </c>
      <c r="E18" s="9" t="s">
        <v>39</v>
      </c>
      <c r="F18" s="6" t="s">
        <v>14</v>
      </c>
      <c r="G18">
        <v>58800</v>
      </c>
      <c r="H18" t="str">
        <f t="shared" si="0"/>
        <v>Morning</v>
      </c>
      <c r="I18" s="11">
        <v>6</v>
      </c>
      <c r="J18">
        <v>12</v>
      </c>
      <c r="K18">
        <v>0.5</v>
      </c>
    </row>
    <row r="19" spans="1:11" x14ac:dyDescent="0.3">
      <c r="A19" s="7">
        <f t="shared" ref="A19:E34" si="2">A18</f>
        <v>42932</v>
      </c>
      <c r="B19" s="8">
        <f t="shared" si="2"/>
        <v>7</v>
      </c>
      <c r="C19" s="9" t="str">
        <f>C18</f>
        <v>PG0014</v>
      </c>
      <c r="D19" s="10" t="str">
        <f>D18</f>
        <v>SU9</v>
      </c>
      <c r="E19" s="9" t="str">
        <f>E18</f>
        <v>TJM,URJ</v>
      </c>
      <c r="F19" s="6" t="s">
        <v>15</v>
      </c>
      <c r="G19">
        <v>116100</v>
      </c>
      <c r="H19" t="str">
        <f t="shared" si="0"/>
        <v>Morning</v>
      </c>
      <c r="I19" s="11">
        <v>35</v>
      </c>
      <c r="J19">
        <v>85</v>
      </c>
      <c r="K19">
        <v>0.41176470588235292</v>
      </c>
    </row>
    <row r="20" spans="1:11" x14ac:dyDescent="0.3">
      <c r="A20" s="7">
        <f t="shared" si="2"/>
        <v>42932</v>
      </c>
      <c r="B20" s="8">
        <f t="shared" si="2"/>
        <v>7</v>
      </c>
      <c r="C20" s="9" t="s">
        <v>40</v>
      </c>
      <c r="D20" s="10" t="s">
        <v>25</v>
      </c>
      <c r="E20" s="9" t="s">
        <v>41</v>
      </c>
      <c r="F20" s="6" t="s">
        <v>14</v>
      </c>
      <c r="G20">
        <v>432900</v>
      </c>
      <c r="H20" t="str">
        <f t="shared" si="0"/>
        <v>Morning</v>
      </c>
      <c r="I20" s="11">
        <v>3</v>
      </c>
      <c r="J20">
        <v>30</v>
      </c>
      <c r="K20">
        <v>0.1</v>
      </c>
    </row>
    <row r="21" spans="1:11" x14ac:dyDescent="0.3">
      <c r="A21" s="7">
        <f t="shared" si="2"/>
        <v>42932</v>
      </c>
      <c r="B21" s="8">
        <f t="shared" si="2"/>
        <v>7</v>
      </c>
      <c r="C21" s="9" t="str">
        <f>C20</f>
        <v>PG0141</v>
      </c>
      <c r="D21" s="10" t="str">
        <f>D20</f>
        <v>763</v>
      </c>
      <c r="E21" s="9" t="str">
        <f>E20</f>
        <v>KXK,SVX</v>
      </c>
      <c r="F21" s="6" t="s">
        <v>15</v>
      </c>
      <c r="G21">
        <v>144300</v>
      </c>
      <c r="H21" t="str">
        <f t="shared" si="0"/>
        <v>Morning</v>
      </c>
      <c r="I21" s="11">
        <v>3</v>
      </c>
      <c r="J21">
        <v>192</v>
      </c>
      <c r="K21">
        <v>1.5625E-2</v>
      </c>
    </row>
    <row r="22" spans="1:11" x14ac:dyDescent="0.3">
      <c r="A22" s="7">
        <f t="shared" si="2"/>
        <v>42932</v>
      </c>
      <c r="B22" s="8">
        <f t="shared" si="2"/>
        <v>7</v>
      </c>
      <c r="C22" s="6" t="s">
        <v>42</v>
      </c>
      <c r="D22" s="10" t="s">
        <v>30</v>
      </c>
      <c r="E22" s="6" t="s">
        <v>43</v>
      </c>
      <c r="F22" s="6" t="s">
        <v>15</v>
      </c>
      <c r="G22">
        <v>25200</v>
      </c>
      <c r="H22" t="str">
        <f t="shared" si="0"/>
        <v>Morning</v>
      </c>
      <c r="I22" s="11">
        <v>4</v>
      </c>
      <c r="J22">
        <v>12</v>
      </c>
      <c r="K22">
        <v>0.33333333333333331</v>
      </c>
    </row>
    <row r="23" spans="1:11" x14ac:dyDescent="0.3">
      <c r="A23" s="7">
        <f t="shared" si="2"/>
        <v>42932</v>
      </c>
      <c r="B23" s="8">
        <f t="shared" si="2"/>
        <v>7</v>
      </c>
      <c r="C23" s="6" t="s">
        <v>44</v>
      </c>
      <c r="D23" s="10" t="s">
        <v>12</v>
      </c>
      <c r="E23" s="6" t="s">
        <v>45</v>
      </c>
      <c r="F23" s="6" t="s">
        <v>15</v>
      </c>
      <c r="G23">
        <v>97400</v>
      </c>
      <c r="H23" t="str">
        <f t="shared" si="0"/>
        <v>Morning</v>
      </c>
      <c r="I23" s="11">
        <v>5</v>
      </c>
      <c r="J23">
        <v>85</v>
      </c>
      <c r="K23">
        <v>5.8823529411764712E-2</v>
      </c>
    </row>
    <row r="24" spans="1:11" x14ac:dyDescent="0.3">
      <c r="A24" s="7">
        <f t="shared" si="2"/>
        <v>42932</v>
      </c>
      <c r="B24" s="8">
        <f t="shared" si="2"/>
        <v>7</v>
      </c>
      <c r="C24" s="6" t="s">
        <v>46</v>
      </c>
      <c r="D24" s="10" t="s">
        <v>20</v>
      </c>
      <c r="E24" s="6" t="s">
        <v>47</v>
      </c>
      <c r="F24" s="6" t="s">
        <v>15</v>
      </c>
      <c r="G24">
        <v>325700</v>
      </c>
      <c r="H24" t="str">
        <f t="shared" si="0"/>
        <v>Morning</v>
      </c>
      <c r="I24" s="11">
        <v>14</v>
      </c>
      <c r="J24">
        <v>50</v>
      </c>
      <c r="K24">
        <v>0.28000000000000003</v>
      </c>
    </row>
    <row r="25" spans="1:11" x14ac:dyDescent="0.3">
      <c r="A25" s="7">
        <f t="shared" si="2"/>
        <v>42932</v>
      </c>
      <c r="B25" s="8">
        <f t="shared" si="2"/>
        <v>7</v>
      </c>
      <c r="C25" s="6" t="s">
        <v>48</v>
      </c>
      <c r="D25" s="10" t="s">
        <v>17</v>
      </c>
      <c r="E25" s="6" t="s">
        <v>49</v>
      </c>
      <c r="F25" s="6" t="s">
        <v>15</v>
      </c>
      <c r="G25">
        <v>202200</v>
      </c>
      <c r="H25" t="str">
        <f t="shared" si="0"/>
        <v>Morning</v>
      </c>
      <c r="I25" s="11">
        <v>6</v>
      </c>
      <c r="J25">
        <v>96</v>
      </c>
      <c r="K25">
        <v>6.25E-2</v>
      </c>
    </row>
    <row r="26" spans="1:11" x14ac:dyDescent="0.3">
      <c r="A26" s="7">
        <f t="shared" si="2"/>
        <v>42932</v>
      </c>
      <c r="B26" s="8">
        <f t="shared" si="2"/>
        <v>7</v>
      </c>
      <c r="C26" s="9" t="s">
        <v>50</v>
      </c>
      <c r="D26" s="10" t="s">
        <v>12</v>
      </c>
      <c r="E26" s="9" t="s">
        <v>51</v>
      </c>
      <c r="F26" s="6" t="s">
        <v>14</v>
      </c>
      <c r="G26">
        <v>113400</v>
      </c>
      <c r="H26" t="str">
        <f t="shared" si="0"/>
        <v>Morning</v>
      </c>
      <c r="I26" s="11">
        <v>6</v>
      </c>
      <c r="J26">
        <v>12</v>
      </c>
      <c r="K26">
        <v>0.5</v>
      </c>
    </row>
    <row r="27" spans="1:11" x14ac:dyDescent="0.3">
      <c r="A27" s="7">
        <f t="shared" si="2"/>
        <v>42932</v>
      </c>
      <c r="B27" s="8">
        <f t="shared" si="2"/>
        <v>7</v>
      </c>
      <c r="C27" s="9" t="str">
        <f>C26</f>
        <v>PG0683</v>
      </c>
      <c r="D27" s="10" t="str">
        <f>D26</f>
        <v>SU9</v>
      </c>
      <c r="E27" s="9" t="str">
        <f>E26</f>
        <v>PEE,ULV</v>
      </c>
      <c r="F27" s="6" t="s">
        <v>15</v>
      </c>
      <c r="G27">
        <v>164400</v>
      </c>
      <c r="H27" t="str">
        <f t="shared" si="0"/>
        <v>Morning</v>
      </c>
      <c r="I27" s="11">
        <v>26</v>
      </c>
      <c r="J27">
        <v>85</v>
      </c>
      <c r="K27">
        <v>0.30588235294117649</v>
      </c>
    </row>
    <row r="28" spans="1:11" x14ac:dyDescent="0.3">
      <c r="A28" s="7">
        <f t="shared" si="2"/>
        <v>42932</v>
      </c>
      <c r="B28" s="8">
        <f t="shared" si="2"/>
        <v>7</v>
      </c>
      <c r="C28" s="9" t="s">
        <v>52</v>
      </c>
      <c r="D28" s="10" t="s">
        <v>12</v>
      </c>
      <c r="E28" s="9" t="s">
        <v>53</v>
      </c>
      <c r="F28" s="6" t="s">
        <v>14</v>
      </c>
      <c r="G28">
        <v>366100</v>
      </c>
      <c r="H28" t="str">
        <f t="shared" si="0"/>
        <v>Morning</v>
      </c>
      <c r="I28" s="11">
        <v>7</v>
      </c>
      <c r="J28">
        <v>12</v>
      </c>
      <c r="K28">
        <v>0.58333333333333337</v>
      </c>
    </row>
    <row r="29" spans="1:11" x14ac:dyDescent="0.3">
      <c r="A29" s="7">
        <f t="shared" si="2"/>
        <v>42932</v>
      </c>
      <c r="B29" s="8">
        <f t="shared" si="2"/>
        <v>7</v>
      </c>
      <c r="C29" s="9" t="str">
        <f>C28</f>
        <v>PG0689</v>
      </c>
      <c r="D29" s="10" t="str">
        <f>D28</f>
        <v>SU9</v>
      </c>
      <c r="E29" s="9" t="str">
        <f>E28</f>
        <v>KJA,OVS</v>
      </c>
      <c r="F29" s="6" t="s">
        <v>15</v>
      </c>
      <c r="G29">
        <v>682200</v>
      </c>
      <c r="H29" t="str">
        <f t="shared" si="0"/>
        <v>Morning</v>
      </c>
      <c r="I29" s="11">
        <v>39</v>
      </c>
      <c r="J29">
        <v>85</v>
      </c>
      <c r="K29">
        <v>0.45882352941176469</v>
      </c>
    </row>
    <row r="30" spans="1:11" x14ac:dyDescent="0.3">
      <c r="A30" s="7">
        <f t="shared" si="2"/>
        <v>42932</v>
      </c>
      <c r="B30" s="8">
        <v>8</v>
      </c>
      <c r="C30" s="6" t="s">
        <v>54</v>
      </c>
      <c r="D30" s="10" t="s">
        <v>20</v>
      </c>
      <c r="E30" s="6" t="s">
        <v>55</v>
      </c>
      <c r="F30" s="6" t="s">
        <v>15</v>
      </c>
      <c r="G30">
        <v>39600</v>
      </c>
      <c r="H30" t="str">
        <f t="shared" si="0"/>
        <v>BeforeNoon</v>
      </c>
      <c r="I30" s="11">
        <v>4</v>
      </c>
      <c r="J30">
        <v>50</v>
      </c>
      <c r="K30">
        <v>0.08</v>
      </c>
    </row>
    <row r="31" spans="1:11" x14ac:dyDescent="0.3">
      <c r="A31" s="7">
        <f t="shared" si="2"/>
        <v>42932</v>
      </c>
      <c r="B31" s="8">
        <f t="shared" si="2"/>
        <v>8</v>
      </c>
      <c r="C31" s="6" t="s">
        <v>56</v>
      </c>
      <c r="D31" s="10" t="s">
        <v>20</v>
      </c>
      <c r="E31" s="6" t="s">
        <v>57</v>
      </c>
      <c r="F31" s="6" t="s">
        <v>15</v>
      </c>
      <c r="G31">
        <v>59900</v>
      </c>
      <c r="H31" t="str">
        <f t="shared" si="0"/>
        <v>BeforeNoon</v>
      </c>
      <c r="I31" s="11">
        <v>3</v>
      </c>
      <c r="J31">
        <v>50</v>
      </c>
      <c r="K31">
        <v>0.06</v>
      </c>
    </row>
    <row r="32" spans="1:11" x14ac:dyDescent="0.3">
      <c r="A32" s="7">
        <f t="shared" si="2"/>
        <v>42932</v>
      </c>
      <c r="B32" s="8">
        <f t="shared" si="2"/>
        <v>8</v>
      </c>
      <c r="C32" s="6" t="s">
        <v>58</v>
      </c>
      <c r="D32" s="10" t="s">
        <v>20</v>
      </c>
      <c r="E32" s="6" t="s">
        <v>59</v>
      </c>
      <c r="F32" s="6" t="s">
        <v>15</v>
      </c>
      <c r="G32">
        <v>37200</v>
      </c>
      <c r="H32" t="str">
        <f t="shared" si="0"/>
        <v>BeforeNoon</v>
      </c>
      <c r="I32" s="11">
        <v>12</v>
      </c>
      <c r="J32">
        <v>50</v>
      </c>
      <c r="K32">
        <v>0.24</v>
      </c>
    </row>
    <row r="33" spans="1:11" x14ac:dyDescent="0.3">
      <c r="A33" s="7">
        <f t="shared" si="2"/>
        <v>42932</v>
      </c>
      <c r="B33" s="8">
        <f t="shared" si="2"/>
        <v>8</v>
      </c>
      <c r="C33" s="9" t="s">
        <v>60</v>
      </c>
      <c r="D33" s="10" t="s">
        <v>61</v>
      </c>
      <c r="E33" s="9" t="s">
        <v>62</v>
      </c>
      <c r="F33" s="6" t="s">
        <v>14</v>
      </c>
      <c r="G33">
        <v>215500</v>
      </c>
      <c r="H33" t="str">
        <f t="shared" si="0"/>
        <v>BeforeNoon</v>
      </c>
      <c r="I33" s="11">
        <v>5</v>
      </c>
      <c r="J33">
        <v>30</v>
      </c>
      <c r="K33">
        <v>0.16666666666666671</v>
      </c>
    </row>
    <row r="34" spans="1:11" x14ac:dyDescent="0.3">
      <c r="A34" s="7">
        <f t="shared" si="2"/>
        <v>42932</v>
      </c>
      <c r="B34" s="8">
        <f t="shared" si="2"/>
        <v>8</v>
      </c>
      <c r="C34" s="9" t="str">
        <f t="shared" si="2"/>
        <v>PG0226</v>
      </c>
      <c r="D34" s="10" t="str">
        <f t="shared" si="2"/>
        <v>773</v>
      </c>
      <c r="E34" s="9" t="str">
        <f t="shared" si="2"/>
        <v>SVX,SVO</v>
      </c>
      <c r="F34" s="6" t="s">
        <v>63</v>
      </c>
      <c r="G34">
        <v>390400</v>
      </c>
      <c r="H34" t="str">
        <f t="shared" si="0"/>
        <v>BeforeNoon</v>
      </c>
      <c r="I34" s="11">
        <v>16</v>
      </c>
      <c r="J34">
        <v>48</v>
      </c>
      <c r="K34">
        <v>0.33333333333333331</v>
      </c>
    </row>
    <row r="35" spans="1:11" x14ac:dyDescent="0.3">
      <c r="A35" s="7">
        <f t="shared" ref="A35:E50" si="3">A34</f>
        <v>42932</v>
      </c>
      <c r="B35" s="8">
        <f t="shared" si="3"/>
        <v>8</v>
      </c>
      <c r="C35" s="9" t="str">
        <f t="shared" si="3"/>
        <v>PG0226</v>
      </c>
      <c r="D35" s="10" t="str">
        <f t="shared" si="3"/>
        <v>773</v>
      </c>
      <c r="E35" s="9" t="str">
        <f t="shared" si="3"/>
        <v>SVX,SVO</v>
      </c>
      <c r="F35" s="6" t="s">
        <v>15</v>
      </c>
      <c r="G35">
        <v>1516200</v>
      </c>
      <c r="H35" t="str">
        <f t="shared" si="0"/>
        <v>BeforeNoon</v>
      </c>
      <c r="I35" s="11">
        <v>105</v>
      </c>
      <c r="J35">
        <v>324</v>
      </c>
      <c r="K35">
        <v>0.32407407407407413</v>
      </c>
    </row>
    <row r="36" spans="1:11" x14ac:dyDescent="0.3">
      <c r="A36" s="7">
        <f t="shared" si="3"/>
        <v>42932</v>
      </c>
      <c r="B36" s="8">
        <f t="shared" si="3"/>
        <v>8</v>
      </c>
      <c r="C36" s="6" t="s">
        <v>64</v>
      </c>
      <c r="D36" s="10" t="s">
        <v>20</v>
      </c>
      <c r="E36" s="6" t="s">
        <v>65</v>
      </c>
      <c r="F36" s="6" t="s">
        <v>15</v>
      </c>
      <c r="G36">
        <v>26700</v>
      </c>
      <c r="H36" t="str">
        <f t="shared" si="0"/>
        <v>BeforeNoon</v>
      </c>
      <c r="I36" s="11">
        <v>3</v>
      </c>
      <c r="J36">
        <v>50</v>
      </c>
      <c r="K36">
        <v>0.06</v>
      </c>
    </row>
    <row r="37" spans="1:11" x14ac:dyDescent="0.3">
      <c r="A37" s="7">
        <f t="shared" si="3"/>
        <v>42932</v>
      </c>
      <c r="B37" s="8">
        <f t="shared" si="3"/>
        <v>8</v>
      </c>
      <c r="C37" s="9" t="s">
        <v>66</v>
      </c>
      <c r="D37" s="10" t="s">
        <v>12</v>
      </c>
      <c r="E37" s="9" t="s">
        <v>67</v>
      </c>
      <c r="F37" s="6" t="s">
        <v>14</v>
      </c>
      <c r="G37">
        <v>54600</v>
      </c>
      <c r="H37" t="str">
        <f t="shared" si="0"/>
        <v>BeforeNoon</v>
      </c>
      <c r="I37" s="11">
        <v>6</v>
      </c>
      <c r="J37">
        <v>12</v>
      </c>
      <c r="K37">
        <v>0.5</v>
      </c>
    </row>
    <row r="38" spans="1:11" x14ac:dyDescent="0.3">
      <c r="A38" s="7">
        <f t="shared" si="3"/>
        <v>42932</v>
      </c>
      <c r="B38" s="8">
        <f t="shared" si="3"/>
        <v>8</v>
      </c>
      <c r="C38" s="9" t="str">
        <f>C37</f>
        <v>PG0297</v>
      </c>
      <c r="D38" s="10" t="str">
        <f>D37</f>
        <v>SU9</v>
      </c>
      <c r="E38" s="9" t="str">
        <f>E37</f>
        <v>NOZ,OVB</v>
      </c>
      <c r="F38" s="6" t="s">
        <v>15</v>
      </c>
      <c r="G38">
        <v>60600</v>
      </c>
      <c r="H38" t="str">
        <f t="shared" si="0"/>
        <v>BeforeNoon</v>
      </c>
      <c r="I38" s="11">
        <v>20</v>
      </c>
      <c r="J38">
        <v>85</v>
      </c>
      <c r="K38">
        <v>0.23529411764705879</v>
      </c>
    </row>
    <row r="39" spans="1:11" x14ac:dyDescent="0.3">
      <c r="A39" s="7">
        <f t="shared" si="3"/>
        <v>42932</v>
      </c>
      <c r="B39" s="8">
        <f t="shared" si="3"/>
        <v>8</v>
      </c>
      <c r="C39" s="9" t="s">
        <v>68</v>
      </c>
      <c r="D39" s="10" t="s">
        <v>12</v>
      </c>
      <c r="E39" s="9" t="s">
        <v>69</v>
      </c>
      <c r="F39" s="6" t="s">
        <v>14</v>
      </c>
      <c r="G39">
        <v>183000</v>
      </c>
      <c r="H39" t="str">
        <f t="shared" si="0"/>
        <v>BeforeNoon</v>
      </c>
      <c r="I39" s="11">
        <v>5</v>
      </c>
      <c r="J39">
        <v>12</v>
      </c>
      <c r="K39">
        <v>0.41666666666666669</v>
      </c>
    </row>
    <row r="40" spans="1:11" x14ac:dyDescent="0.3">
      <c r="A40" s="7">
        <f t="shared" si="3"/>
        <v>42932</v>
      </c>
      <c r="B40" s="8">
        <f t="shared" si="3"/>
        <v>8</v>
      </c>
      <c r="C40" s="9" t="str">
        <f>C39</f>
        <v>PG0305</v>
      </c>
      <c r="D40" s="10" t="str">
        <f>D39</f>
        <v>SU9</v>
      </c>
      <c r="E40" s="9" t="str">
        <f>E39</f>
        <v>UFA,ESL</v>
      </c>
      <c r="F40" s="6" t="s">
        <v>15</v>
      </c>
      <c r="G40">
        <v>564800</v>
      </c>
      <c r="H40" t="str">
        <f t="shared" si="0"/>
        <v>BeforeNoon</v>
      </c>
      <c r="I40" s="11">
        <v>46</v>
      </c>
      <c r="J40">
        <v>85</v>
      </c>
      <c r="K40">
        <v>0.54117647058823526</v>
      </c>
    </row>
    <row r="41" spans="1:11" x14ac:dyDescent="0.3">
      <c r="A41" s="7">
        <f t="shared" si="3"/>
        <v>42932</v>
      </c>
      <c r="B41" s="8">
        <f t="shared" si="3"/>
        <v>8</v>
      </c>
      <c r="C41" s="6" t="s">
        <v>70</v>
      </c>
      <c r="D41" s="10" t="s">
        <v>20</v>
      </c>
      <c r="E41" s="6" t="s">
        <v>71</v>
      </c>
      <c r="F41" s="6" t="s">
        <v>15</v>
      </c>
      <c r="G41">
        <v>157200</v>
      </c>
      <c r="H41" t="str">
        <f t="shared" si="0"/>
        <v>BeforeNoon</v>
      </c>
      <c r="I41" s="11">
        <v>10</v>
      </c>
      <c r="J41">
        <v>50</v>
      </c>
      <c r="K41">
        <v>0.2</v>
      </c>
    </row>
    <row r="42" spans="1:11" x14ac:dyDescent="0.3">
      <c r="A42" s="7">
        <f t="shared" si="3"/>
        <v>42932</v>
      </c>
      <c r="B42" s="8">
        <f t="shared" si="3"/>
        <v>8</v>
      </c>
      <c r="C42" s="6" t="s">
        <v>72</v>
      </c>
      <c r="D42" s="10" t="s">
        <v>20</v>
      </c>
      <c r="E42" s="6" t="s">
        <v>73</v>
      </c>
      <c r="F42" s="6" t="s">
        <v>15</v>
      </c>
      <c r="G42">
        <v>98000</v>
      </c>
      <c r="H42" t="str">
        <f t="shared" si="0"/>
        <v>BeforeNoon</v>
      </c>
      <c r="I42" s="11">
        <v>7</v>
      </c>
      <c r="J42">
        <v>50</v>
      </c>
      <c r="K42">
        <v>0.14000000000000001</v>
      </c>
    </row>
    <row r="43" spans="1:11" x14ac:dyDescent="0.3">
      <c r="A43" s="7">
        <f t="shared" si="3"/>
        <v>42932</v>
      </c>
      <c r="B43" s="8">
        <f t="shared" si="3"/>
        <v>8</v>
      </c>
      <c r="C43" s="9" t="s">
        <v>74</v>
      </c>
      <c r="D43" s="10" t="s">
        <v>17</v>
      </c>
      <c r="E43" s="9" t="s">
        <v>75</v>
      </c>
      <c r="F43" s="6" t="s">
        <v>14</v>
      </c>
      <c r="G43">
        <v>598800</v>
      </c>
      <c r="H43" t="str">
        <f t="shared" si="0"/>
        <v>BeforeNoon</v>
      </c>
      <c r="I43" s="11">
        <v>6</v>
      </c>
      <c r="J43">
        <v>20</v>
      </c>
      <c r="K43">
        <v>0.3</v>
      </c>
    </row>
    <row r="44" spans="1:11" x14ac:dyDescent="0.3">
      <c r="A44" s="7">
        <f t="shared" si="3"/>
        <v>42932</v>
      </c>
      <c r="B44" s="8">
        <f t="shared" si="3"/>
        <v>8</v>
      </c>
      <c r="C44" s="9" t="str">
        <f>C43</f>
        <v>PG0548</v>
      </c>
      <c r="D44" s="10" t="str">
        <f>D43</f>
        <v>319</v>
      </c>
      <c r="E44" s="9" t="str">
        <f>E43</f>
        <v>KJA,SVO</v>
      </c>
      <c r="F44" s="6" t="s">
        <v>15</v>
      </c>
      <c r="G44">
        <v>669300</v>
      </c>
      <c r="H44" t="str">
        <f t="shared" si="0"/>
        <v>BeforeNoon</v>
      </c>
      <c r="I44" s="11">
        <v>20</v>
      </c>
      <c r="J44">
        <v>96</v>
      </c>
      <c r="K44">
        <v>0.20833333333333329</v>
      </c>
    </row>
    <row r="45" spans="1:11" x14ac:dyDescent="0.3">
      <c r="A45" s="7">
        <f t="shared" si="3"/>
        <v>42932</v>
      </c>
      <c r="B45" s="8">
        <f t="shared" si="3"/>
        <v>8</v>
      </c>
      <c r="C45" s="6" t="s">
        <v>76</v>
      </c>
      <c r="D45" s="10" t="s">
        <v>12</v>
      </c>
      <c r="E45" s="6" t="s">
        <v>77</v>
      </c>
      <c r="F45" s="6" t="s">
        <v>15</v>
      </c>
      <c r="G45">
        <v>25600</v>
      </c>
      <c r="H45" t="str">
        <f t="shared" si="0"/>
        <v>BeforeNoon</v>
      </c>
      <c r="I45" s="11">
        <v>8</v>
      </c>
      <c r="J45">
        <v>85</v>
      </c>
      <c r="K45">
        <v>9.4117647058823528E-2</v>
      </c>
    </row>
    <row r="46" spans="1:11" x14ac:dyDescent="0.3">
      <c r="A46" s="7">
        <f t="shared" si="3"/>
        <v>42932</v>
      </c>
      <c r="B46" s="8">
        <v>9</v>
      </c>
      <c r="C46" s="6" t="s">
        <v>78</v>
      </c>
      <c r="D46" s="10" t="s">
        <v>30</v>
      </c>
      <c r="E46" s="6" t="s">
        <v>79</v>
      </c>
      <c r="F46" s="6" t="s">
        <v>15</v>
      </c>
      <c r="G46">
        <v>21200</v>
      </c>
      <c r="H46" t="str">
        <f t="shared" si="0"/>
        <v>BeforeNoon</v>
      </c>
      <c r="I46" s="11">
        <v>4</v>
      </c>
      <c r="J46">
        <v>12</v>
      </c>
      <c r="K46">
        <v>0.33333333333333331</v>
      </c>
    </row>
    <row r="47" spans="1:11" x14ac:dyDescent="0.3">
      <c r="A47" s="7">
        <f t="shared" si="3"/>
        <v>42932</v>
      </c>
      <c r="B47" s="8">
        <f t="shared" si="3"/>
        <v>9</v>
      </c>
      <c r="C47" s="6" t="s">
        <v>80</v>
      </c>
      <c r="D47" s="10" t="s">
        <v>30</v>
      </c>
      <c r="E47" s="6" t="s">
        <v>81</v>
      </c>
      <c r="F47" s="6" t="s">
        <v>15</v>
      </c>
      <c r="G47">
        <v>10600</v>
      </c>
      <c r="H47" t="str">
        <f t="shared" si="0"/>
        <v>BeforeNoon</v>
      </c>
      <c r="I47" s="11">
        <v>2</v>
      </c>
      <c r="J47">
        <v>12</v>
      </c>
      <c r="K47">
        <v>0.16666666666666671</v>
      </c>
    </row>
    <row r="48" spans="1:11" x14ac:dyDescent="0.3">
      <c r="A48" s="7">
        <f t="shared" si="3"/>
        <v>42932</v>
      </c>
      <c r="B48" s="8">
        <f t="shared" si="3"/>
        <v>9</v>
      </c>
      <c r="C48" s="6" t="s">
        <v>82</v>
      </c>
      <c r="D48" s="10" t="s">
        <v>20</v>
      </c>
      <c r="E48" s="6" t="s">
        <v>83</v>
      </c>
      <c r="F48" s="6" t="s">
        <v>15</v>
      </c>
      <c r="G48">
        <v>49600</v>
      </c>
      <c r="H48" t="str">
        <f t="shared" si="0"/>
        <v>BeforeNoon</v>
      </c>
      <c r="I48" s="11">
        <v>2</v>
      </c>
      <c r="J48">
        <v>50</v>
      </c>
      <c r="K48">
        <v>0.04</v>
      </c>
    </row>
    <row r="49" spans="1:11" x14ac:dyDescent="0.3">
      <c r="A49" s="7">
        <f t="shared" si="3"/>
        <v>42932</v>
      </c>
      <c r="B49" s="8">
        <f t="shared" si="3"/>
        <v>9</v>
      </c>
      <c r="C49" s="9" t="s">
        <v>84</v>
      </c>
      <c r="D49" s="10" t="s">
        <v>85</v>
      </c>
      <c r="E49" s="9" t="s">
        <v>86</v>
      </c>
      <c r="F49" s="6" t="s">
        <v>14</v>
      </c>
      <c r="G49">
        <v>498400</v>
      </c>
      <c r="H49" t="str">
        <f t="shared" si="0"/>
        <v>BeforeNoon</v>
      </c>
      <c r="I49" s="11">
        <v>4</v>
      </c>
      <c r="J49">
        <v>12</v>
      </c>
      <c r="K49">
        <v>0.33333333333333331</v>
      </c>
    </row>
    <row r="50" spans="1:11" x14ac:dyDescent="0.3">
      <c r="A50" s="7">
        <f t="shared" si="3"/>
        <v>42932</v>
      </c>
      <c r="B50" s="8">
        <f t="shared" si="3"/>
        <v>9</v>
      </c>
      <c r="C50" s="9" t="str">
        <f>C49</f>
        <v>PG0120</v>
      </c>
      <c r="D50" s="10" t="str">
        <f>D49</f>
        <v>733</v>
      </c>
      <c r="E50" s="9" t="str">
        <f>E49</f>
        <v>SVO,MJZ</v>
      </c>
      <c r="F50" s="6" t="s">
        <v>15</v>
      </c>
      <c r="G50">
        <v>1253400</v>
      </c>
      <c r="H50" t="str">
        <f t="shared" si="0"/>
        <v>BeforeNoon</v>
      </c>
      <c r="I50" s="11">
        <v>30</v>
      </c>
      <c r="J50">
        <v>118</v>
      </c>
      <c r="K50">
        <v>0.25423728813559321</v>
      </c>
    </row>
    <row r="51" spans="1:11" x14ac:dyDescent="0.3">
      <c r="A51" s="7">
        <f t="shared" ref="A51:B66" si="4">A50</f>
        <v>42932</v>
      </c>
      <c r="B51" s="8">
        <f t="shared" si="4"/>
        <v>9</v>
      </c>
      <c r="C51" s="9" t="s">
        <v>87</v>
      </c>
      <c r="D51" s="10" t="s">
        <v>85</v>
      </c>
      <c r="E51" s="9" t="s">
        <v>88</v>
      </c>
      <c r="F51" s="6" t="s">
        <v>14</v>
      </c>
      <c r="G51">
        <v>249200</v>
      </c>
      <c r="H51" t="str">
        <f t="shared" si="0"/>
        <v>BeforeNoon</v>
      </c>
      <c r="I51" s="11">
        <v>2</v>
      </c>
      <c r="J51">
        <v>12</v>
      </c>
      <c r="K51">
        <v>0.16666666666666671</v>
      </c>
    </row>
    <row r="52" spans="1:11" x14ac:dyDescent="0.3">
      <c r="A52" s="7">
        <f t="shared" si="4"/>
        <v>42932</v>
      </c>
      <c r="B52" s="8">
        <f t="shared" si="4"/>
        <v>9</v>
      </c>
      <c r="C52" s="9" t="str">
        <f>C51</f>
        <v>PG0121</v>
      </c>
      <c r="D52" s="10" t="str">
        <f>D51</f>
        <v>733</v>
      </c>
      <c r="E52" s="9" t="str">
        <f>E51</f>
        <v>MJZ,SVO</v>
      </c>
      <c r="F52" s="6" t="s">
        <v>15</v>
      </c>
      <c r="G52">
        <v>166000</v>
      </c>
      <c r="H52" t="str">
        <f t="shared" si="0"/>
        <v>BeforeNoon</v>
      </c>
      <c r="I52" s="11">
        <v>4</v>
      </c>
      <c r="J52">
        <v>118</v>
      </c>
      <c r="K52">
        <v>3.3898305084745763E-2</v>
      </c>
    </row>
    <row r="53" spans="1:11" x14ac:dyDescent="0.3">
      <c r="A53" s="7">
        <f t="shared" si="4"/>
        <v>42932</v>
      </c>
      <c r="B53" s="8">
        <f t="shared" si="4"/>
        <v>9</v>
      </c>
      <c r="C53" s="6" t="s">
        <v>89</v>
      </c>
      <c r="D53" s="10" t="s">
        <v>20</v>
      </c>
      <c r="E53" s="6" t="s">
        <v>90</v>
      </c>
      <c r="F53" s="6" t="s">
        <v>15</v>
      </c>
      <c r="G53">
        <v>24600</v>
      </c>
      <c r="H53" t="str">
        <f t="shared" si="0"/>
        <v>BeforeNoon</v>
      </c>
      <c r="I53" s="11">
        <v>2</v>
      </c>
      <c r="J53">
        <v>50</v>
      </c>
      <c r="K53">
        <v>0.04</v>
      </c>
    </row>
    <row r="54" spans="1:11" x14ac:dyDescent="0.3">
      <c r="A54" s="7">
        <f t="shared" si="4"/>
        <v>42932</v>
      </c>
      <c r="B54" s="8">
        <f t="shared" si="4"/>
        <v>9</v>
      </c>
      <c r="C54" s="9" t="s">
        <v>91</v>
      </c>
      <c r="D54" s="10" t="s">
        <v>17</v>
      </c>
      <c r="E54" s="9" t="s">
        <v>92</v>
      </c>
      <c r="F54" s="6" t="s">
        <v>14</v>
      </c>
      <c r="G54">
        <v>690000</v>
      </c>
      <c r="H54" t="str">
        <f t="shared" si="0"/>
        <v>BeforeNoon</v>
      </c>
      <c r="I54" s="11">
        <v>6</v>
      </c>
      <c r="J54">
        <v>20</v>
      </c>
      <c r="K54">
        <v>0.3</v>
      </c>
    </row>
    <row r="55" spans="1:11" x14ac:dyDescent="0.3">
      <c r="A55" s="7">
        <f t="shared" si="4"/>
        <v>42932</v>
      </c>
      <c r="B55" s="8">
        <f t="shared" si="4"/>
        <v>9</v>
      </c>
      <c r="C55" s="9" t="str">
        <f>C54</f>
        <v>PG0134</v>
      </c>
      <c r="D55" s="10" t="str">
        <f>D54</f>
        <v>319</v>
      </c>
      <c r="E55" s="9" t="str">
        <f>E54</f>
        <v>DME,BTK</v>
      </c>
      <c r="F55" s="6" t="s">
        <v>15</v>
      </c>
      <c r="G55">
        <v>348600</v>
      </c>
      <c r="H55" t="str">
        <f t="shared" si="0"/>
        <v>BeforeNoon</v>
      </c>
      <c r="I55" s="11">
        <v>9</v>
      </c>
      <c r="J55">
        <v>96</v>
      </c>
      <c r="K55">
        <v>9.375E-2</v>
      </c>
    </row>
    <row r="56" spans="1:11" x14ac:dyDescent="0.3">
      <c r="A56" s="7">
        <f t="shared" si="4"/>
        <v>42932</v>
      </c>
      <c r="B56" s="8">
        <f t="shared" si="4"/>
        <v>9</v>
      </c>
      <c r="C56" s="9" t="s">
        <v>93</v>
      </c>
      <c r="D56" s="10" t="s">
        <v>17</v>
      </c>
      <c r="E56" s="9" t="s">
        <v>94</v>
      </c>
      <c r="F56" s="6" t="s">
        <v>14</v>
      </c>
      <c r="G56">
        <v>399600</v>
      </c>
      <c r="H56" t="str">
        <f t="shared" si="0"/>
        <v>BeforeNoon</v>
      </c>
      <c r="I56" s="11">
        <v>2</v>
      </c>
      <c r="J56">
        <v>20</v>
      </c>
      <c r="K56">
        <v>0.1</v>
      </c>
    </row>
    <row r="57" spans="1:11" x14ac:dyDescent="0.3">
      <c r="A57" s="7">
        <f t="shared" si="4"/>
        <v>42932</v>
      </c>
      <c r="B57" s="8">
        <f t="shared" si="4"/>
        <v>9</v>
      </c>
      <c r="C57" s="9" t="str">
        <f>C56</f>
        <v>PG0169</v>
      </c>
      <c r="D57" s="10" t="str">
        <f>D56</f>
        <v>319</v>
      </c>
      <c r="E57" s="9" t="str">
        <f>E56</f>
        <v>UUS,DME</v>
      </c>
      <c r="F57" s="6" t="s">
        <v>15</v>
      </c>
      <c r="G57">
        <v>932400</v>
      </c>
      <c r="H57" t="str">
        <f t="shared" si="0"/>
        <v>BeforeNoon</v>
      </c>
      <c r="I57" s="11">
        <v>14</v>
      </c>
      <c r="J57">
        <v>96</v>
      </c>
      <c r="K57">
        <v>0.14583333333333329</v>
      </c>
    </row>
    <row r="58" spans="1:11" x14ac:dyDescent="0.3">
      <c r="A58" s="7">
        <f t="shared" si="4"/>
        <v>42932</v>
      </c>
      <c r="B58" s="8">
        <f t="shared" si="4"/>
        <v>9</v>
      </c>
      <c r="C58" s="6" t="s">
        <v>95</v>
      </c>
      <c r="D58" s="10" t="s">
        <v>20</v>
      </c>
      <c r="E58" s="6" t="s">
        <v>96</v>
      </c>
      <c r="F58" s="6" t="s">
        <v>15</v>
      </c>
      <c r="G58">
        <v>51100</v>
      </c>
      <c r="H58" t="str">
        <f t="shared" si="0"/>
        <v>BeforeNoon</v>
      </c>
      <c r="I58" s="11">
        <v>8</v>
      </c>
      <c r="J58">
        <v>50</v>
      </c>
      <c r="K58">
        <v>0.16</v>
      </c>
    </row>
    <row r="59" spans="1:11" x14ac:dyDescent="0.3">
      <c r="A59" s="7">
        <f t="shared" si="4"/>
        <v>42932</v>
      </c>
      <c r="B59" s="8">
        <f t="shared" si="4"/>
        <v>9</v>
      </c>
      <c r="C59" s="9" t="s">
        <v>97</v>
      </c>
      <c r="D59" s="10" t="s">
        <v>98</v>
      </c>
      <c r="E59" s="9" t="s">
        <v>99</v>
      </c>
      <c r="F59" s="6" t="s">
        <v>14</v>
      </c>
      <c r="G59">
        <v>664500</v>
      </c>
      <c r="H59" t="str">
        <f t="shared" si="0"/>
        <v>BeforeNoon</v>
      </c>
      <c r="I59" s="11">
        <v>5</v>
      </c>
      <c r="J59">
        <v>28</v>
      </c>
      <c r="K59">
        <v>0.1785714285714286</v>
      </c>
    </row>
    <row r="60" spans="1:11" x14ac:dyDescent="0.3">
      <c r="A60" s="7">
        <f t="shared" si="4"/>
        <v>42932</v>
      </c>
      <c r="B60" s="8">
        <f t="shared" si="4"/>
        <v>9</v>
      </c>
      <c r="C60" s="9" t="str">
        <f>C59</f>
        <v>PG0198</v>
      </c>
      <c r="D60" s="10" t="str">
        <f>D59</f>
        <v>321</v>
      </c>
      <c r="E60" s="9" t="str">
        <f>E59</f>
        <v>LED,IKT</v>
      </c>
      <c r="F60" s="6" t="s">
        <v>15</v>
      </c>
      <c r="G60">
        <v>633400</v>
      </c>
      <c r="H60" t="str">
        <f t="shared" si="0"/>
        <v>BeforeNoon</v>
      </c>
      <c r="I60" s="11">
        <v>14</v>
      </c>
      <c r="J60">
        <v>142</v>
      </c>
      <c r="K60">
        <v>9.8591549295774641E-2</v>
      </c>
    </row>
    <row r="61" spans="1:11" x14ac:dyDescent="0.3">
      <c r="A61" s="7">
        <f t="shared" si="4"/>
        <v>42932</v>
      </c>
      <c r="B61" s="8">
        <f t="shared" si="4"/>
        <v>9</v>
      </c>
      <c r="C61" s="9" t="s">
        <v>100</v>
      </c>
      <c r="D61" s="10" t="s">
        <v>98</v>
      </c>
      <c r="E61" s="9" t="s">
        <v>101</v>
      </c>
      <c r="F61" s="6" t="s">
        <v>14</v>
      </c>
      <c r="G61">
        <v>300800</v>
      </c>
      <c r="H61" t="str">
        <f t="shared" si="0"/>
        <v>BeforeNoon</v>
      </c>
      <c r="I61" s="11">
        <v>16</v>
      </c>
      <c r="J61">
        <v>28</v>
      </c>
      <c r="K61">
        <v>0.5714285714285714</v>
      </c>
    </row>
    <row r="62" spans="1:11" x14ac:dyDescent="0.3">
      <c r="A62" s="7">
        <f t="shared" si="4"/>
        <v>42932</v>
      </c>
      <c r="B62" s="8">
        <f t="shared" si="4"/>
        <v>9</v>
      </c>
      <c r="C62" s="9" t="str">
        <f>C61</f>
        <v>PG0227</v>
      </c>
      <c r="D62" s="10" t="str">
        <f>D61</f>
        <v>321</v>
      </c>
      <c r="E62" s="9" t="str">
        <f>E61</f>
        <v>VKO,LED</v>
      </c>
      <c r="F62" s="6" t="s">
        <v>15</v>
      </c>
      <c r="G62">
        <v>488700</v>
      </c>
      <c r="H62" t="str">
        <f t="shared" si="0"/>
        <v>BeforeNoon</v>
      </c>
      <c r="I62" s="11">
        <v>77</v>
      </c>
      <c r="J62">
        <v>142</v>
      </c>
      <c r="K62">
        <v>0.54225352112676062</v>
      </c>
    </row>
    <row r="63" spans="1:11" x14ac:dyDescent="0.3">
      <c r="A63" s="7">
        <f t="shared" si="4"/>
        <v>42932</v>
      </c>
      <c r="B63" s="8">
        <f t="shared" si="4"/>
        <v>9</v>
      </c>
      <c r="C63" s="9" t="s">
        <v>102</v>
      </c>
      <c r="D63" s="10" t="s">
        <v>12</v>
      </c>
      <c r="E63" s="9" t="s">
        <v>103</v>
      </c>
      <c r="F63" s="6" t="s">
        <v>14</v>
      </c>
      <c r="G63">
        <v>400400</v>
      </c>
      <c r="H63" t="str">
        <f t="shared" si="0"/>
        <v>BeforeNoon</v>
      </c>
      <c r="I63" s="11">
        <v>7</v>
      </c>
      <c r="J63">
        <v>12</v>
      </c>
      <c r="K63">
        <v>0.58333333333333337</v>
      </c>
    </row>
    <row r="64" spans="1:11" x14ac:dyDescent="0.3">
      <c r="A64" s="7">
        <f t="shared" si="4"/>
        <v>42932</v>
      </c>
      <c r="B64" s="8">
        <f t="shared" si="4"/>
        <v>9</v>
      </c>
      <c r="C64" s="9" t="str">
        <f>C63</f>
        <v>PG0239</v>
      </c>
      <c r="D64" s="10" t="str">
        <f>D63</f>
        <v>SU9</v>
      </c>
      <c r="E64" s="9" t="str">
        <f>E63</f>
        <v>DME,HMA</v>
      </c>
      <c r="F64" s="6" t="s">
        <v>15</v>
      </c>
      <c r="G64">
        <v>922500</v>
      </c>
      <c r="H64" t="str">
        <f t="shared" si="0"/>
        <v>BeforeNoon</v>
      </c>
      <c r="I64" s="11">
        <v>48</v>
      </c>
      <c r="J64">
        <v>85</v>
      </c>
      <c r="K64">
        <v>0.56470588235294117</v>
      </c>
    </row>
    <row r="65" spans="1:11" x14ac:dyDescent="0.3">
      <c r="A65" s="7">
        <f t="shared" si="4"/>
        <v>42932</v>
      </c>
      <c r="B65" s="8">
        <f t="shared" si="4"/>
        <v>9</v>
      </c>
      <c r="C65" s="9" t="s">
        <v>104</v>
      </c>
      <c r="D65" s="10" t="s">
        <v>12</v>
      </c>
      <c r="E65" s="9" t="s">
        <v>105</v>
      </c>
      <c r="F65" s="6" t="s">
        <v>14</v>
      </c>
      <c r="G65">
        <v>92500</v>
      </c>
      <c r="H65" t="str">
        <f t="shared" si="0"/>
        <v>BeforeNoon</v>
      </c>
      <c r="I65" s="11">
        <v>5</v>
      </c>
      <c r="J65">
        <v>12</v>
      </c>
      <c r="K65">
        <v>0.41666666666666669</v>
      </c>
    </row>
    <row r="66" spans="1:11" x14ac:dyDescent="0.3">
      <c r="A66" s="7">
        <f t="shared" si="4"/>
        <v>42932</v>
      </c>
      <c r="B66" s="8">
        <f t="shared" si="4"/>
        <v>9</v>
      </c>
      <c r="C66" s="9" t="str">
        <f>C65</f>
        <v>PG0241</v>
      </c>
      <c r="D66" s="10" t="str">
        <f>D65</f>
        <v>SU9</v>
      </c>
      <c r="E66" s="9" t="str">
        <f>E65</f>
        <v>SVO,CSY</v>
      </c>
      <c r="F66" s="6" t="s">
        <v>15</v>
      </c>
      <c r="G66">
        <v>318000</v>
      </c>
      <c r="H66" t="str">
        <f t="shared" ref="H66:H129" si="5">_xlfn.IFS(B66&gt;=20,"Night",B66&gt;=16,"Evening",B66&gt;=12,"AfterNoon",B66&gt;=8,"BeforeNoon",B66&gt;=4,"Morning",B66&lt;4,"EarlyMorning")</f>
        <v>BeforeNoon</v>
      </c>
      <c r="I66" s="11">
        <v>51</v>
      </c>
      <c r="J66">
        <v>85</v>
      </c>
      <c r="K66">
        <v>0.6</v>
      </c>
    </row>
    <row r="67" spans="1:11" x14ac:dyDescent="0.3">
      <c r="A67" s="7">
        <f t="shared" ref="A67:B82" si="6">A66</f>
        <v>42932</v>
      </c>
      <c r="B67" s="8">
        <f t="shared" si="6"/>
        <v>9</v>
      </c>
      <c r="C67" s="9" t="s">
        <v>106</v>
      </c>
      <c r="D67" s="10" t="s">
        <v>12</v>
      </c>
      <c r="E67" s="9" t="s">
        <v>107</v>
      </c>
      <c r="F67" s="6" t="s">
        <v>14</v>
      </c>
      <c r="G67">
        <v>222500</v>
      </c>
      <c r="H67" t="str">
        <f t="shared" si="5"/>
        <v>BeforeNoon</v>
      </c>
      <c r="I67" s="11">
        <v>5</v>
      </c>
      <c r="J67">
        <v>12</v>
      </c>
      <c r="K67">
        <v>0.41666666666666669</v>
      </c>
    </row>
    <row r="68" spans="1:11" x14ac:dyDescent="0.3">
      <c r="A68" s="7">
        <f t="shared" si="6"/>
        <v>42932</v>
      </c>
      <c r="B68" s="8">
        <f t="shared" si="6"/>
        <v>9</v>
      </c>
      <c r="C68" s="9" t="str">
        <f>C67</f>
        <v>PG0273</v>
      </c>
      <c r="D68" s="10" t="str">
        <f>D67</f>
        <v>SU9</v>
      </c>
      <c r="E68" s="9" t="str">
        <f>E67</f>
        <v>DME,CEK</v>
      </c>
      <c r="F68" s="6" t="s">
        <v>15</v>
      </c>
      <c r="G68">
        <v>563900</v>
      </c>
      <c r="H68" t="str">
        <f t="shared" si="5"/>
        <v>BeforeNoon</v>
      </c>
      <c r="I68" s="11">
        <v>38</v>
      </c>
      <c r="J68">
        <v>85</v>
      </c>
      <c r="K68">
        <v>0.44705882352941179</v>
      </c>
    </row>
    <row r="69" spans="1:11" x14ac:dyDescent="0.3">
      <c r="A69" s="7">
        <f t="shared" si="6"/>
        <v>42932</v>
      </c>
      <c r="B69" s="8">
        <f t="shared" si="6"/>
        <v>9</v>
      </c>
      <c r="C69" s="6" t="s">
        <v>108</v>
      </c>
      <c r="D69" s="10" t="s">
        <v>20</v>
      </c>
      <c r="E69" s="6" t="s">
        <v>109</v>
      </c>
      <c r="F69" s="6" t="s">
        <v>15</v>
      </c>
      <c r="G69">
        <v>125900</v>
      </c>
      <c r="H69" t="str">
        <f t="shared" si="5"/>
        <v>BeforeNoon</v>
      </c>
      <c r="I69" s="11">
        <v>5</v>
      </c>
      <c r="J69">
        <v>50</v>
      </c>
      <c r="K69">
        <v>0.1</v>
      </c>
    </row>
    <row r="70" spans="1:11" x14ac:dyDescent="0.3">
      <c r="A70" s="7">
        <f t="shared" si="6"/>
        <v>42932</v>
      </c>
      <c r="B70" s="8">
        <f t="shared" si="6"/>
        <v>9</v>
      </c>
      <c r="C70" s="6" t="s">
        <v>110</v>
      </c>
      <c r="D70" s="10" t="s">
        <v>20</v>
      </c>
      <c r="E70" s="6" t="s">
        <v>111</v>
      </c>
      <c r="F70" s="6" t="s">
        <v>15</v>
      </c>
      <c r="G70">
        <v>107400</v>
      </c>
      <c r="H70" t="str">
        <f t="shared" si="5"/>
        <v>BeforeNoon</v>
      </c>
      <c r="I70" s="11">
        <v>6</v>
      </c>
      <c r="J70">
        <v>50</v>
      </c>
      <c r="K70">
        <v>0.12</v>
      </c>
    </row>
    <row r="71" spans="1:11" x14ac:dyDescent="0.3">
      <c r="A71" s="7">
        <f t="shared" si="6"/>
        <v>42932</v>
      </c>
      <c r="B71" s="8">
        <f t="shared" si="6"/>
        <v>9</v>
      </c>
      <c r="C71" s="9" t="s">
        <v>112</v>
      </c>
      <c r="D71" s="10" t="s">
        <v>98</v>
      </c>
      <c r="E71" s="9" t="s">
        <v>113</v>
      </c>
      <c r="F71" s="6" t="s">
        <v>14</v>
      </c>
      <c r="G71">
        <v>240000</v>
      </c>
      <c r="H71" t="str">
        <f t="shared" si="5"/>
        <v>BeforeNoon</v>
      </c>
      <c r="I71" s="11">
        <v>12</v>
      </c>
      <c r="J71">
        <v>28</v>
      </c>
      <c r="K71">
        <v>0.42857142857142849</v>
      </c>
    </row>
    <row r="72" spans="1:11" x14ac:dyDescent="0.3">
      <c r="A72" s="7">
        <f t="shared" si="6"/>
        <v>42932</v>
      </c>
      <c r="B72" s="8">
        <f t="shared" si="6"/>
        <v>9</v>
      </c>
      <c r="C72" s="9" t="str">
        <f>C71</f>
        <v>PG0405</v>
      </c>
      <c r="D72" s="10" t="str">
        <f>D71</f>
        <v>321</v>
      </c>
      <c r="E72" s="9" t="str">
        <f>E71</f>
        <v>DME,LED</v>
      </c>
      <c r="F72" s="6" t="s">
        <v>15</v>
      </c>
      <c r="G72">
        <v>453700</v>
      </c>
      <c r="H72" t="str">
        <f t="shared" si="5"/>
        <v>BeforeNoon</v>
      </c>
      <c r="I72" s="11">
        <v>67</v>
      </c>
      <c r="J72">
        <v>142</v>
      </c>
      <c r="K72">
        <v>0.47183098591549288</v>
      </c>
    </row>
    <row r="73" spans="1:11" x14ac:dyDescent="0.3">
      <c r="A73" s="7">
        <f t="shared" si="6"/>
        <v>42932</v>
      </c>
      <c r="B73" s="8">
        <f t="shared" si="6"/>
        <v>9</v>
      </c>
      <c r="C73" s="6" t="s">
        <v>114</v>
      </c>
      <c r="D73" s="10" t="s">
        <v>20</v>
      </c>
      <c r="E73" s="6" t="s">
        <v>115</v>
      </c>
      <c r="F73" s="6" t="s">
        <v>15</v>
      </c>
      <c r="G73">
        <v>196900</v>
      </c>
      <c r="H73" t="str">
        <f t="shared" si="5"/>
        <v>BeforeNoon</v>
      </c>
      <c r="I73" s="11">
        <v>13</v>
      </c>
      <c r="J73">
        <v>50</v>
      </c>
      <c r="K73">
        <v>0.26</v>
      </c>
    </row>
    <row r="74" spans="1:11" x14ac:dyDescent="0.3">
      <c r="A74" s="7">
        <f t="shared" si="6"/>
        <v>42932</v>
      </c>
      <c r="B74" s="8">
        <f t="shared" si="6"/>
        <v>9</v>
      </c>
      <c r="C74" s="6" t="s">
        <v>116</v>
      </c>
      <c r="D74" s="10" t="s">
        <v>30</v>
      </c>
      <c r="E74" s="6" t="s">
        <v>117</v>
      </c>
      <c r="F74" s="6" t="s">
        <v>15</v>
      </c>
      <c r="G74">
        <v>10400</v>
      </c>
      <c r="H74" t="str">
        <f t="shared" si="5"/>
        <v>BeforeNoon</v>
      </c>
      <c r="I74" s="11">
        <v>1</v>
      </c>
      <c r="J74">
        <v>12</v>
      </c>
      <c r="K74">
        <v>8.3333333333333329E-2</v>
      </c>
    </row>
    <row r="75" spans="1:11" x14ac:dyDescent="0.3">
      <c r="A75" s="7">
        <f t="shared" si="6"/>
        <v>42932</v>
      </c>
      <c r="B75" s="8">
        <f t="shared" si="6"/>
        <v>9</v>
      </c>
      <c r="C75" s="9" t="s">
        <v>118</v>
      </c>
      <c r="D75" s="10" t="s">
        <v>98</v>
      </c>
      <c r="E75" s="9" t="s">
        <v>119</v>
      </c>
      <c r="F75" s="6" t="s">
        <v>14</v>
      </c>
      <c r="G75">
        <v>288000</v>
      </c>
      <c r="H75" t="str">
        <f t="shared" si="5"/>
        <v>BeforeNoon</v>
      </c>
      <c r="I75" s="11">
        <v>16</v>
      </c>
      <c r="J75">
        <v>28</v>
      </c>
      <c r="K75">
        <v>0.5714285714285714</v>
      </c>
    </row>
    <row r="76" spans="1:11" x14ac:dyDescent="0.3">
      <c r="A76" s="7">
        <f t="shared" si="6"/>
        <v>42932</v>
      </c>
      <c r="B76" s="8">
        <f t="shared" si="6"/>
        <v>9</v>
      </c>
      <c r="C76" s="9" t="str">
        <f>C75</f>
        <v>PG0476</v>
      </c>
      <c r="D76" s="10" t="str">
        <f>D75</f>
        <v>321</v>
      </c>
      <c r="E76" s="9" t="str">
        <f>E75</f>
        <v>LED,SVO</v>
      </c>
      <c r="F76" s="6" t="s">
        <v>15</v>
      </c>
      <c r="G76">
        <v>411600</v>
      </c>
      <c r="H76" t="str">
        <f t="shared" si="5"/>
        <v>BeforeNoon</v>
      </c>
      <c r="I76" s="11">
        <v>68</v>
      </c>
      <c r="J76">
        <v>142</v>
      </c>
      <c r="K76">
        <v>0.47887323943661969</v>
      </c>
    </row>
    <row r="77" spans="1:11" x14ac:dyDescent="0.3">
      <c r="A77" s="7">
        <f t="shared" si="6"/>
        <v>42932</v>
      </c>
      <c r="B77" s="8">
        <f t="shared" si="6"/>
        <v>9</v>
      </c>
      <c r="C77" s="9" t="s">
        <v>120</v>
      </c>
      <c r="D77" s="10" t="s">
        <v>12</v>
      </c>
      <c r="E77" s="9" t="s">
        <v>121</v>
      </c>
      <c r="F77" s="6" t="s">
        <v>14</v>
      </c>
      <c r="G77">
        <v>179200</v>
      </c>
      <c r="H77" t="str">
        <f t="shared" si="5"/>
        <v>BeforeNoon</v>
      </c>
      <c r="I77" s="11">
        <v>2</v>
      </c>
      <c r="J77">
        <v>12</v>
      </c>
      <c r="K77">
        <v>0.16666666666666671</v>
      </c>
    </row>
    <row r="78" spans="1:11" x14ac:dyDescent="0.3">
      <c r="A78" s="7">
        <f t="shared" si="6"/>
        <v>42932</v>
      </c>
      <c r="B78" s="8">
        <f t="shared" si="6"/>
        <v>9</v>
      </c>
      <c r="C78" s="9" t="str">
        <f>C77</f>
        <v>PG0482</v>
      </c>
      <c r="D78" s="10" t="str">
        <f>D77</f>
        <v>SU9</v>
      </c>
      <c r="E78" s="9" t="str">
        <f>E77</f>
        <v>DME,KEJ</v>
      </c>
      <c r="F78" s="6" t="s">
        <v>15</v>
      </c>
      <c r="G78">
        <v>391600</v>
      </c>
      <c r="H78" t="str">
        <f t="shared" si="5"/>
        <v>BeforeNoon</v>
      </c>
      <c r="I78" s="11">
        <v>13</v>
      </c>
      <c r="J78">
        <v>85</v>
      </c>
      <c r="K78">
        <v>0.15294117647058819</v>
      </c>
    </row>
    <row r="79" spans="1:11" x14ac:dyDescent="0.3">
      <c r="A79" s="7">
        <f t="shared" si="6"/>
        <v>42932</v>
      </c>
      <c r="B79" s="8">
        <f t="shared" si="6"/>
        <v>9</v>
      </c>
      <c r="C79" s="9" t="s">
        <v>122</v>
      </c>
      <c r="D79" s="10" t="s">
        <v>12</v>
      </c>
      <c r="E79" s="9" t="s">
        <v>123</v>
      </c>
      <c r="F79" s="6" t="s">
        <v>14</v>
      </c>
      <c r="G79">
        <v>163000</v>
      </c>
      <c r="H79" t="str">
        <f t="shared" si="5"/>
        <v>BeforeNoon</v>
      </c>
      <c r="I79" s="11">
        <v>5</v>
      </c>
      <c r="J79">
        <v>12</v>
      </c>
      <c r="K79">
        <v>0.41666666666666669</v>
      </c>
    </row>
    <row r="80" spans="1:11" x14ac:dyDescent="0.3">
      <c r="A80" s="7">
        <f t="shared" si="6"/>
        <v>42932</v>
      </c>
      <c r="B80" s="8">
        <f t="shared" si="6"/>
        <v>9</v>
      </c>
      <c r="C80" s="9" t="str">
        <f>C79</f>
        <v>PG0489</v>
      </c>
      <c r="D80" s="10" t="str">
        <f>D79</f>
        <v>SU9</v>
      </c>
      <c r="E80" s="9" t="str">
        <f>E79</f>
        <v>CSY,LED</v>
      </c>
      <c r="F80" s="6" t="s">
        <v>15</v>
      </c>
      <c r="G80">
        <v>239800</v>
      </c>
      <c r="H80" t="str">
        <f t="shared" si="5"/>
        <v>BeforeNoon</v>
      </c>
      <c r="I80" s="11">
        <v>22</v>
      </c>
      <c r="J80">
        <v>85</v>
      </c>
      <c r="K80">
        <v>0.25882352941176467</v>
      </c>
    </row>
    <row r="81" spans="1:11" x14ac:dyDescent="0.3">
      <c r="A81" s="7">
        <f t="shared" si="6"/>
        <v>42932</v>
      </c>
      <c r="B81" s="8">
        <f t="shared" si="6"/>
        <v>9</v>
      </c>
      <c r="C81" s="9" t="s">
        <v>124</v>
      </c>
      <c r="D81" s="10" t="s">
        <v>12</v>
      </c>
      <c r="E81" s="9" t="s">
        <v>125</v>
      </c>
      <c r="F81" s="6" t="s">
        <v>14</v>
      </c>
      <c r="G81">
        <v>36500</v>
      </c>
      <c r="H81" t="str">
        <f t="shared" si="5"/>
        <v>BeforeNoon</v>
      </c>
      <c r="I81" s="11">
        <v>1</v>
      </c>
      <c r="J81">
        <v>12</v>
      </c>
      <c r="K81">
        <v>8.3333333333333329E-2</v>
      </c>
    </row>
    <row r="82" spans="1:11" x14ac:dyDescent="0.3">
      <c r="A82" s="7">
        <f t="shared" si="6"/>
        <v>42932</v>
      </c>
      <c r="B82" s="8">
        <f t="shared" si="6"/>
        <v>9</v>
      </c>
      <c r="C82" s="9" t="str">
        <f>C81</f>
        <v>PG0508</v>
      </c>
      <c r="D82" s="10" t="str">
        <f>D81</f>
        <v>SU9</v>
      </c>
      <c r="E82" s="9" t="str">
        <f>E81</f>
        <v>KZN,LED</v>
      </c>
      <c r="F82" s="6" t="s">
        <v>15</v>
      </c>
      <c r="G82">
        <v>135400</v>
      </c>
      <c r="H82" t="str">
        <f t="shared" si="5"/>
        <v>BeforeNoon</v>
      </c>
      <c r="I82" s="11">
        <v>11</v>
      </c>
      <c r="J82">
        <v>85</v>
      </c>
      <c r="K82">
        <v>0.12941176470588239</v>
      </c>
    </row>
    <row r="83" spans="1:11" x14ac:dyDescent="0.3">
      <c r="A83" s="7">
        <f t="shared" ref="A83:B98" si="7">A82</f>
        <v>42932</v>
      </c>
      <c r="B83" s="8">
        <f t="shared" si="7"/>
        <v>9</v>
      </c>
      <c r="C83" s="6" t="s">
        <v>126</v>
      </c>
      <c r="D83" s="10" t="s">
        <v>12</v>
      </c>
      <c r="E83" s="6" t="s">
        <v>127</v>
      </c>
      <c r="F83" s="6" t="s">
        <v>15</v>
      </c>
      <c r="G83">
        <v>222200</v>
      </c>
      <c r="H83" t="str">
        <f t="shared" si="5"/>
        <v>BeforeNoon</v>
      </c>
      <c r="I83" s="11">
        <v>20</v>
      </c>
      <c r="J83">
        <v>85</v>
      </c>
      <c r="K83">
        <v>0.23529411764705879</v>
      </c>
    </row>
    <row r="84" spans="1:11" x14ac:dyDescent="0.3">
      <c r="A84" s="7">
        <f t="shared" si="7"/>
        <v>42932</v>
      </c>
      <c r="B84" s="8">
        <f t="shared" si="7"/>
        <v>9</v>
      </c>
      <c r="C84" s="6" t="s">
        <v>128</v>
      </c>
      <c r="D84" s="10" t="s">
        <v>85</v>
      </c>
      <c r="E84" s="6" t="s">
        <v>129</v>
      </c>
      <c r="F84" s="6" t="s">
        <v>15</v>
      </c>
      <c r="G84">
        <v>187600</v>
      </c>
      <c r="H84" t="str">
        <f t="shared" si="5"/>
        <v>BeforeNoon</v>
      </c>
      <c r="I84" s="11">
        <v>14</v>
      </c>
      <c r="J84">
        <v>118</v>
      </c>
      <c r="K84">
        <v>0.1186440677966102</v>
      </c>
    </row>
    <row r="85" spans="1:11" x14ac:dyDescent="0.3">
      <c r="A85" s="7">
        <f t="shared" si="7"/>
        <v>42932</v>
      </c>
      <c r="B85" s="8">
        <f t="shared" si="7"/>
        <v>9</v>
      </c>
      <c r="C85" s="9" t="s">
        <v>130</v>
      </c>
      <c r="D85" s="10" t="s">
        <v>25</v>
      </c>
      <c r="E85" s="9" t="s">
        <v>131</v>
      </c>
      <c r="F85" s="6" t="s">
        <v>14</v>
      </c>
      <c r="G85">
        <v>388300</v>
      </c>
      <c r="H85" t="str">
        <f t="shared" si="5"/>
        <v>BeforeNoon</v>
      </c>
      <c r="I85" s="11">
        <v>11</v>
      </c>
      <c r="J85">
        <v>30</v>
      </c>
      <c r="K85">
        <v>0.36666666666666659</v>
      </c>
    </row>
    <row r="86" spans="1:11" x14ac:dyDescent="0.3">
      <c r="A86" s="7">
        <f t="shared" si="7"/>
        <v>42932</v>
      </c>
      <c r="B86" s="8">
        <f t="shared" si="7"/>
        <v>9</v>
      </c>
      <c r="C86" s="9" t="str">
        <f>C85</f>
        <v>PG0529</v>
      </c>
      <c r="D86" s="10" t="str">
        <f>D85</f>
        <v>763</v>
      </c>
      <c r="E86" s="9" t="str">
        <f>E85</f>
        <v>SVO,UFA</v>
      </c>
      <c r="F86" s="6" t="s">
        <v>15</v>
      </c>
      <c r="G86">
        <v>973100</v>
      </c>
      <c r="H86" t="str">
        <f t="shared" si="5"/>
        <v>BeforeNoon</v>
      </c>
      <c r="I86" s="11">
        <v>82</v>
      </c>
      <c r="J86">
        <v>192</v>
      </c>
      <c r="K86">
        <v>0.42708333333333331</v>
      </c>
    </row>
    <row r="87" spans="1:11" x14ac:dyDescent="0.3">
      <c r="A87" s="7">
        <f t="shared" si="7"/>
        <v>42932</v>
      </c>
      <c r="B87" s="8">
        <f t="shared" si="7"/>
        <v>9</v>
      </c>
      <c r="C87" s="6" t="s">
        <v>132</v>
      </c>
      <c r="D87" s="10" t="s">
        <v>20</v>
      </c>
      <c r="E87" s="6" t="s">
        <v>133</v>
      </c>
      <c r="F87" s="6" t="s">
        <v>15</v>
      </c>
      <c r="G87">
        <v>166100</v>
      </c>
      <c r="H87" t="str">
        <f t="shared" si="5"/>
        <v>BeforeNoon</v>
      </c>
      <c r="I87" s="11">
        <v>11</v>
      </c>
      <c r="J87">
        <v>50</v>
      </c>
      <c r="K87">
        <v>0.22</v>
      </c>
    </row>
    <row r="88" spans="1:11" x14ac:dyDescent="0.3">
      <c r="A88" s="7">
        <f t="shared" si="7"/>
        <v>42932</v>
      </c>
      <c r="B88" s="8">
        <f t="shared" si="7"/>
        <v>9</v>
      </c>
      <c r="C88" s="9" t="s">
        <v>134</v>
      </c>
      <c r="D88" s="10" t="s">
        <v>12</v>
      </c>
      <c r="E88" s="9" t="s">
        <v>135</v>
      </c>
      <c r="F88" s="6" t="s">
        <v>14</v>
      </c>
      <c r="G88">
        <v>38000</v>
      </c>
      <c r="H88" t="str">
        <f t="shared" si="5"/>
        <v>BeforeNoon</v>
      </c>
      <c r="I88" s="11">
        <v>1</v>
      </c>
      <c r="J88">
        <v>12</v>
      </c>
      <c r="K88">
        <v>8.3333333333333329E-2</v>
      </c>
    </row>
    <row r="89" spans="1:11" x14ac:dyDescent="0.3">
      <c r="A89" s="7">
        <f t="shared" si="7"/>
        <v>42932</v>
      </c>
      <c r="B89" s="8">
        <f t="shared" si="7"/>
        <v>9</v>
      </c>
      <c r="C89" s="9" t="str">
        <f>C88</f>
        <v>PG0554</v>
      </c>
      <c r="D89" s="10" t="str">
        <f>D88</f>
        <v>SU9</v>
      </c>
      <c r="E89" s="9" t="str">
        <f>E88</f>
        <v>REN,VKO</v>
      </c>
      <c r="F89" s="6" t="s">
        <v>15</v>
      </c>
      <c r="G89">
        <v>38100</v>
      </c>
      <c r="H89" t="str">
        <f t="shared" si="5"/>
        <v>BeforeNoon</v>
      </c>
      <c r="I89" s="11">
        <v>3</v>
      </c>
      <c r="J89">
        <v>85</v>
      </c>
      <c r="K89">
        <v>3.5294117647058823E-2</v>
      </c>
    </row>
    <row r="90" spans="1:11" x14ac:dyDescent="0.3">
      <c r="A90" s="7">
        <f t="shared" si="7"/>
        <v>42932</v>
      </c>
      <c r="B90" s="8">
        <f t="shared" si="7"/>
        <v>9</v>
      </c>
      <c r="C90" s="9" t="s">
        <v>136</v>
      </c>
      <c r="D90" s="10" t="s">
        <v>12</v>
      </c>
      <c r="E90" s="9" t="s">
        <v>137</v>
      </c>
      <c r="F90" s="6" t="s">
        <v>14</v>
      </c>
      <c r="G90">
        <v>173800</v>
      </c>
      <c r="H90" t="str">
        <f t="shared" si="5"/>
        <v>BeforeNoon</v>
      </c>
      <c r="I90" s="11">
        <v>2</v>
      </c>
      <c r="J90">
        <v>12</v>
      </c>
      <c r="K90">
        <v>0.16666666666666671</v>
      </c>
    </row>
    <row r="91" spans="1:11" x14ac:dyDescent="0.3">
      <c r="A91" s="7">
        <f t="shared" si="7"/>
        <v>42932</v>
      </c>
      <c r="B91" s="8">
        <f t="shared" si="7"/>
        <v>9</v>
      </c>
      <c r="C91" s="9" t="str">
        <f>C90</f>
        <v>PG0591</v>
      </c>
      <c r="D91" s="10" t="str">
        <f>D90</f>
        <v>SU9</v>
      </c>
      <c r="E91" s="9" t="str">
        <f>E90</f>
        <v>SVO,TOF</v>
      </c>
      <c r="F91" s="6" t="s">
        <v>15</v>
      </c>
      <c r="G91">
        <v>672800</v>
      </c>
      <c r="H91" t="str">
        <f t="shared" si="5"/>
        <v>BeforeNoon</v>
      </c>
      <c r="I91" s="11">
        <v>23</v>
      </c>
      <c r="J91">
        <v>85</v>
      </c>
      <c r="K91">
        <v>0.27058823529411757</v>
      </c>
    </row>
    <row r="92" spans="1:11" x14ac:dyDescent="0.3">
      <c r="A92" s="7">
        <f t="shared" si="7"/>
        <v>42932</v>
      </c>
      <c r="B92" s="8">
        <f t="shared" si="7"/>
        <v>9</v>
      </c>
      <c r="C92" s="9" t="s">
        <v>138</v>
      </c>
      <c r="D92" s="10" t="s">
        <v>85</v>
      </c>
      <c r="E92" s="9" t="s">
        <v>139</v>
      </c>
      <c r="F92" s="6" t="s">
        <v>14</v>
      </c>
      <c r="G92">
        <v>392800</v>
      </c>
      <c r="H92" t="str">
        <f t="shared" si="5"/>
        <v>BeforeNoon</v>
      </c>
      <c r="I92" s="11">
        <v>8</v>
      </c>
      <c r="J92">
        <v>12</v>
      </c>
      <c r="K92">
        <v>0.66666666666666663</v>
      </c>
    </row>
    <row r="93" spans="1:11" x14ac:dyDescent="0.3">
      <c r="A93" s="7">
        <f t="shared" si="7"/>
        <v>42932</v>
      </c>
      <c r="B93" s="8">
        <f t="shared" si="7"/>
        <v>9</v>
      </c>
      <c r="C93" s="9" t="str">
        <f>C92</f>
        <v>PG0677</v>
      </c>
      <c r="D93" s="10" t="str">
        <f>D92</f>
        <v>733</v>
      </c>
      <c r="E93" s="9" t="str">
        <f>E92</f>
        <v>SVO,MCX</v>
      </c>
      <c r="F93" s="6" t="s">
        <v>15</v>
      </c>
      <c r="G93">
        <v>1451200</v>
      </c>
      <c r="H93" t="str">
        <f t="shared" si="5"/>
        <v>BeforeNoon</v>
      </c>
      <c r="I93" s="11">
        <v>88</v>
      </c>
      <c r="J93">
        <v>118</v>
      </c>
      <c r="K93">
        <v>0.74576271186440679</v>
      </c>
    </row>
    <row r="94" spans="1:11" x14ac:dyDescent="0.3">
      <c r="A94" s="7">
        <f t="shared" si="7"/>
        <v>42932</v>
      </c>
      <c r="B94" s="8">
        <v>10</v>
      </c>
      <c r="C94" s="9" t="s">
        <v>140</v>
      </c>
      <c r="D94" s="10" t="s">
        <v>12</v>
      </c>
      <c r="E94" s="9" t="s">
        <v>141</v>
      </c>
      <c r="F94" s="6" t="s">
        <v>14</v>
      </c>
      <c r="G94">
        <v>250000</v>
      </c>
      <c r="H94" t="str">
        <f t="shared" si="5"/>
        <v>BeforeNoon</v>
      </c>
      <c r="I94" s="11">
        <v>5</v>
      </c>
      <c r="J94">
        <v>12</v>
      </c>
      <c r="K94">
        <v>0.41666666666666669</v>
      </c>
    </row>
    <row r="95" spans="1:11" x14ac:dyDescent="0.3">
      <c r="A95" s="7">
        <f t="shared" si="7"/>
        <v>42932</v>
      </c>
      <c r="B95" s="8">
        <f t="shared" si="7"/>
        <v>10</v>
      </c>
      <c r="C95" s="9" t="str">
        <f>C94</f>
        <v>PG0095</v>
      </c>
      <c r="D95" s="10" t="str">
        <f>D94</f>
        <v>SU9</v>
      </c>
      <c r="E95" s="9" t="str">
        <f>E94</f>
        <v>DME,URJ</v>
      </c>
      <c r="F95" s="6" t="s">
        <v>15</v>
      </c>
      <c r="G95">
        <v>704600</v>
      </c>
      <c r="H95" t="str">
        <f t="shared" si="5"/>
        <v>BeforeNoon</v>
      </c>
      <c r="I95" s="11">
        <v>42</v>
      </c>
      <c r="J95">
        <v>85</v>
      </c>
      <c r="K95">
        <v>0.49411764705882361</v>
      </c>
    </row>
    <row r="96" spans="1:11" x14ac:dyDescent="0.3">
      <c r="A96" s="7">
        <f t="shared" si="7"/>
        <v>42932</v>
      </c>
      <c r="B96" s="8">
        <f t="shared" si="7"/>
        <v>10</v>
      </c>
      <c r="C96" s="9" t="s">
        <v>142</v>
      </c>
      <c r="D96" s="10" t="s">
        <v>12</v>
      </c>
      <c r="E96" s="9" t="s">
        <v>143</v>
      </c>
      <c r="F96" s="6" t="s">
        <v>14</v>
      </c>
      <c r="G96">
        <v>18000</v>
      </c>
      <c r="H96" t="str">
        <f t="shared" si="5"/>
        <v>BeforeNoon</v>
      </c>
      <c r="I96" s="11">
        <v>1</v>
      </c>
      <c r="J96">
        <v>12</v>
      </c>
      <c r="K96">
        <v>8.3333333333333329E-2</v>
      </c>
    </row>
    <row r="97" spans="1:11" x14ac:dyDescent="0.3">
      <c r="A97" s="7">
        <f t="shared" si="7"/>
        <v>42932</v>
      </c>
      <c r="B97" s="8">
        <f t="shared" si="7"/>
        <v>10</v>
      </c>
      <c r="C97" s="9" t="str">
        <f>C96</f>
        <v>PG0115</v>
      </c>
      <c r="D97" s="10" t="str">
        <f>D96</f>
        <v>SU9</v>
      </c>
      <c r="E97" s="9" t="str">
        <f>E96</f>
        <v>BQS,KHV</v>
      </c>
      <c r="F97" s="6" t="s">
        <v>15</v>
      </c>
      <c r="G97">
        <v>42000</v>
      </c>
      <c r="H97" t="str">
        <f t="shared" si="5"/>
        <v>BeforeNoon</v>
      </c>
      <c r="I97" s="11">
        <v>7</v>
      </c>
      <c r="J97">
        <v>85</v>
      </c>
      <c r="K97">
        <v>8.2352941176470587E-2</v>
      </c>
    </row>
    <row r="98" spans="1:11" x14ac:dyDescent="0.3">
      <c r="A98" s="7">
        <f t="shared" si="7"/>
        <v>42932</v>
      </c>
      <c r="B98" s="8">
        <f t="shared" si="7"/>
        <v>10</v>
      </c>
      <c r="C98" s="6" t="s">
        <v>144</v>
      </c>
      <c r="D98" s="10" t="s">
        <v>20</v>
      </c>
      <c r="E98" s="6" t="s">
        <v>145</v>
      </c>
      <c r="F98" s="6" t="s">
        <v>15</v>
      </c>
      <c r="G98">
        <v>120100</v>
      </c>
      <c r="H98" t="str">
        <f t="shared" si="5"/>
        <v>BeforeNoon</v>
      </c>
      <c r="I98" s="11">
        <v>6</v>
      </c>
      <c r="J98">
        <v>50</v>
      </c>
      <c r="K98">
        <v>0.12</v>
      </c>
    </row>
    <row r="99" spans="1:11" x14ac:dyDescent="0.3">
      <c r="A99" s="7">
        <f t="shared" ref="A99:B114" si="8">A98</f>
        <v>42932</v>
      </c>
      <c r="B99" s="8">
        <f t="shared" si="8"/>
        <v>10</v>
      </c>
      <c r="C99" s="6" t="s">
        <v>146</v>
      </c>
      <c r="D99" s="10" t="s">
        <v>20</v>
      </c>
      <c r="E99" s="6" t="s">
        <v>147</v>
      </c>
      <c r="F99" s="6" t="s">
        <v>15</v>
      </c>
      <c r="G99">
        <v>52500</v>
      </c>
      <c r="H99" t="str">
        <f t="shared" si="5"/>
        <v>BeforeNoon</v>
      </c>
      <c r="I99" s="11">
        <v>7</v>
      </c>
      <c r="J99">
        <v>50</v>
      </c>
      <c r="K99">
        <v>0.14000000000000001</v>
      </c>
    </row>
    <row r="100" spans="1:11" x14ac:dyDescent="0.3">
      <c r="A100" s="7">
        <f t="shared" si="8"/>
        <v>42932</v>
      </c>
      <c r="B100" s="8">
        <f t="shared" si="8"/>
        <v>10</v>
      </c>
      <c r="C100" s="9" t="s">
        <v>148</v>
      </c>
      <c r="D100" s="10" t="s">
        <v>12</v>
      </c>
      <c r="E100" s="9" t="s">
        <v>149</v>
      </c>
      <c r="F100" s="6" t="s">
        <v>14</v>
      </c>
      <c r="G100">
        <v>86600</v>
      </c>
      <c r="H100" t="str">
        <f t="shared" si="5"/>
        <v>BeforeNoon</v>
      </c>
      <c r="I100" s="11">
        <v>2</v>
      </c>
      <c r="J100">
        <v>12</v>
      </c>
      <c r="K100">
        <v>0.16666666666666671</v>
      </c>
    </row>
    <row r="101" spans="1:11" x14ac:dyDescent="0.3">
      <c r="A101" s="7">
        <f t="shared" si="8"/>
        <v>42932</v>
      </c>
      <c r="B101" s="8">
        <f t="shared" si="8"/>
        <v>10</v>
      </c>
      <c r="C101" s="9" t="str">
        <f>C100</f>
        <v>PG0153</v>
      </c>
      <c r="D101" s="10" t="str">
        <f>D100</f>
        <v>SU9</v>
      </c>
      <c r="E101" s="9" t="str">
        <f>E100</f>
        <v>MMK,SVO</v>
      </c>
      <c r="F101" s="6" t="s">
        <v>15</v>
      </c>
      <c r="G101">
        <v>303900</v>
      </c>
      <c r="H101" t="str">
        <f t="shared" si="5"/>
        <v>BeforeNoon</v>
      </c>
      <c r="I101" s="11">
        <v>21</v>
      </c>
      <c r="J101">
        <v>85</v>
      </c>
      <c r="K101">
        <v>0.2470588235294118</v>
      </c>
    </row>
    <row r="102" spans="1:11" x14ac:dyDescent="0.3">
      <c r="A102" s="7">
        <f t="shared" si="8"/>
        <v>42932</v>
      </c>
      <c r="B102" s="8">
        <f t="shared" si="8"/>
        <v>10</v>
      </c>
      <c r="C102" s="9" t="s">
        <v>150</v>
      </c>
      <c r="D102" s="10" t="s">
        <v>12</v>
      </c>
      <c r="E102" s="9" t="s">
        <v>151</v>
      </c>
      <c r="F102" s="6" t="s">
        <v>14</v>
      </c>
      <c r="G102">
        <v>88800</v>
      </c>
      <c r="H102" t="str">
        <f t="shared" si="5"/>
        <v>BeforeNoon</v>
      </c>
      <c r="I102" s="11">
        <v>8</v>
      </c>
      <c r="J102">
        <v>12</v>
      </c>
      <c r="K102">
        <v>0.66666666666666663</v>
      </c>
    </row>
    <row r="103" spans="1:11" x14ac:dyDescent="0.3">
      <c r="A103" s="7">
        <f t="shared" si="8"/>
        <v>42932</v>
      </c>
      <c r="B103" s="8">
        <f t="shared" si="8"/>
        <v>10</v>
      </c>
      <c r="C103" s="9" t="str">
        <f>C102</f>
        <v>PG0159</v>
      </c>
      <c r="D103" s="10" t="str">
        <f>D102</f>
        <v>SU9</v>
      </c>
      <c r="E103" s="9" t="str">
        <f>E102</f>
        <v>SVO,BZK</v>
      </c>
      <c r="F103" s="6" t="s">
        <v>15</v>
      </c>
      <c r="G103">
        <v>290600</v>
      </c>
      <c r="H103" t="str">
        <f t="shared" si="5"/>
        <v>BeforeNoon</v>
      </c>
      <c r="I103" s="11">
        <v>78</v>
      </c>
      <c r="J103">
        <v>85</v>
      </c>
      <c r="K103">
        <v>0.91764705882352937</v>
      </c>
    </row>
    <row r="104" spans="1:11" x14ac:dyDescent="0.3">
      <c r="A104" s="7">
        <f t="shared" si="8"/>
        <v>42932</v>
      </c>
      <c r="B104" s="8">
        <f t="shared" si="8"/>
        <v>10</v>
      </c>
      <c r="C104" s="6" t="s">
        <v>152</v>
      </c>
      <c r="D104" s="10" t="s">
        <v>12</v>
      </c>
      <c r="E104" s="6" t="s">
        <v>153</v>
      </c>
      <c r="F104" s="6" t="s">
        <v>15</v>
      </c>
      <c r="G104">
        <v>305500</v>
      </c>
      <c r="H104" t="str">
        <f t="shared" si="5"/>
        <v>BeforeNoon</v>
      </c>
      <c r="I104" s="11">
        <v>13</v>
      </c>
      <c r="J104">
        <v>85</v>
      </c>
      <c r="K104">
        <v>0.15294117647058819</v>
      </c>
    </row>
    <row r="105" spans="1:11" x14ac:dyDescent="0.3">
      <c r="A105" s="7">
        <f t="shared" si="8"/>
        <v>42932</v>
      </c>
      <c r="B105" s="8">
        <f t="shared" si="8"/>
        <v>10</v>
      </c>
      <c r="C105" s="9" t="s">
        <v>154</v>
      </c>
      <c r="D105" s="10" t="s">
        <v>98</v>
      </c>
      <c r="E105" s="9" t="s">
        <v>155</v>
      </c>
      <c r="F105" s="6" t="s">
        <v>14</v>
      </c>
      <c r="G105">
        <v>193500</v>
      </c>
      <c r="H105" t="str">
        <f t="shared" si="5"/>
        <v>BeforeNoon</v>
      </c>
      <c r="I105" s="11">
        <v>9</v>
      </c>
      <c r="J105">
        <v>28</v>
      </c>
      <c r="K105">
        <v>0.32142857142857151</v>
      </c>
    </row>
    <row r="106" spans="1:11" x14ac:dyDescent="0.3">
      <c r="A106" s="7">
        <f t="shared" si="8"/>
        <v>42932</v>
      </c>
      <c r="B106" s="8">
        <f t="shared" si="8"/>
        <v>10</v>
      </c>
      <c r="C106" s="9" t="str">
        <f>C105</f>
        <v>PG0202</v>
      </c>
      <c r="D106" s="10" t="str">
        <f>D105</f>
        <v>321</v>
      </c>
      <c r="E106" s="9" t="str">
        <f>E105</f>
        <v>DME,KZN</v>
      </c>
      <c r="F106" s="6" t="s">
        <v>15</v>
      </c>
      <c r="G106">
        <v>369300</v>
      </c>
      <c r="H106" t="str">
        <f t="shared" si="5"/>
        <v>BeforeNoon</v>
      </c>
      <c r="I106" s="11">
        <v>51</v>
      </c>
      <c r="J106">
        <v>142</v>
      </c>
      <c r="K106">
        <v>0.35915492957746481</v>
      </c>
    </row>
    <row r="107" spans="1:11" x14ac:dyDescent="0.3">
      <c r="A107" s="7">
        <f t="shared" si="8"/>
        <v>42932</v>
      </c>
      <c r="B107" s="8">
        <f t="shared" si="8"/>
        <v>10</v>
      </c>
      <c r="C107" s="9" t="s">
        <v>156</v>
      </c>
      <c r="D107" s="10" t="s">
        <v>25</v>
      </c>
      <c r="E107" s="9" t="s">
        <v>157</v>
      </c>
      <c r="F107" s="6" t="s">
        <v>14</v>
      </c>
      <c r="G107">
        <v>196000</v>
      </c>
      <c r="H107" t="str">
        <f t="shared" si="5"/>
        <v>BeforeNoon</v>
      </c>
      <c r="I107" s="11">
        <v>8</v>
      </c>
      <c r="J107">
        <v>30</v>
      </c>
      <c r="K107">
        <v>0.26666666666666672</v>
      </c>
    </row>
    <row r="108" spans="1:11" x14ac:dyDescent="0.3">
      <c r="A108" s="7">
        <f t="shared" si="8"/>
        <v>42932</v>
      </c>
      <c r="B108" s="8">
        <f t="shared" si="8"/>
        <v>10</v>
      </c>
      <c r="C108" s="9" t="str">
        <f>C107</f>
        <v>PG0217</v>
      </c>
      <c r="D108" s="10" t="str">
        <f>D107</f>
        <v>763</v>
      </c>
      <c r="E108" s="9" t="str">
        <f>E107</f>
        <v>KUF,DME</v>
      </c>
      <c r="F108" s="6" t="s">
        <v>15</v>
      </c>
      <c r="G108">
        <v>419800</v>
      </c>
      <c r="H108" t="str">
        <f t="shared" si="5"/>
        <v>BeforeNoon</v>
      </c>
      <c r="I108" s="11">
        <v>51</v>
      </c>
      <c r="J108">
        <v>192</v>
      </c>
      <c r="K108">
        <v>0.265625</v>
      </c>
    </row>
    <row r="109" spans="1:11" x14ac:dyDescent="0.3">
      <c r="A109" s="7">
        <f t="shared" si="8"/>
        <v>42932</v>
      </c>
      <c r="B109" s="8">
        <f t="shared" si="8"/>
        <v>10</v>
      </c>
      <c r="C109" s="9" t="s">
        <v>158</v>
      </c>
      <c r="D109" s="10" t="s">
        <v>98</v>
      </c>
      <c r="E109" s="9" t="s">
        <v>159</v>
      </c>
      <c r="F109" s="6" t="s">
        <v>14</v>
      </c>
      <c r="G109">
        <v>338400</v>
      </c>
      <c r="H109" t="str">
        <f t="shared" si="5"/>
        <v>BeforeNoon</v>
      </c>
      <c r="I109" s="11">
        <v>18</v>
      </c>
      <c r="J109">
        <v>28</v>
      </c>
      <c r="K109">
        <v>0.6428571428571429</v>
      </c>
    </row>
    <row r="110" spans="1:11" x14ac:dyDescent="0.3">
      <c r="A110" s="7">
        <f t="shared" si="8"/>
        <v>42932</v>
      </c>
      <c r="B110" s="8">
        <f t="shared" si="8"/>
        <v>10</v>
      </c>
      <c r="C110" s="9" t="str">
        <f>C109</f>
        <v>PG0230</v>
      </c>
      <c r="D110" s="10" t="str">
        <f>D109</f>
        <v>321</v>
      </c>
      <c r="E110" s="9" t="str">
        <f>E109</f>
        <v>LED,VKO</v>
      </c>
      <c r="F110" s="6" t="s">
        <v>15</v>
      </c>
      <c r="G110">
        <v>685200</v>
      </c>
      <c r="H110" t="str">
        <f t="shared" si="5"/>
        <v>BeforeNoon</v>
      </c>
      <c r="I110" s="11">
        <v>108</v>
      </c>
      <c r="J110">
        <v>142</v>
      </c>
      <c r="K110">
        <v>0.76056338028169013</v>
      </c>
    </row>
    <row r="111" spans="1:11" x14ac:dyDescent="0.3">
      <c r="A111" s="7">
        <f t="shared" si="8"/>
        <v>42932</v>
      </c>
      <c r="B111" s="8">
        <f t="shared" si="8"/>
        <v>10</v>
      </c>
      <c r="C111" s="9" t="s">
        <v>160</v>
      </c>
      <c r="D111" s="10" t="s">
        <v>12</v>
      </c>
      <c r="E111" s="9" t="s">
        <v>161</v>
      </c>
      <c r="F111" s="6" t="s">
        <v>14</v>
      </c>
      <c r="G111">
        <v>164000</v>
      </c>
      <c r="H111" t="str">
        <f t="shared" si="5"/>
        <v>BeforeNoon</v>
      </c>
      <c r="I111" s="11">
        <v>5</v>
      </c>
      <c r="J111">
        <v>12</v>
      </c>
      <c r="K111">
        <v>0.41666666666666669</v>
      </c>
    </row>
    <row r="112" spans="1:11" x14ac:dyDescent="0.3">
      <c r="A112" s="7">
        <f t="shared" si="8"/>
        <v>42932</v>
      </c>
      <c r="B112" s="8">
        <f t="shared" si="8"/>
        <v>10</v>
      </c>
      <c r="C112" s="9" t="str">
        <f>C111</f>
        <v>PG0285</v>
      </c>
      <c r="D112" s="10" t="str">
        <f>D111</f>
        <v>SU9</v>
      </c>
      <c r="E112" s="9" t="str">
        <f>E111</f>
        <v>LED,KVX</v>
      </c>
      <c r="F112" s="6" t="s">
        <v>15</v>
      </c>
      <c r="G112">
        <v>307400</v>
      </c>
      <c r="H112" t="str">
        <f t="shared" si="5"/>
        <v>BeforeNoon</v>
      </c>
      <c r="I112" s="11">
        <v>28</v>
      </c>
      <c r="J112">
        <v>85</v>
      </c>
      <c r="K112">
        <v>0.32941176470588229</v>
      </c>
    </row>
    <row r="113" spans="1:11" x14ac:dyDescent="0.3">
      <c r="A113" s="7">
        <f t="shared" si="8"/>
        <v>42932</v>
      </c>
      <c r="B113" s="8">
        <f t="shared" si="8"/>
        <v>10</v>
      </c>
      <c r="C113" s="9" t="s">
        <v>162</v>
      </c>
      <c r="D113" s="10" t="s">
        <v>12</v>
      </c>
      <c r="E113" s="9" t="s">
        <v>163</v>
      </c>
      <c r="F113" s="6" t="s">
        <v>14</v>
      </c>
      <c r="G113">
        <v>69700</v>
      </c>
      <c r="H113" t="str">
        <f t="shared" si="5"/>
        <v>BeforeNoon</v>
      </c>
      <c r="I113" s="11">
        <v>1</v>
      </c>
      <c r="J113">
        <v>12</v>
      </c>
      <c r="K113">
        <v>8.3333333333333329E-2</v>
      </c>
    </row>
    <row r="114" spans="1:11" x14ac:dyDescent="0.3">
      <c r="A114" s="7">
        <f t="shared" si="8"/>
        <v>42932</v>
      </c>
      <c r="B114" s="8">
        <f t="shared" si="8"/>
        <v>10</v>
      </c>
      <c r="C114" s="9" t="str">
        <f>C113</f>
        <v>PG0292</v>
      </c>
      <c r="D114" s="10" t="str">
        <f>D113</f>
        <v>SU9</v>
      </c>
      <c r="E114" s="9" t="str">
        <f>E113</f>
        <v>NUX,SVO</v>
      </c>
      <c r="F114" s="6" t="s">
        <v>15</v>
      </c>
      <c r="G114">
        <v>327200</v>
      </c>
      <c r="H114" t="str">
        <f t="shared" si="5"/>
        <v>BeforeNoon</v>
      </c>
      <c r="I114" s="11">
        <v>14</v>
      </c>
      <c r="J114">
        <v>85</v>
      </c>
      <c r="K114">
        <v>0.1647058823529412</v>
      </c>
    </row>
    <row r="115" spans="1:11" x14ac:dyDescent="0.3">
      <c r="A115" s="7">
        <f t="shared" ref="A115:B130" si="9">A114</f>
        <v>42932</v>
      </c>
      <c r="B115" s="8">
        <f t="shared" si="9"/>
        <v>10</v>
      </c>
      <c r="C115" s="9" t="s">
        <v>164</v>
      </c>
      <c r="D115" s="10" t="s">
        <v>12</v>
      </c>
      <c r="E115" s="9" t="s">
        <v>165</v>
      </c>
      <c r="F115" s="6" t="s">
        <v>14</v>
      </c>
      <c r="G115">
        <v>255500</v>
      </c>
      <c r="H115" t="str">
        <f t="shared" si="5"/>
        <v>BeforeNoon</v>
      </c>
      <c r="I115" s="11">
        <v>5</v>
      </c>
      <c r="J115">
        <v>12</v>
      </c>
      <c r="K115">
        <v>0.41666666666666669</v>
      </c>
    </row>
    <row r="116" spans="1:11" x14ac:dyDescent="0.3">
      <c r="A116" s="7">
        <f t="shared" si="9"/>
        <v>42932</v>
      </c>
      <c r="B116" s="8">
        <f t="shared" si="9"/>
        <v>10</v>
      </c>
      <c r="C116" s="9" t="str">
        <f>C115</f>
        <v>PG0302</v>
      </c>
      <c r="D116" s="10" t="str">
        <f>D115</f>
        <v>SU9</v>
      </c>
      <c r="E116" s="9" t="str">
        <f>E115</f>
        <v>TJM,SVO</v>
      </c>
      <c r="F116" s="6" t="s">
        <v>15</v>
      </c>
      <c r="G116">
        <v>465800</v>
      </c>
      <c r="H116" t="str">
        <f t="shared" si="5"/>
        <v>BeforeNoon</v>
      </c>
      <c r="I116" s="11">
        <v>27</v>
      </c>
      <c r="J116">
        <v>85</v>
      </c>
      <c r="K116">
        <v>0.31764705882352939</v>
      </c>
    </row>
    <row r="117" spans="1:11" x14ac:dyDescent="0.3">
      <c r="A117" s="7">
        <f t="shared" si="9"/>
        <v>42932</v>
      </c>
      <c r="B117" s="8">
        <f t="shared" si="9"/>
        <v>10</v>
      </c>
      <c r="C117" s="6" t="s">
        <v>166</v>
      </c>
      <c r="D117" s="10" t="s">
        <v>20</v>
      </c>
      <c r="E117" s="6" t="s">
        <v>167</v>
      </c>
      <c r="F117" s="6" t="s">
        <v>15</v>
      </c>
      <c r="G117">
        <v>83300</v>
      </c>
      <c r="H117" t="str">
        <f t="shared" si="5"/>
        <v>BeforeNoon</v>
      </c>
      <c r="I117" s="11">
        <v>11</v>
      </c>
      <c r="J117">
        <v>50</v>
      </c>
      <c r="K117">
        <v>0.22</v>
      </c>
    </row>
    <row r="118" spans="1:11" x14ac:dyDescent="0.3">
      <c r="A118" s="7">
        <f t="shared" si="9"/>
        <v>42932</v>
      </c>
      <c r="B118" s="8">
        <f t="shared" si="9"/>
        <v>10</v>
      </c>
      <c r="C118" s="6" t="s">
        <v>168</v>
      </c>
      <c r="D118" s="10" t="s">
        <v>20</v>
      </c>
      <c r="E118" s="6" t="s">
        <v>169</v>
      </c>
      <c r="F118" s="6" t="s">
        <v>15</v>
      </c>
      <c r="G118">
        <v>155600</v>
      </c>
      <c r="H118" t="str">
        <f t="shared" si="5"/>
        <v>BeforeNoon</v>
      </c>
      <c r="I118" s="11">
        <v>6</v>
      </c>
      <c r="J118">
        <v>50</v>
      </c>
      <c r="K118">
        <v>0.12</v>
      </c>
    </row>
    <row r="119" spans="1:11" x14ac:dyDescent="0.3">
      <c r="A119" s="7">
        <f t="shared" si="9"/>
        <v>42932</v>
      </c>
      <c r="B119" s="8">
        <f t="shared" si="9"/>
        <v>10</v>
      </c>
      <c r="C119" s="9" t="s">
        <v>170</v>
      </c>
      <c r="D119" s="10" t="s">
        <v>12</v>
      </c>
      <c r="E119" s="9" t="s">
        <v>171</v>
      </c>
      <c r="F119" s="6" t="s">
        <v>14</v>
      </c>
      <c r="G119">
        <v>12600</v>
      </c>
      <c r="H119" t="str">
        <f t="shared" si="5"/>
        <v>BeforeNoon</v>
      </c>
      <c r="I119" s="11">
        <v>1</v>
      </c>
      <c r="J119">
        <v>12</v>
      </c>
      <c r="K119">
        <v>8.3333333333333329E-2</v>
      </c>
    </row>
    <row r="120" spans="1:11" x14ac:dyDescent="0.3">
      <c r="A120" s="7">
        <f t="shared" si="9"/>
        <v>42932</v>
      </c>
      <c r="B120" s="8">
        <f t="shared" si="9"/>
        <v>10</v>
      </c>
      <c r="C120" s="9" t="str">
        <f>C119</f>
        <v>PG0454</v>
      </c>
      <c r="D120" s="10" t="str">
        <f>D119</f>
        <v>SU9</v>
      </c>
      <c r="E120" s="9" t="str">
        <f>E119</f>
        <v>DME,URS</v>
      </c>
      <c r="F120" s="6" t="s">
        <v>15</v>
      </c>
      <c r="G120">
        <v>59200</v>
      </c>
      <c r="H120" t="str">
        <f t="shared" si="5"/>
        <v>BeforeNoon</v>
      </c>
      <c r="I120" s="11">
        <v>14</v>
      </c>
      <c r="J120">
        <v>85</v>
      </c>
      <c r="K120">
        <v>0.1647058823529412</v>
      </c>
    </row>
    <row r="121" spans="1:11" x14ac:dyDescent="0.3">
      <c r="A121" s="7">
        <f t="shared" si="9"/>
        <v>42932</v>
      </c>
      <c r="B121" s="8">
        <f t="shared" si="9"/>
        <v>10</v>
      </c>
      <c r="C121" s="9" t="s">
        <v>172</v>
      </c>
      <c r="D121" s="10" t="s">
        <v>98</v>
      </c>
      <c r="E121" s="9" t="s">
        <v>173</v>
      </c>
      <c r="F121" s="6" t="s">
        <v>14</v>
      </c>
      <c r="G121">
        <v>504000</v>
      </c>
      <c r="H121" t="str">
        <f t="shared" si="5"/>
        <v>BeforeNoon</v>
      </c>
      <c r="I121" s="11">
        <v>28</v>
      </c>
      <c r="J121">
        <v>28</v>
      </c>
      <c r="K121">
        <v>1</v>
      </c>
    </row>
    <row r="122" spans="1:11" x14ac:dyDescent="0.3">
      <c r="A122" s="7">
        <f t="shared" si="9"/>
        <v>42932</v>
      </c>
      <c r="B122" s="8">
        <f t="shared" si="9"/>
        <v>10</v>
      </c>
      <c r="C122" s="9" t="str">
        <f>C121</f>
        <v>PG0470</v>
      </c>
      <c r="D122" s="10" t="str">
        <f>D121</f>
        <v>321</v>
      </c>
      <c r="E122" s="9" t="str">
        <f>E121</f>
        <v>SVO,LED</v>
      </c>
      <c r="F122" s="6" t="s">
        <v>15</v>
      </c>
      <c r="G122">
        <v>853200</v>
      </c>
      <c r="H122" t="str">
        <f t="shared" si="5"/>
        <v>BeforeNoon</v>
      </c>
      <c r="I122" s="11">
        <v>141</v>
      </c>
      <c r="J122">
        <v>142</v>
      </c>
      <c r="K122">
        <v>0.99295774647887325</v>
      </c>
    </row>
    <row r="123" spans="1:11" x14ac:dyDescent="0.3">
      <c r="A123" s="7">
        <f t="shared" si="9"/>
        <v>42932</v>
      </c>
      <c r="B123" s="8">
        <f t="shared" si="9"/>
        <v>10</v>
      </c>
      <c r="C123" s="9" t="s">
        <v>174</v>
      </c>
      <c r="D123" s="10" t="s">
        <v>17</v>
      </c>
      <c r="E123" s="9" t="s">
        <v>175</v>
      </c>
      <c r="F123" s="6" t="s">
        <v>14</v>
      </c>
      <c r="G123">
        <v>117400</v>
      </c>
      <c r="H123" t="str">
        <f t="shared" si="5"/>
        <v>BeforeNoon</v>
      </c>
      <c r="I123" s="11">
        <v>1</v>
      </c>
      <c r="J123">
        <v>20</v>
      </c>
      <c r="K123">
        <v>0.05</v>
      </c>
    </row>
    <row r="124" spans="1:11" x14ac:dyDescent="0.3">
      <c r="A124" s="7">
        <f t="shared" si="9"/>
        <v>42932</v>
      </c>
      <c r="B124" s="8">
        <f t="shared" si="9"/>
        <v>10</v>
      </c>
      <c r="C124" s="9" t="str">
        <f>C123</f>
        <v>PG0502</v>
      </c>
      <c r="D124" s="10" t="str">
        <f>D123</f>
        <v>319</v>
      </c>
      <c r="E124" s="9" t="str">
        <f>E123</f>
        <v>AER,KJA</v>
      </c>
      <c r="F124" s="6" t="s">
        <v>15</v>
      </c>
      <c r="G124">
        <v>195500</v>
      </c>
      <c r="H124" t="str">
        <f t="shared" si="5"/>
        <v>BeforeNoon</v>
      </c>
      <c r="I124" s="11">
        <v>5</v>
      </c>
      <c r="J124">
        <v>96</v>
      </c>
      <c r="K124">
        <v>5.2083333333333343E-2</v>
      </c>
    </row>
    <row r="125" spans="1:11" x14ac:dyDescent="0.3">
      <c r="A125" s="7">
        <f t="shared" si="9"/>
        <v>42932</v>
      </c>
      <c r="B125" s="8">
        <f t="shared" si="9"/>
        <v>10</v>
      </c>
      <c r="C125" s="9" t="s">
        <v>176</v>
      </c>
      <c r="D125" s="10" t="s">
        <v>25</v>
      </c>
      <c r="E125" s="9" t="s">
        <v>177</v>
      </c>
      <c r="F125" s="6" t="s">
        <v>14</v>
      </c>
      <c r="G125">
        <v>30600</v>
      </c>
      <c r="H125" t="str">
        <f t="shared" si="5"/>
        <v>BeforeNoon</v>
      </c>
      <c r="I125" s="11">
        <v>1</v>
      </c>
      <c r="J125">
        <v>30</v>
      </c>
      <c r="K125">
        <v>3.3333333333333333E-2</v>
      </c>
    </row>
    <row r="126" spans="1:11" x14ac:dyDescent="0.3">
      <c r="A126" s="7">
        <f t="shared" si="9"/>
        <v>42932</v>
      </c>
      <c r="B126" s="8">
        <f t="shared" si="9"/>
        <v>10</v>
      </c>
      <c r="C126" s="9" t="str">
        <f>C125</f>
        <v>PG0517</v>
      </c>
      <c r="D126" s="10" t="str">
        <f>D125</f>
        <v>763</v>
      </c>
      <c r="E126" s="9" t="str">
        <f>E125</f>
        <v>DME,SCW</v>
      </c>
      <c r="F126" s="6" t="s">
        <v>15</v>
      </c>
      <c r="G126">
        <v>214200</v>
      </c>
      <c r="H126" t="str">
        <f t="shared" si="5"/>
        <v>BeforeNoon</v>
      </c>
      <c r="I126" s="11">
        <v>21</v>
      </c>
      <c r="J126">
        <v>192</v>
      </c>
      <c r="K126">
        <v>0.109375</v>
      </c>
    </row>
    <row r="127" spans="1:11" x14ac:dyDescent="0.3">
      <c r="A127" s="7">
        <f t="shared" si="9"/>
        <v>42932</v>
      </c>
      <c r="B127" s="8">
        <f t="shared" si="9"/>
        <v>10</v>
      </c>
      <c r="C127" s="9" t="s">
        <v>178</v>
      </c>
      <c r="D127" s="10" t="s">
        <v>25</v>
      </c>
      <c r="E127" s="9" t="s">
        <v>179</v>
      </c>
      <c r="F127" s="6" t="s">
        <v>14</v>
      </c>
      <c r="G127">
        <v>494200</v>
      </c>
      <c r="H127" t="str">
        <f t="shared" si="5"/>
        <v>BeforeNoon</v>
      </c>
      <c r="I127" s="11">
        <v>14</v>
      </c>
      <c r="J127">
        <v>30</v>
      </c>
      <c r="K127">
        <v>0.46666666666666667</v>
      </c>
    </row>
    <row r="128" spans="1:11" x14ac:dyDescent="0.3">
      <c r="A128" s="7">
        <f t="shared" si="9"/>
        <v>42932</v>
      </c>
      <c r="B128" s="8">
        <f t="shared" si="9"/>
        <v>10</v>
      </c>
      <c r="C128" s="9" t="str">
        <f>C127</f>
        <v>PG0530</v>
      </c>
      <c r="D128" s="10" t="str">
        <f>D127</f>
        <v>763</v>
      </c>
      <c r="E128" s="9" t="str">
        <f>E127</f>
        <v>UFA,SVO</v>
      </c>
      <c r="F128" s="6" t="s">
        <v>15</v>
      </c>
      <c r="G128">
        <v>792800</v>
      </c>
      <c r="H128" t="str">
        <f t="shared" si="5"/>
        <v>BeforeNoon</v>
      </c>
      <c r="I128" s="11">
        <v>67</v>
      </c>
      <c r="J128">
        <v>192</v>
      </c>
      <c r="K128">
        <v>0.34895833333333331</v>
      </c>
    </row>
    <row r="129" spans="1:11" x14ac:dyDescent="0.3">
      <c r="A129" s="7">
        <f t="shared" si="9"/>
        <v>42932</v>
      </c>
      <c r="B129" s="8">
        <f t="shared" si="9"/>
        <v>10</v>
      </c>
      <c r="C129" s="9" t="s">
        <v>180</v>
      </c>
      <c r="D129" s="10" t="s">
        <v>17</v>
      </c>
      <c r="E129" s="9" t="s">
        <v>181</v>
      </c>
      <c r="F129" s="6" t="s">
        <v>14</v>
      </c>
      <c r="G129">
        <v>1097800</v>
      </c>
      <c r="H129" t="str">
        <f t="shared" si="5"/>
        <v>BeforeNoon</v>
      </c>
      <c r="I129" s="11">
        <v>11</v>
      </c>
      <c r="J129">
        <v>20</v>
      </c>
      <c r="K129">
        <v>0.55000000000000004</v>
      </c>
    </row>
    <row r="130" spans="1:11" x14ac:dyDescent="0.3">
      <c r="A130" s="7">
        <f t="shared" si="9"/>
        <v>42932</v>
      </c>
      <c r="B130" s="8">
        <f t="shared" si="9"/>
        <v>10</v>
      </c>
      <c r="C130" s="9" t="str">
        <f>C129</f>
        <v>PG0547</v>
      </c>
      <c r="D130" s="10" t="str">
        <f>D129</f>
        <v>319</v>
      </c>
      <c r="E130" s="9" t="str">
        <f>E129</f>
        <v>SVO,KJA</v>
      </c>
      <c r="F130" s="6" t="s">
        <v>15</v>
      </c>
      <c r="G130">
        <v>1904700</v>
      </c>
      <c r="H130" t="str">
        <f t="shared" ref="H130:H193" si="10">_xlfn.IFS(B130&gt;=20,"Night",B130&gt;=16,"Evening",B130&gt;=12,"AfterNoon",B130&gt;=8,"BeforeNoon",B130&gt;=4,"Morning",B130&lt;4,"EarlyMorning")</f>
        <v>BeforeNoon</v>
      </c>
      <c r="I130" s="11">
        <v>57</v>
      </c>
      <c r="J130">
        <v>96</v>
      </c>
      <c r="K130">
        <v>0.59375</v>
      </c>
    </row>
    <row r="131" spans="1:11" x14ac:dyDescent="0.3">
      <c r="A131" s="7">
        <f t="shared" ref="A131:B146" si="11">A130</f>
        <v>42932</v>
      </c>
      <c r="B131" s="8">
        <f t="shared" si="11"/>
        <v>10</v>
      </c>
      <c r="C131" s="6" t="s">
        <v>182</v>
      </c>
      <c r="D131" s="10" t="s">
        <v>20</v>
      </c>
      <c r="E131" s="6" t="s">
        <v>183</v>
      </c>
      <c r="F131" s="6" t="s">
        <v>15</v>
      </c>
      <c r="G131">
        <v>99200</v>
      </c>
      <c r="H131" t="str">
        <f t="shared" si="10"/>
        <v>BeforeNoon</v>
      </c>
      <c r="I131" s="11">
        <v>8</v>
      </c>
      <c r="J131">
        <v>50</v>
      </c>
      <c r="K131">
        <v>0.16</v>
      </c>
    </row>
    <row r="132" spans="1:11" x14ac:dyDescent="0.3">
      <c r="A132" s="7">
        <f t="shared" si="11"/>
        <v>42932</v>
      </c>
      <c r="B132" s="8">
        <f t="shared" si="11"/>
        <v>10</v>
      </c>
      <c r="C132" s="6" t="s">
        <v>184</v>
      </c>
      <c r="D132" s="10" t="s">
        <v>20</v>
      </c>
      <c r="E132" s="6" t="s">
        <v>185</v>
      </c>
      <c r="F132" s="6" t="s">
        <v>15</v>
      </c>
      <c r="G132">
        <v>93000</v>
      </c>
      <c r="H132" t="str">
        <f t="shared" si="10"/>
        <v>BeforeNoon</v>
      </c>
      <c r="I132" s="11">
        <v>14</v>
      </c>
      <c r="J132">
        <v>50</v>
      </c>
      <c r="K132">
        <v>0.28000000000000003</v>
      </c>
    </row>
    <row r="133" spans="1:11" x14ac:dyDescent="0.3">
      <c r="A133" s="7">
        <f t="shared" si="11"/>
        <v>42932</v>
      </c>
      <c r="B133" s="8">
        <f t="shared" si="11"/>
        <v>10</v>
      </c>
      <c r="C133" s="6" t="s">
        <v>186</v>
      </c>
      <c r="D133" s="10" t="s">
        <v>20</v>
      </c>
      <c r="E133" s="6" t="s">
        <v>187</v>
      </c>
      <c r="F133" s="6" t="s">
        <v>15</v>
      </c>
      <c r="G133">
        <v>139200</v>
      </c>
      <c r="H133" t="str">
        <f t="shared" si="10"/>
        <v>BeforeNoon</v>
      </c>
      <c r="I133" s="11">
        <v>14</v>
      </c>
      <c r="J133">
        <v>50</v>
      </c>
      <c r="K133">
        <v>0.28000000000000003</v>
      </c>
    </row>
    <row r="134" spans="1:11" x14ac:dyDescent="0.3">
      <c r="A134" s="7">
        <f t="shared" si="11"/>
        <v>42932</v>
      </c>
      <c r="B134" s="8">
        <f t="shared" si="11"/>
        <v>10</v>
      </c>
      <c r="C134" s="6" t="s">
        <v>188</v>
      </c>
      <c r="D134" s="10" t="s">
        <v>20</v>
      </c>
      <c r="E134" s="6" t="s">
        <v>189</v>
      </c>
      <c r="F134" s="6" t="s">
        <v>15</v>
      </c>
      <c r="G134">
        <v>180800</v>
      </c>
      <c r="H134" t="str">
        <f t="shared" si="10"/>
        <v>BeforeNoon</v>
      </c>
      <c r="I134" s="11">
        <v>8</v>
      </c>
      <c r="J134">
        <v>50</v>
      </c>
      <c r="K134">
        <v>0.16</v>
      </c>
    </row>
    <row r="135" spans="1:11" x14ac:dyDescent="0.3">
      <c r="A135" s="7">
        <f t="shared" si="11"/>
        <v>42932</v>
      </c>
      <c r="B135" s="8">
        <f t="shared" si="11"/>
        <v>10</v>
      </c>
      <c r="C135" s="9" t="s">
        <v>190</v>
      </c>
      <c r="D135" s="10" t="s">
        <v>17</v>
      </c>
      <c r="E135" s="9" t="s">
        <v>191</v>
      </c>
      <c r="F135" s="6" t="s">
        <v>14</v>
      </c>
      <c r="G135">
        <v>797200</v>
      </c>
      <c r="H135" t="str">
        <f t="shared" si="10"/>
        <v>BeforeNoon</v>
      </c>
      <c r="I135" s="11">
        <v>4</v>
      </c>
      <c r="J135">
        <v>20</v>
      </c>
      <c r="K135">
        <v>0.2</v>
      </c>
    </row>
    <row r="136" spans="1:11" x14ac:dyDescent="0.3">
      <c r="A136" s="7">
        <f t="shared" si="11"/>
        <v>42932</v>
      </c>
      <c r="B136" s="8">
        <f t="shared" si="11"/>
        <v>10</v>
      </c>
      <c r="C136" s="9" t="str">
        <f>C135</f>
        <v>PG0704</v>
      </c>
      <c r="D136" s="10" t="str">
        <f>D135</f>
        <v>319</v>
      </c>
      <c r="E136" s="9" t="str">
        <f>E135</f>
        <v>UUS,SVO</v>
      </c>
      <c r="F136" s="6" t="s">
        <v>15</v>
      </c>
      <c r="G136">
        <v>1002700</v>
      </c>
      <c r="H136" t="str">
        <f t="shared" si="10"/>
        <v>BeforeNoon</v>
      </c>
      <c r="I136" s="11">
        <v>15</v>
      </c>
      <c r="J136">
        <v>96</v>
      </c>
      <c r="K136">
        <v>0.15625</v>
      </c>
    </row>
    <row r="137" spans="1:11" x14ac:dyDescent="0.3">
      <c r="A137" s="7">
        <f t="shared" si="11"/>
        <v>42932</v>
      </c>
      <c r="B137" s="8">
        <v>11</v>
      </c>
      <c r="C137" s="6" t="s">
        <v>192</v>
      </c>
      <c r="D137" s="10" t="s">
        <v>20</v>
      </c>
      <c r="E137" s="6" t="s">
        <v>193</v>
      </c>
      <c r="F137" s="6" t="s">
        <v>15</v>
      </c>
      <c r="G137">
        <v>132900</v>
      </c>
      <c r="H137" t="str">
        <f t="shared" si="10"/>
        <v>BeforeNoon</v>
      </c>
      <c r="I137" s="11">
        <v>9</v>
      </c>
      <c r="J137">
        <v>50</v>
      </c>
      <c r="K137">
        <v>0.18</v>
      </c>
    </row>
    <row r="138" spans="1:11" x14ac:dyDescent="0.3">
      <c r="A138" s="7">
        <f t="shared" si="11"/>
        <v>42932</v>
      </c>
      <c r="B138" s="8">
        <f t="shared" si="11"/>
        <v>11</v>
      </c>
      <c r="C138" s="6" t="s">
        <v>194</v>
      </c>
      <c r="D138" s="10" t="s">
        <v>20</v>
      </c>
      <c r="E138" s="6" t="s">
        <v>195</v>
      </c>
      <c r="F138" s="6" t="s">
        <v>15</v>
      </c>
      <c r="G138">
        <v>14400</v>
      </c>
      <c r="H138" t="str">
        <f t="shared" si="10"/>
        <v>BeforeNoon</v>
      </c>
      <c r="I138" s="11">
        <v>2</v>
      </c>
      <c r="J138">
        <v>50</v>
      </c>
      <c r="K138">
        <v>0.04</v>
      </c>
    </row>
    <row r="139" spans="1:11" x14ac:dyDescent="0.3">
      <c r="A139" s="7">
        <f t="shared" si="11"/>
        <v>42932</v>
      </c>
      <c r="B139" s="8">
        <f t="shared" si="11"/>
        <v>11</v>
      </c>
      <c r="C139" s="9" t="s">
        <v>196</v>
      </c>
      <c r="D139" s="10" t="s">
        <v>12</v>
      </c>
      <c r="E139" s="9" t="s">
        <v>197</v>
      </c>
      <c r="F139" s="6" t="s">
        <v>14</v>
      </c>
      <c r="G139">
        <v>688000</v>
      </c>
      <c r="H139" t="str">
        <f t="shared" si="10"/>
        <v>BeforeNoon</v>
      </c>
      <c r="I139" s="11">
        <v>8</v>
      </c>
      <c r="J139">
        <v>12</v>
      </c>
      <c r="K139">
        <v>0.66666666666666663</v>
      </c>
    </row>
    <row r="140" spans="1:11" x14ac:dyDescent="0.3">
      <c r="A140" s="7">
        <f t="shared" si="11"/>
        <v>42932</v>
      </c>
      <c r="B140" s="8">
        <f t="shared" si="11"/>
        <v>11</v>
      </c>
      <c r="C140" s="9" t="str">
        <f>C139</f>
        <v>PG0124</v>
      </c>
      <c r="D140" s="10" t="str">
        <f>D139</f>
        <v>SU9</v>
      </c>
      <c r="E140" s="9" t="str">
        <f>E139</f>
        <v>DME,NSK</v>
      </c>
      <c r="F140" s="6" t="s">
        <v>15</v>
      </c>
      <c r="G140">
        <v>1905400</v>
      </c>
      <c r="H140" t="str">
        <f t="shared" si="10"/>
        <v>BeforeNoon</v>
      </c>
      <c r="I140" s="11">
        <v>66</v>
      </c>
      <c r="J140">
        <v>85</v>
      </c>
      <c r="K140">
        <v>0.77647058823529413</v>
      </c>
    </row>
    <row r="141" spans="1:11" x14ac:dyDescent="0.3">
      <c r="A141" s="7">
        <f t="shared" si="11"/>
        <v>42932</v>
      </c>
      <c r="B141" s="8">
        <f t="shared" si="11"/>
        <v>11</v>
      </c>
      <c r="C141" s="6" t="s">
        <v>198</v>
      </c>
      <c r="D141" s="10" t="s">
        <v>20</v>
      </c>
      <c r="E141" s="6" t="s">
        <v>199</v>
      </c>
      <c r="F141" s="6" t="s">
        <v>15</v>
      </c>
      <c r="G141">
        <v>59100</v>
      </c>
      <c r="H141" t="str">
        <f t="shared" si="10"/>
        <v>BeforeNoon</v>
      </c>
      <c r="I141" s="11">
        <v>3</v>
      </c>
      <c r="J141">
        <v>50</v>
      </c>
      <c r="K141">
        <v>0.06</v>
      </c>
    </row>
    <row r="142" spans="1:11" x14ac:dyDescent="0.3">
      <c r="A142" s="7">
        <f t="shared" si="11"/>
        <v>42932</v>
      </c>
      <c r="B142" s="8">
        <f t="shared" si="11"/>
        <v>11</v>
      </c>
      <c r="C142" s="6" t="s">
        <v>200</v>
      </c>
      <c r="D142" s="10" t="s">
        <v>20</v>
      </c>
      <c r="E142" s="6" t="s">
        <v>201</v>
      </c>
      <c r="F142" s="6" t="s">
        <v>15</v>
      </c>
      <c r="G142">
        <v>196300</v>
      </c>
      <c r="H142" t="str">
        <f t="shared" si="10"/>
        <v>BeforeNoon</v>
      </c>
      <c r="I142" s="11">
        <v>15</v>
      </c>
      <c r="J142">
        <v>50</v>
      </c>
      <c r="K142">
        <v>0.3</v>
      </c>
    </row>
    <row r="143" spans="1:11" x14ac:dyDescent="0.3">
      <c r="A143" s="7">
        <f t="shared" si="11"/>
        <v>42932</v>
      </c>
      <c r="B143" s="8">
        <f t="shared" si="11"/>
        <v>11</v>
      </c>
      <c r="C143" s="6" t="s">
        <v>202</v>
      </c>
      <c r="D143" s="10" t="s">
        <v>20</v>
      </c>
      <c r="E143" s="6" t="s">
        <v>203</v>
      </c>
      <c r="F143" s="6" t="s">
        <v>15</v>
      </c>
      <c r="G143">
        <v>38200</v>
      </c>
      <c r="H143" t="str">
        <f t="shared" si="10"/>
        <v>BeforeNoon</v>
      </c>
      <c r="I143" s="11">
        <v>5</v>
      </c>
      <c r="J143">
        <v>50</v>
      </c>
      <c r="K143">
        <v>0.1</v>
      </c>
    </row>
    <row r="144" spans="1:11" x14ac:dyDescent="0.3">
      <c r="A144" s="7">
        <f t="shared" si="11"/>
        <v>42932</v>
      </c>
      <c r="B144" s="8">
        <f t="shared" si="11"/>
        <v>11</v>
      </c>
      <c r="C144" s="6" t="s">
        <v>204</v>
      </c>
      <c r="D144" s="10" t="s">
        <v>20</v>
      </c>
      <c r="E144" s="6" t="s">
        <v>205</v>
      </c>
      <c r="F144" s="6" t="s">
        <v>15</v>
      </c>
      <c r="G144">
        <v>249900</v>
      </c>
      <c r="H144" t="str">
        <f t="shared" si="10"/>
        <v>BeforeNoon</v>
      </c>
      <c r="I144" s="11">
        <v>12</v>
      </c>
      <c r="J144">
        <v>50</v>
      </c>
      <c r="K144">
        <v>0.24</v>
      </c>
    </row>
    <row r="145" spans="1:11" x14ac:dyDescent="0.3">
      <c r="A145" s="7">
        <f t="shared" si="11"/>
        <v>42932</v>
      </c>
      <c r="B145" s="8">
        <f t="shared" si="11"/>
        <v>11</v>
      </c>
      <c r="C145" s="9" t="s">
        <v>206</v>
      </c>
      <c r="D145" s="10" t="s">
        <v>85</v>
      </c>
      <c r="E145" s="9" t="s">
        <v>207</v>
      </c>
      <c r="F145" s="6" t="s">
        <v>14</v>
      </c>
      <c r="G145">
        <v>194500</v>
      </c>
      <c r="H145" t="str">
        <f t="shared" si="10"/>
        <v>BeforeNoon</v>
      </c>
      <c r="I145" s="11">
        <v>5</v>
      </c>
      <c r="J145">
        <v>12</v>
      </c>
      <c r="K145">
        <v>0.41666666666666669</v>
      </c>
    </row>
    <row r="146" spans="1:11" x14ac:dyDescent="0.3">
      <c r="A146" s="7">
        <f t="shared" si="11"/>
        <v>42932</v>
      </c>
      <c r="B146" s="8">
        <f t="shared" si="11"/>
        <v>11</v>
      </c>
      <c r="C146" s="9" t="str">
        <f>C145</f>
        <v>PG0211</v>
      </c>
      <c r="D146" s="10" t="str">
        <f>D145</f>
        <v>733</v>
      </c>
      <c r="E146" s="9" t="str">
        <f>E145</f>
        <v>MRV,DME</v>
      </c>
      <c r="F146" s="6" t="s">
        <v>15</v>
      </c>
      <c r="G146">
        <v>551200</v>
      </c>
      <c r="H146" t="str">
        <f t="shared" si="10"/>
        <v>BeforeNoon</v>
      </c>
      <c r="I146" s="11">
        <v>42</v>
      </c>
      <c r="J146">
        <v>118</v>
      </c>
      <c r="K146">
        <v>0.3559322033898305</v>
      </c>
    </row>
    <row r="147" spans="1:11" x14ac:dyDescent="0.3">
      <c r="A147" s="7">
        <f t="shared" ref="A147:E162" si="12">A146</f>
        <v>42932</v>
      </c>
      <c r="B147" s="8">
        <f t="shared" si="12"/>
        <v>11</v>
      </c>
      <c r="C147" s="9" t="s">
        <v>208</v>
      </c>
      <c r="D147" s="10" t="s">
        <v>61</v>
      </c>
      <c r="E147" s="9" t="s">
        <v>209</v>
      </c>
      <c r="F147" s="6" t="s">
        <v>14</v>
      </c>
      <c r="G147">
        <v>1422900</v>
      </c>
      <c r="H147" t="str">
        <f t="shared" si="10"/>
        <v>BeforeNoon</v>
      </c>
      <c r="I147" s="11">
        <v>17</v>
      </c>
      <c r="J147">
        <v>30</v>
      </c>
      <c r="K147">
        <v>0.56666666666666665</v>
      </c>
    </row>
    <row r="148" spans="1:11" x14ac:dyDescent="0.3">
      <c r="A148" s="7">
        <f t="shared" si="12"/>
        <v>42932</v>
      </c>
      <c r="B148" s="8">
        <f t="shared" si="12"/>
        <v>11</v>
      </c>
      <c r="C148" s="9" t="str">
        <f t="shared" si="12"/>
        <v>PG0222</v>
      </c>
      <c r="D148" s="10" t="str">
        <f t="shared" si="12"/>
        <v>773</v>
      </c>
      <c r="E148" s="9" t="str">
        <f t="shared" si="12"/>
        <v>DME,OVB</v>
      </c>
      <c r="F148" s="6" t="s">
        <v>63</v>
      </c>
      <c r="G148">
        <v>1042800</v>
      </c>
      <c r="H148" t="str">
        <f t="shared" si="10"/>
        <v>BeforeNoon</v>
      </c>
      <c r="I148" s="11">
        <v>22</v>
      </c>
      <c r="J148">
        <v>48</v>
      </c>
      <c r="K148">
        <v>0.45833333333333331</v>
      </c>
    </row>
    <row r="149" spans="1:11" x14ac:dyDescent="0.3">
      <c r="A149" s="7">
        <f t="shared" si="12"/>
        <v>42932</v>
      </c>
      <c r="B149" s="8">
        <f t="shared" si="12"/>
        <v>11</v>
      </c>
      <c r="C149" s="9" t="str">
        <f t="shared" si="12"/>
        <v>PG0222</v>
      </c>
      <c r="D149" s="10" t="str">
        <f t="shared" si="12"/>
        <v>773</v>
      </c>
      <c r="E149" s="9" t="str">
        <f t="shared" si="12"/>
        <v>DME,OVB</v>
      </c>
      <c r="F149" s="6" t="s">
        <v>15</v>
      </c>
      <c r="G149">
        <v>4871400</v>
      </c>
      <c r="H149" t="str">
        <f t="shared" si="10"/>
        <v>BeforeNoon</v>
      </c>
      <c r="I149" s="11">
        <v>174</v>
      </c>
      <c r="J149">
        <v>324</v>
      </c>
      <c r="K149">
        <v>0.53703703703703709</v>
      </c>
    </row>
    <row r="150" spans="1:11" x14ac:dyDescent="0.3">
      <c r="A150" s="7">
        <f t="shared" si="12"/>
        <v>42932</v>
      </c>
      <c r="B150" s="8">
        <f t="shared" si="12"/>
        <v>11</v>
      </c>
      <c r="C150" s="9" t="s">
        <v>210</v>
      </c>
      <c r="D150" s="10" t="s">
        <v>61</v>
      </c>
      <c r="E150" s="9" t="s">
        <v>211</v>
      </c>
      <c r="F150" s="6" t="s">
        <v>14</v>
      </c>
      <c r="G150">
        <v>920700</v>
      </c>
      <c r="H150" t="str">
        <f t="shared" si="10"/>
        <v>BeforeNoon</v>
      </c>
      <c r="I150" s="11">
        <v>11</v>
      </c>
      <c r="J150">
        <v>30</v>
      </c>
      <c r="K150">
        <v>0.36666666666666659</v>
      </c>
    </row>
    <row r="151" spans="1:11" x14ac:dyDescent="0.3">
      <c r="A151" s="7">
        <f t="shared" si="12"/>
        <v>42932</v>
      </c>
      <c r="B151" s="8">
        <f t="shared" si="12"/>
        <v>11</v>
      </c>
      <c r="C151" s="9" t="str">
        <f t="shared" si="12"/>
        <v>PG0223</v>
      </c>
      <c r="D151" s="10" t="str">
        <f t="shared" si="12"/>
        <v>773</v>
      </c>
      <c r="E151" s="9" t="str">
        <f t="shared" si="12"/>
        <v>OVB,DME</v>
      </c>
      <c r="F151" s="6" t="s">
        <v>63</v>
      </c>
      <c r="G151">
        <v>711000</v>
      </c>
      <c r="H151" t="str">
        <f t="shared" si="10"/>
        <v>BeforeNoon</v>
      </c>
      <c r="I151" s="11">
        <v>15</v>
      </c>
      <c r="J151">
        <v>48</v>
      </c>
      <c r="K151">
        <v>0.3125</v>
      </c>
    </row>
    <row r="152" spans="1:11" x14ac:dyDescent="0.3">
      <c r="A152" s="7">
        <f t="shared" si="12"/>
        <v>42932</v>
      </c>
      <c r="B152" s="8">
        <f t="shared" si="12"/>
        <v>11</v>
      </c>
      <c r="C152" s="9" t="str">
        <f t="shared" si="12"/>
        <v>PG0223</v>
      </c>
      <c r="D152" s="10" t="str">
        <f t="shared" si="12"/>
        <v>773</v>
      </c>
      <c r="E152" s="9" t="str">
        <f t="shared" si="12"/>
        <v>OVB,DME</v>
      </c>
      <c r="F152" s="6" t="s">
        <v>15</v>
      </c>
      <c r="G152">
        <v>2265500</v>
      </c>
      <c r="H152" t="str">
        <f t="shared" si="10"/>
        <v>BeforeNoon</v>
      </c>
      <c r="I152" s="11">
        <v>81</v>
      </c>
      <c r="J152">
        <v>324</v>
      </c>
      <c r="K152">
        <v>0.25</v>
      </c>
    </row>
    <row r="153" spans="1:11" x14ac:dyDescent="0.3">
      <c r="A153" s="7">
        <f t="shared" si="12"/>
        <v>42932</v>
      </c>
      <c r="B153" s="8">
        <f t="shared" si="12"/>
        <v>11</v>
      </c>
      <c r="C153" s="6" t="s">
        <v>212</v>
      </c>
      <c r="D153" s="10" t="s">
        <v>20</v>
      </c>
      <c r="E153" s="6" t="s">
        <v>213</v>
      </c>
      <c r="F153" s="6" t="s">
        <v>15</v>
      </c>
      <c r="G153">
        <v>21200</v>
      </c>
      <c r="H153" t="str">
        <f t="shared" si="10"/>
        <v>BeforeNoon</v>
      </c>
      <c r="I153" s="11">
        <v>3</v>
      </c>
      <c r="J153">
        <v>50</v>
      </c>
      <c r="K153">
        <v>0.06</v>
      </c>
    </row>
    <row r="154" spans="1:11" x14ac:dyDescent="0.3">
      <c r="A154" s="7">
        <f t="shared" si="12"/>
        <v>42932</v>
      </c>
      <c r="B154" s="8">
        <f t="shared" si="12"/>
        <v>11</v>
      </c>
      <c r="C154" s="9" t="s">
        <v>214</v>
      </c>
      <c r="D154" s="10" t="s">
        <v>61</v>
      </c>
      <c r="E154" s="9" t="s">
        <v>215</v>
      </c>
      <c r="F154" s="6" t="s">
        <v>14</v>
      </c>
      <c r="G154">
        <v>1092000</v>
      </c>
      <c r="H154" t="str">
        <f t="shared" si="10"/>
        <v>BeforeNoon</v>
      </c>
      <c r="I154" s="11">
        <v>13</v>
      </c>
      <c r="J154">
        <v>30</v>
      </c>
      <c r="K154">
        <v>0.43333333333333329</v>
      </c>
    </row>
    <row r="155" spans="1:11" x14ac:dyDescent="0.3">
      <c r="A155" s="7">
        <f t="shared" si="12"/>
        <v>42932</v>
      </c>
      <c r="B155" s="8">
        <f t="shared" si="12"/>
        <v>11</v>
      </c>
      <c r="C155" s="9" t="str">
        <f t="shared" si="12"/>
        <v>PG0277</v>
      </c>
      <c r="D155" s="10" t="str">
        <f t="shared" si="12"/>
        <v>773</v>
      </c>
      <c r="E155" s="9" t="str">
        <f t="shared" si="12"/>
        <v>SVO,OVB</v>
      </c>
      <c r="F155" s="6" t="s">
        <v>63</v>
      </c>
      <c r="G155">
        <v>1142400</v>
      </c>
      <c r="H155" t="str">
        <f t="shared" si="10"/>
        <v>BeforeNoon</v>
      </c>
      <c r="I155" s="11">
        <v>24</v>
      </c>
      <c r="J155">
        <v>48</v>
      </c>
      <c r="K155">
        <v>0.5</v>
      </c>
    </row>
    <row r="156" spans="1:11" x14ac:dyDescent="0.3">
      <c r="A156" s="7">
        <f t="shared" si="12"/>
        <v>42932</v>
      </c>
      <c r="B156" s="8">
        <f t="shared" si="12"/>
        <v>11</v>
      </c>
      <c r="C156" s="9" t="str">
        <f t="shared" si="12"/>
        <v>PG0277</v>
      </c>
      <c r="D156" s="10" t="str">
        <f t="shared" si="12"/>
        <v>773</v>
      </c>
      <c r="E156" s="9" t="str">
        <f t="shared" si="12"/>
        <v>SVO,OVB</v>
      </c>
      <c r="F156" s="6" t="s">
        <v>15</v>
      </c>
      <c r="G156">
        <v>3575600</v>
      </c>
      <c r="H156" t="str">
        <f t="shared" si="10"/>
        <v>BeforeNoon</v>
      </c>
      <c r="I156" s="11">
        <v>127</v>
      </c>
      <c r="J156">
        <v>324</v>
      </c>
      <c r="K156">
        <v>0.39197530864197527</v>
      </c>
    </row>
    <row r="157" spans="1:11" x14ac:dyDescent="0.3">
      <c r="A157" s="7">
        <f t="shared" si="12"/>
        <v>42932</v>
      </c>
      <c r="B157" s="8">
        <f t="shared" si="12"/>
        <v>11</v>
      </c>
      <c r="C157" s="9" t="s">
        <v>216</v>
      </c>
      <c r="D157" s="10" t="s">
        <v>12</v>
      </c>
      <c r="E157" s="9" t="s">
        <v>217</v>
      </c>
      <c r="F157" s="6" t="s">
        <v>14</v>
      </c>
      <c r="G157">
        <v>627300</v>
      </c>
      <c r="H157" t="str">
        <f t="shared" si="10"/>
        <v>BeforeNoon</v>
      </c>
      <c r="I157" s="11">
        <v>9</v>
      </c>
      <c r="J157">
        <v>12</v>
      </c>
      <c r="K157">
        <v>0.75</v>
      </c>
    </row>
    <row r="158" spans="1:11" x14ac:dyDescent="0.3">
      <c r="A158" s="7">
        <f t="shared" si="12"/>
        <v>42932</v>
      </c>
      <c r="B158" s="8">
        <f t="shared" si="12"/>
        <v>11</v>
      </c>
      <c r="C158" s="9" t="str">
        <f>C157</f>
        <v>PG0291</v>
      </c>
      <c r="D158" s="10" t="str">
        <f>D157</f>
        <v>SU9</v>
      </c>
      <c r="E158" s="9" t="str">
        <f>E157</f>
        <v>SVO,NUX</v>
      </c>
      <c r="F158" s="6" t="s">
        <v>15</v>
      </c>
      <c r="G158">
        <v>675200</v>
      </c>
      <c r="H158" t="str">
        <f t="shared" si="10"/>
        <v>BeforeNoon</v>
      </c>
      <c r="I158" s="11">
        <v>29</v>
      </c>
      <c r="J158">
        <v>85</v>
      </c>
      <c r="K158">
        <v>0.3411764705882353</v>
      </c>
    </row>
    <row r="159" spans="1:11" x14ac:dyDescent="0.3">
      <c r="A159" s="7">
        <f t="shared" si="12"/>
        <v>42932</v>
      </c>
      <c r="B159" s="8">
        <f t="shared" si="12"/>
        <v>11</v>
      </c>
      <c r="C159" s="6" t="s">
        <v>218</v>
      </c>
      <c r="D159" s="10" t="s">
        <v>30</v>
      </c>
      <c r="E159" s="6" t="s">
        <v>219</v>
      </c>
      <c r="F159" s="6" t="s">
        <v>15</v>
      </c>
      <c r="G159">
        <v>23400</v>
      </c>
      <c r="H159" t="str">
        <f t="shared" si="10"/>
        <v>BeforeNoon</v>
      </c>
      <c r="I159" s="11">
        <v>2</v>
      </c>
      <c r="J159">
        <v>12</v>
      </c>
      <c r="K159">
        <v>0.16666666666666671</v>
      </c>
    </row>
    <row r="160" spans="1:11" x14ac:dyDescent="0.3">
      <c r="A160" s="7">
        <f t="shared" si="12"/>
        <v>42932</v>
      </c>
      <c r="B160" s="8">
        <f t="shared" si="12"/>
        <v>11</v>
      </c>
      <c r="C160" s="6" t="s">
        <v>220</v>
      </c>
      <c r="D160" s="10" t="s">
        <v>12</v>
      </c>
      <c r="E160" s="6" t="s">
        <v>221</v>
      </c>
      <c r="F160" s="6" t="s">
        <v>15</v>
      </c>
      <c r="G160">
        <v>26400</v>
      </c>
      <c r="H160" t="str">
        <f t="shared" si="10"/>
        <v>BeforeNoon</v>
      </c>
      <c r="I160" s="11">
        <v>3</v>
      </c>
      <c r="J160">
        <v>85</v>
      </c>
      <c r="K160">
        <v>3.5294117647058823E-2</v>
      </c>
    </row>
    <row r="161" spans="1:11" x14ac:dyDescent="0.3">
      <c r="A161" s="7">
        <f t="shared" si="12"/>
        <v>42932</v>
      </c>
      <c r="B161" s="8">
        <f t="shared" si="12"/>
        <v>11</v>
      </c>
      <c r="C161" s="6" t="s">
        <v>222</v>
      </c>
      <c r="D161" s="10" t="s">
        <v>20</v>
      </c>
      <c r="E161" s="6" t="s">
        <v>223</v>
      </c>
      <c r="F161" s="6" t="s">
        <v>15</v>
      </c>
      <c r="G161">
        <v>51600</v>
      </c>
      <c r="H161" t="str">
        <f t="shared" si="10"/>
        <v>BeforeNoon</v>
      </c>
      <c r="I161" s="11">
        <v>3</v>
      </c>
      <c r="J161">
        <v>50</v>
      </c>
      <c r="K161">
        <v>0.06</v>
      </c>
    </row>
    <row r="162" spans="1:11" x14ac:dyDescent="0.3">
      <c r="A162" s="7">
        <f t="shared" si="12"/>
        <v>42932</v>
      </c>
      <c r="B162" s="8">
        <f t="shared" si="12"/>
        <v>11</v>
      </c>
      <c r="C162" s="6" t="s">
        <v>224</v>
      </c>
      <c r="D162" s="10" t="s">
        <v>20</v>
      </c>
      <c r="E162" s="6" t="s">
        <v>225</v>
      </c>
      <c r="F162" s="6" t="s">
        <v>15</v>
      </c>
      <c r="G162">
        <v>68400</v>
      </c>
      <c r="H162" t="str">
        <f t="shared" si="10"/>
        <v>BeforeNoon</v>
      </c>
      <c r="I162" s="11">
        <v>4</v>
      </c>
      <c r="J162">
        <v>50</v>
      </c>
      <c r="K162">
        <v>0.08</v>
      </c>
    </row>
    <row r="163" spans="1:11" x14ac:dyDescent="0.3">
      <c r="A163" s="7">
        <f t="shared" ref="A163:E178" si="13">A162</f>
        <v>42932</v>
      </c>
      <c r="B163" s="8">
        <f t="shared" si="13"/>
        <v>11</v>
      </c>
      <c r="C163" s="9" t="s">
        <v>226</v>
      </c>
      <c r="D163" s="10" t="s">
        <v>98</v>
      </c>
      <c r="E163" s="9" t="s">
        <v>227</v>
      </c>
      <c r="F163" s="6" t="s">
        <v>14</v>
      </c>
      <c r="G163">
        <v>380000</v>
      </c>
      <c r="H163" t="str">
        <f t="shared" si="10"/>
        <v>BeforeNoon</v>
      </c>
      <c r="I163" s="11">
        <v>19</v>
      </c>
      <c r="J163">
        <v>28</v>
      </c>
      <c r="K163">
        <v>0.6785714285714286</v>
      </c>
    </row>
    <row r="164" spans="1:11" x14ac:dyDescent="0.3">
      <c r="A164" s="7">
        <f t="shared" si="13"/>
        <v>42932</v>
      </c>
      <c r="B164" s="8">
        <f t="shared" si="13"/>
        <v>11</v>
      </c>
      <c r="C164" s="9" t="str">
        <f>C163</f>
        <v>PG0408</v>
      </c>
      <c r="D164" s="10" t="str">
        <f>D163</f>
        <v>321</v>
      </c>
      <c r="E164" s="9" t="str">
        <f>E163</f>
        <v>LED,DME</v>
      </c>
      <c r="F164" s="6" t="s">
        <v>15</v>
      </c>
      <c r="G164">
        <v>660200</v>
      </c>
      <c r="H164" t="str">
        <f t="shared" si="10"/>
        <v>BeforeNoon</v>
      </c>
      <c r="I164" s="11">
        <v>98</v>
      </c>
      <c r="J164">
        <v>142</v>
      </c>
      <c r="K164">
        <v>0.6901408450704225</v>
      </c>
    </row>
    <row r="165" spans="1:11" x14ac:dyDescent="0.3">
      <c r="A165" s="7">
        <f t="shared" si="13"/>
        <v>42932</v>
      </c>
      <c r="B165" s="8">
        <f t="shared" si="13"/>
        <v>11</v>
      </c>
      <c r="C165" s="9" t="s">
        <v>228</v>
      </c>
      <c r="D165" s="10" t="s">
        <v>61</v>
      </c>
      <c r="E165" s="9" t="s">
        <v>229</v>
      </c>
      <c r="F165" s="6" t="s">
        <v>14</v>
      </c>
      <c r="G165">
        <v>805000</v>
      </c>
      <c r="H165" t="str">
        <f t="shared" si="10"/>
        <v>BeforeNoon</v>
      </c>
      <c r="I165" s="11">
        <v>23</v>
      </c>
      <c r="J165">
        <v>30</v>
      </c>
      <c r="K165">
        <v>0.76666666666666672</v>
      </c>
    </row>
    <row r="166" spans="1:11" x14ac:dyDescent="0.3">
      <c r="A166" s="7">
        <f t="shared" si="13"/>
        <v>42932</v>
      </c>
      <c r="B166" s="8">
        <f t="shared" si="13"/>
        <v>11</v>
      </c>
      <c r="C166" s="9" t="str">
        <f t="shared" si="13"/>
        <v>PG0412</v>
      </c>
      <c r="D166" s="10" t="str">
        <f t="shared" si="13"/>
        <v>773</v>
      </c>
      <c r="E166" s="9" t="str">
        <f t="shared" si="13"/>
        <v>VKO,PEE</v>
      </c>
      <c r="F166" s="6" t="s">
        <v>63</v>
      </c>
      <c r="G166">
        <v>557200</v>
      </c>
      <c r="H166" t="str">
        <f t="shared" si="10"/>
        <v>BeforeNoon</v>
      </c>
      <c r="I166" s="11">
        <v>28</v>
      </c>
      <c r="J166">
        <v>48</v>
      </c>
      <c r="K166">
        <v>0.58333333333333337</v>
      </c>
    </row>
    <row r="167" spans="1:11" x14ac:dyDescent="0.3">
      <c r="A167" s="7">
        <f t="shared" si="13"/>
        <v>42932</v>
      </c>
      <c r="B167" s="8">
        <f t="shared" si="13"/>
        <v>11</v>
      </c>
      <c r="C167" s="9" t="str">
        <f t="shared" si="13"/>
        <v>PG0412</v>
      </c>
      <c r="D167" s="10" t="str">
        <f t="shared" si="13"/>
        <v>773</v>
      </c>
      <c r="E167" s="9" t="str">
        <f t="shared" si="13"/>
        <v>VKO,PEE</v>
      </c>
      <c r="F167" s="6" t="s">
        <v>15</v>
      </c>
      <c r="G167">
        <v>2368900</v>
      </c>
      <c r="H167" t="str">
        <f t="shared" si="10"/>
        <v>BeforeNoon</v>
      </c>
      <c r="I167" s="11">
        <v>202</v>
      </c>
      <c r="J167">
        <v>324</v>
      </c>
      <c r="K167">
        <v>0.62345679012345678</v>
      </c>
    </row>
    <row r="168" spans="1:11" x14ac:dyDescent="0.3">
      <c r="A168" s="7">
        <f t="shared" si="13"/>
        <v>42932</v>
      </c>
      <c r="B168" s="8">
        <f t="shared" si="13"/>
        <v>11</v>
      </c>
      <c r="C168" s="6" t="s">
        <v>230</v>
      </c>
      <c r="D168" s="10" t="s">
        <v>30</v>
      </c>
      <c r="E168" s="6" t="s">
        <v>231</v>
      </c>
      <c r="F168" s="6" t="s">
        <v>15</v>
      </c>
      <c r="G168">
        <v>47600</v>
      </c>
      <c r="H168" t="str">
        <f t="shared" si="10"/>
        <v>BeforeNoon</v>
      </c>
      <c r="I168" s="11">
        <v>7</v>
      </c>
      <c r="J168">
        <v>12</v>
      </c>
      <c r="K168">
        <v>0.58333333333333337</v>
      </c>
    </row>
    <row r="169" spans="1:11" x14ac:dyDescent="0.3">
      <c r="A169" s="7">
        <f t="shared" si="13"/>
        <v>42932</v>
      </c>
      <c r="B169" s="8">
        <f t="shared" si="13"/>
        <v>11</v>
      </c>
      <c r="C169" s="9" t="s">
        <v>232</v>
      </c>
      <c r="D169" s="10" t="s">
        <v>85</v>
      </c>
      <c r="E169" s="9" t="s">
        <v>233</v>
      </c>
      <c r="F169" s="6" t="s">
        <v>14</v>
      </c>
      <c r="G169">
        <v>160000</v>
      </c>
      <c r="H169" t="str">
        <f t="shared" si="10"/>
        <v>BeforeNoon</v>
      </c>
      <c r="I169" s="11">
        <v>5</v>
      </c>
      <c r="J169">
        <v>12</v>
      </c>
      <c r="K169">
        <v>0.41666666666666669</v>
      </c>
    </row>
    <row r="170" spans="1:11" x14ac:dyDescent="0.3">
      <c r="A170" s="7">
        <f t="shared" si="13"/>
        <v>42932</v>
      </c>
      <c r="B170" s="8">
        <f t="shared" si="13"/>
        <v>11</v>
      </c>
      <c r="C170" s="9" t="str">
        <f>C169</f>
        <v>PG0505</v>
      </c>
      <c r="D170" s="10" t="str">
        <f>D169</f>
        <v>733</v>
      </c>
      <c r="E170" s="9" t="str">
        <f>E169</f>
        <v>SVO,KGD</v>
      </c>
      <c r="F170" s="6" t="s">
        <v>15</v>
      </c>
      <c r="G170">
        <v>558400</v>
      </c>
      <c r="H170" t="str">
        <f t="shared" si="10"/>
        <v>BeforeNoon</v>
      </c>
      <c r="I170" s="11">
        <v>52</v>
      </c>
      <c r="J170">
        <v>118</v>
      </c>
      <c r="K170">
        <v>0.44067796610169491</v>
      </c>
    </row>
    <row r="171" spans="1:11" x14ac:dyDescent="0.3">
      <c r="A171" s="7">
        <f t="shared" si="13"/>
        <v>42932</v>
      </c>
      <c r="B171" s="8">
        <f t="shared" si="13"/>
        <v>11</v>
      </c>
      <c r="C171" s="9" t="s">
        <v>234</v>
      </c>
      <c r="D171" s="10" t="s">
        <v>12</v>
      </c>
      <c r="E171" s="9" t="s">
        <v>235</v>
      </c>
      <c r="F171" s="6" t="s">
        <v>14</v>
      </c>
      <c r="G171">
        <v>48700</v>
      </c>
      <c r="H171" t="str">
        <f t="shared" si="10"/>
        <v>BeforeNoon</v>
      </c>
      <c r="I171" s="11">
        <v>1</v>
      </c>
      <c r="J171">
        <v>12</v>
      </c>
      <c r="K171">
        <v>8.3333333333333329E-2</v>
      </c>
    </row>
    <row r="172" spans="1:11" x14ac:dyDescent="0.3">
      <c r="A172" s="7">
        <f t="shared" si="13"/>
        <v>42932</v>
      </c>
      <c r="B172" s="8">
        <f t="shared" si="13"/>
        <v>11</v>
      </c>
      <c r="C172" s="9" t="str">
        <f>C171</f>
        <v>PG0541</v>
      </c>
      <c r="D172" s="10" t="str">
        <f>D171</f>
        <v>SU9</v>
      </c>
      <c r="E172" s="9" t="str">
        <f>E171</f>
        <v>DME,OVS</v>
      </c>
      <c r="F172" s="6" t="s">
        <v>15</v>
      </c>
      <c r="G172">
        <v>97200</v>
      </c>
      <c r="H172" t="str">
        <f t="shared" si="10"/>
        <v>BeforeNoon</v>
      </c>
      <c r="I172" s="11">
        <v>6</v>
      </c>
      <c r="J172">
        <v>85</v>
      </c>
      <c r="K172">
        <v>7.0588235294117646E-2</v>
      </c>
    </row>
    <row r="173" spans="1:11" x14ac:dyDescent="0.3">
      <c r="A173" s="7">
        <f t="shared" si="13"/>
        <v>42932</v>
      </c>
      <c r="B173" s="8">
        <f t="shared" si="13"/>
        <v>11</v>
      </c>
      <c r="C173" s="6" t="s">
        <v>236</v>
      </c>
      <c r="D173" s="10" t="s">
        <v>20</v>
      </c>
      <c r="E173" s="6" t="s">
        <v>237</v>
      </c>
      <c r="F173" s="6" t="s">
        <v>15</v>
      </c>
      <c r="G173">
        <v>350300</v>
      </c>
      <c r="H173" t="str">
        <f t="shared" si="10"/>
        <v>BeforeNoon</v>
      </c>
      <c r="I173" s="11">
        <v>23</v>
      </c>
      <c r="J173">
        <v>50</v>
      </c>
      <c r="K173">
        <v>0.46</v>
      </c>
    </row>
    <row r="174" spans="1:11" x14ac:dyDescent="0.3">
      <c r="A174" s="7">
        <f t="shared" si="13"/>
        <v>42932</v>
      </c>
      <c r="B174" s="8">
        <f t="shared" si="13"/>
        <v>11</v>
      </c>
      <c r="C174" s="6" t="s">
        <v>238</v>
      </c>
      <c r="D174" s="10" t="s">
        <v>20</v>
      </c>
      <c r="E174" s="6" t="s">
        <v>239</v>
      </c>
      <c r="F174" s="6" t="s">
        <v>15</v>
      </c>
      <c r="G174">
        <v>19600</v>
      </c>
      <c r="H174" t="str">
        <f t="shared" si="10"/>
        <v>BeforeNoon</v>
      </c>
      <c r="I174" s="11">
        <v>2</v>
      </c>
      <c r="J174">
        <v>50</v>
      </c>
      <c r="K174">
        <v>0.04</v>
      </c>
    </row>
    <row r="175" spans="1:11" x14ac:dyDescent="0.3">
      <c r="A175" s="7">
        <f t="shared" si="13"/>
        <v>42932</v>
      </c>
      <c r="B175" s="8">
        <f t="shared" si="13"/>
        <v>11</v>
      </c>
      <c r="C175" s="6" t="s">
        <v>240</v>
      </c>
      <c r="D175" s="10" t="s">
        <v>20</v>
      </c>
      <c r="E175" s="6" t="s">
        <v>241</v>
      </c>
      <c r="F175" s="6" t="s">
        <v>15</v>
      </c>
      <c r="G175">
        <v>711000</v>
      </c>
      <c r="H175" t="str">
        <f t="shared" si="10"/>
        <v>BeforeNoon</v>
      </c>
      <c r="I175" s="11">
        <v>47</v>
      </c>
      <c r="J175">
        <v>50</v>
      </c>
      <c r="K175">
        <v>0.94</v>
      </c>
    </row>
    <row r="176" spans="1:11" x14ac:dyDescent="0.3">
      <c r="A176" s="7">
        <f t="shared" si="13"/>
        <v>42932</v>
      </c>
      <c r="B176" s="8">
        <f t="shared" si="13"/>
        <v>11</v>
      </c>
      <c r="C176" s="6" t="s">
        <v>242</v>
      </c>
      <c r="D176" s="10" t="s">
        <v>20</v>
      </c>
      <c r="E176" s="6" t="s">
        <v>243</v>
      </c>
      <c r="F176" s="6" t="s">
        <v>15</v>
      </c>
      <c r="G176">
        <v>179800</v>
      </c>
      <c r="H176" t="str">
        <f t="shared" si="10"/>
        <v>BeforeNoon</v>
      </c>
      <c r="I176" s="11">
        <v>22</v>
      </c>
      <c r="J176">
        <v>50</v>
      </c>
      <c r="K176">
        <v>0.44</v>
      </c>
    </row>
    <row r="177" spans="1:11" x14ac:dyDescent="0.3">
      <c r="A177" s="7">
        <f t="shared" si="13"/>
        <v>42932</v>
      </c>
      <c r="B177" s="8">
        <v>12</v>
      </c>
      <c r="C177" s="6" t="s">
        <v>244</v>
      </c>
      <c r="D177" s="10" t="s">
        <v>20</v>
      </c>
      <c r="E177" s="6" t="s">
        <v>245</v>
      </c>
      <c r="F177" s="6" t="s">
        <v>15</v>
      </c>
      <c r="G177">
        <v>137500</v>
      </c>
      <c r="H177" t="str">
        <f t="shared" si="10"/>
        <v>AfterNoon</v>
      </c>
      <c r="I177" s="11">
        <v>11</v>
      </c>
      <c r="J177">
        <v>50</v>
      </c>
      <c r="K177">
        <v>0.22</v>
      </c>
    </row>
    <row r="178" spans="1:11" x14ac:dyDescent="0.3">
      <c r="A178" s="7">
        <f t="shared" si="13"/>
        <v>42932</v>
      </c>
      <c r="B178" s="8">
        <f t="shared" si="13"/>
        <v>12</v>
      </c>
      <c r="C178" s="6" t="s">
        <v>246</v>
      </c>
      <c r="D178" s="10" t="s">
        <v>20</v>
      </c>
      <c r="E178" s="6" t="s">
        <v>247</v>
      </c>
      <c r="F178" s="6" t="s">
        <v>15</v>
      </c>
      <c r="G178">
        <v>42000</v>
      </c>
      <c r="H178" t="str">
        <f t="shared" si="10"/>
        <v>AfterNoon</v>
      </c>
      <c r="I178" s="11">
        <v>4</v>
      </c>
      <c r="J178">
        <v>50</v>
      </c>
      <c r="K178">
        <v>0.08</v>
      </c>
    </row>
    <row r="179" spans="1:11" x14ac:dyDescent="0.3">
      <c r="A179" s="7">
        <f t="shared" ref="A179:E194" si="14">A178</f>
        <v>42932</v>
      </c>
      <c r="B179" s="8">
        <f t="shared" si="14"/>
        <v>12</v>
      </c>
      <c r="C179" s="6" t="s">
        <v>248</v>
      </c>
      <c r="D179" s="10" t="s">
        <v>12</v>
      </c>
      <c r="E179" s="6" t="s">
        <v>249</v>
      </c>
      <c r="F179" s="6" t="s">
        <v>15</v>
      </c>
      <c r="G179">
        <v>148500</v>
      </c>
      <c r="H179" t="str">
        <f t="shared" si="10"/>
        <v>AfterNoon</v>
      </c>
      <c r="I179" s="11">
        <v>10</v>
      </c>
      <c r="J179">
        <v>85</v>
      </c>
      <c r="K179">
        <v>0.1176470588235294</v>
      </c>
    </row>
    <row r="180" spans="1:11" x14ac:dyDescent="0.3">
      <c r="A180" s="7">
        <f t="shared" si="14"/>
        <v>42932</v>
      </c>
      <c r="B180" s="8">
        <f t="shared" si="14"/>
        <v>12</v>
      </c>
      <c r="C180" s="6" t="s">
        <v>250</v>
      </c>
      <c r="D180" s="10" t="s">
        <v>20</v>
      </c>
      <c r="E180" s="6" t="s">
        <v>251</v>
      </c>
      <c r="F180" s="6" t="s">
        <v>15</v>
      </c>
      <c r="G180">
        <v>46500</v>
      </c>
      <c r="H180" t="str">
        <f t="shared" si="10"/>
        <v>AfterNoon</v>
      </c>
      <c r="I180" s="11">
        <v>3</v>
      </c>
      <c r="J180">
        <v>50</v>
      </c>
      <c r="K180">
        <v>0.06</v>
      </c>
    </row>
    <row r="181" spans="1:11" x14ac:dyDescent="0.3">
      <c r="A181" s="7">
        <f t="shared" si="14"/>
        <v>42932</v>
      </c>
      <c r="B181" s="8">
        <f t="shared" si="14"/>
        <v>12</v>
      </c>
      <c r="C181" s="9" t="s">
        <v>252</v>
      </c>
      <c r="D181" s="10" t="s">
        <v>12</v>
      </c>
      <c r="E181" s="9" t="s">
        <v>253</v>
      </c>
      <c r="F181" s="6" t="s">
        <v>14</v>
      </c>
      <c r="G181">
        <v>231000</v>
      </c>
      <c r="H181" t="str">
        <f t="shared" si="10"/>
        <v>AfterNoon</v>
      </c>
      <c r="I181" s="11">
        <v>7</v>
      </c>
      <c r="J181">
        <v>12</v>
      </c>
      <c r="K181">
        <v>0.58333333333333337</v>
      </c>
    </row>
    <row r="182" spans="1:11" x14ac:dyDescent="0.3">
      <c r="A182" s="7">
        <f t="shared" si="14"/>
        <v>42932</v>
      </c>
      <c r="B182" s="8">
        <f t="shared" si="14"/>
        <v>12</v>
      </c>
      <c r="C182" s="9" t="str">
        <f>C181</f>
        <v>PG0196</v>
      </c>
      <c r="D182" s="10" t="str">
        <f>D181</f>
        <v>SU9</v>
      </c>
      <c r="E182" s="9" t="str">
        <f>E181</f>
        <v>DME,KGD</v>
      </c>
      <c r="F182" s="6" t="s">
        <v>15</v>
      </c>
      <c r="G182">
        <v>510400</v>
      </c>
      <c r="H182" t="str">
        <f t="shared" si="10"/>
        <v>AfterNoon</v>
      </c>
      <c r="I182" s="11">
        <v>46</v>
      </c>
      <c r="J182">
        <v>85</v>
      </c>
      <c r="K182">
        <v>0.54117647058823526</v>
      </c>
    </row>
    <row r="183" spans="1:11" x14ac:dyDescent="0.3">
      <c r="A183" s="7">
        <f t="shared" si="14"/>
        <v>42932</v>
      </c>
      <c r="B183" s="8">
        <f t="shared" si="14"/>
        <v>12</v>
      </c>
      <c r="C183" s="9" t="s">
        <v>254</v>
      </c>
      <c r="D183" s="10" t="s">
        <v>25</v>
      </c>
      <c r="E183" s="9" t="s">
        <v>255</v>
      </c>
      <c r="F183" s="6" t="s">
        <v>14</v>
      </c>
      <c r="G183">
        <v>965500</v>
      </c>
      <c r="H183" t="str">
        <f t="shared" si="10"/>
        <v>AfterNoon</v>
      </c>
      <c r="I183" s="11">
        <v>5</v>
      </c>
      <c r="J183">
        <v>30</v>
      </c>
      <c r="K183">
        <v>0.16666666666666671</v>
      </c>
    </row>
    <row r="184" spans="1:11" x14ac:dyDescent="0.3">
      <c r="A184" s="7">
        <f t="shared" si="14"/>
        <v>42932</v>
      </c>
      <c r="B184" s="8">
        <f t="shared" si="14"/>
        <v>12</v>
      </c>
      <c r="C184" s="9" t="str">
        <f>C183</f>
        <v>PG0201</v>
      </c>
      <c r="D184" s="10" t="str">
        <f>D183</f>
        <v>763</v>
      </c>
      <c r="E184" s="9" t="str">
        <f>E183</f>
        <v>VVO,VKO</v>
      </c>
      <c r="F184" s="6" t="s">
        <v>15</v>
      </c>
      <c r="G184">
        <v>1352400</v>
      </c>
      <c r="H184" t="str">
        <f t="shared" si="10"/>
        <v>AfterNoon</v>
      </c>
      <c r="I184" s="11">
        <v>21</v>
      </c>
      <c r="J184">
        <v>192</v>
      </c>
      <c r="K184">
        <v>0.109375</v>
      </c>
    </row>
    <row r="185" spans="1:11" x14ac:dyDescent="0.3">
      <c r="A185" s="7">
        <f t="shared" si="14"/>
        <v>42932</v>
      </c>
      <c r="B185" s="8">
        <f t="shared" si="14"/>
        <v>12</v>
      </c>
      <c r="C185" s="6" t="s">
        <v>256</v>
      </c>
      <c r="D185" s="10" t="s">
        <v>30</v>
      </c>
      <c r="E185" s="6" t="s">
        <v>257</v>
      </c>
      <c r="F185" s="6" t="s">
        <v>15</v>
      </c>
      <c r="G185">
        <v>25200</v>
      </c>
      <c r="H185" t="str">
        <f t="shared" si="10"/>
        <v>AfterNoon</v>
      </c>
      <c r="I185" s="11">
        <v>4</v>
      </c>
      <c r="J185">
        <v>12</v>
      </c>
      <c r="K185">
        <v>0.33333333333333331</v>
      </c>
    </row>
    <row r="186" spans="1:11" x14ac:dyDescent="0.3">
      <c r="A186" s="7">
        <f t="shared" si="14"/>
        <v>42932</v>
      </c>
      <c r="B186" s="8">
        <f t="shared" si="14"/>
        <v>12</v>
      </c>
      <c r="C186" s="9" t="s">
        <v>258</v>
      </c>
      <c r="D186" s="10" t="s">
        <v>25</v>
      </c>
      <c r="E186" s="9" t="s">
        <v>259</v>
      </c>
      <c r="F186" s="6" t="s">
        <v>14</v>
      </c>
      <c r="G186">
        <v>2029500</v>
      </c>
      <c r="H186" t="str">
        <f t="shared" si="10"/>
        <v>AfterNoon</v>
      </c>
      <c r="I186" s="11">
        <v>11</v>
      </c>
      <c r="J186">
        <v>30</v>
      </c>
      <c r="K186">
        <v>0.36666666666666659</v>
      </c>
    </row>
    <row r="187" spans="1:11" x14ac:dyDescent="0.3">
      <c r="A187" s="7">
        <f t="shared" si="14"/>
        <v>42932</v>
      </c>
      <c r="B187" s="8">
        <f t="shared" si="14"/>
        <v>12</v>
      </c>
      <c r="C187" s="9" t="str">
        <f>C186</f>
        <v>PG0209</v>
      </c>
      <c r="D187" s="10" t="str">
        <f>D186</f>
        <v>763</v>
      </c>
      <c r="E187" s="9" t="str">
        <f>E186</f>
        <v>KHV,DME</v>
      </c>
      <c r="F187" s="6" t="s">
        <v>15</v>
      </c>
      <c r="G187">
        <v>3763900</v>
      </c>
      <c r="H187" t="str">
        <f t="shared" si="10"/>
        <v>AfterNoon</v>
      </c>
      <c r="I187" s="11">
        <v>61</v>
      </c>
      <c r="J187">
        <v>192</v>
      </c>
      <c r="K187">
        <v>0.31770833333333331</v>
      </c>
    </row>
    <row r="188" spans="1:11" x14ac:dyDescent="0.3">
      <c r="A188" s="7">
        <f t="shared" si="14"/>
        <v>42932</v>
      </c>
      <c r="B188" s="8">
        <f t="shared" si="14"/>
        <v>12</v>
      </c>
      <c r="C188" s="9" t="s">
        <v>260</v>
      </c>
      <c r="D188" s="10" t="s">
        <v>61</v>
      </c>
      <c r="E188" s="9" t="s">
        <v>261</v>
      </c>
      <c r="F188" s="6" t="s">
        <v>14</v>
      </c>
      <c r="G188">
        <v>431000</v>
      </c>
      <c r="H188" t="str">
        <f t="shared" si="10"/>
        <v>AfterNoon</v>
      </c>
      <c r="I188" s="11">
        <v>10</v>
      </c>
      <c r="J188">
        <v>30</v>
      </c>
      <c r="K188">
        <v>0.33333333333333331</v>
      </c>
    </row>
    <row r="189" spans="1:11" x14ac:dyDescent="0.3">
      <c r="A189" s="7">
        <f t="shared" si="14"/>
        <v>42932</v>
      </c>
      <c r="B189" s="8">
        <f t="shared" si="14"/>
        <v>12</v>
      </c>
      <c r="C189" s="9" t="str">
        <f t="shared" si="14"/>
        <v>PG0225</v>
      </c>
      <c r="D189" s="10" t="str">
        <f t="shared" si="14"/>
        <v>773</v>
      </c>
      <c r="E189" s="9" t="str">
        <f t="shared" si="14"/>
        <v>SVO,SVX</v>
      </c>
      <c r="F189" s="6" t="s">
        <v>63</v>
      </c>
      <c r="G189">
        <v>414800</v>
      </c>
      <c r="H189" t="str">
        <f t="shared" si="10"/>
        <v>AfterNoon</v>
      </c>
      <c r="I189" s="11">
        <v>17</v>
      </c>
      <c r="J189">
        <v>48</v>
      </c>
      <c r="K189">
        <v>0.35416666666666669</v>
      </c>
    </row>
    <row r="190" spans="1:11" x14ac:dyDescent="0.3">
      <c r="A190" s="7">
        <f t="shared" si="14"/>
        <v>42932</v>
      </c>
      <c r="B190" s="8">
        <f t="shared" si="14"/>
        <v>12</v>
      </c>
      <c r="C190" s="9" t="str">
        <f t="shared" si="14"/>
        <v>PG0225</v>
      </c>
      <c r="D190" s="10" t="str">
        <f t="shared" si="14"/>
        <v>773</v>
      </c>
      <c r="E190" s="9" t="str">
        <f t="shared" si="14"/>
        <v>SVO,SVX</v>
      </c>
      <c r="F190" s="6" t="s">
        <v>15</v>
      </c>
      <c r="G190">
        <v>1807000</v>
      </c>
      <c r="H190" t="str">
        <f t="shared" si="10"/>
        <v>AfterNoon</v>
      </c>
      <c r="I190" s="11">
        <v>125</v>
      </c>
      <c r="J190">
        <v>324</v>
      </c>
      <c r="K190">
        <v>0.38580246913580252</v>
      </c>
    </row>
    <row r="191" spans="1:11" x14ac:dyDescent="0.3">
      <c r="A191" s="7">
        <f t="shared" si="14"/>
        <v>42932</v>
      </c>
      <c r="B191" s="8">
        <f t="shared" si="14"/>
        <v>12</v>
      </c>
      <c r="C191" s="9" t="s">
        <v>262</v>
      </c>
      <c r="D191" s="10" t="s">
        <v>12</v>
      </c>
      <c r="E191" s="9" t="s">
        <v>263</v>
      </c>
      <c r="F191" s="6" t="s">
        <v>14</v>
      </c>
      <c r="G191">
        <v>59400</v>
      </c>
      <c r="H191" t="str">
        <f t="shared" si="10"/>
        <v>AfterNoon</v>
      </c>
      <c r="I191" s="11">
        <v>6</v>
      </c>
      <c r="J191">
        <v>12</v>
      </c>
      <c r="K191">
        <v>0.5</v>
      </c>
    </row>
    <row r="192" spans="1:11" x14ac:dyDescent="0.3">
      <c r="A192" s="7">
        <f t="shared" si="14"/>
        <v>42932</v>
      </c>
      <c r="B192" s="8">
        <f t="shared" si="14"/>
        <v>12</v>
      </c>
      <c r="C192" s="9" t="str">
        <f>C191</f>
        <v>PG0233</v>
      </c>
      <c r="D192" s="10" t="str">
        <f>D191</f>
        <v>SU9</v>
      </c>
      <c r="E192" s="9" t="str">
        <f>E191</f>
        <v>VKO,BZK</v>
      </c>
      <c r="F192" s="6" t="s">
        <v>15</v>
      </c>
      <c r="G192">
        <v>172200</v>
      </c>
      <c r="H192" t="str">
        <f t="shared" si="10"/>
        <v>AfterNoon</v>
      </c>
      <c r="I192" s="11">
        <v>52</v>
      </c>
      <c r="J192">
        <v>85</v>
      </c>
      <c r="K192">
        <v>0.61176470588235299</v>
      </c>
    </row>
    <row r="193" spans="1:11" x14ac:dyDescent="0.3">
      <c r="A193" s="7">
        <f t="shared" si="14"/>
        <v>42932</v>
      </c>
      <c r="B193" s="8">
        <f t="shared" si="14"/>
        <v>12</v>
      </c>
      <c r="C193" s="9" t="s">
        <v>264</v>
      </c>
      <c r="D193" s="10" t="s">
        <v>12</v>
      </c>
      <c r="E193" s="9" t="s">
        <v>265</v>
      </c>
      <c r="F193" s="6" t="s">
        <v>14</v>
      </c>
      <c r="G193">
        <v>92500</v>
      </c>
      <c r="H193" t="str">
        <f t="shared" si="10"/>
        <v>AfterNoon</v>
      </c>
      <c r="I193" s="11">
        <v>5</v>
      </c>
      <c r="J193">
        <v>12</v>
      </c>
      <c r="K193">
        <v>0.41666666666666669</v>
      </c>
    </row>
    <row r="194" spans="1:11" x14ac:dyDescent="0.3">
      <c r="A194" s="7">
        <f t="shared" si="14"/>
        <v>42932</v>
      </c>
      <c r="B194" s="8">
        <f t="shared" si="14"/>
        <v>12</v>
      </c>
      <c r="C194" s="9" t="str">
        <f>C193</f>
        <v>PG0242</v>
      </c>
      <c r="D194" s="10" t="str">
        <f>D193</f>
        <v>SU9</v>
      </c>
      <c r="E194" s="9" t="str">
        <f>E193</f>
        <v>CSY,SVO</v>
      </c>
      <c r="F194" s="6" t="s">
        <v>15</v>
      </c>
      <c r="G194">
        <v>131400</v>
      </c>
      <c r="H194" t="str">
        <f t="shared" ref="H194:H257" si="15">_xlfn.IFS(B194&gt;=20,"Night",B194&gt;=16,"Evening",B194&gt;=12,"AfterNoon",B194&gt;=8,"BeforeNoon",B194&gt;=4,"Morning",B194&lt;4,"EarlyMorning")</f>
        <v>AfterNoon</v>
      </c>
      <c r="I194" s="11">
        <v>21</v>
      </c>
      <c r="J194">
        <v>85</v>
      </c>
      <c r="K194">
        <v>0.2470588235294118</v>
      </c>
    </row>
    <row r="195" spans="1:11" x14ac:dyDescent="0.3">
      <c r="A195" s="7">
        <f t="shared" ref="A195:B210" si="16">A194</f>
        <v>42932</v>
      </c>
      <c r="B195" s="8">
        <f t="shared" si="16"/>
        <v>12</v>
      </c>
      <c r="C195" s="6" t="s">
        <v>266</v>
      </c>
      <c r="D195" s="10" t="s">
        <v>20</v>
      </c>
      <c r="E195" s="6" t="s">
        <v>267</v>
      </c>
      <c r="F195" s="6" t="s">
        <v>15</v>
      </c>
      <c r="G195">
        <v>114300</v>
      </c>
      <c r="H195" t="str">
        <f t="shared" si="15"/>
        <v>AfterNoon</v>
      </c>
      <c r="I195" s="11">
        <v>9</v>
      </c>
      <c r="J195">
        <v>50</v>
      </c>
      <c r="K195">
        <v>0.18</v>
      </c>
    </row>
    <row r="196" spans="1:11" x14ac:dyDescent="0.3">
      <c r="A196" s="7">
        <f t="shared" si="16"/>
        <v>42932</v>
      </c>
      <c r="B196" s="8">
        <f t="shared" si="16"/>
        <v>12</v>
      </c>
      <c r="C196" s="6" t="s">
        <v>268</v>
      </c>
      <c r="D196" s="10" t="s">
        <v>20</v>
      </c>
      <c r="E196" s="6" t="s">
        <v>269</v>
      </c>
      <c r="F196" s="6" t="s">
        <v>15</v>
      </c>
      <c r="G196">
        <v>285800</v>
      </c>
      <c r="H196" t="str">
        <f t="shared" si="15"/>
        <v>AfterNoon</v>
      </c>
      <c r="I196" s="11">
        <v>28</v>
      </c>
      <c r="J196">
        <v>50</v>
      </c>
      <c r="K196">
        <v>0.56000000000000005</v>
      </c>
    </row>
    <row r="197" spans="1:11" x14ac:dyDescent="0.3">
      <c r="A197" s="7">
        <f t="shared" si="16"/>
        <v>42932</v>
      </c>
      <c r="B197" s="8">
        <f t="shared" si="16"/>
        <v>12</v>
      </c>
      <c r="C197" s="9" t="s">
        <v>270</v>
      </c>
      <c r="D197" s="10" t="s">
        <v>17</v>
      </c>
      <c r="E197" s="9" t="s">
        <v>271</v>
      </c>
      <c r="F197" s="6" t="s">
        <v>14</v>
      </c>
      <c r="G197">
        <v>90500</v>
      </c>
      <c r="H197" t="str">
        <f t="shared" si="15"/>
        <v>AfterNoon</v>
      </c>
      <c r="I197" s="11">
        <v>1</v>
      </c>
      <c r="J197">
        <v>20</v>
      </c>
      <c r="K197">
        <v>0.05</v>
      </c>
    </row>
    <row r="198" spans="1:11" x14ac:dyDescent="0.3">
      <c r="A198" s="7">
        <f t="shared" si="16"/>
        <v>42932</v>
      </c>
      <c r="B198" s="8">
        <f t="shared" si="16"/>
        <v>12</v>
      </c>
      <c r="C198" s="9" t="str">
        <f>C197</f>
        <v>PG0347</v>
      </c>
      <c r="D198" s="10" t="str">
        <f>D197</f>
        <v>319</v>
      </c>
      <c r="E198" s="9" t="str">
        <f>E197</f>
        <v>VKO,KEJ</v>
      </c>
      <c r="F198" s="6" t="s">
        <v>15</v>
      </c>
      <c r="G198">
        <v>214400</v>
      </c>
      <c r="H198" t="str">
        <f t="shared" si="15"/>
        <v>AfterNoon</v>
      </c>
      <c r="I198" s="11">
        <v>7</v>
      </c>
      <c r="J198">
        <v>96</v>
      </c>
      <c r="K198">
        <v>7.2916666666666671E-2</v>
      </c>
    </row>
    <row r="199" spans="1:11" x14ac:dyDescent="0.3">
      <c r="A199" s="7">
        <f t="shared" si="16"/>
        <v>42932</v>
      </c>
      <c r="B199" s="8">
        <f t="shared" si="16"/>
        <v>12</v>
      </c>
      <c r="C199" s="6" t="s">
        <v>272</v>
      </c>
      <c r="D199" s="10" t="s">
        <v>20</v>
      </c>
      <c r="E199" s="6" t="s">
        <v>273</v>
      </c>
      <c r="F199" s="6" t="s">
        <v>15</v>
      </c>
      <c r="G199">
        <v>21200</v>
      </c>
      <c r="H199" t="str">
        <f t="shared" si="15"/>
        <v>AfterNoon</v>
      </c>
      <c r="I199" s="11">
        <v>4</v>
      </c>
      <c r="J199">
        <v>50</v>
      </c>
      <c r="K199">
        <v>0.08</v>
      </c>
    </row>
    <row r="200" spans="1:11" x14ac:dyDescent="0.3">
      <c r="A200" s="7">
        <f t="shared" si="16"/>
        <v>42932</v>
      </c>
      <c r="B200" s="8">
        <f t="shared" si="16"/>
        <v>12</v>
      </c>
      <c r="C200" s="9" t="s">
        <v>274</v>
      </c>
      <c r="D200" s="10" t="s">
        <v>12</v>
      </c>
      <c r="E200" s="9" t="s">
        <v>275</v>
      </c>
      <c r="F200" s="6" t="s">
        <v>14</v>
      </c>
      <c r="G200">
        <v>41200</v>
      </c>
      <c r="H200" t="str">
        <f t="shared" si="15"/>
        <v>AfterNoon</v>
      </c>
      <c r="I200" s="11">
        <v>4</v>
      </c>
      <c r="J200">
        <v>12</v>
      </c>
      <c r="K200">
        <v>0.33333333333333331</v>
      </c>
    </row>
    <row r="201" spans="1:11" x14ac:dyDescent="0.3">
      <c r="A201" s="7">
        <f t="shared" si="16"/>
        <v>42932</v>
      </c>
      <c r="B201" s="8">
        <f t="shared" si="16"/>
        <v>12</v>
      </c>
      <c r="C201" s="9" t="str">
        <f>C200</f>
        <v>PG0384</v>
      </c>
      <c r="D201" s="10" t="str">
        <f>D200</f>
        <v>SU9</v>
      </c>
      <c r="E201" s="9" t="str">
        <f>E200</f>
        <v>DME,BZK</v>
      </c>
      <c r="F201" s="6" t="s">
        <v>15</v>
      </c>
      <c r="G201">
        <v>86200</v>
      </c>
      <c r="H201" t="str">
        <f t="shared" si="15"/>
        <v>AfterNoon</v>
      </c>
      <c r="I201" s="11">
        <v>25</v>
      </c>
      <c r="J201">
        <v>85</v>
      </c>
      <c r="K201">
        <v>0.29411764705882348</v>
      </c>
    </row>
    <row r="202" spans="1:11" x14ac:dyDescent="0.3">
      <c r="A202" s="7">
        <f t="shared" si="16"/>
        <v>42932</v>
      </c>
      <c r="B202" s="8">
        <f t="shared" si="16"/>
        <v>12</v>
      </c>
      <c r="C202" s="9" t="s">
        <v>276</v>
      </c>
      <c r="D202" s="10" t="s">
        <v>12</v>
      </c>
      <c r="E202" s="9" t="s">
        <v>277</v>
      </c>
      <c r="F202" s="6" t="s">
        <v>14</v>
      </c>
      <c r="G202">
        <v>263100</v>
      </c>
      <c r="H202" t="str">
        <f t="shared" si="15"/>
        <v>AfterNoon</v>
      </c>
      <c r="I202" s="11">
        <v>3</v>
      </c>
      <c r="J202">
        <v>12</v>
      </c>
      <c r="K202">
        <v>0.25</v>
      </c>
    </row>
    <row r="203" spans="1:11" x14ac:dyDescent="0.3">
      <c r="A203" s="7">
        <f t="shared" si="16"/>
        <v>42932</v>
      </c>
      <c r="B203" s="8">
        <f t="shared" si="16"/>
        <v>12</v>
      </c>
      <c r="C203" s="9" t="str">
        <f>C202</f>
        <v>PG0452</v>
      </c>
      <c r="D203" s="10" t="str">
        <f>D202</f>
        <v>SU9</v>
      </c>
      <c r="E203" s="9" t="str">
        <f>E202</f>
        <v>SVO,BAX</v>
      </c>
      <c r="F203" s="6" t="s">
        <v>15</v>
      </c>
      <c r="G203">
        <v>292000</v>
      </c>
      <c r="H203" t="str">
        <f t="shared" si="15"/>
        <v>AfterNoon</v>
      </c>
      <c r="I203" s="11">
        <v>10</v>
      </c>
      <c r="J203">
        <v>85</v>
      </c>
      <c r="K203">
        <v>0.1176470588235294</v>
      </c>
    </row>
    <row r="204" spans="1:11" x14ac:dyDescent="0.3">
      <c r="A204" s="7">
        <f t="shared" si="16"/>
        <v>42932</v>
      </c>
      <c r="B204" s="8">
        <f t="shared" si="16"/>
        <v>12</v>
      </c>
      <c r="C204" s="9" t="s">
        <v>278</v>
      </c>
      <c r="D204" s="10" t="s">
        <v>12</v>
      </c>
      <c r="E204" s="9" t="s">
        <v>279</v>
      </c>
      <c r="F204" s="6" t="s">
        <v>14</v>
      </c>
      <c r="G204">
        <v>149800</v>
      </c>
      <c r="H204" t="str">
        <f t="shared" si="15"/>
        <v>AfterNoon</v>
      </c>
      <c r="I204" s="11">
        <v>7</v>
      </c>
      <c r="J204">
        <v>12</v>
      </c>
      <c r="K204">
        <v>0.58333333333333337</v>
      </c>
    </row>
    <row r="205" spans="1:11" x14ac:dyDescent="0.3">
      <c r="A205" s="7">
        <f t="shared" si="16"/>
        <v>42932</v>
      </c>
      <c r="B205" s="8">
        <f t="shared" si="16"/>
        <v>12</v>
      </c>
      <c r="C205" s="9" t="str">
        <f>C204</f>
        <v>PG0461</v>
      </c>
      <c r="D205" s="10" t="str">
        <f>D204</f>
        <v>SU9</v>
      </c>
      <c r="E205" s="9" t="str">
        <f>E204</f>
        <v>SVO,ULV</v>
      </c>
      <c r="F205" s="6" t="s">
        <v>15</v>
      </c>
      <c r="G205">
        <v>291800</v>
      </c>
      <c r="H205" t="str">
        <f t="shared" si="15"/>
        <v>AfterNoon</v>
      </c>
      <c r="I205" s="11">
        <v>41</v>
      </c>
      <c r="J205">
        <v>85</v>
      </c>
      <c r="K205">
        <v>0.4823529411764706</v>
      </c>
    </row>
    <row r="206" spans="1:11" x14ac:dyDescent="0.3">
      <c r="A206" s="7">
        <f t="shared" si="16"/>
        <v>42932</v>
      </c>
      <c r="B206" s="8">
        <f t="shared" si="16"/>
        <v>12</v>
      </c>
      <c r="C206" s="9" t="s">
        <v>280</v>
      </c>
      <c r="D206" s="10" t="s">
        <v>98</v>
      </c>
      <c r="E206" s="9" t="s">
        <v>173</v>
      </c>
      <c r="F206" s="6" t="s">
        <v>14</v>
      </c>
      <c r="G206">
        <v>72000</v>
      </c>
      <c r="H206" t="str">
        <f t="shared" si="15"/>
        <v>AfterNoon</v>
      </c>
      <c r="I206" s="11">
        <v>4</v>
      </c>
      <c r="J206">
        <v>28</v>
      </c>
      <c r="K206">
        <v>0.14285714285714279</v>
      </c>
    </row>
    <row r="207" spans="1:11" x14ac:dyDescent="0.3">
      <c r="A207" s="7">
        <f t="shared" si="16"/>
        <v>42932</v>
      </c>
      <c r="B207" s="8">
        <f t="shared" si="16"/>
        <v>12</v>
      </c>
      <c r="C207" s="9" t="str">
        <f>C206</f>
        <v>PG0469</v>
      </c>
      <c r="D207" s="10" t="str">
        <f>D206</f>
        <v>321</v>
      </c>
      <c r="E207" s="9" t="str">
        <f>E206</f>
        <v>SVO,LED</v>
      </c>
      <c r="F207" s="6" t="s">
        <v>15</v>
      </c>
      <c r="G207">
        <v>181800</v>
      </c>
      <c r="H207" t="str">
        <f t="shared" si="15"/>
        <v>AfterNoon</v>
      </c>
      <c r="I207" s="11">
        <v>30</v>
      </c>
      <c r="J207">
        <v>142</v>
      </c>
      <c r="K207">
        <v>0.21126760563380281</v>
      </c>
    </row>
    <row r="208" spans="1:11" x14ac:dyDescent="0.3">
      <c r="A208" s="7">
        <f t="shared" si="16"/>
        <v>42932</v>
      </c>
      <c r="B208" s="8">
        <f t="shared" si="16"/>
        <v>12</v>
      </c>
      <c r="C208" s="6" t="s">
        <v>281</v>
      </c>
      <c r="D208" s="10" t="s">
        <v>12</v>
      </c>
      <c r="E208" s="6" t="s">
        <v>282</v>
      </c>
      <c r="F208" s="6" t="s">
        <v>15</v>
      </c>
      <c r="G208">
        <v>18900</v>
      </c>
      <c r="H208" t="str">
        <f t="shared" si="15"/>
        <v>AfterNoon</v>
      </c>
      <c r="I208" s="11">
        <v>3</v>
      </c>
      <c r="J208">
        <v>85</v>
      </c>
      <c r="K208">
        <v>3.5294117647058823E-2</v>
      </c>
    </row>
    <row r="209" spans="1:11" x14ac:dyDescent="0.3">
      <c r="A209" s="7">
        <f t="shared" si="16"/>
        <v>42932</v>
      </c>
      <c r="B209" s="8">
        <f t="shared" si="16"/>
        <v>12</v>
      </c>
      <c r="C209" s="6" t="s">
        <v>283</v>
      </c>
      <c r="D209" s="10" t="s">
        <v>17</v>
      </c>
      <c r="E209" s="6" t="s">
        <v>284</v>
      </c>
      <c r="F209" s="6" t="s">
        <v>15</v>
      </c>
      <c r="G209">
        <v>273700</v>
      </c>
      <c r="H209" t="str">
        <f t="shared" si="15"/>
        <v>AfterNoon</v>
      </c>
      <c r="I209" s="11">
        <v>7</v>
      </c>
      <c r="J209">
        <v>96</v>
      </c>
      <c r="K209">
        <v>7.2916666666666671E-2</v>
      </c>
    </row>
    <row r="210" spans="1:11" x14ac:dyDescent="0.3">
      <c r="A210" s="7">
        <f t="shared" si="16"/>
        <v>42932</v>
      </c>
      <c r="B210" s="8">
        <f t="shared" si="16"/>
        <v>12</v>
      </c>
      <c r="C210" s="6" t="s">
        <v>285</v>
      </c>
      <c r="D210" s="10" t="s">
        <v>85</v>
      </c>
      <c r="E210" s="6" t="s">
        <v>286</v>
      </c>
      <c r="F210" s="6" t="s">
        <v>15</v>
      </c>
      <c r="G210">
        <v>74900</v>
      </c>
      <c r="H210" t="str">
        <f t="shared" si="15"/>
        <v>AfterNoon</v>
      </c>
      <c r="I210" s="11">
        <v>7</v>
      </c>
      <c r="J210">
        <v>118</v>
      </c>
      <c r="K210">
        <v>5.9322033898305093E-2</v>
      </c>
    </row>
    <row r="211" spans="1:11" x14ac:dyDescent="0.3">
      <c r="A211" s="7">
        <f t="shared" ref="A211:B226" si="17">A210</f>
        <v>42932</v>
      </c>
      <c r="B211" s="8">
        <f t="shared" si="17"/>
        <v>12</v>
      </c>
      <c r="C211" s="9" t="s">
        <v>287</v>
      </c>
      <c r="D211" s="10" t="s">
        <v>25</v>
      </c>
      <c r="E211" s="9" t="s">
        <v>288</v>
      </c>
      <c r="F211" s="6" t="s">
        <v>14</v>
      </c>
      <c r="G211">
        <v>531700</v>
      </c>
      <c r="H211" t="str">
        <f t="shared" si="15"/>
        <v>AfterNoon</v>
      </c>
      <c r="I211" s="11">
        <v>13</v>
      </c>
      <c r="J211">
        <v>30</v>
      </c>
      <c r="K211">
        <v>0.43333333333333329</v>
      </c>
    </row>
    <row r="212" spans="1:11" x14ac:dyDescent="0.3">
      <c r="A212" s="7">
        <f t="shared" si="17"/>
        <v>42932</v>
      </c>
      <c r="B212" s="8">
        <f t="shared" si="17"/>
        <v>12</v>
      </c>
      <c r="C212" s="9" t="str">
        <f>C211</f>
        <v>PG0561</v>
      </c>
      <c r="D212" s="10" t="str">
        <f>D211</f>
        <v>763</v>
      </c>
      <c r="E212" s="9" t="str">
        <f>E211</f>
        <v>VKO,AER</v>
      </c>
      <c r="F212" s="6" t="s">
        <v>15</v>
      </c>
      <c r="G212">
        <v>1137200</v>
      </c>
      <c r="H212" t="str">
        <f t="shared" si="15"/>
        <v>AfterNoon</v>
      </c>
      <c r="I212" s="11">
        <v>83</v>
      </c>
      <c r="J212">
        <v>192</v>
      </c>
      <c r="K212">
        <v>0.43229166666666669</v>
      </c>
    </row>
    <row r="213" spans="1:11" x14ac:dyDescent="0.3">
      <c r="A213" s="7">
        <f t="shared" si="17"/>
        <v>42932</v>
      </c>
      <c r="B213" s="8">
        <f t="shared" si="17"/>
        <v>12</v>
      </c>
      <c r="C213" s="6" t="s">
        <v>289</v>
      </c>
      <c r="D213" s="10" t="s">
        <v>20</v>
      </c>
      <c r="E213" s="6" t="s">
        <v>290</v>
      </c>
      <c r="F213" s="6" t="s">
        <v>15</v>
      </c>
      <c r="G213">
        <v>269700</v>
      </c>
      <c r="H213" t="str">
        <f t="shared" si="15"/>
        <v>AfterNoon</v>
      </c>
      <c r="I213" s="11">
        <v>17</v>
      </c>
      <c r="J213">
        <v>50</v>
      </c>
      <c r="K213">
        <v>0.34</v>
      </c>
    </row>
    <row r="214" spans="1:11" x14ac:dyDescent="0.3">
      <c r="A214" s="7">
        <f t="shared" si="17"/>
        <v>42932</v>
      </c>
      <c r="B214" s="8">
        <f t="shared" si="17"/>
        <v>12</v>
      </c>
      <c r="C214" s="6" t="s">
        <v>291</v>
      </c>
      <c r="D214" s="10" t="s">
        <v>20</v>
      </c>
      <c r="E214" s="6" t="s">
        <v>292</v>
      </c>
      <c r="F214" s="6" t="s">
        <v>15</v>
      </c>
      <c r="G214">
        <v>188400</v>
      </c>
      <c r="H214" t="str">
        <f t="shared" si="15"/>
        <v>AfterNoon</v>
      </c>
      <c r="I214" s="11">
        <v>12</v>
      </c>
      <c r="J214">
        <v>50</v>
      </c>
      <c r="K214">
        <v>0.24</v>
      </c>
    </row>
    <row r="215" spans="1:11" x14ac:dyDescent="0.3">
      <c r="A215" s="7">
        <f t="shared" si="17"/>
        <v>42932</v>
      </c>
      <c r="B215" s="8">
        <v>13</v>
      </c>
      <c r="C215" s="6" t="s">
        <v>293</v>
      </c>
      <c r="D215" s="10" t="s">
        <v>20</v>
      </c>
      <c r="E215" s="6" t="s">
        <v>294</v>
      </c>
      <c r="F215" s="6" t="s">
        <v>15</v>
      </c>
      <c r="G215">
        <v>50400</v>
      </c>
      <c r="H215" t="str">
        <f t="shared" si="15"/>
        <v>AfterNoon</v>
      </c>
      <c r="I215" s="11">
        <v>4</v>
      </c>
      <c r="J215">
        <v>50</v>
      </c>
      <c r="K215">
        <v>0.08</v>
      </c>
    </row>
    <row r="216" spans="1:11" x14ac:dyDescent="0.3">
      <c r="A216" s="7">
        <f t="shared" si="17"/>
        <v>42932</v>
      </c>
      <c r="B216" s="8">
        <f t="shared" si="17"/>
        <v>13</v>
      </c>
      <c r="C216" s="6" t="s">
        <v>295</v>
      </c>
      <c r="D216" s="10" t="s">
        <v>20</v>
      </c>
      <c r="E216" s="6" t="s">
        <v>296</v>
      </c>
      <c r="F216" s="6" t="s">
        <v>15</v>
      </c>
      <c r="G216">
        <v>91000</v>
      </c>
      <c r="H216" t="str">
        <f t="shared" si="15"/>
        <v>AfterNoon</v>
      </c>
      <c r="I216" s="11">
        <v>7</v>
      </c>
      <c r="J216">
        <v>50</v>
      </c>
      <c r="K216">
        <v>0.14000000000000001</v>
      </c>
    </row>
    <row r="217" spans="1:11" x14ac:dyDescent="0.3">
      <c r="A217" s="7">
        <f t="shared" si="17"/>
        <v>42932</v>
      </c>
      <c r="B217" s="8">
        <f t="shared" si="17"/>
        <v>13</v>
      </c>
      <c r="C217" s="6" t="s">
        <v>297</v>
      </c>
      <c r="D217" s="10" t="s">
        <v>20</v>
      </c>
      <c r="E217" s="6" t="s">
        <v>298</v>
      </c>
      <c r="F217" s="6" t="s">
        <v>15</v>
      </c>
      <c r="G217">
        <v>126400</v>
      </c>
      <c r="H217" t="str">
        <f t="shared" si="15"/>
        <v>AfterNoon</v>
      </c>
      <c r="I217" s="11">
        <v>9</v>
      </c>
      <c r="J217">
        <v>50</v>
      </c>
      <c r="K217">
        <v>0.18</v>
      </c>
    </row>
    <row r="218" spans="1:11" x14ac:dyDescent="0.3">
      <c r="A218" s="7">
        <f t="shared" si="17"/>
        <v>42932</v>
      </c>
      <c r="B218" s="8">
        <f t="shared" si="17"/>
        <v>13</v>
      </c>
      <c r="C218" s="9" t="s">
        <v>299</v>
      </c>
      <c r="D218" s="10" t="s">
        <v>12</v>
      </c>
      <c r="E218" s="9" t="s">
        <v>300</v>
      </c>
      <c r="F218" s="6" t="s">
        <v>14</v>
      </c>
      <c r="G218">
        <v>60000</v>
      </c>
      <c r="H218" t="str">
        <f t="shared" si="15"/>
        <v>AfterNoon</v>
      </c>
      <c r="I218" s="11">
        <v>5</v>
      </c>
      <c r="J218">
        <v>12</v>
      </c>
      <c r="K218">
        <v>0.41666666666666669</v>
      </c>
    </row>
    <row r="219" spans="1:11" x14ac:dyDescent="0.3">
      <c r="A219" s="7">
        <f t="shared" si="17"/>
        <v>42932</v>
      </c>
      <c r="B219" s="8">
        <f t="shared" si="17"/>
        <v>13</v>
      </c>
      <c r="C219" s="9" t="str">
        <f>C218</f>
        <v>PG0150</v>
      </c>
      <c r="D219" s="10" t="str">
        <f>D218</f>
        <v>SU9</v>
      </c>
      <c r="E219" s="9" t="str">
        <f>E218</f>
        <v>MRV,MCX</v>
      </c>
      <c r="F219" s="6" t="s">
        <v>15</v>
      </c>
      <c r="G219">
        <v>76400</v>
      </c>
      <c r="H219" t="str">
        <f t="shared" si="15"/>
        <v>AfterNoon</v>
      </c>
      <c r="I219" s="11">
        <v>19</v>
      </c>
      <c r="J219">
        <v>85</v>
      </c>
      <c r="K219">
        <v>0.22352941176470589</v>
      </c>
    </row>
    <row r="220" spans="1:11" x14ac:dyDescent="0.3">
      <c r="A220" s="7">
        <f t="shared" si="17"/>
        <v>42932</v>
      </c>
      <c r="B220" s="8">
        <f t="shared" si="17"/>
        <v>13</v>
      </c>
      <c r="C220" s="6" t="s">
        <v>301</v>
      </c>
      <c r="D220" s="10" t="s">
        <v>20</v>
      </c>
      <c r="E220" s="6" t="s">
        <v>302</v>
      </c>
      <c r="F220" s="6" t="s">
        <v>15</v>
      </c>
      <c r="G220">
        <v>24000</v>
      </c>
      <c r="H220" t="str">
        <f t="shared" si="15"/>
        <v>AfterNoon</v>
      </c>
      <c r="I220" s="11">
        <v>6</v>
      </c>
      <c r="J220">
        <v>50</v>
      </c>
      <c r="K220">
        <v>0.12</v>
      </c>
    </row>
    <row r="221" spans="1:11" x14ac:dyDescent="0.3">
      <c r="A221" s="7">
        <f t="shared" si="17"/>
        <v>42932</v>
      </c>
      <c r="B221" s="8">
        <f t="shared" si="17"/>
        <v>13</v>
      </c>
      <c r="C221" s="9" t="s">
        <v>303</v>
      </c>
      <c r="D221" s="10" t="s">
        <v>17</v>
      </c>
      <c r="E221" s="9" t="s">
        <v>304</v>
      </c>
      <c r="F221" s="6" t="s">
        <v>14</v>
      </c>
      <c r="G221">
        <v>49700</v>
      </c>
      <c r="H221" t="str">
        <f t="shared" si="15"/>
        <v>AfterNoon</v>
      </c>
      <c r="I221" s="11">
        <v>1</v>
      </c>
      <c r="J221">
        <v>20</v>
      </c>
      <c r="K221">
        <v>0.05</v>
      </c>
    </row>
    <row r="222" spans="1:11" x14ac:dyDescent="0.3">
      <c r="A222" s="7">
        <f t="shared" si="17"/>
        <v>42932</v>
      </c>
      <c r="B222" s="8">
        <f t="shared" si="17"/>
        <v>13</v>
      </c>
      <c r="C222" s="9" t="str">
        <f>C221</f>
        <v>PG0186</v>
      </c>
      <c r="D222" s="10" t="str">
        <f>D221</f>
        <v>319</v>
      </c>
      <c r="E222" s="9" t="str">
        <f>E221</f>
        <v>OVB,PEE</v>
      </c>
      <c r="F222" s="6" t="s">
        <v>15</v>
      </c>
      <c r="G222">
        <v>66400</v>
      </c>
      <c r="H222" t="str">
        <f t="shared" si="15"/>
        <v>AfterNoon</v>
      </c>
      <c r="I222" s="11">
        <v>4</v>
      </c>
      <c r="J222">
        <v>96</v>
      </c>
      <c r="K222">
        <v>4.1666666666666657E-2</v>
      </c>
    </row>
    <row r="223" spans="1:11" x14ac:dyDescent="0.3">
      <c r="A223" s="7">
        <f t="shared" si="17"/>
        <v>42932</v>
      </c>
      <c r="B223" s="8">
        <f t="shared" si="17"/>
        <v>13</v>
      </c>
      <c r="C223" s="9" t="s">
        <v>305</v>
      </c>
      <c r="D223" s="10" t="s">
        <v>85</v>
      </c>
      <c r="E223" s="9" t="s">
        <v>306</v>
      </c>
      <c r="F223" s="6" t="s">
        <v>14</v>
      </c>
      <c r="G223">
        <v>109800</v>
      </c>
      <c r="H223" t="str">
        <f t="shared" si="15"/>
        <v>AfterNoon</v>
      </c>
      <c r="I223" s="11">
        <v>3</v>
      </c>
      <c r="J223">
        <v>12</v>
      </c>
      <c r="K223">
        <v>0.25</v>
      </c>
    </row>
    <row r="224" spans="1:11" x14ac:dyDescent="0.3">
      <c r="A224" s="7">
        <f t="shared" si="17"/>
        <v>42932</v>
      </c>
      <c r="B224" s="8">
        <f t="shared" si="17"/>
        <v>13</v>
      </c>
      <c r="C224" s="9" t="str">
        <f>C223</f>
        <v>PG0252</v>
      </c>
      <c r="D224" s="10" t="str">
        <f>D223</f>
        <v>733</v>
      </c>
      <c r="E224" s="9" t="str">
        <f>E223</f>
        <v>AAQ,SVO</v>
      </c>
      <c r="F224" s="6" t="s">
        <v>15</v>
      </c>
      <c r="G224">
        <v>589200</v>
      </c>
      <c r="H224" t="str">
        <f t="shared" si="15"/>
        <v>AfterNoon</v>
      </c>
      <c r="I224" s="11">
        <v>48</v>
      </c>
      <c r="J224">
        <v>118</v>
      </c>
      <c r="K224">
        <v>0.40677966101694918</v>
      </c>
    </row>
    <row r="225" spans="1:11" x14ac:dyDescent="0.3">
      <c r="A225" s="7">
        <f t="shared" si="17"/>
        <v>42932</v>
      </c>
      <c r="B225" s="8">
        <f t="shared" si="17"/>
        <v>13</v>
      </c>
      <c r="C225" s="6" t="s">
        <v>307</v>
      </c>
      <c r="D225" s="10" t="s">
        <v>20</v>
      </c>
      <c r="E225" s="6" t="s">
        <v>308</v>
      </c>
      <c r="F225" s="6" t="s">
        <v>15</v>
      </c>
      <c r="G225">
        <v>65400</v>
      </c>
      <c r="H225" t="str">
        <f t="shared" si="15"/>
        <v>AfterNoon</v>
      </c>
      <c r="I225" s="11">
        <v>21</v>
      </c>
      <c r="J225">
        <v>50</v>
      </c>
      <c r="K225">
        <v>0.42</v>
      </c>
    </row>
    <row r="226" spans="1:11" x14ac:dyDescent="0.3">
      <c r="A226" s="7">
        <f t="shared" si="17"/>
        <v>42932</v>
      </c>
      <c r="B226" s="8">
        <f t="shared" si="17"/>
        <v>13</v>
      </c>
      <c r="C226" s="6" t="s">
        <v>309</v>
      </c>
      <c r="D226" s="10" t="s">
        <v>20</v>
      </c>
      <c r="E226" s="6" t="s">
        <v>310</v>
      </c>
      <c r="F226" s="6" t="s">
        <v>15</v>
      </c>
      <c r="G226">
        <v>67400</v>
      </c>
      <c r="H226" t="str">
        <f t="shared" si="15"/>
        <v>AfterNoon</v>
      </c>
      <c r="I226" s="11">
        <v>9</v>
      </c>
      <c r="J226">
        <v>50</v>
      </c>
      <c r="K226">
        <v>0.18</v>
      </c>
    </row>
    <row r="227" spans="1:11" x14ac:dyDescent="0.3">
      <c r="A227" s="7">
        <f t="shared" ref="A227:B242" si="18">A226</f>
        <v>42932</v>
      </c>
      <c r="B227" s="8">
        <f t="shared" si="18"/>
        <v>13</v>
      </c>
      <c r="C227" s="6" t="s">
        <v>311</v>
      </c>
      <c r="D227" s="10" t="s">
        <v>20</v>
      </c>
      <c r="E227" s="6" t="s">
        <v>312</v>
      </c>
      <c r="F227" s="6" t="s">
        <v>15</v>
      </c>
      <c r="G227">
        <v>26700</v>
      </c>
      <c r="H227" t="str">
        <f t="shared" si="15"/>
        <v>AfterNoon</v>
      </c>
      <c r="I227" s="11">
        <v>3</v>
      </c>
      <c r="J227">
        <v>50</v>
      </c>
      <c r="K227">
        <v>0.06</v>
      </c>
    </row>
    <row r="228" spans="1:11" x14ac:dyDescent="0.3">
      <c r="A228" s="7">
        <f t="shared" si="18"/>
        <v>42932</v>
      </c>
      <c r="B228" s="8">
        <f t="shared" si="18"/>
        <v>13</v>
      </c>
      <c r="C228" s="6" t="s">
        <v>313</v>
      </c>
      <c r="D228" s="10" t="s">
        <v>12</v>
      </c>
      <c r="E228" s="6" t="s">
        <v>314</v>
      </c>
      <c r="F228" s="6" t="s">
        <v>15</v>
      </c>
      <c r="G228">
        <v>3000</v>
      </c>
      <c r="H228" t="str">
        <f t="shared" si="15"/>
        <v>AfterNoon</v>
      </c>
      <c r="I228" s="11">
        <v>1</v>
      </c>
      <c r="J228">
        <v>85</v>
      </c>
      <c r="K228">
        <v>1.1764705882352939E-2</v>
      </c>
    </row>
    <row r="229" spans="1:11" x14ac:dyDescent="0.3">
      <c r="A229" s="7">
        <f t="shared" si="18"/>
        <v>42932</v>
      </c>
      <c r="B229" s="8">
        <f t="shared" si="18"/>
        <v>13</v>
      </c>
      <c r="C229" s="6" t="s">
        <v>315</v>
      </c>
      <c r="D229" s="10" t="s">
        <v>30</v>
      </c>
      <c r="E229" s="6" t="s">
        <v>316</v>
      </c>
      <c r="F229" s="6" t="s">
        <v>15</v>
      </c>
      <c r="G229">
        <v>46800</v>
      </c>
      <c r="H229" t="str">
        <f t="shared" si="15"/>
        <v>AfterNoon</v>
      </c>
      <c r="I229" s="11">
        <v>4</v>
      </c>
      <c r="J229">
        <v>12</v>
      </c>
      <c r="K229">
        <v>0.33333333333333331</v>
      </c>
    </row>
    <row r="230" spans="1:11" x14ac:dyDescent="0.3">
      <c r="A230" s="7">
        <f t="shared" si="18"/>
        <v>42932</v>
      </c>
      <c r="B230" s="8">
        <f t="shared" si="18"/>
        <v>13</v>
      </c>
      <c r="C230" s="9" t="s">
        <v>317</v>
      </c>
      <c r="D230" s="10" t="s">
        <v>12</v>
      </c>
      <c r="E230" s="9" t="s">
        <v>318</v>
      </c>
      <c r="F230" s="6" t="s">
        <v>14</v>
      </c>
      <c r="G230">
        <v>306600</v>
      </c>
      <c r="H230" t="str">
        <f t="shared" si="15"/>
        <v>AfterNoon</v>
      </c>
      <c r="I230" s="11">
        <v>6</v>
      </c>
      <c r="J230">
        <v>12</v>
      </c>
      <c r="K230">
        <v>0.5</v>
      </c>
    </row>
    <row r="231" spans="1:11" x14ac:dyDescent="0.3">
      <c r="A231" s="7">
        <f t="shared" si="18"/>
        <v>42932</v>
      </c>
      <c r="B231" s="8">
        <f t="shared" si="18"/>
        <v>13</v>
      </c>
      <c r="C231" s="9" t="str">
        <f>C230</f>
        <v>PG0301</v>
      </c>
      <c r="D231" s="10" t="str">
        <f>D230</f>
        <v>SU9</v>
      </c>
      <c r="E231" s="9" t="str">
        <f>E230</f>
        <v>SVO,TJM</v>
      </c>
      <c r="F231" s="6" t="s">
        <v>15</v>
      </c>
      <c r="G231">
        <v>790500</v>
      </c>
      <c r="H231" t="str">
        <f t="shared" si="15"/>
        <v>AfterNoon</v>
      </c>
      <c r="I231" s="11">
        <v>46</v>
      </c>
      <c r="J231">
        <v>85</v>
      </c>
      <c r="K231">
        <v>0.54117647058823526</v>
      </c>
    </row>
    <row r="232" spans="1:11" x14ac:dyDescent="0.3">
      <c r="A232" s="7">
        <f t="shared" si="18"/>
        <v>42932</v>
      </c>
      <c r="B232" s="8">
        <f t="shared" si="18"/>
        <v>13</v>
      </c>
      <c r="C232" s="9" t="s">
        <v>319</v>
      </c>
      <c r="D232" s="10" t="s">
        <v>12</v>
      </c>
      <c r="E232" s="9" t="s">
        <v>320</v>
      </c>
      <c r="F232" s="6" t="s">
        <v>14</v>
      </c>
      <c r="G232">
        <v>146400</v>
      </c>
      <c r="H232" t="str">
        <f t="shared" si="15"/>
        <v>AfterNoon</v>
      </c>
      <c r="I232" s="11">
        <v>4</v>
      </c>
      <c r="J232">
        <v>12</v>
      </c>
      <c r="K232">
        <v>0.33333333333333331</v>
      </c>
    </row>
    <row r="233" spans="1:11" x14ac:dyDescent="0.3">
      <c r="A233" s="7">
        <f t="shared" si="18"/>
        <v>42932</v>
      </c>
      <c r="B233" s="8">
        <f t="shared" si="18"/>
        <v>13</v>
      </c>
      <c r="C233" s="9" t="str">
        <f>C232</f>
        <v>PG0306</v>
      </c>
      <c r="D233" s="10" t="str">
        <f>D232</f>
        <v>SU9</v>
      </c>
      <c r="E233" s="9" t="str">
        <f>E232</f>
        <v>ESL,UFA</v>
      </c>
      <c r="F233" s="6" t="s">
        <v>15</v>
      </c>
      <c r="G233">
        <v>146400</v>
      </c>
      <c r="H233" t="str">
        <f t="shared" si="15"/>
        <v>AfterNoon</v>
      </c>
      <c r="I233" s="11">
        <v>12</v>
      </c>
      <c r="J233">
        <v>85</v>
      </c>
      <c r="K233">
        <v>0.14117647058823529</v>
      </c>
    </row>
    <row r="234" spans="1:11" x14ac:dyDescent="0.3">
      <c r="A234" s="7">
        <f t="shared" si="18"/>
        <v>42932</v>
      </c>
      <c r="B234" s="8">
        <f t="shared" si="18"/>
        <v>13</v>
      </c>
      <c r="C234" s="9" t="s">
        <v>321</v>
      </c>
      <c r="D234" s="10" t="s">
        <v>12</v>
      </c>
      <c r="E234" s="9" t="s">
        <v>322</v>
      </c>
      <c r="F234" s="6" t="s">
        <v>14</v>
      </c>
      <c r="G234">
        <v>306500</v>
      </c>
      <c r="H234" t="str">
        <f t="shared" si="15"/>
        <v>AfterNoon</v>
      </c>
      <c r="I234" s="11">
        <v>5</v>
      </c>
      <c r="J234">
        <v>12</v>
      </c>
      <c r="K234">
        <v>0.41666666666666669</v>
      </c>
    </row>
    <row r="235" spans="1:11" x14ac:dyDescent="0.3">
      <c r="A235" s="7">
        <f t="shared" si="18"/>
        <v>42932</v>
      </c>
      <c r="B235" s="8">
        <f t="shared" si="18"/>
        <v>13</v>
      </c>
      <c r="C235" s="9" t="str">
        <f>C234</f>
        <v>PG0311</v>
      </c>
      <c r="D235" s="10" t="str">
        <f>D234</f>
        <v>SU9</v>
      </c>
      <c r="E235" s="9" t="str">
        <f>E234</f>
        <v>OVB,KVX</v>
      </c>
      <c r="F235" s="6" t="s">
        <v>15</v>
      </c>
      <c r="G235">
        <v>881400</v>
      </c>
      <c r="H235" t="str">
        <f t="shared" si="15"/>
        <v>AfterNoon</v>
      </c>
      <c r="I235" s="11">
        <v>43</v>
      </c>
      <c r="J235">
        <v>85</v>
      </c>
      <c r="K235">
        <v>0.50588235294117645</v>
      </c>
    </row>
    <row r="236" spans="1:11" x14ac:dyDescent="0.3">
      <c r="A236" s="7">
        <f t="shared" si="18"/>
        <v>42932</v>
      </c>
      <c r="B236" s="8">
        <f t="shared" si="18"/>
        <v>13</v>
      </c>
      <c r="C236" s="9" t="s">
        <v>323</v>
      </c>
      <c r="D236" s="10" t="s">
        <v>12</v>
      </c>
      <c r="E236" s="9" t="s">
        <v>324</v>
      </c>
      <c r="F236" s="6" t="s">
        <v>14</v>
      </c>
      <c r="G236">
        <v>211600</v>
      </c>
      <c r="H236" t="str">
        <f t="shared" si="15"/>
        <v>AfterNoon</v>
      </c>
      <c r="I236" s="11">
        <v>4</v>
      </c>
      <c r="J236">
        <v>12</v>
      </c>
      <c r="K236">
        <v>0.33333333333333331</v>
      </c>
    </row>
    <row r="237" spans="1:11" x14ac:dyDescent="0.3">
      <c r="A237" s="7">
        <f t="shared" si="18"/>
        <v>42932</v>
      </c>
      <c r="B237" s="8">
        <f t="shared" si="18"/>
        <v>13</v>
      </c>
      <c r="C237" s="9" t="str">
        <f>C236</f>
        <v>PG0320</v>
      </c>
      <c r="D237" s="10" t="str">
        <f>D236</f>
        <v>SU9</v>
      </c>
      <c r="E237" s="9" t="str">
        <f>E236</f>
        <v>MRV,PEE</v>
      </c>
      <c r="F237" s="6" t="s">
        <v>15</v>
      </c>
      <c r="G237">
        <v>390800</v>
      </c>
      <c r="H237" t="str">
        <f t="shared" si="15"/>
        <v>AfterNoon</v>
      </c>
      <c r="I237" s="11">
        <v>22</v>
      </c>
      <c r="J237">
        <v>85</v>
      </c>
      <c r="K237">
        <v>0.25882352941176467</v>
      </c>
    </row>
    <row r="238" spans="1:11" x14ac:dyDescent="0.3">
      <c r="A238" s="7">
        <f t="shared" si="18"/>
        <v>42932</v>
      </c>
      <c r="B238" s="8">
        <f t="shared" si="18"/>
        <v>13</v>
      </c>
      <c r="C238" s="6" t="s">
        <v>325</v>
      </c>
      <c r="D238" s="10" t="s">
        <v>30</v>
      </c>
      <c r="E238" s="6" t="s">
        <v>326</v>
      </c>
      <c r="F238" s="6" t="s">
        <v>15</v>
      </c>
      <c r="G238">
        <v>13800</v>
      </c>
      <c r="H238" t="str">
        <f t="shared" si="15"/>
        <v>AfterNoon</v>
      </c>
      <c r="I238" s="11">
        <v>2</v>
      </c>
      <c r="J238">
        <v>12</v>
      </c>
      <c r="K238">
        <v>0.16666666666666671</v>
      </c>
    </row>
    <row r="239" spans="1:11" x14ac:dyDescent="0.3">
      <c r="A239" s="7">
        <f t="shared" si="18"/>
        <v>42932</v>
      </c>
      <c r="B239" s="8">
        <f t="shared" si="18"/>
        <v>13</v>
      </c>
      <c r="C239" s="6" t="s">
        <v>327</v>
      </c>
      <c r="D239" s="10" t="s">
        <v>30</v>
      </c>
      <c r="E239" s="6" t="s">
        <v>328</v>
      </c>
      <c r="F239" s="6" t="s">
        <v>15</v>
      </c>
      <c r="G239">
        <v>34500</v>
      </c>
      <c r="H239" t="str">
        <f t="shared" si="15"/>
        <v>AfterNoon</v>
      </c>
      <c r="I239" s="11">
        <v>5</v>
      </c>
      <c r="J239">
        <v>12</v>
      </c>
      <c r="K239">
        <v>0.41666666666666669</v>
      </c>
    </row>
    <row r="240" spans="1:11" x14ac:dyDescent="0.3">
      <c r="A240" s="7">
        <f t="shared" si="18"/>
        <v>42932</v>
      </c>
      <c r="B240" s="8">
        <f t="shared" si="18"/>
        <v>13</v>
      </c>
      <c r="C240" s="6" t="s">
        <v>329</v>
      </c>
      <c r="D240" s="10" t="s">
        <v>30</v>
      </c>
      <c r="E240" s="6" t="s">
        <v>330</v>
      </c>
      <c r="F240" s="6" t="s">
        <v>15</v>
      </c>
      <c r="G240">
        <v>31200</v>
      </c>
      <c r="H240" t="str">
        <f t="shared" si="15"/>
        <v>AfterNoon</v>
      </c>
      <c r="I240" s="11">
        <v>3</v>
      </c>
      <c r="J240">
        <v>12</v>
      </c>
      <c r="K240">
        <v>0.25</v>
      </c>
    </row>
    <row r="241" spans="1:11" x14ac:dyDescent="0.3">
      <c r="A241" s="7">
        <f t="shared" si="18"/>
        <v>42932</v>
      </c>
      <c r="B241" s="8">
        <f t="shared" si="18"/>
        <v>13</v>
      </c>
      <c r="C241" s="6" t="s">
        <v>331</v>
      </c>
      <c r="D241" s="10" t="s">
        <v>20</v>
      </c>
      <c r="E241" s="6" t="s">
        <v>332</v>
      </c>
      <c r="F241" s="6" t="s">
        <v>15</v>
      </c>
      <c r="G241">
        <v>25600</v>
      </c>
      <c r="H241" t="str">
        <f t="shared" si="15"/>
        <v>AfterNoon</v>
      </c>
      <c r="I241" s="11">
        <v>2</v>
      </c>
      <c r="J241">
        <v>50</v>
      </c>
      <c r="K241">
        <v>0.04</v>
      </c>
    </row>
    <row r="242" spans="1:11" x14ac:dyDescent="0.3">
      <c r="A242" s="7">
        <f t="shared" si="18"/>
        <v>42932</v>
      </c>
      <c r="B242" s="8">
        <f t="shared" si="18"/>
        <v>13</v>
      </c>
      <c r="C242" s="9" t="s">
        <v>333</v>
      </c>
      <c r="D242" s="10" t="s">
        <v>12</v>
      </c>
      <c r="E242" s="9" t="s">
        <v>334</v>
      </c>
      <c r="F242" s="6" t="s">
        <v>14</v>
      </c>
      <c r="G242">
        <v>25200</v>
      </c>
      <c r="H242" t="str">
        <f t="shared" si="15"/>
        <v>AfterNoon</v>
      </c>
      <c r="I242" s="11">
        <v>2</v>
      </c>
      <c r="J242">
        <v>12</v>
      </c>
      <c r="K242">
        <v>0.16666666666666671</v>
      </c>
    </row>
    <row r="243" spans="1:11" x14ac:dyDescent="0.3">
      <c r="A243" s="7">
        <f t="shared" ref="A243:B258" si="19">A242</f>
        <v>42932</v>
      </c>
      <c r="B243" s="8">
        <f t="shared" si="19"/>
        <v>13</v>
      </c>
      <c r="C243" s="9" t="str">
        <f>C242</f>
        <v>PG0455</v>
      </c>
      <c r="D243" s="10" t="str">
        <f>D242</f>
        <v>SU9</v>
      </c>
      <c r="E243" s="9" t="str">
        <f>E242</f>
        <v>URS,DME</v>
      </c>
      <c r="F243" s="6" t="s">
        <v>15</v>
      </c>
      <c r="G243">
        <v>21000</v>
      </c>
      <c r="H243" t="str">
        <f t="shared" si="15"/>
        <v>AfterNoon</v>
      </c>
      <c r="I243" s="11">
        <v>5</v>
      </c>
      <c r="J243">
        <v>85</v>
      </c>
      <c r="K243">
        <v>5.8823529411764712E-2</v>
      </c>
    </row>
    <row r="244" spans="1:11" x14ac:dyDescent="0.3">
      <c r="A244" s="7">
        <f t="shared" si="19"/>
        <v>42932</v>
      </c>
      <c r="B244" s="8">
        <f t="shared" si="19"/>
        <v>13</v>
      </c>
      <c r="C244" s="9" t="s">
        <v>335</v>
      </c>
      <c r="D244" s="10" t="s">
        <v>12</v>
      </c>
      <c r="E244" s="9" t="s">
        <v>336</v>
      </c>
      <c r="F244" s="6" t="s">
        <v>14</v>
      </c>
      <c r="G244">
        <v>130400</v>
      </c>
      <c r="H244" t="str">
        <f t="shared" si="15"/>
        <v>AfterNoon</v>
      </c>
      <c r="I244" s="11">
        <v>4</v>
      </c>
      <c r="J244">
        <v>12</v>
      </c>
      <c r="K244">
        <v>0.33333333333333331</v>
      </c>
    </row>
    <row r="245" spans="1:11" x14ac:dyDescent="0.3">
      <c r="A245" s="7">
        <f t="shared" si="19"/>
        <v>42932</v>
      </c>
      <c r="B245" s="8">
        <f t="shared" si="19"/>
        <v>13</v>
      </c>
      <c r="C245" s="9" t="str">
        <f>C244</f>
        <v>PG0488</v>
      </c>
      <c r="D245" s="10" t="str">
        <f>D244</f>
        <v>SU9</v>
      </c>
      <c r="E245" s="9" t="str">
        <f>E244</f>
        <v>LED,CSY</v>
      </c>
      <c r="F245" s="6" t="s">
        <v>15</v>
      </c>
      <c r="G245">
        <v>449900</v>
      </c>
      <c r="H245" t="str">
        <f t="shared" si="15"/>
        <v>AfterNoon</v>
      </c>
      <c r="I245" s="11">
        <v>41</v>
      </c>
      <c r="J245">
        <v>85</v>
      </c>
      <c r="K245">
        <v>0.4823529411764706</v>
      </c>
    </row>
    <row r="246" spans="1:11" x14ac:dyDescent="0.3">
      <c r="A246" s="7">
        <f t="shared" si="19"/>
        <v>42932</v>
      </c>
      <c r="B246" s="8">
        <f t="shared" si="19"/>
        <v>13</v>
      </c>
      <c r="C246" s="9" t="s">
        <v>337</v>
      </c>
      <c r="D246" s="10" t="s">
        <v>17</v>
      </c>
      <c r="E246" s="9" t="s">
        <v>338</v>
      </c>
      <c r="F246" s="6" t="s">
        <v>14</v>
      </c>
      <c r="G246">
        <v>423600</v>
      </c>
      <c r="H246" t="str">
        <f t="shared" si="15"/>
        <v>AfterNoon</v>
      </c>
      <c r="I246" s="11">
        <v>4</v>
      </c>
      <c r="J246">
        <v>20</v>
      </c>
      <c r="K246">
        <v>0.2</v>
      </c>
    </row>
    <row r="247" spans="1:11" x14ac:dyDescent="0.3">
      <c r="A247" s="7">
        <f t="shared" si="19"/>
        <v>42932</v>
      </c>
      <c r="B247" s="8">
        <f t="shared" si="19"/>
        <v>13</v>
      </c>
      <c r="C247" s="9" t="str">
        <f>C246</f>
        <v>PG0499</v>
      </c>
      <c r="D247" s="10" t="str">
        <f>D246</f>
        <v>319</v>
      </c>
      <c r="E247" s="9" t="str">
        <f>E246</f>
        <v>IKT,KZN</v>
      </c>
      <c r="F247" s="6" t="s">
        <v>15</v>
      </c>
      <c r="G247">
        <v>1309600</v>
      </c>
      <c r="H247" t="str">
        <f t="shared" si="15"/>
        <v>AfterNoon</v>
      </c>
      <c r="I247" s="11">
        <v>37</v>
      </c>
      <c r="J247">
        <v>96</v>
      </c>
      <c r="K247">
        <v>0.38541666666666669</v>
      </c>
    </row>
    <row r="248" spans="1:11" x14ac:dyDescent="0.3">
      <c r="A248" s="7">
        <f t="shared" si="19"/>
        <v>42932</v>
      </c>
      <c r="B248" s="8">
        <f t="shared" si="19"/>
        <v>13</v>
      </c>
      <c r="C248" s="9" t="s">
        <v>339</v>
      </c>
      <c r="D248" s="10" t="s">
        <v>12</v>
      </c>
      <c r="E248" s="9" t="s">
        <v>340</v>
      </c>
      <c r="F248" s="6" t="s">
        <v>14</v>
      </c>
      <c r="G248">
        <v>403200</v>
      </c>
      <c r="H248" t="str">
        <f t="shared" si="15"/>
        <v>AfterNoon</v>
      </c>
      <c r="I248" s="11">
        <v>6</v>
      </c>
      <c r="J248">
        <v>12</v>
      </c>
      <c r="K248">
        <v>0.5</v>
      </c>
    </row>
    <row r="249" spans="1:11" x14ac:dyDescent="0.3">
      <c r="A249" s="7">
        <f t="shared" si="19"/>
        <v>42932</v>
      </c>
      <c r="B249" s="8">
        <f t="shared" si="19"/>
        <v>13</v>
      </c>
      <c r="C249" s="9" t="str">
        <f>C248</f>
        <v>PG0503</v>
      </c>
      <c r="D249" s="10" t="str">
        <f>D248</f>
        <v>SU9</v>
      </c>
      <c r="E249" s="9" t="str">
        <f>E248</f>
        <v>SVO,OMS</v>
      </c>
      <c r="F249" s="6" t="s">
        <v>15</v>
      </c>
      <c r="G249">
        <v>654000</v>
      </c>
      <c r="H249" t="str">
        <f t="shared" si="15"/>
        <v>AfterNoon</v>
      </c>
      <c r="I249" s="11">
        <v>29</v>
      </c>
      <c r="J249">
        <v>85</v>
      </c>
      <c r="K249">
        <v>0.3411764705882353</v>
      </c>
    </row>
    <row r="250" spans="1:11" x14ac:dyDescent="0.3">
      <c r="A250" s="7">
        <f t="shared" si="19"/>
        <v>42932</v>
      </c>
      <c r="B250" s="8">
        <f t="shared" si="19"/>
        <v>13</v>
      </c>
      <c r="C250" s="6" t="s">
        <v>341</v>
      </c>
      <c r="D250" s="10" t="s">
        <v>12</v>
      </c>
      <c r="E250" s="6" t="s">
        <v>342</v>
      </c>
      <c r="F250" s="6" t="s">
        <v>15</v>
      </c>
      <c r="G250">
        <v>117600</v>
      </c>
      <c r="H250" t="str">
        <f t="shared" si="15"/>
        <v>AfterNoon</v>
      </c>
      <c r="I250" s="11">
        <v>4</v>
      </c>
      <c r="J250">
        <v>85</v>
      </c>
      <c r="K250">
        <v>4.7058823529411757E-2</v>
      </c>
    </row>
    <row r="251" spans="1:11" x14ac:dyDescent="0.3">
      <c r="A251" s="7">
        <f t="shared" si="19"/>
        <v>42932</v>
      </c>
      <c r="B251" s="8">
        <f t="shared" si="19"/>
        <v>13</v>
      </c>
      <c r="C251" s="9" t="s">
        <v>343</v>
      </c>
      <c r="D251" s="10" t="s">
        <v>12</v>
      </c>
      <c r="E251" s="9" t="s">
        <v>344</v>
      </c>
      <c r="F251" s="6" t="s">
        <v>14</v>
      </c>
      <c r="G251">
        <v>190000</v>
      </c>
      <c r="H251" t="str">
        <f t="shared" si="15"/>
        <v>AfterNoon</v>
      </c>
      <c r="I251" s="11">
        <v>5</v>
      </c>
      <c r="J251">
        <v>12</v>
      </c>
      <c r="K251">
        <v>0.41666666666666669</v>
      </c>
    </row>
    <row r="252" spans="1:11" x14ac:dyDescent="0.3">
      <c r="A252" s="7">
        <f t="shared" si="19"/>
        <v>42932</v>
      </c>
      <c r="B252" s="8">
        <f t="shared" si="19"/>
        <v>13</v>
      </c>
      <c r="C252" s="9" t="str">
        <f>C251</f>
        <v>PG0553</v>
      </c>
      <c r="D252" s="10" t="str">
        <f>D251</f>
        <v>SU9</v>
      </c>
      <c r="E252" s="9" t="str">
        <f>E251</f>
        <v>VKO,REN</v>
      </c>
      <c r="F252" s="6" t="s">
        <v>15</v>
      </c>
      <c r="G252">
        <v>575100</v>
      </c>
      <c r="H252" t="str">
        <f t="shared" si="15"/>
        <v>AfterNoon</v>
      </c>
      <c r="I252" s="11">
        <v>45</v>
      </c>
      <c r="J252">
        <v>85</v>
      </c>
      <c r="K252">
        <v>0.52941176470588236</v>
      </c>
    </row>
    <row r="253" spans="1:11" x14ac:dyDescent="0.3">
      <c r="A253" s="7">
        <f t="shared" si="19"/>
        <v>42932</v>
      </c>
      <c r="B253" s="8">
        <f t="shared" si="19"/>
        <v>13</v>
      </c>
      <c r="C253" s="6" t="s">
        <v>345</v>
      </c>
      <c r="D253" s="10" t="s">
        <v>30</v>
      </c>
      <c r="E253" s="6" t="s">
        <v>346</v>
      </c>
      <c r="F253" s="6" t="s">
        <v>15</v>
      </c>
      <c r="G253">
        <v>49500</v>
      </c>
      <c r="H253" t="str">
        <f t="shared" si="15"/>
        <v>AfterNoon</v>
      </c>
      <c r="I253" s="11">
        <v>5</v>
      </c>
      <c r="J253">
        <v>12</v>
      </c>
      <c r="K253">
        <v>0.41666666666666669</v>
      </c>
    </row>
    <row r="254" spans="1:11" x14ac:dyDescent="0.3">
      <c r="A254" s="7">
        <f t="shared" si="19"/>
        <v>42932</v>
      </c>
      <c r="B254" s="8">
        <f t="shared" si="19"/>
        <v>13</v>
      </c>
      <c r="C254" s="6" t="s">
        <v>347</v>
      </c>
      <c r="D254" s="10" t="s">
        <v>20</v>
      </c>
      <c r="E254" s="6" t="s">
        <v>348</v>
      </c>
      <c r="F254" s="6" t="s">
        <v>15</v>
      </c>
      <c r="G254">
        <v>17200</v>
      </c>
      <c r="H254" t="str">
        <f t="shared" si="15"/>
        <v>AfterNoon</v>
      </c>
      <c r="I254" s="11">
        <v>1</v>
      </c>
      <c r="J254">
        <v>50</v>
      </c>
      <c r="K254">
        <v>0.02</v>
      </c>
    </row>
    <row r="255" spans="1:11" x14ac:dyDescent="0.3">
      <c r="A255" s="7">
        <f t="shared" si="19"/>
        <v>42932</v>
      </c>
      <c r="B255" s="8">
        <f t="shared" si="19"/>
        <v>13</v>
      </c>
      <c r="C255" s="6" t="s">
        <v>349</v>
      </c>
      <c r="D255" s="10" t="s">
        <v>20</v>
      </c>
      <c r="E255" s="6" t="s">
        <v>350</v>
      </c>
      <c r="F255" s="6" t="s">
        <v>15</v>
      </c>
      <c r="G255">
        <v>34600</v>
      </c>
      <c r="H255" t="str">
        <f t="shared" si="15"/>
        <v>AfterNoon</v>
      </c>
      <c r="I255" s="11">
        <v>2</v>
      </c>
      <c r="J255">
        <v>50</v>
      </c>
      <c r="K255">
        <v>0.04</v>
      </c>
    </row>
    <row r="256" spans="1:11" x14ac:dyDescent="0.3">
      <c r="A256" s="7">
        <f t="shared" si="19"/>
        <v>42932</v>
      </c>
      <c r="B256" s="8">
        <f t="shared" si="19"/>
        <v>13</v>
      </c>
      <c r="C256" s="6" t="s">
        <v>351</v>
      </c>
      <c r="D256" s="10" t="s">
        <v>20</v>
      </c>
      <c r="E256" s="6" t="s">
        <v>352</v>
      </c>
      <c r="F256" s="6" t="s">
        <v>15</v>
      </c>
      <c r="G256">
        <v>454200</v>
      </c>
      <c r="H256" t="str">
        <f t="shared" si="15"/>
        <v>AfterNoon</v>
      </c>
      <c r="I256" s="11">
        <v>20</v>
      </c>
      <c r="J256">
        <v>50</v>
      </c>
      <c r="K256">
        <v>0.4</v>
      </c>
    </row>
    <row r="257" spans="1:11" x14ac:dyDescent="0.3">
      <c r="A257" s="7">
        <f t="shared" si="19"/>
        <v>42932</v>
      </c>
      <c r="B257" s="8">
        <v>14</v>
      </c>
      <c r="C257" s="6" t="s">
        <v>353</v>
      </c>
      <c r="D257" s="10" t="s">
        <v>20</v>
      </c>
      <c r="E257" s="6" t="s">
        <v>354</v>
      </c>
      <c r="F257" s="6" t="s">
        <v>15</v>
      </c>
      <c r="G257">
        <v>119800</v>
      </c>
      <c r="H257" t="str">
        <f t="shared" si="15"/>
        <v>AfterNoon</v>
      </c>
      <c r="I257" s="11">
        <v>12</v>
      </c>
      <c r="J257">
        <v>50</v>
      </c>
      <c r="K257">
        <v>0.24</v>
      </c>
    </row>
    <row r="258" spans="1:11" x14ac:dyDescent="0.3">
      <c r="A258" s="7">
        <f t="shared" si="19"/>
        <v>42932</v>
      </c>
      <c r="B258" s="8">
        <f t="shared" si="19"/>
        <v>14</v>
      </c>
      <c r="C258" s="6" t="s">
        <v>355</v>
      </c>
      <c r="D258" s="10" t="s">
        <v>20</v>
      </c>
      <c r="E258" s="6" t="s">
        <v>356</v>
      </c>
      <c r="F258" s="6" t="s">
        <v>15</v>
      </c>
      <c r="G258">
        <v>231800</v>
      </c>
      <c r="H258" t="str">
        <f t="shared" ref="H258:H321" si="20">_xlfn.IFS(B258&gt;=20,"Night",B258&gt;=16,"Evening",B258&gt;=12,"AfterNoon",B258&gt;=8,"BeforeNoon",B258&gt;=4,"Morning",B258&lt;4,"EarlyMorning")</f>
        <v>AfterNoon</v>
      </c>
      <c r="I258" s="11">
        <v>32</v>
      </c>
      <c r="J258">
        <v>50</v>
      </c>
      <c r="K258">
        <v>0.64</v>
      </c>
    </row>
    <row r="259" spans="1:11" x14ac:dyDescent="0.3">
      <c r="A259" s="7">
        <f t="shared" ref="A259:B274" si="21">A258</f>
        <v>42932</v>
      </c>
      <c r="B259" s="8">
        <f t="shared" si="21"/>
        <v>14</v>
      </c>
      <c r="C259" s="6" t="s">
        <v>357</v>
      </c>
      <c r="D259" s="10" t="s">
        <v>20</v>
      </c>
      <c r="E259" s="6" t="s">
        <v>358</v>
      </c>
      <c r="F259" s="6" t="s">
        <v>15</v>
      </c>
      <c r="G259">
        <v>374700</v>
      </c>
      <c r="H259" t="str">
        <f t="shared" si="20"/>
        <v>AfterNoon</v>
      </c>
      <c r="I259" s="11">
        <v>19</v>
      </c>
      <c r="J259">
        <v>50</v>
      </c>
      <c r="K259">
        <v>0.38</v>
      </c>
    </row>
    <row r="260" spans="1:11" x14ac:dyDescent="0.3">
      <c r="A260" s="7">
        <f t="shared" si="21"/>
        <v>42932</v>
      </c>
      <c r="B260" s="8">
        <f t="shared" si="21"/>
        <v>14</v>
      </c>
      <c r="C260" s="6" t="s">
        <v>359</v>
      </c>
      <c r="D260" s="10" t="s">
        <v>30</v>
      </c>
      <c r="E260" s="6" t="s">
        <v>360</v>
      </c>
      <c r="F260" s="6" t="s">
        <v>15</v>
      </c>
      <c r="G260">
        <v>14800</v>
      </c>
      <c r="H260" t="str">
        <f t="shared" si="20"/>
        <v>AfterNoon</v>
      </c>
      <c r="I260" s="11">
        <v>4</v>
      </c>
      <c r="J260">
        <v>12</v>
      </c>
      <c r="K260">
        <v>0.33333333333333331</v>
      </c>
    </row>
    <row r="261" spans="1:11" x14ac:dyDescent="0.3">
      <c r="A261" s="7">
        <f t="shared" si="21"/>
        <v>42932</v>
      </c>
      <c r="B261" s="8">
        <f t="shared" si="21"/>
        <v>14</v>
      </c>
      <c r="C261" s="6" t="s">
        <v>361</v>
      </c>
      <c r="D261" s="10" t="s">
        <v>20</v>
      </c>
      <c r="E261" s="6" t="s">
        <v>362</v>
      </c>
      <c r="F261" s="6" t="s">
        <v>15</v>
      </c>
      <c r="G261">
        <v>59400</v>
      </c>
      <c r="H261" t="str">
        <f t="shared" si="20"/>
        <v>AfterNoon</v>
      </c>
      <c r="I261" s="11">
        <v>11</v>
      </c>
      <c r="J261">
        <v>50</v>
      </c>
      <c r="K261">
        <v>0.22</v>
      </c>
    </row>
    <row r="262" spans="1:11" x14ac:dyDescent="0.3">
      <c r="A262" s="7">
        <f t="shared" si="21"/>
        <v>42932</v>
      </c>
      <c r="B262" s="8">
        <f t="shared" si="21"/>
        <v>14</v>
      </c>
      <c r="C262" s="9" t="s">
        <v>363</v>
      </c>
      <c r="D262" s="10" t="s">
        <v>12</v>
      </c>
      <c r="E262" s="9" t="s">
        <v>364</v>
      </c>
      <c r="F262" s="6" t="s">
        <v>14</v>
      </c>
      <c r="G262">
        <v>172000</v>
      </c>
      <c r="H262" t="str">
        <f t="shared" si="20"/>
        <v>AfterNoon</v>
      </c>
      <c r="I262" s="11">
        <v>2</v>
      </c>
      <c r="J262">
        <v>12</v>
      </c>
      <c r="K262">
        <v>0.16666666666666671</v>
      </c>
    </row>
    <row r="263" spans="1:11" x14ac:dyDescent="0.3">
      <c r="A263" s="7">
        <f t="shared" si="21"/>
        <v>42932</v>
      </c>
      <c r="B263" s="8">
        <f t="shared" si="21"/>
        <v>14</v>
      </c>
      <c r="C263" s="9" t="str">
        <f>C262</f>
        <v>PG0125</v>
      </c>
      <c r="D263" s="10" t="str">
        <f>D262</f>
        <v>SU9</v>
      </c>
      <c r="E263" s="9" t="str">
        <f>E262</f>
        <v>NSK,DME</v>
      </c>
      <c r="F263" s="6" t="s">
        <v>15</v>
      </c>
      <c r="G263">
        <v>175000</v>
      </c>
      <c r="H263" t="str">
        <f t="shared" si="20"/>
        <v>AfterNoon</v>
      </c>
      <c r="I263" s="11">
        <v>6</v>
      </c>
      <c r="J263">
        <v>85</v>
      </c>
      <c r="K263">
        <v>7.0588235294117646E-2</v>
      </c>
    </row>
    <row r="264" spans="1:11" x14ac:dyDescent="0.3">
      <c r="A264" s="7">
        <f t="shared" si="21"/>
        <v>42932</v>
      </c>
      <c r="B264" s="8">
        <f t="shared" si="21"/>
        <v>14</v>
      </c>
      <c r="C264" s="9" t="s">
        <v>365</v>
      </c>
      <c r="D264" s="10" t="s">
        <v>12</v>
      </c>
      <c r="E264" s="9" t="s">
        <v>366</v>
      </c>
      <c r="F264" s="6" t="s">
        <v>14</v>
      </c>
      <c r="G264">
        <v>120000</v>
      </c>
      <c r="H264" t="str">
        <f t="shared" si="20"/>
        <v>AfterNoon</v>
      </c>
      <c r="I264" s="11">
        <v>10</v>
      </c>
      <c r="J264">
        <v>12</v>
      </c>
      <c r="K264">
        <v>0.83333333333333337</v>
      </c>
    </row>
    <row r="265" spans="1:11" x14ac:dyDescent="0.3">
      <c r="A265" s="7">
        <f t="shared" si="21"/>
        <v>42932</v>
      </c>
      <c r="B265" s="8">
        <f t="shared" si="21"/>
        <v>14</v>
      </c>
      <c r="C265" s="9" t="str">
        <f>C264</f>
        <v>PG0151</v>
      </c>
      <c r="D265" s="10" t="str">
        <f>D264</f>
        <v>SU9</v>
      </c>
      <c r="E265" s="9" t="str">
        <f>E264</f>
        <v>MCX,MRV</v>
      </c>
      <c r="F265" s="6" t="s">
        <v>15</v>
      </c>
      <c r="G265">
        <v>241200</v>
      </c>
      <c r="H265" t="str">
        <f t="shared" si="20"/>
        <v>AfterNoon</v>
      </c>
      <c r="I265" s="11">
        <v>60</v>
      </c>
      <c r="J265">
        <v>85</v>
      </c>
      <c r="K265">
        <v>0.70588235294117652</v>
      </c>
    </row>
    <row r="266" spans="1:11" x14ac:dyDescent="0.3">
      <c r="A266" s="7">
        <f t="shared" si="21"/>
        <v>42932</v>
      </c>
      <c r="B266" s="8">
        <f t="shared" si="21"/>
        <v>14</v>
      </c>
      <c r="C266" s="6" t="s">
        <v>367</v>
      </c>
      <c r="D266" s="10" t="s">
        <v>20</v>
      </c>
      <c r="E266" s="6" t="s">
        <v>368</v>
      </c>
      <c r="F266" s="6" t="s">
        <v>15</v>
      </c>
      <c r="G266">
        <v>174300</v>
      </c>
      <c r="H266" t="str">
        <f t="shared" si="20"/>
        <v>AfterNoon</v>
      </c>
      <c r="I266" s="11">
        <v>7</v>
      </c>
      <c r="J266">
        <v>50</v>
      </c>
      <c r="K266">
        <v>0.14000000000000001</v>
      </c>
    </row>
    <row r="267" spans="1:11" x14ac:dyDescent="0.3">
      <c r="A267" s="7">
        <f t="shared" si="21"/>
        <v>42932</v>
      </c>
      <c r="B267" s="8">
        <f t="shared" si="21"/>
        <v>14</v>
      </c>
      <c r="C267" s="6" t="s">
        <v>369</v>
      </c>
      <c r="D267" s="10" t="s">
        <v>20</v>
      </c>
      <c r="E267" s="6" t="s">
        <v>370</v>
      </c>
      <c r="F267" s="6" t="s">
        <v>15</v>
      </c>
      <c r="G267">
        <v>149400</v>
      </c>
      <c r="H267" t="str">
        <f t="shared" si="20"/>
        <v>AfterNoon</v>
      </c>
      <c r="I267" s="11">
        <v>6</v>
      </c>
      <c r="J267">
        <v>50</v>
      </c>
      <c r="K267">
        <v>0.12</v>
      </c>
    </row>
    <row r="268" spans="1:11" x14ac:dyDescent="0.3">
      <c r="A268" s="7">
        <f t="shared" si="21"/>
        <v>42932</v>
      </c>
      <c r="B268" s="8">
        <f t="shared" si="21"/>
        <v>14</v>
      </c>
      <c r="C268" s="6" t="s">
        <v>371</v>
      </c>
      <c r="D268" s="10" t="s">
        <v>20</v>
      </c>
      <c r="E268" s="6" t="s">
        <v>372</v>
      </c>
      <c r="F268" s="6" t="s">
        <v>15</v>
      </c>
      <c r="G268">
        <v>16000</v>
      </c>
      <c r="H268" t="str">
        <f t="shared" si="20"/>
        <v>AfterNoon</v>
      </c>
      <c r="I268" s="11">
        <v>4</v>
      </c>
      <c r="J268">
        <v>50</v>
      </c>
      <c r="K268">
        <v>0.08</v>
      </c>
    </row>
    <row r="269" spans="1:11" x14ac:dyDescent="0.3">
      <c r="A269" s="7">
        <f t="shared" si="21"/>
        <v>42932</v>
      </c>
      <c r="B269" s="8">
        <f t="shared" si="21"/>
        <v>14</v>
      </c>
      <c r="C269" s="6" t="s">
        <v>373</v>
      </c>
      <c r="D269" s="10" t="s">
        <v>20</v>
      </c>
      <c r="E269" s="6" t="s">
        <v>374</v>
      </c>
      <c r="F269" s="6" t="s">
        <v>15</v>
      </c>
      <c r="G269">
        <v>126700</v>
      </c>
      <c r="H269" t="str">
        <f t="shared" si="20"/>
        <v>AfterNoon</v>
      </c>
      <c r="I269" s="11">
        <v>20</v>
      </c>
      <c r="J269">
        <v>50</v>
      </c>
      <c r="K269">
        <v>0.4</v>
      </c>
    </row>
    <row r="270" spans="1:11" x14ac:dyDescent="0.3">
      <c r="A270" s="7">
        <f t="shared" si="21"/>
        <v>42932</v>
      </c>
      <c r="B270" s="8">
        <f t="shared" si="21"/>
        <v>14</v>
      </c>
      <c r="C270" s="9" t="s">
        <v>375</v>
      </c>
      <c r="D270" s="10" t="s">
        <v>12</v>
      </c>
      <c r="E270" s="9" t="s">
        <v>376</v>
      </c>
      <c r="F270" s="6" t="s">
        <v>14</v>
      </c>
      <c r="G270">
        <v>95200</v>
      </c>
      <c r="H270" t="str">
        <f t="shared" si="20"/>
        <v>AfterNoon</v>
      </c>
      <c r="I270" s="11">
        <v>8</v>
      </c>
      <c r="J270">
        <v>12</v>
      </c>
      <c r="K270">
        <v>0.66666666666666663</v>
      </c>
    </row>
    <row r="271" spans="1:11" x14ac:dyDescent="0.3">
      <c r="A271" s="7">
        <f t="shared" si="21"/>
        <v>42932</v>
      </c>
      <c r="B271" s="8">
        <f t="shared" si="21"/>
        <v>14</v>
      </c>
      <c r="C271" s="9" t="str">
        <f>C270</f>
        <v>PG0178</v>
      </c>
      <c r="D271" s="10" t="str">
        <f>D270</f>
        <v>SU9</v>
      </c>
      <c r="E271" s="9" t="str">
        <f>E270</f>
        <v>SVO,GOJ</v>
      </c>
      <c r="F271" s="6" t="s">
        <v>15</v>
      </c>
      <c r="G271">
        <v>277200</v>
      </c>
      <c r="H271" t="str">
        <f t="shared" si="20"/>
        <v>AfterNoon</v>
      </c>
      <c r="I271" s="11">
        <v>69</v>
      </c>
      <c r="J271">
        <v>85</v>
      </c>
      <c r="K271">
        <v>0.81176470588235294</v>
      </c>
    </row>
    <row r="272" spans="1:11" x14ac:dyDescent="0.3">
      <c r="A272" s="7">
        <f t="shared" si="21"/>
        <v>42932</v>
      </c>
      <c r="B272" s="8">
        <f t="shared" si="21"/>
        <v>14</v>
      </c>
      <c r="C272" s="6" t="s">
        <v>377</v>
      </c>
      <c r="D272" s="10" t="s">
        <v>20</v>
      </c>
      <c r="E272" s="6" t="s">
        <v>378</v>
      </c>
      <c r="F272" s="6" t="s">
        <v>15</v>
      </c>
      <c r="G272">
        <v>205100</v>
      </c>
      <c r="H272" t="str">
        <f t="shared" si="20"/>
        <v>AfterNoon</v>
      </c>
      <c r="I272" s="11">
        <v>10</v>
      </c>
      <c r="J272">
        <v>50</v>
      </c>
      <c r="K272">
        <v>0.2</v>
      </c>
    </row>
    <row r="273" spans="1:11" x14ac:dyDescent="0.3">
      <c r="A273" s="7">
        <f t="shared" si="21"/>
        <v>42932</v>
      </c>
      <c r="B273" s="8">
        <f t="shared" si="21"/>
        <v>14</v>
      </c>
      <c r="C273" s="9" t="s">
        <v>379</v>
      </c>
      <c r="D273" s="10" t="s">
        <v>98</v>
      </c>
      <c r="E273" s="9" t="s">
        <v>380</v>
      </c>
      <c r="F273" s="6" t="s">
        <v>14</v>
      </c>
      <c r="G273">
        <v>27500</v>
      </c>
      <c r="H273" t="str">
        <f t="shared" si="20"/>
        <v>AfterNoon</v>
      </c>
      <c r="I273" s="11">
        <v>1</v>
      </c>
      <c r="J273">
        <v>28</v>
      </c>
      <c r="K273">
        <v>3.5714285714285712E-2</v>
      </c>
    </row>
    <row r="274" spans="1:11" x14ac:dyDescent="0.3">
      <c r="A274" s="7">
        <f t="shared" si="21"/>
        <v>42932</v>
      </c>
      <c r="B274" s="8">
        <f t="shared" si="21"/>
        <v>14</v>
      </c>
      <c r="C274" s="9" t="str">
        <f>C273</f>
        <v>PG0214</v>
      </c>
      <c r="D274" s="10" t="str">
        <f>D273</f>
        <v>321</v>
      </c>
      <c r="E274" s="9" t="str">
        <f>E273</f>
        <v>ROV,DME</v>
      </c>
      <c r="F274" s="6" t="s">
        <v>15</v>
      </c>
      <c r="G274">
        <v>27600</v>
      </c>
      <c r="H274" t="str">
        <f t="shared" si="20"/>
        <v>AfterNoon</v>
      </c>
      <c r="I274" s="11">
        <v>3</v>
      </c>
      <c r="J274">
        <v>142</v>
      </c>
      <c r="K274">
        <v>2.1126760563380281E-2</v>
      </c>
    </row>
    <row r="275" spans="1:11" x14ac:dyDescent="0.3">
      <c r="A275" s="7">
        <f t="shared" ref="A275:E290" si="22">A274</f>
        <v>42932</v>
      </c>
      <c r="B275" s="8">
        <f t="shared" si="22"/>
        <v>14</v>
      </c>
      <c r="C275" s="9" t="s">
        <v>381</v>
      </c>
      <c r="D275" s="10" t="s">
        <v>25</v>
      </c>
      <c r="E275" s="9" t="s">
        <v>382</v>
      </c>
      <c r="F275" s="6" t="s">
        <v>14</v>
      </c>
      <c r="G275">
        <v>245000</v>
      </c>
      <c r="H275" t="str">
        <f t="shared" si="20"/>
        <v>AfterNoon</v>
      </c>
      <c r="I275" s="11">
        <v>10</v>
      </c>
      <c r="J275">
        <v>30</v>
      </c>
      <c r="K275">
        <v>0.33333333333333331</v>
      </c>
    </row>
    <row r="276" spans="1:11" x14ac:dyDescent="0.3">
      <c r="A276" s="7">
        <f t="shared" si="22"/>
        <v>42932</v>
      </c>
      <c r="B276" s="8">
        <f t="shared" si="22"/>
        <v>14</v>
      </c>
      <c r="C276" s="9" t="str">
        <f>C275</f>
        <v>PG0216</v>
      </c>
      <c r="D276" s="10" t="str">
        <f>D275</f>
        <v>763</v>
      </c>
      <c r="E276" s="9" t="str">
        <f>E275</f>
        <v>DME,KUF</v>
      </c>
      <c r="F276" s="6" t="s">
        <v>15</v>
      </c>
      <c r="G276">
        <v>558400</v>
      </c>
      <c r="H276" t="str">
        <f t="shared" si="20"/>
        <v>AfterNoon</v>
      </c>
      <c r="I276" s="11">
        <v>68</v>
      </c>
      <c r="J276">
        <v>192</v>
      </c>
      <c r="K276">
        <v>0.35416666666666669</v>
      </c>
    </row>
    <row r="277" spans="1:11" x14ac:dyDescent="0.3">
      <c r="A277" s="7">
        <f t="shared" si="22"/>
        <v>42932</v>
      </c>
      <c r="B277" s="8">
        <f t="shared" si="22"/>
        <v>14</v>
      </c>
      <c r="C277" s="6" t="s">
        <v>383</v>
      </c>
      <c r="D277" s="10" t="s">
        <v>20</v>
      </c>
      <c r="E277" s="6" t="s">
        <v>384</v>
      </c>
      <c r="F277" s="6" t="s">
        <v>15</v>
      </c>
      <c r="G277">
        <v>110100</v>
      </c>
      <c r="H277" t="str">
        <f t="shared" si="20"/>
        <v>AfterNoon</v>
      </c>
      <c r="I277" s="11">
        <v>9</v>
      </c>
      <c r="J277">
        <v>50</v>
      </c>
      <c r="K277">
        <v>0.18</v>
      </c>
    </row>
    <row r="278" spans="1:11" x14ac:dyDescent="0.3">
      <c r="A278" s="7">
        <f t="shared" si="22"/>
        <v>42932</v>
      </c>
      <c r="B278" s="8">
        <f t="shared" si="22"/>
        <v>14</v>
      </c>
      <c r="C278" s="6" t="s">
        <v>385</v>
      </c>
      <c r="D278" s="10" t="s">
        <v>20</v>
      </c>
      <c r="E278" s="6" t="s">
        <v>386</v>
      </c>
      <c r="F278" s="6" t="s">
        <v>15</v>
      </c>
      <c r="G278">
        <v>106800</v>
      </c>
      <c r="H278" t="str">
        <f t="shared" si="20"/>
        <v>AfterNoon</v>
      </c>
      <c r="I278" s="11">
        <v>6</v>
      </c>
      <c r="J278">
        <v>50</v>
      </c>
      <c r="K278">
        <v>0.12</v>
      </c>
    </row>
    <row r="279" spans="1:11" x14ac:dyDescent="0.3">
      <c r="A279" s="7">
        <f t="shared" si="22"/>
        <v>42932</v>
      </c>
      <c r="B279" s="8">
        <f t="shared" si="22"/>
        <v>14</v>
      </c>
      <c r="C279" s="6" t="s">
        <v>387</v>
      </c>
      <c r="D279" s="10" t="s">
        <v>20</v>
      </c>
      <c r="E279" s="6" t="s">
        <v>388</v>
      </c>
      <c r="F279" s="6" t="s">
        <v>15</v>
      </c>
      <c r="G279">
        <v>128500</v>
      </c>
      <c r="H279" t="str">
        <f t="shared" si="20"/>
        <v>AfterNoon</v>
      </c>
      <c r="I279" s="11">
        <v>5</v>
      </c>
      <c r="J279">
        <v>50</v>
      </c>
      <c r="K279">
        <v>0.1</v>
      </c>
    </row>
    <row r="280" spans="1:11" x14ac:dyDescent="0.3">
      <c r="A280" s="7">
        <f t="shared" si="22"/>
        <v>42932</v>
      </c>
      <c r="B280" s="8">
        <f t="shared" si="22"/>
        <v>14</v>
      </c>
      <c r="C280" s="9" t="s">
        <v>389</v>
      </c>
      <c r="D280" s="10" t="s">
        <v>61</v>
      </c>
      <c r="E280" s="9" t="s">
        <v>390</v>
      </c>
      <c r="F280" s="6" t="s">
        <v>14</v>
      </c>
      <c r="G280">
        <v>420000</v>
      </c>
      <c r="H280" t="str">
        <f t="shared" si="20"/>
        <v>AfterNoon</v>
      </c>
      <c r="I280" s="11">
        <v>5</v>
      </c>
      <c r="J280">
        <v>30</v>
      </c>
      <c r="K280">
        <v>0.16666666666666671</v>
      </c>
    </row>
    <row r="281" spans="1:11" x14ac:dyDescent="0.3">
      <c r="A281" s="7">
        <f t="shared" si="22"/>
        <v>42932</v>
      </c>
      <c r="B281" s="8">
        <f t="shared" si="22"/>
        <v>14</v>
      </c>
      <c r="C281" s="9" t="str">
        <f t="shared" si="22"/>
        <v>PG0278</v>
      </c>
      <c r="D281" s="10" t="str">
        <f t="shared" si="22"/>
        <v>773</v>
      </c>
      <c r="E281" s="9" t="str">
        <f t="shared" si="22"/>
        <v>OVB,SVO</v>
      </c>
      <c r="F281" s="6" t="s">
        <v>63</v>
      </c>
      <c r="G281">
        <v>714000</v>
      </c>
      <c r="H281" t="str">
        <f t="shared" si="20"/>
        <v>AfterNoon</v>
      </c>
      <c r="I281" s="11">
        <v>15</v>
      </c>
      <c r="J281">
        <v>48</v>
      </c>
      <c r="K281">
        <v>0.3125</v>
      </c>
    </row>
    <row r="282" spans="1:11" x14ac:dyDescent="0.3">
      <c r="A282" s="7">
        <f t="shared" si="22"/>
        <v>42932</v>
      </c>
      <c r="B282" s="8">
        <f t="shared" si="22"/>
        <v>14</v>
      </c>
      <c r="C282" s="9" t="str">
        <f t="shared" si="22"/>
        <v>PG0278</v>
      </c>
      <c r="D282" s="10" t="str">
        <f t="shared" si="22"/>
        <v>773</v>
      </c>
      <c r="E282" s="9" t="str">
        <f t="shared" si="22"/>
        <v>OVB,SVO</v>
      </c>
      <c r="F282" s="6" t="s">
        <v>15</v>
      </c>
      <c r="G282">
        <v>1856400</v>
      </c>
      <c r="H282" t="str">
        <f t="shared" si="20"/>
        <v>AfterNoon</v>
      </c>
      <c r="I282" s="11">
        <v>66</v>
      </c>
      <c r="J282">
        <v>324</v>
      </c>
      <c r="K282">
        <v>0.20370370370370369</v>
      </c>
    </row>
    <row r="283" spans="1:11" x14ac:dyDescent="0.3">
      <c r="A283" s="7">
        <f t="shared" si="22"/>
        <v>42932</v>
      </c>
      <c r="B283" s="8">
        <f t="shared" si="22"/>
        <v>14</v>
      </c>
      <c r="C283" s="6" t="s">
        <v>391</v>
      </c>
      <c r="D283" s="10" t="s">
        <v>12</v>
      </c>
      <c r="E283" s="6" t="s">
        <v>392</v>
      </c>
      <c r="F283" s="6" t="s">
        <v>15</v>
      </c>
      <c r="G283">
        <v>26400</v>
      </c>
      <c r="H283" t="str">
        <f t="shared" si="20"/>
        <v>AfterNoon</v>
      </c>
      <c r="I283" s="11">
        <v>3</v>
      </c>
      <c r="J283">
        <v>85</v>
      </c>
      <c r="K283">
        <v>3.5294117647058823E-2</v>
      </c>
    </row>
    <row r="284" spans="1:11" x14ac:dyDescent="0.3">
      <c r="A284" s="7">
        <f t="shared" si="22"/>
        <v>42932</v>
      </c>
      <c r="B284" s="8">
        <f t="shared" si="22"/>
        <v>14</v>
      </c>
      <c r="C284" s="6" t="s">
        <v>393</v>
      </c>
      <c r="D284" s="10" t="s">
        <v>20</v>
      </c>
      <c r="E284" s="6" t="s">
        <v>394</v>
      </c>
      <c r="F284" s="6" t="s">
        <v>15</v>
      </c>
      <c r="G284">
        <v>15900</v>
      </c>
      <c r="H284" t="str">
        <f t="shared" si="20"/>
        <v>AfterNoon</v>
      </c>
      <c r="I284" s="11">
        <v>3</v>
      </c>
      <c r="J284">
        <v>50</v>
      </c>
      <c r="K284">
        <v>0.06</v>
      </c>
    </row>
    <row r="285" spans="1:11" x14ac:dyDescent="0.3">
      <c r="A285" s="7">
        <f t="shared" si="22"/>
        <v>42932</v>
      </c>
      <c r="B285" s="8">
        <f t="shared" si="22"/>
        <v>14</v>
      </c>
      <c r="C285" s="6" t="s">
        <v>395</v>
      </c>
      <c r="D285" s="10" t="s">
        <v>20</v>
      </c>
      <c r="E285" s="6" t="s">
        <v>396</v>
      </c>
      <c r="F285" s="6" t="s">
        <v>15</v>
      </c>
      <c r="G285">
        <v>89500</v>
      </c>
      <c r="H285" t="str">
        <f t="shared" si="20"/>
        <v>AfterNoon</v>
      </c>
      <c r="I285" s="11">
        <v>5</v>
      </c>
      <c r="J285">
        <v>50</v>
      </c>
      <c r="K285">
        <v>0.1</v>
      </c>
    </row>
    <row r="286" spans="1:11" x14ac:dyDescent="0.3">
      <c r="A286" s="7">
        <f t="shared" si="22"/>
        <v>42932</v>
      </c>
      <c r="B286" s="8">
        <f t="shared" si="22"/>
        <v>14</v>
      </c>
      <c r="C286" s="9" t="s">
        <v>397</v>
      </c>
      <c r="D286" s="10" t="s">
        <v>98</v>
      </c>
      <c r="E286" s="9" t="s">
        <v>227</v>
      </c>
      <c r="F286" s="6" t="s">
        <v>14</v>
      </c>
      <c r="G286">
        <v>80000</v>
      </c>
      <c r="H286" t="str">
        <f t="shared" si="20"/>
        <v>AfterNoon</v>
      </c>
      <c r="I286" s="11">
        <v>4</v>
      </c>
      <c r="J286">
        <v>28</v>
      </c>
      <c r="K286">
        <v>0.14285714285714279</v>
      </c>
    </row>
    <row r="287" spans="1:11" x14ac:dyDescent="0.3">
      <c r="A287" s="7">
        <f t="shared" si="22"/>
        <v>42932</v>
      </c>
      <c r="B287" s="8">
        <f t="shared" si="22"/>
        <v>14</v>
      </c>
      <c r="C287" s="9" t="str">
        <f>C286</f>
        <v>PG0409</v>
      </c>
      <c r="D287" s="10" t="str">
        <f>D286</f>
        <v>321</v>
      </c>
      <c r="E287" s="9" t="str">
        <f>E286</f>
        <v>LED,DME</v>
      </c>
      <c r="F287" s="6" t="s">
        <v>15</v>
      </c>
      <c r="G287">
        <v>116300</v>
      </c>
      <c r="H287" t="str">
        <f t="shared" si="20"/>
        <v>AfterNoon</v>
      </c>
      <c r="I287" s="11">
        <v>17</v>
      </c>
      <c r="J287">
        <v>142</v>
      </c>
      <c r="K287">
        <v>0.11971830985915489</v>
      </c>
    </row>
    <row r="288" spans="1:11" x14ac:dyDescent="0.3">
      <c r="A288" s="7">
        <f t="shared" si="22"/>
        <v>42932</v>
      </c>
      <c r="B288" s="8">
        <f t="shared" si="22"/>
        <v>14</v>
      </c>
      <c r="C288" s="6" t="s">
        <v>398</v>
      </c>
      <c r="D288" s="10" t="s">
        <v>20</v>
      </c>
      <c r="E288" s="6" t="s">
        <v>399</v>
      </c>
      <c r="F288" s="6" t="s">
        <v>15</v>
      </c>
      <c r="G288">
        <v>88800</v>
      </c>
      <c r="H288" t="str">
        <f t="shared" si="20"/>
        <v>AfterNoon</v>
      </c>
      <c r="I288" s="11">
        <v>6</v>
      </c>
      <c r="J288">
        <v>50</v>
      </c>
      <c r="K288">
        <v>0.12</v>
      </c>
    </row>
    <row r="289" spans="1:11" x14ac:dyDescent="0.3">
      <c r="A289" s="7">
        <f t="shared" si="22"/>
        <v>42932</v>
      </c>
      <c r="B289" s="8">
        <f t="shared" si="22"/>
        <v>14</v>
      </c>
      <c r="C289" s="6" t="s">
        <v>400</v>
      </c>
      <c r="D289" s="10" t="s">
        <v>30</v>
      </c>
      <c r="E289" s="6" t="s">
        <v>401</v>
      </c>
      <c r="F289" s="6" t="s">
        <v>15</v>
      </c>
      <c r="G289">
        <v>20400</v>
      </c>
      <c r="H289" t="str">
        <f t="shared" si="20"/>
        <v>AfterNoon</v>
      </c>
      <c r="I289" s="11">
        <v>3</v>
      </c>
      <c r="J289">
        <v>12</v>
      </c>
      <c r="K289">
        <v>0.25</v>
      </c>
    </row>
    <row r="290" spans="1:11" x14ac:dyDescent="0.3">
      <c r="A290" s="7">
        <f t="shared" si="22"/>
        <v>42932</v>
      </c>
      <c r="B290" s="8">
        <f t="shared" si="22"/>
        <v>14</v>
      </c>
      <c r="C290" s="6" t="s">
        <v>402</v>
      </c>
      <c r="D290" s="10" t="s">
        <v>30</v>
      </c>
      <c r="E290" s="6" t="s">
        <v>403</v>
      </c>
      <c r="F290" s="6" t="s">
        <v>15</v>
      </c>
      <c r="G290">
        <v>11600</v>
      </c>
      <c r="H290" t="str">
        <f t="shared" si="20"/>
        <v>AfterNoon</v>
      </c>
      <c r="I290" s="11">
        <v>2</v>
      </c>
      <c r="J290">
        <v>12</v>
      </c>
      <c r="K290">
        <v>0.16666666666666671</v>
      </c>
    </row>
    <row r="291" spans="1:11" x14ac:dyDescent="0.3">
      <c r="A291" s="7">
        <f t="shared" ref="A291:B306" si="23">A290</f>
        <v>42932</v>
      </c>
      <c r="B291" s="8">
        <f t="shared" si="23"/>
        <v>14</v>
      </c>
      <c r="C291" s="6" t="s">
        <v>404</v>
      </c>
      <c r="D291" s="10" t="s">
        <v>20</v>
      </c>
      <c r="E291" s="6" t="s">
        <v>405</v>
      </c>
      <c r="F291" s="6" t="s">
        <v>15</v>
      </c>
      <c r="G291">
        <v>197400</v>
      </c>
      <c r="H291" t="str">
        <f t="shared" si="20"/>
        <v>AfterNoon</v>
      </c>
      <c r="I291" s="11">
        <v>14</v>
      </c>
      <c r="J291">
        <v>50</v>
      </c>
      <c r="K291">
        <v>0.28000000000000003</v>
      </c>
    </row>
    <row r="292" spans="1:11" x14ac:dyDescent="0.3">
      <c r="A292" s="7">
        <f t="shared" si="23"/>
        <v>42932</v>
      </c>
      <c r="B292" s="8">
        <f t="shared" si="23"/>
        <v>14</v>
      </c>
      <c r="C292" s="6" t="s">
        <v>406</v>
      </c>
      <c r="D292" s="10" t="s">
        <v>85</v>
      </c>
      <c r="E292" s="6" t="s">
        <v>407</v>
      </c>
      <c r="F292" s="6" t="s">
        <v>15</v>
      </c>
      <c r="G292">
        <v>53600</v>
      </c>
      <c r="H292" t="str">
        <f t="shared" si="20"/>
        <v>AfterNoon</v>
      </c>
      <c r="I292" s="11">
        <v>4</v>
      </c>
      <c r="J292">
        <v>118</v>
      </c>
      <c r="K292">
        <v>3.3898305084745763E-2</v>
      </c>
    </row>
    <row r="293" spans="1:11" x14ac:dyDescent="0.3">
      <c r="A293" s="7">
        <f t="shared" si="23"/>
        <v>42932</v>
      </c>
      <c r="B293" s="8">
        <f t="shared" si="23"/>
        <v>14</v>
      </c>
      <c r="C293" s="6" t="s">
        <v>408</v>
      </c>
      <c r="D293" s="10" t="s">
        <v>85</v>
      </c>
      <c r="E293" s="6" t="s">
        <v>409</v>
      </c>
      <c r="F293" s="6" t="s">
        <v>15</v>
      </c>
      <c r="G293">
        <v>15800</v>
      </c>
      <c r="H293" t="str">
        <f t="shared" si="20"/>
        <v>AfterNoon</v>
      </c>
      <c r="I293" s="11">
        <v>2</v>
      </c>
      <c r="J293">
        <v>118</v>
      </c>
      <c r="K293">
        <v>1.6949152542372881E-2</v>
      </c>
    </row>
    <row r="294" spans="1:11" x14ac:dyDescent="0.3">
      <c r="A294" s="7">
        <f t="shared" si="23"/>
        <v>42932</v>
      </c>
      <c r="B294" s="8">
        <f t="shared" si="23"/>
        <v>14</v>
      </c>
      <c r="C294" s="9" t="s">
        <v>410</v>
      </c>
      <c r="D294" s="10" t="s">
        <v>12</v>
      </c>
      <c r="E294" s="9" t="s">
        <v>411</v>
      </c>
      <c r="F294" s="6" t="s">
        <v>14</v>
      </c>
      <c r="G294">
        <v>159600</v>
      </c>
      <c r="H294" t="str">
        <f t="shared" si="20"/>
        <v>AfterNoon</v>
      </c>
      <c r="I294" s="11">
        <v>6</v>
      </c>
      <c r="J294">
        <v>12</v>
      </c>
      <c r="K294">
        <v>0.5</v>
      </c>
    </row>
    <row r="295" spans="1:11" x14ac:dyDescent="0.3">
      <c r="A295" s="7">
        <f t="shared" si="23"/>
        <v>42932</v>
      </c>
      <c r="B295" s="8">
        <f t="shared" si="23"/>
        <v>14</v>
      </c>
      <c r="C295" s="9" t="str">
        <f>C294</f>
        <v>PG0571</v>
      </c>
      <c r="D295" s="10" t="str">
        <f>D294</f>
        <v>SU9</v>
      </c>
      <c r="E295" s="9" t="str">
        <f>E294</f>
        <v>LED,GOJ</v>
      </c>
      <c r="F295" s="6" t="s">
        <v>15</v>
      </c>
      <c r="G295">
        <v>188700</v>
      </c>
      <c r="H295" t="str">
        <f t="shared" si="20"/>
        <v>AfterNoon</v>
      </c>
      <c r="I295" s="11">
        <v>21</v>
      </c>
      <c r="J295">
        <v>85</v>
      </c>
      <c r="K295">
        <v>0.2470588235294118</v>
      </c>
    </row>
    <row r="296" spans="1:11" x14ac:dyDescent="0.3">
      <c r="A296" s="7">
        <f t="shared" si="23"/>
        <v>42932</v>
      </c>
      <c r="B296" s="8">
        <f t="shared" si="23"/>
        <v>14</v>
      </c>
      <c r="C296" s="9" t="s">
        <v>412</v>
      </c>
      <c r="D296" s="10" t="s">
        <v>12</v>
      </c>
      <c r="E296" s="9" t="s">
        <v>413</v>
      </c>
      <c r="F296" s="6" t="s">
        <v>14</v>
      </c>
      <c r="G296">
        <v>254100</v>
      </c>
      <c r="H296" t="str">
        <f t="shared" si="20"/>
        <v>AfterNoon</v>
      </c>
      <c r="I296" s="11">
        <v>11</v>
      </c>
      <c r="J296">
        <v>12</v>
      </c>
      <c r="K296">
        <v>0.91666666666666663</v>
      </c>
    </row>
    <row r="297" spans="1:11" x14ac:dyDescent="0.3">
      <c r="A297" s="7">
        <f t="shared" si="23"/>
        <v>42932</v>
      </c>
      <c r="B297" s="8">
        <f t="shared" si="23"/>
        <v>14</v>
      </c>
      <c r="C297" s="9" t="str">
        <f>C296</f>
        <v>PG0637</v>
      </c>
      <c r="D297" s="10" t="str">
        <f>D296</f>
        <v>SU9</v>
      </c>
      <c r="E297" s="9" t="str">
        <f>E296</f>
        <v>SVO,KVX</v>
      </c>
      <c r="F297" s="6" t="s">
        <v>15</v>
      </c>
      <c r="G297">
        <v>603800</v>
      </c>
      <c r="H297" t="str">
        <f t="shared" si="20"/>
        <v>AfterNoon</v>
      </c>
      <c r="I297" s="11">
        <v>78</v>
      </c>
      <c r="J297">
        <v>85</v>
      </c>
      <c r="K297">
        <v>0.91764705882352937</v>
      </c>
    </row>
    <row r="298" spans="1:11" x14ac:dyDescent="0.3">
      <c r="A298" s="7">
        <f t="shared" si="23"/>
        <v>42932</v>
      </c>
      <c r="B298" s="8">
        <f t="shared" si="23"/>
        <v>14</v>
      </c>
      <c r="C298" s="6" t="s">
        <v>414</v>
      </c>
      <c r="D298" s="10" t="s">
        <v>20</v>
      </c>
      <c r="E298" s="6" t="s">
        <v>415</v>
      </c>
      <c r="F298" s="6" t="s">
        <v>15</v>
      </c>
      <c r="G298">
        <v>282100</v>
      </c>
      <c r="H298" t="str">
        <f t="shared" si="20"/>
        <v>AfterNoon</v>
      </c>
      <c r="I298" s="11">
        <v>13</v>
      </c>
      <c r="J298">
        <v>50</v>
      </c>
      <c r="K298">
        <v>0.26</v>
      </c>
    </row>
    <row r="299" spans="1:11" x14ac:dyDescent="0.3">
      <c r="A299" s="7">
        <f t="shared" si="23"/>
        <v>42932</v>
      </c>
      <c r="B299" s="8">
        <f t="shared" si="23"/>
        <v>14</v>
      </c>
      <c r="C299" s="6" t="s">
        <v>416</v>
      </c>
      <c r="D299" s="10" t="s">
        <v>20</v>
      </c>
      <c r="E299" s="6" t="s">
        <v>417</v>
      </c>
      <c r="F299" s="6" t="s">
        <v>15</v>
      </c>
      <c r="G299">
        <v>111500</v>
      </c>
      <c r="H299" t="str">
        <f t="shared" si="20"/>
        <v>AfterNoon</v>
      </c>
      <c r="I299" s="11">
        <v>5</v>
      </c>
      <c r="J299">
        <v>50</v>
      </c>
      <c r="K299">
        <v>0.1</v>
      </c>
    </row>
    <row r="300" spans="1:11" x14ac:dyDescent="0.3">
      <c r="A300" s="7">
        <f t="shared" si="23"/>
        <v>42932</v>
      </c>
      <c r="B300" s="8">
        <f t="shared" si="23"/>
        <v>14</v>
      </c>
      <c r="C300" s="9" t="s">
        <v>418</v>
      </c>
      <c r="D300" s="10" t="s">
        <v>85</v>
      </c>
      <c r="E300" s="9" t="s">
        <v>419</v>
      </c>
      <c r="F300" s="6" t="s">
        <v>14</v>
      </c>
      <c r="G300">
        <v>98200</v>
      </c>
      <c r="H300" t="str">
        <f t="shared" si="20"/>
        <v>AfterNoon</v>
      </c>
      <c r="I300" s="11">
        <v>2</v>
      </c>
      <c r="J300">
        <v>12</v>
      </c>
      <c r="K300">
        <v>0.16666666666666671</v>
      </c>
    </row>
    <row r="301" spans="1:11" x14ac:dyDescent="0.3">
      <c r="A301" s="7">
        <f t="shared" si="23"/>
        <v>42932</v>
      </c>
      <c r="B301" s="8">
        <f t="shared" si="23"/>
        <v>14</v>
      </c>
      <c r="C301" s="9" t="str">
        <f>C300</f>
        <v>PG0678</v>
      </c>
      <c r="D301" s="10" t="str">
        <f>D300</f>
        <v>733</v>
      </c>
      <c r="E301" s="9" t="str">
        <f>E300</f>
        <v>MCX,SVO</v>
      </c>
      <c r="F301" s="6" t="s">
        <v>15</v>
      </c>
      <c r="G301">
        <v>164000</v>
      </c>
      <c r="H301" t="str">
        <f t="shared" si="20"/>
        <v>AfterNoon</v>
      </c>
      <c r="I301" s="11">
        <v>10</v>
      </c>
      <c r="J301">
        <v>118</v>
      </c>
      <c r="K301">
        <v>8.4745762711864403E-2</v>
      </c>
    </row>
    <row r="302" spans="1:11" x14ac:dyDescent="0.3">
      <c r="A302" s="7">
        <f t="shared" si="23"/>
        <v>42932</v>
      </c>
      <c r="B302" s="8">
        <v>15</v>
      </c>
      <c r="C302" s="9" t="s">
        <v>420</v>
      </c>
      <c r="D302" s="10" t="s">
        <v>12</v>
      </c>
      <c r="E302" s="9" t="s">
        <v>421</v>
      </c>
      <c r="F302" s="6" t="s">
        <v>14</v>
      </c>
      <c r="G302">
        <v>16100</v>
      </c>
      <c r="H302" t="str">
        <f t="shared" si="20"/>
        <v>AfterNoon</v>
      </c>
      <c r="I302" s="11">
        <v>1</v>
      </c>
      <c r="J302">
        <v>12</v>
      </c>
      <c r="K302">
        <v>8.3333333333333329E-2</v>
      </c>
    </row>
    <row r="303" spans="1:11" x14ac:dyDescent="0.3">
      <c r="A303" s="7">
        <f t="shared" si="23"/>
        <v>42932</v>
      </c>
      <c r="B303" s="8">
        <f t="shared" si="23"/>
        <v>15</v>
      </c>
      <c r="C303" s="9" t="str">
        <f>C302</f>
        <v>PG0119</v>
      </c>
      <c r="D303" s="10" t="str">
        <f>D302</f>
        <v>SU9</v>
      </c>
      <c r="E303" s="9" t="str">
        <f>E302</f>
        <v>EGO,DME</v>
      </c>
      <c r="F303" s="6" t="s">
        <v>15</v>
      </c>
      <c r="G303">
        <v>48600</v>
      </c>
      <c r="H303" t="str">
        <f t="shared" si="20"/>
        <v>AfterNoon</v>
      </c>
      <c r="I303" s="11">
        <v>9</v>
      </c>
      <c r="J303">
        <v>85</v>
      </c>
      <c r="K303">
        <v>0.1058823529411765</v>
      </c>
    </row>
    <row r="304" spans="1:11" x14ac:dyDescent="0.3">
      <c r="A304" s="7">
        <f t="shared" si="23"/>
        <v>42932</v>
      </c>
      <c r="B304" s="8">
        <f t="shared" si="23"/>
        <v>15</v>
      </c>
      <c r="C304" s="6" t="s">
        <v>422</v>
      </c>
      <c r="D304" s="10" t="s">
        <v>20</v>
      </c>
      <c r="E304" s="6" t="s">
        <v>423</v>
      </c>
      <c r="F304" s="6" t="s">
        <v>15</v>
      </c>
      <c r="G304">
        <v>222400</v>
      </c>
      <c r="H304" t="str">
        <f t="shared" si="20"/>
        <v>AfterNoon</v>
      </c>
      <c r="I304" s="11">
        <v>16</v>
      </c>
      <c r="J304">
        <v>50</v>
      </c>
      <c r="K304">
        <v>0.32</v>
      </c>
    </row>
    <row r="305" spans="1:11" x14ac:dyDescent="0.3">
      <c r="A305" s="7">
        <f t="shared" si="23"/>
        <v>42932</v>
      </c>
      <c r="B305" s="8">
        <f t="shared" si="23"/>
        <v>15</v>
      </c>
      <c r="C305" s="9" t="s">
        <v>424</v>
      </c>
      <c r="D305" s="10" t="s">
        <v>12</v>
      </c>
      <c r="E305" s="9" t="s">
        <v>425</v>
      </c>
      <c r="F305" s="6" t="s">
        <v>14</v>
      </c>
      <c r="G305">
        <v>11100</v>
      </c>
      <c r="H305" t="str">
        <f t="shared" si="20"/>
        <v>AfterNoon</v>
      </c>
      <c r="I305" s="11">
        <v>1</v>
      </c>
      <c r="J305">
        <v>12</v>
      </c>
      <c r="K305">
        <v>8.3333333333333329E-2</v>
      </c>
    </row>
    <row r="306" spans="1:11" x14ac:dyDescent="0.3">
      <c r="A306" s="7">
        <f t="shared" si="23"/>
        <v>42932</v>
      </c>
      <c r="B306" s="8">
        <f t="shared" si="23"/>
        <v>15</v>
      </c>
      <c r="C306" s="9" t="str">
        <f>C305</f>
        <v>PG0163</v>
      </c>
      <c r="D306" s="10" t="str">
        <f>D305</f>
        <v>SU9</v>
      </c>
      <c r="E306" s="9" t="str">
        <f>E305</f>
        <v>BZK,SVO</v>
      </c>
      <c r="F306" s="6" t="s">
        <v>15</v>
      </c>
      <c r="G306">
        <v>14800</v>
      </c>
      <c r="H306" t="str">
        <f t="shared" si="20"/>
        <v>AfterNoon</v>
      </c>
      <c r="I306" s="11">
        <v>4</v>
      </c>
      <c r="J306">
        <v>85</v>
      </c>
      <c r="K306">
        <v>4.7058823529411757E-2</v>
      </c>
    </row>
    <row r="307" spans="1:11" x14ac:dyDescent="0.3">
      <c r="A307" s="7">
        <f t="shared" ref="A307:B322" si="24">A306</f>
        <v>42932</v>
      </c>
      <c r="B307" s="8">
        <f t="shared" si="24"/>
        <v>15</v>
      </c>
      <c r="C307" s="9" t="s">
        <v>426</v>
      </c>
      <c r="D307" s="10" t="s">
        <v>12</v>
      </c>
      <c r="E307" s="9" t="s">
        <v>427</v>
      </c>
      <c r="F307" s="6" t="s">
        <v>14</v>
      </c>
      <c r="G307">
        <v>563200</v>
      </c>
      <c r="H307" t="str">
        <f t="shared" si="20"/>
        <v>AfterNoon</v>
      </c>
      <c r="I307" s="11">
        <v>8</v>
      </c>
      <c r="J307">
        <v>12</v>
      </c>
      <c r="K307">
        <v>0.66666666666666663</v>
      </c>
    </row>
    <row r="308" spans="1:11" x14ac:dyDescent="0.3">
      <c r="A308" s="7">
        <f t="shared" si="24"/>
        <v>42932</v>
      </c>
      <c r="B308" s="8">
        <f t="shared" si="24"/>
        <v>15</v>
      </c>
      <c r="C308" s="9" t="str">
        <f>C307</f>
        <v>PG0164</v>
      </c>
      <c r="D308" s="10" t="str">
        <f>D307</f>
        <v>SU9</v>
      </c>
      <c r="E308" s="9" t="str">
        <f>E307</f>
        <v>DME,NUX</v>
      </c>
      <c r="F308" s="6" t="s">
        <v>15</v>
      </c>
      <c r="G308">
        <v>968100</v>
      </c>
      <c r="H308" t="str">
        <f t="shared" si="20"/>
        <v>AfterNoon</v>
      </c>
      <c r="I308" s="11">
        <v>41</v>
      </c>
      <c r="J308">
        <v>85</v>
      </c>
      <c r="K308">
        <v>0.4823529411764706</v>
      </c>
    </row>
    <row r="309" spans="1:11" x14ac:dyDescent="0.3">
      <c r="A309" s="7">
        <f t="shared" si="24"/>
        <v>42932</v>
      </c>
      <c r="B309" s="8">
        <f t="shared" si="24"/>
        <v>15</v>
      </c>
      <c r="C309" s="9" t="s">
        <v>428</v>
      </c>
      <c r="D309" s="10" t="s">
        <v>17</v>
      </c>
      <c r="E309" s="9" t="s">
        <v>429</v>
      </c>
      <c r="F309" s="6" t="s">
        <v>14</v>
      </c>
      <c r="G309">
        <v>844900</v>
      </c>
      <c r="H309" t="str">
        <f t="shared" si="20"/>
        <v>AfterNoon</v>
      </c>
      <c r="I309" s="11">
        <v>17</v>
      </c>
      <c r="J309">
        <v>20</v>
      </c>
      <c r="K309">
        <v>0.85</v>
      </c>
    </row>
    <row r="310" spans="1:11" x14ac:dyDescent="0.3">
      <c r="A310" s="7">
        <f t="shared" si="24"/>
        <v>42932</v>
      </c>
      <c r="B310" s="8">
        <f t="shared" si="24"/>
        <v>15</v>
      </c>
      <c r="C310" s="9" t="str">
        <f>C309</f>
        <v>PG0187</v>
      </c>
      <c r="D310" s="10" t="str">
        <f>D309</f>
        <v>319</v>
      </c>
      <c r="E310" s="9" t="str">
        <f>E309</f>
        <v>PEE,OVB</v>
      </c>
      <c r="F310" s="6" t="s">
        <v>15</v>
      </c>
      <c r="G310">
        <v>1382600</v>
      </c>
      <c r="H310" t="str">
        <f t="shared" si="20"/>
        <v>AfterNoon</v>
      </c>
      <c r="I310" s="11">
        <v>83</v>
      </c>
      <c r="J310">
        <v>96</v>
      </c>
      <c r="K310">
        <v>0.86458333333333337</v>
      </c>
    </row>
    <row r="311" spans="1:11" x14ac:dyDescent="0.3">
      <c r="A311" s="7">
        <f t="shared" si="24"/>
        <v>42932</v>
      </c>
      <c r="B311" s="8">
        <f t="shared" si="24"/>
        <v>15</v>
      </c>
      <c r="C311" s="9" t="s">
        <v>430</v>
      </c>
      <c r="D311" s="10" t="s">
        <v>12</v>
      </c>
      <c r="E311" s="9" t="s">
        <v>431</v>
      </c>
      <c r="F311" s="6" t="s">
        <v>14</v>
      </c>
      <c r="G311">
        <v>222500</v>
      </c>
      <c r="H311" t="str">
        <f t="shared" si="20"/>
        <v>AfterNoon</v>
      </c>
      <c r="I311" s="11">
        <v>5</v>
      </c>
      <c r="J311">
        <v>12</v>
      </c>
      <c r="K311">
        <v>0.41666666666666669</v>
      </c>
    </row>
    <row r="312" spans="1:11" x14ac:dyDescent="0.3">
      <c r="A312" s="7">
        <f t="shared" si="24"/>
        <v>42932</v>
      </c>
      <c r="B312" s="8">
        <f t="shared" si="24"/>
        <v>15</v>
      </c>
      <c r="C312" s="9" t="str">
        <f>C311</f>
        <v>PG0274</v>
      </c>
      <c r="D312" s="10" t="str">
        <f>D311</f>
        <v>SU9</v>
      </c>
      <c r="E312" s="9" t="str">
        <f>E311</f>
        <v>CEK,DME</v>
      </c>
      <c r="F312" s="6" t="s">
        <v>15</v>
      </c>
      <c r="G312">
        <v>297500</v>
      </c>
      <c r="H312" t="str">
        <f t="shared" si="20"/>
        <v>AfterNoon</v>
      </c>
      <c r="I312" s="11">
        <v>20</v>
      </c>
      <c r="J312">
        <v>85</v>
      </c>
      <c r="K312">
        <v>0.23529411764705879</v>
      </c>
    </row>
    <row r="313" spans="1:11" x14ac:dyDescent="0.3">
      <c r="A313" s="7">
        <f t="shared" si="24"/>
        <v>42932</v>
      </c>
      <c r="B313" s="8">
        <f t="shared" si="24"/>
        <v>15</v>
      </c>
      <c r="C313" s="9" t="s">
        <v>432</v>
      </c>
      <c r="D313" s="10" t="s">
        <v>85</v>
      </c>
      <c r="E313" s="9" t="s">
        <v>433</v>
      </c>
      <c r="F313" s="6" t="s">
        <v>14</v>
      </c>
      <c r="G313">
        <v>59000</v>
      </c>
      <c r="H313" t="str">
        <f t="shared" si="20"/>
        <v>AfterNoon</v>
      </c>
      <c r="I313" s="11">
        <v>2</v>
      </c>
      <c r="J313">
        <v>12</v>
      </c>
      <c r="K313">
        <v>0.16666666666666671</v>
      </c>
    </row>
    <row r="314" spans="1:11" x14ac:dyDescent="0.3">
      <c r="A314" s="7">
        <f t="shared" si="24"/>
        <v>42932</v>
      </c>
      <c r="B314" s="8">
        <f t="shared" si="24"/>
        <v>15</v>
      </c>
      <c r="C314" s="9" t="str">
        <f>C313</f>
        <v>PG0318</v>
      </c>
      <c r="D314" s="10" t="str">
        <f>D313</f>
        <v>733</v>
      </c>
      <c r="E314" s="9" t="str">
        <f>E313</f>
        <v>ROV,SVO</v>
      </c>
      <c r="F314" s="6" t="s">
        <v>15</v>
      </c>
      <c r="G314">
        <v>237200</v>
      </c>
      <c r="H314" t="str">
        <f t="shared" si="20"/>
        <v>AfterNoon</v>
      </c>
      <c r="I314" s="11">
        <v>24</v>
      </c>
      <c r="J314">
        <v>118</v>
      </c>
      <c r="K314">
        <v>0.20338983050847459</v>
      </c>
    </row>
    <row r="315" spans="1:11" x14ac:dyDescent="0.3">
      <c r="A315" s="7">
        <f t="shared" si="24"/>
        <v>42932</v>
      </c>
      <c r="B315" s="8">
        <f t="shared" si="24"/>
        <v>15</v>
      </c>
      <c r="C315" s="6" t="s">
        <v>434</v>
      </c>
      <c r="D315" s="10" t="s">
        <v>20</v>
      </c>
      <c r="E315" s="6" t="s">
        <v>435</v>
      </c>
      <c r="F315" s="6" t="s">
        <v>15</v>
      </c>
      <c r="G315">
        <v>121200</v>
      </c>
      <c r="H315" t="str">
        <f t="shared" si="20"/>
        <v>AfterNoon</v>
      </c>
      <c r="I315" s="11">
        <v>12</v>
      </c>
      <c r="J315">
        <v>50</v>
      </c>
      <c r="K315">
        <v>0.24</v>
      </c>
    </row>
    <row r="316" spans="1:11" x14ac:dyDescent="0.3">
      <c r="A316" s="7">
        <f t="shared" si="24"/>
        <v>42932</v>
      </c>
      <c r="B316" s="8">
        <f t="shared" si="24"/>
        <v>15</v>
      </c>
      <c r="C316" s="6" t="s">
        <v>436</v>
      </c>
      <c r="D316" s="10" t="s">
        <v>20</v>
      </c>
      <c r="E316" s="6" t="s">
        <v>437</v>
      </c>
      <c r="F316" s="6" t="s">
        <v>15</v>
      </c>
      <c r="G316">
        <v>674500</v>
      </c>
      <c r="H316" t="str">
        <f t="shared" si="20"/>
        <v>AfterNoon</v>
      </c>
      <c r="I316" s="11">
        <v>29</v>
      </c>
      <c r="J316">
        <v>50</v>
      </c>
      <c r="K316">
        <v>0.57999999999999996</v>
      </c>
    </row>
    <row r="317" spans="1:11" x14ac:dyDescent="0.3">
      <c r="A317" s="7">
        <f t="shared" si="24"/>
        <v>42932</v>
      </c>
      <c r="B317" s="8">
        <f t="shared" si="24"/>
        <v>15</v>
      </c>
      <c r="C317" s="6" t="s">
        <v>438</v>
      </c>
      <c r="D317" s="10" t="s">
        <v>20</v>
      </c>
      <c r="E317" s="6" t="s">
        <v>439</v>
      </c>
      <c r="F317" s="6" t="s">
        <v>15</v>
      </c>
      <c r="G317">
        <v>51300</v>
      </c>
      <c r="H317" t="str">
        <f t="shared" si="20"/>
        <v>AfterNoon</v>
      </c>
      <c r="I317" s="11">
        <v>3</v>
      </c>
      <c r="J317">
        <v>50</v>
      </c>
      <c r="K317">
        <v>0.06</v>
      </c>
    </row>
    <row r="318" spans="1:11" x14ac:dyDescent="0.3">
      <c r="A318" s="7">
        <f t="shared" si="24"/>
        <v>42932</v>
      </c>
      <c r="B318" s="8">
        <f t="shared" si="24"/>
        <v>15</v>
      </c>
      <c r="C318" s="6" t="s">
        <v>440</v>
      </c>
      <c r="D318" s="10" t="s">
        <v>20</v>
      </c>
      <c r="E318" s="6" t="s">
        <v>441</v>
      </c>
      <c r="F318" s="6" t="s">
        <v>15</v>
      </c>
      <c r="G318">
        <v>42400</v>
      </c>
      <c r="H318" t="str">
        <f t="shared" si="20"/>
        <v>AfterNoon</v>
      </c>
      <c r="I318" s="11">
        <v>2</v>
      </c>
      <c r="J318">
        <v>50</v>
      </c>
      <c r="K318">
        <v>0.04</v>
      </c>
    </row>
    <row r="319" spans="1:11" x14ac:dyDescent="0.3">
      <c r="A319" s="7">
        <f t="shared" si="24"/>
        <v>42932</v>
      </c>
      <c r="B319" s="8">
        <f t="shared" si="24"/>
        <v>15</v>
      </c>
      <c r="C319" s="9" t="s">
        <v>442</v>
      </c>
      <c r="D319" s="10" t="s">
        <v>98</v>
      </c>
      <c r="E319" s="9" t="s">
        <v>119</v>
      </c>
      <c r="F319" s="6" t="s">
        <v>14</v>
      </c>
      <c r="G319">
        <v>36000</v>
      </c>
      <c r="H319" t="str">
        <f t="shared" si="20"/>
        <v>AfterNoon</v>
      </c>
      <c r="I319" s="11">
        <v>2</v>
      </c>
      <c r="J319">
        <v>28</v>
      </c>
      <c r="K319">
        <v>7.1428571428571425E-2</v>
      </c>
    </row>
    <row r="320" spans="1:11" x14ac:dyDescent="0.3">
      <c r="A320" s="7">
        <f t="shared" si="24"/>
        <v>42932</v>
      </c>
      <c r="B320" s="8">
        <f t="shared" si="24"/>
        <v>15</v>
      </c>
      <c r="C320" s="9" t="str">
        <f>C319</f>
        <v>PG0474</v>
      </c>
      <c r="D320" s="10" t="str">
        <f>D319</f>
        <v>321</v>
      </c>
      <c r="E320" s="9" t="str">
        <f>E319</f>
        <v>LED,SVO</v>
      </c>
      <c r="F320" s="6" t="s">
        <v>15</v>
      </c>
      <c r="G320">
        <v>120600</v>
      </c>
      <c r="H320" t="str">
        <f t="shared" si="20"/>
        <v>AfterNoon</v>
      </c>
      <c r="I320" s="11">
        <v>20</v>
      </c>
      <c r="J320">
        <v>142</v>
      </c>
      <c r="K320">
        <v>0.14084507042253519</v>
      </c>
    </row>
    <row r="321" spans="1:11" x14ac:dyDescent="0.3">
      <c r="A321" s="7">
        <f t="shared" si="24"/>
        <v>42932</v>
      </c>
      <c r="B321" s="8">
        <f t="shared" si="24"/>
        <v>15</v>
      </c>
      <c r="C321" s="6" t="s">
        <v>443</v>
      </c>
      <c r="D321" s="10" t="s">
        <v>20</v>
      </c>
      <c r="E321" s="6" t="s">
        <v>444</v>
      </c>
      <c r="F321" s="6" t="s">
        <v>15</v>
      </c>
      <c r="G321">
        <v>224800</v>
      </c>
      <c r="H321" t="str">
        <f t="shared" si="20"/>
        <v>AfterNoon</v>
      </c>
      <c r="I321" s="11">
        <v>15</v>
      </c>
      <c r="J321">
        <v>50</v>
      </c>
      <c r="K321">
        <v>0.3</v>
      </c>
    </row>
    <row r="322" spans="1:11" x14ac:dyDescent="0.3">
      <c r="A322" s="7">
        <f t="shared" si="24"/>
        <v>42932</v>
      </c>
      <c r="B322" s="8">
        <f t="shared" si="24"/>
        <v>15</v>
      </c>
      <c r="C322" s="9" t="s">
        <v>445</v>
      </c>
      <c r="D322" s="10" t="s">
        <v>12</v>
      </c>
      <c r="E322" s="9" t="s">
        <v>446</v>
      </c>
      <c r="F322" s="6" t="s">
        <v>14</v>
      </c>
      <c r="G322">
        <v>134400</v>
      </c>
      <c r="H322" t="str">
        <f t="shared" ref="H322:H385" si="25">_xlfn.IFS(B322&gt;=20,"Night",B322&gt;=16,"Evening",B322&gt;=12,"AfterNoon",B322&gt;=8,"BeforeNoon",B322&gt;=4,"Morning",B322&lt;4,"EarlyMorning")</f>
        <v>AfterNoon</v>
      </c>
      <c r="I322" s="11">
        <v>2</v>
      </c>
      <c r="J322">
        <v>12</v>
      </c>
      <c r="K322">
        <v>0.16666666666666671</v>
      </c>
    </row>
    <row r="323" spans="1:11" x14ac:dyDescent="0.3">
      <c r="A323" s="7">
        <f t="shared" ref="A323:B338" si="26">A322</f>
        <v>42932</v>
      </c>
      <c r="B323" s="8">
        <f t="shared" si="26"/>
        <v>15</v>
      </c>
      <c r="C323" s="9" t="str">
        <f>C322</f>
        <v>PG0504</v>
      </c>
      <c r="D323" s="10" t="str">
        <f>D322</f>
        <v>SU9</v>
      </c>
      <c r="E323" s="9" t="str">
        <f>E322</f>
        <v>OMS,SVO</v>
      </c>
      <c r="F323" s="6" t="s">
        <v>15</v>
      </c>
      <c r="G323">
        <v>340400</v>
      </c>
      <c r="H323" t="str">
        <f t="shared" si="25"/>
        <v>AfterNoon</v>
      </c>
      <c r="I323" s="11">
        <v>15</v>
      </c>
      <c r="J323">
        <v>85</v>
      </c>
      <c r="K323">
        <v>0.1764705882352941</v>
      </c>
    </row>
    <row r="324" spans="1:11" x14ac:dyDescent="0.3">
      <c r="A324" s="7">
        <f t="shared" si="26"/>
        <v>42932</v>
      </c>
      <c r="B324" s="8">
        <f t="shared" si="26"/>
        <v>15</v>
      </c>
      <c r="C324" s="6" t="s">
        <v>447</v>
      </c>
      <c r="D324" s="10" t="s">
        <v>25</v>
      </c>
      <c r="E324" s="6" t="s">
        <v>448</v>
      </c>
      <c r="F324" s="6" t="s">
        <v>15</v>
      </c>
      <c r="G324">
        <v>62200</v>
      </c>
      <c r="H324" t="str">
        <f t="shared" si="25"/>
        <v>AfterNoon</v>
      </c>
      <c r="I324" s="11">
        <v>6</v>
      </c>
      <c r="J324">
        <v>192</v>
      </c>
      <c r="K324">
        <v>3.125E-2</v>
      </c>
    </row>
    <row r="325" spans="1:11" x14ac:dyDescent="0.3">
      <c r="A325" s="7">
        <f t="shared" si="26"/>
        <v>42932</v>
      </c>
      <c r="B325" s="8">
        <f t="shared" si="26"/>
        <v>15</v>
      </c>
      <c r="C325" s="9" t="s">
        <v>449</v>
      </c>
      <c r="D325" s="10" t="s">
        <v>85</v>
      </c>
      <c r="E325" s="9" t="s">
        <v>450</v>
      </c>
      <c r="F325" s="6" t="s">
        <v>14</v>
      </c>
      <c r="G325">
        <v>236000</v>
      </c>
      <c r="H325" t="str">
        <f t="shared" si="25"/>
        <v>AfterNoon</v>
      </c>
      <c r="I325" s="11">
        <v>10</v>
      </c>
      <c r="J325">
        <v>12</v>
      </c>
      <c r="K325">
        <v>0.83333333333333337</v>
      </c>
    </row>
    <row r="326" spans="1:11" x14ac:dyDescent="0.3">
      <c r="A326" s="7">
        <f t="shared" si="26"/>
        <v>42932</v>
      </c>
      <c r="B326" s="8">
        <f t="shared" si="26"/>
        <v>15</v>
      </c>
      <c r="C326" s="9" t="str">
        <f>C325</f>
        <v>PG0569</v>
      </c>
      <c r="D326" s="10" t="str">
        <f>D325</f>
        <v>733</v>
      </c>
      <c r="E326" s="9" t="str">
        <f>E325</f>
        <v>SVX,SCW</v>
      </c>
      <c r="F326" s="6" t="s">
        <v>15</v>
      </c>
      <c r="G326">
        <v>728200</v>
      </c>
      <c r="H326" t="str">
        <f t="shared" si="25"/>
        <v>AfterNoon</v>
      </c>
      <c r="I326" s="11">
        <v>92</v>
      </c>
      <c r="J326">
        <v>118</v>
      </c>
      <c r="K326">
        <v>0.77966101694915257</v>
      </c>
    </row>
    <row r="327" spans="1:11" x14ac:dyDescent="0.3">
      <c r="A327" s="7">
        <f t="shared" si="26"/>
        <v>42932</v>
      </c>
      <c r="B327" s="8">
        <f t="shared" si="26"/>
        <v>15</v>
      </c>
      <c r="C327" s="9" t="s">
        <v>451</v>
      </c>
      <c r="D327" s="10" t="s">
        <v>12</v>
      </c>
      <c r="E327" s="9" t="s">
        <v>452</v>
      </c>
      <c r="F327" s="6" t="s">
        <v>14</v>
      </c>
      <c r="G327">
        <v>95000</v>
      </c>
      <c r="H327" t="str">
        <f t="shared" si="25"/>
        <v>AfterNoon</v>
      </c>
      <c r="I327" s="11">
        <v>10</v>
      </c>
      <c r="J327">
        <v>12</v>
      </c>
      <c r="K327">
        <v>0.83333333333333337</v>
      </c>
    </row>
    <row r="328" spans="1:11" x14ac:dyDescent="0.3">
      <c r="A328" s="7">
        <f t="shared" si="26"/>
        <v>42932</v>
      </c>
      <c r="B328" s="8">
        <f t="shared" si="26"/>
        <v>15</v>
      </c>
      <c r="C328" s="9" t="str">
        <f>C327</f>
        <v>PG0589</v>
      </c>
      <c r="D328" s="10" t="str">
        <f>D327</f>
        <v>SU9</v>
      </c>
      <c r="E328" s="9" t="str">
        <f>E327</f>
        <v>PEE,SVX</v>
      </c>
      <c r="F328" s="6" t="s">
        <v>15</v>
      </c>
      <c r="G328">
        <v>189400</v>
      </c>
      <c r="H328" t="str">
        <f t="shared" si="25"/>
        <v>AfterNoon</v>
      </c>
      <c r="I328" s="11">
        <v>59</v>
      </c>
      <c r="J328">
        <v>85</v>
      </c>
      <c r="K328">
        <v>0.69411764705882351</v>
      </c>
    </row>
    <row r="329" spans="1:11" x14ac:dyDescent="0.3">
      <c r="A329" s="7">
        <f t="shared" si="26"/>
        <v>42932</v>
      </c>
      <c r="B329" s="8">
        <f t="shared" si="26"/>
        <v>15</v>
      </c>
      <c r="C329" s="6" t="s">
        <v>453</v>
      </c>
      <c r="D329" s="10" t="s">
        <v>30</v>
      </c>
      <c r="E329" s="6" t="s">
        <v>454</v>
      </c>
      <c r="F329" s="6" t="s">
        <v>15</v>
      </c>
      <c r="G329">
        <v>38500</v>
      </c>
      <c r="H329" t="str">
        <f t="shared" si="25"/>
        <v>AfterNoon</v>
      </c>
      <c r="I329" s="11">
        <v>5</v>
      </c>
      <c r="J329">
        <v>12</v>
      </c>
      <c r="K329">
        <v>0.41666666666666669</v>
      </c>
    </row>
    <row r="330" spans="1:11" x14ac:dyDescent="0.3">
      <c r="A330" s="7">
        <f t="shared" si="26"/>
        <v>42932</v>
      </c>
      <c r="B330" s="8">
        <f t="shared" si="26"/>
        <v>15</v>
      </c>
      <c r="C330" s="6" t="s">
        <v>455</v>
      </c>
      <c r="D330" s="10" t="s">
        <v>30</v>
      </c>
      <c r="E330" s="6" t="s">
        <v>456</v>
      </c>
      <c r="F330" s="6" t="s">
        <v>15</v>
      </c>
      <c r="G330">
        <v>15400</v>
      </c>
      <c r="H330" t="str">
        <f t="shared" si="25"/>
        <v>AfterNoon</v>
      </c>
      <c r="I330" s="11">
        <v>2</v>
      </c>
      <c r="J330">
        <v>12</v>
      </c>
      <c r="K330">
        <v>0.16666666666666671</v>
      </c>
    </row>
    <row r="331" spans="1:11" x14ac:dyDescent="0.3">
      <c r="A331" s="7">
        <f t="shared" si="26"/>
        <v>42932</v>
      </c>
      <c r="B331" s="8">
        <f t="shared" si="26"/>
        <v>15</v>
      </c>
      <c r="C331" s="9" t="s">
        <v>457</v>
      </c>
      <c r="D331" s="10" t="s">
        <v>12</v>
      </c>
      <c r="E331" s="9" t="s">
        <v>458</v>
      </c>
      <c r="F331" s="6" t="s">
        <v>14</v>
      </c>
      <c r="G331">
        <v>60600</v>
      </c>
      <c r="H331" t="str">
        <f t="shared" si="25"/>
        <v>AfterNoon</v>
      </c>
      <c r="I331" s="11">
        <v>3</v>
      </c>
      <c r="J331">
        <v>12</v>
      </c>
      <c r="K331">
        <v>0.25</v>
      </c>
    </row>
    <row r="332" spans="1:11" x14ac:dyDescent="0.3">
      <c r="A332" s="7">
        <f t="shared" si="26"/>
        <v>42932</v>
      </c>
      <c r="B332" s="8">
        <f t="shared" si="26"/>
        <v>15</v>
      </c>
      <c r="C332" s="9" t="str">
        <f>C331</f>
        <v>PG0606</v>
      </c>
      <c r="D332" s="10" t="str">
        <f>D331</f>
        <v>SU9</v>
      </c>
      <c r="E332" s="9" t="str">
        <f>E331</f>
        <v>ULV,DME</v>
      </c>
      <c r="F332" s="6" t="s">
        <v>15</v>
      </c>
      <c r="G332">
        <v>223200</v>
      </c>
      <c r="H332" t="str">
        <f t="shared" si="25"/>
        <v>AfterNoon</v>
      </c>
      <c r="I332" s="11">
        <v>33</v>
      </c>
      <c r="J332">
        <v>85</v>
      </c>
      <c r="K332">
        <v>0.38823529411764712</v>
      </c>
    </row>
    <row r="333" spans="1:11" x14ac:dyDescent="0.3">
      <c r="A333" s="7">
        <f t="shared" si="26"/>
        <v>42932</v>
      </c>
      <c r="B333" s="8">
        <f t="shared" si="26"/>
        <v>15</v>
      </c>
      <c r="C333" s="6" t="s">
        <v>459</v>
      </c>
      <c r="D333" s="10" t="s">
        <v>20</v>
      </c>
      <c r="E333" s="6" t="s">
        <v>460</v>
      </c>
      <c r="F333" s="6" t="s">
        <v>15</v>
      </c>
      <c r="G333">
        <v>72400</v>
      </c>
      <c r="H333" t="str">
        <f t="shared" si="25"/>
        <v>AfterNoon</v>
      </c>
      <c r="I333" s="11">
        <v>4</v>
      </c>
      <c r="J333">
        <v>50</v>
      </c>
      <c r="K333">
        <v>0.08</v>
      </c>
    </row>
    <row r="334" spans="1:11" x14ac:dyDescent="0.3">
      <c r="A334" s="7">
        <f t="shared" si="26"/>
        <v>42932</v>
      </c>
      <c r="B334" s="8">
        <f t="shared" si="26"/>
        <v>15</v>
      </c>
      <c r="C334" s="6" t="s">
        <v>461</v>
      </c>
      <c r="D334" s="10" t="s">
        <v>30</v>
      </c>
      <c r="E334" s="6" t="s">
        <v>462</v>
      </c>
      <c r="F334" s="6" t="s">
        <v>15</v>
      </c>
      <c r="G334">
        <v>13200</v>
      </c>
      <c r="H334" t="str">
        <f t="shared" si="25"/>
        <v>AfterNoon</v>
      </c>
      <c r="I334" s="11">
        <v>3</v>
      </c>
      <c r="J334">
        <v>12</v>
      </c>
      <c r="K334">
        <v>0.25</v>
      </c>
    </row>
    <row r="335" spans="1:11" x14ac:dyDescent="0.3">
      <c r="A335" s="7">
        <f t="shared" si="26"/>
        <v>42932</v>
      </c>
      <c r="B335" s="8">
        <f t="shared" si="26"/>
        <v>15</v>
      </c>
      <c r="C335" s="9" t="s">
        <v>463</v>
      </c>
      <c r="D335" s="10" t="s">
        <v>12</v>
      </c>
      <c r="E335" s="9" t="s">
        <v>464</v>
      </c>
      <c r="F335" s="6" t="s">
        <v>14</v>
      </c>
      <c r="G335">
        <v>89100</v>
      </c>
      <c r="H335" t="str">
        <f t="shared" si="25"/>
        <v>AfterNoon</v>
      </c>
      <c r="I335" s="11">
        <v>9</v>
      </c>
      <c r="J335">
        <v>12</v>
      </c>
      <c r="K335">
        <v>0.75</v>
      </c>
    </row>
    <row r="336" spans="1:11" x14ac:dyDescent="0.3">
      <c r="A336" s="7">
        <f t="shared" si="26"/>
        <v>42932</v>
      </c>
      <c r="B336" s="8">
        <f t="shared" si="26"/>
        <v>15</v>
      </c>
      <c r="C336" s="9" t="str">
        <f>C335</f>
        <v>PG0649</v>
      </c>
      <c r="D336" s="10" t="str">
        <f>D335</f>
        <v>SU9</v>
      </c>
      <c r="E336" s="9" t="str">
        <f>E335</f>
        <v>BZK,EGO</v>
      </c>
      <c r="F336" s="6" t="s">
        <v>15</v>
      </c>
      <c r="G336">
        <v>182700</v>
      </c>
      <c r="H336" t="str">
        <f t="shared" si="25"/>
        <v>AfterNoon</v>
      </c>
      <c r="I336" s="11">
        <v>55</v>
      </c>
      <c r="J336">
        <v>85</v>
      </c>
      <c r="K336">
        <v>0.6470588235294118</v>
      </c>
    </row>
    <row r="337" spans="1:11" x14ac:dyDescent="0.3">
      <c r="A337" s="7">
        <f t="shared" si="26"/>
        <v>42932</v>
      </c>
      <c r="B337" s="8">
        <f t="shared" si="26"/>
        <v>15</v>
      </c>
      <c r="C337" s="6" t="s">
        <v>465</v>
      </c>
      <c r="D337" s="10" t="s">
        <v>20</v>
      </c>
      <c r="E337" s="6" t="s">
        <v>466</v>
      </c>
      <c r="F337" s="6" t="s">
        <v>15</v>
      </c>
      <c r="G337">
        <v>52200</v>
      </c>
      <c r="H337" t="str">
        <f t="shared" si="25"/>
        <v>AfterNoon</v>
      </c>
      <c r="I337" s="11">
        <v>3</v>
      </c>
      <c r="J337">
        <v>50</v>
      </c>
      <c r="K337">
        <v>0.06</v>
      </c>
    </row>
    <row r="338" spans="1:11" x14ac:dyDescent="0.3">
      <c r="A338" s="7">
        <f t="shared" si="26"/>
        <v>42932</v>
      </c>
      <c r="B338" s="8">
        <f t="shared" si="26"/>
        <v>15</v>
      </c>
      <c r="C338" s="6" t="s">
        <v>467</v>
      </c>
      <c r="D338" s="10" t="s">
        <v>20</v>
      </c>
      <c r="E338" s="6" t="s">
        <v>468</v>
      </c>
      <c r="F338" s="6" t="s">
        <v>15</v>
      </c>
      <c r="G338">
        <v>45000</v>
      </c>
      <c r="H338" t="str">
        <f t="shared" si="25"/>
        <v>AfterNoon</v>
      </c>
      <c r="I338" s="11">
        <v>3</v>
      </c>
      <c r="J338">
        <v>50</v>
      </c>
      <c r="K338">
        <v>0.06</v>
      </c>
    </row>
    <row r="339" spans="1:11" x14ac:dyDescent="0.3">
      <c r="A339" s="7">
        <f t="shared" ref="A339:B354" si="27">A338</f>
        <v>42932</v>
      </c>
      <c r="B339" s="8">
        <v>16</v>
      </c>
      <c r="C339" s="6" t="s">
        <v>469</v>
      </c>
      <c r="D339" s="10" t="s">
        <v>30</v>
      </c>
      <c r="E339" s="6" t="s">
        <v>470</v>
      </c>
      <c r="F339" s="6" t="s">
        <v>15</v>
      </c>
      <c r="G339">
        <v>18500</v>
      </c>
      <c r="H339" t="str">
        <f t="shared" si="25"/>
        <v>Evening</v>
      </c>
      <c r="I339" s="11">
        <v>5</v>
      </c>
      <c r="J339">
        <v>12</v>
      </c>
      <c r="K339">
        <v>0.41666666666666669</v>
      </c>
    </row>
    <row r="340" spans="1:11" x14ac:dyDescent="0.3">
      <c r="A340" s="7">
        <f t="shared" si="27"/>
        <v>42932</v>
      </c>
      <c r="B340" s="8">
        <f t="shared" si="27"/>
        <v>16</v>
      </c>
      <c r="C340" s="6" t="s">
        <v>471</v>
      </c>
      <c r="D340" s="10" t="s">
        <v>30</v>
      </c>
      <c r="E340" s="6" t="s">
        <v>472</v>
      </c>
      <c r="F340" s="6" t="s">
        <v>15</v>
      </c>
      <c r="G340">
        <v>21300</v>
      </c>
      <c r="H340" t="str">
        <f t="shared" si="25"/>
        <v>Evening</v>
      </c>
      <c r="I340" s="11">
        <v>3</v>
      </c>
      <c r="J340">
        <v>12</v>
      </c>
      <c r="K340">
        <v>0.25</v>
      </c>
    </row>
    <row r="341" spans="1:11" x14ac:dyDescent="0.3">
      <c r="A341" s="7">
        <f t="shared" si="27"/>
        <v>42932</v>
      </c>
      <c r="B341" s="8">
        <f t="shared" si="27"/>
        <v>16</v>
      </c>
      <c r="C341" s="9" t="s">
        <v>473</v>
      </c>
      <c r="D341" s="10" t="s">
        <v>12</v>
      </c>
      <c r="E341" s="9" t="s">
        <v>474</v>
      </c>
      <c r="F341" s="6" t="s">
        <v>14</v>
      </c>
      <c r="G341">
        <v>96800</v>
      </c>
      <c r="H341" t="str">
        <f t="shared" si="25"/>
        <v>Evening</v>
      </c>
      <c r="I341" s="11">
        <v>2</v>
      </c>
      <c r="J341">
        <v>12</v>
      </c>
      <c r="K341">
        <v>0.16666666666666671</v>
      </c>
    </row>
    <row r="342" spans="1:11" x14ac:dyDescent="0.3">
      <c r="A342" s="7">
        <f t="shared" si="27"/>
        <v>42932</v>
      </c>
      <c r="B342" s="8">
        <f t="shared" si="27"/>
        <v>16</v>
      </c>
      <c r="C342" s="9" t="str">
        <f>C341</f>
        <v>PG0089</v>
      </c>
      <c r="D342" s="10" t="str">
        <f>D341</f>
        <v>SU9</v>
      </c>
      <c r="E342" s="9" t="str">
        <f>E341</f>
        <v>SVO,OVS</v>
      </c>
      <c r="F342" s="6" t="s">
        <v>15</v>
      </c>
      <c r="G342">
        <v>779600</v>
      </c>
      <c r="H342" t="str">
        <f t="shared" si="25"/>
        <v>Evening</v>
      </c>
      <c r="I342" s="11">
        <v>48</v>
      </c>
      <c r="J342">
        <v>85</v>
      </c>
      <c r="K342">
        <v>0.56470588235294117</v>
      </c>
    </row>
    <row r="343" spans="1:11" x14ac:dyDescent="0.3">
      <c r="A343" s="7">
        <f t="shared" si="27"/>
        <v>42932</v>
      </c>
      <c r="B343" s="8">
        <f t="shared" si="27"/>
        <v>16</v>
      </c>
      <c r="C343" s="9" t="s">
        <v>475</v>
      </c>
      <c r="D343" s="10" t="s">
        <v>12</v>
      </c>
      <c r="E343" s="9" t="s">
        <v>476</v>
      </c>
      <c r="F343" s="6" t="s">
        <v>14</v>
      </c>
      <c r="G343">
        <v>200000</v>
      </c>
      <c r="H343" t="str">
        <f t="shared" si="25"/>
        <v>Evening</v>
      </c>
      <c r="I343" s="11">
        <v>4</v>
      </c>
      <c r="J343">
        <v>12</v>
      </c>
      <c r="K343">
        <v>0.33333333333333331</v>
      </c>
    </row>
    <row r="344" spans="1:11" x14ac:dyDescent="0.3">
      <c r="A344" s="7">
        <f t="shared" si="27"/>
        <v>42932</v>
      </c>
      <c r="B344" s="8">
        <f t="shared" si="27"/>
        <v>16</v>
      </c>
      <c r="C344" s="9" t="str">
        <f>C343</f>
        <v>PG0096</v>
      </c>
      <c r="D344" s="10" t="str">
        <f>D343</f>
        <v>SU9</v>
      </c>
      <c r="E344" s="9" t="str">
        <f>E343</f>
        <v>URJ,DME</v>
      </c>
      <c r="F344" s="6" t="s">
        <v>15</v>
      </c>
      <c r="G344">
        <v>622700</v>
      </c>
      <c r="H344" t="str">
        <f t="shared" si="25"/>
        <v>Evening</v>
      </c>
      <c r="I344" s="11">
        <v>37</v>
      </c>
      <c r="J344">
        <v>85</v>
      </c>
      <c r="K344">
        <v>0.43529411764705878</v>
      </c>
    </row>
    <row r="345" spans="1:11" x14ac:dyDescent="0.3">
      <c r="A345" s="7">
        <f t="shared" si="27"/>
        <v>42932</v>
      </c>
      <c r="B345" s="8">
        <f t="shared" si="27"/>
        <v>16</v>
      </c>
      <c r="C345" s="9" t="s">
        <v>477</v>
      </c>
      <c r="D345" s="10" t="s">
        <v>12</v>
      </c>
      <c r="E345" s="9" t="s">
        <v>478</v>
      </c>
      <c r="F345" s="6" t="s">
        <v>14</v>
      </c>
      <c r="G345">
        <v>44200</v>
      </c>
      <c r="H345" t="str">
        <f t="shared" si="25"/>
        <v>Evening</v>
      </c>
      <c r="I345" s="11">
        <v>1</v>
      </c>
      <c r="J345">
        <v>12</v>
      </c>
      <c r="K345">
        <v>8.3333333333333329E-2</v>
      </c>
    </row>
    <row r="346" spans="1:11" x14ac:dyDescent="0.3">
      <c r="A346" s="7">
        <f t="shared" si="27"/>
        <v>42932</v>
      </c>
      <c r="B346" s="8">
        <f t="shared" si="27"/>
        <v>16</v>
      </c>
      <c r="C346" s="9" t="str">
        <f>C345</f>
        <v>PG0147</v>
      </c>
      <c r="D346" s="10" t="str">
        <f>D345</f>
        <v>SU9</v>
      </c>
      <c r="E346" s="9" t="str">
        <f>E345</f>
        <v>OGZ,VKO</v>
      </c>
      <c r="F346" s="6" t="s">
        <v>15</v>
      </c>
      <c r="G346">
        <v>102900</v>
      </c>
      <c r="H346" t="str">
        <f t="shared" si="25"/>
        <v>Evening</v>
      </c>
      <c r="I346" s="11">
        <v>7</v>
      </c>
      <c r="J346">
        <v>85</v>
      </c>
      <c r="K346">
        <v>8.2352941176470587E-2</v>
      </c>
    </row>
    <row r="347" spans="1:11" x14ac:dyDescent="0.3">
      <c r="A347" s="7">
        <f t="shared" si="27"/>
        <v>42932</v>
      </c>
      <c r="B347" s="8">
        <f t="shared" si="27"/>
        <v>16</v>
      </c>
      <c r="C347" s="9" t="s">
        <v>479</v>
      </c>
      <c r="D347" s="10" t="s">
        <v>12</v>
      </c>
      <c r="E347" s="9" t="s">
        <v>480</v>
      </c>
      <c r="F347" s="6" t="s">
        <v>14</v>
      </c>
      <c r="G347">
        <v>194600</v>
      </c>
      <c r="H347" t="str">
        <f t="shared" si="25"/>
        <v>Evening</v>
      </c>
      <c r="I347" s="11">
        <v>7</v>
      </c>
      <c r="J347">
        <v>12</v>
      </c>
      <c r="K347">
        <v>0.58333333333333337</v>
      </c>
    </row>
    <row r="348" spans="1:11" x14ac:dyDescent="0.3">
      <c r="A348" s="7">
        <f t="shared" si="27"/>
        <v>42932</v>
      </c>
      <c r="B348" s="8">
        <f t="shared" si="27"/>
        <v>16</v>
      </c>
      <c r="C348" s="9" t="str">
        <f>C347</f>
        <v>PG0174</v>
      </c>
      <c r="D348" s="10" t="str">
        <f>D347</f>
        <v>SU9</v>
      </c>
      <c r="E348" s="9" t="str">
        <f>E347</f>
        <v>SVO,VOG</v>
      </c>
      <c r="F348" s="6" t="s">
        <v>15</v>
      </c>
      <c r="G348">
        <v>486300</v>
      </c>
      <c r="H348" t="str">
        <f t="shared" si="25"/>
        <v>Evening</v>
      </c>
      <c r="I348" s="11">
        <v>52</v>
      </c>
      <c r="J348">
        <v>85</v>
      </c>
      <c r="K348">
        <v>0.61176470588235299</v>
      </c>
    </row>
    <row r="349" spans="1:11" x14ac:dyDescent="0.3">
      <c r="A349" s="7">
        <f t="shared" si="27"/>
        <v>42932</v>
      </c>
      <c r="B349" s="8">
        <f t="shared" si="27"/>
        <v>16</v>
      </c>
      <c r="C349" s="9" t="s">
        <v>481</v>
      </c>
      <c r="D349" s="10" t="s">
        <v>12</v>
      </c>
      <c r="E349" s="9" t="s">
        <v>482</v>
      </c>
      <c r="F349" s="6" t="s">
        <v>14</v>
      </c>
      <c r="G349">
        <v>27800</v>
      </c>
      <c r="H349" t="str">
        <f t="shared" si="25"/>
        <v>Evening</v>
      </c>
      <c r="I349" s="11">
        <v>1</v>
      </c>
      <c r="J349">
        <v>12</v>
      </c>
      <c r="K349">
        <v>8.3333333333333329E-2</v>
      </c>
    </row>
    <row r="350" spans="1:11" x14ac:dyDescent="0.3">
      <c r="A350" s="7">
        <f t="shared" si="27"/>
        <v>42932</v>
      </c>
      <c r="B350" s="8">
        <f t="shared" si="27"/>
        <v>16</v>
      </c>
      <c r="C350" s="9" t="str">
        <f>C349</f>
        <v>PG0175</v>
      </c>
      <c r="D350" s="10" t="str">
        <f>D349</f>
        <v>SU9</v>
      </c>
      <c r="E350" s="9" t="str">
        <f>E349</f>
        <v>VOG,SVO</v>
      </c>
      <c r="F350" s="6" t="s">
        <v>15</v>
      </c>
      <c r="G350">
        <v>131100</v>
      </c>
      <c r="H350" t="str">
        <f t="shared" si="25"/>
        <v>Evening</v>
      </c>
      <c r="I350" s="11">
        <v>14</v>
      </c>
      <c r="J350">
        <v>85</v>
      </c>
      <c r="K350">
        <v>0.1647058823529412</v>
      </c>
    </row>
    <row r="351" spans="1:11" x14ac:dyDescent="0.3">
      <c r="A351" s="7">
        <f t="shared" si="27"/>
        <v>42932</v>
      </c>
      <c r="B351" s="8">
        <f t="shared" si="27"/>
        <v>16</v>
      </c>
      <c r="C351" s="9" t="s">
        <v>483</v>
      </c>
      <c r="D351" s="10" t="s">
        <v>12</v>
      </c>
      <c r="E351" s="9" t="s">
        <v>484</v>
      </c>
      <c r="F351" s="6" t="s">
        <v>14</v>
      </c>
      <c r="G351">
        <v>33900</v>
      </c>
      <c r="H351" t="str">
        <f t="shared" si="25"/>
        <v>Evening</v>
      </c>
      <c r="I351" s="11">
        <v>3</v>
      </c>
      <c r="J351">
        <v>12</v>
      </c>
      <c r="K351">
        <v>0.25</v>
      </c>
    </row>
    <row r="352" spans="1:11" x14ac:dyDescent="0.3">
      <c r="A352" s="7">
        <f t="shared" si="27"/>
        <v>42932</v>
      </c>
      <c r="B352" s="8">
        <f t="shared" si="27"/>
        <v>16</v>
      </c>
      <c r="C352" s="9" t="str">
        <f>C351</f>
        <v>PG0307</v>
      </c>
      <c r="D352" s="10" t="str">
        <f>D351</f>
        <v>SU9</v>
      </c>
      <c r="E352" s="9" t="str">
        <f>E351</f>
        <v>ROV,VOG</v>
      </c>
      <c r="F352" s="6" t="s">
        <v>15</v>
      </c>
      <c r="G352">
        <v>45900</v>
      </c>
      <c r="H352" t="str">
        <f t="shared" si="25"/>
        <v>Evening</v>
      </c>
      <c r="I352" s="11">
        <v>12</v>
      </c>
      <c r="J352">
        <v>85</v>
      </c>
      <c r="K352">
        <v>0.14117647058823529</v>
      </c>
    </row>
    <row r="353" spans="1:11" x14ac:dyDescent="0.3">
      <c r="A353" s="7">
        <f t="shared" si="27"/>
        <v>42932</v>
      </c>
      <c r="B353" s="8">
        <f t="shared" si="27"/>
        <v>16</v>
      </c>
      <c r="C353" s="9" t="s">
        <v>485</v>
      </c>
      <c r="D353" s="10" t="s">
        <v>85</v>
      </c>
      <c r="E353" s="9" t="s">
        <v>486</v>
      </c>
      <c r="F353" s="6" t="s">
        <v>14</v>
      </c>
      <c r="G353">
        <v>265500</v>
      </c>
      <c r="H353" t="str">
        <f t="shared" si="25"/>
        <v>Evening</v>
      </c>
      <c r="I353" s="11">
        <v>9</v>
      </c>
      <c r="J353">
        <v>12</v>
      </c>
      <c r="K353">
        <v>0.75</v>
      </c>
    </row>
    <row r="354" spans="1:11" x14ac:dyDescent="0.3">
      <c r="A354" s="7">
        <f t="shared" si="27"/>
        <v>42932</v>
      </c>
      <c r="B354" s="8">
        <f t="shared" si="27"/>
        <v>16</v>
      </c>
      <c r="C354" s="9" t="str">
        <f>C353</f>
        <v>PG0317</v>
      </c>
      <c r="D354" s="10" t="str">
        <f>D353</f>
        <v>733</v>
      </c>
      <c r="E354" s="9" t="str">
        <f>E353</f>
        <v>SVO,ROV</v>
      </c>
      <c r="F354" s="6" t="s">
        <v>15</v>
      </c>
      <c r="G354">
        <v>877200</v>
      </c>
      <c r="H354" t="str">
        <f t="shared" si="25"/>
        <v>Evening</v>
      </c>
      <c r="I354" s="11">
        <v>89</v>
      </c>
      <c r="J354">
        <v>118</v>
      </c>
      <c r="K354">
        <v>0.75423728813559321</v>
      </c>
    </row>
    <row r="355" spans="1:11" x14ac:dyDescent="0.3">
      <c r="A355" s="7">
        <f t="shared" ref="A355:B370" si="28">A354</f>
        <v>42932</v>
      </c>
      <c r="B355" s="8">
        <f t="shared" si="28"/>
        <v>16</v>
      </c>
      <c r="C355" s="9" t="s">
        <v>487</v>
      </c>
      <c r="D355" s="10" t="s">
        <v>12</v>
      </c>
      <c r="E355" s="9" t="s">
        <v>488</v>
      </c>
      <c r="F355" s="6" t="s">
        <v>14</v>
      </c>
      <c r="G355">
        <v>188300</v>
      </c>
      <c r="H355" t="str">
        <f t="shared" si="25"/>
        <v>Evening</v>
      </c>
      <c r="I355" s="11">
        <v>7</v>
      </c>
      <c r="J355">
        <v>12</v>
      </c>
      <c r="K355">
        <v>0.58333333333333337</v>
      </c>
    </row>
    <row r="356" spans="1:11" x14ac:dyDescent="0.3">
      <c r="A356" s="7">
        <f t="shared" si="28"/>
        <v>42932</v>
      </c>
      <c r="B356" s="8">
        <f t="shared" si="28"/>
        <v>16</v>
      </c>
      <c r="C356" s="9" t="str">
        <f>C355</f>
        <v>PG0396</v>
      </c>
      <c r="D356" s="10" t="str">
        <f>D355</f>
        <v>SU9</v>
      </c>
      <c r="E356" s="9" t="str">
        <f>E355</f>
        <v>VKO,VOG</v>
      </c>
      <c r="F356" s="6" t="s">
        <v>15</v>
      </c>
      <c r="G356">
        <v>461700</v>
      </c>
      <c r="H356" t="str">
        <f t="shared" si="25"/>
        <v>Evening</v>
      </c>
      <c r="I356" s="11">
        <v>51</v>
      </c>
      <c r="J356">
        <v>85</v>
      </c>
      <c r="K356">
        <v>0.6</v>
      </c>
    </row>
    <row r="357" spans="1:11" x14ac:dyDescent="0.3">
      <c r="A357" s="7">
        <f t="shared" si="28"/>
        <v>42932</v>
      </c>
      <c r="B357" s="8">
        <f t="shared" si="28"/>
        <v>16</v>
      </c>
      <c r="C357" s="6" t="s">
        <v>489</v>
      </c>
      <c r="D357" s="10" t="s">
        <v>30</v>
      </c>
      <c r="E357" s="6" t="s">
        <v>490</v>
      </c>
      <c r="F357" s="6" t="s">
        <v>15</v>
      </c>
      <c r="G357">
        <v>44000</v>
      </c>
      <c r="H357" t="str">
        <f t="shared" si="25"/>
        <v>Evening</v>
      </c>
      <c r="I357" s="11">
        <v>4</v>
      </c>
      <c r="J357">
        <v>12</v>
      </c>
      <c r="K357">
        <v>0.33333333333333331</v>
      </c>
    </row>
    <row r="358" spans="1:11" x14ac:dyDescent="0.3">
      <c r="A358" s="7">
        <f t="shared" si="28"/>
        <v>42932</v>
      </c>
      <c r="B358" s="8">
        <f t="shared" si="28"/>
        <v>16</v>
      </c>
      <c r="C358" s="6" t="s">
        <v>491</v>
      </c>
      <c r="D358" s="10" t="s">
        <v>20</v>
      </c>
      <c r="E358" s="6" t="s">
        <v>492</v>
      </c>
      <c r="F358" s="6" t="s">
        <v>15</v>
      </c>
      <c r="G358">
        <v>26400</v>
      </c>
      <c r="H358" t="str">
        <f t="shared" si="25"/>
        <v>Evening</v>
      </c>
      <c r="I358" s="11">
        <v>3</v>
      </c>
      <c r="J358">
        <v>50</v>
      </c>
      <c r="K358">
        <v>0.06</v>
      </c>
    </row>
    <row r="359" spans="1:11" x14ac:dyDescent="0.3">
      <c r="A359" s="7">
        <f t="shared" si="28"/>
        <v>42932</v>
      </c>
      <c r="B359" s="8">
        <f t="shared" si="28"/>
        <v>16</v>
      </c>
      <c r="C359" s="6" t="s">
        <v>493</v>
      </c>
      <c r="D359" s="10" t="s">
        <v>20</v>
      </c>
      <c r="E359" s="6" t="s">
        <v>494</v>
      </c>
      <c r="F359" s="6" t="s">
        <v>15</v>
      </c>
      <c r="G359">
        <v>188400</v>
      </c>
      <c r="H359" t="str">
        <f t="shared" si="25"/>
        <v>Evening</v>
      </c>
      <c r="I359" s="11">
        <v>15</v>
      </c>
      <c r="J359">
        <v>50</v>
      </c>
      <c r="K359">
        <v>0.3</v>
      </c>
    </row>
    <row r="360" spans="1:11" x14ac:dyDescent="0.3">
      <c r="A360" s="7">
        <f t="shared" si="28"/>
        <v>42932</v>
      </c>
      <c r="B360" s="8">
        <f t="shared" si="28"/>
        <v>16</v>
      </c>
      <c r="C360" s="6" t="s">
        <v>495</v>
      </c>
      <c r="D360" s="10" t="s">
        <v>30</v>
      </c>
      <c r="E360" s="6" t="s">
        <v>496</v>
      </c>
      <c r="F360" s="6" t="s">
        <v>15</v>
      </c>
      <c r="G360">
        <v>11300</v>
      </c>
      <c r="H360" t="str">
        <f t="shared" si="25"/>
        <v>Evening</v>
      </c>
      <c r="I360" s="11">
        <v>1</v>
      </c>
      <c r="J360">
        <v>12</v>
      </c>
      <c r="K360">
        <v>8.3333333333333329E-2</v>
      </c>
    </row>
    <row r="361" spans="1:11" x14ac:dyDescent="0.3">
      <c r="A361" s="7">
        <f t="shared" si="28"/>
        <v>42932</v>
      </c>
      <c r="B361" s="8">
        <f t="shared" si="28"/>
        <v>16</v>
      </c>
      <c r="C361" s="6" t="s">
        <v>497</v>
      </c>
      <c r="D361" s="10" t="s">
        <v>30</v>
      </c>
      <c r="E361" s="6" t="s">
        <v>498</v>
      </c>
      <c r="F361" s="6" t="s">
        <v>15</v>
      </c>
      <c r="G361">
        <v>42000</v>
      </c>
      <c r="H361" t="str">
        <f t="shared" si="25"/>
        <v>Evening</v>
      </c>
      <c r="I361" s="11">
        <v>5</v>
      </c>
      <c r="J361">
        <v>12</v>
      </c>
      <c r="K361">
        <v>0.41666666666666669</v>
      </c>
    </row>
    <row r="362" spans="1:11" x14ac:dyDescent="0.3">
      <c r="A362" s="7">
        <f t="shared" si="28"/>
        <v>42932</v>
      </c>
      <c r="B362" s="8">
        <f t="shared" si="28"/>
        <v>16</v>
      </c>
      <c r="C362" s="6" t="s">
        <v>499</v>
      </c>
      <c r="D362" s="10" t="s">
        <v>20</v>
      </c>
      <c r="E362" s="6" t="s">
        <v>500</v>
      </c>
      <c r="F362" s="6" t="s">
        <v>15</v>
      </c>
      <c r="G362">
        <v>119700</v>
      </c>
      <c r="H362" t="str">
        <f t="shared" si="25"/>
        <v>Evening</v>
      </c>
      <c r="I362" s="11">
        <v>17</v>
      </c>
      <c r="J362">
        <v>50</v>
      </c>
      <c r="K362">
        <v>0.34</v>
      </c>
    </row>
    <row r="363" spans="1:11" x14ac:dyDescent="0.3">
      <c r="A363" s="7">
        <f t="shared" si="28"/>
        <v>42932</v>
      </c>
      <c r="B363" s="8">
        <f t="shared" si="28"/>
        <v>16</v>
      </c>
      <c r="C363" s="6" t="s">
        <v>501</v>
      </c>
      <c r="D363" s="10" t="s">
        <v>20</v>
      </c>
      <c r="E363" s="6" t="s">
        <v>502</v>
      </c>
      <c r="F363" s="6" t="s">
        <v>15</v>
      </c>
      <c r="G363">
        <v>78400</v>
      </c>
      <c r="H363" t="str">
        <f t="shared" si="25"/>
        <v>Evening</v>
      </c>
      <c r="I363" s="11">
        <v>11</v>
      </c>
      <c r="J363">
        <v>50</v>
      </c>
      <c r="K363">
        <v>0.22</v>
      </c>
    </row>
    <row r="364" spans="1:11" x14ac:dyDescent="0.3">
      <c r="A364" s="7">
        <f t="shared" si="28"/>
        <v>42932</v>
      </c>
      <c r="B364" s="8">
        <f t="shared" si="28"/>
        <v>16</v>
      </c>
      <c r="C364" s="6" t="s">
        <v>503</v>
      </c>
      <c r="D364" s="10" t="s">
        <v>20</v>
      </c>
      <c r="E364" s="6" t="s">
        <v>504</v>
      </c>
      <c r="F364" s="6" t="s">
        <v>15</v>
      </c>
      <c r="G364">
        <v>411200</v>
      </c>
      <c r="H364" t="str">
        <f t="shared" si="25"/>
        <v>Evening</v>
      </c>
      <c r="I364" s="11">
        <v>26</v>
      </c>
      <c r="J364">
        <v>50</v>
      </c>
      <c r="K364">
        <v>0.52</v>
      </c>
    </row>
    <row r="365" spans="1:11" x14ac:dyDescent="0.3">
      <c r="A365" s="7">
        <f t="shared" si="28"/>
        <v>42932</v>
      </c>
      <c r="B365" s="8">
        <f t="shared" si="28"/>
        <v>16</v>
      </c>
      <c r="C365" s="6" t="s">
        <v>505</v>
      </c>
      <c r="D365" s="10" t="s">
        <v>20</v>
      </c>
      <c r="E365" s="6" t="s">
        <v>506</v>
      </c>
      <c r="F365" s="6" t="s">
        <v>15</v>
      </c>
      <c r="G365">
        <v>764000</v>
      </c>
      <c r="H365" t="str">
        <f t="shared" si="25"/>
        <v>Evening</v>
      </c>
      <c r="I365" s="11">
        <v>43</v>
      </c>
      <c r="J365">
        <v>50</v>
      </c>
      <c r="K365">
        <v>0.86</v>
      </c>
    </row>
    <row r="366" spans="1:11" x14ac:dyDescent="0.3">
      <c r="A366" s="7">
        <f t="shared" si="28"/>
        <v>42932</v>
      </c>
      <c r="B366" s="8">
        <v>17</v>
      </c>
      <c r="C366" s="9" t="s">
        <v>507</v>
      </c>
      <c r="D366" s="10" t="s">
        <v>12</v>
      </c>
      <c r="E366" s="9" t="s">
        <v>508</v>
      </c>
      <c r="F366" s="6" t="s">
        <v>14</v>
      </c>
      <c r="G366">
        <v>43300</v>
      </c>
      <c r="H366" t="str">
        <f t="shared" si="25"/>
        <v>Evening</v>
      </c>
      <c r="I366" s="11">
        <v>1</v>
      </c>
      <c r="J366">
        <v>12</v>
      </c>
      <c r="K366">
        <v>8.3333333333333329E-2</v>
      </c>
    </row>
    <row r="367" spans="1:11" x14ac:dyDescent="0.3">
      <c r="A367" s="7">
        <f t="shared" si="28"/>
        <v>42932</v>
      </c>
      <c r="B367" s="8">
        <f t="shared" si="28"/>
        <v>17</v>
      </c>
      <c r="C367" s="9" t="str">
        <f>C366</f>
        <v>PG0152</v>
      </c>
      <c r="D367" s="10" t="str">
        <f>D366</f>
        <v>SU9</v>
      </c>
      <c r="E367" s="9" t="str">
        <f>E366</f>
        <v>SVO,MMK</v>
      </c>
      <c r="F367" s="6" t="s">
        <v>15</v>
      </c>
      <c r="G367">
        <v>188700</v>
      </c>
      <c r="H367" t="str">
        <f t="shared" si="25"/>
        <v>Evening</v>
      </c>
      <c r="I367" s="11">
        <v>13</v>
      </c>
      <c r="J367">
        <v>85</v>
      </c>
      <c r="K367">
        <v>0.15294117647058819</v>
      </c>
    </row>
    <row r="368" spans="1:11" x14ac:dyDescent="0.3">
      <c r="A368" s="7">
        <f t="shared" si="28"/>
        <v>42932</v>
      </c>
      <c r="B368" s="8">
        <f t="shared" si="28"/>
        <v>17</v>
      </c>
      <c r="C368" s="9" t="s">
        <v>509</v>
      </c>
      <c r="D368" s="10" t="s">
        <v>12</v>
      </c>
      <c r="E368" s="9" t="s">
        <v>510</v>
      </c>
      <c r="F368" s="6" t="s">
        <v>14</v>
      </c>
      <c r="G368">
        <v>132000</v>
      </c>
      <c r="H368" t="str">
        <f t="shared" si="25"/>
        <v>Evening</v>
      </c>
      <c r="I368" s="11">
        <v>4</v>
      </c>
      <c r="J368">
        <v>12</v>
      </c>
      <c r="K368">
        <v>0.33333333333333331</v>
      </c>
    </row>
    <row r="369" spans="1:11" x14ac:dyDescent="0.3">
      <c r="A369" s="7">
        <f t="shared" si="28"/>
        <v>42932</v>
      </c>
      <c r="B369" s="8">
        <f t="shared" si="28"/>
        <v>17</v>
      </c>
      <c r="C369" s="9" t="str">
        <f>C368</f>
        <v>PG0197</v>
      </c>
      <c r="D369" s="10" t="str">
        <f>D368</f>
        <v>SU9</v>
      </c>
      <c r="E369" s="9" t="str">
        <f>E368</f>
        <v>KGD,DME</v>
      </c>
      <c r="F369" s="6" t="s">
        <v>15</v>
      </c>
      <c r="G369">
        <v>277200</v>
      </c>
      <c r="H369" t="str">
        <f t="shared" si="25"/>
        <v>Evening</v>
      </c>
      <c r="I369" s="11">
        <v>25</v>
      </c>
      <c r="J369">
        <v>85</v>
      </c>
      <c r="K369">
        <v>0.29411764705882348</v>
      </c>
    </row>
    <row r="370" spans="1:11" x14ac:dyDescent="0.3">
      <c r="A370" s="7">
        <f t="shared" si="28"/>
        <v>42932</v>
      </c>
      <c r="B370" s="8">
        <f t="shared" si="28"/>
        <v>17</v>
      </c>
      <c r="C370" s="9" t="s">
        <v>511</v>
      </c>
      <c r="D370" s="10" t="s">
        <v>98</v>
      </c>
      <c r="E370" s="9" t="s">
        <v>512</v>
      </c>
      <c r="F370" s="6" t="s">
        <v>14</v>
      </c>
      <c r="G370">
        <v>172000</v>
      </c>
      <c r="H370" t="str">
        <f t="shared" si="25"/>
        <v>Evening</v>
      </c>
      <c r="I370" s="11">
        <v>8</v>
      </c>
      <c r="J370">
        <v>28</v>
      </c>
      <c r="K370">
        <v>0.2857142857142857</v>
      </c>
    </row>
    <row r="371" spans="1:11" x14ac:dyDescent="0.3">
      <c r="A371" s="7">
        <f t="shared" ref="A371:E386" si="29">A370</f>
        <v>42932</v>
      </c>
      <c r="B371" s="8">
        <f t="shared" si="29"/>
        <v>17</v>
      </c>
      <c r="C371" s="9" t="str">
        <f>C370</f>
        <v>PG0203</v>
      </c>
      <c r="D371" s="10" t="str">
        <f>D370</f>
        <v>321</v>
      </c>
      <c r="E371" s="9" t="str">
        <f>E370</f>
        <v>KZN,DME</v>
      </c>
      <c r="F371" s="6" t="s">
        <v>15</v>
      </c>
      <c r="G371">
        <v>239700</v>
      </c>
      <c r="H371" t="str">
        <f t="shared" si="25"/>
        <v>Evening</v>
      </c>
      <c r="I371" s="11">
        <v>33</v>
      </c>
      <c r="J371">
        <v>142</v>
      </c>
      <c r="K371">
        <v>0.23239436619718309</v>
      </c>
    </row>
    <row r="372" spans="1:11" x14ac:dyDescent="0.3">
      <c r="A372" s="7">
        <f t="shared" si="29"/>
        <v>42932</v>
      </c>
      <c r="B372" s="8">
        <f t="shared" si="29"/>
        <v>17</v>
      </c>
      <c r="C372" s="9" t="s">
        <v>513</v>
      </c>
      <c r="D372" s="10" t="s">
        <v>25</v>
      </c>
      <c r="E372" s="9" t="s">
        <v>514</v>
      </c>
      <c r="F372" s="6" t="s">
        <v>14</v>
      </c>
      <c r="G372">
        <v>242900</v>
      </c>
      <c r="H372" t="str">
        <f t="shared" si="25"/>
        <v>Evening</v>
      </c>
      <c r="I372" s="11">
        <v>7</v>
      </c>
      <c r="J372">
        <v>30</v>
      </c>
      <c r="K372">
        <v>0.23333333333333331</v>
      </c>
    </row>
    <row r="373" spans="1:11" x14ac:dyDescent="0.3">
      <c r="A373" s="7">
        <f t="shared" si="29"/>
        <v>42932</v>
      </c>
      <c r="B373" s="8">
        <f t="shared" si="29"/>
        <v>17</v>
      </c>
      <c r="C373" s="9" t="str">
        <f>C372</f>
        <v>PG0221</v>
      </c>
      <c r="D373" s="10" t="str">
        <f>D372</f>
        <v>763</v>
      </c>
      <c r="E373" s="9" t="str">
        <f>E372</f>
        <v>KRR,DME</v>
      </c>
      <c r="F373" s="6" t="s">
        <v>15</v>
      </c>
      <c r="G373">
        <v>733000</v>
      </c>
      <c r="H373" t="str">
        <f t="shared" si="25"/>
        <v>Evening</v>
      </c>
      <c r="I373" s="11">
        <v>63</v>
      </c>
      <c r="J373">
        <v>192</v>
      </c>
      <c r="K373">
        <v>0.328125</v>
      </c>
    </row>
    <row r="374" spans="1:11" x14ac:dyDescent="0.3">
      <c r="A374" s="7">
        <f t="shared" si="29"/>
        <v>42932</v>
      </c>
      <c r="B374" s="8">
        <f t="shared" si="29"/>
        <v>17</v>
      </c>
      <c r="C374" s="9" t="s">
        <v>515</v>
      </c>
      <c r="D374" s="10" t="s">
        <v>61</v>
      </c>
      <c r="E374" s="9" t="s">
        <v>516</v>
      </c>
      <c r="F374" s="6" t="s">
        <v>14</v>
      </c>
      <c r="G374">
        <v>757800</v>
      </c>
      <c r="H374" t="str">
        <f t="shared" si="25"/>
        <v>Evening</v>
      </c>
      <c r="I374" s="11">
        <v>18</v>
      </c>
      <c r="J374">
        <v>30</v>
      </c>
      <c r="K374">
        <v>0.6</v>
      </c>
    </row>
    <row r="375" spans="1:11" x14ac:dyDescent="0.3">
      <c r="A375" s="7">
        <f t="shared" si="29"/>
        <v>42932</v>
      </c>
      <c r="B375" s="8">
        <f t="shared" si="29"/>
        <v>17</v>
      </c>
      <c r="C375" s="9" t="str">
        <f t="shared" si="29"/>
        <v>PG0224</v>
      </c>
      <c r="D375" s="10" t="str">
        <f t="shared" si="29"/>
        <v>773</v>
      </c>
      <c r="E375" s="9" t="str">
        <f t="shared" si="29"/>
        <v>SVO,AER</v>
      </c>
      <c r="F375" s="6" t="s">
        <v>63</v>
      </c>
      <c r="G375">
        <v>717000</v>
      </c>
      <c r="H375" t="str">
        <f t="shared" si="25"/>
        <v>Evening</v>
      </c>
      <c r="I375" s="11">
        <v>30</v>
      </c>
      <c r="J375">
        <v>48</v>
      </c>
      <c r="K375">
        <v>0.625</v>
      </c>
    </row>
    <row r="376" spans="1:11" x14ac:dyDescent="0.3">
      <c r="A376" s="7">
        <f t="shared" si="29"/>
        <v>42932</v>
      </c>
      <c r="B376" s="8">
        <f t="shared" si="29"/>
        <v>17</v>
      </c>
      <c r="C376" s="9" t="str">
        <f t="shared" si="29"/>
        <v>PG0224</v>
      </c>
      <c r="D376" s="10" t="str">
        <f t="shared" si="29"/>
        <v>773</v>
      </c>
      <c r="E376" s="9" t="str">
        <f t="shared" si="29"/>
        <v>SVO,AER</v>
      </c>
      <c r="F376" s="6" t="s">
        <v>15</v>
      </c>
      <c r="G376">
        <v>2714600</v>
      </c>
      <c r="H376" t="str">
        <f t="shared" si="25"/>
        <v>Evening</v>
      </c>
      <c r="I376" s="11">
        <v>193</v>
      </c>
      <c r="J376">
        <v>324</v>
      </c>
      <c r="K376">
        <v>0.59567901234567899</v>
      </c>
    </row>
    <row r="377" spans="1:11" x14ac:dyDescent="0.3">
      <c r="A377" s="7">
        <f t="shared" si="29"/>
        <v>42932</v>
      </c>
      <c r="B377" s="8">
        <f t="shared" si="29"/>
        <v>17</v>
      </c>
      <c r="C377" s="6" t="s">
        <v>517</v>
      </c>
      <c r="D377" s="10" t="s">
        <v>20</v>
      </c>
      <c r="E377" s="6" t="s">
        <v>518</v>
      </c>
      <c r="F377" s="6" t="s">
        <v>15</v>
      </c>
      <c r="G377">
        <v>708700</v>
      </c>
      <c r="H377" t="str">
        <f t="shared" si="25"/>
        <v>Evening</v>
      </c>
      <c r="I377" s="11">
        <v>37</v>
      </c>
      <c r="J377">
        <v>50</v>
      </c>
      <c r="K377">
        <v>0.74</v>
      </c>
    </row>
    <row r="378" spans="1:11" x14ac:dyDescent="0.3">
      <c r="A378" s="7">
        <f t="shared" si="29"/>
        <v>42932</v>
      </c>
      <c r="B378" s="8">
        <f t="shared" si="29"/>
        <v>17</v>
      </c>
      <c r="C378" s="9" t="s">
        <v>519</v>
      </c>
      <c r="D378" s="10" t="s">
        <v>12</v>
      </c>
      <c r="E378" s="9" t="s">
        <v>520</v>
      </c>
      <c r="F378" s="6" t="s">
        <v>14</v>
      </c>
      <c r="G378">
        <v>41200</v>
      </c>
      <c r="H378" t="str">
        <f t="shared" si="25"/>
        <v>Evening</v>
      </c>
      <c r="I378" s="11">
        <v>4</v>
      </c>
      <c r="J378">
        <v>12</v>
      </c>
      <c r="K378">
        <v>0.33333333333333331</v>
      </c>
    </row>
    <row r="379" spans="1:11" x14ac:dyDescent="0.3">
      <c r="A379" s="7">
        <f t="shared" si="29"/>
        <v>42932</v>
      </c>
      <c r="B379" s="8">
        <f t="shared" si="29"/>
        <v>17</v>
      </c>
      <c r="C379" s="9" t="str">
        <f>C378</f>
        <v>PG0387</v>
      </c>
      <c r="D379" s="10" t="str">
        <f>D378</f>
        <v>SU9</v>
      </c>
      <c r="E379" s="9" t="str">
        <f>E378</f>
        <v>BZK,DME</v>
      </c>
      <c r="F379" s="6" t="s">
        <v>15</v>
      </c>
      <c r="G379">
        <v>147800</v>
      </c>
      <c r="H379" t="str">
        <f t="shared" si="25"/>
        <v>Evening</v>
      </c>
      <c r="I379" s="11">
        <v>43</v>
      </c>
      <c r="J379">
        <v>85</v>
      </c>
      <c r="K379">
        <v>0.50588235294117645</v>
      </c>
    </row>
    <row r="380" spans="1:11" x14ac:dyDescent="0.3">
      <c r="A380" s="7">
        <f t="shared" si="29"/>
        <v>42932</v>
      </c>
      <c r="B380" s="8">
        <f t="shared" si="29"/>
        <v>17</v>
      </c>
      <c r="C380" s="9" t="s">
        <v>521</v>
      </c>
      <c r="D380" s="10" t="s">
        <v>12</v>
      </c>
      <c r="E380" s="9" t="s">
        <v>522</v>
      </c>
      <c r="F380" s="6" t="s">
        <v>14</v>
      </c>
      <c r="G380">
        <v>36500</v>
      </c>
      <c r="H380" t="str">
        <f t="shared" si="25"/>
        <v>Evening</v>
      </c>
      <c r="I380" s="11">
        <v>1</v>
      </c>
      <c r="J380">
        <v>12</v>
      </c>
      <c r="K380">
        <v>8.3333333333333329E-2</v>
      </c>
    </row>
    <row r="381" spans="1:11" x14ac:dyDescent="0.3">
      <c r="A381" s="7">
        <f t="shared" si="29"/>
        <v>42932</v>
      </c>
      <c r="B381" s="8">
        <f t="shared" si="29"/>
        <v>17</v>
      </c>
      <c r="C381" s="9" t="str">
        <f>C380</f>
        <v>PG0507</v>
      </c>
      <c r="D381" s="10" t="str">
        <f>D380</f>
        <v>SU9</v>
      </c>
      <c r="E381" s="9" t="str">
        <f>E380</f>
        <v>LED,KZN</v>
      </c>
      <c r="F381" s="6" t="s">
        <v>15</v>
      </c>
      <c r="G381">
        <v>173200</v>
      </c>
      <c r="H381" t="str">
        <f t="shared" si="25"/>
        <v>Evening</v>
      </c>
      <c r="I381" s="11">
        <v>14</v>
      </c>
      <c r="J381">
        <v>85</v>
      </c>
      <c r="K381">
        <v>0.1647058823529412</v>
      </c>
    </row>
    <row r="382" spans="1:11" x14ac:dyDescent="0.3">
      <c r="A382" s="7">
        <f t="shared" si="29"/>
        <v>42932</v>
      </c>
      <c r="B382" s="8">
        <f t="shared" si="29"/>
        <v>17</v>
      </c>
      <c r="C382" s="9" t="s">
        <v>523</v>
      </c>
      <c r="D382" s="10" t="s">
        <v>25</v>
      </c>
      <c r="E382" s="9" t="s">
        <v>524</v>
      </c>
      <c r="F382" s="6" t="s">
        <v>14</v>
      </c>
      <c r="G382">
        <v>40900</v>
      </c>
      <c r="H382" t="str">
        <f t="shared" si="25"/>
        <v>Evening</v>
      </c>
      <c r="I382" s="11">
        <v>1</v>
      </c>
      <c r="J382">
        <v>30</v>
      </c>
      <c r="K382">
        <v>3.3333333333333333E-2</v>
      </c>
    </row>
    <row r="383" spans="1:11" x14ac:dyDescent="0.3">
      <c r="A383" s="7">
        <f t="shared" si="29"/>
        <v>42932</v>
      </c>
      <c r="B383" s="8">
        <f t="shared" si="29"/>
        <v>17</v>
      </c>
      <c r="C383" s="9" t="str">
        <f>C382</f>
        <v>PG0562</v>
      </c>
      <c r="D383" s="10" t="str">
        <f>D382</f>
        <v>763</v>
      </c>
      <c r="E383" s="9" t="str">
        <f>E382</f>
        <v>AER,VKO</v>
      </c>
      <c r="F383" s="6" t="s">
        <v>15</v>
      </c>
      <c r="G383">
        <v>68000</v>
      </c>
      <c r="H383" t="str">
        <f t="shared" si="25"/>
        <v>Evening</v>
      </c>
      <c r="I383" s="11">
        <v>5</v>
      </c>
      <c r="J383">
        <v>192</v>
      </c>
      <c r="K383">
        <v>2.6041666666666671E-2</v>
      </c>
    </row>
    <row r="384" spans="1:11" x14ac:dyDescent="0.3">
      <c r="A384" s="7">
        <f t="shared" si="29"/>
        <v>42932</v>
      </c>
      <c r="B384" s="8">
        <f t="shared" si="29"/>
        <v>17</v>
      </c>
      <c r="C384" s="9" t="s">
        <v>525</v>
      </c>
      <c r="D384" s="10" t="s">
        <v>17</v>
      </c>
      <c r="E384" s="9" t="s">
        <v>526</v>
      </c>
      <c r="F384" s="6" t="s">
        <v>14</v>
      </c>
      <c r="G384">
        <v>1195800</v>
      </c>
      <c r="H384" t="str">
        <f t="shared" si="25"/>
        <v>Evening</v>
      </c>
      <c r="I384" s="11">
        <v>6</v>
      </c>
      <c r="J384">
        <v>20</v>
      </c>
      <c r="K384">
        <v>0.3</v>
      </c>
    </row>
    <row r="385" spans="1:11" x14ac:dyDescent="0.3">
      <c r="A385" s="7">
        <f t="shared" si="29"/>
        <v>42932</v>
      </c>
      <c r="B385" s="8">
        <f t="shared" si="29"/>
        <v>17</v>
      </c>
      <c r="C385" s="9" t="str">
        <f>C384</f>
        <v>PG0703</v>
      </c>
      <c r="D385" s="10" t="str">
        <f>D384</f>
        <v>319</v>
      </c>
      <c r="E385" s="9" t="str">
        <f>E384</f>
        <v>SVO,UUS</v>
      </c>
      <c r="F385" s="6" t="s">
        <v>15</v>
      </c>
      <c r="G385">
        <v>2138200</v>
      </c>
      <c r="H385" t="str">
        <f t="shared" si="25"/>
        <v>Evening</v>
      </c>
      <c r="I385" s="11">
        <v>32</v>
      </c>
      <c r="J385">
        <v>96</v>
      </c>
      <c r="K385">
        <v>0.33333333333333331</v>
      </c>
    </row>
    <row r="386" spans="1:11" x14ac:dyDescent="0.3">
      <c r="A386" s="7">
        <f t="shared" si="29"/>
        <v>42932</v>
      </c>
      <c r="B386" s="8">
        <f t="shared" si="29"/>
        <v>17</v>
      </c>
      <c r="C386" s="9" t="s">
        <v>527</v>
      </c>
      <c r="D386" s="10" t="s">
        <v>85</v>
      </c>
      <c r="E386" s="9" t="s">
        <v>528</v>
      </c>
      <c r="F386" s="6" t="s">
        <v>14</v>
      </c>
      <c r="G386">
        <v>47100</v>
      </c>
      <c r="H386" t="str">
        <f t="shared" ref="H386:H449" si="30">_xlfn.IFS(B386&gt;=20,"Night",B386&gt;=16,"Evening",B386&gt;=12,"AfterNoon",B386&gt;=8,"BeforeNoon",B386&gt;=4,"Morning",B386&lt;4,"EarlyMorning")</f>
        <v>Evening</v>
      </c>
      <c r="I386" s="11">
        <v>3</v>
      </c>
      <c r="J386">
        <v>12</v>
      </c>
      <c r="K386">
        <v>0.25</v>
      </c>
    </row>
    <row r="387" spans="1:11" x14ac:dyDescent="0.3">
      <c r="A387" s="7">
        <f t="shared" ref="A387:E402" si="31">A386</f>
        <v>42932</v>
      </c>
      <c r="B387" s="8">
        <f t="shared" si="31"/>
        <v>17</v>
      </c>
      <c r="C387" s="9" t="str">
        <f>C386</f>
        <v>PG0708</v>
      </c>
      <c r="D387" s="10" t="str">
        <f>D386</f>
        <v>733</v>
      </c>
      <c r="E387" s="9" t="str">
        <f>E386</f>
        <v>SGC,OVS</v>
      </c>
      <c r="F387" s="6" t="s">
        <v>15</v>
      </c>
      <c r="G387">
        <v>119600</v>
      </c>
      <c r="H387" t="str">
        <f t="shared" si="30"/>
        <v>Evening</v>
      </c>
      <c r="I387" s="11">
        <v>23</v>
      </c>
      <c r="J387">
        <v>118</v>
      </c>
      <c r="K387">
        <v>0.19491525423728809</v>
      </c>
    </row>
    <row r="388" spans="1:11" x14ac:dyDescent="0.3">
      <c r="A388" s="7">
        <f t="shared" si="31"/>
        <v>42932</v>
      </c>
      <c r="B388" s="8">
        <v>18</v>
      </c>
      <c r="C388" s="9" t="s">
        <v>529</v>
      </c>
      <c r="D388" s="10" t="s">
        <v>61</v>
      </c>
      <c r="E388" s="9" t="s">
        <v>530</v>
      </c>
      <c r="F388" s="6" t="s">
        <v>14</v>
      </c>
      <c r="G388">
        <v>210500</v>
      </c>
      <c r="H388" t="str">
        <f t="shared" si="30"/>
        <v>Evening</v>
      </c>
      <c r="I388" s="11">
        <v>5</v>
      </c>
      <c r="J388">
        <v>30</v>
      </c>
      <c r="K388">
        <v>0.16666666666666671</v>
      </c>
    </row>
    <row r="389" spans="1:11" x14ac:dyDescent="0.3">
      <c r="A389" s="7">
        <f t="shared" si="31"/>
        <v>42932</v>
      </c>
      <c r="B389" s="8">
        <f t="shared" si="31"/>
        <v>18</v>
      </c>
      <c r="C389" s="9" t="str">
        <f t="shared" si="31"/>
        <v>PG0013</v>
      </c>
      <c r="D389" s="10" t="str">
        <f t="shared" si="31"/>
        <v>773</v>
      </c>
      <c r="E389" s="9" t="str">
        <f t="shared" si="31"/>
        <v>AER,SVO</v>
      </c>
      <c r="F389" s="6" t="s">
        <v>63</v>
      </c>
      <c r="G389">
        <v>310700</v>
      </c>
      <c r="H389" t="str">
        <f t="shared" si="30"/>
        <v>Evening</v>
      </c>
      <c r="I389" s="11">
        <v>13</v>
      </c>
      <c r="J389">
        <v>48</v>
      </c>
      <c r="K389">
        <v>0.27083333333333331</v>
      </c>
    </row>
    <row r="390" spans="1:11" x14ac:dyDescent="0.3">
      <c r="A390" s="7">
        <f t="shared" si="31"/>
        <v>42932</v>
      </c>
      <c r="B390" s="8">
        <f t="shared" si="31"/>
        <v>18</v>
      </c>
      <c r="C390" s="9" t="str">
        <f t="shared" si="31"/>
        <v>PG0013</v>
      </c>
      <c r="D390" s="10" t="str">
        <f t="shared" si="31"/>
        <v>773</v>
      </c>
      <c r="E390" s="9" t="str">
        <f t="shared" si="31"/>
        <v>AER,SVO</v>
      </c>
      <c r="F390" s="6" t="s">
        <v>15</v>
      </c>
      <c r="G390">
        <v>1040200</v>
      </c>
      <c r="H390" t="str">
        <f t="shared" si="30"/>
        <v>Evening</v>
      </c>
      <c r="I390" s="11">
        <v>74</v>
      </c>
      <c r="J390">
        <v>324</v>
      </c>
      <c r="K390">
        <v>0.22839506172839499</v>
      </c>
    </row>
    <row r="391" spans="1:11" x14ac:dyDescent="0.3">
      <c r="A391" s="7">
        <f t="shared" si="31"/>
        <v>42932</v>
      </c>
      <c r="B391" s="8">
        <f t="shared" si="31"/>
        <v>18</v>
      </c>
      <c r="C391" s="6" t="s">
        <v>531</v>
      </c>
      <c r="D391" s="10" t="s">
        <v>20</v>
      </c>
      <c r="E391" s="6" t="s">
        <v>532</v>
      </c>
      <c r="F391" s="6" t="s">
        <v>15</v>
      </c>
      <c r="G391">
        <v>325000</v>
      </c>
      <c r="H391" t="str">
        <f t="shared" si="30"/>
        <v>Evening</v>
      </c>
      <c r="I391" s="11">
        <v>34</v>
      </c>
      <c r="J391">
        <v>50</v>
      </c>
      <c r="K391">
        <v>0.68</v>
      </c>
    </row>
    <row r="392" spans="1:11" x14ac:dyDescent="0.3">
      <c r="A392" s="7">
        <f t="shared" si="31"/>
        <v>42932</v>
      </c>
      <c r="B392" s="8">
        <f t="shared" si="31"/>
        <v>18</v>
      </c>
      <c r="C392" s="6" t="s">
        <v>533</v>
      </c>
      <c r="D392" s="10" t="s">
        <v>20</v>
      </c>
      <c r="E392" s="6" t="s">
        <v>534</v>
      </c>
      <c r="F392" s="6" t="s">
        <v>15</v>
      </c>
      <c r="G392">
        <v>45300</v>
      </c>
      <c r="H392" t="str">
        <f t="shared" si="30"/>
        <v>Evening</v>
      </c>
      <c r="I392" s="11">
        <v>3</v>
      </c>
      <c r="J392">
        <v>50</v>
      </c>
      <c r="K392">
        <v>0.06</v>
      </c>
    </row>
    <row r="393" spans="1:11" x14ac:dyDescent="0.3">
      <c r="A393" s="7">
        <f t="shared" si="31"/>
        <v>42932</v>
      </c>
      <c r="B393" s="8">
        <f t="shared" si="31"/>
        <v>18</v>
      </c>
      <c r="C393" s="6" t="s">
        <v>535</v>
      </c>
      <c r="D393" s="10" t="s">
        <v>20</v>
      </c>
      <c r="E393" s="6" t="s">
        <v>536</v>
      </c>
      <c r="F393" s="6" t="s">
        <v>15</v>
      </c>
      <c r="G393">
        <v>88800</v>
      </c>
      <c r="H393" t="str">
        <f t="shared" si="30"/>
        <v>Evening</v>
      </c>
      <c r="I393" s="11">
        <v>7</v>
      </c>
      <c r="J393">
        <v>50</v>
      </c>
      <c r="K393">
        <v>0.14000000000000001</v>
      </c>
    </row>
    <row r="394" spans="1:11" x14ac:dyDescent="0.3">
      <c r="A394" s="7">
        <f t="shared" si="31"/>
        <v>42932</v>
      </c>
      <c r="B394" s="8">
        <f t="shared" si="31"/>
        <v>18</v>
      </c>
      <c r="C394" s="9" t="s">
        <v>537</v>
      </c>
      <c r="D394" s="10" t="s">
        <v>12</v>
      </c>
      <c r="E394" s="9" t="s">
        <v>538</v>
      </c>
      <c r="F394" s="6" t="s">
        <v>14</v>
      </c>
      <c r="G394">
        <v>172000</v>
      </c>
      <c r="H394" t="str">
        <f t="shared" si="30"/>
        <v>Evening</v>
      </c>
      <c r="I394" s="11">
        <v>8</v>
      </c>
      <c r="J394">
        <v>12</v>
      </c>
      <c r="K394">
        <v>0.66666666666666663</v>
      </c>
    </row>
    <row r="395" spans="1:11" x14ac:dyDescent="0.3">
      <c r="A395" s="7">
        <f t="shared" si="31"/>
        <v>42932</v>
      </c>
      <c r="B395" s="8">
        <f t="shared" si="31"/>
        <v>18</v>
      </c>
      <c r="C395" s="9" t="str">
        <f>C394</f>
        <v>PG0106</v>
      </c>
      <c r="D395" s="10" t="str">
        <f>D394</f>
        <v>SU9</v>
      </c>
      <c r="E395" s="9" t="str">
        <f>E394</f>
        <v>VKO,ULV</v>
      </c>
      <c r="F395" s="6" t="s">
        <v>15</v>
      </c>
      <c r="G395">
        <v>259200</v>
      </c>
      <c r="H395" t="str">
        <f t="shared" si="30"/>
        <v>Evening</v>
      </c>
      <c r="I395" s="11">
        <v>36</v>
      </c>
      <c r="J395">
        <v>85</v>
      </c>
      <c r="K395">
        <v>0.42352941176470588</v>
      </c>
    </row>
    <row r="396" spans="1:11" x14ac:dyDescent="0.3">
      <c r="A396" s="7">
        <f t="shared" si="31"/>
        <v>42932</v>
      </c>
      <c r="B396" s="8">
        <f t="shared" si="31"/>
        <v>18</v>
      </c>
      <c r="C396" s="6" t="s">
        <v>539</v>
      </c>
      <c r="D396" s="10" t="s">
        <v>20</v>
      </c>
      <c r="E396" s="6" t="s">
        <v>540</v>
      </c>
      <c r="F396" s="6" t="s">
        <v>15</v>
      </c>
      <c r="G396">
        <v>62000</v>
      </c>
      <c r="H396" t="str">
        <f t="shared" si="30"/>
        <v>Evening</v>
      </c>
      <c r="I396" s="11">
        <v>4</v>
      </c>
      <c r="J396">
        <v>50</v>
      </c>
      <c r="K396">
        <v>0.08</v>
      </c>
    </row>
    <row r="397" spans="1:11" x14ac:dyDescent="0.3">
      <c r="A397" s="7">
        <f t="shared" si="31"/>
        <v>42932</v>
      </c>
      <c r="B397" s="8">
        <f t="shared" si="31"/>
        <v>18</v>
      </c>
      <c r="C397" s="6" t="s">
        <v>541</v>
      </c>
      <c r="D397" s="10" t="s">
        <v>20</v>
      </c>
      <c r="E397" s="6" t="s">
        <v>542</v>
      </c>
      <c r="F397" s="6" t="s">
        <v>15</v>
      </c>
      <c r="G397">
        <v>31500</v>
      </c>
      <c r="H397" t="str">
        <f t="shared" si="30"/>
        <v>Evening</v>
      </c>
      <c r="I397" s="11">
        <v>3</v>
      </c>
      <c r="J397">
        <v>50</v>
      </c>
      <c r="K397">
        <v>0.06</v>
      </c>
    </row>
    <row r="398" spans="1:11" x14ac:dyDescent="0.3">
      <c r="A398" s="7">
        <f t="shared" si="31"/>
        <v>42932</v>
      </c>
      <c r="B398" s="8">
        <f t="shared" si="31"/>
        <v>18</v>
      </c>
      <c r="C398" s="9" t="s">
        <v>543</v>
      </c>
      <c r="D398" s="10" t="s">
        <v>12</v>
      </c>
      <c r="E398" s="9" t="s">
        <v>544</v>
      </c>
      <c r="F398" s="6" t="s">
        <v>14</v>
      </c>
      <c r="G398">
        <v>164800</v>
      </c>
      <c r="H398" t="str">
        <f t="shared" si="30"/>
        <v>Evening</v>
      </c>
      <c r="I398" s="11">
        <v>4</v>
      </c>
      <c r="J398">
        <v>12</v>
      </c>
      <c r="K398">
        <v>0.33333333333333331</v>
      </c>
    </row>
    <row r="399" spans="1:11" x14ac:dyDescent="0.3">
      <c r="A399" s="7">
        <f t="shared" si="31"/>
        <v>42932</v>
      </c>
      <c r="B399" s="8">
        <f t="shared" si="31"/>
        <v>18</v>
      </c>
      <c r="C399" s="9" t="str">
        <f>C398</f>
        <v>PG0184</v>
      </c>
      <c r="D399" s="10" t="str">
        <f>D398</f>
        <v>SU9</v>
      </c>
      <c r="E399" s="9" t="str">
        <f>E398</f>
        <v>CEK,VOG</v>
      </c>
      <c r="F399" s="6" t="s">
        <v>15</v>
      </c>
      <c r="G399">
        <v>342500</v>
      </c>
      <c r="H399" t="str">
        <f t="shared" si="30"/>
        <v>Evening</v>
      </c>
      <c r="I399" s="11">
        <v>25</v>
      </c>
      <c r="J399">
        <v>85</v>
      </c>
      <c r="K399">
        <v>0.29411764705882348</v>
      </c>
    </row>
    <row r="400" spans="1:11" x14ac:dyDescent="0.3">
      <c r="A400" s="7">
        <f t="shared" si="31"/>
        <v>42932</v>
      </c>
      <c r="B400" s="8">
        <f t="shared" si="31"/>
        <v>18</v>
      </c>
      <c r="C400" s="9" t="s">
        <v>545</v>
      </c>
      <c r="D400" s="10" t="s">
        <v>85</v>
      </c>
      <c r="E400" s="9" t="s">
        <v>546</v>
      </c>
      <c r="F400" s="6" t="s">
        <v>14</v>
      </c>
      <c r="G400">
        <v>272300</v>
      </c>
      <c r="H400" t="str">
        <f t="shared" si="30"/>
        <v>Evening</v>
      </c>
      <c r="I400" s="11">
        <v>7</v>
      </c>
      <c r="J400">
        <v>12</v>
      </c>
      <c r="K400">
        <v>0.58333333333333337</v>
      </c>
    </row>
    <row r="401" spans="1:11" x14ac:dyDescent="0.3">
      <c r="A401" s="7">
        <f t="shared" si="31"/>
        <v>42932</v>
      </c>
      <c r="B401" s="8">
        <f t="shared" si="31"/>
        <v>18</v>
      </c>
      <c r="C401" s="9" t="str">
        <f>C400</f>
        <v>PG0210</v>
      </c>
      <c r="D401" s="10" t="str">
        <f>D400</f>
        <v>733</v>
      </c>
      <c r="E401" s="9" t="str">
        <f>E400</f>
        <v>DME,MRV</v>
      </c>
      <c r="F401" s="6" t="s">
        <v>15</v>
      </c>
      <c r="G401">
        <v>721500</v>
      </c>
      <c r="H401" t="str">
        <f t="shared" si="30"/>
        <v>Evening</v>
      </c>
      <c r="I401" s="11">
        <v>55</v>
      </c>
      <c r="J401">
        <v>118</v>
      </c>
      <c r="K401">
        <v>0.46610169491525422</v>
      </c>
    </row>
    <row r="402" spans="1:11" x14ac:dyDescent="0.3">
      <c r="A402" s="7">
        <f t="shared" si="31"/>
        <v>42932</v>
      </c>
      <c r="B402" s="8">
        <f t="shared" si="31"/>
        <v>18</v>
      </c>
      <c r="C402" s="9" t="s">
        <v>547</v>
      </c>
      <c r="D402" s="10" t="s">
        <v>98</v>
      </c>
      <c r="E402" s="9" t="s">
        <v>548</v>
      </c>
      <c r="F402" s="6" t="s">
        <v>14</v>
      </c>
      <c r="G402">
        <v>110000</v>
      </c>
      <c r="H402" t="str">
        <f t="shared" si="30"/>
        <v>Evening</v>
      </c>
      <c r="I402" s="11">
        <v>4</v>
      </c>
      <c r="J402">
        <v>28</v>
      </c>
      <c r="K402">
        <v>0.14285714285714279</v>
      </c>
    </row>
    <row r="403" spans="1:11" x14ac:dyDescent="0.3">
      <c r="A403" s="7">
        <f t="shared" ref="A403:E418" si="32">A402</f>
        <v>42932</v>
      </c>
      <c r="B403" s="8">
        <f t="shared" si="32"/>
        <v>18</v>
      </c>
      <c r="C403" s="9" t="str">
        <f>C402</f>
        <v>PG0212</v>
      </c>
      <c r="D403" s="10" t="str">
        <f>D402</f>
        <v>321</v>
      </c>
      <c r="E403" s="9" t="str">
        <f>E402</f>
        <v>DME,ROV</v>
      </c>
      <c r="F403" s="6" t="s">
        <v>15</v>
      </c>
      <c r="G403">
        <v>445200</v>
      </c>
      <c r="H403" t="str">
        <f t="shared" si="30"/>
        <v>Evening</v>
      </c>
      <c r="I403" s="11">
        <v>48</v>
      </c>
      <c r="J403">
        <v>142</v>
      </c>
      <c r="K403">
        <v>0.3380281690140845</v>
      </c>
    </row>
    <row r="404" spans="1:11" x14ac:dyDescent="0.3">
      <c r="A404" s="7">
        <f t="shared" si="32"/>
        <v>42932</v>
      </c>
      <c r="B404" s="8">
        <f t="shared" si="32"/>
        <v>18</v>
      </c>
      <c r="C404" s="9" t="s">
        <v>549</v>
      </c>
      <c r="D404" s="10" t="s">
        <v>25</v>
      </c>
      <c r="E404" s="9" t="s">
        <v>550</v>
      </c>
      <c r="F404" s="6" t="s">
        <v>14</v>
      </c>
      <c r="G404">
        <v>555200</v>
      </c>
      <c r="H404" t="str">
        <f t="shared" si="30"/>
        <v>Evening</v>
      </c>
      <c r="I404" s="11">
        <v>16</v>
      </c>
      <c r="J404">
        <v>30</v>
      </c>
      <c r="K404">
        <v>0.53333333333333333</v>
      </c>
    </row>
    <row r="405" spans="1:11" x14ac:dyDescent="0.3">
      <c r="A405" s="7">
        <f t="shared" si="32"/>
        <v>42932</v>
      </c>
      <c r="B405" s="8">
        <f t="shared" si="32"/>
        <v>18</v>
      </c>
      <c r="C405" s="9" t="str">
        <f>C404</f>
        <v>PG0220</v>
      </c>
      <c r="D405" s="10" t="str">
        <f>D404</f>
        <v>763</v>
      </c>
      <c r="E405" s="9" t="str">
        <f>E404</f>
        <v>DME,KRR</v>
      </c>
      <c r="F405" s="6" t="s">
        <v>15</v>
      </c>
      <c r="G405">
        <v>1211900</v>
      </c>
      <c r="H405" t="str">
        <f t="shared" si="30"/>
        <v>Evening</v>
      </c>
      <c r="I405" s="11">
        <v>104</v>
      </c>
      <c r="J405">
        <v>192</v>
      </c>
      <c r="K405">
        <v>0.54166666666666663</v>
      </c>
    </row>
    <row r="406" spans="1:11" x14ac:dyDescent="0.3">
      <c r="A406" s="7">
        <f t="shared" si="32"/>
        <v>42932</v>
      </c>
      <c r="B406" s="8">
        <f t="shared" si="32"/>
        <v>18</v>
      </c>
      <c r="C406" s="9" t="s">
        <v>551</v>
      </c>
      <c r="D406" s="10" t="s">
        <v>85</v>
      </c>
      <c r="E406" s="9" t="s">
        <v>552</v>
      </c>
      <c r="F406" s="6" t="s">
        <v>14</v>
      </c>
      <c r="G406">
        <v>256200</v>
      </c>
      <c r="H406" t="str">
        <f t="shared" si="30"/>
        <v>Evening</v>
      </c>
      <c r="I406" s="11">
        <v>7</v>
      </c>
      <c r="J406">
        <v>12</v>
      </c>
      <c r="K406">
        <v>0.58333333333333337</v>
      </c>
    </row>
    <row r="407" spans="1:11" x14ac:dyDescent="0.3">
      <c r="A407" s="7">
        <f t="shared" si="32"/>
        <v>42932</v>
      </c>
      <c r="B407" s="8">
        <f t="shared" si="32"/>
        <v>18</v>
      </c>
      <c r="C407" s="9" t="str">
        <f>C406</f>
        <v>PG0251</v>
      </c>
      <c r="D407" s="10" t="str">
        <f>D406</f>
        <v>733</v>
      </c>
      <c r="E407" s="9" t="str">
        <f>E406</f>
        <v>SVO,AAQ</v>
      </c>
      <c r="F407" s="6" t="s">
        <v>15</v>
      </c>
      <c r="G407">
        <v>771000</v>
      </c>
      <c r="H407" t="str">
        <f t="shared" si="30"/>
        <v>Evening</v>
      </c>
      <c r="I407" s="11">
        <v>63</v>
      </c>
      <c r="J407">
        <v>118</v>
      </c>
      <c r="K407">
        <v>0.53389830508474578</v>
      </c>
    </row>
    <row r="408" spans="1:11" x14ac:dyDescent="0.3">
      <c r="A408" s="7">
        <f t="shared" si="32"/>
        <v>42932</v>
      </c>
      <c r="B408" s="8">
        <f t="shared" si="32"/>
        <v>18</v>
      </c>
      <c r="C408" s="6" t="s">
        <v>553</v>
      </c>
      <c r="D408" s="10" t="s">
        <v>20</v>
      </c>
      <c r="E408" s="6" t="s">
        <v>554</v>
      </c>
      <c r="F408" s="6" t="s">
        <v>15</v>
      </c>
      <c r="G408">
        <v>9300</v>
      </c>
      <c r="H408" t="str">
        <f t="shared" si="30"/>
        <v>Evening</v>
      </c>
      <c r="I408" s="11">
        <v>3</v>
      </c>
      <c r="J408">
        <v>50</v>
      </c>
      <c r="K408">
        <v>0.06</v>
      </c>
    </row>
    <row r="409" spans="1:11" x14ac:dyDescent="0.3">
      <c r="A409" s="7">
        <f t="shared" si="32"/>
        <v>42932</v>
      </c>
      <c r="B409" s="8">
        <f t="shared" si="32"/>
        <v>18</v>
      </c>
      <c r="C409" s="9" t="s">
        <v>555</v>
      </c>
      <c r="D409" s="10" t="s">
        <v>61</v>
      </c>
      <c r="E409" s="9" t="s">
        <v>556</v>
      </c>
      <c r="F409" s="6" t="s">
        <v>14</v>
      </c>
      <c r="G409">
        <v>175000</v>
      </c>
      <c r="H409" t="str">
        <f t="shared" si="30"/>
        <v>Evening</v>
      </c>
      <c r="I409" s="11">
        <v>5</v>
      </c>
      <c r="J409">
        <v>30</v>
      </c>
      <c r="K409">
        <v>0.16666666666666671</v>
      </c>
    </row>
    <row r="410" spans="1:11" x14ac:dyDescent="0.3">
      <c r="A410" s="7">
        <f t="shared" si="32"/>
        <v>42932</v>
      </c>
      <c r="B410" s="8">
        <f t="shared" si="32"/>
        <v>18</v>
      </c>
      <c r="C410" s="9" t="str">
        <f t="shared" si="32"/>
        <v>PG0413</v>
      </c>
      <c r="D410" s="10" t="str">
        <f t="shared" si="32"/>
        <v>773</v>
      </c>
      <c r="E410" s="9" t="str">
        <f t="shared" si="32"/>
        <v>PEE,VKO</v>
      </c>
      <c r="F410" s="6" t="s">
        <v>63</v>
      </c>
      <c r="G410">
        <v>59700</v>
      </c>
      <c r="H410" t="str">
        <f t="shared" si="30"/>
        <v>Evening</v>
      </c>
      <c r="I410" s="11">
        <v>3</v>
      </c>
      <c r="J410">
        <v>48</v>
      </c>
      <c r="K410">
        <v>6.25E-2</v>
      </c>
    </row>
    <row r="411" spans="1:11" x14ac:dyDescent="0.3">
      <c r="A411" s="7">
        <f t="shared" si="32"/>
        <v>42932</v>
      </c>
      <c r="B411" s="8">
        <f t="shared" si="32"/>
        <v>18</v>
      </c>
      <c r="C411" s="9" t="str">
        <f t="shared" si="32"/>
        <v>PG0413</v>
      </c>
      <c r="D411" s="10" t="str">
        <f t="shared" si="32"/>
        <v>773</v>
      </c>
      <c r="E411" s="9" t="str">
        <f t="shared" si="32"/>
        <v>PEE,VKO</v>
      </c>
      <c r="F411" s="6" t="s">
        <v>15</v>
      </c>
      <c r="G411">
        <v>176600</v>
      </c>
      <c r="H411" t="str">
        <f t="shared" si="30"/>
        <v>Evening</v>
      </c>
      <c r="I411" s="11">
        <v>15</v>
      </c>
      <c r="J411">
        <v>324</v>
      </c>
      <c r="K411">
        <v>4.6296296296296287E-2</v>
      </c>
    </row>
    <row r="412" spans="1:11" x14ac:dyDescent="0.3">
      <c r="A412" s="7">
        <f t="shared" si="32"/>
        <v>42932</v>
      </c>
      <c r="B412" s="8">
        <f t="shared" si="32"/>
        <v>18</v>
      </c>
      <c r="C412" s="6" t="s">
        <v>557</v>
      </c>
      <c r="D412" s="10" t="s">
        <v>20</v>
      </c>
      <c r="E412" s="6" t="s">
        <v>558</v>
      </c>
      <c r="F412" s="6" t="s">
        <v>15</v>
      </c>
      <c r="G412">
        <v>73200</v>
      </c>
      <c r="H412" t="str">
        <f t="shared" si="30"/>
        <v>Evening</v>
      </c>
      <c r="I412" s="11">
        <v>6</v>
      </c>
      <c r="J412">
        <v>50</v>
      </c>
      <c r="K412">
        <v>0.12</v>
      </c>
    </row>
    <row r="413" spans="1:11" x14ac:dyDescent="0.3">
      <c r="A413" s="7">
        <f t="shared" si="32"/>
        <v>42932</v>
      </c>
      <c r="B413" s="8">
        <f t="shared" si="32"/>
        <v>18</v>
      </c>
      <c r="C413" s="9" t="s">
        <v>559</v>
      </c>
      <c r="D413" s="10" t="s">
        <v>98</v>
      </c>
      <c r="E413" s="9" t="s">
        <v>173</v>
      </c>
      <c r="F413" s="6" t="s">
        <v>14</v>
      </c>
      <c r="G413">
        <v>288000</v>
      </c>
      <c r="H413" t="str">
        <f t="shared" si="30"/>
        <v>Evening</v>
      </c>
      <c r="I413" s="11">
        <v>16</v>
      </c>
      <c r="J413">
        <v>28</v>
      </c>
      <c r="K413">
        <v>0.5714285714285714</v>
      </c>
    </row>
    <row r="414" spans="1:11" x14ac:dyDescent="0.3">
      <c r="A414" s="7">
        <f t="shared" si="32"/>
        <v>42932</v>
      </c>
      <c r="B414" s="8">
        <f t="shared" si="32"/>
        <v>18</v>
      </c>
      <c r="C414" s="9" t="str">
        <f>C413</f>
        <v>PG0472</v>
      </c>
      <c r="D414" s="10" t="str">
        <f>D413</f>
        <v>321</v>
      </c>
      <c r="E414" s="9" t="str">
        <f>E413</f>
        <v>SVO,LED</v>
      </c>
      <c r="F414" s="6" t="s">
        <v>15</v>
      </c>
      <c r="G414">
        <v>291600</v>
      </c>
      <c r="H414" t="str">
        <f t="shared" si="30"/>
        <v>Evening</v>
      </c>
      <c r="I414" s="11">
        <v>48</v>
      </c>
      <c r="J414">
        <v>142</v>
      </c>
      <c r="K414">
        <v>0.3380281690140845</v>
      </c>
    </row>
    <row r="415" spans="1:11" x14ac:dyDescent="0.3">
      <c r="A415" s="7">
        <f t="shared" si="32"/>
        <v>42932</v>
      </c>
      <c r="B415" s="8">
        <f t="shared" si="32"/>
        <v>18</v>
      </c>
      <c r="C415" s="9" t="s">
        <v>560</v>
      </c>
      <c r="D415" s="10" t="s">
        <v>12</v>
      </c>
      <c r="E415" s="9" t="s">
        <v>561</v>
      </c>
      <c r="F415" s="6" t="s">
        <v>14</v>
      </c>
      <c r="G415">
        <v>231000</v>
      </c>
      <c r="H415" t="str">
        <f t="shared" si="30"/>
        <v>Evening</v>
      </c>
      <c r="I415" s="11">
        <v>7</v>
      </c>
      <c r="J415">
        <v>12</v>
      </c>
      <c r="K415">
        <v>0.58333333333333337</v>
      </c>
    </row>
    <row r="416" spans="1:11" x14ac:dyDescent="0.3">
      <c r="A416" s="7">
        <f t="shared" si="32"/>
        <v>42932</v>
      </c>
      <c r="B416" s="8">
        <f t="shared" si="32"/>
        <v>18</v>
      </c>
      <c r="C416" s="9" t="str">
        <f>C415</f>
        <v>PG0510</v>
      </c>
      <c r="D416" s="10" t="str">
        <f>D415</f>
        <v>SU9</v>
      </c>
      <c r="E416" s="9" t="str">
        <f>E415</f>
        <v>ESL,DME</v>
      </c>
      <c r="F416" s="6" t="s">
        <v>15</v>
      </c>
      <c r="G416">
        <v>508200</v>
      </c>
      <c r="H416" t="str">
        <f t="shared" si="30"/>
        <v>Evening</v>
      </c>
      <c r="I416" s="11">
        <v>46</v>
      </c>
      <c r="J416">
        <v>85</v>
      </c>
      <c r="K416">
        <v>0.54117647058823526</v>
      </c>
    </row>
    <row r="417" spans="1:11" x14ac:dyDescent="0.3">
      <c r="A417" s="7">
        <f t="shared" si="32"/>
        <v>42932</v>
      </c>
      <c r="B417" s="8">
        <f t="shared" si="32"/>
        <v>18</v>
      </c>
      <c r="C417" s="6" t="s">
        <v>562</v>
      </c>
      <c r="D417" s="10" t="s">
        <v>30</v>
      </c>
      <c r="E417" s="6" t="s">
        <v>563</v>
      </c>
      <c r="F417" s="6" t="s">
        <v>15</v>
      </c>
      <c r="G417">
        <v>23200</v>
      </c>
      <c r="H417" t="str">
        <f t="shared" si="30"/>
        <v>Evening</v>
      </c>
      <c r="I417" s="11">
        <v>4</v>
      </c>
      <c r="J417">
        <v>12</v>
      </c>
      <c r="K417">
        <v>0.33333333333333331</v>
      </c>
    </row>
    <row r="418" spans="1:11" x14ac:dyDescent="0.3">
      <c r="A418" s="7">
        <f t="shared" si="32"/>
        <v>42932</v>
      </c>
      <c r="B418" s="8">
        <f t="shared" si="32"/>
        <v>18</v>
      </c>
      <c r="C418" s="9" t="s">
        <v>564</v>
      </c>
      <c r="D418" s="10" t="s">
        <v>12</v>
      </c>
      <c r="E418" s="9" t="s">
        <v>565</v>
      </c>
      <c r="F418" s="6" t="s">
        <v>14</v>
      </c>
      <c r="G418">
        <v>80800</v>
      </c>
      <c r="H418" t="str">
        <f t="shared" si="30"/>
        <v>Evening</v>
      </c>
      <c r="I418" s="11">
        <v>4</v>
      </c>
      <c r="J418">
        <v>12</v>
      </c>
      <c r="K418">
        <v>0.33333333333333331</v>
      </c>
    </row>
    <row r="419" spans="1:11" x14ac:dyDescent="0.3">
      <c r="A419" s="7">
        <f t="shared" ref="A419:B434" si="33">A418</f>
        <v>42932</v>
      </c>
      <c r="B419" s="8">
        <f t="shared" si="33"/>
        <v>18</v>
      </c>
      <c r="C419" s="9" t="str">
        <f>C418</f>
        <v>PG0605</v>
      </c>
      <c r="D419" s="10" t="str">
        <f>D418</f>
        <v>SU9</v>
      </c>
      <c r="E419" s="9" t="str">
        <f>E418</f>
        <v>DME,ULV</v>
      </c>
      <c r="F419" s="6" t="s">
        <v>15</v>
      </c>
      <c r="G419">
        <v>296200</v>
      </c>
      <c r="H419" t="str">
        <f t="shared" si="30"/>
        <v>Evening</v>
      </c>
      <c r="I419" s="11">
        <v>44</v>
      </c>
      <c r="J419">
        <v>85</v>
      </c>
      <c r="K419">
        <v>0.51764705882352946</v>
      </c>
    </row>
    <row r="420" spans="1:11" x14ac:dyDescent="0.3">
      <c r="A420" s="7">
        <f t="shared" si="33"/>
        <v>42932</v>
      </c>
      <c r="B420" s="8">
        <v>19</v>
      </c>
      <c r="C420" s="6" t="s">
        <v>566</v>
      </c>
      <c r="D420" s="10" t="s">
        <v>20</v>
      </c>
      <c r="E420" s="6" t="s">
        <v>567</v>
      </c>
      <c r="F420" s="6" t="s">
        <v>15</v>
      </c>
      <c r="G420">
        <v>27500</v>
      </c>
      <c r="H420" t="str">
        <f t="shared" si="30"/>
        <v>Evening</v>
      </c>
      <c r="I420" s="11">
        <v>5</v>
      </c>
      <c r="J420">
        <v>50</v>
      </c>
      <c r="K420">
        <v>0.1</v>
      </c>
    </row>
    <row r="421" spans="1:11" x14ac:dyDescent="0.3">
      <c r="A421" s="7">
        <f t="shared" si="33"/>
        <v>42932</v>
      </c>
      <c r="B421" s="8">
        <f t="shared" si="33"/>
        <v>19</v>
      </c>
      <c r="C421" s="9" t="s">
        <v>568</v>
      </c>
      <c r="D421" s="10" t="s">
        <v>12</v>
      </c>
      <c r="E421" s="9" t="s">
        <v>569</v>
      </c>
      <c r="F421" s="6" t="s">
        <v>14</v>
      </c>
      <c r="G421">
        <v>64400</v>
      </c>
      <c r="H421" t="str">
        <f t="shared" si="30"/>
        <v>Evening</v>
      </c>
      <c r="I421" s="11">
        <v>4</v>
      </c>
      <c r="J421">
        <v>12</v>
      </c>
      <c r="K421">
        <v>0.33333333333333331</v>
      </c>
    </row>
    <row r="422" spans="1:11" x14ac:dyDescent="0.3">
      <c r="A422" s="7">
        <f t="shared" si="33"/>
        <v>42932</v>
      </c>
      <c r="B422" s="8">
        <f t="shared" si="33"/>
        <v>19</v>
      </c>
      <c r="C422" s="9" t="str">
        <f>C421</f>
        <v>PG0118</v>
      </c>
      <c r="D422" s="10" t="str">
        <f>D421</f>
        <v>SU9</v>
      </c>
      <c r="E422" s="9" t="str">
        <f>E421</f>
        <v>DME,EGO</v>
      </c>
      <c r="F422" s="6" t="s">
        <v>15</v>
      </c>
      <c r="G422">
        <v>304900</v>
      </c>
      <c r="H422" t="str">
        <f t="shared" si="30"/>
        <v>Evening</v>
      </c>
      <c r="I422" s="11">
        <v>56</v>
      </c>
      <c r="J422">
        <v>85</v>
      </c>
      <c r="K422">
        <v>0.6588235294117647</v>
      </c>
    </row>
    <row r="423" spans="1:11" x14ac:dyDescent="0.3">
      <c r="A423" s="7">
        <f t="shared" si="33"/>
        <v>42932</v>
      </c>
      <c r="B423" s="8">
        <f t="shared" si="33"/>
        <v>19</v>
      </c>
      <c r="C423" s="9" t="s">
        <v>570</v>
      </c>
      <c r="D423" s="10" t="s">
        <v>12</v>
      </c>
      <c r="E423" s="9" t="s">
        <v>151</v>
      </c>
      <c r="F423" s="6" t="s">
        <v>14</v>
      </c>
      <c r="G423">
        <v>33300</v>
      </c>
      <c r="H423" t="str">
        <f t="shared" si="30"/>
        <v>Evening</v>
      </c>
      <c r="I423" s="11">
        <v>3</v>
      </c>
      <c r="J423">
        <v>12</v>
      </c>
      <c r="K423">
        <v>0.25</v>
      </c>
    </row>
    <row r="424" spans="1:11" x14ac:dyDescent="0.3">
      <c r="A424" s="7">
        <f t="shared" si="33"/>
        <v>42932</v>
      </c>
      <c r="B424" s="8">
        <f t="shared" si="33"/>
        <v>19</v>
      </c>
      <c r="C424" s="9" t="str">
        <f>C423</f>
        <v>PG0158</v>
      </c>
      <c r="D424" s="10" t="str">
        <f>D423</f>
        <v>SU9</v>
      </c>
      <c r="E424" s="9" t="str">
        <f>E423</f>
        <v>SVO,BZK</v>
      </c>
      <c r="F424" s="6" t="s">
        <v>15</v>
      </c>
      <c r="G424">
        <v>74000</v>
      </c>
      <c r="H424" t="str">
        <f t="shared" si="30"/>
        <v>Evening</v>
      </c>
      <c r="I424" s="11">
        <v>20</v>
      </c>
      <c r="J424">
        <v>85</v>
      </c>
      <c r="K424">
        <v>0.23529411764705879</v>
      </c>
    </row>
    <row r="425" spans="1:11" x14ac:dyDescent="0.3">
      <c r="A425" s="7">
        <f t="shared" si="33"/>
        <v>42932</v>
      </c>
      <c r="B425" s="8">
        <f t="shared" si="33"/>
        <v>19</v>
      </c>
      <c r="C425" s="9" t="s">
        <v>571</v>
      </c>
      <c r="D425" s="10" t="s">
        <v>25</v>
      </c>
      <c r="E425" s="9" t="s">
        <v>572</v>
      </c>
      <c r="F425" s="6" t="s">
        <v>14</v>
      </c>
      <c r="G425">
        <v>193100</v>
      </c>
      <c r="H425" t="str">
        <f t="shared" si="30"/>
        <v>Evening</v>
      </c>
      <c r="I425" s="11">
        <v>1</v>
      </c>
      <c r="J425">
        <v>30</v>
      </c>
      <c r="K425">
        <v>3.3333333333333333E-2</v>
      </c>
    </row>
    <row r="426" spans="1:11" x14ac:dyDescent="0.3">
      <c r="A426" s="7">
        <f t="shared" si="33"/>
        <v>42932</v>
      </c>
      <c r="B426" s="8">
        <f t="shared" si="33"/>
        <v>19</v>
      </c>
      <c r="C426" s="9" t="str">
        <f>C425</f>
        <v>PG0200</v>
      </c>
      <c r="D426" s="10" t="str">
        <f>D425</f>
        <v>763</v>
      </c>
      <c r="E426" s="9" t="str">
        <f>E425</f>
        <v>VKO,VVO</v>
      </c>
      <c r="F426" s="6" t="s">
        <v>15</v>
      </c>
      <c r="G426">
        <v>515200</v>
      </c>
      <c r="H426" t="str">
        <f t="shared" si="30"/>
        <v>Evening</v>
      </c>
      <c r="I426" s="11">
        <v>8</v>
      </c>
      <c r="J426">
        <v>192</v>
      </c>
      <c r="K426">
        <v>4.1666666666666657E-2</v>
      </c>
    </row>
    <row r="427" spans="1:11" x14ac:dyDescent="0.3">
      <c r="A427" s="7">
        <f t="shared" si="33"/>
        <v>42932</v>
      </c>
      <c r="B427" s="8">
        <f t="shared" si="33"/>
        <v>19</v>
      </c>
      <c r="C427" s="6" t="s">
        <v>573</v>
      </c>
      <c r="D427" s="10" t="s">
        <v>20</v>
      </c>
      <c r="E427" s="6" t="s">
        <v>574</v>
      </c>
      <c r="F427" s="6" t="s">
        <v>15</v>
      </c>
      <c r="G427">
        <v>38300</v>
      </c>
      <c r="H427" t="str">
        <f t="shared" si="30"/>
        <v>Evening</v>
      </c>
      <c r="I427" s="11">
        <v>5</v>
      </c>
      <c r="J427">
        <v>50</v>
      </c>
      <c r="K427">
        <v>0.1</v>
      </c>
    </row>
    <row r="428" spans="1:11" x14ac:dyDescent="0.3">
      <c r="A428" s="7">
        <f t="shared" si="33"/>
        <v>42932</v>
      </c>
      <c r="B428" s="8">
        <f t="shared" si="33"/>
        <v>19</v>
      </c>
      <c r="C428" s="9" t="s">
        <v>575</v>
      </c>
      <c r="D428" s="10" t="s">
        <v>25</v>
      </c>
      <c r="E428" s="9" t="s">
        <v>576</v>
      </c>
      <c r="F428" s="6" t="s">
        <v>14</v>
      </c>
      <c r="G428">
        <v>2420600</v>
      </c>
      <c r="H428" t="str">
        <f t="shared" si="30"/>
        <v>Evening</v>
      </c>
      <c r="I428" s="11">
        <v>13</v>
      </c>
      <c r="J428">
        <v>30</v>
      </c>
      <c r="K428">
        <v>0.43333333333333329</v>
      </c>
    </row>
    <row r="429" spans="1:11" x14ac:dyDescent="0.3">
      <c r="A429" s="7">
        <f t="shared" si="33"/>
        <v>42932</v>
      </c>
      <c r="B429" s="8">
        <f t="shared" si="33"/>
        <v>19</v>
      </c>
      <c r="C429" s="9" t="str">
        <f>C428</f>
        <v>PG0356</v>
      </c>
      <c r="D429" s="10" t="str">
        <f>D428</f>
        <v>763</v>
      </c>
      <c r="E429" s="9" t="str">
        <f>E428</f>
        <v>LED,KHV</v>
      </c>
      <c r="F429" s="6" t="s">
        <v>15</v>
      </c>
      <c r="G429">
        <v>3993000</v>
      </c>
      <c r="H429" t="str">
        <f t="shared" si="30"/>
        <v>Evening</v>
      </c>
      <c r="I429" s="11">
        <v>64</v>
      </c>
      <c r="J429">
        <v>192</v>
      </c>
      <c r="K429">
        <v>0.33333333333333331</v>
      </c>
    </row>
    <row r="430" spans="1:11" x14ac:dyDescent="0.3">
      <c r="A430" s="7">
        <f t="shared" si="33"/>
        <v>42932</v>
      </c>
      <c r="B430" s="8">
        <f t="shared" si="33"/>
        <v>19</v>
      </c>
      <c r="C430" s="6" t="s">
        <v>577</v>
      </c>
      <c r="D430" s="10" t="s">
        <v>12</v>
      </c>
      <c r="E430" s="6" t="s">
        <v>578</v>
      </c>
      <c r="F430" s="6" t="s">
        <v>15</v>
      </c>
      <c r="G430">
        <v>144900</v>
      </c>
      <c r="H430" t="str">
        <f t="shared" si="30"/>
        <v>Evening</v>
      </c>
      <c r="I430" s="11">
        <v>16</v>
      </c>
      <c r="J430">
        <v>85</v>
      </c>
      <c r="K430">
        <v>0.18823529411764711</v>
      </c>
    </row>
    <row r="431" spans="1:11" x14ac:dyDescent="0.3">
      <c r="A431" s="7">
        <f t="shared" si="33"/>
        <v>42932</v>
      </c>
      <c r="B431" s="8">
        <f t="shared" si="33"/>
        <v>19</v>
      </c>
      <c r="C431" s="9" t="s">
        <v>579</v>
      </c>
      <c r="D431" s="10" t="s">
        <v>98</v>
      </c>
      <c r="E431" s="9" t="s">
        <v>113</v>
      </c>
      <c r="F431" s="6" t="s">
        <v>14</v>
      </c>
      <c r="G431">
        <v>20000</v>
      </c>
      <c r="H431" t="str">
        <f t="shared" si="30"/>
        <v>Evening</v>
      </c>
      <c r="I431" s="11">
        <v>1</v>
      </c>
      <c r="J431">
        <v>28</v>
      </c>
      <c r="K431">
        <v>3.5714285714285712E-2</v>
      </c>
    </row>
    <row r="432" spans="1:11" x14ac:dyDescent="0.3">
      <c r="A432" s="7">
        <f t="shared" si="33"/>
        <v>42932</v>
      </c>
      <c r="B432" s="8">
        <f t="shared" si="33"/>
        <v>19</v>
      </c>
      <c r="C432" s="9" t="str">
        <f>C431</f>
        <v>PG0404</v>
      </c>
      <c r="D432" s="10" t="str">
        <f>D431</f>
        <v>321</v>
      </c>
      <c r="E432" s="9" t="str">
        <f>E431</f>
        <v>DME,LED</v>
      </c>
      <c r="F432" s="6" t="s">
        <v>15</v>
      </c>
      <c r="G432">
        <v>6700</v>
      </c>
      <c r="H432" t="str">
        <f t="shared" si="30"/>
        <v>Evening</v>
      </c>
      <c r="I432" s="11">
        <v>1</v>
      </c>
      <c r="J432">
        <v>142</v>
      </c>
      <c r="K432">
        <v>7.0422535211267607E-3</v>
      </c>
    </row>
    <row r="433" spans="1:11" x14ac:dyDescent="0.3">
      <c r="A433" s="7">
        <f t="shared" si="33"/>
        <v>42932</v>
      </c>
      <c r="B433" s="8">
        <f t="shared" si="33"/>
        <v>19</v>
      </c>
      <c r="C433" s="6" t="s">
        <v>580</v>
      </c>
      <c r="D433" s="10" t="s">
        <v>20</v>
      </c>
      <c r="E433" s="6" t="s">
        <v>581</v>
      </c>
      <c r="F433" s="6" t="s">
        <v>15</v>
      </c>
      <c r="G433">
        <v>66000</v>
      </c>
      <c r="H433" t="str">
        <f t="shared" si="30"/>
        <v>Evening</v>
      </c>
      <c r="I433" s="11">
        <v>16</v>
      </c>
      <c r="J433">
        <v>50</v>
      </c>
      <c r="K433">
        <v>0.32</v>
      </c>
    </row>
    <row r="434" spans="1:11" x14ac:dyDescent="0.3">
      <c r="A434" s="7">
        <f t="shared" si="33"/>
        <v>42932</v>
      </c>
      <c r="B434" s="8">
        <f t="shared" si="33"/>
        <v>19</v>
      </c>
      <c r="C434" s="6" t="s">
        <v>582</v>
      </c>
      <c r="D434" s="10" t="s">
        <v>20</v>
      </c>
      <c r="E434" s="6" t="s">
        <v>583</v>
      </c>
      <c r="F434" s="6" t="s">
        <v>15</v>
      </c>
      <c r="G434">
        <v>37300</v>
      </c>
      <c r="H434" t="str">
        <f t="shared" si="30"/>
        <v>Evening</v>
      </c>
      <c r="I434" s="11">
        <v>9</v>
      </c>
      <c r="J434">
        <v>50</v>
      </c>
      <c r="K434">
        <v>0.18</v>
      </c>
    </row>
    <row r="435" spans="1:11" x14ac:dyDescent="0.3">
      <c r="A435" s="7">
        <f t="shared" ref="A435:B444" si="34">A434</f>
        <v>42932</v>
      </c>
      <c r="B435" s="8">
        <f t="shared" si="34"/>
        <v>19</v>
      </c>
      <c r="C435" s="9" t="s">
        <v>584</v>
      </c>
      <c r="D435" s="10" t="s">
        <v>12</v>
      </c>
      <c r="E435" s="9" t="s">
        <v>585</v>
      </c>
      <c r="F435" s="6" t="s">
        <v>14</v>
      </c>
      <c r="G435">
        <v>106400</v>
      </c>
      <c r="H435" t="str">
        <f t="shared" si="30"/>
        <v>Evening</v>
      </c>
      <c r="I435" s="11">
        <v>4</v>
      </c>
      <c r="J435">
        <v>12</v>
      </c>
      <c r="K435">
        <v>0.33333333333333331</v>
      </c>
    </row>
    <row r="436" spans="1:11" x14ac:dyDescent="0.3">
      <c r="A436" s="7">
        <f t="shared" si="34"/>
        <v>42932</v>
      </c>
      <c r="B436" s="8">
        <f t="shared" si="34"/>
        <v>19</v>
      </c>
      <c r="C436" s="9" t="str">
        <f>C435</f>
        <v>PG0572</v>
      </c>
      <c r="D436" s="10" t="str">
        <f>D435</f>
        <v>SU9</v>
      </c>
      <c r="E436" s="9" t="str">
        <f>E435</f>
        <v>GOJ,LED</v>
      </c>
      <c r="F436" s="6" t="s">
        <v>15</v>
      </c>
      <c r="G436">
        <v>197600</v>
      </c>
      <c r="H436" t="str">
        <f t="shared" si="30"/>
        <v>Evening</v>
      </c>
      <c r="I436" s="11">
        <v>22</v>
      </c>
      <c r="J436">
        <v>85</v>
      </c>
      <c r="K436">
        <v>0.25882352941176467</v>
      </c>
    </row>
    <row r="437" spans="1:11" x14ac:dyDescent="0.3">
      <c r="A437" s="7">
        <f t="shared" si="34"/>
        <v>42932</v>
      </c>
      <c r="B437" s="8">
        <v>20</v>
      </c>
      <c r="C437" s="9" t="s">
        <v>586</v>
      </c>
      <c r="D437" s="10" t="s">
        <v>17</v>
      </c>
      <c r="E437" s="9" t="s">
        <v>587</v>
      </c>
      <c r="F437" s="6" t="s">
        <v>14</v>
      </c>
      <c r="G437">
        <v>799200</v>
      </c>
      <c r="H437" t="str">
        <f t="shared" si="30"/>
        <v>Night</v>
      </c>
      <c r="I437" s="11">
        <v>4</v>
      </c>
      <c r="J437">
        <v>20</v>
      </c>
      <c r="K437">
        <v>0.2</v>
      </c>
    </row>
    <row r="438" spans="1:11" x14ac:dyDescent="0.3">
      <c r="A438" s="7">
        <f t="shared" si="34"/>
        <v>42932</v>
      </c>
      <c r="B438" s="8">
        <f t="shared" si="34"/>
        <v>20</v>
      </c>
      <c r="C438" s="9" t="str">
        <f>C437</f>
        <v>PG0168</v>
      </c>
      <c r="D438" s="10" t="str">
        <f>D437</f>
        <v>319</v>
      </c>
      <c r="E438" s="9" t="str">
        <f>E437</f>
        <v>DME,UUS</v>
      </c>
      <c r="F438" s="6" t="s">
        <v>15</v>
      </c>
      <c r="G438">
        <v>1878000</v>
      </c>
      <c r="H438" t="str">
        <f t="shared" si="30"/>
        <v>Night</v>
      </c>
      <c r="I438" s="11">
        <v>28</v>
      </c>
      <c r="J438">
        <v>96</v>
      </c>
      <c r="K438">
        <v>0.29166666666666669</v>
      </c>
    </row>
    <row r="439" spans="1:11" x14ac:dyDescent="0.3">
      <c r="A439" s="7">
        <f t="shared" si="34"/>
        <v>42932</v>
      </c>
      <c r="B439" s="8">
        <f t="shared" si="34"/>
        <v>20</v>
      </c>
      <c r="C439" s="9" t="s">
        <v>588</v>
      </c>
      <c r="D439" s="10" t="s">
        <v>25</v>
      </c>
      <c r="E439" s="9" t="s">
        <v>589</v>
      </c>
      <c r="F439" s="6" t="s">
        <v>14</v>
      </c>
      <c r="G439">
        <v>3321000</v>
      </c>
      <c r="H439" t="str">
        <f t="shared" si="30"/>
        <v>Night</v>
      </c>
      <c r="I439" s="11">
        <v>18</v>
      </c>
      <c r="J439">
        <v>30</v>
      </c>
      <c r="K439">
        <v>0.6</v>
      </c>
    </row>
    <row r="440" spans="1:11" x14ac:dyDescent="0.3">
      <c r="A440" s="7">
        <f t="shared" si="34"/>
        <v>42932</v>
      </c>
      <c r="B440" s="8">
        <f t="shared" si="34"/>
        <v>20</v>
      </c>
      <c r="C440" s="9" t="str">
        <f>C439</f>
        <v>PG0208</v>
      </c>
      <c r="D440" s="10" t="str">
        <f>D439</f>
        <v>763</v>
      </c>
      <c r="E440" s="9" t="str">
        <f>E439</f>
        <v>DME,KHV</v>
      </c>
      <c r="F440" s="6" t="s">
        <v>15</v>
      </c>
      <c r="G440">
        <v>6789800</v>
      </c>
      <c r="H440" t="str">
        <f t="shared" si="30"/>
        <v>Night</v>
      </c>
      <c r="I440" s="11">
        <v>110</v>
      </c>
      <c r="J440">
        <v>192</v>
      </c>
      <c r="K440">
        <v>0.57291666666666663</v>
      </c>
    </row>
    <row r="441" spans="1:11" x14ac:dyDescent="0.3">
      <c r="A441" s="7">
        <f t="shared" si="34"/>
        <v>42932</v>
      </c>
      <c r="B441" s="8">
        <f t="shared" si="34"/>
        <v>20</v>
      </c>
      <c r="C441" s="9" t="s">
        <v>590</v>
      </c>
      <c r="D441" s="10" t="s">
        <v>17</v>
      </c>
      <c r="E441" s="9" t="s">
        <v>591</v>
      </c>
      <c r="F441" s="6" t="s">
        <v>14</v>
      </c>
      <c r="G441">
        <v>145300</v>
      </c>
      <c r="H441" t="str">
        <f t="shared" si="30"/>
        <v>Night</v>
      </c>
      <c r="I441" s="11">
        <v>1</v>
      </c>
      <c r="J441">
        <v>20</v>
      </c>
      <c r="K441">
        <v>0.05</v>
      </c>
    </row>
    <row r="442" spans="1:11" x14ac:dyDescent="0.3">
      <c r="A442" s="7">
        <f t="shared" si="34"/>
        <v>42932</v>
      </c>
      <c r="B442" s="8">
        <f t="shared" si="34"/>
        <v>20</v>
      </c>
      <c r="C442" s="9" t="str">
        <f>C441</f>
        <v>PG0243</v>
      </c>
      <c r="D442" s="10" t="str">
        <f>D441</f>
        <v>319</v>
      </c>
      <c r="E442" s="9" t="str">
        <f>E441</f>
        <v>LED,YKS</v>
      </c>
      <c r="F442" s="6" t="s">
        <v>15</v>
      </c>
      <c r="G442">
        <v>290400</v>
      </c>
      <c r="H442" t="str">
        <f t="shared" si="30"/>
        <v>Night</v>
      </c>
      <c r="I442" s="11">
        <v>6</v>
      </c>
      <c r="J442">
        <v>96</v>
      </c>
      <c r="K442">
        <v>6.25E-2</v>
      </c>
    </row>
    <row r="443" spans="1:11" x14ac:dyDescent="0.3">
      <c r="A443" s="7">
        <f t="shared" si="34"/>
        <v>42932</v>
      </c>
      <c r="B443" s="8">
        <f t="shared" si="34"/>
        <v>20</v>
      </c>
      <c r="C443" s="9" t="s">
        <v>592</v>
      </c>
      <c r="D443" s="10" t="s">
        <v>25</v>
      </c>
      <c r="E443" s="9" t="s">
        <v>593</v>
      </c>
      <c r="F443" s="6" t="s">
        <v>14</v>
      </c>
      <c r="G443">
        <v>146400</v>
      </c>
      <c r="H443" t="str">
        <f t="shared" si="30"/>
        <v>Night</v>
      </c>
      <c r="I443" s="11">
        <v>1</v>
      </c>
      <c r="J443">
        <v>30</v>
      </c>
      <c r="K443">
        <v>3.3333333333333333E-2</v>
      </c>
    </row>
    <row r="444" spans="1:11" x14ac:dyDescent="0.3">
      <c r="A444" s="7">
        <f t="shared" si="34"/>
        <v>42932</v>
      </c>
      <c r="B444" s="8">
        <f t="shared" si="34"/>
        <v>20</v>
      </c>
      <c r="C444" s="9" t="str">
        <f>C443</f>
        <v>PG0705</v>
      </c>
      <c r="D444" s="10" t="str">
        <f>D443</f>
        <v>763</v>
      </c>
      <c r="E444" s="9" t="str">
        <f>E443</f>
        <v>SCW,GDX</v>
      </c>
      <c r="F444" s="6" t="s">
        <v>15</v>
      </c>
      <c r="G444">
        <v>195200</v>
      </c>
      <c r="H444" t="str">
        <f t="shared" si="30"/>
        <v>Night</v>
      </c>
      <c r="I444" s="11">
        <v>4</v>
      </c>
      <c r="J444">
        <v>192</v>
      </c>
      <c r="K444">
        <v>2.0833333333333329E-2</v>
      </c>
    </row>
    <row r="445" spans="1:11" x14ac:dyDescent="0.3">
      <c r="A445" s="7">
        <v>42933</v>
      </c>
      <c r="B445" s="8">
        <v>2</v>
      </c>
      <c r="C445" s="9" t="s">
        <v>11</v>
      </c>
      <c r="D445" s="10" t="s">
        <v>12</v>
      </c>
      <c r="E445" s="9" t="s">
        <v>13</v>
      </c>
      <c r="F445" s="6" t="s">
        <v>14</v>
      </c>
      <c r="G445">
        <v>92500</v>
      </c>
      <c r="H445" t="str">
        <f t="shared" si="30"/>
        <v>EarlyMorning</v>
      </c>
      <c r="I445" s="11">
        <v>5</v>
      </c>
      <c r="J445">
        <v>12</v>
      </c>
      <c r="K445">
        <v>0.41666666666666669</v>
      </c>
    </row>
    <row r="446" spans="1:11" x14ac:dyDescent="0.3">
      <c r="A446" s="7">
        <f t="shared" ref="A446:B461" si="35">A445</f>
        <v>42933</v>
      </c>
      <c r="B446" s="8">
        <f>B445</f>
        <v>2</v>
      </c>
      <c r="C446" s="9" t="str">
        <f>C445</f>
        <v>PG0328</v>
      </c>
      <c r="D446" s="10" t="str">
        <f>D445</f>
        <v>SU9</v>
      </c>
      <c r="E446" s="9" t="str">
        <f>E445</f>
        <v>VVO,KHV</v>
      </c>
      <c r="F446" s="6" t="s">
        <v>15</v>
      </c>
      <c r="G446">
        <v>194000</v>
      </c>
      <c r="H446" t="str">
        <f t="shared" si="30"/>
        <v>EarlyMorning</v>
      </c>
      <c r="I446" s="11">
        <v>31</v>
      </c>
      <c r="J446">
        <v>85</v>
      </c>
      <c r="K446">
        <v>0.36470588235294121</v>
      </c>
    </row>
    <row r="447" spans="1:11" x14ac:dyDescent="0.3">
      <c r="A447" s="7">
        <f t="shared" si="35"/>
        <v>42933</v>
      </c>
      <c r="B447" s="8">
        <v>3</v>
      </c>
      <c r="C447" s="6" t="s">
        <v>16</v>
      </c>
      <c r="D447" s="10" t="s">
        <v>17</v>
      </c>
      <c r="E447" s="6" t="s">
        <v>18</v>
      </c>
      <c r="F447" s="6" t="s">
        <v>15</v>
      </c>
      <c r="G447">
        <v>435600</v>
      </c>
      <c r="H447" t="str">
        <f t="shared" si="30"/>
        <v>EarlyMorning</v>
      </c>
      <c r="I447" s="11">
        <v>9</v>
      </c>
      <c r="J447">
        <v>96</v>
      </c>
      <c r="K447">
        <v>9.375E-2</v>
      </c>
    </row>
    <row r="448" spans="1:11" x14ac:dyDescent="0.3">
      <c r="A448" s="7">
        <f t="shared" si="35"/>
        <v>42933</v>
      </c>
      <c r="B448" s="8">
        <f>B447</f>
        <v>3</v>
      </c>
      <c r="C448" s="6" t="s">
        <v>19</v>
      </c>
      <c r="D448" s="10" t="s">
        <v>20</v>
      </c>
      <c r="E448" s="6" t="s">
        <v>21</v>
      </c>
      <c r="F448" s="6" t="s">
        <v>15</v>
      </c>
      <c r="G448">
        <v>93400</v>
      </c>
      <c r="H448" t="str">
        <f t="shared" si="30"/>
        <v>EarlyMorning</v>
      </c>
      <c r="I448" s="11">
        <v>4</v>
      </c>
      <c r="J448">
        <v>50</v>
      </c>
      <c r="K448">
        <v>0.08</v>
      </c>
    </row>
    <row r="449" spans="1:11" x14ac:dyDescent="0.3">
      <c r="A449" s="7">
        <f t="shared" si="35"/>
        <v>42933</v>
      </c>
      <c r="B449" s="8">
        <v>4</v>
      </c>
      <c r="C449" s="9" t="s">
        <v>594</v>
      </c>
      <c r="D449" s="10" t="s">
        <v>98</v>
      </c>
      <c r="E449" s="9" t="s">
        <v>595</v>
      </c>
      <c r="F449" s="6" t="s">
        <v>14</v>
      </c>
      <c r="G449">
        <v>398700</v>
      </c>
      <c r="H449" t="str">
        <f t="shared" si="30"/>
        <v>Morning</v>
      </c>
      <c r="I449" s="11">
        <v>3</v>
      </c>
      <c r="J449">
        <v>28</v>
      </c>
      <c r="K449">
        <v>0.1071428571428571</v>
      </c>
    </row>
    <row r="450" spans="1:11" x14ac:dyDescent="0.3">
      <c r="A450" s="7">
        <f t="shared" si="35"/>
        <v>42933</v>
      </c>
      <c r="B450" s="8">
        <f>B449</f>
        <v>4</v>
      </c>
      <c r="C450" s="9" t="str">
        <f>C449</f>
        <v>PG0199</v>
      </c>
      <c r="D450" s="10" t="str">
        <f>D449</f>
        <v>321</v>
      </c>
      <c r="E450" s="9" t="str">
        <f>E449</f>
        <v>IKT,LED</v>
      </c>
      <c r="F450" s="6" t="s">
        <v>15</v>
      </c>
      <c r="G450">
        <v>575900</v>
      </c>
      <c r="H450" t="str">
        <f t="shared" ref="H450:H513" si="36">_xlfn.IFS(B450&gt;=20,"Night",B450&gt;=16,"Evening",B450&gt;=12,"AfterNoon",B450&gt;=8,"BeforeNoon",B450&gt;=4,"Morning",B450&lt;4,"EarlyMorning")</f>
        <v>Morning</v>
      </c>
      <c r="I450" s="11">
        <v>13</v>
      </c>
      <c r="J450">
        <v>142</v>
      </c>
      <c r="K450">
        <v>9.154929577464789E-2</v>
      </c>
    </row>
    <row r="451" spans="1:11" x14ac:dyDescent="0.3">
      <c r="A451" s="7">
        <f t="shared" si="35"/>
        <v>42933</v>
      </c>
      <c r="B451" s="8">
        <v>5</v>
      </c>
      <c r="C451" s="6" t="s">
        <v>22</v>
      </c>
      <c r="D451" s="10" t="s">
        <v>17</v>
      </c>
      <c r="E451" s="6" t="s">
        <v>23</v>
      </c>
      <c r="F451" s="6" t="s">
        <v>15</v>
      </c>
      <c r="G451">
        <v>233700</v>
      </c>
      <c r="H451" t="str">
        <f t="shared" si="36"/>
        <v>Morning</v>
      </c>
      <c r="I451" s="11">
        <v>6</v>
      </c>
      <c r="J451">
        <v>96</v>
      </c>
      <c r="K451">
        <v>6.25E-2</v>
      </c>
    </row>
    <row r="452" spans="1:11" x14ac:dyDescent="0.3">
      <c r="A452" s="7">
        <f t="shared" si="35"/>
        <v>42933</v>
      </c>
      <c r="B452" s="8">
        <f t="shared" si="35"/>
        <v>5</v>
      </c>
      <c r="C452" s="9" t="s">
        <v>24</v>
      </c>
      <c r="D452" s="10" t="s">
        <v>25</v>
      </c>
      <c r="E452" s="9" t="s">
        <v>26</v>
      </c>
      <c r="F452" s="6" t="s">
        <v>14</v>
      </c>
      <c r="G452">
        <v>1117200</v>
      </c>
      <c r="H452" t="str">
        <f t="shared" si="36"/>
        <v>Morning</v>
      </c>
      <c r="I452" s="11">
        <v>6</v>
      </c>
      <c r="J452">
        <v>30</v>
      </c>
      <c r="K452">
        <v>0.2</v>
      </c>
    </row>
    <row r="453" spans="1:11" x14ac:dyDescent="0.3">
      <c r="A453" s="7">
        <f t="shared" si="35"/>
        <v>42933</v>
      </c>
      <c r="B453" s="8">
        <f t="shared" si="35"/>
        <v>5</v>
      </c>
      <c r="C453" s="9" t="str">
        <f>C452</f>
        <v>PG0357</v>
      </c>
      <c r="D453" s="10" t="str">
        <f>D452</f>
        <v>763</v>
      </c>
      <c r="E453" s="9" t="str">
        <f>E452</f>
        <v>KHV,LED</v>
      </c>
      <c r="F453" s="6" t="s">
        <v>15</v>
      </c>
      <c r="G453">
        <v>1490400</v>
      </c>
      <c r="H453" t="str">
        <f t="shared" si="36"/>
        <v>Morning</v>
      </c>
      <c r="I453" s="11">
        <v>24</v>
      </c>
      <c r="J453">
        <v>192</v>
      </c>
      <c r="K453">
        <v>0.125</v>
      </c>
    </row>
    <row r="454" spans="1:11" x14ac:dyDescent="0.3">
      <c r="A454" s="7">
        <f t="shared" si="35"/>
        <v>42933</v>
      </c>
      <c r="B454" s="8">
        <f t="shared" si="35"/>
        <v>5</v>
      </c>
      <c r="C454" s="6" t="s">
        <v>27</v>
      </c>
      <c r="D454" s="10" t="s">
        <v>20</v>
      </c>
      <c r="E454" s="6" t="s">
        <v>28</v>
      </c>
      <c r="F454" s="6" t="s">
        <v>15</v>
      </c>
      <c r="G454">
        <v>59100</v>
      </c>
      <c r="H454" t="str">
        <f t="shared" si="36"/>
        <v>Morning</v>
      </c>
      <c r="I454" s="11">
        <v>3</v>
      </c>
      <c r="J454">
        <v>50</v>
      </c>
      <c r="K454">
        <v>0.06</v>
      </c>
    </row>
    <row r="455" spans="1:11" x14ac:dyDescent="0.3">
      <c r="A455" s="7">
        <f t="shared" si="35"/>
        <v>42933</v>
      </c>
      <c r="B455" s="8">
        <v>6</v>
      </c>
      <c r="C455" s="6" t="s">
        <v>29</v>
      </c>
      <c r="D455" s="10" t="s">
        <v>30</v>
      </c>
      <c r="E455" s="6" t="s">
        <v>31</v>
      </c>
      <c r="F455" s="6" t="s">
        <v>15</v>
      </c>
      <c r="G455">
        <v>17400</v>
      </c>
      <c r="H455" t="str">
        <f t="shared" si="36"/>
        <v>Morning</v>
      </c>
      <c r="I455" s="11">
        <v>2</v>
      </c>
      <c r="J455">
        <v>12</v>
      </c>
      <c r="K455">
        <v>0.16666666666666671</v>
      </c>
    </row>
    <row r="456" spans="1:11" x14ac:dyDescent="0.3">
      <c r="A456" s="7">
        <f t="shared" si="35"/>
        <v>42933</v>
      </c>
      <c r="B456" s="8">
        <f t="shared" si="35"/>
        <v>6</v>
      </c>
      <c r="C456" s="9" t="s">
        <v>596</v>
      </c>
      <c r="D456" s="10" t="s">
        <v>12</v>
      </c>
      <c r="E456" s="9" t="s">
        <v>597</v>
      </c>
      <c r="F456" s="6" t="s">
        <v>14</v>
      </c>
      <c r="G456">
        <v>54000</v>
      </c>
      <c r="H456" t="str">
        <f t="shared" si="36"/>
        <v>Morning</v>
      </c>
      <c r="I456" s="11">
        <v>3</v>
      </c>
      <c r="J456">
        <v>12</v>
      </c>
      <c r="K456">
        <v>0.25</v>
      </c>
    </row>
    <row r="457" spans="1:11" x14ac:dyDescent="0.3">
      <c r="A457" s="7">
        <f t="shared" si="35"/>
        <v>42933</v>
      </c>
      <c r="B457" s="8">
        <f t="shared" si="35"/>
        <v>6</v>
      </c>
      <c r="C457" s="9" t="str">
        <f>C456</f>
        <v>PG0116</v>
      </c>
      <c r="D457" s="10" t="str">
        <f>D456</f>
        <v>SU9</v>
      </c>
      <c r="E457" s="9" t="str">
        <f>E456</f>
        <v>KHV,BQS</v>
      </c>
      <c r="F457" s="6" t="s">
        <v>15</v>
      </c>
      <c r="G457">
        <v>30000</v>
      </c>
      <c r="H457" t="str">
        <f t="shared" si="36"/>
        <v>Morning</v>
      </c>
      <c r="I457" s="11">
        <v>5</v>
      </c>
      <c r="J457">
        <v>85</v>
      </c>
      <c r="K457">
        <v>5.8823529411764712E-2</v>
      </c>
    </row>
    <row r="458" spans="1:11" x14ac:dyDescent="0.3">
      <c r="A458" s="7">
        <f t="shared" si="35"/>
        <v>42933</v>
      </c>
      <c r="B458" s="8">
        <f t="shared" si="35"/>
        <v>6</v>
      </c>
      <c r="C458" s="9" t="s">
        <v>32</v>
      </c>
      <c r="D458" s="10" t="s">
        <v>12</v>
      </c>
      <c r="E458" s="9" t="s">
        <v>33</v>
      </c>
      <c r="F458" s="6" t="s">
        <v>14</v>
      </c>
      <c r="G458">
        <v>514800</v>
      </c>
      <c r="H458" t="str">
        <f t="shared" si="36"/>
        <v>Morning</v>
      </c>
      <c r="I458" s="11">
        <v>9</v>
      </c>
      <c r="J458">
        <v>12</v>
      </c>
      <c r="K458">
        <v>0.75</v>
      </c>
    </row>
    <row r="459" spans="1:11" x14ac:dyDescent="0.3">
      <c r="A459" s="7">
        <f t="shared" si="35"/>
        <v>42933</v>
      </c>
      <c r="B459" s="8">
        <f t="shared" si="35"/>
        <v>6</v>
      </c>
      <c r="C459" s="9" t="str">
        <f>C458</f>
        <v>PG0379</v>
      </c>
      <c r="D459" s="10" t="str">
        <f>D458</f>
        <v>SU9</v>
      </c>
      <c r="E459" s="9" t="str">
        <f>E458</f>
        <v>NSK,SVX</v>
      </c>
      <c r="F459" s="6" t="s">
        <v>15</v>
      </c>
      <c r="G459">
        <v>1134500</v>
      </c>
      <c r="H459" t="str">
        <f t="shared" si="36"/>
        <v>Morning</v>
      </c>
      <c r="I459" s="11">
        <v>59</v>
      </c>
      <c r="J459">
        <v>85</v>
      </c>
      <c r="K459">
        <v>0.69411764705882351</v>
      </c>
    </row>
    <row r="460" spans="1:11" x14ac:dyDescent="0.3">
      <c r="A460" s="7">
        <f t="shared" si="35"/>
        <v>42933</v>
      </c>
      <c r="B460" s="8">
        <f t="shared" si="35"/>
        <v>6</v>
      </c>
      <c r="C460" s="6" t="s">
        <v>598</v>
      </c>
      <c r="D460" s="10" t="s">
        <v>30</v>
      </c>
      <c r="E460" s="6" t="s">
        <v>599</v>
      </c>
      <c r="F460" s="6" t="s">
        <v>15</v>
      </c>
      <c r="G460">
        <v>52200</v>
      </c>
      <c r="H460" t="str">
        <f t="shared" si="36"/>
        <v>Morning</v>
      </c>
      <c r="I460" s="11">
        <v>9</v>
      </c>
      <c r="J460">
        <v>12</v>
      </c>
      <c r="K460">
        <v>0.75</v>
      </c>
    </row>
    <row r="461" spans="1:11" x14ac:dyDescent="0.3">
      <c r="A461" s="7">
        <f t="shared" si="35"/>
        <v>42933</v>
      </c>
      <c r="B461" s="8">
        <f t="shared" si="35"/>
        <v>6</v>
      </c>
      <c r="C461" s="9" t="s">
        <v>34</v>
      </c>
      <c r="D461" s="10" t="s">
        <v>12</v>
      </c>
      <c r="E461" s="9" t="s">
        <v>35</v>
      </c>
      <c r="F461" s="6" t="s">
        <v>14</v>
      </c>
      <c r="G461">
        <v>86900</v>
      </c>
      <c r="H461" t="str">
        <f t="shared" si="36"/>
        <v>Morning</v>
      </c>
      <c r="I461" s="11">
        <v>1</v>
      </c>
      <c r="J461">
        <v>12</v>
      </c>
      <c r="K461">
        <v>8.3333333333333329E-2</v>
      </c>
    </row>
    <row r="462" spans="1:11" x14ac:dyDescent="0.3">
      <c r="A462" s="7">
        <f t="shared" ref="A462:B477" si="37">A461</f>
        <v>42933</v>
      </c>
      <c r="B462" s="8">
        <f t="shared" si="37"/>
        <v>6</v>
      </c>
      <c r="C462" s="9" t="str">
        <f>C461</f>
        <v>PG0592</v>
      </c>
      <c r="D462" s="10" t="str">
        <f>D461</f>
        <v>SU9</v>
      </c>
      <c r="E462" s="9" t="str">
        <f>E461</f>
        <v>TOF,SVO</v>
      </c>
      <c r="F462" s="6" t="s">
        <v>15</v>
      </c>
      <c r="G462">
        <v>437900</v>
      </c>
      <c r="H462" t="str">
        <f t="shared" si="36"/>
        <v>Morning</v>
      </c>
      <c r="I462" s="11">
        <v>15</v>
      </c>
      <c r="J462">
        <v>85</v>
      </c>
      <c r="K462">
        <v>0.1764705882352941</v>
      </c>
    </row>
    <row r="463" spans="1:11" x14ac:dyDescent="0.3">
      <c r="A463" s="7">
        <f t="shared" si="37"/>
        <v>42933</v>
      </c>
      <c r="B463" s="8">
        <f t="shared" si="37"/>
        <v>6</v>
      </c>
      <c r="C463" s="6" t="s">
        <v>36</v>
      </c>
      <c r="D463" s="10" t="s">
        <v>20</v>
      </c>
      <c r="E463" s="6" t="s">
        <v>37</v>
      </c>
      <c r="F463" s="6" t="s">
        <v>15</v>
      </c>
      <c r="G463">
        <v>91200</v>
      </c>
      <c r="H463" t="str">
        <f t="shared" si="36"/>
        <v>Morning</v>
      </c>
      <c r="I463" s="11">
        <v>4</v>
      </c>
      <c r="J463">
        <v>50</v>
      </c>
      <c r="K463">
        <v>0.08</v>
      </c>
    </row>
    <row r="464" spans="1:11" x14ac:dyDescent="0.3">
      <c r="A464" s="7">
        <f t="shared" si="37"/>
        <v>42933</v>
      </c>
      <c r="B464" s="8">
        <v>7</v>
      </c>
      <c r="C464" s="9" t="s">
        <v>38</v>
      </c>
      <c r="D464" s="10" t="s">
        <v>12</v>
      </c>
      <c r="E464" s="9" t="s">
        <v>39</v>
      </c>
      <c r="F464" s="6" t="s">
        <v>14</v>
      </c>
      <c r="G464">
        <v>49000</v>
      </c>
      <c r="H464" t="str">
        <f t="shared" si="36"/>
        <v>Morning</v>
      </c>
      <c r="I464" s="11">
        <v>5</v>
      </c>
      <c r="J464">
        <v>12</v>
      </c>
      <c r="K464">
        <v>0.41666666666666669</v>
      </c>
    </row>
    <row r="465" spans="1:11" x14ac:dyDescent="0.3">
      <c r="A465" s="7">
        <f t="shared" si="37"/>
        <v>42933</v>
      </c>
      <c r="B465" s="8">
        <f t="shared" si="37"/>
        <v>7</v>
      </c>
      <c r="C465" s="9" t="str">
        <f>C464</f>
        <v>PG0014</v>
      </c>
      <c r="D465" s="10" t="str">
        <f>D464</f>
        <v>SU9</v>
      </c>
      <c r="E465" s="9" t="str">
        <f>E464</f>
        <v>TJM,URJ</v>
      </c>
      <c r="F465" s="6" t="s">
        <v>15</v>
      </c>
      <c r="G465">
        <v>103200</v>
      </c>
      <c r="H465" t="str">
        <f t="shared" si="36"/>
        <v>Morning</v>
      </c>
      <c r="I465" s="11">
        <v>31</v>
      </c>
      <c r="J465">
        <v>85</v>
      </c>
      <c r="K465">
        <v>0.36470588235294121</v>
      </c>
    </row>
    <row r="466" spans="1:11" x14ac:dyDescent="0.3">
      <c r="A466" s="7">
        <f t="shared" si="37"/>
        <v>42933</v>
      </c>
      <c r="B466" s="8">
        <f t="shared" si="37"/>
        <v>7</v>
      </c>
      <c r="C466" s="6" t="s">
        <v>600</v>
      </c>
      <c r="D466" s="10" t="s">
        <v>30</v>
      </c>
      <c r="E466" s="6" t="s">
        <v>601</v>
      </c>
      <c r="F466" s="6" t="s">
        <v>15</v>
      </c>
      <c r="G466">
        <v>39200</v>
      </c>
      <c r="H466" t="str">
        <f t="shared" si="36"/>
        <v>Morning</v>
      </c>
      <c r="I466" s="11">
        <v>8</v>
      </c>
      <c r="J466">
        <v>12</v>
      </c>
      <c r="K466">
        <v>0.66666666666666663</v>
      </c>
    </row>
    <row r="467" spans="1:11" x14ac:dyDescent="0.3">
      <c r="A467" s="7">
        <f t="shared" si="37"/>
        <v>42933</v>
      </c>
      <c r="B467" s="8">
        <f t="shared" si="37"/>
        <v>7</v>
      </c>
      <c r="C467" s="6" t="s">
        <v>42</v>
      </c>
      <c r="D467" s="10" t="s">
        <v>30</v>
      </c>
      <c r="E467" s="6" t="s">
        <v>43</v>
      </c>
      <c r="F467" s="6" t="s">
        <v>15</v>
      </c>
      <c r="G467">
        <v>25200</v>
      </c>
      <c r="H467" t="str">
        <f t="shared" si="36"/>
        <v>Morning</v>
      </c>
      <c r="I467" s="11">
        <v>4</v>
      </c>
      <c r="J467">
        <v>12</v>
      </c>
      <c r="K467">
        <v>0.33333333333333331</v>
      </c>
    </row>
    <row r="468" spans="1:11" x14ac:dyDescent="0.3">
      <c r="A468" s="7">
        <f t="shared" si="37"/>
        <v>42933</v>
      </c>
      <c r="B468" s="8">
        <f t="shared" si="37"/>
        <v>7</v>
      </c>
      <c r="C468" s="6" t="s">
        <v>44</v>
      </c>
      <c r="D468" s="10" t="s">
        <v>12</v>
      </c>
      <c r="E468" s="6" t="s">
        <v>45</v>
      </c>
      <c r="F468" s="6" t="s">
        <v>15</v>
      </c>
      <c r="G468">
        <v>95500</v>
      </c>
      <c r="H468" t="str">
        <f t="shared" si="36"/>
        <v>Morning</v>
      </c>
      <c r="I468" s="11">
        <v>5</v>
      </c>
      <c r="J468">
        <v>85</v>
      </c>
      <c r="K468">
        <v>5.8823529411764712E-2</v>
      </c>
    </row>
    <row r="469" spans="1:11" x14ac:dyDescent="0.3">
      <c r="A469" s="7">
        <f t="shared" si="37"/>
        <v>42933</v>
      </c>
      <c r="B469" s="8">
        <f t="shared" si="37"/>
        <v>7</v>
      </c>
      <c r="C469" s="6" t="s">
        <v>602</v>
      </c>
      <c r="D469" s="10" t="s">
        <v>20</v>
      </c>
      <c r="E469" s="6" t="s">
        <v>603</v>
      </c>
      <c r="F469" s="6" t="s">
        <v>15</v>
      </c>
      <c r="G469">
        <v>467600</v>
      </c>
      <c r="H469" t="str">
        <f t="shared" si="36"/>
        <v>Morning</v>
      </c>
      <c r="I469" s="11">
        <v>18</v>
      </c>
      <c r="J469">
        <v>50</v>
      </c>
      <c r="K469">
        <v>0.36</v>
      </c>
    </row>
    <row r="470" spans="1:11" x14ac:dyDescent="0.3">
      <c r="A470" s="7">
        <f t="shared" si="37"/>
        <v>42933</v>
      </c>
      <c r="B470" s="8">
        <f t="shared" si="37"/>
        <v>7</v>
      </c>
      <c r="C470" s="6" t="s">
        <v>46</v>
      </c>
      <c r="D470" s="10" t="s">
        <v>20</v>
      </c>
      <c r="E470" s="6" t="s">
        <v>47</v>
      </c>
      <c r="F470" s="6" t="s">
        <v>15</v>
      </c>
      <c r="G470">
        <v>256400</v>
      </c>
      <c r="H470" t="str">
        <f t="shared" si="36"/>
        <v>Morning</v>
      </c>
      <c r="I470" s="11">
        <v>11</v>
      </c>
      <c r="J470">
        <v>50</v>
      </c>
      <c r="K470">
        <v>0.22</v>
      </c>
    </row>
    <row r="471" spans="1:11" x14ac:dyDescent="0.3">
      <c r="A471" s="7">
        <f t="shared" si="37"/>
        <v>42933</v>
      </c>
      <c r="B471" s="8">
        <f t="shared" si="37"/>
        <v>7</v>
      </c>
      <c r="C471" s="6" t="s">
        <v>604</v>
      </c>
      <c r="D471" s="10" t="s">
        <v>20</v>
      </c>
      <c r="E471" s="6" t="s">
        <v>605</v>
      </c>
      <c r="F471" s="6" t="s">
        <v>15</v>
      </c>
      <c r="G471">
        <v>118200</v>
      </c>
      <c r="H471" t="str">
        <f t="shared" si="36"/>
        <v>Morning</v>
      </c>
      <c r="I471" s="11">
        <v>6</v>
      </c>
      <c r="J471">
        <v>50</v>
      </c>
      <c r="K471">
        <v>0.12</v>
      </c>
    </row>
    <row r="472" spans="1:11" x14ac:dyDescent="0.3">
      <c r="A472" s="7">
        <f t="shared" si="37"/>
        <v>42933</v>
      </c>
      <c r="B472" s="8">
        <f t="shared" si="37"/>
        <v>7</v>
      </c>
      <c r="C472" s="9" t="s">
        <v>606</v>
      </c>
      <c r="D472" s="10" t="s">
        <v>12</v>
      </c>
      <c r="E472" s="9" t="s">
        <v>607</v>
      </c>
      <c r="F472" s="6" t="s">
        <v>14</v>
      </c>
      <c r="G472">
        <v>438300</v>
      </c>
      <c r="H472" t="str">
        <f t="shared" si="36"/>
        <v>Morning</v>
      </c>
      <c r="I472" s="11">
        <v>9</v>
      </c>
      <c r="J472">
        <v>12</v>
      </c>
      <c r="K472">
        <v>0.75</v>
      </c>
    </row>
    <row r="473" spans="1:11" x14ac:dyDescent="0.3">
      <c r="A473" s="7">
        <f t="shared" si="37"/>
        <v>42933</v>
      </c>
      <c r="B473" s="8">
        <f t="shared" si="37"/>
        <v>7</v>
      </c>
      <c r="C473" s="9" t="str">
        <f>C472</f>
        <v>PG0543</v>
      </c>
      <c r="D473" s="10" t="str">
        <f>D472</f>
        <v>SU9</v>
      </c>
      <c r="E473" s="9" t="str">
        <f>E472</f>
        <v>OVS,DME</v>
      </c>
      <c r="F473" s="6" t="s">
        <v>15</v>
      </c>
      <c r="G473">
        <v>1027400</v>
      </c>
      <c r="H473" t="str">
        <f t="shared" si="36"/>
        <v>Morning</v>
      </c>
      <c r="I473" s="11">
        <v>63</v>
      </c>
      <c r="J473">
        <v>85</v>
      </c>
      <c r="K473">
        <v>0.74117647058823533</v>
      </c>
    </row>
    <row r="474" spans="1:11" x14ac:dyDescent="0.3">
      <c r="A474" s="7">
        <f t="shared" si="37"/>
        <v>42933</v>
      </c>
      <c r="B474" s="8">
        <f t="shared" si="37"/>
        <v>7</v>
      </c>
      <c r="C474" s="6" t="s">
        <v>608</v>
      </c>
      <c r="D474" s="10" t="s">
        <v>20</v>
      </c>
      <c r="E474" s="6" t="s">
        <v>609</v>
      </c>
      <c r="F474" s="6" t="s">
        <v>15</v>
      </c>
      <c r="G474">
        <v>133500</v>
      </c>
      <c r="H474" t="str">
        <f t="shared" si="36"/>
        <v>Morning</v>
      </c>
      <c r="I474" s="11">
        <v>30</v>
      </c>
      <c r="J474">
        <v>50</v>
      </c>
      <c r="K474">
        <v>0.6</v>
      </c>
    </row>
    <row r="475" spans="1:11" x14ac:dyDescent="0.3">
      <c r="A475" s="7">
        <f t="shared" si="37"/>
        <v>42933</v>
      </c>
      <c r="B475" s="8">
        <f t="shared" si="37"/>
        <v>7</v>
      </c>
      <c r="C475" s="9" t="s">
        <v>50</v>
      </c>
      <c r="D475" s="10" t="s">
        <v>12</v>
      </c>
      <c r="E475" s="9" t="s">
        <v>51</v>
      </c>
      <c r="F475" s="6" t="s">
        <v>14</v>
      </c>
      <c r="G475">
        <v>56700</v>
      </c>
      <c r="H475" t="str">
        <f t="shared" si="36"/>
        <v>Morning</v>
      </c>
      <c r="I475" s="11">
        <v>3</v>
      </c>
      <c r="J475">
        <v>12</v>
      </c>
      <c r="K475">
        <v>0.25</v>
      </c>
    </row>
    <row r="476" spans="1:11" x14ac:dyDescent="0.3">
      <c r="A476" s="7">
        <f t="shared" si="37"/>
        <v>42933</v>
      </c>
      <c r="B476" s="8">
        <f t="shared" si="37"/>
        <v>7</v>
      </c>
      <c r="C476" s="9" t="str">
        <f>C475</f>
        <v>PG0683</v>
      </c>
      <c r="D476" s="10" t="str">
        <f>D475</f>
        <v>SU9</v>
      </c>
      <c r="E476" s="9" t="str">
        <f>E475</f>
        <v>PEE,ULV</v>
      </c>
      <c r="F476" s="6" t="s">
        <v>15</v>
      </c>
      <c r="G476">
        <v>178200</v>
      </c>
      <c r="H476" t="str">
        <f t="shared" si="36"/>
        <v>Morning</v>
      </c>
      <c r="I476" s="11">
        <v>28</v>
      </c>
      <c r="J476">
        <v>85</v>
      </c>
      <c r="K476">
        <v>0.32941176470588229</v>
      </c>
    </row>
    <row r="477" spans="1:11" x14ac:dyDescent="0.3">
      <c r="A477" s="7">
        <f t="shared" si="37"/>
        <v>42933</v>
      </c>
      <c r="B477" s="8">
        <f t="shared" si="37"/>
        <v>7</v>
      </c>
      <c r="C477" s="9" t="s">
        <v>52</v>
      </c>
      <c r="D477" s="10" t="s">
        <v>12</v>
      </c>
      <c r="E477" s="9" t="s">
        <v>53</v>
      </c>
      <c r="F477" s="6" t="s">
        <v>14</v>
      </c>
      <c r="G477">
        <v>156900</v>
      </c>
      <c r="H477" t="str">
        <f t="shared" si="36"/>
        <v>Morning</v>
      </c>
      <c r="I477" s="11">
        <v>3</v>
      </c>
      <c r="J477">
        <v>12</v>
      </c>
      <c r="K477">
        <v>0.25</v>
      </c>
    </row>
    <row r="478" spans="1:11" x14ac:dyDescent="0.3">
      <c r="A478" s="7">
        <f t="shared" ref="A478:E493" si="38">A477</f>
        <v>42933</v>
      </c>
      <c r="B478" s="8">
        <f t="shared" si="38"/>
        <v>7</v>
      </c>
      <c r="C478" s="9" t="str">
        <f>C477</f>
        <v>PG0689</v>
      </c>
      <c r="D478" s="10" t="str">
        <f>D477</f>
        <v>SU9</v>
      </c>
      <c r="E478" s="9" t="str">
        <f>E477</f>
        <v>KJA,OVS</v>
      </c>
      <c r="F478" s="6" t="s">
        <v>15</v>
      </c>
      <c r="G478">
        <v>769200</v>
      </c>
      <c r="H478" t="str">
        <f t="shared" si="36"/>
        <v>Morning</v>
      </c>
      <c r="I478" s="11">
        <v>44</v>
      </c>
      <c r="J478">
        <v>85</v>
      </c>
      <c r="K478">
        <v>0.51764705882352946</v>
      </c>
    </row>
    <row r="479" spans="1:11" x14ac:dyDescent="0.3">
      <c r="A479" s="7">
        <f t="shared" si="38"/>
        <v>42933</v>
      </c>
      <c r="B479" s="8">
        <v>8</v>
      </c>
      <c r="C479" s="6" t="s">
        <v>54</v>
      </c>
      <c r="D479" s="10" t="s">
        <v>20</v>
      </c>
      <c r="E479" s="6" t="s">
        <v>55</v>
      </c>
      <c r="F479" s="6" t="s">
        <v>15</v>
      </c>
      <c r="G479">
        <v>61400</v>
      </c>
      <c r="H479" t="str">
        <f t="shared" si="36"/>
        <v>BeforeNoon</v>
      </c>
      <c r="I479" s="11">
        <v>6</v>
      </c>
      <c r="J479">
        <v>50</v>
      </c>
      <c r="K479">
        <v>0.12</v>
      </c>
    </row>
    <row r="480" spans="1:11" x14ac:dyDescent="0.3">
      <c r="A480" s="7">
        <f t="shared" si="38"/>
        <v>42933</v>
      </c>
      <c r="B480" s="8">
        <f t="shared" si="38"/>
        <v>8</v>
      </c>
      <c r="C480" s="6" t="s">
        <v>58</v>
      </c>
      <c r="D480" s="10" t="s">
        <v>20</v>
      </c>
      <c r="E480" s="6" t="s">
        <v>59</v>
      </c>
      <c r="F480" s="6" t="s">
        <v>15</v>
      </c>
      <c r="G480">
        <v>21700</v>
      </c>
      <c r="H480" t="str">
        <f t="shared" si="36"/>
        <v>BeforeNoon</v>
      </c>
      <c r="I480" s="11">
        <v>7</v>
      </c>
      <c r="J480">
        <v>50</v>
      </c>
      <c r="K480">
        <v>0.14000000000000001</v>
      </c>
    </row>
    <row r="481" spans="1:11" x14ac:dyDescent="0.3">
      <c r="A481" s="7">
        <f t="shared" si="38"/>
        <v>42933</v>
      </c>
      <c r="B481" s="8">
        <f t="shared" si="38"/>
        <v>8</v>
      </c>
      <c r="C481" s="9" t="s">
        <v>60</v>
      </c>
      <c r="D481" s="10" t="s">
        <v>61</v>
      </c>
      <c r="E481" s="9" t="s">
        <v>62</v>
      </c>
      <c r="F481" s="6" t="s">
        <v>14</v>
      </c>
      <c r="G481">
        <v>517200</v>
      </c>
      <c r="H481" t="str">
        <f t="shared" si="36"/>
        <v>BeforeNoon</v>
      </c>
      <c r="I481" s="11">
        <v>12</v>
      </c>
      <c r="J481">
        <v>30</v>
      </c>
      <c r="K481">
        <v>0.4</v>
      </c>
    </row>
    <row r="482" spans="1:11" x14ac:dyDescent="0.3">
      <c r="A482" s="7">
        <f t="shared" si="38"/>
        <v>42933</v>
      </c>
      <c r="B482" s="8">
        <f t="shared" si="38"/>
        <v>8</v>
      </c>
      <c r="C482" s="9" t="str">
        <f t="shared" si="38"/>
        <v>PG0226</v>
      </c>
      <c r="D482" s="10" t="str">
        <f t="shared" si="38"/>
        <v>773</v>
      </c>
      <c r="E482" s="9" t="str">
        <f t="shared" si="38"/>
        <v>SVX,SVO</v>
      </c>
      <c r="F482" s="6" t="s">
        <v>63</v>
      </c>
      <c r="G482">
        <v>366000</v>
      </c>
      <c r="H482" t="str">
        <f t="shared" si="36"/>
        <v>BeforeNoon</v>
      </c>
      <c r="I482" s="11">
        <v>15</v>
      </c>
      <c r="J482">
        <v>48</v>
      </c>
      <c r="K482">
        <v>0.3125</v>
      </c>
    </row>
    <row r="483" spans="1:11" x14ac:dyDescent="0.3">
      <c r="A483" s="7">
        <f t="shared" si="38"/>
        <v>42933</v>
      </c>
      <c r="B483" s="8">
        <f t="shared" si="38"/>
        <v>8</v>
      </c>
      <c r="C483" s="9" t="str">
        <f t="shared" si="38"/>
        <v>PG0226</v>
      </c>
      <c r="D483" s="10" t="str">
        <f t="shared" si="38"/>
        <v>773</v>
      </c>
      <c r="E483" s="9" t="str">
        <f t="shared" si="38"/>
        <v>SVX,SVO</v>
      </c>
      <c r="F483" s="6" t="s">
        <v>15</v>
      </c>
      <c r="G483">
        <v>1645800</v>
      </c>
      <c r="H483" t="str">
        <f t="shared" si="36"/>
        <v>BeforeNoon</v>
      </c>
      <c r="I483" s="11">
        <v>114</v>
      </c>
      <c r="J483">
        <v>324</v>
      </c>
      <c r="K483">
        <v>0.35185185185185192</v>
      </c>
    </row>
    <row r="484" spans="1:11" x14ac:dyDescent="0.3">
      <c r="A484" s="7">
        <f t="shared" si="38"/>
        <v>42933</v>
      </c>
      <c r="B484" s="8">
        <f t="shared" si="38"/>
        <v>8</v>
      </c>
      <c r="C484" s="6" t="s">
        <v>64</v>
      </c>
      <c r="D484" s="10" t="s">
        <v>20</v>
      </c>
      <c r="E484" s="6" t="s">
        <v>65</v>
      </c>
      <c r="F484" s="6" t="s">
        <v>15</v>
      </c>
      <c r="G484">
        <v>26700</v>
      </c>
      <c r="H484" t="str">
        <f t="shared" si="36"/>
        <v>BeforeNoon</v>
      </c>
      <c r="I484" s="11">
        <v>3</v>
      </c>
      <c r="J484">
        <v>50</v>
      </c>
      <c r="K484">
        <v>0.06</v>
      </c>
    </row>
    <row r="485" spans="1:11" x14ac:dyDescent="0.3">
      <c r="A485" s="7">
        <f t="shared" si="38"/>
        <v>42933</v>
      </c>
      <c r="B485" s="8">
        <f t="shared" si="38"/>
        <v>8</v>
      </c>
      <c r="C485" s="9" t="s">
        <v>66</v>
      </c>
      <c r="D485" s="10" t="s">
        <v>12</v>
      </c>
      <c r="E485" s="9" t="s">
        <v>67</v>
      </c>
      <c r="F485" s="6" t="s">
        <v>14</v>
      </c>
      <c r="G485">
        <v>36400</v>
      </c>
      <c r="H485" t="str">
        <f t="shared" si="36"/>
        <v>BeforeNoon</v>
      </c>
      <c r="I485" s="11">
        <v>4</v>
      </c>
      <c r="J485">
        <v>12</v>
      </c>
      <c r="K485">
        <v>0.33333333333333331</v>
      </c>
    </row>
    <row r="486" spans="1:11" x14ac:dyDescent="0.3">
      <c r="A486" s="7">
        <f t="shared" si="38"/>
        <v>42933</v>
      </c>
      <c r="B486" s="8">
        <f t="shared" si="38"/>
        <v>8</v>
      </c>
      <c r="C486" s="9" t="str">
        <f>C485</f>
        <v>PG0297</v>
      </c>
      <c r="D486" s="10" t="str">
        <f>D485</f>
        <v>SU9</v>
      </c>
      <c r="E486" s="9" t="str">
        <f>E485</f>
        <v>NOZ,OVB</v>
      </c>
      <c r="F486" s="6" t="s">
        <v>15</v>
      </c>
      <c r="G486">
        <v>69300</v>
      </c>
      <c r="H486" t="str">
        <f t="shared" si="36"/>
        <v>BeforeNoon</v>
      </c>
      <c r="I486" s="11">
        <v>23</v>
      </c>
      <c r="J486">
        <v>85</v>
      </c>
      <c r="K486">
        <v>0.27058823529411757</v>
      </c>
    </row>
    <row r="487" spans="1:11" x14ac:dyDescent="0.3">
      <c r="A487" s="7">
        <f t="shared" si="38"/>
        <v>42933</v>
      </c>
      <c r="B487" s="8">
        <f t="shared" si="38"/>
        <v>8</v>
      </c>
      <c r="C487" s="9" t="s">
        <v>68</v>
      </c>
      <c r="D487" s="10" t="s">
        <v>12</v>
      </c>
      <c r="E487" s="9" t="s">
        <v>69</v>
      </c>
      <c r="F487" s="6" t="s">
        <v>14</v>
      </c>
      <c r="G487">
        <v>256200</v>
      </c>
      <c r="H487" t="str">
        <f t="shared" si="36"/>
        <v>BeforeNoon</v>
      </c>
      <c r="I487" s="11">
        <v>7</v>
      </c>
      <c r="J487">
        <v>12</v>
      </c>
      <c r="K487">
        <v>0.58333333333333337</v>
      </c>
    </row>
    <row r="488" spans="1:11" x14ac:dyDescent="0.3">
      <c r="A488" s="7">
        <f t="shared" si="38"/>
        <v>42933</v>
      </c>
      <c r="B488" s="8">
        <f t="shared" si="38"/>
        <v>8</v>
      </c>
      <c r="C488" s="9" t="str">
        <f>C487</f>
        <v>PG0305</v>
      </c>
      <c r="D488" s="10" t="str">
        <f>D487</f>
        <v>SU9</v>
      </c>
      <c r="E488" s="9" t="str">
        <f>E487</f>
        <v>UFA,ESL</v>
      </c>
      <c r="F488" s="6" t="s">
        <v>15</v>
      </c>
      <c r="G488">
        <v>516000</v>
      </c>
      <c r="H488" t="str">
        <f t="shared" si="36"/>
        <v>BeforeNoon</v>
      </c>
      <c r="I488" s="11">
        <v>42</v>
      </c>
      <c r="J488">
        <v>85</v>
      </c>
      <c r="K488">
        <v>0.49411764705882361</v>
      </c>
    </row>
    <row r="489" spans="1:11" x14ac:dyDescent="0.3">
      <c r="A489" s="7">
        <f t="shared" si="38"/>
        <v>42933</v>
      </c>
      <c r="B489" s="8">
        <f t="shared" si="38"/>
        <v>8</v>
      </c>
      <c r="C489" s="6" t="s">
        <v>610</v>
      </c>
      <c r="D489" s="10" t="s">
        <v>20</v>
      </c>
      <c r="E489" s="6" t="s">
        <v>611</v>
      </c>
      <c r="F489" s="6" t="s">
        <v>15</v>
      </c>
      <c r="G489">
        <v>271700</v>
      </c>
      <c r="H489" t="str">
        <f t="shared" si="36"/>
        <v>BeforeNoon</v>
      </c>
      <c r="I489" s="11">
        <v>11</v>
      </c>
      <c r="J489">
        <v>50</v>
      </c>
      <c r="K489">
        <v>0.22</v>
      </c>
    </row>
    <row r="490" spans="1:11" x14ac:dyDescent="0.3">
      <c r="A490" s="7">
        <f t="shared" si="38"/>
        <v>42933</v>
      </c>
      <c r="B490" s="8">
        <f t="shared" si="38"/>
        <v>8</v>
      </c>
      <c r="C490" s="9" t="s">
        <v>612</v>
      </c>
      <c r="D490" s="10" t="s">
        <v>12</v>
      </c>
      <c r="E490" s="9" t="s">
        <v>613</v>
      </c>
      <c r="F490" s="6" t="s">
        <v>14</v>
      </c>
      <c r="G490">
        <v>264500</v>
      </c>
      <c r="H490" t="str">
        <f t="shared" si="36"/>
        <v>BeforeNoon</v>
      </c>
      <c r="I490" s="11">
        <v>5</v>
      </c>
      <c r="J490">
        <v>12</v>
      </c>
      <c r="K490">
        <v>0.41666666666666669</v>
      </c>
    </row>
    <row r="491" spans="1:11" x14ac:dyDescent="0.3">
      <c r="A491" s="7">
        <f t="shared" si="38"/>
        <v>42933</v>
      </c>
      <c r="B491" s="8">
        <f t="shared" si="38"/>
        <v>8</v>
      </c>
      <c r="C491" s="9" t="str">
        <f>C490</f>
        <v>PG0319</v>
      </c>
      <c r="D491" s="10" t="str">
        <f>D490</f>
        <v>SU9</v>
      </c>
      <c r="E491" s="9" t="str">
        <f>E490</f>
        <v>PEE,MRV</v>
      </c>
      <c r="F491" s="6" t="s">
        <v>15</v>
      </c>
      <c r="G491">
        <v>602000</v>
      </c>
      <c r="H491" t="str">
        <f t="shared" si="36"/>
        <v>BeforeNoon</v>
      </c>
      <c r="I491" s="11">
        <v>34</v>
      </c>
      <c r="J491">
        <v>85</v>
      </c>
      <c r="K491">
        <v>0.4</v>
      </c>
    </row>
    <row r="492" spans="1:11" x14ac:dyDescent="0.3">
      <c r="A492" s="7">
        <f t="shared" si="38"/>
        <v>42933</v>
      </c>
      <c r="B492" s="8">
        <f t="shared" si="38"/>
        <v>8</v>
      </c>
      <c r="C492" s="6" t="s">
        <v>70</v>
      </c>
      <c r="D492" s="10" t="s">
        <v>20</v>
      </c>
      <c r="E492" s="6" t="s">
        <v>71</v>
      </c>
      <c r="F492" s="6" t="s">
        <v>15</v>
      </c>
      <c r="G492">
        <v>231000</v>
      </c>
      <c r="H492" t="str">
        <f t="shared" si="36"/>
        <v>BeforeNoon</v>
      </c>
      <c r="I492" s="11">
        <v>15</v>
      </c>
      <c r="J492">
        <v>50</v>
      </c>
      <c r="K492">
        <v>0.3</v>
      </c>
    </row>
    <row r="493" spans="1:11" x14ac:dyDescent="0.3">
      <c r="A493" s="7">
        <f t="shared" si="38"/>
        <v>42933</v>
      </c>
      <c r="B493" s="8">
        <f t="shared" si="38"/>
        <v>8</v>
      </c>
      <c r="C493" s="6" t="s">
        <v>614</v>
      </c>
      <c r="D493" s="10" t="s">
        <v>30</v>
      </c>
      <c r="E493" s="6" t="s">
        <v>615</v>
      </c>
      <c r="F493" s="6" t="s">
        <v>15</v>
      </c>
      <c r="G493">
        <v>29500</v>
      </c>
      <c r="H493" t="str">
        <f t="shared" si="36"/>
        <v>BeforeNoon</v>
      </c>
      <c r="I493" s="11">
        <v>5</v>
      </c>
      <c r="J493">
        <v>12</v>
      </c>
      <c r="K493">
        <v>0.41666666666666669</v>
      </c>
    </row>
    <row r="494" spans="1:11" x14ac:dyDescent="0.3">
      <c r="A494" s="7">
        <f t="shared" ref="A494:B509" si="39">A493</f>
        <v>42933</v>
      </c>
      <c r="B494" s="8">
        <f t="shared" si="39"/>
        <v>8</v>
      </c>
      <c r="C494" s="6" t="s">
        <v>72</v>
      </c>
      <c r="D494" s="10" t="s">
        <v>20</v>
      </c>
      <c r="E494" s="6" t="s">
        <v>73</v>
      </c>
      <c r="F494" s="6" t="s">
        <v>15</v>
      </c>
      <c r="G494">
        <v>113400</v>
      </c>
      <c r="H494" t="str">
        <f t="shared" si="36"/>
        <v>BeforeNoon</v>
      </c>
      <c r="I494" s="11">
        <v>8</v>
      </c>
      <c r="J494">
        <v>50</v>
      </c>
      <c r="K494">
        <v>0.16</v>
      </c>
    </row>
    <row r="495" spans="1:11" x14ac:dyDescent="0.3">
      <c r="A495" s="7">
        <f t="shared" si="39"/>
        <v>42933</v>
      </c>
      <c r="B495" s="8">
        <f t="shared" si="39"/>
        <v>8</v>
      </c>
      <c r="C495" s="6" t="s">
        <v>616</v>
      </c>
      <c r="D495" s="10" t="s">
        <v>30</v>
      </c>
      <c r="E495" s="6" t="s">
        <v>617</v>
      </c>
      <c r="F495" s="6" t="s">
        <v>15</v>
      </c>
      <c r="G495">
        <v>19800</v>
      </c>
      <c r="H495" t="str">
        <f t="shared" si="36"/>
        <v>BeforeNoon</v>
      </c>
      <c r="I495" s="11">
        <v>6</v>
      </c>
      <c r="J495">
        <v>12</v>
      </c>
      <c r="K495">
        <v>0.5</v>
      </c>
    </row>
    <row r="496" spans="1:11" x14ac:dyDescent="0.3">
      <c r="A496" s="7">
        <f t="shared" si="39"/>
        <v>42933</v>
      </c>
      <c r="B496" s="8">
        <f t="shared" si="39"/>
        <v>8</v>
      </c>
      <c r="C496" s="9" t="s">
        <v>74</v>
      </c>
      <c r="D496" s="10" t="s">
        <v>17</v>
      </c>
      <c r="E496" s="9" t="s">
        <v>75</v>
      </c>
      <c r="F496" s="6" t="s">
        <v>14</v>
      </c>
      <c r="G496">
        <v>798400</v>
      </c>
      <c r="H496" t="str">
        <f t="shared" si="36"/>
        <v>BeforeNoon</v>
      </c>
      <c r="I496" s="11">
        <v>8</v>
      </c>
      <c r="J496">
        <v>20</v>
      </c>
      <c r="K496">
        <v>0.4</v>
      </c>
    </row>
    <row r="497" spans="1:11" x14ac:dyDescent="0.3">
      <c r="A497" s="7">
        <f t="shared" si="39"/>
        <v>42933</v>
      </c>
      <c r="B497" s="8">
        <f t="shared" si="39"/>
        <v>8</v>
      </c>
      <c r="C497" s="9" t="str">
        <f>C496</f>
        <v>PG0548</v>
      </c>
      <c r="D497" s="10" t="str">
        <f>D496</f>
        <v>319</v>
      </c>
      <c r="E497" s="9" t="str">
        <f>E496</f>
        <v>KJA,SVO</v>
      </c>
      <c r="F497" s="6" t="s">
        <v>15</v>
      </c>
      <c r="G497">
        <v>839100</v>
      </c>
      <c r="H497" t="str">
        <f t="shared" si="36"/>
        <v>BeforeNoon</v>
      </c>
      <c r="I497" s="11">
        <v>25</v>
      </c>
      <c r="J497">
        <v>96</v>
      </c>
      <c r="K497">
        <v>0.26041666666666669</v>
      </c>
    </row>
    <row r="498" spans="1:11" x14ac:dyDescent="0.3">
      <c r="A498" s="7">
        <f t="shared" si="39"/>
        <v>42933</v>
      </c>
      <c r="B498" s="8">
        <f t="shared" si="39"/>
        <v>8</v>
      </c>
      <c r="C498" s="9" t="s">
        <v>76</v>
      </c>
      <c r="D498" s="10" t="s">
        <v>12</v>
      </c>
      <c r="E498" s="9" t="s">
        <v>77</v>
      </c>
      <c r="F498" s="6" t="s">
        <v>14</v>
      </c>
      <c r="G498">
        <v>19000</v>
      </c>
      <c r="H498" t="str">
        <f t="shared" si="36"/>
        <v>BeforeNoon</v>
      </c>
      <c r="I498" s="11">
        <v>2</v>
      </c>
      <c r="J498">
        <v>12</v>
      </c>
      <c r="K498">
        <v>0.16666666666666671</v>
      </c>
    </row>
    <row r="499" spans="1:11" x14ac:dyDescent="0.3">
      <c r="A499" s="7">
        <f t="shared" si="39"/>
        <v>42933</v>
      </c>
      <c r="B499" s="8">
        <f t="shared" si="39"/>
        <v>8</v>
      </c>
      <c r="C499" s="9" t="str">
        <f>C498</f>
        <v>PG0588</v>
      </c>
      <c r="D499" s="10" t="str">
        <f>D498</f>
        <v>SU9</v>
      </c>
      <c r="E499" s="9" t="str">
        <f>E498</f>
        <v>SVX,PEE</v>
      </c>
      <c r="F499" s="6" t="s">
        <v>15</v>
      </c>
      <c r="G499">
        <v>16000</v>
      </c>
      <c r="H499" t="str">
        <f t="shared" si="36"/>
        <v>BeforeNoon</v>
      </c>
      <c r="I499" s="11">
        <v>5</v>
      </c>
      <c r="J499">
        <v>85</v>
      </c>
      <c r="K499">
        <v>5.8823529411764712E-2</v>
      </c>
    </row>
    <row r="500" spans="1:11" x14ac:dyDescent="0.3">
      <c r="A500" s="7">
        <f t="shared" si="39"/>
        <v>42933</v>
      </c>
      <c r="B500" s="8">
        <v>9</v>
      </c>
      <c r="C500" s="6" t="s">
        <v>78</v>
      </c>
      <c r="D500" s="10" t="s">
        <v>30</v>
      </c>
      <c r="E500" s="6" t="s">
        <v>79</v>
      </c>
      <c r="F500" s="6" t="s">
        <v>15</v>
      </c>
      <c r="G500">
        <v>15900</v>
      </c>
      <c r="H500" t="str">
        <f t="shared" si="36"/>
        <v>BeforeNoon</v>
      </c>
      <c r="I500" s="11">
        <v>3</v>
      </c>
      <c r="J500">
        <v>12</v>
      </c>
      <c r="K500">
        <v>0.25</v>
      </c>
    </row>
    <row r="501" spans="1:11" x14ac:dyDescent="0.3">
      <c r="A501" s="7">
        <f t="shared" si="39"/>
        <v>42933</v>
      </c>
      <c r="B501" s="8">
        <f t="shared" si="39"/>
        <v>9</v>
      </c>
      <c r="C501" s="6" t="s">
        <v>80</v>
      </c>
      <c r="D501" s="10" t="s">
        <v>30</v>
      </c>
      <c r="E501" s="6" t="s">
        <v>81</v>
      </c>
      <c r="F501" s="6" t="s">
        <v>15</v>
      </c>
      <c r="G501">
        <v>15900</v>
      </c>
      <c r="H501" t="str">
        <f t="shared" si="36"/>
        <v>BeforeNoon</v>
      </c>
      <c r="I501" s="11">
        <v>3</v>
      </c>
      <c r="J501">
        <v>12</v>
      </c>
      <c r="K501">
        <v>0.25</v>
      </c>
    </row>
    <row r="502" spans="1:11" x14ac:dyDescent="0.3">
      <c r="A502" s="7">
        <f t="shared" si="39"/>
        <v>42933</v>
      </c>
      <c r="B502" s="8">
        <f t="shared" si="39"/>
        <v>9</v>
      </c>
      <c r="C502" s="6" t="s">
        <v>618</v>
      </c>
      <c r="D502" s="10" t="s">
        <v>17</v>
      </c>
      <c r="E502" s="6" t="s">
        <v>619</v>
      </c>
      <c r="F502" s="6" t="s">
        <v>15</v>
      </c>
      <c r="G502">
        <v>488400</v>
      </c>
      <c r="H502" t="str">
        <f t="shared" si="36"/>
        <v>BeforeNoon</v>
      </c>
      <c r="I502" s="11">
        <v>11</v>
      </c>
      <c r="J502">
        <v>96</v>
      </c>
      <c r="K502">
        <v>0.1145833333333333</v>
      </c>
    </row>
    <row r="503" spans="1:11" x14ac:dyDescent="0.3">
      <c r="A503" s="7">
        <f t="shared" si="39"/>
        <v>42933</v>
      </c>
      <c r="B503" s="8">
        <f t="shared" si="39"/>
        <v>9</v>
      </c>
      <c r="C503" s="9" t="s">
        <v>620</v>
      </c>
      <c r="D503" s="10" t="s">
        <v>12</v>
      </c>
      <c r="E503" s="9" t="s">
        <v>621</v>
      </c>
      <c r="F503" s="6" t="s">
        <v>14</v>
      </c>
      <c r="G503">
        <v>261900</v>
      </c>
      <c r="H503" t="str">
        <f t="shared" si="36"/>
        <v>BeforeNoon</v>
      </c>
      <c r="I503" s="11">
        <v>3</v>
      </c>
      <c r="J503">
        <v>12</v>
      </c>
      <c r="K503">
        <v>0.25</v>
      </c>
    </row>
    <row r="504" spans="1:11" x14ac:dyDescent="0.3">
      <c r="A504" s="7">
        <f t="shared" si="39"/>
        <v>42933</v>
      </c>
      <c r="B504" s="8">
        <f t="shared" si="39"/>
        <v>9</v>
      </c>
      <c r="C504" s="9" t="str">
        <f>C503</f>
        <v>PG0117</v>
      </c>
      <c r="D504" s="10" t="str">
        <f>D503</f>
        <v>SU9</v>
      </c>
      <c r="E504" s="9" t="str">
        <f>E503</f>
        <v>BAX,DME</v>
      </c>
      <c r="F504" s="6" t="s">
        <v>15</v>
      </c>
      <c r="G504">
        <v>352100</v>
      </c>
      <c r="H504" t="str">
        <f t="shared" si="36"/>
        <v>BeforeNoon</v>
      </c>
      <c r="I504" s="11">
        <v>12</v>
      </c>
      <c r="J504">
        <v>85</v>
      </c>
      <c r="K504">
        <v>0.14117647058823529</v>
      </c>
    </row>
    <row r="505" spans="1:11" x14ac:dyDescent="0.3">
      <c r="A505" s="7">
        <f t="shared" si="39"/>
        <v>42933</v>
      </c>
      <c r="B505" s="8">
        <f t="shared" si="39"/>
        <v>9</v>
      </c>
      <c r="C505" s="9" t="s">
        <v>84</v>
      </c>
      <c r="D505" s="10" t="s">
        <v>85</v>
      </c>
      <c r="E505" s="9" t="s">
        <v>86</v>
      </c>
      <c r="F505" s="6" t="s">
        <v>14</v>
      </c>
      <c r="G505">
        <v>249200</v>
      </c>
      <c r="H505" t="str">
        <f t="shared" si="36"/>
        <v>BeforeNoon</v>
      </c>
      <c r="I505" s="11">
        <v>2</v>
      </c>
      <c r="J505">
        <v>12</v>
      </c>
      <c r="K505">
        <v>0.16666666666666671</v>
      </c>
    </row>
    <row r="506" spans="1:11" x14ac:dyDescent="0.3">
      <c r="A506" s="7">
        <f t="shared" si="39"/>
        <v>42933</v>
      </c>
      <c r="B506" s="8">
        <f t="shared" si="39"/>
        <v>9</v>
      </c>
      <c r="C506" s="9" t="str">
        <f>C505</f>
        <v>PG0120</v>
      </c>
      <c r="D506" s="10" t="str">
        <f>D505</f>
        <v>733</v>
      </c>
      <c r="E506" s="9" t="str">
        <f>E505</f>
        <v>SVO,MJZ</v>
      </c>
      <c r="F506" s="6" t="s">
        <v>15</v>
      </c>
      <c r="G506">
        <v>1336400</v>
      </c>
      <c r="H506" t="str">
        <f t="shared" si="36"/>
        <v>BeforeNoon</v>
      </c>
      <c r="I506" s="11">
        <v>32</v>
      </c>
      <c r="J506">
        <v>118</v>
      </c>
      <c r="K506">
        <v>0.2711864406779661</v>
      </c>
    </row>
    <row r="507" spans="1:11" x14ac:dyDescent="0.3">
      <c r="A507" s="7">
        <f t="shared" si="39"/>
        <v>42933</v>
      </c>
      <c r="B507" s="8">
        <f t="shared" si="39"/>
        <v>9</v>
      </c>
      <c r="C507" s="9" t="s">
        <v>87</v>
      </c>
      <c r="D507" s="10" t="s">
        <v>85</v>
      </c>
      <c r="E507" s="9" t="s">
        <v>88</v>
      </c>
      <c r="F507" s="6" t="s">
        <v>14</v>
      </c>
      <c r="G507">
        <v>373800</v>
      </c>
      <c r="H507" t="str">
        <f t="shared" si="36"/>
        <v>BeforeNoon</v>
      </c>
      <c r="I507" s="11">
        <v>3</v>
      </c>
      <c r="J507">
        <v>12</v>
      </c>
      <c r="K507">
        <v>0.25</v>
      </c>
    </row>
    <row r="508" spans="1:11" x14ac:dyDescent="0.3">
      <c r="A508" s="7">
        <f t="shared" si="39"/>
        <v>42933</v>
      </c>
      <c r="B508" s="8">
        <f t="shared" si="39"/>
        <v>9</v>
      </c>
      <c r="C508" s="9" t="str">
        <f>C507</f>
        <v>PG0121</v>
      </c>
      <c r="D508" s="10" t="str">
        <f>D507</f>
        <v>733</v>
      </c>
      <c r="E508" s="9" t="str">
        <f>E507</f>
        <v>MJZ,SVO</v>
      </c>
      <c r="F508" s="6" t="s">
        <v>15</v>
      </c>
      <c r="G508">
        <v>1087400</v>
      </c>
      <c r="H508" t="str">
        <f t="shared" si="36"/>
        <v>BeforeNoon</v>
      </c>
      <c r="I508" s="11">
        <v>26</v>
      </c>
      <c r="J508">
        <v>118</v>
      </c>
      <c r="K508">
        <v>0.22033898305084751</v>
      </c>
    </row>
    <row r="509" spans="1:11" x14ac:dyDescent="0.3">
      <c r="A509" s="7">
        <f t="shared" si="39"/>
        <v>42933</v>
      </c>
      <c r="B509" s="8">
        <f t="shared" si="39"/>
        <v>9</v>
      </c>
      <c r="C509" s="9" t="s">
        <v>91</v>
      </c>
      <c r="D509" s="10" t="s">
        <v>17</v>
      </c>
      <c r="E509" s="9" t="s">
        <v>92</v>
      </c>
      <c r="F509" s="6" t="s">
        <v>14</v>
      </c>
      <c r="G509">
        <v>1035000</v>
      </c>
      <c r="H509" t="str">
        <f t="shared" si="36"/>
        <v>BeforeNoon</v>
      </c>
      <c r="I509" s="11">
        <v>9</v>
      </c>
      <c r="J509">
        <v>20</v>
      </c>
      <c r="K509">
        <v>0.45</v>
      </c>
    </row>
    <row r="510" spans="1:11" x14ac:dyDescent="0.3">
      <c r="A510" s="7">
        <f t="shared" ref="A510:B525" si="40">A509</f>
        <v>42933</v>
      </c>
      <c r="B510" s="8">
        <f t="shared" si="40"/>
        <v>9</v>
      </c>
      <c r="C510" s="9" t="str">
        <f>C509</f>
        <v>PG0134</v>
      </c>
      <c r="D510" s="10" t="str">
        <f>D509</f>
        <v>319</v>
      </c>
      <c r="E510" s="9" t="str">
        <f>E509</f>
        <v>DME,BTK</v>
      </c>
      <c r="F510" s="6" t="s">
        <v>15</v>
      </c>
      <c r="G510">
        <v>1616400</v>
      </c>
      <c r="H510" t="str">
        <f t="shared" si="36"/>
        <v>BeforeNoon</v>
      </c>
      <c r="I510" s="11">
        <v>42</v>
      </c>
      <c r="J510">
        <v>96</v>
      </c>
      <c r="K510">
        <v>0.4375</v>
      </c>
    </row>
    <row r="511" spans="1:11" x14ac:dyDescent="0.3">
      <c r="A511" s="7">
        <f t="shared" si="40"/>
        <v>42933</v>
      </c>
      <c r="B511" s="8">
        <f t="shared" si="40"/>
        <v>9</v>
      </c>
      <c r="C511" s="6" t="s">
        <v>622</v>
      </c>
      <c r="D511" s="10" t="s">
        <v>25</v>
      </c>
      <c r="E511" s="6" t="s">
        <v>623</v>
      </c>
      <c r="F511" s="6" t="s">
        <v>15</v>
      </c>
      <c r="G511">
        <v>1423800</v>
      </c>
      <c r="H511" t="str">
        <f t="shared" si="36"/>
        <v>BeforeNoon</v>
      </c>
      <c r="I511" s="11">
        <v>21</v>
      </c>
      <c r="J511">
        <v>192</v>
      </c>
      <c r="K511">
        <v>0.109375</v>
      </c>
    </row>
    <row r="512" spans="1:11" x14ac:dyDescent="0.3">
      <c r="A512" s="7">
        <f t="shared" si="40"/>
        <v>42933</v>
      </c>
      <c r="B512" s="8">
        <f t="shared" si="40"/>
        <v>9</v>
      </c>
      <c r="C512" s="9" t="s">
        <v>93</v>
      </c>
      <c r="D512" s="10" t="s">
        <v>17</v>
      </c>
      <c r="E512" s="9" t="s">
        <v>94</v>
      </c>
      <c r="F512" s="6" t="s">
        <v>14</v>
      </c>
      <c r="G512">
        <v>799200</v>
      </c>
      <c r="H512" t="str">
        <f t="shared" si="36"/>
        <v>BeforeNoon</v>
      </c>
      <c r="I512" s="11">
        <v>4</v>
      </c>
      <c r="J512">
        <v>20</v>
      </c>
      <c r="K512">
        <v>0.2</v>
      </c>
    </row>
    <row r="513" spans="1:11" x14ac:dyDescent="0.3">
      <c r="A513" s="7">
        <f t="shared" si="40"/>
        <v>42933</v>
      </c>
      <c r="B513" s="8">
        <f t="shared" si="40"/>
        <v>9</v>
      </c>
      <c r="C513" s="9" t="str">
        <f>C512</f>
        <v>PG0169</v>
      </c>
      <c r="D513" s="10" t="str">
        <f>D512</f>
        <v>319</v>
      </c>
      <c r="E513" s="9" t="str">
        <f>E512</f>
        <v>UUS,DME</v>
      </c>
      <c r="F513" s="6" t="s">
        <v>15</v>
      </c>
      <c r="G513">
        <v>865800</v>
      </c>
      <c r="H513" t="str">
        <f t="shared" si="36"/>
        <v>BeforeNoon</v>
      </c>
      <c r="I513" s="11">
        <v>13</v>
      </c>
      <c r="J513">
        <v>96</v>
      </c>
      <c r="K513">
        <v>0.13541666666666671</v>
      </c>
    </row>
    <row r="514" spans="1:11" x14ac:dyDescent="0.3">
      <c r="A514" s="7">
        <f t="shared" si="40"/>
        <v>42933</v>
      </c>
      <c r="B514" s="8">
        <f t="shared" si="40"/>
        <v>9</v>
      </c>
      <c r="C514" s="6" t="s">
        <v>624</v>
      </c>
      <c r="D514" s="10" t="s">
        <v>20</v>
      </c>
      <c r="E514" s="6" t="s">
        <v>625</v>
      </c>
      <c r="F514" s="6" t="s">
        <v>15</v>
      </c>
      <c r="G514">
        <v>82300</v>
      </c>
      <c r="H514" t="str">
        <f t="shared" ref="H514:H577" si="41">_xlfn.IFS(B514&gt;=20,"Night",B514&gt;=16,"Evening",B514&gt;=12,"AfterNoon",B514&gt;=8,"BeforeNoon",B514&gt;=4,"Morning",B514&lt;4,"EarlyMorning")</f>
        <v>BeforeNoon</v>
      </c>
      <c r="I514" s="11">
        <v>6</v>
      </c>
      <c r="J514">
        <v>50</v>
      </c>
      <c r="K514">
        <v>0.12</v>
      </c>
    </row>
    <row r="515" spans="1:11" x14ac:dyDescent="0.3">
      <c r="A515" s="7">
        <f t="shared" si="40"/>
        <v>42933</v>
      </c>
      <c r="B515" s="8">
        <f t="shared" si="40"/>
        <v>9</v>
      </c>
      <c r="C515" s="6" t="s">
        <v>95</v>
      </c>
      <c r="D515" s="10" t="s">
        <v>20</v>
      </c>
      <c r="E515" s="6" t="s">
        <v>96</v>
      </c>
      <c r="F515" s="6" t="s">
        <v>15</v>
      </c>
      <c r="G515">
        <v>56700</v>
      </c>
      <c r="H515" t="str">
        <f t="shared" si="41"/>
        <v>BeforeNoon</v>
      </c>
      <c r="I515" s="11">
        <v>9</v>
      </c>
      <c r="J515">
        <v>50</v>
      </c>
      <c r="K515">
        <v>0.18</v>
      </c>
    </row>
    <row r="516" spans="1:11" x14ac:dyDescent="0.3">
      <c r="A516" s="7">
        <f t="shared" si="40"/>
        <v>42933</v>
      </c>
      <c r="B516" s="8">
        <f t="shared" si="40"/>
        <v>9</v>
      </c>
      <c r="C516" s="9" t="s">
        <v>97</v>
      </c>
      <c r="D516" s="10" t="s">
        <v>98</v>
      </c>
      <c r="E516" s="9" t="s">
        <v>99</v>
      </c>
      <c r="F516" s="6" t="s">
        <v>14</v>
      </c>
      <c r="G516">
        <v>2923800</v>
      </c>
      <c r="H516" t="str">
        <f t="shared" si="41"/>
        <v>BeforeNoon</v>
      </c>
      <c r="I516" s="11">
        <v>22</v>
      </c>
      <c r="J516">
        <v>28</v>
      </c>
      <c r="K516">
        <v>0.7857142857142857</v>
      </c>
    </row>
    <row r="517" spans="1:11" x14ac:dyDescent="0.3">
      <c r="A517" s="7">
        <f t="shared" si="40"/>
        <v>42933</v>
      </c>
      <c r="B517" s="8">
        <f t="shared" si="40"/>
        <v>9</v>
      </c>
      <c r="C517" s="9" t="str">
        <f>C516</f>
        <v>PG0198</v>
      </c>
      <c r="D517" s="10" t="str">
        <f>D516</f>
        <v>321</v>
      </c>
      <c r="E517" s="9" t="str">
        <f>E516</f>
        <v>LED,IKT</v>
      </c>
      <c r="F517" s="6" t="s">
        <v>15</v>
      </c>
      <c r="G517">
        <v>5005600</v>
      </c>
      <c r="H517" t="str">
        <f t="shared" si="41"/>
        <v>BeforeNoon</v>
      </c>
      <c r="I517" s="11">
        <v>112</v>
      </c>
      <c r="J517">
        <v>142</v>
      </c>
      <c r="K517">
        <v>0.78873239436619713</v>
      </c>
    </row>
    <row r="518" spans="1:11" x14ac:dyDescent="0.3">
      <c r="A518" s="7">
        <f t="shared" si="40"/>
        <v>42933</v>
      </c>
      <c r="B518" s="8">
        <f t="shared" si="40"/>
        <v>9</v>
      </c>
      <c r="C518" s="9" t="s">
        <v>100</v>
      </c>
      <c r="D518" s="10" t="s">
        <v>98</v>
      </c>
      <c r="E518" s="9" t="s">
        <v>101</v>
      </c>
      <c r="F518" s="6" t="s">
        <v>14</v>
      </c>
      <c r="G518">
        <v>319600</v>
      </c>
      <c r="H518" t="str">
        <f t="shared" si="41"/>
        <v>BeforeNoon</v>
      </c>
      <c r="I518" s="11">
        <v>17</v>
      </c>
      <c r="J518">
        <v>28</v>
      </c>
      <c r="K518">
        <v>0.6071428571428571</v>
      </c>
    </row>
    <row r="519" spans="1:11" x14ac:dyDescent="0.3">
      <c r="A519" s="7">
        <f t="shared" si="40"/>
        <v>42933</v>
      </c>
      <c r="B519" s="8">
        <f t="shared" si="40"/>
        <v>9</v>
      </c>
      <c r="C519" s="9" t="str">
        <f>C518</f>
        <v>PG0227</v>
      </c>
      <c r="D519" s="10" t="str">
        <f>D518</f>
        <v>321</v>
      </c>
      <c r="E519" s="9" t="str">
        <f>E518</f>
        <v>VKO,LED</v>
      </c>
      <c r="F519" s="6" t="s">
        <v>15</v>
      </c>
      <c r="G519">
        <v>602100</v>
      </c>
      <c r="H519" t="str">
        <f t="shared" si="41"/>
        <v>BeforeNoon</v>
      </c>
      <c r="I519" s="11">
        <v>95</v>
      </c>
      <c r="J519">
        <v>142</v>
      </c>
      <c r="K519">
        <v>0.66901408450704225</v>
      </c>
    </row>
    <row r="520" spans="1:11" x14ac:dyDescent="0.3">
      <c r="A520" s="7">
        <f t="shared" si="40"/>
        <v>42933</v>
      </c>
      <c r="B520" s="8">
        <f t="shared" si="40"/>
        <v>9</v>
      </c>
      <c r="C520" s="9" t="s">
        <v>102</v>
      </c>
      <c r="D520" s="10" t="s">
        <v>12</v>
      </c>
      <c r="E520" s="9" t="s">
        <v>103</v>
      </c>
      <c r="F520" s="6" t="s">
        <v>14</v>
      </c>
      <c r="G520">
        <v>514800</v>
      </c>
      <c r="H520" t="str">
        <f t="shared" si="41"/>
        <v>BeforeNoon</v>
      </c>
      <c r="I520" s="11">
        <v>9</v>
      </c>
      <c r="J520">
        <v>12</v>
      </c>
      <c r="K520">
        <v>0.75</v>
      </c>
    </row>
    <row r="521" spans="1:11" x14ac:dyDescent="0.3">
      <c r="A521" s="7">
        <f t="shared" si="40"/>
        <v>42933</v>
      </c>
      <c r="B521" s="8">
        <f t="shared" si="40"/>
        <v>9</v>
      </c>
      <c r="C521" s="9" t="str">
        <f>C520</f>
        <v>PG0239</v>
      </c>
      <c r="D521" s="10" t="str">
        <f>D520</f>
        <v>SU9</v>
      </c>
      <c r="E521" s="9" t="str">
        <f>E520</f>
        <v>DME,HMA</v>
      </c>
      <c r="F521" s="6" t="s">
        <v>15</v>
      </c>
      <c r="G521">
        <v>922500</v>
      </c>
      <c r="H521" t="str">
        <f t="shared" si="41"/>
        <v>BeforeNoon</v>
      </c>
      <c r="I521" s="11">
        <v>48</v>
      </c>
      <c r="J521">
        <v>85</v>
      </c>
      <c r="K521">
        <v>0.56470588235294117</v>
      </c>
    </row>
    <row r="522" spans="1:11" x14ac:dyDescent="0.3">
      <c r="A522" s="7">
        <f t="shared" si="40"/>
        <v>42933</v>
      </c>
      <c r="B522" s="8">
        <f t="shared" si="40"/>
        <v>9</v>
      </c>
      <c r="C522" s="9" t="s">
        <v>104</v>
      </c>
      <c r="D522" s="10" t="s">
        <v>12</v>
      </c>
      <c r="E522" s="9" t="s">
        <v>105</v>
      </c>
      <c r="F522" s="6" t="s">
        <v>14</v>
      </c>
      <c r="G522">
        <v>111000</v>
      </c>
      <c r="H522" t="str">
        <f t="shared" si="41"/>
        <v>BeforeNoon</v>
      </c>
      <c r="I522" s="11">
        <v>6</v>
      </c>
      <c r="J522">
        <v>12</v>
      </c>
      <c r="K522">
        <v>0.5</v>
      </c>
    </row>
    <row r="523" spans="1:11" x14ac:dyDescent="0.3">
      <c r="A523" s="7">
        <f t="shared" si="40"/>
        <v>42933</v>
      </c>
      <c r="B523" s="8">
        <f t="shared" si="40"/>
        <v>9</v>
      </c>
      <c r="C523" s="9" t="str">
        <f>C522</f>
        <v>PG0241</v>
      </c>
      <c r="D523" s="10" t="str">
        <f>D522</f>
        <v>SU9</v>
      </c>
      <c r="E523" s="9" t="str">
        <f>E522</f>
        <v>SVO,CSY</v>
      </c>
      <c r="F523" s="6" t="s">
        <v>15</v>
      </c>
      <c r="G523">
        <v>343400</v>
      </c>
      <c r="H523" t="str">
        <f t="shared" si="41"/>
        <v>BeforeNoon</v>
      </c>
      <c r="I523" s="11">
        <v>55</v>
      </c>
      <c r="J523">
        <v>85</v>
      </c>
      <c r="K523">
        <v>0.6470588235294118</v>
      </c>
    </row>
    <row r="524" spans="1:11" x14ac:dyDescent="0.3">
      <c r="A524" s="7">
        <f t="shared" si="40"/>
        <v>42933</v>
      </c>
      <c r="B524" s="8">
        <f t="shared" si="40"/>
        <v>9</v>
      </c>
      <c r="C524" s="6" t="s">
        <v>626</v>
      </c>
      <c r="D524" s="10" t="s">
        <v>20</v>
      </c>
      <c r="E524" s="6" t="s">
        <v>627</v>
      </c>
      <c r="F524" s="6" t="s">
        <v>15</v>
      </c>
      <c r="G524">
        <v>58000</v>
      </c>
      <c r="H524" t="str">
        <f t="shared" si="41"/>
        <v>BeforeNoon</v>
      </c>
      <c r="I524" s="11">
        <v>4</v>
      </c>
      <c r="J524">
        <v>50</v>
      </c>
      <c r="K524">
        <v>0.08</v>
      </c>
    </row>
    <row r="525" spans="1:11" x14ac:dyDescent="0.3">
      <c r="A525" s="7">
        <f t="shared" si="40"/>
        <v>42933</v>
      </c>
      <c r="B525" s="8">
        <f t="shared" si="40"/>
        <v>9</v>
      </c>
      <c r="C525" s="9" t="s">
        <v>106</v>
      </c>
      <c r="D525" s="10" t="s">
        <v>12</v>
      </c>
      <c r="E525" s="9" t="s">
        <v>107</v>
      </c>
      <c r="F525" s="6" t="s">
        <v>14</v>
      </c>
      <c r="G525">
        <v>178000</v>
      </c>
      <c r="H525" t="str">
        <f t="shared" si="41"/>
        <v>BeforeNoon</v>
      </c>
      <c r="I525" s="11">
        <v>4</v>
      </c>
      <c r="J525">
        <v>12</v>
      </c>
      <c r="K525">
        <v>0.33333333333333331</v>
      </c>
    </row>
    <row r="526" spans="1:11" x14ac:dyDescent="0.3">
      <c r="A526" s="7">
        <f t="shared" ref="A526:B541" si="42">A525</f>
        <v>42933</v>
      </c>
      <c r="B526" s="8">
        <f t="shared" si="42"/>
        <v>9</v>
      </c>
      <c r="C526" s="9" t="str">
        <f>C525</f>
        <v>PG0273</v>
      </c>
      <c r="D526" s="10" t="str">
        <f>D525</f>
        <v>SU9</v>
      </c>
      <c r="E526" s="9" t="str">
        <f>E525</f>
        <v>DME,CEK</v>
      </c>
      <c r="F526" s="6" t="s">
        <v>15</v>
      </c>
      <c r="G526">
        <v>772600</v>
      </c>
      <c r="H526" t="str">
        <f t="shared" si="41"/>
        <v>BeforeNoon</v>
      </c>
      <c r="I526" s="11">
        <v>52</v>
      </c>
      <c r="J526">
        <v>85</v>
      </c>
      <c r="K526">
        <v>0.61176470588235299</v>
      </c>
    </row>
    <row r="527" spans="1:11" x14ac:dyDescent="0.3">
      <c r="A527" s="7">
        <f t="shared" si="42"/>
        <v>42933</v>
      </c>
      <c r="B527" s="8">
        <f t="shared" si="42"/>
        <v>9</v>
      </c>
      <c r="C527" s="6" t="s">
        <v>110</v>
      </c>
      <c r="D527" s="10" t="s">
        <v>20</v>
      </c>
      <c r="E527" s="6" t="s">
        <v>111</v>
      </c>
      <c r="F527" s="6" t="s">
        <v>15</v>
      </c>
      <c r="G527">
        <v>89500</v>
      </c>
      <c r="H527" t="str">
        <f t="shared" si="41"/>
        <v>BeforeNoon</v>
      </c>
      <c r="I527" s="11">
        <v>5</v>
      </c>
      <c r="J527">
        <v>50</v>
      </c>
      <c r="K527">
        <v>0.1</v>
      </c>
    </row>
    <row r="528" spans="1:11" x14ac:dyDescent="0.3">
      <c r="A528" s="7">
        <f t="shared" si="42"/>
        <v>42933</v>
      </c>
      <c r="B528" s="8">
        <f t="shared" si="42"/>
        <v>9</v>
      </c>
      <c r="C528" s="9" t="s">
        <v>112</v>
      </c>
      <c r="D528" s="10" t="s">
        <v>98</v>
      </c>
      <c r="E528" s="9" t="s">
        <v>113</v>
      </c>
      <c r="F528" s="6" t="s">
        <v>14</v>
      </c>
      <c r="G528">
        <v>180000</v>
      </c>
      <c r="H528" t="str">
        <f t="shared" si="41"/>
        <v>BeforeNoon</v>
      </c>
      <c r="I528" s="11">
        <v>9</v>
      </c>
      <c r="J528">
        <v>28</v>
      </c>
      <c r="K528">
        <v>0.32142857142857151</v>
      </c>
    </row>
    <row r="529" spans="1:11" x14ac:dyDescent="0.3">
      <c r="A529" s="7">
        <f t="shared" si="42"/>
        <v>42933</v>
      </c>
      <c r="B529" s="8">
        <f t="shared" si="42"/>
        <v>9</v>
      </c>
      <c r="C529" s="9" t="str">
        <f>C528</f>
        <v>PG0405</v>
      </c>
      <c r="D529" s="10" t="str">
        <f>D528</f>
        <v>321</v>
      </c>
      <c r="E529" s="9" t="str">
        <f>E528</f>
        <v>DME,LED</v>
      </c>
      <c r="F529" s="6" t="s">
        <v>15</v>
      </c>
      <c r="G529">
        <v>512800</v>
      </c>
      <c r="H529" t="str">
        <f t="shared" si="41"/>
        <v>BeforeNoon</v>
      </c>
      <c r="I529" s="11">
        <v>76</v>
      </c>
      <c r="J529">
        <v>142</v>
      </c>
      <c r="K529">
        <v>0.53521126760563376</v>
      </c>
    </row>
    <row r="530" spans="1:11" x14ac:dyDescent="0.3">
      <c r="A530" s="7">
        <f t="shared" si="42"/>
        <v>42933</v>
      </c>
      <c r="B530" s="8">
        <f t="shared" si="42"/>
        <v>9</v>
      </c>
      <c r="C530" s="6" t="s">
        <v>114</v>
      </c>
      <c r="D530" s="10" t="s">
        <v>20</v>
      </c>
      <c r="E530" s="6" t="s">
        <v>115</v>
      </c>
      <c r="F530" s="6" t="s">
        <v>15</v>
      </c>
      <c r="G530">
        <v>179100</v>
      </c>
      <c r="H530" t="str">
        <f t="shared" si="41"/>
        <v>BeforeNoon</v>
      </c>
      <c r="I530" s="11">
        <v>12</v>
      </c>
      <c r="J530">
        <v>50</v>
      </c>
      <c r="K530">
        <v>0.24</v>
      </c>
    </row>
    <row r="531" spans="1:11" x14ac:dyDescent="0.3">
      <c r="A531" s="7">
        <f t="shared" si="42"/>
        <v>42933</v>
      </c>
      <c r="B531" s="8">
        <f t="shared" si="42"/>
        <v>9</v>
      </c>
      <c r="C531" s="6" t="s">
        <v>116</v>
      </c>
      <c r="D531" s="10" t="s">
        <v>30</v>
      </c>
      <c r="E531" s="6" t="s">
        <v>117</v>
      </c>
      <c r="F531" s="6" t="s">
        <v>15</v>
      </c>
      <c r="G531">
        <v>10400</v>
      </c>
      <c r="H531" t="str">
        <f t="shared" si="41"/>
        <v>BeforeNoon</v>
      </c>
      <c r="I531" s="11">
        <v>1</v>
      </c>
      <c r="J531">
        <v>12</v>
      </c>
      <c r="K531">
        <v>8.3333333333333329E-2</v>
      </c>
    </row>
    <row r="532" spans="1:11" x14ac:dyDescent="0.3">
      <c r="A532" s="7">
        <f t="shared" si="42"/>
        <v>42933</v>
      </c>
      <c r="B532" s="8">
        <f t="shared" si="42"/>
        <v>9</v>
      </c>
      <c r="C532" s="9" t="s">
        <v>118</v>
      </c>
      <c r="D532" s="10" t="s">
        <v>98</v>
      </c>
      <c r="E532" s="9" t="s">
        <v>119</v>
      </c>
      <c r="F532" s="6" t="s">
        <v>14</v>
      </c>
      <c r="G532">
        <v>288000</v>
      </c>
      <c r="H532" t="str">
        <f t="shared" si="41"/>
        <v>BeforeNoon</v>
      </c>
      <c r="I532" s="11">
        <v>16</v>
      </c>
      <c r="J532">
        <v>28</v>
      </c>
      <c r="K532">
        <v>0.5714285714285714</v>
      </c>
    </row>
    <row r="533" spans="1:11" x14ac:dyDescent="0.3">
      <c r="A533" s="7">
        <f t="shared" si="42"/>
        <v>42933</v>
      </c>
      <c r="B533" s="8">
        <f t="shared" si="42"/>
        <v>9</v>
      </c>
      <c r="C533" s="9" t="str">
        <f>C532</f>
        <v>PG0476</v>
      </c>
      <c r="D533" s="10" t="str">
        <f>D532</f>
        <v>321</v>
      </c>
      <c r="E533" s="9" t="str">
        <f>E532</f>
        <v>LED,SVO</v>
      </c>
      <c r="F533" s="6" t="s">
        <v>15</v>
      </c>
      <c r="G533">
        <v>467400</v>
      </c>
      <c r="H533" t="str">
        <f t="shared" si="41"/>
        <v>BeforeNoon</v>
      </c>
      <c r="I533" s="11">
        <v>77</v>
      </c>
      <c r="J533">
        <v>142</v>
      </c>
      <c r="K533">
        <v>0.54225352112676062</v>
      </c>
    </row>
    <row r="534" spans="1:11" x14ac:dyDescent="0.3">
      <c r="A534" s="7">
        <f t="shared" si="42"/>
        <v>42933</v>
      </c>
      <c r="B534" s="8">
        <f t="shared" si="42"/>
        <v>9</v>
      </c>
      <c r="C534" s="6" t="s">
        <v>628</v>
      </c>
      <c r="D534" s="10" t="s">
        <v>20</v>
      </c>
      <c r="E534" s="6" t="s">
        <v>629</v>
      </c>
      <c r="F534" s="6" t="s">
        <v>15</v>
      </c>
      <c r="G534">
        <v>508800</v>
      </c>
      <c r="H534" t="str">
        <f t="shared" si="41"/>
        <v>BeforeNoon</v>
      </c>
      <c r="I534" s="11">
        <v>34</v>
      </c>
      <c r="J534">
        <v>50</v>
      </c>
      <c r="K534">
        <v>0.68</v>
      </c>
    </row>
    <row r="535" spans="1:11" x14ac:dyDescent="0.3">
      <c r="A535" s="7">
        <f t="shared" si="42"/>
        <v>42933</v>
      </c>
      <c r="B535" s="8">
        <f t="shared" si="42"/>
        <v>9</v>
      </c>
      <c r="C535" s="9" t="s">
        <v>122</v>
      </c>
      <c r="D535" s="10" t="s">
        <v>12</v>
      </c>
      <c r="E535" s="9" t="s">
        <v>123</v>
      </c>
      <c r="F535" s="6" t="s">
        <v>14</v>
      </c>
      <c r="G535">
        <v>195600</v>
      </c>
      <c r="H535" t="str">
        <f t="shared" si="41"/>
        <v>BeforeNoon</v>
      </c>
      <c r="I535" s="11">
        <v>6</v>
      </c>
      <c r="J535">
        <v>12</v>
      </c>
      <c r="K535">
        <v>0.5</v>
      </c>
    </row>
    <row r="536" spans="1:11" x14ac:dyDescent="0.3">
      <c r="A536" s="7">
        <f t="shared" si="42"/>
        <v>42933</v>
      </c>
      <c r="B536" s="8">
        <f t="shared" si="42"/>
        <v>9</v>
      </c>
      <c r="C536" s="9" t="str">
        <f>C535</f>
        <v>PG0489</v>
      </c>
      <c r="D536" s="10" t="str">
        <f>D535</f>
        <v>SU9</v>
      </c>
      <c r="E536" s="9" t="str">
        <f>E535</f>
        <v>CSY,LED</v>
      </c>
      <c r="F536" s="6" t="s">
        <v>15</v>
      </c>
      <c r="G536">
        <v>275500</v>
      </c>
      <c r="H536" t="str">
        <f t="shared" si="41"/>
        <v>BeforeNoon</v>
      </c>
      <c r="I536" s="11">
        <v>25</v>
      </c>
      <c r="J536">
        <v>85</v>
      </c>
      <c r="K536">
        <v>0.29411764705882348</v>
      </c>
    </row>
    <row r="537" spans="1:11" x14ac:dyDescent="0.3">
      <c r="A537" s="7">
        <f t="shared" si="42"/>
        <v>42933</v>
      </c>
      <c r="B537" s="8">
        <f t="shared" si="42"/>
        <v>9</v>
      </c>
      <c r="C537" s="9" t="s">
        <v>124</v>
      </c>
      <c r="D537" s="10" t="s">
        <v>12</v>
      </c>
      <c r="E537" s="9" t="s">
        <v>125</v>
      </c>
      <c r="F537" s="6" t="s">
        <v>14</v>
      </c>
      <c r="G537">
        <v>73000</v>
      </c>
      <c r="H537" t="str">
        <f t="shared" si="41"/>
        <v>BeforeNoon</v>
      </c>
      <c r="I537" s="11">
        <v>2</v>
      </c>
      <c r="J537">
        <v>12</v>
      </c>
      <c r="K537">
        <v>0.16666666666666671</v>
      </c>
    </row>
    <row r="538" spans="1:11" x14ac:dyDescent="0.3">
      <c r="A538" s="7">
        <f t="shared" si="42"/>
        <v>42933</v>
      </c>
      <c r="B538" s="8">
        <f t="shared" si="42"/>
        <v>9</v>
      </c>
      <c r="C538" s="9" t="str">
        <f>C537</f>
        <v>PG0508</v>
      </c>
      <c r="D538" s="10" t="str">
        <f>D537</f>
        <v>SU9</v>
      </c>
      <c r="E538" s="9" t="str">
        <f>E537</f>
        <v>KZN,LED</v>
      </c>
      <c r="F538" s="6" t="s">
        <v>15</v>
      </c>
      <c r="G538">
        <v>209800</v>
      </c>
      <c r="H538" t="str">
        <f t="shared" si="41"/>
        <v>BeforeNoon</v>
      </c>
      <c r="I538" s="11">
        <v>17</v>
      </c>
      <c r="J538">
        <v>85</v>
      </c>
      <c r="K538">
        <v>0.2</v>
      </c>
    </row>
    <row r="539" spans="1:11" x14ac:dyDescent="0.3">
      <c r="A539" s="7">
        <f t="shared" si="42"/>
        <v>42933</v>
      </c>
      <c r="B539" s="8">
        <f t="shared" si="42"/>
        <v>9</v>
      </c>
      <c r="C539" s="6" t="s">
        <v>126</v>
      </c>
      <c r="D539" s="10" t="s">
        <v>12</v>
      </c>
      <c r="E539" s="6" t="s">
        <v>127</v>
      </c>
      <c r="F539" s="6" t="s">
        <v>15</v>
      </c>
      <c r="G539">
        <v>110000</v>
      </c>
      <c r="H539" t="str">
        <f t="shared" si="41"/>
        <v>BeforeNoon</v>
      </c>
      <c r="I539" s="11">
        <v>10</v>
      </c>
      <c r="J539">
        <v>85</v>
      </c>
      <c r="K539">
        <v>0.1176470588235294</v>
      </c>
    </row>
    <row r="540" spans="1:11" x14ac:dyDescent="0.3">
      <c r="A540" s="7">
        <f t="shared" si="42"/>
        <v>42933</v>
      </c>
      <c r="B540" s="8">
        <f t="shared" si="42"/>
        <v>9</v>
      </c>
      <c r="C540" s="6" t="s">
        <v>128</v>
      </c>
      <c r="D540" s="10" t="s">
        <v>85</v>
      </c>
      <c r="E540" s="6" t="s">
        <v>129</v>
      </c>
      <c r="F540" s="6" t="s">
        <v>15</v>
      </c>
      <c r="G540">
        <v>202400</v>
      </c>
      <c r="H540" t="str">
        <f t="shared" si="41"/>
        <v>BeforeNoon</v>
      </c>
      <c r="I540" s="11">
        <v>15</v>
      </c>
      <c r="J540">
        <v>118</v>
      </c>
      <c r="K540">
        <v>0.1271186440677966</v>
      </c>
    </row>
    <row r="541" spans="1:11" x14ac:dyDescent="0.3">
      <c r="A541" s="7">
        <f t="shared" si="42"/>
        <v>42933</v>
      </c>
      <c r="B541" s="8">
        <f t="shared" si="42"/>
        <v>9</v>
      </c>
      <c r="C541" s="9" t="s">
        <v>130</v>
      </c>
      <c r="D541" s="10" t="s">
        <v>25</v>
      </c>
      <c r="E541" s="9" t="s">
        <v>131</v>
      </c>
      <c r="F541" s="6" t="s">
        <v>14</v>
      </c>
      <c r="G541">
        <v>388300</v>
      </c>
      <c r="H541" t="str">
        <f t="shared" si="41"/>
        <v>BeforeNoon</v>
      </c>
      <c r="I541" s="11">
        <v>11</v>
      </c>
      <c r="J541">
        <v>30</v>
      </c>
      <c r="K541">
        <v>0.36666666666666659</v>
      </c>
    </row>
    <row r="542" spans="1:11" x14ac:dyDescent="0.3">
      <c r="A542" s="7">
        <f t="shared" ref="A542:B557" si="43">A541</f>
        <v>42933</v>
      </c>
      <c r="B542" s="8">
        <f t="shared" si="43"/>
        <v>9</v>
      </c>
      <c r="C542" s="9" t="str">
        <f>C541</f>
        <v>PG0529</v>
      </c>
      <c r="D542" s="10" t="str">
        <f>D541</f>
        <v>763</v>
      </c>
      <c r="E542" s="9" t="str">
        <f>E541</f>
        <v>SVO,UFA</v>
      </c>
      <c r="F542" s="6" t="s">
        <v>15</v>
      </c>
      <c r="G542">
        <v>783200</v>
      </c>
      <c r="H542" t="str">
        <f t="shared" si="41"/>
        <v>BeforeNoon</v>
      </c>
      <c r="I542" s="11">
        <v>66</v>
      </c>
      <c r="J542">
        <v>192</v>
      </c>
      <c r="K542">
        <v>0.34375</v>
      </c>
    </row>
    <row r="543" spans="1:11" x14ac:dyDescent="0.3">
      <c r="A543" s="7">
        <f t="shared" si="43"/>
        <v>42933</v>
      </c>
      <c r="B543" s="8">
        <f t="shared" si="43"/>
        <v>9</v>
      </c>
      <c r="C543" s="9" t="s">
        <v>630</v>
      </c>
      <c r="D543" s="10" t="s">
        <v>12</v>
      </c>
      <c r="E543" s="9" t="s">
        <v>631</v>
      </c>
      <c r="F543" s="6" t="s">
        <v>14</v>
      </c>
      <c r="G543">
        <v>794700</v>
      </c>
      <c r="H543" t="str">
        <f t="shared" si="41"/>
        <v>BeforeNoon</v>
      </c>
      <c r="I543" s="11">
        <v>9</v>
      </c>
      <c r="J543">
        <v>12</v>
      </c>
      <c r="K543">
        <v>0.75</v>
      </c>
    </row>
    <row r="544" spans="1:11" x14ac:dyDescent="0.3">
      <c r="A544" s="7">
        <f t="shared" si="43"/>
        <v>42933</v>
      </c>
      <c r="B544" s="8">
        <f t="shared" si="43"/>
        <v>9</v>
      </c>
      <c r="C544" s="9" t="str">
        <f>C543</f>
        <v>PG0539</v>
      </c>
      <c r="D544" s="10" t="str">
        <f>D543</f>
        <v>SU9</v>
      </c>
      <c r="E544" s="9" t="str">
        <f>E543</f>
        <v>VKO,BAX</v>
      </c>
      <c r="F544" s="6" t="s">
        <v>15</v>
      </c>
      <c r="G544">
        <v>532200</v>
      </c>
      <c r="H544" t="str">
        <f t="shared" si="41"/>
        <v>BeforeNoon</v>
      </c>
      <c r="I544" s="11">
        <v>18</v>
      </c>
      <c r="J544">
        <v>85</v>
      </c>
      <c r="K544">
        <v>0.21176470588235291</v>
      </c>
    </row>
    <row r="545" spans="1:11" x14ac:dyDescent="0.3">
      <c r="A545" s="7">
        <f t="shared" si="43"/>
        <v>42933</v>
      </c>
      <c r="B545" s="8">
        <f t="shared" si="43"/>
        <v>9</v>
      </c>
      <c r="C545" s="6" t="s">
        <v>132</v>
      </c>
      <c r="D545" s="10" t="s">
        <v>20</v>
      </c>
      <c r="E545" s="6" t="s">
        <v>133</v>
      </c>
      <c r="F545" s="6" t="s">
        <v>15</v>
      </c>
      <c r="G545">
        <v>167600</v>
      </c>
      <c r="H545" t="str">
        <f t="shared" si="41"/>
        <v>BeforeNoon</v>
      </c>
      <c r="I545" s="11">
        <v>11</v>
      </c>
      <c r="J545">
        <v>50</v>
      </c>
      <c r="K545">
        <v>0.22</v>
      </c>
    </row>
    <row r="546" spans="1:11" x14ac:dyDescent="0.3">
      <c r="A546" s="7">
        <f t="shared" si="43"/>
        <v>42933</v>
      </c>
      <c r="B546" s="8">
        <f t="shared" si="43"/>
        <v>9</v>
      </c>
      <c r="C546" s="9" t="s">
        <v>134</v>
      </c>
      <c r="D546" s="10" t="s">
        <v>12</v>
      </c>
      <c r="E546" s="9" t="s">
        <v>135</v>
      </c>
      <c r="F546" s="6" t="s">
        <v>14</v>
      </c>
      <c r="G546">
        <v>76000</v>
      </c>
      <c r="H546" t="str">
        <f t="shared" si="41"/>
        <v>BeforeNoon</v>
      </c>
      <c r="I546" s="11">
        <v>2</v>
      </c>
      <c r="J546">
        <v>12</v>
      </c>
      <c r="K546">
        <v>0.16666666666666671</v>
      </c>
    </row>
    <row r="547" spans="1:11" x14ac:dyDescent="0.3">
      <c r="A547" s="7">
        <f t="shared" si="43"/>
        <v>42933</v>
      </c>
      <c r="B547" s="8">
        <f t="shared" si="43"/>
        <v>9</v>
      </c>
      <c r="C547" s="9" t="str">
        <f>C546</f>
        <v>PG0554</v>
      </c>
      <c r="D547" s="10" t="str">
        <f>D546</f>
        <v>SU9</v>
      </c>
      <c r="E547" s="9" t="str">
        <f>E546</f>
        <v>REN,VKO</v>
      </c>
      <c r="F547" s="6" t="s">
        <v>15</v>
      </c>
      <c r="G547">
        <v>204400</v>
      </c>
      <c r="H547" t="str">
        <f t="shared" si="41"/>
        <v>BeforeNoon</v>
      </c>
      <c r="I547" s="11">
        <v>16</v>
      </c>
      <c r="J547">
        <v>85</v>
      </c>
      <c r="K547">
        <v>0.18823529411764711</v>
      </c>
    </row>
    <row r="548" spans="1:11" x14ac:dyDescent="0.3">
      <c r="A548" s="7">
        <f t="shared" si="43"/>
        <v>42933</v>
      </c>
      <c r="B548" s="8">
        <f t="shared" si="43"/>
        <v>9</v>
      </c>
      <c r="C548" s="6" t="s">
        <v>632</v>
      </c>
      <c r="D548" s="10" t="s">
        <v>20</v>
      </c>
      <c r="E548" s="6" t="s">
        <v>633</v>
      </c>
      <c r="F548" s="6" t="s">
        <v>15</v>
      </c>
      <c r="G548">
        <v>38400</v>
      </c>
      <c r="H548" t="str">
        <f t="shared" si="41"/>
        <v>BeforeNoon</v>
      </c>
      <c r="I548" s="11">
        <v>3</v>
      </c>
      <c r="J548">
        <v>50</v>
      </c>
      <c r="K548">
        <v>0.06</v>
      </c>
    </row>
    <row r="549" spans="1:11" x14ac:dyDescent="0.3">
      <c r="A549" s="7">
        <f t="shared" si="43"/>
        <v>42933</v>
      </c>
      <c r="B549" s="8">
        <f t="shared" si="43"/>
        <v>9</v>
      </c>
      <c r="C549" s="6" t="s">
        <v>634</v>
      </c>
      <c r="D549" s="10" t="s">
        <v>30</v>
      </c>
      <c r="E549" s="6" t="s">
        <v>635</v>
      </c>
      <c r="F549" s="6" t="s">
        <v>15</v>
      </c>
      <c r="G549">
        <v>11600</v>
      </c>
      <c r="H549" t="str">
        <f t="shared" si="41"/>
        <v>BeforeNoon</v>
      </c>
      <c r="I549" s="11">
        <v>2</v>
      </c>
      <c r="J549">
        <v>12</v>
      </c>
      <c r="K549">
        <v>0.16666666666666671</v>
      </c>
    </row>
    <row r="550" spans="1:11" x14ac:dyDescent="0.3">
      <c r="A550" s="7">
        <f t="shared" si="43"/>
        <v>42933</v>
      </c>
      <c r="B550" s="8">
        <f t="shared" si="43"/>
        <v>9</v>
      </c>
      <c r="C550" s="9" t="s">
        <v>136</v>
      </c>
      <c r="D550" s="10" t="s">
        <v>12</v>
      </c>
      <c r="E550" s="9" t="s">
        <v>137</v>
      </c>
      <c r="F550" s="6" t="s">
        <v>14</v>
      </c>
      <c r="G550">
        <v>173800</v>
      </c>
      <c r="H550" t="str">
        <f t="shared" si="41"/>
        <v>BeforeNoon</v>
      </c>
      <c r="I550" s="11">
        <v>2</v>
      </c>
      <c r="J550">
        <v>12</v>
      </c>
      <c r="K550">
        <v>0.16666666666666671</v>
      </c>
    </row>
    <row r="551" spans="1:11" x14ac:dyDescent="0.3">
      <c r="A551" s="7">
        <f t="shared" si="43"/>
        <v>42933</v>
      </c>
      <c r="B551" s="8">
        <f t="shared" si="43"/>
        <v>9</v>
      </c>
      <c r="C551" s="9" t="str">
        <f>C550</f>
        <v>PG0591</v>
      </c>
      <c r="D551" s="10" t="str">
        <f>D550</f>
        <v>SU9</v>
      </c>
      <c r="E551" s="9" t="str">
        <f>E550</f>
        <v>SVO,TOF</v>
      </c>
      <c r="F551" s="6" t="s">
        <v>15</v>
      </c>
      <c r="G551">
        <v>667000</v>
      </c>
      <c r="H551" t="str">
        <f t="shared" si="41"/>
        <v>BeforeNoon</v>
      </c>
      <c r="I551" s="11">
        <v>23</v>
      </c>
      <c r="J551">
        <v>85</v>
      </c>
      <c r="K551">
        <v>0.27058823529411757</v>
      </c>
    </row>
    <row r="552" spans="1:11" x14ac:dyDescent="0.3">
      <c r="A552" s="7">
        <f t="shared" si="43"/>
        <v>42933</v>
      </c>
      <c r="B552" s="8">
        <f t="shared" si="43"/>
        <v>9</v>
      </c>
      <c r="C552" s="6" t="s">
        <v>636</v>
      </c>
      <c r="D552" s="10" t="s">
        <v>20</v>
      </c>
      <c r="E552" s="6" t="s">
        <v>637</v>
      </c>
      <c r="F552" s="6" t="s">
        <v>15</v>
      </c>
      <c r="G552">
        <v>35300</v>
      </c>
      <c r="H552" t="str">
        <f t="shared" si="41"/>
        <v>BeforeNoon</v>
      </c>
      <c r="I552" s="11">
        <v>2</v>
      </c>
      <c r="J552">
        <v>50</v>
      </c>
      <c r="K552">
        <v>0.04</v>
      </c>
    </row>
    <row r="553" spans="1:11" x14ac:dyDescent="0.3">
      <c r="A553" s="7">
        <f t="shared" si="43"/>
        <v>42933</v>
      </c>
      <c r="B553" s="8">
        <f t="shared" si="43"/>
        <v>9</v>
      </c>
      <c r="C553" s="6" t="s">
        <v>638</v>
      </c>
      <c r="D553" s="10" t="s">
        <v>20</v>
      </c>
      <c r="E553" s="6" t="s">
        <v>639</v>
      </c>
      <c r="F553" s="6" t="s">
        <v>15</v>
      </c>
      <c r="G553">
        <v>727500</v>
      </c>
      <c r="H553" t="str">
        <f t="shared" si="41"/>
        <v>BeforeNoon</v>
      </c>
      <c r="I553" s="11">
        <v>43</v>
      </c>
      <c r="J553">
        <v>50</v>
      </c>
      <c r="K553">
        <v>0.86</v>
      </c>
    </row>
    <row r="554" spans="1:11" x14ac:dyDescent="0.3">
      <c r="A554" s="7">
        <f t="shared" si="43"/>
        <v>42933</v>
      </c>
      <c r="B554" s="8">
        <f t="shared" si="43"/>
        <v>9</v>
      </c>
      <c r="C554" s="9" t="s">
        <v>138</v>
      </c>
      <c r="D554" s="10" t="s">
        <v>85</v>
      </c>
      <c r="E554" s="9" t="s">
        <v>139</v>
      </c>
      <c r="F554" s="6" t="s">
        <v>14</v>
      </c>
      <c r="G554">
        <v>441900</v>
      </c>
      <c r="H554" t="str">
        <f t="shared" si="41"/>
        <v>BeforeNoon</v>
      </c>
      <c r="I554" s="11">
        <v>9</v>
      </c>
      <c r="J554">
        <v>12</v>
      </c>
      <c r="K554">
        <v>0.75</v>
      </c>
    </row>
    <row r="555" spans="1:11" x14ac:dyDescent="0.3">
      <c r="A555" s="7">
        <f t="shared" si="43"/>
        <v>42933</v>
      </c>
      <c r="B555" s="8">
        <f t="shared" si="43"/>
        <v>9</v>
      </c>
      <c r="C555" s="9" t="str">
        <f>C554</f>
        <v>PG0677</v>
      </c>
      <c r="D555" s="10" t="str">
        <f>D554</f>
        <v>733</v>
      </c>
      <c r="E555" s="9" t="str">
        <f>E554</f>
        <v>SVO,MCX</v>
      </c>
      <c r="F555" s="6" t="s">
        <v>15</v>
      </c>
      <c r="G555">
        <v>1451200</v>
      </c>
      <c r="H555" t="str">
        <f t="shared" si="41"/>
        <v>BeforeNoon</v>
      </c>
      <c r="I555" s="11">
        <v>88</v>
      </c>
      <c r="J555">
        <v>118</v>
      </c>
      <c r="K555">
        <v>0.74576271186440679</v>
      </c>
    </row>
    <row r="556" spans="1:11" x14ac:dyDescent="0.3">
      <c r="A556" s="7">
        <f t="shared" si="43"/>
        <v>42933</v>
      </c>
      <c r="B556" s="8">
        <f t="shared" si="43"/>
        <v>9</v>
      </c>
      <c r="C556" s="9" t="s">
        <v>640</v>
      </c>
      <c r="D556" s="10" t="s">
        <v>12</v>
      </c>
      <c r="E556" s="9" t="s">
        <v>641</v>
      </c>
      <c r="F556" s="6" t="s">
        <v>14</v>
      </c>
      <c r="G556">
        <v>170400</v>
      </c>
      <c r="H556" t="str">
        <f t="shared" si="41"/>
        <v>BeforeNoon</v>
      </c>
      <c r="I556" s="11">
        <v>2</v>
      </c>
      <c r="J556">
        <v>12</v>
      </c>
      <c r="K556">
        <v>0.16666666666666671</v>
      </c>
    </row>
    <row r="557" spans="1:11" x14ac:dyDescent="0.3">
      <c r="A557" s="7">
        <f t="shared" si="43"/>
        <v>42933</v>
      </c>
      <c r="B557" s="8">
        <f t="shared" si="43"/>
        <v>9</v>
      </c>
      <c r="C557" s="9" t="str">
        <f>C556</f>
        <v>PG0695</v>
      </c>
      <c r="D557" s="10" t="str">
        <f>D556</f>
        <v>SU9</v>
      </c>
      <c r="E557" s="9" t="str">
        <f>E556</f>
        <v>VOG,TOF</v>
      </c>
      <c r="F557" s="6" t="s">
        <v>15</v>
      </c>
      <c r="G557">
        <v>85200</v>
      </c>
      <c r="H557" t="str">
        <f t="shared" si="41"/>
        <v>BeforeNoon</v>
      </c>
      <c r="I557" s="11">
        <v>3</v>
      </c>
      <c r="J557">
        <v>85</v>
      </c>
      <c r="K557">
        <v>3.5294117647058823E-2</v>
      </c>
    </row>
    <row r="558" spans="1:11" x14ac:dyDescent="0.3">
      <c r="A558" s="7">
        <f t="shared" ref="A558:B573" si="44">A557</f>
        <v>42933</v>
      </c>
      <c r="B558" s="8">
        <v>10</v>
      </c>
      <c r="C558" s="9" t="s">
        <v>140</v>
      </c>
      <c r="D558" s="10" t="s">
        <v>12</v>
      </c>
      <c r="E558" s="9" t="s">
        <v>141</v>
      </c>
      <c r="F558" s="6" t="s">
        <v>14</v>
      </c>
      <c r="G558">
        <v>250000</v>
      </c>
      <c r="H558" t="str">
        <f t="shared" si="41"/>
        <v>BeforeNoon</v>
      </c>
      <c r="I558" s="11">
        <v>5</v>
      </c>
      <c r="J558">
        <v>12</v>
      </c>
      <c r="K558">
        <v>0.41666666666666669</v>
      </c>
    </row>
    <row r="559" spans="1:11" x14ac:dyDescent="0.3">
      <c r="A559" s="7">
        <f t="shared" si="44"/>
        <v>42933</v>
      </c>
      <c r="B559" s="8">
        <f t="shared" si="44"/>
        <v>10</v>
      </c>
      <c r="C559" s="9" t="str">
        <f>C558</f>
        <v>PG0095</v>
      </c>
      <c r="D559" s="10" t="str">
        <f>D558</f>
        <v>SU9</v>
      </c>
      <c r="E559" s="9" t="str">
        <f>E558</f>
        <v>DME,URJ</v>
      </c>
      <c r="F559" s="6" t="s">
        <v>15</v>
      </c>
      <c r="G559">
        <v>639400</v>
      </c>
      <c r="H559" t="str">
        <f t="shared" si="41"/>
        <v>BeforeNoon</v>
      </c>
      <c r="I559" s="11">
        <v>38</v>
      </c>
      <c r="J559">
        <v>85</v>
      </c>
      <c r="K559">
        <v>0.44705882352941179</v>
      </c>
    </row>
    <row r="560" spans="1:11" x14ac:dyDescent="0.3">
      <c r="A560" s="7">
        <f t="shared" si="44"/>
        <v>42933</v>
      </c>
      <c r="B560" s="8">
        <f t="shared" si="44"/>
        <v>10</v>
      </c>
      <c r="C560" s="9" t="s">
        <v>142</v>
      </c>
      <c r="D560" s="10" t="s">
        <v>12</v>
      </c>
      <c r="E560" s="9" t="s">
        <v>143</v>
      </c>
      <c r="F560" s="6" t="s">
        <v>14</v>
      </c>
      <c r="G560">
        <v>36000</v>
      </c>
      <c r="H560" t="str">
        <f t="shared" si="41"/>
        <v>BeforeNoon</v>
      </c>
      <c r="I560" s="11">
        <v>2</v>
      </c>
      <c r="J560">
        <v>12</v>
      </c>
      <c r="K560">
        <v>0.16666666666666671</v>
      </c>
    </row>
    <row r="561" spans="1:11" x14ac:dyDescent="0.3">
      <c r="A561" s="7">
        <f t="shared" si="44"/>
        <v>42933</v>
      </c>
      <c r="B561" s="8">
        <f t="shared" si="44"/>
        <v>10</v>
      </c>
      <c r="C561" s="9" t="str">
        <f>C560</f>
        <v>PG0115</v>
      </c>
      <c r="D561" s="10" t="str">
        <f>D560</f>
        <v>SU9</v>
      </c>
      <c r="E561" s="9" t="str">
        <f>E560</f>
        <v>BQS,KHV</v>
      </c>
      <c r="F561" s="6" t="s">
        <v>15</v>
      </c>
      <c r="G561">
        <v>48000</v>
      </c>
      <c r="H561" t="str">
        <f t="shared" si="41"/>
        <v>BeforeNoon</v>
      </c>
      <c r="I561" s="11">
        <v>8</v>
      </c>
      <c r="J561">
        <v>85</v>
      </c>
      <c r="K561">
        <v>9.4117647058823528E-2</v>
      </c>
    </row>
    <row r="562" spans="1:11" x14ac:dyDescent="0.3">
      <c r="A562" s="7">
        <f t="shared" si="44"/>
        <v>42933</v>
      </c>
      <c r="B562" s="8">
        <f t="shared" si="44"/>
        <v>10</v>
      </c>
      <c r="C562" s="6" t="s">
        <v>144</v>
      </c>
      <c r="D562" s="10" t="s">
        <v>20</v>
      </c>
      <c r="E562" s="6" t="s">
        <v>145</v>
      </c>
      <c r="F562" s="6" t="s">
        <v>15</v>
      </c>
      <c r="G562">
        <v>159500</v>
      </c>
      <c r="H562" t="str">
        <f t="shared" si="41"/>
        <v>BeforeNoon</v>
      </c>
      <c r="I562" s="11">
        <v>8</v>
      </c>
      <c r="J562">
        <v>50</v>
      </c>
      <c r="K562">
        <v>0.16</v>
      </c>
    </row>
    <row r="563" spans="1:11" x14ac:dyDescent="0.3">
      <c r="A563" s="7">
        <f t="shared" si="44"/>
        <v>42933</v>
      </c>
      <c r="B563" s="8">
        <f t="shared" si="44"/>
        <v>10</v>
      </c>
      <c r="C563" s="6" t="s">
        <v>146</v>
      </c>
      <c r="D563" s="10" t="s">
        <v>20</v>
      </c>
      <c r="E563" s="6" t="s">
        <v>147</v>
      </c>
      <c r="F563" s="6" t="s">
        <v>15</v>
      </c>
      <c r="G563">
        <v>68200</v>
      </c>
      <c r="H563" t="str">
        <f t="shared" si="41"/>
        <v>BeforeNoon</v>
      </c>
      <c r="I563" s="11">
        <v>9</v>
      </c>
      <c r="J563">
        <v>50</v>
      </c>
      <c r="K563">
        <v>0.18</v>
      </c>
    </row>
    <row r="564" spans="1:11" x14ac:dyDescent="0.3">
      <c r="A564" s="7">
        <f t="shared" si="44"/>
        <v>42933</v>
      </c>
      <c r="B564" s="8">
        <f t="shared" si="44"/>
        <v>10</v>
      </c>
      <c r="C564" s="6" t="s">
        <v>642</v>
      </c>
      <c r="D564" s="10" t="s">
        <v>20</v>
      </c>
      <c r="E564" s="6" t="s">
        <v>643</v>
      </c>
      <c r="F564" s="6" t="s">
        <v>15</v>
      </c>
      <c r="G564">
        <v>128300</v>
      </c>
      <c r="H564" t="str">
        <f t="shared" si="41"/>
        <v>BeforeNoon</v>
      </c>
      <c r="I564" s="11">
        <v>41</v>
      </c>
      <c r="J564">
        <v>50</v>
      </c>
      <c r="K564">
        <v>0.82</v>
      </c>
    </row>
    <row r="565" spans="1:11" x14ac:dyDescent="0.3">
      <c r="A565" s="7">
        <f t="shared" si="44"/>
        <v>42933</v>
      </c>
      <c r="B565" s="8">
        <f t="shared" si="44"/>
        <v>10</v>
      </c>
      <c r="C565" s="9" t="s">
        <v>148</v>
      </c>
      <c r="D565" s="10" t="s">
        <v>12</v>
      </c>
      <c r="E565" s="9" t="s">
        <v>149</v>
      </c>
      <c r="F565" s="6" t="s">
        <v>14</v>
      </c>
      <c r="G565">
        <v>216500</v>
      </c>
      <c r="H565" t="str">
        <f t="shared" si="41"/>
        <v>BeforeNoon</v>
      </c>
      <c r="I565" s="11">
        <v>5</v>
      </c>
      <c r="J565">
        <v>12</v>
      </c>
      <c r="K565">
        <v>0.41666666666666669</v>
      </c>
    </row>
    <row r="566" spans="1:11" x14ac:dyDescent="0.3">
      <c r="A566" s="7">
        <f t="shared" si="44"/>
        <v>42933</v>
      </c>
      <c r="B566" s="8">
        <f t="shared" si="44"/>
        <v>10</v>
      </c>
      <c r="C566" s="9" t="str">
        <f>C565</f>
        <v>PG0153</v>
      </c>
      <c r="D566" s="10" t="str">
        <f>D565</f>
        <v>SU9</v>
      </c>
      <c r="E566" s="9" t="str">
        <f>E565</f>
        <v>MMK,SVO</v>
      </c>
      <c r="F566" s="6" t="s">
        <v>15</v>
      </c>
      <c r="G566">
        <v>260700</v>
      </c>
      <c r="H566" t="str">
        <f t="shared" si="41"/>
        <v>BeforeNoon</v>
      </c>
      <c r="I566" s="11">
        <v>18</v>
      </c>
      <c r="J566">
        <v>85</v>
      </c>
      <c r="K566">
        <v>0.21176470588235291</v>
      </c>
    </row>
    <row r="567" spans="1:11" x14ac:dyDescent="0.3">
      <c r="A567" s="7">
        <f t="shared" si="44"/>
        <v>42933</v>
      </c>
      <c r="B567" s="8">
        <f t="shared" si="44"/>
        <v>10</v>
      </c>
      <c r="C567" s="9" t="s">
        <v>150</v>
      </c>
      <c r="D567" s="10" t="s">
        <v>12</v>
      </c>
      <c r="E567" s="9" t="s">
        <v>151</v>
      </c>
      <c r="F567" s="6" t="s">
        <v>14</v>
      </c>
      <c r="G567">
        <v>122100</v>
      </c>
      <c r="H567" t="str">
        <f t="shared" si="41"/>
        <v>BeforeNoon</v>
      </c>
      <c r="I567" s="11">
        <v>11</v>
      </c>
      <c r="J567">
        <v>12</v>
      </c>
      <c r="K567">
        <v>0.91666666666666663</v>
      </c>
    </row>
    <row r="568" spans="1:11" x14ac:dyDescent="0.3">
      <c r="A568" s="7">
        <f t="shared" si="44"/>
        <v>42933</v>
      </c>
      <c r="B568" s="8">
        <f t="shared" si="44"/>
        <v>10</v>
      </c>
      <c r="C568" s="9" t="str">
        <f>C567</f>
        <v>PG0159</v>
      </c>
      <c r="D568" s="10" t="str">
        <f>D567</f>
        <v>SU9</v>
      </c>
      <c r="E568" s="9" t="str">
        <f>E567</f>
        <v>SVO,BZK</v>
      </c>
      <c r="F568" s="6" t="s">
        <v>15</v>
      </c>
      <c r="G568">
        <v>272100</v>
      </c>
      <c r="H568" t="str">
        <f t="shared" si="41"/>
        <v>BeforeNoon</v>
      </c>
      <c r="I568" s="11">
        <v>73</v>
      </c>
      <c r="J568">
        <v>85</v>
      </c>
      <c r="K568">
        <v>0.85882352941176465</v>
      </c>
    </row>
    <row r="569" spans="1:11" x14ac:dyDescent="0.3">
      <c r="A569" s="7">
        <f t="shared" si="44"/>
        <v>42933</v>
      </c>
      <c r="B569" s="8">
        <f t="shared" si="44"/>
        <v>10</v>
      </c>
      <c r="C569" s="9" t="s">
        <v>152</v>
      </c>
      <c r="D569" s="10" t="s">
        <v>12</v>
      </c>
      <c r="E569" s="9" t="s">
        <v>153</v>
      </c>
      <c r="F569" s="6" t="s">
        <v>14</v>
      </c>
      <c r="G569">
        <v>281600</v>
      </c>
      <c r="H569" t="str">
        <f t="shared" si="41"/>
        <v>BeforeNoon</v>
      </c>
      <c r="I569" s="11">
        <v>4</v>
      </c>
      <c r="J569">
        <v>12</v>
      </c>
      <c r="K569">
        <v>0.33333333333333331</v>
      </c>
    </row>
    <row r="570" spans="1:11" x14ac:dyDescent="0.3">
      <c r="A570" s="7">
        <f t="shared" si="44"/>
        <v>42933</v>
      </c>
      <c r="B570" s="8">
        <f t="shared" si="44"/>
        <v>10</v>
      </c>
      <c r="C570" s="9" t="str">
        <f>C569</f>
        <v>PG0165</v>
      </c>
      <c r="D570" s="10" t="str">
        <f>D569</f>
        <v>SU9</v>
      </c>
      <c r="E570" s="9" t="str">
        <f>E569</f>
        <v>NUX,DME</v>
      </c>
      <c r="F570" s="6" t="s">
        <v>15</v>
      </c>
      <c r="G570">
        <v>472300</v>
      </c>
      <c r="H570" t="str">
        <f t="shared" si="41"/>
        <v>BeforeNoon</v>
      </c>
      <c r="I570" s="11">
        <v>20</v>
      </c>
      <c r="J570">
        <v>85</v>
      </c>
      <c r="K570">
        <v>0.23529411764705879</v>
      </c>
    </row>
    <row r="571" spans="1:11" x14ac:dyDescent="0.3">
      <c r="A571" s="7">
        <f t="shared" si="44"/>
        <v>42933</v>
      </c>
      <c r="B571" s="8">
        <f t="shared" si="44"/>
        <v>10</v>
      </c>
      <c r="C571" s="9" t="s">
        <v>154</v>
      </c>
      <c r="D571" s="10" t="s">
        <v>98</v>
      </c>
      <c r="E571" s="9" t="s">
        <v>155</v>
      </c>
      <c r="F571" s="6" t="s">
        <v>14</v>
      </c>
      <c r="G571">
        <v>215000</v>
      </c>
      <c r="H571" t="str">
        <f t="shared" si="41"/>
        <v>BeforeNoon</v>
      </c>
      <c r="I571" s="11">
        <v>10</v>
      </c>
      <c r="J571">
        <v>28</v>
      </c>
      <c r="K571">
        <v>0.35714285714285721</v>
      </c>
    </row>
    <row r="572" spans="1:11" x14ac:dyDescent="0.3">
      <c r="A572" s="7">
        <f t="shared" si="44"/>
        <v>42933</v>
      </c>
      <c r="B572" s="8">
        <f t="shared" si="44"/>
        <v>10</v>
      </c>
      <c r="C572" s="9" t="str">
        <f>C571</f>
        <v>PG0202</v>
      </c>
      <c r="D572" s="10" t="str">
        <f>D571</f>
        <v>321</v>
      </c>
      <c r="E572" s="9" t="str">
        <f>E571</f>
        <v>DME,KZN</v>
      </c>
      <c r="F572" s="6" t="s">
        <v>15</v>
      </c>
      <c r="G572">
        <v>377200</v>
      </c>
      <c r="H572" t="str">
        <f t="shared" si="41"/>
        <v>BeforeNoon</v>
      </c>
      <c r="I572" s="11">
        <v>52</v>
      </c>
      <c r="J572">
        <v>142</v>
      </c>
      <c r="K572">
        <v>0.36619718309859162</v>
      </c>
    </row>
    <row r="573" spans="1:11" x14ac:dyDescent="0.3">
      <c r="A573" s="7">
        <f t="shared" si="44"/>
        <v>42933</v>
      </c>
      <c r="B573" s="8">
        <f t="shared" si="44"/>
        <v>10</v>
      </c>
      <c r="C573" s="9" t="s">
        <v>156</v>
      </c>
      <c r="D573" s="10" t="s">
        <v>25</v>
      </c>
      <c r="E573" s="9" t="s">
        <v>157</v>
      </c>
      <c r="F573" s="6" t="s">
        <v>14</v>
      </c>
      <c r="G573">
        <v>122500</v>
      </c>
      <c r="H573" t="str">
        <f t="shared" si="41"/>
        <v>BeforeNoon</v>
      </c>
      <c r="I573" s="11">
        <v>5</v>
      </c>
      <c r="J573">
        <v>30</v>
      </c>
      <c r="K573">
        <v>0.16666666666666671</v>
      </c>
    </row>
    <row r="574" spans="1:11" x14ac:dyDescent="0.3">
      <c r="A574" s="7">
        <f t="shared" ref="A574:B589" si="45">A573</f>
        <v>42933</v>
      </c>
      <c r="B574" s="8">
        <f t="shared" si="45"/>
        <v>10</v>
      </c>
      <c r="C574" s="9" t="str">
        <f>C573</f>
        <v>PG0217</v>
      </c>
      <c r="D574" s="10" t="str">
        <f>D573</f>
        <v>763</v>
      </c>
      <c r="E574" s="9" t="str">
        <f>E573</f>
        <v>KUF,DME</v>
      </c>
      <c r="F574" s="6" t="s">
        <v>15</v>
      </c>
      <c r="G574">
        <v>445200</v>
      </c>
      <c r="H574" t="str">
        <f t="shared" si="41"/>
        <v>BeforeNoon</v>
      </c>
      <c r="I574" s="11">
        <v>54</v>
      </c>
      <c r="J574">
        <v>192</v>
      </c>
      <c r="K574">
        <v>0.28125</v>
      </c>
    </row>
    <row r="575" spans="1:11" x14ac:dyDescent="0.3">
      <c r="A575" s="7">
        <f t="shared" si="45"/>
        <v>42933</v>
      </c>
      <c r="B575" s="8">
        <f t="shared" si="45"/>
        <v>10</v>
      </c>
      <c r="C575" s="9" t="s">
        <v>158</v>
      </c>
      <c r="D575" s="10" t="s">
        <v>98</v>
      </c>
      <c r="E575" s="9" t="s">
        <v>159</v>
      </c>
      <c r="F575" s="6" t="s">
        <v>14</v>
      </c>
      <c r="G575">
        <v>394800</v>
      </c>
      <c r="H575" t="str">
        <f t="shared" si="41"/>
        <v>BeforeNoon</v>
      </c>
      <c r="I575" s="11">
        <v>21</v>
      </c>
      <c r="J575">
        <v>28</v>
      </c>
      <c r="K575">
        <v>0.75</v>
      </c>
    </row>
    <row r="576" spans="1:11" x14ac:dyDescent="0.3">
      <c r="A576" s="7">
        <f t="shared" si="45"/>
        <v>42933</v>
      </c>
      <c r="B576" s="8">
        <f t="shared" si="45"/>
        <v>10</v>
      </c>
      <c r="C576" s="9" t="str">
        <f>C575</f>
        <v>PG0230</v>
      </c>
      <c r="D576" s="10" t="str">
        <f>D575</f>
        <v>321</v>
      </c>
      <c r="E576" s="9" t="str">
        <f>E575</f>
        <v>LED,VKO</v>
      </c>
      <c r="F576" s="6" t="s">
        <v>15</v>
      </c>
      <c r="G576">
        <v>654300</v>
      </c>
      <c r="H576" t="str">
        <f t="shared" si="41"/>
        <v>BeforeNoon</v>
      </c>
      <c r="I576" s="11">
        <v>103</v>
      </c>
      <c r="J576">
        <v>142</v>
      </c>
      <c r="K576">
        <v>0.72535211267605637</v>
      </c>
    </row>
    <row r="577" spans="1:11" x14ac:dyDescent="0.3">
      <c r="A577" s="7">
        <f t="shared" si="45"/>
        <v>42933</v>
      </c>
      <c r="B577" s="8">
        <f t="shared" si="45"/>
        <v>10</v>
      </c>
      <c r="C577" s="9" t="s">
        <v>160</v>
      </c>
      <c r="D577" s="10" t="s">
        <v>12</v>
      </c>
      <c r="E577" s="9" t="s">
        <v>161</v>
      </c>
      <c r="F577" s="6" t="s">
        <v>14</v>
      </c>
      <c r="G577">
        <v>164000</v>
      </c>
      <c r="H577" t="str">
        <f t="shared" si="41"/>
        <v>BeforeNoon</v>
      </c>
      <c r="I577" s="11">
        <v>5</v>
      </c>
      <c r="J577">
        <v>12</v>
      </c>
      <c r="K577">
        <v>0.41666666666666669</v>
      </c>
    </row>
    <row r="578" spans="1:11" x14ac:dyDescent="0.3">
      <c r="A578" s="7">
        <f t="shared" si="45"/>
        <v>42933</v>
      </c>
      <c r="B578" s="8">
        <f t="shared" si="45"/>
        <v>10</v>
      </c>
      <c r="C578" s="9" t="str">
        <f>C577</f>
        <v>PG0285</v>
      </c>
      <c r="D578" s="10" t="str">
        <f>D577</f>
        <v>SU9</v>
      </c>
      <c r="E578" s="9" t="str">
        <f>E577</f>
        <v>LED,KVX</v>
      </c>
      <c r="F578" s="6" t="s">
        <v>15</v>
      </c>
      <c r="G578">
        <v>449100</v>
      </c>
      <c r="H578" t="str">
        <f t="shared" ref="H578:H641" si="46">_xlfn.IFS(B578&gt;=20,"Night",B578&gt;=16,"Evening",B578&gt;=12,"AfterNoon",B578&gt;=8,"BeforeNoon",B578&gt;=4,"Morning",B578&lt;4,"EarlyMorning")</f>
        <v>BeforeNoon</v>
      </c>
      <c r="I578" s="11">
        <v>41</v>
      </c>
      <c r="J578">
        <v>85</v>
      </c>
      <c r="K578">
        <v>0.4823529411764706</v>
      </c>
    </row>
    <row r="579" spans="1:11" x14ac:dyDescent="0.3">
      <c r="A579" s="7">
        <f t="shared" si="45"/>
        <v>42933</v>
      </c>
      <c r="B579" s="8">
        <f t="shared" si="45"/>
        <v>10</v>
      </c>
      <c r="C579" s="9" t="s">
        <v>162</v>
      </c>
      <c r="D579" s="10" t="s">
        <v>12</v>
      </c>
      <c r="E579" s="9" t="s">
        <v>163</v>
      </c>
      <c r="F579" s="6" t="s">
        <v>14</v>
      </c>
      <c r="G579">
        <v>69700</v>
      </c>
      <c r="H579" t="str">
        <f t="shared" si="46"/>
        <v>BeforeNoon</v>
      </c>
      <c r="I579" s="11">
        <v>1</v>
      </c>
      <c r="J579">
        <v>12</v>
      </c>
      <c r="K579">
        <v>8.3333333333333329E-2</v>
      </c>
    </row>
    <row r="580" spans="1:11" x14ac:dyDescent="0.3">
      <c r="A580" s="7">
        <f t="shared" si="45"/>
        <v>42933</v>
      </c>
      <c r="B580" s="8">
        <f t="shared" si="45"/>
        <v>10</v>
      </c>
      <c r="C580" s="9" t="str">
        <f>C579</f>
        <v>PG0292</v>
      </c>
      <c r="D580" s="10" t="str">
        <f>D579</f>
        <v>SU9</v>
      </c>
      <c r="E580" s="9" t="str">
        <f>E579</f>
        <v>NUX,SVO</v>
      </c>
      <c r="F580" s="6" t="s">
        <v>15</v>
      </c>
      <c r="G580">
        <v>280800</v>
      </c>
      <c r="H580" t="str">
        <f t="shared" si="46"/>
        <v>BeforeNoon</v>
      </c>
      <c r="I580" s="11">
        <v>12</v>
      </c>
      <c r="J580">
        <v>85</v>
      </c>
      <c r="K580">
        <v>0.14117647058823529</v>
      </c>
    </row>
    <row r="581" spans="1:11" x14ac:dyDescent="0.3">
      <c r="A581" s="7">
        <f t="shared" si="45"/>
        <v>42933</v>
      </c>
      <c r="B581" s="8">
        <f t="shared" si="45"/>
        <v>10</v>
      </c>
      <c r="C581" s="9" t="s">
        <v>164</v>
      </c>
      <c r="D581" s="10" t="s">
        <v>12</v>
      </c>
      <c r="E581" s="9" t="s">
        <v>165</v>
      </c>
      <c r="F581" s="6" t="s">
        <v>14</v>
      </c>
      <c r="G581">
        <v>204400</v>
      </c>
      <c r="H581" t="str">
        <f t="shared" si="46"/>
        <v>BeforeNoon</v>
      </c>
      <c r="I581" s="11">
        <v>4</v>
      </c>
      <c r="J581">
        <v>12</v>
      </c>
      <c r="K581">
        <v>0.33333333333333331</v>
      </c>
    </row>
    <row r="582" spans="1:11" x14ac:dyDescent="0.3">
      <c r="A582" s="7">
        <f t="shared" si="45"/>
        <v>42933</v>
      </c>
      <c r="B582" s="8">
        <f t="shared" si="45"/>
        <v>10</v>
      </c>
      <c r="C582" s="9" t="str">
        <f>C581</f>
        <v>PG0302</v>
      </c>
      <c r="D582" s="10" t="str">
        <f>D581</f>
        <v>SU9</v>
      </c>
      <c r="E582" s="9" t="str">
        <f>E581</f>
        <v>TJM,SVO</v>
      </c>
      <c r="F582" s="6" t="s">
        <v>15</v>
      </c>
      <c r="G582">
        <v>510000</v>
      </c>
      <c r="H582" t="str">
        <f t="shared" si="46"/>
        <v>BeforeNoon</v>
      </c>
      <c r="I582" s="11">
        <v>30</v>
      </c>
      <c r="J582">
        <v>85</v>
      </c>
      <c r="K582">
        <v>0.35294117647058831</v>
      </c>
    </row>
    <row r="583" spans="1:11" x14ac:dyDescent="0.3">
      <c r="A583" s="7">
        <f t="shared" si="45"/>
        <v>42933</v>
      </c>
      <c r="B583" s="8">
        <f t="shared" si="45"/>
        <v>10</v>
      </c>
      <c r="C583" s="6" t="s">
        <v>166</v>
      </c>
      <c r="D583" s="10" t="s">
        <v>20</v>
      </c>
      <c r="E583" s="6" t="s">
        <v>167</v>
      </c>
      <c r="F583" s="6" t="s">
        <v>15</v>
      </c>
      <c r="G583">
        <v>67500</v>
      </c>
      <c r="H583" t="str">
        <f t="shared" si="46"/>
        <v>BeforeNoon</v>
      </c>
      <c r="I583" s="11">
        <v>9</v>
      </c>
      <c r="J583">
        <v>50</v>
      </c>
      <c r="K583">
        <v>0.18</v>
      </c>
    </row>
    <row r="584" spans="1:11" x14ac:dyDescent="0.3">
      <c r="A584" s="7">
        <f t="shared" si="45"/>
        <v>42933</v>
      </c>
      <c r="B584" s="8">
        <f t="shared" si="45"/>
        <v>10</v>
      </c>
      <c r="C584" s="6" t="s">
        <v>644</v>
      </c>
      <c r="D584" s="10" t="s">
        <v>20</v>
      </c>
      <c r="E584" s="6" t="s">
        <v>645</v>
      </c>
      <c r="F584" s="6" t="s">
        <v>15</v>
      </c>
      <c r="G584">
        <v>420600</v>
      </c>
      <c r="H584" t="str">
        <f t="shared" si="46"/>
        <v>BeforeNoon</v>
      </c>
      <c r="I584" s="11">
        <v>27</v>
      </c>
      <c r="J584">
        <v>50</v>
      </c>
      <c r="K584">
        <v>0.54</v>
      </c>
    </row>
    <row r="585" spans="1:11" x14ac:dyDescent="0.3">
      <c r="A585" s="7">
        <f t="shared" si="45"/>
        <v>42933</v>
      </c>
      <c r="B585" s="8">
        <f t="shared" si="45"/>
        <v>10</v>
      </c>
      <c r="C585" s="6" t="s">
        <v>646</v>
      </c>
      <c r="D585" s="10" t="s">
        <v>20</v>
      </c>
      <c r="E585" s="6" t="s">
        <v>647</v>
      </c>
      <c r="F585" s="6" t="s">
        <v>15</v>
      </c>
      <c r="G585">
        <v>149200</v>
      </c>
      <c r="H585" t="str">
        <f t="shared" si="46"/>
        <v>BeforeNoon</v>
      </c>
      <c r="I585" s="11">
        <v>41</v>
      </c>
      <c r="J585">
        <v>50</v>
      </c>
      <c r="K585">
        <v>0.82</v>
      </c>
    </row>
    <row r="586" spans="1:11" x14ac:dyDescent="0.3">
      <c r="A586" s="7">
        <f t="shared" si="45"/>
        <v>42933</v>
      </c>
      <c r="B586" s="8">
        <f t="shared" si="45"/>
        <v>10</v>
      </c>
      <c r="C586" s="9" t="s">
        <v>170</v>
      </c>
      <c r="D586" s="10" t="s">
        <v>12</v>
      </c>
      <c r="E586" s="9" t="s">
        <v>171</v>
      </c>
      <c r="F586" s="6" t="s">
        <v>14</v>
      </c>
      <c r="G586">
        <v>12600</v>
      </c>
      <c r="H586" t="str">
        <f t="shared" si="46"/>
        <v>BeforeNoon</v>
      </c>
      <c r="I586" s="11">
        <v>1</v>
      </c>
      <c r="J586">
        <v>12</v>
      </c>
      <c r="K586">
        <v>8.3333333333333329E-2</v>
      </c>
    </row>
    <row r="587" spans="1:11" x14ac:dyDescent="0.3">
      <c r="A587" s="7">
        <f t="shared" si="45"/>
        <v>42933</v>
      </c>
      <c r="B587" s="8">
        <f t="shared" si="45"/>
        <v>10</v>
      </c>
      <c r="C587" s="9" t="str">
        <f>C586</f>
        <v>PG0454</v>
      </c>
      <c r="D587" s="10" t="str">
        <f>D586</f>
        <v>SU9</v>
      </c>
      <c r="E587" s="9" t="str">
        <f>E586</f>
        <v>DME,URS</v>
      </c>
      <c r="F587" s="6" t="s">
        <v>15</v>
      </c>
      <c r="G587">
        <v>59600</v>
      </c>
      <c r="H587" t="str">
        <f t="shared" si="46"/>
        <v>BeforeNoon</v>
      </c>
      <c r="I587" s="11">
        <v>14</v>
      </c>
      <c r="J587">
        <v>85</v>
      </c>
      <c r="K587">
        <v>0.1647058823529412</v>
      </c>
    </row>
    <row r="588" spans="1:11" x14ac:dyDescent="0.3">
      <c r="A588" s="7">
        <f t="shared" si="45"/>
        <v>42933</v>
      </c>
      <c r="B588" s="8">
        <f t="shared" si="45"/>
        <v>10</v>
      </c>
      <c r="C588" s="6" t="s">
        <v>648</v>
      </c>
      <c r="D588" s="10" t="s">
        <v>30</v>
      </c>
      <c r="E588" s="6" t="s">
        <v>649</v>
      </c>
      <c r="F588" s="6" t="s">
        <v>15</v>
      </c>
      <c r="G588">
        <v>27300</v>
      </c>
      <c r="H588" t="str">
        <f t="shared" si="46"/>
        <v>BeforeNoon</v>
      </c>
      <c r="I588" s="11">
        <v>7</v>
      </c>
      <c r="J588">
        <v>12</v>
      </c>
      <c r="K588">
        <v>0.58333333333333337</v>
      </c>
    </row>
    <row r="589" spans="1:11" x14ac:dyDescent="0.3">
      <c r="A589" s="7">
        <f t="shared" si="45"/>
        <v>42933</v>
      </c>
      <c r="B589" s="8">
        <f t="shared" si="45"/>
        <v>10</v>
      </c>
      <c r="C589" s="9" t="s">
        <v>172</v>
      </c>
      <c r="D589" s="10" t="s">
        <v>98</v>
      </c>
      <c r="E589" s="9" t="s">
        <v>173</v>
      </c>
      <c r="F589" s="6" t="s">
        <v>14</v>
      </c>
      <c r="G589">
        <v>504000</v>
      </c>
      <c r="H589" t="str">
        <f t="shared" si="46"/>
        <v>BeforeNoon</v>
      </c>
      <c r="I589" s="11">
        <v>28</v>
      </c>
      <c r="J589">
        <v>28</v>
      </c>
      <c r="K589">
        <v>1</v>
      </c>
    </row>
    <row r="590" spans="1:11" x14ac:dyDescent="0.3">
      <c r="A590" s="7">
        <f t="shared" ref="A590:B605" si="47">A589</f>
        <v>42933</v>
      </c>
      <c r="B590" s="8">
        <f t="shared" si="47"/>
        <v>10</v>
      </c>
      <c r="C590" s="9" t="str">
        <f>C589</f>
        <v>PG0470</v>
      </c>
      <c r="D590" s="10" t="str">
        <f>D589</f>
        <v>321</v>
      </c>
      <c r="E590" s="9" t="str">
        <f>E589</f>
        <v>SVO,LED</v>
      </c>
      <c r="F590" s="6" t="s">
        <v>15</v>
      </c>
      <c r="G590">
        <v>853200</v>
      </c>
      <c r="H590" t="str">
        <f t="shared" si="46"/>
        <v>BeforeNoon</v>
      </c>
      <c r="I590" s="11">
        <v>141</v>
      </c>
      <c r="J590">
        <v>142</v>
      </c>
      <c r="K590">
        <v>0.99295774647887325</v>
      </c>
    </row>
    <row r="591" spans="1:11" x14ac:dyDescent="0.3">
      <c r="A591" s="7">
        <f t="shared" si="47"/>
        <v>42933</v>
      </c>
      <c r="B591" s="8">
        <f t="shared" si="47"/>
        <v>10</v>
      </c>
      <c r="C591" s="9" t="s">
        <v>650</v>
      </c>
      <c r="D591" s="10" t="s">
        <v>17</v>
      </c>
      <c r="E591" s="9" t="s">
        <v>651</v>
      </c>
      <c r="F591" s="6" t="s">
        <v>14</v>
      </c>
      <c r="G591">
        <v>741300</v>
      </c>
      <c r="H591" t="str">
        <f t="shared" si="46"/>
        <v>BeforeNoon</v>
      </c>
      <c r="I591" s="11">
        <v>7</v>
      </c>
      <c r="J591">
        <v>20</v>
      </c>
      <c r="K591">
        <v>0.35</v>
      </c>
    </row>
    <row r="592" spans="1:11" x14ac:dyDescent="0.3">
      <c r="A592" s="7">
        <f t="shared" si="47"/>
        <v>42933</v>
      </c>
      <c r="B592" s="8">
        <f t="shared" si="47"/>
        <v>10</v>
      </c>
      <c r="C592" s="9" t="str">
        <f>C591</f>
        <v>PG0498</v>
      </c>
      <c r="D592" s="10" t="str">
        <f>D591</f>
        <v>319</v>
      </c>
      <c r="E592" s="9" t="str">
        <f>E591</f>
        <v>KZN,IKT</v>
      </c>
      <c r="F592" s="6" t="s">
        <v>15</v>
      </c>
      <c r="G592">
        <v>1666100</v>
      </c>
      <c r="H592" t="str">
        <f t="shared" si="46"/>
        <v>BeforeNoon</v>
      </c>
      <c r="I592" s="11">
        <v>47</v>
      </c>
      <c r="J592">
        <v>96</v>
      </c>
      <c r="K592">
        <v>0.48958333333333331</v>
      </c>
    </row>
    <row r="593" spans="1:11" x14ac:dyDescent="0.3">
      <c r="A593" s="7">
        <f t="shared" si="47"/>
        <v>42933</v>
      </c>
      <c r="B593" s="8">
        <f t="shared" si="47"/>
        <v>10</v>
      </c>
      <c r="C593" s="9" t="s">
        <v>176</v>
      </c>
      <c r="D593" s="10" t="s">
        <v>25</v>
      </c>
      <c r="E593" s="9" t="s">
        <v>177</v>
      </c>
      <c r="F593" s="6" t="s">
        <v>14</v>
      </c>
      <c r="G593">
        <v>91800</v>
      </c>
      <c r="H593" t="str">
        <f t="shared" si="46"/>
        <v>BeforeNoon</v>
      </c>
      <c r="I593" s="11">
        <v>3</v>
      </c>
      <c r="J593">
        <v>30</v>
      </c>
      <c r="K593">
        <v>0.1</v>
      </c>
    </row>
    <row r="594" spans="1:11" x14ac:dyDescent="0.3">
      <c r="A594" s="7">
        <f t="shared" si="47"/>
        <v>42933</v>
      </c>
      <c r="B594" s="8">
        <f t="shared" si="47"/>
        <v>10</v>
      </c>
      <c r="C594" s="9" t="str">
        <f>C593</f>
        <v>PG0517</v>
      </c>
      <c r="D594" s="10" t="str">
        <f>D593</f>
        <v>763</v>
      </c>
      <c r="E594" s="9" t="str">
        <f>E593</f>
        <v>DME,SCW</v>
      </c>
      <c r="F594" s="6" t="s">
        <v>15</v>
      </c>
      <c r="G594">
        <v>226400</v>
      </c>
      <c r="H594" t="str">
        <f t="shared" si="46"/>
        <v>BeforeNoon</v>
      </c>
      <c r="I594" s="11">
        <v>22</v>
      </c>
      <c r="J594">
        <v>192</v>
      </c>
      <c r="K594">
        <v>0.1145833333333333</v>
      </c>
    </row>
    <row r="595" spans="1:11" x14ac:dyDescent="0.3">
      <c r="A595" s="7">
        <f t="shared" si="47"/>
        <v>42933</v>
      </c>
      <c r="B595" s="8">
        <f t="shared" si="47"/>
        <v>10</v>
      </c>
      <c r="C595" s="9" t="s">
        <v>178</v>
      </c>
      <c r="D595" s="10" t="s">
        <v>25</v>
      </c>
      <c r="E595" s="9" t="s">
        <v>179</v>
      </c>
      <c r="F595" s="6" t="s">
        <v>14</v>
      </c>
      <c r="G595">
        <v>282400</v>
      </c>
      <c r="H595" t="str">
        <f t="shared" si="46"/>
        <v>BeforeNoon</v>
      </c>
      <c r="I595" s="11">
        <v>8</v>
      </c>
      <c r="J595">
        <v>30</v>
      </c>
      <c r="K595">
        <v>0.26666666666666672</v>
      </c>
    </row>
    <row r="596" spans="1:11" x14ac:dyDescent="0.3">
      <c r="A596" s="7">
        <f t="shared" si="47"/>
        <v>42933</v>
      </c>
      <c r="B596" s="8">
        <f t="shared" si="47"/>
        <v>10</v>
      </c>
      <c r="C596" s="9" t="str">
        <f>C595</f>
        <v>PG0530</v>
      </c>
      <c r="D596" s="10" t="str">
        <f>D595</f>
        <v>763</v>
      </c>
      <c r="E596" s="9" t="str">
        <f>E595</f>
        <v>UFA,SVO</v>
      </c>
      <c r="F596" s="6" t="s">
        <v>15</v>
      </c>
      <c r="G596">
        <v>842200</v>
      </c>
      <c r="H596" t="str">
        <f t="shared" si="46"/>
        <v>BeforeNoon</v>
      </c>
      <c r="I596" s="11">
        <v>71</v>
      </c>
      <c r="J596">
        <v>192</v>
      </c>
      <c r="K596">
        <v>0.36979166666666669</v>
      </c>
    </row>
    <row r="597" spans="1:11" x14ac:dyDescent="0.3">
      <c r="A597" s="7">
        <f t="shared" si="47"/>
        <v>42933</v>
      </c>
      <c r="B597" s="8">
        <f t="shared" si="47"/>
        <v>10</v>
      </c>
      <c r="C597" s="9" t="s">
        <v>180</v>
      </c>
      <c r="D597" s="10" t="s">
        <v>17</v>
      </c>
      <c r="E597" s="9" t="s">
        <v>181</v>
      </c>
      <c r="F597" s="6" t="s">
        <v>14</v>
      </c>
      <c r="G597">
        <v>1596800</v>
      </c>
      <c r="H597" t="str">
        <f t="shared" si="46"/>
        <v>BeforeNoon</v>
      </c>
      <c r="I597" s="11">
        <v>16</v>
      </c>
      <c r="J597">
        <v>20</v>
      </c>
      <c r="K597">
        <v>0.8</v>
      </c>
    </row>
    <row r="598" spans="1:11" x14ac:dyDescent="0.3">
      <c r="A598" s="7">
        <f t="shared" si="47"/>
        <v>42933</v>
      </c>
      <c r="B598" s="8">
        <f t="shared" si="47"/>
        <v>10</v>
      </c>
      <c r="C598" s="9" t="str">
        <f>C597</f>
        <v>PG0547</v>
      </c>
      <c r="D598" s="10" t="str">
        <f>D597</f>
        <v>319</v>
      </c>
      <c r="E598" s="9" t="str">
        <f>E597</f>
        <v>SVO,KJA</v>
      </c>
      <c r="F598" s="6" t="s">
        <v>15</v>
      </c>
      <c r="G598">
        <v>1878000</v>
      </c>
      <c r="H598" t="str">
        <f t="shared" si="46"/>
        <v>BeforeNoon</v>
      </c>
      <c r="I598" s="11">
        <v>56</v>
      </c>
      <c r="J598">
        <v>96</v>
      </c>
      <c r="K598">
        <v>0.58333333333333337</v>
      </c>
    </row>
    <row r="599" spans="1:11" x14ac:dyDescent="0.3">
      <c r="A599" s="7">
        <f t="shared" si="47"/>
        <v>42933</v>
      </c>
      <c r="B599" s="8">
        <f t="shared" si="47"/>
        <v>10</v>
      </c>
      <c r="C599" s="6" t="s">
        <v>182</v>
      </c>
      <c r="D599" s="10" t="s">
        <v>20</v>
      </c>
      <c r="E599" s="6" t="s">
        <v>183</v>
      </c>
      <c r="F599" s="6" t="s">
        <v>15</v>
      </c>
      <c r="G599">
        <v>111600</v>
      </c>
      <c r="H599" t="str">
        <f t="shared" si="46"/>
        <v>BeforeNoon</v>
      </c>
      <c r="I599" s="11">
        <v>9</v>
      </c>
      <c r="J599">
        <v>50</v>
      </c>
      <c r="K599">
        <v>0.18</v>
      </c>
    </row>
    <row r="600" spans="1:11" x14ac:dyDescent="0.3">
      <c r="A600" s="7">
        <f t="shared" si="47"/>
        <v>42933</v>
      </c>
      <c r="B600" s="8">
        <f t="shared" si="47"/>
        <v>10</v>
      </c>
      <c r="C600" s="6" t="s">
        <v>184</v>
      </c>
      <c r="D600" s="10" t="s">
        <v>20</v>
      </c>
      <c r="E600" s="6" t="s">
        <v>185</v>
      </c>
      <c r="F600" s="6" t="s">
        <v>15</v>
      </c>
      <c r="G600">
        <v>112800</v>
      </c>
      <c r="H600" t="str">
        <f t="shared" si="46"/>
        <v>BeforeNoon</v>
      </c>
      <c r="I600" s="11">
        <v>17</v>
      </c>
      <c r="J600">
        <v>50</v>
      </c>
      <c r="K600">
        <v>0.34</v>
      </c>
    </row>
    <row r="601" spans="1:11" x14ac:dyDescent="0.3">
      <c r="A601" s="7">
        <f t="shared" si="47"/>
        <v>42933</v>
      </c>
      <c r="B601" s="8">
        <f t="shared" si="47"/>
        <v>10</v>
      </c>
      <c r="C601" s="6" t="s">
        <v>186</v>
      </c>
      <c r="D601" s="10" t="s">
        <v>20</v>
      </c>
      <c r="E601" s="6" t="s">
        <v>187</v>
      </c>
      <c r="F601" s="6" t="s">
        <v>15</v>
      </c>
      <c r="G601">
        <v>100000</v>
      </c>
      <c r="H601" t="str">
        <f t="shared" si="46"/>
        <v>BeforeNoon</v>
      </c>
      <c r="I601" s="11">
        <v>10</v>
      </c>
      <c r="J601">
        <v>50</v>
      </c>
      <c r="K601">
        <v>0.2</v>
      </c>
    </row>
    <row r="602" spans="1:11" x14ac:dyDescent="0.3">
      <c r="A602" s="7">
        <f t="shared" si="47"/>
        <v>42933</v>
      </c>
      <c r="B602" s="8">
        <f t="shared" si="47"/>
        <v>10</v>
      </c>
      <c r="C602" s="6" t="s">
        <v>188</v>
      </c>
      <c r="D602" s="10" t="s">
        <v>20</v>
      </c>
      <c r="E602" s="6" t="s">
        <v>189</v>
      </c>
      <c r="F602" s="6" t="s">
        <v>15</v>
      </c>
      <c r="G602">
        <v>180800</v>
      </c>
      <c r="H602" t="str">
        <f t="shared" si="46"/>
        <v>BeforeNoon</v>
      </c>
      <c r="I602" s="11">
        <v>8</v>
      </c>
      <c r="J602">
        <v>50</v>
      </c>
      <c r="K602">
        <v>0.16</v>
      </c>
    </row>
    <row r="603" spans="1:11" x14ac:dyDescent="0.3">
      <c r="A603" s="7">
        <f t="shared" si="47"/>
        <v>42933</v>
      </c>
      <c r="B603" s="8">
        <f t="shared" si="47"/>
        <v>10</v>
      </c>
      <c r="C603" s="6" t="s">
        <v>652</v>
      </c>
      <c r="D603" s="10" t="s">
        <v>20</v>
      </c>
      <c r="E603" s="6" t="s">
        <v>653</v>
      </c>
      <c r="F603" s="6" t="s">
        <v>15</v>
      </c>
      <c r="G603">
        <v>139300</v>
      </c>
      <c r="H603" t="str">
        <f t="shared" si="46"/>
        <v>BeforeNoon</v>
      </c>
      <c r="I603" s="11">
        <v>17</v>
      </c>
      <c r="J603">
        <v>50</v>
      </c>
      <c r="K603">
        <v>0.34</v>
      </c>
    </row>
    <row r="604" spans="1:11" x14ac:dyDescent="0.3">
      <c r="A604" s="7">
        <f t="shared" si="47"/>
        <v>42933</v>
      </c>
      <c r="B604" s="8">
        <f t="shared" si="47"/>
        <v>10</v>
      </c>
      <c r="C604" s="9" t="s">
        <v>190</v>
      </c>
      <c r="D604" s="10" t="s">
        <v>17</v>
      </c>
      <c r="E604" s="9" t="s">
        <v>191</v>
      </c>
      <c r="F604" s="6" t="s">
        <v>14</v>
      </c>
      <c r="G604">
        <v>398600</v>
      </c>
      <c r="H604" t="str">
        <f t="shared" si="46"/>
        <v>BeforeNoon</v>
      </c>
      <c r="I604" s="11">
        <v>2</v>
      </c>
      <c r="J604">
        <v>20</v>
      </c>
      <c r="K604">
        <v>0.1</v>
      </c>
    </row>
    <row r="605" spans="1:11" x14ac:dyDescent="0.3">
      <c r="A605" s="7">
        <f t="shared" si="47"/>
        <v>42933</v>
      </c>
      <c r="B605" s="8">
        <f t="shared" si="47"/>
        <v>10</v>
      </c>
      <c r="C605" s="9" t="str">
        <f>C604</f>
        <v>PG0704</v>
      </c>
      <c r="D605" s="10" t="str">
        <f>D604</f>
        <v>319</v>
      </c>
      <c r="E605" s="9" t="str">
        <f>E604</f>
        <v>UUS,SVO</v>
      </c>
      <c r="F605" s="6" t="s">
        <v>15</v>
      </c>
      <c r="G605">
        <v>1075800</v>
      </c>
      <c r="H605" t="str">
        <f t="shared" si="46"/>
        <v>BeforeNoon</v>
      </c>
      <c r="I605" s="11">
        <v>16</v>
      </c>
      <c r="J605">
        <v>96</v>
      </c>
      <c r="K605">
        <v>0.16666666666666671</v>
      </c>
    </row>
    <row r="606" spans="1:11" x14ac:dyDescent="0.3">
      <c r="A606" s="7">
        <f t="shared" ref="A606:E621" si="48">A605</f>
        <v>42933</v>
      </c>
      <c r="B606" s="8">
        <v>11</v>
      </c>
      <c r="C606" s="6" t="s">
        <v>192</v>
      </c>
      <c r="D606" s="10" t="s">
        <v>20</v>
      </c>
      <c r="E606" s="6" t="s">
        <v>193</v>
      </c>
      <c r="F606" s="6" t="s">
        <v>15</v>
      </c>
      <c r="G606">
        <v>116800</v>
      </c>
      <c r="H606" t="str">
        <f t="shared" si="46"/>
        <v>BeforeNoon</v>
      </c>
      <c r="I606" s="11">
        <v>8</v>
      </c>
      <c r="J606">
        <v>50</v>
      </c>
      <c r="K606">
        <v>0.16</v>
      </c>
    </row>
    <row r="607" spans="1:11" x14ac:dyDescent="0.3">
      <c r="A607" s="7">
        <f t="shared" si="48"/>
        <v>42933</v>
      </c>
      <c r="B607" s="8">
        <f t="shared" si="48"/>
        <v>11</v>
      </c>
      <c r="C607" s="6" t="s">
        <v>194</v>
      </c>
      <c r="D607" s="10" t="s">
        <v>20</v>
      </c>
      <c r="E607" s="6" t="s">
        <v>195</v>
      </c>
      <c r="F607" s="6" t="s">
        <v>15</v>
      </c>
      <c r="G607">
        <v>51100</v>
      </c>
      <c r="H607" t="str">
        <f t="shared" si="46"/>
        <v>BeforeNoon</v>
      </c>
      <c r="I607" s="11">
        <v>7</v>
      </c>
      <c r="J607">
        <v>50</v>
      </c>
      <c r="K607">
        <v>0.14000000000000001</v>
      </c>
    </row>
    <row r="608" spans="1:11" x14ac:dyDescent="0.3">
      <c r="A608" s="7">
        <f t="shared" si="48"/>
        <v>42933</v>
      </c>
      <c r="B608" s="8">
        <f t="shared" si="48"/>
        <v>11</v>
      </c>
      <c r="C608" s="6" t="s">
        <v>654</v>
      </c>
      <c r="D608" s="10" t="s">
        <v>20</v>
      </c>
      <c r="E608" s="6" t="s">
        <v>655</v>
      </c>
      <c r="F608" s="6" t="s">
        <v>15</v>
      </c>
      <c r="G608">
        <v>263500</v>
      </c>
      <c r="H608" t="str">
        <f t="shared" si="46"/>
        <v>BeforeNoon</v>
      </c>
      <c r="I608" s="11">
        <v>17</v>
      </c>
      <c r="J608">
        <v>50</v>
      </c>
      <c r="K608">
        <v>0.34</v>
      </c>
    </row>
    <row r="609" spans="1:11" x14ac:dyDescent="0.3">
      <c r="A609" s="7">
        <f t="shared" si="48"/>
        <v>42933</v>
      </c>
      <c r="B609" s="8">
        <f t="shared" si="48"/>
        <v>11</v>
      </c>
      <c r="C609" s="9" t="s">
        <v>196</v>
      </c>
      <c r="D609" s="10" t="s">
        <v>12</v>
      </c>
      <c r="E609" s="9" t="s">
        <v>197</v>
      </c>
      <c r="F609" s="6" t="s">
        <v>14</v>
      </c>
      <c r="G609">
        <v>774000</v>
      </c>
      <c r="H609" t="str">
        <f t="shared" si="46"/>
        <v>BeforeNoon</v>
      </c>
      <c r="I609" s="11">
        <v>9</v>
      </c>
      <c r="J609">
        <v>12</v>
      </c>
      <c r="K609">
        <v>0.75</v>
      </c>
    </row>
    <row r="610" spans="1:11" x14ac:dyDescent="0.3">
      <c r="A610" s="7">
        <f t="shared" si="48"/>
        <v>42933</v>
      </c>
      <c r="B610" s="8">
        <f t="shared" si="48"/>
        <v>11</v>
      </c>
      <c r="C610" s="9" t="str">
        <f>C609</f>
        <v>PG0124</v>
      </c>
      <c r="D610" s="10" t="str">
        <f>D609</f>
        <v>SU9</v>
      </c>
      <c r="E610" s="9" t="str">
        <f>E609</f>
        <v>DME,NSK</v>
      </c>
      <c r="F610" s="6" t="s">
        <v>15</v>
      </c>
      <c r="G610">
        <v>1707300</v>
      </c>
      <c r="H610" t="str">
        <f t="shared" si="46"/>
        <v>BeforeNoon</v>
      </c>
      <c r="I610" s="11">
        <v>59</v>
      </c>
      <c r="J610">
        <v>85</v>
      </c>
      <c r="K610">
        <v>0.69411764705882351</v>
      </c>
    </row>
    <row r="611" spans="1:11" x14ac:dyDescent="0.3">
      <c r="A611" s="7">
        <f t="shared" si="48"/>
        <v>42933</v>
      </c>
      <c r="B611" s="8">
        <f t="shared" si="48"/>
        <v>11</v>
      </c>
      <c r="C611" s="6" t="s">
        <v>198</v>
      </c>
      <c r="D611" s="10" t="s">
        <v>20</v>
      </c>
      <c r="E611" s="6" t="s">
        <v>199</v>
      </c>
      <c r="F611" s="6" t="s">
        <v>15</v>
      </c>
      <c r="G611">
        <v>80700</v>
      </c>
      <c r="H611" t="str">
        <f t="shared" si="46"/>
        <v>BeforeNoon</v>
      </c>
      <c r="I611" s="11">
        <v>4</v>
      </c>
      <c r="J611">
        <v>50</v>
      </c>
      <c r="K611">
        <v>0.08</v>
      </c>
    </row>
    <row r="612" spans="1:11" x14ac:dyDescent="0.3">
      <c r="A612" s="7">
        <f t="shared" si="48"/>
        <v>42933</v>
      </c>
      <c r="B612" s="8">
        <f t="shared" si="48"/>
        <v>11</v>
      </c>
      <c r="C612" s="6" t="s">
        <v>200</v>
      </c>
      <c r="D612" s="10" t="s">
        <v>20</v>
      </c>
      <c r="E612" s="6" t="s">
        <v>201</v>
      </c>
      <c r="F612" s="6" t="s">
        <v>15</v>
      </c>
      <c r="G612">
        <v>222300</v>
      </c>
      <c r="H612" t="str">
        <f t="shared" si="46"/>
        <v>BeforeNoon</v>
      </c>
      <c r="I612" s="11">
        <v>17</v>
      </c>
      <c r="J612">
        <v>50</v>
      </c>
      <c r="K612">
        <v>0.34</v>
      </c>
    </row>
    <row r="613" spans="1:11" x14ac:dyDescent="0.3">
      <c r="A613" s="7">
        <f t="shared" si="48"/>
        <v>42933</v>
      </c>
      <c r="B613" s="8">
        <f t="shared" si="48"/>
        <v>11</v>
      </c>
      <c r="C613" s="6" t="s">
        <v>202</v>
      </c>
      <c r="D613" s="10" t="s">
        <v>20</v>
      </c>
      <c r="E613" s="6" t="s">
        <v>203</v>
      </c>
      <c r="F613" s="6" t="s">
        <v>15</v>
      </c>
      <c r="G613">
        <v>46400</v>
      </c>
      <c r="H613" t="str">
        <f t="shared" si="46"/>
        <v>BeforeNoon</v>
      </c>
      <c r="I613" s="11">
        <v>6</v>
      </c>
      <c r="J613">
        <v>50</v>
      </c>
      <c r="K613">
        <v>0.12</v>
      </c>
    </row>
    <row r="614" spans="1:11" x14ac:dyDescent="0.3">
      <c r="A614" s="7">
        <f t="shared" si="48"/>
        <v>42933</v>
      </c>
      <c r="B614" s="8">
        <f t="shared" si="48"/>
        <v>11</v>
      </c>
      <c r="C614" s="6" t="s">
        <v>204</v>
      </c>
      <c r="D614" s="10" t="s">
        <v>20</v>
      </c>
      <c r="E614" s="6" t="s">
        <v>205</v>
      </c>
      <c r="F614" s="6" t="s">
        <v>15</v>
      </c>
      <c r="G614">
        <v>225400</v>
      </c>
      <c r="H614" t="str">
        <f t="shared" si="46"/>
        <v>BeforeNoon</v>
      </c>
      <c r="I614" s="11">
        <v>11</v>
      </c>
      <c r="J614">
        <v>50</v>
      </c>
      <c r="K614">
        <v>0.22</v>
      </c>
    </row>
    <row r="615" spans="1:11" x14ac:dyDescent="0.3">
      <c r="A615" s="7">
        <f t="shared" si="48"/>
        <v>42933</v>
      </c>
      <c r="B615" s="8">
        <f t="shared" si="48"/>
        <v>11</v>
      </c>
      <c r="C615" s="9" t="s">
        <v>206</v>
      </c>
      <c r="D615" s="10" t="s">
        <v>85</v>
      </c>
      <c r="E615" s="9" t="s">
        <v>207</v>
      </c>
      <c r="F615" s="6" t="s">
        <v>14</v>
      </c>
      <c r="G615">
        <v>233400</v>
      </c>
      <c r="H615" t="str">
        <f t="shared" si="46"/>
        <v>BeforeNoon</v>
      </c>
      <c r="I615" s="11">
        <v>6</v>
      </c>
      <c r="J615">
        <v>12</v>
      </c>
      <c r="K615">
        <v>0.5</v>
      </c>
    </row>
    <row r="616" spans="1:11" x14ac:dyDescent="0.3">
      <c r="A616" s="7">
        <f t="shared" si="48"/>
        <v>42933</v>
      </c>
      <c r="B616" s="8">
        <f t="shared" si="48"/>
        <v>11</v>
      </c>
      <c r="C616" s="9" t="str">
        <f>C615</f>
        <v>PG0211</v>
      </c>
      <c r="D616" s="10" t="str">
        <f>D615</f>
        <v>733</v>
      </c>
      <c r="E616" s="9" t="str">
        <f>E615</f>
        <v>MRV,DME</v>
      </c>
      <c r="F616" s="6" t="s">
        <v>15</v>
      </c>
      <c r="G616">
        <v>548600</v>
      </c>
      <c r="H616" t="str">
        <f t="shared" si="46"/>
        <v>BeforeNoon</v>
      </c>
      <c r="I616" s="11">
        <v>42</v>
      </c>
      <c r="J616">
        <v>118</v>
      </c>
      <c r="K616">
        <v>0.3559322033898305</v>
      </c>
    </row>
    <row r="617" spans="1:11" x14ac:dyDescent="0.3">
      <c r="A617" s="7">
        <f t="shared" si="48"/>
        <v>42933</v>
      </c>
      <c r="B617" s="8">
        <f t="shared" si="48"/>
        <v>11</v>
      </c>
      <c r="C617" s="9" t="s">
        <v>208</v>
      </c>
      <c r="D617" s="10" t="s">
        <v>61</v>
      </c>
      <c r="E617" s="9" t="s">
        <v>209</v>
      </c>
      <c r="F617" s="6" t="s">
        <v>14</v>
      </c>
      <c r="G617">
        <v>1339200</v>
      </c>
      <c r="H617" t="str">
        <f t="shared" si="46"/>
        <v>BeforeNoon</v>
      </c>
      <c r="I617" s="11">
        <v>16</v>
      </c>
      <c r="J617">
        <v>30</v>
      </c>
      <c r="K617">
        <v>0.53333333333333333</v>
      </c>
    </row>
    <row r="618" spans="1:11" x14ac:dyDescent="0.3">
      <c r="A618" s="7">
        <f t="shared" si="48"/>
        <v>42933</v>
      </c>
      <c r="B618" s="8">
        <f t="shared" si="48"/>
        <v>11</v>
      </c>
      <c r="C618" s="9" t="str">
        <f t="shared" si="48"/>
        <v>PG0222</v>
      </c>
      <c r="D618" s="10" t="str">
        <f t="shared" si="48"/>
        <v>773</v>
      </c>
      <c r="E618" s="9" t="str">
        <f t="shared" si="48"/>
        <v>DME,OVB</v>
      </c>
      <c r="F618" s="6" t="s">
        <v>63</v>
      </c>
      <c r="G618">
        <v>1185000</v>
      </c>
      <c r="H618" t="str">
        <f t="shared" si="46"/>
        <v>BeforeNoon</v>
      </c>
      <c r="I618" s="11">
        <v>25</v>
      </c>
      <c r="J618">
        <v>48</v>
      </c>
      <c r="K618">
        <v>0.52083333333333337</v>
      </c>
    </row>
    <row r="619" spans="1:11" x14ac:dyDescent="0.3">
      <c r="A619" s="7">
        <f t="shared" si="48"/>
        <v>42933</v>
      </c>
      <c r="B619" s="8">
        <f t="shared" si="48"/>
        <v>11</v>
      </c>
      <c r="C619" s="9" t="str">
        <f t="shared" si="48"/>
        <v>PG0222</v>
      </c>
      <c r="D619" s="10" t="str">
        <f t="shared" si="48"/>
        <v>773</v>
      </c>
      <c r="E619" s="9" t="str">
        <f t="shared" si="48"/>
        <v>DME,OVB</v>
      </c>
      <c r="F619" s="6" t="s">
        <v>15</v>
      </c>
      <c r="G619">
        <v>5091800</v>
      </c>
      <c r="H619" t="str">
        <f t="shared" si="46"/>
        <v>BeforeNoon</v>
      </c>
      <c r="I619" s="11">
        <v>182</v>
      </c>
      <c r="J619">
        <v>324</v>
      </c>
      <c r="K619">
        <v>0.56172839506172845</v>
      </c>
    </row>
    <row r="620" spans="1:11" x14ac:dyDescent="0.3">
      <c r="A620" s="7">
        <f t="shared" si="48"/>
        <v>42933</v>
      </c>
      <c r="B620" s="8">
        <f t="shared" si="48"/>
        <v>11</v>
      </c>
      <c r="C620" s="9" t="s">
        <v>210</v>
      </c>
      <c r="D620" s="10" t="s">
        <v>61</v>
      </c>
      <c r="E620" s="9" t="s">
        <v>211</v>
      </c>
      <c r="F620" s="6" t="s">
        <v>14</v>
      </c>
      <c r="G620">
        <v>837000</v>
      </c>
      <c r="H620" t="str">
        <f t="shared" si="46"/>
        <v>BeforeNoon</v>
      </c>
      <c r="I620" s="11">
        <v>10</v>
      </c>
      <c r="J620">
        <v>30</v>
      </c>
      <c r="K620">
        <v>0.33333333333333331</v>
      </c>
    </row>
    <row r="621" spans="1:11" x14ac:dyDescent="0.3">
      <c r="A621" s="7">
        <f t="shared" si="48"/>
        <v>42933</v>
      </c>
      <c r="B621" s="8">
        <f t="shared" si="48"/>
        <v>11</v>
      </c>
      <c r="C621" s="9" t="str">
        <f t="shared" si="48"/>
        <v>PG0223</v>
      </c>
      <c r="D621" s="10" t="str">
        <f t="shared" si="48"/>
        <v>773</v>
      </c>
      <c r="E621" s="9" t="str">
        <f t="shared" si="48"/>
        <v>OVB,DME</v>
      </c>
      <c r="F621" s="6" t="s">
        <v>63</v>
      </c>
      <c r="G621">
        <v>616200</v>
      </c>
      <c r="H621" t="str">
        <f t="shared" si="46"/>
        <v>BeforeNoon</v>
      </c>
      <c r="I621" s="11">
        <v>13</v>
      </c>
      <c r="J621">
        <v>48</v>
      </c>
      <c r="K621">
        <v>0.27083333333333331</v>
      </c>
    </row>
    <row r="622" spans="1:11" x14ac:dyDescent="0.3">
      <c r="A622" s="7">
        <f t="shared" ref="A622:E637" si="49">A621</f>
        <v>42933</v>
      </c>
      <c r="B622" s="8">
        <f t="shared" si="49"/>
        <v>11</v>
      </c>
      <c r="C622" s="9" t="str">
        <f t="shared" si="49"/>
        <v>PG0223</v>
      </c>
      <c r="D622" s="10" t="str">
        <f t="shared" si="49"/>
        <v>773</v>
      </c>
      <c r="E622" s="9" t="str">
        <f t="shared" si="49"/>
        <v>OVB,DME</v>
      </c>
      <c r="F622" s="6" t="s">
        <v>15</v>
      </c>
      <c r="G622">
        <v>2879300</v>
      </c>
      <c r="H622" t="str">
        <f t="shared" si="46"/>
        <v>BeforeNoon</v>
      </c>
      <c r="I622" s="11">
        <v>103</v>
      </c>
      <c r="J622">
        <v>324</v>
      </c>
      <c r="K622">
        <v>0.31790123456790131</v>
      </c>
    </row>
    <row r="623" spans="1:11" x14ac:dyDescent="0.3">
      <c r="A623" s="7">
        <f t="shared" si="49"/>
        <v>42933</v>
      </c>
      <c r="B623" s="8">
        <f t="shared" si="49"/>
        <v>11</v>
      </c>
      <c r="C623" s="9" t="s">
        <v>214</v>
      </c>
      <c r="D623" s="10" t="s">
        <v>61</v>
      </c>
      <c r="E623" s="9" t="s">
        <v>215</v>
      </c>
      <c r="F623" s="6" t="s">
        <v>14</v>
      </c>
      <c r="G623">
        <v>672000</v>
      </c>
      <c r="H623" t="str">
        <f t="shared" si="46"/>
        <v>BeforeNoon</v>
      </c>
      <c r="I623" s="11">
        <v>8</v>
      </c>
      <c r="J623">
        <v>30</v>
      </c>
      <c r="K623">
        <v>0.26666666666666672</v>
      </c>
    </row>
    <row r="624" spans="1:11" x14ac:dyDescent="0.3">
      <c r="A624" s="7">
        <f t="shared" si="49"/>
        <v>42933</v>
      </c>
      <c r="B624" s="8">
        <f t="shared" si="49"/>
        <v>11</v>
      </c>
      <c r="C624" s="9" t="str">
        <f t="shared" si="49"/>
        <v>PG0277</v>
      </c>
      <c r="D624" s="10" t="str">
        <f t="shared" si="49"/>
        <v>773</v>
      </c>
      <c r="E624" s="9" t="str">
        <f t="shared" si="49"/>
        <v>SVO,OVB</v>
      </c>
      <c r="F624" s="6" t="s">
        <v>63</v>
      </c>
      <c r="G624">
        <v>1142400</v>
      </c>
      <c r="H624" t="str">
        <f t="shared" si="46"/>
        <v>BeforeNoon</v>
      </c>
      <c r="I624" s="11">
        <v>24</v>
      </c>
      <c r="J624">
        <v>48</v>
      </c>
      <c r="K624">
        <v>0.5</v>
      </c>
    </row>
    <row r="625" spans="1:11" x14ac:dyDescent="0.3">
      <c r="A625" s="7">
        <f t="shared" si="49"/>
        <v>42933</v>
      </c>
      <c r="B625" s="8">
        <f t="shared" si="49"/>
        <v>11</v>
      </c>
      <c r="C625" s="9" t="str">
        <f t="shared" si="49"/>
        <v>PG0277</v>
      </c>
      <c r="D625" s="10" t="str">
        <f t="shared" si="49"/>
        <v>773</v>
      </c>
      <c r="E625" s="9" t="str">
        <f t="shared" si="49"/>
        <v>SVO,OVB</v>
      </c>
      <c r="F625" s="6" t="s">
        <v>15</v>
      </c>
      <c r="G625">
        <v>4407200</v>
      </c>
      <c r="H625" t="str">
        <f t="shared" si="46"/>
        <v>BeforeNoon</v>
      </c>
      <c r="I625" s="11">
        <v>157</v>
      </c>
      <c r="J625">
        <v>324</v>
      </c>
      <c r="K625">
        <v>0.48456790123456789</v>
      </c>
    </row>
    <row r="626" spans="1:11" x14ac:dyDescent="0.3">
      <c r="A626" s="7">
        <f t="shared" si="49"/>
        <v>42933</v>
      </c>
      <c r="B626" s="8">
        <f t="shared" si="49"/>
        <v>11</v>
      </c>
      <c r="C626" s="9" t="s">
        <v>216</v>
      </c>
      <c r="D626" s="10" t="s">
        <v>12</v>
      </c>
      <c r="E626" s="9" t="s">
        <v>217</v>
      </c>
      <c r="F626" s="6" t="s">
        <v>14</v>
      </c>
      <c r="G626">
        <v>348500</v>
      </c>
      <c r="H626" t="str">
        <f t="shared" si="46"/>
        <v>BeforeNoon</v>
      </c>
      <c r="I626" s="11">
        <v>5</v>
      </c>
      <c r="J626">
        <v>12</v>
      </c>
      <c r="K626">
        <v>0.41666666666666669</v>
      </c>
    </row>
    <row r="627" spans="1:11" x14ac:dyDescent="0.3">
      <c r="A627" s="7">
        <f t="shared" si="49"/>
        <v>42933</v>
      </c>
      <c r="B627" s="8">
        <f t="shared" si="49"/>
        <v>11</v>
      </c>
      <c r="C627" s="9" t="str">
        <f>C626</f>
        <v>PG0291</v>
      </c>
      <c r="D627" s="10" t="str">
        <f>D626</f>
        <v>SU9</v>
      </c>
      <c r="E627" s="9" t="str">
        <f>E626</f>
        <v>SVO,NUX</v>
      </c>
      <c r="F627" s="6" t="s">
        <v>15</v>
      </c>
      <c r="G627">
        <v>814400</v>
      </c>
      <c r="H627" t="str">
        <f t="shared" si="46"/>
        <v>BeforeNoon</v>
      </c>
      <c r="I627" s="11">
        <v>35</v>
      </c>
      <c r="J627">
        <v>85</v>
      </c>
      <c r="K627">
        <v>0.41176470588235292</v>
      </c>
    </row>
    <row r="628" spans="1:11" x14ac:dyDescent="0.3">
      <c r="A628" s="7">
        <f t="shared" si="49"/>
        <v>42933</v>
      </c>
      <c r="B628" s="8">
        <f t="shared" si="49"/>
        <v>11</v>
      </c>
      <c r="C628" s="6" t="s">
        <v>218</v>
      </c>
      <c r="D628" s="10" t="s">
        <v>30</v>
      </c>
      <c r="E628" s="6" t="s">
        <v>219</v>
      </c>
      <c r="F628" s="6" t="s">
        <v>15</v>
      </c>
      <c r="G628">
        <v>35100</v>
      </c>
      <c r="H628" t="str">
        <f t="shared" si="46"/>
        <v>BeforeNoon</v>
      </c>
      <c r="I628" s="11">
        <v>3</v>
      </c>
      <c r="J628">
        <v>12</v>
      </c>
      <c r="K628">
        <v>0.25</v>
      </c>
    </row>
    <row r="629" spans="1:11" x14ac:dyDescent="0.3">
      <c r="A629" s="7">
        <f t="shared" si="49"/>
        <v>42933</v>
      </c>
      <c r="B629" s="8">
        <f t="shared" si="49"/>
        <v>11</v>
      </c>
      <c r="C629" s="9" t="s">
        <v>220</v>
      </c>
      <c r="D629" s="10" t="s">
        <v>12</v>
      </c>
      <c r="E629" s="9" t="s">
        <v>221</v>
      </c>
      <c r="F629" s="6" t="s">
        <v>14</v>
      </c>
      <c r="G629">
        <v>211200</v>
      </c>
      <c r="H629" t="str">
        <f t="shared" si="46"/>
        <v>BeforeNoon</v>
      </c>
      <c r="I629" s="11">
        <v>8</v>
      </c>
      <c r="J629">
        <v>12</v>
      </c>
      <c r="K629">
        <v>0.66666666666666663</v>
      </c>
    </row>
    <row r="630" spans="1:11" x14ac:dyDescent="0.3">
      <c r="A630" s="7">
        <f t="shared" si="49"/>
        <v>42933</v>
      </c>
      <c r="B630" s="8">
        <f t="shared" si="49"/>
        <v>11</v>
      </c>
      <c r="C630" s="9" t="str">
        <f>C629</f>
        <v>PG0303</v>
      </c>
      <c r="D630" s="10" t="str">
        <f>D629</f>
        <v>SU9</v>
      </c>
      <c r="E630" s="9" t="str">
        <f>E629</f>
        <v>SVX,SGC</v>
      </c>
      <c r="F630" s="6" t="s">
        <v>15</v>
      </c>
      <c r="G630">
        <v>352900</v>
      </c>
      <c r="H630" t="str">
        <f t="shared" si="46"/>
        <v>BeforeNoon</v>
      </c>
      <c r="I630" s="11">
        <v>40</v>
      </c>
      <c r="J630">
        <v>85</v>
      </c>
      <c r="K630">
        <v>0.47058823529411759</v>
      </c>
    </row>
    <row r="631" spans="1:11" x14ac:dyDescent="0.3">
      <c r="A631" s="7">
        <f t="shared" si="49"/>
        <v>42933</v>
      </c>
      <c r="B631" s="8">
        <f t="shared" si="49"/>
        <v>11</v>
      </c>
      <c r="C631" s="9" t="s">
        <v>656</v>
      </c>
      <c r="D631" s="10" t="s">
        <v>12</v>
      </c>
      <c r="E631" s="9" t="s">
        <v>657</v>
      </c>
      <c r="F631" s="6" t="s">
        <v>14</v>
      </c>
      <c r="G631">
        <v>245200</v>
      </c>
      <c r="H631" t="str">
        <f t="shared" si="46"/>
        <v>BeforeNoon</v>
      </c>
      <c r="I631" s="11">
        <v>4</v>
      </c>
      <c r="J631">
        <v>12</v>
      </c>
      <c r="K631">
        <v>0.33333333333333331</v>
      </c>
    </row>
    <row r="632" spans="1:11" x14ac:dyDescent="0.3">
      <c r="A632" s="7">
        <f t="shared" si="49"/>
        <v>42933</v>
      </c>
      <c r="B632" s="8">
        <f t="shared" si="49"/>
        <v>11</v>
      </c>
      <c r="C632" s="9" t="str">
        <f>C631</f>
        <v>PG0312</v>
      </c>
      <c r="D632" s="10" t="str">
        <f>D631</f>
        <v>SU9</v>
      </c>
      <c r="E632" s="9" t="str">
        <f>E631</f>
        <v>KVX,OVB</v>
      </c>
      <c r="F632" s="6" t="s">
        <v>15</v>
      </c>
      <c r="G632">
        <v>595800</v>
      </c>
      <c r="H632" t="str">
        <f t="shared" si="46"/>
        <v>BeforeNoon</v>
      </c>
      <c r="I632" s="11">
        <v>29</v>
      </c>
      <c r="J632">
        <v>85</v>
      </c>
      <c r="K632">
        <v>0.3411764705882353</v>
      </c>
    </row>
    <row r="633" spans="1:11" x14ac:dyDescent="0.3">
      <c r="A633" s="7">
        <f t="shared" si="49"/>
        <v>42933</v>
      </c>
      <c r="B633" s="8">
        <f t="shared" si="49"/>
        <v>11</v>
      </c>
      <c r="C633" s="9" t="s">
        <v>658</v>
      </c>
      <c r="D633" s="10" t="s">
        <v>12</v>
      </c>
      <c r="E633" s="9" t="s">
        <v>659</v>
      </c>
      <c r="F633" s="6" t="s">
        <v>14</v>
      </c>
      <c r="G633">
        <v>129500</v>
      </c>
      <c r="H633" t="str">
        <f t="shared" si="46"/>
        <v>BeforeNoon</v>
      </c>
      <c r="I633" s="11">
        <v>7</v>
      </c>
      <c r="J633">
        <v>12</v>
      </c>
      <c r="K633">
        <v>0.58333333333333337</v>
      </c>
    </row>
    <row r="634" spans="1:11" x14ac:dyDescent="0.3">
      <c r="A634" s="7">
        <f t="shared" si="49"/>
        <v>42933</v>
      </c>
      <c r="B634" s="8">
        <f t="shared" si="49"/>
        <v>11</v>
      </c>
      <c r="C634" s="9" t="str">
        <f>C633</f>
        <v>PG0327</v>
      </c>
      <c r="D634" s="10" t="str">
        <f>D633</f>
        <v>SU9</v>
      </c>
      <c r="E634" s="9" t="str">
        <f>E633</f>
        <v>KHV,VVO</v>
      </c>
      <c r="F634" s="6" t="s">
        <v>15</v>
      </c>
      <c r="G634">
        <v>238000</v>
      </c>
      <c r="H634" t="str">
        <f t="shared" si="46"/>
        <v>BeforeNoon</v>
      </c>
      <c r="I634" s="11">
        <v>38</v>
      </c>
      <c r="J634">
        <v>85</v>
      </c>
      <c r="K634">
        <v>0.44705882352941179</v>
      </c>
    </row>
    <row r="635" spans="1:11" x14ac:dyDescent="0.3">
      <c r="A635" s="7">
        <f t="shared" si="49"/>
        <v>42933</v>
      </c>
      <c r="B635" s="8">
        <f t="shared" si="49"/>
        <v>11</v>
      </c>
      <c r="C635" s="9" t="s">
        <v>660</v>
      </c>
      <c r="D635" s="10" t="s">
        <v>12</v>
      </c>
      <c r="E635" s="9" t="s">
        <v>661</v>
      </c>
      <c r="F635" s="6" t="s">
        <v>14</v>
      </c>
      <c r="G635">
        <v>58800</v>
      </c>
      <c r="H635" t="str">
        <f t="shared" si="46"/>
        <v>BeforeNoon</v>
      </c>
      <c r="I635" s="11">
        <v>6</v>
      </c>
      <c r="J635">
        <v>12</v>
      </c>
      <c r="K635">
        <v>0.5</v>
      </c>
    </row>
    <row r="636" spans="1:11" x14ac:dyDescent="0.3">
      <c r="A636" s="7">
        <f t="shared" si="49"/>
        <v>42933</v>
      </c>
      <c r="B636" s="8">
        <f t="shared" si="49"/>
        <v>11</v>
      </c>
      <c r="C636" s="9" t="str">
        <f>C635</f>
        <v>PG0355</v>
      </c>
      <c r="D636" s="10" t="str">
        <f>D635</f>
        <v>SU9</v>
      </c>
      <c r="E636" s="9" t="str">
        <f>E635</f>
        <v>URJ,TJM</v>
      </c>
      <c r="F636" s="6" t="s">
        <v>15</v>
      </c>
      <c r="G636">
        <v>135600</v>
      </c>
      <c r="H636" t="str">
        <f t="shared" si="46"/>
        <v>BeforeNoon</v>
      </c>
      <c r="I636" s="11">
        <v>41</v>
      </c>
      <c r="J636">
        <v>85</v>
      </c>
      <c r="K636">
        <v>0.4823529411764706</v>
      </c>
    </row>
    <row r="637" spans="1:11" x14ac:dyDescent="0.3">
      <c r="A637" s="7">
        <f t="shared" si="49"/>
        <v>42933</v>
      </c>
      <c r="B637" s="8">
        <f t="shared" si="49"/>
        <v>11</v>
      </c>
      <c r="C637" s="9" t="s">
        <v>662</v>
      </c>
      <c r="D637" s="10" t="s">
        <v>12</v>
      </c>
      <c r="E637" s="9" t="s">
        <v>663</v>
      </c>
      <c r="F637" s="6" t="s">
        <v>14</v>
      </c>
      <c r="G637">
        <v>57200</v>
      </c>
      <c r="H637" t="str">
        <f t="shared" si="46"/>
        <v>BeforeNoon</v>
      </c>
      <c r="I637" s="11">
        <v>1</v>
      </c>
      <c r="J637">
        <v>12</v>
      </c>
      <c r="K637">
        <v>8.3333333333333329E-2</v>
      </c>
    </row>
    <row r="638" spans="1:11" x14ac:dyDescent="0.3">
      <c r="A638" s="7">
        <f t="shared" ref="A638:E653" si="50">A637</f>
        <v>42933</v>
      </c>
      <c r="B638" s="8">
        <f t="shared" si="50"/>
        <v>11</v>
      </c>
      <c r="C638" s="9" t="str">
        <f>C637</f>
        <v>PG0378</v>
      </c>
      <c r="D638" s="10" t="str">
        <f>D637</f>
        <v>SU9</v>
      </c>
      <c r="E638" s="9" t="str">
        <f>E637</f>
        <v>SVX,NSK</v>
      </c>
      <c r="F638" s="6" t="s">
        <v>15</v>
      </c>
      <c r="G638">
        <v>269300</v>
      </c>
      <c r="H638" t="str">
        <f t="shared" si="46"/>
        <v>BeforeNoon</v>
      </c>
      <c r="I638" s="11">
        <v>14</v>
      </c>
      <c r="J638">
        <v>85</v>
      </c>
      <c r="K638">
        <v>0.1647058823529412</v>
      </c>
    </row>
    <row r="639" spans="1:11" x14ac:dyDescent="0.3">
      <c r="A639" s="7">
        <f t="shared" si="50"/>
        <v>42933</v>
      </c>
      <c r="B639" s="8">
        <f t="shared" si="50"/>
        <v>11</v>
      </c>
      <c r="C639" s="9" t="s">
        <v>226</v>
      </c>
      <c r="D639" s="10" t="s">
        <v>98</v>
      </c>
      <c r="E639" s="9" t="s">
        <v>227</v>
      </c>
      <c r="F639" s="6" t="s">
        <v>14</v>
      </c>
      <c r="G639">
        <v>420000</v>
      </c>
      <c r="H639" t="str">
        <f t="shared" si="46"/>
        <v>BeforeNoon</v>
      </c>
      <c r="I639" s="11">
        <v>21</v>
      </c>
      <c r="J639">
        <v>28</v>
      </c>
      <c r="K639">
        <v>0.75</v>
      </c>
    </row>
    <row r="640" spans="1:11" x14ac:dyDescent="0.3">
      <c r="A640" s="7">
        <f t="shared" si="50"/>
        <v>42933</v>
      </c>
      <c r="B640" s="8">
        <f t="shared" si="50"/>
        <v>11</v>
      </c>
      <c r="C640" s="9" t="str">
        <f>C639</f>
        <v>PG0408</v>
      </c>
      <c r="D640" s="10" t="str">
        <f>D639</f>
        <v>321</v>
      </c>
      <c r="E640" s="9" t="str">
        <f>E639</f>
        <v>LED,DME</v>
      </c>
      <c r="F640" s="6" t="s">
        <v>15</v>
      </c>
      <c r="G640">
        <v>803900</v>
      </c>
      <c r="H640" t="str">
        <f t="shared" si="46"/>
        <v>BeforeNoon</v>
      </c>
      <c r="I640" s="11">
        <v>119</v>
      </c>
      <c r="J640">
        <v>142</v>
      </c>
      <c r="K640">
        <v>0.8380281690140845</v>
      </c>
    </row>
    <row r="641" spans="1:11" x14ac:dyDescent="0.3">
      <c r="A641" s="7">
        <f t="shared" si="50"/>
        <v>42933</v>
      </c>
      <c r="B641" s="8">
        <f t="shared" si="50"/>
        <v>11</v>
      </c>
      <c r="C641" s="9" t="s">
        <v>228</v>
      </c>
      <c r="D641" s="10" t="s">
        <v>61</v>
      </c>
      <c r="E641" s="9" t="s">
        <v>229</v>
      </c>
      <c r="F641" s="6" t="s">
        <v>14</v>
      </c>
      <c r="G641">
        <v>700000</v>
      </c>
      <c r="H641" t="str">
        <f t="shared" si="46"/>
        <v>BeforeNoon</v>
      </c>
      <c r="I641" s="11">
        <v>20</v>
      </c>
      <c r="J641">
        <v>30</v>
      </c>
      <c r="K641">
        <v>0.66666666666666663</v>
      </c>
    </row>
    <row r="642" spans="1:11" x14ac:dyDescent="0.3">
      <c r="A642" s="7">
        <f t="shared" si="50"/>
        <v>42933</v>
      </c>
      <c r="B642" s="8">
        <f t="shared" si="50"/>
        <v>11</v>
      </c>
      <c r="C642" s="9" t="str">
        <f t="shared" si="50"/>
        <v>PG0412</v>
      </c>
      <c r="D642" s="10" t="str">
        <f t="shared" si="50"/>
        <v>773</v>
      </c>
      <c r="E642" s="9" t="str">
        <f t="shared" si="50"/>
        <v>VKO,PEE</v>
      </c>
      <c r="F642" s="6" t="s">
        <v>63</v>
      </c>
      <c r="G642">
        <v>557200</v>
      </c>
      <c r="H642" t="str">
        <f t="shared" ref="H642:H705" si="51">_xlfn.IFS(B642&gt;=20,"Night",B642&gt;=16,"Evening",B642&gt;=12,"AfterNoon",B642&gt;=8,"BeforeNoon",B642&gt;=4,"Morning",B642&lt;4,"EarlyMorning")</f>
        <v>BeforeNoon</v>
      </c>
      <c r="I642" s="11">
        <v>28</v>
      </c>
      <c r="J642">
        <v>48</v>
      </c>
      <c r="K642">
        <v>0.58333333333333337</v>
      </c>
    </row>
    <row r="643" spans="1:11" x14ac:dyDescent="0.3">
      <c r="A643" s="7">
        <f t="shared" si="50"/>
        <v>42933</v>
      </c>
      <c r="B643" s="8">
        <f t="shared" si="50"/>
        <v>11</v>
      </c>
      <c r="C643" s="9" t="str">
        <f t="shared" si="50"/>
        <v>PG0412</v>
      </c>
      <c r="D643" s="10" t="str">
        <f t="shared" si="50"/>
        <v>773</v>
      </c>
      <c r="E643" s="9" t="str">
        <f t="shared" si="50"/>
        <v>VKO,PEE</v>
      </c>
      <c r="F643" s="6" t="s">
        <v>15</v>
      </c>
      <c r="G643">
        <v>2406200</v>
      </c>
      <c r="H643" t="str">
        <f t="shared" si="51"/>
        <v>BeforeNoon</v>
      </c>
      <c r="I643" s="11">
        <v>205</v>
      </c>
      <c r="J643">
        <v>324</v>
      </c>
      <c r="K643">
        <v>0.63271604938271608</v>
      </c>
    </row>
    <row r="644" spans="1:11" x14ac:dyDescent="0.3">
      <c r="A644" s="7">
        <f t="shared" si="50"/>
        <v>42933</v>
      </c>
      <c r="B644" s="8">
        <f t="shared" si="50"/>
        <v>11</v>
      </c>
      <c r="C644" s="6" t="s">
        <v>230</v>
      </c>
      <c r="D644" s="10" t="s">
        <v>30</v>
      </c>
      <c r="E644" s="6" t="s">
        <v>231</v>
      </c>
      <c r="F644" s="6" t="s">
        <v>15</v>
      </c>
      <c r="G644">
        <v>68000</v>
      </c>
      <c r="H644" t="str">
        <f t="shared" si="51"/>
        <v>BeforeNoon</v>
      </c>
      <c r="I644" s="11">
        <v>10</v>
      </c>
      <c r="J644">
        <v>12</v>
      </c>
      <c r="K644">
        <v>0.83333333333333337</v>
      </c>
    </row>
    <row r="645" spans="1:11" x14ac:dyDescent="0.3">
      <c r="A645" s="7">
        <f t="shared" si="50"/>
        <v>42933</v>
      </c>
      <c r="B645" s="8">
        <f t="shared" si="50"/>
        <v>11</v>
      </c>
      <c r="C645" s="9" t="s">
        <v>664</v>
      </c>
      <c r="D645" s="10" t="s">
        <v>12</v>
      </c>
      <c r="E645" s="9" t="s">
        <v>665</v>
      </c>
      <c r="F645" s="6" t="s">
        <v>14</v>
      </c>
      <c r="G645">
        <v>63500</v>
      </c>
      <c r="H645" t="str">
        <f t="shared" si="51"/>
        <v>BeforeNoon</v>
      </c>
      <c r="I645" s="11">
        <v>5</v>
      </c>
      <c r="J645">
        <v>12</v>
      </c>
      <c r="K645">
        <v>0.41666666666666669</v>
      </c>
    </row>
    <row r="646" spans="1:11" x14ac:dyDescent="0.3">
      <c r="A646" s="7">
        <f t="shared" si="50"/>
        <v>42933</v>
      </c>
      <c r="B646" s="8">
        <f t="shared" si="50"/>
        <v>11</v>
      </c>
      <c r="C646" s="9" t="str">
        <f>C645</f>
        <v>PG0485</v>
      </c>
      <c r="D646" s="10" t="str">
        <f>D645</f>
        <v>SU9</v>
      </c>
      <c r="E646" s="9" t="str">
        <f>E645</f>
        <v>ROV,AER</v>
      </c>
      <c r="F646" s="6" t="s">
        <v>15</v>
      </c>
      <c r="G646">
        <v>164800</v>
      </c>
      <c r="H646" t="str">
        <f t="shared" si="51"/>
        <v>BeforeNoon</v>
      </c>
      <c r="I646" s="11">
        <v>39</v>
      </c>
      <c r="J646">
        <v>85</v>
      </c>
      <c r="K646">
        <v>0.45882352941176469</v>
      </c>
    </row>
    <row r="647" spans="1:11" x14ac:dyDescent="0.3">
      <c r="A647" s="7">
        <f t="shared" si="50"/>
        <v>42933</v>
      </c>
      <c r="B647" s="8">
        <f t="shared" si="50"/>
        <v>11</v>
      </c>
      <c r="C647" s="6" t="s">
        <v>666</v>
      </c>
      <c r="D647" s="10" t="s">
        <v>30</v>
      </c>
      <c r="E647" s="6" t="s">
        <v>667</v>
      </c>
      <c r="F647" s="6" t="s">
        <v>15</v>
      </c>
      <c r="G647">
        <v>33000</v>
      </c>
      <c r="H647" t="str">
        <f t="shared" si="51"/>
        <v>BeforeNoon</v>
      </c>
      <c r="I647" s="11">
        <v>3</v>
      </c>
      <c r="J647">
        <v>12</v>
      </c>
      <c r="K647">
        <v>0.25</v>
      </c>
    </row>
    <row r="648" spans="1:11" x14ac:dyDescent="0.3">
      <c r="A648" s="7">
        <f t="shared" si="50"/>
        <v>42933</v>
      </c>
      <c r="B648" s="8">
        <f t="shared" si="50"/>
        <v>11</v>
      </c>
      <c r="C648" s="9" t="s">
        <v>232</v>
      </c>
      <c r="D648" s="10" t="s">
        <v>85</v>
      </c>
      <c r="E648" s="9" t="s">
        <v>233</v>
      </c>
      <c r="F648" s="6" t="s">
        <v>14</v>
      </c>
      <c r="G648">
        <v>192000</v>
      </c>
      <c r="H648" t="str">
        <f t="shared" si="51"/>
        <v>BeforeNoon</v>
      </c>
      <c r="I648" s="11">
        <v>6</v>
      </c>
      <c r="J648">
        <v>12</v>
      </c>
      <c r="K648">
        <v>0.5</v>
      </c>
    </row>
    <row r="649" spans="1:11" x14ac:dyDescent="0.3">
      <c r="A649" s="7">
        <f t="shared" si="50"/>
        <v>42933</v>
      </c>
      <c r="B649" s="8">
        <f t="shared" si="50"/>
        <v>11</v>
      </c>
      <c r="C649" s="9" t="str">
        <f>C648</f>
        <v>PG0505</v>
      </c>
      <c r="D649" s="10" t="str">
        <f>D648</f>
        <v>733</v>
      </c>
      <c r="E649" s="9" t="str">
        <f>E648</f>
        <v>SVO,KGD</v>
      </c>
      <c r="F649" s="6" t="s">
        <v>15</v>
      </c>
      <c r="G649">
        <v>729600</v>
      </c>
      <c r="H649" t="str">
        <f t="shared" si="51"/>
        <v>BeforeNoon</v>
      </c>
      <c r="I649" s="11">
        <v>68</v>
      </c>
      <c r="J649">
        <v>118</v>
      </c>
      <c r="K649">
        <v>0.57627118644067798</v>
      </c>
    </row>
    <row r="650" spans="1:11" x14ac:dyDescent="0.3">
      <c r="A650" s="7">
        <f t="shared" si="50"/>
        <v>42933</v>
      </c>
      <c r="B650" s="8">
        <f t="shared" si="50"/>
        <v>11</v>
      </c>
      <c r="C650" s="9" t="s">
        <v>234</v>
      </c>
      <c r="D650" s="10" t="s">
        <v>12</v>
      </c>
      <c r="E650" s="9" t="s">
        <v>235</v>
      </c>
      <c r="F650" s="6" t="s">
        <v>14</v>
      </c>
      <c r="G650">
        <v>146100</v>
      </c>
      <c r="H650" t="str">
        <f t="shared" si="51"/>
        <v>BeforeNoon</v>
      </c>
      <c r="I650" s="11">
        <v>3</v>
      </c>
      <c r="J650">
        <v>12</v>
      </c>
      <c r="K650">
        <v>0.25</v>
      </c>
    </row>
    <row r="651" spans="1:11" x14ac:dyDescent="0.3">
      <c r="A651" s="7">
        <f t="shared" si="50"/>
        <v>42933</v>
      </c>
      <c r="B651" s="8">
        <f t="shared" si="50"/>
        <v>11</v>
      </c>
      <c r="C651" s="9" t="str">
        <f>C650</f>
        <v>PG0541</v>
      </c>
      <c r="D651" s="10" t="str">
        <f>D650</f>
        <v>SU9</v>
      </c>
      <c r="E651" s="9" t="str">
        <f>E650</f>
        <v>DME,OVS</v>
      </c>
      <c r="F651" s="6" t="s">
        <v>15</v>
      </c>
      <c r="G651">
        <v>16200</v>
      </c>
      <c r="H651" t="str">
        <f t="shared" si="51"/>
        <v>BeforeNoon</v>
      </c>
      <c r="I651" s="11">
        <v>1</v>
      </c>
      <c r="J651">
        <v>85</v>
      </c>
      <c r="K651">
        <v>1.1764705882352939E-2</v>
      </c>
    </row>
    <row r="652" spans="1:11" x14ac:dyDescent="0.3">
      <c r="A652" s="7">
        <f t="shared" si="50"/>
        <v>42933</v>
      </c>
      <c r="B652" s="8">
        <f t="shared" si="50"/>
        <v>11</v>
      </c>
      <c r="C652" s="6" t="s">
        <v>236</v>
      </c>
      <c r="D652" s="10" t="s">
        <v>20</v>
      </c>
      <c r="E652" s="6" t="s">
        <v>237</v>
      </c>
      <c r="F652" s="6" t="s">
        <v>15</v>
      </c>
      <c r="G652">
        <v>363900</v>
      </c>
      <c r="H652" t="str">
        <f t="shared" si="51"/>
        <v>BeforeNoon</v>
      </c>
      <c r="I652" s="11">
        <v>24</v>
      </c>
      <c r="J652">
        <v>50</v>
      </c>
      <c r="K652">
        <v>0.48</v>
      </c>
    </row>
    <row r="653" spans="1:11" x14ac:dyDescent="0.3">
      <c r="A653" s="7">
        <f t="shared" si="50"/>
        <v>42933</v>
      </c>
      <c r="B653" s="8">
        <f t="shared" si="50"/>
        <v>11</v>
      </c>
      <c r="C653" s="6" t="s">
        <v>668</v>
      </c>
      <c r="D653" s="10" t="s">
        <v>20</v>
      </c>
      <c r="E653" s="6" t="s">
        <v>669</v>
      </c>
      <c r="F653" s="6" t="s">
        <v>15</v>
      </c>
      <c r="G653">
        <v>221400</v>
      </c>
      <c r="H653" t="str">
        <f t="shared" si="51"/>
        <v>BeforeNoon</v>
      </c>
      <c r="I653" s="11">
        <v>9</v>
      </c>
      <c r="J653">
        <v>50</v>
      </c>
      <c r="K653">
        <v>0.18</v>
      </c>
    </row>
    <row r="654" spans="1:11" x14ac:dyDescent="0.3">
      <c r="A654" s="7">
        <f t="shared" ref="A654:B669" si="52">A653</f>
        <v>42933</v>
      </c>
      <c r="B654" s="8">
        <f t="shared" si="52"/>
        <v>11</v>
      </c>
      <c r="C654" s="6" t="s">
        <v>670</v>
      </c>
      <c r="D654" s="10" t="s">
        <v>20</v>
      </c>
      <c r="E654" s="6" t="s">
        <v>671</v>
      </c>
      <c r="F654" s="6" t="s">
        <v>15</v>
      </c>
      <c r="G654">
        <v>530300</v>
      </c>
      <c r="H654" t="str">
        <f t="shared" si="51"/>
        <v>BeforeNoon</v>
      </c>
      <c r="I654" s="11">
        <v>29</v>
      </c>
      <c r="J654">
        <v>50</v>
      </c>
      <c r="K654">
        <v>0.57999999999999996</v>
      </c>
    </row>
    <row r="655" spans="1:11" x14ac:dyDescent="0.3">
      <c r="A655" s="7">
        <f t="shared" si="52"/>
        <v>42933</v>
      </c>
      <c r="B655" s="8">
        <f t="shared" si="52"/>
        <v>11</v>
      </c>
      <c r="C655" s="6" t="s">
        <v>238</v>
      </c>
      <c r="D655" s="10" t="s">
        <v>20</v>
      </c>
      <c r="E655" s="6" t="s">
        <v>239</v>
      </c>
      <c r="F655" s="6" t="s">
        <v>15</v>
      </c>
      <c r="G655">
        <v>29400</v>
      </c>
      <c r="H655" t="str">
        <f t="shared" si="51"/>
        <v>BeforeNoon</v>
      </c>
      <c r="I655" s="11">
        <v>3</v>
      </c>
      <c r="J655">
        <v>50</v>
      </c>
      <c r="K655">
        <v>0.06</v>
      </c>
    </row>
    <row r="656" spans="1:11" x14ac:dyDescent="0.3">
      <c r="A656" s="7">
        <f t="shared" si="52"/>
        <v>42933</v>
      </c>
      <c r="B656" s="8">
        <f t="shared" si="52"/>
        <v>11</v>
      </c>
      <c r="C656" s="6" t="s">
        <v>240</v>
      </c>
      <c r="D656" s="10" t="s">
        <v>20</v>
      </c>
      <c r="E656" s="6" t="s">
        <v>241</v>
      </c>
      <c r="F656" s="6" t="s">
        <v>15</v>
      </c>
      <c r="G656">
        <v>711000</v>
      </c>
      <c r="H656" t="str">
        <f t="shared" si="51"/>
        <v>BeforeNoon</v>
      </c>
      <c r="I656" s="11">
        <v>47</v>
      </c>
      <c r="J656">
        <v>50</v>
      </c>
      <c r="K656">
        <v>0.94</v>
      </c>
    </row>
    <row r="657" spans="1:11" x14ac:dyDescent="0.3">
      <c r="A657" s="7">
        <f t="shared" si="52"/>
        <v>42933</v>
      </c>
      <c r="B657" s="8">
        <f t="shared" si="52"/>
        <v>11</v>
      </c>
      <c r="C657" s="9" t="s">
        <v>672</v>
      </c>
      <c r="D657" s="10" t="s">
        <v>12</v>
      </c>
      <c r="E657" s="9" t="s">
        <v>673</v>
      </c>
      <c r="F657" s="6" t="s">
        <v>14</v>
      </c>
      <c r="G657">
        <v>52300</v>
      </c>
      <c r="H657" t="str">
        <f t="shared" si="51"/>
        <v>BeforeNoon</v>
      </c>
      <c r="I657" s="11">
        <v>1</v>
      </c>
      <c r="J657">
        <v>12</v>
      </c>
      <c r="K657">
        <v>8.3333333333333329E-2</v>
      </c>
    </row>
    <row r="658" spans="1:11" x14ac:dyDescent="0.3">
      <c r="A658" s="7">
        <f t="shared" si="52"/>
        <v>42933</v>
      </c>
      <c r="B658" s="8">
        <f t="shared" si="52"/>
        <v>11</v>
      </c>
      <c r="C658" s="9" t="str">
        <f>C657</f>
        <v>PG0690</v>
      </c>
      <c r="D658" s="10" t="str">
        <f>D657</f>
        <v>SU9</v>
      </c>
      <c r="E658" s="9" t="str">
        <f>E657</f>
        <v>OVS,KJA</v>
      </c>
      <c r="F658" s="6" t="s">
        <v>15</v>
      </c>
      <c r="G658">
        <v>54000</v>
      </c>
      <c r="H658" t="str">
        <f t="shared" si="51"/>
        <v>BeforeNoon</v>
      </c>
      <c r="I658" s="11">
        <v>3</v>
      </c>
      <c r="J658">
        <v>85</v>
      </c>
      <c r="K658">
        <v>3.5294117647058823E-2</v>
      </c>
    </row>
    <row r="659" spans="1:11" x14ac:dyDescent="0.3">
      <c r="A659" s="7">
        <f t="shared" si="52"/>
        <v>42933</v>
      </c>
      <c r="B659" s="8">
        <f t="shared" si="52"/>
        <v>11</v>
      </c>
      <c r="C659" s="6" t="s">
        <v>242</v>
      </c>
      <c r="D659" s="10" t="s">
        <v>20</v>
      </c>
      <c r="E659" s="6" t="s">
        <v>243</v>
      </c>
      <c r="F659" s="6" t="s">
        <v>15</v>
      </c>
      <c r="G659">
        <v>187100</v>
      </c>
      <c r="H659" t="str">
        <f t="shared" si="51"/>
        <v>BeforeNoon</v>
      </c>
      <c r="I659" s="11">
        <v>23</v>
      </c>
      <c r="J659">
        <v>50</v>
      </c>
      <c r="K659">
        <v>0.46</v>
      </c>
    </row>
    <row r="660" spans="1:11" x14ac:dyDescent="0.3">
      <c r="A660" s="7">
        <f t="shared" si="52"/>
        <v>42933</v>
      </c>
      <c r="B660" s="8">
        <v>12</v>
      </c>
      <c r="C660" s="6" t="s">
        <v>674</v>
      </c>
      <c r="D660" s="10" t="s">
        <v>30</v>
      </c>
      <c r="E660" s="6" t="s">
        <v>675</v>
      </c>
      <c r="F660" s="6" t="s">
        <v>15</v>
      </c>
      <c r="G660">
        <v>35500</v>
      </c>
      <c r="H660" t="str">
        <f t="shared" si="51"/>
        <v>AfterNoon</v>
      </c>
      <c r="I660" s="11">
        <v>5</v>
      </c>
      <c r="J660">
        <v>12</v>
      </c>
      <c r="K660">
        <v>0.41666666666666669</v>
      </c>
    </row>
    <row r="661" spans="1:11" x14ac:dyDescent="0.3">
      <c r="A661" s="7">
        <f t="shared" si="52"/>
        <v>42933</v>
      </c>
      <c r="B661" s="8">
        <f t="shared" si="52"/>
        <v>12</v>
      </c>
      <c r="C661" s="6" t="s">
        <v>676</v>
      </c>
      <c r="D661" s="10" t="s">
        <v>17</v>
      </c>
      <c r="E661" s="6" t="s">
        <v>677</v>
      </c>
      <c r="F661" s="6" t="s">
        <v>15</v>
      </c>
      <c r="G661">
        <v>133200</v>
      </c>
      <c r="H661" t="str">
        <f t="shared" si="51"/>
        <v>AfterNoon</v>
      </c>
      <c r="I661" s="11">
        <v>3</v>
      </c>
      <c r="J661">
        <v>96</v>
      </c>
      <c r="K661">
        <v>3.125E-2</v>
      </c>
    </row>
    <row r="662" spans="1:11" x14ac:dyDescent="0.3">
      <c r="A662" s="7">
        <f t="shared" si="52"/>
        <v>42933</v>
      </c>
      <c r="B662" s="8">
        <f t="shared" si="52"/>
        <v>12</v>
      </c>
      <c r="C662" s="6" t="s">
        <v>244</v>
      </c>
      <c r="D662" s="10" t="s">
        <v>20</v>
      </c>
      <c r="E662" s="6" t="s">
        <v>245</v>
      </c>
      <c r="F662" s="6" t="s">
        <v>15</v>
      </c>
      <c r="G662">
        <v>150000</v>
      </c>
      <c r="H662" t="str">
        <f t="shared" si="51"/>
        <v>AfterNoon</v>
      </c>
      <c r="I662" s="11">
        <v>12</v>
      </c>
      <c r="J662">
        <v>50</v>
      </c>
      <c r="K662">
        <v>0.24</v>
      </c>
    </row>
    <row r="663" spans="1:11" x14ac:dyDescent="0.3">
      <c r="A663" s="7">
        <f t="shared" si="52"/>
        <v>42933</v>
      </c>
      <c r="B663" s="8">
        <f t="shared" si="52"/>
        <v>12</v>
      </c>
      <c r="C663" s="6" t="s">
        <v>678</v>
      </c>
      <c r="D663" s="10" t="s">
        <v>30</v>
      </c>
      <c r="E663" s="6" t="s">
        <v>679</v>
      </c>
      <c r="F663" s="6" t="s">
        <v>15</v>
      </c>
      <c r="G663">
        <v>14700</v>
      </c>
      <c r="H663" t="str">
        <f t="shared" si="51"/>
        <v>AfterNoon</v>
      </c>
      <c r="I663" s="11">
        <v>3</v>
      </c>
      <c r="J663">
        <v>12</v>
      </c>
      <c r="K663">
        <v>0.25</v>
      </c>
    </row>
    <row r="664" spans="1:11" x14ac:dyDescent="0.3">
      <c r="A664" s="7">
        <f t="shared" si="52"/>
        <v>42933</v>
      </c>
      <c r="B664" s="8">
        <f t="shared" si="52"/>
        <v>12</v>
      </c>
      <c r="C664" s="6" t="s">
        <v>246</v>
      </c>
      <c r="D664" s="10" t="s">
        <v>20</v>
      </c>
      <c r="E664" s="6" t="s">
        <v>247</v>
      </c>
      <c r="F664" s="6" t="s">
        <v>15</v>
      </c>
      <c r="G664">
        <v>42000</v>
      </c>
      <c r="H664" t="str">
        <f t="shared" si="51"/>
        <v>AfterNoon</v>
      </c>
      <c r="I664" s="11">
        <v>4</v>
      </c>
      <c r="J664">
        <v>50</v>
      </c>
      <c r="K664">
        <v>0.08</v>
      </c>
    </row>
    <row r="665" spans="1:11" x14ac:dyDescent="0.3">
      <c r="A665" s="7">
        <f t="shared" si="52"/>
        <v>42933</v>
      </c>
      <c r="B665" s="8">
        <f t="shared" si="52"/>
        <v>12</v>
      </c>
      <c r="C665" s="9" t="s">
        <v>248</v>
      </c>
      <c r="D665" s="10" t="s">
        <v>12</v>
      </c>
      <c r="E665" s="9" t="s">
        <v>249</v>
      </c>
      <c r="F665" s="6" t="s">
        <v>14</v>
      </c>
      <c r="G665">
        <v>44200</v>
      </c>
      <c r="H665" t="str">
        <f t="shared" si="51"/>
        <v>AfterNoon</v>
      </c>
      <c r="I665" s="11">
        <v>1</v>
      </c>
      <c r="J665">
        <v>12</v>
      </c>
      <c r="K665">
        <v>8.3333333333333329E-2</v>
      </c>
    </row>
    <row r="666" spans="1:11" x14ac:dyDescent="0.3">
      <c r="A666" s="7">
        <f t="shared" si="52"/>
        <v>42933</v>
      </c>
      <c r="B666" s="8">
        <f t="shared" si="52"/>
        <v>12</v>
      </c>
      <c r="C666" s="9" t="str">
        <f>C665</f>
        <v>PG0146</v>
      </c>
      <c r="D666" s="10" t="str">
        <f>D665</f>
        <v>SU9</v>
      </c>
      <c r="E666" s="9" t="str">
        <f>E665</f>
        <v>VKO,OGZ</v>
      </c>
      <c r="F666" s="6" t="s">
        <v>15</v>
      </c>
      <c r="G666">
        <v>133800</v>
      </c>
      <c r="H666" t="str">
        <f t="shared" si="51"/>
        <v>AfterNoon</v>
      </c>
      <c r="I666" s="11">
        <v>9</v>
      </c>
      <c r="J666">
        <v>85</v>
      </c>
      <c r="K666">
        <v>0.1058823529411765</v>
      </c>
    </row>
    <row r="667" spans="1:11" x14ac:dyDescent="0.3">
      <c r="A667" s="7">
        <f t="shared" si="52"/>
        <v>42933</v>
      </c>
      <c r="B667" s="8">
        <f t="shared" si="52"/>
        <v>12</v>
      </c>
      <c r="C667" s="9" t="s">
        <v>252</v>
      </c>
      <c r="D667" s="10" t="s">
        <v>12</v>
      </c>
      <c r="E667" s="9" t="s">
        <v>253</v>
      </c>
      <c r="F667" s="6" t="s">
        <v>14</v>
      </c>
      <c r="G667">
        <v>132000</v>
      </c>
      <c r="H667" t="str">
        <f t="shared" si="51"/>
        <v>AfterNoon</v>
      </c>
      <c r="I667" s="11">
        <v>4</v>
      </c>
      <c r="J667">
        <v>12</v>
      </c>
      <c r="K667">
        <v>0.33333333333333331</v>
      </c>
    </row>
    <row r="668" spans="1:11" x14ac:dyDescent="0.3">
      <c r="A668" s="7">
        <f t="shared" si="52"/>
        <v>42933</v>
      </c>
      <c r="B668" s="8">
        <f t="shared" si="52"/>
        <v>12</v>
      </c>
      <c r="C668" s="9" t="str">
        <f>C667</f>
        <v>PG0196</v>
      </c>
      <c r="D668" s="10" t="str">
        <f>D667</f>
        <v>SU9</v>
      </c>
      <c r="E668" s="9" t="str">
        <f>E667</f>
        <v>DME,KGD</v>
      </c>
      <c r="F668" s="6" t="s">
        <v>15</v>
      </c>
      <c r="G668">
        <v>588500</v>
      </c>
      <c r="H668" t="str">
        <f t="shared" si="51"/>
        <v>AfterNoon</v>
      </c>
      <c r="I668" s="11">
        <v>53</v>
      </c>
      <c r="J668">
        <v>85</v>
      </c>
      <c r="K668">
        <v>0.62352941176470589</v>
      </c>
    </row>
    <row r="669" spans="1:11" x14ac:dyDescent="0.3">
      <c r="A669" s="7">
        <f t="shared" si="52"/>
        <v>42933</v>
      </c>
      <c r="B669" s="8">
        <f t="shared" si="52"/>
        <v>12</v>
      </c>
      <c r="C669" s="9" t="s">
        <v>254</v>
      </c>
      <c r="D669" s="10" t="s">
        <v>25</v>
      </c>
      <c r="E669" s="9" t="s">
        <v>255</v>
      </c>
      <c r="F669" s="6" t="s">
        <v>14</v>
      </c>
      <c r="G669">
        <v>772400</v>
      </c>
      <c r="H669" t="str">
        <f t="shared" si="51"/>
        <v>AfterNoon</v>
      </c>
      <c r="I669" s="11">
        <v>4</v>
      </c>
      <c r="J669">
        <v>30</v>
      </c>
      <c r="K669">
        <v>0.1333333333333333</v>
      </c>
    </row>
    <row r="670" spans="1:11" x14ac:dyDescent="0.3">
      <c r="A670" s="7">
        <f t="shared" ref="A670:E685" si="53">A669</f>
        <v>42933</v>
      </c>
      <c r="B670" s="8">
        <f t="shared" si="53"/>
        <v>12</v>
      </c>
      <c r="C670" s="9" t="str">
        <f>C669</f>
        <v>PG0201</v>
      </c>
      <c r="D670" s="10" t="str">
        <f>D669</f>
        <v>763</v>
      </c>
      <c r="E670" s="9" t="str">
        <f>E669</f>
        <v>VVO,VKO</v>
      </c>
      <c r="F670" s="6" t="s">
        <v>15</v>
      </c>
      <c r="G670">
        <v>1223600</v>
      </c>
      <c r="H670" t="str">
        <f t="shared" si="51"/>
        <v>AfterNoon</v>
      </c>
      <c r="I670" s="11">
        <v>19</v>
      </c>
      <c r="J670">
        <v>192</v>
      </c>
      <c r="K670">
        <v>9.8958333333333329E-2</v>
      </c>
    </row>
    <row r="671" spans="1:11" x14ac:dyDescent="0.3">
      <c r="A671" s="7">
        <f t="shared" si="53"/>
        <v>42933</v>
      </c>
      <c r="B671" s="8">
        <f t="shared" si="53"/>
        <v>12</v>
      </c>
      <c r="C671" s="6" t="s">
        <v>256</v>
      </c>
      <c r="D671" s="10" t="s">
        <v>30</v>
      </c>
      <c r="E671" s="6" t="s">
        <v>257</v>
      </c>
      <c r="F671" s="6" t="s">
        <v>15</v>
      </c>
      <c r="G671">
        <v>25200</v>
      </c>
      <c r="H671" t="str">
        <f t="shared" si="51"/>
        <v>AfterNoon</v>
      </c>
      <c r="I671" s="11">
        <v>4</v>
      </c>
      <c r="J671">
        <v>12</v>
      </c>
      <c r="K671">
        <v>0.33333333333333331</v>
      </c>
    </row>
    <row r="672" spans="1:11" x14ac:dyDescent="0.3">
      <c r="A672" s="7">
        <f t="shared" si="53"/>
        <v>42933</v>
      </c>
      <c r="B672" s="8">
        <f t="shared" si="53"/>
        <v>12</v>
      </c>
      <c r="C672" s="9" t="s">
        <v>258</v>
      </c>
      <c r="D672" s="10" t="s">
        <v>25</v>
      </c>
      <c r="E672" s="9" t="s">
        <v>259</v>
      </c>
      <c r="F672" s="6" t="s">
        <v>14</v>
      </c>
      <c r="G672">
        <v>2214000</v>
      </c>
      <c r="H672" t="str">
        <f t="shared" si="51"/>
        <v>AfterNoon</v>
      </c>
      <c r="I672" s="11">
        <v>12</v>
      </c>
      <c r="J672">
        <v>30</v>
      </c>
      <c r="K672">
        <v>0.4</v>
      </c>
    </row>
    <row r="673" spans="1:11" x14ac:dyDescent="0.3">
      <c r="A673" s="7">
        <f t="shared" si="53"/>
        <v>42933</v>
      </c>
      <c r="B673" s="8">
        <f t="shared" si="53"/>
        <v>12</v>
      </c>
      <c r="C673" s="9" t="str">
        <f>C672</f>
        <v>PG0209</v>
      </c>
      <c r="D673" s="10" t="str">
        <f>D672</f>
        <v>763</v>
      </c>
      <c r="E673" s="9" t="str">
        <f>E672</f>
        <v>KHV,DME</v>
      </c>
      <c r="F673" s="6" t="s">
        <v>15</v>
      </c>
      <c r="G673">
        <v>3997500</v>
      </c>
      <c r="H673" t="str">
        <f t="shared" si="51"/>
        <v>AfterNoon</v>
      </c>
      <c r="I673" s="11">
        <v>65</v>
      </c>
      <c r="J673">
        <v>192</v>
      </c>
      <c r="K673">
        <v>0.33854166666666669</v>
      </c>
    </row>
    <row r="674" spans="1:11" x14ac:dyDescent="0.3">
      <c r="A674" s="7">
        <f t="shared" si="53"/>
        <v>42933</v>
      </c>
      <c r="B674" s="8">
        <f t="shared" si="53"/>
        <v>12</v>
      </c>
      <c r="C674" s="9" t="s">
        <v>260</v>
      </c>
      <c r="D674" s="10" t="s">
        <v>61</v>
      </c>
      <c r="E674" s="9" t="s">
        <v>261</v>
      </c>
      <c r="F674" s="6" t="s">
        <v>14</v>
      </c>
      <c r="G674">
        <v>560300</v>
      </c>
      <c r="H674" t="str">
        <f t="shared" si="51"/>
        <v>AfterNoon</v>
      </c>
      <c r="I674" s="11">
        <v>13</v>
      </c>
      <c r="J674">
        <v>30</v>
      </c>
      <c r="K674">
        <v>0.43333333333333329</v>
      </c>
    </row>
    <row r="675" spans="1:11" x14ac:dyDescent="0.3">
      <c r="A675" s="7">
        <f t="shared" si="53"/>
        <v>42933</v>
      </c>
      <c r="B675" s="8">
        <f t="shared" si="53"/>
        <v>12</v>
      </c>
      <c r="C675" s="9" t="str">
        <f t="shared" si="53"/>
        <v>PG0225</v>
      </c>
      <c r="D675" s="10" t="str">
        <f t="shared" si="53"/>
        <v>773</v>
      </c>
      <c r="E675" s="9" t="str">
        <f t="shared" si="53"/>
        <v>SVO,SVX</v>
      </c>
      <c r="F675" s="6" t="s">
        <v>63</v>
      </c>
      <c r="G675">
        <v>561200</v>
      </c>
      <c r="H675" t="str">
        <f t="shared" si="51"/>
        <v>AfterNoon</v>
      </c>
      <c r="I675" s="11">
        <v>23</v>
      </c>
      <c r="J675">
        <v>48</v>
      </c>
      <c r="K675">
        <v>0.47916666666666669</v>
      </c>
    </row>
    <row r="676" spans="1:11" x14ac:dyDescent="0.3">
      <c r="A676" s="7">
        <f t="shared" si="53"/>
        <v>42933</v>
      </c>
      <c r="B676" s="8">
        <f t="shared" si="53"/>
        <v>12</v>
      </c>
      <c r="C676" s="9" t="str">
        <f t="shared" si="53"/>
        <v>PG0225</v>
      </c>
      <c r="D676" s="10" t="str">
        <f t="shared" si="53"/>
        <v>773</v>
      </c>
      <c r="E676" s="9" t="str">
        <f t="shared" si="53"/>
        <v>SVO,SVX</v>
      </c>
      <c r="F676" s="6" t="s">
        <v>15</v>
      </c>
      <c r="G676">
        <v>2220400</v>
      </c>
      <c r="H676" t="str">
        <f t="shared" si="51"/>
        <v>AfterNoon</v>
      </c>
      <c r="I676" s="11">
        <v>154</v>
      </c>
      <c r="J676">
        <v>324</v>
      </c>
      <c r="K676">
        <v>0.47530864197530859</v>
      </c>
    </row>
    <row r="677" spans="1:11" x14ac:dyDescent="0.3">
      <c r="A677" s="7">
        <f t="shared" si="53"/>
        <v>42933</v>
      </c>
      <c r="B677" s="8">
        <f t="shared" si="53"/>
        <v>12</v>
      </c>
      <c r="C677" s="9" t="s">
        <v>262</v>
      </c>
      <c r="D677" s="10" t="s">
        <v>12</v>
      </c>
      <c r="E677" s="9" t="s">
        <v>263</v>
      </c>
      <c r="F677" s="6" t="s">
        <v>14</v>
      </c>
      <c r="G677">
        <v>99000</v>
      </c>
      <c r="H677" t="str">
        <f t="shared" si="51"/>
        <v>AfterNoon</v>
      </c>
      <c r="I677" s="11">
        <v>10</v>
      </c>
      <c r="J677">
        <v>12</v>
      </c>
      <c r="K677">
        <v>0.83333333333333337</v>
      </c>
    </row>
    <row r="678" spans="1:11" x14ac:dyDescent="0.3">
      <c r="A678" s="7">
        <f t="shared" si="53"/>
        <v>42933</v>
      </c>
      <c r="B678" s="8">
        <f t="shared" si="53"/>
        <v>12</v>
      </c>
      <c r="C678" s="9" t="str">
        <f>C677</f>
        <v>PG0233</v>
      </c>
      <c r="D678" s="10" t="str">
        <f>D677</f>
        <v>SU9</v>
      </c>
      <c r="E678" s="9" t="str">
        <f>E677</f>
        <v>VKO,BZK</v>
      </c>
      <c r="F678" s="6" t="s">
        <v>15</v>
      </c>
      <c r="G678">
        <v>212700</v>
      </c>
      <c r="H678" t="str">
        <f t="shared" si="51"/>
        <v>AfterNoon</v>
      </c>
      <c r="I678" s="11">
        <v>64</v>
      </c>
      <c r="J678">
        <v>85</v>
      </c>
      <c r="K678">
        <v>0.75294117647058822</v>
      </c>
    </row>
    <row r="679" spans="1:11" x14ac:dyDescent="0.3">
      <c r="A679" s="7">
        <f t="shared" si="53"/>
        <v>42933</v>
      </c>
      <c r="B679" s="8">
        <f t="shared" si="53"/>
        <v>12</v>
      </c>
      <c r="C679" s="9" t="s">
        <v>264</v>
      </c>
      <c r="D679" s="10" t="s">
        <v>12</v>
      </c>
      <c r="E679" s="9" t="s">
        <v>265</v>
      </c>
      <c r="F679" s="6" t="s">
        <v>14</v>
      </c>
      <c r="G679">
        <v>37000</v>
      </c>
      <c r="H679" t="str">
        <f t="shared" si="51"/>
        <v>AfterNoon</v>
      </c>
      <c r="I679" s="11">
        <v>2</v>
      </c>
      <c r="J679">
        <v>12</v>
      </c>
      <c r="K679">
        <v>0.16666666666666671</v>
      </c>
    </row>
    <row r="680" spans="1:11" x14ac:dyDescent="0.3">
      <c r="A680" s="7">
        <f t="shared" si="53"/>
        <v>42933</v>
      </c>
      <c r="B680" s="8">
        <f t="shared" si="53"/>
        <v>12</v>
      </c>
      <c r="C680" s="9" t="str">
        <f>C679</f>
        <v>PG0242</v>
      </c>
      <c r="D680" s="10" t="str">
        <f>D679</f>
        <v>SU9</v>
      </c>
      <c r="E680" s="9" t="str">
        <f>E679</f>
        <v>CSY,SVO</v>
      </c>
      <c r="F680" s="6" t="s">
        <v>15</v>
      </c>
      <c r="G680">
        <v>169200</v>
      </c>
      <c r="H680" t="str">
        <f t="shared" si="51"/>
        <v>AfterNoon</v>
      </c>
      <c r="I680" s="11">
        <v>27</v>
      </c>
      <c r="J680">
        <v>85</v>
      </c>
      <c r="K680">
        <v>0.31764705882352939</v>
      </c>
    </row>
    <row r="681" spans="1:11" x14ac:dyDescent="0.3">
      <c r="A681" s="7">
        <f t="shared" si="53"/>
        <v>42933</v>
      </c>
      <c r="B681" s="8">
        <f t="shared" si="53"/>
        <v>12</v>
      </c>
      <c r="C681" s="6" t="s">
        <v>268</v>
      </c>
      <c r="D681" s="10" t="s">
        <v>20</v>
      </c>
      <c r="E681" s="6" t="s">
        <v>269</v>
      </c>
      <c r="F681" s="6" t="s">
        <v>15</v>
      </c>
      <c r="G681">
        <v>316100</v>
      </c>
      <c r="H681" t="str">
        <f t="shared" si="51"/>
        <v>AfterNoon</v>
      </c>
      <c r="I681" s="11">
        <v>31</v>
      </c>
      <c r="J681">
        <v>50</v>
      </c>
      <c r="K681">
        <v>0.62</v>
      </c>
    </row>
    <row r="682" spans="1:11" x14ac:dyDescent="0.3">
      <c r="A682" s="7">
        <f t="shared" si="53"/>
        <v>42933</v>
      </c>
      <c r="B682" s="8">
        <f t="shared" si="53"/>
        <v>12</v>
      </c>
      <c r="C682" s="6" t="s">
        <v>272</v>
      </c>
      <c r="D682" s="10" t="s">
        <v>20</v>
      </c>
      <c r="E682" s="6" t="s">
        <v>273</v>
      </c>
      <c r="F682" s="6" t="s">
        <v>15</v>
      </c>
      <c r="G682">
        <v>26500</v>
      </c>
      <c r="H682" t="str">
        <f t="shared" si="51"/>
        <v>AfterNoon</v>
      </c>
      <c r="I682" s="11">
        <v>5</v>
      </c>
      <c r="J682">
        <v>50</v>
      </c>
      <c r="K682">
        <v>0.1</v>
      </c>
    </row>
    <row r="683" spans="1:11" x14ac:dyDescent="0.3">
      <c r="A683" s="7">
        <f t="shared" si="53"/>
        <v>42933</v>
      </c>
      <c r="B683" s="8">
        <f t="shared" si="53"/>
        <v>12</v>
      </c>
      <c r="C683" s="9" t="s">
        <v>274</v>
      </c>
      <c r="D683" s="10" t="s">
        <v>12</v>
      </c>
      <c r="E683" s="9" t="s">
        <v>275</v>
      </c>
      <c r="F683" s="6" t="s">
        <v>14</v>
      </c>
      <c r="G683">
        <v>61800</v>
      </c>
      <c r="H683" t="str">
        <f t="shared" si="51"/>
        <v>AfterNoon</v>
      </c>
      <c r="I683" s="11">
        <v>6</v>
      </c>
      <c r="J683">
        <v>12</v>
      </c>
      <c r="K683">
        <v>0.5</v>
      </c>
    </row>
    <row r="684" spans="1:11" x14ac:dyDescent="0.3">
      <c r="A684" s="7">
        <f t="shared" si="53"/>
        <v>42933</v>
      </c>
      <c r="B684" s="8">
        <f t="shared" si="53"/>
        <v>12</v>
      </c>
      <c r="C684" s="9" t="str">
        <f>C683</f>
        <v>PG0384</v>
      </c>
      <c r="D684" s="10" t="str">
        <f>D683</f>
        <v>SU9</v>
      </c>
      <c r="E684" s="9" t="str">
        <f>E683</f>
        <v>DME,BZK</v>
      </c>
      <c r="F684" s="6" t="s">
        <v>15</v>
      </c>
      <c r="G684">
        <v>85800</v>
      </c>
      <c r="H684" t="str">
        <f t="shared" si="51"/>
        <v>AfterNoon</v>
      </c>
      <c r="I684" s="11">
        <v>25</v>
      </c>
      <c r="J684">
        <v>85</v>
      </c>
      <c r="K684">
        <v>0.29411764705882348</v>
      </c>
    </row>
    <row r="685" spans="1:11" x14ac:dyDescent="0.3">
      <c r="A685" s="7">
        <f t="shared" si="53"/>
        <v>42933</v>
      </c>
      <c r="B685" s="8">
        <f t="shared" si="53"/>
        <v>12</v>
      </c>
      <c r="C685" s="9" t="s">
        <v>278</v>
      </c>
      <c r="D685" s="10" t="s">
        <v>12</v>
      </c>
      <c r="E685" s="9" t="s">
        <v>279</v>
      </c>
      <c r="F685" s="6" t="s">
        <v>14</v>
      </c>
      <c r="G685">
        <v>149800</v>
      </c>
      <c r="H685" t="str">
        <f t="shared" si="51"/>
        <v>AfterNoon</v>
      </c>
      <c r="I685" s="11">
        <v>7</v>
      </c>
      <c r="J685">
        <v>12</v>
      </c>
      <c r="K685">
        <v>0.58333333333333337</v>
      </c>
    </row>
    <row r="686" spans="1:11" x14ac:dyDescent="0.3">
      <c r="A686" s="7">
        <f t="shared" ref="A686:B701" si="54">A685</f>
        <v>42933</v>
      </c>
      <c r="B686" s="8">
        <f t="shared" si="54"/>
        <v>12</v>
      </c>
      <c r="C686" s="9" t="str">
        <f>C685</f>
        <v>PG0461</v>
      </c>
      <c r="D686" s="10" t="str">
        <f>D685</f>
        <v>SU9</v>
      </c>
      <c r="E686" s="9" t="str">
        <f>E685</f>
        <v>SVO,ULV</v>
      </c>
      <c r="F686" s="6" t="s">
        <v>15</v>
      </c>
      <c r="G686">
        <v>378400</v>
      </c>
      <c r="H686" t="str">
        <f t="shared" si="51"/>
        <v>AfterNoon</v>
      </c>
      <c r="I686" s="11">
        <v>53</v>
      </c>
      <c r="J686">
        <v>85</v>
      </c>
      <c r="K686">
        <v>0.62352941176470589</v>
      </c>
    </row>
    <row r="687" spans="1:11" x14ac:dyDescent="0.3">
      <c r="A687" s="7">
        <f t="shared" si="54"/>
        <v>42933</v>
      </c>
      <c r="B687" s="8">
        <f t="shared" si="54"/>
        <v>12</v>
      </c>
      <c r="C687" s="9" t="s">
        <v>280</v>
      </c>
      <c r="D687" s="10" t="s">
        <v>98</v>
      </c>
      <c r="E687" s="9" t="s">
        <v>173</v>
      </c>
      <c r="F687" s="6" t="s">
        <v>14</v>
      </c>
      <c r="G687">
        <v>72000</v>
      </c>
      <c r="H687" t="str">
        <f t="shared" si="51"/>
        <v>AfterNoon</v>
      </c>
      <c r="I687" s="11">
        <v>4</v>
      </c>
      <c r="J687">
        <v>28</v>
      </c>
      <c r="K687">
        <v>0.14285714285714279</v>
      </c>
    </row>
    <row r="688" spans="1:11" x14ac:dyDescent="0.3">
      <c r="A688" s="7">
        <f t="shared" si="54"/>
        <v>42933</v>
      </c>
      <c r="B688" s="8">
        <f t="shared" si="54"/>
        <v>12</v>
      </c>
      <c r="C688" s="9" t="str">
        <f>C687</f>
        <v>PG0469</v>
      </c>
      <c r="D688" s="10" t="str">
        <f>D687</f>
        <v>321</v>
      </c>
      <c r="E688" s="9" t="str">
        <f>E687</f>
        <v>SVO,LED</v>
      </c>
      <c r="F688" s="6" t="s">
        <v>15</v>
      </c>
      <c r="G688">
        <v>188400</v>
      </c>
      <c r="H688" t="str">
        <f t="shared" si="51"/>
        <v>AfterNoon</v>
      </c>
      <c r="I688" s="11">
        <v>31</v>
      </c>
      <c r="J688">
        <v>142</v>
      </c>
      <c r="K688">
        <v>0.21830985915492959</v>
      </c>
    </row>
    <row r="689" spans="1:11" x14ac:dyDescent="0.3">
      <c r="A689" s="7">
        <f t="shared" si="54"/>
        <v>42933</v>
      </c>
      <c r="B689" s="8">
        <f t="shared" si="54"/>
        <v>12</v>
      </c>
      <c r="C689" s="6" t="s">
        <v>281</v>
      </c>
      <c r="D689" s="10" t="s">
        <v>12</v>
      </c>
      <c r="E689" s="6" t="s">
        <v>282</v>
      </c>
      <c r="F689" s="6" t="s">
        <v>15</v>
      </c>
      <c r="G689">
        <v>18900</v>
      </c>
      <c r="H689" t="str">
        <f t="shared" si="51"/>
        <v>AfterNoon</v>
      </c>
      <c r="I689" s="11">
        <v>3</v>
      </c>
      <c r="J689">
        <v>85</v>
      </c>
      <c r="K689">
        <v>3.5294117647058823E-2</v>
      </c>
    </row>
    <row r="690" spans="1:11" x14ac:dyDescent="0.3">
      <c r="A690" s="7">
        <f t="shared" si="54"/>
        <v>42933</v>
      </c>
      <c r="B690" s="8">
        <f t="shared" si="54"/>
        <v>12</v>
      </c>
      <c r="C690" s="9" t="s">
        <v>285</v>
      </c>
      <c r="D690" s="10" t="s">
        <v>85</v>
      </c>
      <c r="E690" s="9" t="s">
        <v>286</v>
      </c>
      <c r="F690" s="6" t="s">
        <v>14</v>
      </c>
      <c r="G690">
        <v>32000</v>
      </c>
      <c r="H690" t="str">
        <f t="shared" si="51"/>
        <v>AfterNoon</v>
      </c>
      <c r="I690" s="11">
        <v>1</v>
      </c>
      <c r="J690">
        <v>12</v>
      </c>
      <c r="K690">
        <v>8.3333333333333329E-2</v>
      </c>
    </row>
    <row r="691" spans="1:11" x14ac:dyDescent="0.3">
      <c r="A691" s="7">
        <f t="shared" si="54"/>
        <v>42933</v>
      </c>
      <c r="B691" s="8">
        <f t="shared" si="54"/>
        <v>12</v>
      </c>
      <c r="C691" s="9" t="str">
        <f>C690</f>
        <v>PG0506</v>
      </c>
      <c r="D691" s="10" t="str">
        <f>D690</f>
        <v>733</v>
      </c>
      <c r="E691" s="9" t="str">
        <f>E690</f>
        <v>KGD,SVO</v>
      </c>
      <c r="F691" s="6" t="s">
        <v>15</v>
      </c>
      <c r="G691">
        <v>64200</v>
      </c>
      <c r="H691" t="str">
        <f t="shared" si="51"/>
        <v>AfterNoon</v>
      </c>
      <c r="I691" s="11">
        <v>6</v>
      </c>
      <c r="J691">
        <v>118</v>
      </c>
      <c r="K691">
        <v>5.0847457627118647E-2</v>
      </c>
    </row>
    <row r="692" spans="1:11" x14ac:dyDescent="0.3">
      <c r="A692" s="7">
        <f t="shared" si="54"/>
        <v>42933</v>
      </c>
      <c r="B692" s="8">
        <f t="shared" si="54"/>
        <v>12</v>
      </c>
      <c r="C692" s="6" t="s">
        <v>680</v>
      </c>
      <c r="D692" s="10" t="s">
        <v>20</v>
      </c>
      <c r="E692" s="6" t="s">
        <v>681</v>
      </c>
      <c r="F692" s="6" t="s">
        <v>15</v>
      </c>
      <c r="G692">
        <v>225600</v>
      </c>
      <c r="H692" t="str">
        <f t="shared" si="51"/>
        <v>AfterNoon</v>
      </c>
      <c r="I692" s="11">
        <v>16</v>
      </c>
      <c r="J692">
        <v>50</v>
      </c>
      <c r="K692">
        <v>0.32</v>
      </c>
    </row>
    <row r="693" spans="1:11" x14ac:dyDescent="0.3">
      <c r="A693" s="7">
        <f t="shared" si="54"/>
        <v>42933</v>
      </c>
      <c r="B693" s="8">
        <f t="shared" si="54"/>
        <v>12</v>
      </c>
      <c r="C693" s="9" t="s">
        <v>287</v>
      </c>
      <c r="D693" s="10" t="s">
        <v>25</v>
      </c>
      <c r="E693" s="9" t="s">
        <v>288</v>
      </c>
      <c r="F693" s="6" t="s">
        <v>14</v>
      </c>
      <c r="G693">
        <v>1063400</v>
      </c>
      <c r="H693" t="str">
        <f t="shared" si="51"/>
        <v>AfterNoon</v>
      </c>
      <c r="I693" s="11">
        <v>26</v>
      </c>
      <c r="J693">
        <v>30</v>
      </c>
      <c r="K693">
        <v>0.8666666666666667</v>
      </c>
    </row>
    <row r="694" spans="1:11" x14ac:dyDescent="0.3">
      <c r="A694" s="7">
        <f t="shared" si="54"/>
        <v>42933</v>
      </c>
      <c r="B694" s="8">
        <f t="shared" si="54"/>
        <v>12</v>
      </c>
      <c r="C694" s="9" t="str">
        <f>C693</f>
        <v>PG0561</v>
      </c>
      <c r="D694" s="10" t="str">
        <f>D693</f>
        <v>763</v>
      </c>
      <c r="E694" s="9" t="str">
        <f>E693</f>
        <v>VKO,AER</v>
      </c>
      <c r="F694" s="6" t="s">
        <v>15</v>
      </c>
      <c r="G694">
        <v>2006200</v>
      </c>
      <c r="H694" t="str">
        <f t="shared" si="51"/>
        <v>AfterNoon</v>
      </c>
      <c r="I694" s="11">
        <v>147</v>
      </c>
      <c r="J694">
        <v>192</v>
      </c>
      <c r="K694">
        <v>0.765625</v>
      </c>
    </row>
    <row r="695" spans="1:11" x14ac:dyDescent="0.3">
      <c r="A695" s="7">
        <f t="shared" si="54"/>
        <v>42933</v>
      </c>
      <c r="B695" s="8">
        <f t="shared" si="54"/>
        <v>12</v>
      </c>
      <c r="C695" s="9" t="s">
        <v>682</v>
      </c>
      <c r="D695" s="10" t="s">
        <v>12</v>
      </c>
      <c r="E695" s="9" t="s">
        <v>683</v>
      </c>
      <c r="F695" s="6" t="s">
        <v>14</v>
      </c>
      <c r="G695">
        <v>101000</v>
      </c>
      <c r="H695" t="str">
        <f t="shared" si="51"/>
        <v>AfterNoon</v>
      </c>
      <c r="I695" s="11">
        <v>5</v>
      </c>
      <c r="J695">
        <v>12</v>
      </c>
      <c r="K695">
        <v>0.41666666666666669</v>
      </c>
    </row>
    <row r="696" spans="1:11" x14ac:dyDescent="0.3">
      <c r="A696" s="7">
        <f t="shared" si="54"/>
        <v>42933</v>
      </c>
      <c r="B696" s="8">
        <f t="shared" si="54"/>
        <v>12</v>
      </c>
      <c r="C696" s="9" t="str">
        <f>C695</f>
        <v>PG0600</v>
      </c>
      <c r="D696" s="10" t="str">
        <f>D695</f>
        <v>SU9</v>
      </c>
      <c r="E696" s="9" t="str">
        <f>E695</f>
        <v>HMA,SVX</v>
      </c>
      <c r="F696" s="6" t="s">
        <v>15</v>
      </c>
      <c r="G696">
        <v>276100</v>
      </c>
      <c r="H696" t="str">
        <f t="shared" si="51"/>
        <v>AfterNoon</v>
      </c>
      <c r="I696" s="11">
        <v>41</v>
      </c>
      <c r="J696">
        <v>85</v>
      </c>
      <c r="K696">
        <v>0.4823529411764706</v>
      </c>
    </row>
    <row r="697" spans="1:11" x14ac:dyDescent="0.3">
      <c r="A697" s="7">
        <f t="shared" si="54"/>
        <v>42933</v>
      </c>
      <c r="B697" s="8">
        <f t="shared" si="54"/>
        <v>12</v>
      </c>
      <c r="C697" s="6" t="s">
        <v>289</v>
      </c>
      <c r="D697" s="10" t="s">
        <v>20</v>
      </c>
      <c r="E697" s="6" t="s">
        <v>290</v>
      </c>
      <c r="F697" s="6" t="s">
        <v>15</v>
      </c>
      <c r="G697">
        <v>330600</v>
      </c>
      <c r="H697" t="str">
        <f t="shared" si="51"/>
        <v>AfterNoon</v>
      </c>
      <c r="I697" s="11">
        <v>21</v>
      </c>
      <c r="J697">
        <v>50</v>
      </c>
      <c r="K697">
        <v>0.42</v>
      </c>
    </row>
    <row r="698" spans="1:11" x14ac:dyDescent="0.3">
      <c r="A698" s="7">
        <f t="shared" si="54"/>
        <v>42933</v>
      </c>
      <c r="B698" s="8">
        <f t="shared" si="54"/>
        <v>12</v>
      </c>
      <c r="C698" s="6" t="s">
        <v>291</v>
      </c>
      <c r="D698" s="10" t="s">
        <v>20</v>
      </c>
      <c r="E698" s="6" t="s">
        <v>292</v>
      </c>
      <c r="F698" s="6" t="s">
        <v>15</v>
      </c>
      <c r="G698">
        <v>207100</v>
      </c>
      <c r="H698" t="str">
        <f t="shared" si="51"/>
        <v>AfterNoon</v>
      </c>
      <c r="I698" s="11">
        <v>13</v>
      </c>
      <c r="J698">
        <v>50</v>
      </c>
      <c r="K698">
        <v>0.26</v>
      </c>
    </row>
    <row r="699" spans="1:11" x14ac:dyDescent="0.3">
      <c r="A699" s="7">
        <f t="shared" si="54"/>
        <v>42933</v>
      </c>
      <c r="B699" s="8">
        <v>13</v>
      </c>
      <c r="C699" s="9" t="s">
        <v>684</v>
      </c>
      <c r="D699" s="10" t="s">
        <v>12</v>
      </c>
      <c r="E699" s="9" t="s">
        <v>685</v>
      </c>
      <c r="F699" s="6" t="s">
        <v>14</v>
      </c>
      <c r="G699">
        <v>116400</v>
      </c>
      <c r="H699" t="str">
        <f t="shared" si="51"/>
        <v>AfterNoon</v>
      </c>
      <c r="I699" s="11">
        <v>12</v>
      </c>
      <c r="J699">
        <v>12</v>
      </c>
      <c r="K699">
        <v>1</v>
      </c>
    </row>
    <row r="700" spans="1:11" x14ac:dyDescent="0.3">
      <c r="A700" s="7">
        <f t="shared" si="54"/>
        <v>42933</v>
      </c>
      <c r="B700" s="8">
        <f t="shared" si="54"/>
        <v>13</v>
      </c>
      <c r="C700" s="9" t="str">
        <f>C699</f>
        <v>PG0040</v>
      </c>
      <c r="D700" s="10" t="str">
        <f>D699</f>
        <v>SU9</v>
      </c>
      <c r="E700" s="9" t="str">
        <f>E699</f>
        <v>KVX,KZN</v>
      </c>
      <c r="F700" s="6" t="s">
        <v>15</v>
      </c>
      <c r="G700">
        <v>235100</v>
      </c>
      <c r="H700" t="str">
        <f t="shared" si="51"/>
        <v>AfterNoon</v>
      </c>
      <c r="I700" s="11">
        <v>73</v>
      </c>
      <c r="J700">
        <v>85</v>
      </c>
      <c r="K700">
        <v>0.85882352941176465</v>
      </c>
    </row>
    <row r="701" spans="1:11" x14ac:dyDescent="0.3">
      <c r="A701" s="7">
        <f t="shared" si="54"/>
        <v>42933</v>
      </c>
      <c r="B701" s="8">
        <f t="shared" si="54"/>
        <v>13</v>
      </c>
      <c r="C701" s="6" t="s">
        <v>295</v>
      </c>
      <c r="D701" s="10" t="s">
        <v>20</v>
      </c>
      <c r="E701" s="6" t="s">
        <v>296</v>
      </c>
      <c r="F701" s="6" t="s">
        <v>15</v>
      </c>
      <c r="G701">
        <v>117000</v>
      </c>
      <c r="H701" t="str">
        <f t="shared" si="51"/>
        <v>AfterNoon</v>
      </c>
      <c r="I701" s="11">
        <v>9</v>
      </c>
      <c r="J701">
        <v>50</v>
      </c>
      <c r="K701">
        <v>0.18</v>
      </c>
    </row>
    <row r="702" spans="1:11" x14ac:dyDescent="0.3">
      <c r="A702" s="7">
        <f t="shared" ref="A702:B717" si="55">A701</f>
        <v>42933</v>
      </c>
      <c r="B702" s="8">
        <f t="shared" si="55"/>
        <v>13</v>
      </c>
      <c r="C702" s="6" t="s">
        <v>297</v>
      </c>
      <c r="D702" s="10" t="s">
        <v>20</v>
      </c>
      <c r="E702" s="6" t="s">
        <v>298</v>
      </c>
      <c r="F702" s="6" t="s">
        <v>15</v>
      </c>
      <c r="G702">
        <v>98600</v>
      </c>
      <c r="H702" t="str">
        <f t="shared" si="51"/>
        <v>AfterNoon</v>
      </c>
      <c r="I702" s="11">
        <v>7</v>
      </c>
      <c r="J702">
        <v>50</v>
      </c>
      <c r="K702">
        <v>0.14000000000000001</v>
      </c>
    </row>
    <row r="703" spans="1:11" x14ac:dyDescent="0.3">
      <c r="A703" s="7">
        <f t="shared" si="55"/>
        <v>42933</v>
      </c>
      <c r="B703" s="8">
        <f t="shared" si="55"/>
        <v>13</v>
      </c>
      <c r="C703" s="9" t="s">
        <v>299</v>
      </c>
      <c r="D703" s="10" t="s">
        <v>12</v>
      </c>
      <c r="E703" s="9" t="s">
        <v>300</v>
      </c>
      <c r="F703" s="6" t="s">
        <v>14</v>
      </c>
      <c r="G703">
        <v>36000</v>
      </c>
      <c r="H703" t="str">
        <f t="shared" si="51"/>
        <v>AfterNoon</v>
      </c>
      <c r="I703" s="11">
        <v>3</v>
      </c>
      <c r="J703">
        <v>12</v>
      </c>
      <c r="K703">
        <v>0.25</v>
      </c>
    </row>
    <row r="704" spans="1:11" x14ac:dyDescent="0.3">
      <c r="A704" s="7">
        <f t="shared" si="55"/>
        <v>42933</v>
      </c>
      <c r="B704" s="8">
        <f t="shared" si="55"/>
        <v>13</v>
      </c>
      <c r="C704" s="9" t="str">
        <f>C703</f>
        <v>PG0150</v>
      </c>
      <c r="D704" s="10" t="str">
        <f>D703</f>
        <v>SU9</v>
      </c>
      <c r="E704" s="9" t="str">
        <f>E703</f>
        <v>MRV,MCX</v>
      </c>
      <c r="F704" s="6" t="s">
        <v>15</v>
      </c>
      <c r="G704">
        <v>84800</v>
      </c>
      <c r="H704" t="str">
        <f t="shared" si="51"/>
        <v>AfterNoon</v>
      </c>
      <c r="I704" s="11">
        <v>21</v>
      </c>
      <c r="J704">
        <v>85</v>
      </c>
      <c r="K704">
        <v>0.2470588235294118</v>
      </c>
    </row>
    <row r="705" spans="1:11" x14ac:dyDescent="0.3">
      <c r="A705" s="7">
        <f t="shared" si="55"/>
        <v>42933</v>
      </c>
      <c r="B705" s="8">
        <f t="shared" si="55"/>
        <v>13</v>
      </c>
      <c r="C705" s="6" t="s">
        <v>301</v>
      </c>
      <c r="D705" s="10" t="s">
        <v>20</v>
      </c>
      <c r="E705" s="6" t="s">
        <v>302</v>
      </c>
      <c r="F705" s="6" t="s">
        <v>15</v>
      </c>
      <c r="G705">
        <v>8000</v>
      </c>
      <c r="H705" t="str">
        <f t="shared" si="51"/>
        <v>AfterNoon</v>
      </c>
      <c r="I705" s="11">
        <v>2</v>
      </c>
      <c r="J705">
        <v>50</v>
      </c>
      <c r="K705">
        <v>0.04</v>
      </c>
    </row>
    <row r="706" spans="1:11" x14ac:dyDescent="0.3">
      <c r="A706" s="7">
        <f t="shared" si="55"/>
        <v>42933</v>
      </c>
      <c r="B706" s="8">
        <f t="shared" si="55"/>
        <v>13</v>
      </c>
      <c r="C706" s="9" t="s">
        <v>686</v>
      </c>
      <c r="D706" s="10" t="s">
        <v>12</v>
      </c>
      <c r="E706" s="9" t="s">
        <v>687</v>
      </c>
      <c r="F706" s="6" t="s">
        <v>14</v>
      </c>
      <c r="G706">
        <v>206000</v>
      </c>
      <c r="H706" t="str">
        <f t="shared" ref="H706:H769" si="56">_xlfn.IFS(B706&gt;=20,"Night",B706&gt;=16,"Evening",B706&gt;=12,"AfterNoon",B706&gt;=8,"BeforeNoon",B706&gt;=4,"Morning",B706&lt;4,"EarlyMorning")</f>
        <v>AfterNoon</v>
      </c>
      <c r="I706" s="11">
        <v>5</v>
      </c>
      <c r="J706">
        <v>12</v>
      </c>
      <c r="K706">
        <v>0.41666666666666669</v>
      </c>
    </row>
    <row r="707" spans="1:11" x14ac:dyDescent="0.3">
      <c r="A707" s="7">
        <f t="shared" si="55"/>
        <v>42933</v>
      </c>
      <c r="B707" s="8">
        <f t="shared" si="55"/>
        <v>13</v>
      </c>
      <c r="C707" s="9" t="str">
        <f>C706</f>
        <v>PG0185</v>
      </c>
      <c r="D707" s="10" t="str">
        <f>D706</f>
        <v>SU9</v>
      </c>
      <c r="E707" s="9" t="str">
        <f>E706</f>
        <v>VOG,CEK</v>
      </c>
      <c r="F707" s="6" t="s">
        <v>15</v>
      </c>
      <c r="G707">
        <v>687800</v>
      </c>
      <c r="H707" t="str">
        <f t="shared" si="56"/>
        <v>AfterNoon</v>
      </c>
      <c r="I707" s="11">
        <v>50</v>
      </c>
      <c r="J707">
        <v>85</v>
      </c>
      <c r="K707">
        <v>0.58823529411764708</v>
      </c>
    </row>
    <row r="708" spans="1:11" x14ac:dyDescent="0.3">
      <c r="A708" s="7">
        <f t="shared" si="55"/>
        <v>42933</v>
      </c>
      <c r="B708" s="8">
        <f t="shared" si="55"/>
        <v>13</v>
      </c>
      <c r="C708" s="9" t="s">
        <v>303</v>
      </c>
      <c r="D708" s="10" t="s">
        <v>17</v>
      </c>
      <c r="E708" s="9" t="s">
        <v>304</v>
      </c>
      <c r="F708" s="6" t="s">
        <v>14</v>
      </c>
      <c r="G708">
        <v>49700</v>
      </c>
      <c r="H708" t="str">
        <f t="shared" si="56"/>
        <v>AfterNoon</v>
      </c>
      <c r="I708" s="11">
        <v>1</v>
      </c>
      <c r="J708">
        <v>20</v>
      </c>
      <c r="K708">
        <v>0.05</v>
      </c>
    </row>
    <row r="709" spans="1:11" x14ac:dyDescent="0.3">
      <c r="A709" s="7">
        <f t="shared" si="55"/>
        <v>42933</v>
      </c>
      <c r="B709" s="8">
        <f t="shared" si="55"/>
        <v>13</v>
      </c>
      <c r="C709" s="9" t="str">
        <f>C708</f>
        <v>PG0186</v>
      </c>
      <c r="D709" s="10" t="str">
        <f>D708</f>
        <v>319</v>
      </c>
      <c r="E709" s="9" t="str">
        <f>E708</f>
        <v>OVB,PEE</v>
      </c>
      <c r="F709" s="6" t="s">
        <v>15</v>
      </c>
      <c r="G709">
        <v>132800</v>
      </c>
      <c r="H709" t="str">
        <f t="shared" si="56"/>
        <v>AfterNoon</v>
      </c>
      <c r="I709" s="11">
        <v>8</v>
      </c>
      <c r="J709">
        <v>96</v>
      </c>
      <c r="K709">
        <v>8.3333333333333329E-2</v>
      </c>
    </row>
    <row r="710" spans="1:11" x14ac:dyDescent="0.3">
      <c r="A710" s="7">
        <f t="shared" si="55"/>
        <v>42933</v>
      </c>
      <c r="B710" s="8">
        <f t="shared" si="55"/>
        <v>13</v>
      </c>
      <c r="C710" s="9" t="s">
        <v>305</v>
      </c>
      <c r="D710" s="10" t="s">
        <v>85</v>
      </c>
      <c r="E710" s="9" t="s">
        <v>306</v>
      </c>
      <c r="F710" s="6" t="s">
        <v>14</v>
      </c>
      <c r="G710">
        <v>292800</v>
      </c>
      <c r="H710" t="str">
        <f t="shared" si="56"/>
        <v>AfterNoon</v>
      </c>
      <c r="I710" s="11">
        <v>8</v>
      </c>
      <c r="J710">
        <v>12</v>
      </c>
      <c r="K710">
        <v>0.66666666666666663</v>
      </c>
    </row>
    <row r="711" spans="1:11" x14ac:dyDescent="0.3">
      <c r="A711" s="7">
        <f t="shared" si="55"/>
        <v>42933</v>
      </c>
      <c r="B711" s="8">
        <f t="shared" si="55"/>
        <v>13</v>
      </c>
      <c r="C711" s="9" t="str">
        <f>C710</f>
        <v>PG0252</v>
      </c>
      <c r="D711" s="10" t="str">
        <f>D710</f>
        <v>733</v>
      </c>
      <c r="E711" s="9" t="str">
        <f>E710</f>
        <v>AAQ,SVO</v>
      </c>
      <c r="F711" s="6" t="s">
        <v>15</v>
      </c>
      <c r="G711">
        <v>514800</v>
      </c>
      <c r="H711" t="str">
        <f t="shared" si="56"/>
        <v>AfterNoon</v>
      </c>
      <c r="I711" s="11">
        <v>42</v>
      </c>
      <c r="J711">
        <v>118</v>
      </c>
      <c r="K711">
        <v>0.3559322033898305</v>
      </c>
    </row>
    <row r="712" spans="1:11" x14ac:dyDescent="0.3">
      <c r="A712" s="7">
        <f t="shared" si="55"/>
        <v>42933</v>
      </c>
      <c r="B712" s="8">
        <f t="shared" si="55"/>
        <v>13</v>
      </c>
      <c r="C712" s="6" t="s">
        <v>307</v>
      </c>
      <c r="D712" s="10" t="s">
        <v>20</v>
      </c>
      <c r="E712" s="6" t="s">
        <v>308</v>
      </c>
      <c r="F712" s="6" t="s">
        <v>15</v>
      </c>
      <c r="G712">
        <v>93900</v>
      </c>
      <c r="H712" t="str">
        <f t="shared" si="56"/>
        <v>AfterNoon</v>
      </c>
      <c r="I712" s="11">
        <v>30</v>
      </c>
      <c r="J712">
        <v>50</v>
      </c>
      <c r="K712">
        <v>0.6</v>
      </c>
    </row>
    <row r="713" spans="1:11" x14ac:dyDescent="0.3">
      <c r="A713" s="7">
        <f t="shared" si="55"/>
        <v>42933</v>
      </c>
      <c r="B713" s="8">
        <f t="shared" si="55"/>
        <v>13</v>
      </c>
      <c r="C713" s="6" t="s">
        <v>309</v>
      </c>
      <c r="D713" s="10" t="s">
        <v>20</v>
      </c>
      <c r="E713" s="6" t="s">
        <v>310</v>
      </c>
      <c r="F713" s="6" t="s">
        <v>15</v>
      </c>
      <c r="G713">
        <v>111800</v>
      </c>
      <c r="H713" t="str">
        <f t="shared" si="56"/>
        <v>AfterNoon</v>
      </c>
      <c r="I713" s="11">
        <v>15</v>
      </c>
      <c r="J713">
        <v>50</v>
      </c>
      <c r="K713">
        <v>0.3</v>
      </c>
    </row>
    <row r="714" spans="1:11" x14ac:dyDescent="0.3">
      <c r="A714" s="7">
        <f t="shared" si="55"/>
        <v>42933</v>
      </c>
      <c r="B714" s="8">
        <f t="shared" si="55"/>
        <v>13</v>
      </c>
      <c r="C714" s="6" t="s">
        <v>311</v>
      </c>
      <c r="D714" s="10" t="s">
        <v>20</v>
      </c>
      <c r="E714" s="6" t="s">
        <v>312</v>
      </c>
      <c r="F714" s="6" t="s">
        <v>15</v>
      </c>
      <c r="G714">
        <v>17800</v>
      </c>
      <c r="H714" t="str">
        <f t="shared" si="56"/>
        <v>AfterNoon</v>
      </c>
      <c r="I714" s="11">
        <v>2</v>
      </c>
      <c r="J714">
        <v>50</v>
      </c>
      <c r="K714">
        <v>0.04</v>
      </c>
    </row>
    <row r="715" spans="1:11" x14ac:dyDescent="0.3">
      <c r="A715" s="7">
        <f t="shared" si="55"/>
        <v>42933</v>
      </c>
      <c r="B715" s="8">
        <f t="shared" si="55"/>
        <v>13</v>
      </c>
      <c r="C715" s="9" t="s">
        <v>313</v>
      </c>
      <c r="D715" s="10" t="s">
        <v>12</v>
      </c>
      <c r="E715" s="9" t="s">
        <v>314</v>
      </c>
      <c r="F715" s="6" t="s">
        <v>14</v>
      </c>
      <c r="G715">
        <v>63700</v>
      </c>
      <c r="H715" t="str">
        <f t="shared" si="56"/>
        <v>AfterNoon</v>
      </c>
      <c r="I715" s="11">
        <v>7</v>
      </c>
      <c r="J715">
        <v>12</v>
      </c>
      <c r="K715">
        <v>0.58333333333333337</v>
      </c>
    </row>
    <row r="716" spans="1:11" x14ac:dyDescent="0.3">
      <c r="A716" s="7">
        <f t="shared" si="55"/>
        <v>42933</v>
      </c>
      <c r="B716" s="8">
        <f t="shared" si="55"/>
        <v>13</v>
      </c>
      <c r="C716" s="9" t="str">
        <f>C715</f>
        <v>PG0296</v>
      </c>
      <c r="D716" s="10" t="str">
        <f>D715</f>
        <v>SU9</v>
      </c>
      <c r="E716" s="9" t="str">
        <f>E715</f>
        <v>OVB,NOZ</v>
      </c>
      <c r="F716" s="6" t="s">
        <v>15</v>
      </c>
      <c r="G716">
        <v>156600</v>
      </c>
      <c r="H716" t="str">
        <f t="shared" si="56"/>
        <v>AfterNoon</v>
      </c>
      <c r="I716" s="11">
        <v>52</v>
      </c>
      <c r="J716">
        <v>85</v>
      </c>
      <c r="K716">
        <v>0.61176470588235299</v>
      </c>
    </row>
    <row r="717" spans="1:11" x14ac:dyDescent="0.3">
      <c r="A717" s="7">
        <f t="shared" si="55"/>
        <v>42933</v>
      </c>
      <c r="B717" s="8">
        <f t="shared" si="55"/>
        <v>13</v>
      </c>
      <c r="C717" s="6" t="s">
        <v>315</v>
      </c>
      <c r="D717" s="10" t="s">
        <v>30</v>
      </c>
      <c r="E717" s="6" t="s">
        <v>316</v>
      </c>
      <c r="F717" s="6" t="s">
        <v>15</v>
      </c>
      <c r="G717">
        <v>58500</v>
      </c>
      <c r="H717" t="str">
        <f t="shared" si="56"/>
        <v>AfterNoon</v>
      </c>
      <c r="I717" s="11">
        <v>5</v>
      </c>
      <c r="J717">
        <v>12</v>
      </c>
      <c r="K717">
        <v>0.41666666666666669</v>
      </c>
    </row>
    <row r="718" spans="1:11" x14ac:dyDescent="0.3">
      <c r="A718" s="7">
        <f t="shared" ref="A718:B733" si="57">A717</f>
        <v>42933</v>
      </c>
      <c r="B718" s="8">
        <f t="shared" si="57"/>
        <v>13</v>
      </c>
      <c r="C718" s="9" t="s">
        <v>317</v>
      </c>
      <c r="D718" s="10" t="s">
        <v>12</v>
      </c>
      <c r="E718" s="9" t="s">
        <v>318</v>
      </c>
      <c r="F718" s="6" t="s">
        <v>14</v>
      </c>
      <c r="G718">
        <v>408800</v>
      </c>
      <c r="H718" t="str">
        <f t="shared" si="56"/>
        <v>AfterNoon</v>
      </c>
      <c r="I718" s="11">
        <v>8</v>
      </c>
      <c r="J718">
        <v>12</v>
      </c>
      <c r="K718">
        <v>0.66666666666666663</v>
      </c>
    </row>
    <row r="719" spans="1:11" x14ac:dyDescent="0.3">
      <c r="A719" s="7">
        <f t="shared" si="57"/>
        <v>42933</v>
      </c>
      <c r="B719" s="8">
        <f t="shared" si="57"/>
        <v>13</v>
      </c>
      <c r="C719" s="9" t="str">
        <f>C718</f>
        <v>PG0301</v>
      </c>
      <c r="D719" s="10" t="str">
        <f>D718</f>
        <v>SU9</v>
      </c>
      <c r="E719" s="9" t="str">
        <f>E718</f>
        <v>SVO,TJM</v>
      </c>
      <c r="F719" s="6" t="s">
        <v>15</v>
      </c>
      <c r="G719">
        <v>722500</v>
      </c>
      <c r="H719" t="str">
        <f t="shared" si="56"/>
        <v>AfterNoon</v>
      </c>
      <c r="I719" s="11">
        <v>42</v>
      </c>
      <c r="J719">
        <v>85</v>
      </c>
      <c r="K719">
        <v>0.49411764705882361</v>
      </c>
    </row>
    <row r="720" spans="1:11" x14ac:dyDescent="0.3">
      <c r="A720" s="7">
        <f t="shared" si="57"/>
        <v>42933</v>
      </c>
      <c r="B720" s="8">
        <f t="shared" si="57"/>
        <v>13</v>
      </c>
      <c r="C720" s="9" t="s">
        <v>319</v>
      </c>
      <c r="D720" s="10" t="s">
        <v>12</v>
      </c>
      <c r="E720" s="9" t="s">
        <v>320</v>
      </c>
      <c r="F720" s="6" t="s">
        <v>14</v>
      </c>
      <c r="G720">
        <v>109800</v>
      </c>
      <c r="H720" t="str">
        <f t="shared" si="56"/>
        <v>AfterNoon</v>
      </c>
      <c r="I720" s="11">
        <v>3</v>
      </c>
      <c r="J720">
        <v>12</v>
      </c>
      <c r="K720">
        <v>0.25</v>
      </c>
    </row>
    <row r="721" spans="1:11" x14ac:dyDescent="0.3">
      <c r="A721" s="7">
        <f t="shared" si="57"/>
        <v>42933</v>
      </c>
      <c r="B721" s="8">
        <f t="shared" si="57"/>
        <v>13</v>
      </c>
      <c r="C721" s="9" t="str">
        <f>C720</f>
        <v>PG0306</v>
      </c>
      <c r="D721" s="10" t="str">
        <f>D720</f>
        <v>SU9</v>
      </c>
      <c r="E721" s="9" t="str">
        <f>E720</f>
        <v>ESL,UFA</v>
      </c>
      <c r="F721" s="6" t="s">
        <v>15</v>
      </c>
      <c r="G721">
        <v>36600</v>
      </c>
      <c r="H721" t="str">
        <f t="shared" si="56"/>
        <v>AfterNoon</v>
      </c>
      <c r="I721" s="11">
        <v>3</v>
      </c>
      <c r="J721">
        <v>85</v>
      </c>
      <c r="K721">
        <v>3.5294117647058823E-2</v>
      </c>
    </row>
    <row r="722" spans="1:11" x14ac:dyDescent="0.3">
      <c r="A722" s="7">
        <f t="shared" si="57"/>
        <v>42933</v>
      </c>
      <c r="B722" s="8">
        <f t="shared" si="57"/>
        <v>13</v>
      </c>
      <c r="C722" s="9" t="s">
        <v>321</v>
      </c>
      <c r="D722" s="10" t="s">
        <v>12</v>
      </c>
      <c r="E722" s="9" t="s">
        <v>322</v>
      </c>
      <c r="F722" s="6" t="s">
        <v>14</v>
      </c>
      <c r="G722">
        <v>306500</v>
      </c>
      <c r="H722" t="str">
        <f t="shared" si="56"/>
        <v>AfterNoon</v>
      </c>
      <c r="I722" s="11">
        <v>5</v>
      </c>
      <c r="J722">
        <v>12</v>
      </c>
      <c r="K722">
        <v>0.41666666666666669</v>
      </c>
    </row>
    <row r="723" spans="1:11" x14ac:dyDescent="0.3">
      <c r="A723" s="7">
        <f t="shared" si="57"/>
        <v>42933</v>
      </c>
      <c r="B723" s="8">
        <f t="shared" si="57"/>
        <v>13</v>
      </c>
      <c r="C723" s="9" t="str">
        <f>C722</f>
        <v>PG0311</v>
      </c>
      <c r="D723" s="10" t="str">
        <f>D722</f>
        <v>SU9</v>
      </c>
      <c r="E723" s="9" t="str">
        <f>E722</f>
        <v>OVB,KVX</v>
      </c>
      <c r="F723" s="6" t="s">
        <v>15</v>
      </c>
      <c r="G723">
        <v>881400</v>
      </c>
      <c r="H723" t="str">
        <f t="shared" si="56"/>
        <v>AfterNoon</v>
      </c>
      <c r="I723" s="11">
        <v>43</v>
      </c>
      <c r="J723">
        <v>85</v>
      </c>
      <c r="K723">
        <v>0.50588235294117645</v>
      </c>
    </row>
    <row r="724" spans="1:11" x14ac:dyDescent="0.3">
      <c r="A724" s="7">
        <f t="shared" si="57"/>
        <v>42933</v>
      </c>
      <c r="B724" s="8">
        <f t="shared" si="57"/>
        <v>13</v>
      </c>
      <c r="C724" s="9" t="s">
        <v>323</v>
      </c>
      <c r="D724" s="10" t="s">
        <v>12</v>
      </c>
      <c r="E724" s="9" t="s">
        <v>324</v>
      </c>
      <c r="F724" s="6" t="s">
        <v>14</v>
      </c>
      <c r="G724">
        <v>52900</v>
      </c>
      <c r="H724" t="str">
        <f t="shared" si="56"/>
        <v>AfterNoon</v>
      </c>
      <c r="I724" s="11">
        <v>1</v>
      </c>
      <c r="J724">
        <v>12</v>
      </c>
      <c r="K724">
        <v>8.3333333333333329E-2</v>
      </c>
    </row>
    <row r="725" spans="1:11" x14ac:dyDescent="0.3">
      <c r="A725" s="7">
        <f t="shared" si="57"/>
        <v>42933</v>
      </c>
      <c r="B725" s="8">
        <f t="shared" si="57"/>
        <v>13</v>
      </c>
      <c r="C725" s="9" t="str">
        <f>C724</f>
        <v>PG0320</v>
      </c>
      <c r="D725" s="10" t="str">
        <f>D724</f>
        <v>SU9</v>
      </c>
      <c r="E725" s="9" t="str">
        <f>E724</f>
        <v>MRV,PEE</v>
      </c>
      <c r="F725" s="6" t="s">
        <v>15</v>
      </c>
      <c r="G725">
        <v>426000</v>
      </c>
      <c r="H725" t="str">
        <f t="shared" si="56"/>
        <v>AfterNoon</v>
      </c>
      <c r="I725" s="11">
        <v>24</v>
      </c>
      <c r="J725">
        <v>85</v>
      </c>
      <c r="K725">
        <v>0.28235294117647058</v>
      </c>
    </row>
    <row r="726" spans="1:11" x14ac:dyDescent="0.3">
      <c r="A726" s="7">
        <f t="shared" si="57"/>
        <v>42933</v>
      </c>
      <c r="B726" s="8">
        <f t="shared" si="57"/>
        <v>13</v>
      </c>
      <c r="C726" s="6" t="s">
        <v>325</v>
      </c>
      <c r="D726" s="10" t="s">
        <v>30</v>
      </c>
      <c r="E726" s="6" t="s">
        <v>326</v>
      </c>
      <c r="F726" s="6" t="s">
        <v>15</v>
      </c>
      <c r="G726">
        <v>20700</v>
      </c>
      <c r="H726" t="str">
        <f t="shared" si="56"/>
        <v>AfterNoon</v>
      </c>
      <c r="I726" s="11">
        <v>3</v>
      </c>
      <c r="J726">
        <v>12</v>
      </c>
      <c r="K726">
        <v>0.25</v>
      </c>
    </row>
    <row r="727" spans="1:11" x14ac:dyDescent="0.3">
      <c r="A727" s="7">
        <f t="shared" si="57"/>
        <v>42933</v>
      </c>
      <c r="B727" s="8">
        <f t="shared" si="57"/>
        <v>13</v>
      </c>
      <c r="C727" s="6" t="s">
        <v>327</v>
      </c>
      <c r="D727" s="10" t="s">
        <v>30</v>
      </c>
      <c r="E727" s="6" t="s">
        <v>328</v>
      </c>
      <c r="F727" s="6" t="s">
        <v>15</v>
      </c>
      <c r="G727">
        <v>27600</v>
      </c>
      <c r="H727" t="str">
        <f t="shared" si="56"/>
        <v>AfterNoon</v>
      </c>
      <c r="I727" s="11">
        <v>4</v>
      </c>
      <c r="J727">
        <v>12</v>
      </c>
      <c r="K727">
        <v>0.33333333333333331</v>
      </c>
    </row>
    <row r="728" spans="1:11" x14ac:dyDescent="0.3">
      <c r="A728" s="7">
        <f t="shared" si="57"/>
        <v>42933</v>
      </c>
      <c r="B728" s="8">
        <f t="shared" si="57"/>
        <v>13</v>
      </c>
      <c r="C728" s="6" t="s">
        <v>329</v>
      </c>
      <c r="D728" s="10" t="s">
        <v>30</v>
      </c>
      <c r="E728" s="6" t="s">
        <v>330</v>
      </c>
      <c r="F728" s="6" t="s">
        <v>15</v>
      </c>
      <c r="G728">
        <v>20800</v>
      </c>
      <c r="H728" t="str">
        <f t="shared" si="56"/>
        <v>AfterNoon</v>
      </c>
      <c r="I728" s="11">
        <v>2</v>
      </c>
      <c r="J728">
        <v>12</v>
      </c>
      <c r="K728">
        <v>0.16666666666666671</v>
      </c>
    </row>
    <row r="729" spans="1:11" x14ac:dyDescent="0.3">
      <c r="A729" s="7">
        <f t="shared" si="57"/>
        <v>42933</v>
      </c>
      <c r="B729" s="8">
        <f t="shared" si="57"/>
        <v>13</v>
      </c>
      <c r="C729" s="6" t="s">
        <v>333</v>
      </c>
      <c r="D729" s="10" t="s">
        <v>12</v>
      </c>
      <c r="E729" s="6" t="s">
        <v>334</v>
      </c>
      <c r="F729" s="6" t="s">
        <v>15</v>
      </c>
      <c r="G729">
        <v>29800</v>
      </c>
      <c r="H729" t="str">
        <f t="shared" si="56"/>
        <v>AfterNoon</v>
      </c>
      <c r="I729" s="11">
        <v>7</v>
      </c>
      <c r="J729">
        <v>85</v>
      </c>
      <c r="K729">
        <v>8.2352941176470587E-2</v>
      </c>
    </row>
    <row r="730" spans="1:11" x14ac:dyDescent="0.3">
      <c r="A730" s="7">
        <f t="shared" si="57"/>
        <v>42933</v>
      </c>
      <c r="B730" s="8">
        <f t="shared" si="57"/>
        <v>13</v>
      </c>
      <c r="C730" s="9" t="s">
        <v>688</v>
      </c>
      <c r="D730" s="10" t="s">
        <v>12</v>
      </c>
      <c r="E730" s="9" t="s">
        <v>689</v>
      </c>
      <c r="F730" s="6" t="s">
        <v>14</v>
      </c>
      <c r="G730">
        <v>189000</v>
      </c>
      <c r="H730" t="str">
        <f t="shared" si="56"/>
        <v>AfterNoon</v>
      </c>
      <c r="I730" s="11">
        <v>10</v>
      </c>
      <c r="J730">
        <v>12</v>
      </c>
      <c r="K730">
        <v>0.83333333333333337</v>
      </c>
    </row>
    <row r="731" spans="1:11" x14ac:dyDescent="0.3">
      <c r="A731" s="7">
        <f t="shared" si="57"/>
        <v>42933</v>
      </c>
      <c r="B731" s="8">
        <f t="shared" si="57"/>
        <v>13</v>
      </c>
      <c r="C731" s="9" t="str">
        <f>C730</f>
        <v>PG0481</v>
      </c>
      <c r="D731" s="10" t="str">
        <f>D730</f>
        <v>SU9</v>
      </c>
      <c r="E731" s="9" t="str">
        <f>E730</f>
        <v>EGO,AAQ</v>
      </c>
      <c r="F731" s="6" t="s">
        <v>15</v>
      </c>
      <c r="G731">
        <v>519600</v>
      </c>
      <c r="H731" t="str">
        <f t="shared" si="56"/>
        <v>AfterNoon</v>
      </c>
      <c r="I731" s="11">
        <v>82</v>
      </c>
      <c r="J731">
        <v>85</v>
      </c>
      <c r="K731">
        <v>0.96470588235294119</v>
      </c>
    </row>
    <row r="732" spans="1:11" x14ac:dyDescent="0.3">
      <c r="A732" s="7">
        <f t="shared" si="57"/>
        <v>42933</v>
      </c>
      <c r="B732" s="8">
        <f t="shared" si="57"/>
        <v>13</v>
      </c>
      <c r="C732" s="9" t="s">
        <v>335</v>
      </c>
      <c r="D732" s="10" t="s">
        <v>12</v>
      </c>
      <c r="E732" s="9" t="s">
        <v>336</v>
      </c>
      <c r="F732" s="6" t="s">
        <v>14</v>
      </c>
      <c r="G732">
        <v>195600</v>
      </c>
      <c r="H732" t="str">
        <f t="shared" si="56"/>
        <v>AfterNoon</v>
      </c>
      <c r="I732" s="11">
        <v>6</v>
      </c>
      <c r="J732">
        <v>12</v>
      </c>
      <c r="K732">
        <v>0.5</v>
      </c>
    </row>
    <row r="733" spans="1:11" x14ac:dyDescent="0.3">
      <c r="A733" s="7">
        <f t="shared" si="57"/>
        <v>42933</v>
      </c>
      <c r="B733" s="8">
        <f t="shared" si="57"/>
        <v>13</v>
      </c>
      <c r="C733" s="9" t="str">
        <f>C732</f>
        <v>PG0488</v>
      </c>
      <c r="D733" s="10" t="str">
        <f>D732</f>
        <v>SU9</v>
      </c>
      <c r="E733" s="9" t="str">
        <f>E732</f>
        <v>LED,CSY</v>
      </c>
      <c r="F733" s="6" t="s">
        <v>15</v>
      </c>
      <c r="G733">
        <v>439000</v>
      </c>
      <c r="H733" t="str">
        <f t="shared" si="56"/>
        <v>AfterNoon</v>
      </c>
      <c r="I733" s="11">
        <v>40</v>
      </c>
      <c r="J733">
        <v>85</v>
      </c>
      <c r="K733">
        <v>0.47058823529411759</v>
      </c>
    </row>
    <row r="734" spans="1:11" x14ac:dyDescent="0.3">
      <c r="A734" s="7">
        <f t="shared" ref="A734:B749" si="58">A733</f>
        <v>42933</v>
      </c>
      <c r="B734" s="8">
        <f t="shared" si="58"/>
        <v>13</v>
      </c>
      <c r="C734" s="9" t="s">
        <v>337</v>
      </c>
      <c r="D734" s="10" t="s">
        <v>17</v>
      </c>
      <c r="E734" s="9" t="s">
        <v>338</v>
      </c>
      <c r="F734" s="6" t="s">
        <v>14</v>
      </c>
      <c r="G734">
        <v>741300</v>
      </c>
      <c r="H734" t="str">
        <f t="shared" si="56"/>
        <v>AfterNoon</v>
      </c>
      <c r="I734" s="11">
        <v>7</v>
      </c>
      <c r="J734">
        <v>20</v>
      </c>
      <c r="K734">
        <v>0.35</v>
      </c>
    </row>
    <row r="735" spans="1:11" x14ac:dyDescent="0.3">
      <c r="A735" s="7">
        <f t="shared" si="58"/>
        <v>42933</v>
      </c>
      <c r="B735" s="8">
        <f t="shared" si="58"/>
        <v>13</v>
      </c>
      <c r="C735" s="9" t="str">
        <f>C734</f>
        <v>PG0499</v>
      </c>
      <c r="D735" s="10" t="str">
        <f>D734</f>
        <v>319</v>
      </c>
      <c r="E735" s="9" t="str">
        <f>E734</f>
        <v>IKT,KZN</v>
      </c>
      <c r="F735" s="6" t="s">
        <v>15</v>
      </c>
      <c r="G735">
        <v>1207200</v>
      </c>
      <c r="H735" t="str">
        <f t="shared" si="56"/>
        <v>AfterNoon</v>
      </c>
      <c r="I735" s="11">
        <v>34</v>
      </c>
      <c r="J735">
        <v>96</v>
      </c>
      <c r="K735">
        <v>0.35416666666666669</v>
      </c>
    </row>
    <row r="736" spans="1:11" x14ac:dyDescent="0.3">
      <c r="A736" s="7">
        <f t="shared" si="58"/>
        <v>42933</v>
      </c>
      <c r="B736" s="8">
        <f t="shared" si="58"/>
        <v>13</v>
      </c>
      <c r="C736" s="9" t="s">
        <v>339</v>
      </c>
      <c r="D736" s="10" t="s">
        <v>12</v>
      </c>
      <c r="E736" s="9" t="s">
        <v>340</v>
      </c>
      <c r="F736" s="6" t="s">
        <v>14</v>
      </c>
      <c r="G736">
        <v>336000</v>
      </c>
      <c r="H736" t="str">
        <f t="shared" si="56"/>
        <v>AfterNoon</v>
      </c>
      <c r="I736" s="11">
        <v>5</v>
      </c>
      <c r="J736">
        <v>12</v>
      </c>
      <c r="K736">
        <v>0.41666666666666669</v>
      </c>
    </row>
    <row r="737" spans="1:11" x14ac:dyDescent="0.3">
      <c r="A737" s="7">
        <f t="shared" si="58"/>
        <v>42933</v>
      </c>
      <c r="B737" s="8">
        <f t="shared" si="58"/>
        <v>13</v>
      </c>
      <c r="C737" s="9" t="str">
        <f>C736</f>
        <v>PG0503</v>
      </c>
      <c r="D737" s="10" t="str">
        <f>D736</f>
        <v>SU9</v>
      </c>
      <c r="E737" s="9" t="str">
        <f>E736</f>
        <v>SVO,OMS</v>
      </c>
      <c r="F737" s="6" t="s">
        <v>15</v>
      </c>
      <c r="G737">
        <v>656200</v>
      </c>
      <c r="H737" t="str">
        <f t="shared" si="56"/>
        <v>AfterNoon</v>
      </c>
      <c r="I737" s="11">
        <v>29</v>
      </c>
      <c r="J737">
        <v>85</v>
      </c>
      <c r="K737">
        <v>0.3411764705882353</v>
      </c>
    </row>
    <row r="738" spans="1:11" x14ac:dyDescent="0.3">
      <c r="A738" s="7">
        <f t="shared" si="58"/>
        <v>42933</v>
      </c>
      <c r="B738" s="8">
        <f t="shared" si="58"/>
        <v>13</v>
      </c>
      <c r="C738" s="9" t="s">
        <v>343</v>
      </c>
      <c r="D738" s="10" t="s">
        <v>12</v>
      </c>
      <c r="E738" s="9" t="s">
        <v>344</v>
      </c>
      <c r="F738" s="6" t="s">
        <v>14</v>
      </c>
      <c r="G738">
        <v>266000</v>
      </c>
      <c r="H738" t="str">
        <f t="shared" si="56"/>
        <v>AfterNoon</v>
      </c>
      <c r="I738" s="11">
        <v>7</v>
      </c>
      <c r="J738">
        <v>12</v>
      </c>
      <c r="K738">
        <v>0.58333333333333337</v>
      </c>
    </row>
    <row r="739" spans="1:11" x14ac:dyDescent="0.3">
      <c r="A739" s="7">
        <f t="shared" si="58"/>
        <v>42933</v>
      </c>
      <c r="B739" s="8">
        <f t="shared" si="58"/>
        <v>13</v>
      </c>
      <c r="C739" s="9" t="str">
        <f>C738</f>
        <v>PG0553</v>
      </c>
      <c r="D739" s="10" t="str">
        <f>D738</f>
        <v>SU9</v>
      </c>
      <c r="E739" s="9" t="str">
        <f>E738</f>
        <v>VKO,REN</v>
      </c>
      <c r="F739" s="6" t="s">
        <v>15</v>
      </c>
      <c r="G739">
        <v>547300</v>
      </c>
      <c r="H739" t="str">
        <f t="shared" si="56"/>
        <v>AfterNoon</v>
      </c>
      <c r="I739" s="11">
        <v>43</v>
      </c>
      <c r="J739">
        <v>85</v>
      </c>
      <c r="K739">
        <v>0.50588235294117645</v>
      </c>
    </row>
    <row r="740" spans="1:11" x14ac:dyDescent="0.3">
      <c r="A740" s="7">
        <f t="shared" si="58"/>
        <v>42933</v>
      </c>
      <c r="B740" s="8">
        <f t="shared" si="58"/>
        <v>13</v>
      </c>
      <c r="C740" s="6" t="s">
        <v>345</v>
      </c>
      <c r="D740" s="10" t="s">
        <v>30</v>
      </c>
      <c r="E740" s="6" t="s">
        <v>346</v>
      </c>
      <c r="F740" s="6" t="s">
        <v>15</v>
      </c>
      <c r="G740">
        <v>49500</v>
      </c>
      <c r="H740" t="str">
        <f t="shared" si="56"/>
        <v>AfterNoon</v>
      </c>
      <c r="I740" s="11">
        <v>5</v>
      </c>
      <c r="J740">
        <v>12</v>
      </c>
      <c r="K740">
        <v>0.41666666666666669</v>
      </c>
    </row>
    <row r="741" spans="1:11" x14ac:dyDescent="0.3">
      <c r="A741" s="7">
        <f t="shared" si="58"/>
        <v>42933</v>
      </c>
      <c r="B741" s="8">
        <f t="shared" si="58"/>
        <v>13</v>
      </c>
      <c r="C741" s="6" t="s">
        <v>690</v>
      </c>
      <c r="D741" s="10" t="s">
        <v>30</v>
      </c>
      <c r="E741" s="6" t="s">
        <v>691</v>
      </c>
      <c r="F741" s="6" t="s">
        <v>15</v>
      </c>
      <c r="G741">
        <v>17600</v>
      </c>
      <c r="H741" t="str">
        <f t="shared" si="56"/>
        <v>AfterNoon</v>
      </c>
      <c r="I741" s="11">
        <v>4</v>
      </c>
      <c r="J741">
        <v>12</v>
      </c>
      <c r="K741">
        <v>0.33333333333333331</v>
      </c>
    </row>
    <row r="742" spans="1:11" x14ac:dyDescent="0.3">
      <c r="A742" s="7">
        <f t="shared" si="58"/>
        <v>42933</v>
      </c>
      <c r="B742" s="8">
        <f t="shared" si="58"/>
        <v>13</v>
      </c>
      <c r="C742" s="6" t="s">
        <v>351</v>
      </c>
      <c r="D742" s="10" t="s">
        <v>20</v>
      </c>
      <c r="E742" s="6" t="s">
        <v>352</v>
      </c>
      <c r="F742" s="6" t="s">
        <v>15</v>
      </c>
      <c r="G742">
        <v>409000</v>
      </c>
      <c r="H742" t="str">
        <f t="shared" si="56"/>
        <v>AfterNoon</v>
      </c>
      <c r="I742" s="11">
        <v>18</v>
      </c>
      <c r="J742">
        <v>50</v>
      </c>
      <c r="K742">
        <v>0.36</v>
      </c>
    </row>
    <row r="743" spans="1:11" x14ac:dyDescent="0.3">
      <c r="A743" s="7">
        <f t="shared" si="58"/>
        <v>42933</v>
      </c>
      <c r="B743" s="8">
        <v>14</v>
      </c>
      <c r="C743" s="6" t="s">
        <v>353</v>
      </c>
      <c r="D743" s="10" t="s">
        <v>20</v>
      </c>
      <c r="E743" s="6" t="s">
        <v>354</v>
      </c>
      <c r="F743" s="6" t="s">
        <v>15</v>
      </c>
      <c r="G743">
        <v>89100</v>
      </c>
      <c r="H743" t="str">
        <f t="shared" si="56"/>
        <v>AfterNoon</v>
      </c>
      <c r="I743" s="11">
        <v>9</v>
      </c>
      <c r="J743">
        <v>50</v>
      </c>
      <c r="K743">
        <v>0.18</v>
      </c>
    </row>
    <row r="744" spans="1:11" x14ac:dyDescent="0.3">
      <c r="A744" s="7">
        <f t="shared" si="58"/>
        <v>42933</v>
      </c>
      <c r="B744" s="8">
        <f t="shared" si="58"/>
        <v>14</v>
      </c>
      <c r="C744" s="6" t="s">
        <v>355</v>
      </c>
      <c r="D744" s="10" t="s">
        <v>20</v>
      </c>
      <c r="E744" s="6" t="s">
        <v>356</v>
      </c>
      <c r="F744" s="6" t="s">
        <v>15</v>
      </c>
      <c r="G744">
        <v>254800</v>
      </c>
      <c r="H744" t="str">
        <f t="shared" si="56"/>
        <v>AfterNoon</v>
      </c>
      <c r="I744" s="11">
        <v>35</v>
      </c>
      <c r="J744">
        <v>50</v>
      </c>
      <c r="K744">
        <v>0.7</v>
      </c>
    </row>
    <row r="745" spans="1:11" x14ac:dyDescent="0.3">
      <c r="A745" s="7">
        <f t="shared" si="58"/>
        <v>42933</v>
      </c>
      <c r="B745" s="8">
        <f t="shared" si="58"/>
        <v>14</v>
      </c>
      <c r="C745" s="6" t="s">
        <v>357</v>
      </c>
      <c r="D745" s="10" t="s">
        <v>20</v>
      </c>
      <c r="E745" s="6" t="s">
        <v>358</v>
      </c>
      <c r="F745" s="6" t="s">
        <v>15</v>
      </c>
      <c r="G745">
        <v>467200</v>
      </c>
      <c r="H745" t="str">
        <f t="shared" si="56"/>
        <v>AfterNoon</v>
      </c>
      <c r="I745" s="11">
        <v>24</v>
      </c>
      <c r="J745">
        <v>50</v>
      </c>
      <c r="K745">
        <v>0.48</v>
      </c>
    </row>
    <row r="746" spans="1:11" x14ac:dyDescent="0.3">
      <c r="A746" s="7">
        <f t="shared" si="58"/>
        <v>42933</v>
      </c>
      <c r="B746" s="8">
        <f t="shared" si="58"/>
        <v>14</v>
      </c>
      <c r="C746" s="6" t="s">
        <v>361</v>
      </c>
      <c r="D746" s="10" t="s">
        <v>20</v>
      </c>
      <c r="E746" s="6" t="s">
        <v>362</v>
      </c>
      <c r="F746" s="6" t="s">
        <v>15</v>
      </c>
      <c r="G746">
        <v>54000</v>
      </c>
      <c r="H746" t="str">
        <f t="shared" si="56"/>
        <v>AfterNoon</v>
      </c>
      <c r="I746" s="11">
        <v>10</v>
      </c>
      <c r="J746">
        <v>50</v>
      </c>
      <c r="K746">
        <v>0.2</v>
      </c>
    </row>
    <row r="747" spans="1:11" x14ac:dyDescent="0.3">
      <c r="A747" s="7">
        <f t="shared" si="58"/>
        <v>42933</v>
      </c>
      <c r="B747" s="8">
        <f t="shared" si="58"/>
        <v>14</v>
      </c>
      <c r="C747" s="6" t="s">
        <v>363</v>
      </c>
      <c r="D747" s="10" t="s">
        <v>12</v>
      </c>
      <c r="E747" s="6" t="s">
        <v>364</v>
      </c>
      <c r="F747" s="6" t="s">
        <v>15</v>
      </c>
      <c r="G747">
        <v>261100</v>
      </c>
      <c r="H747" t="str">
        <f t="shared" si="56"/>
        <v>AfterNoon</v>
      </c>
      <c r="I747" s="11">
        <v>9</v>
      </c>
      <c r="J747">
        <v>85</v>
      </c>
      <c r="K747">
        <v>0.1058823529411765</v>
      </c>
    </row>
    <row r="748" spans="1:11" x14ac:dyDescent="0.3">
      <c r="A748" s="7">
        <f t="shared" si="58"/>
        <v>42933</v>
      </c>
      <c r="B748" s="8">
        <f t="shared" si="58"/>
        <v>14</v>
      </c>
      <c r="C748" s="9" t="s">
        <v>365</v>
      </c>
      <c r="D748" s="10" t="s">
        <v>12</v>
      </c>
      <c r="E748" s="9" t="s">
        <v>366</v>
      </c>
      <c r="F748" s="6" t="s">
        <v>14</v>
      </c>
      <c r="G748">
        <v>120000</v>
      </c>
      <c r="H748" t="str">
        <f t="shared" si="56"/>
        <v>AfterNoon</v>
      </c>
      <c r="I748" s="11">
        <v>10</v>
      </c>
      <c r="J748">
        <v>12</v>
      </c>
      <c r="K748">
        <v>0.83333333333333337</v>
      </c>
    </row>
    <row r="749" spans="1:11" x14ac:dyDescent="0.3">
      <c r="A749" s="7">
        <f t="shared" si="58"/>
        <v>42933</v>
      </c>
      <c r="B749" s="8">
        <f t="shared" si="58"/>
        <v>14</v>
      </c>
      <c r="C749" s="9" t="str">
        <f>C748</f>
        <v>PG0151</v>
      </c>
      <c r="D749" s="10" t="str">
        <f>D748</f>
        <v>SU9</v>
      </c>
      <c r="E749" s="9" t="str">
        <f>E748</f>
        <v>MCX,MRV</v>
      </c>
      <c r="F749" s="6" t="s">
        <v>15</v>
      </c>
      <c r="G749">
        <v>245600</v>
      </c>
      <c r="H749" t="str">
        <f t="shared" si="56"/>
        <v>AfterNoon</v>
      </c>
      <c r="I749" s="11">
        <v>61</v>
      </c>
      <c r="J749">
        <v>85</v>
      </c>
      <c r="K749">
        <v>0.71764705882352942</v>
      </c>
    </row>
    <row r="750" spans="1:11" x14ac:dyDescent="0.3">
      <c r="A750" s="7">
        <f t="shared" ref="A750:E765" si="59">A749</f>
        <v>42933</v>
      </c>
      <c r="B750" s="8">
        <f t="shared" si="59"/>
        <v>14</v>
      </c>
      <c r="C750" s="6" t="s">
        <v>367</v>
      </c>
      <c r="D750" s="10" t="s">
        <v>20</v>
      </c>
      <c r="E750" s="6" t="s">
        <v>368</v>
      </c>
      <c r="F750" s="6" t="s">
        <v>15</v>
      </c>
      <c r="G750">
        <v>174300</v>
      </c>
      <c r="H750" t="str">
        <f t="shared" si="56"/>
        <v>AfterNoon</v>
      </c>
      <c r="I750" s="11">
        <v>7</v>
      </c>
      <c r="J750">
        <v>50</v>
      </c>
      <c r="K750">
        <v>0.14000000000000001</v>
      </c>
    </row>
    <row r="751" spans="1:11" x14ac:dyDescent="0.3">
      <c r="A751" s="7">
        <f t="shared" si="59"/>
        <v>42933</v>
      </c>
      <c r="B751" s="8">
        <f t="shared" si="59"/>
        <v>14</v>
      </c>
      <c r="C751" s="6" t="s">
        <v>369</v>
      </c>
      <c r="D751" s="10" t="s">
        <v>20</v>
      </c>
      <c r="E751" s="6" t="s">
        <v>370</v>
      </c>
      <c r="F751" s="6" t="s">
        <v>15</v>
      </c>
      <c r="G751">
        <v>151900</v>
      </c>
      <c r="H751" t="str">
        <f t="shared" si="56"/>
        <v>AfterNoon</v>
      </c>
      <c r="I751" s="11">
        <v>6</v>
      </c>
      <c r="J751">
        <v>50</v>
      </c>
      <c r="K751">
        <v>0.12</v>
      </c>
    </row>
    <row r="752" spans="1:11" x14ac:dyDescent="0.3">
      <c r="A752" s="7">
        <f t="shared" si="59"/>
        <v>42933</v>
      </c>
      <c r="B752" s="8">
        <f t="shared" si="59"/>
        <v>14</v>
      </c>
      <c r="C752" s="6" t="s">
        <v>371</v>
      </c>
      <c r="D752" s="10" t="s">
        <v>20</v>
      </c>
      <c r="E752" s="6" t="s">
        <v>372</v>
      </c>
      <c r="F752" s="6" t="s">
        <v>15</v>
      </c>
      <c r="G752">
        <v>157200</v>
      </c>
      <c r="H752" t="str">
        <f t="shared" si="56"/>
        <v>AfterNoon</v>
      </c>
      <c r="I752" s="11">
        <v>39</v>
      </c>
      <c r="J752">
        <v>50</v>
      </c>
      <c r="K752">
        <v>0.78</v>
      </c>
    </row>
    <row r="753" spans="1:11" x14ac:dyDescent="0.3">
      <c r="A753" s="7">
        <f t="shared" si="59"/>
        <v>42933</v>
      </c>
      <c r="B753" s="8">
        <f t="shared" si="59"/>
        <v>14</v>
      </c>
      <c r="C753" s="6" t="s">
        <v>373</v>
      </c>
      <c r="D753" s="10" t="s">
        <v>20</v>
      </c>
      <c r="E753" s="6" t="s">
        <v>374</v>
      </c>
      <c r="F753" s="6" t="s">
        <v>15</v>
      </c>
      <c r="G753">
        <v>120400</v>
      </c>
      <c r="H753" t="str">
        <f t="shared" si="56"/>
        <v>AfterNoon</v>
      </c>
      <c r="I753" s="11">
        <v>19</v>
      </c>
      <c r="J753">
        <v>50</v>
      </c>
      <c r="K753">
        <v>0.38</v>
      </c>
    </row>
    <row r="754" spans="1:11" x14ac:dyDescent="0.3">
      <c r="A754" s="7">
        <f t="shared" si="59"/>
        <v>42933</v>
      </c>
      <c r="B754" s="8">
        <f t="shared" si="59"/>
        <v>14</v>
      </c>
      <c r="C754" s="9" t="s">
        <v>375</v>
      </c>
      <c r="D754" s="10" t="s">
        <v>12</v>
      </c>
      <c r="E754" s="9" t="s">
        <v>376</v>
      </c>
      <c r="F754" s="6" t="s">
        <v>14</v>
      </c>
      <c r="G754">
        <v>130900</v>
      </c>
      <c r="H754" t="str">
        <f t="shared" si="56"/>
        <v>AfterNoon</v>
      </c>
      <c r="I754" s="11">
        <v>11</v>
      </c>
      <c r="J754">
        <v>12</v>
      </c>
      <c r="K754">
        <v>0.91666666666666663</v>
      </c>
    </row>
    <row r="755" spans="1:11" x14ac:dyDescent="0.3">
      <c r="A755" s="7">
        <f t="shared" si="59"/>
        <v>42933</v>
      </c>
      <c r="B755" s="8">
        <f t="shared" si="59"/>
        <v>14</v>
      </c>
      <c r="C755" s="9" t="str">
        <f>C754</f>
        <v>PG0178</v>
      </c>
      <c r="D755" s="10" t="str">
        <f>D754</f>
        <v>SU9</v>
      </c>
      <c r="E755" s="9" t="str">
        <f>E754</f>
        <v>SVO,GOJ</v>
      </c>
      <c r="F755" s="6" t="s">
        <v>15</v>
      </c>
      <c r="G755">
        <v>302000</v>
      </c>
      <c r="H755" t="str">
        <f t="shared" si="56"/>
        <v>AfterNoon</v>
      </c>
      <c r="I755" s="11">
        <v>75</v>
      </c>
      <c r="J755">
        <v>85</v>
      </c>
      <c r="K755">
        <v>0.88235294117647056</v>
      </c>
    </row>
    <row r="756" spans="1:11" x14ac:dyDescent="0.3">
      <c r="A756" s="7">
        <f t="shared" si="59"/>
        <v>42933</v>
      </c>
      <c r="B756" s="8">
        <f t="shared" si="59"/>
        <v>14</v>
      </c>
      <c r="C756" s="6" t="s">
        <v>377</v>
      </c>
      <c r="D756" s="10" t="s">
        <v>20</v>
      </c>
      <c r="E756" s="6" t="s">
        <v>378</v>
      </c>
      <c r="F756" s="6" t="s">
        <v>15</v>
      </c>
      <c r="G756">
        <v>205100</v>
      </c>
      <c r="H756" t="str">
        <f t="shared" si="56"/>
        <v>AfterNoon</v>
      </c>
      <c r="I756" s="11">
        <v>10</v>
      </c>
      <c r="J756">
        <v>50</v>
      </c>
      <c r="K756">
        <v>0.2</v>
      </c>
    </row>
    <row r="757" spans="1:11" x14ac:dyDescent="0.3">
      <c r="A757" s="7">
        <f t="shared" si="59"/>
        <v>42933</v>
      </c>
      <c r="B757" s="8">
        <f t="shared" si="59"/>
        <v>14</v>
      </c>
      <c r="C757" s="6" t="s">
        <v>379</v>
      </c>
      <c r="D757" s="10" t="s">
        <v>98</v>
      </c>
      <c r="E757" s="6" t="s">
        <v>380</v>
      </c>
      <c r="F757" s="6" t="s">
        <v>15</v>
      </c>
      <c r="G757">
        <v>46900</v>
      </c>
      <c r="H757" t="str">
        <f t="shared" si="56"/>
        <v>AfterNoon</v>
      </c>
      <c r="I757" s="11">
        <v>5</v>
      </c>
      <c r="J757">
        <v>142</v>
      </c>
      <c r="K757">
        <v>3.5211267605633798E-2</v>
      </c>
    </row>
    <row r="758" spans="1:11" x14ac:dyDescent="0.3">
      <c r="A758" s="7">
        <f t="shared" si="59"/>
        <v>42933</v>
      </c>
      <c r="B758" s="8">
        <f t="shared" si="59"/>
        <v>14</v>
      </c>
      <c r="C758" s="9" t="s">
        <v>381</v>
      </c>
      <c r="D758" s="10" t="s">
        <v>25</v>
      </c>
      <c r="E758" s="9" t="s">
        <v>382</v>
      </c>
      <c r="F758" s="6" t="s">
        <v>14</v>
      </c>
      <c r="G758">
        <v>269500</v>
      </c>
      <c r="H758" t="str">
        <f t="shared" si="56"/>
        <v>AfterNoon</v>
      </c>
      <c r="I758" s="11">
        <v>11</v>
      </c>
      <c r="J758">
        <v>30</v>
      </c>
      <c r="K758">
        <v>0.36666666666666659</v>
      </c>
    </row>
    <row r="759" spans="1:11" x14ac:dyDescent="0.3">
      <c r="A759" s="7">
        <f t="shared" si="59"/>
        <v>42933</v>
      </c>
      <c r="B759" s="8">
        <f t="shared" si="59"/>
        <v>14</v>
      </c>
      <c r="C759" s="9" t="str">
        <f>C758</f>
        <v>PG0216</v>
      </c>
      <c r="D759" s="10" t="str">
        <f>D758</f>
        <v>763</v>
      </c>
      <c r="E759" s="9" t="str">
        <f>E758</f>
        <v>DME,KUF</v>
      </c>
      <c r="F759" s="6" t="s">
        <v>15</v>
      </c>
      <c r="G759">
        <v>642000</v>
      </c>
      <c r="H759" t="str">
        <f t="shared" si="56"/>
        <v>AfterNoon</v>
      </c>
      <c r="I759" s="11">
        <v>78</v>
      </c>
      <c r="J759">
        <v>192</v>
      </c>
      <c r="K759">
        <v>0.40625</v>
      </c>
    </row>
    <row r="760" spans="1:11" x14ac:dyDescent="0.3">
      <c r="A760" s="7">
        <f t="shared" si="59"/>
        <v>42933</v>
      </c>
      <c r="B760" s="8">
        <f t="shared" si="59"/>
        <v>14</v>
      </c>
      <c r="C760" s="6" t="s">
        <v>692</v>
      </c>
      <c r="D760" s="10" t="s">
        <v>20</v>
      </c>
      <c r="E760" s="6" t="s">
        <v>693</v>
      </c>
      <c r="F760" s="6" t="s">
        <v>15</v>
      </c>
      <c r="G760">
        <v>59400</v>
      </c>
      <c r="H760" t="str">
        <f t="shared" si="56"/>
        <v>AfterNoon</v>
      </c>
      <c r="I760" s="11">
        <v>4</v>
      </c>
      <c r="J760">
        <v>50</v>
      </c>
      <c r="K760">
        <v>0.08</v>
      </c>
    </row>
    <row r="761" spans="1:11" x14ac:dyDescent="0.3">
      <c r="A761" s="7">
        <f t="shared" si="59"/>
        <v>42933</v>
      </c>
      <c r="B761" s="8">
        <f t="shared" si="59"/>
        <v>14</v>
      </c>
      <c r="C761" s="6" t="s">
        <v>694</v>
      </c>
      <c r="D761" s="10" t="s">
        <v>20</v>
      </c>
      <c r="E761" s="6" t="s">
        <v>695</v>
      </c>
      <c r="F761" s="6" t="s">
        <v>15</v>
      </c>
      <c r="G761">
        <v>266800</v>
      </c>
      <c r="H761" t="str">
        <f t="shared" si="56"/>
        <v>AfterNoon</v>
      </c>
      <c r="I761" s="11">
        <v>40</v>
      </c>
      <c r="J761">
        <v>50</v>
      </c>
      <c r="K761">
        <v>0.8</v>
      </c>
    </row>
    <row r="762" spans="1:11" x14ac:dyDescent="0.3">
      <c r="A762" s="7">
        <f t="shared" si="59"/>
        <v>42933</v>
      </c>
      <c r="B762" s="8">
        <f t="shared" si="59"/>
        <v>14</v>
      </c>
      <c r="C762" s="6" t="s">
        <v>696</v>
      </c>
      <c r="D762" s="10" t="s">
        <v>30</v>
      </c>
      <c r="E762" s="6" t="s">
        <v>697</v>
      </c>
      <c r="F762" s="6" t="s">
        <v>15</v>
      </c>
      <c r="G762">
        <v>52800</v>
      </c>
      <c r="H762" t="str">
        <f t="shared" si="56"/>
        <v>AfterNoon</v>
      </c>
      <c r="I762" s="11">
        <v>8</v>
      </c>
      <c r="J762">
        <v>12</v>
      </c>
      <c r="K762">
        <v>0.66666666666666663</v>
      </c>
    </row>
    <row r="763" spans="1:11" x14ac:dyDescent="0.3">
      <c r="A763" s="7">
        <f t="shared" si="59"/>
        <v>42933</v>
      </c>
      <c r="B763" s="8">
        <f t="shared" si="59"/>
        <v>14</v>
      </c>
      <c r="C763" s="6" t="s">
        <v>387</v>
      </c>
      <c r="D763" s="10" t="s">
        <v>20</v>
      </c>
      <c r="E763" s="6" t="s">
        <v>388</v>
      </c>
      <c r="F763" s="6" t="s">
        <v>15</v>
      </c>
      <c r="G763">
        <v>179900</v>
      </c>
      <c r="H763" t="str">
        <f t="shared" si="56"/>
        <v>AfterNoon</v>
      </c>
      <c r="I763" s="11">
        <v>7</v>
      </c>
      <c r="J763">
        <v>50</v>
      </c>
      <c r="K763">
        <v>0.14000000000000001</v>
      </c>
    </row>
    <row r="764" spans="1:11" x14ac:dyDescent="0.3">
      <c r="A764" s="7">
        <f t="shared" si="59"/>
        <v>42933</v>
      </c>
      <c r="B764" s="8">
        <f t="shared" si="59"/>
        <v>14</v>
      </c>
      <c r="C764" s="9" t="s">
        <v>389</v>
      </c>
      <c r="D764" s="10" t="s">
        <v>61</v>
      </c>
      <c r="E764" s="9" t="s">
        <v>390</v>
      </c>
      <c r="F764" s="6" t="s">
        <v>14</v>
      </c>
      <c r="G764">
        <v>924000</v>
      </c>
      <c r="H764" t="str">
        <f t="shared" si="56"/>
        <v>AfterNoon</v>
      </c>
      <c r="I764" s="11">
        <v>11</v>
      </c>
      <c r="J764">
        <v>30</v>
      </c>
      <c r="K764">
        <v>0.36666666666666659</v>
      </c>
    </row>
    <row r="765" spans="1:11" x14ac:dyDescent="0.3">
      <c r="A765" s="7">
        <f t="shared" si="59"/>
        <v>42933</v>
      </c>
      <c r="B765" s="8">
        <f t="shared" si="59"/>
        <v>14</v>
      </c>
      <c r="C765" s="9" t="str">
        <f t="shared" si="59"/>
        <v>PG0278</v>
      </c>
      <c r="D765" s="10" t="str">
        <f t="shared" si="59"/>
        <v>773</v>
      </c>
      <c r="E765" s="9" t="str">
        <f t="shared" si="59"/>
        <v>OVB,SVO</v>
      </c>
      <c r="F765" s="6" t="s">
        <v>63</v>
      </c>
      <c r="G765">
        <v>618800</v>
      </c>
      <c r="H765" t="str">
        <f t="shared" si="56"/>
        <v>AfterNoon</v>
      </c>
      <c r="I765" s="11">
        <v>13</v>
      </c>
      <c r="J765">
        <v>48</v>
      </c>
      <c r="K765">
        <v>0.27083333333333331</v>
      </c>
    </row>
    <row r="766" spans="1:11" x14ac:dyDescent="0.3">
      <c r="A766" s="7">
        <f t="shared" ref="A766:E781" si="60">A765</f>
        <v>42933</v>
      </c>
      <c r="B766" s="8">
        <f t="shared" si="60"/>
        <v>14</v>
      </c>
      <c r="C766" s="9" t="str">
        <f t="shared" si="60"/>
        <v>PG0278</v>
      </c>
      <c r="D766" s="10" t="str">
        <f t="shared" si="60"/>
        <v>773</v>
      </c>
      <c r="E766" s="9" t="str">
        <f t="shared" si="60"/>
        <v>OVB,SVO</v>
      </c>
      <c r="F766" s="6" t="s">
        <v>15</v>
      </c>
      <c r="G766">
        <v>2259600</v>
      </c>
      <c r="H766" t="str">
        <f t="shared" si="56"/>
        <v>AfterNoon</v>
      </c>
      <c r="I766" s="11">
        <v>80</v>
      </c>
      <c r="J766">
        <v>324</v>
      </c>
      <c r="K766">
        <v>0.24691358024691359</v>
      </c>
    </row>
    <row r="767" spans="1:11" x14ac:dyDescent="0.3">
      <c r="A767" s="7">
        <f t="shared" si="60"/>
        <v>42933</v>
      </c>
      <c r="B767" s="8">
        <f t="shared" si="60"/>
        <v>14</v>
      </c>
      <c r="C767" s="6" t="s">
        <v>391</v>
      </c>
      <c r="D767" s="10" t="s">
        <v>12</v>
      </c>
      <c r="E767" s="6" t="s">
        <v>392</v>
      </c>
      <c r="F767" s="6" t="s">
        <v>15</v>
      </c>
      <c r="G767">
        <v>44900</v>
      </c>
      <c r="H767" t="str">
        <f t="shared" si="56"/>
        <v>AfterNoon</v>
      </c>
      <c r="I767" s="11">
        <v>5</v>
      </c>
      <c r="J767">
        <v>85</v>
      </c>
      <c r="K767">
        <v>5.8823529411764712E-2</v>
      </c>
    </row>
    <row r="768" spans="1:11" x14ac:dyDescent="0.3">
      <c r="A768" s="7">
        <f t="shared" si="60"/>
        <v>42933</v>
      </c>
      <c r="B768" s="8">
        <f t="shared" si="60"/>
        <v>14</v>
      </c>
      <c r="C768" s="6" t="s">
        <v>393</v>
      </c>
      <c r="D768" s="10" t="s">
        <v>20</v>
      </c>
      <c r="E768" s="6" t="s">
        <v>394</v>
      </c>
      <c r="F768" s="6" t="s">
        <v>15</v>
      </c>
      <c r="G768">
        <v>10600</v>
      </c>
      <c r="H768" t="str">
        <f t="shared" si="56"/>
        <v>AfterNoon</v>
      </c>
      <c r="I768" s="11">
        <v>2</v>
      </c>
      <c r="J768">
        <v>50</v>
      </c>
      <c r="K768">
        <v>0.04</v>
      </c>
    </row>
    <row r="769" spans="1:11" x14ac:dyDescent="0.3">
      <c r="A769" s="7">
        <f t="shared" si="60"/>
        <v>42933</v>
      </c>
      <c r="B769" s="8">
        <f t="shared" si="60"/>
        <v>14</v>
      </c>
      <c r="C769" s="6" t="s">
        <v>395</v>
      </c>
      <c r="D769" s="10" t="s">
        <v>20</v>
      </c>
      <c r="E769" s="6" t="s">
        <v>396</v>
      </c>
      <c r="F769" s="6" t="s">
        <v>15</v>
      </c>
      <c r="G769">
        <v>53700</v>
      </c>
      <c r="H769" t="str">
        <f t="shared" si="56"/>
        <v>AfterNoon</v>
      </c>
      <c r="I769" s="11">
        <v>3</v>
      </c>
      <c r="J769">
        <v>50</v>
      </c>
      <c r="K769">
        <v>0.06</v>
      </c>
    </row>
    <row r="770" spans="1:11" x14ac:dyDescent="0.3">
      <c r="A770" s="7">
        <f t="shared" si="60"/>
        <v>42933</v>
      </c>
      <c r="B770" s="8">
        <f t="shared" si="60"/>
        <v>14</v>
      </c>
      <c r="C770" s="9" t="s">
        <v>397</v>
      </c>
      <c r="D770" s="10" t="s">
        <v>98</v>
      </c>
      <c r="E770" s="9" t="s">
        <v>227</v>
      </c>
      <c r="F770" s="6" t="s">
        <v>14</v>
      </c>
      <c r="G770">
        <v>80000</v>
      </c>
      <c r="H770" t="str">
        <f t="shared" ref="H770:H833" si="61">_xlfn.IFS(B770&gt;=20,"Night",B770&gt;=16,"Evening",B770&gt;=12,"AfterNoon",B770&gt;=8,"BeforeNoon",B770&gt;=4,"Morning",B770&lt;4,"EarlyMorning")</f>
        <v>AfterNoon</v>
      </c>
      <c r="I770" s="11">
        <v>4</v>
      </c>
      <c r="J770">
        <v>28</v>
      </c>
      <c r="K770">
        <v>0.14285714285714279</v>
      </c>
    </row>
    <row r="771" spans="1:11" x14ac:dyDescent="0.3">
      <c r="A771" s="7">
        <f t="shared" si="60"/>
        <v>42933</v>
      </c>
      <c r="B771" s="8">
        <f t="shared" si="60"/>
        <v>14</v>
      </c>
      <c r="C771" s="9" t="str">
        <f>C770</f>
        <v>PG0409</v>
      </c>
      <c r="D771" s="10" t="str">
        <f>D770</f>
        <v>321</v>
      </c>
      <c r="E771" s="9" t="str">
        <f>E770</f>
        <v>LED,DME</v>
      </c>
      <c r="F771" s="6" t="s">
        <v>15</v>
      </c>
      <c r="G771">
        <v>100500</v>
      </c>
      <c r="H771" t="str">
        <f t="shared" si="61"/>
        <v>AfterNoon</v>
      </c>
      <c r="I771" s="11">
        <v>15</v>
      </c>
      <c r="J771">
        <v>142</v>
      </c>
      <c r="K771">
        <v>0.10563380281690141</v>
      </c>
    </row>
    <row r="772" spans="1:11" x14ac:dyDescent="0.3">
      <c r="A772" s="7">
        <f t="shared" si="60"/>
        <v>42933</v>
      </c>
      <c r="B772" s="8">
        <f t="shared" si="60"/>
        <v>14</v>
      </c>
      <c r="C772" s="6" t="s">
        <v>398</v>
      </c>
      <c r="D772" s="10" t="s">
        <v>20</v>
      </c>
      <c r="E772" s="6" t="s">
        <v>399</v>
      </c>
      <c r="F772" s="6" t="s">
        <v>15</v>
      </c>
      <c r="G772">
        <v>103600</v>
      </c>
      <c r="H772" t="str">
        <f t="shared" si="61"/>
        <v>AfterNoon</v>
      </c>
      <c r="I772" s="11">
        <v>7</v>
      </c>
      <c r="J772">
        <v>50</v>
      </c>
      <c r="K772">
        <v>0.14000000000000001</v>
      </c>
    </row>
    <row r="773" spans="1:11" x14ac:dyDescent="0.3">
      <c r="A773" s="7">
        <f t="shared" si="60"/>
        <v>42933</v>
      </c>
      <c r="B773" s="8">
        <f t="shared" si="60"/>
        <v>14</v>
      </c>
      <c r="C773" s="6" t="s">
        <v>402</v>
      </c>
      <c r="D773" s="10" t="s">
        <v>30</v>
      </c>
      <c r="E773" s="6" t="s">
        <v>403</v>
      </c>
      <c r="F773" s="6" t="s">
        <v>15</v>
      </c>
      <c r="G773">
        <v>11600</v>
      </c>
      <c r="H773" t="str">
        <f t="shared" si="61"/>
        <v>AfterNoon</v>
      </c>
      <c r="I773" s="11">
        <v>2</v>
      </c>
      <c r="J773">
        <v>12</v>
      </c>
      <c r="K773">
        <v>0.16666666666666671</v>
      </c>
    </row>
    <row r="774" spans="1:11" x14ac:dyDescent="0.3">
      <c r="A774" s="7">
        <f t="shared" si="60"/>
        <v>42933</v>
      </c>
      <c r="B774" s="8">
        <f t="shared" si="60"/>
        <v>14</v>
      </c>
      <c r="C774" s="6" t="s">
        <v>404</v>
      </c>
      <c r="D774" s="10" t="s">
        <v>20</v>
      </c>
      <c r="E774" s="6" t="s">
        <v>405</v>
      </c>
      <c r="F774" s="6" t="s">
        <v>15</v>
      </c>
      <c r="G774">
        <v>182000</v>
      </c>
      <c r="H774" t="str">
        <f t="shared" si="61"/>
        <v>AfterNoon</v>
      </c>
      <c r="I774" s="11">
        <v>13</v>
      </c>
      <c r="J774">
        <v>50</v>
      </c>
      <c r="K774">
        <v>0.26</v>
      </c>
    </row>
    <row r="775" spans="1:11" x14ac:dyDescent="0.3">
      <c r="A775" s="7">
        <f t="shared" si="60"/>
        <v>42933</v>
      </c>
      <c r="B775" s="8">
        <f t="shared" si="60"/>
        <v>14</v>
      </c>
      <c r="C775" s="9" t="s">
        <v>406</v>
      </c>
      <c r="D775" s="10" t="s">
        <v>85</v>
      </c>
      <c r="E775" s="9" t="s">
        <v>407</v>
      </c>
      <c r="F775" s="6" t="s">
        <v>14</v>
      </c>
      <c r="G775">
        <v>403000</v>
      </c>
      <c r="H775" t="str">
        <f t="shared" si="61"/>
        <v>AfterNoon</v>
      </c>
      <c r="I775" s="11">
        <v>10</v>
      </c>
      <c r="J775">
        <v>12</v>
      </c>
      <c r="K775">
        <v>0.83333333333333337</v>
      </c>
    </row>
    <row r="776" spans="1:11" x14ac:dyDescent="0.3">
      <c r="A776" s="7">
        <f t="shared" si="60"/>
        <v>42933</v>
      </c>
      <c r="B776" s="8">
        <f t="shared" si="60"/>
        <v>14</v>
      </c>
      <c r="C776" s="9" t="str">
        <f>C775</f>
        <v>PG0522</v>
      </c>
      <c r="D776" s="10" t="str">
        <f>D775</f>
        <v>733</v>
      </c>
      <c r="E776" s="9" t="str">
        <f>E775</f>
        <v>AER,KUF</v>
      </c>
      <c r="F776" s="6" t="s">
        <v>15</v>
      </c>
      <c r="G776">
        <v>1347000</v>
      </c>
      <c r="H776" t="str">
        <f t="shared" si="61"/>
        <v>AfterNoon</v>
      </c>
      <c r="I776" s="11">
        <v>100</v>
      </c>
      <c r="J776">
        <v>118</v>
      </c>
      <c r="K776">
        <v>0.84745762711864403</v>
      </c>
    </row>
    <row r="777" spans="1:11" x14ac:dyDescent="0.3">
      <c r="A777" s="7">
        <f t="shared" si="60"/>
        <v>42933</v>
      </c>
      <c r="B777" s="8">
        <f t="shared" si="60"/>
        <v>14</v>
      </c>
      <c r="C777" s="6" t="s">
        <v>408</v>
      </c>
      <c r="D777" s="10" t="s">
        <v>85</v>
      </c>
      <c r="E777" s="6" t="s">
        <v>409</v>
      </c>
      <c r="F777" s="6" t="s">
        <v>15</v>
      </c>
      <c r="G777">
        <v>23700</v>
      </c>
      <c r="H777" t="str">
        <f t="shared" si="61"/>
        <v>AfterNoon</v>
      </c>
      <c r="I777" s="11">
        <v>3</v>
      </c>
      <c r="J777">
        <v>118</v>
      </c>
      <c r="K777">
        <v>2.542372881355932E-2</v>
      </c>
    </row>
    <row r="778" spans="1:11" x14ac:dyDescent="0.3">
      <c r="A778" s="7">
        <f t="shared" si="60"/>
        <v>42933</v>
      </c>
      <c r="B778" s="8">
        <f t="shared" si="60"/>
        <v>14</v>
      </c>
      <c r="C778" s="9" t="s">
        <v>410</v>
      </c>
      <c r="D778" s="10" t="s">
        <v>12</v>
      </c>
      <c r="E778" s="9" t="s">
        <v>411</v>
      </c>
      <c r="F778" s="6" t="s">
        <v>14</v>
      </c>
      <c r="G778">
        <v>79800</v>
      </c>
      <c r="H778" t="str">
        <f t="shared" si="61"/>
        <v>AfterNoon</v>
      </c>
      <c r="I778" s="11">
        <v>3</v>
      </c>
      <c r="J778">
        <v>12</v>
      </c>
      <c r="K778">
        <v>0.25</v>
      </c>
    </row>
    <row r="779" spans="1:11" x14ac:dyDescent="0.3">
      <c r="A779" s="7">
        <f t="shared" si="60"/>
        <v>42933</v>
      </c>
      <c r="B779" s="8">
        <f t="shared" si="60"/>
        <v>14</v>
      </c>
      <c r="C779" s="9" t="str">
        <f>C778</f>
        <v>PG0571</v>
      </c>
      <c r="D779" s="10" t="str">
        <f>D778</f>
        <v>SU9</v>
      </c>
      <c r="E779" s="9" t="str">
        <f>E778</f>
        <v>LED,GOJ</v>
      </c>
      <c r="F779" s="6" t="s">
        <v>15</v>
      </c>
      <c r="G779">
        <v>223400</v>
      </c>
      <c r="H779" t="str">
        <f t="shared" si="61"/>
        <v>AfterNoon</v>
      </c>
      <c r="I779" s="11">
        <v>25</v>
      </c>
      <c r="J779">
        <v>85</v>
      </c>
      <c r="K779">
        <v>0.29411764705882348</v>
      </c>
    </row>
    <row r="780" spans="1:11" x14ac:dyDescent="0.3">
      <c r="A780" s="7">
        <f t="shared" si="60"/>
        <v>42933</v>
      </c>
      <c r="B780" s="8">
        <f t="shared" si="60"/>
        <v>14</v>
      </c>
      <c r="C780" s="9" t="s">
        <v>412</v>
      </c>
      <c r="D780" s="10" t="s">
        <v>12</v>
      </c>
      <c r="E780" s="9" t="s">
        <v>413</v>
      </c>
      <c r="F780" s="6" t="s">
        <v>14</v>
      </c>
      <c r="G780">
        <v>254100</v>
      </c>
      <c r="H780" t="str">
        <f t="shared" si="61"/>
        <v>AfterNoon</v>
      </c>
      <c r="I780" s="11">
        <v>11</v>
      </c>
      <c r="J780">
        <v>12</v>
      </c>
      <c r="K780">
        <v>0.91666666666666663</v>
      </c>
    </row>
    <row r="781" spans="1:11" x14ac:dyDescent="0.3">
      <c r="A781" s="7">
        <f t="shared" si="60"/>
        <v>42933</v>
      </c>
      <c r="B781" s="8">
        <f t="shared" si="60"/>
        <v>14</v>
      </c>
      <c r="C781" s="9" t="str">
        <f>C780</f>
        <v>PG0637</v>
      </c>
      <c r="D781" s="10" t="str">
        <f>D780</f>
        <v>SU9</v>
      </c>
      <c r="E781" s="9" t="str">
        <f>E780</f>
        <v>SVO,KVX</v>
      </c>
      <c r="F781" s="6" t="s">
        <v>15</v>
      </c>
      <c r="G781">
        <v>612300</v>
      </c>
      <c r="H781" t="str">
        <f t="shared" si="61"/>
        <v>AfterNoon</v>
      </c>
      <c r="I781" s="11">
        <v>79</v>
      </c>
      <c r="J781">
        <v>85</v>
      </c>
      <c r="K781">
        <v>0.92941176470588238</v>
      </c>
    </row>
    <row r="782" spans="1:11" x14ac:dyDescent="0.3">
      <c r="A782" s="7">
        <f t="shared" ref="A782:B797" si="62">A781</f>
        <v>42933</v>
      </c>
      <c r="B782" s="8">
        <f t="shared" si="62"/>
        <v>14</v>
      </c>
      <c r="C782" s="6" t="s">
        <v>414</v>
      </c>
      <c r="D782" s="10" t="s">
        <v>20</v>
      </c>
      <c r="E782" s="6" t="s">
        <v>415</v>
      </c>
      <c r="F782" s="6" t="s">
        <v>15</v>
      </c>
      <c r="G782">
        <v>308200</v>
      </c>
      <c r="H782" t="str">
        <f t="shared" si="61"/>
        <v>AfterNoon</v>
      </c>
      <c r="I782" s="11">
        <v>14</v>
      </c>
      <c r="J782">
        <v>50</v>
      </c>
      <c r="K782">
        <v>0.28000000000000003</v>
      </c>
    </row>
    <row r="783" spans="1:11" x14ac:dyDescent="0.3">
      <c r="A783" s="7">
        <f t="shared" si="62"/>
        <v>42933</v>
      </c>
      <c r="B783" s="8">
        <f t="shared" si="62"/>
        <v>14</v>
      </c>
      <c r="C783" s="6" t="s">
        <v>698</v>
      </c>
      <c r="D783" s="10" t="s">
        <v>20</v>
      </c>
      <c r="E783" s="6" t="s">
        <v>699</v>
      </c>
      <c r="F783" s="6" t="s">
        <v>15</v>
      </c>
      <c r="G783">
        <v>270500</v>
      </c>
      <c r="H783" t="str">
        <f t="shared" si="61"/>
        <v>AfterNoon</v>
      </c>
      <c r="I783" s="11">
        <v>39</v>
      </c>
      <c r="J783">
        <v>50</v>
      </c>
      <c r="K783">
        <v>0.78</v>
      </c>
    </row>
    <row r="784" spans="1:11" x14ac:dyDescent="0.3">
      <c r="A784" s="7">
        <f t="shared" si="62"/>
        <v>42933</v>
      </c>
      <c r="B784" s="8">
        <f t="shared" si="62"/>
        <v>14</v>
      </c>
      <c r="C784" s="6" t="s">
        <v>700</v>
      </c>
      <c r="D784" s="10" t="s">
        <v>20</v>
      </c>
      <c r="E784" s="6" t="s">
        <v>701</v>
      </c>
      <c r="F784" s="6" t="s">
        <v>15</v>
      </c>
      <c r="G784">
        <v>35200</v>
      </c>
      <c r="H784" t="str">
        <f t="shared" si="61"/>
        <v>AfterNoon</v>
      </c>
      <c r="I784" s="11">
        <v>2</v>
      </c>
      <c r="J784">
        <v>50</v>
      </c>
      <c r="K784">
        <v>0.04</v>
      </c>
    </row>
    <row r="785" spans="1:11" x14ac:dyDescent="0.3">
      <c r="A785" s="7">
        <f t="shared" si="62"/>
        <v>42933</v>
      </c>
      <c r="B785" s="8">
        <f t="shared" si="62"/>
        <v>14</v>
      </c>
      <c r="C785" s="9" t="s">
        <v>418</v>
      </c>
      <c r="D785" s="10" t="s">
        <v>85</v>
      </c>
      <c r="E785" s="9" t="s">
        <v>419</v>
      </c>
      <c r="F785" s="6" t="s">
        <v>14</v>
      </c>
      <c r="G785">
        <v>98200</v>
      </c>
      <c r="H785" t="str">
        <f t="shared" si="61"/>
        <v>AfterNoon</v>
      </c>
      <c r="I785" s="11">
        <v>2</v>
      </c>
      <c r="J785">
        <v>12</v>
      </c>
      <c r="K785">
        <v>0.16666666666666671</v>
      </c>
    </row>
    <row r="786" spans="1:11" x14ac:dyDescent="0.3">
      <c r="A786" s="7">
        <f t="shared" si="62"/>
        <v>42933</v>
      </c>
      <c r="B786" s="8">
        <f t="shared" si="62"/>
        <v>14</v>
      </c>
      <c r="C786" s="9" t="str">
        <f>C785</f>
        <v>PG0678</v>
      </c>
      <c r="D786" s="10" t="str">
        <f>D785</f>
        <v>733</v>
      </c>
      <c r="E786" s="9" t="str">
        <f>E785</f>
        <v>MCX,SVO</v>
      </c>
      <c r="F786" s="6" t="s">
        <v>15</v>
      </c>
      <c r="G786">
        <v>592000</v>
      </c>
      <c r="H786" t="str">
        <f t="shared" si="61"/>
        <v>AfterNoon</v>
      </c>
      <c r="I786" s="11">
        <v>36</v>
      </c>
      <c r="J786">
        <v>118</v>
      </c>
      <c r="K786">
        <v>0.30508474576271188</v>
      </c>
    </row>
    <row r="787" spans="1:11" x14ac:dyDescent="0.3">
      <c r="A787" s="7">
        <f t="shared" si="62"/>
        <v>42933</v>
      </c>
      <c r="B787" s="8">
        <f t="shared" si="62"/>
        <v>14</v>
      </c>
      <c r="C787" s="9" t="s">
        <v>702</v>
      </c>
      <c r="D787" s="10" t="s">
        <v>12</v>
      </c>
      <c r="E787" s="9" t="s">
        <v>703</v>
      </c>
      <c r="F787" s="6" t="s">
        <v>14</v>
      </c>
      <c r="G787">
        <v>75600</v>
      </c>
      <c r="H787" t="str">
        <f t="shared" si="61"/>
        <v>AfterNoon</v>
      </c>
      <c r="I787" s="11">
        <v>4</v>
      </c>
      <c r="J787">
        <v>12</v>
      </c>
      <c r="K787">
        <v>0.33333333333333331</v>
      </c>
    </row>
    <row r="788" spans="1:11" x14ac:dyDescent="0.3">
      <c r="A788" s="7">
        <f t="shared" si="62"/>
        <v>42933</v>
      </c>
      <c r="B788" s="8">
        <f t="shared" si="62"/>
        <v>14</v>
      </c>
      <c r="C788" s="9" t="str">
        <f>C787</f>
        <v>PG0684</v>
      </c>
      <c r="D788" s="10" t="str">
        <f>D787</f>
        <v>SU9</v>
      </c>
      <c r="E788" s="9" t="str">
        <f>E787</f>
        <v>ULV,PEE</v>
      </c>
      <c r="F788" s="6" t="s">
        <v>15</v>
      </c>
      <c r="G788">
        <v>278400</v>
      </c>
      <c r="H788" t="str">
        <f t="shared" si="61"/>
        <v>AfterNoon</v>
      </c>
      <c r="I788" s="11">
        <v>44</v>
      </c>
      <c r="J788">
        <v>85</v>
      </c>
      <c r="K788">
        <v>0.51764705882352946</v>
      </c>
    </row>
    <row r="789" spans="1:11" x14ac:dyDescent="0.3">
      <c r="A789" s="7">
        <f t="shared" si="62"/>
        <v>42933</v>
      </c>
      <c r="B789" s="8">
        <v>15</v>
      </c>
      <c r="C789" s="9" t="s">
        <v>420</v>
      </c>
      <c r="D789" s="10" t="s">
        <v>12</v>
      </c>
      <c r="E789" s="9" t="s">
        <v>421</v>
      </c>
      <c r="F789" s="6" t="s">
        <v>14</v>
      </c>
      <c r="G789">
        <v>32200</v>
      </c>
      <c r="H789" t="str">
        <f t="shared" si="61"/>
        <v>AfterNoon</v>
      </c>
      <c r="I789" s="11">
        <v>2</v>
      </c>
      <c r="J789">
        <v>12</v>
      </c>
      <c r="K789">
        <v>0.16666666666666671</v>
      </c>
    </row>
    <row r="790" spans="1:11" x14ac:dyDescent="0.3">
      <c r="A790" s="7">
        <f t="shared" si="62"/>
        <v>42933</v>
      </c>
      <c r="B790" s="8">
        <f t="shared" si="62"/>
        <v>15</v>
      </c>
      <c r="C790" s="9" t="str">
        <f>C789</f>
        <v>PG0119</v>
      </c>
      <c r="D790" s="10" t="str">
        <f>D789</f>
        <v>SU9</v>
      </c>
      <c r="E790" s="9" t="str">
        <f>E789</f>
        <v>EGO,DME</v>
      </c>
      <c r="F790" s="6" t="s">
        <v>15</v>
      </c>
      <c r="G790">
        <v>22100</v>
      </c>
      <c r="H790" t="str">
        <f t="shared" si="61"/>
        <v>AfterNoon</v>
      </c>
      <c r="I790" s="11">
        <v>4</v>
      </c>
      <c r="J790">
        <v>85</v>
      </c>
      <c r="K790">
        <v>4.7058823529411757E-2</v>
      </c>
    </row>
    <row r="791" spans="1:11" x14ac:dyDescent="0.3">
      <c r="A791" s="7">
        <f t="shared" si="62"/>
        <v>42933</v>
      </c>
      <c r="B791" s="8">
        <f t="shared" si="62"/>
        <v>15</v>
      </c>
      <c r="C791" s="6" t="s">
        <v>422</v>
      </c>
      <c r="D791" s="10" t="s">
        <v>20</v>
      </c>
      <c r="E791" s="6" t="s">
        <v>423</v>
      </c>
      <c r="F791" s="6" t="s">
        <v>15</v>
      </c>
      <c r="G791">
        <v>223700</v>
      </c>
      <c r="H791" t="str">
        <f t="shared" si="61"/>
        <v>AfterNoon</v>
      </c>
      <c r="I791" s="11">
        <v>16</v>
      </c>
      <c r="J791">
        <v>50</v>
      </c>
      <c r="K791">
        <v>0.32</v>
      </c>
    </row>
    <row r="792" spans="1:11" x14ac:dyDescent="0.3">
      <c r="A792" s="7">
        <f t="shared" si="62"/>
        <v>42933</v>
      </c>
      <c r="B792" s="8">
        <f t="shared" si="62"/>
        <v>15</v>
      </c>
      <c r="C792" s="9" t="s">
        <v>424</v>
      </c>
      <c r="D792" s="10" t="s">
        <v>12</v>
      </c>
      <c r="E792" s="9" t="s">
        <v>425</v>
      </c>
      <c r="F792" s="6" t="s">
        <v>14</v>
      </c>
      <c r="G792">
        <v>11100</v>
      </c>
      <c r="H792" t="str">
        <f t="shared" si="61"/>
        <v>AfterNoon</v>
      </c>
      <c r="I792" s="11">
        <v>1</v>
      </c>
      <c r="J792">
        <v>12</v>
      </c>
      <c r="K792">
        <v>8.3333333333333329E-2</v>
      </c>
    </row>
    <row r="793" spans="1:11" x14ac:dyDescent="0.3">
      <c r="A793" s="7">
        <f t="shared" si="62"/>
        <v>42933</v>
      </c>
      <c r="B793" s="8">
        <f t="shared" si="62"/>
        <v>15</v>
      </c>
      <c r="C793" s="9" t="str">
        <f>C792</f>
        <v>PG0163</v>
      </c>
      <c r="D793" s="10" t="str">
        <f>D792</f>
        <v>SU9</v>
      </c>
      <c r="E793" s="9" t="str">
        <f>E792</f>
        <v>BZK,SVO</v>
      </c>
      <c r="F793" s="6" t="s">
        <v>15</v>
      </c>
      <c r="G793">
        <v>37400</v>
      </c>
      <c r="H793" t="str">
        <f t="shared" si="61"/>
        <v>AfterNoon</v>
      </c>
      <c r="I793" s="11">
        <v>10</v>
      </c>
      <c r="J793">
        <v>85</v>
      </c>
      <c r="K793">
        <v>0.1176470588235294</v>
      </c>
    </row>
    <row r="794" spans="1:11" x14ac:dyDescent="0.3">
      <c r="A794" s="7">
        <f t="shared" si="62"/>
        <v>42933</v>
      </c>
      <c r="B794" s="8">
        <f t="shared" si="62"/>
        <v>15</v>
      </c>
      <c r="C794" s="9" t="s">
        <v>426</v>
      </c>
      <c r="D794" s="10" t="s">
        <v>12</v>
      </c>
      <c r="E794" s="9" t="s">
        <v>427</v>
      </c>
      <c r="F794" s="6" t="s">
        <v>14</v>
      </c>
      <c r="G794">
        <v>352000</v>
      </c>
      <c r="H794" t="str">
        <f t="shared" si="61"/>
        <v>AfterNoon</v>
      </c>
      <c r="I794" s="11">
        <v>5</v>
      </c>
      <c r="J794">
        <v>12</v>
      </c>
      <c r="K794">
        <v>0.41666666666666669</v>
      </c>
    </row>
    <row r="795" spans="1:11" x14ac:dyDescent="0.3">
      <c r="A795" s="7">
        <f t="shared" si="62"/>
        <v>42933</v>
      </c>
      <c r="B795" s="8">
        <f t="shared" si="62"/>
        <v>15</v>
      </c>
      <c r="C795" s="9" t="str">
        <f>C794</f>
        <v>PG0164</v>
      </c>
      <c r="D795" s="10" t="str">
        <f>D794</f>
        <v>SU9</v>
      </c>
      <c r="E795" s="9" t="str">
        <f>E794</f>
        <v>DME,NUX</v>
      </c>
      <c r="F795" s="6" t="s">
        <v>15</v>
      </c>
      <c r="G795">
        <v>1116000</v>
      </c>
      <c r="H795" t="str">
        <f t="shared" si="61"/>
        <v>AfterNoon</v>
      </c>
      <c r="I795" s="11">
        <v>47</v>
      </c>
      <c r="J795">
        <v>85</v>
      </c>
      <c r="K795">
        <v>0.55294117647058827</v>
      </c>
    </row>
    <row r="796" spans="1:11" x14ac:dyDescent="0.3">
      <c r="A796" s="7">
        <f t="shared" si="62"/>
        <v>42933</v>
      </c>
      <c r="B796" s="8">
        <f t="shared" si="62"/>
        <v>15</v>
      </c>
      <c r="C796" s="9" t="s">
        <v>428</v>
      </c>
      <c r="D796" s="10" t="s">
        <v>17</v>
      </c>
      <c r="E796" s="9" t="s">
        <v>429</v>
      </c>
      <c r="F796" s="6" t="s">
        <v>14</v>
      </c>
      <c r="G796">
        <v>894600</v>
      </c>
      <c r="H796" t="str">
        <f t="shared" si="61"/>
        <v>AfterNoon</v>
      </c>
      <c r="I796" s="11">
        <v>18</v>
      </c>
      <c r="J796">
        <v>20</v>
      </c>
      <c r="K796">
        <v>0.9</v>
      </c>
    </row>
    <row r="797" spans="1:11" x14ac:dyDescent="0.3">
      <c r="A797" s="7">
        <f t="shared" si="62"/>
        <v>42933</v>
      </c>
      <c r="B797" s="8">
        <f t="shared" si="62"/>
        <v>15</v>
      </c>
      <c r="C797" s="9" t="str">
        <f>C796</f>
        <v>PG0187</v>
      </c>
      <c r="D797" s="10" t="str">
        <f>D796</f>
        <v>319</v>
      </c>
      <c r="E797" s="9" t="str">
        <f>E796</f>
        <v>PEE,OVB</v>
      </c>
      <c r="F797" s="6" t="s">
        <v>15</v>
      </c>
      <c r="G797">
        <v>1347800</v>
      </c>
      <c r="H797" t="str">
        <f t="shared" si="61"/>
        <v>AfterNoon</v>
      </c>
      <c r="I797" s="11">
        <v>81</v>
      </c>
      <c r="J797">
        <v>96</v>
      </c>
      <c r="K797">
        <v>0.84375</v>
      </c>
    </row>
    <row r="798" spans="1:11" x14ac:dyDescent="0.3">
      <c r="A798" s="7">
        <f t="shared" ref="A798:B813" si="63">A797</f>
        <v>42933</v>
      </c>
      <c r="B798" s="8">
        <f t="shared" si="63"/>
        <v>15</v>
      </c>
      <c r="C798" s="9" t="s">
        <v>430</v>
      </c>
      <c r="D798" s="10" t="s">
        <v>12</v>
      </c>
      <c r="E798" s="9" t="s">
        <v>431</v>
      </c>
      <c r="F798" s="6" t="s">
        <v>14</v>
      </c>
      <c r="G798">
        <v>222500</v>
      </c>
      <c r="H798" t="str">
        <f t="shared" si="61"/>
        <v>AfterNoon</v>
      </c>
      <c r="I798" s="11">
        <v>5</v>
      </c>
      <c r="J798">
        <v>12</v>
      </c>
      <c r="K798">
        <v>0.41666666666666669</v>
      </c>
    </row>
    <row r="799" spans="1:11" x14ac:dyDescent="0.3">
      <c r="A799" s="7">
        <f t="shared" si="63"/>
        <v>42933</v>
      </c>
      <c r="B799" s="8">
        <f t="shared" si="63"/>
        <v>15</v>
      </c>
      <c r="C799" s="9" t="str">
        <f>C798</f>
        <v>PG0274</v>
      </c>
      <c r="D799" s="10" t="str">
        <f>D798</f>
        <v>SU9</v>
      </c>
      <c r="E799" s="9" t="str">
        <f>E798</f>
        <v>CEK,DME</v>
      </c>
      <c r="F799" s="6" t="s">
        <v>15</v>
      </c>
      <c r="G799">
        <v>371500</v>
      </c>
      <c r="H799" t="str">
        <f t="shared" si="61"/>
        <v>AfterNoon</v>
      </c>
      <c r="I799" s="11">
        <v>25</v>
      </c>
      <c r="J799">
        <v>85</v>
      </c>
      <c r="K799">
        <v>0.29411764705882348</v>
      </c>
    </row>
    <row r="800" spans="1:11" x14ac:dyDescent="0.3">
      <c r="A800" s="7">
        <f t="shared" si="63"/>
        <v>42933</v>
      </c>
      <c r="B800" s="8">
        <f t="shared" si="63"/>
        <v>15</v>
      </c>
      <c r="C800" s="9" t="s">
        <v>704</v>
      </c>
      <c r="D800" s="10" t="s">
        <v>12</v>
      </c>
      <c r="E800" s="9" t="s">
        <v>705</v>
      </c>
      <c r="F800" s="6" t="s">
        <v>14</v>
      </c>
      <c r="G800">
        <v>262400</v>
      </c>
      <c r="H800" t="str">
        <f t="shared" si="61"/>
        <v>AfterNoon</v>
      </c>
      <c r="I800" s="11">
        <v>8</v>
      </c>
      <c r="J800">
        <v>12</v>
      </c>
      <c r="K800">
        <v>0.66666666666666663</v>
      </c>
    </row>
    <row r="801" spans="1:11" x14ac:dyDescent="0.3">
      <c r="A801" s="7">
        <f t="shared" si="63"/>
        <v>42933</v>
      </c>
      <c r="B801" s="8">
        <f t="shared" si="63"/>
        <v>15</v>
      </c>
      <c r="C801" s="9" t="str">
        <f>C800</f>
        <v>PG0286</v>
      </c>
      <c r="D801" s="10" t="str">
        <f>D800</f>
        <v>SU9</v>
      </c>
      <c r="E801" s="9" t="str">
        <f>E800</f>
        <v>KVX,LED</v>
      </c>
      <c r="F801" s="6" t="s">
        <v>15</v>
      </c>
      <c r="G801">
        <v>438200</v>
      </c>
      <c r="H801" t="str">
        <f t="shared" si="61"/>
        <v>AfterNoon</v>
      </c>
      <c r="I801" s="11">
        <v>40</v>
      </c>
      <c r="J801">
        <v>85</v>
      </c>
      <c r="K801">
        <v>0.47058823529411759</v>
      </c>
    </row>
    <row r="802" spans="1:11" x14ac:dyDescent="0.3">
      <c r="A802" s="7">
        <f t="shared" si="63"/>
        <v>42933</v>
      </c>
      <c r="B802" s="8">
        <f t="shared" si="63"/>
        <v>15</v>
      </c>
      <c r="C802" s="6" t="s">
        <v>706</v>
      </c>
      <c r="D802" s="10" t="s">
        <v>20</v>
      </c>
      <c r="E802" s="6" t="s">
        <v>707</v>
      </c>
      <c r="F802" s="6" t="s">
        <v>15</v>
      </c>
      <c r="G802">
        <v>286900</v>
      </c>
      <c r="H802" t="str">
        <f t="shared" si="61"/>
        <v>AfterNoon</v>
      </c>
      <c r="I802" s="11">
        <v>15</v>
      </c>
      <c r="J802">
        <v>50</v>
      </c>
      <c r="K802">
        <v>0.3</v>
      </c>
    </row>
    <row r="803" spans="1:11" x14ac:dyDescent="0.3">
      <c r="A803" s="7">
        <f t="shared" si="63"/>
        <v>42933</v>
      </c>
      <c r="B803" s="8">
        <f t="shared" si="63"/>
        <v>15</v>
      </c>
      <c r="C803" s="9" t="s">
        <v>708</v>
      </c>
      <c r="D803" s="10" t="s">
        <v>12</v>
      </c>
      <c r="E803" s="9" t="s">
        <v>709</v>
      </c>
      <c r="F803" s="6" t="s">
        <v>14</v>
      </c>
      <c r="G803">
        <v>67800</v>
      </c>
      <c r="H803" t="str">
        <f t="shared" si="61"/>
        <v>AfterNoon</v>
      </c>
      <c r="I803" s="11">
        <v>6</v>
      </c>
      <c r="J803">
        <v>12</v>
      </c>
      <c r="K803">
        <v>0.5</v>
      </c>
    </row>
    <row r="804" spans="1:11" x14ac:dyDescent="0.3">
      <c r="A804" s="7">
        <f t="shared" si="63"/>
        <v>42933</v>
      </c>
      <c r="B804" s="8">
        <f t="shared" si="63"/>
        <v>15</v>
      </c>
      <c r="C804" s="9" t="str">
        <f>C803</f>
        <v>PG0308</v>
      </c>
      <c r="D804" s="10" t="str">
        <f>D803</f>
        <v>SU9</v>
      </c>
      <c r="E804" s="9" t="str">
        <f>E803</f>
        <v>VOG,ROV</v>
      </c>
      <c r="F804" s="6" t="s">
        <v>15</v>
      </c>
      <c r="G804">
        <v>178600</v>
      </c>
      <c r="H804" t="str">
        <f t="shared" si="61"/>
        <v>AfterNoon</v>
      </c>
      <c r="I804" s="11">
        <v>47</v>
      </c>
      <c r="J804">
        <v>85</v>
      </c>
      <c r="K804">
        <v>0.55294117647058827</v>
      </c>
    </row>
    <row r="805" spans="1:11" x14ac:dyDescent="0.3">
      <c r="A805" s="7">
        <f t="shared" si="63"/>
        <v>42933</v>
      </c>
      <c r="B805" s="8">
        <f t="shared" si="63"/>
        <v>15</v>
      </c>
      <c r="C805" s="9" t="s">
        <v>432</v>
      </c>
      <c r="D805" s="10" t="s">
        <v>85</v>
      </c>
      <c r="E805" s="9" t="s">
        <v>433</v>
      </c>
      <c r="F805" s="6" t="s">
        <v>14</v>
      </c>
      <c r="G805">
        <v>118000</v>
      </c>
      <c r="H805" t="str">
        <f t="shared" si="61"/>
        <v>AfterNoon</v>
      </c>
      <c r="I805" s="11">
        <v>4</v>
      </c>
      <c r="J805">
        <v>12</v>
      </c>
      <c r="K805">
        <v>0.33333333333333331</v>
      </c>
    </row>
    <row r="806" spans="1:11" x14ac:dyDescent="0.3">
      <c r="A806" s="7">
        <f t="shared" si="63"/>
        <v>42933</v>
      </c>
      <c r="B806" s="8">
        <f t="shared" si="63"/>
        <v>15</v>
      </c>
      <c r="C806" s="9" t="str">
        <f>C805</f>
        <v>PG0318</v>
      </c>
      <c r="D806" s="10" t="str">
        <f>D805</f>
        <v>733</v>
      </c>
      <c r="E806" s="9" t="str">
        <f>E805</f>
        <v>ROV,SVO</v>
      </c>
      <c r="F806" s="6" t="s">
        <v>15</v>
      </c>
      <c r="G806">
        <v>246000</v>
      </c>
      <c r="H806" t="str">
        <f t="shared" si="61"/>
        <v>AfterNoon</v>
      </c>
      <c r="I806" s="11">
        <v>25</v>
      </c>
      <c r="J806">
        <v>118</v>
      </c>
      <c r="K806">
        <v>0.21186440677966101</v>
      </c>
    </row>
    <row r="807" spans="1:11" x14ac:dyDescent="0.3">
      <c r="A807" s="7">
        <f t="shared" si="63"/>
        <v>42933</v>
      </c>
      <c r="B807" s="8">
        <f t="shared" si="63"/>
        <v>15</v>
      </c>
      <c r="C807" s="6" t="s">
        <v>434</v>
      </c>
      <c r="D807" s="10" t="s">
        <v>20</v>
      </c>
      <c r="E807" s="6" t="s">
        <v>435</v>
      </c>
      <c r="F807" s="6" t="s">
        <v>15</v>
      </c>
      <c r="G807">
        <v>101000</v>
      </c>
      <c r="H807" t="str">
        <f t="shared" si="61"/>
        <v>AfterNoon</v>
      </c>
      <c r="I807" s="11">
        <v>10</v>
      </c>
      <c r="J807">
        <v>50</v>
      </c>
      <c r="K807">
        <v>0.2</v>
      </c>
    </row>
    <row r="808" spans="1:11" x14ac:dyDescent="0.3">
      <c r="A808" s="7">
        <f t="shared" si="63"/>
        <v>42933</v>
      </c>
      <c r="B808" s="8">
        <f t="shared" si="63"/>
        <v>15</v>
      </c>
      <c r="C808" s="9" t="s">
        <v>710</v>
      </c>
      <c r="D808" s="10" t="s">
        <v>25</v>
      </c>
      <c r="E808" s="9" t="s">
        <v>711</v>
      </c>
      <c r="F808" s="6" t="s">
        <v>14</v>
      </c>
      <c r="G808">
        <v>436800</v>
      </c>
      <c r="H808" t="str">
        <f t="shared" si="61"/>
        <v>AfterNoon</v>
      </c>
      <c r="I808" s="11">
        <v>12</v>
      </c>
      <c r="J808">
        <v>30</v>
      </c>
      <c r="K808">
        <v>0.4</v>
      </c>
    </row>
    <row r="809" spans="1:11" x14ac:dyDescent="0.3">
      <c r="A809" s="7">
        <f t="shared" si="63"/>
        <v>42933</v>
      </c>
      <c r="B809" s="8">
        <f t="shared" si="63"/>
        <v>15</v>
      </c>
      <c r="C809" s="9" t="str">
        <f>C808</f>
        <v>PG0365</v>
      </c>
      <c r="D809" s="10" t="str">
        <f>D808</f>
        <v>763</v>
      </c>
      <c r="E809" s="9" t="str">
        <f>E808</f>
        <v>ULV,KRR</v>
      </c>
      <c r="F809" s="6" t="s">
        <v>15</v>
      </c>
      <c r="G809">
        <v>923500</v>
      </c>
      <c r="H809" t="str">
        <f t="shared" si="61"/>
        <v>AfterNoon</v>
      </c>
      <c r="I809" s="11">
        <v>76</v>
      </c>
      <c r="J809">
        <v>192</v>
      </c>
      <c r="K809">
        <v>0.39583333333333331</v>
      </c>
    </row>
    <row r="810" spans="1:11" x14ac:dyDescent="0.3">
      <c r="A810" s="7">
        <f t="shared" si="63"/>
        <v>42933</v>
      </c>
      <c r="B810" s="8">
        <f t="shared" si="63"/>
        <v>15</v>
      </c>
      <c r="C810" s="6" t="s">
        <v>436</v>
      </c>
      <c r="D810" s="10" t="s">
        <v>20</v>
      </c>
      <c r="E810" s="6" t="s">
        <v>437</v>
      </c>
      <c r="F810" s="6" t="s">
        <v>15</v>
      </c>
      <c r="G810">
        <v>582100</v>
      </c>
      <c r="H810" t="str">
        <f t="shared" si="61"/>
        <v>AfterNoon</v>
      </c>
      <c r="I810" s="11">
        <v>25</v>
      </c>
      <c r="J810">
        <v>50</v>
      </c>
      <c r="K810">
        <v>0.5</v>
      </c>
    </row>
    <row r="811" spans="1:11" x14ac:dyDescent="0.3">
      <c r="A811" s="7">
        <f t="shared" si="63"/>
        <v>42933</v>
      </c>
      <c r="B811" s="8">
        <f t="shared" si="63"/>
        <v>15</v>
      </c>
      <c r="C811" s="9" t="s">
        <v>442</v>
      </c>
      <c r="D811" s="10" t="s">
        <v>98</v>
      </c>
      <c r="E811" s="9" t="s">
        <v>119</v>
      </c>
      <c r="F811" s="6" t="s">
        <v>14</v>
      </c>
      <c r="G811">
        <v>18000</v>
      </c>
      <c r="H811" t="str">
        <f t="shared" si="61"/>
        <v>AfterNoon</v>
      </c>
      <c r="I811" s="11">
        <v>1</v>
      </c>
      <c r="J811">
        <v>28</v>
      </c>
      <c r="K811">
        <v>3.5714285714285712E-2</v>
      </c>
    </row>
    <row r="812" spans="1:11" x14ac:dyDescent="0.3">
      <c r="A812" s="7">
        <f t="shared" si="63"/>
        <v>42933</v>
      </c>
      <c r="B812" s="8">
        <f t="shared" si="63"/>
        <v>15</v>
      </c>
      <c r="C812" s="9" t="str">
        <f>C811</f>
        <v>PG0474</v>
      </c>
      <c r="D812" s="10" t="str">
        <f>D811</f>
        <v>321</v>
      </c>
      <c r="E812" s="9" t="str">
        <f>E811</f>
        <v>LED,SVO</v>
      </c>
      <c r="F812" s="6" t="s">
        <v>15</v>
      </c>
      <c r="G812">
        <v>24600</v>
      </c>
      <c r="H812" t="str">
        <f t="shared" si="61"/>
        <v>AfterNoon</v>
      </c>
      <c r="I812" s="11">
        <v>4</v>
      </c>
      <c r="J812">
        <v>142</v>
      </c>
      <c r="K812">
        <v>2.8169014084507039E-2</v>
      </c>
    </row>
    <row r="813" spans="1:11" x14ac:dyDescent="0.3">
      <c r="A813" s="7">
        <f t="shared" si="63"/>
        <v>42933</v>
      </c>
      <c r="B813" s="8">
        <f t="shared" si="63"/>
        <v>15</v>
      </c>
      <c r="C813" s="6" t="s">
        <v>443</v>
      </c>
      <c r="D813" s="10" t="s">
        <v>20</v>
      </c>
      <c r="E813" s="6" t="s">
        <v>444</v>
      </c>
      <c r="F813" s="6" t="s">
        <v>15</v>
      </c>
      <c r="G813">
        <v>238200</v>
      </c>
      <c r="H813" t="str">
        <f t="shared" si="61"/>
        <v>AfterNoon</v>
      </c>
      <c r="I813" s="11">
        <v>16</v>
      </c>
      <c r="J813">
        <v>50</v>
      </c>
      <c r="K813">
        <v>0.32</v>
      </c>
    </row>
    <row r="814" spans="1:11" x14ac:dyDescent="0.3">
      <c r="A814" s="7">
        <f t="shared" ref="A814:B829" si="64">A813</f>
        <v>42933</v>
      </c>
      <c r="B814" s="8">
        <f t="shared" si="64"/>
        <v>15</v>
      </c>
      <c r="C814" s="9" t="s">
        <v>445</v>
      </c>
      <c r="D814" s="10" t="s">
        <v>12</v>
      </c>
      <c r="E814" s="9" t="s">
        <v>446</v>
      </c>
      <c r="F814" s="6" t="s">
        <v>14</v>
      </c>
      <c r="G814">
        <v>134400</v>
      </c>
      <c r="H814" t="str">
        <f t="shared" si="61"/>
        <v>AfterNoon</v>
      </c>
      <c r="I814" s="11">
        <v>2</v>
      </c>
      <c r="J814">
        <v>12</v>
      </c>
      <c r="K814">
        <v>0.16666666666666671</v>
      </c>
    </row>
    <row r="815" spans="1:11" x14ac:dyDescent="0.3">
      <c r="A815" s="7">
        <f t="shared" si="64"/>
        <v>42933</v>
      </c>
      <c r="B815" s="8">
        <f t="shared" si="64"/>
        <v>15</v>
      </c>
      <c r="C815" s="9" t="str">
        <f>C814</f>
        <v>PG0504</v>
      </c>
      <c r="D815" s="10" t="str">
        <f>D814</f>
        <v>SU9</v>
      </c>
      <c r="E815" s="9" t="str">
        <f>E814</f>
        <v>OMS,SVO</v>
      </c>
      <c r="F815" s="6" t="s">
        <v>15</v>
      </c>
      <c r="G815">
        <v>336000</v>
      </c>
      <c r="H815" t="str">
        <f t="shared" si="61"/>
        <v>AfterNoon</v>
      </c>
      <c r="I815" s="11">
        <v>15</v>
      </c>
      <c r="J815">
        <v>85</v>
      </c>
      <c r="K815">
        <v>0.1764705882352941</v>
      </c>
    </row>
    <row r="816" spans="1:11" x14ac:dyDescent="0.3">
      <c r="A816" s="7">
        <f t="shared" si="64"/>
        <v>42933</v>
      </c>
      <c r="B816" s="8">
        <f t="shared" si="64"/>
        <v>15</v>
      </c>
      <c r="C816" s="9" t="s">
        <v>447</v>
      </c>
      <c r="D816" s="10" t="s">
        <v>25</v>
      </c>
      <c r="E816" s="9" t="s">
        <v>448</v>
      </c>
      <c r="F816" s="6" t="s">
        <v>14</v>
      </c>
      <c r="G816">
        <v>489600</v>
      </c>
      <c r="H816" t="str">
        <f t="shared" si="61"/>
        <v>AfterNoon</v>
      </c>
      <c r="I816" s="11">
        <v>16</v>
      </c>
      <c r="J816">
        <v>30</v>
      </c>
      <c r="K816">
        <v>0.53333333333333333</v>
      </c>
    </row>
    <row r="817" spans="1:11" x14ac:dyDescent="0.3">
      <c r="A817" s="7">
        <f t="shared" si="64"/>
        <v>42933</v>
      </c>
      <c r="B817" s="8">
        <f t="shared" si="64"/>
        <v>15</v>
      </c>
      <c r="C817" s="9" t="str">
        <f>C816</f>
        <v>PG0518</v>
      </c>
      <c r="D817" s="10" t="str">
        <f>D816</f>
        <v>763</v>
      </c>
      <c r="E817" s="9" t="str">
        <f>E816</f>
        <v>SCW,DME</v>
      </c>
      <c r="F817" s="6" t="s">
        <v>15</v>
      </c>
      <c r="G817">
        <v>973000</v>
      </c>
      <c r="H817" t="str">
        <f t="shared" si="61"/>
        <v>AfterNoon</v>
      </c>
      <c r="I817" s="11">
        <v>95</v>
      </c>
      <c r="J817">
        <v>192</v>
      </c>
      <c r="K817">
        <v>0.49479166666666669</v>
      </c>
    </row>
    <row r="818" spans="1:11" x14ac:dyDescent="0.3">
      <c r="A818" s="7">
        <f t="shared" si="64"/>
        <v>42933</v>
      </c>
      <c r="B818" s="8">
        <f t="shared" si="64"/>
        <v>15</v>
      </c>
      <c r="C818" s="9" t="s">
        <v>449</v>
      </c>
      <c r="D818" s="10" t="s">
        <v>85</v>
      </c>
      <c r="E818" s="9" t="s">
        <v>450</v>
      </c>
      <c r="F818" s="6" t="s">
        <v>14</v>
      </c>
      <c r="G818">
        <v>236000</v>
      </c>
      <c r="H818" t="str">
        <f t="shared" si="61"/>
        <v>AfterNoon</v>
      </c>
      <c r="I818" s="11">
        <v>10</v>
      </c>
      <c r="J818">
        <v>12</v>
      </c>
      <c r="K818">
        <v>0.83333333333333337</v>
      </c>
    </row>
    <row r="819" spans="1:11" x14ac:dyDescent="0.3">
      <c r="A819" s="7">
        <f t="shared" si="64"/>
        <v>42933</v>
      </c>
      <c r="B819" s="8">
        <f t="shared" si="64"/>
        <v>15</v>
      </c>
      <c r="C819" s="9" t="str">
        <f>C818</f>
        <v>PG0569</v>
      </c>
      <c r="D819" s="10" t="str">
        <f>D818</f>
        <v>733</v>
      </c>
      <c r="E819" s="9" t="str">
        <f>E818</f>
        <v>SVX,SCW</v>
      </c>
      <c r="F819" s="6" t="s">
        <v>15</v>
      </c>
      <c r="G819">
        <v>810000</v>
      </c>
      <c r="H819" t="str">
        <f t="shared" si="61"/>
        <v>AfterNoon</v>
      </c>
      <c r="I819" s="11">
        <v>102</v>
      </c>
      <c r="J819">
        <v>118</v>
      </c>
      <c r="K819">
        <v>0.86440677966101698</v>
      </c>
    </row>
    <row r="820" spans="1:11" x14ac:dyDescent="0.3">
      <c r="A820" s="7">
        <f t="shared" si="64"/>
        <v>42933</v>
      </c>
      <c r="B820" s="8">
        <f t="shared" si="64"/>
        <v>15</v>
      </c>
      <c r="C820" s="9" t="s">
        <v>451</v>
      </c>
      <c r="D820" s="10" t="s">
        <v>12</v>
      </c>
      <c r="E820" s="9" t="s">
        <v>452</v>
      </c>
      <c r="F820" s="6" t="s">
        <v>14</v>
      </c>
      <c r="G820">
        <v>76000</v>
      </c>
      <c r="H820" t="str">
        <f t="shared" si="61"/>
        <v>AfterNoon</v>
      </c>
      <c r="I820" s="11">
        <v>8</v>
      </c>
      <c r="J820">
        <v>12</v>
      </c>
      <c r="K820">
        <v>0.66666666666666663</v>
      </c>
    </row>
    <row r="821" spans="1:11" x14ac:dyDescent="0.3">
      <c r="A821" s="7">
        <f t="shared" si="64"/>
        <v>42933</v>
      </c>
      <c r="B821" s="8">
        <f t="shared" si="64"/>
        <v>15</v>
      </c>
      <c r="C821" s="9" t="str">
        <f>C820</f>
        <v>PG0589</v>
      </c>
      <c r="D821" s="10" t="str">
        <f>D820</f>
        <v>SU9</v>
      </c>
      <c r="E821" s="9" t="str">
        <f>E820</f>
        <v>PEE,SVX</v>
      </c>
      <c r="F821" s="6" t="s">
        <v>15</v>
      </c>
      <c r="G821">
        <v>190000</v>
      </c>
      <c r="H821" t="str">
        <f t="shared" si="61"/>
        <v>AfterNoon</v>
      </c>
      <c r="I821" s="11">
        <v>59</v>
      </c>
      <c r="J821">
        <v>85</v>
      </c>
      <c r="K821">
        <v>0.69411764705882351</v>
      </c>
    </row>
    <row r="822" spans="1:11" x14ac:dyDescent="0.3">
      <c r="A822" s="7">
        <f t="shared" si="64"/>
        <v>42933</v>
      </c>
      <c r="B822" s="8">
        <f t="shared" si="64"/>
        <v>15</v>
      </c>
      <c r="C822" s="6" t="s">
        <v>453</v>
      </c>
      <c r="D822" s="10" t="s">
        <v>30</v>
      </c>
      <c r="E822" s="6" t="s">
        <v>454</v>
      </c>
      <c r="F822" s="6" t="s">
        <v>15</v>
      </c>
      <c r="G822">
        <v>38500</v>
      </c>
      <c r="H822" t="str">
        <f t="shared" si="61"/>
        <v>AfterNoon</v>
      </c>
      <c r="I822" s="11">
        <v>5</v>
      </c>
      <c r="J822">
        <v>12</v>
      </c>
      <c r="K822">
        <v>0.41666666666666669</v>
      </c>
    </row>
    <row r="823" spans="1:11" x14ac:dyDescent="0.3">
      <c r="A823" s="7">
        <f t="shared" si="64"/>
        <v>42933</v>
      </c>
      <c r="B823" s="8">
        <f t="shared" si="64"/>
        <v>15</v>
      </c>
      <c r="C823" s="6" t="s">
        <v>455</v>
      </c>
      <c r="D823" s="10" t="s">
        <v>30</v>
      </c>
      <c r="E823" s="6" t="s">
        <v>456</v>
      </c>
      <c r="F823" s="6" t="s">
        <v>15</v>
      </c>
      <c r="G823">
        <v>15400</v>
      </c>
      <c r="H823" t="str">
        <f t="shared" si="61"/>
        <v>AfterNoon</v>
      </c>
      <c r="I823" s="11">
        <v>2</v>
      </c>
      <c r="J823">
        <v>12</v>
      </c>
      <c r="K823">
        <v>0.16666666666666671</v>
      </c>
    </row>
    <row r="824" spans="1:11" x14ac:dyDescent="0.3">
      <c r="A824" s="7">
        <f t="shared" si="64"/>
        <v>42933</v>
      </c>
      <c r="B824" s="8">
        <f t="shared" si="64"/>
        <v>15</v>
      </c>
      <c r="C824" s="9" t="s">
        <v>457</v>
      </c>
      <c r="D824" s="10" t="s">
        <v>12</v>
      </c>
      <c r="E824" s="9" t="s">
        <v>458</v>
      </c>
      <c r="F824" s="6" t="s">
        <v>14</v>
      </c>
      <c r="G824">
        <v>80800</v>
      </c>
      <c r="H824" t="str">
        <f t="shared" si="61"/>
        <v>AfterNoon</v>
      </c>
      <c r="I824" s="11">
        <v>4</v>
      </c>
      <c r="J824">
        <v>12</v>
      </c>
      <c r="K824">
        <v>0.33333333333333331</v>
      </c>
    </row>
    <row r="825" spans="1:11" x14ac:dyDescent="0.3">
      <c r="A825" s="7">
        <f t="shared" si="64"/>
        <v>42933</v>
      </c>
      <c r="B825" s="8">
        <f t="shared" si="64"/>
        <v>15</v>
      </c>
      <c r="C825" s="9" t="str">
        <f>C824</f>
        <v>PG0606</v>
      </c>
      <c r="D825" s="10" t="str">
        <f>D824</f>
        <v>SU9</v>
      </c>
      <c r="E825" s="9" t="str">
        <f>E824</f>
        <v>ULV,DME</v>
      </c>
      <c r="F825" s="6" t="s">
        <v>15</v>
      </c>
      <c r="G825">
        <v>196400</v>
      </c>
      <c r="H825" t="str">
        <f t="shared" si="61"/>
        <v>AfterNoon</v>
      </c>
      <c r="I825" s="11">
        <v>29</v>
      </c>
      <c r="J825">
        <v>85</v>
      </c>
      <c r="K825">
        <v>0.3411764705882353</v>
      </c>
    </row>
    <row r="826" spans="1:11" x14ac:dyDescent="0.3">
      <c r="A826" s="7">
        <f t="shared" si="64"/>
        <v>42933</v>
      </c>
      <c r="B826" s="8">
        <f t="shared" si="64"/>
        <v>15</v>
      </c>
      <c r="C826" s="6" t="s">
        <v>459</v>
      </c>
      <c r="D826" s="10" t="s">
        <v>20</v>
      </c>
      <c r="E826" s="6" t="s">
        <v>460</v>
      </c>
      <c r="F826" s="6" t="s">
        <v>15</v>
      </c>
      <c r="G826">
        <v>54300</v>
      </c>
      <c r="H826" t="str">
        <f t="shared" si="61"/>
        <v>AfterNoon</v>
      </c>
      <c r="I826" s="11">
        <v>3</v>
      </c>
      <c r="J826">
        <v>50</v>
      </c>
      <c r="K826">
        <v>0.06</v>
      </c>
    </row>
    <row r="827" spans="1:11" x14ac:dyDescent="0.3">
      <c r="A827" s="7">
        <f t="shared" si="64"/>
        <v>42933</v>
      </c>
      <c r="B827" s="8">
        <f t="shared" si="64"/>
        <v>15</v>
      </c>
      <c r="C827" s="6" t="s">
        <v>461</v>
      </c>
      <c r="D827" s="10" t="s">
        <v>30</v>
      </c>
      <c r="E827" s="6" t="s">
        <v>462</v>
      </c>
      <c r="F827" s="6" t="s">
        <v>15</v>
      </c>
      <c r="G827">
        <v>8800</v>
      </c>
      <c r="H827" t="str">
        <f t="shared" si="61"/>
        <v>AfterNoon</v>
      </c>
      <c r="I827" s="11">
        <v>2</v>
      </c>
      <c r="J827">
        <v>12</v>
      </c>
      <c r="K827">
        <v>0.16666666666666671</v>
      </c>
    </row>
    <row r="828" spans="1:11" x14ac:dyDescent="0.3">
      <c r="A828" s="7">
        <f t="shared" si="64"/>
        <v>42933</v>
      </c>
      <c r="B828" s="8">
        <f t="shared" si="64"/>
        <v>15</v>
      </c>
      <c r="C828" s="6" t="s">
        <v>712</v>
      </c>
      <c r="D828" s="10" t="s">
        <v>20</v>
      </c>
      <c r="E828" s="6" t="s">
        <v>713</v>
      </c>
      <c r="F828" s="6" t="s">
        <v>15</v>
      </c>
      <c r="G828">
        <v>110700</v>
      </c>
      <c r="H828" t="str">
        <f t="shared" si="61"/>
        <v>AfterNoon</v>
      </c>
      <c r="I828" s="11">
        <v>5</v>
      </c>
      <c r="J828">
        <v>50</v>
      </c>
      <c r="K828">
        <v>0.1</v>
      </c>
    </row>
    <row r="829" spans="1:11" x14ac:dyDescent="0.3">
      <c r="A829" s="7">
        <f t="shared" si="64"/>
        <v>42933</v>
      </c>
      <c r="B829" s="8">
        <f t="shared" si="64"/>
        <v>15</v>
      </c>
      <c r="C829" s="9" t="s">
        <v>463</v>
      </c>
      <c r="D829" s="10" t="s">
        <v>12</v>
      </c>
      <c r="E829" s="9" t="s">
        <v>464</v>
      </c>
      <c r="F829" s="6" t="s">
        <v>14</v>
      </c>
      <c r="G829">
        <v>99000</v>
      </c>
      <c r="H829" t="str">
        <f t="shared" si="61"/>
        <v>AfterNoon</v>
      </c>
      <c r="I829" s="11">
        <v>10</v>
      </c>
      <c r="J829">
        <v>12</v>
      </c>
      <c r="K829">
        <v>0.83333333333333337</v>
      </c>
    </row>
    <row r="830" spans="1:11" x14ac:dyDescent="0.3">
      <c r="A830" s="7">
        <f t="shared" ref="A830:B845" si="65">A829</f>
        <v>42933</v>
      </c>
      <c r="B830" s="8">
        <f t="shared" si="65"/>
        <v>15</v>
      </c>
      <c r="C830" s="9" t="str">
        <f>C829</f>
        <v>PG0649</v>
      </c>
      <c r="D830" s="10" t="str">
        <f>D829</f>
        <v>SU9</v>
      </c>
      <c r="E830" s="9" t="str">
        <f>E829</f>
        <v>BZK,EGO</v>
      </c>
      <c r="F830" s="6" t="s">
        <v>15</v>
      </c>
      <c r="G830">
        <v>195600</v>
      </c>
      <c r="H830" t="str">
        <f t="shared" si="61"/>
        <v>AfterNoon</v>
      </c>
      <c r="I830" s="11">
        <v>59</v>
      </c>
      <c r="J830">
        <v>85</v>
      </c>
      <c r="K830">
        <v>0.69411764705882351</v>
      </c>
    </row>
    <row r="831" spans="1:11" x14ac:dyDescent="0.3">
      <c r="A831" s="7">
        <f t="shared" si="65"/>
        <v>42933</v>
      </c>
      <c r="B831" s="8">
        <v>16</v>
      </c>
      <c r="C831" s="6" t="s">
        <v>469</v>
      </c>
      <c r="D831" s="10" t="s">
        <v>30</v>
      </c>
      <c r="E831" s="6" t="s">
        <v>470</v>
      </c>
      <c r="F831" s="6" t="s">
        <v>15</v>
      </c>
      <c r="G831">
        <v>22200</v>
      </c>
      <c r="H831" t="str">
        <f t="shared" si="61"/>
        <v>Evening</v>
      </c>
      <c r="I831" s="11">
        <v>6</v>
      </c>
      <c r="J831">
        <v>12</v>
      </c>
      <c r="K831">
        <v>0.5</v>
      </c>
    </row>
    <row r="832" spans="1:11" x14ac:dyDescent="0.3">
      <c r="A832" s="7">
        <f t="shared" si="65"/>
        <v>42933</v>
      </c>
      <c r="B832" s="8">
        <f t="shared" si="65"/>
        <v>16</v>
      </c>
      <c r="C832" s="6" t="s">
        <v>471</v>
      </c>
      <c r="D832" s="10" t="s">
        <v>30</v>
      </c>
      <c r="E832" s="6" t="s">
        <v>472</v>
      </c>
      <c r="F832" s="6" t="s">
        <v>15</v>
      </c>
      <c r="G832">
        <v>14200</v>
      </c>
      <c r="H832" t="str">
        <f t="shared" si="61"/>
        <v>Evening</v>
      </c>
      <c r="I832" s="11">
        <v>2</v>
      </c>
      <c r="J832">
        <v>12</v>
      </c>
      <c r="K832">
        <v>0.16666666666666671</v>
      </c>
    </row>
    <row r="833" spans="1:11" x14ac:dyDescent="0.3">
      <c r="A833" s="7">
        <f t="shared" si="65"/>
        <v>42933</v>
      </c>
      <c r="B833" s="8">
        <f t="shared" si="65"/>
        <v>16</v>
      </c>
      <c r="C833" s="9" t="s">
        <v>473</v>
      </c>
      <c r="D833" s="10" t="s">
        <v>12</v>
      </c>
      <c r="E833" s="9" t="s">
        <v>474</v>
      </c>
      <c r="F833" s="6" t="s">
        <v>14</v>
      </c>
      <c r="G833">
        <v>387200</v>
      </c>
      <c r="H833" t="str">
        <f t="shared" si="61"/>
        <v>Evening</v>
      </c>
      <c r="I833" s="11">
        <v>8</v>
      </c>
      <c r="J833">
        <v>12</v>
      </c>
      <c r="K833">
        <v>0.66666666666666663</v>
      </c>
    </row>
    <row r="834" spans="1:11" x14ac:dyDescent="0.3">
      <c r="A834" s="7">
        <f t="shared" si="65"/>
        <v>42933</v>
      </c>
      <c r="B834" s="8">
        <f t="shared" si="65"/>
        <v>16</v>
      </c>
      <c r="C834" s="9" t="str">
        <f>C833</f>
        <v>PG0089</v>
      </c>
      <c r="D834" s="10" t="str">
        <f>D833</f>
        <v>SU9</v>
      </c>
      <c r="E834" s="9" t="str">
        <f>E833</f>
        <v>SVO,OVS</v>
      </c>
      <c r="F834" s="6" t="s">
        <v>15</v>
      </c>
      <c r="G834">
        <v>758400</v>
      </c>
      <c r="H834" t="str">
        <f t="shared" ref="H834:H897" si="66">_xlfn.IFS(B834&gt;=20,"Night",B834&gt;=16,"Evening",B834&gt;=12,"AfterNoon",B834&gt;=8,"BeforeNoon",B834&gt;=4,"Morning",B834&lt;4,"EarlyMorning")</f>
        <v>Evening</v>
      </c>
      <c r="I834" s="11">
        <v>47</v>
      </c>
      <c r="J834">
        <v>85</v>
      </c>
      <c r="K834">
        <v>0.55294117647058827</v>
      </c>
    </row>
    <row r="835" spans="1:11" x14ac:dyDescent="0.3">
      <c r="A835" s="7">
        <f t="shared" si="65"/>
        <v>42933</v>
      </c>
      <c r="B835" s="8">
        <f t="shared" si="65"/>
        <v>16</v>
      </c>
      <c r="C835" s="9" t="s">
        <v>475</v>
      </c>
      <c r="D835" s="10" t="s">
        <v>12</v>
      </c>
      <c r="E835" s="9" t="s">
        <v>476</v>
      </c>
      <c r="F835" s="6" t="s">
        <v>14</v>
      </c>
      <c r="G835">
        <v>250000</v>
      </c>
      <c r="H835" t="str">
        <f t="shared" si="66"/>
        <v>Evening</v>
      </c>
      <c r="I835" s="11">
        <v>5</v>
      </c>
      <c r="J835">
        <v>12</v>
      </c>
      <c r="K835">
        <v>0.41666666666666669</v>
      </c>
    </row>
    <row r="836" spans="1:11" x14ac:dyDescent="0.3">
      <c r="A836" s="7">
        <f t="shared" si="65"/>
        <v>42933</v>
      </c>
      <c r="B836" s="8">
        <f t="shared" si="65"/>
        <v>16</v>
      </c>
      <c r="C836" s="9" t="str">
        <f>C835</f>
        <v>PG0096</v>
      </c>
      <c r="D836" s="10" t="str">
        <f>D835</f>
        <v>SU9</v>
      </c>
      <c r="E836" s="9" t="str">
        <f>E835</f>
        <v>URJ,DME</v>
      </c>
      <c r="F836" s="6" t="s">
        <v>15</v>
      </c>
      <c r="G836">
        <v>520900</v>
      </c>
      <c r="H836" t="str">
        <f t="shared" si="66"/>
        <v>Evening</v>
      </c>
      <c r="I836" s="11">
        <v>31</v>
      </c>
      <c r="J836">
        <v>85</v>
      </c>
      <c r="K836">
        <v>0.36470588235294121</v>
      </c>
    </row>
    <row r="837" spans="1:11" x14ac:dyDescent="0.3">
      <c r="A837" s="7">
        <f t="shared" si="65"/>
        <v>42933</v>
      </c>
      <c r="B837" s="8">
        <f t="shared" si="65"/>
        <v>16</v>
      </c>
      <c r="C837" s="6" t="s">
        <v>714</v>
      </c>
      <c r="D837" s="10" t="s">
        <v>20</v>
      </c>
      <c r="E837" s="6" t="s">
        <v>715</v>
      </c>
      <c r="F837" s="6" t="s">
        <v>15</v>
      </c>
      <c r="G837">
        <v>18800</v>
      </c>
      <c r="H837" t="str">
        <f t="shared" si="66"/>
        <v>Evening</v>
      </c>
      <c r="I837" s="11">
        <v>2</v>
      </c>
      <c r="J837">
        <v>50</v>
      </c>
      <c r="K837">
        <v>0.04</v>
      </c>
    </row>
    <row r="838" spans="1:11" x14ac:dyDescent="0.3">
      <c r="A838" s="7">
        <f t="shared" si="65"/>
        <v>42933</v>
      </c>
      <c r="B838" s="8">
        <f t="shared" si="65"/>
        <v>16</v>
      </c>
      <c r="C838" s="6" t="s">
        <v>477</v>
      </c>
      <c r="D838" s="10" t="s">
        <v>12</v>
      </c>
      <c r="E838" s="6" t="s">
        <v>478</v>
      </c>
      <c r="F838" s="6" t="s">
        <v>15</v>
      </c>
      <c r="G838">
        <v>133800</v>
      </c>
      <c r="H838" t="str">
        <f t="shared" si="66"/>
        <v>Evening</v>
      </c>
      <c r="I838" s="11">
        <v>9</v>
      </c>
      <c r="J838">
        <v>85</v>
      </c>
      <c r="K838">
        <v>0.1058823529411765</v>
      </c>
    </row>
    <row r="839" spans="1:11" x14ac:dyDescent="0.3">
      <c r="A839" s="7">
        <f t="shared" si="65"/>
        <v>42933</v>
      </c>
      <c r="B839" s="8">
        <f t="shared" si="65"/>
        <v>16</v>
      </c>
      <c r="C839" s="9" t="s">
        <v>479</v>
      </c>
      <c r="D839" s="10" t="s">
        <v>12</v>
      </c>
      <c r="E839" s="9" t="s">
        <v>480</v>
      </c>
      <c r="F839" s="6" t="s">
        <v>14</v>
      </c>
      <c r="G839">
        <v>194600</v>
      </c>
      <c r="H839" t="str">
        <f t="shared" si="66"/>
        <v>Evening</v>
      </c>
      <c r="I839" s="11">
        <v>7</v>
      </c>
      <c r="J839">
        <v>12</v>
      </c>
      <c r="K839">
        <v>0.58333333333333337</v>
      </c>
    </row>
    <row r="840" spans="1:11" x14ac:dyDescent="0.3">
      <c r="A840" s="7">
        <f t="shared" si="65"/>
        <v>42933</v>
      </c>
      <c r="B840" s="8">
        <f t="shared" si="65"/>
        <v>16</v>
      </c>
      <c r="C840" s="9" t="str">
        <f>C839</f>
        <v>PG0174</v>
      </c>
      <c r="D840" s="10" t="str">
        <f>D839</f>
        <v>SU9</v>
      </c>
      <c r="E840" s="9" t="str">
        <f>E839</f>
        <v>SVO,VOG</v>
      </c>
      <c r="F840" s="6" t="s">
        <v>15</v>
      </c>
      <c r="G840">
        <v>485400</v>
      </c>
      <c r="H840" t="str">
        <f t="shared" si="66"/>
        <v>Evening</v>
      </c>
      <c r="I840" s="11">
        <v>52</v>
      </c>
      <c r="J840">
        <v>85</v>
      </c>
      <c r="K840">
        <v>0.61176470588235299</v>
      </c>
    </row>
    <row r="841" spans="1:11" x14ac:dyDescent="0.3">
      <c r="A841" s="7">
        <f t="shared" si="65"/>
        <v>42933</v>
      </c>
      <c r="B841" s="8">
        <f t="shared" si="65"/>
        <v>16</v>
      </c>
      <c r="C841" s="9" t="s">
        <v>481</v>
      </c>
      <c r="D841" s="10" t="s">
        <v>12</v>
      </c>
      <c r="E841" s="9" t="s">
        <v>482</v>
      </c>
      <c r="F841" s="6" t="s">
        <v>14</v>
      </c>
      <c r="G841">
        <v>111200</v>
      </c>
      <c r="H841" t="str">
        <f t="shared" si="66"/>
        <v>Evening</v>
      </c>
      <c r="I841" s="11">
        <v>4</v>
      </c>
      <c r="J841">
        <v>12</v>
      </c>
      <c r="K841">
        <v>0.33333333333333331</v>
      </c>
    </row>
    <row r="842" spans="1:11" x14ac:dyDescent="0.3">
      <c r="A842" s="7">
        <f t="shared" si="65"/>
        <v>42933</v>
      </c>
      <c r="B842" s="8">
        <f t="shared" si="65"/>
        <v>16</v>
      </c>
      <c r="C842" s="9" t="str">
        <f>C841</f>
        <v>PG0175</v>
      </c>
      <c r="D842" s="10" t="str">
        <f>D841</f>
        <v>SU9</v>
      </c>
      <c r="E842" s="9" t="str">
        <f>E841</f>
        <v>VOG,SVO</v>
      </c>
      <c r="F842" s="6" t="s">
        <v>15</v>
      </c>
      <c r="G842">
        <v>261300</v>
      </c>
      <c r="H842" t="str">
        <f t="shared" si="66"/>
        <v>Evening</v>
      </c>
      <c r="I842" s="11">
        <v>28</v>
      </c>
      <c r="J842">
        <v>85</v>
      </c>
      <c r="K842">
        <v>0.32941176470588229</v>
      </c>
    </row>
    <row r="843" spans="1:11" x14ac:dyDescent="0.3">
      <c r="A843" s="7">
        <f t="shared" si="65"/>
        <v>42933</v>
      </c>
      <c r="B843" s="8">
        <f t="shared" si="65"/>
        <v>16</v>
      </c>
      <c r="C843" s="9" t="s">
        <v>483</v>
      </c>
      <c r="D843" s="10" t="s">
        <v>12</v>
      </c>
      <c r="E843" s="9" t="s">
        <v>484</v>
      </c>
      <c r="F843" s="6" t="s">
        <v>14</v>
      </c>
      <c r="G843">
        <v>22600</v>
      </c>
      <c r="H843" t="str">
        <f t="shared" si="66"/>
        <v>Evening</v>
      </c>
      <c r="I843" s="11">
        <v>2</v>
      </c>
      <c r="J843">
        <v>12</v>
      </c>
      <c r="K843">
        <v>0.16666666666666671</v>
      </c>
    </row>
    <row r="844" spans="1:11" x14ac:dyDescent="0.3">
      <c r="A844" s="7">
        <f t="shared" si="65"/>
        <v>42933</v>
      </c>
      <c r="B844" s="8">
        <f t="shared" si="65"/>
        <v>16</v>
      </c>
      <c r="C844" s="9" t="str">
        <f>C843</f>
        <v>PG0307</v>
      </c>
      <c r="D844" s="10" t="str">
        <f>D843</f>
        <v>SU9</v>
      </c>
      <c r="E844" s="9" t="str">
        <f>E843</f>
        <v>ROV,VOG</v>
      </c>
      <c r="F844" s="6" t="s">
        <v>15</v>
      </c>
      <c r="G844">
        <v>57000</v>
      </c>
      <c r="H844" t="str">
        <f t="shared" si="66"/>
        <v>Evening</v>
      </c>
      <c r="I844" s="11">
        <v>15</v>
      </c>
      <c r="J844">
        <v>85</v>
      </c>
      <c r="K844">
        <v>0.1764705882352941</v>
      </c>
    </row>
    <row r="845" spans="1:11" x14ac:dyDescent="0.3">
      <c r="A845" s="7">
        <f t="shared" si="65"/>
        <v>42933</v>
      </c>
      <c r="B845" s="8">
        <f t="shared" si="65"/>
        <v>16</v>
      </c>
      <c r="C845" s="9" t="s">
        <v>485</v>
      </c>
      <c r="D845" s="10" t="s">
        <v>85</v>
      </c>
      <c r="E845" s="9" t="s">
        <v>486</v>
      </c>
      <c r="F845" s="6" t="s">
        <v>14</v>
      </c>
      <c r="G845">
        <v>354000</v>
      </c>
      <c r="H845" t="str">
        <f t="shared" si="66"/>
        <v>Evening</v>
      </c>
      <c r="I845" s="11">
        <v>12</v>
      </c>
      <c r="J845">
        <v>12</v>
      </c>
      <c r="K845">
        <v>1</v>
      </c>
    </row>
    <row r="846" spans="1:11" x14ac:dyDescent="0.3">
      <c r="A846" s="7">
        <f t="shared" ref="A846:B861" si="67">A845</f>
        <v>42933</v>
      </c>
      <c r="B846" s="8">
        <f t="shared" si="67"/>
        <v>16</v>
      </c>
      <c r="C846" s="9" t="str">
        <f>C845</f>
        <v>PG0317</v>
      </c>
      <c r="D846" s="10" t="str">
        <f>D845</f>
        <v>733</v>
      </c>
      <c r="E846" s="9" t="str">
        <f>E845</f>
        <v>SVO,ROV</v>
      </c>
      <c r="F846" s="6" t="s">
        <v>15</v>
      </c>
      <c r="G846">
        <v>839000</v>
      </c>
      <c r="H846" t="str">
        <f t="shared" si="66"/>
        <v>Evening</v>
      </c>
      <c r="I846" s="11">
        <v>85</v>
      </c>
      <c r="J846">
        <v>118</v>
      </c>
      <c r="K846">
        <v>0.72033898305084743</v>
      </c>
    </row>
    <row r="847" spans="1:11" x14ac:dyDescent="0.3">
      <c r="A847" s="7">
        <f t="shared" si="67"/>
        <v>42933</v>
      </c>
      <c r="B847" s="8">
        <f t="shared" si="67"/>
        <v>16</v>
      </c>
      <c r="C847" s="9" t="s">
        <v>487</v>
      </c>
      <c r="D847" s="10" t="s">
        <v>12</v>
      </c>
      <c r="E847" s="9" t="s">
        <v>488</v>
      </c>
      <c r="F847" s="6" t="s">
        <v>14</v>
      </c>
      <c r="G847">
        <v>188300</v>
      </c>
      <c r="H847" t="str">
        <f t="shared" si="66"/>
        <v>Evening</v>
      </c>
      <c r="I847" s="11">
        <v>7</v>
      </c>
      <c r="J847">
        <v>12</v>
      </c>
      <c r="K847">
        <v>0.58333333333333337</v>
      </c>
    </row>
    <row r="848" spans="1:11" x14ac:dyDescent="0.3">
      <c r="A848" s="7">
        <f t="shared" si="67"/>
        <v>42933</v>
      </c>
      <c r="B848" s="8">
        <f t="shared" si="67"/>
        <v>16</v>
      </c>
      <c r="C848" s="9" t="str">
        <f>C847</f>
        <v>PG0396</v>
      </c>
      <c r="D848" s="10" t="str">
        <f>D847</f>
        <v>SU9</v>
      </c>
      <c r="E848" s="9" t="str">
        <f>E847</f>
        <v>VKO,VOG</v>
      </c>
      <c r="F848" s="6" t="s">
        <v>15</v>
      </c>
      <c r="G848">
        <v>471600</v>
      </c>
      <c r="H848" t="str">
        <f t="shared" si="66"/>
        <v>Evening</v>
      </c>
      <c r="I848" s="11">
        <v>52</v>
      </c>
      <c r="J848">
        <v>85</v>
      </c>
      <c r="K848">
        <v>0.61176470588235299</v>
      </c>
    </row>
    <row r="849" spans="1:11" x14ac:dyDescent="0.3">
      <c r="A849" s="7">
        <f t="shared" si="67"/>
        <v>42933</v>
      </c>
      <c r="B849" s="8">
        <f t="shared" si="67"/>
        <v>16</v>
      </c>
      <c r="C849" s="6" t="s">
        <v>489</v>
      </c>
      <c r="D849" s="10" t="s">
        <v>30</v>
      </c>
      <c r="E849" s="6" t="s">
        <v>490</v>
      </c>
      <c r="F849" s="6" t="s">
        <v>15</v>
      </c>
      <c r="G849">
        <v>99000</v>
      </c>
      <c r="H849" t="str">
        <f t="shared" si="66"/>
        <v>Evening</v>
      </c>
      <c r="I849" s="11">
        <v>9</v>
      </c>
      <c r="J849">
        <v>12</v>
      </c>
      <c r="K849">
        <v>0.75</v>
      </c>
    </row>
    <row r="850" spans="1:11" x14ac:dyDescent="0.3">
      <c r="A850" s="7">
        <f t="shared" si="67"/>
        <v>42933</v>
      </c>
      <c r="B850" s="8">
        <f t="shared" si="67"/>
        <v>16</v>
      </c>
      <c r="C850" s="6" t="s">
        <v>491</v>
      </c>
      <c r="D850" s="10" t="s">
        <v>20</v>
      </c>
      <c r="E850" s="6" t="s">
        <v>492</v>
      </c>
      <c r="F850" s="6" t="s">
        <v>15</v>
      </c>
      <c r="G850">
        <v>26400</v>
      </c>
      <c r="H850" t="str">
        <f t="shared" si="66"/>
        <v>Evening</v>
      </c>
      <c r="I850" s="11">
        <v>3</v>
      </c>
      <c r="J850">
        <v>50</v>
      </c>
      <c r="K850">
        <v>0.06</v>
      </c>
    </row>
    <row r="851" spans="1:11" x14ac:dyDescent="0.3">
      <c r="A851" s="7">
        <f t="shared" si="67"/>
        <v>42933</v>
      </c>
      <c r="B851" s="8">
        <f t="shared" si="67"/>
        <v>16</v>
      </c>
      <c r="C851" s="6" t="s">
        <v>493</v>
      </c>
      <c r="D851" s="10" t="s">
        <v>20</v>
      </c>
      <c r="E851" s="6" t="s">
        <v>494</v>
      </c>
      <c r="F851" s="6" t="s">
        <v>15</v>
      </c>
      <c r="G851">
        <v>174800</v>
      </c>
      <c r="H851" t="str">
        <f t="shared" si="66"/>
        <v>Evening</v>
      </c>
      <c r="I851" s="11">
        <v>14</v>
      </c>
      <c r="J851">
        <v>50</v>
      </c>
      <c r="K851">
        <v>0.28000000000000003</v>
      </c>
    </row>
    <row r="852" spans="1:11" x14ac:dyDescent="0.3">
      <c r="A852" s="7">
        <f t="shared" si="67"/>
        <v>42933</v>
      </c>
      <c r="B852" s="8">
        <f t="shared" si="67"/>
        <v>16</v>
      </c>
      <c r="C852" s="6" t="s">
        <v>495</v>
      </c>
      <c r="D852" s="10" t="s">
        <v>30</v>
      </c>
      <c r="E852" s="6" t="s">
        <v>496</v>
      </c>
      <c r="F852" s="6" t="s">
        <v>15</v>
      </c>
      <c r="G852">
        <v>22600</v>
      </c>
      <c r="H852" t="str">
        <f t="shared" si="66"/>
        <v>Evening</v>
      </c>
      <c r="I852" s="11">
        <v>2</v>
      </c>
      <c r="J852">
        <v>12</v>
      </c>
      <c r="K852">
        <v>0.16666666666666671</v>
      </c>
    </row>
    <row r="853" spans="1:11" x14ac:dyDescent="0.3">
      <c r="A853" s="7">
        <f t="shared" si="67"/>
        <v>42933</v>
      </c>
      <c r="B853" s="8">
        <f t="shared" si="67"/>
        <v>16</v>
      </c>
      <c r="C853" s="6" t="s">
        <v>497</v>
      </c>
      <c r="D853" s="10" t="s">
        <v>30</v>
      </c>
      <c r="E853" s="6" t="s">
        <v>498</v>
      </c>
      <c r="F853" s="6" t="s">
        <v>15</v>
      </c>
      <c r="G853">
        <v>42000</v>
      </c>
      <c r="H853" t="str">
        <f t="shared" si="66"/>
        <v>Evening</v>
      </c>
      <c r="I853" s="11">
        <v>5</v>
      </c>
      <c r="J853">
        <v>12</v>
      </c>
      <c r="K853">
        <v>0.41666666666666669</v>
      </c>
    </row>
    <row r="854" spans="1:11" x14ac:dyDescent="0.3">
      <c r="A854" s="7">
        <f t="shared" si="67"/>
        <v>42933</v>
      </c>
      <c r="B854" s="8">
        <f t="shared" si="67"/>
        <v>16</v>
      </c>
      <c r="C854" s="6" t="s">
        <v>499</v>
      </c>
      <c r="D854" s="10" t="s">
        <v>20</v>
      </c>
      <c r="E854" s="6" t="s">
        <v>500</v>
      </c>
      <c r="F854" s="6" t="s">
        <v>15</v>
      </c>
      <c r="G854">
        <v>113400</v>
      </c>
      <c r="H854" t="str">
        <f t="shared" si="66"/>
        <v>Evening</v>
      </c>
      <c r="I854" s="11">
        <v>16</v>
      </c>
      <c r="J854">
        <v>50</v>
      </c>
      <c r="K854">
        <v>0.32</v>
      </c>
    </row>
    <row r="855" spans="1:11" x14ac:dyDescent="0.3">
      <c r="A855" s="7">
        <f t="shared" si="67"/>
        <v>42933</v>
      </c>
      <c r="B855" s="8">
        <f t="shared" si="67"/>
        <v>16</v>
      </c>
      <c r="C855" s="6" t="s">
        <v>501</v>
      </c>
      <c r="D855" s="10" t="s">
        <v>20</v>
      </c>
      <c r="E855" s="6" t="s">
        <v>502</v>
      </c>
      <c r="F855" s="6" t="s">
        <v>15</v>
      </c>
      <c r="G855">
        <v>56000</v>
      </c>
      <c r="H855" t="str">
        <f t="shared" si="66"/>
        <v>Evening</v>
      </c>
      <c r="I855" s="11">
        <v>8</v>
      </c>
      <c r="J855">
        <v>50</v>
      </c>
      <c r="K855">
        <v>0.16</v>
      </c>
    </row>
    <row r="856" spans="1:11" x14ac:dyDescent="0.3">
      <c r="A856" s="7">
        <f t="shared" si="67"/>
        <v>42933</v>
      </c>
      <c r="B856" s="8">
        <f t="shared" si="67"/>
        <v>16</v>
      </c>
      <c r="C856" s="6" t="s">
        <v>503</v>
      </c>
      <c r="D856" s="10" t="s">
        <v>20</v>
      </c>
      <c r="E856" s="6" t="s">
        <v>504</v>
      </c>
      <c r="F856" s="6" t="s">
        <v>15</v>
      </c>
      <c r="G856">
        <v>395500</v>
      </c>
      <c r="H856" t="str">
        <f t="shared" si="66"/>
        <v>Evening</v>
      </c>
      <c r="I856" s="11">
        <v>25</v>
      </c>
      <c r="J856">
        <v>50</v>
      </c>
      <c r="K856">
        <v>0.5</v>
      </c>
    </row>
    <row r="857" spans="1:11" x14ac:dyDescent="0.3">
      <c r="A857" s="7">
        <f t="shared" si="67"/>
        <v>42933</v>
      </c>
      <c r="B857" s="8">
        <f t="shared" si="67"/>
        <v>16</v>
      </c>
      <c r="C857" s="6" t="s">
        <v>505</v>
      </c>
      <c r="D857" s="10" t="s">
        <v>20</v>
      </c>
      <c r="E857" s="6" t="s">
        <v>506</v>
      </c>
      <c r="F857" s="6" t="s">
        <v>15</v>
      </c>
      <c r="G857">
        <v>727000</v>
      </c>
      <c r="H857" t="str">
        <f t="shared" si="66"/>
        <v>Evening</v>
      </c>
      <c r="I857" s="11">
        <v>41</v>
      </c>
      <c r="J857">
        <v>50</v>
      </c>
      <c r="K857">
        <v>0.82</v>
      </c>
    </row>
    <row r="858" spans="1:11" x14ac:dyDescent="0.3">
      <c r="A858" s="7">
        <f t="shared" si="67"/>
        <v>42933</v>
      </c>
      <c r="B858" s="8">
        <f t="shared" si="67"/>
        <v>16</v>
      </c>
      <c r="C858" s="9" t="s">
        <v>716</v>
      </c>
      <c r="D858" s="10" t="s">
        <v>12</v>
      </c>
      <c r="E858" s="9" t="s">
        <v>717</v>
      </c>
      <c r="F858" s="6" t="s">
        <v>14</v>
      </c>
      <c r="G858">
        <v>91600</v>
      </c>
      <c r="H858" t="str">
        <f t="shared" si="66"/>
        <v>Evening</v>
      </c>
      <c r="I858" s="11">
        <v>4</v>
      </c>
      <c r="J858">
        <v>12</v>
      </c>
      <c r="K858">
        <v>0.33333333333333331</v>
      </c>
    </row>
    <row r="859" spans="1:11" x14ac:dyDescent="0.3">
      <c r="A859" s="7">
        <f t="shared" si="67"/>
        <v>42933</v>
      </c>
      <c r="B859" s="8">
        <f t="shared" si="67"/>
        <v>16</v>
      </c>
      <c r="C859" s="9" t="str">
        <f>C858</f>
        <v>PG0698</v>
      </c>
      <c r="D859" s="10" t="str">
        <f>D858</f>
        <v>SU9</v>
      </c>
      <c r="E859" s="9" t="str">
        <f>E858</f>
        <v>GOJ,PEE</v>
      </c>
      <c r="F859" s="6" t="s">
        <v>15</v>
      </c>
      <c r="G859">
        <v>168800</v>
      </c>
      <c r="H859" t="str">
        <f t="shared" si="66"/>
        <v>Evening</v>
      </c>
      <c r="I859" s="11">
        <v>22</v>
      </c>
      <c r="J859">
        <v>85</v>
      </c>
      <c r="K859">
        <v>0.25882352941176467</v>
      </c>
    </row>
    <row r="860" spans="1:11" x14ac:dyDescent="0.3">
      <c r="A860" s="7">
        <f t="shared" si="67"/>
        <v>42933</v>
      </c>
      <c r="B860" s="8">
        <f t="shared" si="67"/>
        <v>16</v>
      </c>
      <c r="C860" s="9" t="s">
        <v>718</v>
      </c>
      <c r="D860" s="10" t="s">
        <v>85</v>
      </c>
      <c r="E860" s="9" t="s">
        <v>719</v>
      </c>
      <c r="F860" s="6" t="s">
        <v>14</v>
      </c>
      <c r="G860">
        <v>47100</v>
      </c>
      <c r="H860" t="str">
        <f t="shared" si="66"/>
        <v>Evening</v>
      </c>
      <c r="I860" s="11">
        <v>3</v>
      </c>
      <c r="J860">
        <v>12</v>
      </c>
      <c r="K860">
        <v>0.25</v>
      </c>
    </row>
    <row r="861" spans="1:11" x14ac:dyDescent="0.3">
      <c r="A861" s="7">
        <f t="shared" si="67"/>
        <v>42933</v>
      </c>
      <c r="B861" s="8">
        <f t="shared" si="67"/>
        <v>16</v>
      </c>
      <c r="C861" s="9" t="str">
        <f>C860</f>
        <v>PG0707</v>
      </c>
      <c r="D861" s="10" t="str">
        <f>D860</f>
        <v>733</v>
      </c>
      <c r="E861" s="9" t="str">
        <f>E860</f>
        <v>OVS,SGC</v>
      </c>
      <c r="F861" s="6" t="s">
        <v>15</v>
      </c>
      <c r="G861">
        <v>41600</v>
      </c>
      <c r="H861" t="str">
        <f t="shared" si="66"/>
        <v>Evening</v>
      </c>
      <c r="I861" s="11">
        <v>8</v>
      </c>
      <c r="J861">
        <v>118</v>
      </c>
      <c r="K861">
        <v>6.7796610169491525E-2</v>
      </c>
    </row>
    <row r="862" spans="1:11" x14ac:dyDescent="0.3">
      <c r="A862" s="7">
        <f t="shared" ref="A862:E877" si="68">A861</f>
        <v>42933</v>
      </c>
      <c r="B862" s="8">
        <v>17</v>
      </c>
      <c r="C862" s="9" t="s">
        <v>720</v>
      </c>
      <c r="D862" s="10" t="s">
        <v>25</v>
      </c>
      <c r="E862" s="9" t="s">
        <v>721</v>
      </c>
      <c r="F862" s="6" t="s">
        <v>14</v>
      </c>
      <c r="G862">
        <v>1626400</v>
      </c>
      <c r="H862" t="str">
        <f t="shared" si="66"/>
        <v>Evening</v>
      </c>
      <c r="I862" s="11">
        <v>8</v>
      </c>
      <c r="J862">
        <v>30</v>
      </c>
      <c r="K862">
        <v>0.26666666666666672</v>
      </c>
    </row>
    <row r="863" spans="1:11" x14ac:dyDescent="0.3">
      <c r="A863" s="7">
        <f t="shared" si="68"/>
        <v>42933</v>
      </c>
      <c r="B863" s="8">
        <f t="shared" si="68"/>
        <v>17</v>
      </c>
      <c r="C863" s="9" t="str">
        <f>C862</f>
        <v>PG0144</v>
      </c>
      <c r="D863" s="10" t="str">
        <f>D862</f>
        <v>763</v>
      </c>
      <c r="E863" s="9" t="str">
        <f>E862</f>
        <v>DME,PKC</v>
      </c>
      <c r="F863" s="6" t="s">
        <v>15</v>
      </c>
      <c r="G863">
        <v>2373000</v>
      </c>
      <c r="H863" t="str">
        <f t="shared" si="66"/>
        <v>Evening</v>
      </c>
      <c r="I863" s="11">
        <v>35</v>
      </c>
      <c r="J863">
        <v>192</v>
      </c>
      <c r="K863">
        <v>0.18229166666666671</v>
      </c>
    </row>
    <row r="864" spans="1:11" x14ac:dyDescent="0.3">
      <c r="A864" s="7">
        <f t="shared" si="68"/>
        <v>42933</v>
      </c>
      <c r="B864" s="8">
        <f t="shared" si="68"/>
        <v>17</v>
      </c>
      <c r="C864" s="9" t="s">
        <v>507</v>
      </c>
      <c r="D864" s="10" t="s">
        <v>12</v>
      </c>
      <c r="E864" s="9" t="s">
        <v>508</v>
      </c>
      <c r="F864" s="6" t="s">
        <v>14</v>
      </c>
      <c r="G864">
        <v>216500</v>
      </c>
      <c r="H864" t="str">
        <f t="shared" si="66"/>
        <v>Evening</v>
      </c>
      <c r="I864" s="11">
        <v>5</v>
      </c>
      <c r="J864">
        <v>12</v>
      </c>
      <c r="K864">
        <v>0.41666666666666669</v>
      </c>
    </row>
    <row r="865" spans="1:11" x14ac:dyDescent="0.3">
      <c r="A865" s="7">
        <f t="shared" si="68"/>
        <v>42933</v>
      </c>
      <c r="B865" s="8">
        <f t="shared" si="68"/>
        <v>17</v>
      </c>
      <c r="C865" s="9" t="str">
        <f>C864</f>
        <v>PG0152</v>
      </c>
      <c r="D865" s="10" t="str">
        <f>D864</f>
        <v>SU9</v>
      </c>
      <c r="E865" s="9" t="str">
        <f>E864</f>
        <v>SVO,MMK</v>
      </c>
      <c r="F865" s="6" t="s">
        <v>15</v>
      </c>
      <c r="G865">
        <v>188700</v>
      </c>
      <c r="H865" t="str">
        <f t="shared" si="66"/>
        <v>Evening</v>
      </c>
      <c r="I865" s="11">
        <v>13</v>
      </c>
      <c r="J865">
        <v>85</v>
      </c>
      <c r="K865">
        <v>0.15294117647058819</v>
      </c>
    </row>
    <row r="866" spans="1:11" x14ac:dyDescent="0.3">
      <c r="A866" s="7">
        <f t="shared" si="68"/>
        <v>42933</v>
      </c>
      <c r="B866" s="8">
        <f t="shared" si="68"/>
        <v>17</v>
      </c>
      <c r="C866" s="9" t="s">
        <v>509</v>
      </c>
      <c r="D866" s="10" t="s">
        <v>12</v>
      </c>
      <c r="E866" s="9" t="s">
        <v>510</v>
      </c>
      <c r="F866" s="6" t="s">
        <v>14</v>
      </c>
      <c r="G866">
        <v>33000</v>
      </c>
      <c r="H866" t="str">
        <f t="shared" si="66"/>
        <v>Evening</v>
      </c>
      <c r="I866" s="11">
        <v>1</v>
      </c>
      <c r="J866">
        <v>12</v>
      </c>
      <c r="K866">
        <v>8.3333333333333329E-2</v>
      </c>
    </row>
    <row r="867" spans="1:11" x14ac:dyDescent="0.3">
      <c r="A867" s="7">
        <f t="shared" si="68"/>
        <v>42933</v>
      </c>
      <c r="B867" s="8">
        <f t="shared" si="68"/>
        <v>17</v>
      </c>
      <c r="C867" s="9" t="str">
        <f>C866</f>
        <v>PG0197</v>
      </c>
      <c r="D867" s="10" t="str">
        <f>D866</f>
        <v>SU9</v>
      </c>
      <c r="E867" s="9" t="str">
        <f>E866</f>
        <v>KGD,DME</v>
      </c>
      <c r="F867" s="6" t="s">
        <v>15</v>
      </c>
      <c r="G867">
        <v>321200</v>
      </c>
      <c r="H867" t="str">
        <f t="shared" si="66"/>
        <v>Evening</v>
      </c>
      <c r="I867" s="11">
        <v>29</v>
      </c>
      <c r="J867">
        <v>85</v>
      </c>
      <c r="K867">
        <v>0.3411764705882353</v>
      </c>
    </row>
    <row r="868" spans="1:11" x14ac:dyDescent="0.3">
      <c r="A868" s="7">
        <f t="shared" si="68"/>
        <v>42933</v>
      </c>
      <c r="B868" s="8">
        <f t="shared" si="68"/>
        <v>17</v>
      </c>
      <c r="C868" s="9" t="s">
        <v>511</v>
      </c>
      <c r="D868" s="10" t="s">
        <v>98</v>
      </c>
      <c r="E868" s="9" t="s">
        <v>512</v>
      </c>
      <c r="F868" s="6" t="s">
        <v>14</v>
      </c>
      <c r="G868">
        <v>258000</v>
      </c>
      <c r="H868" t="str">
        <f t="shared" si="66"/>
        <v>Evening</v>
      </c>
      <c r="I868" s="11">
        <v>12</v>
      </c>
      <c r="J868">
        <v>28</v>
      </c>
      <c r="K868">
        <v>0.42857142857142849</v>
      </c>
    </row>
    <row r="869" spans="1:11" x14ac:dyDescent="0.3">
      <c r="A869" s="7">
        <f t="shared" si="68"/>
        <v>42933</v>
      </c>
      <c r="B869" s="8">
        <f t="shared" si="68"/>
        <v>17</v>
      </c>
      <c r="C869" s="9" t="str">
        <f>C868</f>
        <v>PG0203</v>
      </c>
      <c r="D869" s="10" t="str">
        <f>D868</f>
        <v>321</v>
      </c>
      <c r="E869" s="9" t="str">
        <f>E868</f>
        <v>KZN,DME</v>
      </c>
      <c r="F869" s="6" t="s">
        <v>15</v>
      </c>
      <c r="G869">
        <v>521900</v>
      </c>
      <c r="H869" t="str">
        <f t="shared" si="66"/>
        <v>Evening</v>
      </c>
      <c r="I869" s="11">
        <v>72</v>
      </c>
      <c r="J869">
        <v>142</v>
      </c>
      <c r="K869">
        <v>0.50704225352112675</v>
      </c>
    </row>
    <row r="870" spans="1:11" x14ac:dyDescent="0.3">
      <c r="A870" s="7">
        <f t="shared" si="68"/>
        <v>42933</v>
      </c>
      <c r="B870" s="8">
        <f t="shared" si="68"/>
        <v>17</v>
      </c>
      <c r="C870" s="9" t="s">
        <v>513</v>
      </c>
      <c r="D870" s="10" t="s">
        <v>25</v>
      </c>
      <c r="E870" s="9" t="s">
        <v>514</v>
      </c>
      <c r="F870" s="6" t="s">
        <v>14</v>
      </c>
      <c r="G870">
        <v>451100</v>
      </c>
      <c r="H870" t="str">
        <f t="shared" si="66"/>
        <v>Evening</v>
      </c>
      <c r="I870" s="11">
        <v>13</v>
      </c>
      <c r="J870">
        <v>30</v>
      </c>
      <c r="K870">
        <v>0.43333333333333329</v>
      </c>
    </row>
    <row r="871" spans="1:11" x14ac:dyDescent="0.3">
      <c r="A871" s="7">
        <f t="shared" si="68"/>
        <v>42933</v>
      </c>
      <c r="B871" s="8">
        <f t="shared" si="68"/>
        <v>17</v>
      </c>
      <c r="C871" s="9" t="str">
        <f>C870</f>
        <v>PG0221</v>
      </c>
      <c r="D871" s="10" t="str">
        <f>D870</f>
        <v>763</v>
      </c>
      <c r="E871" s="9" t="str">
        <f>E870</f>
        <v>KRR,DME</v>
      </c>
      <c r="F871" s="6" t="s">
        <v>15</v>
      </c>
      <c r="G871">
        <v>640200</v>
      </c>
      <c r="H871" t="str">
        <f t="shared" si="66"/>
        <v>Evening</v>
      </c>
      <c r="I871" s="11">
        <v>55</v>
      </c>
      <c r="J871">
        <v>192</v>
      </c>
      <c r="K871">
        <v>0.28645833333333331</v>
      </c>
    </row>
    <row r="872" spans="1:11" x14ac:dyDescent="0.3">
      <c r="A872" s="7">
        <f t="shared" si="68"/>
        <v>42933</v>
      </c>
      <c r="B872" s="8">
        <f t="shared" si="68"/>
        <v>17</v>
      </c>
      <c r="C872" s="9" t="s">
        <v>515</v>
      </c>
      <c r="D872" s="10" t="s">
        <v>61</v>
      </c>
      <c r="E872" s="9" t="s">
        <v>516</v>
      </c>
      <c r="F872" s="6" t="s">
        <v>14</v>
      </c>
      <c r="G872">
        <v>884100</v>
      </c>
      <c r="H872" t="str">
        <f t="shared" si="66"/>
        <v>Evening</v>
      </c>
      <c r="I872" s="11">
        <v>21</v>
      </c>
      <c r="J872">
        <v>30</v>
      </c>
      <c r="K872">
        <v>0.7</v>
      </c>
    </row>
    <row r="873" spans="1:11" x14ac:dyDescent="0.3">
      <c r="A873" s="7">
        <f t="shared" si="68"/>
        <v>42933</v>
      </c>
      <c r="B873" s="8">
        <f t="shared" si="68"/>
        <v>17</v>
      </c>
      <c r="C873" s="9" t="str">
        <f t="shared" si="68"/>
        <v>PG0224</v>
      </c>
      <c r="D873" s="10" t="str">
        <f t="shared" si="68"/>
        <v>773</v>
      </c>
      <c r="E873" s="9" t="str">
        <f t="shared" si="68"/>
        <v>SVO,AER</v>
      </c>
      <c r="F873" s="6" t="s">
        <v>63</v>
      </c>
      <c r="G873">
        <v>693100</v>
      </c>
      <c r="H873" t="str">
        <f t="shared" si="66"/>
        <v>Evening</v>
      </c>
      <c r="I873" s="11">
        <v>29</v>
      </c>
      <c r="J873">
        <v>48</v>
      </c>
      <c r="K873">
        <v>0.60416666666666663</v>
      </c>
    </row>
    <row r="874" spans="1:11" x14ac:dyDescent="0.3">
      <c r="A874" s="7">
        <f t="shared" si="68"/>
        <v>42933</v>
      </c>
      <c r="B874" s="8">
        <f t="shared" si="68"/>
        <v>17</v>
      </c>
      <c r="C874" s="9" t="str">
        <f t="shared" si="68"/>
        <v>PG0224</v>
      </c>
      <c r="D874" s="10" t="str">
        <f t="shared" si="68"/>
        <v>773</v>
      </c>
      <c r="E874" s="9" t="str">
        <f t="shared" si="68"/>
        <v>SVO,AER</v>
      </c>
      <c r="F874" s="6" t="s">
        <v>15</v>
      </c>
      <c r="G874">
        <v>2766400</v>
      </c>
      <c r="H874" t="str">
        <f t="shared" si="66"/>
        <v>Evening</v>
      </c>
      <c r="I874" s="11">
        <v>197</v>
      </c>
      <c r="J874">
        <v>324</v>
      </c>
      <c r="K874">
        <v>0.60802469135802473</v>
      </c>
    </row>
    <row r="875" spans="1:11" x14ac:dyDescent="0.3">
      <c r="A875" s="7">
        <f t="shared" si="68"/>
        <v>42933</v>
      </c>
      <c r="B875" s="8">
        <f t="shared" si="68"/>
        <v>17</v>
      </c>
      <c r="C875" s="6" t="s">
        <v>517</v>
      </c>
      <c r="D875" s="10" t="s">
        <v>20</v>
      </c>
      <c r="E875" s="6" t="s">
        <v>518</v>
      </c>
      <c r="F875" s="6" t="s">
        <v>15</v>
      </c>
      <c r="G875">
        <v>575700</v>
      </c>
      <c r="H875" t="str">
        <f t="shared" si="66"/>
        <v>Evening</v>
      </c>
      <c r="I875" s="11">
        <v>30</v>
      </c>
      <c r="J875">
        <v>50</v>
      </c>
      <c r="K875">
        <v>0.6</v>
      </c>
    </row>
    <row r="876" spans="1:11" x14ac:dyDescent="0.3">
      <c r="A876" s="7">
        <f t="shared" si="68"/>
        <v>42933</v>
      </c>
      <c r="B876" s="8">
        <f t="shared" si="68"/>
        <v>17</v>
      </c>
      <c r="C876" s="9" t="s">
        <v>519</v>
      </c>
      <c r="D876" s="10" t="s">
        <v>12</v>
      </c>
      <c r="E876" s="9" t="s">
        <v>520</v>
      </c>
      <c r="F876" s="6" t="s">
        <v>14</v>
      </c>
      <c r="G876">
        <v>123600</v>
      </c>
      <c r="H876" t="str">
        <f t="shared" si="66"/>
        <v>Evening</v>
      </c>
      <c r="I876" s="11">
        <v>12</v>
      </c>
      <c r="J876">
        <v>12</v>
      </c>
      <c r="K876">
        <v>1</v>
      </c>
    </row>
    <row r="877" spans="1:11" x14ac:dyDescent="0.3">
      <c r="A877" s="7">
        <f t="shared" si="68"/>
        <v>42933</v>
      </c>
      <c r="B877" s="8">
        <f t="shared" si="68"/>
        <v>17</v>
      </c>
      <c r="C877" s="9" t="str">
        <f>C876</f>
        <v>PG0387</v>
      </c>
      <c r="D877" s="10" t="str">
        <f>D876</f>
        <v>SU9</v>
      </c>
      <c r="E877" s="9" t="str">
        <f>E876</f>
        <v>BZK,DME</v>
      </c>
      <c r="F877" s="6" t="s">
        <v>15</v>
      </c>
      <c r="G877">
        <v>205600</v>
      </c>
      <c r="H877" t="str">
        <f t="shared" si="66"/>
        <v>Evening</v>
      </c>
      <c r="I877" s="11">
        <v>60</v>
      </c>
      <c r="J877">
        <v>85</v>
      </c>
      <c r="K877">
        <v>0.70588235294117652</v>
      </c>
    </row>
    <row r="878" spans="1:11" x14ac:dyDescent="0.3">
      <c r="A878" s="7">
        <f t="shared" ref="A878:E893" si="69">A877</f>
        <v>42933</v>
      </c>
      <c r="B878" s="8">
        <f t="shared" si="69"/>
        <v>17</v>
      </c>
      <c r="C878" s="9" t="s">
        <v>521</v>
      </c>
      <c r="D878" s="10" t="s">
        <v>12</v>
      </c>
      <c r="E878" s="9" t="s">
        <v>522</v>
      </c>
      <c r="F878" s="6" t="s">
        <v>14</v>
      </c>
      <c r="G878">
        <v>73000</v>
      </c>
      <c r="H878" t="str">
        <f t="shared" si="66"/>
        <v>Evening</v>
      </c>
      <c r="I878" s="11">
        <v>2</v>
      </c>
      <c r="J878">
        <v>12</v>
      </c>
      <c r="K878">
        <v>0.16666666666666671</v>
      </c>
    </row>
    <row r="879" spans="1:11" x14ac:dyDescent="0.3">
      <c r="A879" s="7">
        <f t="shared" si="69"/>
        <v>42933</v>
      </c>
      <c r="B879" s="8">
        <f t="shared" si="69"/>
        <v>17</v>
      </c>
      <c r="C879" s="9" t="str">
        <f>C878</f>
        <v>PG0507</v>
      </c>
      <c r="D879" s="10" t="str">
        <f>D878</f>
        <v>SU9</v>
      </c>
      <c r="E879" s="9" t="str">
        <f>E878</f>
        <v>LED,KZN</v>
      </c>
      <c r="F879" s="6" t="s">
        <v>15</v>
      </c>
      <c r="G879">
        <v>147600</v>
      </c>
      <c r="H879" t="str">
        <f t="shared" si="66"/>
        <v>Evening</v>
      </c>
      <c r="I879" s="11">
        <v>12</v>
      </c>
      <c r="J879">
        <v>85</v>
      </c>
      <c r="K879">
        <v>0.14117647058823529</v>
      </c>
    </row>
    <row r="880" spans="1:11" x14ac:dyDescent="0.3">
      <c r="A880" s="7">
        <f t="shared" si="69"/>
        <v>42933</v>
      </c>
      <c r="B880" s="8">
        <f t="shared" si="69"/>
        <v>17</v>
      </c>
      <c r="C880" s="6" t="s">
        <v>523</v>
      </c>
      <c r="D880" s="10" t="s">
        <v>25</v>
      </c>
      <c r="E880" s="6" t="s">
        <v>524</v>
      </c>
      <c r="F880" s="6" t="s">
        <v>15</v>
      </c>
      <c r="G880">
        <v>70800</v>
      </c>
      <c r="H880" t="str">
        <f t="shared" si="66"/>
        <v>Evening</v>
      </c>
      <c r="I880" s="11">
        <v>5</v>
      </c>
      <c r="J880">
        <v>192</v>
      </c>
      <c r="K880">
        <v>2.6041666666666671E-2</v>
      </c>
    </row>
    <row r="881" spans="1:11" x14ac:dyDescent="0.3">
      <c r="A881" s="7">
        <f t="shared" si="69"/>
        <v>42933</v>
      </c>
      <c r="B881" s="8">
        <f t="shared" si="69"/>
        <v>17</v>
      </c>
      <c r="C881" s="9" t="s">
        <v>525</v>
      </c>
      <c r="D881" s="10" t="s">
        <v>17</v>
      </c>
      <c r="E881" s="9" t="s">
        <v>526</v>
      </c>
      <c r="F881" s="6" t="s">
        <v>14</v>
      </c>
      <c r="G881">
        <v>1594400</v>
      </c>
      <c r="H881" t="str">
        <f t="shared" si="66"/>
        <v>Evening</v>
      </c>
      <c r="I881" s="11">
        <v>8</v>
      </c>
      <c r="J881">
        <v>20</v>
      </c>
      <c r="K881">
        <v>0.4</v>
      </c>
    </row>
    <row r="882" spans="1:11" x14ac:dyDescent="0.3">
      <c r="A882" s="7">
        <f t="shared" si="69"/>
        <v>42933</v>
      </c>
      <c r="B882" s="8">
        <f t="shared" si="69"/>
        <v>17</v>
      </c>
      <c r="C882" s="9" t="str">
        <f>C881</f>
        <v>PG0703</v>
      </c>
      <c r="D882" s="10" t="str">
        <f>D881</f>
        <v>319</v>
      </c>
      <c r="E882" s="9" t="str">
        <f>E881</f>
        <v>SVO,UUS</v>
      </c>
      <c r="F882" s="6" t="s">
        <v>15</v>
      </c>
      <c r="G882">
        <v>1992000</v>
      </c>
      <c r="H882" t="str">
        <f t="shared" si="66"/>
        <v>Evening</v>
      </c>
      <c r="I882" s="11">
        <v>30</v>
      </c>
      <c r="J882">
        <v>96</v>
      </c>
      <c r="K882">
        <v>0.3125</v>
      </c>
    </row>
    <row r="883" spans="1:11" x14ac:dyDescent="0.3">
      <c r="A883" s="7">
        <f t="shared" si="69"/>
        <v>42933</v>
      </c>
      <c r="B883" s="8">
        <f t="shared" si="69"/>
        <v>17</v>
      </c>
      <c r="C883" s="9" t="s">
        <v>527</v>
      </c>
      <c r="D883" s="10" t="s">
        <v>85</v>
      </c>
      <c r="E883" s="9" t="s">
        <v>528</v>
      </c>
      <c r="F883" s="6" t="s">
        <v>14</v>
      </c>
      <c r="G883">
        <v>47100</v>
      </c>
      <c r="H883" t="str">
        <f t="shared" si="66"/>
        <v>Evening</v>
      </c>
      <c r="I883" s="11">
        <v>3</v>
      </c>
      <c r="J883">
        <v>12</v>
      </c>
      <c r="K883">
        <v>0.25</v>
      </c>
    </row>
    <row r="884" spans="1:11" x14ac:dyDescent="0.3">
      <c r="A884" s="7">
        <f t="shared" si="69"/>
        <v>42933</v>
      </c>
      <c r="B884" s="8">
        <f t="shared" si="69"/>
        <v>17</v>
      </c>
      <c r="C884" s="9" t="str">
        <f>C883</f>
        <v>PG0708</v>
      </c>
      <c r="D884" s="10" t="str">
        <f>D883</f>
        <v>733</v>
      </c>
      <c r="E884" s="9" t="str">
        <f>E883</f>
        <v>SGC,OVS</v>
      </c>
      <c r="F884" s="6" t="s">
        <v>15</v>
      </c>
      <c r="G884">
        <v>120100</v>
      </c>
      <c r="H884" t="str">
        <f t="shared" si="66"/>
        <v>Evening</v>
      </c>
      <c r="I884" s="11">
        <v>23</v>
      </c>
      <c r="J884">
        <v>118</v>
      </c>
      <c r="K884">
        <v>0.19491525423728809</v>
      </c>
    </row>
    <row r="885" spans="1:11" x14ac:dyDescent="0.3">
      <c r="A885" s="7">
        <f t="shared" si="69"/>
        <v>42933</v>
      </c>
      <c r="B885" s="8">
        <v>18</v>
      </c>
      <c r="C885" s="9" t="s">
        <v>529</v>
      </c>
      <c r="D885" s="10" t="s">
        <v>61</v>
      </c>
      <c r="E885" s="9" t="s">
        <v>530</v>
      </c>
      <c r="F885" s="6" t="s">
        <v>14</v>
      </c>
      <c r="G885">
        <v>463100</v>
      </c>
      <c r="H885" t="str">
        <f t="shared" si="66"/>
        <v>Evening</v>
      </c>
      <c r="I885" s="11">
        <v>11</v>
      </c>
      <c r="J885">
        <v>30</v>
      </c>
      <c r="K885">
        <v>0.36666666666666659</v>
      </c>
    </row>
    <row r="886" spans="1:11" x14ac:dyDescent="0.3">
      <c r="A886" s="7">
        <f t="shared" si="69"/>
        <v>42933</v>
      </c>
      <c r="B886" s="8">
        <f t="shared" si="69"/>
        <v>18</v>
      </c>
      <c r="C886" s="9" t="str">
        <f t="shared" si="69"/>
        <v>PG0013</v>
      </c>
      <c r="D886" s="10" t="str">
        <f t="shared" si="69"/>
        <v>773</v>
      </c>
      <c r="E886" s="9" t="str">
        <f t="shared" si="69"/>
        <v>AER,SVO</v>
      </c>
      <c r="F886" s="6" t="s">
        <v>63</v>
      </c>
      <c r="G886">
        <v>215100</v>
      </c>
      <c r="H886" t="str">
        <f t="shared" si="66"/>
        <v>Evening</v>
      </c>
      <c r="I886" s="11">
        <v>9</v>
      </c>
      <c r="J886">
        <v>48</v>
      </c>
      <c r="K886">
        <v>0.1875</v>
      </c>
    </row>
    <row r="887" spans="1:11" x14ac:dyDescent="0.3">
      <c r="A887" s="7">
        <f t="shared" si="69"/>
        <v>42933</v>
      </c>
      <c r="B887" s="8">
        <f t="shared" si="69"/>
        <v>18</v>
      </c>
      <c r="C887" s="9" t="str">
        <f t="shared" si="69"/>
        <v>PG0013</v>
      </c>
      <c r="D887" s="10" t="str">
        <f t="shared" si="69"/>
        <v>773</v>
      </c>
      <c r="E887" s="9" t="str">
        <f t="shared" si="69"/>
        <v>AER,SVO</v>
      </c>
      <c r="F887" s="6" t="s">
        <v>15</v>
      </c>
      <c r="G887">
        <v>1010800</v>
      </c>
      <c r="H887" t="str">
        <f t="shared" si="66"/>
        <v>Evening</v>
      </c>
      <c r="I887" s="11">
        <v>72</v>
      </c>
      <c r="J887">
        <v>324</v>
      </c>
      <c r="K887">
        <v>0.22222222222222221</v>
      </c>
    </row>
    <row r="888" spans="1:11" x14ac:dyDescent="0.3">
      <c r="A888" s="7">
        <f t="shared" si="69"/>
        <v>42933</v>
      </c>
      <c r="B888" s="8">
        <f t="shared" si="69"/>
        <v>18</v>
      </c>
      <c r="C888" s="6" t="s">
        <v>531</v>
      </c>
      <c r="D888" s="10" t="s">
        <v>20</v>
      </c>
      <c r="E888" s="6" t="s">
        <v>532</v>
      </c>
      <c r="F888" s="6" t="s">
        <v>15</v>
      </c>
      <c r="G888">
        <v>325000</v>
      </c>
      <c r="H888" t="str">
        <f t="shared" si="66"/>
        <v>Evening</v>
      </c>
      <c r="I888" s="11">
        <v>34</v>
      </c>
      <c r="J888">
        <v>50</v>
      </c>
      <c r="K888">
        <v>0.68</v>
      </c>
    </row>
    <row r="889" spans="1:11" x14ac:dyDescent="0.3">
      <c r="A889" s="7">
        <f t="shared" si="69"/>
        <v>42933</v>
      </c>
      <c r="B889" s="8">
        <f t="shared" si="69"/>
        <v>18</v>
      </c>
      <c r="C889" s="6" t="s">
        <v>533</v>
      </c>
      <c r="D889" s="10" t="s">
        <v>20</v>
      </c>
      <c r="E889" s="6" t="s">
        <v>534</v>
      </c>
      <c r="F889" s="6" t="s">
        <v>15</v>
      </c>
      <c r="G889">
        <v>58400</v>
      </c>
      <c r="H889" t="str">
        <f t="shared" si="66"/>
        <v>Evening</v>
      </c>
      <c r="I889" s="11">
        <v>4</v>
      </c>
      <c r="J889">
        <v>50</v>
      </c>
      <c r="K889">
        <v>0.08</v>
      </c>
    </row>
    <row r="890" spans="1:11" x14ac:dyDescent="0.3">
      <c r="A890" s="7">
        <f t="shared" si="69"/>
        <v>42933</v>
      </c>
      <c r="B890" s="8">
        <f t="shared" si="69"/>
        <v>18</v>
      </c>
      <c r="C890" s="6" t="s">
        <v>535</v>
      </c>
      <c r="D890" s="10" t="s">
        <v>20</v>
      </c>
      <c r="E890" s="6" t="s">
        <v>536</v>
      </c>
      <c r="F890" s="6" t="s">
        <v>15</v>
      </c>
      <c r="G890">
        <v>100000</v>
      </c>
      <c r="H890" t="str">
        <f t="shared" si="66"/>
        <v>Evening</v>
      </c>
      <c r="I890" s="11">
        <v>8</v>
      </c>
      <c r="J890">
        <v>50</v>
      </c>
      <c r="K890">
        <v>0.16</v>
      </c>
    </row>
    <row r="891" spans="1:11" x14ac:dyDescent="0.3">
      <c r="A891" s="7">
        <f t="shared" si="69"/>
        <v>42933</v>
      </c>
      <c r="B891" s="8">
        <f t="shared" si="69"/>
        <v>18</v>
      </c>
      <c r="C891" s="9" t="s">
        <v>537</v>
      </c>
      <c r="D891" s="10" t="s">
        <v>12</v>
      </c>
      <c r="E891" s="9" t="s">
        <v>538</v>
      </c>
      <c r="F891" s="6" t="s">
        <v>14</v>
      </c>
      <c r="G891">
        <v>107500</v>
      </c>
      <c r="H891" t="str">
        <f t="shared" si="66"/>
        <v>Evening</v>
      </c>
      <c r="I891" s="11">
        <v>5</v>
      </c>
      <c r="J891">
        <v>12</v>
      </c>
      <c r="K891">
        <v>0.41666666666666669</v>
      </c>
    </row>
    <row r="892" spans="1:11" x14ac:dyDescent="0.3">
      <c r="A892" s="7">
        <f t="shared" si="69"/>
        <v>42933</v>
      </c>
      <c r="B892" s="8">
        <f t="shared" si="69"/>
        <v>18</v>
      </c>
      <c r="C892" s="9" t="str">
        <f>C891</f>
        <v>PG0106</v>
      </c>
      <c r="D892" s="10" t="str">
        <f>D891</f>
        <v>SU9</v>
      </c>
      <c r="E892" s="9" t="str">
        <f>E891</f>
        <v>VKO,ULV</v>
      </c>
      <c r="F892" s="6" t="s">
        <v>15</v>
      </c>
      <c r="G892">
        <v>341200</v>
      </c>
      <c r="H892" t="str">
        <f t="shared" si="66"/>
        <v>Evening</v>
      </c>
      <c r="I892" s="11">
        <v>47</v>
      </c>
      <c r="J892">
        <v>85</v>
      </c>
      <c r="K892">
        <v>0.55294117647058827</v>
      </c>
    </row>
    <row r="893" spans="1:11" x14ac:dyDescent="0.3">
      <c r="A893" s="7">
        <f t="shared" si="69"/>
        <v>42933</v>
      </c>
      <c r="B893" s="8">
        <f t="shared" si="69"/>
        <v>18</v>
      </c>
      <c r="C893" s="6" t="s">
        <v>541</v>
      </c>
      <c r="D893" s="10" t="s">
        <v>20</v>
      </c>
      <c r="E893" s="6" t="s">
        <v>542</v>
      </c>
      <c r="F893" s="6" t="s">
        <v>15</v>
      </c>
      <c r="G893">
        <v>42000</v>
      </c>
      <c r="H893" t="str">
        <f t="shared" si="66"/>
        <v>Evening</v>
      </c>
      <c r="I893" s="11">
        <v>4</v>
      </c>
      <c r="J893">
        <v>50</v>
      </c>
      <c r="K893">
        <v>0.08</v>
      </c>
    </row>
    <row r="894" spans="1:11" x14ac:dyDescent="0.3">
      <c r="A894" s="7">
        <f t="shared" ref="A894:B909" si="70">A893</f>
        <v>42933</v>
      </c>
      <c r="B894" s="8">
        <f t="shared" si="70"/>
        <v>18</v>
      </c>
      <c r="C894" s="9" t="s">
        <v>543</v>
      </c>
      <c r="D894" s="10" t="s">
        <v>12</v>
      </c>
      <c r="E894" s="9" t="s">
        <v>544</v>
      </c>
      <c r="F894" s="6" t="s">
        <v>14</v>
      </c>
      <c r="G894">
        <v>123600</v>
      </c>
      <c r="H894" t="str">
        <f t="shared" si="66"/>
        <v>Evening</v>
      </c>
      <c r="I894" s="11">
        <v>3</v>
      </c>
      <c r="J894">
        <v>12</v>
      </c>
      <c r="K894">
        <v>0.25</v>
      </c>
    </row>
    <row r="895" spans="1:11" x14ac:dyDescent="0.3">
      <c r="A895" s="7">
        <f t="shared" si="70"/>
        <v>42933</v>
      </c>
      <c r="B895" s="8">
        <f t="shared" si="70"/>
        <v>18</v>
      </c>
      <c r="C895" s="9" t="str">
        <f>C894</f>
        <v>PG0184</v>
      </c>
      <c r="D895" s="10" t="str">
        <f>D894</f>
        <v>SU9</v>
      </c>
      <c r="E895" s="9" t="str">
        <f>E894</f>
        <v>CEK,VOG</v>
      </c>
      <c r="F895" s="6" t="s">
        <v>15</v>
      </c>
      <c r="G895">
        <v>333000</v>
      </c>
      <c r="H895" t="str">
        <f t="shared" si="66"/>
        <v>Evening</v>
      </c>
      <c r="I895" s="11">
        <v>24</v>
      </c>
      <c r="J895">
        <v>85</v>
      </c>
      <c r="K895">
        <v>0.28235294117647058</v>
      </c>
    </row>
    <row r="896" spans="1:11" x14ac:dyDescent="0.3">
      <c r="A896" s="7">
        <f t="shared" si="70"/>
        <v>42933</v>
      </c>
      <c r="B896" s="8">
        <f t="shared" si="70"/>
        <v>18</v>
      </c>
      <c r="C896" s="9" t="s">
        <v>545</v>
      </c>
      <c r="D896" s="10" t="s">
        <v>85</v>
      </c>
      <c r="E896" s="9" t="s">
        <v>546</v>
      </c>
      <c r="F896" s="6" t="s">
        <v>14</v>
      </c>
      <c r="G896">
        <v>233400</v>
      </c>
      <c r="H896" t="str">
        <f t="shared" si="66"/>
        <v>Evening</v>
      </c>
      <c r="I896" s="11">
        <v>6</v>
      </c>
      <c r="J896">
        <v>12</v>
      </c>
      <c r="K896">
        <v>0.5</v>
      </c>
    </row>
    <row r="897" spans="1:11" x14ac:dyDescent="0.3">
      <c r="A897" s="7">
        <f t="shared" si="70"/>
        <v>42933</v>
      </c>
      <c r="B897" s="8">
        <f t="shared" si="70"/>
        <v>18</v>
      </c>
      <c r="C897" s="9" t="str">
        <f>C896</f>
        <v>PG0210</v>
      </c>
      <c r="D897" s="10" t="str">
        <f>D896</f>
        <v>733</v>
      </c>
      <c r="E897" s="9" t="str">
        <f>E896</f>
        <v>DME,MRV</v>
      </c>
      <c r="F897" s="6" t="s">
        <v>15</v>
      </c>
      <c r="G897">
        <v>679900</v>
      </c>
      <c r="H897" t="str">
        <f t="shared" si="66"/>
        <v>Evening</v>
      </c>
      <c r="I897" s="11">
        <v>52</v>
      </c>
      <c r="J897">
        <v>118</v>
      </c>
      <c r="K897">
        <v>0.44067796610169491</v>
      </c>
    </row>
    <row r="898" spans="1:11" x14ac:dyDescent="0.3">
      <c r="A898" s="7">
        <f t="shared" si="70"/>
        <v>42933</v>
      </c>
      <c r="B898" s="8">
        <f t="shared" si="70"/>
        <v>18</v>
      </c>
      <c r="C898" s="9" t="s">
        <v>547</v>
      </c>
      <c r="D898" s="10" t="s">
        <v>98</v>
      </c>
      <c r="E898" s="9" t="s">
        <v>548</v>
      </c>
      <c r="F898" s="6" t="s">
        <v>14</v>
      </c>
      <c r="G898">
        <v>330000</v>
      </c>
      <c r="H898" t="str">
        <f t="shared" ref="H898:H961" si="71">_xlfn.IFS(B898&gt;=20,"Night",B898&gt;=16,"Evening",B898&gt;=12,"AfterNoon",B898&gt;=8,"BeforeNoon",B898&gt;=4,"Morning",B898&lt;4,"EarlyMorning")</f>
        <v>Evening</v>
      </c>
      <c r="I898" s="11">
        <v>12</v>
      </c>
      <c r="J898">
        <v>28</v>
      </c>
      <c r="K898">
        <v>0.42857142857142849</v>
      </c>
    </row>
    <row r="899" spans="1:11" x14ac:dyDescent="0.3">
      <c r="A899" s="7">
        <f t="shared" si="70"/>
        <v>42933</v>
      </c>
      <c r="B899" s="8">
        <f t="shared" si="70"/>
        <v>18</v>
      </c>
      <c r="C899" s="9" t="str">
        <f>C898</f>
        <v>PG0212</v>
      </c>
      <c r="D899" s="10" t="str">
        <f>D898</f>
        <v>321</v>
      </c>
      <c r="E899" s="9" t="str">
        <f>E898</f>
        <v>DME,ROV</v>
      </c>
      <c r="F899" s="6" t="s">
        <v>15</v>
      </c>
      <c r="G899">
        <v>389100</v>
      </c>
      <c r="H899" t="str">
        <f t="shared" si="71"/>
        <v>Evening</v>
      </c>
      <c r="I899" s="11">
        <v>42</v>
      </c>
      <c r="J899">
        <v>142</v>
      </c>
      <c r="K899">
        <v>0.29577464788732388</v>
      </c>
    </row>
    <row r="900" spans="1:11" x14ac:dyDescent="0.3">
      <c r="A900" s="7">
        <f t="shared" si="70"/>
        <v>42933</v>
      </c>
      <c r="B900" s="8">
        <f t="shared" si="70"/>
        <v>18</v>
      </c>
      <c r="C900" s="9" t="s">
        <v>549</v>
      </c>
      <c r="D900" s="10" t="s">
        <v>25</v>
      </c>
      <c r="E900" s="9" t="s">
        <v>550</v>
      </c>
      <c r="F900" s="6" t="s">
        <v>14</v>
      </c>
      <c r="G900">
        <v>589900</v>
      </c>
      <c r="H900" t="str">
        <f t="shared" si="71"/>
        <v>Evening</v>
      </c>
      <c r="I900" s="11">
        <v>17</v>
      </c>
      <c r="J900">
        <v>30</v>
      </c>
      <c r="K900">
        <v>0.56666666666666665</v>
      </c>
    </row>
    <row r="901" spans="1:11" x14ac:dyDescent="0.3">
      <c r="A901" s="7">
        <f t="shared" si="70"/>
        <v>42933</v>
      </c>
      <c r="B901" s="8">
        <f t="shared" si="70"/>
        <v>18</v>
      </c>
      <c r="C901" s="9" t="str">
        <f>C900</f>
        <v>PG0220</v>
      </c>
      <c r="D901" s="10" t="str">
        <f>D900</f>
        <v>763</v>
      </c>
      <c r="E901" s="9" t="str">
        <f>E900</f>
        <v>DME,KRR</v>
      </c>
      <c r="F901" s="6" t="s">
        <v>15</v>
      </c>
      <c r="G901">
        <v>1209700</v>
      </c>
      <c r="H901" t="str">
        <f t="shared" si="71"/>
        <v>Evening</v>
      </c>
      <c r="I901" s="11">
        <v>104</v>
      </c>
      <c r="J901">
        <v>192</v>
      </c>
      <c r="K901">
        <v>0.54166666666666663</v>
      </c>
    </row>
    <row r="902" spans="1:11" x14ac:dyDescent="0.3">
      <c r="A902" s="7">
        <f t="shared" si="70"/>
        <v>42933</v>
      </c>
      <c r="B902" s="8">
        <f t="shared" si="70"/>
        <v>18</v>
      </c>
      <c r="C902" s="9" t="s">
        <v>551</v>
      </c>
      <c r="D902" s="10" t="s">
        <v>85</v>
      </c>
      <c r="E902" s="9" t="s">
        <v>552</v>
      </c>
      <c r="F902" s="6" t="s">
        <v>14</v>
      </c>
      <c r="G902">
        <v>219600</v>
      </c>
      <c r="H902" t="str">
        <f t="shared" si="71"/>
        <v>Evening</v>
      </c>
      <c r="I902" s="11">
        <v>6</v>
      </c>
      <c r="J902">
        <v>12</v>
      </c>
      <c r="K902">
        <v>0.5</v>
      </c>
    </row>
    <row r="903" spans="1:11" x14ac:dyDescent="0.3">
      <c r="A903" s="7">
        <f t="shared" si="70"/>
        <v>42933</v>
      </c>
      <c r="B903" s="8">
        <f t="shared" si="70"/>
        <v>18</v>
      </c>
      <c r="C903" s="9" t="str">
        <f>C902</f>
        <v>PG0251</v>
      </c>
      <c r="D903" s="10" t="str">
        <f>D902</f>
        <v>733</v>
      </c>
      <c r="E903" s="9" t="str">
        <f>E902</f>
        <v>SVO,AAQ</v>
      </c>
      <c r="F903" s="6" t="s">
        <v>15</v>
      </c>
      <c r="G903">
        <v>795400</v>
      </c>
      <c r="H903" t="str">
        <f t="shared" si="71"/>
        <v>Evening</v>
      </c>
      <c r="I903" s="11">
        <v>65</v>
      </c>
      <c r="J903">
        <v>118</v>
      </c>
      <c r="K903">
        <v>0.55084745762711862</v>
      </c>
    </row>
    <row r="904" spans="1:11" x14ac:dyDescent="0.3">
      <c r="A904" s="7">
        <f t="shared" si="70"/>
        <v>42933</v>
      </c>
      <c r="B904" s="8">
        <f t="shared" si="70"/>
        <v>18</v>
      </c>
      <c r="C904" s="6" t="s">
        <v>553</v>
      </c>
      <c r="D904" s="10" t="s">
        <v>20</v>
      </c>
      <c r="E904" s="6" t="s">
        <v>554</v>
      </c>
      <c r="F904" s="6" t="s">
        <v>15</v>
      </c>
      <c r="G904">
        <v>9600</v>
      </c>
      <c r="H904" t="str">
        <f t="shared" si="71"/>
        <v>Evening</v>
      </c>
      <c r="I904" s="11">
        <v>3</v>
      </c>
      <c r="J904">
        <v>50</v>
      </c>
      <c r="K904">
        <v>0.06</v>
      </c>
    </row>
    <row r="905" spans="1:11" x14ac:dyDescent="0.3">
      <c r="A905" s="7">
        <f t="shared" si="70"/>
        <v>42933</v>
      </c>
      <c r="B905" s="8">
        <f t="shared" si="70"/>
        <v>18</v>
      </c>
      <c r="C905" s="9" t="s">
        <v>555</v>
      </c>
      <c r="D905" s="10" t="s">
        <v>61</v>
      </c>
      <c r="E905" s="9" t="s">
        <v>556</v>
      </c>
      <c r="F905" s="6" t="s">
        <v>63</v>
      </c>
      <c r="G905">
        <v>59700</v>
      </c>
      <c r="H905" t="str">
        <f t="shared" si="71"/>
        <v>Evening</v>
      </c>
      <c r="I905" s="11">
        <v>3</v>
      </c>
      <c r="J905">
        <v>48</v>
      </c>
      <c r="K905">
        <v>6.25E-2</v>
      </c>
    </row>
    <row r="906" spans="1:11" x14ac:dyDescent="0.3">
      <c r="A906" s="7">
        <f t="shared" si="70"/>
        <v>42933</v>
      </c>
      <c r="B906" s="8">
        <f t="shared" si="70"/>
        <v>18</v>
      </c>
      <c r="C906" s="9" t="str">
        <f>C905</f>
        <v>PG0413</v>
      </c>
      <c r="D906" s="10" t="str">
        <f>D905</f>
        <v>773</v>
      </c>
      <c r="E906" s="9" t="str">
        <f>E905</f>
        <v>PEE,VKO</v>
      </c>
      <c r="F906" s="6" t="s">
        <v>15</v>
      </c>
      <c r="G906">
        <v>339300</v>
      </c>
      <c r="H906" t="str">
        <f t="shared" si="71"/>
        <v>Evening</v>
      </c>
      <c r="I906" s="11">
        <v>29</v>
      </c>
      <c r="J906">
        <v>324</v>
      </c>
      <c r="K906">
        <v>8.9506172839506168E-2</v>
      </c>
    </row>
    <row r="907" spans="1:11" x14ac:dyDescent="0.3">
      <c r="A907" s="7">
        <f t="shared" si="70"/>
        <v>42933</v>
      </c>
      <c r="B907" s="8">
        <f t="shared" si="70"/>
        <v>18</v>
      </c>
      <c r="C907" s="9" t="s">
        <v>559</v>
      </c>
      <c r="D907" s="10" t="s">
        <v>98</v>
      </c>
      <c r="E907" s="9" t="s">
        <v>173</v>
      </c>
      <c r="F907" s="6" t="s">
        <v>14</v>
      </c>
      <c r="G907">
        <v>198000</v>
      </c>
      <c r="H907" t="str">
        <f t="shared" si="71"/>
        <v>Evening</v>
      </c>
      <c r="I907" s="11">
        <v>11</v>
      </c>
      <c r="J907">
        <v>28</v>
      </c>
      <c r="K907">
        <v>0.39285714285714279</v>
      </c>
    </row>
    <row r="908" spans="1:11" x14ac:dyDescent="0.3">
      <c r="A908" s="7">
        <f t="shared" si="70"/>
        <v>42933</v>
      </c>
      <c r="B908" s="8">
        <f t="shared" si="70"/>
        <v>18</v>
      </c>
      <c r="C908" s="9" t="str">
        <f>C907</f>
        <v>PG0472</v>
      </c>
      <c r="D908" s="10" t="str">
        <f>D907</f>
        <v>321</v>
      </c>
      <c r="E908" s="9" t="str">
        <f>E907</f>
        <v>SVO,LED</v>
      </c>
      <c r="F908" s="6" t="s">
        <v>15</v>
      </c>
      <c r="G908">
        <v>325800</v>
      </c>
      <c r="H908" t="str">
        <f t="shared" si="71"/>
        <v>Evening</v>
      </c>
      <c r="I908" s="11">
        <v>54</v>
      </c>
      <c r="J908">
        <v>142</v>
      </c>
      <c r="K908">
        <v>0.38028169014084512</v>
      </c>
    </row>
    <row r="909" spans="1:11" x14ac:dyDescent="0.3">
      <c r="A909" s="7">
        <f t="shared" si="70"/>
        <v>42933</v>
      </c>
      <c r="B909" s="8">
        <f t="shared" si="70"/>
        <v>18</v>
      </c>
      <c r="C909" s="9" t="s">
        <v>560</v>
      </c>
      <c r="D909" s="10" t="s">
        <v>12</v>
      </c>
      <c r="E909" s="9" t="s">
        <v>561</v>
      </c>
      <c r="F909" s="6" t="s">
        <v>14</v>
      </c>
      <c r="G909">
        <v>198000</v>
      </c>
      <c r="H909" t="str">
        <f t="shared" si="71"/>
        <v>Evening</v>
      </c>
      <c r="I909" s="11">
        <v>6</v>
      </c>
      <c r="J909">
        <v>12</v>
      </c>
      <c r="K909">
        <v>0.5</v>
      </c>
    </row>
    <row r="910" spans="1:11" x14ac:dyDescent="0.3">
      <c r="A910" s="7">
        <f t="shared" ref="A910:B925" si="72">A909</f>
        <v>42933</v>
      </c>
      <c r="B910" s="8">
        <f t="shared" si="72"/>
        <v>18</v>
      </c>
      <c r="C910" s="9" t="str">
        <f>C909</f>
        <v>PG0510</v>
      </c>
      <c r="D910" s="10" t="str">
        <f>D909</f>
        <v>SU9</v>
      </c>
      <c r="E910" s="9" t="str">
        <f>E909</f>
        <v>ESL,DME</v>
      </c>
      <c r="F910" s="6" t="s">
        <v>15</v>
      </c>
      <c r="G910">
        <v>510400</v>
      </c>
      <c r="H910" t="str">
        <f t="shared" si="71"/>
        <v>Evening</v>
      </c>
      <c r="I910" s="11">
        <v>46</v>
      </c>
      <c r="J910">
        <v>85</v>
      </c>
      <c r="K910">
        <v>0.54117647058823526</v>
      </c>
    </row>
    <row r="911" spans="1:11" x14ac:dyDescent="0.3">
      <c r="A911" s="7">
        <f t="shared" si="72"/>
        <v>42933</v>
      </c>
      <c r="B911" s="8">
        <f t="shared" si="72"/>
        <v>18</v>
      </c>
      <c r="C911" s="6" t="s">
        <v>562</v>
      </c>
      <c r="D911" s="10" t="s">
        <v>30</v>
      </c>
      <c r="E911" s="6" t="s">
        <v>563</v>
      </c>
      <c r="F911" s="6" t="s">
        <v>15</v>
      </c>
      <c r="G911">
        <v>29000</v>
      </c>
      <c r="H911" t="str">
        <f t="shared" si="71"/>
        <v>Evening</v>
      </c>
      <c r="I911" s="11">
        <v>5</v>
      </c>
      <c r="J911">
        <v>12</v>
      </c>
      <c r="K911">
        <v>0.41666666666666669</v>
      </c>
    </row>
    <row r="912" spans="1:11" x14ac:dyDescent="0.3">
      <c r="A912" s="7">
        <f t="shared" si="72"/>
        <v>42933</v>
      </c>
      <c r="B912" s="8">
        <f t="shared" si="72"/>
        <v>18</v>
      </c>
      <c r="C912" s="9" t="s">
        <v>564</v>
      </c>
      <c r="D912" s="10" t="s">
        <v>12</v>
      </c>
      <c r="E912" s="9" t="s">
        <v>565</v>
      </c>
      <c r="F912" s="6" t="s">
        <v>14</v>
      </c>
      <c r="G912">
        <v>80800</v>
      </c>
      <c r="H912" t="str">
        <f t="shared" si="71"/>
        <v>Evening</v>
      </c>
      <c r="I912" s="11">
        <v>4</v>
      </c>
      <c r="J912">
        <v>12</v>
      </c>
      <c r="K912">
        <v>0.33333333333333331</v>
      </c>
    </row>
    <row r="913" spans="1:11" x14ac:dyDescent="0.3">
      <c r="A913" s="7">
        <f t="shared" si="72"/>
        <v>42933</v>
      </c>
      <c r="B913" s="8">
        <f t="shared" si="72"/>
        <v>18</v>
      </c>
      <c r="C913" s="9" t="str">
        <f>C912</f>
        <v>PG0605</v>
      </c>
      <c r="D913" s="10" t="str">
        <f>D912</f>
        <v>SU9</v>
      </c>
      <c r="E913" s="9" t="str">
        <f>E912</f>
        <v>DME,ULV</v>
      </c>
      <c r="F913" s="6" t="s">
        <v>15</v>
      </c>
      <c r="G913">
        <v>302200</v>
      </c>
      <c r="H913" t="str">
        <f t="shared" si="71"/>
        <v>Evening</v>
      </c>
      <c r="I913" s="11">
        <v>45</v>
      </c>
      <c r="J913">
        <v>85</v>
      </c>
      <c r="K913">
        <v>0.52941176470588236</v>
      </c>
    </row>
    <row r="914" spans="1:11" x14ac:dyDescent="0.3">
      <c r="A914" s="7">
        <f t="shared" si="72"/>
        <v>42933</v>
      </c>
      <c r="B914" s="8">
        <v>19</v>
      </c>
      <c r="C914" s="6" t="s">
        <v>566</v>
      </c>
      <c r="D914" s="10" t="s">
        <v>20</v>
      </c>
      <c r="E914" s="6" t="s">
        <v>567</v>
      </c>
      <c r="F914" s="6" t="s">
        <v>15</v>
      </c>
      <c r="G914">
        <v>37800</v>
      </c>
      <c r="H914" t="str">
        <f t="shared" si="71"/>
        <v>Evening</v>
      </c>
      <c r="I914" s="11">
        <v>7</v>
      </c>
      <c r="J914">
        <v>50</v>
      </c>
      <c r="K914">
        <v>0.14000000000000001</v>
      </c>
    </row>
    <row r="915" spans="1:11" x14ac:dyDescent="0.3">
      <c r="A915" s="7">
        <f t="shared" si="72"/>
        <v>42933</v>
      </c>
      <c r="B915" s="8">
        <f t="shared" si="72"/>
        <v>19</v>
      </c>
      <c r="C915" s="9" t="s">
        <v>568</v>
      </c>
      <c r="D915" s="10" t="s">
        <v>12</v>
      </c>
      <c r="E915" s="9" t="s">
        <v>569</v>
      </c>
      <c r="F915" s="6" t="s">
        <v>14</v>
      </c>
      <c r="G915">
        <v>177100</v>
      </c>
      <c r="H915" t="str">
        <f t="shared" si="71"/>
        <v>Evening</v>
      </c>
      <c r="I915" s="11">
        <v>11</v>
      </c>
      <c r="J915">
        <v>12</v>
      </c>
      <c r="K915">
        <v>0.91666666666666663</v>
      </c>
    </row>
    <row r="916" spans="1:11" x14ac:dyDescent="0.3">
      <c r="A916" s="7">
        <f t="shared" si="72"/>
        <v>42933</v>
      </c>
      <c r="B916" s="8">
        <f t="shared" si="72"/>
        <v>19</v>
      </c>
      <c r="C916" s="9" t="str">
        <f>C915</f>
        <v>PG0118</v>
      </c>
      <c r="D916" s="10" t="str">
        <f>D915</f>
        <v>SU9</v>
      </c>
      <c r="E916" s="9" t="str">
        <f>E915</f>
        <v>DME,EGO</v>
      </c>
      <c r="F916" s="6" t="s">
        <v>15</v>
      </c>
      <c r="G916">
        <v>265600</v>
      </c>
      <c r="H916" t="str">
        <f t="shared" si="71"/>
        <v>Evening</v>
      </c>
      <c r="I916" s="11">
        <v>49</v>
      </c>
      <c r="J916">
        <v>85</v>
      </c>
      <c r="K916">
        <v>0.57647058823529407</v>
      </c>
    </row>
    <row r="917" spans="1:11" x14ac:dyDescent="0.3">
      <c r="A917" s="7">
        <f t="shared" si="72"/>
        <v>42933</v>
      </c>
      <c r="B917" s="8">
        <f t="shared" si="72"/>
        <v>19</v>
      </c>
      <c r="C917" s="9" t="s">
        <v>570</v>
      </c>
      <c r="D917" s="10" t="s">
        <v>12</v>
      </c>
      <c r="E917" s="9" t="s">
        <v>151</v>
      </c>
      <c r="F917" s="6" t="s">
        <v>14</v>
      </c>
      <c r="G917">
        <v>22200</v>
      </c>
      <c r="H917" t="str">
        <f t="shared" si="71"/>
        <v>Evening</v>
      </c>
      <c r="I917" s="11">
        <v>2</v>
      </c>
      <c r="J917">
        <v>12</v>
      </c>
      <c r="K917">
        <v>0.16666666666666671</v>
      </c>
    </row>
    <row r="918" spans="1:11" x14ac:dyDescent="0.3">
      <c r="A918" s="7">
        <f t="shared" si="72"/>
        <v>42933</v>
      </c>
      <c r="B918" s="8">
        <f t="shared" si="72"/>
        <v>19</v>
      </c>
      <c r="C918" s="9" t="str">
        <f>C917</f>
        <v>PG0158</v>
      </c>
      <c r="D918" s="10" t="str">
        <f>D917</f>
        <v>SU9</v>
      </c>
      <c r="E918" s="9" t="str">
        <f>E917</f>
        <v>SVO,BZK</v>
      </c>
      <c r="F918" s="6" t="s">
        <v>15</v>
      </c>
      <c r="G918">
        <v>78100</v>
      </c>
      <c r="H918" t="str">
        <f t="shared" si="71"/>
        <v>Evening</v>
      </c>
      <c r="I918" s="11">
        <v>21</v>
      </c>
      <c r="J918">
        <v>85</v>
      </c>
      <c r="K918">
        <v>0.2470588235294118</v>
      </c>
    </row>
    <row r="919" spans="1:11" x14ac:dyDescent="0.3">
      <c r="A919" s="7">
        <f t="shared" si="72"/>
        <v>42933</v>
      </c>
      <c r="B919" s="8">
        <f t="shared" si="72"/>
        <v>19</v>
      </c>
      <c r="C919" s="6" t="s">
        <v>571</v>
      </c>
      <c r="D919" s="10" t="s">
        <v>25</v>
      </c>
      <c r="E919" s="6" t="s">
        <v>572</v>
      </c>
      <c r="F919" s="6" t="s">
        <v>15</v>
      </c>
      <c r="G919">
        <v>322000</v>
      </c>
      <c r="H919" t="str">
        <f t="shared" si="71"/>
        <v>Evening</v>
      </c>
      <c r="I919" s="11">
        <v>5</v>
      </c>
      <c r="J919">
        <v>192</v>
      </c>
      <c r="K919">
        <v>2.6041666666666671E-2</v>
      </c>
    </row>
    <row r="920" spans="1:11" x14ac:dyDescent="0.3">
      <c r="A920" s="7">
        <f t="shared" si="72"/>
        <v>42933</v>
      </c>
      <c r="B920" s="8">
        <f t="shared" si="72"/>
        <v>19</v>
      </c>
      <c r="C920" s="6" t="s">
        <v>573</v>
      </c>
      <c r="D920" s="10" t="s">
        <v>20</v>
      </c>
      <c r="E920" s="6" t="s">
        <v>574</v>
      </c>
      <c r="F920" s="6" t="s">
        <v>15</v>
      </c>
      <c r="G920">
        <v>46600</v>
      </c>
      <c r="H920" t="str">
        <f t="shared" si="71"/>
        <v>Evening</v>
      </c>
      <c r="I920" s="11">
        <v>6</v>
      </c>
      <c r="J920">
        <v>50</v>
      </c>
      <c r="K920">
        <v>0.12</v>
      </c>
    </row>
    <row r="921" spans="1:11" x14ac:dyDescent="0.3">
      <c r="A921" s="7">
        <f t="shared" si="72"/>
        <v>42933</v>
      </c>
      <c r="B921" s="8">
        <f t="shared" si="72"/>
        <v>19</v>
      </c>
      <c r="C921" s="9" t="s">
        <v>575</v>
      </c>
      <c r="D921" s="10" t="s">
        <v>25</v>
      </c>
      <c r="E921" s="9" t="s">
        <v>576</v>
      </c>
      <c r="F921" s="6" t="s">
        <v>14</v>
      </c>
      <c r="G921">
        <v>2793000</v>
      </c>
      <c r="H921" t="str">
        <f t="shared" si="71"/>
        <v>Evening</v>
      </c>
      <c r="I921" s="11">
        <v>15</v>
      </c>
      <c r="J921">
        <v>30</v>
      </c>
      <c r="K921">
        <v>0.5</v>
      </c>
    </row>
    <row r="922" spans="1:11" x14ac:dyDescent="0.3">
      <c r="A922" s="7">
        <f t="shared" si="72"/>
        <v>42933</v>
      </c>
      <c r="B922" s="8">
        <f t="shared" si="72"/>
        <v>19</v>
      </c>
      <c r="C922" s="9" t="str">
        <f>C921</f>
        <v>PG0356</v>
      </c>
      <c r="D922" s="10" t="str">
        <f>D921</f>
        <v>763</v>
      </c>
      <c r="E922" s="9" t="str">
        <f>E921</f>
        <v>LED,KHV</v>
      </c>
      <c r="F922" s="6" t="s">
        <v>15</v>
      </c>
      <c r="G922">
        <v>5241200</v>
      </c>
      <c r="H922" t="str">
        <f t="shared" si="71"/>
        <v>Evening</v>
      </c>
      <c r="I922" s="11">
        <v>84</v>
      </c>
      <c r="J922">
        <v>192</v>
      </c>
      <c r="K922">
        <v>0.4375</v>
      </c>
    </row>
    <row r="923" spans="1:11" x14ac:dyDescent="0.3">
      <c r="A923" s="7">
        <f t="shared" si="72"/>
        <v>42933</v>
      </c>
      <c r="B923" s="8">
        <f t="shared" si="72"/>
        <v>19</v>
      </c>
      <c r="C923" s="9" t="s">
        <v>577</v>
      </c>
      <c r="D923" s="10" t="s">
        <v>12</v>
      </c>
      <c r="E923" s="9" t="s">
        <v>578</v>
      </c>
      <c r="F923" s="6" t="s">
        <v>14</v>
      </c>
      <c r="G923">
        <v>107600</v>
      </c>
      <c r="H923" t="str">
        <f t="shared" si="71"/>
        <v>Evening</v>
      </c>
      <c r="I923" s="11">
        <v>4</v>
      </c>
      <c r="J923">
        <v>12</v>
      </c>
      <c r="K923">
        <v>0.33333333333333331</v>
      </c>
    </row>
    <row r="924" spans="1:11" x14ac:dyDescent="0.3">
      <c r="A924" s="7">
        <f t="shared" si="72"/>
        <v>42933</v>
      </c>
      <c r="B924" s="8">
        <f t="shared" si="72"/>
        <v>19</v>
      </c>
      <c r="C924" s="9" t="str">
        <f>C923</f>
        <v>PG0397</v>
      </c>
      <c r="D924" s="10" t="str">
        <f>D923</f>
        <v>SU9</v>
      </c>
      <c r="E924" s="9" t="str">
        <f>E923</f>
        <v>VOG,VKO</v>
      </c>
      <c r="F924" s="6" t="s">
        <v>15</v>
      </c>
      <c r="G924">
        <v>135900</v>
      </c>
      <c r="H924" t="str">
        <f t="shared" si="71"/>
        <v>Evening</v>
      </c>
      <c r="I924" s="11">
        <v>15</v>
      </c>
      <c r="J924">
        <v>85</v>
      </c>
      <c r="K924">
        <v>0.1764705882352941</v>
      </c>
    </row>
    <row r="925" spans="1:11" x14ac:dyDescent="0.3">
      <c r="A925" s="7">
        <f t="shared" si="72"/>
        <v>42933</v>
      </c>
      <c r="B925" s="8">
        <f t="shared" si="72"/>
        <v>19</v>
      </c>
      <c r="C925" s="9" t="s">
        <v>579</v>
      </c>
      <c r="D925" s="10" t="s">
        <v>98</v>
      </c>
      <c r="E925" s="9" t="s">
        <v>113</v>
      </c>
      <c r="F925" s="6" t="s">
        <v>14</v>
      </c>
      <c r="G925">
        <v>20000</v>
      </c>
      <c r="H925" t="str">
        <f t="shared" si="71"/>
        <v>Evening</v>
      </c>
      <c r="I925" s="11">
        <v>1</v>
      </c>
      <c r="J925">
        <v>28</v>
      </c>
      <c r="K925">
        <v>3.5714285714285712E-2</v>
      </c>
    </row>
    <row r="926" spans="1:11" x14ac:dyDescent="0.3">
      <c r="A926" s="7">
        <f t="shared" ref="A926:B937" si="73">A925</f>
        <v>42933</v>
      </c>
      <c r="B926" s="8">
        <f t="shared" si="73"/>
        <v>19</v>
      </c>
      <c r="C926" s="9" t="str">
        <f>C925</f>
        <v>PG0404</v>
      </c>
      <c r="D926" s="10" t="str">
        <f>D925</f>
        <v>321</v>
      </c>
      <c r="E926" s="9" t="str">
        <f>E925</f>
        <v>DME,LED</v>
      </c>
      <c r="F926" s="6" t="s">
        <v>15</v>
      </c>
      <c r="G926">
        <v>6700</v>
      </c>
      <c r="H926" t="str">
        <f t="shared" si="71"/>
        <v>Evening</v>
      </c>
      <c r="I926" s="11">
        <v>1</v>
      </c>
      <c r="J926">
        <v>142</v>
      </c>
      <c r="K926">
        <v>7.0422535211267607E-3</v>
      </c>
    </row>
    <row r="927" spans="1:11" x14ac:dyDescent="0.3">
      <c r="A927" s="7">
        <f t="shared" si="73"/>
        <v>42933</v>
      </c>
      <c r="B927" s="8">
        <f t="shared" si="73"/>
        <v>19</v>
      </c>
      <c r="C927" s="6" t="s">
        <v>580</v>
      </c>
      <c r="D927" s="10" t="s">
        <v>20</v>
      </c>
      <c r="E927" s="6" t="s">
        <v>581</v>
      </c>
      <c r="F927" s="6" t="s">
        <v>15</v>
      </c>
      <c r="G927">
        <v>61900</v>
      </c>
      <c r="H927" t="str">
        <f t="shared" si="71"/>
        <v>Evening</v>
      </c>
      <c r="I927" s="11">
        <v>15</v>
      </c>
      <c r="J927">
        <v>50</v>
      </c>
      <c r="K927">
        <v>0.3</v>
      </c>
    </row>
    <row r="928" spans="1:11" x14ac:dyDescent="0.3">
      <c r="A928" s="7">
        <f t="shared" si="73"/>
        <v>42933</v>
      </c>
      <c r="B928" s="8">
        <f t="shared" si="73"/>
        <v>19</v>
      </c>
      <c r="C928" s="6" t="s">
        <v>582</v>
      </c>
      <c r="D928" s="10" t="s">
        <v>20</v>
      </c>
      <c r="E928" s="6" t="s">
        <v>583</v>
      </c>
      <c r="F928" s="6" t="s">
        <v>15</v>
      </c>
      <c r="G928">
        <v>32800</v>
      </c>
      <c r="H928" t="str">
        <f t="shared" si="71"/>
        <v>Evening</v>
      </c>
      <c r="I928" s="11">
        <v>8</v>
      </c>
      <c r="J928">
        <v>50</v>
      </c>
      <c r="K928">
        <v>0.16</v>
      </c>
    </row>
    <row r="929" spans="1:11" x14ac:dyDescent="0.3">
      <c r="A929" s="7">
        <f t="shared" si="73"/>
        <v>42933</v>
      </c>
      <c r="B929" s="8">
        <f t="shared" si="73"/>
        <v>19</v>
      </c>
      <c r="C929" s="9" t="s">
        <v>584</v>
      </c>
      <c r="D929" s="10" t="s">
        <v>12</v>
      </c>
      <c r="E929" s="9" t="s">
        <v>585</v>
      </c>
      <c r="F929" s="6" t="s">
        <v>14</v>
      </c>
      <c r="G929">
        <v>53200</v>
      </c>
      <c r="H929" t="str">
        <f t="shared" si="71"/>
        <v>Evening</v>
      </c>
      <c r="I929" s="11">
        <v>2</v>
      </c>
      <c r="J929">
        <v>12</v>
      </c>
      <c r="K929">
        <v>0.16666666666666671</v>
      </c>
    </row>
    <row r="930" spans="1:11" x14ac:dyDescent="0.3">
      <c r="A930" s="7">
        <f t="shared" si="73"/>
        <v>42933</v>
      </c>
      <c r="B930" s="8">
        <f t="shared" si="73"/>
        <v>19</v>
      </c>
      <c r="C930" s="9" t="str">
        <f>C929</f>
        <v>PG0572</v>
      </c>
      <c r="D930" s="10" t="str">
        <f>D929</f>
        <v>SU9</v>
      </c>
      <c r="E930" s="9" t="str">
        <f>E929</f>
        <v>GOJ,LED</v>
      </c>
      <c r="F930" s="6" t="s">
        <v>15</v>
      </c>
      <c r="G930">
        <v>170900</v>
      </c>
      <c r="H930" t="str">
        <f t="shared" si="71"/>
        <v>Evening</v>
      </c>
      <c r="I930" s="11">
        <v>19</v>
      </c>
      <c r="J930">
        <v>85</v>
      </c>
      <c r="K930">
        <v>0.22352941176470589</v>
      </c>
    </row>
    <row r="931" spans="1:11" x14ac:dyDescent="0.3">
      <c r="A931" s="7">
        <f t="shared" si="73"/>
        <v>42933</v>
      </c>
      <c r="B931" s="8">
        <v>20</v>
      </c>
      <c r="C931" s="9" t="s">
        <v>586</v>
      </c>
      <c r="D931" s="10" t="s">
        <v>17</v>
      </c>
      <c r="E931" s="9" t="s">
        <v>587</v>
      </c>
      <c r="F931" s="6" t="s">
        <v>14</v>
      </c>
      <c r="G931">
        <v>999000</v>
      </c>
      <c r="H931" t="str">
        <f t="shared" si="71"/>
        <v>Night</v>
      </c>
      <c r="I931" s="11">
        <v>5</v>
      </c>
      <c r="J931">
        <v>20</v>
      </c>
      <c r="K931">
        <v>0.25</v>
      </c>
    </row>
    <row r="932" spans="1:11" x14ac:dyDescent="0.3">
      <c r="A932" s="7">
        <f t="shared" si="73"/>
        <v>42933</v>
      </c>
      <c r="B932" s="8">
        <f t="shared" si="73"/>
        <v>20</v>
      </c>
      <c r="C932" s="9" t="str">
        <f>C931</f>
        <v>PG0168</v>
      </c>
      <c r="D932" s="10" t="str">
        <f>D931</f>
        <v>319</v>
      </c>
      <c r="E932" s="9" t="str">
        <f>E931</f>
        <v>DME,UUS</v>
      </c>
      <c r="F932" s="6" t="s">
        <v>15</v>
      </c>
      <c r="G932">
        <v>1744800</v>
      </c>
      <c r="H932" t="str">
        <f t="shared" si="71"/>
        <v>Night</v>
      </c>
      <c r="I932" s="11">
        <v>26</v>
      </c>
      <c r="J932">
        <v>96</v>
      </c>
      <c r="K932">
        <v>0.27083333333333331</v>
      </c>
    </row>
    <row r="933" spans="1:11" x14ac:dyDescent="0.3">
      <c r="A933" s="7">
        <f t="shared" si="73"/>
        <v>42933</v>
      </c>
      <c r="B933" s="8">
        <f t="shared" si="73"/>
        <v>20</v>
      </c>
      <c r="C933" s="9" t="s">
        <v>588</v>
      </c>
      <c r="D933" s="10" t="s">
        <v>25</v>
      </c>
      <c r="E933" s="9" t="s">
        <v>589</v>
      </c>
      <c r="F933" s="6" t="s">
        <v>14</v>
      </c>
      <c r="G933">
        <v>3505500</v>
      </c>
      <c r="H933" t="str">
        <f t="shared" si="71"/>
        <v>Night</v>
      </c>
      <c r="I933" s="11">
        <v>19</v>
      </c>
      <c r="J933">
        <v>30</v>
      </c>
      <c r="K933">
        <v>0.6333333333333333</v>
      </c>
    </row>
    <row r="934" spans="1:11" x14ac:dyDescent="0.3">
      <c r="A934" s="7">
        <f t="shared" si="73"/>
        <v>42933</v>
      </c>
      <c r="B934" s="8">
        <f t="shared" si="73"/>
        <v>20</v>
      </c>
      <c r="C934" s="9" t="str">
        <f>C933</f>
        <v>PG0208</v>
      </c>
      <c r="D934" s="10" t="str">
        <f>D933</f>
        <v>763</v>
      </c>
      <c r="E934" s="9" t="str">
        <f>E933</f>
        <v>DME,KHV</v>
      </c>
      <c r="F934" s="6" t="s">
        <v>15</v>
      </c>
      <c r="G934">
        <v>7158800</v>
      </c>
      <c r="H934" t="str">
        <f t="shared" si="71"/>
        <v>Night</v>
      </c>
      <c r="I934" s="11">
        <v>116</v>
      </c>
      <c r="J934">
        <v>192</v>
      </c>
      <c r="K934">
        <v>0.60416666666666663</v>
      </c>
    </row>
    <row r="935" spans="1:11" x14ac:dyDescent="0.3">
      <c r="A935" s="7">
        <f t="shared" si="73"/>
        <v>42933</v>
      </c>
      <c r="B935" s="8">
        <f t="shared" si="73"/>
        <v>20</v>
      </c>
      <c r="C935" s="6" t="s">
        <v>590</v>
      </c>
      <c r="D935" s="10" t="s">
        <v>17</v>
      </c>
      <c r="E935" s="6" t="s">
        <v>591</v>
      </c>
      <c r="F935" s="6" t="s">
        <v>15</v>
      </c>
      <c r="G935">
        <v>440500</v>
      </c>
      <c r="H935" t="str">
        <f t="shared" si="71"/>
        <v>Night</v>
      </c>
      <c r="I935" s="11">
        <v>9</v>
      </c>
      <c r="J935">
        <v>96</v>
      </c>
      <c r="K935">
        <v>9.375E-2</v>
      </c>
    </row>
    <row r="936" spans="1:11" x14ac:dyDescent="0.3">
      <c r="A936" s="7">
        <f t="shared" si="73"/>
        <v>42933</v>
      </c>
      <c r="B936" s="8">
        <f t="shared" si="73"/>
        <v>20</v>
      </c>
      <c r="C936" s="9" t="s">
        <v>722</v>
      </c>
      <c r="D936" s="10" t="s">
        <v>17</v>
      </c>
      <c r="E936" s="9" t="s">
        <v>723</v>
      </c>
      <c r="F936" s="6" t="s">
        <v>14</v>
      </c>
      <c r="G936">
        <v>150400</v>
      </c>
      <c r="H936" t="str">
        <f t="shared" si="71"/>
        <v>Night</v>
      </c>
      <c r="I936" s="11">
        <v>1</v>
      </c>
      <c r="J936">
        <v>20</v>
      </c>
      <c r="K936">
        <v>0.05</v>
      </c>
    </row>
    <row r="937" spans="1:11" x14ac:dyDescent="0.3">
      <c r="A937" s="7">
        <f t="shared" si="73"/>
        <v>42933</v>
      </c>
      <c r="B937" s="8">
        <f t="shared" si="73"/>
        <v>20</v>
      </c>
      <c r="C937" s="9" t="str">
        <f>C936</f>
        <v>PG0709</v>
      </c>
      <c r="D937" s="10" t="str">
        <f>D936</f>
        <v>319</v>
      </c>
      <c r="E937" s="9" t="str">
        <f>E936</f>
        <v>DME,CNN</v>
      </c>
      <c r="F937" s="6" t="s">
        <v>15</v>
      </c>
      <c r="G937">
        <v>300600</v>
      </c>
      <c r="H937" t="str">
        <f t="shared" si="71"/>
        <v>Night</v>
      </c>
      <c r="I937" s="11">
        <v>6</v>
      </c>
      <c r="J937">
        <v>96</v>
      </c>
      <c r="K937">
        <v>6.25E-2</v>
      </c>
    </row>
    <row r="938" spans="1:11" x14ac:dyDescent="0.3">
      <c r="A938" s="7">
        <v>42934</v>
      </c>
      <c r="B938" s="8">
        <v>2</v>
      </c>
      <c r="C938" s="9" t="s">
        <v>11</v>
      </c>
      <c r="D938" s="10" t="s">
        <v>12</v>
      </c>
      <c r="E938" s="9" t="s">
        <v>13</v>
      </c>
      <c r="F938" s="6" t="s">
        <v>14</v>
      </c>
      <c r="G938">
        <v>92500</v>
      </c>
      <c r="H938" t="str">
        <f t="shared" si="71"/>
        <v>EarlyMorning</v>
      </c>
      <c r="I938" s="11">
        <v>5</v>
      </c>
      <c r="J938">
        <v>12</v>
      </c>
      <c r="K938">
        <v>0.41666666666666669</v>
      </c>
    </row>
    <row r="939" spans="1:11" x14ac:dyDescent="0.3">
      <c r="A939" s="7">
        <f t="shared" ref="A939:B954" si="74">A938</f>
        <v>42934</v>
      </c>
      <c r="B939" s="8">
        <f>B938</f>
        <v>2</v>
      </c>
      <c r="C939" s="9" t="str">
        <f>C938</f>
        <v>PG0328</v>
      </c>
      <c r="D939" s="10" t="str">
        <f>D938</f>
        <v>SU9</v>
      </c>
      <c r="E939" s="9" t="str">
        <f>E938</f>
        <v>VVO,KHV</v>
      </c>
      <c r="F939" s="6" t="s">
        <v>15</v>
      </c>
      <c r="G939">
        <v>218200</v>
      </c>
      <c r="H939" t="str">
        <f t="shared" si="71"/>
        <v>EarlyMorning</v>
      </c>
      <c r="I939" s="11">
        <v>35</v>
      </c>
      <c r="J939">
        <v>85</v>
      </c>
      <c r="K939">
        <v>0.41176470588235292</v>
      </c>
    </row>
    <row r="940" spans="1:11" x14ac:dyDescent="0.3">
      <c r="A940" s="7">
        <f t="shared" si="74"/>
        <v>42934</v>
      </c>
      <c r="B940" s="8">
        <v>3</v>
      </c>
      <c r="C940" s="6" t="s">
        <v>16</v>
      </c>
      <c r="D940" s="10" t="s">
        <v>17</v>
      </c>
      <c r="E940" s="6" t="s">
        <v>18</v>
      </c>
      <c r="F940" s="6" t="s">
        <v>15</v>
      </c>
      <c r="G940">
        <v>193600</v>
      </c>
      <c r="H940" t="str">
        <f t="shared" si="71"/>
        <v>EarlyMorning</v>
      </c>
      <c r="I940" s="11">
        <v>4</v>
      </c>
      <c r="J940">
        <v>96</v>
      </c>
      <c r="K940">
        <v>4.1666666666666657E-2</v>
      </c>
    </row>
    <row r="941" spans="1:11" x14ac:dyDescent="0.3">
      <c r="A941" s="7">
        <f t="shared" si="74"/>
        <v>42934</v>
      </c>
      <c r="B941" s="8">
        <f>B940</f>
        <v>3</v>
      </c>
      <c r="C941" s="6" t="s">
        <v>19</v>
      </c>
      <c r="D941" s="10" t="s">
        <v>20</v>
      </c>
      <c r="E941" s="6" t="s">
        <v>21</v>
      </c>
      <c r="F941" s="6" t="s">
        <v>15</v>
      </c>
      <c r="G941">
        <v>93400</v>
      </c>
      <c r="H941" t="str">
        <f t="shared" si="71"/>
        <v>EarlyMorning</v>
      </c>
      <c r="I941" s="11">
        <v>4</v>
      </c>
      <c r="J941">
        <v>50</v>
      </c>
      <c r="K941">
        <v>0.08</v>
      </c>
    </row>
    <row r="942" spans="1:11" x14ac:dyDescent="0.3">
      <c r="A942" s="7">
        <f t="shared" si="74"/>
        <v>42934</v>
      </c>
      <c r="B942" s="8">
        <v>4</v>
      </c>
      <c r="C942" s="9" t="s">
        <v>594</v>
      </c>
      <c r="D942" s="10" t="s">
        <v>98</v>
      </c>
      <c r="E942" s="9" t="s">
        <v>595</v>
      </c>
      <c r="F942" s="6" t="s">
        <v>14</v>
      </c>
      <c r="G942">
        <v>265800</v>
      </c>
      <c r="H942" t="str">
        <f t="shared" si="71"/>
        <v>Morning</v>
      </c>
      <c r="I942" s="11">
        <v>2</v>
      </c>
      <c r="J942">
        <v>28</v>
      </c>
      <c r="K942">
        <v>7.1428571428571425E-2</v>
      </c>
    </row>
    <row r="943" spans="1:11" x14ac:dyDescent="0.3">
      <c r="A943" s="7">
        <f t="shared" si="74"/>
        <v>42934</v>
      </c>
      <c r="B943" s="8">
        <f t="shared" si="74"/>
        <v>4</v>
      </c>
      <c r="C943" s="9" t="str">
        <f>C942</f>
        <v>PG0199</v>
      </c>
      <c r="D943" s="10" t="str">
        <f>D942</f>
        <v>321</v>
      </c>
      <c r="E943" s="9" t="str">
        <f>E942</f>
        <v>IKT,LED</v>
      </c>
      <c r="F943" s="6" t="s">
        <v>15</v>
      </c>
      <c r="G943">
        <v>580300</v>
      </c>
      <c r="H943" t="str">
        <f t="shared" si="71"/>
        <v>Morning</v>
      </c>
      <c r="I943" s="11">
        <v>13</v>
      </c>
      <c r="J943">
        <v>142</v>
      </c>
      <c r="K943">
        <v>9.154929577464789E-2</v>
      </c>
    </row>
    <row r="944" spans="1:11" x14ac:dyDescent="0.3">
      <c r="A944" s="7">
        <f t="shared" si="74"/>
        <v>42934</v>
      </c>
      <c r="B944" s="8">
        <f t="shared" si="74"/>
        <v>4</v>
      </c>
      <c r="C944" s="9" t="s">
        <v>724</v>
      </c>
      <c r="D944" s="10" t="s">
        <v>17</v>
      </c>
      <c r="E944" s="9" t="s">
        <v>725</v>
      </c>
      <c r="F944" s="6" t="s">
        <v>14</v>
      </c>
      <c r="G944">
        <v>451200</v>
      </c>
      <c r="H944" t="str">
        <f t="shared" si="71"/>
        <v>Morning</v>
      </c>
      <c r="I944" s="11">
        <v>3</v>
      </c>
      <c r="J944">
        <v>20</v>
      </c>
      <c r="K944">
        <v>0.15</v>
      </c>
    </row>
    <row r="945" spans="1:11" x14ac:dyDescent="0.3">
      <c r="A945" s="7">
        <f t="shared" si="74"/>
        <v>42934</v>
      </c>
      <c r="B945" s="8">
        <f t="shared" si="74"/>
        <v>4</v>
      </c>
      <c r="C945" s="9" t="str">
        <f>C944</f>
        <v>PG0710</v>
      </c>
      <c r="D945" s="10" t="str">
        <f>D944</f>
        <v>319</v>
      </c>
      <c r="E945" s="9" t="str">
        <f>E944</f>
        <v>CNN,DME</v>
      </c>
      <c r="F945" s="6" t="s">
        <v>15</v>
      </c>
      <c r="G945">
        <v>501000</v>
      </c>
      <c r="H945" t="str">
        <f t="shared" si="71"/>
        <v>Morning</v>
      </c>
      <c r="I945" s="11">
        <v>10</v>
      </c>
      <c r="J945">
        <v>96</v>
      </c>
      <c r="K945">
        <v>0.1041666666666667</v>
      </c>
    </row>
    <row r="946" spans="1:11" x14ac:dyDescent="0.3">
      <c r="A946" s="7">
        <f t="shared" si="74"/>
        <v>42934</v>
      </c>
      <c r="B946" s="8">
        <v>5</v>
      </c>
      <c r="C946" s="9" t="s">
        <v>22</v>
      </c>
      <c r="D946" s="10" t="s">
        <v>17</v>
      </c>
      <c r="E946" s="9" t="s">
        <v>23</v>
      </c>
      <c r="F946" s="6" t="s">
        <v>14</v>
      </c>
      <c r="G946">
        <v>345000</v>
      </c>
      <c r="H946" t="str">
        <f t="shared" si="71"/>
        <v>Morning</v>
      </c>
      <c r="I946" s="11">
        <v>3</v>
      </c>
      <c r="J946">
        <v>20</v>
      </c>
      <c r="K946">
        <v>0.15</v>
      </c>
    </row>
    <row r="947" spans="1:11" x14ac:dyDescent="0.3">
      <c r="A947" s="7">
        <f t="shared" si="74"/>
        <v>42934</v>
      </c>
      <c r="B947" s="8">
        <f t="shared" si="74"/>
        <v>5</v>
      </c>
      <c r="C947" s="9" t="str">
        <f>C946</f>
        <v>PG0135</v>
      </c>
      <c r="D947" s="10" t="str">
        <f>D946</f>
        <v>319</v>
      </c>
      <c r="E947" s="9" t="str">
        <f>E946</f>
        <v>BTK,DME</v>
      </c>
      <c r="F947" s="6" t="s">
        <v>15</v>
      </c>
      <c r="G947">
        <v>153200</v>
      </c>
      <c r="H947" t="str">
        <f t="shared" si="71"/>
        <v>Morning</v>
      </c>
      <c r="I947" s="11">
        <v>4</v>
      </c>
      <c r="J947">
        <v>96</v>
      </c>
      <c r="K947">
        <v>4.1666666666666657E-2</v>
      </c>
    </row>
    <row r="948" spans="1:11" x14ac:dyDescent="0.3">
      <c r="A948" s="7">
        <f t="shared" si="74"/>
        <v>42934</v>
      </c>
      <c r="B948" s="8">
        <f t="shared" si="74"/>
        <v>5</v>
      </c>
      <c r="C948" s="9" t="s">
        <v>24</v>
      </c>
      <c r="D948" s="10" t="s">
        <v>25</v>
      </c>
      <c r="E948" s="9" t="s">
        <v>26</v>
      </c>
      <c r="F948" s="6" t="s">
        <v>14</v>
      </c>
      <c r="G948">
        <v>372400</v>
      </c>
      <c r="H948" t="str">
        <f t="shared" si="71"/>
        <v>Morning</v>
      </c>
      <c r="I948" s="11">
        <v>2</v>
      </c>
      <c r="J948">
        <v>30</v>
      </c>
      <c r="K948">
        <v>6.6666666666666666E-2</v>
      </c>
    </row>
    <row r="949" spans="1:11" x14ac:dyDescent="0.3">
      <c r="A949" s="7">
        <f t="shared" si="74"/>
        <v>42934</v>
      </c>
      <c r="B949" s="8">
        <f t="shared" si="74"/>
        <v>5</v>
      </c>
      <c r="C949" s="9" t="str">
        <f>C948</f>
        <v>PG0357</v>
      </c>
      <c r="D949" s="10" t="str">
        <f>D948</f>
        <v>763</v>
      </c>
      <c r="E949" s="9" t="str">
        <f>E948</f>
        <v>KHV,LED</v>
      </c>
      <c r="F949" s="6" t="s">
        <v>15</v>
      </c>
      <c r="G949">
        <v>1366200</v>
      </c>
      <c r="H949" t="str">
        <f t="shared" si="71"/>
        <v>Morning</v>
      </c>
      <c r="I949" s="11">
        <v>22</v>
      </c>
      <c r="J949">
        <v>192</v>
      </c>
      <c r="K949">
        <v>0.1145833333333333</v>
      </c>
    </row>
    <row r="950" spans="1:11" x14ac:dyDescent="0.3">
      <c r="A950" s="7">
        <f t="shared" si="74"/>
        <v>42934</v>
      </c>
      <c r="B950" s="8">
        <f t="shared" si="74"/>
        <v>5</v>
      </c>
      <c r="C950" s="6" t="s">
        <v>27</v>
      </c>
      <c r="D950" s="10" t="s">
        <v>20</v>
      </c>
      <c r="E950" s="6" t="s">
        <v>28</v>
      </c>
      <c r="F950" s="6" t="s">
        <v>15</v>
      </c>
      <c r="G950">
        <v>39400</v>
      </c>
      <c r="H950" t="str">
        <f t="shared" si="71"/>
        <v>Morning</v>
      </c>
      <c r="I950" s="11">
        <v>2</v>
      </c>
      <c r="J950">
        <v>50</v>
      </c>
      <c r="K950">
        <v>0.04</v>
      </c>
    </row>
    <row r="951" spans="1:11" x14ac:dyDescent="0.3">
      <c r="A951" s="7">
        <f t="shared" si="74"/>
        <v>42934</v>
      </c>
      <c r="B951" s="8">
        <f t="shared" si="74"/>
        <v>5</v>
      </c>
      <c r="C951" s="6" t="s">
        <v>726</v>
      </c>
      <c r="D951" s="10" t="s">
        <v>20</v>
      </c>
      <c r="E951" s="6" t="s">
        <v>727</v>
      </c>
      <c r="F951" s="6" t="s">
        <v>15</v>
      </c>
      <c r="G951">
        <v>380800</v>
      </c>
      <c r="H951" t="str">
        <f t="shared" si="71"/>
        <v>Morning</v>
      </c>
      <c r="I951" s="11">
        <v>16</v>
      </c>
      <c r="J951">
        <v>50</v>
      </c>
      <c r="K951">
        <v>0.32</v>
      </c>
    </row>
    <row r="952" spans="1:11" x14ac:dyDescent="0.3">
      <c r="A952" s="7">
        <f t="shared" si="74"/>
        <v>42934</v>
      </c>
      <c r="B952" s="8">
        <v>6</v>
      </c>
      <c r="C952" s="6" t="s">
        <v>29</v>
      </c>
      <c r="D952" s="10" t="s">
        <v>30</v>
      </c>
      <c r="E952" s="6" t="s">
        <v>31</v>
      </c>
      <c r="F952" s="6" t="s">
        <v>15</v>
      </c>
      <c r="G952">
        <v>34800</v>
      </c>
      <c r="H952" t="str">
        <f t="shared" si="71"/>
        <v>Morning</v>
      </c>
      <c r="I952" s="11">
        <v>4</v>
      </c>
      <c r="J952">
        <v>12</v>
      </c>
      <c r="K952">
        <v>0.33333333333333331</v>
      </c>
    </row>
    <row r="953" spans="1:11" x14ac:dyDescent="0.3">
      <c r="A953" s="7">
        <f t="shared" si="74"/>
        <v>42934</v>
      </c>
      <c r="B953" s="8">
        <f t="shared" si="74"/>
        <v>6</v>
      </c>
      <c r="C953" s="9" t="s">
        <v>596</v>
      </c>
      <c r="D953" s="10" t="s">
        <v>12</v>
      </c>
      <c r="E953" s="9" t="s">
        <v>597</v>
      </c>
      <c r="F953" s="6" t="s">
        <v>14</v>
      </c>
      <c r="G953">
        <v>72000</v>
      </c>
      <c r="H953" t="str">
        <f t="shared" si="71"/>
        <v>Morning</v>
      </c>
      <c r="I953" s="11">
        <v>4</v>
      </c>
      <c r="J953">
        <v>12</v>
      </c>
      <c r="K953">
        <v>0.33333333333333331</v>
      </c>
    </row>
    <row r="954" spans="1:11" x14ac:dyDescent="0.3">
      <c r="A954" s="7">
        <f t="shared" si="74"/>
        <v>42934</v>
      </c>
      <c r="B954" s="8">
        <f t="shared" si="74"/>
        <v>6</v>
      </c>
      <c r="C954" s="9" t="str">
        <f>C953</f>
        <v>PG0116</v>
      </c>
      <c r="D954" s="10" t="str">
        <f>D953</f>
        <v>SU9</v>
      </c>
      <c r="E954" s="9" t="str">
        <f>E953</f>
        <v>KHV,BQS</v>
      </c>
      <c r="F954" s="6" t="s">
        <v>15</v>
      </c>
      <c r="G954">
        <v>138000</v>
      </c>
      <c r="H954" t="str">
        <f t="shared" si="71"/>
        <v>Morning</v>
      </c>
      <c r="I954" s="11">
        <v>23</v>
      </c>
      <c r="J954">
        <v>85</v>
      </c>
      <c r="K954">
        <v>0.27058823529411757</v>
      </c>
    </row>
    <row r="955" spans="1:11" x14ac:dyDescent="0.3">
      <c r="A955" s="7">
        <f t="shared" ref="A955:B970" si="75">A954</f>
        <v>42934</v>
      </c>
      <c r="B955" s="8">
        <f t="shared" si="75"/>
        <v>6</v>
      </c>
      <c r="C955" s="9" t="s">
        <v>32</v>
      </c>
      <c r="D955" s="10" t="s">
        <v>12</v>
      </c>
      <c r="E955" s="9" t="s">
        <v>33</v>
      </c>
      <c r="F955" s="6" t="s">
        <v>14</v>
      </c>
      <c r="G955">
        <v>514800</v>
      </c>
      <c r="H955" t="str">
        <f t="shared" si="71"/>
        <v>Morning</v>
      </c>
      <c r="I955" s="11">
        <v>9</v>
      </c>
      <c r="J955">
        <v>12</v>
      </c>
      <c r="K955">
        <v>0.75</v>
      </c>
    </row>
    <row r="956" spans="1:11" x14ac:dyDescent="0.3">
      <c r="A956" s="7">
        <f t="shared" si="75"/>
        <v>42934</v>
      </c>
      <c r="B956" s="8">
        <f t="shared" si="75"/>
        <v>6</v>
      </c>
      <c r="C956" s="9" t="str">
        <f>C955</f>
        <v>PG0379</v>
      </c>
      <c r="D956" s="10" t="str">
        <f>D955</f>
        <v>SU9</v>
      </c>
      <c r="E956" s="9" t="str">
        <f>E955</f>
        <v>NSK,SVX</v>
      </c>
      <c r="F956" s="6" t="s">
        <v>15</v>
      </c>
      <c r="G956">
        <v>1039000</v>
      </c>
      <c r="H956" t="str">
        <f t="shared" si="71"/>
        <v>Morning</v>
      </c>
      <c r="I956" s="11">
        <v>54</v>
      </c>
      <c r="J956">
        <v>85</v>
      </c>
      <c r="K956">
        <v>0.63529411764705879</v>
      </c>
    </row>
    <row r="957" spans="1:11" x14ac:dyDescent="0.3">
      <c r="A957" s="7">
        <f t="shared" si="75"/>
        <v>42934</v>
      </c>
      <c r="B957" s="8">
        <f t="shared" si="75"/>
        <v>6</v>
      </c>
      <c r="C957" s="6" t="s">
        <v>598</v>
      </c>
      <c r="D957" s="10" t="s">
        <v>30</v>
      </c>
      <c r="E957" s="6" t="s">
        <v>599</v>
      </c>
      <c r="F957" s="6" t="s">
        <v>15</v>
      </c>
      <c r="G957">
        <v>46400</v>
      </c>
      <c r="H957" t="str">
        <f t="shared" si="71"/>
        <v>Morning</v>
      </c>
      <c r="I957" s="11">
        <v>8</v>
      </c>
      <c r="J957">
        <v>12</v>
      </c>
      <c r="K957">
        <v>0.66666666666666663</v>
      </c>
    </row>
    <row r="958" spans="1:11" x14ac:dyDescent="0.3">
      <c r="A958" s="7">
        <f t="shared" si="75"/>
        <v>42934</v>
      </c>
      <c r="B958" s="8">
        <f t="shared" si="75"/>
        <v>6</v>
      </c>
      <c r="C958" s="9" t="s">
        <v>34</v>
      </c>
      <c r="D958" s="10" t="s">
        <v>12</v>
      </c>
      <c r="E958" s="9" t="s">
        <v>35</v>
      </c>
      <c r="F958" s="6" t="s">
        <v>14</v>
      </c>
      <c r="G958">
        <v>173800</v>
      </c>
      <c r="H958" t="str">
        <f t="shared" si="71"/>
        <v>Morning</v>
      </c>
      <c r="I958" s="11">
        <v>2</v>
      </c>
      <c r="J958">
        <v>12</v>
      </c>
      <c r="K958">
        <v>0.16666666666666671</v>
      </c>
    </row>
    <row r="959" spans="1:11" x14ac:dyDescent="0.3">
      <c r="A959" s="7">
        <f t="shared" si="75"/>
        <v>42934</v>
      </c>
      <c r="B959" s="8">
        <f t="shared" si="75"/>
        <v>6</v>
      </c>
      <c r="C959" s="9" t="str">
        <f>C958</f>
        <v>PG0592</v>
      </c>
      <c r="D959" s="10" t="str">
        <f>D958</f>
        <v>SU9</v>
      </c>
      <c r="E959" s="9" t="str">
        <f>E958</f>
        <v>TOF,SVO</v>
      </c>
      <c r="F959" s="6" t="s">
        <v>15</v>
      </c>
      <c r="G959">
        <v>319000</v>
      </c>
      <c r="H959" t="str">
        <f t="shared" si="71"/>
        <v>Morning</v>
      </c>
      <c r="I959" s="11">
        <v>11</v>
      </c>
      <c r="J959">
        <v>85</v>
      </c>
      <c r="K959">
        <v>0.12941176470588239</v>
      </c>
    </row>
    <row r="960" spans="1:11" x14ac:dyDescent="0.3">
      <c r="A960" s="7">
        <f t="shared" si="75"/>
        <v>42934</v>
      </c>
      <c r="B960" s="8">
        <f t="shared" si="75"/>
        <v>6</v>
      </c>
      <c r="C960" s="6" t="s">
        <v>36</v>
      </c>
      <c r="D960" s="10" t="s">
        <v>20</v>
      </c>
      <c r="E960" s="6" t="s">
        <v>37</v>
      </c>
      <c r="F960" s="6" t="s">
        <v>15</v>
      </c>
      <c r="G960">
        <v>91200</v>
      </c>
      <c r="H960" t="str">
        <f t="shared" si="71"/>
        <v>Morning</v>
      </c>
      <c r="I960" s="11">
        <v>4</v>
      </c>
      <c r="J960">
        <v>50</v>
      </c>
      <c r="K960">
        <v>0.08</v>
      </c>
    </row>
    <row r="961" spans="1:11" x14ac:dyDescent="0.3">
      <c r="A961" s="7">
        <f t="shared" si="75"/>
        <v>42934</v>
      </c>
      <c r="B961" s="8">
        <v>7</v>
      </c>
      <c r="C961" s="9" t="s">
        <v>38</v>
      </c>
      <c r="D961" s="10" t="s">
        <v>12</v>
      </c>
      <c r="E961" s="9" t="s">
        <v>39</v>
      </c>
      <c r="F961" s="6" t="s">
        <v>14</v>
      </c>
      <c r="G961">
        <v>29400</v>
      </c>
      <c r="H961" t="str">
        <f t="shared" si="71"/>
        <v>Morning</v>
      </c>
      <c r="I961" s="11">
        <v>3</v>
      </c>
      <c r="J961">
        <v>12</v>
      </c>
      <c r="K961">
        <v>0.25</v>
      </c>
    </row>
    <row r="962" spans="1:11" x14ac:dyDescent="0.3">
      <c r="A962" s="7">
        <f t="shared" si="75"/>
        <v>42934</v>
      </c>
      <c r="B962" s="8">
        <f t="shared" si="75"/>
        <v>7</v>
      </c>
      <c r="C962" s="9" t="str">
        <f>C961</f>
        <v>PG0014</v>
      </c>
      <c r="D962" s="10" t="str">
        <f>D961</f>
        <v>SU9</v>
      </c>
      <c r="E962" s="9" t="str">
        <f>E961</f>
        <v>TJM,URJ</v>
      </c>
      <c r="F962" s="6" t="s">
        <v>15</v>
      </c>
      <c r="G962">
        <v>116100</v>
      </c>
      <c r="H962" t="str">
        <f t="shared" ref="H962:H1025" si="76">_xlfn.IFS(B962&gt;=20,"Night",B962&gt;=16,"Evening",B962&gt;=12,"AfterNoon",B962&gt;=8,"BeforeNoon",B962&gt;=4,"Morning",B962&lt;4,"EarlyMorning")</f>
        <v>Morning</v>
      </c>
      <c r="I962" s="11">
        <v>35</v>
      </c>
      <c r="J962">
        <v>85</v>
      </c>
      <c r="K962">
        <v>0.41176470588235292</v>
      </c>
    </row>
    <row r="963" spans="1:11" x14ac:dyDescent="0.3">
      <c r="A963" s="7">
        <f t="shared" si="75"/>
        <v>42934</v>
      </c>
      <c r="B963" s="8">
        <f t="shared" si="75"/>
        <v>7</v>
      </c>
      <c r="C963" s="6" t="s">
        <v>600</v>
      </c>
      <c r="D963" s="10" t="s">
        <v>30</v>
      </c>
      <c r="E963" s="6" t="s">
        <v>601</v>
      </c>
      <c r="F963" s="6" t="s">
        <v>15</v>
      </c>
      <c r="G963">
        <v>39200</v>
      </c>
      <c r="H963" t="str">
        <f t="shared" si="76"/>
        <v>Morning</v>
      </c>
      <c r="I963" s="11">
        <v>8</v>
      </c>
      <c r="J963">
        <v>12</v>
      </c>
      <c r="K963">
        <v>0.66666666666666663</v>
      </c>
    </row>
    <row r="964" spans="1:11" x14ac:dyDescent="0.3">
      <c r="A964" s="7">
        <f t="shared" si="75"/>
        <v>42934</v>
      </c>
      <c r="B964" s="8">
        <f t="shared" si="75"/>
        <v>7</v>
      </c>
      <c r="C964" s="6" t="s">
        <v>42</v>
      </c>
      <c r="D964" s="10" t="s">
        <v>30</v>
      </c>
      <c r="E964" s="6" t="s">
        <v>43</v>
      </c>
      <c r="F964" s="6" t="s">
        <v>15</v>
      </c>
      <c r="G964">
        <v>18900</v>
      </c>
      <c r="H964" t="str">
        <f t="shared" si="76"/>
        <v>Morning</v>
      </c>
      <c r="I964" s="11">
        <v>3</v>
      </c>
      <c r="J964">
        <v>12</v>
      </c>
      <c r="K964">
        <v>0.25</v>
      </c>
    </row>
    <row r="965" spans="1:11" x14ac:dyDescent="0.3">
      <c r="A965" s="7">
        <f t="shared" si="75"/>
        <v>42934</v>
      </c>
      <c r="B965" s="8">
        <f t="shared" si="75"/>
        <v>7</v>
      </c>
      <c r="C965" s="9" t="s">
        <v>44</v>
      </c>
      <c r="D965" s="10" t="s">
        <v>12</v>
      </c>
      <c r="E965" s="9" t="s">
        <v>45</v>
      </c>
      <c r="F965" s="6" t="s">
        <v>14</v>
      </c>
      <c r="G965">
        <v>57200</v>
      </c>
      <c r="H965" t="str">
        <f t="shared" si="76"/>
        <v>Morning</v>
      </c>
      <c r="I965" s="11">
        <v>1</v>
      </c>
      <c r="J965">
        <v>12</v>
      </c>
      <c r="K965">
        <v>8.3333333333333329E-2</v>
      </c>
    </row>
    <row r="966" spans="1:11" x14ac:dyDescent="0.3">
      <c r="A966" s="7">
        <f t="shared" si="75"/>
        <v>42934</v>
      </c>
      <c r="B966" s="8">
        <f t="shared" si="75"/>
        <v>7</v>
      </c>
      <c r="C966" s="9" t="str">
        <f>C965</f>
        <v>PG0240</v>
      </c>
      <c r="D966" s="10" t="str">
        <f>D965</f>
        <v>SU9</v>
      </c>
      <c r="E966" s="9" t="str">
        <f>E965</f>
        <v>HMA,DME</v>
      </c>
      <c r="F966" s="6" t="s">
        <v>15</v>
      </c>
      <c r="G966">
        <v>95500</v>
      </c>
      <c r="H966" t="str">
        <f t="shared" si="76"/>
        <v>Morning</v>
      </c>
      <c r="I966" s="11">
        <v>5</v>
      </c>
      <c r="J966">
        <v>85</v>
      </c>
      <c r="K966">
        <v>5.8823529411764712E-2</v>
      </c>
    </row>
    <row r="967" spans="1:11" x14ac:dyDescent="0.3">
      <c r="A967" s="7">
        <f t="shared" si="75"/>
        <v>42934</v>
      </c>
      <c r="B967" s="8">
        <f t="shared" si="75"/>
        <v>7</v>
      </c>
      <c r="C967" s="6" t="s">
        <v>602</v>
      </c>
      <c r="D967" s="10" t="s">
        <v>20</v>
      </c>
      <c r="E967" s="6" t="s">
        <v>603</v>
      </c>
      <c r="F967" s="6" t="s">
        <v>15</v>
      </c>
      <c r="G967">
        <v>593600</v>
      </c>
      <c r="H967" t="str">
        <f t="shared" si="76"/>
        <v>Morning</v>
      </c>
      <c r="I967" s="11">
        <v>23</v>
      </c>
      <c r="J967">
        <v>50</v>
      </c>
      <c r="K967">
        <v>0.46</v>
      </c>
    </row>
    <row r="968" spans="1:11" x14ac:dyDescent="0.3">
      <c r="A968" s="7">
        <f t="shared" si="75"/>
        <v>42934</v>
      </c>
      <c r="B968" s="8">
        <f t="shared" si="75"/>
        <v>7</v>
      </c>
      <c r="C968" s="6" t="s">
        <v>728</v>
      </c>
      <c r="D968" s="10" t="s">
        <v>85</v>
      </c>
      <c r="E968" s="6" t="s">
        <v>729</v>
      </c>
      <c r="F968" s="6" t="s">
        <v>15</v>
      </c>
      <c r="G968">
        <v>249200</v>
      </c>
      <c r="H968" t="str">
        <f t="shared" si="76"/>
        <v>Morning</v>
      </c>
      <c r="I968" s="11">
        <v>7</v>
      </c>
      <c r="J968">
        <v>118</v>
      </c>
      <c r="K968">
        <v>5.9322033898305093E-2</v>
      </c>
    </row>
    <row r="969" spans="1:11" x14ac:dyDescent="0.3">
      <c r="A969" s="7">
        <f t="shared" si="75"/>
        <v>42934</v>
      </c>
      <c r="B969" s="8">
        <f t="shared" si="75"/>
        <v>7</v>
      </c>
      <c r="C969" s="6" t="s">
        <v>46</v>
      </c>
      <c r="D969" s="10" t="s">
        <v>20</v>
      </c>
      <c r="E969" s="6" t="s">
        <v>47</v>
      </c>
      <c r="F969" s="6" t="s">
        <v>15</v>
      </c>
      <c r="G969">
        <v>325700</v>
      </c>
      <c r="H969" t="str">
        <f t="shared" si="76"/>
        <v>Morning</v>
      </c>
      <c r="I969" s="11">
        <v>14</v>
      </c>
      <c r="J969">
        <v>50</v>
      </c>
      <c r="K969">
        <v>0.28000000000000003</v>
      </c>
    </row>
    <row r="970" spans="1:11" x14ac:dyDescent="0.3">
      <c r="A970" s="7">
        <f t="shared" si="75"/>
        <v>42934</v>
      </c>
      <c r="B970" s="8">
        <f t="shared" si="75"/>
        <v>7</v>
      </c>
      <c r="C970" s="6" t="s">
        <v>604</v>
      </c>
      <c r="D970" s="10" t="s">
        <v>20</v>
      </c>
      <c r="E970" s="6" t="s">
        <v>605</v>
      </c>
      <c r="F970" s="6" t="s">
        <v>15</v>
      </c>
      <c r="G970">
        <v>98500</v>
      </c>
      <c r="H970" t="str">
        <f t="shared" si="76"/>
        <v>Morning</v>
      </c>
      <c r="I970" s="11">
        <v>5</v>
      </c>
      <c r="J970">
        <v>50</v>
      </c>
      <c r="K970">
        <v>0.1</v>
      </c>
    </row>
    <row r="971" spans="1:11" x14ac:dyDescent="0.3">
      <c r="A971" s="7">
        <f t="shared" ref="A971:B986" si="77">A970</f>
        <v>42934</v>
      </c>
      <c r="B971" s="8">
        <f t="shared" si="77"/>
        <v>7</v>
      </c>
      <c r="C971" s="9" t="s">
        <v>730</v>
      </c>
      <c r="D971" s="10" t="s">
        <v>12</v>
      </c>
      <c r="E971" s="9" t="s">
        <v>731</v>
      </c>
      <c r="F971" s="6" t="s">
        <v>14</v>
      </c>
      <c r="G971">
        <v>627200</v>
      </c>
      <c r="H971" t="str">
        <f t="shared" si="76"/>
        <v>Morning</v>
      </c>
      <c r="I971" s="11">
        <v>7</v>
      </c>
      <c r="J971">
        <v>12</v>
      </c>
      <c r="K971">
        <v>0.58333333333333337</v>
      </c>
    </row>
    <row r="972" spans="1:11" x14ac:dyDescent="0.3">
      <c r="A972" s="7">
        <f t="shared" si="77"/>
        <v>42934</v>
      </c>
      <c r="B972" s="8">
        <f t="shared" si="77"/>
        <v>7</v>
      </c>
      <c r="C972" s="9" t="str">
        <f>C971</f>
        <v>PG0483</v>
      </c>
      <c r="D972" s="10" t="str">
        <f>D971</f>
        <v>SU9</v>
      </c>
      <c r="E972" s="9" t="str">
        <f>E971</f>
        <v>KEJ,DME</v>
      </c>
      <c r="F972" s="6" t="s">
        <v>15</v>
      </c>
      <c r="G972">
        <v>598000</v>
      </c>
      <c r="H972" t="str">
        <f t="shared" si="76"/>
        <v>Morning</v>
      </c>
      <c r="I972" s="11">
        <v>20</v>
      </c>
      <c r="J972">
        <v>85</v>
      </c>
      <c r="K972">
        <v>0.23529411764705879</v>
      </c>
    </row>
    <row r="973" spans="1:11" x14ac:dyDescent="0.3">
      <c r="A973" s="7">
        <f t="shared" si="77"/>
        <v>42934</v>
      </c>
      <c r="B973" s="8">
        <f t="shared" si="77"/>
        <v>7</v>
      </c>
      <c r="C973" s="9" t="s">
        <v>606</v>
      </c>
      <c r="D973" s="10" t="s">
        <v>12</v>
      </c>
      <c r="E973" s="9" t="s">
        <v>607</v>
      </c>
      <c r="F973" s="6" t="s">
        <v>14</v>
      </c>
      <c r="G973">
        <v>389600</v>
      </c>
      <c r="H973" t="str">
        <f t="shared" si="76"/>
        <v>Morning</v>
      </c>
      <c r="I973" s="11">
        <v>8</v>
      </c>
      <c r="J973">
        <v>12</v>
      </c>
      <c r="K973">
        <v>0.66666666666666663</v>
      </c>
    </row>
    <row r="974" spans="1:11" x14ac:dyDescent="0.3">
      <c r="A974" s="7">
        <f t="shared" si="77"/>
        <v>42934</v>
      </c>
      <c r="B974" s="8">
        <f t="shared" si="77"/>
        <v>7</v>
      </c>
      <c r="C974" s="9" t="str">
        <f>C973</f>
        <v>PG0543</v>
      </c>
      <c r="D974" s="10" t="str">
        <f>D973</f>
        <v>SU9</v>
      </c>
      <c r="E974" s="9" t="str">
        <f>E973</f>
        <v>OVS,DME</v>
      </c>
      <c r="F974" s="6" t="s">
        <v>15</v>
      </c>
      <c r="G974">
        <v>1059800</v>
      </c>
      <c r="H974" t="str">
        <f t="shared" si="76"/>
        <v>Morning</v>
      </c>
      <c r="I974" s="11">
        <v>65</v>
      </c>
      <c r="J974">
        <v>85</v>
      </c>
      <c r="K974">
        <v>0.76470588235294112</v>
      </c>
    </row>
    <row r="975" spans="1:11" x14ac:dyDescent="0.3">
      <c r="A975" s="7">
        <f t="shared" si="77"/>
        <v>42934</v>
      </c>
      <c r="B975" s="8">
        <f t="shared" si="77"/>
        <v>7</v>
      </c>
      <c r="C975" s="9" t="s">
        <v>732</v>
      </c>
      <c r="D975" s="10" t="s">
        <v>12</v>
      </c>
      <c r="E975" s="9" t="s">
        <v>733</v>
      </c>
      <c r="F975" s="6" t="s">
        <v>14</v>
      </c>
      <c r="G975">
        <v>83800</v>
      </c>
      <c r="H975" t="str">
        <f t="shared" si="76"/>
        <v>Morning</v>
      </c>
      <c r="I975" s="11">
        <v>1</v>
      </c>
      <c r="J975">
        <v>12</v>
      </c>
      <c r="K975">
        <v>8.3333333333333329E-2</v>
      </c>
    </row>
    <row r="976" spans="1:11" x14ac:dyDescent="0.3">
      <c r="A976" s="7">
        <f t="shared" si="77"/>
        <v>42934</v>
      </c>
      <c r="B976" s="8">
        <f t="shared" si="77"/>
        <v>7</v>
      </c>
      <c r="C976" s="9" t="str">
        <f>C975</f>
        <v>PG0545</v>
      </c>
      <c r="D976" s="10" t="str">
        <f>D975</f>
        <v>SU9</v>
      </c>
      <c r="E976" s="9" t="str">
        <f>E975</f>
        <v>CEK,IKT</v>
      </c>
      <c r="F976" s="6" t="s">
        <v>15</v>
      </c>
      <c r="G976">
        <v>226000</v>
      </c>
      <c r="H976" t="str">
        <f t="shared" si="76"/>
        <v>Morning</v>
      </c>
      <c r="I976" s="11">
        <v>8</v>
      </c>
      <c r="J976">
        <v>85</v>
      </c>
      <c r="K976">
        <v>9.4117647058823528E-2</v>
      </c>
    </row>
    <row r="977" spans="1:11" x14ac:dyDescent="0.3">
      <c r="A977" s="7">
        <f t="shared" si="77"/>
        <v>42934</v>
      </c>
      <c r="B977" s="8">
        <f t="shared" si="77"/>
        <v>7</v>
      </c>
      <c r="C977" s="6" t="s">
        <v>734</v>
      </c>
      <c r="D977" s="10" t="s">
        <v>20</v>
      </c>
      <c r="E977" s="6" t="s">
        <v>735</v>
      </c>
      <c r="F977" s="6" t="s">
        <v>15</v>
      </c>
      <c r="G977">
        <v>216600</v>
      </c>
      <c r="H977" t="str">
        <f t="shared" si="76"/>
        <v>Morning</v>
      </c>
      <c r="I977" s="11">
        <v>9</v>
      </c>
      <c r="J977">
        <v>50</v>
      </c>
      <c r="K977">
        <v>0.18</v>
      </c>
    </row>
    <row r="978" spans="1:11" x14ac:dyDescent="0.3">
      <c r="A978" s="7">
        <f t="shared" si="77"/>
        <v>42934</v>
      </c>
      <c r="B978" s="8">
        <f t="shared" si="77"/>
        <v>7</v>
      </c>
      <c r="C978" s="9" t="s">
        <v>736</v>
      </c>
      <c r="D978" s="10" t="s">
        <v>12</v>
      </c>
      <c r="E978" s="9" t="s">
        <v>737</v>
      </c>
      <c r="F978" s="6" t="s">
        <v>14</v>
      </c>
      <c r="G978">
        <v>359200</v>
      </c>
      <c r="H978" t="str">
        <f t="shared" si="76"/>
        <v>Morning</v>
      </c>
      <c r="I978" s="11">
        <v>4</v>
      </c>
      <c r="J978">
        <v>12</v>
      </c>
      <c r="K978">
        <v>0.33333333333333331</v>
      </c>
    </row>
    <row r="979" spans="1:11" x14ac:dyDescent="0.3">
      <c r="A979" s="7">
        <f t="shared" si="77"/>
        <v>42934</v>
      </c>
      <c r="B979" s="8">
        <f t="shared" si="77"/>
        <v>7</v>
      </c>
      <c r="C979" s="9" t="str">
        <f>C978</f>
        <v>PG0664</v>
      </c>
      <c r="D979" s="10" t="str">
        <f>D978</f>
        <v>SU9</v>
      </c>
      <c r="E979" s="9" t="str">
        <f>E978</f>
        <v>KEJ,SVO</v>
      </c>
      <c r="F979" s="6" t="s">
        <v>15</v>
      </c>
      <c r="G979">
        <v>598000</v>
      </c>
      <c r="H979" t="str">
        <f t="shared" si="76"/>
        <v>Morning</v>
      </c>
      <c r="I979" s="11">
        <v>20</v>
      </c>
      <c r="J979">
        <v>85</v>
      </c>
      <c r="K979">
        <v>0.23529411764705879</v>
      </c>
    </row>
    <row r="980" spans="1:11" x14ac:dyDescent="0.3">
      <c r="A980" s="7">
        <f t="shared" si="77"/>
        <v>42934</v>
      </c>
      <c r="B980" s="8">
        <f t="shared" si="77"/>
        <v>7</v>
      </c>
      <c r="C980" s="6" t="s">
        <v>608</v>
      </c>
      <c r="D980" s="10" t="s">
        <v>20</v>
      </c>
      <c r="E980" s="6" t="s">
        <v>609</v>
      </c>
      <c r="F980" s="6" t="s">
        <v>15</v>
      </c>
      <c r="G980">
        <v>125200</v>
      </c>
      <c r="H980" t="str">
        <f t="shared" si="76"/>
        <v>Morning</v>
      </c>
      <c r="I980" s="11">
        <v>28</v>
      </c>
      <c r="J980">
        <v>50</v>
      </c>
      <c r="K980">
        <v>0.56000000000000005</v>
      </c>
    </row>
    <row r="981" spans="1:11" x14ac:dyDescent="0.3">
      <c r="A981" s="7">
        <f t="shared" si="77"/>
        <v>42934</v>
      </c>
      <c r="B981" s="8">
        <f t="shared" si="77"/>
        <v>7</v>
      </c>
      <c r="C981" s="9" t="s">
        <v>50</v>
      </c>
      <c r="D981" s="10" t="s">
        <v>12</v>
      </c>
      <c r="E981" s="9" t="s">
        <v>51</v>
      </c>
      <c r="F981" s="6" t="s">
        <v>14</v>
      </c>
      <c r="G981">
        <v>75600</v>
      </c>
      <c r="H981" t="str">
        <f t="shared" si="76"/>
        <v>Morning</v>
      </c>
      <c r="I981" s="11">
        <v>4</v>
      </c>
      <c r="J981">
        <v>12</v>
      </c>
      <c r="K981">
        <v>0.33333333333333331</v>
      </c>
    </row>
    <row r="982" spans="1:11" x14ac:dyDescent="0.3">
      <c r="A982" s="7">
        <f t="shared" si="77"/>
        <v>42934</v>
      </c>
      <c r="B982" s="8">
        <f t="shared" si="77"/>
        <v>7</v>
      </c>
      <c r="C982" s="9" t="str">
        <f>C981</f>
        <v>PG0683</v>
      </c>
      <c r="D982" s="10" t="str">
        <f>D981</f>
        <v>SU9</v>
      </c>
      <c r="E982" s="9" t="str">
        <f>E981</f>
        <v>PEE,ULV</v>
      </c>
      <c r="F982" s="6" t="s">
        <v>15</v>
      </c>
      <c r="G982">
        <v>177600</v>
      </c>
      <c r="H982" t="str">
        <f t="shared" si="76"/>
        <v>Morning</v>
      </c>
      <c r="I982" s="11">
        <v>28</v>
      </c>
      <c r="J982">
        <v>85</v>
      </c>
      <c r="K982">
        <v>0.32941176470588229</v>
      </c>
    </row>
    <row r="983" spans="1:11" x14ac:dyDescent="0.3">
      <c r="A983" s="7">
        <f t="shared" si="77"/>
        <v>42934</v>
      </c>
      <c r="B983" s="8">
        <f t="shared" si="77"/>
        <v>7</v>
      </c>
      <c r="C983" s="9" t="s">
        <v>52</v>
      </c>
      <c r="D983" s="10" t="s">
        <v>12</v>
      </c>
      <c r="E983" s="9" t="s">
        <v>53</v>
      </c>
      <c r="F983" s="6" t="s">
        <v>14</v>
      </c>
      <c r="G983">
        <v>209200</v>
      </c>
      <c r="H983" t="str">
        <f t="shared" si="76"/>
        <v>Morning</v>
      </c>
      <c r="I983" s="11">
        <v>4</v>
      </c>
      <c r="J983">
        <v>12</v>
      </c>
      <c r="K983">
        <v>0.33333333333333331</v>
      </c>
    </row>
    <row r="984" spans="1:11" x14ac:dyDescent="0.3">
      <c r="A984" s="7">
        <f t="shared" si="77"/>
        <v>42934</v>
      </c>
      <c r="B984" s="8">
        <f t="shared" si="77"/>
        <v>7</v>
      </c>
      <c r="C984" s="9" t="str">
        <f>C983</f>
        <v>PG0689</v>
      </c>
      <c r="D984" s="10" t="str">
        <f>D983</f>
        <v>SU9</v>
      </c>
      <c r="E984" s="9" t="str">
        <f>E983</f>
        <v>KJA,OVS</v>
      </c>
      <c r="F984" s="6" t="s">
        <v>15</v>
      </c>
      <c r="G984">
        <v>734400</v>
      </c>
      <c r="H984" t="str">
        <f t="shared" si="76"/>
        <v>Morning</v>
      </c>
      <c r="I984" s="11">
        <v>42</v>
      </c>
      <c r="J984">
        <v>85</v>
      </c>
      <c r="K984">
        <v>0.49411764705882361</v>
      </c>
    </row>
    <row r="985" spans="1:11" x14ac:dyDescent="0.3">
      <c r="A985" s="7">
        <f t="shared" si="77"/>
        <v>42934</v>
      </c>
      <c r="B985" s="8">
        <v>8</v>
      </c>
      <c r="C985" s="6" t="s">
        <v>54</v>
      </c>
      <c r="D985" s="10" t="s">
        <v>20</v>
      </c>
      <c r="E985" s="6" t="s">
        <v>55</v>
      </c>
      <c r="F985" s="6" t="s">
        <v>15</v>
      </c>
      <c r="G985">
        <v>29700</v>
      </c>
      <c r="H985" t="str">
        <f t="shared" si="76"/>
        <v>BeforeNoon</v>
      </c>
      <c r="I985" s="11">
        <v>3</v>
      </c>
      <c r="J985">
        <v>50</v>
      </c>
      <c r="K985">
        <v>0.06</v>
      </c>
    </row>
    <row r="986" spans="1:11" x14ac:dyDescent="0.3">
      <c r="A986" s="7">
        <f t="shared" si="77"/>
        <v>42934</v>
      </c>
      <c r="B986" s="8">
        <f t="shared" si="77"/>
        <v>8</v>
      </c>
      <c r="C986" s="6" t="s">
        <v>56</v>
      </c>
      <c r="D986" s="10" t="s">
        <v>20</v>
      </c>
      <c r="E986" s="6" t="s">
        <v>57</v>
      </c>
      <c r="F986" s="6" t="s">
        <v>15</v>
      </c>
      <c r="G986">
        <v>79200</v>
      </c>
      <c r="H986" t="str">
        <f t="shared" si="76"/>
        <v>BeforeNoon</v>
      </c>
      <c r="I986" s="11">
        <v>4</v>
      </c>
      <c r="J986">
        <v>50</v>
      </c>
      <c r="K986">
        <v>0.08</v>
      </c>
    </row>
    <row r="987" spans="1:11" x14ac:dyDescent="0.3">
      <c r="A987" s="7">
        <f t="shared" ref="A987:E1002" si="78">A986</f>
        <v>42934</v>
      </c>
      <c r="B987" s="8">
        <f t="shared" si="78"/>
        <v>8</v>
      </c>
      <c r="C987" s="6" t="s">
        <v>58</v>
      </c>
      <c r="D987" s="10" t="s">
        <v>20</v>
      </c>
      <c r="E987" s="6" t="s">
        <v>59</v>
      </c>
      <c r="F987" s="6" t="s">
        <v>15</v>
      </c>
      <c r="G987">
        <v>31000</v>
      </c>
      <c r="H987" t="str">
        <f t="shared" si="76"/>
        <v>BeforeNoon</v>
      </c>
      <c r="I987" s="11">
        <v>10</v>
      </c>
      <c r="J987">
        <v>50</v>
      </c>
      <c r="K987">
        <v>0.2</v>
      </c>
    </row>
    <row r="988" spans="1:11" x14ac:dyDescent="0.3">
      <c r="A988" s="7">
        <f t="shared" si="78"/>
        <v>42934</v>
      </c>
      <c r="B988" s="8">
        <f t="shared" si="78"/>
        <v>8</v>
      </c>
      <c r="C988" s="9" t="s">
        <v>60</v>
      </c>
      <c r="D988" s="10" t="s">
        <v>61</v>
      </c>
      <c r="E988" s="9" t="s">
        <v>62</v>
      </c>
      <c r="F988" s="6" t="s">
        <v>14</v>
      </c>
      <c r="G988">
        <v>215500</v>
      </c>
      <c r="H988" t="str">
        <f t="shared" si="76"/>
        <v>BeforeNoon</v>
      </c>
      <c r="I988" s="11">
        <v>5</v>
      </c>
      <c r="J988">
        <v>30</v>
      </c>
      <c r="K988">
        <v>0.16666666666666671</v>
      </c>
    </row>
    <row r="989" spans="1:11" x14ac:dyDescent="0.3">
      <c r="A989" s="7">
        <f t="shared" si="78"/>
        <v>42934</v>
      </c>
      <c r="B989" s="8">
        <f t="shared" si="78"/>
        <v>8</v>
      </c>
      <c r="C989" s="9" t="str">
        <f t="shared" si="78"/>
        <v>PG0226</v>
      </c>
      <c r="D989" s="10" t="str">
        <f t="shared" si="78"/>
        <v>773</v>
      </c>
      <c r="E989" s="9" t="str">
        <f t="shared" si="78"/>
        <v>SVX,SVO</v>
      </c>
      <c r="F989" s="6" t="s">
        <v>63</v>
      </c>
      <c r="G989">
        <v>341600</v>
      </c>
      <c r="H989" t="str">
        <f t="shared" si="76"/>
        <v>BeforeNoon</v>
      </c>
      <c r="I989" s="11">
        <v>14</v>
      </c>
      <c r="J989">
        <v>48</v>
      </c>
      <c r="K989">
        <v>0.29166666666666669</v>
      </c>
    </row>
    <row r="990" spans="1:11" x14ac:dyDescent="0.3">
      <c r="A990" s="7">
        <f t="shared" si="78"/>
        <v>42934</v>
      </c>
      <c r="B990" s="8">
        <f t="shared" si="78"/>
        <v>8</v>
      </c>
      <c r="C990" s="9" t="str">
        <f t="shared" si="78"/>
        <v>PG0226</v>
      </c>
      <c r="D990" s="10" t="str">
        <f t="shared" si="78"/>
        <v>773</v>
      </c>
      <c r="E990" s="9" t="str">
        <f t="shared" si="78"/>
        <v>SVX,SVO</v>
      </c>
      <c r="F990" s="6" t="s">
        <v>15</v>
      </c>
      <c r="G990">
        <v>1660200</v>
      </c>
      <c r="H990" t="str">
        <f t="shared" si="76"/>
        <v>BeforeNoon</v>
      </c>
      <c r="I990" s="11">
        <v>115</v>
      </c>
      <c r="J990">
        <v>324</v>
      </c>
      <c r="K990">
        <v>0.35493827160493829</v>
      </c>
    </row>
    <row r="991" spans="1:11" x14ac:dyDescent="0.3">
      <c r="A991" s="7">
        <f t="shared" si="78"/>
        <v>42934</v>
      </c>
      <c r="B991" s="8">
        <f t="shared" si="78"/>
        <v>8</v>
      </c>
      <c r="C991" s="6" t="s">
        <v>64</v>
      </c>
      <c r="D991" s="10" t="s">
        <v>20</v>
      </c>
      <c r="E991" s="6" t="s">
        <v>65</v>
      </c>
      <c r="F991" s="6" t="s">
        <v>15</v>
      </c>
      <c r="G991">
        <v>26700</v>
      </c>
      <c r="H991" t="str">
        <f t="shared" si="76"/>
        <v>BeforeNoon</v>
      </c>
      <c r="I991" s="11">
        <v>3</v>
      </c>
      <c r="J991">
        <v>50</v>
      </c>
      <c r="K991">
        <v>0.06</v>
      </c>
    </row>
    <row r="992" spans="1:11" x14ac:dyDescent="0.3">
      <c r="A992" s="7">
        <f t="shared" si="78"/>
        <v>42934</v>
      </c>
      <c r="B992" s="8">
        <f t="shared" si="78"/>
        <v>8</v>
      </c>
      <c r="C992" s="9" t="s">
        <v>66</v>
      </c>
      <c r="D992" s="10" t="s">
        <v>12</v>
      </c>
      <c r="E992" s="9" t="s">
        <v>67</v>
      </c>
      <c r="F992" s="6" t="s">
        <v>14</v>
      </c>
      <c r="G992">
        <v>18200</v>
      </c>
      <c r="H992" t="str">
        <f t="shared" si="76"/>
        <v>BeforeNoon</v>
      </c>
      <c r="I992" s="11">
        <v>2</v>
      </c>
      <c r="J992">
        <v>12</v>
      </c>
      <c r="K992">
        <v>0.16666666666666671</v>
      </c>
    </row>
    <row r="993" spans="1:11" x14ac:dyDescent="0.3">
      <c r="A993" s="7">
        <f t="shared" si="78"/>
        <v>42934</v>
      </c>
      <c r="B993" s="8">
        <f t="shared" si="78"/>
        <v>8</v>
      </c>
      <c r="C993" s="9" t="str">
        <f>C992</f>
        <v>PG0297</v>
      </c>
      <c r="D993" s="10" t="str">
        <f>D992</f>
        <v>SU9</v>
      </c>
      <c r="E993" s="9" t="str">
        <f>E992</f>
        <v>NOZ,OVB</v>
      </c>
      <c r="F993" s="6" t="s">
        <v>15</v>
      </c>
      <c r="G993">
        <v>69000</v>
      </c>
      <c r="H993" t="str">
        <f t="shared" si="76"/>
        <v>BeforeNoon</v>
      </c>
      <c r="I993" s="11">
        <v>23</v>
      </c>
      <c r="J993">
        <v>85</v>
      </c>
      <c r="K993">
        <v>0.27058823529411757</v>
      </c>
    </row>
    <row r="994" spans="1:11" x14ac:dyDescent="0.3">
      <c r="A994" s="7">
        <f t="shared" si="78"/>
        <v>42934</v>
      </c>
      <c r="B994" s="8">
        <f t="shared" si="78"/>
        <v>8</v>
      </c>
      <c r="C994" s="9" t="s">
        <v>68</v>
      </c>
      <c r="D994" s="10" t="s">
        <v>12</v>
      </c>
      <c r="E994" s="9" t="s">
        <v>69</v>
      </c>
      <c r="F994" s="6" t="s">
        <v>14</v>
      </c>
      <c r="G994">
        <v>256200</v>
      </c>
      <c r="H994" t="str">
        <f t="shared" si="76"/>
        <v>BeforeNoon</v>
      </c>
      <c r="I994" s="11">
        <v>7</v>
      </c>
      <c r="J994">
        <v>12</v>
      </c>
      <c r="K994">
        <v>0.58333333333333337</v>
      </c>
    </row>
    <row r="995" spans="1:11" x14ac:dyDescent="0.3">
      <c r="A995" s="7">
        <f t="shared" si="78"/>
        <v>42934</v>
      </c>
      <c r="B995" s="8">
        <f t="shared" si="78"/>
        <v>8</v>
      </c>
      <c r="C995" s="9" t="str">
        <f>C994</f>
        <v>PG0305</v>
      </c>
      <c r="D995" s="10" t="str">
        <f>D994</f>
        <v>SU9</v>
      </c>
      <c r="E995" s="9" t="str">
        <f>E994</f>
        <v>UFA,ESL</v>
      </c>
      <c r="F995" s="6" t="s">
        <v>15</v>
      </c>
      <c r="G995">
        <v>528200</v>
      </c>
      <c r="H995" t="str">
        <f t="shared" si="76"/>
        <v>BeforeNoon</v>
      </c>
      <c r="I995" s="11">
        <v>43</v>
      </c>
      <c r="J995">
        <v>85</v>
      </c>
      <c r="K995">
        <v>0.50588235294117645</v>
      </c>
    </row>
    <row r="996" spans="1:11" x14ac:dyDescent="0.3">
      <c r="A996" s="7">
        <f t="shared" si="78"/>
        <v>42934</v>
      </c>
      <c r="B996" s="8">
        <f t="shared" si="78"/>
        <v>8</v>
      </c>
      <c r="C996" s="9" t="s">
        <v>612</v>
      </c>
      <c r="D996" s="10" t="s">
        <v>12</v>
      </c>
      <c r="E996" s="9" t="s">
        <v>613</v>
      </c>
      <c r="F996" s="6" t="s">
        <v>14</v>
      </c>
      <c r="G996">
        <v>211600</v>
      </c>
      <c r="H996" t="str">
        <f t="shared" si="76"/>
        <v>BeforeNoon</v>
      </c>
      <c r="I996" s="11">
        <v>4</v>
      </c>
      <c r="J996">
        <v>12</v>
      </c>
      <c r="K996">
        <v>0.33333333333333331</v>
      </c>
    </row>
    <row r="997" spans="1:11" x14ac:dyDescent="0.3">
      <c r="A997" s="7">
        <f t="shared" si="78"/>
        <v>42934</v>
      </c>
      <c r="B997" s="8">
        <f t="shared" si="78"/>
        <v>8</v>
      </c>
      <c r="C997" s="9" t="str">
        <f>C996</f>
        <v>PG0319</v>
      </c>
      <c r="D997" s="10" t="str">
        <f>D996</f>
        <v>SU9</v>
      </c>
      <c r="E997" s="9" t="str">
        <f>E996</f>
        <v>PEE,MRV</v>
      </c>
      <c r="F997" s="6" t="s">
        <v>15</v>
      </c>
      <c r="G997">
        <v>640800</v>
      </c>
      <c r="H997" t="str">
        <f t="shared" si="76"/>
        <v>BeforeNoon</v>
      </c>
      <c r="I997" s="11">
        <v>36</v>
      </c>
      <c r="J997">
        <v>85</v>
      </c>
      <c r="K997">
        <v>0.42352941176470588</v>
      </c>
    </row>
    <row r="998" spans="1:11" x14ac:dyDescent="0.3">
      <c r="A998" s="7">
        <f t="shared" si="78"/>
        <v>42934</v>
      </c>
      <c r="B998" s="8">
        <f t="shared" si="78"/>
        <v>8</v>
      </c>
      <c r="C998" s="6" t="s">
        <v>70</v>
      </c>
      <c r="D998" s="10" t="s">
        <v>20</v>
      </c>
      <c r="E998" s="6" t="s">
        <v>71</v>
      </c>
      <c r="F998" s="6" t="s">
        <v>15</v>
      </c>
      <c r="G998">
        <v>232600</v>
      </c>
      <c r="H998" t="str">
        <f t="shared" si="76"/>
        <v>BeforeNoon</v>
      </c>
      <c r="I998" s="11">
        <v>15</v>
      </c>
      <c r="J998">
        <v>50</v>
      </c>
      <c r="K998">
        <v>0.3</v>
      </c>
    </row>
    <row r="999" spans="1:11" x14ac:dyDescent="0.3">
      <c r="A999" s="7">
        <f t="shared" si="78"/>
        <v>42934</v>
      </c>
      <c r="B999" s="8">
        <f t="shared" si="78"/>
        <v>8</v>
      </c>
      <c r="C999" s="6" t="s">
        <v>614</v>
      </c>
      <c r="D999" s="10" t="s">
        <v>30</v>
      </c>
      <c r="E999" s="6" t="s">
        <v>615</v>
      </c>
      <c r="F999" s="6" t="s">
        <v>15</v>
      </c>
      <c r="G999">
        <v>47200</v>
      </c>
      <c r="H999" t="str">
        <f t="shared" si="76"/>
        <v>BeforeNoon</v>
      </c>
      <c r="I999" s="11">
        <v>8</v>
      </c>
      <c r="J999">
        <v>12</v>
      </c>
      <c r="K999">
        <v>0.66666666666666663</v>
      </c>
    </row>
    <row r="1000" spans="1:11" x14ac:dyDescent="0.3">
      <c r="A1000" s="7">
        <f t="shared" si="78"/>
        <v>42934</v>
      </c>
      <c r="B1000" s="8">
        <f t="shared" si="78"/>
        <v>8</v>
      </c>
      <c r="C1000" s="6" t="s">
        <v>72</v>
      </c>
      <c r="D1000" s="10" t="s">
        <v>20</v>
      </c>
      <c r="E1000" s="6" t="s">
        <v>73</v>
      </c>
      <c r="F1000" s="6" t="s">
        <v>15</v>
      </c>
      <c r="G1000">
        <v>84000</v>
      </c>
      <c r="H1000" t="str">
        <f t="shared" si="76"/>
        <v>BeforeNoon</v>
      </c>
      <c r="I1000" s="11">
        <v>6</v>
      </c>
      <c r="J1000">
        <v>50</v>
      </c>
      <c r="K1000">
        <v>0.12</v>
      </c>
    </row>
    <row r="1001" spans="1:11" x14ac:dyDescent="0.3">
      <c r="A1001" s="7">
        <f t="shared" si="78"/>
        <v>42934</v>
      </c>
      <c r="B1001" s="8">
        <f t="shared" si="78"/>
        <v>8</v>
      </c>
      <c r="C1001" s="6" t="s">
        <v>616</v>
      </c>
      <c r="D1001" s="10" t="s">
        <v>30</v>
      </c>
      <c r="E1001" s="6" t="s">
        <v>617</v>
      </c>
      <c r="F1001" s="6" t="s">
        <v>15</v>
      </c>
      <c r="G1001">
        <v>13200</v>
      </c>
      <c r="H1001" t="str">
        <f t="shared" si="76"/>
        <v>BeforeNoon</v>
      </c>
      <c r="I1001" s="11">
        <v>4</v>
      </c>
      <c r="J1001">
        <v>12</v>
      </c>
      <c r="K1001">
        <v>0.33333333333333331</v>
      </c>
    </row>
    <row r="1002" spans="1:11" x14ac:dyDescent="0.3">
      <c r="A1002" s="7">
        <f t="shared" si="78"/>
        <v>42934</v>
      </c>
      <c r="B1002" s="8">
        <f t="shared" si="78"/>
        <v>8</v>
      </c>
      <c r="C1002" s="9" t="s">
        <v>74</v>
      </c>
      <c r="D1002" s="10" t="s">
        <v>17</v>
      </c>
      <c r="E1002" s="9" t="s">
        <v>75</v>
      </c>
      <c r="F1002" s="6" t="s">
        <v>14</v>
      </c>
      <c r="G1002">
        <v>199600</v>
      </c>
      <c r="H1002" t="str">
        <f t="shared" si="76"/>
        <v>BeforeNoon</v>
      </c>
      <c r="I1002" s="11">
        <v>2</v>
      </c>
      <c r="J1002">
        <v>20</v>
      </c>
      <c r="K1002">
        <v>0.1</v>
      </c>
    </row>
    <row r="1003" spans="1:11" x14ac:dyDescent="0.3">
      <c r="A1003" s="7">
        <f t="shared" ref="A1003:B1018" si="79">A1002</f>
        <v>42934</v>
      </c>
      <c r="B1003" s="8">
        <f t="shared" si="79"/>
        <v>8</v>
      </c>
      <c r="C1003" s="9" t="str">
        <f>C1002</f>
        <v>PG0548</v>
      </c>
      <c r="D1003" s="10" t="str">
        <f>D1002</f>
        <v>319</v>
      </c>
      <c r="E1003" s="9" t="str">
        <f>E1002</f>
        <v>KJA,SVO</v>
      </c>
      <c r="F1003" s="6" t="s">
        <v>15</v>
      </c>
      <c r="G1003">
        <v>1165500</v>
      </c>
      <c r="H1003" t="str">
        <f t="shared" si="76"/>
        <v>BeforeNoon</v>
      </c>
      <c r="I1003" s="11">
        <v>35</v>
      </c>
      <c r="J1003">
        <v>96</v>
      </c>
      <c r="K1003">
        <v>0.36458333333333331</v>
      </c>
    </row>
    <row r="1004" spans="1:11" x14ac:dyDescent="0.3">
      <c r="A1004" s="7">
        <f t="shared" si="79"/>
        <v>42934</v>
      </c>
      <c r="B1004" s="8">
        <f t="shared" si="79"/>
        <v>8</v>
      </c>
      <c r="C1004" s="9" t="s">
        <v>76</v>
      </c>
      <c r="D1004" s="10" t="s">
        <v>12</v>
      </c>
      <c r="E1004" s="9" t="s">
        <v>77</v>
      </c>
      <c r="F1004" s="6" t="s">
        <v>14</v>
      </c>
      <c r="G1004">
        <v>9500</v>
      </c>
      <c r="H1004" t="str">
        <f t="shared" si="76"/>
        <v>BeforeNoon</v>
      </c>
      <c r="I1004" s="11">
        <v>1</v>
      </c>
      <c r="J1004">
        <v>12</v>
      </c>
      <c r="K1004">
        <v>8.3333333333333329E-2</v>
      </c>
    </row>
    <row r="1005" spans="1:11" x14ac:dyDescent="0.3">
      <c r="A1005" s="7">
        <f t="shared" si="79"/>
        <v>42934</v>
      </c>
      <c r="B1005" s="8">
        <f t="shared" si="79"/>
        <v>8</v>
      </c>
      <c r="C1005" s="9" t="str">
        <f>C1004</f>
        <v>PG0588</v>
      </c>
      <c r="D1005" s="10" t="str">
        <f>D1004</f>
        <v>SU9</v>
      </c>
      <c r="E1005" s="9" t="str">
        <f>E1004</f>
        <v>SVX,PEE</v>
      </c>
      <c r="F1005" s="6" t="s">
        <v>15</v>
      </c>
      <c r="G1005">
        <v>25600</v>
      </c>
      <c r="H1005" t="str">
        <f t="shared" si="76"/>
        <v>BeforeNoon</v>
      </c>
      <c r="I1005" s="11">
        <v>8</v>
      </c>
      <c r="J1005">
        <v>85</v>
      </c>
      <c r="K1005">
        <v>9.4117647058823528E-2</v>
      </c>
    </row>
    <row r="1006" spans="1:11" x14ac:dyDescent="0.3">
      <c r="A1006" s="7">
        <f t="shared" si="79"/>
        <v>42934</v>
      </c>
      <c r="B1006" s="8">
        <v>9</v>
      </c>
      <c r="C1006" s="6" t="s">
        <v>78</v>
      </c>
      <c r="D1006" s="10" t="s">
        <v>30</v>
      </c>
      <c r="E1006" s="6" t="s">
        <v>79</v>
      </c>
      <c r="F1006" s="6" t="s">
        <v>15</v>
      </c>
      <c r="G1006">
        <v>21200</v>
      </c>
      <c r="H1006" t="str">
        <f t="shared" si="76"/>
        <v>BeforeNoon</v>
      </c>
      <c r="I1006" s="11">
        <v>4</v>
      </c>
      <c r="J1006">
        <v>12</v>
      </c>
      <c r="K1006">
        <v>0.33333333333333331</v>
      </c>
    </row>
    <row r="1007" spans="1:11" x14ac:dyDescent="0.3">
      <c r="A1007" s="7">
        <f t="shared" si="79"/>
        <v>42934</v>
      </c>
      <c r="B1007" s="8">
        <f t="shared" si="79"/>
        <v>9</v>
      </c>
      <c r="C1007" s="6" t="s">
        <v>80</v>
      </c>
      <c r="D1007" s="10" t="s">
        <v>30</v>
      </c>
      <c r="E1007" s="6" t="s">
        <v>81</v>
      </c>
      <c r="F1007" s="6" t="s">
        <v>15</v>
      </c>
      <c r="G1007">
        <v>10600</v>
      </c>
      <c r="H1007" t="str">
        <f t="shared" si="76"/>
        <v>BeforeNoon</v>
      </c>
      <c r="I1007" s="11">
        <v>2</v>
      </c>
      <c r="J1007">
        <v>12</v>
      </c>
      <c r="K1007">
        <v>0.16666666666666671</v>
      </c>
    </row>
    <row r="1008" spans="1:11" x14ac:dyDescent="0.3">
      <c r="A1008" s="7">
        <f t="shared" si="79"/>
        <v>42934</v>
      </c>
      <c r="B1008" s="8">
        <f t="shared" si="79"/>
        <v>9</v>
      </c>
      <c r="C1008" s="6" t="s">
        <v>738</v>
      </c>
      <c r="D1008" s="10" t="s">
        <v>20</v>
      </c>
      <c r="E1008" s="6" t="s">
        <v>739</v>
      </c>
      <c r="F1008" s="6" t="s">
        <v>15</v>
      </c>
      <c r="G1008">
        <v>334400</v>
      </c>
      <c r="H1008" t="str">
        <f t="shared" si="76"/>
        <v>BeforeNoon</v>
      </c>
      <c r="I1008" s="11">
        <v>16</v>
      </c>
      <c r="J1008">
        <v>50</v>
      </c>
      <c r="K1008">
        <v>0.32</v>
      </c>
    </row>
    <row r="1009" spans="1:11" x14ac:dyDescent="0.3">
      <c r="A1009" s="7">
        <f t="shared" si="79"/>
        <v>42934</v>
      </c>
      <c r="B1009" s="8">
        <f t="shared" si="79"/>
        <v>9</v>
      </c>
      <c r="C1009" s="9" t="s">
        <v>740</v>
      </c>
      <c r="D1009" s="10" t="s">
        <v>12</v>
      </c>
      <c r="E1009" s="9" t="s">
        <v>741</v>
      </c>
      <c r="F1009" s="6" t="s">
        <v>14</v>
      </c>
      <c r="G1009">
        <v>261900</v>
      </c>
      <c r="H1009" t="str">
        <f t="shared" si="76"/>
        <v>BeforeNoon</v>
      </c>
      <c r="I1009" s="11">
        <v>3</v>
      </c>
      <c r="J1009">
        <v>12</v>
      </c>
      <c r="K1009">
        <v>0.25</v>
      </c>
    </row>
    <row r="1010" spans="1:11" x14ac:dyDescent="0.3">
      <c r="A1010" s="7">
        <f t="shared" si="79"/>
        <v>42934</v>
      </c>
      <c r="B1010" s="8">
        <f t="shared" si="79"/>
        <v>9</v>
      </c>
      <c r="C1010" s="9" t="str">
        <f>C1009</f>
        <v>PG0072</v>
      </c>
      <c r="D1010" s="10" t="str">
        <f>D1009</f>
        <v>SU9</v>
      </c>
      <c r="E1010" s="9" t="str">
        <f>E1009</f>
        <v>DME,BAX</v>
      </c>
      <c r="F1010" s="6" t="s">
        <v>15</v>
      </c>
      <c r="G1010">
        <v>1024300</v>
      </c>
      <c r="H1010" t="str">
        <f t="shared" si="76"/>
        <v>BeforeNoon</v>
      </c>
      <c r="I1010" s="11">
        <v>35</v>
      </c>
      <c r="J1010">
        <v>85</v>
      </c>
      <c r="K1010">
        <v>0.41176470588235292</v>
      </c>
    </row>
    <row r="1011" spans="1:11" x14ac:dyDescent="0.3">
      <c r="A1011" s="7">
        <f t="shared" si="79"/>
        <v>42934</v>
      </c>
      <c r="B1011" s="8">
        <f t="shared" si="79"/>
        <v>9</v>
      </c>
      <c r="C1011" s="6" t="s">
        <v>742</v>
      </c>
      <c r="D1011" s="10" t="s">
        <v>20</v>
      </c>
      <c r="E1011" s="6" t="s">
        <v>743</v>
      </c>
      <c r="F1011" s="6" t="s">
        <v>15</v>
      </c>
      <c r="G1011">
        <v>78000</v>
      </c>
      <c r="H1011" t="str">
        <f t="shared" si="76"/>
        <v>BeforeNoon</v>
      </c>
      <c r="I1011" s="11">
        <v>5</v>
      </c>
      <c r="J1011">
        <v>50</v>
      </c>
      <c r="K1011">
        <v>0.1</v>
      </c>
    </row>
    <row r="1012" spans="1:11" x14ac:dyDescent="0.3">
      <c r="A1012" s="7">
        <f t="shared" si="79"/>
        <v>42934</v>
      </c>
      <c r="B1012" s="8">
        <f t="shared" si="79"/>
        <v>9</v>
      </c>
      <c r="C1012" s="9" t="s">
        <v>84</v>
      </c>
      <c r="D1012" s="10" t="s">
        <v>85</v>
      </c>
      <c r="E1012" s="9" t="s">
        <v>86</v>
      </c>
      <c r="F1012" s="6" t="s">
        <v>14</v>
      </c>
      <c r="G1012">
        <v>498400</v>
      </c>
      <c r="H1012" t="str">
        <f t="shared" si="76"/>
        <v>BeforeNoon</v>
      </c>
      <c r="I1012" s="11">
        <v>4</v>
      </c>
      <c r="J1012">
        <v>12</v>
      </c>
      <c r="K1012">
        <v>0.33333333333333331</v>
      </c>
    </row>
    <row r="1013" spans="1:11" x14ac:dyDescent="0.3">
      <c r="A1013" s="7">
        <f t="shared" si="79"/>
        <v>42934</v>
      </c>
      <c r="B1013" s="8">
        <f t="shared" si="79"/>
        <v>9</v>
      </c>
      <c r="C1013" s="9" t="str">
        <f>C1012</f>
        <v>PG0120</v>
      </c>
      <c r="D1013" s="10" t="str">
        <f>D1012</f>
        <v>733</v>
      </c>
      <c r="E1013" s="9" t="str">
        <f>E1012</f>
        <v>SVO,MJZ</v>
      </c>
      <c r="F1013" s="6" t="s">
        <v>15</v>
      </c>
      <c r="G1013">
        <v>1124700</v>
      </c>
      <c r="H1013" t="str">
        <f t="shared" si="76"/>
        <v>BeforeNoon</v>
      </c>
      <c r="I1013" s="11">
        <v>27</v>
      </c>
      <c r="J1013">
        <v>118</v>
      </c>
      <c r="K1013">
        <v>0.2288135593220339</v>
      </c>
    </row>
    <row r="1014" spans="1:11" x14ac:dyDescent="0.3">
      <c r="A1014" s="7">
        <f t="shared" si="79"/>
        <v>42934</v>
      </c>
      <c r="B1014" s="8">
        <f t="shared" si="79"/>
        <v>9</v>
      </c>
      <c r="C1014" s="9" t="s">
        <v>87</v>
      </c>
      <c r="D1014" s="10" t="s">
        <v>85</v>
      </c>
      <c r="E1014" s="9" t="s">
        <v>88</v>
      </c>
      <c r="F1014" s="6" t="s">
        <v>14</v>
      </c>
      <c r="G1014">
        <v>373800</v>
      </c>
      <c r="H1014" t="str">
        <f t="shared" si="76"/>
        <v>BeforeNoon</v>
      </c>
      <c r="I1014" s="11">
        <v>3</v>
      </c>
      <c r="J1014">
        <v>12</v>
      </c>
      <c r="K1014">
        <v>0.25</v>
      </c>
    </row>
    <row r="1015" spans="1:11" x14ac:dyDescent="0.3">
      <c r="A1015" s="7">
        <f t="shared" si="79"/>
        <v>42934</v>
      </c>
      <c r="B1015" s="8">
        <f t="shared" si="79"/>
        <v>9</v>
      </c>
      <c r="C1015" s="9" t="str">
        <f>C1014</f>
        <v>PG0121</v>
      </c>
      <c r="D1015" s="10" t="str">
        <f>D1014</f>
        <v>733</v>
      </c>
      <c r="E1015" s="9" t="str">
        <f>E1014</f>
        <v>MJZ,SVO</v>
      </c>
      <c r="F1015" s="6" t="s">
        <v>15</v>
      </c>
      <c r="G1015">
        <v>1128900</v>
      </c>
      <c r="H1015" t="str">
        <f t="shared" si="76"/>
        <v>BeforeNoon</v>
      </c>
      <c r="I1015" s="11">
        <v>27</v>
      </c>
      <c r="J1015">
        <v>118</v>
      </c>
      <c r="K1015">
        <v>0.2288135593220339</v>
      </c>
    </row>
    <row r="1016" spans="1:11" x14ac:dyDescent="0.3">
      <c r="A1016" s="7">
        <f t="shared" si="79"/>
        <v>42934</v>
      </c>
      <c r="B1016" s="8">
        <f t="shared" si="79"/>
        <v>9</v>
      </c>
      <c r="C1016" s="6" t="s">
        <v>89</v>
      </c>
      <c r="D1016" s="10" t="s">
        <v>20</v>
      </c>
      <c r="E1016" s="6" t="s">
        <v>90</v>
      </c>
      <c r="F1016" s="6" t="s">
        <v>15</v>
      </c>
      <c r="G1016">
        <v>49200</v>
      </c>
      <c r="H1016" t="str">
        <f t="shared" si="76"/>
        <v>BeforeNoon</v>
      </c>
      <c r="I1016" s="11">
        <v>4</v>
      </c>
      <c r="J1016">
        <v>50</v>
      </c>
      <c r="K1016">
        <v>0.08</v>
      </c>
    </row>
    <row r="1017" spans="1:11" x14ac:dyDescent="0.3">
      <c r="A1017" s="7">
        <f t="shared" si="79"/>
        <v>42934</v>
      </c>
      <c r="B1017" s="8">
        <f t="shared" si="79"/>
        <v>9</v>
      </c>
      <c r="C1017" s="9" t="s">
        <v>91</v>
      </c>
      <c r="D1017" s="10" t="s">
        <v>17</v>
      </c>
      <c r="E1017" s="9" t="s">
        <v>92</v>
      </c>
      <c r="F1017" s="6" t="s">
        <v>14</v>
      </c>
      <c r="G1017">
        <v>1035000</v>
      </c>
      <c r="H1017" t="str">
        <f t="shared" si="76"/>
        <v>BeforeNoon</v>
      </c>
      <c r="I1017" s="11">
        <v>9</v>
      </c>
      <c r="J1017">
        <v>20</v>
      </c>
      <c r="K1017">
        <v>0.45</v>
      </c>
    </row>
    <row r="1018" spans="1:11" x14ac:dyDescent="0.3">
      <c r="A1018" s="7">
        <f t="shared" si="79"/>
        <v>42934</v>
      </c>
      <c r="B1018" s="8">
        <f t="shared" si="79"/>
        <v>9</v>
      </c>
      <c r="C1018" s="9" t="str">
        <f>C1017</f>
        <v>PG0134</v>
      </c>
      <c r="D1018" s="10" t="str">
        <f>D1017</f>
        <v>319</v>
      </c>
      <c r="E1018" s="9" t="str">
        <f>E1017</f>
        <v>DME,BTK</v>
      </c>
      <c r="F1018" s="6" t="s">
        <v>15</v>
      </c>
      <c r="G1018">
        <v>1612500</v>
      </c>
      <c r="H1018" t="str">
        <f t="shared" si="76"/>
        <v>BeforeNoon</v>
      </c>
      <c r="I1018" s="11">
        <v>42</v>
      </c>
      <c r="J1018">
        <v>96</v>
      </c>
      <c r="K1018">
        <v>0.4375</v>
      </c>
    </row>
    <row r="1019" spans="1:11" x14ac:dyDescent="0.3">
      <c r="A1019" s="7">
        <f t="shared" ref="A1019:B1034" si="80">A1018</f>
        <v>42934</v>
      </c>
      <c r="B1019" s="8">
        <f t="shared" si="80"/>
        <v>9</v>
      </c>
      <c r="C1019" s="9" t="s">
        <v>93</v>
      </c>
      <c r="D1019" s="10" t="s">
        <v>17</v>
      </c>
      <c r="E1019" s="9" t="s">
        <v>94</v>
      </c>
      <c r="F1019" s="6" t="s">
        <v>14</v>
      </c>
      <c r="G1019">
        <v>399600</v>
      </c>
      <c r="H1019" t="str">
        <f t="shared" si="76"/>
        <v>BeforeNoon</v>
      </c>
      <c r="I1019" s="11">
        <v>2</v>
      </c>
      <c r="J1019">
        <v>20</v>
      </c>
      <c r="K1019">
        <v>0.1</v>
      </c>
    </row>
    <row r="1020" spans="1:11" x14ac:dyDescent="0.3">
      <c r="A1020" s="7">
        <f t="shared" si="80"/>
        <v>42934</v>
      </c>
      <c r="B1020" s="8">
        <f t="shared" si="80"/>
        <v>9</v>
      </c>
      <c r="C1020" s="9" t="str">
        <f>C1019</f>
        <v>PG0169</v>
      </c>
      <c r="D1020" s="10" t="str">
        <f>D1019</f>
        <v>319</v>
      </c>
      <c r="E1020" s="9" t="str">
        <f>E1019</f>
        <v>UUS,DME</v>
      </c>
      <c r="F1020" s="6" t="s">
        <v>15</v>
      </c>
      <c r="G1020">
        <v>939000</v>
      </c>
      <c r="H1020" t="str">
        <f t="shared" si="76"/>
        <v>BeforeNoon</v>
      </c>
      <c r="I1020" s="11">
        <v>14</v>
      </c>
      <c r="J1020">
        <v>96</v>
      </c>
      <c r="K1020">
        <v>0.14583333333333329</v>
      </c>
    </row>
    <row r="1021" spans="1:11" x14ac:dyDescent="0.3">
      <c r="A1021" s="7">
        <f t="shared" si="80"/>
        <v>42934</v>
      </c>
      <c r="B1021" s="8">
        <f t="shared" si="80"/>
        <v>9</v>
      </c>
      <c r="C1021" s="6" t="s">
        <v>95</v>
      </c>
      <c r="D1021" s="10" t="s">
        <v>20</v>
      </c>
      <c r="E1021" s="6" t="s">
        <v>96</v>
      </c>
      <c r="F1021" s="6" t="s">
        <v>15</v>
      </c>
      <c r="G1021">
        <v>57400</v>
      </c>
      <c r="H1021" t="str">
        <f t="shared" si="76"/>
        <v>BeforeNoon</v>
      </c>
      <c r="I1021" s="11">
        <v>9</v>
      </c>
      <c r="J1021">
        <v>50</v>
      </c>
      <c r="K1021">
        <v>0.18</v>
      </c>
    </row>
    <row r="1022" spans="1:11" x14ac:dyDescent="0.3">
      <c r="A1022" s="7">
        <f t="shared" si="80"/>
        <v>42934</v>
      </c>
      <c r="B1022" s="8">
        <f t="shared" si="80"/>
        <v>9</v>
      </c>
      <c r="C1022" s="9" t="s">
        <v>97</v>
      </c>
      <c r="D1022" s="10" t="s">
        <v>98</v>
      </c>
      <c r="E1022" s="9" t="s">
        <v>99</v>
      </c>
      <c r="F1022" s="6" t="s">
        <v>14</v>
      </c>
      <c r="G1022">
        <v>2392200</v>
      </c>
      <c r="H1022" t="str">
        <f t="shared" si="76"/>
        <v>BeforeNoon</v>
      </c>
      <c r="I1022" s="11">
        <v>18</v>
      </c>
      <c r="J1022">
        <v>28</v>
      </c>
      <c r="K1022">
        <v>0.6428571428571429</v>
      </c>
    </row>
    <row r="1023" spans="1:11" x14ac:dyDescent="0.3">
      <c r="A1023" s="7">
        <f t="shared" si="80"/>
        <v>42934</v>
      </c>
      <c r="B1023" s="8">
        <f t="shared" si="80"/>
        <v>9</v>
      </c>
      <c r="C1023" s="9" t="str">
        <f>C1022</f>
        <v>PG0198</v>
      </c>
      <c r="D1023" s="10" t="str">
        <f>D1022</f>
        <v>321</v>
      </c>
      <c r="E1023" s="9" t="str">
        <f>E1022</f>
        <v>LED,IKT</v>
      </c>
      <c r="F1023" s="6" t="s">
        <v>15</v>
      </c>
      <c r="G1023">
        <v>5182800</v>
      </c>
      <c r="H1023" t="str">
        <f t="shared" si="76"/>
        <v>BeforeNoon</v>
      </c>
      <c r="I1023" s="11">
        <v>116</v>
      </c>
      <c r="J1023">
        <v>142</v>
      </c>
      <c r="K1023">
        <v>0.81690140845070425</v>
      </c>
    </row>
    <row r="1024" spans="1:11" x14ac:dyDescent="0.3">
      <c r="A1024" s="7">
        <f t="shared" si="80"/>
        <v>42934</v>
      </c>
      <c r="B1024" s="8">
        <f t="shared" si="80"/>
        <v>9</v>
      </c>
      <c r="C1024" s="9" t="s">
        <v>100</v>
      </c>
      <c r="D1024" s="10" t="s">
        <v>98</v>
      </c>
      <c r="E1024" s="9" t="s">
        <v>101</v>
      </c>
      <c r="F1024" s="6" t="s">
        <v>14</v>
      </c>
      <c r="G1024">
        <v>338400</v>
      </c>
      <c r="H1024" t="str">
        <f t="shared" si="76"/>
        <v>BeforeNoon</v>
      </c>
      <c r="I1024" s="11">
        <v>18</v>
      </c>
      <c r="J1024">
        <v>28</v>
      </c>
      <c r="K1024">
        <v>0.6428571428571429</v>
      </c>
    </row>
    <row r="1025" spans="1:11" x14ac:dyDescent="0.3">
      <c r="A1025" s="7">
        <f t="shared" si="80"/>
        <v>42934</v>
      </c>
      <c r="B1025" s="8">
        <f t="shared" si="80"/>
        <v>9</v>
      </c>
      <c r="C1025" s="9" t="str">
        <f>C1024</f>
        <v>PG0227</v>
      </c>
      <c r="D1025" s="10" t="str">
        <f>D1024</f>
        <v>321</v>
      </c>
      <c r="E1025" s="9" t="str">
        <f>E1024</f>
        <v>VKO,LED</v>
      </c>
      <c r="F1025" s="6" t="s">
        <v>15</v>
      </c>
      <c r="G1025">
        <v>578100</v>
      </c>
      <c r="H1025" t="str">
        <f t="shared" si="76"/>
        <v>BeforeNoon</v>
      </c>
      <c r="I1025" s="11">
        <v>91</v>
      </c>
      <c r="J1025">
        <v>142</v>
      </c>
      <c r="K1025">
        <v>0.64084507042253525</v>
      </c>
    </row>
    <row r="1026" spans="1:11" x14ac:dyDescent="0.3">
      <c r="A1026" s="7">
        <f t="shared" si="80"/>
        <v>42934</v>
      </c>
      <c r="B1026" s="8">
        <f t="shared" si="80"/>
        <v>9</v>
      </c>
      <c r="C1026" s="9" t="s">
        <v>102</v>
      </c>
      <c r="D1026" s="10" t="s">
        <v>12</v>
      </c>
      <c r="E1026" s="9" t="s">
        <v>103</v>
      </c>
      <c r="F1026" s="6" t="s">
        <v>14</v>
      </c>
      <c r="G1026">
        <v>400400</v>
      </c>
      <c r="H1026" t="str">
        <f t="shared" ref="H1026:H1089" si="81">_xlfn.IFS(B1026&gt;=20,"Night",B1026&gt;=16,"Evening",B1026&gt;=12,"AfterNoon",B1026&gt;=8,"BeforeNoon",B1026&gt;=4,"Morning",B1026&lt;4,"EarlyMorning")</f>
        <v>BeforeNoon</v>
      </c>
      <c r="I1026" s="11">
        <v>7</v>
      </c>
      <c r="J1026">
        <v>12</v>
      </c>
      <c r="K1026">
        <v>0.58333333333333337</v>
      </c>
    </row>
    <row r="1027" spans="1:11" x14ac:dyDescent="0.3">
      <c r="A1027" s="7">
        <f t="shared" si="80"/>
        <v>42934</v>
      </c>
      <c r="B1027" s="8">
        <f t="shared" si="80"/>
        <v>9</v>
      </c>
      <c r="C1027" s="9" t="str">
        <f>C1026</f>
        <v>PG0239</v>
      </c>
      <c r="D1027" s="10" t="str">
        <f>D1026</f>
        <v>SU9</v>
      </c>
      <c r="E1027" s="9" t="str">
        <f>E1026</f>
        <v>DME,HMA</v>
      </c>
      <c r="F1027" s="6" t="s">
        <v>15</v>
      </c>
      <c r="G1027">
        <v>1021800</v>
      </c>
      <c r="H1027" t="str">
        <f t="shared" si="81"/>
        <v>BeforeNoon</v>
      </c>
      <c r="I1027" s="11">
        <v>53</v>
      </c>
      <c r="J1027">
        <v>85</v>
      </c>
      <c r="K1027">
        <v>0.62352941176470589</v>
      </c>
    </row>
    <row r="1028" spans="1:11" x14ac:dyDescent="0.3">
      <c r="A1028" s="7">
        <f t="shared" si="80"/>
        <v>42934</v>
      </c>
      <c r="B1028" s="8">
        <f t="shared" si="80"/>
        <v>9</v>
      </c>
      <c r="C1028" s="9" t="s">
        <v>104</v>
      </c>
      <c r="D1028" s="10" t="s">
        <v>12</v>
      </c>
      <c r="E1028" s="9" t="s">
        <v>105</v>
      </c>
      <c r="F1028" s="6" t="s">
        <v>14</v>
      </c>
      <c r="G1028">
        <v>111000</v>
      </c>
      <c r="H1028" t="str">
        <f t="shared" si="81"/>
        <v>BeforeNoon</v>
      </c>
      <c r="I1028" s="11">
        <v>6</v>
      </c>
      <c r="J1028">
        <v>12</v>
      </c>
      <c r="K1028">
        <v>0.5</v>
      </c>
    </row>
    <row r="1029" spans="1:11" x14ac:dyDescent="0.3">
      <c r="A1029" s="7">
        <f t="shared" si="80"/>
        <v>42934</v>
      </c>
      <c r="B1029" s="8">
        <f t="shared" si="80"/>
        <v>9</v>
      </c>
      <c r="C1029" s="9" t="str">
        <f>C1028</f>
        <v>PG0241</v>
      </c>
      <c r="D1029" s="10" t="str">
        <f>D1028</f>
        <v>SU9</v>
      </c>
      <c r="E1029" s="9" t="str">
        <f>E1028</f>
        <v>SVO,CSY</v>
      </c>
      <c r="F1029" s="6" t="s">
        <v>15</v>
      </c>
      <c r="G1029">
        <v>342800</v>
      </c>
      <c r="H1029" t="str">
        <f t="shared" si="81"/>
        <v>BeforeNoon</v>
      </c>
      <c r="I1029" s="11">
        <v>55</v>
      </c>
      <c r="J1029">
        <v>85</v>
      </c>
      <c r="K1029">
        <v>0.6470588235294118</v>
      </c>
    </row>
    <row r="1030" spans="1:11" x14ac:dyDescent="0.3">
      <c r="A1030" s="7">
        <f t="shared" si="80"/>
        <v>42934</v>
      </c>
      <c r="B1030" s="8">
        <f t="shared" si="80"/>
        <v>9</v>
      </c>
      <c r="C1030" s="6" t="s">
        <v>744</v>
      </c>
      <c r="D1030" s="10" t="s">
        <v>20</v>
      </c>
      <c r="E1030" s="6" t="s">
        <v>745</v>
      </c>
      <c r="F1030" s="6" t="s">
        <v>15</v>
      </c>
      <c r="G1030">
        <v>501800</v>
      </c>
      <c r="H1030" t="str">
        <f t="shared" si="81"/>
        <v>BeforeNoon</v>
      </c>
      <c r="I1030" s="11">
        <v>22</v>
      </c>
      <c r="J1030">
        <v>50</v>
      </c>
      <c r="K1030">
        <v>0.44</v>
      </c>
    </row>
    <row r="1031" spans="1:11" x14ac:dyDescent="0.3">
      <c r="A1031" s="7">
        <f t="shared" si="80"/>
        <v>42934</v>
      </c>
      <c r="B1031" s="8">
        <f t="shared" si="80"/>
        <v>9</v>
      </c>
      <c r="C1031" s="9" t="s">
        <v>106</v>
      </c>
      <c r="D1031" s="10" t="s">
        <v>12</v>
      </c>
      <c r="E1031" s="9" t="s">
        <v>107</v>
      </c>
      <c r="F1031" s="6" t="s">
        <v>14</v>
      </c>
      <c r="G1031">
        <v>222500</v>
      </c>
      <c r="H1031" t="str">
        <f t="shared" si="81"/>
        <v>BeforeNoon</v>
      </c>
      <c r="I1031" s="11">
        <v>5</v>
      </c>
      <c r="J1031">
        <v>12</v>
      </c>
      <c r="K1031">
        <v>0.41666666666666669</v>
      </c>
    </row>
    <row r="1032" spans="1:11" x14ac:dyDescent="0.3">
      <c r="A1032" s="7">
        <f t="shared" si="80"/>
        <v>42934</v>
      </c>
      <c r="B1032" s="8">
        <f t="shared" si="80"/>
        <v>9</v>
      </c>
      <c r="C1032" s="9" t="str">
        <f>C1031</f>
        <v>PG0273</v>
      </c>
      <c r="D1032" s="10" t="str">
        <f>D1031</f>
        <v>SU9</v>
      </c>
      <c r="E1032" s="9" t="str">
        <f>E1031</f>
        <v>DME,CEK</v>
      </c>
      <c r="F1032" s="6" t="s">
        <v>15</v>
      </c>
      <c r="G1032">
        <v>728200</v>
      </c>
      <c r="H1032" t="str">
        <f t="shared" si="81"/>
        <v>BeforeNoon</v>
      </c>
      <c r="I1032" s="11">
        <v>49</v>
      </c>
      <c r="J1032">
        <v>85</v>
      </c>
      <c r="K1032">
        <v>0.57647058823529407</v>
      </c>
    </row>
    <row r="1033" spans="1:11" x14ac:dyDescent="0.3">
      <c r="A1033" s="7">
        <f t="shared" si="80"/>
        <v>42934</v>
      </c>
      <c r="B1033" s="8">
        <f t="shared" si="80"/>
        <v>9</v>
      </c>
      <c r="C1033" s="6" t="s">
        <v>108</v>
      </c>
      <c r="D1033" s="10" t="s">
        <v>20</v>
      </c>
      <c r="E1033" s="6" t="s">
        <v>109</v>
      </c>
      <c r="F1033" s="6" t="s">
        <v>15</v>
      </c>
      <c r="G1033">
        <v>247000</v>
      </c>
      <c r="H1033" t="str">
        <f t="shared" si="81"/>
        <v>BeforeNoon</v>
      </c>
      <c r="I1033" s="11">
        <v>10</v>
      </c>
      <c r="J1033">
        <v>50</v>
      </c>
      <c r="K1033">
        <v>0.2</v>
      </c>
    </row>
    <row r="1034" spans="1:11" x14ac:dyDescent="0.3">
      <c r="A1034" s="7">
        <f t="shared" si="80"/>
        <v>42934</v>
      </c>
      <c r="B1034" s="8">
        <f t="shared" si="80"/>
        <v>9</v>
      </c>
      <c r="C1034" s="6" t="s">
        <v>110</v>
      </c>
      <c r="D1034" s="10" t="s">
        <v>20</v>
      </c>
      <c r="E1034" s="6" t="s">
        <v>111</v>
      </c>
      <c r="F1034" s="6" t="s">
        <v>15</v>
      </c>
      <c r="G1034">
        <v>89500</v>
      </c>
      <c r="H1034" t="str">
        <f t="shared" si="81"/>
        <v>BeforeNoon</v>
      </c>
      <c r="I1034" s="11">
        <v>5</v>
      </c>
      <c r="J1034">
        <v>50</v>
      </c>
      <c r="K1034">
        <v>0.1</v>
      </c>
    </row>
    <row r="1035" spans="1:11" x14ac:dyDescent="0.3">
      <c r="A1035" s="7">
        <f t="shared" ref="A1035:B1050" si="82">A1034</f>
        <v>42934</v>
      </c>
      <c r="B1035" s="8">
        <f t="shared" si="82"/>
        <v>9</v>
      </c>
      <c r="C1035" s="9" t="s">
        <v>112</v>
      </c>
      <c r="D1035" s="10" t="s">
        <v>98</v>
      </c>
      <c r="E1035" s="9" t="s">
        <v>113</v>
      </c>
      <c r="F1035" s="6" t="s">
        <v>14</v>
      </c>
      <c r="G1035">
        <v>200000</v>
      </c>
      <c r="H1035" t="str">
        <f t="shared" si="81"/>
        <v>BeforeNoon</v>
      </c>
      <c r="I1035" s="11">
        <v>10</v>
      </c>
      <c r="J1035">
        <v>28</v>
      </c>
      <c r="K1035">
        <v>0.35714285714285721</v>
      </c>
    </row>
    <row r="1036" spans="1:11" x14ac:dyDescent="0.3">
      <c r="A1036" s="7">
        <f t="shared" si="82"/>
        <v>42934</v>
      </c>
      <c r="B1036" s="8">
        <f t="shared" si="82"/>
        <v>9</v>
      </c>
      <c r="C1036" s="9" t="str">
        <f>C1035</f>
        <v>PG0405</v>
      </c>
      <c r="D1036" s="10" t="str">
        <f>D1035</f>
        <v>321</v>
      </c>
      <c r="E1036" s="9" t="str">
        <f>E1035</f>
        <v>DME,LED</v>
      </c>
      <c r="F1036" s="6" t="s">
        <v>15</v>
      </c>
      <c r="G1036">
        <v>492100</v>
      </c>
      <c r="H1036" t="str">
        <f t="shared" si="81"/>
        <v>BeforeNoon</v>
      </c>
      <c r="I1036" s="11">
        <v>73</v>
      </c>
      <c r="J1036">
        <v>142</v>
      </c>
      <c r="K1036">
        <v>0.5140845070422535</v>
      </c>
    </row>
    <row r="1037" spans="1:11" x14ac:dyDescent="0.3">
      <c r="A1037" s="7">
        <f t="shared" si="82"/>
        <v>42934</v>
      </c>
      <c r="B1037" s="8">
        <f t="shared" si="82"/>
        <v>9</v>
      </c>
      <c r="C1037" s="6" t="s">
        <v>114</v>
      </c>
      <c r="D1037" s="10" t="s">
        <v>20</v>
      </c>
      <c r="E1037" s="6" t="s">
        <v>115</v>
      </c>
      <c r="F1037" s="6" t="s">
        <v>15</v>
      </c>
      <c r="G1037">
        <v>207200</v>
      </c>
      <c r="H1037" t="str">
        <f t="shared" si="81"/>
        <v>BeforeNoon</v>
      </c>
      <c r="I1037" s="11">
        <v>14</v>
      </c>
      <c r="J1037">
        <v>50</v>
      </c>
      <c r="K1037">
        <v>0.28000000000000003</v>
      </c>
    </row>
    <row r="1038" spans="1:11" x14ac:dyDescent="0.3">
      <c r="A1038" s="7">
        <f t="shared" si="82"/>
        <v>42934</v>
      </c>
      <c r="B1038" s="8">
        <f t="shared" si="82"/>
        <v>9</v>
      </c>
      <c r="C1038" s="6" t="s">
        <v>116</v>
      </c>
      <c r="D1038" s="10" t="s">
        <v>30</v>
      </c>
      <c r="E1038" s="6" t="s">
        <v>117</v>
      </c>
      <c r="F1038" s="6" t="s">
        <v>15</v>
      </c>
      <c r="G1038">
        <v>31200</v>
      </c>
      <c r="H1038" t="str">
        <f t="shared" si="81"/>
        <v>BeforeNoon</v>
      </c>
      <c r="I1038" s="11">
        <v>3</v>
      </c>
      <c r="J1038">
        <v>12</v>
      </c>
      <c r="K1038">
        <v>0.25</v>
      </c>
    </row>
    <row r="1039" spans="1:11" x14ac:dyDescent="0.3">
      <c r="A1039" s="7">
        <f t="shared" si="82"/>
        <v>42934</v>
      </c>
      <c r="B1039" s="8">
        <f t="shared" si="82"/>
        <v>9</v>
      </c>
      <c r="C1039" s="9" t="s">
        <v>118</v>
      </c>
      <c r="D1039" s="10" t="s">
        <v>98</v>
      </c>
      <c r="E1039" s="9" t="s">
        <v>119</v>
      </c>
      <c r="F1039" s="6" t="s">
        <v>14</v>
      </c>
      <c r="G1039">
        <v>342000</v>
      </c>
      <c r="H1039" t="str">
        <f t="shared" si="81"/>
        <v>BeforeNoon</v>
      </c>
      <c r="I1039" s="11">
        <v>19</v>
      </c>
      <c r="J1039">
        <v>28</v>
      </c>
      <c r="K1039">
        <v>0.6785714285714286</v>
      </c>
    </row>
    <row r="1040" spans="1:11" x14ac:dyDescent="0.3">
      <c r="A1040" s="7">
        <f t="shared" si="82"/>
        <v>42934</v>
      </c>
      <c r="B1040" s="8">
        <f t="shared" si="82"/>
        <v>9</v>
      </c>
      <c r="C1040" s="9" t="str">
        <f>C1039</f>
        <v>PG0476</v>
      </c>
      <c r="D1040" s="10" t="str">
        <f>D1039</f>
        <v>321</v>
      </c>
      <c r="E1040" s="9" t="str">
        <f>E1039</f>
        <v>LED,SVO</v>
      </c>
      <c r="F1040" s="6" t="s">
        <v>15</v>
      </c>
      <c r="G1040">
        <v>453600</v>
      </c>
      <c r="H1040" t="str">
        <f t="shared" si="81"/>
        <v>BeforeNoon</v>
      </c>
      <c r="I1040" s="11">
        <v>75</v>
      </c>
      <c r="J1040">
        <v>142</v>
      </c>
      <c r="K1040">
        <v>0.528169014084507</v>
      </c>
    </row>
    <row r="1041" spans="1:11" x14ac:dyDescent="0.3">
      <c r="A1041" s="7">
        <f t="shared" si="82"/>
        <v>42934</v>
      </c>
      <c r="B1041" s="8">
        <f t="shared" si="82"/>
        <v>9</v>
      </c>
      <c r="C1041" s="6" t="s">
        <v>628</v>
      </c>
      <c r="D1041" s="10" t="s">
        <v>20</v>
      </c>
      <c r="E1041" s="6" t="s">
        <v>629</v>
      </c>
      <c r="F1041" s="6" t="s">
        <v>15</v>
      </c>
      <c r="G1041">
        <v>434800</v>
      </c>
      <c r="H1041" t="str">
        <f t="shared" si="81"/>
        <v>BeforeNoon</v>
      </c>
      <c r="I1041" s="11">
        <v>29</v>
      </c>
      <c r="J1041">
        <v>50</v>
      </c>
      <c r="K1041">
        <v>0.57999999999999996</v>
      </c>
    </row>
    <row r="1042" spans="1:11" x14ac:dyDescent="0.3">
      <c r="A1042" s="7">
        <f t="shared" si="82"/>
        <v>42934</v>
      </c>
      <c r="B1042" s="8">
        <f t="shared" si="82"/>
        <v>9</v>
      </c>
      <c r="C1042" s="9" t="s">
        <v>120</v>
      </c>
      <c r="D1042" s="10" t="s">
        <v>12</v>
      </c>
      <c r="E1042" s="9" t="s">
        <v>121</v>
      </c>
      <c r="F1042" s="6" t="s">
        <v>14</v>
      </c>
      <c r="G1042">
        <v>448000</v>
      </c>
      <c r="H1042" t="str">
        <f t="shared" si="81"/>
        <v>BeforeNoon</v>
      </c>
      <c r="I1042" s="11">
        <v>5</v>
      </c>
      <c r="J1042">
        <v>12</v>
      </c>
      <c r="K1042">
        <v>0.41666666666666669</v>
      </c>
    </row>
    <row r="1043" spans="1:11" x14ac:dyDescent="0.3">
      <c r="A1043" s="7">
        <f t="shared" si="82"/>
        <v>42934</v>
      </c>
      <c r="B1043" s="8">
        <f t="shared" si="82"/>
        <v>9</v>
      </c>
      <c r="C1043" s="9" t="str">
        <f>C1042</f>
        <v>PG0482</v>
      </c>
      <c r="D1043" s="10" t="str">
        <f>D1042</f>
        <v>SU9</v>
      </c>
      <c r="E1043" s="9" t="str">
        <f>E1042</f>
        <v>DME,KEJ</v>
      </c>
      <c r="F1043" s="6" t="s">
        <v>15</v>
      </c>
      <c r="G1043">
        <v>810200</v>
      </c>
      <c r="H1043" t="str">
        <f t="shared" si="81"/>
        <v>BeforeNoon</v>
      </c>
      <c r="I1043" s="11">
        <v>27</v>
      </c>
      <c r="J1043">
        <v>85</v>
      </c>
      <c r="K1043">
        <v>0.31764705882352939</v>
      </c>
    </row>
    <row r="1044" spans="1:11" x14ac:dyDescent="0.3">
      <c r="A1044" s="7">
        <f t="shared" si="82"/>
        <v>42934</v>
      </c>
      <c r="B1044" s="8">
        <f t="shared" si="82"/>
        <v>9</v>
      </c>
      <c r="C1044" s="9" t="s">
        <v>122</v>
      </c>
      <c r="D1044" s="10" t="s">
        <v>12</v>
      </c>
      <c r="E1044" s="9" t="s">
        <v>123</v>
      </c>
      <c r="F1044" s="6" t="s">
        <v>14</v>
      </c>
      <c r="G1044">
        <v>228200</v>
      </c>
      <c r="H1044" t="str">
        <f t="shared" si="81"/>
        <v>BeforeNoon</v>
      </c>
      <c r="I1044" s="11">
        <v>7</v>
      </c>
      <c r="J1044">
        <v>12</v>
      </c>
      <c r="K1044">
        <v>0.58333333333333337</v>
      </c>
    </row>
    <row r="1045" spans="1:11" x14ac:dyDescent="0.3">
      <c r="A1045" s="7">
        <f t="shared" si="82"/>
        <v>42934</v>
      </c>
      <c r="B1045" s="8">
        <f t="shared" si="82"/>
        <v>9</v>
      </c>
      <c r="C1045" s="9" t="str">
        <f>C1044</f>
        <v>PG0489</v>
      </c>
      <c r="D1045" s="10" t="str">
        <f>D1044</f>
        <v>SU9</v>
      </c>
      <c r="E1045" s="9" t="str">
        <f>E1044</f>
        <v>CSY,LED</v>
      </c>
      <c r="F1045" s="6" t="s">
        <v>15</v>
      </c>
      <c r="G1045">
        <v>251700</v>
      </c>
      <c r="H1045" t="str">
        <f t="shared" si="81"/>
        <v>BeforeNoon</v>
      </c>
      <c r="I1045" s="11">
        <v>23</v>
      </c>
      <c r="J1045">
        <v>85</v>
      </c>
      <c r="K1045">
        <v>0.27058823529411757</v>
      </c>
    </row>
    <row r="1046" spans="1:11" x14ac:dyDescent="0.3">
      <c r="A1046" s="7">
        <f t="shared" si="82"/>
        <v>42934</v>
      </c>
      <c r="B1046" s="8">
        <f t="shared" si="82"/>
        <v>9</v>
      </c>
      <c r="C1046" s="9" t="s">
        <v>124</v>
      </c>
      <c r="D1046" s="10" t="s">
        <v>12</v>
      </c>
      <c r="E1046" s="9" t="s">
        <v>125</v>
      </c>
      <c r="F1046" s="6" t="s">
        <v>14</v>
      </c>
      <c r="G1046">
        <v>109500</v>
      </c>
      <c r="H1046" t="str">
        <f t="shared" si="81"/>
        <v>BeforeNoon</v>
      </c>
      <c r="I1046" s="11">
        <v>3</v>
      </c>
      <c r="J1046">
        <v>12</v>
      </c>
      <c r="K1046">
        <v>0.25</v>
      </c>
    </row>
    <row r="1047" spans="1:11" x14ac:dyDescent="0.3">
      <c r="A1047" s="7">
        <f t="shared" si="82"/>
        <v>42934</v>
      </c>
      <c r="B1047" s="8">
        <f t="shared" si="82"/>
        <v>9</v>
      </c>
      <c r="C1047" s="9" t="str">
        <f>C1046</f>
        <v>PG0508</v>
      </c>
      <c r="D1047" s="10" t="str">
        <f>D1046</f>
        <v>SU9</v>
      </c>
      <c r="E1047" s="9" t="str">
        <f>E1046</f>
        <v>KZN,LED</v>
      </c>
      <c r="F1047" s="6" t="s">
        <v>15</v>
      </c>
      <c r="G1047">
        <v>159800</v>
      </c>
      <c r="H1047" t="str">
        <f t="shared" si="81"/>
        <v>BeforeNoon</v>
      </c>
      <c r="I1047" s="11">
        <v>13</v>
      </c>
      <c r="J1047">
        <v>85</v>
      </c>
      <c r="K1047">
        <v>0.15294117647058819</v>
      </c>
    </row>
    <row r="1048" spans="1:11" x14ac:dyDescent="0.3">
      <c r="A1048" s="7">
        <f t="shared" si="82"/>
        <v>42934</v>
      </c>
      <c r="B1048" s="8">
        <f t="shared" si="82"/>
        <v>9</v>
      </c>
      <c r="C1048" s="9" t="s">
        <v>126</v>
      </c>
      <c r="D1048" s="10" t="s">
        <v>12</v>
      </c>
      <c r="E1048" s="9" t="s">
        <v>127</v>
      </c>
      <c r="F1048" s="6" t="s">
        <v>14</v>
      </c>
      <c r="G1048">
        <v>198000</v>
      </c>
      <c r="H1048" t="str">
        <f t="shared" si="81"/>
        <v>BeforeNoon</v>
      </c>
      <c r="I1048" s="11">
        <v>6</v>
      </c>
      <c r="J1048">
        <v>12</v>
      </c>
      <c r="K1048">
        <v>0.5</v>
      </c>
    </row>
    <row r="1049" spans="1:11" x14ac:dyDescent="0.3">
      <c r="A1049" s="7">
        <f t="shared" si="82"/>
        <v>42934</v>
      </c>
      <c r="B1049" s="8">
        <f t="shared" si="82"/>
        <v>9</v>
      </c>
      <c r="C1049" s="9" t="str">
        <f>C1048</f>
        <v>PG0509</v>
      </c>
      <c r="D1049" s="10" t="str">
        <f>D1048</f>
        <v>SU9</v>
      </c>
      <c r="E1049" s="9" t="str">
        <f>E1048</f>
        <v>DME,ESL</v>
      </c>
      <c r="F1049" s="6" t="s">
        <v>15</v>
      </c>
      <c r="G1049">
        <v>277200</v>
      </c>
      <c r="H1049" t="str">
        <f t="shared" si="81"/>
        <v>BeforeNoon</v>
      </c>
      <c r="I1049" s="11">
        <v>25</v>
      </c>
      <c r="J1049">
        <v>85</v>
      </c>
      <c r="K1049">
        <v>0.29411764705882348</v>
      </c>
    </row>
    <row r="1050" spans="1:11" x14ac:dyDescent="0.3">
      <c r="A1050" s="7">
        <f t="shared" si="82"/>
        <v>42934</v>
      </c>
      <c r="B1050" s="8">
        <f t="shared" si="82"/>
        <v>9</v>
      </c>
      <c r="C1050" s="9" t="s">
        <v>128</v>
      </c>
      <c r="D1050" s="10" t="s">
        <v>85</v>
      </c>
      <c r="E1050" s="9" t="s">
        <v>129</v>
      </c>
      <c r="F1050" s="6" t="s">
        <v>14</v>
      </c>
      <c r="G1050">
        <v>161200</v>
      </c>
      <c r="H1050" t="str">
        <f t="shared" si="81"/>
        <v>BeforeNoon</v>
      </c>
      <c r="I1050" s="11">
        <v>4</v>
      </c>
      <c r="J1050">
        <v>12</v>
      </c>
      <c r="K1050">
        <v>0.33333333333333331</v>
      </c>
    </row>
    <row r="1051" spans="1:11" x14ac:dyDescent="0.3">
      <c r="A1051" s="7">
        <f t="shared" ref="A1051:B1066" si="83">A1050</f>
        <v>42934</v>
      </c>
      <c r="B1051" s="8">
        <f t="shared" si="83"/>
        <v>9</v>
      </c>
      <c r="C1051" s="9" t="str">
        <f>C1050</f>
        <v>PG0521</v>
      </c>
      <c r="D1051" s="10" t="str">
        <f>D1050</f>
        <v>733</v>
      </c>
      <c r="E1051" s="9" t="str">
        <f>E1050</f>
        <v>KUF,AER</v>
      </c>
      <c r="F1051" s="6" t="s">
        <v>15</v>
      </c>
      <c r="G1051">
        <v>134000</v>
      </c>
      <c r="H1051" t="str">
        <f t="shared" si="81"/>
        <v>BeforeNoon</v>
      </c>
      <c r="I1051" s="11">
        <v>10</v>
      </c>
      <c r="J1051">
        <v>118</v>
      </c>
      <c r="K1051">
        <v>8.4745762711864403E-2</v>
      </c>
    </row>
    <row r="1052" spans="1:11" x14ac:dyDescent="0.3">
      <c r="A1052" s="7">
        <f t="shared" si="83"/>
        <v>42934</v>
      </c>
      <c r="B1052" s="8">
        <f t="shared" si="83"/>
        <v>9</v>
      </c>
      <c r="C1052" s="9" t="s">
        <v>130</v>
      </c>
      <c r="D1052" s="10" t="s">
        <v>25</v>
      </c>
      <c r="E1052" s="9" t="s">
        <v>131</v>
      </c>
      <c r="F1052" s="6" t="s">
        <v>14</v>
      </c>
      <c r="G1052">
        <v>600100</v>
      </c>
      <c r="H1052" t="str">
        <f t="shared" si="81"/>
        <v>BeforeNoon</v>
      </c>
      <c r="I1052" s="11">
        <v>17</v>
      </c>
      <c r="J1052">
        <v>30</v>
      </c>
      <c r="K1052">
        <v>0.56666666666666665</v>
      </c>
    </row>
    <row r="1053" spans="1:11" x14ac:dyDescent="0.3">
      <c r="A1053" s="7">
        <f t="shared" si="83"/>
        <v>42934</v>
      </c>
      <c r="B1053" s="8">
        <f t="shared" si="83"/>
        <v>9</v>
      </c>
      <c r="C1053" s="9" t="str">
        <f>C1052</f>
        <v>PG0529</v>
      </c>
      <c r="D1053" s="10" t="str">
        <f>D1052</f>
        <v>763</v>
      </c>
      <c r="E1053" s="9" t="str">
        <f>E1052</f>
        <v>SVO,UFA</v>
      </c>
      <c r="F1053" s="6" t="s">
        <v>15</v>
      </c>
      <c r="G1053">
        <v>1064200</v>
      </c>
      <c r="H1053" t="str">
        <f t="shared" si="81"/>
        <v>BeforeNoon</v>
      </c>
      <c r="I1053" s="11">
        <v>90</v>
      </c>
      <c r="J1053">
        <v>192</v>
      </c>
      <c r="K1053">
        <v>0.46875</v>
      </c>
    </row>
    <row r="1054" spans="1:11" x14ac:dyDescent="0.3">
      <c r="A1054" s="7">
        <f t="shared" si="83"/>
        <v>42934</v>
      </c>
      <c r="B1054" s="8">
        <f t="shared" si="83"/>
        <v>9</v>
      </c>
      <c r="C1054" s="6" t="s">
        <v>132</v>
      </c>
      <c r="D1054" s="10" t="s">
        <v>20</v>
      </c>
      <c r="E1054" s="6" t="s">
        <v>133</v>
      </c>
      <c r="F1054" s="6" t="s">
        <v>15</v>
      </c>
      <c r="G1054">
        <v>151000</v>
      </c>
      <c r="H1054" t="str">
        <f t="shared" si="81"/>
        <v>BeforeNoon</v>
      </c>
      <c r="I1054" s="11">
        <v>10</v>
      </c>
      <c r="J1054">
        <v>50</v>
      </c>
      <c r="K1054">
        <v>0.2</v>
      </c>
    </row>
    <row r="1055" spans="1:11" x14ac:dyDescent="0.3">
      <c r="A1055" s="7">
        <f t="shared" si="83"/>
        <v>42934</v>
      </c>
      <c r="B1055" s="8">
        <f t="shared" si="83"/>
        <v>9</v>
      </c>
      <c r="C1055" s="9" t="s">
        <v>134</v>
      </c>
      <c r="D1055" s="10" t="s">
        <v>12</v>
      </c>
      <c r="E1055" s="9" t="s">
        <v>135</v>
      </c>
      <c r="F1055" s="6" t="s">
        <v>14</v>
      </c>
      <c r="G1055">
        <v>114000</v>
      </c>
      <c r="H1055" t="str">
        <f t="shared" si="81"/>
        <v>BeforeNoon</v>
      </c>
      <c r="I1055" s="11">
        <v>3</v>
      </c>
      <c r="J1055">
        <v>12</v>
      </c>
      <c r="K1055">
        <v>0.25</v>
      </c>
    </row>
    <row r="1056" spans="1:11" x14ac:dyDescent="0.3">
      <c r="A1056" s="7">
        <f t="shared" si="83"/>
        <v>42934</v>
      </c>
      <c r="B1056" s="8">
        <f t="shared" si="83"/>
        <v>9</v>
      </c>
      <c r="C1056" s="9" t="str">
        <f>C1055</f>
        <v>PG0554</v>
      </c>
      <c r="D1056" s="10" t="str">
        <f>D1055</f>
        <v>SU9</v>
      </c>
      <c r="E1056" s="9" t="str">
        <f>E1055</f>
        <v>REN,VKO</v>
      </c>
      <c r="F1056" s="6" t="s">
        <v>15</v>
      </c>
      <c r="G1056">
        <v>115500</v>
      </c>
      <c r="H1056" t="str">
        <f t="shared" si="81"/>
        <v>BeforeNoon</v>
      </c>
      <c r="I1056" s="11">
        <v>9</v>
      </c>
      <c r="J1056">
        <v>85</v>
      </c>
      <c r="K1056">
        <v>0.1058823529411765</v>
      </c>
    </row>
    <row r="1057" spans="1:11" x14ac:dyDescent="0.3">
      <c r="A1057" s="7">
        <f t="shared" si="83"/>
        <v>42934</v>
      </c>
      <c r="B1057" s="8">
        <f t="shared" si="83"/>
        <v>9</v>
      </c>
      <c r="C1057" s="6" t="s">
        <v>632</v>
      </c>
      <c r="D1057" s="10" t="s">
        <v>20</v>
      </c>
      <c r="E1057" s="6" t="s">
        <v>633</v>
      </c>
      <c r="F1057" s="6" t="s">
        <v>15</v>
      </c>
      <c r="G1057">
        <v>12800</v>
      </c>
      <c r="H1057" t="str">
        <f t="shared" si="81"/>
        <v>BeforeNoon</v>
      </c>
      <c r="I1057" s="11">
        <v>1</v>
      </c>
      <c r="J1057">
        <v>50</v>
      </c>
      <c r="K1057">
        <v>0.02</v>
      </c>
    </row>
    <row r="1058" spans="1:11" x14ac:dyDescent="0.3">
      <c r="A1058" s="7">
        <f t="shared" si="83"/>
        <v>42934</v>
      </c>
      <c r="B1058" s="8">
        <f t="shared" si="83"/>
        <v>9</v>
      </c>
      <c r="C1058" s="6" t="s">
        <v>634</v>
      </c>
      <c r="D1058" s="10" t="s">
        <v>30</v>
      </c>
      <c r="E1058" s="6" t="s">
        <v>635</v>
      </c>
      <c r="F1058" s="6" t="s">
        <v>15</v>
      </c>
      <c r="G1058">
        <v>17400</v>
      </c>
      <c r="H1058" t="str">
        <f t="shared" si="81"/>
        <v>BeforeNoon</v>
      </c>
      <c r="I1058" s="11">
        <v>3</v>
      </c>
      <c r="J1058">
        <v>12</v>
      </c>
      <c r="K1058">
        <v>0.25</v>
      </c>
    </row>
    <row r="1059" spans="1:11" x14ac:dyDescent="0.3">
      <c r="A1059" s="7">
        <f t="shared" si="83"/>
        <v>42934</v>
      </c>
      <c r="B1059" s="8">
        <f t="shared" si="83"/>
        <v>9</v>
      </c>
      <c r="C1059" s="9" t="s">
        <v>136</v>
      </c>
      <c r="D1059" s="10" t="s">
        <v>12</v>
      </c>
      <c r="E1059" s="9" t="s">
        <v>137</v>
      </c>
      <c r="F1059" s="6" t="s">
        <v>14</v>
      </c>
      <c r="G1059">
        <v>521400</v>
      </c>
      <c r="H1059" t="str">
        <f t="shared" si="81"/>
        <v>BeforeNoon</v>
      </c>
      <c r="I1059" s="11">
        <v>6</v>
      </c>
      <c r="J1059">
        <v>12</v>
      </c>
      <c r="K1059">
        <v>0.5</v>
      </c>
    </row>
    <row r="1060" spans="1:11" x14ac:dyDescent="0.3">
      <c r="A1060" s="7">
        <f t="shared" si="83"/>
        <v>42934</v>
      </c>
      <c r="B1060" s="8">
        <f t="shared" si="83"/>
        <v>9</v>
      </c>
      <c r="C1060" s="9" t="str">
        <f>C1059</f>
        <v>PG0591</v>
      </c>
      <c r="D1060" s="10" t="str">
        <f>D1059</f>
        <v>SU9</v>
      </c>
      <c r="E1060" s="9" t="str">
        <f>E1059</f>
        <v>SVO,TOF</v>
      </c>
      <c r="F1060" s="6" t="s">
        <v>15</v>
      </c>
      <c r="G1060">
        <v>643800</v>
      </c>
      <c r="H1060" t="str">
        <f t="shared" si="81"/>
        <v>BeforeNoon</v>
      </c>
      <c r="I1060" s="11">
        <v>22</v>
      </c>
      <c r="J1060">
        <v>85</v>
      </c>
      <c r="K1060">
        <v>0.25882352941176467</v>
      </c>
    </row>
    <row r="1061" spans="1:11" x14ac:dyDescent="0.3">
      <c r="A1061" s="7">
        <f t="shared" si="83"/>
        <v>42934</v>
      </c>
      <c r="B1061" s="8">
        <f t="shared" si="83"/>
        <v>9</v>
      </c>
      <c r="C1061" s="6" t="s">
        <v>636</v>
      </c>
      <c r="D1061" s="10" t="s">
        <v>20</v>
      </c>
      <c r="E1061" s="6" t="s">
        <v>637</v>
      </c>
      <c r="F1061" s="6" t="s">
        <v>15</v>
      </c>
      <c r="G1061">
        <v>67200</v>
      </c>
      <c r="H1061" t="str">
        <f t="shared" si="81"/>
        <v>BeforeNoon</v>
      </c>
      <c r="I1061" s="11">
        <v>4</v>
      </c>
      <c r="J1061">
        <v>50</v>
      </c>
      <c r="K1061">
        <v>0.08</v>
      </c>
    </row>
    <row r="1062" spans="1:11" x14ac:dyDescent="0.3">
      <c r="A1062" s="7">
        <f t="shared" si="83"/>
        <v>42934</v>
      </c>
      <c r="B1062" s="8">
        <f t="shared" si="83"/>
        <v>9</v>
      </c>
      <c r="C1062" s="6" t="s">
        <v>638</v>
      </c>
      <c r="D1062" s="10" t="s">
        <v>20</v>
      </c>
      <c r="E1062" s="6" t="s">
        <v>639</v>
      </c>
      <c r="F1062" s="6" t="s">
        <v>15</v>
      </c>
      <c r="G1062">
        <v>692200</v>
      </c>
      <c r="H1062" t="str">
        <f t="shared" si="81"/>
        <v>BeforeNoon</v>
      </c>
      <c r="I1062" s="11">
        <v>41</v>
      </c>
      <c r="J1062">
        <v>50</v>
      </c>
      <c r="K1062">
        <v>0.82</v>
      </c>
    </row>
    <row r="1063" spans="1:11" x14ac:dyDescent="0.3">
      <c r="A1063" s="7">
        <f t="shared" si="83"/>
        <v>42934</v>
      </c>
      <c r="B1063" s="8">
        <f t="shared" si="83"/>
        <v>9</v>
      </c>
      <c r="C1063" s="9" t="s">
        <v>138</v>
      </c>
      <c r="D1063" s="10" t="s">
        <v>85</v>
      </c>
      <c r="E1063" s="9" t="s">
        <v>139</v>
      </c>
      <c r="F1063" s="6" t="s">
        <v>14</v>
      </c>
      <c r="G1063">
        <v>540100</v>
      </c>
      <c r="H1063" t="str">
        <f t="shared" si="81"/>
        <v>BeforeNoon</v>
      </c>
      <c r="I1063" s="11">
        <v>11</v>
      </c>
      <c r="J1063">
        <v>12</v>
      </c>
      <c r="K1063">
        <v>0.91666666666666663</v>
      </c>
    </row>
    <row r="1064" spans="1:11" x14ac:dyDescent="0.3">
      <c r="A1064" s="7">
        <f t="shared" si="83"/>
        <v>42934</v>
      </c>
      <c r="B1064" s="8">
        <f t="shared" si="83"/>
        <v>9</v>
      </c>
      <c r="C1064" s="9" t="str">
        <f>C1063</f>
        <v>PG0677</v>
      </c>
      <c r="D1064" s="10" t="str">
        <f>D1063</f>
        <v>733</v>
      </c>
      <c r="E1064" s="9" t="str">
        <f>E1063</f>
        <v>SVO,MCX</v>
      </c>
      <c r="F1064" s="6" t="s">
        <v>15</v>
      </c>
      <c r="G1064">
        <v>1434800</v>
      </c>
      <c r="H1064" t="str">
        <f t="shared" si="81"/>
        <v>BeforeNoon</v>
      </c>
      <c r="I1064" s="11">
        <v>87</v>
      </c>
      <c r="J1064">
        <v>118</v>
      </c>
      <c r="K1064">
        <v>0.73728813559322037</v>
      </c>
    </row>
    <row r="1065" spans="1:11" x14ac:dyDescent="0.3">
      <c r="A1065" s="7">
        <f t="shared" si="83"/>
        <v>42934</v>
      </c>
      <c r="B1065" s="8">
        <v>10</v>
      </c>
      <c r="C1065" s="6" t="s">
        <v>746</v>
      </c>
      <c r="D1065" s="10" t="s">
        <v>20</v>
      </c>
      <c r="E1065" s="6" t="s">
        <v>747</v>
      </c>
      <c r="F1065" s="6" t="s">
        <v>15</v>
      </c>
      <c r="G1065">
        <v>110700</v>
      </c>
      <c r="H1065" t="str">
        <f t="shared" si="81"/>
        <v>BeforeNoon</v>
      </c>
      <c r="I1065" s="11">
        <v>9</v>
      </c>
      <c r="J1065">
        <v>50</v>
      </c>
      <c r="K1065">
        <v>0.18</v>
      </c>
    </row>
    <row r="1066" spans="1:11" x14ac:dyDescent="0.3">
      <c r="A1066" s="7">
        <f t="shared" si="83"/>
        <v>42934</v>
      </c>
      <c r="B1066" s="8">
        <f t="shared" si="83"/>
        <v>10</v>
      </c>
      <c r="C1066" s="9" t="s">
        <v>140</v>
      </c>
      <c r="D1066" s="10" t="s">
        <v>12</v>
      </c>
      <c r="E1066" s="9" t="s">
        <v>141</v>
      </c>
      <c r="F1066" s="6" t="s">
        <v>14</v>
      </c>
      <c r="G1066">
        <v>250000</v>
      </c>
      <c r="H1066" t="str">
        <f t="shared" si="81"/>
        <v>BeforeNoon</v>
      </c>
      <c r="I1066" s="11">
        <v>5</v>
      </c>
      <c r="J1066">
        <v>12</v>
      </c>
      <c r="K1066">
        <v>0.41666666666666669</v>
      </c>
    </row>
    <row r="1067" spans="1:11" x14ac:dyDescent="0.3">
      <c r="A1067" s="7">
        <f t="shared" ref="A1067:B1082" si="84">A1066</f>
        <v>42934</v>
      </c>
      <c r="B1067" s="8">
        <f t="shared" si="84"/>
        <v>10</v>
      </c>
      <c r="C1067" s="9" t="str">
        <f>C1066</f>
        <v>PG0095</v>
      </c>
      <c r="D1067" s="10" t="str">
        <f>D1066</f>
        <v>SU9</v>
      </c>
      <c r="E1067" s="9" t="str">
        <f>E1066</f>
        <v>DME,URJ</v>
      </c>
      <c r="F1067" s="6" t="s">
        <v>15</v>
      </c>
      <c r="G1067">
        <v>656100</v>
      </c>
      <c r="H1067" t="str">
        <f t="shared" si="81"/>
        <v>BeforeNoon</v>
      </c>
      <c r="I1067" s="11">
        <v>39</v>
      </c>
      <c r="J1067">
        <v>85</v>
      </c>
      <c r="K1067">
        <v>0.45882352941176469</v>
      </c>
    </row>
    <row r="1068" spans="1:11" x14ac:dyDescent="0.3">
      <c r="A1068" s="7">
        <f t="shared" si="84"/>
        <v>42934</v>
      </c>
      <c r="B1068" s="8">
        <f t="shared" si="84"/>
        <v>10</v>
      </c>
      <c r="C1068" s="9" t="s">
        <v>142</v>
      </c>
      <c r="D1068" s="10" t="s">
        <v>12</v>
      </c>
      <c r="E1068" s="9" t="s">
        <v>143</v>
      </c>
      <c r="F1068" s="6" t="s">
        <v>14</v>
      </c>
      <c r="G1068">
        <v>54000</v>
      </c>
      <c r="H1068" t="str">
        <f t="shared" si="81"/>
        <v>BeforeNoon</v>
      </c>
      <c r="I1068" s="11">
        <v>3</v>
      </c>
      <c r="J1068">
        <v>12</v>
      </c>
      <c r="K1068">
        <v>0.25</v>
      </c>
    </row>
    <row r="1069" spans="1:11" x14ac:dyDescent="0.3">
      <c r="A1069" s="7">
        <f t="shared" si="84"/>
        <v>42934</v>
      </c>
      <c r="B1069" s="8">
        <f t="shared" si="84"/>
        <v>10</v>
      </c>
      <c r="C1069" s="9" t="str">
        <f>C1068</f>
        <v>PG0115</v>
      </c>
      <c r="D1069" s="10" t="str">
        <f>D1068</f>
        <v>SU9</v>
      </c>
      <c r="E1069" s="9" t="str">
        <f>E1068</f>
        <v>BQS,KHV</v>
      </c>
      <c r="F1069" s="6" t="s">
        <v>15</v>
      </c>
      <c r="G1069">
        <v>42000</v>
      </c>
      <c r="H1069" t="str">
        <f t="shared" si="81"/>
        <v>BeforeNoon</v>
      </c>
      <c r="I1069" s="11">
        <v>7</v>
      </c>
      <c r="J1069">
        <v>85</v>
      </c>
      <c r="K1069">
        <v>8.2352941176470587E-2</v>
      </c>
    </row>
    <row r="1070" spans="1:11" x14ac:dyDescent="0.3">
      <c r="A1070" s="7">
        <f t="shared" si="84"/>
        <v>42934</v>
      </c>
      <c r="B1070" s="8">
        <f t="shared" si="84"/>
        <v>10</v>
      </c>
      <c r="C1070" s="6" t="s">
        <v>144</v>
      </c>
      <c r="D1070" s="10" t="s">
        <v>20</v>
      </c>
      <c r="E1070" s="6" t="s">
        <v>145</v>
      </c>
      <c r="F1070" s="6" t="s">
        <v>15</v>
      </c>
      <c r="G1070">
        <v>118200</v>
      </c>
      <c r="H1070" t="str">
        <f t="shared" si="81"/>
        <v>BeforeNoon</v>
      </c>
      <c r="I1070" s="11">
        <v>6</v>
      </c>
      <c r="J1070">
        <v>50</v>
      </c>
      <c r="K1070">
        <v>0.12</v>
      </c>
    </row>
    <row r="1071" spans="1:11" x14ac:dyDescent="0.3">
      <c r="A1071" s="7">
        <f t="shared" si="84"/>
        <v>42934</v>
      </c>
      <c r="B1071" s="8">
        <f t="shared" si="84"/>
        <v>10</v>
      </c>
      <c r="C1071" s="6" t="s">
        <v>146</v>
      </c>
      <c r="D1071" s="10" t="s">
        <v>20</v>
      </c>
      <c r="E1071" s="6" t="s">
        <v>147</v>
      </c>
      <c r="F1071" s="6" t="s">
        <v>15</v>
      </c>
      <c r="G1071">
        <v>52500</v>
      </c>
      <c r="H1071" t="str">
        <f t="shared" si="81"/>
        <v>BeforeNoon</v>
      </c>
      <c r="I1071" s="11">
        <v>7</v>
      </c>
      <c r="J1071">
        <v>50</v>
      </c>
      <c r="K1071">
        <v>0.14000000000000001</v>
      </c>
    </row>
    <row r="1072" spans="1:11" x14ac:dyDescent="0.3">
      <c r="A1072" s="7">
        <f t="shared" si="84"/>
        <v>42934</v>
      </c>
      <c r="B1072" s="8">
        <f t="shared" si="84"/>
        <v>10</v>
      </c>
      <c r="C1072" s="6" t="s">
        <v>642</v>
      </c>
      <c r="D1072" s="10" t="s">
        <v>20</v>
      </c>
      <c r="E1072" s="6" t="s">
        <v>643</v>
      </c>
      <c r="F1072" s="6" t="s">
        <v>15</v>
      </c>
      <c r="G1072">
        <v>125200</v>
      </c>
      <c r="H1072" t="str">
        <f t="shared" si="81"/>
        <v>BeforeNoon</v>
      </c>
      <c r="I1072" s="11">
        <v>40</v>
      </c>
      <c r="J1072">
        <v>50</v>
      </c>
      <c r="K1072">
        <v>0.8</v>
      </c>
    </row>
    <row r="1073" spans="1:11" x14ac:dyDescent="0.3">
      <c r="A1073" s="7">
        <f t="shared" si="84"/>
        <v>42934</v>
      </c>
      <c r="B1073" s="8">
        <f t="shared" si="84"/>
        <v>10</v>
      </c>
      <c r="C1073" s="9" t="s">
        <v>148</v>
      </c>
      <c r="D1073" s="10" t="s">
        <v>12</v>
      </c>
      <c r="E1073" s="9" t="s">
        <v>149</v>
      </c>
      <c r="F1073" s="6" t="s">
        <v>14</v>
      </c>
      <c r="G1073">
        <v>129900</v>
      </c>
      <c r="H1073" t="str">
        <f t="shared" si="81"/>
        <v>BeforeNoon</v>
      </c>
      <c r="I1073" s="11">
        <v>3</v>
      </c>
      <c r="J1073">
        <v>12</v>
      </c>
      <c r="K1073">
        <v>0.25</v>
      </c>
    </row>
    <row r="1074" spans="1:11" x14ac:dyDescent="0.3">
      <c r="A1074" s="7">
        <f t="shared" si="84"/>
        <v>42934</v>
      </c>
      <c r="B1074" s="8">
        <f t="shared" si="84"/>
        <v>10</v>
      </c>
      <c r="C1074" s="9" t="str">
        <f>C1073</f>
        <v>PG0153</v>
      </c>
      <c r="D1074" s="10" t="str">
        <f>D1073</f>
        <v>SU9</v>
      </c>
      <c r="E1074" s="9" t="str">
        <f>E1073</f>
        <v>MMK,SVO</v>
      </c>
      <c r="F1074" s="6" t="s">
        <v>15</v>
      </c>
      <c r="G1074">
        <v>292500</v>
      </c>
      <c r="H1074" t="str">
        <f t="shared" si="81"/>
        <v>BeforeNoon</v>
      </c>
      <c r="I1074" s="11">
        <v>20</v>
      </c>
      <c r="J1074">
        <v>85</v>
      </c>
      <c r="K1074">
        <v>0.23529411764705879</v>
      </c>
    </row>
    <row r="1075" spans="1:11" x14ac:dyDescent="0.3">
      <c r="A1075" s="7">
        <f t="shared" si="84"/>
        <v>42934</v>
      </c>
      <c r="B1075" s="8">
        <f t="shared" si="84"/>
        <v>10</v>
      </c>
      <c r="C1075" s="9" t="s">
        <v>150</v>
      </c>
      <c r="D1075" s="10" t="s">
        <v>12</v>
      </c>
      <c r="E1075" s="9" t="s">
        <v>151</v>
      </c>
      <c r="F1075" s="6" t="s">
        <v>14</v>
      </c>
      <c r="G1075">
        <v>122100</v>
      </c>
      <c r="H1075" t="str">
        <f t="shared" si="81"/>
        <v>BeforeNoon</v>
      </c>
      <c r="I1075" s="11">
        <v>11</v>
      </c>
      <c r="J1075">
        <v>12</v>
      </c>
      <c r="K1075">
        <v>0.91666666666666663</v>
      </c>
    </row>
    <row r="1076" spans="1:11" x14ac:dyDescent="0.3">
      <c r="A1076" s="7">
        <f t="shared" si="84"/>
        <v>42934</v>
      </c>
      <c r="B1076" s="8">
        <f t="shared" si="84"/>
        <v>10</v>
      </c>
      <c r="C1076" s="9" t="str">
        <f>C1075</f>
        <v>PG0159</v>
      </c>
      <c r="D1076" s="10" t="str">
        <f>D1075</f>
        <v>SU9</v>
      </c>
      <c r="E1076" s="9" t="str">
        <f>E1075</f>
        <v>SVO,BZK</v>
      </c>
      <c r="F1076" s="6" t="s">
        <v>15</v>
      </c>
      <c r="G1076">
        <v>275400</v>
      </c>
      <c r="H1076" t="str">
        <f t="shared" si="81"/>
        <v>BeforeNoon</v>
      </c>
      <c r="I1076" s="11">
        <v>74</v>
      </c>
      <c r="J1076">
        <v>85</v>
      </c>
      <c r="K1076">
        <v>0.87058823529411766</v>
      </c>
    </row>
    <row r="1077" spans="1:11" x14ac:dyDescent="0.3">
      <c r="A1077" s="7">
        <f t="shared" si="84"/>
        <v>42934</v>
      </c>
      <c r="B1077" s="8">
        <f t="shared" si="84"/>
        <v>10</v>
      </c>
      <c r="C1077" s="9" t="s">
        <v>152</v>
      </c>
      <c r="D1077" s="10" t="s">
        <v>12</v>
      </c>
      <c r="E1077" s="9" t="s">
        <v>153</v>
      </c>
      <c r="F1077" s="6" t="s">
        <v>14</v>
      </c>
      <c r="G1077">
        <v>211200</v>
      </c>
      <c r="H1077" t="str">
        <f t="shared" si="81"/>
        <v>BeforeNoon</v>
      </c>
      <c r="I1077" s="11">
        <v>3</v>
      </c>
      <c r="J1077">
        <v>12</v>
      </c>
      <c r="K1077">
        <v>0.25</v>
      </c>
    </row>
    <row r="1078" spans="1:11" x14ac:dyDescent="0.3">
      <c r="A1078" s="7">
        <f t="shared" si="84"/>
        <v>42934</v>
      </c>
      <c r="B1078" s="8">
        <f t="shared" si="84"/>
        <v>10</v>
      </c>
      <c r="C1078" s="9" t="str">
        <f>C1077</f>
        <v>PG0165</v>
      </c>
      <c r="D1078" s="10" t="str">
        <f>D1077</f>
        <v>SU9</v>
      </c>
      <c r="E1078" s="9" t="str">
        <f>E1077</f>
        <v>NUX,DME</v>
      </c>
      <c r="F1078" s="6" t="s">
        <v>15</v>
      </c>
      <c r="G1078">
        <v>425300</v>
      </c>
      <c r="H1078" t="str">
        <f t="shared" si="81"/>
        <v>BeforeNoon</v>
      </c>
      <c r="I1078" s="11">
        <v>18</v>
      </c>
      <c r="J1078">
        <v>85</v>
      </c>
      <c r="K1078">
        <v>0.21176470588235291</v>
      </c>
    </row>
    <row r="1079" spans="1:11" x14ac:dyDescent="0.3">
      <c r="A1079" s="7">
        <f t="shared" si="84"/>
        <v>42934</v>
      </c>
      <c r="B1079" s="8">
        <f t="shared" si="84"/>
        <v>10</v>
      </c>
      <c r="C1079" s="9" t="s">
        <v>154</v>
      </c>
      <c r="D1079" s="10" t="s">
        <v>98</v>
      </c>
      <c r="E1079" s="9" t="s">
        <v>155</v>
      </c>
      <c r="F1079" s="6" t="s">
        <v>14</v>
      </c>
      <c r="G1079">
        <v>279500</v>
      </c>
      <c r="H1079" t="str">
        <f t="shared" si="81"/>
        <v>BeforeNoon</v>
      </c>
      <c r="I1079" s="11">
        <v>13</v>
      </c>
      <c r="J1079">
        <v>28</v>
      </c>
      <c r="K1079">
        <v>0.4642857142857143</v>
      </c>
    </row>
    <row r="1080" spans="1:11" x14ac:dyDescent="0.3">
      <c r="A1080" s="7">
        <f t="shared" si="84"/>
        <v>42934</v>
      </c>
      <c r="B1080" s="8">
        <f t="shared" si="84"/>
        <v>10</v>
      </c>
      <c r="C1080" s="9" t="str">
        <f>C1079</f>
        <v>PG0202</v>
      </c>
      <c r="D1080" s="10" t="str">
        <f>D1079</f>
        <v>321</v>
      </c>
      <c r="E1080" s="9" t="str">
        <f>E1079</f>
        <v>DME,KZN</v>
      </c>
      <c r="F1080" s="6" t="s">
        <v>15</v>
      </c>
      <c r="G1080">
        <v>442700</v>
      </c>
      <c r="H1080" t="str">
        <f t="shared" si="81"/>
        <v>BeforeNoon</v>
      </c>
      <c r="I1080" s="11">
        <v>61</v>
      </c>
      <c r="J1080">
        <v>142</v>
      </c>
      <c r="K1080">
        <v>0.42957746478873238</v>
      </c>
    </row>
    <row r="1081" spans="1:11" x14ac:dyDescent="0.3">
      <c r="A1081" s="7">
        <f t="shared" si="84"/>
        <v>42934</v>
      </c>
      <c r="B1081" s="8">
        <f t="shared" si="84"/>
        <v>10</v>
      </c>
      <c r="C1081" s="9" t="s">
        <v>156</v>
      </c>
      <c r="D1081" s="10" t="s">
        <v>25</v>
      </c>
      <c r="E1081" s="9" t="s">
        <v>157</v>
      </c>
      <c r="F1081" s="6" t="s">
        <v>14</v>
      </c>
      <c r="G1081">
        <v>196000</v>
      </c>
      <c r="H1081" t="str">
        <f t="shared" si="81"/>
        <v>BeforeNoon</v>
      </c>
      <c r="I1081" s="11">
        <v>8</v>
      </c>
      <c r="J1081">
        <v>30</v>
      </c>
      <c r="K1081">
        <v>0.26666666666666672</v>
      </c>
    </row>
    <row r="1082" spans="1:11" x14ac:dyDescent="0.3">
      <c r="A1082" s="7">
        <f t="shared" si="84"/>
        <v>42934</v>
      </c>
      <c r="B1082" s="8">
        <f t="shared" si="84"/>
        <v>10</v>
      </c>
      <c r="C1082" s="9" t="str">
        <f>C1081</f>
        <v>PG0217</v>
      </c>
      <c r="D1082" s="10" t="str">
        <f>D1081</f>
        <v>763</v>
      </c>
      <c r="E1082" s="9" t="str">
        <f>E1081</f>
        <v>KUF,DME</v>
      </c>
      <c r="F1082" s="6" t="s">
        <v>15</v>
      </c>
      <c r="G1082">
        <v>443600</v>
      </c>
      <c r="H1082" t="str">
        <f t="shared" si="81"/>
        <v>BeforeNoon</v>
      </c>
      <c r="I1082" s="11">
        <v>54</v>
      </c>
      <c r="J1082">
        <v>192</v>
      </c>
      <c r="K1082">
        <v>0.28125</v>
      </c>
    </row>
    <row r="1083" spans="1:11" x14ac:dyDescent="0.3">
      <c r="A1083" s="7">
        <f t="shared" ref="A1083:B1098" si="85">A1082</f>
        <v>42934</v>
      </c>
      <c r="B1083" s="8">
        <f t="shared" si="85"/>
        <v>10</v>
      </c>
      <c r="C1083" s="9" t="s">
        <v>158</v>
      </c>
      <c r="D1083" s="10" t="s">
        <v>98</v>
      </c>
      <c r="E1083" s="9" t="s">
        <v>159</v>
      </c>
      <c r="F1083" s="6" t="s">
        <v>14</v>
      </c>
      <c r="G1083">
        <v>319600</v>
      </c>
      <c r="H1083" t="str">
        <f t="shared" si="81"/>
        <v>BeforeNoon</v>
      </c>
      <c r="I1083" s="11">
        <v>17</v>
      </c>
      <c r="J1083">
        <v>28</v>
      </c>
      <c r="K1083">
        <v>0.6071428571428571</v>
      </c>
    </row>
    <row r="1084" spans="1:11" x14ac:dyDescent="0.3">
      <c r="A1084" s="7">
        <f t="shared" si="85"/>
        <v>42934</v>
      </c>
      <c r="B1084" s="8">
        <f t="shared" si="85"/>
        <v>10</v>
      </c>
      <c r="C1084" s="9" t="str">
        <f>C1083</f>
        <v>PG0230</v>
      </c>
      <c r="D1084" s="10" t="str">
        <f>D1083</f>
        <v>321</v>
      </c>
      <c r="E1084" s="9" t="str">
        <f>E1083</f>
        <v>LED,VKO</v>
      </c>
      <c r="F1084" s="6" t="s">
        <v>15</v>
      </c>
      <c r="G1084">
        <v>614700</v>
      </c>
      <c r="H1084" t="str">
        <f t="shared" si="81"/>
        <v>BeforeNoon</v>
      </c>
      <c r="I1084" s="11">
        <v>97</v>
      </c>
      <c r="J1084">
        <v>142</v>
      </c>
      <c r="K1084">
        <v>0.68309859154929575</v>
      </c>
    </row>
    <row r="1085" spans="1:11" x14ac:dyDescent="0.3">
      <c r="A1085" s="7">
        <f t="shared" si="85"/>
        <v>42934</v>
      </c>
      <c r="B1085" s="8">
        <f t="shared" si="85"/>
        <v>10</v>
      </c>
      <c r="C1085" s="9" t="s">
        <v>160</v>
      </c>
      <c r="D1085" s="10" t="s">
        <v>12</v>
      </c>
      <c r="E1085" s="9" t="s">
        <v>161</v>
      </c>
      <c r="F1085" s="6" t="s">
        <v>14</v>
      </c>
      <c r="G1085">
        <v>131200</v>
      </c>
      <c r="H1085" t="str">
        <f t="shared" si="81"/>
        <v>BeforeNoon</v>
      </c>
      <c r="I1085" s="11">
        <v>4</v>
      </c>
      <c r="J1085">
        <v>12</v>
      </c>
      <c r="K1085">
        <v>0.33333333333333331</v>
      </c>
    </row>
    <row r="1086" spans="1:11" x14ac:dyDescent="0.3">
      <c r="A1086" s="7">
        <f t="shared" si="85"/>
        <v>42934</v>
      </c>
      <c r="B1086" s="8">
        <f t="shared" si="85"/>
        <v>10</v>
      </c>
      <c r="C1086" s="9" t="str">
        <f>C1085</f>
        <v>PG0285</v>
      </c>
      <c r="D1086" s="10" t="str">
        <f>D1085</f>
        <v>SU9</v>
      </c>
      <c r="E1086" s="9" t="str">
        <f>E1085</f>
        <v>LED,KVX</v>
      </c>
      <c r="F1086" s="6" t="s">
        <v>15</v>
      </c>
      <c r="G1086">
        <v>415300</v>
      </c>
      <c r="H1086" t="str">
        <f t="shared" si="81"/>
        <v>BeforeNoon</v>
      </c>
      <c r="I1086" s="11">
        <v>38</v>
      </c>
      <c r="J1086">
        <v>85</v>
      </c>
      <c r="K1086">
        <v>0.44705882352941179</v>
      </c>
    </row>
    <row r="1087" spans="1:11" x14ac:dyDescent="0.3">
      <c r="A1087" s="7">
        <f t="shared" si="85"/>
        <v>42934</v>
      </c>
      <c r="B1087" s="8">
        <f t="shared" si="85"/>
        <v>10</v>
      </c>
      <c r="C1087" s="9" t="s">
        <v>162</v>
      </c>
      <c r="D1087" s="10" t="s">
        <v>12</v>
      </c>
      <c r="E1087" s="9" t="s">
        <v>163</v>
      </c>
      <c r="F1087" s="6" t="s">
        <v>14</v>
      </c>
      <c r="G1087">
        <v>139400</v>
      </c>
      <c r="H1087" t="str">
        <f t="shared" si="81"/>
        <v>BeforeNoon</v>
      </c>
      <c r="I1087" s="11">
        <v>2</v>
      </c>
      <c r="J1087">
        <v>12</v>
      </c>
      <c r="K1087">
        <v>0.16666666666666671</v>
      </c>
    </row>
    <row r="1088" spans="1:11" x14ac:dyDescent="0.3">
      <c r="A1088" s="7">
        <f t="shared" si="85"/>
        <v>42934</v>
      </c>
      <c r="B1088" s="8">
        <f t="shared" si="85"/>
        <v>10</v>
      </c>
      <c r="C1088" s="9" t="str">
        <f>C1087</f>
        <v>PG0292</v>
      </c>
      <c r="D1088" s="10" t="str">
        <f>D1087</f>
        <v>SU9</v>
      </c>
      <c r="E1088" s="9" t="str">
        <f>E1087</f>
        <v>NUX,SVO</v>
      </c>
      <c r="F1088" s="6" t="s">
        <v>15</v>
      </c>
      <c r="G1088">
        <v>280800</v>
      </c>
      <c r="H1088" t="str">
        <f t="shared" si="81"/>
        <v>BeforeNoon</v>
      </c>
      <c r="I1088" s="11">
        <v>12</v>
      </c>
      <c r="J1088">
        <v>85</v>
      </c>
      <c r="K1088">
        <v>0.14117647058823529</v>
      </c>
    </row>
    <row r="1089" spans="1:11" x14ac:dyDescent="0.3">
      <c r="A1089" s="7">
        <f t="shared" si="85"/>
        <v>42934</v>
      </c>
      <c r="B1089" s="8">
        <f t="shared" si="85"/>
        <v>10</v>
      </c>
      <c r="C1089" s="9" t="s">
        <v>164</v>
      </c>
      <c r="D1089" s="10" t="s">
        <v>12</v>
      </c>
      <c r="E1089" s="9" t="s">
        <v>165</v>
      </c>
      <c r="F1089" s="6" t="s">
        <v>14</v>
      </c>
      <c r="G1089">
        <v>102200</v>
      </c>
      <c r="H1089" t="str">
        <f t="shared" si="81"/>
        <v>BeforeNoon</v>
      </c>
      <c r="I1089" s="11">
        <v>2</v>
      </c>
      <c r="J1089">
        <v>12</v>
      </c>
      <c r="K1089">
        <v>0.16666666666666671</v>
      </c>
    </row>
    <row r="1090" spans="1:11" x14ac:dyDescent="0.3">
      <c r="A1090" s="7">
        <f t="shared" si="85"/>
        <v>42934</v>
      </c>
      <c r="B1090" s="8">
        <f t="shared" si="85"/>
        <v>10</v>
      </c>
      <c r="C1090" s="9" t="str">
        <f>C1089</f>
        <v>PG0302</v>
      </c>
      <c r="D1090" s="10" t="str">
        <f>D1089</f>
        <v>SU9</v>
      </c>
      <c r="E1090" s="9" t="str">
        <f>E1089</f>
        <v>TJM,SVO</v>
      </c>
      <c r="F1090" s="6" t="s">
        <v>15</v>
      </c>
      <c r="G1090">
        <v>479400</v>
      </c>
      <c r="H1090" t="str">
        <f t="shared" ref="H1090:H1153" si="86">_xlfn.IFS(B1090&gt;=20,"Night",B1090&gt;=16,"Evening",B1090&gt;=12,"AfterNoon",B1090&gt;=8,"BeforeNoon",B1090&gt;=4,"Morning",B1090&lt;4,"EarlyMorning")</f>
        <v>BeforeNoon</v>
      </c>
      <c r="I1090" s="11">
        <v>28</v>
      </c>
      <c r="J1090">
        <v>85</v>
      </c>
      <c r="K1090">
        <v>0.32941176470588229</v>
      </c>
    </row>
    <row r="1091" spans="1:11" x14ac:dyDescent="0.3">
      <c r="A1091" s="7">
        <f t="shared" si="85"/>
        <v>42934</v>
      </c>
      <c r="B1091" s="8">
        <f t="shared" si="85"/>
        <v>10</v>
      </c>
      <c r="C1091" s="6" t="s">
        <v>166</v>
      </c>
      <c r="D1091" s="10" t="s">
        <v>20</v>
      </c>
      <c r="E1091" s="6" t="s">
        <v>167</v>
      </c>
      <c r="F1091" s="6" t="s">
        <v>15</v>
      </c>
      <c r="G1091">
        <v>69900</v>
      </c>
      <c r="H1091" t="str">
        <f t="shared" si="86"/>
        <v>BeforeNoon</v>
      </c>
      <c r="I1091" s="11">
        <v>9</v>
      </c>
      <c r="J1091">
        <v>50</v>
      </c>
      <c r="K1091">
        <v>0.18</v>
      </c>
    </row>
    <row r="1092" spans="1:11" x14ac:dyDescent="0.3">
      <c r="A1092" s="7">
        <f t="shared" si="85"/>
        <v>42934</v>
      </c>
      <c r="B1092" s="8">
        <f t="shared" si="85"/>
        <v>10</v>
      </c>
      <c r="C1092" s="6" t="s">
        <v>644</v>
      </c>
      <c r="D1092" s="10" t="s">
        <v>20</v>
      </c>
      <c r="E1092" s="6" t="s">
        <v>645</v>
      </c>
      <c r="F1092" s="6" t="s">
        <v>15</v>
      </c>
      <c r="G1092">
        <v>449800</v>
      </c>
      <c r="H1092" t="str">
        <f t="shared" si="86"/>
        <v>BeforeNoon</v>
      </c>
      <c r="I1092" s="11">
        <v>29</v>
      </c>
      <c r="J1092">
        <v>50</v>
      </c>
      <c r="K1092">
        <v>0.57999999999999996</v>
      </c>
    </row>
    <row r="1093" spans="1:11" x14ac:dyDescent="0.3">
      <c r="A1093" s="7">
        <f t="shared" si="85"/>
        <v>42934</v>
      </c>
      <c r="B1093" s="8">
        <f t="shared" si="85"/>
        <v>10</v>
      </c>
      <c r="C1093" s="6" t="s">
        <v>646</v>
      </c>
      <c r="D1093" s="10" t="s">
        <v>20</v>
      </c>
      <c r="E1093" s="6" t="s">
        <v>647</v>
      </c>
      <c r="F1093" s="6" t="s">
        <v>15</v>
      </c>
      <c r="G1093">
        <v>134000</v>
      </c>
      <c r="H1093" t="str">
        <f t="shared" si="86"/>
        <v>BeforeNoon</v>
      </c>
      <c r="I1093" s="11">
        <v>37</v>
      </c>
      <c r="J1093">
        <v>50</v>
      </c>
      <c r="K1093">
        <v>0.74</v>
      </c>
    </row>
    <row r="1094" spans="1:11" x14ac:dyDescent="0.3">
      <c r="A1094" s="7">
        <f t="shared" si="85"/>
        <v>42934</v>
      </c>
      <c r="B1094" s="8">
        <f t="shared" si="85"/>
        <v>10</v>
      </c>
      <c r="C1094" s="9" t="s">
        <v>170</v>
      </c>
      <c r="D1094" s="10" t="s">
        <v>12</v>
      </c>
      <c r="E1094" s="9" t="s">
        <v>171</v>
      </c>
      <c r="F1094" s="6" t="s">
        <v>14</v>
      </c>
      <c r="G1094">
        <v>25200</v>
      </c>
      <c r="H1094" t="str">
        <f t="shared" si="86"/>
        <v>BeforeNoon</v>
      </c>
      <c r="I1094" s="11">
        <v>2</v>
      </c>
      <c r="J1094">
        <v>12</v>
      </c>
      <c r="K1094">
        <v>0.16666666666666671</v>
      </c>
    </row>
    <row r="1095" spans="1:11" x14ac:dyDescent="0.3">
      <c r="A1095" s="7">
        <f t="shared" si="85"/>
        <v>42934</v>
      </c>
      <c r="B1095" s="8">
        <f t="shared" si="85"/>
        <v>10</v>
      </c>
      <c r="C1095" s="9" t="str">
        <f>C1094</f>
        <v>PG0454</v>
      </c>
      <c r="D1095" s="10" t="str">
        <f>D1094</f>
        <v>SU9</v>
      </c>
      <c r="E1095" s="9" t="str">
        <f>E1094</f>
        <v>DME,URS</v>
      </c>
      <c r="F1095" s="6" t="s">
        <v>15</v>
      </c>
      <c r="G1095">
        <v>46200</v>
      </c>
      <c r="H1095" t="str">
        <f t="shared" si="86"/>
        <v>BeforeNoon</v>
      </c>
      <c r="I1095" s="11">
        <v>11</v>
      </c>
      <c r="J1095">
        <v>85</v>
      </c>
      <c r="K1095">
        <v>0.12941176470588239</v>
      </c>
    </row>
    <row r="1096" spans="1:11" x14ac:dyDescent="0.3">
      <c r="A1096" s="7">
        <f t="shared" si="85"/>
        <v>42934</v>
      </c>
      <c r="B1096" s="8">
        <f t="shared" si="85"/>
        <v>10</v>
      </c>
      <c r="C1096" s="6" t="s">
        <v>648</v>
      </c>
      <c r="D1096" s="10" t="s">
        <v>30</v>
      </c>
      <c r="E1096" s="6" t="s">
        <v>649</v>
      </c>
      <c r="F1096" s="6" t="s">
        <v>15</v>
      </c>
      <c r="G1096">
        <v>46800</v>
      </c>
      <c r="H1096" t="str">
        <f t="shared" si="86"/>
        <v>BeforeNoon</v>
      </c>
      <c r="I1096" s="11">
        <v>12</v>
      </c>
      <c r="J1096">
        <v>12</v>
      </c>
      <c r="K1096">
        <v>1</v>
      </c>
    </row>
    <row r="1097" spans="1:11" x14ac:dyDescent="0.3">
      <c r="A1097" s="7">
        <f t="shared" si="85"/>
        <v>42934</v>
      </c>
      <c r="B1097" s="8">
        <f t="shared" si="85"/>
        <v>10</v>
      </c>
      <c r="C1097" s="9" t="s">
        <v>172</v>
      </c>
      <c r="D1097" s="10" t="s">
        <v>98</v>
      </c>
      <c r="E1097" s="9" t="s">
        <v>173</v>
      </c>
      <c r="F1097" s="6" t="s">
        <v>14</v>
      </c>
      <c r="G1097">
        <v>504000</v>
      </c>
      <c r="H1097" t="str">
        <f t="shared" si="86"/>
        <v>BeforeNoon</v>
      </c>
      <c r="I1097" s="11">
        <v>28</v>
      </c>
      <c r="J1097">
        <v>28</v>
      </c>
      <c r="K1097">
        <v>1</v>
      </c>
    </row>
    <row r="1098" spans="1:11" x14ac:dyDescent="0.3">
      <c r="A1098" s="7">
        <f t="shared" si="85"/>
        <v>42934</v>
      </c>
      <c r="B1098" s="8">
        <f t="shared" si="85"/>
        <v>10</v>
      </c>
      <c r="C1098" s="9" t="str">
        <f>C1097</f>
        <v>PG0470</v>
      </c>
      <c r="D1098" s="10" t="str">
        <f>D1097</f>
        <v>321</v>
      </c>
      <c r="E1098" s="9" t="str">
        <f>E1097</f>
        <v>SVO,LED</v>
      </c>
      <c r="F1098" s="6" t="s">
        <v>15</v>
      </c>
      <c r="G1098">
        <v>859200</v>
      </c>
      <c r="H1098" t="str">
        <f t="shared" si="86"/>
        <v>BeforeNoon</v>
      </c>
      <c r="I1098" s="11">
        <v>142</v>
      </c>
      <c r="J1098">
        <v>142</v>
      </c>
      <c r="K1098">
        <v>1</v>
      </c>
    </row>
    <row r="1099" spans="1:11" x14ac:dyDescent="0.3">
      <c r="A1099" s="7">
        <f t="shared" ref="A1099:B1114" si="87">A1098</f>
        <v>42934</v>
      </c>
      <c r="B1099" s="8">
        <f t="shared" si="87"/>
        <v>10</v>
      </c>
      <c r="C1099" s="9" t="s">
        <v>650</v>
      </c>
      <c r="D1099" s="10" t="s">
        <v>17</v>
      </c>
      <c r="E1099" s="9" t="s">
        <v>651</v>
      </c>
      <c r="F1099" s="6" t="s">
        <v>14</v>
      </c>
      <c r="G1099">
        <v>847200</v>
      </c>
      <c r="H1099" t="str">
        <f t="shared" si="86"/>
        <v>BeforeNoon</v>
      </c>
      <c r="I1099" s="11">
        <v>8</v>
      </c>
      <c r="J1099">
        <v>20</v>
      </c>
      <c r="K1099">
        <v>0.4</v>
      </c>
    </row>
    <row r="1100" spans="1:11" x14ac:dyDescent="0.3">
      <c r="A1100" s="7">
        <f t="shared" si="87"/>
        <v>42934</v>
      </c>
      <c r="B1100" s="8">
        <f t="shared" si="87"/>
        <v>10</v>
      </c>
      <c r="C1100" s="9" t="str">
        <f>C1099</f>
        <v>PG0498</v>
      </c>
      <c r="D1100" s="10" t="str">
        <f>D1099</f>
        <v>319</v>
      </c>
      <c r="E1100" s="9" t="str">
        <f>E1099</f>
        <v>KZN,IKT</v>
      </c>
      <c r="F1100" s="6" t="s">
        <v>15</v>
      </c>
      <c r="G1100">
        <v>1662600</v>
      </c>
      <c r="H1100" t="str">
        <f t="shared" si="86"/>
        <v>BeforeNoon</v>
      </c>
      <c r="I1100" s="11">
        <v>47</v>
      </c>
      <c r="J1100">
        <v>96</v>
      </c>
      <c r="K1100">
        <v>0.48958333333333331</v>
      </c>
    </row>
    <row r="1101" spans="1:11" x14ac:dyDescent="0.3">
      <c r="A1101" s="7">
        <f t="shared" si="87"/>
        <v>42934</v>
      </c>
      <c r="B1101" s="8">
        <f t="shared" si="87"/>
        <v>10</v>
      </c>
      <c r="C1101" s="9" t="s">
        <v>176</v>
      </c>
      <c r="D1101" s="10" t="s">
        <v>25</v>
      </c>
      <c r="E1101" s="9" t="s">
        <v>177</v>
      </c>
      <c r="F1101" s="6" t="s">
        <v>14</v>
      </c>
      <c r="G1101">
        <v>30600</v>
      </c>
      <c r="H1101" t="str">
        <f t="shared" si="86"/>
        <v>BeforeNoon</v>
      </c>
      <c r="I1101" s="11">
        <v>1</v>
      </c>
      <c r="J1101">
        <v>30</v>
      </c>
      <c r="K1101">
        <v>3.3333333333333333E-2</v>
      </c>
    </row>
    <row r="1102" spans="1:11" x14ac:dyDescent="0.3">
      <c r="A1102" s="7">
        <f t="shared" si="87"/>
        <v>42934</v>
      </c>
      <c r="B1102" s="8">
        <f t="shared" si="87"/>
        <v>10</v>
      </c>
      <c r="C1102" s="9" t="str">
        <f>C1101</f>
        <v>PG0517</v>
      </c>
      <c r="D1102" s="10" t="str">
        <f>D1101</f>
        <v>763</v>
      </c>
      <c r="E1102" s="9" t="str">
        <f>E1101</f>
        <v>DME,SCW</v>
      </c>
      <c r="F1102" s="6" t="s">
        <v>15</v>
      </c>
      <c r="G1102">
        <v>266200</v>
      </c>
      <c r="H1102" t="str">
        <f t="shared" si="86"/>
        <v>BeforeNoon</v>
      </c>
      <c r="I1102" s="11">
        <v>26</v>
      </c>
      <c r="J1102">
        <v>192</v>
      </c>
      <c r="K1102">
        <v>0.13541666666666671</v>
      </c>
    </row>
    <row r="1103" spans="1:11" x14ac:dyDescent="0.3">
      <c r="A1103" s="7">
        <f t="shared" si="87"/>
        <v>42934</v>
      </c>
      <c r="B1103" s="8">
        <f t="shared" si="87"/>
        <v>10</v>
      </c>
      <c r="C1103" s="9" t="s">
        <v>178</v>
      </c>
      <c r="D1103" s="10" t="s">
        <v>25</v>
      </c>
      <c r="E1103" s="9" t="s">
        <v>179</v>
      </c>
      <c r="F1103" s="6" t="s">
        <v>14</v>
      </c>
      <c r="G1103">
        <v>353000</v>
      </c>
      <c r="H1103" t="str">
        <f t="shared" si="86"/>
        <v>BeforeNoon</v>
      </c>
      <c r="I1103" s="11">
        <v>10</v>
      </c>
      <c r="J1103">
        <v>30</v>
      </c>
      <c r="K1103">
        <v>0.33333333333333331</v>
      </c>
    </row>
    <row r="1104" spans="1:11" x14ac:dyDescent="0.3">
      <c r="A1104" s="7">
        <f t="shared" si="87"/>
        <v>42934</v>
      </c>
      <c r="B1104" s="8">
        <f t="shared" si="87"/>
        <v>10</v>
      </c>
      <c r="C1104" s="9" t="str">
        <f>C1103</f>
        <v>PG0530</v>
      </c>
      <c r="D1104" s="10" t="str">
        <f>D1103</f>
        <v>763</v>
      </c>
      <c r="E1104" s="9" t="str">
        <f>E1103</f>
        <v>UFA,SVO</v>
      </c>
      <c r="F1104" s="6" t="s">
        <v>15</v>
      </c>
      <c r="G1104">
        <v>864700</v>
      </c>
      <c r="H1104" t="str">
        <f t="shared" si="86"/>
        <v>BeforeNoon</v>
      </c>
      <c r="I1104" s="11">
        <v>73</v>
      </c>
      <c r="J1104">
        <v>192</v>
      </c>
      <c r="K1104">
        <v>0.38020833333333331</v>
      </c>
    </row>
    <row r="1105" spans="1:11" x14ac:dyDescent="0.3">
      <c r="A1105" s="7">
        <f t="shared" si="87"/>
        <v>42934</v>
      </c>
      <c r="B1105" s="8">
        <f t="shared" si="87"/>
        <v>10</v>
      </c>
      <c r="C1105" s="9" t="s">
        <v>180</v>
      </c>
      <c r="D1105" s="10" t="s">
        <v>17</v>
      </c>
      <c r="E1105" s="9" t="s">
        <v>181</v>
      </c>
      <c r="F1105" s="6" t="s">
        <v>14</v>
      </c>
      <c r="G1105">
        <v>1397200</v>
      </c>
      <c r="H1105" t="str">
        <f t="shared" si="86"/>
        <v>BeforeNoon</v>
      </c>
      <c r="I1105" s="11">
        <v>14</v>
      </c>
      <c r="J1105">
        <v>20</v>
      </c>
      <c r="K1105">
        <v>0.7</v>
      </c>
    </row>
    <row r="1106" spans="1:11" x14ac:dyDescent="0.3">
      <c r="A1106" s="7">
        <f t="shared" si="87"/>
        <v>42934</v>
      </c>
      <c r="B1106" s="8">
        <f t="shared" si="87"/>
        <v>10</v>
      </c>
      <c r="C1106" s="9" t="str">
        <f>C1105</f>
        <v>PG0547</v>
      </c>
      <c r="D1106" s="10" t="str">
        <f>D1105</f>
        <v>319</v>
      </c>
      <c r="E1106" s="9" t="str">
        <f>E1105</f>
        <v>SVO,KJA</v>
      </c>
      <c r="F1106" s="6" t="s">
        <v>15</v>
      </c>
      <c r="G1106">
        <v>1898100</v>
      </c>
      <c r="H1106" t="str">
        <f t="shared" si="86"/>
        <v>BeforeNoon</v>
      </c>
      <c r="I1106" s="11">
        <v>57</v>
      </c>
      <c r="J1106">
        <v>96</v>
      </c>
      <c r="K1106">
        <v>0.59375</v>
      </c>
    </row>
    <row r="1107" spans="1:11" x14ac:dyDescent="0.3">
      <c r="A1107" s="7">
        <f t="shared" si="87"/>
        <v>42934</v>
      </c>
      <c r="B1107" s="8">
        <f t="shared" si="87"/>
        <v>10</v>
      </c>
      <c r="C1107" s="6" t="s">
        <v>182</v>
      </c>
      <c r="D1107" s="10" t="s">
        <v>20</v>
      </c>
      <c r="E1107" s="6" t="s">
        <v>183</v>
      </c>
      <c r="F1107" s="6" t="s">
        <v>15</v>
      </c>
      <c r="G1107">
        <v>86800</v>
      </c>
      <c r="H1107" t="str">
        <f t="shared" si="86"/>
        <v>BeforeNoon</v>
      </c>
      <c r="I1107" s="11">
        <v>7</v>
      </c>
      <c r="J1107">
        <v>50</v>
      </c>
      <c r="K1107">
        <v>0.14000000000000001</v>
      </c>
    </row>
    <row r="1108" spans="1:11" x14ac:dyDescent="0.3">
      <c r="A1108" s="7">
        <f t="shared" si="87"/>
        <v>42934</v>
      </c>
      <c r="B1108" s="8">
        <f t="shared" si="87"/>
        <v>10</v>
      </c>
      <c r="C1108" s="6" t="s">
        <v>184</v>
      </c>
      <c r="D1108" s="10" t="s">
        <v>20</v>
      </c>
      <c r="E1108" s="6" t="s">
        <v>185</v>
      </c>
      <c r="F1108" s="6" t="s">
        <v>15</v>
      </c>
      <c r="G1108">
        <v>126000</v>
      </c>
      <c r="H1108" t="str">
        <f t="shared" si="86"/>
        <v>BeforeNoon</v>
      </c>
      <c r="I1108" s="11">
        <v>19</v>
      </c>
      <c r="J1108">
        <v>50</v>
      </c>
      <c r="K1108">
        <v>0.38</v>
      </c>
    </row>
    <row r="1109" spans="1:11" x14ac:dyDescent="0.3">
      <c r="A1109" s="7">
        <f t="shared" si="87"/>
        <v>42934</v>
      </c>
      <c r="B1109" s="8">
        <f t="shared" si="87"/>
        <v>10</v>
      </c>
      <c r="C1109" s="6" t="s">
        <v>186</v>
      </c>
      <c r="D1109" s="10" t="s">
        <v>20</v>
      </c>
      <c r="E1109" s="6" t="s">
        <v>187</v>
      </c>
      <c r="F1109" s="6" t="s">
        <v>15</v>
      </c>
      <c r="G1109">
        <v>108800</v>
      </c>
      <c r="H1109" t="str">
        <f t="shared" si="86"/>
        <v>BeforeNoon</v>
      </c>
      <c r="I1109" s="11">
        <v>11</v>
      </c>
      <c r="J1109">
        <v>50</v>
      </c>
      <c r="K1109">
        <v>0.22</v>
      </c>
    </row>
    <row r="1110" spans="1:11" x14ac:dyDescent="0.3">
      <c r="A1110" s="7">
        <f t="shared" si="87"/>
        <v>42934</v>
      </c>
      <c r="B1110" s="8">
        <f t="shared" si="87"/>
        <v>10</v>
      </c>
      <c r="C1110" s="6" t="s">
        <v>188</v>
      </c>
      <c r="D1110" s="10" t="s">
        <v>20</v>
      </c>
      <c r="E1110" s="6" t="s">
        <v>189</v>
      </c>
      <c r="F1110" s="6" t="s">
        <v>15</v>
      </c>
      <c r="G1110">
        <v>205600</v>
      </c>
      <c r="H1110" t="str">
        <f t="shared" si="86"/>
        <v>BeforeNoon</v>
      </c>
      <c r="I1110" s="11">
        <v>9</v>
      </c>
      <c r="J1110">
        <v>50</v>
      </c>
      <c r="K1110">
        <v>0.18</v>
      </c>
    </row>
    <row r="1111" spans="1:11" x14ac:dyDescent="0.3">
      <c r="A1111" s="7">
        <f t="shared" si="87"/>
        <v>42934</v>
      </c>
      <c r="B1111" s="8">
        <f t="shared" si="87"/>
        <v>10</v>
      </c>
      <c r="C1111" s="6" t="s">
        <v>652</v>
      </c>
      <c r="D1111" s="10" t="s">
        <v>20</v>
      </c>
      <c r="E1111" s="6" t="s">
        <v>653</v>
      </c>
      <c r="F1111" s="6" t="s">
        <v>15</v>
      </c>
      <c r="G1111">
        <v>140100</v>
      </c>
      <c r="H1111" t="str">
        <f t="shared" si="86"/>
        <v>BeforeNoon</v>
      </c>
      <c r="I1111" s="11">
        <v>17</v>
      </c>
      <c r="J1111">
        <v>50</v>
      </c>
      <c r="K1111">
        <v>0.34</v>
      </c>
    </row>
    <row r="1112" spans="1:11" x14ac:dyDescent="0.3">
      <c r="A1112" s="7">
        <f t="shared" si="87"/>
        <v>42934</v>
      </c>
      <c r="B1112" s="8">
        <f t="shared" si="87"/>
        <v>10</v>
      </c>
      <c r="C1112" s="9" t="s">
        <v>190</v>
      </c>
      <c r="D1112" s="10" t="s">
        <v>17</v>
      </c>
      <c r="E1112" s="9" t="s">
        <v>191</v>
      </c>
      <c r="F1112" s="6" t="s">
        <v>14</v>
      </c>
      <c r="G1112">
        <v>199300</v>
      </c>
      <c r="H1112" t="str">
        <f t="shared" si="86"/>
        <v>BeforeNoon</v>
      </c>
      <c r="I1112" s="11">
        <v>1</v>
      </c>
      <c r="J1112">
        <v>20</v>
      </c>
      <c r="K1112">
        <v>0.05</v>
      </c>
    </row>
    <row r="1113" spans="1:11" x14ac:dyDescent="0.3">
      <c r="A1113" s="7">
        <f t="shared" si="87"/>
        <v>42934</v>
      </c>
      <c r="B1113" s="8">
        <f t="shared" si="87"/>
        <v>10</v>
      </c>
      <c r="C1113" s="9" t="str">
        <f>C1112</f>
        <v>PG0704</v>
      </c>
      <c r="D1113" s="10" t="str">
        <f>D1112</f>
        <v>319</v>
      </c>
      <c r="E1113" s="9" t="str">
        <f>E1112</f>
        <v>UUS,SVO</v>
      </c>
      <c r="F1113" s="6" t="s">
        <v>15</v>
      </c>
      <c r="G1113">
        <v>1261600</v>
      </c>
      <c r="H1113" t="str">
        <f t="shared" si="86"/>
        <v>BeforeNoon</v>
      </c>
      <c r="I1113" s="11">
        <v>19</v>
      </c>
      <c r="J1113">
        <v>96</v>
      </c>
      <c r="K1113">
        <v>0.19791666666666671</v>
      </c>
    </row>
    <row r="1114" spans="1:11" x14ac:dyDescent="0.3">
      <c r="A1114" s="7">
        <f t="shared" si="87"/>
        <v>42934</v>
      </c>
      <c r="B1114" s="8">
        <v>11</v>
      </c>
      <c r="C1114" s="6" t="s">
        <v>192</v>
      </c>
      <c r="D1114" s="10" t="s">
        <v>20</v>
      </c>
      <c r="E1114" s="6" t="s">
        <v>193</v>
      </c>
      <c r="F1114" s="6" t="s">
        <v>15</v>
      </c>
      <c r="G1114">
        <v>116800</v>
      </c>
      <c r="H1114" t="str">
        <f t="shared" si="86"/>
        <v>BeforeNoon</v>
      </c>
      <c r="I1114" s="11">
        <v>8</v>
      </c>
      <c r="J1114">
        <v>50</v>
      </c>
      <c r="K1114">
        <v>0.16</v>
      </c>
    </row>
    <row r="1115" spans="1:11" x14ac:dyDescent="0.3">
      <c r="A1115" s="7">
        <f t="shared" ref="A1115:E1130" si="88">A1114</f>
        <v>42934</v>
      </c>
      <c r="B1115" s="8">
        <f t="shared" si="88"/>
        <v>11</v>
      </c>
      <c r="C1115" s="6" t="s">
        <v>194</v>
      </c>
      <c r="D1115" s="10" t="s">
        <v>20</v>
      </c>
      <c r="E1115" s="6" t="s">
        <v>195</v>
      </c>
      <c r="F1115" s="6" t="s">
        <v>15</v>
      </c>
      <c r="G1115">
        <v>50400</v>
      </c>
      <c r="H1115" t="str">
        <f t="shared" si="86"/>
        <v>BeforeNoon</v>
      </c>
      <c r="I1115" s="11">
        <v>7</v>
      </c>
      <c r="J1115">
        <v>50</v>
      </c>
      <c r="K1115">
        <v>0.14000000000000001</v>
      </c>
    </row>
    <row r="1116" spans="1:11" x14ac:dyDescent="0.3">
      <c r="A1116" s="7">
        <f t="shared" si="88"/>
        <v>42934</v>
      </c>
      <c r="B1116" s="8">
        <f t="shared" si="88"/>
        <v>11</v>
      </c>
      <c r="C1116" s="9" t="s">
        <v>196</v>
      </c>
      <c r="D1116" s="10" t="s">
        <v>12</v>
      </c>
      <c r="E1116" s="9" t="s">
        <v>197</v>
      </c>
      <c r="F1116" s="6" t="s">
        <v>14</v>
      </c>
      <c r="G1116">
        <v>516000</v>
      </c>
      <c r="H1116" t="str">
        <f t="shared" si="86"/>
        <v>BeforeNoon</v>
      </c>
      <c r="I1116" s="11">
        <v>6</v>
      </c>
      <c r="J1116">
        <v>12</v>
      </c>
      <c r="K1116">
        <v>0.5</v>
      </c>
    </row>
    <row r="1117" spans="1:11" x14ac:dyDescent="0.3">
      <c r="A1117" s="7">
        <f t="shared" si="88"/>
        <v>42934</v>
      </c>
      <c r="B1117" s="8">
        <f t="shared" si="88"/>
        <v>11</v>
      </c>
      <c r="C1117" s="9" t="str">
        <f>C1116</f>
        <v>PG0124</v>
      </c>
      <c r="D1117" s="10" t="str">
        <f>D1116</f>
        <v>SU9</v>
      </c>
      <c r="E1117" s="9" t="str">
        <f>E1116</f>
        <v>DME,NSK</v>
      </c>
      <c r="F1117" s="6" t="s">
        <v>15</v>
      </c>
      <c r="G1117">
        <v>1850800</v>
      </c>
      <c r="H1117" t="str">
        <f t="shared" si="86"/>
        <v>BeforeNoon</v>
      </c>
      <c r="I1117" s="11">
        <v>64</v>
      </c>
      <c r="J1117">
        <v>85</v>
      </c>
      <c r="K1117">
        <v>0.75294117647058822</v>
      </c>
    </row>
    <row r="1118" spans="1:11" x14ac:dyDescent="0.3">
      <c r="A1118" s="7">
        <f t="shared" si="88"/>
        <v>42934</v>
      </c>
      <c r="B1118" s="8">
        <f t="shared" si="88"/>
        <v>11</v>
      </c>
      <c r="C1118" s="6" t="s">
        <v>198</v>
      </c>
      <c r="D1118" s="10" t="s">
        <v>20</v>
      </c>
      <c r="E1118" s="6" t="s">
        <v>199</v>
      </c>
      <c r="F1118" s="6" t="s">
        <v>15</v>
      </c>
      <c r="G1118">
        <v>59100</v>
      </c>
      <c r="H1118" t="str">
        <f t="shared" si="86"/>
        <v>BeforeNoon</v>
      </c>
      <c r="I1118" s="11">
        <v>3</v>
      </c>
      <c r="J1118">
        <v>50</v>
      </c>
      <c r="K1118">
        <v>0.06</v>
      </c>
    </row>
    <row r="1119" spans="1:11" x14ac:dyDescent="0.3">
      <c r="A1119" s="7">
        <f t="shared" si="88"/>
        <v>42934</v>
      </c>
      <c r="B1119" s="8">
        <f t="shared" si="88"/>
        <v>11</v>
      </c>
      <c r="C1119" s="6" t="s">
        <v>200</v>
      </c>
      <c r="D1119" s="10" t="s">
        <v>20</v>
      </c>
      <c r="E1119" s="6" t="s">
        <v>201</v>
      </c>
      <c r="F1119" s="6" t="s">
        <v>15</v>
      </c>
      <c r="G1119">
        <v>182000</v>
      </c>
      <c r="H1119" t="str">
        <f t="shared" si="86"/>
        <v>BeforeNoon</v>
      </c>
      <c r="I1119" s="11">
        <v>14</v>
      </c>
      <c r="J1119">
        <v>50</v>
      </c>
      <c r="K1119">
        <v>0.28000000000000003</v>
      </c>
    </row>
    <row r="1120" spans="1:11" x14ac:dyDescent="0.3">
      <c r="A1120" s="7">
        <f t="shared" si="88"/>
        <v>42934</v>
      </c>
      <c r="B1120" s="8">
        <f t="shared" si="88"/>
        <v>11</v>
      </c>
      <c r="C1120" s="6" t="s">
        <v>202</v>
      </c>
      <c r="D1120" s="10" t="s">
        <v>20</v>
      </c>
      <c r="E1120" s="6" t="s">
        <v>203</v>
      </c>
      <c r="F1120" s="6" t="s">
        <v>15</v>
      </c>
      <c r="G1120">
        <v>30000</v>
      </c>
      <c r="H1120" t="str">
        <f t="shared" si="86"/>
        <v>BeforeNoon</v>
      </c>
      <c r="I1120" s="11">
        <v>4</v>
      </c>
      <c r="J1120">
        <v>50</v>
      </c>
      <c r="K1120">
        <v>0.08</v>
      </c>
    </row>
    <row r="1121" spans="1:11" x14ac:dyDescent="0.3">
      <c r="A1121" s="7">
        <f t="shared" si="88"/>
        <v>42934</v>
      </c>
      <c r="B1121" s="8">
        <f t="shared" si="88"/>
        <v>11</v>
      </c>
      <c r="C1121" s="6" t="s">
        <v>204</v>
      </c>
      <c r="D1121" s="10" t="s">
        <v>20</v>
      </c>
      <c r="E1121" s="6" t="s">
        <v>205</v>
      </c>
      <c r="F1121" s="6" t="s">
        <v>15</v>
      </c>
      <c r="G1121">
        <v>225400</v>
      </c>
      <c r="H1121" t="str">
        <f t="shared" si="86"/>
        <v>BeforeNoon</v>
      </c>
      <c r="I1121" s="11">
        <v>11</v>
      </c>
      <c r="J1121">
        <v>50</v>
      </c>
      <c r="K1121">
        <v>0.22</v>
      </c>
    </row>
    <row r="1122" spans="1:11" x14ac:dyDescent="0.3">
      <c r="A1122" s="7">
        <f t="shared" si="88"/>
        <v>42934</v>
      </c>
      <c r="B1122" s="8">
        <f t="shared" si="88"/>
        <v>11</v>
      </c>
      <c r="C1122" s="9" t="s">
        <v>206</v>
      </c>
      <c r="D1122" s="10" t="s">
        <v>85</v>
      </c>
      <c r="E1122" s="9" t="s">
        <v>207</v>
      </c>
      <c r="F1122" s="6" t="s">
        <v>14</v>
      </c>
      <c r="G1122">
        <v>155600</v>
      </c>
      <c r="H1122" t="str">
        <f t="shared" si="86"/>
        <v>BeforeNoon</v>
      </c>
      <c r="I1122" s="11">
        <v>4</v>
      </c>
      <c r="J1122">
        <v>12</v>
      </c>
      <c r="K1122">
        <v>0.33333333333333331</v>
      </c>
    </row>
    <row r="1123" spans="1:11" x14ac:dyDescent="0.3">
      <c r="A1123" s="7">
        <f t="shared" si="88"/>
        <v>42934</v>
      </c>
      <c r="B1123" s="8">
        <f t="shared" si="88"/>
        <v>11</v>
      </c>
      <c r="C1123" s="9" t="str">
        <f>C1122</f>
        <v>PG0211</v>
      </c>
      <c r="D1123" s="10" t="str">
        <f>D1122</f>
        <v>733</v>
      </c>
      <c r="E1123" s="9" t="str">
        <f>E1122</f>
        <v>MRV,DME</v>
      </c>
      <c r="F1123" s="6" t="s">
        <v>15</v>
      </c>
      <c r="G1123">
        <v>561600</v>
      </c>
      <c r="H1123" t="str">
        <f t="shared" si="86"/>
        <v>BeforeNoon</v>
      </c>
      <c r="I1123" s="11">
        <v>43</v>
      </c>
      <c r="J1123">
        <v>118</v>
      </c>
      <c r="K1123">
        <v>0.36440677966101692</v>
      </c>
    </row>
    <row r="1124" spans="1:11" x14ac:dyDescent="0.3">
      <c r="A1124" s="7">
        <f t="shared" si="88"/>
        <v>42934</v>
      </c>
      <c r="B1124" s="8">
        <f t="shared" si="88"/>
        <v>11</v>
      </c>
      <c r="C1124" s="9" t="s">
        <v>208</v>
      </c>
      <c r="D1124" s="10" t="s">
        <v>61</v>
      </c>
      <c r="E1124" s="9" t="s">
        <v>209</v>
      </c>
      <c r="F1124" s="6" t="s">
        <v>14</v>
      </c>
      <c r="G1124">
        <v>1255500</v>
      </c>
      <c r="H1124" t="str">
        <f t="shared" si="86"/>
        <v>BeforeNoon</v>
      </c>
      <c r="I1124" s="11">
        <v>15</v>
      </c>
      <c r="J1124">
        <v>30</v>
      </c>
      <c r="K1124">
        <v>0.5</v>
      </c>
    </row>
    <row r="1125" spans="1:11" x14ac:dyDescent="0.3">
      <c r="A1125" s="7">
        <f t="shared" si="88"/>
        <v>42934</v>
      </c>
      <c r="B1125" s="8">
        <f t="shared" si="88"/>
        <v>11</v>
      </c>
      <c r="C1125" s="9" t="str">
        <f t="shared" si="88"/>
        <v>PG0222</v>
      </c>
      <c r="D1125" s="10" t="str">
        <f t="shared" si="88"/>
        <v>773</v>
      </c>
      <c r="E1125" s="9" t="str">
        <f t="shared" si="88"/>
        <v>DME,OVB</v>
      </c>
      <c r="F1125" s="6" t="s">
        <v>63</v>
      </c>
      <c r="G1125">
        <v>1422000</v>
      </c>
      <c r="H1125" t="str">
        <f t="shared" si="86"/>
        <v>BeforeNoon</v>
      </c>
      <c r="I1125" s="11">
        <v>30</v>
      </c>
      <c r="J1125">
        <v>48</v>
      </c>
      <c r="K1125">
        <v>0.625</v>
      </c>
    </row>
    <row r="1126" spans="1:11" x14ac:dyDescent="0.3">
      <c r="A1126" s="7">
        <f t="shared" si="88"/>
        <v>42934</v>
      </c>
      <c r="B1126" s="8">
        <f t="shared" si="88"/>
        <v>11</v>
      </c>
      <c r="C1126" s="9" t="str">
        <f t="shared" si="88"/>
        <v>PG0222</v>
      </c>
      <c r="D1126" s="10" t="str">
        <f t="shared" si="88"/>
        <v>773</v>
      </c>
      <c r="E1126" s="9" t="str">
        <f t="shared" si="88"/>
        <v>DME,OVB</v>
      </c>
      <c r="F1126" s="6" t="s">
        <v>15</v>
      </c>
      <c r="G1126">
        <v>4955100</v>
      </c>
      <c r="H1126" t="str">
        <f t="shared" si="86"/>
        <v>BeforeNoon</v>
      </c>
      <c r="I1126" s="11">
        <v>177</v>
      </c>
      <c r="J1126">
        <v>324</v>
      </c>
      <c r="K1126">
        <v>0.54629629629629628</v>
      </c>
    </row>
    <row r="1127" spans="1:11" x14ac:dyDescent="0.3">
      <c r="A1127" s="7">
        <f t="shared" si="88"/>
        <v>42934</v>
      </c>
      <c r="B1127" s="8">
        <f t="shared" si="88"/>
        <v>11</v>
      </c>
      <c r="C1127" s="9" t="s">
        <v>210</v>
      </c>
      <c r="D1127" s="10" t="s">
        <v>61</v>
      </c>
      <c r="E1127" s="9" t="s">
        <v>211</v>
      </c>
      <c r="F1127" s="6" t="s">
        <v>14</v>
      </c>
      <c r="G1127">
        <v>585900</v>
      </c>
      <c r="H1127" t="str">
        <f t="shared" si="86"/>
        <v>BeforeNoon</v>
      </c>
      <c r="I1127" s="11">
        <v>7</v>
      </c>
      <c r="J1127">
        <v>30</v>
      </c>
      <c r="K1127">
        <v>0.23333333333333331</v>
      </c>
    </row>
    <row r="1128" spans="1:11" x14ac:dyDescent="0.3">
      <c r="A1128" s="7">
        <f t="shared" si="88"/>
        <v>42934</v>
      </c>
      <c r="B1128" s="8">
        <f t="shared" si="88"/>
        <v>11</v>
      </c>
      <c r="C1128" s="9" t="str">
        <f t="shared" si="88"/>
        <v>PG0223</v>
      </c>
      <c r="D1128" s="10" t="str">
        <f t="shared" si="88"/>
        <v>773</v>
      </c>
      <c r="E1128" s="9" t="str">
        <f t="shared" si="88"/>
        <v>OVB,DME</v>
      </c>
      <c r="F1128" s="6" t="s">
        <v>63</v>
      </c>
      <c r="G1128">
        <v>568800</v>
      </c>
      <c r="H1128" t="str">
        <f t="shared" si="86"/>
        <v>BeforeNoon</v>
      </c>
      <c r="I1128" s="11">
        <v>12</v>
      </c>
      <c r="J1128">
        <v>48</v>
      </c>
      <c r="K1128">
        <v>0.25</v>
      </c>
    </row>
    <row r="1129" spans="1:11" x14ac:dyDescent="0.3">
      <c r="A1129" s="7">
        <f t="shared" si="88"/>
        <v>42934</v>
      </c>
      <c r="B1129" s="8">
        <f t="shared" si="88"/>
        <v>11</v>
      </c>
      <c r="C1129" s="9" t="str">
        <f t="shared" si="88"/>
        <v>PG0223</v>
      </c>
      <c r="D1129" s="10" t="str">
        <f t="shared" si="88"/>
        <v>773</v>
      </c>
      <c r="E1129" s="9" t="str">
        <f t="shared" si="88"/>
        <v>OVB,DME</v>
      </c>
      <c r="F1129" s="6" t="s">
        <v>15</v>
      </c>
      <c r="G1129">
        <v>2968600</v>
      </c>
      <c r="H1129" t="str">
        <f t="shared" si="86"/>
        <v>BeforeNoon</v>
      </c>
      <c r="I1129" s="11">
        <v>106</v>
      </c>
      <c r="J1129">
        <v>324</v>
      </c>
      <c r="K1129">
        <v>0.3271604938271605</v>
      </c>
    </row>
    <row r="1130" spans="1:11" x14ac:dyDescent="0.3">
      <c r="A1130" s="7">
        <f t="shared" si="88"/>
        <v>42934</v>
      </c>
      <c r="B1130" s="8">
        <f t="shared" si="88"/>
        <v>11</v>
      </c>
      <c r="C1130" s="9" t="s">
        <v>748</v>
      </c>
      <c r="D1130" s="10" t="s">
        <v>98</v>
      </c>
      <c r="E1130" s="9" t="s">
        <v>101</v>
      </c>
      <c r="F1130" s="6" t="s">
        <v>14</v>
      </c>
      <c r="G1130">
        <v>18800</v>
      </c>
      <c r="H1130" t="str">
        <f t="shared" si="86"/>
        <v>BeforeNoon</v>
      </c>
      <c r="I1130" s="11">
        <v>1</v>
      </c>
      <c r="J1130">
        <v>28</v>
      </c>
      <c r="K1130">
        <v>3.5714285714285712E-2</v>
      </c>
    </row>
    <row r="1131" spans="1:11" x14ac:dyDescent="0.3">
      <c r="A1131" s="7">
        <f t="shared" ref="A1131:E1146" si="89">A1130</f>
        <v>42934</v>
      </c>
      <c r="B1131" s="8">
        <f t="shared" si="89"/>
        <v>11</v>
      </c>
      <c r="C1131" s="9" t="str">
        <f>C1130</f>
        <v>PG0228</v>
      </c>
      <c r="D1131" s="10" t="str">
        <f>D1130</f>
        <v>321</v>
      </c>
      <c r="E1131" s="9" t="str">
        <f>E1130</f>
        <v>VKO,LED</v>
      </c>
      <c r="F1131" s="6" t="s">
        <v>15</v>
      </c>
      <c r="G1131">
        <v>25800</v>
      </c>
      <c r="H1131" t="str">
        <f t="shared" si="86"/>
        <v>BeforeNoon</v>
      </c>
      <c r="I1131" s="11">
        <v>4</v>
      </c>
      <c r="J1131">
        <v>142</v>
      </c>
      <c r="K1131">
        <v>2.8169014084507039E-2</v>
      </c>
    </row>
    <row r="1132" spans="1:11" x14ac:dyDescent="0.3">
      <c r="A1132" s="7">
        <f t="shared" si="89"/>
        <v>42934</v>
      </c>
      <c r="B1132" s="8">
        <f t="shared" si="89"/>
        <v>11</v>
      </c>
      <c r="C1132" s="6" t="s">
        <v>212</v>
      </c>
      <c r="D1132" s="10" t="s">
        <v>20</v>
      </c>
      <c r="E1132" s="6" t="s">
        <v>213</v>
      </c>
      <c r="F1132" s="6" t="s">
        <v>15</v>
      </c>
      <c r="G1132">
        <v>26400</v>
      </c>
      <c r="H1132" t="str">
        <f t="shared" si="86"/>
        <v>BeforeNoon</v>
      </c>
      <c r="I1132" s="11">
        <v>4</v>
      </c>
      <c r="J1132">
        <v>50</v>
      </c>
      <c r="K1132">
        <v>0.08</v>
      </c>
    </row>
    <row r="1133" spans="1:11" x14ac:dyDescent="0.3">
      <c r="A1133" s="7">
        <f t="shared" si="89"/>
        <v>42934</v>
      </c>
      <c r="B1133" s="8">
        <f t="shared" si="89"/>
        <v>11</v>
      </c>
      <c r="C1133" s="6" t="s">
        <v>749</v>
      </c>
      <c r="D1133" s="10" t="s">
        <v>20</v>
      </c>
      <c r="E1133" s="6" t="s">
        <v>750</v>
      </c>
      <c r="F1133" s="6" t="s">
        <v>15</v>
      </c>
      <c r="G1133">
        <v>193100</v>
      </c>
      <c r="H1133" t="str">
        <f t="shared" si="86"/>
        <v>BeforeNoon</v>
      </c>
      <c r="I1133" s="11">
        <v>15</v>
      </c>
      <c r="J1133">
        <v>50</v>
      </c>
      <c r="K1133">
        <v>0.3</v>
      </c>
    </row>
    <row r="1134" spans="1:11" x14ac:dyDescent="0.3">
      <c r="A1134" s="7">
        <f t="shared" si="89"/>
        <v>42934</v>
      </c>
      <c r="B1134" s="8">
        <f t="shared" si="89"/>
        <v>11</v>
      </c>
      <c r="C1134" s="9" t="s">
        <v>214</v>
      </c>
      <c r="D1134" s="10" t="s">
        <v>61</v>
      </c>
      <c r="E1134" s="9" t="s">
        <v>215</v>
      </c>
      <c r="F1134" s="6" t="s">
        <v>14</v>
      </c>
      <c r="G1134">
        <v>1260000</v>
      </c>
      <c r="H1134" t="str">
        <f t="shared" si="86"/>
        <v>BeforeNoon</v>
      </c>
      <c r="I1134" s="11">
        <v>15</v>
      </c>
      <c r="J1134">
        <v>30</v>
      </c>
      <c r="K1134">
        <v>0.5</v>
      </c>
    </row>
    <row r="1135" spans="1:11" x14ac:dyDescent="0.3">
      <c r="A1135" s="7">
        <f t="shared" si="89"/>
        <v>42934</v>
      </c>
      <c r="B1135" s="8">
        <f t="shared" si="89"/>
        <v>11</v>
      </c>
      <c r="C1135" s="9" t="str">
        <f t="shared" si="89"/>
        <v>PG0277</v>
      </c>
      <c r="D1135" s="10" t="str">
        <f t="shared" si="89"/>
        <v>773</v>
      </c>
      <c r="E1135" s="9" t="str">
        <f t="shared" si="89"/>
        <v>SVO,OVB</v>
      </c>
      <c r="F1135" s="6" t="s">
        <v>63</v>
      </c>
      <c r="G1135">
        <v>1047200</v>
      </c>
      <c r="H1135" t="str">
        <f t="shared" si="86"/>
        <v>BeforeNoon</v>
      </c>
      <c r="I1135" s="11">
        <v>22</v>
      </c>
      <c r="J1135">
        <v>48</v>
      </c>
      <c r="K1135">
        <v>0.45833333333333331</v>
      </c>
    </row>
    <row r="1136" spans="1:11" x14ac:dyDescent="0.3">
      <c r="A1136" s="7">
        <f t="shared" si="89"/>
        <v>42934</v>
      </c>
      <c r="B1136" s="8">
        <f t="shared" si="89"/>
        <v>11</v>
      </c>
      <c r="C1136" s="9" t="str">
        <f t="shared" si="89"/>
        <v>PG0277</v>
      </c>
      <c r="D1136" s="10" t="str">
        <f t="shared" si="89"/>
        <v>773</v>
      </c>
      <c r="E1136" s="9" t="str">
        <f t="shared" si="89"/>
        <v>SVO,OVB</v>
      </c>
      <c r="F1136" s="6" t="s">
        <v>15</v>
      </c>
      <c r="G1136">
        <v>4130000</v>
      </c>
      <c r="H1136" t="str">
        <f t="shared" si="86"/>
        <v>BeforeNoon</v>
      </c>
      <c r="I1136" s="11">
        <v>147</v>
      </c>
      <c r="J1136">
        <v>324</v>
      </c>
      <c r="K1136">
        <v>0.45370370370370372</v>
      </c>
    </row>
    <row r="1137" spans="1:11" x14ac:dyDescent="0.3">
      <c r="A1137" s="7">
        <f t="shared" si="89"/>
        <v>42934</v>
      </c>
      <c r="B1137" s="8">
        <f t="shared" si="89"/>
        <v>11</v>
      </c>
      <c r="C1137" s="9" t="s">
        <v>216</v>
      </c>
      <c r="D1137" s="10" t="s">
        <v>12</v>
      </c>
      <c r="E1137" s="9" t="s">
        <v>217</v>
      </c>
      <c r="F1137" s="6" t="s">
        <v>14</v>
      </c>
      <c r="G1137">
        <v>418200</v>
      </c>
      <c r="H1137" t="str">
        <f t="shared" si="86"/>
        <v>BeforeNoon</v>
      </c>
      <c r="I1137" s="11">
        <v>6</v>
      </c>
      <c r="J1137">
        <v>12</v>
      </c>
      <c r="K1137">
        <v>0.5</v>
      </c>
    </row>
    <row r="1138" spans="1:11" x14ac:dyDescent="0.3">
      <c r="A1138" s="7">
        <f t="shared" si="89"/>
        <v>42934</v>
      </c>
      <c r="B1138" s="8">
        <f t="shared" si="89"/>
        <v>11</v>
      </c>
      <c r="C1138" s="9" t="str">
        <f>C1137</f>
        <v>PG0291</v>
      </c>
      <c r="D1138" s="10" t="str">
        <f>D1137</f>
        <v>SU9</v>
      </c>
      <c r="E1138" s="9" t="str">
        <f>E1137</f>
        <v>SVO,NUX</v>
      </c>
      <c r="F1138" s="6" t="s">
        <v>15</v>
      </c>
      <c r="G1138">
        <v>772800</v>
      </c>
      <c r="H1138" t="str">
        <f t="shared" si="86"/>
        <v>BeforeNoon</v>
      </c>
      <c r="I1138" s="11">
        <v>33</v>
      </c>
      <c r="J1138">
        <v>85</v>
      </c>
      <c r="K1138">
        <v>0.38823529411764712</v>
      </c>
    </row>
    <row r="1139" spans="1:11" x14ac:dyDescent="0.3">
      <c r="A1139" s="7">
        <f t="shared" si="89"/>
        <v>42934</v>
      </c>
      <c r="B1139" s="8">
        <f t="shared" si="89"/>
        <v>11</v>
      </c>
      <c r="C1139" s="6" t="s">
        <v>218</v>
      </c>
      <c r="D1139" s="10" t="s">
        <v>30</v>
      </c>
      <c r="E1139" s="6" t="s">
        <v>219</v>
      </c>
      <c r="F1139" s="6" t="s">
        <v>15</v>
      </c>
      <c r="G1139">
        <v>35100</v>
      </c>
      <c r="H1139" t="str">
        <f t="shared" si="86"/>
        <v>BeforeNoon</v>
      </c>
      <c r="I1139" s="11">
        <v>3</v>
      </c>
      <c r="J1139">
        <v>12</v>
      </c>
      <c r="K1139">
        <v>0.25</v>
      </c>
    </row>
    <row r="1140" spans="1:11" x14ac:dyDescent="0.3">
      <c r="A1140" s="7">
        <f t="shared" si="89"/>
        <v>42934</v>
      </c>
      <c r="B1140" s="8">
        <f t="shared" si="89"/>
        <v>11</v>
      </c>
      <c r="C1140" s="9" t="s">
        <v>220</v>
      </c>
      <c r="D1140" s="10" t="s">
        <v>12</v>
      </c>
      <c r="E1140" s="9" t="s">
        <v>221</v>
      </c>
      <c r="F1140" s="6" t="s">
        <v>14</v>
      </c>
      <c r="G1140">
        <v>184800</v>
      </c>
      <c r="H1140" t="str">
        <f t="shared" si="86"/>
        <v>BeforeNoon</v>
      </c>
      <c r="I1140" s="11">
        <v>7</v>
      </c>
      <c r="J1140">
        <v>12</v>
      </c>
      <c r="K1140">
        <v>0.58333333333333337</v>
      </c>
    </row>
    <row r="1141" spans="1:11" x14ac:dyDescent="0.3">
      <c r="A1141" s="7">
        <f t="shared" si="89"/>
        <v>42934</v>
      </c>
      <c r="B1141" s="8">
        <f t="shared" si="89"/>
        <v>11</v>
      </c>
      <c r="C1141" s="9" t="str">
        <f>C1140</f>
        <v>PG0303</v>
      </c>
      <c r="D1141" s="10" t="str">
        <f>D1140</f>
        <v>SU9</v>
      </c>
      <c r="E1141" s="9" t="str">
        <f>E1140</f>
        <v>SVX,SGC</v>
      </c>
      <c r="F1141" s="6" t="s">
        <v>15</v>
      </c>
      <c r="G1141">
        <v>318600</v>
      </c>
      <c r="H1141" t="str">
        <f t="shared" si="86"/>
        <v>BeforeNoon</v>
      </c>
      <c r="I1141" s="11">
        <v>36</v>
      </c>
      <c r="J1141">
        <v>85</v>
      </c>
      <c r="K1141">
        <v>0.42352941176470588</v>
      </c>
    </row>
    <row r="1142" spans="1:11" x14ac:dyDescent="0.3">
      <c r="A1142" s="7">
        <f t="shared" si="89"/>
        <v>42934</v>
      </c>
      <c r="B1142" s="8">
        <f t="shared" si="89"/>
        <v>11</v>
      </c>
      <c r="C1142" s="9" t="s">
        <v>656</v>
      </c>
      <c r="D1142" s="10" t="s">
        <v>12</v>
      </c>
      <c r="E1142" s="9" t="s">
        <v>657</v>
      </c>
      <c r="F1142" s="6" t="s">
        <v>14</v>
      </c>
      <c r="G1142">
        <v>490400</v>
      </c>
      <c r="H1142" t="str">
        <f t="shared" si="86"/>
        <v>BeforeNoon</v>
      </c>
      <c r="I1142" s="11">
        <v>8</v>
      </c>
      <c r="J1142">
        <v>12</v>
      </c>
      <c r="K1142">
        <v>0.66666666666666663</v>
      </c>
    </row>
    <row r="1143" spans="1:11" x14ac:dyDescent="0.3">
      <c r="A1143" s="7">
        <f t="shared" si="89"/>
        <v>42934</v>
      </c>
      <c r="B1143" s="8">
        <f t="shared" si="89"/>
        <v>11</v>
      </c>
      <c r="C1143" s="9" t="str">
        <f>C1142</f>
        <v>PG0312</v>
      </c>
      <c r="D1143" s="10" t="str">
        <f>D1142</f>
        <v>SU9</v>
      </c>
      <c r="E1143" s="9" t="str">
        <f>E1142</f>
        <v>KVX,OVB</v>
      </c>
      <c r="F1143" s="6" t="s">
        <v>15</v>
      </c>
      <c r="G1143">
        <v>779400</v>
      </c>
      <c r="H1143" t="str">
        <f t="shared" si="86"/>
        <v>BeforeNoon</v>
      </c>
      <c r="I1143" s="11">
        <v>38</v>
      </c>
      <c r="J1143">
        <v>85</v>
      </c>
      <c r="K1143">
        <v>0.44705882352941179</v>
      </c>
    </row>
    <row r="1144" spans="1:11" x14ac:dyDescent="0.3">
      <c r="A1144" s="7">
        <f t="shared" si="89"/>
        <v>42934</v>
      </c>
      <c r="B1144" s="8">
        <f t="shared" si="89"/>
        <v>11</v>
      </c>
      <c r="C1144" s="9" t="s">
        <v>658</v>
      </c>
      <c r="D1144" s="10" t="s">
        <v>12</v>
      </c>
      <c r="E1144" s="9" t="s">
        <v>659</v>
      </c>
      <c r="F1144" s="6" t="s">
        <v>14</v>
      </c>
      <c r="G1144">
        <v>166500</v>
      </c>
      <c r="H1144" t="str">
        <f t="shared" si="86"/>
        <v>BeforeNoon</v>
      </c>
      <c r="I1144" s="11">
        <v>9</v>
      </c>
      <c r="J1144">
        <v>12</v>
      </c>
      <c r="K1144">
        <v>0.75</v>
      </c>
    </row>
    <row r="1145" spans="1:11" x14ac:dyDescent="0.3">
      <c r="A1145" s="7">
        <f t="shared" si="89"/>
        <v>42934</v>
      </c>
      <c r="B1145" s="8">
        <f t="shared" si="89"/>
        <v>11</v>
      </c>
      <c r="C1145" s="9" t="str">
        <f>C1144</f>
        <v>PG0327</v>
      </c>
      <c r="D1145" s="10" t="str">
        <f>D1144</f>
        <v>SU9</v>
      </c>
      <c r="E1145" s="9" t="str">
        <f>E1144</f>
        <v>KHV,VVO</v>
      </c>
      <c r="F1145" s="6" t="s">
        <v>15</v>
      </c>
      <c r="G1145">
        <v>268400</v>
      </c>
      <c r="H1145" t="str">
        <f t="shared" si="86"/>
        <v>BeforeNoon</v>
      </c>
      <c r="I1145" s="11">
        <v>43</v>
      </c>
      <c r="J1145">
        <v>85</v>
      </c>
      <c r="K1145">
        <v>0.50588235294117645</v>
      </c>
    </row>
    <row r="1146" spans="1:11" x14ac:dyDescent="0.3">
      <c r="A1146" s="7">
        <f t="shared" si="89"/>
        <v>42934</v>
      </c>
      <c r="B1146" s="8">
        <f t="shared" si="89"/>
        <v>11</v>
      </c>
      <c r="C1146" s="9" t="s">
        <v>660</v>
      </c>
      <c r="D1146" s="10" t="s">
        <v>12</v>
      </c>
      <c r="E1146" s="9" t="s">
        <v>661</v>
      </c>
      <c r="F1146" s="6" t="s">
        <v>14</v>
      </c>
      <c r="G1146">
        <v>39200</v>
      </c>
      <c r="H1146" t="str">
        <f t="shared" si="86"/>
        <v>BeforeNoon</v>
      </c>
      <c r="I1146" s="11">
        <v>4</v>
      </c>
      <c r="J1146">
        <v>12</v>
      </c>
      <c r="K1146">
        <v>0.33333333333333331</v>
      </c>
    </row>
    <row r="1147" spans="1:11" x14ac:dyDescent="0.3">
      <c r="A1147" s="7">
        <f t="shared" ref="A1147:E1162" si="90">A1146</f>
        <v>42934</v>
      </c>
      <c r="B1147" s="8">
        <f t="shared" si="90"/>
        <v>11</v>
      </c>
      <c r="C1147" s="9" t="str">
        <f>C1146</f>
        <v>PG0355</v>
      </c>
      <c r="D1147" s="10" t="str">
        <f>D1146</f>
        <v>SU9</v>
      </c>
      <c r="E1147" s="9" t="str">
        <f>E1146</f>
        <v>URJ,TJM</v>
      </c>
      <c r="F1147" s="6" t="s">
        <v>15</v>
      </c>
      <c r="G1147">
        <v>129300</v>
      </c>
      <c r="H1147" t="str">
        <f t="shared" si="86"/>
        <v>BeforeNoon</v>
      </c>
      <c r="I1147" s="11">
        <v>39</v>
      </c>
      <c r="J1147">
        <v>85</v>
      </c>
      <c r="K1147">
        <v>0.45882352941176469</v>
      </c>
    </row>
    <row r="1148" spans="1:11" x14ac:dyDescent="0.3">
      <c r="A1148" s="7">
        <f t="shared" si="90"/>
        <v>42934</v>
      </c>
      <c r="B1148" s="8">
        <f t="shared" si="90"/>
        <v>11</v>
      </c>
      <c r="C1148" s="6" t="s">
        <v>222</v>
      </c>
      <c r="D1148" s="10" t="s">
        <v>20</v>
      </c>
      <c r="E1148" s="6" t="s">
        <v>223</v>
      </c>
      <c r="F1148" s="6" t="s">
        <v>15</v>
      </c>
      <c r="G1148">
        <v>122200</v>
      </c>
      <c r="H1148" t="str">
        <f t="shared" si="86"/>
        <v>BeforeNoon</v>
      </c>
      <c r="I1148" s="11">
        <v>7</v>
      </c>
      <c r="J1148">
        <v>50</v>
      </c>
      <c r="K1148">
        <v>0.14000000000000001</v>
      </c>
    </row>
    <row r="1149" spans="1:11" x14ac:dyDescent="0.3">
      <c r="A1149" s="7">
        <f t="shared" si="90"/>
        <v>42934</v>
      </c>
      <c r="B1149" s="8">
        <f t="shared" si="90"/>
        <v>11</v>
      </c>
      <c r="C1149" s="9" t="s">
        <v>662</v>
      </c>
      <c r="D1149" s="10" t="s">
        <v>12</v>
      </c>
      <c r="E1149" s="9" t="s">
        <v>663</v>
      </c>
      <c r="F1149" s="6" t="s">
        <v>14</v>
      </c>
      <c r="G1149">
        <v>114400</v>
      </c>
      <c r="H1149" t="str">
        <f t="shared" si="86"/>
        <v>BeforeNoon</v>
      </c>
      <c r="I1149" s="11">
        <v>2</v>
      </c>
      <c r="J1149">
        <v>12</v>
      </c>
      <c r="K1149">
        <v>0.16666666666666671</v>
      </c>
    </row>
    <row r="1150" spans="1:11" x14ac:dyDescent="0.3">
      <c r="A1150" s="7">
        <f t="shared" si="90"/>
        <v>42934</v>
      </c>
      <c r="B1150" s="8">
        <f t="shared" si="90"/>
        <v>11</v>
      </c>
      <c r="C1150" s="9" t="str">
        <f>C1149</f>
        <v>PG0378</v>
      </c>
      <c r="D1150" s="10" t="str">
        <f>D1149</f>
        <v>SU9</v>
      </c>
      <c r="E1150" s="9" t="str">
        <f>E1149</f>
        <v>SVX,NSK</v>
      </c>
      <c r="F1150" s="6" t="s">
        <v>15</v>
      </c>
      <c r="G1150">
        <v>229200</v>
      </c>
      <c r="H1150" t="str">
        <f t="shared" si="86"/>
        <v>BeforeNoon</v>
      </c>
      <c r="I1150" s="11">
        <v>12</v>
      </c>
      <c r="J1150">
        <v>85</v>
      </c>
      <c r="K1150">
        <v>0.14117647058823529</v>
      </c>
    </row>
    <row r="1151" spans="1:11" x14ac:dyDescent="0.3">
      <c r="A1151" s="7">
        <f t="shared" si="90"/>
        <v>42934</v>
      </c>
      <c r="B1151" s="8">
        <f t="shared" si="90"/>
        <v>11</v>
      </c>
      <c r="C1151" s="9" t="s">
        <v>226</v>
      </c>
      <c r="D1151" s="10" t="s">
        <v>98</v>
      </c>
      <c r="E1151" s="9" t="s">
        <v>227</v>
      </c>
      <c r="F1151" s="6" t="s">
        <v>14</v>
      </c>
      <c r="G1151">
        <v>380000</v>
      </c>
      <c r="H1151" t="str">
        <f t="shared" si="86"/>
        <v>BeforeNoon</v>
      </c>
      <c r="I1151" s="11">
        <v>19</v>
      </c>
      <c r="J1151">
        <v>28</v>
      </c>
      <c r="K1151">
        <v>0.6785714285714286</v>
      </c>
    </row>
    <row r="1152" spans="1:11" x14ac:dyDescent="0.3">
      <c r="A1152" s="7">
        <f t="shared" si="90"/>
        <v>42934</v>
      </c>
      <c r="B1152" s="8">
        <f t="shared" si="90"/>
        <v>11</v>
      </c>
      <c r="C1152" s="9" t="str">
        <f>C1151</f>
        <v>PG0408</v>
      </c>
      <c r="D1152" s="10" t="str">
        <f>D1151</f>
        <v>321</v>
      </c>
      <c r="E1152" s="9" t="str">
        <f>E1151</f>
        <v>LED,DME</v>
      </c>
      <c r="F1152" s="6" t="s">
        <v>15</v>
      </c>
      <c r="G1152">
        <v>680900</v>
      </c>
      <c r="H1152" t="str">
        <f t="shared" si="86"/>
        <v>BeforeNoon</v>
      </c>
      <c r="I1152" s="11">
        <v>101</v>
      </c>
      <c r="J1152">
        <v>142</v>
      </c>
      <c r="K1152">
        <v>0.71126760563380287</v>
      </c>
    </row>
    <row r="1153" spans="1:11" x14ac:dyDescent="0.3">
      <c r="A1153" s="7">
        <f t="shared" si="90"/>
        <v>42934</v>
      </c>
      <c r="B1153" s="8">
        <f t="shared" si="90"/>
        <v>11</v>
      </c>
      <c r="C1153" s="9" t="s">
        <v>228</v>
      </c>
      <c r="D1153" s="10" t="s">
        <v>61</v>
      </c>
      <c r="E1153" s="9" t="s">
        <v>229</v>
      </c>
      <c r="F1153" s="6" t="s">
        <v>14</v>
      </c>
      <c r="G1153">
        <v>525000</v>
      </c>
      <c r="H1153" t="str">
        <f t="shared" si="86"/>
        <v>BeforeNoon</v>
      </c>
      <c r="I1153" s="11">
        <v>15</v>
      </c>
      <c r="J1153">
        <v>30</v>
      </c>
      <c r="K1153">
        <v>0.5</v>
      </c>
    </row>
    <row r="1154" spans="1:11" x14ac:dyDescent="0.3">
      <c r="A1154" s="7">
        <f t="shared" si="90"/>
        <v>42934</v>
      </c>
      <c r="B1154" s="8">
        <f t="shared" si="90"/>
        <v>11</v>
      </c>
      <c r="C1154" s="9" t="str">
        <f t="shared" si="90"/>
        <v>PG0412</v>
      </c>
      <c r="D1154" s="10" t="str">
        <f t="shared" si="90"/>
        <v>773</v>
      </c>
      <c r="E1154" s="9" t="str">
        <f t="shared" si="90"/>
        <v>VKO,PEE</v>
      </c>
      <c r="F1154" s="6" t="s">
        <v>63</v>
      </c>
      <c r="G1154">
        <v>636800</v>
      </c>
      <c r="H1154" t="str">
        <f t="shared" ref="H1154:H1217" si="91">_xlfn.IFS(B1154&gt;=20,"Night",B1154&gt;=16,"Evening",B1154&gt;=12,"AfterNoon",B1154&gt;=8,"BeforeNoon",B1154&gt;=4,"Morning",B1154&lt;4,"EarlyMorning")</f>
        <v>BeforeNoon</v>
      </c>
      <c r="I1154" s="11">
        <v>32</v>
      </c>
      <c r="J1154">
        <v>48</v>
      </c>
      <c r="K1154">
        <v>0.66666666666666663</v>
      </c>
    </row>
    <row r="1155" spans="1:11" x14ac:dyDescent="0.3">
      <c r="A1155" s="7">
        <f t="shared" si="90"/>
        <v>42934</v>
      </c>
      <c r="B1155" s="8">
        <f t="shared" si="90"/>
        <v>11</v>
      </c>
      <c r="C1155" s="9" t="str">
        <f t="shared" si="90"/>
        <v>PG0412</v>
      </c>
      <c r="D1155" s="10" t="str">
        <f t="shared" si="90"/>
        <v>773</v>
      </c>
      <c r="E1155" s="9" t="str">
        <f t="shared" si="90"/>
        <v>VKO,PEE</v>
      </c>
      <c r="F1155" s="6" t="s">
        <v>15</v>
      </c>
      <c r="G1155">
        <v>2325400</v>
      </c>
      <c r="H1155" t="str">
        <f t="shared" si="91"/>
        <v>BeforeNoon</v>
      </c>
      <c r="I1155" s="11">
        <v>198</v>
      </c>
      <c r="J1155">
        <v>324</v>
      </c>
      <c r="K1155">
        <v>0.61111111111111116</v>
      </c>
    </row>
    <row r="1156" spans="1:11" x14ac:dyDescent="0.3">
      <c r="A1156" s="7">
        <f t="shared" si="90"/>
        <v>42934</v>
      </c>
      <c r="B1156" s="8">
        <f t="shared" si="90"/>
        <v>11</v>
      </c>
      <c r="C1156" s="6" t="s">
        <v>230</v>
      </c>
      <c r="D1156" s="10" t="s">
        <v>30</v>
      </c>
      <c r="E1156" s="6" t="s">
        <v>231</v>
      </c>
      <c r="F1156" s="6" t="s">
        <v>15</v>
      </c>
      <c r="G1156">
        <v>61200</v>
      </c>
      <c r="H1156" t="str">
        <f t="shared" si="91"/>
        <v>BeforeNoon</v>
      </c>
      <c r="I1156" s="11">
        <v>9</v>
      </c>
      <c r="J1156">
        <v>12</v>
      </c>
      <c r="K1156">
        <v>0.75</v>
      </c>
    </row>
    <row r="1157" spans="1:11" x14ac:dyDescent="0.3">
      <c r="A1157" s="7">
        <f t="shared" si="90"/>
        <v>42934</v>
      </c>
      <c r="B1157" s="8">
        <f t="shared" si="90"/>
        <v>11</v>
      </c>
      <c r="C1157" s="9" t="s">
        <v>664</v>
      </c>
      <c r="D1157" s="10" t="s">
        <v>12</v>
      </c>
      <c r="E1157" s="9" t="s">
        <v>665</v>
      </c>
      <c r="F1157" s="6" t="s">
        <v>14</v>
      </c>
      <c r="G1157">
        <v>88900</v>
      </c>
      <c r="H1157" t="str">
        <f t="shared" si="91"/>
        <v>BeforeNoon</v>
      </c>
      <c r="I1157" s="11">
        <v>7</v>
      </c>
      <c r="J1157">
        <v>12</v>
      </c>
      <c r="K1157">
        <v>0.58333333333333337</v>
      </c>
    </row>
    <row r="1158" spans="1:11" x14ac:dyDescent="0.3">
      <c r="A1158" s="7">
        <f t="shared" si="90"/>
        <v>42934</v>
      </c>
      <c r="B1158" s="8">
        <f t="shared" si="90"/>
        <v>11</v>
      </c>
      <c r="C1158" s="9" t="str">
        <f>C1157</f>
        <v>PG0485</v>
      </c>
      <c r="D1158" s="10" t="str">
        <f>D1157</f>
        <v>SU9</v>
      </c>
      <c r="E1158" s="9" t="str">
        <f>E1157</f>
        <v>ROV,AER</v>
      </c>
      <c r="F1158" s="6" t="s">
        <v>15</v>
      </c>
      <c r="G1158">
        <v>165300</v>
      </c>
      <c r="H1158" t="str">
        <f t="shared" si="91"/>
        <v>BeforeNoon</v>
      </c>
      <c r="I1158" s="11">
        <v>39</v>
      </c>
      <c r="J1158">
        <v>85</v>
      </c>
      <c r="K1158">
        <v>0.45882352941176469</v>
      </c>
    </row>
    <row r="1159" spans="1:11" x14ac:dyDescent="0.3">
      <c r="A1159" s="7">
        <f t="shared" si="90"/>
        <v>42934</v>
      </c>
      <c r="B1159" s="8">
        <f t="shared" si="90"/>
        <v>11</v>
      </c>
      <c r="C1159" s="6" t="s">
        <v>666</v>
      </c>
      <c r="D1159" s="10" t="s">
        <v>30</v>
      </c>
      <c r="E1159" s="6" t="s">
        <v>667</v>
      </c>
      <c r="F1159" s="6" t="s">
        <v>15</v>
      </c>
      <c r="G1159">
        <v>22000</v>
      </c>
      <c r="H1159" t="str">
        <f t="shared" si="91"/>
        <v>BeforeNoon</v>
      </c>
      <c r="I1159" s="11">
        <v>2</v>
      </c>
      <c r="J1159">
        <v>12</v>
      </c>
      <c r="K1159">
        <v>0.16666666666666671</v>
      </c>
    </row>
    <row r="1160" spans="1:11" x14ac:dyDescent="0.3">
      <c r="A1160" s="7">
        <f t="shared" si="90"/>
        <v>42934</v>
      </c>
      <c r="B1160" s="8">
        <f t="shared" si="90"/>
        <v>11</v>
      </c>
      <c r="C1160" s="9" t="s">
        <v>232</v>
      </c>
      <c r="D1160" s="10" t="s">
        <v>85</v>
      </c>
      <c r="E1160" s="9" t="s">
        <v>233</v>
      </c>
      <c r="F1160" s="6" t="s">
        <v>14</v>
      </c>
      <c r="G1160">
        <v>192000</v>
      </c>
      <c r="H1160" t="str">
        <f t="shared" si="91"/>
        <v>BeforeNoon</v>
      </c>
      <c r="I1160" s="11">
        <v>6</v>
      </c>
      <c r="J1160">
        <v>12</v>
      </c>
      <c r="K1160">
        <v>0.5</v>
      </c>
    </row>
    <row r="1161" spans="1:11" x14ac:dyDescent="0.3">
      <c r="A1161" s="7">
        <f t="shared" si="90"/>
        <v>42934</v>
      </c>
      <c r="B1161" s="8">
        <f t="shared" si="90"/>
        <v>11</v>
      </c>
      <c r="C1161" s="9" t="str">
        <f>C1160</f>
        <v>PG0505</v>
      </c>
      <c r="D1161" s="10" t="str">
        <f>D1160</f>
        <v>733</v>
      </c>
      <c r="E1161" s="9" t="str">
        <f>E1160</f>
        <v>SVO,KGD</v>
      </c>
      <c r="F1161" s="6" t="s">
        <v>15</v>
      </c>
      <c r="G1161">
        <v>794800</v>
      </c>
      <c r="H1161" t="str">
        <f t="shared" si="91"/>
        <v>BeforeNoon</v>
      </c>
      <c r="I1161" s="11">
        <v>74</v>
      </c>
      <c r="J1161">
        <v>118</v>
      </c>
      <c r="K1161">
        <v>0.6271186440677966</v>
      </c>
    </row>
    <row r="1162" spans="1:11" x14ac:dyDescent="0.3">
      <c r="A1162" s="7">
        <f t="shared" si="90"/>
        <v>42934</v>
      </c>
      <c r="B1162" s="8">
        <f t="shared" si="90"/>
        <v>11</v>
      </c>
      <c r="C1162" s="9" t="s">
        <v>751</v>
      </c>
      <c r="D1162" s="10" t="s">
        <v>17</v>
      </c>
      <c r="E1162" s="9" t="s">
        <v>752</v>
      </c>
      <c r="F1162" s="6" t="s">
        <v>14</v>
      </c>
      <c r="G1162">
        <v>707000</v>
      </c>
      <c r="H1162" t="str">
        <f t="shared" si="91"/>
        <v>BeforeNoon</v>
      </c>
      <c r="I1162" s="11">
        <v>7</v>
      </c>
      <c r="J1162">
        <v>20</v>
      </c>
      <c r="K1162">
        <v>0.35</v>
      </c>
    </row>
    <row r="1163" spans="1:11" x14ac:dyDescent="0.3">
      <c r="A1163" s="7">
        <f t="shared" ref="A1163:B1178" si="92">A1162</f>
        <v>42934</v>
      </c>
      <c r="B1163" s="8">
        <f t="shared" si="92"/>
        <v>11</v>
      </c>
      <c r="C1163" s="9" t="str">
        <f>C1162</f>
        <v>PG0519</v>
      </c>
      <c r="D1163" s="10" t="str">
        <f>D1162</f>
        <v>319</v>
      </c>
      <c r="E1163" s="9" t="str">
        <f>E1162</f>
        <v>DME,ABA</v>
      </c>
      <c r="F1163" s="6" t="s">
        <v>15</v>
      </c>
      <c r="G1163">
        <v>1186100</v>
      </c>
      <c r="H1163" t="str">
        <f t="shared" si="91"/>
        <v>BeforeNoon</v>
      </c>
      <c r="I1163" s="11">
        <v>35</v>
      </c>
      <c r="J1163">
        <v>96</v>
      </c>
      <c r="K1163">
        <v>0.36458333333333331</v>
      </c>
    </row>
    <row r="1164" spans="1:11" x14ac:dyDescent="0.3">
      <c r="A1164" s="7">
        <f t="shared" si="92"/>
        <v>42934</v>
      </c>
      <c r="B1164" s="8">
        <f t="shared" si="92"/>
        <v>11</v>
      </c>
      <c r="C1164" s="9" t="s">
        <v>234</v>
      </c>
      <c r="D1164" s="10" t="s">
        <v>12</v>
      </c>
      <c r="E1164" s="9" t="s">
        <v>235</v>
      </c>
      <c r="F1164" s="6" t="s">
        <v>14</v>
      </c>
      <c r="G1164">
        <v>48700</v>
      </c>
      <c r="H1164" t="str">
        <f t="shared" si="91"/>
        <v>BeforeNoon</v>
      </c>
      <c r="I1164" s="11">
        <v>1</v>
      </c>
      <c r="J1164">
        <v>12</v>
      </c>
      <c r="K1164">
        <v>8.3333333333333329E-2</v>
      </c>
    </row>
    <row r="1165" spans="1:11" x14ac:dyDescent="0.3">
      <c r="A1165" s="7">
        <f t="shared" si="92"/>
        <v>42934</v>
      </c>
      <c r="B1165" s="8">
        <f t="shared" si="92"/>
        <v>11</v>
      </c>
      <c r="C1165" s="9" t="str">
        <f>C1164</f>
        <v>PG0541</v>
      </c>
      <c r="D1165" s="10" t="str">
        <f>D1164</f>
        <v>SU9</v>
      </c>
      <c r="E1165" s="9" t="str">
        <f>E1164</f>
        <v>DME,OVS</v>
      </c>
      <c r="F1165" s="6" t="s">
        <v>15</v>
      </c>
      <c r="G1165">
        <v>64800</v>
      </c>
      <c r="H1165" t="str">
        <f t="shared" si="91"/>
        <v>BeforeNoon</v>
      </c>
      <c r="I1165" s="11">
        <v>4</v>
      </c>
      <c r="J1165">
        <v>85</v>
      </c>
      <c r="K1165">
        <v>4.7058823529411757E-2</v>
      </c>
    </row>
    <row r="1166" spans="1:11" x14ac:dyDescent="0.3">
      <c r="A1166" s="7">
        <f t="shared" si="92"/>
        <v>42934</v>
      </c>
      <c r="B1166" s="8">
        <f t="shared" si="92"/>
        <v>11</v>
      </c>
      <c r="C1166" s="6" t="s">
        <v>236</v>
      </c>
      <c r="D1166" s="10" t="s">
        <v>20</v>
      </c>
      <c r="E1166" s="6" t="s">
        <v>237</v>
      </c>
      <c r="F1166" s="6" t="s">
        <v>15</v>
      </c>
      <c r="G1166">
        <v>348800</v>
      </c>
      <c r="H1166" t="str">
        <f t="shared" si="91"/>
        <v>BeforeNoon</v>
      </c>
      <c r="I1166" s="11">
        <v>23</v>
      </c>
      <c r="J1166">
        <v>50</v>
      </c>
      <c r="K1166">
        <v>0.46</v>
      </c>
    </row>
    <row r="1167" spans="1:11" x14ac:dyDescent="0.3">
      <c r="A1167" s="7">
        <f t="shared" si="92"/>
        <v>42934</v>
      </c>
      <c r="B1167" s="8">
        <f t="shared" si="92"/>
        <v>11</v>
      </c>
      <c r="C1167" s="6" t="s">
        <v>670</v>
      </c>
      <c r="D1167" s="10" t="s">
        <v>20</v>
      </c>
      <c r="E1167" s="6" t="s">
        <v>671</v>
      </c>
      <c r="F1167" s="6" t="s">
        <v>15</v>
      </c>
      <c r="G1167">
        <v>528500</v>
      </c>
      <c r="H1167" t="str">
        <f t="shared" si="91"/>
        <v>BeforeNoon</v>
      </c>
      <c r="I1167" s="11">
        <v>29</v>
      </c>
      <c r="J1167">
        <v>50</v>
      </c>
      <c r="K1167">
        <v>0.57999999999999996</v>
      </c>
    </row>
    <row r="1168" spans="1:11" x14ac:dyDescent="0.3">
      <c r="A1168" s="7">
        <f t="shared" si="92"/>
        <v>42934</v>
      </c>
      <c r="B1168" s="8">
        <f t="shared" si="92"/>
        <v>11</v>
      </c>
      <c r="C1168" s="6" t="s">
        <v>238</v>
      </c>
      <c r="D1168" s="10" t="s">
        <v>20</v>
      </c>
      <c r="E1168" s="6" t="s">
        <v>239</v>
      </c>
      <c r="F1168" s="6" t="s">
        <v>15</v>
      </c>
      <c r="G1168">
        <v>9800</v>
      </c>
      <c r="H1168" t="str">
        <f t="shared" si="91"/>
        <v>BeforeNoon</v>
      </c>
      <c r="I1168" s="11">
        <v>1</v>
      </c>
      <c r="J1168">
        <v>50</v>
      </c>
      <c r="K1168">
        <v>0.02</v>
      </c>
    </row>
    <row r="1169" spans="1:11" x14ac:dyDescent="0.3">
      <c r="A1169" s="7">
        <f t="shared" si="92"/>
        <v>42934</v>
      </c>
      <c r="B1169" s="8">
        <f t="shared" si="92"/>
        <v>11</v>
      </c>
      <c r="C1169" s="6" t="s">
        <v>240</v>
      </c>
      <c r="D1169" s="10" t="s">
        <v>20</v>
      </c>
      <c r="E1169" s="6" t="s">
        <v>241</v>
      </c>
      <c r="F1169" s="6" t="s">
        <v>15</v>
      </c>
      <c r="G1169">
        <v>711000</v>
      </c>
      <c r="H1169" t="str">
        <f t="shared" si="91"/>
        <v>BeforeNoon</v>
      </c>
      <c r="I1169" s="11">
        <v>47</v>
      </c>
      <c r="J1169">
        <v>50</v>
      </c>
      <c r="K1169">
        <v>0.94</v>
      </c>
    </row>
    <row r="1170" spans="1:11" x14ac:dyDescent="0.3">
      <c r="A1170" s="7">
        <f t="shared" si="92"/>
        <v>42934</v>
      </c>
      <c r="B1170" s="8">
        <f t="shared" si="92"/>
        <v>11</v>
      </c>
      <c r="C1170" s="6" t="s">
        <v>672</v>
      </c>
      <c r="D1170" s="10" t="s">
        <v>12</v>
      </c>
      <c r="E1170" s="6" t="s">
        <v>673</v>
      </c>
      <c r="F1170" s="6" t="s">
        <v>15</v>
      </c>
      <c r="G1170">
        <v>17400</v>
      </c>
      <c r="H1170" t="str">
        <f t="shared" si="91"/>
        <v>BeforeNoon</v>
      </c>
      <c r="I1170" s="11">
        <v>1</v>
      </c>
      <c r="J1170">
        <v>85</v>
      </c>
      <c r="K1170">
        <v>1.1764705882352939E-2</v>
      </c>
    </row>
    <row r="1171" spans="1:11" x14ac:dyDescent="0.3">
      <c r="A1171" s="7">
        <f t="shared" si="92"/>
        <v>42934</v>
      </c>
      <c r="B1171" s="8">
        <f t="shared" si="92"/>
        <v>11</v>
      </c>
      <c r="C1171" s="6" t="s">
        <v>242</v>
      </c>
      <c r="D1171" s="10" t="s">
        <v>20</v>
      </c>
      <c r="E1171" s="6" t="s">
        <v>243</v>
      </c>
      <c r="F1171" s="6" t="s">
        <v>15</v>
      </c>
      <c r="G1171">
        <v>179800</v>
      </c>
      <c r="H1171" t="str">
        <f t="shared" si="91"/>
        <v>BeforeNoon</v>
      </c>
      <c r="I1171" s="11">
        <v>22</v>
      </c>
      <c r="J1171">
        <v>50</v>
      </c>
      <c r="K1171">
        <v>0.44</v>
      </c>
    </row>
    <row r="1172" spans="1:11" x14ac:dyDescent="0.3">
      <c r="A1172" s="7">
        <f t="shared" si="92"/>
        <v>42934</v>
      </c>
      <c r="B1172" s="8">
        <v>12</v>
      </c>
      <c r="C1172" s="6" t="s">
        <v>674</v>
      </c>
      <c r="D1172" s="10" t="s">
        <v>30</v>
      </c>
      <c r="E1172" s="6" t="s">
        <v>675</v>
      </c>
      <c r="F1172" s="6" t="s">
        <v>15</v>
      </c>
      <c r="G1172">
        <v>42600</v>
      </c>
      <c r="H1172" t="str">
        <f t="shared" si="91"/>
        <v>AfterNoon</v>
      </c>
      <c r="I1172" s="11">
        <v>6</v>
      </c>
      <c r="J1172">
        <v>12</v>
      </c>
      <c r="K1172">
        <v>0.5</v>
      </c>
    </row>
    <row r="1173" spans="1:11" x14ac:dyDescent="0.3">
      <c r="A1173" s="7">
        <f t="shared" si="92"/>
        <v>42934</v>
      </c>
      <c r="B1173" s="8">
        <f t="shared" si="92"/>
        <v>12</v>
      </c>
      <c r="C1173" s="6" t="s">
        <v>244</v>
      </c>
      <c r="D1173" s="10" t="s">
        <v>20</v>
      </c>
      <c r="E1173" s="6" t="s">
        <v>245</v>
      </c>
      <c r="F1173" s="6" t="s">
        <v>15</v>
      </c>
      <c r="G1173">
        <v>140100</v>
      </c>
      <c r="H1173" t="str">
        <f t="shared" si="91"/>
        <v>AfterNoon</v>
      </c>
      <c r="I1173" s="11">
        <v>11</v>
      </c>
      <c r="J1173">
        <v>50</v>
      </c>
      <c r="K1173">
        <v>0.22</v>
      </c>
    </row>
    <row r="1174" spans="1:11" x14ac:dyDescent="0.3">
      <c r="A1174" s="7">
        <f t="shared" si="92"/>
        <v>42934</v>
      </c>
      <c r="B1174" s="8">
        <f t="shared" si="92"/>
        <v>12</v>
      </c>
      <c r="C1174" s="6" t="s">
        <v>678</v>
      </c>
      <c r="D1174" s="10" t="s">
        <v>30</v>
      </c>
      <c r="E1174" s="6" t="s">
        <v>679</v>
      </c>
      <c r="F1174" s="6" t="s">
        <v>15</v>
      </c>
      <c r="G1174">
        <v>19600</v>
      </c>
      <c r="H1174" t="str">
        <f t="shared" si="91"/>
        <v>AfterNoon</v>
      </c>
      <c r="I1174" s="11">
        <v>4</v>
      </c>
      <c r="J1174">
        <v>12</v>
      </c>
      <c r="K1174">
        <v>0.33333333333333331</v>
      </c>
    </row>
    <row r="1175" spans="1:11" x14ac:dyDescent="0.3">
      <c r="A1175" s="7">
        <f t="shared" si="92"/>
        <v>42934</v>
      </c>
      <c r="B1175" s="8">
        <f t="shared" si="92"/>
        <v>12</v>
      </c>
      <c r="C1175" s="6" t="s">
        <v>246</v>
      </c>
      <c r="D1175" s="10" t="s">
        <v>20</v>
      </c>
      <c r="E1175" s="6" t="s">
        <v>247</v>
      </c>
      <c r="F1175" s="6" t="s">
        <v>15</v>
      </c>
      <c r="G1175">
        <v>42000</v>
      </c>
      <c r="H1175" t="str">
        <f t="shared" si="91"/>
        <v>AfterNoon</v>
      </c>
      <c r="I1175" s="11">
        <v>4</v>
      </c>
      <c r="J1175">
        <v>50</v>
      </c>
      <c r="K1175">
        <v>0.08</v>
      </c>
    </row>
    <row r="1176" spans="1:11" x14ac:dyDescent="0.3">
      <c r="A1176" s="7">
        <f t="shared" si="92"/>
        <v>42934</v>
      </c>
      <c r="B1176" s="8">
        <f t="shared" si="92"/>
        <v>12</v>
      </c>
      <c r="C1176" s="9" t="s">
        <v>753</v>
      </c>
      <c r="D1176" s="10" t="s">
        <v>12</v>
      </c>
      <c r="E1176" s="9" t="s">
        <v>754</v>
      </c>
      <c r="F1176" s="6" t="s">
        <v>14</v>
      </c>
      <c r="G1176">
        <v>347200</v>
      </c>
      <c r="H1176" t="str">
        <f t="shared" si="91"/>
        <v>AfterNoon</v>
      </c>
      <c r="I1176" s="11">
        <v>4</v>
      </c>
      <c r="J1176">
        <v>12</v>
      </c>
      <c r="K1176">
        <v>0.33333333333333331</v>
      </c>
    </row>
    <row r="1177" spans="1:11" x14ac:dyDescent="0.3">
      <c r="A1177" s="7">
        <f t="shared" si="92"/>
        <v>42934</v>
      </c>
      <c r="B1177" s="8">
        <f t="shared" si="92"/>
        <v>12</v>
      </c>
      <c r="C1177" s="9" t="str">
        <f>C1176</f>
        <v>PG0143</v>
      </c>
      <c r="D1177" s="10" t="str">
        <f>D1176</f>
        <v>SU9</v>
      </c>
      <c r="E1177" s="9" t="str">
        <f>E1176</f>
        <v>TOF,DME</v>
      </c>
      <c r="F1177" s="6" t="s">
        <v>15</v>
      </c>
      <c r="G1177">
        <v>728300</v>
      </c>
      <c r="H1177" t="str">
        <f t="shared" si="91"/>
        <v>AfterNoon</v>
      </c>
      <c r="I1177" s="11">
        <v>25</v>
      </c>
      <c r="J1177">
        <v>85</v>
      </c>
      <c r="K1177">
        <v>0.29411764705882348</v>
      </c>
    </row>
    <row r="1178" spans="1:11" x14ac:dyDescent="0.3">
      <c r="A1178" s="7">
        <f t="shared" si="92"/>
        <v>42934</v>
      </c>
      <c r="B1178" s="8">
        <f t="shared" si="92"/>
        <v>12</v>
      </c>
      <c r="C1178" s="9" t="s">
        <v>248</v>
      </c>
      <c r="D1178" s="10" t="s">
        <v>12</v>
      </c>
      <c r="E1178" s="9" t="s">
        <v>249</v>
      </c>
      <c r="F1178" s="6" t="s">
        <v>14</v>
      </c>
      <c r="G1178">
        <v>44200</v>
      </c>
      <c r="H1178" t="str">
        <f t="shared" si="91"/>
        <v>AfterNoon</v>
      </c>
      <c r="I1178" s="11">
        <v>1</v>
      </c>
      <c r="J1178">
        <v>12</v>
      </c>
      <c r="K1178">
        <v>8.3333333333333329E-2</v>
      </c>
    </row>
    <row r="1179" spans="1:11" x14ac:dyDescent="0.3">
      <c r="A1179" s="7">
        <f t="shared" ref="A1179:E1194" si="93">A1178</f>
        <v>42934</v>
      </c>
      <c r="B1179" s="8">
        <f t="shared" si="93"/>
        <v>12</v>
      </c>
      <c r="C1179" s="9" t="str">
        <f>C1178</f>
        <v>PG0146</v>
      </c>
      <c r="D1179" s="10" t="str">
        <f>D1178</f>
        <v>SU9</v>
      </c>
      <c r="E1179" s="9" t="str">
        <f>E1178</f>
        <v>VKO,OGZ</v>
      </c>
      <c r="F1179" s="6" t="s">
        <v>15</v>
      </c>
      <c r="G1179">
        <v>133800</v>
      </c>
      <c r="H1179" t="str">
        <f t="shared" si="91"/>
        <v>AfterNoon</v>
      </c>
      <c r="I1179" s="11">
        <v>9</v>
      </c>
      <c r="J1179">
        <v>85</v>
      </c>
      <c r="K1179">
        <v>0.1058823529411765</v>
      </c>
    </row>
    <row r="1180" spans="1:11" x14ac:dyDescent="0.3">
      <c r="A1180" s="7">
        <f t="shared" si="93"/>
        <v>42934</v>
      </c>
      <c r="B1180" s="8">
        <f t="shared" si="93"/>
        <v>12</v>
      </c>
      <c r="C1180" s="6" t="s">
        <v>250</v>
      </c>
      <c r="D1180" s="10" t="s">
        <v>20</v>
      </c>
      <c r="E1180" s="6" t="s">
        <v>251</v>
      </c>
      <c r="F1180" s="6" t="s">
        <v>15</v>
      </c>
      <c r="G1180">
        <v>187600</v>
      </c>
      <c r="H1180" t="str">
        <f t="shared" si="91"/>
        <v>AfterNoon</v>
      </c>
      <c r="I1180" s="11">
        <v>12</v>
      </c>
      <c r="J1180">
        <v>50</v>
      </c>
      <c r="K1180">
        <v>0.24</v>
      </c>
    </row>
    <row r="1181" spans="1:11" x14ac:dyDescent="0.3">
      <c r="A1181" s="7">
        <f t="shared" si="93"/>
        <v>42934</v>
      </c>
      <c r="B1181" s="8">
        <f t="shared" si="93"/>
        <v>12</v>
      </c>
      <c r="C1181" s="9" t="s">
        <v>252</v>
      </c>
      <c r="D1181" s="10" t="s">
        <v>12</v>
      </c>
      <c r="E1181" s="9" t="s">
        <v>253</v>
      </c>
      <c r="F1181" s="6" t="s">
        <v>14</v>
      </c>
      <c r="G1181">
        <v>264000</v>
      </c>
      <c r="H1181" t="str">
        <f t="shared" si="91"/>
        <v>AfterNoon</v>
      </c>
      <c r="I1181" s="11">
        <v>8</v>
      </c>
      <c r="J1181">
        <v>12</v>
      </c>
      <c r="K1181">
        <v>0.66666666666666663</v>
      </c>
    </row>
    <row r="1182" spans="1:11" x14ac:dyDescent="0.3">
      <c r="A1182" s="7">
        <f t="shared" si="93"/>
        <v>42934</v>
      </c>
      <c r="B1182" s="8">
        <f t="shared" si="93"/>
        <v>12</v>
      </c>
      <c r="C1182" s="9" t="str">
        <f>C1181</f>
        <v>PG0196</v>
      </c>
      <c r="D1182" s="10" t="str">
        <f>D1181</f>
        <v>SU9</v>
      </c>
      <c r="E1182" s="9" t="str">
        <f>E1181</f>
        <v>DME,KGD</v>
      </c>
      <c r="F1182" s="6" t="s">
        <v>15</v>
      </c>
      <c r="G1182">
        <v>529100</v>
      </c>
      <c r="H1182" t="str">
        <f t="shared" si="91"/>
        <v>AfterNoon</v>
      </c>
      <c r="I1182" s="11">
        <v>48</v>
      </c>
      <c r="J1182">
        <v>85</v>
      </c>
      <c r="K1182">
        <v>0.56470588235294117</v>
      </c>
    </row>
    <row r="1183" spans="1:11" x14ac:dyDescent="0.3">
      <c r="A1183" s="7">
        <f t="shared" si="93"/>
        <v>42934</v>
      </c>
      <c r="B1183" s="8">
        <f t="shared" si="93"/>
        <v>12</v>
      </c>
      <c r="C1183" s="9" t="s">
        <v>254</v>
      </c>
      <c r="D1183" s="10" t="s">
        <v>25</v>
      </c>
      <c r="E1183" s="9" t="s">
        <v>255</v>
      </c>
      <c r="F1183" s="6" t="s">
        <v>14</v>
      </c>
      <c r="G1183">
        <v>579300</v>
      </c>
      <c r="H1183" t="str">
        <f t="shared" si="91"/>
        <v>AfterNoon</v>
      </c>
      <c r="I1183" s="11">
        <v>3</v>
      </c>
      <c r="J1183">
        <v>30</v>
      </c>
      <c r="K1183">
        <v>0.1</v>
      </c>
    </row>
    <row r="1184" spans="1:11" x14ac:dyDescent="0.3">
      <c r="A1184" s="7">
        <f t="shared" si="93"/>
        <v>42934</v>
      </c>
      <c r="B1184" s="8">
        <f t="shared" si="93"/>
        <v>12</v>
      </c>
      <c r="C1184" s="9" t="str">
        <f>C1183</f>
        <v>PG0201</v>
      </c>
      <c r="D1184" s="10" t="str">
        <f>D1183</f>
        <v>763</v>
      </c>
      <c r="E1184" s="9" t="str">
        <f>E1183</f>
        <v>VVO,VKO</v>
      </c>
      <c r="F1184" s="6" t="s">
        <v>15</v>
      </c>
      <c r="G1184">
        <v>1352400</v>
      </c>
      <c r="H1184" t="str">
        <f t="shared" si="91"/>
        <v>AfterNoon</v>
      </c>
      <c r="I1184" s="11">
        <v>21</v>
      </c>
      <c r="J1184">
        <v>192</v>
      </c>
      <c r="K1184">
        <v>0.109375</v>
      </c>
    </row>
    <row r="1185" spans="1:11" x14ac:dyDescent="0.3">
      <c r="A1185" s="7">
        <f t="shared" si="93"/>
        <v>42934</v>
      </c>
      <c r="B1185" s="8">
        <f t="shared" si="93"/>
        <v>12</v>
      </c>
      <c r="C1185" s="6" t="s">
        <v>256</v>
      </c>
      <c r="D1185" s="10" t="s">
        <v>30</v>
      </c>
      <c r="E1185" s="6" t="s">
        <v>257</v>
      </c>
      <c r="F1185" s="6" t="s">
        <v>15</v>
      </c>
      <c r="G1185">
        <v>18900</v>
      </c>
      <c r="H1185" t="str">
        <f t="shared" si="91"/>
        <v>AfterNoon</v>
      </c>
      <c r="I1185" s="11">
        <v>3</v>
      </c>
      <c r="J1185">
        <v>12</v>
      </c>
      <c r="K1185">
        <v>0.25</v>
      </c>
    </row>
    <row r="1186" spans="1:11" x14ac:dyDescent="0.3">
      <c r="A1186" s="7">
        <f t="shared" si="93"/>
        <v>42934</v>
      </c>
      <c r="B1186" s="8">
        <f t="shared" si="93"/>
        <v>12</v>
      </c>
      <c r="C1186" s="9" t="s">
        <v>258</v>
      </c>
      <c r="D1186" s="10" t="s">
        <v>25</v>
      </c>
      <c r="E1186" s="9" t="s">
        <v>259</v>
      </c>
      <c r="F1186" s="6" t="s">
        <v>14</v>
      </c>
      <c r="G1186">
        <v>1845000</v>
      </c>
      <c r="H1186" t="str">
        <f t="shared" si="91"/>
        <v>AfterNoon</v>
      </c>
      <c r="I1186" s="11">
        <v>10</v>
      </c>
      <c r="J1186">
        <v>30</v>
      </c>
      <c r="K1186">
        <v>0.33333333333333331</v>
      </c>
    </row>
    <row r="1187" spans="1:11" x14ac:dyDescent="0.3">
      <c r="A1187" s="7">
        <f t="shared" si="93"/>
        <v>42934</v>
      </c>
      <c r="B1187" s="8">
        <f t="shared" si="93"/>
        <v>12</v>
      </c>
      <c r="C1187" s="9" t="str">
        <f>C1186</f>
        <v>PG0209</v>
      </c>
      <c r="D1187" s="10" t="str">
        <f>D1186</f>
        <v>763</v>
      </c>
      <c r="E1187" s="9" t="str">
        <f>E1186</f>
        <v>KHV,DME</v>
      </c>
      <c r="F1187" s="6" t="s">
        <v>15</v>
      </c>
      <c r="G1187">
        <v>4452800</v>
      </c>
      <c r="H1187" t="str">
        <f t="shared" si="91"/>
        <v>AfterNoon</v>
      </c>
      <c r="I1187" s="11">
        <v>72</v>
      </c>
      <c r="J1187">
        <v>192</v>
      </c>
      <c r="K1187">
        <v>0.375</v>
      </c>
    </row>
    <row r="1188" spans="1:11" x14ac:dyDescent="0.3">
      <c r="A1188" s="7">
        <f t="shared" si="93"/>
        <v>42934</v>
      </c>
      <c r="B1188" s="8">
        <f t="shared" si="93"/>
        <v>12</v>
      </c>
      <c r="C1188" s="9" t="s">
        <v>260</v>
      </c>
      <c r="D1188" s="10" t="s">
        <v>61</v>
      </c>
      <c r="E1188" s="9" t="s">
        <v>261</v>
      </c>
      <c r="F1188" s="6" t="s">
        <v>14</v>
      </c>
      <c r="G1188">
        <v>603400</v>
      </c>
      <c r="H1188" t="str">
        <f t="shared" si="91"/>
        <v>AfterNoon</v>
      </c>
      <c r="I1188" s="11">
        <v>14</v>
      </c>
      <c r="J1188">
        <v>30</v>
      </c>
      <c r="K1188">
        <v>0.46666666666666667</v>
      </c>
    </row>
    <row r="1189" spans="1:11" x14ac:dyDescent="0.3">
      <c r="A1189" s="7">
        <f t="shared" si="93"/>
        <v>42934</v>
      </c>
      <c r="B1189" s="8">
        <f t="shared" si="93"/>
        <v>12</v>
      </c>
      <c r="C1189" s="9" t="str">
        <f t="shared" si="93"/>
        <v>PG0225</v>
      </c>
      <c r="D1189" s="10" t="str">
        <f t="shared" si="93"/>
        <v>773</v>
      </c>
      <c r="E1189" s="9" t="str">
        <f t="shared" si="93"/>
        <v>SVO,SVX</v>
      </c>
      <c r="F1189" s="6" t="s">
        <v>63</v>
      </c>
      <c r="G1189">
        <v>634400</v>
      </c>
      <c r="H1189" t="str">
        <f t="shared" si="91"/>
        <v>AfterNoon</v>
      </c>
      <c r="I1189" s="11">
        <v>26</v>
      </c>
      <c r="J1189">
        <v>48</v>
      </c>
      <c r="K1189">
        <v>0.54166666666666663</v>
      </c>
    </row>
    <row r="1190" spans="1:11" x14ac:dyDescent="0.3">
      <c r="A1190" s="7">
        <f t="shared" si="93"/>
        <v>42934</v>
      </c>
      <c r="B1190" s="8">
        <f t="shared" si="93"/>
        <v>12</v>
      </c>
      <c r="C1190" s="9" t="str">
        <f t="shared" si="93"/>
        <v>PG0225</v>
      </c>
      <c r="D1190" s="10" t="str">
        <f t="shared" si="93"/>
        <v>773</v>
      </c>
      <c r="E1190" s="9" t="str">
        <f t="shared" si="93"/>
        <v>SVO,SVX</v>
      </c>
      <c r="F1190" s="6" t="s">
        <v>15</v>
      </c>
      <c r="G1190">
        <v>2249200</v>
      </c>
      <c r="H1190" t="str">
        <f t="shared" si="91"/>
        <v>AfterNoon</v>
      </c>
      <c r="I1190" s="11">
        <v>156</v>
      </c>
      <c r="J1190">
        <v>324</v>
      </c>
      <c r="K1190">
        <v>0.48148148148148151</v>
      </c>
    </row>
    <row r="1191" spans="1:11" x14ac:dyDescent="0.3">
      <c r="A1191" s="7">
        <f t="shared" si="93"/>
        <v>42934</v>
      </c>
      <c r="B1191" s="8">
        <f t="shared" si="93"/>
        <v>12</v>
      </c>
      <c r="C1191" s="9" t="s">
        <v>262</v>
      </c>
      <c r="D1191" s="10" t="s">
        <v>12</v>
      </c>
      <c r="E1191" s="9" t="s">
        <v>263</v>
      </c>
      <c r="F1191" s="6" t="s">
        <v>14</v>
      </c>
      <c r="G1191">
        <v>69300</v>
      </c>
      <c r="H1191" t="str">
        <f t="shared" si="91"/>
        <v>AfterNoon</v>
      </c>
      <c r="I1191" s="11">
        <v>7</v>
      </c>
      <c r="J1191">
        <v>12</v>
      </c>
      <c r="K1191">
        <v>0.58333333333333337</v>
      </c>
    </row>
    <row r="1192" spans="1:11" x14ac:dyDescent="0.3">
      <c r="A1192" s="7">
        <f t="shared" si="93"/>
        <v>42934</v>
      </c>
      <c r="B1192" s="8">
        <f t="shared" si="93"/>
        <v>12</v>
      </c>
      <c r="C1192" s="9" t="str">
        <f>C1191</f>
        <v>PG0233</v>
      </c>
      <c r="D1192" s="10" t="str">
        <f>D1191</f>
        <v>SU9</v>
      </c>
      <c r="E1192" s="9" t="str">
        <f>E1191</f>
        <v>VKO,BZK</v>
      </c>
      <c r="F1192" s="6" t="s">
        <v>15</v>
      </c>
      <c r="G1192">
        <v>202500</v>
      </c>
      <c r="H1192" t="str">
        <f t="shared" si="91"/>
        <v>AfterNoon</v>
      </c>
      <c r="I1192" s="11">
        <v>61</v>
      </c>
      <c r="J1192">
        <v>85</v>
      </c>
      <c r="K1192">
        <v>0.71764705882352942</v>
      </c>
    </row>
    <row r="1193" spans="1:11" x14ac:dyDescent="0.3">
      <c r="A1193" s="7">
        <f t="shared" si="93"/>
        <v>42934</v>
      </c>
      <c r="B1193" s="8">
        <f t="shared" si="93"/>
        <v>12</v>
      </c>
      <c r="C1193" s="9" t="s">
        <v>264</v>
      </c>
      <c r="D1193" s="10" t="s">
        <v>12</v>
      </c>
      <c r="E1193" s="9" t="s">
        <v>265</v>
      </c>
      <c r="F1193" s="6" t="s">
        <v>14</v>
      </c>
      <c r="G1193">
        <v>55500</v>
      </c>
      <c r="H1193" t="str">
        <f t="shared" si="91"/>
        <v>AfterNoon</v>
      </c>
      <c r="I1193" s="11">
        <v>3</v>
      </c>
      <c r="J1193">
        <v>12</v>
      </c>
      <c r="K1193">
        <v>0.25</v>
      </c>
    </row>
    <row r="1194" spans="1:11" x14ac:dyDescent="0.3">
      <c r="A1194" s="7">
        <f t="shared" si="93"/>
        <v>42934</v>
      </c>
      <c r="B1194" s="8">
        <f t="shared" si="93"/>
        <v>12</v>
      </c>
      <c r="C1194" s="9" t="str">
        <f>C1193</f>
        <v>PG0242</v>
      </c>
      <c r="D1194" s="10" t="str">
        <f>D1193</f>
        <v>SU9</v>
      </c>
      <c r="E1194" s="9" t="str">
        <f>E1193</f>
        <v>CSY,SVO</v>
      </c>
      <c r="F1194" s="6" t="s">
        <v>15</v>
      </c>
      <c r="G1194">
        <v>130800</v>
      </c>
      <c r="H1194" t="str">
        <f t="shared" si="91"/>
        <v>AfterNoon</v>
      </c>
      <c r="I1194" s="11">
        <v>21</v>
      </c>
      <c r="J1194">
        <v>85</v>
      </c>
      <c r="K1194">
        <v>0.2470588235294118</v>
      </c>
    </row>
    <row r="1195" spans="1:11" x14ac:dyDescent="0.3">
      <c r="A1195" s="7">
        <f t="shared" ref="A1195:B1210" si="94">A1194</f>
        <v>42934</v>
      </c>
      <c r="B1195" s="8">
        <f t="shared" si="94"/>
        <v>12</v>
      </c>
      <c r="C1195" s="6" t="s">
        <v>266</v>
      </c>
      <c r="D1195" s="10" t="s">
        <v>20</v>
      </c>
      <c r="E1195" s="6" t="s">
        <v>267</v>
      </c>
      <c r="F1195" s="6" t="s">
        <v>15</v>
      </c>
      <c r="G1195">
        <v>242600</v>
      </c>
      <c r="H1195" t="str">
        <f t="shared" si="91"/>
        <v>AfterNoon</v>
      </c>
      <c r="I1195" s="11">
        <v>19</v>
      </c>
      <c r="J1195">
        <v>50</v>
      </c>
      <c r="K1195">
        <v>0.38</v>
      </c>
    </row>
    <row r="1196" spans="1:11" x14ac:dyDescent="0.3">
      <c r="A1196" s="7">
        <f t="shared" si="94"/>
        <v>42934</v>
      </c>
      <c r="B1196" s="8">
        <f t="shared" si="94"/>
        <v>12</v>
      </c>
      <c r="C1196" s="6" t="s">
        <v>268</v>
      </c>
      <c r="D1196" s="10" t="s">
        <v>20</v>
      </c>
      <c r="E1196" s="6" t="s">
        <v>269</v>
      </c>
      <c r="F1196" s="6" t="s">
        <v>15</v>
      </c>
      <c r="G1196">
        <v>294900</v>
      </c>
      <c r="H1196" t="str">
        <f t="shared" si="91"/>
        <v>AfterNoon</v>
      </c>
      <c r="I1196" s="11">
        <v>29</v>
      </c>
      <c r="J1196">
        <v>50</v>
      </c>
      <c r="K1196">
        <v>0.57999999999999996</v>
      </c>
    </row>
    <row r="1197" spans="1:11" x14ac:dyDescent="0.3">
      <c r="A1197" s="7">
        <f t="shared" si="94"/>
        <v>42934</v>
      </c>
      <c r="B1197" s="8">
        <f t="shared" si="94"/>
        <v>12</v>
      </c>
      <c r="C1197" s="6" t="s">
        <v>272</v>
      </c>
      <c r="D1197" s="10" t="s">
        <v>20</v>
      </c>
      <c r="E1197" s="6" t="s">
        <v>273</v>
      </c>
      <c r="F1197" s="6" t="s">
        <v>15</v>
      </c>
      <c r="G1197">
        <v>26500</v>
      </c>
      <c r="H1197" t="str">
        <f t="shared" si="91"/>
        <v>AfterNoon</v>
      </c>
      <c r="I1197" s="11">
        <v>5</v>
      </c>
      <c r="J1197">
        <v>50</v>
      </c>
      <c r="K1197">
        <v>0.1</v>
      </c>
    </row>
    <row r="1198" spans="1:11" x14ac:dyDescent="0.3">
      <c r="A1198" s="7">
        <f t="shared" si="94"/>
        <v>42934</v>
      </c>
      <c r="B1198" s="8">
        <f t="shared" si="94"/>
        <v>12</v>
      </c>
      <c r="C1198" s="9" t="s">
        <v>274</v>
      </c>
      <c r="D1198" s="10" t="s">
        <v>12</v>
      </c>
      <c r="E1198" s="9" t="s">
        <v>275</v>
      </c>
      <c r="F1198" s="6" t="s">
        <v>14</v>
      </c>
      <c r="G1198">
        <v>51500</v>
      </c>
      <c r="H1198" t="str">
        <f t="shared" si="91"/>
        <v>AfterNoon</v>
      </c>
      <c r="I1198" s="11">
        <v>5</v>
      </c>
      <c r="J1198">
        <v>12</v>
      </c>
      <c r="K1198">
        <v>0.41666666666666669</v>
      </c>
    </row>
    <row r="1199" spans="1:11" x14ac:dyDescent="0.3">
      <c r="A1199" s="7">
        <f t="shared" si="94"/>
        <v>42934</v>
      </c>
      <c r="B1199" s="8">
        <f t="shared" si="94"/>
        <v>12</v>
      </c>
      <c r="C1199" s="9" t="str">
        <f>C1198</f>
        <v>PG0384</v>
      </c>
      <c r="D1199" s="10" t="str">
        <f>D1198</f>
        <v>SU9</v>
      </c>
      <c r="E1199" s="9" t="str">
        <f>E1198</f>
        <v>DME,BZK</v>
      </c>
      <c r="F1199" s="6" t="s">
        <v>15</v>
      </c>
      <c r="G1199">
        <v>79000</v>
      </c>
      <c r="H1199" t="str">
        <f t="shared" si="91"/>
        <v>AfterNoon</v>
      </c>
      <c r="I1199" s="11">
        <v>23</v>
      </c>
      <c r="J1199">
        <v>85</v>
      </c>
      <c r="K1199">
        <v>0.27058823529411757</v>
      </c>
    </row>
    <row r="1200" spans="1:11" x14ac:dyDescent="0.3">
      <c r="A1200" s="7">
        <f t="shared" si="94"/>
        <v>42934</v>
      </c>
      <c r="B1200" s="8">
        <f t="shared" si="94"/>
        <v>12</v>
      </c>
      <c r="C1200" s="9" t="s">
        <v>278</v>
      </c>
      <c r="D1200" s="10" t="s">
        <v>12</v>
      </c>
      <c r="E1200" s="9" t="s">
        <v>279</v>
      </c>
      <c r="F1200" s="6" t="s">
        <v>14</v>
      </c>
      <c r="G1200">
        <v>214000</v>
      </c>
      <c r="H1200" t="str">
        <f t="shared" si="91"/>
        <v>AfterNoon</v>
      </c>
      <c r="I1200" s="11">
        <v>10</v>
      </c>
      <c r="J1200">
        <v>12</v>
      </c>
      <c r="K1200">
        <v>0.83333333333333337</v>
      </c>
    </row>
    <row r="1201" spans="1:11" x14ac:dyDescent="0.3">
      <c r="A1201" s="7">
        <f t="shared" si="94"/>
        <v>42934</v>
      </c>
      <c r="B1201" s="8">
        <f t="shared" si="94"/>
        <v>12</v>
      </c>
      <c r="C1201" s="9" t="str">
        <f>C1200</f>
        <v>PG0461</v>
      </c>
      <c r="D1201" s="10" t="str">
        <f>D1200</f>
        <v>SU9</v>
      </c>
      <c r="E1201" s="9" t="str">
        <f>E1200</f>
        <v>SVO,ULV</v>
      </c>
      <c r="F1201" s="6" t="s">
        <v>15</v>
      </c>
      <c r="G1201">
        <v>385500</v>
      </c>
      <c r="H1201" t="str">
        <f t="shared" si="91"/>
        <v>AfterNoon</v>
      </c>
      <c r="I1201" s="11">
        <v>54</v>
      </c>
      <c r="J1201">
        <v>85</v>
      </c>
      <c r="K1201">
        <v>0.63529411764705879</v>
      </c>
    </row>
    <row r="1202" spans="1:11" x14ac:dyDescent="0.3">
      <c r="A1202" s="7">
        <f t="shared" si="94"/>
        <v>42934</v>
      </c>
      <c r="B1202" s="8">
        <f t="shared" si="94"/>
        <v>12</v>
      </c>
      <c r="C1202" s="9" t="s">
        <v>280</v>
      </c>
      <c r="D1202" s="10" t="s">
        <v>98</v>
      </c>
      <c r="E1202" s="9" t="s">
        <v>173</v>
      </c>
      <c r="F1202" s="6" t="s">
        <v>14</v>
      </c>
      <c r="G1202">
        <v>72000</v>
      </c>
      <c r="H1202" t="str">
        <f t="shared" si="91"/>
        <v>AfterNoon</v>
      </c>
      <c r="I1202" s="11">
        <v>4</v>
      </c>
      <c r="J1202">
        <v>28</v>
      </c>
      <c r="K1202">
        <v>0.14285714285714279</v>
      </c>
    </row>
    <row r="1203" spans="1:11" x14ac:dyDescent="0.3">
      <c r="A1203" s="7">
        <f t="shared" si="94"/>
        <v>42934</v>
      </c>
      <c r="B1203" s="8">
        <f t="shared" si="94"/>
        <v>12</v>
      </c>
      <c r="C1203" s="9" t="str">
        <f>C1202</f>
        <v>PG0469</v>
      </c>
      <c r="D1203" s="10" t="str">
        <f>D1202</f>
        <v>321</v>
      </c>
      <c r="E1203" s="9" t="str">
        <f>E1202</f>
        <v>SVO,LED</v>
      </c>
      <c r="F1203" s="6" t="s">
        <v>15</v>
      </c>
      <c r="G1203">
        <v>168000</v>
      </c>
      <c r="H1203" t="str">
        <f t="shared" si="91"/>
        <v>AfterNoon</v>
      </c>
      <c r="I1203" s="11">
        <v>28</v>
      </c>
      <c r="J1203">
        <v>142</v>
      </c>
      <c r="K1203">
        <v>0.19718309859154931</v>
      </c>
    </row>
    <row r="1204" spans="1:11" x14ac:dyDescent="0.3">
      <c r="A1204" s="7">
        <f t="shared" si="94"/>
        <v>42934</v>
      </c>
      <c r="B1204" s="8">
        <f t="shared" si="94"/>
        <v>12</v>
      </c>
      <c r="C1204" s="9" t="s">
        <v>281</v>
      </c>
      <c r="D1204" s="10" t="s">
        <v>12</v>
      </c>
      <c r="E1204" s="9" t="s">
        <v>282</v>
      </c>
      <c r="F1204" s="6" t="s">
        <v>14</v>
      </c>
      <c r="G1204">
        <v>18900</v>
      </c>
      <c r="H1204" t="str">
        <f t="shared" si="91"/>
        <v>AfterNoon</v>
      </c>
      <c r="I1204" s="11">
        <v>1</v>
      </c>
      <c r="J1204">
        <v>12</v>
      </c>
      <c r="K1204">
        <v>8.3333333333333329E-2</v>
      </c>
    </row>
    <row r="1205" spans="1:11" x14ac:dyDescent="0.3">
      <c r="A1205" s="7">
        <f t="shared" si="94"/>
        <v>42934</v>
      </c>
      <c r="B1205" s="8">
        <f t="shared" si="94"/>
        <v>12</v>
      </c>
      <c r="C1205" s="9" t="str">
        <f>C1204</f>
        <v>PG0480</v>
      </c>
      <c r="D1205" s="10" t="str">
        <f>D1204</f>
        <v>SU9</v>
      </c>
      <c r="E1205" s="9" t="str">
        <f>E1204</f>
        <v>AAQ,EGO</v>
      </c>
      <c r="F1205" s="6" t="s">
        <v>15</v>
      </c>
      <c r="G1205">
        <v>25200</v>
      </c>
      <c r="H1205" t="str">
        <f t="shared" si="91"/>
        <v>AfterNoon</v>
      </c>
      <c r="I1205" s="11">
        <v>4</v>
      </c>
      <c r="J1205">
        <v>85</v>
      </c>
      <c r="K1205">
        <v>4.7058823529411757E-2</v>
      </c>
    </row>
    <row r="1206" spans="1:11" x14ac:dyDescent="0.3">
      <c r="A1206" s="7">
        <f t="shared" si="94"/>
        <v>42934</v>
      </c>
      <c r="B1206" s="8">
        <f t="shared" si="94"/>
        <v>12</v>
      </c>
      <c r="C1206" s="9" t="s">
        <v>285</v>
      </c>
      <c r="D1206" s="10" t="s">
        <v>85</v>
      </c>
      <c r="E1206" s="9" t="s">
        <v>286</v>
      </c>
      <c r="F1206" s="6" t="s">
        <v>14</v>
      </c>
      <c r="G1206">
        <v>32000</v>
      </c>
      <c r="H1206" t="str">
        <f t="shared" si="91"/>
        <v>AfterNoon</v>
      </c>
      <c r="I1206" s="11">
        <v>1</v>
      </c>
      <c r="J1206">
        <v>12</v>
      </c>
      <c r="K1206">
        <v>8.3333333333333329E-2</v>
      </c>
    </row>
    <row r="1207" spans="1:11" x14ac:dyDescent="0.3">
      <c r="A1207" s="7">
        <f t="shared" si="94"/>
        <v>42934</v>
      </c>
      <c r="B1207" s="8">
        <f t="shared" si="94"/>
        <v>12</v>
      </c>
      <c r="C1207" s="9" t="str">
        <f>C1206</f>
        <v>PG0506</v>
      </c>
      <c r="D1207" s="10" t="str">
        <f>D1206</f>
        <v>733</v>
      </c>
      <c r="E1207" s="9" t="str">
        <f>E1206</f>
        <v>KGD,SVO</v>
      </c>
      <c r="F1207" s="6" t="s">
        <v>15</v>
      </c>
      <c r="G1207">
        <v>96300</v>
      </c>
      <c r="H1207" t="str">
        <f t="shared" si="91"/>
        <v>AfterNoon</v>
      </c>
      <c r="I1207" s="11">
        <v>9</v>
      </c>
      <c r="J1207">
        <v>118</v>
      </c>
      <c r="K1207">
        <v>7.6271186440677971E-2</v>
      </c>
    </row>
    <row r="1208" spans="1:11" x14ac:dyDescent="0.3">
      <c r="A1208" s="7">
        <f t="shared" si="94"/>
        <v>42934</v>
      </c>
      <c r="B1208" s="8">
        <f t="shared" si="94"/>
        <v>12</v>
      </c>
      <c r="C1208" s="6" t="s">
        <v>680</v>
      </c>
      <c r="D1208" s="10" t="s">
        <v>20</v>
      </c>
      <c r="E1208" s="6" t="s">
        <v>681</v>
      </c>
      <c r="F1208" s="6" t="s">
        <v>15</v>
      </c>
      <c r="G1208">
        <v>228600</v>
      </c>
      <c r="H1208" t="str">
        <f t="shared" si="91"/>
        <v>AfterNoon</v>
      </c>
      <c r="I1208" s="11">
        <v>16</v>
      </c>
      <c r="J1208">
        <v>50</v>
      </c>
      <c r="K1208">
        <v>0.32</v>
      </c>
    </row>
    <row r="1209" spans="1:11" x14ac:dyDescent="0.3">
      <c r="A1209" s="7">
        <f t="shared" si="94"/>
        <v>42934</v>
      </c>
      <c r="B1209" s="8">
        <f t="shared" si="94"/>
        <v>12</v>
      </c>
      <c r="C1209" s="9" t="s">
        <v>287</v>
      </c>
      <c r="D1209" s="10" t="s">
        <v>25</v>
      </c>
      <c r="E1209" s="9" t="s">
        <v>288</v>
      </c>
      <c r="F1209" s="6" t="s">
        <v>14</v>
      </c>
      <c r="G1209">
        <v>899800</v>
      </c>
      <c r="H1209" t="str">
        <f t="shared" si="91"/>
        <v>AfterNoon</v>
      </c>
      <c r="I1209" s="11">
        <v>22</v>
      </c>
      <c r="J1209">
        <v>30</v>
      </c>
      <c r="K1209">
        <v>0.73333333333333328</v>
      </c>
    </row>
    <row r="1210" spans="1:11" x14ac:dyDescent="0.3">
      <c r="A1210" s="7">
        <f t="shared" si="94"/>
        <v>42934</v>
      </c>
      <c r="B1210" s="8">
        <f t="shared" si="94"/>
        <v>12</v>
      </c>
      <c r="C1210" s="9" t="str">
        <f>C1209</f>
        <v>PG0561</v>
      </c>
      <c r="D1210" s="10" t="str">
        <f>D1209</f>
        <v>763</v>
      </c>
      <c r="E1210" s="9" t="str">
        <f>E1209</f>
        <v>VKO,AER</v>
      </c>
      <c r="F1210" s="6" t="s">
        <v>15</v>
      </c>
      <c r="G1210">
        <v>1969600</v>
      </c>
      <c r="H1210" t="str">
        <f t="shared" si="91"/>
        <v>AfterNoon</v>
      </c>
      <c r="I1210" s="11">
        <v>144</v>
      </c>
      <c r="J1210">
        <v>192</v>
      </c>
      <c r="K1210">
        <v>0.75</v>
      </c>
    </row>
    <row r="1211" spans="1:11" x14ac:dyDescent="0.3">
      <c r="A1211" s="7">
        <f t="shared" ref="A1211:B1226" si="95">A1210</f>
        <v>42934</v>
      </c>
      <c r="B1211" s="8">
        <f t="shared" si="95"/>
        <v>12</v>
      </c>
      <c r="C1211" s="9" t="s">
        <v>682</v>
      </c>
      <c r="D1211" s="10" t="s">
        <v>12</v>
      </c>
      <c r="E1211" s="9" t="s">
        <v>683</v>
      </c>
      <c r="F1211" s="6" t="s">
        <v>14</v>
      </c>
      <c r="G1211">
        <v>141400</v>
      </c>
      <c r="H1211" t="str">
        <f t="shared" si="91"/>
        <v>AfterNoon</v>
      </c>
      <c r="I1211" s="11">
        <v>7</v>
      </c>
      <c r="J1211">
        <v>12</v>
      </c>
      <c r="K1211">
        <v>0.58333333333333337</v>
      </c>
    </row>
    <row r="1212" spans="1:11" x14ac:dyDescent="0.3">
      <c r="A1212" s="7">
        <f t="shared" si="95"/>
        <v>42934</v>
      </c>
      <c r="B1212" s="8">
        <f t="shared" si="95"/>
        <v>12</v>
      </c>
      <c r="C1212" s="9" t="str">
        <f>C1211</f>
        <v>PG0600</v>
      </c>
      <c r="D1212" s="10" t="str">
        <f>D1211</f>
        <v>SU9</v>
      </c>
      <c r="E1212" s="9" t="str">
        <f>E1211</f>
        <v>HMA,SVX</v>
      </c>
      <c r="F1212" s="6" t="s">
        <v>15</v>
      </c>
      <c r="G1212">
        <v>269400</v>
      </c>
      <c r="H1212" t="str">
        <f t="shared" si="91"/>
        <v>AfterNoon</v>
      </c>
      <c r="I1212" s="11">
        <v>40</v>
      </c>
      <c r="J1212">
        <v>85</v>
      </c>
      <c r="K1212">
        <v>0.47058823529411759</v>
      </c>
    </row>
    <row r="1213" spans="1:11" x14ac:dyDescent="0.3">
      <c r="A1213" s="7">
        <f t="shared" si="95"/>
        <v>42934</v>
      </c>
      <c r="B1213" s="8">
        <f t="shared" si="95"/>
        <v>12</v>
      </c>
      <c r="C1213" s="6" t="s">
        <v>289</v>
      </c>
      <c r="D1213" s="10" t="s">
        <v>20</v>
      </c>
      <c r="E1213" s="6" t="s">
        <v>290</v>
      </c>
      <c r="F1213" s="6" t="s">
        <v>15</v>
      </c>
      <c r="G1213">
        <v>283800</v>
      </c>
      <c r="H1213" t="str">
        <f t="shared" si="91"/>
        <v>AfterNoon</v>
      </c>
      <c r="I1213" s="11">
        <v>18</v>
      </c>
      <c r="J1213">
        <v>50</v>
      </c>
      <c r="K1213">
        <v>0.36</v>
      </c>
    </row>
    <row r="1214" spans="1:11" x14ac:dyDescent="0.3">
      <c r="A1214" s="7">
        <f t="shared" si="95"/>
        <v>42934</v>
      </c>
      <c r="B1214" s="8">
        <f t="shared" si="95"/>
        <v>12</v>
      </c>
      <c r="C1214" s="6" t="s">
        <v>291</v>
      </c>
      <c r="D1214" s="10" t="s">
        <v>20</v>
      </c>
      <c r="E1214" s="6" t="s">
        <v>292</v>
      </c>
      <c r="F1214" s="6" t="s">
        <v>15</v>
      </c>
      <c r="G1214">
        <v>189900</v>
      </c>
      <c r="H1214" t="str">
        <f t="shared" si="91"/>
        <v>AfterNoon</v>
      </c>
      <c r="I1214" s="11">
        <v>12</v>
      </c>
      <c r="J1214">
        <v>50</v>
      </c>
      <c r="K1214">
        <v>0.24</v>
      </c>
    </row>
    <row r="1215" spans="1:11" x14ac:dyDescent="0.3">
      <c r="A1215" s="7">
        <f t="shared" si="95"/>
        <v>42934</v>
      </c>
      <c r="B1215" s="8">
        <f t="shared" si="95"/>
        <v>12</v>
      </c>
      <c r="C1215" s="9" t="s">
        <v>755</v>
      </c>
      <c r="D1215" s="10" t="s">
        <v>12</v>
      </c>
      <c r="E1215" s="9" t="s">
        <v>756</v>
      </c>
      <c r="F1215" s="6" t="s">
        <v>14</v>
      </c>
      <c r="G1215">
        <v>808200</v>
      </c>
      <c r="H1215" t="str">
        <f t="shared" si="91"/>
        <v>AfterNoon</v>
      </c>
      <c r="I1215" s="11">
        <v>9</v>
      </c>
      <c r="J1215">
        <v>12</v>
      </c>
      <c r="K1215">
        <v>0.75</v>
      </c>
    </row>
    <row r="1216" spans="1:11" x14ac:dyDescent="0.3">
      <c r="A1216" s="7">
        <f t="shared" si="95"/>
        <v>42934</v>
      </c>
      <c r="B1216" s="8">
        <f t="shared" si="95"/>
        <v>12</v>
      </c>
      <c r="C1216" s="9" t="str">
        <f>C1215</f>
        <v>PG0663</v>
      </c>
      <c r="D1216" s="10" t="str">
        <f>D1215</f>
        <v>SU9</v>
      </c>
      <c r="E1216" s="9" t="str">
        <f>E1215</f>
        <v>SVO,KEJ</v>
      </c>
      <c r="F1216" s="6" t="s">
        <v>15</v>
      </c>
      <c r="G1216">
        <v>1172100</v>
      </c>
      <c r="H1216" t="str">
        <f t="shared" si="91"/>
        <v>AfterNoon</v>
      </c>
      <c r="I1216" s="11">
        <v>39</v>
      </c>
      <c r="J1216">
        <v>85</v>
      </c>
      <c r="K1216">
        <v>0.45882352941176469</v>
      </c>
    </row>
    <row r="1217" spans="1:11" x14ac:dyDescent="0.3">
      <c r="A1217" s="7">
        <f t="shared" si="95"/>
        <v>42934</v>
      </c>
      <c r="B1217" s="8">
        <v>13</v>
      </c>
      <c r="C1217" s="9" t="s">
        <v>684</v>
      </c>
      <c r="D1217" s="10" t="s">
        <v>12</v>
      </c>
      <c r="E1217" s="9" t="s">
        <v>685</v>
      </c>
      <c r="F1217" s="6" t="s">
        <v>14</v>
      </c>
      <c r="G1217">
        <v>106700</v>
      </c>
      <c r="H1217" t="str">
        <f t="shared" si="91"/>
        <v>AfterNoon</v>
      </c>
      <c r="I1217" s="11">
        <v>11</v>
      </c>
      <c r="J1217">
        <v>12</v>
      </c>
      <c r="K1217">
        <v>0.91666666666666663</v>
      </c>
    </row>
    <row r="1218" spans="1:11" x14ac:dyDescent="0.3">
      <c r="A1218" s="7">
        <f t="shared" si="95"/>
        <v>42934</v>
      </c>
      <c r="B1218" s="8">
        <f t="shared" si="95"/>
        <v>13</v>
      </c>
      <c r="C1218" s="9" t="str">
        <f>C1217</f>
        <v>PG0040</v>
      </c>
      <c r="D1218" s="10" t="str">
        <f>D1217</f>
        <v>SU9</v>
      </c>
      <c r="E1218" s="9" t="str">
        <f>E1217</f>
        <v>KVX,KZN</v>
      </c>
      <c r="F1218" s="6" t="s">
        <v>15</v>
      </c>
      <c r="G1218">
        <v>238300</v>
      </c>
      <c r="H1218" t="str">
        <f t="shared" ref="H1218:H1281" si="96">_xlfn.IFS(B1218&gt;=20,"Night",B1218&gt;=16,"Evening",B1218&gt;=12,"AfterNoon",B1218&gt;=8,"BeforeNoon",B1218&gt;=4,"Morning",B1218&lt;4,"EarlyMorning")</f>
        <v>AfterNoon</v>
      </c>
      <c r="I1218" s="11">
        <v>74</v>
      </c>
      <c r="J1218">
        <v>85</v>
      </c>
      <c r="K1218">
        <v>0.87058823529411766</v>
      </c>
    </row>
    <row r="1219" spans="1:11" x14ac:dyDescent="0.3">
      <c r="A1219" s="7">
        <f t="shared" si="95"/>
        <v>42934</v>
      </c>
      <c r="B1219" s="8">
        <f t="shared" si="95"/>
        <v>13</v>
      </c>
      <c r="C1219" s="6" t="s">
        <v>293</v>
      </c>
      <c r="D1219" s="10" t="s">
        <v>20</v>
      </c>
      <c r="E1219" s="6" t="s">
        <v>294</v>
      </c>
      <c r="F1219" s="6" t="s">
        <v>15</v>
      </c>
      <c r="G1219">
        <v>111900</v>
      </c>
      <c r="H1219" t="str">
        <f t="shared" si="96"/>
        <v>AfterNoon</v>
      </c>
      <c r="I1219" s="11">
        <v>9</v>
      </c>
      <c r="J1219">
        <v>50</v>
      </c>
      <c r="K1219">
        <v>0.18</v>
      </c>
    </row>
    <row r="1220" spans="1:11" x14ac:dyDescent="0.3">
      <c r="A1220" s="7">
        <f t="shared" si="95"/>
        <v>42934</v>
      </c>
      <c r="B1220" s="8">
        <f t="shared" si="95"/>
        <v>13</v>
      </c>
      <c r="C1220" s="6" t="s">
        <v>295</v>
      </c>
      <c r="D1220" s="10" t="s">
        <v>20</v>
      </c>
      <c r="E1220" s="6" t="s">
        <v>296</v>
      </c>
      <c r="F1220" s="6" t="s">
        <v>15</v>
      </c>
      <c r="G1220">
        <v>106600</v>
      </c>
      <c r="H1220" t="str">
        <f t="shared" si="96"/>
        <v>AfterNoon</v>
      </c>
      <c r="I1220" s="11">
        <v>8</v>
      </c>
      <c r="J1220">
        <v>50</v>
      </c>
      <c r="K1220">
        <v>0.16</v>
      </c>
    </row>
    <row r="1221" spans="1:11" x14ac:dyDescent="0.3">
      <c r="A1221" s="7">
        <f t="shared" si="95"/>
        <v>42934</v>
      </c>
      <c r="B1221" s="8">
        <f t="shared" si="95"/>
        <v>13</v>
      </c>
      <c r="C1221" s="6" t="s">
        <v>297</v>
      </c>
      <c r="D1221" s="10" t="s">
        <v>20</v>
      </c>
      <c r="E1221" s="6" t="s">
        <v>298</v>
      </c>
      <c r="F1221" s="6" t="s">
        <v>15</v>
      </c>
      <c r="G1221">
        <v>126400</v>
      </c>
      <c r="H1221" t="str">
        <f t="shared" si="96"/>
        <v>AfterNoon</v>
      </c>
      <c r="I1221" s="11">
        <v>9</v>
      </c>
      <c r="J1221">
        <v>50</v>
      </c>
      <c r="K1221">
        <v>0.18</v>
      </c>
    </row>
    <row r="1222" spans="1:11" x14ac:dyDescent="0.3">
      <c r="A1222" s="7">
        <f t="shared" si="95"/>
        <v>42934</v>
      </c>
      <c r="B1222" s="8">
        <f t="shared" si="95"/>
        <v>13</v>
      </c>
      <c r="C1222" s="9" t="s">
        <v>757</v>
      </c>
      <c r="D1222" s="10" t="s">
        <v>12</v>
      </c>
      <c r="E1222" s="9" t="s">
        <v>758</v>
      </c>
      <c r="F1222" s="6" t="s">
        <v>14</v>
      </c>
      <c r="G1222">
        <v>347200</v>
      </c>
      <c r="H1222" t="str">
        <f t="shared" si="96"/>
        <v>AfterNoon</v>
      </c>
      <c r="I1222" s="11">
        <v>4</v>
      </c>
      <c r="J1222">
        <v>12</v>
      </c>
      <c r="K1222">
        <v>0.33333333333333331</v>
      </c>
    </row>
    <row r="1223" spans="1:11" x14ac:dyDescent="0.3">
      <c r="A1223" s="7">
        <f t="shared" si="95"/>
        <v>42934</v>
      </c>
      <c r="B1223" s="8">
        <f t="shared" si="95"/>
        <v>13</v>
      </c>
      <c r="C1223" s="9" t="str">
        <f>C1222</f>
        <v>PG0142</v>
      </c>
      <c r="D1223" s="10" t="str">
        <f>D1222</f>
        <v>SU9</v>
      </c>
      <c r="E1223" s="9" t="str">
        <f>E1222</f>
        <v>DME,TOF</v>
      </c>
      <c r="F1223" s="6" t="s">
        <v>15</v>
      </c>
      <c r="G1223">
        <v>1338100</v>
      </c>
      <c r="H1223" t="str">
        <f t="shared" si="96"/>
        <v>AfterNoon</v>
      </c>
      <c r="I1223" s="11">
        <v>46</v>
      </c>
      <c r="J1223">
        <v>85</v>
      </c>
      <c r="K1223">
        <v>0.54117647058823526</v>
      </c>
    </row>
    <row r="1224" spans="1:11" x14ac:dyDescent="0.3">
      <c r="A1224" s="7">
        <f t="shared" si="95"/>
        <v>42934</v>
      </c>
      <c r="B1224" s="8">
        <f t="shared" si="95"/>
        <v>13</v>
      </c>
      <c r="C1224" s="9" t="s">
        <v>299</v>
      </c>
      <c r="D1224" s="10" t="s">
        <v>12</v>
      </c>
      <c r="E1224" s="9" t="s">
        <v>300</v>
      </c>
      <c r="F1224" s="6" t="s">
        <v>14</v>
      </c>
      <c r="G1224">
        <v>24000</v>
      </c>
      <c r="H1224" t="str">
        <f t="shared" si="96"/>
        <v>AfterNoon</v>
      </c>
      <c r="I1224" s="11">
        <v>2</v>
      </c>
      <c r="J1224">
        <v>12</v>
      </c>
      <c r="K1224">
        <v>0.16666666666666671</v>
      </c>
    </row>
    <row r="1225" spans="1:11" x14ac:dyDescent="0.3">
      <c r="A1225" s="7">
        <f t="shared" si="95"/>
        <v>42934</v>
      </c>
      <c r="B1225" s="8">
        <f t="shared" si="95"/>
        <v>13</v>
      </c>
      <c r="C1225" s="9" t="str">
        <f>C1224</f>
        <v>PG0150</v>
      </c>
      <c r="D1225" s="10" t="str">
        <f>D1224</f>
        <v>SU9</v>
      </c>
      <c r="E1225" s="9" t="str">
        <f>E1224</f>
        <v>MRV,MCX</v>
      </c>
      <c r="F1225" s="6" t="s">
        <v>15</v>
      </c>
      <c r="G1225">
        <v>89200</v>
      </c>
      <c r="H1225" t="str">
        <f t="shared" si="96"/>
        <v>AfterNoon</v>
      </c>
      <c r="I1225" s="11">
        <v>22</v>
      </c>
      <c r="J1225">
        <v>85</v>
      </c>
      <c r="K1225">
        <v>0.25882352941176467</v>
      </c>
    </row>
    <row r="1226" spans="1:11" x14ac:dyDescent="0.3">
      <c r="A1226" s="7">
        <f t="shared" si="95"/>
        <v>42934</v>
      </c>
      <c r="B1226" s="8">
        <f t="shared" si="95"/>
        <v>13</v>
      </c>
      <c r="C1226" s="6" t="s">
        <v>301</v>
      </c>
      <c r="D1226" s="10" t="s">
        <v>20</v>
      </c>
      <c r="E1226" s="6" t="s">
        <v>302</v>
      </c>
      <c r="F1226" s="6" t="s">
        <v>15</v>
      </c>
      <c r="G1226">
        <v>40000</v>
      </c>
      <c r="H1226" t="str">
        <f t="shared" si="96"/>
        <v>AfterNoon</v>
      </c>
      <c r="I1226" s="11">
        <v>10</v>
      </c>
      <c r="J1226">
        <v>50</v>
      </c>
      <c r="K1226">
        <v>0.2</v>
      </c>
    </row>
    <row r="1227" spans="1:11" x14ac:dyDescent="0.3">
      <c r="A1227" s="7">
        <f t="shared" ref="A1227:B1242" si="97">A1226</f>
        <v>42934</v>
      </c>
      <c r="B1227" s="8">
        <f t="shared" si="97"/>
        <v>13</v>
      </c>
      <c r="C1227" s="9" t="s">
        <v>686</v>
      </c>
      <c r="D1227" s="10" t="s">
        <v>12</v>
      </c>
      <c r="E1227" s="9" t="s">
        <v>687</v>
      </c>
      <c r="F1227" s="6" t="s">
        <v>14</v>
      </c>
      <c r="G1227">
        <v>206000</v>
      </c>
      <c r="H1227" t="str">
        <f t="shared" si="96"/>
        <v>AfterNoon</v>
      </c>
      <c r="I1227" s="11">
        <v>5</v>
      </c>
      <c r="J1227">
        <v>12</v>
      </c>
      <c r="K1227">
        <v>0.41666666666666669</v>
      </c>
    </row>
    <row r="1228" spans="1:11" x14ac:dyDescent="0.3">
      <c r="A1228" s="7">
        <f t="shared" si="97"/>
        <v>42934</v>
      </c>
      <c r="B1228" s="8">
        <f t="shared" si="97"/>
        <v>13</v>
      </c>
      <c r="C1228" s="9" t="str">
        <f>C1227</f>
        <v>PG0185</v>
      </c>
      <c r="D1228" s="10" t="str">
        <f>D1227</f>
        <v>SU9</v>
      </c>
      <c r="E1228" s="9" t="str">
        <f>E1227</f>
        <v>VOG,CEK</v>
      </c>
      <c r="F1228" s="6" t="s">
        <v>15</v>
      </c>
      <c r="G1228">
        <v>704300</v>
      </c>
      <c r="H1228" t="str">
        <f t="shared" si="96"/>
        <v>AfterNoon</v>
      </c>
      <c r="I1228" s="11">
        <v>51</v>
      </c>
      <c r="J1228">
        <v>85</v>
      </c>
      <c r="K1228">
        <v>0.6</v>
      </c>
    </row>
    <row r="1229" spans="1:11" x14ac:dyDescent="0.3">
      <c r="A1229" s="7">
        <f t="shared" si="97"/>
        <v>42934</v>
      </c>
      <c r="B1229" s="8">
        <f t="shared" si="97"/>
        <v>13</v>
      </c>
      <c r="C1229" s="6" t="s">
        <v>759</v>
      </c>
      <c r="D1229" s="10" t="s">
        <v>20</v>
      </c>
      <c r="E1229" s="6" t="s">
        <v>760</v>
      </c>
      <c r="F1229" s="6" t="s">
        <v>15</v>
      </c>
      <c r="G1229">
        <v>220200</v>
      </c>
      <c r="H1229" t="str">
        <f t="shared" si="96"/>
        <v>AfterNoon</v>
      </c>
      <c r="I1229" s="11">
        <v>18</v>
      </c>
      <c r="J1229">
        <v>50</v>
      </c>
      <c r="K1229">
        <v>0.36</v>
      </c>
    </row>
    <row r="1230" spans="1:11" x14ac:dyDescent="0.3">
      <c r="A1230" s="7">
        <f t="shared" si="97"/>
        <v>42934</v>
      </c>
      <c r="B1230" s="8">
        <f t="shared" si="97"/>
        <v>13</v>
      </c>
      <c r="C1230" s="9" t="s">
        <v>305</v>
      </c>
      <c r="D1230" s="10" t="s">
        <v>85</v>
      </c>
      <c r="E1230" s="9" t="s">
        <v>306</v>
      </c>
      <c r="F1230" s="6" t="s">
        <v>14</v>
      </c>
      <c r="G1230">
        <v>146400</v>
      </c>
      <c r="H1230" t="str">
        <f t="shared" si="96"/>
        <v>AfterNoon</v>
      </c>
      <c r="I1230" s="11">
        <v>4</v>
      </c>
      <c r="J1230">
        <v>12</v>
      </c>
      <c r="K1230">
        <v>0.33333333333333331</v>
      </c>
    </row>
    <row r="1231" spans="1:11" x14ac:dyDescent="0.3">
      <c r="A1231" s="7">
        <f t="shared" si="97"/>
        <v>42934</v>
      </c>
      <c r="B1231" s="8">
        <f t="shared" si="97"/>
        <v>13</v>
      </c>
      <c r="C1231" s="9" t="str">
        <f>C1230</f>
        <v>PG0252</v>
      </c>
      <c r="D1231" s="10" t="str">
        <f>D1230</f>
        <v>733</v>
      </c>
      <c r="E1231" s="9" t="str">
        <f>E1230</f>
        <v>AAQ,SVO</v>
      </c>
      <c r="F1231" s="6" t="s">
        <v>15</v>
      </c>
      <c r="G1231">
        <v>566000</v>
      </c>
      <c r="H1231" t="str">
        <f t="shared" si="96"/>
        <v>AfterNoon</v>
      </c>
      <c r="I1231" s="11">
        <v>46</v>
      </c>
      <c r="J1231">
        <v>118</v>
      </c>
      <c r="K1231">
        <v>0.38983050847457629</v>
      </c>
    </row>
    <row r="1232" spans="1:11" x14ac:dyDescent="0.3">
      <c r="A1232" s="7">
        <f t="shared" si="97"/>
        <v>42934</v>
      </c>
      <c r="B1232" s="8">
        <f t="shared" si="97"/>
        <v>13</v>
      </c>
      <c r="C1232" s="6" t="s">
        <v>307</v>
      </c>
      <c r="D1232" s="10" t="s">
        <v>20</v>
      </c>
      <c r="E1232" s="6" t="s">
        <v>308</v>
      </c>
      <c r="F1232" s="6" t="s">
        <v>15</v>
      </c>
      <c r="G1232">
        <v>93900</v>
      </c>
      <c r="H1232" t="str">
        <f t="shared" si="96"/>
        <v>AfterNoon</v>
      </c>
      <c r="I1232" s="11">
        <v>30</v>
      </c>
      <c r="J1232">
        <v>50</v>
      </c>
      <c r="K1232">
        <v>0.6</v>
      </c>
    </row>
    <row r="1233" spans="1:11" x14ac:dyDescent="0.3">
      <c r="A1233" s="7">
        <f t="shared" si="97"/>
        <v>42934</v>
      </c>
      <c r="B1233" s="8">
        <f t="shared" si="97"/>
        <v>13</v>
      </c>
      <c r="C1233" s="6" t="s">
        <v>309</v>
      </c>
      <c r="D1233" s="10" t="s">
        <v>20</v>
      </c>
      <c r="E1233" s="6" t="s">
        <v>310</v>
      </c>
      <c r="F1233" s="6" t="s">
        <v>15</v>
      </c>
      <c r="G1233">
        <v>91200</v>
      </c>
      <c r="H1233" t="str">
        <f t="shared" si="96"/>
        <v>AfterNoon</v>
      </c>
      <c r="I1233" s="11">
        <v>12</v>
      </c>
      <c r="J1233">
        <v>50</v>
      </c>
      <c r="K1233">
        <v>0.24</v>
      </c>
    </row>
    <row r="1234" spans="1:11" x14ac:dyDescent="0.3">
      <c r="A1234" s="7">
        <f t="shared" si="97"/>
        <v>42934</v>
      </c>
      <c r="B1234" s="8">
        <f t="shared" si="97"/>
        <v>13</v>
      </c>
      <c r="C1234" s="6" t="s">
        <v>311</v>
      </c>
      <c r="D1234" s="10" t="s">
        <v>20</v>
      </c>
      <c r="E1234" s="6" t="s">
        <v>312</v>
      </c>
      <c r="F1234" s="6" t="s">
        <v>15</v>
      </c>
      <c r="G1234">
        <v>26700</v>
      </c>
      <c r="H1234" t="str">
        <f t="shared" si="96"/>
        <v>AfterNoon</v>
      </c>
      <c r="I1234" s="11">
        <v>3</v>
      </c>
      <c r="J1234">
        <v>50</v>
      </c>
      <c r="K1234">
        <v>0.06</v>
      </c>
    </row>
    <row r="1235" spans="1:11" x14ac:dyDescent="0.3">
      <c r="A1235" s="7">
        <f t="shared" si="97"/>
        <v>42934</v>
      </c>
      <c r="B1235" s="8">
        <f t="shared" si="97"/>
        <v>13</v>
      </c>
      <c r="C1235" s="9" t="s">
        <v>313</v>
      </c>
      <c r="D1235" s="10" t="s">
        <v>12</v>
      </c>
      <c r="E1235" s="9" t="s">
        <v>314</v>
      </c>
      <c r="F1235" s="6" t="s">
        <v>14</v>
      </c>
      <c r="G1235">
        <v>100100</v>
      </c>
      <c r="H1235" t="str">
        <f t="shared" si="96"/>
        <v>AfterNoon</v>
      </c>
      <c r="I1235" s="11">
        <v>11</v>
      </c>
      <c r="J1235">
        <v>12</v>
      </c>
      <c r="K1235">
        <v>0.91666666666666663</v>
      </c>
    </row>
    <row r="1236" spans="1:11" x14ac:dyDescent="0.3">
      <c r="A1236" s="7">
        <f t="shared" si="97"/>
        <v>42934</v>
      </c>
      <c r="B1236" s="8">
        <f t="shared" si="97"/>
        <v>13</v>
      </c>
      <c r="C1236" s="9" t="str">
        <f>C1235</f>
        <v>PG0296</v>
      </c>
      <c r="D1236" s="10" t="str">
        <f>D1235</f>
        <v>SU9</v>
      </c>
      <c r="E1236" s="9" t="str">
        <f>E1235</f>
        <v>OVB,NOZ</v>
      </c>
      <c r="F1236" s="6" t="s">
        <v>15</v>
      </c>
      <c r="G1236">
        <v>174900</v>
      </c>
      <c r="H1236" t="str">
        <f t="shared" si="96"/>
        <v>AfterNoon</v>
      </c>
      <c r="I1236" s="11">
        <v>58</v>
      </c>
      <c r="J1236">
        <v>85</v>
      </c>
      <c r="K1236">
        <v>0.68235294117647061</v>
      </c>
    </row>
    <row r="1237" spans="1:11" x14ac:dyDescent="0.3">
      <c r="A1237" s="7">
        <f t="shared" si="97"/>
        <v>42934</v>
      </c>
      <c r="B1237" s="8">
        <f t="shared" si="97"/>
        <v>13</v>
      </c>
      <c r="C1237" s="6" t="s">
        <v>315</v>
      </c>
      <c r="D1237" s="10" t="s">
        <v>30</v>
      </c>
      <c r="E1237" s="6" t="s">
        <v>316</v>
      </c>
      <c r="F1237" s="6" t="s">
        <v>15</v>
      </c>
      <c r="G1237">
        <v>46800</v>
      </c>
      <c r="H1237" t="str">
        <f t="shared" si="96"/>
        <v>AfterNoon</v>
      </c>
      <c r="I1237" s="11">
        <v>4</v>
      </c>
      <c r="J1237">
        <v>12</v>
      </c>
      <c r="K1237">
        <v>0.33333333333333331</v>
      </c>
    </row>
    <row r="1238" spans="1:11" x14ac:dyDescent="0.3">
      <c r="A1238" s="7">
        <f t="shared" si="97"/>
        <v>42934</v>
      </c>
      <c r="B1238" s="8">
        <f t="shared" si="97"/>
        <v>13</v>
      </c>
      <c r="C1238" s="9" t="s">
        <v>317</v>
      </c>
      <c r="D1238" s="10" t="s">
        <v>12</v>
      </c>
      <c r="E1238" s="9" t="s">
        <v>318</v>
      </c>
      <c r="F1238" s="6" t="s">
        <v>14</v>
      </c>
      <c r="G1238">
        <v>357700</v>
      </c>
      <c r="H1238" t="str">
        <f t="shared" si="96"/>
        <v>AfterNoon</v>
      </c>
      <c r="I1238" s="11">
        <v>7</v>
      </c>
      <c r="J1238">
        <v>12</v>
      </c>
      <c r="K1238">
        <v>0.58333333333333337</v>
      </c>
    </row>
    <row r="1239" spans="1:11" x14ac:dyDescent="0.3">
      <c r="A1239" s="7">
        <f t="shared" si="97"/>
        <v>42934</v>
      </c>
      <c r="B1239" s="8">
        <f t="shared" si="97"/>
        <v>13</v>
      </c>
      <c r="C1239" s="9" t="str">
        <f>C1238</f>
        <v>PG0301</v>
      </c>
      <c r="D1239" s="10" t="str">
        <f>D1238</f>
        <v>SU9</v>
      </c>
      <c r="E1239" s="9" t="str">
        <f>E1238</f>
        <v>SVO,TJM</v>
      </c>
      <c r="F1239" s="6" t="s">
        <v>15</v>
      </c>
      <c r="G1239">
        <v>790500</v>
      </c>
      <c r="H1239" t="str">
        <f t="shared" si="96"/>
        <v>AfterNoon</v>
      </c>
      <c r="I1239" s="11">
        <v>46</v>
      </c>
      <c r="J1239">
        <v>85</v>
      </c>
      <c r="K1239">
        <v>0.54117647058823526</v>
      </c>
    </row>
    <row r="1240" spans="1:11" x14ac:dyDescent="0.3">
      <c r="A1240" s="7">
        <f t="shared" si="97"/>
        <v>42934</v>
      </c>
      <c r="B1240" s="8">
        <f t="shared" si="97"/>
        <v>13</v>
      </c>
      <c r="C1240" s="9" t="s">
        <v>319</v>
      </c>
      <c r="D1240" s="10" t="s">
        <v>12</v>
      </c>
      <c r="E1240" s="9" t="s">
        <v>320</v>
      </c>
      <c r="F1240" s="6" t="s">
        <v>14</v>
      </c>
      <c r="G1240">
        <v>146400</v>
      </c>
      <c r="H1240" t="str">
        <f t="shared" si="96"/>
        <v>AfterNoon</v>
      </c>
      <c r="I1240" s="11">
        <v>4</v>
      </c>
      <c r="J1240">
        <v>12</v>
      </c>
      <c r="K1240">
        <v>0.33333333333333331</v>
      </c>
    </row>
    <row r="1241" spans="1:11" x14ac:dyDescent="0.3">
      <c r="A1241" s="7">
        <f t="shared" si="97"/>
        <v>42934</v>
      </c>
      <c r="B1241" s="8">
        <f t="shared" si="97"/>
        <v>13</v>
      </c>
      <c r="C1241" s="9" t="str">
        <f>C1240</f>
        <v>PG0306</v>
      </c>
      <c r="D1241" s="10" t="str">
        <f>D1240</f>
        <v>SU9</v>
      </c>
      <c r="E1241" s="9" t="str">
        <f>E1240</f>
        <v>ESL,UFA</v>
      </c>
      <c r="F1241" s="6" t="s">
        <v>15</v>
      </c>
      <c r="G1241">
        <v>285400</v>
      </c>
      <c r="H1241" t="str">
        <f t="shared" si="96"/>
        <v>AfterNoon</v>
      </c>
      <c r="I1241" s="11">
        <v>23</v>
      </c>
      <c r="J1241">
        <v>85</v>
      </c>
      <c r="K1241">
        <v>0.27058823529411757</v>
      </c>
    </row>
    <row r="1242" spans="1:11" x14ac:dyDescent="0.3">
      <c r="A1242" s="7">
        <f t="shared" si="97"/>
        <v>42934</v>
      </c>
      <c r="B1242" s="8">
        <f t="shared" si="97"/>
        <v>13</v>
      </c>
      <c r="C1242" s="9" t="s">
        <v>321</v>
      </c>
      <c r="D1242" s="10" t="s">
        <v>12</v>
      </c>
      <c r="E1242" s="9" t="s">
        <v>322</v>
      </c>
      <c r="F1242" s="6" t="s">
        <v>14</v>
      </c>
      <c r="G1242">
        <v>367800</v>
      </c>
      <c r="H1242" t="str">
        <f t="shared" si="96"/>
        <v>AfterNoon</v>
      </c>
      <c r="I1242" s="11">
        <v>6</v>
      </c>
      <c r="J1242">
        <v>12</v>
      </c>
      <c r="K1242">
        <v>0.5</v>
      </c>
    </row>
    <row r="1243" spans="1:11" x14ac:dyDescent="0.3">
      <c r="A1243" s="7">
        <f t="shared" ref="A1243:B1258" si="98">A1242</f>
        <v>42934</v>
      </c>
      <c r="B1243" s="8">
        <f t="shared" si="98"/>
        <v>13</v>
      </c>
      <c r="C1243" s="9" t="str">
        <f>C1242</f>
        <v>PG0311</v>
      </c>
      <c r="D1243" s="10" t="str">
        <f>D1242</f>
        <v>SU9</v>
      </c>
      <c r="E1243" s="9" t="str">
        <f>E1242</f>
        <v>OVB,KVX</v>
      </c>
      <c r="F1243" s="6" t="s">
        <v>15</v>
      </c>
      <c r="G1243">
        <v>840600</v>
      </c>
      <c r="H1243" t="str">
        <f t="shared" si="96"/>
        <v>AfterNoon</v>
      </c>
      <c r="I1243" s="11">
        <v>41</v>
      </c>
      <c r="J1243">
        <v>85</v>
      </c>
      <c r="K1243">
        <v>0.4823529411764706</v>
      </c>
    </row>
    <row r="1244" spans="1:11" x14ac:dyDescent="0.3">
      <c r="A1244" s="7">
        <f t="shared" si="98"/>
        <v>42934</v>
      </c>
      <c r="B1244" s="8">
        <f t="shared" si="98"/>
        <v>13</v>
      </c>
      <c r="C1244" s="9" t="s">
        <v>323</v>
      </c>
      <c r="D1244" s="10" t="s">
        <v>12</v>
      </c>
      <c r="E1244" s="9" t="s">
        <v>324</v>
      </c>
      <c r="F1244" s="6" t="s">
        <v>14</v>
      </c>
      <c r="G1244">
        <v>105800</v>
      </c>
      <c r="H1244" t="str">
        <f t="shared" si="96"/>
        <v>AfterNoon</v>
      </c>
      <c r="I1244" s="11">
        <v>2</v>
      </c>
      <c r="J1244">
        <v>12</v>
      </c>
      <c r="K1244">
        <v>0.16666666666666671</v>
      </c>
    </row>
    <row r="1245" spans="1:11" x14ac:dyDescent="0.3">
      <c r="A1245" s="7">
        <f t="shared" si="98"/>
        <v>42934</v>
      </c>
      <c r="B1245" s="8">
        <f t="shared" si="98"/>
        <v>13</v>
      </c>
      <c r="C1245" s="9" t="str">
        <f>C1244</f>
        <v>PG0320</v>
      </c>
      <c r="D1245" s="10" t="str">
        <f>D1244</f>
        <v>SU9</v>
      </c>
      <c r="E1245" s="9" t="str">
        <f>E1244</f>
        <v>MRV,PEE</v>
      </c>
      <c r="F1245" s="6" t="s">
        <v>15</v>
      </c>
      <c r="G1245">
        <v>408400</v>
      </c>
      <c r="H1245" t="str">
        <f t="shared" si="96"/>
        <v>AfterNoon</v>
      </c>
      <c r="I1245" s="11">
        <v>23</v>
      </c>
      <c r="J1245">
        <v>85</v>
      </c>
      <c r="K1245">
        <v>0.27058823529411757</v>
      </c>
    </row>
    <row r="1246" spans="1:11" x14ac:dyDescent="0.3">
      <c r="A1246" s="7">
        <f t="shared" si="98"/>
        <v>42934</v>
      </c>
      <c r="B1246" s="8">
        <f t="shared" si="98"/>
        <v>13</v>
      </c>
      <c r="C1246" s="6" t="s">
        <v>325</v>
      </c>
      <c r="D1246" s="10" t="s">
        <v>30</v>
      </c>
      <c r="E1246" s="6" t="s">
        <v>326</v>
      </c>
      <c r="F1246" s="6" t="s">
        <v>15</v>
      </c>
      <c r="G1246">
        <v>20700</v>
      </c>
      <c r="H1246" t="str">
        <f t="shared" si="96"/>
        <v>AfterNoon</v>
      </c>
      <c r="I1246" s="11">
        <v>3</v>
      </c>
      <c r="J1246">
        <v>12</v>
      </c>
      <c r="K1246">
        <v>0.25</v>
      </c>
    </row>
    <row r="1247" spans="1:11" x14ac:dyDescent="0.3">
      <c r="A1247" s="7">
        <f t="shared" si="98"/>
        <v>42934</v>
      </c>
      <c r="B1247" s="8">
        <f t="shared" si="98"/>
        <v>13</v>
      </c>
      <c r="C1247" s="6" t="s">
        <v>327</v>
      </c>
      <c r="D1247" s="10" t="s">
        <v>30</v>
      </c>
      <c r="E1247" s="6" t="s">
        <v>328</v>
      </c>
      <c r="F1247" s="6" t="s">
        <v>15</v>
      </c>
      <c r="G1247">
        <v>27600</v>
      </c>
      <c r="H1247" t="str">
        <f t="shared" si="96"/>
        <v>AfterNoon</v>
      </c>
      <c r="I1247" s="11">
        <v>4</v>
      </c>
      <c r="J1247">
        <v>12</v>
      </c>
      <c r="K1247">
        <v>0.33333333333333331</v>
      </c>
    </row>
    <row r="1248" spans="1:11" x14ac:dyDescent="0.3">
      <c r="A1248" s="7">
        <f t="shared" si="98"/>
        <v>42934</v>
      </c>
      <c r="B1248" s="8">
        <f t="shared" si="98"/>
        <v>13</v>
      </c>
      <c r="C1248" s="6" t="s">
        <v>329</v>
      </c>
      <c r="D1248" s="10" t="s">
        <v>30</v>
      </c>
      <c r="E1248" s="6" t="s">
        <v>330</v>
      </c>
      <c r="F1248" s="6" t="s">
        <v>15</v>
      </c>
      <c r="G1248">
        <v>62400</v>
      </c>
      <c r="H1248" t="str">
        <f t="shared" si="96"/>
        <v>AfterNoon</v>
      </c>
      <c r="I1248" s="11">
        <v>6</v>
      </c>
      <c r="J1248">
        <v>12</v>
      </c>
      <c r="K1248">
        <v>0.5</v>
      </c>
    </row>
    <row r="1249" spans="1:11" x14ac:dyDescent="0.3">
      <c r="A1249" s="7">
        <f t="shared" si="98"/>
        <v>42934</v>
      </c>
      <c r="B1249" s="8">
        <f t="shared" si="98"/>
        <v>13</v>
      </c>
      <c r="C1249" s="6" t="s">
        <v>331</v>
      </c>
      <c r="D1249" s="10" t="s">
        <v>20</v>
      </c>
      <c r="E1249" s="6" t="s">
        <v>332</v>
      </c>
      <c r="F1249" s="6" t="s">
        <v>15</v>
      </c>
      <c r="G1249">
        <v>98800</v>
      </c>
      <c r="H1249" t="str">
        <f t="shared" si="96"/>
        <v>AfterNoon</v>
      </c>
      <c r="I1249" s="11">
        <v>8</v>
      </c>
      <c r="J1249">
        <v>50</v>
      </c>
      <c r="K1249">
        <v>0.16</v>
      </c>
    </row>
    <row r="1250" spans="1:11" x14ac:dyDescent="0.3">
      <c r="A1250" s="7">
        <f t="shared" si="98"/>
        <v>42934</v>
      </c>
      <c r="B1250" s="8">
        <f t="shared" si="98"/>
        <v>13</v>
      </c>
      <c r="C1250" s="9" t="s">
        <v>333</v>
      </c>
      <c r="D1250" s="10" t="s">
        <v>12</v>
      </c>
      <c r="E1250" s="9" t="s">
        <v>334</v>
      </c>
      <c r="F1250" s="6" t="s">
        <v>14</v>
      </c>
      <c r="G1250">
        <v>12600</v>
      </c>
      <c r="H1250" t="str">
        <f t="shared" si="96"/>
        <v>AfterNoon</v>
      </c>
      <c r="I1250" s="11">
        <v>1</v>
      </c>
      <c r="J1250">
        <v>12</v>
      </c>
      <c r="K1250">
        <v>8.3333333333333329E-2</v>
      </c>
    </row>
    <row r="1251" spans="1:11" x14ac:dyDescent="0.3">
      <c r="A1251" s="7">
        <f t="shared" si="98"/>
        <v>42934</v>
      </c>
      <c r="B1251" s="8">
        <f t="shared" si="98"/>
        <v>13</v>
      </c>
      <c r="C1251" s="9" t="str">
        <f>C1250</f>
        <v>PG0455</v>
      </c>
      <c r="D1251" s="10" t="str">
        <f>D1250</f>
        <v>SU9</v>
      </c>
      <c r="E1251" s="9" t="str">
        <f>E1250</f>
        <v>URS,DME</v>
      </c>
      <c r="F1251" s="6" t="s">
        <v>15</v>
      </c>
      <c r="G1251">
        <v>29400</v>
      </c>
      <c r="H1251" t="str">
        <f t="shared" si="96"/>
        <v>AfterNoon</v>
      </c>
      <c r="I1251" s="11">
        <v>7</v>
      </c>
      <c r="J1251">
        <v>85</v>
      </c>
      <c r="K1251">
        <v>8.2352941176470587E-2</v>
      </c>
    </row>
    <row r="1252" spans="1:11" x14ac:dyDescent="0.3">
      <c r="A1252" s="7">
        <f t="shared" si="98"/>
        <v>42934</v>
      </c>
      <c r="B1252" s="8">
        <f t="shared" si="98"/>
        <v>13</v>
      </c>
      <c r="C1252" s="9" t="s">
        <v>688</v>
      </c>
      <c r="D1252" s="10" t="s">
        <v>12</v>
      </c>
      <c r="E1252" s="9" t="s">
        <v>689</v>
      </c>
      <c r="F1252" s="6" t="s">
        <v>14</v>
      </c>
      <c r="G1252">
        <v>226800</v>
      </c>
      <c r="H1252" t="str">
        <f t="shared" si="96"/>
        <v>AfterNoon</v>
      </c>
      <c r="I1252" s="11">
        <v>12</v>
      </c>
      <c r="J1252">
        <v>12</v>
      </c>
      <c r="K1252">
        <v>1</v>
      </c>
    </row>
    <row r="1253" spans="1:11" x14ac:dyDescent="0.3">
      <c r="A1253" s="7">
        <f t="shared" si="98"/>
        <v>42934</v>
      </c>
      <c r="B1253" s="8">
        <f t="shared" si="98"/>
        <v>13</v>
      </c>
      <c r="C1253" s="9" t="str">
        <f>C1252</f>
        <v>PG0481</v>
      </c>
      <c r="D1253" s="10" t="str">
        <f>D1252</f>
        <v>SU9</v>
      </c>
      <c r="E1253" s="9" t="str">
        <f>E1252</f>
        <v>EGO,AAQ</v>
      </c>
      <c r="F1253" s="6" t="s">
        <v>15</v>
      </c>
      <c r="G1253">
        <v>519000</v>
      </c>
      <c r="H1253" t="str">
        <f t="shared" si="96"/>
        <v>AfterNoon</v>
      </c>
      <c r="I1253" s="11">
        <v>82</v>
      </c>
      <c r="J1253">
        <v>85</v>
      </c>
      <c r="K1253">
        <v>0.96470588235294119</v>
      </c>
    </row>
    <row r="1254" spans="1:11" x14ac:dyDescent="0.3">
      <c r="A1254" s="7">
        <f t="shared" si="98"/>
        <v>42934</v>
      </c>
      <c r="B1254" s="8">
        <f t="shared" si="98"/>
        <v>13</v>
      </c>
      <c r="C1254" s="9" t="s">
        <v>335</v>
      </c>
      <c r="D1254" s="10" t="s">
        <v>12</v>
      </c>
      <c r="E1254" s="9" t="s">
        <v>336</v>
      </c>
      <c r="F1254" s="6" t="s">
        <v>14</v>
      </c>
      <c r="G1254">
        <v>195600</v>
      </c>
      <c r="H1254" t="str">
        <f t="shared" si="96"/>
        <v>AfterNoon</v>
      </c>
      <c r="I1254" s="11">
        <v>6</v>
      </c>
      <c r="J1254">
        <v>12</v>
      </c>
      <c r="K1254">
        <v>0.5</v>
      </c>
    </row>
    <row r="1255" spans="1:11" x14ac:dyDescent="0.3">
      <c r="A1255" s="7">
        <f t="shared" si="98"/>
        <v>42934</v>
      </c>
      <c r="B1255" s="8">
        <f t="shared" si="98"/>
        <v>13</v>
      </c>
      <c r="C1255" s="9" t="str">
        <f>C1254</f>
        <v>PG0488</v>
      </c>
      <c r="D1255" s="10" t="str">
        <f>D1254</f>
        <v>SU9</v>
      </c>
      <c r="E1255" s="9" t="str">
        <f>E1254</f>
        <v>LED,CSY</v>
      </c>
      <c r="F1255" s="6" t="s">
        <v>15</v>
      </c>
      <c r="G1255">
        <v>430100</v>
      </c>
      <c r="H1255" t="str">
        <f t="shared" si="96"/>
        <v>AfterNoon</v>
      </c>
      <c r="I1255" s="11">
        <v>39</v>
      </c>
      <c r="J1255">
        <v>85</v>
      </c>
      <c r="K1255">
        <v>0.45882352941176469</v>
      </c>
    </row>
    <row r="1256" spans="1:11" x14ac:dyDescent="0.3">
      <c r="A1256" s="7">
        <f t="shared" si="98"/>
        <v>42934</v>
      </c>
      <c r="B1256" s="8">
        <f t="shared" si="98"/>
        <v>13</v>
      </c>
      <c r="C1256" s="9" t="s">
        <v>337</v>
      </c>
      <c r="D1256" s="10" t="s">
        <v>17</v>
      </c>
      <c r="E1256" s="9" t="s">
        <v>338</v>
      </c>
      <c r="F1256" s="6" t="s">
        <v>14</v>
      </c>
      <c r="G1256">
        <v>741300</v>
      </c>
      <c r="H1256" t="str">
        <f t="shared" si="96"/>
        <v>AfterNoon</v>
      </c>
      <c r="I1256" s="11">
        <v>7</v>
      </c>
      <c r="J1256">
        <v>20</v>
      </c>
      <c r="K1256">
        <v>0.35</v>
      </c>
    </row>
    <row r="1257" spans="1:11" x14ac:dyDescent="0.3">
      <c r="A1257" s="7">
        <f t="shared" si="98"/>
        <v>42934</v>
      </c>
      <c r="B1257" s="8">
        <f t="shared" si="98"/>
        <v>13</v>
      </c>
      <c r="C1257" s="9" t="str">
        <f>C1256</f>
        <v>PG0499</v>
      </c>
      <c r="D1257" s="10" t="str">
        <f>D1256</f>
        <v>319</v>
      </c>
      <c r="E1257" s="9" t="str">
        <f>E1256</f>
        <v>IKT,KZN</v>
      </c>
      <c r="F1257" s="6" t="s">
        <v>15</v>
      </c>
      <c r="G1257">
        <v>1281300</v>
      </c>
      <c r="H1257" t="str">
        <f t="shared" si="96"/>
        <v>AfterNoon</v>
      </c>
      <c r="I1257" s="11">
        <v>36</v>
      </c>
      <c r="J1257">
        <v>96</v>
      </c>
      <c r="K1257">
        <v>0.375</v>
      </c>
    </row>
    <row r="1258" spans="1:11" x14ac:dyDescent="0.3">
      <c r="A1258" s="7">
        <f t="shared" si="98"/>
        <v>42934</v>
      </c>
      <c r="B1258" s="8">
        <f t="shared" si="98"/>
        <v>13</v>
      </c>
      <c r="C1258" s="9" t="s">
        <v>339</v>
      </c>
      <c r="D1258" s="10" t="s">
        <v>12</v>
      </c>
      <c r="E1258" s="9" t="s">
        <v>340</v>
      </c>
      <c r="F1258" s="6" t="s">
        <v>14</v>
      </c>
      <c r="G1258">
        <v>268800</v>
      </c>
      <c r="H1258" t="str">
        <f t="shared" si="96"/>
        <v>AfterNoon</v>
      </c>
      <c r="I1258" s="11">
        <v>4</v>
      </c>
      <c r="J1258">
        <v>12</v>
      </c>
      <c r="K1258">
        <v>0.33333333333333331</v>
      </c>
    </row>
    <row r="1259" spans="1:11" x14ac:dyDescent="0.3">
      <c r="A1259" s="7">
        <f t="shared" ref="A1259:B1274" si="99">A1258</f>
        <v>42934</v>
      </c>
      <c r="B1259" s="8">
        <f t="shared" si="99"/>
        <v>13</v>
      </c>
      <c r="C1259" s="9" t="str">
        <f>C1258</f>
        <v>PG0503</v>
      </c>
      <c r="D1259" s="10" t="str">
        <f>D1258</f>
        <v>SU9</v>
      </c>
      <c r="E1259" s="9" t="str">
        <f>E1258</f>
        <v>SVO,OMS</v>
      </c>
      <c r="F1259" s="6" t="s">
        <v>15</v>
      </c>
      <c r="G1259">
        <v>716800</v>
      </c>
      <c r="H1259" t="str">
        <f t="shared" si="96"/>
        <v>AfterNoon</v>
      </c>
      <c r="I1259" s="11">
        <v>32</v>
      </c>
      <c r="J1259">
        <v>85</v>
      </c>
      <c r="K1259">
        <v>0.37647058823529411</v>
      </c>
    </row>
    <row r="1260" spans="1:11" x14ac:dyDescent="0.3">
      <c r="A1260" s="7">
        <f t="shared" si="99"/>
        <v>42934</v>
      </c>
      <c r="B1260" s="8">
        <f t="shared" si="99"/>
        <v>13</v>
      </c>
      <c r="C1260" s="6" t="s">
        <v>341</v>
      </c>
      <c r="D1260" s="10" t="s">
        <v>12</v>
      </c>
      <c r="E1260" s="6" t="s">
        <v>342</v>
      </c>
      <c r="F1260" s="6" t="s">
        <v>15</v>
      </c>
      <c r="G1260">
        <v>238200</v>
      </c>
      <c r="H1260" t="str">
        <f t="shared" si="96"/>
        <v>AfterNoon</v>
      </c>
      <c r="I1260" s="11">
        <v>8</v>
      </c>
      <c r="J1260">
        <v>85</v>
      </c>
      <c r="K1260">
        <v>9.4117647058823528E-2</v>
      </c>
    </row>
    <row r="1261" spans="1:11" x14ac:dyDescent="0.3">
      <c r="A1261" s="7">
        <f t="shared" si="99"/>
        <v>42934</v>
      </c>
      <c r="B1261" s="8">
        <f t="shared" si="99"/>
        <v>13</v>
      </c>
      <c r="C1261" s="9" t="s">
        <v>343</v>
      </c>
      <c r="D1261" s="10" t="s">
        <v>12</v>
      </c>
      <c r="E1261" s="9" t="s">
        <v>344</v>
      </c>
      <c r="F1261" s="6" t="s">
        <v>14</v>
      </c>
      <c r="G1261">
        <v>190000</v>
      </c>
      <c r="H1261" t="str">
        <f t="shared" si="96"/>
        <v>AfterNoon</v>
      </c>
      <c r="I1261" s="11">
        <v>5</v>
      </c>
      <c r="J1261">
        <v>12</v>
      </c>
      <c r="K1261">
        <v>0.41666666666666669</v>
      </c>
    </row>
    <row r="1262" spans="1:11" x14ac:dyDescent="0.3">
      <c r="A1262" s="7">
        <f t="shared" si="99"/>
        <v>42934</v>
      </c>
      <c r="B1262" s="8">
        <f t="shared" si="99"/>
        <v>13</v>
      </c>
      <c r="C1262" s="9" t="str">
        <f>C1261</f>
        <v>PG0553</v>
      </c>
      <c r="D1262" s="10" t="str">
        <f>D1261</f>
        <v>SU9</v>
      </c>
      <c r="E1262" s="9" t="str">
        <f>E1261</f>
        <v>VKO,REN</v>
      </c>
      <c r="F1262" s="6" t="s">
        <v>15</v>
      </c>
      <c r="G1262">
        <v>586600</v>
      </c>
      <c r="H1262" t="str">
        <f t="shared" si="96"/>
        <v>AfterNoon</v>
      </c>
      <c r="I1262" s="11">
        <v>46</v>
      </c>
      <c r="J1262">
        <v>85</v>
      </c>
      <c r="K1262">
        <v>0.54117647058823526</v>
      </c>
    </row>
    <row r="1263" spans="1:11" x14ac:dyDescent="0.3">
      <c r="A1263" s="7">
        <f t="shared" si="99"/>
        <v>42934</v>
      </c>
      <c r="B1263" s="8">
        <f t="shared" si="99"/>
        <v>13</v>
      </c>
      <c r="C1263" s="6" t="s">
        <v>345</v>
      </c>
      <c r="D1263" s="10" t="s">
        <v>30</v>
      </c>
      <c r="E1263" s="6" t="s">
        <v>346</v>
      </c>
      <c r="F1263" s="6" t="s">
        <v>15</v>
      </c>
      <c r="G1263">
        <v>69300</v>
      </c>
      <c r="H1263" t="str">
        <f t="shared" si="96"/>
        <v>AfterNoon</v>
      </c>
      <c r="I1263" s="11">
        <v>7</v>
      </c>
      <c r="J1263">
        <v>12</v>
      </c>
      <c r="K1263">
        <v>0.58333333333333337</v>
      </c>
    </row>
    <row r="1264" spans="1:11" x14ac:dyDescent="0.3">
      <c r="A1264" s="7">
        <f t="shared" si="99"/>
        <v>42934</v>
      </c>
      <c r="B1264" s="8">
        <f t="shared" si="99"/>
        <v>13</v>
      </c>
      <c r="C1264" s="6" t="s">
        <v>690</v>
      </c>
      <c r="D1264" s="10" t="s">
        <v>30</v>
      </c>
      <c r="E1264" s="6" t="s">
        <v>691</v>
      </c>
      <c r="F1264" s="6" t="s">
        <v>15</v>
      </c>
      <c r="G1264">
        <v>22000</v>
      </c>
      <c r="H1264" t="str">
        <f t="shared" si="96"/>
        <v>AfterNoon</v>
      </c>
      <c r="I1264" s="11">
        <v>5</v>
      </c>
      <c r="J1264">
        <v>12</v>
      </c>
      <c r="K1264">
        <v>0.41666666666666669</v>
      </c>
    </row>
    <row r="1265" spans="1:11" x14ac:dyDescent="0.3">
      <c r="A1265" s="7">
        <f t="shared" si="99"/>
        <v>42934</v>
      </c>
      <c r="B1265" s="8">
        <f t="shared" si="99"/>
        <v>13</v>
      </c>
      <c r="C1265" s="6" t="s">
        <v>761</v>
      </c>
      <c r="D1265" s="10" t="s">
        <v>20</v>
      </c>
      <c r="E1265" s="6" t="s">
        <v>762</v>
      </c>
      <c r="F1265" s="6" t="s">
        <v>15</v>
      </c>
      <c r="G1265">
        <v>586700</v>
      </c>
      <c r="H1265" t="str">
        <f t="shared" si="96"/>
        <v>AfterNoon</v>
      </c>
      <c r="I1265" s="11">
        <v>26</v>
      </c>
      <c r="J1265">
        <v>50</v>
      </c>
      <c r="K1265">
        <v>0.52</v>
      </c>
    </row>
    <row r="1266" spans="1:11" x14ac:dyDescent="0.3">
      <c r="A1266" s="7">
        <f t="shared" si="99"/>
        <v>42934</v>
      </c>
      <c r="B1266" s="8">
        <f t="shared" si="99"/>
        <v>13</v>
      </c>
      <c r="C1266" s="6" t="s">
        <v>351</v>
      </c>
      <c r="D1266" s="10" t="s">
        <v>20</v>
      </c>
      <c r="E1266" s="6" t="s">
        <v>352</v>
      </c>
      <c r="F1266" s="6" t="s">
        <v>15</v>
      </c>
      <c r="G1266">
        <v>406800</v>
      </c>
      <c r="H1266" t="str">
        <f t="shared" si="96"/>
        <v>AfterNoon</v>
      </c>
      <c r="I1266" s="11">
        <v>18</v>
      </c>
      <c r="J1266">
        <v>50</v>
      </c>
      <c r="K1266">
        <v>0.36</v>
      </c>
    </row>
    <row r="1267" spans="1:11" x14ac:dyDescent="0.3">
      <c r="A1267" s="7">
        <f t="shared" si="99"/>
        <v>42934</v>
      </c>
      <c r="B1267" s="8">
        <v>14</v>
      </c>
      <c r="C1267" s="6" t="s">
        <v>353</v>
      </c>
      <c r="D1267" s="10" t="s">
        <v>20</v>
      </c>
      <c r="E1267" s="6" t="s">
        <v>354</v>
      </c>
      <c r="F1267" s="6" t="s">
        <v>15</v>
      </c>
      <c r="G1267">
        <v>108900</v>
      </c>
      <c r="H1267" t="str">
        <f t="shared" si="96"/>
        <v>AfterNoon</v>
      </c>
      <c r="I1267" s="11">
        <v>11</v>
      </c>
      <c r="J1267">
        <v>50</v>
      </c>
      <c r="K1267">
        <v>0.22</v>
      </c>
    </row>
    <row r="1268" spans="1:11" x14ac:dyDescent="0.3">
      <c r="A1268" s="7">
        <f t="shared" si="99"/>
        <v>42934</v>
      </c>
      <c r="B1268" s="8">
        <f t="shared" si="99"/>
        <v>14</v>
      </c>
      <c r="C1268" s="6" t="s">
        <v>355</v>
      </c>
      <c r="D1268" s="10" t="s">
        <v>20</v>
      </c>
      <c r="E1268" s="6" t="s">
        <v>356</v>
      </c>
      <c r="F1268" s="6" t="s">
        <v>15</v>
      </c>
      <c r="G1268">
        <v>231800</v>
      </c>
      <c r="H1268" t="str">
        <f t="shared" si="96"/>
        <v>AfterNoon</v>
      </c>
      <c r="I1268" s="11">
        <v>32</v>
      </c>
      <c r="J1268">
        <v>50</v>
      </c>
      <c r="K1268">
        <v>0.64</v>
      </c>
    </row>
    <row r="1269" spans="1:11" x14ac:dyDescent="0.3">
      <c r="A1269" s="7">
        <f t="shared" si="99"/>
        <v>42934</v>
      </c>
      <c r="B1269" s="8">
        <f t="shared" si="99"/>
        <v>14</v>
      </c>
      <c r="C1269" s="6" t="s">
        <v>357</v>
      </c>
      <c r="D1269" s="10" t="s">
        <v>20</v>
      </c>
      <c r="E1269" s="6" t="s">
        <v>358</v>
      </c>
      <c r="F1269" s="6" t="s">
        <v>15</v>
      </c>
      <c r="G1269">
        <v>353400</v>
      </c>
      <c r="H1269" t="str">
        <f t="shared" si="96"/>
        <v>AfterNoon</v>
      </c>
      <c r="I1269" s="11">
        <v>18</v>
      </c>
      <c r="J1269">
        <v>50</v>
      </c>
      <c r="K1269">
        <v>0.36</v>
      </c>
    </row>
    <row r="1270" spans="1:11" x14ac:dyDescent="0.3">
      <c r="A1270" s="7">
        <f t="shared" si="99"/>
        <v>42934</v>
      </c>
      <c r="B1270" s="8">
        <f t="shared" si="99"/>
        <v>14</v>
      </c>
      <c r="C1270" s="6" t="s">
        <v>359</v>
      </c>
      <c r="D1270" s="10" t="s">
        <v>30</v>
      </c>
      <c r="E1270" s="6" t="s">
        <v>360</v>
      </c>
      <c r="F1270" s="6" t="s">
        <v>15</v>
      </c>
      <c r="G1270">
        <v>14800</v>
      </c>
      <c r="H1270" t="str">
        <f t="shared" si="96"/>
        <v>AfterNoon</v>
      </c>
      <c r="I1270" s="11">
        <v>4</v>
      </c>
      <c r="J1270">
        <v>12</v>
      </c>
      <c r="K1270">
        <v>0.33333333333333331</v>
      </c>
    </row>
    <row r="1271" spans="1:11" x14ac:dyDescent="0.3">
      <c r="A1271" s="7">
        <f t="shared" si="99"/>
        <v>42934</v>
      </c>
      <c r="B1271" s="8">
        <f t="shared" si="99"/>
        <v>14</v>
      </c>
      <c r="C1271" s="6" t="s">
        <v>361</v>
      </c>
      <c r="D1271" s="10" t="s">
        <v>20</v>
      </c>
      <c r="E1271" s="6" t="s">
        <v>362</v>
      </c>
      <c r="F1271" s="6" t="s">
        <v>15</v>
      </c>
      <c r="G1271">
        <v>59900</v>
      </c>
      <c r="H1271" t="str">
        <f t="shared" si="96"/>
        <v>AfterNoon</v>
      </c>
      <c r="I1271" s="11">
        <v>11</v>
      </c>
      <c r="J1271">
        <v>50</v>
      </c>
      <c r="K1271">
        <v>0.22</v>
      </c>
    </row>
    <row r="1272" spans="1:11" x14ac:dyDescent="0.3">
      <c r="A1272" s="7">
        <f t="shared" si="99"/>
        <v>42934</v>
      </c>
      <c r="B1272" s="8">
        <f t="shared" si="99"/>
        <v>14</v>
      </c>
      <c r="C1272" s="9" t="s">
        <v>363</v>
      </c>
      <c r="D1272" s="10" t="s">
        <v>12</v>
      </c>
      <c r="E1272" s="9" t="s">
        <v>364</v>
      </c>
      <c r="F1272" s="6" t="s">
        <v>14</v>
      </c>
      <c r="G1272">
        <v>172000</v>
      </c>
      <c r="H1272" t="str">
        <f t="shared" si="96"/>
        <v>AfterNoon</v>
      </c>
      <c r="I1272" s="11">
        <v>2</v>
      </c>
      <c r="J1272">
        <v>12</v>
      </c>
      <c r="K1272">
        <v>0.16666666666666671</v>
      </c>
    </row>
    <row r="1273" spans="1:11" x14ac:dyDescent="0.3">
      <c r="A1273" s="7">
        <f t="shared" si="99"/>
        <v>42934</v>
      </c>
      <c r="B1273" s="8">
        <f t="shared" si="99"/>
        <v>14</v>
      </c>
      <c r="C1273" s="9" t="str">
        <f>C1272</f>
        <v>PG0125</v>
      </c>
      <c r="D1273" s="10" t="str">
        <f>D1272</f>
        <v>SU9</v>
      </c>
      <c r="E1273" s="9" t="str">
        <f>E1272</f>
        <v>NSK,DME</v>
      </c>
      <c r="F1273" s="6" t="s">
        <v>15</v>
      </c>
      <c r="G1273">
        <v>229600</v>
      </c>
      <c r="H1273" t="str">
        <f t="shared" si="96"/>
        <v>AfterNoon</v>
      </c>
      <c r="I1273" s="11">
        <v>8</v>
      </c>
      <c r="J1273">
        <v>85</v>
      </c>
      <c r="K1273">
        <v>9.4117647058823528E-2</v>
      </c>
    </row>
    <row r="1274" spans="1:11" x14ac:dyDescent="0.3">
      <c r="A1274" s="7">
        <f t="shared" si="99"/>
        <v>42934</v>
      </c>
      <c r="B1274" s="8">
        <f t="shared" si="99"/>
        <v>14</v>
      </c>
      <c r="C1274" s="9" t="s">
        <v>365</v>
      </c>
      <c r="D1274" s="10" t="s">
        <v>12</v>
      </c>
      <c r="E1274" s="9" t="s">
        <v>366</v>
      </c>
      <c r="F1274" s="6" t="s">
        <v>14</v>
      </c>
      <c r="G1274">
        <v>96000</v>
      </c>
      <c r="H1274" t="str">
        <f t="shared" si="96"/>
        <v>AfterNoon</v>
      </c>
      <c r="I1274" s="11">
        <v>8</v>
      </c>
      <c r="J1274">
        <v>12</v>
      </c>
      <c r="K1274">
        <v>0.66666666666666663</v>
      </c>
    </row>
    <row r="1275" spans="1:11" x14ac:dyDescent="0.3">
      <c r="A1275" s="7">
        <f t="shared" ref="A1275:B1290" si="100">A1274</f>
        <v>42934</v>
      </c>
      <c r="B1275" s="8">
        <f t="shared" si="100"/>
        <v>14</v>
      </c>
      <c r="C1275" s="9" t="str">
        <f>C1274</f>
        <v>PG0151</v>
      </c>
      <c r="D1275" s="10" t="str">
        <f>D1274</f>
        <v>SU9</v>
      </c>
      <c r="E1275" s="9" t="str">
        <f>E1274</f>
        <v>MCX,MRV</v>
      </c>
      <c r="F1275" s="6" t="s">
        <v>15</v>
      </c>
      <c r="G1275">
        <v>254000</v>
      </c>
      <c r="H1275" t="str">
        <f t="shared" si="96"/>
        <v>AfterNoon</v>
      </c>
      <c r="I1275" s="11">
        <v>63</v>
      </c>
      <c r="J1275">
        <v>85</v>
      </c>
      <c r="K1275">
        <v>0.74117647058823533</v>
      </c>
    </row>
    <row r="1276" spans="1:11" x14ac:dyDescent="0.3">
      <c r="A1276" s="7">
        <f t="shared" si="100"/>
        <v>42934</v>
      </c>
      <c r="B1276" s="8">
        <f t="shared" si="100"/>
        <v>14</v>
      </c>
      <c r="C1276" s="6" t="s">
        <v>367</v>
      </c>
      <c r="D1276" s="10" t="s">
        <v>20</v>
      </c>
      <c r="E1276" s="6" t="s">
        <v>368</v>
      </c>
      <c r="F1276" s="6" t="s">
        <v>15</v>
      </c>
      <c r="G1276">
        <v>174300</v>
      </c>
      <c r="H1276" t="str">
        <f t="shared" si="96"/>
        <v>AfterNoon</v>
      </c>
      <c r="I1276" s="11">
        <v>7</v>
      </c>
      <c r="J1276">
        <v>50</v>
      </c>
      <c r="K1276">
        <v>0.14000000000000001</v>
      </c>
    </row>
    <row r="1277" spans="1:11" x14ac:dyDescent="0.3">
      <c r="A1277" s="7">
        <f t="shared" si="100"/>
        <v>42934</v>
      </c>
      <c r="B1277" s="8">
        <f t="shared" si="100"/>
        <v>14</v>
      </c>
      <c r="C1277" s="6" t="s">
        <v>369</v>
      </c>
      <c r="D1277" s="10" t="s">
        <v>20</v>
      </c>
      <c r="E1277" s="6" t="s">
        <v>370</v>
      </c>
      <c r="F1277" s="6" t="s">
        <v>15</v>
      </c>
      <c r="G1277">
        <v>149400</v>
      </c>
      <c r="H1277" t="str">
        <f t="shared" si="96"/>
        <v>AfterNoon</v>
      </c>
      <c r="I1277" s="11">
        <v>6</v>
      </c>
      <c r="J1277">
        <v>50</v>
      </c>
      <c r="K1277">
        <v>0.12</v>
      </c>
    </row>
    <row r="1278" spans="1:11" x14ac:dyDescent="0.3">
      <c r="A1278" s="7">
        <f t="shared" si="100"/>
        <v>42934</v>
      </c>
      <c r="B1278" s="8">
        <f t="shared" si="100"/>
        <v>14</v>
      </c>
      <c r="C1278" s="6" t="s">
        <v>371</v>
      </c>
      <c r="D1278" s="10" t="s">
        <v>20</v>
      </c>
      <c r="E1278" s="6" t="s">
        <v>372</v>
      </c>
      <c r="F1278" s="6" t="s">
        <v>15</v>
      </c>
      <c r="G1278">
        <v>161200</v>
      </c>
      <c r="H1278" t="str">
        <f t="shared" si="96"/>
        <v>AfterNoon</v>
      </c>
      <c r="I1278" s="11">
        <v>40</v>
      </c>
      <c r="J1278">
        <v>50</v>
      </c>
      <c r="K1278">
        <v>0.8</v>
      </c>
    </row>
    <row r="1279" spans="1:11" x14ac:dyDescent="0.3">
      <c r="A1279" s="7">
        <f t="shared" si="100"/>
        <v>42934</v>
      </c>
      <c r="B1279" s="8">
        <f t="shared" si="100"/>
        <v>14</v>
      </c>
      <c r="C1279" s="6" t="s">
        <v>373</v>
      </c>
      <c r="D1279" s="10" t="s">
        <v>20</v>
      </c>
      <c r="E1279" s="6" t="s">
        <v>374</v>
      </c>
      <c r="F1279" s="6" t="s">
        <v>15</v>
      </c>
      <c r="G1279">
        <v>126700</v>
      </c>
      <c r="H1279" t="str">
        <f t="shared" si="96"/>
        <v>AfterNoon</v>
      </c>
      <c r="I1279" s="11">
        <v>20</v>
      </c>
      <c r="J1279">
        <v>50</v>
      </c>
      <c r="K1279">
        <v>0.4</v>
      </c>
    </row>
    <row r="1280" spans="1:11" x14ac:dyDescent="0.3">
      <c r="A1280" s="7">
        <f t="shared" si="100"/>
        <v>42934</v>
      </c>
      <c r="B1280" s="8">
        <f t="shared" si="100"/>
        <v>14</v>
      </c>
      <c r="C1280" s="9" t="s">
        <v>375</v>
      </c>
      <c r="D1280" s="10" t="s">
        <v>12</v>
      </c>
      <c r="E1280" s="9" t="s">
        <v>376</v>
      </c>
      <c r="F1280" s="6" t="s">
        <v>14</v>
      </c>
      <c r="G1280">
        <v>107100</v>
      </c>
      <c r="H1280" t="str">
        <f t="shared" si="96"/>
        <v>AfterNoon</v>
      </c>
      <c r="I1280" s="11">
        <v>9</v>
      </c>
      <c r="J1280">
        <v>12</v>
      </c>
      <c r="K1280">
        <v>0.75</v>
      </c>
    </row>
    <row r="1281" spans="1:11" x14ac:dyDescent="0.3">
      <c r="A1281" s="7">
        <f t="shared" si="100"/>
        <v>42934</v>
      </c>
      <c r="B1281" s="8">
        <f t="shared" si="100"/>
        <v>14</v>
      </c>
      <c r="C1281" s="9" t="str">
        <f>C1280</f>
        <v>PG0178</v>
      </c>
      <c r="D1281" s="10" t="str">
        <f>D1280</f>
        <v>SU9</v>
      </c>
      <c r="E1281" s="9" t="str">
        <f>E1280</f>
        <v>SVO,GOJ</v>
      </c>
      <c r="F1281" s="6" t="s">
        <v>15</v>
      </c>
      <c r="G1281">
        <v>322000</v>
      </c>
      <c r="H1281" t="str">
        <f t="shared" si="96"/>
        <v>AfterNoon</v>
      </c>
      <c r="I1281" s="11">
        <v>80</v>
      </c>
      <c r="J1281">
        <v>85</v>
      </c>
      <c r="K1281">
        <v>0.94117647058823528</v>
      </c>
    </row>
    <row r="1282" spans="1:11" x14ac:dyDescent="0.3">
      <c r="A1282" s="7">
        <f t="shared" si="100"/>
        <v>42934</v>
      </c>
      <c r="B1282" s="8">
        <f t="shared" si="100"/>
        <v>14</v>
      </c>
      <c r="C1282" s="6" t="s">
        <v>377</v>
      </c>
      <c r="D1282" s="10" t="s">
        <v>20</v>
      </c>
      <c r="E1282" s="6" t="s">
        <v>378</v>
      </c>
      <c r="F1282" s="6" t="s">
        <v>15</v>
      </c>
      <c r="G1282">
        <v>209300</v>
      </c>
      <c r="H1282" t="str">
        <f t="shared" ref="H1282:H1345" si="101">_xlfn.IFS(B1282&gt;=20,"Night",B1282&gt;=16,"Evening",B1282&gt;=12,"AfterNoon",B1282&gt;=8,"BeforeNoon",B1282&gt;=4,"Morning",B1282&lt;4,"EarlyMorning")</f>
        <v>AfterNoon</v>
      </c>
      <c r="I1282" s="11">
        <v>10</v>
      </c>
      <c r="J1282">
        <v>50</v>
      </c>
      <c r="K1282">
        <v>0.2</v>
      </c>
    </row>
    <row r="1283" spans="1:11" x14ac:dyDescent="0.3">
      <c r="A1283" s="7">
        <f t="shared" si="100"/>
        <v>42934</v>
      </c>
      <c r="B1283" s="8">
        <f t="shared" si="100"/>
        <v>14</v>
      </c>
      <c r="C1283" s="6" t="s">
        <v>379</v>
      </c>
      <c r="D1283" s="10" t="s">
        <v>98</v>
      </c>
      <c r="E1283" s="6" t="s">
        <v>380</v>
      </c>
      <c r="F1283" s="6" t="s">
        <v>15</v>
      </c>
      <c r="G1283">
        <v>65300</v>
      </c>
      <c r="H1283" t="str">
        <f t="shared" si="101"/>
        <v>AfterNoon</v>
      </c>
      <c r="I1283" s="11">
        <v>7</v>
      </c>
      <c r="J1283">
        <v>142</v>
      </c>
      <c r="K1283">
        <v>4.9295774647887321E-2</v>
      </c>
    </row>
    <row r="1284" spans="1:11" x14ac:dyDescent="0.3">
      <c r="A1284" s="7">
        <f t="shared" si="100"/>
        <v>42934</v>
      </c>
      <c r="B1284" s="8">
        <f t="shared" si="100"/>
        <v>14</v>
      </c>
      <c r="C1284" s="9" t="s">
        <v>381</v>
      </c>
      <c r="D1284" s="10" t="s">
        <v>25</v>
      </c>
      <c r="E1284" s="9" t="s">
        <v>382</v>
      </c>
      <c r="F1284" s="6" t="s">
        <v>14</v>
      </c>
      <c r="G1284">
        <v>343000</v>
      </c>
      <c r="H1284" t="str">
        <f t="shared" si="101"/>
        <v>AfterNoon</v>
      </c>
      <c r="I1284" s="11">
        <v>14</v>
      </c>
      <c r="J1284">
        <v>30</v>
      </c>
      <c r="K1284">
        <v>0.46666666666666667</v>
      </c>
    </row>
    <row r="1285" spans="1:11" x14ac:dyDescent="0.3">
      <c r="A1285" s="7">
        <f t="shared" si="100"/>
        <v>42934</v>
      </c>
      <c r="B1285" s="8">
        <f t="shared" si="100"/>
        <v>14</v>
      </c>
      <c r="C1285" s="9" t="str">
        <f>C1284</f>
        <v>PG0216</v>
      </c>
      <c r="D1285" s="10" t="str">
        <f>D1284</f>
        <v>763</v>
      </c>
      <c r="E1285" s="9" t="str">
        <f>E1284</f>
        <v>DME,KUF</v>
      </c>
      <c r="F1285" s="6" t="s">
        <v>15</v>
      </c>
      <c r="G1285">
        <v>643600</v>
      </c>
      <c r="H1285" t="str">
        <f t="shared" si="101"/>
        <v>AfterNoon</v>
      </c>
      <c r="I1285" s="11">
        <v>78</v>
      </c>
      <c r="J1285">
        <v>192</v>
      </c>
      <c r="K1285">
        <v>0.40625</v>
      </c>
    </row>
    <row r="1286" spans="1:11" x14ac:dyDescent="0.3">
      <c r="A1286" s="7">
        <f t="shared" si="100"/>
        <v>42934</v>
      </c>
      <c r="B1286" s="8">
        <f t="shared" si="100"/>
        <v>14</v>
      </c>
      <c r="C1286" s="6" t="s">
        <v>383</v>
      </c>
      <c r="D1286" s="10" t="s">
        <v>20</v>
      </c>
      <c r="E1286" s="6" t="s">
        <v>384</v>
      </c>
      <c r="F1286" s="6" t="s">
        <v>15</v>
      </c>
      <c r="G1286">
        <v>219000</v>
      </c>
      <c r="H1286" t="str">
        <f t="shared" si="101"/>
        <v>AfterNoon</v>
      </c>
      <c r="I1286" s="11">
        <v>18</v>
      </c>
      <c r="J1286">
        <v>50</v>
      </c>
      <c r="K1286">
        <v>0.36</v>
      </c>
    </row>
    <row r="1287" spans="1:11" x14ac:dyDescent="0.3">
      <c r="A1287" s="7">
        <f t="shared" si="100"/>
        <v>42934</v>
      </c>
      <c r="B1287" s="8">
        <f t="shared" si="100"/>
        <v>14</v>
      </c>
      <c r="C1287" s="6" t="s">
        <v>694</v>
      </c>
      <c r="D1287" s="10" t="s">
        <v>20</v>
      </c>
      <c r="E1287" s="6" t="s">
        <v>695</v>
      </c>
      <c r="F1287" s="6" t="s">
        <v>15</v>
      </c>
      <c r="G1287">
        <v>272700</v>
      </c>
      <c r="H1287" t="str">
        <f t="shared" si="101"/>
        <v>AfterNoon</v>
      </c>
      <c r="I1287" s="11">
        <v>41</v>
      </c>
      <c r="J1287">
        <v>50</v>
      </c>
      <c r="K1287">
        <v>0.82</v>
      </c>
    </row>
    <row r="1288" spans="1:11" x14ac:dyDescent="0.3">
      <c r="A1288" s="7">
        <f t="shared" si="100"/>
        <v>42934</v>
      </c>
      <c r="B1288" s="8">
        <f t="shared" si="100"/>
        <v>14</v>
      </c>
      <c r="C1288" s="6" t="s">
        <v>385</v>
      </c>
      <c r="D1288" s="10" t="s">
        <v>20</v>
      </c>
      <c r="E1288" s="6" t="s">
        <v>386</v>
      </c>
      <c r="F1288" s="6" t="s">
        <v>15</v>
      </c>
      <c r="G1288">
        <v>286500</v>
      </c>
      <c r="H1288" t="str">
        <f t="shared" si="101"/>
        <v>AfterNoon</v>
      </c>
      <c r="I1288" s="11">
        <v>16</v>
      </c>
      <c r="J1288">
        <v>50</v>
      </c>
      <c r="K1288">
        <v>0.32</v>
      </c>
    </row>
    <row r="1289" spans="1:11" x14ac:dyDescent="0.3">
      <c r="A1289" s="7">
        <f t="shared" si="100"/>
        <v>42934</v>
      </c>
      <c r="B1289" s="8">
        <f t="shared" si="100"/>
        <v>14</v>
      </c>
      <c r="C1289" s="6" t="s">
        <v>696</v>
      </c>
      <c r="D1289" s="10" t="s">
        <v>30</v>
      </c>
      <c r="E1289" s="6" t="s">
        <v>697</v>
      </c>
      <c r="F1289" s="6" t="s">
        <v>15</v>
      </c>
      <c r="G1289">
        <v>59400</v>
      </c>
      <c r="H1289" t="str">
        <f t="shared" si="101"/>
        <v>AfterNoon</v>
      </c>
      <c r="I1289" s="11">
        <v>9</v>
      </c>
      <c r="J1289">
        <v>12</v>
      </c>
      <c r="K1289">
        <v>0.75</v>
      </c>
    </row>
    <row r="1290" spans="1:11" x14ac:dyDescent="0.3">
      <c r="A1290" s="7">
        <f t="shared" si="100"/>
        <v>42934</v>
      </c>
      <c r="B1290" s="8">
        <f t="shared" si="100"/>
        <v>14</v>
      </c>
      <c r="C1290" s="6" t="s">
        <v>387</v>
      </c>
      <c r="D1290" s="10" t="s">
        <v>20</v>
      </c>
      <c r="E1290" s="6" t="s">
        <v>388</v>
      </c>
      <c r="F1290" s="6" t="s">
        <v>15</v>
      </c>
      <c r="G1290">
        <v>154200</v>
      </c>
      <c r="H1290" t="str">
        <f t="shared" si="101"/>
        <v>AfterNoon</v>
      </c>
      <c r="I1290" s="11">
        <v>6</v>
      </c>
      <c r="J1290">
        <v>50</v>
      </c>
      <c r="K1290">
        <v>0.12</v>
      </c>
    </row>
    <row r="1291" spans="1:11" x14ac:dyDescent="0.3">
      <c r="A1291" s="7">
        <f t="shared" ref="A1291:E1306" si="102">A1290</f>
        <v>42934</v>
      </c>
      <c r="B1291" s="8">
        <f t="shared" si="102"/>
        <v>14</v>
      </c>
      <c r="C1291" s="9" t="s">
        <v>389</v>
      </c>
      <c r="D1291" s="10" t="s">
        <v>61</v>
      </c>
      <c r="E1291" s="9" t="s">
        <v>390</v>
      </c>
      <c r="F1291" s="6" t="s">
        <v>14</v>
      </c>
      <c r="G1291">
        <v>1092000</v>
      </c>
      <c r="H1291" t="str">
        <f t="shared" si="101"/>
        <v>AfterNoon</v>
      </c>
      <c r="I1291" s="11">
        <v>13</v>
      </c>
      <c r="J1291">
        <v>30</v>
      </c>
      <c r="K1291">
        <v>0.43333333333333329</v>
      </c>
    </row>
    <row r="1292" spans="1:11" x14ac:dyDescent="0.3">
      <c r="A1292" s="7">
        <f t="shared" si="102"/>
        <v>42934</v>
      </c>
      <c r="B1292" s="8">
        <f t="shared" si="102"/>
        <v>14</v>
      </c>
      <c r="C1292" s="9" t="str">
        <f t="shared" si="102"/>
        <v>PG0278</v>
      </c>
      <c r="D1292" s="10" t="str">
        <f t="shared" si="102"/>
        <v>773</v>
      </c>
      <c r="E1292" s="9" t="str">
        <f t="shared" si="102"/>
        <v>OVB,SVO</v>
      </c>
      <c r="F1292" s="6" t="s">
        <v>63</v>
      </c>
      <c r="G1292">
        <v>856800</v>
      </c>
      <c r="H1292" t="str">
        <f t="shared" si="101"/>
        <v>AfterNoon</v>
      </c>
      <c r="I1292" s="11">
        <v>18</v>
      </c>
      <c r="J1292">
        <v>48</v>
      </c>
      <c r="K1292">
        <v>0.375</v>
      </c>
    </row>
    <row r="1293" spans="1:11" x14ac:dyDescent="0.3">
      <c r="A1293" s="7">
        <f t="shared" si="102"/>
        <v>42934</v>
      </c>
      <c r="B1293" s="8">
        <f t="shared" si="102"/>
        <v>14</v>
      </c>
      <c r="C1293" s="9" t="str">
        <f t="shared" si="102"/>
        <v>PG0278</v>
      </c>
      <c r="D1293" s="10" t="str">
        <f t="shared" si="102"/>
        <v>773</v>
      </c>
      <c r="E1293" s="9" t="str">
        <f t="shared" si="102"/>
        <v>OVB,SVO</v>
      </c>
      <c r="F1293" s="6" t="s">
        <v>15</v>
      </c>
      <c r="G1293">
        <v>2223200</v>
      </c>
      <c r="H1293" t="str">
        <f t="shared" si="101"/>
        <v>AfterNoon</v>
      </c>
      <c r="I1293" s="11">
        <v>79</v>
      </c>
      <c r="J1293">
        <v>324</v>
      </c>
      <c r="K1293">
        <v>0.24382716049382719</v>
      </c>
    </row>
    <row r="1294" spans="1:11" x14ac:dyDescent="0.3">
      <c r="A1294" s="7">
        <f t="shared" si="102"/>
        <v>42934</v>
      </c>
      <c r="B1294" s="8">
        <f t="shared" si="102"/>
        <v>14</v>
      </c>
      <c r="C1294" s="6" t="s">
        <v>391</v>
      </c>
      <c r="D1294" s="10" t="s">
        <v>12</v>
      </c>
      <c r="E1294" s="6" t="s">
        <v>392</v>
      </c>
      <c r="F1294" s="6" t="s">
        <v>15</v>
      </c>
      <c r="G1294">
        <v>9700</v>
      </c>
      <c r="H1294" t="str">
        <f t="shared" si="101"/>
        <v>AfterNoon</v>
      </c>
      <c r="I1294" s="11">
        <v>1</v>
      </c>
      <c r="J1294">
        <v>85</v>
      </c>
      <c r="K1294">
        <v>1.1764705882352939E-2</v>
      </c>
    </row>
    <row r="1295" spans="1:11" x14ac:dyDescent="0.3">
      <c r="A1295" s="7">
        <f t="shared" si="102"/>
        <v>42934</v>
      </c>
      <c r="B1295" s="8">
        <f t="shared" si="102"/>
        <v>14</v>
      </c>
      <c r="C1295" s="6" t="s">
        <v>393</v>
      </c>
      <c r="D1295" s="10" t="s">
        <v>20</v>
      </c>
      <c r="E1295" s="6" t="s">
        <v>394</v>
      </c>
      <c r="F1295" s="6" t="s">
        <v>15</v>
      </c>
      <c r="G1295">
        <v>15900</v>
      </c>
      <c r="H1295" t="str">
        <f t="shared" si="101"/>
        <v>AfterNoon</v>
      </c>
      <c r="I1295" s="11">
        <v>3</v>
      </c>
      <c r="J1295">
        <v>50</v>
      </c>
      <c r="K1295">
        <v>0.06</v>
      </c>
    </row>
    <row r="1296" spans="1:11" x14ac:dyDescent="0.3">
      <c r="A1296" s="7">
        <f t="shared" si="102"/>
        <v>42934</v>
      </c>
      <c r="B1296" s="8">
        <f t="shared" si="102"/>
        <v>14</v>
      </c>
      <c r="C1296" s="6" t="s">
        <v>395</v>
      </c>
      <c r="D1296" s="10" t="s">
        <v>20</v>
      </c>
      <c r="E1296" s="6" t="s">
        <v>396</v>
      </c>
      <c r="F1296" s="6" t="s">
        <v>15</v>
      </c>
      <c r="G1296">
        <v>109200</v>
      </c>
      <c r="H1296" t="str">
        <f t="shared" si="101"/>
        <v>AfterNoon</v>
      </c>
      <c r="I1296" s="11">
        <v>6</v>
      </c>
      <c r="J1296">
        <v>50</v>
      </c>
      <c r="K1296">
        <v>0.12</v>
      </c>
    </row>
    <row r="1297" spans="1:11" x14ac:dyDescent="0.3">
      <c r="A1297" s="7">
        <f t="shared" si="102"/>
        <v>42934</v>
      </c>
      <c r="B1297" s="8">
        <f t="shared" si="102"/>
        <v>14</v>
      </c>
      <c r="C1297" s="9" t="s">
        <v>397</v>
      </c>
      <c r="D1297" s="10" t="s">
        <v>98</v>
      </c>
      <c r="E1297" s="9" t="s">
        <v>227</v>
      </c>
      <c r="F1297" s="6" t="s">
        <v>14</v>
      </c>
      <c r="G1297">
        <v>40000</v>
      </c>
      <c r="H1297" t="str">
        <f t="shared" si="101"/>
        <v>AfterNoon</v>
      </c>
      <c r="I1297" s="11">
        <v>2</v>
      </c>
      <c r="J1297">
        <v>28</v>
      </c>
      <c r="K1297">
        <v>7.1428571428571425E-2</v>
      </c>
    </row>
    <row r="1298" spans="1:11" x14ac:dyDescent="0.3">
      <c r="A1298" s="7">
        <f t="shared" si="102"/>
        <v>42934</v>
      </c>
      <c r="B1298" s="8">
        <f t="shared" si="102"/>
        <v>14</v>
      </c>
      <c r="C1298" s="9" t="str">
        <f>C1297</f>
        <v>PG0409</v>
      </c>
      <c r="D1298" s="10" t="str">
        <f>D1297</f>
        <v>321</v>
      </c>
      <c r="E1298" s="9" t="str">
        <f>E1297</f>
        <v>LED,DME</v>
      </c>
      <c r="F1298" s="6" t="s">
        <v>15</v>
      </c>
      <c r="G1298">
        <v>122400</v>
      </c>
      <c r="H1298" t="str">
        <f t="shared" si="101"/>
        <v>AfterNoon</v>
      </c>
      <c r="I1298" s="11">
        <v>18</v>
      </c>
      <c r="J1298">
        <v>142</v>
      </c>
      <c r="K1298">
        <v>0.12676056338028169</v>
      </c>
    </row>
    <row r="1299" spans="1:11" x14ac:dyDescent="0.3">
      <c r="A1299" s="7">
        <f t="shared" si="102"/>
        <v>42934</v>
      </c>
      <c r="B1299" s="8">
        <f t="shared" si="102"/>
        <v>14</v>
      </c>
      <c r="C1299" s="6" t="s">
        <v>398</v>
      </c>
      <c r="D1299" s="10" t="s">
        <v>20</v>
      </c>
      <c r="E1299" s="6" t="s">
        <v>399</v>
      </c>
      <c r="F1299" s="6" t="s">
        <v>15</v>
      </c>
      <c r="G1299">
        <v>88800</v>
      </c>
      <c r="H1299" t="str">
        <f t="shared" si="101"/>
        <v>AfterNoon</v>
      </c>
      <c r="I1299" s="11">
        <v>6</v>
      </c>
      <c r="J1299">
        <v>50</v>
      </c>
      <c r="K1299">
        <v>0.12</v>
      </c>
    </row>
    <row r="1300" spans="1:11" x14ac:dyDescent="0.3">
      <c r="A1300" s="7">
        <f t="shared" si="102"/>
        <v>42934</v>
      </c>
      <c r="B1300" s="8">
        <f t="shared" si="102"/>
        <v>14</v>
      </c>
      <c r="C1300" s="6" t="s">
        <v>400</v>
      </c>
      <c r="D1300" s="10" t="s">
        <v>30</v>
      </c>
      <c r="E1300" s="6" t="s">
        <v>401</v>
      </c>
      <c r="F1300" s="6" t="s">
        <v>15</v>
      </c>
      <c r="G1300">
        <v>20400</v>
      </c>
      <c r="H1300" t="str">
        <f t="shared" si="101"/>
        <v>AfterNoon</v>
      </c>
      <c r="I1300" s="11">
        <v>3</v>
      </c>
      <c r="J1300">
        <v>12</v>
      </c>
      <c r="K1300">
        <v>0.25</v>
      </c>
    </row>
    <row r="1301" spans="1:11" x14ac:dyDescent="0.3">
      <c r="A1301" s="7">
        <f t="shared" si="102"/>
        <v>42934</v>
      </c>
      <c r="B1301" s="8">
        <f t="shared" si="102"/>
        <v>14</v>
      </c>
      <c r="C1301" s="6" t="s">
        <v>402</v>
      </c>
      <c r="D1301" s="10" t="s">
        <v>30</v>
      </c>
      <c r="E1301" s="6" t="s">
        <v>403</v>
      </c>
      <c r="F1301" s="6" t="s">
        <v>15</v>
      </c>
      <c r="G1301">
        <v>17400</v>
      </c>
      <c r="H1301" t="str">
        <f t="shared" si="101"/>
        <v>AfterNoon</v>
      </c>
      <c r="I1301" s="11">
        <v>3</v>
      </c>
      <c r="J1301">
        <v>12</v>
      </c>
      <c r="K1301">
        <v>0.25</v>
      </c>
    </row>
    <row r="1302" spans="1:11" x14ac:dyDescent="0.3">
      <c r="A1302" s="7">
        <f t="shared" si="102"/>
        <v>42934</v>
      </c>
      <c r="B1302" s="8">
        <f t="shared" si="102"/>
        <v>14</v>
      </c>
      <c r="C1302" s="6" t="s">
        <v>404</v>
      </c>
      <c r="D1302" s="10" t="s">
        <v>20</v>
      </c>
      <c r="E1302" s="6" t="s">
        <v>405</v>
      </c>
      <c r="F1302" s="6" t="s">
        <v>15</v>
      </c>
      <c r="G1302">
        <v>182000</v>
      </c>
      <c r="H1302" t="str">
        <f t="shared" si="101"/>
        <v>AfterNoon</v>
      </c>
      <c r="I1302" s="11">
        <v>13</v>
      </c>
      <c r="J1302">
        <v>50</v>
      </c>
      <c r="K1302">
        <v>0.26</v>
      </c>
    </row>
    <row r="1303" spans="1:11" x14ac:dyDescent="0.3">
      <c r="A1303" s="7">
        <f t="shared" si="102"/>
        <v>42934</v>
      </c>
      <c r="B1303" s="8">
        <f t="shared" si="102"/>
        <v>14</v>
      </c>
      <c r="C1303" s="9" t="s">
        <v>406</v>
      </c>
      <c r="D1303" s="10" t="s">
        <v>85</v>
      </c>
      <c r="E1303" s="9" t="s">
        <v>407</v>
      </c>
      <c r="F1303" s="6" t="s">
        <v>14</v>
      </c>
      <c r="G1303">
        <v>443300</v>
      </c>
      <c r="H1303" t="str">
        <f t="shared" si="101"/>
        <v>AfterNoon</v>
      </c>
      <c r="I1303" s="11">
        <v>11</v>
      </c>
      <c r="J1303">
        <v>12</v>
      </c>
      <c r="K1303">
        <v>0.91666666666666663</v>
      </c>
    </row>
    <row r="1304" spans="1:11" x14ac:dyDescent="0.3">
      <c r="A1304" s="7">
        <f t="shared" si="102"/>
        <v>42934</v>
      </c>
      <c r="B1304" s="8">
        <f t="shared" si="102"/>
        <v>14</v>
      </c>
      <c r="C1304" s="9" t="str">
        <f>C1303</f>
        <v>PG0522</v>
      </c>
      <c r="D1304" s="10" t="str">
        <f>D1303</f>
        <v>733</v>
      </c>
      <c r="E1304" s="9" t="str">
        <f>E1303</f>
        <v>AER,KUF</v>
      </c>
      <c r="F1304" s="6" t="s">
        <v>15</v>
      </c>
      <c r="G1304">
        <v>1522600</v>
      </c>
      <c r="H1304" t="str">
        <f t="shared" si="101"/>
        <v>AfterNoon</v>
      </c>
      <c r="I1304" s="11">
        <v>113</v>
      </c>
      <c r="J1304">
        <v>118</v>
      </c>
      <c r="K1304">
        <v>0.9576271186440678</v>
      </c>
    </row>
    <row r="1305" spans="1:11" x14ac:dyDescent="0.3">
      <c r="A1305" s="7">
        <f t="shared" si="102"/>
        <v>42934</v>
      </c>
      <c r="B1305" s="8">
        <f t="shared" si="102"/>
        <v>14</v>
      </c>
      <c r="C1305" s="6" t="s">
        <v>408</v>
      </c>
      <c r="D1305" s="10" t="s">
        <v>85</v>
      </c>
      <c r="E1305" s="6" t="s">
        <v>409</v>
      </c>
      <c r="F1305" s="6" t="s">
        <v>15</v>
      </c>
      <c r="G1305">
        <v>79000</v>
      </c>
      <c r="H1305" t="str">
        <f t="shared" si="101"/>
        <v>AfterNoon</v>
      </c>
      <c r="I1305" s="11">
        <v>10</v>
      </c>
      <c r="J1305">
        <v>118</v>
      </c>
      <c r="K1305">
        <v>8.4745762711864403E-2</v>
      </c>
    </row>
    <row r="1306" spans="1:11" x14ac:dyDescent="0.3">
      <c r="A1306" s="7">
        <f t="shared" si="102"/>
        <v>42934</v>
      </c>
      <c r="B1306" s="8">
        <f t="shared" si="102"/>
        <v>14</v>
      </c>
      <c r="C1306" s="9" t="s">
        <v>410</v>
      </c>
      <c r="D1306" s="10" t="s">
        <v>12</v>
      </c>
      <c r="E1306" s="9" t="s">
        <v>411</v>
      </c>
      <c r="F1306" s="6" t="s">
        <v>14</v>
      </c>
      <c r="G1306">
        <v>133000</v>
      </c>
      <c r="H1306" t="str">
        <f t="shared" si="101"/>
        <v>AfterNoon</v>
      </c>
      <c r="I1306" s="11">
        <v>5</v>
      </c>
      <c r="J1306">
        <v>12</v>
      </c>
      <c r="K1306">
        <v>0.41666666666666669</v>
      </c>
    </row>
    <row r="1307" spans="1:11" x14ac:dyDescent="0.3">
      <c r="A1307" s="7">
        <f t="shared" ref="A1307:B1322" si="103">A1306</f>
        <v>42934</v>
      </c>
      <c r="B1307" s="8">
        <f t="shared" si="103"/>
        <v>14</v>
      </c>
      <c r="C1307" s="9" t="str">
        <f>C1306</f>
        <v>PG0571</v>
      </c>
      <c r="D1307" s="10" t="str">
        <f>D1306</f>
        <v>SU9</v>
      </c>
      <c r="E1307" s="9" t="str">
        <f>E1306</f>
        <v>LED,GOJ</v>
      </c>
      <c r="F1307" s="6" t="s">
        <v>15</v>
      </c>
      <c r="G1307">
        <v>205600</v>
      </c>
      <c r="H1307" t="str">
        <f t="shared" si="101"/>
        <v>AfterNoon</v>
      </c>
      <c r="I1307" s="11">
        <v>23</v>
      </c>
      <c r="J1307">
        <v>85</v>
      </c>
      <c r="K1307">
        <v>0.27058823529411757</v>
      </c>
    </row>
    <row r="1308" spans="1:11" x14ac:dyDescent="0.3">
      <c r="A1308" s="7">
        <f t="shared" si="103"/>
        <v>42934</v>
      </c>
      <c r="B1308" s="8">
        <f t="shared" si="103"/>
        <v>14</v>
      </c>
      <c r="C1308" s="9" t="s">
        <v>412</v>
      </c>
      <c r="D1308" s="10" t="s">
        <v>12</v>
      </c>
      <c r="E1308" s="9" t="s">
        <v>413</v>
      </c>
      <c r="F1308" s="6" t="s">
        <v>14</v>
      </c>
      <c r="G1308">
        <v>277200</v>
      </c>
      <c r="H1308" t="str">
        <f t="shared" si="101"/>
        <v>AfterNoon</v>
      </c>
      <c r="I1308" s="11">
        <v>12</v>
      </c>
      <c r="J1308">
        <v>12</v>
      </c>
      <c r="K1308">
        <v>1</v>
      </c>
    </row>
    <row r="1309" spans="1:11" x14ac:dyDescent="0.3">
      <c r="A1309" s="7">
        <f t="shared" si="103"/>
        <v>42934</v>
      </c>
      <c r="B1309" s="8">
        <f t="shared" si="103"/>
        <v>14</v>
      </c>
      <c r="C1309" s="9" t="str">
        <f>C1308</f>
        <v>PG0637</v>
      </c>
      <c r="D1309" s="10" t="str">
        <f>D1308</f>
        <v>SU9</v>
      </c>
      <c r="E1309" s="9" t="str">
        <f>E1308</f>
        <v>SVO,KVX</v>
      </c>
      <c r="F1309" s="6" t="s">
        <v>15</v>
      </c>
      <c r="G1309">
        <v>643100</v>
      </c>
      <c r="H1309" t="str">
        <f t="shared" si="101"/>
        <v>AfterNoon</v>
      </c>
      <c r="I1309" s="11">
        <v>83</v>
      </c>
      <c r="J1309">
        <v>85</v>
      </c>
      <c r="K1309">
        <v>0.97647058823529409</v>
      </c>
    </row>
    <row r="1310" spans="1:11" x14ac:dyDescent="0.3">
      <c r="A1310" s="7">
        <f t="shared" si="103"/>
        <v>42934</v>
      </c>
      <c r="B1310" s="8">
        <f t="shared" si="103"/>
        <v>14</v>
      </c>
      <c r="C1310" s="6" t="s">
        <v>414</v>
      </c>
      <c r="D1310" s="10" t="s">
        <v>20</v>
      </c>
      <c r="E1310" s="6" t="s">
        <v>415</v>
      </c>
      <c r="F1310" s="6" t="s">
        <v>15</v>
      </c>
      <c r="G1310">
        <v>332100</v>
      </c>
      <c r="H1310" t="str">
        <f t="shared" si="101"/>
        <v>AfterNoon</v>
      </c>
      <c r="I1310" s="11">
        <v>15</v>
      </c>
      <c r="J1310">
        <v>50</v>
      </c>
      <c r="K1310">
        <v>0.3</v>
      </c>
    </row>
    <row r="1311" spans="1:11" x14ac:dyDescent="0.3">
      <c r="A1311" s="7">
        <f t="shared" si="103"/>
        <v>42934</v>
      </c>
      <c r="B1311" s="8">
        <f t="shared" si="103"/>
        <v>14</v>
      </c>
      <c r="C1311" s="6" t="s">
        <v>698</v>
      </c>
      <c r="D1311" s="10" t="s">
        <v>20</v>
      </c>
      <c r="E1311" s="6" t="s">
        <v>699</v>
      </c>
      <c r="F1311" s="6" t="s">
        <v>15</v>
      </c>
      <c r="G1311">
        <v>278800</v>
      </c>
      <c r="H1311" t="str">
        <f t="shared" si="101"/>
        <v>AfterNoon</v>
      </c>
      <c r="I1311" s="11">
        <v>40</v>
      </c>
      <c r="J1311">
        <v>50</v>
      </c>
      <c r="K1311">
        <v>0.8</v>
      </c>
    </row>
    <row r="1312" spans="1:11" x14ac:dyDescent="0.3">
      <c r="A1312" s="7">
        <f t="shared" si="103"/>
        <v>42934</v>
      </c>
      <c r="B1312" s="8">
        <f t="shared" si="103"/>
        <v>14</v>
      </c>
      <c r="C1312" s="6" t="s">
        <v>700</v>
      </c>
      <c r="D1312" s="10" t="s">
        <v>20</v>
      </c>
      <c r="E1312" s="6" t="s">
        <v>701</v>
      </c>
      <c r="F1312" s="6" t="s">
        <v>15</v>
      </c>
      <c r="G1312">
        <v>70400</v>
      </c>
      <c r="H1312" t="str">
        <f t="shared" si="101"/>
        <v>AfterNoon</v>
      </c>
      <c r="I1312" s="11">
        <v>4</v>
      </c>
      <c r="J1312">
        <v>50</v>
      </c>
      <c r="K1312">
        <v>0.08</v>
      </c>
    </row>
    <row r="1313" spans="1:11" x14ac:dyDescent="0.3">
      <c r="A1313" s="7">
        <f t="shared" si="103"/>
        <v>42934</v>
      </c>
      <c r="B1313" s="8">
        <f t="shared" si="103"/>
        <v>14</v>
      </c>
      <c r="C1313" s="9" t="s">
        <v>418</v>
      </c>
      <c r="D1313" s="10" t="s">
        <v>85</v>
      </c>
      <c r="E1313" s="9" t="s">
        <v>419</v>
      </c>
      <c r="F1313" s="6" t="s">
        <v>14</v>
      </c>
      <c r="G1313">
        <v>147300</v>
      </c>
      <c r="H1313" t="str">
        <f t="shared" si="101"/>
        <v>AfterNoon</v>
      </c>
      <c r="I1313" s="11">
        <v>3</v>
      </c>
      <c r="J1313">
        <v>12</v>
      </c>
      <c r="K1313">
        <v>0.25</v>
      </c>
    </row>
    <row r="1314" spans="1:11" x14ac:dyDescent="0.3">
      <c r="A1314" s="7">
        <f t="shared" si="103"/>
        <v>42934</v>
      </c>
      <c r="B1314" s="8">
        <f t="shared" si="103"/>
        <v>14</v>
      </c>
      <c r="C1314" s="9" t="str">
        <f>C1313</f>
        <v>PG0678</v>
      </c>
      <c r="D1314" s="10" t="str">
        <f>D1313</f>
        <v>733</v>
      </c>
      <c r="E1314" s="9" t="str">
        <f>E1313</f>
        <v>MCX,SVO</v>
      </c>
      <c r="F1314" s="6" t="s">
        <v>15</v>
      </c>
      <c r="G1314">
        <v>541200</v>
      </c>
      <c r="H1314" t="str">
        <f t="shared" si="101"/>
        <v>AfterNoon</v>
      </c>
      <c r="I1314" s="11">
        <v>33</v>
      </c>
      <c r="J1314">
        <v>118</v>
      </c>
      <c r="K1314">
        <v>0.27966101694915252</v>
      </c>
    </row>
    <row r="1315" spans="1:11" x14ac:dyDescent="0.3">
      <c r="A1315" s="7">
        <f t="shared" si="103"/>
        <v>42934</v>
      </c>
      <c r="B1315" s="8">
        <f t="shared" si="103"/>
        <v>14</v>
      </c>
      <c r="C1315" s="9" t="s">
        <v>702</v>
      </c>
      <c r="D1315" s="10" t="s">
        <v>12</v>
      </c>
      <c r="E1315" s="9" t="s">
        <v>703</v>
      </c>
      <c r="F1315" s="6" t="s">
        <v>14</v>
      </c>
      <c r="G1315">
        <v>113400</v>
      </c>
      <c r="H1315" t="str">
        <f t="shared" si="101"/>
        <v>AfterNoon</v>
      </c>
      <c r="I1315" s="11">
        <v>6</v>
      </c>
      <c r="J1315">
        <v>12</v>
      </c>
      <c r="K1315">
        <v>0.5</v>
      </c>
    </row>
    <row r="1316" spans="1:11" x14ac:dyDescent="0.3">
      <c r="A1316" s="7">
        <f t="shared" si="103"/>
        <v>42934</v>
      </c>
      <c r="B1316" s="8">
        <f t="shared" si="103"/>
        <v>14</v>
      </c>
      <c r="C1316" s="9" t="str">
        <f>C1315</f>
        <v>PG0684</v>
      </c>
      <c r="D1316" s="10" t="str">
        <f>D1315</f>
        <v>SU9</v>
      </c>
      <c r="E1316" s="9" t="str">
        <f>E1315</f>
        <v>ULV,PEE</v>
      </c>
      <c r="F1316" s="6" t="s">
        <v>15</v>
      </c>
      <c r="G1316">
        <v>271500</v>
      </c>
      <c r="H1316" t="str">
        <f t="shared" si="101"/>
        <v>AfterNoon</v>
      </c>
      <c r="I1316" s="11">
        <v>43</v>
      </c>
      <c r="J1316">
        <v>85</v>
      </c>
      <c r="K1316">
        <v>0.50588235294117645</v>
      </c>
    </row>
    <row r="1317" spans="1:11" x14ac:dyDescent="0.3">
      <c r="A1317" s="7">
        <f t="shared" si="103"/>
        <v>42934</v>
      </c>
      <c r="B1317" s="8">
        <v>15</v>
      </c>
      <c r="C1317" s="9" t="s">
        <v>420</v>
      </c>
      <c r="D1317" s="10" t="s">
        <v>12</v>
      </c>
      <c r="E1317" s="9" t="s">
        <v>421</v>
      </c>
      <c r="F1317" s="6" t="s">
        <v>14</v>
      </c>
      <c r="G1317">
        <v>16100</v>
      </c>
      <c r="H1317" t="str">
        <f t="shared" si="101"/>
        <v>AfterNoon</v>
      </c>
      <c r="I1317" s="11">
        <v>1</v>
      </c>
      <c r="J1317">
        <v>12</v>
      </c>
      <c r="K1317">
        <v>8.3333333333333329E-2</v>
      </c>
    </row>
    <row r="1318" spans="1:11" x14ac:dyDescent="0.3">
      <c r="A1318" s="7">
        <f t="shared" si="103"/>
        <v>42934</v>
      </c>
      <c r="B1318" s="8">
        <f t="shared" si="103"/>
        <v>15</v>
      </c>
      <c r="C1318" s="9" t="str">
        <f>C1317</f>
        <v>PG0119</v>
      </c>
      <c r="D1318" s="10" t="str">
        <f>D1317</f>
        <v>SU9</v>
      </c>
      <c r="E1318" s="9" t="str">
        <f>E1317</f>
        <v>EGO,DME</v>
      </c>
      <c r="F1318" s="6" t="s">
        <v>15</v>
      </c>
      <c r="G1318">
        <v>59400</v>
      </c>
      <c r="H1318" t="str">
        <f t="shared" si="101"/>
        <v>AfterNoon</v>
      </c>
      <c r="I1318" s="11">
        <v>11</v>
      </c>
      <c r="J1318">
        <v>85</v>
      </c>
      <c r="K1318">
        <v>0.12941176470588239</v>
      </c>
    </row>
    <row r="1319" spans="1:11" x14ac:dyDescent="0.3">
      <c r="A1319" s="7">
        <f t="shared" si="103"/>
        <v>42934</v>
      </c>
      <c r="B1319" s="8">
        <f t="shared" si="103"/>
        <v>15</v>
      </c>
      <c r="C1319" s="6" t="s">
        <v>422</v>
      </c>
      <c r="D1319" s="10" t="s">
        <v>20</v>
      </c>
      <c r="E1319" s="6" t="s">
        <v>423</v>
      </c>
      <c r="F1319" s="6" t="s">
        <v>15</v>
      </c>
      <c r="G1319">
        <v>208500</v>
      </c>
      <c r="H1319" t="str">
        <f t="shared" si="101"/>
        <v>AfterNoon</v>
      </c>
      <c r="I1319" s="11">
        <v>15</v>
      </c>
      <c r="J1319">
        <v>50</v>
      </c>
      <c r="K1319">
        <v>0.3</v>
      </c>
    </row>
    <row r="1320" spans="1:11" x14ac:dyDescent="0.3">
      <c r="A1320" s="7">
        <f t="shared" si="103"/>
        <v>42934</v>
      </c>
      <c r="B1320" s="8">
        <f t="shared" si="103"/>
        <v>15</v>
      </c>
      <c r="C1320" s="6" t="s">
        <v>424</v>
      </c>
      <c r="D1320" s="10" t="s">
        <v>12</v>
      </c>
      <c r="E1320" s="6" t="s">
        <v>425</v>
      </c>
      <c r="F1320" s="6" t="s">
        <v>15</v>
      </c>
      <c r="G1320">
        <v>11100</v>
      </c>
      <c r="H1320" t="str">
        <f t="shared" si="101"/>
        <v>AfterNoon</v>
      </c>
      <c r="I1320" s="11">
        <v>3</v>
      </c>
      <c r="J1320">
        <v>85</v>
      </c>
      <c r="K1320">
        <v>3.5294117647058823E-2</v>
      </c>
    </row>
    <row r="1321" spans="1:11" x14ac:dyDescent="0.3">
      <c r="A1321" s="7">
        <f t="shared" si="103"/>
        <v>42934</v>
      </c>
      <c r="B1321" s="8">
        <f t="shared" si="103"/>
        <v>15</v>
      </c>
      <c r="C1321" s="9" t="s">
        <v>426</v>
      </c>
      <c r="D1321" s="10" t="s">
        <v>12</v>
      </c>
      <c r="E1321" s="9" t="s">
        <v>427</v>
      </c>
      <c r="F1321" s="6" t="s">
        <v>14</v>
      </c>
      <c r="G1321">
        <v>492800</v>
      </c>
      <c r="H1321" t="str">
        <f t="shared" si="101"/>
        <v>AfterNoon</v>
      </c>
      <c r="I1321" s="11">
        <v>7</v>
      </c>
      <c r="J1321">
        <v>12</v>
      </c>
      <c r="K1321">
        <v>0.58333333333333337</v>
      </c>
    </row>
    <row r="1322" spans="1:11" x14ac:dyDescent="0.3">
      <c r="A1322" s="7">
        <f t="shared" si="103"/>
        <v>42934</v>
      </c>
      <c r="B1322" s="8">
        <f t="shared" si="103"/>
        <v>15</v>
      </c>
      <c r="C1322" s="9" t="str">
        <f>C1321</f>
        <v>PG0164</v>
      </c>
      <c r="D1322" s="10" t="str">
        <f>D1321</f>
        <v>SU9</v>
      </c>
      <c r="E1322" s="9" t="str">
        <f>E1321</f>
        <v>DME,NUX</v>
      </c>
      <c r="F1322" s="6" t="s">
        <v>15</v>
      </c>
      <c r="G1322">
        <v>1064400</v>
      </c>
      <c r="H1322" t="str">
        <f t="shared" si="101"/>
        <v>AfterNoon</v>
      </c>
      <c r="I1322" s="11">
        <v>45</v>
      </c>
      <c r="J1322">
        <v>85</v>
      </c>
      <c r="K1322">
        <v>0.52941176470588236</v>
      </c>
    </row>
    <row r="1323" spans="1:11" x14ac:dyDescent="0.3">
      <c r="A1323" s="7">
        <f t="shared" ref="A1323:B1338" si="104">A1322</f>
        <v>42934</v>
      </c>
      <c r="B1323" s="8">
        <f t="shared" si="104"/>
        <v>15</v>
      </c>
      <c r="C1323" s="9" t="s">
        <v>428</v>
      </c>
      <c r="D1323" s="10" t="s">
        <v>17</v>
      </c>
      <c r="E1323" s="9" t="s">
        <v>429</v>
      </c>
      <c r="F1323" s="6" t="s">
        <v>14</v>
      </c>
      <c r="G1323">
        <v>894600</v>
      </c>
      <c r="H1323" t="str">
        <f t="shared" si="101"/>
        <v>AfterNoon</v>
      </c>
      <c r="I1323" s="11">
        <v>18</v>
      </c>
      <c r="J1323">
        <v>20</v>
      </c>
      <c r="K1323">
        <v>0.9</v>
      </c>
    </row>
    <row r="1324" spans="1:11" x14ac:dyDescent="0.3">
      <c r="A1324" s="7">
        <f t="shared" si="104"/>
        <v>42934</v>
      </c>
      <c r="B1324" s="8">
        <f t="shared" si="104"/>
        <v>15</v>
      </c>
      <c r="C1324" s="9" t="str">
        <f>C1323</f>
        <v>PG0187</v>
      </c>
      <c r="D1324" s="10" t="str">
        <f>D1323</f>
        <v>319</v>
      </c>
      <c r="E1324" s="9" t="str">
        <f>E1323</f>
        <v>PEE,OVB</v>
      </c>
      <c r="F1324" s="6" t="s">
        <v>15</v>
      </c>
      <c r="G1324">
        <v>1366000</v>
      </c>
      <c r="H1324" t="str">
        <f t="shared" si="101"/>
        <v>AfterNoon</v>
      </c>
      <c r="I1324" s="11">
        <v>82</v>
      </c>
      <c r="J1324">
        <v>96</v>
      </c>
      <c r="K1324">
        <v>0.85416666666666663</v>
      </c>
    </row>
    <row r="1325" spans="1:11" x14ac:dyDescent="0.3">
      <c r="A1325" s="7">
        <f t="shared" si="104"/>
        <v>42934</v>
      </c>
      <c r="B1325" s="8">
        <f t="shared" si="104"/>
        <v>15</v>
      </c>
      <c r="C1325" s="6" t="s">
        <v>763</v>
      </c>
      <c r="D1325" s="10" t="s">
        <v>20</v>
      </c>
      <c r="E1325" s="6" t="s">
        <v>764</v>
      </c>
      <c r="F1325" s="6" t="s">
        <v>15</v>
      </c>
      <c r="G1325">
        <v>183100</v>
      </c>
      <c r="H1325" t="str">
        <f t="shared" si="101"/>
        <v>AfterNoon</v>
      </c>
      <c r="I1325" s="11">
        <v>8</v>
      </c>
      <c r="J1325">
        <v>50</v>
      </c>
      <c r="K1325">
        <v>0.16</v>
      </c>
    </row>
    <row r="1326" spans="1:11" x14ac:dyDescent="0.3">
      <c r="A1326" s="7">
        <f t="shared" si="104"/>
        <v>42934</v>
      </c>
      <c r="B1326" s="8">
        <f t="shared" si="104"/>
        <v>15</v>
      </c>
      <c r="C1326" s="9" t="s">
        <v>430</v>
      </c>
      <c r="D1326" s="10" t="s">
        <v>12</v>
      </c>
      <c r="E1326" s="9" t="s">
        <v>431</v>
      </c>
      <c r="F1326" s="6" t="s">
        <v>14</v>
      </c>
      <c r="G1326">
        <v>89000</v>
      </c>
      <c r="H1326" t="str">
        <f t="shared" si="101"/>
        <v>AfterNoon</v>
      </c>
      <c r="I1326" s="11">
        <v>2</v>
      </c>
      <c r="J1326">
        <v>12</v>
      </c>
      <c r="K1326">
        <v>0.16666666666666671</v>
      </c>
    </row>
    <row r="1327" spans="1:11" x14ac:dyDescent="0.3">
      <c r="A1327" s="7">
        <f t="shared" si="104"/>
        <v>42934</v>
      </c>
      <c r="B1327" s="8">
        <f t="shared" si="104"/>
        <v>15</v>
      </c>
      <c r="C1327" s="9" t="str">
        <f>C1326</f>
        <v>PG0274</v>
      </c>
      <c r="D1327" s="10" t="str">
        <f>D1326</f>
        <v>SU9</v>
      </c>
      <c r="E1327" s="9" t="str">
        <f>E1326</f>
        <v>CEK,DME</v>
      </c>
      <c r="F1327" s="6" t="s">
        <v>15</v>
      </c>
      <c r="G1327">
        <v>328600</v>
      </c>
      <c r="H1327" t="str">
        <f t="shared" si="101"/>
        <v>AfterNoon</v>
      </c>
      <c r="I1327" s="11">
        <v>22</v>
      </c>
      <c r="J1327">
        <v>85</v>
      </c>
      <c r="K1327">
        <v>0.25882352941176467</v>
      </c>
    </row>
    <row r="1328" spans="1:11" x14ac:dyDescent="0.3">
      <c r="A1328" s="7">
        <f t="shared" si="104"/>
        <v>42934</v>
      </c>
      <c r="B1328" s="8">
        <f t="shared" si="104"/>
        <v>15</v>
      </c>
      <c r="C1328" s="9" t="s">
        <v>704</v>
      </c>
      <c r="D1328" s="10" t="s">
        <v>12</v>
      </c>
      <c r="E1328" s="9" t="s">
        <v>705</v>
      </c>
      <c r="F1328" s="6" t="s">
        <v>14</v>
      </c>
      <c r="G1328">
        <v>229600</v>
      </c>
      <c r="H1328" t="str">
        <f t="shared" si="101"/>
        <v>AfterNoon</v>
      </c>
      <c r="I1328" s="11">
        <v>7</v>
      </c>
      <c r="J1328">
        <v>12</v>
      </c>
      <c r="K1328">
        <v>0.58333333333333337</v>
      </c>
    </row>
    <row r="1329" spans="1:11" x14ac:dyDescent="0.3">
      <c r="A1329" s="7">
        <f t="shared" si="104"/>
        <v>42934</v>
      </c>
      <c r="B1329" s="8">
        <f t="shared" si="104"/>
        <v>15</v>
      </c>
      <c r="C1329" s="9" t="str">
        <f>C1328</f>
        <v>PG0286</v>
      </c>
      <c r="D1329" s="10" t="str">
        <f>D1328</f>
        <v>SU9</v>
      </c>
      <c r="E1329" s="9" t="str">
        <f>E1328</f>
        <v>KVX,LED</v>
      </c>
      <c r="F1329" s="6" t="s">
        <v>15</v>
      </c>
      <c r="G1329">
        <v>450200</v>
      </c>
      <c r="H1329" t="str">
        <f t="shared" si="101"/>
        <v>AfterNoon</v>
      </c>
      <c r="I1329" s="11">
        <v>41</v>
      </c>
      <c r="J1329">
        <v>85</v>
      </c>
      <c r="K1329">
        <v>0.4823529411764706</v>
      </c>
    </row>
    <row r="1330" spans="1:11" x14ac:dyDescent="0.3">
      <c r="A1330" s="7">
        <f t="shared" si="104"/>
        <v>42934</v>
      </c>
      <c r="B1330" s="8">
        <f t="shared" si="104"/>
        <v>15</v>
      </c>
      <c r="C1330" s="6" t="s">
        <v>706</v>
      </c>
      <c r="D1330" s="10" t="s">
        <v>20</v>
      </c>
      <c r="E1330" s="6" t="s">
        <v>707</v>
      </c>
      <c r="F1330" s="6" t="s">
        <v>15</v>
      </c>
      <c r="G1330">
        <v>305900</v>
      </c>
      <c r="H1330" t="str">
        <f t="shared" si="101"/>
        <v>AfterNoon</v>
      </c>
      <c r="I1330" s="11">
        <v>16</v>
      </c>
      <c r="J1330">
        <v>50</v>
      </c>
      <c r="K1330">
        <v>0.32</v>
      </c>
    </row>
    <row r="1331" spans="1:11" x14ac:dyDescent="0.3">
      <c r="A1331" s="7">
        <f t="shared" si="104"/>
        <v>42934</v>
      </c>
      <c r="B1331" s="8">
        <f t="shared" si="104"/>
        <v>15</v>
      </c>
      <c r="C1331" s="9" t="s">
        <v>708</v>
      </c>
      <c r="D1331" s="10" t="s">
        <v>12</v>
      </c>
      <c r="E1331" s="9" t="s">
        <v>709</v>
      </c>
      <c r="F1331" s="6" t="s">
        <v>14</v>
      </c>
      <c r="G1331">
        <v>90400</v>
      </c>
      <c r="H1331" t="str">
        <f t="shared" si="101"/>
        <v>AfterNoon</v>
      </c>
      <c r="I1331" s="11">
        <v>8</v>
      </c>
      <c r="J1331">
        <v>12</v>
      </c>
      <c r="K1331">
        <v>0.66666666666666663</v>
      </c>
    </row>
    <row r="1332" spans="1:11" x14ac:dyDescent="0.3">
      <c r="A1332" s="7">
        <f t="shared" si="104"/>
        <v>42934</v>
      </c>
      <c r="B1332" s="8">
        <f t="shared" si="104"/>
        <v>15</v>
      </c>
      <c r="C1332" s="9" t="str">
        <f>C1331</f>
        <v>PG0308</v>
      </c>
      <c r="D1332" s="10" t="str">
        <f>D1331</f>
        <v>SU9</v>
      </c>
      <c r="E1332" s="9" t="str">
        <f>E1331</f>
        <v>VOG,ROV</v>
      </c>
      <c r="F1332" s="6" t="s">
        <v>15</v>
      </c>
      <c r="G1332">
        <v>172200</v>
      </c>
      <c r="H1332" t="str">
        <f t="shared" si="101"/>
        <v>AfterNoon</v>
      </c>
      <c r="I1332" s="11">
        <v>45</v>
      </c>
      <c r="J1332">
        <v>85</v>
      </c>
      <c r="K1332">
        <v>0.52941176470588236</v>
      </c>
    </row>
    <row r="1333" spans="1:11" x14ac:dyDescent="0.3">
      <c r="A1333" s="7">
        <f t="shared" si="104"/>
        <v>42934</v>
      </c>
      <c r="B1333" s="8">
        <f t="shared" si="104"/>
        <v>15</v>
      </c>
      <c r="C1333" s="9" t="s">
        <v>432</v>
      </c>
      <c r="D1333" s="10" t="s">
        <v>85</v>
      </c>
      <c r="E1333" s="9" t="s">
        <v>433</v>
      </c>
      <c r="F1333" s="6" t="s">
        <v>14</v>
      </c>
      <c r="G1333">
        <v>59000</v>
      </c>
      <c r="H1333" t="str">
        <f t="shared" si="101"/>
        <v>AfterNoon</v>
      </c>
      <c r="I1333" s="11">
        <v>2</v>
      </c>
      <c r="J1333">
        <v>12</v>
      </c>
      <c r="K1333">
        <v>0.16666666666666671</v>
      </c>
    </row>
    <row r="1334" spans="1:11" x14ac:dyDescent="0.3">
      <c r="A1334" s="7">
        <f t="shared" si="104"/>
        <v>42934</v>
      </c>
      <c r="B1334" s="8">
        <f t="shared" si="104"/>
        <v>15</v>
      </c>
      <c r="C1334" s="9" t="str">
        <f>C1333</f>
        <v>PG0318</v>
      </c>
      <c r="D1334" s="10" t="str">
        <f>D1333</f>
        <v>733</v>
      </c>
      <c r="E1334" s="9" t="str">
        <f>E1333</f>
        <v>ROV,SVO</v>
      </c>
      <c r="F1334" s="6" t="s">
        <v>15</v>
      </c>
      <c r="G1334">
        <v>226400</v>
      </c>
      <c r="H1334" t="str">
        <f t="shared" si="101"/>
        <v>AfterNoon</v>
      </c>
      <c r="I1334" s="11">
        <v>23</v>
      </c>
      <c r="J1334">
        <v>118</v>
      </c>
      <c r="K1334">
        <v>0.19491525423728809</v>
      </c>
    </row>
    <row r="1335" spans="1:11" x14ac:dyDescent="0.3">
      <c r="A1335" s="7">
        <f t="shared" si="104"/>
        <v>42934</v>
      </c>
      <c r="B1335" s="8">
        <f t="shared" si="104"/>
        <v>15</v>
      </c>
      <c r="C1335" s="6" t="s">
        <v>434</v>
      </c>
      <c r="D1335" s="10" t="s">
        <v>20</v>
      </c>
      <c r="E1335" s="6" t="s">
        <v>435</v>
      </c>
      <c r="F1335" s="6" t="s">
        <v>15</v>
      </c>
      <c r="G1335">
        <v>132300</v>
      </c>
      <c r="H1335" t="str">
        <f t="shared" si="101"/>
        <v>AfterNoon</v>
      </c>
      <c r="I1335" s="11">
        <v>13</v>
      </c>
      <c r="J1335">
        <v>50</v>
      </c>
      <c r="K1335">
        <v>0.26</v>
      </c>
    </row>
    <row r="1336" spans="1:11" x14ac:dyDescent="0.3">
      <c r="A1336" s="7">
        <f t="shared" si="104"/>
        <v>42934</v>
      </c>
      <c r="B1336" s="8">
        <f t="shared" si="104"/>
        <v>15</v>
      </c>
      <c r="C1336" s="9" t="s">
        <v>710</v>
      </c>
      <c r="D1336" s="10" t="s">
        <v>25</v>
      </c>
      <c r="E1336" s="9" t="s">
        <v>711</v>
      </c>
      <c r="F1336" s="6" t="s">
        <v>14</v>
      </c>
      <c r="G1336">
        <v>509600</v>
      </c>
      <c r="H1336" t="str">
        <f t="shared" si="101"/>
        <v>AfterNoon</v>
      </c>
      <c r="I1336" s="11">
        <v>14</v>
      </c>
      <c r="J1336">
        <v>30</v>
      </c>
      <c r="K1336">
        <v>0.46666666666666667</v>
      </c>
    </row>
    <row r="1337" spans="1:11" x14ac:dyDescent="0.3">
      <c r="A1337" s="7">
        <f t="shared" si="104"/>
        <v>42934</v>
      </c>
      <c r="B1337" s="8">
        <f t="shared" si="104"/>
        <v>15</v>
      </c>
      <c r="C1337" s="9" t="str">
        <f>C1336</f>
        <v>PG0365</v>
      </c>
      <c r="D1337" s="10" t="str">
        <f>D1336</f>
        <v>763</v>
      </c>
      <c r="E1337" s="9" t="str">
        <f>E1336</f>
        <v>ULV,KRR</v>
      </c>
      <c r="F1337" s="6" t="s">
        <v>15</v>
      </c>
      <c r="G1337">
        <v>1166800</v>
      </c>
      <c r="H1337" t="str">
        <f t="shared" si="101"/>
        <v>AfterNoon</v>
      </c>
      <c r="I1337" s="11">
        <v>96</v>
      </c>
      <c r="J1337">
        <v>192</v>
      </c>
      <c r="K1337">
        <v>0.5</v>
      </c>
    </row>
    <row r="1338" spans="1:11" x14ac:dyDescent="0.3">
      <c r="A1338" s="7">
        <f t="shared" si="104"/>
        <v>42934</v>
      </c>
      <c r="B1338" s="8">
        <f t="shared" si="104"/>
        <v>15</v>
      </c>
      <c r="C1338" s="6" t="s">
        <v>436</v>
      </c>
      <c r="D1338" s="10" t="s">
        <v>20</v>
      </c>
      <c r="E1338" s="6" t="s">
        <v>437</v>
      </c>
      <c r="F1338" s="6" t="s">
        <v>15</v>
      </c>
      <c r="G1338">
        <v>699900</v>
      </c>
      <c r="H1338" t="str">
        <f t="shared" si="101"/>
        <v>AfterNoon</v>
      </c>
      <c r="I1338" s="11">
        <v>30</v>
      </c>
      <c r="J1338">
        <v>50</v>
      </c>
      <c r="K1338">
        <v>0.6</v>
      </c>
    </row>
    <row r="1339" spans="1:11" x14ac:dyDescent="0.3">
      <c r="A1339" s="7">
        <f t="shared" ref="A1339:B1354" si="105">A1338</f>
        <v>42934</v>
      </c>
      <c r="B1339" s="8">
        <f t="shared" si="105"/>
        <v>15</v>
      </c>
      <c r="C1339" s="6" t="s">
        <v>443</v>
      </c>
      <c r="D1339" s="10" t="s">
        <v>20</v>
      </c>
      <c r="E1339" s="6" t="s">
        <v>444</v>
      </c>
      <c r="F1339" s="6" t="s">
        <v>15</v>
      </c>
      <c r="G1339">
        <v>208600</v>
      </c>
      <c r="H1339" t="str">
        <f t="shared" si="101"/>
        <v>AfterNoon</v>
      </c>
      <c r="I1339" s="11">
        <v>14</v>
      </c>
      <c r="J1339">
        <v>50</v>
      </c>
      <c r="K1339">
        <v>0.28000000000000003</v>
      </c>
    </row>
    <row r="1340" spans="1:11" x14ac:dyDescent="0.3">
      <c r="A1340" s="7">
        <f t="shared" si="105"/>
        <v>42934</v>
      </c>
      <c r="B1340" s="8">
        <f t="shared" si="105"/>
        <v>15</v>
      </c>
      <c r="C1340" s="9" t="s">
        <v>445</v>
      </c>
      <c r="D1340" s="10" t="s">
        <v>12</v>
      </c>
      <c r="E1340" s="9" t="s">
        <v>446</v>
      </c>
      <c r="F1340" s="6" t="s">
        <v>14</v>
      </c>
      <c r="G1340">
        <v>67200</v>
      </c>
      <c r="H1340" t="str">
        <f t="shared" si="101"/>
        <v>AfterNoon</v>
      </c>
      <c r="I1340" s="11">
        <v>1</v>
      </c>
      <c r="J1340">
        <v>12</v>
      </c>
      <c r="K1340">
        <v>8.3333333333333329E-2</v>
      </c>
    </row>
    <row r="1341" spans="1:11" x14ac:dyDescent="0.3">
      <c r="A1341" s="7">
        <f t="shared" si="105"/>
        <v>42934</v>
      </c>
      <c r="B1341" s="8">
        <f t="shared" si="105"/>
        <v>15</v>
      </c>
      <c r="C1341" s="9" t="str">
        <f>C1340</f>
        <v>PG0504</v>
      </c>
      <c r="D1341" s="10" t="str">
        <f>D1340</f>
        <v>SU9</v>
      </c>
      <c r="E1341" s="9" t="str">
        <f>E1340</f>
        <v>OMS,SVO</v>
      </c>
      <c r="F1341" s="6" t="s">
        <v>15</v>
      </c>
      <c r="G1341">
        <v>409800</v>
      </c>
      <c r="H1341" t="str">
        <f t="shared" si="101"/>
        <v>AfterNoon</v>
      </c>
      <c r="I1341" s="11">
        <v>18</v>
      </c>
      <c r="J1341">
        <v>85</v>
      </c>
      <c r="K1341">
        <v>0.21176470588235291</v>
      </c>
    </row>
    <row r="1342" spans="1:11" x14ac:dyDescent="0.3">
      <c r="A1342" s="7">
        <f t="shared" si="105"/>
        <v>42934</v>
      </c>
      <c r="B1342" s="8">
        <f t="shared" si="105"/>
        <v>15</v>
      </c>
      <c r="C1342" s="9" t="s">
        <v>447</v>
      </c>
      <c r="D1342" s="10" t="s">
        <v>25</v>
      </c>
      <c r="E1342" s="9" t="s">
        <v>448</v>
      </c>
      <c r="F1342" s="6" t="s">
        <v>14</v>
      </c>
      <c r="G1342">
        <v>397800</v>
      </c>
      <c r="H1342" t="str">
        <f t="shared" si="101"/>
        <v>AfterNoon</v>
      </c>
      <c r="I1342" s="11">
        <v>13</v>
      </c>
      <c r="J1342">
        <v>30</v>
      </c>
      <c r="K1342">
        <v>0.43333333333333329</v>
      </c>
    </row>
    <row r="1343" spans="1:11" x14ac:dyDescent="0.3">
      <c r="A1343" s="7">
        <f t="shared" si="105"/>
        <v>42934</v>
      </c>
      <c r="B1343" s="8">
        <f t="shared" si="105"/>
        <v>15</v>
      </c>
      <c r="C1343" s="9" t="str">
        <f>C1342</f>
        <v>PG0518</v>
      </c>
      <c r="D1343" s="10" t="str">
        <f>D1342</f>
        <v>763</v>
      </c>
      <c r="E1343" s="9" t="str">
        <f>E1342</f>
        <v>SCW,DME</v>
      </c>
      <c r="F1343" s="6" t="s">
        <v>15</v>
      </c>
      <c r="G1343">
        <v>991400</v>
      </c>
      <c r="H1343" t="str">
        <f t="shared" si="101"/>
        <v>AfterNoon</v>
      </c>
      <c r="I1343" s="11">
        <v>97</v>
      </c>
      <c r="J1343">
        <v>192</v>
      </c>
      <c r="K1343">
        <v>0.50520833333333337</v>
      </c>
    </row>
    <row r="1344" spans="1:11" x14ac:dyDescent="0.3">
      <c r="A1344" s="7">
        <f t="shared" si="105"/>
        <v>42934</v>
      </c>
      <c r="B1344" s="8">
        <f t="shared" si="105"/>
        <v>15</v>
      </c>
      <c r="C1344" s="9" t="s">
        <v>449</v>
      </c>
      <c r="D1344" s="10" t="s">
        <v>85</v>
      </c>
      <c r="E1344" s="9" t="s">
        <v>450</v>
      </c>
      <c r="F1344" s="6" t="s">
        <v>14</v>
      </c>
      <c r="G1344">
        <v>236000</v>
      </c>
      <c r="H1344" t="str">
        <f t="shared" si="101"/>
        <v>AfterNoon</v>
      </c>
      <c r="I1344" s="11">
        <v>10</v>
      </c>
      <c r="J1344">
        <v>12</v>
      </c>
      <c r="K1344">
        <v>0.83333333333333337</v>
      </c>
    </row>
    <row r="1345" spans="1:11" x14ac:dyDescent="0.3">
      <c r="A1345" s="7">
        <f t="shared" si="105"/>
        <v>42934</v>
      </c>
      <c r="B1345" s="8">
        <f t="shared" si="105"/>
        <v>15</v>
      </c>
      <c r="C1345" s="9" t="str">
        <f>C1344</f>
        <v>PG0569</v>
      </c>
      <c r="D1345" s="10" t="str">
        <f>D1344</f>
        <v>733</v>
      </c>
      <c r="E1345" s="9" t="str">
        <f>E1344</f>
        <v>SVX,SCW</v>
      </c>
      <c r="F1345" s="6" t="s">
        <v>15</v>
      </c>
      <c r="G1345">
        <v>786300</v>
      </c>
      <c r="H1345" t="str">
        <f t="shared" si="101"/>
        <v>AfterNoon</v>
      </c>
      <c r="I1345" s="11">
        <v>99</v>
      </c>
      <c r="J1345">
        <v>118</v>
      </c>
      <c r="K1345">
        <v>0.83898305084745761</v>
      </c>
    </row>
    <row r="1346" spans="1:11" x14ac:dyDescent="0.3">
      <c r="A1346" s="7">
        <f t="shared" si="105"/>
        <v>42934</v>
      </c>
      <c r="B1346" s="8">
        <f t="shared" si="105"/>
        <v>15</v>
      </c>
      <c r="C1346" s="9" t="s">
        <v>451</v>
      </c>
      <c r="D1346" s="10" t="s">
        <v>12</v>
      </c>
      <c r="E1346" s="9" t="s">
        <v>452</v>
      </c>
      <c r="F1346" s="6" t="s">
        <v>14</v>
      </c>
      <c r="G1346">
        <v>76000</v>
      </c>
      <c r="H1346" t="str">
        <f t="shared" ref="H1346:H1409" si="106">_xlfn.IFS(B1346&gt;=20,"Night",B1346&gt;=16,"Evening",B1346&gt;=12,"AfterNoon",B1346&gt;=8,"BeforeNoon",B1346&gt;=4,"Morning",B1346&lt;4,"EarlyMorning")</f>
        <v>AfterNoon</v>
      </c>
      <c r="I1346" s="11">
        <v>8</v>
      </c>
      <c r="J1346">
        <v>12</v>
      </c>
      <c r="K1346">
        <v>0.66666666666666663</v>
      </c>
    </row>
    <row r="1347" spans="1:11" x14ac:dyDescent="0.3">
      <c r="A1347" s="7">
        <f t="shared" si="105"/>
        <v>42934</v>
      </c>
      <c r="B1347" s="8">
        <f t="shared" si="105"/>
        <v>15</v>
      </c>
      <c r="C1347" s="9" t="str">
        <f>C1346</f>
        <v>PG0589</v>
      </c>
      <c r="D1347" s="10" t="str">
        <f>D1346</f>
        <v>SU9</v>
      </c>
      <c r="E1347" s="9" t="str">
        <f>E1346</f>
        <v>PEE,SVX</v>
      </c>
      <c r="F1347" s="6" t="s">
        <v>15</v>
      </c>
      <c r="G1347">
        <v>176900</v>
      </c>
      <c r="H1347" t="str">
        <f t="shared" si="106"/>
        <v>AfterNoon</v>
      </c>
      <c r="I1347" s="11">
        <v>55</v>
      </c>
      <c r="J1347">
        <v>85</v>
      </c>
      <c r="K1347">
        <v>0.6470588235294118</v>
      </c>
    </row>
    <row r="1348" spans="1:11" x14ac:dyDescent="0.3">
      <c r="A1348" s="7">
        <f t="shared" si="105"/>
        <v>42934</v>
      </c>
      <c r="B1348" s="8">
        <f t="shared" si="105"/>
        <v>15</v>
      </c>
      <c r="C1348" s="6" t="s">
        <v>453</v>
      </c>
      <c r="D1348" s="10" t="s">
        <v>30</v>
      </c>
      <c r="E1348" s="6" t="s">
        <v>454</v>
      </c>
      <c r="F1348" s="6" t="s">
        <v>15</v>
      </c>
      <c r="G1348">
        <v>23100</v>
      </c>
      <c r="H1348" t="str">
        <f t="shared" si="106"/>
        <v>AfterNoon</v>
      </c>
      <c r="I1348" s="11">
        <v>3</v>
      </c>
      <c r="J1348">
        <v>12</v>
      </c>
      <c r="K1348">
        <v>0.25</v>
      </c>
    </row>
    <row r="1349" spans="1:11" x14ac:dyDescent="0.3">
      <c r="A1349" s="7">
        <f t="shared" si="105"/>
        <v>42934</v>
      </c>
      <c r="B1349" s="8">
        <f t="shared" si="105"/>
        <v>15</v>
      </c>
      <c r="C1349" s="6" t="s">
        <v>455</v>
      </c>
      <c r="D1349" s="10" t="s">
        <v>30</v>
      </c>
      <c r="E1349" s="6" t="s">
        <v>456</v>
      </c>
      <c r="F1349" s="6" t="s">
        <v>15</v>
      </c>
      <c r="G1349">
        <v>23100</v>
      </c>
      <c r="H1349" t="str">
        <f t="shared" si="106"/>
        <v>AfterNoon</v>
      </c>
      <c r="I1349" s="11">
        <v>3</v>
      </c>
      <c r="J1349">
        <v>12</v>
      </c>
      <c r="K1349">
        <v>0.25</v>
      </c>
    </row>
    <row r="1350" spans="1:11" x14ac:dyDescent="0.3">
      <c r="A1350" s="7">
        <f t="shared" si="105"/>
        <v>42934</v>
      </c>
      <c r="B1350" s="8">
        <f t="shared" si="105"/>
        <v>15</v>
      </c>
      <c r="C1350" s="9" t="s">
        <v>457</v>
      </c>
      <c r="D1350" s="10" t="s">
        <v>12</v>
      </c>
      <c r="E1350" s="9" t="s">
        <v>458</v>
      </c>
      <c r="F1350" s="6" t="s">
        <v>14</v>
      </c>
      <c r="G1350">
        <v>40400</v>
      </c>
      <c r="H1350" t="str">
        <f t="shared" si="106"/>
        <v>AfterNoon</v>
      </c>
      <c r="I1350" s="11">
        <v>2</v>
      </c>
      <c r="J1350">
        <v>12</v>
      </c>
      <c r="K1350">
        <v>0.16666666666666671</v>
      </c>
    </row>
    <row r="1351" spans="1:11" x14ac:dyDescent="0.3">
      <c r="A1351" s="7">
        <f t="shared" si="105"/>
        <v>42934</v>
      </c>
      <c r="B1351" s="8">
        <f t="shared" si="105"/>
        <v>15</v>
      </c>
      <c r="C1351" s="9" t="str">
        <f>C1350</f>
        <v>PG0606</v>
      </c>
      <c r="D1351" s="10" t="str">
        <f>D1350</f>
        <v>SU9</v>
      </c>
      <c r="E1351" s="9" t="str">
        <f>E1350</f>
        <v>ULV,DME</v>
      </c>
      <c r="F1351" s="6" t="s">
        <v>15</v>
      </c>
      <c r="G1351">
        <v>236600</v>
      </c>
      <c r="H1351" t="str">
        <f t="shared" si="106"/>
        <v>AfterNoon</v>
      </c>
      <c r="I1351" s="11">
        <v>35</v>
      </c>
      <c r="J1351">
        <v>85</v>
      </c>
      <c r="K1351">
        <v>0.41176470588235292</v>
      </c>
    </row>
    <row r="1352" spans="1:11" x14ac:dyDescent="0.3">
      <c r="A1352" s="7">
        <f t="shared" si="105"/>
        <v>42934</v>
      </c>
      <c r="B1352" s="8">
        <f t="shared" si="105"/>
        <v>15</v>
      </c>
      <c r="C1352" s="6" t="s">
        <v>459</v>
      </c>
      <c r="D1352" s="10" t="s">
        <v>20</v>
      </c>
      <c r="E1352" s="6" t="s">
        <v>460</v>
      </c>
      <c r="F1352" s="6" t="s">
        <v>15</v>
      </c>
      <c r="G1352">
        <v>72400</v>
      </c>
      <c r="H1352" t="str">
        <f t="shared" si="106"/>
        <v>AfterNoon</v>
      </c>
      <c r="I1352" s="11">
        <v>4</v>
      </c>
      <c r="J1352">
        <v>50</v>
      </c>
      <c r="K1352">
        <v>0.08</v>
      </c>
    </row>
    <row r="1353" spans="1:11" x14ac:dyDescent="0.3">
      <c r="A1353" s="7">
        <f t="shared" si="105"/>
        <v>42934</v>
      </c>
      <c r="B1353" s="8">
        <f t="shared" si="105"/>
        <v>15</v>
      </c>
      <c r="C1353" s="6" t="s">
        <v>461</v>
      </c>
      <c r="D1353" s="10" t="s">
        <v>30</v>
      </c>
      <c r="E1353" s="6" t="s">
        <v>462</v>
      </c>
      <c r="F1353" s="6" t="s">
        <v>15</v>
      </c>
      <c r="G1353">
        <v>8800</v>
      </c>
      <c r="H1353" t="str">
        <f t="shared" si="106"/>
        <v>AfterNoon</v>
      </c>
      <c r="I1353" s="11">
        <v>2</v>
      </c>
      <c r="J1353">
        <v>12</v>
      </c>
      <c r="K1353">
        <v>0.16666666666666671</v>
      </c>
    </row>
    <row r="1354" spans="1:11" x14ac:dyDescent="0.3">
      <c r="A1354" s="7">
        <f t="shared" si="105"/>
        <v>42934</v>
      </c>
      <c r="B1354" s="8">
        <f t="shared" si="105"/>
        <v>15</v>
      </c>
      <c r="C1354" s="9" t="s">
        <v>463</v>
      </c>
      <c r="D1354" s="10" t="s">
        <v>12</v>
      </c>
      <c r="E1354" s="9" t="s">
        <v>464</v>
      </c>
      <c r="F1354" s="6" t="s">
        <v>14</v>
      </c>
      <c r="G1354">
        <v>69300</v>
      </c>
      <c r="H1354" t="str">
        <f t="shared" si="106"/>
        <v>AfterNoon</v>
      </c>
      <c r="I1354" s="11">
        <v>7</v>
      </c>
      <c r="J1354">
        <v>12</v>
      </c>
      <c r="K1354">
        <v>0.58333333333333337</v>
      </c>
    </row>
    <row r="1355" spans="1:11" x14ac:dyDescent="0.3">
      <c r="A1355" s="7">
        <f t="shared" ref="A1355:B1370" si="107">A1354</f>
        <v>42934</v>
      </c>
      <c r="B1355" s="8">
        <f t="shared" si="107"/>
        <v>15</v>
      </c>
      <c r="C1355" s="9" t="str">
        <f>C1354</f>
        <v>PG0649</v>
      </c>
      <c r="D1355" s="10" t="str">
        <f>D1354</f>
        <v>SU9</v>
      </c>
      <c r="E1355" s="9" t="str">
        <f>E1354</f>
        <v>BZK,EGO</v>
      </c>
      <c r="F1355" s="6" t="s">
        <v>15</v>
      </c>
      <c r="G1355">
        <v>205800</v>
      </c>
      <c r="H1355" t="str">
        <f t="shared" si="106"/>
        <v>AfterNoon</v>
      </c>
      <c r="I1355" s="11">
        <v>62</v>
      </c>
      <c r="J1355">
        <v>85</v>
      </c>
      <c r="K1355">
        <v>0.72941176470588232</v>
      </c>
    </row>
    <row r="1356" spans="1:11" x14ac:dyDescent="0.3">
      <c r="A1356" s="7">
        <f t="shared" si="107"/>
        <v>42934</v>
      </c>
      <c r="B1356" s="8">
        <f t="shared" si="107"/>
        <v>15</v>
      </c>
      <c r="C1356" s="6" t="s">
        <v>467</v>
      </c>
      <c r="D1356" s="10" t="s">
        <v>20</v>
      </c>
      <c r="E1356" s="6" t="s">
        <v>468</v>
      </c>
      <c r="F1356" s="6" t="s">
        <v>15</v>
      </c>
      <c r="G1356">
        <v>61500</v>
      </c>
      <c r="H1356" t="str">
        <f t="shared" si="106"/>
        <v>AfterNoon</v>
      </c>
      <c r="I1356" s="11">
        <v>4</v>
      </c>
      <c r="J1356">
        <v>50</v>
      </c>
      <c r="K1356">
        <v>0.08</v>
      </c>
    </row>
    <row r="1357" spans="1:11" x14ac:dyDescent="0.3">
      <c r="A1357" s="7">
        <f t="shared" si="107"/>
        <v>42934</v>
      </c>
      <c r="B1357" s="8">
        <v>16</v>
      </c>
      <c r="C1357" s="6" t="s">
        <v>469</v>
      </c>
      <c r="D1357" s="10" t="s">
        <v>30</v>
      </c>
      <c r="E1357" s="6" t="s">
        <v>470</v>
      </c>
      <c r="F1357" s="6" t="s">
        <v>15</v>
      </c>
      <c r="G1357">
        <v>22200</v>
      </c>
      <c r="H1357" t="str">
        <f t="shared" si="106"/>
        <v>Evening</v>
      </c>
      <c r="I1357" s="11">
        <v>6</v>
      </c>
      <c r="J1357">
        <v>12</v>
      </c>
      <c r="K1357">
        <v>0.5</v>
      </c>
    </row>
    <row r="1358" spans="1:11" x14ac:dyDescent="0.3">
      <c r="A1358" s="7">
        <f t="shared" si="107"/>
        <v>42934</v>
      </c>
      <c r="B1358" s="8">
        <f t="shared" si="107"/>
        <v>16</v>
      </c>
      <c r="C1358" s="6" t="s">
        <v>471</v>
      </c>
      <c r="D1358" s="10" t="s">
        <v>30</v>
      </c>
      <c r="E1358" s="6" t="s">
        <v>472</v>
      </c>
      <c r="F1358" s="6" t="s">
        <v>15</v>
      </c>
      <c r="G1358">
        <v>14200</v>
      </c>
      <c r="H1358" t="str">
        <f t="shared" si="106"/>
        <v>Evening</v>
      </c>
      <c r="I1358" s="11">
        <v>2</v>
      </c>
      <c r="J1358">
        <v>12</v>
      </c>
      <c r="K1358">
        <v>0.16666666666666671</v>
      </c>
    </row>
    <row r="1359" spans="1:11" x14ac:dyDescent="0.3">
      <c r="A1359" s="7">
        <f t="shared" si="107"/>
        <v>42934</v>
      </c>
      <c r="B1359" s="8">
        <f t="shared" si="107"/>
        <v>16</v>
      </c>
      <c r="C1359" s="9" t="s">
        <v>473</v>
      </c>
      <c r="D1359" s="10" t="s">
        <v>12</v>
      </c>
      <c r="E1359" s="9" t="s">
        <v>474</v>
      </c>
      <c r="F1359" s="6" t="s">
        <v>14</v>
      </c>
      <c r="G1359">
        <v>290400</v>
      </c>
      <c r="H1359" t="str">
        <f t="shared" si="106"/>
        <v>Evening</v>
      </c>
      <c r="I1359" s="11">
        <v>6</v>
      </c>
      <c r="J1359">
        <v>12</v>
      </c>
      <c r="K1359">
        <v>0.5</v>
      </c>
    </row>
    <row r="1360" spans="1:11" x14ac:dyDescent="0.3">
      <c r="A1360" s="7">
        <f t="shared" si="107"/>
        <v>42934</v>
      </c>
      <c r="B1360" s="8">
        <f t="shared" si="107"/>
        <v>16</v>
      </c>
      <c r="C1360" s="9" t="str">
        <f>C1359</f>
        <v>PG0089</v>
      </c>
      <c r="D1360" s="10" t="str">
        <f>D1359</f>
        <v>SU9</v>
      </c>
      <c r="E1360" s="9" t="str">
        <f>E1359</f>
        <v>SVO,OVS</v>
      </c>
      <c r="F1360" s="6" t="s">
        <v>15</v>
      </c>
      <c r="G1360">
        <v>665200</v>
      </c>
      <c r="H1360" t="str">
        <f t="shared" si="106"/>
        <v>Evening</v>
      </c>
      <c r="I1360" s="11">
        <v>41</v>
      </c>
      <c r="J1360">
        <v>85</v>
      </c>
      <c r="K1360">
        <v>0.4823529411764706</v>
      </c>
    </row>
    <row r="1361" spans="1:11" x14ac:dyDescent="0.3">
      <c r="A1361" s="7">
        <f t="shared" si="107"/>
        <v>42934</v>
      </c>
      <c r="B1361" s="8">
        <f t="shared" si="107"/>
        <v>16</v>
      </c>
      <c r="C1361" s="9" t="s">
        <v>475</v>
      </c>
      <c r="D1361" s="10" t="s">
        <v>12</v>
      </c>
      <c r="E1361" s="9" t="s">
        <v>476</v>
      </c>
      <c r="F1361" s="6" t="s">
        <v>14</v>
      </c>
      <c r="G1361">
        <v>150000</v>
      </c>
      <c r="H1361" t="str">
        <f t="shared" si="106"/>
        <v>Evening</v>
      </c>
      <c r="I1361" s="11">
        <v>3</v>
      </c>
      <c r="J1361">
        <v>12</v>
      </c>
      <c r="K1361">
        <v>0.25</v>
      </c>
    </row>
    <row r="1362" spans="1:11" x14ac:dyDescent="0.3">
      <c r="A1362" s="7">
        <f t="shared" si="107"/>
        <v>42934</v>
      </c>
      <c r="B1362" s="8">
        <f t="shared" si="107"/>
        <v>16</v>
      </c>
      <c r="C1362" s="9" t="str">
        <f>C1361</f>
        <v>PG0096</v>
      </c>
      <c r="D1362" s="10" t="str">
        <f>D1361</f>
        <v>SU9</v>
      </c>
      <c r="E1362" s="9" t="str">
        <f>E1361</f>
        <v>URJ,DME</v>
      </c>
      <c r="F1362" s="6" t="s">
        <v>15</v>
      </c>
      <c r="G1362">
        <v>589300</v>
      </c>
      <c r="H1362" t="str">
        <f t="shared" si="106"/>
        <v>Evening</v>
      </c>
      <c r="I1362" s="11">
        <v>35</v>
      </c>
      <c r="J1362">
        <v>85</v>
      </c>
      <c r="K1362">
        <v>0.41176470588235292</v>
      </c>
    </row>
    <row r="1363" spans="1:11" x14ac:dyDescent="0.3">
      <c r="A1363" s="7">
        <f t="shared" si="107"/>
        <v>42934</v>
      </c>
      <c r="B1363" s="8">
        <f t="shared" si="107"/>
        <v>16</v>
      </c>
      <c r="C1363" s="6" t="s">
        <v>765</v>
      </c>
      <c r="D1363" s="10" t="s">
        <v>20</v>
      </c>
      <c r="E1363" s="6" t="s">
        <v>766</v>
      </c>
      <c r="F1363" s="6" t="s">
        <v>15</v>
      </c>
      <c r="G1363">
        <v>127500</v>
      </c>
      <c r="H1363" t="str">
        <f t="shared" si="106"/>
        <v>Evening</v>
      </c>
      <c r="I1363" s="11">
        <v>6</v>
      </c>
      <c r="J1363">
        <v>50</v>
      </c>
      <c r="K1363">
        <v>0.12</v>
      </c>
    </row>
    <row r="1364" spans="1:11" x14ac:dyDescent="0.3">
      <c r="A1364" s="7">
        <f t="shared" si="107"/>
        <v>42934</v>
      </c>
      <c r="B1364" s="8">
        <f t="shared" si="107"/>
        <v>16</v>
      </c>
      <c r="C1364" s="6" t="s">
        <v>477</v>
      </c>
      <c r="D1364" s="10" t="s">
        <v>12</v>
      </c>
      <c r="E1364" s="6" t="s">
        <v>478</v>
      </c>
      <c r="F1364" s="6" t="s">
        <v>15</v>
      </c>
      <c r="G1364">
        <v>88200</v>
      </c>
      <c r="H1364" t="str">
        <f t="shared" si="106"/>
        <v>Evening</v>
      </c>
      <c r="I1364" s="11">
        <v>6</v>
      </c>
      <c r="J1364">
        <v>85</v>
      </c>
      <c r="K1364">
        <v>7.0588235294117646E-2</v>
      </c>
    </row>
    <row r="1365" spans="1:11" x14ac:dyDescent="0.3">
      <c r="A1365" s="7">
        <f t="shared" si="107"/>
        <v>42934</v>
      </c>
      <c r="B1365" s="8">
        <f t="shared" si="107"/>
        <v>16</v>
      </c>
      <c r="C1365" s="9" t="s">
        <v>479</v>
      </c>
      <c r="D1365" s="10" t="s">
        <v>12</v>
      </c>
      <c r="E1365" s="9" t="s">
        <v>480</v>
      </c>
      <c r="F1365" s="6" t="s">
        <v>14</v>
      </c>
      <c r="G1365">
        <v>166800</v>
      </c>
      <c r="H1365" t="str">
        <f t="shared" si="106"/>
        <v>Evening</v>
      </c>
      <c r="I1365" s="11">
        <v>6</v>
      </c>
      <c r="J1365">
        <v>12</v>
      </c>
      <c r="K1365">
        <v>0.5</v>
      </c>
    </row>
    <row r="1366" spans="1:11" x14ac:dyDescent="0.3">
      <c r="A1366" s="7">
        <f t="shared" si="107"/>
        <v>42934</v>
      </c>
      <c r="B1366" s="8">
        <f t="shared" si="107"/>
        <v>16</v>
      </c>
      <c r="C1366" s="9" t="str">
        <f>C1365</f>
        <v>PG0174</v>
      </c>
      <c r="D1366" s="10" t="str">
        <f>D1365</f>
        <v>SU9</v>
      </c>
      <c r="E1366" s="9" t="str">
        <f>E1365</f>
        <v>SVO,VOG</v>
      </c>
      <c r="F1366" s="6" t="s">
        <v>15</v>
      </c>
      <c r="G1366">
        <v>477900</v>
      </c>
      <c r="H1366" t="str">
        <f t="shared" si="106"/>
        <v>Evening</v>
      </c>
      <c r="I1366" s="11">
        <v>51</v>
      </c>
      <c r="J1366">
        <v>85</v>
      </c>
      <c r="K1366">
        <v>0.6</v>
      </c>
    </row>
    <row r="1367" spans="1:11" x14ac:dyDescent="0.3">
      <c r="A1367" s="7">
        <f t="shared" si="107"/>
        <v>42934</v>
      </c>
      <c r="B1367" s="8">
        <f t="shared" si="107"/>
        <v>16</v>
      </c>
      <c r="C1367" s="9" t="s">
        <v>481</v>
      </c>
      <c r="D1367" s="10" t="s">
        <v>12</v>
      </c>
      <c r="E1367" s="9" t="s">
        <v>482</v>
      </c>
      <c r="F1367" s="6" t="s">
        <v>14</v>
      </c>
      <c r="G1367">
        <v>166800</v>
      </c>
      <c r="H1367" t="str">
        <f t="shared" si="106"/>
        <v>Evening</v>
      </c>
      <c r="I1367" s="11">
        <v>6</v>
      </c>
      <c r="J1367">
        <v>12</v>
      </c>
      <c r="K1367">
        <v>0.5</v>
      </c>
    </row>
    <row r="1368" spans="1:11" x14ac:dyDescent="0.3">
      <c r="A1368" s="7">
        <f t="shared" si="107"/>
        <v>42934</v>
      </c>
      <c r="B1368" s="8">
        <f t="shared" si="107"/>
        <v>16</v>
      </c>
      <c r="C1368" s="9" t="str">
        <f>C1367</f>
        <v>PG0175</v>
      </c>
      <c r="D1368" s="10" t="str">
        <f>D1367</f>
        <v>SU9</v>
      </c>
      <c r="E1368" s="9" t="str">
        <f>E1367</f>
        <v>VOG,SVO</v>
      </c>
      <c r="F1368" s="6" t="s">
        <v>15</v>
      </c>
      <c r="G1368">
        <v>224100</v>
      </c>
      <c r="H1368" t="str">
        <f t="shared" si="106"/>
        <v>Evening</v>
      </c>
      <c r="I1368" s="11">
        <v>24</v>
      </c>
      <c r="J1368">
        <v>85</v>
      </c>
      <c r="K1368">
        <v>0.28235294117647058</v>
      </c>
    </row>
    <row r="1369" spans="1:11" x14ac:dyDescent="0.3">
      <c r="A1369" s="7">
        <f t="shared" si="107"/>
        <v>42934</v>
      </c>
      <c r="B1369" s="8">
        <f t="shared" si="107"/>
        <v>16</v>
      </c>
      <c r="C1369" s="9" t="s">
        <v>483</v>
      </c>
      <c r="D1369" s="10" t="s">
        <v>12</v>
      </c>
      <c r="E1369" s="9" t="s">
        <v>484</v>
      </c>
      <c r="F1369" s="6" t="s">
        <v>14</v>
      </c>
      <c r="G1369">
        <v>33900</v>
      </c>
      <c r="H1369" t="str">
        <f t="shared" si="106"/>
        <v>Evening</v>
      </c>
      <c r="I1369" s="11">
        <v>3</v>
      </c>
      <c r="J1369">
        <v>12</v>
      </c>
      <c r="K1369">
        <v>0.25</v>
      </c>
    </row>
    <row r="1370" spans="1:11" x14ac:dyDescent="0.3">
      <c r="A1370" s="7">
        <f t="shared" si="107"/>
        <v>42934</v>
      </c>
      <c r="B1370" s="8">
        <f t="shared" si="107"/>
        <v>16</v>
      </c>
      <c r="C1370" s="9" t="str">
        <f>C1369</f>
        <v>PG0307</v>
      </c>
      <c r="D1370" s="10" t="str">
        <f>D1369</f>
        <v>SU9</v>
      </c>
      <c r="E1370" s="9" t="str">
        <f>E1369</f>
        <v>ROV,VOG</v>
      </c>
      <c r="F1370" s="6" t="s">
        <v>15</v>
      </c>
      <c r="G1370">
        <v>57600</v>
      </c>
      <c r="H1370" t="str">
        <f t="shared" si="106"/>
        <v>Evening</v>
      </c>
      <c r="I1370" s="11">
        <v>15</v>
      </c>
      <c r="J1370">
        <v>85</v>
      </c>
      <c r="K1370">
        <v>0.1764705882352941</v>
      </c>
    </row>
    <row r="1371" spans="1:11" x14ac:dyDescent="0.3">
      <c r="A1371" s="7">
        <f t="shared" ref="A1371:B1386" si="108">A1370</f>
        <v>42934</v>
      </c>
      <c r="B1371" s="8">
        <f t="shared" si="108"/>
        <v>16</v>
      </c>
      <c r="C1371" s="9" t="s">
        <v>485</v>
      </c>
      <c r="D1371" s="10" t="s">
        <v>85</v>
      </c>
      <c r="E1371" s="9" t="s">
        <v>486</v>
      </c>
      <c r="F1371" s="6" t="s">
        <v>14</v>
      </c>
      <c r="G1371">
        <v>265500</v>
      </c>
      <c r="H1371" t="str">
        <f t="shared" si="106"/>
        <v>Evening</v>
      </c>
      <c r="I1371" s="11">
        <v>9</v>
      </c>
      <c r="J1371">
        <v>12</v>
      </c>
      <c r="K1371">
        <v>0.75</v>
      </c>
    </row>
    <row r="1372" spans="1:11" x14ac:dyDescent="0.3">
      <c r="A1372" s="7">
        <f t="shared" si="108"/>
        <v>42934</v>
      </c>
      <c r="B1372" s="8">
        <f t="shared" si="108"/>
        <v>16</v>
      </c>
      <c r="C1372" s="9" t="str">
        <f>C1371</f>
        <v>PG0317</v>
      </c>
      <c r="D1372" s="10" t="str">
        <f>D1371</f>
        <v>733</v>
      </c>
      <c r="E1372" s="9" t="str">
        <f>E1371</f>
        <v>SVO,ROV</v>
      </c>
      <c r="F1372" s="6" t="s">
        <v>15</v>
      </c>
      <c r="G1372">
        <v>927200</v>
      </c>
      <c r="H1372" t="str">
        <f t="shared" si="106"/>
        <v>Evening</v>
      </c>
      <c r="I1372" s="11">
        <v>94</v>
      </c>
      <c r="J1372">
        <v>118</v>
      </c>
      <c r="K1372">
        <v>0.79661016949152541</v>
      </c>
    </row>
    <row r="1373" spans="1:11" x14ac:dyDescent="0.3">
      <c r="A1373" s="7">
        <f t="shared" si="108"/>
        <v>42934</v>
      </c>
      <c r="B1373" s="8">
        <f t="shared" si="108"/>
        <v>16</v>
      </c>
      <c r="C1373" s="9" t="s">
        <v>487</v>
      </c>
      <c r="D1373" s="10" t="s">
        <v>12</v>
      </c>
      <c r="E1373" s="9" t="s">
        <v>488</v>
      </c>
      <c r="F1373" s="6" t="s">
        <v>14</v>
      </c>
      <c r="G1373">
        <v>161400</v>
      </c>
      <c r="H1373" t="str">
        <f t="shared" si="106"/>
        <v>Evening</v>
      </c>
      <c r="I1373" s="11">
        <v>6</v>
      </c>
      <c r="J1373">
        <v>12</v>
      </c>
      <c r="K1373">
        <v>0.5</v>
      </c>
    </row>
    <row r="1374" spans="1:11" x14ac:dyDescent="0.3">
      <c r="A1374" s="7">
        <f t="shared" si="108"/>
        <v>42934</v>
      </c>
      <c r="B1374" s="8">
        <f t="shared" si="108"/>
        <v>16</v>
      </c>
      <c r="C1374" s="9" t="str">
        <f>C1373</f>
        <v>PG0396</v>
      </c>
      <c r="D1374" s="10" t="str">
        <f>D1373</f>
        <v>SU9</v>
      </c>
      <c r="E1374" s="9" t="str">
        <f>E1373</f>
        <v>VKO,VOG</v>
      </c>
      <c r="F1374" s="6" t="s">
        <v>15</v>
      </c>
      <c r="G1374">
        <v>523800</v>
      </c>
      <c r="H1374" t="str">
        <f t="shared" si="106"/>
        <v>Evening</v>
      </c>
      <c r="I1374" s="11">
        <v>58</v>
      </c>
      <c r="J1374">
        <v>85</v>
      </c>
      <c r="K1374">
        <v>0.68235294117647061</v>
      </c>
    </row>
    <row r="1375" spans="1:11" x14ac:dyDescent="0.3">
      <c r="A1375" s="7">
        <f t="shared" si="108"/>
        <v>42934</v>
      </c>
      <c r="B1375" s="8">
        <f t="shared" si="108"/>
        <v>16</v>
      </c>
      <c r="C1375" s="6" t="s">
        <v>489</v>
      </c>
      <c r="D1375" s="10" t="s">
        <v>30</v>
      </c>
      <c r="E1375" s="6" t="s">
        <v>490</v>
      </c>
      <c r="F1375" s="6" t="s">
        <v>15</v>
      </c>
      <c r="G1375">
        <v>88000</v>
      </c>
      <c r="H1375" t="str">
        <f t="shared" si="106"/>
        <v>Evening</v>
      </c>
      <c r="I1375" s="11">
        <v>8</v>
      </c>
      <c r="J1375">
        <v>12</v>
      </c>
      <c r="K1375">
        <v>0.66666666666666663</v>
      </c>
    </row>
    <row r="1376" spans="1:11" x14ac:dyDescent="0.3">
      <c r="A1376" s="7">
        <f t="shared" si="108"/>
        <v>42934</v>
      </c>
      <c r="B1376" s="8">
        <f t="shared" si="108"/>
        <v>16</v>
      </c>
      <c r="C1376" s="6" t="s">
        <v>491</v>
      </c>
      <c r="D1376" s="10" t="s">
        <v>20</v>
      </c>
      <c r="E1376" s="6" t="s">
        <v>492</v>
      </c>
      <c r="F1376" s="6" t="s">
        <v>15</v>
      </c>
      <c r="G1376">
        <v>17600</v>
      </c>
      <c r="H1376" t="str">
        <f t="shared" si="106"/>
        <v>Evening</v>
      </c>
      <c r="I1376" s="11">
        <v>2</v>
      </c>
      <c r="J1376">
        <v>50</v>
      </c>
      <c r="K1376">
        <v>0.04</v>
      </c>
    </row>
    <row r="1377" spans="1:11" x14ac:dyDescent="0.3">
      <c r="A1377" s="7">
        <f t="shared" si="108"/>
        <v>42934</v>
      </c>
      <c r="B1377" s="8">
        <f t="shared" si="108"/>
        <v>16</v>
      </c>
      <c r="C1377" s="6" t="s">
        <v>493</v>
      </c>
      <c r="D1377" s="10" t="s">
        <v>20</v>
      </c>
      <c r="E1377" s="6" t="s">
        <v>494</v>
      </c>
      <c r="F1377" s="6" t="s">
        <v>15</v>
      </c>
      <c r="G1377">
        <v>176000</v>
      </c>
      <c r="H1377" t="str">
        <f t="shared" si="106"/>
        <v>Evening</v>
      </c>
      <c r="I1377" s="11">
        <v>14</v>
      </c>
      <c r="J1377">
        <v>50</v>
      </c>
      <c r="K1377">
        <v>0.28000000000000003</v>
      </c>
    </row>
    <row r="1378" spans="1:11" x14ac:dyDescent="0.3">
      <c r="A1378" s="7">
        <f t="shared" si="108"/>
        <v>42934</v>
      </c>
      <c r="B1378" s="8">
        <f t="shared" si="108"/>
        <v>16</v>
      </c>
      <c r="C1378" s="6" t="s">
        <v>495</v>
      </c>
      <c r="D1378" s="10" t="s">
        <v>30</v>
      </c>
      <c r="E1378" s="6" t="s">
        <v>496</v>
      </c>
      <c r="F1378" s="6" t="s">
        <v>15</v>
      </c>
      <c r="G1378">
        <v>22600</v>
      </c>
      <c r="H1378" t="str">
        <f t="shared" si="106"/>
        <v>Evening</v>
      </c>
      <c r="I1378" s="11">
        <v>2</v>
      </c>
      <c r="J1378">
        <v>12</v>
      </c>
      <c r="K1378">
        <v>0.16666666666666671</v>
      </c>
    </row>
    <row r="1379" spans="1:11" x14ac:dyDescent="0.3">
      <c r="A1379" s="7">
        <f t="shared" si="108"/>
        <v>42934</v>
      </c>
      <c r="B1379" s="8">
        <f t="shared" si="108"/>
        <v>16</v>
      </c>
      <c r="C1379" s="6" t="s">
        <v>497</v>
      </c>
      <c r="D1379" s="10" t="s">
        <v>30</v>
      </c>
      <c r="E1379" s="6" t="s">
        <v>498</v>
      </c>
      <c r="F1379" s="6" t="s">
        <v>15</v>
      </c>
      <c r="G1379">
        <v>33600</v>
      </c>
      <c r="H1379" t="str">
        <f t="shared" si="106"/>
        <v>Evening</v>
      </c>
      <c r="I1379" s="11">
        <v>4</v>
      </c>
      <c r="J1379">
        <v>12</v>
      </c>
      <c r="K1379">
        <v>0.33333333333333331</v>
      </c>
    </row>
    <row r="1380" spans="1:11" x14ac:dyDescent="0.3">
      <c r="A1380" s="7">
        <f t="shared" si="108"/>
        <v>42934</v>
      </c>
      <c r="B1380" s="8">
        <f t="shared" si="108"/>
        <v>16</v>
      </c>
      <c r="C1380" s="6" t="s">
        <v>499</v>
      </c>
      <c r="D1380" s="10" t="s">
        <v>20</v>
      </c>
      <c r="E1380" s="6" t="s">
        <v>500</v>
      </c>
      <c r="F1380" s="6" t="s">
        <v>15</v>
      </c>
      <c r="G1380">
        <v>120400</v>
      </c>
      <c r="H1380" t="str">
        <f t="shared" si="106"/>
        <v>Evening</v>
      </c>
      <c r="I1380" s="11">
        <v>17</v>
      </c>
      <c r="J1380">
        <v>50</v>
      </c>
      <c r="K1380">
        <v>0.34</v>
      </c>
    </row>
    <row r="1381" spans="1:11" x14ac:dyDescent="0.3">
      <c r="A1381" s="7">
        <f t="shared" si="108"/>
        <v>42934</v>
      </c>
      <c r="B1381" s="8">
        <f t="shared" si="108"/>
        <v>16</v>
      </c>
      <c r="C1381" s="6" t="s">
        <v>501</v>
      </c>
      <c r="D1381" s="10" t="s">
        <v>20</v>
      </c>
      <c r="E1381" s="6" t="s">
        <v>502</v>
      </c>
      <c r="F1381" s="6" t="s">
        <v>15</v>
      </c>
      <c r="G1381">
        <v>70000</v>
      </c>
      <c r="H1381" t="str">
        <f t="shared" si="106"/>
        <v>Evening</v>
      </c>
      <c r="I1381" s="11">
        <v>10</v>
      </c>
      <c r="J1381">
        <v>50</v>
      </c>
      <c r="K1381">
        <v>0.2</v>
      </c>
    </row>
    <row r="1382" spans="1:11" x14ac:dyDescent="0.3">
      <c r="A1382" s="7">
        <f t="shared" si="108"/>
        <v>42934</v>
      </c>
      <c r="B1382" s="8">
        <f t="shared" si="108"/>
        <v>16</v>
      </c>
      <c r="C1382" s="6" t="s">
        <v>503</v>
      </c>
      <c r="D1382" s="10" t="s">
        <v>20</v>
      </c>
      <c r="E1382" s="6" t="s">
        <v>504</v>
      </c>
      <c r="F1382" s="6" t="s">
        <v>15</v>
      </c>
      <c r="G1382">
        <v>395500</v>
      </c>
      <c r="H1382" t="str">
        <f t="shared" si="106"/>
        <v>Evening</v>
      </c>
      <c r="I1382" s="11">
        <v>25</v>
      </c>
      <c r="J1382">
        <v>50</v>
      </c>
      <c r="K1382">
        <v>0.5</v>
      </c>
    </row>
    <row r="1383" spans="1:11" x14ac:dyDescent="0.3">
      <c r="A1383" s="7">
        <f t="shared" si="108"/>
        <v>42934</v>
      </c>
      <c r="B1383" s="8">
        <f t="shared" si="108"/>
        <v>16</v>
      </c>
      <c r="C1383" s="6" t="s">
        <v>505</v>
      </c>
      <c r="D1383" s="10" t="s">
        <v>20</v>
      </c>
      <c r="E1383" s="6" t="s">
        <v>506</v>
      </c>
      <c r="F1383" s="6" t="s">
        <v>15</v>
      </c>
      <c r="G1383">
        <v>711200</v>
      </c>
      <c r="H1383" t="str">
        <f t="shared" si="106"/>
        <v>Evening</v>
      </c>
      <c r="I1383" s="11">
        <v>40</v>
      </c>
      <c r="J1383">
        <v>50</v>
      </c>
      <c r="K1383">
        <v>0.8</v>
      </c>
    </row>
    <row r="1384" spans="1:11" x14ac:dyDescent="0.3">
      <c r="A1384" s="7">
        <f t="shared" si="108"/>
        <v>42934</v>
      </c>
      <c r="B1384" s="8">
        <f t="shared" si="108"/>
        <v>16</v>
      </c>
      <c r="C1384" s="9" t="s">
        <v>716</v>
      </c>
      <c r="D1384" s="10" t="s">
        <v>12</v>
      </c>
      <c r="E1384" s="9" t="s">
        <v>717</v>
      </c>
      <c r="F1384" s="6" t="s">
        <v>14</v>
      </c>
      <c r="G1384">
        <v>160300</v>
      </c>
      <c r="H1384" t="str">
        <f t="shared" si="106"/>
        <v>Evening</v>
      </c>
      <c r="I1384" s="11">
        <v>7</v>
      </c>
      <c r="J1384">
        <v>12</v>
      </c>
      <c r="K1384">
        <v>0.58333333333333337</v>
      </c>
    </row>
    <row r="1385" spans="1:11" x14ac:dyDescent="0.3">
      <c r="A1385" s="7">
        <f t="shared" si="108"/>
        <v>42934</v>
      </c>
      <c r="B1385" s="8">
        <f t="shared" si="108"/>
        <v>16</v>
      </c>
      <c r="C1385" s="9" t="str">
        <f>C1384</f>
        <v>PG0698</v>
      </c>
      <c r="D1385" s="10" t="str">
        <f>D1384</f>
        <v>SU9</v>
      </c>
      <c r="E1385" s="9" t="str">
        <f>E1384</f>
        <v>GOJ,PEE</v>
      </c>
      <c r="F1385" s="6" t="s">
        <v>15</v>
      </c>
      <c r="G1385">
        <v>199200</v>
      </c>
      <c r="H1385" t="str">
        <f t="shared" si="106"/>
        <v>Evening</v>
      </c>
      <c r="I1385" s="11">
        <v>26</v>
      </c>
      <c r="J1385">
        <v>85</v>
      </c>
      <c r="K1385">
        <v>0.30588235294117649</v>
      </c>
    </row>
    <row r="1386" spans="1:11" x14ac:dyDescent="0.3">
      <c r="A1386" s="7">
        <f t="shared" si="108"/>
        <v>42934</v>
      </c>
      <c r="B1386" s="8">
        <f t="shared" si="108"/>
        <v>16</v>
      </c>
      <c r="C1386" s="6" t="s">
        <v>718</v>
      </c>
      <c r="D1386" s="10" t="s">
        <v>85</v>
      </c>
      <c r="E1386" s="6" t="s">
        <v>719</v>
      </c>
      <c r="F1386" s="6" t="s">
        <v>15</v>
      </c>
      <c r="G1386">
        <v>78500</v>
      </c>
      <c r="H1386" t="str">
        <f t="shared" si="106"/>
        <v>Evening</v>
      </c>
      <c r="I1386" s="11">
        <v>15</v>
      </c>
      <c r="J1386">
        <v>118</v>
      </c>
      <c r="K1386">
        <v>0.1271186440677966</v>
      </c>
    </row>
    <row r="1387" spans="1:11" x14ac:dyDescent="0.3">
      <c r="A1387" s="7">
        <f t="shared" ref="A1387:E1402" si="109">A1386</f>
        <v>42934</v>
      </c>
      <c r="B1387" s="8">
        <v>17</v>
      </c>
      <c r="C1387" s="9" t="s">
        <v>507</v>
      </c>
      <c r="D1387" s="10" t="s">
        <v>12</v>
      </c>
      <c r="E1387" s="9" t="s">
        <v>508</v>
      </c>
      <c r="F1387" s="6" t="s">
        <v>14</v>
      </c>
      <c r="G1387">
        <v>86600</v>
      </c>
      <c r="H1387" t="str">
        <f t="shared" si="106"/>
        <v>Evening</v>
      </c>
      <c r="I1387" s="11">
        <v>2</v>
      </c>
      <c r="J1387">
        <v>12</v>
      </c>
      <c r="K1387">
        <v>0.16666666666666671</v>
      </c>
    </row>
    <row r="1388" spans="1:11" x14ac:dyDescent="0.3">
      <c r="A1388" s="7">
        <f t="shared" si="109"/>
        <v>42934</v>
      </c>
      <c r="B1388" s="8">
        <f t="shared" si="109"/>
        <v>17</v>
      </c>
      <c r="C1388" s="9" t="str">
        <f>C1387</f>
        <v>PG0152</v>
      </c>
      <c r="D1388" s="10" t="str">
        <f>D1387</f>
        <v>SU9</v>
      </c>
      <c r="E1388" s="9" t="str">
        <f>E1387</f>
        <v>SVO,MMK</v>
      </c>
      <c r="F1388" s="6" t="s">
        <v>15</v>
      </c>
      <c r="G1388">
        <v>361500</v>
      </c>
      <c r="H1388" t="str">
        <f t="shared" si="106"/>
        <v>Evening</v>
      </c>
      <c r="I1388" s="11">
        <v>25</v>
      </c>
      <c r="J1388">
        <v>85</v>
      </c>
      <c r="K1388">
        <v>0.29411764705882348</v>
      </c>
    </row>
    <row r="1389" spans="1:11" x14ac:dyDescent="0.3">
      <c r="A1389" s="7">
        <f t="shared" si="109"/>
        <v>42934</v>
      </c>
      <c r="B1389" s="8">
        <f t="shared" si="109"/>
        <v>17</v>
      </c>
      <c r="C1389" s="9" t="s">
        <v>509</v>
      </c>
      <c r="D1389" s="10" t="s">
        <v>12</v>
      </c>
      <c r="E1389" s="9" t="s">
        <v>510</v>
      </c>
      <c r="F1389" s="6" t="s">
        <v>14</v>
      </c>
      <c r="G1389">
        <v>99000</v>
      </c>
      <c r="H1389" t="str">
        <f t="shared" si="106"/>
        <v>Evening</v>
      </c>
      <c r="I1389" s="11">
        <v>3</v>
      </c>
      <c r="J1389">
        <v>12</v>
      </c>
      <c r="K1389">
        <v>0.25</v>
      </c>
    </row>
    <row r="1390" spans="1:11" x14ac:dyDescent="0.3">
      <c r="A1390" s="7">
        <f t="shared" si="109"/>
        <v>42934</v>
      </c>
      <c r="B1390" s="8">
        <f t="shared" si="109"/>
        <v>17</v>
      </c>
      <c r="C1390" s="9" t="str">
        <f>C1389</f>
        <v>PG0197</v>
      </c>
      <c r="D1390" s="10" t="str">
        <f>D1389</f>
        <v>SU9</v>
      </c>
      <c r="E1390" s="9" t="str">
        <f>E1389</f>
        <v>KGD,DME</v>
      </c>
      <c r="F1390" s="6" t="s">
        <v>15</v>
      </c>
      <c r="G1390">
        <v>300300</v>
      </c>
      <c r="H1390" t="str">
        <f t="shared" si="106"/>
        <v>Evening</v>
      </c>
      <c r="I1390" s="11">
        <v>27</v>
      </c>
      <c r="J1390">
        <v>85</v>
      </c>
      <c r="K1390">
        <v>0.31764705882352939</v>
      </c>
    </row>
    <row r="1391" spans="1:11" x14ac:dyDescent="0.3">
      <c r="A1391" s="7">
        <f t="shared" si="109"/>
        <v>42934</v>
      </c>
      <c r="B1391" s="8">
        <f t="shared" si="109"/>
        <v>17</v>
      </c>
      <c r="C1391" s="9" t="s">
        <v>511</v>
      </c>
      <c r="D1391" s="10" t="s">
        <v>98</v>
      </c>
      <c r="E1391" s="9" t="s">
        <v>512</v>
      </c>
      <c r="F1391" s="6" t="s">
        <v>14</v>
      </c>
      <c r="G1391">
        <v>279500</v>
      </c>
      <c r="H1391" t="str">
        <f t="shared" si="106"/>
        <v>Evening</v>
      </c>
      <c r="I1391" s="11">
        <v>13</v>
      </c>
      <c r="J1391">
        <v>28</v>
      </c>
      <c r="K1391">
        <v>0.4642857142857143</v>
      </c>
    </row>
    <row r="1392" spans="1:11" x14ac:dyDescent="0.3">
      <c r="A1392" s="7">
        <f t="shared" si="109"/>
        <v>42934</v>
      </c>
      <c r="B1392" s="8">
        <f t="shared" si="109"/>
        <v>17</v>
      </c>
      <c r="C1392" s="9" t="str">
        <f>C1391</f>
        <v>PG0203</v>
      </c>
      <c r="D1392" s="10" t="str">
        <f>D1391</f>
        <v>321</v>
      </c>
      <c r="E1392" s="9" t="str">
        <f>E1391</f>
        <v>KZN,DME</v>
      </c>
      <c r="F1392" s="6" t="s">
        <v>15</v>
      </c>
      <c r="G1392">
        <v>508900</v>
      </c>
      <c r="H1392" t="str">
        <f t="shared" si="106"/>
        <v>Evening</v>
      </c>
      <c r="I1392" s="11">
        <v>70</v>
      </c>
      <c r="J1392">
        <v>142</v>
      </c>
      <c r="K1392">
        <v>0.49295774647887319</v>
      </c>
    </row>
    <row r="1393" spans="1:11" x14ac:dyDescent="0.3">
      <c r="A1393" s="7">
        <f t="shared" si="109"/>
        <v>42934</v>
      </c>
      <c r="B1393" s="8">
        <f t="shared" si="109"/>
        <v>17</v>
      </c>
      <c r="C1393" s="9" t="s">
        <v>513</v>
      </c>
      <c r="D1393" s="10" t="s">
        <v>25</v>
      </c>
      <c r="E1393" s="9" t="s">
        <v>514</v>
      </c>
      <c r="F1393" s="6" t="s">
        <v>14</v>
      </c>
      <c r="G1393">
        <v>277600</v>
      </c>
      <c r="H1393" t="str">
        <f t="shared" si="106"/>
        <v>Evening</v>
      </c>
      <c r="I1393" s="11">
        <v>8</v>
      </c>
      <c r="J1393">
        <v>30</v>
      </c>
      <c r="K1393">
        <v>0.26666666666666672</v>
      </c>
    </row>
    <row r="1394" spans="1:11" x14ac:dyDescent="0.3">
      <c r="A1394" s="7">
        <f t="shared" si="109"/>
        <v>42934</v>
      </c>
      <c r="B1394" s="8">
        <f t="shared" si="109"/>
        <v>17</v>
      </c>
      <c r="C1394" s="9" t="str">
        <f>C1393</f>
        <v>PG0221</v>
      </c>
      <c r="D1394" s="10" t="str">
        <f>D1393</f>
        <v>763</v>
      </c>
      <c r="E1394" s="9" t="str">
        <f>E1393</f>
        <v>KRR,DME</v>
      </c>
      <c r="F1394" s="6" t="s">
        <v>15</v>
      </c>
      <c r="G1394">
        <v>710900</v>
      </c>
      <c r="H1394" t="str">
        <f t="shared" si="106"/>
        <v>Evening</v>
      </c>
      <c r="I1394" s="11">
        <v>61</v>
      </c>
      <c r="J1394">
        <v>192</v>
      </c>
      <c r="K1394">
        <v>0.31770833333333331</v>
      </c>
    </row>
    <row r="1395" spans="1:11" x14ac:dyDescent="0.3">
      <c r="A1395" s="7">
        <f t="shared" si="109"/>
        <v>42934</v>
      </c>
      <c r="B1395" s="8">
        <f t="shared" si="109"/>
        <v>17</v>
      </c>
      <c r="C1395" s="9" t="s">
        <v>515</v>
      </c>
      <c r="D1395" s="10" t="s">
        <v>61</v>
      </c>
      <c r="E1395" s="9" t="s">
        <v>516</v>
      </c>
      <c r="F1395" s="6" t="s">
        <v>14</v>
      </c>
      <c r="G1395">
        <v>799900</v>
      </c>
      <c r="H1395" t="str">
        <f t="shared" si="106"/>
        <v>Evening</v>
      </c>
      <c r="I1395" s="11">
        <v>19</v>
      </c>
      <c r="J1395">
        <v>30</v>
      </c>
      <c r="K1395">
        <v>0.6333333333333333</v>
      </c>
    </row>
    <row r="1396" spans="1:11" x14ac:dyDescent="0.3">
      <c r="A1396" s="7">
        <f t="shared" si="109"/>
        <v>42934</v>
      </c>
      <c r="B1396" s="8">
        <f t="shared" si="109"/>
        <v>17</v>
      </c>
      <c r="C1396" s="9" t="str">
        <f t="shared" si="109"/>
        <v>PG0224</v>
      </c>
      <c r="D1396" s="10" t="str">
        <f t="shared" si="109"/>
        <v>773</v>
      </c>
      <c r="E1396" s="9" t="str">
        <f t="shared" si="109"/>
        <v>SVO,AER</v>
      </c>
      <c r="F1396" s="6" t="s">
        <v>63</v>
      </c>
      <c r="G1396">
        <v>788700</v>
      </c>
      <c r="H1396" t="str">
        <f t="shared" si="106"/>
        <v>Evening</v>
      </c>
      <c r="I1396" s="11">
        <v>33</v>
      </c>
      <c r="J1396">
        <v>48</v>
      </c>
      <c r="K1396">
        <v>0.6875</v>
      </c>
    </row>
    <row r="1397" spans="1:11" x14ac:dyDescent="0.3">
      <c r="A1397" s="7">
        <f t="shared" si="109"/>
        <v>42934</v>
      </c>
      <c r="B1397" s="8">
        <f t="shared" si="109"/>
        <v>17</v>
      </c>
      <c r="C1397" s="9" t="str">
        <f t="shared" si="109"/>
        <v>PG0224</v>
      </c>
      <c r="D1397" s="10" t="str">
        <f t="shared" si="109"/>
        <v>773</v>
      </c>
      <c r="E1397" s="9" t="str">
        <f t="shared" si="109"/>
        <v>SVO,AER</v>
      </c>
      <c r="F1397" s="6" t="s">
        <v>15</v>
      </c>
      <c r="G1397">
        <v>2627800</v>
      </c>
      <c r="H1397" t="str">
        <f t="shared" si="106"/>
        <v>Evening</v>
      </c>
      <c r="I1397" s="11">
        <v>187</v>
      </c>
      <c r="J1397">
        <v>324</v>
      </c>
      <c r="K1397">
        <v>0.5771604938271605</v>
      </c>
    </row>
    <row r="1398" spans="1:11" x14ac:dyDescent="0.3">
      <c r="A1398" s="7">
        <f t="shared" si="109"/>
        <v>42934</v>
      </c>
      <c r="B1398" s="8">
        <f t="shared" si="109"/>
        <v>17</v>
      </c>
      <c r="C1398" s="6" t="s">
        <v>517</v>
      </c>
      <c r="D1398" s="10" t="s">
        <v>20</v>
      </c>
      <c r="E1398" s="6" t="s">
        <v>518</v>
      </c>
      <c r="F1398" s="6" t="s">
        <v>15</v>
      </c>
      <c r="G1398">
        <v>533900</v>
      </c>
      <c r="H1398" t="str">
        <f t="shared" si="106"/>
        <v>Evening</v>
      </c>
      <c r="I1398" s="11">
        <v>28</v>
      </c>
      <c r="J1398">
        <v>50</v>
      </c>
      <c r="K1398">
        <v>0.56000000000000005</v>
      </c>
    </row>
    <row r="1399" spans="1:11" x14ac:dyDescent="0.3">
      <c r="A1399" s="7">
        <f t="shared" si="109"/>
        <v>42934</v>
      </c>
      <c r="B1399" s="8">
        <f t="shared" si="109"/>
        <v>17</v>
      </c>
      <c r="C1399" s="9" t="s">
        <v>519</v>
      </c>
      <c r="D1399" s="10" t="s">
        <v>12</v>
      </c>
      <c r="E1399" s="9" t="s">
        <v>520</v>
      </c>
      <c r="F1399" s="6" t="s">
        <v>14</v>
      </c>
      <c r="G1399">
        <v>103000</v>
      </c>
      <c r="H1399" t="str">
        <f t="shared" si="106"/>
        <v>Evening</v>
      </c>
      <c r="I1399" s="11">
        <v>10</v>
      </c>
      <c r="J1399">
        <v>12</v>
      </c>
      <c r="K1399">
        <v>0.83333333333333337</v>
      </c>
    </row>
    <row r="1400" spans="1:11" x14ac:dyDescent="0.3">
      <c r="A1400" s="7">
        <f t="shared" si="109"/>
        <v>42934</v>
      </c>
      <c r="B1400" s="8">
        <f t="shared" si="109"/>
        <v>17</v>
      </c>
      <c r="C1400" s="9" t="str">
        <f>C1399</f>
        <v>PG0387</v>
      </c>
      <c r="D1400" s="10" t="str">
        <f>D1399</f>
        <v>SU9</v>
      </c>
      <c r="E1400" s="9" t="str">
        <f>E1399</f>
        <v>BZK,DME</v>
      </c>
      <c r="F1400" s="6" t="s">
        <v>15</v>
      </c>
      <c r="G1400">
        <v>222600</v>
      </c>
      <c r="H1400" t="str">
        <f t="shared" si="106"/>
        <v>Evening</v>
      </c>
      <c r="I1400" s="11">
        <v>65</v>
      </c>
      <c r="J1400">
        <v>85</v>
      </c>
      <c r="K1400">
        <v>0.76470588235294112</v>
      </c>
    </row>
    <row r="1401" spans="1:11" x14ac:dyDescent="0.3">
      <c r="A1401" s="7">
        <f t="shared" si="109"/>
        <v>42934</v>
      </c>
      <c r="B1401" s="8">
        <f t="shared" si="109"/>
        <v>17</v>
      </c>
      <c r="C1401" s="9" t="s">
        <v>521</v>
      </c>
      <c r="D1401" s="10" t="s">
        <v>12</v>
      </c>
      <c r="E1401" s="9" t="s">
        <v>522</v>
      </c>
      <c r="F1401" s="6" t="s">
        <v>14</v>
      </c>
      <c r="G1401">
        <v>36500</v>
      </c>
      <c r="H1401" t="str">
        <f t="shared" si="106"/>
        <v>Evening</v>
      </c>
      <c r="I1401" s="11">
        <v>1</v>
      </c>
      <c r="J1401">
        <v>12</v>
      </c>
      <c r="K1401">
        <v>8.3333333333333329E-2</v>
      </c>
    </row>
    <row r="1402" spans="1:11" x14ac:dyDescent="0.3">
      <c r="A1402" s="7">
        <f t="shared" si="109"/>
        <v>42934</v>
      </c>
      <c r="B1402" s="8">
        <f t="shared" si="109"/>
        <v>17</v>
      </c>
      <c r="C1402" s="9" t="str">
        <f>C1401</f>
        <v>PG0507</v>
      </c>
      <c r="D1402" s="10" t="str">
        <f>D1401</f>
        <v>SU9</v>
      </c>
      <c r="E1402" s="9" t="str">
        <f>E1401</f>
        <v>LED,KZN</v>
      </c>
      <c r="F1402" s="6" t="s">
        <v>15</v>
      </c>
      <c r="G1402">
        <v>195200</v>
      </c>
      <c r="H1402" t="str">
        <f t="shared" si="106"/>
        <v>Evening</v>
      </c>
      <c r="I1402" s="11">
        <v>16</v>
      </c>
      <c r="J1402">
        <v>85</v>
      </c>
      <c r="K1402">
        <v>0.18823529411764711</v>
      </c>
    </row>
    <row r="1403" spans="1:11" x14ac:dyDescent="0.3">
      <c r="A1403" s="7">
        <f t="shared" ref="A1403:E1418" si="110">A1402</f>
        <v>42934</v>
      </c>
      <c r="B1403" s="8">
        <f t="shared" si="110"/>
        <v>17</v>
      </c>
      <c r="C1403" s="9" t="s">
        <v>523</v>
      </c>
      <c r="D1403" s="10" t="s">
        <v>25</v>
      </c>
      <c r="E1403" s="9" t="s">
        <v>524</v>
      </c>
      <c r="F1403" s="6" t="s">
        <v>14</v>
      </c>
      <c r="G1403">
        <v>81800</v>
      </c>
      <c r="H1403" t="str">
        <f t="shared" si="106"/>
        <v>Evening</v>
      </c>
      <c r="I1403" s="11">
        <v>2</v>
      </c>
      <c r="J1403">
        <v>30</v>
      </c>
      <c r="K1403">
        <v>6.6666666666666666E-2</v>
      </c>
    </row>
    <row r="1404" spans="1:11" x14ac:dyDescent="0.3">
      <c r="A1404" s="7">
        <f t="shared" si="110"/>
        <v>42934</v>
      </c>
      <c r="B1404" s="8">
        <f t="shared" si="110"/>
        <v>17</v>
      </c>
      <c r="C1404" s="9" t="str">
        <f>C1403</f>
        <v>PG0562</v>
      </c>
      <c r="D1404" s="10" t="str">
        <f>D1403</f>
        <v>763</v>
      </c>
      <c r="E1404" s="9" t="str">
        <f>E1403</f>
        <v>AER,VKO</v>
      </c>
      <c r="F1404" s="6" t="s">
        <v>15</v>
      </c>
      <c r="G1404">
        <v>68000</v>
      </c>
      <c r="H1404" t="str">
        <f t="shared" si="106"/>
        <v>Evening</v>
      </c>
      <c r="I1404" s="11">
        <v>5</v>
      </c>
      <c r="J1404">
        <v>192</v>
      </c>
      <c r="K1404">
        <v>2.6041666666666671E-2</v>
      </c>
    </row>
    <row r="1405" spans="1:11" x14ac:dyDescent="0.3">
      <c r="A1405" s="7">
        <f t="shared" si="110"/>
        <v>42934</v>
      </c>
      <c r="B1405" s="8">
        <f t="shared" si="110"/>
        <v>17</v>
      </c>
      <c r="C1405" s="9" t="s">
        <v>525</v>
      </c>
      <c r="D1405" s="10" t="s">
        <v>17</v>
      </c>
      <c r="E1405" s="9" t="s">
        <v>526</v>
      </c>
      <c r="F1405" s="6" t="s">
        <v>14</v>
      </c>
      <c r="G1405">
        <v>597900</v>
      </c>
      <c r="H1405" t="str">
        <f t="shared" si="106"/>
        <v>Evening</v>
      </c>
      <c r="I1405" s="11">
        <v>3</v>
      </c>
      <c r="J1405">
        <v>20</v>
      </c>
      <c r="K1405">
        <v>0.15</v>
      </c>
    </row>
    <row r="1406" spans="1:11" x14ac:dyDescent="0.3">
      <c r="A1406" s="7">
        <f t="shared" si="110"/>
        <v>42934</v>
      </c>
      <c r="B1406" s="8">
        <f t="shared" si="110"/>
        <v>17</v>
      </c>
      <c r="C1406" s="9" t="str">
        <f>C1405</f>
        <v>PG0703</v>
      </c>
      <c r="D1406" s="10" t="str">
        <f>D1405</f>
        <v>319</v>
      </c>
      <c r="E1406" s="9" t="str">
        <f>E1405</f>
        <v>SVO,UUS</v>
      </c>
      <c r="F1406" s="6" t="s">
        <v>15</v>
      </c>
      <c r="G1406">
        <v>2397100</v>
      </c>
      <c r="H1406" t="str">
        <f t="shared" si="106"/>
        <v>Evening</v>
      </c>
      <c r="I1406" s="11">
        <v>36</v>
      </c>
      <c r="J1406">
        <v>96</v>
      </c>
      <c r="K1406">
        <v>0.375</v>
      </c>
    </row>
    <row r="1407" spans="1:11" x14ac:dyDescent="0.3">
      <c r="A1407" s="7">
        <f t="shared" si="110"/>
        <v>42934</v>
      </c>
      <c r="B1407" s="8">
        <f t="shared" si="110"/>
        <v>17</v>
      </c>
      <c r="C1407" s="9" t="s">
        <v>527</v>
      </c>
      <c r="D1407" s="10" t="s">
        <v>85</v>
      </c>
      <c r="E1407" s="9" t="s">
        <v>528</v>
      </c>
      <c r="F1407" s="6" t="s">
        <v>14</v>
      </c>
      <c r="G1407">
        <v>31400</v>
      </c>
      <c r="H1407" t="str">
        <f t="shared" si="106"/>
        <v>Evening</v>
      </c>
      <c r="I1407" s="11">
        <v>2</v>
      </c>
      <c r="J1407">
        <v>12</v>
      </c>
      <c r="K1407">
        <v>0.16666666666666671</v>
      </c>
    </row>
    <row r="1408" spans="1:11" x14ac:dyDescent="0.3">
      <c r="A1408" s="7">
        <f t="shared" si="110"/>
        <v>42934</v>
      </c>
      <c r="B1408" s="8">
        <f t="shared" si="110"/>
        <v>17</v>
      </c>
      <c r="C1408" s="9" t="str">
        <f>C1407</f>
        <v>PG0708</v>
      </c>
      <c r="D1408" s="10" t="str">
        <f>D1407</f>
        <v>733</v>
      </c>
      <c r="E1408" s="9" t="str">
        <f>E1407</f>
        <v>SGC,OVS</v>
      </c>
      <c r="F1408" s="6" t="s">
        <v>15</v>
      </c>
      <c r="G1408">
        <v>137200</v>
      </c>
      <c r="H1408" t="str">
        <f t="shared" si="106"/>
        <v>Evening</v>
      </c>
      <c r="I1408" s="11">
        <v>26</v>
      </c>
      <c r="J1408">
        <v>118</v>
      </c>
      <c r="K1408">
        <v>0.22033898305084751</v>
      </c>
    </row>
    <row r="1409" spans="1:11" x14ac:dyDescent="0.3">
      <c r="A1409" s="7">
        <f t="shared" si="110"/>
        <v>42934</v>
      </c>
      <c r="B1409" s="8">
        <v>18</v>
      </c>
      <c r="C1409" s="9" t="s">
        <v>529</v>
      </c>
      <c r="D1409" s="10" t="s">
        <v>61</v>
      </c>
      <c r="E1409" s="9" t="s">
        <v>530</v>
      </c>
      <c r="F1409" s="6" t="s">
        <v>14</v>
      </c>
      <c r="G1409">
        <v>294700</v>
      </c>
      <c r="H1409" t="str">
        <f t="shared" si="106"/>
        <v>Evening</v>
      </c>
      <c r="I1409" s="11">
        <v>7</v>
      </c>
      <c r="J1409">
        <v>30</v>
      </c>
      <c r="K1409">
        <v>0.23333333333333331</v>
      </c>
    </row>
    <row r="1410" spans="1:11" x14ac:dyDescent="0.3">
      <c r="A1410" s="7">
        <f t="shared" si="110"/>
        <v>42934</v>
      </c>
      <c r="B1410" s="8">
        <f t="shared" si="110"/>
        <v>18</v>
      </c>
      <c r="C1410" s="9" t="str">
        <f t="shared" si="110"/>
        <v>PG0013</v>
      </c>
      <c r="D1410" s="10" t="str">
        <f t="shared" si="110"/>
        <v>773</v>
      </c>
      <c r="E1410" s="9" t="str">
        <f t="shared" si="110"/>
        <v>AER,SVO</v>
      </c>
      <c r="F1410" s="6" t="s">
        <v>63</v>
      </c>
      <c r="G1410">
        <v>358500</v>
      </c>
      <c r="H1410" t="str">
        <f t="shared" ref="H1410:H1473" si="111">_xlfn.IFS(B1410&gt;=20,"Night",B1410&gt;=16,"Evening",B1410&gt;=12,"AfterNoon",B1410&gt;=8,"BeforeNoon",B1410&gt;=4,"Morning",B1410&lt;4,"EarlyMorning")</f>
        <v>Evening</v>
      </c>
      <c r="I1410" s="11">
        <v>15</v>
      </c>
      <c r="J1410">
        <v>48</v>
      </c>
      <c r="K1410">
        <v>0.3125</v>
      </c>
    </row>
    <row r="1411" spans="1:11" x14ac:dyDescent="0.3">
      <c r="A1411" s="7">
        <f t="shared" si="110"/>
        <v>42934</v>
      </c>
      <c r="B1411" s="8">
        <f t="shared" si="110"/>
        <v>18</v>
      </c>
      <c r="C1411" s="9" t="str">
        <f t="shared" si="110"/>
        <v>PG0013</v>
      </c>
      <c r="D1411" s="10" t="str">
        <f t="shared" si="110"/>
        <v>773</v>
      </c>
      <c r="E1411" s="9" t="str">
        <f t="shared" si="110"/>
        <v>AER,SVO</v>
      </c>
      <c r="F1411" s="6" t="s">
        <v>15</v>
      </c>
      <c r="G1411">
        <v>1016400</v>
      </c>
      <c r="H1411" t="str">
        <f t="shared" si="111"/>
        <v>Evening</v>
      </c>
      <c r="I1411" s="11">
        <v>72</v>
      </c>
      <c r="J1411">
        <v>324</v>
      </c>
      <c r="K1411">
        <v>0.22222222222222221</v>
      </c>
    </row>
    <row r="1412" spans="1:11" x14ac:dyDescent="0.3">
      <c r="A1412" s="7">
        <f t="shared" si="110"/>
        <v>42934</v>
      </c>
      <c r="B1412" s="8">
        <f t="shared" si="110"/>
        <v>18</v>
      </c>
      <c r="C1412" s="6" t="s">
        <v>531</v>
      </c>
      <c r="D1412" s="10" t="s">
        <v>20</v>
      </c>
      <c r="E1412" s="6" t="s">
        <v>532</v>
      </c>
      <c r="F1412" s="6" t="s">
        <v>15</v>
      </c>
      <c r="G1412">
        <v>324000</v>
      </c>
      <c r="H1412" t="str">
        <f t="shared" si="111"/>
        <v>Evening</v>
      </c>
      <c r="I1412" s="11">
        <v>34</v>
      </c>
      <c r="J1412">
        <v>50</v>
      </c>
      <c r="K1412">
        <v>0.68</v>
      </c>
    </row>
    <row r="1413" spans="1:11" x14ac:dyDescent="0.3">
      <c r="A1413" s="7">
        <f t="shared" si="110"/>
        <v>42934</v>
      </c>
      <c r="B1413" s="8">
        <f t="shared" si="110"/>
        <v>18</v>
      </c>
      <c r="C1413" s="6" t="s">
        <v>533</v>
      </c>
      <c r="D1413" s="10" t="s">
        <v>20</v>
      </c>
      <c r="E1413" s="6" t="s">
        <v>534</v>
      </c>
      <c r="F1413" s="6" t="s">
        <v>15</v>
      </c>
      <c r="G1413">
        <v>73000</v>
      </c>
      <c r="H1413" t="str">
        <f t="shared" si="111"/>
        <v>Evening</v>
      </c>
      <c r="I1413" s="11">
        <v>5</v>
      </c>
      <c r="J1413">
        <v>50</v>
      </c>
      <c r="K1413">
        <v>0.1</v>
      </c>
    </row>
    <row r="1414" spans="1:11" x14ac:dyDescent="0.3">
      <c r="A1414" s="7">
        <f t="shared" si="110"/>
        <v>42934</v>
      </c>
      <c r="B1414" s="8">
        <f t="shared" si="110"/>
        <v>18</v>
      </c>
      <c r="C1414" s="6" t="s">
        <v>535</v>
      </c>
      <c r="D1414" s="10" t="s">
        <v>20</v>
      </c>
      <c r="E1414" s="6" t="s">
        <v>536</v>
      </c>
      <c r="F1414" s="6" t="s">
        <v>15</v>
      </c>
      <c r="G1414">
        <v>100000</v>
      </c>
      <c r="H1414" t="str">
        <f t="shared" si="111"/>
        <v>Evening</v>
      </c>
      <c r="I1414" s="11">
        <v>8</v>
      </c>
      <c r="J1414">
        <v>50</v>
      </c>
      <c r="K1414">
        <v>0.16</v>
      </c>
    </row>
    <row r="1415" spans="1:11" x14ac:dyDescent="0.3">
      <c r="A1415" s="7">
        <f t="shared" si="110"/>
        <v>42934</v>
      </c>
      <c r="B1415" s="8">
        <f t="shared" si="110"/>
        <v>18</v>
      </c>
      <c r="C1415" s="9" t="s">
        <v>537</v>
      </c>
      <c r="D1415" s="10" t="s">
        <v>12</v>
      </c>
      <c r="E1415" s="9" t="s">
        <v>538</v>
      </c>
      <c r="F1415" s="6" t="s">
        <v>14</v>
      </c>
      <c r="G1415">
        <v>43000</v>
      </c>
      <c r="H1415" t="str">
        <f t="shared" si="111"/>
        <v>Evening</v>
      </c>
      <c r="I1415" s="11">
        <v>2</v>
      </c>
      <c r="J1415">
        <v>12</v>
      </c>
      <c r="K1415">
        <v>0.16666666666666671</v>
      </c>
    </row>
    <row r="1416" spans="1:11" x14ac:dyDescent="0.3">
      <c r="A1416" s="7">
        <f t="shared" si="110"/>
        <v>42934</v>
      </c>
      <c r="B1416" s="8">
        <f t="shared" si="110"/>
        <v>18</v>
      </c>
      <c r="C1416" s="9" t="str">
        <f>C1415</f>
        <v>PG0106</v>
      </c>
      <c r="D1416" s="10" t="str">
        <f>D1415</f>
        <v>SU9</v>
      </c>
      <c r="E1416" s="9" t="str">
        <f>E1415</f>
        <v>VKO,ULV</v>
      </c>
      <c r="F1416" s="6" t="s">
        <v>15</v>
      </c>
      <c r="G1416">
        <v>354900</v>
      </c>
      <c r="H1416" t="str">
        <f t="shared" si="111"/>
        <v>Evening</v>
      </c>
      <c r="I1416" s="11">
        <v>49</v>
      </c>
      <c r="J1416">
        <v>85</v>
      </c>
      <c r="K1416">
        <v>0.57647058823529407</v>
      </c>
    </row>
    <row r="1417" spans="1:11" x14ac:dyDescent="0.3">
      <c r="A1417" s="7">
        <f t="shared" si="110"/>
        <v>42934</v>
      </c>
      <c r="B1417" s="8">
        <f t="shared" si="110"/>
        <v>18</v>
      </c>
      <c r="C1417" s="6" t="s">
        <v>539</v>
      </c>
      <c r="D1417" s="10" t="s">
        <v>20</v>
      </c>
      <c r="E1417" s="6" t="s">
        <v>540</v>
      </c>
      <c r="F1417" s="6" t="s">
        <v>15</v>
      </c>
      <c r="G1417">
        <v>139500</v>
      </c>
      <c r="H1417" t="str">
        <f t="shared" si="111"/>
        <v>Evening</v>
      </c>
      <c r="I1417" s="11">
        <v>9</v>
      </c>
      <c r="J1417">
        <v>50</v>
      </c>
      <c r="K1417">
        <v>0.18</v>
      </c>
    </row>
    <row r="1418" spans="1:11" x14ac:dyDescent="0.3">
      <c r="A1418" s="7">
        <f t="shared" si="110"/>
        <v>42934</v>
      </c>
      <c r="B1418" s="8">
        <f t="shared" si="110"/>
        <v>18</v>
      </c>
      <c r="C1418" s="6" t="s">
        <v>541</v>
      </c>
      <c r="D1418" s="10" t="s">
        <v>20</v>
      </c>
      <c r="E1418" s="6" t="s">
        <v>542</v>
      </c>
      <c r="F1418" s="6" t="s">
        <v>15</v>
      </c>
      <c r="G1418">
        <v>32500</v>
      </c>
      <c r="H1418" t="str">
        <f t="shared" si="111"/>
        <v>Evening</v>
      </c>
      <c r="I1418" s="11">
        <v>3</v>
      </c>
      <c r="J1418">
        <v>50</v>
      </c>
      <c r="K1418">
        <v>0.06</v>
      </c>
    </row>
    <row r="1419" spans="1:11" x14ac:dyDescent="0.3">
      <c r="A1419" s="7">
        <f t="shared" ref="A1419:E1434" si="112">A1418</f>
        <v>42934</v>
      </c>
      <c r="B1419" s="8">
        <f t="shared" si="112"/>
        <v>18</v>
      </c>
      <c r="C1419" s="9" t="s">
        <v>543</v>
      </c>
      <c r="D1419" s="10" t="s">
        <v>12</v>
      </c>
      <c r="E1419" s="9" t="s">
        <v>544</v>
      </c>
      <c r="F1419" s="6" t="s">
        <v>14</v>
      </c>
      <c r="G1419">
        <v>123600</v>
      </c>
      <c r="H1419" t="str">
        <f t="shared" si="111"/>
        <v>Evening</v>
      </c>
      <c r="I1419" s="11">
        <v>3</v>
      </c>
      <c r="J1419">
        <v>12</v>
      </c>
      <c r="K1419">
        <v>0.25</v>
      </c>
    </row>
    <row r="1420" spans="1:11" x14ac:dyDescent="0.3">
      <c r="A1420" s="7">
        <f t="shared" si="112"/>
        <v>42934</v>
      </c>
      <c r="B1420" s="8">
        <f t="shared" si="112"/>
        <v>18</v>
      </c>
      <c r="C1420" s="9" t="str">
        <f>C1419</f>
        <v>PG0184</v>
      </c>
      <c r="D1420" s="10" t="str">
        <f>D1419</f>
        <v>SU9</v>
      </c>
      <c r="E1420" s="9" t="str">
        <f>E1419</f>
        <v>CEK,VOG</v>
      </c>
      <c r="F1420" s="6" t="s">
        <v>15</v>
      </c>
      <c r="G1420">
        <v>343900</v>
      </c>
      <c r="H1420" t="str">
        <f t="shared" si="111"/>
        <v>Evening</v>
      </c>
      <c r="I1420" s="11">
        <v>25</v>
      </c>
      <c r="J1420">
        <v>85</v>
      </c>
      <c r="K1420">
        <v>0.29411764705882348</v>
      </c>
    </row>
    <row r="1421" spans="1:11" x14ac:dyDescent="0.3">
      <c r="A1421" s="7">
        <f t="shared" si="112"/>
        <v>42934</v>
      </c>
      <c r="B1421" s="8">
        <f t="shared" si="112"/>
        <v>18</v>
      </c>
      <c r="C1421" s="9" t="s">
        <v>545</v>
      </c>
      <c r="D1421" s="10" t="s">
        <v>85</v>
      </c>
      <c r="E1421" s="9" t="s">
        <v>546</v>
      </c>
      <c r="F1421" s="6" t="s">
        <v>14</v>
      </c>
      <c r="G1421">
        <v>116700</v>
      </c>
      <c r="H1421" t="str">
        <f t="shared" si="111"/>
        <v>Evening</v>
      </c>
      <c r="I1421" s="11">
        <v>3</v>
      </c>
      <c r="J1421">
        <v>12</v>
      </c>
      <c r="K1421">
        <v>0.25</v>
      </c>
    </row>
    <row r="1422" spans="1:11" x14ac:dyDescent="0.3">
      <c r="A1422" s="7">
        <f t="shared" si="112"/>
        <v>42934</v>
      </c>
      <c r="B1422" s="8">
        <f t="shared" si="112"/>
        <v>18</v>
      </c>
      <c r="C1422" s="9" t="str">
        <f>C1421</f>
        <v>PG0210</v>
      </c>
      <c r="D1422" s="10" t="str">
        <f>D1421</f>
        <v>733</v>
      </c>
      <c r="E1422" s="9" t="str">
        <f>E1421</f>
        <v>DME,MRV</v>
      </c>
      <c r="F1422" s="6" t="s">
        <v>15</v>
      </c>
      <c r="G1422">
        <v>783900</v>
      </c>
      <c r="H1422" t="str">
        <f t="shared" si="111"/>
        <v>Evening</v>
      </c>
      <c r="I1422" s="11">
        <v>60</v>
      </c>
      <c r="J1422">
        <v>118</v>
      </c>
      <c r="K1422">
        <v>0.50847457627118642</v>
      </c>
    </row>
    <row r="1423" spans="1:11" x14ac:dyDescent="0.3">
      <c r="A1423" s="7">
        <f t="shared" si="112"/>
        <v>42934</v>
      </c>
      <c r="B1423" s="8">
        <f t="shared" si="112"/>
        <v>18</v>
      </c>
      <c r="C1423" s="9" t="s">
        <v>547</v>
      </c>
      <c r="D1423" s="10" t="s">
        <v>98</v>
      </c>
      <c r="E1423" s="9" t="s">
        <v>548</v>
      </c>
      <c r="F1423" s="6" t="s">
        <v>14</v>
      </c>
      <c r="G1423">
        <v>302500</v>
      </c>
      <c r="H1423" t="str">
        <f t="shared" si="111"/>
        <v>Evening</v>
      </c>
      <c r="I1423" s="11">
        <v>11</v>
      </c>
      <c r="J1423">
        <v>28</v>
      </c>
      <c r="K1423">
        <v>0.39285714285714279</v>
      </c>
    </row>
    <row r="1424" spans="1:11" x14ac:dyDescent="0.3">
      <c r="A1424" s="7">
        <f t="shared" si="112"/>
        <v>42934</v>
      </c>
      <c r="B1424" s="8">
        <f t="shared" si="112"/>
        <v>18</v>
      </c>
      <c r="C1424" s="9" t="str">
        <f>C1423</f>
        <v>PG0212</v>
      </c>
      <c r="D1424" s="10" t="str">
        <f>D1423</f>
        <v>321</v>
      </c>
      <c r="E1424" s="9" t="str">
        <f>E1423</f>
        <v>DME,ROV</v>
      </c>
      <c r="F1424" s="6" t="s">
        <v>15</v>
      </c>
      <c r="G1424">
        <v>584100</v>
      </c>
      <c r="H1424" t="str">
        <f t="shared" si="111"/>
        <v>Evening</v>
      </c>
      <c r="I1424" s="11">
        <v>63</v>
      </c>
      <c r="J1424">
        <v>142</v>
      </c>
      <c r="K1424">
        <v>0.44366197183098588</v>
      </c>
    </row>
    <row r="1425" spans="1:11" x14ac:dyDescent="0.3">
      <c r="A1425" s="7">
        <f t="shared" si="112"/>
        <v>42934</v>
      </c>
      <c r="B1425" s="8">
        <f t="shared" si="112"/>
        <v>18</v>
      </c>
      <c r="C1425" s="9" t="s">
        <v>549</v>
      </c>
      <c r="D1425" s="10" t="s">
        <v>25</v>
      </c>
      <c r="E1425" s="9" t="s">
        <v>550</v>
      </c>
      <c r="F1425" s="6" t="s">
        <v>14</v>
      </c>
      <c r="G1425">
        <v>694000</v>
      </c>
      <c r="H1425" t="str">
        <f t="shared" si="111"/>
        <v>Evening</v>
      </c>
      <c r="I1425" s="11">
        <v>20</v>
      </c>
      <c r="J1425">
        <v>30</v>
      </c>
      <c r="K1425">
        <v>0.66666666666666663</v>
      </c>
    </row>
    <row r="1426" spans="1:11" x14ac:dyDescent="0.3">
      <c r="A1426" s="7">
        <f t="shared" si="112"/>
        <v>42934</v>
      </c>
      <c r="B1426" s="8">
        <f t="shared" si="112"/>
        <v>18</v>
      </c>
      <c r="C1426" s="9" t="str">
        <f>C1425</f>
        <v>PG0220</v>
      </c>
      <c r="D1426" s="10" t="str">
        <f>D1425</f>
        <v>763</v>
      </c>
      <c r="E1426" s="9" t="str">
        <f>E1425</f>
        <v>DME,KRR</v>
      </c>
      <c r="F1426" s="6" t="s">
        <v>15</v>
      </c>
      <c r="G1426">
        <v>1174900</v>
      </c>
      <c r="H1426" t="str">
        <f t="shared" si="111"/>
        <v>Evening</v>
      </c>
      <c r="I1426" s="11">
        <v>101</v>
      </c>
      <c r="J1426">
        <v>192</v>
      </c>
      <c r="K1426">
        <v>0.52604166666666663</v>
      </c>
    </row>
    <row r="1427" spans="1:11" x14ac:dyDescent="0.3">
      <c r="A1427" s="7">
        <f t="shared" si="112"/>
        <v>42934</v>
      </c>
      <c r="B1427" s="8">
        <f t="shared" si="112"/>
        <v>18</v>
      </c>
      <c r="C1427" s="9" t="s">
        <v>551</v>
      </c>
      <c r="D1427" s="10" t="s">
        <v>85</v>
      </c>
      <c r="E1427" s="9" t="s">
        <v>552</v>
      </c>
      <c r="F1427" s="6" t="s">
        <v>14</v>
      </c>
      <c r="G1427">
        <v>183000</v>
      </c>
      <c r="H1427" t="str">
        <f t="shared" si="111"/>
        <v>Evening</v>
      </c>
      <c r="I1427" s="11">
        <v>5</v>
      </c>
      <c r="J1427">
        <v>12</v>
      </c>
      <c r="K1427">
        <v>0.41666666666666669</v>
      </c>
    </row>
    <row r="1428" spans="1:11" x14ac:dyDescent="0.3">
      <c r="A1428" s="7">
        <f t="shared" si="112"/>
        <v>42934</v>
      </c>
      <c r="B1428" s="8">
        <f t="shared" si="112"/>
        <v>18</v>
      </c>
      <c r="C1428" s="9" t="str">
        <f>C1427</f>
        <v>PG0251</v>
      </c>
      <c r="D1428" s="10" t="str">
        <f>D1427</f>
        <v>733</v>
      </c>
      <c r="E1428" s="9" t="str">
        <f>E1427</f>
        <v>SVO,AAQ</v>
      </c>
      <c r="F1428" s="6" t="s">
        <v>15</v>
      </c>
      <c r="G1428">
        <v>799000</v>
      </c>
      <c r="H1428" t="str">
        <f t="shared" si="111"/>
        <v>Evening</v>
      </c>
      <c r="I1428" s="11">
        <v>65</v>
      </c>
      <c r="J1428">
        <v>118</v>
      </c>
      <c r="K1428">
        <v>0.55084745762711862</v>
      </c>
    </row>
    <row r="1429" spans="1:11" x14ac:dyDescent="0.3">
      <c r="A1429" s="7">
        <f t="shared" si="112"/>
        <v>42934</v>
      </c>
      <c r="B1429" s="8">
        <f t="shared" si="112"/>
        <v>18</v>
      </c>
      <c r="C1429" s="6" t="s">
        <v>553</v>
      </c>
      <c r="D1429" s="10" t="s">
        <v>20</v>
      </c>
      <c r="E1429" s="6" t="s">
        <v>554</v>
      </c>
      <c r="F1429" s="6" t="s">
        <v>15</v>
      </c>
      <c r="G1429">
        <v>12400</v>
      </c>
      <c r="H1429" t="str">
        <f t="shared" si="111"/>
        <v>Evening</v>
      </c>
      <c r="I1429" s="11">
        <v>4</v>
      </c>
      <c r="J1429">
        <v>50</v>
      </c>
      <c r="K1429">
        <v>0.08</v>
      </c>
    </row>
    <row r="1430" spans="1:11" x14ac:dyDescent="0.3">
      <c r="A1430" s="7">
        <f t="shared" si="112"/>
        <v>42934</v>
      </c>
      <c r="B1430" s="8">
        <f t="shared" si="112"/>
        <v>18</v>
      </c>
      <c r="C1430" s="9" t="s">
        <v>555</v>
      </c>
      <c r="D1430" s="10" t="s">
        <v>61</v>
      </c>
      <c r="E1430" s="9" t="s">
        <v>556</v>
      </c>
      <c r="F1430" s="6" t="s">
        <v>14</v>
      </c>
      <c r="G1430">
        <v>35000</v>
      </c>
      <c r="H1430" t="str">
        <f t="shared" si="111"/>
        <v>Evening</v>
      </c>
      <c r="I1430" s="11">
        <v>1</v>
      </c>
      <c r="J1430">
        <v>30</v>
      </c>
      <c r="K1430">
        <v>3.3333333333333333E-2</v>
      </c>
    </row>
    <row r="1431" spans="1:11" x14ac:dyDescent="0.3">
      <c r="A1431" s="7">
        <f t="shared" si="112"/>
        <v>42934</v>
      </c>
      <c r="B1431" s="8">
        <f t="shared" si="112"/>
        <v>18</v>
      </c>
      <c r="C1431" s="9" t="str">
        <f t="shared" si="112"/>
        <v>PG0413</v>
      </c>
      <c r="D1431" s="10" t="str">
        <f t="shared" si="112"/>
        <v>773</v>
      </c>
      <c r="E1431" s="9" t="str">
        <f t="shared" si="112"/>
        <v>PEE,VKO</v>
      </c>
      <c r="F1431" s="6" t="s">
        <v>63</v>
      </c>
      <c r="G1431">
        <v>19900</v>
      </c>
      <c r="H1431" t="str">
        <f t="shared" si="111"/>
        <v>Evening</v>
      </c>
      <c r="I1431" s="11">
        <v>1</v>
      </c>
      <c r="J1431">
        <v>48</v>
      </c>
      <c r="K1431">
        <v>2.0833333333333329E-2</v>
      </c>
    </row>
    <row r="1432" spans="1:11" x14ac:dyDescent="0.3">
      <c r="A1432" s="7">
        <f t="shared" si="112"/>
        <v>42934</v>
      </c>
      <c r="B1432" s="8">
        <f t="shared" si="112"/>
        <v>18</v>
      </c>
      <c r="C1432" s="9" t="str">
        <f t="shared" si="112"/>
        <v>PG0413</v>
      </c>
      <c r="D1432" s="10" t="str">
        <f t="shared" si="112"/>
        <v>773</v>
      </c>
      <c r="E1432" s="9" t="str">
        <f t="shared" si="112"/>
        <v>PEE,VKO</v>
      </c>
      <c r="F1432" s="6" t="s">
        <v>15</v>
      </c>
      <c r="G1432">
        <v>234000</v>
      </c>
      <c r="H1432" t="str">
        <f t="shared" si="111"/>
        <v>Evening</v>
      </c>
      <c r="I1432" s="11">
        <v>20</v>
      </c>
      <c r="J1432">
        <v>324</v>
      </c>
      <c r="K1432">
        <v>6.1728395061728392E-2</v>
      </c>
    </row>
    <row r="1433" spans="1:11" x14ac:dyDescent="0.3">
      <c r="A1433" s="7">
        <f t="shared" si="112"/>
        <v>42934</v>
      </c>
      <c r="B1433" s="8">
        <f t="shared" si="112"/>
        <v>18</v>
      </c>
      <c r="C1433" s="6" t="s">
        <v>557</v>
      </c>
      <c r="D1433" s="10" t="s">
        <v>20</v>
      </c>
      <c r="E1433" s="6" t="s">
        <v>558</v>
      </c>
      <c r="F1433" s="6" t="s">
        <v>15</v>
      </c>
      <c r="G1433">
        <v>135400</v>
      </c>
      <c r="H1433" t="str">
        <f t="shared" si="111"/>
        <v>Evening</v>
      </c>
      <c r="I1433" s="11">
        <v>11</v>
      </c>
      <c r="J1433">
        <v>50</v>
      </c>
      <c r="K1433">
        <v>0.22</v>
      </c>
    </row>
    <row r="1434" spans="1:11" x14ac:dyDescent="0.3">
      <c r="A1434" s="7">
        <f t="shared" si="112"/>
        <v>42934</v>
      </c>
      <c r="B1434" s="8">
        <f t="shared" si="112"/>
        <v>18</v>
      </c>
      <c r="C1434" s="9" t="s">
        <v>559</v>
      </c>
      <c r="D1434" s="10" t="s">
        <v>98</v>
      </c>
      <c r="E1434" s="9" t="s">
        <v>173</v>
      </c>
      <c r="F1434" s="6" t="s">
        <v>14</v>
      </c>
      <c r="G1434">
        <v>180000</v>
      </c>
      <c r="H1434" t="str">
        <f t="shared" si="111"/>
        <v>Evening</v>
      </c>
      <c r="I1434" s="11">
        <v>10</v>
      </c>
      <c r="J1434">
        <v>28</v>
      </c>
      <c r="K1434">
        <v>0.35714285714285721</v>
      </c>
    </row>
    <row r="1435" spans="1:11" x14ac:dyDescent="0.3">
      <c r="A1435" s="7">
        <f t="shared" ref="A1435:B1450" si="113">A1434</f>
        <v>42934</v>
      </c>
      <c r="B1435" s="8">
        <f t="shared" si="113"/>
        <v>18</v>
      </c>
      <c r="C1435" s="9" t="str">
        <f>C1434</f>
        <v>PG0472</v>
      </c>
      <c r="D1435" s="10" t="str">
        <f>D1434</f>
        <v>321</v>
      </c>
      <c r="E1435" s="9" t="str">
        <f>E1434</f>
        <v>SVO,LED</v>
      </c>
      <c r="F1435" s="6" t="s">
        <v>15</v>
      </c>
      <c r="G1435">
        <v>338400</v>
      </c>
      <c r="H1435" t="str">
        <f t="shared" si="111"/>
        <v>Evening</v>
      </c>
      <c r="I1435" s="11">
        <v>56</v>
      </c>
      <c r="J1435">
        <v>142</v>
      </c>
      <c r="K1435">
        <v>0.39436619718309862</v>
      </c>
    </row>
    <row r="1436" spans="1:11" x14ac:dyDescent="0.3">
      <c r="A1436" s="7">
        <f t="shared" si="113"/>
        <v>42934</v>
      </c>
      <c r="B1436" s="8">
        <f t="shared" si="113"/>
        <v>18</v>
      </c>
      <c r="C1436" s="9" t="s">
        <v>560</v>
      </c>
      <c r="D1436" s="10" t="s">
        <v>12</v>
      </c>
      <c r="E1436" s="9" t="s">
        <v>561</v>
      </c>
      <c r="F1436" s="6" t="s">
        <v>14</v>
      </c>
      <c r="G1436">
        <v>264000</v>
      </c>
      <c r="H1436" t="str">
        <f t="shared" si="111"/>
        <v>Evening</v>
      </c>
      <c r="I1436" s="11">
        <v>8</v>
      </c>
      <c r="J1436">
        <v>12</v>
      </c>
      <c r="K1436">
        <v>0.66666666666666663</v>
      </c>
    </row>
    <row r="1437" spans="1:11" x14ac:dyDescent="0.3">
      <c r="A1437" s="7">
        <f t="shared" si="113"/>
        <v>42934</v>
      </c>
      <c r="B1437" s="8">
        <f t="shared" si="113"/>
        <v>18</v>
      </c>
      <c r="C1437" s="9" t="str">
        <f>C1436</f>
        <v>PG0510</v>
      </c>
      <c r="D1437" s="10" t="str">
        <f>D1436</f>
        <v>SU9</v>
      </c>
      <c r="E1437" s="9" t="str">
        <f>E1436</f>
        <v>ESL,DME</v>
      </c>
      <c r="F1437" s="6" t="s">
        <v>15</v>
      </c>
      <c r="G1437">
        <v>488400</v>
      </c>
      <c r="H1437" t="str">
        <f t="shared" si="111"/>
        <v>Evening</v>
      </c>
      <c r="I1437" s="11">
        <v>44</v>
      </c>
      <c r="J1437">
        <v>85</v>
      </c>
      <c r="K1437">
        <v>0.51764705882352946</v>
      </c>
    </row>
    <row r="1438" spans="1:11" x14ac:dyDescent="0.3">
      <c r="A1438" s="7">
        <f t="shared" si="113"/>
        <v>42934</v>
      </c>
      <c r="B1438" s="8">
        <f t="shared" si="113"/>
        <v>18</v>
      </c>
      <c r="C1438" s="6" t="s">
        <v>562</v>
      </c>
      <c r="D1438" s="10" t="s">
        <v>30</v>
      </c>
      <c r="E1438" s="6" t="s">
        <v>563</v>
      </c>
      <c r="F1438" s="6" t="s">
        <v>15</v>
      </c>
      <c r="G1438">
        <v>34800</v>
      </c>
      <c r="H1438" t="str">
        <f t="shared" si="111"/>
        <v>Evening</v>
      </c>
      <c r="I1438" s="11">
        <v>6</v>
      </c>
      <c r="J1438">
        <v>12</v>
      </c>
      <c r="K1438">
        <v>0.5</v>
      </c>
    </row>
    <row r="1439" spans="1:11" x14ac:dyDescent="0.3">
      <c r="A1439" s="7">
        <f t="shared" si="113"/>
        <v>42934</v>
      </c>
      <c r="B1439" s="8">
        <f t="shared" si="113"/>
        <v>18</v>
      </c>
      <c r="C1439" s="9" t="s">
        <v>564</v>
      </c>
      <c r="D1439" s="10" t="s">
        <v>12</v>
      </c>
      <c r="E1439" s="9" t="s">
        <v>565</v>
      </c>
      <c r="F1439" s="6" t="s">
        <v>14</v>
      </c>
      <c r="G1439">
        <v>161600</v>
      </c>
      <c r="H1439" t="str">
        <f t="shared" si="111"/>
        <v>Evening</v>
      </c>
      <c r="I1439" s="11">
        <v>8</v>
      </c>
      <c r="J1439">
        <v>12</v>
      </c>
      <c r="K1439">
        <v>0.66666666666666663</v>
      </c>
    </row>
    <row r="1440" spans="1:11" x14ac:dyDescent="0.3">
      <c r="A1440" s="7">
        <f t="shared" si="113"/>
        <v>42934</v>
      </c>
      <c r="B1440" s="8">
        <f t="shared" si="113"/>
        <v>18</v>
      </c>
      <c r="C1440" s="9" t="str">
        <f>C1439</f>
        <v>PG0605</v>
      </c>
      <c r="D1440" s="10" t="str">
        <f>D1439</f>
        <v>SU9</v>
      </c>
      <c r="E1440" s="9" t="str">
        <f>E1439</f>
        <v>DME,ULV</v>
      </c>
      <c r="F1440" s="6" t="s">
        <v>15</v>
      </c>
      <c r="G1440">
        <v>356500</v>
      </c>
      <c r="H1440" t="str">
        <f t="shared" si="111"/>
        <v>Evening</v>
      </c>
      <c r="I1440" s="11">
        <v>53</v>
      </c>
      <c r="J1440">
        <v>85</v>
      </c>
      <c r="K1440">
        <v>0.62352941176470589</v>
      </c>
    </row>
    <row r="1441" spans="1:11" x14ac:dyDescent="0.3">
      <c r="A1441" s="7">
        <f t="shared" si="113"/>
        <v>42934</v>
      </c>
      <c r="B1441" s="8">
        <v>19</v>
      </c>
      <c r="C1441" s="6" t="s">
        <v>566</v>
      </c>
      <c r="D1441" s="10" t="s">
        <v>20</v>
      </c>
      <c r="E1441" s="6" t="s">
        <v>567</v>
      </c>
      <c r="F1441" s="6" t="s">
        <v>15</v>
      </c>
      <c r="G1441">
        <v>22100</v>
      </c>
      <c r="H1441" t="str">
        <f t="shared" si="111"/>
        <v>Evening</v>
      </c>
      <c r="I1441" s="11">
        <v>4</v>
      </c>
      <c r="J1441">
        <v>50</v>
      </c>
      <c r="K1441">
        <v>0.08</v>
      </c>
    </row>
    <row r="1442" spans="1:11" x14ac:dyDescent="0.3">
      <c r="A1442" s="7">
        <f t="shared" si="113"/>
        <v>42934</v>
      </c>
      <c r="B1442" s="8">
        <f t="shared" si="113"/>
        <v>19</v>
      </c>
      <c r="C1442" s="9" t="s">
        <v>568</v>
      </c>
      <c r="D1442" s="10" t="s">
        <v>12</v>
      </c>
      <c r="E1442" s="9" t="s">
        <v>569</v>
      </c>
      <c r="F1442" s="6" t="s">
        <v>14</v>
      </c>
      <c r="G1442">
        <v>161000</v>
      </c>
      <c r="H1442" t="str">
        <f t="shared" si="111"/>
        <v>Evening</v>
      </c>
      <c r="I1442" s="11">
        <v>10</v>
      </c>
      <c r="J1442">
        <v>12</v>
      </c>
      <c r="K1442">
        <v>0.83333333333333337</v>
      </c>
    </row>
    <row r="1443" spans="1:11" x14ac:dyDescent="0.3">
      <c r="A1443" s="7">
        <f t="shared" si="113"/>
        <v>42934</v>
      </c>
      <c r="B1443" s="8">
        <f t="shared" si="113"/>
        <v>19</v>
      </c>
      <c r="C1443" s="9" t="str">
        <f>C1442</f>
        <v>PG0118</v>
      </c>
      <c r="D1443" s="10" t="str">
        <f>D1442</f>
        <v>SU9</v>
      </c>
      <c r="E1443" s="9" t="str">
        <f>E1442</f>
        <v>DME,EGO</v>
      </c>
      <c r="F1443" s="6" t="s">
        <v>15</v>
      </c>
      <c r="G1443">
        <v>276900</v>
      </c>
      <c r="H1443" t="str">
        <f t="shared" si="111"/>
        <v>Evening</v>
      </c>
      <c r="I1443" s="11">
        <v>51</v>
      </c>
      <c r="J1443">
        <v>85</v>
      </c>
      <c r="K1443">
        <v>0.6</v>
      </c>
    </row>
    <row r="1444" spans="1:11" x14ac:dyDescent="0.3">
      <c r="A1444" s="7">
        <f t="shared" si="113"/>
        <v>42934</v>
      </c>
      <c r="B1444" s="8">
        <f t="shared" si="113"/>
        <v>19</v>
      </c>
      <c r="C1444" s="9" t="s">
        <v>570</v>
      </c>
      <c r="D1444" s="10" t="s">
        <v>12</v>
      </c>
      <c r="E1444" s="9" t="s">
        <v>151</v>
      </c>
      <c r="F1444" s="6" t="s">
        <v>14</v>
      </c>
      <c r="G1444">
        <v>55500</v>
      </c>
      <c r="H1444" t="str">
        <f t="shared" si="111"/>
        <v>Evening</v>
      </c>
      <c r="I1444" s="11">
        <v>5</v>
      </c>
      <c r="J1444">
        <v>12</v>
      </c>
      <c r="K1444">
        <v>0.41666666666666669</v>
      </c>
    </row>
    <row r="1445" spans="1:11" x14ac:dyDescent="0.3">
      <c r="A1445" s="7">
        <f t="shared" si="113"/>
        <v>42934</v>
      </c>
      <c r="B1445" s="8">
        <f t="shared" si="113"/>
        <v>19</v>
      </c>
      <c r="C1445" s="9" t="str">
        <f>C1444</f>
        <v>PG0158</v>
      </c>
      <c r="D1445" s="10" t="str">
        <f>D1444</f>
        <v>SU9</v>
      </c>
      <c r="E1445" s="9" t="str">
        <f>E1444</f>
        <v>SVO,BZK</v>
      </c>
      <c r="F1445" s="6" t="s">
        <v>15</v>
      </c>
      <c r="G1445">
        <v>67000</v>
      </c>
      <c r="H1445" t="str">
        <f t="shared" si="111"/>
        <v>Evening</v>
      </c>
      <c r="I1445" s="11">
        <v>18</v>
      </c>
      <c r="J1445">
        <v>85</v>
      </c>
      <c r="K1445">
        <v>0.21176470588235291</v>
      </c>
    </row>
    <row r="1446" spans="1:11" x14ac:dyDescent="0.3">
      <c r="A1446" s="7">
        <f t="shared" si="113"/>
        <v>42934</v>
      </c>
      <c r="B1446" s="8">
        <f t="shared" si="113"/>
        <v>19</v>
      </c>
      <c r="C1446" s="6" t="s">
        <v>767</v>
      </c>
      <c r="D1446" s="10" t="s">
        <v>12</v>
      </c>
      <c r="E1446" s="6" t="s">
        <v>768</v>
      </c>
      <c r="F1446" s="6" t="s">
        <v>15</v>
      </c>
      <c r="G1446">
        <v>8000</v>
      </c>
      <c r="H1446" t="str">
        <f t="shared" si="111"/>
        <v>Evening</v>
      </c>
      <c r="I1446" s="11">
        <v>2</v>
      </c>
      <c r="J1446">
        <v>85</v>
      </c>
      <c r="K1446">
        <v>2.3529411764705879E-2</v>
      </c>
    </row>
    <row r="1447" spans="1:11" x14ac:dyDescent="0.3">
      <c r="A1447" s="7">
        <f t="shared" si="113"/>
        <v>42934</v>
      </c>
      <c r="B1447" s="8">
        <f t="shared" si="113"/>
        <v>19</v>
      </c>
      <c r="C1447" s="9" t="s">
        <v>571</v>
      </c>
      <c r="D1447" s="10" t="s">
        <v>25</v>
      </c>
      <c r="E1447" s="9" t="s">
        <v>572</v>
      </c>
      <c r="F1447" s="6" t="s">
        <v>14</v>
      </c>
      <c r="G1447">
        <v>579300</v>
      </c>
      <c r="H1447" t="str">
        <f t="shared" si="111"/>
        <v>Evening</v>
      </c>
      <c r="I1447" s="11">
        <v>3</v>
      </c>
      <c r="J1447">
        <v>30</v>
      </c>
      <c r="K1447">
        <v>0.1</v>
      </c>
    </row>
    <row r="1448" spans="1:11" x14ac:dyDescent="0.3">
      <c r="A1448" s="7">
        <f t="shared" si="113"/>
        <v>42934</v>
      </c>
      <c r="B1448" s="8">
        <f t="shared" si="113"/>
        <v>19</v>
      </c>
      <c r="C1448" s="9" t="str">
        <f>C1447</f>
        <v>PG0200</v>
      </c>
      <c r="D1448" s="10" t="str">
        <f>D1447</f>
        <v>763</v>
      </c>
      <c r="E1448" s="9" t="str">
        <f>E1447</f>
        <v>VKO,VVO</v>
      </c>
      <c r="F1448" s="6" t="s">
        <v>15</v>
      </c>
      <c r="G1448">
        <v>843600</v>
      </c>
      <c r="H1448" t="str">
        <f t="shared" si="111"/>
        <v>Evening</v>
      </c>
      <c r="I1448" s="11">
        <v>13</v>
      </c>
      <c r="J1448">
        <v>192</v>
      </c>
      <c r="K1448">
        <v>6.7708333333333329E-2</v>
      </c>
    </row>
    <row r="1449" spans="1:11" x14ac:dyDescent="0.3">
      <c r="A1449" s="7">
        <f t="shared" si="113"/>
        <v>42934</v>
      </c>
      <c r="B1449" s="8">
        <f t="shared" si="113"/>
        <v>19</v>
      </c>
      <c r="C1449" s="6" t="s">
        <v>573</v>
      </c>
      <c r="D1449" s="10" t="s">
        <v>20</v>
      </c>
      <c r="E1449" s="6" t="s">
        <v>574</v>
      </c>
      <c r="F1449" s="6" t="s">
        <v>15</v>
      </c>
      <c r="G1449">
        <v>38300</v>
      </c>
      <c r="H1449" t="str">
        <f t="shared" si="111"/>
        <v>Evening</v>
      </c>
      <c r="I1449" s="11">
        <v>5</v>
      </c>
      <c r="J1449">
        <v>50</v>
      </c>
      <c r="K1449">
        <v>0.1</v>
      </c>
    </row>
    <row r="1450" spans="1:11" x14ac:dyDescent="0.3">
      <c r="A1450" s="7">
        <f t="shared" si="113"/>
        <v>42934</v>
      </c>
      <c r="B1450" s="8">
        <f t="shared" si="113"/>
        <v>19</v>
      </c>
      <c r="C1450" s="9" t="s">
        <v>575</v>
      </c>
      <c r="D1450" s="10" t="s">
        <v>25</v>
      </c>
      <c r="E1450" s="9" t="s">
        <v>576</v>
      </c>
      <c r="F1450" s="6" t="s">
        <v>14</v>
      </c>
      <c r="G1450">
        <v>1862000</v>
      </c>
      <c r="H1450" t="str">
        <f t="shared" si="111"/>
        <v>Evening</v>
      </c>
      <c r="I1450" s="11">
        <v>10</v>
      </c>
      <c r="J1450">
        <v>30</v>
      </c>
      <c r="K1450">
        <v>0.33333333333333331</v>
      </c>
    </row>
    <row r="1451" spans="1:11" x14ac:dyDescent="0.3">
      <c r="A1451" s="7">
        <f t="shared" ref="A1451:B1464" si="114">A1450</f>
        <v>42934</v>
      </c>
      <c r="B1451" s="8">
        <f t="shared" si="114"/>
        <v>19</v>
      </c>
      <c r="C1451" s="9" t="str">
        <f>C1450</f>
        <v>PG0356</v>
      </c>
      <c r="D1451" s="10" t="str">
        <f>D1450</f>
        <v>763</v>
      </c>
      <c r="E1451" s="9" t="str">
        <f>E1450</f>
        <v>LED,KHV</v>
      </c>
      <c r="F1451" s="6" t="s">
        <v>15</v>
      </c>
      <c r="G1451">
        <v>4862400</v>
      </c>
      <c r="H1451" t="str">
        <f t="shared" si="111"/>
        <v>Evening</v>
      </c>
      <c r="I1451" s="11">
        <v>78</v>
      </c>
      <c r="J1451">
        <v>192</v>
      </c>
      <c r="K1451">
        <v>0.40625</v>
      </c>
    </row>
    <row r="1452" spans="1:11" x14ac:dyDescent="0.3">
      <c r="A1452" s="7">
        <f t="shared" si="114"/>
        <v>42934</v>
      </c>
      <c r="B1452" s="8">
        <f t="shared" si="114"/>
        <v>19</v>
      </c>
      <c r="C1452" s="9" t="s">
        <v>577</v>
      </c>
      <c r="D1452" s="10" t="s">
        <v>12</v>
      </c>
      <c r="E1452" s="9" t="s">
        <v>578</v>
      </c>
      <c r="F1452" s="6" t="s">
        <v>14</v>
      </c>
      <c r="G1452">
        <v>107600</v>
      </c>
      <c r="H1452" t="str">
        <f t="shared" si="111"/>
        <v>Evening</v>
      </c>
      <c r="I1452" s="11">
        <v>4</v>
      </c>
      <c r="J1452">
        <v>12</v>
      </c>
      <c r="K1452">
        <v>0.33333333333333331</v>
      </c>
    </row>
    <row r="1453" spans="1:11" x14ac:dyDescent="0.3">
      <c r="A1453" s="7">
        <f t="shared" si="114"/>
        <v>42934</v>
      </c>
      <c r="B1453" s="8">
        <f t="shared" si="114"/>
        <v>19</v>
      </c>
      <c r="C1453" s="9" t="str">
        <f>C1452</f>
        <v>PG0397</v>
      </c>
      <c r="D1453" s="10" t="str">
        <f>D1452</f>
        <v>SU9</v>
      </c>
      <c r="E1453" s="9" t="str">
        <f>E1452</f>
        <v>VOG,VKO</v>
      </c>
      <c r="F1453" s="6" t="s">
        <v>15</v>
      </c>
      <c r="G1453">
        <v>153900</v>
      </c>
      <c r="H1453" t="str">
        <f t="shared" si="111"/>
        <v>Evening</v>
      </c>
      <c r="I1453" s="11">
        <v>17</v>
      </c>
      <c r="J1453">
        <v>85</v>
      </c>
      <c r="K1453">
        <v>0.2</v>
      </c>
    </row>
    <row r="1454" spans="1:11" x14ac:dyDescent="0.3">
      <c r="A1454" s="7">
        <f t="shared" si="114"/>
        <v>42934</v>
      </c>
      <c r="B1454" s="8">
        <f t="shared" si="114"/>
        <v>19</v>
      </c>
      <c r="C1454" s="6" t="s">
        <v>579</v>
      </c>
      <c r="D1454" s="10" t="s">
        <v>98</v>
      </c>
      <c r="E1454" s="6" t="s">
        <v>113</v>
      </c>
      <c r="F1454" s="6" t="s">
        <v>15</v>
      </c>
      <c r="G1454">
        <v>20100</v>
      </c>
      <c r="H1454" t="str">
        <f t="shared" si="111"/>
        <v>Evening</v>
      </c>
      <c r="I1454" s="11">
        <v>3</v>
      </c>
      <c r="J1454">
        <v>142</v>
      </c>
      <c r="K1454">
        <v>2.1126760563380281E-2</v>
      </c>
    </row>
    <row r="1455" spans="1:11" x14ac:dyDescent="0.3">
      <c r="A1455" s="7">
        <f t="shared" si="114"/>
        <v>42934</v>
      </c>
      <c r="B1455" s="8">
        <f t="shared" si="114"/>
        <v>19</v>
      </c>
      <c r="C1455" s="6" t="s">
        <v>580</v>
      </c>
      <c r="D1455" s="10" t="s">
        <v>20</v>
      </c>
      <c r="E1455" s="6" t="s">
        <v>581</v>
      </c>
      <c r="F1455" s="6" t="s">
        <v>15</v>
      </c>
      <c r="G1455">
        <v>62300</v>
      </c>
      <c r="H1455" t="str">
        <f t="shared" si="111"/>
        <v>Evening</v>
      </c>
      <c r="I1455" s="11">
        <v>15</v>
      </c>
      <c r="J1455">
        <v>50</v>
      </c>
      <c r="K1455">
        <v>0.3</v>
      </c>
    </row>
    <row r="1456" spans="1:11" x14ac:dyDescent="0.3">
      <c r="A1456" s="7">
        <f t="shared" si="114"/>
        <v>42934</v>
      </c>
      <c r="B1456" s="8">
        <f t="shared" si="114"/>
        <v>19</v>
      </c>
      <c r="C1456" s="6" t="s">
        <v>582</v>
      </c>
      <c r="D1456" s="10" t="s">
        <v>20</v>
      </c>
      <c r="E1456" s="6" t="s">
        <v>583</v>
      </c>
      <c r="F1456" s="6" t="s">
        <v>15</v>
      </c>
      <c r="G1456">
        <v>41800</v>
      </c>
      <c r="H1456" t="str">
        <f t="shared" si="111"/>
        <v>Evening</v>
      </c>
      <c r="I1456" s="11">
        <v>10</v>
      </c>
      <c r="J1456">
        <v>50</v>
      </c>
      <c r="K1456">
        <v>0.2</v>
      </c>
    </row>
    <row r="1457" spans="1:11" x14ac:dyDescent="0.3">
      <c r="A1457" s="7">
        <f t="shared" si="114"/>
        <v>42934</v>
      </c>
      <c r="B1457" s="8">
        <f t="shared" si="114"/>
        <v>19</v>
      </c>
      <c r="C1457" s="9" t="s">
        <v>584</v>
      </c>
      <c r="D1457" s="10" t="s">
        <v>12</v>
      </c>
      <c r="E1457" s="9" t="s">
        <v>585</v>
      </c>
      <c r="F1457" s="6" t="s">
        <v>14</v>
      </c>
      <c r="G1457">
        <v>79800</v>
      </c>
      <c r="H1457" t="str">
        <f t="shared" si="111"/>
        <v>Evening</v>
      </c>
      <c r="I1457" s="11">
        <v>3</v>
      </c>
      <c r="J1457">
        <v>12</v>
      </c>
      <c r="K1457">
        <v>0.25</v>
      </c>
    </row>
    <row r="1458" spans="1:11" x14ac:dyDescent="0.3">
      <c r="A1458" s="7">
        <f t="shared" si="114"/>
        <v>42934</v>
      </c>
      <c r="B1458" s="8">
        <f t="shared" si="114"/>
        <v>19</v>
      </c>
      <c r="C1458" s="9" t="str">
        <f>C1457</f>
        <v>PG0572</v>
      </c>
      <c r="D1458" s="10" t="str">
        <f>D1457</f>
        <v>SU9</v>
      </c>
      <c r="E1458" s="9" t="str">
        <f>E1457</f>
        <v>GOJ,LED</v>
      </c>
      <c r="F1458" s="6" t="s">
        <v>15</v>
      </c>
      <c r="G1458">
        <v>197600</v>
      </c>
      <c r="H1458" t="str">
        <f t="shared" si="111"/>
        <v>Evening</v>
      </c>
      <c r="I1458" s="11">
        <v>22</v>
      </c>
      <c r="J1458">
        <v>85</v>
      </c>
      <c r="K1458">
        <v>0.25882352941176467</v>
      </c>
    </row>
    <row r="1459" spans="1:11" x14ac:dyDescent="0.3">
      <c r="A1459" s="7">
        <f t="shared" si="114"/>
        <v>42934</v>
      </c>
      <c r="B1459" s="8">
        <v>20</v>
      </c>
      <c r="C1459" s="9" t="s">
        <v>586</v>
      </c>
      <c r="D1459" s="10" t="s">
        <v>17</v>
      </c>
      <c r="E1459" s="9" t="s">
        <v>587</v>
      </c>
      <c r="F1459" s="6" t="s">
        <v>14</v>
      </c>
      <c r="G1459">
        <v>799200</v>
      </c>
      <c r="H1459" t="str">
        <f t="shared" si="111"/>
        <v>Night</v>
      </c>
      <c r="I1459" s="11">
        <v>4</v>
      </c>
      <c r="J1459">
        <v>20</v>
      </c>
      <c r="K1459">
        <v>0.2</v>
      </c>
    </row>
    <row r="1460" spans="1:11" x14ac:dyDescent="0.3">
      <c r="A1460" s="7">
        <f t="shared" si="114"/>
        <v>42934</v>
      </c>
      <c r="B1460" s="8">
        <f t="shared" si="114"/>
        <v>20</v>
      </c>
      <c r="C1460" s="9" t="str">
        <f>C1459</f>
        <v>PG0168</v>
      </c>
      <c r="D1460" s="10" t="str">
        <f>D1459</f>
        <v>319</v>
      </c>
      <c r="E1460" s="9" t="str">
        <f>E1459</f>
        <v>DME,UUS</v>
      </c>
      <c r="F1460" s="6" t="s">
        <v>15</v>
      </c>
      <c r="G1460">
        <v>1671600</v>
      </c>
      <c r="H1460" t="str">
        <f t="shared" si="111"/>
        <v>Night</v>
      </c>
      <c r="I1460" s="11">
        <v>25</v>
      </c>
      <c r="J1460">
        <v>96</v>
      </c>
      <c r="K1460">
        <v>0.26041666666666669</v>
      </c>
    </row>
    <row r="1461" spans="1:11" x14ac:dyDescent="0.3">
      <c r="A1461" s="7">
        <f t="shared" si="114"/>
        <v>42934</v>
      </c>
      <c r="B1461" s="8">
        <f t="shared" si="114"/>
        <v>20</v>
      </c>
      <c r="C1461" s="9" t="s">
        <v>588</v>
      </c>
      <c r="D1461" s="10" t="s">
        <v>25</v>
      </c>
      <c r="E1461" s="9" t="s">
        <v>589</v>
      </c>
      <c r="F1461" s="6" t="s">
        <v>14</v>
      </c>
      <c r="G1461">
        <v>4428000</v>
      </c>
      <c r="H1461" t="str">
        <f t="shared" si="111"/>
        <v>Night</v>
      </c>
      <c r="I1461" s="11">
        <v>24</v>
      </c>
      <c r="J1461">
        <v>30</v>
      </c>
      <c r="K1461">
        <v>0.8</v>
      </c>
    </row>
    <row r="1462" spans="1:11" x14ac:dyDescent="0.3">
      <c r="A1462" s="7">
        <f t="shared" si="114"/>
        <v>42934</v>
      </c>
      <c r="B1462" s="8">
        <f t="shared" si="114"/>
        <v>20</v>
      </c>
      <c r="C1462" s="9" t="str">
        <f>C1461</f>
        <v>PG0208</v>
      </c>
      <c r="D1462" s="10" t="str">
        <f>D1461</f>
        <v>763</v>
      </c>
      <c r="E1462" s="9" t="str">
        <f>E1461</f>
        <v>DME,KHV</v>
      </c>
      <c r="F1462" s="6" t="s">
        <v>15</v>
      </c>
      <c r="G1462">
        <v>7226500</v>
      </c>
      <c r="H1462" t="str">
        <f t="shared" si="111"/>
        <v>Night</v>
      </c>
      <c r="I1462" s="11">
        <v>117</v>
      </c>
      <c r="J1462">
        <v>192</v>
      </c>
      <c r="K1462">
        <v>0.609375</v>
      </c>
    </row>
    <row r="1463" spans="1:11" x14ac:dyDescent="0.3">
      <c r="A1463" s="7">
        <f t="shared" si="114"/>
        <v>42934</v>
      </c>
      <c r="B1463" s="8">
        <f t="shared" si="114"/>
        <v>20</v>
      </c>
      <c r="C1463" s="9" t="s">
        <v>590</v>
      </c>
      <c r="D1463" s="10" t="s">
        <v>17</v>
      </c>
      <c r="E1463" s="9" t="s">
        <v>591</v>
      </c>
      <c r="F1463" s="6" t="s">
        <v>14</v>
      </c>
      <c r="G1463">
        <v>145300</v>
      </c>
      <c r="H1463" t="str">
        <f t="shared" si="111"/>
        <v>Night</v>
      </c>
      <c r="I1463" s="11">
        <v>1</v>
      </c>
      <c r="J1463">
        <v>20</v>
      </c>
      <c r="K1463">
        <v>0.05</v>
      </c>
    </row>
    <row r="1464" spans="1:11" x14ac:dyDescent="0.3">
      <c r="A1464" s="7">
        <f t="shared" si="114"/>
        <v>42934</v>
      </c>
      <c r="B1464" s="8">
        <f t="shared" si="114"/>
        <v>20</v>
      </c>
      <c r="C1464" s="9" t="str">
        <f>C1463</f>
        <v>PG0243</v>
      </c>
      <c r="D1464" s="10" t="str">
        <f>D1463</f>
        <v>319</v>
      </c>
      <c r="E1464" s="9" t="str">
        <f>E1463</f>
        <v>LED,YKS</v>
      </c>
      <c r="F1464" s="6" t="s">
        <v>15</v>
      </c>
      <c r="G1464">
        <v>246900</v>
      </c>
      <c r="H1464" t="str">
        <f t="shared" si="111"/>
        <v>Night</v>
      </c>
      <c r="I1464" s="11">
        <v>5</v>
      </c>
      <c r="J1464">
        <v>96</v>
      </c>
      <c r="K1464">
        <v>5.2083333333333343E-2</v>
      </c>
    </row>
    <row r="1465" spans="1:11" x14ac:dyDescent="0.3">
      <c r="A1465" s="7">
        <v>42935</v>
      </c>
      <c r="B1465" s="8">
        <v>2</v>
      </c>
      <c r="C1465" s="9" t="s">
        <v>11</v>
      </c>
      <c r="D1465" s="10" t="s">
        <v>12</v>
      </c>
      <c r="E1465" s="9" t="s">
        <v>13</v>
      </c>
      <c r="F1465" s="6" t="s">
        <v>14</v>
      </c>
      <c r="G1465">
        <v>92500</v>
      </c>
      <c r="H1465" t="str">
        <f t="shared" si="111"/>
        <v>EarlyMorning</v>
      </c>
      <c r="I1465" s="11">
        <v>5</v>
      </c>
      <c r="J1465">
        <v>12</v>
      </c>
      <c r="K1465">
        <v>0.41666666666666669</v>
      </c>
    </row>
    <row r="1466" spans="1:11" x14ac:dyDescent="0.3">
      <c r="A1466" s="7">
        <f t="shared" ref="A1466:B1481" si="115">A1465</f>
        <v>42935</v>
      </c>
      <c r="B1466" s="8">
        <f>B1465</f>
        <v>2</v>
      </c>
      <c r="C1466" s="9" t="str">
        <f>C1465</f>
        <v>PG0328</v>
      </c>
      <c r="D1466" s="10" t="str">
        <f>D1465</f>
        <v>SU9</v>
      </c>
      <c r="E1466" s="9" t="str">
        <f>E1465</f>
        <v>VVO,KHV</v>
      </c>
      <c r="F1466" s="6" t="s">
        <v>15</v>
      </c>
      <c r="G1466">
        <v>205800</v>
      </c>
      <c r="H1466" t="str">
        <f t="shared" si="111"/>
        <v>EarlyMorning</v>
      </c>
      <c r="I1466" s="11">
        <v>33</v>
      </c>
      <c r="J1466">
        <v>85</v>
      </c>
      <c r="K1466">
        <v>0.38823529411764712</v>
      </c>
    </row>
    <row r="1467" spans="1:11" x14ac:dyDescent="0.3">
      <c r="A1467" s="7">
        <f t="shared" si="115"/>
        <v>42935</v>
      </c>
      <c r="B1467" s="8">
        <v>3</v>
      </c>
      <c r="C1467" s="9" t="s">
        <v>16</v>
      </c>
      <c r="D1467" s="10" t="s">
        <v>17</v>
      </c>
      <c r="E1467" s="9" t="s">
        <v>18</v>
      </c>
      <c r="F1467" s="6" t="s">
        <v>14</v>
      </c>
      <c r="G1467">
        <v>145300</v>
      </c>
      <c r="H1467" t="str">
        <f t="shared" si="111"/>
        <v>EarlyMorning</v>
      </c>
      <c r="I1467" s="11">
        <v>1</v>
      </c>
      <c r="J1467">
        <v>20</v>
      </c>
      <c r="K1467">
        <v>0.05</v>
      </c>
    </row>
    <row r="1468" spans="1:11" x14ac:dyDescent="0.3">
      <c r="A1468" s="7">
        <f t="shared" si="115"/>
        <v>42935</v>
      </c>
      <c r="B1468" s="8">
        <f t="shared" si="115"/>
        <v>3</v>
      </c>
      <c r="C1468" s="9" t="str">
        <f>C1467</f>
        <v>PG0244</v>
      </c>
      <c r="D1468" s="10" t="str">
        <f>D1467</f>
        <v>319</v>
      </c>
      <c r="E1468" s="9" t="str">
        <f>E1467</f>
        <v>YKS,LED</v>
      </c>
      <c r="F1468" s="6" t="s">
        <v>15</v>
      </c>
      <c r="G1468">
        <v>193600</v>
      </c>
      <c r="H1468" t="str">
        <f t="shared" si="111"/>
        <v>EarlyMorning</v>
      </c>
      <c r="I1468" s="11">
        <v>4</v>
      </c>
      <c r="J1468">
        <v>96</v>
      </c>
      <c r="K1468">
        <v>4.1666666666666657E-2</v>
      </c>
    </row>
    <row r="1469" spans="1:11" x14ac:dyDescent="0.3">
      <c r="A1469" s="7">
        <f t="shared" si="115"/>
        <v>42935</v>
      </c>
      <c r="B1469" s="8">
        <f t="shared" si="115"/>
        <v>3</v>
      </c>
      <c r="C1469" s="6" t="s">
        <v>19</v>
      </c>
      <c r="D1469" s="10" t="s">
        <v>20</v>
      </c>
      <c r="E1469" s="6" t="s">
        <v>21</v>
      </c>
      <c r="F1469" s="6" t="s">
        <v>15</v>
      </c>
      <c r="G1469">
        <v>114000</v>
      </c>
      <c r="H1469" t="str">
        <f t="shared" si="111"/>
        <v>EarlyMorning</v>
      </c>
      <c r="I1469" s="11">
        <v>5</v>
      </c>
      <c r="J1469">
        <v>50</v>
      </c>
      <c r="K1469">
        <v>0.1</v>
      </c>
    </row>
    <row r="1470" spans="1:11" x14ac:dyDescent="0.3">
      <c r="A1470" s="7">
        <f t="shared" si="115"/>
        <v>42935</v>
      </c>
      <c r="B1470" s="8">
        <v>4</v>
      </c>
      <c r="C1470" s="9" t="s">
        <v>594</v>
      </c>
      <c r="D1470" s="10" t="s">
        <v>98</v>
      </c>
      <c r="E1470" s="9" t="s">
        <v>595</v>
      </c>
      <c r="F1470" s="6" t="s">
        <v>14</v>
      </c>
      <c r="G1470">
        <v>930300</v>
      </c>
      <c r="H1470" t="str">
        <f t="shared" si="111"/>
        <v>Morning</v>
      </c>
      <c r="I1470" s="11">
        <v>7</v>
      </c>
      <c r="J1470">
        <v>28</v>
      </c>
      <c r="K1470">
        <v>0.25</v>
      </c>
    </row>
    <row r="1471" spans="1:11" x14ac:dyDescent="0.3">
      <c r="A1471" s="7">
        <f t="shared" si="115"/>
        <v>42935</v>
      </c>
      <c r="B1471" s="8">
        <f>B1470</f>
        <v>4</v>
      </c>
      <c r="C1471" s="9" t="str">
        <f>C1470</f>
        <v>PG0199</v>
      </c>
      <c r="D1471" s="10" t="str">
        <f>D1470</f>
        <v>321</v>
      </c>
      <c r="E1471" s="9" t="str">
        <f>E1470</f>
        <v>IKT,LED</v>
      </c>
      <c r="F1471" s="6" t="s">
        <v>15</v>
      </c>
      <c r="G1471">
        <v>757500</v>
      </c>
      <c r="H1471" t="str">
        <f t="shared" si="111"/>
        <v>Morning</v>
      </c>
      <c r="I1471" s="11">
        <v>17</v>
      </c>
      <c r="J1471">
        <v>142</v>
      </c>
      <c r="K1471">
        <v>0.11971830985915489</v>
      </c>
    </row>
    <row r="1472" spans="1:11" x14ac:dyDescent="0.3">
      <c r="A1472" s="7">
        <f t="shared" si="115"/>
        <v>42935</v>
      </c>
      <c r="B1472" s="8">
        <v>5</v>
      </c>
      <c r="C1472" s="9" t="s">
        <v>22</v>
      </c>
      <c r="D1472" s="10" t="s">
        <v>17</v>
      </c>
      <c r="E1472" s="9" t="s">
        <v>23</v>
      </c>
      <c r="F1472" s="6" t="s">
        <v>14</v>
      </c>
      <c r="G1472">
        <v>230000</v>
      </c>
      <c r="H1472" t="str">
        <f t="shared" si="111"/>
        <v>Morning</v>
      </c>
      <c r="I1472" s="11">
        <v>2</v>
      </c>
      <c r="J1472">
        <v>20</v>
      </c>
      <c r="K1472">
        <v>0.1</v>
      </c>
    </row>
    <row r="1473" spans="1:11" x14ac:dyDescent="0.3">
      <c r="A1473" s="7">
        <f t="shared" si="115"/>
        <v>42935</v>
      </c>
      <c r="B1473" s="8">
        <f t="shared" si="115"/>
        <v>5</v>
      </c>
      <c r="C1473" s="9" t="str">
        <f>C1472</f>
        <v>PG0135</v>
      </c>
      <c r="D1473" s="10" t="str">
        <f>D1472</f>
        <v>319</v>
      </c>
      <c r="E1473" s="9" t="str">
        <f>E1472</f>
        <v>BTK,DME</v>
      </c>
      <c r="F1473" s="6" t="s">
        <v>15</v>
      </c>
      <c r="G1473">
        <v>306400</v>
      </c>
      <c r="H1473" t="str">
        <f t="shared" si="111"/>
        <v>Morning</v>
      </c>
      <c r="I1473" s="11">
        <v>8</v>
      </c>
      <c r="J1473">
        <v>96</v>
      </c>
      <c r="K1473">
        <v>8.3333333333333329E-2</v>
      </c>
    </row>
    <row r="1474" spans="1:11" x14ac:dyDescent="0.3">
      <c r="A1474" s="7">
        <f t="shared" si="115"/>
        <v>42935</v>
      </c>
      <c r="B1474" s="8">
        <f t="shared" si="115"/>
        <v>5</v>
      </c>
      <c r="C1474" s="9" t="s">
        <v>24</v>
      </c>
      <c r="D1474" s="10" t="s">
        <v>25</v>
      </c>
      <c r="E1474" s="9" t="s">
        <v>26</v>
      </c>
      <c r="F1474" s="6" t="s">
        <v>14</v>
      </c>
      <c r="G1474">
        <v>372400</v>
      </c>
      <c r="H1474" t="str">
        <f t="shared" ref="H1474:H1537" si="116">_xlfn.IFS(B1474&gt;=20,"Night",B1474&gt;=16,"Evening",B1474&gt;=12,"AfterNoon",B1474&gt;=8,"BeforeNoon",B1474&gt;=4,"Morning",B1474&lt;4,"EarlyMorning")</f>
        <v>Morning</v>
      </c>
      <c r="I1474" s="11">
        <v>2</v>
      </c>
      <c r="J1474">
        <v>30</v>
      </c>
      <c r="K1474">
        <v>6.6666666666666666E-2</v>
      </c>
    </row>
    <row r="1475" spans="1:11" x14ac:dyDescent="0.3">
      <c r="A1475" s="7">
        <f t="shared" si="115"/>
        <v>42935</v>
      </c>
      <c r="B1475" s="8">
        <f t="shared" si="115"/>
        <v>5</v>
      </c>
      <c r="C1475" s="9" t="str">
        <f>C1474</f>
        <v>PG0357</v>
      </c>
      <c r="D1475" s="10" t="str">
        <f>D1474</f>
        <v>763</v>
      </c>
      <c r="E1475" s="9" t="str">
        <f>E1474</f>
        <v>KHV,LED</v>
      </c>
      <c r="F1475" s="6" t="s">
        <v>15</v>
      </c>
      <c r="G1475">
        <v>1738800</v>
      </c>
      <c r="H1475" t="str">
        <f t="shared" si="116"/>
        <v>Morning</v>
      </c>
      <c r="I1475" s="11">
        <v>28</v>
      </c>
      <c r="J1475">
        <v>192</v>
      </c>
      <c r="K1475">
        <v>0.14583333333333329</v>
      </c>
    </row>
    <row r="1476" spans="1:11" x14ac:dyDescent="0.3">
      <c r="A1476" s="7">
        <f t="shared" si="115"/>
        <v>42935</v>
      </c>
      <c r="B1476" s="8">
        <f t="shared" si="115"/>
        <v>5</v>
      </c>
      <c r="C1476" s="6" t="s">
        <v>27</v>
      </c>
      <c r="D1476" s="10" t="s">
        <v>20</v>
      </c>
      <c r="E1476" s="6" t="s">
        <v>28</v>
      </c>
      <c r="F1476" s="6" t="s">
        <v>15</v>
      </c>
      <c r="G1476">
        <v>59100</v>
      </c>
      <c r="H1476" t="str">
        <f t="shared" si="116"/>
        <v>Morning</v>
      </c>
      <c r="I1476" s="11">
        <v>3</v>
      </c>
      <c r="J1476">
        <v>50</v>
      </c>
      <c r="K1476">
        <v>0.06</v>
      </c>
    </row>
    <row r="1477" spans="1:11" x14ac:dyDescent="0.3">
      <c r="A1477" s="7">
        <f t="shared" si="115"/>
        <v>42935</v>
      </c>
      <c r="B1477" s="8">
        <v>6</v>
      </c>
      <c r="C1477" s="6" t="s">
        <v>29</v>
      </c>
      <c r="D1477" s="10" t="s">
        <v>30</v>
      </c>
      <c r="E1477" s="6" t="s">
        <v>31</v>
      </c>
      <c r="F1477" s="6" t="s">
        <v>15</v>
      </c>
      <c r="G1477">
        <v>43500</v>
      </c>
      <c r="H1477" t="str">
        <f t="shared" si="116"/>
        <v>Morning</v>
      </c>
      <c r="I1477" s="11">
        <v>5</v>
      </c>
      <c r="J1477">
        <v>12</v>
      </c>
      <c r="K1477">
        <v>0.41666666666666669</v>
      </c>
    </row>
    <row r="1478" spans="1:11" x14ac:dyDescent="0.3">
      <c r="A1478" s="7">
        <f t="shared" si="115"/>
        <v>42935</v>
      </c>
      <c r="B1478" s="8">
        <f t="shared" si="115"/>
        <v>6</v>
      </c>
      <c r="C1478" s="9" t="s">
        <v>596</v>
      </c>
      <c r="D1478" s="10" t="s">
        <v>12</v>
      </c>
      <c r="E1478" s="9" t="s">
        <v>597</v>
      </c>
      <c r="F1478" s="6" t="s">
        <v>14</v>
      </c>
      <c r="G1478">
        <v>90000</v>
      </c>
      <c r="H1478" t="str">
        <f t="shared" si="116"/>
        <v>Morning</v>
      </c>
      <c r="I1478" s="11">
        <v>5</v>
      </c>
      <c r="J1478">
        <v>12</v>
      </c>
      <c r="K1478">
        <v>0.41666666666666669</v>
      </c>
    </row>
    <row r="1479" spans="1:11" x14ac:dyDescent="0.3">
      <c r="A1479" s="7">
        <f t="shared" si="115"/>
        <v>42935</v>
      </c>
      <c r="B1479" s="8">
        <f t="shared" si="115"/>
        <v>6</v>
      </c>
      <c r="C1479" s="9" t="str">
        <f>C1478</f>
        <v>PG0116</v>
      </c>
      <c r="D1479" s="10" t="str">
        <f>D1478</f>
        <v>SU9</v>
      </c>
      <c r="E1479" s="9" t="str">
        <f>E1478</f>
        <v>KHV,BQS</v>
      </c>
      <c r="F1479" s="6" t="s">
        <v>15</v>
      </c>
      <c r="G1479">
        <v>151800</v>
      </c>
      <c r="H1479" t="str">
        <f t="shared" si="116"/>
        <v>Morning</v>
      </c>
      <c r="I1479" s="11">
        <v>25</v>
      </c>
      <c r="J1479">
        <v>85</v>
      </c>
      <c r="K1479">
        <v>0.29411764705882348</v>
      </c>
    </row>
    <row r="1480" spans="1:11" x14ac:dyDescent="0.3">
      <c r="A1480" s="7">
        <f t="shared" si="115"/>
        <v>42935</v>
      </c>
      <c r="B1480" s="8">
        <f t="shared" si="115"/>
        <v>6</v>
      </c>
      <c r="C1480" s="9" t="s">
        <v>32</v>
      </c>
      <c r="D1480" s="10" t="s">
        <v>12</v>
      </c>
      <c r="E1480" s="9" t="s">
        <v>33</v>
      </c>
      <c r="F1480" s="6" t="s">
        <v>14</v>
      </c>
      <c r="G1480">
        <v>457600</v>
      </c>
      <c r="H1480" t="str">
        <f t="shared" si="116"/>
        <v>Morning</v>
      </c>
      <c r="I1480" s="11">
        <v>8</v>
      </c>
      <c r="J1480">
        <v>12</v>
      </c>
      <c r="K1480">
        <v>0.66666666666666663</v>
      </c>
    </row>
    <row r="1481" spans="1:11" x14ac:dyDescent="0.3">
      <c r="A1481" s="7">
        <f t="shared" si="115"/>
        <v>42935</v>
      </c>
      <c r="B1481" s="8">
        <f t="shared" si="115"/>
        <v>6</v>
      </c>
      <c r="C1481" s="9" t="str">
        <f>C1480</f>
        <v>PG0379</v>
      </c>
      <c r="D1481" s="10" t="str">
        <f>D1480</f>
        <v>SU9</v>
      </c>
      <c r="E1481" s="9" t="str">
        <f>E1480</f>
        <v>NSK,SVX</v>
      </c>
      <c r="F1481" s="6" t="s">
        <v>15</v>
      </c>
      <c r="G1481">
        <v>1147900</v>
      </c>
      <c r="H1481" t="str">
        <f t="shared" si="116"/>
        <v>Morning</v>
      </c>
      <c r="I1481" s="11">
        <v>60</v>
      </c>
      <c r="J1481">
        <v>85</v>
      </c>
      <c r="K1481">
        <v>0.70588235294117652</v>
      </c>
    </row>
    <row r="1482" spans="1:11" x14ac:dyDescent="0.3">
      <c r="A1482" s="7">
        <f t="shared" ref="A1482:B1497" si="117">A1481</f>
        <v>42935</v>
      </c>
      <c r="B1482" s="8">
        <f t="shared" si="117"/>
        <v>6</v>
      </c>
      <c r="C1482" s="6" t="s">
        <v>598</v>
      </c>
      <c r="D1482" s="10" t="s">
        <v>30</v>
      </c>
      <c r="E1482" s="6" t="s">
        <v>599</v>
      </c>
      <c r="F1482" s="6" t="s">
        <v>15</v>
      </c>
      <c r="G1482">
        <v>46400</v>
      </c>
      <c r="H1482" t="str">
        <f t="shared" si="116"/>
        <v>Morning</v>
      </c>
      <c r="I1482" s="11">
        <v>8</v>
      </c>
      <c r="J1482">
        <v>12</v>
      </c>
      <c r="K1482">
        <v>0.66666666666666663</v>
      </c>
    </row>
    <row r="1483" spans="1:11" x14ac:dyDescent="0.3">
      <c r="A1483" s="7">
        <f t="shared" si="117"/>
        <v>42935</v>
      </c>
      <c r="B1483" s="8">
        <f t="shared" si="117"/>
        <v>6</v>
      </c>
      <c r="C1483" s="9" t="s">
        <v>34</v>
      </c>
      <c r="D1483" s="10" t="s">
        <v>12</v>
      </c>
      <c r="E1483" s="9" t="s">
        <v>35</v>
      </c>
      <c r="F1483" s="6" t="s">
        <v>14</v>
      </c>
      <c r="G1483">
        <v>173800</v>
      </c>
      <c r="H1483" t="str">
        <f t="shared" si="116"/>
        <v>Morning</v>
      </c>
      <c r="I1483" s="11">
        <v>2</v>
      </c>
      <c r="J1483">
        <v>12</v>
      </c>
      <c r="K1483">
        <v>0.16666666666666671</v>
      </c>
    </row>
    <row r="1484" spans="1:11" x14ac:dyDescent="0.3">
      <c r="A1484" s="7">
        <f t="shared" si="117"/>
        <v>42935</v>
      </c>
      <c r="B1484" s="8">
        <f t="shared" si="117"/>
        <v>6</v>
      </c>
      <c r="C1484" s="9" t="str">
        <f>C1483</f>
        <v>PG0592</v>
      </c>
      <c r="D1484" s="10" t="str">
        <f>D1483</f>
        <v>SU9</v>
      </c>
      <c r="E1484" s="9" t="str">
        <f>E1483</f>
        <v>TOF,SVO</v>
      </c>
      <c r="F1484" s="6" t="s">
        <v>15</v>
      </c>
      <c r="G1484">
        <v>321900</v>
      </c>
      <c r="H1484" t="str">
        <f t="shared" si="116"/>
        <v>Morning</v>
      </c>
      <c r="I1484" s="11">
        <v>11</v>
      </c>
      <c r="J1484">
        <v>85</v>
      </c>
      <c r="K1484">
        <v>0.12941176470588239</v>
      </c>
    </row>
    <row r="1485" spans="1:11" x14ac:dyDescent="0.3">
      <c r="A1485" s="7">
        <f t="shared" si="117"/>
        <v>42935</v>
      </c>
      <c r="B1485" s="8">
        <f t="shared" si="117"/>
        <v>6</v>
      </c>
      <c r="C1485" s="6" t="s">
        <v>36</v>
      </c>
      <c r="D1485" s="10" t="s">
        <v>20</v>
      </c>
      <c r="E1485" s="6" t="s">
        <v>37</v>
      </c>
      <c r="F1485" s="6" t="s">
        <v>15</v>
      </c>
      <c r="G1485">
        <v>118400</v>
      </c>
      <c r="H1485" t="str">
        <f t="shared" si="116"/>
        <v>Morning</v>
      </c>
      <c r="I1485" s="11">
        <v>5</v>
      </c>
      <c r="J1485">
        <v>50</v>
      </c>
      <c r="K1485">
        <v>0.1</v>
      </c>
    </row>
    <row r="1486" spans="1:11" x14ac:dyDescent="0.3">
      <c r="A1486" s="7">
        <f t="shared" si="117"/>
        <v>42935</v>
      </c>
      <c r="B1486" s="8">
        <v>7</v>
      </c>
      <c r="C1486" s="9" t="s">
        <v>38</v>
      </c>
      <c r="D1486" s="10" t="s">
        <v>12</v>
      </c>
      <c r="E1486" s="9" t="s">
        <v>39</v>
      </c>
      <c r="F1486" s="6" t="s">
        <v>14</v>
      </c>
      <c r="G1486">
        <v>58800</v>
      </c>
      <c r="H1486" t="str">
        <f t="shared" si="116"/>
        <v>Morning</v>
      </c>
      <c r="I1486" s="11">
        <v>6</v>
      </c>
      <c r="J1486">
        <v>12</v>
      </c>
      <c r="K1486">
        <v>0.5</v>
      </c>
    </row>
    <row r="1487" spans="1:11" x14ac:dyDescent="0.3">
      <c r="A1487" s="7">
        <f t="shared" si="117"/>
        <v>42935</v>
      </c>
      <c r="B1487" s="8">
        <f t="shared" si="117"/>
        <v>7</v>
      </c>
      <c r="C1487" s="9" t="str">
        <f>C1486</f>
        <v>PG0014</v>
      </c>
      <c r="D1487" s="10" t="str">
        <f>D1486</f>
        <v>SU9</v>
      </c>
      <c r="E1487" s="9" t="str">
        <f>E1486</f>
        <v>TJM,URJ</v>
      </c>
      <c r="F1487" s="6" t="s">
        <v>15</v>
      </c>
      <c r="G1487">
        <v>109800</v>
      </c>
      <c r="H1487" t="str">
        <f t="shared" si="116"/>
        <v>Morning</v>
      </c>
      <c r="I1487" s="11">
        <v>33</v>
      </c>
      <c r="J1487">
        <v>85</v>
      </c>
      <c r="K1487">
        <v>0.38823529411764712</v>
      </c>
    </row>
    <row r="1488" spans="1:11" x14ac:dyDescent="0.3">
      <c r="A1488" s="7">
        <f t="shared" si="117"/>
        <v>42935</v>
      </c>
      <c r="B1488" s="8">
        <f t="shared" si="117"/>
        <v>7</v>
      </c>
      <c r="C1488" s="6" t="s">
        <v>600</v>
      </c>
      <c r="D1488" s="10" t="s">
        <v>30</v>
      </c>
      <c r="E1488" s="6" t="s">
        <v>601</v>
      </c>
      <c r="F1488" s="6" t="s">
        <v>15</v>
      </c>
      <c r="G1488">
        <v>49000</v>
      </c>
      <c r="H1488" t="str">
        <f t="shared" si="116"/>
        <v>Morning</v>
      </c>
      <c r="I1488" s="11">
        <v>10</v>
      </c>
      <c r="J1488">
        <v>12</v>
      </c>
      <c r="K1488">
        <v>0.83333333333333337</v>
      </c>
    </row>
    <row r="1489" spans="1:11" x14ac:dyDescent="0.3">
      <c r="A1489" s="7">
        <f t="shared" si="117"/>
        <v>42935</v>
      </c>
      <c r="B1489" s="8">
        <f t="shared" si="117"/>
        <v>7</v>
      </c>
      <c r="C1489" s="9" t="s">
        <v>40</v>
      </c>
      <c r="D1489" s="10" t="s">
        <v>25</v>
      </c>
      <c r="E1489" s="9" t="s">
        <v>41</v>
      </c>
      <c r="F1489" s="6" t="s">
        <v>14</v>
      </c>
      <c r="G1489">
        <v>865800</v>
      </c>
      <c r="H1489" t="str">
        <f t="shared" si="116"/>
        <v>Morning</v>
      </c>
      <c r="I1489" s="11">
        <v>6</v>
      </c>
      <c r="J1489">
        <v>30</v>
      </c>
      <c r="K1489">
        <v>0.2</v>
      </c>
    </row>
    <row r="1490" spans="1:11" x14ac:dyDescent="0.3">
      <c r="A1490" s="7">
        <f t="shared" si="117"/>
        <v>42935</v>
      </c>
      <c r="B1490" s="8">
        <f t="shared" si="117"/>
        <v>7</v>
      </c>
      <c r="C1490" s="9" t="str">
        <f>C1489</f>
        <v>PG0141</v>
      </c>
      <c r="D1490" s="10" t="str">
        <f>D1489</f>
        <v>763</v>
      </c>
      <c r="E1490" s="9" t="str">
        <f>E1489</f>
        <v>KXK,SVX</v>
      </c>
      <c r="F1490" s="6" t="s">
        <v>15</v>
      </c>
      <c r="G1490">
        <v>923500</v>
      </c>
      <c r="H1490" t="str">
        <f t="shared" si="116"/>
        <v>Morning</v>
      </c>
      <c r="I1490" s="11">
        <v>19</v>
      </c>
      <c r="J1490">
        <v>192</v>
      </c>
      <c r="K1490">
        <v>9.8958333333333329E-2</v>
      </c>
    </row>
    <row r="1491" spans="1:11" x14ac:dyDescent="0.3">
      <c r="A1491" s="7">
        <f t="shared" si="117"/>
        <v>42935</v>
      </c>
      <c r="B1491" s="8">
        <f t="shared" si="117"/>
        <v>7</v>
      </c>
      <c r="C1491" s="6" t="s">
        <v>42</v>
      </c>
      <c r="D1491" s="10" t="s">
        <v>30</v>
      </c>
      <c r="E1491" s="6" t="s">
        <v>43</v>
      </c>
      <c r="F1491" s="6" t="s">
        <v>15</v>
      </c>
      <c r="G1491">
        <v>25200</v>
      </c>
      <c r="H1491" t="str">
        <f t="shared" si="116"/>
        <v>Morning</v>
      </c>
      <c r="I1491" s="11">
        <v>4</v>
      </c>
      <c r="J1491">
        <v>12</v>
      </c>
      <c r="K1491">
        <v>0.33333333333333331</v>
      </c>
    </row>
    <row r="1492" spans="1:11" x14ac:dyDescent="0.3">
      <c r="A1492" s="7">
        <f t="shared" si="117"/>
        <v>42935</v>
      </c>
      <c r="B1492" s="8">
        <f t="shared" si="117"/>
        <v>7</v>
      </c>
      <c r="C1492" s="6" t="s">
        <v>44</v>
      </c>
      <c r="D1492" s="10" t="s">
        <v>12</v>
      </c>
      <c r="E1492" s="6" t="s">
        <v>45</v>
      </c>
      <c r="F1492" s="6" t="s">
        <v>15</v>
      </c>
      <c r="G1492">
        <v>76400</v>
      </c>
      <c r="H1492" t="str">
        <f t="shared" si="116"/>
        <v>Morning</v>
      </c>
      <c r="I1492" s="11">
        <v>4</v>
      </c>
      <c r="J1492">
        <v>85</v>
      </c>
      <c r="K1492">
        <v>4.7058823529411757E-2</v>
      </c>
    </row>
    <row r="1493" spans="1:11" x14ac:dyDescent="0.3">
      <c r="A1493" s="7">
        <f t="shared" si="117"/>
        <v>42935</v>
      </c>
      <c r="B1493" s="8">
        <f t="shared" si="117"/>
        <v>7</v>
      </c>
      <c r="C1493" s="6" t="s">
        <v>602</v>
      </c>
      <c r="D1493" s="10" t="s">
        <v>20</v>
      </c>
      <c r="E1493" s="6" t="s">
        <v>603</v>
      </c>
      <c r="F1493" s="6" t="s">
        <v>15</v>
      </c>
      <c r="G1493">
        <v>493300</v>
      </c>
      <c r="H1493" t="str">
        <f t="shared" si="116"/>
        <v>Morning</v>
      </c>
      <c r="I1493" s="11">
        <v>19</v>
      </c>
      <c r="J1493">
        <v>50</v>
      </c>
      <c r="K1493">
        <v>0.38</v>
      </c>
    </row>
    <row r="1494" spans="1:11" x14ac:dyDescent="0.3">
      <c r="A1494" s="7">
        <f t="shared" si="117"/>
        <v>42935</v>
      </c>
      <c r="B1494" s="8">
        <f t="shared" si="117"/>
        <v>7</v>
      </c>
      <c r="C1494" s="6" t="s">
        <v>46</v>
      </c>
      <c r="D1494" s="10" t="s">
        <v>20</v>
      </c>
      <c r="E1494" s="6" t="s">
        <v>47</v>
      </c>
      <c r="F1494" s="6" t="s">
        <v>15</v>
      </c>
      <c r="G1494">
        <v>302600</v>
      </c>
      <c r="H1494" t="str">
        <f t="shared" si="116"/>
        <v>Morning</v>
      </c>
      <c r="I1494" s="11">
        <v>13</v>
      </c>
      <c r="J1494">
        <v>50</v>
      </c>
      <c r="K1494">
        <v>0.26</v>
      </c>
    </row>
    <row r="1495" spans="1:11" x14ac:dyDescent="0.3">
      <c r="A1495" s="7">
        <f t="shared" si="117"/>
        <v>42935</v>
      </c>
      <c r="B1495" s="8">
        <f t="shared" si="117"/>
        <v>7</v>
      </c>
      <c r="C1495" s="6" t="s">
        <v>604</v>
      </c>
      <c r="D1495" s="10" t="s">
        <v>20</v>
      </c>
      <c r="E1495" s="6" t="s">
        <v>605</v>
      </c>
      <c r="F1495" s="6" t="s">
        <v>15</v>
      </c>
      <c r="G1495">
        <v>78800</v>
      </c>
      <c r="H1495" t="str">
        <f t="shared" si="116"/>
        <v>Morning</v>
      </c>
      <c r="I1495" s="11">
        <v>4</v>
      </c>
      <c r="J1495">
        <v>50</v>
      </c>
      <c r="K1495">
        <v>0.08</v>
      </c>
    </row>
    <row r="1496" spans="1:11" x14ac:dyDescent="0.3">
      <c r="A1496" s="7">
        <f t="shared" si="117"/>
        <v>42935</v>
      </c>
      <c r="B1496" s="8">
        <f t="shared" si="117"/>
        <v>7</v>
      </c>
      <c r="C1496" s="9" t="s">
        <v>48</v>
      </c>
      <c r="D1496" s="10" t="s">
        <v>17</v>
      </c>
      <c r="E1496" s="9" t="s">
        <v>49</v>
      </c>
      <c r="F1496" s="6" t="s">
        <v>14</v>
      </c>
      <c r="G1496">
        <v>404000</v>
      </c>
      <c r="H1496" t="str">
        <f t="shared" si="116"/>
        <v>Morning</v>
      </c>
      <c r="I1496" s="11">
        <v>4</v>
      </c>
      <c r="J1496">
        <v>20</v>
      </c>
      <c r="K1496">
        <v>0.2</v>
      </c>
    </row>
    <row r="1497" spans="1:11" x14ac:dyDescent="0.3">
      <c r="A1497" s="7">
        <f t="shared" si="117"/>
        <v>42935</v>
      </c>
      <c r="B1497" s="8">
        <f t="shared" si="117"/>
        <v>7</v>
      </c>
      <c r="C1497" s="9" t="str">
        <f>C1496</f>
        <v>PG0520</v>
      </c>
      <c r="D1497" s="10" t="str">
        <f>D1496</f>
        <v>319</v>
      </c>
      <c r="E1497" s="9" t="str">
        <f>E1496</f>
        <v>ABA,DME</v>
      </c>
      <c r="F1497" s="6" t="s">
        <v>15</v>
      </c>
      <c r="G1497">
        <v>539200</v>
      </c>
      <c r="H1497" t="str">
        <f t="shared" si="116"/>
        <v>Morning</v>
      </c>
      <c r="I1497" s="11">
        <v>16</v>
      </c>
      <c r="J1497">
        <v>96</v>
      </c>
      <c r="K1497">
        <v>0.16666666666666671</v>
      </c>
    </row>
    <row r="1498" spans="1:11" x14ac:dyDescent="0.3">
      <c r="A1498" s="7">
        <f t="shared" ref="A1498:E1513" si="118">A1497</f>
        <v>42935</v>
      </c>
      <c r="B1498" s="8">
        <f t="shared" si="118"/>
        <v>7</v>
      </c>
      <c r="C1498" s="9" t="s">
        <v>606</v>
      </c>
      <c r="D1498" s="10" t="s">
        <v>12</v>
      </c>
      <c r="E1498" s="9" t="s">
        <v>607</v>
      </c>
      <c r="F1498" s="6" t="s">
        <v>14</v>
      </c>
      <c r="G1498">
        <v>487000</v>
      </c>
      <c r="H1498" t="str">
        <f t="shared" si="116"/>
        <v>Morning</v>
      </c>
      <c r="I1498" s="11">
        <v>10</v>
      </c>
      <c r="J1498">
        <v>12</v>
      </c>
      <c r="K1498">
        <v>0.83333333333333337</v>
      </c>
    </row>
    <row r="1499" spans="1:11" x14ac:dyDescent="0.3">
      <c r="A1499" s="7">
        <f t="shared" si="118"/>
        <v>42935</v>
      </c>
      <c r="B1499" s="8">
        <f t="shared" si="118"/>
        <v>7</v>
      </c>
      <c r="C1499" s="9" t="str">
        <f>C1498</f>
        <v>PG0543</v>
      </c>
      <c r="D1499" s="10" t="str">
        <f>D1498</f>
        <v>SU9</v>
      </c>
      <c r="E1499" s="9" t="str">
        <f>E1498</f>
        <v>OVS,DME</v>
      </c>
      <c r="F1499" s="6" t="s">
        <v>15</v>
      </c>
      <c r="G1499">
        <v>1045300</v>
      </c>
      <c r="H1499" t="str">
        <f t="shared" si="116"/>
        <v>Morning</v>
      </c>
      <c r="I1499" s="11">
        <v>64</v>
      </c>
      <c r="J1499">
        <v>85</v>
      </c>
      <c r="K1499">
        <v>0.75294117647058822</v>
      </c>
    </row>
    <row r="1500" spans="1:11" x14ac:dyDescent="0.3">
      <c r="A1500" s="7">
        <f t="shared" si="118"/>
        <v>42935</v>
      </c>
      <c r="B1500" s="8">
        <f t="shared" si="118"/>
        <v>7</v>
      </c>
      <c r="C1500" s="6" t="s">
        <v>608</v>
      </c>
      <c r="D1500" s="10" t="s">
        <v>20</v>
      </c>
      <c r="E1500" s="6" t="s">
        <v>609</v>
      </c>
      <c r="F1500" s="6" t="s">
        <v>15</v>
      </c>
      <c r="G1500">
        <v>129100</v>
      </c>
      <c r="H1500" t="str">
        <f t="shared" si="116"/>
        <v>Morning</v>
      </c>
      <c r="I1500" s="11">
        <v>29</v>
      </c>
      <c r="J1500">
        <v>50</v>
      </c>
      <c r="K1500">
        <v>0.57999999999999996</v>
      </c>
    </row>
    <row r="1501" spans="1:11" x14ac:dyDescent="0.3">
      <c r="A1501" s="7">
        <f t="shared" si="118"/>
        <v>42935</v>
      </c>
      <c r="B1501" s="8">
        <f t="shared" si="118"/>
        <v>7</v>
      </c>
      <c r="C1501" s="9" t="s">
        <v>50</v>
      </c>
      <c r="D1501" s="10" t="s">
        <v>12</v>
      </c>
      <c r="E1501" s="9" t="s">
        <v>51</v>
      </c>
      <c r="F1501" s="6" t="s">
        <v>14</v>
      </c>
      <c r="G1501">
        <v>94500</v>
      </c>
      <c r="H1501" t="str">
        <f t="shared" si="116"/>
        <v>Morning</v>
      </c>
      <c r="I1501" s="11">
        <v>5</v>
      </c>
      <c r="J1501">
        <v>12</v>
      </c>
      <c r="K1501">
        <v>0.41666666666666669</v>
      </c>
    </row>
    <row r="1502" spans="1:11" x14ac:dyDescent="0.3">
      <c r="A1502" s="7">
        <f t="shared" si="118"/>
        <v>42935</v>
      </c>
      <c r="B1502" s="8">
        <f t="shared" si="118"/>
        <v>7</v>
      </c>
      <c r="C1502" s="9" t="str">
        <f>C1501</f>
        <v>PG0683</v>
      </c>
      <c r="D1502" s="10" t="str">
        <f>D1501</f>
        <v>SU9</v>
      </c>
      <c r="E1502" s="9" t="str">
        <f>E1501</f>
        <v>PEE,ULV</v>
      </c>
      <c r="F1502" s="6" t="s">
        <v>15</v>
      </c>
      <c r="G1502">
        <v>171300</v>
      </c>
      <c r="H1502" t="str">
        <f t="shared" si="116"/>
        <v>Morning</v>
      </c>
      <c r="I1502" s="11">
        <v>27</v>
      </c>
      <c r="J1502">
        <v>85</v>
      </c>
      <c r="K1502">
        <v>0.31764705882352939</v>
      </c>
    </row>
    <row r="1503" spans="1:11" x14ac:dyDescent="0.3">
      <c r="A1503" s="7">
        <f t="shared" si="118"/>
        <v>42935</v>
      </c>
      <c r="B1503" s="8">
        <f t="shared" si="118"/>
        <v>7</v>
      </c>
      <c r="C1503" s="9" t="s">
        <v>52</v>
      </c>
      <c r="D1503" s="10" t="s">
        <v>12</v>
      </c>
      <c r="E1503" s="9" t="s">
        <v>53</v>
      </c>
      <c r="F1503" s="6" t="s">
        <v>14</v>
      </c>
      <c r="G1503">
        <v>418400</v>
      </c>
      <c r="H1503" t="str">
        <f t="shared" si="116"/>
        <v>Morning</v>
      </c>
      <c r="I1503" s="11">
        <v>8</v>
      </c>
      <c r="J1503">
        <v>12</v>
      </c>
      <c r="K1503">
        <v>0.66666666666666663</v>
      </c>
    </row>
    <row r="1504" spans="1:11" x14ac:dyDescent="0.3">
      <c r="A1504" s="7">
        <f t="shared" si="118"/>
        <v>42935</v>
      </c>
      <c r="B1504" s="8">
        <f t="shared" si="118"/>
        <v>7</v>
      </c>
      <c r="C1504" s="9" t="str">
        <f>C1503</f>
        <v>PG0689</v>
      </c>
      <c r="D1504" s="10" t="str">
        <f>D1503</f>
        <v>SU9</v>
      </c>
      <c r="E1504" s="9" t="str">
        <f>E1503</f>
        <v>KJA,OVS</v>
      </c>
      <c r="F1504" s="6" t="s">
        <v>15</v>
      </c>
      <c r="G1504">
        <v>680400</v>
      </c>
      <c r="H1504" t="str">
        <f t="shared" si="116"/>
        <v>Morning</v>
      </c>
      <c r="I1504" s="11">
        <v>39</v>
      </c>
      <c r="J1504">
        <v>85</v>
      </c>
      <c r="K1504">
        <v>0.45882352941176469</v>
      </c>
    </row>
    <row r="1505" spans="1:11" x14ac:dyDescent="0.3">
      <c r="A1505" s="7">
        <f t="shared" si="118"/>
        <v>42935</v>
      </c>
      <c r="B1505" s="8">
        <v>8</v>
      </c>
      <c r="C1505" s="6" t="s">
        <v>54</v>
      </c>
      <c r="D1505" s="10" t="s">
        <v>20</v>
      </c>
      <c r="E1505" s="6" t="s">
        <v>55</v>
      </c>
      <c r="F1505" s="6" t="s">
        <v>15</v>
      </c>
      <c r="G1505">
        <v>49500</v>
      </c>
      <c r="H1505" t="str">
        <f t="shared" si="116"/>
        <v>BeforeNoon</v>
      </c>
      <c r="I1505" s="11">
        <v>5</v>
      </c>
      <c r="J1505">
        <v>50</v>
      </c>
      <c r="K1505">
        <v>0.1</v>
      </c>
    </row>
    <row r="1506" spans="1:11" x14ac:dyDescent="0.3">
      <c r="A1506" s="7">
        <f t="shared" si="118"/>
        <v>42935</v>
      </c>
      <c r="B1506" s="8">
        <f t="shared" si="118"/>
        <v>8</v>
      </c>
      <c r="C1506" s="6" t="s">
        <v>56</v>
      </c>
      <c r="D1506" s="10" t="s">
        <v>20</v>
      </c>
      <c r="E1506" s="6" t="s">
        <v>57</v>
      </c>
      <c r="F1506" s="6" t="s">
        <v>15</v>
      </c>
      <c r="G1506">
        <v>38600</v>
      </c>
      <c r="H1506" t="str">
        <f t="shared" si="116"/>
        <v>BeforeNoon</v>
      </c>
      <c r="I1506" s="11">
        <v>2</v>
      </c>
      <c r="J1506">
        <v>50</v>
      </c>
      <c r="K1506">
        <v>0.04</v>
      </c>
    </row>
    <row r="1507" spans="1:11" x14ac:dyDescent="0.3">
      <c r="A1507" s="7">
        <f t="shared" si="118"/>
        <v>42935</v>
      </c>
      <c r="B1507" s="8">
        <f t="shared" si="118"/>
        <v>8</v>
      </c>
      <c r="C1507" s="6" t="s">
        <v>58</v>
      </c>
      <c r="D1507" s="10" t="s">
        <v>20</v>
      </c>
      <c r="E1507" s="6" t="s">
        <v>59</v>
      </c>
      <c r="F1507" s="6" t="s">
        <v>15</v>
      </c>
      <c r="G1507">
        <v>12400</v>
      </c>
      <c r="H1507" t="str">
        <f t="shared" si="116"/>
        <v>BeforeNoon</v>
      </c>
      <c r="I1507" s="11">
        <v>4</v>
      </c>
      <c r="J1507">
        <v>50</v>
      </c>
      <c r="K1507">
        <v>0.08</v>
      </c>
    </row>
    <row r="1508" spans="1:11" x14ac:dyDescent="0.3">
      <c r="A1508" s="7">
        <f t="shared" si="118"/>
        <v>42935</v>
      </c>
      <c r="B1508" s="8">
        <f t="shared" si="118"/>
        <v>8</v>
      </c>
      <c r="C1508" s="9" t="s">
        <v>60</v>
      </c>
      <c r="D1508" s="10" t="s">
        <v>61</v>
      </c>
      <c r="E1508" s="9" t="s">
        <v>62</v>
      </c>
      <c r="F1508" s="6" t="s">
        <v>14</v>
      </c>
      <c r="G1508">
        <v>344800</v>
      </c>
      <c r="H1508" t="str">
        <f t="shared" si="116"/>
        <v>BeforeNoon</v>
      </c>
      <c r="I1508" s="11">
        <v>8</v>
      </c>
      <c r="J1508">
        <v>30</v>
      </c>
      <c r="K1508">
        <v>0.26666666666666672</v>
      </c>
    </row>
    <row r="1509" spans="1:11" x14ac:dyDescent="0.3">
      <c r="A1509" s="7">
        <f t="shared" si="118"/>
        <v>42935</v>
      </c>
      <c r="B1509" s="8">
        <f t="shared" si="118"/>
        <v>8</v>
      </c>
      <c r="C1509" s="9" t="str">
        <f t="shared" si="118"/>
        <v>PG0226</v>
      </c>
      <c r="D1509" s="10" t="str">
        <f t="shared" si="118"/>
        <v>773</v>
      </c>
      <c r="E1509" s="9" t="str">
        <f t="shared" si="118"/>
        <v>SVX,SVO</v>
      </c>
      <c r="F1509" s="6" t="s">
        <v>63</v>
      </c>
      <c r="G1509">
        <v>292800</v>
      </c>
      <c r="H1509" t="str">
        <f t="shared" si="116"/>
        <v>BeforeNoon</v>
      </c>
      <c r="I1509" s="11">
        <v>12</v>
      </c>
      <c r="J1509">
        <v>48</v>
      </c>
      <c r="K1509">
        <v>0.25</v>
      </c>
    </row>
    <row r="1510" spans="1:11" x14ac:dyDescent="0.3">
      <c r="A1510" s="7">
        <f t="shared" si="118"/>
        <v>42935</v>
      </c>
      <c r="B1510" s="8">
        <f t="shared" si="118"/>
        <v>8</v>
      </c>
      <c r="C1510" s="9" t="str">
        <f t="shared" si="118"/>
        <v>PG0226</v>
      </c>
      <c r="D1510" s="10" t="str">
        <f t="shared" si="118"/>
        <v>773</v>
      </c>
      <c r="E1510" s="9" t="str">
        <f t="shared" si="118"/>
        <v>SVX,SVO</v>
      </c>
      <c r="F1510" s="6" t="s">
        <v>15</v>
      </c>
      <c r="G1510">
        <v>1805600</v>
      </c>
      <c r="H1510" t="str">
        <f t="shared" si="116"/>
        <v>BeforeNoon</v>
      </c>
      <c r="I1510" s="11">
        <v>125</v>
      </c>
      <c r="J1510">
        <v>324</v>
      </c>
      <c r="K1510">
        <v>0.38580246913580252</v>
      </c>
    </row>
    <row r="1511" spans="1:11" x14ac:dyDescent="0.3">
      <c r="A1511" s="7">
        <f t="shared" si="118"/>
        <v>42935</v>
      </c>
      <c r="B1511" s="8">
        <f t="shared" si="118"/>
        <v>8</v>
      </c>
      <c r="C1511" s="6" t="s">
        <v>64</v>
      </c>
      <c r="D1511" s="10" t="s">
        <v>20</v>
      </c>
      <c r="E1511" s="6" t="s">
        <v>65</v>
      </c>
      <c r="F1511" s="6" t="s">
        <v>15</v>
      </c>
      <c r="G1511">
        <v>26700</v>
      </c>
      <c r="H1511" t="str">
        <f t="shared" si="116"/>
        <v>BeforeNoon</v>
      </c>
      <c r="I1511" s="11">
        <v>3</v>
      </c>
      <c r="J1511">
        <v>50</v>
      </c>
      <c r="K1511">
        <v>0.06</v>
      </c>
    </row>
    <row r="1512" spans="1:11" x14ac:dyDescent="0.3">
      <c r="A1512" s="7">
        <f t="shared" si="118"/>
        <v>42935</v>
      </c>
      <c r="B1512" s="8">
        <f t="shared" si="118"/>
        <v>8</v>
      </c>
      <c r="C1512" s="9" t="s">
        <v>66</v>
      </c>
      <c r="D1512" s="10" t="s">
        <v>12</v>
      </c>
      <c r="E1512" s="9" t="s">
        <v>67</v>
      </c>
      <c r="F1512" s="6" t="s">
        <v>14</v>
      </c>
      <c r="G1512">
        <v>18200</v>
      </c>
      <c r="H1512" t="str">
        <f t="shared" si="116"/>
        <v>BeforeNoon</v>
      </c>
      <c r="I1512" s="11">
        <v>2</v>
      </c>
      <c r="J1512">
        <v>12</v>
      </c>
      <c r="K1512">
        <v>0.16666666666666671</v>
      </c>
    </row>
    <row r="1513" spans="1:11" x14ac:dyDescent="0.3">
      <c r="A1513" s="7">
        <f t="shared" si="118"/>
        <v>42935</v>
      </c>
      <c r="B1513" s="8">
        <f t="shared" si="118"/>
        <v>8</v>
      </c>
      <c r="C1513" s="9" t="str">
        <f>C1512</f>
        <v>PG0297</v>
      </c>
      <c r="D1513" s="10" t="str">
        <f>D1512</f>
        <v>SU9</v>
      </c>
      <c r="E1513" s="9" t="str">
        <f>E1512</f>
        <v>NOZ,OVB</v>
      </c>
      <c r="F1513" s="6" t="s">
        <v>15</v>
      </c>
      <c r="G1513">
        <v>69000</v>
      </c>
      <c r="H1513" t="str">
        <f t="shared" si="116"/>
        <v>BeforeNoon</v>
      </c>
      <c r="I1513" s="11">
        <v>23</v>
      </c>
      <c r="J1513">
        <v>85</v>
      </c>
      <c r="K1513">
        <v>0.27058823529411757</v>
      </c>
    </row>
    <row r="1514" spans="1:11" x14ac:dyDescent="0.3">
      <c r="A1514" s="7">
        <f t="shared" ref="A1514:B1529" si="119">A1513</f>
        <v>42935</v>
      </c>
      <c r="B1514" s="8">
        <f t="shared" si="119"/>
        <v>8</v>
      </c>
      <c r="C1514" s="9" t="s">
        <v>68</v>
      </c>
      <c r="D1514" s="10" t="s">
        <v>12</v>
      </c>
      <c r="E1514" s="9" t="s">
        <v>69</v>
      </c>
      <c r="F1514" s="6" t="s">
        <v>14</v>
      </c>
      <c r="G1514">
        <v>292800</v>
      </c>
      <c r="H1514" t="str">
        <f t="shared" si="116"/>
        <v>BeforeNoon</v>
      </c>
      <c r="I1514" s="11">
        <v>8</v>
      </c>
      <c r="J1514">
        <v>12</v>
      </c>
      <c r="K1514">
        <v>0.66666666666666663</v>
      </c>
    </row>
    <row r="1515" spans="1:11" x14ac:dyDescent="0.3">
      <c r="A1515" s="7">
        <f t="shared" si="119"/>
        <v>42935</v>
      </c>
      <c r="B1515" s="8">
        <f t="shared" si="119"/>
        <v>8</v>
      </c>
      <c r="C1515" s="9" t="str">
        <f>C1514</f>
        <v>PG0305</v>
      </c>
      <c r="D1515" s="10" t="str">
        <f>D1514</f>
        <v>SU9</v>
      </c>
      <c r="E1515" s="9" t="str">
        <f>E1514</f>
        <v>UFA,ESL</v>
      </c>
      <c r="F1515" s="6" t="s">
        <v>15</v>
      </c>
      <c r="G1515">
        <v>528200</v>
      </c>
      <c r="H1515" t="str">
        <f t="shared" si="116"/>
        <v>BeforeNoon</v>
      </c>
      <c r="I1515" s="11">
        <v>43</v>
      </c>
      <c r="J1515">
        <v>85</v>
      </c>
      <c r="K1515">
        <v>0.50588235294117645</v>
      </c>
    </row>
    <row r="1516" spans="1:11" x14ac:dyDescent="0.3">
      <c r="A1516" s="7">
        <f t="shared" si="119"/>
        <v>42935</v>
      </c>
      <c r="B1516" s="8">
        <f t="shared" si="119"/>
        <v>8</v>
      </c>
      <c r="C1516" s="6" t="s">
        <v>610</v>
      </c>
      <c r="D1516" s="10" t="s">
        <v>20</v>
      </c>
      <c r="E1516" s="6" t="s">
        <v>611</v>
      </c>
      <c r="F1516" s="6" t="s">
        <v>15</v>
      </c>
      <c r="G1516">
        <v>523500</v>
      </c>
      <c r="H1516" t="str">
        <f t="shared" si="116"/>
        <v>BeforeNoon</v>
      </c>
      <c r="I1516" s="11">
        <v>21</v>
      </c>
      <c r="J1516">
        <v>50</v>
      </c>
      <c r="K1516">
        <v>0.42</v>
      </c>
    </row>
    <row r="1517" spans="1:11" x14ac:dyDescent="0.3">
      <c r="A1517" s="7">
        <f t="shared" si="119"/>
        <v>42935</v>
      </c>
      <c r="B1517" s="8">
        <f t="shared" si="119"/>
        <v>8</v>
      </c>
      <c r="C1517" s="9" t="s">
        <v>612</v>
      </c>
      <c r="D1517" s="10" t="s">
        <v>12</v>
      </c>
      <c r="E1517" s="9" t="s">
        <v>613</v>
      </c>
      <c r="F1517" s="6" t="s">
        <v>14</v>
      </c>
      <c r="G1517">
        <v>211600</v>
      </c>
      <c r="H1517" t="str">
        <f t="shared" si="116"/>
        <v>BeforeNoon</v>
      </c>
      <c r="I1517" s="11">
        <v>4</v>
      </c>
      <c r="J1517">
        <v>12</v>
      </c>
      <c r="K1517">
        <v>0.33333333333333331</v>
      </c>
    </row>
    <row r="1518" spans="1:11" x14ac:dyDescent="0.3">
      <c r="A1518" s="7">
        <f t="shared" si="119"/>
        <v>42935</v>
      </c>
      <c r="B1518" s="8">
        <f t="shared" si="119"/>
        <v>8</v>
      </c>
      <c r="C1518" s="9" t="str">
        <f>C1517</f>
        <v>PG0319</v>
      </c>
      <c r="D1518" s="10" t="str">
        <f>D1517</f>
        <v>SU9</v>
      </c>
      <c r="E1518" s="9" t="str">
        <f>E1517</f>
        <v>PEE,MRV</v>
      </c>
      <c r="F1518" s="6" t="s">
        <v>15</v>
      </c>
      <c r="G1518">
        <v>584400</v>
      </c>
      <c r="H1518" t="str">
        <f t="shared" si="116"/>
        <v>BeforeNoon</v>
      </c>
      <c r="I1518" s="11">
        <v>33</v>
      </c>
      <c r="J1518">
        <v>85</v>
      </c>
      <c r="K1518">
        <v>0.38823529411764712</v>
      </c>
    </row>
    <row r="1519" spans="1:11" x14ac:dyDescent="0.3">
      <c r="A1519" s="7">
        <f t="shared" si="119"/>
        <v>42935</v>
      </c>
      <c r="B1519" s="8">
        <f t="shared" si="119"/>
        <v>8</v>
      </c>
      <c r="C1519" s="6" t="s">
        <v>70</v>
      </c>
      <c r="D1519" s="10" t="s">
        <v>20</v>
      </c>
      <c r="E1519" s="6" t="s">
        <v>71</v>
      </c>
      <c r="F1519" s="6" t="s">
        <v>15</v>
      </c>
      <c r="G1519">
        <v>249600</v>
      </c>
      <c r="H1519" t="str">
        <f t="shared" si="116"/>
        <v>BeforeNoon</v>
      </c>
      <c r="I1519" s="11">
        <v>16</v>
      </c>
      <c r="J1519">
        <v>50</v>
      </c>
      <c r="K1519">
        <v>0.32</v>
      </c>
    </row>
    <row r="1520" spans="1:11" x14ac:dyDescent="0.3">
      <c r="A1520" s="7">
        <f t="shared" si="119"/>
        <v>42935</v>
      </c>
      <c r="B1520" s="8">
        <f t="shared" si="119"/>
        <v>8</v>
      </c>
      <c r="C1520" s="6" t="s">
        <v>614</v>
      </c>
      <c r="D1520" s="10" t="s">
        <v>30</v>
      </c>
      <c r="E1520" s="6" t="s">
        <v>615</v>
      </c>
      <c r="F1520" s="6" t="s">
        <v>15</v>
      </c>
      <c r="G1520">
        <v>35400</v>
      </c>
      <c r="H1520" t="str">
        <f t="shared" si="116"/>
        <v>BeforeNoon</v>
      </c>
      <c r="I1520" s="11">
        <v>6</v>
      </c>
      <c r="J1520">
        <v>12</v>
      </c>
      <c r="K1520">
        <v>0.5</v>
      </c>
    </row>
    <row r="1521" spans="1:11" x14ac:dyDescent="0.3">
      <c r="A1521" s="7">
        <f t="shared" si="119"/>
        <v>42935</v>
      </c>
      <c r="B1521" s="8">
        <f t="shared" si="119"/>
        <v>8</v>
      </c>
      <c r="C1521" s="6" t="s">
        <v>72</v>
      </c>
      <c r="D1521" s="10" t="s">
        <v>20</v>
      </c>
      <c r="E1521" s="6" t="s">
        <v>73</v>
      </c>
      <c r="F1521" s="6" t="s">
        <v>15</v>
      </c>
      <c r="G1521">
        <v>126000</v>
      </c>
      <c r="H1521" t="str">
        <f t="shared" si="116"/>
        <v>BeforeNoon</v>
      </c>
      <c r="I1521" s="11">
        <v>9</v>
      </c>
      <c r="J1521">
        <v>50</v>
      </c>
      <c r="K1521">
        <v>0.18</v>
      </c>
    </row>
    <row r="1522" spans="1:11" x14ac:dyDescent="0.3">
      <c r="A1522" s="7">
        <f t="shared" si="119"/>
        <v>42935</v>
      </c>
      <c r="B1522" s="8">
        <f t="shared" si="119"/>
        <v>8</v>
      </c>
      <c r="C1522" s="6" t="s">
        <v>616</v>
      </c>
      <c r="D1522" s="10" t="s">
        <v>30</v>
      </c>
      <c r="E1522" s="6" t="s">
        <v>617</v>
      </c>
      <c r="F1522" s="6" t="s">
        <v>15</v>
      </c>
      <c r="G1522">
        <v>19800</v>
      </c>
      <c r="H1522" t="str">
        <f t="shared" si="116"/>
        <v>BeforeNoon</v>
      </c>
      <c r="I1522" s="11">
        <v>6</v>
      </c>
      <c r="J1522">
        <v>12</v>
      </c>
      <c r="K1522">
        <v>0.5</v>
      </c>
    </row>
    <row r="1523" spans="1:11" x14ac:dyDescent="0.3">
      <c r="A1523" s="7">
        <f t="shared" si="119"/>
        <v>42935</v>
      </c>
      <c r="B1523" s="8">
        <f t="shared" si="119"/>
        <v>8</v>
      </c>
      <c r="C1523" s="9" t="s">
        <v>74</v>
      </c>
      <c r="D1523" s="10" t="s">
        <v>17</v>
      </c>
      <c r="E1523" s="9" t="s">
        <v>75</v>
      </c>
      <c r="F1523" s="6" t="s">
        <v>14</v>
      </c>
      <c r="G1523">
        <v>998000</v>
      </c>
      <c r="H1523" t="str">
        <f t="shared" si="116"/>
        <v>BeforeNoon</v>
      </c>
      <c r="I1523" s="11">
        <v>10</v>
      </c>
      <c r="J1523">
        <v>20</v>
      </c>
      <c r="K1523">
        <v>0.5</v>
      </c>
    </row>
    <row r="1524" spans="1:11" x14ac:dyDescent="0.3">
      <c r="A1524" s="7">
        <f t="shared" si="119"/>
        <v>42935</v>
      </c>
      <c r="B1524" s="8">
        <f t="shared" si="119"/>
        <v>8</v>
      </c>
      <c r="C1524" s="9" t="str">
        <f>C1523</f>
        <v>PG0548</v>
      </c>
      <c r="D1524" s="10" t="str">
        <f>D1523</f>
        <v>319</v>
      </c>
      <c r="E1524" s="9" t="str">
        <f>E1523</f>
        <v>KJA,SVO</v>
      </c>
      <c r="F1524" s="6" t="s">
        <v>15</v>
      </c>
      <c r="G1524">
        <v>899100</v>
      </c>
      <c r="H1524" t="str">
        <f t="shared" si="116"/>
        <v>BeforeNoon</v>
      </c>
      <c r="I1524" s="11">
        <v>27</v>
      </c>
      <c r="J1524">
        <v>96</v>
      </c>
      <c r="K1524">
        <v>0.28125</v>
      </c>
    </row>
    <row r="1525" spans="1:11" x14ac:dyDescent="0.3">
      <c r="A1525" s="7">
        <f t="shared" si="119"/>
        <v>42935</v>
      </c>
      <c r="B1525" s="8">
        <f t="shared" si="119"/>
        <v>8</v>
      </c>
      <c r="C1525" s="9" t="s">
        <v>76</v>
      </c>
      <c r="D1525" s="10" t="s">
        <v>12</v>
      </c>
      <c r="E1525" s="9" t="s">
        <v>77</v>
      </c>
      <c r="F1525" s="6" t="s">
        <v>14</v>
      </c>
      <c r="G1525">
        <v>9500</v>
      </c>
      <c r="H1525" t="str">
        <f t="shared" si="116"/>
        <v>BeforeNoon</v>
      </c>
      <c r="I1525" s="11">
        <v>1</v>
      </c>
      <c r="J1525">
        <v>12</v>
      </c>
      <c r="K1525">
        <v>8.3333333333333329E-2</v>
      </c>
    </row>
    <row r="1526" spans="1:11" x14ac:dyDescent="0.3">
      <c r="A1526" s="7">
        <f t="shared" si="119"/>
        <v>42935</v>
      </c>
      <c r="B1526" s="8">
        <f t="shared" si="119"/>
        <v>8</v>
      </c>
      <c r="C1526" s="9" t="str">
        <f>C1525</f>
        <v>PG0588</v>
      </c>
      <c r="D1526" s="10" t="str">
        <f>D1525</f>
        <v>SU9</v>
      </c>
      <c r="E1526" s="9" t="str">
        <f>E1525</f>
        <v>SVX,PEE</v>
      </c>
      <c r="F1526" s="6" t="s">
        <v>15</v>
      </c>
      <c r="G1526">
        <v>19500</v>
      </c>
      <c r="H1526" t="str">
        <f t="shared" si="116"/>
        <v>BeforeNoon</v>
      </c>
      <c r="I1526" s="11">
        <v>6</v>
      </c>
      <c r="J1526">
        <v>85</v>
      </c>
      <c r="K1526">
        <v>7.0588235294117646E-2</v>
      </c>
    </row>
    <row r="1527" spans="1:11" x14ac:dyDescent="0.3">
      <c r="A1527" s="7">
        <f t="shared" si="119"/>
        <v>42935</v>
      </c>
      <c r="B1527" s="8">
        <f t="shared" si="119"/>
        <v>8</v>
      </c>
      <c r="C1527" s="6" t="s">
        <v>769</v>
      </c>
      <c r="D1527" s="10" t="s">
        <v>20</v>
      </c>
      <c r="E1527" s="6" t="s">
        <v>770</v>
      </c>
      <c r="F1527" s="6" t="s">
        <v>15</v>
      </c>
      <c r="G1527">
        <v>396000</v>
      </c>
      <c r="H1527" t="str">
        <f t="shared" si="116"/>
        <v>BeforeNoon</v>
      </c>
      <c r="I1527" s="11">
        <v>15</v>
      </c>
      <c r="J1527">
        <v>50</v>
      </c>
      <c r="K1527">
        <v>0.3</v>
      </c>
    </row>
    <row r="1528" spans="1:11" x14ac:dyDescent="0.3">
      <c r="A1528" s="7">
        <f t="shared" si="119"/>
        <v>42935</v>
      </c>
      <c r="B1528" s="8">
        <v>9</v>
      </c>
      <c r="C1528" s="6" t="s">
        <v>78</v>
      </c>
      <c r="D1528" s="10" t="s">
        <v>30</v>
      </c>
      <c r="E1528" s="6" t="s">
        <v>79</v>
      </c>
      <c r="F1528" s="6" t="s">
        <v>15</v>
      </c>
      <c r="G1528">
        <v>26500</v>
      </c>
      <c r="H1528" t="str">
        <f t="shared" si="116"/>
        <v>BeforeNoon</v>
      </c>
      <c r="I1528" s="11">
        <v>5</v>
      </c>
      <c r="J1528">
        <v>12</v>
      </c>
      <c r="K1528">
        <v>0.41666666666666669</v>
      </c>
    </row>
    <row r="1529" spans="1:11" x14ac:dyDescent="0.3">
      <c r="A1529" s="7">
        <f t="shared" si="119"/>
        <v>42935</v>
      </c>
      <c r="B1529" s="8">
        <f t="shared" si="119"/>
        <v>9</v>
      </c>
      <c r="C1529" s="6" t="s">
        <v>80</v>
      </c>
      <c r="D1529" s="10" t="s">
        <v>30</v>
      </c>
      <c r="E1529" s="6" t="s">
        <v>81</v>
      </c>
      <c r="F1529" s="6" t="s">
        <v>15</v>
      </c>
      <c r="G1529">
        <v>15900</v>
      </c>
      <c r="H1529" t="str">
        <f t="shared" si="116"/>
        <v>BeforeNoon</v>
      </c>
      <c r="I1529" s="11">
        <v>3</v>
      </c>
      <c r="J1529">
        <v>12</v>
      </c>
      <c r="K1529">
        <v>0.25</v>
      </c>
    </row>
    <row r="1530" spans="1:11" x14ac:dyDescent="0.3">
      <c r="A1530" s="7">
        <f t="shared" ref="A1530:B1545" si="120">A1529</f>
        <v>42935</v>
      </c>
      <c r="B1530" s="8">
        <f t="shared" si="120"/>
        <v>9</v>
      </c>
      <c r="C1530" s="9" t="s">
        <v>84</v>
      </c>
      <c r="D1530" s="10" t="s">
        <v>85</v>
      </c>
      <c r="E1530" s="9" t="s">
        <v>86</v>
      </c>
      <c r="F1530" s="6" t="s">
        <v>14</v>
      </c>
      <c r="G1530">
        <v>498400</v>
      </c>
      <c r="H1530" t="str">
        <f t="shared" si="116"/>
        <v>BeforeNoon</v>
      </c>
      <c r="I1530" s="11">
        <v>4</v>
      </c>
      <c r="J1530">
        <v>12</v>
      </c>
      <c r="K1530">
        <v>0.33333333333333331</v>
      </c>
    </row>
    <row r="1531" spans="1:11" x14ac:dyDescent="0.3">
      <c r="A1531" s="7">
        <f t="shared" si="120"/>
        <v>42935</v>
      </c>
      <c r="B1531" s="8">
        <f t="shared" si="120"/>
        <v>9</v>
      </c>
      <c r="C1531" s="9" t="str">
        <f>C1530</f>
        <v>PG0120</v>
      </c>
      <c r="D1531" s="10" t="str">
        <f>D1530</f>
        <v>733</v>
      </c>
      <c r="E1531" s="9" t="str">
        <f>E1530</f>
        <v>SVO,MJZ</v>
      </c>
      <c r="F1531" s="6" t="s">
        <v>15</v>
      </c>
      <c r="G1531">
        <v>954500</v>
      </c>
      <c r="H1531" t="str">
        <f t="shared" si="116"/>
        <v>BeforeNoon</v>
      </c>
      <c r="I1531" s="11">
        <v>23</v>
      </c>
      <c r="J1531">
        <v>118</v>
      </c>
      <c r="K1531">
        <v>0.19491525423728809</v>
      </c>
    </row>
    <row r="1532" spans="1:11" x14ac:dyDescent="0.3">
      <c r="A1532" s="7">
        <f t="shared" si="120"/>
        <v>42935</v>
      </c>
      <c r="B1532" s="8">
        <f t="shared" si="120"/>
        <v>9</v>
      </c>
      <c r="C1532" s="9" t="s">
        <v>87</v>
      </c>
      <c r="D1532" s="10" t="s">
        <v>85</v>
      </c>
      <c r="E1532" s="9" t="s">
        <v>88</v>
      </c>
      <c r="F1532" s="6" t="s">
        <v>14</v>
      </c>
      <c r="G1532">
        <v>124600</v>
      </c>
      <c r="H1532" t="str">
        <f t="shared" si="116"/>
        <v>BeforeNoon</v>
      </c>
      <c r="I1532" s="11">
        <v>1</v>
      </c>
      <c r="J1532">
        <v>12</v>
      </c>
      <c r="K1532">
        <v>8.3333333333333329E-2</v>
      </c>
    </row>
    <row r="1533" spans="1:11" x14ac:dyDescent="0.3">
      <c r="A1533" s="7">
        <f t="shared" si="120"/>
        <v>42935</v>
      </c>
      <c r="B1533" s="8">
        <f t="shared" si="120"/>
        <v>9</v>
      </c>
      <c r="C1533" s="9" t="str">
        <f>C1532</f>
        <v>PG0121</v>
      </c>
      <c r="D1533" s="10" t="str">
        <f>D1532</f>
        <v>733</v>
      </c>
      <c r="E1533" s="9" t="str">
        <f>E1532</f>
        <v>MJZ,SVO</v>
      </c>
      <c r="F1533" s="6" t="s">
        <v>15</v>
      </c>
      <c r="G1533">
        <v>1162000</v>
      </c>
      <c r="H1533" t="str">
        <f t="shared" si="116"/>
        <v>BeforeNoon</v>
      </c>
      <c r="I1533" s="11">
        <v>28</v>
      </c>
      <c r="J1533">
        <v>118</v>
      </c>
      <c r="K1533">
        <v>0.23728813559322029</v>
      </c>
    </row>
    <row r="1534" spans="1:11" x14ac:dyDescent="0.3">
      <c r="A1534" s="7">
        <f t="shared" si="120"/>
        <v>42935</v>
      </c>
      <c r="B1534" s="8">
        <f t="shared" si="120"/>
        <v>9</v>
      </c>
      <c r="C1534" s="9" t="s">
        <v>91</v>
      </c>
      <c r="D1534" s="10" t="s">
        <v>17</v>
      </c>
      <c r="E1534" s="9" t="s">
        <v>92</v>
      </c>
      <c r="F1534" s="6" t="s">
        <v>14</v>
      </c>
      <c r="G1534">
        <v>805000</v>
      </c>
      <c r="H1534" t="str">
        <f t="shared" si="116"/>
        <v>BeforeNoon</v>
      </c>
      <c r="I1534" s="11">
        <v>7</v>
      </c>
      <c r="J1534">
        <v>20</v>
      </c>
      <c r="K1534">
        <v>0.35</v>
      </c>
    </row>
    <row r="1535" spans="1:11" x14ac:dyDescent="0.3">
      <c r="A1535" s="7">
        <f t="shared" si="120"/>
        <v>42935</v>
      </c>
      <c r="B1535" s="8">
        <f t="shared" si="120"/>
        <v>9</v>
      </c>
      <c r="C1535" s="9" t="str">
        <f>C1534</f>
        <v>PG0134</v>
      </c>
      <c r="D1535" s="10" t="str">
        <f>D1534</f>
        <v>319</v>
      </c>
      <c r="E1535" s="9" t="str">
        <f>E1534</f>
        <v>DME,BTK</v>
      </c>
      <c r="F1535" s="6" t="s">
        <v>15</v>
      </c>
      <c r="G1535">
        <v>1696900</v>
      </c>
      <c r="H1535" t="str">
        <f t="shared" si="116"/>
        <v>BeforeNoon</v>
      </c>
      <c r="I1535" s="11">
        <v>44</v>
      </c>
      <c r="J1535">
        <v>96</v>
      </c>
      <c r="K1535">
        <v>0.45833333333333331</v>
      </c>
    </row>
    <row r="1536" spans="1:11" x14ac:dyDescent="0.3">
      <c r="A1536" s="7">
        <f t="shared" si="120"/>
        <v>42935</v>
      </c>
      <c r="B1536" s="8">
        <f t="shared" si="120"/>
        <v>9</v>
      </c>
      <c r="C1536" s="9" t="s">
        <v>622</v>
      </c>
      <c r="D1536" s="10" t="s">
        <v>25</v>
      </c>
      <c r="E1536" s="9" t="s">
        <v>623</v>
      </c>
      <c r="F1536" s="6" t="s">
        <v>14</v>
      </c>
      <c r="G1536">
        <v>203300</v>
      </c>
      <c r="H1536" t="str">
        <f t="shared" si="116"/>
        <v>BeforeNoon</v>
      </c>
      <c r="I1536" s="11">
        <v>1</v>
      </c>
      <c r="J1536">
        <v>30</v>
      </c>
      <c r="K1536">
        <v>3.3333333333333333E-2</v>
      </c>
    </row>
    <row r="1537" spans="1:11" x14ac:dyDescent="0.3">
      <c r="A1537" s="7">
        <f t="shared" si="120"/>
        <v>42935</v>
      </c>
      <c r="B1537" s="8">
        <f t="shared" si="120"/>
        <v>9</v>
      </c>
      <c r="C1537" s="9" t="str">
        <f>C1536</f>
        <v>PG0145</v>
      </c>
      <c r="D1537" s="10" t="str">
        <f>D1536</f>
        <v>763</v>
      </c>
      <c r="E1537" s="9" t="str">
        <f>E1536</f>
        <v>PKC,DME</v>
      </c>
      <c r="F1537" s="6" t="s">
        <v>15</v>
      </c>
      <c r="G1537">
        <v>1430500</v>
      </c>
      <c r="H1537" t="str">
        <f t="shared" si="116"/>
        <v>BeforeNoon</v>
      </c>
      <c r="I1537" s="11">
        <v>21</v>
      </c>
      <c r="J1537">
        <v>192</v>
      </c>
      <c r="K1537">
        <v>0.109375</v>
      </c>
    </row>
    <row r="1538" spans="1:11" x14ac:dyDescent="0.3">
      <c r="A1538" s="7">
        <f t="shared" si="120"/>
        <v>42935</v>
      </c>
      <c r="B1538" s="8">
        <f t="shared" si="120"/>
        <v>9</v>
      </c>
      <c r="C1538" s="9" t="s">
        <v>93</v>
      </c>
      <c r="D1538" s="10" t="s">
        <v>17</v>
      </c>
      <c r="E1538" s="9" t="s">
        <v>94</v>
      </c>
      <c r="F1538" s="6" t="s">
        <v>14</v>
      </c>
      <c r="G1538">
        <v>199800</v>
      </c>
      <c r="H1538" t="str">
        <f t="shared" ref="H1538:H1601" si="121">_xlfn.IFS(B1538&gt;=20,"Night",B1538&gt;=16,"Evening",B1538&gt;=12,"AfterNoon",B1538&gt;=8,"BeforeNoon",B1538&gt;=4,"Morning",B1538&lt;4,"EarlyMorning")</f>
        <v>BeforeNoon</v>
      </c>
      <c r="I1538" s="11">
        <v>1</v>
      </c>
      <c r="J1538">
        <v>20</v>
      </c>
      <c r="K1538">
        <v>0.05</v>
      </c>
    </row>
    <row r="1539" spans="1:11" x14ac:dyDescent="0.3">
      <c r="A1539" s="7">
        <f t="shared" si="120"/>
        <v>42935</v>
      </c>
      <c r="B1539" s="8">
        <f t="shared" si="120"/>
        <v>9</v>
      </c>
      <c r="C1539" s="9" t="str">
        <f>C1538</f>
        <v>PG0169</v>
      </c>
      <c r="D1539" s="10" t="str">
        <f>D1538</f>
        <v>319</v>
      </c>
      <c r="E1539" s="9" t="str">
        <f>E1538</f>
        <v>UUS,DME</v>
      </c>
      <c r="F1539" s="6" t="s">
        <v>15</v>
      </c>
      <c r="G1539">
        <v>1132200</v>
      </c>
      <c r="H1539" t="str">
        <f t="shared" si="121"/>
        <v>BeforeNoon</v>
      </c>
      <c r="I1539" s="11">
        <v>17</v>
      </c>
      <c r="J1539">
        <v>96</v>
      </c>
      <c r="K1539">
        <v>0.17708333333333329</v>
      </c>
    </row>
    <row r="1540" spans="1:11" x14ac:dyDescent="0.3">
      <c r="A1540" s="7">
        <f t="shared" si="120"/>
        <v>42935</v>
      </c>
      <c r="B1540" s="8">
        <f t="shared" si="120"/>
        <v>9</v>
      </c>
      <c r="C1540" s="6" t="s">
        <v>95</v>
      </c>
      <c r="D1540" s="10" t="s">
        <v>20</v>
      </c>
      <c r="E1540" s="6" t="s">
        <v>96</v>
      </c>
      <c r="F1540" s="6" t="s">
        <v>15</v>
      </c>
      <c r="G1540">
        <v>70000</v>
      </c>
      <c r="H1540" t="str">
        <f t="shared" si="121"/>
        <v>BeforeNoon</v>
      </c>
      <c r="I1540" s="11">
        <v>11</v>
      </c>
      <c r="J1540">
        <v>50</v>
      </c>
      <c r="K1540">
        <v>0.22</v>
      </c>
    </row>
    <row r="1541" spans="1:11" x14ac:dyDescent="0.3">
      <c r="A1541" s="7">
        <f t="shared" si="120"/>
        <v>42935</v>
      </c>
      <c r="B1541" s="8">
        <f t="shared" si="120"/>
        <v>9</v>
      </c>
      <c r="C1541" s="9" t="s">
        <v>97</v>
      </c>
      <c r="D1541" s="10" t="s">
        <v>98</v>
      </c>
      <c r="E1541" s="9" t="s">
        <v>99</v>
      </c>
      <c r="F1541" s="6" t="s">
        <v>14</v>
      </c>
      <c r="G1541">
        <v>3056700</v>
      </c>
      <c r="H1541" t="str">
        <f t="shared" si="121"/>
        <v>BeforeNoon</v>
      </c>
      <c r="I1541" s="11">
        <v>23</v>
      </c>
      <c r="J1541">
        <v>28</v>
      </c>
      <c r="K1541">
        <v>0.8214285714285714</v>
      </c>
    </row>
    <row r="1542" spans="1:11" x14ac:dyDescent="0.3">
      <c r="A1542" s="7">
        <f t="shared" si="120"/>
        <v>42935</v>
      </c>
      <c r="B1542" s="8">
        <f t="shared" si="120"/>
        <v>9</v>
      </c>
      <c r="C1542" s="9" t="str">
        <f>C1541</f>
        <v>PG0198</v>
      </c>
      <c r="D1542" s="10" t="str">
        <f>D1541</f>
        <v>321</v>
      </c>
      <c r="E1542" s="9" t="str">
        <f>E1541</f>
        <v>LED,IKT</v>
      </c>
      <c r="F1542" s="6" t="s">
        <v>15</v>
      </c>
      <c r="G1542">
        <v>4872700</v>
      </c>
      <c r="H1542" t="str">
        <f t="shared" si="121"/>
        <v>BeforeNoon</v>
      </c>
      <c r="I1542" s="11">
        <v>109</v>
      </c>
      <c r="J1542">
        <v>142</v>
      </c>
      <c r="K1542">
        <v>0.76760563380281688</v>
      </c>
    </row>
    <row r="1543" spans="1:11" x14ac:dyDescent="0.3">
      <c r="A1543" s="7">
        <f t="shared" si="120"/>
        <v>42935</v>
      </c>
      <c r="B1543" s="8">
        <f t="shared" si="120"/>
        <v>9</v>
      </c>
      <c r="C1543" s="9" t="s">
        <v>100</v>
      </c>
      <c r="D1543" s="10" t="s">
        <v>98</v>
      </c>
      <c r="E1543" s="9" t="s">
        <v>101</v>
      </c>
      <c r="F1543" s="6" t="s">
        <v>14</v>
      </c>
      <c r="G1543">
        <v>432400</v>
      </c>
      <c r="H1543" t="str">
        <f t="shared" si="121"/>
        <v>BeforeNoon</v>
      </c>
      <c r="I1543" s="11">
        <v>23</v>
      </c>
      <c r="J1543">
        <v>28</v>
      </c>
      <c r="K1543">
        <v>0.8214285714285714</v>
      </c>
    </row>
    <row r="1544" spans="1:11" x14ac:dyDescent="0.3">
      <c r="A1544" s="7">
        <f t="shared" si="120"/>
        <v>42935</v>
      </c>
      <c r="B1544" s="8">
        <f t="shared" si="120"/>
        <v>9</v>
      </c>
      <c r="C1544" s="9" t="str">
        <f>C1543</f>
        <v>PG0227</v>
      </c>
      <c r="D1544" s="10" t="str">
        <f>D1543</f>
        <v>321</v>
      </c>
      <c r="E1544" s="9" t="str">
        <f>E1543</f>
        <v>VKO,LED</v>
      </c>
      <c r="F1544" s="6" t="s">
        <v>15</v>
      </c>
      <c r="G1544">
        <v>565500</v>
      </c>
      <c r="H1544" t="str">
        <f t="shared" si="121"/>
        <v>BeforeNoon</v>
      </c>
      <c r="I1544" s="11">
        <v>89</v>
      </c>
      <c r="J1544">
        <v>142</v>
      </c>
      <c r="K1544">
        <v>0.62676056338028174</v>
      </c>
    </row>
    <row r="1545" spans="1:11" x14ac:dyDescent="0.3">
      <c r="A1545" s="7">
        <f t="shared" si="120"/>
        <v>42935</v>
      </c>
      <c r="B1545" s="8">
        <f t="shared" si="120"/>
        <v>9</v>
      </c>
      <c r="C1545" s="9" t="s">
        <v>102</v>
      </c>
      <c r="D1545" s="10" t="s">
        <v>12</v>
      </c>
      <c r="E1545" s="9" t="s">
        <v>103</v>
      </c>
      <c r="F1545" s="6" t="s">
        <v>14</v>
      </c>
      <c r="G1545">
        <v>400400</v>
      </c>
      <c r="H1545" t="str">
        <f t="shared" si="121"/>
        <v>BeforeNoon</v>
      </c>
      <c r="I1545" s="11">
        <v>7</v>
      </c>
      <c r="J1545">
        <v>12</v>
      </c>
      <c r="K1545">
        <v>0.58333333333333337</v>
      </c>
    </row>
    <row r="1546" spans="1:11" x14ac:dyDescent="0.3">
      <c r="A1546" s="7">
        <f t="shared" ref="A1546:B1561" si="122">A1545</f>
        <v>42935</v>
      </c>
      <c r="B1546" s="8">
        <f t="shared" si="122"/>
        <v>9</v>
      </c>
      <c r="C1546" s="9" t="str">
        <f>C1545</f>
        <v>PG0239</v>
      </c>
      <c r="D1546" s="10" t="str">
        <f>D1545</f>
        <v>SU9</v>
      </c>
      <c r="E1546" s="9" t="str">
        <f>E1545</f>
        <v>DME,HMA</v>
      </c>
      <c r="F1546" s="6" t="s">
        <v>15</v>
      </c>
      <c r="G1546">
        <v>865200</v>
      </c>
      <c r="H1546" t="str">
        <f t="shared" si="121"/>
        <v>BeforeNoon</v>
      </c>
      <c r="I1546" s="11">
        <v>45</v>
      </c>
      <c r="J1546">
        <v>85</v>
      </c>
      <c r="K1546">
        <v>0.52941176470588236</v>
      </c>
    </row>
    <row r="1547" spans="1:11" x14ac:dyDescent="0.3">
      <c r="A1547" s="7">
        <f t="shared" si="122"/>
        <v>42935</v>
      </c>
      <c r="B1547" s="8">
        <f t="shared" si="122"/>
        <v>9</v>
      </c>
      <c r="C1547" s="9" t="s">
        <v>104</v>
      </c>
      <c r="D1547" s="10" t="s">
        <v>12</v>
      </c>
      <c r="E1547" s="9" t="s">
        <v>105</v>
      </c>
      <c r="F1547" s="6" t="s">
        <v>14</v>
      </c>
      <c r="G1547">
        <v>111000</v>
      </c>
      <c r="H1547" t="str">
        <f t="shared" si="121"/>
        <v>BeforeNoon</v>
      </c>
      <c r="I1547" s="11">
        <v>6</v>
      </c>
      <c r="J1547">
        <v>12</v>
      </c>
      <c r="K1547">
        <v>0.5</v>
      </c>
    </row>
    <row r="1548" spans="1:11" x14ac:dyDescent="0.3">
      <c r="A1548" s="7">
        <f t="shared" si="122"/>
        <v>42935</v>
      </c>
      <c r="B1548" s="8">
        <f t="shared" si="122"/>
        <v>9</v>
      </c>
      <c r="C1548" s="9" t="str">
        <f>C1547</f>
        <v>PG0241</v>
      </c>
      <c r="D1548" s="10" t="str">
        <f>D1547</f>
        <v>SU9</v>
      </c>
      <c r="E1548" s="9" t="str">
        <f>E1547</f>
        <v>SVO,CSY</v>
      </c>
      <c r="F1548" s="6" t="s">
        <v>15</v>
      </c>
      <c r="G1548">
        <v>355800</v>
      </c>
      <c r="H1548" t="str">
        <f t="shared" si="121"/>
        <v>BeforeNoon</v>
      </c>
      <c r="I1548" s="11">
        <v>57</v>
      </c>
      <c r="J1548">
        <v>85</v>
      </c>
      <c r="K1548">
        <v>0.6705882352941176</v>
      </c>
    </row>
    <row r="1549" spans="1:11" x14ac:dyDescent="0.3">
      <c r="A1549" s="7">
        <f t="shared" si="122"/>
        <v>42935</v>
      </c>
      <c r="B1549" s="8">
        <f t="shared" si="122"/>
        <v>9</v>
      </c>
      <c r="C1549" s="9" t="s">
        <v>106</v>
      </c>
      <c r="D1549" s="10" t="s">
        <v>12</v>
      </c>
      <c r="E1549" s="9" t="s">
        <v>107</v>
      </c>
      <c r="F1549" s="6" t="s">
        <v>14</v>
      </c>
      <c r="G1549">
        <v>356000</v>
      </c>
      <c r="H1549" t="str">
        <f t="shared" si="121"/>
        <v>BeforeNoon</v>
      </c>
      <c r="I1549" s="11">
        <v>8</v>
      </c>
      <c r="J1549">
        <v>12</v>
      </c>
      <c r="K1549">
        <v>0.66666666666666663</v>
      </c>
    </row>
    <row r="1550" spans="1:11" x14ac:dyDescent="0.3">
      <c r="A1550" s="7">
        <f t="shared" si="122"/>
        <v>42935</v>
      </c>
      <c r="B1550" s="8">
        <f t="shared" si="122"/>
        <v>9</v>
      </c>
      <c r="C1550" s="9" t="str">
        <f>C1549</f>
        <v>PG0273</v>
      </c>
      <c r="D1550" s="10" t="str">
        <f>D1549</f>
        <v>SU9</v>
      </c>
      <c r="E1550" s="9" t="str">
        <f>E1549</f>
        <v>DME,CEK</v>
      </c>
      <c r="F1550" s="6" t="s">
        <v>15</v>
      </c>
      <c r="G1550">
        <v>716400</v>
      </c>
      <c r="H1550" t="str">
        <f t="shared" si="121"/>
        <v>BeforeNoon</v>
      </c>
      <c r="I1550" s="11">
        <v>48</v>
      </c>
      <c r="J1550">
        <v>85</v>
      </c>
      <c r="K1550">
        <v>0.56470588235294117</v>
      </c>
    </row>
    <row r="1551" spans="1:11" x14ac:dyDescent="0.3">
      <c r="A1551" s="7">
        <f t="shared" si="122"/>
        <v>42935</v>
      </c>
      <c r="B1551" s="8">
        <f t="shared" si="122"/>
        <v>9</v>
      </c>
      <c r="C1551" s="6" t="s">
        <v>110</v>
      </c>
      <c r="D1551" s="10" t="s">
        <v>20</v>
      </c>
      <c r="E1551" s="6" t="s">
        <v>111</v>
      </c>
      <c r="F1551" s="6" t="s">
        <v>15</v>
      </c>
      <c r="G1551">
        <v>107400</v>
      </c>
      <c r="H1551" t="str">
        <f t="shared" si="121"/>
        <v>BeforeNoon</v>
      </c>
      <c r="I1551" s="11">
        <v>6</v>
      </c>
      <c r="J1551">
        <v>50</v>
      </c>
      <c r="K1551">
        <v>0.12</v>
      </c>
    </row>
    <row r="1552" spans="1:11" x14ac:dyDescent="0.3">
      <c r="A1552" s="7">
        <f t="shared" si="122"/>
        <v>42935</v>
      </c>
      <c r="B1552" s="8">
        <f t="shared" si="122"/>
        <v>9</v>
      </c>
      <c r="C1552" s="9" t="s">
        <v>112</v>
      </c>
      <c r="D1552" s="10" t="s">
        <v>98</v>
      </c>
      <c r="E1552" s="9" t="s">
        <v>113</v>
      </c>
      <c r="F1552" s="6" t="s">
        <v>14</v>
      </c>
      <c r="G1552">
        <v>240000</v>
      </c>
      <c r="H1552" t="str">
        <f t="shared" si="121"/>
        <v>BeforeNoon</v>
      </c>
      <c r="I1552" s="11">
        <v>12</v>
      </c>
      <c r="J1552">
        <v>28</v>
      </c>
      <c r="K1552">
        <v>0.42857142857142849</v>
      </c>
    </row>
    <row r="1553" spans="1:11" x14ac:dyDescent="0.3">
      <c r="A1553" s="7">
        <f t="shared" si="122"/>
        <v>42935</v>
      </c>
      <c r="B1553" s="8">
        <f t="shared" si="122"/>
        <v>9</v>
      </c>
      <c r="C1553" s="9" t="str">
        <f>C1552</f>
        <v>PG0405</v>
      </c>
      <c r="D1553" s="10" t="str">
        <f>D1552</f>
        <v>321</v>
      </c>
      <c r="E1553" s="9" t="str">
        <f>E1552</f>
        <v>DME,LED</v>
      </c>
      <c r="F1553" s="6" t="s">
        <v>15</v>
      </c>
      <c r="G1553">
        <v>491500</v>
      </c>
      <c r="H1553" t="str">
        <f t="shared" si="121"/>
        <v>BeforeNoon</v>
      </c>
      <c r="I1553" s="11">
        <v>73</v>
      </c>
      <c r="J1553">
        <v>142</v>
      </c>
      <c r="K1553">
        <v>0.5140845070422535</v>
      </c>
    </row>
    <row r="1554" spans="1:11" x14ac:dyDescent="0.3">
      <c r="A1554" s="7">
        <f t="shared" si="122"/>
        <v>42935</v>
      </c>
      <c r="B1554" s="8">
        <f t="shared" si="122"/>
        <v>9</v>
      </c>
      <c r="C1554" s="6" t="s">
        <v>114</v>
      </c>
      <c r="D1554" s="10" t="s">
        <v>20</v>
      </c>
      <c r="E1554" s="6" t="s">
        <v>115</v>
      </c>
      <c r="F1554" s="6" t="s">
        <v>15</v>
      </c>
      <c r="G1554">
        <v>222000</v>
      </c>
      <c r="H1554" t="str">
        <f t="shared" si="121"/>
        <v>BeforeNoon</v>
      </c>
      <c r="I1554" s="11">
        <v>15</v>
      </c>
      <c r="J1554">
        <v>50</v>
      </c>
      <c r="K1554">
        <v>0.3</v>
      </c>
    </row>
    <row r="1555" spans="1:11" x14ac:dyDescent="0.3">
      <c r="A1555" s="7">
        <f t="shared" si="122"/>
        <v>42935</v>
      </c>
      <c r="B1555" s="8">
        <f t="shared" si="122"/>
        <v>9</v>
      </c>
      <c r="C1555" s="9" t="s">
        <v>118</v>
      </c>
      <c r="D1555" s="10" t="s">
        <v>98</v>
      </c>
      <c r="E1555" s="9" t="s">
        <v>119</v>
      </c>
      <c r="F1555" s="6" t="s">
        <v>14</v>
      </c>
      <c r="G1555">
        <v>216000</v>
      </c>
      <c r="H1555" t="str">
        <f t="shared" si="121"/>
        <v>BeforeNoon</v>
      </c>
      <c r="I1555" s="11">
        <v>12</v>
      </c>
      <c r="J1555">
        <v>28</v>
      </c>
      <c r="K1555">
        <v>0.42857142857142849</v>
      </c>
    </row>
    <row r="1556" spans="1:11" x14ac:dyDescent="0.3">
      <c r="A1556" s="7">
        <f t="shared" si="122"/>
        <v>42935</v>
      </c>
      <c r="B1556" s="8">
        <f t="shared" si="122"/>
        <v>9</v>
      </c>
      <c r="C1556" s="9" t="str">
        <f>C1555</f>
        <v>PG0476</v>
      </c>
      <c r="D1556" s="10" t="str">
        <f>D1555</f>
        <v>321</v>
      </c>
      <c r="E1556" s="9" t="str">
        <f>E1555</f>
        <v>LED,SVO</v>
      </c>
      <c r="F1556" s="6" t="s">
        <v>15</v>
      </c>
      <c r="G1556">
        <v>459000</v>
      </c>
      <c r="H1556" t="str">
        <f t="shared" si="121"/>
        <v>BeforeNoon</v>
      </c>
      <c r="I1556" s="11">
        <v>76</v>
      </c>
      <c r="J1556">
        <v>142</v>
      </c>
      <c r="K1556">
        <v>0.53521126760563376</v>
      </c>
    </row>
    <row r="1557" spans="1:11" x14ac:dyDescent="0.3">
      <c r="A1557" s="7">
        <f t="shared" si="122"/>
        <v>42935</v>
      </c>
      <c r="B1557" s="8">
        <f t="shared" si="122"/>
        <v>9</v>
      </c>
      <c r="C1557" s="6" t="s">
        <v>628</v>
      </c>
      <c r="D1557" s="10" t="s">
        <v>20</v>
      </c>
      <c r="E1557" s="6" t="s">
        <v>629</v>
      </c>
      <c r="F1557" s="6" t="s">
        <v>15</v>
      </c>
      <c r="G1557">
        <v>414400</v>
      </c>
      <c r="H1557" t="str">
        <f t="shared" si="121"/>
        <v>BeforeNoon</v>
      </c>
      <c r="I1557" s="11">
        <v>28</v>
      </c>
      <c r="J1557">
        <v>50</v>
      </c>
      <c r="K1557">
        <v>0.56000000000000005</v>
      </c>
    </row>
    <row r="1558" spans="1:11" x14ac:dyDescent="0.3">
      <c r="A1558" s="7">
        <f t="shared" si="122"/>
        <v>42935</v>
      </c>
      <c r="B1558" s="8">
        <f t="shared" si="122"/>
        <v>9</v>
      </c>
      <c r="C1558" s="9" t="s">
        <v>122</v>
      </c>
      <c r="D1558" s="10" t="s">
        <v>12</v>
      </c>
      <c r="E1558" s="9" t="s">
        <v>123</v>
      </c>
      <c r="F1558" s="6" t="s">
        <v>14</v>
      </c>
      <c r="G1558">
        <v>65200</v>
      </c>
      <c r="H1558" t="str">
        <f t="shared" si="121"/>
        <v>BeforeNoon</v>
      </c>
      <c r="I1558" s="11">
        <v>2</v>
      </c>
      <c r="J1558">
        <v>12</v>
      </c>
      <c r="K1558">
        <v>0.16666666666666671</v>
      </c>
    </row>
    <row r="1559" spans="1:11" x14ac:dyDescent="0.3">
      <c r="A1559" s="7">
        <f t="shared" si="122"/>
        <v>42935</v>
      </c>
      <c r="B1559" s="8">
        <f t="shared" si="122"/>
        <v>9</v>
      </c>
      <c r="C1559" s="9" t="str">
        <f>C1558</f>
        <v>PG0489</v>
      </c>
      <c r="D1559" s="10" t="str">
        <f>D1558</f>
        <v>SU9</v>
      </c>
      <c r="E1559" s="9" t="str">
        <f>E1558</f>
        <v>CSY,LED</v>
      </c>
      <c r="F1559" s="6" t="s">
        <v>15</v>
      </c>
      <c r="G1559">
        <v>328000</v>
      </c>
      <c r="H1559" t="str">
        <f t="shared" si="121"/>
        <v>BeforeNoon</v>
      </c>
      <c r="I1559" s="11">
        <v>30</v>
      </c>
      <c r="J1559">
        <v>85</v>
      </c>
      <c r="K1559">
        <v>0.35294117647058831</v>
      </c>
    </row>
    <row r="1560" spans="1:11" x14ac:dyDescent="0.3">
      <c r="A1560" s="7">
        <f t="shared" si="122"/>
        <v>42935</v>
      </c>
      <c r="B1560" s="8">
        <f t="shared" si="122"/>
        <v>9</v>
      </c>
      <c r="C1560" s="9" t="s">
        <v>124</v>
      </c>
      <c r="D1560" s="10" t="s">
        <v>12</v>
      </c>
      <c r="E1560" s="9" t="s">
        <v>125</v>
      </c>
      <c r="F1560" s="6" t="s">
        <v>14</v>
      </c>
      <c r="G1560">
        <v>73000</v>
      </c>
      <c r="H1560" t="str">
        <f t="shared" si="121"/>
        <v>BeforeNoon</v>
      </c>
      <c r="I1560" s="11">
        <v>2</v>
      </c>
      <c r="J1560">
        <v>12</v>
      </c>
      <c r="K1560">
        <v>0.16666666666666671</v>
      </c>
    </row>
    <row r="1561" spans="1:11" x14ac:dyDescent="0.3">
      <c r="A1561" s="7">
        <f t="shared" si="122"/>
        <v>42935</v>
      </c>
      <c r="B1561" s="8">
        <f t="shared" si="122"/>
        <v>9</v>
      </c>
      <c r="C1561" s="9" t="str">
        <f>C1560</f>
        <v>PG0508</v>
      </c>
      <c r="D1561" s="10" t="str">
        <f>D1560</f>
        <v>SU9</v>
      </c>
      <c r="E1561" s="9" t="str">
        <f>E1560</f>
        <v>KZN,LED</v>
      </c>
      <c r="F1561" s="6" t="s">
        <v>15</v>
      </c>
      <c r="G1561">
        <v>197600</v>
      </c>
      <c r="H1561" t="str">
        <f t="shared" si="121"/>
        <v>BeforeNoon</v>
      </c>
      <c r="I1561" s="11">
        <v>16</v>
      </c>
      <c r="J1561">
        <v>85</v>
      </c>
      <c r="K1561">
        <v>0.18823529411764711</v>
      </c>
    </row>
    <row r="1562" spans="1:11" x14ac:dyDescent="0.3">
      <c r="A1562" s="7">
        <f t="shared" ref="A1562:B1577" si="123">A1561</f>
        <v>42935</v>
      </c>
      <c r="B1562" s="8">
        <f t="shared" si="123"/>
        <v>9</v>
      </c>
      <c r="C1562" s="9" t="s">
        <v>126</v>
      </c>
      <c r="D1562" s="10" t="s">
        <v>12</v>
      </c>
      <c r="E1562" s="9" t="s">
        <v>127</v>
      </c>
      <c r="F1562" s="6" t="s">
        <v>14</v>
      </c>
      <c r="G1562">
        <v>132000</v>
      </c>
      <c r="H1562" t="str">
        <f t="shared" si="121"/>
        <v>BeforeNoon</v>
      </c>
      <c r="I1562" s="11">
        <v>4</v>
      </c>
      <c r="J1562">
        <v>12</v>
      </c>
      <c r="K1562">
        <v>0.33333333333333331</v>
      </c>
    </row>
    <row r="1563" spans="1:11" x14ac:dyDescent="0.3">
      <c r="A1563" s="7">
        <f t="shared" si="123"/>
        <v>42935</v>
      </c>
      <c r="B1563" s="8">
        <f t="shared" si="123"/>
        <v>9</v>
      </c>
      <c r="C1563" s="9" t="str">
        <f>C1562</f>
        <v>PG0509</v>
      </c>
      <c r="D1563" s="10" t="str">
        <f>D1562</f>
        <v>SU9</v>
      </c>
      <c r="E1563" s="9" t="str">
        <f>E1562</f>
        <v>DME,ESL</v>
      </c>
      <c r="F1563" s="6" t="s">
        <v>15</v>
      </c>
      <c r="G1563">
        <v>133100</v>
      </c>
      <c r="H1563" t="str">
        <f t="shared" si="121"/>
        <v>BeforeNoon</v>
      </c>
      <c r="I1563" s="11">
        <v>12</v>
      </c>
      <c r="J1563">
        <v>85</v>
      </c>
      <c r="K1563">
        <v>0.14117647058823529</v>
      </c>
    </row>
    <row r="1564" spans="1:11" x14ac:dyDescent="0.3">
      <c r="A1564" s="7">
        <f t="shared" si="123"/>
        <v>42935</v>
      </c>
      <c r="B1564" s="8">
        <f t="shared" si="123"/>
        <v>9</v>
      </c>
      <c r="C1564" s="9" t="s">
        <v>128</v>
      </c>
      <c r="D1564" s="10" t="s">
        <v>85</v>
      </c>
      <c r="E1564" s="9" t="s">
        <v>129</v>
      </c>
      <c r="F1564" s="6" t="s">
        <v>14</v>
      </c>
      <c r="G1564">
        <v>40300</v>
      </c>
      <c r="H1564" t="str">
        <f t="shared" si="121"/>
        <v>BeforeNoon</v>
      </c>
      <c r="I1564" s="11">
        <v>1</v>
      </c>
      <c r="J1564">
        <v>12</v>
      </c>
      <c r="K1564">
        <v>8.3333333333333329E-2</v>
      </c>
    </row>
    <row r="1565" spans="1:11" x14ac:dyDescent="0.3">
      <c r="A1565" s="7">
        <f t="shared" si="123"/>
        <v>42935</v>
      </c>
      <c r="B1565" s="8">
        <f t="shared" si="123"/>
        <v>9</v>
      </c>
      <c r="C1565" s="9" t="str">
        <f>C1564</f>
        <v>PG0521</v>
      </c>
      <c r="D1565" s="10" t="str">
        <f>D1564</f>
        <v>733</v>
      </c>
      <c r="E1565" s="9" t="str">
        <f>E1564</f>
        <v>KUF,AER</v>
      </c>
      <c r="F1565" s="6" t="s">
        <v>15</v>
      </c>
      <c r="G1565">
        <v>215800</v>
      </c>
      <c r="H1565" t="str">
        <f t="shared" si="121"/>
        <v>BeforeNoon</v>
      </c>
      <c r="I1565" s="11">
        <v>16</v>
      </c>
      <c r="J1565">
        <v>118</v>
      </c>
      <c r="K1565">
        <v>0.13559322033898311</v>
      </c>
    </row>
    <row r="1566" spans="1:11" x14ac:dyDescent="0.3">
      <c r="A1566" s="7">
        <f t="shared" si="123"/>
        <v>42935</v>
      </c>
      <c r="B1566" s="8">
        <f t="shared" si="123"/>
        <v>9</v>
      </c>
      <c r="C1566" s="9" t="s">
        <v>130</v>
      </c>
      <c r="D1566" s="10" t="s">
        <v>25</v>
      </c>
      <c r="E1566" s="9" t="s">
        <v>131</v>
      </c>
      <c r="F1566" s="6" t="s">
        <v>14</v>
      </c>
      <c r="G1566">
        <v>423600</v>
      </c>
      <c r="H1566" t="str">
        <f t="shared" si="121"/>
        <v>BeforeNoon</v>
      </c>
      <c r="I1566" s="11">
        <v>12</v>
      </c>
      <c r="J1566">
        <v>30</v>
      </c>
      <c r="K1566">
        <v>0.4</v>
      </c>
    </row>
    <row r="1567" spans="1:11" x14ac:dyDescent="0.3">
      <c r="A1567" s="7">
        <f t="shared" si="123"/>
        <v>42935</v>
      </c>
      <c r="B1567" s="8">
        <f t="shared" si="123"/>
        <v>9</v>
      </c>
      <c r="C1567" s="9" t="str">
        <f>C1566</f>
        <v>PG0529</v>
      </c>
      <c r="D1567" s="10" t="str">
        <f>D1566</f>
        <v>763</v>
      </c>
      <c r="E1567" s="9" t="str">
        <f>E1566</f>
        <v>SVO,UFA</v>
      </c>
      <c r="F1567" s="6" t="s">
        <v>15</v>
      </c>
      <c r="G1567">
        <v>947300</v>
      </c>
      <c r="H1567" t="str">
        <f t="shared" si="121"/>
        <v>BeforeNoon</v>
      </c>
      <c r="I1567" s="11">
        <v>80</v>
      </c>
      <c r="J1567">
        <v>192</v>
      </c>
      <c r="K1567">
        <v>0.41666666666666669</v>
      </c>
    </row>
    <row r="1568" spans="1:11" x14ac:dyDescent="0.3">
      <c r="A1568" s="7">
        <f t="shared" si="123"/>
        <v>42935</v>
      </c>
      <c r="B1568" s="8">
        <f t="shared" si="123"/>
        <v>9</v>
      </c>
      <c r="C1568" s="6" t="s">
        <v>132</v>
      </c>
      <c r="D1568" s="10" t="s">
        <v>20</v>
      </c>
      <c r="E1568" s="6" t="s">
        <v>133</v>
      </c>
      <c r="F1568" s="6" t="s">
        <v>15</v>
      </c>
      <c r="G1568">
        <v>166100</v>
      </c>
      <c r="H1568" t="str">
        <f t="shared" si="121"/>
        <v>BeforeNoon</v>
      </c>
      <c r="I1568" s="11">
        <v>11</v>
      </c>
      <c r="J1568">
        <v>50</v>
      </c>
      <c r="K1568">
        <v>0.22</v>
      </c>
    </row>
    <row r="1569" spans="1:11" x14ac:dyDescent="0.3">
      <c r="A1569" s="7">
        <f t="shared" si="123"/>
        <v>42935</v>
      </c>
      <c r="B1569" s="8">
        <f t="shared" si="123"/>
        <v>9</v>
      </c>
      <c r="C1569" s="9" t="s">
        <v>134</v>
      </c>
      <c r="D1569" s="10" t="s">
        <v>12</v>
      </c>
      <c r="E1569" s="9" t="s">
        <v>135</v>
      </c>
      <c r="F1569" s="6" t="s">
        <v>14</v>
      </c>
      <c r="G1569">
        <v>38000</v>
      </c>
      <c r="H1569" t="str">
        <f t="shared" si="121"/>
        <v>BeforeNoon</v>
      </c>
      <c r="I1569" s="11">
        <v>1</v>
      </c>
      <c r="J1569">
        <v>12</v>
      </c>
      <c r="K1569">
        <v>8.3333333333333329E-2</v>
      </c>
    </row>
    <row r="1570" spans="1:11" x14ac:dyDescent="0.3">
      <c r="A1570" s="7">
        <f t="shared" si="123"/>
        <v>42935</v>
      </c>
      <c r="B1570" s="8">
        <f t="shared" si="123"/>
        <v>9</v>
      </c>
      <c r="C1570" s="9" t="str">
        <f>C1569</f>
        <v>PG0554</v>
      </c>
      <c r="D1570" s="10" t="str">
        <f>D1569</f>
        <v>SU9</v>
      </c>
      <c r="E1570" s="9" t="str">
        <f>E1569</f>
        <v>REN,VKO</v>
      </c>
      <c r="F1570" s="6" t="s">
        <v>15</v>
      </c>
      <c r="G1570">
        <v>166300</v>
      </c>
      <c r="H1570" t="str">
        <f t="shared" si="121"/>
        <v>BeforeNoon</v>
      </c>
      <c r="I1570" s="11">
        <v>13</v>
      </c>
      <c r="J1570">
        <v>85</v>
      </c>
      <c r="K1570">
        <v>0.15294117647058819</v>
      </c>
    </row>
    <row r="1571" spans="1:11" x14ac:dyDescent="0.3">
      <c r="A1571" s="7">
        <f t="shared" si="123"/>
        <v>42935</v>
      </c>
      <c r="B1571" s="8">
        <f t="shared" si="123"/>
        <v>9</v>
      </c>
      <c r="C1571" s="6" t="s">
        <v>632</v>
      </c>
      <c r="D1571" s="10" t="s">
        <v>20</v>
      </c>
      <c r="E1571" s="6" t="s">
        <v>633</v>
      </c>
      <c r="F1571" s="6" t="s">
        <v>15</v>
      </c>
      <c r="G1571">
        <v>51200</v>
      </c>
      <c r="H1571" t="str">
        <f t="shared" si="121"/>
        <v>BeforeNoon</v>
      </c>
      <c r="I1571" s="11">
        <v>4</v>
      </c>
      <c r="J1571">
        <v>50</v>
      </c>
      <c r="K1571">
        <v>0.08</v>
      </c>
    </row>
    <row r="1572" spans="1:11" x14ac:dyDescent="0.3">
      <c r="A1572" s="7">
        <f t="shared" si="123"/>
        <v>42935</v>
      </c>
      <c r="B1572" s="8">
        <f t="shared" si="123"/>
        <v>9</v>
      </c>
      <c r="C1572" s="9" t="s">
        <v>136</v>
      </c>
      <c r="D1572" s="10" t="s">
        <v>12</v>
      </c>
      <c r="E1572" s="9" t="s">
        <v>137</v>
      </c>
      <c r="F1572" s="6" t="s">
        <v>14</v>
      </c>
      <c r="G1572">
        <v>347600</v>
      </c>
      <c r="H1572" t="str">
        <f t="shared" si="121"/>
        <v>BeforeNoon</v>
      </c>
      <c r="I1572" s="11">
        <v>4</v>
      </c>
      <c r="J1572">
        <v>12</v>
      </c>
      <c r="K1572">
        <v>0.33333333333333331</v>
      </c>
    </row>
    <row r="1573" spans="1:11" x14ac:dyDescent="0.3">
      <c r="A1573" s="7">
        <f t="shared" si="123"/>
        <v>42935</v>
      </c>
      <c r="B1573" s="8">
        <f t="shared" si="123"/>
        <v>9</v>
      </c>
      <c r="C1573" s="9" t="str">
        <f>C1572</f>
        <v>PG0591</v>
      </c>
      <c r="D1573" s="10" t="str">
        <f>D1572</f>
        <v>SU9</v>
      </c>
      <c r="E1573" s="9" t="str">
        <f>E1572</f>
        <v>SVO,TOF</v>
      </c>
      <c r="F1573" s="6" t="s">
        <v>15</v>
      </c>
      <c r="G1573">
        <v>609000</v>
      </c>
      <c r="H1573" t="str">
        <f t="shared" si="121"/>
        <v>BeforeNoon</v>
      </c>
      <c r="I1573" s="11">
        <v>21</v>
      </c>
      <c r="J1573">
        <v>85</v>
      </c>
      <c r="K1573">
        <v>0.2470588235294118</v>
      </c>
    </row>
    <row r="1574" spans="1:11" x14ac:dyDescent="0.3">
      <c r="A1574" s="7">
        <f t="shared" si="123"/>
        <v>42935</v>
      </c>
      <c r="B1574" s="8">
        <f t="shared" si="123"/>
        <v>9</v>
      </c>
      <c r="C1574" s="6" t="s">
        <v>636</v>
      </c>
      <c r="D1574" s="10" t="s">
        <v>20</v>
      </c>
      <c r="E1574" s="6" t="s">
        <v>637</v>
      </c>
      <c r="F1574" s="6" t="s">
        <v>15</v>
      </c>
      <c r="G1574">
        <v>68900</v>
      </c>
      <c r="H1574" t="str">
        <f t="shared" si="121"/>
        <v>BeforeNoon</v>
      </c>
      <c r="I1574" s="11">
        <v>4</v>
      </c>
      <c r="J1574">
        <v>50</v>
      </c>
      <c r="K1574">
        <v>0.08</v>
      </c>
    </row>
    <row r="1575" spans="1:11" x14ac:dyDescent="0.3">
      <c r="A1575" s="7">
        <f t="shared" si="123"/>
        <v>42935</v>
      </c>
      <c r="B1575" s="8">
        <f t="shared" si="123"/>
        <v>9</v>
      </c>
      <c r="C1575" s="6" t="s">
        <v>638</v>
      </c>
      <c r="D1575" s="10" t="s">
        <v>20</v>
      </c>
      <c r="E1575" s="6" t="s">
        <v>639</v>
      </c>
      <c r="F1575" s="6" t="s">
        <v>15</v>
      </c>
      <c r="G1575">
        <v>678800</v>
      </c>
      <c r="H1575" t="str">
        <f t="shared" si="121"/>
        <v>BeforeNoon</v>
      </c>
      <c r="I1575" s="11">
        <v>40</v>
      </c>
      <c r="J1575">
        <v>50</v>
      </c>
      <c r="K1575">
        <v>0.8</v>
      </c>
    </row>
    <row r="1576" spans="1:11" x14ac:dyDescent="0.3">
      <c r="A1576" s="7">
        <f t="shared" si="123"/>
        <v>42935</v>
      </c>
      <c r="B1576" s="8">
        <f t="shared" si="123"/>
        <v>9</v>
      </c>
      <c r="C1576" s="9" t="s">
        <v>138</v>
      </c>
      <c r="D1576" s="10" t="s">
        <v>85</v>
      </c>
      <c r="E1576" s="9" t="s">
        <v>139</v>
      </c>
      <c r="F1576" s="6" t="s">
        <v>14</v>
      </c>
      <c r="G1576">
        <v>491000</v>
      </c>
      <c r="H1576" t="str">
        <f t="shared" si="121"/>
        <v>BeforeNoon</v>
      </c>
      <c r="I1576" s="11">
        <v>10</v>
      </c>
      <c r="J1576">
        <v>12</v>
      </c>
      <c r="K1576">
        <v>0.83333333333333337</v>
      </c>
    </row>
    <row r="1577" spans="1:11" x14ac:dyDescent="0.3">
      <c r="A1577" s="7">
        <f t="shared" si="123"/>
        <v>42935</v>
      </c>
      <c r="B1577" s="8">
        <f t="shared" si="123"/>
        <v>9</v>
      </c>
      <c r="C1577" s="9" t="str">
        <f>C1576</f>
        <v>PG0677</v>
      </c>
      <c r="D1577" s="10" t="str">
        <f>D1576</f>
        <v>733</v>
      </c>
      <c r="E1577" s="9" t="str">
        <f>E1576</f>
        <v>SVO,MCX</v>
      </c>
      <c r="F1577" s="6" t="s">
        <v>15</v>
      </c>
      <c r="G1577">
        <v>1484000</v>
      </c>
      <c r="H1577" t="str">
        <f t="shared" si="121"/>
        <v>BeforeNoon</v>
      </c>
      <c r="I1577" s="11">
        <v>90</v>
      </c>
      <c r="J1577">
        <v>118</v>
      </c>
      <c r="K1577">
        <v>0.76271186440677963</v>
      </c>
    </row>
    <row r="1578" spans="1:11" x14ac:dyDescent="0.3">
      <c r="A1578" s="7">
        <f t="shared" ref="A1578:B1593" si="124">A1577</f>
        <v>42935</v>
      </c>
      <c r="B1578" s="8">
        <f t="shared" si="124"/>
        <v>9</v>
      </c>
      <c r="C1578" s="6" t="s">
        <v>771</v>
      </c>
      <c r="D1578" s="10" t="s">
        <v>20</v>
      </c>
      <c r="E1578" s="6" t="s">
        <v>772</v>
      </c>
      <c r="F1578" s="6" t="s">
        <v>15</v>
      </c>
      <c r="G1578">
        <v>388900</v>
      </c>
      <c r="H1578" t="str">
        <f t="shared" si="121"/>
        <v>BeforeNoon</v>
      </c>
      <c r="I1578" s="11">
        <v>26</v>
      </c>
      <c r="J1578">
        <v>50</v>
      </c>
      <c r="K1578">
        <v>0.52</v>
      </c>
    </row>
    <row r="1579" spans="1:11" x14ac:dyDescent="0.3">
      <c r="A1579" s="7">
        <f t="shared" si="124"/>
        <v>42935</v>
      </c>
      <c r="B1579" s="8">
        <v>10</v>
      </c>
      <c r="C1579" s="9" t="s">
        <v>140</v>
      </c>
      <c r="D1579" s="10" t="s">
        <v>12</v>
      </c>
      <c r="E1579" s="9" t="s">
        <v>141</v>
      </c>
      <c r="F1579" s="6" t="s">
        <v>14</v>
      </c>
      <c r="G1579">
        <v>300000</v>
      </c>
      <c r="H1579" t="str">
        <f t="shared" si="121"/>
        <v>BeforeNoon</v>
      </c>
      <c r="I1579" s="11">
        <v>6</v>
      </c>
      <c r="J1579">
        <v>12</v>
      </c>
      <c r="K1579">
        <v>0.5</v>
      </c>
    </row>
    <row r="1580" spans="1:11" x14ac:dyDescent="0.3">
      <c r="A1580" s="7">
        <f t="shared" si="124"/>
        <v>42935</v>
      </c>
      <c r="B1580" s="8">
        <f t="shared" si="124"/>
        <v>10</v>
      </c>
      <c r="C1580" s="9" t="str">
        <f>C1579</f>
        <v>PG0095</v>
      </c>
      <c r="D1580" s="10" t="str">
        <f>D1579</f>
        <v>SU9</v>
      </c>
      <c r="E1580" s="9" t="str">
        <f>E1579</f>
        <v>DME,URJ</v>
      </c>
      <c r="F1580" s="6" t="s">
        <v>15</v>
      </c>
      <c r="G1580">
        <v>773000</v>
      </c>
      <c r="H1580" t="str">
        <f t="shared" si="121"/>
        <v>BeforeNoon</v>
      </c>
      <c r="I1580" s="11">
        <v>46</v>
      </c>
      <c r="J1580">
        <v>85</v>
      </c>
      <c r="K1580">
        <v>0.54117647058823526</v>
      </c>
    </row>
    <row r="1581" spans="1:11" x14ac:dyDescent="0.3">
      <c r="A1581" s="7">
        <f t="shared" si="124"/>
        <v>42935</v>
      </c>
      <c r="B1581" s="8">
        <f t="shared" si="124"/>
        <v>10</v>
      </c>
      <c r="C1581" s="9" t="s">
        <v>142</v>
      </c>
      <c r="D1581" s="10" t="s">
        <v>12</v>
      </c>
      <c r="E1581" s="9" t="s">
        <v>143</v>
      </c>
      <c r="F1581" s="6" t="s">
        <v>14</v>
      </c>
      <c r="G1581">
        <v>36000</v>
      </c>
      <c r="H1581" t="str">
        <f t="shared" si="121"/>
        <v>BeforeNoon</v>
      </c>
      <c r="I1581" s="11">
        <v>2</v>
      </c>
      <c r="J1581">
        <v>12</v>
      </c>
      <c r="K1581">
        <v>0.16666666666666671</v>
      </c>
    </row>
    <row r="1582" spans="1:11" x14ac:dyDescent="0.3">
      <c r="A1582" s="7">
        <f t="shared" si="124"/>
        <v>42935</v>
      </c>
      <c r="B1582" s="8">
        <f t="shared" si="124"/>
        <v>10</v>
      </c>
      <c r="C1582" s="9" t="str">
        <f>C1581</f>
        <v>PG0115</v>
      </c>
      <c r="D1582" s="10" t="str">
        <f>D1581</f>
        <v>SU9</v>
      </c>
      <c r="E1582" s="9" t="str">
        <f>E1581</f>
        <v>BQS,KHV</v>
      </c>
      <c r="F1582" s="6" t="s">
        <v>15</v>
      </c>
      <c r="G1582">
        <v>48600</v>
      </c>
      <c r="H1582" t="str">
        <f t="shared" si="121"/>
        <v>BeforeNoon</v>
      </c>
      <c r="I1582" s="11">
        <v>8</v>
      </c>
      <c r="J1582">
        <v>85</v>
      </c>
      <c r="K1582">
        <v>9.4117647058823528E-2</v>
      </c>
    </row>
    <row r="1583" spans="1:11" x14ac:dyDescent="0.3">
      <c r="A1583" s="7">
        <f t="shared" si="124"/>
        <v>42935</v>
      </c>
      <c r="B1583" s="8">
        <f t="shared" si="124"/>
        <v>10</v>
      </c>
      <c r="C1583" s="6" t="s">
        <v>144</v>
      </c>
      <c r="D1583" s="10" t="s">
        <v>20</v>
      </c>
      <c r="E1583" s="6" t="s">
        <v>145</v>
      </c>
      <c r="F1583" s="6" t="s">
        <v>15</v>
      </c>
      <c r="G1583">
        <v>139800</v>
      </c>
      <c r="H1583" t="str">
        <f t="shared" si="121"/>
        <v>BeforeNoon</v>
      </c>
      <c r="I1583" s="11">
        <v>7</v>
      </c>
      <c r="J1583">
        <v>50</v>
      </c>
      <c r="K1583">
        <v>0.14000000000000001</v>
      </c>
    </row>
    <row r="1584" spans="1:11" x14ac:dyDescent="0.3">
      <c r="A1584" s="7">
        <f t="shared" si="124"/>
        <v>42935</v>
      </c>
      <c r="B1584" s="8">
        <f t="shared" si="124"/>
        <v>10</v>
      </c>
      <c r="C1584" s="6" t="s">
        <v>146</v>
      </c>
      <c r="D1584" s="10" t="s">
        <v>20</v>
      </c>
      <c r="E1584" s="6" t="s">
        <v>147</v>
      </c>
      <c r="F1584" s="6" t="s">
        <v>15</v>
      </c>
      <c r="G1584">
        <v>60700</v>
      </c>
      <c r="H1584" t="str">
        <f t="shared" si="121"/>
        <v>BeforeNoon</v>
      </c>
      <c r="I1584" s="11">
        <v>8</v>
      </c>
      <c r="J1584">
        <v>50</v>
      </c>
      <c r="K1584">
        <v>0.16</v>
      </c>
    </row>
    <row r="1585" spans="1:11" x14ac:dyDescent="0.3">
      <c r="A1585" s="7">
        <f t="shared" si="124"/>
        <v>42935</v>
      </c>
      <c r="B1585" s="8">
        <f t="shared" si="124"/>
        <v>10</v>
      </c>
      <c r="C1585" s="6" t="s">
        <v>642</v>
      </c>
      <c r="D1585" s="10" t="s">
        <v>20</v>
      </c>
      <c r="E1585" s="6" t="s">
        <v>643</v>
      </c>
      <c r="F1585" s="6" t="s">
        <v>15</v>
      </c>
      <c r="G1585">
        <v>125200</v>
      </c>
      <c r="H1585" t="str">
        <f t="shared" si="121"/>
        <v>BeforeNoon</v>
      </c>
      <c r="I1585" s="11">
        <v>40</v>
      </c>
      <c r="J1585">
        <v>50</v>
      </c>
      <c r="K1585">
        <v>0.8</v>
      </c>
    </row>
    <row r="1586" spans="1:11" x14ac:dyDescent="0.3">
      <c r="A1586" s="7">
        <f t="shared" si="124"/>
        <v>42935</v>
      </c>
      <c r="B1586" s="8">
        <f t="shared" si="124"/>
        <v>10</v>
      </c>
      <c r="C1586" s="9" t="s">
        <v>148</v>
      </c>
      <c r="D1586" s="10" t="s">
        <v>12</v>
      </c>
      <c r="E1586" s="9" t="s">
        <v>149</v>
      </c>
      <c r="F1586" s="6" t="s">
        <v>14</v>
      </c>
      <c r="G1586">
        <v>129900</v>
      </c>
      <c r="H1586" t="str">
        <f t="shared" si="121"/>
        <v>BeforeNoon</v>
      </c>
      <c r="I1586" s="11">
        <v>3</v>
      </c>
      <c r="J1586">
        <v>12</v>
      </c>
      <c r="K1586">
        <v>0.25</v>
      </c>
    </row>
    <row r="1587" spans="1:11" x14ac:dyDescent="0.3">
      <c r="A1587" s="7">
        <f t="shared" si="124"/>
        <v>42935</v>
      </c>
      <c r="B1587" s="8">
        <f t="shared" si="124"/>
        <v>10</v>
      </c>
      <c r="C1587" s="9" t="str">
        <f>C1586</f>
        <v>PG0153</v>
      </c>
      <c r="D1587" s="10" t="str">
        <f>D1586</f>
        <v>SU9</v>
      </c>
      <c r="E1587" s="9" t="str">
        <f>E1586</f>
        <v>MMK,SVO</v>
      </c>
      <c r="F1587" s="6" t="s">
        <v>15</v>
      </c>
      <c r="G1587">
        <v>275100</v>
      </c>
      <c r="H1587" t="str">
        <f t="shared" si="121"/>
        <v>BeforeNoon</v>
      </c>
      <c r="I1587" s="11">
        <v>19</v>
      </c>
      <c r="J1587">
        <v>85</v>
      </c>
      <c r="K1587">
        <v>0.22352941176470589</v>
      </c>
    </row>
    <row r="1588" spans="1:11" x14ac:dyDescent="0.3">
      <c r="A1588" s="7">
        <f t="shared" si="124"/>
        <v>42935</v>
      </c>
      <c r="B1588" s="8">
        <f t="shared" si="124"/>
        <v>10</v>
      </c>
      <c r="C1588" s="9" t="s">
        <v>150</v>
      </c>
      <c r="D1588" s="10" t="s">
        <v>12</v>
      </c>
      <c r="E1588" s="9" t="s">
        <v>151</v>
      </c>
      <c r="F1588" s="6" t="s">
        <v>14</v>
      </c>
      <c r="G1588">
        <v>122100</v>
      </c>
      <c r="H1588" t="str">
        <f t="shared" si="121"/>
        <v>BeforeNoon</v>
      </c>
      <c r="I1588" s="11">
        <v>11</v>
      </c>
      <c r="J1588">
        <v>12</v>
      </c>
      <c r="K1588">
        <v>0.91666666666666663</v>
      </c>
    </row>
    <row r="1589" spans="1:11" x14ac:dyDescent="0.3">
      <c r="A1589" s="7">
        <f t="shared" si="124"/>
        <v>42935</v>
      </c>
      <c r="B1589" s="8">
        <f t="shared" si="124"/>
        <v>10</v>
      </c>
      <c r="C1589" s="9" t="str">
        <f>C1588</f>
        <v>PG0159</v>
      </c>
      <c r="D1589" s="10" t="str">
        <f>D1588</f>
        <v>SU9</v>
      </c>
      <c r="E1589" s="9" t="str">
        <f>E1588</f>
        <v>SVO,BZK</v>
      </c>
      <c r="F1589" s="6" t="s">
        <v>15</v>
      </c>
      <c r="G1589">
        <v>268000</v>
      </c>
      <c r="H1589" t="str">
        <f t="shared" si="121"/>
        <v>BeforeNoon</v>
      </c>
      <c r="I1589" s="11">
        <v>72</v>
      </c>
      <c r="J1589">
        <v>85</v>
      </c>
      <c r="K1589">
        <v>0.84705882352941175</v>
      </c>
    </row>
    <row r="1590" spans="1:11" x14ac:dyDescent="0.3">
      <c r="A1590" s="7">
        <f t="shared" si="124"/>
        <v>42935</v>
      </c>
      <c r="B1590" s="8">
        <f t="shared" si="124"/>
        <v>10</v>
      </c>
      <c r="C1590" s="9" t="s">
        <v>152</v>
      </c>
      <c r="D1590" s="10" t="s">
        <v>12</v>
      </c>
      <c r="E1590" s="9" t="s">
        <v>153</v>
      </c>
      <c r="F1590" s="6" t="s">
        <v>14</v>
      </c>
      <c r="G1590">
        <v>281600</v>
      </c>
      <c r="H1590" t="str">
        <f t="shared" si="121"/>
        <v>BeforeNoon</v>
      </c>
      <c r="I1590" s="11">
        <v>4</v>
      </c>
      <c r="J1590">
        <v>12</v>
      </c>
      <c r="K1590">
        <v>0.33333333333333331</v>
      </c>
    </row>
    <row r="1591" spans="1:11" x14ac:dyDescent="0.3">
      <c r="A1591" s="7">
        <f t="shared" si="124"/>
        <v>42935</v>
      </c>
      <c r="B1591" s="8">
        <f t="shared" si="124"/>
        <v>10</v>
      </c>
      <c r="C1591" s="9" t="str">
        <f>C1590</f>
        <v>PG0165</v>
      </c>
      <c r="D1591" s="10" t="str">
        <f>D1590</f>
        <v>SU9</v>
      </c>
      <c r="E1591" s="9" t="str">
        <f>E1590</f>
        <v>NUX,DME</v>
      </c>
      <c r="F1591" s="6" t="s">
        <v>15</v>
      </c>
      <c r="G1591">
        <v>498100</v>
      </c>
      <c r="H1591" t="str">
        <f t="shared" si="121"/>
        <v>BeforeNoon</v>
      </c>
      <c r="I1591" s="11">
        <v>21</v>
      </c>
      <c r="J1591">
        <v>85</v>
      </c>
      <c r="K1591">
        <v>0.2470588235294118</v>
      </c>
    </row>
    <row r="1592" spans="1:11" x14ac:dyDescent="0.3">
      <c r="A1592" s="7">
        <f t="shared" si="124"/>
        <v>42935</v>
      </c>
      <c r="B1592" s="8">
        <f t="shared" si="124"/>
        <v>10</v>
      </c>
      <c r="C1592" s="9" t="s">
        <v>154</v>
      </c>
      <c r="D1592" s="10" t="s">
        <v>98</v>
      </c>
      <c r="E1592" s="9" t="s">
        <v>155</v>
      </c>
      <c r="F1592" s="6" t="s">
        <v>14</v>
      </c>
      <c r="G1592">
        <v>301000</v>
      </c>
      <c r="H1592" t="str">
        <f t="shared" si="121"/>
        <v>BeforeNoon</v>
      </c>
      <c r="I1592" s="11">
        <v>14</v>
      </c>
      <c r="J1592">
        <v>28</v>
      </c>
      <c r="K1592">
        <v>0.5</v>
      </c>
    </row>
    <row r="1593" spans="1:11" x14ac:dyDescent="0.3">
      <c r="A1593" s="7">
        <f t="shared" si="124"/>
        <v>42935</v>
      </c>
      <c r="B1593" s="8">
        <f t="shared" si="124"/>
        <v>10</v>
      </c>
      <c r="C1593" s="9" t="str">
        <f>C1592</f>
        <v>PG0202</v>
      </c>
      <c r="D1593" s="10" t="str">
        <f>D1592</f>
        <v>321</v>
      </c>
      <c r="E1593" s="9" t="str">
        <f>E1592</f>
        <v>DME,KZN</v>
      </c>
      <c r="F1593" s="6" t="s">
        <v>15</v>
      </c>
      <c r="G1593">
        <v>426900</v>
      </c>
      <c r="H1593" t="str">
        <f t="shared" si="121"/>
        <v>BeforeNoon</v>
      </c>
      <c r="I1593" s="11">
        <v>59</v>
      </c>
      <c r="J1593">
        <v>142</v>
      </c>
      <c r="K1593">
        <v>0.41549295774647887</v>
      </c>
    </row>
    <row r="1594" spans="1:11" x14ac:dyDescent="0.3">
      <c r="A1594" s="7">
        <f t="shared" ref="A1594:B1609" si="125">A1593</f>
        <v>42935</v>
      </c>
      <c r="B1594" s="8">
        <f t="shared" si="125"/>
        <v>10</v>
      </c>
      <c r="C1594" s="9" t="s">
        <v>156</v>
      </c>
      <c r="D1594" s="10" t="s">
        <v>25</v>
      </c>
      <c r="E1594" s="9" t="s">
        <v>157</v>
      </c>
      <c r="F1594" s="6" t="s">
        <v>14</v>
      </c>
      <c r="G1594">
        <v>171500</v>
      </c>
      <c r="H1594" t="str">
        <f t="shared" si="121"/>
        <v>BeforeNoon</v>
      </c>
      <c r="I1594" s="11">
        <v>7</v>
      </c>
      <c r="J1594">
        <v>30</v>
      </c>
      <c r="K1594">
        <v>0.23333333333333331</v>
      </c>
    </row>
    <row r="1595" spans="1:11" x14ac:dyDescent="0.3">
      <c r="A1595" s="7">
        <f t="shared" si="125"/>
        <v>42935</v>
      </c>
      <c r="B1595" s="8">
        <f t="shared" si="125"/>
        <v>10</v>
      </c>
      <c r="C1595" s="9" t="str">
        <f>C1594</f>
        <v>PG0217</v>
      </c>
      <c r="D1595" s="10" t="str">
        <f>D1594</f>
        <v>763</v>
      </c>
      <c r="E1595" s="9" t="str">
        <f>E1594</f>
        <v>KUF,DME</v>
      </c>
      <c r="F1595" s="6" t="s">
        <v>15</v>
      </c>
      <c r="G1595">
        <v>428800</v>
      </c>
      <c r="H1595" t="str">
        <f t="shared" si="121"/>
        <v>BeforeNoon</v>
      </c>
      <c r="I1595" s="11">
        <v>52</v>
      </c>
      <c r="J1595">
        <v>192</v>
      </c>
      <c r="K1595">
        <v>0.27083333333333331</v>
      </c>
    </row>
    <row r="1596" spans="1:11" x14ac:dyDescent="0.3">
      <c r="A1596" s="7">
        <f t="shared" si="125"/>
        <v>42935</v>
      </c>
      <c r="B1596" s="8">
        <f t="shared" si="125"/>
        <v>10</v>
      </c>
      <c r="C1596" s="9" t="s">
        <v>773</v>
      </c>
      <c r="D1596" s="10" t="s">
        <v>17</v>
      </c>
      <c r="E1596" s="9" t="s">
        <v>774</v>
      </c>
      <c r="F1596" s="6" t="s">
        <v>14</v>
      </c>
      <c r="G1596">
        <v>558000</v>
      </c>
      <c r="H1596" t="str">
        <f t="shared" si="121"/>
        <v>BeforeNoon</v>
      </c>
      <c r="I1596" s="11">
        <v>5</v>
      </c>
      <c r="J1596">
        <v>20</v>
      </c>
      <c r="K1596">
        <v>0.25</v>
      </c>
    </row>
    <row r="1597" spans="1:11" x14ac:dyDescent="0.3">
      <c r="A1597" s="7">
        <f t="shared" si="125"/>
        <v>42935</v>
      </c>
      <c r="B1597" s="8">
        <f t="shared" si="125"/>
        <v>10</v>
      </c>
      <c r="C1597" s="9" t="str">
        <f>C1596</f>
        <v>PG0218</v>
      </c>
      <c r="D1597" s="10" t="str">
        <f>D1596</f>
        <v>319</v>
      </c>
      <c r="E1597" s="9" t="str">
        <f>E1596</f>
        <v>UFA,HTA</v>
      </c>
      <c r="F1597" s="6" t="s">
        <v>15</v>
      </c>
      <c r="G1597">
        <v>710500</v>
      </c>
      <c r="H1597" t="str">
        <f t="shared" si="121"/>
        <v>BeforeNoon</v>
      </c>
      <c r="I1597" s="11">
        <v>19</v>
      </c>
      <c r="J1597">
        <v>96</v>
      </c>
      <c r="K1597">
        <v>0.19791666666666671</v>
      </c>
    </row>
    <row r="1598" spans="1:11" x14ac:dyDescent="0.3">
      <c r="A1598" s="7">
        <f t="shared" si="125"/>
        <v>42935</v>
      </c>
      <c r="B1598" s="8">
        <f t="shared" si="125"/>
        <v>10</v>
      </c>
      <c r="C1598" s="9" t="s">
        <v>158</v>
      </c>
      <c r="D1598" s="10" t="s">
        <v>98</v>
      </c>
      <c r="E1598" s="9" t="s">
        <v>159</v>
      </c>
      <c r="F1598" s="6" t="s">
        <v>14</v>
      </c>
      <c r="G1598">
        <v>394800</v>
      </c>
      <c r="H1598" t="str">
        <f t="shared" si="121"/>
        <v>BeforeNoon</v>
      </c>
      <c r="I1598" s="11">
        <v>21</v>
      </c>
      <c r="J1598">
        <v>28</v>
      </c>
      <c r="K1598">
        <v>0.75</v>
      </c>
    </row>
    <row r="1599" spans="1:11" x14ac:dyDescent="0.3">
      <c r="A1599" s="7">
        <f t="shared" si="125"/>
        <v>42935</v>
      </c>
      <c r="B1599" s="8">
        <f t="shared" si="125"/>
        <v>10</v>
      </c>
      <c r="C1599" s="9" t="str">
        <f>C1598</f>
        <v>PG0230</v>
      </c>
      <c r="D1599" s="10" t="str">
        <f>D1598</f>
        <v>321</v>
      </c>
      <c r="E1599" s="9" t="str">
        <f>E1598</f>
        <v>LED,VKO</v>
      </c>
      <c r="F1599" s="6" t="s">
        <v>15</v>
      </c>
      <c r="G1599">
        <v>678900</v>
      </c>
      <c r="H1599" t="str">
        <f t="shared" si="121"/>
        <v>BeforeNoon</v>
      </c>
      <c r="I1599" s="11">
        <v>107</v>
      </c>
      <c r="J1599">
        <v>142</v>
      </c>
      <c r="K1599">
        <v>0.75352112676056338</v>
      </c>
    </row>
    <row r="1600" spans="1:11" x14ac:dyDescent="0.3">
      <c r="A1600" s="7">
        <f t="shared" si="125"/>
        <v>42935</v>
      </c>
      <c r="B1600" s="8">
        <f t="shared" si="125"/>
        <v>10</v>
      </c>
      <c r="C1600" s="9" t="s">
        <v>160</v>
      </c>
      <c r="D1600" s="10" t="s">
        <v>12</v>
      </c>
      <c r="E1600" s="9" t="s">
        <v>161</v>
      </c>
      <c r="F1600" s="6" t="s">
        <v>14</v>
      </c>
      <c r="G1600">
        <v>196800</v>
      </c>
      <c r="H1600" t="str">
        <f t="shared" si="121"/>
        <v>BeforeNoon</v>
      </c>
      <c r="I1600" s="11">
        <v>6</v>
      </c>
      <c r="J1600">
        <v>12</v>
      </c>
      <c r="K1600">
        <v>0.5</v>
      </c>
    </row>
    <row r="1601" spans="1:11" x14ac:dyDescent="0.3">
      <c r="A1601" s="7">
        <f t="shared" si="125"/>
        <v>42935</v>
      </c>
      <c r="B1601" s="8">
        <f t="shared" si="125"/>
        <v>10</v>
      </c>
      <c r="C1601" s="9" t="str">
        <f>C1600</f>
        <v>PG0285</v>
      </c>
      <c r="D1601" s="10" t="str">
        <f>D1600</f>
        <v>SU9</v>
      </c>
      <c r="E1601" s="9" t="str">
        <f>E1600</f>
        <v>LED,KVX</v>
      </c>
      <c r="F1601" s="6" t="s">
        <v>15</v>
      </c>
      <c r="G1601">
        <v>449100</v>
      </c>
      <c r="H1601" t="str">
        <f t="shared" si="121"/>
        <v>BeforeNoon</v>
      </c>
      <c r="I1601" s="11">
        <v>41</v>
      </c>
      <c r="J1601">
        <v>85</v>
      </c>
      <c r="K1601">
        <v>0.4823529411764706</v>
      </c>
    </row>
    <row r="1602" spans="1:11" x14ac:dyDescent="0.3">
      <c r="A1602" s="7">
        <f t="shared" si="125"/>
        <v>42935</v>
      </c>
      <c r="B1602" s="8">
        <f t="shared" si="125"/>
        <v>10</v>
      </c>
      <c r="C1602" s="9" t="s">
        <v>162</v>
      </c>
      <c r="D1602" s="10" t="s">
        <v>12</v>
      </c>
      <c r="E1602" s="9" t="s">
        <v>163</v>
      </c>
      <c r="F1602" s="6" t="s">
        <v>14</v>
      </c>
      <c r="G1602">
        <v>139400</v>
      </c>
      <c r="H1602" t="str">
        <f t="shared" ref="H1602:H1665" si="126">_xlfn.IFS(B1602&gt;=20,"Night",B1602&gt;=16,"Evening",B1602&gt;=12,"AfterNoon",B1602&gt;=8,"BeforeNoon",B1602&gt;=4,"Morning",B1602&lt;4,"EarlyMorning")</f>
        <v>BeforeNoon</v>
      </c>
      <c r="I1602" s="11">
        <v>2</v>
      </c>
      <c r="J1602">
        <v>12</v>
      </c>
      <c r="K1602">
        <v>0.16666666666666671</v>
      </c>
    </row>
    <row r="1603" spans="1:11" x14ac:dyDescent="0.3">
      <c r="A1603" s="7">
        <f t="shared" si="125"/>
        <v>42935</v>
      </c>
      <c r="B1603" s="8">
        <f t="shared" si="125"/>
        <v>10</v>
      </c>
      <c r="C1603" s="9" t="str">
        <f>C1602</f>
        <v>PG0292</v>
      </c>
      <c r="D1603" s="10" t="str">
        <f>D1602</f>
        <v>SU9</v>
      </c>
      <c r="E1603" s="9" t="str">
        <f>E1602</f>
        <v>NUX,SVO</v>
      </c>
      <c r="F1603" s="6" t="s">
        <v>15</v>
      </c>
      <c r="G1603">
        <v>301600</v>
      </c>
      <c r="H1603" t="str">
        <f t="shared" si="126"/>
        <v>BeforeNoon</v>
      </c>
      <c r="I1603" s="11">
        <v>13</v>
      </c>
      <c r="J1603">
        <v>85</v>
      </c>
      <c r="K1603">
        <v>0.15294117647058819</v>
      </c>
    </row>
    <row r="1604" spans="1:11" x14ac:dyDescent="0.3">
      <c r="A1604" s="7">
        <f t="shared" si="125"/>
        <v>42935</v>
      </c>
      <c r="B1604" s="8">
        <f t="shared" si="125"/>
        <v>10</v>
      </c>
      <c r="C1604" s="9" t="s">
        <v>164</v>
      </c>
      <c r="D1604" s="10" t="s">
        <v>12</v>
      </c>
      <c r="E1604" s="9" t="s">
        <v>165</v>
      </c>
      <c r="F1604" s="6" t="s">
        <v>14</v>
      </c>
      <c r="G1604">
        <v>255500</v>
      </c>
      <c r="H1604" t="str">
        <f t="shared" si="126"/>
        <v>BeforeNoon</v>
      </c>
      <c r="I1604" s="11">
        <v>5</v>
      </c>
      <c r="J1604">
        <v>12</v>
      </c>
      <c r="K1604">
        <v>0.41666666666666669</v>
      </c>
    </row>
    <row r="1605" spans="1:11" x14ac:dyDescent="0.3">
      <c r="A1605" s="7">
        <f t="shared" si="125"/>
        <v>42935</v>
      </c>
      <c r="B1605" s="8">
        <f t="shared" si="125"/>
        <v>10</v>
      </c>
      <c r="C1605" s="9" t="str">
        <f>C1604</f>
        <v>PG0302</v>
      </c>
      <c r="D1605" s="10" t="str">
        <f>D1604</f>
        <v>SU9</v>
      </c>
      <c r="E1605" s="9" t="str">
        <f>E1604</f>
        <v>TJM,SVO</v>
      </c>
      <c r="F1605" s="6" t="s">
        <v>15</v>
      </c>
      <c r="G1605">
        <v>651100</v>
      </c>
      <c r="H1605" t="str">
        <f t="shared" si="126"/>
        <v>BeforeNoon</v>
      </c>
      <c r="I1605" s="11">
        <v>38</v>
      </c>
      <c r="J1605">
        <v>85</v>
      </c>
      <c r="K1605">
        <v>0.44705882352941179</v>
      </c>
    </row>
    <row r="1606" spans="1:11" x14ac:dyDescent="0.3">
      <c r="A1606" s="7">
        <f t="shared" si="125"/>
        <v>42935</v>
      </c>
      <c r="B1606" s="8">
        <f t="shared" si="125"/>
        <v>10</v>
      </c>
      <c r="C1606" s="9" t="s">
        <v>775</v>
      </c>
      <c r="D1606" s="10" t="s">
        <v>85</v>
      </c>
      <c r="E1606" s="9" t="s">
        <v>776</v>
      </c>
      <c r="F1606" s="6" t="s">
        <v>14</v>
      </c>
      <c r="G1606">
        <v>106800</v>
      </c>
      <c r="H1606" t="str">
        <f t="shared" si="126"/>
        <v>BeforeNoon</v>
      </c>
      <c r="I1606" s="11">
        <v>1</v>
      </c>
      <c r="J1606">
        <v>12</v>
      </c>
      <c r="K1606">
        <v>8.3333333333333329E-2</v>
      </c>
    </row>
    <row r="1607" spans="1:11" x14ac:dyDescent="0.3">
      <c r="A1607" s="7">
        <f t="shared" si="125"/>
        <v>42935</v>
      </c>
      <c r="B1607" s="8">
        <f t="shared" si="125"/>
        <v>10</v>
      </c>
      <c r="C1607" s="9" t="str">
        <f>C1606</f>
        <v>PG0322</v>
      </c>
      <c r="D1607" s="10" t="str">
        <f>D1606</f>
        <v>733</v>
      </c>
      <c r="E1607" s="9" t="str">
        <f>E1606</f>
        <v>AER,NOZ</v>
      </c>
      <c r="F1607" s="6" t="s">
        <v>15</v>
      </c>
      <c r="G1607">
        <v>324000</v>
      </c>
      <c r="H1607" t="str">
        <f t="shared" si="126"/>
        <v>BeforeNoon</v>
      </c>
      <c r="I1607" s="11">
        <v>9</v>
      </c>
      <c r="J1607">
        <v>118</v>
      </c>
      <c r="K1607">
        <v>7.6271186440677971E-2</v>
      </c>
    </row>
    <row r="1608" spans="1:11" x14ac:dyDescent="0.3">
      <c r="A1608" s="7">
        <f t="shared" si="125"/>
        <v>42935</v>
      </c>
      <c r="B1608" s="8">
        <f t="shared" si="125"/>
        <v>10</v>
      </c>
      <c r="C1608" s="6" t="s">
        <v>166</v>
      </c>
      <c r="D1608" s="10" t="s">
        <v>20</v>
      </c>
      <c r="E1608" s="6" t="s">
        <v>167</v>
      </c>
      <c r="F1608" s="6" t="s">
        <v>15</v>
      </c>
      <c r="G1608">
        <v>82500</v>
      </c>
      <c r="H1608" t="str">
        <f t="shared" si="126"/>
        <v>BeforeNoon</v>
      </c>
      <c r="I1608" s="11">
        <v>11</v>
      </c>
      <c r="J1608">
        <v>50</v>
      </c>
      <c r="K1608">
        <v>0.22</v>
      </c>
    </row>
    <row r="1609" spans="1:11" x14ac:dyDescent="0.3">
      <c r="A1609" s="7">
        <f t="shared" si="125"/>
        <v>42935</v>
      </c>
      <c r="B1609" s="8">
        <f t="shared" si="125"/>
        <v>10</v>
      </c>
      <c r="C1609" s="6" t="s">
        <v>644</v>
      </c>
      <c r="D1609" s="10" t="s">
        <v>20</v>
      </c>
      <c r="E1609" s="6" t="s">
        <v>645</v>
      </c>
      <c r="F1609" s="6" t="s">
        <v>15</v>
      </c>
      <c r="G1609">
        <v>449800</v>
      </c>
      <c r="H1609" t="str">
        <f t="shared" si="126"/>
        <v>BeforeNoon</v>
      </c>
      <c r="I1609" s="11">
        <v>29</v>
      </c>
      <c r="J1609">
        <v>50</v>
      </c>
      <c r="K1609">
        <v>0.57999999999999996</v>
      </c>
    </row>
    <row r="1610" spans="1:11" x14ac:dyDescent="0.3">
      <c r="A1610" s="7">
        <f t="shared" ref="A1610:B1625" si="127">A1609</f>
        <v>42935</v>
      </c>
      <c r="B1610" s="8">
        <f t="shared" si="127"/>
        <v>10</v>
      </c>
      <c r="C1610" s="6" t="s">
        <v>646</v>
      </c>
      <c r="D1610" s="10" t="s">
        <v>20</v>
      </c>
      <c r="E1610" s="6" t="s">
        <v>647</v>
      </c>
      <c r="F1610" s="6" t="s">
        <v>15</v>
      </c>
      <c r="G1610">
        <v>145200</v>
      </c>
      <c r="H1610" t="str">
        <f t="shared" si="126"/>
        <v>BeforeNoon</v>
      </c>
      <c r="I1610" s="11">
        <v>40</v>
      </c>
      <c r="J1610">
        <v>50</v>
      </c>
      <c r="K1610">
        <v>0.8</v>
      </c>
    </row>
    <row r="1611" spans="1:11" x14ac:dyDescent="0.3">
      <c r="A1611" s="7">
        <f t="shared" si="127"/>
        <v>42935</v>
      </c>
      <c r="B1611" s="8">
        <f t="shared" si="127"/>
        <v>10</v>
      </c>
      <c r="C1611" s="6" t="s">
        <v>168</v>
      </c>
      <c r="D1611" s="10" t="s">
        <v>20</v>
      </c>
      <c r="E1611" s="6" t="s">
        <v>169</v>
      </c>
      <c r="F1611" s="6" t="s">
        <v>15</v>
      </c>
      <c r="G1611">
        <v>433500</v>
      </c>
      <c r="H1611" t="str">
        <f t="shared" si="126"/>
        <v>BeforeNoon</v>
      </c>
      <c r="I1611" s="11">
        <v>17</v>
      </c>
      <c r="J1611">
        <v>50</v>
      </c>
      <c r="K1611">
        <v>0.34</v>
      </c>
    </row>
    <row r="1612" spans="1:11" x14ac:dyDescent="0.3">
      <c r="A1612" s="7">
        <f t="shared" si="127"/>
        <v>42935</v>
      </c>
      <c r="B1612" s="8">
        <f t="shared" si="127"/>
        <v>10</v>
      </c>
      <c r="C1612" s="9" t="s">
        <v>170</v>
      </c>
      <c r="D1612" s="10" t="s">
        <v>12</v>
      </c>
      <c r="E1612" s="9" t="s">
        <v>171</v>
      </c>
      <c r="F1612" s="6" t="s">
        <v>14</v>
      </c>
      <c r="G1612">
        <v>37800</v>
      </c>
      <c r="H1612" t="str">
        <f t="shared" si="126"/>
        <v>BeforeNoon</v>
      </c>
      <c r="I1612" s="11">
        <v>3</v>
      </c>
      <c r="J1612">
        <v>12</v>
      </c>
      <c r="K1612">
        <v>0.25</v>
      </c>
    </row>
    <row r="1613" spans="1:11" x14ac:dyDescent="0.3">
      <c r="A1613" s="7">
        <f t="shared" si="127"/>
        <v>42935</v>
      </c>
      <c r="B1613" s="8">
        <f t="shared" si="127"/>
        <v>10</v>
      </c>
      <c r="C1613" s="9" t="str">
        <f>C1612</f>
        <v>PG0454</v>
      </c>
      <c r="D1613" s="10" t="str">
        <f>D1612</f>
        <v>SU9</v>
      </c>
      <c r="E1613" s="9" t="str">
        <f>E1612</f>
        <v>DME,URS</v>
      </c>
      <c r="F1613" s="6" t="s">
        <v>15</v>
      </c>
      <c r="G1613">
        <v>50800</v>
      </c>
      <c r="H1613" t="str">
        <f t="shared" si="126"/>
        <v>BeforeNoon</v>
      </c>
      <c r="I1613" s="11">
        <v>12</v>
      </c>
      <c r="J1613">
        <v>85</v>
      </c>
      <c r="K1613">
        <v>0.14117647058823529</v>
      </c>
    </row>
    <row r="1614" spans="1:11" x14ac:dyDescent="0.3">
      <c r="A1614" s="7">
        <f t="shared" si="127"/>
        <v>42935</v>
      </c>
      <c r="B1614" s="8">
        <f t="shared" si="127"/>
        <v>10</v>
      </c>
      <c r="C1614" s="6" t="s">
        <v>648</v>
      </c>
      <c r="D1614" s="10" t="s">
        <v>30</v>
      </c>
      <c r="E1614" s="6" t="s">
        <v>649</v>
      </c>
      <c r="F1614" s="6" t="s">
        <v>15</v>
      </c>
      <c r="G1614">
        <v>31200</v>
      </c>
      <c r="H1614" t="str">
        <f t="shared" si="126"/>
        <v>BeforeNoon</v>
      </c>
      <c r="I1614" s="11">
        <v>8</v>
      </c>
      <c r="J1614">
        <v>12</v>
      </c>
      <c r="K1614">
        <v>0.66666666666666663</v>
      </c>
    </row>
    <row r="1615" spans="1:11" x14ac:dyDescent="0.3">
      <c r="A1615" s="7">
        <f t="shared" si="127"/>
        <v>42935</v>
      </c>
      <c r="B1615" s="8">
        <f t="shared" si="127"/>
        <v>10</v>
      </c>
      <c r="C1615" s="9" t="s">
        <v>172</v>
      </c>
      <c r="D1615" s="10" t="s">
        <v>98</v>
      </c>
      <c r="E1615" s="9" t="s">
        <v>173</v>
      </c>
      <c r="F1615" s="6" t="s">
        <v>14</v>
      </c>
      <c r="G1615">
        <v>504000</v>
      </c>
      <c r="H1615" t="str">
        <f t="shared" si="126"/>
        <v>BeforeNoon</v>
      </c>
      <c r="I1615" s="11">
        <v>28</v>
      </c>
      <c r="J1615">
        <v>28</v>
      </c>
      <c r="K1615">
        <v>1</v>
      </c>
    </row>
    <row r="1616" spans="1:11" x14ac:dyDescent="0.3">
      <c r="A1616" s="7">
        <f t="shared" si="127"/>
        <v>42935</v>
      </c>
      <c r="B1616" s="8">
        <f t="shared" si="127"/>
        <v>10</v>
      </c>
      <c r="C1616" s="9" t="str">
        <f>C1615</f>
        <v>PG0470</v>
      </c>
      <c r="D1616" s="10" t="str">
        <f>D1615</f>
        <v>321</v>
      </c>
      <c r="E1616" s="9" t="str">
        <f>E1615</f>
        <v>SVO,LED</v>
      </c>
      <c r="F1616" s="6" t="s">
        <v>15</v>
      </c>
      <c r="G1616">
        <v>859200</v>
      </c>
      <c r="H1616" t="str">
        <f t="shared" si="126"/>
        <v>BeforeNoon</v>
      </c>
      <c r="I1616" s="11">
        <v>142</v>
      </c>
      <c r="J1616">
        <v>142</v>
      </c>
      <c r="K1616">
        <v>1</v>
      </c>
    </row>
    <row r="1617" spans="1:11" x14ac:dyDescent="0.3">
      <c r="A1617" s="7">
        <f t="shared" si="127"/>
        <v>42935</v>
      </c>
      <c r="B1617" s="8">
        <f t="shared" si="127"/>
        <v>10</v>
      </c>
      <c r="C1617" s="9" t="s">
        <v>650</v>
      </c>
      <c r="D1617" s="10" t="s">
        <v>17</v>
      </c>
      <c r="E1617" s="9" t="s">
        <v>651</v>
      </c>
      <c r="F1617" s="6" t="s">
        <v>14</v>
      </c>
      <c r="G1617">
        <v>1376700</v>
      </c>
      <c r="H1617" t="str">
        <f t="shared" si="126"/>
        <v>BeforeNoon</v>
      </c>
      <c r="I1617" s="11">
        <v>13</v>
      </c>
      <c r="J1617">
        <v>20</v>
      </c>
      <c r="K1617">
        <v>0.65</v>
      </c>
    </row>
    <row r="1618" spans="1:11" x14ac:dyDescent="0.3">
      <c r="A1618" s="7">
        <f t="shared" si="127"/>
        <v>42935</v>
      </c>
      <c r="B1618" s="8">
        <f t="shared" si="127"/>
        <v>10</v>
      </c>
      <c r="C1618" s="9" t="str">
        <f>C1617</f>
        <v>PG0498</v>
      </c>
      <c r="D1618" s="10" t="str">
        <f>D1617</f>
        <v>319</v>
      </c>
      <c r="E1618" s="9" t="str">
        <f>E1617</f>
        <v>KZN,IKT</v>
      </c>
      <c r="F1618" s="6" t="s">
        <v>15</v>
      </c>
      <c r="G1618">
        <v>1952000</v>
      </c>
      <c r="H1618" t="str">
        <f t="shared" si="126"/>
        <v>BeforeNoon</v>
      </c>
      <c r="I1618" s="11">
        <v>55</v>
      </c>
      <c r="J1618">
        <v>96</v>
      </c>
      <c r="K1618">
        <v>0.57291666666666663</v>
      </c>
    </row>
    <row r="1619" spans="1:11" x14ac:dyDescent="0.3">
      <c r="A1619" s="7">
        <f t="shared" si="127"/>
        <v>42935</v>
      </c>
      <c r="B1619" s="8">
        <f t="shared" si="127"/>
        <v>10</v>
      </c>
      <c r="C1619" s="9" t="s">
        <v>174</v>
      </c>
      <c r="D1619" s="10" t="s">
        <v>17</v>
      </c>
      <c r="E1619" s="9" t="s">
        <v>175</v>
      </c>
      <c r="F1619" s="6" t="s">
        <v>14</v>
      </c>
      <c r="G1619">
        <v>352200</v>
      </c>
      <c r="H1619" t="str">
        <f t="shared" si="126"/>
        <v>BeforeNoon</v>
      </c>
      <c r="I1619" s="11">
        <v>3</v>
      </c>
      <c r="J1619">
        <v>20</v>
      </c>
      <c r="K1619">
        <v>0.15</v>
      </c>
    </row>
    <row r="1620" spans="1:11" x14ac:dyDescent="0.3">
      <c r="A1620" s="7">
        <f t="shared" si="127"/>
        <v>42935</v>
      </c>
      <c r="B1620" s="8">
        <f t="shared" si="127"/>
        <v>10</v>
      </c>
      <c r="C1620" s="9" t="str">
        <f>C1619</f>
        <v>PG0502</v>
      </c>
      <c r="D1620" s="10" t="str">
        <f>D1619</f>
        <v>319</v>
      </c>
      <c r="E1620" s="9" t="str">
        <f>E1619</f>
        <v>AER,KJA</v>
      </c>
      <c r="F1620" s="6" t="s">
        <v>15</v>
      </c>
      <c r="G1620">
        <v>547400</v>
      </c>
      <c r="H1620" t="str">
        <f t="shared" si="126"/>
        <v>BeforeNoon</v>
      </c>
      <c r="I1620" s="11">
        <v>14</v>
      </c>
      <c r="J1620">
        <v>96</v>
      </c>
      <c r="K1620">
        <v>0.14583333333333329</v>
      </c>
    </row>
    <row r="1621" spans="1:11" x14ac:dyDescent="0.3">
      <c r="A1621" s="7">
        <f t="shared" si="127"/>
        <v>42935</v>
      </c>
      <c r="B1621" s="8">
        <f t="shared" si="127"/>
        <v>10</v>
      </c>
      <c r="C1621" s="9" t="s">
        <v>176</v>
      </c>
      <c r="D1621" s="10" t="s">
        <v>25</v>
      </c>
      <c r="E1621" s="9" t="s">
        <v>177</v>
      </c>
      <c r="F1621" s="6" t="s">
        <v>14</v>
      </c>
      <c r="G1621">
        <v>91800</v>
      </c>
      <c r="H1621" t="str">
        <f t="shared" si="126"/>
        <v>BeforeNoon</v>
      </c>
      <c r="I1621" s="11">
        <v>3</v>
      </c>
      <c r="J1621">
        <v>30</v>
      </c>
      <c r="K1621">
        <v>0.1</v>
      </c>
    </row>
    <row r="1622" spans="1:11" x14ac:dyDescent="0.3">
      <c r="A1622" s="7">
        <f t="shared" si="127"/>
        <v>42935</v>
      </c>
      <c r="B1622" s="8">
        <f t="shared" si="127"/>
        <v>10</v>
      </c>
      <c r="C1622" s="9" t="str">
        <f>C1621</f>
        <v>PG0517</v>
      </c>
      <c r="D1622" s="10" t="str">
        <f>D1621</f>
        <v>763</v>
      </c>
      <c r="E1622" s="9" t="str">
        <f>E1621</f>
        <v>DME,SCW</v>
      </c>
      <c r="F1622" s="6" t="s">
        <v>15</v>
      </c>
      <c r="G1622">
        <v>346800</v>
      </c>
      <c r="H1622" t="str">
        <f t="shared" si="126"/>
        <v>BeforeNoon</v>
      </c>
      <c r="I1622" s="11">
        <v>34</v>
      </c>
      <c r="J1622">
        <v>192</v>
      </c>
      <c r="K1622">
        <v>0.17708333333333329</v>
      </c>
    </row>
    <row r="1623" spans="1:11" x14ac:dyDescent="0.3">
      <c r="A1623" s="7">
        <f t="shared" si="127"/>
        <v>42935</v>
      </c>
      <c r="B1623" s="8">
        <f t="shared" si="127"/>
        <v>10</v>
      </c>
      <c r="C1623" s="9" t="s">
        <v>178</v>
      </c>
      <c r="D1623" s="10" t="s">
        <v>25</v>
      </c>
      <c r="E1623" s="9" t="s">
        <v>179</v>
      </c>
      <c r="F1623" s="6" t="s">
        <v>14</v>
      </c>
      <c r="G1623">
        <v>211800</v>
      </c>
      <c r="H1623" t="str">
        <f t="shared" si="126"/>
        <v>BeforeNoon</v>
      </c>
      <c r="I1623" s="11">
        <v>6</v>
      </c>
      <c r="J1623">
        <v>30</v>
      </c>
      <c r="K1623">
        <v>0.2</v>
      </c>
    </row>
    <row r="1624" spans="1:11" x14ac:dyDescent="0.3">
      <c r="A1624" s="7">
        <f t="shared" si="127"/>
        <v>42935</v>
      </c>
      <c r="B1624" s="8">
        <f t="shared" si="127"/>
        <v>10</v>
      </c>
      <c r="C1624" s="9" t="str">
        <f>C1623</f>
        <v>PG0530</v>
      </c>
      <c r="D1624" s="10" t="str">
        <f>D1623</f>
        <v>763</v>
      </c>
      <c r="E1624" s="9" t="str">
        <f>E1623</f>
        <v>UFA,SVO</v>
      </c>
      <c r="F1624" s="6" t="s">
        <v>15</v>
      </c>
      <c r="G1624">
        <v>900100</v>
      </c>
      <c r="H1624" t="str">
        <f t="shared" si="126"/>
        <v>BeforeNoon</v>
      </c>
      <c r="I1624" s="11">
        <v>76</v>
      </c>
      <c r="J1624">
        <v>192</v>
      </c>
      <c r="K1624">
        <v>0.39583333333333331</v>
      </c>
    </row>
    <row r="1625" spans="1:11" x14ac:dyDescent="0.3">
      <c r="A1625" s="7">
        <f t="shared" si="127"/>
        <v>42935</v>
      </c>
      <c r="B1625" s="8">
        <f t="shared" si="127"/>
        <v>10</v>
      </c>
      <c r="C1625" s="9" t="s">
        <v>180</v>
      </c>
      <c r="D1625" s="10" t="s">
        <v>17</v>
      </c>
      <c r="E1625" s="9" t="s">
        <v>181</v>
      </c>
      <c r="F1625" s="6" t="s">
        <v>14</v>
      </c>
      <c r="G1625">
        <v>998000</v>
      </c>
      <c r="H1625" t="str">
        <f t="shared" si="126"/>
        <v>BeforeNoon</v>
      </c>
      <c r="I1625" s="11">
        <v>10</v>
      </c>
      <c r="J1625">
        <v>20</v>
      </c>
      <c r="K1625">
        <v>0.5</v>
      </c>
    </row>
    <row r="1626" spans="1:11" x14ac:dyDescent="0.3">
      <c r="A1626" s="7">
        <f t="shared" ref="A1626:B1641" si="128">A1625</f>
        <v>42935</v>
      </c>
      <c r="B1626" s="8">
        <f t="shared" si="128"/>
        <v>10</v>
      </c>
      <c r="C1626" s="9" t="str">
        <f>C1625</f>
        <v>PG0547</v>
      </c>
      <c r="D1626" s="10" t="str">
        <f>D1625</f>
        <v>319</v>
      </c>
      <c r="E1626" s="9" t="str">
        <f>E1625</f>
        <v>SVO,KJA</v>
      </c>
      <c r="F1626" s="6" t="s">
        <v>15</v>
      </c>
      <c r="G1626">
        <v>2134500</v>
      </c>
      <c r="H1626" t="str">
        <f t="shared" si="126"/>
        <v>BeforeNoon</v>
      </c>
      <c r="I1626" s="11">
        <v>64</v>
      </c>
      <c r="J1626">
        <v>96</v>
      </c>
      <c r="K1626">
        <v>0.66666666666666663</v>
      </c>
    </row>
    <row r="1627" spans="1:11" x14ac:dyDescent="0.3">
      <c r="A1627" s="7">
        <f t="shared" si="128"/>
        <v>42935</v>
      </c>
      <c r="B1627" s="8">
        <f t="shared" si="128"/>
        <v>10</v>
      </c>
      <c r="C1627" s="6" t="s">
        <v>182</v>
      </c>
      <c r="D1627" s="10" t="s">
        <v>20</v>
      </c>
      <c r="E1627" s="6" t="s">
        <v>183</v>
      </c>
      <c r="F1627" s="6" t="s">
        <v>15</v>
      </c>
      <c r="G1627">
        <v>112800</v>
      </c>
      <c r="H1627" t="str">
        <f t="shared" si="126"/>
        <v>BeforeNoon</v>
      </c>
      <c r="I1627" s="11">
        <v>9</v>
      </c>
      <c r="J1627">
        <v>50</v>
      </c>
      <c r="K1627">
        <v>0.18</v>
      </c>
    </row>
    <row r="1628" spans="1:11" x14ac:dyDescent="0.3">
      <c r="A1628" s="7">
        <f t="shared" si="128"/>
        <v>42935</v>
      </c>
      <c r="B1628" s="8">
        <f t="shared" si="128"/>
        <v>10</v>
      </c>
      <c r="C1628" s="6" t="s">
        <v>184</v>
      </c>
      <c r="D1628" s="10" t="s">
        <v>20</v>
      </c>
      <c r="E1628" s="6" t="s">
        <v>185</v>
      </c>
      <c r="F1628" s="6" t="s">
        <v>15</v>
      </c>
      <c r="G1628">
        <v>132000</v>
      </c>
      <c r="H1628" t="str">
        <f t="shared" si="126"/>
        <v>BeforeNoon</v>
      </c>
      <c r="I1628" s="11">
        <v>20</v>
      </c>
      <c r="J1628">
        <v>50</v>
      </c>
      <c r="K1628">
        <v>0.4</v>
      </c>
    </row>
    <row r="1629" spans="1:11" x14ac:dyDescent="0.3">
      <c r="A1629" s="7">
        <f t="shared" si="128"/>
        <v>42935</v>
      </c>
      <c r="B1629" s="8">
        <f t="shared" si="128"/>
        <v>10</v>
      </c>
      <c r="C1629" s="6" t="s">
        <v>186</v>
      </c>
      <c r="D1629" s="10" t="s">
        <v>20</v>
      </c>
      <c r="E1629" s="6" t="s">
        <v>187</v>
      </c>
      <c r="F1629" s="6" t="s">
        <v>15</v>
      </c>
      <c r="G1629">
        <v>119600</v>
      </c>
      <c r="H1629" t="str">
        <f t="shared" si="126"/>
        <v>BeforeNoon</v>
      </c>
      <c r="I1629" s="11">
        <v>12</v>
      </c>
      <c r="J1629">
        <v>50</v>
      </c>
      <c r="K1629">
        <v>0.24</v>
      </c>
    </row>
    <row r="1630" spans="1:11" x14ac:dyDescent="0.3">
      <c r="A1630" s="7">
        <f t="shared" si="128"/>
        <v>42935</v>
      </c>
      <c r="B1630" s="8">
        <f t="shared" si="128"/>
        <v>10</v>
      </c>
      <c r="C1630" s="6" t="s">
        <v>188</v>
      </c>
      <c r="D1630" s="10" t="s">
        <v>20</v>
      </c>
      <c r="E1630" s="6" t="s">
        <v>189</v>
      </c>
      <c r="F1630" s="6" t="s">
        <v>15</v>
      </c>
      <c r="G1630">
        <v>158200</v>
      </c>
      <c r="H1630" t="str">
        <f t="shared" si="126"/>
        <v>BeforeNoon</v>
      </c>
      <c r="I1630" s="11">
        <v>7</v>
      </c>
      <c r="J1630">
        <v>50</v>
      </c>
      <c r="K1630">
        <v>0.14000000000000001</v>
      </c>
    </row>
    <row r="1631" spans="1:11" x14ac:dyDescent="0.3">
      <c r="A1631" s="7">
        <f t="shared" si="128"/>
        <v>42935</v>
      </c>
      <c r="B1631" s="8">
        <f t="shared" si="128"/>
        <v>10</v>
      </c>
      <c r="C1631" s="6" t="s">
        <v>652</v>
      </c>
      <c r="D1631" s="10" t="s">
        <v>20</v>
      </c>
      <c r="E1631" s="6" t="s">
        <v>653</v>
      </c>
      <c r="F1631" s="6" t="s">
        <v>15</v>
      </c>
      <c r="G1631">
        <v>115800</v>
      </c>
      <c r="H1631" t="str">
        <f t="shared" si="126"/>
        <v>BeforeNoon</v>
      </c>
      <c r="I1631" s="11">
        <v>14</v>
      </c>
      <c r="J1631">
        <v>50</v>
      </c>
      <c r="K1631">
        <v>0.28000000000000003</v>
      </c>
    </row>
    <row r="1632" spans="1:11" x14ac:dyDescent="0.3">
      <c r="A1632" s="7">
        <f t="shared" si="128"/>
        <v>42935</v>
      </c>
      <c r="B1632" s="8">
        <f t="shared" si="128"/>
        <v>10</v>
      </c>
      <c r="C1632" s="9" t="s">
        <v>190</v>
      </c>
      <c r="D1632" s="10" t="s">
        <v>17</v>
      </c>
      <c r="E1632" s="9" t="s">
        <v>191</v>
      </c>
      <c r="F1632" s="6" t="s">
        <v>14</v>
      </c>
      <c r="G1632">
        <v>797200</v>
      </c>
      <c r="H1632" t="str">
        <f t="shared" si="126"/>
        <v>BeforeNoon</v>
      </c>
      <c r="I1632" s="11">
        <v>4</v>
      </c>
      <c r="J1632">
        <v>20</v>
      </c>
      <c r="K1632">
        <v>0.2</v>
      </c>
    </row>
    <row r="1633" spans="1:11" x14ac:dyDescent="0.3">
      <c r="A1633" s="7">
        <f t="shared" si="128"/>
        <v>42935</v>
      </c>
      <c r="B1633" s="8">
        <f t="shared" si="128"/>
        <v>10</v>
      </c>
      <c r="C1633" s="9" t="str">
        <f>C1632</f>
        <v>PG0704</v>
      </c>
      <c r="D1633" s="10" t="str">
        <f>D1632</f>
        <v>319</v>
      </c>
      <c r="E1633" s="9" t="str">
        <f>E1632</f>
        <v>UUS,SVO</v>
      </c>
      <c r="F1633" s="6" t="s">
        <v>15</v>
      </c>
      <c r="G1633">
        <v>1069100</v>
      </c>
      <c r="H1633" t="str">
        <f t="shared" si="126"/>
        <v>BeforeNoon</v>
      </c>
      <c r="I1633" s="11">
        <v>16</v>
      </c>
      <c r="J1633">
        <v>96</v>
      </c>
      <c r="K1633">
        <v>0.16666666666666671</v>
      </c>
    </row>
    <row r="1634" spans="1:11" x14ac:dyDescent="0.3">
      <c r="A1634" s="7">
        <f t="shared" si="128"/>
        <v>42935</v>
      </c>
      <c r="B1634" s="8">
        <v>11</v>
      </c>
      <c r="C1634" s="6" t="s">
        <v>192</v>
      </c>
      <c r="D1634" s="10" t="s">
        <v>20</v>
      </c>
      <c r="E1634" s="6" t="s">
        <v>193</v>
      </c>
      <c r="F1634" s="6" t="s">
        <v>15</v>
      </c>
      <c r="G1634">
        <v>146000</v>
      </c>
      <c r="H1634" t="str">
        <f t="shared" si="126"/>
        <v>BeforeNoon</v>
      </c>
      <c r="I1634" s="11">
        <v>10</v>
      </c>
      <c r="J1634">
        <v>50</v>
      </c>
      <c r="K1634">
        <v>0.2</v>
      </c>
    </row>
    <row r="1635" spans="1:11" x14ac:dyDescent="0.3">
      <c r="A1635" s="7">
        <f t="shared" si="128"/>
        <v>42935</v>
      </c>
      <c r="B1635" s="8">
        <f t="shared" si="128"/>
        <v>11</v>
      </c>
      <c r="C1635" s="6" t="s">
        <v>194</v>
      </c>
      <c r="D1635" s="10" t="s">
        <v>20</v>
      </c>
      <c r="E1635" s="6" t="s">
        <v>195</v>
      </c>
      <c r="F1635" s="6" t="s">
        <v>15</v>
      </c>
      <c r="G1635">
        <v>43200</v>
      </c>
      <c r="H1635" t="str">
        <f t="shared" si="126"/>
        <v>BeforeNoon</v>
      </c>
      <c r="I1635" s="11">
        <v>6</v>
      </c>
      <c r="J1635">
        <v>50</v>
      </c>
      <c r="K1635">
        <v>0.12</v>
      </c>
    </row>
    <row r="1636" spans="1:11" x14ac:dyDescent="0.3">
      <c r="A1636" s="7">
        <f t="shared" si="128"/>
        <v>42935</v>
      </c>
      <c r="B1636" s="8">
        <f t="shared" si="128"/>
        <v>11</v>
      </c>
      <c r="C1636" s="9" t="s">
        <v>196</v>
      </c>
      <c r="D1636" s="10" t="s">
        <v>12</v>
      </c>
      <c r="E1636" s="9" t="s">
        <v>197</v>
      </c>
      <c r="F1636" s="6" t="s">
        <v>14</v>
      </c>
      <c r="G1636">
        <v>860000</v>
      </c>
      <c r="H1636" t="str">
        <f t="shared" si="126"/>
        <v>BeforeNoon</v>
      </c>
      <c r="I1636" s="11">
        <v>10</v>
      </c>
      <c r="J1636">
        <v>12</v>
      </c>
      <c r="K1636">
        <v>0.83333333333333337</v>
      </c>
    </row>
    <row r="1637" spans="1:11" x14ac:dyDescent="0.3">
      <c r="A1637" s="7">
        <f t="shared" si="128"/>
        <v>42935</v>
      </c>
      <c r="B1637" s="8">
        <f t="shared" si="128"/>
        <v>11</v>
      </c>
      <c r="C1637" s="9" t="str">
        <f>C1636</f>
        <v>PG0124</v>
      </c>
      <c r="D1637" s="10" t="str">
        <f>D1636</f>
        <v>SU9</v>
      </c>
      <c r="E1637" s="9" t="str">
        <f>E1636</f>
        <v>DME,NSK</v>
      </c>
      <c r="F1637" s="6" t="s">
        <v>15</v>
      </c>
      <c r="G1637">
        <v>1819300</v>
      </c>
      <c r="H1637" t="str">
        <f t="shared" si="126"/>
        <v>BeforeNoon</v>
      </c>
      <c r="I1637" s="11">
        <v>63</v>
      </c>
      <c r="J1637">
        <v>85</v>
      </c>
      <c r="K1637">
        <v>0.74117647058823533</v>
      </c>
    </row>
    <row r="1638" spans="1:11" x14ac:dyDescent="0.3">
      <c r="A1638" s="7">
        <f t="shared" si="128"/>
        <v>42935</v>
      </c>
      <c r="B1638" s="8">
        <f t="shared" si="128"/>
        <v>11</v>
      </c>
      <c r="C1638" s="6" t="s">
        <v>198</v>
      </c>
      <c r="D1638" s="10" t="s">
        <v>20</v>
      </c>
      <c r="E1638" s="6" t="s">
        <v>199</v>
      </c>
      <c r="F1638" s="6" t="s">
        <v>15</v>
      </c>
      <c r="G1638">
        <v>118200</v>
      </c>
      <c r="H1638" t="str">
        <f t="shared" si="126"/>
        <v>BeforeNoon</v>
      </c>
      <c r="I1638" s="11">
        <v>6</v>
      </c>
      <c r="J1638">
        <v>50</v>
      </c>
      <c r="K1638">
        <v>0.12</v>
      </c>
    </row>
    <row r="1639" spans="1:11" x14ac:dyDescent="0.3">
      <c r="A1639" s="7">
        <f t="shared" si="128"/>
        <v>42935</v>
      </c>
      <c r="B1639" s="8">
        <f t="shared" si="128"/>
        <v>11</v>
      </c>
      <c r="C1639" s="6" t="s">
        <v>200</v>
      </c>
      <c r="D1639" s="10" t="s">
        <v>20</v>
      </c>
      <c r="E1639" s="6" t="s">
        <v>201</v>
      </c>
      <c r="F1639" s="6" t="s">
        <v>15</v>
      </c>
      <c r="G1639">
        <v>210600</v>
      </c>
      <c r="H1639" t="str">
        <f t="shared" si="126"/>
        <v>BeforeNoon</v>
      </c>
      <c r="I1639" s="11">
        <v>16</v>
      </c>
      <c r="J1639">
        <v>50</v>
      </c>
      <c r="K1639">
        <v>0.32</v>
      </c>
    </row>
    <row r="1640" spans="1:11" x14ac:dyDescent="0.3">
      <c r="A1640" s="7">
        <f t="shared" si="128"/>
        <v>42935</v>
      </c>
      <c r="B1640" s="8">
        <f t="shared" si="128"/>
        <v>11</v>
      </c>
      <c r="C1640" s="6" t="s">
        <v>202</v>
      </c>
      <c r="D1640" s="10" t="s">
        <v>20</v>
      </c>
      <c r="E1640" s="6" t="s">
        <v>203</v>
      </c>
      <c r="F1640" s="6" t="s">
        <v>15</v>
      </c>
      <c r="G1640">
        <v>45000</v>
      </c>
      <c r="H1640" t="str">
        <f t="shared" si="126"/>
        <v>BeforeNoon</v>
      </c>
      <c r="I1640" s="11">
        <v>6</v>
      </c>
      <c r="J1640">
        <v>50</v>
      </c>
      <c r="K1640">
        <v>0.12</v>
      </c>
    </row>
    <row r="1641" spans="1:11" x14ac:dyDescent="0.3">
      <c r="A1641" s="7">
        <f t="shared" si="128"/>
        <v>42935</v>
      </c>
      <c r="B1641" s="8">
        <f t="shared" si="128"/>
        <v>11</v>
      </c>
      <c r="C1641" s="6" t="s">
        <v>204</v>
      </c>
      <c r="D1641" s="10" t="s">
        <v>20</v>
      </c>
      <c r="E1641" s="6" t="s">
        <v>205</v>
      </c>
      <c r="F1641" s="6" t="s">
        <v>15</v>
      </c>
      <c r="G1641">
        <v>245700</v>
      </c>
      <c r="H1641" t="str">
        <f t="shared" si="126"/>
        <v>BeforeNoon</v>
      </c>
      <c r="I1641" s="11">
        <v>12</v>
      </c>
      <c r="J1641">
        <v>50</v>
      </c>
      <c r="K1641">
        <v>0.24</v>
      </c>
    </row>
    <row r="1642" spans="1:11" x14ac:dyDescent="0.3">
      <c r="A1642" s="7">
        <f t="shared" ref="A1642:E1657" si="129">A1641</f>
        <v>42935</v>
      </c>
      <c r="B1642" s="8">
        <f t="shared" si="129"/>
        <v>11</v>
      </c>
      <c r="C1642" s="9" t="s">
        <v>206</v>
      </c>
      <c r="D1642" s="10" t="s">
        <v>85</v>
      </c>
      <c r="E1642" s="9" t="s">
        <v>207</v>
      </c>
      <c r="F1642" s="6" t="s">
        <v>14</v>
      </c>
      <c r="G1642">
        <v>194500</v>
      </c>
      <c r="H1642" t="str">
        <f t="shared" si="126"/>
        <v>BeforeNoon</v>
      </c>
      <c r="I1642" s="11">
        <v>5</v>
      </c>
      <c r="J1642">
        <v>12</v>
      </c>
      <c r="K1642">
        <v>0.41666666666666669</v>
      </c>
    </row>
    <row r="1643" spans="1:11" x14ac:dyDescent="0.3">
      <c r="A1643" s="7">
        <f t="shared" si="129"/>
        <v>42935</v>
      </c>
      <c r="B1643" s="8">
        <f t="shared" si="129"/>
        <v>11</v>
      </c>
      <c r="C1643" s="9" t="str">
        <f>C1642</f>
        <v>PG0211</v>
      </c>
      <c r="D1643" s="10" t="str">
        <f>D1642</f>
        <v>733</v>
      </c>
      <c r="E1643" s="9" t="str">
        <f>E1642</f>
        <v>MRV,DME</v>
      </c>
      <c r="F1643" s="6" t="s">
        <v>15</v>
      </c>
      <c r="G1643">
        <v>546000</v>
      </c>
      <c r="H1643" t="str">
        <f t="shared" si="126"/>
        <v>BeforeNoon</v>
      </c>
      <c r="I1643" s="11">
        <v>42</v>
      </c>
      <c r="J1643">
        <v>118</v>
      </c>
      <c r="K1643">
        <v>0.3559322033898305</v>
      </c>
    </row>
    <row r="1644" spans="1:11" x14ac:dyDescent="0.3">
      <c r="A1644" s="7">
        <f t="shared" si="129"/>
        <v>42935</v>
      </c>
      <c r="B1644" s="8">
        <f t="shared" si="129"/>
        <v>11</v>
      </c>
      <c r="C1644" s="9" t="s">
        <v>208</v>
      </c>
      <c r="D1644" s="10" t="s">
        <v>61</v>
      </c>
      <c r="E1644" s="9" t="s">
        <v>209</v>
      </c>
      <c r="F1644" s="6" t="s">
        <v>14</v>
      </c>
      <c r="G1644">
        <v>1506600</v>
      </c>
      <c r="H1644" t="str">
        <f t="shared" si="126"/>
        <v>BeforeNoon</v>
      </c>
      <c r="I1644" s="11">
        <v>18</v>
      </c>
      <c r="J1644">
        <v>30</v>
      </c>
      <c r="K1644">
        <v>0.6</v>
      </c>
    </row>
    <row r="1645" spans="1:11" x14ac:dyDescent="0.3">
      <c r="A1645" s="7">
        <f t="shared" si="129"/>
        <v>42935</v>
      </c>
      <c r="B1645" s="8">
        <f t="shared" si="129"/>
        <v>11</v>
      </c>
      <c r="C1645" s="9" t="str">
        <f t="shared" si="129"/>
        <v>PG0222</v>
      </c>
      <c r="D1645" s="10" t="str">
        <f t="shared" si="129"/>
        <v>773</v>
      </c>
      <c r="E1645" s="9" t="str">
        <f t="shared" si="129"/>
        <v>DME,OVB</v>
      </c>
      <c r="F1645" s="6" t="s">
        <v>63</v>
      </c>
      <c r="G1645">
        <v>1185000</v>
      </c>
      <c r="H1645" t="str">
        <f t="shared" si="126"/>
        <v>BeforeNoon</v>
      </c>
      <c r="I1645" s="11">
        <v>25</v>
      </c>
      <c r="J1645">
        <v>48</v>
      </c>
      <c r="K1645">
        <v>0.52083333333333337</v>
      </c>
    </row>
    <row r="1646" spans="1:11" x14ac:dyDescent="0.3">
      <c r="A1646" s="7">
        <f t="shared" si="129"/>
        <v>42935</v>
      </c>
      <c r="B1646" s="8">
        <f t="shared" si="129"/>
        <v>11</v>
      </c>
      <c r="C1646" s="9" t="str">
        <f t="shared" si="129"/>
        <v>PG0222</v>
      </c>
      <c r="D1646" s="10" t="str">
        <f t="shared" si="129"/>
        <v>773</v>
      </c>
      <c r="E1646" s="9" t="str">
        <f t="shared" si="129"/>
        <v>DME,OVB</v>
      </c>
      <c r="F1646" s="6" t="s">
        <v>15</v>
      </c>
      <c r="G1646">
        <v>5010900</v>
      </c>
      <c r="H1646" t="str">
        <f t="shared" si="126"/>
        <v>BeforeNoon</v>
      </c>
      <c r="I1646" s="11">
        <v>179</v>
      </c>
      <c r="J1646">
        <v>324</v>
      </c>
      <c r="K1646">
        <v>0.55246913580246915</v>
      </c>
    </row>
    <row r="1647" spans="1:11" x14ac:dyDescent="0.3">
      <c r="A1647" s="7">
        <f t="shared" si="129"/>
        <v>42935</v>
      </c>
      <c r="B1647" s="8">
        <f t="shared" si="129"/>
        <v>11</v>
      </c>
      <c r="C1647" s="9" t="s">
        <v>210</v>
      </c>
      <c r="D1647" s="10" t="s">
        <v>61</v>
      </c>
      <c r="E1647" s="9" t="s">
        <v>211</v>
      </c>
      <c r="F1647" s="6" t="s">
        <v>14</v>
      </c>
      <c r="G1647">
        <v>502200</v>
      </c>
      <c r="H1647" t="str">
        <f t="shared" si="126"/>
        <v>BeforeNoon</v>
      </c>
      <c r="I1647" s="11">
        <v>6</v>
      </c>
      <c r="J1647">
        <v>30</v>
      </c>
      <c r="K1647">
        <v>0.2</v>
      </c>
    </row>
    <row r="1648" spans="1:11" x14ac:dyDescent="0.3">
      <c r="A1648" s="7">
        <f t="shared" si="129"/>
        <v>42935</v>
      </c>
      <c r="B1648" s="8">
        <f t="shared" si="129"/>
        <v>11</v>
      </c>
      <c r="C1648" s="9" t="str">
        <f t="shared" si="129"/>
        <v>PG0223</v>
      </c>
      <c r="D1648" s="10" t="str">
        <f t="shared" si="129"/>
        <v>773</v>
      </c>
      <c r="E1648" s="9" t="str">
        <f t="shared" si="129"/>
        <v>OVB,DME</v>
      </c>
      <c r="F1648" s="6" t="s">
        <v>63</v>
      </c>
      <c r="G1648">
        <v>758400</v>
      </c>
      <c r="H1648" t="str">
        <f t="shared" si="126"/>
        <v>BeforeNoon</v>
      </c>
      <c r="I1648" s="11">
        <v>16</v>
      </c>
      <c r="J1648">
        <v>48</v>
      </c>
      <c r="K1648">
        <v>0.33333333333333331</v>
      </c>
    </row>
    <row r="1649" spans="1:11" x14ac:dyDescent="0.3">
      <c r="A1649" s="7">
        <f t="shared" si="129"/>
        <v>42935</v>
      </c>
      <c r="B1649" s="8">
        <f t="shared" si="129"/>
        <v>11</v>
      </c>
      <c r="C1649" s="9" t="str">
        <f t="shared" si="129"/>
        <v>PG0223</v>
      </c>
      <c r="D1649" s="10" t="str">
        <f t="shared" si="129"/>
        <v>773</v>
      </c>
      <c r="E1649" s="9" t="str">
        <f t="shared" si="129"/>
        <v>OVB,DME</v>
      </c>
      <c r="F1649" s="6" t="s">
        <v>15</v>
      </c>
      <c r="G1649">
        <v>2910000</v>
      </c>
      <c r="H1649" t="str">
        <f t="shared" si="126"/>
        <v>BeforeNoon</v>
      </c>
      <c r="I1649" s="11">
        <v>104</v>
      </c>
      <c r="J1649">
        <v>324</v>
      </c>
      <c r="K1649">
        <v>0.32098765432098758</v>
      </c>
    </row>
    <row r="1650" spans="1:11" x14ac:dyDescent="0.3">
      <c r="A1650" s="7">
        <f t="shared" si="129"/>
        <v>42935</v>
      </c>
      <c r="B1650" s="8">
        <f t="shared" si="129"/>
        <v>11</v>
      </c>
      <c r="C1650" s="6" t="s">
        <v>212</v>
      </c>
      <c r="D1650" s="10" t="s">
        <v>20</v>
      </c>
      <c r="E1650" s="6" t="s">
        <v>213</v>
      </c>
      <c r="F1650" s="6" t="s">
        <v>15</v>
      </c>
      <c r="G1650">
        <v>33000</v>
      </c>
      <c r="H1650" t="str">
        <f t="shared" si="126"/>
        <v>BeforeNoon</v>
      </c>
      <c r="I1650" s="11">
        <v>5</v>
      </c>
      <c r="J1650">
        <v>50</v>
      </c>
      <c r="K1650">
        <v>0.1</v>
      </c>
    </row>
    <row r="1651" spans="1:11" x14ac:dyDescent="0.3">
      <c r="A1651" s="7">
        <f t="shared" si="129"/>
        <v>42935</v>
      </c>
      <c r="B1651" s="8">
        <f t="shared" si="129"/>
        <v>11</v>
      </c>
      <c r="C1651" s="9" t="s">
        <v>214</v>
      </c>
      <c r="D1651" s="10" t="s">
        <v>61</v>
      </c>
      <c r="E1651" s="9" t="s">
        <v>215</v>
      </c>
      <c r="F1651" s="6" t="s">
        <v>14</v>
      </c>
      <c r="G1651">
        <v>1008000</v>
      </c>
      <c r="H1651" t="str">
        <f t="shared" si="126"/>
        <v>BeforeNoon</v>
      </c>
      <c r="I1651" s="11">
        <v>12</v>
      </c>
      <c r="J1651">
        <v>30</v>
      </c>
      <c r="K1651">
        <v>0.4</v>
      </c>
    </row>
    <row r="1652" spans="1:11" x14ac:dyDescent="0.3">
      <c r="A1652" s="7">
        <f t="shared" si="129"/>
        <v>42935</v>
      </c>
      <c r="B1652" s="8">
        <f t="shared" si="129"/>
        <v>11</v>
      </c>
      <c r="C1652" s="9" t="str">
        <f t="shared" si="129"/>
        <v>PG0277</v>
      </c>
      <c r="D1652" s="10" t="str">
        <f t="shared" si="129"/>
        <v>773</v>
      </c>
      <c r="E1652" s="9" t="str">
        <f t="shared" si="129"/>
        <v>SVO,OVB</v>
      </c>
      <c r="F1652" s="6" t="s">
        <v>63</v>
      </c>
      <c r="G1652">
        <v>1142400</v>
      </c>
      <c r="H1652" t="str">
        <f t="shared" si="126"/>
        <v>BeforeNoon</v>
      </c>
      <c r="I1652" s="11">
        <v>24</v>
      </c>
      <c r="J1652">
        <v>48</v>
      </c>
      <c r="K1652">
        <v>0.5</v>
      </c>
    </row>
    <row r="1653" spans="1:11" x14ac:dyDescent="0.3">
      <c r="A1653" s="7">
        <f t="shared" si="129"/>
        <v>42935</v>
      </c>
      <c r="B1653" s="8">
        <f t="shared" si="129"/>
        <v>11</v>
      </c>
      <c r="C1653" s="9" t="str">
        <f t="shared" si="129"/>
        <v>PG0277</v>
      </c>
      <c r="D1653" s="10" t="str">
        <f t="shared" si="129"/>
        <v>773</v>
      </c>
      <c r="E1653" s="9" t="str">
        <f t="shared" si="129"/>
        <v>SVO,OVB</v>
      </c>
      <c r="F1653" s="6" t="s">
        <v>15</v>
      </c>
      <c r="G1653">
        <v>4104800</v>
      </c>
      <c r="H1653" t="str">
        <f t="shared" si="126"/>
        <v>BeforeNoon</v>
      </c>
      <c r="I1653" s="11">
        <v>146</v>
      </c>
      <c r="J1653">
        <v>324</v>
      </c>
      <c r="K1653">
        <v>0.45061728395061729</v>
      </c>
    </row>
    <row r="1654" spans="1:11" x14ac:dyDescent="0.3">
      <c r="A1654" s="7">
        <f t="shared" si="129"/>
        <v>42935</v>
      </c>
      <c r="B1654" s="8">
        <f t="shared" si="129"/>
        <v>11</v>
      </c>
      <c r="C1654" s="9" t="s">
        <v>216</v>
      </c>
      <c r="D1654" s="10" t="s">
        <v>12</v>
      </c>
      <c r="E1654" s="9" t="s">
        <v>217</v>
      </c>
      <c r="F1654" s="6" t="s">
        <v>14</v>
      </c>
      <c r="G1654">
        <v>348500</v>
      </c>
      <c r="H1654" t="str">
        <f t="shared" si="126"/>
        <v>BeforeNoon</v>
      </c>
      <c r="I1654" s="11">
        <v>5</v>
      </c>
      <c r="J1654">
        <v>12</v>
      </c>
      <c r="K1654">
        <v>0.41666666666666669</v>
      </c>
    </row>
    <row r="1655" spans="1:11" x14ac:dyDescent="0.3">
      <c r="A1655" s="7">
        <f t="shared" si="129"/>
        <v>42935</v>
      </c>
      <c r="B1655" s="8">
        <f t="shared" si="129"/>
        <v>11</v>
      </c>
      <c r="C1655" s="9" t="str">
        <f>C1654</f>
        <v>PG0291</v>
      </c>
      <c r="D1655" s="10" t="str">
        <f>D1654</f>
        <v>SU9</v>
      </c>
      <c r="E1655" s="9" t="str">
        <f>E1654</f>
        <v>SVO,NUX</v>
      </c>
      <c r="F1655" s="6" t="s">
        <v>15</v>
      </c>
      <c r="G1655">
        <v>772800</v>
      </c>
      <c r="H1655" t="str">
        <f t="shared" si="126"/>
        <v>BeforeNoon</v>
      </c>
      <c r="I1655" s="11">
        <v>33</v>
      </c>
      <c r="J1655">
        <v>85</v>
      </c>
      <c r="K1655">
        <v>0.38823529411764712</v>
      </c>
    </row>
    <row r="1656" spans="1:11" x14ac:dyDescent="0.3">
      <c r="A1656" s="7">
        <f t="shared" si="129"/>
        <v>42935</v>
      </c>
      <c r="B1656" s="8">
        <f t="shared" si="129"/>
        <v>11</v>
      </c>
      <c r="C1656" s="6" t="s">
        <v>218</v>
      </c>
      <c r="D1656" s="10" t="s">
        <v>30</v>
      </c>
      <c r="E1656" s="6" t="s">
        <v>219</v>
      </c>
      <c r="F1656" s="6" t="s">
        <v>15</v>
      </c>
      <c r="G1656">
        <v>35100</v>
      </c>
      <c r="H1656" t="str">
        <f t="shared" si="126"/>
        <v>BeforeNoon</v>
      </c>
      <c r="I1656" s="11">
        <v>3</v>
      </c>
      <c r="J1656">
        <v>12</v>
      </c>
      <c r="K1656">
        <v>0.25</v>
      </c>
    </row>
    <row r="1657" spans="1:11" x14ac:dyDescent="0.3">
      <c r="A1657" s="7">
        <f t="shared" si="129"/>
        <v>42935</v>
      </c>
      <c r="B1657" s="8">
        <f t="shared" si="129"/>
        <v>11</v>
      </c>
      <c r="C1657" s="9" t="s">
        <v>220</v>
      </c>
      <c r="D1657" s="10" t="s">
        <v>12</v>
      </c>
      <c r="E1657" s="9" t="s">
        <v>221</v>
      </c>
      <c r="F1657" s="6" t="s">
        <v>14</v>
      </c>
      <c r="G1657">
        <v>158400</v>
      </c>
      <c r="H1657" t="str">
        <f t="shared" si="126"/>
        <v>BeforeNoon</v>
      </c>
      <c r="I1657" s="11">
        <v>6</v>
      </c>
      <c r="J1657">
        <v>12</v>
      </c>
      <c r="K1657">
        <v>0.5</v>
      </c>
    </row>
    <row r="1658" spans="1:11" x14ac:dyDescent="0.3">
      <c r="A1658" s="7">
        <f t="shared" ref="A1658:E1673" si="130">A1657</f>
        <v>42935</v>
      </c>
      <c r="B1658" s="8">
        <f t="shared" si="130"/>
        <v>11</v>
      </c>
      <c r="C1658" s="9" t="str">
        <f>C1657</f>
        <v>PG0303</v>
      </c>
      <c r="D1658" s="10" t="str">
        <f>D1657</f>
        <v>SU9</v>
      </c>
      <c r="E1658" s="9" t="str">
        <f>E1657</f>
        <v>SVX,SGC</v>
      </c>
      <c r="F1658" s="6" t="s">
        <v>15</v>
      </c>
      <c r="G1658">
        <v>364400</v>
      </c>
      <c r="H1658" t="str">
        <f t="shared" si="126"/>
        <v>BeforeNoon</v>
      </c>
      <c r="I1658" s="11">
        <v>41</v>
      </c>
      <c r="J1658">
        <v>85</v>
      </c>
      <c r="K1658">
        <v>0.4823529411764706</v>
      </c>
    </row>
    <row r="1659" spans="1:11" x14ac:dyDescent="0.3">
      <c r="A1659" s="7">
        <f t="shared" si="130"/>
        <v>42935</v>
      </c>
      <c r="B1659" s="8">
        <f t="shared" si="130"/>
        <v>11</v>
      </c>
      <c r="C1659" s="9" t="s">
        <v>656</v>
      </c>
      <c r="D1659" s="10" t="s">
        <v>12</v>
      </c>
      <c r="E1659" s="9" t="s">
        <v>657</v>
      </c>
      <c r="F1659" s="6" t="s">
        <v>14</v>
      </c>
      <c r="G1659">
        <v>122600</v>
      </c>
      <c r="H1659" t="str">
        <f t="shared" si="126"/>
        <v>BeforeNoon</v>
      </c>
      <c r="I1659" s="11">
        <v>2</v>
      </c>
      <c r="J1659">
        <v>12</v>
      </c>
      <c r="K1659">
        <v>0.16666666666666671</v>
      </c>
    </row>
    <row r="1660" spans="1:11" x14ac:dyDescent="0.3">
      <c r="A1660" s="7">
        <f t="shared" si="130"/>
        <v>42935</v>
      </c>
      <c r="B1660" s="8">
        <f t="shared" si="130"/>
        <v>11</v>
      </c>
      <c r="C1660" s="9" t="str">
        <f>C1659</f>
        <v>PG0312</v>
      </c>
      <c r="D1660" s="10" t="str">
        <f>D1659</f>
        <v>SU9</v>
      </c>
      <c r="E1660" s="9" t="str">
        <f>E1659</f>
        <v>KVX,OVB</v>
      </c>
      <c r="F1660" s="6" t="s">
        <v>15</v>
      </c>
      <c r="G1660">
        <v>824400</v>
      </c>
      <c r="H1660" t="str">
        <f t="shared" si="126"/>
        <v>BeforeNoon</v>
      </c>
      <c r="I1660" s="11">
        <v>40</v>
      </c>
      <c r="J1660">
        <v>85</v>
      </c>
      <c r="K1660">
        <v>0.47058823529411759</v>
      </c>
    </row>
    <row r="1661" spans="1:11" x14ac:dyDescent="0.3">
      <c r="A1661" s="7">
        <f t="shared" si="130"/>
        <v>42935</v>
      </c>
      <c r="B1661" s="8">
        <f t="shared" si="130"/>
        <v>11</v>
      </c>
      <c r="C1661" s="9" t="s">
        <v>658</v>
      </c>
      <c r="D1661" s="10" t="s">
        <v>12</v>
      </c>
      <c r="E1661" s="9" t="s">
        <v>659</v>
      </c>
      <c r="F1661" s="6" t="s">
        <v>14</v>
      </c>
      <c r="G1661">
        <v>129500</v>
      </c>
      <c r="H1661" t="str">
        <f t="shared" si="126"/>
        <v>BeforeNoon</v>
      </c>
      <c r="I1661" s="11">
        <v>7</v>
      </c>
      <c r="J1661">
        <v>12</v>
      </c>
      <c r="K1661">
        <v>0.58333333333333337</v>
      </c>
    </row>
    <row r="1662" spans="1:11" x14ac:dyDescent="0.3">
      <c r="A1662" s="7">
        <f t="shared" si="130"/>
        <v>42935</v>
      </c>
      <c r="B1662" s="8">
        <f t="shared" si="130"/>
        <v>11</v>
      </c>
      <c r="C1662" s="9" t="str">
        <f>C1661</f>
        <v>PG0327</v>
      </c>
      <c r="D1662" s="10" t="str">
        <f>D1661</f>
        <v>SU9</v>
      </c>
      <c r="E1662" s="9" t="str">
        <f>E1661</f>
        <v>KHV,VVO</v>
      </c>
      <c r="F1662" s="6" t="s">
        <v>15</v>
      </c>
      <c r="G1662">
        <v>311200</v>
      </c>
      <c r="H1662" t="str">
        <f t="shared" si="126"/>
        <v>BeforeNoon</v>
      </c>
      <c r="I1662" s="11">
        <v>50</v>
      </c>
      <c r="J1662">
        <v>85</v>
      </c>
      <c r="K1662">
        <v>0.58823529411764708</v>
      </c>
    </row>
    <row r="1663" spans="1:11" x14ac:dyDescent="0.3">
      <c r="A1663" s="7">
        <f t="shared" si="130"/>
        <v>42935</v>
      </c>
      <c r="B1663" s="8">
        <f t="shared" si="130"/>
        <v>11</v>
      </c>
      <c r="C1663" s="9" t="s">
        <v>660</v>
      </c>
      <c r="D1663" s="10" t="s">
        <v>12</v>
      </c>
      <c r="E1663" s="9" t="s">
        <v>661</v>
      </c>
      <c r="F1663" s="6" t="s">
        <v>14</v>
      </c>
      <c r="G1663">
        <v>39200</v>
      </c>
      <c r="H1663" t="str">
        <f t="shared" si="126"/>
        <v>BeforeNoon</v>
      </c>
      <c r="I1663" s="11">
        <v>4</v>
      </c>
      <c r="J1663">
        <v>12</v>
      </c>
      <c r="K1663">
        <v>0.33333333333333331</v>
      </c>
    </row>
    <row r="1664" spans="1:11" x14ac:dyDescent="0.3">
      <c r="A1664" s="7">
        <f t="shared" si="130"/>
        <v>42935</v>
      </c>
      <c r="B1664" s="8">
        <f t="shared" si="130"/>
        <v>11</v>
      </c>
      <c r="C1664" s="9" t="str">
        <f>C1663</f>
        <v>PG0355</v>
      </c>
      <c r="D1664" s="10" t="str">
        <f>D1663</f>
        <v>SU9</v>
      </c>
      <c r="E1664" s="9" t="str">
        <f>E1663</f>
        <v>URJ,TJM</v>
      </c>
      <c r="F1664" s="6" t="s">
        <v>15</v>
      </c>
      <c r="G1664">
        <v>132600</v>
      </c>
      <c r="H1664" t="str">
        <f t="shared" si="126"/>
        <v>BeforeNoon</v>
      </c>
      <c r="I1664" s="11">
        <v>40</v>
      </c>
      <c r="J1664">
        <v>85</v>
      </c>
      <c r="K1664">
        <v>0.47058823529411759</v>
      </c>
    </row>
    <row r="1665" spans="1:11" x14ac:dyDescent="0.3">
      <c r="A1665" s="7">
        <f t="shared" si="130"/>
        <v>42935</v>
      </c>
      <c r="B1665" s="8">
        <f t="shared" si="130"/>
        <v>11</v>
      </c>
      <c r="C1665" s="6" t="s">
        <v>662</v>
      </c>
      <c r="D1665" s="10" t="s">
        <v>12</v>
      </c>
      <c r="E1665" s="6" t="s">
        <v>663</v>
      </c>
      <c r="F1665" s="6" t="s">
        <v>15</v>
      </c>
      <c r="G1665">
        <v>267400</v>
      </c>
      <c r="H1665" t="str">
        <f t="shared" si="126"/>
        <v>BeforeNoon</v>
      </c>
      <c r="I1665" s="11">
        <v>14</v>
      </c>
      <c r="J1665">
        <v>85</v>
      </c>
      <c r="K1665">
        <v>0.1647058823529412</v>
      </c>
    </row>
    <row r="1666" spans="1:11" x14ac:dyDescent="0.3">
      <c r="A1666" s="7">
        <f t="shared" si="130"/>
        <v>42935</v>
      </c>
      <c r="B1666" s="8">
        <f t="shared" si="130"/>
        <v>11</v>
      </c>
      <c r="C1666" s="6" t="s">
        <v>224</v>
      </c>
      <c r="D1666" s="10" t="s">
        <v>20</v>
      </c>
      <c r="E1666" s="6" t="s">
        <v>225</v>
      </c>
      <c r="F1666" s="6" t="s">
        <v>15</v>
      </c>
      <c r="G1666">
        <v>121400</v>
      </c>
      <c r="H1666" t="str">
        <f t="shared" ref="H1666:H1729" si="131">_xlfn.IFS(B1666&gt;=20,"Night",B1666&gt;=16,"Evening",B1666&gt;=12,"AfterNoon",B1666&gt;=8,"BeforeNoon",B1666&gt;=4,"Morning",B1666&lt;4,"EarlyMorning")</f>
        <v>BeforeNoon</v>
      </c>
      <c r="I1666" s="11">
        <v>7</v>
      </c>
      <c r="J1666">
        <v>50</v>
      </c>
      <c r="K1666">
        <v>0.14000000000000001</v>
      </c>
    </row>
    <row r="1667" spans="1:11" x14ac:dyDescent="0.3">
      <c r="A1667" s="7">
        <f t="shared" si="130"/>
        <v>42935</v>
      </c>
      <c r="B1667" s="8">
        <f t="shared" si="130"/>
        <v>11</v>
      </c>
      <c r="C1667" s="9" t="s">
        <v>226</v>
      </c>
      <c r="D1667" s="10" t="s">
        <v>98</v>
      </c>
      <c r="E1667" s="9" t="s">
        <v>227</v>
      </c>
      <c r="F1667" s="6" t="s">
        <v>14</v>
      </c>
      <c r="G1667">
        <v>440000</v>
      </c>
      <c r="H1667" t="str">
        <f t="shared" si="131"/>
        <v>BeforeNoon</v>
      </c>
      <c r="I1667" s="11">
        <v>22</v>
      </c>
      <c r="J1667">
        <v>28</v>
      </c>
      <c r="K1667">
        <v>0.7857142857142857</v>
      </c>
    </row>
    <row r="1668" spans="1:11" x14ac:dyDescent="0.3">
      <c r="A1668" s="7">
        <f t="shared" si="130"/>
        <v>42935</v>
      </c>
      <c r="B1668" s="8">
        <f t="shared" si="130"/>
        <v>11</v>
      </c>
      <c r="C1668" s="9" t="str">
        <f>C1667</f>
        <v>PG0408</v>
      </c>
      <c r="D1668" s="10" t="str">
        <f>D1667</f>
        <v>321</v>
      </c>
      <c r="E1668" s="9" t="str">
        <f>E1667</f>
        <v>LED,DME</v>
      </c>
      <c r="F1668" s="6" t="s">
        <v>15</v>
      </c>
      <c r="G1668">
        <v>627900</v>
      </c>
      <c r="H1668" t="str">
        <f t="shared" si="131"/>
        <v>BeforeNoon</v>
      </c>
      <c r="I1668" s="11">
        <v>93</v>
      </c>
      <c r="J1668">
        <v>142</v>
      </c>
      <c r="K1668">
        <v>0.65492957746478875</v>
      </c>
    </row>
    <row r="1669" spans="1:11" x14ac:dyDescent="0.3">
      <c r="A1669" s="7">
        <f t="shared" si="130"/>
        <v>42935</v>
      </c>
      <c r="B1669" s="8">
        <f t="shared" si="130"/>
        <v>11</v>
      </c>
      <c r="C1669" s="9" t="s">
        <v>228</v>
      </c>
      <c r="D1669" s="10" t="s">
        <v>61</v>
      </c>
      <c r="E1669" s="9" t="s">
        <v>229</v>
      </c>
      <c r="F1669" s="6" t="s">
        <v>14</v>
      </c>
      <c r="G1669">
        <v>560000</v>
      </c>
      <c r="H1669" t="str">
        <f t="shared" si="131"/>
        <v>BeforeNoon</v>
      </c>
      <c r="I1669" s="11">
        <v>16</v>
      </c>
      <c r="J1669">
        <v>30</v>
      </c>
      <c r="K1669">
        <v>0.53333333333333333</v>
      </c>
    </row>
    <row r="1670" spans="1:11" x14ac:dyDescent="0.3">
      <c r="A1670" s="7">
        <f t="shared" si="130"/>
        <v>42935</v>
      </c>
      <c r="B1670" s="8">
        <f t="shared" si="130"/>
        <v>11</v>
      </c>
      <c r="C1670" s="9" t="str">
        <f t="shared" si="130"/>
        <v>PG0412</v>
      </c>
      <c r="D1670" s="10" t="str">
        <f t="shared" si="130"/>
        <v>773</v>
      </c>
      <c r="E1670" s="9" t="str">
        <f t="shared" si="130"/>
        <v>VKO,PEE</v>
      </c>
      <c r="F1670" s="6" t="s">
        <v>63</v>
      </c>
      <c r="G1670">
        <v>636800</v>
      </c>
      <c r="H1670" t="str">
        <f t="shared" si="131"/>
        <v>BeforeNoon</v>
      </c>
      <c r="I1670" s="11">
        <v>32</v>
      </c>
      <c r="J1670">
        <v>48</v>
      </c>
      <c r="K1670">
        <v>0.66666666666666663</v>
      </c>
    </row>
    <row r="1671" spans="1:11" x14ac:dyDescent="0.3">
      <c r="A1671" s="7">
        <f t="shared" si="130"/>
        <v>42935</v>
      </c>
      <c r="B1671" s="8">
        <f t="shared" si="130"/>
        <v>11</v>
      </c>
      <c r="C1671" s="9" t="str">
        <f t="shared" si="130"/>
        <v>PG0412</v>
      </c>
      <c r="D1671" s="10" t="str">
        <f t="shared" si="130"/>
        <v>773</v>
      </c>
      <c r="E1671" s="9" t="str">
        <f t="shared" si="130"/>
        <v>VKO,PEE</v>
      </c>
      <c r="F1671" s="6" t="s">
        <v>15</v>
      </c>
      <c r="G1671">
        <v>2302000</v>
      </c>
      <c r="H1671" t="str">
        <f t="shared" si="131"/>
        <v>BeforeNoon</v>
      </c>
      <c r="I1671" s="11">
        <v>196</v>
      </c>
      <c r="J1671">
        <v>324</v>
      </c>
      <c r="K1671">
        <v>0.60493827160493829</v>
      </c>
    </row>
    <row r="1672" spans="1:11" x14ac:dyDescent="0.3">
      <c r="A1672" s="7">
        <f t="shared" si="130"/>
        <v>42935</v>
      </c>
      <c r="B1672" s="8">
        <f t="shared" si="130"/>
        <v>11</v>
      </c>
      <c r="C1672" s="6" t="s">
        <v>230</v>
      </c>
      <c r="D1672" s="10" t="s">
        <v>30</v>
      </c>
      <c r="E1672" s="6" t="s">
        <v>231</v>
      </c>
      <c r="F1672" s="6" t="s">
        <v>15</v>
      </c>
      <c r="G1672">
        <v>68000</v>
      </c>
      <c r="H1672" t="str">
        <f t="shared" si="131"/>
        <v>BeforeNoon</v>
      </c>
      <c r="I1672" s="11">
        <v>10</v>
      </c>
      <c r="J1672">
        <v>12</v>
      </c>
      <c r="K1672">
        <v>0.83333333333333337</v>
      </c>
    </row>
    <row r="1673" spans="1:11" x14ac:dyDescent="0.3">
      <c r="A1673" s="7">
        <f t="shared" si="130"/>
        <v>42935</v>
      </c>
      <c r="B1673" s="8">
        <f t="shared" si="130"/>
        <v>11</v>
      </c>
      <c r="C1673" s="9" t="s">
        <v>664</v>
      </c>
      <c r="D1673" s="10" t="s">
        <v>12</v>
      </c>
      <c r="E1673" s="9" t="s">
        <v>665</v>
      </c>
      <c r="F1673" s="6" t="s">
        <v>14</v>
      </c>
      <c r="G1673">
        <v>127000</v>
      </c>
      <c r="H1673" t="str">
        <f t="shared" si="131"/>
        <v>BeforeNoon</v>
      </c>
      <c r="I1673" s="11">
        <v>10</v>
      </c>
      <c r="J1673">
        <v>12</v>
      </c>
      <c r="K1673">
        <v>0.83333333333333337</v>
      </c>
    </row>
    <row r="1674" spans="1:11" x14ac:dyDescent="0.3">
      <c r="A1674" s="7">
        <f t="shared" ref="A1674:B1689" si="132">A1673</f>
        <v>42935</v>
      </c>
      <c r="B1674" s="8">
        <f t="shared" si="132"/>
        <v>11</v>
      </c>
      <c r="C1674" s="9" t="str">
        <f>C1673</f>
        <v>PG0485</v>
      </c>
      <c r="D1674" s="10" t="str">
        <f>D1673</f>
        <v>SU9</v>
      </c>
      <c r="E1674" s="9" t="str">
        <f>E1673</f>
        <v>ROV,AER</v>
      </c>
      <c r="F1674" s="6" t="s">
        <v>15</v>
      </c>
      <c r="G1674">
        <v>249800</v>
      </c>
      <c r="H1674" t="str">
        <f t="shared" si="131"/>
        <v>BeforeNoon</v>
      </c>
      <c r="I1674" s="11">
        <v>59</v>
      </c>
      <c r="J1674">
        <v>85</v>
      </c>
      <c r="K1674">
        <v>0.69411764705882351</v>
      </c>
    </row>
    <row r="1675" spans="1:11" x14ac:dyDescent="0.3">
      <c r="A1675" s="7">
        <f t="shared" si="132"/>
        <v>42935</v>
      </c>
      <c r="B1675" s="8">
        <f t="shared" si="132"/>
        <v>11</v>
      </c>
      <c r="C1675" s="6" t="s">
        <v>666</v>
      </c>
      <c r="D1675" s="10" t="s">
        <v>30</v>
      </c>
      <c r="E1675" s="6" t="s">
        <v>667</v>
      </c>
      <c r="F1675" s="6" t="s">
        <v>15</v>
      </c>
      <c r="G1675">
        <v>33000</v>
      </c>
      <c r="H1675" t="str">
        <f t="shared" si="131"/>
        <v>BeforeNoon</v>
      </c>
      <c r="I1675" s="11">
        <v>3</v>
      </c>
      <c r="J1675">
        <v>12</v>
      </c>
      <c r="K1675">
        <v>0.25</v>
      </c>
    </row>
    <row r="1676" spans="1:11" x14ac:dyDescent="0.3">
      <c r="A1676" s="7">
        <f t="shared" si="132"/>
        <v>42935</v>
      </c>
      <c r="B1676" s="8">
        <f t="shared" si="132"/>
        <v>11</v>
      </c>
      <c r="C1676" s="9" t="s">
        <v>232</v>
      </c>
      <c r="D1676" s="10" t="s">
        <v>85</v>
      </c>
      <c r="E1676" s="9" t="s">
        <v>233</v>
      </c>
      <c r="F1676" s="6" t="s">
        <v>14</v>
      </c>
      <c r="G1676">
        <v>128000</v>
      </c>
      <c r="H1676" t="str">
        <f t="shared" si="131"/>
        <v>BeforeNoon</v>
      </c>
      <c r="I1676" s="11">
        <v>4</v>
      </c>
      <c r="J1676">
        <v>12</v>
      </c>
      <c r="K1676">
        <v>0.33333333333333331</v>
      </c>
    </row>
    <row r="1677" spans="1:11" x14ac:dyDescent="0.3">
      <c r="A1677" s="7">
        <f t="shared" si="132"/>
        <v>42935</v>
      </c>
      <c r="B1677" s="8">
        <f t="shared" si="132"/>
        <v>11</v>
      </c>
      <c r="C1677" s="9" t="str">
        <f>C1676</f>
        <v>PG0505</v>
      </c>
      <c r="D1677" s="10" t="str">
        <f>D1676</f>
        <v>733</v>
      </c>
      <c r="E1677" s="9" t="str">
        <f>E1676</f>
        <v>SVO,KGD</v>
      </c>
      <c r="F1677" s="6" t="s">
        <v>15</v>
      </c>
      <c r="G1677">
        <v>786100</v>
      </c>
      <c r="H1677" t="str">
        <f t="shared" si="131"/>
        <v>BeforeNoon</v>
      </c>
      <c r="I1677" s="11">
        <v>73</v>
      </c>
      <c r="J1677">
        <v>118</v>
      </c>
      <c r="K1677">
        <v>0.61864406779661019</v>
      </c>
    </row>
    <row r="1678" spans="1:11" x14ac:dyDescent="0.3">
      <c r="A1678" s="7">
        <f t="shared" si="132"/>
        <v>42935</v>
      </c>
      <c r="B1678" s="8">
        <f t="shared" si="132"/>
        <v>11</v>
      </c>
      <c r="C1678" s="6" t="s">
        <v>777</v>
      </c>
      <c r="D1678" s="10" t="s">
        <v>30</v>
      </c>
      <c r="E1678" s="6" t="s">
        <v>778</v>
      </c>
      <c r="F1678" s="6" t="s">
        <v>15</v>
      </c>
      <c r="G1678">
        <v>33000</v>
      </c>
      <c r="H1678" t="str">
        <f t="shared" si="131"/>
        <v>BeforeNoon</v>
      </c>
      <c r="I1678" s="11">
        <v>10</v>
      </c>
      <c r="J1678">
        <v>12</v>
      </c>
      <c r="K1678">
        <v>0.83333333333333337</v>
      </c>
    </row>
    <row r="1679" spans="1:11" x14ac:dyDescent="0.3">
      <c r="A1679" s="7">
        <f t="shared" si="132"/>
        <v>42935</v>
      </c>
      <c r="B1679" s="8">
        <f t="shared" si="132"/>
        <v>11</v>
      </c>
      <c r="C1679" s="9" t="s">
        <v>234</v>
      </c>
      <c r="D1679" s="10" t="s">
        <v>12</v>
      </c>
      <c r="E1679" s="9" t="s">
        <v>235</v>
      </c>
      <c r="F1679" s="6" t="s">
        <v>14</v>
      </c>
      <c r="G1679">
        <v>97400</v>
      </c>
      <c r="H1679" t="str">
        <f t="shared" si="131"/>
        <v>BeforeNoon</v>
      </c>
      <c r="I1679" s="11">
        <v>2</v>
      </c>
      <c r="J1679">
        <v>12</v>
      </c>
      <c r="K1679">
        <v>0.16666666666666671</v>
      </c>
    </row>
    <row r="1680" spans="1:11" x14ac:dyDescent="0.3">
      <c r="A1680" s="7">
        <f t="shared" si="132"/>
        <v>42935</v>
      </c>
      <c r="B1680" s="8">
        <f t="shared" si="132"/>
        <v>11</v>
      </c>
      <c r="C1680" s="9" t="str">
        <f>C1679</f>
        <v>PG0541</v>
      </c>
      <c r="D1680" s="10" t="str">
        <f>D1679</f>
        <v>SU9</v>
      </c>
      <c r="E1680" s="9" t="str">
        <f>E1679</f>
        <v>DME,OVS</v>
      </c>
      <c r="F1680" s="6" t="s">
        <v>15</v>
      </c>
      <c r="G1680">
        <v>196100</v>
      </c>
      <c r="H1680" t="str">
        <f t="shared" si="131"/>
        <v>BeforeNoon</v>
      </c>
      <c r="I1680" s="11">
        <v>12</v>
      </c>
      <c r="J1680">
        <v>85</v>
      </c>
      <c r="K1680">
        <v>0.14117647058823529</v>
      </c>
    </row>
    <row r="1681" spans="1:11" x14ac:dyDescent="0.3">
      <c r="A1681" s="7">
        <f t="shared" si="132"/>
        <v>42935</v>
      </c>
      <c r="B1681" s="8">
        <f t="shared" si="132"/>
        <v>11</v>
      </c>
      <c r="C1681" s="9" t="s">
        <v>779</v>
      </c>
      <c r="D1681" s="10" t="s">
        <v>12</v>
      </c>
      <c r="E1681" s="9" t="s">
        <v>780</v>
      </c>
      <c r="F1681" s="6" t="s">
        <v>14</v>
      </c>
      <c r="G1681">
        <v>83800</v>
      </c>
      <c r="H1681" t="str">
        <f t="shared" si="131"/>
        <v>BeforeNoon</v>
      </c>
      <c r="I1681" s="11">
        <v>1</v>
      </c>
      <c r="J1681">
        <v>12</v>
      </c>
      <c r="K1681">
        <v>8.3333333333333329E-2</v>
      </c>
    </row>
    <row r="1682" spans="1:11" x14ac:dyDescent="0.3">
      <c r="A1682" s="7">
        <f t="shared" si="132"/>
        <v>42935</v>
      </c>
      <c r="B1682" s="8">
        <f t="shared" si="132"/>
        <v>11</v>
      </c>
      <c r="C1682" s="9" t="str">
        <f>C1681</f>
        <v>PG0546</v>
      </c>
      <c r="D1682" s="10" t="str">
        <f>D1681</f>
        <v>SU9</v>
      </c>
      <c r="E1682" s="9" t="str">
        <f>E1681</f>
        <v>IKT,CEK</v>
      </c>
      <c r="F1682" s="6" t="s">
        <v>15</v>
      </c>
      <c r="G1682">
        <v>563600</v>
      </c>
      <c r="H1682" t="str">
        <f t="shared" si="131"/>
        <v>BeforeNoon</v>
      </c>
      <c r="I1682" s="11">
        <v>20</v>
      </c>
      <c r="J1682">
        <v>85</v>
      </c>
      <c r="K1682">
        <v>0.23529411764705879</v>
      </c>
    </row>
    <row r="1683" spans="1:11" x14ac:dyDescent="0.3">
      <c r="A1683" s="7">
        <f t="shared" si="132"/>
        <v>42935</v>
      </c>
      <c r="B1683" s="8">
        <f t="shared" si="132"/>
        <v>11</v>
      </c>
      <c r="C1683" s="6" t="s">
        <v>236</v>
      </c>
      <c r="D1683" s="10" t="s">
        <v>20</v>
      </c>
      <c r="E1683" s="6" t="s">
        <v>237</v>
      </c>
      <c r="F1683" s="6" t="s">
        <v>15</v>
      </c>
      <c r="G1683">
        <v>366900</v>
      </c>
      <c r="H1683" t="str">
        <f t="shared" si="131"/>
        <v>BeforeNoon</v>
      </c>
      <c r="I1683" s="11">
        <v>24</v>
      </c>
      <c r="J1683">
        <v>50</v>
      </c>
      <c r="K1683">
        <v>0.48</v>
      </c>
    </row>
    <row r="1684" spans="1:11" x14ac:dyDescent="0.3">
      <c r="A1684" s="7">
        <f t="shared" si="132"/>
        <v>42935</v>
      </c>
      <c r="B1684" s="8">
        <f t="shared" si="132"/>
        <v>11</v>
      </c>
      <c r="C1684" s="6" t="s">
        <v>670</v>
      </c>
      <c r="D1684" s="10" t="s">
        <v>20</v>
      </c>
      <c r="E1684" s="6" t="s">
        <v>671</v>
      </c>
      <c r="F1684" s="6" t="s">
        <v>15</v>
      </c>
      <c r="G1684">
        <v>510400</v>
      </c>
      <c r="H1684" t="str">
        <f t="shared" si="131"/>
        <v>BeforeNoon</v>
      </c>
      <c r="I1684" s="11">
        <v>28</v>
      </c>
      <c r="J1684">
        <v>50</v>
      </c>
      <c r="K1684">
        <v>0.56000000000000005</v>
      </c>
    </row>
    <row r="1685" spans="1:11" x14ac:dyDescent="0.3">
      <c r="A1685" s="7">
        <f t="shared" si="132"/>
        <v>42935</v>
      </c>
      <c r="B1685" s="8">
        <f t="shared" si="132"/>
        <v>11</v>
      </c>
      <c r="C1685" s="6" t="s">
        <v>238</v>
      </c>
      <c r="D1685" s="10" t="s">
        <v>20</v>
      </c>
      <c r="E1685" s="6" t="s">
        <v>239</v>
      </c>
      <c r="F1685" s="6" t="s">
        <v>15</v>
      </c>
      <c r="G1685">
        <v>20600</v>
      </c>
      <c r="H1685" t="str">
        <f t="shared" si="131"/>
        <v>BeforeNoon</v>
      </c>
      <c r="I1685" s="11">
        <v>2</v>
      </c>
      <c r="J1685">
        <v>50</v>
      </c>
      <c r="K1685">
        <v>0.04</v>
      </c>
    </row>
    <row r="1686" spans="1:11" x14ac:dyDescent="0.3">
      <c r="A1686" s="7">
        <f t="shared" si="132"/>
        <v>42935</v>
      </c>
      <c r="B1686" s="8">
        <f t="shared" si="132"/>
        <v>11</v>
      </c>
      <c r="C1686" s="6" t="s">
        <v>240</v>
      </c>
      <c r="D1686" s="10" t="s">
        <v>20</v>
      </c>
      <c r="E1686" s="6" t="s">
        <v>241</v>
      </c>
      <c r="F1686" s="6" t="s">
        <v>15</v>
      </c>
      <c r="G1686">
        <v>664500</v>
      </c>
      <c r="H1686" t="str">
        <f t="shared" si="131"/>
        <v>BeforeNoon</v>
      </c>
      <c r="I1686" s="11">
        <v>44</v>
      </c>
      <c r="J1686">
        <v>50</v>
      </c>
      <c r="K1686">
        <v>0.88</v>
      </c>
    </row>
    <row r="1687" spans="1:11" x14ac:dyDescent="0.3">
      <c r="A1687" s="7">
        <f t="shared" si="132"/>
        <v>42935</v>
      </c>
      <c r="B1687" s="8">
        <f t="shared" si="132"/>
        <v>11</v>
      </c>
      <c r="C1687" s="6" t="s">
        <v>672</v>
      </c>
      <c r="D1687" s="10" t="s">
        <v>12</v>
      </c>
      <c r="E1687" s="6" t="s">
        <v>673</v>
      </c>
      <c r="F1687" s="6" t="s">
        <v>15</v>
      </c>
      <c r="G1687">
        <v>52200</v>
      </c>
      <c r="H1687" t="str">
        <f t="shared" si="131"/>
        <v>BeforeNoon</v>
      </c>
      <c r="I1687" s="11">
        <v>3</v>
      </c>
      <c r="J1687">
        <v>85</v>
      </c>
      <c r="K1687">
        <v>3.5294117647058823E-2</v>
      </c>
    </row>
    <row r="1688" spans="1:11" x14ac:dyDescent="0.3">
      <c r="A1688" s="7">
        <f t="shared" si="132"/>
        <v>42935</v>
      </c>
      <c r="B1688" s="8">
        <f t="shared" si="132"/>
        <v>11</v>
      </c>
      <c r="C1688" s="6" t="s">
        <v>242</v>
      </c>
      <c r="D1688" s="10" t="s">
        <v>20</v>
      </c>
      <c r="E1688" s="6" t="s">
        <v>243</v>
      </c>
      <c r="F1688" s="6" t="s">
        <v>15</v>
      </c>
      <c r="G1688">
        <v>187100</v>
      </c>
      <c r="H1688" t="str">
        <f t="shared" si="131"/>
        <v>BeforeNoon</v>
      </c>
      <c r="I1688" s="11">
        <v>23</v>
      </c>
      <c r="J1688">
        <v>50</v>
      </c>
      <c r="K1688">
        <v>0.46</v>
      </c>
    </row>
    <row r="1689" spans="1:11" x14ac:dyDescent="0.3">
      <c r="A1689" s="7">
        <f t="shared" si="132"/>
        <v>42935</v>
      </c>
      <c r="B1689" s="8">
        <v>12</v>
      </c>
      <c r="C1689" s="6" t="s">
        <v>781</v>
      </c>
      <c r="D1689" s="10" t="s">
        <v>20</v>
      </c>
      <c r="E1689" s="6" t="s">
        <v>782</v>
      </c>
      <c r="F1689" s="6" t="s">
        <v>15</v>
      </c>
      <c r="G1689">
        <v>207600</v>
      </c>
      <c r="H1689" t="str">
        <f t="shared" si="131"/>
        <v>AfterNoon</v>
      </c>
      <c r="I1689" s="11">
        <v>11</v>
      </c>
      <c r="J1689">
        <v>50</v>
      </c>
      <c r="K1689">
        <v>0.22</v>
      </c>
    </row>
    <row r="1690" spans="1:11" x14ac:dyDescent="0.3">
      <c r="A1690" s="7">
        <f t="shared" ref="A1690:E1705" si="133">A1689</f>
        <v>42935</v>
      </c>
      <c r="B1690" s="8">
        <f t="shared" si="133"/>
        <v>12</v>
      </c>
      <c r="C1690" s="6" t="s">
        <v>674</v>
      </c>
      <c r="D1690" s="10" t="s">
        <v>30</v>
      </c>
      <c r="E1690" s="6" t="s">
        <v>675</v>
      </c>
      <c r="F1690" s="6" t="s">
        <v>15</v>
      </c>
      <c r="G1690">
        <v>49700</v>
      </c>
      <c r="H1690" t="str">
        <f t="shared" si="131"/>
        <v>AfterNoon</v>
      </c>
      <c r="I1690" s="11">
        <v>7</v>
      </c>
      <c r="J1690">
        <v>12</v>
      </c>
      <c r="K1690">
        <v>0.58333333333333337</v>
      </c>
    </row>
    <row r="1691" spans="1:11" x14ac:dyDescent="0.3">
      <c r="A1691" s="7">
        <f t="shared" si="133"/>
        <v>42935</v>
      </c>
      <c r="B1691" s="8">
        <f t="shared" si="133"/>
        <v>12</v>
      </c>
      <c r="C1691" s="6" t="s">
        <v>244</v>
      </c>
      <c r="D1691" s="10" t="s">
        <v>20</v>
      </c>
      <c r="E1691" s="6" t="s">
        <v>245</v>
      </c>
      <c r="F1691" s="6" t="s">
        <v>15</v>
      </c>
      <c r="G1691">
        <v>162500</v>
      </c>
      <c r="H1691" t="str">
        <f t="shared" si="131"/>
        <v>AfterNoon</v>
      </c>
      <c r="I1691" s="11">
        <v>13</v>
      </c>
      <c r="J1691">
        <v>50</v>
      </c>
      <c r="K1691">
        <v>0.26</v>
      </c>
    </row>
    <row r="1692" spans="1:11" x14ac:dyDescent="0.3">
      <c r="A1692" s="7">
        <f t="shared" si="133"/>
        <v>42935</v>
      </c>
      <c r="B1692" s="8">
        <f t="shared" si="133"/>
        <v>12</v>
      </c>
      <c r="C1692" s="6" t="s">
        <v>678</v>
      </c>
      <c r="D1692" s="10" t="s">
        <v>30</v>
      </c>
      <c r="E1692" s="6" t="s">
        <v>679</v>
      </c>
      <c r="F1692" s="6" t="s">
        <v>15</v>
      </c>
      <c r="G1692">
        <v>9800</v>
      </c>
      <c r="H1692" t="str">
        <f t="shared" si="131"/>
        <v>AfterNoon</v>
      </c>
      <c r="I1692" s="11">
        <v>2</v>
      </c>
      <c r="J1692">
        <v>12</v>
      </c>
      <c r="K1692">
        <v>0.16666666666666671</v>
      </c>
    </row>
    <row r="1693" spans="1:11" x14ac:dyDescent="0.3">
      <c r="A1693" s="7">
        <f t="shared" si="133"/>
        <v>42935</v>
      </c>
      <c r="B1693" s="8">
        <f t="shared" si="133"/>
        <v>12</v>
      </c>
      <c r="C1693" s="6" t="s">
        <v>246</v>
      </c>
      <c r="D1693" s="10" t="s">
        <v>20</v>
      </c>
      <c r="E1693" s="6" t="s">
        <v>247</v>
      </c>
      <c r="F1693" s="6" t="s">
        <v>15</v>
      </c>
      <c r="G1693">
        <v>44000</v>
      </c>
      <c r="H1693" t="str">
        <f t="shared" si="131"/>
        <v>AfterNoon</v>
      </c>
      <c r="I1693" s="11">
        <v>4</v>
      </c>
      <c r="J1693">
        <v>50</v>
      </c>
      <c r="K1693">
        <v>0.08</v>
      </c>
    </row>
    <row r="1694" spans="1:11" x14ac:dyDescent="0.3">
      <c r="A1694" s="7">
        <f t="shared" si="133"/>
        <v>42935</v>
      </c>
      <c r="B1694" s="8">
        <f t="shared" si="133"/>
        <v>12</v>
      </c>
      <c r="C1694" s="9" t="s">
        <v>248</v>
      </c>
      <c r="D1694" s="10" t="s">
        <v>12</v>
      </c>
      <c r="E1694" s="9" t="s">
        <v>249</v>
      </c>
      <c r="F1694" s="6" t="s">
        <v>14</v>
      </c>
      <c r="G1694">
        <v>44200</v>
      </c>
      <c r="H1694" t="str">
        <f t="shared" si="131"/>
        <v>AfterNoon</v>
      </c>
      <c r="I1694" s="11">
        <v>1</v>
      </c>
      <c r="J1694">
        <v>12</v>
      </c>
      <c r="K1694">
        <v>8.3333333333333329E-2</v>
      </c>
    </row>
    <row r="1695" spans="1:11" x14ac:dyDescent="0.3">
      <c r="A1695" s="7">
        <f t="shared" si="133"/>
        <v>42935</v>
      </c>
      <c r="B1695" s="8">
        <f t="shared" si="133"/>
        <v>12</v>
      </c>
      <c r="C1695" s="9" t="str">
        <f>C1694</f>
        <v>PG0146</v>
      </c>
      <c r="D1695" s="10" t="str">
        <f>D1694</f>
        <v>SU9</v>
      </c>
      <c r="E1695" s="9" t="str">
        <f>E1694</f>
        <v>VKO,OGZ</v>
      </c>
      <c r="F1695" s="6" t="s">
        <v>15</v>
      </c>
      <c r="G1695">
        <v>132300</v>
      </c>
      <c r="H1695" t="str">
        <f t="shared" si="131"/>
        <v>AfterNoon</v>
      </c>
      <c r="I1695" s="11">
        <v>9</v>
      </c>
      <c r="J1695">
        <v>85</v>
      </c>
      <c r="K1695">
        <v>0.1058823529411765</v>
      </c>
    </row>
    <row r="1696" spans="1:11" x14ac:dyDescent="0.3">
      <c r="A1696" s="7">
        <f t="shared" si="133"/>
        <v>42935</v>
      </c>
      <c r="B1696" s="8">
        <f t="shared" si="133"/>
        <v>12</v>
      </c>
      <c r="C1696" s="6" t="s">
        <v>783</v>
      </c>
      <c r="D1696" s="10" t="s">
        <v>20</v>
      </c>
      <c r="E1696" s="6" t="s">
        <v>784</v>
      </c>
      <c r="F1696" s="6" t="s">
        <v>15</v>
      </c>
      <c r="G1696">
        <v>15500</v>
      </c>
      <c r="H1696" t="str">
        <f t="shared" si="131"/>
        <v>AfterNoon</v>
      </c>
      <c r="I1696" s="11">
        <v>1</v>
      </c>
      <c r="J1696">
        <v>50</v>
      </c>
      <c r="K1696">
        <v>0.02</v>
      </c>
    </row>
    <row r="1697" spans="1:11" x14ac:dyDescent="0.3">
      <c r="A1697" s="7">
        <f t="shared" si="133"/>
        <v>42935</v>
      </c>
      <c r="B1697" s="8">
        <f t="shared" si="133"/>
        <v>12</v>
      </c>
      <c r="C1697" s="9" t="s">
        <v>252</v>
      </c>
      <c r="D1697" s="10" t="s">
        <v>12</v>
      </c>
      <c r="E1697" s="9" t="s">
        <v>253</v>
      </c>
      <c r="F1697" s="6" t="s">
        <v>14</v>
      </c>
      <c r="G1697">
        <v>231000</v>
      </c>
      <c r="H1697" t="str">
        <f t="shared" si="131"/>
        <v>AfterNoon</v>
      </c>
      <c r="I1697" s="11">
        <v>7</v>
      </c>
      <c r="J1697">
        <v>12</v>
      </c>
      <c r="K1697">
        <v>0.58333333333333337</v>
      </c>
    </row>
    <row r="1698" spans="1:11" x14ac:dyDescent="0.3">
      <c r="A1698" s="7">
        <f t="shared" si="133"/>
        <v>42935</v>
      </c>
      <c r="B1698" s="8">
        <f t="shared" si="133"/>
        <v>12</v>
      </c>
      <c r="C1698" s="9" t="str">
        <f>C1697</f>
        <v>PG0196</v>
      </c>
      <c r="D1698" s="10" t="str">
        <f>D1697</f>
        <v>SU9</v>
      </c>
      <c r="E1698" s="9" t="str">
        <f>E1697</f>
        <v>DME,KGD</v>
      </c>
      <c r="F1698" s="6" t="s">
        <v>15</v>
      </c>
      <c r="G1698">
        <v>552200</v>
      </c>
      <c r="H1698" t="str">
        <f t="shared" si="131"/>
        <v>AfterNoon</v>
      </c>
      <c r="I1698" s="11">
        <v>50</v>
      </c>
      <c r="J1698">
        <v>85</v>
      </c>
      <c r="K1698">
        <v>0.58823529411764708</v>
      </c>
    </row>
    <row r="1699" spans="1:11" x14ac:dyDescent="0.3">
      <c r="A1699" s="7">
        <f t="shared" si="133"/>
        <v>42935</v>
      </c>
      <c r="B1699" s="8">
        <f t="shared" si="133"/>
        <v>12</v>
      </c>
      <c r="C1699" s="9" t="s">
        <v>254</v>
      </c>
      <c r="D1699" s="10" t="s">
        <v>25</v>
      </c>
      <c r="E1699" s="9" t="s">
        <v>255</v>
      </c>
      <c r="F1699" s="6" t="s">
        <v>14</v>
      </c>
      <c r="G1699">
        <v>193100</v>
      </c>
      <c r="H1699" t="str">
        <f t="shared" si="131"/>
        <v>AfterNoon</v>
      </c>
      <c r="I1699" s="11">
        <v>1</v>
      </c>
      <c r="J1699">
        <v>30</v>
      </c>
      <c r="K1699">
        <v>3.3333333333333333E-2</v>
      </c>
    </row>
    <row r="1700" spans="1:11" x14ac:dyDescent="0.3">
      <c r="A1700" s="7">
        <f t="shared" si="133"/>
        <v>42935</v>
      </c>
      <c r="B1700" s="8">
        <f t="shared" si="133"/>
        <v>12</v>
      </c>
      <c r="C1700" s="9" t="str">
        <f>C1699</f>
        <v>PG0201</v>
      </c>
      <c r="D1700" s="10" t="str">
        <f>D1699</f>
        <v>763</v>
      </c>
      <c r="E1700" s="9" t="str">
        <f>E1699</f>
        <v>VVO,VKO</v>
      </c>
      <c r="F1700" s="6" t="s">
        <v>15</v>
      </c>
      <c r="G1700">
        <v>1616400</v>
      </c>
      <c r="H1700" t="str">
        <f t="shared" si="131"/>
        <v>AfterNoon</v>
      </c>
      <c r="I1700" s="11">
        <v>25</v>
      </c>
      <c r="J1700">
        <v>192</v>
      </c>
      <c r="K1700">
        <v>0.13020833333333329</v>
      </c>
    </row>
    <row r="1701" spans="1:11" x14ac:dyDescent="0.3">
      <c r="A1701" s="7">
        <f t="shared" si="133"/>
        <v>42935</v>
      </c>
      <c r="B1701" s="8">
        <f t="shared" si="133"/>
        <v>12</v>
      </c>
      <c r="C1701" s="6" t="s">
        <v>256</v>
      </c>
      <c r="D1701" s="10" t="s">
        <v>30</v>
      </c>
      <c r="E1701" s="6" t="s">
        <v>257</v>
      </c>
      <c r="F1701" s="6" t="s">
        <v>15</v>
      </c>
      <c r="G1701">
        <v>25200</v>
      </c>
      <c r="H1701" t="str">
        <f t="shared" si="131"/>
        <v>AfterNoon</v>
      </c>
      <c r="I1701" s="11">
        <v>4</v>
      </c>
      <c r="J1701">
        <v>12</v>
      </c>
      <c r="K1701">
        <v>0.33333333333333331</v>
      </c>
    </row>
    <row r="1702" spans="1:11" x14ac:dyDescent="0.3">
      <c r="A1702" s="7">
        <f t="shared" si="133"/>
        <v>42935</v>
      </c>
      <c r="B1702" s="8">
        <f t="shared" si="133"/>
        <v>12</v>
      </c>
      <c r="C1702" s="9" t="s">
        <v>258</v>
      </c>
      <c r="D1702" s="10" t="s">
        <v>25</v>
      </c>
      <c r="E1702" s="9" t="s">
        <v>259</v>
      </c>
      <c r="F1702" s="6" t="s">
        <v>14</v>
      </c>
      <c r="G1702">
        <v>2214000</v>
      </c>
      <c r="H1702" t="str">
        <f t="shared" si="131"/>
        <v>AfterNoon</v>
      </c>
      <c r="I1702" s="11">
        <v>12</v>
      </c>
      <c r="J1702">
        <v>30</v>
      </c>
      <c r="K1702">
        <v>0.4</v>
      </c>
    </row>
    <row r="1703" spans="1:11" x14ac:dyDescent="0.3">
      <c r="A1703" s="7">
        <f t="shared" si="133"/>
        <v>42935</v>
      </c>
      <c r="B1703" s="8">
        <f t="shared" si="133"/>
        <v>12</v>
      </c>
      <c r="C1703" s="9" t="str">
        <f>C1702</f>
        <v>PG0209</v>
      </c>
      <c r="D1703" s="10" t="str">
        <f>D1702</f>
        <v>763</v>
      </c>
      <c r="E1703" s="9" t="str">
        <f>E1702</f>
        <v>KHV,DME</v>
      </c>
      <c r="F1703" s="6" t="s">
        <v>15</v>
      </c>
      <c r="G1703">
        <v>4262100</v>
      </c>
      <c r="H1703" t="str">
        <f t="shared" si="131"/>
        <v>AfterNoon</v>
      </c>
      <c r="I1703" s="11">
        <v>69</v>
      </c>
      <c r="J1703">
        <v>192</v>
      </c>
      <c r="K1703">
        <v>0.359375</v>
      </c>
    </row>
    <row r="1704" spans="1:11" x14ac:dyDescent="0.3">
      <c r="A1704" s="7">
        <f t="shared" si="133"/>
        <v>42935</v>
      </c>
      <c r="B1704" s="8">
        <f t="shared" si="133"/>
        <v>12</v>
      </c>
      <c r="C1704" s="9" t="s">
        <v>260</v>
      </c>
      <c r="D1704" s="10" t="s">
        <v>61</v>
      </c>
      <c r="E1704" s="9" t="s">
        <v>261</v>
      </c>
      <c r="F1704" s="6" t="s">
        <v>14</v>
      </c>
      <c r="G1704">
        <v>818900</v>
      </c>
      <c r="H1704" t="str">
        <f t="shared" si="131"/>
        <v>AfterNoon</v>
      </c>
      <c r="I1704" s="11">
        <v>19</v>
      </c>
      <c r="J1704">
        <v>30</v>
      </c>
      <c r="K1704">
        <v>0.6333333333333333</v>
      </c>
    </row>
    <row r="1705" spans="1:11" x14ac:dyDescent="0.3">
      <c r="A1705" s="7">
        <f t="shared" si="133"/>
        <v>42935</v>
      </c>
      <c r="B1705" s="8">
        <f t="shared" si="133"/>
        <v>12</v>
      </c>
      <c r="C1705" s="9" t="str">
        <f t="shared" si="133"/>
        <v>PG0225</v>
      </c>
      <c r="D1705" s="10" t="str">
        <f t="shared" si="133"/>
        <v>773</v>
      </c>
      <c r="E1705" s="9" t="str">
        <f t="shared" si="133"/>
        <v>SVO,SVX</v>
      </c>
      <c r="F1705" s="6" t="s">
        <v>63</v>
      </c>
      <c r="G1705">
        <v>658800</v>
      </c>
      <c r="H1705" t="str">
        <f t="shared" si="131"/>
        <v>AfterNoon</v>
      </c>
      <c r="I1705" s="11">
        <v>27</v>
      </c>
      <c r="J1705">
        <v>48</v>
      </c>
      <c r="K1705">
        <v>0.5625</v>
      </c>
    </row>
    <row r="1706" spans="1:11" x14ac:dyDescent="0.3">
      <c r="A1706" s="7">
        <f t="shared" ref="A1706:E1721" si="134">A1705</f>
        <v>42935</v>
      </c>
      <c r="B1706" s="8">
        <f t="shared" si="134"/>
        <v>12</v>
      </c>
      <c r="C1706" s="9" t="str">
        <f t="shared" si="134"/>
        <v>PG0225</v>
      </c>
      <c r="D1706" s="10" t="str">
        <f t="shared" si="134"/>
        <v>773</v>
      </c>
      <c r="E1706" s="9" t="str">
        <f t="shared" si="134"/>
        <v>SVO,SVX</v>
      </c>
      <c r="F1706" s="6" t="s">
        <v>15</v>
      </c>
      <c r="G1706">
        <v>2514000</v>
      </c>
      <c r="H1706" t="str">
        <f t="shared" si="131"/>
        <v>AfterNoon</v>
      </c>
      <c r="I1706" s="11">
        <v>174</v>
      </c>
      <c r="J1706">
        <v>324</v>
      </c>
      <c r="K1706">
        <v>0.53703703703703709</v>
      </c>
    </row>
    <row r="1707" spans="1:11" x14ac:dyDescent="0.3">
      <c r="A1707" s="7">
        <f t="shared" si="134"/>
        <v>42935</v>
      </c>
      <c r="B1707" s="8">
        <f t="shared" si="134"/>
        <v>12</v>
      </c>
      <c r="C1707" s="9" t="s">
        <v>262</v>
      </c>
      <c r="D1707" s="10" t="s">
        <v>12</v>
      </c>
      <c r="E1707" s="9" t="s">
        <v>263</v>
      </c>
      <c r="F1707" s="6" t="s">
        <v>14</v>
      </c>
      <c r="G1707">
        <v>79200</v>
      </c>
      <c r="H1707" t="str">
        <f t="shared" si="131"/>
        <v>AfterNoon</v>
      </c>
      <c r="I1707" s="11">
        <v>8</v>
      </c>
      <c r="J1707">
        <v>12</v>
      </c>
      <c r="K1707">
        <v>0.66666666666666663</v>
      </c>
    </row>
    <row r="1708" spans="1:11" x14ac:dyDescent="0.3">
      <c r="A1708" s="7">
        <f t="shared" si="134"/>
        <v>42935</v>
      </c>
      <c r="B1708" s="8">
        <f t="shared" si="134"/>
        <v>12</v>
      </c>
      <c r="C1708" s="9" t="str">
        <f>C1707</f>
        <v>PG0233</v>
      </c>
      <c r="D1708" s="10" t="str">
        <f>D1707</f>
        <v>SU9</v>
      </c>
      <c r="E1708" s="9" t="str">
        <f>E1707</f>
        <v>VKO,BZK</v>
      </c>
      <c r="F1708" s="6" t="s">
        <v>15</v>
      </c>
      <c r="G1708">
        <v>199200</v>
      </c>
      <c r="H1708" t="str">
        <f t="shared" si="131"/>
        <v>AfterNoon</v>
      </c>
      <c r="I1708" s="11">
        <v>60</v>
      </c>
      <c r="J1708">
        <v>85</v>
      </c>
      <c r="K1708">
        <v>0.70588235294117652</v>
      </c>
    </row>
    <row r="1709" spans="1:11" x14ac:dyDescent="0.3">
      <c r="A1709" s="7">
        <f t="shared" si="134"/>
        <v>42935</v>
      </c>
      <c r="B1709" s="8">
        <f t="shared" si="134"/>
        <v>12</v>
      </c>
      <c r="C1709" s="9" t="s">
        <v>264</v>
      </c>
      <c r="D1709" s="10" t="s">
        <v>12</v>
      </c>
      <c r="E1709" s="9" t="s">
        <v>265</v>
      </c>
      <c r="F1709" s="6" t="s">
        <v>14</v>
      </c>
      <c r="G1709">
        <v>37000</v>
      </c>
      <c r="H1709" t="str">
        <f t="shared" si="131"/>
        <v>AfterNoon</v>
      </c>
      <c r="I1709" s="11">
        <v>2</v>
      </c>
      <c r="J1709">
        <v>12</v>
      </c>
      <c r="K1709">
        <v>0.16666666666666671</v>
      </c>
    </row>
    <row r="1710" spans="1:11" x14ac:dyDescent="0.3">
      <c r="A1710" s="7">
        <f t="shared" si="134"/>
        <v>42935</v>
      </c>
      <c r="B1710" s="8">
        <f t="shared" si="134"/>
        <v>12</v>
      </c>
      <c r="C1710" s="9" t="str">
        <f>C1709</f>
        <v>PG0242</v>
      </c>
      <c r="D1710" s="10" t="str">
        <f>D1709</f>
        <v>SU9</v>
      </c>
      <c r="E1710" s="9" t="str">
        <f>E1709</f>
        <v>CSY,SVO</v>
      </c>
      <c r="F1710" s="6" t="s">
        <v>15</v>
      </c>
      <c r="G1710">
        <v>168600</v>
      </c>
      <c r="H1710" t="str">
        <f t="shared" si="131"/>
        <v>AfterNoon</v>
      </c>
      <c r="I1710" s="11">
        <v>27</v>
      </c>
      <c r="J1710">
        <v>85</v>
      </c>
      <c r="K1710">
        <v>0.31764705882352939</v>
      </c>
    </row>
    <row r="1711" spans="1:11" x14ac:dyDescent="0.3">
      <c r="A1711" s="7">
        <f t="shared" si="134"/>
        <v>42935</v>
      </c>
      <c r="B1711" s="8">
        <f t="shared" si="134"/>
        <v>12</v>
      </c>
      <c r="C1711" s="6" t="s">
        <v>785</v>
      </c>
      <c r="D1711" s="10" t="s">
        <v>20</v>
      </c>
      <c r="E1711" s="6" t="s">
        <v>786</v>
      </c>
      <c r="F1711" s="6" t="s">
        <v>15</v>
      </c>
      <c r="G1711">
        <v>108500</v>
      </c>
      <c r="H1711" t="str">
        <f t="shared" si="131"/>
        <v>AfterNoon</v>
      </c>
      <c r="I1711" s="11">
        <v>6</v>
      </c>
      <c r="J1711">
        <v>50</v>
      </c>
      <c r="K1711">
        <v>0.12</v>
      </c>
    </row>
    <row r="1712" spans="1:11" x14ac:dyDescent="0.3">
      <c r="A1712" s="7">
        <f t="shared" si="134"/>
        <v>42935</v>
      </c>
      <c r="B1712" s="8">
        <f t="shared" si="134"/>
        <v>12</v>
      </c>
      <c r="C1712" s="6" t="s">
        <v>268</v>
      </c>
      <c r="D1712" s="10" t="s">
        <v>20</v>
      </c>
      <c r="E1712" s="6" t="s">
        <v>269</v>
      </c>
      <c r="F1712" s="6" t="s">
        <v>15</v>
      </c>
      <c r="G1712">
        <v>284800</v>
      </c>
      <c r="H1712" t="str">
        <f t="shared" si="131"/>
        <v>AfterNoon</v>
      </c>
      <c r="I1712" s="11">
        <v>28</v>
      </c>
      <c r="J1712">
        <v>50</v>
      </c>
      <c r="K1712">
        <v>0.56000000000000005</v>
      </c>
    </row>
    <row r="1713" spans="1:11" x14ac:dyDescent="0.3">
      <c r="A1713" s="7">
        <f t="shared" si="134"/>
        <v>42935</v>
      </c>
      <c r="B1713" s="8">
        <f t="shared" si="134"/>
        <v>12</v>
      </c>
      <c r="C1713" s="6" t="s">
        <v>272</v>
      </c>
      <c r="D1713" s="10" t="s">
        <v>20</v>
      </c>
      <c r="E1713" s="6" t="s">
        <v>273</v>
      </c>
      <c r="F1713" s="6" t="s">
        <v>15</v>
      </c>
      <c r="G1713">
        <v>31800</v>
      </c>
      <c r="H1713" t="str">
        <f t="shared" si="131"/>
        <v>AfterNoon</v>
      </c>
      <c r="I1713" s="11">
        <v>6</v>
      </c>
      <c r="J1713">
        <v>50</v>
      </c>
      <c r="K1713">
        <v>0.12</v>
      </c>
    </row>
    <row r="1714" spans="1:11" x14ac:dyDescent="0.3">
      <c r="A1714" s="7">
        <f t="shared" si="134"/>
        <v>42935</v>
      </c>
      <c r="B1714" s="8">
        <f t="shared" si="134"/>
        <v>12</v>
      </c>
      <c r="C1714" s="9" t="s">
        <v>274</v>
      </c>
      <c r="D1714" s="10" t="s">
        <v>12</v>
      </c>
      <c r="E1714" s="9" t="s">
        <v>275</v>
      </c>
      <c r="F1714" s="6" t="s">
        <v>14</v>
      </c>
      <c r="G1714">
        <v>20600</v>
      </c>
      <c r="H1714" t="str">
        <f t="shared" si="131"/>
        <v>AfterNoon</v>
      </c>
      <c r="I1714" s="11">
        <v>2</v>
      </c>
      <c r="J1714">
        <v>12</v>
      </c>
      <c r="K1714">
        <v>0.16666666666666671</v>
      </c>
    </row>
    <row r="1715" spans="1:11" x14ac:dyDescent="0.3">
      <c r="A1715" s="7">
        <f t="shared" si="134"/>
        <v>42935</v>
      </c>
      <c r="B1715" s="8">
        <f t="shared" si="134"/>
        <v>12</v>
      </c>
      <c r="C1715" s="9" t="str">
        <f>C1714</f>
        <v>PG0384</v>
      </c>
      <c r="D1715" s="10" t="str">
        <f>D1714</f>
        <v>SU9</v>
      </c>
      <c r="E1715" s="9" t="str">
        <f>E1714</f>
        <v>DME,BZK</v>
      </c>
      <c r="F1715" s="6" t="s">
        <v>15</v>
      </c>
      <c r="G1715">
        <v>92600</v>
      </c>
      <c r="H1715" t="str">
        <f t="shared" si="131"/>
        <v>AfterNoon</v>
      </c>
      <c r="I1715" s="11">
        <v>27</v>
      </c>
      <c r="J1715">
        <v>85</v>
      </c>
      <c r="K1715">
        <v>0.31764705882352939</v>
      </c>
    </row>
    <row r="1716" spans="1:11" x14ac:dyDescent="0.3">
      <c r="A1716" s="7">
        <f t="shared" si="134"/>
        <v>42935</v>
      </c>
      <c r="B1716" s="8">
        <f t="shared" si="134"/>
        <v>12</v>
      </c>
      <c r="C1716" s="9" t="s">
        <v>787</v>
      </c>
      <c r="D1716" s="10" t="s">
        <v>85</v>
      </c>
      <c r="E1716" s="9" t="s">
        <v>788</v>
      </c>
      <c r="F1716" s="6" t="s">
        <v>14</v>
      </c>
      <c r="G1716">
        <v>188000</v>
      </c>
      <c r="H1716" t="str">
        <f t="shared" si="131"/>
        <v>AfterNoon</v>
      </c>
      <c r="I1716" s="11">
        <v>2</v>
      </c>
      <c r="J1716">
        <v>12</v>
      </c>
      <c r="K1716">
        <v>0.16666666666666671</v>
      </c>
    </row>
    <row r="1717" spans="1:11" x14ac:dyDescent="0.3">
      <c r="A1717" s="7">
        <f t="shared" si="134"/>
        <v>42935</v>
      </c>
      <c r="B1717" s="8">
        <f t="shared" si="134"/>
        <v>12</v>
      </c>
      <c r="C1717" s="9" t="str">
        <f>C1716</f>
        <v>PG0432</v>
      </c>
      <c r="D1717" s="10" t="str">
        <f>D1716</f>
        <v>733</v>
      </c>
      <c r="E1717" s="9" t="str">
        <f>E1716</f>
        <v>SVO,RGK</v>
      </c>
      <c r="F1717" s="6" t="s">
        <v>15</v>
      </c>
      <c r="G1717">
        <v>191000</v>
      </c>
      <c r="H1717" t="str">
        <f t="shared" si="131"/>
        <v>AfterNoon</v>
      </c>
      <c r="I1717" s="11">
        <v>6</v>
      </c>
      <c r="J1717">
        <v>118</v>
      </c>
      <c r="K1717">
        <v>5.0847457627118647E-2</v>
      </c>
    </row>
    <row r="1718" spans="1:11" x14ac:dyDescent="0.3">
      <c r="A1718" s="7">
        <f t="shared" si="134"/>
        <v>42935</v>
      </c>
      <c r="B1718" s="8">
        <f t="shared" si="134"/>
        <v>12</v>
      </c>
      <c r="C1718" s="9" t="s">
        <v>276</v>
      </c>
      <c r="D1718" s="10" t="s">
        <v>12</v>
      </c>
      <c r="E1718" s="9" t="s">
        <v>277</v>
      </c>
      <c r="F1718" s="6" t="s">
        <v>14</v>
      </c>
      <c r="G1718">
        <v>613900</v>
      </c>
      <c r="H1718" t="str">
        <f t="shared" si="131"/>
        <v>AfterNoon</v>
      </c>
      <c r="I1718" s="11">
        <v>7</v>
      </c>
      <c r="J1718">
        <v>12</v>
      </c>
      <c r="K1718">
        <v>0.58333333333333337</v>
      </c>
    </row>
    <row r="1719" spans="1:11" x14ac:dyDescent="0.3">
      <c r="A1719" s="7">
        <f t="shared" si="134"/>
        <v>42935</v>
      </c>
      <c r="B1719" s="8">
        <f t="shared" si="134"/>
        <v>12</v>
      </c>
      <c r="C1719" s="9" t="str">
        <f>C1718</f>
        <v>PG0452</v>
      </c>
      <c r="D1719" s="10" t="str">
        <f>D1718</f>
        <v>SU9</v>
      </c>
      <c r="E1719" s="9" t="str">
        <f>E1718</f>
        <v>SVO,BAX</v>
      </c>
      <c r="F1719" s="6" t="s">
        <v>15</v>
      </c>
      <c r="G1719">
        <v>940400</v>
      </c>
      <c r="H1719" t="str">
        <f t="shared" si="131"/>
        <v>AfterNoon</v>
      </c>
      <c r="I1719" s="11">
        <v>32</v>
      </c>
      <c r="J1719">
        <v>85</v>
      </c>
      <c r="K1719">
        <v>0.37647058823529411</v>
      </c>
    </row>
    <row r="1720" spans="1:11" x14ac:dyDescent="0.3">
      <c r="A1720" s="7">
        <f t="shared" si="134"/>
        <v>42935</v>
      </c>
      <c r="B1720" s="8">
        <f t="shared" si="134"/>
        <v>12</v>
      </c>
      <c r="C1720" s="9" t="s">
        <v>278</v>
      </c>
      <c r="D1720" s="10" t="s">
        <v>12</v>
      </c>
      <c r="E1720" s="9" t="s">
        <v>279</v>
      </c>
      <c r="F1720" s="6" t="s">
        <v>14</v>
      </c>
      <c r="G1720">
        <v>171200</v>
      </c>
      <c r="H1720" t="str">
        <f t="shared" si="131"/>
        <v>AfterNoon</v>
      </c>
      <c r="I1720" s="11">
        <v>8</v>
      </c>
      <c r="J1720">
        <v>12</v>
      </c>
      <c r="K1720">
        <v>0.66666666666666663</v>
      </c>
    </row>
    <row r="1721" spans="1:11" x14ac:dyDescent="0.3">
      <c r="A1721" s="7">
        <f t="shared" si="134"/>
        <v>42935</v>
      </c>
      <c r="B1721" s="8">
        <f t="shared" si="134"/>
        <v>12</v>
      </c>
      <c r="C1721" s="9" t="str">
        <f>C1720</f>
        <v>PG0461</v>
      </c>
      <c r="D1721" s="10" t="str">
        <f>D1720</f>
        <v>SU9</v>
      </c>
      <c r="E1721" s="9" t="str">
        <f>E1720</f>
        <v>SVO,ULV</v>
      </c>
      <c r="F1721" s="6" t="s">
        <v>15</v>
      </c>
      <c r="G1721">
        <v>328700</v>
      </c>
      <c r="H1721" t="str">
        <f t="shared" si="131"/>
        <v>AfterNoon</v>
      </c>
      <c r="I1721" s="11">
        <v>46</v>
      </c>
      <c r="J1721">
        <v>85</v>
      </c>
      <c r="K1721">
        <v>0.54117647058823526</v>
      </c>
    </row>
    <row r="1722" spans="1:11" x14ac:dyDescent="0.3">
      <c r="A1722" s="7">
        <f t="shared" ref="A1722:B1737" si="135">A1721</f>
        <v>42935</v>
      </c>
      <c r="B1722" s="8">
        <f t="shared" si="135"/>
        <v>12</v>
      </c>
      <c r="C1722" s="9" t="s">
        <v>280</v>
      </c>
      <c r="D1722" s="10" t="s">
        <v>98</v>
      </c>
      <c r="E1722" s="9" t="s">
        <v>173</v>
      </c>
      <c r="F1722" s="6" t="s">
        <v>14</v>
      </c>
      <c r="G1722">
        <v>90000</v>
      </c>
      <c r="H1722" t="str">
        <f t="shared" si="131"/>
        <v>AfterNoon</v>
      </c>
      <c r="I1722" s="11">
        <v>5</v>
      </c>
      <c r="J1722">
        <v>28</v>
      </c>
      <c r="K1722">
        <v>0.1785714285714286</v>
      </c>
    </row>
    <row r="1723" spans="1:11" x14ac:dyDescent="0.3">
      <c r="A1723" s="7">
        <f t="shared" si="135"/>
        <v>42935</v>
      </c>
      <c r="B1723" s="8">
        <f t="shared" si="135"/>
        <v>12</v>
      </c>
      <c r="C1723" s="9" t="str">
        <f>C1722</f>
        <v>PG0469</v>
      </c>
      <c r="D1723" s="10" t="str">
        <f>D1722</f>
        <v>321</v>
      </c>
      <c r="E1723" s="9" t="str">
        <f>E1722</f>
        <v>SVO,LED</v>
      </c>
      <c r="F1723" s="6" t="s">
        <v>15</v>
      </c>
      <c r="G1723">
        <v>163800</v>
      </c>
      <c r="H1723" t="str">
        <f t="shared" si="131"/>
        <v>AfterNoon</v>
      </c>
      <c r="I1723" s="11">
        <v>27</v>
      </c>
      <c r="J1723">
        <v>142</v>
      </c>
      <c r="K1723">
        <v>0.1901408450704225</v>
      </c>
    </row>
    <row r="1724" spans="1:11" x14ac:dyDescent="0.3">
      <c r="A1724" s="7">
        <f t="shared" si="135"/>
        <v>42935</v>
      </c>
      <c r="B1724" s="8">
        <f t="shared" si="135"/>
        <v>12</v>
      </c>
      <c r="C1724" s="6" t="s">
        <v>281</v>
      </c>
      <c r="D1724" s="10" t="s">
        <v>12</v>
      </c>
      <c r="E1724" s="6" t="s">
        <v>282</v>
      </c>
      <c r="F1724" s="6" t="s">
        <v>15</v>
      </c>
      <c r="G1724">
        <v>18900</v>
      </c>
      <c r="H1724" t="str">
        <f t="shared" si="131"/>
        <v>AfterNoon</v>
      </c>
      <c r="I1724" s="11">
        <v>3</v>
      </c>
      <c r="J1724">
        <v>85</v>
      </c>
      <c r="K1724">
        <v>3.5294117647058823E-2</v>
      </c>
    </row>
    <row r="1725" spans="1:11" x14ac:dyDescent="0.3">
      <c r="A1725" s="7">
        <f t="shared" si="135"/>
        <v>42935</v>
      </c>
      <c r="B1725" s="8">
        <f t="shared" si="135"/>
        <v>12</v>
      </c>
      <c r="C1725" s="9" t="s">
        <v>285</v>
      </c>
      <c r="D1725" s="10" t="s">
        <v>85</v>
      </c>
      <c r="E1725" s="9" t="s">
        <v>286</v>
      </c>
      <c r="F1725" s="6" t="s">
        <v>14</v>
      </c>
      <c r="G1725">
        <v>32000</v>
      </c>
      <c r="H1725" t="str">
        <f t="shared" si="131"/>
        <v>AfterNoon</v>
      </c>
      <c r="I1725" s="11">
        <v>1</v>
      </c>
      <c r="J1725">
        <v>12</v>
      </c>
      <c r="K1725">
        <v>8.3333333333333329E-2</v>
      </c>
    </row>
    <row r="1726" spans="1:11" x14ac:dyDescent="0.3">
      <c r="A1726" s="7">
        <f t="shared" si="135"/>
        <v>42935</v>
      </c>
      <c r="B1726" s="8">
        <f t="shared" si="135"/>
        <v>12</v>
      </c>
      <c r="C1726" s="9" t="str">
        <f>C1725</f>
        <v>PG0506</v>
      </c>
      <c r="D1726" s="10" t="str">
        <f>D1725</f>
        <v>733</v>
      </c>
      <c r="E1726" s="9" t="str">
        <f>E1725</f>
        <v>KGD,SVO</v>
      </c>
      <c r="F1726" s="6" t="s">
        <v>15</v>
      </c>
      <c r="G1726">
        <v>74900</v>
      </c>
      <c r="H1726" t="str">
        <f t="shared" si="131"/>
        <v>AfterNoon</v>
      </c>
      <c r="I1726" s="11">
        <v>7</v>
      </c>
      <c r="J1726">
        <v>118</v>
      </c>
      <c r="K1726">
        <v>5.9322033898305093E-2</v>
      </c>
    </row>
    <row r="1727" spans="1:11" x14ac:dyDescent="0.3">
      <c r="A1727" s="7">
        <f t="shared" si="135"/>
        <v>42935</v>
      </c>
      <c r="B1727" s="8">
        <f t="shared" si="135"/>
        <v>12</v>
      </c>
      <c r="C1727" s="6" t="s">
        <v>680</v>
      </c>
      <c r="D1727" s="10" t="s">
        <v>20</v>
      </c>
      <c r="E1727" s="6" t="s">
        <v>681</v>
      </c>
      <c r="F1727" s="6" t="s">
        <v>15</v>
      </c>
      <c r="G1727">
        <v>242700</v>
      </c>
      <c r="H1727" t="str">
        <f t="shared" si="131"/>
        <v>AfterNoon</v>
      </c>
      <c r="I1727" s="11">
        <v>17</v>
      </c>
      <c r="J1727">
        <v>50</v>
      </c>
      <c r="K1727">
        <v>0.34</v>
      </c>
    </row>
    <row r="1728" spans="1:11" x14ac:dyDescent="0.3">
      <c r="A1728" s="7">
        <f t="shared" si="135"/>
        <v>42935</v>
      </c>
      <c r="B1728" s="8">
        <f t="shared" si="135"/>
        <v>12</v>
      </c>
      <c r="C1728" s="9" t="s">
        <v>287</v>
      </c>
      <c r="D1728" s="10" t="s">
        <v>25</v>
      </c>
      <c r="E1728" s="9" t="s">
        <v>288</v>
      </c>
      <c r="F1728" s="6" t="s">
        <v>14</v>
      </c>
      <c r="G1728">
        <v>940700</v>
      </c>
      <c r="H1728" t="str">
        <f t="shared" si="131"/>
        <v>AfterNoon</v>
      </c>
      <c r="I1728" s="11">
        <v>23</v>
      </c>
      <c r="J1728">
        <v>30</v>
      </c>
      <c r="K1728">
        <v>0.76666666666666672</v>
      </c>
    </row>
    <row r="1729" spans="1:11" x14ac:dyDescent="0.3">
      <c r="A1729" s="7">
        <f t="shared" si="135"/>
        <v>42935</v>
      </c>
      <c r="B1729" s="8">
        <f t="shared" si="135"/>
        <v>12</v>
      </c>
      <c r="C1729" s="9" t="str">
        <f>C1728</f>
        <v>PG0561</v>
      </c>
      <c r="D1729" s="10" t="str">
        <f>D1728</f>
        <v>763</v>
      </c>
      <c r="E1729" s="9" t="str">
        <f>E1728</f>
        <v>VKO,AER</v>
      </c>
      <c r="F1729" s="6" t="s">
        <v>15</v>
      </c>
      <c r="G1729">
        <v>1924600</v>
      </c>
      <c r="H1729" t="str">
        <f t="shared" si="131"/>
        <v>AfterNoon</v>
      </c>
      <c r="I1729" s="11">
        <v>141</v>
      </c>
      <c r="J1729">
        <v>192</v>
      </c>
      <c r="K1729">
        <v>0.734375</v>
      </c>
    </row>
    <row r="1730" spans="1:11" x14ac:dyDescent="0.3">
      <c r="A1730" s="7">
        <f t="shared" si="135"/>
        <v>42935</v>
      </c>
      <c r="B1730" s="8">
        <f t="shared" si="135"/>
        <v>12</v>
      </c>
      <c r="C1730" s="6" t="s">
        <v>789</v>
      </c>
      <c r="D1730" s="10" t="s">
        <v>20</v>
      </c>
      <c r="E1730" s="6" t="s">
        <v>790</v>
      </c>
      <c r="F1730" s="6" t="s">
        <v>15</v>
      </c>
      <c r="G1730">
        <v>290400</v>
      </c>
      <c r="H1730" t="str">
        <f t="shared" ref="H1730:H1793" si="136">_xlfn.IFS(B1730&gt;=20,"Night",B1730&gt;=16,"Evening",B1730&gt;=12,"AfterNoon",B1730&gt;=8,"BeforeNoon",B1730&gt;=4,"Morning",B1730&lt;4,"EarlyMorning")</f>
        <v>AfterNoon</v>
      </c>
      <c r="I1730" s="11">
        <v>11</v>
      </c>
      <c r="J1730">
        <v>50</v>
      </c>
      <c r="K1730">
        <v>0.22</v>
      </c>
    </row>
    <row r="1731" spans="1:11" x14ac:dyDescent="0.3">
      <c r="A1731" s="7">
        <f t="shared" si="135"/>
        <v>42935</v>
      </c>
      <c r="B1731" s="8">
        <f t="shared" si="135"/>
        <v>12</v>
      </c>
      <c r="C1731" s="9" t="s">
        <v>682</v>
      </c>
      <c r="D1731" s="10" t="s">
        <v>12</v>
      </c>
      <c r="E1731" s="9" t="s">
        <v>683</v>
      </c>
      <c r="F1731" s="6" t="s">
        <v>14</v>
      </c>
      <c r="G1731">
        <v>101000</v>
      </c>
      <c r="H1731" t="str">
        <f t="shared" si="136"/>
        <v>AfterNoon</v>
      </c>
      <c r="I1731" s="11">
        <v>5</v>
      </c>
      <c r="J1731">
        <v>12</v>
      </c>
      <c r="K1731">
        <v>0.41666666666666669</v>
      </c>
    </row>
    <row r="1732" spans="1:11" x14ac:dyDescent="0.3">
      <c r="A1732" s="7">
        <f t="shared" si="135"/>
        <v>42935</v>
      </c>
      <c r="B1732" s="8">
        <f t="shared" si="135"/>
        <v>12</v>
      </c>
      <c r="C1732" s="9" t="str">
        <f>C1731</f>
        <v>PG0600</v>
      </c>
      <c r="D1732" s="10" t="str">
        <f>D1731</f>
        <v>SU9</v>
      </c>
      <c r="E1732" s="9" t="str">
        <f>E1731</f>
        <v>HMA,SVX</v>
      </c>
      <c r="F1732" s="6" t="s">
        <v>15</v>
      </c>
      <c r="G1732">
        <v>310300</v>
      </c>
      <c r="H1732" t="str">
        <f t="shared" si="136"/>
        <v>AfterNoon</v>
      </c>
      <c r="I1732" s="11">
        <v>46</v>
      </c>
      <c r="J1732">
        <v>85</v>
      </c>
      <c r="K1732">
        <v>0.54117647058823526</v>
      </c>
    </row>
    <row r="1733" spans="1:11" x14ac:dyDescent="0.3">
      <c r="A1733" s="7">
        <f t="shared" si="135"/>
        <v>42935</v>
      </c>
      <c r="B1733" s="8">
        <f t="shared" si="135"/>
        <v>12</v>
      </c>
      <c r="C1733" s="6" t="s">
        <v>289</v>
      </c>
      <c r="D1733" s="10" t="s">
        <v>20</v>
      </c>
      <c r="E1733" s="6" t="s">
        <v>290</v>
      </c>
      <c r="F1733" s="6" t="s">
        <v>15</v>
      </c>
      <c r="G1733">
        <v>329100</v>
      </c>
      <c r="H1733" t="str">
        <f t="shared" si="136"/>
        <v>AfterNoon</v>
      </c>
      <c r="I1733" s="11">
        <v>21</v>
      </c>
      <c r="J1733">
        <v>50</v>
      </c>
      <c r="K1733">
        <v>0.42</v>
      </c>
    </row>
    <row r="1734" spans="1:11" x14ac:dyDescent="0.3">
      <c r="A1734" s="7">
        <f t="shared" si="135"/>
        <v>42935</v>
      </c>
      <c r="B1734" s="8">
        <f t="shared" si="135"/>
        <v>12</v>
      </c>
      <c r="C1734" s="6" t="s">
        <v>291</v>
      </c>
      <c r="D1734" s="10" t="s">
        <v>20</v>
      </c>
      <c r="E1734" s="6" t="s">
        <v>292</v>
      </c>
      <c r="F1734" s="6" t="s">
        <v>15</v>
      </c>
      <c r="G1734">
        <v>235500</v>
      </c>
      <c r="H1734" t="str">
        <f t="shared" si="136"/>
        <v>AfterNoon</v>
      </c>
      <c r="I1734" s="11">
        <v>15</v>
      </c>
      <c r="J1734">
        <v>50</v>
      </c>
      <c r="K1734">
        <v>0.3</v>
      </c>
    </row>
    <row r="1735" spans="1:11" x14ac:dyDescent="0.3">
      <c r="A1735" s="7">
        <f t="shared" si="135"/>
        <v>42935</v>
      </c>
      <c r="B1735" s="8">
        <v>13</v>
      </c>
      <c r="C1735" s="9" t="s">
        <v>684</v>
      </c>
      <c r="D1735" s="10" t="s">
        <v>12</v>
      </c>
      <c r="E1735" s="9" t="s">
        <v>685</v>
      </c>
      <c r="F1735" s="6" t="s">
        <v>14</v>
      </c>
      <c r="G1735">
        <v>106700</v>
      </c>
      <c r="H1735" t="str">
        <f t="shared" si="136"/>
        <v>AfterNoon</v>
      </c>
      <c r="I1735" s="11">
        <v>11</v>
      </c>
      <c r="J1735">
        <v>12</v>
      </c>
      <c r="K1735">
        <v>0.91666666666666663</v>
      </c>
    </row>
    <row r="1736" spans="1:11" x14ac:dyDescent="0.3">
      <c r="A1736" s="7">
        <f t="shared" si="135"/>
        <v>42935</v>
      </c>
      <c r="B1736" s="8">
        <f t="shared" si="135"/>
        <v>13</v>
      </c>
      <c r="C1736" s="9" t="str">
        <f>C1735</f>
        <v>PG0040</v>
      </c>
      <c r="D1736" s="10" t="str">
        <f>D1735</f>
        <v>SU9</v>
      </c>
      <c r="E1736" s="9" t="str">
        <f>E1735</f>
        <v>KVX,KZN</v>
      </c>
      <c r="F1736" s="6" t="s">
        <v>15</v>
      </c>
      <c r="G1736">
        <v>254000</v>
      </c>
      <c r="H1736" t="str">
        <f t="shared" si="136"/>
        <v>AfterNoon</v>
      </c>
      <c r="I1736" s="11">
        <v>79</v>
      </c>
      <c r="J1736">
        <v>85</v>
      </c>
      <c r="K1736">
        <v>0.92941176470588238</v>
      </c>
    </row>
    <row r="1737" spans="1:11" x14ac:dyDescent="0.3">
      <c r="A1737" s="7">
        <f t="shared" si="135"/>
        <v>42935</v>
      </c>
      <c r="B1737" s="8">
        <f t="shared" si="135"/>
        <v>13</v>
      </c>
      <c r="C1737" s="6" t="s">
        <v>295</v>
      </c>
      <c r="D1737" s="10" t="s">
        <v>20</v>
      </c>
      <c r="E1737" s="6" t="s">
        <v>296</v>
      </c>
      <c r="F1737" s="6" t="s">
        <v>15</v>
      </c>
      <c r="G1737">
        <v>104000</v>
      </c>
      <c r="H1737" t="str">
        <f t="shared" si="136"/>
        <v>AfterNoon</v>
      </c>
      <c r="I1737" s="11">
        <v>8</v>
      </c>
      <c r="J1737">
        <v>50</v>
      </c>
      <c r="K1737">
        <v>0.16</v>
      </c>
    </row>
    <row r="1738" spans="1:11" x14ac:dyDescent="0.3">
      <c r="A1738" s="7">
        <f t="shared" ref="A1738:B1753" si="137">A1737</f>
        <v>42935</v>
      </c>
      <c r="B1738" s="8">
        <f t="shared" si="137"/>
        <v>13</v>
      </c>
      <c r="C1738" s="6" t="s">
        <v>297</v>
      </c>
      <c r="D1738" s="10" t="s">
        <v>20</v>
      </c>
      <c r="E1738" s="6" t="s">
        <v>298</v>
      </c>
      <c r="F1738" s="6" t="s">
        <v>15</v>
      </c>
      <c r="G1738">
        <v>125100</v>
      </c>
      <c r="H1738" t="str">
        <f t="shared" si="136"/>
        <v>AfterNoon</v>
      </c>
      <c r="I1738" s="11">
        <v>9</v>
      </c>
      <c r="J1738">
        <v>50</v>
      </c>
      <c r="K1738">
        <v>0.18</v>
      </c>
    </row>
    <row r="1739" spans="1:11" x14ac:dyDescent="0.3">
      <c r="A1739" s="7">
        <f t="shared" si="137"/>
        <v>42935</v>
      </c>
      <c r="B1739" s="8">
        <f t="shared" si="137"/>
        <v>13</v>
      </c>
      <c r="C1739" s="9" t="s">
        <v>299</v>
      </c>
      <c r="D1739" s="10" t="s">
        <v>12</v>
      </c>
      <c r="E1739" s="9" t="s">
        <v>300</v>
      </c>
      <c r="F1739" s="6" t="s">
        <v>14</v>
      </c>
      <c r="G1739">
        <v>12000</v>
      </c>
      <c r="H1739" t="str">
        <f t="shared" si="136"/>
        <v>AfterNoon</v>
      </c>
      <c r="I1739" s="11">
        <v>1</v>
      </c>
      <c r="J1739">
        <v>12</v>
      </c>
      <c r="K1739">
        <v>8.3333333333333329E-2</v>
      </c>
    </row>
    <row r="1740" spans="1:11" x14ac:dyDescent="0.3">
      <c r="A1740" s="7">
        <f t="shared" si="137"/>
        <v>42935</v>
      </c>
      <c r="B1740" s="8">
        <f t="shared" si="137"/>
        <v>13</v>
      </c>
      <c r="C1740" s="9" t="str">
        <f>C1739</f>
        <v>PG0150</v>
      </c>
      <c r="D1740" s="10" t="str">
        <f>D1739</f>
        <v>SU9</v>
      </c>
      <c r="E1740" s="9" t="str">
        <f>E1739</f>
        <v>MRV,MCX</v>
      </c>
      <c r="F1740" s="6" t="s">
        <v>15</v>
      </c>
      <c r="G1740">
        <v>52000</v>
      </c>
      <c r="H1740" t="str">
        <f t="shared" si="136"/>
        <v>AfterNoon</v>
      </c>
      <c r="I1740" s="11">
        <v>13</v>
      </c>
      <c r="J1740">
        <v>85</v>
      </c>
      <c r="K1740">
        <v>0.15294117647058819</v>
      </c>
    </row>
    <row r="1741" spans="1:11" x14ac:dyDescent="0.3">
      <c r="A1741" s="7">
        <f t="shared" si="137"/>
        <v>42935</v>
      </c>
      <c r="B1741" s="8">
        <f t="shared" si="137"/>
        <v>13</v>
      </c>
      <c r="C1741" s="6" t="s">
        <v>301</v>
      </c>
      <c r="D1741" s="10" t="s">
        <v>20</v>
      </c>
      <c r="E1741" s="6" t="s">
        <v>302</v>
      </c>
      <c r="F1741" s="6" t="s">
        <v>15</v>
      </c>
      <c r="G1741">
        <v>32300</v>
      </c>
      <c r="H1741" t="str">
        <f t="shared" si="136"/>
        <v>AfterNoon</v>
      </c>
      <c r="I1741" s="11">
        <v>8</v>
      </c>
      <c r="J1741">
        <v>50</v>
      </c>
      <c r="K1741">
        <v>0.16</v>
      </c>
    </row>
    <row r="1742" spans="1:11" x14ac:dyDescent="0.3">
      <c r="A1742" s="7">
        <f t="shared" si="137"/>
        <v>42935</v>
      </c>
      <c r="B1742" s="8">
        <f t="shared" si="137"/>
        <v>13</v>
      </c>
      <c r="C1742" s="9" t="s">
        <v>686</v>
      </c>
      <c r="D1742" s="10" t="s">
        <v>12</v>
      </c>
      <c r="E1742" s="9" t="s">
        <v>687</v>
      </c>
      <c r="F1742" s="6" t="s">
        <v>14</v>
      </c>
      <c r="G1742">
        <v>164800</v>
      </c>
      <c r="H1742" t="str">
        <f t="shared" si="136"/>
        <v>AfterNoon</v>
      </c>
      <c r="I1742" s="11">
        <v>4</v>
      </c>
      <c r="J1742">
        <v>12</v>
      </c>
      <c r="K1742">
        <v>0.33333333333333331</v>
      </c>
    </row>
    <row r="1743" spans="1:11" x14ac:dyDescent="0.3">
      <c r="A1743" s="7">
        <f t="shared" si="137"/>
        <v>42935</v>
      </c>
      <c r="B1743" s="8">
        <f t="shared" si="137"/>
        <v>13</v>
      </c>
      <c r="C1743" s="9" t="str">
        <f>C1742</f>
        <v>PG0185</v>
      </c>
      <c r="D1743" s="10" t="str">
        <f>D1742</f>
        <v>SU9</v>
      </c>
      <c r="E1743" s="9" t="str">
        <f>E1742</f>
        <v>VOG,CEK</v>
      </c>
      <c r="F1743" s="6" t="s">
        <v>15</v>
      </c>
      <c r="G1743">
        <v>690600</v>
      </c>
      <c r="H1743" t="str">
        <f t="shared" si="136"/>
        <v>AfterNoon</v>
      </c>
      <c r="I1743" s="11">
        <v>50</v>
      </c>
      <c r="J1743">
        <v>85</v>
      </c>
      <c r="K1743">
        <v>0.58823529411764708</v>
      </c>
    </row>
    <row r="1744" spans="1:11" x14ac:dyDescent="0.3">
      <c r="A1744" s="7">
        <f t="shared" si="137"/>
        <v>42935</v>
      </c>
      <c r="B1744" s="8">
        <f t="shared" si="137"/>
        <v>13</v>
      </c>
      <c r="C1744" s="9" t="s">
        <v>303</v>
      </c>
      <c r="D1744" s="10" t="s">
        <v>17</v>
      </c>
      <c r="E1744" s="9" t="s">
        <v>304</v>
      </c>
      <c r="F1744" s="6" t="s">
        <v>14</v>
      </c>
      <c r="G1744">
        <v>99400</v>
      </c>
      <c r="H1744" t="str">
        <f t="shared" si="136"/>
        <v>AfterNoon</v>
      </c>
      <c r="I1744" s="11">
        <v>2</v>
      </c>
      <c r="J1744">
        <v>20</v>
      </c>
      <c r="K1744">
        <v>0.1</v>
      </c>
    </row>
    <row r="1745" spans="1:11" x14ac:dyDescent="0.3">
      <c r="A1745" s="7">
        <f t="shared" si="137"/>
        <v>42935</v>
      </c>
      <c r="B1745" s="8">
        <f t="shared" si="137"/>
        <v>13</v>
      </c>
      <c r="C1745" s="9" t="str">
        <f>C1744</f>
        <v>PG0186</v>
      </c>
      <c r="D1745" s="10" t="str">
        <f>D1744</f>
        <v>319</v>
      </c>
      <c r="E1745" s="9" t="str">
        <f>E1744</f>
        <v>OVB,PEE</v>
      </c>
      <c r="F1745" s="6" t="s">
        <v>15</v>
      </c>
      <c r="G1745">
        <v>166000</v>
      </c>
      <c r="H1745" t="str">
        <f t="shared" si="136"/>
        <v>AfterNoon</v>
      </c>
      <c r="I1745" s="11">
        <v>10</v>
      </c>
      <c r="J1745">
        <v>96</v>
      </c>
      <c r="K1745">
        <v>0.1041666666666667</v>
      </c>
    </row>
    <row r="1746" spans="1:11" x14ac:dyDescent="0.3">
      <c r="A1746" s="7">
        <f t="shared" si="137"/>
        <v>42935</v>
      </c>
      <c r="B1746" s="8">
        <f t="shared" si="137"/>
        <v>13</v>
      </c>
      <c r="C1746" s="9" t="s">
        <v>305</v>
      </c>
      <c r="D1746" s="10" t="s">
        <v>85</v>
      </c>
      <c r="E1746" s="9" t="s">
        <v>306</v>
      </c>
      <c r="F1746" s="6" t="s">
        <v>14</v>
      </c>
      <c r="G1746">
        <v>36600</v>
      </c>
      <c r="H1746" t="str">
        <f t="shared" si="136"/>
        <v>AfterNoon</v>
      </c>
      <c r="I1746" s="11">
        <v>1</v>
      </c>
      <c r="J1746">
        <v>12</v>
      </c>
      <c r="K1746">
        <v>8.3333333333333329E-2</v>
      </c>
    </row>
    <row r="1747" spans="1:11" x14ac:dyDescent="0.3">
      <c r="A1747" s="7">
        <f t="shared" si="137"/>
        <v>42935</v>
      </c>
      <c r="B1747" s="8">
        <f t="shared" si="137"/>
        <v>13</v>
      </c>
      <c r="C1747" s="9" t="str">
        <f>C1746</f>
        <v>PG0252</v>
      </c>
      <c r="D1747" s="10" t="str">
        <f>D1746</f>
        <v>733</v>
      </c>
      <c r="E1747" s="9" t="str">
        <f>E1746</f>
        <v>AAQ,SVO</v>
      </c>
      <c r="F1747" s="6" t="s">
        <v>15</v>
      </c>
      <c r="G1747">
        <v>586800</v>
      </c>
      <c r="H1747" t="str">
        <f t="shared" si="136"/>
        <v>AfterNoon</v>
      </c>
      <c r="I1747" s="11">
        <v>48</v>
      </c>
      <c r="J1747">
        <v>118</v>
      </c>
      <c r="K1747">
        <v>0.40677966101694918</v>
      </c>
    </row>
    <row r="1748" spans="1:11" x14ac:dyDescent="0.3">
      <c r="A1748" s="7">
        <f t="shared" si="137"/>
        <v>42935</v>
      </c>
      <c r="B1748" s="8">
        <f t="shared" si="137"/>
        <v>13</v>
      </c>
      <c r="C1748" s="6" t="s">
        <v>307</v>
      </c>
      <c r="D1748" s="10" t="s">
        <v>20</v>
      </c>
      <c r="E1748" s="6" t="s">
        <v>308</v>
      </c>
      <c r="F1748" s="6" t="s">
        <v>15</v>
      </c>
      <c r="G1748">
        <v>97300</v>
      </c>
      <c r="H1748" t="str">
        <f t="shared" si="136"/>
        <v>AfterNoon</v>
      </c>
      <c r="I1748" s="11">
        <v>31</v>
      </c>
      <c r="J1748">
        <v>50</v>
      </c>
      <c r="K1748">
        <v>0.62</v>
      </c>
    </row>
    <row r="1749" spans="1:11" x14ac:dyDescent="0.3">
      <c r="A1749" s="7">
        <f t="shared" si="137"/>
        <v>42935</v>
      </c>
      <c r="B1749" s="8">
        <f t="shared" si="137"/>
        <v>13</v>
      </c>
      <c r="C1749" s="6" t="s">
        <v>309</v>
      </c>
      <c r="D1749" s="10" t="s">
        <v>20</v>
      </c>
      <c r="E1749" s="6" t="s">
        <v>310</v>
      </c>
      <c r="F1749" s="6" t="s">
        <v>15</v>
      </c>
      <c r="G1749">
        <v>74800</v>
      </c>
      <c r="H1749" t="str">
        <f t="shared" si="136"/>
        <v>AfterNoon</v>
      </c>
      <c r="I1749" s="11">
        <v>10</v>
      </c>
      <c r="J1749">
        <v>50</v>
      </c>
      <c r="K1749">
        <v>0.2</v>
      </c>
    </row>
    <row r="1750" spans="1:11" x14ac:dyDescent="0.3">
      <c r="A1750" s="7">
        <f t="shared" si="137"/>
        <v>42935</v>
      </c>
      <c r="B1750" s="8">
        <f t="shared" si="137"/>
        <v>13</v>
      </c>
      <c r="C1750" s="6" t="s">
        <v>311</v>
      </c>
      <c r="D1750" s="10" t="s">
        <v>20</v>
      </c>
      <c r="E1750" s="6" t="s">
        <v>312</v>
      </c>
      <c r="F1750" s="6" t="s">
        <v>15</v>
      </c>
      <c r="G1750">
        <v>18700</v>
      </c>
      <c r="H1750" t="str">
        <f t="shared" si="136"/>
        <v>AfterNoon</v>
      </c>
      <c r="I1750" s="11">
        <v>2</v>
      </c>
      <c r="J1750">
        <v>50</v>
      </c>
      <c r="K1750">
        <v>0.04</v>
      </c>
    </row>
    <row r="1751" spans="1:11" x14ac:dyDescent="0.3">
      <c r="A1751" s="7">
        <f t="shared" si="137"/>
        <v>42935</v>
      </c>
      <c r="B1751" s="8">
        <f t="shared" si="137"/>
        <v>13</v>
      </c>
      <c r="C1751" s="9" t="s">
        <v>313</v>
      </c>
      <c r="D1751" s="10" t="s">
        <v>12</v>
      </c>
      <c r="E1751" s="9" t="s">
        <v>314</v>
      </c>
      <c r="F1751" s="6" t="s">
        <v>14</v>
      </c>
      <c r="G1751">
        <v>72800</v>
      </c>
      <c r="H1751" t="str">
        <f t="shared" si="136"/>
        <v>AfterNoon</v>
      </c>
      <c r="I1751" s="11">
        <v>8</v>
      </c>
      <c r="J1751">
        <v>12</v>
      </c>
      <c r="K1751">
        <v>0.66666666666666663</v>
      </c>
    </row>
    <row r="1752" spans="1:11" x14ac:dyDescent="0.3">
      <c r="A1752" s="7">
        <f t="shared" si="137"/>
        <v>42935</v>
      </c>
      <c r="B1752" s="8">
        <f t="shared" si="137"/>
        <v>13</v>
      </c>
      <c r="C1752" s="9" t="str">
        <f>C1751</f>
        <v>PG0296</v>
      </c>
      <c r="D1752" s="10" t="str">
        <f>D1751</f>
        <v>SU9</v>
      </c>
      <c r="E1752" s="9" t="str">
        <f>E1751</f>
        <v>OVB,NOZ</v>
      </c>
      <c r="F1752" s="6" t="s">
        <v>15</v>
      </c>
      <c r="G1752">
        <v>169200</v>
      </c>
      <c r="H1752" t="str">
        <f t="shared" si="136"/>
        <v>AfterNoon</v>
      </c>
      <c r="I1752" s="11">
        <v>56</v>
      </c>
      <c r="J1752">
        <v>85</v>
      </c>
      <c r="K1752">
        <v>0.6588235294117647</v>
      </c>
    </row>
    <row r="1753" spans="1:11" x14ac:dyDescent="0.3">
      <c r="A1753" s="7">
        <f t="shared" si="137"/>
        <v>42935</v>
      </c>
      <c r="B1753" s="8">
        <f t="shared" si="137"/>
        <v>13</v>
      </c>
      <c r="C1753" s="6" t="s">
        <v>315</v>
      </c>
      <c r="D1753" s="10" t="s">
        <v>30</v>
      </c>
      <c r="E1753" s="6" t="s">
        <v>316</v>
      </c>
      <c r="F1753" s="6" t="s">
        <v>15</v>
      </c>
      <c r="G1753">
        <v>46800</v>
      </c>
      <c r="H1753" t="str">
        <f t="shared" si="136"/>
        <v>AfterNoon</v>
      </c>
      <c r="I1753" s="11">
        <v>4</v>
      </c>
      <c r="J1753">
        <v>12</v>
      </c>
      <c r="K1753">
        <v>0.33333333333333331</v>
      </c>
    </row>
    <row r="1754" spans="1:11" x14ac:dyDescent="0.3">
      <c r="A1754" s="7">
        <f t="shared" ref="A1754:B1769" si="138">A1753</f>
        <v>42935</v>
      </c>
      <c r="B1754" s="8">
        <f t="shared" si="138"/>
        <v>13</v>
      </c>
      <c r="C1754" s="9" t="s">
        <v>317</v>
      </c>
      <c r="D1754" s="10" t="s">
        <v>12</v>
      </c>
      <c r="E1754" s="9" t="s">
        <v>318</v>
      </c>
      <c r="F1754" s="6" t="s">
        <v>14</v>
      </c>
      <c r="G1754">
        <v>357700</v>
      </c>
      <c r="H1754" t="str">
        <f t="shared" si="136"/>
        <v>AfterNoon</v>
      </c>
      <c r="I1754" s="11">
        <v>7</v>
      </c>
      <c r="J1754">
        <v>12</v>
      </c>
      <c r="K1754">
        <v>0.58333333333333337</v>
      </c>
    </row>
    <row r="1755" spans="1:11" x14ac:dyDescent="0.3">
      <c r="A1755" s="7">
        <f t="shared" si="138"/>
        <v>42935</v>
      </c>
      <c r="B1755" s="8">
        <f t="shared" si="138"/>
        <v>13</v>
      </c>
      <c r="C1755" s="9" t="str">
        <f>C1754</f>
        <v>PG0301</v>
      </c>
      <c r="D1755" s="10" t="str">
        <f>D1754</f>
        <v>SU9</v>
      </c>
      <c r="E1755" s="9" t="str">
        <f>E1754</f>
        <v>SVO,TJM</v>
      </c>
      <c r="F1755" s="6" t="s">
        <v>15</v>
      </c>
      <c r="G1755">
        <v>904400</v>
      </c>
      <c r="H1755" t="str">
        <f t="shared" si="136"/>
        <v>AfterNoon</v>
      </c>
      <c r="I1755" s="11">
        <v>53</v>
      </c>
      <c r="J1755">
        <v>85</v>
      </c>
      <c r="K1755">
        <v>0.62352941176470589</v>
      </c>
    </row>
    <row r="1756" spans="1:11" x14ac:dyDescent="0.3">
      <c r="A1756" s="7">
        <f t="shared" si="138"/>
        <v>42935</v>
      </c>
      <c r="B1756" s="8">
        <f t="shared" si="138"/>
        <v>13</v>
      </c>
      <c r="C1756" s="9" t="s">
        <v>319</v>
      </c>
      <c r="D1756" s="10" t="s">
        <v>12</v>
      </c>
      <c r="E1756" s="9" t="s">
        <v>320</v>
      </c>
      <c r="F1756" s="6" t="s">
        <v>14</v>
      </c>
      <c r="G1756">
        <v>36600</v>
      </c>
      <c r="H1756" t="str">
        <f t="shared" si="136"/>
        <v>AfterNoon</v>
      </c>
      <c r="I1756" s="11">
        <v>1</v>
      </c>
      <c r="J1756">
        <v>12</v>
      </c>
      <c r="K1756">
        <v>8.3333333333333329E-2</v>
      </c>
    </row>
    <row r="1757" spans="1:11" x14ac:dyDescent="0.3">
      <c r="A1757" s="7">
        <f t="shared" si="138"/>
        <v>42935</v>
      </c>
      <c r="B1757" s="8">
        <f t="shared" si="138"/>
        <v>13</v>
      </c>
      <c r="C1757" s="9" t="str">
        <f>C1756</f>
        <v>PG0306</v>
      </c>
      <c r="D1757" s="10" t="str">
        <f>D1756</f>
        <v>SU9</v>
      </c>
      <c r="E1757" s="9" t="str">
        <f>E1756</f>
        <v>ESL,UFA</v>
      </c>
      <c r="F1757" s="6" t="s">
        <v>15</v>
      </c>
      <c r="G1757">
        <v>148800</v>
      </c>
      <c r="H1757" t="str">
        <f t="shared" si="136"/>
        <v>AfterNoon</v>
      </c>
      <c r="I1757" s="11">
        <v>12</v>
      </c>
      <c r="J1757">
        <v>85</v>
      </c>
      <c r="K1757">
        <v>0.14117647058823529</v>
      </c>
    </row>
    <row r="1758" spans="1:11" x14ac:dyDescent="0.3">
      <c r="A1758" s="7">
        <f t="shared" si="138"/>
        <v>42935</v>
      </c>
      <c r="B1758" s="8">
        <f t="shared" si="138"/>
        <v>13</v>
      </c>
      <c r="C1758" s="9" t="s">
        <v>321</v>
      </c>
      <c r="D1758" s="10" t="s">
        <v>12</v>
      </c>
      <c r="E1758" s="9" t="s">
        <v>322</v>
      </c>
      <c r="F1758" s="6" t="s">
        <v>14</v>
      </c>
      <c r="G1758">
        <v>245200</v>
      </c>
      <c r="H1758" t="str">
        <f t="shared" si="136"/>
        <v>AfterNoon</v>
      </c>
      <c r="I1758" s="11">
        <v>4</v>
      </c>
      <c r="J1758">
        <v>12</v>
      </c>
      <c r="K1758">
        <v>0.33333333333333331</v>
      </c>
    </row>
    <row r="1759" spans="1:11" x14ac:dyDescent="0.3">
      <c r="A1759" s="7">
        <f t="shared" si="138"/>
        <v>42935</v>
      </c>
      <c r="B1759" s="8">
        <f t="shared" si="138"/>
        <v>13</v>
      </c>
      <c r="C1759" s="9" t="str">
        <f>C1758</f>
        <v>PG0311</v>
      </c>
      <c r="D1759" s="10" t="str">
        <f>D1758</f>
        <v>SU9</v>
      </c>
      <c r="E1759" s="9" t="str">
        <f>E1758</f>
        <v>OVB,KVX</v>
      </c>
      <c r="F1759" s="6" t="s">
        <v>15</v>
      </c>
      <c r="G1759">
        <v>903900</v>
      </c>
      <c r="H1759" t="str">
        <f t="shared" si="136"/>
        <v>AfterNoon</v>
      </c>
      <c r="I1759" s="11">
        <v>44</v>
      </c>
      <c r="J1759">
        <v>85</v>
      </c>
      <c r="K1759">
        <v>0.51764705882352946</v>
      </c>
    </row>
    <row r="1760" spans="1:11" x14ac:dyDescent="0.3">
      <c r="A1760" s="7">
        <f t="shared" si="138"/>
        <v>42935</v>
      </c>
      <c r="B1760" s="8">
        <f t="shared" si="138"/>
        <v>13</v>
      </c>
      <c r="C1760" s="9" t="s">
        <v>323</v>
      </c>
      <c r="D1760" s="10" t="s">
        <v>12</v>
      </c>
      <c r="E1760" s="9" t="s">
        <v>324</v>
      </c>
      <c r="F1760" s="6" t="s">
        <v>14</v>
      </c>
      <c r="G1760">
        <v>158700</v>
      </c>
      <c r="H1760" t="str">
        <f t="shared" si="136"/>
        <v>AfterNoon</v>
      </c>
      <c r="I1760" s="11">
        <v>3</v>
      </c>
      <c r="J1760">
        <v>12</v>
      </c>
      <c r="K1760">
        <v>0.25</v>
      </c>
    </row>
    <row r="1761" spans="1:11" x14ac:dyDescent="0.3">
      <c r="A1761" s="7">
        <f t="shared" si="138"/>
        <v>42935</v>
      </c>
      <c r="B1761" s="8">
        <f t="shared" si="138"/>
        <v>13</v>
      </c>
      <c r="C1761" s="9" t="str">
        <f>C1760</f>
        <v>PG0320</v>
      </c>
      <c r="D1761" s="10" t="str">
        <f>D1760</f>
        <v>SU9</v>
      </c>
      <c r="E1761" s="9" t="str">
        <f>E1760</f>
        <v>MRV,PEE</v>
      </c>
      <c r="F1761" s="6" t="s">
        <v>15</v>
      </c>
      <c r="G1761">
        <v>390800</v>
      </c>
      <c r="H1761" t="str">
        <f t="shared" si="136"/>
        <v>AfterNoon</v>
      </c>
      <c r="I1761" s="11">
        <v>22</v>
      </c>
      <c r="J1761">
        <v>85</v>
      </c>
      <c r="K1761">
        <v>0.25882352941176467</v>
      </c>
    </row>
    <row r="1762" spans="1:11" x14ac:dyDescent="0.3">
      <c r="A1762" s="7">
        <f t="shared" si="138"/>
        <v>42935</v>
      </c>
      <c r="B1762" s="8">
        <f t="shared" si="138"/>
        <v>13</v>
      </c>
      <c r="C1762" s="6" t="s">
        <v>325</v>
      </c>
      <c r="D1762" s="10" t="s">
        <v>30</v>
      </c>
      <c r="E1762" s="6" t="s">
        <v>326</v>
      </c>
      <c r="F1762" s="6" t="s">
        <v>15</v>
      </c>
      <c r="G1762">
        <v>6900</v>
      </c>
      <c r="H1762" t="str">
        <f t="shared" si="136"/>
        <v>AfterNoon</v>
      </c>
      <c r="I1762" s="11">
        <v>1</v>
      </c>
      <c r="J1762">
        <v>12</v>
      </c>
      <c r="K1762">
        <v>8.3333333333333329E-2</v>
      </c>
    </row>
    <row r="1763" spans="1:11" x14ac:dyDescent="0.3">
      <c r="A1763" s="7">
        <f t="shared" si="138"/>
        <v>42935</v>
      </c>
      <c r="B1763" s="8">
        <f t="shared" si="138"/>
        <v>13</v>
      </c>
      <c r="C1763" s="6" t="s">
        <v>327</v>
      </c>
      <c r="D1763" s="10" t="s">
        <v>30</v>
      </c>
      <c r="E1763" s="6" t="s">
        <v>328</v>
      </c>
      <c r="F1763" s="6" t="s">
        <v>15</v>
      </c>
      <c r="G1763">
        <v>20700</v>
      </c>
      <c r="H1763" t="str">
        <f t="shared" si="136"/>
        <v>AfterNoon</v>
      </c>
      <c r="I1763" s="11">
        <v>3</v>
      </c>
      <c r="J1763">
        <v>12</v>
      </c>
      <c r="K1763">
        <v>0.25</v>
      </c>
    </row>
    <row r="1764" spans="1:11" x14ac:dyDescent="0.3">
      <c r="A1764" s="7">
        <f t="shared" si="138"/>
        <v>42935</v>
      </c>
      <c r="B1764" s="8">
        <f t="shared" si="138"/>
        <v>13</v>
      </c>
      <c r="C1764" s="6" t="s">
        <v>791</v>
      </c>
      <c r="D1764" s="10" t="s">
        <v>20</v>
      </c>
      <c r="E1764" s="6" t="s">
        <v>792</v>
      </c>
      <c r="F1764" s="6" t="s">
        <v>15</v>
      </c>
      <c r="G1764">
        <v>95100</v>
      </c>
      <c r="H1764" t="str">
        <f t="shared" si="136"/>
        <v>AfterNoon</v>
      </c>
      <c r="I1764" s="11">
        <v>7</v>
      </c>
      <c r="J1764">
        <v>50</v>
      </c>
      <c r="K1764">
        <v>0.14000000000000001</v>
      </c>
    </row>
    <row r="1765" spans="1:11" x14ac:dyDescent="0.3">
      <c r="A1765" s="7">
        <f t="shared" si="138"/>
        <v>42935</v>
      </c>
      <c r="B1765" s="8">
        <f t="shared" si="138"/>
        <v>13</v>
      </c>
      <c r="C1765" s="9" t="s">
        <v>333</v>
      </c>
      <c r="D1765" s="10" t="s">
        <v>12</v>
      </c>
      <c r="E1765" s="9" t="s">
        <v>334</v>
      </c>
      <c r="F1765" s="6" t="s">
        <v>14</v>
      </c>
      <c r="G1765">
        <v>12600</v>
      </c>
      <c r="H1765" t="str">
        <f t="shared" si="136"/>
        <v>AfterNoon</v>
      </c>
      <c r="I1765" s="11">
        <v>1</v>
      </c>
      <c r="J1765">
        <v>12</v>
      </c>
      <c r="K1765">
        <v>8.3333333333333329E-2</v>
      </c>
    </row>
    <row r="1766" spans="1:11" x14ac:dyDescent="0.3">
      <c r="A1766" s="7">
        <f t="shared" si="138"/>
        <v>42935</v>
      </c>
      <c r="B1766" s="8">
        <f t="shared" si="138"/>
        <v>13</v>
      </c>
      <c r="C1766" s="9" t="str">
        <f>C1765</f>
        <v>PG0455</v>
      </c>
      <c r="D1766" s="10" t="str">
        <f>D1765</f>
        <v>SU9</v>
      </c>
      <c r="E1766" s="9" t="str">
        <f>E1765</f>
        <v>URS,DME</v>
      </c>
      <c r="F1766" s="6" t="s">
        <v>15</v>
      </c>
      <c r="G1766">
        <v>25200</v>
      </c>
      <c r="H1766" t="str">
        <f t="shared" si="136"/>
        <v>AfterNoon</v>
      </c>
      <c r="I1766" s="11">
        <v>6</v>
      </c>
      <c r="J1766">
        <v>85</v>
      </c>
      <c r="K1766">
        <v>7.0588235294117646E-2</v>
      </c>
    </row>
    <row r="1767" spans="1:11" x14ac:dyDescent="0.3">
      <c r="A1767" s="7">
        <f t="shared" si="138"/>
        <v>42935</v>
      </c>
      <c r="B1767" s="8">
        <f t="shared" si="138"/>
        <v>13</v>
      </c>
      <c r="C1767" s="9" t="s">
        <v>688</v>
      </c>
      <c r="D1767" s="10" t="s">
        <v>12</v>
      </c>
      <c r="E1767" s="9" t="s">
        <v>689</v>
      </c>
      <c r="F1767" s="6" t="s">
        <v>14</v>
      </c>
      <c r="G1767">
        <v>226800</v>
      </c>
      <c r="H1767" t="str">
        <f t="shared" si="136"/>
        <v>AfterNoon</v>
      </c>
      <c r="I1767" s="11">
        <v>12</v>
      </c>
      <c r="J1767">
        <v>12</v>
      </c>
      <c r="K1767">
        <v>1</v>
      </c>
    </row>
    <row r="1768" spans="1:11" x14ac:dyDescent="0.3">
      <c r="A1768" s="7">
        <f t="shared" si="138"/>
        <v>42935</v>
      </c>
      <c r="B1768" s="8">
        <f t="shared" si="138"/>
        <v>13</v>
      </c>
      <c r="C1768" s="9" t="str">
        <f>C1767</f>
        <v>PG0481</v>
      </c>
      <c r="D1768" s="10" t="str">
        <f>D1767</f>
        <v>SU9</v>
      </c>
      <c r="E1768" s="9" t="str">
        <f>E1767</f>
        <v>EGO,AAQ</v>
      </c>
      <c r="F1768" s="6" t="s">
        <v>15</v>
      </c>
      <c r="G1768">
        <v>525900</v>
      </c>
      <c r="H1768" t="str">
        <f t="shared" si="136"/>
        <v>AfterNoon</v>
      </c>
      <c r="I1768" s="11">
        <v>83</v>
      </c>
      <c r="J1768">
        <v>85</v>
      </c>
      <c r="K1768">
        <v>0.97647058823529409</v>
      </c>
    </row>
    <row r="1769" spans="1:11" x14ac:dyDescent="0.3">
      <c r="A1769" s="7">
        <f t="shared" si="138"/>
        <v>42935</v>
      </c>
      <c r="B1769" s="8">
        <f t="shared" si="138"/>
        <v>13</v>
      </c>
      <c r="C1769" s="9" t="s">
        <v>335</v>
      </c>
      <c r="D1769" s="10" t="s">
        <v>12</v>
      </c>
      <c r="E1769" s="9" t="s">
        <v>336</v>
      </c>
      <c r="F1769" s="6" t="s">
        <v>14</v>
      </c>
      <c r="G1769">
        <v>195600</v>
      </c>
      <c r="H1769" t="str">
        <f t="shared" si="136"/>
        <v>AfterNoon</v>
      </c>
      <c r="I1769" s="11">
        <v>6</v>
      </c>
      <c r="J1769">
        <v>12</v>
      </c>
      <c r="K1769">
        <v>0.5</v>
      </c>
    </row>
    <row r="1770" spans="1:11" x14ac:dyDescent="0.3">
      <c r="A1770" s="7">
        <f t="shared" ref="A1770:B1785" si="139">A1769</f>
        <v>42935</v>
      </c>
      <c r="B1770" s="8">
        <f t="shared" si="139"/>
        <v>13</v>
      </c>
      <c r="C1770" s="9" t="str">
        <f>C1769</f>
        <v>PG0488</v>
      </c>
      <c r="D1770" s="10" t="str">
        <f>D1769</f>
        <v>SU9</v>
      </c>
      <c r="E1770" s="9" t="str">
        <f>E1769</f>
        <v>LED,CSY</v>
      </c>
      <c r="F1770" s="6" t="s">
        <v>15</v>
      </c>
      <c r="G1770">
        <v>447900</v>
      </c>
      <c r="H1770" t="str">
        <f t="shared" si="136"/>
        <v>AfterNoon</v>
      </c>
      <c r="I1770" s="11">
        <v>41</v>
      </c>
      <c r="J1770">
        <v>85</v>
      </c>
      <c r="K1770">
        <v>0.4823529411764706</v>
      </c>
    </row>
    <row r="1771" spans="1:11" x14ac:dyDescent="0.3">
      <c r="A1771" s="7">
        <f t="shared" si="139"/>
        <v>42935</v>
      </c>
      <c r="B1771" s="8">
        <f t="shared" si="139"/>
        <v>13</v>
      </c>
      <c r="C1771" s="9" t="s">
        <v>337</v>
      </c>
      <c r="D1771" s="10" t="s">
        <v>17</v>
      </c>
      <c r="E1771" s="9" t="s">
        <v>338</v>
      </c>
      <c r="F1771" s="6" t="s">
        <v>14</v>
      </c>
      <c r="G1771">
        <v>1059000</v>
      </c>
      <c r="H1771" t="str">
        <f t="shared" si="136"/>
        <v>AfterNoon</v>
      </c>
      <c r="I1771" s="11">
        <v>10</v>
      </c>
      <c r="J1771">
        <v>20</v>
      </c>
      <c r="K1771">
        <v>0.5</v>
      </c>
    </row>
    <row r="1772" spans="1:11" x14ac:dyDescent="0.3">
      <c r="A1772" s="7">
        <f t="shared" si="139"/>
        <v>42935</v>
      </c>
      <c r="B1772" s="8">
        <f t="shared" si="139"/>
        <v>13</v>
      </c>
      <c r="C1772" s="9" t="str">
        <f>C1771</f>
        <v>PG0499</v>
      </c>
      <c r="D1772" s="10" t="str">
        <f>D1771</f>
        <v>319</v>
      </c>
      <c r="E1772" s="9" t="str">
        <f>E1771</f>
        <v>IKT,KZN</v>
      </c>
      <c r="F1772" s="6" t="s">
        <v>15</v>
      </c>
      <c r="G1772">
        <v>1094300</v>
      </c>
      <c r="H1772" t="str">
        <f t="shared" si="136"/>
        <v>AfterNoon</v>
      </c>
      <c r="I1772" s="11">
        <v>31</v>
      </c>
      <c r="J1772">
        <v>96</v>
      </c>
      <c r="K1772">
        <v>0.32291666666666669</v>
      </c>
    </row>
    <row r="1773" spans="1:11" x14ac:dyDescent="0.3">
      <c r="A1773" s="7">
        <f t="shared" si="139"/>
        <v>42935</v>
      </c>
      <c r="B1773" s="8">
        <f t="shared" si="139"/>
        <v>13</v>
      </c>
      <c r="C1773" s="9" t="s">
        <v>339</v>
      </c>
      <c r="D1773" s="10" t="s">
        <v>12</v>
      </c>
      <c r="E1773" s="9" t="s">
        <v>340</v>
      </c>
      <c r="F1773" s="6" t="s">
        <v>14</v>
      </c>
      <c r="G1773">
        <v>268800</v>
      </c>
      <c r="H1773" t="str">
        <f t="shared" si="136"/>
        <v>AfterNoon</v>
      </c>
      <c r="I1773" s="11">
        <v>4</v>
      </c>
      <c r="J1773">
        <v>12</v>
      </c>
      <c r="K1773">
        <v>0.33333333333333331</v>
      </c>
    </row>
    <row r="1774" spans="1:11" x14ac:dyDescent="0.3">
      <c r="A1774" s="7">
        <f t="shared" si="139"/>
        <v>42935</v>
      </c>
      <c r="B1774" s="8">
        <f t="shared" si="139"/>
        <v>13</v>
      </c>
      <c r="C1774" s="9" t="str">
        <f>C1773</f>
        <v>PG0503</v>
      </c>
      <c r="D1774" s="10" t="str">
        <f>D1773</f>
        <v>SU9</v>
      </c>
      <c r="E1774" s="9" t="str">
        <f>E1773</f>
        <v>SVO,OMS</v>
      </c>
      <c r="F1774" s="6" t="s">
        <v>15</v>
      </c>
      <c r="G1774">
        <v>743600</v>
      </c>
      <c r="H1774" t="str">
        <f t="shared" si="136"/>
        <v>AfterNoon</v>
      </c>
      <c r="I1774" s="11">
        <v>33</v>
      </c>
      <c r="J1774">
        <v>85</v>
      </c>
      <c r="K1774">
        <v>0.38823529411764712</v>
      </c>
    </row>
    <row r="1775" spans="1:11" x14ac:dyDescent="0.3">
      <c r="A1775" s="7">
        <f t="shared" si="139"/>
        <v>42935</v>
      </c>
      <c r="B1775" s="8">
        <f t="shared" si="139"/>
        <v>13</v>
      </c>
      <c r="C1775" s="9" t="s">
        <v>343</v>
      </c>
      <c r="D1775" s="10" t="s">
        <v>12</v>
      </c>
      <c r="E1775" s="9" t="s">
        <v>344</v>
      </c>
      <c r="F1775" s="6" t="s">
        <v>14</v>
      </c>
      <c r="G1775">
        <v>266000</v>
      </c>
      <c r="H1775" t="str">
        <f t="shared" si="136"/>
        <v>AfterNoon</v>
      </c>
      <c r="I1775" s="11">
        <v>7</v>
      </c>
      <c r="J1775">
        <v>12</v>
      </c>
      <c r="K1775">
        <v>0.58333333333333337</v>
      </c>
    </row>
    <row r="1776" spans="1:11" x14ac:dyDescent="0.3">
      <c r="A1776" s="7">
        <f t="shared" si="139"/>
        <v>42935</v>
      </c>
      <c r="B1776" s="8">
        <f t="shared" si="139"/>
        <v>13</v>
      </c>
      <c r="C1776" s="9" t="str">
        <f>C1775</f>
        <v>PG0553</v>
      </c>
      <c r="D1776" s="10" t="str">
        <f>D1775</f>
        <v>SU9</v>
      </c>
      <c r="E1776" s="9" t="str">
        <f>E1775</f>
        <v>VKO,REN</v>
      </c>
      <c r="F1776" s="6" t="s">
        <v>15</v>
      </c>
      <c r="G1776">
        <v>549700</v>
      </c>
      <c r="H1776" t="str">
        <f t="shared" si="136"/>
        <v>AfterNoon</v>
      </c>
      <c r="I1776" s="11">
        <v>43</v>
      </c>
      <c r="J1776">
        <v>85</v>
      </c>
      <c r="K1776">
        <v>0.50588235294117645</v>
      </c>
    </row>
    <row r="1777" spans="1:11" x14ac:dyDescent="0.3">
      <c r="A1777" s="7">
        <f t="shared" si="139"/>
        <v>42935</v>
      </c>
      <c r="B1777" s="8">
        <f t="shared" si="139"/>
        <v>13</v>
      </c>
      <c r="C1777" s="6" t="s">
        <v>345</v>
      </c>
      <c r="D1777" s="10" t="s">
        <v>30</v>
      </c>
      <c r="E1777" s="6" t="s">
        <v>346</v>
      </c>
      <c r="F1777" s="6" t="s">
        <v>15</v>
      </c>
      <c r="G1777">
        <v>29700</v>
      </c>
      <c r="H1777" t="str">
        <f t="shared" si="136"/>
        <v>AfterNoon</v>
      </c>
      <c r="I1777" s="11">
        <v>3</v>
      </c>
      <c r="J1777">
        <v>12</v>
      </c>
      <c r="K1777">
        <v>0.25</v>
      </c>
    </row>
    <row r="1778" spans="1:11" x14ac:dyDescent="0.3">
      <c r="A1778" s="7">
        <f t="shared" si="139"/>
        <v>42935</v>
      </c>
      <c r="B1778" s="8">
        <f t="shared" si="139"/>
        <v>13</v>
      </c>
      <c r="C1778" s="6" t="s">
        <v>690</v>
      </c>
      <c r="D1778" s="10" t="s">
        <v>30</v>
      </c>
      <c r="E1778" s="6" t="s">
        <v>691</v>
      </c>
      <c r="F1778" s="6" t="s">
        <v>15</v>
      </c>
      <c r="G1778">
        <v>26400</v>
      </c>
      <c r="H1778" t="str">
        <f t="shared" si="136"/>
        <v>AfterNoon</v>
      </c>
      <c r="I1778" s="11">
        <v>6</v>
      </c>
      <c r="J1778">
        <v>12</v>
      </c>
      <c r="K1778">
        <v>0.5</v>
      </c>
    </row>
    <row r="1779" spans="1:11" x14ac:dyDescent="0.3">
      <c r="A1779" s="7">
        <f t="shared" si="139"/>
        <v>42935</v>
      </c>
      <c r="B1779" s="8">
        <f t="shared" si="139"/>
        <v>13</v>
      </c>
      <c r="C1779" s="6" t="s">
        <v>351</v>
      </c>
      <c r="D1779" s="10" t="s">
        <v>20</v>
      </c>
      <c r="E1779" s="6" t="s">
        <v>352</v>
      </c>
      <c r="F1779" s="6" t="s">
        <v>15</v>
      </c>
      <c r="G1779">
        <v>454200</v>
      </c>
      <c r="H1779" t="str">
        <f t="shared" si="136"/>
        <v>AfterNoon</v>
      </c>
      <c r="I1779" s="11">
        <v>20</v>
      </c>
      <c r="J1779">
        <v>50</v>
      </c>
      <c r="K1779">
        <v>0.4</v>
      </c>
    </row>
    <row r="1780" spans="1:11" x14ac:dyDescent="0.3">
      <c r="A1780" s="7">
        <f t="shared" si="139"/>
        <v>42935</v>
      </c>
      <c r="B1780" s="8">
        <f t="shared" si="139"/>
        <v>13</v>
      </c>
      <c r="C1780" s="6" t="s">
        <v>793</v>
      </c>
      <c r="D1780" s="10" t="s">
        <v>20</v>
      </c>
      <c r="E1780" s="6" t="s">
        <v>794</v>
      </c>
      <c r="F1780" s="6" t="s">
        <v>15</v>
      </c>
      <c r="G1780">
        <v>149000</v>
      </c>
      <c r="H1780" t="str">
        <f t="shared" si="136"/>
        <v>AfterNoon</v>
      </c>
      <c r="I1780" s="11">
        <v>10</v>
      </c>
      <c r="J1780">
        <v>50</v>
      </c>
      <c r="K1780">
        <v>0.2</v>
      </c>
    </row>
    <row r="1781" spans="1:11" x14ac:dyDescent="0.3">
      <c r="A1781" s="7">
        <f t="shared" si="139"/>
        <v>42935</v>
      </c>
      <c r="B1781" s="8">
        <v>14</v>
      </c>
      <c r="C1781" s="6" t="s">
        <v>353</v>
      </c>
      <c r="D1781" s="10" t="s">
        <v>20</v>
      </c>
      <c r="E1781" s="6" t="s">
        <v>354</v>
      </c>
      <c r="F1781" s="6" t="s">
        <v>15</v>
      </c>
      <c r="G1781">
        <v>110900</v>
      </c>
      <c r="H1781" t="str">
        <f t="shared" si="136"/>
        <v>AfterNoon</v>
      </c>
      <c r="I1781" s="11">
        <v>11</v>
      </c>
      <c r="J1781">
        <v>50</v>
      </c>
      <c r="K1781">
        <v>0.22</v>
      </c>
    </row>
    <row r="1782" spans="1:11" x14ac:dyDescent="0.3">
      <c r="A1782" s="7">
        <f t="shared" si="139"/>
        <v>42935</v>
      </c>
      <c r="B1782" s="8">
        <f t="shared" si="139"/>
        <v>14</v>
      </c>
      <c r="C1782" s="6" t="s">
        <v>355</v>
      </c>
      <c r="D1782" s="10" t="s">
        <v>20</v>
      </c>
      <c r="E1782" s="6" t="s">
        <v>356</v>
      </c>
      <c r="F1782" s="6" t="s">
        <v>15</v>
      </c>
      <c r="G1782">
        <v>246900</v>
      </c>
      <c r="H1782" t="str">
        <f t="shared" si="136"/>
        <v>AfterNoon</v>
      </c>
      <c r="I1782" s="11">
        <v>34</v>
      </c>
      <c r="J1782">
        <v>50</v>
      </c>
      <c r="K1782">
        <v>0.68</v>
      </c>
    </row>
    <row r="1783" spans="1:11" x14ac:dyDescent="0.3">
      <c r="A1783" s="7">
        <f t="shared" si="139"/>
        <v>42935</v>
      </c>
      <c r="B1783" s="8">
        <f t="shared" si="139"/>
        <v>14</v>
      </c>
      <c r="C1783" s="6" t="s">
        <v>357</v>
      </c>
      <c r="D1783" s="10" t="s">
        <v>20</v>
      </c>
      <c r="E1783" s="6" t="s">
        <v>358</v>
      </c>
      <c r="F1783" s="6" t="s">
        <v>15</v>
      </c>
      <c r="G1783">
        <v>426600</v>
      </c>
      <c r="H1783" t="str">
        <f t="shared" si="136"/>
        <v>AfterNoon</v>
      </c>
      <c r="I1783" s="11">
        <v>22</v>
      </c>
      <c r="J1783">
        <v>50</v>
      </c>
      <c r="K1783">
        <v>0.44</v>
      </c>
    </row>
    <row r="1784" spans="1:11" x14ac:dyDescent="0.3">
      <c r="A1784" s="7">
        <f t="shared" si="139"/>
        <v>42935</v>
      </c>
      <c r="B1784" s="8">
        <f t="shared" si="139"/>
        <v>14</v>
      </c>
      <c r="C1784" s="6" t="s">
        <v>359</v>
      </c>
      <c r="D1784" s="10" t="s">
        <v>30</v>
      </c>
      <c r="E1784" s="6" t="s">
        <v>360</v>
      </c>
      <c r="F1784" s="6" t="s">
        <v>15</v>
      </c>
      <c r="G1784">
        <v>7400</v>
      </c>
      <c r="H1784" t="str">
        <f t="shared" si="136"/>
        <v>AfterNoon</v>
      </c>
      <c r="I1784" s="11">
        <v>2</v>
      </c>
      <c r="J1784">
        <v>12</v>
      </c>
      <c r="K1784">
        <v>0.16666666666666671</v>
      </c>
    </row>
    <row r="1785" spans="1:11" x14ac:dyDescent="0.3">
      <c r="A1785" s="7">
        <f t="shared" si="139"/>
        <v>42935</v>
      </c>
      <c r="B1785" s="8">
        <f t="shared" si="139"/>
        <v>14</v>
      </c>
      <c r="C1785" s="6" t="s">
        <v>361</v>
      </c>
      <c r="D1785" s="10" t="s">
        <v>20</v>
      </c>
      <c r="E1785" s="6" t="s">
        <v>362</v>
      </c>
      <c r="F1785" s="6" t="s">
        <v>15</v>
      </c>
      <c r="G1785">
        <v>64800</v>
      </c>
      <c r="H1785" t="str">
        <f t="shared" si="136"/>
        <v>AfterNoon</v>
      </c>
      <c r="I1785" s="11">
        <v>12</v>
      </c>
      <c r="J1785">
        <v>50</v>
      </c>
      <c r="K1785">
        <v>0.24</v>
      </c>
    </row>
    <row r="1786" spans="1:11" x14ac:dyDescent="0.3">
      <c r="A1786" s="7">
        <f t="shared" ref="A1786:B1801" si="140">A1785</f>
        <v>42935</v>
      </c>
      <c r="B1786" s="8">
        <f t="shared" si="140"/>
        <v>14</v>
      </c>
      <c r="C1786" s="6" t="s">
        <v>795</v>
      </c>
      <c r="D1786" s="10" t="s">
        <v>20</v>
      </c>
      <c r="E1786" s="6" t="s">
        <v>796</v>
      </c>
      <c r="F1786" s="6" t="s">
        <v>15</v>
      </c>
      <c r="G1786">
        <v>236000</v>
      </c>
      <c r="H1786" t="str">
        <f t="shared" si="136"/>
        <v>AfterNoon</v>
      </c>
      <c r="I1786" s="11">
        <v>10</v>
      </c>
      <c r="J1786">
        <v>50</v>
      </c>
      <c r="K1786">
        <v>0.2</v>
      </c>
    </row>
    <row r="1787" spans="1:11" x14ac:dyDescent="0.3">
      <c r="A1787" s="7">
        <f t="shared" si="140"/>
        <v>42935</v>
      </c>
      <c r="B1787" s="8">
        <f t="shared" si="140"/>
        <v>14</v>
      </c>
      <c r="C1787" s="6" t="s">
        <v>363</v>
      </c>
      <c r="D1787" s="10" t="s">
        <v>12</v>
      </c>
      <c r="E1787" s="6" t="s">
        <v>364</v>
      </c>
      <c r="F1787" s="6" t="s">
        <v>15</v>
      </c>
      <c r="G1787">
        <v>261100</v>
      </c>
      <c r="H1787" t="str">
        <f t="shared" si="136"/>
        <v>AfterNoon</v>
      </c>
      <c r="I1787" s="11">
        <v>9</v>
      </c>
      <c r="J1787">
        <v>85</v>
      </c>
      <c r="K1787">
        <v>0.1058823529411765</v>
      </c>
    </row>
    <row r="1788" spans="1:11" x14ac:dyDescent="0.3">
      <c r="A1788" s="7">
        <f t="shared" si="140"/>
        <v>42935</v>
      </c>
      <c r="B1788" s="8">
        <f t="shared" si="140"/>
        <v>14</v>
      </c>
      <c r="C1788" s="9" t="s">
        <v>365</v>
      </c>
      <c r="D1788" s="10" t="s">
        <v>12</v>
      </c>
      <c r="E1788" s="9" t="s">
        <v>366</v>
      </c>
      <c r="F1788" s="6" t="s">
        <v>14</v>
      </c>
      <c r="G1788">
        <v>84000</v>
      </c>
      <c r="H1788" t="str">
        <f t="shared" si="136"/>
        <v>AfterNoon</v>
      </c>
      <c r="I1788" s="11">
        <v>7</v>
      </c>
      <c r="J1788">
        <v>12</v>
      </c>
      <c r="K1788">
        <v>0.58333333333333337</v>
      </c>
    </row>
    <row r="1789" spans="1:11" x14ac:dyDescent="0.3">
      <c r="A1789" s="7">
        <f t="shared" si="140"/>
        <v>42935</v>
      </c>
      <c r="B1789" s="8">
        <f t="shared" si="140"/>
        <v>14</v>
      </c>
      <c r="C1789" s="9" t="str">
        <f>C1788</f>
        <v>PG0151</v>
      </c>
      <c r="D1789" s="10" t="str">
        <f>D1788</f>
        <v>SU9</v>
      </c>
      <c r="E1789" s="9" t="str">
        <f>E1788</f>
        <v>MCX,MRV</v>
      </c>
      <c r="F1789" s="6" t="s">
        <v>15</v>
      </c>
      <c r="G1789">
        <v>270000</v>
      </c>
      <c r="H1789" t="str">
        <f t="shared" si="136"/>
        <v>AfterNoon</v>
      </c>
      <c r="I1789" s="11">
        <v>67</v>
      </c>
      <c r="J1789">
        <v>85</v>
      </c>
      <c r="K1789">
        <v>0.78823529411764703</v>
      </c>
    </row>
    <row r="1790" spans="1:11" x14ac:dyDescent="0.3">
      <c r="A1790" s="7">
        <f t="shared" si="140"/>
        <v>42935</v>
      </c>
      <c r="B1790" s="8">
        <f t="shared" si="140"/>
        <v>14</v>
      </c>
      <c r="C1790" s="6" t="s">
        <v>367</v>
      </c>
      <c r="D1790" s="10" t="s">
        <v>20</v>
      </c>
      <c r="E1790" s="6" t="s">
        <v>368</v>
      </c>
      <c r="F1790" s="6" t="s">
        <v>15</v>
      </c>
      <c r="G1790">
        <v>151900</v>
      </c>
      <c r="H1790" t="str">
        <f t="shared" si="136"/>
        <v>AfterNoon</v>
      </c>
      <c r="I1790" s="11">
        <v>6</v>
      </c>
      <c r="J1790">
        <v>50</v>
      </c>
      <c r="K1790">
        <v>0.12</v>
      </c>
    </row>
    <row r="1791" spans="1:11" x14ac:dyDescent="0.3">
      <c r="A1791" s="7">
        <f t="shared" si="140"/>
        <v>42935</v>
      </c>
      <c r="B1791" s="8">
        <f t="shared" si="140"/>
        <v>14</v>
      </c>
      <c r="C1791" s="6" t="s">
        <v>369</v>
      </c>
      <c r="D1791" s="10" t="s">
        <v>20</v>
      </c>
      <c r="E1791" s="6" t="s">
        <v>370</v>
      </c>
      <c r="F1791" s="6" t="s">
        <v>15</v>
      </c>
      <c r="G1791">
        <v>149400</v>
      </c>
      <c r="H1791" t="str">
        <f t="shared" si="136"/>
        <v>AfterNoon</v>
      </c>
      <c r="I1791" s="11">
        <v>6</v>
      </c>
      <c r="J1791">
        <v>50</v>
      </c>
      <c r="K1791">
        <v>0.12</v>
      </c>
    </row>
    <row r="1792" spans="1:11" x14ac:dyDescent="0.3">
      <c r="A1792" s="7">
        <f t="shared" si="140"/>
        <v>42935</v>
      </c>
      <c r="B1792" s="8">
        <f t="shared" si="140"/>
        <v>14</v>
      </c>
      <c r="C1792" s="6" t="s">
        <v>371</v>
      </c>
      <c r="D1792" s="10" t="s">
        <v>20</v>
      </c>
      <c r="E1792" s="6" t="s">
        <v>372</v>
      </c>
      <c r="F1792" s="6" t="s">
        <v>15</v>
      </c>
      <c r="G1792">
        <v>148600</v>
      </c>
      <c r="H1792" t="str">
        <f t="shared" si="136"/>
        <v>AfterNoon</v>
      </c>
      <c r="I1792" s="11">
        <v>37</v>
      </c>
      <c r="J1792">
        <v>50</v>
      </c>
      <c r="K1792">
        <v>0.74</v>
      </c>
    </row>
    <row r="1793" spans="1:11" x14ac:dyDescent="0.3">
      <c r="A1793" s="7">
        <f t="shared" si="140"/>
        <v>42935</v>
      </c>
      <c r="B1793" s="8">
        <f t="shared" si="140"/>
        <v>14</v>
      </c>
      <c r="C1793" s="6" t="s">
        <v>373</v>
      </c>
      <c r="D1793" s="10" t="s">
        <v>20</v>
      </c>
      <c r="E1793" s="6" t="s">
        <v>374</v>
      </c>
      <c r="F1793" s="6" t="s">
        <v>15</v>
      </c>
      <c r="G1793">
        <v>114800</v>
      </c>
      <c r="H1793" t="str">
        <f t="shared" si="136"/>
        <v>AfterNoon</v>
      </c>
      <c r="I1793" s="11">
        <v>18</v>
      </c>
      <c r="J1793">
        <v>50</v>
      </c>
      <c r="K1793">
        <v>0.36</v>
      </c>
    </row>
    <row r="1794" spans="1:11" x14ac:dyDescent="0.3">
      <c r="A1794" s="7">
        <f t="shared" si="140"/>
        <v>42935</v>
      </c>
      <c r="B1794" s="8">
        <f t="shared" si="140"/>
        <v>14</v>
      </c>
      <c r="C1794" s="9" t="s">
        <v>375</v>
      </c>
      <c r="D1794" s="10" t="s">
        <v>12</v>
      </c>
      <c r="E1794" s="9" t="s">
        <v>376</v>
      </c>
      <c r="F1794" s="6" t="s">
        <v>14</v>
      </c>
      <c r="G1794">
        <v>59500</v>
      </c>
      <c r="H1794" t="str">
        <f t="shared" ref="H1794:H1857" si="141">_xlfn.IFS(B1794&gt;=20,"Night",B1794&gt;=16,"Evening",B1794&gt;=12,"AfterNoon",B1794&gt;=8,"BeforeNoon",B1794&gt;=4,"Morning",B1794&lt;4,"EarlyMorning")</f>
        <v>AfterNoon</v>
      </c>
      <c r="I1794" s="11">
        <v>5</v>
      </c>
      <c r="J1794">
        <v>12</v>
      </c>
      <c r="K1794">
        <v>0.41666666666666669</v>
      </c>
    </row>
    <row r="1795" spans="1:11" x14ac:dyDescent="0.3">
      <c r="A1795" s="7">
        <f t="shared" si="140"/>
        <v>42935</v>
      </c>
      <c r="B1795" s="8">
        <f t="shared" si="140"/>
        <v>14</v>
      </c>
      <c r="C1795" s="9" t="str">
        <f>C1794</f>
        <v>PG0178</v>
      </c>
      <c r="D1795" s="10" t="str">
        <f>D1794</f>
        <v>SU9</v>
      </c>
      <c r="E1795" s="9" t="str">
        <f>E1794</f>
        <v>SVO,GOJ</v>
      </c>
      <c r="F1795" s="6" t="s">
        <v>15</v>
      </c>
      <c r="G1795">
        <v>278000</v>
      </c>
      <c r="H1795" t="str">
        <f t="shared" si="141"/>
        <v>AfterNoon</v>
      </c>
      <c r="I1795" s="11">
        <v>69</v>
      </c>
      <c r="J1795">
        <v>85</v>
      </c>
      <c r="K1795">
        <v>0.81176470588235294</v>
      </c>
    </row>
    <row r="1796" spans="1:11" x14ac:dyDescent="0.3">
      <c r="A1796" s="7">
        <f t="shared" si="140"/>
        <v>42935</v>
      </c>
      <c r="B1796" s="8">
        <f t="shared" si="140"/>
        <v>14</v>
      </c>
      <c r="C1796" s="6" t="s">
        <v>377</v>
      </c>
      <c r="D1796" s="10" t="s">
        <v>20</v>
      </c>
      <c r="E1796" s="6" t="s">
        <v>378</v>
      </c>
      <c r="F1796" s="6" t="s">
        <v>15</v>
      </c>
      <c r="G1796">
        <v>203000</v>
      </c>
      <c r="H1796" t="str">
        <f t="shared" si="141"/>
        <v>AfterNoon</v>
      </c>
      <c r="I1796" s="11">
        <v>10</v>
      </c>
      <c r="J1796">
        <v>50</v>
      </c>
      <c r="K1796">
        <v>0.2</v>
      </c>
    </row>
    <row r="1797" spans="1:11" x14ac:dyDescent="0.3">
      <c r="A1797" s="7">
        <f t="shared" si="140"/>
        <v>42935</v>
      </c>
      <c r="B1797" s="8">
        <f t="shared" si="140"/>
        <v>14</v>
      </c>
      <c r="C1797" s="9" t="s">
        <v>379</v>
      </c>
      <c r="D1797" s="10" t="s">
        <v>98</v>
      </c>
      <c r="E1797" s="9" t="s">
        <v>380</v>
      </c>
      <c r="F1797" s="6" t="s">
        <v>14</v>
      </c>
      <c r="G1797">
        <v>55000</v>
      </c>
      <c r="H1797" t="str">
        <f t="shared" si="141"/>
        <v>AfterNoon</v>
      </c>
      <c r="I1797" s="11">
        <v>2</v>
      </c>
      <c r="J1797">
        <v>28</v>
      </c>
      <c r="K1797">
        <v>7.1428571428571425E-2</v>
      </c>
    </row>
    <row r="1798" spans="1:11" x14ac:dyDescent="0.3">
      <c r="A1798" s="7">
        <f t="shared" si="140"/>
        <v>42935</v>
      </c>
      <c r="B1798" s="8">
        <f t="shared" si="140"/>
        <v>14</v>
      </c>
      <c r="C1798" s="9" t="str">
        <f>C1797</f>
        <v>PG0214</v>
      </c>
      <c r="D1798" s="10" t="str">
        <f>D1797</f>
        <v>321</v>
      </c>
      <c r="E1798" s="9" t="str">
        <f>E1797</f>
        <v>ROV,DME</v>
      </c>
      <c r="F1798" s="6" t="s">
        <v>15</v>
      </c>
      <c r="G1798">
        <v>18400</v>
      </c>
      <c r="H1798" t="str">
        <f t="shared" si="141"/>
        <v>AfterNoon</v>
      </c>
      <c r="I1798" s="11">
        <v>2</v>
      </c>
      <c r="J1798">
        <v>142</v>
      </c>
      <c r="K1798">
        <v>1.408450704225352E-2</v>
      </c>
    </row>
    <row r="1799" spans="1:11" x14ac:dyDescent="0.3">
      <c r="A1799" s="7">
        <f t="shared" si="140"/>
        <v>42935</v>
      </c>
      <c r="B1799" s="8">
        <f t="shared" si="140"/>
        <v>14</v>
      </c>
      <c r="C1799" s="9" t="s">
        <v>381</v>
      </c>
      <c r="D1799" s="10" t="s">
        <v>25</v>
      </c>
      <c r="E1799" s="9" t="s">
        <v>382</v>
      </c>
      <c r="F1799" s="6" t="s">
        <v>14</v>
      </c>
      <c r="G1799">
        <v>294000</v>
      </c>
      <c r="H1799" t="str">
        <f t="shared" si="141"/>
        <v>AfterNoon</v>
      </c>
      <c r="I1799" s="11">
        <v>12</v>
      </c>
      <c r="J1799">
        <v>30</v>
      </c>
      <c r="K1799">
        <v>0.4</v>
      </c>
    </row>
    <row r="1800" spans="1:11" x14ac:dyDescent="0.3">
      <c r="A1800" s="7">
        <f t="shared" si="140"/>
        <v>42935</v>
      </c>
      <c r="B1800" s="8">
        <f t="shared" si="140"/>
        <v>14</v>
      </c>
      <c r="C1800" s="9" t="str">
        <f>C1799</f>
        <v>PG0216</v>
      </c>
      <c r="D1800" s="10" t="str">
        <f>D1799</f>
        <v>763</v>
      </c>
      <c r="E1800" s="9" t="str">
        <f>E1799</f>
        <v>DME,KUF</v>
      </c>
      <c r="F1800" s="6" t="s">
        <v>15</v>
      </c>
      <c r="G1800">
        <v>642000</v>
      </c>
      <c r="H1800" t="str">
        <f t="shared" si="141"/>
        <v>AfterNoon</v>
      </c>
      <c r="I1800" s="11">
        <v>78</v>
      </c>
      <c r="J1800">
        <v>192</v>
      </c>
      <c r="K1800">
        <v>0.40625</v>
      </c>
    </row>
    <row r="1801" spans="1:11" x14ac:dyDescent="0.3">
      <c r="A1801" s="7">
        <f t="shared" si="140"/>
        <v>42935</v>
      </c>
      <c r="B1801" s="8">
        <f t="shared" si="140"/>
        <v>14</v>
      </c>
      <c r="C1801" s="6" t="s">
        <v>692</v>
      </c>
      <c r="D1801" s="10" t="s">
        <v>20</v>
      </c>
      <c r="E1801" s="6" t="s">
        <v>693</v>
      </c>
      <c r="F1801" s="6" t="s">
        <v>15</v>
      </c>
      <c r="G1801">
        <v>73900</v>
      </c>
      <c r="H1801" t="str">
        <f t="shared" si="141"/>
        <v>AfterNoon</v>
      </c>
      <c r="I1801" s="11">
        <v>5</v>
      </c>
      <c r="J1801">
        <v>50</v>
      </c>
      <c r="K1801">
        <v>0.1</v>
      </c>
    </row>
    <row r="1802" spans="1:11" x14ac:dyDescent="0.3">
      <c r="A1802" s="7">
        <f t="shared" ref="A1802:E1817" si="142">A1801</f>
        <v>42935</v>
      </c>
      <c r="B1802" s="8">
        <f t="shared" si="142"/>
        <v>14</v>
      </c>
      <c r="C1802" s="6" t="s">
        <v>694</v>
      </c>
      <c r="D1802" s="10" t="s">
        <v>20</v>
      </c>
      <c r="E1802" s="6" t="s">
        <v>695</v>
      </c>
      <c r="F1802" s="6" t="s">
        <v>15</v>
      </c>
      <c r="G1802">
        <v>266100</v>
      </c>
      <c r="H1802" t="str">
        <f t="shared" si="141"/>
        <v>AfterNoon</v>
      </c>
      <c r="I1802" s="11">
        <v>40</v>
      </c>
      <c r="J1802">
        <v>50</v>
      </c>
      <c r="K1802">
        <v>0.8</v>
      </c>
    </row>
    <row r="1803" spans="1:11" x14ac:dyDescent="0.3">
      <c r="A1803" s="7">
        <f t="shared" si="142"/>
        <v>42935</v>
      </c>
      <c r="B1803" s="8">
        <f t="shared" si="142"/>
        <v>14</v>
      </c>
      <c r="C1803" s="6" t="s">
        <v>696</v>
      </c>
      <c r="D1803" s="10" t="s">
        <v>30</v>
      </c>
      <c r="E1803" s="6" t="s">
        <v>697</v>
      </c>
      <c r="F1803" s="6" t="s">
        <v>15</v>
      </c>
      <c r="G1803">
        <v>33000</v>
      </c>
      <c r="H1803" t="str">
        <f t="shared" si="141"/>
        <v>AfterNoon</v>
      </c>
      <c r="I1803" s="11">
        <v>5</v>
      </c>
      <c r="J1803">
        <v>12</v>
      </c>
      <c r="K1803">
        <v>0.41666666666666669</v>
      </c>
    </row>
    <row r="1804" spans="1:11" x14ac:dyDescent="0.3">
      <c r="A1804" s="7">
        <f t="shared" si="142"/>
        <v>42935</v>
      </c>
      <c r="B1804" s="8">
        <f t="shared" si="142"/>
        <v>14</v>
      </c>
      <c r="C1804" s="6" t="s">
        <v>387</v>
      </c>
      <c r="D1804" s="10" t="s">
        <v>20</v>
      </c>
      <c r="E1804" s="6" t="s">
        <v>388</v>
      </c>
      <c r="F1804" s="6" t="s">
        <v>15</v>
      </c>
      <c r="G1804">
        <v>156700</v>
      </c>
      <c r="H1804" t="str">
        <f t="shared" si="141"/>
        <v>AfterNoon</v>
      </c>
      <c r="I1804" s="11">
        <v>6</v>
      </c>
      <c r="J1804">
        <v>50</v>
      </c>
      <c r="K1804">
        <v>0.12</v>
      </c>
    </row>
    <row r="1805" spans="1:11" x14ac:dyDescent="0.3">
      <c r="A1805" s="7">
        <f t="shared" si="142"/>
        <v>42935</v>
      </c>
      <c r="B1805" s="8">
        <f t="shared" si="142"/>
        <v>14</v>
      </c>
      <c r="C1805" s="9" t="s">
        <v>389</v>
      </c>
      <c r="D1805" s="10" t="s">
        <v>61</v>
      </c>
      <c r="E1805" s="9" t="s">
        <v>390</v>
      </c>
      <c r="F1805" s="6" t="s">
        <v>14</v>
      </c>
      <c r="G1805">
        <v>588000</v>
      </c>
      <c r="H1805" t="str">
        <f t="shared" si="141"/>
        <v>AfterNoon</v>
      </c>
      <c r="I1805" s="11">
        <v>7</v>
      </c>
      <c r="J1805">
        <v>30</v>
      </c>
      <c r="K1805">
        <v>0.23333333333333331</v>
      </c>
    </row>
    <row r="1806" spans="1:11" x14ac:dyDescent="0.3">
      <c r="A1806" s="7">
        <f t="shared" si="142"/>
        <v>42935</v>
      </c>
      <c r="B1806" s="8">
        <f t="shared" si="142"/>
        <v>14</v>
      </c>
      <c r="C1806" s="9" t="str">
        <f t="shared" si="142"/>
        <v>PG0278</v>
      </c>
      <c r="D1806" s="10" t="str">
        <f t="shared" si="142"/>
        <v>773</v>
      </c>
      <c r="E1806" s="9" t="str">
        <f t="shared" si="142"/>
        <v>OVB,SVO</v>
      </c>
      <c r="F1806" s="6" t="s">
        <v>63</v>
      </c>
      <c r="G1806">
        <v>380800</v>
      </c>
      <c r="H1806" t="str">
        <f t="shared" si="141"/>
        <v>AfterNoon</v>
      </c>
      <c r="I1806" s="11">
        <v>8</v>
      </c>
      <c r="J1806">
        <v>48</v>
      </c>
      <c r="K1806">
        <v>0.16666666666666671</v>
      </c>
    </row>
    <row r="1807" spans="1:11" x14ac:dyDescent="0.3">
      <c r="A1807" s="7">
        <f t="shared" si="142"/>
        <v>42935</v>
      </c>
      <c r="B1807" s="8">
        <f t="shared" si="142"/>
        <v>14</v>
      </c>
      <c r="C1807" s="9" t="str">
        <f t="shared" si="142"/>
        <v>PG0278</v>
      </c>
      <c r="D1807" s="10" t="str">
        <f t="shared" si="142"/>
        <v>773</v>
      </c>
      <c r="E1807" s="9" t="str">
        <f t="shared" si="142"/>
        <v>OVB,SVO</v>
      </c>
      <c r="F1807" s="6" t="s">
        <v>15</v>
      </c>
      <c r="G1807">
        <v>2388400</v>
      </c>
      <c r="H1807" t="str">
        <f t="shared" si="141"/>
        <v>AfterNoon</v>
      </c>
      <c r="I1807" s="11">
        <v>85</v>
      </c>
      <c r="J1807">
        <v>324</v>
      </c>
      <c r="K1807">
        <v>0.26234567901234568</v>
      </c>
    </row>
    <row r="1808" spans="1:11" x14ac:dyDescent="0.3">
      <c r="A1808" s="7">
        <f t="shared" si="142"/>
        <v>42935</v>
      </c>
      <c r="B1808" s="8">
        <f t="shared" si="142"/>
        <v>14</v>
      </c>
      <c r="C1808" s="6" t="s">
        <v>797</v>
      </c>
      <c r="D1808" s="10" t="s">
        <v>12</v>
      </c>
      <c r="E1808" s="6" t="s">
        <v>67</v>
      </c>
      <c r="F1808" s="6" t="s">
        <v>15</v>
      </c>
      <c r="G1808">
        <v>6000</v>
      </c>
      <c r="H1808" t="str">
        <f t="shared" si="141"/>
        <v>AfterNoon</v>
      </c>
      <c r="I1808" s="11">
        <v>2</v>
      </c>
      <c r="J1808">
        <v>85</v>
      </c>
      <c r="K1808">
        <v>2.3529411764705879E-2</v>
      </c>
    </row>
    <row r="1809" spans="1:11" x14ac:dyDescent="0.3">
      <c r="A1809" s="7">
        <f t="shared" si="142"/>
        <v>42935</v>
      </c>
      <c r="B1809" s="8">
        <f t="shared" si="142"/>
        <v>14</v>
      </c>
      <c r="C1809" s="9" t="s">
        <v>391</v>
      </c>
      <c r="D1809" s="10" t="s">
        <v>12</v>
      </c>
      <c r="E1809" s="9" t="s">
        <v>392</v>
      </c>
      <c r="F1809" s="6" t="s">
        <v>14</v>
      </c>
      <c r="G1809">
        <v>26400</v>
      </c>
      <c r="H1809" t="str">
        <f t="shared" si="141"/>
        <v>AfterNoon</v>
      </c>
      <c r="I1809" s="11">
        <v>1</v>
      </c>
      <c r="J1809">
        <v>12</v>
      </c>
      <c r="K1809">
        <v>8.3333333333333329E-2</v>
      </c>
    </row>
    <row r="1810" spans="1:11" x14ac:dyDescent="0.3">
      <c r="A1810" s="7">
        <f t="shared" si="142"/>
        <v>42935</v>
      </c>
      <c r="B1810" s="8">
        <f t="shared" si="142"/>
        <v>14</v>
      </c>
      <c r="C1810" s="9" t="str">
        <f>C1809</f>
        <v>PG0304</v>
      </c>
      <c r="D1810" s="10" t="str">
        <f>D1809</f>
        <v>SU9</v>
      </c>
      <c r="E1810" s="9" t="str">
        <f>E1809</f>
        <v>SGC,SVX</v>
      </c>
      <c r="F1810" s="6" t="s">
        <v>15</v>
      </c>
      <c r="G1810">
        <v>35200</v>
      </c>
      <c r="H1810" t="str">
        <f t="shared" si="141"/>
        <v>AfterNoon</v>
      </c>
      <c r="I1810" s="11">
        <v>4</v>
      </c>
      <c r="J1810">
        <v>85</v>
      </c>
      <c r="K1810">
        <v>4.7058823529411757E-2</v>
      </c>
    </row>
    <row r="1811" spans="1:11" x14ac:dyDescent="0.3">
      <c r="A1811" s="7">
        <f t="shared" si="142"/>
        <v>42935</v>
      </c>
      <c r="B1811" s="8">
        <f t="shared" si="142"/>
        <v>14</v>
      </c>
      <c r="C1811" s="9" t="s">
        <v>798</v>
      </c>
      <c r="D1811" s="10" t="s">
        <v>17</v>
      </c>
      <c r="E1811" s="9" t="s">
        <v>799</v>
      </c>
      <c r="F1811" s="6" t="s">
        <v>14</v>
      </c>
      <c r="G1811">
        <v>181000</v>
      </c>
      <c r="H1811" t="str">
        <f t="shared" si="141"/>
        <v>AfterNoon</v>
      </c>
      <c r="I1811" s="11">
        <v>2</v>
      </c>
      <c r="J1811">
        <v>20</v>
      </c>
      <c r="K1811">
        <v>0.1</v>
      </c>
    </row>
    <row r="1812" spans="1:11" x14ac:dyDescent="0.3">
      <c r="A1812" s="7">
        <f t="shared" si="142"/>
        <v>42935</v>
      </c>
      <c r="B1812" s="8">
        <f t="shared" si="142"/>
        <v>14</v>
      </c>
      <c r="C1812" s="9" t="str">
        <f>C1811</f>
        <v>PG0348</v>
      </c>
      <c r="D1812" s="10" t="str">
        <f>D1811</f>
        <v>319</v>
      </c>
      <c r="E1812" s="9" t="str">
        <f>E1811</f>
        <v>KEJ,VKO</v>
      </c>
      <c r="F1812" s="6" t="s">
        <v>15</v>
      </c>
      <c r="G1812">
        <v>486200</v>
      </c>
      <c r="H1812" t="str">
        <f t="shared" si="141"/>
        <v>AfterNoon</v>
      </c>
      <c r="I1812" s="11">
        <v>16</v>
      </c>
      <c r="J1812">
        <v>96</v>
      </c>
      <c r="K1812">
        <v>0.16666666666666671</v>
      </c>
    </row>
    <row r="1813" spans="1:11" x14ac:dyDescent="0.3">
      <c r="A1813" s="7">
        <f t="shared" si="142"/>
        <v>42935</v>
      </c>
      <c r="B1813" s="8">
        <f t="shared" si="142"/>
        <v>14</v>
      </c>
      <c r="C1813" s="6" t="s">
        <v>393</v>
      </c>
      <c r="D1813" s="10" t="s">
        <v>20</v>
      </c>
      <c r="E1813" s="6" t="s">
        <v>394</v>
      </c>
      <c r="F1813" s="6" t="s">
        <v>15</v>
      </c>
      <c r="G1813">
        <v>16500</v>
      </c>
      <c r="H1813" t="str">
        <f t="shared" si="141"/>
        <v>AfterNoon</v>
      </c>
      <c r="I1813" s="11">
        <v>3</v>
      </c>
      <c r="J1813">
        <v>50</v>
      </c>
      <c r="K1813">
        <v>0.06</v>
      </c>
    </row>
    <row r="1814" spans="1:11" x14ac:dyDescent="0.3">
      <c r="A1814" s="7">
        <f t="shared" si="142"/>
        <v>42935</v>
      </c>
      <c r="B1814" s="8">
        <f t="shared" si="142"/>
        <v>14</v>
      </c>
      <c r="C1814" s="6" t="s">
        <v>395</v>
      </c>
      <c r="D1814" s="10" t="s">
        <v>20</v>
      </c>
      <c r="E1814" s="6" t="s">
        <v>396</v>
      </c>
      <c r="F1814" s="6" t="s">
        <v>15</v>
      </c>
      <c r="G1814">
        <v>71600</v>
      </c>
      <c r="H1814" t="str">
        <f t="shared" si="141"/>
        <v>AfterNoon</v>
      </c>
      <c r="I1814" s="11">
        <v>4</v>
      </c>
      <c r="J1814">
        <v>50</v>
      </c>
      <c r="K1814">
        <v>0.08</v>
      </c>
    </row>
    <row r="1815" spans="1:11" x14ac:dyDescent="0.3">
      <c r="A1815" s="7">
        <f t="shared" si="142"/>
        <v>42935</v>
      </c>
      <c r="B1815" s="8">
        <f t="shared" si="142"/>
        <v>14</v>
      </c>
      <c r="C1815" s="9" t="s">
        <v>397</v>
      </c>
      <c r="D1815" s="10" t="s">
        <v>98</v>
      </c>
      <c r="E1815" s="9" t="s">
        <v>227</v>
      </c>
      <c r="F1815" s="6" t="s">
        <v>14</v>
      </c>
      <c r="G1815">
        <v>40000</v>
      </c>
      <c r="H1815" t="str">
        <f t="shared" si="141"/>
        <v>AfterNoon</v>
      </c>
      <c r="I1815" s="11">
        <v>2</v>
      </c>
      <c r="J1815">
        <v>28</v>
      </c>
      <c r="K1815">
        <v>7.1428571428571425E-2</v>
      </c>
    </row>
    <row r="1816" spans="1:11" x14ac:dyDescent="0.3">
      <c r="A1816" s="7">
        <f t="shared" si="142"/>
        <v>42935</v>
      </c>
      <c r="B1816" s="8">
        <f t="shared" si="142"/>
        <v>14</v>
      </c>
      <c r="C1816" s="9" t="str">
        <f>C1815</f>
        <v>PG0409</v>
      </c>
      <c r="D1816" s="10" t="str">
        <f>D1815</f>
        <v>321</v>
      </c>
      <c r="E1816" s="9" t="str">
        <f>E1815</f>
        <v>LED,DME</v>
      </c>
      <c r="F1816" s="6" t="s">
        <v>15</v>
      </c>
      <c r="G1816">
        <v>121200</v>
      </c>
      <c r="H1816" t="str">
        <f t="shared" si="141"/>
        <v>AfterNoon</v>
      </c>
      <c r="I1816" s="11">
        <v>18</v>
      </c>
      <c r="J1816">
        <v>142</v>
      </c>
      <c r="K1816">
        <v>0.12676056338028169</v>
      </c>
    </row>
    <row r="1817" spans="1:11" x14ac:dyDescent="0.3">
      <c r="A1817" s="7">
        <f t="shared" si="142"/>
        <v>42935</v>
      </c>
      <c r="B1817" s="8">
        <f t="shared" si="142"/>
        <v>14</v>
      </c>
      <c r="C1817" s="6" t="s">
        <v>398</v>
      </c>
      <c r="D1817" s="10" t="s">
        <v>20</v>
      </c>
      <c r="E1817" s="6" t="s">
        <v>399</v>
      </c>
      <c r="F1817" s="6" t="s">
        <v>15</v>
      </c>
      <c r="G1817">
        <v>103600</v>
      </c>
      <c r="H1817" t="str">
        <f t="shared" si="141"/>
        <v>AfterNoon</v>
      </c>
      <c r="I1817" s="11">
        <v>7</v>
      </c>
      <c r="J1817">
        <v>50</v>
      </c>
      <c r="K1817">
        <v>0.14000000000000001</v>
      </c>
    </row>
    <row r="1818" spans="1:11" x14ac:dyDescent="0.3">
      <c r="A1818" s="7">
        <f t="shared" ref="A1818:B1833" si="143">A1817</f>
        <v>42935</v>
      </c>
      <c r="B1818" s="8">
        <f t="shared" si="143"/>
        <v>14</v>
      </c>
      <c r="C1818" s="6" t="s">
        <v>400</v>
      </c>
      <c r="D1818" s="10" t="s">
        <v>30</v>
      </c>
      <c r="E1818" s="6" t="s">
        <v>401</v>
      </c>
      <c r="F1818" s="6" t="s">
        <v>15</v>
      </c>
      <c r="G1818">
        <v>13600</v>
      </c>
      <c r="H1818" t="str">
        <f t="shared" si="141"/>
        <v>AfterNoon</v>
      </c>
      <c r="I1818" s="11">
        <v>2</v>
      </c>
      <c r="J1818">
        <v>12</v>
      </c>
      <c r="K1818">
        <v>0.16666666666666671</v>
      </c>
    </row>
    <row r="1819" spans="1:11" x14ac:dyDescent="0.3">
      <c r="A1819" s="7">
        <f t="shared" si="143"/>
        <v>42935</v>
      </c>
      <c r="B1819" s="8">
        <f t="shared" si="143"/>
        <v>14</v>
      </c>
      <c r="C1819" s="6" t="s">
        <v>402</v>
      </c>
      <c r="D1819" s="10" t="s">
        <v>30</v>
      </c>
      <c r="E1819" s="6" t="s">
        <v>403</v>
      </c>
      <c r="F1819" s="6" t="s">
        <v>15</v>
      </c>
      <c r="G1819">
        <v>11600</v>
      </c>
      <c r="H1819" t="str">
        <f t="shared" si="141"/>
        <v>AfterNoon</v>
      </c>
      <c r="I1819" s="11">
        <v>2</v>
      </c>
      <c r="J1819">
        <v>12</v>
      </c>
      <c r="K1819">
        <v>0.16666666666666671</v>
      </c>
    </row>
    <row r="1820" spans="1:11" x14ac:dyDescent="0.3">
      <c r="A1820" s="7">
        <f t="shared" si="143"/>
        <v>42935</v>
      </c>
      <c r="B1820" s="8">
        <f t="shared" si="143"/>
        <v>14</v>
      </c>
      <c r="C1820" s="6" t="s">
        <v>404</v>
      </c>
      <c r="D1820" s="10" t="s">
        <v>20</v>
      </c>
      <c r="E1820" s="6" t="s">
        <v>405</v>
      </c>
      <c r="F1820" s="6" t="s">
        <v>15</v>
      </c>
      <c r="G1820">
        <v>210000</v>
      </c>
      <c r="H1820" t="str">
        <f t="shared" si="141"/>
        <v>AfterNoon</v>
      </c>
      <c r="I1820" s="11">
        <v>15</v>
      </c>
      <c r="J1820">
        <v>50</v>
      </c>
      <c r="K1820">
        <v>0.3</v>
      </c>
    </row>
    <row r="1821" spans="1:11" x14ac:dyDescent="0.3">
      <c r="A1821" s="7">
        <f t="shared" si="143"/>
        <v>42935</v>
      </c>
      <c r="B1821" s="8">
        <f t="shared" si="143"/>
        <v>14</v>
      </c>
      <c r="C1821" s="9" t="s">
        <v>406</v>
      </c>
      <c r="D1821" s="10" t="s">
        <v>85</v>
      </c>
      <c r="E1821" s="9" t="s">
        <v>407</v>
      </c>
      <c r="F1821" s="6" t="s">
        <v>14</v>
      </c>
      <c r="G1821">
        <v>483600</v>
      </c>
      <c r="H1821" t="str">
        <f t="shared" si="141"/>
        <v>AfterNoon</v>
      </c>
      <c r="I1821" s="11">
        <v>12</v>
      </c>
      <c r="J1821">
        <v>12</v>
      </c>
      <c r="K1821">
        <v>1</v>
      </c>
    </row>
    <row r="1822" spans="1:11" x14ac:dyDescent="0.3">
      <c r="A1822" s="7">
        <f t="shared" si="143"/>
        <v>42935</v>
      </c>
      <c r="B1822" s="8">
        <f t="shared" si="143"/>
        <v>14</v>
      </c>
      <c r="C1822" s="9" t="str">
        <f>C1821</f>
        <v>PG0522</v>
      </c>
      <c r="D1822" s="10" t="str">
        <f>D1821</f>
        <v>733</v>
      </c>
      <c r="E1822" s="9" t="str">
        <f>E1821</f>
        <v>AER,KUF</v>
      </c>
      <c r="F1822" s="6" t="s">
        <v>15</v>
      </c>
      <c r="G1822">
        <v>1427400</v>
      </c>
      <c r="H1822" t="str">
        <f t="shared" si="141"/>
        <v>AfterNoon</v>
      </c>
      <c r="I1822" s="11">
        <v>106</v>
      </c>
      <c r="J1822">
        <v>118</v>
      </c>
      <c r="K1822">
        <v>0.89830508474576276</v>
      </c>
    </row>
    <row r="1823" spans="1:11" x14ac:dyDescent="0.3">
      <c r="A1823" s="7">
        <f t="shared" si="143"/>
        <v>42935</v>
      </c>
      <c r="B1823" s="8">
        <f t="shared" si="143"/>
        <v>14</v>
      </c>
      <c r="C1823" s="9" t="s">
        <v>408</v>
      </c>
      <c r="D1823" s="10" t="s">
        <v>85</v>
      </c>
      <c r="E1823" s="9" t="s">
        <v>409</v>
      </c>
      <c r="F1823" s="6" t="s">
        <v>14</v>
      </c>
      <c r="G1823">
        <v>23600</v>
      </c>
      <c r="H1823" t="str">
        <f t="shared" si="141"/>
        <v>AfterNoon</v>
      </c>
      <c r="I1823" s="11">
        <v>1</v>
      </c>
      <c r="J1823">
        <v>12</v>
      </c>
      <c r="K1823">
        <v>8.3333333333333329E-2</v>
      </c>
    </row>
    <row r="1824" spans="1:11" x14ac:dyDescent="0.3">
      <c r="A1824" s="7">
        <f t="shared" si="143"/>
        <v>42935</v>
      </c>
      <c r="B1824" s="8">
        <f t="shared" si="143"/>
        <v>14</v>
      </c>
      <c r="C1824" s="9" t="str">
        <f>C1823</f>
        <v>PG0570</v>
      </c>
      <c r="D1824" s="10" t="str">
        <f>D1823</f>
        <v>733</v>
      </c>
      <c r="E1824" s="9" t="str">
        <f>E1823</f>
        <v>SCW,SVX</v>
      </c>
      <c r="F1824" s="6" t="s">
        <v>15</v>
      </c>
      <c r="G1824">
        <v>221200</v>
      </c>
      <c r="H1824" t="str">
        <f t="shared" si="141"/>
        <v>AfterNoon</v>
      </c>
      <c r="I1824" s="11">
        <v>28</v>
      </c>
      <c r="J1824">
        <v>118</v>
      </c>
      <c r="K1824">
        <v>0.23728813559322029</v>
      </c>
    </row>
    <row r="1825" spans="1:11" x14ac:dyDescent="0.3">
      <c r="A1825" s="7">
        <f t="shared" si="143"/>
        <v>42935</v>
      </c>
      <c r="B1825" s="8">
        <f t="shared" si="143"/>
        <v>14</v>
      </c>
      <c r="C1825" s="9" t="s">
        <v>410</v>
      </c>
      <c r="D1825" s="10" t="s">
        <v>12</v>
      </c>
      <c r="E1825" s="9" t="s">
        <v>411</v>
      </c>
      <c r="F1825" s="6" t="s">
        <v>14</v>
      </c>
      <c r="G1825">
        <v>79800</v>
      </c>
      <c r="H1825" t="str">
        <f t="shared" si="141"/>
        <v>AfterNoon</v>
      </c>
      <c r="I1825" s="11">
        <v>3</v>
      </c>
      <c r="J1825">
        <v>12</v>
      </c>
      <c r="K1825">
        <v>0.25</v>
      </c>
    </row>
    <row r="1826" spans="1:11" x14ac:dyDescent="0.3">
      <c r="A1826" s="7">
        <f t="shared" si="143"/>
        <v>42935</v>
      </c>
      <c r="B1826" s="8">
        <f t="shared" si="143"/>
        <v>14</v>
      </c>
      <c r="C1826" s="9" t="str">
        <f>C1825</f>
        <v>PG0571</v>
      </c>
      <c r="D1826" s="10" t="str">
        <f>D1825</f>
        <v>SU9</v>
      </c>
      <c r="E1826" s="9" t="str">
        <f>E1825</f>
        <v>LED,GOJ</v>
      </c>
      <c r="F1826" s="6" t="s">
        <v>15</v>
      </c>
      <c r="G1826">
        <v>214500</v>
      </c>
      <c r="H1826" t="str">
        <f t="shared" si="141"/>
        <v>AfterNoon</v>
      </c>
      <c r="I1826" s="11">
        <v>24</v>
      </c>
      <c r="J1826">
        <v>85</v>
      </c>
      <c r="K1826">
        <v>0.28235294117647058</v>
      </c>
    </row>
    <row r="1827" spans="1:11" x14ac:dyDescent="0.3">
      <c r="A1827" s="7">
        <f t="shared" si="143"/>
        <v>42935</v>
      </c>
      <c r="B1827" s="8">
        <f t="shared" si="143"/>
        <v>14</v>
      </c>
      <c r="C1827" s="9" t="s">
        <v>412</v>
      </c>
      <c r="D1827" s="10" t="s">
        <v>12</v>
      </c>
      <c r="E1827" s="9" t="s">
        <v>413</v>
      </c>
      <c r="F1827" s="6" t="s">
        <v>14</v>
      </c>
      <c r="G1827">
        <v>254100</v>
      </c>
      <c r="H1827" t="str">
        <f t="shared" si="141"/>
        <v>AfterNoon</v>
      </c>
      <c r="I1827" s="11">
        <v>11</v>
      </c>
      <c r="J1827">
        <v>12</v>
      </c>
      <c r="K1827">
        <v>0.91666666666666663</v>
      </c>
    </row>
    <row r="1828" spans="1:11" x14ac:dyDescent="0.3">
      <c r="A1828" s="7">
        <f t="shared" si="143"/>
        <v>42935</v>
      </c>
      <c r="B1828" s="8">
        <f t="shared" si="143"/>
        <v>14</v>
      </c>
      <c r="C1828" s="9" t="str">
        <f>C1827</f>
        <v>PG0637</v>
      </c>
      <c r="D1828" s="10" t="str">
        <f>D1827</f>
        <v>SU9</v>
      </c>
      <c r="E1828" s="9" t="str">
        <f>E1827</f>
        <v>SVO,KVX</v>
      </c>
      <c r="F1828" s="6" t="s">
        <v>15</v>
      </c>
      <c r="G1828">
        <v>573800</v>
      </c>
      <c r="H1828" t="str">
        <f t="shared" si="141"/>
        <v>AfterNoon</v>
      </c>
      <c r="I1828" s="11">
        <v>74</v>
      </c>
      <c r="J1828">
        <v>85</v>
      </c>
      <c r="K1828">
        <v>0.87058823529411766</v>
      </c>
    </row>
    <row r="1829" spans="1:11" x14ac:dyDescent="0.3">
      <c r="A1829" s="7">
        <f t="shared" si="143"/>
        <v>42935</v>
      </c>
      <c r="B1829" s="8">
        <f t="shared" si="143"/>
        <v>14</v>
      </c>
      <c r="C1829" s="6" t="s">
        <v>414</v>
      </c>
      <c r="D1829" s="10" t="s">
        <v>20</v>
      </c>
      <c r="E1829" s="6" t="s">
        <v>415</v>
      </c>
      <c r="F1829" s="6" t="s">
        <v>15</v>
      </c>
      <c r="G1829">
        <v>347200</v>
      </c>
      <c r="H1829" t="str">
        <f t="shared" si="141"/>
        <v>AfterNoon</v>
      </c>
      <c r="I1829" s="11">
        <v>16</v>
      </c>
      <c r="J1829">
        <v>50</v>
      </c>
      <c r="K1829">
        <v>0.32</v>
      </c>
    </row>
    <row r="1830" spans="1:11" x14ac:dyDescent="0.3">
      <c r="A1830" s="7">
        <f t="shared" si="143"/>
        <v>42935</v>
      </c>
      <c r="B1830" s="8">
        <f t="shared" si="143"/>
        <v>14</v>
      </c>
      <c r="C1830" s="6" t="s">
        <v>698</v>
      </c>
      <c r="D1830" s="10" t="s">
        <v>20</v>
      </c>
      <c r="E1830" s="6" t="s">
        <v>699</v>
      </c>
      <c r="F1830" s="6" t="s">
        <v>15</v>
      </c>
      <c r="G1830">
        <v>285700</v>
      </c>
      <c r="H1830" t="str">
        <f t="shared" si="141"/>
        <v>AfterNoon</v>
      </c>
      <c r="I1830" s="11">
        <v>41</v>
      </c>
      <c r="J1830">
        <v>50</v>
      </c>
      <c r="K1830">
        <v>0.82</v>
      </c>
    </row>
    <row r="1831" spans="1:11" x14ac:dyDescent="0.3">
      <c r="A1831" s="7">
        <f t="shared" si="143"/>
        <v>42935</v>
      </c>
      <c r="B1831" s="8">
        <f t="shared" si="143"/>
        <v>14</v>
      </c>
      <c r="C1831" s="6" t="s">
        <v>700</v>
      </c>
      <c r="D1831" s="10" t="s">
        <v>20</v>
      </c>
      <c r="E1831" s="6" t="s">
        <v>701</v>
      </c>
      <c r="F1831" s="6" t="s">
        <v>15</v>
      </c>
      <c r="G1831">
        <v>70400</v>
      </c>
      <c r="H1831" t="str">
        <f t="shared" si="141"/>
        <v>AfterNoon</v>
      </c>
      <c r="I1831" s="11">
        <v>4</v>
      </c>
      <c r="J1831">
        <v>50</v>
      </c>
      <c r="K1831">
        <v>0.08</v>
      </c>
    </row>
    <row r="1832" spans="1:11" x14ac:dyDescent="0.3">
      <c r="A1832" s="7">
        <f t="shared" si="143"/>
        <v>42935</v>
      </c>
      <c r="B1832" s="8">
        <f t="shared" si="143"/>
        <v>14</v>
      </c>
      <c r="C1832" s="9" t="s">
        <v>418</v>
      </c>
      <c r="D1832" s="10" t="s">
        <v>85</v>
      </c>
      <c r="E1832" s="9" t="s">
        <v>419</v>
      </c>
      <c r="F1832" s="6" t="s">
        <v>14</v>
      </c>
      <c r="G1832">
        <v>245500</v>
      </c>
      <c r="H1832" t="str">
        <f t="shared" si="141"/>
        <v>AfterNoon</v>
      </c>
      <c r="I1832" s="11">
        <v>5</v>
      </c>
      <c r="J1832">
        <v>12</v>
      </c>
      <c r="K1832">
        <v>0.41666666666666669</v>
      </c>
    </row>
    <row r="1833" spans="1:11" x14ac:dyDescent="0.3">
      <c r="A1833" s="7">
        <f t="shared" si="143"/>
        <v>42935</v>
      </c>
      <c r="B1833" s="8">
        <f t="shared" si="143"/>
        <v>14</v>
      </c>
      <c r="C1833" s="9" t="str">
        <f>C1832</f>
        <v>PG0678</v>
      </c>
      <c r="D1833" s="10" t="str">
        <f>D1832</f>
        <v>733</v>
      </c>
      <c r="E1833" s="9" t="str">
        <f>E1832</f>
        <v>MCX,SVO</v>
      </c>
      <c r="F1833" s="6" t="s">
        <v>15</v>
      </c>
      <c r="G1833">
        <v>528000</v>
      </c>
      <c r="H1833" t="str">
        <f t="shared" si="141"/>
        <v>AfterNoon</v>
      </c>
      <c r="I1833" s="11">
        <v>32</v>
      </c>
      <c r="J1833">
        <v>118</v>
      </c>
      <c r="K1833">
        <v>0.2711864406779661</v>
      </c>
    </row>
    <row r="1834" spans="1:11" x14ac:dyDescent="0.3">
      <c r="A1834" s="7">
        <f t="shared" ref="A1834:B1849" si="144">A1833</f>
        <v>42935</v>
      </c>
      <c r="B1834" s="8">
        <f t="shared" si="144"/>
        <v>14</v>
      </c>
      <c r="C1834" s="9" t="s">
        <v>702</v>
      </c>
      <c r="D1834" s="10" t="s">
        <v>12</v>
      </c>
      <c r="E1834" s="9" t="s">
        <v>703</v>
      </c>
      <c r="F1834" s="6" t="s">
        <v>14</v>
      </c>
      <c r="G1834">
        <v>94500</v>
      </c>
      <c r="H1834" t="str">
        <f t="shared" si="141"/>
        <v>AfterNoon</v>
      </c>
      <c r="I1834" s="11">
        <v>5</v>
      </c>
      <c r="J1834">
        <v>12</v>
      </c>
      <c r="K1834">
        <v>0.41666666666666669</v>
      </c>
    </row>
    <row r="1835" spans="1:11" x14ac:dyDescent="0.3">
      <c r="A1835" s="7">
        <f t="shared" si="144"/>
        <v>42935</v>
      </c>
      <c r="B1835" s="8">
        <f t="shared" si="144"/>
        <v>14</v>
      </c>
      <c r="C1835" s="9" t="str">
        <f>C1834</f>
        <v>PG0684</v>
      </c>
      <c r="D1835" s="10" t="str">
        <f>D1834</f>
        <v>SU9</v>
      </c>
      <c r="E1835" s="9" t="str">
        <f>E1834</f>
        <v>ULV,PEE</v>
      </c>
      <c r="F1835" s="6" t="s">
        <v>15</v>
      </c>
      <c r="G1835">
        <v>348300</v>
      </c>
      <c r="H1835" t="str">
        <f t="shared" si="141"/>
        <v>AfterNoon</v>
      </c>
      <c r="I1835" s="11">
        <v>55</v>
      </c>
      <c r="J1835">
        <v>85</v>
      </c>
      <c r="K1835">
        <v>0.6470588235294118</v>
      </c>
    </row>
    <row r="1836" spans="1:11" x14ac:dyDescent="0.3">
      <c r="A1836" s="7">
        <f t="shared" si="144"/>
        <v>42935</v>
      </c>
      <c r="B1836" s="8">
        <v>15</v>
      </c>
      <c r="C1836" s="9" t="s">
        <v>420</v>
      </c>
      <c r="D1836" s="10" t="s">
        <v>12</v>
      </c>
      <c r="E1836" s="9" t="s">
        <v>421</v>
      </c>
      <c r="F1836" s="6" t="s">
        <v>14</v>
      </c>
      <c r="G1836">
        <v>48300</v>
      </c>
      <c r="H1836" t="str">
        <f t="shared" si="141"/>
        <v>AfterNoon</v>
      </c>
      <c r="I1836" s="11">
        <v>3</v>
      </c>
      <c r="J1836">
        <v>12</v>
      </c>
      <c r="K1836">
        <v>0.25</v>
      </c>
    </row>
    <row r="1837" spans="1:11" x14ac:dyDescent="0.3">
      <c r="A1837" s="7">
        <f t="shared" si="144"/>
        <v>42935</v>
      </c>
      <c r="B1837" s="8">
        <f t="shared" si="144"/>
        <v>15</v>
      </c>
      <c r="C1837" s="9" t="str">
        <f>C1836</f>
        <v>PG0119</v>
      </c>
      <c r="D1837" s="10" t="str">
        <f>D1836</f>
        <v>SU9</v>
      </c>
      <c r="E1837" s="9" t="str">
        <f>E1836</f>
        <v>EGO,DME</v>
      </c>
      <c r="F1837" s="6" t="s">
        <v>15</v>
      </c>
      <c r="G1837">
        <v>32900</v>
      </c>
      <c r="H1837" t="str">
        <f t="shared" si="141"/>
        <v>AfterNoon</v>
      </c>
      <c r="I1837" s="11">
        <v>6</v>
      </c>
      <c r="J1837">
        <v>85</v>
      </c>
      <c r="K1837">
        <v>7.0588235294117646E-2</v>
      </c>
    </row>
    <row r="1838" spans="1:11" x14ac:dyDescent="0.3">
      <c r="A1838" s="7">
        <f t="shared" si="144"/>
        <v>42935</v>
      </c>
      <c r="B1838" s="8">
        <f t="shared" si="144"/>
        <v>15</v>
      </c>
      <c r="C1838" s="6" t="s">
        <v>422</v>
      </c>
      <c r="D1838" s="10" t="s">
        <v>20</v>
      </c>
      <c r="E1838" s="6" t="s">
        <v>423</v>
      </c>
      <c r="F1838" s="6" t="s">
        <v>15</v>
      </c>
      <c r="G1838">
        <v>208500</v>
      </c>
      <c r="H1838" t="str">
        <f t="shared" si="141"/>
        <v>AfterNoon</v>
      </c>
      <c r="I1838" s="11">
        <v>15</v>
      </c>
      <c r="J1838">
        <v>50</v>
      </c>
      <c r="K1838">
        <v>0.3</v>
      </c>
    </row>
    <row r="1839" spans="1:11" x14ac:dyDescent="0.3">
      <c r="A1839" s="7">
        <f t="shared" si="144"/>
        <v>42935</v>
      </c>
      <c r="B1839" s="8">
        <f t="shared" si="144"/>
        <v>15</v>
      </c>
      <c r="C1839" s="9" t="s">
        <v>424</v>
      </c>
      <c r="D1839" s="10" t="s">
        <v>12</v>
      </c>
      <c r="E1839" s="9" t="s">
        <v>425</v>
      </c>
      <c r="F1839" s="6" t="s">
        <v>14</v>
      </c>
      <c r="G1839">
        <v>11100</v>
      </c>
      <c r="H1839" t="str">
        <f t="shared" si="141"/>
        <v>AfterNoon</v>
      </c>
      <c r="I1839" s="11">
        <v>1</v>
      </c>
      <c r="J1839">
        <v>12</v>
      </c>
      <c r="K1839">
        <v>8.3333333333333329E-2</v>
      </c>
    </row>
    <row r="1840" spans="1:11" x14ac:dyDescent="0.3">
      <c r="A1840" s="7">
        <f t="shared" si="144"/>
        <v>42935</v>
      </c>
      <c r="B1840" s="8">
        <f t="shared" si="144"/>
        <v>15</v>
      </c>
      <c r="C1840" s="9" t="str">
        <f>C1839</f>
        <v>PG0163</v>
      </c>
      <c r="D1840" s="10" t="str">
        <f>D1839</f>
        <v>SU9</v>
      </c>
      <c r="E1840" s="9" t="str">
        <f>E1839</f>
        <v>BZK,SVO</v>
      </c>
      <c r="F1840" s="6" t="s">
        <v>15</v>
      </c>
      <c r="G1840">
        <v>26300</v>
      </c>
      <c r="H1840" t="str">
        <f t="shared" si="141"/>
        <v>AfterNoon</v>
      </c>
      <c r="I1840" s="11">
        <v>7</v>
      </c>
      <c r="J1840">
        <v>85</v>
      </c>
      <c r="K1840">
        <v>8.2352941176470587E-2</v>
      </c>
    </row>
    <row r="1841" spans="1:11" x14ac:dyDescent="0.3">
      <c r="A1841" s="7">
        <f t="shared" si="144"/>
        <v>42935</v>
      </c>
      <c r="B1841" s="8">
        <f t="shared" si="144"/>
        <v>15</v>
      </c>
      <c r="C1841" s="9" t="s">
        <v>426</v>
      </c>
      <c r="D1841" s="10" t="s">
        <v>12</v>
      </c>
      <c r="E1841" s="9" t="s">
        <v>427</v>
      </c>
      <c r="F1841" s="6" t="s">
        <v>14</v>
      </c>
      <c r="G1841">
        <v>563200</v>
      </c>
      <c r="H1841" t="str">
        <f t="shared" si="141"/>
        <v>AfterNoon</v>
      </c>
      <c r="I1841" s="11">
        <v>8</v>
      </c>
      <c r="J1841">
        <v>12</v>
      </c>
      <c r="K1841">
        <v>0.66666666666666663</v>
      </c>
    </row>
    <row r="1842" spans="1:11" x14ac:dyDescent="0.3">
      <c r="A1842" s="7">
        <f t="shared" si="144"/>
        <v>42935</v>
      </c>
      <c r="B1842" s="8">
        <f t="shared" si="144"/>
        <v>15</v>
      </c>
      <c r="C1842" s="9" t="str">
        <f>C1841</f>
        <v>PG0164</v>
      </c>
      <c r="D1842" s="10" t="str">
        <f>D1841</f>
        <v>SU9</v>
      </c>
      <c r="E1842" s="9" t="str">
        <f>E1841</f>
        <v>DME,NUX</v>
      </c>
      <c r="F1842" s="6" t="s">
        <v>15</v>
      </c>
      <c r="G1842">
        <v>944600</v>
      </c>
      <c r="H1842" t="str">
        <f t="shared" si="141"/>
        <v>AfterNoon</v>
      </c>
      <c r="I1842" s="11">
        <v>40</v>
      </c>
      <c r="J1842">
        <v>85</v>
      </c>
      <c r="K1842">
        <v>0.47058823529411759</v>
      </c>
    </row>
    <row r="1843" spans="1:11" x14ac:dyDescent="0.3">
      <c r="A1843" s="7">
        <f t="shared" si="144"/>
        <v>42935</v>
      </c>
      <c r="B1843" s="8">
        <f t="shared" si="144"/>
        <v>15</v>
      </c>
      <c r="C1843" s="9" t="s">
        <v>428</v>
      </c>
      <c r="D1843" s="10" t="s">
        <v>17</v>
      </c>
      <c r="E1843" s="9" t="s">
        <v>429</v>
      </c>
      <c r="F1843" s="6" t="s">
        <v>14</v>
      </c>
      <c r="G1843">
        <v>844900</v>
      </c>
      <c r="H1843" t="str">
        <f t="shared" si="141"/>
        <v>AfterNoon</v>
      </c>
      <c r="I1843" s="11">
        <v>17</v>
      </c>
      <c r="J1843">
        <v>20</v>
      </c>
      <c r="K1843">
        <v>0.85</v>
      </c>
    </row>
    <row r="1844" spans="1:11" x14ac:dyDescent="0.3">
      <c r="A1844" s="7">
        <f t="shared" si="144"/>
        <v>42935</v>
      </c>
      <c r="B1844" s="8">
        <f t="shared" si="144"/>
        <v>15</v>
      </c>
      <c r="C1844" s="9" t="str">
        <f>C1843</f>
        <v>PG0187</v>
      </c>
      <c r="D1844" s="10" t="str">
        <f>D1843</f>
        <v>319</v>
      </c>
      <c r="E1844" s="9" t="str">
        <f>E1843</f>
        <v>PEE,OVB</v>
      </c>
      <c r="F1844" s="6" t="s">
        <v>15</v>
      </c>
      <c r="G1844">
        <v>1367600</v>
      </c>
      <c r="H1844" t="str">
        <f t="shared" si="141"/>
        <v>AfterNoon</v>
      </c>
      <c r="I1844" s="11">
        <v>82</v>
      </c>
      <c r="J1844">
        <v>96</v>
      </c>
      <c r="K1844">
        <v>0.85416666666666663</v>
      </c>
    </row>
    <row r="1845" spans="1:11" x14ac:dyDescent="0.3">
      <c r="A1845" s="7">
        <f t="shared" si="144"/>
        <v>42935</v>
      </c>
      <c r="B1845" s="8">
        <f t="shared" si="144"/>
        <v>15</v>
      </c>
      <c r="C1845" s="9" t="s">
        <v>430</v>
      </c>
      <c r="D1845" s="10" t="s">
        <v>12</v>
      </c>
      <c r="E1845" s="9" t="s">
        <v>431</v>
      </c>
      <c r="F1845" s="6" t="s">
        <v>14</v>
      </c>
      <c r="G1845">
        <v>267000</v>
      </c>
      <c r="H1845" t="str">
        <f t="shared" si="141"/>
        <v>AfterNoon</v>
      </c>
      <c r="I1845" s="11">
        <v>6</v>
      </c>
      <c r="J1845">
        <v>12</v>
      </c>
      <c r="K1845">
        <v>0.5</v>
      </c>
    </row>
    <row r="1846" spans="1:11" x14ac:dyDescent="0.3">
      <c r="A1846" s="7">
        <f t="shared" si="144"/>
        <v>42935</v>
      </c>
      <c r="B1846" s="8">
        <f t="shared" si="144"/>
        <v>15</v>
      </c>
      <c r="C1846" s="9" t="str">
        <f>C1845</f>
        <v>PG0274</v>
      </c>
      <c r="D1846" s="10" t="str">
        <f>D1845</f>
        <v>SU9</v>
      </c>
      <c r="E1846" s="9" t="str">
        <f>E1845</f>
        <v>CEK,DME</v>
      </c>
      <c r="F1846" s="6" t="s">
        <v>15</v>
      </c>
      <c r="G1846">
        <v>534300</v>
      </c>
      <c r="H1846" t="str">
        <f t="shared" si="141"/>
        <v>AfterNoon</v>
      </c>
      <c r="I1846" s="11">
        <v>36</v>
      </c>
      <c r="J1846">
        <v>85</v>
      </c>
      <c r="K1846">
        <v>0.42352941176470588</v>
      </c>
    </row>
    <row r="1847" spans="1:11" x14ac:dyDescent="0.3">
      <c r="A1847" s="7">
        <f t="shared" si="144"/>
        <v>42935</v>
      </c>
      <c r="B1847" s="8">
        <f t="shared" si="144"/>
        <v>15</v>
      </c>
      <c r="C1847" s="9" t="s">
        <v>704</v>
      </c>
      <c r="D1847" s="10" t="s">
        <v>12</v>
      </c>
      <c r="E1847" s="9" t="s">
        <v>705</v>
      </c>
      <c r="F1847" s="6" t="s">
        <v>14</v>
      </c>
      <c r="G1847">
        <v>229600</v>
      </c>
      <c r="H1847" t="str">
        <f t="shared" si="141"/>
        <v>AfterNoon</v>
      </c>
      <c r="I1847" s="11">
        <v>7</v>
      </c>
      <c r="J1847">
        <v>12</v>
      </c>
      <c r="K1847">
        <v>0.58333333333333337</v>
      </c>
    </row>
    <row r="1848" spans="1:11" x14ac:dyDescent="0.3">
      <c r="A1848" s="7">
        <f t="shared" si="144"/>
        <v>42935</v>
      </c>
      <c r="B1848" s="8">
        <f t="shared" si="144"/>
        <v>15</v>
      </c>
      <c r="C1848" s="9" t="str">
        <f>C1847</f>
        <v>PG0286</v>
      </c>
      <c r="D1848" s="10" t="str">
        <f>D1847</f>
        <v>SU9</v>
      </c>
      <c r="E1848" s="9" t="str">
        <f>E1847</f>
        <v>KVX,LED</v>
      </c>
      <c r="F1848" s="6" t="s">
        <v>15</v>
      </c>
      <c r="G1848">
        <v>438200</v>
      </c>
      <c r="H1848" t="str">
        <f t="shared" si="141"/>
        <v>AfterNoon</v>
      </c>
      <c r="I1848" s="11">
        <v>40</v>
      </c>
      <c r="J1848">
        <v>85</v>
      </c>
      <c r="K1848">
        <v>0.47058823529411759</v>
      </c>
    </row>
    <row r="1849" spans="1:11" x14ac:dyDescent="0.3">
      <c r="A1849" s="7">
        <f t="shared" si="144"/>
        <v>42935</v>
      </c>
      <c r="B1849" s="8">
        <f t="shared" si="144"/>
        <v>15</v>
      </c>
      <c r="C1849" s="6" t="s">
        <v>706</v>
      </c>
      <c r="D1849" s="10" t="s">
        <v>20</v>
      </c>
      <c r="E1849" s="6" t="s">
        <v>707</v>
      </c>
      <c r="F1849" s="6" t="s">
        <v>15</v>
      </c>
      <c r="G1849">
        <v>269800</v>
      </c>
      <c r="H1849" t="str">
        <f t="shared" si="141"/>
        <v>AfterNoon</v>
      </c>
      <c r="I1849" s="11">
        <v>14</v>
      </c>
      <c r="J1849">
        <v>50</v>
      </c>
      <c r="K1849">
        <v>0.28000000000000003</v>
      </c>
    </row>
    <row r="1850" spans="1:11" x14ac:dyDescent="0.3">
      <c r="A1850" s="7">
        <f t="shared" ref="A1850:B1865" si="145">A1849</f>
        <v>42935</v>
      </c>
      <c r="B1850" s="8">
        <f t="shared" si="145"/>
        <v>15</v>
      </c>
      <c r="C1850" s="9" t="s">
        <v>708</v>
      </c>
      <c r="D1850" s="10" t="s">
        <v>12</v>
      </c>
      <c r="E1850" s="9" t="s">
        <v>709</v>
      </c>
      <c r="F1850" s="6" t="s">
        <v>14</v>
      </c>
      <c r="G1850">
        <v>56500</v>
      </c>
      <c r="H1850" t="str">
        <f t="shared" si="141"/>
        <v>AfterNoon</v>
      </c>
      <c r="I1850" s="11">
        <v>5</v>
      </c>
      <c r="J1850">
        <v>12</v>
      </c>
      <c r="K1850">
        <v>0.41666666666666669</v>
      </c>
    </row>
    <row r="1851" spans="1:11" x14ac:dyDescent="0.3">
      <c r="A1851" s="7">
        <f t="shared" si="145"/>
        <v>42935</v>
      </c>
      <c r="B1851" s="8">
        <f t="shared" si="145"/>
        <v>15</v>
      </c>
      <c r="C1851" s="9" t="str">
        <f>C1850</f>
        <v>PG0308</v>
      </c>
      <c r="D1851" s="10" t="str">
        <f>D1850</f>
        <v>SU9</v>
      </c>
      <c r="E1851" s="9" t="str">
        <f>E1850</f>
        <v>VOG,ROV</v>
      </c>
      <c r="F1851" s="6" t="s">
        <v>15</v>
      </c>
      <c r="G1851">
        <v>186800</v>
      </c>
      <c r="H1851" t="str">
        <f t="shared" si="141"/>
        <v>AfterNoon</v>
      </c>
      <c r="I1851" s="11">
        <v>49</v>
      </c>
      <c r="J1851">
        <v>85</v>
      </c>
      <c r="K1851">
        <v>0.57647058823529407</v>
      </c>
    </row>
    <row r="1852" spans="1:11" x14ac:dyDescent="0.3">
      <c r="A1852" s="7">
        <f t="shared" si="145"/>
        <v>42935</v>
      </c>
      <c r="B1852" s="8">
        <f t="shared" si="145"/>
        <v>15</v>
      </c>
      <c r="C1852" s="9" t="s">
        <v>432</v>
      </c>
      <c r="D1852" s="10" t="s">
        <v>85</v>
      </c>
      <c r="E1852" s="9" t="s">
        <v>433</v>
      </c>
      <c r="F1852" s="6" t="s">
        <v>14</v>
      </c>
      <c r="G1852">
        <v>59000</v>
      </c>
      <c r="H1852" t="str">
        <f t="shared" si="141"/>
        <v>AfterNoon</v>
      </c>
      <c r="I1852" s="11">
        <v>2</v>
      </c>
      <c r="J1852">
        <v>12</v>
      </c>
      <c r="K1852">
        <v>0.16666666666666671</v>
      </c>
    </row>
    <row r="1853" spans="1:11" x14ac:dyDescent="0.3">
      <c r="A1853" s="7">
        <f t="shared" si="145"/>
        <v>42935</v>
      </c>
      <c r="B1853" s="8">
        <f t="shared" si="145"/>
        <v>15</v>
      </c>
      <c r="C1853" s="9" t="str">
        <f>C1852</f>
        <v>PG0318</v>
      </c>
      <c r="D1853" s="10" t="str">
        <f>D1852</f>
        <v>733</v>
      </c>
      <c r="E1853" s="9" t="str">
        <f>E1852</f>
        <v>ROV,SVO</v>
      </c>
      <c r="F1853" s="6" t="s">
        <v>15</v>
      </c>
      <c r="G1853">
        <v>264600</v>
      </c>
      <c r="H1853" t="str">
        <f t="shared" si="141"/>
        <v>AfterNoon</v>
      </c>
      <c r="I1853" s="11">
        <v>27</v>
      </c>
      <c r="J1853">
        <v>118</v>
      </c>
      <c r="K1853">
        <v>0.2288135593220339</v>
      </c>
    </row>
    <row r="1854" spans="1:11" x14ac:dyDescent="0.3">
      <c r="A1854" s="7">
        <f t="shared" si="145"/>
        <v>42935</v>
      </c>
      <c r="B1854" s="8">
        <f t="shared" si="145"/>
        <v>15</v>
      </c>
      <c r="C1854" s="6" t="s">
        <v>434</v>
      </c>
      <c r="D1854" s="10" t="s">
        <v>20</v>
      </c>
      <c r="E1854" s="6" t="s">
        <v>435</v>
      </c>
      <c r="F1854" s="6" t="s">
        <v>15</v>
      </c>
      <c r="G1854">
        <v>121200</v>
      </c>
      <c r="H1854" t="str">
        <f t="shared" si="141"/>
        <v>AfterNoon</v>
      </c>
      <c r="I1854" s="11">
        <v>12</v>
      </c>
      <c r="J1854">
        <v>50</v>
      </c>
      <c r="K1854">
        <v>0.24</v>
      </c>
    </row>
    <row r="1855" spans="1:11" x14ac:dyDescent="0.3">
      <c r="A1855" s="7">
        <f t="shared" si="145"/>
        <v>42935</v>
      </c>
      <c r="B1855" s="8">
        <f t="shared" si="145"/>
        <v>15</v>
      </c>
      <c r="C1855" s="9" t="s">
        <v>710</v>
      </c>
      <c r="D1855" s="10" t="s">
        <v>25</v>
      </c>
      <c r="E1855" s="9" t="s">
        <v>711</v>
      </c>
      <c r="F1855" s="6" t="s">
        <v>14</v>
      </c>
      <c r="G1855">
        <v>509600</v>
      </c>
      <c r="H1855" t="str">
        <f t="shared" si="141"/>
        <v>AfterNoon</v>
      </c>
      <c r="I1855" s="11">
        <v>14</v>
      </c>
      <c r="J1855">
        <v>30</v>
      </c>
      <c r="K1855">
        <v>0.46666666666666667</v>
      </c>
    </row>
    <row r="1856" spans="1:11" x14ac:dyDescent="0.3">
      <c r="A1856" s="7">
        <f t="shared" si="145"/>
        <v>42935</v>
      </c>
      <c r="B1856" s="8">
        <f t="shared" si="145"/>
        <v>15</v>
      </c>
      <c r="C1856" s="9" t="str">
        <f>C1855</f>
        <v>PG0365</v>
      </c>
      <c r="D1856" s="10" t="str">
        <f>D1855</f>
        <v>763</v>
      </c>
      <c r="E1856" s="9" t="str">
        <f>E1855</f>
        <v>ULV,KRR</v>
      </c>
      <c r="F1856" s="6" t="s">
        <v>15</v>
      </c>
      <c r="G1856">
        <v>1204400</v>
      </c>
      <c r="H1856" t="str">
        <f t="shared" si="141"/>
        <v>AfterNoon</v>
      </c>
      <c r="I1856" s="11">
        <v>99</v>
      </c>
      <c r="J1856">
        <v>192</v>
      </c>
      <c r="K1856">
        <v>0.515625</v>
      </c>
    </row>
    <row r="1857" spans="1:11" x14ac:dyDescent="0.3">
      <c r="A1857" s="7">
        <f t="shared" si="145"/>
        <v>42935</v>
      </c>
      <c r="B1857" s="8">
        <f t="shared" si="145"/>
        <v>15</v>
      </c>
      <c r="C1857" s="6" t="s">
        <v>436</v>
      </c>
      <c r="D1857" s="10" t="s">
        <v>20</v>
      </c>
      <c r="E1857" s="6" t="s">
        <v>437</v>
      </c>
      <c r="F1857" s="6" t="s">
        <v>15</v>
      </c>
      <c r="G1857">
        <v>653700</v>
      </c>
      <c r="H1857" t="str">
        <f t="shared" si="141"/>
        <v>AfterNoon</v>
      </c>
      <c r="I1857" s="11">
        <v>28</v>
      </c>
      <c r="J1857">
        <v>50</v>
      </c>
      <c r="K1857">
        <v>0.56000000000000005</v>
      </c>
    </row>
    <row r="1858" spans="1:11" x14ac:dyDescent="0.3">
      <c r="A1858" s="7">
        <f t="shared" si="145"/>
        <v>42935</v>
      </c>
      <c r="B1858" s="8">
        <f t="shared" si="145"/>
        <v>15</v>
      </c>
      <c r="C1858" s="6" t="s">
        <v>438</v>
      </c>
      <c r="D1858" s="10" t="s">
        <v>20</v>
      </c>
      <c r="E1858" s="6" t="s">
        <v>439</v>
      </c>
      <c r="F1858" s="6" t="s">
        <v>15</v>
      </c>
      <c r="G1858">
        <v>136800</v>
      </c>
      <c r="H1858" t="str">
        <f t="shared" ref="H1858:H1921" si="146">_xlfn.IFS(B1858&gt;=20,"Night",B1858&gt;=16,"Evening",B1858&gt;=12,"AfterNoon",B1858&gt;=8,"BeforeNoon",B1858&gt;=4,"Morning",B1858&lt;4,"EarlyMorning")</f>
        <v>AfterNoon</v>
      </c>
      <c r="I1858" s="11">
        <v>8</v>
      </c>
      <c r="J1858">
        <v>50</v>
      </c>
      <c r="K1858">
        <v>0.16</v>
      </c>
    </row>
    <row r="1859" spans="1:11" x14ac:dyDescent="0.3">
      <c r="A1859" s="7">
        <f t="shared" si="145"/>
        <v>42935</v>
      </c>
      <c r="B1859" s="8">
        <f t="shared" si="145"/>
        <v>15</v>
      </c>
      <c r="C1859" s="6" t="s">
        <v>440</v>
      </c>
      <c r="D1859" s="10" t="s">
        <v>20</v>
      </c>
      <c r="E1859" s="6" t="s">
        <v>441</v>
      </c>
      <c r="F1859" s="6" t="s">
        <v>15</v>
      </c>
      <c r="G1859">
        <v>148400</v>
      </c>
      <c r="H1859" t="str">
        <f t="shared" si="146"/>
        <v>AfterNoon</v>
      </c>
      <c r="I1859" s="11">
        <v>7</v>
      </c>
      <c r="J1859">
        <v>50</v>
      </c>
      <c r="K1859">
        <v>0.14000000000000001</v>
      </c>
    </row>
    <row r="1860" spans="1:11" x14ac:dyDescent="0.3">
      <c r="A1860" s="7">
        <f t="shared" si="145"/>
        <v>42935</v>
      </c>
      <c r="B1860" s="8">
        <f t="shared" si="145"/>
        <v>15</v>
      </c>
      <c r="C1860" s="9" t="s">
        <v>800</v>
      </c>
      <c r="D1860" s="10" t="s">
        <v>12</v>
      </c>
      <c r="E1860" s="9" t="s">
        <v>801</v>
      </c>
      <c r="F1860" s="6" t="s">
        <v>14</v>
      </c>
      <c r="G1860">
        <v>438500</v>
      </c>
      <c r="H1860" t="str">
        <f t="shared" si="146"/>
        <v>AfterNoon</v>
      </c>
      <c r="I1860" s="11">
        <v>5</v>
      </c>
      <c r="J1860">
        <v>12</v>
      </c>
      <c r="K1860">
        <v>0.41666666666666669</v>
      </c>
    </row>
    <row r="1861" spans="1:11" x14ac:dyDescent="0.3">
      <c r="A1861" s="7">
        <f t="shared" si="145"/>
        <v>42935</v>
      </c>
      <c r="B1861" s="8">
        <f t="shared" si="145"/>
        <v>15</v>
      </c>
      <c r="C1861" s="9" t="str">
        <f>C1860</f>
        <v>PG0453</v>
      </c>
      <c r="D1861" s="10" t="str">
        <f>D1860</f>
        <v>SU9</v>
      </c>
      <c r="E1861" s="9" t="str">
        <f>E1860</f>
        <v>BAX,SVO</v>
      </c>
      <c r="F1861" s="6" t="s">
        <v>15</v>
      </c>
      <c r="G1861">
        <v>730000</v>
      </c>
      <c r="H1861" t="str">
        <f t="shared" si="146"/>
        <v>AfterNoon</v>
      </c>
      <c r="I1861" s="11">
        <v>25</v>
      </c>
      <c r="J1861">
        <v>85</v>
      </c>
      <c r="K1861">
        <v>0.29411764705882348</v>
      </c>
    </row>
    <row r="1862" spans="1:11" x14ac:dyDescent="0.3">
      <c r="A1862" s="7">
        <f t="shared" si="145"/>
        <v>42935</v>
      </c>
      <c r="B1862" s="8">
        <f t="shared" si="145"/>
        <v>15</v>
      </c>
      <c r="C1862" s="9" t="s">
        <v>442</v>
      </c>
      <c r="D1862" s="10" t="s">
        <v>98</v>
      </c>
      <c r="E1862" s="9" t="s">
        <v>119</v>
      </c>
      <c r="F1862" s="6" t="s">
        <v>14</v>
      </c>
      <c r="G1862">
        <v>36000</v>
      </c>
      <c r="H1862" t="str">
        <f t="shared" si="146"/>
        <v>AfterNoon</v>
      </c>
      <c r="I1862" s="11">
        <v>2</v>
      </c>
      <c r="J1862">
        <v>28</v>
      </c>
      <c r="K1862">
        <v>7.1428571428571425E-2</v>
      </c>
    </row>
    <row r="1863" spans="1:11" x14ac:dyDescent="0.3">
      <c r="A1863" s="7">
        <f t="shared" si="145"/>
        <v>42935</v>
      </c>
      <c r="B1863" s="8">
        <f t="shared" si="145"/>
        <v>15</v>
      </c>
      <c r="C1863" s="9" t="str">
        <f>C1862</f>
        <v>PG0474</v>
      </c>
      <c r="D1863" s="10" t="str">
        <f>D1862</f>
        <v>321</v>
      </c>
      <c r="E1863" s="9" t="str">
        <f>E1862</f>
        <v>LED,SVO</v>
      </c>
      <c r="F1863" s="6" t="s">
        <v>15</v>
      </c>
      <c r="G1863">
        <v>48000</v>
      </c>
      <c r="H1863" t="str">
        <f t="shared" si="146"/>
        <v>AfterNoon</v>
      </c>
      <c r="I1863" s="11">
        <v>8</v>
      </c>
      <c r="J1863">
        <v>142</v>
      </c>
      <c r="K1863">
        <v>5.6338028169014093E-2</v>
      </c>
    </row>
    <row r="1864" spans="1:11" x14ac:dyDescent="0.3">
      <c r="A1864" s="7">
        <f t="shared" si="145"/>
        <v>42935</v>
      </c>
      <c r="B1864" s="8">
        <f t="shared" si="145"/>
        <v>15</v>
      </c>
      <c r="C1864" s="6" t="s">
        <v>443</v>
      </c>
      <c r="D1864" s="10" t="s">
        <v>20</v>
      </c>
      <c r="E1864" s="6" t="s">
        <v>444</v>
      </c>
      <c r="F1864" s="6" t="s">
        <v>15</v>
      </c>
      <c r="G1864">
        <v>236800</v>
      </c>
      <c r="H1864" t="str">
        <f t="shared" si="146"/>
        <v>AfterNoon</v>
      </c>
      <c r="I1864" s="11">
        <v>16</v>
      </c>
      <c r="J1864">
        <v>50</v>
      </c>
      <c r="K1864">
        <v>0.32</v>
      </c>
    </row>
    <row r="1865" spans="1:11" x14ac:dyDescent="0.3">
      <c r="A1865" s="7">
        <f t="shared" si="145"/>
        <v>42935</v>
      </c>
      <c r="B1865" s="8">
        <f t="shared" si="145"/>
        <v>15</v>
      </c>
      <c r="C1865" s="9" t="s">
        <v>445</v>
      </c>
      <c r="D1865" s="10" t="s">
        <v>12</v>
      </c>
      <c r="E1865" s="9" t="s">
        <v>446</v>
      </c>
      <c r="F1865" s="6" t="s">
        <v>14</v>
      </c>
      <c r="G1865">
        <v>201600</v>
      </c>
      <c r="H1865" t="str">
        <f t="shared" si="146"/>
        <v>AfterNoon</v>
      </c>
      <c r="I1865" s="11">
        <v>3</v>
      </c>
      <c r="J1865">
        <v>12</v>
      </c>
      <c r="K1865">
        <v>0.25</v>
      </c>
    </row>
    <row r="1866" spans="1:11" x14ac:dyDescent="0.3">
      <c r="A1866" s="7">
        <f t="shared" ref="A1866:B1881" si="147">A1865</f>
        <v>42935</v>
      </c>
      <c r="B1866" s="8">
        <f t="shared" si="147"/>
        <v>15</v>
      </c>
      <c r="C1866" s="9" t="str">
        <f>C1865</f>
        <v>PG0504</v>
      </c>
      <c r="D1866" s="10" t="str">
        <f>D1865</f>
        <v>SU9</v>
      </c>
      <c r="E1866" s="9" t="str">
        <f>E1865</f>
        <v>OMS,SVO</v>
      </c>
      <c r="F1866" s="6" t="s">
        <v>15</v>
      </c>
      <c r="G1866">
        <v>313600</v>
      </c>
      <c r="H1866" t="str">
        <f t="shared" si="146"/>
        <v>AfterNoon</v>
      </c>
      <c r="I1866" s="11">
        <v>14</v>
      </c>
      <c r="J1866">
        <v>85</v>
      </c>
      <c r="K1866">
        <v>0.1647058823529412</v>
      </c>
    </row>
    <row r="1867" spans="1:11" x14ac:dyDescent="0.3">
      <c r="A1867" s="7">
        <f t="shared" si="147"/>
        <v>42935</v>
      </c>
      <c r="B1867" s="8">
        <f t="shared" si="147"/>
        <v>15</v>
      </c>
      <c r="C1867" s="9" t="s">
        <v>447</v>
      </c>
      <c r="D1867" s="10" t="s">
        <v>25</v>
      </c>
      <c r="E1867" s="9" t="s">
        <v>448</v>
      </c>
      <c r="F1867" s="6" t="s">
        <v>14</v>
      </c>
      <c r="G1867">
        <v>428400</v>
      </c>
      <c r="H1867" t="str">
        <f t="shared" si="146"/>
        <v>AfterNoon</v>
      </c>
      <c r="I1867" s="11">
        <v>14</v>
      </c>
      <c r="J1867">
        <v>30</v>
      </c>
      <c r="K1867">
        <v>0.46666666666666667</v>
      </c>
    </row>
    <row r="1868" spans="1:11" x14ac:dyDescent="0.3">
      <c r="A1868" s="7">
        <f t="shared" si="147"/>
        <v>42935</v>
      </c>
      <c r="B1868" s="8">
        <f t="shared" si="147"/>
        <v>15</v>
      </c>
      <c r="C1868" s="9" t="str">
        <f>C1867</f>
        <v>PG0518</v>
      </c>
      <c r="D1868" s="10" t="str">
        <f>D1867</f>
        <v>763</v>
      </c>
      <c r="E1868" s="9" t="str">
        <f>E1867</f>
        <v>SCW,DME</v>
      </c>
      <c r="F1868" s="6" t="s">
        <v>15</v>
      </c>
      <c r="G1868">
        <v>995400</v>
      </c>
      <c r="H1868" t="str">
        <f t="shared" si="146"/>
        <v>AfterNoon</v>
      </c>
      <c r="I1868" s="11">
        <v>97</v>
      </c>
      <c r="J1868">
        <v>192</v>
      </c>
      <c r="K1868">
        <v>0.50520833333333337</v>
      </c>
    </row>
    <row r="1869" spans="1:11" x14ac:dyDescent="0.3">
      <c r="A1869" s="7">
        <f t="shared" si="147"/>
        <v>42935</v>
      </c>
      <c r="B1869" s="8">
        <f t="shared" si="147"/>
        <v>15</v>
      </c>
      <c r="C1869" s="6" t="s">
        <v>802</v>
      </c>
      <c r="D1869" s="10" t="s">
        <v>20</v>
      </c>
      <c r="E1869" s="6" t="s">
        <v>803</v>
      </c>
      <c r="F1869" s="6" t="s">
        <v>15</v>
      </c>
      <c r="G1869">
        <v>424100</v>
      </c>
      <c r="H1869" t="str">
        <f t="shared" si="146"/>
        <v>AfterNoon</v>
      </c>
      <c r="I1869" s="11">
        <v>24</v>
      </c>
      <c r="J1869">
        <v>50</v>
      </c>
      <c r="K1869">
        <v>0.48</v>
      </c>
    </row>
    <row r="1870" spans="1:11" x14ac:dyDescent="0.3">
      <c r="A1870" s="7">
        <f t="shared" si="147"/>
        <v>42935</v>
      </c>
      <c r="B1870" s="8">
        <f t="shared" si="147"/>
        <v>15</v>
      </c>
      <c r="C1870" s="9" t="s">
        <v>449</v>
      </c>
      <c r="D1870" s="10" t="s">
        <v>85</v>
      </c>
      <c r="E1870" s="9" t="s">
        <v>450</v>
      </c>
      <c r="F1870" s="6" t="s">
        <v>14</v>
      </c>
      <c r="G1870">
        <v>259600</v>
      </c>
      <c r="H1870" t="str">
        <f t="shared" si="146"/>
        <v>AfterNoon</v>
      </c>
      <c r="I1870" s="11">
        <v>11</v>
      </c>
      <c r="J1870">
        <v>12</v>
      </c>
      <c r="K1870">
        <v>0.91666666666666663</v>
      </c>
    </row>
    <row r="1871" spans="1:11" x14ac:dyDescent="0.3">
      <c r="A1871" s="7">
        <f t="shared" si="147"/>
        <v>42935</v>
      </c>
      <c r="B1871" s="8">
        <f t="shared" si="147"/>
        <v>15</v>
      </c>
      <c r="C1871" s="9" t="str">
        <f>C1870</f>
        <v>PG0569</v>
      </c>
      <c r="D1871" s="10" t="str">
        <f>D1870</f>
        <v>733</v>
      </c>
      <c r="E1871" s="9" t="str">
        <f>E1870</f>
        <v>SVX,SCW</v>
      </c>
      <c r="F1871" s="6" t="s">
        <v>15</v>
      </c>
      <c r="G1871">
        <v>801400</v>
      </c>
      <c r="H1871" t="str">
        <f t="shared" si="146"/>
        <v>AfterNoon</v>
      </c>
      <c r="I1871" s="11">
        <v>101</v>
      </c>
      <c r="J1871">
        <v>118</v>
      </c>
      <c r="K1871">
        <v>0.85593220338983056</v>
      </c>
    </row>
    <row r="1872" spans="1:11" x14ac:dyDescent="0.3">
      <c r="A1872" s="7">
        <f t="shared" si="147"/>
        <v>42935</v>
      </c>
      <c r="B1872" s="8">
        <f t="shared" si="147"/>
        <v>15</v>
      </c>
      <c r="C1872" s="9" t="s">
        <v>451</v>
      </c>
      <c r="D1872" s="10" t="s">
        <v>12</v>
      </c>
      <c r="E1872" s="9" t="s">
        <v>452</v>
      </c>
      <c r="F1872" s="6" t="s">
        <v>14</v>
      </c>
      <c r="G1872">
        <v>85500</v>
      </c>
      <c r="H1872" t="str">
        <f t="shared" si="146"/>
        <v>AfterNoon</v>
      </c>
      <c r="I1872" s="11">
        <v>9</v>
      </c>
      <c r="J1872">
        <v>12</v>
      </c>
      <c r="K1872">
        <v>0.75</v>
      </c>
    </row>
    <row r="1873" spans="1:11" x14ac:dyDescent="0.3">
      <c r="A1873" s="7">
        <f t="shared" si="147"/>
        <v>42935</v>
      </c>
      <c r="B1873" s="8">
        <f t="shared" si="147"/>
        <v>15</v>
      </c>
      <c r="C1873" s="9" t="str">
        <f>C1872</f>
        <v>PG0589</v>
      </c>
      <c r="D1873" s="10" t="str">
        <f>D1872</f>
        <v>SU9</v>
      </c>
      <c r="E1873" s="9" t="str">
        <f>E1872</f>
        <v>PEE,SVX</v>
      </c>
      <c r="F1873" s="6" t="s">
        <v>15</v>
      </c>
      <c r="G1873">
        <v>183600</v>
      </c>
      <c r="H1873" t="str">
        <f t="shared" si="146"/>
        <v>AfterNoon</v>
      </c>
      <c r="I1873" s="11">
        <v>57</v>
      </c>
      <c r="J1873">
        <v>85</v>
      </c>
      <c r="K1873">
        <v>0.6705882352941176</v>
      </c>
    </row>
    <row r="1874" spans="1:11" x14ac:dyDescent="0.3">
      <c r="A1874" s="7">
        <f t="shared" si="147"/>
        <v>42935</v>
      </c>
      <c r="B1874" s="8">
        <f t="shared" si="147"/>
        <v>15</v>
      </c>
      <c r="C1874" s="6" t="s">
        <v>453</v>
      </c>
      <c r="D1874" s="10" t="s">
        <v>30</v>
      </c>
      <c r="E1874" s="6" t="s">
        <v>454</v>
      </c>
      <c r="F1874" s="6" t="s">
        <v>15</v>
      </c>
      <c r="G1874">
        <v>38500</v>
      </c>
      <c r="H1874" t="str">
        <f t="shared" si="146"/>
        <v>AfterNoon</v>
      </c>
      <c r="I1874" s="11">
        <v>5</v>
      </c>
      <c r="J1874">
        <v>12</v>
      </c>
      <c r="K1874">
        <v>0.41666666666666669</v>
      </c>
    </row>
    <row r="1875" spans="1:11" x14ac:dyDescent="0.3">
      <c r="A1875" s="7">
        <f t="shared" si="147"/>
        <v>42935</v>
      </c>
      <c r="B1875" s="8">
        <f t="shared" si="147"/>
        <v>15</v>
      </c>
      <c r="C1875" s="6" t="s">
        <v>455</v>
      </c>
      <c r="D1875" s="10" t="s">
        <v>30</v>
      </c>
      <c r="E1875" s="6" t="s">
        <v>456</v>
      </c>
      <c r="F1875" s="6" t="s">
        <v>15</v>
      </c>
      <c r="G1875">
        <v>30800</v>
      </c>
      <c r="H1875" t="str">
        <f t="shared" si="146"/>
        <v>AfterNoon</v>
      </c>
      <c r="I1875" s="11">
        <v>4</v>
      </c>
      <c r="J1875">
        <v>12</v>
      </c>
      <c r="K1875">
        <v>0.33333333333333331</v>
      </c>
    </row>
    <row r="1876" spans="1:11" x14ac:dyDescent="0.3">
      <c r="A1876" s="7">
        <f t="shared" si="147"/>
        <v>42935</v>
      </c>
      <c r="B1876" s="8">
        <f t="shared" si="147"/>
        <v>15</v>
      </c>
      <c r="C1876" s="9" t="s">
        <v>457</v>
      </c>
      <c r="D1876" s="10" t="s">
        <v>12</v>
      </c>
      <c r="E1876" s="9" t="s">
        <v>458</v>
      </c>
      <c r="F1876" s="6" t="s">
        <v>14</v>
      </c>
      <c r="G1876">
        <v>80800</v>
      </c>
      <c r="H1876" t="str">
        <f t="shared" si="146"/>
        <v>AfterNoon</v>
      </c>
      <c r="I1876" s="11">
        <v>4</v>
      </c>
      <c r="J1876">
        <v>12</v>
      </c>
      <c r="K1876">
        <v>0.33333333333333331</v>
      </c>
    </row>
    <row r="1877" spans="1:11" x14ac:dyDescent="0.3">
      <c r="A1877" s="7">
        <f t="shared" si="147"/>
        <v>42935</v>
      </c>
      <c r="B1877" s="8">
        <f t="shared" si="147"/>
        <v>15</v>
      </c>
      <c r="C1877" s="9" t="str">
        <f>C1876</f>
        <v>PG0606</v>
      </c>
      <c r="D1877" s="10" t="str">
        <f>D1876</f>
        <v>SU9</v>
      </c>
      <c r="E1877" s="9" t="str">
        <f>E1876</f>
        <v>ULV,DME</v>
      </c>
      <c r="F1877" s="6" t="s">
        <v>15</v>
      </c>
      <c r="G1877">
        <v>215800</v>
      </c>
      <c r="H1877" t="str">
        <f t="shared" si="146"/>
        <v>AfterNoon</v>
      </c>
      <c r="I1877" s="11">
        <v>32</v>
      </c>
      <c r="J1877">
        <v>85</v>
      </c>
      <c r="K1877">
        <v>0.37647058823529411</v>
      </c>
    </row>
    <row r="1878" spans="1:11" x14ac:dyDescent="0.3">
      <c r="A1878" s="7">
        <f t="shared" si="147"/>
        <v>42935</v>
      </c>
      <c r="B1878" s="8">
        <f t="shared" si="147"/>
        <v>15</v>
      </c>
      <c r="C1878" s="6" t="s">
        <v>459</v>
      </c>
      <c r="D1878" s="10" t="s">
        <v>20</v>
      </c>
      <c r="E1878" s="6" t="s">
        <v>460</v>
      </c>
      <c r="F1878" s="6" t="s">
        <v>15</v>
      </c>
      <c r="G1878">
        <v>18100</v>
      </c>
      <c r="H1878" t="str">
        <f t="shared" si="146"/>
        <v>AfterNoon</v>
      </c>
      <c r="I1878" s="11">
        <v>1</v>
      </c>
      <c r="J1878">
        <v>50</v>
      </c>
      <c r="K1878">
        <v>0.02</v>
      </c>
    </row>
    <row r="1879" spans="1:11" x14ac:dyDescent="0.3">
      <c r="A1879" s="7">
        <f t="shared" si="147"/>
        <v>42935</v>
      </c>
      <c r="B1879" s="8">
        <f t="shared" si="147"/>
        <v>15</v>
      </c>
      <c r="C1879" s="6" t="s">
        <v>461</v>
      </c>
      <c r="D1879" s="10" t="s">
        <v>30</v>
      </c>
      <c r="E1879" s="6" t="s">
        <v>462</v>
      </c>
      <c r="F1879" s="6" t="s">
        <v>15</v>
      </c>
      <c r="G1879">
        <v>13200</v>
      </c>
      <c r="H1879" t="str">
        <f t="shared" si="146"/>
        <v>AfterNoon</v>
      </c>
      <c r="I1879" s="11">
        <v>3</v>
      </c>
      <c r="J1879">
        <v>12</v>
      </c>
      <c r="K1879">
        <v>0.25</v>
      </c>
    </row>
    <row r="1880" spans="1:11" x14ac:dyDescent="0.3">
      <c r="A1880" s="7">
        <f t="shared" si="147"/>
        <v>42935</v>
      </c>
      <c r="B1880" s="8">
        <f t="shared" si="147"/>
        <v>15</v>
      </c>
      <c r="C1880" s="6" t="s">
        <v>712</v>
      </c>
      <c r="D1880" s="10" t="s">
        <v>20</v>
      </c>
      <c r="E1880" s="6" t="s">
        <v>713</v>
      </c>
      <c r="F1880" s="6" t="s">
        <v>15</v>
      </c>
      <c r="G1880">
        <v>219200</v>
      </c>
      <c r="H1880" t="str">
        <f t="shared" si="146"/>
        <v>AfterNoon</v>
      </c>
      <c r="I1880" s="11">
        <v>10</v>
      </c>
      <c r="J1880">
        <v>50</v>
      </c>
      <c r="K1880">
        <v>0.2</v>
      </c>
    </row>
    <row r="1881" spans="1:11" x14ac:dyDescent="0.3">
      <c r="A1881" s="7">
        <f t="shared" si="147"/>
        <v>42935</v>
      </c>
      <c r="B1881" s="8">
        <f t="shared" si="147"/>
        <v>15</v>
      </c>
      <c r="C1881" s="9" t="s">
        <v>463</v>
      </c>
      <c r="D1881" s="10" t="s">
        <v>12</v>
      </c>
      <c r="E1881" s="9" t="s">
        <v>464</v>
      </c>
      <c r="F1881" s="6" t="s">
        <v>14</v>
      </c>
      <c r="G1881">
        <v>118800</v>
      </c>
      <c r="H1881" t="str">
        <f t="shared" si="146"/>
        <v>AfterNoon</v>
      </c>
      <c r="I1881" s="11">
        <v>12</v>
      </c>
      <c r="J1881">
        <v>12</v>
      </c>
      <c r="K1881">
        <v>1</v>
      </c>
    </row>
    <row r="1882" spans="1:11" x14ac:dyDescent="0.3">
      <c r="A1882" s="7">
        <f t="shared" ref="A1882:B1897" si="148">A1881</f>
        <v>42935</v>
      </c>
      <c r="B1882" s="8">
        <f t="shared" si="148"/>
        <v>15</v>
      </c>
      <c r="C1882" s="9" t="str">
        <f>C1881</f>
        <v>PG0649</v>
      </c>
      <c r="D1882" s="10" t="str">
        <f>D1881</f>
        <v>SU9</v>
      </c>
      <c r="E1882" s="9" t="str">
        <f>E1881</f>
        <v>BZK,EGO</v>
      </c>
      <c r="F1882" s="6" t="s">
        <v>15</v>
      </c>
      <c r="G1882">
        <v>195600</v>
      </c>
      <c r="H1882" t="str">
        <f t="shared" si="146"/>
        <v>AfterNoon</v>
      </c>
      <c r="I1882" s="11">
        <v>59</v>
      </c>
      <c r="J1882">
        <v>85</v>
      </c>
      <c r="K1882">
        <v>0.69411764705882351</v>
      </c>
    </row>
    <row r="1883" spans="1:11" x14ac:dyDescent="0.3">
      <c r="A1883" s="7">
        <f t="shared" si="148"/>
        <v>42935</v>
      </c>
      <c r="B1883" s="8">
        <f t="shared" si="148"/>
        <v>15</v>
      </c>
      <c r="C1883" s="6" t="s">
        <v>467</v>
      </c>
      <c r="D1883" s="10" t="s">
        <v>20</v>
      </c>
      <c r="E1883" s="6" t="s">
        <v>468</v>
      </c>
      <c r="F1883" s="6" t="s">
        <v>15</v>
      </c>
      <c r="G1883">
        <v>75000</v>
      </c>
      <c r="H1883" t="str">
        <f t="shared" si="146"/>
        <v>AfterNoon</v>
      </c>
      <c r="I1883" s="11">
        <v>5</v>
      </c>
      <c r="J1883">
        <v>50</v>
      </c>
      <c r="K1883">
        <v>0.1</v>
      </c>
    </row>
    <row r="1884" spans="1:11" x14ac:dyDescent="0.3">
      <c r="A1884" s="7">
        <f t="shared" si="148"/>
        <v>42935</v>
      </c>
      <c r="B1884" s="8">
        <v>16</v>
      </c>
      <c r="C1884" s="6" t="s">
        <v>469</v>
      </c>
      <c r="D1884" s="10" t="s">
        <v>30</v>
      </c>
      <c r="E1884" s="6" t="s">
        <v>470</v>
      </c>
      <c r="F1884" s="6" t="s">
        <v>15</v>
      </c>
      <c r="G1884">
        <v>22200</v>
      </c>
      <c r="H1884" t="str">
        <f t="shared" si="146"/>
        <v>Evening</v>
      </c>
      <c r="I1884" s="11">
        <v>6</v>
      </c>
      <c r="J1884">
        <v>12</v>
      </c>
      <c r="K1884">
        <v>0.5</v>
      </c>
    </row>
    <row r="1885" spans="1:11" x14ac:dyDescent="0.3">
      <c r="A1885" s="7">
        <f t="shared" si="148"/>
        <v>42935</v>
      </c>
      <c r="B1885" s="8">
        <f t="shared" si="148"/>
        <v>16</v>
      </c>
      <c r="C1885" s="6" t="s">
        <v>471</v>
      </c>
      <c r="D1885" s="10" t="s">
        <v>30</v>
      </c>
      <c r="E1885" s="6" t="s">
        <v>472</v>
      </c>
      <c r="F1885" s="6" t="s">
        <v>15</v>
      </c>
      <c r="G1885">
        <v>14200</v>
      </c>
      <c r="H1885" t="str">
        <f t="shared" si="146"/>
        <v>Evening</v>
      </c>
      <c r="I1885" s="11">
        <v>2</v>
      </c>
      <c r="J1885">
        <v>12</v>
      </c>
      <c r="K1885">
        <v>0.16666666666666671</v>
      </c>
    </row>
    <row r="1886" spans="1:11" x14ac:dyDescent="0.3">
      <c r="A1886" s="7">
        <f t="shared" si="148"/>
        <v>42935</v>
      </c>
      <c r="B1886" s="8">
        <f t="shared" si="148"/>
        <v>16</v>
      </c>
      <c r="C1886" s="9" t="s">
        <v>473</v>
      </c>
      <c r="D1886" s="10" t="s">
        <v>12</v>
      </c>
      <c r="E1886" s="9" t="s">
        <v>474</v>
      </c>
      <c r="F1886" s="6" t="s">
        <v>14</v>
      </c>
      <c r="G1886">
        <v>193600</v>
      </c>
      <c r="H1886" t="str">
        <f t="shared" si="146"/>
        <v>Evening</v>
      </c>
      <c r="I1886" s="11">
        <v>4</v>
      </c>
      <c r="J1886">
        <v>12</v>
      </c>
      <c r="K1886">
        <v>0.33333333333333331</v>
      </c>
    </row>
    <row r="1887" spans="1:11" x14ac:dyDescent="0.3">
      <c r="A1887" s="7">
        <f t="shared" si="148"/>
        <v>42935</v>
      </c>
      <c r="B1887" s="8">
        <f t="shared" si="148"/>
        <v>16</v>
      </c>
      <c r="C1887" s="9" t="str">
        <f>C1886</f>
        <v>PG0089</v>
      </c>
      <c r="D1887" s="10" t="str">
        <f>D1886</f>
        <v>SU9</v>
      </c>
      <c r="E1887" s="9" t="str">
        <f>E1886</f>
        <v>SVO,OVS</v>
      </c>
      <c r="F1887" s="6" t="s">
        <v>15</v>
      </c>
      <c r="G1887">
        <v>647400</v>
      </c>
      <c r="H1887" t="str">
        <f t="shared" si="146"/>
        <v>Evening</v>
      </c>
      <c r="I1887" s="11">
        <v>40</v>
      </c>
      <c r="J1887">
        <v>85</v>
      </c>
      <c r="K1887">
        <v>0.47058823529411759</v>
      </c>
    </row>
    <row r="1888" spans="1:11" x14ac:dyDescent="0.3">
      <c r="A1888" s="7">
        <f t="shared" si="148"/>
        <v>42935</v>
      </c>
      <c r="B1888" s="8">
        <f t="shared" si="148"/>
        <v>16</v>
      </c>
      <c r="C1888" s="9" t="s">
        <v>475</v>
      </c>
      <c r="D1888" s="10" t="s">
        <v>12</v>
      </c>
      <c r="E1888" s="9" t="s">
        <v>476</v>
      </c>
      <c r="F1888" s="6" t="s">
        <v>14</v>
      </c>
      <c r="G1888">
        <v>250000</v>
      </c>
      <c r="H1888" t="str">
        <f t="shared" si="146"/>
        <v>Evening</v>
      </c>
      <c r="I1888" s="11">
        <v>5</v>
      </c>
      <c r="J1888">
        <v>12</v>
      </c>
      <c r="K1888">
        <v>0.41666666666666669</v>
      </c>
    </row>
    <row r="1889" spans="1:11" x14ac:dyDescent="0.3">
      <c r="A1889" s="7">
        <f t="shared" si="148"/>
        <v>42935</v>
      </c>
      <c r="B1889" s="8">
        <f t="shared" si="148"/>
        <v>16</v>
      </c>
      <c r="C1889" s="9" t="str">
        <f>C1888</f>
        <v>PG0096</v>
      </c>
      <c r="D1889" s="10" t="str">
        <f>D1888</f>
        <v>SU9</v>
      </c>
      <c r="E1889" s="9" t="str">
        <f>E1888</f>
        <v>URJ,DME</v>
      </c>
      <c r="F1889" s="6" t="s">
        <v>15</v>
      </c>
      <c r="G1889">
        <v>569400</v>
      </c>
      <c r="H1889" t="str">
        <f t="shared" si="146"/>
        <v>Evening</v>
      </c>
      <c r="I1889" s="11">
        <v>34</v>
      </c>
      <c r="J1889">
        <v>85</v>
      </c>
      <c r="K1889">
        <v>0.4</v>
      </c>
    </row>
    <row r="1890" spans="1:11" x14ac:dyDescent="0.3">
      <c r="A1890" s="7">
        <f t="shared" si="148"/>
        <v>42935</v>
      </c>
      <c r="B1890" s="8">
        <f t="shared" si="148"/>
        <v>16</v>
      </c>
      <c r="C1890" s="6" t="s">
        <v>714</v>
      </c>
      <c r="D1890" s="10" t="s">
        <v>20</v>
      </c>
      <c r="E1890" s="6" t="s">
        <v>715</v>
      </c>
      <c r="F1890" s="6" t="s">
        <v>15</v>
      </c>
      <c r="G1890">
        <v>18800</v>
      </c>
      <c r="H1890" t="str">
        <f t="shared" si="146"/>
        <v>Evening</v>
      </c>
      <c r="I1890" s="11">
        <v>2</v>
      </c>
      <c r="J1890">
        <v>50</v>
      </c>
      <c r="K1890">
        <v>0.04</v>
      </c>
    </row>
    <row r="1891" spans="1:11" x14ac:dyDescent="0.3">
      <c r="A1891" s="7">
        <f t="shared" si="148"/>
        <v>42935</v>
      </c>
      <c r="B1891" s="8">
        <f t="shared" si="148"/>
        <v>16</v>
      </c>
      <c r="C1891" s="9" t="s">
        <v>477</v>
      </c>
      <c r="D1891" s="10" t="s">
        <v>12</v>
      </c>
      <c r="E1891" s="9" t="s">
        <v>478</v>
      </c>
      <c r="F1891" s="6" t="s">
        <v>14</v>
      </c>
      <c r="G1891">
        <v>44200</v>
      </c>
      <c r="H1891" t="str">
        <f t="shared" si="146"/>
        <v>Evening</v>
      </c>
      <c r="I1891" s="11">
        <v>1</v>
      </c>
      <c r="J1891">
        <v>12</v>
      </c>
      <c r="K1891">
        <v>8.3333333333333329E-2</v>
      </c>
    </row>
    <row r="1892" spans="1:11" x14ac:dyDescent="0.3">
      <c r="A1892" s="7">
        <f t="shared" si="148"/>
        <v>42935</v>
      </c>
      <c r="B1892" s="8">
        <f t="shared" si="148"/>
        <v>16</v>
      </c>
      <c r="C1892" s="9" t="str">
        <f>C1891</f>
        <v>PG0147</v>
      </c>
      <c r="D1892" s="10" t="str">
        <f>D1891</f>
        <v>SU9</v>
      </c>
      <c r="E1892" s="9" t="str">
        <f>E1891</f>
        <v>OGZ,VKO</v>
      </c>
      <c r="F1892" s="6" t="s">
        <v>15</v>
      </c>
      <c r="G1892">
        <v>102900</v>
      </c>
      <c r="H1892" t="str">
        <f t="shared" si="146"/>
        <v>Evening</v>
      </c>
      <c r="I1892" s="11">
        <v>7</v>
      </c>
      <c r="J1892">
        <v>85</v>
      </c>
      <c r="K1892">
        <v>8.2352941176470587E-2</v>
      </c>
    </row>
    <row r="1893" spans="1:11" x14ac:dyDescent="0.3">
      <c r="A1893" s="7">
        <f t="shared" si="148"/>
        <v>42935</v>
      </c>
      <c r="B1893" s="8">
        <f t="shared" si="148"/>
        <v>16</v>
      </c>
      <c r="C1893" s="9" t="s">
        <v>479</v>
      </c>
      <c r="D1893" s="10" t="s">
        <v>12</v>
      </c>
      <c r="E1893" s="9" t="s">
        <v>480</v>
      </c>
      <c r="F1893" s="6" t="s">
        <v>14</v>
      </c>
      <c r="G1893">
        <v>250200</v>
      </c>
      <c r="H1893" t="str">
        <f t="shared" si="146"/>
        <v>Evening</v>
      </c>
      <c r="I1893" s="11">
        <v>9</v>
      </c>
      <c r="J1893">
        <v>12</v>
      </c>
      <c r="K1893">
        <v>0.75</v>
      </c>
    </row>
    <row r="1894" spans="1:11" x14ac:dyDescent="0.3">
      <c r="A1894" s="7">
        <f t="shared" si="148"/>
        <v>42935</v>
      </c>
      <c r="B1894" s="8">
        <f t="shared" si="148"/>
        <v>16</v>
      </c>
      <c r="C1894" s="9" t="str">
        <f>C1893</f>
        <v>PG0174</v>
      </c>
      <c r="D1894" s="10" t="str">
        <f>D1893</f>
        <v>SU9</v>
      </c>
      <c r="E1894" s="9" t="str">
        <f>E1893</f>
        <v>SVO,VOG</v>
      </c>
      <c r="F1894" s="6" t="s">
        <v>15</v>
      </c>
      <c r="G1894">
        <v>466800</v>
      </c>
      <c r="H1894" t="str">
        <f t="shared" si="146"/>
        <v>Evening</v>
      </c>
      <c r="I1894" s="11">
        <v>50</v>
      </c>
      <c r="J1894">
        <v>85</v>
      </c>
      <c r="K1894">
        <v>0.58823529411764708</v>
      </c>
    </row>
    <row r="1895" spans="1:11" x14ac:dyDescent="0.3">
      <c r="A1895" s="7">
        <f t="shared" si="148"/>
        <v>42935</v>
      </c>
      <c r="B1895" s="8">
        <f t="shared" si="148"/>
        <v>16</v>
      </c>
      <c r="C1895" s="9" t="s">
        <v>481</v>
      </c>
      <c r="D1895" s="10" t="s">
        <v>12</v>
      </c>
      <c r="E1895" s="9" t="s">
        <v>482</v>
      </c>
      <c r="F1895" s="6" t="s">
        <v>14</v>
      </c>
      <c r="G1895">
        <v>111200</v>
      </c>
      <c r="H1895" t="str">
        <f t="shared" si="146"/>
        <v>Evening</v>
      </c>
      <c r="I1895" s="11">
        <v>4</v>
      </c>
      <c r="J1895">
        <v>12</v>
      </c>
      <c r="K1895">
        <v>0.33333333333333331</v>
      </c>
    </row>
    <row r="1896" spans="1:11" x14ac:dyDescent="0.3">
      <c r="A1896" s="7">
        <f t="shared" si="148"/>
        <v>42935</v>
      </c>
      <c r="B1896" s="8">
        <f t="shared" si="148"/>
        <v>16</v>
      </c>
      <c r="C1896" s="9" t="str">
        <f>C1895</f>
        <v>PG0175</v>
      </c>
      <c r="D1896" s="10" t="str">
        <f>D1895</f>
        <v>SU9</v>
      </c>
      <c r="E1896" s="9" t="str">
        <f>E1895</f>
        <v>VOG,SVO</v>
      </c>
      <c r="F1896" s="6" t="s">
        <v>15</v>
      </c>
      <c r="G1896">
        <v>261300</v>
      </c>
      <c r="H1896" t="str">
        <f t="shared" si="146"/>
        <v>Evening</v>
      </c>
      <c r="I1896" s="11">
        <v>28</v>
      </c>
      <c r="J1896">
        <v>85</v>
      </c>
      <c r="K1896">
        <v>0.32941176470588229</v>
      </c>
    </row>
    <row r="1897" spans="1:11" x14ac:dyDescent="0.3">
      <c r="A1897" s="7">
        <f t="shared" si="148"/>
        <v>42935</v>
      </c>
      <c r="B1897" s="8">
        <f t="shared" si="148"/>
        <v>16</v>
      </c>
      <c r="C1897" s="9" t="s">
        <v>485</v>
      </c>
      <c r="D1897" s="10" t="s">
        <v>85</v>
      </c>
      <c r="E1897" s="9" t="s">
        <v>486</v>
      </c>
      <c r="F1897" s="6" t="s">
        <v>14</v>
      </c>
      <c r="G1897">
        <v>265500</v>
      </c>
      <c r="H1897" t="str">
        <f t="shared" si="146"/>
        <v>Evening</v>
      </c>
      <c r="I1897" s="11">
        <v>9</v>
      </c>
      <c r="J1897">
        <v>12</v>
      </c>
      <c r="K1897">
        <v>0.75</v>
      </c>
    </row>
    <row r="1898" spans="1:11" x14ac:dyDescent="0.3">
      <c r="A1898" s="7">
        <f t="shared" ref="A1898:B1913" si="149">A1897</f>
        <v>42935</v>
      </c>
      <c r="B1898" s="8">
        <f t="shared" si="149"/>
        <v>16</v>
      </c>
      <c r="C1898" s="9" t="str">
        <f>C1897</f>
        <v>PG0317</v>
      </c>
      <c r="D1898" s="10" t="str">
        <f>D1897</f>
        <v>733</v>
      </c>
      <c r="E1898" s="9" t="str">
        <f>E1897</f>
        <v>SVO,ROV</v>
      </c>
      <c r="F1898" s="6" t="s">
        <v>15</v>
      </c>
      <c r="G1898">
        <v>897800</v>
      </c>
      <c r="H1898" t="str">
        <f t="shared" si="146"/>
        <v>Evening</v>
      </c>
      <c r="I1898" s="11">
        <v>91</v>
      </c>
      <c r="J1898">
        <v>118</v>
      </c>
      <c r="K1898">
        <v>0.77118644067796616</v>
      </c>
    </row>
    <row r="1899" spans="1:11" x14ac:dyDescent="0.3">
      <c r="A1899" s="7">
        <f t="shared" si="149"/>
        <v>42935</v>
      </c>
      <c r="B1899" s="8">
        <f t="shared" si="149"/>
        <v>16</v>
      </c>
      <c r="C1899" s="9" t="s">
        <v>487</v>
      </c>
      <c r="D1899" s="10" t="s">
        <v>12</v>
      </c>
      <c r="E1899" s="9" t="s">
        <v>488</v>
      </c>
      <c r="F1899" s="6" t="s">
        <v>14</v>
      </c>
      <c r="G1899">
        <v>188300</v>
      </c>
      <c r="H1899" t="str">
        <f t="shared" si="146"/>
        <v>Evening</v>
      </c>
      <c r="I1899" s="11">
        <v>7</v>
      </c>
      <c r="J1899">
        <v>12</v>
      </c>
      <c r="K1899">
        <v>0.58333333333333337</v>
      </c>
    </row>
    <row r="1900" spans="1:11" x14ac:dyDescent="0.3">
      <c r="A1900" s="7">
        <f t="shared" si="149"/>
        <v>42935</v>
      </c>
      <c r="B1900" s="8">
        <f t="shared" si="149"/>
        <v>16</v>
      </c>
      <c r="C1900" s="9" t="str">
        <f>C1899</f>
        <v>PG0396</v>
      </c>
      <c r="D1900" s="10" t="str">
        <f>D1899</f>
        <v>SU9</v>
      </c>
      <c r="E1900" s="9" t="str">
        <f>E1899</f>
        <v>VKO,VOG</v>
      </c>
      <c r="F1900" s="6" t="s">
        <v>15</v>
      </c>
      <c r="G1900">
        <v>487800</v>
      </c>
      <c r="H1900" t="str">
        <f t="shared" si="146"/>
        <v>Evening</v>
      </c>
      <c r="I1900" s="11">
        <v>54</v>
      </c>
      <c r="J1900">
        <v>85</v>
      </c>
      <c r="K1900">
        <v>0.63529411764705879</v>
      </c>
    </row>
    <row r="1901" spans="1:11" x14ac:dyDescent="0.3">
      <c r="A1901" s="7">
        <f t="shared" si="149"/>
        <v>42935</v>
      </c>
      <c r="B1901" s="8">
        <f t="shared" si="149"/>
        <v>16</v>
      </c>
      <c r="C1901" s="6" t="s">
        <v>489</v>
      </c>
      <c r="D1901" s="10" t="s">
        <v>30</v>
      </c>
      <c r="E1901" s="6" t="s">
        <v>490</v>
      </c>
      <c r="F1901" s="6" t="s">
        <v>15</v>
      </c>
      <c r="G1901">
        <v>99000</v>
      </c>
      <c r="H1901" t="str">
        <f t="shared" si="146"/>
        <v>Evening</v>
      </c>
      <c r="I1901" s="11">
        <v>9</v>
      </c>
      <c r="J1901">
        <v>12</v>
      </c>
      <c r="K1901">
        <v>0.75</v>
      </c>
    </row>
    <row r="1902" spans="1:11" x14ac:dyDescent="0.3">
      <c r="A1902" s="7">
        <f t="shared" si="149"/>
        <v>42935</v>
      </c>
      <c r="B1902" s="8">
        <f t="shared" si="149"/>
        <v>16</v>
      </c>
      <c r="C1902" s="6" t="s">
        <v>491</v>
      </c>
      <c r="D1902" s="10" t="s">
        <v>20</v>
      </c>
      <c r="E1902" s="6" t="s">
        <v>492</v>
      </c>
      <c r="F1902" s="6" t="s">
        <v>15</v>
      </c>
      <c r="G1902">
        <v>35200</v>
      </c>
      <c r="H1902" t="str">
        <f t="shared" si="146"/>
        <v>Evening</v>
      </c>
      <c r="I1902" s="11">
        <v>4</v>
      </c>
      <c r="J1902">
        <v>50</v>
      </c>
      <c r="K1902">
        <v>0.08</v>
      </c>
    </row>
    <row r="1903" spans="1:11" x14ac:dyDescent="0.3">
      <c r="A1903" s="7">
        <f t="shared" si="149"/>
        <v>42935</v>
      </c>
      <c r="B1903" s="8">
        <f t="shared" si="149"/>
        <v>16</v>
      </c>
      <c r="C1903" s="6" t="s">
        <v>493</v>
      </c>
      <c r="D1903" s="10" t="s">
        <v>20</v>
      </c>
      <c r="E1903" s="6" t="s">
        <v>494</v>
      </c>
      <c r="F1903" s="6" t="s">
        <v>15</v>
      </c>
      <c r="G1903">
        <v>187200</v>
      </c>
      <c r="H1903" t="str">
        <f t="shared" si="146"/>
        <v>Evening</v>
      </c>
      <c r="I1903" s="11">
        <v>15</v>
      </c>
      <c r="J1903">
        <v>50</v>
      </c>
      <c r="K1903">
        <v>0.3</v>
      </c>
    </row>
    <row r="1904" spans="1:11" x14ac:dyDescent="0.3">
      <c r="A1904" s="7">
        <f t="shared" si="149"/>
        <v>42935</v>
      </c>
      <c r="B1904" s="8">
        <f t="shared" si="149"/>
        <v>16</v>
      </c>
      <c r="C1904" s="6" t="s">
        <v>495</v>
      </c>
      <c r="D1904" s="10" t="s">
        <v>30</v>
      </c>
      <c r="E1904" s="6" t="s">
        <v>496</v>
      </c>
      <c r="F1904" s="6" t="s">
        <v>15</v>
      </c>
      <c r="G1904">
        <v>22600</v>
      </c>
      <c r="H1904" t="str">
        <f t="shared" si="146"/>
        <v>Evening</v>
      </c>
      <c r="I1904" s="11">
        <v>2</v>
      </c>
      <c r="J1904">
        <v>12</v>
      </c>
      <c r="K1904">
        <v>0.16666666666666671</v>
      </c>
    </row>
    <row r="1905" spans="1:11" x14ac:dyDescent="0.3">
      <c r="A1905" s="7">
        <f t="shared" si="149"/>
        <v>42935</v>
      </c>
      <c r="B1905" s="8">
        <f t="shared" si="149"/>
        <v>16</v>
      </c>
      <c r="C1905" s="6" t="s">
        <v>497</v>
      </c>
      <c r="D1905" s="10" t="s">
        <v>30</v>
      </c>
      <c r="E1905" s="6" t="s">
        <v>498</v>
      </c>
      <c r="F1905" s="6" t="s">
        <v>15</v>
      </c>
      <c r="G1905">
        <v>33600</v>
      </c>
      <c r="H1905" t="str">
        <f t="shared" si="146"/>
        <v>Evening</v>
      </c>
      <c r="I1905" s="11">
        <v>4</v>
      </c>
      <c r="J1905">
        <v>12</v>
      </c>
      <c r="K1905">
        <v>0.33333333333333331</v>
      </c>
    </row>
    <row r="1906" spans="1:11" x14ac:dyDescent="0.3">
      <c r="A1906" s="7">
        <f t="shared" si="149"/>
        <v>42935</v>
      </c>
      <c r="B1906" s="8">
        <f t="shared" si="149"/>
        <v>16</v>
      </c>
      <c r="C1906" s="6" t="s">
        <v>499</v>
      </c>
      <c r="D1906" s="10" t="s">
        <v>20</v>
      </c>
      <c r="E1906" s="6" t="s">
        <v>500</v>
      </c>
      <c r="F1906" s="6" t="s">
        <v>15</v>
      </c>
      <c r="G1906">
        <v>105700</v>
      </c>
      <c r="H1906" t="str">
        <f t="shared" si="146"/>
        <v>Evening</v>
      </c>
      <c r="I1906" s="11">
        <v>15</v>
      </c>
      <c r="J1906">
        <v>50</v>
      </c>
      <c r="K1906">
        <v>0.3</v>
      </c>
    </row>
    <row r="1907" spans="1:11" x14ac:dyDescent="0.3">
      <c r="A1907" s="7">
        <f t="shared" si="149"/>
        <v>42935</v>
      </c>
      <c r="B1907" s="8">
        <f t="shared" si="149"/>
        <v>16</v>
      </c>
      <c r="C1907" s="6" t="s">
        <v>501</v>
      </c>
      <c r="D1907" s="10" t="s">
        <v>20</v>
      </c>
      <c r="E1907" s="6" t="s">
        <v>502</v>
      </c>
      <c r="F1907" s="6" t="s">
        <v>15</v>
      </c>
      <c r="G1907">
        <v>70700</v>
      </c>
      <c r="H1907" t="str">
        <f t="shared" si="146"/>
        <v>Evening</v>
      </c>
      <c r="I1907" s="11">
        <v>10</v>
      </c>
      <c r="J1907">
        <v>50</v>
      </c>
      <c r="K1907">
        <v>0.2</v>
      </c>
    </row>
    <row r="1908" spans="1:11" x14ac:dyDescent="0.3">
      <c r="A1908" s="7">
        <f t="shared" si="149"/>
        <v>42935</v>
      </c>
      <c r="B1908" s="8">
        <f t="shared" si="149"/>
        <v>16</v>
      </c>
      <c r="C1908" s="6" t="s">
        <v>503</v>
      </c>
      <c r="D1908" s="10" t="s">
        <v>20</v>
      </c>
      <c r="E1908" s="6" t="s">
        <v>504</v>
      </c>
      <c r="F1908" s="6" t="s">
        <v>15</v>
      </c>
      <c r="G1908">
        <v>395500</v>
      </c>
      <c r="H1908" t="str">
        <f t="shared" si="146"/>
        <v>Evening</v>
      </c>
      <c r="I1908" s="11">
        <v>25</v>
      </c>
      <c r="J1908">
        <v>50</v>
      </c>
      <c r="K1908">
        <v>0.5</v>
      </c>
    </row>
    <row r="1909" spans="1:11" x14ac:dyDescent="0.3">
      <c r="A1909" s="7">
        <f t="shared" si="149"/>
        <v>42935</v>
      </c>
      <c r="B1909" s="8">
        <f t="shared" si="149"/>
        <v>16</v>
      </c>
      <c r="C1909" s="6" t="s">
        <v>505</v>
      </c>
      <c r="D1909" s="10" t="s">
        <v>20</v>
      </c>
      <c r="E1909" s="6" t="s">
        <v>506</v>
      </c>
      <c r="F1909" s="6" t="s">
        <v>15</v>
      </c>
      <c r="G1909">
        <v>688200</v>
      </c>
      <c r="H1909" t="str">
        <f t="shared" si="146"/>
        <v>Evening</v>
      </c>
      <c r="I1909" s="11">
        <v>39</v>
      </c>
      <c r="J1909">
        <v>50</v>
      </c>
      <c r="K1909">
        <v>0.78</v>
      </c>
    </row>
    <row r="1910" spans="1:11" x14ac:dyDescent="0.3">
      <c r="A1910" s="7">
        <f t="shared" si="149"/>
        <v>42935</v>
      </c>
      <c r="B1910" s="8">
        <f t="shared" si="149"/>
        <v>16</v>
      </c>
      <c r="C1910" s="9" t="s">
        <v>716</v>
      </c>
      <c r="D1910" s="10" t="s">
        <v>12</v>
      </c>
      <c r="E1910" s="9" t="s">
        <v>717</v>
      </c>
      <c r="F1910" s="6" t="s">
        <v>14</v>
      </c>
      <c r="G1910">
        <v>160300</v>
      </c>
      <c r="H1910" t="str">
        <f t="shared" si="146"/>
        <v>Evening</v>
      </c>
      <c r="I1910" s="11">
        <v>7</v>
      </c>
      <c r="J1910">
        <v>12</v>
      </c>
      <c r="K1910">
        <v>0.58333333333333337</v>
      </c>
    </row>
    <row r="1911" spans="1:11" x14ac:dyDescent="0.3">
      <c r="A1911" s="7">
        <f t="shared" si="149"/>
        <v>42935</v>
      </c>
      <c r="B1911" s="8">
        <f t="shared" si="149"/>
        <v>16</v>
      </c>
      <c r="C1911" s="9" t="str">
        <f>C1910</f>
        <v>PG0698</v>
      </c>
      <c r="D1911" s="10" t="str">
        <f>D1910</f>
        <v>SU9</v>
      </c>
      <c r="E1911" s="9" t="str">
        <f>E1910</f>
        <v>GOJ,PEE</v>
      </c>
      <c r="F1911" s="6" t="s">
        <v>15</v>
      </c>
      <c r="G1911">
        <v>229600</v>
      </c>
      <c r="H1911" t="str">
        <f t="shared" si="146"/>
        <v>Evening</v>
      </c>
      <c r="I1911" s="11">
        <v>30</v>
      </c>
      <c r="J1911">
        <v>85</v>
      </c>
      <c r="K1911">
        <v>0.35294117647058831</v>
      </c>
    </row>
    <row r="1912" spans="1:11" x14ac:dyDescent="0.3">
      <c r="A1912" s="7">
        <f t="shared" si="149"/>
        <v>42935</v>
      </c>
      <c r="B1912" s="8">
        <f t="shared" si="149"/>
        <v>16</v>
      </c>
      <c r="C1912" s="9" t="s">
        <v>718</v>
      </c>
      <c r="D1912" s="10" t="s">
        <v>85</v>
      </c>
      <c r="E1912" s="9" t="s">
        <v>719</v>
      </c>
      <c r="F1912" s="6" t="s">
        <v>14</v>
      </c>
      <c r="G1912">
        <v>15700</v>
      </c>
      <c r="H1912" t="str">
        <f t="shared" si="146"/>
        <v>Evening</v>
      </c>
      <c r="I1912" s="11">
        <v>1</v>
      </c>
      <c r="J1912">
        <v>12</v>
      </c>
      <c r="K1912">
        <v>8.3333333333333329E-2</v>
      </c>
    </row>
    <row r="1913" spans="1:11" x14ac:dyDescent="0.3">
      <c r="A1913" s="7">
        <f t="shared" si="149"/>
        <v>42935</v>
      </c>
      <c r="B1913" s="8">
        <f t="shared" si="149"/>
        <v>16</v>
      </c>
      <c r="C1913" s="9" t="str">
        <f>C1912</f>
        <v>PG0707</v>
      </c>
      <c r="D1913" s="10" t="str">
        <f>D1912</f>
        <v>733</v>
      </c>
      <c r="E1913" s="9" t="str">
        <f>E1912</f>
        <v>OVS,SGC</v>
      </c>
      <c r="F1913" s="6" t="s">
        <v>15</v>
      </c>
      <c r="G1913">
        <v>26500</v>
      </c>
      <c r="H1913" t="str">
        <f t="shared" si="146"/>
        <v>Evening</v>
      </c>
      <c r="I1913" s="11">
        <v>5</v>
      </c>
      <c r="J1913">
        <v>118</v>
      </c>
      <c r="K1913">
        <v>4.2372881355932202E-2</v>
      </c>
    </row>
    <row r="1914" spans="1:11" x14ac:dyDescent="0.3">
      <c r="A1914" s="7">
        <f t="shared" ref="A1914:E1929" si="150">A1913</f>
        <v>42935</v>
      </c>
      <c r="B1914" s="8">
        <v>17</v>
      </c>
      <c r="C1914" s="9" t="s">
        <v>507</v>
      </c>
      <c r="D1914" s="10" t="s">
        <v>12</v>
      </c>
      <c r="E1914" s="9" t="s">
        <v>508</v>
      </c>
      <c r="F1914" s="6" t="s">
        <v>14</v>
      </c>
      <c r="G1914">
        <v>86600</v>
      </c>
      <c r="H1914" t="str">
        <f t="shared" si="146"/>
        <v>Evening</v>
      </c>
      <c r="I1914" s="11">
        <v>2</v>
      </c>
      <c r="J1914">
        <v>12</v>
      </c>
      <c r="K1914">
        <v>0.16666666666666671</v>
      </c>
    </row>
    <row r="1915" spans="1:11" x14ac:dyDescent="0.3">
      <c r="A1915" s="7">
        <f t="shared" si="150"/>
        <v>42935</v>
      </c>
      <c r="B1915" s="8">
        <f t="shared" si="150"/>
        <v>17</v>
      </c>
      <c r="C1915" s="9" t="str">
        <f>C1914</f>
        <v>PG0152</v>
      </c>
      <c r="D1915" s="10" t="str">
        <f>D1914</f>
        <v>SU9</v>
      </c>
      <c r="E1915" s="9" t="str">
        <f>E1914</f>
        <v>SVO,MMK</v>
      </c>
      <c r="F1915" s="6" t="s">
        <v>15</v>
      </c>
      <c r="G1915">
        <v>174300</v>
      </c>
      <c r="H1915" t="str">
        <f t="shared" si="146"/>
        <v>Evening</v>
      </c>
      <c r="I1915" s="11">
        <v>12</v>
      </c>
      <c r="J1915">
        <v>85</v>
      </c>
      <c r="K1915">
        <v>0.14117647058823529</v>
      </c>
    </row>
    <row r="1916" spans="1:11" x14ac:dyDescent="0.3">
      <c r="A1916" s="7">
        <f t="shared" si="150"/>
        <v>42935</v>
      </c>
      <c r="B1916" s="8">
        <f t="shared" si="150"/>
        <v>17</v>
      </c>
      <c r="C1916" s="9" t="s">
        <v>509</v>
      </c>
      <c r="D1916" s="10" t="s">
        <v>12</v>
      </c>
      <c r="E1916" s="9" t="s">
        <v>510</v>
      </c>
      <c r="F1916" s="6" t="s">
        <v>14</v>
      </c>
      <c r="G1916">
        <v>198000</v>
      </c>
      <c r="H1916" t="str">
        <f t="shared" si="146"/>
        <v>Evening</v>
      </c>
      <c r="I1916" s="11">
        <v>6</v>
      </c>
      <c r="J1916">
        <v>12</v>
      </c>
      <c r="K1916">
        <v>0.5</v>
      </c>
    </row>
    <row r="1917" spans="1:11" x14ac:dyDescent="0.3">
      <c r="A1917" s="7">
        <f t="shared" si="150"/>
        <v>42935</v>
      </c>
      <c r="B1917" s="8">
        <f t="shared" si="150"/>
        <v>17</v>
      </c>
      <c r="C1917" s="9" t="str">
        <f>C1916</f>
        <v>PG0197</v>
      </c>
      <c r="D1917" s="10" t="str">
        <f>D1916</f>
        <v>SU9</v>
      </c>
      <c r="E1917" s="9" t="str">
        <f>E1916</f>
        <v>KGD,DME</v>
      </c>
      <c r="F1917" s="6" t="s">
        <v>15</v>
      </c>
      <c r="G1917">
        <v>243100</v>
      </c>
      <c r="H1917" t="str">
        <f t="shared" si="146"/>
        <v>Evening</v>
      </c>
      <c r="I1917" s="11">
        <v>22</v>
      </c>
      <c r="J1917">
        <v>85</v>
      </c>
      <c r="K1917">
        <v>0.25882352941176467</v>
      </c>
    </row>
    <row r="1918" spans="1:11" x14ac:dyDescent="0.3">
      <c r="A1918" s="7">
        <f t="shared" si="150"/>
        <v>42935</v>
      </c>
      <c r="B1918" s="8">
        <f t="shared" si="150"/>
        <v>17</v>
      </c>
      <c r="C1918" s="9" t="s">
        <v>511</v>
      </c>
      <c r="D1918" s="10" t="s">
        <v>98</v>
      </c>
      <c r="E1918" s="9" t="s">
        <v>512</v>
      </c>
      <c r="F1918" s="6" t="s">
        <v>14</v>
      </c>
      <c r="G1918">
        <v>344000</v>
      </c>
      <c r="H1918" t="str">
        <f t="shared" si="146"/>
        <v>Evening</v>
      </c>
      <c r="I1918" s="11">
        <v>16</v>
      </c>
      <c r="J1918">
        <v>28</v>
      </c>
      <c r="K1918">
        <v>0.5714285714285714</v>
      </c>
    </row>
    <row r="1919" spans="1:11" x14ac:dyDescent="0.3">
      <c r="A1919" s="7">
        <f t="shared" si="150"/>
        <v>42935</v>
      </c>
      <c r="B1919" s="8">
        <f t="shared" si="150"/>
        <v>17</v>
      </c>
      <c r="C1919" s="9" t="str">
        <f>C1918</f>
        <v>PG0203</v>
      </c>
      <c r="D1919" s="10" t="str">
        <f>D1918</f>
        <v>321</v>
      </c>
      <c r="E1919" s="9" t="str">
        <f>E1918</f>
        <v>KZN,DME</v>
      </c>
      <c r="F1919" s="6" t="s">
        <v>15</v>
      </c>
      <c r="G1919">
        <v>529100</v>
      </c>
      <c r="H1919" t="str">
        <f t="shared" si="146"/>
        <v>Evening</v>
      </c>
      <c r="I1919" s="11">
        <v>73</v>
      </c>
      <c r="J1919">
        <v>142</v>
      </c>
      <c r="K1919">
        <v>0.5140845070422535</v>
      </c>
    </row>
    <row r="1920" spans="1:11" x14ac:dyDescent="0.3">
      <c r="A1920" s="7">
        <f t="shared" si="150"/>
        <v>42935</v>
      </c>
      <c r="B1920" s="8">
        <f t="shared" si="150"/>
        <v>17</v>
      </c>
      <c r="C1920" s="9" t="s">
        <v>513</v>
      </c>
      <c r="D1920" s="10" t="s">
        <v>25</v>
      </c>
      <c r="E1920" s="9" t="s">
        <v>514</v>
      </c>
      <c r="F1920" s="6" t="s">
        <v>14</v>
      </c>
      <c r="G1920">
        <v>520500</v>
      </c>
      <c r="H1920" t="str">
        <f t="shared" si="146"/>
        <v>Evening</v>
      </c>
      <c r="I1920" s="11">
        <v>15</v>
      </c>
      <c r="J1920">
        <v>30</v>
      </c>
      <c r="K1920">
        <v>0.5</v>
      </c>
    </row>
    <row r="1921" spans="1:11" x14ac:dyDescent="0.3">
      <c r="A1921" s="7">
        <f t="shared" si="150"/>
        <v>42935</v>
      </c>
      <c r="B1921" s="8">
        <f t="shared" si="150"/>
        <v>17</v>
      </c>
      <c r="C1921" s="9" t="str">
        <f>C1920</f>
        <v>PG0221</v>
      </c>
      <c r="D1921" s="10" t="str">
        <f>D1920</f>
        <v>763</v>
      </c>
      <c r="E1921" s="9" t="str">
        <f>E1920</f>
        <v>KRR,DME</v>
      </c>
      <c r="F1921" s="6" t="s">
        <v>15</v>
      </c>
      <c r="G1921">
        <v>604300</v>
      </c>
      <c r="H1921" t="str">
        <f t="shared" si="146"/>
        <v>Evening</v>
      </c>
      <c r="I1921" s="11">
        <v>52</v>
      </c>
      <c r="J1921">
        <v>192</v>
      </c>
      <c r="K1921">
        <v>0.27083333333333331</v>
      </c>
    </row>
    <row r="1922" spans="1:11" x14ac:dyDescent="0.3">
      <c r="A1922" s="7">
        <f t="shared" si="150"/>
        <v>42935</v>
      </c>
      <c r="B1922" s="8">
        <f t="shared" si="150"/>
        <v>17</v>
      </c>
      <c r="C1922" s="9" t="s">
        <v>515</v>
      </c>
      <c r="D1922" s="10" t="s">
        <v>61</v>
      </c>
      <c r="E1922" s="9" t="s">
        <v>516</v>
      </c>
      <c r="F1922" s="6" t="s">
        <v>14</v>
      </c>
      <c r="G1922">
        <v>757800</v>
      </c>
      <c r="H1922" t="str">
        <f t="shared" ref="H1922:H1985" si="151">_xlfn.IFS(B1922&gt;=20,"Night",B1922&gt;=16,"Evening",B1922&gt;=12,"AfterNoon",B1922&gt;=8,"BeforeNoon",B1922&gt;=4,"Morning",B1922&lt;4,"EarlyMorning")</f>
        <v>Evening</v>
      </c>
      <c r="I1922" s="11">
        <v>18</v>
      </c>
      <c r="J1922">
        <v>30</v>
      </c>
      <c r="K1922">
        <v>0.6</v>
      </c>
    </row>
    <row r="1923" spans="1:11" x14ac:dyDescent="0.3">
      <c r="A1923" s="7">
        <f t="shared" si="150"/>
        <v>42935</v>
      </c>
      <c r="B1923" s="8">
        <f t="shared" si="150"/>
        <v>17</v>
      </c>
      <c r="C1923" s="9" t="str">
        <f t="shared" si="150"/>
        <v>PG0224</v>
      </c>
      <c r="D1923" s="10" t="str">
        <f t="shared" si="150"/>
        <v>773</v>
      </c>
      <c r="E1923" s="9" t="str">
        <f t="shared" si="150"/>
        <v>SVO,AER</v>
      </c>
      <c r="F1923" s="6" t="s">
        <v>63</v>
      </c>
      <c r="G1923">
        <v>621400</v>
      </c>
      <c r="H1923" t="str">
        <f t="shared" si="151"/>
        <v>Evening</v>
      </c>
      <c r="I1923" s="11">
        <v>26</v>
      </c>
      <c r="J1923">
        <v>48</v>
      </c>
      <c r="K1923">
        <v>0.54166666666666663</v>
      </c>
    </row>
    <row r="1924" spans="1:11" x14ac:dyDescent="0.3">
      <c r="A1924" s="7">
        <f t="shared" si="150"/>
        <v>42935</v>
      </c>
      <c r="B1924" s="8">
        <f t="shared" si="150"/>
        <v>17</v>
      </c>
      <c r="C1924" s="9" t="str">
        <f t="shared" si="150"/>
        <v>PG0224</v>
      </c>
      <c r="D1924" s="10" t="str">
        <f t="shared" si="150"/>
        <v>773</v>
      </c>
      <c r="E1924" s="9" t="str">
        <f t="shared" si="150"/>
        <v>SVO,AER</v>
      </c>
      <c r="F1924" s="6" t="s">
        <v>15</v>
      </c>
      <c r="G1924">
        <v>2825200</v>
      </c>
      <c r="H1924" t="str">
        <f t="shared" si="151"/>
        <v>Evening</v>
      </c>
      <c r="I1924" s="11">
        <v>201</v>
      </c>
      <c r="J1924">
        <v>324</v>
      </c>
      <c r="K1924">
        <v>0.62037037037037035</v>
      </c>
    </row>
    <row r="1925" spans="1:11" x14ac:dyDescent="0.3">
      <c r="A1925" s="7">
        <f t="shared" si="150"/>
        <v>42935</v>
      </c>
      <c r="B1925" s="8">
        <f t="shared" si="150"/>
        <v>17</v>
      </c>
      <c r="C1925" s="6" t="s">
        <v>517</v>
      </c>
      <c r="D1925" s="10" t="s">
        <v>20</v>
      </c>
      <c r="E1925" s="6" t="s">
        <v>518</v>
      </c>
      <c r="F1925" s="6" t="s">
        <v>15</v>
      </c>
      <c r="G1925">
        <v>651700</v>
      </c>
      <c r="H1925" t="str">
        <f t="shared" si="151"/>
        <v>Evening</v>
      </c>
      <c r="I1925" s="11">
        <v>34</v>
      </c>
      <c r="J1925">
        <v>50</v>
      </c>
      <c r="K1925">
        <v>0.68</v>
      </c>
    </row>
    <row r="1926" spans="1:11" x14ac:dyDescent="0.3">
      <c r="A1926" s="7">
        <f t="shared" si="150"/>
        <v>42935</v>
      </c>
      <c r="B1926" s="8">
        <f t="shared" si="150"/>
        <v>17</v>
      </c>
      <c r="C1926" s="9" t="s">
        <v>519</v>
      </c>
      <c r="D1926" s="10" t="s">
        <v>12</v>
      </c>
      <c r="E1926" s="9" t="s">
        <v>520</v>
      </c>
      <c r="F1926" s="6" t="s">
        <v>14</v>
      </c>
      <c r="G1926">
        <v>72100</v>
      </c>
      <c r="H1926" t="str">
        <f t="shared" si="151"/>
        <v>Evening</v>
      </c>
      <c r="I1926" s="11">
        <v>7</v>
      </c>
      <c r="J1926">
        <v>12</v>
      </c>
      <c r="K1926">
        <v>0.58333333333333337</v>
      </c>
    </row>
    <row r="1927" spans="1:11" x14ac:dyDescent="0.3">
      <c r="A1927" s="7">
        <f t="shared" si="150"/>
        <v>42935</v>
      </c>
      <c r="B1927" s="8">
        <f t="shared" si="150"/>
        <v>17</v>
      </c>
      <c r="C1927" s="9" t="str">
        <f>C1926</f>
        <v>PG0387</v>
      </c>
      <c r="D1927" s="10" t="str">
        <f>D1926</f>
        <v>SU9</v>
      </c>
      <c r="E1927" s="9" t="str">
        <f>E1926</f>
        <v>BZK,DME</v>
      </c>
      <c r="F1927" s="6" t="s">
        <v>15</v>
      </c>
      <c r="G1927">
        <v>212000</v>
      </c>
      <c r="H1927" t="str">
        <f t="shared" si="151"/>
        <v>Evening</v>
      </c>
      <c r="I1927" s="11">
        <v>62</v>
      </c>
      <c r="J1927">
        <v>85</v>
      </c>
      <c r="K1927">
        <v>0.72941176470588232</v>
      </c>
    </row>
    <row r="1928" spans="1:11" x14ac:dyDescent="0.3">
      <c r="A1928" s="7">
        <f t="shared" si="150"/>
        <v>42935</v>
      </c>
      <c r="B1928" s="8">
        <f t="shared" si="150"/>
        <v>17</v>
      </c>
      <c r="C1928" s="9" t="s">
        <v>521</v>
      </c>
      <c r="D1928" s="10" t="s">
        <v>12</v>
      </c>
      <c r="E1928" s="9" t="s">
        <v>522</v>
      </c>
      <c r="F1928" s="6" t="s">
        <v>14</v>
      </c>
      <c r="G1928">
        <v>36500</v>
      </c>
      <c r="H1928" t="str">
        <f t="shared" si="151"/>
        <v>Evening</v>
      </c>
      <c r="I1928" s="11">
        <v>1</v>
      </c>
      <c r="J1928">
        <v>12</v>
      </c>
      <c r="K1928">
        <v>8.3333333333333329E-2</v>
      </c>
    </row>
    <row r="1929" spans="1:11" x14ac:dyDescent="0.3">
      <c r="A1929" s="7">
        <f t="shared" si="150"/>
        <v>42935</v>
      </c>
      <c r="B1929" s="8">
        <f t="shared" si="150"/>
        <v>17</v>
      </c>
      <c r="C1929" s="9" t="str">
        <f>C1928</f>
        <v>PG0507</v>
      </c>
      <c r="D1929" s="10" t="str">
        <f>D1928</f>
        <v>SU9</v>
      </c>
      <c r="E1929" s="9" t="str">
        <f>E1928</f>
        <v>LED,KZN</v>
      </c>
      <c r="F1929" s="6" t="s">
        <v>15</v>
      </c>
      <c r="G1929">
        <v>170800</v>
      </c>
      <c r="H1929" t="str">
        <f t="shared" si="151"/>
        <v>Evening</v>
      </c>
      <c r="I1929" s="11">
        <v>14</v>
      </c>
      <c r="J1929">
        <v>85</v>
      </c>
      <c r="K1929">
        <v>0.1647058823529412</v>
      </c>
    </row>
    <row r="1930" spans="1:11" x14ac:dyDescent="0.3">
      <c r="A1930" s="7">
        <f t="shared" ref="A1930:E1945" si="152">A1929</f>
        <v>42935</v>
      </c>
      <c r="B1930" s="8">
        <f t="shared" si="152"/>
        <v>17</v>
      </c>
      <c r="C1930" s="9" t="s">
        <v>523</v>
      </c>
      <c r="D1930" s="10" t="s">
        <v>25</v>
      </c>
      <c r="E1930" s="9" t="s">
        <v>524</v>
      </c>
      <c r="F1930" s="6" t="s">
        <v>14</v>
      </c>
      <c r="G1930">
        <v>81800</v>
      </c>
      <c r="H1930" t="str">
        <f t="shared" si="151"/>
        <v>Evening</v>
      </c>
      <c r="I1930" s="11">
        <v>2</v>
      </c>
      <c r="J1930">
        <v>30</v>
      </c>
      <c r="K1930">
        <v>6.6666666666666666E-2</v>
      </c>
    </row>
    <row r="1931" spans="1:11" x14ac:dyDescent="0.3">
      <c r="A1931" s="7">
        <f t="shared" si="152"/>
        <v>42935</v>
      </c>
      <c r="B1931" s="8">
        <f t="shared" si="152"/>
        <v>17</v>
      </c>
      <c r="C1931" s="9" t="str">
        <f>C1930</f>
        <v>PG0562</v>
      </c>
      <c r="D1931" s="10" t="str">
        <f>D1930</f>
        <v>763</v>
      </c>
      <c r="E1931" s="9" t="str">
        <f>E1930</f>
        <v>AER,VKO</v>
      </c>
      <c r="F1931" s="6" t="s">
        <v>15</v>
      </c>
      <c r="G1931">
        <v>122400</v>
      </c>
      <c r="H1931" t="str">
        <f t="shared" si="151"/>
        <v>Evening</v>
      </c>
      <c r="I1931" s="11">
        <v>9</v>
      </c>
      <c r="J1931">
        <v>192</v>
      </c>
      <c r="K1931">
        <v>4.6875E-2</v>
      </c>
    </row>
    <row r="1932" spans="1:11" x14ac:dyDescent="0.3">
      <c r="A1932" s="7">
        <f t="shared" si="152"/>
        <v>42935</v>
      </c>
      <c r="B1932" s="8">
        <f t="shared" si="152"/>
        <v>17</v>
      </c>
      <c r="C1932" s="9" t="s">
        <v>525</v>
      </c>
      <c r="D1932" s="10" t="s">
        <v>17</v>
      </c>
      <c r="E1932" s="9" t="s">
        <v>526</v>
      </c>
      <c r="F1932" s="6" t="s">
        <v>14</v>
      </c>
      <c r="G1932">
        <v>1993000</v>
      </c>
      <c r="H1932" t="str">
        <f t="shared" si="151"/>
        <v>Evening</v>
      </c>
      <c r="I1932" s="11">
        <v>10</v>
      </c>
      <c r="J1932">
        <v>20</v>
      </c>
      <c r="K1932">
        <v>0.5</v>
      </c>
    </row>
    <row r="1933" spans="1:11" x14ac:dyDescent="0.3">
      <c r="A1933" s="7">
        <f t="shared" si="152"/>
        <v>42935</v>
      </c>
      <c r="B1933" s="8">
        <f t="shared" si="152"/>
        <v>17</v>
      </c>
      <c r="C1933" s="9" t="str">
        <f>C1932</f>
        <v>PG0703</v>
      </c>
      <c r="D1933" s="10" t="str">
        <f>D1932</f>
        <v>319</v>
      </c>
      <c r="E1933" s="9" t="str">
        <f>E1932</f>
        <v>SVO,UUS</v>
      </c>
      <c r="F1933" s="6" t="s">
        <v>15</v>
      </c>
      <c r="G1933">
        <v>2005400</v>
      </c>
      <c r="H1933" t="str">
        <f t="shared" si="151"/>
        <v>Evening</v>
      </c>
      <c r="I1933" s="11">
        <v>30</v>
      </c>
      <c r="J1933">
        <v>96</v>
      </c>
      <c r="K1933">
        <v>0.3125</v>
      </c>
    </row>
    <row r="1934" spans="1:11" x14ac:dyDescent="0.3">
      <c r="A1934" s="7">
        <f t="shared" si="152"/>
        <v>42935</v>
      </c>
      <c r="B1934" s="8">
        <f t="shared" si="152"/>
        <v>17</v>
      </c>
      <c r="C1934" s="9" t="s">
        <v>527</v>
      </c>
      <c r="D1934" s="10" t="s">
        <v>85</v>
      </c>
      <c r="E1934" s="9" t="s">
        <v>528</v>
      </c>
      <c r="F1934" s="6" t="s">
        <v>14</v>
      </c>
      <c r="G1934">
        <v>31400</v>
      </c>
      <c r="H1934" t="str">
        <f t="shared" si="151"/>
        <v>Evening</v>
      </c>
      <c r="I1934" s="11">
        <v>2</v>
      </c>
      <c r="J1934">
        <v>12</v>
      </c>
      <c r="K1934">
        <v>0.16666666666666671</v>
      </c>
    </row>
    <row r="1935" spans="1:11" x14ac:dyDescent="0.3">
      <c r="A1935" s="7">
        <f t="shared" si="152"/>
        <v>42935</v>
      </c>
      <c r="B1935" s="8">
        <f t="shared" si="152"/>
        <v>17</v>
      </c>
      <c r="C1935" s="9" t="str">
        <f>C1934</f>
        <v>PG0708</v>
      </c>
      <c r="D1935" s="10" t="str">
        <f>D1934</f>
        <v>733</v>
      </c>
      <c r="E1935" s="9" t="str">
        <f>E1934</f>
        <v>SGC,OVS</v>
      </c>
      <c r="F1935" s="6" t="s">
        <v>15</v>
      </c>
      <c r="G1935">
        <v>146600</v>
      </c>
      <c r="H1935" t="str">
        <f t="shared" si="151"/>
        <v>Evening</v>
      </c>
      <c r="I1935" s="11">
        <v>28</v>
      </c>
      <c r="J1935">
        <v>118</v>
      </c>
      <c r="K1935">
        <v>0.23728813559322029</v>
      </c>
    </row>
    <row r="1936" spans="1:11" x14ac:dyDescent="0.3">
      <c r="A1936" s="7">
        <f t="shared" si="152"/>
        <v>42935</v>
      </c>
      <c r="B1936" s="8">
        <v>18</v>
      </c>
      <c r="C1936" s="9" t="s">
        <v>529</v>
      </c>
      <c r="D1936" s="10" t="s">
        <v>61</v>
      </c>
      <c r="E1936" s="9" t="s">
        <v>530</v>
      </c>
      <c r="F1936" s="6" t="s">
        <v>14</v>
      </c>
      <c r="G1936">
        <v>421000</v>
      </c>
      <c r="H1936" t="str">
        <f t="shared" si="151"/>
        <v>Evening</v>
      </c>
      <c r="I1936" s="11">
        <v>10</v>
      </c>
      <c r="J1936">
        <v>30</v>
      </c>
      <c r="K1936">
        <v>0.33333333333333331</v>
      </c>
    </row>
    <row r="1937" spans="1:11" x14ac:dyDescent="0.3">
      <c r="A1937" s="7">
        <f t="shared" si="152"/>
        <v>42935</v>
      </c>
      <c r="B1937" s="8">
        <f t="shared" si="152"/>
        <v>18</v>
      </c>
      <c r="C1937" s="9" t="str">
        <f t="shared" si="152"/>
        <v>PG0013</v>
      </c>
      <c r="D1937" s="10" t="str">
        <f t="shared" si="152"/>
        <v>773</v>
      </c>
      <c r="E1937" s="9" t="str">
        <f t="shared" si="152"/>
        <v>AER,SVO</v>
      </c>
      <c r="F1937" s="6" t="s">
        <v>63</v>
      </c>
      <c r="G1937">
        <v>167300</v>
      </c>
      <c r="H1937" t="str">
        <f t="shared" si="151"/>
        <v>Evening</v>
      </c>
      <c r="I1937" s="11">
        <v>7</v>
      </c>
      <c r="J1937">
        <v>48</v>
      </c>
      <c r="K1937">
        <v>0.14583333333333329</v>
      </c>
    </row>
    <row r="1938" spans="1:11" x14ac:dyDescent="0.3">
      <c r="A1938" s="7">
        <f t="shared" si="152"/>
        <v>42935</v>
      </c>
      <c r="B1938" s="8">
        <f t="shared" si="152"/>
        <v>18</v>
      </c>
      <c r="C1938" s="9" t="str">
        <f t="shared" si="152"/>
        <v>PG0013</v>
      </c>
      <c r="D1938" s="10" t="str">
        <f t="shared" si="152"/>
        <v>773</v>
      </c>
      <c r="E1938" s="9" t="str">
        <f t="shared" si="152"/>
        <v>AER,SVO</v>
      </c>
      <c r="F1938" s="6" t="s">
        <v>15</v>
      </c>
      <c r="G1938">
        <v>1096200</v>
      </c>
      <c r="H1938" t="str">
        <f t="shared" si="151"/>
        <v>Evening</v>
      </c>
      <c r="I1938" s="11">
        <v>78</v>
      </c>
      <c r="J1938">
        <v>324</v>
      </c>
      <c r="K1938">
        <v>0.2407407407407407</v>
      </c>
    </row>
    <row r="1939" spans="1:11" x14ac:dyDescent="0.3">
      <c r="A1939" s="7">
        <f t="shared" si="152"/>
        <v>42935</v>
      </c>
      <c r="B1939" s="8">
        <f t="shared" si="152"/>
        <v>18</v>
      </c>
      <c r="C1939" s="6" t="s">
        <v>531</v>
      </c>
      <c r="D1939" s="10" t="s">
        <v>20</v>
      </c>
      <c r="E1939" s="6" t="s">
        <v>532</v>
      </c>
      <c r="F1939" s="6" t="s">
        <v>15</v>
      </c>
      <c r="G1939">
        <v>326000</v>
      </c>
      <c r="H1939" t="str">
        <f t="shared" si="151"/>
        <v>Evening</v>
      </c>
      <c r="I1939" s="11">
        <v>34</v>
      </c>
      <c r="J1939">
        <v>50</v>
      </c>
      <c r="K1939">
        <v>0.68</v>
      </c>
    </row>
    <row r="1940" spans="1:11" x14ac:dyDescent="0.3">
      <c r="A1940" s="7">
        <f t="shared" si="152"/>
        <v>42935</v>
      </c>
      <c r="B1940" s="8">
        <f t="shared" si="152"/>
        <v>18</v>
      </c>
      <c r="C1940" s="6" t="s">
        <v>533</v>
      </c>
      <c r="D1940" s="10" t="s">
        <v>20</v>
      </c>
      <c r="E1940" s="6" t="s">
        <v>534</v>
      </c>
      <c r="F1940" s="6" t="s">
        <v>15</v>
      </c>
      <c r="G1940">
        <v>58400</v>
      </c>
      <c r="H1940" t="str">
        <f t="shared" si="151"/>
        <v>Evening</v>
      </c>
      <c r="I1940" s="11">
        <v>4</v>
      </c>
      <c r="J1940">
        <v>50</v>
      </c>
      <c r="K1940">
        <v>0.08</v>
      </c>
    </row>
    <row r="1941" spans="1:11" x14ac:dyDescent="0.3">
      <c r="A1941" s="7">
        <f t="shared" si="152"/>
        <v>42935</v>
      </c>
      <c r="B1941" s="8">
        <f t="shared" si="152"/>
        <v>18</v>
      </c>
      <c r="C1941" s="6" t="s">
        <v>535</v>
      </c>
      <c r="D1941" s="10" t="s">
        <v>20</v>
      </c>
      <c r="E1941" s="6" t="s">
        <v>536</v>
      </c>
      <c r="F1941" s="6" t="s">
        <v>15</v>
      </c>
      <c r="G1941">
        <v>77600</v>
      </c>
      <c r="H1941" t="str">
        <f t="shared" si="151"/>
        <v>Evening</v>
      </c>
      <c r="I1941" s="11">
        <v>6</v>
      </c>
      <c r="J1941">
        <v>50</v>
      </c>
      <c r="K1941">
        <v>0.12</v>
      </c>
    </row>
    <row r="1942" spans="1:11" x14ac:dyDescent="0.3">
      <c r="A1942" s="7">
        <f t="shared" si="152"/>
        <v>42935</v>
      </c>
      <c r="B1942" s="8">
        <f t="shared" si="152"/>
        <v>18</v>
      </c>
      <c r="C1942" s="9" t="s">
        <v>537</v>
      </c>
      <c r="D1942" s="10" t="s">
        <v>12</v>
      </c>
      <c r="E1942" s="9" t="s">
        <v>538</v>
      </c>
      <c r="F1942" s="6" t="s">
        <v>14</v>
      </c>
      <c r="G1942">
        <v>129000</v>
      </c>
      <c r="H1942" t="str">
        <f t="shared" si="151"/>
        <v>Evening</v>
      </c>
      <c r="I1942" s="11">
        <v>6</v>
      </c>
      <c r="J1942">
        <v>12</v>
      </c>
      <c r="K1942">
        <v>0.5</v>
      </c>
    </row>
    <row r="1943" spans="1:11" x14ac:dyDescent="0.3">
      <c r="A1943" s="7">
        <f t="shared" si="152"/>
        <v>42935</v>
      </c>
      <c r="B1943" s="8">
        <f t="shared" si="152"/>
        <v>18</v>
      </c>
      <c r="C1943" s="9" t="str">
        <f>C1942</f>
        <v>PG0106</v>
      </c>
      <c r="D1943" s="10" t="str">
        <f>D1942</f>
        <v>SU9</v>
      </c>
      <c r="E1943" s="9" t="str">
        <f>E1942</f>
        <v>VKO,ULV</v>
      </c>
      <c r="F1943" s="6" t="s">
        <v>15</v>
      </c>
      <c r="G1943">
        <v>318200</v>
      </c>
      <c r="H1943" t="str">
        <f t="shared" si="151"/>
        <v>Evening</v>
      </c>
      <c r="I1943" s="11">
        <v>44</v>
      </c>
      <c r="J1943">
        <v>85</v>
      </c>
      <c r="K1943">
        <v>0.51764705882352946</v>
      </c>
    </row>
    <row r="1944" spans="1:11" x14ac:dyDescent="0.3">
      <c r="A1944" s="7">
        <f t="shared" si="152"/>
        <v>42935</v>
      </c>
      <c r="B1944" s="8">
        <f t="shared" si="152"/>
        <v>18</v>
      </c>
      <c r="C1944" s="6" t="s">
        <v>541</v>
      </c>
      <c r="D1944" s="10" t="s">
        <v>20</v>
      </c>
      <c r="E1944" s="6" t="s">
        <v>542</v>
      </c>
      <c r="F1944" s="6" t="s">
        <v>15</v>
      </c>
      <c r="G1944">
        <v>53500</v>
      </c>
      <c r="H1944" t="str">
        <f t="shared" si="151"/>
        <v>Evening</v>
      </c>
      <c r="I1944" s="11">
        <v>5</v>
      </c>
      <c r="J1944">
        <v>50</v>
      </c>
      <c r="K1944">
        <v>0.1</v>
      </c>
    </row>
    <row r="1945" spans="1:11" x14ac:dyDescent="0.3">
      <c r="A1945" s="7">
        <f t="shared" si="152"/>
        <v>42935</v>
      </c>
      <c r="B1945" s="8">
        <f t="shared" si="152"/>
        <v>18</v>
      </c>
      <c r="C1945" s="9" t="s">
        <v>543</v>
      </c>
      <c r="D1945" s="10" t="s">
        <v>12</v>
      </c>
      <c r="E1945" s="9" t="s">
        <v>544</v>
      </c>
      <c r="F1945" s="6" t="s">
        <v>14</v>
      </c>
      <c r="G1945">
        <v>247200</v>
      </c>
      <c r="H1945" t="str">
        <f t="shared" si="151"/>
        <v>Evening</v>
      </c>
      <c r="I1945" s="11">
        <v>6</v>
      </c>
      <c r="J1945">
        <v>12</v>
      </c>
      <c r="K1945">
        <v>0.5</v>
      </c>
    </row>
    <row r="1946" spans="1:11" x14ac:dyDescent="0.3">
      <c r="A1946" s="7">
        <f t="shared" ref="A1946:E1961" si="153">A1945</f>
        <v>42935</v>
      </c>
      <c r="B1946" s="8">
        <f t="shared" si="153"/>
        <v>18</v>
      </c>
      <c r="C1946" s="9" t="str">
        <f>C1945</f>
        <v>PG0184</v>
      </c>
      <c r="D1946" s="10" t="str">
        <f>D1945</f>
        <v>SU9</v>
      </c>
      <c r="E1946" s="9" t="str">
        <f>E1945</f>
        <v>CEK,VOG</v>
      </c>
      <c r="F1946" s="6" t="s">
        <v>15</v>
      </c>
      <c r="G1946">
        <v>302800</v>
      </c>
      <c r="H1946" t="str">
        <f t="shared" si="151"/>
        <v>Evening</v>
      </c>
      <c r="I1946" s="11">
        <v>22</v>
      </c>
      <c r="J1946">
        <v>85</v>
      </c>
      <c r="K1946">
        <v>0.25882352941176467</v>
      </c>
    </row>
    <row r="1947" spans="1:11" x14ac:dyDescent="0.3">
      <c r="A1947" s="7">
        <f t="shared" si="153"/>
        <v>42935</v>
      </c>
      <c r="B1947" s="8">
        <f t="shared" si="153"/>
        <v>18</v>
      </c>
      <c r="C1947" s="9" t="s">
        <v>545</v>
      </c>
      <c r="D1947" s="10" t="s">
        <v>85</v>
      </c>
      <c r="E1947" s="9" t="s">
        <v>546</v>
      </c>
      <c r="F1947" s="6" t="s">
        <v>14</v>
      </c>
      <c r="G1947">
        <v>233400</v>
      </c>
      <c r="H1947" t="str">
        <f t="shared" si="151"/>
        <v>Evening</v>
      </c>
      <c r="I1947" s="11">
        <v>6</v>
      </c>
      <c r="J1947">
        <v>12</v>
      </c>
      <c r="K1947">
        <v>0.5</v>
      </c>
    </row>
    <row r="1948" spans="1:11" x14ac:dyDescent="0.3">
      <c r="A1948" s="7">
        <f t="shared" si="153"/>
        <v>42935</v>
      </c>
      <c r="B1948" s="8">
        <f t="shared" si="153"/>
        <v>18</v>
      </c>
      <c r="C1948" s="9" t="str">
        <f>C1947</f>
        <v>PG0210</v>
      </c>
      <c r="D1948" s="10" t="str">
        <f>D1947</f>
        <v>733</v>
      </c>
      <c r="E1948" s="9" t="str">
        <f>E1947</f>
        <v>DME,MRV</v>
      </c>
      <c r="F1948" s="6" t="s">
        <v>15</v>
      </c>
      <c r="G1948">
        <v>861900</v>
      </c>
      <c r="H1948" t="str">
        <f t="shared" si="151"/>
        <v>Evening</v>
      </c>
      <c r="I1948" s="11">
        <v>66</v>
      </c>
      <c r="J1948">
        <v>118</v>
      </c>
      <c r="K1948">
        <v>0.55932203389830504</v>
      </c>
    </row>
    <row r="1949" spans="1:11" x14ac:dyDescent="0.3">
      <c r="A1949" s="7">
        <f t="shared" si="153"/>
        <v>42935</v>
      </c>
      <c r="B1949" s="8">
        <f t="shared" si="153"/>
        <v>18</v>
      </c>
      <c r="C1949" s="9" t="s">
        <v>547</v>
      </c>
      <c r="D1949" s="10" t="s">
        <v>98</v>
      </c>
      <c r="E1949" s="9" t="s">
        <v>548</v>
      </c>
      <c r="F1949" s="6" t="s">
        <v>14</v>
      </c>
      <c r="G1949">
        <v>247500</v>
      </c>
      <c r="H1949" t="str">
        <f t="shared" si="151"/>
        <v>Evening</v>
      </c>
      <c r="I1949" s="11">
        <v>9</v>
      </c>
      <c r="J1949">
        <v>28</v>
      </c>
      <c r="K1949">
        <v>0.32142857142857151</v>
      </c>
    </row>
    <row r="1950" spans="1:11" x14ac:dyDescent="0.3">
      <c r="A1950" s="7">
        <f t="shared" si="153"/>
        <v>42935</v>
      </c>
      <c r="B1950" s="8">
        <f t="shared" si="153"/>
        <v>18</v>
      </c>
      <c r="C1950" s="9" t="str">
        <f>C1949</f>
        <v>PG0212</v>
      </c>
      <c r="D1950" s="10" t="str">
        <f>D1949</f>
        <v>321</v>
      </c>
      <c r="E1950" s="9" t="str">
        <f>E1949</f>
        <v>DME,ROV</v>
      </c>
      <c r="F1950" s="6" t="s">
        <v>15</v>
      </c>
      <c r="G1950">
        <v>428600</v>
      </c>
      <c r="H1950" t="str">
        <f t="shared" si="151"/>
        <v>Evening</v>
      </c>
      <c r="I1950" s="11">
        <v>46</v>
      </c>
      <c r="J1950">
        <v>142</v>
      </c>
      <c r="K1950">
        <v>0.323943661971831</v>
      </c>
    </row>
    <row r="1951" spans="1:11" x14ac:dyDescent="0.3">
      <c r="A1951" s="7">
        <f t="shared" si="153"/>
        <v>42935</v>
      </c>
      <c r="B1951" s="8">
        <f t="shared" si="153"/>
        <v>18</v>
      </c>
      <c r="C1951" s="9" t="s">
        <v>549</v>
      </c>
      <c r="D1951" s="10" t="s">
        <v>25</v>
      </c>
      <c r="E1951" s="9" t="s">
        <v>550</v>
      </c>
      <c r="F1951" s="6" t="s">
        <v>14</v>
      </c>
      <c r="G1951">
        <v>555200</v>
      </c>
      <c r="H1951" t="str">
        <f t="shared" si="151"/>
        <v>Evening</v>
      </c>
      <c r="I1951" s="11">
        <v>16</v>
      </c>
      <c r="J1951">
        <v>30</v>
      </c>
      <c r="K1951">
        <v>0.53333333333333333</v>
      </c>
    </row>
    <row r="1952" spans="1:11" x14ac:dyDescent="0.3">
      <c r="A1952" s="7">
        <f t="shared" si="153"/>
        <v>42935</v>
      </c>
      <c r="B1952" s="8">
        <f t="shared" si="153"/>
        <v>18</v>
      </c>
      <c r="C1952" s="9" t="str">
        <f>C1951</f>
        <v>PG0220</v>
      </c>
      <c r="D1952" s="10" t="str">
        <f>D1951</f>
        <v>763</v>
      </c>
      <c r="E1952" s="9" t="str">
        <f>E1951</f>
        <v>DME,KRR</v>
      </c>
      <c r="F1952" s="6" t="s">
        <v>15</v>
      </c>
      <c r="G1952">
        <v>1209700</v>
      </c>
      <c r="H1952" t="str">
        <f t="shared" si="151"/>
        <v>Evening</v>
      </c>
      <c r="I1952" s="11">
        <v>104</v>
      </c>
      <c r="J1952">
        <v>192</v>
      </c>
      <c r="K1952">
        <v>0.54166666666666663</v>
      </c>
    </row>
    <row r="1953" spans="1:11" x14ac:dyDescent="0.3">
      <c r="A1953" s="7">
        <f t="shared" si="153"/>
        <v>42935</v>
      </c>
      <c r="B1953" s="8">
        <f t="shared" si="153"/>
        <v>18</v>
      </c>
      <c r="C1953" s="9" t="s">
        <v>551</v>
      </c>
      <c r="D1953" s="10" t="s">
        <v>85</v>
      </c>
      <c r="E1953" s="9" t="s">
        <v>552</v>
      </c>
      <c r="F1953" s="6" t="s">
        <v>14</v>
      </c>
      <c r="G1953">
        <v>183000</v>
      </c>
      <c r="H1953" t="str">
        <f t="shared" si="151"/>
        <v>Evening</v>
      </c>
      <c r="I1953" s="11">
        <v>5</v>
      </c>
      <c r="J1953">
        <v>12</v>
      </c>
      <c r="K1953">
        <v>0.41666666666666669</v>
      </c>
    </row>
    <row r="1954" spans="1:11" x14ac:dyDescent="0.3">
      <c r="A1954" s="7">
        <f t="shared" si="153"/>
        <v>42935</v>
      </c>
      <c r="B1954" s="8">
        <f t="shared" si="153"/>
        <v>18</v>
      </c>
      <c r="C1954" s="9" t="str">
        <f>C1953</f>
        <v>PG0251</v>
      </c>
      <c r="D1954" s="10" t="str">
        <f>D1953</f>
        <v>733</v>
      </c>
      <c r="E1954" s="9" t="str">
        <f>E1953</f>
        <v>SVO,AAQ</v>
      </c>
      <c r="F1954" s="6" t="s">
        <v>15</v>
      </c>
      <c r="G1954">
        <v>823400</v>
      </c>
      <c r="H1954" t="str">
        <f t="shared" si="151"/>
        <v>Evening</v>
      </c>
      <c r="I1954" s="11">
        <v>67</v>
      </c>
      <c r="J1954">
        <v>118</v>
      </c>
      <c r="K1954">
        <v>0.56779661016949157</v>
      </c>
    </row>
    <row r="1955" spans="1:11" x14ac:dyDescent="0.3">
      <c r="A1955" s="7">
        <f t="shared" si="153"/>
        <v>42935</v>
      </c>
      <c r="B1955" s="8">
        <f t="shared" si="153"/>
        <v>18</v>
      </c>
      <c r="C1955" s="6" t="s">
        <v>553</v>
      </c>
      <c r="D1955" s="10" t="s">
        <v>20</v>
      </c>
      <c r="E1955" s="6" t="s">
        <v>554</v>
      </c>
      <c r="F1955" s="6" t="s">
        <v>15</v>
      </c>
      <c r="G1955">
        <v>9300</v>
      </c>
      <c r="H1955" t="str">
        <f t="shared" si="151"/>
        <v>Evening</v>
      </c>
      <c r="I1955" s="11">
        <v>3</v>
      </c>
      <c r="J1955">
        <v>50</v>
      </c>
      <c r="K1955">
        <v>0.06</v>
      </c>
    </row>
    <row r="1956" spans="1:11" x14ac:dyDescent="0.3">
      <c r="A1956" s="7">
        <f t="shared" si="153"/>
        <v>42935</v>
      </c>
      <c r="B1956" s="8">
        <f t="shared" si="153"/>
        <v>18</v>
      </c>
      <c r="C1956" s="9" t="s">
        <v>555</v>
      </c>
      <c r="D1956" s="10" t="s">
        <v>61</v>
      </c>
      <c r="E1956" s="9" t="s">
        <v>556</v>
      </c>
      <c r="F1956" s="6" t="s">
        <v>14</v>
      </c>
      <c r="G1956">
        <v>210000</v>
      </c>
      <c r="H1956" t="str">
        <f t="shared" si="151"/>
        <v>Evening</v>
      </c>
      <c r="I1956" s="11">
        <v>6</v>
      </c>
      <c r="J1956">
        <v>30</v>
      </c>
      <c r="K1956">
        <v>0.2</v>
      </c>
    </row>
    <row r="1957" spans="1:11" x14ac:dyDescent="0.3">
      <c r="A1957" s="7">
        <f t="shared" si="153"/>
        <v>42935</v>
      </c>
      <c r="B1957" s="8">
        <f t="shared" si="153"/>
        <v>18</v>
      </c>
      <c r="C1957" s="9" t="str">
        <f t="shared" si="153"/>
        <v>PG0413</v>
      </c>
      <c r="D1957" s="10" t="str">
        <f t="shared" si="153"/>
        <v>773</v>
      </c>
      <c r="E1957" s="9" t="str">
        <f t="shared" si="153"/>
        <v>PEE,VKO</v>
      </c>
      <c r="F1957" s="6" t="s">
        <v>63</v>
      </c>
      <c r="G1957">
        <v>119400</v>
      </c>
      <c r="H1957" t="str">
        <f t="shared" si="151"/>
        <v>Evening</v>
      </c>
      <c r="I1957" s="11">
        <v>6</v>
      </c>
      <c r="J1957">
        <v>48</v>
      </c>
      <c r="K1957">
        <v>0.125</v>
      </c>
    </row>
    <row r="1958" spans="1:11" x14ac:dyDescent="0.3">
      <c r="A1958" s="7">
        <f t="shared" si="153"/>
        <v>42935</v>
      </c>
      <c r="B1958" s="8">
        <f t="shared" si="153"/>
        <v>18</v>
      </c>
      <c r="C1958" s="9" t="str">
        <f t="shared" si="153"/>
        <v>PG0413</v>
      </c>
      <c r="D1958" s="10" t="str">
        <f t="shared" si="153"/>
        <v>773</v>
      </c>
      <c r="E1958" s="9" t="str">
        <f t="shared" si="153"/>
        <v>PEE,VKO</v>
      </c>
      <c r="F1958" s="6" t="s">
        <v>15</v>
      </c>
      <c r="G1958">
        <v>247900</v>
      </c>
      <c r="H1958" t="str">
        <f t="shared" si="151"/>
        <v>Evening</v>
      </c>
      <c r="I1958" s="11">
        <v>21</v>
      </c>
      <c r="J1958">
        <v>324</v>
      </c>
      <c r="K1958">
        <v>6.4814814814814811E-2</v>
      </c>
    </row>
    <row r="1959" spans="1:11" x14ac:dyDescent="0.3">
      <c r="A1959" s="7">
        <f t="shared" si="153"/>
        <v>42935</v>
      </c>
      <c r="B1959" s="8">
        <f t="shared" si="153"/>
        <v>18</v>
      </c>
      <c r="C1959" s="9" t="s">
        <v>559</v>
      </c>
      <c r="D1959" s="10" t="s">
        <v>98</v>
      </c>
      <c r="E1959" s="9" t="s">
        <v>173</v>
      </c>
      <c r="F1959" s="6" t="s">
        <v>14</v>
      </c>
      <c r="G1959">
        <v>234000</v>
      </c>
      <c r="H1959" t="str">
        <f t="shared" si="151"/>
        <v>Evening</v>
      </c>
      <c r="I1959" s="11">
        <v>13</v>
      </c>
      <c r="J1959">
        <v>28</v>
      </c>
      <c r="K1959">
        <v>0.4642857142857143</v>
      </c>
    </row>
    <row r="1960" spans="1:11" x14ac:dyDescent="0.3">
      <c r="A1960" s="7">
        <f t="shared" si="153"/>
        <v>42935</v>
      </c>
      <c r="B1960" s="8">
        <f t="shared" si="153"/>
        <v>18</v>
      </c>
      <c r="C1960" s="9" t="str">
        <f>C1959</f>
        <v>PG0472</v>
      </c>
      <c r="D1960" s="10" t="str">
        <f>D1959</f>
        <v>321</v>
      </c>
      <c r="E1960" s="9" t="str">
        <f>E1959</f>
        <v>SVO,LED</v>
      </c>
      <c r="F1960" s="6" t="s">
        <v>15</v>
      </c>
      <c r="G1960">
        <v>327600</v>
      </c>
      <c r="H1960" t="str">
        <f t="shared" si="151"/>
        <v>Evening</v>
      </c>
      <c r="I1960" s="11">
        <v>54</v>
      </c>
      <c r="J1960">
        <v>142</v>
      </c>
      <c r="K1960">
        <v>0.38028169014084512</v>
      </c>
    </row>
    <row r="1961" spans="1:11" x14ac:dyDescent="0.3">
      <c r="A1961" s="7">
        <f t="shared" si="153"/>
        <v>42935</v>
      </c>
      <c r="B1961" s="8">
        <f t="shared" si="153"/>
        <v>18</v>
      </c>
      <c r="C1961" s="9" t="s">
        <v>560</v>
      </c>
      <c r="D1961" s="10" t="s">
        <v>12</v>
      </c>
      <c r="E1961" s="9" t="s">
        <v>561</v>
      </c>
      <c r="F1961" s="6" t="s">
        <v>14</v>
      </c>
      <c r="G1961">
        <v>297000</v>
      </c>
      <c r="H1961" t="str">
        <f t="shared" si="151"/>
        <v>Evening</v>
      </c>
      <c r="I1961" s="11">
        <v>9</v>
      </c>
      <c r="J1961">
        <v>12</v>
      </c>
      <c r="K1961">
        <v>0.75</v>
      </c>
    </row>
    <row r="1962" spans="1:11" x14ac:dyDescent="0.3">
      <c r="A1962" s="7">
        <f t="shared" ref="A1962:B1977" si="154">A1961</f>
        <v>42935</v>
      </c>
      <c r="B1962" s="8">
        <f t="shared" si="154"/>
        <v>18</v>
      </c>
      <c r="C1962" s="9" t="str">
        <f>C1961</f>
        <v>PG0510</v>
      </c>
      <c r="D1962" s="10" t="str">
        <f>D1961</f>
        <v>SU9</v>
      </c>
      <c r="E1962" s="9" t="str">
        <f>E1961</f>
        <v>ESL,DME</v>
      </c>
      <c r="F1962" s="6" t="s">
        <v>15</v>
      </c>
      <c r="G1962">
        <v>498300</v>
      </c>
      <c r="H1962" t="str">
        <f t="shared" si="151"/>
        <v>Evening</v>
      </c>
      <c r="I1962" s="11">
        <v>45</v>
      </c>
      <c r="J1962">
        <v>85</v>
      </c>
      <c r="K1962">
        <v>0.52941176470588236</v>
      </c>
    </row>
    <row r="1963" spans="1:11" x14ac:dyDescent="0.3">
      <c r="A1963" s="7">
        <f t="shared" si="154"/>
        <v>42935</v>
      </c>
      <c r="B1963" s="8">
        <f t="shared" si="154"/>
        <v>18</v>
      </c>
      <c r="C1963" s="6" t="s">
        <v>562</v>
      </c>
      <c r="D1963" s="10" t="s">
        <v>30</v>
      </c>
      <c r="E1963" s="6" t="s">
        <v>563</v>
      </c>
      <c r="F1963" s="6" t="s">
        <v>15</v>
      </c>
      <c r="G1963">
        <v>17400</v>
      </c>
      <c r="H1963" t="str">
        <f t="shared" si="151"/>
        <v>Evening</v>
      </c>
      <c r="I1963" s="11">
        <v>3</v>
      </c>
      <c r="J1963">
        <v>12</v>
      </c>
      <c r="K1963">
        <v>0.25</v>
      </c>
    </row>
    <row r="1964" spans="1:11" x14ac:dyDescent="0.3">
      <c r="A1964" s="7">
        <f t="shared" si="154"/>
        <v>42935</v>
      </c>
      <c r="B1964" s="8">
        <f t="shared" si="154"/>
        <v>18</v>
      </c>
      <c r="C1964" s="9" t="s">
        <v>564</v>
      </c>
      <c r="D1964" s="10" t="s">
        <v>12</v>
      </c>
      <c r="E1964" s="9" t="s">
        <v>565</v>
      </c>
      <c r="F1964" s="6" t="s">
        <v>14</v>
      </c>
      <c r="G1964">
        <v>121200</v>
      </c>
      <c r="H1964" t="str">
        <f t="shared" si="151"/>
        <v>Evening</v>
      </c>
      <c r="I1964" s="11">
        <v>6</v>
      </c>
      <c r="J1964">
        <v>12</v>
      </c>
      <c r="K1964">
        <v>0.5</v>
      </c>
    </row>
    <row r="1965" spans="1:11" x14ac:dyDescent="0.3">
      <c r="A1965" s="7">
        <f t="shared" si="154"/>
        <v>42935</v>
      </c>
      <c r="B1965" s="8">
        <f t="shared" si="154"/>
        <v>18</v>
      </c>
      <c r="C1965" s="9" t="str">
        <f>C1964</f>
        <v>PG0605</v>
      </c>
      <c r="D1965" s="10" t="str">
        <f>D1964</f>
        <v>SU9</v>
      </c>
      <c r="E1965" s="9" t="str">
        <f>E1964</f>
        <v>DME,ULV</v>
      </c>
      <c r="F1965" s="6" t="s">
        <v>15</v>
      </c>
      <c r="G1965">
        <v>337100</v>
      </c>
      <c r="H1965" t="str">
        <f t="shared" si="151"/>
        <v>Evening</v>
      </c>
      <c r="I1965" s="11">
        <v>50</v>
      </c>
      <c r="J1965">
        <v>85</v>
      </c>
      <c r="K1965">
        <v>0.58823529411764708</v>
      </c>
    </row>
    <row r="1966" spans="1:11" x14ac:dyDescent="0.3">
      <c r="A1966" s="7">
        <f t="shared" si="154"/>
        <v>42935</v>
      </c>
      <c r="B1966" s="8">
        <v>19</v>
      </c>
      <c r="C1966" s="6" t="s">
        <v>566</v>
      </c>
      <c r="D1966" s="10" t="s">
        <v>20</v>
      </c>
      <c r="E1966" s="6" t="s">
        <v>567</v>
      </c>
      <c r="F1966" s="6" t="s">
        <v>15</v>
      </c>
      <c r="G1966">
        <v>54000</v>
      </c>
      <c r="H1966" t="str">
        <f t="shared" si="151"/>
        <v>Evening</v>
      </c>
      <c r="I1966" s="11">
        <v>10</v>
      </c>
      <c r="J1966">
        <v>50</v>
      </c>
      <c r="K1966">
        <v>0.2</v>
      </c>
    </row>
    <row r="1967" spans="1:11" x14ac:dyDescent="0.3">
      <c r="A1967" s="7">
        <f t="shared" si="154"/>
        <v>42935</v>
      </c>
      <c r="B1967" s="8">
        <f t="shared" si="154"/>
        <v>19</v>
      </c>
      <c r="C1967" s="9" t="s">
        <v>568</v>
      </c>
      <c r="D1967" s="10" t="s">
        <v>12</v>
      </c>
      <c r="E1967" s="9" t="s">
        <v>569</v>
      </c>
      <c r="F1967" s="6" t="s">
        <v>14</v>
      </c>
      <c r="G1967">
        <v>128800</v>
      </c>
      <c r="H1967" t="str">
        <f t="shared" si="151"/>
        <v>Evening</v>
      </c>
      <c r="I1967" s="11">
        <v>8</v>
      </c>
      <c r="J1967">
        <v>12</v>
      </c>
      <c r="K1967">
        <v>0.66666666666666663</v>
      </c>
    </row>
    <row r="1968" spans="1:11" x14ac:dyDescent="0.3">
      <c r="A1968" s="7">
        <f t="shared" si="154"/>
        <v>42935</v>
      </c>
      <c r="B1968" s="8">
        <f t="shared" si="154"/>
        <v>19</v>
      </c>
      <c r="C1968" s="9" t="str">
        <f>C1967</f>
        <v>PG0118</v>
      </c>
      <c r="D1968" s="10" t="str">
        <f>D1967</f>
        <v>SU9</v>
      </c>
      <c r="E1968" s="9" t="str">
        <f>E1967</f>
        <v>DME,EGO</v>
      </c>
      <c r="F1968" s="6" t="s">
        <v>15</v>
      </c>
      <c r="G1968">
        <v>228300</v>
      </c>
      <c r="H1968" t="str">
        <f t="shared" si="151"/>
        <v>Evening</v>
      </c>
      <c r="I1968" s="11">
        <v>42</v>
      </c>
      <c r="J1968">
        <v>85</v>
      </c>
      <c r="K1968">
        <v>0.49411764705882361</v>
      </c>
    </row>
    <row r="1969" spans="1:11" x14ac:dyDescent="0.3">
      <c r="A1969" s="7">
        <f t="shared" si="154"/>
        <v>42935</v>
      </c>
      <c r="B1969" s="8">
        <f t="shared" si="154"/>
        <v>19</v>
      </c>
      <c r="C1969" s="9" t="s">
        <v>570</v>
      </c>
      <c r="D1969" s="10" t="s">
        <v>12</v>
      </c>
      <c r="E1969" s="9" t="s">
        <v>151</v>
      </c>
      <c r="F1969" s="6" t="s">
        <v>14</v>
      </c>
      <c r="G1969">
        <v>55500</v>
      </c>
      <c r="H1969" t="str">
        <f t="shared" si="151"/>
        <v>Evening</v>
      </c>
      <c r="I1969" s="11">
        <v>5</v>
      </c>
      <c r="J1969">
        <v>12</v>
      </c>
      <c r="K1969">
        <v>0.41666666666666669</v>
      </c>
    </row>
    <row r="1970" spans="1:11" x14ac:dyDescent="0.3">
      <c r="A1970" s="7">
        <f t="shared" si="154"/>
        <v>42935</v>
      </c>
      <c r="B1970" s="8">
        <f t="shared" si="154"/>
        <v>19</v>
      </c>
      <c r="C1970" s="9" t="str">
        <f>C1969</f>
        <v>PG0158</v>
      </c>
      <c r="D1970" s="10" t="str">
        <f>D1969</f>
        <v>SU9</v>
      </c>
      <c r="E1970" s="9" t="str">
        <f>E1969</f>
        <v>SVO,BZK</v>
      </c>
      <c r="F1970" s="6" t="s">
        <v>15</v>
      </c>
      <c r="G1970">
        <v>63300</v>
      </c>
      <c r="H1970" t="str">
        <f t="shared" si="151"/>
        <v>Evening</v>
      </c>
      <c r="I1970" s="11">
        <v>17</v>
      </c>
      <c r="J1970">
        <v>85</v>
      </c>
      <c r="K1970">
        <v>0.2</v>
      </c>
    </row>
    <row r="1971" spans="1:11" x14ac:dyDescent="0.3">
      <c r="A1971" s="7">
        <f t="shared" si="154"/>
        <v>42935</v>
      </c>
      <c r="B1971" s="8">
        <f t="shared" si="154"/>
        <v>19</v>
      </c>
      <c r="C1971" s="6" t="s">
        <v>767</v>
      </c>
      <c r="D1971" s="10" t="s">
        <v>12</v>
      </c>
      <c r="E1971" s="6" t="s">
        <v>768</v>
      </c>
      <c r="F1971" s="6" t="s">
        <v>15</v>
      </c>
      <c r="G1971">
        <v>8000</v>
      </c>
      <c r="H1971" t="str">
        <f t="shared" si="151"/>
        <v>Evening</v>
      </c>
      <c r="I1971" s="11">
        <v>2</v>
      </c>
      <c r="J1971">
        <v>85</v>
      </c>
      <c r="K1971">
        <v>2.3529411764705879E-2</v>
      </c>
    </row>
    <row r="1972" spans="1:11" x14ac:dyDescent="0.3">
      <c r="A1972" s="7">
        <f t="shared" si="154"/>
        <v>42935</v>
      </c>
      <c r="B1972" s="8">
        <f t="shared" si="154"/>
        <v>19</v>
      </c>
      <c r="C1972" s="6" t="s">
        <v>571</v>
      </c>
      <c r="D1972" s="10" t="s">
        <v>25</v>
      </c>
      <c r="E1972" s="6" t="s">
        <v>572</v>
      </c>
      <c r="F1972" s="6" t="s">
        <v>15</v>
      </c>
      <c r="G1972">
        <v>193200</v>
      </c>
      <c r="H1972" t="str">
        <f t="shared" si="151"/>
        <v>Evening</v>
      </c>
      <c r="I1972" s="11">
        <v>3</v>
      </c>
      <c r="J1972">
        <v>192</v>
      </c>
      <c r="K1972">
        <v>1.5625E-2</v>
      </c>
    </row>
    <row r="1973" spans="1:11" x14ac:dyDescent="0.3">
      <c r="A1973" s="7">
        <f t="shared" si="154"/>
        <v>42935</v>
      </c>
      <c r="B1973" s="8">
        <f t="shared" si="154"/>
        <v>19</v>
      </c>
      <c r="C1973" s="6" t="s">
        <v>573</v>
      </c>
      <c r="D1973" s="10" t="s">
        <v>20</v>
      </c>
      <c r="E1973" s="6" t="s">
        <v>574</v>
      </c>
      <c r="F1973" s="6" t="s">
        <v>15</v>
      </c>
      <c r="G1973">
        <v>45000</v>
      </c>
      <c r="H1973" t="str">
        <f t="shared" si="151"/>
        <v>Evening</v>
      </c>
      <c r="I1973" s="11">
        <v>6</v>
      </c>
      <c r="J1973">
        <v>50</v>
      </c>
      <c r="K1973">
        <v>0.12</v>
      </c>
    </row>
    <row r="1974" spans="1:11" x14ac:dyDescent="0.3">
      <c r="A1974" s="7">
        <f t="shared" si="154"/>
        <v>42935</v>
      </c>
      <c r="B1974" s="8">
        <f t="shared" si="154"/>
        <v>19</v>
      </c>
      <c r="C1974" s="9" t="s">
        <v>575</v>
      </c>
      <c r="D1974" s="10" t="s">
        <v>25</v>
      </c>
      <c r="E1974" s="9" t="s">
        <v>576</v>
      </c>
      <c r="F1974" s="6" t="s">
        <v>14</v>
      </c>
      <c r="G1974">
        <v>2979200</v>
      </c>
      <c r="H1974" t="str">
        <f t="shared" si="151"/>
        <v>Evening</v>
      </c>
      <c r="I1974" s="11">
        <v>16</v>
      </c>
      <c r="J1974">
        <v>30</v>
      </c>
      <c r="K1974">
        <v>0.53333333333333333</v>
      </c>
    </row>
    <row r="1975" spans="1:11" x14ac:dyDescent="0.3">
      <c r="A1975" s="7">
        <f t="shared" si="154"/>
        <v>42935</v>
      </c>
      <c r="B1975" s="8">
        <f t="shared" si="154"/>
        <v>19</v>
      </c>
      <c r="C1975" s="9" t="str">
        <f>C1974</f>
        <v>PG0356</v>
      </c>
      <c r="D1975" s="10" t="str">
        <f>D1974</f>
        <v>763</v>
      </c>
      <c r="E1975" s="9" t="str">
        <f>E1974</f>
        <v>LED,KHV</v>
      </c>
      <c r="F1975" s="6" t="s">
        <v>15</v>
      </c>
      <c r="G1975">
        <v>5365400</v>
      </c>
      <c r="H1975" t="str">
        <f t="shared" si="151"/>
        <v>Evening</v>
      </c>
      <c r="I1975" s="11">
        <v>86</v>
      </c>
      <c r="J1975">
        <v>192</v>
      </c>
      <c r="K1975">
        <v>0.44791666666666669</v>
      </c>
    </row>
    <row r="1976" spans="1:11" x14ac:dyDescent="0.3">
      <c r="A1976" s="7">
        <f t="shared" si="154"/>
        <v>42935</v>
      </c>
      <c r="B1976" s="8">
        <f t="shared" si="154"/>
        <v>19</v>
      </c>
      <c r="C1976" s="6" t="s">
        <v>579</v>
      </c>
      <c r="D1976" s="10" t="s">
        <v>98</v>
      </c>
      <c r="E1976" s="6" t="s">
        <v>113</v>
      </c>
      <c r="F1976" s="6" t="s">
        <v>15</v>
      </c>
      <c r="G1976">
        <v>6700</v>
      </c>
      <c r="H1976" t="str">
        <f t="shared" si="151"/>
        <v>Evening</v>
      </c>
      <c r="I1976" s="11">
        <v>1</v>
      </c>
      <c r="J1976">
        <v>142</v>
      </c>
      <c r="K1976">
        <v>7.0422535211267607E-3</v>
      </c>
    </row>
    <row r="1977" spans="1:11" x14ac:dyDescent="0.3">
      <c r="A1977" s="7">
        <f t="shared" si="154"/>
        <v>42935</v>
      </c>
      <c r="B1977" s="8">
        <f t="shared" si="154"/>
        <v>19</v>
      </c>
      <c r="C1977" s="6" t="s">
        <v>580</v>
      </c>
      <c r="D1977" s="10" t="s">
        <v>20</v>
      </c>
      <c r="E1977" s="6" t="s">
        <v>581</v>
      </c>
      <c r="F1977" s="6" t="s">
        <v>15</v>
      </c>
      <c r="G1977">
        <v>61900</v>
      </c>
      <c r="H1977" t="str">
        <f t="shared" si="151"/>
        <v>Evening</v>
      </c>
      <c r="I1977" s="11">
        <v>15</v>
      </c>
      <c r="J1977">
        <v>50</v>
      </c>
      <c r="K1977">
        <v>0.3</v>
      </c>
    </row>
    <row r="1978" spans="1:11" x14ac:dyDescent="0.3">
      <c r="A1978" s="7">
        <f t="shared" ref="A1978:B1986" si="155">A1977</f>
        <v>42935</v>
      </c>
      <c r="B1978" s="8">
        <f t="shared" si="155"/>
        <v>19</v>
      </c>
      <c r="C1978" s="6" t="s">
        <v>582</v>
      </c>
      <c r="D1978" s="10" t="s">
        <v>20</v>
      </c>
      <c r="E1978" s="6" t="s">
        <v>583</v>
      </c>
      <c r="F1978" s="6" t="s">
        <v>15</v>
      </c>
      <c r="G1978">
        <v>36900</v>
      </c>
      <c r="H1978" t="str">
        <f t="shared" si="151"/>
        <v>Evening</v>
      </c>
      <c r="I1978" s="11">
        <v>9</v>
      </c>
      <c r="J1978">
        <v>50</v>
      </c>
      <c r="K1978">
        <v>0.18</v>
      </c>
    </row>
    <row r="1979" spans="1:11" x14ac:dyDescent="0.3">
      <c r="A1979" s="7">
        <f t="shared" si="155"/>
        <v>42935</v>
      </c>
      <c r="B1979" s="8">
        <f t="shared" si="155"/>
        <v>19</v>
      </c>
      <c r="C1979" s="9" t="s">
        <v>584</v>
      </c>
      <c r="D1979" s="10" t="s">
        <v>12</v>
      </c>
      <c r="E1979" s="9" t="s">
        <v>585</v>
      </c>
      <c r="F1979" s="6" t="s">
        <v>14</v>
      </c>
      <c r="G1979">
        <v>106400</v>
      </c>
      <c r="H1979" t="str">
        <f t="shared" si="151"/>
        <v>Evening</v>
      </c>
      <c r="I1979" s="11">
        <v>4</v>
      </c>
      <c r="J1979">
        <v>12</v>
      </c>
      <c r="K1979">
        <v>0.33333333333333331</v>
      </c>
    </row>
    <row r="1980" spans="1:11" x14ac:dyDescent="0.3">
      <c r="A1980" s="7">
        <f t="shared" si="155"/>
        <v>42935</v>
      </c>
      <c r="B1980" s="8">
        <f t="shared" si="155"/>
        <v>19</v>
      </c>
      <c r="C1980" s="9" t="str">
        <f>C1979</f>
        <v>PG0572</v>
      </c>
      <c r="D1980" s="10" t="str">
        <f>D1979</f>
        <v>SU9</v>
      </c>
      <c r="E1980" s="9" t="str">
        <f>E1979</f>
        <v>GOJ,LED</v>
      </c>
      <c r="F1980" s="6" t="s">
        <v>15</v>
      </c>
      <c r="G1980">
        <v>151300</v>
      </c>
      <c r="H1980" t="str">
        <f t="shared" si="151"/>
        <v>Evening</v>
      </c>
      <c r="I1980" s="11">
        <v>17</v>
      </c>
      <c r="J1980">
        <v>85</v>
      </c>
      <c r="K1980">
        <v>0.2</v>
      </c>
    </row>
    <row r="1981" spans="1:11" x14ac:dyDescent="0.3">
      <c r="A1981" s="7">
        <f t="shared" si="155"/>
        <v>42935</v>
      </c>
      <c r="B1981" s="8">
        <v>20</v>
      </c>
      <c r="C1981" s="9" t="s">
        <v>586</v>
      </c>
      <c r="D1981" s="10" t="s">
        <v>17</v>
      </c>
      <c r="E1981" s="9" t="s">
        <v>587</v>
      </c>
      <c r="F1981" s="6" t="s">
        <v>14</v>
      </c>
      <c r="G1981">
        <v>799200</v>
      </c>
      <c r="H1981" t="str">
        <f t="shared" si="151"/>
        <v>Night</v>
      </c>
      <c r="I1981" s="11">
        <v>4</v>
      </c>
      <c r="J1981">
        <v>20</v>
      </c>
      <c r="K1981">
        <v>0.2</v>
      </c>
    </row>
    <row r="1982" spans="1:11" x14ac:dyDescent="0.3">
      <c r="A1982" s="7">
        <f t="shared" si="155"/>
        <v>42935</v>
      </c>
      <c r="B1982" s="8">
        <f t="shared" si="155"/>
        <v>20</v>
      </c>
      <c r="C1982" s="9" t="str">
        <f>C1981</f>
        <v>PG0168</v>
      </c>
      <c r="D1982" s="10" t="str">
        <f>D1981</f>
        <v>319</v>
      </c>
      <c r="E1982" s="9" t="str">
        <f>E1981</f>
        <v>DME,UUS</v>
      </c>
      <c r="F1982" s="6" t="s">
        <v>15</v>
      </c>
      <c r="G1982">
        <v>1871400</v>
      </c>
      <c r="H1982" t="str">
        <f t="shared" si="151"/>
        <v>Night</v>
      </c>
      <c r="I1982" s="11">
        <v>28</v>
      </c>
      <c r="J1982">
        <v>96</v>
      </c>
      <c r="K1982">
        <v>0.29166666666666669</v>
      </c>
    </row>
    <row r="1983" spans="1:11" x14ac:dyDescent="0.3">
      <c r="A1983" s="7">
        <f t="shared" si="155"/>
        <v>42935</v>
      </c>
      <c r="B1983" s="8">
        <f t="shared" si="155"/>
        <v>20</v>
      </c>
      <c r="C1983" s="9" t="s">
        <v>588</v>
      </c>
      <c r="D1983" s="10" t="s">
        <v>25</v>
      </c>
      <c r="E1983" s="9" t="s">
        <v>589</v>
      </c>
      <c r="F1983" s="6" t="s">
        <v>14</v>
      </c>
      <c r="G1983">
        <v>2952000</v>
      </c>
      <c r="H1983" t="str">
        <f t="shared" si="151"/>
        <v>Night</v>
      </c>
      <c r="I1983" s="11">
        <v>16</v>
      </c>
      <c r="J1983">
        <v>30</v>
      </c>
      <c r="K1983">
        <v>0.53333333333333333</v>
      </c>
    </row>
    <row r="1984" spans="1:11" x14ac:dyDescent="0.3">
      <c r="A1984" s="7">
        <f t="shared" si="155"/>
        <v>42935</v>
      </c>
      <c r="B1984" s="8">
        <f t="shared" si="155"/>
        <v>20</v>
      </c>
      <c r="C1984" s="9" t="str">
        <f>C1983</f>
        <v>PG0208</v>
      </c>
      <c r="D1984" s="10" t="str">
        <f>D1983</f>
        <v>763</v>
      </c>
      <c r="E1984" s="9" t="str">
        <f>E1983</f>
        <v>DME,KHV</v>
      </c>
      <c r="F1984" s="6" t="s">
        <v>15</v>
      </c>
      <c r="G1984">
        <v>7165000</v>
      </c>
      <c r="H1984" t="str">
        <f t="shared" si="151"/>
        <v>Night</v>
      </c>
      <c r="I1984" s="11">
        <v>116</v>
      </c>
      <c r="J1984">
        <v>192</v>
      </c>
      <c r="K1984">
        <v>0.60416666666666663</v>
      </c>
    </row>
    <row r="1985" spans="1:11" x14ac:dyDescent="0.3">
      <c r="A1985" s="7">
        <f t="shared" si="155"/>
        <v>42935</v>
      </c>
      <c r="B1985" s="8">
        <f t="shared" si="155"/>
        <v>20</v>
      </c>
      <c r="C1985" s="9" t="s">
        <v>590</v>
      </c>
      <c r="D1985" s="10" t="s">
        <v>17</v>
      </c>
      <c r="E1985" s="9" t="s">
        <v>591</v>
      </c>
      <c r="F1985" s="6" t="s">
        <v>14</v>
      </c>
      <c r="G1985">
        <v>435900</v>
      </c>
      <c r="H1985" t="str">
        <f t="shared" si="151"/>
        <v>Night</v>
      </c>
      <c r="I1985" s="11">
        <v>3</v>
      </c>
      <c r="J1985">
        <v>20</v>
      </c>
      <c r="K1985">
        <v>0.15</v>
      </c>
    </row>
    <row r="1986" spans="1:11" x14ac:dyDescent="0.3">
      <c r="A1986" s="7">
        <f t="shared" si="155"/>
        <v>42935</v>
      </c>
      <c r="B1986" s="8">
        <f t="shared" si="155"/>
        <v>20</v>
      </c>
      <c r="C1986" s="9" t="str">
        <f>C1985</f>
        <v>PG0243</v>
      </c>
      <c r="D1986" s="10" t="str">
        <f>D1985</f>
        <v>319</v>
      </c>
      <c r="E1986" s="9" t="str">
        <f>E1985</f>
        <v>LED,YKS</v>
      </c>
      <c r="F1986" s="6" t="s">
        <v>15</v>
      </c>
      <c r="G1986">
        <v>242000</v>
      </c>
      <c r="H1986" t="str">
        <f t="shared" ref="H1986:H2049" si="156">_xlfn.IFS(B1986&gt;=20,"Night",B1986&gt;=16,"Evening",B1986&gt;=12,"AfterNoon",B1986&gt;=8,"BeforeNoon",B1986&gt;=4,"Morning",B1986&lt;4,"EarlyMorning")</f>
        <v>Night</v>
      </c>
      <c r="I1986" s="11">
        <v>5</v>
      </c>
      <c r="J1986">
        <v>96</v>
      </c>
      <c r="K1986">
        <v>5.2083333333333343E-2</v>
      </c>
    </row>
    <row r="1987" spans="1:11" x14ac:dyDescent="0.3">
      <c r="A1987" s="7">
        <v>42936</v>
      </c>
      <c r="B1987" s="8">
        <v>2</v>
      </c>
      <c r="C1987" s="9" t="s">
        <v>11</v>
      </c>
      <c r="D1987" s="10" t="s">
        <v>12</v>
      </c>
      <c r="E1987" s="9" t="s">
        <v>13</v>
      </c>
      <c r="F1987" s="6" t="s">
        <v>14</v>
      </c>
      <c r="G1987">
        <v>129500</v>
      </c>
      <c r="H1987" t="str">
        <f t="shared" si="156"/>
        <v>EarlyMorning</v>
      </c>
      <c r="I1987" s="11">
        <v>7</v>
      </c>
      <c r="J1987">
        <v>12</v>
      </c>
      <c r="K1987">
        <v>0.58333333333333337</v>
      </c>
    </row>
    <row r="1988" spans="1:11" x14ac:dyDescent="0.3">
      <c r="A1988" s="7">
        <f t="shared" ref="A1988:B2003" si="157">A1987</f>
        <v>42936</v>
      </c>
      <c r="B1988" s="8">
        <f>B1987</f>
        <v>2</v>
      </c>
      <c r="C1988" s="9" t="str">
        <f>C1987</f>
        <v>PG0328</v>
      </c>
      <c r="D1988" s="10" t="str">
        <f>D1987</f>
        <v>SU9</v>
      </c>
      <c r="E1988" s="9" t="str">
        <f>E1987</f>
        <v>VVO,KHV</v>
      </c>
      <c r="F1988" s="6" t="s">
        <v>15</v>
      </c>
      <c r="G1988">
        <v>192800</v>
      </c>
      <c r="H1988" t="str">
        <f t="shared" si="156"/>
        <v>EarlyMorning</v>
      </c>
      <c r="I1988" s="11">
        <v>31</v>
      </c>
      <c r="J1988">
        <v>85</v>
      </c>
      <c r="K1988">
        <v>0.36470588235294121</v>
      </c>
    </row>
    <row r="1989" spans="1:11" x14ac:dyDescent="0.3">
      <c r="A1989" s="7">
        <f t="shared" si="157"/>
        <v>42936</v>
      </c>
      <c r="B1989" s="8">
        <v>3</v>
      </c>
      <c r="C1989" s="9" t="s">
        <v>16</v>
      </c>
      <c r="D1989" s="10" t="s">
        <v>17</v>
      </c>
      <c r="E1989" s="9" t="s">
        <v>18</v>
      </c>
      <c r="F1989" s="6" t="s">
        <v>14</v>
      </c>
      <c r="G1989">
        <v>290600</v>
      </c>
      <c r="H1989" t="str">
        <f t="shared" si="156"/>
        <v>EarlyMorning</v>
      </c>
      <c r="I1989" s="11">
        <v>2</v>
      </c>
      <c r="J1989">
        <v>20</v>
      </c>
      <c r="K1989">
        <v>0.1</v>
      </c>
    </row>
    <row r="1990" spans="1:11" x14ac:dyDescent="0.3">
      <c r="A1990" s="7">
        <f t="shared" si="157"/>
        <v>42936</v>
      </c>
      <c r="B1990" s="8">
        <f t="shared" si="157"/>
        <v>3</v>
      </c>
      <c r="C1990" s="9" t="str">
        <f>C1989</f>
        <v>PG0244</v>
      </c>
      <c r="D1990" s="10" t="str">
        <f>D1989</f>
        <v>319</v>
      </c>
      <c r="E1990" s="9" t="str">
        <f>E1989</f>
        <v>YKS,LED</v>
      </c>
      <c r="F1990" s="6" t="s">
        <v>15</v>
      </c>
      <c r="G1990">
        <v>198500</v>
      </c>
      <c r="H1990" t="str">
        <f t="shared" si="156"/>
        <v>EarlyMorning</v>
      </c>
      <c r="I1990" s="11">
        <v>4</v>
      </c>
      <c r="J1990">
        <v>96</v>
      </c>
      <c r="K1990">
        <v>4.1666666666666657E-2</v>
      </c>
    </row>
    <row r="1991" spans="1:11" x14ac:dyDescent="0.3">
      <c r="A1991" s="7">
        <f t="shared" si="157"/>
        <v>42936</v>
      </c>
      <c r="B1991" s="8">
        <f t="shared" si="157"/>
        <v>3</v>
      </c>
      <c r="C1991" s="6" t="s">
        <v>19</v>
      </c>
      <c r="D1991" s="10" t="s">
        <v>20</v>
      </c>
      <c r="E1991" s="6" t="s">
        <v>21</v>
      </c>
      <c r="F1991" s="6" t="s">
        <v>15</v>
      </c>
      <c r="G1991">
        <v>116200</v>
      </c>
      <c r="H1991" t="str">
        <f t="shared" si="156"/>
        <v>EarlyMorning</v>
      </c>
      <c r="I1991" s="11">
        <v>5</v>
      </c>
      <c r="J1991">
        <v>50</v>
      </c>
      <c r="K1991">
        <v>0.1</v>
      </c>
    </row>
    <row r="1992" spans="1:11" x14ac:dyDescent="0.3">
      <c r="A1992" s="7">
        <f t="shared" si="157"/>
        <v>42936</v>
      </c>
      <c r="B1992" s="8">
        <v>4</v>
      </c>
      <c r="C1992" s="9" t="s">
        <v>594</v>
      </c>
      <c r="D1992" s="10" t="s">
        <v>98</v>
      </c>
      <c r="E1992" s="9" t="s">
        <v>595</v>
      </c>
      <c r="F1992" s="6" t="s">
        <v>14</v>
      </c>
      <c r="G1992">
        <v>664500</v>
      </c>
      <c r="H1992" t="str">
        <f t="shared" si="156"/>
        <v>Morning</v>
      </c>
      <c r="I1992" s="11">
        <v>5</v>
      </c>
      <c r="J1992">
        <v>28</v>
      </c>
      <c r="K1992">
        <v>0.1785714285714286</v>
      </c>
    </row>
    <row r="1993" spans="1:11" x14ac:dyDescent="0.3">
      <c r="A1993" s="7">
        <f t="shared" si="157"/>
        <v>42936</v>
      </c>
      <c r="B1993" s="8">
        <f>B1992</f>
        <v>4</v>
      </c>
      <c r="C1993" s="9" t="str">
        <f>C1992</f>
        <v>PG0199</v>
      </c>
      <c r="D1993" s="10" t="str">
        <f>D1992</f>
        <v>321</v>
      </c>
      <c r="E1993" s="9" t="str">
        <f>E1992</f>
        <v>IKT,LED</v>
      </c>
      <c r="F1993" s="6" t="s">
        <v>15</v>
      </c>
      <c r="G1993">
        <v>664500</v>
      </c>
      <c r="H1993" t="str">
        <f t="shared" si="156"/>
        <v>Morning</v>
      </c>
      <c r="I1993" s="11">
        <v>15</v>
      </c>
      <c r="J1993">
        <v>142</v>
      </c>
      <c r="K1993">
        <v>0.10563380281690141</v>
      </c>
    </row>
    <row r="1994" spans="1:11" x14ac:dyDescent="0.3">
      <c r="A1994" s="7">
        <f t="shared" si="157"/>
        <v>42936</v>
      </c>
      <c r="B1994" s="8">
        <v>5</v>
      </c>
      <c r="C1994" s="9" t="s">
        <v>22</v>
      </c>
      <c r="D1994" s="10" t="s">
        <v>17</v>
      </c>
      <c r="E1994" s="9" t="s">
        <v>23</v>
      </c>
      <c r="F1994" s="6" t="s">
        <v>14</v>
      </c>
      <c r="G1994">
        <v>115000</v>
      </c>
      <c r="H1994" t="str">
        <f t="shared" si="156"/>
        <v>Morning</v>
      </c>
      <c r="I1994" s="11">
        <v>1</v>
      </c>
      <c r="J1994">
        <v>20</v>
      </c>
      <c r="K1994">
        <v>0.05</v>
      </c>
    </row>
    <row r="1995" spans="1:11" x14ac:dyDescent="0.3">
      <c r="A1995" s="7">
        <f t="shared" si="157"/>
        <v>42936</v>
      </c>
      <c r="B1995" s="8">
        <f t="shared" si="157"/>
        <v>5</v>
      </c>
      <c r="C1995" s="9" t="str">
        <f>C1994</f>
        <v>PG0135</v>
      </c>
      <c r="D1995" s="10" t="str">
        <f>D1994</f>
        <v>319</v>
      </c>
      <c r="E1995" s="9" t="str">
        <f>E1994</f>
        <v>BTK,DME</v>
      </c>
      <c r="F1995" s="6" t="s">
        <v>15</v>
      </c>
      <c r="G1995">
        <v>191500</v>
      </c>
      <c r="H1995" t="str">
        <f t="shared" si="156"/>
        <v>Morning</v>
      </c>
      <c r="I1995" s="11">
        <v>5</v>
      </c>
      <c r="J1995">
        <v>96</v>
      </c>
      <c r="K1995">
        <v>5.2083333333333343E-2</v>
      </c>
    </row>
    <row r="1996" spans="1:11" x14ac:dyDescent="0.3">
      <c r="A1996" s="7">
        <f t="shared" si="157"/>
        <v>42936</v>
      </c>
      <c r="B1996" s="8">
        <f t="shared" si="157"/>
        <v>5</v>
      </c>
      <c r="C1996" s="9" t="s">
        <v>24</v>
      </c>
      <c r="D1996" s="10" t="s">
        <v>25</v>
      </c>
      <c r="E1996" s="9" t="s">
        <v>26</v>
      </c>
      <c r="F1996" s="6" t="s">
        <v>14</v>
      </c>
      <c r="G1996">
        <v>372400</v>
      </c>
      <c r="H1996" t="str">
        <f t="shared" si="156"/>
        <v>Morning</v>
      </c>
      <c r="I1996" s="11">
        <v>2</v>
      </c>
      <c r="J1996">
        <v>30</v>
      </c>
      <c r="K1996">
        <v>6.6666666666666666E-2</v>
      </c>
    </row>
    <row r="1997" spans="1:11" x14ac:dyDescent="0.3">
      <c r="A1997" s="7">
        <f t="shared" si="157"/>
        <v>42936</v>
      </c>
      <c r="B1997" s="8">
        <f t="shared" si="157"/>
        <v>5</v>
      </c>
      <c r="C1997" s="9" t="str">
        <f>C1996</f>
        <v>PG0357</v>
      </c>
      <c r="D1997" s="10" t="str">
        <f>D1996</f>
        <v>763</v>
      </c>
      <c r="E1997" s="9" t="str">
        <f>E1996</f>
        <v>KHV,LED</v>
      </c>
      <c r="F1997" s="6" t="s">
        <v>15</v>
      </c>
      <c r="G1997">
        <v>2117600</v>
      </c>
      <c r="H1997" t="str">
        <f t="shared" si="156"/>
        <v>Morning</v>
      </c>
      <c r="I1997" s="11">
        <v>34</v>
      </c>
      <c r="J1997">
        <v>192</v>
      </c>
      <c r="K1997">
        <v>0.17708333333333329</v>
      </c>
    </row>
    <row r="1998" spans="1:11" x14ac:dyDescent="0.3">
      <c r="A1998" s="7">
        <f t="shared" si="157"/>
        <v>42936</v>
      </c>
      <c r="B1998" s="8">
        <f t="shared" si="157"/>
        <v>5</v>
      </c>
      <c r="C1998" s="6" t="s">
        <v>27</v>
      </c>
      <c r="D1998" s="10" t="s">
        <v>20</v>
      </c>
      <c r="E1998" s="6" t="s">
        <v>28</v>
      </c>
      <c r="F1998" s="6" t="s">
        <v>15</v>
      </c>
      <c r="G1998">
        <v>19700</v>
      </c>
      <c r="H1998" t="str">
        <f t="shared" si="156"/>
        <v>Morning</v>
      </c>
      <c r="I1998" s="11">
        <v>1</v>
      </c>
      <c r="J1998">
        <v>50</v>
      </c>
      <c r="K1998">
        <v>0.02</v>
      </c>
    </row>
    <row r="1999" spans="1:11" x14ac:dyDescent="0.3">
      <c r="A1999" s="7">
        <f t="shared" si="157"/>
        <v>42936</v>
      </c>
      <c r="B1999" s="8">
        <f t="shared" si="157"/>
        <v>5</v>
      </c>
      <c r="C1999" s="6" t="s">
        <v>726</v>
      </c>
      <c r="D1999" s="10" t="s">
        <v>20</v>
      </c>
      <c r="E1999" s="6" t="s">
        <v>727</v>
      </c>
      <c r="F1999" s="6" t="s">
        <v>15</v>
      </c>
      <c r="G1999">
        <v>166600</v>
      </c>
      <c r="H1999" t="str">
        <f t="shared" si="156"/>
        <v>Morning</v>
      </c>
      <c r="I1999" s="11">
        <v>7</v>
      </c>
      <c r="J1999">
        <v>50</v>
      </c>
      <c r="K1999">
        <v>0.14000000000000001</v>
      </c>
    </row>
    <row r="2000" spans="1:11" x14ac:dyDescent="0.3">
      <c r="A2000" s="7">
        <f t="shared" si="157"/>
        <v>42936</v>
      </c>
      <c r="B2000" s="8">
        <v>6</v>
      </c>
      <c r="C2000" s="6" t="s">
        <v>29</v>
      </c>
      <c r="D2000" s="10" t="s">
        <v>30</v>
      </c>
      <c r="E2000" s="6" t="s">
        <v>31</v>
      </c>
      <c r="F2000" s="6" t="s">
        <v>15</v>
      </c>
      <c r="G2000">
        <v>43500</v>
      </c>
      <c r="H2000" t="str">
        <f t="shared" si="156"/>
        <v>Morning</v>
      </c>
      <c r="I2000" s="11">
        <v>5</v>
      </c>
      <c r="J2000">
        <v>12</v>
      </c>
      <c r="K2000">
        <v>0.41666666666666669</v>
      </c>
    </row>
    <row r="2001" spans="1:11" x14ac:dyDescent="0.3">
      <c r="A2001" s="7">
        <f t="shared" si="157"/>
        <v>42936</v>
      </c>
      <c r="B2001" s="8">
        <f t="shared" si="157"/>
        <v>6</v>
      </c>
      <c r="C2001" s="9" t="s">
        <v>596</v>
      </c>
      <c r="D2001" s="10" t="s">
        <v>12</v>
      </c>
      <c r="E2001" s="9" t="s">
        <v>597</v>
      </c>
      <c r="F2001" s="6" t="s">
        <v>14</v>
      </c>
      <c r="G2001">
        <v>72000</v>
      </c>
      <c r="H2001" t="str">
        <f t="shared" si="156"/>
        <v>Morning</v>
      </c>
      <c r="I2001" s="11">
        <v>4</v>
      </c>
      <c r="J2001">
        <v>12</v>
      </c>
      <c r="K2001">
        <v>0.33333333333333331</v>
      </c>
    </row>
    <row r="2002" spans="1:11" x14ac:dyDescent="0.3">
      <c r="A2002" s="7">
        <f t="shared" si="157"/>
        <v>42936</v>
      </c>
      <c r="B2002" s="8">
        <f t="shared" si="157"/>
        <v>6</v>
      </c>
      <c r="C2002" s="9" t="str">
        <f>C2001</f>
        <v>PG0116</v>
      </c>
      <c r="D2002" s="10" t="str">
        <f>D2001</f>
        <v>SU9</v>
      </c>
      <c r="E2002" s="9" t="str">
        <f>E2001</f>
        <v>KHV,BQS</v>
      </c>
      <c r="F2002" s="6" t="s">
        <v>15</v>
      </c>
      <c r="G2002">
        <v>157800</v>
      </c>
      <c r="H2002" t="str">
        <f t="shared" si="156"/>
        <v>Morning</v>
      </c>
      <c r="I2002" s="11">
        <v>26</v>
      </c>
      <c r="J2002">
        <v>85</v>
      </c>
      <c r="K2002">
        <v>0.30588235294117649</v>
      </c>
    </row>
    <row r="2003" spans="1:11" x14ac:dyDescent="0.3">
      <c r="A2003" s="7">
        <f t="shared" si="157"/>
        <v>42936</v>
      </c>
      <c r="B2003" s="8">
        <f t="shared" si="157"/>
        <v>6</v>
      </c>
      <c r="C2003" s="9" t="s">
        <v>32</v>
      </c>
      <c r="D2003" s="10" t="s">
        <v>12</v>
      </c>
      <c r="E2003" s="9" t="s">
        <v>33</v>
      </c>
      <c r="F2003" s="6" t="s">
        <v>14</v>
      </c>
      <c r="G2003">
        <v>514800</v>
      </c>
      <c r="H2003" t="str">
        <f t="shared" si="156"/>
        <v>Morning</v>
      </c>
      <c r="I2003" s="11">
        <v>9</v>
      </c>
      <c r="J2003">
        <v>12</v>
      </c>
      <c r="K2003">
        <v>0.75</v>
      </c>
    </row>
    <row r="2004" spans="1:11" x14ac:dyDescent="0.3">
      <c r="A2004" s="7">
        <f t="shared" ref="A2004:B2019" si="158">A2003</f>
        <v>42936</v>
      </c>
      <c r="B2004" s="8">
        <f t="shared" si="158"/>
        <v>6</v>
      </c>
      <c r="C2004" s="9" t="str">
        <f>C2003</f>
        <v>PG0379</v>
      </c>
      <c r="D2004" s="10" t="str">
        <f>D2003</f>
        <v>SU9</v>
      </c>
      <c r="E2004" s="9" t="str">
        <f>E2003</f>
        <v>NSK,SVX</v>
      </c>
      <c r="F2004" s="6" t="s">
        <v>15</v>
      </c>
      <c r="G2004">
        <v>1096300</v>
      </c>
      <c r="H2004" t="str">
        <f t="shared" si="156"/>
        <v>Morning</v>
      </c>
      <c r="I2004" s="11">
        <v>57</v>
      </c>
      <c r="J2004">
        <v>85</v>
      </c>
      <c r="K2004">
        <v>0.6705882352941176</v>
      </c>
    </row>
    <row r="2005" spans="1:11" x14ac:dyDescent="0.3">
      <c r="A2005" s="7">
        <f t="shared" si="158"/>
        <v>42936</v>
      </c>
      <c r="B2005" s="8">
        <f t="shared" si="158"/>
        <v>6</v>
      </c>
      <c r="C2005" s="6" t="s">
        <v>598</v>
      </c>
      <c r="D2005" s="10" t="s">
        <v>30</v>
      </c>
      <c r="E2005" s="6" t="s">
        <v>599</v>
      </c>
      <c r="F2005" s="6" t="s">
        <v>15</v>
      </c>
      <c r="G2005">
        <v>46400</v>
      </c>
      <c r="H2005" t="str">
        <f t="shared" si="156"/>
        <v>Morning</v>
      </c>
      <c r="I2005" s="11">
        <v>8</v>
      </c>
      <c r="J2005">
        <v>12</v>
      </c>
      <c r="K2005">
        <v>0.66666666666666663</v>
      </c>
    </row>
    <row r="2006" spans="1:11" x14ac:dyDescent="0.3">
      <c r="A2006" s="7">
        <f t="shared" si="158"/>
        <v>42936</v>
      </c>
      <c r="B2006" s="8">
        <f t="shared" si="158"/>
        <v>6</v>
      </c>
      <c r="C2006" s="6" t="s">
        <v>34</v>
      </c>
      <c r="D2006" s="10" t="s">
        <v>12</v>
      </c>
      <c r="E2006" s="6" t="s">
        <v>35</v>
      </c>
      <c r="F2006" s="6" t="s">
        <v>15</v>
      </c>
      <c r="G2006">
        <v>1023700</v>
      </c>
      <c r="H2006" t="str">
        <f t="shared" si="156"/>
        <v>Morning</v>
      </c>
      <c r="I2006" s="11">
        <v>35</v>
      </c>
      <c r="J2006">
        <v>85</v>
      </c>
      <c r="K2006">
        <v>0.41176470588235292</v>
      </c>
    </row>
    <row r="2007" spans="1:11" x14ac:dyDescent="0.3">
      <c r="A2007" s="7">
        <f t="shared" si="158"/>
        <v>42936</v>
      </c>
      <c r="B2007" s="8">
        <f t="shared" si="158"/>
        <v>6</v>
      </c>
      <c r="C2007" s="6" t="s">
        <v>36</v>
      </c>
      <c r="D2007" s="10" t="s">
        <v>20</v>
      </c>
      <c r="E2007" s="6" t="s">
        <v>37</v>
      </c>
      <c r="F2007" s="6" t="s">
        <v>15</v>
      </c>
      <c r="G2007">
        <v>93400</v>
      </c>
      <c r="H2007" t="str">
        <f t="shared" si="156"/>
        <v>Morning</v>
      </c>
      <c r="I2007" s="11">
        <v>4</v>
      </c>
      <c r="J2007">
        <v>50</v>
      </c>
      <c r="K2007">
        <v>0.08</v>
      </c>
    </row>
    <row r="2008" spans="1:11" x14ac:dyDescent="0.3">
      <c r="A2008" s="7">
        <f t="shared" si="158"/>
        <v>42936</v>
      </c>
      <c r="B2008" s="8">
        <v>7</v>
      </c>
      <c r="C2008" s="9" t="s">
        <v>38</v>
      </c>
      <c r="D2008" s="10" t="s">
        <v>12</v>
      </c>
      <c r="E2008" s="9" t="s">
        <v>39</v>
      </c>
      <c r="F2008" s="6" t="s">
        <v>14</v>
      </c>
      <c r="G2008">
        <v>39200</v>
      </c>
      <c r="H2008" t="str">
        <f t="shared" si="156"/>
        <v>Morning</v>
      </c>
      <c r="I2008" s="11">
        <v>4</v>
      </c>
      <c r="J2008">
        <v>12</v>
      </c>
      <c r="K2008">
        <v>0.33333333333333331</v>
      </c>
    </row>
    <row r="2009" spans="1:11" x14ac:dyDescent="0.3">
      <c r="A2009" s="7">
        <f t="shared" si="158"/>
        <v>42936</v>
      </c>
      <c r="B2009" s="8">
        <f t="shared" si="158"/>
        <v>7</v>
      </c>
      <c r="C2009" s="9" t="str">
        <f>C2008</f>
        <v>PG0014</v>
      </c>
      <c r="D2009" s="10" t="str">
        <f>D2008</f>
        <v>SU9</v>
      </c>
      <c r="E2009" s="9" t="str">
        <f>E2008</f>
        <v>TJM,URJ</v>
      </c>
      <c r="F2009" s="6" t="s">
        <v>15</v>
      </c>
      <c r="G2009">
        <v>113400</v>
      </c>
      <c r="H2009" t="str">
        <f t="shared" si="156"/>
        <v>Morning</v>
      </c>
      <c r="I2009" s="11">
        <v>34</v>
      </c>
      <c r="J2009">
        <v>85</v>
      </c>
      <c r="K2009">
        <v>0.4</v>
      </c>
    </row>
    <row r="2010" spans="1:11" x14ac:dyDescent="0.3">
      <c r="A2010" s="7">
        <f t="shared" si="158"/>
        <v>42936</v>
      </c>
      <c r="B2010" s="8">
        <f t="shared" si="158"/>
        <v>7</v>
      </c>
      <c r="C2010" s="6" t="s">
        <v>600</v>
      </c>
      <c r="D2010" s="10" t="s">
        <v>30</v>
      </c>
      <c r="E2010" s="6" t="s">
        <v>601</v>
      </c>
      <c r="F2010" s="6" t="s">
        <v>15</v>
      </c>
      <c r="G2010">
        <v>39200</v>
      </c>
      <c r="H2010" t="str">
        <f t="shared" si="156"/>
        <v>Morning</v>
      </c>
      <c r="I2010" s="11">
        <v>8</v>
      </c>
      <c r="J2010">
        <v>12</v>
      </c>
      <c r="K2010">
        <v>0.66666666666666663</v>
      </c>
    </row>
    <row r="2011" spans="1:11" x14ac:dyDescent="0.3">
      <c r="A2011" s="7">
        <f t="shared" si="158"/>
        <v>42936</v>
      </c>
      <c r="B2011" s="8">
        <f t="shared" si="158"/>
        <v>7</v>
      </c>
      <c r="C2011" s="6" t="s">
        <v>42</v>
      </c>
      <c r="D2011" s="10" t="s">
        <v>30</v>
      </c>
      <c r="E2011" s="6" t="s">
        <v>43</v>
      </c>
      <c r="F2011" s="6" t="s">
        <v>15</v>
      </c>
      <c r="G2011">
        <v>18900</v>
      </c>
      <c r="H2011" t="str">
        <f t="shared" si="156"/>
        <v>Morning</v>
      </c>
      <c r="I2011" s="11">
        <v>3</v>
      </c>
      <c r="J2011">
        <v>12</v>
      </c>
      <c r="K2011">
        <v>0.25</v>
      </c>
    </row>
    <row r="2012" spans="1:11" x14ac:dyDescent="0.3">
      <c r="A2012" s="7">
        <f t="shared" si="158"/>
        <v>42936</v>
      </c>
      <c r="B2012" s="8">
        <f t="shared" si="158"/>
        <v>7</v>
      </c>
      <c r="C2012" s="9" t="s">
        <v>44</v>
      </c>
      <c r="D2012" s="10" t="s">
        <v>12</v>
      </c>
      <c r="E2012" s="9" t="s">
        <v>45</v>
      </c>
      <c r="F2012" s="6" t="s">
        <v>14</v>
      </c>
      <c r="G2012">
        <v>57200</v>
      </c>
      <c r="H2012" t="str">
        <f t="shared" si="156"/>
        <v>Morning</v>
      </c>
      <c r="I2012" s="11">
        <v>1</v>
      </c>
      <c r="J2012">
        <v>12</v>
      </c>
      <c r="K2012">
        <v>8.3333333333333329E-2</v>
      </c>
    </row>
    <row r="2013" spans="1:11" x14ac:dyDescent="0.3">
      <c r="A2013" s="7">
        <f t="shared" si="158"/>
        <v>42936</v>
      </c>
      <c r="B2013" s="8">
        <f t="shared" si="158"/>
        <v>7</v>
      </c>
      <c r="C2013" s="9" t="str">
        <f>C2012</f>
        <v>PG0240</v>
      </c>
      <c r="D2013" s="10" t="str">
        <f>D2012</f>
        <v>SU9</v>
      </c>
      <c r="E2013" s="9" t="str">
        <f>E2012</f>
        <v>HMA,DME</v>
      </c>
      <c r="F2013" s="6" t="s">
        <v>15</v>
      </c>
      <c r="G2013">
        <v>95500</v>
      </c>
      <c r="H2013" t="str">
        <f t="shared" si="156"/>
        <v>Morning</v>
      </c>
      <c r="I2013" s="11">
        <v>5</v>
      </c>
      <c r="J2013">
        <v>85</v>
      </c>
      <c r="K2013">
        <v>5.8823529411764712E-2</v>
      </c>
    </row>
    <row r="2014" spans="1:11" x14ac:dyDescent="0.3">
      <c r="A2014" s="7">
        <f t="shared" si="158"/>
        <v>42936</v>
      </c>
      <c r="B2014" s="8">
        <f t="shared" si="158"/>
        <v>7</v>
      </c>
      <c r="C2014" s="6" t="s">
        <v>602</v>
      </c>
      <c r="D2014" s="10" t="s">
        <v>20</v>
      </c>
      <c r="E2014" s="6" t="s">
        <v>603</v>
      </c>
      <c r="F2014" s="6" t="s">
        <v>15</v>
      </c>
      <c r="G2014">
        <v>439400</v>
      </c>
      <c r="H2014" t="str">
        <f t="shared" si="156"/>
        <v>Morning</v>
      </c>
      <c r="I2014" s="11">
        <v>17</v>
      </c>
      <c r="J2014">
        <v>50</v>
      </c>
      <c r="K2014">
        <v>0.34</v>
      </c>
    </row>
    <row r="2015" spans="1:11" x14ac:dyDescent="0.3">
      <c r="A2015" s="7">
        <f t="shared" si="158"/>
        <v>42936</v>
      </c>
      <c r="B2015" s="8">
        <f t="shared" si="158"/>
        <v>7</v>
      </c>
      <c r="C2015" s="6" t="s">
        <v>46</v>
      </c>
      <c r="D2015" s="10" t="s">
        <v>20</v>
      </c>
      <c r="E2015" s="6" t="s">
        <v>47</v>
      </c>
      <c r="F2015" s="6" t="s">
        <v>15</v>
      </c>
      <c r="G2015">
        <v>325700</v>
      </c>
      <c r="H2015" t="str">
        <f t="shared" si="156"/>
        <v>Morning</v>
      </c>
      <c r="I2015" s="11">
        <v>14</v>
      </c>
      <c r="J2015">
        <v>50</v>
      </c>
      <c r="K2015">
        <v>0.28000000000000003</v>
      </c>
    </row>
    <row r="2016" spans="1:11" x14ac:dyDescent="0.3">
      <c r="A2016" s="7">
        <f t="shared" si="158"/>
        <v>42936</v>
      </c>
      <c r="B2016" s="8">
        <f t="shared" si="158"/>
        <v>7</v>
      </c>
      <c r="C2016" s="6" t="s">
        <v>604</v>
      </c>
      <c r="D2016" s="10" t="s">
        <v>20</v>
      </c>
      <c r="E2016" s="6" t="s">
        <v>605</v>
      </c>
      <c r="F2016" s="6" t="s">
        <v>15</v>
      </c>
      <c r="G2016">
        <v>78800</v>
      </c>
      <c r="H2016" t="str">
        <f t="shared" si="156"/>
        <v>Morning</v>
      </c>
      <c r="I2016" s="11">
        <v>4</v>
      </c>
      <c r="J2016">
        <v>50</v>
      </c>
      <c r="K2016">
        <v>0.08</v>
      </c>
    </row>
    <row r="2017" spans="1:11" x14ac:dyDescent="0.3">
      <c r="A2017" s="7">
        <f t="shared" si="158"/>
        <v>42936</v>
      </c>
      <c r="B2017" s="8">
        <f t="shared" si="158"/>
        <v>7</v>
      </c>
      <c r="C2017" s="9" t="s">
        <v>730</v>
      </c>
      <c r="D2017" s="10" t="s">
        <v>12</v>
      </c>
      <c r="E2017" s="9" t="s">
        <v>731</v>
      </c>
      <c r="F2017" s="6" t="s">
        <v>14</v>
      </c>
      <c r="G2017">
        <v>179200</v>
      </c>
      <c r="H2017" t="str">
        <f t="shared" si="156"/>
        <v>Morning</v>
      </c>
      <c r="I2017" s="11">
        <v>2</v>
      </c>
      <c r="J2017">
        <v>12</v>
      </c>
      <c r="K2017">
        <v>0.16666666666666671</v>
      </c>
    </row>
    <row r="2018" spans="1:11" x14ac:dyDescent="0.3">
      <c r="A2018" s="7">
        <f t="shared" si="158"/>
        <v>42936</v>
      </c>
      <c r="B2018" s="8">
        <f t="shared" si="158"/>
        <v>7</v>
      </c>
      <c r="C2018" s="9" t="str">
        <f>C2017</f>
        <v>PG0483</v>
      </c>
      <c r="D2018" s="10" t="str">
        <f>D2017</f>
        <v>SU9</v>
      </c>
      <c r="E2018" s="9" t="str">
        <f>E2017</f>
        <v>KEJ,DME</v>
      </c>
      <c r="F2018" s="6" t="s">
        <v>15</v>
      </c>
      <c r="G2018">
        <v>538200</v>
      </c>
      <c r="H2018" t="str">
        <f t="shared" si="156"/>
        <v>Morning</v>
      </c>
      <c r="I2018" s="11">
        <v>18</v>
      </c>
      <c r="J2018">
        <v>85</v>
      </c>
      <c r="K2018">
        <v>0.21176470588235291</v>
      </c>
    </row>
    <row r="2019" spans="1:11" x14ac:dyDescent="0.3">
      <c r="A2019" s="7">
        <f t="shared" si="158"/>
        <v>42936</v>
      </c>
      <c r="B2019" s="8">
        <f t="shared" si="158"/>
        <v>7</v>
      </c>
      <c r="C2019" s="9" t="s">
        <v>606</v>
      </c>
      <c r="D2019" s="10" t="s">
        <v>12</v>
      </c>
      <c r="E2019" s="9" t="s">
        <v>607</v>
      </c>
      <c r="F2019" s="6" t="s">
        <v>14</v>
      </c>
      <c r="G2019">
        <v>438300</v>
      </c>
      <c r="H2019" t="str">
        <f t="shared" si="156"/>
        <v>Morning</v>
      </c>
      <c r="I2019" s="11">
        <v>9</v>
      </c>
      <c r="J2019">
        <v>12</v>
      </c>
      <c r="K2019">
        <v>0.75</v>
      </c>
    </row>
    <row r="2020" spans="1:11" x14ac:dyDescent="0.3">
      <c r="A2020" s="7">
        <f t="shared" ref="A2020:E2035" si="159">A2019</f>
        <v>42936</v>
      </c>
      <c r="B2020" s="8">
        <f t="shared" si="159"/>
        <v>7</v>
      </c>
      <c r="C2020" s="9" t="str">
        <f>C2019</f>
        <v>PG0543</v>
      </c>
      <c r="D2020" s="10" t="str">
        <f>D2019</f>
        <v>SU9</v>
      </c>
      <c r="E2020" s="9" t="str">
        <f>E2019</f>
        <v>OVS,DME</v>
      </c>
      <c r="F2020" s="6" t="s">
        <v>15</v>
      </c>
      <c r="G2020">
        <v>1108400</v>
      </c>
      <c r="H2020" t="str">
        <f t="shared" si="156"/>
        <v>Morning</v>
      </c>
      <c r="I2020" s="11">
        <v>68</v>
      </c>
      <c r="J2020">
        <v>85</v>
      </c>
      <c r="K2020">
        <v>0.8</v>
      </c>
    </row>
    <row r="2021" spans="1:11" x14ac:dyDescent="0.3">
      <c r="A2021" s="7">
        <f t="shared" si="159"/>
        <v>42936</v>
      </c>
      <c r="B2021" s="8">
        <f t="shared" si="159"/>
        <v>7</v>
      </c>
      <c r="C2021" s="6" t="s">
        <v>608</v>
      </c>
      <c r="D2021" s="10" t="s">
        <v>20</v>
      </c>
      <c r="E2021" s="6" t="s">
        <v>609</v>
      </c>
      <c r="F2021" s="6" t="s">
        <v>15</v>
      </c>
      <c r="G2021">
        <v>128600</v>
      </c>
      <c r="H2021" t="str">
        <f t="shared" si="156"/>
        <v>Morning</v>
      </c>
      <c r="I2021" s="11">
        <v>29</v>
      </c>
      <c r="J2021">
        <v>50</v>
      </c>
      <c r="K2021">
        <v>0.57999999999999996</v>
      </c>
    </row>
    <row r="2022" spans="1:11" x14ac:dyDescent="0.3">
      <c r="A2022" s="7">
        <f t="shared" si="159"/>
        <v>42936</v>
      </c>
      <c r="B2022" s="8">
        <f t="shared" si="159"/>
        <v>7</v>
      </c>
      <c r="C2022" s="9" t="s">
        <v>50</v>
      </c>
      <c r="D2022" s="10" t="s">
        <v>12</v>
      </c>
      <c r="E2022" s="9" t="s">
        <v>51</v>
      </c>
      <c r="F2022" s="6" t="s">
        <v>14</v>
      </c>
      <c r="G2022">
        <v>75600</v>
      </c>
      <c r="H2022" t="str">
        <f t="shared" si="156"/>
        <v>Morning</v>
      </c>
      <c r="I2022" s="11">
        <v>4</v>
      </c>
      <c r="J2022">
        <v>12</v>
      </c>
      <c r="K2022">
        <v>0.33333333333333331</v>
      </c>
    </row>
    <row r="2023" spans="1:11" x14ac:dyDescent="0.3">
      <c r="A2023" s="7">
        <f t="shared" si="159"/>
        <v>42936</v>
      </c>
      <c r="B2023" s="8">
        <f t="shared" si="159"/>
        <v>7</v>
      </c>
      <c r="C2023" s="9" t="str">
        <f>C2022</f>
        <v>PG0683</v>
      </c>
      <c r="D2023" s="10" t="str">
        <f>D2022</f>
        <v>SU9</v>
      </c>
      <c r="E2023" s="9" t="str">
        <f>E2022</f>
        <v>PEE,ULV</v>
      </c>
      <c r="F2023" s="6" t="s">
        <v>15</v>
      </c>
      <c r="G2023">
        <v>171900</v>
      </c>
      <c r="H2023" t="str">
        <f t="shared" si="156"/>
        <v>Morning</v>
      </c>
      <c r="I2023" s="11">
        <v>27</v>
      </c>
      <c r="J2023">
        <v>85</v>
      </c>
      <c r="K2023">
        <v>0.31764705882352939</v>
      </c>
    </row>
    <row r="2024" spans="1:11" x14ac:dyDescent="0.3">
      <c r="A2024" s="7">
        <f t="shared" si="159"/>
        <v>42936</v>
      </c>
      <c r="B2024" s="8">
        <f t="shared" si="159"/>
        <v>7</v>
      </c>
      <c r="C2024" s="9" t="s">
        <v>52</v>
      </c>
      <c r="D2024" s="10" t="s">
        <v>12</v>
      </c>
      <c r="E2024" s="9" t="s">
        <v>53</v>
      </c>
      <c r="F2024" s="6" t="s">
        <v>14</v>
      </c>
      <c r="G2024">
        <v>209200</v>
      </c>
      <c r="H2024" t="str">
        <f t="shared" si="156"/>
        <v>Morning</v>
      </c>
      <c r="I2024" s="11">
        <v>4</v>
      </c>
      <c r="J2024">
        <v>12</v>
      </c>
      <c r="K2024">
        <v>0.33333333333333331</v>
      </c>
    </row>
    <row r="2025" spans="1:11" x14ac:dyDescent="0.3">
      <c r="A2025" s="7">
        <f t="shared" si="159"/>
        <v>42936</v>
      </c>
      <c r="B2025" s="8">
        <f t="shared" si="159"/>
        <v>7</v>
      </c>
      <c r="C2025" s="9" t="str">
        <f>C2024</f>
        <v>PG0689</v>
      </c>
      <c r="D2025" s="10" t="str">
        <f>D2024</f>
        <v>SU9</v>
      </c>
      <c r="E2025" s="9" t="str">
        <f>E2024</f>
        <v>KJA,OVS</v>
      </c>
      <c r="F2025" s="6" t="s">
        <v>15</v>
      </c>
      <c r="G2025">
        <v>753600</v>
      </c>
      <c r="H2025" t="str">
        <f t="shared" si="156"/>
        <v>Morning</v>
      </c>
      <c r="I2025" s="11">
        <v>43</v>
      </c>
      <c r="J2025">
        <v>85</v>
      </c>
      <c r="K2025">
        <v>0.50588235294117645</v>
      </c>
    </row>
    <row r="2026" spans="1:11" x14ac:dyDescent="0.3">
      <c r="A2026" s="7">
        <f t="shared" si="159"/>
        <v>42936</v>
      </c>
      <c r="B2026" s="8">
        <v>8</v>
      </c>
      <c r="C2026" s="6" t="s">
        <v>54</v>
      </c>
      <c r="D2026" s="10" t="s">
        <v>20</v>
      </c>
      <c r="E2026" s="6" t="s">
        <v>55</v>
      </c>
      <c r="F2026" s="6" t="s">
        <v>15</v>
      </c>
      <c r="G2026">
        <v>50500</v>
      </c>
      <c r="H2026" t="str">
        <f t="shared" si="156"/>
        <v>BeforeNoon</v>
      </c>
      <c r="I2026" s="11">
        <v>5</v>
      </c>
      <c r="J2026">
        <v>50</v>
      </c>
      <c r="K2026">
        <v>0.1</v>
      </c>
    </row>
    <row r="2027" spans="1:11" x14ac:dyDescent="0.3">
      <c r="A2027" s="7">
        <f t="shared" si="159"/>
        <v>42936</v>
      </c>
      <c r="B2027" s="8">
        <f t="shared" si="159"/>
        <v>8</v>
      </c>
      <c r="C2027" s="6" t="s">
        <v>56</v>
      </c>
      <c r="D2027" s="10" t="s">
        <v>20</v>
      </c>
      <c r="E2027" s="6" t="s">
        <v>57</v>
      </c>
      <c r="F2027" s="6" t="s">
        <v>15</v>
      </c>
      <c r="G2027">
        <v>201000</v>
      </c>
      <c r="H2027" t="str">
        <f t="shared" si="156"/>
        <v>BeforeNoon</v>
      </c>
      <c r="I2027" s="11">
        <v>10</v>
      </c>
      <c r="J2027">
        <v>50</v>
      </c>
      <c r="K2027">
        <v>0.2</v>
      </c>
    </row>
    <row r="2028" spans="1:11" x14ac:dyDescent="0.3">
      <c r="A2028" s="7">
        <f t="shared" si="159"/>
        <v>42936</v>
      </c>
      <c r="B2028" s="8">
        <f t="shared" si="159"/>
        <v>8</v>
      </c>
      <c r="C2028" s="6" t="s">
        <v>58</v>
      </c>
      <c r="D2028" s="10" t="s">
        <v>20</v>
      </c>
      <c r="E2028" s="6" t="s">
        <v>59</v>
      </c>
      <c r="F2028" s="6" t="s">
        <v>15</v>
      </c>
      <c r="G2028">
        <v>9600</v>
      </c>
      <c r="H2028" t="str">
        <f t="shared" si="156"/>
        <v>BeforeNoon</v>
      </c>
      <c r="I2028" s="11">
        <v>3</v>
      </c>
      <c r="J2028">
        <v>50</v>
      </c>
      <c r="K2028">
        <v>0.06</v>
      </c>
    </row>
    <row r="2029" spans="1:11" x14ac:dyDescent="0.3">
      <c r="A2029" s="7">
        <f t="shared" si="159"/>
        <v>42936</v>
      </c>
      <c r="B2029" s="8">
        <f t="shared" si="159"/>
        <v>8</v>
      </c>
      <c r="C2029" s="9" t="s">
        <v>60</v>
      </c>
      <c r="D2029" s="10" t="s">
        <v>61</v>
      </c>
      <c r="E2029" s="9" t="s">
        <v>62</v>
      </c>
      <c r="F2029" s="6" t="s">
        <v>14</v>
      </c>
      <c r="G2029">
        <v>517200</v>
      </c>
      <c r="H2029" t="str">
        <f t="shared" si="156"/>
        <v>BeforeNoon</v>
      </c>
      <c r="I2029" s="11">
        <v>12</v>
      </c>
      <c r="J2029">
        <v>30</v>
      </c>
      <c r="K2029">
        <v>0.4</v>
      </c>
    </row>
    <row r="2030" spans="1:11" x14ac:dyDescent="0.3">
      <c r="A2030" s="7">
        <f t="shared" si="159"/>
        <v>42936</v>
      </c>
      <c r="B2030" s="8">
        <f t="shared" si="159"/>
        <v>8</v>
      </c>
      <c r="C2030" s="9" t="str">
        <f t="shared" si="159"/>
        <v>PG0226</v>
      </c>
      <c r="D2030" s="10" t="str">
        <f t="shared" si="159"/>
        <v>773</v>
      </c>
      <c r="E2030" s="9" t="str">
        <f t="shared" si="159"/>
        <v>SVX,SVO</v>
      </c>
      <c r="F2030" s="6" t="s">
        <v>63</v>
      </c>
      <c r="G2030">
        <v>366000</v>
      </c>
      <c r="H2030" t="str">
        <f t="shared" si="156"/>
        <v>BeforeNoon</v>
      </c>
      <c r="I2030" s="11">
        <v>15</v>
      </c>
      <c r="J2030">
        <v>48</v>
      </c>
      <c r="K2030">
        <v>0.3125</v>
      </c>
    </row>
    <row r="2031" spans="1:11" x14ac:dyDescent="0.3">
      <c r="A2031" s="7">
        <f t="shared" si="159"/>
        <v>42936</v>
      </c>
      <c r="B2031" s="8">
        <f t="shared" si="159"/>
        <v>8</v>
      </c>
      <c r="C2031" s="9" t="str">
        <f t="shared" si="159"/>
        <v>PG0226</v>
      </c>
      <c r="D2031" s="10" t="str">
        <f t="shared" si="159"/>
        <v>773</v>
      </c>
      <c r="E2031" s="9" t="str">
        <f t="shared" si="159"/>
        <v>SVX,SVO</v>
      </c>
      <c r="F2031" s="6" t="s">
        <v>15</v>
      </c>
      <c r="G2031">
        <v>1820000</v>
      </c>
      <c r="H2031" t="str">
        <f t="shared" si="156"/>
        <v>BeforeNoon</v>
      </c>
      <c r="I2031" s="11">
        <v>126</v>
      </c>
      <c r="J2031">
        <v>324</v>
      </c>
      <c r="K2031">
        <v>0.3888888888888889</v>
      </c>
    </row>
    <row r="2032" spans="1:11" x14ac:dyDescent="0.3">
      <c r="A2032" s="7">
        <f t="shared" si="159"/>
        <v>42936</v>
      </c>
      <c r="B2032" s="8">
        <f t="shared" si="159"/>
        <v>8</v>
      </c>
      <c r="C2032" s="6" t="s">
        <v>64</v>
      </c>
      <c r="D2032" s="10" t="s">
        <v>20</v>
      </c>
      <c r="E2032" s="6" t="s">
        <v>65</v>
      </c>
      <c r="F2032" s="6" t="s">
        <v>15</v>
      </c>
      <c r="G2032">
        <v>54300</v>
      </c>
      <c r="H2032" t="str">
        <f t="shared" si="156"/>
        <v>BeforeNoon</v>
      </c>
      <c r="I2032" s="11">
        <v>6</v>
      </c>
      <c r="J2032">
        <v>50</v>
      </c>
      <c r="K2032">
        <v>0.12</v>
      </c>
    </row>
    <row r="2033" spans="1:11" x14ac:dyDescent="0.3">
      <c r="A2033" s="7">
        <f t="shared" si="159"/>
        <v>42936</v>
      </c>
      <c r="B2033" s="8">
        <f t="shared" si="159"/>
        <v>8</v>
      </c>
      <c r="C2033" s="9" t="s">
        <v>66</v>
      </c>
      <c r="D2033" s="10" t="s">
        <v>12</v>
      </c>
      <c r="E2033" s="9" t="s">
        <v>67</v>
      </c>
      <c r="F2033" s="6" t="s">
        <v>14</v>
      </c>
      <c r="G2033">
        <v>18200</v>
      </c>
      <c r="H2033" t="str">
        <f t="shared" si="156"/>
        <v>BeforeNoon</v>
      </c>
      <c r="I2033" s="11">
        <v>2</v>
      </c>
      <c r="J2033">
        <v>12</v>
      </c>
      <c r="K2033">
        <v>0.16666666666666671</v>
      </c>
    </row>
    <row r="2034" spans="1:11" x14ac:dyDescent="0.3">
      <c r="A2034" s="7">
        <f t="shared" si="159"/>
        <v>42936</v>
      </c>
      <c r="B2034" s="8">
        <f t="shared" si="159"/>
        <v>8</v>
      </c>
      <c r="C2034" s="9" t="str">
        <f>C2033</f>
        <v>PG0297</v>
      </c>
      <c r="D2034" s="10" t="str">
        <f>D2033</f>
        <v>SU9</v>
      </c>
      <c r="E2034" s="9" t="str">
        <f>E2033</f>
        <v>NOZ,OVB</v>
      </c>
      <c r="F2034" s="6" t="s">
        <v>15</v>
      </c>
      <c r="G2034">
        <v>72600</v>
      </c>
      <c r="H2034" t="str">
        <f t="shared" si="156"/>
        <v>BeforeNoon</v>
      </c>
      <c r="I2034" s="11">
        <v>24</v>
      </c>
      <c r="J2034">
        <v>85</v>
      </c>
      <c r="K2034">
        <v>0.28235294117647058</v>
      </c>
    </row>
    <row r="2035" spans="1:11" x14ac:dyDescent="0.3">
      <c r="A2035" s="7">
        <f t="shared" si="159"/>
        <v>42936</v>
      </c>
      <c r="B2035" s="8">
        <f t="shared" si="159"/>
        <v>8</v>
      </c>
      <c r="C2035" s="9" t="s">
        <v>68</v>
      </c>
      <c r="D2035" s="10" t="s">
        <v>12</v>
      </c>
      <c r="E2035" s="9" t="s">
        <v>69</v>
      </c>
      <c r="F2035" s="6" t="s">
        <v>14</v>
      </c>
      <c r="G2035">
        <v>256200</v>
      </c>
      <c r="H2035" t="str">
        <f t="shared" si="156"/>
        <v>BeforeNoon</v>
      </c>
      <c r="I2035" s="11">
        <v>7</v>
      </c>
      <c r="J2035">
        <v>12</v>
      </c>
      <c r="K2035">
        <v>0.58333333333333337</v>
      </c>
    </row>
    <row r="2036" spans="1:11" x14ac:dyDescent="0.3">
      <c r="A2036" s="7">
        <f t="shared" ref="A2036:B2051" si="160">A2035</f>
        <v>42936</v>
      </c>
      <c r="B2036" s="8">
        <f t="shared" si="160"/>
        <v>8</v>
      </c>
      <c r="C2036" s="9" t="str">
        <f>C2035</f>
        <v>PG0305</v>
      </c>
      <c r="D2036" s="10" t="str">
        <f>D2035</f>
        <v>SU9</v>
      </c>
      <c r="E2036" s="9" t="str">
        <f>E2035</f>
        <v>UFA,ESL</v>
      </c>
      <c r="F2036" s="6" t="s">
        <v>15</v>
      </c>
      <c r="G2036">
        <v>513600</v>
      </c>
      <c r="H2036" t="str">
        <f t="shared" si="156"/>
        <v>BeforeNoon</v>
      </c>
      <c r="I2036" s="11">
        <v>42</v>
      </c>
      <c r="J2036">
        <v>85</v>
      </c>
      <c r="K2036">
        <v>0.49411764705882361</v>
      </c>
    </row>
    <row r="2037" spans="1:11" x14ac:dyDescent="0.3">
      <c r="A2037" s="7">
        <f t="shared" si="160"/>
        <v>42936</v>
      </c>
      <c r="B2037" s="8">
        <f t="shared" si="160"/>
        <v>8</v>
      </c>
      <c r="C2037" s="9" t="s">
        <v>612</v>
      </c>
      <c r="D2037" s="10" t="s">
        <v>12</v>
      </c>
      <c r="E2037" s="9" t="s">
        <v>613</v>
      </c>
      <c r="F2037" s="6" t="s">
        <v>14</v>
      </c>
      <c r="G2037">
        <v>317400</v>
      </c>
      <c r="H2037" t="str">
        <f t="shared" si="156"/>
        <v>BeforeNoon</v>
      </c>
      <c r="I2037" s="11">
        <v>6</v>
      </c>
      <c r="J2037">
        <v>12</v>
      </c>
      <c r="K2037">
        <v>0.5</v>
      </c>
    </row>
    <row r="2038" spans="1:11" x14ac:dyDescent="0.3">
      <c r="A2038" s="7">
        <f t="shared" si="160"/>
        <v>42936</v>
      </c>
      <c r="B2038" s="8">
        <f t="shared" si="160"/>
        <v>8</v>
      </c>
      <c r="C2038" s="9" t="str">
        <f>C2037</f>
        <v>PG0319</v>
      </c>
      <c r="D2038" s="10" t="str">
        <f>D2037</f>
        <v>SU9</v>
      </c>
      <c r="E2038" s="9" t="str">
        <f>E2037</f>
        <v>PEE,MRV</v>
      </c>
      <c r="F2038" s="6" t="s">
        <v>15</v>
      </c>
      <c r="G2038">
        <v>545600</v>
      </c>
      <c r="H2038" t="str">
        <f t="shared" si="156"/>
        <v>BeforeNoon</v>
      </c>
      <c r="I2038" s="11">
        <v>31</v>
      </c>
      <c r="J2038">
        <v>85</v>
      </c>
      <c r="K2038">
        <v>0.36470588235294121</v>
      </c>
    </row>
    <row r="2039" spans="1:11" x14ac:dyDescent="0.3">
      <c r="A2039" s="7">
        <f t="shared" si="160"/>
        <v>42936</v>
      </c>
      <c r="B2039" s="8">
        <f t="shared" si="160"/>
        <v>8</v>
      </c>
      <c r="C2039" s="6" t="s">
        <v>70</v>
      </c>
      <c r="D2039" s="10" t="s">
        <v>20</v>
      </c>
      <c r="E2039" s="6" t="s">
        <v>71</v>
      </c>
      <c r="F2039" s="6" t="s">
        <v>15</v>
      </c>
      <c r="G2039">
        <v>248000</v>
      </c>
      <c r="H2039" t="str">
        <f t="shared" si="156"/>
        <v>BeforeNoon</v>
      </c>
      <c r="I2039" s="11">
        <v>16</v>
      </c>
      <c r="J2039">
        <v>50</v>
      </c>
      <c r="K2039">
        <v>0.32</v>
      </c>
    </row>
    <row r="2040" spans="1:11" x14ac:dyDescent="0.3">
      <c r="A2040" s="7">
        <f t="shared" si="160"/>
        <v>42936</v>
      </c>
      <c r="B2040" s="8">
        <f t="shared" si="160"/>
        <v>8</v>
      </c>
      <c r="C2040" s="6" t="s">
        <v>614</v>
      </c>
      <c r="D2040" s="10" t="s">
        <v>30</v>
      </c>
      <c r="E2040" s="6" t="s">
        <v>615</v>
      </c>
      <c r="F2040" s="6" t="s">
        <v>15</v>
      </c>
      <c r="G2040">
        <v>29500</v>
      </c>
      <c r="H2040" t="str">
        <f t="shared" si="156"/>
        <v>BeforeNoon</v>
      </c>
      <c r="I2040" s="11">
        <v>5</v>
      </c>
      <c r="J2040">
        <v>12</v>
      </c>
      <c r="K2040">
        <v>0.41666666666666669</v>
      </c>
    </row>
    <row r="2041" spans="1:11" x14ac:dyDescent="0.3">
      <c r="A2041" s="7">
        <f t="shared" si="160"/>
        <v>42936</v>
      </c>
      <c r="B2041" s="8">
        <f t="shared" si="160"/>
        <v>8</v>
      </c>
      <c r="C2041" s="6" t="s">
        <v>72</v>
      </c>
      <c r="D2041" s="10" t="s">
        <v>20</v>
      </c>
      <c r="E2041" s="6" t="s">
        <v>73</v>
      </c>
      <c r="F2041" s="6" t="s">
        <v>15</v>
      </c>
      <c r="G2041">
        <v>99400</v>
      </c>
      <c r="H2041" t="str">
        <f t="shared" si="156"/>
        <v>BeforeNoon</v>
      </c>
      <c r="I2041" s="11">
        <v>7</v>
      </c>
      <c r="J2041">
        <v>50</v>
      </c>
      <c r="K2041">
        <v>0.14000000000000001</v>
      </c>
    </row>
    <row r="2042" spans="1:11" x14ac:dyDescent="0.3">
      <c r="A2042" s="7">
        <f t="shared" si="160"/>
        <v>42936</v>
      </c>
      <c r="B2042" s="8">
        <f t="shared" si="160"/>
        <v>8</v>
      </c>
      <c r="C2042" s="6" t="s">
        <v>616</v>
      </c>
      <c r="D2042" s="10" t="s">
        <v>30</v>
      </c>
      <c r="E2042" s="6" t="s">
        <v>617</v>
      </c>
      <c r="F2042" s="6" t="s">
        <v>15</v>
      </c>
      <c r="G2042">
        <v>16500</v>
      </c>
      <c r="H2042" t="str">
        <f t="shared" si="156"/>
        <v>BeforeNoon</v>
      </c>
      <c r="I2042" s="11">
        <v>5</v>
      </c>
      <c r="J2042">
        <v>12</v>
      </c>
      <c r="K2042">
        <v>0.41666666666666669</v>
      </c>
    </row>
    <row r="2043" spans="1:11" x14ac:dyDescent="0.3">
      <c r="A2043" s="7">
        <f t="shared" si="160"/>
        <v>42936</v>
      </c>
      <c r="B2043" s="8">
        <f t="shared" si="160"/>
        <v>8</v>
      </c>
      <c r="C2043" s="9" t="s">
        <v>74</v>
      </c>
      <c r="D2043" s="10" t="s">
        <v>17</v>
      </c>
      <c r="E2043" s="9" t="s">
        <v>75</v>
      </c>
      <c r="F2043" s="6" t="s">
        <v>14</v>
      </c>
      <c r="G2043">
        <v>598800</v>
      </c>
      <c r="H2043" t="str">
        <f t="shared" si="156"/>
        <v>BeforeNoon</v>
      </c>
      <c r="I2043" s="11">
        <v>6</v>
      </c>
      <c r="J2043">
        <v>20</v>
      </c>
      <c r="K2043">
        <v>0.3</v>
      </c>
    </row>
    <row r="2044" spans="1:11" x14ac:dyDescent="0.3">
      <c r="A2044" s="7">
        <f t="shared" si="160"/>
        <v>42936</v>
      </c>
      <c r="B2044" s="8">
        <f t="shared" si="160"/>
        <v>8</v>
      </c>
      <c r="C2044" s="9" t="str">
        <f>C2043</f>
        <v>PG0548</v>
      </c>
      <c r="D2044" s="10" t="str">
        <f>D2043</f>
        <v>319</v>
      </c>
      <c r="E2044" s="9" t="str">
        <f>E2043</f>
        <v>KJA,SVO</v>
      </c>
      <c r="F2044" s="6" t="s">
        <v>15</v>
      </c>
      <c r="G2044">
        <v>1168800</v>
      </c>
      <c r="H2044" t="str">
        <f t="shared" si="156"/>
        <v>BeforeNoon</v>
      </c>
      <c r="I2044" s="11">
        <v>35</v>
      </c>
      <c r="J2044">
        <v>96</v>
      </c>
      <c r="K2044">
        <v>0.36458333333333331</v>
      </c>
    </row>
    <row r="2045" spans="1:11" x14ac:dyDescent="0.3">
      <c r="A2045" s="7">
        <f t="shared" si="160"/>
        <v>42936</v>
      </c>
      <c r="B2045" s="8">
        <f t="shared" si="160"/>
        <v>8</v>
      </c>
      <c r="C2045" s="9" t="s">
        <v>76</v>
      </c>
      <c r="D2045" s="10" t="s">
        <v>12</v>
      </c>
      <c r="E2045" s="9" t="s">
        <v>77</v>
      </c>
      <c r="F2045" s="6" t="s">
        <v>14</v>
      </c>
      <c r="G2045">
        <v>19000</v>
      </c>
      <c r="H2045" t="str">
        <f t="shared" si="156"/>
        <v>BeforeNoon</v>
      </c>
      <c r="I2045" s="11">
        <v>2</v>
      </c>
      <c r="J2045">
        <v>12</v>
      </c>
      <c r="K2045">
        <v>0.16666666666666671</v>
      </c>
    </row>
    <row r="2046" spans="1:11" x14ac:dyDescent="0.3">
      <c r="A2046" s="7">
        <f t="shared" si="160"/>
        <v>42936</v>
      </c>
      <c r="B2046" s="8">
        <f t="shared" si="160"/>
        <v>8</v>
      </c>
      <c r="C2046" s="9" t="str">
        <f>C2045</f>
        <v>PG0588</v>
      </c>
      <c r="D2046" s="10" t="str">
        <f>D2045</f>
        <v>SU9</v>
      </c>
      <c r="E2046" s="9" t="str">
        <f>E2045</f>
        <v>SVX,PEE</v>
      </c>
      <c r="F2046" s="6" t="s">
        <v>15</v>
      </c>
      <c r="G2046">
        <v>16000</v>
      </c>
      <c r="H2046" t="str">
        <f t="shared" si="156"/>
        <v>BeforeNoon</v>
      </c>
      <c r="I2046" s="11">
        <v>5</v>
      </c>
      <c r="J2046">
        <v>85</v>
      </c>
      <c r="K2046">
        <v>5.8823529411764712E-2</v>
      </c>
    </row>
    <row r="2047" spans="1:11" x14ac:dyDescent="0.3">
      <c r="A2047" s="7">
        <f t="shared" si="160"/>
        <v>42936</v>
      </c>
      <c r="B2047" s="8">
        <v>9</v>
      </c>
      <c r="C2047" s="6" t="s">
        <v>78</v>
      </c>
      <c r="D2047" s="10" t="s">
        <v>30</v>
      </c>
      <c r="E2047" s="6" t="s">
        <v>79</v>
      </c>
      <c r="F2047" s="6" t="s">
        <v>15</v>
      </c>
      <c r="G2047">
        <v>21200</v>
      </c>
      <c r="H2047" t="str">
        <f t="shared" si="156"/>
        <v>BeforeNoon</v>
      </c>
      <c r="I2047" s="11">
        <v>4</v>
      </c>
      <c r="J2047">
        <v>12</v>
      </c>
      <c r="K2047">
        <v>0.33333333333333331</v>
      </c>
    </row>
    <row r="2048" spans="1:11" x14ac:dyDescent="0.3">
      <c r="A2048" s="7">
        <f t="shared" si="160"/>
        <v>42936</v>
      </c>
      <c r="B2048" s="8">
        <f t="shared" si="160"/>
        <v>9</v>
      </c>
      <c r="C2048" s="6" t="s">
        <v>80</v>
      </c>
      <c r="D2048" s="10" t="s">
        <v>30</v>
      </c>
      <c r="E2048" s="6" t="s">
        <v>81</v>
      </c>
      <c r="F2048" s="6" t="s">
        <v>15</v>
      </c>
      <c r="G2048">
        <v>10600</v>
      </c>
      <c r="H2048" t="str">
        <f t="shared" si="156"/>
        <v>BeforeNoon</v>
      </c>
      <c r="I2048" s="11">
        <v>2</v>
      </c>
      <c r="J2048">
        <v>12</v>
      </c>
      <c r="K2048">
        <v>0.16666666666666671</v>
      </c>
    </row>
    <row r="2049" spans="1:11" x14ac:dyDescent="0.3">
      <c r="A2049" s="7">
        <f t="shared" si="160"/>
        <v>42936</v>
      </c>
      <c r="B2049" s="8">
        <f t="shared" si="160"/>
        <v>9</v>
      </c>
      <c r="C2049" s="6" t="s">
        <v>738</v>
      </c>
      <c r="D2049" s="10" t="s">
        <v>20</v>
      </c>
      <c r="E2049" s="6" t="s">
        <v>739</v>
      </c>
      <c r="F2049" s="6" t="s">
        <v>15</v>
      </c>
      <c r="G2049">
        <v>211100</v>
      </c>
      <c r="H2049" t="str">
        <f t="shared" si="156"/>
        <v>BeforeNoon</v>
      </c>
      <c r="I2049" s="11">
        <v>10</v>
      </c>
      <c r="J2049">
        <v>50</v>
      </c>
      <c r="K2049">
        <v>0.2</v>
      </c>
    </row>
    <row r="2050" spans="1:11" x14ac:dyDescent="0.3">
      <c r="A2050" s="7">
        <f t="shared" si="160"/>
        <v>42936</v>
      </c>
      <c r="B2050" s="8">
        <f t="shared" si="160"/>
        <v>9</v>
      </c>
      <c r="C2050" s="6" t="s">
        <v>82</v>
      </c>
      <c r="D2050" s="10" t="s">
        <v>20</v>
      </c>
      <c r="E2050" s="6" t="s">
        <v>83</v>
      </c>
      <c r="F2050" s="6" t="s">
        <v>15</v>
      </c>
      <c r="G2050">
        <v>236000</v>
      </c>
      <c r="H2050" t="str">
        <f t="shared" ref="H2050:H2113" si="161">_xlfn.IFS(B2050&gt;=20,"Night",B2050&gt;=16,"Evening",B2050&gt;=12,"AfterNoon",B2050&gt;=8,"BeforeNoon",B2050&gt;=4,"Morning",B2050&lt;4,"EarlyMorning")</f>
        <v>BeforeNoon</v>
      </c>
      <c r="I2050" s="11">
        <v>10</v>
      </c>
      <c r="J2050">
        <v>50</v>
      </c>
      <c r="K2050">
        <v>0.2</v>
      </c>
    </row>
    <row r="2051" spans="1:11" x14ac:dyDescent="0.3">
      <c r="A2051" s="7">
        <f t="shared" si="160"/>
        <v>42936</v>
      </c>
      <c r="B2051" s="8">
        <f t="shared" si="160"/>
        <v>9</v>
      </c>
      <c r="C2051" s="9" t="s">
        <v>618</v>
      </c>
      <c r="D2051" s="10" t="s">
        <v>17</v>
      </c>
      <c r="E2051" s="9" t="s">
        <v>619</v>
      </c>
      <c r="F2051" s="6" t="s">
        <v>14</v>
      </c>
      <c r="G2051">
        <v>399600</v>
      </c>
      <c r="H2051" t="str">
        <f t="shared" si="161"/>
        <v>BeforeNoon</v>
      </c>
      <c r="I2051" s="11">
        <v>3</v>
      </c>
      <c r="J2051">
        <v>20</v>
      </c>
      <c r="K2051">
        <v>0.15</v>
      </c>
    </row>
    <row r="2052" spans="1:11" x14ac:dyDescent="0.3">
      <c r="A2052" s="7">
        <f t="shared" ref="A2052:B2067" si="162">A2051</f>
        <v>42936</v>
      </c>
      <c r="B2052" s="8">
        <f t="shared" si="162"/>
        <v>9</v>
      </c>
      <c r="C2052" s="9" t="str">
        <f>C2051</f>
        <v>PG0064</v>
      </c>
      <c r="D2052" s="10" t="str">
        <f>D2051</f>
        <v>319</v>
      </c>
      <c r="E2052" s="9" t="str">
        <f>E2051</f>
        <v>VKO,UUD</v>
      </c>
      <c r="F2052" s="6" t="s">
        <v>15</v>
      </c>
      <c r="G2052">
        <v>532800</v>
      </c>
      <c r="H2052" t="str">
        <f t="shared" si="161"/>
        <v>BeforeNoon</v>
      </c>
      <c r="I2052" s="11">
        <v>12</v>
      </c>
      <c r="J2052">
        <v>96</v>
      </c>
      <c r="K2052">
        <v>0.125</v>
      </c>
    </row>
    <row r="2053" spans="1:11" x14ac:dyDescent="0.3">
      <c r="A2053" s="7">
        <f t="shared" si="162"/>
        <v>42936</v>
      </c>
      <c r="B2053" s="8">
        <f t="shared" si="162"/>
        <v>9</v>
      </c>
      <c r="C2053" s="9" t="s">
        <v>740</v>
      </c>
      <c r="D2053" s="10" t="s">
        <v>12</v>
      </c>
      <c r="E2053" s="9" t="s">
        <v>741</v>
      </c>
      <c r="F2053" s="6" t="s">
        <v>14</v>
      </c>
      <c r="G2053">
        <v>261900</v>
      </c>
      <c r="H2053" t="str">
        <f t="shared" si="161"/>
        <v>BeforeNoon</v>
      </c>
      <c r="I2053" s="11">
        <v>3</v>
      </c>
      <c r="J2053">
        <v>12</v>
      </c>
      <c r="K2053">
        <v>0.25</v>
      </c>
    </row>
    <row r="2054" spans="1:11" x14ac:dyDescent="0.3">
      <c r="A2054" s="7">
        <f t="shared" si="162"/>
        <v>42936</v>
      </c>
      <c r="B2054" s="8">
        <f t="shared" si="162"/>
        <v>9</v>
      </c>
      <c r="C2054" s="9" t="str">
        <f>C2053</f>
        <v>PG0072</v>
      </c>
      <c r="D2054" s="10" t="str">
        <f>D2053</f>
        <v>SU9</v>
      </c>
      <c r="E2054" s="9" t="str">
        <f>E2053</f>
        <v>DME,BAX</v>
      </c>
      <c r="F2054" s="6" t="s">
        <v>15</v>
      </c>
      <c r="G2054">
        <v>669300</v>
      </c>
      <c r="H2054" t="str">
        <f t="shared" si="161"/>
        <v>BeforeNoon</v>
      </c>
      <c r="I2054" s="11">
        <v>23</v>
      </c>
      <c r="J2054">
        <v>85</v>
      </c>
      <c r="K2054">
        <v>0.27058823529411757</v>
      </c>
    </row>
    <row r="2055" spans="1:11" x14ac:dyDescent="0.3">
      <c r="A2055" s="7">
        <f t="shared" si="162"/>
        <v>42936</v>
      </c>
      <c r="B2055" s="8">
        <f t="shared" si="162"/>
        <v>9</v>
      </c>
      <c r="C2055" s="9" t="s">
        <v>620</v>
      </c>
      <c r="D2055" s="10" t="s">
        <v>12</v>
      </c>
      <c r="E2055" s="9" t="s">
        <v>621</v>
      </c>
      <c r="F2055" s="6" t="s">
        <v>14</v>
      </c>
      <c r="G2055">
        <v>87300</v>
      </c>
      <c r="H2055" t="str">
        <f t="shared" si="161"/>
        <v>BeforeNoon</v>
      </c>
      <c r="I2055" s="11">
        <v>1</v>
      </c>
      <c r="J2055">
        <v>12</v>
      </c>
      <c r="K2055">
        <v>8.3333333333333329E-2</v>
      </c>
    </row>
    <row r="2056" spans="1:11" x14ac:dyDescent="0.3">
      <c r="A2056" s="7">
        <f t="shared" si="162"/>
        <v>42936</v>
      </c>
      <c r="B2056" s="8">
        <f t="shared" si="162"/>
        <v>9</v>
      </c>
      <c r="C2056" s="9" t="str">
        <f>C2055</f>
        <v>PG0117</v>
      </c>
      <c r="D2056" s="10" t="str">
        <f>D2055</f>
        <v>SU9</v>
      </c>
      <c r="E2056" s="9" t="str">
        <f>E2055</f>
        <v>BAX,DME</v>
      </c>
      <c r="F2056" s="6" t="s">
        <v>15</v>
      </c>
      <c r="G2056">
        <v>555800</v>
      </c>
      <c r="H2056" t="str">
        <f t="shared" si="161"/>
        <v>BeforeNoon</v>
      </c>
      <c r="I2056" s="11">
        <v>19</v>
      </c>
      <c r="J2056">
        <v>85</v>
      </c>
      <c r="K2056">
        <v>0.22352941176470589</v>
      </c>
    </row>
    <row r="2057" spans="1:11" x14ac:dyDescent="0.3">
      <c r="A2057" s="7">
        <f t="shared" si="162"/>
        <v>42936</v>
      </c>
      <c r="B2057" s="8">
        <f t="shared" si="162"/>
        <v>9</v>
      </c>
      <c r="C2057" s="9" t="s">
        <v>84</v>
      </c>
      <c r="D2057" s="10" t="s">
        <v>85</v>
      </c>
      <c r="E2057" s="9" t="s">
        <v>86</v>
      </c>
      <c r="F2057" s="6" t="s">
        <v>14</v>
      </c>
      <c r="G2057">
        <v>373800</v>
      </c>
      <c r="H2057" t="str">
        <f t="shared" si="161"/>
        <v>BeforeNoon</v>
      </c>
      <c r="I2057" s="11">
        <v>3</v>
      </c>
      <c r="J2057">
        <v>12</v>
      </c>
      <c r="K2057">
        <v>0.25</v>
      </c>
    </row>
    <row r="2058" spans="1:11" x14ac:dyDescent="0.3">
      <c r="A2058" s="7">
        <f t="shared" si="162"/>
        <v>42936</v>
      </c>
      <c r="B2058" s="8">
        <f t="shared" si="162"/>
        <v>9</v>
      </c>
      <c r="C2058" s="9" t="str">
        <f>C2057</f>
        <v>PG0120</v>
      </c>
      <c r="D2058" s="10" t="str">
        <f>D2057</f>
        <v>733</v>
      </c>
      <c r="E2058" s="9" t="str">
        <f>E2057</f>
        <v>SVO,MJZ</v>
      </c>
      <c r="F2058" s="6" t="s">
        <v>15</v>
      </c>
      <c r="G2058">
        <v>1548100</v>
      </c>
      <c r="H2058" t="str">
        <f t="shared" si="161"/>
        <v>BeforeNoon</v>
      </c>
      <c r="I2058" s="11">
        <v>37</v>
      </c>
      <c r="J2058">
        <v>118</v>
      </c>
      <c r="K2058">
        <v>0.3135593220338983</v>
      </c>
    </row>
    <row r="2059" spans="1:11" x14ac:dyDescent="0.3">
      <c r="A2059" s="7">
        <f t="shared" si="162"/>
        <v>42936</v>
      </c>
      <c r="B2059" s="8">
        <f t="shared" si="162"/>
        <v>9</v>
      </c>
      <c r="C2059" s="9" t="s">
        <v>87</v>
      </c>
      <c r="D2059" s="10" t="s">
        <v>85</v>
      </c>
      <c r="E2059" s="9" t="s">
        <v>88</v>
      </c>
      <c r="F2059" s="6" t="s">
        <v>14</v>
      </c>
      <c r="G2059">
        <v>373800</v>
      </c>
      <c r="H2059" t="str">
        <f t="shared" si="161"/>
        <v>BeforeNoon</v>
      </c>
      <c r="I2059" s="11">
        <v>3</v>
      </c>
      <c r="J2059">
        <v>12</v>
      </c>
      <c r="K2059">
        <v>0.25</v>
      </c>
    </row>
    <row r="2060" spans="1:11" x14ac:dyDescent="0.3">
      <c r="A2060" s="7">
        <f t="shared" si="162"/>
        <v>42936</v>
      </c>
      <c r="B2060" s="8">
        <f t="shared" si="162"/>
        <v>9</v>
      </c>
      <c r="C2060" s="9" t="str">
        <f>C2059</f>
        <v>PG0121</v>
      </c>
      <c r="D2060" s="10" t="str">
        <f>D2059</f>
        <v>733</v>
      </c>
      <c r="E2060" s="9" t="str">
        <f>E2059</f>
        <v>MJZ,SVO</v>
      </c>
      <c r="F2060" s="6" t="s">
        <v>15</v>
      </c>
      <c r="G2060">
        <v>1128900</v>
      </c>
      <c r="H2060" t="str">
        <f t="shared" si="161"/>
        <v>BeforeNoon</v>
      </c>
      <c r="I2060" s="11">
        <v>27</v>
      </c>
      <c r="J2060">
        <v>118</v>
      </c>
      <c r="K2060">
        <v>0.2288135593220339</v>
      </c>
    </row>
    <row r="2061" spans="1:11" x14ac:dyDescent="0.3">
      <c r="A2061" s="7">
        <f t="shared" si="162"/>
        <v>42936</v>
      </c>
      <c r="B2061" s="8">
        <f t="shared" si="162"/>
        <v>9</v>
      </c>
      <c r="C2061" s="6" t="s">
        <v>89</v>
      </c>
      <c r="D2061" s="10" t="s">
        <v>20</v>
      </c>
      <c r="E2061" s="6" t="s">
        <v>90</v>
      </c>
      <c r="F2061" s="6" t="s">
        <v>15</v>
      </c>
      <c r="G2061">
        <v>62800</v>
      </c>
      <c r="H2061" t="str">
        <f t="shared" si="161"/>
        <v>BeforeNoon</v>
      </c>
      <c r="I2061" s="11">
        <v>5</v>
      </c>
      <c r="J2061">
        <v>50</v>
      </c>
      <c r="K2061">
        <v>0.1</v>
      </c>
    </row>
    <row r="2062" spans="1:11" x14ac:dyDescent="0.3">
      <c r="A2062" s="7">
        <f t="shared" si="162"/>
        <v>42936</v>
      </c>
      <c r="B2062" s="8">
        <f t="shared" si="162"/>
        <v>9</v>
      </c>
      <c r="C2062" s="9" t="s">
        <v>91</v>
      </c>
      <c r="D2062" s="10" t="s">
        <v>17</v>
      </c>
      <c r="E2062" s="9" t="s">
        <v>92</v>
      </c>
      <c r="F2062" s="6" t="s">
        <v>14</v>
      </c>
      <c r="G2062">
        <v>1150000</v>
      </c>
      <c r="H2062" t="str">
        <f t="shared" si="161"/>
        <v>BeforeNoon</v>
      </c>
      <c r="I2062" s="11">
        <v>10</v>
      </c>
      <c r="J2062">
        <v>20</v>
      </c>
      <c r="K2062">
        <v>0.5</v>
      </c>
    </row>
    <row r="2063" spans="1:11" x14ac:dyDescent="0.3">
      <c r="A2063" s="7">
        <f t="shared" si="162"/>
        <v>42936</v>
      </c>
      <c r="B2063" s="8">
        <f t="shared" si="162"/>
        <v>9</v>
      </c>
      <c r="C2063" s="9" t="str">
        <f>C2062</f>
        <v>PG0134</v>
      </c>
      <c r="D2063" s="10" t="str">
        <f>D2062</f>
        <v>319</v>
      </c>
      <c r="E2063" s="9" t="str">
        <f>E2062</f>
        <v>DME,BTK</v>
      </c>
      <c r="F2063" s="6" t="s">
        <v>15</v>
      </c>
      <c r="G2063">
        <v>1574200</v>
      </c>
      <c r="H2063" t="str">
        <f t="shared" si="161"/>
        <v>BeforeNoon</v>
      </c>
      <c r="I2063" s="11">
        <v>41</v>
      </c>
      <c r="J2063">
        <v>96</v>
      </c>
      <c r="K2063">
        <v>0.42708333333333331</v>
      </c>
    </row>
    <row r="2064" spans="1:11" x14ac:dyDescent="0.3">
      <c r="A2064" s="7">
        <f t="shared" si="162"/>
        <v>42936</v>
      </c>
      <c r="B2064" s="8">
        <f t="shared" si="162"/>
        <v>9</v>
      </c>
      <c r="C2064" s="9" t="s">
        <v>93</v>
      </c>
      <c r="D2064" s="10" t="s">
        <v>17</v>
      </c>
      <c r="E2064" s="9" t="s">
        <v>94</v>
      </c>
      <c r="F2064" s="6" t="s">
        <v>14</v>
      </c>
      <c r="G2064">
        <v>599400</v>
      </c>
      <c r="H2064" t="str">
        <f t="shared" si="161"/>
        <v>BeforeNoon</v>
      </c>
      <c r="I2064" s="11">
        <v>3</v>
      </c>
      <c r="J2064">
        <v>20</v>
      </c>
      <c r="K2064">
        <v>0.15</v>
      </c>
    </row>
    <row r="2065" spans="1:11" x14ac:dyDescent="0.3">
      <c r="A2065" s="7">
        <f t="shared" si="162"/>
        <v>42936</v>
      </c>
      <c r="B2065" s="8">
        <f t="shared" si="162"/>
        <v>9</v>
      </c>
      <c r="C2065" s="9" t="str">
        <f>C2064</f>
        <v>PG0169</v>
      </c>
      <c r="D2065" s="10" t="str">
        <f>D2064</f>
        <v>319</v>
      </c>
      <c r="E2065" s="9" t="str">
        <f>E2064</f>
        <v>UUS,DME</v>
      </c>
      <c r="F2065" s="6" t="s">
        <v>15</v>
      </c>
      <c r="G2065">
        <v>799200</v>
      </c>
      <c r="H2065" t="str">
        <f t="shared" si="161"/>
        <v>BeforeNoon</v>
      </c>
      <c r="I2065" s="11">
        <v>12</v>
      </c>
      <c r="J2065">
        <v>96</v>
      </c>
      <c r="K2065">
        <v>0.125</v>
      </c>
    </row>
    <row r="2066" spans="1:11" x14ac:dyDescent="0.3">
      <c r="A2066" s="7">
        <f t="shared" si="162"/>
        <v>42936</v>
      </c>
      <c r="B2066" s="8">
        <f t="shared" si="162"/>
        <v>9</v>
      </c>
      <c r="C2066" s="6" t="s">
        <v>95</v>
      </c>
      <c r="D2066" s="10" t="s">
        <v>20</v>
      </c>
      <c r="E2066" s="6" t="s">
        <v>96</v>
      </c>
      <c r="F2066" s="6" t="s">
        <v>15</v>
      </c>
      <c r="G2066">
        <v>51100</v>
      </c>
      <c r="H2066" t="str">
        <f t="shared" si="161"/>
        <v>BeforeNoon</v>
      </c>
      <c r="I2066" s="11">
        <v>8</v>
      </c>
      <c r="J2066">
        <v>50</v>
      </c>
      <c r="K2066">
        <v>0.16</v>
      </c>
    </row>
    <row r="2067" spans="1:11" x14ac:dyDescent="0.3">
      <c r="A2067" s="7">
        <f t="shared" si="162"/>
        <v>42936</v>
      </c>
      <c r="B2067" s="8">
        <f t="shared" si="162"/>
        <v>9</v>
      </c>
      <c r="C2067" s="9" t="s">
        <v>97</v>
      </c>
      <c r="D2067" s="10" t="s">
        <v>98</v>
      </c>
      <c r="E2067" s="9" t="s">
        <v>99</v>
      </c>
      <c r="F2067" s="6" t="s">
        <v>14</v>
      </c>
      <c r="G2067">
        <v>3189600</v>
      </c>
      <c r="H2067" t="str">
        <f t="shared" si="161"/>
        <v>BeforeNoon</v>
      </c>
      <c r="I2067" s="11">
        <v>24</v>
      </c>
      <c r="J2067">
        <v>28</v>
      </c>
      <c r="K2067">
        <v>0.8571428571428571</v>
      </c>
    </row>
    <row r="2068" spans="1:11" x14ac:dyDescent="0.3">
      <c r="A2068" s="7">
        <f t="shared" ref="A2068:B2083" si="163">A2067</f>
        <v>42936</v>
      </c>
      <c r="B2068" s="8">
        <f t="shared" si="163"/>
        <v>9</v>
      </c>
      <c r="C2068" s="9" t="str">
        <f>C2067</f>
        <v>PG0198</v>
      </c>
      <c r="D2068" s="10" t="str">
        <f>D2067</f>
        <v>321</v>
      </c>
      <c r="E2068" s="9" t="str">
        <f>E2067</f>
        <v>LED,IKT</v>
      </c>
      <c r="F2068" s="6" t="s">
        <v>15</v>
      </c>
      <c r="G2068">
        <v>4908200</v>
      </c>
      <c r="H2068" t="str">
        <f t="shared" si="161"/>
        <v>BeforeNoon</v>
      </c>
      <c r="I2068" s="11">
        <v>110</v>
      </c>
      <c r="J2068">
        <v>142</v>
      </c>
      <c r="K2068">
        <v>0.77464788732394363</v>
      </c>
    </row>
    <row r="2069" spans="1:11" x14ac:dyDescent="0.3">
      <c r="A2069" s="7">
        <f t="shared" si="163"/>
        <v>42936</v>
      </c>
      <c r="B2069" s="8">
        <f t="shared" si="163"/>
        <v>9</v>
      </c>
      <c r="C2069" s="9" t="s">
        <v>100</v>
      </c>
      <c r="D2069" s="10" t="s">
        <v>98</v>
      </c>
      <c r="E2069" s="9" t="s">
        <v>101</v>
      </c>
      <c r="F2069" s="6" t="s">
        <v>14</v>
      </c>
      <c r="G2069">
        <v>394800</v>
      </c>
      <c r="H2069" t="str">
        <f t="shared" si="161"/>
        <v>BeforeNoon</v>
      </c>
      <c r="I2069" s="11">
        <v>21</v>
      </c>
      <c r="J2069">
        <v>28</v>
      </c>
      <c r="K2069">
        <v>0.75</v>
      </c>
    </row>
    <row r="2070" spans="1:11" x14ac:dyDescent="0.3">
      <c r="A2070" s="7">
        <f t="shared" si="163"/>
        <v>42936</v>
      </c>
      <c r="B2070" s="8">
        <f t="shared" si="163"/>
        <v>9</v>
      </c>
      <c r="C2070" s="9" t="str">
        <f>C2069</f>
        <v>PG0227</v>
      </c>
      <c r="D2070" s="10" t="str">
        <f>D2069</f>
        <v>321</v>
      </c>
      <c r="E2070" s="9" t="str">
        <f>E2069</f>
        <v>VKO,LED</v>
      </c>
      <c r="F2070" s="6" t="s">
        <v>15</v>
      </c>
      <c r="G2070">
        <v>616500</v>
      </c>
      <c r="H2070" t="str">
        <f t="shared" si="161"/>
        <v>BeforeNoon</v>
      </c>
      <c r="I2070" s="11">
        <v>97</v>
      </c>
      <c r="J2070">
        <v>142</v>
      </c>
      <c r="K2070">
        <v>0.68309859154929575</v>
      </c>
    </row>
    <row r="2071" spans="1:11" x14ac:dyDescent="0.3">
      <c r="A2071" s="7">
        <f t="shared" si="163"/>
        <v>42936</v>
      </c>
      <c r="B2071" s="8">
        <f t="shared" si="163"/>
        <v>9</v>
      </c>
      <c r="C2071" s="9" t="s">
        <v>804</v>
      </c>
      <c r="D2071" s="10" t="s">
        <v>12</v>
      </c>
      <c r="E2071" s="9" t="s">
        <v>805</v>
      </c>
      <c r="F2071" s="6" t="s">
        <v>14</v>
      </c>
      <c r="G2071">
        <v>9900</v>
      </c>
      <c r="H2071" t="str">
        <f t="shared" si="161"/>
        <v>BeforeNoon</v>
      </c>
      <c r="I2071" s="11">
        <v>1</v>
      </c>
      <c r="J2071">
        <v>12</v>
      </c>
      <c r="K2071">
        <v>8.3333333333333329E-2</v>
      </c>
    </row>
    <row r="2072" spans="1:11" x14ac:dyDescent="0.3">
      <c r="A2072" s="7">
        <f t="shared" si="163"/>
        <v>42936</v>
      </c>
      <c r="B2072" s="8">
        <f t="shared" si="163"/>
        <v>9</v>
      </c>
      <c r="C2072" s="9" t="str">
        <f>C2071</f>
        <v>PG0237</v>
      </c>
      <c r="D2072" s="10" t="str">
        <f>D2071</f>
        <v>SU9</v>
      </c>
      <c r="E2072" s="9" t="str">
        <f>E2071</f>
        <v>BZK,VKO</v>
      </c>
      <c r="F2072" s="6" t="s">
        <v>15</v>
      </c>
      <c r="G2072">
        <v>3300</v>
      </c>
      <c r="H2072" t="str">
        <f t="shared" si="161"/>
        <v>BeforeNoon</v>
      </c>
      <c r="I2072" s="11">
        <v>1</v>
      </c>
      <c r="J2072">
        <v>85</v>
      </c>
      <c r="K2072">
        <v>1.1764705882352939E-2</v>
      </c>
    </row>
    <row r="2073" spans="1:11" x14ac:dyDescent="0.3">
      <c r="A2073" s="7">
        <f t="shared" si="163"/>
        <v>42936</v>
      </c>
      <c r="B2073" s="8">
        <f t="shared" si="163"/>
        <v>9</v>
      </c>
      <c r="C2073" s="9" t="s">
        <v>102</v>
      </c>
      <c r="D2073" s="10" t="s">
        <v>12</v>
      </c>
      <c r="E2073" s="9" t="s">
        <v>103</v>
      </c>
      <c r="F2073" s="6" t="s">
        <v>14</v>
      </c>
      <c r="G2073">
        <v>572000</v>
      </c>
      <c r="H2073" t="str">
        <f t="shared" si="161"/>
        <v>BeforeNoon</v>
      </c>
      <c r="I2073" s="11">
        <v>10</v>
      </c>
      <c r="J2073">
        <v>12</v>
      </c>
      <c r="K2073">
        <v>0.83333333333333337</v>
      </c>
    </row>
    <row r="2074" spans="1:11" x14ac:dyDescent="0.3">
      <c r="A2074" s="7">
        <f t="shared" si="163"/>
        <v>42936</v>
      </c>
      <c r="B2074" s="8">
        <f t="shared" si="163"/>
        <v>9</v>
      </c>
      <c r="C2074" s="9" t="str">
        <f>C2073</f>
        <v>PG0239</v>
      </c>
      <c r="D2074" s="10" t="str">
        <f>D2073</f>
        <v>SU9</v>
      </c>
      <c r="E2074" s="9" t="str">
        <f>E2073</f>
        <v>DME,HMA</v>
      </c>
      <c r="F2074" s="6" t="s">
        <v>15</v>
      </c>
      <c r="G2074">
        <v>943500</v>
      </c>
      <c r="H2074" t="str">
        <f t="shared" si="161"/>
        <v>BeforeNoon</v>
      </c>
      <c r="I2074" s="11">
        <v>49</v>
      </c>
      <c r="J2074">
        <v>85</v>
      </c>
      <c r="K2074">
        <v>0.57647058823529407</v>
      </c>
    </row>
    <row r="2075" spans="1:11" x14ac:dyDescent="0.3">
      <c r="A2075" s="7">
        <f t="shared" si="163"/>
        <v>42936</v>
      </c>
      <c r="B2075" s="8">
        <f t="shared" si="163"/>
        <v>9</v>
      </c>
      <c r="C2075" s="9" t="s">
        <v>104</v>
      </c>
      <c r="D2075" s="10" t="s">
        <v>12</v>
      </c>
      <c r="E2075" s="9" t="s">
        <v>105</v>
      </c>
      <c r="F2075" s="6" t="s">
        <v>14</v>
      </c>
      <c r="G2075">
        <v>148000</v>
      </c>
      <c r="H2075" t="str">
        <f t="shared" si="161"/>
        <v>BeforeNoon</v>
      </c>
      <c r="I2075" s="11">
        <v>8</v>
      </c>
      <c r="J2075">
        <v>12</v>
      </c>
      <c r="K2075">
        <v>0.66666666666666663</v>
      </c>
    </row>
    <row r="2076" spans="1:11" x14ac:dyDescent="0.3">
      <c r="A2076" s="7">
        <f t="shared" si="163"/>
        <v>42936</v>
      </c>
      <c r="B2076" s="8">
        <f t="shared" si="163"/>
        <v>9</v>
      </c>
      <c r="C2076" s="9" t="str">
        <f>C2075</f>
        <v>PG0241</v>
      </c>
      <c r="D2076" s="10" t="str">
        <f>D2075</f>
        <v>SU9</v>
      </c>
      <c r="E2076" s="9" t="str">
        <f>E2075</f>
        <v>SVO,CSY</v>
      </c>
      <c r="F2076" s="6" t="s">
        <v>15</v>
      </c>
      <c r="G2076">
        <v>336000</v>
      </c>
      <c r="H2076" t="str">
        <f t="shared" si="161"/>
        <v>BeforeNoon</v>
      </c>
      <c r="I2076" s="11">
        <v>54</v>
      </c>
      <c r="J2076">
        <v>85</v>
      </c>
      <c r="K2076">
        <v>0.63529411764705879</v>
      </c>
    </row>
    <row r="2077" spans="1:11" x14ac:dyDescent="0.3">
      <c r="A2077" s="7">
        <f t="shared" si="163"/>
        <v>42936</v>
      </c>
      <c r="B2077" s="8">
        <f t="shared" si="163"/>
        <v>9</v>
      </c>
      <c r="C2077" s="6" t="s">
        <v>626</v>
      </c>
      <c r="D2077" s="10" t="s">
        <v>20</v>
      </c>
      <c r="E2077" s="6" t="s">
        <v>627</v>
      </c>
      <c r="F2077" s="6" t="s">
        <v>15</v>
      </c>
      <c r="G2077">
        <v>101500</v>
      </c>
      <c r="H2077" t="str">
        <f t="shared" si="161"/>
        <v>BeforeNoon</v>
      </c>
      <c r="I2077" s="11">
        <v>7</v>
      </c>
      <c r="J2077">
        <v>50</v>
      </c>
      <c r="K2077">
        <v>0.14000000000000001</v>
      </c>
    </row>
    <row r="2078" spans="1:11" x14ac:dyDescent="0.3">
      <c r="A2078" s="7">
        <f t="shared" si="163"/>
        <v>42936</v>
      </c>
      <c r="B2078" s="8">
        <f t="shared" si="163"/>
        <v>9</v>
      </c>
      <c r="C2078" s="6" t="s">
        <v>744</v>
      </c>
      <c r="D2078" s="10" t="s">
        <v>20</v>
      </c>
      <c r="E2078" s="6" t="s">
        <v>745</v>
      </c>
      <c r="F2078" s="6" t="s">
        <v>15</v>
      </c>
      <c r="G2078">
        <v>341300</v>
      </c>
      <c r="H2078" t="str">
        <f t="shared" si="161"/>
        <v>BeforeNoon</v>
      </c>
      <c r="I2078" s="11">
        <v>15</v>
      </c>
      <c r="J2078">
        <v>50</v>
      </c>
      <c r="K2078">
        <v>0.3</v>
      </c>
    </row>
    <row r="2079" spans="1:11" x14ac:dyDescent="0.3">
      <c r="A2079" s="7">
        <f t="shared" si="163"/>
        <v>42936</v>
      </c>
      <c r="B2079" s="8">
        <f t="shared" si="163"/>
        <v>9</v>
      </c>
      <c r="C2079" s="9" t="s">
        <v>106</v>
      </c>
      <c r="D2079" s="10" t="s">
        <v>12</v>
      </c>
      <c r="E2079" s="9" t="s">
        <v>107</v>
      </c>
      <c r="F2079" s="6" t="s">
        <v>14</v>
      </c>
      <c r="G2079">
        <v>356000</v>
      </c>
      <c r="H2079" t="str">
        <f t="shared" si="161"/>
        <v>BeforeNoon</v>
      </c>
      <c r="I2079" s="11">
        <v>8</v>
      </c>
      <c r="J2079">
        <v>12</v>
      </c>
      <c r="K2079">
        <v>0.66666666666666663</v>
      </c>
    </row>
    <row r="2080" spans="1:11" x14ac:dyDescent="0.3">
      <c r="A2080" s="7">
        <f t="shared" si="163"/>
        <v>42936</v>
      </c>
      <c r="B2080" s="8">
        <f t="shared" si="163"/>
        <v>9</v>
      </c>
      <c r="C2080" s="9" t="str">
        <f>C2079</f>
        <v>PG0273</v>
      </c>
      <c r="D2080" s="10" t="str">
        <f>D2079</f>
        <v>SU9</v>
      </c>
      <c r="E2080" s="9" t="str">
        <f>E2079</f>
        <v>DME,CEK</v>
      </c>
      <c r="F2080" s="6" t="s">
        <v>15</v>
      </c>
      <c r="G2080">
        <v>697100</v>
      </c>
      <c r="H2080" t="str">
        <f t="shared" si="161"/>
        <v>BeforeNoon</v>
      </c>
      <c r="I2080" s="11">
        <v>47</v>
      </c>
      <c r="J2080">
        <v>85</v>
      </c>
      <c r="K2080">
        <v>0.55294117647058827</v>
      </c>
    </row>
    <row r="2081" spans="1:11" x14ac:dyDescent="0.3">
      <c r="A2081" s="7">
        <f t="shared" si="163"/>
        <v>42936</v>
      </c>
      <c r="B2081" s="8">
        <f t="shared" si="163"/>
        <v>9</v>
      </c>
      <c r="C2081" s="6" t="s">
        <v>108</v>
      </c>
      <c r="D2081" s="10" t="s">
        <v>20</v>
      </c>
      <c r="E2081" s="6" t="s">
        <v>109</v>
      </c>
      <c r="F2081" s="6" t="s">
        <v>15</v>
      </c>
      <c r="G2081">
        <v>271700</v>
      </c>
      <c r="H2081" t="str">
        <f t="shared" si="161"/>
        <v>BeforeNoon</v>
      </c>
      <c r="I2081" s="11">
        <v>11</v>
      </c>
      <c r="J2081">
        <v>50</v>
      </c>
      <c r="K2081">
        <v>0.22</v>
      </c>
    </row>
    <row r="2082" spans="1:11" x14ac:dyDescent="0.3">
      <c r="A2082" s="7">
        <f t="shared" si="163"/>
        <v>42936</v>
      </c>
      <c r="B2082" s="8">
        <f t="shared" si="163"/>
        <v>9</v>
      </c>
      <c r="C2082" s="6" t="s">
        <v>110</v>
      </c>
      <c r="D2082" s="10" t="s">
        <v>20</v>
      </c>
      <c r="E2082" s="6" t="s">
        <v>111</v>
      </c>
      <c r="F2082" s="6" t="s">
        <v>15</v>
      </c>
      <c r="G2082">
        <v>109200</v>
      </c>
      <c r="H2082" t="str">
        <f t="shared" si="161"/>
        <v>BeforeNoon</v>
      </c>
      <c r="I2082" s="11">
        <v>6</v>
      </c>
      <c r="J2082">
        <v>50</v>
      </c>
      <c r="K2082">
        <v>0.12</v>
      </c>
    </row>
    <row r="2083" spans="1:11" x14ac:dyDescent="0.3">
      <c r="A2083" s="7">
        <f t="shared" si="163"/>
        <v>42936</v>
      </c>
      <c r="B2083" s="8">
        <f t="shared" si="163"/>
        <v>9</v>
      </c>
      <c r="C2083" s="9" t="s">
        <v>112</v>
      </c>
      <c r="D2083" s="10" t="s">
        <v>98</v>
      </c>
      <c r="E2083" s="9" t="s">
        <v>113</v>
      </c>
      <c r="F2083" s="6" t="s">
        <v>14</v>
      </c>
      <c r="G2083">
        <v>220000</v>
      </c>
      <c r="H2083" t="str">
        <f t="shared" si="161"/>
        <v>BeforeNoon</v>
      </c>
      <c r="I2083" s="11">
        <v>11</v>
      </c>
      <c r="J2083">
        <v>28</v>
      </c>
      <c r="K2083">
        <v>0.39285714285714279</v>
      </c>
    </row>
    <row r="2084" spans="1:11" x14ac:dyDescent="0.3">
      <c r="A2084" s="7">
        <f t="shared" ref="A2084:B2099" si="164">A2083</f>
        <v>42936</v>
      </c>
      <c r="B2084" s="8">
        <f t="shared" si="164"/>
        <v>9</v>
      </c>
      <c r="C2084" s="9" t="str">
        <f>C2083</f>
        <v>PG0405</v>
      </c>
      <c r="D2084" s="10" t="str">
        <f>D2083</f>
        <v>321</v>
      </c>
      <c r="E2084" s="9" t="str">
        <f>E2083</f>
        <v>DME,LED</v>
      </c>
      <c r="F2084" s="6" t="s">
        <v>15</v>
      </c>
      <c r="G2084">
        <v>499400</v>
      </c>
      <c r="H2084" t="str">
        <f t="shared" si="161"/>
        <v>BeforeNoon</v>
      </c>
      <c r="I2084" s="11">
        <v>74</v>
      </c>
      <c r="J2084">
        <v>142</v>
      </c>
      <c r="K2084">
        <v>0.52112676056338025</v>
      </c>
    </row>
    <row r="2085" spans="1:11" x14ac:dyDescent="0.3">
      <c r="A2085" s="7">
        <f t="shared" si="164"/>
        <v>42936</v>
      </c>
      <c r="B2085" s="8">
        <f t="shared" si="164"/>
        <v>9</v>
      </c>
      <c r="C2085" s="6" t="s">
        <v>114</v>
      </c>
      <c r="D2085" s="10" t="s">
        <v>20</v>
      </c>
      <c r="E2085" s="6" t="s">
        <v>115</v>
      </c>
      <c r="F2085" s="6" t="s">
        <v>15</v>
      </c>
      <c r="G2085">
        <v>238300</v>
      </c>
      <c r="H2085" t="str">
        <f t="shared" si="161"/>
        <v>BeforeNoon</v>
      </c>
      <c r="I2085" s="11">
        <v>16</v>
      </c>
      <c r="J2085">
        <v>50</v>
      </c>
      <c r="K2085">
        <v>0.32</v>
      </c>
    </row>
    <row r="2086" spans="1:11" x14ac:dyDescent="0.3">
      <c r="A2086" s="7">
        <f t="shared" si="164"/>
        <v>42936</v>
      </c>
      <c r="B2086" s="8">
        <f t="shared" si="164"/>
        <v>9</v>
      </c>
      <c r="C2086" s="6" t="s">
        <v>116</v>
      </c>
      <c r="D2086" s="10" t="s">
        <v>30</v>
      </c>
      <c r="E2086" s="6" t="s">
        <v>117</v>
      </c>
      <c r="F2086" s="6" t="s">
        <v>15</v>
      </c>
      <c r="G2086">
        <v>10400</v>
      </c>
      <c r="H2086" t="str">
        <f t="shared" si="161"/>
        <v>BeforeNoon</v>
      </c>
      <c r="I2086" s="11">
        <v>1</v>
      </c>
      <c r="J2086">
        <v>12</v>
      </c>
      <c r="K2086">
        <v>8.3333333333333329E-2</v>
      </c>
    </row>
    <row r="2087" spans="1:11" x14ac:dyDescent="0.3">
      <c r="A2087" s="7">
        <f t="shared" si="164"/>
        <v>42936</v>
      </c>
      <c r="B2087" s="8">
        <f t="shared" si="164"/>
        <v>9</v>
      </c>
      <c r="C2087" s="9" t="s">
        <v>118</v>
      </c>
      <c r="D2087" s="10" t="s">
        <v>98</v>
      </c>
      <c r="E2087" s="9" t="s">
        <v>119</v>
      </c>
      <c r="F2087" s="6" t="s">
        <v>14</v>
      </c>
      <c r="G2087">
        <v>288000</v>
      </c>
      <c r="H2087" t="str">
        <f t="shared" si="161"/>
        <v>BeforeNoon</v>
      </c>
      <c r="I2087" s="11">
        <v>16</v>
      </c>
      <c r="J2087">
        <v>28</v>
      </c>
      <c r="K2087">
        <v>0.5714285714285714</v>
      </c>
    </row>
    <row r="2088" spans="1:11" x14ac:dyDescent="0.3">
      <c r="A2088" s="7">
        <f t="shared" si="164"/>
        <v>42936</v>
      </c>
      <c r="B2088" s="8">
        <f t="shared" si="164"/>
        <v>9</v>
      </c>
      <c r="C2088" s="9" t="str">
        <f>C2087</f>
        <v>PG0476</v>
      </c>
      <c r="D2088" s="10" t="str">
        <f>D2087</f>
        <v>321</v>
      </c>
      <c r="E2088" s="9" t="str">
        <f>E2087</f>
        <v>LED,SVO</v>
      </c>
      <c r="F2088" s="6" t="s">
        <v>15</v>
      </c>
      <c r="G2088">
        <v>452400</v>
      </c>
      <c r="H2088" t="str">
        <f t="shared" si="161"/>
        <v>BeforeNoon</v>
      </c>
      <c r="I2088" s="11">
        <v>75</v>
      </c>
      <c r="J2088">
        <v>142</v>
      </c>
      <c r="K2088">
        <v>0.528169014084507</v>
      </c>
    </row>
    <row r="2089" spans="1:11" x14ac:dyDescent="0.3">
      <c r="A2089" s="7">
        <f t="shared" si="164"/>
        <v>42936</v>
      </c>
      <c r="B2089" s="8">
        <f t="shared" si="164"/>
        <v>9</v>
      </c>
      <c r="C2089" s="6" t="s">
        <v>628</v>
      </c>
      <c r="D2089" s="10" t="s">
        <v>20</v>
      </c>
      <c r="E2089" s="6" t="s">
        <v>629</v>
      </c>
      <c r="F2089" s="6" t="s">
        <v>15</v>
      </c>
      <c r="G2089">
        <v>463000</v>
      </c>
      <c r="H2089" t="str">
        <f t="shared" si="161"/>
        <v>BeforeNoon</v>
      </c>
      <c r="I2089" s="11">
        <v>31</v>
      </c>
      <c r="J2089">
        <v>50</v>
      </c>
      <c r="K2089">
        <v>0.62</v>
      </c>
    </row>
    <row r="2090" spans="1:11" x14ac:dyDescent="0.3">
      <c r="A2090" s="7">
        <f t="shared" si="164"/>
        <v>42936</v>
      </c>
      <c r="B2090" s="8">
        <f t="shared" si="164"/>
        <v>9</v>
      </c>
      <c r="C2090" s="9" t="s">
        <v>120</v>
      </c>
      <c r="D2090" s="10" t="s">
        <v>12</v>
      </c>
      <c r="E2090" s="9" t="s">
        <v>121</v>
      </c>
      <c r="F2090" s="6" t="s">
        <v>14</v>
      </c>
      <c r="G2090">
        <v>448000</v>
      </c>
      <c r="H2090" t="str">
        <f t="shared" si="161"/>
        <v>BeforeNoon</v>
      </c>
      <c r="I2090" s="11">
        <v>5</v>
      </c>
      <c r="J2090">
        <v>12</v>
      </c>
      <c r="K2090">
        <v>0.41666666666666669</v>
      </c>
    </row>
    <row r="2091" spans="1:11" x14ac:dyDescent="0.3">
      <c r="A2091" s="7">
        <f t="shared" si="164"/>
        <v>42936</v>
      </c>
      <c r="B2091" s="8">
        <f t="shared" si="164"/>
        <v>9</v>
      </c>
      <c r="C2091" s="9" t="str">
        <f>C2090</f>
        <v>PG0482</v>
      </c>
      <c r="D2091" s="10" t="str">
        <f>D2090</f>
        <v>SU9</v>
      </c>
      <c r="E2091" s="9" t="str">
        <f>E2090</f>
        <v>DME,KEJ</v>
      </c>
      <c r="F2091" s="6" t="s">
        <v>15</v>
      </c>
      <c r="G2091">
        <v>747500</v>
      </c>
      <c r="H2091" t="str">
        <f t="shared" si="161"/>
        <v>BeforeNoon</v>
      </c>
      <c r="I2091" s="11">
        <v>25</v>
      </c>
      <c r="J2091">
        <v>85</v>
      </c>
      <c r="K2091">
        <v>0.29411764705882348</v>
      </c>
    </row>
    <row r="2092" spans="1:11" x14ac:dyDescent="0.3">
      <c r="A2092" s="7">
        <f t="shared" si="164"/>
        <v>42936</v>
      </c>
      <c r="B2092" s="8">
        <f t="shared" si="164"/>
        <v>9</v>
      </c>
      <c r="C2092" s="9" t="s">
        <v>122</v>
      </c>
      <c r="D2092" s="10" t="s">
        <v>12</v>
      </c>
      <c r="E2092" s="9" t="s">
        <v>123</v>
      </c>
      <c r="F2092" s="6" t="s">
        <v>14</v>
      </c>
      <c r="G2092">
        <v>163000</v>
      </c>
      <c r="H2092" t="str">
        <f t="shared" si="161"/>
        <v>BeforeNoon</v>
      </c>
      <c r="I2092" s="11">
        <v>5</v>
      </c>
      <c r="J2092">
        <v>12</v>
      </c>
      <c r="K2092">
        <v>0.41666666666666669</v>
      </c>
    </row>
    <row r="2093" spans="1:11" x14ac:dyDescent="0.3">
      <c r="A2093" s="7">
        <f t="shared" si="164"/>
        <v>42936</v>
      </c>
      <c r="B2093" s="8">
        <f t="shared" si="164"/>
        <v>9</v>
      </c>
      <c r="C2093" s="9" t="str">
        <f>C2092</f>
        <v>PG0489</v>
      </c>
      <c r="D2093" s="10" t="str">
        <f>D2092</f>
        <v>SU9</v>
      </c>
      <c r="E2093" s="9" t="str">
        <f>E2092</f>
        <v>CSY,LED</v>
      </c>
      <c r="F2093" s="6" t="s">
        <v>15</v>
      </c>
      <c r="G2093">
        <v>317100</v>
      </c>
      <c r="H2093" t="str">
        <f t="shared" si="161"/>
        <v>BeforeNoon</v>
      </c>
      <c r="I2093" s="11">
        <v>29</v>
      </c>
      <c r="J2093">
        <v>85</v>
      </c>
      <c r="K2093">
        <v>0.3411764705882353</v>
      </c>
    </row>
    <row r="2094" spans="1:11" x14ac:dyDescent="0.3">
      <c r="A2094" s="7">
        <f t="shared" si="164"/>
        <v>42936</v>
      </c>
      <c r="B2094" s="8">
        <f t="shared" si="164"/>
        <v>9</v>
      </c>
      <c r="C2094" s="9" t="s">
        <v>124</v>
      </c>
      <c r="D2094" s="10" t="s">
        <v>12</v>
      </c>
      <c r="E2094" s="9" t="s">
        <v>125</v>
      </c>
      <c r="F2094" s="6" t="s">
        <v>14</v>
      </c>
      <c r="G2094">
        <v>73000</v>
      </c>
      <c r="H2094" t="str">
        <f t="shared" si="161"/>
        <v>BeforeNoon</v>
      </c>
      <c r="I2094" s="11">
        <v>2</v>
      </c>
      <c r="J2094">
        <v>12</v>
      </c>
      <c r="K2094">
        <v>0.16666666666666671</v>
      </c>
    </row>
    <row r="2095" spans="1:11" x14ac:dyDescent="0.3">
      <c r="A2095" s="7">
        <f t="shared" si="164"/>
        <v>42936</v>
      </c>
      <c r="B2095" s="8">
        <f t="shared" si="164"/>
        <v>9</v>
      </c>
      <c r="C2095" s="9" t="str">
        <f>C2094</f>
        <v>PG0508</v>
      </c>
      <c r="D2095" s="10" t="str">
        <f>D2094</f>
        <v>SU9</v>
      </c>
      <c r="E2095" s="9" t="str">
        <f>E2094</f>
        <v>KZN,LED</v>
      </c>
      <c r="F2095" s="6" t="s">
        <v>15</v>
      </c>
      <c r="G2095">
        <v>207400</v>
      </c>
      <c r="H2095" t="str">
        <f t="shared" si="161"/>
        <v>BeforeNoon</v>
      </c>
      <c r="I2095" s="11">
        <v>17</v>
      </c>
      <c r="J2095">
        <v>85</v>
      </c>
      <c r="K2095">
        <v>0.2</v>
      </c>
    </row>
    <row r="2096" spans="1:11" x14ac:dyDescent="0.3">
      <c r="A2096" s="7">
        <f t="shared" si="164"/>
        <v>42936</v>
      </c>
      <c r="B2096" s="8">
        <f t="shared" si="164"/>
        <v>9</v>
      </c>
      <c r="C2096" s="9" t="s">
        <v>126</v>
      </c>
      <c r="D2096" s="10" t="s">
        <v>12</v>
      </c>
      <c r="E2096" s="9" t="s">
        <v>127</v>
      </c>
      <c r="F2096" s="6" t="s">
        <v>14</v>
      </c>
      <c r="G2096">
        <v>33000</v>
      </c>
      <c r="H2096" t="str">
        <f t="shared" si="161"/>
        <v>BeforeNoon</v>
      </c>
      <c r="I2096" s="11">
        <v>1</v>
      </c>
      <c r="J2096">
        <v>12</v>
      </c>
      <c r="K2096">
        <v>8.3333333333333329E-2</v>
      </c>
    </row>
    <row r="2097" spans="1:11" x14ac:dyDescent="0.3">
      <c r="A2097" s="7">
        <f t="shared" si="164"/>
        <v>42936</v>
      </c>
      <c r="B2097" s="8">
        <f t="shared" si="164"/>
        <v>9</v>
      </c>
      <c r="C2097" s="9" t="str">
        <f>C2096</f>
        <v>PG0509</v>
      </c>
      <c r="D2097" s="10" t="str">
        <f>D2096</f>
        <v>SU9</v>
      </c>
      <c r="E2097" s="9" t="str">
        <f>E2096</f>
        <v>DME,ESL</v>
      </c>
      <c r="F2097" s="6" t="s">
        <v>15</v>
      </c>
      <c r="G2097">
        <v>200200</v>
      </c>
      <c r="H2097" t="str">
        <f t="shared" si="161"/>
        <v>BeforeNoon</v>
      </c>
      <c r="I2097" s="11">
        <v>18</v>
      </c>
      <c r="J2097">
        <v>85</v>
      </c>
      <c r="K2097">
        <v>0.21176470588235291</v>
      </c>
    </row>
    <row r="2098" spans="1:11" x14ac:dyDescent="0.3">
      <c r="A2098" s="7">
        <f t="shared" si="164"/>
        <v>42936</v>
      </c>
      <c r="B2098" s="8">
        <f t="shared" si="164"/>
        <v>9</v>
      </c>
      <c r="C2098" s="9" t="s">
        <v>128</v>
      </c>
      <c r="D2098" s="10" t="s">
        <v>85</v>
      </c>
      <c r="E2098" s="9" t="s">
        <v>129</v>
      </c>
      <c r="F2098" s="6" t="s">
        <v>14</v>
      </c>
      <c r="G2098">
        <v>80600</v>
      </c>
      <c r="H2098" t="str">
        <f t="shared" si="161"/>
        <v>BeforeNoon</v>
      </c>
      <c r="I2098" s="11">
        <v>2</v>
      </c>
      <c r="J2098">
        <v>12</v>
      </c>
      <c r="K2098">
        <v>0.16666666666666671</v>
      </c>
    </row>
    <row r="2099" spans="1:11" x14ac:dyDescent="0.3">
      <c r="A2099" s="7">
        <f t="shared" si="164"/>
        <v>42936</v>
      </c>
      <c r="B2099" s="8">
        <f t="shared" si="164"/>
        <v>9</v>
      </c>
      <c r="C2099" s="9" t="str">
        <f>C2098</f>
        <v>PG0521</v>
      </c>
      <c r="D2099" s="10" t="str">
        <f>D2098</f>
        <v>733</v>
      </c>
      <c r="E2099" s="9" t="str">
        <f>E2098</f>
        <v>KUF,AER</v>
      </c>
      <c r="F2099" s="6" t="s">
        <v>15</v>
      </c>
      <c r="G2099">
        <v>202400</v>
      </c>
      <c r="H2099" t="str">
        <f t="shared" si="161"/>
        <v>BeforeNoon</v>
      </c>
      <c r="I2099" s="11">
        <v>15</v>
      </c>
      <c r="J2099">
        <v>118</v>
      </c>
      <c r="K2099">
        <v>0.1271186440677966</v>
      </c>
    </row>
    <row r="2100" spans="1:11" x14ac:dyDescent="0.3">
      <c r="A2100" s="7">
        <f t="shared" ref="A2100:B2115" si="165">A2099</f>
        <v>42936</v>
      </c>
      <c r="B2100" s="8">
        <f t="shared" si="165"/>
        <v>9</v>
      </c>
      <c r="C2100" s="9" t="s">
        <v>130</v>
      </c>
      <c r="D2100" s="10" t="s">
        <v>25</v>
      </c>
      <c r="E2100" s="9" t="s">
        <v>131</v>
      </c>
      <c r="F2100" s="6" t="s">
        <v>14</v>
      </c>
      <c r="G2100">
        <v>458900</v>
      </c>
      <c r="H2100" t="str">
        <f t="shared" si="161"/>
        <v>BeforeNoon</v>
      </c>
      <c r="I2100" s="11">
        <v>13</v>
      </c>
      <c r="J2100">
        <v>30</v>
      </c>
      <c r="K2100">
        <v>0.43333333333333329</v>
      </c>
    </row>
    <row r="2101" spans="1:11" x14ac:dyDescent="0.3">
      <c r="A2101" s="7">
        <f t="shared" si="165"/>
        <v>42936</v>
      </c>
      <c r="B2101" s="8">
        <f t="shared" si="165"/>
        <v>9</v>
      </c>
      <c r="C2101" s="9" t="str">
        <f>C2100</f>
        <v>PG0529</v>
      </c>
      <c r="D2101" s="10" t="str">
        <f>D2100</f>
        <v>763</v>
      </c>
      <c r="E2101" s="9" t="str">
        <f>E2100</f>
        <v>SVO,UFA</v>
      </c>
      <c r="F2101" s="6" t="s">
        <v>15</v>
      </c>
      <c r="G2101">
        <v>1033200</v>
      </c>
      <c r="H2101" t="str">
        <f t="shared" si="161"/>
        <v>BeforeNoon</v>
      </c>
      <c r="I2101" s="11">
        <v>87</v>
      </c>
      <c r="J2101">
        <v>192</v>
      </c>
      <c r="K2101">
        <v>0.453125</v>
      </c>
    </row>
    <row r="2102" spans="1:11" x14ac:dyDescent="0.3">
      <c r="A2102" s="7">
        <f t="shared" si="165"/>
        <v>42936</v>
      </c>
      <c r="B2102" s="8">
        <f t="shared" si="165"/>
        <v>9</v>
      </c>
      <c r="C2102" s="9" t="s">
        <v>630</v>
      </c>
      <c r="D2102" s="10" t="s">
        <v>12</v>
      </c>
      <c r="E2102" s="9" t="s">
        <v>631</v>
      </c>
      <c r="F2102" s="6" t="s">
        <v>14</v>
      </c>
      <c r="G2102">
        <v>441500</v>
      </c>
      <c r="H2102" t="str">
        <f t="shared" si="161"/>
        <v>BeforeNoon</v>
      </c>
      <c r="I2102" s="11">
        <v>5</v>
      </c>
      <c r="J2102">
        <v>12</v>
      </c>
      <c r="K2102">
        <v>0.41666666666666669</v>
      </c>
    </row>
    <row r="2103" spans="1:11" x14ac:dyDescent="0.3">
      <c r="A2103" s="7">
        <f t="shared" si="165"/>
        <v>42936</v>
      </c>
      <c r="B2103" s="8">
        <f t="shared" si="165"/>
        <v>9</v>
      </c>
      <c r="C2103" s="9" t="str">
        <f>C2102</f>
        <v>PG0539</v>
      </c>
      <c r="D2103" s="10" t="str">
        <f>D2102</f>
        <v>SU9</v>
      </c>
      <c r="E2103" s="9" t="str">
        <f>E2102</f>
        <v>VKO,BAX</v>
      </c>
      <c r="F2103" s="6" t="s">
        <v>15</v>
      </c>
      <c r="G2103">
        <v>1008600</v>
      </c>
      <c r="H2103" t="str">
        <f t="shared" si="161"/>
        <v>BeforeNoon</v>
      </c>
      <c r="I2103" s="11">
        <v>34</v>
      </c>
      <c r="J2103">
        <v>85</v>
      </c>
      <c r="K2103">
        <v>0.4</v>
      </c>
    </row>
    <row r="2104" spans="1:11" x14ac:dyDescent="0.3">
      <c r="A2104" s="7">
        <f t="shared" si="165"/>
        <v>42936</v>
      </c>
      <c r="B2104" s="8">
        <f t="shared" si="165"/>
        <v>9</v>
      </c>
      <c r="C2104" s="6" t="s">
        <v>132</v>
      </c>
      <c r="D2104" s="10" t="s">
        <v>20</v>
      </c>
      <c r="E2104" s="6" t="s">
        <v>133</v>
      </c>
      <c r="F2104" s="6" t="s">
        <v>15</v>
      </c>
      <c r="G2104">
        <v>152500</v>
      </c>
      <c r="H2104" t="str">
        <f t="shared" si="161"/>
        <v>BeforeNoon</v>
      </c>
      <c r="I2104" s="11">
        <v>10</v>
      </c>
      <c r="J2104">
        <v>50</v>
      </c>
      <c r="K2104">
        <v>0.2</v>
      </c>
    </row>
    <row r="2105" spans="1:11" x14ac:dyDescent="0.3">
      <c r="A2105" s="7">
        <f t="shared" si="165"/>
        <v>42936</v>
      </c>
      <c r="B2105" s="8">
        <f t="shared" si="165"/>
        <v>9</v>
      </c>
      <c r="C2105" s="9" t="s">
        <v>134</v>
      </c>
      <c r="D2105" s="10" t="s">
        <v>12</v>
      </c>
      <c r="E2105" s="9" t="s">
        <v>135</v>
      </c>
      <c r="F2105" s="6" t="s">
        <v>14</v>
      </c>
      <c r="G2105">
        <v>152000</v>
      </c>
      <c r="H2105" t="str">
        <f t="shared" si="161"/>
        <v>BeforeNoon</v>
      </c>
      <c r="I2105" s="11">
        <v>4</v>
      </c>
      <c r="J2105">
        <v>12</v>
      </c>
      <c r="K2105">
        <v>0.33333333333333331</v>
      </c>
    </row>
    <row r="2106" spans="1:11" x14ac:dyDescent="0.3">
      <c r="A2106" s="7">
        <f t="shared" si="165"/>
        <v>42936</v>
      </c>
      <c r="B2106" s="8">
        <f t="shared" si="165"/>
        <v>9</v>
      </c>
      <c r="C2106" s="9" t="str">
        <f>C2105</f>
        <v>PG0554</v>
      </c>
      <c r="D2106" s="10" t="str">
        <f>D2105</f>
        <v>SU9</v>
      </c>
      <c r="E2106" s="9" t="str">
        <f>E2105</f>
        <v>REN,VKO</v>
      </c>
      <c r="F2106" s="6" t="s">
        <v>15</v>
      </c>
      <c r="G2106">
        <v>65900</v>
      </c>
      <c r="H2106" t="str">
        <f t="shared" si="161"/>
        <v>BeforeNoon</v>
      </c>
      <c r="I2106" s="11">
        <v>5</v>
      </c>
      <c r="J2106">
        <v>85</v>
      </c>
      <c r="K2106">
        <v>5.8823529411764712E-2</v>
      </c>
    </row>
    <row r="2107" spans="1:11" x14ac:dyDescent="0.3">
      <c r="A2107" s="7">
        <f t="shared" si="165"/>
        <v>42936</v>
      </c>
      <c r="B2107" s="8">
        <f t="shared" si="165"/>
        <v>9</v>
      </c>
      <c r="C2107" s="6" t="s">
        <v>634</v>
      </c>
      <c r="D2107" s="10" t="s">
        <v>30</v>
      </c>
      <c r="E2107" s="6" t="s">
        <v>635</v>
      </c>
      <c r="F2107" s="6" t="s">
        <v>15</v>
      </c>
      <c r="G2107">
        <v>11600</v>
      </c>
      <c r="H2107" t="str">
        <f t="shared" si="161"/>
        <v>BeforeNoon</v>
      </c>
      <c r="I2107" s="11">
        <v>2</v>
      </c>
      <c r="J2107">
        <v>12</v>
      </c>
      <c r="K2107">
        <v>0.16666666666666671</v>
      </c>
    </row>
    <row r="2108" spans="1:11" x14ac:dyDescent="0.3">
      <c r="A2108" s="7">
        <f t="shared" si="165"/>
        <v>42936</v>
      </c>
      <c r="B2108" s="8">
        <f t="shared" si="165"/>
        <v>9</v>
      </c>
      <c r="C2108" s="9" t="s">
        <v>136</v>
      </c>
      <c r="D2108" s="10" t="s">
        <v>12</v>
      </c>
      <c r="E2108" s="9" t="s">
        <v>137</v>
      </c>
      <c r="F2108" s="6" t="s">
        <v>14</v>
      </c>
      <c r="G2108">
        <v>173800</v>
      </c>
      <c r="H2108" t="str">
        <f t="shared" si="161"/>
        <v>BeforeNoon</v>
      </c>
      <c r="I2108" s="11">
        <v>2</v>
      </c>
      <c r="J2108">
        <v>12</v>
      </c>
      <c r="K2108">
        <v>0.16666666666666671</v>
      </c>
    </row>
    <row r="2109" spans="1:11" x14ac:dyDescent="0.3">
      <c r="A2109" s="7">
        <f t="shared" si="165"/>
        <v>42936</v>
      </c>
      <c r="B2109" s="8">
        <f t="shared" si="165"/>
        <v>9</v>
      </c>
      <c r="C2109" s="9" t="str">
        <f>C2108</f>
        <v>PG0591</v>
      </c>
      <c r="D2109" s="10" t="str">
        <f>D2108</f>
        <v>SU9</v>
      </c>
      <c r="E2109" s="9" t="str">
        <f>E2108</f>
        <v>SVO,TOF</v>
      </c>
      <c r="F2109" s="6" t="s">
        <v>15</v>
      </c>
      <c r="G2109">
        <v>727900</v>
      </c>
      <c r="H2109" t="str">
        <f t="shared" si="161"/>
        <v>BeforeNoon</v>
      </c>
      <c r="I2109" s="11">
        <v>25</v>
      </c>
      <c r="J2109">
        <v>85</v>
      </c>
      <c r="K2109">
        <v>0.29411764705882348</v>
      </c>
    </row>
    <row r="2110" spans="1:11" x14ac:dyDescent="0.3">
      <c r="A2110" s="7">
        <f t="shared" si="165"/>
        <v>42936</v>
      </c>
      <c r="B2110" s="8">
        <f t="shared" si="165"/>
        <v>9</v>
      </c>
      <c r="C2110" s="6" t="s">
        <v>636</v>
      </c>
      <c r="D2110" s="10" t="s">
        <v>20</v>
      </c>
      <c r="E2110" s="6" t="s">
        <v>637</v>
      </c>
      <c r="F2110" s="6" t="s">
        <v>15</v>
      </c>
      <c r="G2110">
        <v>16800</v>
      </c>
      <c r="H2110" t="str">
        <f t="shared" si="161"/>
        <v>BeforeNoon</v>
      </c>
      <c r="I2110" s="11">
        <v>1</v>
      </c>
      <c r="J2110">
        <v>50</v>
      </c>
      <c r="K2110">
        <v>0.02</v>
      </c>
    </row>
    <row r="2111" spans="1:11" x14ac:dyDescent="0.3">
      <c r="A2111" s="7">
        <f t="shared" si="165"/>
        <v>42936</v>
      </c>
      <c r="B2111" s="8">
        <f t="shared" si="165"/>
        <v>9</v>
      </c>
      <c r="C2111" s="6" t="s">
        <v>638</v>
      </c>
      <c r="D2111" s="10" t="s">
        <v>20</v>
      </c>
      <c r="E2111" s="6" t="s">
        <v>639</v>
      </c>
      <c r="F2111" s="6" t="s">
        <v>15</v>
      </c>
      <c r="G2111">
        <v>662000</v>
      </c>
      <c r="H2111" t="str">
        <f t="shared" si="161"/>
        <v>BeforeNoon</v>
      </c>
      <c r="I2111" s="11">
        <v>39</v>
      </c>
      <c r="J2111">
        <v>50</v>
      </c>
      <c r="K2111">
        <v>0.78</v>
      </c>
    </row>
    <row r="2112" spans="1:11" x14ac:dyDescent="0.3">
      <c r="A2112" s="7">
        <f t="shared" si="165"/>
        <v>42936</v>
      </c>
      <c r="B2112" s="8">
        <f t="shared" si="165"/>
        <v>9</v>
      </c>
      <c r="C2112" s="9" t="s">
        <v>138</v>
      </c>
      <c r="D2112" s="10" t="s">
        <v>85</v>
      </c>
      <c r="E2112" s="9" t="s">
        <v>139</v>
      </c>
      <c r="F2112" s="6" t="s">
        <v>14</v>
      </c>
      <c r="G2112">
        <v>343700</v>
      </c>
      <c r="H2112" t="str">
        <f t="shared" si="161"/>
        <v>BeforeNoon</v>
      </c>
      <c r="I2112" s="11">
        <v>7</v>
      </c>
      <c r="J2112">
        <v>12</v>
      </c>
      <c r="K2112">
        <v>0.58333333333333337</v>
      </c>
    </row>
    <row r="2113" spans="1:11" x14ac:dyDescent="0.3">
      <c r="A2113" s="7">
        <f t="shared" si="165"/>
        <v>42936</v>
      </c>
      <c r="B2113" s="8">
        <f t="shared" si="165"/>
        <v>9</v>
      </c>
      <c r="C2113" s="9" t="str">
        <f>C2112</f>
        <v>PG0677</v>
      </c>
      <c r="D2113" s="10" t="str">
        <f>D2112</f>
        <v>733</v>
      </c>
      <c r="E2113" s="9" t="str">
        <f>E2112</f>
        <v>SVO,MCX</v>
      </c>
      <c r="F2113" s="6" t="s">
        <v>15</v>
      </c>
      <c r="G2113">
        <v>1500400</v>
      </c>
      <c r="H2113" t="str">
        <f t="shared" si="161"/>
        <v>BeforeNoon</v>
      </c>
      <c r="I2113" s="11">
        <v>91</v>
      </c>
      <c r="J2113">
        <v>118</v>
      </c>
      <c r="K2113">
        <v>0.77118644067796616</v>
      </c>
    </row>
    <row r="2114" spans="1:11" x14ac:dyDescent="0.3">
      <c r="A2114" s="7">
        <f t="shared" si="165"/>
        <v>42936</v>
      </c>
      <c r="B2114" s="8">
        <v>10</v>
      </c>
      <c r="C2114" s="6" t="s">
        <v>746</v>
      </c>
      <c r="D2114" s="10" t="s">
        <v>20</v>
      </c>
      <c r="E2114" s="6" t="s">
        <v>747</v>
      </c>
      <c r="F2114" s="6" t="s">
        <v>15</v>
      </c>
      <c r="G2114">
        <v>73800</v>
      </c>
      <c r="H2114" t="str">
        <f t="shared" ref="H2114:H2177" si="166">_xlfn.IFS(B2114&gt;=20,"Night",B2114&gt;=16,"Evening",B2114&gt;=12,"AfterNoon",B2114&gt;=8,"BeforeNoon",B2114&gt;=4,"Morning",B2114&lt;4,"EarlyMorning")</f>
        <v>BeforeNoon</v>
      </c>
      <c r="I2114" s="11">
        <v>6</v>
      </c>
      <c r="J2114">
        <v>50</v>
      </c>
      <c r="K2114">
        <v>0.12</v>
      </c>
    </row>
    <row r="2115" spans="1:11" x14ac:dyDescent="0.3">
      <c r="A2115" s="7">
        <f t="shared" si="165"/>
        <v>42936</v>
      </c>
      <c r="B2115" s="8">
        <f t="shared" si="165"/>
        <v>10</v>
      </c>
      <c r="C2115" s="9" t="s">
        <v>140</v>
      </c>
      <c r="D2115" s="10" t="s">
        <v>12</v>
      </c>
      <c r="E2115" s="9" t="s">
        <v>141</v>
      </c>
      <c r="F2115" s="6" t="s">
        <v>14</v>
      </c>
      <c r="G2115">
        <v>300000</v>
      </c>
      <c r="H2115" t="str">
        <f t="shared" si="166"/>
        <v>BeforeNoon</v>
      </c>
      <c r="I2115" s="11">
        <v>6</v>
      </c>
      <c r="J2115">
        <v>12</v>
      </c>
      <c r="K2115">
        <v>0.5</v>
      </c>
    </row>
    <row r="2116" spans="1:11" x14ac:dyDescent="0.3">
      <c r="A2116" s="7">
        <f t="shared" ref="A2116:B2131" si="167">A2115</f>
        <v>42936</v>
      </c>
      <c r="B2116" s="8">
        <f t="shared" si="167"/>
        <v>10</v>
      </c>
      <c r="C2116" s="9" t="str">
        <f>C2115</f>
        <v>PG0095</v>
      </c>
      <c r="D2116" s="10" t="str">
        <f>D2115</f>
        <v>SU9</v>
      </c>
      <c r="E2116" s="9" t="str">
        <f>E2115</f>
        <v>DME,URJ</v>
      </c>
      <c r="F2116" s="6" t="s">
        <v>15</v>
      </c>
      <c r="G2116">
        <v>788100</v>
      </c>
      <c r="H2116" t="str">
        <f t="shared" si="166"/>
        <v>BeforeNoon</v>
      </c>
      <c r="I2116" s="11">
        <v>47</v>
      </c>
      <c r="J2116">
        <v>85</v>
      </c>
      <c r="K2116">
        <v>0.55294117647058827</v>
      </c>
    </row>
    <row r="2117" spans="1:11" x14ac:dyDescent="0.3">
      <c r="A2117" s="7">
        <f t="shared" si="167"/>
        <v>42936</v>
      </c>
      <c r="B2117" s="8">
        <f t="shared" si="167"/>
        <v>10</v>
      </c>
      <c r="C2117" s="6" t="s">
        <v>142</v>
      </c>
      <c r="D2117" s="10" t="s">
        <v>12</v>
      </c>
      <c r="E2117" s="6" t="s">
        <v>143</v>
      </c>
      <c r="F2117" s="6" t="s">
        <v>15</v>
      </c>
      <c r="G2117">
        <v>72600</v>
      </c>
      <c r="H2117" t="str">
        <f t="shared" si="166"/>
        <v>BeforeNoon</v>
      </c>
      <c r="I2117" s="11">
        <v>12</v>
      </c>
      <c r="J2117">
        <v>85</v>
      </c>
      <c r="K2117">
        <v>0.14117647058823529</v>
      </c>
    </row>
    <row r="2118" spans="1:11" x14ac:dyDescent="0.3">
      <c r="A2118" s="7">
        <f t="shared" si="167"/>
        <v>42936</v>
      </c>
      <c r="B2118" s="8">
        <f t="shared" si="167"/>
        <v>10</v>
      </c>
      <c r="C2118" s="6" t="s">
        <v>144</v>
      </c>
      <c r="D2118" s="10" t="s">
        <v>20</v>
      </c>
      <c r="E2118" s="6" t="s">
        <v>145</v>
      </c>
      <c r="F2118" s="6" t="s">
        <v>15</v>
      </c>
      <c r="G2118">
        <v>118200</v>
      </c>
      <c r="H2118" t="str">
        <f t="shared" si="166"/>
        <v>BeforeNoon</v>
      </c>
      <c r="I2118" s="11">
        <v>6</v>
      </c>
      <c r="J2118">
        <v>50</v>
      </c>
      <c r="K2118">
        <v>0.12</v>
      </c>
    </row>
    <row r="2119" spans="1:11" x14ac:dyDescent="0.3">
      <c r="A2119" s="7">
        <f t="shared" si="167"/>
        <v>42936</v>
      </c>
      <c r="B2119" s="8">
        <f t="shared" si="167"/>
        <v>10</v>
      </c>
      <c r="C2119" s="6" t="s">
        <v>146</v>
      </c>
      <c r="D2119" s="10" t="s">
        <v>20</v>
      </c>
      <c r="E2119" s="6" t="s">
        <v>147</v>
      </c>
      <c r="F2119" s="6" t="s">
        <v>15</v>
      </c>
      <c r="G2119">
        <v>68200</v>
      </c>
      <c r="H2119" t="str">
        <f t="shared" si="166"/>
        <v>BeforeNoon</v>
      </c>
      <c r="I2119" s="11">
        <v>9</v>
      </c>
      <c r="J2119">
        <v>50</v>
      </c>
      <c r="K2119">
        <v>0.18</v>
      </c>
    </row>
    <row r="2120" spans="1:11" x14ac:dyDescent="0.3">
      <c r="A2120" s="7">
        <f t="shared" si="167"/>
        <v>42936</v>
      </c>
      <c r="B2120" s="8">
        <f t="shared" si="167"/>
        <v>10</v>
      </c>
      <c r="C2120" s="6" t="s">
        <v>642</v>
      </c>
      <c r="D2120" s="10" t="s">
        <v>20</v>
      </c>
      <c r="E2120" s="6" t="s">
        <v>643</v>
      </c>
      <c r="F2120" s="6" t="s">
        <v>15</v>
      </c>
      <c r="G2120">
        <v>122100</v>
      </c>
      <c r="H2120" t="str">
        <f t="shared" si="166"/>
        <v>BeforeNoon</v>
      </c>
      <c r="I2120" s="11">
        <v>39</v>
      </c>
      <c r="J2120">
        <v>50</v>
      </c>
      <c r="K2120">
        <v>0.78</v>
      </c>
    </row>
    <row r="2121" spans="1:11" x14ac:dyDescent="0.3">
      <c r="A2121" s="7">
        <f t="shared" si="167"/>
        <v>42936</v>
      </c>
      <c r="B2121" s="8">
        <f t="shared" si="167"/>
        <v>10</v>
      </c>
      <c r="C2121" s="9" t="s">
        <v>148</v>
      </c>
      <c r="D2121" s="10" t="s">
        <v>12</v>
      </c>
      <c r="E2121" s="9" t="s">
        <v>149</v>
      </c>
      <c r="F2121" s="6" t="s">
        <v>14</v>
      </c>
      <c r="G2121">
        <v>43300</v>
      </c>
      <c r="H2121" t="str">
        <f t="shared" si="166"/>
        <v>BeforeNoon</v>
      </c>
      <c r="I2121" s="11">
        <v>1</v>
      </c>
      <c r="J2121">
        <v>12</v>
      </c>
      <c r="K2121">
        <v>8.3333333333333329E-2</v>
      </c>
    </row>
    <row r="2122" spans="1:11" x14ac:dyDescent="0.3">
      <c r="A2122" s="7">
        <f t="shared" si="167"/>
        <v>42936</v>
      </c>
      <c r="B2122" s="8">
        <f t="shared" si="167"/>
        <v>10</v>
      </c>
      <c r="C2122" s="9" t="str">
        <f>C2121</f>
        <v>PG0153</v>
      </c>
      <c r="D2122" s="10" t="str">
        <f>D2121</f>
        <v>SU9</v>
      </c>
      <c r="E2122" s="9" t="str">
        <f>E2121</f>
        <v>MMK,SVO</v>
      </c>
      <c r="F2122" s="6" t="s">
        <v>15</v>
      </c>
      <c r="G2122">
        <v>319800</v>
      </c>
      <c r="H2122" t="str">
        <f t="shared" si="166"/>
        <v>BeforeNoon</v>
      </c>
      <c r="I2122" s="11">
        <v>22</v>
      </c>
      <c r="J2122">
        <v>85</v>
      </c>
      <c r="K2122">
        <v>0.25882352941176467</v>
      </c>
    </row>
    <row r="2123" spans="1:11" x14ac:dyDescent="0.3">
      <c r="A2123" s="7">
        <f t="shared" si="167"/>
        <v>42936</v>
      </c>
      <c r="B2123" s="8">
        <f t="shared" si="167"/>
        <v>10</v>
      </c>
      <c r="C2123" s="9" t="s">
        <v>150</v>
      </c>
      <c r="D2123" s="10" t="s">
        <v>12</v>
      </c>
      <c r="E2123" s="9" t="s">
        <v>151</v>
      </c>
      <c r="F2123" s="6" t="s">
        <v>14</v>
      </c>
      <c r="G2123">
        <v>133200</v>
      </c>
      <c r="H2123" t="str">
        <f t="shared" si="166"/>
        <v>BeforeNoon</v>
      </c>
      <c r="I2123" s="11">
        <v>12</v>
      </c>
      <c r="J2123">
        <v>12</v>
      </c>
      <c r="K2123">
        <v>1</v>
      </c>
    </row>
    <row r="2124" spans="1:11" x14ac:dyDescent="0.3">
      <c r="A2124" s="7">
        <f t="shared" si="167"/>
        <v>42936</v>
      </c>
      <c r="B2124" s="8">
        <f t="shared" si="167"/>
        <v>10</v>
      </c>
      <c r="C2124" s="9" t="str">
        <f>C2123</f>
        <v>PG0159</v>
      </c>
      <c r="D2124" s="10" t="str">
        <f>D2123</f>
        <v>SU9</v>
      </c>
      <c r="E2124" s="9" t="str">
        <f>E2123</f>
        <v>SVO,BZK</v>
      </c>
      <c r="F2124" s="6" t="s">
        <v>15</v>
      </c>
      <c r="G2124">
        <v>279100</v>
      </c>
      <c r="H2124" t="str">
        <f t="shared" si="166"/>
        <v>BeforeNoon</v>
      </c>
      <c r="I2124" s="11">
        <v>75</v>
      </c>
      <c r="J2124">
        <v>85</v>
      </c>
      <c r="K2124">
        <v>0.88235294117647056</v>
      </c>
    </row>
    <row r="2125" spans="1:11" x14ac:dyDescent="0.3">
      <c r="A2125" s="7">
        <f t="shared" si="167"/>
        <v>42936</v>
      </c>
      <c r="B2125" s="8">
        <f t="shared" si="167"/>
        <v>10</v>
      </c>
      <c r="C2125" s="9" t="s">
        <v>152</v>
      </c>
      <c r="D2125" s="10" t="s">
        <v>12</v>
      </c>
      <c r="E2125" s="9" t="s">
        <v>153</v>
      </c>
      <c r="F2125" s="6" t="s">
        <v>14</v>
      </c>
      <c r="G2125">
        <v>140800</v>
      </c>
      <c r="H2125" t="str">
        <f t="shared" si="166"/>
        <v>BeforeNoon</v>
      </c>
      <c r="I2125" s="11">
        <v>2</v>
      </c>
      <c r="J2125">
        <v>12</v>
      </c>
      <c r="K2125">
        <v>0.16666666666666671</v>
      </c>
    </row>
    <row r="2126" spans="1:11" x14ac:dyDescent="0.3">
      <c r="A2126" s="7">
        <f t="shared" si="167"/>
        <v>42936</v>
      </c>
      <c r="B2126" s="8">
        <f t="shared" si="167"/>
        <v>10</v>
      </c>
      <c r="C2126" s="9" t="str">
        <f>C2125</f>
        <v>PG0165</v>
      </c>
      <c r="D2126" s="10" t="str">
        <f>D2125</f>
        <v>SU9</v>
      </c>
      <c r="E2126" s="9" t="str">
        <f>E2125</f>
        <v>NUX,DME</v>
      </c>
      <c r="F2126" s="6" t="s">
        <v>15</v>
      </c>
      <c r="G2126">
        <v>519300</v>
      </c>
      <c r="H2126" t="str">
        <f t="shared" si="166"/>
        <v>BeforeNoon</v>
      </c>
      <c r="I2126" s="11">
        <v>22</v>
      </c>
      <c r="J2126">
        <v>85</v>
      </c>
      <c r="K2126">
        <v>0.25882352941176467</v>
      </c>
    </row>
    <row r="2127" spans="1:11" x14ac:dyDescent="0.3">
      <c r="A2127" s="7">
        <f t="shared" si="167"/>
        <v>42936</v>
      </c>
      <c r="B2127" s="8">
        <f t="shared" si="167"/>
        <v>10</v>
      </c>
      <c r="C2127" s="9" t="s">
        <v>154</v>
      </c>
      <c r="D2127" s="10" t="s">
        <v>98</v>
      </c>
      <c r="E2127" s="9" t="s">
        <v>155</v>
      </c>
      <c r="F2127" s="6" t="s">
        <v>14</v>
      </c>
      <c r="G2127">
        <v>150500</v>
      </c>
      <c r="H2127" t="str">
        <f t="shared" si="166"/>
        <v>BeforeNoon</v>
      </c>
      <c r="I2127" s="11">
        <v>7</v>
      </c>
      <c r="J2127">
        <v>28</v>
      </c>
      <c r="K2127">
        <v>0.25</v>
      </c>
    </row>
    <row r="2128" spans="1:11" x14ac:dyDescent="0.3">
      <c r="A2128" s="7">
        <f t="shared" si="167"/>
        <v>42936</v>
      </c>
      <c r="B2128" s="8">
        <f t="shared" si="167"/>
        <v>10</v>
      </c>
      <c r="C2128" s="9" t="str">
        <f>C2127</f>
        <v>PG0202</v>
      </c>
      <c r="D2128" s="10" t="str">
        <f>D2127</f>
        <v>321</v>
      </c>
      <c r="E2128" s="9" t="str">
        <f>E2127</f>
        <v>DME,KZN</v>
      </c>
      <c r="F2128" s="6" t="s">
        <v>15</v>
      </c>
      <c r="G2128">
        <v>375800</v>
      </c>
      <c r="H2128" t="str">
        <f t="shared" si="166"/>
        <v>BeforeNoon</v>
      </c>
      <c r="I2128" s="11">
        <v>52</v>
      </c>
      <c r="J2128">
        <v>142</v>
      </c>
      <c r="K2128">
        <v>0.36619718309859162</v>
      </c>
    </row>
    <row r="2129" spans="1:11" x14ac:dyDescent="0.3">
      <c r="A2129" s="7">
        <f t="shared" si="167"/>
        <v>42936</v>
      </c>
      <c r="B2129" s="8">
        <f t="shared" si="167"/>
        <v>10</v>
      </c>
      <c r="C2129" s="9" t="s">
        <v>156</v>
      </c>
      <c r="D2129" s="10" t="s">
        <v>25</v>
      </c>
      <c r="E2129" s="9" t="s">
        <v>157</v>
      </c>
      <c r="F2129" s="6" t="s">
        <v>14</v>
      </c>
      <c r="G2129">
        <v>196000</v>
      </c>
      <c r="H2129" t="str">
        <f t="shared" si="166"/>
        <v>BeforeNoon</v>
      </c>
      <c r="I2129" s="11">
        <v>8</v>
      </c>
      <c r="J2129">
        <v>30</v>
      </c>
      <c r="K2129">
        <v>0.26666666666666672</v>
      </c>
    </row>
    <row r="2130" spans="1:11" x14ac:dyDescent="0.3">
      <c r="A2130" s="7">
        <f t="shared" si="167"/>
        <v>42936</v>
      </c>
      <c r="B2130" s="8">
        <f t="shared" si="167"/>
        <v>10</v>
      </c>
      <c r="C2130" s="9" t="str">
        <f>C2129</f>
        <v>PG0217</v>
      </c>
      <c r="D2130" s="10" t="str">
        <f>D2129</f>
        <v>763</v>
      </c>
      <c r="E2130" s="9" t="str">
        <f>E2129</f>
        <v>KUF,DME</v>
      </c>
      <c r="F2130" s="6" t="s">
        <v>15</v>
      </c>
      <c r="G2130">
        <v>435400</v>
      </c>
      <c r="H2130" t="str">
        <f t="shared" si="166"/>
        <v>BeforeNoon</v>
      </c>
      <c r="I2130" s="11">
        <v>53</v>
      </c>
      <c r="J2130">
        <v>192</v>
      </c>
      <c r="K2130">
        <v>0.27604166666666669</v>
      </c>
    </row>
    <row r="2131" spans="1:11" x14ac:dyDescent="0.3">
      <c r="A2131" s="7">
        <f t="shared" si="167"/>
        <v>42936</v>
      </c>
      <c r="B2131" s="8">
        <f t="shared" si="167"/>
        <v>10</v>
      </c>
      <c r="C2131" s="9" t="s">
        <v>158</v>
      </c>
      <c r="D2131" s="10" t="s">
        <v>98</v>
      </c>
      <c r="E2131" s="9" t="s">
        <v>159</v>
      </c>
      <c r="F2131" s="6" t="s">
        <v>14</v>
      </c>
      <c r="G2131">
        <v>338400</v>
      </c>
      <c r="H2131" t="str">
        <f t="shared" si="166"/>
        <v>BeforeNoon</v>
      </c>
      <c r="I2131" s="11">
        <v>18</v>
      </c>
      <c r="J2131">
        <v>28</v>
      </c>
      <c r="K2131">
        <v>0.6428571428571429</v>
      </c>
    </row>
    <row r="2132" spans="1:11" x14ac:dyDescent="0.3">
      <c r="A2132" s="7">
        <f t="shared" ref="A2132:B2147" si="168">A2131</f>
        <v>42936</v>
      </c>
      <c r="B2132" s="8">
        <f t="shared" si="168"/>
        <v>10</v>
      </c>
      <c r="C2132" s="9" t="str">
        <f>C2131</f>
        <v>PG0230</v>
      </c>
      <c r="D2132" s="10" t="str">
        <f>D2131</f>
        <v>321</v>
      </c>
      <c r="E2132" s="9" t="str">
        <f>E2131</f>
        <v>LED,VKO</v>
      </c>
      <c r="F2132" s="6" t="s">
        <v>15</v>
      </c>
      <c r="G2132">
        <v>590100</v>
      </c>
      <c r="H2132" t="str">
        <f t="shared" si="166"/>
        <v>BeforeNoon</v>
      </c>
      <c r="I2132" s="11">
        <v>93</v>
      </c>
      <c r="J2132">
        <v>142</v>
      </c>
      <c r="K2132">
        <v>0.65492957746478875</v>
      </c>
    </row>
    <row r="2133" spans="1:11" x14ac:dyDescent="0.3">
      <c r="A2133" s="7">
        <f t="shared" si="168"/>
        <v>42936</v>
      </c>
      <c r="B2133" s="8">
        <f t="shared" si="168"/>
        <v>10</v>
      </c>
      <c r="C2133" s="9" t="s">
        <v>160</v>
      </c>
      <c r="D2133" s="10" t="s">
        <v>12</v>
      </c>
      <c r="E2133" s="9" t="s">
        <v>161</v>
      </c>
      <c r="F2133" s="6" t="s">
        <v>14</v>
      </c>
      <c r="G2133">
        <v>229600</v>
      </c>
      <c r="H2133" t="str">
        <f t="shared" si="166"/>
        <v>BeforeNoon</v>
      </c>
      <c r="I2133" s="11">
        <v>7</v>
      </c>
      <c r="J2133">
        <v>12</v>
      </c>
      <c r="K2133">
        <v>0.58333333333333337</v>
      </c>
    </row>
    <row r="2134" spans="1:11" x14ac:dyDescent="0.3">
      <c r="A2134" s="7">
        <f t="shared" si="168"/>
        <v>42936</v>
      </c>
      <c r="B2134" s="8">
        <f t="shared" si="168"/>
        <v>10</v>
      </c>
      <c r="C2134" s="9" t="str">
        <f>C2133</f>
        <v>PG0285</v>
      </c>
      <c r="D2134" s="10" t="str">
        <f>D2133</f>
        <v>SU9</v>
      </c>
      <c r="E2134" s="9" t="str">
        <f>E2133</f>
        <v>LED,KVX</v>
      </c>
      <c r="F2134" s="6" t="s">
        <v>15</v>
      </c>
      <c r="G2134">
        <v>480700</v>
      </c>
      <c r="H2134" t="str">
        <f t="shared" si="166"/>
        <v>BeforeNoon</v>
      </c>
      <c r="I2134" s="11">
        <v>44</v>
      </c>
      <c r="J2134">
        <v>85</v>
      </c>
      <c r="K2134">
        <v>0.51764705882352946</v>
      </c>
    </row>
    <row r="2135" spans="1:11" x14ac:dyDescent="0.3">
      <c r="A2135" s="7">
        <f t="shared" si="168"/>
        <v>42936</v>
      </c>
      <c r="B2135" s="8">
        <f t="shared" si="168"/>
        <v>10</v>
      </c>
      <c r="C2135" s="9" t="s">
        <v>162</v>
      </c>
      <c r="D2135" s="10" t="s">
        <v>12</v>
      </c>
      <c r="E2135" s="9" t="s">
        <v>163</v>
      </c>
      <c r="F2135" s="6" t="s">
        <v>14</v>
      </c>
      <c r="G2135">
        <v>69700</v>
      </c>
      <c r="H2135" t="str">
        <f t="shared" si="166"/>
        <v>BeforeNoon</v>
      </c>
      <c r="I2135" s="11">
        <v>1</v>
      </c>
      <c r="J2135">
        <v>12</v>
      </c>
      <c r="K2135">
        <v>8.3333333333333329E-2</v>
      </c>
    </row>
    <row r="2136" spans="1:11" x14ac:dyDescent="0.3">
      <c r="A2136" s="7">
        <f t="shared" si="168"/>
        <v>42936</v>
      </c>
      <c r="B2136" s="8">
        <f t="shared" si="168"/>
        <v>10</v>
      </c>
      <c r="C2136" s="9" t="str">
        <f>C2135</f>
        <v>PG0292</v>
      </c>
      <c r="D2136" s="10" t="str">
        <f>D2135</f>
        <v>SU9</v>
      </c>
      <c r="E2136" s="9" t="str">
        <f>E2135</f>
        <v>NUX,SVO</v>
      </c>
      <c r="F2136" s="6" t="s">
        <v>15</v>
      </c>
      <c r="G2136">
        <v>301600</v>
      </c>
      <c r="H2136" t="str">
        <f t="shared" si="166"/>
        <v>BeforeNoon</v>
      </c>
      <c r="I2136" s="11">
        <v>13</v>
      </c>
      <c r="J2136">
        <v>85</v>
      </c>
      <c r="K2136">
        <v>0.15294117647058819</v>
      </c>
    </row>
    <row r="2137" spans="1:11" x14ac:dyDescent="0.3">
      <c r="A2137" s="7">
        <f t="shared" si="168"/>
        <v>42936</v>
      </c>
      <c r="B2137" s="8">
        <f t="shared" si="168"/>
        <v>10</v>
      </c>
      <c r="C2137" s="9" t="s">
        <v>164</v>
      </c>
      <c r="D2137" s="10" t="s">
        <v>12</v>
      </c>
      <c r="E2137" s="9" t="s">
        <v>165</v>
      </c>
      <c r="F2137" s="6" t="s">
        <v>14</v>
      </c>
      <c r="G2137">
        <v>153300</v>
      </c>
      <c r="H2137" t="str">
        <f t="shared" si="166"/>
        <v>BeforeNoon</v>
      </c>
      <c r="I2137" s="11">
        <v>3</v>
      </c>
      <c r="J2137">
        <v>12</v>
      </c>
      <c r="K2137">
        <v>0.25</v>
      </c>
    </row>
    <row r="2138" spans="1:11" x14ac:dyDescent="0.3">
      <c r="A2138" s="7">
        <f t="shared" si="168"/>
        <v>42936</v>
      </c>
      <c r="B2138" s="8">
        <f t="shared" si="168"/>
        <v>10</v>
      </c>
      <c r="C2138" s="9" t="str">
        <f>C2137</f>
        <v>PG0302</v>
      </c>
      <c r="D2138" s="10" t="str">
        <f>D2137</f>
        <v>SU9</v>
      </c>
      <c r="E2138" s="9" t="str">
        <f>E2137</f>
        <v>TJM,SVO</v>
      </c>
      <c r="F2138" s="6" t="s">
        <v>15</v>
      </c>
      <c r="G2138">
        <v>528700</v>
      </c>
      <c r="H2138" t="str">
        <f t="shared" si="166"/>
        <v>BeforeNoon</v>
      </c>
      <c r="I2138" s="11">
        <v>31</v>
      </c>
      <c r="J2138">
        <v>85</v>
      </c>
      <c r="K2138">
        <v>0.36470588235294121</v>
      </c>
    </row>
    <row r="2139" spans="1:11" x14ac:dyDescent="0.3">
      <c r="A2139" s="7">
        <f t="shared" si="168"/>
        <v>42936</v>
      </c>
      <c r="B2139" s="8">
        <f t="shared" si="168"/>
        <v>10</v>
      </c>
      <c r="C2139" s="6" t="s">
        <v>166</v>
      </c>
      <c r="D2139" s="10" t="s">
        <v>20</v>
      </c>
      <c r="E2139" s="6" t="s">
        <v>167</v>
      </c>
      <c r="F2139" s="6" t="s">
        <v>15</v>
      </c>
      <c r="G2139">
        <v>75000</v>
      </c>
      <c r="H2139" t="str">
        <f t="shared" si="166"/>
        <v>BeforeNoon</v>
      </c>
      <c r="I2139" s="11">
        <v>10</v>
      </c>
      <c r="J2139">
        <v>50</v>
      </c>
      <c r="K2139">
        <v>0.2</v>
      </c>
    </row>
    <row r="2140" spans="1:11" x14ac:dyDescent="0.3">
      <c r="A2140" s="7">
        <f t="shared" si="168"/>
        <v>42936</v>
      </c>
      <c r="B2140" s="8">
        <f t="shared" si="168"/>
        <v>10</v>
      </c>
      <c r="C2140" s="6" t="s">
        <v>644</v>
      </c>
      <c r="D2140" s="10" t="s">
        <v>20</v>
      </c>
      <c r="E2140" s="6" t="s">
        <v>645</v>
      </c>
      <c r="F2140" s="6" t="s">
        <v>15</v>
      </c>
      <c r="G2140">
        <v>417400</v>
      </c>
      <c r="H2140" t="str">
        <f t="shared" si="166"/>
        <v>BeforeNoon</v>
      </c>
      <c r="I2140" s="11">
        <v>27</v>
      </c>
      <c r="J2140">
        <v>50</v>
      </c>
      <c r="K2140">
        <v>0.54</v>
      </c>
    </row>
    <row r="2141" spans="1:11" x14ac:dyDescent="0.3">
      <c r="A2141" s="7">
        <f t="shared" si="168"/>
        <v>42936</v>
      </c>
      <c r="B2141" s="8">
        <f t="shared" si="168"/>
        <v>10</v>
      </c>
      <c r="C2141" s="6" t="s">
        <v>646</v>
      </c>
      <c r="D2141" s="10" t="s">
        <v>20</v>
      </c>
      <c r="E2141" s="6" t="s">
        <v>647</v>
      </c>
      <c r="F2141" s="6" t="s">
        <v>15</v>
      </c>
      <c r="G2141">
        <v>138000</v>
      </c>
      <c r="H2141" t="str">
        <f t="shared" si="166"/>
        <v>BeforeNoon</v>
      </c>
      <c r="I2141" s="11">
        <v>38</v>
      </c>
      <c r="J2141">
        <v>50</v>
      </c>
      <c r="K2141">
        <v>0.76</v>
      </c>
    </row>
    <row r="2142" spans="1:11" x14ac:dyDescent="0.3">
      <c r="A2142" s="7">
        <f t="shared" si="168"/>
        <v>42936</v>
      </c>
      <c r="B2142" s="8">
        <f t="shared" si="168"/>
        <v>10</v>
      </c>
      <c r="C2142" s="9" t="s">
        <v>170</v>
      </c>
      <c r="D2142" s="10" t="s">
        <v>12</v>
      </c>
      <c r="E2142" s="9" t="s">
        <v>171</v>
      </c>
      <c r="F2142" s="6" t="s">
        <v>14</v>
      </c>
      <c r="G2142">
        <v>25200</v>
      </c>
      <c r="H2142" t="str">
        <f t="shared" si="166"/>
        <v>BeforeNoon</v>
      </c>
      <c r="I2142" s="11">
        <v>2</v>
      </c>
      <c r="J2142">
        <v>12</v>
      </c>
      <c r="K2142">
        <v>0.16666666666666671</v>
      </c>
    </row>
    <row r="2143" spans="1:11" x14ac:dyDescent="0.3">
      <c r="A2143" s="7">
        <f t="shared" si="168"/>
        <v>42936</v>
      </c>
      <c r="B2143" s="8">
        <f t="shared" si="168"/>
        <v>10</v>
      </c>
      <c r="C2143" s="9" t="str">
        <f>C2142</f>
        <v>PG0454</v>
      </c>
      <c r="D2143" s="10" t="str">
        <f>D2142</f>
        <v>SU9</v>
      </c>
      <c r="E2143" s="9" t="str">
        <f>E2142</f>
        <v>DME,URS</v>
      </c>
      <c r="F2143" s="6" t="s">
        <v>15</v>
      </c>
      <c r="G2143">
        <v>50800</v>
      </c>
      <c r="H2143" t="str">
        <f t="shared" si="166"/>
        <v>BeforeNoon</v>
      </c>
      <c r="I2143" s="11">
        <v>12</v>
      </c>
      <c r="J2143">
        <v>85</v>
      </c>
      <c r="K2143">
        <v>0.14117647058823529</v>
      </c>
    </row>
    <row r="2144" spans="1:11" x14ac:dyDescent="0.3">
      <c r="A2144" s="7">
        <f t="shared" si="168"/>
        <v>42936</v>
      </c>
      <c r="B2144" s="8">
        <f t="shared" si="168"/>
        <v>10</v>
      </c>
      <c r="C2144" s="6" t="s">
        <v>648</v>
      </c>
      <c r="D2144" s="10" t="s">
        <v>30</v>
      </c>
      <c r="E2144" s="6" t="s">
        <v>649</v>
      </c>
      <c r="F2144" s="6" t="s">
        <v>15</v>
      </c>
      <c r="G2144">
        <v>31200</v>
      </c>
      <c r="H2144" t="str">
        <f t="shared" si="166"/>
        <v>BeforeNoon</v>
      </c>
      <c r="I2144" s="11">
        <v>8</v>
      </c>
      <c r="J2144">
        <v>12</v>
      </c>
      <c r="K2144">
        <v>0.66666666666666663</v>
      </c>
    </row>
    <row r="2145" spans="1:11" x14ac:dyDescent="0.3">
      <c r="A2145" s="7">
        <f t="shared" si="168"/>
        <v>42936</v>
      </c>
      <c r="B2145" s="8">
        <f t="shared" si="168"/>
        <v>10</v>
      </c>
      <c r="C2145" s="9" t="s">
        <v>172</v>
      </c>
      <c r="D2145" s="10" t="s">
        <v>98</v>
      </c>
      <c r="E2145" s="9" t="s">
        <v>173</v>
      </c>
      <c r="F2145" s="6" t="s">
        <v>14</v>
      </c>
      <c r="G2145">
        <v>504000</v>
      </c>
      <c r="H2145" t="str">
        <f t="shared" si="166"/>
        <v>BeforeNoon</v>
      </c>
      <c r="I2145" s="11">
        <v>28</v>
      </c>
      <c r="J2145">
        <v>28</v>
      </c>
      <c r="K2145">
        <v>1</v>
      </c>
    </row>
    <row r="2146" spans="1:11" x14ac:dyDescent="0.3">
      <c r="A2146" s="7">
        <f t="shared" si="168"/>
        <v>42936</v>
      </c>
      <c r="B2146" s="8">
        <f t="shared" si="168"/>
        <v>10</v>
      </c>
      <c r="C2146" s="9" t="str">
        <f>C2145</f>
        <v>PG0470</v>
      </c>
      <c r="D2146" s="10" t="str">
        <f>D2145</f>
        <v>321</v>
      </c>
      <c r="E2146" s="9" t="str">
        <f>E2145</f>
        <v>SVO,LED</v>
      </c>
      <c r="F2146" s="6" t="s">
        <v>15</v>
      </c>
      <c r="G2146">
        <v>859200</v>
      </c>
      <c r="H2146" t="str">
        <f t="shared" si="166"/>
        <v>BeforeNoon</v>
      </c>
      <c r="I2146" s="11">
        <v>142</v>
      </c>
      <c r="J2146">
        <v>142</v>
      </c>
      <c r="K2146">
        <v>1</v>
      </c>
    </row>
    <row r="2147" spans="1:11" x14ac:dyDescent="0.3">
      <c r="A2147" s="7">
        <f t="shared" si="168"/>
        <v>42936</v>
      </c>
      <c r="B2147" s="8">
        <f t="shared" si="168"/>
        <v>10</v>
      </c>
      <c r="C2147" s="9" t="s">
        <v>650</v>
      </c>
      <c r="D2147" s="10" t="s">
        <v>17</v>
      </c>
      <c r="E2147" s="9" t="s">
        <v>651</v>
      </c>
      <c r="F2147" s="6" t="s">
        <v>14</v>
      </c>
      <c r="G2147">
        <v>1059000</v>
      </c>
      <c r="H2147" t="str">
        <f t="shared" si="166"/>
        <v>BeforeNoon</v>
      </c>
      <c r="I2147" s="11">
        <v>10</v>
      </c>
      <c r="J2147">
        <v>20</v>
      </c>
      <c r="K2147">
        <v>0.5</v>
      </c>
    </row>
    <row r="2148" spans="1:11" x14ac:dyDescent="0.3">
      <c r="A2148" s="7">
        <f t="shared" ref="A2148:B2163" si="169">A2147</f>
        <v>42936</v>
      </c>
      <c r="B2148" s="8">
        <f t="shared" si="169"/>
        <v>10</v>
      </c>
      <c r="C2148" s="9" t="str">
        <f>C2147</f>
        <v>PG0498</v>
      </c>
      <c r="D2148" s="10" t="str">
        <f>D2147</f>
        <v>319</v>
      </c>
      <c r="E2148" s="9" t="str">
        <f>E2147</f>
        <v>KZN,IKT</v>
      </c>
      <c r="F2148" s="6" t="s">
        <v>15</v>
      </c>
      <c r="G2148">
        <v>2022600</v>
      </c>
      <c r="H2148" t="str">
        <f t="shared" si="166"/>
        <v>BeforeNoon</v>
      </c>
      <c r="I2148" s="11">
        <v>57</v>
      </c>
      <c r="J2148">
        <v>96</v>
      </c>
      <c r="K2148">
        <v>0.59375</v>
      </c>
    </row>
    <row r="2149" spans="1:11" x14ac:dyDescent="0.3">
      <c r="A2149" s="7">
        <f t="shared" si="169"/>
        <v>42936</v>
      </c>
      <c r="B2149" s="8">
        <f t="shared" si="169"/>
        <v>10</v>
      </c>
      <c r="C2149" s="9" t="s">
        <v>176</v>
      </c>
      <c r="D2149" s="10" t="s">
        <v>25</v>
      </c>
      <c r="E2149" s="9" t="s">
        <v>177</v>
      </c>
      <c r="F2149" s="6" t="s">
        <v>14</v>
      </c>
      <c r="G2149">
        <v>122400</v>
      </c>
      <c r="H2149" t="str">
        <f t="shared" si="166"/>
        <v>BeforeNoon</v>
      </c>
      <c r="I2149" s="11">
        <v>4</v>
      </c>
      <c r="J2149">
        <v>30</v>
      </c>
      <c r="K2149">
        <v>0.1333333333333333</v>
      </c>
    </row>
    <row r="2150" spans="1:11" x14ac:dyDescent="0.3">
      <c r="A2150" s="7">
        <f t="shared" si="169"/>
        <v>42936</v>
      </c>
      <c r="B2150" s="8">
        <f t="shared" si="169"/>
        <v>10</v>
      </c>
      <c r="C2150" s="9" t="str">
        <f>C2149</f>
        <v>PG0517</v>
      </c>
      <c r="D2150" s="10" t="str">
        <f>D2149</f>
        <v>763</v>
      </c>
      <c r="E2150" s="9" t="str">
        <f>E2149</f>
        <v>DME,SCW</v>
      </c>
      <c r="F2150" s="6" t="s">
        <v>15</v>
      </c>
      <c r="G2150">
        <v>265200</v>
      </c>
      <c r="H2150" t="str">
        <f t="shared" si="166"/>
        <v>BeforeNoon</v>
      </c>
      <c r="I2150" s="11">
        <v>26</v>
      </c>
      <c r="J2150">
        <v>192</v>
      </c>
      <c r="K2150">
        <v>0.13541666666666671</v>
      </c>
    </row>
    <row r="2151" spans="1:11" x14ac:dyDescent="0.3">
      <c r="A2151" s="7">
        <f t="shared" si="169"/>
        <v>42936</v>
      </c>
      <c r="B2151" s="8">
        <f t="shared" si="169"/>
        <v>10</v>
      </c>
      <c r="C2151" s="9" t="s">
        <v>178</v>
      </c>
      <c r="D2151" s="10" t="s">
        <v>25</v>
      </c>
      <c r="E2151" s="9" t="s">
        <v>179</v>
      </c>
      <c r="F2151" s="6" t="s">
        <v>14</v>
      </c>
      <c r="G2151">
        <v>317700</v>
      </c>
      <c r="H2151" t="str">
        <f t="shared" si="166"/>
        <v>BeforeNoon</v>
      </c>
      <c r="I2151" s="11">
        <v>9</v>
      </c>
      <c r="J2151">
        <v>30</v>
      </c>
      <c r="K2151">
        <v>0.3</v>
      </c>
    </row>
    <row r="2152" spans="1:11" x14ac:dyDescent="0.3">
      <c r="A2152" s="7">
        <f t="shared" si="169"/>
        <v>42936</v>
      </c>
      <c r="B2152" s="8">
        <f t="shared" si="169"/>
        <v>10</v>
      </c>
      <c r="C2152" s="9" t="str">
        <f>C2151</f>
        <v>PG0530</v>
      </c>
      <c r="D2152" s="10" t="str">
        <f>D2151</f>
        <v>763</v>
      </c>
      <c r="E2152" s="9" t="str">
        <f>E2151</f>
        <v>UFA,SVO</v>
      </c>
      <c r="F2152" s="6" t="s">
        <v>15</v>
      </c>
      <c r="G2152">
        <v>828200</v>
      </c>
      <c r="H2152" t="str">
        <f t="shared" si="166"/>
        <v>BeforeNoon</v>
      </c>
      <c r="I2152" s="11">
        <v>70</v>
      </c>
      <c r="J2152">
        <v>192</v>
      </c>
      <c r="K2152">
        <v>0.36458333333333331</v>
      </c>
    </row>
    <row r="2153" spans="1:11" x14ac:dyDescent="0.3">
      <c r="A2153" s="7">
        <f t="shared" si="169"/>
        <v>42936</v>
      </c>
      <c r="B2153" s="8">
        <f t="shared" si="169"/>
        <v>10</v>
      </c>
      <c r="C2153" s="9" t="s">
        <v>180</v>
      </c>
      <c r="D2153" s="10" t="s">
        <v>17</v>
      </c>
      <c r="E2153" s="9" t="s">
        <v>181</v>
      </c>
      <c r="F2153" s="6" t="s">
        <v>14</v>
      </c>
      <c r="G2153">
        <v>1097800</v>
      </c>
      <c r="H2153" t="str">
        <f t="shared" si="166"/>
        <v>BeforeNoon</v>
      </c>
      <c r="I2153" s="11">
        <v>11</v>
      </c>
      <c r="J2153">
        <v>20</v>
      </c>
      <c r="K2153">
        <v>0.55000000000000004</v>
      </c>
    </row>
    <row r="2154" spans="1:11" x14ac:dyDescent="0.3">
      <c r="A2154" s="7">
        <f t="shared" si="169"/>
        <v>42936</v>
      </c>
      <c r="B2154" s="8">
        <f t="shared" si="169"/>
        <v>10</v>
      </c>
      <c r="C2154" s="9" t="str">
        <f>C2153</f>
        <v>PG0547</v>
      </c>
      <c r="D2154" s="10" t="str">
        <f>D2153</f>
        <v>319</v>
      </c>
      <c r="E2154" s="9" t="str">
        <f>E2153</f>
        <v>SVO,KJA</v>
      </c>
      <c r="F2154" s="6" t="s">
        <v>15</v>
      </c>
      <c r="G2154">
        <v>1908000</v>
      </c>
      <c r="H2154" t="str">
        <f t="shared" si="166"/>
        <v>BeforeNoon</v>
      </c>
      <c r="I2154" s="11">
        <v>57</v>
      </c>
      <c r="J2154">
        <v>96</v>
      </c>
      <c r="K2154">
        <v>0.59375</v>
      </c>
    </row>
    <row r="2155" spans="1:11" x14ac:dyDescent="0.3">
      <c r="A2155" s="7">
        <f t="shared" si="169"/>
        <v>42936</v>
      </c>
      <c r="B2155" s="8">
        <f t="shared" si="169"/>
        <v>10</v>
      </c>
      <c r="C2155" s="6" t="s">
        <v>182</v>
      </c>
      <c r="D2155" s="10" t="s">
        <v>20</v>
      </c>
      <c r="E2155" s="6" t="s">
        <v>183</v>
      </c>
      <c r="F2155" s="6" t="s">
        <v>15</v>
      </c>
      <c r="G2155">
        <v>89200</v>
      </c>
      <c r="H2155" t="str">
        <f t="shared" si="166"/>
        <v>BeforeNoon</v>
      </c>
      <c r="I2155" s="11">
        <v>7</v>
      </c>
      <c r="J2155">
        <v>50</v>
      </c>
      <c r="K2155">
        <v>0.14000000000000001</v>
      </c>
    </row>
    <row r="2156" spans="1:11" x14ac:dyDescent="0.3">
      <c r="A2156" s="7">
        <f t="shared" si="169"/>
        <v>42936</v>
      </c>
      <c r="B2156" s="8">
        <f t="shared" si="169"/>
        <v>10</v>
      </c>
      <c r="C2156" s="6" t="s">
        <v>184</v>
      </c>
      <c r="D2156" s="10" t="s">
        <v>20</v>
      </c>
      <c r="E2156" s="6" t="s">
        <v>185</v>
      </c>
      <c r="F2156" s="6" t="s">
        <v>15</v>
      </c>
      <c r="G2156">
        <v>99600</v>
      </c>
      <c r="H2156" t="str">
        <f t="shared" si="166"/>
        <v>BeforeNoon</v>
      </c>
      <c r="I2156" s="11">
        <v>15</v>
      </c>
      <c r="J2156">
        <v>50</v>
      </c>
      <c r="K2156">
        <v>0.3</v>
      </c>
    </row>
    <row r="2157" spans="1:11" x14ac:dyDescent="0.3">
      <c r="A2157" s="7">
        <f t="shared" si="169"/>
        <v>42936</v>
      </c>
      <c r="B2157" s="8">
        <f t="shared" si="169"/>
        <v>10</v>
      </c>
      <c r="C2157" s="6" t="s">
        <v>186</v>
      </c>
      <c r="D2157" s="10" t="s">
        <v>20</v>
      </c>
      <c r="E2157" s="6" t="s">
        <v>187</v>
      </c>
      <c r="F2157" s="6" t="s">
        <v>15</v>
      </c>
      <c r="G2157">
        <v>129400</v>
      </c>
      <c r="H2157" t="str">
        <f t="shared" si="166"/>
        <v>BeforeNoon</v>
      </c>
      <c r="I2157" s="11">
        <v>13</v>
      </c>
      <c r="J2157">
        <v>50</v>
      </c>
      <c r="K2157">
        <v>0.26</v>
      </c>
    </row>
    <row r="2158" spans="1:11" x14ac:dyDescent="0.3">
      <c r="A2158" s="7">
        <f t="shared" si="169"/>
        <v>42936</v>
      </c>
      <c r="B2158" s="8">
        <f t="shared" si="169"/>
        <v>10</v>
      </c>
      <c r="C2158" s="6" t="s">
        <v>188</v>
      </c>
      <c r="D2158" s="10" t="s">
        <v>20</v>
      </c>
      <c r="E2158" s="6" t="s">
        <v>189</v>
      </c>
      <c r="F2158" s="6" t="s">
        <v>15</v>
      </c>
      <c r="G2158">
        <v>160400</v>
      </c>
      <c r="H2158" t="str">
        <f t="shared" si="166"/>
        <v>BeforeNoon</v>
      </c>
      <c r="I2158" s="11">
        <v>7</v>
      </c>
      <c r="J2158">
        <v>50</v>
      </c>
      <c r="K2158">
        <v>0.14000000000000001</v>
      </c>
    </row>
    <row r="2159" spans="1:11" x14ac:dyDescent="0.3">
      <c r="A2159" s="7">
        <f t="shared" si="169"/>
        <v>42936</v>
      </c>
      <c r="B2159" s="8">
        <f t="shared" si="169"/>
        <v>10</v>
      </c>
      <c r="C2159" s="6" t="s">
        <v>652</v>
      </c>
      <c r="D2159" s="10" t="s">
        <v>20</v>
      </c>
      <c r="E2159" s="6" t="s">
        <v>653</v>
      </c>
      <c r="F2159" s="6" t="s">
        <v>15</v>
      </c>
      <c r="G2159">
        <v>115000</v>
      </c>
      <c r="H2159" t="str">
        <f t="shared" si="166"/>
        <v>BeforeNoon</v>
      </c>
      <c r="I2159" s="11">
        <v>14</v>
      </c>
      <c r="J2159">
        <v>50</v>
      </c>
      <c r="K2159">
        <v>0.28000000000000003</v>
      </c>
    </row>
    <row r="2160" spans="1:11" x14ac:dyDescent="0.3">
      <c r="A2160" s="7">
        <f t="shared" si="169"/>
        <v>42936</v>
      </c>
      <c r="B2160" s="8">
        <f t="shared" si="169"/>
        <v>10</v>
      </c>
      <c r="C2160" s="9" t="s">
        <v>190</v>
      </c>
      <c r="D2160" s="10" t="s">
        <v>17</v>
      </c>
      <c r="E2160" s="9" t="s">
        <v>191</v>
      </c>
      <c r="F2160" s="6" t="s">
        <v>14</v>
      </c>
      <c r="G2160">
        <v>597900</v>
      </c>
      <c r="H2160" t="str">
        <f t="shared" si="166"/>
        <v>BeforeNoon</v>
      </c>
      <c r="I2160" s="11">
        <v>3</v>
      </c>
      <c r="J2160">
        <v>20</v>
      </c>
      <c r="K2160">
        <v>0.15</v>
      </c>
    </row>
    <row r="2161" spans="1:11" x14ac:dyDescent="0.3">
      <c r="A2161" s="7">
        <f t="shared" si="169"/>
        <v>42936</v>
      </c>
      <c r="B2161" s="8">
        <f t="shared" si="169"/>
        <v>10</v>
      </c>
      <c r="C2161" s="9" t="str">
        <f>C2160</f>
        <v>PG0704</v>
      </c>
      <c r="D2161" s="10" t="str">
        <f>D2160</f>
        <v>319</v>
      </c>
      <c r="E2161" s="9" t="str">
        <f>E2160</f>
        <v>UUS,SVO</v>
      </c>
      <c r="F2161" s="6" t="s">
        <v>15</v>
      </c>
      <c r="G2161">
        <v>996000</v>
      </c>
      <c r="H2161" t="str">
        <f t="shared" si="166"/>
        <v>BeforeNoon</v>
      </c>
      <c r="I2161" s="11">
        <v>15</v>
      </c>
      <c r="J2161">
        <v>96</v>
      </c>
      <c r="K2161">
        <v>0.15625</v>
      </c>
    </row>
    <row r="2162" spans="1:11" x14ac:dyDescent="0.3">
      <c r="A2162" s="7">
        <f t="shared" si="169"/>
        <v>42936</v>
      </c>
      <c r="B2162" s="8">
        <v>11</v>
      </c>
      <c r="C2162" s="6" t="s">
        <v>192</v>
      </c>
      <c r="D2162" s="10" t="s">
        <v>20</v>
      </c>
      <c r="E2162" s="6" t="s">
        <v>193</v>
      </c>
      <c r="F2162" s="6" t="s">
        <v>15</v>
      </c>
      <c r="G2162">
        <v>116800</v>
      </c>
      <c r="H2162" t="str">
        <f t="shared" si="166"/>
        <v>BeforeNoon</v>
      </c>
      <c r="I2162" s="11">
        <v>8</v>
      </c>
      <c r="J2162">
        <v>50</v>
      </c>
      <c r="K2162">
        <v>0.16</v>
      </c>
    </row>
    <row r="2163" spans="1:11" x14ac:dyDescent="0.3">
      <c r="A2163" s="7">
        <f t="shared" si="169"/>
        <v>42936</v>
      </c>
      <c r="B2163" s="8">
        <f t="shared" si="169"/>
        <v>11</v>
      </c>
      <c r="C2163" s="6" t="s">
        <v>194</v>
      </c>
      <c r="D2163" s="10" t="s">
        <v>20</v>
      </c>
      <c r="E2163" s="6" t="s">
        <v>195</v>
      </c>
      <c r="F2163" s="6" t="s">
        <v>15</v>
      </c>
      <c r="G2163">
        <v>28800</v>
      </c>
      <c r="H2163" t="str">
        <f t="shared" si="166"/>
        <v>BeforeNoon</v>
      </c>
      <c r="I2163" s="11">
        <v>4</v>
      </c>
      <c r="J2163">
        <v>50</v>
      </c>
      <c r="K2163">
        <v>0.08</v>
      </c>
    </row>
    <row r="2164" spans="1:11" x14ac:dyDescent="0.3">
      <c r="A2164" s="7">
        <f t="shared" ref="A2164:E2179" si="170">A2163</f>
        <v>42936</v>
      </c>
      <c r="B2164" s="8">
        <f t="shared" si="170"/>
        <v>11</v>
      </c>
      <c r="C2164" s="6" t="s">
        <v>654</v>
      </c>
      <c r="D2164" s="10" t="s">
        <v>20</v>
      </c>
      <c r="E2164" s="6" t="s">
        <v>655</v>
      </c>
      <c r="F2164" s="6" t="s">
        <v>15</v>
      </c>
      <c r="G2164">
        <v>345500</v>
      </c>
      <c r="H2164" t="str">
        <f t="shared" si="166"/>
        <v>BeforeNoon</v>
      </c>
      <c r="I2164" s="11">
        <v>22</v>
      </c>
      <c r="J2164">
        <v>50</v>
      </c>
      <c r="K2164">
        <v>0.44</v>
      </c>
    </row>
    <row r="2165" spans="1:11" x14ac:dyDescent="0.3">
      <c r="A2165" s="7">
        <f t="shared" si="170"/>
        <v>42936</v>
      </c>
      <c r="B2165" s="8">
        <f t="shared" si="170"/>
        <v>11</v>
      </c>
      <c r="C2165" s="9" t="s">
        <v>196</v>
      </c>
      <c r="D2165" s="10" t="s">
        <v>12</v>
      </c>
      <c r="E2165" s="9" t="s">
        <v>197</v>
      </c>
      <c r="F2165" s="6" t="s">
        <v>14</v>
      </c>
      <c r="G2165">
        <v>602000</v>
      </c>
      <c r="H2165" t="str">
        <f t="shared" si="166"/>
        <v>BeforeNoon</v>
      </c>
      <c r="I2165" s="11">
        <v>7</v>
      </c>
      <c r="J2165">
        <v>12</v>
      </c>
      <c r="K2165">
        <v>0.58333333333333337</v>
      </c>
    </row>
    <row r="2166" spans="1:11" x14ac:dyDescent="0.3">
      <c r="A2166" s="7">
        <f t="shared" si="170"/>
        <v>42936</v>
      </c>
      <c r="B2166" s="8">
        <f t="shared" si="170"/>
        <v>11</v>
      </c>
      <c r="C2166" s="9" t="str">
        <f>C2165</f>
        <v>PG0124</v>
      </c>
      <c r="D2166" s="10" t="str">
        <f>D2165</f>
        <v>SU9</v>
      </c>
      <c r="E2166" s="9" t="str">
        <f>E2165</f>
        <v>DME,NSK</v>
      </c>
      <c r="F2166" s="6" t="s">
        <v>15</v>
      </c>
      <c r="G2166">
        <v>1790600</v>
      </c>
      <c r="H2166" t="str">
        <f t="shared" si="166"/>
        <v>BeforeNoon</v>
      </c>
      <c r="I2166" s="11">
        <v>62</v>
      </c>
      <c r="J2166">
        <v>85</v>
      </c>
      <c r="K2166">
        <v>0.72941176470588232</v>
      </c>
    </row>
    <row r="2167" spans="1:11" x14ac:dyDescent="0.3">
      <c r="A2167" s="7">
        <f t="shared" si="170"/>
        <v>42936</v>
      </c>
      <c r="B2167" s="8">
        <f t="shared" si="170"/>
        <v>11</v>
      </c>
      <c r="C2167" s="6" t="s">
        <v>198</v>
      </c>
      <c r="D2167" s="10" t="s">
        <v>20</v>
      </c>
      <c r="E2167" s="6" t="s">
        <v>199</v>
      </c>
      <c r="F2167" s="6" t="s">
        <v>15</v>
      </c>
      <c r="G2167">
        <v>39400</v>
      </c>
      <c r="H2167" t="str">
        <f t="shared" si="166"/>
        <v>BeforeNoon</v>
      </c>
      <c r="I2167" s="11">
        <v>2</v>
      </c>
      <c r="J2167">
        <v>50</v>
      </c>
      <c r="K2167">
        <v>0.04</v>
      </c>
    </row>
    <row r="2168" spans="1:11" x14ac:dyDescent="0.3">
      <c r="A2168" s="7">
        <f t="shared" si="170"/>
        <v>42936</v>
      </c>
      <c r="B2168" s="8">
        <f t="shared" si="170"/>
        <v>11</v>
      </c>
      <c r="C2168" s="6" t="s">
        <v>200</v>
      </c>
      <c r="D2168" s="10" t="s">
        <v>20</v>
      </c>
      <c r="E2168" s="6" t="s">
        <v>201</v>
      </c>
      <c r="F2168" s="6" t="s">
        <v>15</v>
      </c>
      <c r="G2168">
        <v>183300</v>
      </c>
      <c r="H2168" t="str">
        <f t="shared" si="166"/>
        <v>BeforeNoon</v>
      </c>
      <c r="I2168" s="11">
        <v>14</v>
      </c>
      <c r="J2168">
        <v>50</v>
      </c>
      <c r="K2168">
        <v>0.28000000000000003</v>
      </c>
    </row>
    <row r="2169" spans="1:11" x14ac:dyDescent="0.3">
      <c r="A2169" s="7">
        <f t="shared" si="170"/>
        <v>42936</v>
      </c>
      <c r="B2169" s="8">
        <f t="shared" si="170"/>
        <v>11</v>
      </c>
      <c r="C2169" s="6" t="s">
        <v>202</v>
      </c>
      <c r="D2169" s="10" t="s">
        <v>20</v>
      </c>
      <c r="E2169" s="6" t="s">
        <v>203</v>
      </c>
      <c r="F2169" s="6" t="s">
        <v>15</v>
      </c>
      <c r="G2169">
        <v>30700</v>
      </c>
      <c r="H2169" t="str">
        <f t="shared" si="166"/>
        <v>BeforeNoon</v>
      </c>
      <c r="I2169" s="11">
        <v>4</v>
      </c>
      <c r="J2169">
        <v>50</v>
      </c>
      <c r="K2169">
        <v>0.08</v>
      </c>
    </row>
    <row r="2170" spans="1:11" x14ac:dyDescent="0.3">
      <c r="A2170" s="7">
        <f t="shared" si="170"/>
        <v>42936</v>
      </c>
      <c r="B2170" s="8">
        <f t="shared" si="170"/>
        <v>11</v>
      </c>
      <c r="C2170" s="6" t="s">
        <v>204</v>
      </c>
      <c r="D2170" s="10" t="s">
        <v>20</v>
      </c>
      <c r="E2170" s="6" t="s">
        <v>205</v>
      </c>
      <c r="F2170" s="6" t="s">
        <v>15</v>
      </c>
      <c r="G2170">
        <v>225400</v>
      </c>
      <c r="H2170" t="str">
        <f t="shared" si="166"/>
        <v>BeforeNoon</v>
      </c>
      <c r="I2170" s="11">
        <v>11</v>
      </c>
      <c r="J2170">
        <v>50</v>
      </c>
      <c r="K2170">
        <v>0.22</v>
      </c>
    </row>
    <row r="2171" spans="1:11" x14ac:dyDescent="0.3">
      <c r="A2171" s="7">
        <f t="shared" si="170"/>
        <v>42936</v>
      </c>
      <c r="B2171" s="8">
        <f t="shared" si="170"/>
        <v>11</v>
      </c>
      <c r="C2171" s="9" t="s">
        <v>206</v>
      </c>
      <c r="D2171" s="10" t="s">
        <v>85</v>
      </c>
      <c r="E2171" s="9" t="s">
        <v>207</v>
      </c>
      <c r="F2171" s="6" t="s">
        <v>14</v>
      </c>
      <c r="G2171">
        <v>233400</v>
      </c>
      <c r="H2171" t="str">
        <f t="shared" si="166"/>
        <v>BeforeNoon</v>
      </c>
      <c r="I2171" s="11">
        <v>6</v>
      </c>
      <c r="J2171">
        <v>12</v>
      </c>
      <c r="K2171">
        <v>0.5</v>
      </c>
    </row>
    <row r="2172" spans="1:11" x14ac:dyDescent="0.3">
      <c r="A2172" s="7">
        <f t="shared" si="170"/>
        <v>42936</v>
      </c>
      <c r="B2172" s="8">
        <f t="shared" si="170"/>
        <v>11</v>
      </c>
      <c r="C2172" s="9" t="str">
        <f>C2171</f>
        <v>PG0211</v>
      </c>
      <c r="D2172" s="10" t="str">
        <f>D2171</f>
        <v>733</v>
      </c>
      <c r="E2172" s="9" t="str">
        <f>E2171</f>
        <v>MRV,DME</v>
      </c>
      <c r="F2172" s="6" t="s">
        <v>15</v>
      </c>
      <c r="G2172">
        <v>521300</v>
      </c>
      <c r="H2172" t="str">
        <f t="shared" si="166"/>
        <v>BeforeNoon</v>
      </c>
      <c r="I2172" s="11">
        <v>40</v>
      </c>
      <c r="J2172">
        <v>118</v>
      </c>
      <c r="K2172">
        <v>0.33898305084745761</v>
      </c>
    </row>
    <row r="2173" spans="1:11" x14ac:dyDescent="0.3">
      <c r="A2173" s="7">
        <f t="shared" si="170"/>
        <v>42936</v>
      </c>
      <c r="B2173" s="8">
        <f t="shared" si="170"/>
        <v>11</v>
      </c>
      <c r="C2173" s="9" t="s">
        <v>208</v>
      </c>
      <c r="D2173" s="10" t="s">
        <v>61</v>
      </c>
      <c r="E2173" s="9" t="s">
        <v>209</v>
      </c>
      <c r="F2173" s="6" t="s">
        <v>14</v>
      </c>
      <c r="G2173">
        <v>1171800</v>
      </c>
      <c r="H2173" t="str">
        <f t="shared" si="166"/>
        <v>BeforeNoon</v>
      </c>
      <c r="I2173" s="11">
        <v>14</v>
      </c>
      <c r="J2173">
        <v>30</v>
      </c>
      <c r="K2173">
        <v>0.46666666666666667</v>
      </c>
    </row>
    <row r="2174" spans="1:11" x14ac:dyDescent="0.3">
      <c r="A2174" s="7">
        <f t="shared" si="170"/>
        <v>42936</v>
      </c>
      <c r="B2174" s="8">
        <f t="shared" si="170"/>
        <v>11</v>
      </c>
      <c r="C2174" s="9" t="str">
        <f t="shared" si="170"/>
        <v>PG0222</v>
      </c>
      <c r="D2174" s="10" t="str">
        <f t="shared" si="170"/>
        <v>773</v>
      </c>
      <c r="E2174" s="9" t="str">
        <f t="shared" si="170"/>
        <v>DME,OVB</v>
      </c>
      <c r="F2174" s="6" t="s">
        <v>63</v>
      </c>
      <c r="G2174">
        <v>1185000</v>
      </c>
      <c r="H2174" t="str">
        <f t="shared" si="166"/>
        <v>BeforeNoon</v>
      </c>
      <c r="I2174" s="11">
        <v>25</v>
      </c>
      <c r="J2174">
        <v>48</v>
      </c>
      <c r="K2174">
        <v>0.52083333333333337</v>
      </c>
    </row>
    <row r="2175" spans="1:11" x14ac:dyDescent="0.3">
      <c r="A2175" s="7">
        <f t="shared" si="170"/>
        <v>42936</v>
      </c>
      <c r="B2175" s="8">
        <f t="shared" si="170"/>
        <v>11</v>
      </c>
      <c r="C2175" s="9" t="str">
        <f t="shared" si="170"/>
        <v>PG0222</v>
      </c>
      <c r="D2175" s="10" t="str">
        <f t="shared" si="170"/>
        <v>773</v>
      </c>
      <c r="E2175" s="9" t="str">
        <f t="shared" si="170"/>
        <v>DME,OVB</v>
      </c>
      <c r="F2175" s="6" t="s">
        <v>15</v>
      </c>
      <c r="G2175">
        <v>5317800</v>
      </c>
      <c r="H2175" t="str">
        <f t="shared" si="166"/>
        <v>BeforeNoon</v>
      </c>
      <c r="I2175" s="11">
        <v>190</v>
      </c>
      <c r="J2175">
        <v>324</v>
      </c>
      <c r="K2175">
        <v>0.5864197530864198</v>
      </c>
    </row>
    <row r="2176" spans="1:11" x14ac:dyDescent="0.3">
      <c r="A2176" s="7">
        <f t="shared" si="170"/>
        <v>42936</v>
      </c>
      <c r="B2176" s="8">
        <f t="shared" si="170"/>
        <v>11</v>
      </c>
      <c r="C2176" s="9" t="s">
        <v>210</v>
      </c>
      <c r="D2176" s="10" t="s">
        <v>61</v>
      </c>
      <c r="E2176" s="9" t="s">
        <v>211</v>
      </c>
      <c r="F2176" s="6" t="s">
        <v>14</v>
      </c>
      <c r="G2176">
        <v>753300</v>
      </c>
      <c r="H2176" t="str">
        <f t="shared" si="166"/>
        <v>BeforeNoon</v>
      </c>
      <c r="I2176" s="11">
        <v>9</v>
      </c>
      <c r="J2176">
        <v>30</v>
      </c>
      <c r="K2176">
        <v>0.3</v>
      </c>
    </row>
    <row r="2177" spans="1:11" x14ac:dyDescent="0.3">
      <c r="A2177" s="7">
        <f t="shared" si="170"/>
        <v>42936</v>
      </c>
      <c r="B2177" s="8">
        <f t="shared" si="170"/>
        <v>11</v>
      </c>
      <c r="C2177" s="9" t="str">
        <f t="shared" si="170"/>
        <v>PG0223</v>
      </c>
      <c r="D2177" s="10" t="str">
        <f t="shared" si="170"/>
        <v>773</v>
      </c>
      <c r="E2177" s="9" t="str">
        <f t="shared" si="170"/>
        <v>OVB,DME</v>
      </c>
      <c r="F2177" s="6" t="s">
        <v>63</v>
      </c>
      <c r="G2177">
        <v>900600</v>
      </c>
      <c r="H2177" t="str">
        <f t="shared" si="166"/>
        <v>BeforeNoon</v>
      </c>
      <c r="I2177" s="11">
        <v>19</v>
      </c>
      <c r="J2177">
        <v>48</v>
      </c>
      <c r="K2177">
        <v>0.39583333333333331</v>
      </c>
    </row>
    <row r="2178" spans="1:11" x14ac:dyDescent="0.3">
      <c r="A2178" s="7">
        <f t="shared" si="170"/>
        <v>42936</v>
      </c>
      <c r="B2178" s="8">
        <f t="shared" si="170"/>
        <v>11</v>
      </c>
      <c r="C2178" s="9" t="str">
        <f t="shared" si="170"/>
        <v>PG0223</v>
      </c>
      <c r="D2178" s="10" t="str">
        <f t="shared" si="170"/>
        <v>773</v>
      </c>
      <c r="E2178" s="9" t="str">
        <f t="shared" si="170"/>
        <v>OVB,DME</v>
      </c>
      <c r="F2178" s="6" t="s">
        <v>15</v>
      </c>
      <c r="G2178">
        <v>2924000</v>
      </c>
      <c r="H2178" t="str">
        <f t="shared" ref="H2178:H2241" si="171">_xlfn.IFS(B2178&gt;=20,"Night",B2178&gt;=16,"Evening",B2178&gt;=12,"AfterNoon",B2178&gt;=8,"BeforeNoon",B2178&gt;=4,"Morning",B2178&lt;4,"EarlyMorning")</f>
        <v>BeforeNoon</v>
      </c>
      <c r="I2178" s="11">
        <v>104</v>
      </c>
      <c r="J2178">
        <v>324</v>
      </c>
      <c r="K2178">
        <v>0.32098765432098758</v>
      </c>
    </row>
    <row r="2179" spans="1:11" x14ac:dyDescent="0.3">
      <c r="A2179" s="7">
        <f t="shared" si="170"/>
        <v>42936</v>
      </c>
      <c r="B2179" s="8">
        <f t="shared" si="170"/>
        <v>11</v>
      </c>
      <c r="C2179" s="6" t="s">
        <v>748</v>
      </c>
      <c r="D2179" s="10" t="s">
        <v>98</v>
      </c>
      <c r="E2179" s="6" t="s">
        <v>101</v>
      </c>
      <c r="F2179" s="6" t="s">
        <v>15</v>
      </c>
      <c r="G2179">
        <v>25800</v>
      </c>
      <c r="H2179" t="str">
        <f t="shared" si="171"/>
        <v>BeforeNoon</v>
      </c>
      <c r="I2179" s="11">
        <v>4</v>
      </c>
      <c r="J2179">
        <v>142</v>
      </c>
      <c r="K2179">
        <v>2.8169014084507039E-2</v>
      </c>
    </row>
    <row r="2180" spans="1:11" x14ac:dyDescent="0.3">
      <c r="A2180" s="7">
        <f t="shared" ref="A2180:E2195" si="172">A2179</f>
        <v>42936</v>
      </c>
      <c r="B2180" s="8">
        <f t="shared" si="172"/>
        <v>11</v>
      </c>
      <c r="C2180" s="6" t="s">
        <v>806</v>
      </c>
      <c r="D2180" s="10" t="s">
        <v>98</v>
      </c>
      <c r="E2180" s="6" t="s">
        <v>159</v>
      </c>
      <c r="F2180" s="6" t="s">
        <v>15</v>
      </c>
      <c r="G2180">
        <v>6300</v>
      </c>
      <c r="H2180" t="str">
        <f t="shared" si="171"/>
        <v>BeforeNoon</v>
      </c>
      <c r="I2180" s="11">
        <v>1</v>
      </c>
      <c r="J2180">
        <v>142</v>
      </c>
      <c r="K2180">
        <v>7.0422535211267607E-3</v>
      </c>
    </row>
    <row r="2181" spans="1:11" x14ac:dyDescent="0.3">
      <c r="A2181" s="7">
        <f t="shared" si="172"/>
        <v>42936</v>
      </c>
      <c r="B2181" s="8">
        <f t="shared" si="172"/>
        <v>11</v>
      </c>
      <c r="C2181" s="6" t="s">
        <v>749</v>
      </c>
      <c r="D2181" s="10" t="s">
        <v>20</v>
      </c>
      <c r="E2181" s="6" t="s">
        <v>750</v>
      </c>
      <c r="F2181" s="6" t="s">
        <v>15</v>
      </c>
      <c r="G2181">
        <v>167700</v>
      </c>
      <c r="H2181" t="str">
        <f t="shared" si="171"/>
        <v>BeforeNoon</v>
      </c>
      <c r="I2181" s="11">
        <v>13</v>
      </c>
      <c r="J2181">
        <v>50</v>
      </c>
      <c r="K2181">
        <v>0.26</v>
      </c>
    </row>
    <row r="2182" spans="1:11" x14ac:dyDescent="0.3">
      <c r="A2182" s="7">
        <f t="shared" si="172"/>
        <v>42936</v>
      </c>
      <c r="B2182" s="8">
        <f t="shared" si="172"/>
        <v>11</v>
      </c>
      <c r="C2182" s="9" t="s">
        <v>214</v>
      </c>
      <c r="D2182" s="10" t="s">
        <v>61</v>
      </c>
      <c r="E2182" s="9" t="s">
        <v>215</v>
      </c>
      <c r="F2182" s="6" t="s">
        <v>14</v>
      </c>
      <c r="G2182">
        <v>840000</v>
      </c>
      <c r="H2182" t="str">
        <f t="shared" si="171"/>
        <v>BeforeNoon</v>
      </c>
      <c r="I2182" s="11">
        <v>10</v>
      </c>
      <c r="J2182">
        <v>30</v>
      </c>
      <c r="K2182">
        <v>0.33333333333333331</v>
      </c>
    </row>
    <row r="2183" spans="1:11" x14ac:dyDescent="0.3">
      <c r="A2183" s="7">
        <f t="shared" si="172"/>
        <v>42936</v>
      </c>
      <c r="B2183" s="8">
        <f t="shared" si="172"/>
        <v>11</v>
      </c>
      <c r="C2183" s="9" t="str">
        <f t="shared" si="172"/>
        <v>PG0277</v>
      </c>
      <c r="D2183" s="10" t="str">
        <f t="shared" si="172"/>
        <v>773</v>
      </c>
      <c r="E2183" s="9" t="str">
        <f t="shared" si="172"/>
        <v>SVO,OVB</v>
      </c>
      <c r="F2183" s="6" t="s">
        <v>63</v>
      </c>
      <c r="G2183">
        <v>999600</v>
      </c>
      <c r="H2183" t="str">
        <f t="shared" si="171"/>
        <v>BeforeNoon</v>
      </c>
      <c r="I2183" s="11">
        <v>21</v>
      </c>
      <c r="J2183">
        <v>48</v>
      </c>
      <c r="K2183">
        <v>0.4375</v>
      </c>
    </row>
    <row r="2184" spans="1:11" x14ac:dyDescent="0.3">
      <c r="A2184" s="7">
        <f t="shared" si="172"/>
        <v>42936</v>
      </c>
      <c r="B2184" s="8">
        <f t="shared" si="172"/>
        <v>11</v>
      </c>
      <c r="C2184" s="9" t="str">
        <f t="shared" si="172"/>
        <v>PG0277</v>
      </c>
      <c r="D2184" s="10" t="str">
        <f t="shared" si="172"/>
        <v>773</v>
      </c>
      <c r="E2184" s="9" t="str">
        <f t="shared" si="172"/>
        <v>SVO,OVB</v>
      </c>
      <c r="F2184" s="6" t="s">
        <v>15</v>
      </c>
      <c r="G2184">
        <v>4617200</v>
      </c>
      <c r="H2184" t="str">
        <f t="shared" si="171"/>
        <v>BeforeNoon</v>
      </c>
      <c r="I2184" s="11">
        <v>164</v>
      </c>
      <c r="J2184">
        <v>324</v>
      </c>
      <c r="K2184">
        <v>0.50617283950617287</v>
      </c>
    </row>
    <row r="2185" spans="1:11" x14ac:dyDescent="0.3">
      <c r="A2185" s="7">
        <f t="shared" si="172"/>
        <v>42936</v>
      </c>
      <c r="B2185" s="8">
        <f t="shared" si="172"/>
        <v>11</v>
      </c>
      <c r="C2185" s="9" t="s">
        <v>216</v>
      </c>
      <c r="D2185" s="10" t="s">
        <v>12</v>
      </c>
      <c r="E2185" s="9" t="s">
        <v>217</v>
      </c>
      <c r="F2185" s="6" t="s">
        <v>14</v>
      </c>
      <c r="G2185">
        <v>487900</v>
      </c>
      <c r="H2185" t="str">
        <f t="shared" si="171"/>
        <v>BeforeNoon</v>
      </c>
      <c r="I2185" s="11">
        <v>7</v>
      </c>
      <c r="J2185">
        <v>12</v>
      </c>
      <c r="K2185">
        <v>0.58333333333333337</v>
      </c>
    </row>
    <row r="2186" spans="1:11" x14ac:dyDescent="0.3">
      <c r="A2186" s="7">
        <f t="shared" si="172"/>
        <v>42936</v>
      </c>
      <c r="B2186" s="8">
        <f t="shared" si="172"/>
        <v>11</v>
      </c>
      <c r="C2186" s="9" t="str">
        <f>C2185</f>
        <v>PG0291</v>
      </c>
      <c r="D2186" s="10" t="str">
        <f>D2185</f>
        <v>SU9</v>
      </c>
      <c r="E2186" s="9" t="str">
        <f>E2185</f>
        <v>SVO,NUX</v>
      </c>
      <c r="F2186" s="6" t="s">
        <v>15</v>
      </c>
      <c r="G2186">
        <v>744800</v>
      </c>
      <c r="H2186" t="str">
        <f t="shared" si="171"/>
        <v>BeforeNoon</v>
      </c>
      <c r="I2186" s="11">
        <v>32</v>
      </c>
      <c r="J2186">
        <v>85</v>
      </c>
      <c r="K2186">
        <v>0.37647058823529411</v>
      </c>
    </row>
    <row r="2187" spans="1:11" x14ac:dyDescent="0.3">
      <c r="A2187" s="7">
        <f t="shared" si="172"/>
        <v>42936</v>
      </c>
      <c r="B2187" s="8">
        <f t="shared" si="172"/>
        <v>11</v>
      </c>
      <c r="C2187" s="6" t="s">
        <v>218</v>
      </c>
      <c r="D2187" s="10" t="s">
        <v>30</v>
      </c>
      <c r="E2187" s="6" t="s">
        <v>219</v>
      </c>
      <c r="F2187" s="6" t="s">
        <v>15</v>
      </c>
      <c r="G2187">
        <v>23400</v>
      </c>
      <c r="H2187" t="str">
        <f t="shared" si="171"/>
        <v>BeforeNoon</v>
      </c>
      <c r="I2187" s="11">
        <v>2</v>
      </c>
      <c r="J2187">
        <v>12</v>
      </c>
      <c r="K2187">
        <v>0.16666666666666671</v>
      </c>
    </row>
    <row r="2188" spans="1:11" x14ac:dyDescent="0.3">
      <c r="A2188" s="7">
        <f t="shared" si="172"/>
        <v>42936</v>
      </c>
      <c r="B2188" s="8">
        <f t="shared" si="172"/>
        <v>11</v>
      </c>
      <c r="C2188" s="9" t="s">
        <v>220</v>
      </c>
      <c r="D2188" s="10" t="s">
        <v>12</v>
      </c>
      <c r="E2188" s="9" t="s">
        <v>221</v>
      </c>
      <c r="F2188" s="6" t="s">
        <v>14</v>
      </c>
      <c r="G2188">
        <v>158400</v>
      </c>
      <c r="H2188" t="str">
        <f t="shared" si="171"/>
        <v>BeforeNoon</v>
      </c>
      <c r="I2188" s="11">
        <v>6</v>
      </c>
      <c r="J2188">
        <v>12</v>
      </c>
      <c r="K2188">
        <v>0.5</v>
      </c>
    </row>
    <row r="2189" spans="1:11" x14ac:dyDescent="0.3">
      <c r="A2189" s="7">
        <f t="shared" si="172"/>
        <v>42936</v>
      </c>
      <c r="B2189" s="8">
        <f t="shared" si="172"/>
        <v>11</v>
      </c>
      <c r="C2189" s="9" t="str">
        <f>C2188</f>
        <v>PG0303</v>
      </c>
      <c r="D2189" s="10" t="str">
        <f>D2188</f>
        <v>SU9</v>
      </c>
      <c r="E2189" s="9" t="str">
        <f>E2188</f>
        <v>SVX,SGC</v>
      </c>
      <c r="F2189" s="6" t="s">
        <v>15</v>
      </c>
      <c r="G2189">
        <v>388100</v>
      </c>
      <c r="H2189" t="str">
        <f t="shared" si="171"/>
        <v>BeforeNoon</v>
      </c>
      <c r="I2189" s="11">
        <v>44</v>
      </c>
      <c r="J2189">
        <v>85</v>
      </c>
      <c r="K2189">
        <v>0.51764705882352946</v>
      </c>
    </row>
    <row r="2190" spans="1:11" x14ac:dyDescent="0.3">
      <c r="A2190" s="7">
        <f t="shared" si="172"/>
        <v>42936</v>
      </c>
      <c r="B2190" s="8">
        <f t="shared" si="172"/>
        <v>11</v>
      </c>
      <c r="C2190" s="9" t="s">
        <v>656</v>
      </c>
      <c r="D2190" s="10" t="s">
        <v>12</v>
      </c>
      <c r="E2190" s="9" t="s">
        <v>657</v>
      </c>
      <c r="F2190" s="6" t="s">
        <v>14</v>
      </c>
      <c r="G2190">
        <v>245200</v>
      </c>
      <c r="H2190" t="str">
        <f t="shared" si="171"/>
        <v>BeforeNoon</v>
      </c>
      <c r="I2190" s="11">
        <v>4</v>
      </c>
      <c r="J2190">
        <v>12</v>
      </c>
      <c r="K2190">
        <v>0.33333333333333331</v>
      </c>
    </row>
    <row r="2191" spans="1:11" x14ac:dyDescent="0.3">
      <c r="A2191" s="7">
        <f t="shared" si="172"/>
        <v>42936</v>
      </c>
      <c r="B2191" s="8">
        <f t="shared" si="172"/>
        <v>11</v>
      </c>
      <c r="C2191" s="9" t="str">
        <f>C2190</f>
        <v>PG0312</v>
      </c>
      <c r="D2191" s="10" t="str">
        <f>D2190</f>
        <v>SU9</v>
      </c>
      <c r="E2191" s="9" t="str">
        <f>E2190</f>
        <v>KVX,OVB</v>
      </c>
      <c r="F2191" s="6" t="s">
        <v>15</v>
      </c>
      <c r="G2191">
        <v>883500</v>
      </c>
      <c r="H2191" t="str">
        <f t="shared" si="171"/>
        <v>BeforeNoon</v>
      </c>
      <c r="I2191" s="11">
        <v>43</v>
      </c>
      <c r="J2191">
        <v>85</v>
      </c>
      <c r="K2191">
        <v>0.50588235294117645</v>
      </c>
    </row>
    <row r="2192" spans="1:11" x14ac:dyDescent="0.3">
      <c r="A2192" s="7">
        <f t="shared" si="172"/>
        <v>42936</v>
      </c>
      <c r="B2192" s="8">
        <f t="shared" si="172"/>
        <v>11</v>
      </c>
      <c r="C2192" s="9" t="s">
        <v>658</v>
      </c>
      <c r="D2192" s="10" t="s">
        <v>12</v>
      </c>
      <c r="E2192" s="9" t="s">
        <v>659</v>
      </c>
      <c r="F2192" s="6" t="s">
        <v>14</v>
      </c>
      <c r="G2192">
        <v>74000</v>
      </c>
      <c r="H2192" t="str">
        <f t="shared" si="171"/>
        <v>BeforeNoon</v>
      </c>
      <c r="I2192" s="11">
        <v>4</v>
      </c>
      <c r="J2192">
        <v>12</v>
      </c>
      <c r="K2192">
        <v>0.33333333333333331</v>
      </c>
    </row>
    <row r="2193" spans="1:11" x14ac:dyDescent="0.3">
      <c r="A2193" s="7">
        <f t="shared" si="172"/>
        <v>42936</v>
      </c>
      <c r="B2193" s="8">
        <f t="shared" si="172"/>
        <v>11</v>
      </c>
      <c r="C2193" s="9" t="str">
        <f>C2192</f>
        <v>PG0327</v>
      </c>
      <c r="D2193" s="10" t="str">
        <f>D2192</f>
        <v>SU9</v>
      </c>
      <c r="E2193" s="9" t="str">
        <f>E2192</f>
        <v>KHV,VVO</v>
      </c>
      <c r="F2193" s="6" t="s">
        <v>15</v>
      </c>
      <c r="G2193">
        <v>297600</v>
      </c>
      <c r="H2193" t="str">
        <f t="shared" si="171"/>
        <v>BeforeNoon</v>
      </c>
      <c r="I2193" s="11">
        <v>48</v>
      </c>
      <c r="J2193">
        <v>85</v>
      </c>
      <c r="K2193">
        <v>0.56470588235294117</v>
      </c>
    </row>
    <row r="2194" spans="1:11" x14ac:dyDescent="0.3">
      <c r="A2194" s="7">
        <f t="shared" si="172"/>
        <v>42936</v>
      </c>
      <c r="B2194" s="8">
        <f t="shared" si="172"/>
        <v>11</v>
      </c>
      <c r="C2194" s="9" t="s">
        <v>660</v>
      </c>
      <c r="D2194" s="10" t="s">
        <v>12</v>
      </c>
      <c r="E2194" s="9" t="s">
        <v>661</v>
      </c>
      <c r="F2194" s="6" t="s">
        <v>14</v>
      </c>
      <c r="G2194">
        <v>68600</v>
      </c>
      <c r="H2194" t="str">
        <f t="shared" si="171"/>
        <v>BeforeNoon</v>
      </c>
      <c r="I2194" s="11">
        <v>7</v>
      </c>
      <c r="J2194">
        <v>12</v>
      </c>
      <c r="K2194">
        <v>0.58333333333333337</v>
      </c>
    </row>
    <row r="2195" spans="1:11" x14ac:dyDescent="0.3">
      <c r="A2195" s="7">
        <f t="shared" si="172"/>
        <v>42936</v>
      </c>
      <c r="B2195" s="8">
        <f t="shared" si="172"/>
        <v>11</v>
      </c>
      <c r="C2195" s="9" t="str">
        <f>C2194</f>
        <v>PG0355</v>
      </c>
      <c r="D2195" s="10" t="str">
        <f>D2194</f>
        <v>SU9</v>
      </c>
      <c r="E2195" s="9" t="str">
        <f>E2194</f>
        <v>URJ,TJM</v>
      </c>
      <c r="F2195" s="6" t="s">
        <v>15</v>
      </c>
      <c r="G2195">
        <v>149100</v>
      </c>
      <c r="H2195" t="str">
        <f t="shared" si="171"/>
        <v>BeforeNoon</v>
      </c>
      <c r="I2195" s="11">
        <v>45</v>
      </c>
      <c r="J2195">
        <v>85</v>
      </c>
      <c r="K2195">
        <v>0.52941176470588236</v>
      </c>
    </row>
    <row r="2196" spans="1:11" x14ac:dyDescent="0.3">
      <c r="A2196" s="7">
        <f t="shared" ref="A2196:E2211" si="173">A2195</f>
        <v>42936</v>
      </c>
      <c r="B2196" s="8">
        <f t="shared" si="173"/>
        <v>11</v>
      </c>
      <c r="C2196" s="6" t="s">
        <v>222</v>
      </c>
      <c r="D2196" s="10" t="s">
        <v>20</v>
      </c>
      <c r="E2196" s="6" t="s">
        <v>223</v>
      </c>
      <c r="F2196" s="6" t="s">
        <v>15</v>
      </c>
      <c r="G2196">
        <v>120400</v>
      </c>
      <c r="H2196" t="str">
        <f t="shared" si="171"/>
        <v>BeforeNoon</v>
      </c>
      <c r="I2196" s="11">
        <v>7</v>
      </c>
      <c r="J2196">
        <v>50</v>
      </c>
      <c r="K2196">
        <v>0.14000000000000001</v>
      </c>
    </row>
    <row r="2197" spans="1:11" x14ac:dyDescent="0.3">
      <c r="A2197" s="7">
        <f t="shared" si="173"/>
        <v>42936</v>
      </c>
      <c r="B2197" s="8">
        <f t="shared" si="173"/>
        <v>11</v>
      </c>
      <c r="C2197" s="9" t="s">
        <v>662</v>
      </c>
      <c r="D2197" s="10" t="s">
        <v>12</v>
      </c>
      <c r="E2197" s="9" t="s">
        <v>663</v>
      </c>
      <c r="F2197" s="6" t="s">
        <v>14</v>
      </c>
      <c r="G2197">
        <v>57200</v>
      </c>
      <c r="H2197" t="str">
        <f t="shared" si="171"/>
        <v>BeforeNoon</v>
      </c>
      <c r="I2197" s="11">
        <v>1</v>
      </c>
      <c r="J2197">
        <v>12</v>
      </c>
      <c r="K2197">
        <v>8.3333333333333329E-2</v>
      </c>
    </row>
    <row r="2198" spans="1:11" x14ac:dyDescent="0.3">
      <c r="A2198" s="7">
        <f t="shared" si="173"/>
        <v>42936</v>
      </c>
      <c r="B2198" s="8">
        <f t="shared" si="173"/>
        <v>11</v>
      </c>
      <c r="C2198" s="9" t="str">
        <f>C2197</f>
        <v>PG0378</v>
      </c>
      <c r="D2198" s="10" t="str">
        <f>D2197</f>
        <v>SU9</v>
      </c>
      <c r="E2198" s="9" t="str">
        <f>E2197</f>
        <v>SVX,NSK</v>
      </c>
      <c r="F2198" s="6" t="s">
        <v>15</v>
      </c>
      <c r="G2198">
        <v>267400</v>
      </c>
      <c r="H2198" t="str">
        <f t="shared" si="171"/>
        <v>BeforeNoon</v>
      </c>
      <c r="I2198" s="11">
        <v>14</v>
      </c>
      <c r="J2198">
        <v>85</v>
      </c>
      <c r="K2198">
        <v>0.1647058823529412</v>
      </c>
    </row>
    <row r="2199" spans="1:11" x14ac:dyDescent="0.3">
      <c r="A2199" s="7">
        <f t="shared" si="173"/>
        <v>42936</v>
      </c>
      <c r="B2199" s="8">
        <f t="shared" si="173"/>
        <v>11</v>
      </c>
      <c r="C2199" s="9" t="s">
        <v>226</v>
      </c>
      <c r="D2199" s="10" t="s">
        <v>98</v>
      </c>
      <c r="E2199" s="9" t="s">
        <v>227</v>
      </c>
      <c r="F2199" s="6" t="s">
        <v>14</v>
      </c>
      <c r="G2199">
        <v>440000</v>
      </c>
      <c r="H2199" t="str">
        <f t="shared" si="171"/>
        <v>BeforeNoon</v>
      </c>
      <c r="I2199" s="11">
        <v>22</v>
      </c>
      <c r="J2199">
        <v>28</v>
      </c>
      <c r="K2199">
        <v>0.7857142857142857</v>
      </c>
    </row>
    <row r="2200" spans="1:11" x14ac:dyDescent="0.3">
      <c r="A2200" s="7">
        <f t="shared" si="173"/>
        <v>42936</v>
      </c>
      <c r="B2200" s="8">
        <f t="shared" si="173"/>
        <v>11</v>
      </c>
      <c r="C2200" s="9" t="str">
        <f>C2199</f>
        <v>PG0408</v>
      </c>
      <c r="D2200" s="10" t="str">
        <f>D2199</f>
        <v>321</v>
      </c>
      <c r="E2200" s="9" t="str">
        <f>E2199</f>
        <v>LED,DME</v>
      </c>
      <c r="F2200" s="6" t="s">
        <v>15</v>
      </c>
      <c r="G2200">
        <v>763100</v>
      </c>
      <c r="H2200" t="str">
        <f t="shared" si="171"/>
        <v>BeforeNoon</v>
      </c>
      <c r="I2200" s="11">
        <v>113</v>
      </c>
      <c r="J2200">
        <v>142</v>
      </c>
      <c r="K2200">
        <v>0.79577464788732399</v>
      </c>
    </row>
    <row r="2201" spans="1:11" x14ac:dyDescent="0.3">
      <c r="A2201" s="7">
        <f t="shared" si="173"/>
        <v>42936</v>
      </c>
      <c r="B2201" s="8">
        <f t="shared" si="173"/>
        <v>11</v>
      </c>
      <c r="C2201" s="9" t="s">
        <v>228</v>
      </c>
      <c r="D2201" s="10" t="s">
        <v>61</v>
      </c>
      <c r="E2201" s="9" t="s">
        <v>229</v>
      </c>
      <c r="F2201" s="6" t="s">
        <v>14</v>
      </c>
      <c r="G2201">
        <v>735000</v>
      </c>
      <c r="H2201" t="str">
        <f t="shared" si="171"/>
        <v>BeforeNoon</v>
      </c>
      <c r="I2201" s="11">
        <v>21</v>
      </c>
      <c r="J2201">
        <v>30</v>
      </c>
      <c r="K2201">
        <v>0.7</v>
      </c>
    </row>
    <row r="2202" spans="1:11" x14ac:dyDescent="0.3">
      <c r="A2202" s="7">
        <f t="shared" si="173"/>
        <v>42936</v>
      </c>
      <c r="B2202" s="8">
        <f t="shared" si="173"/>
        <v>11</v>
      </c>
      <c r="C2202" s="9" t="str">
        <f t="shared" si="173"/>
        <v>PG0412</v>
      </c>
      <c r="D2202" s="10" t="str">
        <f t="shared" si="173"/>
        <v>773</v>
      </c>
      <c r="E2202" s="9" t="str">
        <f t="shared" si="173"/>
        <v>VKO,PEE</v>
      </c>
      <c r="F2202" s="6" t="s">
        <v>63</v>
      </c>
      <c r="G2202">
        <v>597000</v>
      </c>
      <c r="H2202" t="str">
        <f t="shared" si="171"/>
        <v>BeforeNoon</v>
      </c>
      <c r="I2202" s="11">
        <v>30</v>
      </c>
      <c r="J2202">
        <v>48</v>
      </c>
      <c r="K2202">
        <v>0.625</v>
      </c>
    </row>
    <row r="2203" spans="1:11" x14ac:dyDescent="0.3">
      <c r="A2203" s="7">
        <f t="shared" si="173"/>
        <v>42936</v>
      </c>
      <c r="B2203" s="8">
        <f t="shared" si="173"/>
        <v>11</v>
      </c>
      <c r="C2203" s="9" t="str">
        <f t="shared" si="173"/>
        <v>PG0412</v>
      </c>
      <c r="D2203" s="10" t="str">
        <f t="shared" si="173"/>
        <v>773</v>
      </c>
      <c r="E2203" s="9" t="str">
        <f t="shared" si="173"/>
        <v>VKO,PEE</v>
      </c>
      <c r="F2203" s="6" t="s">
        <v>15</v>
      </c>
      <c r="G2203">
        <v>2385000</v>
      </c>
      <c r="H2203" t="str">
        <f t="shared" si="171"/>
        <v>BeforeNoon</v>
      </c>
      <c r="I2203" s="11">
        <v>203</v>
      </c>
      <c r="J2203">
        <v>324</v>
      </c>
      <c r="K2203">
        <v>0.62654320987654322</v>
      </c>
    </row>
    <row r="2204" spans="1:11" x14ac:dyDescent="0.3">
      <c r="A2204" s="7">
        <f t="shared" si="173"/>
        <v>42936</v>
      </c>
      <c r="B2204" s="8">
        <f t="shared" si="173"/>
        <v>11</v>
      </c>
      <c r="C2204" s="6" t="s">
        <v>230</v>
      </c>
      <c r="D2204" s="10" t="s">
        <v>30</v>
      </c>
      <c r="E2204" s="6" t="s">
        <v>231</v>
      </c>
      <c r="F2204" s="6" t="s">
        <v>15</v>
      </c>
      <c r="G2204">
        <v>68000</v>
      </c>
      <c r="H2204" t="str">
        <f t="shared" si="171"/>
        <v>BeforeNoon</v>
      </c>
      <c r="I2204" s="11">
        <v>10</v>
      </c>
      <c r="J2204">
        <v>12</v>
      </c>
      <c r="K2204">
        <v>0.83333333333333337</v>
      </c>
    </row>
    <row r="2205" spans="1:11" x14ac:dyDescent="0.3">
      <c r="A2205" s="7">
        <f t="shared" si="173"/>
        <v>42936</v>
      </c>
      <c r="B2205" s="8">
        <f t="shared" si="173"/>
        <v>11</v>
      </c>
      <c r="C2205" s="9" t="s">
        <v>664</v>
      </c>
      <c r="D2205" s="10" t="s">
        <v>12</v>
      </c>
      <c r="E2205" s="9" t="s">
        <v>665</v>
      </c>
      <c r="F2205" s="6" t="s">
        <v>14</v>
      </c>
      <c r="G2205">
        <v>63500</v>
      </c>
      <c r="H2205" t="str">
        <f t="shared" si="171"/>
        <v>BeforeNoon</v>
      </c>
      <c r="I2205" s="11">
        <v>5</v>
      </c>
      <c r="J2205">
        <v>12</v>
      </c>
      <c r="K2205">
        <v>0.41666666666666669</v>
      </c>
    </row>
    <row r="2206" spans="1:11" x14ac:dyDescent="0.3">
      <c r="A2206" s="7">
        <f t="shared" si="173"/>
        <v>42936</v>
      </c>
      <c r="B2206" s="8">
        <f t="shared" si="173"/>
        <v>11</v>
      </c>
      <c r="C2206" s="9" t="str">
        <f>C2205</f>
        <v>PG0485</v>
      </c>
      <c r="D2206" s="10" t="str">
        <f>D2205</f>
        <v>SU9</v>
      </c>
      <c r="E2206" s="9" t="str">
        <f>E2205</f>
        <v>ROV,AER</v>
      </c>
      <c r="F2206" s="6" t="s">
        <v>15</v>
      </c>
      <c r="G2206">
        <v>177900</v>
      </c>
      <c r="H2206" t="str">
        <f t="shared" si="171"/>
        <v>BeforeNoon</v>
      </c>
      <c r="I2206" s="11">
        <v>42</v>
      </c>
      <c r="J2206">
        <v>85</v>
      </c>
      <c r="K2206">
        <v>0.49411764705882361</v>
      </c>
    </row>
    <row r="2207" spans="1:11" x14ac:dyDescent="0.3">
      <c r="A2207" s="7">
        <f t="shared" si="173"/>
        <v>42936</v>
      </c>
      <c r="B2207" s="8">
        <f t="shared" si="173"/>
        <v>11</v>
      </c>
      <c r="C2207" s="9" t="s">
        <v>232</v>
      </c>
      <c r="D2207" s="10" t="s">
        <v>85</v>
      </c>
      <c r="E2207" s="9" t="s">
        <v>233</v>
      </c>
      <c r="F2207" s="6" t="s">
        <v>14</v>
      </c>
      <c r="G2207">
        <v>256000</v>
      </c>
      <c r="H2207" t="str">
        <f t="shared" si="171"/>
        <v>BeforeNoon</v>
      </c>
      <c r="I2207" s="11">
        <v>8</v>
      </c>
      <c r="J2207">
        <v>12</v>
      </c>
      <c r="K2207">
        <v>0.66666666666666663</v>
      </c>
    </row>
    <row r="2208" spans="1:11" x14ac:dyDescent="0.3">
      <c r="A2208" s="7">
        <f t="shared" si="173"/>
        <v>42936</v>
      </c>
      <c r="B2208" s="8">
        <f t="shared" si="173"/>
        <v>11</v>
      </c>
      <c r="C2208" s="9" t="str">
        <f>C2207</f>
        <v>PG0505</v>
      </c>
      <c r="D2208" s="10" t="str">
        <f>D2207</f>
        <v>733</v>
      </c>
      <c r="E2208" s="9" t="str">
        <f>E2207</f>
        <v>SVO,KGD</v>
      </c>
      <c r="F2208" s="6" t="s">
        <v>15</v>
      </c>
      <c r="G2208">
        <v>728600</v>
      </c>
      <c r="H2208" t="str">
        <f t="shared" si="171"/>
        <v>BeforeNoon</v>
      </c>
      <c r="I2208" s="11">
        <v>68</v>
      </c>
      <c r="J2208">
        <v>118</v>
      </c>
      <c r="K2208">
        <v>0.57627118644067798</v>
      </c>
    </row>
    <row r="2209" spans="1:11" x14ac:dyDescent="0.3">
      <c r="A2209" s="7">
        <f t="shared" si="173"/>
        <v>42936</v>
      </c>
      <c r="B2209" s="8">
        <f t="shared" si="173"/>
        <v>11</v>
      </c>
      <c r="C2209" s="9" t="s">
        <v>234</v>
      </c>
      <c r="D2209" s="10" t="s">
        <v>12</v>
      </c>
      <c r="E2209" s="9" t="s">
        <v>235</v>
      </c>
      <c r="F2209" s="6" t="s">
        <v>14</v>
      </c>
      <c r="G2209">
        <v>97400</v>
      </c>
      <c r="H2209" t="str">
        <f t="shared" si="171"/>
        <v>BeforeNoon</v>
      </c>
      <c r="I2209" s="11">
        <v>2</v>
      </c>
      <c r="J2209">
        <v>12</v>
      </c>
      <c r="K2209">
        <v>0.16666666666666671</v>
      </c>
    </row>
    <row r="2210" spans="1:11" x14ac:dyDescent="0.3">
      <c r="A2210" s="7">
        <f t="shared" si="173"/>
        <v>42936</v>
      </c>
      <c r="B2210" s="8">
        <f t="shared" si="173"/>
        <v>11</v>
      </c>
      <c r="C2210" s="9" t="str">
        <f>C2209</f>
        <v>PG0541</v>
      </c>
      <c r="D2210" s="10" t="str">
        <f>D2209</f>
        <v>SU9</v>
      </c>
      <c r="E2210" s="9" t="str">
        <f>E2209</f>
        <v>DME,OVS</v>
      </c>
      <c r="F2210" s="6" t="s">
        <v>15</v>
      </c>
      <c r="G2210">
        <v>81000</v>
      </c>
      <c r="H2210" t="str">
        <f t="shared" si="171"/>
        <v>BeforeNoon</v>
      </c>
      <c r="I2210" s="11">
        <v>5</v>
      </c>
      <c r="J2210">
        <v>85</v>
      </c>
      <c r="K2210">
        <v>5.8823529411764712E-2</v>
      </c>
    </row>
    <row r="2211" spans="1:11" x14ac:dyDescent="0.3">
      <c r="A2211" s="7">
        <f t="shared" si="173"/>
        <v>42936</v>
      </c>
      <c r="B2211" s="8">
        <f t="shared" si="173"/>
        <v>11</v>
      </c>
      <c r="C2211" s="6" t="s">
        <v>236</v>
      </c>
      <c r="D2211" s="10" t="s">
        <v>20</v>
      </c>
      <c r="E2211" s="6" t="s">
        <v>237</v>
      </c>
      <c r="F2211" s="6" t="s">
        <v>15</v>
      </c>
      <c r="G2211">
        <v>379000</v>
      </c>
      <c r="H2211" t="str">
        <f t="shared" si="171"/>
        <v>BeforeNoon</v>
      </c>
      <c r="I2211" s="11">
        <v>25</v>
      </c>
      <c r="J2211">
        <v>50</v>
      </c>
      <c r="K2211">
        <v>0.5</v>
      </c>
    </row>
    <row r="2212" spans="1:11" x14ac:dyDescent="0.3">
      <c r="A2212" s="7">
        <f t="shared" ref="A2212:B2227" si="174">A2211</f>
        <v>42936</v>
      </c>
      <c r="B2212" s="8">
        <f t="shared" si="174"/>
        <v>11</v>
      </c>
      <c r="C2212" s="6" t="s">
        <v>668</v>
      </c>
      <c r="D2212" s="10" t="s">
        <v>20</v>
      </c>
      <c r="E2212" s="6" t="s">
        <v>669</v>
      </c>
      <c r="F2212" s="6" t="s">
        <v>15</v>
      </c>
      <c r="G2212">
        <v>297700</v>
      </c>
      <c r="H2212" t="str">
        <f t="shared" si="171"/>
        <v>BeforeNoon</v>
      </c>
      <c r="I2212" s="11">
        <v>12</v>
      </c>
      <c r="J2212">
        <v>50</v>
      </c>
      <c r="K2212">
        <v>0.24</v>
      </c>
    </row>
    <row r="2213" spans="1:11" x14ac:dyDescent="0.3">
      <c r="A2213" s="7">
        <f t="shared" si="174"/>
        <v>42936</v>
      </c>
      <c r="B2213" s="8">
        <f t="shared" si="174"/>
        <v>11</v>
      </c>
      <c r="C2213" s="6" t="s">
        <v>807</v>
      </c>
      <c r="D2213" s="10" t="s">
        <v>20</v>
      </c>
      <c r="E2213" s="6" t="s">
        <v>808</v>
      </c>
      <c r="F2213" s="6" t="s">
        <v>15</v>
      </c>
      <c r="G2213">
        <v>570800</v>
      </c>
      <c r="H2213" t="str">
        <f t="shared" si="171"/>
        <v>BeforeNoon</v>
      </c>
      <c r="I2213" s="11">
        <v>23</v>
      </c>
      <c r="J2213">
        <v>50</v>
      </c>
      <c r="K2213">
        <v>0.46</v>
      </c>
    </row>
    <row r="2214" spans="1:11" x14ac:dyDescent="0.3">
      <c r="A2214" s="7">
        <f t="shared" si="174"/>
        <v>42936</v>
      </c>
      <c r="B2214" s="8">
        <f t="shared" si="174"/>
        <v>11</v>
      </c>
      <c r="C2214" s="6" t="s">
        <v>670</v>
      </c>
      <c r="D2214" s="10" t="s">
        <v>20</v>
      </c>
      <c r="E2214" s="6" t="s">
        <v>671</v>
      </c>
      <c r="F2214" s="6" t="s">
        <v>15</v>
      </c>
      <c r="G2214">
        <v>532100</v>
      </c>
      <c r="H2214" t="str">
        <f t="shared" si="171"/>
        <v>BeforeNoon</v>
      </c>
      <c r="I2214" s="11">
        <v>29</v>
      </c>
      <c r="J2214">
        <v>50</v>
      </c>
      <c r="K2214">
        <v>0.57999999999999996</v>
      </c>
    </row>
    <row r="2215" spans="1:11" x14ac:dyDescent="0.3">
      <c r="A2215" s="7">
        <f t="shared" si="174"/>
        <v>42936</v>
      </c>
      <c r="B2215" s="8">
        <f t="shared" si="174"/>
        <v>11</v>
      </c>
      <c r="C2215" s="6" t="s">
        <v>809</v>
      </c>
      <c r="D2215" s="10" t="s">
        <v>20</v>
      </c>
      <c r="E2215" s="6" t="s">
        <v>810</v>
      </c>
      <c r="F2215" s="6" t="s">
        <v>15</v>
      </c>
      <c r="G2215">
        <v>7600</v>
      </c>
      <c r="H2215" t="str">
        <f t="shared" si="171"/>
        <v>BeforeNoon</v>
      </c>
      <c r="I2215" s="11">
        <v>1</v>
      </c>
      <c r="J2215">
        <v>50</v>
      </c>
      <c r="K2215">
        <v>0.02</v>
      </c>
    </row>
    <row r="2216" spans="1:11" x14ac:dyDescent="0.3">
      <c r="A2216" s="7">
        <f t="shared" si="174"/>
        <v>42936</v>
      </c>
      <c r="B2216" s="8">
        <f t="shared" si="174"/>
        <v>11</v>
      </c>
      <c r="C2216" s="6" t="s">
        <v>238</v>
      </c>
      <c r="D2216" s="10" t="s">
        <v>20</v>
      </c>
      <c r="E2216" s="6" t="s">
        <v>239</v>
      </c>
      <c r="F2216" s="6" t="s">
        <v>15</v>
      </c>
      <c r="G2216">
        <v>19600</v>
      </c>
      <c r="H2216" t="str">
        <f t="shared" si="171"/>
        <v>BeforeNoon</v>
      </c>
      <c r="I2216" s="11">
        <v>2</v>
      </c>
      <c r="J2216">
        <v>50</v>
      </c>
      <c r="K2216">
        <v>0.04</v>
      </c>
    </row>
    <row r="2217" spans="1:11" x14ac:dyDescent="0.3">
      <c r="A2217" s="7">
        <f t="shared" si="174"/>
        <v>42936</v>
      </c>
      <c r="B2217" s="8">
        <f t="shared" si="174"/>
        <v>11</v>
      </c>
      <c r="C2217" s="6" t="s">
        <v>811</v>
      </c>
      <c r="D2217" s="10" t="s">
        <v>20</v>
      </c>
      <c r="E2217" s="6" t="s">
        <v>812</v>
      </c>
      <c r="F2217" s="6" t="s">
        <v>15</v>
      </c>
      <c r="G2217">
        <v>17600</v>
      </c>
      <c r="H2217" t="str">
        <f t="shared" si="171"/>
        <v>BeforeNoon</v>
      </c>
      <c r="I2217" s="11">
        <v>4</v>
      </c>
      <c r="J2217">
        <v>50</v>
      </c>
      <c r="K2217">
        <v>0.08</v>
      </c>
    </row>
    <row r="2218" spans="1:11" x14ac:dyDescent="0.3">
      <c r="A2218" s="7">
        <f t="shared" si="174"/>
        <v>42936</v>
      </c>
      <c r="B2218" s="8">
        <f t="shared" si="174"/>
        <v>11</v>
      </c>
      <c r="C2218" s="6" t="s">
        <v>240</v>
      </c>
      <c r="D2218" s="10" t="s">
        <v>20</v>
      </c>
      <c r="E2218" s="6" t="s">
        <v>241</v>
      </c>
      <c r="F2218" s="6" t="s">
        <v>15</v>
      </c>
      <c r="G2218">
        <v>694500</v>
      </c>
      <c r="H2218" t="str">
        <f t="shared" si="171"/>
        <v>BeforeNoon</v>
      </c>
      <c r="I2218" s="11">
        <v>46</v>
      </c>
      <c r="J2218">
        <v>50</v>
      </c>
      <c r="K2218">
        <v>0.92</v>
      </c>
    </row>
    <row r="2219" spans="1:11" x14ac:dyDescent="0.3">
      <c r="A2219" s="7">
        <f t="shared" si="174"/>
        <v>42936</v>
      </c>
      <c r="B2219" s="8">
        <f t="shared" si="174"/>
        <v>11</v>
      </c>
      <c r="C2219" s="9" t="s">
        <v>672</v>
      </c>
      <c r="D2219" s="10" t="s">
        <v>12</v>
      </c>
      <c r="E2219" s="9" t="s">
        <v>673</v>
      </c>
      <c r="F2219" s="6" t="s">
        <v>14</v>
      </c>
      <c r="G2219">
        <v>104600</v>
      </c>
      <c r="H2219" t="str">
        <f t="shared" si="171"/>
        <v>BeforeNoon</v>
      </c>
      <c r="I2219" s="11">
        <v>2</v>
      </c>
      <c r="J2219">
        <v>12</v>
      </c>
      <c r="K2219">
        <v>0.16666666666666671</v>
      </c>
    </row>
    <row r="2220" spans="1:11" x14ac:dyDescent="0.3">
      <c r="A2220" s="7">
        <f t="shared" si="174"/>
        <v>42936</v>
      </c>
      <c r="B2220" s="8">
        <f t="shared" si="174"/>
        <v>11</v>
      </c>
      <c r="C2220" s="9" t="str">
        <f>C2219</f>
        <v>PG0690</v>
      </c>
      <c r="D2220" s="10" t="str">
        <f>D2219</f>
        <v>SU9</v>
      </c>
      <c r="E2220" s="9" t="str">
        <f>E2219</f>
        <v>OVS,KJA</v>
      </c>
      <c r="F2220" s="6" t="s">
        <v>15</v>
      </c>
      <c r="G2220">
        <v>139200</v>
      </c>
      <c r="H2220" t="str">
        <f t="shared" si="171"/>
        <v>BeforeNoon</v>
      </c>
      <c r="I2220" s="11">
        <v>8</v>
      </c>
      <c r="J2220">
        <v>85</v>
      </c>
      <c r="K2220">
        <v>9.4117647058823528E-2</v>
      </c>
    </row>
    <row r="2221" spans="1:11" x14ac:dyDescent="0.3">
      <c r="A2221" s="7">
        <f t="shared" si="174"/>
        <v>42936</v>
      </c>
      <c r="B2221" s="8">
        <f t="shared" si="174"/>
        <v>11</v>
      </c>
      <c r="C2221" s="6" t="s">
        <v>242</v>
      </c>
      <c r="D2221" s="10" t="s">
        <v>20</v>
      </c>
      <c r="E2221" s="6" t="s">
        <v>243</v>
      </c>
      <c r="F2221" s="6" t="s">
        <v>15</v>
      </c>
      <c r="G2221">
        <v>172500</v>
      </c>
      <c r="H2221" t="str">
        <f t="shared" si="171"/>
        <v>BeforeNoon</v>
      </c>
      <c r="I2221" s="11">
        <v>21</v>
      </c>
      <c r="J2221">
        <v>50</v>
      </c>
      <c r="K2221">
        <v>0.42</v>
      </c>
    </row>
    <row r="2222" spans="1:11" x14ac:dyDescent="0.3">
      <c r="A2222" s="7">
        <f t="shared" si="174"/>
        <v>42936</v>
      </c>
      <c r="B2222" s="8">
        <v>12</v>
      </c>
      <c r="C2222" s="6" t="s">
        <v>674</v>
      </c>
      <c r="D2222" s="10" t="s">
        <v>30</v>
      </c>
      <c r="E2222" s="6" t="s">
        <v>675</v>
      </c>
      <c r="F2222" s="6" t="s">
        <v>15</v>
      </c>
      <c r="G2222">
        <v>7100</v>
      </c>
      <c r="H2222" t="str">
        <f t="shared" si="171"/>
        <v>AfterNoon</v>
      </c>
      <c r="I2222" s="11">
        <v>1</v>
      </c>
      <c r="J2222">
        <v>12</v>
      </c>
      <c r="K2222">
        <v>8.3333333333333329E-2</v>
      </c>
    </row>
    <row r="2223" spans="1:11" x14ac:dyDescent="0.3">
      <c r="A2223" s="7">
        <f t="shared" si="174"/>
        <v>42936</v>
      </c>
      <c r="B2223" s="8">
        <f t="shared" si="174"/>
        <v>12</v>
      </c>
      <c r="C2223" s="9" t="s">
        <v>676</v>
      </c>
      <c r="D2223" s="10" t="s">
        <v>17</v>
      </c>
      <c r="E2223" s="9" t="s">
        <v>677</v>
      </c>
      <c r="F2223" s="6" t="s">
        <v>14</v>
      </c>
      <c r="G2223">
        <v>399600</v>
      </c>
      <c r="H2223" t="str">
        <f t="shared" si="171"/>
        <v>AfterNoon</v>
      </c>
      <c r="I2223" s="11">
        <v>3</v>
      </c>
      <c r="J2223">
        <v>20</v>
      </c>
      <c r="K2223">
        <v>0.15</v>
      </c>
    </row>
    <row r="2224" spans="1:11" x14ac:dyDescent="0.3">
      <c r="A2224" s="7">
        <f t="shared" si="174"/>
        <v>42936</v>
      </c>
      <c r="B2224" s="8">
        <f t="shared" si="174"/>
        <v>12</v>
      </c>
      <c r="C2224" s="9" t="str">
        <f>C2223</f>
        <v>PG0065</v>
      </c>
      <c r="D2224" s="10" t="str">
        <f>D2223</f>
        <v>319</v>
      </c>
      <c r="E2224" s="9" t="str">
        <f>E2223</f>
        <v>UUD,VKO</v>
      </c>
      <c r="F2224" s="6" t="s">
        <v>15</v>
      </c>
      <c r="G2224">
        <v>222000</v>
      </c>
      <c r="H2224" t="str">
        <f t="shared" si="171"/>
        <v>AfterNoon</v>
      </c>
      <c r="I2224" s="11">
        <v>5</v>
      </c>
      <c r="J2224">
        <v>96</v>
      </c>
      <c r="K2224">
        <v>5.2083333333333343E-2</v>
      </c>
    </row>
    <row r="2225" spans="1:11" x14ac:dyDescent="0.3">
      <c r="A2225" s="7">
        <f t="shared" si="174"/>
        <v>42936</v>
      </c>
      <c r="B2225" s="8">
        <f t="shared" si="174"/>
        <v>12</v>
      </c>
      <c r="C2225" s="6" t="s">
        <v>244</v>
      </c>
      <c r="D2225" s="10" t="s">
        <v>20</v>
      </c>
      <c r="E2225" s="6" t="s">
        <v>245</v>
      </c>
      <c r="F2225" s="6" t="s">
        <v>15</v>
      </c>
      <c r="G2225">
        <v>126300</v>
      </c>
      <c r="H2225" t="str">
        <f t="shared" si="171"/>
        <v>AfterNoon</v>
      </c>
      <c r="I2225" s="11">
        <v>10</v>
      </c>
      <c r="J2225">
        <v>50</v>
      </c>
      <c r="K2225">
        <v>0.2</v>
      </c>
    </row>
    <row r="2226" spans="1:11" x14ac:dyDescent="0.3">
      <c r="A2226" s="7">
        <f t="shared" si="174"/>
        <v>42936</v>
      </c>
      <c r="B2226" s="8">
        <f t="shared" si="174"/>
        <v>12</v>
      </c>
      <c r="C2226" s="6" t="s">
        <v>678</v>
      </c>
      <c r="D2226" s="10" t="s">
        <v>30</v>
      </c>
      <c r="E2226" s="6" t="s">
        <v>679</v>
      </c>
      <c r="F2226" s="6" t="s">
        <v>15</v>
      </c>
      <c r="G2226">
        <v>9800</v>
      </c>
      <c r="H2226" t="str">
        <f t="shared" si="171"/>
        <v>AfterNoon</v>
      </c>
      <c r="I2226" s="11">
        <v>2</v>
      </c>
      <c r="J2226">
        <v>12</v>
      </c>
      <c r="K2226">
        <v>0.16666666666666671</v>
      </c>
    </row>
    <row r="2227" spans="1:11" x14ac:dyDescent="0.3">
      <c r="A2227" s="7">
        <f t="shared" si="174"/>
        <v>42936</v>
      </c>
      <c r="B2227" s="8">
        <f t="shared" si="174"/>
        <v>12</v>
      </c>
      <c r="C2227" s="6" t="s">
        <v>246</v>
      </c>
      <c r="D2227" s="10" t="s">
        <v>20</v>
      </c>
      <c r="E2227" s="6" t="s">
        <v>247</v>
      </c>
      <c r="F2227" s="6" t="s">
        <v>15</v>
      </c>
      <c r="G2227">
        <v>42000</v>
      </c>
      <c r="H2227" t="str">
        <f t="shared" si="171"/>
        <v>AfterNoon</v>
      </c>
      <c r="I2227" s="11">
        <v>4</v>
      </c>
      <c r="J2227">
        <v>50</v>
      </c>
      <c r="K2227">
        <v>0.08</v>
      </c>
    </row>
    <row r="2228" spans="1:11" x14ac:dyDescent="0.3">
      <c r="A2228" s="7">
        <f t="shared" ref="A2228:E2243" si="175">A2227</f>
        <v>42936</v>
      </c>
      <c r="B2228" s="8">
        <f t="shared" si="175"/>
        <v>12</v>
      </c>
      <c r="C2228" s="9" t="s">
        <v>753</v>
      </c>
      <c r="D2228" s="10" t="s">
        <v>12</v>
      </c>
      <c r="E2228" s="9" t="s">
        <v>754</v>
      </c>
      <c r="F2228" s="6" t="s">
        <v>14</v>
      </c>
      <c r="G2228">
        <v>173600</v>
      </c>
      <c r="H2228" t="str">
        <f t="shared" si="171"/>
        <v>AfterNoon</v>
      </c>
      <c r="I2228" s="11">
        <v>2</v>
      </c>
      <c r="J2228">
        <v>12</v>
      </c>
      <c r="K2228">
        <v>0.16666666666666671</v>
      </c>
    </row>
    <row r="2229" spans="1:11" x14ac:dyDescent="0.3">
      <c r="A2229" s="7">
        <f t="shared" si="175"/>
        <v>42936</v>
      </c>
      <c r="B2229" s="8">
        <f t="shared" si="175"/>
        <v>12</v>
      </c>
      <c r="C2229" s="9" t="str">
        <f>C2228</f>
        <v>PG0143</v>
      </c>
      <c r="D2229" s="10" t="str">
        <f>D2228</f>
        <v>SU9</v>
      </c>
      <c r="E2229" s="9" t="str">
        <f>E2228</f>
        <v>TOF,DME</v>
      </c>
      <c r="F2229" s="6" t="s">
        <v>15</v>
      </c>
      <c r="G2229">
        <v>436400</v>
      </c>
      <c r="H2229" t="str">
        <f t="shared" si="171"/>
        <v>AfterNoon</v>
      </c>
      <c r="I2229" s="11">
        <v>15</v>
      </c>
      <c r="J2229">
        <v>85</v>
      </c>
      <c r="K2229">
        <v>0.1764705882352941</v>
      </c>
    </row>
    <row r="2230" spans="1:11" x14ac:dyDescent="0.3">
      <c r="A2230" s="7">
        <f t="shared" si="175"/>
        <v>42936</v>
      </c>
      <c r="B2230" s="8">
        <f t="shared" si="175"/>
        <v>12</v>
      </c>
      <c r="C2230" s="9" t="s">
        <v>248</v>
      </c>
      <c r="D2230" s="10" t="s">
        <v>12</v>
      </c>
      <c r="E2230" s="9" t="s">
        <v>249</v>
      </c>
      <c r="F2230" s="6" t="s">
        <v>14</v>
      </c>
      <c r="G2230">
        <v>88400</v>
      </c>
      <c r="H2230" t="str">
        <f t="shared" si="171"/>
        <v>AfterNoon</v>
      </c>
      <c r="I2230" s="11">
        <v>2</v>
      </c>
      <c r="J2230">
        <v>12</v>
      </c>
      <c r="K2230">
        <v>0.16666666666666671</v>
      </c>
    </row>
    <row r="2231" spans="1:11" x14ac:dyDescent="0.3">
      <c r="A2231" s="7">
        <f t="shared" si="175"/>
        <v>42936</v>
      </c>
      <c r="B2231" s="8">
        <f t="shared" si="175"/>
        <v>12</v>
      </c>
      <c r="C2231" s="9" t="str">
        <f>C2230</f>
        <v>PG0146</v>
      </c>
      <c r="D2231" s="10" t="str">
        <f>D2230</f>
        <v>SU9</v>
      </c>
      <c r="E2231" s="9" t="str">
        <f>E2230</f>
        <v>VKO,OGZ</v>
      </c>
      <c r="F2231" s="6" t="s">
        <v>15</v>
      </c>
      <c r="G2231">
        <v>105900</v>
      </c>
      <c r="H2231" t="str">
        <f t="shared" si="171"/>
        <v>AfterNoon</v>
      </c>
      <c r="I2231" s="11">
        <v>7</v>
      </c>
      <c r="J2231">
        <v>85</v>
      </c>
      <c r="K2231">
        <v>8.2352941176470587E-2</v>
      </c>
    </row>
    <row r="2232" spans="1:11" x14ac:dyDescent="0.3">
      <c r="A2232" s="7">
        <f t="shared" si="175"/>
        <v>42936</v>
      </c>
      <c r="B2232" s="8">
        <f t="shared" si="175"/>
        <v>12</v>
      </c>
      <c r="C2232" s="6" t="s">
        <v>250</v>
      </c>
      <c r="D2232" s="10" t="s">
        <v>20</v>
      </c>
      <c r="E2232" s="6" t="s">
        <v>251</v>
      </c>
      <c r="F2232" s="6" t="s">
        <v>15</v>
      </c>
      <c r="G2232">
        <v>124000</v>
      </c>
      <c r="H2232" t="str">
        <f t="shared" si="171"/>
        <v>AfterNoon</v>
      </c>
      <c r="I2232" s="11">
        <v>8</v>
      </c>
      <c r="J2232">
        <v>50</v>
      </c>
      <c r="K2232">
        <v>0.16</v>
      </c>
    </row>
    <row r="2233" spans="1:11" x14ac:dyDescent="0.3">
      <c r="A2233" s="7">
        <f t="shared" si="175"/>
        <v>42936</v>
      </c>
      <c r="B2233" s="8">
        <f t="shared" si="175"/>
        <v>12</v>
      </c>
      <c r="C2233" s="9" t="s">
        <v>252</v>
      </c>
      <c r="D2233" s="10" t="s">
        <v>12</v>
      </c>
      <c r="E2233" s="9" t="s">
        <v>253</v>
      </c>
      <c r="F2233" s="6" t="s">
        <v>14</v>
      </c>
      <c r="G2233">
        <v>198000</v>
      </c>
      <c r="H2233" t="str">
        <f t="shared" si="171"/>
        <v>AfterNoon</v>
      </c>
      <c r="I2233" s="11">
        <v>6</v>
      </c>
      <c r="J2233">
        <v>12</v>
      </c>
      <c r="K2233">
        <v>0.5</v>
      </c>
    </row>
    <row r="2234" spans="1:11" x14ac:dyDescent="0.3">
      <c r="A2234" s="7">
        <f t="shared" si="175"/>
        <v>42936</v>
      </c>
      <c r="B2234" s="8">
        <f t="shared" si="175"/>
        <v>12</v>
      </c>
      <c r="C2234" s="9" t="str">
        <f>C2233</f>
        <v>PG0196</v>
      </c>
      <c r="D2234" s="10" t="str">
        <f>D2233</f>
        <v>SU9</v>
      </c>
      <c r="E2234" s="9" t="str">
        <f>E2233</f>
        <v>DME,KGD</v>
      </c>
      <c r="F2234" s="6" t="s">
        <v>15</v>
      </c>
      <c r="G2234">
        <v>563200</v>
      </c>
      <c r="H2234" t="str">
        <f t="shared" si="171"/>
        <v>AfterNoon</v>
      </c>
      <c r="I2234" s="11">
        <v>51</v>
      </c>
      <c r="J2234">
        <v>85</v>
      </c>
      <c r="K2234">
        <v>0.6</v>
      </c>
    </row>
    <row r="2235" spans="1:11" x14ac:dyDescent="0.3">
      <c r="A2235" s="7">
        <f t="shared" si="175"/>
        <v>42936</v>
      </c>
      <c r="B2235" s="8">
        <f t="shared" si="175"/>
        <v>12</v>
      </c>
      <c r="C2235" s="9" t="s">
        <v>254</v>
      </c>
      <c r="D2235" s="10" t="s">
        <v>25</v>
      </c>
      <c r="E2235" s="9" t="s">
        <v>255</v>
      </c>
      <c r="F2235" s="6" t="s">
        <v>14</v>
      </c>
      <c r="G2235">
        <v>579300</v>
      </c>
      <c r="H2235" t="str">
        <f t="shared" si="171"/>
        <v>AfterNoon</v>
      </c>
      <c r="I2235" s="11">
        <v>3</v>
      </c>
      <c r="J2235">
        <v>30</v>
      </c>
      <c r="K2235">
        <v>0.1</v>
      </c>
    </row>
    <row r="2236" spans="1:11" x14ac:dyDescent="0.3">
      <c r="A2236" s="7">
        <f t="shared" si="175"/>
        <v>42936</v>
      </c>
      <c r="B2236" s="8">
        <f t="shared" si="175"/>
        <v>12</v>
      </c>
      <c r="C2236" s="9" t="str">
        <f>C2235</f>
        <v>PG0201</v>
      </c>
      <c r="D2236" s="10" t="str">
        <f>D2235</f>
        <v>763</v>
      </c>
      <c r="E2236" s="9" t="str">
        <f>E2235</f>
        <v>VVO,VKO</v>
      </c>
      <c r="F2236" s="6" t="s">
        <v>15</v>
      </c>
      <c r="G2236">
        <v>1358800</v>
      </c>
      <c r="H2236" t="str">
        <f t="shared" si="171"/>
        <v>AfterNoon</v>
      </c>
      <c r="I2236" s="11">
        <v>21</v>
      </c>
      <c r="J2236">
        <v>192</v>
      </c>
      <c r="K2236">
        <v>0.109375</v>
      </c>
    </row>
    <row r="2237" spans="1:11" x14ac:dyDescent="0.3">
      <c r="A2237" s="7">
        <f t="shared" si="175"/>
        <v>42936</v>
      </c>
      <c r="B2237" s="8">
        <f t="shared" si="175"/>
        <v>12</v>
      </c>
      <c r="C2237" s="6" t="s">
        <v>256</v>
      </c>
      <c r="D2237" s="10" t="s">
        <v>30</v>
      </c>
      <c r="E2237" s="6" t="s">
        <v>257</v>
      </c>
      <c r="F2237" s="6" t="s">
        <v>15</v>
      </c>
      <c r="G2237">
        <v>25200</v>
      </c>
      <c r="H2237" t="str">
        <f t="shared" si="171"/>
        <v>AfterNoon</v>
      </c>
      <c r="I2237" s="11">
        <v>4</v>
      </c>
      <c r="J2237">
        <v>12</v>
      </c>
      <c r="K2237">
        <v>0.33333333333333331</v>
      </c>
    </row>
    <row r="2238" spans="1:11" x14ac:dyDescent="0.3">
      <c r="A2238" s="7">
        <f t="shared" si="175"/>
        <v>42936</v>
      </c>
      <c r="B2238" s="8">
        <f t="shared" si="175"/>
        <v>12</v>
      </c>
      <c r="C2238" s="9" t="s">
        <v>258</v>
      </c>
      <c r="D2238" s="10" t="s">
        <v>25</v>
      </c>
      <c r="E2238" s="9" t="s">
        <v>259</v>
      </c>
      <c r="F2238" s="6" t="s">
        <v>14</v>
      </c>
      <c r="G2238">
        <v>1845000</v>
      </c>
      <c r="H2238" t="str">
        <f t="shared" si="171"/>
        <v>AfterNoon</v>
      </c>
      <c r="I2238" s="11">
        <v>10</v>
      </c>
      <c r="J2238">
        <v>30</v>
      </c>
      <c r="K2238">
        <v>0.33333333333333331</v>
      </c>
    </row>
    <row r="2239" spans="1:11" x14ac:dyDescent="0.3">
      <c r="A2239" s="7">
        <f t="shared" si="175"/>
        <v>42936</v>
      </c>
      <c r="B2239" s="8">
        <f t="shared" si="175"/>
        <v>12</v>
      </c>
      <c r="C2239" s="9" t="str">
        <f>C2238</f>
        <v>PG0209</v>
      </c>
      <c r="D2239" s="10" t="str">
        <f>D2238</f>
        <v>763</v>
      </c>
      <c r="E2239" s="9" t="str">
        <f>E2238</f>
        <v>KHV,DME</v>
      </c>
      <c r="F2239" s="6" t="s">
        <v>15</v>
      </c>
      <c r="G2239">
        <v>4643500</v>
      </c>
      <c r="H2239" t="str">
        <f t="shared" si="171"/>
        <v>AfterNoon</v>
      </c>
      <c r="I2239" s="11">
        <v>75</v>
      </c>
      <c r="J2239">
        <v>192</v>
      </c>
      <c r="K2239">
        <v>0.390625</v>
      </c>
    </row>
    <row r="2240" spans="1:11" x14ac:dyDescent="0.3">
      <c r="A2240" s="7">
        <f t="shared" si="175"/>
        <v>42936</v>
      </c>
      <c r="B2240" s="8">
        <f t="shared" si="175"/>
        <v>12</v>
      </c>
      <c r="C2240" s="9" t="s">
        <v>260</v>
      </c>
      <c r="D2240" s="10" t="s">
        <v>61</v>
      </c>
      <c r="E2240" s="9" t="s">
        <v>261</v>
      </c>
      <c r="F2240" s="6" t="s">
        <v>14</v>
      </c>
      <c r="G2240">
        <v>818900</v>
      </c>
      <c r="H2240" t="str">
        <f t="shared" si="171"/>
        <v>AfterNoon</v>
      </c>
      <c r="I2240" s="11">
        <v>19</v>
      </c>
      <c r="J2240">
        <v>30</v>
      </c>
      <c r="K2240">
        <v>0.6333333333333333</v>
      </c>
    </row>
    <row r="2241" spans="1:11" x14ac:dyDescent="0.3">
      <c r="A2241" s="7">
        <f t="shared" si="175"/>
        <v>42936</v>
      </c>
      <c r="B2241" s="8">
        <f t="shared" si="175"/>
        <v>12</v>
      </c>
      <c r="C2241" s="9" t="str">
        <f t="shared" si="175"/>
        <v>PG0225</v>
      </c>
      <c r="D2241" s="10" t="str">
        <f t="shared" si="175"/>
        <v>773</v>
      </c>
      <c r="E2241" s="9" t="str">
        <f t="shared" si="175"/>
        <v>SVO,SVX</v>
      </c>
      <c r="F2241" s="6" t="s">
        <v>63</v>
      </c>
      <c r="G2241">
        <v>658800</v>
      </c>
      <c r="H2241" t="str">
        <f t="shared" si="171"/>
        <v>AfterNoon</v>
      </c>
      <c r="I2241" s="11">
        <v>27</v>
      </c>
      <c r="J2241">
        <v>48</v>
      </c>
      <c r="K2241">
        <v>0.5625</v>
      </c>
    </row>
    <row r="2242" spans="1:11" x14ac:dyDescent="0.3">
      <c r="A2242" s="7">
        <f t="shared" si="175"/>
        <v>42936</v>
      </c>
      <c r="B2242" s="8">
        <f t="shared" si="175"/>
        <v>12</v>
      </c>
      <c r="C2242" s="9" t="str">
        <f t="shared" si="175"/>
        <v>PG0225</v>
      </c>
      <c r="D2242" s="10" t="str">
        <f t="shared" si="175"/>
        <v>773</v>
      </c>
      <c r="E2242" s="9" t="str">
        <f t="shared" si="175"/>
        <v>SVO,SVX</v>
      </c>
      <c r="F2242" s="6" t="s">
        <v>15</v>
      </c>
      <c r="G2242">
        <v>2649200</v>
      </c>
      <c r="H2242" t="str">
        <f t="shared" ref="H2242:H2305" si="176">_xlfn.IFS(B2242&gt;=20,"Night",B2242&gt;=16,"Evening",B2242&gt;=12,"AfterNoon",B2242&gt;=8,"BeforeNoon",B2242&gt;=4,"Morning",B2242&lt;4,"EarlyMorning")</f>
        <v>AfterNoon</v>
      </c>
      <c r="I2242" s="11">
        <v>183</v>
      </c>
      <c r="J2242">
        <v>324</v>
      </c>
      <c r="K2242">
        <v>0.56481481481481477</v>
      </c>
    </row>
    <row r="2243" spans="1:11" x14ac:dyDescent="0.3">
      <c r="A2243" s="7">
        <f t="shared" si="175"/>
        <v>42936</v>
      </c>
      <c r="B2243" s="8">
        <f t="shared" si="175"/>
        <v>12</v>
      </c>
      <c r="C2243" s="9" t="s">
        <v>262</v>
      </c>
      <c r="D2243" s="10" t="s">
        <v>12</v>
      </c>
      <c r="E2243" s="9" t="s">
        <v>263</v>
      </c>
      <c r="F2243" s="6" t="s">
        <v>14</v>
      </c>
      <c r="G2243">
        <v>69300</v>
      </c>
      <c r="H2243" t="str">
        <f t="shared" si="176"/>
        <v>AfterNoon</v>
      </c>
      <c r="I2243" s="11">
        <v>7</v>
      </c>
      <c r="J2243">
        <v>12</v>
      </c>
      <c r="K2243">
        <v>0.58333333333333337</v>
      </c>
    </row>
    <row r="2244" spans="1:11" x14ac:dyDescent="0.3">
      <c r="A2244" s="7">
        <f t="shared" ref="A2244:B2259" si="177">A2243</f>
        <v>42936</v>
      </c>
      <c r="B2244" s="8">
        <f t="shared" si="177"/>
        <v>12</v>
      </c>
      <c r="C2244" s="9" t="str">
        <f>C2243</f>
        <v>PG0233</v>
      </c>
      <c r="D2244" s="10" t="str">
        <f>D2243</f>
        <v>SU9</v>
      </c>
      <c r="E2244" s="9" t="str">
        <f>E2243</f>
        <v>VKO,BZK</v>
      </c>
      <c r="F2244" s="6" t="s">
        <v>15</v>
      </c>
      <c r="G2244">
        <v>189300</v>
      </c>
      <c r="H2244" t="str">
        <f t="shared" si="176"/>
        <v>AfterNoon</v>
      </c>
      <c r="I2244" s="11">
        <v>57</v>
      </c>
      <c r="J2244">
        <v>85</v>
      </c>
      <c r="K2244">
        <v>0.6705882352941176</v>
      </c>
    </row>
    <row r="2245" spans="1:11" x14ac:dyDescent="0.3">
      <c r="A2245" s="7">
        <f t="shared" si="177"/>
        <v>42936</v>
      </c>
      <c r="B2245" s="8">
        <f t="shared" si="177"/>
        <v>12</v>
      </c>
      <c r="C2245" s="9" t="s">
        <v>264</v>
      </c>
      <c r="D2245" s="10" t="s">
        <v>12</v>
      </c>
      <c r="E2245" s="9" t="s">
        <v>265</v>
      </c>
      <c r="F2245" s="6" t="s">
        <v>14</v>
      </c>
      <c r="G2245">
        <v>18500</v>
      </c>
      <c r="H2245" t="str">
        <f t="shared" si="176"/>
        <v>AfterNoon</v>
      </c>
      <c r="I2245" s="11">
        <v>1</v>
      </c>
      <c r="J2245">
        <v>12</v>
      </c>
      <c r="K2245">
        <v>8.3333333333333329E-2</v>
      </c>
    </row>
    <row r="2246" spans="1:11" x14ac:dyDescent="0.3">
      <c r="A2246" s="7">
        <f t="shared" si="177"/>
        <v>42936</v>
      </c>
      <c r="B2246" s="8">
        <f t="shared" si="177"/>
        <v>12</v>
      </c>
      <c r="C2246" s="9" t="str">
        <f>C2245</f>
        <v>PG0242</v>
      </c>
      <c r="D2246" s="10" t="str">
        <f>D2245</f>
        <v>SU9</v>
      </c>
      <c r="E2246" s="9" t="str">
        <f>E2245</f>
        <v>CSY,SVO</v>
      </c>
      <c r="F2246" s="6" t="s">
        <v>15</v>
      </c>
      <c r="G2246">
        <v>131400</v>
      </c>
      <c r="H2246" t="str">
        <f t="shared" si="176"/>
        <v>AfterNoon</v>
      </c>
      <c r="I2246" s="11">
        <v>21</v>
      </c>
      <c r="J2246">
        <v>85</v>
      </c>
      <c r="K2246">
        <v>0.2470588235294118</v>
      </c>
    </row>
    <row r="2247" spans="1:11" x14ac:dyDescent="0.3">
      <c r="A2247" s="7">
        <f t="shared" si="177"/>
        <v>42936</v>
      </c>
      <c r="B2247" s="8">
        <f t="shared" si="177"/>
        <v>12</v>
      </c>
      <c r="C2247" s="6" t="s">
        <v>266</v>
      </c>
      <c r="D2247" s="10" t="s">
        <v>20</v>
      </c>
      <c r="E2247" s="6" t="s">
        <v>267</v>
      </c>
      <c r="F2247" s="6" t="s">
        <v>15</v>
      </c>
      <c r="G2247">
        <v>254000</v>
      </c>
      <c r="H2247" t="str">
        <f t="shared" si="176"/>
        <v>AfterNoon</v>
      </c>
      <c r="I2247" s="11">
        <v>20</v>
      </c>
      <c r="J2247">
        <v>50</v>
      </c>
      <c r="K2247">
        <v>0.4</v>
      </c>
    </row>
    <row r="2248" spans="1:11" x14ac:dyDescent="0.3">
      <c r="A2248" s="7">
        <f t="shared" si="177"/>
        <v>42936</v>
      </c>
      <c r="B2248" s="8">
        <f t="shared" si="177"/>
        <v>12</v>
      </c>
      <c r="C2248" s="6" t="s">
        <v>268</v>
      </c>
      <c r="D2248" s="10" t="s">
        <v>20</v>
      </c>
      <c r="E2248" s="6" t="s">
        <v>269</v>
      </c>
      <c r="F2248" s="6" t="s">
        <v>15</v>
      </c>
      <c r="G2248">
        <v>284800</v>
      </c>
      <c r="H2248" t="str">
        <f t="shared" si="176"/>
        <v>AfterNoon</v>
      </c>
      <c r="I2248" s="11">
        <v>28</v>
      </c>
      <c r="J2248">
        <v>50</v>
      </c>
      <c r="K2248">
        <v>0.56000000000000005</v>
      </c>
    </row>
    <row r="2249" spans="1:11" x14ac:dyDescent="0.3">
      <c r="A2249" s="7">
        <f t="shared" si="177"/>
        <v>42936</v>
      </c>
      <c r="B2249" s="8">
        <f t="shared" si="177"/>
        <v>12</v>
      </c>
      <c r="C2249" s="9" t="s">
        <v>270</v>
      </c>
      <c r="D2249" s="10" t="s">
        <v>17</v>
      </c>
      <c r="E2249" s="9" t="s">
        <v>271</v>
      </c>
      <c r="F2249" s="6" t="s">
        <v>14</v>
      </c>
      <c r="G2249">
        <v>181000</v>
      </c>
      <c r="H2249" t="str">
        <f t="shared" si="176"/>
        <v>AfterNoon</v>
      </c>
      <c r="I2249" s="11">
        <v>2</v>
      </c>
      <c r="J2249">
        <v>20</v>
      </c>
      <c r="K2249">
        <v>0.1</v>
      </c>
    </row>
    <row r="2250" spans="1:11" x14ac:dyDescent="0.3">
      <c r="A2250" s="7">
        <f t="shared" si="177"/>
        <v>42936</v>
      </c>
      <c r="B2250" s="8">
        <f t="shared" si="177"/>
        <v>12</v>
      </c>
      <c r="C2250" s="9" t="str">
        <f>C2249</f>
        <v>PG0347</v>
      </c>
      <c r="D2250" s="10" t="str">
        <f>D2249</f>
        <v>319</v>
      </c>
      <c r="E2250" s="9" t="str">
        <f>E2249</f>
        <v>VKO,KEJ</v>
      </c>
      <c r="F2250" s="6" t="s">
        <v>15</v>
      </c>
      <c r="G2250">
        <v>848600</v>
      </c>
      <c r="H2250" t="str">
        <f t="shared" si="176"/>
        <v>AfterNoon</v>
      </c>
      <c r="I2250" s="11">
        <v>28</v>
      </c>
      <c r="J2250">
        <v>96</v>
      </c>
      <c r="K2250">
        <v>0.29166666666666669</v>
      </c>
    </row>
    <row r="2251" spans="1:11" x14ac:dyDescent="0.3">
      <c r="A2251" s="7">
        <f t="shared" si="177"/>
        <v>42936</v>
      </c>
      <c r="B2251" s="8">
        <f t="shared" si="177"/>
        <v>12</v>
      </c>
      <c r="C2251" s="6" t="s">
        <v>272</v>
      </c>
      <c r="D2251" s="10" t="s">
        <v>20</v>
      </c>
      <c r="E2251" s="6" t="s">
        <v>273</v>
      </c>
      <c r="F2251" s="6" t="s">
        <v>15</v>
      </c>
      <c r="G2251">
        <v>21800</v>
      </c>
      <c r="H2251" t="str">
        <f t="shared" si="176"/>
        <v>AfterNoon</v>
      </c>
      <c r="I2251" s="11">
        <v>4</v>
      </c>
      <c r="J2251">
        <v>50</v>
      </c>
      <c r="K2251">
        <v>0.08</v>
      </c>
    </row>
    <row r="2252" spans="1:11" x14ac:dyDescent="0.3">
      <c r="A2252" s="7">
        <f t="shared" si="177"/>
        <v>42936</v>
      </c>
      <c r="B2252" s="8">
        <f t="shared" si="177"/>
        <v>12</v>
      </c>
      <c r="C2252" s="9" t="s">
        <v>274</v>
      </c>
      <c r="D2252" s="10" t="s">
        <v>12</v>
      </c>
      <c r="E2252" s="9" t="s">
        <v>275</v>
      </c>
      <c r="F2252" s="6" t="s">
        <v>14</v>
      </c>
      <c r="G2252">
        <v>20600</v>
      </c>
      <c r="H2252" t="str">
        <f t="shared" si="176"/>
        <v>AfterNoon</v>
      </c>
      <c r="I2252" s="11">
        <v>2</v>
      </c>
      <c r="J2252">
        <v>12</v>
      </c>
      <c r="K2252">
        <v>0.16666666666666671</v>
      </c>
    </row>
    <row r="2253" spans="1:11" x14ac:dyDescent="0.3">
      <c r="A2253" s="7">
        <f t="shared" si="177"/>
        <v>42936</v>
      </c>
      <c r="B2253" s="8">
        <f t="shared" si="177"/>
        <v>12</v>
      </c>
      <c r="C2253" s="9" t="str">
        <f>C2252</f>
        <v>PG0384</v>
      </c>
      <c r="D2253" s="10" t="str">
        <f>D2252</f>
        <v>SU9</v>
      </c>
      <c r="E2253" s="9" t="str">
        <f>E2252</f>
        <v>DME,BZK</v>
      </c>
      <c r="F2253" s="6" t="s">
        <v>15</v>
      </c>
      <c r="G2253">
        <v>96000</v>
      </c>
      <c r="H2253" t="str">
        <f t="shared" si="176"/>
        <v>AfterNoon</v>
      </c>
      <c r="I2253" s="11">
        <v>28</v>
      </c>
      <c r="J2253">
        <v>85</v>
      </c>
      <c r="K2253">
        <v>0.32941176470588229</v>
      </c>
    </row>
    <row r="2254" spans="1:11" x14ac:dyDescent="0.3">
      <c r="A2254" s="7">
        <f t="shared" si="177"/>
        <v>42936</v>
      </c>
      <c r="B2254" s="8">
        <f t="shared" si="177"/>
        <v>12</v>
      </c>
      <c r="C2254" s="9" t="s">
        <v>278</v>
      </c>
      <c r="D2254" s="10" t="s">
        <v>12</v>
      </c>
      <c r="E2254" s="9" t="s">
        <v>279</v>
      </c>
      <c r="F2254" s="6" t="s">
        <v>14</v>
      </c>
      <c r="G2254">
        <v>85600</v>
      </c>
      <c r="H2254" t="str">
        <f t="shared" si="176"/>
        <v>AfterNoon</v>
      </c>
      <c r="I2254" s="11">
        <v>4</v>
      </c>
      <c r="J2254">
        <v>12</v>
      </c>
      <c r="K2254">
        <v>0.33333333333333331</v>
      </c>
    </row>
    <row r="2255" spans="1:11" x14ac:dyDescent="0.3">
      <c r="A2255" s="7">
        <f t="shared" si="177"/>
        <v>42936</v>
      </c>
      <c r="B2255" s="8">
        <f t="shared" si="177"/>
        <v>12</v>
      </c>
      <c r="C2255" s="9" t="str">
        <f>C2254</f>
        <v>PG0461</v>
      </c>
      <c r="D2255" s="10" t="str">
        <f>D2254</f>
        <v>SU9</v>
      </c>
      <c r="E2255" s="9" t="str">
        <f>E2254</f>
        <v>SVO,ULV</v>
      </c>
      <c r="F2255" s="6" t="s">
        <v>15</v>
      </c>
      <c r="G2255">
        <v>400400</v>
      </c>
      <c r="H2255" t="str">
        <f t="shared" si="176"/>
        <v>AfterNoon</v>
      </c>
      <c r="I2255" s="11">
        <v>56</v>
      </c>
      <c r="J2255">
        <v>85</v>
      </c>
      <c r="K2255">
        <v>0.6588235294117647</v>
      </c>
    </row>
    <row r="2256" spans="1:11" x14ac:dyDescent="0.3">
      <c r="A2256" s="7">
        <f t="shared" si="177"/>
        <v>42936</v>
      </c>
      <c r="B2256" s="8">
        <f t="shared" si="177"/>
        <v>12</v>
      </c>
      <c r="C2256" s="9" t="s">
        <v>280</v>
      </c>
      <c r="D2256" s="10" t="s">
        <v>98</v>
      </c>
      <c r="E2256" s="9" t="s">
        <v>173</v>
      </c>
      <c r="F2256" s="6" t="s">
        <v>14</v>
      </c>
      <c r="G2256">
        <v>126000</v>
      </c>
      <c r="H2256" t="str">
        <f t="shared" si="176"/>
        <v>AfterNoon</v>
      </c>
      <c r="I2256" s="11">
        <v>7</v>
      </c>
      <c r="J2256">
        <v>28</v>
      </c>
      <c r="K2256">
        <v>0.25</v>
      </c>
    </row>
    <row r="2257" spans="1:11" x14ac:dyDescent="0.3">
      <c r="A2257" s="7">
        <f t="shared" si="177"/>
        <v>42936</v>
      </c>
      <c r="B2257" s="8">
        <f t="shared" si="177"/>
        <v>12</v>
      </c>
      <c r="C2257" s="9" t="str">
        <f>C2256</f>
        <v>PG0469</v>
      </c>
      <c r="D2257" s="10" t="str">
        <f>D2256</f>
        <v>321</v>
      </c>
      <c r="E2257" s="9" t="str">
        <f>E2256</f>
        <v>SVO,LED</v>
      </c>
      <c r="F2257" s="6" t="s">
        <v>15</v>
      </c>
      <c r="G2257">
        <v>169800</v>
      </c>
      <c r="H2257" t="str">
        <f t="shared" si="176"/>
        <v>AfterNoon</v>
      </c>
      <c r="I2257" s="11">
        <v>28</v>
      </c>
      <c r="J2257">
        <v>142</v>
      </c>
      <c r="K2257">
        <v>0.19718309859154931</v>
      </c>
    </row>
    <row r="2258" spans="1:11" x14ac:dyDescent="0.3">
      <c r="A2258" s="7">
        <f t="shared" si="177"/>
        <v>42936</v>
      </c>
      <c r="B2258" s="8">
        <f t="shared" si="177"/>
        <v>12</v>
      </c>
      <c r="C2258" s="9" t="s">
        <v>281</v>
      </c>
      <c r="D2258" s="10" t="s">
        <v>12</v>
      </c>
      <c r="E2258" s="9" t="s">
        <v>282</v>
      </c>
      <c r="F2258" s="6" t="s">
        <v>14</v>
      </c>
      <c r="G2258">
        <v>18900</v>
      </c>
      <c r="H2258" t="str">
        <f t="shared" si="176"/>
        <v>AfterNoon</v>
      </c>
      <c r="I2258" s="11">
        <v>1</v>
      </c>
      <c r="J2258">
        <v>12</v>
      </c>
      <c r="K2258">
        <v>8.3333333333333329E-2</v>
      </c>
    </row>
    <row r="2259" spans="1:11" x14ac:dyDescent="0.3">
      <c r="A2259" s="7">
        <f t="shared" si="177"/>
        <v>42936</v>
      </c>
      <c r="B2259" s="8">
        <f t="shared" si="177"/>
        <v>12</v>
      </c>
      <c r="C2259" s="9" t="str">
        <f>C2258</f>
        <v>PG0480</v>
      </c>
      <c r="D2259" s="10" t="str">
        <f>D2258</f>
        <v>SU9</v>
      </c>
      <c r="E2259" s="9" t="str">
        <f>E2258</f>
        <v>AAQ,EGO</v>
      </c>
      <c r="F2259" s="6" t="s">
        <v>15</v>
      </c>
      <c r="G2259">
        <v>18900</v>
      </c>
      <c r="H2259" t="str">
        <f t="shared" si="176"/>
        <v>AfterNoon</v>
      </c>
      <c r="I2259" s="11">
        <v>3</v>
      </c>
      <c r="J2259">
        <v>85</v>
      </c>
      <c r="K2259">
        <v>3.5294117647058823E-2</v>
      </c>
    </row>
    <row r="2260" spans="1:11" x14ac:dyDescent="0.3">
      <c r="A2260" s="7">
        <f t="shared" ref="A2260:B2275" si="178">A2259</f>
        <v>42936</v>
      </c>
      <c r="B2260" s="8">
        <f t="shared" si="178"/>
        <v>12</v>
      </c>
      <c r="C2260" s="9" t="s">
        <v>283</v>
      </c>
      <c r="D2260" s="10" t="s">
        <v>17</v>
      </c>
      <c r="E2260" s="9" t="s">
        <v>284</v>
      </c>
      <c r="F2260" s="6" t="s">
        <v>14</v>
      </c>
      <c r="G2260">
        <v>587000</v>
      </c>
      <c r="H2260" t="str">
        <f t="shared" si="176"/>
        <v>AfterNoon</v>
      </c>
      <c r="I2260" s="11">
        <v>5</v>
      </c>
      <c r="J2260">
        <v>20</v>
      </c>
      <c r="K2260">
        <v>0.25</v>
      </c>
    </row>
    <row r="2261" spans="1:11" x14ac:dyDescent="0.3">
      <c r="A2261" s="7">
        <f t="shared" si="178"/>
        <v>42936</v>
      </c>
      <c r="B2261" s="8">
        <f t="shared" si="178"/>
        <v>12</v>
      </c>
      <c r="C2261" s="9" t="str">
        <f>C2260</f>
        <v>PG0501</v>
      </c>
      <c r="D2261" s="10" t="str">
        <f>D2260</f>
        <v>319</v>
      </c>
      <c r="E2261" s="9" t="str">
        <f>E2260</f>
        <v>KJA,AER</v>
      </c>
      <c r="F2261" s="6" t="s">
        <v>15</v>
      </c>
      <c r="G2261">
        <v>742900</v>
      </c>
      <c r="H2261" t="str">
        <f t="shared" si="176"/>
        <v>AfterNoon</v>
      </c>
      <c r="I2261" s="11">
        <v>19</v>
      </c>
      <c r="J2261">
        <v>96</v>
      </c>
      <c r="K2261">
        <v>0.19791666666666671</v>
      </c>
    </row>
    <row r="2262" spans="1:11" x14ac:dyDescent="0.3">
      <c r="A2262" s="7">
        <f t="shared" si="178"/>
        <v>42936</v>
      </c>
      <c r="B2262" s="8">
        <f t="shared" si="178"/>
        <v>12</v>
      </c>
      <c r="C2262" s="6" t="s">
        <v>285</v>
      </c>
      <c r="D2262" s="10" t="s">
        <v>85</v>
      </c>
      <c r="E2262" s="6" t="s">
        <v>286</v>
      </c>
      <c r="F2262" s="6" t="s">
        <v>15</v>
      </c>
      <c r="G2262">
        <v>96300</v>
      </c>
      <c r="H2262" t="str">
        <f t="shared" si="176"/>
        <v>AfterNoon</v>
      </c>
      <c r="I2262" s="11">
        <v>9</v>
      </c>
      <c r="J2262">
        <v>118</v>
      </c>
      <c r="K2262">
        <v>7.6271186440677971E-2</v>
      </c>
    </row>
    <row r="2263" spans="1:11" x14ac:dyDescent="0.3">
      <c r="A2263" s="7">
        <f t="shared" si="178"/>
        <v>42936</v>
      </c>
      <c r="B2263" s="8">
        <f t="shared" si="178"/>
        <v>12</v>
      </c>
      <c r="C2263" s="6" t="s">
        <v>680</v>
      </c>
      <c r="D2263" s="10" t="s">
        <v>20</v>
      </c>
      <c r="E2263" s="6" t="s">
        <v>681</v>
      </c>
      <c r="F2263" s="6" t="s">
        <v>15</v>
      </c>
      <c r="G2263">
        <v>227100</v>
      </c>
      <c r="H2263" t="str">
        <f t="shared" si="176"/>
        <v>AfterNoon</v>
      </c>
      <c r="I2263" s="11">
        <v>16</v>
      </c>
      <c r="J2263">
        <v>50</v>
      </c>
      <c r="K2263">
        <v>0.32</v>
      </c>
    </row>
    <row r="2264" spans="1:11" x14ac:dyDescent="0.3">
      <c r="A2264" s="7">
        <f t="shared" si="178"/>
        <v>42936</v>
      </c>
      <c r="B2264" s="8">
        <f t="shared" si="178"/>
        <v>12</v>
      </c>
      <c r="C2264" s="9" t="s">
        <v>287</v>
      </c>
      <c r="D2264" s="10" t="s">
        <v>25</v>
      </c>
      <c r="E2264" s="9" t="s">
        <v>288</v>
      </c>
      <c r="F2264" s="6" t="s">
        <v>14</v>
      </c>
      <c r="G2264">
        <v>858900</v>
      </c>
      <c r="H2264" t="str">
        <f t="shared" si="176"/>
        <v>AfterNoon</v>
      </c>
      <c r="I2264" s="11">
        <v>21</v>
      </c>
      <c r="J2264">
        <v>30</v>
      </c>
      <c r="K2264">
        <v>0.7</v>
      </c>
    </row>
    <row r="2265" spans="1:11" x14ac:dyDescent="0.3">
      <c r="A2265" s="7">
        <f t="shared" si="178"/>
        <v>42936</v>
      </c>
      <c r="B2265" s="8">
        <f t="shared" si="178"/>
        <v>12</v>
      </c>
      <c r="C2265" s="9" t="str">
        <f>C2264</f>
        <v>PG0561</v>
      </c>
      <c r="D2265" s="10" t="str">
        <f>D2264</f>
        <v>763</v>
      </c>
      <c r="E2265" s="9" t="str">
        <f>E2264</f>
        <v>VKO,AER</v>
      </c>
      <c r="F2265" s="6" t="s">
        <v>15</v>
      </c>
      <c r="G2265">
        <v>1913800</v>
      </c>
      <c r="H2265" t="str">
        <f t="shared" si="176"/>
        <v>AfterNoon</v>
      </c>
      <c r="I2265" s="11">
        <v>140</v>
      </c>
      <c r="J2265">
        <v>192</v>
      </c>
      <c r="K2265">
        <v>0.72916666666666663</v>
      </c>
    </row>
    <row r="2266" spans="1:11" x14ac:dyDescent="0.3">
      <c r="A2266" s="7">
        <f t="shared" si="178"/>
        <v>42936</v>
      </c>
      <c r="B2266" s="8">
        <f t="shared" si="178"/>
        <v>12</v>
      </c>
      <c r="C2266" s="9" t="s">
        <v>682</v>
      </c>
      <c r="D2266" s="10" t="s">
        <v>12</v>
      </c>
      <c r="E2266" s="9" t="s">
        <v>683</v>
      </c>
      <c r="F2266" s="6" t="s">
        <v>14</v>
      </c>
      <c r="G2266">
        <v>181800</v>
      </c>
      <c r="H2266" t="str">
        <f t="shared" si="176"/>
        <v>AfterNoon</v>
      </c>
      <c r="I2266" s="11">
        <v>9</v>
      </c>
      <c r="J2266">
        <v>12</v>
      </c>
      <c r="K2266">
        <v>0.75</v>
      </c>
    </row>
    <row r="2267" spans="1:11" x14ac:dyDescent="0.3">
      <c r="A2267" s="7">
        <f t="shared" si="178"/>
        <v>42936</v>
      </c>
      <c r="B2267" s="8">
        <f t="shared" si="178"/>
        <v>12</v>
      </c>
      <c r="C2267" s="9" t="str">
        <f>C2266</f>
        <v>PG0600</v>
      </c>
      <c r="D2267" s="10" t="str">
        <f>D2266</f>
        <v>SU9</v>
      </c>
      <c r="E2267" s="9" t="str">
        <f>E2266</f>
        <v>HMA,SVX</v>
      </c>
      <c r="F2267" s="6" t="s">
        <v>15</v>
      </c>
      <c r="G2267">
        <v>229200</v>
      </c>
      <c r="H2267" t="str">
        <f t="shared" si="176"/>
        <v>AfterNoon</v>
      </c>
      <c r="I2267" s="11">
        <v>34</v>
      </c>
      <c r="J2267">
        <v>85</v>
      </c>
      <c r="K2267">
        <v>0.4</v>
      </c>
    </row>
    <row r="2268" spans="1:11" x14ac:dyDescent="0.3">
      <c r="A2268" s="7">
        <f t="shared" si="178"/>
        <v>42936</v>
      </c>
      <c r="B2268" s="8">
        <f t="shared" si="178"/>
        <v>12</v>
      </c>
      <c r="C2268" s="6" t="s">
        <v>289</v>
      </c>
      <c r="D2268" s="10" t="s">
        <v>20</v>
      </c>
      <c r="E2268" s="6" t="s">
        <v>290</v>
      </c>
      <c r="F2268" s="6" t="s">
        <v>15</v>
      </c>
      <c r="G2268">
        <v>285300</v>
      </c>
      <c r="H2268" t="str">
        <f t="shared" si="176"/>
        <v>AfterNoon</v>
      </c>
      <c r="I2268" s="11">
        <v>18</v>
      </c>
      <c r="J2268">
        <v>50</v>
      </c>
      <c r="K2268">
        <v>0.36</v>
      </c>
    </row>
    <row r="2269" spans="1:11" x14ac:dyDescent="0.3">
      <c r="A2269" s="7">
        <f t="shared" si="178"/>
        <v>42936</v>
      </c>
      <c r="B2269" s="8">
        <f t="shared" si="178"/>
        <v>12</v>
      </c>
      <c r="C2269" s="6" t="s">
        <v>291</v>
      </c>
      <c r="D2269" s="10" t="s">
        <v>20</v>
      </c>
      <c r="E2269" s="6" t="s">
        <v>292</v>
      </c>
      <c r="F2269" s="6" t="s">
        <v>15</v>
      </c>
      <c r="G2269">
        <v>191400</v>
      </c>
      <c r="H2269" t="str">
        <f t="shared" si="176"/>
        <v>AfterNoon</v>
      </c>
      <c r="I2269" s="11">
        <v>12</v>
      </c>
      <c r="J2269">
        <v>50</v>
      </c>
      <c r="K2269">
        <v>0.24</v>
      </c>
    </row>
    <row r="2270" spans="1:11" x14ac:dyDescent="0.3">
      <c r="A2270" s="7">
        <f t="shared" si="178"/>
        <v>42936</v>
      </c>
      <c r="B2270" s="8">
        <v>13</v>
      </c>
      <c r="C2270" s="9" t="s">
        <v>684</v>
      </c>
      <c r="D2270" s="10" t="s">
        <v>12</v>
      </c>
      <c r="E2270" s="9" t="s">
        <v>685</v>
      </c>
      <c r="F2270" s="6" t="s">
        <v>14</v>
      </c>
      <c r="G2270">
        <v>106700</v>
      </c>
      <c r="H2270" t="str">
        <f t="shared" si="176"/>
        <v>AfterNoon</v>
      </c>
      <c r="I2270" s="11">
        <v>11</v>
      </c>
      <c r="J2270">
        <v>12</v>
      </c>
      <c r="K2270">
        <v>0.91666666666666663</v>
      </c>
    </row>
    <row r="2271" spans="1:11" x14ac:dyDescent="0.3">
      <c r="A2271" s="7">
        <f t="shared" si="178"/>
        <v>42936</v>
      </c>
      <c r="B2271" s="8">
        <f t="shared" si="178"/>
        <v>13</v>
      </c>
      <c r="C2271" s="9" t="str">
        <f>C2270</f>
        <v>PG0040</v>
      </c>
      <c r="D2271" s="10" t="str">
        <f>D2270</f>
        <v>SU9</v>
      </c>
      <c r="E2271" s="9" t="str">
        <f>E2270</f>
        <v>KVX,KZN</v>
      </c>
      <c r="F2271" s="6" t="s">
        <v>15</v>
      </c>
      <c r="G2271">
        <v>219100</v>
      </c>
      <c r="H2271" t="str">
        <f t="shared" si="176"/>
        <v>AfterNoon</v>
      </c>
      <c r="I2271" s="11">
        <v>68</v>
      </c>
      <c r="J2271">
        <v>85</v>
      </c>
      <c r="K2271">
        <v>0.8</v>
      </c>
    </row>
    <row r="2272" spans="1:11" x14ac:dyDescent="0.3">
      <c r="A2272" s="7">
        <f t="shared" si="178"/>
        <v>42936</v>
      </c>
      <c r="B2272" s="8">
        <f t="shared" si="178"/>
        <v>13</v>
      </c>
      <c r="C2272" s="6" t="s">
        <v>295</v>
      </c>
      <c r="D2272" s="10" t="s">
        <v>20</v>
      </c>
      <c r="E2272" s="6" t="s">
        <v>296</v>
      </c>
      <c r="F2272" s="6" t="s">
        <v>15</v>
      </c>
      <c r="G2272">
        <v>118300</v>
      </c>
      <c r="H2272" t="str">
        <f t="shared" si="176"/>
        <v>AfterNoon</v>
      </c>
      <c r="I2272" s="11">
        <v>9</v>
      </c>
      <c r="J2272">
        <v>50</v>
      </c>
      <c r="K2272">
        <v>0.18</v>
      </c>
    </row>
    <row r="2273" spans="1:11" x14ac:dyDescent="0.3">
      <c r="A2273" s="7">
        <f t="shared" si="178"/>
        <v>42936</v>
      </c>
      <c r="B2273" s="8">
        <f t="shared" si="178"/>
        <v>13</v>
      </c>
      <c r="C2273" s="6" t="s">
        <v>297</v>
      </c>
      <c r="D2273" s="10" t="s">
        <v>20</v>
      </c>
      <c r="E2273" s="6" t="s">
        <v>298</v>
      </c>
      <c r="F2273" s="6" t="s">
        <v>15</v>
      </c>
      <c r="G2273">
        <v>125100</v>
      </c>
      <c r="H2273" t="str">
        <f t="shared" si="176"/>
        <v>AfterNoon</v>
      </c>
      <c r="I2273" s="11">
        <v>9</v>
      </c>
      <c r="J2273">
        <v>50</v>
      </c>
      <c r="K2273">
        <v>0.18</v>
      </c>
    </row>
    <row r="2274" spans="1:11" x14ac:dyDescent="0.3">
      <c r="A2274" s="7">
        <f t="shared" si="178"/>
        <v>42936</v>
      </c>
      <c r="B2274" s="8">
        <f t="shared" si="178"/>
        <v>13</v>
      </c>
      <c r="C2274" s="9" t="s">
        <v>757</v>
      </c>
      <c r="D2274" s="10" t="s">
        <v>12</v>
      </c>
      <c r="E2274" s="9" t="s">
        <v>758</v>
      </c>
      <c r="F2274" s="6" t="s">
        <v>14</v>
      </c>
      <c r="G2274">
        <v>86800</v>
      </c>
      <c r="H2274" t="str">
        <f t="shared" si="176"/>
        <v>AfterNoon</v>
      </c>
      <c r="I2274" s="11">
        <v>1</v>
      </c>
      <c r="J2274">
        <v>12</v>
      </c>
      <c r="K2274">
        <v>8.3333333333333329E-2</v>
      </c>
    </row>
    <row r="2275" spans="1:11" x14ac:dyDescent="0.3">
      <c r="A2275" s="7">
        <f t="shared" si="178"/>
        <v>42936</v>
      </c>
      <c r="B2275" s="8">
        <f t="shared" si="178"/>
        <v>13</v>
      </c>
      <c r="C2275" s="9" t="str">
        <f>C2274</f>
        <v>PG0142</v>
      </c>
      <c r="D2275" s="10" t="str">
        <f>D2274</f>
        <v>SU9</v>
      </c>
      <c r="E2275" s="9" t="str">
        <f>E2274</f>
        <v>DME,TOF</v>
      </c>
      <c r="F2275" s="6" t="s">
        <v>15</v>
      </c>
      <c r="G2275">
        <v>1017300</v>
      </c>
      <c r="H2275" t="str">
        <f t="shared" si="176"/>
        <v>AfterNoon</v>
      </c>
      <c r="I2275" s="11">
        <v>35</v>
      </c>
      <c r="J2275">
        <v>85</v>
      </c>
      <c r="K2275">
        <v>0.41176470588235292</v>
      </c>
    </row>
    <row r="2276" spans="1:11" x14ac:dyDescent="0.3">
      <c r="A2276" s="7">
        <f t="shared" ref="A2276:B2291" si="179">A2275</f>
        <v>42936</v>
      </c>
      <c r="B2276" s="8">
        <f t="shared" si="179"/>
        <v>13</v>
      </c>
      <c r="C2276" s="9" t="s">
        <v>299</v>
      </c>
      <c r="D2276" s="10" t="s">
        <v>12</v>
      </c>
      <c r="E2276" s="9" t="s">
        <v>300</v>
      </c>
      <c r="F2276" s="6" t="s">
        <v>14</v>
      </c>
      <c r="G2276">
        <v>36000</v>
      </c>
      <c r="H2276" t="str">
        <f t="shared" si="176"/>
        <v>AfterNoon</v>
      </c>
      <c r="I2276" s="11">
        <v>3</v>
      </c>
      <c r="J2276">
        <v>12</v>
      </c>
      <c r="K2276">
        <v>0.25</v>
      </c>
    </row>
    <row r="2277" spans="1:11" x14ac:dyDescent="0.3">
      <c r="A2277" s="7">
        <f t="shared" si="179"/>
        <v>42936</v>
      </c>
      <c r="B2277" s="8">
        <f t="shared" si="179"/>
        <v>13</v>
      </c>
      <c r="C2277" s="9" t="str">
        <f>C2276</f>
        <v>PG0150</v>
      </c>
      <c r="D2277" s="10" t="str">
        <f>D2276</f>
        <v>SU9</v>
      </c>
      <c r="E2277" s="9" t="str">
        <f>E2276</f>
        <v>MRV,MCX</v>
      </c>
      <c r="F2277" s="6" t="s">
        <v>15</v>
      </c>
      <c r="G2277">
        <v>116800</v>
      </c>
      <c r="H2277" t="str">
        <f t="shared" si="176"/>
        <v>AfterNoon</v>
      </c>
      <c r="I2277" s="11">
        <v>29</v>
      </c>
      <c r="J2277">
        <v>85</v>
      </c>
      <c r="K2277">
        <v>0.3411764705882353</v>
      </c>
    </row>
    <row r="2278" spans="1:11" x14ac:dyDescent="0.3">
      <c r="A2278" s="7">
        <f t="shared" si="179"/>
        <v>42936</v>
      </c>
      <c r="B2278" s="8">
        <f t="shared" si="179"/>
        <v>13</v>
      </c>
      <c r="C2278" s="6" t="s">
        <v>301</v>
      </c>
      <c r="D2278" s="10" t="s">
        <v>20</v>
      </c>
      <c r="E2278" s="6" t="s">
        <v>302</v>
      </c>
      <c r="F2278" s="6" t="s">
        <v>15</v>
      </c>
      <c r="G2278">
        <v>32300</v>
      </c>
      <c r="H2278" t="str">
        <f t="shared" si="176"/>
        <v>AfterNoon</v>
      </c>
      <c r="I2278" s="11">
        <v>8</v>
      </c>
      <c r="J2278">
        <v>50</v>
      </c>
      <c r="K2278">
        <v>0.16</v>
      </c>
    </row>
    <row r="2279" spans="1:11" x14ac:dyDescent="0.3">
      <c r="A2279" s="7">
        <f t="shared" si="179"/>
        <v>42936</v>
      </c>
      <c r="B2279" s="8">
        <f t="shared" si="179"/>
        <v>13</v>
      </c>
      <c r="C2279" s="9" t="s">
        <v>686</v>
      </c>
      <c r="D2279" s="10" t="s">
        <v>12</v>
      </c>
      <c r="E2279" s="9" t="s">
        <v>687</v>
      </c>
      <c r="F2279" s="6" t="s">
        <v>14</v>
      </c>
      <c r="G2279">
        <v>329600</v>
      </c>
      <c r="H2279" t="str">
        <f t="shared" si="176"/>
        <v>AfterNoon</v>
      </c>
      <c r="I2279" s="11">
        <v>8</v>
      </c>
      <c r="J2279">
        <v>12</v>
      </c>
      <c r="K2279">
        <v>0.66666666666666663</v>
      </c>
    </row>
    <row r="2280" spans="1:11" x14ac:dyDescent="0.3">
      <c r="A2280" s="7">
        <f t="shared" si="179"/>
        <v>42936</v>
      </c>
      <c r="B2280" s="8">
        <f t="shared" si="179"/>
        <v>13</v>
      </c>
      <c r="C2280" s="9" t="str">
        <f>C2279</f>
        <v>PG0185</v>
      </c>
      <c r="D2280" s="10" t="str">
        <f>D2279</f>
        <v>SU9</v>
      </c>
      <c r="E2280" s="9" t="str">
        <f>E2279</f>
        <v>VOG,CEK</v>
      </c>
      <c r="F2280" s="6" t="s">
        <v>15</v>
      </c>
      <c r="G2280">
        <v>645300</v>
      </c>
      <c r="H2280" t="str">
        <f t="shared" si="176"/>
        <v>AfterNoon</v>
      </c>
      <c r="I2280" s="11">
        <v>47</v>
      </c>
      <c r="J2280">
        <v>85</v>
      </c>
      <c r="K2280">
        <v>0.55294117647058827</v>
      </c>
    </row>
    <row r="2281" spans="1:11" x14ac:dyDescent="0.3">
      <c r="A2281" s="7">
        <f t="shared" si="179"/>
        <v>42936</v>
      </c>
      <c r="B2281" s="8">
        <f t="shared" si="179"/>
        <v>13</v>
      </c>
      <c r="C2281" s="9" t="s">
        <v>303</v>
      </c>
      <c r="D2281" s="10" t="s">
        <v>17</v>
      </c>
      <c r="E2281" s="9" t="s">
        <v>304</v>
      </c>
      <c r="F2281" s="6" t="s">
        <v>14</v>
      </c>
      <c r="G2281">
        <v>99400</v>
      </c>
      <c r="H2281" t="str">
        <f t="shared" si="176"/>
        <v>AfterNoon</v>
      </c>
      <c r="I2281" s="11">
        <v>2</v>
      </c>
      <c r="J2281">
        <v>20</v>
      </c>
      <c r="K2281">
        <v>0.1</v>
      </c>
    </row>
    <row r="2282" spans="1:11" x14ac:dyDescent="0.3">
      <c r="A2282" s="7">
        <f t="shared" si="179"/>
        <v>42936</v>
      </c>
      <c r="B2282" s="8">
        <f t="shared" si="179"/>
        <v>13</v>
      </c>
      <c r="C2282" s="9" t="str">
        <f>C2281</f>
        <v>PG0186</v>
      </c>
      <c r="D2282" s="10" t="str">
        <f>D2281</f>
        <v>319</v>
      </c>
      <c r="E2282" s="9" t="str">
        <f>E2281</f>
        <v>OVB,PEE</v>
      </c>
      <c r="F2282" s="6" t="s">
        <v>15</v>
      </c>
      <c r="G2282">
        <v>182600</v>
      </c>
      <c r="H2282" t="str">
        <f t="shared" si="176"/>
        <v>AfterNoon</v>
      </c>
      <c r="I2282" s="11">
        <v>11</v>
      </c>
      <c r="J2282">
        <v>96</v>
      </c>
      <c r="K2282">
        <v>0.1145833333333333</v>
      </c>
    </row>
    <row r="2283" spans="1:11" x14ac:dyDescent="0.3">
      <c r="A2283" s="7">
        <f t="shared" si="179"/>
        <v>42936</v>
      </c>
      <c r="B2283" s="8">
        <f t="shared" si="179"/>
        <v>13</v>
      </c>
      <c r="C2283" s="6" t="s">
        <v>759</v>
      </c>
      <c r="D2283" s="10" t="s">
        <v>20</v>
      </c>
      <c r="E2283" s="6" t="s">
        <v>760</v>
      </c>
      <c r="F2283" s="6" t="s">
        <v>15</v>
      </c>
      <c r="G2283">
        <v>122200</v>
      </c>
      <c r="H2283" t="str">
        <f t="shared" si="176"/>
        <v>AfterNoon</v>
      </c>
      <c r="I2283" s="11">
        <v>10</v>
      </c>
      <c r="J2283">
        <v>50</v>
      </c>
      <c r="K2283">
        <v>0.2</v>
      </c>
    </row>
    <row r="2284" spans="1:11" x14ac:dyDescent="0.3">
      <c r="A2284" s="7">
        <f t="shared" si="179"/>
        <v>42936</v>
      </c>
      <c r="B2284" s="8">
        <f t="shared" si="179"/>
        <v>13</v>
      </c>
      <c r="C2284" s="9" t="s">
        <v>305</v>
      </c>
      <c r="D2284" s="10" t="s">
        <v>85</v>
      </c>
      <c r="E2284" s="9" t="s">
        <v>306</v>
      </c>
      <c r="F2284" s="6" t="s">
        <v>14</v>
      </c>
      <c r="G2284">
        <v>292800</v>
      </c>
      <c r="H2284" t="str">
        <f t="shared" si="176"/>
        <v>AfterNoon</v>
      </c>
      <c r="I2284" s="11">
        <v>8</v>
      </c>
      <c r="J2284">
        <v>12</v>
      </c>
      <c r="K2284">
        <v>0.66666666666666663</v>
      </c>
    </row>
    <row r="2285" spans="1:11" x14ac:dyDescent="0.3">
      <c r="A2285" s="7">
        <f t="shared" si="179"/>
        <v>42936</v>
      </c>
      <c r="B2285" s="8">
        <f t="shared" si="179"/>
        <v>13</v>
      </c>
      <c r="C2285" s="9" t="str">
        <f>C2284</f>
        <v>PG0252</v>
      </c>
      <c r="D2285" s="10" t="str">
        <f>D2284</f>
        <v>733</v>
      </c>
      <c r="E2285" s="9" t="str">
        <f>E2284</f>
        <v>AAQ,SVO</v>
      </c>
      <c r="F2285" s="6" t="s">
        <v>15</v>
      </c>
      <c r="G2285">
        <v>517200</v>
      </c>
      <c r="H2285" t="str">
        <f t="shared" si="176"/>
        <v>AfterNoon</v>
      </c>
      <c r="I2285" s="11">
        <v>42</v>
      </c>
      <c r="J2285">
        <v>118</v>
      </c>
      <c r="K2285">
        <v>0.3559322033898305</v>
      </c>
    </row>
    <row r="2286" spans="1:11" x14ac:dyDescent="0.3">
      <c r="A2286" s="7">
        <f t="shared" si="179"/>
        <v>42936</v>
      </c>
      <c r="B2286" s="8">
        <f t="shared" si="179"/>
        <v>13</v>
      </c>
      <c r="C2286" s="6" t="s">
        <v>307</v>
      </c>
      <c r="D2286" s="10" t="s">
        <v>20</v>
      </c>
      <c r="E2286" s="6" t="s">
        <v>308</v>
      </c>
      <c r="F2286" s="6" t="s">
        <v>15</v>
      </c>
      <c r="G2286">
        <v>87700</v>
      </c>
      <c r="H2286" t="str">
        <f t="shared" si="176"/>
        <v>AfterNoon</v>
      </c>
      <c r="I2286" s="11">
        <v>28</v>
      </c>
      <c r="J2286">
        <v>50</v>
      </c>
      <c r="K2286">
        <v>0.56000000000000005</v>
      </c>
    </row>
    <row r="2287" spans="1:11" x14ac:dyDescent="0.3">
      <c r="A2287" s="7">
        <f t="shared" si="179"/>
        <v>42936</v>
      </c>
      <c r="B2287" s="8">
        <f t="shared" si="179"/>
        <v>13</v>
      </c>
      <c r="C2287" s="6" t="s">
        <v>309</v>
      </c>
      <c r="D2287" s="10" t="s">
        <v>20</v>
      </c>
      <c r="E2287" s="6" t="s">
        <v>310</v>
      </c>
      <c r="F2287" s="6" t="s">
        <v>15</v>
      </c>
      <c r="G2287">
        <v>74800</v>
      </c>
      <c r="H2287" t="str">
        <f t="shared" si="176"/>
        <v>AfterNoon</v>
      </c>
      <c r="I2287" s="11">
        <v>10</v>
      </c>
      <c r="J2287">
        <v>50</v>
      </c>
      <c r="K2287">
        <v>0.2</v>
      </c>
    </row>
    <row r="2288" spans="1:11" x14ac:dyDescent="0.3">
      <c r="A2288" s="7">
        <f t="shared" si="179"/>
        <v>42936</v>
      </c>
      <c r="B2288" s="8">
        <f t="shared" si="179"/>
        <v>13</v>
      </c>
      <c r="C2288" s="6" t="s">
        <v>311</v>
      </c>
      <c r="D2288" s="10" t="s">
        <v>20</v>
      </c>
      <c r="E2288" s="6" t="s">
        <v>312</v>
      </c>
      <c r="F2288" s="6" t="s">
        <v>15</v>
      </c>
      <c r="G2288">
        <v>26700</v>
      </c>
      <c r="H2288" t="str">
        <f t="shared" si="176"/>
        <v>AfterNoon</v>
      </c>
      <c r="I2288" s="11">
        <v>3</v>
      </c>
      <c r="J2288">
        <v>50</v>
      </c>
      <c r="K2288">
        <v>0.06</v>
      </c>
    </row>
    <row r="2289" spans="1:11" x14ac:dyDescent="0.3">
      <c r="A2289" s="7">
        <f t="shared" si="179"/>
        <v>42936</v>
      </c>
      <c r="B2289" s="8">
        <f t="shared" si="179"/>
        <v>13</v>
      </c>
      <c r="C2289" s="9" t="s">
        <v>313</v>
      </c>
      <c r="D2289" s="10" t="s">
        <v>12</v>
      </c>
      <c r="E2289" s="9" t="s">
        <v>314</v>
      </c>
      <c r="F2289" s="6" t="s">
        <v>14</v>
      </c>
      <c r="G2289">
        <v>72800</v>
      </c>
      <c r="H2289" t="str">
        <f t="shared" si="176"/>
        <v>AfterNoon</v>
      </c>
      <c r="I2289" s="11">
        <v>8</v>
      </c>
      <c r="J2289">
        <v>12</v>
      </c>
      <c r="K2289">
        <v>0.66666666666666663</v>
      </c>
    </row>
    <row r="2290" spans="1:11" x14ac:dyDescent="0.3">
      <c r="A2290" s="7">
        <f t="shared" si="179"/>
        <v>42936</v>
      </c>
      <c r="B2290" s="8">
        <f t="shared" si="179"/>
        <v>13</v>
      </c>
      <c r="C2290" s="9" t="str">
        <f>C2289</f>
        <v>PG0296</v>
      </c>
      <c r="D2290" s="10" t="str">
        <f>D2289</f>
        <v>SU9</v>
      </c>
      <c r="E2290" s="9" t="str">
        <f>E2289</f>
        <v>OVB,NOZ</v>
      </c>
      <c r="F2290" s="6" t="s">
        <v>15</v>
      </c>
      <c r="G2290">
        <v>172500</v>
      </c>
      <c r="H2290" t="str">
        <f t="shared" si="176"/>
        <v>AfterNoon</v>
      </c>
      <c r="I2290" s="11">
        <v>57</v>
      </c>
      <c r="J2290">
        <v>85</v>
      </c>
      <c r="K2290">
        <v>0.6705882352941176</v>
      </c>
    </row>
    <row r="2291" spans="1:11" x14ac:dyDescent="0.3">
      <c r="A2291" s="7">
        <f t="shared" si="179"/>
        <v>42936</v>
      </c>
      <c r="B2291" s="8">
        <f t="shared" si="179"/>
        <v>13</v>
      </c>
      <c r="C2291" s="6" t="s">
        <v>315</v>
      </c>
      <c r="D2291" s="10" t="s">
        <v>30</v>
      </c>
      <c r="E2291" s="6" t="s">
        <v>316</v>
      </c>
      <c r="F2291" s="6" t="s">
        <v>15</v>
      </c>
      <c r="G2291">
        <v>58500</v>
      </c>
      <c r="H2291" t="str">
        <f t="shared" si="176"/>
        <v>AfterNoon</v>
      </c>
      <c r="I2291" s="11">
        <v>5</v>
      </c>
      <c r="J2291">
        <v>12</v>
      </c>
      <c r="K2291">
        <v>0.41666666666666669</v>
      </c>
    </row>
    <row r="2292" spans="1:11" x14ac:dyDescent="0.3">
      <c r="A2292" s="7">
        <f t="shared" ref="A2292:B2307" si="180">A2291</f>
        <v>42936</v>
      </c>
      <c r="B2292" s="8">
        <f t="shared" si="180"/>
        <v>13</v>
      </c>
      <c r="C2292" s="9" t="s">
        <v>317</v>
      </c>
      <c r="D2292" s="10" t="s">
        <v>12</v>
      </c>
      <c r="E2292" s="9" t="s">
        <v>318</v>
      </c>
      <c r="F2292" s="6" t="s">
        <v>14</v>
      </c>
      <c r="G2292">
        <v>357700</v>
      </c>
      <c r="H2292" t="str">
        <f t="shared" si="176"/>
        <v>AfterNoon</v>
      </c>
      <c r="I2292" s="11">
        <v>7</v>
      </c>
      <c r="J2292">
        <v>12</v>
      </c>
      <c r="K2292">
        <v>0.58333333333333337</v>
      </c>
    </row>
    <row r="2293" spans="1:11" x14ac:dyDescent="0.3">
      <c r="A2293" s="7">
        <f t="shared" si="180"/>
        <v>42936</v>
      </c>
      <c r="B2293" s="8">
        <f t="shared" si="180"/>
        <v>13</v>
      </c>
      <c r="C2293" s="9" t="str">
        <f>C2292</f>
        <v>PG0301</v>
      </c>
      <c r="D2293" s="10" t="str">
        <f>D2292</f>
        <v>SU9</v>
      </c>
      <c r="E2293" s="9" t="str">
        <f>E2292</f>
        <v>SVO,TJM</v>
      </c>
      <c r="F2293" s="6" t="s">
        <v>15</v>
      </c>
      <c r="G2293">
        <v>851700</v>
      </c>
      <c r="H2293" t="str">
        <f t="shared" si="176"/>
        <v>AfterNoon</v>
      </c>
      <c r="I2293" s="11">
        <v>50</v>
      </c>
      <c r="J2293">
        <v>85</v>
      </c>
      <c r="K2293">
        <v>0.58823529411764708</v>
      </c>
    </row>
    <row r="2294" spans="1:11" x14ac:dyDescent="0.3">
      <c r="A2294" s="7">
        <f t="shared" si="180"/>
        <v>42936</v>
      </c>
      <c r="B2294" s="8">
        <f t="shared" si="180"/>
        <v>13</v>
      </c>
      <c r="C2294" s="9" t="s">
        <v>319</v>
      </c>
      <c r="D2294" s="10" t="s">
        <v>12</v>
      </c>
      <c r="E2294" s="9" t="s">
        <v>320</v>
      </c>
      <c r="F2294" s="6" t="s">
        <v>14</v>
      </c>
      <c r="G2294">
        <v>36600</v>
      </c>
      <c r="H2294" t="str">
        <f t="shared" si="176"/>
        <v>AfterNoon</v>
      </c>
      <c r="I2294" s="11">
        <v>1</v>
      </c>
      <c r="J2294">
        <v>12</v>
      </c>
      <c r="K2294">
        <v>8.3333333333333329E-2</v>
      </c>
    </row>
    <row r="2295" spans="1:11" x14ac:dyDescent="0.3">
      <c r="A2295" s="7">
        <f t="shared" si="180"/>
        <v>42936</v>
      </c>
      <c r="B2295" s="8">
        <f t="shared" si="180"/>
        <v>13</v>
      </c>
      <c r="C2295" s="9" t="str">
        <f>C2294</f>
        <v>PG0306</v>
      </c>
      <c r="D2295" s="10" t="str">
        <f>D2294</f>
        <v>SU9</v>
      </c>
      <c r="E2295" s="9" t="str">
        <f>E2294</f>
        <v>ESL,UFA</v>
      </c>
      <c r="F2295" s="6" t="s">
        <v>15</v>
      </c>
      <c r="G2295">
        <v>158600</v>
      </c>
      <c r="H2295" t="str">
        <f t="shared" si="176"/>
        <v>AfterNoon</v>
      </c>
      <c r="I2295" s="11">
        <v>13</v>
      </c>
      <c r="J2295">
        <v>85</v>
      </c>
      <c r="K2295">
        <v>0.15294117647058819</v>
      </c>
    </row>
    <row r="2296" spans="1:11" x14ac:dyDescent="0.3">
      <c r="A2296" s="7">
        <f t="shared" si="180"/>
        <v>42936</v>
      </c>
      <c r="B2296" s="8">
        <f t="shared" si="180"/>
        <v>13</v>
      </c>
      <c r="C2296" s="9" t="s">
        <v>321</v>
      </c>
      <c r="D2296" s="10" t="s">
        <v>12</v>
      </c>
      <c r="E2296" s="9" t="s">
        <v>322</v>
      </c>
      <c r="F2296" s="6" t="s">
        <v>14</v>
      </c>
      <c r="G2296">
        <v>429100</v>
      </c>
      <c r="H2296" t="str">
        <f t="shared" si="176"/>
        <v>AfterNoon</v>
      </c>
      <c r="I2296" s="11">
        <v>7</v>
      </c>
      <c r="J2296">
        <v>12</v>
      </c>
      <c r="K2296">
        <v>0.58333333333333337</v>
      </c>
    </row>
    <row r="2297" spans="1:11" x14ac:dyDescent="0.3">
      <c r="A2297" s="7">
        <f t="shared" si="180"/>
        <v>42936</v>
      </c>
      <c r="B2297" s="8">
        <f t="shared" si="180"/>
        <v>13</v>
      </c>
      <c r="C2297" s="9" t="str">
        <f>C2296</f>
        <v>PG0311</v>
      </c>
      <c r="D2297" s="10" t="str">
        <f>D2296</f>
        <v>SU9</v>
      </c>
      <c r="E2297" s="9" t="str">
        <f>E2296</f>
        <v>OVB,KVX</v>
      </c>
      <c r="F2297" s="6" t="s">
        <v>15</v>
      </c>
      <c r="G2297">
        <v>820200</v>
      </c>
      <c r="H2297" t="str">
        <f t="shared" si="176"/>
        <v>AfterNoon</v>
      </c>
      <c r="I2297" s="11">
        <v>40</v>
      </c>
      <c r="J2297">
        <v>85</v>
      </c>
      <c r="K2297">
        <v>0.47058823529411759</v>
      </c>
    </row>
    <row r="2298" spans="1:11" x14ac:dyDescent="0.3">
      <c r="A2298" s="7">
        <f t="shared" si="180"/>
        <v>42936</v>
      </c>
      <c r="B2298" s="8">
        <f t="shared" si="180"/>
        <v>13</v>
      </c>
      <c r="C2298" s="9" t="s">
        <v>323</v>
      </c>
      <c r="D2298" s="10" t="s">
        <v>12</v>
      </c>
      <c r="E2298" s="9" t="s">
        <v>324</v>
      </c>
      <c r="F2298" s="6" t="s">
        <v>14</v>
      </c>
      <c r="G2298">
        <v>105800</v>
      </c>
      <c r="H2298" t="str">
        <f t="shared" si="176"/>
        <v>AfterNoon</v>
      </c>
      <c r="I2298" s="11">
        <v>2</v>
      </c>
      <c r="J2298">
        <v>12</v>
      </c>
      <c r="K2298">
        <v>0.16666666666666671</v>
      </c>
    </row>
    <row r="2299" spans="1:11" x14ac:dyDescent="0.3">
      <c r="A2299" s="7">
        <f t="shared" si="180"/>
        <v>42936</v>
      </c>
      <c r="B2299" s="8">
        <f t="shared" si="180"/>
        <v>13</v>
      </c>
      <c r="C2299" s="9" t="str">
        <f>C2298</f>
        <v>PG0320</v>
      </c>
      <c r="D2299" s="10" t="str">
        <f>D2298</f>
        <v>SU9</v>
      </c>
      <c r="E2299" s="9" t="str">
        <f>E2298</f>
        <v>MRV,PEE</v>
      </c>
      <c r="F2299" s="6" t="s">
        <v>15</v>
      </c>
      <c r="G2299">
        <v>494600</v>
      </c>
      <c r="H2299" t="str">
        <f t="shared" si="176"/>
        <v>AfterNoon</v>
      </c>
      <c r="I2299" s="11">
        <v>28</v>
      </c>
      <c r="J2299">
        <v>85</v>
      </c>
      <c r="K2299">
        <v>0.32941176470588229</v>
      </c>
    </row>
    <row r="2300" spans="1:11" x14ac:dyDescent="0.3">
      <c r="A2300" s="7">
        <f t="shared" si="180"/>
        <v>42936</v>
      </c>
      <c r="B2300" s="8">
        <f t="shared" si="180"/>
        <v>13</v>
      </c>
      <c r="C2300" s="6" t="s">
        <v>325</v>
      </c>
      <c r="D2300" s="10" t="s">
        <v>30</v>
      </c>
      <c r="E2300" s="6" t="s">
        <v>326</v>
      </c>
      <c r="F2300" s="6" t="s">
        <v>15</v>
      </c>
      <c r="G2300">
        <v>20700</v>
      </c>
      <c r="H2300" t="str">
        <f t="shared" si="176"/>
        <v>AfterNoon</v>
      </c>
      <c r="I2300" s="11">
        <v>3</v>
      </c>
      <c r="J2300">
        <v>12</v>
      </c>
      <c r="K2300">
        <v>0.25</v>
      </c>
    </row>
    <row r="2301" spans="1:11" x14ac:dyDescent="0.3">
      <c r="A2301" s="7">
        <f t="shared" si="180"/>
        <v>42936</v>
      </c>
      <c r="B2301" s="8">
        <f t="shared" si="180"/>
        <v>13</v>
      </c>
      <c r="C2301" s="6" t="s">
        <v>327</v>
      </c>
      <c r="D2301" s="10" t="s">
        <v>30</v>
      </c>
      <c r="E2301" s="6" t="s">
        <v>328</v>
      </c>
      <c r="F2301" s="6" t="s">
        <v>15</v>
      </c>
      <c r="G2301">
        <v>27600</v>
      </c>
      <c r="H2301" t="str">
        <f t="shared" si="176"/>
        <v>AfterNoon</v>
      </c>
      <c r="I2301" s="11">
        <v>4</v>
      </c>
      <c r="J2301">
        <v>12</v>
      </c>
      <c r="K2301">
        <v>0.33333333333333331</v>
      </c>
    </row>
    <row r="2302" spans="1:11" x14ac:dyDescent="0.3">
      <c r="A2302" s="7">
        <f t="shared" si="180"/>
        <v>42936</v>
      </c>
      <c r="B2302" s="8">
        <f t="shared" si="180"/>
        <v>13</v>
      </c>
      <c r="C2302" s="6" t="s">
        <v>329</v>
      </c>
      <c r="D2302" s="10" t="s">
        <v>30</v>
      </c>
      <c r="E2302" s="6" t="s">
        <v>330</v>
      </c>
      <c r="F2302" s="6" t="s">
        <v>15</v>
      </c>
      <c r="G2302">
        <v>31200</v>
      </c>
      <c r="H2302" t="str">
        <f t="shared" si="176"/>
        <v>AfterNoon</v>
      </c>
      <c r="I2302" s="11">
        <v>3</v>
      </c>
      <c r="J2302">
        <v>12</v>
      </c>
      <c r="K2302">
        <v>0.25</v>
      </c>
    </row>
    <row r="2303" spans="1:11" x14ac:dyDescent="0.3">
      <c r="A2303" s="7">
        <f t="shared" si="180"/>
        <v>42936</v>
      </c>
      <c r="B2303" s="8">
        <f t="shared" si="180"/>
        <v>13</v>
      </c>
      <c r="C2303" s="6" t="s">
        <v>333</v>
      </c>
      <c r="D2303" s="10" t="s">
        <v>12</v>
      </c>
      <c r="E2303" s="6" t="s">
        <v>334</v>
      </c>
      <c r="F2303" s="6" t="s">
        <v>15</v>
      </c>
      <c r="G2303">
        <v>38200</v>
      </c>
      <c r="H2303" t="str">
        <f t="shared" si="176"/>
        <v>AfterNoon</v>
      </c>
      <c r="I2303" s="11">
        <v>9</v>
      </c>
      <c r="J2303">
        <v>85</v>
      </c>
      <c r="K2303">
        <v>0.1058823529411765</v>
      </c>
    </row>
    <row r="2304" spans="1:11" x14ac:dyDescent="0.3">
      <c r="A2304" s="7">
        <f t="shared" si="180"/>
        <v>42936</v>
      </c>
      <c r="B2304" s="8">
        <f t="shared" si="180"/>
        <v>13</v>
      </c>
      <c r="C2304" s="9" t="s">
        <v>688</v>
      </c>
      <c r="D2304" s="10" t="s">
        <v>12</v>
      </c>
      <c r="E2304" s="9" t="s">
        <v>689</v>
      </c>
      <c r="F2304" s="6" t="s">
        <v>14</v>
      </c>
      <c r="G2304">
        <v>226800</v>
      </c>
      <c r="H2304" t="str">
        <f t="shared" si="176"/>
        <v>AfterNoon</v>
      </c>
      <c r="I2304" s="11">
        <v>12</v>
      </c>
      <c r="J2304">
        <v>12</v>
      </c>
      <c r="K2304">
        <v>1</v>
      </c>
    </row>
    <row r="2305" spans="1:11" x14ac:dyDescent="0.3">
      <c r="A2305" s="7">
        <f t="shared" si="180"/>
        <v>42936</v>
      </c>
      <c r="B2305" s="8">
        <f t="shared" si="180"/>
        <v>13</v>
      </c>
      <c r="C2305" s="9" t="str">
        <f>C2304</f>
        <v>PG0481</v>
      </c>
      <c r="D2305" s="10" t="str">
        <f>D2304</f>
        <v>SU9</v>
      </c>
      <c r="E2305" s="9" t="str">
        <f>E2304</f>
        <v>EGO,AAQ</v>
      </c>
      <c r="F2305" s="6" t="s">
        <v>15</v>
      </c>
      <c r="G2305">
        <v>512700</v>
      </c>
      <c r="H2305" t="str">
        <f t="shared" si="176"/>
        <v>AfterNoon</v>
      </c>
      <c r="I2305" s="11">
        <v>81</v>
      </c>
      <c r="J2305">
        <v>85</v>
      </c>
      <c r="K2305">
        <v>0.95294117647058818</v>
      </c>
    </row>
    <row r="2306" spans="1:11" x14ac:dyDescent="0.3">
      <c r="A2306" s="7">
        <f t="shared" si="180"/>
        <v>42936</v>
      </c>
      <c r="B2306" s="8">
        <f t="shared" si="180"/>
        <v>13</v>
      </c>
      <c r="C2306" s="9" t="s">
        <v>335</v>
      </c>
      <c r="D2306" s="10" t="s">
        <v>12</v>
      </c>
      <c r="E2306" s="9" t="s">
        <v>336</v>
      </c>
      <c r="F2306" s="6" t="s">
        <v>14</v>
      </c>
      <c r="G2306">
        <v>97800</v>
      </c>
      <c r="H2306" t="str">
        <f t="shared" ref="H2306:H2369" si="181">_xlfn.IFS(B2306&gt;=20,"Night",B2306&gt;=16,"Evening",B2306&gt;=12,"AfterNoon",B2306&gt;=8,"BeforeNoon",B2306&gt;=4,"Morning",B2306&lt;4,"EarlyMorning")</f>
        <v>AfterNoon</v>
      </c>
      <c r="I2306" s="11">
        <v>3</v>
      </c>
      <c r="J2306">
        <v>12</v>
      </c>
      <c r="K2306">
        <v>0.25</v>
      </c>
    </row>
    <row r="2307" spans="1:11" x14ac:dyDescent="0.3">
      <c r="A2307" s="7">
        <f t="shared" si="180"/>
        <v>42936</v>
      </c>
      <c r="B2307" s="8">
        <f t="shared" si="180"/>
        <v>13</v>
      </c>
      <c r="C2307" s="9" t="str">
        <f>C2306</f>
        <v>PG0488</v>
      </c>
      <c r="D2307" s="10" t="str">
        <f>D2306</f>
        <v>SU9</v>
      </c>
      <c r="E2307" s="9" t="str">
        <f>E2306</f>
        <v>LED,CSY</v>
      </c>
      <c r="F2307" s="6" t="s">
        <v>15</v>
      </c>
      <c r="G2307">
        <v>459800</v>
      </c>
      <c r="H2307" t="str">
        <f t="shared" si="181"/>
        <v>AfterNoon</v>
      </c>
      <c r="I2307" s="11">
        <v>42</v>
      </c>
      <c r="J2307">
        <v>85</v>
      </c>
      <c r="K2307">
        <v>0.49411764705882361</v>
      </c>
    </row>
    <row r="2308" spans="1:11" x14ac:dyDescent="0.3">
      <c r="A2308" s="7">
        <f t="shared" ref="A2308:B2323" si="182">A2307</f>
        <v>42936</v>
      </c>
      <c r="B2308" s="8">
        <f t="shared" si="182"/>
        <v>13</v>
      </c>
      <c r="C2308" s="9" t="s">
        <v>337</v>
      </c>
      <c r="D2308" s="10" t="s">
        <v>17</v>
      </c>
      <c r="E2308" s="9" t="s">
        <v>338</v>
      </c>
      <c r="F2308" s="6" t="s">
        <v>14</v>
      </c>
      <c r="G2308">
        <v>423600</v>
      </c>
      <c r="H2308" t="str">
        <f t="shared" si="181"/>
        <v>AfterNoon</v>
      </c>
      <c r="I2308" s="11">
        <v>4</v>
      </c>
      <c r="J2308">
        <v>20</v>
      </c>
      <c r="K2308">
        <v>0.2</v>
      </c>
    </row>
    <row r="2309" spans="1:11" x14ac:dyDescent="0.3">
      <c r="A2309" s="7">
        <f t="shared" si="182"/>
        <v>42936</v>
      </c>
      <c r="B2309" s="8">
        <f t="shared" si="182"/>
        <v>13</v>
      </c>
      <c r="C2309" s="9" t="str">
        <f>C2308</f>
        <v>PG0499</v>
      </c>
      <c r="D2309" s="10" t="str">
        <f>D2308</f>
        <v>319</v>
      </c>
      <c r="E2309" s="9" t="str">
        <f>E2308</f>
        <v>IKT,KZN</v>
      </c>
      <c r="F2309" s="6" t="s">
        <v>15</v>
      </c>
      <c r="G2309">
        <v>1344900</v>
      </c>
      <c r="H2309" t="str">
        <f t="shared" si="181"/>
        <v>AfterNoon</v>
      </c>
      <c r="I2309" s="11">
        <v>38</v>
      </c>
      <c r="J2309">
        <v>96</v>
      </c>
      <c r="K2309">
        <v>0.39583333333333331</v>
      </c>
    </row>
    <row r="2310" spans="1:11" x14ac:dyDescent="0.3">
      <c r="A2310" s="7">
        <f t="shared" si="182"/>
        <v>42936</v>
      </c>
      <c r="B2310" s="8">
        <f t="shared" si="182"/>
        <v>13</v>
      </c>
      <c r="C2310" s="9" t="s">
        <v>339</v>
      </c>
      <c r="D2310" s="10" t="s">
        <v>12</v>
      </c>
      <c r="E2310" s="9" t="s">
        <v>340</v>
      </c>
      <c r="F2310" s="6" t="s">
        <v>14</v>
      </c>
      <c r="G2310">
        <v>67200</v>
      </c>
      <c r="H2310" t="str">
        <f t="shared" si="181"/>
        <v>AfterNoon</v>
      </c>
      <c r="I2310" s="11">
        <v>1</v>
      </c>
      <c r="J2310">
        <v>12</v>
      </c>
      <c r="K2310">
        <v>8.3333333333333329E-2</v>
      </c>
    </row>
    <row r="2311" spans="1:11" x14ac:dyDescent="0.3">
      <c r="A2311" s="7">
        <f t="shared" si="182"/>
        <v>42936</v>
      </c>
      <c r="B2311" s="8">
        <f t="shared" si="182"/>
        <v>13</v>
      </c>
      <c r="C2311" s="9" t="str">
        <f>C2310</f>
        <v>PG0503</v>
      </c>
      <c r="D2311" s="10" t="str">
        <f>D2310</f>
        <v>SU9</v>
      </c>
      <c r="E2311" s="9" t="str">
        <f>E2310</f>
        <v>SVO,OMS</v>
      </c>
      <c r="F2311" s="6" t="s">
        <v>15</v>
      </c>
      <c r="G2311">
        <v>766000</v>
      </c>
      <c r="H2311" t="str">
        <f t="shared" si="181"/>
        <v>AfterNoon</v>
      </c>
      <c r="I2311" s="11">
        <v>34</v>
      </c>
      <c r="J2311">
        <v>85</v>
      </c>
      <c r="K2311">
        <v>0.4</v>
      </c>
    </row>
    <row r="2312" spans="1:11" x14ac:dyDescent="0.3">
      <c r="A2312" s="7">
        <f t="shared" si="182"/>
        <v>42936</v>
      </c>
      <c r="B2312" s="8">
        <f t="shared" si="182"/>
        <v>13</v>
      </c>
      <c r="C2312" s="9" t="s">
        <v>343</v>
      </c>
      <c r="D2312" s="10" t="s">
        <v>12</v>
      </c>
      <c r="E2312" s="9" t="s">
        <v>344</v>
      </c>
      <c r="F2312" s="6" t="s">
        <v>14</v>
      </c>
      <c r="G2312">
        <v>266000</v>
      </c>
      <c r="H2312" t="str">
        <f t="shared" si="181"/>
        <v>AfterNoon</v>
      </c>
      <c r="I2312" s="11">
        <v>7</v>
      </c>
      <c r="J2312">
        <v>12</v>
      </c>
      <c r="K2312">
        <v>0.58333333333333337</v>
      </c>
    </row>
    <row r="2313" spans="1:11" x14ac:dyDescent="0.3">
      <c r="A2313" s="7">
        <f t="shared" si="182"/>
        <v>42936</v>
      </c>
      <c r="B2313" s="8">
        <f t="shared" si="182"/>
        <v>13</v>
      </c>
      <c r="C2313" s="9" t="str">
        <f>C2312</f>
        <v>PG0553</v>
      </c>
      <c r="D2313" s="10" t="str">
        <f>D2312</f>
        <v>SU9</v>
      </c>
      <c r="E2313" s="9" t="str">
        <f>E2312</f>
        <v>VKO,REN</v>
      </c>
      <c r="F2313" s="6" t="s">
        <v>15</v>
      </c>
      <c r="G2313">
        <v>549700</v>
      </c>
      <c r="H2313" t="str">
        <f t="shared" si="181"/>
        <v>AfterNoon</v>
      </c>
      <c r="I2313" s="11">
        <v>43</v>
      </c>
      <c r="J2313">
        <v>85</v>
      </c>
      <c r="K2313">
        <v>0.50588235294117645</v>
      </c>
    </row>
    <row r="2314" spans="1:11" x14ac:dyDescent="0.3">
      <c r="A2314" s="7">
        <f t="shared" si="182"/>
        <v>42936</v>
      </c>
      <c r="B2314" s="8">
        <f t="shared" si="182"/>
        <v>13</v>
      </c>
      <c r="C2314" s="6" t="s">
        <v>345</v>
      </c>
      <c r="D2314" s="10" t="s">
        <v>30</v>
      </c>
      <c r="E2314" s="6" t="s">
        <v>346</v>
      </c>
      <c r="F2314" s="6" t="s">
        <v>15</v>
      </c>
      <c r="G2314">
        <v>49500</v>
      </c>
      <c r="H2314" t="str">
        <f t="shared" si="181"/>
        <v>AfterNoon</v>
      </c>
      <c r="I2314" s="11">
        <v>5</v>
      </c>
      <c r="J2314">
        <v>12</v>
      </c>
      <c r="K2314">
        <v>0.41666666666666669</v>
      </c>
    </row>
    <row r="2315" spans="1:11" x14ac:dyDescent="0.3">
      <c r="A2315" s="7">
        <f t="shared" si="182"/>
        <v>42936</v>
      </c>
      <c r="B2315" s="8">
        <f t="shared" si="182"/>
        <v>13</v>
      </c>
      <c r="C2315" s="6" t="s">
        <v>690</v>
      </c>
      <c r="D2315" s="10" t="s">
        <v>30</v>
      </c>
      <c r="E2315" s="6" t="s">
        <v>691</v>
      </c>
      <c r="F2315" s="6" t="s">
        <v>15</v>
      </c>
      <c r="G2315">
        <v>17600</v>
      </c>
      <c r="H2315" t="str">
        <f t="shared" si="181"/>
        <v>AfterNoon</v>
      </c>
      <c r="I2315" s="11">
        <v>4</v>
      </c>
      <c r="J2315">
        <v>12</v>
      </c>
      <c r="K2315">
        <v>0.33333333333333331</v>
      </c>
    </row>
    <row r="2316" spans="1:11" x14ac:dyDescent="0.3">
      <c r="A2316" s="7">
        <f t="shared" si="182"/>
        <v>42936</v>
      </c>
      <c r="B2316" s="8">
        <f t="shared" si="182"/>
        <v>13</v>
      </c>
      <c r="C2316" s="6" t="s">
        <v>351</v>
      </c>
      <c r="D2316" s="10" t="s">
        <v>20</v>
      </c>
      <c r="E2316" s="6" t="s">
        <v>352</v>
      </c>
      <c r="F2316" s="6" t="s">
        <v>15</v>
      </c>
      <c r="G2316">
        <v>411200</v>
      </c>
      <c r="H2316" t="str">
        <f t="shared" si="181"/>
        <v>AfterNoon</v>
      </c>
      <c r="I2316" s="11">
        <v>18</v>
      </c>
      <c r="J2316">
        <v>50</v>
      </c>
      <c r="K2316">
        <v>0.36</v>
      </c>
    </row>
    <row r="2317" spans="1:11" x14ac:dyDescent="0.3">
      <c r="A2317" s="7">
        <f t="shared" si="182"/>
        <v>42936</v>
      </c>
      <c r="B2317" s="8">
        <v>14</v>
      </c>
      <c r="C2317" s="6" t="s">
        <v>353</v>
      </c>
      <c r="D2317" s="10" t="s">
        <v>20</v>
      </c>
      <c r="E2317" s="6" t="s">
        <v>354</v>
      </c>
      <c r="F2317" s="6" t="s">
        <v>15</v>
      </c>
      <c r="G2317">
        <v>129700</v>
      </c>
      <c r="H2317" t="str">
        <f t="shared" si="181"/>
        <v>AfterNoon</v>
      </c>
      <c r="I2317" s="11">
        <v>13</v>
      </c>
      <c r="J2317">
        <v>50</v>
      </c>
      <c r="K2317">
        <v>0.26</v>
      </c>
    </row>
    <row r="2318" spans="1:11" x14ac:dyDescent="0.3">
      <c r="A2318" s="7">
        <f t="shared" si="182"/>
        <v>42936</v>
      </c>
      <c r="B2318" s="8">
        <f t="shared" si="182"/>
        <v>14</v>
      </c>
      <c r="C2318" s="6" t="s">
        <v>355</v>
      </c>
      <c r="D2318" s="10" t="s">
        <v>20</v>
      </c>
      <c r="E2318" s="6" t="s">
        <v>356</v>
      </c>
      <c r="F2318" s="6" t="s">
        <v>15</v>
      </c>
      <c r="G2318">
        <v>231100</v>
      </c>
      <c r="H2318" t="str">
        <f t="shared" si="181"/>
        <v>AfterNoon</v>
      </c>
      <c r="I2318" s="11">
        <v>32</v>
      </c>
      <c r="J2318">
        <v>50</v>
      </c>
      <c r="K2318">
        <v>0.64</v>
      </c>
    </row>
    <row r="2319" spans="1:11" x14ac:dyDescent="0.3">
      <c r="A2319" s="7">
        <f t="shared" si="182"/>
        <v>42936</v>
      </c>
      <c r="B2319" s="8">
        <f t="shared" si="182"/>
        <v>14</v>
      </c>
      <c r="C2319" s="6" t="s">
        <v>357</v>
      </c>
      <c r="D2319" s="10" t="s">
        <v>20</v>
      </c>
      <c r="E2319" s="6" t="s">
        <v>358</v>
      </c>
      <c r="F2319" s="6" t="s">
        <v>15</v>
      </c>
      <c r="G2319">
        <v>507800</v>
      </c>
      <c r="H2319" t="str">
        <f t="shared" si="181"/>
        <v>AfterNoon</v>
      </c>
      <c r="I2319" s="11">
        <v>26</v>
      </c>
      <c r="J2319">
        <v>50</v>
      </c>
      <c r="K2319">
        <v>0.52</v>
      </c>
    </row>
    <row r="2320" spans="1:11" x14ac:dyDescent="0.3">
      <c r="A2320" s="7">
        <f t="shared" si="182"/>
        <v>42936</v>
      </c>
      <c r="B2320" s="8">
        <f t="shared" si="182"/>
        <v>14</v>
      </c>
      <c r="C2320" s="6" t="s">
        <v>359</v>
      </c>
      <c r="D2320" s="10" t="s">
        <v>30</v>
      </c>
      <c r="E2320" s="6" t="s">
        <v>360</v>
      </c>
      <c r="F2320" s="6" t="s">
        <v>15</v>
      </c>
      <c r="G2320">
        <v>29600</v>
      </c>
      <c r="H2320" t="str">
        <f t="shared" si="181"/>
        <v>AfterNoon</v>
      </c>
      <c r="I2320" s="11">
        <v>8</v>
      </c>
      <c r="J2320">
        <v>12</v>
      </c>
      <c r="K2320">
        <v>0.66666666666666663</v>
      </c>
    </row>
    <row r="2321" spans="1:11" x14ac:dyDescent="0.3">
      <c r="A2321" s="7">
        <f t="shared" si="182"/>
        <v>42936</v>
      </c>
      <c r="B2321" s="8">
        <f t="shared" si="182"/>
        <v>14</v>
      </c>
      <c r="C2321" s="6" t="s">
        <v>361</v>
      </c>
      <c r="D2321" s="10" t="s">
        <v>20</v>
      </c>
      <c r="E2321" s="6" t="s">
        <v>362</v>
      </c>
      <c r="F2321" s="6" t="s">
        <v>15</v>
      </c>
      <c r="G2321">
        <v>54500</v>
      </c>
      <c r="H2321" t="str">
        <f t="shared" si="181"/>
        <v>AfterNoon</v>
      </c>
      <c r="I2321" s="11">
        <v>10</v>
      </c>
      <c r="J2321">
        <v>50</v>
      </c>
      <c r="K2321">
        <v>0.2</v>
      </c>
    </row>
    <row r="2322" spans="1:11" x14ac:dyDescent="0.3">
      <c r="A2322" s="7">
        <f t="shared" si="182"/>
        <v>42936</v>
      </c>
      <c r="B2322" s="8">
        <f t="shared" si="182"/>
        <v>14</v>
      </c>
      <c r="C2322" s="6" t="s">
        <v>363</v>
      </c>
      <c r="D2322" s="10" t="s">
        <v>12</v>
      </c>
      <c r="E2322" s="6" t="s">
        <v>364</v>
      </c>
      <c r="F2322" s="6" t="s">
        <v>15</v>
      </c>
      <c r="G2322">
        <v>200900</v>
      </c>
      <c r="H2322" t="str">
        <f t="shared" si="181"/>
        <v>AfterNoon</v>
      </c>
      <c r="I2322" s="11">
        <v>7</v>
      </c>
      <c r="J2322">
        <v>85</v>
      </c>
      <c r="K2322">
        <v>8.2352941176470587E-2</v>
      </c>
    </row>
    <row r="2323" spans="1:11" x14ac:dyDescent="0.3">
      <c r="A2323" s="7">
        <f t="shared" si="182"/>
        <v>42936</v>
      </c>
      <c r="B2323" s="8">
        <f t="shared" si="182"/>
        <v>14</v>
      </c>
      <c r="C2323" s="9" t="s">
        <v>365</v>
      </c>
      <c r="D2323" s="10" t="s">
        <v>12</v>
      </c>
      <c r="E2323" s="9" t="s">
        <v>366</v>
      </c>
      <c r="F2323" s="6" t="s">
        <v>14</v>
      </c>
      <c r="G2323">
        <v>96000</v>
      </c>
      <c r="H2323" t="str">
        <f t="shared" si="181"/>
        <v>AfterNoon</v>
      </c>
      <c r="I2323" s="11">
        <v>8</v>
      </c>
      <c r="J2323">
        <v>12</v>
      </c>
      <c r="K2323">
        <v>0.66666666666666663</v>
      </c>
    </row>
    <row r="2324" spans="1:11" x14ac:dyDescent="0.3">
      <c r="A2324" s="7">
        <f t="shared" ref="A2324:B2339" si="183">A2323</f>
        <v>42936</v>
      </c>
      <c r="B2324" s="8">
        <f t="shared" si="183"/>
        <v>14</v>
      </c>
      <c r="C2324" s="9" t="str">
        <f>C2323</f>
        <v>PG0151</v>
      </c>
      <c r="D2324" s="10" t="str">
        <f>D2323</f>
        <v>SU9</v>
      </c>
      <c r="E2324" s="9" t="str">
        <f>E2323</f>
        <v>MCX,MRV</v>
      </c>
      <c r="F2324" s="6" t="s">
        <v>15</v>
      </c>
      <c r="G2324">
        <v>253600</v>
      </c>
      <c r="H2324" t="str">
        <f t="shared" si="181"/>
        <v>AfterNoon</v>
      </c>
      <c r="I2324" s="11">
        <v>63</v>
      </c>
      <c r="J2324">
        <v>85</v>
      </c>
      <c r="K2324">
        <v>0.74117647058823533</v>
      </c>
    </row>
    <row r="2325" spans="1:11" x14ac:dyDescent="0.3">
      <c r="A2325" s="7">
        <f t="shared" si="183"/>
        <v>42936</v>
      </c>
      <c r="B2325" s="8">
        <f t="shared" si="183"/>
        <v>14</v>
      </c>
      <c r="C2325" s="6" t="s">
        <v>367</v>
      </c>
      <c r="D2325" s="10" t="s">
        <v>20</v>
      </c>
      <c r="E2325" s="6" t="s">
        <v>368</v>
      </c>
      <c r="F2325" s="6" t="s">
        <v>15</v>
      </c>
      <c r="G2325">
        <v>176800</v>
      </c>
      <c r="H2325" t="str">
        <f t="shared" si="181"/>
        <v>AfterNoon</v>
      </c>
      <c r="I2325" s="11">
        <v>7</v>
      </c>
      <c r="J2325">
        <v>50</v>
      </c>
      <c r="K2325">
        <v>0.14000000000000001</v>
      </c>
    </row>
    <row r="2326" spans="1:11" x14ac:dyDescent="0.3">
      <c r="A2326" s="7">
        <f t="shared" si="183"/>
        <v>42936</v>
      </c>
      <c r="B2326" s="8">
        <f t="shared" si="183"/>
        <v>14</v>
      </c>
      <c r="C2326" s="6" t="s">
        <v>369</v>
      </c>
      <c r="D2326" s="10" t="s">
        <v>20</v>
      </c>
      <c r="E2326" s="6" t="s">
        <v>370</v>
      </c>
      <c r="F2326" s="6" t="s">
        <v>15</v>
      </c>
      <c r="G2326">
        <v>149400</v>
      </c>
      <c r="H2326" t="str">
        <f t="shared" si="181"/>
        <v>AfterNoon</v>
      </c>
      <c r="I2326" s="11">
        <v>6</v>
      </c>
      <c r="J2326">
        <v>50</v>
      </c>
      <c r="K2326">
        <v>0.12</v>
      </c>
    </row>
    <row r="2327" spans="1:11" x14ac:dyDescent="0.3">
      <c r="A2327" s="7">
        <f t="shared" si="183"/>
        <v>42936</v>
      </c>
      <c r="B2327" s="8">
        <f t="shared" si="183"/>
        <v>14</v>
      </c>
      <c r="C2327" s="6" t="s">
        <v>371</v>
      </c>
      <c r="D2327" s="10" t="s">
        <v>20</v>
      </c>
      <c r="E2327" s="6" t="s">
        <v>372</v>
      </c>
      <c r="F2327" s="6" t="s">
        <v>15</v>
      </c>
      <c r="G2327">
        <v>177200</v>
      </c>
      <c r="H2327" t="str">
        <f t="shared" si="181"/>
        <v>AfterNoon</v>
      </c>
      <c r="I2327" s="11">
        <v>44</v>
      </c>
      <c r="J2327">
        <v>50</v>
      </c>
      <c r="K2327">
        <v>0.88</v>
      </c>
    </row>
    <row r="2328" spans="1:11" x14ac:dyDescent="0.3">
      <c r="A2328" s="7">
        <f t="shared" si="183"/>
        <v>42936</v>
      </c>
      <c r="B2328" s="8">
        <f t="shared" si="183"/>
        <v>14</v>
      </c>
      <c r="C2328" s="6" t="s">
        <v>373</v>
      </c>
      <c r="D2328" s="10" t="s">
        <v>20</v>
      </c>
      <c r="E2328" s="6" t="s">
        <v>374</v>
      </c>
      <c r="F2328" s="6" t="s">
        <v>15</v>
      </c>
      <c r="G2328">
        <v>147000</v>
      </c>
      <c r="H2328" t="str">
        <f t="shared" si="181"/>
        <v>AfterNoon</v>
      </c>
      <c r="I2328" s="11">
        <v>23</v>
      </c>
      <c r="J2328">
        <v>50</v>
      </c>
      <c r="K2328">
        <v>0.46</v>
      </c>
    </row>
    <row r="2329" spans="1:11" x14ac:dyDescent="0.3">
      <c r="A2329" s="7">
        <f t="shared" si="183"/>
        <v>42936</v>
      </c>
      <c r="B2329" s="8">
        <f t="shared" si="183"/>
        <v>14</v>
      </c>
      <c r="C2329" s="9" t="s">
        <v>375</v>
      </c>
      <c r="D2329" s="10" t="s">
        <v>12</v>
      </c>
      <c r="E2329" s="9" t="s">
        <v>376</v>
      </c>
      <c r="F2329" s="6" t="s">
        <v>14</v>
      </c>
      <c r="G2329">
        <v>119000</v>
      </c>
      <c r="H2329" t="str">
        <f t="shared" si="181"/>
        <v>AfterNoon</v>
      </c>
      <c r="I2329" s="11">
        <v>10</v>
      </c>
      <c r="J2329">
        <v>12</v>
      </c>
      <c r="K2329">
        <v>0.83333333333333337</v>
      </c>
    </row>
    <row r="2330" spans="1:11" x14ac:dyDescent="0.3">
      <c r="A2330" s="7">
        <f t="shared" si="183"/>
        <v>42936</v>
      </c>
      <c r="B2330" s="8">
        <f t="shared" si="183"/>
        <v>14</v>
      </c>
      <c r="C2330" s="9" t="str">
        <f>C2329</f>
        <v>PG0178</v>
      </c>
      <c r="D2330" s="10" t="str">
        <f>D2329</f>
        <v>SU9</v>
      </c>
      <c r="E2330" s="9" t="str">
        <f>E2329</f>
        <v>SVO,GOJ</v>
      </c>
      <c r="F2330" s="6" t="s">
        <v>15</v>
      </c>
      <c r="G2330">
        <v>302000</v>
      </c>
      <c r="H2330" t="str">
        <f t="shared" si="181"/>
        <v>AfterNoon</v>
      </c>
      <c r="I2330" s="11">
        <v>75</v>
      </c>
      <c r="J2330">
        <v>85</v>
      </c>
      <c r="K2330">
        <v>0.88235294117647056</v>
      </c>
    </row>
    <row r="2331" spans="1:11" x14ac:dyDescent="0.3">
      <c r="A2331" s="7">
        <f t="shared" si="183"/>
        <v>42936</v>
      </c>
      <c r="B2331" s="8">
        <f t="shared" si="183"/>
        <v>14</v>
      </c>
      <c r="C2331" s="6" t="s">
        <v>377</v>
      </c>
      <c r="D2331" s="10" t="s">
        <v>20</v>
      </c>
      <c r="E2331" s="6" t="s">
        <v>378</v>
      </c>
      <c r="F2331" s="6" t="s">
        <v>15</v>
      </c>
      <c r="G2331">
        <v>182700</v>
      </c>
      <c r="H2331" t="str">
        <f t="shared" si="181"/>
        <v>AfterNoon</v>
      </c>
      <c r="I2331" s="11">
        <v>9</v>
      </c>
      <c r="J2331">
        <v>50</v>
      </c>
      <c r="K2331">
        <v>0.18</v>
      </c>
    </row>
    <row r="2332" spans="1:11" x14ac:dyDescent="0.3">
      <c r="A2332" s="7">
        <f t="shared" si="183"/>
        <v>42936</v>
      </c>
      <c r="B2332" s="8">
        <f t="shared" si="183"/>
        <v>14</v>
      </c>
      <c r="C2332" s="6" t="s">
        <v>379</v>
      </c>
      <c r="D2332" s="10" t="s">
        <v>98</v>
      </c>
      <c r="E2332" s="6" t="s">
        <v>380</v>
      </c>
      <c r="F2332" s="6" t="s">
        <v>15</v>
      </c>
      <c r="G2332">
        <v>82800</v>
      </c>
      <c r="H2332" t="str">
        <f t="shared" si="181"/>
        <v>AfterNoon</v>
      </c>
      <c r="I2332" s="11">
        <v>9</v>
      </c>
      <c r="J2332">
        <v>142</v>
      </c>
      <c r="K2332">
        <v>6.3380281690140844E-2</v>
      </c>
    </row>
    <row r="2333" spans="1:11" x14ac:dyDescent="0.3">
      <c r="A2333" s="7">
        <f t="shared" si="183"/>
        <v>42936</v>
      </c>
      <c r="B2333" s="8">
        <f t="shared" si="183"/>
        <v>14</v>
      </c>
      <c r="C2333" s="9" t="s">
        <v>381</v>
      </c>
      <c r="D2333" s="10" t="s">
        <v>25</v>
      </c>
      <c r="E2333" s="9" t="s">
        <v>382</v>
      </c>
      <c r="F2333" s="6" t="s">
        <v>14</v>
      </c>
      <c r="G2333">
        <v>269500</v>
      </c>
      <c r="H2333" t="str">
        <f t="shared" si="181"/>
        <v>AfterNoon</v>
      </c>
      <c r="I2333" s="11">
        <v>11</v>
      </c>
      <c r="J2333">
        <v>30</v>
      </c>
      <c r="K2333">
        <v>0.36666666666666659</v>
      </c>
    </row>
    <row r="2334" spans="1:11" x14ac:dyDescent="0.3">
      <c r="A2334" s="7">
        <f t="shared" si="183"/>
        <v>42936</v>
      </c>
      <c r="B2334" s="8">
        <f t="shared" si="183"/>
        <v>14</v>
      </c>
      <c r="C2334" s="9" t="str">
        <f>C2333</f>
        <v>PG0216</v>
      </c>
      <c r="D2334" s="10" t="str">
        <f>D2333</f>
        <v>763</v>
      </c>
      <c r="E2334" s="9" t="str">
        <f>E2333</f>
        <v>DME,KUF</v>
      </c>
      <c r="F2334" s="6" t="s">
        <v>15</v>
      </c>
      <c r="G2334">
        <v>710800</v>
      </c>
      <c r="H2334" t="str">
        <f t="shared" si="181"/>
        <v>AfterNoon</v>
      </c>
      <c r="I2334" s="11">
        <v>86</v>
      </c>
      <c r="J2334">
        <v>192</v>
      </c>
      <c r="K2334">
        <v>0.44791666666666669</v>
      </c>
    </row>
    <row r="2335" spans="1:11" x14ac:dyDescent="0.3">
      <c r="A2335" s="7">
        <f t="shared" si="183"/>
        <v>42936</v>
      </c>
      <c r="B2335" s="8">
        <f t="shared" si="183"/>
        <v>14</v>
      </c>
      <c r="C2335" s="6" t="s">
        <v>694</v>
      </c>
      <c r="D2335" s="10" t="s">
        <v>20</v>
      </c>
      <c r="E2335" s="6" t="s">
        <v>695</v>
      </c>
      <c r="F2335" s="6" t="s">
        <v>15</v>
      </c>
      <c r="G2335">
        <v>273400</v>
      </c>
      <c r="H2335" t="str">
        <f t="shared" si="181"/>
        <v>AfterNoon</v>
      </c>
      <c r="I2335" s="11">
        <v>41</v>
      </c>
      <c r="J2335">
        <v>50</v>
      </c>
      <c r="K2335">
        <v>0.82</v>
      </c>
    </row>
    <row r="2336" spans="1:11" x14ac:dyDescent="0.3">
      <c r="A2336" s="7">
        <f t="shared" si="183"/>
        <v>42936</v>
      </c>
      <c r="B2336" s="8">
        <f t="shared" si="183"/>
        <v>14</v>
      </c>
      <c r="C2336" s="6" t="s">
        <v>385</v>
      </c>
      <c r="D2336" s="10" t="s">
        <v>20</v>
      </c>
      <c r="E2336" s="6" t="s">
        <v>386</v>
      </c>
      <c r="F2336" s="6" t="s">
        <v>15</v>
      </c>
      <c r="G2336">
        <v>252600</v>
      </c>
      <c r="H2336" t="str">
        <f t="shared" si="181"/>
        <v>AfterNoon</v>
      </c>
      <c r="I2336" s="11">
        <v>14</v>
      </c>
      <c r="J2336">
        <v>50</v>
      </c>
      <c r="K2336">
        <v>0.28000000000000003</v>
      </c>
    </row>
    <row r="2337" spans="1:11" x14ac:dyDescent="0.3">
      <c r="A2337" s="7">
        <f t="shared" si="183"/>
        <v>42936</v>
      </c>
      <c r="B2337" s="8">
        <f t="shared" si="183"/>
        <v>14</v>
      </c>
      <c r="C2337" s="6" t="s">
        <v>696</v>
      </c>
      <c r="D2337" s="10" t="s">
        <v>30</v>
      </c>
      <c r="E2337" s="6" t="s">
        <v>697</v>
      </c>
      <c r="F2337" s="6" t="s">
        <v>15</v>
      </c>
      <c r="G2337">
        <v>46200</v>
      </c>
      <c r="H2337" t="str">
        <f t="shared" si="181"/>
        <v>AfterNoon</v>
      </c>
      <c r="I2337" s="11">
        <v>7</v>
      </c>
      <c r="J2337">
        <v>12</v>
      </c>
      <c r="K2337">
        <v>0.58333333333333337</v>
      </c>
    </row>
    <row r="2338" spans="1:11" x14ac:dyDescent="0.3">
      <c r="A2338" s="7">
        <f t="shared" si="183"/>
        <v>42936</v>
      </c>
      <c r="B2338" s="8">
        <f t="shared" si="183"/>
        <v>14</v>
      </c>
      <c r="C2338" s="6" t="s">
        <v>387</v>
      </c>
      <c r="D2338" s="10" t="s">
        <v>20</v>
      </c>
      <c r="E2338" s="6" t="s">
        <v>388</v>
      </c>
      <c r="F2338" s="6" t="s">
        <v>15</v>
      </c>
      <c r="G2338">
        <v>182400</v>
      </c>
      <c r="H2338" t="str">
        <f t="shared" si="181"/>
        <v>AfterNoon</v>
      </c>
      <c r="I2338" s="11">
        <v>7</v>
      </c>
      <c r="J2338">
        <v>50</v>
      </c>
      <c r="K2338">
        <v>0.14000000000000001</v>
      </c>
    </row>
    <row r="2339" spans="1:11" x14ac:dyDescent="0.3">
      <c r="A2339" s="7">
        <f t="shared" si="183"/>
        <v>42936</v>
      </c>
      <c r="B2339" s="8">
        <f t="shared" si="183"/>
        <v>14</v>
      </c>
      <c r="C2339" s="9" t="s">
        <v>389</v>
      </c>
      <c r="D2339" s="10" t="s">
        <v>61</v>
      </c>
      <c r="E2339" s="9" t="s">
        <v>390</v>
      </c>
      <c r="F2339" s="6" t="s">
        <v>14</v>
      </c>
      <c r="G2339">
        <v>840000</v>
      </c>
      <c r="H2339" t="str">
        <f t="shared" si="181"/>
        <v>AfterNoon</v>
      </c>
      <c r="I2339" s="11">
        <v>10</v>
      </c>
      <c r="J2339">
        <v>30</v>
      </c>
      <c r="K2339">
        <v>0.33333333333333331</v>
      </c>
    </row>
    <row r="2340" spans="1:11" x14ac:dyDescent="0.3">
      <c r="A2340" s="7">
        <f t="shared" ref="A2340:E2355" si="184">A2339</f>
        <v>42936</v>
      </c>
      <c r="B2340" s="8">
        <f t="shared" si="184"/>
        <v>14</v>
      </c>
      <c r="C2340" s="9" t="str">
        <f t="shared" si="184"/>
        <v>PG0278</v>
      </c>
      <c r="D2340" s="10" t="str">
        <f t="shared" si="184"/>
        <v>773</v>
      </c>
      <c r="E2340" s="9" t="str">
        <f t="shared" si="184"/>
        <v>OVB,SVO</v>
      </c>
      <c r="F2340" s="6" t="s">
        <v>63</v>
      </c>
      <c r="G2340">
        <v>476000</v>
      </c>
      <c r="H2340" t="str">
        <f t="shared" si="181"/>
        <v>AfterNoon</v>
      </c>
      <c r="I2340" s="11">
        <v>10</v>
      </c>
      <c r="J2340">
        <v>48</v>
      </c>
      <c r="K2340">
        <v>0.20833333333333329</v>
      </c>
    </row>
    <row r="2341" spans="1:11" x14ac:dyDescent="0.3">
      <c r="A2341" s="7">
        <f t="shared" si="184"/>
        <v>42936</v>
      </c>
      <c r="B2341" s="8">
        <f t="shared" si="184"/>
        <v>14</v>
      </c>
      <c r="C2341" s="9" t="str">
        <f t="shared" si="184"/>
        <v>PG0278</v>
      </c>
      <c r="D2341" s="10" t="str">
        <f t="shared" si="184"/>
        <v>773</v>
      </c>
      <c r="E2341" s="9" t="str">
        <f t="shared" si="184"/>
        <v>OVB,SVO</v>
      </c>
      <c r="F2341" s="6" t="s">
        <v>15</v>
      </c>
      <c r="G2341">
        <v>2419200</v>
      </c>
      <c r="H2341" t="str">
        <f t="shared" si="181"/>
        <v>AfterNoon</v>
      </c>
      <c r="I2341" s="11">
        <v>86</v>
      </c>
      <c r="J2341">
        <v>324</v>
      </c>
      <c r="K2341">
        <v>0.26543209876543211</v>
      </c>
    </row>
    <row r="2342" spans="1:11" x14ac:dyDescent="0.3">
      <c r="A2342" s="7">
        <f t="shared" si="184"/>
        <v>42936</v>
      </c>
      <c r="B2342" s="8">
        <f t="shared" si="184"/>
        <v>14</v>
      </c>
      <c r="C2342" s="6" t="s">
        <v>797</v>
      </c>
      <c r="D2342" s="10" t="s">
        <v>12</v>
      </c>
      <c r="E2342" s="6" t="s">
        <v>67</v>
      </c>
      <c r="F2342" s="6" t="s">
        <v>15</v>
      </c>
      <c r="G2342">
        <v>9300</v>
      </c>
      <c r="H2342" t="str">
        <f t="shared" si="181"/>
        <v>AfterNoon</v>
      </c>
      <c r="I2342" s="11">
        <v>3</v>
      </c>
      <c r="J2342">
        <v>85</v>
      </c>
      <c r="K2342">
        <v>3.5294117647058823E-2</v>
      </c>
    </row>
    <row r="2343" spans="1:11" x14ac:dyDescent="0.3">
      <c r="A2343" s="7">
        <f t="shared" si="184"/>
        <v>42936</v>
      </c>
      <c r="B2343" s="8">
        <f t="shared" si="184"/>
        <v>14</v>
      </c>
      <c r="C2343" s="9" t="s">
        <v>391</v>
      </c>
      <c r="D2343" s="10" t="s">
        <v>12</v>
      </c>
      <c r="E2343" s="9" t="s">
        <v>392</v>
      </c>
      <c r="F2343" s="6" t="s">
        <v>14</v>
      </c>
      <c r="G2343">
        <v>26400</v>
      </c>
      <c r="H2343" t="str">
        <f t="shared" si="181"/>
        <v>AfterNoon</v>
      </c>
      <c r="I2343" s="11">
        <v>1</v>
      </c>
      <c r="J2343">
        <v>12</v>
      </c>
      <c r="K2343">
        <v>8.3333333333333329E-2</v>
      </c>
    </row>
    <row r="2344" spans="1:11" x14ac:dyDescent="0.3">
      <c r="A2344" s="7">
        <f t="shared" si="184"/>
        <v>42936</v>
      </c>
      <c r="B2344" s="8">
        <f t="shared" si="184"/>
        <v>14</v>
      </c>
      <c r="C2344" s="9" t="str">
        <f>C2343</f>
        <v>PG0304</v>
      </c>
      <c r="D2344" s="10" t="str">
        <f>D2343</f>
        <v>SU9</v>
      </c>
      <c r="E2344" s="9" t="str">
        <f>E2343</f>
        <v>SGC,SVX</v>
      </c>
      <c r="F2344" s="6" t="s">
        <v>15</v>
      </c>
      <c r="G2344">
        <v>17600</v>
      </c>
      <c r="H2344" t="str">
        <f t="shared" si="181"/>
        <v>AfterNoon</v>
      </c>
      <c r="I2344" s="11">
        <v>2</v>
      </c>
      <c r="J2344">
        <v>85</v>
      </c>
      <c r="K2344">
        <v>2.3529411764705879E-2</v>
      </c>
    </row>
    <row r="2345" spans="1:11" x14ac:dyDescent="0.3">
      <c r="A2345" s="7">
        <f t="shared" si="184"/>
        <v>42936</v>
      </c>
      <c r="B2345" s="8">
        <f t="shared" si="184"/>
        <v>14</v>
      </c>
      <c r="C2345" s="6" t="s">
        <v>393</v>
      </c>
      <c r="D2345" s="10" t="s">
        <v>20</v>
      </c>
      <c r="E2345" s="6" t="s">
        <v>394</v>
      </c>
      <c r="F2345" s="6" t="s">
        <v>15</v>
      </c>
      <c r="G2345">
        <v>15900</v>
      </c>
      <c r="H2345" t="str">
        <f t="shared" si="181"/>
        <v>AfterNoon</v>
      </c>
      <c r="I2345" s="11">
        <v>3</v>
      </c>
      <c r="J2345">
        <v>50</v>
      </c>
      <c r="K2345">
        <v>0.06</v>
      </c>
    </row>
    <row r="2346" spans="1:11" x14ac:dyDescent="0.3">
      <c r="A2346" s="7">
        <f t="shared" si="184"/>
        <v>42936</v>
      </c>
      <c r="B2346" s="8">
        <f t="shared" si="184"/>
        <v>14</v>
      </c>
      <c r="C2346" s="6" t="s">
        <v>395</v>
      </c>
      <c r="D2346" s="10" t="s">
        <v>20</v>
      </c>
      <c r="E2346" s="6" t="s">
        <v>396</v>
      </c>
      <c r="F2346" s="6" t="s">
        <v>15</v>
      </c>
      <c r="G2346">
        <v>71600</v>
      </c>
      <c r="H2346" t="str">
        <f t="shared" si="181"/>
        <v>AfterNoon</v>
      </c>
      <c r="I2346" s="11">
        <v>4</v>
      </c>
      <c r="J2346">
        <v>50</v>
      </c>
      <c r="K2346">
        <v>0.08</v>
      </c>
    </row>
    <row r="2347" spans="1:11" x14ac:dyDescent="0.3">
      <c r="A2347" s="7">
        <f t="shared" si="184"/>
        <v>42936</v>
      </c>
      <c r="B2347" s="8">
        <f t="shared" si="184"/>
        <v>14</v>
      </c>
      <c r="C2347" s="9" t="s">
        <v>397</v>
      </c>
      <c r="D2347" s="10" t="s">
        <v>98</v>
      </c>
      <c r="E2347" s="9" t="s">
        <v>227</v>
      </c>
      <c r="F2347" s="6" t="s">
        <v>14</v>
      </c>
      <c r="G2347">
        <v>120000</v>
      </c>
      <c r="H2347" t="str">
        <f t="shared" si="181"/>
        <v>AfterNoon</v>
      </c>
      <c r="I2347" s="11">
        <v>6</v>
      </c>
      <c r="J2347">
        <v>28</v>
      </c>
      <c r="K2347">
        <v>0.2142857142857143</v>
      </c>
    </row>
    <row r="2348" spans="1:11" x14ac:dyDescent="0.3">
      <c r="A2348" s="7">
        <f t="shared" si="184"/>
        <v>42936</v>
      </c>
      <c r="B2348" s="8">
        <f t="shared" si="184"/>
        <v>14</v>
      </c>
      <c r="C2348" s="9" t="str">
        <f>C2347</f>
        <v>PG0409</v>
      </c>
      <c r="D2348" s="10" t="str">
        <f>D2347</f>
        <v>321</v>
      </c>
      <c r="E2348" s="9" t="str">
        <f>E2347</f>
        <v>LED,DME</v>
      </c>
      <c r="F2348" s="6" t="s">
        <v>15</v>
      </c>
      <c r="G2348">
        <v>114500</v>
      </c>
      <c r="H2348" t="str">
        <f t="shared" si="181"/>
        <v>AfterNoon</v>
      </c>
      <c r="I2348" s="11">
        <v>17</v>
      </c>
      <c r="J2348">
        <v>142</v>
      </c>
      <c r="K2348">
        <v>0.11971830985915489</v>
      </c>
    </row>
    <row r="2349" spans="1:11" x14ac:dyDescent="0.3">
      <c r="A2349" s="7">
        <f t="shared" si="184"/>
        <v>42936</v>
      </c>
      <c r="B2349" s="8">
        <f t="shared" si="184"/>
        <v>14</v>
      </c>
      <c r="C2349" s="6" t="s">
        <v>398</v>
      </c>
      <c r="D2349" s="10" t="s">
        <v>20</v>
      </c>
      <c r="E2349" s="6" t="s">
        <v>399</v>
      </c>
      <c r="F2349" s="6" t="s">
        <v>15</v>
      </c>
      <c r="G2349">
        <v>74000</v>
      </c>
      <c r="H2349" t="str">
        <f t="shared" si="181"/>
        <v>AfterNoon</v>
      </c>
      <c r="I2349" s="11">
        <v>5</v>
      </c>
      <c r="J2349">
        <v>50</v>
      </c>
      <c r="K2349">
        <v>0.1</v>
      </c>
    </row>
    <row r="2350" spans="1:11" x14ac:dyDescent="0.3">
      <c r="A2350" s="7">
        <f t="shared" si="184"/>
        <v>42936</v>
      </c>
      <c r="B2350" s="8">
        <f t="shared" si="184"/>
        <v>14</v>
      </c>
      <c r="C2350" s="6" t="s">
        <v>400</v>
      </c>
      <c r="D2350" s="10" t="s">
        <v>30</v>
      </c>
      <c r="E2350" s="6" t="s">
        <v>401</v>
      </c>
      <c r="F2350" s="6" t="s">
        <v>15</v>
      </c>
      <c r="G2350">
        <v>20400</v>
      </c>
      <c r="H2350" t="str">
        <f t="shared" si="181"/>
        <v>AfterNoon</v>
      </c>
      <c r="I2350" s="11">
        <v>3</v>
      </c>
      <c r="J2350">
        <v>12</v>
      </c>
      <c r="K2350">
        <v>0.25</v>
      </c>
    </row>
    <row r="2351" spans="1:11" x14ac:dyDescent="0.3">
      <c r="A2351" s="7">
        <f t="shared" si="184"/>
        <v>42936</v>
      </c>
      <c r="B2351" s="8">
        <f t="shared" si="184"/>
        <v>14</v>
      </c>
      <c r="C2351" s="6" t="s">
        <v>402</v>
      </c>
      <c r="D2351" s="10" t="s">
        <v>30</v>
      </c>
      <c r="E2351" s="6" t="s">
        <v>403</v>
      </c>
      <c r="F2351" s="6" t="s">
        <v>15</v>
      </c>
      <c r="G2351">
        <v>23200</v>
      </c>
      <c r="H2351" t="str">
        <f t="shared" si="181"/>
        <v>AfterNoon</v>
      </c>
      <c r="I2351" s="11">
        <v>4</v>
      </c>
      <c r="J2351">
        <v>12</v>
      </c>
      <c r="K2351">
        <v>0.33333333333333331</v>
      </c>
    </row>
    <row r="2352" spans="1:11" x14ac:dyDescent="0.3">
      <c r="A2352" s="7">
        <f t="shared" si="184"/>
        <v>42936</v>
      </c>
      <c r="B2352" s="8">
        <f t="shared" si="184"/>
        <v>14</v>
      </c>
      <c r="C2352" s="6" t="s">
        <v>404</v>
      </c>
      <c r="D2352" s="10" t="s">
        <v>20</v>
      </c>
      <c r="E2352" s="6" t="s">
        <v>405</v>
      </c>
      <c r="F2352" s="6" t="s">
        <v>15</v>
      </c>
      <c r="G2352">
        <v>196000</v>
      </c>
      <c r="H2352" t="str">
        <f t="shared" si="181"/>
        <v>AfterNoon</v>
      </c>
      <c r="I2352" s="11">
        <v>14</v>
      </c>
      <c r="J2352">
        <v>50</v>
      </c>
      <c r="K2352">
        <v>0.28000000000000003</v>
      </c>
    </row>
    <row r="2353" spans="1:11" x14ac:dyDescent="0.3">
      <c r="A2353" s="7">
        <f t="shared" si="184"/>
        <v>42936</v>
      </c>
      <c r="B2353" s="8">
        <f t="shared" si="184"/>
        <v>14</v>
      </c>
      <c r="C2353" s="9" t="s">
        <v>406</v>
      </c>
      <c r="D2353" s="10" t="s">
        <v>85</v>
      </c>
      <c r="E2353" s="9" t="s">
        <v>407</v>
      </c>
      <c r="F2353" s="6" t="s">
        <v>14</v>
      </c>
      <c r="G2353">
        <v>362700</v>
      </c>
      <c r="H2353" t="str">
        <f t="shared" si="181"/>
        <v>AfterNoon</v>
      </c>
      <c r="I2353" s="11">
        <v>9</v>
      </c>
      <c r="J2353">
        <v>12</v>
      </c>
      <c r="K2353">
        <v>0.75</v>
      </c>
    </row>
    <row r="2354" spans="1:11" x14ac:dyDescent="0.3">
      <c r="A2354" s="7">
        <f t="shared" si="184"/>
        <v>42936</v>
      </c>
      <c r="B2354" s="8">
        <f t="shared" si="184"/>
        <v>14</v>
      </c>
      <c r="C2354" s="9" t="str">
        <f>C2353</f>
        <v>PG0522</v>
      </c>
      <c r="D2354" s="10" t="str">
        <f>D2353</f>
        <v>733</v>
      </c>
      <c r="E2354" s="9" t="str">
        <f>E2353</f>
        <v>AER,KUF</v>
      </c>
      <c r="F2354" s="6" t="s">
        <v>15</v>
      </c>
      <c r="G2354">
        <v>1442200</v>
      </c>
      <c r="H2354" t="str">
        <f t="shared" si="181"/>
        <v>AfterNoon</v>
      </c>
      <c r="I2354" s="11">
        <v>107</v>
      </c>
      <c r="J2354">
        <v>118</v>
      </c>
      <c r="K2354">
        <v>0.90677966101694918</v>
      </c>
    </row>
    <row r="2355" spans="1:11" x14ac:dyDescent="0.3">
      <c r="A2355" s="7">
        <f t="shared" si="184"/>
        <v>42936</v>
      </c>
      <c r="B2355" s="8">
        <f t="shared" si="184"/>
        <v>14</v>
      </c>
      <c r="C2355" s="9" t="s">
        <v>408</v>
      </c>
      <c r="D2355" s="10" t="s">
        <v>85</v>
      </c>
      <c r="E2355" s="9" t="s">
        <v>409</v>
      </c>
      <c r="F2355" s="6" t="s">
        <v>14</v>
      </c>
      <c r="G2355">
        <v>23600</v>
      </c>
      <c r="H2355" t="str">
        <f t="shared" si="181"/>
        <v>AfterNoon</v>
      </c>
      <c r="I2355" s="11">
        <v>1</v>
      </c>
      <c r="J2355">
        <v>12</v>
      </c>
      <c r="K2355">
        <v>8.3333333333333329E-2</v>
      </c>
    </row>
    <row r="2356" spans="1:11" x14ac:dyDescent="0.3">
      <c r="A2356" s="7">
        <f t="shared" ref="A2356:B2371" si="185">A2355</f>
        <v>42936</v>
      </c>
      <c r="B2356" s="8">
        <f t="shared" si="185"/>
        <v>14</v>
      </c>
      <c r="C2356" s="9" t="str">
        <f>C2355</f>
        <v>PG0570</v>
      </c>
      <c r="D2356" s="10" t="str">
        <f>D2355</f>
        <v>733</v>
      </c>
      <c r="E2356" s="9" t="str">
        <f>E2355</f>
        <v>SCW,SVX</v>
      </c>
      <c r="F2356" s="6" t="s">
        <v>15</v>
      </c>
      <c r="G2356">
        <v>102700</v>
      </c>
      <c r="H2356" t="str">
        <f t="shared" si="181"/>
        <v>AfterNoon</v>
      </c>
      <c r="I2356" s="11">
        <v>13</v>
      </c>
      <c r="J2356">
        <v>118</v>
      </c>
      <c r="K2356">
        <v>0.1101694915254237</v>
      </c>
    </row>
    <row r="2357" spans="1:11" x14ac:dyDescent="0.3">
      <c r="A2357" s="7">
        <f t="shared" si="185"/>
        <v>42936</v>
      </c>
      <c r="B2357" s="8">
        <f t="shared" si="185"/>
        <v>14</v>
      </c>
      <c r="C2357" s="9" t="s">
        <v>410</v>
      </c>
      <c r="D2357" s="10" t="s">
        <v>12</v>
      </c>
      <c r="E2357" s="9" t="s">
        <v>411</v>
      </c>
      <c r="F2357" s="6" t="s">
        <v>14</v>
      </c>
      <c r="G2357">
        <v>53200</v>
      </c>
      <c r="H2357" t="str">
        <f t="shared" si="181"/>
        <v>AfterNoon</v>
      </c>
      <c r="I2357" s="11">
        <v>2</v>
      </c>
      <c r="J2357">
        <v>12</v>
      </c>
      <c r="K2357">
        <v>0.16666666666666671</v>
      </c>
    </row>
    <row r="2358" spans="1:11" x14ac:dyDescent="0.3">
      <c r="A2358" s="7">
        <f t="shared" si="185"/>
        <v>42936</v>
      </c>
      <c r="B2358" s="8">
        <f t="shared" si="185"/>
        <v>14</v>
      </c>
      <c r="C2358" s="9" t="str">
        <f>C2357</f>
        <v>PG0571</v>
      </c>
      <c r="D2358" s="10" t="str">
        <f>D2357</f>
        <v>SU9</v>
      </c>
      <c r="E2358" s="9" t="str">
        <f>E2357</f>
        <v>LED,GOJ</v>
      </c>
      <c r="F2358" s="6" t="s">
        <v>15</v>
      </c>
      <c r="G2358">
        <v>170900</v>
      </c>
      <c r="H2358" t="str">
        <f t="shared" si="181"/>
        <v>AfterNoon</v>
      </c>
      <c r="I2358" s="11">
        <v>19</v>
      </c>
      <c r="J2358">
        <v>85</v>
      </c>
      <c r="K2358">
        <v>0.22352941176470589</v>
      </c>
    </row>
    <row r="2359" spans="1:11" x14ac:dyDescent="0.3">
      <c r="A2359" s="7">
        <f t="shared" si="185"/>
        <v>42936</v>
      </c>
      <c r="B2359" s="8">
        <f t="shared" si="185"/>
        <v>14</v>
      </c>
      <c r="C2359" s="9" t="s">
        <v>412</v>
      </c>
      <c r="D2359" s="10" t="s">
        <v>12</v>
      </c>
      <c r="E2359" s="9" t="s">
        <v>413</v>
      </c>
      <c r="F2359" s="6" t="s">
        <v>14</v>
      </c>
      <c r="G2359">
        <v>254100</v>
      </c>
      <c r="H2359" t="str">
        <f t="shared" si="181"/>
        <v>AfterNoon</v>
      </c>
      <c r="I2359" s="11">
        <v>11</v>
      </c>
      <c r="J2359">
        <v>12</v>
      </c>
      <c r="K2359">
        <v>0.91666666666666663</v>
      </c>
    </row>
    <row r="2360" spans="1:11" x14ac:dyDescent="0.3">
      <c r="A2360" s="7">
        <f t="shared" si="185"/>
        <v>42936</v>
      </c>
      <c r="B2360" s="8">
        <f t="shared" si="185"/>
        <v>14</v>
      </c>
      <c r="C2360" s="9" t="str">
        <f>C2359</f>
        <v>PG0637</v>
      </c>
      <c r="D2360" s="10" t="str">
        <f>D2359</f>
        <v>SU9</v>
      </c>
      <c r="E2360" s="9" t="str">
        <f>E2359</f>
        <v>SVO,KVX</v>
      </c>
      <c r="F2360" s="6" t="s">
        <v>15</v>
      </c>
      <c r="G2360">
        <v>627700</v>
      </c>
      <c r="H2360" t="str">
        <f t="shared" si="181"/>
        <v>AfterNoon</v>
      </c>
      <c r="I2360" s="11">
        <v>81</v>
      </c>
      <c r="J2360">
        <v>85</v>
      </c>
      <c r="K2360">
        <v>0.95294117647058818</v>
      </c>
    </row>
    <row r="2361" spans="1:11" x14ac:dyDescent="0.3">
      <c r="A2361" s="7">
        <f t="shared" si="185"/>
        <v>42936</v>
      </c>
      <c r="B2361" s="8">
        <f t="shared" si="185"/>
        <v>14</v>
      </c>
      <c r="C2361" s="6" t="s">
        <v>414</v>
      </c>
      <c r="D2361" s="10" t="s">
        <v>20</v>
      </c>
      <c r="E2361" s="6" t="s">
        <v>415</v>
      </c>
      <c r="F2361" s="6" t="s">
        <v>15</v>
      </c>
      <c r="G2361">
        <v>303800</v>
      </c>
      <c r="H2361" t="str">
        <f t="shared" si="181"/>
        <v>AfterNoon</v>
      </c>
      <c r="I2361" s="11">
        <v>14</v>
      </c>
      <c r="J2361">
        <v>50</v>
      </c>
      <c r="K2361">
        <v>0.28000000000000003</v>
      </c>
    </row>
    <row r="2362" spans="1:11" x14ac:dyDescent="0.3">
      <c r="A2362" s="7">
        <f t="shared" si="185"/>
        <v>42936</v>
      </c>
      <c r="B2362" s="8">
        <f t="shared" si="185"/>
        <v>14</v>
      </c>
      <c r="C2362" s="6" t="s">
        <v>698</v>
      </c>
      <c r="D2362" s="10" t="s">
        <v>20</v>
      </c>
      <c r="E2362" s="6" t="s">
        <v>699</v>
      </c>
      <c r="F2362" s="6" t="s">
        <v>15</v>
      </c>
      <c r="G2362">
        <v>285000</v>
      </c>
      <c r="H2362" t="str">
        <f t="shared" si="181"/>
        <v>AfterNoon</v>
      </c>
      <c r="I2362" s="11">
        <v>41</v>
      </c>
      <c r="J2362">
        <v>50</v>
      </c>
      <c r="K2362">
        <v>0.82</v>
      </c>
    </row>
    <row r="2363" spans="1:11" x14ac:dyDescent="0.3">
      <c r="A2363" s="7">
        <f t="shared" si="185"/>
        <v>42936</v>
      </c>
      <c r="B2363" s="8">
        <f t="shared" si="185"/>
        <v>14</v>
      </c>
      <c r="C2363" s="6" t="s">
        <v>416</v>
      </c>
      <c r="D2363" s="10" t="s">
        <v>20</v>
      </c>
      <c r="E2363" s="6" t="s">
        <v>417</v>
      </c>
      <c r="F2363" s="6" t="s">
        <v>15</v>
      </c>
      <c r="G2363">
        <v>356800</v>
      </c>
      <c r="H2363" t="str">
        <f t="shared" si="181"/>
        <v>AfterNoon</v>
      </c>
      <c r="I2363" s="11">
        <v>16</v>
      </c>
      <c r="J2363">
        <v>50</v>
      </c>
      <c r="K2363">
        <v>0.32</v>
      </c>
    </row>
    <row r="2364" spans="1:11" x14ac:dyDescent="0.3">
      <c r="A2364" s="7">
        <f t="shared" si="185"/>
        <v>42936</v>
      </c>
      <c r="B2364" s="8">
        <f t="shared" si="185"/>
        <v>14</v>
      </c>
      <c r="C2364" s="6" t="s">
        <v>700</v>
      </c>
      <c r="D2364" s="10" t="s">
        <v>20</v>
      </c>
      <c r="E2364" s="6" t="s">
        <v>701</v>
      </c>
      <c r="F2364" s="6" t="s">
        <v>15</v>
      </c>
      <c r="G2364">
        <v>19400</v>
      </c>
      <c r="H2364" t="str">
        <f t="shared" si="181"/>
        <v>AfterNoon</v>
      </c>
      <c r="I2364" s="11">
        <v>1</v>
      </c>
      <c r="J2364">
        <v>50</v>
      </c>
      <c r="K2364">
        <v>0.02</v>
      </c>
    </row>
    <row r="2365" spans="1:11" x14ac:dyDescent="0.3">
      <c r="A2365" s="7">
        <f t="shared" si="185"/>
        <v>42936</v>
      </c>
      <c r="B2365" s="8">
        <f t="shared" si="185"/>
        <v>14</v>
      </c>
      <c r="C2365" s="9" t="s">
        <v>418</v>
      </c>
      <c r="D2365" s="10" t="s">
        <v>85</v>
      </c>
      <c r="E2365" s="9" t="s">
        <v>419</v>
      </c>
      <c r="F2365" s="6" t="s">
        <v>14</v>
      </c>
      <c r="G2365">
        <v>98200</v>
      </c>
      <c r="H2365" t="str">
        <f t="shared" si="181"/>
        <v>AfterNoon</v>
      </c>
      <c r="I2365" s="11">
        <v>2</v>
      </c>
      <c r="J2365">
        <v>12</v>
      </c>
      <c r="K2365">
        <v>0.16666666666666671</v>
      </c>
    </row>
    <row r="2366" spans="1:11" x14ac:dyDescent="0.3">
      <c r="A2366" s="7">
        <f t="shared" si="185"/>
        <v>42936</v>
      </c>
      <c r="B2366" s="8">
        <f t="shared" si="185"/>
        <v>14</v>
      </c>
      <c r="C2366" s="9" t="str">
        <f>C2365</f>
        <v>PG0678</v>
      </c>
      <c r="D2366" s="10" t="str">
        <f>D2365</f>
        <v>733</v>
      </c>
      <c r="E2366" s="9" t="str">
        <f>E2365</f>
        <v>MCX,SVO</v>
      </c>
      <c r="F2366" s="6" t="s">
        <v>15</v>
      </c>
      <c r="G2366">
        <v>410000</v>
      </c>
      <c r="H2366" t="str">
        <f t="shared" si="181"/>
        <v>AfterNoon</v>
      </c>
      <c r="I2366" s="11">
        <v>25</v>
      </c>
      <c r="J2366">
        <v>118</v>
      </c>
      <c r="K2366">
        <v>0.21186440677966101</v>
      </c>
    </row>
    <row r="2367" spans="1:11" x14ac:dyDescent="0.3">
      <c r="A2367" s="7">
        <f t="shared" si="185"/>
        <v>42936</v>
      </c>
      <c r="B2367" s="8">
        <f t="shared" si="185"/>
        <v>14</v>
      </c>
      <c r="C2367" s="9" t="s">
        <v>702</v>
      </c>
      <c r="D2367" s="10" t="s">
        <v>12</v>
      </c>
      <c r="E2367" s="9" t="s">
        <v>703</v>
      </c>
      <c r="F2367" s="6" t="s">
        <v>14</v>
      </c>
      <c r="G2367">
        <v>132300</v>
      </c>
      <c r="H2367" t="str">
        <f t="shared" si="181"/>
        <v>AfterNoon</v>
      </c>
      <c r="I2367" s="11">
        <v>7</v>
      </c>
      <c r="J2367">
        <v>12</v>
      </c>
      <c r="K2367">
        <v>0.58333333333333337</v>
      </c>
    </row>
    <row r="2368" spans="1:11" x14ac:dyDescent="0.3">
      <c r="A2368" s="7">
        <f t="shared" si="185"/>
        <v>42936</v>
      </c>
      <c r="B2368" s="8">
        <f t="shared" si="185"/>
        <v>14</v>
      </c>
      <c r="C2368" s="9" t="str">
        <f>C2367</f>
        <v>PG0684</v>
      </c>
      <c r="D2368" s="10" t="str">
        <f>D2367</f>
        <v>SU9</v>
      </c>
      <c r="E2368" s="9" t="str">
        <f>E2367</f>
        <v>ULV,PEE</v>
      </c>
      <c r="F2368" s="6" t="s">
        <v>15</v>
      </c>
      <c r="G2368">
        <v>309300</v>
      </c>
      <c r="H2368" t="str">
        <f t="shared" si="181"/>
        <v>AfterNoon</v>
      </c>
      <c r="I2368" s="11">
        <v>49</v>
      </c>
      <c r="J2368">
        <v>85</v>
      </c>
      <c r="K2368">
        <v>0.57647058823529407</v>
      </c>
    </row>
    <row r="2369" spans="1:11" x14ac:dyDescent="0.3">
      <c r="A2369" s="7">
        <f t="shared" si="185"/>
        <v>42936</v>
      </c>
      <c r="B2369" s="8">
        <v>15</v>
      </c>
      <c r="C2369" s="9" t="s">
        <v>420</v>
      </c>
      <c r="D2369" s="10" t="s">
        <v>12</v>
      </c>
      <c r="E2369" s="9" t="s">
        <v>421</v>
      </c>
      <c r="F2369" s="6" t="s">
        <v>14</v>
      </c>
      <c r="G2369">
        <v>48300</v>
      </c>
      <c r="H2369" t="str">
        <f t="shared" si="181"/>
        <v>AfterNoon</v>
      </c>
      <c r="I2369" s="11">
        <v>3</v>
      </c>
      <c r="J2369">
        <v>12</v>
      </c>
      <c r="K2369">
        <v>0.25</v>
      </c>
    </row>
    <row r="2370" spans="1:11" x14ac:dyDescent="0.3">
      <c r="A2370" s="7">
        <f t="shared" si="185"/>
        <v>42936</v>
      </c>
      <c r="B2370" s="8">
        <f t="shared" si="185"/>
        <v>15</v>
      </c>
      <c r="C2370" s="9" t="str">
        <f>C2369</f>
        <v>PG0119</v>
      </c>
      <c r="D2370" s="10" t="str">
        <f>D2369</f>
        <v>SU9</v>
      </c>
      <c r="E2370" s="9" t="str">
        <f>E2369</f>
        <v>EGO,DME</v>
      </c>
      <c r="F2370" s="6" t="s">
        <v>15</v>
      </c>
      <c r="G2370">
        <v>44200</v>
      </c>
      <c r="H2370" t="str">
        <f t="shared" ref="H2370:H2433" si="186">_xlfn.IFS(B2370&gt;=20,"Night",B2370&gt;=16,"Evening",B2370&gt;=12,"AfterNoon",B2370&gt;=8,"BeforeNoon",B2370&gt;=4,"Morning",B2370&lt;4,"EarlyMorning")</f>
        <v>AfterNoon</v>
      </c>
      <c r="I2370" s="11">
        <v>8</v>
      </c>
      <c r="J2370">
        <v>85</v>
      </c>
      <c r="K2370">
        <v>9.4117647058823528E-2</v>
      </c>
    </row>
    <row r="2371" spans="1:11" x14ac:dyDescent="0.3">
      <c r="A2371" s="7">
        <f t="shared" si="185"/>
        <v>42936</v>
      </c>
      <c r="B2371" s="8">
        <f t="shared" si="185"/>
        <v>15</v>
      </c>
      <c r="C2371" s="6" t="s">
        <v>422</v>
      </c>
      <c r="D2371" s="10" t="s">
        <v>20</v>
      </c>
      <c r="E2371" s="6" t="s">
        <v>423</v>
      </c>
      <c r="F2371" s="6" t="s">
        <v>15</v>
      </c>
      <c r="G2371">
        <v>223700</v>
      </c>
      <c r="H2371" t="str">
        <f t="shared" si="186"/>
        <v>AfterNoon</v>
      </c>
      <c r="I2371" s="11">
        <v>16</v>
      </c>
      <c r="J2371">
        <v>50</v>
      </c>
      <c r="K2371">
        <v>0.32</v>
      </c>
    </row>
    <row r="2372" spans="1:11" x14ac:dyDescent="0.3">
      <c r="A2372" s="7">
        <f t="shared" ref="A2372:B2387" si="187">A2371</f>
        <v>42936</v>
      </c>
      <c r="B2372" s="8">
        <f t="shared" si="187"/>
        <v>15</v>
      </c>
      <c r="C2372" s="9" t="s">
        <v>424</v>
      </c>
      <c r="D2372" s="10" t="s">
        <v>12</v>
      </c>
      <c r="E2372" s="9" t="s">
        <v>425</v>
      </c>
      <c r="F2372" s="6" t="s">
        <v>14</v>
      </c>
      <c r="G2372">
        <v>11100</v>
      </c>
      <c r="H2372" t="str">
        <f t="shared" si="186"/>
        <v>AfterNoon</v>
      </c>
      <c r="I2372" s="11">
        <v>1</v>
      </c>
      <c r="J2372">
        <v>12</v>
      </c>
      <c r="K2372">
        <v>8.3333333333333329E-2</v>
      </c>
    </row>
    <row r="2373" spans="1:11" x14ac:dyDescent="0.3">
      <c r="A2373" s="7">
        <f t="shared" si="187"/>
        <v>42936</v>
      </c>
      <c r="B2373" s="8">
        <f t="shared" si="187"/>
        <v>15</v>
      </c>
      <c r="C2373" s="9" t="str">
        <f>C2372</f>
        <v>PG0163</v>
      </c>
      <c r="D2373" s="10" t="str">
        <f>D2372</f>
        <v>SU9</v>
      </c>
      <c r="E2373" s="9" t="str">
        <f>E2372</f>
        <v>BZK,SVO</v>
      </c>
      <c r="F2373" s="6" t="s">
        <v>15</v>
      </c>
      <c r="G2373">
        <v>14800</v>
      </c>
      <c r="H2373" t="str">
        <f t="shared" si="186"/>
        <v>AfterNoon</v>
      </c>
      <c r="I2373" s="11">
        <v>4</v>
      </c>
      <c r="J2373">
        <v>85</v>
      </c>
      <c r="K2373">
        <v>4.7058823529411757E-2</v>
      </c>
    </row>
    <row r="2374" spans="1:11" x14ac:dyDescent="0.3">
      <c r="A2374" s="7">
        <f t="shared" si="187"/>
        <v>42936</v>
      </c>
      <c r="B2374" s="8">
        <f t="shared" si="187"/>
        <v>15</v>
      </c>
      <c r="C2374" s="9" t="s">
        <v>426</v>
      </c>
      <c r="D2374" s="10" t="s">
        <v>12</v>
      </c>
      <c r="E2374" s="9" t="s">
        <v>427</v>
      </c>
      <c r="F2374" s="6" t="s">
        <v>14</v>
      </c>
      <c r="G2374">
        <v>563200</v>
      </c>
      <c r="H2374" t="str">
        <f t="shared" si="186"/>
        <v>AfterNoon</v>
      </c>
      <c r="I2374" s="11">
        <v>8</v>
      </c>
      <c r="J2374">
        <v>12</v>
      </c>
      <c r="K2374">
        <v>0.66666666666666663</v>
      </c>
    </row>
    <row r="2375" spans="1:11" x14ac:dyDescent="0.3">
      <c r="A2375" s="7">
        <f t="shared" si="187"/>
        <v>42936</v>
      </c>
      <c r="B2375" s="8">
        <f t="shared" si="187"/>
        <v>15</v>
      </c>
      <c r="C2375" s="9" t="str">
        <f>C2374</f>
        <v>PG0164</v>
      </c>
      <c r="D2375" s="10" t="str">
        <f>D2374</f>
        <v>SU9</v>
      </c>
      <c r="E2375" s="9" t="str">
        <f>E2374</f>
        <v>DME,NUX</v>
      </c>
      <c r="F2375" s="6" t="s">
        <v>15</v>
      </c>
      <c r="G2375">
        <v>1038600</v>
      </c>
      <c r="H2375" t="str">
        <f t="shared" si="186"/>
        <v>AfterNoon</v>
      </c>
      <c r="I2375" s="11">
        <v>44</v>
      </c>
      <c r="J2375">
        <v>85</v>
      </c>
      <c r="K2375">
        <v>0.51764705882352946</v>
      </c>
    </row>
    <row r="2376" spans="1:11" x14ac:dyDescent="0.3">
      <c r="A2376" s="7">
        <f t="shared" si="187"/>
        <v>42936</v>
      </c>
      <c r="B2376" s="8">
        <f t="shared" si="187"/>
        <v>15</v>
      </c>
      <c r="C2376" s="9" t="s">
        <v>428</v>
      </c>
      <c r="D2376" s="10" t="s">
        <v>17</v>
      </c>
      <c r="E2376" s="9" t="s">
        <v>429</v>
      </c>
      <c r="F2376" s="6" t="s">
        <v>14</v>
      </c>
      <c r="G2376">
        <v>894600</v>
      </c>
      <c r="H2376" t="str">
        <f t="shared" si="186"/>
        <v>AfterNoon</v>
      </c>
      <c r="I2376" s="11">
        <v>18</v>
      </c>
      <c r="J2376">
        <v>20</v>
      </c>
      <c r="K2376">
        <v>0.9</v>
      </c>
    </row>
    <row r="2377" spans="1:11" x14ac:dyDescent="0.3">
      <c r="A2377" s="7">
        <f t="shared" si="187"/>
        <v>42936</v>
      </c>
      <c r="B2377" s="8">
        <f t="shared" si="187"/>
        <v>15</v>
      </c>
      <c r="C2377" s="9" t="str">
        <f>C2376</f>
        <v>PG0187</v>
      </c>
      <c r="D2377" s="10" t="str">
        <f>D2376</f>
        <v>319</v>
      </c>
      <c r="E2377" s="9" t="str">
        <f>E2376</f>
        <v>PEE,OVB</v>
      </c>
      <c r="F2377" s="6" t="s">
        <v>15</v>
      </c>
      <c r="G2377">
        <v>1367600</v>
      </c>
      <c r="H2377" t="str">
        <f t="shared" si="186"/>
        <v>AfterNoon</v>
      </c>
      <c r="I2377" s="11">
        <v>82</v>
      </c>
      <c r="J2377">
        <v>96</v>
      </c>
      <c r="K2377">
        <v>0.85416666666666663</v>
      </c>
    </row>
    <row r="2378" spans="1:11" x14ac:dyDescent="0.3">
      <c r="A2378" s="7">
        <f t="shared" si="187"/>
        <v>42936</v>
      </c>
      <c r="B2378" s="8">
        <f t="shared" si="187"/>
        <v>15</v>
      </c>
      <c r="C2378" s="6" t="s">
        <v>763</v>
      </c>
      <c r="D2378" s="10" t="s">
        <v>20</v>
      </c>
      <c r="E2378" s="6" t="s">
        <v>764</v>
      </c>
      <c r="F2378" s="6" t="s">
        <v>15</v>
      </c>
      <c r="G2378">
        <v>113000</v>
      </c>
      <c r="H2378" t="str">
        <f t="shared" si="186"/>
        <v>AfterNoon</v>
      </c>
      <c r="I2378" s="11">
        <v>5</v>
      </c>
      <c r="J2378">
        <v>50</v>
      </c>
      <c r="K2378">
        <v>0.1</v>
      </c>
    </row>
    <row r="2379" spans="1:11" x14ac:dyDescent="0.3">
      <c r="A2379" s="7">
        <f t="shared" si="187"/>
        <v>42936</v>
      </c>
      <c r="B2379" s="8">
        <f t="shared" si="187"/>
        <v>15</v>
      </c>
      <c r="C2379" s="9" t="s">
        <v>430</v>
      </c>
      <c r="D2379" s="10" t="s">
        <v>12</v>
      </c>
      <c r="E2379" s="9" t="s">
        <v>431</v>
      </c>
      <c r="F2379" s="6" t="s">
        <v>14</v>
      </c>
      <c r="G2379">
        <v>178000</v>
      </c>
      <c r="H2379" t="str">
        <f t="shared" si="186"/>
        <v>AfterNoon</v>
      </c>
      <c r="I2379" s="11">
        <v>4</v>
      </c>
      <c r="J2379">
        <v>12</v>
      </c>
      <c r="K2379">
        <v>0.33333333333333331</v>
      </c>
    </row>
    <row r="2380" spans="1:11" x14ac:dyDescent="0.3">
      <c r="A2380" s="7">
        <f t="shared" si="187"/>
        <v>42936</v>
      </c>
      <c r="B2380" s="8">
        <f t="shared" si="187"/>
        <v>15</v>
      </c>
      <c r="C2380" s="9" t="str">
        <f>C2379</f>
        <v>PG0274</v>
      </c>
      <c r="D2380" s="10" t="str">
        <f>D2379</f>
        <v>SU9</v>
      </c>
      <c r="E2380" s="9" t="str">
        <f>E2379</f>
        <v>CEK,DME</v>
      </c>
      <c r="F2380" s="6" t="s">
        <v>15</v>
      </c>
      <c r="G2380">
        <v>402600</v>
      </c>
      <c r="H2380" t="str">
        <f t="shared" si="186"/>
        <v>AfterNoon</v>
      </c>
      <c r="I2380" s="11">
        <v>27</v>
      </c>
      <c r="J2380">
        <v>85</v>
      </c>
      <c r="K2380">
        <v>0.31764705882352939</v>
      </c>
    </row>
    <row r="2381" spans="1:11" x14ac:dyDescent="0.3">
      <c r="A2381" s="7">
        <f t="shared" si="187"/>
        <v>42936</v>
      </c>
      <c r="B2381" s="8">
        <f t="shared" si="187"/>
        <v>15</v>
      </c>
      <c r="C2381" s="9" t="s">
        <v>704</v>
      </c>
      <c r="D2381" s="10" t="s">
        <v>12</v>
      </c>
      <c r="E2381" s="9" t="s">
        <v>705</v>
      </c>
      <c r="F2381" s="6" t="s">
        <v>14</v>
      </c>
      <c r="G2381">
        <v>295200</v>
      </c>
      <c r="H2381" t="str">
        <f t="shared" si="186"/>
        <v>AfterNoon</v>
      </c>
      <c r="I2381" s="11">
        <v>9</v>
      </c>
      <c r="J2381">
        <v>12</v>
      </c>
      <c r="K2381">
        <v>0.75</v>
      </c>
    </row>
    <row r="2382" spans="1:11" x14ac:dyDescent="0.3">
      <c r="A2382" s="7">
        <f t="shared" si="187"/>
        <v>42936</v>
      </c>
      <c r="B2382" s="8">
        <f t="shared" si="187"/>
        <v>15</v>
      </c>
      <c r="C2382" s="9" t="str">
        <f>C2381</f>
        <v>PG0286</v>
      </c>
      <c r="D2382" s="10" t="str">
        <f>D2381</f>
        <v>SU9</v>
      </c>
      <c r="E2382" s="9" t="str">
        <f>E2381</f>
        <v>KVX,LED</v>
      </c>
      <c r="F2382" s="6" t="s">
        <v>15</v>
      </c>
      <c r="G2382">
        <v>427300</v>
      </c>
      <c r="H2382" t="str">
        <f t="shared" si="186"/>
        <v>AfterNoon</v>
      </c>
      <c r="I2382" s="11">
        <v>39</v>
      </c>
      <c r="J2382">
        <v>85</v>
      </c>
      <c r="K2382">
        <v>0.45882352941176469</v>
      </c>
    </row>
    <row r="2383" spans="1:11" x14ac:dyDescent="0.3">
      <c r="A2383" s="7">
        <f t="shared" si="187"/>
        <v>42936</v>
      </c>
      <c r="B2383" s="8">
        <f t="shared" si="187"/>
        <v>15</v>
      </c>
      <c r="C2383" s="6" t="s">
        <v>706</v>
      </c>
      <c r="D2383" s="10" t="s">
        <v>20</v>
      </c>
      <c r="E2383" s="6" t="s">
        <v>707</v>
      </c>
      <c r="F2383" s="6" t="s">
        <v>15</v>
      </c>
      <c r="G2383">
        <v>304000</v>
      </c>
      <c r="H2383" t="str">
        <f t="shared" si="186"/>
        <v>AfterNoon</v>
      </c>
      <c r="I2383" s="11">
        <v>16</v>
      </c>
      <c r="J2383">
        <v>50</v>
      </c>
      <c r="K2383">
        <v>0.32</v>
      </c>
    </row>
    <row r="2384" spans="1:11" x14ac:dyDescent="0.3">
      <c r="A2384" s="7">
        <f t="shared" si="187"/>
        <v>42936</v>
      </c>
      <c r="B2384" s="8">
        <f t="shared" si="187"/>
        <v>15</v>
      </c>
      <c r="C2384" s="9" t="s">
        <v>708</v>
      </c>
      <c r="D2384" s="10" t="s">
        <v>12</v>
      </c>
      <c r="E2384" s="9" t="s">
        <v>709</v>
      </c>
      <c r="F2384" s="6" t="s">
        <v>14</v>
      </c>
      <c r="G2384">
        <v>101700</v>
      </c>
      <c r="H2384" t="str">
        <f t="shared" si="186"/>
        <v>AfterNoon</v>
      </c>
      <c r="I2384" s="11">
        <v>9</v>
      </c>
      <c r="J2384">
        <v>12</v>
      </c>
      <c r="K2384">
        <v>0.75</v>
      </c>
    </row>
    <row r="2385" spans="1:11" x14ac:dyDescent="0.3">
      <c r="A2385" s="7">
        <f t="shared" si="187"/>
        <v>42936</v>
      </c>
      <c r="B2385" s="8">
        <f t="shared" si="187"/>
        <v>15</v>
      </c>
      <c r="C2385" s="9" t="str">
        <f>C2384</f>
        <v>PG0308</v>
      </c>
      <c r="D2385" s="10" t="str">
        <f>D2384</f>
        <v>SU9</v>
      </c>
      <c r="E2385" s="9" t="str">
        <f>E2384</f>
        <v>VOG,ROV</v>
      </c>
      <c r="F2385" s="6" t="s">
        <v>15</v>
      </c>
      <c r="G2385">
        <v>167800</v>
      </c>
      <c r="H2385" t="str">
        <f t="shared" si="186"/>
        <v>AfterNoon</v>
      </c>
      <c r="I2385" s="11">
        <v>44</v>
      </c>
      <c r="J2385">
        <v>85</v>
      </c>
      <c r="K2385">
        <v>0.51764705882352946</v>
      </c>
    </row>
    <row r="2386" spans="1:11" x14ac:dyDescent="0.3">
      <c r="A2386" s="7">
        <f t="shared" si="187"/>
        <v>42936</v>
      </c>
      <c r="B2386" s="8">
        <f t="shared" si="187"/>
        <v>15</v>
      </c>
      <c r="C2386" s="9" t="s">
        <v>432</v>
      </c>
      <c r="D2386" s="10" t="s">
        <v>85</v>
      </c>
      <c r="E2386" s="9" t="s">
        <v>433</v>
      </c>
      <c r="F2386" s="6" t="s">
        <v>14</v>
      </c>
      <c r="G2386">
        <v>147500</v>
      </c>
      <c r="H2386" t="str">
        <f t="shared" si="186"/>
        <v>AfterNoon</v>
      </c>
      <c r="I2386" s="11">
        <v>5</v>
      </c>
      <c r="J2386">
        <v>12</v>
      </c>
      <c r="K2386">
        <v>0.41666666666666669</v>
      </c>
    </row>
    <row r="2387" spans="1:11" x14ac:dyDescent="0.3">
      <c r="A2387" s="7">
        <f t="shared" si="187"/>
        <v>42936</v>
      </c>
      <c r="B2387" s="8">
        <f t="shared" si="187"/>
        <v>15</v>
      </c>
      <c r="C2387" s="9" t="str">
        <f>C2386</f>
        <v>PG0318</v>
      </c>
      <c r="D2387" s="10" t="str">
        <f>D2386</f>
        <v>733</v>
      </c>
      <c r="E2387" s="9" t="str">
        <f>E2386</f>
        <v>ROV,SVO</v>
      </c>
      <c r="F2387" s="6" t="s">
        <v>15</v>
      </c>
      <c r="G2387">
        <v>295000</v>
      </c>
      <c r="H2387" t="str">
        <f t="shared" si="186"/>
        <v>AfterNoon</v>
      </c>
      <c r="I2387" s="11">
        <v>30</v>
      </c>
      <c r="J2387">
        <v>118</v>
      </c>
      <c r="K2387">
        <v>0.25423728813559321</v>
      </c>
    </row>
    <row r="2388" spans="1:11" x14ac:dyDescent="0.3">
      <c r="A2388" s="7">
        <f t="shared" ref="A2388:B2403" si="188">A2387</f>
        <v>42936</v>
      </c>
      <c r="B2388" s="8">
        <f t="shared" si="188"/>
        <v>15</v>
      </c>
      <c r="C2388" s="6" t="s">
        <v>434</v>
      </c>
      <c r="D2388" s="10" t="s">
        <v>20</v>
      </c>
      <c r="E2388" s="6" t="s">
        <v>435</v>
      </c>
      <c r="F2388" s="6" t="s">
        <v>15</v>
      </c>
      <c r="G2388">
        <v>143400</v>
      </c>
      <c r="H2388" t="str">
        <f t="shared" si="186"/>
        <v>AfterNoon</v>
      </c>
      <c r="I2388" s="11">
        <v>14</v>
      </c>
      <c r="J2388">
        <v>50</v>
      </c>
      <c r="K2388">
        <v>0.28000000000000003</v>
      </c>
    </row>
    <row r="2389" spans="1:11" x14ac:dyDescent="0.3">
      <c r="A2389" s="7">
        <f t="shared" si="188"/>
        <v>42936</v>
      </c>
      <c r="B2389" s="8">
        <f t="shared" si="188"/>
        <v>15</v>
      </c>
      <c r="C2389" s="9" t="s">
        <v>710</v>
      </c>
      <c r="D2389" s="10" t="s">
        <v>25</v>
      </c>
      <c r="E2389" s="9" t="s">
        <v>711</v>
      </c>
      <c r="F2389" s="6" t="s">
        <v>14</v>
      </c>
      <c r="G2389">
        <v>509600</v>
      </c>
      <c r="H2389" t="str">
        <f t="shared" si="186"/>
        <v>AfterNoon</v>
      </c>
      <c r="I2389" s="11">
        <v>14</v>
      </c>
      <c r="J2389">
        <v>30</v>
      </c>
      <c r="K2389">
        <v>0.46666666666666667</v>
      </c>
    </row>
    <row r="2390" spans="1:11" x14ac:dyDescent="0.3">
      <c r="A2390" s="7">
        <f t="shared" si="188"/>
        <v>42936</v>
      </c>
      <c r="B2390" s="8">
        <f t="shared" si="188"/>
        <v>15</v>
      </c>
      <c r="C2390" s="9" t="str">
        <f>C2389</f>
        <v>PG0365</v>
      </c>
      <c r="D2390" s="10" t="str">
        <f>D2389</f>
        <v>763</v>
      </c>
      <c r="E2390" s="9" t="str">
        <f>E2389</f>
        <v>ULV,KRR</v>
      </c>
      <c r="F2390" s="6" t="s">
        <v>15</v>
      </c>
      <c r="G2390">
        <v>1056600</v>
      </c>
      <c r="H2390" t="str">
        <f t="shared" si="186"/>
        <v>AfterNoon</v>
      </c>
      <c r="I2390" s="11">
        <v>87</v>
      </c>
      <c r="J2390">
        <v>192</v>
      </c>
      <c r="K2390">
        <v>0.453125</v>
      </c>
    </row>
    <row r="2391" spans="1:11" x14ac:dyDescent="0.3">
      <c r="A2391" s="7">
        <f t="shared" si="188"/>
        <v>42936</v>
      </c>
      <c r="B2391" s="8">
        <f t="shared" si="188"/>
        <v>15</v>
      </c>
      <c r="C2391" s="6" t="s">
        <v>436</v>
      </c>
      <c r="D2391" s="10" t="s">
        <v>20</v>
      </c>
      <c r="E2391" s="6" t="s">
        <v>437</v>
      </c>
      <c r="F2391" s="6" t="s">
        <v>15</v>
      </c>
      <c r="G2391">
        <v>672200</v>
      </c>
      <c r="H2391" t="str">
        <f t="shared" si="186"/>
        <v>AfterNoon</v>
      </c>
      <c r="I2391" s="11">
        <v>29</v>
      </c>
      <c r="J2391">
        <v>50</v>
      </c>
      <c r="K2391">
        <v>0.57999999999999996</v>
      </c>
    </row>
    <row r="2392" spans="1:11" x14ac:dyDescent="0.3">
      <c r="A2392" s="7">
        <f t="shared" si="188"/>
        <v>42936</v>
      </c>
      <c r="B2392" s="8">
        <f t="shared" si="188"/>
        <v>15</v>
      </c>
      <c r="C2392" s="9" t="s">
        <v>442</v>
      </c>
      <c r="D2392" s="10" t="s">
        <v>98</v>
      </c>
      <c r="E2392" s="9" t="s">
        <v>119</v>
      </c>
      <c r="F2392" s="6" t="s">
        <v>14</v>
      </c>
      <c r="G2392">
        <v>54000</v>
      </c>
      <c r="H2392" t="str">
        <f t="shared" si="186"/>
        <v>AfterNoon</v>
      </c>
      <c r="I2392" s="11">
        <v>3</v>
      </c>
      <c r="J2392">
        <v>28</v>
      </c>
      <c r="K2392">
        <v>0.1071428571428571</v>
      </c>
    </row>
    <row r="2393" spans="1:11" x14ac:dyDescent="0.3">
      <c r="A2393" s="7">
        <f t="shared" si="188"/>
        <v>42936</v>
      </c>
      <c r="B2393" s="8">
        <f t="shared" si="188"/>
        <v>15</v>
      </c>
      <c r="C2393" s="9" t="str">
        <f>C2392</f>
        <v>PG0474</v>
      </c>
      <c r="D2393" s="10" t="str">
        <f>D2392</f>
        <v>321</v>
      </c>
      <c r="E2393" s="9" t="str">
        <f>E2392</f>
        <v>LED,SVO</v>
      </c>
      <c r="F2393" s="6" t="s">
        <v>15</v>
      </c>
      <c r="G2393">
        <v>55800</v>
      </c>
      <c r="H2393" t="str">
        <f t="shared" si="186"/>
        <v>AfterNoon</v>
      </c>
      <c r="I2393" s="11">
        <v>9</v>
      </c>
      <c r="J2393">
        <v>142</v>
      </c>
      <c r="K2393">
        <v>6.3380281690140844E-2</v>
      </c>
    </row>
    <row r="2394" spans="1:11" x14ac:dyDescent="0.3">
      <c r="A2394" s="7">
        <f t="shared" si="188"/>
        <v>42936</v>
      </c>
      <c r="B2394" s="8">
        <f t="shared" si="188"/>
        <v>15</v>
      </c>
      <c r="C2394" s="6" t="s">
        <v>443</v>
      </c>
      <c r="D2394" s="10" t="s">
        <v>20</v>
      </c>
      <c r="E2394" s="6" t="s">
        <v>444</v>
      </c>
      <c r="F2394" s="6" t="s">
        <v>15</v>
      </c>
      <c r="G2394">
        <v>207200</v>
      </c>
      <c r="H2394" t="str">
        <f t="shared" si="186"/>
        <v>AfterNoon</v>
      </c>
      <c r="I2394" s="11">
        <v>14</v>
      </c>
      <c r="J2394">
        <v>50</v>
      </c>
      <c r="K2394">
        <v>0.28000000000000003</v>
      </c>
    </row>
    <row r="2395" spans="1:11" x14ac:dyDescent="0.3">
      <c r="A2395" s="7">
        <f t="shared" si="188"/>
        <v>42936</v>
      </c>
      <c r="B2395" s="8">
        <f t="shared" si="188"/>
        <v>15</v>
      </c>
      <c r="C2395" s="9" t="s">
        <v>445</v>
      </c>
      <c r="D2395" s="10" t="s">
        <v>12</v>
      </c>
      <c r="E2395" s="9" t="s">
        <v>446</v>
      </c>
      <c r="F2395" s="6" t="s">
        <v>14</v>
      </c>
      <c r="G2395">
        <v>67200</v>
      </c>
      <c r="H2395" t="str">
        <f t="shared" si="186"/>
        <v>AfterNoon</v>
      </c>
      <c r="I2395" s="11">
        <v>1</v>
      </c>
      <c r="J2395">
        <v>12</v>
      </c>
      <c r="K2395">
        <v>8.3333333333333329E-2</v>
      </c>
    </row>
    <row r="2396" spans="1:11" x14ac:dyDescent="0.3">
      <c r="A2396" s="7">
        <f t="shared" si="188"/>
        <v>42936</v>
      </c>
      <c r="B2396" s="8">
        <f t="shared" si="188"/>
        <v>15</v>
      </c>
      <c r="C2396" s="9" t="str">
        <f>C2395</f>
        <v>PG0504</v>
      </c>
      <c r="D2396" s="10" t="str">
        <f>D2395</f>
        <v>SU9</v>
      </c>
      <c r="E2396" s="9" t="str">
        <f>E2395</f>
        <v>OMS,SVO</v>
      </c>
      <c r="F2396" s="6" t="s">
        <v>15</v>
      </c>
      <c r="G2396">
        <v>362800</v>
      </c>
      <c r="H2396" t="str">
        <f t="shared" si="186"/>
        <v>AfterNoon</v>
      </c>
      <c r="I2396" s="11">
        <v>16</v>
      </c>
      <c r="J2396">
        <v>85</v>
      </c>
      <c r="K2396">
        <v>0.18823529411764711</v>
      </c>
    </row>
    <row r="2397" spans="1:11" x14ac:dyDescent="0.3">
      <c r="A2397" s="7">
        <f t="shared" si="188"/>
        <v>42936</v>
      </c>
      <c r="B2397" s="8">
        <f t="shared" si="188"/>
        <v>15</v>
      </c>
      <c r="C2397" s="9" t="s">
        <v>447</v>
      </c>
      <c r="D2397" s="10" t="s">
        <v>25</v>
      </c>
      <c r="E2397" s="9" t="s">
        <v>448</v>
      </c>
      <c r="F2397" s="6" t="s">
        <v>14</v>
      </c>
      <c r="G2397">
        <v>550800</v>
      </c>
      <c r="H2397" t="str">
        <f t="shared" si="186"/>
        <v>AfterNoon</v>
      </c>
      <c r="I2397" s="11">
        <v>18</v>
      </c>
      <c r="J2397">
        <v>30</v>
      </c>
      <c r="K2397">
        <v>0.6</v>
      </c>
    </row>
    <row r="2398" spans="1:11" x14ac:dyDescent="0.3">
      <c r="A2398" s="7">
        <f t="shared" si="188"/>
        <v>42936</v>
      </c>
      <c r="B2398" s="8">
        <f t="shared" si="188"/>
        <v>15</v>
      </c>
      <c r="C2398" s="9" t="str">
        <f>C2397</f>
        <v>PG0518</v>
      </c>
      <c r="D2398" s="10" t="str">
        <f>D2397</f>
        <v>763</v>
      </c>
      <c r="E2398" s="9" t="str">
        <f>E2397</f>
        <v>SCW,DME</v>
      </c>
      <c r="F2398" s="6" t="s">
        <v>15</v>
      </c>
      <c r="G2398">
        <v>942400</v>
      </c>
      <c r="H2398" t="str">
        <f t="shared" si="186"/>
        <v>AfterNoon</v>
      </c>
      <c r="I2398" s="11">
        <v>92</v>
      </c>
      <c r="J2398">
        <v>192</v>
      </c>
      <c r="K2398">
        <v>0.47916666666666669</v>
      </c>
    </row>
    <row r="2399" spans="1:11" x14ac:dyDescent="0.3">
      <c r="A2399" s="7">
        <f t="shared" si="188"/>
        <v>42936</v>
      </c>
      <c r="B2399" s="8">
        <f t="shared" si="188"/>
        <v>15</v>
      </c>
      <c r="C2399" s="9" t="s">
        <v>449</v>
      </c>
      <c r="D2399" s="10" t="s">
        <v>85</v>
      </c>
      <c r="E2399" s="9" t="s">
        <v>450</v>
      </c>
      <c r="F2399" s="6" t="s">
        <v>14</v>
      </c>
      <c r="G2399">
        <v>236000</v>
      </c>
      <c r="H2399" t="str">
        <f t="shared" si="186"/>
        <v>AfterNoon</v>
      </c>
      <c r="I2399" s="11">
        <v>10</v>
      </c>
      <c r="J2399">
        <v>12</v>
      </c>
      <c r="K2399">
        <v>0.83333333333333337</v>
      </c>
    </row>
    <row r="2400" spans="1:11" x14ac:dyDescent="0.3">
      <c r="A2400" s="7">
        <f t="shared" si="188"/>
        <v>42936</v>
      </c>
      <c r="B2400" s="8">
        <f t="shared" si="188"/>
        <v>15</v>
      </c>
      <c r="C2400" s="9" t="str">
        <f>C2399</f>
        <v>PG0569</v>
      </c>
      <c r="D2400" s="10" t="str">
        <f>D2399</f>
        <v>733</v>
      </c>
      <c r="E2400" s="9" t="str">
        <f>E2399</f>
        <v>SVX,SCW</v>
      </c>
      <c r="F2400" s="6" t="s">
        <v>15</v>
      </c>
      <c r="G2400">
        <v>801400</v>
      </c>
      <c r="H2400" t="str">
        <f t="shared" si="186"/>
        <v>AfterNoon</v>
      </c>
      <c r="I2400" s="11">
        <v>101</v>
      </c>
      <c r="J2400">
        <v>118</v>
      </c>
      <c r="K2400">
        <v>0.85593220338983056</v>
      </c>
    </row>
    <row r="2401" spans="1:11" x14ac:dyDescent="0.3">
      <c r="A2401" s="7">
        <f t="shared" si="188"/>
        <v>42936</v>
      </c>
      <c r="B2401" s="8">
        <f t="shared" si="188"/>
        <v>15</v>
      </c>
      <c r="C2401" s="9" t="s">
        <v>451</v>
      </c>
      <c r="D2401" s="10" t="s">
        <v>12</v>
      </c>
      <c r="E2401" s="9" t="s">
        <v>452</v>
      </c>
      <c r="F2401" s="6" t="s">
        <v>14</v>
      </c>
      <c r="G2401">
        <v>104500</v>
      </c>
      <c r="H2401" t="str">
        <f t="shared" si="186"/>
        <v>AfterNoon</v>
      </c>
      <c r="I2401" s="11">
        <v>11</v>
      </c>
      <c r="J2401">
        <v>12</v>
      </c>
      <c r="K2401">
        <v>0.91666666666666663</v>
      </c>
    </row>
    <row r="2402" spans="1:11" x14ac:dyDescent="0.3">
      <c r="A2402" s="7">
        <f t="shared" si="188"/>
        <v>42936</v>
      </c>
      <c r="B2402" s="8">
        <f t="shared" si="188"/>
        <v>15</v>
      </c>
      <c r="C2402" s="9" t="str">
        <f>C2401</f>
        <v>PG0589</v>
      </c>
      <c r="D2402" s="10" t="str">
        <f>D2401</f>
        <v>SU9</v>
      </c>
      <c r="E2402" s="9" t="str">
        <f>E2401</f>
        <v>PEE,SVX</v>
      </c>
      <c r="F2402" s="6" t="s">
        <v>15</v>
      </c>
      <c r="G2402">
        <v>186500</v>
      </c>
      <c r="H2402" t="str">
        <f t="shared" si="186"/>
        <v>AfterNoon</v>
      </c>
      <c r="I2402" s="11">
        <v>58</v>
      </c>
      <c r="J2402">
        <v>85</v>
      </c>
      <c r="K2402">
        <v>0.68235294117647061</v>
      </c>
    </row>
    <row r="2403" spans="1:11" x14ac:dyDescent="0.3">
      <c r="A2403" s="7">
        <f t="shared" si="188"/>
        <v>42936</v>
      </c>
      <c r="B2403" s="8">
        <f t="shared" si="188"/>
        <v>15</v>
      </c>
      <c r="C2403" s="6" t="s">
        <v>453</v>
      </c>
      <c r="D2403" s="10" t="s">
        <v>30</v>
      </c>
      <c r="E2403" s="6" t="s">
        <v>454</v>
      </c>
      <c r="F2403" s="6" t="s">
        <v>15</v>
      </c>
      <c r="G2403">
        <v>30800</v>
      </c>
      <c r="H2403" t="str">
        <f t="shared" si="186"/>
        <v>AfterNoon</v>
      </c>
      <c r="I2403" s="11">
        <v>4</v>
      </c>
      <c r="J2403">
        <v>12</v>
      </c>
      <c r="K2403">
        <v>0.33333333333333331</v>
      </c>
    </row>
    <row r="2404" spans="1:11" x14ac:dyDescent="0.3">
      <c r="A2404" s="7">
        <f t="shared" ref="A2404:B2419" si="189">A2403</f>
        <v>42936</v>
      </c>
      <c r="B2404" s="8">
        <f t="shared" si="189"/>
        <v>15</v>
      </c>
      <c r="C2404" s="6" t="s">
        <v>455</v>
      </c>
      <c r="D2404" s="10" t="s">
        <v>30</v>
      </c>
      <c r="E2404" s="6" t="s">
        <v>456</v>
      </c>
      <c r="F2404" s="6" t="s">
        <v>15</v>
      </c>
      <c r="G2404">
        <v>23100</v>
      </c>
      <c r="H2404" t="str">
        <f t="shared" si="186"/>
        <v>AfterNoon</v>
      </c>
      <c r="I2404" s="11">
        <v>3</v>
      </c>
      <c r="J2404">
        <v>12</v>
      </c>
      <c r="K2404">
        <v>0.25</v>
      </c>
    </row>
    <row r="2405" spans="1:11" x14ac:dyDescent="0.3">
      <c r="A2405" s="7">
        <f t="shared" si="189"/>
        <v>42936</v>
      </c>
      <c r="B2405" s="8">
        <f t="shared" si="189"/>
        <v>15</v>
      </c>
      <c r="C2405" s="9" t="s">
        <v>457</v>
      </c>
      <c r="D2405" s="10" t="s">
        <v>12</v>
      </c>
      <c r="E2405" s="9" t="s">
        <v>458</v>
      </c>
      <c r="F2405" s="6" t="s">
        <v>14</v>
      </c>
      <c r="G2405">
        <v>101000</v>
      </c>
      <c r="H2405" t="str">
        <f t="shared" si="186"/>
        <v>AfterNoon</v>
      </c>
      <c r="I2405" s="11">
        <v>5</v>
      </c>
      <c r="J2405">
        <v>12</v>
      </c>
      <c r="K2405">
        <v>0.41666666666666669</v>
      </c>
    </row>
    <row r="2406" spans="1:11" x14ac:dyDescent="0.3">
      <c r="A2406" s="7">
        <f t="shared" si="189"/>
        <v>42936</v>
      </c>
      <c r="B2406" s="8">
        <f t="shared" si="189"/>
        <v>15</v>
      </c>
      <c r="C2406" s="9" t="str">
        <f>C2405</f>
        <v>PG0606</v>
      </c>
      <c r="D2406" s="10" t="str">
        <f>D2405</f>
        <v>SU9</v>
      </c>
      <c r="E2406" s="9" t="str">
        <f>E2405</f>
        <v>ULV,DME</v>
      </c>
      <c r="F2406" s="6" t="s">
        <v>15</v>
      </c>
      <c r="G2406">
        <v>188300</v>
      </c>
      <c r="H2406" t="str">
        <f t="shared" si="186"/>
        <v>AfterNoon</v>
      </c>
      <c r="I2406" s="11">
        <v>28</v>
      </c>
      <c r="J2406">
        <v>85</v>
      </c>
      <c r="K2406">
        <v>0.32941176470588229</v>
      </c>
    </row>
    <row r="2407" spans="1:11" x14ac:dyDescent="0.3">
      <c r="A2407" s="7">
        <f t="shared" si="189"/>
        <v>42936</v>
      </c>
      <c r="B2407" s="8">
        <f t="shared" si="189"/>
        <v>15</v>
      </c>
      <c r="C2407" s="6" t="s">
        <v>459</v>
      </c>
      <c r="D2407" s="10" t="s">
        <v>20</v>
      </c>
      <c r="E2407" s="6" t="s">
        <v>460</v>
      </c>
      <c r="F2407" s="6" t="s">
        <v>15</v>
      </c>
      <c r="G2407">
        <v>108600</v>
      </c>
      <c r="H2407" t="str">
        <f t="shared" si="186"/>
        <v>AfterNoon</v>
      </c>
      <c r="I2407" s="11">
        <v>6</v>
      </c>
      <c r="J2407">
        <v>50</v>
      </c>
      <c r="K2407">
        <v>0.12</v>
      </c>
    </row>
    <row r="2408" spans="1:11" x14ac:dyDescent="0.3">
      <c r="A2408" s="7">
        <f t="shared" si="189"/>
        <v>42936</v>
      </c>
      <c r="B2408" s="8">
        <f t="shared" si="189"/>
        <v>15</v>
      </c>
      <c r="C2408" s="6" t="s">
        <v>461</v>
      </c>
      <c r="D2408" s="10" t="s">
        <v>30</v>
      </c>
      <c r="E2408" s="6" t="s">
        <v>462</v>
      </c>
      <c r="F2408" s="6" t="s">
        <v>15</v>
      </c>
      <c r="G2408">
        <v>8800</v>
      </c>
      <c r="H2408" t="str">
        <f t="shared" si="186"/>
        <v>AfterNoon</v>
      </c>
      <c r="I2408" s="11">
        <v>2</v>
      </c>
      <c r="J2408">
        <v>12</v>
      </c>
      <c r="K2408">
        <v>0.16666666666666671</v>
      </c>
    </row>
    <row r="2409" spans="1:11" x14ac:dyDescent="0.3">
      <c r="A2409" s="7">
        <f t="shared" si="189"/>
        <v>42936</v>
      </c>
      <c r="B2409" s="8">
        <f t="shared" si="189"/>
        <v>15</v>
      </c>
      <c r="C2409" s="9" t="s">
        <v>463</v>
      </c>
      <c r="D2409" s="10" t="s">
        <v>12</v>
      </c>
      <c r="E2409" s="9" t="s">
        <v>464</v>
      </c>
      <c r="F2409" s="6" t="s">
        <v>14</v>
      </c>
      <c r="G2409">
        <v>89100</v>
      </c>
      <c r="H2409" t="str">
        <f t="shared" si="186"/>
        <v>AfterNoon</v>
      </c>
      <c r="I2409" s="11">
        <v>9</v>
      </c>
      <c r="J2409">
        <v>12</v>
      </c>
      <c r="K2409">
        <v>0.75</v>
      </c>
    </row>
    <row r="2410" spans="1:11" x14ac:dyDescent="0.3">
      <c r="A2410" s="7">
        <f t="shared" si="189"/>
        <v>42936</v>
      </c>
      <c r="B2410" s="8">
        <f t="shared" si="189"/>
        <v>15</v>
      </c>
      <c r="C2410" s="9" t="str">
        <f>C2409</f>
        <v>PG0649</v>
      </c>
      <c r="D2410" s="10" t="str">
        <f>D2409</f>
        <v>SU9</v>
      </c>
      <c r="E2410" s="9" t="str">
        <f>E2409</f>
        <v>BZK,EGO</v>
      </c>
      <c r="F2410" s="6" t="s">
        <v>15</v>
      </c>
      <c r="G2410">
        <v>196200</v>
      </c>
      <c r="H2410" t="str">
        <f t="shared" si="186"/>
        <v>AfterNoon</v>
      </c>
      <c r="I2410" s="11">
        <v>59</v>
      </c>
      <c r="J2410">
        <v>85</v>
      </c>
      <c r="K2410">
        <v>0.69411764705882351</v>
      </c>
    </row>
    <row r="2411" spans="1:11" x14ac:dyDescent="0.3">
      <c r="A2411" s="7">
        <f t="shared" si="189"/>
        <v>42936</v>
      </c>
      <c r="B2411" s="8">
        <f t="shared" si="189"/>
        <v>15</v>
      </c>
      <c r="C2411" s="6" t="s">
        <v>465</v>
      </c>
      <c r="D2411" s="10" t="s">
        <v>20</v>
      </c>
      <c r="E2411" s="6" t="s">
        <v>466</v>
      </c>
      <c r="F2411" s="6" t="s">
        <v>15</v>
      </c>
      <c r="G2411">
        <v>243600</v>
      </c>
      <c r="H2411" t="str">
        <f t="shared" si="186"/>
        <v>AfterNoon</v>
      </c>
      <c r="I2411" s="11">
        <v>14</v>
      </c>
      <c r="J2411">
        <v>50</v>
      </c>
      <c r="K2411">
        <v>0.28000000000000003</v>
      </c>
    </row>
    <row r="2412" spans="1:11" x14ac:dyDescent="0.3">
      <c r="A2412" s="7">
        <f t="shared" si="189"/>
        <v>42936</v>
      </c>
      <c r="B2412" s="8">
        <v>16</v>
      </c>
      <c r="C2412" s="6" t="s">
        <v>469</v>
      </c>
      <c r="D2412" s="10" t="s">
        <v>30</v>
      </c>
      <c r="E2412" s="6" t="s">
        <v>470</v>
      </c>
      <c r="F2412" s="6" t="s">
        <v>15</v>
      </c>
      <c r="G2412">
        <v>22200</v>
      </c>
      <c r="H2412" t="str">
        <f t="shared" si="186"/>
        <v>Evening</v>
      </c>
      <c r="I2412" s="11">
        <v>6</v>
      </c>
      <c r="J2412">
        <v>12</v>
      </c>
      <c r="K2412">
        <v>0.5</v>
      </c>
    </row>
    <row r="2413" spans="1:11" x14ac:dyDescent="0.3">
      <c r="A2413" s="7">
        <f t="shared" si="189"/>
        <v>42936</v>
      </c>
      <c r="B2413" s="8">
        <f t="shared" si="189"/>
        <v>16</v>
      </c>
      <c r="C2413" s="6" t="s">
        <v>471</v>
      </c>
      <c r="D2413" s="10" t="s">
        <v>30</v>
      </c>
      <c r="E2413" s="6" t="s">
        <v>472</v>
      </c>
      <c r="F2413" s="6" t="s">
        <v>15</v>
      </c>
      <c r="G2413">
        <v>21300</v>
      </c>
      <c r="H2413" t="str">
        <f t="shared" si="186"/>
        <v>Evening</v>
      </c>
      <c r="I2413" s="11">
        <v>3</v>
      </c>
      <c r="J2413">
        <v>12</v>
      </c>
      <c r="K2413">
        <v>0.25</v>
      </c>
    </row>
    <row r="2414" spans="1:11" x14ac:dyDescent="0.3">
      <c r="A2414" s="7">
        <f t="shared" si="189"/>
        <v>42936</v>
      </c>
      <c r="B2414" s="8">
        <f t="shared" si="189"/>
        <v>16</v>
      </c>
      <c r="C2414" s="9" t="s">
        <v>473</v>
      </c>
      <c r="D2414" s="10" t="s">
        <v>12</v>
      </c>
      <c r="E2414" s="9" t="s">
        <v>474</v>
      </c>
      <c r="F2414" s="6" t="s">
        <v>14</v>
      </c>
      <c r="G2414">
        <v>145200</v>
      </c>
      <c r="H2414" t="str">
        <f t="shared" si="186"/>
        <v>Evening</v>
      </c>
      <c r="I2414" s="11">
        <v>3</v>
      </c>
      <c r="J2414">
        <v>12</v>
      </c>
      <c r="K2414">
        <v>0.25</v>
      </c>
    </row>
    <row r="2415" spans="1:11" x14ac:dyDescent="0.3">
      <c r="A2415" s="7">
        <f t="shared" si="189"/>
        <v>42936</v>
      </c>
      <c r="B2415" s="8">
        <f t="shared" si="189"/>
        <v>16</v>
      </c>
      <c r="C2415" s="9" t="str">
        <f>C2414</f>
        <v>PG0089</v>
      </c>
      <c r="D2415" s="10" t="str">
        <f>D2414</f>
        <v>SU9</v>
      </c>
      <c r="E2415" s="9" t="str">
        <f>E2414</f>
        <v>SVO,OVS</v>
      </c>
      <c r="F2415" s="6" t="s">
        <v>15</v>
      </c>
      <c r="G2415">
        <v>779600</v>
      </c>
      <c r="H2415" t="str">
        <f t="shared" si="186"/>
        <v>Evening</v>
      </c>
      <c r="I2415" s="11">
        <v>48</v>
      </c>
      <c r="J2415">
        <v>85</v>
      </c>
      <c r="K2415">
        <v>0.56470588235294117</v>
      </c>
    </row>
    <row r="2416" spans="1:11" x14ac:dyDescent="0.3">
      <c r="A2416" s="7">
        <f t="shared" si="189"/>
        <v>42936</v>
      </c>
      <c r="B2416" s="8">
        <f t="shared" si="189"/>
        <v>16</v>
      </c>
      <c r="C2416" s="9" t="s">
        <v>475</v>
      </c>
      <c r="D2416" s="10" t="s">
        <v>12</v>
      </c>
      <c r="E2416" s="9" t="s">
        <v>476</v>
      </c>
      <c r="F2416" s="6" t="s">
        <v>14</v>
      </c>
      <c r="G2416">
        <v>300000</v>
      </c>
      <c r="H2416" t="str">
        <f t="shared" si="186"/>
        <v>Evening</v>
      </c>
      <c r="I2416" s="11">
        <v>6</v>
      </c>
      <c r="J2416">
        <v>12</v>
      </c>
      <c r="K2416">
        <v>0.5</v>
      </c>
    </row>
    <row r="2417" spans="1:11" x14ac:dyDescent="0.3">
      <c r="A2417" s="7">
        <f t="shared" si="189"/>
        <v>42936</v>
      </c>
      <c r="B2417" s="8">
        <f t="shared" si="189"/>
        <v>16</v>
      </c>
      <c r="C2417" s="9" t="str">
        <f>C2416</f>
        <v>PG0096</v>
      </c>
      <c r="D2417" s="10" t="str">
        <f>D2416</f>
        <v>SU9</v>
      </c>
      <c r="E2417" s="9" t="str">
        <f>E2416</f>
        <v>URJ,DME</v>
      </c>
      <c r="F2417" s="6" t="s">
        <v>15</v>
      </c>
      <c r="G2417">
        <v>539200</v>
      </c>
      <c r="H2417" t="str">
        <f t="shared" si="186"/>
        <v>Evening</v>
      </c>
      <c r="I2417" s="11">
        <v>32</v>
      </c>
      <c r="J2417">
        <v>85</v>
      </c>
      <c r="K2417">
        <v>0.37647058823529411</v>
      </c>
    </row>
    <row r="2418" spans="1:11" x14ac:dyDescent="0.3">
      <c r="A2418" s="7">
        <f t="shared" si="189"/>
        <v>42936</v>
      </c>
      <c r="B2418" s="8">
        <f t="shared" si="189"/>
        <v>16</v>
      </c>
      <c r="C2418" s="6" t="s">
        <v>765</v>
      </c>
      <c r="D2418" s="10" t="s">
        <v>20</v>
      </c>
      <c r="E2418" s="6" t="s">
        <v>766</v>
      </c>
      <c r="F2418" s="6" t="s">
        <v>15</v>
      </c>
      <c r="G2418">
        <v>108700</v>
      </c>
      <c r="H2418" t="str">
        <f t="shared" si="186"/>
        <v>Evening</v>
      </c>
      <c r="I2418" s="11">
        <v>5</v>
      </c>
      <c r="J2418">
        <v>50</v>
      </c>
      <c r="K2418">
        <v>0.1</v>
      </c>
    </row>
    <row r="2419" spans="1:11" x14ac:dyDescent="0.3">
      <c r="A2419" s="7">
        <f t="shared" si="189"/>
        <v>42936</v>
      </c>
      <c r="B2419" s="8">
        <f t="shared" si="189"/>
        <v>16</v>
      </c>
      <c r="C2419" s="6" t="s">
        <v>714</v>
      </c>
      <c r="D2419" s="10" t="s">
        <v>20</v>
      </c>
      <c r="E2419" s="6" t="s">
        <v>715</v>
      </c>
      <c r="F2419" s="6" t="s">
        <v>15</v>
      </c>
      <c r="G2419">
        <v>28200</v>
      </c>
      <c r="H2419" t="str">
        <f t="shared" si="186"/>
        <v>Evening</v>
      </c>
      <c r="I2419" s="11">
        <v>3</v>
      </c>
      <c r="J2419">
        <v>50</v>
      </c>
      <c r="K2419">
        <v>0.06</v>
      </c>
    </row>
    <row r="2420" spans="1:11" x14ac:dyDescent="0.3">
      <c r="A2420" s="7">
        <f t="shared" ref="A2420:B2435" si="190">A2419</f>
        <v>42936</v>
      </c>
      <c r="B2420" s="8">
        <f t="shared" si="190"/>
        <v>16</v>
      </c>
      <c r="C2420" s="9" t="s">
        <v>477</v>
      </c>
      <c r="D2420" s="10" t="s">
        <v>12</v>
      </c>
      <c r="E2420" s="9" t="s">
        <v>478</v>
      </c>
      <c r="F2420" s="6" t="s">
        <v>14</v>
      </c>
      <c r="G2420">
        <v>88400</v>
      </c>
      <c r="H2420" t="str">
        <f t="shared" si="186"/>
        <v>Evening</v>
      </c>
      <c r="I2420" s="11">
        <v>2</v>
      </c>
      <c r="J2420">
        <v>12</v>
      </c>
      <c r="K2420">
        <v>0.16666666666666671</v>
      </c>
    </row>
    <row r="2421" spans="1:11" x14ac:dyDescent="0.3">
      <c r="A2421" s="7">
        <f t="shared" si="190"/>
        <v>42936</v>
      </c>
      <c r="B2421" s="8">
        <f t="shared" si="190"/>
        <v>16</v>
      </c>
      <c r="C2421" s="9" t="str">
        <f>C2420</f>
        <v>PG0147</v>
      </c>
      <c r="D2421" s="10" t="str">
        <f>D2420</f>
        <v>SU9</v>
      </c>
      <c r="E2421" s="9" t="str">
        <f>E2420</f>
        <v>OGZ,VKO</v>
      </c>
      <c r="F2421" s="6" t="s">
        <v>15</v>
      </c>
      <c r="G2421">
        <v>102900</v>
      </c>
      <c r="H2421" t="str">
        <f t="shared" si="186"/>
        <v>Evening</v>
      </c>
      <c r="I2421" s="11">
        <v>7</v>
      </c>
      <c r="J2421">
        <v>85</v>
      </c>
      <c r="K2421">
        <v>8.2352941176470587E-2</v>
      </c>
    </row>
    <row r="2422" spans="1:11" x14ac:dyDescent="0.3">
      <c r="A2422" s="7">
        <f t="shared" si="190"/>
        <v>42936</v>
      </c>
      <c r="B2422" s="8">
        <f t="shared" si="190"/>
        <v>16</v>
      </c>
      <c r="C2422" s="9" t="s">
        <v>479</v>
      </c>
      <c r="D2422" s="10" t="s">
        <v>12</v>
      </c>
      <c r="E2422" s="9" t="s">
        <v>480</v>
      </c>
      <c r="F2422" s="6" t="s">
        <v>14</v>
      </c>
      <c r="G2422">
        <v>278000</v>
      </c>
      <c r="H2422" t="str">
        <f t="shared" si="186"/>
        <v>Evening</v>
      </c>
      <c r="I2422" s="11">
        <v>10</v>
      </c>
      <c r="J2422">
        <v>12</v>
      </c>
      <c r="K2422">
        <v>0.83333333333333337</v>
      </c>
    </row>
    <row r="2423" spans="1:11" x14ac:dyDescent="0.3">
      <c r="A2423" s="7">
        <f t="shared" si="190"/>
        <v>42936</v>
      </c>
      <c r="B2423" s="8">
        <f t="shared" si="190"/>
        <v>16</v>
      </c>
      <c r="C2423" s="9" t="str">
        <f>C2422</f>
        <v>PG0174</v>
      </c>
      <c r="D2423" s="10" t="str">
        <f>D2422</f>
        <v>SU9</v>
      </c>
      <c r="E2423" s="9" t="str">
        <f>E2422</f>
        <v>SVO,VOG</v>
      </c>
      <c r="F2423" s="6" t="s">
        <v>15</v>
      </c>
      <c r="G2423">
        <v>448200</v>
      </c>
      <c r="H2423" t="str">
        <f t="shared" si="186"/>
        <v>Evening</v>
      </c>
      <c r="I2423" s="11">
        <v>48</v>
      </c>
      <c r="J2423">
        <v>85</v>
      </c>
      <c r="K2423">
        <v>0.56470588235294117</v>
      </c>
    </row>
    <row r="2424" spans="1:11" x14ac:dyDescent="0.3">
      <c r="A2424" s="7">
        <f t="shared" si="190"/>
        <v>42936</v>
      </c>
      <c r="B2424" s="8">
        <f t="shared" si="190"/>
        <v>16</v>
      </c>
      <c r="C2424" s="9" t="s">
        <v>481</v>
      </c>
      <c r="D2424" s="10" t="s">
        <v>12</v>
      </c>
      <c r="E2424" s="9" t="s">
        <v>482</v>
      </c>
      <c r="F2424" s="6" t="s">
        <v>14</v>
      </c>
      <c r="G2424">
        <v>111200</v>
      </c>
      <c r="H2424" t="str">
        <f t="shared" si="186"/>
        <v>Evening</v>
      </c>
      <c r="I2424" s="11">
        <v>4</v>
      </c>
      <c r="J2424">
        <v>12</v>
      </c>
      <c r="K2424">
        <v>0.33333333333333331</v>
      </c>
    </row>
    <row r="2425" spans="1:11" x14ac:dyDescent="0.3">
      <c r="A2425" s="7">
        <f t="shared" si="190"/>
        <v>42936</v>
      </c>
      <c r="B2425" s="8">
        <f t="shared" si="190"/>
        <v>16</v>
      </c>
      <c r="C2425" s="9" t="str">
        <f>C2424</f>
        <v>PG0175</v>
      </c>
      <c r="D2425" s="10" t="str">
        <f>D2424</f>
        <v>SU9</v>
      </c>
      <c r="E2425" s="9" t="str">
        <f>E2424</f>
        <v>VOG,SVO</v>
      </c>
      <c r="F2425" s="6" t="s">
        <v>15</v>
      </c>
      <c r="G2425">
        <v>317100</v>
      </c>
      <c r="H2425" t="str">
        <f t="shared" si="186"/>
        <v>Evening</v>
      </c>
      <c r="I2425" s="11">
        <v>34</v>
      </c>
      <c r="J2425">
        <v>85</v>
      </c>
      <c r="K2425">
        <v>0.4</v>
      </c>
    </row>
    <row r="2426" spans="1:11" x14ac:dyDescent="0.3">
      <c r="A2426" s="7">
        <f t="shared" si="190"/>
        <v>42936</v>
      </c>
      <c r="B2426" s="8">
        <f t="shared" si="190"/>
        <v>16</v>
      </c>
      <c r="C2426" s="9" t="s">
        <v>483</v>
      </c>
      <c r="D2426" s="10" t="s">
        <v>12</v>
      </c>
      <c r="E2426" s="9" t="s">
        <v>484</v>
      </c>
      <c r="F2426" s="6" t="s">
        <v>14</v>
      </c>
      <c r="G2426">
        <v>45200</v>
      </c>
      <c r="H2426" t="str">
        <f t="shared" si="186"/>
        <v>Evening</v>
      </c>
      <c r="I2426" s="11">
        <v>4</v>
      </c>
      <c r="J2426">
        <v>12</v>
      </c>
      <c r="K2426">
        <v>0.33333333333333331</v>
      </c>
    </row>
    <row r="2427" spans="1:11" x14ac:dyDescent="0.3">
      <c r="A2427" s="7">
        <f t="shared" si="190"/>
        <v>42936</v>
      </c>
      <c r="B2427" s="8">
        <f t="shared" si="190"/>
        <v>16</v>
      </c>
      <c r="C2427" s="9" t="str">
        <f>C2426</f>
        <v>PG0307</v>
      </c>
      <c r="D2427" s="10" t="str">
        <f>D2426</f>
        <v>SU9</v>
      </c>
      <c r="E2427" s="9" t="str">
        <f>E2426</f>
        <v>ROV,VOG</v>
      </c>
      <c r="F2427" s="6" t="s">
        <v>15</v>
      </c>
      <c r="G2427">
        <v>79800</v>
      </c>
      <c r="H2427" t="str">
        <f t="shared" si="186"/>
        <v>Evening</v>
      </c>
      <c r="I2427" s="11">
        <v>21</v>
      </c>
      <c r="J2427">
        <v>85</v>
      </c>
      <c r="K2427">
        <v>0.2470588235294118</v>
      </c>
    </row>
    <row r="2428" spans="1:11" x14ac:dyDescent="0.3">
      <c r="A2428" s="7">
        <f t="shared" si="190"/>
        <v>42936</v>
      </c>
      <c r="B2428" s="8">
        <f t="shared" si="190"/>
        <v>16</v>
      </c>
      <c r="C2428" s="9" t="s">
        <v>485</v>
      </c>
      <c r="D2428" s="10" t="s">
        <v>85</v>
      </c>
      <c r="E2428" s="9" t="s">
        <v>486</v>
      </c>
      <c r="F2428" s="6" t="s">
        <v>14</v>
      </c>
      <c r="G2428">
        <v>295000</v>
      </c>
      <c r="H2428" t="str">
        <f t="shared" si="186"/>
        <v>Evening</v>
      </c>
      <c r="I2428" s="11">
        <v>10</v>
      </c>
      <c r="J2428">
        <v>12</v>
      </c>
      <c r="K2428">
        <v>0.83333333333333337</v>
      </c>
    </row>
    <row r="2429" spans="1:11" x14ac:dyDescent="0.3">
      <c r="A2429" s="7">
        <f t="shared" si="190"/>
        <v>42936</v>
      </c>
      <c r="B2429" s="8">
        <f t="shared" si="190"/>
        <v>16</v>
      </c>
      <c r="C2429" s="9" t="str">
        <f>C2428</f>
        <v>PG0317</v>
      </c>
      <c r="D2429" s="10" t="str">
        <f>D2428</f>
        <v>733</v>
      </c>
      <c r="E2429" s="9" t="str">
        <f>E2428</f>
        <v>SVO,ROV</v>
      </c>
      <c r="F2429" s="6" t="s">
        <v>15</v>
      </c>
      <c r="G2429">
        <v>866400</v>
      </c>
      <c r="H2429" t="str">
        <f t="shared" si="186"/>
        <v>Evening</v>
      </c>
      <c r="I2429" s="11">
        <v>88</v>
      </c>
      <c r="J2429">
        <v>118</v>
      </c>
      <c r="K2429">
        <v>0.74576271186440679</v>
      </c>
    </row>
    <row r="2430" spans="1:11" x14ac:dyDescent="0.3">
      <c r="A2430" s="7">
        <f t="shared" si="190"/>
        <v>42936</v>
      </c>
      <c r="B2430" s="8">
        <f t="shared" si="190"/>
        <v>16</v>
      </c>
      <c r="C2430" s="9" t="s">
        <v>487</v>
      </c>
      <c r="D2430" s="10" t="s">
        <v>12</v>
      </c>
      <c r="E2430" s="9" t="s">
        <v>488</v>
      </c>
      <c r="F2430" s="6" t="s">
        <v>14</v>
      </c>
      <c r="G2430">
        <v>107600</v>
      </c>
      <c r="H2430" t="str">
        <f t="shared" si="186"/>
        <v>Evening</v>
      </c>
      <c r="I2430" s="11">
        <v>4</v>
      </c>
      <c r="J2430">
        <v>12</v>
      </c>
      <c r="K2430">
        <v>0.33333333333333331</v>
      </c>
    </row>
    <row r="2431" spans="1:11" x14ac:dyDescent="0.3">
      <c r="A2431" s="7">
        <f t="shared" si="190"/>
        <v>42936</v>
      </c>
      <c r="B2431" s="8">
        <f t="shared" si="190"/>
        <v>16</v>
      </c>
      <c r="C2431" s="9" t="str">
        <f>C2430</f>
        <v>PG0396</v>
      </c>
      <c r="D2431" s="10" t="str">
        <f>D2430</f>
        <v>SU9</v>
      </c>
      <c r="E2431" s="9" t="str">
        <f>E2430</f>
        <v>VKO,VOG</v>
      </c>
      <c r="F2431" s="6" t="s">
        <v>15</v>
      </c>
      <c r="G2431">
        <v>498600</v>
      </c>
      <c r="H2431" t="str">
        <f t="shared" si="186"/>
        <v>Evening</v>
      </c>
      <c r="I2431" s="11">
        <v>55</v>
      </c>
      <c r="J2431">
        <v>85</v>
      </c>
      <c r="K2431">
        <v>0.6470588235294118</v>
      </c>
    </row>
    <row r="2432" spans="1:11" x14ac:dyDescent="0.3">
      <c r="A2432" s="7">
        <f t="shared" si="190"/>
        <v>42936</v>
      </c>
      <c r="B2432" s="8">
        <f t="shared" si="190"/>
        <v>16</v>
      </c>
      <c r="C2432" s="6" t="s">
        <v>813</v>
      </c>
      <c r="D2432" s="10" t="s">
        <v>30</v>
      </c>
      <c r="E2432" s="6" t="s">
        <v>231</v>
      </c>
      <c r="F2432" s="6" t="s">
        <v>15</v>
      </c>
      <c r="G2432">
        <v>6800</v>
      </c>
      <c r="H2432" t="str">
        <f t="shared" si="186"/>
        <v>Evening</v>
      </c>
      <c r="I2432" s="11">
        <v>1</v>
      </c>
      <c r="J2432">
        <v>12</v>
      </c>
      <c r="K2432">
        <v>8.3333333333333329E-2</v>
      </c>
    </row>
    <row r="2433" spans="1:11" x14ac:dyDescent="0.3">
      <c r="A2433" s="7">
        <f t="shared" si="190"/>
        <v>42936</v>
      </c>
      <c r="B2433" s="8">
        <f t="shared" si="190"/>
        <v>16</v>
      </c>
      <c r="C2433" s="6" t="s">
        <v>489</v>
      </c>
      <c r="D2433" s="10" t="s">
        <v>30</v>
      </c>
      <c r="E2433" s="6" t="s">
        <v>490</v>
      </c>
      <c r="F2433" s="6" t="s">
        <v>15</v>
      </c>
      <c r="G2433">
        <v>77000</v>
      </c>
      <c r="H2433" t="str">
        <f t="shared" si="186"/>
        <v>Evening</v>
      </c>
      <c r="I2433" s="11">
        <v>7</v>
      </c>
      <c r="J2433">
        <v>12</v>
      </c>
      <c r="K2433">
        <v>0.58333333333333337</v>
      </c>
    </row>
    <row r="2434" spans="1:11" x14ac:dyDescent="0.3">
      <c r="A2434" s="7">
        <f t="shared" si="190"/>
        <v>42936</v>
      </c>
      <c r="B2434" s="8">
        <f t="shared" si="190"/>
        <v>16</v>
      </c>
      <c r="C2434" s="6" t="s">
        <v>491</v>
      </c>
      <c r="D2434" s="10" t="s">
        <v>20</v>
      </c>
      <c r="E2434" s="6" t="s">
        <v>492</v>
      </c>
      <c r="F2434" s="6" t="s">
        <v>15</v>
      </c>
      <c r="G2434">
        <v>17600</v>
      </c>
      <c r="H2434" t="str">
        <f t="shared" ref="H2434:H2497" si="191">_xlfn.IFS(B2434&gt;=20,"Night",B2434&gt;=16,"Evening",B2434&gt;=12,"AfterNoon",B2434&gt;=8,"BeforeNoon",B2434&gt;=4,"Morning",B2434&lt;4,"EarlyMorning")</f>
        <v>Evening</v>
      </c>
      <c r="I2434" s="11">
        <v>2</v>
      </c>
      <c r="J2434">
        <v>50</v>
      </c>
      <c r="K2434">
        <v>0.04</v>
      </c>
    </row>
    <row r="2435" spans="1:11" x14ac:dyDescent="0.3">
      <c r="A2435" s="7">
        <f t="shared" si="190"/>
        <v>42936</v>
      </c>
      <c r="B2435" s="8">
        <f t="shared" si="190"/>
        <v>16</v>
      </c>
      <c r="C2435" s="6" t="s">
        <v>493</v>
      </c>
      <c r="D2435" s="10" t="s">
        <v>20</v>
      </c>
      <c r="E2435" s="6" t="s">
        <v>494</v>
      </c>
      <c r="F2435" s="6" t="s">
        <v>15</v>
      </c>
      <c r="G2435">
        <v>174800</v>
      </c>
      <c r="H2435" t="str">
        <f t="shared" si="191"/>
        <v>Evening</v>
      </c>
      <c r="I2435" s="11">
        <v>14</v>
      </c>
      <c r="J2435">
        <v>50</v>
      </c>
      <c r="K2435">
        <v>0.28000000000000003</v>
      </c>
    </row>
    <row r="2436" spans="1:11" x14ac:dyDescent="0.3">
      <c r="A2436" s="7">
        <f t="shared" ref="A2436:B2451" si="192">A2435</f>
        <v>42936</v>
      </c>
      <c r="B2436" s="8">
        <f t="shared" si="192"/>
        <v>16</v>
      </c>
      <c r="C2436" s="6" t="s">
        <v>497</v>
      </c>
      <c r="D2436" s="10" t="s">
        <v>30</v>
      </c>
      <c r="E2436" s="6" t="s">
        <v>498</v>
      </c>
      <c r="F2436" s="6" t="s">
        <v>15</v>
      </c>
      <c r="G2436">
        <v>33600</v>
      </c>
      <c r="H2436" t="str">
        <f t="shared" si="191"/>
        <v>Evening</v>
      </c>
      <c r="I2436" s="11">
        <v>4</v>
      </c>
      <c r="J2436">
        <v>12</v>
      </c>
      <c r="K2436">
        <v>0.33333333333333331</v>
      </c>
    </row>
    <row r="2437" spans="1:11" x14ac:dyDescent="0.3">
      <c r="A2437" s="7">
        <f t="shared" si="192"/>
        <v>42936</v>
      </c>
      <c r="B2437" s="8">
        <f t="shared" si="192"/>
        <v>16</v>
      </c>
      <c r="C2437" s="6" t="s">
        <v>814</v>
      </c>
      <c r="D2437" s="10" t="s">
        <v>20</v>
      </c>
      <c r="E2437" s="6" t="s">
        <v>815</v>
      </c>
      <c r="F2437" s="6" t="s">
        <v>15</v>
      </c>
      <c r="G2437">
        <v>6600</v>
      </c>
      <c r="H2437" t="str">
        <f t="shared" si="191"/>
        <v>Evening</v>
      </c>
      <c r="I2437" s="11">
        <v>1</v>
      </c>
      <c r="J2437">
        <v>50</v>
      </c>
      <c r="K2437">
        <v>0.02</v>
      </c>
    </row>
    <row r="2438" spans="1:11" x14ac:dyDescent="0.3">
      <c r="A2438" s="7">
        <f t="shared" si="192"/>
        <v>42936</v>
      </c>
      <c r="B2438" s="8">
        <f t="shared" si="192"/>
        <v>16</v>
      </c>
      <c r="C2438" s="6" t="s">
        <v>499</v>
      </c>
      <c r="D2438" s="10" t="s">
        <v>20</v>
      </c>
      <c r="E2438" s="6" t="s">
        <v>500</v>
      </c>
      <c r="F2438" s="6" t="s">
        <v>15</v>
      </c>
      <c r="G2438">
        <v>105000</v>
      </c>
      <c r="H2438" t="str">
        <f t="shared" si="191"/>
        <v>Evening</v>
      </c>
      <c r="I2438" s="11">
        <v>15</v>
      </c>
      <c r="J2438">
        <v>50</v>
      </c>
      <c r="K2438">
        <v>0.3</v>
      </c>
    </row>
    <row r="2439" spans="1:11" x14ac:dyDescent="0.3">
      <c r="A2439" s="7">
        <f t="shared" si="192"/>
        <v>42936</v>
      </c>
      <c r="B2439" s="8">
        <f t="shared" si="192"/>
        <v>16</v>
      </c>
      <c r="C2439" s="6" t="s">
        <v>501</v>
      </c>
      <c r="D2439" s="10" t="s">
        <v>20</v>
      </c>
      <c r="E2439" s="6" t="s">
        <v>502</v>
      </c>
      <c r="F2439" s="6" t="s">
        <v>15</v>
      </c>
      <c r="G2439">
        <v>70700</v>
      </c>
      <c r="H2439" t="str">
        <f t="shared" si="191"/>
        <v>Evening</v>
      </c>
      <c r="I2439" s="11">
        <v>10</v>
      </c>
      <c r="J2439">
        <v>50</v>
      </c>
      <c r="K2439">
        <v>0.2</v>
      </c>
    </row>
    <row r="2440" spans="1:11" x14ac:dyDescent="0.3">
      <c r="A2440" s="7">
        <f t="shared" si="192"/>
        <v>42936</v>
      </c>
      <c r="B2440" s="8">
        <f t="shared" si="192"/>
        <v>16</v>
      </c>
      <c r="C2440" s="6" t="s">
        <v>503</v>
      </c>
      <c r="D2440" s="10" t="s">
        <v>20</v>
      </c>
      <c r="E2440" s="6" t="s">
        <v>504</v>
      </c>
      <c r="F2440" s="6" t="s">
        <v>15</v>
      </c>
      <c r="G2440">
        <v>442600</v>
      </c>
      <c r="H2440" t="str">
        <f t="shared" si="191"/>
        <v>Evening</v>
      </c>
      <c r="I2440" s="11">
        <v>28</v>
      </c>
      <c r="J2440">
        <v>50</v>
      </c>
      <c r="K2440">
        <v>0.56000000000000005</v>
      </c>
    </row>
    <row r="2441" spans="1:11" x14ac:dyDescent="0.3">
      <c r="A2441" s="7">
        <f t="shared" si="192"/>
        <v>42936</v>
      </c>
      <c r="B2441" s="8">
        <f t="shared" si="192"/>
        <v>16</v>
      </c>
      <c r="C2441" s="6" t="s">
        <v>505</v>
      </c>
      <c r="D2441" s="10" t="s">
        <v>20</v>
      </c>
      <c r="E2441" s="6" t="s">
        <v>506</v>
      </c>
      <c r="F2441" s="6" t="s">
        <v>15</v>
      </c>
      <c r="G2441">
        <v>727000</v>
      </c>
      <c r="H2441" t="str">
        <f t="shared" si="191"/>
        <v>Evening</v>
      </c>
      <c r="I2441" s="11">
        <v>41</v>
      </c>
      <c r="J2441">
        <v>50</v>
      </c>
      <c r="K2441">
        <v>0.82</v>
      </c>
    </row>
    <row r="2442" spans="1:11" x14ac:dyDescent="0.3">
      <c r="A2442" s="7">
        <f t="shared" si="192"/>
        <v>42936</v>
      </c>
      <c r="B2442" s="8">
        <f t="shared" si="192"/>
        <v>16</v>
      </c>
      <c r="C2442" s="9" t="s">
        <v>716</v>
      </c>
      <c r="D2442" s="10" t="s">
        <v>12</v>
      </c>
      <c r="E2442" s="9" t="s">
        <v>717</v>
      </c>
      <c r="F2442" s="6" t="s">
        <v>14</v>
      </c>
      <c r="G2442">
        <v>68700</v>
      </c>
      <c r="H2442" t="str">
        <f t="shared" si="191"/>
        <v>Evening</v>
      </c>
      <c r="I2442" s="11">
        <v>3</v>
      </c>
      <c r="J2442">
        <v>12</v>
      </c>
      <c r="K2442">
        <v>0.25</v>
      </c>
    </row>
    <row r="2443" spans="1:11" x14ac:dyDescent="0.3">
      <c r="A2443" s="7">
        <f t="shared" si="192"/>
        <v>42936</v>
      </c>
      <c r="B2443" s="8">
        <f t="shared" si="192"/>
        <v>16</v>
      </c>
      <c r="C2443" s="9" t="str">
        <f>C2442</f>
        <v>PG0698</v>
      </c>
      <c r="D2443" s="10" t="str">
        <f>D2442</f>
        <v>SU9</v>
      </c>
      <c r="E2443" s="9" t="str">
        <f>E2442</f>
        <v>GOJ,PEE</v>
      </c>
      <c r="F2443" s="6" t="s">
        <v>15</v>
      </c>
      <c r="G2443">
        <v>146000</v>
      </c>
      <c r="H2443" t="str">
        <f t="shared" si="191"/>
        <v>Evening</v>
      </c>
      <c r="I2443" s="11">
        <v>19</v>
      </c>
      <c r="J2443">
        <v>85</v>
      </c>
      <c r="K2443">
        <v>0.22352941176470589</v>
      </c>
    </row>
    <row r="2444" spans="1:11" x14ac:dyDescent="0.3">
      <c r="A2444" s="7">
        <f t="shared" si="192"/>
        <v>42936</v>
      </c>
      <c r="B2444" s="8">
        <f t="shared" si="192"/>
        <v>16</v>
      </c>
      <c r="C2444" s="6" t="s">
        <v>718</v>
      </c>
      <c r="D2444" s="10" t="s">
        <v>85</v>
      </c>
      <c r="E2444" s="6" t="s">
        <v>719</v>
      </c>
      <c r="F2444" s="6" t="s">
        <v>15</v>
      </c>
      <c r="G2444">
        <v>31200</v>
      </c>
      <c r="H2444" t="str">
        <f t="shared" si="191"/>
        <v>Evening</v>
      </c>
      <c r="I2444" s="11">
        <v>6</v>
      </c>
      <c r="J2444">
        <v>118</v>
      </c>
      <c r="K2444">
        <v>5.0847457627118647E-2</v>
      </c>
    </row>
    <row r="2445" spans="1:11" x14ac:dyDescent="0.3">
      <c r="A2445" s="7">
        <f t="shared" si="192"/>
        <v>42936</v>
      </c>
      <c r="B2445" s="8">
        <v>17</v>
      </c>
      <c r="C2445" s="9" t="s">
        <v>816</v>
      </c>
      <c r="D2445" s="10" t="s">
        <v>12</v>
      </c>
      <c r="E2445" s="9" t="s">
        <v>817</v>
      </c>
      <c r="F2445" s="6" t="s">
        <v>14</v>
      </c>
      <c r="G2445">
        <v>9700</v>
      </c>
      <c r="H2445" t="str">
        <f t="shared" si="191"/>
        <v>Evening</v>
      </c>
      <c r="I2445" s="11">
        <v>1</v>
      </c>
      <c r="J2445">
        <v>12</v>
      </c>
      <c r="K2445">
        <v>8.3333333333333329E-2</v>
      </c>
    </row>
    <row r="2446" spans="1:11" x14ac:dyDescent="0.3">
      <c r="A2446" s="7">
        <f t="shared" si="192"/>
        <v>42936</v>
      </c>
      <c r="B2446" s="8">
        <f t="shared" si="192"/>
        <v>17</v>
      </c>
      <c r="C2446" s="9" t="str">
        <f>C2445</f>
        <v>PG0039</v>
      </c>
      <c r="D2446" s="10" t="str">
        <f>D2445</f>
        <v>SU9</v>
      </c>
      <c r="E2446" s="9" t="str">
        <f>E2445</f>
        <v>KZN,KVX</v>
      </c>
      <c r="F2446" s="6" t="s">
        <v>15</v>
      </c>
      <c r="G2446">
        <v>16300</v>
      </c>
      <c r="H2446" t="str">
        <f t="shared" si="191"/>
        <v>Evening</v>
      </c>
      <c r="I2446" s="11">
        <v>5</v>
      </c>
      <c r="J2446">
        <v>85</v>
      </c>
      <c r="K2446">
        <v>5.8823529411764712E-2</v>
      </c>
    </row>
    <row r="2447" spans="1:11" x14ac:dyDescent="0.3">
      <c r="A2447" s="7">
        <f t="shared" si="192"/>
        <v>42936</v>
      </c>
      <c r="B2447" s="8">
        <f t="shared" si="192"/>
        <v>17</v>
      </c>
      <c r="C2447" s="9" t="s">
        <v>720</v>
      </c>
      <c r="D2447" s="10" t="s">
        <v>25</v>
      </c>
      <c r="E2447" s="9" t="s">
        <v>721</v>
      </c>
      <c r="F2447" s="6" t="s">
        <v>14</v>
      </c>
      <c r="G2447">
        <v>3252800</v>
      </c>
      <c r="H2447" t="str">
        <f t="shared" si="191"/>
        <v>Evening</v>
      </c>
      <c r="I2447" s="11">
        <v>16</v>
      </c>
      <c r="J2447">
        <v>30</v>
      </c>
      <c r="K2447">
        <v>0.53333333333333333</v>
      </c>
    </row>
    <row r="2448" spans="1:11" x14ac:dyDescent="0.3">
      <c r="A2448" s="7">
        <f t="shared" si="192"/>
        <v>42936</v>
      </c>
      <c r="B2448" s="8">
        <f t="shared" si="192"/>
        <v>17</v>
      </c>
      <c r="C2448" s="9" t="str">
        <f>C2447</f>
        <v>PG0144</v>
      </c>
      <c r="D2448" s="10" t="str">
        <f>D2447</f>
        <v>763</v>
      </c>
      <c r="E2448" s="9" t="str">
        <f>E2447</f>
        <v>DME,PKC</v>
      </c>
      <c r="F2448" s="6" t="s">
        <v>15</v>
      </c>
      <c r="G2448">
        <v>3403400</v>
      </c>
      <c r="H2448" t="str">
        <f t="shared" si="191"/>
        <v>Evening</v>
      </c>
      <c r="I2448" s="11">
        <v>50</v>
      </c>
      <c r="J2448">
        <v>192</v>
      </c>
      <c r="K2448">
        <v>0.26041666666666669</v>
      </c>
    </row>
    <row r="2449" spans="1:11" x14ac:dyDescent="0.3">
      <c r="A2449" s="7">
        <f t="shared" si="192"/>
        <v>42936</v>
      </c>
      <c r="B2449" s="8">
        <f t="shared" si="192"/>
        <v>17</v>
      </c>
      <c r="C2449" s="9" t="s">
        <v>507</v>
      </c>
      <c r="D2449" s="10" t="s">
        <v>12</v>
      </c>
      <c r="E2449" s="9" t="s">
        <v>508</v>
      </c>
      <c r="F2449" s="6" t="s">
        <v>14</v>
      </c>
      <c r="G2449">
        <v>129900</v>
      </c>
      <c r="H2449" t="str">
        <f t="shared" si="191"/>
        <v>Evening</v>
      </c>
      <c r="I2449" s="11">
        <v>3</v>
      </c>
      <c r="J2449">
        <v>12</v>
      </c>
      <c r="K2449">
        <v>0.25</v>
      </c>
    </row>
    <row r="2450" spans="1:11" x14ac:dyDescent="0.3">
      <c r="A2450" s="7">
        <f t="shared" si="192"/>
        <v>42936</v>
      </c>
      <c r="B2450" s="8">
        <f t="shared" si="192"/>
        <v>17</v>
      </c>
      <c r="C2450" s="9" t="str">
        <f>C2449</f>
        <v>PG0152</v>
      </c>
      <c r="D2450" s="10" t="str">
        <f>D2449</f>
        <v>SU9</v>
      </c>
      <c r="E2450" s="9" t="str">
        <f>E2449</f>
        <v>SVO,MMK</v>
      </c>
      <c r="F2450" s="6" t="s">
        <v>15</v>
      </c>
      <c r="G2450">
        <v>230400</v>
      </c>
      <c r="H2450" t="str">
        <f t="shared" si="191"/>
        <v>Evening</v>
      </c>
      <c r="I2450" s="11">
        <v>16</v>
      </c>
      <c r="J2450">
        <v>85</v>
      </c>
      <c r="K2450">
        <v>0.18823529411764711</v>
      </c>
    </row>
    <row r="2451" spans="1:11" x14ac:dyDescent="0.3">
      <c r="A2451" s="7">
        <f t="shared" si="192"/>
        <v>42936</v>
      </c>
      <c r="B2451" s="8">
        <f t="shared" si="192"/>
        <v>17</v>
      </c>
      <c r="C2451" s="9" t="s">
        <v>509</v>
      </c>
      <c r="D2451" s="10" t="s">
        <v>12</v>
      </c>
      <c r="E2451" s="9" t="s">
        <v>510</v>
      </c>
      <c r="F2451" s="6" t="s">
        <v>14</v>
      </c>
      <c r="G2451">
        <v>99000</v>
      </c>
      <c r="H2451" t="str">
        <f t="shared" si="191"/>
        <v>Evening</v>
      </c>
      <c r="I2451" s="11">
        <v>3</v>
      </c>
      <c r="J2451">
        <v>12</v>
      </c>
      <c r="K2451">
        <v>0.25</v>
      </c>
    </row>
    <row r="2452" spans="1:11" x14ac:dyDescent="0.3">
      <c r="A2452" s="7">
        <f t="shared" ref="A2452:E2467" si="193">A2451</f>
        <v>42936</v>
      </c>
      <c r="B2452" s="8">
        <f t="shared" si="193"/>
        <v>17</v>
      </c>
      <c r="C2452" s="9" t="str">
        <f>C2451</f>
        <v>PG0197</v>
      </c>
      <c r="D2452" s="10" t="str">
        <f>D2451</f>
        <v>SU9</v>
      </c>
      <c r="E2452" s="9" t="str">
        <f>E2451</f>
        <v>KGD,DME</v>
      </c>
      <c r="F2452" s="6" t="s">
        <v>15</v>
      </c>
      <c r="G2452">
        <v>397100</v>
      </c>
      <c r="H2452" t="str">
        <f t="shared" si="191"/>
        <v>Evening</v>
      </c>
      <c r="I2452" s="11">
        <v>36</v>
      </c>
      <c r="J2452">
        <v>85</v>
      </c>
      <c r="K2452">
        <v>0.42352941176470588</v>
      </c>
    </row>
    <row r="2453" spans="1:11" x14ac:dyDescent="0.3">
      <c r="A2453" s="7">
        <f t="shared" si="193"/>
        <v>42936</v>
      </c>
      <c r="B2453" s="8">
        <f t="shared" si="193"/>
        <v>17</v>
      </c>
      <c r="C2453" s="9" t="s">
        <v>511</v>
      </c>
      <c r="D2453" s="10" t="s">
        <v>98</v>
      </c>
      <c r="E2453" s="9" t="s">
        <v>512</v>
      </c>
      <c r="F2453" s="6" t="s">
        <v>14</v>
      </c>
      <c r="G2453">
        <v>301000</v>
      </c>
      <c r="H2453" t="str">
        <f t="shared" si="191"/>
        <v>Evening</v>
      </c>
      <c r="I2453" s="11">
        <v>14</v>
      </c>
      <c r="J2453">
        <v>28</v>
      </c>
      <c r="K2453">
        <v>0.5</v>
      </c>
    </row>
    <row r="2454" spans="1:11" x14ac:dyDescent="0.3">
      <c r="A2454" s="7">
        <f t="shared" si="193"/>
        <v>42936</v>
      </c>
      <c r="B2454" s="8">
        <f t="shared" si="193"/>
        <v>17</v>
      </c>
      <c r="C2454" s="9" t="str">
        <f>C2453</f>
        <v>PG0203</v>
      </c>
      <c r="D2454" s="10" t="str">
        <f>D2453</f>
        <v>321</v>
      </c>
      <c r="E2454" s="9" t="str">
        <f>E2453</f>
        <v>KZN,DME</v>
      </c>
      <c r="F2454" s="6" t="s">
        <v>15</v>
      </c>
      <c r="G2454">
        <v>465700</v>
      </c>
      <c r="H2454" t="str">
        <f t="shared" si="191"/>
        <v>Evening</v>
      </c>
      <c r="I2454" s="11">
        <v>64</v>
      </c>
      <c r="J2454">
        <v>142</v>
      </c>
      <c r="K2454">
        <v>0.45070422535211269</v>
      </c>
    </row>
    <row r="2455" spans="1:11" x14ac:dyDescent="0.3">
      <c r="A2455" s="7">
        <f t="shared" si="193"/>
        <v>42936</v>
      </c>
      <c r="B2455" s="8">
        <f t="shared" si="193"/>
        <v>17</v>
      </c>
      <c r="C2455" s="9" t="s">
        <v>513</v>
      </c>
      <c r="D2455" s="10" t="s">
        <v>25</v>
      </c>
      <c r="E2455" s="9" t="s">
        <v>514</v>
      </c>
      <c r="F2455" s="6" t="s">
        <v>14</v>
      </c>
      <c r="G2455">
        <v>451100</v>
      </c>
      <c r="H2455" t="str">
        <f t="shared" si="191"/>
        <v>Evening</v>
      </c>
      <c r="I2455" s="11">
        <v>13</v>
      </c>
      <c r="J2455">
        <v>30</v>
      </c>
      <c r="K2455">
        <v>0.43333333333333329</v>
      </c>
    </row>
    <row r="2456" spans="1:11" x14ac:dyDescent="0.3">
      <c r="A2456" s="7">
        <f t="shared" si="193"/>
        <v>42936</v>
      </c>
      <c r="B2456" s="8">
        <f t="shared" si="193"/>
        <v>17</v>
      </c>
      <c r="C2456" s="9" t="str">
        <f>C2455</f>
        <v>PG0221</v>
      </c>
      <c r="D2456" s="10" t="str">
        <f>D2455</f>
        <v>763</v>
      </c>
      <c r="E2456" s="9" t="str">
        <f>E2455</f>
        <v>KRR,DME</v>
      </c>
      <c r="F2456" s="6" t="s">
        <v>15</v>
      </c>
      <c r="G2456">
        <v>627500</v>
      </c>
      <c r="H2456" t="str">
        <f t="shared" si="191"/>
        <v>Evening</v>
      </c>
      <c r="I2456" s="11">
        <v>54</v>
      </c>
      <c r="J2456">
        <v>192</v>
      </c>
      <c r="K2456">
        <v>0.28125</v>
      </c>
    </row>
    <row r="2457" spans="1:11" x14ac:dyDescent="0.3">
      <c r="A2457" s="7">
        <f t="shared" si="193"/>
        <v>42936</v>
      </c>
      <c r="B2457" s="8">
        <f t="shared" si="193"/>
        <v>17</v>
      </c>
      <c r="C2457" s="9" t="s">
        <v>515</v>
      </c>
      <c r="D2457" s="10" t="s">
        <v>61</v>
      </c>
      <c r="E2457" s="9" t="s">
        <v>516</v>
      </c>
      <c r="F2457" s="6" t="s">
        <v>14</v>
      </c>
      <c r="G2457">
        <v>673600</v>
      </c>
      <c r="H2457" t="str">
        <f t="shared" si="191"/>
        <v>Evening</v>
      </c>
      <c r="I2457" s="11">
        <v>16</v>
      </c>
      <c r="J2457">
        <v>30</v>
      </c>
      <c r="K2457">
        <v>0.53333333333333333</v>
      </c>
    </row>
    <row r="2458" spans="1:11" x14ac:dyDescent="0.3">
      <c r="A2458" s="7">
        <f t="shared" si="193"/>
        <v>42936</v>
      </c>
      <c r="B2458" s="8">
        <f t="shared" si="193"/>
        <v>17</v>
      </c>
      <c r="C2458" s="9" t="str">
        <f t="shared" si="193"/>
        <v>PG0224</v>
      </c>
      <c r="D2458" s="10" t="str">
        <f t="shared" si="193"/>
        <v>773</v>
      </c>
      <c r="E2458" s="9" t="str">
        <f t="shared" si="193"/>
        <v>SVO,AER</v>
      </c>
      <c r="F2458" s="6" t="s">
        <v>63</v>
      </c>
      <c r="G2458">
        <v>645300</v>
      </c>
      <c r="H2458" t="str">
        <f t="shared" si="191"/>
        <v>Evening</v>
      </c>
      <c r="I2458" s="11">
        <v>27</v>
      </c>
      <c r="J2458">
        <v>48</v>
      </c>
      <c r="K2458">
        <v>0.5625</v>
      </c>
    </row>
    <row r="2459" spans="1:11" x14ac:dyDescent="0.3">
      <c r="A2459" s="7">
        <f t="shared" si="193"/>
        <v>42936</v>
      </c>
      <c r="B2459" s="8">
        <f t="shared" si="193"/>
        <v>17</v>
      </c>
      <c r="C2459" s="9" t="str">
        <f t="shared" si="193"/>
        <v>PG0224</v>
      </c>
      <c r="D2459" s="10" t="str">
        <f t="shared" si="193"/>
        <v>773</v>
      </c>
      <c r="E2459" s="9" t="str">
        <f t="shared" si="193"/>
        <v>SVO,AER</v>
      </c>
      <c r="F2459" s="6" t="s">
        <v>15</v>
      </c>
      <c r="G2459">
        <v>2853200</v>
      </c>
      <c r="H2459" t="str">
        <f t="shared" si="191"/>
        <v>Evening</v>
      </c>
      <c r="I2459" s="11">
        <v>203</v>
      </c>
      <c r="J2459">
        <v>324</v>
      </c>
      <c r="K2459">
        <v>0.62654320987654322</v>
      </c>
    </row>
    <row r="2460" spans="1:11" x14ac:dyDescent="0.3">
      <c r="A2460" s="7">
        <f t="shared" si="193"/>
        <v>42936</v>
      </c>
      <c r="B2460" s="8">
        <f t="shared" si="193"/>
        <v>17</v>
      </c>
      <c r="C2460" s="6" t="s">
        <v>818</v>
      </c>
      <c r="D2460" s="10" t="s">
        <v>98</v>
      </c>
      <c r="E2460" s="6" t="s">
        <v>159</v>
      </c>
      <c r="F2460" s="6" t="s">
        <v>15</v>
      </c>
      <c r="G2460">
        <v>25800</v>
      </c>
      <c r="H2460" t="str">
        <f t="shared" si="191"/>
        <v>Evening</v>
      </c>
      <c r="I2460" s="11">
        <v>4</v>
      </c>
      <c r="J2460">
        <v>142</v>
      </c>
      <c r="K2460">
        <v>2.8169014084507039E-2</v>
      </c>
    </row>
    <row r="2461" spans="1:11" x14ac:dyDescent="0.3">
      <c r="A2461" s="7">
        <f t="shared" si="193"/>
        <v>42936</v>
      </c>
      <c r="B2461" s="8">
        <f t="shared" si="193"/>
        <v>17</v>
      </c>
      <c r="C2461" s="6" t="s">
        <v>517</v>
      </c>
      <c r="D2461" s="10" t="s">
        <v>20</v>
      </c>
      <c r="E2461" s="6" t="s">
        <v>518</v>
      </c>
      <c r="F2461" s="6" t="s">
        <v>15</v>
      </c>
      <c r="G2461">
        <v>632700</v>
      </c>
      <c r="H2461" t="str">
        <f t="shared" si="191"/>
        <v>Evening</v>
      </c>
      <c r="I2461" s="11">
        <v>33</v>
      </c>
      <c r="J2461">
        <v>50</v>
      </c>
      <c r="K2461">
        <v>0.66</v>
      </c>
    </row>
    <row r="2462" spans="1:11" x14ac:dyDescent="0.3">
      <c r="A2462" s="7">
        <f t="shared" si="193"/>
        <v>42936</v>
      </c>
      <c r="B2462" s="8">
        <f t="shared" si="193"/>
        <v>17</v>
      </c>
      <c r="C2462" s="9" t="s">
        <v>519</v>
      </c>
      <c r="D2462" s="10" t="s">
        <v>12</v>
      </c>
      <c r="E2462" s="9" t="s">
        <v>520</v>
      </c>
      <c r="F2462" s="6" t="s">
        <v>14</v>
      </c>
      <c r="G2462">
        <v>113300</v>
      </c>
      <c r="H2462" t="str">
        <f t="shared" si="191"/>
        <v>Evening</v>
      </c>
      <c r="I2462" s="11">
        <v>11</v>
      </c>
      <c r="J2462">
        <v>12</v>
      </c>
      <c r="K2462">
        <v>0.91666666666666663</v>
      </c>
    </row>
    <row r="2463" spans="1:11" x14ac:dyDescent="0.3">
      <c r="A2463" s="7">
        <f t="shared" si="193"/>
        <v>42936</v>
      </c>
      <c r="B2463" s="8">
        <f t="shared" si="193"/>
        <v>17</v>
      </c>
      <c r="C2463" s="9" t="str">
        <f>C2462</f>
        <v>PG0387</v>
      </c>
      <c r="D2463" s="10" t="str">
        <f>D2462</f>
        <v>SU9</v>
      </c>
      <c r="E2463" s="9" t="str">
        <f>E2462</f>
        <v>BZK,DME</v>
      </c>
      <c r="F2463" s="6" t="s">
        <v>15</v>
      </c>
      <c r="G2463">
        <v>229800</v>
      </c>
      <c r="H2463" t="str">
        <f t="shared" si="191"/>
        <v>Evening</v>
      </c>
      <c r="I2463" s="11">
        <v>67</v>
      </c>
      <c r="J2463">
        <v>85</v>
      </c>
      <c r="K2463">
        <v>0.78823529411764703</v>
      </c>
    </row>
    <row r="2464" spans="1:11" x14ac:dyDescent="0.3">
      <c r="A2464" s="7">
        <f t="shared" si="193"/>
        <v>42936</v>
      </c>
      <c r="B2464" s="8">
        <f t="shared" si="193"/>
        <v>17</v>
      </c>
      <c r="C2464" s="9" t="s">
        <v>521</v>
      </c>
      <c r="D2464" s="10" t="s">
        <v>12</v>
      </c>
      <c r="E2464" s="9" t="s">
        <v>522</v>
      </c>
      <c r="F2464" s="6" t="s">
        <v>14</v>
      </c>
      <c r="G2464">
        <v>73000</v>
      </c>
      <c r="H2464" t="str">
        <f t="shared" si="191"/>
        <v>Evening</v>
      </c>
      <c r="I2464" s="11">
        <v>2</v>
      </c>
      <c r="J2464">
        <v>12</v>
      </c>
      <c r="K2464">
        <v>0.16666666666666671</v>
      </c>
    </row>
    <row r="2465" spans="1:11" x14ac:dyDescent="0.3">
      <c r="A2465" s="7">
        <f t="shared" si="193"/>
        <v>42936</v>
      </c>
      <c r="B2465" s="8">
        <f t="shared" si="193"/>
        <v>17</v>
      </c>
      <c r="C2465" s="9" t="str">
        <f>C2464</f>
        <v>PG0507</v>
      </c>
      <c r="D2465" s="10" t="str">
        <f>D2464</f>
        <v>SU9</v>
      </c>
      <c r="E2465" s="9" t="str">
        <f>E2464</f>
        <v>LED,KZN</v>
      </c>
      <c r="F2465" s="6" t="s">
        <v>15</v>
      </c>
      <c r="G2465">
        <v>270800</v>
      </c>
      <c r="H2465" t="str">
        <f t="shared" si="191"/>
        <v>Evening</v>
      </c>
      <c r="I2465" s="11">
        <v>22</v>
      </c>
      <c r="J2465">
        <v>85</v>
      </c>
      <c r="K2465">
        <v>0.25882352941176467</v>
      </c>
    </row>
    <row r="2466" spans="1:11" x14ac:dyDescent="0.3">
      <c r="A2466" s="7">
        <f t="shared" si="193"/>
        <v>42936</v>
      </c>
      <c r="B2466" s="8">
        <f t="shared" si="193"/>
        <v>17</v>
      </c>
      <c r="C2466" s="9" t="s">
        <v>523</v>
      </c>
      <c r="D2466" s="10" t="s">
        <v>25</v>
      </c>
      <c r="E2466" s="9" t="s">
        <v>524</v>
      </c>
      <c r="F2466" s="6" t="s">
        <v>14</v>
      </c>
      <c r="G2466">
        <v>40900</v>
      </c>
      <c r="H2466" t="str">
        <f t="shared" si="191"/>
        <v>Evening</v>
      </c>
      <c r="I2466" s="11">
        <v>1</v>
      </c>
      <c r="J2466">
        <v>30</v>
      </c>
      <c r="K2466">
        <v>3.3333333333333333E-2</v>
      </c>
    </row>
    <row r="2467" spans="1:11" x14ac:dyDescent="0.3">
      <c r="A2467" s="7">
        <f t="shared" si="193"/>
        <v>42936</v>
      </c>
      <c r="B2467" s="8">
        <f t="shared" si="193"/>
        <v>17</v>
      </c>
      <c r="C2467" s="9" t="str">
        <f>C2466</f>
        <v>PG0562</v>
      </c>
      <c r="D2467" s="10" t="str">
        <f>D2466</f>
        <v>763</v>
      </c>
      <c r="E2467" s="9" t="str">
        <f>E2466</f>
        <v>AER,VKO</v>
      </c>
      <c r="F2467" s="6" t="s">
        <v>15</v>
      </c>
      <c r="G2467">
        <v>137400</v>
      </c>
      <c r="H2467" t="str">
        <f t="shared" si="191"/>
        <v>Evening</v>
      </c>
      <c r="I2467" s="11">
        <v>10</v>
      </c>
      <c r="J2467">
        <v>192</v>
      </c>
      <c r="K2467">
        <v>5.2083333333333343E-2</v>
      </c>
    </row>
    <row r="2468" spans="1:11" x14ac:dyDescent="0.3">
      <c r="A2468" s="7">
        <f t="shared" ref="A2468:E2483" si="194">A2467</f>
        <v>42936</v>
      </c>
      <c r="B2468" s="8">
        <f t="shared" si="194"/>
        <v>17</v>
      </c>
      <c r="C2468" s="9" t="s">
        <v>525</v>
      </c>
      <c r="D2468" s="10" t="s">
        <v>17</v>
      </c>
      <c r="E2468" s="9" t="s">
        <v>526</v>
      </c>
      <c r="F2468" s="6" t="s">
        <v>14</v>
      </c>
      <c r="G2468">
        <v>1993000</v>
      </c>
      <c r="H2468" t="str">
        <f t="shared" si="191"/>
        <v>Evening</v>
      </c>
      <c r="I2468" s="11">
        <v>10</v>
      </c>
      <c r="J2468">
        <v>20</v>
      </c>
      <c r="K2468">
        <v>0.5</v>
      </c>
    </row>
    <row r="2469" spans="1:11" x14ac:dyDescent="0.3">
      <c r="A2469" s="7">
        <f t="shared" si="194"/>
        <v>42936</v>
      </c>
      <c r="B2469" s="8">
        <f t="shared" si="194"/>
        <v>17</v>
      </c>
      <c r="C2469" s="9" t="str">
        <f>C2468</f>
        <v>PG0703</v>
      </c>
      <c r="D2469" s="10" t="str">
        <f>D2468</f>
        <v>319</v>
      </c>
      <c r="E2469" s="9" t="str">
        <f>E2468</f>
        <v>SVO,UUS</v>
      </c>
      <c r="F2469" s="6" t="s">
        <v>15</v>
      </c>
      <c r="G2469">
        <v>1939000</v>
      </c>
      <c r="H2469" t="str">
        <f t="shared" si="191"/>
        <v>Evening</v>
      </c>
      <c r="I2469" s="11">
        <v>29</v>
      </c>
      <c r="J2469">
        <v>96</v>
      </c>
      <c r="K2469">
        <v>0.30208333333333331</v>
      </c>
    </row>
    <row r="2470" spans="1:11" x14ac:dyDescent="0.3">
      <c r="A2470" s="7">
        <f t="shared" si="194"/>
        <v>42936</v>
      </c>
      <c r="B2470" s="8">
        <f t="shared" si="194"/>
        <v>17</v>
      </c>
      <c r="C2470" s="9" t="s">
        <v>527</v>
      </c>
      <c r="D2470" s="10" t="s">
        <v>85</v>
      </c>
      <c r="E2470" s="9" t="s">
        <v>528</v>
      </c>
      <c r="F2470" s="6" t="s">
        <v>14</v>
      </c>
      <c r="G2470">
        <v>62800</v>
      </c>
      <c r="H2470" t="str">
        <f t="shared" si="191"/>
        <v>Evening</v>
      </c>
      <c r="I2470" s="11">
        <v>4</v>
      </c>
      <c r="J2470">
        <v>12</v>
      </c>
      <c r="K2470">
        <v>0.33333333333333331</v>
      </c>
    </row>
    <row r="2471" spans="1:11" x14ac:dyDescent="0.3">
      <c r="A2471" s="7">
        <f t="shared" si="194"/>
        <v>42936</v>
      </c>
      <c r="B2471" s="8">
        <f t="shared" si="194"/>
        <v>17</v>
      </c>
      <c r="C2471" s="9" t="str">
        <f>C2470</f>
        <v>PG0708</v>
      </c>
      <c r="D2471" s="10" t="str">
        <f>D2470</f>
        <v>733</v>
      </c>
      <c r="E2471" s="9" t="str">
        <f>E2470</f>
        <v>SGC,OVS</v>
      </c>
      <c r="F2471" s="6" t="s">
        <v>15</v>
      </c>
      <c r="G2471">
        <v>146600</v>
      </c>
      <c r="H2471" t="str">
        <f t="shared" si="191"/>
        <v>Evening</v>
      </c>
      <c r="I2471" s="11">
        <v>28</v>
      </c>
      <c r="J2471">
        <v>118</v>
      </c>
      <c r="K2471">
        <v>0.23728813559322029</v>
      </c>
    </row>
    <row r="2472" spans="1:11" x14ac:dyDescent="0.3">
      <c r="A2472" s="7">
        <f t="shared" si="194"/>
        <v>42936</v>
      </c>
      <c r="B2472" s="8">
        <v>18</v>
      </c>
      <c r="C2472" s="9" t="s">
        <v>529</v>
      </c>
      <c r="D2472" s="10" t="s">
        <v>61</v>
      </c>
      <c r="E2472" s="9" t="s">
        <v>530</v>
      </c>
      <c r="F2472" s="6" t="s">
        <v>14</v>
      </c>
      <c r="G2472">
        <v>210500</v>
      </c>
      <c r="H2472" t="str">
        <f t="shared" si="191"/>
        <v>Evening</v>
      </c>
      <c r="I2472" s="11">
        <v>5</v>
      </c>
      <c r="J2472">
        <v>30</v>
      </c>
      <c r="K2472">
        <v>0.16666666666666671</v>
      </c>
    </row>
    <row r="2473" spans="1:11" x14ac:dyDescent="0.3">
      <c r="A2473" s="7">
        <f t="shared" si="194"/>
        <v>42936</v>
      </c>
      <c r="B2473" s="8">
        <f t="shared" si="194"/>
        <v>18</v>
      </c>
      <c r="C2473" s="9" t="str">
        <f t="shared" si="194"/>
        <v>PG0013</v>
      </c>
      <c r="D2473" s="10" t="str">
        <f t="shared" si="194"/>
        <v>773</v>
      </c>
      <c r="E2473" s="9" t="str">
        <f t="shared" si="194"/>
        <v>AER,SVO</v>
      </c>
      <c r="F2473" s="6" t="s">
        <v>63</v>
      </c>
      <c r="G2473">
        <v>334600</v>
      </c>
      <c r="H2473" t="str">
        <f t="shared" si="191"/>
        <v>Evening</v>
      </c>
      <c r="I2473" s="11">
        <v>14</v>
      </c>
      <c r="J2473">
        <v>48</v>
      </c>
      <c r="K2473">
        <v>0.29166666666666669</v>
      </c>
    </row>
    <row r="2474" spans="1:11" x14ac:dyDescent="0.3">
      <c r="A2474" s="7">
        <f t="shared" si="194"/>
        <v>42936</v>
      </c>
      <c r="B2474" s="8">
        <f t="shared" si="194"/>
        <v>18</v>
      </c>
      <c r="C2474" s="9" t="str">
        <f t="shared" si="194"/>
        <v>PG0013</v>
      </c>
      <c r="D2474" s="10" t="str">
        <f t="shared" si="194"/>
        <v>773</v>
      </c>
      <c r="E2474" s="9" t="str">
        <f t="shared" si="194"/>
        <v>AER,SVO</v>
      </c>
      <c r="F2474" s="6" t="s">
        <v>15</v>
      </c>
      <c r="G2474">
        <v>1110200</v>
      </c>
      <c r="H2474" t="str">
        <f t="shared" si="191"/>
        <v>Evening</v>
      </c>
      <c r="I2474" s="11">
        <v>79</v>
      </c>
      <c r="J2474">
        <v>324</v>
      </c>
      <c r="K2474">
        <v>0.24382716049382719</v>
      </c>
    </row>
    <row r="2475" spans="1:11" x14ac:dyDescent="0.3">
      <c r="A2475" s="7">
        <f t="shared" si="194"/>
        <v>42936</v>
      </c>
      <c r="B2475" s="8">
        <f t="shared" si="194"/>
        <v>18</v>
      </c>
      <c r="C2475" s="6" t="s">
        <v>531</v>
      </c>
      <c r="D2475" s="10" t="s">
        <v>20</v>
      </c>
      <c r="E2475" s="6" t="s">
        <v>532</v>
      </c>
      <c r="F2475" s="6" t="s">
        <v>15</v>
      </c>
      <c r="G2475">
        <v>336500</v>
      </c>
      <c r="H2475" t="str">
        <f t="shared" si="191"/>
        <v>Evening</v>
      </c>
      <c r="I2475" s="11">
        <v>35</v>
      </c>
      <c r="J2475">
        <v>50</v>
      </c>
      <c r="K2475">
        <v>0.7</v>
      </c>
    </row>
    <row r="2476" spans="1:11" x14ac:dyDescent="0.3">
      <c r="A2476" s="7">
        <f t="shared" si="194"/>
        <v>42936</v>
      </c>
      <c r="B2476" s="8">
        <f t="shared" si="194"/>
        <v>18</v>
      </c>
      <c r="C2476" s="6" t="s">
        <v>533</v>
      </c>
      <c r="D2476" s="10" t="s">
        <v>20</v>
      </c>
      <c r="E2476" s="6" t="s">
        <v>534</v>
      </c>
      <c r="F2476" s="6" t="s">
        <v>15</v>
      </c>
      <c r="G2476">
        <v>58400</v>
      </c>
      <c r="H2476" t="str">
        <f t="shared" si="191"/>
        <v>Evening</v>
      </c>
      <c r="I2476" s="11">
        <v>4</v>
      </c>
      <c r="J2476">
        <v>50</v>
      </c>
      <c r="K2476">
        <v>0.08</v>
      </c>
    </row>
    <row r="2477" spans="1:11" x14ac:dyDescent="0.3">
      <c r="A2477" s="7">
        <f t="shared" si="194"/>
        <v>42936</v>
      </c>
      <c r="B2477" s="8">
        <f t="shared" si="194"/>
        <v>18</v>
      </c>
      <c r="C2477" s="6" t="s">
        <v>535</v>
      </c>
      <c r="D2477" s="10" t="s">
        <v>20</v>
      </c>
      <c r="E2477" s="6" t="s">
        <v>536</v>
      </c>
      <c r="F2477" s="6" t="s">
        <v>15</v>
      </c>
      <c r="G2477">
        <v>102600</v>
      </c>
      <c r="H2477" t="str">
        <f t="shared" si="191"/>
        <v>Evening</v>
      </c>
      <c r="I2477" s="11">
        <v>8</v>
      </c>
      <c r="J2477">
        <v>50</v>
      </c>
      <c r="K2477">
        <v>0.16</v>
      </c>
    </row>
    <row r="2478" spans="1:11" x14ac:dyDescent="0.3">
      <c r="A2478" s="7">
        <f t="shared" si="194"/>
        <v>42936</v>
      </c>
      <c r="B2478" s="8">
        <f t="shared" si="194"/>
        <v>18</v>
      </c>
      <c r="C2478" s="9" t="s">
        <v>537</v>
      </c>
      <c r="D2478" s="10" t="s">
        <v>12</v>
      </c>
      <c r="E2478" s="9" t="s">
        <v>538</v>
      </c>
      <c r="F2478" s="6" t="s">
        <v>14</v>
      </c>
      <c r="G2478">
        <v>129000</v>
      </c>
      <c r="H2478" t="str">
        <f t="shared" si="191"/>
        <v>Evening</v>
      </c>
      <c r="I2478" s="11">
        <v>6</v>
      </c>
      <c r="J2478">
        <v>12</v>
      </c>
      <c r="K2478">
        <v>0.5</v>
      </c>
    </row>
    <row r="2479" spans="1:11" x14ac:dyDescent="0.3">
      <c r="A2479" s="7">
        <f t="shared" si="194"/>
        <v>42936</v>
      </c>
      <c r="B2479" s="8">
        <f t="shared" si="194"/>
        <v>18</v>
      </c>
      <c r="C2479" s="9" t="str">
        <f>C2478</f>
        <v>PG0106</v>
      </c>
      <c r="D2479" s="10" t="str">
        <f>D2478</f>
        <v>SU9</v>
      </c>
      <c r="E2479" s="9" t="str">
        <f>E2478</f>
        <v>VKO,ULV</v>
      </c>
      <c r="F2479" s="6" t="s">
        <v>15</v>
      </c>
      <c r="G2479">
        <v>332600</v>
      </c>
      <c r="H2479" t="str">
        <f t="shared" si="191"/>
        <v>Evening</v>
      </c>
      <c r="I2479" s="11">
        <v>46</v>
      </c>
      <c r="J2479">
        <v>85</v>
      </c>
      <c r="K2479">
        <v>0.54117647058823526</v>
      </c>
    </row>
    <row r="2480" spans="1:11" x14ac:dyDescent="0.3">
      <c r="A2480" s="7">
        <f t="shared" si="194"/>
        <v>42936</v>
      </c>
      <c r="B2480" s="8">
        <f t="shared" si="194"/>
        <v>18</v>
      </c>
      <c r="C2480" s="6" t="s">
        <v>541</v>
      </c>
      <c r="D2480" s="10" t="s">
        <v>20</v>
      </c>
      <c r="E2480" s="6" t="s">
        <v>542</v>
      </c>
      <c r="F2480" s="6" t="s">
        <v>15</v>
      </c>
      <c r="G2480">
        <v>32500</v>
      </c>
      <c r="H2480" t="str">
        <f t="shared" si="191"/>
        <v>Evening</v>
      </c>
      <c r="I2480" s="11">
        <v>3</v>
      </c>
      <c r="J2480">
        <v>50</v>
      </c>
      <c r="K2480">
        <v>0.06</v>
      </c>
    </row>
    <row r="2481" spans="1:11" x14ac:dyDescent="0.3">
      <c r="A2481" s="7">
        <f t="shared" si="194"/>
        <v>42936</v>
      </c>
      <c r="B2481" s="8">
        <f t="shared" si="194"/>
        <v>18</v>
      </c>
      <c r="C2481" s="9" t="s">
        <v>543</v>
      </c>
      <c r="D2481" s="10" t="s">
        <v>12</v>
      </c>
      <c r="E2481" s="9" t="s">
        <v>544</v>
      </c>
      <c r="F2481" s="6" t="s">
        <v>14</v>
      </c>
      <c r="G2481">
        <v>247200</v>
      </c>
      <c r="H2481" t="str">
        <f t="shared" si="191"/>
        <v>Evening</v>
      </c>
      <c r="I2481" s="11">
        <v>6</v>
      </c>
      <c r="J2481">
        <v>12</v>
      </c>
      <c r="K2481">
        <v>0.5</v>
      </c>
    </row>
    <row r="2482" spans="1:11" x14ac:dyDescent="0.3">
      <c r="A2482" s="7">
        <f t="shared" si="194"/>
        <v>42936</v>
      </c>
      <c r="B2482" s="8">
        <f t="shared" si="194"/>
        <v>18</v>
      </c>
      <c r="C2482" s="9" t="str">
        <f>C2481</f>
        <v>PG0184</v>
      </c>
      <c r="D2482" s="10" t="str">
        <f>D2481</f>
        <v>SU9</v>
      </c>
      <c r="E2482" s="9" t="str">
        <f>E2481</f>
        <v>CEK,VOG</v>
      </c>
      <c r="F2482" s="6" t="s">
        <v>15</v>
      </c>
      <c r="G2482">
        <v>330200</v>
      </c>
      <c r="H2482" t="str">
        <f t="shared" si="191"/>
        <v>Evening</v>
      </c>
      <c r="I2482" s="11">
        <v>24</v>
      </c>
      <c r="J2482">
        <v>85</v>
      </c>
      <c r="K2482">
        <v>0.28235294117647058</v>
      </c>
    </row>
    <row r="2483" spans="1:11" x14ac:dyDescent="0.3">
      <c r="A2483" s="7">
        <f t="shared" si="194"/>
        <v>42936</v>
      </c>
      <c r="B2483" s="8">
        <f t="shared" si="194"/>
        <v>18</v>
      </c>
      <c r="C2483" s="9" t="s">
        <v>545</v>
      </c>
      <c r="D2483" s="10" t="s">
        <v>85</v>
      </c>
      <c r="E2483" s="9" t="s">
        <v>546</v>
      </c>
      <c r="F2483" s="6" t="s">
        <v>14</v>
      </c>
      <c r="G2483">
        <v>116700</v>
      </c>
      <c r="H2483" t="str">
        <f t="shared" si="191"/>
        <v>Evening</v>
      </c>
      <c r="I2483" s="11">
        <v>3</v>
      </c>
      <c r="J2483">
        <v>12</v>
      </c>
      <c r="K2483">
        <v>0.25</v>
      </c>
    </row>
    <row r="2484" spans="1:11" x14ac:dyDescent="0.3">
      <c r="A2484" s="7">
        <f t="shared" ref="A2484:E2499" si="195">A2483</f>
        <v>42936</v>
      </c>
      <c r="B2484" s="8">
        <f t="shared" si="195"/>
        <v>18</v>
      </c>
      <c r="C2484" s="9" t="str">
        <f>C2483</f>
        <v>PG0210</v>
      </c>
      <c r="D2484" s="10" t="str">
        <f>D2483</f>
        <v>733</v>
      </c>
      <c r="E2484" s="9" t="str">
        <f>E2483</f>
        <v>DME,MRV</v>
      </c>
      <c r="F2484" s="6" t="s">
        <v>15</v>
      </c>
      <c r="G2484">
        <v>535600</v>
      </c>
      <c r="H2484" t="str">
        <f t="shared" si="191"/>
        <v>Evening</v>
      </c>
      <c r="I2484" s="11">
        <v>41</v>
      </c>
      <c r="J2484">
        <v>118</v>
      </c>
      <c r="K2484">
        <v>0.34745762711864409</v>
      </c>
    </row>
    <row r="2485" spans="1:11" x14ac:dyDescent="0.3">
      <c r="A2485" s="7">
        <f t="shared" si="195"/>
        <v>42936</v>
      </c>
      <c r="B2485" s="8">
        <f t="shared" si="195"/>
        <v>18</v>
      </c>
      <c r="C2485" s="9" t="s">
        <v>547</v>
      </c>
      <c r="D2485" s="10" t="s">
        <v>98</v>
      </c>
      <c r="E2485" s="9" t="s">
        <v>548</v>
      </c>
      <c r="F2485" s="6" t="s">
        <v>14</v>
      </c>
      <c r="G2485">
        <v>275000</v>
      </c>
      <c r="H2485" t="str">
        <f t="shared" si="191"/>
        <v>Evening</v>
      </c>
      <c r="I2485" s="11">
        <v>10</v>
      </c>
      <c r="J2485">
        <v>28</v>
      </c>
      <c r="K2485">
        <v>0.35714285714285721</v>
      </c>
    </row>
    <row r="2486" spans="1:11" x14ac:dyDescent="0.3">
      <c r="A2486" s="7">
        <f t="shared" si="195"/>
        <v>42936</v>
      </c>
      <c r="B2486" s="8">
        <f t="shared" si="195"/>
        <v>18</v>
      </c>
      <c r="C2486" s="9" t="str">
        <f>C2485</f>
        <v>PG0212</v>
      </c>
      <c r="D2486" s="10" t="str">
        <f>D2485</f>
        <v>321</v>
      </c>
      <c r="E2486" s="9" t="str">
        <f>E2485</f>
        <v>DME,ROV</v>
      </c>
      <c r="F2486" s="6" t="s">
        <v>15</v>
      </c>
      <c r="G2486">
        <v>426800</v>
      </c>
      <c r="H2486" t="str">
        <f t="shared" si="191"/>
        <v>Evening</v>
      </c>
      <c r="I2486" s="11">
        <v>46</v>
      </c>
      <c r="J2486">
        <v>142</v>
      </c>
      <c r="K2486">
        <v>0.323943661971831</v>
      </c>
    </row>
    <row r="2487" spans="1:11" x14ac:dyDescent="0.3">
      <c r="A2487" s="7">
        <f t="shared" si="195"/>
        <v>42936</v>
      </c>
      <c r="B2487" s="8">
        <f t="shared" si="195"/>
        <v>18</v>
      </c>
      <c r="C2487" s="9" t="s">
        <v>549</v>
      </c>
      <c r="D2487" s="10" t="s">
        <v>25</v>
      </c>
      <c r="E2487" s="9" t="s">
        <v>550</v>
      </c>
      <c r="F2487" s="6" t="s">
        <v>14</v>
      </c>
      <c r="G2487">
        <v>520500</v>
      </c>
      <c r="H2487" t="str">
        <f t="shared" si="191"/>
        <v>Evening</v>
      </c>
      <c r="I2487" s="11">
        <v>15</v>
      </c>
      <c r="J2487">
        <v>30</v>
      </c>
      <c r="K2487">
        <v>0.5</v>
      </c>
    </row>
    <row r="2488" spans="1:11" x14ac:dyDescent="0.3">
      <c r="A2488" s="7">
        <f t="shared" si="195"/>
        <v>42936</v>
      </c>
      <c r="B2488" s="8">
        <f t="shared" si="195"/>
        <v>18</v>
      </c>
      <c r="C2488" s="9" t="str">
        <f>C2487</f>
        <v>PG0220</v>
      </c>
      <c r="D2488" s="10" t="str">
        <f>D2487</f>
        <v>763</v>
      </c>
      <c r="E2488" s="9" t="str">
        <f>E2487</f>
        <v>DME,KRR</v>
      </c>
      <c r="F2488" s="6" t="s">
        <v>15</v>
      </c>
      <c r="G2488">
        <v>1238400</v>
      </c>
      <c r="H2488" t="str">
        <f t="shared" si="191"/>
        <v>Evening</v>
      </c>
      <c r="I2488" s="11">
        <v>106</v>
      </c>
      <c r="J2488">
        <v>192</v>
      </c>
      <c r="K2488">
        <v>0.55208333333333337</v>
      </c>
    </row>
    <row r="2489" spans="1:11" x14ac:dyDescent="0.3">
      <c r="A2489" s="7">
        <f t="shared" si="195"/>
        <v>42936</v>
      </c>
      <c r="B2489" s="8">
        <f t="shared" si="195"/>
        <v>18</v>
      </c>
      <c r="C2489" s="9" t="s">
        <v>551</v>
      </c>
      <c r="D2489" s="10" t="s">
        <v>85</v>
      </c>
      <c r="E2489" s="9" t="s">
        <v>552</v>
      </c>
      <c r="F2489" s="6" t="s">
        <v>14</v>
      </c>
      <c r="G2489">
        <v>146400</v>
      </c>
      <c r="H2489" t="str">
        <f t="shared" si="191"/>
        <v>Evening</v>
      </c>
      <c r="I2489" s="11">
        <v>4</v>
      </c>
      <c r="J2489">
        <v>12</v>
      </c>
      <c r="K2489">
        <v>0.33333333333333331</v>
      </c>
    </row>
    <row r="2490" spans="1:11" x14ac:dyDescent="0.3">
      <c r="A2490" s="7">
        <f t="shared" si="195"/>
        <v>42936</v>
      </c>
      <c r="B2490" s="8">
        <f t="shared" si="195"/>
        <v>18</v>
      </c>
      <c r="C2490" s="9" t="str">
        <f>C2489</f>
        <v>PG0251</v>
      </c>
      <c r="D2490" s="10" t="str">
        <f>D2489</f>
        <v>733</v>
      </c>
      <c r="E2490" s="9" t="str">
        <f>E2489</f>
        <v>SVO,AAQ</v>
      </c>
      <c r="F2490" s="6" t="s">
        <v>15</v>
      </c>
      <c r="G2490">
        <v>810000</v>
      </c>
      <c r="H2490" t="str">
        <f t="shared" si="191"/>
        <v>Evening</v>
      </c>
      <c r="I2490" s="11">
        <v>66</v>
      </c>
      <c r="J2490">
        <v>118</v>
      </c>
      <c r="K2490">
        <v>0.55932203389830504</v>
      </c>
    </row>
    <row r="2491" spans="1:11" x14ac:dyDescent="0.3">
      <c r="A2491" s="7">
        <f t="shared" si="195"/>
        <v>42936</v>
      </c>
      <c r="B2491" s="8">
        <f t="shared" si="195"/>
        <v>18</v>
      </c>
      <c r="C2491" s="6" t="s">
        <v>553</v>
      </c>
      <c r="D2491" s="10" t="s">
        <v>20</v>
      </c>
      <c r="E2491" s="6" t="s">
        <v>554</v>
      </c>
      <c r="F2491" s="6" t="s">
        <v>15</v>
      </c>
      <c r="G2491">
        <v>18900</v>
      </c>
      <c r="H2491" t="str">
        <f t="shared" si="191"/>
        <v>Evening</v>
      </c>
      <c r="I2491" s="11">
        <v>6</v>
      </c>
      <c r="J2491">
        <v>50</v>
      </c>
      <c r="K2491">
        <v>0.12</v>
      </c>
    </row>
    <row r="2492" spans="1:11" x14ac:dyDescent="0.3">
      <c r="A2492" s="7">
        <f t="shared" si="195"/>
        <v>42936</v>
      </c>
      <c r="B2492" s="8">
        <f t="shared" si="195"/>
        <v>18</v>
      </c>
      <c r="C2492" s="9" t="s">
        <v>555</v>
      </c>
      <c r="D2492" s="10" t="s">
        <v>61</v>
      </c>
      <c r="E2492" s="9" t="s">
        <v>556</v>
      </c>
      <c r="F2492" s="6" t="s">
        <v>14</v>
      </c>
      <c r="G2492">
        <v>245000</v>
      </c>
      <c r="H2492" t="str">
        <f t="shared" si="191"/>
        <v>Evening</v>
      </c>
      <c r="I2492" s="11">
        <v>7</v>
      </c>
      <c r="J2492">
        <v>30</v>
      </c>
      <c r="K2492">
        <v>0.23333333333333331</v>
      </c>
    </row>
    <row r="2493" spans="1:11" x14ac:dyDescent="0.3">
      <c r="A2493" s="7">
        <f t="shared" si="195"/>
        <v>42936</v>
      </c>
      <c r="B2493" s="8">
        <f t="shared" si="195"/>
        <v>18</v>
      </c>
      <c r="C2493" s="9" t="str">
        <f t="shared" si="195"/>
        <v>PG0413</v>
      </c>
      <c r="D2493" s="10" t="str">
        <f t="shared" si="195"/>
        <v>773</v>
      </c>
      <c r="E2493" s="9" t="str">
        <f t="shared" si="195"/>
        <v>PEE,VKO</v>
      </c>
      <c r="F2493" s="6" t="s">
        <v>63</v>
      </c>
      <c r="G2493">
        <v>59700</v>
      </c>
      <c r="H2493" t="str">
        <f t="shared" si="191"/>
        <v>Evening</v>
      </c>
      <c r="I2493" s="11">
        <v>3</v>
      </c>
      <c r="J2493">
        <v>48</v>
      </c>
      <c r="K2493">
        <v>6.25E-2</v>
      </c>
    </row>
    <row r="2494" spans="1:11" x14ac:dyDescent="0.3">
      <c r="A2494" s="7">
        <f t="shared" si="195"/>
        <v>42936</v>
      </c>
      <c r="B2494" s="8">
        <f t="shared" si="195"/>
        <v>18</v>
      </c>
      <c r="C2494" s="9" t="str">
        <f t="shared" si="195"/>
        <v>PG0413</v>
      </c>
      <c r="D2494" s="10" t="str">
        <f t="shared" si="195"/>
        <v>773</v>
      </c>
      <c r="E2494" s="9" t="str">
        <f t="shared" si="195"/>
        <v>PEE,VKO</v>
      </c>
      <c r="F2494" s="6" t="s">
        <v>15</v>
      </c>
      <c r="G2494">
        <v>351000</v>
      </c>
      <c r="H2494" t="str">
        <f t="shared" si="191"/>
        <v>Evening</v>
      </c>
      <c r="I2494" s="11">
        <v>30</v>
      </c>
      <c r="J2494">
        <v>324</v>
      </c>
      <c r="K2494">
        <v>9.2592592592592587E-2</v>
      </c>
    </row>
    <row r="2495" spans="1:11" x14ac:dyDescent="0.3">
      <c r="A2495" s="7">
        <f t="shared" si="195"/>
        <v>42936</v>
      </c>
      <c r="B2495" s="8">
        <f t="shared" si="195"/>
        <v>18</v>
      </c>
      <c r="C2495" s="6" t="s">
        <v>557</v>
      </c>
      <c r="D2495" s="10" t="s">
        <v>20</v>
      </c>
      <c r="E2495" s="6" t="s">
        <v>558</v>
      </c>
      <c r="F2495" s="6" t="s">
        <v>15</v>
      </c>
      <c r="G2495">
        <v>123200</v>
      </c>
      <c r="H2495" t="str">
        <f t="shared" si="191"/>
        <v>Evening</v>
      </c>
      <c r="I2495" s="11">
        <v>10</v>
      </c>
      <c r="J2495">
        <v>50</v>
      </c>
      <c r="K2495">
        <v>0.2</v>
      </c>
    </row>
    <row r="2496" spans="1:11" x14ac:dyDescent="0.3">
      <c r="A2496" s="7">
        <f t="shared" si="195"/>
        <v>42936</v>
      </c>
      <c r="B2496" s="8">
        <f t="shared" si="195"/>
        <v>18</v>
      </c>
      <c r="C2496" s="9" t="s">
        <v>559</v>
      </c>
      <c r="D2496" s="10" t="s">
        <v>98</v>
      </c>
      <c r="E2496" s="9" t="s">
        <v>173</v>
      </c>
      <c r="F2496" s="6" t="s">
        <v>14</v>
      </c>
      <c r="G2496">
        <v>216000</v>
      </c>
      <c r="H2496" t="str">
        <f t="shared" si="191"/>
        <v>Evening</v>
      </c>
      <c r="I2496" s="11">
        <v>12</v>
      </c>
      <c r="J2496">
        <v>28</v>
      </c>
      <c r="K2496">
        <v>0.42857142857142849</v>
      </c>
    </row>
    <row r="2497" spans="1:11" x14ac:dyDescent="0.3">
      <c r="A2497" s="7">
        <f t="shared" si="195"/>
        <v>42936</v>
      </c>
      <c r="B2497" s="8">
        <f t="shared" si="195"/>
        <v>18</v>
      </c>
      <c r="C2497" s="9" t="str">
        <f>C2496</f>
        <v>PG0472</v>
      </c>
      <c r="D2497" s="10" t="str">
        <f>D2496</f>
        <v>321</v>
      </c>
      <c r="E2497" s="9" t="str">
        <f>E2496</f>
        <v>SVO,LED</v>
      </c>
      <c r="F2497" s="6" t="s">
        <v>15</v>
      </c>
      <c r="G2497">
        <v>337800</v>
      </c>
      <c r="H2497" t="str">
        <f t="shared" si="191"/>
        <v>Evening</v>
      </c>
      <c r="I2497" s="11">
        <v>56</v>
      </c>
      <c r="J2497">
        <v>142</v>
      </c>
      <c r="K2497">
        <v>0.39436619718309862</v>
      </c>
    </row>
    <row r="2498" spans="1:11" x14ac:dyDescent="0.3">
      <c r="A2498" s="7">
        <f t="shared" si="195"/>
        <v>42936</v>
      </c>
      <c r="B2498" s="8">
        <f t="shared" si="195"/>
        <v>18</v>
      </c>
      <c r="C2498" s="9" t="s">
        <v>560</v>
      </c>
      <c r="D2498" s="10" t="s">
        <v>12</v>
      </c>
      <c r="E2498" s="9" t="s">
        <v>561</v>
      </c>
      <c r="F2498" s="6" t="s">
        <v>14</v>
      </c>
      <c r="G2498">
        <v>297000</v>
      </c>
      <c r="H2498" t="str">
        <f t="shared" ref="H2498:H2561" si="196">_xlfn.IFS(B2498&gt;=20,"Night",B2498&gt;=16,"Evening",B2498&gt;=12,"AfterNoon",B2498&gt;=8,"BeforeNoon",B2498&gt;=4,"Morning",B2498&lt;4,"EarlyMorning")</f>
        <v>Evening</v>
      </c>
      <c r="I2498" s="11">
        <v>9</v>
      </c>
      <c r="J2498">
        <v>12</v>
      </c>
      <c r="K2498">
        <v>0.75</v>
      </c>
    </row>
    <row r="2499" spans="1:11" x14ac:dyDescent="0.3">
      <c r="A2499" s="7">
        <f t="shared" si="195"/>
        <v>42936</v>
      </c>
      <c r="B2499" s="8">
        <f t="shared" si="195"/>
        <v>18</v>
      </c>
      <c r="C2499" s="9" t="str">
        <f>C2498</f>
        <v>PG0510</v>
      </c>
      <c r="D2499" s="10" t="str">
        <f>D2498</f>
        <v>SU9</v>
      </c>
      <c r="E2499" s="9" t="str">
        <f>E2498</f>
        <v>ESL,DME</v>
      </c>
      <c r="F2499" s="6" t="s">
        <v>15</v>
      </c>
      <c r="G2499">
        <v>475200</v>
      </c>
      <c r="H2499" t="str">
        <f t="shared" si="196"/>
        <v>Evening</v>
      </c>
      <c r="I2499" s="11">
        <v>43</v>
      </c>
      <c r="J2499">
        <v>85</v>
      </c>
      <c r="K2499">
        <v>0.50588235294117645</v>
      </c>
    </row>
    <row r="2500" spans="1:11" x14ac:dyDescent="0.3">
      <c r="A2500" s="7">
        <f t="shared" ref="A2500:B2515" si="197">A2499</f>
        <v>42936</v>
      </c>
      <c r="B2500" s="8">
        <f t="shared" si="197"/>
        <v>18</v>
      </c>
      <c r="C2500" s="6" t="s">
        <v>562</v>
      </c>
      <c r="D2500" s="10" t="s">
        <v>30</v>
      </c>
      <c r="E2500" s="6" t="s">
        <v>563</v>
      </c>
      <c r="F2500" s="6" t="s">
        <v>15</v>
      </c>
      <c r="G2500">
        <v>29000</v>
      </c>
      <c r="H2500" t="str">
        <f t="shared" si="196"/>
        <v>Evening</v>
      </c>
      <c r="I2500" s="11">
        <v>5</v>
      </c>
      <c r="J2500">
        <v>12</v>
      </c>
      <c r="K2500">
        <v>0.41666666666666669</v>
      </c>
    </row>
    <row r="2501" spans="1:11" x14ac:dyDescent="0.3">
      <c r="A2501" s="7">
        <f t="shared" si="197"/>
        <v>42936</v>
      </c>
      <c r="B2501" s="8">
        <f t="shared" si="197"/>
        <v>18</v>
      </c>
      <c r="C2501" s="9" t="s">
        <v>564</v>
      </c>
      <c r="D2501" s="10" t="s">
        <v>12</v>
      </c>
      <c r="E2501" s="9" t="s">
        <v>565</v>
      </c>
      <c r="F2501" s="6" t="s">
        <v>14</v>
      </c>
      <c r="G2501">
        <v>141400</v>
      </c>
      <c r="H2501" t="str">
        <f t="shared" si="196"/>
        <v>Evening</v>
      </c>
      <c r="I2501" s="11">
        <v>7</v>
      </c>
      <c r="J2501">
        <v>12</v>
      </c>
      <c r="K2501">
        <v>0.58333333333333337</v>
      </c>
    </row>
    <row r="2502" spans="1:11" x14ac:dyDescent="0.3">
      <c r="A2502" s="7">
        <f t="shared" si="197"/>
        <v>42936</v>
      </c>
      <c r="B2502" s="8">
        <f t="shared" si="197"/>
        <v>18</v>
      </c>
      <c r="C2502" s="9" t="str">
        <f>C2501</f>
        <v>PG0605</v>
      </c>
      <c r="D2502" s="10" t="str">
        <f>D2501</f>
        <v>SU9</v>
      </c>
      <c r="E2502" s="9" t="str">
        <f>E2501</f>
        <v>DME,ULV</v>
      </c>
      <c r="F2502" s="6" t="s">
        <v>15</v>
      </c>
      <c r="G2502">
        <v>376600</v>
      </c>
      <c r="H2502" t="str">
        <f t="shared" si="196"/>
        <v>Evening</v>
      </c>
      <c r="I2502" s="11">
        <v>56</v>
      </c>
      <c r="J2502">
        <v>85</v>
      </c>
      <c r="K2502">
        <v>0.6588235294117647</v>
      </c>
    </row>
    <row r="2503" spans="1:11" x14ac:dyDescent="0.3">
      <c r="A2503" s="7">
        <f t="shared" si="197"/>
        <v>42936</v>
      </c>
      <c r="B2503" s="8">
        <v>19</v>
      </c>
      <c r="C2503" s="6" t="s">
        <v>566</v>
      </c>
      <c r="D2503" s="10" t="s">
        <v>20</v>
      </c>
      <c r="E2503" s="6" t="s">
        <v>567</v>
      </c>
      <c r="F2503" s="6" t="s">
        <v>15</v>
      </c>
      <c r="G2503">
        <v>32900</v>
      </c>
      <c r="H2503" t="str">
        <f t="shared" si="196"/>
        <v>Evening</v>
      </c>
      <c r="I2503" s="11">
        <v>6</v>
      </c>
      <c r="J2503">
        <v>50</v>
      </c>
      <c r="K2503">
        <v>0.12</v>
      </c>
    </row>
    <row r="2504" spans="1:11" x14ac:dyDescent="0.3">
      <c r="A2504" s="7">
        <f t="shared" si="197"/>
        <v>42936</v>
      </c>
      <c r="B2504" s="8">
        <f t="shared" si="197"/>
        <v>19</v>
      </c>
      <c r="C2504" s="9" t="s">
        <v>568</v>
      </c>
      <c r="D2504" s="10" t="s">
        <v>12</v>
      </c>
      <c r="E2504" s="9" t="s">
        <v>569</v>
      </c>
      <c r="F2504" s="6" t="s">
        <v>14</v>
      </c>
      <c r="G2504">
        <v>128800</v>
      </c>
      <c r="H2504" t="str">
        <f t="shared" si="196"/>
        <v>Evening</v>
      </c>
      <c r="I2504" s="11">
        <v>8</v>
      </c>
      <c r="J2504">
        <v>12</v>
      </c>
      <c r="K2504">
        <v>0.66666666666666663</v>
      </c>
    </row>
    <row r="2505" spans="1:11" x14ac:dyDescent="0.3">
      <c r="A2505" s="7">
        <f t="shared" si="197"/>
        <v>42936</v>
      </c>
      <c r="B2505" s="8">
        <f t="shared" si="197"/>
        <v>19</v>
      </c>
      <c r="C2505" s="9" t="str">
        <f>C2504</f>
        <v>PG0118</v>
      </c>
      <c r="D2505" s="10" t="str">
        <f>D2504</f>
        <v>SU9</v>
      </c>
      <c r="E2505" s="9" t="str">
        <f>E2504</f>
        <v>DME,EGO</v>
      </c>
      <c r="F2505" s="6" t="s">
        <v>15</v>
      </c>
      <c r="G2505">
        <v>304400</v>
      </c>
      <c r="H2505" t="str">
        <f t="shared" si="196"/>
        <v>Evening</v>
      </c>
      <c r="I2505" s="11">
        <v>56</v>
      </c>
      <c r="J2505">
        <v>85</v>
      </c>
      <c r="K2505">
        <v>0.6588235294117647</v>
      </c>
    </row>
    <row r="2506" spans="1:11" x14ac:dyDescent="0.3">
      <c r="A2506" s="7">
        <f t="shared" si="197"/>
        <v>42936</v>
      </c>
      <c r="B2506" s="8">
        <f t="shared" si="197"/>
        <v>19</v>
      </c>
      <c r="C2506" s="9" t="s">
        <v>570</v>
      </c>
      <c r="D2506" s="10" t="s">
        <v>12</v>
      </c>
      <c r="E2506" s="9" t="s">
        <v>151</v>
      </c>
      <c r="F2506" s="6" t="s">
        <v>14</v>
      </c>
      <c r="G2506">
        <v>44400</v>
      </c>
      <c r="H2506" t="str">
        <f t="shared" si="196"/>
        <v>Evening</v>
      </c>
      <c r="I2506" s="11">
        <v>4</v>
      </c>
      <c r="J2506">
        <v>12</v>
      </c>
      <c r="K2506">
        <v>0.33333333333333331</v>
      </c>
    </row>
    <row r="2507" spans="1:11" x14ac:dyDescent="0.3">
      <c r="A2507" s="7">
        <f t="shared" si="197"/>
        <v>42936</v>
      </c>
      <c r="B2507" s="8">
        <f t="shared" si="197"/>
        <v>19</v>
      </c>
      <c r="C2507" s="9" t="str">
        <f>C2506</f>
        <v>PG0158</v>
      </c>
      <c r="D2507" s="10" t="str">
        <f>D2506</f>
        <v>SU9</v>
      </c>
      <c r="E2507" s="9" t="str">
        <f>E2506</f>
        <v>SVO,BZK</v>
      </c>
      <c r="F2507" s="6" t="s">
        <v>15</v>
      </c>
      <c r="G2507">
        <v>71100</v>
      </c>
      <c r="H2507" t="str">
        <f t="shared" si="196"/>
        <v>Evening</v>
      </c>
      <c r="I2507" s="11">
        <v>19</v>
      </c>
      <c r="J2507">
        <v>85</v>
      </c>
      <c r="K2507">
        <v>0.22352941176470589</v>
      </c>
    </row>
    <row r="2508" spans="1:11" x14ac:dyDescent="0.3">
      <c r="A2508" s="7">
        <f t="shared" si="197"/>
        <v>42936</v>
      </c>
      <c r="B2508" s="8">
        <f t="shared" si="197"/>
        <v>19</v>
      </c>
      <c r="C2508" s="6" t="s">
        <v>767</v>
      </c>
      <c r="D2508" s="10" t="s">
        <v>12</v>
      </c>
      <c r="E2508" s="6" t="s">
        <v>768</v>
      </c>
      <c r="F2508" s="6" t="s">
        <v>15</v>
      </c>
      <c r="G2508">
        <v>4000</v>
      </c>
      <c r="H2508" t="str">
        <f t="shared" si="196"/>
        <v>Evening</v>
      </c>
      <c r="I2508" s="11">
        <v>1</v>
      </c>
      <c r="J2508">
        <v>85</v>
      </c>
      <c r="K2508">
        <v>1.1764705882352939E-2</v>
      </c>
    </row>
    <row r="2509" spans="1:11" x14ac:dyDescent="0.3">
      <c r="A2509" s="7">
        <f t="shared" si="197"/>
        <v>42936</v>
      </c>
      <c r="B2509" s="8">
        <f t="shared" si="197"/>
        <v>19</v>
      </c>
      <c r="C2509" s="9" t="s">
        <v>571</v>
      </c>
      <c r="D2509" s="10" t="s">
        <v>25</v>
      </c>
      <c r="E2509" s="9" t="s">
        <v>572</v>
      </c>
      <c r="F2509" s="6" t="s">
        <v>14</v>
      </c>
      <c r="G2509">
        <v>965500</v>
      </c>
      <c r="H2509" t="str">
        <f t="shared" si="196"/>
        <v>Evening</v>
      </c>
      <c r="I2509" s="11">
        <v>5</v>
      </c>
      <c r="J2509">
        <v>30</v>
      </c>
      <c r="K2509">
        <v>0.16666666666666671</v>
      </c>
    </row>
    <row r="2510" spans="1:11" x14ac:dyDescent="0.3">
      <c r="A2510" s="7">
        <f t="shared" si="197"/>
        <v>42936</v>
      </c>
      <c r="B2510" s="8">
        <f t="shared" si="197"/>
        <v>19</v>
      </c>
      <c r="C2510" s="9" t="str">
        <f>C2509</f>
        <v>PG0200</v>
      </c>
      <c r="D2510" s="10" t="str">
        <f>D2509</f>
        <v>763</v>
      </c>
      <c r="E2510" s="9" t="str">
        <f>E2509</f>
        <v>VKO,VVO</v>
      </c>
      <c r="F2510" s="6" t="s">
        <v>15</v>
      </c>
      <c r="G2510">
        <v>450800</v>
      </c>
      <c r="H2510" t="str">
        <f t="shared" si="196"/>
        <v>Evening</v>
      </c>
      <c r="I2510" s="11">
        <v>7</v>
      </c>
      <c r="J2510">
        <v>192</v>
      </c>
      <c r="K2510">
        <v>3.6458333333333343E-2</v>
      </c>
    </row>
    <row r="2511" spans="1:11" x14ac:dyDescent="0.3">
      <c r="A2511" s="7">
        <f t="shared" si="197"/>
        <v>42936</v>
      </c>
      <c r="B2511" s="8">
        <f t="shared" si="197"/>
        <v>19</v>
      </c>
      <c r="C2511" s="6" t="s">
        <v>573</v>
      </c>
      <c r="D2511" s="10" t="s">
        <v>20</v>
      </c>
      <c r="E2511" s="6" t="s">
        <v>574</v>
      </c>
      <c r="F2511" s="6" t="s">
        <v>15</v>
      </c>
      <c r="G2511">
        <v>60800</v>
      </c>
      <c r="H2511" t="str">
        <f t="shared" si="196"/>
        <v>Evening</v>
      </c>
      <c r="I2511" s="11">
        <v>8</v>
      </c>
      <c r="J2511">
        <v>50</v>
      </c>
      <c r="K2511">
        <v>0.16</v>
      </c>
    </row>
    <row r="2512" spans="1:11" x14ac:dyDescent="0.3">
      <c r="A2512" s="7">
        <f t="shared" si="197"/>
        <v>42936</v>
      </c>
      <c r="B2512" s="8">
        <f t="shared" si="197"/>
        <v>19</v>
      </c>
      <c r="C2512" s="9" t="s">
        <v>575</v>
      </c>
      <c r="D2512" s="10" t="s">
        <v>25</v>
      </c>
      <c r="E2512" s="9" t="s">
        <v>576</v>
      </c>
      <c r="F2512" s="6" t="s">
        <v>14</v>
      </c>
      <c r="G2512">
        <v>2420600</v>
      </c>
      <c r="H2512" t="str">
        <f t="shared" si="196"/>
        <v>Evening</v>
      </c>
      <c r="I2512" s="11">
        <v>13</v>
      </c>
      <c r="J2512">
        <v>30</v>
      </c>
      <c r="K2512">
        <v>0.43333333333333329</v>
      </c>
    </row>
    <row r="2513" spans="1:11" x14ac:dyDescent="0.3">
      <c r="A2513" s="7">
        <f t="shared" si="197"/>
        <v>42936</v>
      </c>
      <c r="B2513" s="8">
        <f t="shared" si="197"/>
        <v>19</v>
      </c>
      <c r="C2513" s="9" t="str">
        <f>C2512</f>
        <v>PG0356</v>
      </c>
      <c r="D2513" s="10" t="str">
        <f>D2512</f>
        <v>763</v>
      </c>
      <c r="E2513" s="9" t="str">
        <f>E2512</f>
        <v>LED,KHV</v>
      </c>
      <c r="F2513" s="6" t="s">
        <v>15</v>
      </c>
      <c r="G2513">
        <v>5669700</v>
      </c>
      <c r="H2513" t="str">
        <f t="shared" si="196"/>
        <v>Evening</v>
      </c>
      <c r="I2513" s="11">
        <v>91</v>
      </c>
      <c r="J2513">
        <v>192</v>
      </c>
      <c r="K2513">
        <v>0.47395833333333331</v>
      </c>
    </row>
    <row r="2514" spans="1:11" x14ac:dyDescent="0.3">
      <c r="A2514" s="7">
        <f t="shared" si="197"/>
        <v>42936</v>
      </c>
      <c r="B2514" s="8">
        <f t="shared" si="197"/>
        <v>19</v>
      </c>
      <c r="C2514" s="9" t="s">
        <v>577</v>
      </c>
      <c r="D2514" s="10" t="s">
        <v>12</v>
      </c>
      <c r="E2514" s="9" t="s">
        <v>578</v>
      </c>
      <c r="F2514" s="6" t="s">
        <v>14</v>
      </c>
      <c r="G2514">
        <v>53800</v>
      </c>
      <c r="H2514" t="str">
        <f t="shared" si="196"/>
        <v>Evening</v>
      </c>
      <c r="I2514" s="11">
        <v>2</v>
      </c>
      <c r="J2514">
        <v>12</v>
      </c>
      <c r="K2514">
        <v>0.16666666666666671</v>
      </c>
    </row>
    <row r="2515" spans="1:11" x14ac:dyDescent="0.3">
      <c r="A2515" s="7">
        <f t="shared" si="197"/>
        <v>42936</v>
      </c>
      <c r="B2515" s="8">
        <f t="shared" si="197"/>
        <v>19</v>
      </c>
      <c r="C2515" s="9" t="str">
        <f>C2514</f>
        <v>PG0397</v>
      </c>
      <c r="D2515" s="10" t="str">
        <f>D2514</f>
        <v>SU9</v>
      </c>
      <c r="E2515" s="9" t="str">
        <f>E2514</f>
        <v>VOG,VKO</v>
      </c>
      <c r="F2515" s="6" t="s">
        <v>15</v>
      </c>
      <c r="G2515">
        <v>216900</v>
      </c>
      <c r="H2515" t="str">
        <f t="shared" si="196"/>
        <v>Evening</v>
      </c>
      <c r="I2515" s="11">
        <v>24</v>
      </c>
      <c r="J2515">
        <v>85</v>
      </c>
      <c r="K2515">
        <v>0.28235294117647058</v>
      </c>
    </row>
    <row r="2516" spans="1:11" x14ac:dyDescent="0.3">
      <c r="A2516" s="7">
        <f t="shared" ref="A2516:B2528" si="198">A2515</f>
        <v>42936</v>
      </c>
      <c r="B2516" s="8">
        <f t="shared" si="198"/>
        <v>19</v>
      </c>
      <c r="C2516" s="9" t="s">
        <v>579</v>
      </c>
      <c r="D2516" s="10" t="s">
        <v>98</v>
      </c>
      <c r="E2516" s="9" t="s">
        <v>113</v>
      </c>
      <c r="F2516" s="6" t="s">
        <v>14</v>
      </c>
      <c r="G2516">
        <v>20000</v>
      </c>
      <c r="H2516" t="str">
        <f t="shared" si="196"/>
        <v>Evening</v>
      </c>
      <c r="I2516" s="11">
        <v>1</v>
      </c>
      <c r="J2516">
        <v>28</v>
      </c>
      <c r="K2516">
        <v>3.5714285714285712E-2</v>
      </c>
    </row>
    <row r="2517" spans="1:11" x14ac:dyDescent="0.3">
      <c r="A2517" s="7">
        <f t="shared" si="198"/>
        <v>42936</v>
      </c>
      <c r="B2517" s="8">
        <f t="shared" si="198"/>
        <v>19</v>
      </c>
      <c r="C2517" s="9" t="str">
        <f>C2516</f>
        <v>PG0404</v>
      </c>
      <c r="D2517" s="10" t="str">
        <f>D2516</f>
        <v>321</v>
      </c>
      <c r="E2517" s="9" t="str">
        <f>E2516</f>
        <v>DME,LED</v>
      </c>
      <c r="F2517" s="6" t="s">
        <v>15</v>
      </c>
      <c r="G2517">
        <v>20100</v>
      </c>
      <c r="H2517" t="str">
        <f t="shared" si="196"/>
        <v>Evening</v>
      </c>
      <c r="I2517" s="11">
        <v>3</v>
      </c>
      <c r="J2517">
        <v>142</v>
      </c>
      <c r="K2517">
        <v>2.1126760563380281E-2</v>
      </c>
    </row>
    <row r="2518" spans="1:11" x14ac:dyDescent="0.3">
      <c r="A2518" s="7">
        <f t="shared" si="198"/>
        <v>42936</v>
      </c>
      <c r="B2518" s="8">
        <f t="shared" si="198"/>
        <v>19</v>
      </c>
      <c r="C2518" s="6" t="s">
        <v>580</v>
      </c>
      <c r="D2518" s="10" t="s">
        <v>20</v>
      </c>
      <c r="E2518" s="6" t="s">
        <v>581</v>
      </c>
      <c r="F2518" s="6" t="s">
        <v>15</v>
      </c>
      <c r="G2518">
        <v>61900</v>
      </c>
      <c r="H2518" t="str">
        <f t="shared" si="196"/>
        <v>Evening</v>
      </c>
      <c r="I2518" s="11">
        <v>15</v>
      </c>
      <c r="J2518">
        <v>50</v>
      </c>
      <c r="K2518">
        <v>0.3</v>
      </c>
    </row>
    <row r="2519" spans="1:11" x14ac:dyDescent="0.3">
      <c r="A2519" s="7">
        <f t="shared" si="198"/>
        <v>42936</v>
      </c>
      <c r="B2519" s="8">
        <f t="shared" si="198"/>
        <v>19</v>
      </c>
      <c r="C2519" s="6" t="s">
        <v>582</v>
      </c>
      <c r="D2519" s="10" t="s">
        <v>20</v>
      </c>
      <c r="E2519" s="6" t="s">
        <v>583</v>
      </c>
      <c r="F2519" s="6" t="s">
        <v>15</v>
      </c>
      <c r="G2519">
        <v>32800</v>
      </c>
      <c r="H2519" t="str">
        <f t="shared" si="196"/>
        <v>Evening</v>
      </c>
      <c r="I2519" s="11">
        <v>8</v>
      </c>
      <c r="J2519">
        <v>50</v>
      </c>
      <c r="K2519">
        <v>0.16</v>
      </c>
    </row>
    <row r="2520" spans="1:11" x14ac:dyDescent="0.3">
      <c r="A2520" s="7">
        <f t="shared" si="198"/>
        <v>42936</v>
      </c>
      <c r="B2520" s="8">
        <f t="shared" si="198"/>
        <v>19</v>
      </c>
      <c r="C2520" s="9" t="s">
        <v>584</v>
      </c>
      <c r="D2520" s="10" t="s">
        <v>12</v>
      </c>
      <c r="E2520" s="9" t="s">
        <v>585</v>
      </c>
      <c r="F2520" s="6" t="s">
        <v>14</v>
      </c>
      <c r="G2520">
        <v>53200</v>
      </c>
      <c r="H2520" t="str">
        <f t="shared" si="196"/>
        <v>Evening</v>
      </c>
      <c r="I2520" s="11">
        <v>2</v>
      </c>
      <c r="J2520">
        <v>12</v>
      </c>
      <c r="K2520">
        <v>0.16666666666666671</v>
      </c>
    </row>
    <row r="2521" spans="1:11" x14ac:dyDescent="0.3">
      <c r="A2521" s="7">
        <f t="shared" si="198"/>
        <v>42936</v>
      </c>
      <c r="B2521" s="8">
        <f t="shared" si="198"/>
        <v>19</v>
      </c>
      <c r="C2521" s="9" t="str">
        <f>C2520</f>
        <v>PG0572</v>
      </c>
      <c r="D2521" s="10" t="str">
        <f>D2520</f>
        <v>SU9</v>
      </c>
      <c r="E2521" s="9" t="str">
        <f>E2520</f>
        <v>GOJ,LED</v>
      </c>
      <c r="F2521" s="6" t="s">
        <v>15</v>
      </c>
      <c r="G2521">
        <v>204700</v>
      </c>
      <c r="H2521" t="str">
        <f t="shared" si="196"/>
        <v>Evening</v>
      </c>
      <c r="I2521" s="11">
        <v>23</v>
      </c>
      <c r="J2521">
        <v>85</v>
      </c>
      <c r="K2521">
        <v>0.27058823529411757</v>
      </c>
    </row>
    <row r="2522" spans="1:11" x14ac:dyDescent="0.3">
      <c r="A2522" s="7">
        <f t="shared" si="198"/>
        <v>42936</v>
      </c>
      <c r="B2522" s="8">
        <f t="shared" si="198"/>
        <v>19</v>
      </c>
      <c r="C2522" s="6" t="s">
        <v>819</v>
      </c>
      <c r="D2522" s="10" t="s">
        <v>12</v>
      </c>
      <c r="E2522" s="6" t="s">
        <v>820</v>
      </c>
      <c r="F2522" s="6" t="s">
        <v>15</v>
      </c>
      <c r="G2522">
        <v>7700</v>
      </c>
      <c r="H2522" t="str">
        <f t="shared" si="196"/>
        <v>Evening</v>
      </c>
      <c r="I2522" s="11">
        <v>1</v>
      </c>
      <c r="J2522">
        <v>85</v>
      </c>
      <c r="K2522">
        <v>1.1764705882352939E-2</v>
      </c>
    </row>
    <row r="2523" spans="1:11" x14ac:dyDescent="0.3">
      <c r="A2523" s="7">
        <f t="shared" si="198"/>
        <v>42936</v>
      </c>
      <c r="B2523" s="8">
        <v>20</v>
      </c>
      <c r="C2523" s="9" t="s">
        <v>586</v>
      </c>
      <c r="D2523" s="10" t="s">
        <v>17</v>
      </c>
      <c r="E2523" s="9" t="s">
        <v>587</v>
      </c>
      <c r="F2523" s="6" t="s">
        <v>14</v>
      </c>
      <c r="G2523">
        <v>799200</v>
      </c>
      <c r="H2523" t="str">
        <f t="shared" si="196"/>
        <v>Night</v>
      </c>
      <c r="I2523" s="11">
        <v>4</v>
      </c>
      <c r="J2523">
        <v>20</v>
      </c>
      <c r="K2523">
        <v>0.2</v>
      </c>
    </row>
    <row r="2524" spans="1:11" x14ac:dyDescent="0.3">
      <c r="A2524" s="7">
        <f t="shared" si="198"/>
        <v>42936</v>
      </c>
      <c r="B2524" s="8">
        <f t="shared" si="198"/>
        <v>20</v>
      </c>
      <c r="C2524" s="9" t="str">
        <f>C2523</f>
        <v>PG0168</v>
      </c>
      <c r="D2524" s="10" t="str">
        <f>D2523</f>
        <v>319</v>
      </c>
      <c r="E2524" s="9" t="str">
        <f>E2523</f>
        <v>DME,UUS</v>
      </c>
      <c r="F2524" s="6" t="s">
        <v>15</v>
      </c>
      <c r="G2524">
        <v>1738200</v>
      </c>
      <c r="H2524" t="str">
        <f t="shared" si="196"/>
        <v>Night</v>
      </c>
      <c r="I2524" s="11">
        <v>26</v>
      </c>
      <c r="J2524">
        <v>96</v>
      </c>
      <c r="K2524">
        <v>0.27083333333333331</v>
      </c>
    </row>
    <row r="2525" spans="1:11" x14ac:dyDescent="0.3">
      <c r="A2525" s="7">
        <f t="shared" si="198"/>
        <v>42936</v>
      </c>
      <c r="B2525" s="8">
        <f t="shared" si="198"/>
        <v>20</v>
      </c>
      <c r="C2525" s="9" t="s">
        <v>588</v>
      </c>
      <c r="D2525" s="10" t="s">
        <v>25</v>
      </c>
      <c r="E2525" s="9" t="s">
        <v>589</v>
      </c>
      <c r="F2525" s="6" t="s">
        <v>14</v>
      </c>
      <c r="G2525">
        <v>3321000</v>
      </c>
      <c r="H2525" t="str">
        <f t="shared" si="196"/>
        <v>Night</v>
      </c>
      <c r="I2525" s="11">
        <v>18</v>
      </c>
      <c r="J2525">
        <v>30</v>
      </c>
      <c r="K2525">
        <v>0.6</v>
      </c>
    </row>
    <row r="2526" spans="1:11" x14ac:dyDescent="0.3">
      <c r="A2526" s="7">
        <f t="shared" si="198"/>
        <v>42936</v>
      </c>
      <c r="B2526" s="8">
        <f t="shared" si="198"/>
        <v>20</v>
      </c>
      <c r="C2526" s="9" t="str">
        <f>C2525</f>
        <v>PG0208</v>
      </c>
      <c r="D2526" s="10" t="str">
        <f>D2525</f>
        <v>763</v>
      </c>
      <c r="E2526" s="9" t="str">
        <f>E2525</f>
        <v>DME,KHV</v>
      </c>
      <c r="F2526" s="6" t="s">
        <v>15</v>
      </c>
      <c r="G2526">
        <v>7601700</v>
      </c>
      <c r="H2526" t="str">
        <f t="shared" si="196"/>
        <v>Night</v>
      </c>
      <c r="I2526" s="11">
        <v>123</v>
      </c>
      <c r="J2526">
        <v>192</v>
      </c>
      <c r="K2526">
        <v>0.640625</v>
      </c>
    </row>
    <row r="2527" spans="1:11" x14ac:dyDescent="0.3">
      <c r="A2527" s="7">
        <f t="shared" si="198"/>
        <v>42936</v>
      </c>
      <c r="B2527" s="8">
        <f t="shared" si="198"/>
        <v>20</v>
      </c>
      <c r="C2527" s="9" t="s">
        <v>590</v>
      </c>
      <c r="D2527" s="10" t="s">
        <v>17</v>
      </c>
      <c r="E2527" s="9" t="s">
        <v>591</v>
      </c>
      <c r="F2527" s="6" t="s">
        <v>14</v>
      </c>
      <c r="G2527">
        <v>290600</v>
      </c>
      <c r="H2527" t="str">
        <f t="shared" si="196"/>
        <v>Night</v>
      </c>
      <c r="I2527" s="11">
        <v>2</v>
      </c>
      <c r="J2527">
        <v>20</v>
      </c>
      <c r="K2527">
        <v>0.1</v>
      </c>
    </row>
    <row r="2528" spans="1:11" x14ac:dyDescent="0.3">
      <c r="A2528" s="7">
        <f t="shared" si="198"/>
        <v>42936</v>
      </c>
      <c r="B2528" s="8">
        <f t="shared" si="198"/>
        <v>20</v>
      </c>
      <c r="C2528" s="9" t="str">
        <f>C2527</f>
        <v>PG0243</v>
      </c>
      <c r="D2528" s="10" t="str">
        <f>D2527</f>
        <v>319</v>
      </c>
      <c r="E2528" s="9" t="str">
        <f>E2527</f>
        <v>LED,YKS</v>
      </c>
      <c r="F2528" s="6" t="s">
        <v>15</v>
      </c>
      <c r="G2528">
        <v>193600</v>
      </c>
      <c r="H2528" t="str">
        <f t="shared" si="196"/>
        <v>Night</v>
      </c>
      <c r="I2528" s="11">
        <v>4</v>
      </c>
      <c r="J2528">
        <v>96</v>
      </c>
      <c r="K2528">
        <v>4.1666666666666657E-2</v>
      </c>
    </row>
    <row r="2529" spans="1:11" x14ac:dyDescent="0.3">
      <c r="A2529" s="7">
        <v>42937</v>
      </c>
      <c r="B2529" s="8">
        <v>2</v>
      </c>
      <c r="C2529" s="9" t="s">
        <v>11</v>
      </c>
      <c r="D2529" s="10" t="s">
        <v>12</v>
      </c>
      <c r="E2529" s="9" t="s">
        <v>13</v>
      </c>
      <c r="F2529" s="6" t="s">
        <v>14</v>
      </c>
      <c r="G2529">
        <v>92500</v>
      </c>
      <c r="H2529" t="str">
        <f t="shared" si="196"/>
        <v>EarlyMorning</v>
      </c>
      <c r="I2529" s="11">
        <v>5</v>
      </c>
      <c r="J2529">
        <v>12</v>
      </c>
      <c r="K2529">
        <v>0.41666666666666669</v>
      </c>
    </row>
    <row r="2530" spans="1:11" x14ac:dyDescent="0.3">
      <c r="A2530" s="7">
        <f t="shared" ref="A2530:B2545" si="199">A2529</f>
        <v>42937</v>
      </c>
      <c r="B2530" s="8">
        <f>B2529</f>
        <v>2</v>
      </c>
      <c r="C2530" s="9" t="str">
        <f>C2529</f>
        <v>PG0328</v>
      </c>
      <c r="D2530" s="10" t="str">
        <f>D2529</f>
        <v>SU9</v>
      </c>
      <c r="E2530" s="9" t="str">
        <f>E2529</f>
        <v>VVO,KHV</v>
      </c>
      <c r="F2530" s="6" t="s">
        <v>15</v>
      </c>
      <c r="G2530">
        <v>211400</v>
      </c>
      <c r="H2530" t="str">
        <f t="shared" si="196"/>
        <v>EarlyMorning</v>
      </c>
      <c r="I2530" s="11">
        <v>34</v>
      </c>
      <c r="J2530">
        <v>85</v>
      </c>
      <c r="K2530">
        <v>0.4</v>
      </c>
    </row>
    <row r="2531" spans="1:11" x14ac:dyDescent="0.3">
      <c r="A2531" s="7">
        <f t="shared" si="199"/>
        <v>42937</v>
      </c>
      <c r="B2531" s="8">
        <v>3</v>
      </c>
      <c r="C2531" s="9" t="s">
        <v>16</v>
      </c>
      <c r="D2531" s="10" t="s">
        <v>17</v>
      </c>
      <c r="E2531" s="9" t="s">
        <v>18</v>
      </c>
      <c r="F2531" s="6" t="s">
        <v>14</v>
      </c>
      <c r="G2531">
        <v>145300</v>
      </c>
      <c r="H2531" t="str">
        <f t="shared" si="196"/>
        <v>EarlyMorning</v>
      </c>
      <c r="I2531" s="11">
        <v>1</v>
      </c>
      <c r="J2531">
        <v>20</v>
      </c>
      <c r="K2531">
        <v>0.05</v>
      </c>
    </row>
    <row r="2532" spans="1:11" x14ac:dyDescent="0.3">
      <c r="A2532" s="7">
        <f t="shared" si="199"/>
        <v>42937</v>
      </c>
      <c r="B2532" s="8">
        <f t="shared" si="199"/>
        <v>3</v>
      </c>
      <c r="C2532" s="9" t="str">
        <f>C2531</f>
        <v>PG0244</v>
      </c>
      <c r="D2532" s="10" t="str">
        <f>D2531</f>
        <v>319</v>
      </c>
      <c r="E2532" s="9" t="str">
        <f>E2531</f>
        <v>YKS,LED</v>
      </c>
      <c r="F2532" s="6" t="s">
        <v>15</v>
      </c>
      <c r="G2532">
        <v>338800</v>
      </c>
      <c r="H2532" t="str">
        <f t="shared" si="196"/>
        <v>EarlyMorning</v>
      </c>
      <c r="I2532" s="11">
        <v>7</v>
      </c>
      <c r="J2532">
        <v>96</v>
      </c>
      <c r="K2532">
        <v>7.2916666666666671E-2</v>
      </c>
    </row>
    <row r="2533" spans="1:11" x14ac:dyDescent="0.3">
      <c r="A2533" s="7">
        <f t="shared" si="199"/>
        <v>42937</v>
      </c>
      <c r="B2533" s="8">
        <f t="shared" si="199"/>
        <v>3</v>
      </c>
      <c r="C2533" s="6" t="s">
        <v>19</v>
      </c>
      <c r="D2533" s="10" t="s">
        <v>20</v>
      </c>
      <c r="E2533" s="6" t="s">
        <v>21</v>
      </c>
      <c r="F2533" s="6" t="s">
        <v>15</v>
      </c>
      <c r="G2533">
        <v>91200</v>
      </c>
      <c r="H2533" t="str">
        <f t="shared" si="196"/>
        <v>EarlyMorning</v>
      </c>
      <c r="I2533" s="11">
        <v>4</v>
      </c>
      <c r="J2533">
        <v>50</v>
      </c>
      <c r="K2533">
        <v>0.08</v>
      </c>
    </row>
    <row r="2534" spans="1:11" x14ac:dyDescent="0.3">
      <c r="A2534" s="7">
        <f t="shared" si="199"/>
        <v>42937</v>
      </c>
      <c r="B2534" s="8">
        <v>4</v>
      </c>
      <c r="C2534" s="9" t="s">
        <v>594</v>
      </c>
      <c r="D2534" s="10" t="s">
        <v>98</v>
      </c>
      <c r="E2534" s="9" t="s">
        <v>595</v>
      </c>
      <c r="F2534" s="6" t="s">
        <v>14</v>
      </c>
      <c r="G2534">
        <v>265800</v>
      </c>
      <c r="H2534" t="str">
        <f t="shared" si="196"/>
        <v>Morning</v>
      </c>
      <c r="I2534" s="11">
        <v>2</v>
      </c>
      <c r="J2534">
        <v>28</v>
      </c>
      <c r="K2534">
        <v>7.1428571428571425E-2</v>
      </c>
    </row>
    <row r="2535" spans="1:11" x14ac:dyDescent="0.3">
      <c r="A2535" s="7">
        <f t="shared" si="199"/>
        <v>42937</v>
      </c>
      <c r="B2535" s="8">
        <f>B2534</f>
        <v>4</v>
      </c>
      <c r="C2535" s="9" t="str">
        <f>C2534</f>
        <v>PG0199</v>
      </c>
      <c r="D2535" s="10" t="str">
        <f>D2534</f>
        <v>321</v>
      </c>
      <c r="E2535" s="9" t="str">
        <f>E2534</f>
        <v>IKT,LED</v>
      </c>
      <c r="F2535" s="6" t="s">
        <v>15</v>
      </c>
      <c r="G2535">
        <v>846100</v>
      </c>
      <c r="H2535" t="str">
        <f t="shared" si="196"/>
        <v>Morning</v>
      </c>
      <c r="I2535" s="11">
        <v>19</v>
      </c>
      <c r="J2535">
        <v>142</v>
      </c>
      <c r="K2535">
        <v>0.13380281690140841</v>
      </c>
    </row>
    <row r="2536" spans="1:11" x14ac:dyDescent="0.3">
      <c r="A2536" s="7">
        <f t="shared" si="199"/>
        <v>42937</v>
      </c>
      <c r="B2536" s="8">
        <v>5</v>
      </c>
      <c r="C2536" s="9" t="s">
        <v>22</v>
      </c>
      <c r="D2536" s="10" t="s">
        <v>17</v>
      </c>
      <c r="E2536" s="9" t="s">
        <v>23</v>
      </c>
      <c r="F2536" s="6" t="s">
        <v>14</v>
      </c>
      <c r="G2536">
        <v>115000</v>
      </c>
      <c r="H2536" t="str">
        <f t="shared" si="196"/>
        <v>Morning</v>
      </c>
      <c r="I2536" s="11">
        <v>1</v>
      </c>
      <c r="J2536">
        <v>20</v>
      </c>
      <c r="K2536">
        <v>0.05</v>
      </c>
    </row>
    <row r="2537" spans="1:11" x14ac:dyDescent="0.3">
      <c r="A2537" s="7">
        <f t="shared" si="199"/>
        <v>42937</v>
      </c>
      <c r="B2537" s="8">
        <f t="shared" si="199"/>
        <v>5</v>
      </c>
      <c r="C2537" s="9" t="str">
        <f>C2536</f>
        <v>PG0135</v>
      </c>
      <c r="D2537" s="10" t="str">
        <f>D2536</f>
        <v>319</v>
      </c>
      <c r="E2537" s="9" t="str">
        <f>E2536</f>
        <v>BTK,DME</v>
      </c>
      <c r="F2537" s="6" t="s">
        <v>15</v>
      </c>
      <c r="G2537">
        <v>344700</v>
      </c>
      <c r="H2537" t="str">
        <f t="shared" si="196"/>
        <v>Morning</v>
      </c>
      <c r="I2537" s="11">
        <v>9</v>
      </c>
      <c r="J2537">
        <v>96</v>
      </c>
      <c r="K2537">
        <v>9.375E-2</v>
      </c>
    </row>
    <row r="2538" spans="1:11" x14ac:dyDescent="0.3">
      <c r="A2538" s="7">
        <f t="shared" si="199"/>
        <v>42937</v>
      </c>
      <c r="B2538" s="8">
        <f t="shared" si="199"/>
        <v>5</v>
      </c>
      <c r="C2538" s="9" t="s">
        <v>24</v>
      </c>
      <c r="D2538" s="10" t="s">
        <v>25</v>
      </c>
      <c r="E2538" s="9" t="s">
        <v>26</v>
      </c>
      <c r="F2538" s="6" t="s">
        <v>14</v>
      </c>
      <c r="G2538">
        <v>1117200</v>
      </c>
      <c r="H2538" t="str">
        <f t="shared" si="196"/>
        <v>Morning</v>
      </c>
      <c r="I2538" s="11">
        <v>6</v>
      </c>
      <c r="J2538">
        <v>30</v>
      </c>
      <c r="K2538">
        <v>0.2</v>
      </c>
    </row>
    <row r="2539" spans="1:11" x14ac:dyDescent="0.3">
      <c r="A2539" s="7">
        <f t="shared" si="199"/>
        <v>42937</v>
      </c>
      <c r="B2539" s="8">
        <f t="shared" si="199"/>
        <v>5</v>
      </c>
      <c r="C2539" s="9" t="str">
        <f>C2538</f>
        <v>PG0357</v>
      </c>
      <c r="D2539" s="10" t="str">
        <f>D2538</f>
        <v>763</v>
      </c>
      <c r="E2539" s="9" t="str">
        <f>E2538</f>
        <v>KHV,LED</v>
      </c>
      <c r="F2539" s="6" t="s">
        <v>15</v>
      </c>
      <c r="G2539">
        <v>2378400</v>
      </c>
      <c r="H2539" t="str">
        <f t="shared" si="196"/>
        <v>Morning</v>
      </c>
      <c r="I2539" s="11">
        <v>38</v>
      </c>
      <c r="J2539">
        <v>192</v>
      </c>
      <c r="K2539">
        <v>0.19791666666666671</v>
      </c>
    </row>
    <row r="2540" spans="1:11" x14ac:dyDescent="0.3">
      <c r="A2540" s="7">
        <f t="shared" si="199"/>
        <v>42937</v>
      </c>
      <c r="B2540" s="8">
        <f t="shared" si="199"/>
        <v>5</v>
      </c>
      <c r="C2540" s="6" t="s">
        <v>27</v>
      </c>
      <c r="D2540" s="10" t="s">
        <v>20</v>
      </c>
      <c r="E2540" s="6" t="s">
        <v>28</v>
      </c>
      <c r="F2540" s="6" t="s">
        <v>15</v>
      </c>
      <c r="G2540">
        <v>59100</v>
      </c>
      <c r="H2540" t="str">
        <f t="shared" si="196"/>
        <v>Morning</v>
      </c>
      <c r="I2540" s="11">
        <v>3</v>
      </c>
      <c r="J2540">
        <v>50</v>
      </c>
      <c r="K2540">
        <v>0.06</v>
      </c>
    </row>
    <row r="2541" spans="1:11" x14ac:dyDescent="0.3">
      <c r="A2541" s="7">
        <f t="shared" si="199"/>
        <v>42937</v>
      </c>
      <c r="B2541" s="8">
        <v>6</v>
      </c>
      <c r="C2541" s="6" t="s">
        <v>29</v>
      </c>
      <c r="D2541" s="10" t="s">
        <v>30</v>
      </c>
      <c r="E2541" s="6" t="s">
        <v>31</v>
      </c>
      <c r="F2541" s="6" t="s">
        <v>15</v>
      </c>
      <c r="G2541">
        <v>34800</v>
      </c>
      <c r="H2541" t="str">
        <f t="shared" si="196"/>
        <v>Morning</v>
      </c>
      <c r="I2541" s="11">
        <v>4</v>
      </c>
      <c r="J2541">
        <v>12</v>
      </c>
      <c r="K2541">
        <v>0.33333333333333331</v>
      </c>
    </row>
    <row r="2542" spans="1:11" x14ac:dyDescent="0.3">
      <c r="A2542" s="7">
        <f t="shared" si="199"/>
        <v>42937</v>
      </c>
      <c r="B2542" s="8">
        <f t="shared" si="199"/>
        <v>6</v>
      </c>
      <c r="C2542" s="9" t="s">
        <v>596</v>
      </c>
      <c r="D2542" s="10" t="s">
        <v>12</v>
      </c>
      <c r="E2542" s="9" t="s">
        <v>597</v>
      </c>
      <c r="F2542" s="6" t="s">
        <v>14</v>
      </c>
      <c r="G2542">
        <v>18000</v>
      </c>
      <c r="H2542" t="str">
        <f t="shared" si="196"/>
        <v>Morning</v>
      </c>
      <c r="I2542" s="11">
        <v>1</v>
      </c>
      <c r="J2542">
        <v>12</v>
      </c>
      <c r="K2542">
        <v>8.3333333333333329E-2</v>
      </c>
    </row>
    <row r="2543" spans="1:11" x14ac:dyDescent="0.3">
      <c r="A2543" s="7">
        <f t="shared" si="199"/>
        <v>42937</v>
      </c>
      <c r="B2543" s="8">
        <f t="shared" si="199"/>
        <v>6</v>
      </c>
      <c r="C2543" s="9" t="str">
        <f>C2542</f>
        <v>PG0116</v>
      </c>
      <c r="D2543" s="10" t="str">
        <f>D2542</f>
        <v>SU9</v>
      </c>
      <c r="E2543" s="9" t="str">
        <f>E2542</f>
        <v>KHV,BQS</v>
      </c>
      <c r="F2543" s="6" t="s">
        <v>15</v>
      </c>
      <c r="G2543">
        <v>150600</v>
      </c>
      <c r="H2543" t="str">
        <f t="shared" si="196"/>
        <v>Morning</v>
      </c>
      <c r="I2543" s="11">
        <v>25</v>
      </c>
      <c r="J2543">
        <v>85</v>
      </c>
      <c r="K2543">
        <v>0.29411764705882348</v>
      </c>
    </row>
    <row r="2544" spans="1:11" x14ac:dyDescent="0.3">
      <c r="A2544" s="7">
        <f t="shared" si="199"/>
        <v>42937</v>
      </c>
      <c r="B2544" s="8">
        <f t="shared" si="199"/>
        <v>6</v>
      </c>
      <c r="C2544" s="9" t="s">
        <v>32</v>
      </c>
      <c r="D2544" s="10" t="s">
        <v>12</v>
      </c>
      <c r="E2544" s="9" t="s">
        <v>33</v>
      </c>
      <c r="F2544" s="6" t="s">
        <v>14</v>
      </c>
      <c r="G2544">
        <v>457600</v>
      </c>
      <c r="H2544" t="str">
        <f t="shared" si="196"/>
        <v>Morning</v>
      </c>
      <c r="I2544" s="11">
        <v>8</v>
      </c>
      <c r="J2544">
        <v>12</v>
      </c>
      <c r="K2544">
        <v>0.66666666666666663</v>
      </c>
    </row>
    <row r="2545" spans="1:11" x14ac:dyDescent="0.3">
      <c r="A2545" s="7">
        <f t="shared" si="199"/>
        <v>42937</v>
      </c>
      <c r="B2545" s="8">
        <f t="shared" si="199"/>
        <v>6</v>
      </c>
      <c r="C2545" s="9" t="str">
        <f>C2544</f>
        <v>PG0379</v>
      </c>
      <c r="D2545" s="10" t="str">
        <f>D2544</f>
        <v>SU9</v>
      </c>
      <c r="E2545" s="9" t="str">
        <f>E2544</f>
        <v>NSK,SVX</v>
      </c>
      <c r="F2545" s="6" t="s">
        <v>15</v>
      </c>
      <c r="G2545">
        <v>1113500</v>
      </c>
      <c r="H2545" t="str">
        <f t="shared" si="196"/>
        <v>Morning</v>
      </c>
      <c r="I2545" s="11">
        <v>58</v>
      </c>
      <c r="J2545">
        <v>85</v>
      </c>
      <c r="K2545">
        <v>0.68235294117647061</v>
      </c>
    </row>
    <row r="2546" spans="1:11" x14ac:dyDescent="0.3">
      <c r="A2546" s="7">
        <f t="shared" ref="A2546:B2561" si="200">A2545</f>
        <v>42937</v>
      </c>
      <c r="B2546" s="8">
        <f t="shared" si="200"/>
        <v>6</v>
      </c>
      <c r="C2546" s="6" t="s">
        <v>598</v>
      </c>
      <c r="D2546" s="10" t="s">
        <v>30</v>
      </c>
      <c r="E2546" s="6" t="s">
        <v>599</v>
      </c>
      <c r="F2546" s="6" t="s">
        <v>15</v>
      </c>
      <c r="G2546">
        <v>52200</v>
      </c>
      <c r="H2546" t="str">
        <f t="shared" si="196"/>
        <v>Morning</v>
      </c>
      <c r="I2546" s="11">
        <v>9</v>
      </c>
      <c r="J2546">
        <v>12</v>
      </c>
      <c r="K2546">
        <v>0.75</v>
      </c>
    </row>
    <row r="2547" spans="1:11" x14ac:dyDescent="0.3">
      <c r="A2547" s="7">
        <f t="shared" si="200"/>
        <v>42937</v>
      </c>
      <c r="B2547" s="8">
        <f t="shared" si="200"/>
        <v>6</v>
      </c>
      <c r="C2547" s="9" t="s">
        <v>34</v>
      </c>
      <c r="D2547" s="10" t="s">
        <v>12</v>
      </c>
      <c r="E2547" s="9" t="s">
        <v>35</v>
      </c>
      <c r="F2547" s="6" t="s">
        <v>14</v>
      </c>
      <c r="G2547">
        <v>173800</v>
      </c>
      <c r="H2547" t="str">
        <f t="shared" si="196"/>
        <v>Morning</v>
      </c>
      <c r="I2547" s="11">
        <v>2</v>
      </c>
      <c r="J2547">
        <v>12</v>
      </c>
      <c r="K2547">
        <v>0.16666666666666671</v>
      </c>
    </row>
    <row r="2548" spans="1:11" x14ac:dyDescent="0.3">
      <c r="A2548" s="7">
        <f t="shared" si="200"/>
        <v>42937</v>
      </c>
      <c r="B2548" s="8">
        <f t="shared" si="200"/>
        <v>6</v>
      </c>
      <c r="C2548" s="9" t="str">
        <f>C2547</f>
        <v>PG0592</v>
      </c>
      <c r="D2548" s="10" t="str">
        <f>D2547</f>
        <v>SU9</v>
      </c>
      <c r="E2548" s="9" t="str">
        <f>E2547</f>
        <v>TOF,SVO</v>
      </c>
      <c r="F2548" s="6" t="s">
        <v>15</v>
      </c>
      <c r="G2548">
        <v>348000</v>
      </c>
      <c r="H2548" t="str">
        <f t="shared" si="196"/>
        <v>Morning</v>
      </c>
      <c r="I2548" s="11">
        <v>12</v>
      </c>
      <c r="J2548">
        <v>85</v>
      </c>
      <c r="K2548">
        <v>0.14117647058823529</v>
      </c>
    </row>
    <row r="2549" spans="1:11" x14ac:dyDescent="0.3">
      <c r="A2549" s="7">
        <f t="shared" si="200"/>
        <v>42937</v>
      </c>
      <c r="B2549" s="8">
        <f t="shared" si="200"/>
        <v>6</v>
      </c>
      <c r="C2549" s="6" t="s">
        <v>36</v>
      </c>
      <c r="D2549" s="10" t="s">
        <v>20</v>
      </c>
      <c r="E2549" s="6" t="s">
        <v>37</v>
      </c>
      <c r="F2549" s="6" t="s">
        <v>15</v>
      </c>
      <c r="G2549">
        <v>91200</v>
      </c>
      <c r="H2549" t="str">
        <f t="shared" si="196"/>
        <v>Morning</v>
      </c>
      <c r="I2549" s="11">
        <v>4</v>
      </c>
      <c r="J2549">
        <v>50</v>
      </c>
      <c r="K2549">
        <v>0.08</v>
      </c>
    </row>
    <row r="2550" spans="1:11" x14ac:dyDescent="0.3">
      <c r="A2550" s="7">
        <f t="shared" si="200"/>
        <v>42937</v>
      </c>
      <c r="B2550" s="8">
        <v>7</v>
      </c>
      <c r="C2550" s="9" t="s">
        <v>38</v>
      </c>
      <c r="D2550" s="10" t="s">
        <v>12</v>
      </c>
      <c r="E2550" s="9" t="s">
        <v>39</v>
      </c>
      <c r="F2550" s="6" t="s">
        <v>14</v>
      </c>
      <c r="G2550">
        <v>49000</v>
      </c>
      <c r="H2550" t="str">
        <f t="shared" si="196"/>
        <v>Morning</v>
      </c>
      <c r="I2550" s="11">
        <v>5</v>
      </c>
      <c r="J2550">
        <v>12</v>
      </c>
      <c r="K2550">
        <v>0.41666666666666669</v>
      </c>
    </row>
    <row r="2551" spans="1:11" x14ac:dyDescent="0.3">
      <c r="A2551" s="7">
        <f t="shared" si="200"/>
        <v>42937</v>
      </c>
      <c r="B2551" s="8">
        <f t="shared" si="200"/>
        <v>7</v>
      </c>
      <c r="C2551" s="9" t="str">
        <f>C2550</f>
        <v>PG0014</v>
      </c>
      <c r="D2551" s="10" t="str">
        <f>D2550</f>
        <v>SU9</v>
      </c>
      <c r="E2551" s="9" t="str">
        <f>E2550</f>
        <v>TJM,URJ</v>
      </c>
      <c r="F2551" s="6" t="s">
        <v>15</v>
      </c>
      <c r="G2551">
        <v>126600</v>
      </c>
      <c r="H2551" t="str">
        <f t="shared" si="196"/>
        <v>Morning</v>
      </c>
      <c r="I2551" s="11">
        <v>38</v>
      </c>
      <c r="J2551">
        <v>85</v>
      </c>
      <c r="K2551">
        <v>0.44705882352941179</v>
      </c>
    </row>
    <row r="2552" spans="1:11" x14ac:dyDescent="0.3">
      <c r="A2552" s="7">
        <f t="shared" si="200"/>
        <v>42937</v>
      </c>
      <c r="B2552" s="8">
        <f t="shared" si="200"/>
        <v>7</v>
      </c>
      <c r="C2552" s="6" t="s">
        <v>600</v>
      </c>
      <c r="D2552" s="10" t="s">
        <v>30</v>
      </c>
      <c r="E2552" s="6" t="s">
        <v>601</v>
      </c>
      <c r="F2552" s="6" t="s">
        <v>15</v>
      </c>
      <c r="G2552">
        <v>34300</v>
      </c>
      <c r="H2552" t="str">
        <f t="shared" si="196"/>
        <v>Morning</v>
      </c>
      <c r="I2552" s="11">
        <v>7</v>
      </c>
      <c r="J2552">
        <v>12</v>
      </c>
      <c r="K2552">
        <v>0.58333333333333337</v>
      </c>
    </row>
    <row r="2553" spans="1:11" x14ac:dyDescent="0.3">
      <c r="A2553" s="7">
        <f t="shared" si="200"/>
        <v>42937</v>
      </c>
      <c r="B2553" s="8">
        <f t="shared" si="200"/>
        <v>7</v>
      </c>
      <c r="C2553" s="6" t="s">
        <v>42</v>
      </c>
      <c r="D2553" s="10" t="s">
        <v>30</v>
      </c>
      <c r="E2553" s="6" t="s">
        <v>43</v>
      </c>
      <c r="F2553" s="6" t="s">
        <v>15</v>
      </c>
      <c r="G2553">
        <v>25200</v>
      </c>
      <c r="H2553" t="str">
        <f t="shared" si="196"/>
        <v>Morning</v>
      </c>
      <c r="I2553" s="11">
        <v>4</v>
      </c>
      <c r="J2553">
        <v>12</v>
      </c>
      <c r="K2553">
        <v>0.33333333333333331</v>
      </c>
    </row>
    <row r="2554" spans="1:11" x14ac:dyDescent="0.3">
      <c r="A2554" s="7">
        <f t="shared" si="200"/>
        <v>42937</v>
      </c>
      <c r="B2554" s="8">
        <f t="shared" si="200"/>
        <v>7</v>
      </c>
      <c r="C2554" s="9" t="s">
        <v>44</v>
      </c>
      <c r="D2554" s="10" t="s">
        <v>12</v>
      </c>
      <c r="E2554" s="9" t="s">
        <v>45</v>
      </c>
      <c r="F2554" s="6" t="s">
        <v>14</v>
      </c>
      <c r="G2554">
        <v>57200</v>
      </c>
      <c r="H2554" t="str">
        <f t="shared" si="196"/>
        <v>Morning</v>
      </c>
      <c r="I2554" s="11">
        <v>1</v>
      </c>
      <c r="J2554">
        <v>12</v>
      </c>
      <c r="K2554">
        <v>8.3333333333333329E-2</v>
      </c>
    </row>
    <row r="2555" spans="1:11" x14ac:dyDescent="0.3">
      <c r="A2555" s="7">
        <f t="shared" si="200"/>
        <v>42937</v>
      </c>
      <c r="B2555" s="8">
        <f t="shared" si="200"/>
        <v>7</v>
      </c>
      <c r="C2555" s="9" t="str">
        <f>C2554</f>
        <v>PG0240</v>
      </c>
      <c r="D2555" s="10" t="str">
        <f>D2554</f>
        <v>SU9</v>
      </c>
      <c r="E2555" s="9" t="str">
        <f>E2554</f>
        <v>HMA,DME</v>
      </c>
      <c r="F2555" s="6" t="s">
        <v>15</v>
      </c>
      <c r="G2555">
        <v>95500</v>
      </c>
      <c r="H2555" t="str">
        <f t="shared" si="196"/>
        <v>Morning</v>
      </c>
      <c r="I2555" s="11">
        <v>5</v>
      </c>
      <c r="J2555">
        <v>85</v>
      </c>
      <c r="K2555">
        <v>5.8823529411764712E-2</v>
      </c>
    </row>
    <row r="2556" spans="1:11" x14ac:dyDescent="0.3">
      <c r="A2556" s="7">
        <f t="shared" si="200"/>
        <v>42937</v>
      </c>
      <c r="B2556" s="8">
        <f t="shared" si="200"/>
        <v>7</v>
      </c>
      <c r="C2556" s="6" t="s">
        <v>602</v>
      </c>
      <c r="D2556" s="10" t="s">
        <v>20</v>
      </c>
      <c r="E2556" s="6" t="s">
        <v>603</v>
      </c>
      <c r="F2556" s="6" t="s">
        <v>15</v>
      </c>
      <c r="G2556">
        <v>465100</v>
      </c>
      <c r="H2556" t="str">
        <f t="shared" si="196"/>
        <v>Morning</v>
      </c>
      <c r="I2556" s="11">
        <v>18</v>
      </c>
      <c r="J2556">
        <v>50</v>
      </c>
      <c r="K2556">
        <v>0.36</v>
      </c>
    </row>
    <row r="2557" spans="1:11" x14ac:dyDescent="0.3">
      <c r="A2557" s="7">
        <f t="shared" si="200"/>
        <v>42937</v>
      </c>
      <c r="B2557" s="8">
        <f t="shared" si="200"/>
        <v>7</v>
      </c>
      <c r="C2557" s="6" t="s">
        <v>46</v>
      </c>
      <c r="D2557" s="10" t="s">
        <v>20</v>
      </c>
      <c r="E2557" s="6" t="s">
        <v>47</v>
      </c>
      <c r="F2557" s="6" t="s">
        <v>15</v>
      </c>
      <c r="G2557">
        <v>418100</v>
      </c>
      <c r="H2557" t="str">
        <f t="shared" si="196"/>
        <v>Morning</v>
      </c>
      <c r="I2557" s="11">
        <v>18</v>
      </c>
      <c r="J2557">
        <v>50</v>
      </c>
      <c r="K2557">
        <v>0.36</v>
      </c>
    </row>
    <row r="2558" spans="1:11" x14ac:dyDescent="0.3">
      <c r="A2558" s="7">
        <f t="shared" si="200"/>
        <v>42937</v>
      </c>
      <c r="B2558" s="8">
        <f t="shared" si="200"/>
        <v>7</v>
      </c>
      <c r="C2558" s="6" t="s">
        <v>604</v>
      </c>
      <c r="D2558" s="10" t="s">
        <v>20</v>
      </c>
      <c r="E2558" s="6" t="s">
        <v>605</v>
      </c>
      <c r="F2558" s="6" t="s">
        <v>15</v>
      </c>
      <c r="G2558">
        <v>100400</v>
      </c>
      <c r="H2558" t="str">
        <f t="shared" si="196"/>
        <v>Morning</v>
      </c>
      <c r="I2558" s="11">
        <v>5</v>
      </c>
      <c r="J2558">
        <v>50</v>
      </c>
      <c r="K2558">
        <v>0.1</v>
      </c>
    </row>
    <row r="2559" spans="1:11" x14ac:dyDescent="0.3">
      <c r="A2559" s="7">
        <f t="shared" si="200"/>
        <v>42937</v>
      </c>
      <c r="B2559" s="8">
        <f t="shared" si="200"/>
        <v>7</v>
      </c>
      <c r="C2559" s="9" t="s">
        <v>606</v>
      </c>
      <c r="D2559" s="10" t="s">
        <v>12</v>
      </c>
      <c r="E2559" s="9" t="s">
        <v>607</v>
      </c>
      <c r="F2559" s="6" t="s">
        <v>14</v>
      </c>
      <c r="G2559">
        <v>389600</v>
      </c>
      <c r="H2559" t="str">
        <f t="shared" si="196"/>
        <v>Morning</v>
      </c>
      <c r="I2559" s="11">
        <v>8</v>
      </c>
      <c r="J2559">
        <v>12</v>
      </c>
      <c r="K2559">
        <v>0.66666666666666663</v>
      </c>
    </row>
    <row r="2560" spans="1:11" x14ac:dyDescent="0.3">
      <c r="A2560" s="7">
        <f t="shared" si="200"/>
        <v>42937</v>
      </c>
      <c r="B2560" s="8">
        <f t="shared" si="200"/>
        <v>7</v>
      </c>
      <c r="C2560" s="9" t="str">
        <f>C2559</f>
        <v>PG0543</v>
      </c>
      <c r="D2560" s="10" t="str">
        <f>D2559</f>
        <v>SU9</v>
      </c>
      <c r="E2560" s="9" t="str">
        <f>E2559</f>
        <v>OVS,DME</v>
      </c>
      <c r="F2560" s="6" t="s">
        <v>15</v>
      </c>
      <c r="G2560">
        <v>1157000</v>
      </c>
      <c r="H2560" t="str">
        <f t="shared" si="196"/>
        <v>Morning</v>
      </c>
      <c r="I2560" s="11">
        <v>71</v>
      </c>
      <c r="J2560">
        <v>85</v>
      </c>
      <c r="K2560">
        <v>0.83529411764705885</v>
      </c>
    </row>
    <row r="2561" spans="1:11" x14ac:dyDescent="0.3">
      <c r="A2561" s="7">
        <f t="shared" si="200"/>
        <v>42937</v>
      </c>
      <c r="B2561" s="8">
        <f t="shared" si="200"/>
        <v>7</v>
      </c>
      <c r="C2561" s="6" t="s">
        <v>608</v>
      </c>
      <c r="D2561" s="10" t="s">
        <v>20</v>
      </c>
      <c r="E2561" s="6" t="s">
        <v>609</v>
      </c>
      <c r="F2561" s="6" t="s">
        <v>15</v>
      </c>
      <c r="G2561">
        <v>129600</v>
      </c>
      <c r="H2561" t="str">
        <f t="shared" si="196"/>
        <v>Morning</v>
      </c>
      <c r="I2561" s="11">
        <v>29</v>
      </c>
      <c r="J2561">
        <v>50</v>
      </c>
      <c r="K2561">
        <v>0.57999999999999996</v>
      </c>
    </row>
    <row r="2562" spans="1:11" x14ac:dyDescent="0.3">
      <c r="A2562" s="7">
        <f t="shared" ref="A2562:E2577" si="201">A2561</f>
        <v>42937</v>
      </c>
      <c r="B2562" s="8">
        <f t="shared" si="201"/>
        <v>7</v>
      </c>
      <c r="C2562" s="9" t="s">
        <v>50</v>
      </c>
      <c r="D2562" s="10" t="s">
        <v>12</v>
      </c>
      <c r="E2562" s="9" t="s">
        <v>51</v>
      </c>
      <c r="F2562" s="6" t="s">
        <v>14</v>
      </c>
      <c r="G2562">
        <v>94500</v>
      </c>
      <c r="H2562" t="str">
        <f t="shared" ref="H2562:H2625" si="202">_xlfn.IFS(B2562&gt;=20,"Night",B2562&gt;=16,"Evening",B2562&gt;=12,"AfterNoon",B2562&gt;=8,"BeforeNoon",B2562&gt;=4,"Morning",B2562&lt;4,"EarlyMorning")</f>
        <v>Morning</v>
      </c>
      <c r="I2562" s="11">
        <v>5</v>
      </c>
      <c r="J2562">
        <v>12</v>
      </c>
      <c r="K2562">
        <v>0.41666666666666669</v>
      </c>
    </row>
    <row r="2563" spans="1:11" x14ac:dyDescent="0.3">
      <c r="A2563" s="7">
        <f t="shared" si="201"/>
        <v>42937</v>
      </c>
      <c r="B2563" s="8">
        <f t="shared" si="201"/>
        <v>7</v>
      </c>
      <c r="C2563" s="9" t="str">
        <f>C2562</f>
        <v>PG0683</v>
      </c>
      <c r="D2563" s="10" t="str">
        <f>D2562</f>
        <v>SU9</v>
      </c>
      <c r="E2563" s="9" t="str">
        <f>E2562</f>
        <v>PEE,ULV</v>
      </c>
      <c r="F2563" s="6" t="s">
        <v>15</v>
      </c>
      <c r="G2563">
        <v>177000</v>
      </c>
      <c r="H2563" t="str">
        <f t="shared" si="202"/>
        <v>Morning</v>
      </c>
      <c r="I2563" s="11">
        <v>28</v>
      </c>
      <c r="J2563">
        <v>85</v>
      </c>
      <c r="K2563">
        <v>0.32941176470588229</v>
      </c>
    </row>
    <row r="2564" spans="1:11" x14ac:dyDescent="0.3">
      <c r="A2564" s="7">
        <f t="shared" si="201"/>
        <v>42937</v>
      </c>
      <c r="B2564" s="8">
        <f t="shared" si="201"/>
        <v>7</v>
      </c>
      <c r="C2564" s="9" t="s">
        <v>52</v>
      </c>
      <c r="D2564" s="10" t="s">
        <v>12</v>
      </c>
      <c r="E2564" s="9" t="s">
        <v>53</v>
      </c>
      <c r="F2564" s="6" t="s">
        <v>14</v>
      </c>
      <c r="G2564">
        <v>209200</v>
      </c>
      <c r="H2564" t="str">
        <f t="shared" si="202"/>
        <v>Morning</v>
      </c>
      <c r="I2564" s="11">
        <v>4</v>
      </c>
      <c r="J2564">
        <v>12</v>
      </c>
      <c r="K2564">
        <v>0.33333333333333331</v>
      </c>
    </row>
    <row r="2565" spans="1:11" x14ac:dyDescent="0.3">
      <c r="A2565" s="7">
        <f t="shared" si="201"/>
        <v>42937</v>
      </c>
      <c r="B2565" s="8">
        <f t="shared" si="201"/>
        <v>7</v>
      </c>
      <c r="C2565" s="9" t="str">
        <f>C2564</f>
        <v>PG0689</v>
      </c>
      <c r="D2565" s="10" t="str">
        <f>D2564</f>
        <v>SU9</v>
      </c>
      <c r="E2565" s="9" t="str">
        <f>E2564</f>
        <v>KJA,OVS</v>
      </c>
      <c r="F2565" s="6" t="s">
        <v>15</v>
      </c>
      <c r="G2565">
        <v>718800</v>
      </c>
      <c r="H2565" t="str">
        <f t="shared" si="202"/>
        <v>Morning</v>
      </c>
      <c r="I2565" s="11">
        <v>41</v>
      </c>
      <c r="J2565">
        <v>85</v>
      </c>
      <c r="K2565">
        <v>0.4823529411764706</v>
      </c>
    </row>
    <row r="2566" spans="1:11" x14ac:dyDescent="0.3">
      <c r="A2566" s="7">
        <f t="shared" si="201"/>
        <v>42937</v>
      </c>
      <c r="B2566" s="8">
        <v>8</v>
      </c>
      <c r="C2566" s="6" t="s">
        <v>54</v>
      </c>
      <c r="D2566" s="10" t="s">
        <v>20</v>
      </c>
      <c r="E2566" s="6" t="s">
        <v>55</v>
      </c>
      <c r="F2566" s="6" t="s">
        <v>15</v>
      </c>
      <c r="G2566">
        <v>90100</v>
      </c>
      <c r="H2566" t="str">
        <f t="shared" si="202"/>
        <v>BeforeNoon</v>
      </c>
      <c r="I2566" s="11">
        <v>9</v>
      </c>
      <c r="J2566">
        <v>50</v>
      </c>
      <c r="K2566">
        <v>0.18</v>
      </c>
    </row>
    <row r="2567" spans="1:11" x14ac:dyDescent="0.3">
      <c r="A2567" s="7">
        <f t="shared" si="201"/>
        <v>42937</v>
      </c>
      <c r="B2567" s="8">
        <f t="shared" si="201"/>
        <v>8</v>
      </c>
      <c r="C2567" s="6" t="s">
        <v>56</v>
      </c>
      <c r="D2567" s="10" t="s">
        <v>20</v>
      </c>
      <c r="E2567" s="6" t="s">
        <v>57</v>
      </c>
      <c r="F2567" s="6" t="s">
        <v>15</v>
      </c>
      <c r="G2567">
        <v>38600</v>
      </c>
      <c r="H2567" t="str">
        <f t="shared" si="202"/>
        <v>BeforeNoon</v>
      </c>
      <c r="I2567" s="11">
        <v>2</v>
      </c>
      <c r="J2567">
        <v>50</v>
      </c>
      <c r="K2567">
        <v>0.04</v>
      </c>
    </row>
    <row r="2568" spans="1:11" x14ac:dyDescent="0.3">
      <c r="A2568" s="7">
        <f t="shared" si="201"/>
        <v>42937</v>
      </c>
      <c r="B2568" s="8">
        <f t="shared" si="201"/>
        <v>8</v>
      </c>
      <c r="C2568" s="6" t="s">
        <v>58</v>
      </c>
      <c r="D2568" s="10" t="s">
        <v>20</v>
      </c>
      <c r="E2568" s="6" t="s">
        <v>59</v>
      </c>
      <c r="F2568" s="6" t="s">
        <v>15</v>
      </c>
      <c r="G2568">
        <v>6200</v>
      </c>
      <c r="H2568" t="str">
        <f t="shared" si="202"/>
        <v>BeforeNoon</v>
      </c>
      <c r="I2568" s="11">
        <v>2</v>
      </c>
      <c r="J2568">
        <v>50</v>
      </c>
      <c r="K2568">
        <v>0.04</v>
      </c>
    </row>
    <row r="2569" spans="1:11" x14ac:dyDescent="0.3">
      <c r="A2569" s="7">
        <f t="shared" si="201"/>
        <v>42937</v>
      </c>
      <c r="B2569" s="8">
        <f t="shared" si="201"/>
        <v>8</v>
      </c>
      <c r="C2569" s="9" t="s">
        <v>60</v>
      </c>
      <c r="D2569" s="10" t="s">
        <v>61</v>
      </c>
      <c r="E2569" s="9" t="s">
        <v>62</v>
      </c>
      <c r="F2569" s="6" t="s">
        <v>14</v>
      </c>
      <c r="G2569">
        <v>646500</v>
      </c>
      <c r="H2569" t="str">
        <f t="shared" si="202"/>
        <v>BeforeNoon</v>
      </c>
      <c r="I2569" s="11">
        <v>15</v>
      </c>
      <c r="J2569">
        <v>30</v>
      </c>
      <c r="K2569">
        <v>0.5</v>
      </c>
    </row>
    <row r="2570" spans="1:11" x14ac:dyDescent="0.3">
      <c r="A2570" s="7">
        <f t="shared" si="201"/>
        <v>42937</v>
      </c>
      <c r="B2570" s="8">
        <f t="shared" si="201"/>
        <v>8</v>
      </c>
      <c r="C2570" s="9" t="str">
        <f t="shared" si="201"/>
        <v>PG0226</v>
      </c>
      <c r="D2570" s="10" t="str">
        <f t="shared" si="201"/>
        <v>773</v>
      </c>
      <c r="E2570" s="9" t="str">
        <f t="shared" si="201"/>
        <v>SVX,SVO</v>
      </c>
      <c r="F2570" s="6" t="s">
        <v>63</v>
      </c>
      <c r="G2570">
        <v>414800</v>
      </c>
      <c r="H2570" t="str">
        <f t="shared" si="202"/>
        <v>BeforeNoon</v>
      </c>
      <c r="I2570" s="11">
        <v>17</v>
      </c>
      <c r="J2570">
        <v>48</v>
      </c>
      <c r="K2570">
        <v>0.35416666666666669</v>
      </c>
    </row>
    <row r="2571" spans="1:11" x14ac:dyDescent="0.3">
      <c r="A2571" s="7">
        <f t="shared" si="201"/>
        <v>42937</v>
      </c>
      <c r="B2571" s="8">
        <f t="shared" si="201"/>
        <v>8</v>
      </c>
      <c r="C2571" s="9" t="str">
        <f t="shared" si="201"/>
        <v>PG0226</v>
      </c>
      <c r="D2571" s="10" t="str">
        <f t="shared" si="201"/>
        <v>773</v>
      </c>
      <c r="E2571" s="9" t="str">
        <f t="shared" si="201"/>
        <v>SVX,SVO</v>
      </c>
      <c r="F2571" s="6" t="s">
        <v>15</v>
      </c>
      <c r="G2571">
        <v>1776800</v>
      </c>
      <c r="H2571" t="str">
        <f t="shared" si="202"/>
        <v>BeforeNoon</v>
      </c>
      <c r="I2571" s="11">
        <v>123</v>
      </c>
      <c r="J2571">
        <v>324</v>
      </c>
      <c r="K2571">
        <v>0.37962962962962971</v>
      </c>
    </row>
    <row r="2572" spans="1:11" x14ac:dyDescent="0.3">
      <c r="A2572" s="7">
        <f t="shared" si="201"/>
        <v>42937</v>
      </c>
      <c r="B2572" s="8">
        <f t="shared" si="201"/>
        <v>8</v>
      </c>
      <c r="C2572" s="6" t="s">
        <v>64</v>
      </c>
      <c r="D2572" s="10" t="s">
        <v>20</v>
      </c>
      <c r="E2572" s="6" t="s">
        <v>65</v>
      </c>
      <c r="F2572" s="6" t="s">
        <v>15</v>
      </c>
      <c r="G2572">
        <v>17800</v>
      </c>
      <c r="H2572" t="str">
        <f t="shared" si="202"/>
        <v>BeforeNoon</v>
      </c>
      <c r="I2572" s="11">
        <v>2</v>
      </c>
      <c r="J2572">
        <v>50</v>
      </c>
      <c r="K2572">
        <v>0.04</v>
      </c>
    </row>
    <row r="2573" spans="1:11" x14ac:dyDescent="0.3">
      <c r="A2573" s="7">
        <f t="shared" si="201"/>
        <v>42937</v>
      </c>
      <c r="B2573" s="8">
        <f t="shared" si="201"/>
        <v>8</v>
      </c>
      <c r="C2573" s="9" t="s">
        <v>66</v>
      </c>
      <c r="D2573" s="10" t="s">
        <v>12</v>
      </c>
      <c r="E2573" s="9" t="s">
        <v>67</v>
      </c>
      <c r="F2573" s="6" t="s">
        <v>14</v>
      </c>
      <c r="G2573">
        <v>36400</v>
      </c>
      <c r="H2573" t="str">
        <f t="shared" si="202"/>
        <v>BeforeNoon</v>
      </c>
      <c r="I2573" s="11">
        <v>4</v>
      </c>
      <c r="J2573">
        <v>12</v>
      </c>
      <c r="K2573">
        <v>0.33333333333333331</v>
      </c>
    </row>
    <row r="2574" spans="1:11" x14ac:dyDescent="0.3">
      <c r="A2574" s="7">
        <f t="shared" si="201"/>
        <v>42937</v>
      </c>
      <c r="B2574" s="8">
        <f t="shared" si="201"/>
        <v>8</v>
      </c>
      <c r="C2574" s="9" t="str">
        <f>C2573</f>
        <v>PG0297</v>
      </c>
      <c r="D2574" s="10" t="str">
        <f>D2573</f>
        <v>SU9</v>
      </c>
      <c r="E2574" s="9" t="str">
        <f>E2573</f>
        <v>NOZ,OVB</v>
      </c>
      <c r="F2574" s="6" t="s">
        <v>15</v>
      </c>
      <c r="G2574">
        <v>66300</v>
      </c>
      <c r="H2574" t="str">
        <f t="shared" si="202"/>
        <v>BeforeNoon</v>
      </c>
      <c r="I2574" s="11">
        <v>22</v>
      </c>
      <c r="J2574">
        <v>85</v>
      </c>
      <c r="K2574">
        <v>0.25882352941176467</v>
      </c>
    </row>
    <row r="2575" spans="1:11" x14ac:dyDescent="0.3">
      <c r="A2575" s="7">
        <f t="shared" si="201"/>
        <v>42937</v>
      </c>
      <c r="B2575" s="8">
        <f t="shared" si="201"/>
        <v>8</v>
      </c>
      <c r="C2575" s="9" t="s">
        <v>68</v>
      </c>
      <c r="D2575" s="10" t="s">
        <v>12</v>
      </c>
      <c r="E2575" s="9" t="s">
        <v>69</v>
      </c>
      <c r="F2575" s="6" t="s">
        <v>14</v>
      </c>
      <c r="G2575">
        <v>256200</v>
      </c>
      <c r="H2575" t="str">
        <f t="shared" si="202"/>
        <v>BeforeNoon</v>
      </c>
      <c r="I2575" s="11">
        <v>7</v>
      </c>
      <c r="J2575">
        <v>12</v>
      </c>
      <c r="K2575">
        <v>0.58333333333333337</v>
      </c>
    </row>
    <row r="2576" spans="1:11" x14ac:dyDescent="0.3">
      <c r="A2576" s="7">
        <f t="shared" si="201"/>
        <v>42937</v>
      </c>
      <c r="B2576" s="8">
        <f t="shared" si="201"/>
        <v>8</v>
      </c>
      <c r="C2576" s="9" t="str">
        <f>C2575</f>
        <v>PG0305</v>
      </c>
      <c r="D2576" s="10" t="str">
        <f>D2575</f>
        <v>SU9</v>
      </c>
      <c r="E2576" s="9" t="str">
        <f>E2575</f>
        <v>UFA,ESL</v>
      </c>
      <c r="F2576" s="6" t="s">
        <v>15</v>
      </c>
      <c r="G2576">
        <v>528200</v>
      </c>
      <c r="H2576" t="str">
        <f t="shared" si="202"/>
        <v>BeforeNoon</v>
      </c>
      <c r="I2576" s="11">
        <v>43</v>
      </c>
      <c r="J2576">
        <v>85</v>
      </c>
      <c r="K2576">
        <v>0.50588235294117645</v>
      </c>
    </row>
    <row r="2577" spans="1:11" x14ac:dyDescent="0.3">
      <c r="A2577" s="7">
        <f t="shared" si="201"/>
        <v>42937</v>
      </c>
      <c r="B2577" s="8">
        <f t="shared" si="201"/>
        <v>8</v>
      </c>
      <c r="C2577" s="9" t="s">
        <v>612</v>
      </c>
      <c r="D2577" s="10" t="s">
        <v>12</v>
      </c>
      <c r="E2577" s="9" t="s">
        <v>613</v>
      </c>
      <c r="F2577" s="6" t="s">
        <v>14</v>
      </c>
      <c r="G2577">
        <v>264500</v>
      </c>
      <c r="H2577" t="str">
        <f t="shared" si="202"/>
        <v>BeforeNoon</v>
      </c>
      <c r="I2577" s="11">
        <v>5</v>
      </c>
      <c r="J2577">
        <v>12</v>
      </c>
      <c r="K2577">
        <v>0.41666666666666669</v>
      </c>
    </row>
    <row r="2578" spans="1:11" x14ac:dyDescent="0.3">
      <c r="A2578" s="7">
        <f t="shared" ref="A2578:B2593" si="203">A2577</f>
        <v>42937</v>
      </c>
      <c r="B2578" s="8">
        <f t="shared" si="203"/>
        <v>8</v>
      </c>
      <c r="C2578" s="9" t="str">
        <f>C2577</f>
        <v>PG0319</v>
      </c>
      <c r="D2578" s="10" t="str">
        <f>D2577</f>
        <v>SU9</v>
      </c>
      <c r="E2578" s="9" t="str">
        <f>E2577</f>
        <v>PEE,MRV</v>
      </c>
      <c r="F2578" s="6" t="s">
        <v>15</v>
      </c>
      <c r="G2578">
        <v>600200</v>
      </c>
      <c r="H2578" t="str">
        <f t="shared" si="202"/>
        <v>BeforeNoon</v>
      </c>
      <c r="I2578" s="11">
        <v>34</v>
      </c>
      <c r="J2578">
        <v>85</v>
      </c>
      <c r="K2578">
        <v>0.4</v>
      </c>
    </row>
    <row r="2579" spans="1:11" x14ac:dyDescent="0.3">
      <c r="A2579" s="7">
        <f t="shared" si="203"/>
        <v>42937</v>
      </c>
      <c r="B2579" s="8">
        <f t="shared" si="203"/>
        <v>8</v>
      </c>
      <c r="C2579" s="6" t="s">
        <v>70</v>
      </c>
      <c r="D2579" s="10" t="s">
        <v>20</v>
      </c>
      <c r="E2579" s="6" t="s">
        <v>71</v>
      </c>
      <c r="F2579" s="6" t="s">
        <v>15</v>
      </c>
      <c r="G2579">
        <v>234200</v>
      </c>
      <c r="H2579" t="str">
        <f t="shared" si="202"/>
        <v>BeforeNoon</v>
      </c>
      <c r="I2579" s="11">
        <v>15</v>
      </c>
      <c r="J2579">
        <v>50</v>
      </c>
      <c r="K2579">
        <v>0.3</v>
      </c>
    </row>
    <row r="2580" spans="1:11" x14ac:dyDescent="0.3">
      <c r="A2580" s="7">
        <f t="shared" si="203"/>
        <v>42937</v>
      </c>
      <c r="B2580" s="8">
        <f t="shared" si="203"/>
        <v>8</v>
      </c>
      <c r="C2580" s="6" t="s">
        <v>614</v>
      </c>
      <c r="D2580" s="10" t="s">
        <v>30</v>
      </c>
      <c r="E2580" s="6" t="s">
        <v>615</v>
      </c>
      <c r="F2580" s="6" t="s">
        <v>15</v>
      </c>
      <c r="G2580">
        <v>47200</v>
      </c>
      <c r="H2580" t="str">
        <f t="shared" si="202"/>
        <v>BeforeNoon</v>
      </c>
      <c r="I2580" s="11">
        <v>8</v>
      </c>
      <c r="J2580">
        <v>12</v>
      </c>
      <c r="K2580">
        <v>0.66666666666666663</v>
      </c>
    </row>
    <row r="2581" spans="1:11" x14ac:dyDescent="0.3">
      <c r="A2581" s="7">
        <f t="shared" si="203"/>
        <v>42937</v>
      </c>
      <c r="B2581" s="8">
        <f t="shared" si="203"/>
        <v>8</v>
      </c>
      <c r="C2581" s="6" t="s">
        <v>72</v>
      </c>
      <c r="D2581" s="10" t="s">
        <v>20</v>
      </c>
      <c r="E2581" s="6" t="s">
        <v>73</v>
      </c>
      <c r="F2581" s="6" t="s">
        <v>15</v>
      </c>
      <c r="G2581">
        <v>84000</v>
      </c>
      <c r="H2581" t="str">
        <f t="shared" si="202"/>
        <v>BeforeNoon</v>
      </c>
      <c r="I2581" s="11">
        <v>6</v>
      </c>
      <c r="J2581">
        <v>50</v>
      </c>
      <c r="K2581">
        <v>0.12</v>
      </c>
    </row>
    <row r="2582" spans="1:11" x14ac:dyDescent="0.3">
      <c r="A2582" s="7">
        <f t="shared" si="203"/>
        <v>42937</v>
      </c>
      <c r="B2582" s="8">
        <f t="shared" si="203"/>
        <v>8</v>
      </c>
      <c r="C2582" s="6" t="s">
        <v>616</v>
      </c>
      <c r="D2582" s="10" t="s">
        <v>30</v>
      </c>
      <c r="E2582" s="6" t="s">
        <v>617</v>
      </c>
      <c r="F2582" s="6" t="s">
        <v>15</v>
      </c>
      <c r="G2582">
        <v>19800</v>
      </c>
      <c r="H2582" t="str">
        <f t="shared" si="202"/>
        <v>BeforeNoon</v>
      </c>
      <c r="I2582" s="11">
        <v>6</v>
      </c>
      <c r="J2582">
        <v>12</v>
      </c>
      <c r="K2582">
        <v>0.5</v>
      </c>
    </row>
    <row r="2583" spans="1:11" x14ac:dyDescent="0.3">
      <c r="A2583" s="7">
        <f t="shared" si="203"/>
        <v>42937</v>
      </c>
      <c r="B2583" s="8">
        <f t="shared" si="203"/>
        <v>8</v>
      </c>
      <c r="C2583" s="9" t="s">
        <v>74</v>
      </c>
      <c r="D2583" s="10" t="s">
        <v>17</v>
      </c>
      <c r="E2583" s="9" t="s">
        <v>75</v>
      </c>
      <c r="F2583" s="6" t="s">
        <v>14</v>
      </c>
      <c r="G2583">
        <v>898200</v>
      </c>
      <c r="H2583" t="str">
        <f t="shared" si="202"/>
        <v>BeforeNoon</v>
      </c>
      <c r="I2583" s="11">
        <v>9</v>
      </c>
      <c r="J2583">
        <v>20</v>
      </c>
      <c r="K2583">
        <v>0.45</v>
      </c>
    </row>
    <row r="2584" spans="1:11" x14ac:dyDescent="0.3">
      <c r="A2584" s="7">
        <f t="shared" si="203"/>
        <v>42937</v>
      </c>
      <c r="B2584" s="8">
        <f t="shared" si="203"/>
        <v>8</v>
      </c>
      <c r="C2584" s="9" t="str">
        <f>C2583</f>
        <v>PG0548</v>
      </c>
      <c r="D2584" s="10" t="str">
        <f>D2583</f>
        <v>319</v>
      </c>
      <c r="E2584" s="9" t="str">
        <f>E2583</f>
        <v>KJA,SVO</v>
      </c>
      <c r="F2584" s="6" t="s">
        <v>15</v>
      </c>
      <c r="G2584">
        <v>999000</v>
      </c>
      <c r="H2584" t="str">
        <f t="shared" si="202"/>
        <v>BeforeNoon</v>
      </c>
      <c r="I2584" s="11">
        <v>30</v>
      </c>
      <c r="J2584">
        <v>96</v>
      </c>
      <c r="K2584">
        <v>0.3125</v>
      </c>
    </row>
    <row r="2585" spans="1:11" x14ac:dyDescent="0.3">
      <c r="A2585" s="7">
        <f t="shared" si="203"/>
        <v>42937</v>
      </c>
      <c r="B2585" s="8">
        <f t="shared" si="203"/>
        <v>8</v>
      </c>
      <c r="C2585" s="9" t="s">
        <v>76</v>
      </c>
      <c r="D2585" s="10" t="s">
        <v>12</v>
      </c>
      <c r="E2585" s="9" t="s">
        <v>77</v>
      </c>
      <c r="F2585" s="6" t="s">
        <v>14</v>
      </c>
      <c r="G2585">
        <v>19000</v>
      </c>
      <c r="H2585" t="str">
        <f t="shared" si="202"/>
        <v>BeforeNoon</v>
      </c>
      <c r="I2585" s="11">
        <v>2</v>
      </c>
      <c r="J2585">
        <v>12</v>
      </c>
      <c r="K2585">
        <v>0.16666666666666671</v>
      </c>
    </row>
    <row r="2586" spans="1:11" x14ac:dyDescent="0.3">
      <c r="A2586" s="7">
        <f t="shared" si="203"/>
        <v>42937</v>
      </c>
      <c r="B2586" s="8">
        <f t="shared" si="203"/>
        <v>8</v>
      </c>
      <c r="C2586" s="9" t="str">
        <f>C2585</f>
        <v>PG0588</v>
      </c>
      <c r="D2586" s="10" t="str">
        <f>D2585</f>
        <v>SU9</v>
      </c>
      <c r="E2586" s="9" t="str">
        <f>E2585</f>
        <v>SVX,PEE</v>
      </c>
      <c r="F2586" s="6" t="s">
        <v>15</v>
      </c>
      <c r="G2586">
        <v>16000</v>
      </c>
      <c r="H2586" t="str">
        <f t="shared" si="202"/>
        <v>BeforeNoon</v>
      </c>
      <c r="I2586" s="11">
        <v>5</v>
      </c>
      <c r="J2586">
        <v>85</v>
      </c>
      <c r="K2586">
        <v>5.8823529411764712E-2</v>
      </c>
    </row>
    <row r="2587" spans="1:11" x14ac:dyDescent="0.3">
      <c r="A2587" s="7">
        <f t="shared" si="203"/>
        <v>42937</v>
      </c>
      <c r="B2587" s="8">
        <v>9</v>
      </c>
      <c r="C2587" s="6" t="s">
        <v>78</v>
      </c>
      <c r="D2587" s="10" t="s">
        <v>30</v>
      </c>
      <c r="E2587" s="6" t="s">
        <v>79</v>
      </c>
      <c r="F2587" s="6" t="s">
        <v>15</v>
      </c>
      <c r="G2587">
        <v>15900</v>
      </c>
      <c r="H2587" t="str">
        <f t="shared" si="202"/>
        <v>BeforeNoon</v>
      </c>
      <c r="I2587" s="11">
        <v>3</v>
      </c>
      <c r="J2587">
        <v>12</v>
      </c>
      <c r="K2587">
        <v>0.25</v>
      </c>
    </row>
    <row r="2588" spans="1:11" x14ac:dyDescent="0.3">
      <c r="A2588" s="7">
        <f t="shared" si="203"/>
        <v>42937</v>
      </c>
      <c r="B2588" s="8">
        <f t="shared" si="203"/>
        <v>9</v>
      </c>
      <c r="C2588" s="6" t="s">
        <v>80</v>
      </c>
      <c r="D2588" s="10" t="s">
        <v>30</v>
      </c>
      <c r="E2588" s="6" t="s">
        <v>81</v>
      </c>
      <c r="F2588" s="6" t="s">
        <v>15</v>
      </c>
      <c r="G2588">
        <v>10600</v>
      </c>
      <c r="H2588" t="str">
        <f t="shared" si="202"/>
        <v>BeforeNoon</v>
      </c>
      <c r="I2588" s="11">
        <v>2</v>
      </c>
      <c r="J2588">
        <v>12</v>
      </c>
      <c r="K2588">
        <v>0.16666666666666671</v>
      </c>
    </row>
    <row r="2589" spans="1:11" x14ac:dyDescent="0.3">
      <c r="A2589" s="7">
        <f t="shared" si="203"/>
        <v>42937</v>
      </c>
      <c r="B2589" s="8">
        <f t="shared" si="203"/>
        <v>9</v>
      </c>
      <c r="C2589" s="9" t="s">
        <v>84</v>
      </c>
      <c r="D2589" s="10" t="s">
        <v>85</v>
      </c>
      <c r="E2589" s="9" t="s">
        <v>86</v>
      </c>
      <c r="F2589" s="6" t="s">
        <v>14</v>
      </c>
      <c r="G2589">
        <v>373800</v>
      </c>
      <c r="H2589" t="str">
        <f t="shared" si="202"/>
        <v>BeforeNoon</v>
      </c>
      <c r="I2589" s="11">
        <v>3</v>
      </c>
      <c r="J2589">
        <v>12</v>
      </c>
      <c r="K2589">
        <v>0.25</v>
      </c>
    </row>
    <row r="2590" spans="1:11" x14ac:dyDescent="0.3">
      <c r="A2590" s="7">
        <f t="shared" si="203"/>
        <v>42937</v>
      </c>
      <c r="B2590" s="8">
        <f t="shared" si="203"/>
        <v>9</v>
      </c>
      <c r="C2590" s="9" t="str">
        <f>C2589</f>
        <v>PG0120</v>
      </c>
      <c r="D2590" s="10" t="str">
        <f>D2589</f>
        <v>733</v>
      </c>
      <c r="E2590" s="9" t="str">
        <f>E2589</f>
        <v>SVO,MJZ</v>
      </c>
      <c r="F2590" s="6" t="s">
        <v>15</v>
      </c>
      <c r="G2590">
        <v>996000</v>
      </c>
      <c r="H2590" t="str">
        <f t="shared" si="202"/>
        <v>BeforeNoon</v>
      </c>
      <c r="I2590" s="11">
        <v>24</v>
      </c>
      <c r="J2590">
        <v>118</v>
      </c>
      <c r="K2590">
        <v>0.20338983050847459</v>
      </c>
    </row>
    <row r="2591" spans="1:11" x14ac:dyDescent="0.3">
      <c r="A2591" s="7">
        <f t="shared" si="203"/>
        <v>42937</v>
      </c>
      <c r="B2591" s="8">
        <f t="shared" si="203"/>
        <v>9</v>
      </c>
      <c r="C2591" s="9" t="s">
        <v>87</v>
      </c>
      <c r="D2591" s="10" t="s">
        <v>85</v>
      </c>
      <c r="E2591" s="9" t="s">
        <v>88</v>
      </c>
      <c r="F2591" s="6" t="s">
        <v>14</v>
      </c>
      <c r="G2591">
        <v>249200</v>
      </c>
      <c r="H2591" t="str">
        <f t="shared" si="202"/>
        <v>BeforeNoon</v>
      </c>
      <c r="I2591" s="11">
        <v>2</v>
      </c>
      <c r="J2591">
        <v>12</v>
      </c>
      <c r="K2591">
        <v>0.16666666666666671</v>
      </c>
    </row>
    <row r="2592" spans="1:11" x14ac:dyDescent="0.3">
      <c r="A2592" s="7">
        <f t="shared" si="203"/>
        <v>42937</v>
      </c>
      <c r="B2592" s="8">
        <f t="shared" si="203"/>
        <v>9</v>
      </c>
      <c r="C2592" s="9" t="str">
        <f>C2591</f>
        <v>PG0121</v>
      </c>
      <c r="D2592" s="10" t="str">
        <f>D2591</f>
        <v>733</v>
      </c>
      <c r="E2592" s="9" t="str">
        <f>E2591</f>
        <v>MJZ,SVO</v>
      </c>
      <c r="F2592" s="6" t="s">
        <v>15</v>
      </c>
      <c r="G2592">
        <v>1087400</v>
      </c>
      <c r="H2592" t="str">
        <f t="shared" si="202"/>
        <v>BeforeNoon</v>
      </c>
      <c r="I2592" s="11">
        <v>26</v>
      </c>
      <c r="J2592">
        <v>118</v>
      </c>
      <c r="K2592">
        <v>0.22033898305084751</v>
      </c>
    </row>
    <row r="2593" spans="1:11" x14ac:dyDescent="0.3">
      <c r="A2593" s="7">
        <f t="shared" si="203"/>
        <v>42937</v>
      </c>
      <c r="B2593" s="8">
        <f t="shared" si="203"/>
        <v>9</v>
      </c>
      <c r="C2593" s="9" t="s">
        <v>91</v>
      </c>
      <c r="D2593" s="10" t="s">
        <v>17</v>
      </c>
      <c r="E2593" s="9" t="s">
        <v>92</v>
      </c>
      <c r="F2593" s="6" t="s">
        <v>14</v>
      </c>
      <c r="G2593">
        <v>1495000</v>
      </c>
      <c r="H2593" t="str">
        <f t="shared" si="202"/>
        <v>BeforeNoon</v>
      </c>
      <c r="I2593" s="11">
        <v>13</v>
      </c>
      <c r="J2593">
        <v>20</v>
      </c>
      <c r="K2593">
        <v>0.65</v>
      </c>
    </row>
    <row r="2594" spans="1:11" x14ac:dyDescent="0.3">
      <c r="A2594" s="7">
        <f t="shared" ref="A2594:B2609" si="204">A2593</f>
        <v>42937</v>
      </c>
      <c r="B2594" s="8">
        <f t="shared" si="204"/>
        <v>9</v>
      </c>
      <c r="C2594" s="9" t="str">
        <f>C2593</f>
        <v>PG0134</v>
      </c>
      <c r="D2594" s="10" t="str">
        <f>D2593</f>
        <v>319</v>
      </c>
      <c r="E2594" s="9" t="str">
        <f>E2593</f>
        <v>DME,BTK</v>
      </c>
      <c r="F2594" s="6" t="s">
        <v>15</v>
      </c>
      <c r="G2594">
        <v>1608600</v>
      </c>
      <c r="H2594" t="str">
        <f t="shared" si="202"/>
        <v>BeforeNoon</v>
      </c>
      <c r="I2594" s="11">
        <v>42</v>
      </c>
      <c r="J2594">
        <v>96</v>
      </c>
      <c r="K2594">
        <v>0.4375</v>
      </c>
    </row>
    <row r="2595" spans="1:11" x14ac:dyDescent="0.3">
      <c r="A2595" s="7">
        <f t="shared" si="204"/>
        <v>42937</v>
      </c>
      <c r="B2595" s="8">
        <f t="shared" si="204"/>
        <v>9</v>
      </c>
      <c r="C2595" s="9" t="s">
        <v>93</v>
      </c>
      <c r="D2595" s="10" t="s">
        <v>17</v>
      </c>
      <c r="E2595" s="9" t="s">
        <v>94</v>
      </c>
      <c r="F2595" s="6" t="s">
        <v>14</v>
      </c>
      <c r="G2595">
        <v>799200</v>
      </c>
      <c r="H2595" t="str">
        <f t="shared" si="202"/>
        <v>BeforeNoon</v>
      </c>
      <c r="I2595" s="11">
        <v>4</v>
      </c>
      <c r="J2595">
        <v>20</v>
      </c>
      <c r="K2595">
        <v>0.2</v>
      </c>
    </row>
    <row r="2596" spans="1:11" x14ac:dyDescent="0.3">
      <c r="A2596" s="7">
        <f t="shared" si="204"/>
        <v>42937</v>
      </c>
      <c r="B2596" s="8">
        <f t="shared" si="204"/>
        <v>9</v>
      </c>
      <c r="C2596" s="9" t="str">
        <f>C2595</f>
        <v>PG0169</v>
      </c>
      <c r="D2596" s="10" t="str">
        <f>D2595</f>
        <v>319</v>
      </c>
      <c r="E2596" s="9" t="str">
        <f>E2595</f>
        <v>UUS,DME</v>
      </c>
      <c r="F2596" s="6" t="s">
        <v>15</v>
      </c>
      <c r="G2596">
        <v>1418400</v>
      </c>
      <c r="H2596" t="str">
        <f t="shared" si="202"/>
        <v>BeforeNoon</v>
      </c>
      <c r="I2596" s="11">
        <v>21</v>
      </c>
      <c r="J2596">
        <v>96</v>
      </c>
      <c r="K2596">
        <v>0.21875</v>
      </c>
    </row>
    <row r="2597" spans="1:11" x14ac:dyDescent="0.3">
      <c r="A2597" s="7">
        <f t="shared" si="204"/>
        <v>42937</v>
      </c>
      <c r="B2597" s="8">
        <f t="shared" si="204"/>
        <v>9</v>
      </c>
      <c r="C2597" s="6" t="s">
        <v>624</v>
      </c>
      <c r="D2597" s="10" t="s">
        <v>20</v>
      </c>
      <c r="E2597" s="6" t="s">
        <v>625</v>
      </c>
      <c r="F2597" s="6" t="s">
        <v>15</v>
      </c>
      <c r="G2597">
        <v>244300</v>
      </c>
      <c r="H2597" t="str">
        <f t="shared" si="202"/>
        <v>BeforeNoon</v>
      </c>
      <c r="I2597" s="11">
        <v>18</v>
      </c>
      <c r="J2597">
        <v>50</v>
      </c>
      <c r="K2597">
        <v>0.36</v>
      </c>
    </row>
    <row r="2598" spans="1:11" x14ac:dyDescent="0.3">
      <c r="A2598" s="7">
        <f t="shared" si="204"/>
        <v>42937</v>
      </c>
      <c r="B2598" s="8">
        <f t="shared" si="204"/>
        <v>9</v>
      </c>
      <c r="C2598" s="6" t="s">
        <v>95</v>
      </c>
      <c r="D2598" s="10" t="s">
        <v>20</v>
      </c>
      <c r="E2598" s="6" t="s">
        <v>96</v>
      </c>
      <c r="F2598" s="6" t="s">
        <v>15</v>
      </c>
      <c r="G2598">
        <v>76300</v>
      </c>
      <c r="H2598" t="str">
        <f t="shared" si="202"/>
        <v>BeforeNoon</v>
      </c>
      <c r="I2598" s="11">
        <v>12</v>
      </c>
      <c r="J2598">
        <v>50</v>
      </c>
      <c r="K2598">
        <v>0.24</v>
      </c>
    </row>
    <row r="2599" spans="1:11" x14ac:dyDescent="0.3">
      <c r="A2599" s="7">
        <f t="shared" si="204"/>
        <v>42937</v>
      </c>
      <c r="B2599" s="8">
        <f t="shared" si="204"/>
        <v>9</v>
      </c>
      <c r="C2599" s="9" t="s">
        <v>97</v>
      </c>
      <c r="D2599" s="10" t="s">
        <v>98</v>
      </c>
      <c r="E2599" s="9" t="s">
        <v>99</v>
      </c>
      <c r="F2599" s="6" t="s">
        <v>14</v>
      </c>
      <c r="G2599">
        <v>2923800</v>
      </c>
      <c r="H2599" t="str">
        <f t="shared" si="202"/>
        <v>BeforeNoon</v>
      </c>
      <c r="I2599" s="11">
        <v>22</v>
      </c>
      <c r="J2599">
        <v>28</v>
      </c>
      <c r="K2599">
        <v>0.7857142857142857</v>
      </c>
    </row>
    <row r="2600" spans="1:11" x14ac:dyDescent="0.3">
      <c r="A2600" s="7">
        <f t="shared" si="204"/>
        <v>42937</v>
      </c>
      <c r="B2600" s="8">
        <f t="shared" si="204"/>
        <v>9</v>
      </c>
      <c r="C2600" s="9" t="str">
        <f>C2599</f>
        <v>PG0198</v>
      </c>
      <c r="D2600" s="10" t="str">
        <f>D2599</f>
        <v>321</v>
      </c>
      <c r="E2600" s="9" t="str">
        <f>E2599</f>
        <v>LED,IKT</v>
      </c>
      <c r="F2600" s="6" t="s">
        <v>15</v>
      </c>
      <c r="G2600">
        <v>4872700</v>
      </c>
      <c r="H2600" t="str">
        <f t="shared" si="202"/>
        <v>BeforeNoon</v>
      </c>
      <c r="I2600" s="11">
        <v>109</v>
      </c>
      <c r="J2600">
        <v>142</v>
      </c>
      <c r="K2600">
        <v>0.76760563380281688</v>
      </c>
    </row>
    <row r="2601" spans="1:11" x14ac:dyDescent="0.3">
      <c r="A2601" s="7">
        <f t="shared" si="204"/>
        <v>42937</v>
      </c>
      <c r="B2601" s="8">
        <f t="shared" si="204"/>
        <v>9</v>
      </c>
      <c r="C2601" s="9" t="s">
        <v>100</v>
      </c>
      <c r="D2601" s="10" t="s">
        <v>98</v>
      </c>
      <c r="E2601" s="9" t="s">
        <v>101</v>
      </c>
      <c r="F2601" s="6" t="s">
        <v>14</v>
      </c>
      <c r="G2601">
        <v>263200</v>
      </c>
      <c r="H2601" t="str">
        <f t="shared" si="202"/>
        <v>BeforeNoon</v>
      </c>
      <c r="I2601" s="11">
        <v>14</v>
      </c>
      <c r="J2601">
        <v>28</v>
      </c>
      <c r="K2601">
        <v>0.5</v>
      </c>
    </row>
    <row r="2602" spans="1:11" x14ac:dyDescent="0.3">
      <c r="A2602" s="7">
        <f t="shared" si="204"/>
        <v>42937</v>
      </c>
      <c r="B2602" s="8">
        <f t="shared" si="204"/>
        <v>9</v>
      </c>
      <c r="C2602" s="9" t="str">
        <f>C2601</f>
        <v>PG0227</v>
      </c>
      <c r="D2602" s="10" t="str">
        <f>D2601</f>
        <v>321</v>
      </c>
      <c r="E2602" s="9" t="str">
        <f>E2601</f>
        <v>VKO,LED</v>
      </c>
      <c r="F2602" s="6" t="s">
        <v>15</v>
      </c>
      <c r="G2602">
        <v>584400</v>
      </c>
      <c r="H2602" t="str">
        <f t="shared" si="202"/>
        <v>BeforeNoon</v>
      </c>
      <c r="I2602" s="11">
        <v>92</v>
      </c>
      <c r="J2602">
        <v>142</v>
      </c>
      <c r="K2602">
        <v>0.647887323943662</v>
      </c>
    </row>
    <row r="2603" spans="1:11" x14ac:dyDescent="0.3">
      <c r="A2603" s="7">
        <f t="shared" si="204"/>
        <v>42937</v>
      </c>
      <c r="B2603" s="8">
        <f t="shared" si="204"/>
        <v>9</v>
      </c>
      <c r="C2603" s="9" t="s">
        <v>804</v>
      </c>
      <c r="D2603" s="10" t="s">
        <v>12</v>
      </c>
      <c r="E2603" s="9" t="s">
        <v>805</v>
      </c>
      <c r="F2603" s="6" t="s">
        <v>14</v>
      </c>
      <c r="G2603">
        <v>9900</v>
      </c>
      <c r="H2603" t="str">
        <f t="shared" si="202"/>
        <v>BeforeNoon</v>
      </c>
      <c r="I2603" s="11">
        <v>1</v>
      </c>
      <c r="J2603">
        <v>12</v>
      </c>
      <c r="K2603">
        <v>8.3333333333333329E-2</v>
      </c>
    </row>
    <row r="2604" spans="1:11" x14ac:dyDescent="0.3">
      <c r="A2604" s="7">
        <f t="shared" si="204"/>
        <v>42937</v>
      </c>
      <c r="B2604" s="8">
        <f t="shared" si="204"/>
        <v>9</v>
      </c>
      <c r="C2604" s="9" t="str">
        <f>C2603</f>
        <v>PG0237</v>
      </c>
      <c r="D2604" s="10" t="str">
        <f>D2603</f>
        <v>SU9</v>
      </c>
      <c r="E2604" s="9" t="str">
        <f>E2603</f>
        <v>BZK,VKO</v>
      </c>
      <c r="F2604" s="6" t="s">
        <v>15</v>
      </c>
      <c r="G2604">
        <v>13200</v>
      </c>
      <c r="H2604" t="str">
        <f t="shared" si="202"/>
        <v>BeforeNoon</v>
      </c>
      <c r="I2604" s="11">
        <v>4</v>
      </c>
      <c r="J2604">
        <v>85</v>
      </c>
      <c r="K2604">
        <v>4.7058823529411757E-2</v>
      </c>
    </row>
    <row r="2605" spans="1:11" x14ac:dyDescent="0.3">
      <c r="A2605" s="7">
        <f t="shared" si="204"/>
        <v>42937</v>
      </c>
      <c r="B2605" s="8">
        <f t="shared" si="204"/>
        <v>9</v>
      </c>
      <c r="C2605" s="9" t="s">
        <v>102</v>
      </c>
      <c r="D2605" s="10" t="s">
        <v>12</v>
      </c>
      <c r="E2605" s="9" t="s">
        <v>103</v>
      </c>
      <c r="F2605" s="6" t="s">
        <v>14</v>
      </c>
      <c r="G2605">
        <v>572000</v>
      </c>
      <c r="H2605" t="str">
        <f t="shared" si="202"/>
        <v>BeforeNoon</v>
      </c>
      <c r="I2605" s="11">
        <v>10</v>
      </c>
      <c r="J2605">
        <v>12</v>
      </c>
      <c r="K2605">
        <v>0.83333333333333337</v>
      </c>
    </row>
    <row r="2606" spans="1:11" x14ac:dyDescent="0.3">
      <c r="A2606" s="7">
        <f t="shared" si="204"/>
        <v>42937</v>
      </c>
      <c r="B2606" s="8">
        <f t="shared" si="204"/>
        <v>9</v>
      </c>
      <c r="C2606" s="9" t="str">
        <f>C2605</f>
        <v>PG0239</v>
      </c>
      <c r="D2606" s="10" t="str">
        <f>D2605</f>
        <v>SU9</v>
      </c>
      <c r="E2606" s="9" t="str">
        <f>E2605</f>
        <v>DME,HMA</v>
      </c>
      <c r="F2606" s="6" t="s">
        <v>15</v>
      </c>
      <c r="G2606">
        <v>903400</v>
      </c>
      <c r="H2606" t="str">
        <f t="shared" si="202"/>
        <v>BeforeNoon</v>
      </c>
      <c r="I2606" s="11">
        <v>47</v>
      </c>
      <c r="J2606">
        <v>85</v>
      </c>
      <c r="K2606">
        <v>0.55294117647058827</v>
      </c>
    </row>
    <row r="2607" spans="1:11" x14ac:dyDescent="0.3">
      <c r="A2607" s="7">
        <f t="shared" si="204"/>
        <v>42937</v>
      </c>
      <c r="B2607" s="8">
        <f t="shared" si="204"/>
        <v>9</v>
      </c>
      <c r="C2607" s="9" t="s">
        <v>104</v>
      </c>
      <c r="D2607" s="10" t="s">
        <v>12</v>
      </c>
      <c r="E2607" s="9" t="s">
        <v>105</v>
      </c>
      <c r="F2607" s="6" t="s">
        <v>14</v>
      </c>
      <c r="G2607">
        <v>166500</v>
      </c>
      <c r="H2607" t="str">
        <f t="shared" si="202"/>
        <v>BeforeNoon</v>
      </c>
      <c r="I2607" s="11">
        <v>9</v>
      </c>
      <c r="J2607">
        <v>12</v>
      </c>
      <c r="K2607">
        <v>0.75</v>
      </c>
    </row>
    <row r="2608" spans="1:11" x14ac:dyDescent="0.3">
      <c r="A2608" s="7">
        <f t="shared" si="204"/>
        <v>42937</v>
      </c>
      <c r="B2608" s="8">
        <f t="shared" si="204"/>
        <v>9</v>
      </c>
      <c r="C2608" s="9" t="str">
        <f>C2607</f>
        <v>PG0241</v>
      </c>
      <c r="D2608" s="10" t="str">
        <f>D2607</f>
        <v>SU9</v>
      </c>
      <c r="E2608" s="9" t="str">
        <f>E2607</f>
        <v>SVO,CSY</v>
      </c>
      <c r="F2608" s="6" t="s">
        <v>15</v>
      </c>
      <c r="G2608">
        <v>319200</v>
      </c>
      <c r="H2608" t="str">
        <f t="shared" si="202"/>
        <v>BeforeNoon</v>
      </c>
      <c r="I2608" s="11">
        <v>51</v>
      </c>
      <c r="J2608">
        <v>85</v>
      </c>
      <c r="K2608">
        <v>0.6</v>
      </c>
    </row>
    <row r="2609" spans="1:11" x14ac:dyDescent="0.3">
      <c r="A2609" s="7">
        <f t="shared" si="204"/>
        <v>42937</v>
      </c>
      <c r="B2609" s="8">
        <f t="shared" si="204"/>
        <v>9</v>
      </c>
      <c r="C2609" s="9" t="s">
        <v>106</v>
      </c>
      <c r="D2609" s="10" t="s">
        <v>12</v>
      </c>
      <c r="E2609" s="9" t="s">
        <v>107</v>
      </c>
      <c r="F2609" s="6" t="s">
        <v>14</v>
      </c>
      <c r="G2609">
        <v>222500</v>
      </c>
      <c r="H2609" t="str">
        <f t="shared" si="202"/>
        <v>BeforeNoon</v>
      </c>
      <c r="I2609" s="11">
        <v>5</v>
      </c>
      <c r="J2609">
        <v>12</v>
      </c>
      <c r="K2609">
        <v>0.41666666666666669</v>
      </c>
    </row>
    <row r="2610" spans="1:11" x14ac:dyDescent="0.3">
      <c r="A2610" s="7">
        <f t="shared" ref="A2610:B2625" si="205">A2609</f>
        <v>42937</v>
      </c>
      <c r="B2610" s="8">
        <f t="shared" si="205"/>
        <v>9</v>
      </c>
      <c r="C2610" s="9" t="str">
        <f>C2609</f>
        <v>PG0273</v>
      </c>
      <c r="D2610" s="10" t="str">
        <f>D2609</f>
        <v>SU9</v>
      </c>
      <c r="E2610" s="9" t="str">
        <f>E2609</f>
        <v>DME,CEK</v>
      </c>
      <c r="F2610" s="6" t="s">
        <v>15</v>
      </c>
      <c r="G2610">
        <v>714900</v>
      </c>
      <c r="H2610" t="str">
        <f t="shared" si="202"/>
        <v>BeforeNoon</v>
      </c>
      <c r="I2610" s="11">
        <v>48</v>
      </c>
      <c r="J2610">
        <v>85</v>
      </c>
      <c r="K2610">
        <v>0.56470588235294117</v>
      </c>
    </row>
    <row r="2611" spans="1:11" x14ac:dyDescent="0.3">
      <c r="A2611" s="7">
        <f t="shared" si="205"/>
        <v>42937</v>
      </c>
      <c r="B2611" s="8">
        <f t="shared" si="205"/>
        <v>9</v>
      </c>
      <c r="C2611" s="6" t="s">
        <v>110</v>
      </c>
      <c r="D2611" s="10" t="s">
        <v>20</v>
      </c>
      <c r="E2611" s="6" t="s">
        <v>111</v>
      </c>
      <c r="F2611" s="6" t="s">
        <v>15</v>
      </c>
      <c r="G2611">
        <v>73400</v>
      </c>
      <c r="H2611" t="str">
        <f t="shared" si="202"/>
        <v>BeforeNoon</v>
      </c>
      <c r="I2611" s="11">
        <v>4</v>
      </c>
      <c r="J2611">
        <v>50</v>
      </c>
      <c r="K2611">
        <v>0.08</v>
      </c>
    </row>
    <row r="2612" spans="1:11" x14ac:dyDescent="0.3">
      <c r="A2612" s="7">
        <f t="shared" si="205"/>
        <v>42937</v>
      </c>
      <c r="B2612" s="8">
        <f t="shared" si="205"/>
        <v>9</v>
      </c>
      <c r="C2612" s="9" t="s">
        <v>112</v>
      </c>
      <c r="D2612" s="10" t="s">
        <v>98</v>
      </c>
      <c r="E2612" s="9" t="s">
        <v>113</v>
      </c>
      <c r="F2612" s="6" t="s">
        <v>14</v>
      </c>
      <c r="G2612">
        <v>260000</v>
      </c>
      <c r="H2612" t="str">
        <f t="shared" si="202"/>
        <v>BeforeNoon</v>
      </c>
      <c r="I2612" s="11">
        <v>13</v>
      </c>
      <c r="J2612">
        <v>28</v>
      </c>
      <c r="K2612">
        <v>0.4642857142857143</v>
      </c>
    </row>
    <row r="2613" spans="1:11" x14ac:dyDescent="0.3">
      <c r="A2613" s="7">
        <f t="shared" si="205"/>
        <v>42937</v>
      </c>
      <c r="B2613" s="8">
        <f t="shared" si="205"/>
        <v>9</v>
      </c>
      <c r="C2613" s="9" t="str">
        <f>C2612</f>
        <v>PG0405</v>
      </c>
      <c r="D2613" s="10" t="str">
        <f>D2612</f>
        <v>321</v>
      </c>
      <c r="E2613" s="9" t="str">
        <f>E2612</f>
        <v>DME,LED</v>
      </c>
      <c r="F2613" s="6" t="s">
        <v>15</v>
      </c>
      <c r="G2613">
        <v>465300</v>
      </c>
      <c r="H2613" t="str">
        <f t="shared" si="202"/>
        <v>BeforeNoon</v>
      </c>
      <c r="I2613" s="11">
        <v>69</v>
      </c>
      <c r="J2613">
        <v>142</v>
      </c>
      <c r="K2613">
        <v>0.4859154929577465</v>
      </c>
    </row>
    <row r="2614" spans="1:11" x14ac:dyDescent="0.3">
      <c r="A2614" s="7">
        <f t="shared" si="205"/>
        <v>42937</v>
      </c>
      <c r="B2614" s="8">
        <f t="shared" si="205"/>
        <v>9</v>
      </c>
      <c r="C2614" s="6" t="s">
        <v>114</v>
      </c>
      <c r="D2614" s="10" t="s">
        <v>20</v>
      </c>
      <c r="E2614" s="6" t="s">
        <v>115</v>
      </c>
      <c r="F2614" s="6" t="s">
        <v>15</v>
      </c>
      <c r="G2614">
        <v>179100</v>
      </c>
      <c r="H2614" t="str">
        <f t="shared" si="202"/>
        <v>BeforeNoon</v>
      </c>
      <c r="I2614" s="11">
        <v>12</v>
      </c>
      <c r="J2614">
        <v>50</v>
      </c>
      <c r="K2614">
        <v>0.24</v>
      </c>
    </row>
    <row r="2615" spans="1:11" x14ac:dyDescent="0.3">
      <c r="A2615" s="7">
        <f t="shared" si="205"/>
        <v>42937</v>
      </c>
      <c r="B2615" s="8">
        <f t="shared" si="205"/>
        <v>9</v>
      </c>
      <c r="C2615" s="6" t="s">
        <v>116</v>
      </c>
      <c r="D2615" s="10" t="s">
        <v>30</v>
      </c>
      <c r="E2615" s="6" t="s">
        <v>117</v>
      </c>
      <c r="F2615" s="6" t="s">
        <v>15</v>
      </c>
      <c r="G2615">
        <v>20800</v>
      </c>
      <c r="H2615" t="str">
        <f t="shared" si="202"/>
        <v>BeforeNoon</v>
      </c>
      <c r="I2615" s="11">
        <v>2</v>
      </c>
      <c r="J2615">
        <v>12</v>
      </c>
      <c r="K2615">
        <v>0.16666666666666671</v>
      </c>
    </row>
    <row r="2616" spans="1:11" x14ac:dyDescent="0.3">
      <c r="A2616" s="7">
        <f t="shared" si="205"/>
        <v>42937</v>
      </c>
      <c r="B2616" s="8">
        <f t="shared" si="205"/>
        <v>9</v>
      </c>
      <c r="C2616" s="9" t="s">
        <v>118</v>
      </c>
      <c r="D2616" s="10" t="s">
        <v>98</v>
      </c>
      <c r="E2616" s="9" t="s">
        <v>119</v>
      </c>
      <c r="F2616" s="6" t="s">
        <v>14</v>
      </c>
      <c r="G2616">
        <v>252000</v>
      </c>
      <c r="H2616" t="str">
        <f t="shared" si="202"/>
        <v>BeforeNoon</v>
      </c>
      <c r="I2616" s="11">
        <v>14</v>
      </c>
      <c r="J2616">
        <v>28</v>
      </c>
      <c r="K2616">
        <v>0.5</v>
      </c>
    </row>
    <row r="2617" spans="1:11" x14ac:dyDescent="0.3">
      <c r="A2617" s="7">
        <f t="shared" si="205"/>
        <v>42937</v>
      </c>
      <c r="B2617" s="8">
        <f t="shared" si="205"/>
        <v>9</v>
      </c>
      <c r="C2617" s="9" t="str">
        <f>C2616</f>
        <v>PG0476</v>
      </c>
      <c r="D2617" s="10" t="str">
        <f>D2616</f>
        <v>321</v>
      </c>
      <c r="E2617" s="9" t="str">
        <f>E2616</f>
        <v>LED,SVO</v>
      </c>
      <c r="F2617" s="6" t="s">
        <v>15</v>
      </c>
      <c r="G2617">
        <v>473400</v>
      </c>
      <c r="H2617" t="str">
        <f t="shared" si="202"/>
        <v>BeforeNoon</v>
      </c>
      <c r="I2617" s="11">
        <v>78</v>
      </c>
      <c r="J2617">
        <v>142</v>
      </c>
      <c r="K2617">
        <v>0.54929577464788737</v>
      </c>
    </row>
    <row r="2618" spans="1:11" x14ac:dyDescent="0.3">
      <c r="A2618" s="7">
        <f t="shared" si="205"/>
        <v>42937</v>
      </c>
      <c r="B2618" s="8">
        <f t="shared" si="205"/>
        <v>9</v>
      </c>
      <c r="C2618" s="6" t="s">
        <v>628</v>
      </c>
      <c r="D2618" s="10" t="s">
        <v>20</v>
      </c>
      <c r="E2618" s="6" t="s">
        <v>629</v>
      </c>
      <c r="F2618" s="6" t="s">
        <v>15</v>
      </c>
      <c r="G2618">
        <v>477800</v>
      </c>
      <c r="H2618" t="str">
        <f t="shared" si="202"/>
        <v>BeforeNoon</v>
      </c>
      <c r="I2618" s="11">
        <v>32</v>
      </c>
      <c r="J2618">
        <v>50</v>
      </c>
      <c r="K2618">
        <v>0.64</v>
      </c>
    </row>
    <row r="2619" spans="1:11" x14ac:dyDescent="0.3">
      <c r="A2619" s="7">
        <f t="shared" si="205"/>
        <v>42937</v>
      </c>
      <c r="B2619" s="8">
        <f t="shared" si="205"/>
        <v>9</v>
      </c>
      <c r="C2619" s="9" t="s">
        <v>122</v>
      </c>
      <c r="D2619" s="10" t="s">
        <v>12</v>
      </c>
      <c r="E2619" s="9" t="s">
        <v>123</v>
      </c>
      <c r="F2619" s="6" t="s">
        <v>14</v>
      </c>
      <c r="G2619">
        <v>65200</v>
      </c>
      <c r="H2619" t="str">
        <f t="shared" si="202"/>
        <v>BeforeNoon</v>
      </c>
      <c r="I2619" s="11">
        <v>2</v>
      </c>
      <c r="J2619">
        <v>12</v>
      </c>
      <c r="K2619">
        <v>0.16666666666666671</v>
      </c>
    </row>
    <row r="2620" spans="1:11" x14ac:dyDescent="0.3">
      <c r="A2620" s="7">
        <f t="shared" si="205"/>
        <v>42937</v>
      </c>
      <c r="B2620" s="8">
        <f t="shared" si="205"/>
        <v>9</v>
      </c>
      <c r="C2620" s="9" t="str">
        <f>C2619</f>
        <v>PG0489</v>
      </c>
      <c r="D2620" s="10" t="str">
        <f>D2619</f>
        <v>SU9</v>
      </c>
      <c r="E2620" s="9" t="str">
        <f>E2619</f>
        <v>CSY,LED</v>
      </c>
      <c r="F2620" s="6" t="s">
        <v>15</v>
      </c>
      <c r="G2620">
        <v>338900</v>
      </c>
      <c r="H2620" t="str">
        <f t="shared" si="202"/>
        <v>BeforeNoon</v>
      </c>
      <c r="I2620" s="11">
        <v>31</v>
      </c>
      <c r="J2620">
        <v>85</v>
      </c>
      <c r="K2620">
        <v>0.36470588235294121</v>
      </c>
    </row>
    <row r="2621" spans="1:11" x14ac:dyDescent="0.3">
      <c r="A2621" s="7">
        <f t="shared" si="205"/>
        <v>42937</v>
      </c>
      <c r="B2621" s="8">
        <f t="shared" si="205"/>
        <v>9</v>
      </c>
      <c r="C2621" s="9" t="s">
        <v>124</v>
      </c>
      <c r="D2621" s="10" t="s">
        <v>12</v>
      </c>
      <c r="E2621" s="9" t="s">
        <v>125</v>
      </c>
      <c r="F2621" s="6" t="s">
        <v>14</v>
      </c>
      <c r="G2621">
        <v>109500</v>
      </c>
      <c r="H2621" t="str">
        <f t="shared" si="202"/>
        <v>BeforeNoon</v>
      </c>
      <c r="I2621" s="11">
        <v>3</v>
      </c>
      <c r="J2621">
        <v>12</v>
      </c>
      <c r="K2621">
        <v>0.25</v>
      </c>
    </row>
    <row r="2622" spans="1:11" x14ac:dyDescent="0.3">
      <c r="A2622" s="7">
        <f t="shared" si="205"/>
        <v>42937</v>
      </c>
      <c r="B2622" s="8">
        <f t="shared" si="205"/>
        <v>9</v>
      </c>
      <c r="C2622" s="9" t="str">
        <f>C2621</f>
        <v>PG0508</v>
      </c>
      <c r="D2622" s="10" t="str">
        <f>D2621</f>
        <v>SU9</v>
      </c>
      <c r="E2622" s="9" t="str">
        <f>E2621</f>
        <v>KZN,LED</v>
      </c>
      <c r="F2622" s="6" t="s">
        <v>15</v>
      </c>
      <c r="G2622">
        <v>219600</v>
      </c>
      <c r="H2622" t="str">
        <f t="shared" si="202"/>
        <v>BeforeNoon</v>
      </c>
      <c r="I2622" s="11">
        <v>18</v>
      </c>
      <c r="J2622">
        <v>85</v>
      </c>
      <c r="K2622">
        <v>0.21176470588235291</v>
      </c>
    </row>
    <row r="2623" spans="1:11" x14ac:dyDescent="0.3">
      <c r="A2623" s="7">
        <f t="shared" si="205"/>
        <v>42937</v>
      </c>
      <c r="B2623" s="8">
        <f t="shared" si="205"/>
        <v>9</v>
      </c>
      <c r="C2623" s="9" t="s">
        <v>126</v>
      </c>
      <c r="D2623" s="10" t="s">
        <v>12</v>
      </c>
      <c r="E2623" s="9" t="s">
        <v>127</v>
      </c>
      <c r="F2623" s="6" t="s">
        <v>14</v>
      </c>
      <c r="G2623">
        <v>165000</v>
      </c>
      <c r="H2623" t="str">
        <f t="shared" si="202"/>
        <v>BeforeNoon</v>
      </c>
      <c r="I2623" s="11">
        <v>5</v>
      </c>
      <c r="J2623">
        <v>12</v>
      </c>
      <c r="K2623">
        <v>0.41666666666666669</v>
      </c>
    </row>
    <row r="2624" spans="1:11" x14ac:dyDescent="0.3">
      <c r="A2624" s="7">
        <f t="shared" si="205"/>
        <v>42937</v>
      </c>
      <c r="B2624" s="8">
        <f t="shared" si="205"/>
        <v>9</v>
      </c>
      <c r="C2624" s="9" t="str">
        <f>C2623</f>
        <v>PG0509</v>
      </c>
      <c r="D2624" s="10" t="str">
        <f>D2623</f>
        <v>SU9</v>
      </c>
      <c r="E2624" s="9" t="str">
        <f>E2623</f>
        <v>DME,ESL</v>
      </c>
      <c r="F2624" s="6" t="s">
        <v>15</v>
      </c>
      <c r="G2624">
        <v>243100</v>
      </c>
      <c r="H2624" t="str">
        <f t="shared" si="202"/>
        <v>BeforeNoon</v>
      </c>
      <c r="I2624" s="11">
        <v>22</v>
      </c>
      <c r="J2624">
        <v>85</v>
      </c>
      <c r="K2624">
        <v>0.25882352941176467</v>
      </c>
    </row>
    <row r="2625" spans="1:11" x14ac:dyDescent="0.3">
      <c r="A2625" s="7">
        <f t="shared" si="205"/>
        <v>42937</v>
      </c>
      <c r="B2625" s="8">
        <f t="shared" si="205"/>
        <v>9</v>
      </c>
      <c r="C2625" s="9" t="s">
        <v>128</v>
      </c>
      <c r="D2625" s="10" t="s">
        <v>85</v>
      </c>
      <c r="E2625" s="9" t="s">
        <v>129</v>
      </c>
      <c r="F2625" s="6" t="s">
        <v>14</v>
      </c>
      <c r="G2625">
        <v>80600</v>
      </c>
      <c r="H2625" t="str">
        <f t="shared" si="202"/>
        <v>BeforeNoon</v>
      </c>
      <c r="I2625" s="11">
        <v>2</v>
      </c>
      <c r="J2625">
        <v>12</v>
      </c>
      <c r="K2625">
        <v>0.16666666666666671</v>
      </c>
    </row>
    <row r="2626" spans="1:11" x14ac:dyDescent="0.3">
      <c r="A2626" s="7">
        <f t="shared" ref="A2626:B2641" si="206">A2625</f>
        <v>42937</v>
      </c>
      <c r="B2626" s="8">
        <f t="shared" si="206"/>
        <v>9</v>
      </c>
      <c r="C2626" s="9" t="str">
        <f>C2625</f>
        <v>PG0521</v>
      </c>
      <c r="D2626" s="10" t="str">
        <f>D2625</f>
        <v>733</v>
      </c>
      <c r="E2626" s="9" t="str">
        <f>E2625</f>
        <v>KUF,AER</v>
      </c>
      <c r="F2626" s="6" t="s">
        <v>15</v>
      </c>
      <c r="G2626">
        <v>258800</v>
      </c>
      <c r="H2626" t="str">
        <f t="shared" ref="H2626:H2689" si="207">_xlfn.IFS(B2626&gt;=20,"Night",B2626&gt;=16,"Evening",B2626&gt;=12,"AfterNoon",B2626&gt;=8,"BeforeNoon",B2626&gt;=4,"Morning",B2626&lt;4,"EarlyMorning")</f>
        <v>BeforeNoon</v>
      </c>
      <c r="I2626" s="11">
        <v>19</v>
      </c>
      <c r="J2626">
        <v>118</v>
      </c>
      <c r="K2626">
        <v>0.16101694915254239</v>
      </c>
    </row>
    <row r="2627" spans="1:11" x14ac:dyDescent="0.3">
      <c r="A2627" s="7">
        <f t="shared" si="206"/>
        <v>42937</v>
      </c>
      <c r="B2627" s="8">
        <f t="shared" si="206"/>
        <v>9</v>
      </c>
      <c r="C2627" s="9" t="s">
        <v>130</v>
      </c>
      <c r="D2627" s="10" t="s">
        <v>25</v>
      </c>
      <c r="E2627" s="9" t="s">
        <v>131</v>
      </c>
      <c r="F2627" s="6" t="s">
        <v>14</v>
      </c>
      <c r="G2627">
        <v>353000</v>
      </c>
      <c r="H2627" t="str">
        <f t="shared" si="207"/>
        <v>BeforeNoon</v>
      </c>
      <c r="I2627" s="11">
        <v>10</v>
      </c>
      <c r="J2627">
        <v>30</v>
      </c>
      <c r="K2627">
        <v>0.33333333333333331</v>
      </c>
    </row>
    <row r="2628" spans="1:11" x14ac:dyDescent="0.3">
      <c r="A2628" s="7">
        <f t="shared" si="206"/>
        <v>42937</v>
      </c>
      <c r="B2628" s="8">
        <f t="shared" si="206"/>
        <v>9</v>
      </c>
      <c r="C2628" s="9" t="str">
        <f>C2627</f>
        <v>PG0529</v>
      </c>
      <c r="D2628" s="10" t="str">
        <f>D2627</f>
        <v>763</v>
      </c>
      <c r="E2628" s="9" t="str">
        <f>E2627</f>
        <v>SVO,UFA</v>
      </c>
      <c r="F2628" s="6" t="s">
        <v>15</v>
      </c>
      <c r="G2628">
        <v>1126500</v>
      </c>
      <c r="H2628" t="str">
        <f t="shared" si="207"/>
        <v>BeforeNoon</v>
      </c>
      <c r="I2628" s="11">
        <v>95</v>
      </c>
      <c r="J2628">
        <v>192</v>
      </c>
      <c r="K2628">
        <v>0.49479166666666669</v>
      </c>
    </row>
    <row r="2629" spans="1:11" x14ac:dyDescent="0.3">
      <c r="A2629" s="7">
        <f t="shared" si="206"/>
        <v>42937</v>
      </c>
      <c r="B2629" s="8">
        <f t="shared" si="206"/>
        <v>9</v>
      </c>
      <c r="C2629" s="6" t="s">
        <v>132</v>
      </c>
      <c r="D2629" s="10" t="s">
        <v>20</v>
      </c>
      <c r="E2629" s="6" t="s">
        <v>133</v>
      </c>
      <c r="F2629" s="6" t="s">
        <v>15</v>
      </c>
      <c r="G2629">
        <v>181200</v>
      </c>
      <c r="H2629" t="str">
        <f t="shared" si="207"/>
        <v>BeforeNoon</v>
      </c>
      <c r="I2629" s="11">
        <v>12</v>
      </c>
      <c r="J2629">
        <v>50</v>
      </c>
      <c r="K2629">
        <v>0.24</v>
      </c>
    </row>
    <row r="2630" spans="1:11" x14ac:dyDescent="0.3">
      <c r="A2630" s="7">
        <f t="shared" si="206"/>
        <v>42937</v>
      </c>
      <c r="B2630" s="8">
        <f t="shared" si="206"/>
        <v>9</v>
      </c>
      <c r="C2630" s="6" t="s">
        <v>134</v>
      </c>
      <c r="D2630" s="10" t="s">
        <v>12</v>
      </c>
      <c r="E2630" s="6" t="s">
        <v>135</v>
      </c>
      <c r="F2630" s="6" t="s">
        <v>15</v>
      </c>
      <c r="G2630">
        <v>116700</v>
      </c>
      <c r="H2630" t="str">
        <f t="shared" si="207"/>
        <v>BeforeNoon</v>
      </c>
      <c r="I2630" s="11">
        <v>9</v>
      </c>
      <c r="J2630">
        <v>85</v>
      </c>
      <c r="K2630">
        <v>0.1058823529411765</v>
      </c>
    </row>
    <row r="2631" spans="1:11" x14ac:dyDescent="0.3">
      <c r="A2631" s="7">
        <f t="shared" si="206"/>
        <v>42937</v>
      </c>
      <c r="B2631" s="8">
        <f t="shared" si="206"/>
        <v>9</v>
      </c>
      <c r="C2631" s="6" t="s">
        <v>632</v>
      </c>
      <c r="D2631" s="10" t="s">
        <v>20</v>
      </c>
      <c r="E2631" s="6" t="s">
        <v>633</v>
      </c>
      <c r="F2631" s="6" t="s">
        <v>15</v>
      </c>
      <c r="G2631">
        <v>52400</v>
      </c>
      <c r="H2631" t="str">
        <f t="shared" si="207"/>
        <v>BeforeNoon</v>
      </c>
      <c r="I2631" s="11">
        <v>4</v>
      </c>
      <c r="J2631">
        <v>50</v>
      </c>
      <c r="K2631">
        <v>0.08</v>
      </c>
    </row>
    <row r="2632" spans="1:11" x14ac:dyDescent="0.3">
      <c r="A2632" s="7">
        <f t="shared" si="206"/>
        <v>42937</v>
      </c>
      <c r="B2632" s="8">
        <f t="shared" si="206"/>
        <v>9</v>
      </c>
      <c r="C2632" s="6" t="s">
        <v>634</v>
      </c>
      <c r="D2632" s="10" t="s">
        <v>30</v>
      </c>
      <c r="E2632" s="6" t="s">
        <v>635</v>
      </c>
      <c r="F2632" s="6" t="s">
        <v>15</v>
      </c>
      <c r="G2632">
        <v>17400</v>
      </c>
      <c r="H2632" t="str">
        <f t="shared" si="207"/>
        <v>BeforeNoon</v>
      </c>
      <c r="I2632" s="11">
        <v>3</v>
      </c>
      <c r="J2632">
        <v>12</v>
      </c>
      <c r="K2632">
        <v>0.25</v>
      </c>
    </row>
    <row r="2633" spans="1:11" x14ac:dyDescent="0.3">
      <c r="A2633" s="7">
        <f t="shared" si="206"/>
        <v>42937</v>
      </c>
      <c r="B2633" s="8">
        <f t="shared" si="206"/>
        <v>9</v>
      </c>
      <c r="C2633" s="9" t="s">
        <v>136</v>
      </c>
      <c r="D2633" s="10" t="s">
        <v>12</v>
      </c>
      <c r="E2633" s="9" t="s">
        <v>137</v>
      </c>
      <c r="F2633" s="6" t="s">
        <v>14</v>
      </c>
      <c r="G2633">
        <v>260700</v>
      </c>
      <c r="H2633" t="str">
        <f t="shared" si="207"/>
        <v>BeforeNoon</v>
      </c>
      <c r="I2633" s="11">
        <v>3</v>
      </c>
      <c r="J2633">
        <v>12</v>
      </c>
      <c r="K2633">
        <v>0.25</v>
      </c>
    </row>
    <row r="2634" spans="1:11" x14ac:dyDescent="0.3">
      <c r="A2634" s="7">
        <f t="shared" si="206"/>
        <v>42937</v>
      </c>
      <c r="B2634" s="8">
        <f t="shared" si="206"/>
        <v>9</v>
      </c>
      <c r="C2634" s="9" t="str">
        <f>C2633</f>
        <v>PG0591</v>
      </c>
      <c r="D2634" s="10" t="str">
        <f>D2633</f>
        <v>SU9</v>
      </c>
      <c r="E2634" s="9" t="str">
        <f>E2633</f>
        <v>SVO,TOF</v>
      </c>
      <c r="F2634" s="6" t="s">
        <v>15</v>
      </c>
      <c r="G2634">
        <v>640900</v>
      </c>
      <c r="H2634" t="str">
        <f t="shared" si="207"/>
        <v>BeforeNoon</v>
      </c>
      <c r="I2634" s="11">
        <v>22</v>
      </c>
      <c r="J2634">
        <v>85</v>
      </c>
      <c r="K2634">
        <v>0.25882352941176467</v>
      </c>
    </row>
    <row r="2635" spans="1:11" x14ac:dyDescent="0.3">
      <c r="A2635" s="7">
        <f t="shared" si="206"/>
        <v>42937</v>
      </c>
      <c r="B2635" s="8">
        <f t="shared" si="206"/>
        <v>9</v>
      </c>
      <c r="C2635" s="6" t="s">
        <v>636</v>
      </c>
      <c r="D2635" s="10" t="s">
        <v>20</v>
      </c>
      <c r="E2635" s="6" t="s">
        <v>637</v>
      </c>
      <c r="F2635" s="6" t="s">
        <v>15</v>
      </c>
      <c r="G2635">
        <v>139500</v>
      </c>
      <c r="H2635" t="str">
        <f t="shared" si="207"/>
        <v>BeforeNoon</v>
      </c>
      <c r="I2635" s="11">
        <v>8</v>
      </c>
      <c r="J2635">
        <v>50</v>
      </c>
      <c r="K2635">
        <v>0.16</v>
      </c>
    </row>
    <row r="2636" spans="1:11" x14ac:dyDescent="0.3">
      <c r="A2636" s="7">
        <f t="shared" si="206"/>
        <v>42937</v>
      </c>
      <c r="B2636" s="8">
        <f t="shared" si="206"/>
        <v>9</v>
      </c>
      <c r="C2636" s="6" t="s">
        <v>638</v>
      </c>
      <c r="D2636" s="10" t="s">
        <v>20</v>
      </c>
      <c r="E2636" s="6" t="s">
        <v>639</v>
      </c>
      <c r="F2636" s="6" t="s">
        <v>15</v>
      </c>
      <c r="G2636">
        <v>695600</v>
      </c>
      <c r="H2636" t="str">
        <f t="shared" si="207"/>
        <v>BeforeNoon</v>
      </c>
      <c r="I2636" s="11">
        <v>41</v>
      </c>
      <c r="J2636">
        <v>50</v>
      </c>
      <c r="K2636">
        <v>0.82</v>
      </c>
    </row>
    <row r="2637" spans="1:11" x14ac:dyDescent="0.3">
      <c r="A2637" s="7">
        <f t="shared" si="206"/>
        <v>42937</v>
      </c>
      <c r="B2637" s="8">
        <f t="shared" si="206"/>
        <v>9</v>
      </c>
      <c r="C2637" s="9" t="s">
        <v>138</v>
      </c>
      <c r="D2637" s="10" t="s">
        <v>85</v>
      </c>
      <c r="E2637" s="9" t="s">
        <v>139</v>
      </c>
      <c r="F2637" s="6" t="s">
        <v>14</v>
      </c>
      <c r="G2637">
        <v>441900</v>
      </c>
      <c r="H2637" t="str">
        <f t="shared" si="207"/>
        <v>BeforeNoon</v>
      </c>
      <c r="I2637" s="11">
        <v>9</v>
      </c>
      <c r="J2637">
        <v>12</v>
      </c>
      <c r="K2637">
        <v>0.75</v>
      </c>
    </row>
    <row r="2638" spans="1:11" x14ac:dyDescent="0.3">
      <c r="A2638" s="7">
        <f t="shared" si="206"/>
        <v>42937</v>
      </c>
      <c r="B2638" s="8">
        <f t="shared" si="206"/>
        <v>9</v>
      </c>
      <c r="C2638" s="9" t="str">
        <f>C2637</f>
        <v>PG0677</v>
      </c>
      <c r="D2638" s="10" t="str">
        <f>D2637</f>
        <v>733</v>
      </c>
      <c r="E2638" s="9" t="str">
        <f>E2637</f>
        <v>SVO,MCX</v>
      </c>
      <c r="F2638" s="6" t="s">
        <v>15</v>
      </c>
      <c r="G2638">
        <v>1451200</v>
      </c>
      <c r="H2638" t="str">
        <f t="shared" si="207"/>
        <v>BeforeNoon</v>
      </c>
      <c r="I2638" s="11">
        <v>88</v>
      </c>
      <c r="J2638">
        <v>118</v>
      </c>
      <c r="K2638">
        <v>0.74576271186440679</v>
      </c>
    </row>
    <row r="2639" spans="1:11" x14ac:dyDescent="0.3">
      <c r="A2639" s="7">
        <f t="shared" si="206"/>
        <v>42937</v>
      </c>
      <c r="B2639" s="8">
        <v>10</v>
      </c>
      <c r="C2639" s="9" t="s">
        <v>140</v>
      </c>
      <c r="D2639" s="10" t="s">
        <v>12</v>
      </c>
      <c r="E2639" s="9" t="s">
        <v>141</v>
      </c>
      <c r="F2639" s="6" t="s">
        <v>14</v>
      </c>
      <c r="G2639">
        <v>200000</v>
      </c>
      <c r="H2639" t="str">
        <f t="shared" si="207"/>
        <v>BeforeNoon</v>
      </c>
      <c r="I2639" s="11">
        <v>4</v>
      </c>
      <c r="J2639">
        <v>12</v>
      </c>
      <c r="K2639">
        <v>0.33333333333333331</v>
      </c>
    </row>
    <row r="2640" spans="1:11" x14ac:dyDescent="0.3">
      <c r="A2640" s="7">
        <f t="shared" si="206"/>
        <v>42937</v>
      </c>
      <c r="B2640" s="8">
        <f t="shared" si="206"/>
        <v>10</v>
      </c>
      <c r="C2640" s="9" t="str">
        <f>C2639</f>
        <v>PG0095</v>
      </c>
      <c r="D2640" s="10" t="str">
        <f>D2639</f>
        <v>SU9</v>
      </c>
      <c r="E2640" s="9" t="str">
        <f>E2639</f>
        <v>DME,URJ</v>
      </c>
      <c r="F2640" s="6" t="s">
        <v>15</v>
      </c>
      <c r="G2640">
        <v>622700</v>
      </c>
      <c r="H2640" t="str">
        <f t="shared" si="207"/>
        <v>BeforeNoon</v>
      </c>
      <c r="I2640" s="11">
        <v>37</v>
      </c>
      <c r="J2640">
        <v>85</v>
      </c>
      <c r="K2640">
        <v>0.43529411764705878</v>
      </c>
    </row>
    <row r="2641" spans="1:11" x14ac:dyDescent="0.3">
      <c r="A2641" s="7">
        <f t="shared" si="206"/>
        <v>42937</v>
      </c>
      <c r="B2641" s="8">
        <f t="shared" si="206"/>
        <v>10</v>
      </c>
      <c r="C2641" s="9" t="s">
        <v>142</v>
      </c>
      <c r="D2641" s="10" t="s">
        <v>12</v>
      </c>
      <c r="E2641" s="9" t="s">
        <v>143</v>
      </c>
      <c r="F2641" s="6" t="s">
        <v>14</v>
      </c>
      <c r="G2641">
        <v>18000</v>
      </c>
      <c r="H2641" t="str">
        <f t="shared" si="207"/>
        <v>BeforeNoon</v>
      </c>
      <c r="I2641" s="11">
        <v>1</v>
      </c>
      <c r="J2641">
        <v>12</v>
      </c>
      <c r="K2641">
        <v>8.3333333333333329E-2</v>
      </c>
    </row>
    <row r="2642" spans="1:11" x14ac:dyDescent="0.3">
      <c r="A2642" s="7">
        <f t="shared" ref="A2642:B2657" si="208">A2641</f>
        <v>42937</v>
      </c>
      <c r="B2642" s="8">
        <f t="shared" si="208"/>
        <v>10</v>
      </c>
      <c r="C2642" s="9" t="str">
        <f>C2641</f>
        <v>PG0115</v>
      </c>
      <c r="D2642" s="10" t="str">
        <f>D2641</f>
        <v>SU9</v>
      </c>
      <c r="E2642" s="9" t="str">
        <f>E2641</f>
        <v>BQS,KHV</v>
      </c>
      <c r="F2642" s="6" t="s">
        <v>15</v>
      </c>
      <c r="G2642">
        <v>42600</v>
      </c>
      <c r="H2642" t="str">
        <f t="shared" si="207"/>
        <v>BeforeNoon</v>
      </c>
      <c r="I2642" s="11">
        <v>7</v>
      </c>
      <c r="J2642">
        <v>85</v>
      </c>
      <c r="K2642">
        <v>8.2352941176470587E-2</v>
      </c>
    </row>
    <row r="2643" spans="1:11" x14ac:dyDescent="0.3">
      <c r="A2643" s="7">
        <f t="shared" si="208"/>
        <v>42937</v>
      </c>
      <c r="B2643" s="8">
        <f t="shared" si="208"/>
        <v>10</v>
      </c>
      <c r="C2643" s="6" t="s">
        <v>144</v>
      </c>
      <c r="D2643" s="10" t="s">
        <v>20</v>
      </c>
      <c r="E2643" s="6" t="s">
        <v>145</v>
      </c>
      <c r="F2643" s="6" t="s">
        <v>15</v>
      </c>
      <c r="G2643">
        <v>139800</v>
      </c>
      <c r="H2643" t="str">
        <f t="shared" si="207"/>
        <v>BeforeNoon</v>
      </c>
      <c r="I2643" s="11">
        <v>7</v>
      </c>
      <c r="J2643">
        <v>50</v>
      </c>
      <c r="K2643">
        <v>0.14000000000000001</v>
      </c>
    </row>
    <row r="2644" spans="1:11" x14ac:dyDescent="0.3">
      <c r="A2644" s="7">
        <f t="shared" si="208"/>
        <v>42937</v>
      </c>
      <c r="B2644" s="8">
        <f t="shared" si="208"/>
        <v>10</v>
      </c>
      <c r="C2644" s="6" t="s">
        <v>146</v>
      </c>
      <c r="D2644" s="10" t="s">
        <v>20</v>
      </c>
      <c r="E2644" s="6" t="s">
        <v>147</v>
      </c>
      <c r="F2644" s="6" t="s">
        <v>15</v>
      </c>
      <c r="G2644">
        <v>53200</v>
      </c>
      <c r="H2644" t="str">
        <f t="shared" si="207"/>
        <v>BeforeNoon</v>
      </c>
      <c r="I2644" s="11">
        <v>7</v>
      </c>
      <c r="J2644">
        <v>50</v>
      </c>
      <c r="K2644">
        <v>0.14000000000000001</v>
      </c>
    </row>
    <row r="2645" spans="1:11" x14ac:dyDescent="0.3">
      <c r="A2645" s="7">
        <f t="shared" si="208"/>
        <v>42937</v>
      </c>
      <c r="B2645" s="8">
        <f t="shared" si="208"/>
        <v>10</v>
      </c>
      <c r="C2645" s="6" t="s">
        <v>642</v>
      </c>
      <c r="D2645" s="10" t="s">
        <v>20</v>
      </c>
      <c r="E2645" s="6" t="s">
        <v>643</v>
      </c>
      <c r="F2645" s="6" t="s">
        <v>15</v>
      </c>
      <c r="G2645">
        <v>131100</v>
      </c>
      <c r="H2645" t="str">
        <f t="shared" si="207"/>
        <v>BeforeNoon</v>
      </c>
      <c r="I2645" s="11">
        <v>42</v>
      </c>
      <c r="J2645">
        <v>50</v>
      </c>
      <c r="K2645">
        <v>0.84</v>
      </c>
    </row>
    <row r="2646" spans="1:11" x14ac:dyDescent="0.3">
      <c r="A2646" s="7">
        <f t="shared" si="208"/>
        <v>42937</v>
      </c>
      <c r="B2646" s="8">
        <f t="shared" si="208"/>
        <v>10</v>
      </c>
      <c r="C2646" s="9" t="s">
        <v>148</v>
      </c>
      <c r="D2646" s="10" t="s">
        <v>12</v>
      </c>
      <c r="E2646" s="9" t="s">
        <v>149</v>
      </c>
      <c r="F2646" s="6" t="s">
        <v>14</v>
      </c>
      <c r="G2646">
        <v>173200</v>
      </c>
      <c r="H2646" t="str">
        <f t="shared" si="207"/>
        <v>BeforeNoon</v>
      </c>
      <c r="I2646" s="11">
        <v>4</v>
      </c>
      <c r="J2646">
        <v>12</v>
      </c>
      <c r="K2646">
        <v>0.33333333333333331</v>
      </c>
    </row>
    <row r="2647" spans="1:11" x14ac:dyDescent="0.3">
      <c r="A2647" s="7">
        <f t="shared" si="208"/>
        <v>42937</v>
      </c>
      <c r="B2647" s="8">
        <f t="shared" si="208"/>
        <v>10</v>
      </c>
      <c r="C2647" s="9" t="str">
        <f>C2646</f>
        <v>PG0153</v>
      </c>
      <c r="D2647" s="10" t="str">
        <f>D2646</f>
        <v>SU9</v>
      </c>
      <c r="E2647" s="9" t="str">
        <f>E2646</f>
        <v>MMK,SVO</v>
      </c>
      <c r="F2647" s="6" t="s">
        <v>15</v>
      </c>
      <c r="G2647">
        <v>230400</v>
      </c>
      <c r="H2647" t="str">
        <f t="shared" si="207"/>
        <v>BeforeNoon</v>
      </c>
      <c r="I2647" s="11">
        <v>16</v>
      </c>
      <c r="J2647">
        <v>85</v>
      </c>
      <c r="K2647">
        <v>0.18823529411764711</v>
      </c>
    </row>
    <row r="2648" spans="1:11" x14ac:dyDescent="0.3">
      <c r="A2648" s="7">
        <f t="shared" si="208"/>
        <v>42937</v>
      </c>
      <c r="B2648" s="8">
        <f t="shared" si="208"/>
        <v>10</v>
      </c>
      <c r="C2648" s="9" t="s">
        <v>150</v>
      </c>
      <c r="D2648" s="10" t="s">
        <v>12</v>
      </c>
      <c r="E2648" s="9" t="s">
        <v>151</v>
      </c>
      <c r="F2648" s="6" t="s">
        <v>14</v>
      </c>
      <c r="G2648">
        <v>122100</v>
      </c>
      <c r="H2648" t="str">
        <f t="shared" si="207"/>
        <v>BeforeNoon</v>
      </c>
      <c r="I2648" s="11">
        <v>11</v>
      </c>
      <c r="J2648">
        <v>12</v>
      </c>
      <c r="K2648">
        <v>0.91666666666666663</v>
      </c>
    </row>
    <row r="2649" spans="1:11" x14ac:dyDescent="0.3">
      <c r="A2649" s="7">
        <f t="shared" si="208"/>
        <v>42937</v>
      </c>
      <c r="B2649" s="8">
        <f t="shared" si="208"/>
        <v>10</v>
      </c>
      <c r="C2649" s="9" t="str">
        <f>C2648</f>
        <v>PG0159</v>
      </c>
      <c r="D2649" s="10" t="str">
        <f>D2648</f>
        <v>SU9</v>
      </c>
      <c r="E2649" s="9" t="str">
        <f>E2648</f>
        <v>SVO,BZK</v>
      </c>
      <c r="F2649" s="6" t="s">
        <v>15</v>
      </c>
      <c r="G2649">
        <v>268000</v>
      </c>
      <c r="H2649" t="str">
        <f t="shared" si="207"/>
        <v>BeforeNoon</v>
      </c>
      <c r="I2649" s="11">
        <v>72</v>
      </c>
      <c r="J2649">
        <v>85</v>
      </c>
      <c r="K2649">
        <v>0.84705882352941175</v>
      </c>
    </row>
    <row r="2650" spans="1:11" x14ac:dyDescent="0.3">
      <c r="A2650" s="7">
        <f t="shared" si="208"/>
        <v>42937</v>
      </c>
      <c r="B2650" s="8">
        <f t="shared" si="208"/>
        <v>10</v>
      </c>
      <c r="C2650" s="9" t="s">
        <v>152</v>
      </c>
      <c r="D2650" s="10" t="s">
        <v>12</v>
      </c>
      <c r="E2650" s="9" t="s">
        <v>153</v>
      </c>
      <c r="F2650" s="6" t="s">
        <v>14</v>
      </c>
      <c r="G2650">
        <v>211200</v>
      </c>
      <c r="H2650" t="str">
        <f t="shared" si="207"/>
        <v>BeforeNoon</v>
      </c>
      <c r="I2650" s="11">
        <v>3</v>
      </c>
      <c r="J2650">
        <v>12</v>
      </c>
      <c r="K2650">
        <v>0.25</v>
      </c>
    </row>
    <row r="2651" spans="1:11" x14ac:dyDescent="0.3">
      <c r="A2651" s="7">
        <f t="shared" si="208"/>
        <v>42937</v>
      </c>
      <c r="B2651" s="8">
        <f t="shared" si="208"/>
        <v>10</v>
      </c>
      <c r="C2651" s="9" t="str">
        <f>C2650</f>
        <v>PG0165</v>
      </c>
      <c r="D2651" s="10" t="str">
        <f>D2650</f>
        <v>SU9</v>
      </c>
      <c r="E2651" s="9" t="str">
        <f>E2650</f>
        <v>NUX,DME</v>
      </c>
      <c r="F2651" s="6" t="s">
        <v>15</v>
      </c>
      <c r="G2651">
        <v>448800</v>
      </c>
      <c r="H2651" t="str">
        <f t="shared" si="207"/>
        <v>BeforeNoon</v>
      </c>
      <c r="I2651" s="11">
        <v>19</v>
      </c>
      <c r="J2651">
        <v>85</v>
      </c>
      <c r="K2651">
        <v>0.22352941176470589</v>
      </c>
    </row>
    <row r="2652" spans="1:11" x14ac:dyDescent="0.3">
      <c r="A2652" s="7">
        <f t="shared" si="208"/>
        <v>42937</v>
      </c>
      <c r="B2652" s="8">
        <f t="shared" si="208"/>
        <v>10</v>
      </c>
      <c r="C2652" s="9" t="s">
        <v>154</v>
      </c>
      <c r="D2652" s="10" t="s">
        <v>98</v>
      </c>
      <c r="E2652" s="9" t="s">
        <v>155</v>
      </c>
      <c r="F2652" s="6" t="s">
        <v>14</v>
      </c>
      <c r="G2652">
        <v>258000</v>
      </c>
      <c r="H2652" t="str">
        <f t="shared" si="207"/>
        <v>BeforeNoon</v>
      </c>
      <c r="I2652" s="11">
        <v>12</v>
      </c>
      <c r="J2652">
        <v>28</v>
      </c>
      <c r="K2652">
        <v>0.42857142857142849</v>
      </c>
    </row>
    <row r="2653" spans="1:11" x14ac:dyDescent="0.3">
      <c r="A2653" s="7">
        <f t="shared" si="208"/>
        <v>42937</v>
      </c>
      <c r="B2653" s="8">
        <f t="shared" si="208"/>
        <v>10</v>
      </c>
      <c r="C2653" s="9" t="str">
        <f>C2652</f>
        <v>PG0202</v>
      </c>
      <c r="D2653" s="10" t="str">
        <f>D2652</f>
        <v>321</v>
      </c>
      <c r="E2653" s="9" t="str">
        <f>E2652</f>
        <v>DME,KZN</v>
      </c>
      <c r="F2653" s="6" t="s">
        <v>15</v>
      </c>
      <c r="G2653">
        <v>470800</v>
      </c>
      <c r="H2653" t="str">
        <f t="shared" si="207"/>
        <v>BeforeNoon</v>
      </c>
      <c r="I2653" s="11">
        <v>65</v>
      </c>
      <c r="J2653">
        <v>142</v>
      </c>
      <c r="K2653">
        <v>0.45774647887323938</v>
      </c>
    </row>
    <row r="2654" spans="1:11" x14ac:dyDescent="0.3">
      <c r="A2654" s="7">
        <f t="shared" si="208"/>
        <v>42937</v>
      </c>
      <c r="B2654" s="8">
        <f t="shared" si="208"/>
        <v>10</v>
      </c>
      <c r="C2654" s="9" t="s">
        <v>156</v>
      </c>
      <c r="D2654" s="10" t="s">
        <v>25</v>
      </c>
      <c r="E2654" s="9" t="s">
        <v>157</v>
      </c>
      <c r="F2654" s="6" t="s">
        <v>14</v>
      </c>
      <c r="G2654">
        <v>196000</v>
      </c>
      <c r="H2654" t="str">
        <f t="shared" si="207"/>
        <v>BeforeNoon</v>
      </c>
      <c r="I2654" s="11">
        <v>8</v>
      </c>
      <c r="J2654">
        <v>30</v>
      </c>
      <c r="K2654">
        <v>0.26666666666666672</v>
      </c>
    </row>
    <row r="2655" spans="1:11" x14ac:dyDescent="0.3">
      <c r="A2655" s="7">
        <f t="shared" si="208"/>
        <v>42937</v>
      </c>
      <c r="B2655" s="8">
        <f t="shared" si="208"/>
        <v>10</v>
      </c>
      <c r="C2655" s="9" t="str">
        <f>C2654</f>
        <v>PG0217</v>
      </c>
      <c r="D2655" s="10" t="str">
        <f>D2654</f>
        <v>763</v>
      </c>
      <c r="E2655" s="9" t="str">
        <f>E2654</f>
        <v>KUF,DME</v>
      </c>
      <c r="F2655" s="6" t="s">
        <v>15</v>
      </c>
      <c r="G2655">
        <v>478000</v>
      </c>
      <c r="H2655" t="str">
        <f t="shared" si="207"/>
        <v>BeforeNoon</v>
      </c>
      <c r="I2655" s="11">
        <v>58</v>
      </c>
      <c r="J2655">
        <v>192</v>
      </c>
      <c r="K2655">
        <v>0.30208333333333331</v>
      </c>
    </row>
    <row r="2656" spans="1:11" x14ac:dyDescent="0.3">
      <c r="A2656" s="7">
        <f t="shared" si="208"/>
        <v>42937</v>
      </c>
      <c r="B2656" s="8">
        <f t="shared" si="208"/>
        <v>10</v>
      </c>
      <c r="C2656" s="9" t="s">
        <v>158</v>
      </c>
      <c r="D2656" s="10" t="s">
        <v>98</v>
      </c>
      <c r="E2656" s="9" t="s">
        <v>159</v>
      </c>
      <c r="F2656" s="6" t="s">
        <v>14</v>
      </c>
      <c r="G2656">
        <v>432400</v>
      </c>
      <c r="H2656" t="str">
        <f t="shared" si="207"/>
        <v>BeforeNoon</v>
      </c>
      <c r="I2656" s="11">
        <v>23</v>
      </c>
      <c r="J2656">
        <v>28</v>
      </c>
      <c r="K2656">
        <v>0.8214285714285714</v>
      </c>
    </row>
    <row r="2657" spans="1:11" x14ac:dyDescent="0.3">
      <c r="A2657" s="7">
        <f t="shared" si="208"/>
        <v>42937</v>
      </c>
      <c r="B2657" s="8">
        <f t="shared" si="208"/>
        <v>10</v>
      </c>
      <c r="C2657" s="9" t="str">
        <f>C2656</f>
        <v>PG0230</v>
      </c>
      <c r="D2657" s="10" t="str">
        <f>D2656</f>
        <v>321</v>
      </c>
      <c r="E2657" s="9" t="str">
        <f>E2656</f>
        <v>LED,VKO</v>
      </c>
      <c r="F2657" s="6" t="s">
        <v>15</v>
      </c>
      <c r="G2657">
        <v>680700</v>
      </c>
      <c r="H2657" t="str">
        <f t="shared" si="207"/>
        <v>BeforeNoon</v>
      </c>
      <c r="I2657" s="11">
        <v>107</v>
      </c>
      <c r="J2657">
        <v>142</v>
      </c>
      <c r="K2657">
        <v>0.75352112676056338</v>
      </c>
    </row>
    <row r="2658" spans="1:11" x14ac:dyDescent="0.3">
      <c r="A2658" s="7">
        <f t="shared" ref="A2658:B2673" si="209">A2657</f>
        <v>42937</v>
      </c>
      <c r="B2658" s="8">
        <f t="shared" si="209"/>
        <v>10</v>
      </c>
      <c r="C2658" s="9" t="s">
        <v>160</v>
      </c>
      <c r="D2658" s="10" t="s">
        <v>12</v>
      </c>
      <c r="E2658" s="9" t="s">
        <v>161</v>
      </c>
      <c r="F2658" s="6" t="s">
        <v>14</v>
      </c>
      <c r="G2658">
        <v>98400</v>
      </c>
      <c r="H2658" t="str">
        <f t="shared" si="207"/>
        <v>BeforeNoon</v>
      </c>
      <c r="I2658" s="11">
        <v>3</v>
      </c>
      <c r="J2658">
        <v>12</v>
      </c>
      <c r="K2658">
        <v>0.25</v>
      </c>
    </row>
    <row r="2659" spans="1:11" x14ac:dyDescent="0.3">
      <c r="A2659" s="7">
        <f t="shared" si="209"/>
        <v>42937</v>
      </c>
      <c r="B2659" s="8">
        <f t="shared" si="209"/>
        <v>10</v>
      </c>
      <c r="C2659" s="9" t="str">
        <f>C2658</f>
        <v>PG0285</v>
      </c>
      <c r="D2659" s="10" t="str">
        <f>D2658</f>
        <v>SU9</v>
      </c>
      <c r="E2659" s="9" t="str">
        <f>E2658</f>
        <v>LED,KVX</v>
      </c>
      <c r="F2659" s="6" t="s">
        <v>15</v>
      </c>
      <c r="G2659">
        <v>429500</v>
      </c>
      <c r="H2659" t="str">
        <f t="shared" si="207"/>
        <v>BeforeNoon</v>
      </c>
      <c r="I2659" s="11">
        <v>39</v>
      </c>
      <c r="J2659">
        <v>85</v>
      </c>
      <c r="K2659">
        <v>0.45882352941176469</v>
      </c>
    </row>
    <row r="2660" spans="1:11" x14ac:dyDescent="0.3">
      <c r="A2660" s="7">
        <f t="shared" si="209"/>
        <v>42937</v>
      </c>
      <c r="B2660" s="8">
        <f t="shared" si="209"/>
        <v>10</v>
      </c>
      <c r="C2660" s="6" t="s">
        <v>162</v>
      </c>
      <c r="D2660" s="10" t="s">
        <v>12</v>
      </c>
      <c r="E2660" s="6" t="s">
        <v>163</v>
      </c>
      <c r="F2660" s="6" t="s">
        <v>15</v>
      </c>
      <c r="G2660">
        <v>396800</v>
      </c>
      <c r="H2660" t="str">
        <f t="shared" si="207"/>
        <v>BeforeNoon</v>
      </c>
      <c r="I2660" s="11">
        <v>17</v>
      </c>
      <c r="J2660">
        <v>85</v>
      </c>
      <c r="K2660">
        <v>0.2</v>
      </c>
    </row>
    <row r="2661" spans="1:11" x14ac:dyDescent="0.3">
      <c r="A2661" s="7">
        <f t="shared" si="209"/>
        <v>42937</v>
      </c>
      <c r="B2661" s="8">
        <f t="shared" si="209"/>
        <v>10</v>
      </c>
      <c r="C2661" s="9" t="s">
        <v>164</v>
      </c>
      <c r="D2661" s="10" t="s">
        <v>12</v>
      </c>
      <c r="E2661" s="9" t="s">
        <v>165</v>
      </c>
      <c r="F2661" s="6" t="s">
        <v>14</v>
      </c>
      <c r="G2661">
        <v>255500</v>
      </c>
      <c r="H2661" t="str">
        <f t="shared" si="207"/>
        <v>BeforeNoon</v>
      </c>
      <c r="I2661" s="11">
        <v>5</v>
      </c>
      <c r="J2661">
        <v>12</v>
      </c>
      <c r="K2661">
        <v>0.41666666666666669</v>
      </c>
    </row>
    <row r="2662" spans="1:11" x14ac:dyDescent="0.3">
      <c r="A2662" s="7">
        <f t="shared" si="209"/>
        <v>42937</v>
      </c>
      <c r="B2662" s="8">
        <f t="shared" si="209"/>
        <v>10</v>
      </c>
      <c r="C2662" s="9" t="str">
        <f>C2661</f>
        <v>PG0302</v>
      </c>
      <c r="D2662" s="10" t="str">
        <f>D2661</f>
        <v>SU9</v>
      </c>
      <c r="E2662" s="9" t="str">
        <f>E2661</f>
        <v>TJM,SVO</v>
      </c>
      <c r="F2662" s="6" t="s">
        <v>15</v>
      </c>
      <c r="G2662">
        <v>732700</v>
      </c>
      <c r="H2662" t="str">
        <f t="shared" si="207"/>
        <v>BeforeNoon</v>
      </c>
      <c r="I2662" s="11">
        <v>43</v>
      </c>
      <c r="J2662">
        <v>85</v>
      </c>
      <c r="K2662">
        <v>0.50588235294117645</v>
      </c>
    </row>
    <row r="2663" spans="1:11" x14ac:dyDescent="0.3">
      <c r="A2663" s="7">
        <f t="shared" si="209"/>
        <v>42937</v>
      </c>
      <c r="B2663" s="8">
        <f t="shared" si="209"/>
        <v>10</v>
      </c>
      <c r="C2663" s="6" t="s">
        <v>166</v>
      </c>
      <c r="D2663" s="10" t="s">
        <v>20</v>
      </c>
      <c r="E2663" s="6" t="s">
        <v>167</v>
      </c>
      <c r="F2663" s="6" t="s">
        <v>15</v>
      </c>
      <c r="G2663">
        <v>75000</v>
      </c>
      <c r="H2663" t="str">
        <f t="shared" si="207"/>
        <v>BeforeNoon</v>
      </c>
      <c r="I2663" s="11">
        <v>10</v>
      </c>
      <c r="J2663">
        <v>50</v>
      </c>
      <c r="K2663">
        <v>0.2</v>
      </c>
    </row>
    <row r="2664" spans="1:11" x14ac:dyDescent="0.3">
      <c r="A2664" s="7">
        <f t="shared" si="209"/>
        <v>42937</v>
      </c>
      <c r="B2664" s="8">
        <f t="shared" si="209"/>
        <v>10</v>
      </c>
      <c r="C2664" s="6" t="s">
        <v>644</v>
      </c>
      <c r="D2664" s="10" t="s">
        <v>20</v>
      </c>
      <c r="E2664" s="6" t="s">
        <v>645</v>
      </c>
      <c r="F2664" s="6" t="s">
        <v>15</v>
      </c>
      <c r="G2664">
        <v>466800</v>
      </c>
      <c r="H2664" t="str">
        <f t="shared" si="207"/>
        <v>BeforeNoon</v>
      </c>
      <c r="I2664" s="11">
        <v>30</v>
      </c>
      <c r="J2664">
        <v>50</v>
      </c>
      <c r="K2664">
        <v>0.6</v>
      </c>
    </row>
    <row r="2665" spans="1:11" x14ac:dyDescent="0.3">
      <c r="A2665" s="7">
        <f t="shared" si="209"/>
        <v>42937</v>
      </c>
      <c r="B2665" s="8">
        <f t="shared" si="209"/>
        <v>10</v>
      </c>
      <c r="C2665" s="6" t="s">
        <v>646</v>
      </c>
      <c r="D2665" s="10" t="s">
        <v>20</v>
      </c>
      <c r="E2665" s="6" t="s">
        <v>647</v>
      </c>
      <c r="F2665" s="6" t="s">
        <v>15</v>
      </c>
      <c r="G2665">
        <v>155200</v>
      </c>
      <c r="H2665" t="str">
        <f t="shared" si="207"/>
        <v>BeforeNoon</v>
      </c>
      <c r="I2665" s="11">
        <v>43</v>
      </c>
      <c r="J2665">
        <v>50</v>
      </c>
      <c r="K2665">
        <v>0.86</v>
      </c>
    </row>
    <row r="2666" spans="1:11" x14ac:dyDescent="0.3">
      <c r="A2666" s="7">
        <f t="shared" si="209"/>
        <v>42937</v>
      </c>
      <c r="B2666" s="8">
        <f t="shared" si="209"/>
        <v>10</v>
      </c>
      <c r="C2666" s="6" t="s">
        <v>821</v>
      </c>
      <c r="D2666" s="10" t="s">
        <v>20</v>
      </c>
      <c r="E2666" s="6" t="s">
        <v>822</v>
      </c>
      <c r="F2666" s="6" t="s">
        <v>15</v>
      </c>
      <c r="G2666">
        <v>22000</v>
      </c>
      <c r="H2666" t="str">
        <f t="shared" si="207"/>
        <v>BeforeNoon</v>
      </c>
      <c r="I2666" s="11">
        <v>6</v>
      </c>
      <c r="J2666">
        <v>50</v>
      </c>
      <c r="K2666">
        <v>0.12</v>
      </c>
    </row>
    <row r="2667" spans="1:11" x14ac:dyDescent="0.3">
      <c r="A2667" s="7">
        <f t="shared" si="209"/>
        <v>42937</v>
      </c>
      <c r="B2667" s="8">
        <f t="shared" si="209"/>
        <v>10</v>
      </c>
      <c r="C2667" s="9" t="s">
        <v>170</v>
      </c>
      <c r="D2667" s="10" t="s">
        <v>12</v>
      </c>
      <c r="E2667" s="9" t="s">
        <v>171</v>
      </c>
      <c r="F2667" s="6" t="s">
        <v>14</v>
      </c>
      <c r="G2667">
        <v>25200</v>
      </c>
      <c r="H2667" t="str">
        <f t="shared" si="207"/>
        <v>BeforeNoon</v>
      </c>
      <c r="I2667" s="11">
        <v>2</v>
      </c>
      <c r="J2667">
        <v>12</v>
      </c>
      <c r="K2667">
        <v>0.16666666666666671</v>
      </c>
    </row>
    <row r="2668" spans="1:11" x14ac:dyDescent="0.3">
      <c r="A2668" s="7">
        <f t="shared" si="209"/>
        <v>42937</v>
      </c>
      <c r="B2668" s="8">
        <f t="shared" si="209"/>
        <v>10</v>
      </c>
      <c r="C2668" s="9" t="str">
        <f>C2667</f>
        <v>PG0454</v>
      </c>
      <c r="D2668" s="10" t="str">
        <f>D2667</f>
        <v>SU9</v>
      </c>
      <c r="E2668" s="9" t="str">
        <f>E2667</f>
        <v>DME,URS</v>
      </c>
      <c r="F2668" s="6" t="s">
        <v>15</v>
      </c>
      <c r="G2668">
        <v>55000</v>
      </c>
      <c r="H2668" t="str">
        <f t="shared" si="207"/>
        <v>BeforeNoon</v>
      </c>
      <c r="I2668" s="11">
        <v>13</v>
      </c>
      <c r="J2668">
        <v>85</v>
      </c>
      <c r="K2668">
        <v>0.15294117647058819</v>
      </c>
    </row>
    <row r="2669" spans="1:11" x14ac:dyDescent="0.3">
      <c r="A2669" s="7">
        <f t="shared" si="209"/>
        <v>42937</v>
      </c>
      <c r="B2669" s="8">
        <f t="shared" si="209"/>
        <v>10</v>
      </c>
      <c r="C2669" s="6" t="s">
        <v>648</v>
      </c>
      <c r="D2669" s="10" t="s">
        <v>30</v>
      </c>
      <c r="E2669" s="6" t="s">
        <v>649</v>
      </c>
      <c r="F2669" s="6" t="s">
        <v>15</v>
      </c>
      <c r="G2669">
        <v>23400</v>
      </c>
      <c r="H2669" t="str">
        <f t="shared" si="207"/>
        <v>BeforeNoon</v>
      </c>
      <c r="I2669" s="11">
        <v>6</v>
      </c>
      <c r="J2669">
        <v>12</v>
      </c>
      <c r="K2669">
        <v>0.5</v>
      </c>
    </row>
    <row r="2670" spans="1:11" x14ac:dyDescent="0.3">
      <c r="A2670" s="7">
        <f t="shared" si="209"/>
        <v>42937</v>
      </c>
      <c r="B2670" s="8">
        <f t="shared" si="209"/>
        <v>10</v>
      </c>
      <c r="C2670" s="9" t="s">
        <v>172</v>
      </c>
      <c r="D2670" s="10" t="s">
        <v>98</v>
      </c>
      <c r="E2670" s="9" t="s">
        <v>173</v>
      </c>
      <c r="F2670" s="6" t="s">
        <v>14</v>
      </c>
      <c r="G2670">
        <v>504000</v>
      </c>
      <c r="H2670" t="str">
        <f t="shared" si="207"/>
        <v>BeforeNoon</v>
      </c>
      <c r="I2670" s="11">
        <v>28</v>
      </c>
      <c r="J2670">
        <v>28</v>
      </c>
      <c r="K2670">
        <v>1</v>
      </c>
    </row>
    <row r="2671" spans="1:11" x14ac:dyDescent="0.3">
      <c r="A2671" s="7">
        <f t="shared" si="209"/>
        <v>42937</v>
      </c>
      <c r="B2671" s="8">
        <f t="shared" si="209"/>
        <v>10</v>
      </c>
      <c r="C2671" s="9" t="str">
        <f>C2670</f>
        <v>PG0470</v>
      </c>
      <c r="D2671" s="10" t="str">
        <f>D2670</f>
        <v>321</v>
      </c>
      <c r="E2671" s="9" t="str">
        <f>E2670</f>
        <v>SVO,LED</v>
      </c>
      <c r="F2671" s="6" t="s">
        <v>15</v>
      </c>
      <c r="G2671">
        <v>859200</v>
      </c>
      <c r="H2671" t="str">
        <f t="shared" si="207"/>
        <v>BeforeNoon</v>
      </c>
      <c r="I2671" s="11">
        <v>142</v>
      </c>
      <c r="J2671">
        <v>142</v>
      </c>
      <c r="K2671">
        <v>1</v>
      </c>
    </row>
    <row r="2672" spans="1:11" x14ac:dyDescent="0.3">
      <c r="A2672" s="7">
        <f t="shared" si="209"/>
        <v>42937</v>
      </c>
      <c r="B2672" s="8">
        <f t="shared" si="209"/>
        <v>10</v>
      </c>
      <c r="C2672" s="9" t="s">
        <v>650</v>
      </c>
      <c r="D2672" s="10" t="s">
        <v>17</v>
      </c>
      <c r="E2672" s="9" t="s">
        <v>651</v>
      </c>
      <c r="F2672" s="6" t="s">
        <v>14</v>
      </c>
      <c r="G2672">
        <v>635400</v>
      </c>
      <c r="H2672" t="str">
        <f t="shared" si="207"/>
        <v>BeforeNoon</v>
      </c>
      <c r="I2672" s="11">
        <v>6</v>
      </c>
      <c r="J2672">
        <v>20</v>
      </c>
      <c r="K2672">
        <v>0.3</v>
      </c>
    </row>
    <row r="2673" spans="1:11" x14ac:dyDescent="0.3">
      <c r="A2673" s="7">
        <f t="shared" si="209"/>
        <v>42937</v>
      </c>
      <c r="B2673" s="8">
        <f t="shared" si="209"/>
        <v>10</v>
      </c>
      <c r="C2673" s="9" t="str">
        <f>C2672</f>
        <v>PG0498</v>
      </c>
      <c r="D2673" s="10" t="str">
        <f>D2672</f>
        <v>319</v>
      </c>
      <c r="E2673" s="9" t="str">
        <f>E2672</f>
        <v>KZN,IKT</v>
      </c>
      <c r="F2673" s="6" t="s">
        <v>15</v>
      </c>
      <c r="G2673">
        <v>1517900</v>
      </c>
      <c r="H2673" t="str">
        <f t="shared" si="207"/>
        <v>BeforeNoon</v>
      </c>
      <c r="I2673" s="11">
        <v>43</v>
      </c>
      <c r="J2673">
        <v>96</v>
      </c>
      <c r="K2673">
        <v>0.44791666666666669</v>
      </c>
    </row>
    <row r="2674" spans="1:11" x14ac:dyDescent="0.3">
      <c r="A2674" s="7">
        <f t="shared" ref="A2674:B2689" si="210">A2673</f>
        <v>42937</v>
      </c>
      <c r="B2674" s="8">
        <f t="shared" si="210"/>
        <v>10</v>
      </c>
      <c r="C2674" s="9" t="s">
        <v>176</v>
      </c>
      <c r="D2674" s="10" t="s">
        <v>25</v>
      </c>
      <c r="E2674" s="9" t="s">
        <v>177</v>
      </c>
      <c r="F2674" s="6" t="s">
        <v>14</v>
      </c>
      <c r="G2674">
        <v>61200</v>
      </c>
      <c r="H2674" t="str">
        <f t="shared" si="207"/>
        <v>BeforeNoon</v>
      </c>
      <c r="I2674" s="11">
        <v>2</v>
      </c>
      <c r="J2674">
        <v>30</v>
      </c>
      <c r="K2674">
        <v>6.6666666666666666E-2</v>
      </c>
    </row>
    <row r="2675" spans="1:11" x14ac:dyDescent="0.3">
      <c r="A2675" s="7">
        <f t="shared" si="210"/>
        <v>42937</v>
      </c>
      <c r="B2675" s="8">
        <f t="shared" si="210"/>
        <v>10</v>
      </c>
      <c r="C2675" s="9" t="str">
        <f>C2674</f>
        <v>PG0517</v>
      </c>
      <c r="D2675" s="10" t="str">
        <f>D2674</f>
        <v>763</v>
      </c>
      <c r="E2675" s="9" t="str">
        <f>E2674</f>
        <v>DME,SCW</v>
      </c>
      <c r="F2675" s="6" t="s">
        <v>15</v>
      </c>
      <c r="G2675">
        <v>287600</v>
      </c>
      <c r="H2675" t="str">
        <f t="shared" si="207"/>
        <v>BeforeNoon</v>
      </c>
      <c r="I2675" s="11">
        <v>28</v>
      </c>
      <c r="J2675">
        <v>192</v>
      </c>
      <c r="K2675">
        <v>0.14583333333333329</v>
      </c>
    </row>
    <row r="2676" spans="1:11" x14ac:dyDescent="0.3">
      <c r="A2676" s="7">
        <f t="shared" si="210"/>
        <v>42937</v>
      </c>
      <c r="B2676" s="8">
        <f t="shared" si="210"/>
        <v>10</v>
      </c>
      <c r="C2676" s="9" t="s">
        <v>178</v>
      </c>
      <c r="D2676" s="10" t="s">
        <v>25</v>
      </c>
      <c r="E2676" s="9" t="s">
        <v>179</v>
      </c>
      <c r="F2676" s="6" t="s">
        <v>14</v>
      </c>
      <c r="G2676">
        <v>529500</v>
      </c>
      <c r="H2676" t="str">
        <f t="shared" si="207"/>
        <v>BeforeNoon</v>
      </c>
      <c r="I2676" s="11">
        <v>15</v>
      </c>
      <c r="J2676">
        <v>30</v>
      </c>
      <c r="K2676">
        <v>0.5</v>
      </c>
    </row>
    <row r="2677" spans="1:11" x14ac:dyDescent="0.3">
      <c r="A2677" s="7">
        <f t="shared" si="210"/>
        <v>42937</v>
      </c>
      <c r="B2677" s="8">
        <f t="shared" si="210"/>
        <v>10</v>
      </c>
      <c r="C2677" s="9" t="str">
        <f>C2676</f>
        <v>PG0530</v>
      </c>
      <c r="D2677" s="10" t="str">
        <f>D2676</f>
        <v>763</v>
      </c>
      <c r="E2677" s="9" t="str">
        <f>E2676</f>
        <v>UFA,SVO</v>
      </c>
      <c r="F2677" s="6" t="s">
        <v>15</v>
      </c>
      <c r="G2677">
        <v>864700</v>
      </c>
      <c r="H2677" t="str">
        <f t="shared" si="207"/>
        <v>BeforeNoon</v>
      </c>
      <c r="I2677" s="11">
        <v>73</v>
      </c>
      <c r="J2677">
        <v>192</v>
      </c>
      <c r="K2677">
        <v>0.38020833333333331</v>
      </c>
    </row>
    <row r="2678" spans="1:11" x14ac:dyDescent="0.3">
      <c r="A2678" s="7">
        <f t="shared" si="210"/>
        <v>42937</v>
      </c>
      <c r="B2678" s="8">
        <f t="shared" si="210"/>
        <v>10</v>
      </c>
      <c r="C2678" s="9" t="s">
        <v>180</v>
      </c>
      <c r="D2678" s="10" t="s">
        <v>17</v>
      </c>
      <c r="E2678" s="9" t="s">
        <v>181</v>
      </c>
      <c r="F2678" s="6" t="s">
        <v>14</v>
      </c>
      <c r="G2678">
        <v>1197600</v>
      </c>
      <c r="H2678" t="str">
        <f t="shared" si="207"/>
        <v>BeforeNoon</v>
      </c>
      <c r="I2678" s="11">
        <v>12</v>
      </c>
      <c r="J2678">
        <v>20</v>
      </c>
      <c r="K2678">
        <v>0.6</v>
      </c>
    </row>
    <row r="2679" spans="1:11" x14ac:dyDescent="0.3">
      <c r="A2679" s="7">
        <f t="shared" si="210"/>
        <v>42937</v>
      </c>
      <c r="B2679" s="8">
        <f t="shared" si="210"/>
        <v>10</v>
      </c>
      <c r="C2679" s="9" t="str">
        <f>C2678</f>
        <v>PG0547</v>
      </c>
      <c r="D2679" s="10" t="str">
        <f>D2678</f>
        <v>319</v>
      </c>
      <c r="E2679" s="9" t="str">
        <f>E2678</f>
        <v>SVO,KJA</v>
      </c>
      <c r="F2679" s="6" t="s">
        <v>15</v>
      </c>
      <c r="G2679">
        <v>2044500</v>
      </c>
      <c r="H2679" t="str">
        <f t="shared" si="207"/>
        <v>BeforeNoon</v>
      </c>
      <c r="I2679" s="11">
        <v>61</v>
      </c>
      <c r="J2679">
        <v>96</v>
      </c>
      <c r="K2679">
        <v>0.63541666666666663</v>
      </c>
    </row>
    <row r="2680" spans="1:11" x14ac:dyDescent="0.3">
      <c r="A2680" s="7">
        <f t="shared" si="210"/>
        <v>42937</v>
      </c>
      <c r="B2680" s="8">
        <f t="shared" si="210"/>
        <v>10</v>
      </c>
      <c r="C2680" s="6" t="s">
        <v>182</v>
      </c>
      <c r="D2680" s="10" t="s">
        <v>20</v>
      </c>
      <c r="E2680" s="6" t="s">
        <v>183</v>
      </c>
      <c r="F2680" s="6" t="s">
        <v>15</v>
      </c>
      <c r="G2680">
        <v>136400</v>
      </c>
      <c r="H2680" t="str">
        <f t="shared" si="207"/>
        <v>BeforeNoon</v>
      </c>
      <c r="I2680" s="11">
        <v>11</v>
      </c>
      <c r="J2680">
        <v>50</v>
      </c>
      <c r="K2680">
        <v>0.22</v>
      </c>
    </row>
    <row r="2681" spans="1:11" x14ac:dyDescent="0.3">
      <c r="A2681" s="7">
        <f t="shared" si="210"/>
        <v>42937</v>
      </c>
      <c r="B2681" s="8">
        <f t="shared" si="210"/>
        <v>10</v>
      </c>
      <c r="C2681" s="6" t="s">
        <v>184</v>
      </c>
      <c r="D2681" s="10" t="s">
        <v>20</v>
      </c>
      <c r="E2681" s="6" t="s">
        <v>185</v>
      </c>
      <c r="F2681" s="6" t="s">
        <v>15</v>
      </c>
      <c r="G2681">
        <v>112800</v>
      </c>
      <c r="H2681" t="str">
        <f t="shared" si="207"/>
        <v>BeforeNoon</v>
      </c>
      <c r="I2681" s="11">
        <v>17</v>
      </c>
      <c r="J2681">
        <v>50</v>
      </c>
      <c r="K2681">
        <v>0.34</v>
      </c>
    </row>
    <row r="2682" spans="1:11" x14ac:dyDescent="0.3">
      <c r="A2682" s="7">
        <f t="shared" si="210"/>
        <v>42937</v>
      </c>
      <c r="B2682" s="8">
        <f t="shared" si="210"/>
        <v>10</v>
      </c>
      <c r="C2682" s="6" t="s">
        <v>186</v>
      </c>
      <c r="D2682" s="10" t="s">
        <v>20</v>
      </c>
      <c r="E2682" s="6" t="s">
        <v>187</v>
      </c>
      <c r="F2682" s="6" t="s">
        <v>15</v>
      </c>
      <c r="G2682">
        <v>108800</v>
      </c>
      <c r="H2682" t="str">
        <f t="shared" si="207"/>
        <v>BeforeNoon</v>
      </c>
      <c r="I2682" s="11">
        <v>11</v>
      </c>
      <c r="J2682">
        <v>50</v>
      </c>
      <c r="K2682">
        <v>0.22</v>
      </c>
    </row>
    <row r="2683" spans="1:11" x14ac:dyDescent="0.3">
      <c r="A2683" s="7">
        <f t="shared" si="210"/>
        <v>42937</v>
      </c>
      <c r="B2683" s="8">
        <f t="shared" si="210"/>
        <v>10</v>
      </c>
      <c r="C2683" s="6" t="s">
        <v>188</v>
      </c>
      <c r="D2683" s="10" t="s">
        <v>20</v>
      </c>
      <c r="E2683" s="6" t="s">
        <v>189</v>
      </c>
      <c r="F2683" s="6" t="s">
        <v>15</v>
      </c>
      <c r="G2683">
        <v>228200</v>
      </c>
      <c r="H2683" t="str">
        <f t="shared" si="207"/>
        <v>BeforeNoon</v>
      </c>
      <c r="I2683" s="11">
        <v>10</v>
      </c>
      <c r="J2683">
        <v>50</v>
      </c>
      <c r="K2683">
        <v>0.2</v>
      </c>
    </row>
    <row r="2684" spans="1:11" x14ac:dyDescent="0.3">
      <c r="A2684" s="7">
        <f t="shared" si="210"/>
        <v>42937</v>
      </c>
      <c r="B2684" s="8">
        <f t="shared" si="210"/>
        <v>10</v>
      </c>
      <c r="C2684" s="6" t="s">
        <v>652</v>
      </c>
      <c r="D2684" s="10" t="s">
        <v>20</v>
      </c>
      <c r="E2684" s="6" t="s">
        <v>653</v>
      </c>
      <c r="F2684" s="6" t="s">
        <v>15</v>
      </c>
      <c r="G2684">
        <v>180600</v>
      </c>
      <c r="H2684" t="str">
        <f t="shared" si="207"/>
        <v>BeforeNoon</v>
      </c>
      <c r="I2684" s="11">
        <v>22</v>
      </c>
      <c r="J2684">
        <v>50</v>
      </c>
      <c r="K2684">
        <v>0.44</v>
      </c>
    </row>
    <row r="2685" spans="1:11" x14ac:dyDescent="0.3">
      <c r="A2685" s="7">
        <f t="shared" si="210"/>
        <v>42937</v>
      </c>
      <c r="B2685" s="8">
        <f t="shared" si="210"/>
        <v>10</v>
      </c>
      <c r="C2685" s="9" t="s">
        <v>190</v>
      </c>
      <c r="D2685" s="10" t="s">
        <v>17</v>
      </c>
      <c r="E2685" s="9" t="s">
        <v>191</v>
      </c>
      <c r="F2685" s="6" t="s">
        <v>14</v>
      </c>
      <c r="G2685">
        <v>996500</v>
      </c>
      <c r="H2685" t="str">
        <f t="shared" si="207"/>
        <v>BeforeNoon</v>
      </c>
      <c r="I2685" s="11">
        <v>5</v>
      </c>
      <c r="J2685">
        <v>20</v>
      </c>
      <c r="K2685">
        <v>0.25</v>
      </c>
    </row>
    <row r="2686" spans="1:11" x14ac:dyDescent="0.3">
      <c r="A2686" s="7">
        <f t="shared" si="210"/>
        <v>42937</v>
      </c>
      <c r="B2686" s="8">
        <f t="shared" si="210"/>
        <v>10</v>
      </c>
      <c r="C2686" s="9" t="str">
        <f>C2685</f>
        <v>PG0704</v>
      </c>
      <c r="D2686" s="10" t="str">
        <f>D2685</f>
        <v>319</v>
      </c>
      <c r="E2686" s="9" t="str">
        <f>E2685</f>
        <v>UUS,SVO</v>
      </c>
      <c r="F2686" s="6" t="s">
        <v>15</v>
      </c>
      <c r="G2686">
        <v>1135500</v>
      </c>
      <c r="H2686" t="str">
        <f t="shared" si="207"/>
        <v>BeforeNoon</v>
      </c>
      <c r="I2686" s="11">
        <v>17</v>
      </c>
      <c r="J2686">
        <v>96</v>
      </c>
      <c r="K2686">
        <v>0.17708333333333329</v>
      </c>
    </row>
    <row r="2687" spans="1:11" x14ac:dyDescent="0.3">
      <c r="A2687" s="7">
        <f t="shared" si="210"/>
        <v>42937</v>
      </c>
      <c r="B2687" s="8">
        <v>11</v>
      </c>
      <c r="C2687" s="6" t="s">
        <v>823</v>
      </c>
      <c r="D2687" s="10" t="s">
        <v>30</v>
      </c>
      <c r="E2687" s="6" t="s">
        <v>79</v>
      </c>
      <c r="F2687" s="6" t="s">
        <v>15</v>
      </c>
      <c r="G2687">
        <v>5300</v>
      </c>
      <c r="H2687" t="str">
        <f t="shared" si="207"/>
        <v>BeforeNoon</v>
      </c>
      <c r="I2687" s="11">
        <v>1</v>
      </c>
      <c r="J2687">
        <v>12</v>
      </c>
      <c r="K2687">
        <v>8.3333333333333329E-2</v>
      </c>
    </row>
    <row r="2688" spans="1:11" x14ac:dyDescent="0.3">
      <c r="A2688" s="7">
        <f t="shared" si="210"/>
        <v>42937</v>
      </c>
      <c r="B2688" s="8">
        <f t="shared" si="210"/>
        <v>11</v>
      </c>
      <c r="C2688" s="6" t="s">
        <v>192</v>
      </c>
      <c r="D2688" s="10" t="s">
        <v>20</v>
      </c>
      <c r="E2688" s="6" t="s">
        <v>193</v>
      </c>
      <c r="F2688" s="6" t="s">
        <v>15</v>
      </c>
      <c r="G2688">
        <v>116800</v>
      </c>
      <c r="H2688" t="str">
        <f t="shared" si="207"/>
        <v>BeforeNoon</v>
      </c>
      <c r="I2688" s="11">
        <v>8</v>
      </c>
      <c r="J2688">
        <v>50</v>
      </c>
      <c r="K2688">
        <v>0.16</v>
      </c>
    </row>
    <row r="2689" spans="1:11" x14ac:dyDescent="0.3">
      <c r="A2689" s="7">
        <f t="shared" si="210"/>
        <v>42937</v>
      </c>
      <c r="B2689" s="8">
        <f t="shared" si="210"/>
        <v>11</v>
      </c>
      <c r="C2689" s="6" t="s">
        <v>194</v>
      </c>
      <c r="D2689" s="10" t="s">
        <v>20</v>
      </c>
      <c r="E2689" s="6" t="s">
        <v>195</v>
      </c>
      <c r="F2689" s="6" t="s">
        <v>15</v>
      </c>
      <c r="G2689">
        <v>86400</v>
      </c>
      <c r="H2689" t="str">
        <f t="shared" si="207"/>
        <v>BeforeNoon</v>
      </c>
      <c r="I2689" s="11">
        <v>12</v>
      </c>
      <c r="J2689">
        <v>50</v>
      </c>
      <c r="K2689">
        <v>0.24</v>
      </c>
    </row>
    <row r="2690" spans="1:11" x14ac:dyDescent="0.3">
      <c r="A2690" s="7">
        <f t="shared" ref="A2690:E2705" si="211">A2689</f>
        <v>42937</v>
      </c>
      <c r="B2690" s="8">
        <f t="shared" si="211"/>
        <v>11</v>
      </c>
      <c r="C2690" s="9" t="s">
        <v>196</v>
      </c>
      <c r="D2690" s="10" t="s">
        <v>12</v>
      </c>
      <c r="E2690" s="9" t="s">
        <v>197</v>
      </c>
      <c r="F2690" s="6" t="s">
        <v>14</v>
      </c>
      <c r="G2690">
        <v>946000</v>
      </c>
      <c r="H2690" t="str">
        <f t="shared" ref="H2690:H2753" si="212">_xlfn.IFS(B2690&gt;=20,"Night",B2690&gt;=16,"Evening",B2690&gt;=12,"AfterNoon",B2690&gt;=8,"BeforeNoon",B2690&gt;=4,"Morning",B2690&lt;4,"EarlyMorning")</f>
        <v>BeforeNoon</v>
      </c>
      <c r="I2690" s="11">
        <v>11</v>
      </c>
      <c r="J2690">
        <v>12</v>
      </c>
      <c r="K2690">
        <v>0.91666666666666663</v>
      </c>
    </row>
    <row r="2691" spans="1:11" x14ac:dyDescent="0.3">
      <c r="A2691" s="7">
        <f t="shared" si="211"/>
        <v>42937</v>
      </c>
      <c r="B2691" s="8">
        <f t="shared" si="211"/>
        <v>11</v>
      </c>
      <c r="C2691" s="9" t="str">
        <f>C2690</f>
        <v>PG0124</v>
      </c>
      <c r="D2691" s="10" t="str">
        <f>D2690</f>
        <v>SU9</v>
      </c>
      <c r="E2691" s="9" t="str">
        <f>E2690</f>
        <v>DME,NSK</v>
      </c>
      <c r="F2691" s="6" t="s">
        <v>15</v>
      </c>
      <c r="G2691">
        <v>1644300</v>
      </c>
      <c r="H2691" t="str">
        <f t="shared" si="212"/>
        <v>BeforeNoon</v>
      </c>
      <c r="I2691" s="11">
        <v>57</v>
      </c>
      <c r="J2691">
        <v>85</v>
      </c>
      <c r="K2691">
        <v>0.6705882352941176</v>
      </c>
    </row>
    <row r="2692" spans="1:11" x14ac:dyDescent="0.3">
      <c r="A2692" s="7">
        <f t="shared" si="211"/>
        <v>42937</v>
      </c>
      <c r="B2692" s="8">
        <f t="shared" si="211"/>
        <v>11</v>
      </c>
      <c r="C2692" s="6" t="s">
        <v>198</v>
      </c>
      <c r="D2692" s="10" t="s">
        <v>20</v>
      </c>
      <c r="E2692" s="6" t="s">
        <v>199</v>
      </c>
      <c r="F2692" s="6" t="s">
        <v>15</v>
      </c>
      <c r="G2692">
        <v>98500</v>
      </c>
      <c r="H2692" t="str">
        <f t="shared" si="212"/>
        <v>BeforeNoon</v>
      </c>
      <c r="I2692" s="11">
        <v>5</v>
      </c>
      <c r="J2692">
        <v>50</v>
      </c>
      <c r="K2692">
        <v>0.1</v>
      </c>
    </row>
    <row r="2693" spans="1:11" x14ac:dyDescent="0.3">
      <c r="A2693" s="7">
        <f t="shared" si="211"/>
        <v>42937</v>
      </c>
      <c r="B2693" s="8">
        <f t="shared" si="211"/>
        <v>11</v>
      </c>
      <c r="C2693" s="6" t="s">
        <v>200</v>
      </c>
      <c r="D2693" s="10" t="s">
        <v>20</v>
      </c>
      <c r="E2693" s="6" t="s">
        <v>201</v>
      </c>
      <c r="F2693" s="6" t="s">
        <v>15</v>
      </c>
      <c r="G2693">
        <v>248300</v>
      </c>
      <c r="H2693" t="str">
        <f t="shared" si="212"/>
        <v>BeforeNoon</v>
      </c>
      <c r="I2693" s="11">
        <v>19</v>
      </c>
      <c r="J2693">
        <v>50</v>
      </c>
      <c r="K2693">
        <v>0.38</v>
      </c>
    </row>
    <row r="2694" spans="1:11" x14ac:dyDescent="0.3">
      <c r="A2694" s="7">
        <f t="shared" si="211"/>
        <v>42937</v>
      </c>
      <c r="B2694" s="8">
        <f t="shared" si="211"/>
        <v>11</v>
      </c>
      <c r="C2694" s="6" t="s">
        <v>202</v>
      </c>
      <c r="D2694" s="10" t="s">
        <v>20</v>
      </c>
      <c r="E2694" s="6" t="s">
        <v>203</v>
      </c>
      <c r="F2694" s="6" t="s">
        <v>15</v>
      </c>
      <c r="G2694">
        <v>52500</v>
      </c>
      <c r="H2694" t="str">
        <f t="shared" si="212"/>
        <v>BeforeNoon</v>
      </c>
      <c r="I2694" s="11">
        <v>7</v>
      </c>
      <c r="J2694">
        <v>50</v>
      </c>
      <c r="K2694">
        <v>0.14000000000000001</v>
      </c>
    </row>
    <row r="2695" spans="1:11" x14ac:dyDescent="0.3">
      <c r="A2695" s="7">
        <f t="shared" si="211"/>
        <v>42937</v>
      </c>
      <c r="B2695" s="8">
        <f t="shared" si="211"/>
        <v>11</v>
      </c>
      <c r="C2695" s="6" t="s">
        <v>204</v>
      </c>
      <c r="D2695" s="10" t="s">
        <v>20</v>
      </c>
      <c r="E2695" s="6" t="s">
        <v>205</v>
      </c>
      <c r="F2695" s="6" t="s">
        <v>15</v>
      </c>
      <c r="G2695">
        <v>245700</v>
      </c>
      <c r="H2695" t="str">
        <f t="shared" si="212"/>
        <v>BeforeNoon</v>
      </c>
      <c r="I2695" s="11">
        <v>12</v>
      </c>
      <c r="J2695">
        <v>50</v>
      </c>
      <c r="K2695">
        <v>0.24</v>
      </c>
    </row>
    <row r="2696" spans="1:11" x14ac:dyDescent="0.3">
      <c r="A2696" s="7">
        <f t="shared" si="211"/>
        <v>42937</v>
      </c>
      <c r="B2696" s="8">
        <f t="shared" si="211"/>
        <v>11</v>
      </c>
      <c r="C2696" s="9" t="s">
        <v>206</v>
      </c>
      <c r="D2696" s="10" t="s">
        <v>85</v>
      </c>
      <c r="E2696" s="9" t="s">
        <v>207</v>
      </c>
      <c r="F2696" s="6" t="s">
        <v>14</v>
      </c>
      <c r="G2696">
        <v>194500</v>
      </c>
      <c r="H2696" t="str">
        <f t="shared" si="212"/>
        <v>BeforeNoon</v>
      </c>
      <c r="I2696" s="11">
        <v>5</v>
      </c>
      <c r="J2696">
        <v>12</v>
      </c>
      <c r="K2696">
        <v>0.41666666666666669</v>
      </c>
    </row>
    <row r="2697" spans="1:11" x14ac:dyDescent="0.3">
      <c r="A2697" s="7">
        <f t="shared" si="211"/>
        <v>42937</v>
      </c>
      <c r="B2697" s="8">
        <f t="shared" si="211"/>
        <v>11</v>
      </c>
      <c r="C2697" s="9" t="str">
        <f>C2696</f>
        <v>PG0211</v>
      </c>
      <c r="D2697" s="10" t="str">
        <f>D2696</f>
        <v>733</v>
      </c>
      <c r="E2697" s="9" t="str">
        <f>E2696</f>
        <v>MRV,DME</v>
      </c>
      <c r="F2697" s="6" t="s">
        <v>15</v>
      </c>
      <c r="G2697">
        <v>496600</v>
      </c>
      <c r="H2697" t="str">
        <f t="shared" si="212"/>
        <v>BeforeNoon</v>
      </c>
      <c r="I2697" s="11">
        <v>38</v>
      </c>
      <c r="J2697">
        <v>118</v>
      </c>
      <c r="K2697">
        <v>0.32203389830508472</v>
      </c>
    </row>
    <row r="2698" spans="1:11" x14ac:dyDescent="0.3">
      <c r="A2698" s="7">
        <f t="shared" si="211"/>
        <v>42937</v>
      </c>
      <c r="B2698" s="8">
        <f t="shared" si="211"/>
        <v>11</v>
      </c>
      <c r="C2698" s="9" t="s">
        <v>208</v>
      </c>
      <c r="D2698" s="10" t="s">
        <v>61</v>
      </c>
      <c r="E2698" s="9" t="s">
        <v>209</v>
      </c>
      <c r="F2698" s="6" t="s">
        <v>14</v>
      </c>
      <c r="G2698">
        <v>1255500</v>
      </c>
      <c r="H2698" t="str">
        <f t="shared" si="212"/>
        <v>BeforeNoon</v>
      </c>
      <c r="I2698" s="11">
        <v>15</v>
      </c>
      <c r="J2698">
        <v>30</v>
      </c>
      <c r="K2698">
        <v>0.5</v>
      </c>
    </row>
    <row r="2699" spans="1:11" x14ac:dyDescent="0.3">
      <c r="A2699" s="7">
        <f t="shared" si="211"/>
        <v>42937</v>
      </c>
      <c r="B2699" s="8">
        <f t="shared" si="211"/>
        <v>11</v>
      </c>
      <c r="C2699" s="9" t="str">
        <f t="shared" si="211"/>
        <v>PG0222</v>
      </c>
      <c r="D2699" s="10" t="str">
        <f t="shared" si="211"/>
        <v>773</v>
      </c>
      <c r="E2699" s="9" t="str">
        <f t="shared" si="211"/>
        <v>DME,OVB</v>
      </c>
      <c r="F2699" s="6" t="s">
        <v>63</v>
      </c>
      <c r="G2699">
        <v>1232400</v>
      </c>
      <c r="H2699" t="str">
        <f t="shared" si="212"/>
        <v>BeforeNoon</v>
      </c>
      <c r="I2699" s="11">
        <v>26</v>
      </c>
      <c r="J2699">
        <v>48</v>
      </c>
      <c r="K2699">
        <v>0.54166666666666663</v>
      </c>
    </row>
    <row r="2700" spans="1:11" x14ac:dyDescent="0.3">
      <c r="A2700" s="7">
        <f t="shared" si="211"/>
        <v>42937</v>
      </c>
      <c r="B2700" s="8">
        <f t="shared" si="211"/>
        <v>11</v>
      </c>
      <c r="C2700" s="9" t="str">
        <f t="shared" si="211"/>
        <v>PG0222</v>
      </c>
      <c r="D2700" s="10" t="str">
        <f t="shared" si="211"/>
        <v>773</v>
      </c>
      <c r="E2700" s="9" t="str">
        <f t="shared" si="211"/>
        <v>DME,OVB</v>
      </c>
      <c r="F2700" s="6" t="s">
        <v>15</v>
      </c>
      <c r="G2700">
        <v>5231300</v>
      </c>
      <c r="H2700" t="str">
        <f t="shared" si="212"/>
        <v>BeforeNoon</v>
      </c>
      <c r="I2700" s="11">
        <v>187</v>
      </c>
      <c r="J2700">
        <v>324</v>
      </c>
      <c r="K2700">
        <v>0.5771604938271605</v>
      </c>
    </row>
    <row r="2701" spans="1:11" x14ac:dyDescent="0.3">
      <c r="A2701" s="7">
        <f t="shared" si="211"/>
        <v>42937</v>
      </c>
      <c r="B2701" s="8">
        <f t="shared" si="211"/>
        <v>11</v>
      </c>
      <c r="C2701" s="9" t="s">
        <v>210</v>
      </c>
      <c r="D2701" s="10" t="s">
        <v>61</v>
      </c>
      <c r="E2701" s="9" t="s">
        <v>211</v>
      </c>
      <c r="F2701" s="6" t="s">
        <v>14</v>
      </c>
      <c r="G2701">
        <v>920700</v>
      </c>
      <c r="H2701" t="str">
        <f t="shared" si="212"/>
        <v>BeforeNoon</v>
      </c>
      <c r="I2701" s="11">
        <v>11</v>
      </c>
      <c r="J2701">
        <v>30</v>
      </c>
      <c r="K2701">
        <v>0.36666666666666659</v>
      </c>
    </row>
    <row r="2702" spans="1:11" x14ac:dyDescent="0.3">
      <c r="A2702" s="7">
        <f t="shared" si="211"/>
        <v>42937</v>
      </c>
      <c r="B2702" s="8">
        <f t="shared" si="211"/>
        <v>11</v>
      </c>
      <c r="C2702" s="9" t="str">
        <f t="shared" si="211"/>
        <v>PG0223</v>
      </c>
      <c r="D2702" s="10" t="str">
        <f t="shared" si="211"/>
        <v>773</v>
      </c>
      <c r="E2702" s="9" t="str">
        <f t="shared" si="211"/>
        <v>OVB,DME</v>
      </c>
      <c r="F2702" s="6" t="s">
        <v>63</v>
      </c>
      <c r="G2702">
        <v>711000</v>
      </c>
      <c r="H2702" t="str">
        <f t="shared" si="212"/>
        <v>BeforeNoon</v>
      </c>
      <c r="I2702" s="11">
        <v>15</v>
      </c>
      <c r="J2702">
        <v>48</v>
      </c>
      <c r="K2702">
        <v>0.3125</v>
      </c>
    </row>
    <row r="2703" spans="1:11" x14ac:dyDescent="0.3">
      <c r="A2703" s="7">
        <f t="shared" si="211"/>
        <v>42937</v>
      </c>
      <c r="B2703" s="8">
        <f t="shared" si="211"/>
        <v>11</v>
      </c>
      <c r="C2703" s="9" t="str">
        <f t="shared" si="211"/>
        <v>PG0223</v>
      </c>
      <c r="D2703" s="10" t="str">
        <f t="shared" si="211"/>
        <v>773</v>
      </c>
      <c r="E2703" s="9" t="str">
        <f t="shared" si="211"/>
        <v>OVB,DME</v>
      </c>
      <c r="F2703" s="6" t="s">
        <v>15</v>
      </c>
      <c r="G2703">
        <v>3189000</v>
      </c>
      <c r="H2703" t="str">
        <f t="shared" si="212"/>
        <v>BeforeNoon</v>
      </c>
      <c r="I2703" s="11">
        <v>114</v>
      </c>
      <c r="J2703">
        <v>324</v>
      </c>
      <c r="K2703">
        <v>0.35185185185185192</v>
      </c>
    </row>
    <row r="2704" spans="1:11" x14ac:dyDescent="0.3">
      <c r="A2704" s="7">
        <f t="shared" si="211"/>
        <v>42937</v>
      </c>
      <c r="B2704" s="8">
        <f t="shared" si="211"/>
        <v>11</v>
      </c>
      <c r="C2704" s="9" t="s">
        <v>748</v>
      </c>
      <c r="D2704" s="10" t="s">
        <v>98</v>
      </c>
      <c r="E2704" s="9" t="s">
        <v>101</v>
      </c>
      <c r="F2704" s="6" t="s">
        <v>14</v>
      </c>
      <c r="G2704">
        <v>37600</v>
      </c>
      <c r="H2704" t="str">
        <f t="shared" si="212"/>
        <v>BeforeNoon</v>
      </c>
      <c r="I2704" s="11">
        <v>2</v>
      </c>
      <c r="J2704">
        <v>28</v>
      </c>
      <c r="K2704">
        <v>7.1428571428571425E-2</v>
      </c>
    </row>
    <row r="2705" spans="1:11" x14ac:dyDescent="0.3">
      <c r="A2705" s="7">
        <f t="shared" si="211"/>
        <v>42937</v>
      </c>
      <c r="B2705" s="8">
        <f t="shared" si="211"/>
        <v>11</v>
      </c>
      <c r="C2705" s="9" t="str">
        <f>C2704</f>
        <v>PG0228</v>
      </c>
      <c r="D2705" s="10" t="str">
        <f>D2704</f>
        <v>321</v>
      </c>
      <c r="E2705" s="9" t="str">
        <f>E2704</f>
        <v>VKO,LED</v>
      </c>
      <c r="F2705" s="6" t="s">
        <v>15</v>
      </c>
      <c r="G2705">
        <v>88800</v>
      </c>
      <c r="H2705" t="str">
        <f t="shared" si="212"/>
        <v>BeforeNoon</v>
      </c>
      <c r="I2705" s="11">
        <v>14</v>
      </c>
      <c r="J2705">
        <v>142</v>
      </c>
      <c r="K2705">
        <v>9.8591549295774641E-2</v>
      </c>
    </row>
    <row r="2706" spans="1:11" x14ac:dyDescent="0.3">
      <c r="A2706" s="7">
        <f t="shared" ref="A2706:E2721" si="213">A2705</f>
        <v>42937</v>
      </c>
      <c r="B2706" s="8">
        <f t="shared" si="213"/>
        <v>11</v>
      </c>
      <c r="C2706" s="6" t="s">
        <v>212</v>
      </c>
      <c r="D2706" s="10" t="s">
        <v>20</v>
      </c>
      <c r="E2706" s="6" t="s">
        <v>213</v>
      </c>
      <c r="F2706" s="6" t="s">
        <v>15</v>
      </c>
      <c r="G2706">
        <v>46200</v>
      </c>
      <c r="H2706" t="str">
        <f t="shared" si="212"/>
        <v>BeforeNoon</v>
      </c>
      <c r="I2706" s="11">
        <v>7</v>
      </c>
      <c r="J2706">
        <v>50</v>
      </c>
      <c r="K2706">
        <v>0.14000000000000001</v>
      </c>
    </row>
    <row r="2707" spans="1:11" x14ac:dyDescent="0.3">
      <c r="A2707" s="7">
        <f t="shared" si="213"/>
        <v>42937</v>
      </c>
      <c r="B2707" s="8">
        <f t="shared" si="213"/>
        <v>11</v>
      </c>
      <c r="C2707" s="9" t="s">
        <v>214</v>
      </c>
      <c r="D2707" s="10" t="s">
        <v>61</v>
      </c>
      <c r="E2707" s="9" t="s">
        <v>215</v>
      </c>
      <c r="F2707" s="6" t="s">
        <v>14</v>
      </c>
      <c r="G2707">
        <v>1092000</v>
      </c>
      <c r="H2707" t="str">
        <f t="shared" si="212"/>
        <v>BeforeNoon</v>
      </c>
      <c r="I2707" s="11">
        <v>13</v>
      </c>
      <c r="J2707">
        <v>30</v>
      </c>
      <c r="K2707">
        <v>0.43333333333333329</v>
      </c>
    </row>
    <row r="2708" spans="1:11" x14ac:dyDescent="0.3">
      <c r="A2708" s="7">
        <f t="shared" si="213"/>
        <v>42937</v>
      </c>
      <c r="B2708" s="8">
        <f t="shared" si="213"/>
        <v>11</v>
      </c>
      <c r="C2708" s="9" t="str">
        <f t="shared" si="213"/>
        <v>PG0277</v>
      </c>
      <c r="D2708" s="10" t="str">
        <f t="shared" si="213"/>
        <v>773</v>
      </c>
      <c r="E2708" s="9" t="str">
        <f t="shared" si="213"/>
        <v>SVO,OVB</v>
      </c>
      <c r="F2708" s="6" t="s">
        <v>63</v>
      </c>
      <c r="G2708">
        <v>1047200</v>
      </c>
      <c r="H2708" t="str">
        <f t="shared" si="212"/>
        <v>BeforeNoon</v>
      </c>
      <c r="I2708" s="11">
        <v>22</v>
      </c>
      <c r="J2708">
        <v>48</v>
      </c>
      <c r="K2708">
        <v>0.45833333333333331</v>
      </c>
    </row>
    <row r="2709" spans="1:11" x14ac:dyDescent="0.3">
      <c r="A2709" s="7">
        <f t="shared" si="213"/>
        <v>42937</v>
      </c>
      <c r="B2709" s="8">
        <f t="shared" si="213"/>
        <v>11</v>
      </c>
      <c r="C2709" s="9" t="str">
        <f t="shared" si="213"/>
        <v>PG0277</v>
      </c>
      <c r="D2709" s="10" t="str">
        <f t="shared" si="213"/>
        <v>773</v>
      </c>
      <c r="E2709" s="9" t="str">
        <f t="shared" si="213"/>
        <v>SVO,OVB</v>
      </c>
      <c r="F2709" s="6" t="s">
        <v>15</v>
      </c>
      <c r="G2709">
        <v>4485600</v>
      </c>
      <c r="H2709" t="str">
        <f t="shared" si="212"/>
        <v>BeforeNoon</v>
      </c>
      <c r="I2709" s="11">
        <v>160</v>
      </c>
      <c r="J2709">
        <v>324</v>
      </c>
      <c r="K2709">
        <v>0.49382716049382708</v>
      </c>
    </row>
    <row r="2710" spans="1:11" x14ac:dyDescent="0.3">
      <c r="A2710" s="7">
        <f t="shared" si="213"/>
        <v>42937</v>
      </c>
      <c r="B2710" s="8">
        <f t="shared" si="213"/>
        <v>11</v>
      </c>
      <c r="C2710" s="9" t="s">
        <v>216</v>
      </c>
      <c r="D2710" s="10" t="s">
        <v>12</v>
      </c>
      <c r="E2710" s="9" t="s">
        <v>217</v>
      </c>
      <c r="F2710" s="6" t="s">
        <v>14</v>
      </c>
      <c r="G2710">
        <v>139400</v>
      </c>
      <c r="H2710" t="str">
        <f t="shared" si="212"/>
        <v>BeforeNoon</v>
      </c>
      <c r="I2710" s="11">
        <v>2</v>
      </c>
      <c r="J2710">
        <v>12</v>
      </c>
      <c r="K2710">
        <v>0.16666666666666671</v>
      </c>
    </row>
    <row r="2711" spans="1:11" x14ac:dyDescent="0.3">
      <c r="A2711" s="7">
        <f t="shared" si="213"/>
        <v>42937</v>
      </c>
      <c r="B2711" s="8">
        <f t="shared" si="213"/>
        <v>11</v>
      </c>
      <c r="C2711" s="9" t="str">
        <f>C2710</f>
        <v>PG0291</v>
      </c>
      <c r="D2711" s="10" t="str">
        <f>D2710</f>
        <v>SU9</v>
      </c>
      <c r="E2711" s="9" t="str">
        <f>E2710</f>
        <v>SVO,NUX</v>
      </c>
      <c r="F2711" s="6" t="s">
        <v>15</v>
      </c>
      <c r="G2711">
        <v>932800</v>
      </c>
      <c r="H2711" t="str">
        <f t="shared" si="212"/>
        <v>BeforeNoon</v>
      </c>
      <c r="I2711" s="11">
        <v>40</v>
      </c>
      <c r="J2711">
        <v>85</v>
      </c>
      <c r="K2711">
        <v>0.47058823529411759</v>
      </c>
    </row>
    <row r="2712" spans="1:11" x14ac:dyDescent="0.3">
      <c r="A2712" s="7">
        <f t="shared" si="213"/>
        <v>42937</v>
      </c>
      <c r="B2712" s="8">
        <f t="shared" si="213"/>
        <v>11</v>
      </c>
      <c r="C2712" s="6" t="s">
        <v>218</v>
      </c>
      <c r="D2712" s="10" t="s">
        <v>30</v>
      </c>
      <c r="E2712" s="6" t="s">
        <v>219</v>
      </c>
      <c r="F2712" s="6" t="s">
        <v>15</v>
      </c>
      <c r="G2712">
        <v>35100</v>
      </c>
      <c r="H2712" t="str">
        <f t="shared" si="212"/>
        <v>BeforeNoon</v>
      </c>
      <c r="I2712" s="11">
        <v>3</v>
      </c>
      <c r="J2712">
        <v>12</v>
      </c>
      <c r="K2712">
        <v>0.25</v>
      </c>
    </row>
    <row r="2713" spans="1:11" x14ac:dyDescent="0.3">
      <c r="A2713" s="7">
        <f t="shared" si="213"/>
        <v>42937</v>
      </c>
      <c r="B2713" s="8">
        <f t="shared" si="213"/>
        <v>11</v>
      </c>
      <c r="C2713" s="9" t="s">
        <v>220</v>
      </c>
      <c r="D2713" s="10" t="s">
        <v>12</v>
      </c>
      <c r="E2713" s="9" t="s">
        <v>221</v>
      </c>
      <c r="F2713" s="6" t="s">
        <v>14</v>
      </c>
      <c r="G2713">
        <v>184800</v>
      </c>
      <c r="H2713" t="str">
        <f t="shared" si="212"/>
        <v>BeforeNoon</v>
      </c>
      <c r="I2713" s="11">
        <v>7</v>
      </c>
      <c r="J2713">
        <v>12</v>
      </c>
      <c r="K2713">
        <v>0.58333333333333337</v>
      </c>
    </row>
    <row r="2714" spans="1:11" x14ac:dyDescent="0.3">
      <c r="A2714" s="7">
        <f t="shared" si="213"/>
        <v>42937</v>
      </c>
      <c r="B2714" s="8">
        <f t="shared" si="213"/>
        <v>11</v>
      </c>
      <c r="C2714" s="9" t="str">
        <f>C2713</f>
        <v>PG0303</v>
      </c>
      <c r="D2714" s="10" t="str">
        <f>D2713</f>
        <v>SU9</v>
      </c>
      <c r="E2714" s="9" t="str">
        <f>E2713</f>
        <v>SVX,SGC</v>
      </c>
      <c r="F2714" s="6" t="s">
        <v>15</v>
      </c>
      <c r="G2714">
        <v>353800</v>
      </c>
      <c r="H2714" t="str">
        <f t="shared" si="212"/>
        <v>BeforeNoon</v>
      </c>
      <c r="I2714" s="11">
        <v>40</v>
      </c>
      <c r="J2714">
        <v>85</v>
      </c>
      <c r="K2714">
        <v>0.47058823529411759</v>
      </c>
    </row>
    <row r="2715" spans="1:11" x14ac:dyDescent="0.3">
      <c r="A2715" s="7">
        <f t="shared" si="213"/>
        <v>42937</v>
      </c>
      <c r="B2715" s="8">
        <f t="shared" si="213"/>
        <v>11</v>
      </c>
      <c r="C2715" s="9" t="s">
        <v>656</v>
      </c>
      <c r="D2715" s="10" t="s">
        <v>12</v>
      </c>
      <c r="E2715" s="9" t="s">
        <v>657</v>
      </c>
      <c r="F2715" s="6" t="s">
        <v>14</v>
      </c>
      <c r="G2715">
        <v>245200</v>
      </c>
      <c r="H2715" t="str">
        <f t="shared" si="212"/>
        <v>BeforeNoon</v>
      </c>
      <c r="I2715" s="11">
        <v>4</v>
      </c>
      <c r="J2715">
        <v>12</v>
      </c>
      <c r="K2715">
        <v>0.33333333333333331</v>
      </c>
    </row>
    <row r="2716" spans="1:11" x14ac:dyDescent="0.3">
      <c r="A2716" s="7">
        <f t="shared" si="213"/>
        <v>42937</v>
      </c>
      <c r="B2716" s="8">
        <f t="shared" si="213"/>
        <v>11</v>
      </c>
      <c r="C2716" s="9" t="str">
        <f>C2715</f>
        <v>PG0312</v>
      </c>
      <c r="D2716" s="10" t="str">
        <f>D2715</f>
        <v>SU9</v>
      </c>
      <c r="E2716" s="9" t="str">
        <f>E2715</f>
        <v>KVX,OVB</v>
      </c>
      <c r="F2716" s="6" t="s">
        <v>15</v>
      </c>
      <c r="G2716">
        <v>965100</v>
      </c>
      <c r="H2716" t="str">
        <f t="shared" si="212"/>
        <v>BeforeNoon</v>
      </c>
      <c r="I2716" s="11">
        <v>47</v>
      </c>
      <c r="J2716">
        <v>85</v>
      </c>
      <c r="K2716">
        <v>0.55294117647058827</v>
      </c>
    </row>
    <row r="2717" spans="1:11" x14ac:dyDescent="0.3">
      <c r="A2717" s="7">
        <f t="shared" si="213"/>
        <v>42937</v>
      </c>
      <c r="B2717" s="8">
        <f t="shared" si="213"/>
        <v>11</v>
      </c>
      <c r="C2717" s="9" t="s">
        <v>658</v>
      </c>
      <c r="D2717" s="10" t="s">
        <v>12</v>
      </c>
      <c r="E2717" s="9" t="s">
        <v>659</v>
      </c>
      <c r="F2717" s="6" t="s">
        <v>14</v>
      </c>
      <c r="G2717">
        <v>111000</v>
      </c>
      <c r="H2717" t="str">
        <f t="shared" si="212"/>
        <v>BeforeNoon</v>
      </c>
      <c r="I2717" s="11">
        <v>6</v>
      </c>
      <c r="J2717">
        <v>12</v>
      </c>
      <c r="K2717">
        <v>0.5</v>
      </c>
    </row>
    <row r="2718" spans="1:11" x14ac:dyDescent="0.3">
      <c r="A2718" s="7">
        <f t="shared" si="213"/>
        <v>42937</v>
      </c>
      <c r="B2718" s="8">
        <f t="shared" si="213"/>
        <v>11</v>
      </c>
      <c r="C2718" s="9" t="str">
        <f>C2717</f>
        <v>PG0327</v>
      </c>
      <c r="D2718" s="10" t="str">
        <f>D2717</f>
        <v>SU9</v>
      </c>
      <c r="E2718" s="9" t="str">
        <f>E2717</f>
        <v>KHV,VVO</v>
      </c>
      <c r="F2718" s="6" t="s">
        <v>15</v>
      </c>
      <c r="G2718">
        <v>285800</v>
      </c>
      <c r="H2718" t="str">
        <f t="shared" si="212"/>
        <v>BeforeNoon</v>
      </c>
      <c r="I2718" s="11">
        <v>46</v>
      </c>
      <c r="J2718">
        <v>85</v>
      </c>
      <c r="K2718">
        <v>0.54117647058823526</v>
      </c>
    </row>
    <row r="2719" spans="1:11" x14ac:dyDescent="0.3">
      <c r="A2719" s="7">
        <f t="shared" si="213"/>
        <v>42937</v>
      </c>
      <c r="B2719" s="8">
        <f t="shared" si="213"/>
        <v>11</v>
      </c>
      <c r="C2719" s="9" t="s">
        <v>660</v>
      </c>
      <c r="D2719" s="10" t="s">
        <v>12</v>
      </c>
      <c r="E2719" s="9" t="s">
        <v>661</v>
      </c>
      <c r="F2719" s="6" t="s">
        <v>14</v>
      </c>
      <c r="G2719">
        <v>78400</v>
      </c>
      <c r="H2719" t="str">
        <f t="shared" si="212"/>
        <v>BeforeNoon</v>
      </c>
      <c r="I2719" s="11">
        <v>8</v>
      </c>
      <c r="J2719">
        <v>12</v>
      </c>
      <c r="K2719">
        <v>0.66666666666666663</v>
      </c>
    </row>
    <row r="2720" spans="1:11" x14ac:dyDescent="0.3">
      <c r="A2720" s="7">
        <f t="shared" si="213"/>
        <v>42937</v>
      </c>
      <c r="B2720" s="8">
        <f t="shared" si="213"/>
        <v>11</v>
      </c>
      <c r="C2720" s="9" t="str">
        <f>C2719</f>
        <v>PG0355</v>
      </c>
      <c r="D2720" s="10" t="str">
        <f>D2719</f>
        <v>SU9</v>
      </c>
      <c r="E2720" s="9" t="str">
        <f>E2719</f>
        <v>URJ,TJM</v>
      </c>
      <c r="F2720" s="6" t="s">
        <v>15</v>
      </c>
      <c r="G2720">
        <v>149700</v>
      </c>
      <c r="H2720" t="str">
        <f t="shared" si="212"/>
        <v>BeforeNoon</v>
      </c>
      <c r="I2720" s="11">
        <v>45</v>
      </c>
      <c r="J2720">
        <v>85</v>
      </c>
      <c r="K2720">
        <v>0.52941176470588236</v>
      </c>
    </row>
    <row r="2721" spans="1:11" x14ac:dyDescent="0.3">
      <c r="A2721" s="7">
        <f t="shared" si="213"/>
        <v>42937</v>
      </c>
      <c r="B2721" s="8">
        <f t="shared" si="213"/>
        <v>11</v>
      </c>
      <c r="C2721" s="6" t="s">
        <v>824</v>
      </c>
      <c r="D2721" s="10" t="s">
        <v>25</v>
      </c>
      <c r="E2721" s="6" t="s">
        <v>825</v>
      </c>
      <c r="F2721" s="6" t="s">
        <v>15</v>
      </c>
      <c r="G2721">
        <v>36300</v>
      </c>
      <c r="H2721" t="str">
        <f t="shared" si="212"/>
        <v>BeforeNoon</v>
      </c>
      <c r="I2721" s="11">
        <v>3</v>
      </c>
      <c r="J2721">
        <v>192</v>
      </c>
      <c r="K2721">
        <v>1.5625E-2</v>
      </c>
    </row>
    <row r="2722" spans="1:11" x14ac:dyDescent="0.3">
      <c r="A2722" s="7">
        <f t="shared" ref="A2722:E2737" si="214">A2721</f>
        <v>42937</v>
      </c>
      <c r="B2722" s="8">
        <f t="shared" si="214"/>
        <v>11</v>
      </c>
      <c r="C2722" s="6" t="s">
        <v>662</v>
      </c>
      <c r="D2722" s="10" t="s">
        <v>12</v>
      </c>
      <c r="E2722" s="6" t="s">
        <v>663</v>
      </c>
      <c r="F2722" s="6" t="s">
        <v>15</v>
      </c>
      <c r="G2722">
        <v>347600</v>
      </c>
      <c r="H2722" t="str">
        <f t="shared" si="212"/>
        <v>BeforeNoon</v>
      </c>
      <c r="I2722" s="11">
        <v>18</v>
      </c>
      <c r="J2722">
        <v>85</v>
      </c>
      <c r="K2722">
        <v>0.21176470588235291</v>
      </c>
    </row>
    <row r="2723" spans="1:11" x14ac:dyDescent="0.3">
      <c r="A2723" s="7">
        <f t="shared" si="214"/>
        <v>42937</v>
      </c>
      <c r="B2723" s="8">
        <f t="shared" si="214"/>
        <v>11</v>
      </c>
      <c r="C2723" s="9" t="s">
        <v>226</v>
      </c>
      <c r="D2723" s="10" t="s">
        <v>98</v>
      </c>
      <c r="E2723" s="9" t="s">
        <v>227</v>
      </c>
      <c r="F2723" s="6" t="s">
        <v>14</v>
      </c>
      <c r="G2723">
        <v>460000</v>
      </c>
      <c r="H2723" t="str">
        <f t="shared" si="212"/>
        <v>BeforeNoon</v>
      </c>
      <c r="I2723" s="11">
        <v>23</v>
      </c>
      <c r="J2723">
        <v>28</v>
      </c>
      <c r="K2723">
        <v>0.8214285714285714</v>
      </c>
    </row>
    <row r="2724" spans="1:11" x14ac:dyDescent="0.3">
      <c r="A2724" s="7">
        <f t="shared" si="214"/>
        <v>42937</v>
      </c>
      <c r="B2724" s="8">
        <f t="shared" si="214"/>
        <v>11</v>
      </c>
      <c r="C2724" s="9" t="str">
        <f>C2723</f>
        <v>PG0408</v>
      </c>
      <c r="D2724" s="10" t="str">
        <f>D2723</f>
        <v>321</v>
      </c>
      <c r="E2724" s="9" t="str">
        <f>E2723</f>
        <v>LED,DME</v>
      </c>
      <c r="F2724" s="6" t="s">
        <v>15</v>
      </c>
      <c r="G2724">
        <v>715600</v>
      </c>
      <c r="H2724" t="str">
        <f t="shared" si="212"/>
        <v>BeforeNoon</v>
      </c>
      <c r="I2724" s="11">
        <v>106</v>
      </c>
      <c r="J2724">
        <v>142</v>
      </c>
      <c r="K2724">
        <v>0.74647887323943662</v>
      </c>
    </row>
    <row r="2725" spans="1:11" x14ac:dyDescent="0.3">
      <c r="A2725" s="7">
        <f t="shared" si="214"/>
        <v>42937</v>
      </c>
      <c r="B2725" s="8">
        <f t="shared" si="214"/>
        <v>11</v>
      </c>
      <c r="C2725" s="9" t="s">
        <v>228</v>
      </c>
      <c r="D2725" s="10" t="s">
        <v>61</v>
      </c>
      <c r="E2725" s="9" t="s">
        <v>229</v>
      </c>
      <c r="F2725" s="6" t="s">
        <v>14</v>
      </c>
      <c r="G2725">
        <v>875000</v>
      </c>
      <c r="H2725" t="str">
        <f t="shared" si="212"/>
        <v>BeforeNoon</v>
      </c>
      <c r="I2725" s="11">
        <v>25</v>
      </c>
      <c r="J2725">
        <v>30</v>
      </c>
      <c r="K2725">
        <v>0.83333333333333337</v>
      </c>
    </row>
    <row r="2726" spans="1:11" x14ac:dyDescent="0.3">
      <c r="A2726" s="7">
        <f t="shared" si="214"/>
        <v>42937</v>
      </c>
      <c r="B2726" s="8">
        <f t="shared" si="214"/>
        <v>11</v>
      </c>
      <c r="C2726" s="9" t="str">
        <f t="shared" si="214"/>
        <v>PG0412</v>
      </c>
      <c r="D2726" s="10" t="str">
        <f t="shared" si="214"/>
        <v>773</v>
      </c>
      <c r="E2726" s="9" t="str">
        <f t="shared" si="214"/>
        <v>VKO,PEE</v>
      </c>
      <c r="F2726" s="6" t="s">
        <v>63</v>
      </c>
      <c r="G2726">
        <v>597000</v>
      </c>
      <c r="H2726" t="str">
        <f t="shared" si="212"/>
        <v>BeforeNoon</v>
      </c>
      <c r="I2726" s="11">
        <v>30</v>
      </c>
      <c r="J2726">
        <v>48</v>
      </c>
      <c r="K2726">
        <v>0.625</v>
      </c>
    </row>
    <row r="2727" spans="1:11" x14ac:dyDescent="0.3">
      <c r="A2727" s="7">
        <f t="shared" si="214"/>
        <v>42937</v>
      </c>
      <c r="B2727" s="8">
        <f t="shared" si="214"/>
        <v>11</v>
      </c>
      <c r="C2727" s="9" t="str">
        <f t="shared" si="214"/>
        <v>PG0412</v>
      </c>
      <c r="D2727" s="10" t="str">
        <f t="shared" si="214"/>
        <v>773</v>
      </c>
      <c r="E2727" s="9" t="str">
        <f t="shared" si="214"/>
        <v>VKO,PEE</v>
      </c>
      <c r="F2727" s="6" t="s">
        <v>15</v>
      </c>
      <c r="G2727">
        <v>2312600</v>
      </c>
      <c r="H2727" t="str">
        <f t="shared" si="212"/>
        <v>BeforeNoon</v>
      </c>
      <c r="I2727" s="11">
        <v>197</v>
      </c>
      <c r="J2727">
        <v>324</v>
      </c>
      <c r="K2727">
        <v>0.60802469135802473</v>
      </c>
    </row>
    <row r="2728" spans="1:11" x14ac:dyDescent="0.3">
      <c r="A2728" s="7">
        <f t="shared" si="214"/>
        <v>42937</v>
      </c>
      <c r="B2728" s="8">
        <f t="shared" si="214"/>
        <v>11</v>
      </c>
      <c r="C2728" s="6" t="s">
        <v>230</v>
      </c>
      <c r="D2728" s="10" t="s">
        <v>30</v>
      </c>
      <c r="E2728" s="6" t="s">
        <v>231</v>
      </c>
      <c r="F2728" s="6" t="s">
        <v>15</v>
      </c>
      <c r="G2728">
        <v>54400</v>
      </c>
      <c r="H2728" t="str">
        <f t="shared" si="212"/>
        <v>BeforeNoon</v>
      </c>
      <c r="I2728" s="11">
        <v>8</v>
      </c>
      <c r="J2728">
        <v>12</v>
      </c>
      <c r="K2728">
        <v>0.66666666666666663</v>
      </c>
    </row>
    <row r="2729" spans="1:11" x14ac:dyDescent="0.3">
      <c r="A2729" s="7">
        <f t="shared" si="214"/>
        <v>42937</v>
      </c>
      <c r="B2729" s="8">
        <f t="shared" si="214"/>
        <v>11</v>
      </c>
      <c r="C2729" s="9" t="s">
        <v>664</v>
      </c>
      <c r="D2729" s="10" t="s">
        <v>12</v>
      </c>
      <c r="E2729" s="9" t="s">
        <v>665</v>
      </c>
      <c r="F2729" s="6" t="s">
        <v>14</v>
      </c>
      <c r="G2729">
        <v>88900</v>
      </c>
      <c r="H2729" t="str">
        <f t="shared" si="212"/>
        <v>BeforeNoon</v>
      </c>
      <c r="I2729" s="11">
        <v>7</v>
      </c>
      <c r="J2729">
        <v>12</v>
      </c>
      <c r="K2729">
        <v>0.58333333333333337</v>
      </c>
    </row>
    <row r="2730" spans="1:11" x14ac:dyDescent="0.3">
      <c r="A2730" s="7">
        <f t="shared" si="214"/>
        <v>42937</v>
      </c>
      <c r="B2730" s="8">
        <f t="shared" si="214"/>
        <v>11</v>
      </c>
      <c r="C2730" s="9" t="str">
        <f>C2729</f>
        <v>PG0485</v>
      </c>
      <c r="D2730" s="10" t="str">
        <f>D2729</f>
        <v>SU9</v>
      </c>
      <c r="E2730" s="9" t="str">
        <f>E2729</f>
        <v>ROV,AER</v>
      </c>
      <c r="F2730" s="6" t="s">
        <v>15</v>
      </c>
      <c r="G2730">
        <v>182100</v>
      </c>
      <c r="H2730" t="str">
        <f t="shared" si="212"/>
        <v>BeforeNoon</v>
      </c>
      <c r="I2730" s="11">
        <v>43</v>
      </c>
      <c r="J2730">
        <v>85</v>
      </c>
      <c r="K2730">
        <v>0.50588235294117645</v>
      </c>
    </row>
    <row r="2731" spans="1:11" x14ac:dyDescent="0.3">
      <c r="A2731" s="7">
        <f t="shared" si="214"/>
        <v>42937</v>
      </c>
      <c r="B2731" s="8">
        <f t="shared" si="214"/>
        <v>11</v>
      </c>
      <c r="C2731" s="6" t="s">
        <v>666</v>
      </c>
      <c r="D2731" s="10" t="s">
        <v>30</v>
      </c>
      <c r="E2731" s="6" t="s">
        <v>667</v>
      </c>
      <c r="F2731" s="6" t="s">
        <v>15</v>
      </c>
      <c r="G2731">
        <v>33000</v>
      </c>
      <c r="H2731" t="str">
        <f t="shared" si="212"/>
        <v>BeforeNoon</v>
      </c>
      <c r="I2731" s="11">
        <v>3</v>
      </c>
      <c r="J2731">
        <v>12</v>
      </c>
      <c r="K2731">
        <v>0.25</v>
      </c>
    </row>
    <row r="2732" spans="1:11" x14ac:dyDescent="0.3">
      <c r="A2732" s="7">
        <f t="shared" si="214"/>
        <v>42937</v>
      </c>
      <c r="B2732" s="8">
        <f t="shared" si="214"/>
        <v>11</v>
      </c>
      <c r="C2732" s="9" t="s">
        <v>232</v>
      </c>
      <c r="D2732" s="10" t="s">
        <v>85</v>
      </c>
      <c r="E2732" s="9" t="s">
        <v>233</v>
      </c>
      <c r="F2732" s="6" t="s">
        <v>14</v>
      </c>
      <c r="G2732">
        <v>160000</v>
      </c>
      <c r="H2732" t="str">
        <f t="shared" si="212"/>
        <v>BeforeNoon</v>
      </c>
      <c r="I2732" s="11">
        <v>5</v>
      </c>
      <c r="J2732">
        <v>12</v>
      </c>
      <c r="K2732">
        <v>0.41666666666666669</v>
      </c>
    </row>
    <row r="2733" spans="1:11" x14ac:dyDescent="0.3">
      <c r="A2733" s="7">
        <f t="shared" si="214"/>
        <v>42937</v>
      </c>
      <c r="B2733" s="8">
        <f t="shared" si="214"/>
        <v>11</v>
      </c>
      <c r="C2733" s="9" t="str">
        <f>C2732</f>
        <v>PG0505</v>
      </c>
      <c r="D2733" s="10" t="str">
        <f>D2732</f>
        <v>733</v>
      </c>
      <c r="E2733" s="9" t="str">
        <f>E2732</f>
        <v>SVO,KGD</v>
      </c>
      <c r="F2733" s="6" t="s">
        <v>15</v>
      </c>
      <c r="G2733">
        <v>710200</v>
      </c>
      <c r="H2733" t="str">
        <f t="shared" si="212"/>
        <v>BeforeNoon</v>
      </c>
      <c r="I2733" s="11">
        <v>66</v>
      </c>
      <c r="J2733">
        <v>118</v>
      </c>
      <c r="K2733">
        <v>0.55932203389830504</v>
      </c>
    </row>
    <row r="2734" spans="1:11" x14ac:dyDescent="0.3">
      <c r="A2734" s="7">
        <f t="shared" si="214"/>
        <v>42937</v>
      </c>
      <c r="B2734" s="8">
        <f t="shared" si="214"/>
        <v>11</v>
      </c>
      <c r="C2734" s="6" t="s">
        <v>777</v>
      </c>
      <c r="D2734" s="10" t="s">
        <v>30</v>
      </c>
      <c r="E2734" s="6" t="s">
        <v>778</v>
      </c>
      <c r="F2734" s="6" t="s">
        <v>15</v>
      </c>
      <c r="G2734">
        <v>23100</v>
      </c>
      <c r="H2734" t="str">
        <f t="shared" si="212"/>
        <v>BeforeNoon</v>
      </c>
      <c r="I2734" s="11">
        <v>7</v>
      </c>
      <c r="J2734">
        <v>12</v>
      </c>
      <c r="K2734">
        <v>0.58333333333333337</v>
      </c>
    </row>
    <row r="2735" spans="1:11" x14ac:dyDescent="0.3">
      <c r="A2735" s="7">
        <f t="shared" si="214"/>
        <v>42937</v>
      </c>
      <c r="B2735" s="8">
        <f t="shared" si="214"/>
        <v>11</v>
      </c>
      <c r="C2735" s="9" t="s">
        <v>234</v>
      </c>
      <c r="D2735" s="10" t="s">
        <v>12</v>
      </c>
      <c r="E2735" s="9" t="s">
        <v>235</v>
      </c>
      <c r="F2735" s="6" t="s">
        <v>14</v>
      </c>
      <c r="G2735">
        <v>146100</v>
      </c>
      <c r="H2735" t="str">
        <f t="shared" si="212"/>
        <v>BeforeNoon</v>
      </c>
      <c r="I2735" s="11">
        <v>3</v>
      </c>
      <c r="J2735">
        <v>12</v>
      </c>
      <c r="K2735">
        <v>0.25</v>
      </c>
    </row>
    <row r="2736" spans="1:11" x14ac:dyDescent="0.3">
      <c r="A2736" s="7">
        <f t="shared" si="214"/>
        <v>42937</v>
      </c>
      <c r="B2736" s="8">
        <f t="shared" si="214"/>
        <v>11</v>
      </c>
      <c r="C2736" s="9" t="str">
        <f>C2735</f>
        <v>PG0541</v>
      </c>
      <c r="D2736" s="10" t="str">
        <f>D2735</f>
        <v>SU9</v>
      </c>
      <c r="E2736" s="9" t="str">
        <f>E2735</f>
        <v>DME,OVS</v>
      </c>
      <c r="F2736" s="6" t="s">
        <v>15</v>
      </c>
      <c r="G2736">
        <v>113400</v>
      </c>
      <c r="H2736" t="str">
        <f t="shared" si="212"/>
        <v>BeforeNoon</v>
      </c>
      <c r="I2736" s="11">
        <v>7</v>
      </c>
      <c r="J2736">
        <v>85</v>
      </c>
      <c r="K2736">
        <v>8.2352941176470587E-2</v>
      </c>
    </row>
    <row r="2737" spans="1:11" x14ac:dyDescent="0.3">
      <c r="A2737" s="7">
        <f t="shared" si="214"/>
        <v>42937</v>
      </c>
      <c r="B2737" s="8">
        <f t="shared" si="214"/>
        <v>11</v>
      </c>
      <c r="C2737" s="6" t="s">
        <v>236</v>
      </c>
      <c r="D2737" s="10" t="s">
        <v>20</v>
      </c>
      <c r="E2737" s="6" t="s">
        <v>237</v>
      </c>
      <c r="F2737" s="6" t="s">
        <v>15</v>
      </c>
      <c r="G2737">
        <v>380500</v>
      </c>
      <c r="H2737" t="str">
        <f t="shared" si="212"/>
        <v>BeforeNoon</v>
      </c>
      <c r="I2737" s="11">
        <v>25</v>
      </c>
      <c r="J2737">
        <v>50</v>
      </c>
      <c r="K2737">
        <v>0.5</v>
      </c>
    </row>
    <row r="2738" spans="1:11" x14ac:dyDescent="0.3">
      <c r="A2738" s="7">
        <f t="shared" ref="A2738:B2753" si="215">A2737</f>
        <v>42937</v>
      </c>
      <c r="B2738" s="8">
        <f t="shared" si="215"/>
        <v>11</v>
      </c>
      <c r="C2738" s="6" t="s">
        <v>670</v>
      </c>
      <c r="D2738" s="10" t="s">
        <v>20</v>
      </c>
      <c r="E2738" s="6" t="s">
        <v>671</v>
      </c>
      <c r="F2738" s="6" t="s">
        <v>15</v>
      </c>
      <c r="G2738">
        <v>512200</v>
      </c>
      <c r="H2738" t="str">
        <f t="shared" si="212"/>
        <v>BeforeNoon</v>
      </c>
      <c r="I2738" s="11">
        <v>28</v>
      </c>
      <c r="J2738">
        <v>50</v>
      </c>
      <c r="K2738">
        <v>0.56000000000000005</v>
      </c>
    </row>
    <row r="2739" spans="1:11" x14ac:dyDescent="0.3">
      <c r="A2739" s="7">
        <f t="shared" si="215"/>
        <v>42937</v>
      </c>
      <c r="B2739" s="8">
        <f t="shared" si="215"/>
        <v>11</v>
      </c>
      <c r="C2739" s="6" t="s">
        <v>238</v>
      </c>
      <c r="D2739" s="10" t="s">
        <v>20</v>
      </c>
      <c r="E2739" s="6" t="s">
        <v>239</v>
      </c>
      <c r="F2739" s="6" t="s">
        <v>15</v>
      </c>
      <c r="G2739">
        <v>39200</v>
      </c>
      <c r="H2739" t="str">
        <f t="shared" si="212"/>
        <v>BeforeNoon</v>
      </c>
      <c r="I2739" s="11">
        <v>4</v>
      </c>
      <c r="J2739">
        <v>50</v>
      </c>
      <c r="K2739">
        <v>0.08</v>
      </c>
    </row>
    <row r="2740" spans="1:11" x14ac:dyDescent="0.3">
      <c r="A2740" s="7">
        <f t="shared" si="215"/>
        <v>42937</v>
      </c>
      <c r="B2740" s="8">
        <f t="shared" si="215"/>
        <v>11</v>
      </c>
      <c r="C2740" s="6" t="s">
        <v>240</v>
      </c>
      <c r="D2740" s="10" t="s">
        <v>20</v>
      </c>
      <c r="E2740" s="6" t="s">
        <v>241</v>
      </c>
      <c r="F2740" s="6" t="s">
        <v>15</v>
      </c>
      <c r="G2740">
        <v>741000</v>
      </c>
      <c r="H2740" t="str">
        <f t="shared" si="212"/>
        <v>BeforeNoon</v>
      </c>
      <c r="I2740" s="11">
        <v>49</v>
      </c>
      <c r="J2740">
        <v>50</v>
      </c>
      <c r="K2740">
        <v>0.98</v>
      </c>
    </row>
    <row r="2741" spans="1:11" x14ac:dyDescent="0.3">
      <c r="A2741" s="7">
        <f t="shared" si="215"/>
        <v>42937</v>
      </c>
      <c r="B2741" s="8">
        <f t="shared" si="215"/>
        <v>11</v>
      </c>
      <c r="C2741" s="9" t="s">
        <v>672</v>
      </c>
      <c r="D2741" s="10" t="s">
        <v>12</v>
      </c>
      <c r="E2741" s="9" t="s">
        <v>673</v>
      </c>
      <c r="F2741" s="6" t="s">
        <v>14</v>
      </c>
      <c r="G2741">
        <v>52300</v>
      </c>
      <c r="H2741" t="str">
        <f t="shared" si="212"/>
        <v>BeforeNoon</v>
      </c>
      <c r="I2741" s="11">
        <v>1</v>
      </c>
      <c r="J2741">
        <v>12</v>
      </c>
      <c r="K2741">
        <v>8.3333333333333329E-2</v>
      </c>
    </row>
    <row r="2742" spans="1:11" x14ac:dyDescent="0.3">
      <c r="A2742" s="7">
        <f t="shared" si="215"/>
        <v>42937</v>
      </c>
      <c r="B2742" s="8">
        <f t="shared" si="215"/>
        <v>11</v>
      </c>
      <c r="C2742" s="9" t="str">
        <f>C2741</f>
        <v>PG0690</v>
      </c>
      <c r="D2742" s="10" t="str">
        <f>D2741</f>
        <v>SU9</v>
      </c>
      <c r="E2742" s="9" t="str">
        <f>E2741</f>
        <v>OVS,KJA</v>
      </c>
      <c r="F2742" s="6" t="s">
        <v>15</v>
      </c>
      <c r="G2742">
        <v>17400</v>
      </c>
      <c r="H2742" t="str">
        <f t="shared" si="212"/>
        <v>BeforeNoon</v>
      </c>
      <c r="I2742" s="11">
        <v>1</v>
      </c>
      <c r="J2742">
        <v>85</v>
      </c>
      <c r="K2742">
        <v>1.1764705882352939E-2</v>
      </c>
    </row>
    <row r="2743" spans="1:11" x14ac:dyDescent="0.3">
      <c r="A2743" s="7">
        <f t="shared" si="215"/>
        <v>42937</v>
      </c>
      <c r="B2743" s="8">
        <f t="shared" si="215"/>
        <v>11</v>
      </c>
      <c r="C2743" s="6" t="s">
        <v>242</v>
      </c>
      <c r="D2743" s="10" t="s">
        <v>20</v>
      </c>
      <c r="E2743" s="6" t="s">
        <v>243</v>
      </c>
      <c r="F2743" s="6" t="s">
        <v>15</v>
      </c>
      <c r="G2743">
        <v>179800</v>
      </c>
      <c r="H2743" t="str">
        <f t="shared" si="212"/>
        <v>BeforeNoon</v>
      </c>
      <c r="I2743" s="11">
        <v>22</v>
      </c>
      <c r="J2743">
        <v>50</v>
      </c>
      <c r="K2743">
        <v>0.44</v>
      </c>
    </row>
    <row r="2744" spans="1:11" x14ac:dyDescent="0.3">
      <c r="A2744" s="7">
        <f t="shared" si="215"/>
        <v>42937</v>
      </c>
      <c r="B2744" s="8">
        <v>12</v>
      </c>
      <c r="C2744" s="6" t="s">
        <v>674</v>
      </c>
      <c r="D2744" s="10" t="s">
        <v>30</v>
      </c>
      <c r="E2744" s="6" t="s">
        <v>675</v>
      </c>
      <c r="F2744" s="6" t="s">
        <v>15</v>
      </c>
      <c r="G2744">
        <v>42600</v>
      </c>
      <c r="H2744" t="str">
        <f t="shared" si="212"/>
        <v>AfterNoon</v>
      </c>
      <c r="I2744" s="11">
        <v>6</v>
      </c>
      <c r="J2744">
        <v>12</v>
      </c>
      <c r="K2744">
        <v>0.5</v>
      </c>
    </row>
    <row r="2745" spans="1:11" x14ac:dyDescent="0.3">
      <c r="A2745" s="7">
        <f t="shared" si="215"/>
        <v>42937</v>
      </c>
      <c r="B2745" s="8">
        <f t="shared" si="215"/>
        <v>12</v>
      </c>
      <c r="C2745" s="6" t="s">
        <v>244</v>
      </c>
      <c r="D2745" s="10" t="s">
        <v>20</v>
      </c>
      <c r="E2745" s="6" t="s">
        <v>245</v>
      </c>
      <c r="F2745" s="6" t="s">
        <v>15</v>
      </c>
      <c r="G2745">
        <v>175000</v>
      </c>
      <c r="H2745" t="str">
        <f t="shared" si="212"/>
        <v>AfterNoon</v>
      </c>
      <c r="I2745" s="11">
        <v>14</v>
      </c>
      <c r="J2745">
        <v>50</v>
      </c>
      <c r="K2745">
        <v>0.28000000000000003</v>
      </c>
    </row>
    <row r="2746" spans="1:11" x14ac:dyDescent="0.3">
      <c r="A2746" s="7">
        <f t="shared" si="215"/>
        <v>42937</v>
      </c>
      <c r="B2746" s="8">
        <f t="shared" si="215"/>
        <v>12</v>
      </c>
      <c r="C2746" s="6" t="s">
        <v>678</v>
      </c>
      <c r="D2746" s="10" t="s">
        <v>30</v>
      </c>
      <c r="E2746" s="6" t="s">
        <v>679</v>
      </c>
      <c r="F2746" s="6" t="s">
        <v>15</v>
      </c>
      <c r="G2746">
        <v>19600</v>
      </c>
      <c r="H2746" t="str">
        <f t="shared" si="212"/>
        <v>AfterNoon</v>
      </c>
      <c r="I2746" s="11">
        <v>4</v>
      </c>
      <c r="J2746">
        <v>12</v>
      </c>
      <c r="K2746">
        <v>0.33333333333333331</v>
      </c>
    </row>
    <row r="2747" spans="1:11" x14ac:dyDescent="0.3">
      <c r="A2747" s="7">
        <f t="shared" si="215"/>
        <v>42937</v>
      </c>
      <c r="B2747" s="8">
        <f t="shared" si="215"/>
        <v>12</v>
      </c>
      <c r="C2747" s="6" t="s">
        <v>826</v>
      </c>
      <c r="D2747" s="10" t="s">
        <v>20</v>
      </c>
      <c r="E2747" s="6" t="s">
        <v>827</v>
      </c>
      <c r="F2747" s="6" t="s">
        <v>15</v>
      </c>
      <c r="G2747">
        <v>28200</v>
      </c>
      <c r="H2747" t="str">
        <f t="shared" si="212"/>
        <v>AfterNoon</v>
      </c>
      <c r="I2747" s="11">
        <v>3</v>
      </c>
      <c r="J2747">
        <v>50</v>
      </c>
      <c r="K2747">
        <v>0.06</v>
      </c>
    </row>
    <row r="2748" spans="1:11" x14ac:dyDescent="0.3">
      <c r="A2748" s="7">
        <f t="shared" si="215"/>
        <v>42937</v>
      </c>
      <c r="B2748" s="8">
        <f t="shared" si="215"/>
        <v>12</v>
      </c>
      <c r="C2748" s="6" t="s">
        <v>246</v>
      </c>
      <c r="D2748" s="10" t="s">
        <v>20</v>
      </c>
      <c r="E2748" s="6" t="s">
        <v>247</v>
      </c>
      <c r="F2748" s="6" t="s">
        <v>15</v>
      </c>
      <c r="G2748">
        <v>42000</v>
      </c>
      <c r="H2748" t="str">
        <f t="shared" si="212"/>
        <v>AfterNoon</v>
      </c>
      <c r="I2748" s="11">
        <v>4</v>
      </c>
      <c r="J2748">
        <v>50</v>
      </c>
      <c r="K2748">
        <v>0.08</v>
      </c>
    </row>
    <row r="2749" spans="1:11" x14ac:dyDescent="0.3">
      <c r="A2749" s="7">
        <f t="shared" si="215"/>
        <v>42937</v>
      </c>
      <c r="B2749" s="8">
        <f t="shared" si="215"/>
        <v>12</v>
      </c>
      <c r="C2749" s="9" t="s">
        <v>248</v>
      </c>
      <c r="D2749" s="10" t="s">
        <v>12</v>
      </c>
      <c r="E2749" s="9" t="s">
        <v>249</v>
      </c>
      <c r="F2749" s="6" t="s">
        <v>14</v>
      </c>
      <c r="G2749">
        <v>132600</v>
      </c>
      <c r="H2749" t="str">
        <f t="shared" si="212"/>
        <v>AfterNoon</v>
      </c>
      <c r="I2749" s="11">
        <v>3</v>
      </c>
      <c r="J2749">
        <v>12</v>
      </c>
      <c r="K2749">
        <v>0.25</v>
      </c>
    </row>
    <row r="2750" spans="1:11" x14ac:dyDescent="0.3">
      <c r="A2750" s="7">
        <f t="shared" si="215"/>
        <v>42937</v>
      </c>
      <c r="B2750" s="8">
        <f t="shared" si="215"/>
        <v>12</v>
      </c>
      <c r="C2750" s="9" t="str">
        <f>C2749</f>
        <v>PG0146</v>
      </c>
      <c r="D2750" s="10" t="str">
        <f>D2749</f>
        <v>SU9</v>
      </c>
      <c r="E2750" s="9" t="str">
        <f>E2749</f>
        <v>VKO,OGZ</v>
      </c>
      <c r="F2750" s="6" t="s">
        <v>15</v>
      </c>
      <c r="G2750">
        <v>117600</v>
      </c>
      <c r="H2750" t="str">
        <f t="shared" si="212"/>
        <v>AfterNoon</v>
      </c>
      <c r="I2750" s="11">
        <v>8</v>
      </c>
      <c r="J2750">
        <v>85</v>
      </c>
      <c r="K2750">
        <v>9.4117647058823528E-2</v>
      </c>
    </row>
    <row r="2751" spans="1:11" x14ac:dyDescent="0.3">
      <c r="A2751" s="7">
        <f t="shared" si="215"/>
        <v>42937</v>
      </c>
      <c r="B2751" s="8">
        <f t="shared" si="215"/>
        <v>12</v>
      </c>
      <c r="C2751" s="9" t="s">
        <v>252</v>
      </c>
      <c r="D2751" s="10" t="s">
        <v>12</v>
      </c>
      <c r="E2751" s="9" t="s">
        <v>253</v>
      </c>
      <c r="F2751" s="6" t="s">
        <v>14</v>
      </c>
      <c r="G2751">
        <v>231000</v>
      </c>
      <c r="H2751" t="str">
        <f t="shared" si="212"/>
        <v>AfterNoon</v>
      </c>
      <c r="I2751" s="11">
        <v>7</v>
      </c>
      <c r="J2751">
        <v>12</v>
      </c>
      <c r="K2751">
        <v>0.58333333333333337</v>
      </c>
    </row>
    <row r="2752" spans="1:11" x14ac:dyDescent="0.3">
      <c r="A2752" s="7">
        <f t="shared" si="215"/>
        <v>42937</v>
      </c>
      <c r="B2752" s="8">
        <f t="shared" si="215"/>
        <v>12</v>
      </c>
      <c r="C2752" s="9" t="str">
        <f>C2751</f>
        <v>PG0196</v>
      </c>
      <c r="D2752" s="10" t="str">
        <f>D2751</f>
        <v>SU9</v>
      </c>
      <c r="E2752" s="9" t="str">
        <f>E2751</f>
        <v>DME,KGD</v>
      </c>
      <c r="F2752" s="6" t="s">
        <v>15</v>
      </c>
      <c r="G2752">
        <v>585200</v>
      </c>
      <c r="H2752" t="str">
        <f t="shared" si="212"/>
        <v>AfterNoon</v>
      </c>
      <c r="I2752" s="11">
        <v>53</v>
      </c>
      <c r="J2752">
        <v>85</v>
      </c>
      <c r="K2752">
        <v>0.62352941176470589</v>
      </c>
    </row>
    <row r="2753" spans="1:11" x14ac:dyDescent="0.3">
      <c r="A2753" s="7">
        <f t="shared" si="215"/>
        <v>42937</v>
      </c>
      <c r="B2753" s="8">
        <f t="shared" si="215"/>
        <v>12</v>
      </c>
      <c r="C2753" s="9" t="s">
        <v>254</v>
      </c>
      <c r="D2753" s="10" t="s">
        <v>25</v>
      </c>
      <c r="E2753" s="9" t="s">
        <v>255</v>
      </c>
      <c r="F2753" s="6" t="s">
        <v>14</v>
      </c>
      <c r="G2753">
        <v>772400</v>
      </c>
      <c r="H2753" t="str">
        <f t="shared" si="212"/>
        <v>AfterNoon</v>
      </c>
      <c r="I2753" s="11">
        <v>4</v>
      </c>
      <c r="J2753">
        <v>30</v>
      </c>
      <c r="K2753">
        <v>0.1333333333333333</v>
      </c>
    </row>
    <row r="2754" spans="1:11" x14ac:dyDescent="0.3">
      <c r="A2754" s="7">
        <f t="shared" ref="A2754:E2769" si="216">A2753</f>
        <v>42937</v>
      </c>
      <c r="B2754" s="8">
        <f t="shared" si="216"/>
        <v>12</v>
      </c>
      <c r="C2754" s="9" t="str">
        <f>C2753</f>
        <v>PG0201</v>
      </c>
      <c r="D2754" s="10" t="str">
        <f>D2753</f>
        <v>763</v>
      </c>
      <c r="E2754" s="9" t="str">
        <f>E2753</f>
        <v>VVO,VKO</v>
      </c>
      <c r="F2754" s="6" t="s">
        <v>15</v>
      </c>
      <c r="G2754">
        <v>1358800</v>
      </c>
      <c r="H2754" t="str">
        <f t="shared" ref="H2754:H2817" si="217">_xlfn.IFS(B2754&gt;=20,"Night",B2754&gt;=16,"Evening",B2754&gt;=12,"AfterNoon",B2754&gt;=8,"BeforeNoon",B2754&gt;=4,"Morning",B2754&lt;4,"EarlyMorning")</f>
        <v>AfterNoon</v>
      </c>
      <c r="I2754" s="11">
        <v>21</v>
      </c>
      <c r="J2754">
        <v>192</v>
      </c>
      <c r="K2754">
        <v>0.109375</v>
      </c>
    </row>
    <row r="2755" spans="1:11" x14ac:dyDescent="0.3">
      <c r="A2755" s="7">
        <f t="shared" si="216"/>
        <v>42937</v>
      </c>
      <c r="B2755" s="8">
        <f t="shared" si="216"/>
        <v>12</v>
      </c>
      <c r="C2755" s="6" t="s">
        <v>256</v>
      </c>
      <c r="D2755" s="10" t="s">
        <v>30</v>
      </c>
      <c r="E2755" s="6" t="s">
        <v>257</v>
      </c>
      <c r="F2755" s="6" t="s">
        <v>15</v>
      </c>
      <c r="G2755">
        <v>25200</v>
      </c>
      <c r="H2755" t="str">
        <f t="shared" si="217"/>
        <v>AfterNoon</v>
      </c>
      <c r="I2755" s="11">
        <v>4</v>
      </c>
      <c r="J2755">
        <v>12</v>
      </c>
      <c r="K2755">
        <v>0.33333333333333331</v>
      </c>
    </row>
    <row r="2756" spans="1:11" x14ac:dyDescent="0.3">
      <c r="A2756" s="7">
        <f t="shared" si="216"/>
        <v>42937</v>
      </c>
      <c r="B2756" s="8">
        <f t="shared" si="216"/>
        <v>12</v>
      </c>
      <c r="C2756" s="9" t="s">
        <v>258</v>
      </c>
      <c r="D2756" s="10" t="s">
        <v>25</v>
      </c>
      <c r="E2756" s="9" t="s">
        <v>259</v>
      </c>
      <c r="F2756" s="6" t="s">
        <v>14</v>
      </c>
      <c r="G2756">
        <v>1845000</v>
      </c>
      <c r="H2756" t="str">
        <f t="shared" si="217"/>
        <v>AfterNoon</v>
      </c>
      <c r="I2756" s="11">
        <v>10</v>
      </c>
      <c r="J2756">
        <v>30</v>
      </c>
      <c r="K2756">
        <v>0.33333333333333331</v>
      </c>
    </row>
    <row r="2757" spans="1:11" x14ac:dyDescent="0.3">
      <c r="A2757" s="7">
        <f t="shared" si="216"/>
        <v>42937</v>
      </c>
      <c r="B2757" s="8">
        <f t="shared" si="216"/>
        <v>12</v>
      </c>
      <c r="C2757" s="9" t="str">
        <f>C2756</f>
        <v>PG0209</v>
      </c>
      <c r="D2757" s="10" t="str">
        <f>D2756</f>
        <v>763</v>
      </c>
      <c r="E2757" s="9" t="str">
        <f>E2756</f>
        <v>KHV,DME</v>
      </c>
      <c r="F2757" s="6" t="s">
        <v>15</v>
      </c>
      <c r="G2757">
        <v>4508100</v>
      </c>
      <c r="H2757" t="str">
        <f t="shared" si="217"/>
        <v>AfterNoon</v>
      </c>
      <c r="I2757" s="11">
        <v>73</v>
      </c>
      <c r="J2757">
        <v>192</v>
      </c>
      <c r="K2757">
        <v>0.38020833333333331</v>
      </c>
    </row>
    <row r="2758" spans="1:11" x14ac:dyDescent="0.3">
      <c r="A2758" s="7">
        <f t="shared" si="216"/>
        <v>42937</v>
      </c>
      <c r="B2758" s="8">
        <f t="shared" si="216"/>
        <v>12</v>
      </c>
      <c r="C2758" s="9" t="s">
        <v>260</v>
      </c>
      <c r="D2758" s="10" t="s">
        <v>61</v>
      </c>
      <c r="E2758" s="9" t="s">
        <v>261</v>
      </c>
      <c r="F2758" s="6" t="s">
        <v>14</v>
      </c>
      <c r="G2758">
        <v>560300</v>
      </c>
      <c r="H2758" t="str">
        <f t="shared" si="217"/>
        <v>AfterNoon</v>
      </c>
      <c r="I2758" s="11">
        <v>13</v>
      </c>
      <c r="J2758">
        <v>30</v>
      </c>
      <c r="K2758">
        <v>0.43333333333333329</v>
      </c>
    </row>
    <row r="2759" spans="1:11" x14ac:dyDescent="0.3">
      <c r="A2759" s="7">
        <f t="shared" si="216"/>
        <v>42937</v>
      </c>
      <c r="B2759" s="8">
        <f t="shared" si="216"/>
        <v>12</v>
      </c>
      <c r="C2759" s="9" t="str">
        <f t="shared" si="216"/>
        <v>PG0225</v>
      </c>
      <c r="D2759" s="10" t="str">
        <f t="shared" si="216"/>
        <v>773</v>
      </c>
      <c r="E2759" s="9" t="str">
        <f t="shared" si="216"/>
        <v>SVO,SVX</v>
      </c>
      <c r="F2759" s="6" t="s">
        <v>63</v>
      </c>
      <c r="G2759">
        <v>561200</v>
      </c>
      <c r="H2759" t="str">
        <f t="shared" si="217"/>
        <v>AfterNoon</v>
      </c>
      <c r="I2759" s="11">
        <v>23</v>
      </c>
      <c r="J2759">
        <v>48</v>
      </c>
      <c r="K2759">
        <v>0.47916666666666669</v>
      </c>
    </row>
    <row r="2760" spans="1:11" x14ac:dyDescent="0.3">
      <c r="A2760" s="7">
        <f t="shared" si="216"/>
        <v>42937</v>
      </c>
      <c r="B2760" s="8">
        <f t="shared" si="216"/>
        <v>12</v>
      </c>
      <c r="C2760" s="9" t="str">
        <f t="shared" si="216"/>
        <v>PG0225</v>
      </c>
      <c r="D2760" s="10" t="str">
        <f t="shared" si="216"/>
        <v>773</v>
      </c>
      <c r="E2760" s="9" t="str">
        <f t="shared" si="216"/>
        <v>SVO,SVX</v>
      </c>
      <c r="F2760" s="6" t="s">
        <v>15</v>
      </c>
      <c r="G2760">
        <v>2717000</v>
      </c>
      <c r="H2760" t="str">
        <f t="shared" si="217"/>
        <v>AfterNoon</v>
      </c>
      <c r="I2760" s="11">
        <v>188</v>
      </c>
      <c r="J2760">
        <v>324</v>
      </c>
      <c r="K2760">
        <v>0.58024691358024694</v>
      </c>
    </row>
    <row r="2761" spans="1:11" x14ac:dyDescent="0.3">
      <c r="A2761" s="7">
        <f t="shared" si="216"/>
        <v>42937</v>
      </c>
      <c r="B2761" s="8">
        <f t="shared" si="216"/>
        <v>12</v>
      </c>
      <c r="C2761" s="9" t="s">
        <v>262</v>
      </c>
      <c r="D2761" s="10" t="s">
        <v>12</v>
      </c>
      <c r="E2761" s="9" t="s">
        <v>263</v>
      </c>
      <c r="F2761" s="6" t="s">
        <v>14</v>
      </c>
      <c r="G2761">
        <v>89100</v>
      </c>
      <c r="H2761" t="str">
        <f t="shared" si="217"/>
        <v>AfterNoon</v>
      </c>
      <c r="I2761" s="11">
        <v>9</v>
      </c>
      <c r="J2761">
        <v>12</v>
      </c>
      <c r="K2761">
        <v>0.75</v>
      </c>
    </row>
    <row r="2762" spans="1:11" x14ac:dyDescent="0.3">
      <c r="A2762" s="7">
        <f t="shared" si="216"/>
        <v>42937</v>
      </c>
      <c r="B2762" s="8">
        <f t="shared" si="216"/>
        <v>12</v>
      </c>
      <c r="C2762" s="9" t="str">
        <f>C2761</f>
        <v>PG0233</v>
      </c>
      <c r="D2762" s="10" t="str">
        <f>D2761</f>
        <v>SU9</v>
      </c>
      <c r="E2762" s="9" t="str">
        <f>E2761</f>
        <v>VKO,BZK</v>
      </c>
      <c r="F2762" s="6" t="s">
        <v>15</v>
      </c>
      <c r="G2762">
        <v>185700</v>
      </c>
      <c r="H2762" t="str">
        <f t="shared" si="217"/>
        <v>AfterNoon</v>
      </c>
      <c r="I2762" s="11">
        <v>56</v>
      </c>
      <c r="J2762">
        <v>85</v>
      </c>
      <c r="K2762">
        <v>0.6588235294117647</v>
      </c>
    </row>
    <row r="2763" spans="1:11" x14ac:dyDescent="0.3">
      <c r="A2763" s="7">
        <f t="shared" si="216"/>
        <v>42937</v>
      </c>
      <c r="B2763" s="8">
        <f t="shared" si="216"/>
        <v>12</v>
      </c>
      <c r="C2763" s="9" t="s">
        <v>264</v>
      </c>
      <c r="D2763" s="10" t="s">
        <v>12</v>
      </c>
      <c r="E2763" s="9" t="s">
        <v>265</v>
      </c>
      <c r="F2763" s="6" t="s">
        <v>14</v>
      </c>
      <c r="G2763">
        <v>74000</v>
      </c>
      <c r="H2763" t="str">
        <f t="shared" si="217"/>
        <v>AfterNoon</v>
      </c>
      <c r="I2763" s="11">
        <v>4</v>
      </c>
      <c r="J2763">
        <v>12</v>
      </c>
      <c r="K2763">
        <v>0.33333333333333331</v>
      </c>
    </row>
    <row r="2764" spans="1:11" x14ac:dyDescent="0.3">
      <c r="A2764" s="7">
        <f t="shared" si="216"/>
        <v>42937</v>
      </c>
      <c r="B2764" s="8">
        <f t="shared" si="216"/>
        <v>12</v>
      </c>
      <c r="C2764" s="9" t="str">
        <f>C2763</f>
        <v>PG0242</v>
      </c>
      <c r="D2764" s="10" t="str">
        <f>D2763</f>
        <v>SU9</v>
      </c>
      <c r="E2764" s="9" t="str">
        <f>E2763</f>
        <v>CSY,SVO</v>
      </c>
      <c r="F2764" s="6" t="s">
        <v>15</v>
      </c>
      <c r="G2764">
        <v>211400</v>
      </c>
      <c r="H2764" t="str">
        <f t="shared" si="217"/>
        <v>AfterNoon</v>
      </c>
      <c r="I2764" s="11">
        <v>34</v>
      </c>
      <c r="J2764">
        <v>85</v>
      </c>
      <c r="K2764">
        <v>0.4</v>
      </c>
    </row>
    <row r="2765" spans="1:11" x14ac:dyDescent="0.3">
      <c r="A2765" s="7">
        <f t="shared" si="216"/>
        <v>42937</v>
      </c>
      <c r="B2765" s="8">
        <f t="shared" si="216"/>
        <v>12</v>
      </c>
      <c r="C2765" s="6" t="s">
        <v>268</v>
      </c>
      <c r="D2765" s="10" t="s">
        <v>20</v>
      </c>
      <c r="E2765" s="6" t="s">
        <v>269</v>
      </c>
      <c r="F2765" s="6" t="s">
        <v>15</v>
      </c>
      <c r="G2765">
        <v>283800</v>
      </c>
      <c r="H2765" t="str">
        <f t="shared" si="217"/>
        <v>AfterNoon</v>
      </c>
      <c r="I2765" s="11">
        <v>28</v>
      </c>
      <c r="J2765">
        <v>50</v>
      </c>
      <c r="K2765">
        <v>0.56000000000000005</v>
      </c>
    </row>
    <row r="2766" spans="1:11" x14ac:dyDescent="0.3">
      <c r="A2766" s="7">
        <f t="shared" si="216"/>
        <v>42937</v>
      </c>
      <c r="B2766" s="8">
        <f t="shared" si="216"/>
        <v>12</v>
      </c>
      <c r="C2766" s="6" t="s">
        <v>272</v>
      </c>
      <c r="D2766" s="10" t="s">
        <v>20</v>
      </c>
      <c r="E2766" s="6" t="s">
        <v>273</v>
      </c>
      <c r="F2766" s="6" t="s">
        <v>15</v>
      </c>
      <c r="G2766">
        <v>26500</v>
      </c>
      <c r="H2766" t="str">
        <f t="shared" si="217"/>
        <v>AfterNoon</v>
      </c>
      <c r="I2766" s="11">
        <v>5</v>
      </c>
      <c r="J2766">
        <v>50</v>
      </c>
      <c r="K2766">
        <v>0.1</v>
      </c>
    </row>
    <row r="2767" spans="1:11" x14ac:dyDescent="0.3">
      <c r="A2767" s="7">
        <f t="shared" si="216"/>
        <v>42937</v>
      </c>
      <c r="B2767" s="8">
        <f t="shared" si="216"/>
        <v>12</v>
      </c>
      <c r="C2767" s="9" t="s">
        <v>274</v>
      </c>
      <c r="D2767" s="10" t="s">
        <v>12</v>
      </c>
      <c r="E2767" s="9" t="s">
        <v>275</v>
      </c>
      <c r="F2767" s="6" t="s">
        <v>14</v>
      </c>
      <c r="G2767">
        <v>51500</v>
      </c>
      <c r="H2767" t="str">
        <f t="shared" si="217"/>
        <v>AfterNoon</v>
      </c>
      <c r="I2767" s="11">
        <v>5</v>
      </c>
      <c r="J2767">
        <v>12</v>
      </c>
      <c r="K2767">
        <v>0.41666666666666669</v>
      </c>
    </row>
    <row r="2768" spans="1:11" x14ac:dyDescent="0.3">
      <c r="A2768" s="7">
        <f t="shared" si="216"/>
        <v>42937</v>
      </c>
      <c r="B2768" s="8">
        <f t="shared" si="216"/>
        <v>12</v>
      </c>
      <c r="C2768" s="9" t="str">
        <f>C2767</f>
        <v>PG0384</v>
      </c>
      <c r="D2768" s="10" t="str">
        <f>D2767</f>
        <v>SU9</v>
      </c>
      <c r="E2768" s="9" t="str">
        <f>E2767</f>
        <v>DME,BZK</v>
      </c>
      <c r="F2768" s="6" t="s">
        <v>15</v>
      </c>
      <c r="G2768">
        <v>86200</v>
      </c>
      <c r="H2768" t="str">
        <f t="shared" si="217"/>
        <v>AfterNoon</v>
      </c>
      <c r="I2768" s="11">
        <v>25</v>
      </c>
      <c r="J2768">
        <v>85</v>
      </c>
      <c r="K2768">
        <v>0.29411764705882348</v>
      </c>
    </row>
    <row r="2769" spans="1:11" x14ac:dyDescent="0.3">
      <c r="A2769" s="7">
        <f t="shared" si="216"/>
        <v>42937</v>
      </c>
      <c r="B2769" s="8">
        <f t="shared" si="216"/>
        <v>12</v>
      </c>
      <c r="C2769" s="9" t="s">
        <v>278</v>
      </c>
      <c r="D2769" s="10" t="s">
        <v>12</v>
      </c>
      <c r="E2769" s="9" t="s">
        <v>279</v>
      </c>
      <c r="F2769" s="6" t="s">
        <v>14</v>
      </c>
      <c r="G2769">
        <v>149800</v>
      </c>
      <c r="H2769" t="str">
        <f t="shared" si="217"/>
        <v>AfterNoon</v>
      </c>
      <c r="I2769" s="11">
        <v>7</v>
      </c>
      <c r="J2769">
        <v>12</v>
      </c>
      <c r="K2769">
        <v>0.58333333333333337</v>
      </c>
    </row>
    <row r="2770" spans="1:11" x14ac:dyDescent="0.3">
      <c r="A2770" s="7">
        <f t="shared" ref="A2770:B2785" si="218">A2769</f>
        <v>42937</v>
      </c>
      <c r="B2770" s="8">
        <f t="shared" si="218"/>
        <v>12</v>
      </c>
      <c r="C2770" s="9" t="str">
        <f>C2769</f>
        <v>PG0461</v>
      </c>
      <c r="D2770" s="10" t="str">
        <f>D2769</f>
        <v>SU9</v>
      </c>
      <c r="E2770" s="9" t="str">
        <f>E2769</f>
        <v>SVO,ULV</v>
      </c>
      <c r="F2770" s="6" t="s">
        <v>15</v>
      </c>
      <c r="G2770">
        <v>427400</v>
      </c>
      <c r="H2770" t="str">
        <f t="shared" si="217"/>
        <v>AfterNoon</v>
      </c>
      <c r="I2770" s="11">
        <v>60</v>
      </c>
      <c r="J2770">
        <v>85</v>
      </c>
      <c r="K2770">
        <v>0.70588235294117652</v>
      </c>
    </row>
    <row r="2771" spans="1:11" x14ac:dyDescent="0.3">
      <c r="A2771" s="7">
        <f t="shared" si="218"/>
        <v>42937</v>
      </c>
      <c r="B2771" s="8">
        <f t="shared" si="218"/>
        <v>12</v>
      </c>
      <c r="C2771" s="9" t="s">
        <v>280</v>
      </c>
      <c r="D2771" s="10" t="s">
        <v>98</v>
      </c>
      <c r="E2771" s="9" t="s">
        <v>173</v>
      </c>
      <c r="F2771" s="6" t="s">
        <v>14</v>
      </c>
      <c r="G2771">
        <v>108000</v>
      </c>
      <c r="H2771" t="str">
        <f t="shared" si="217"/>
        <v>AfterNoon</v>
      </c>
      <c r="I2771" s="11">
        <v>6</v>
      </c>
      <c r="J2771">
        <v>28</v>
      </c>
      <c r="K2771">
        <v>0.2142857142857143</v>
      </c>
    </row>
    <row r="2772" spans="1:11" x14ac:dyDescent="0.3">
      <c r="A2772" s="7">
        <f t="shared" si="218"/>
        <v>42937</v>
      </c>
      <c r="B2772" s="8">
        <f t="shared" si="218"/>
        <v>12</v>
      </c>
      <c r="C2772" s="9" t="str">
        <f>C2771</f>
        <v>PG0469</v>
      </c>
      <c r="D2772" s="10" t="str">
        <f>D2771</f>
        <v>321</v>
      </c>
      <c r="E2772" s="9" t="str">
        <f>E2771</f>
        <v>SVO,LED</v>
      </c>
      <c r="F2772" s="6" t="s">
        <v>15</v>
      </c>
      <c r="G2772">
        <v>163200</v>
      </c>
      <c r="H2772" t="str">
        <f t="shared" si="217"/>
        <v>AfterNoon</v>
      </c>
      <c r="I2772" s="11">
        <v>27</v>
      </c>
      <c r="J2772">
        <v>142</v>
      </c>
      <c r="K2772">
        <v>0.1901408450704225</v>
      </c>
    </row>
    <row r="2773" spans="1:11" x14ac:dyDescent="0.3">
      <c r="A2773" s="7">
        <f t="shared" si="218"/>
        <v>42937</v>
      </c>
      <c r="B2773" s="8">
        <f t="shared" si="218"/>
        <v>12</v>
      </c>
      <c r="C2773" s="9" t="s">
        <v>281</v>
      </c>
      <c r="D2773" s="10" t="s">
        <v>12</v>
      </c>
      <c r="E2773" s="9" t="s">
        <v>282</v>
      </c>
      <c r="F2773" s="6" t="s">
        <v>14</v>
      </c>
      <c r="G2773">
        <v>18900</v>
      </c>
      <c r="H2773" t="str">
        <f t="shared" si="217"/>
        <v>AfterNoon</v>
      </c>
      <c r="I2773" s="11">
        <v>1</v>
      </c>
      <c r="J2773">
        <v>12</v>
      </c>
      <c r="K2773">
        <v>8.3333333333333329E-2</v>
      </c>
    </row>
    <row r="2774" spans="1:11" x14ac:dyDescent="0.3">
      <c r="A2774" s="7">
        <f t="shared" si="218"/>
        <v>42937</v>
      </c>
      <c r="B2774" s="8">
        <f t="shared" si="218"/>
        <v>12</v>
      </c>
      <c r="C2774" s="9" t="str">
        <f>C2773</f>
        <v>PG0480</v>
      </c>
      <c r="D2774" s="10" t="str">
        <f>D2773</f>
        <v>SU9</v>
      </c>
      <c r="E2774" s="9" t="str">
        <f>E2773</f>
        <v>AAQ,EGO</v>
      </c>
      <c r="F2774" s="6" t="s">
        <v>15</v>
      </c>
      <c r="G2774">
        <v>44100</v>
      </c>
      <c r="H2774" t="str">
        <f t="shared" si="217"/>
        <v>AfterNoon</v>
      </c>
      <c r="I2774" s="11">
        <v>7</v>
      </c>
      <c r="J2774">
        <v>85</v>
      </c>
      <c r="K2774">
        <v>8.2352941176470587E-2</v>
      </c>
    </row>
    <row r="2775" spans="1:11" x14ac:dyDescent="0.3">
      <c r="A2775" s="7">
        <f t="shared" si="218"/>
        <v>42937</v>
      </c>
      <c r="B2775" s="8">
        <f t="shared" si="218"/>
        <v>12</v>
      </c>
      <c r="C2775" s="9" t="s">
        <v>285</v>
      </c>
      <c r="D2775" s="10" t="s">
        <v>85</v>
      </c>
      <c r="E2775" s="9" t="s">
        <v>286</v>
      </c>
      <c r="F2775" s="6" t="s">
        <v>14</v>
      </c>
      <c r="G2775">
        <v>96000</v>
      </c>
      <c r="H2775" t="str">
        <f t="shared" si="217"/>
        <v>AfterNoon</v>
      </c>
      <c r="I2775" s="11">
        <v>3</v>
      </c>
      <c r="J2775">
        <v>12</v>
      </c>
      <c r="K2775">
        <v>0.25</v>
      </c>
    </row>
    <row r="2776" spans="1:11" x14ac:dyDescent="0.3">
      <c r="A2776" s="7">
        <f t="shared" si="218"/>
        <v>42937</v>
      </c>
      <c r="B2776" s="8">
        <f t="shared" si="218"/>
        <v>12</v>
      </c>
      <c r="C2776" s="9" t="str">
        <f>C2775</f>
        <v>PG0506</v>
      </c>
      <c r="D2776" s="10" t="str">
        <f>D2775</f>
        <v>733</v>
      </c>
      <c r="E2776" s="9" t="str">
        <f>E2775</f>
        <v>KGD,SVO</v>
      </c>
      <c r="F2776" s="6" t="s">
        <v>15</v>
      </c>
      <c r="G2776">
        <v>181900</v>
      </c>
      <c r="H2776" t="str">
        <f t="shared" si="217"/>
        <v>AfterNoon</v>
      </c>
      <c r="I2776" s="11">
        <v>17</v>
      </c>
      <c r="J2776">
        <v>118</v>
      </c>
      <c r="K2776">
        <v>0.1440677966101695</v>
      </c>
    </row>
    <row r="2777" spans="1:11" x14ac:dyDescent="0.3">
      <c r="A2777" s="7">
        <f t="shared" si="218"/>
        <v>42937</v>
      </c>
      <c r="B2777" s="8">
        <f t="shared" si="218"/>
        <v>12</v>
      </c>
      <c r="C2777" s="6" t="s">
        <v>828</v>
      </c>
      <c r="D2777" s="10" t="s">
        <v>20</v>
      </c>
      <c r="E2777" s="6" t="s">
        <v>829</v>
      </c>
      <c r="F2777" s="6" t="s">
        <v>15</v>
      </c>
      <c r="G2777">
        <v>56400</v>
      </c>
      <c r="H2777" t="str">
        <f t="shared" si="217"/>
        <v>AfterNoon</v>
      </c>
      <c r="I2777" s="11">
        <v>4</v>
      </c>
      <c r="J2777">
        <v>50</v>
      </c>
      <c r="K2777">
        <v>0.08</v>
      </c>
    </row>
    <row r="2778" spans="1:11" x14ac:dyDescent="0.3">
      <c r="A2778" s="7">
        <f t="shared" si="218"/>
        <v>42937</v>
      </c>
      <c r="B2778" s="8">
        <f t="shared" si="218"/>
        <v>12</v>
      </c>
      <c r="C2778" s="6" t="s">
        <v>680</v>
      </c>
      <c r="D2778" s="10" t="s">
        <v>20</v>
      </c>
      <c r="E2778" s="6" t="s">
        <v>681</v>
      </c>
      <c r="F2778" s="6" t="s">
        <v>15</v>
      </c>
      <c r="G2778">
        <v>253800</v>
      </c>
      <c r="H2778" t="str">
        <f t="shared" si="217"/>
        <v>AfterNoon</v>
      </c>
      <c r="I2778" s="11">
        <v>18</v>
      </c>
      <c r="J2778">
        <v>50</v>
      </c>
      <c r="K2778">
        <v>0.36</v>
      </c>
    </row>
    <row r="2779" spans="1:11" x14ac:dyDescent="0.3">
      <c r="A2779" s="7">
        <f t="shared" si="218"/>
        <v>42937</v>
      </c>
      <c r="B2779" s="8">
        <f t="shared" si="218"/>
        <v>12</v>
      </c>
      <c r="C2779" s="9" t="s">
        <v>287</v>
      </c>
      <c r="D2779" s="10" t="s">
        <v>25</v>
      </c>
      <c r="E2779" s="9" t="s">
        <v>288</v>
      </c>
      <c r="F2779" s="6" t="s">
        <v>14</v>
      </c>
      <c r="G2779">
        <v>899800</v>
      </c>
      <c r="H2779" t="str">
        <f t="shared" si="217"/>
        <v>AfterNoon</v>
      </c>
      <c r="I2779" s="11">
        <v>22</v>
      </c>
      <c r="J2779">
        <v>30</v>
      </c>
      <c r="K2779">
        <v>0.73333333333333328</v>
      </c>
    </row>
    <row r="2780" spans="1:11" x14ac:dyDescent="0.3">
      <c r="A2780" s="7">
        <f t="shared" si="218"/>
        <v>42937</v>
      </c>
      <c r="B2780" s="8">
        <f t="shared" si="218"/>
        <v>12</v>
      </c>
      <c r="C2780" s="9" t="str">
        <f>C2779</f>
        <v>PG0561</v>
      </c>
      <c r="D2780" s="10" t="str">
        <f>D2779</f>
        <v>763</v>
      </c>
      <c r="E2780" s="9" t="str">
        <f>E2779</f>
        <v>VKO,AER</v>
      </c>
      <c r="F2780" s="6" t="s">
        <v>15</v>
      </c>
      <c r="G2780">
        <v>2006200</v>
      </c>
      <c r="H2780" t="str">
        <f t="shared" si="217"/>
        <v>AfterNoon</v>
      </c>
      <c r="I2780" s="11">
        <v>147</v>
      </c>
      <c r="J2780">
        <v>192</v>
      </c>
      <c r="K2780">
        <v>0.765625</v>
      </c>
    </row>
    <row r="2781" spans="1:11" x14ac:dyDescent="0.3">
      <c r="A2781" s="7">
        <f t="shared" si="218"/>
        <v>42937</v>
      </c>
      <c r="B2781" s="8">
        <f t="shared" si="218"/>
        <v>12</v>
      </c>
      <c r="C2781" s="9" t="s">
        <v>682</v>
      </c>
      <c r="D2781" s="10" t="s">
        <v>12</v>
      </c>
      <c r="E2781" s="9" t="s">
        <v>683</v>
      </c>
      <c r="F2781" s="6" t="s">
        <v>14</v>
      </c>
      <c r="G2781">
        <v>161600</v>
      </c>
      <c r="H2781" t="str">
        <f t="shared" si="217"/>
        <v>AfterNoon</v>
      </c>
      <c r="I2781" s="11">
        <v>8</v>
      </c>
      <c r="J2781">
        <v>12</v>
      </c>
      <c r="K2781">
        <v>0.66666666666666663</v>
      </c>
    </row>
    <row r="2782" spans="1:11" x14ac:dyDescent="0.3">
      <c r="A2782" s="7">
        <f t="shared" si="218"/>
        <v>42937</v>
      </c>
      <c r="B2782" s="8">
        <f t="shared" si="218"/>
        <v>12</v>
      </c>
      <c r="C2782" s="9" t="str">
        <f>C2781</f>
        <v>PG0600</v>
      </c>
      <c r="D2782" s="10" t="str">
        <f>D2781</f>
        <v>SU9</v>
      </c>
      <c r="E2782" s="9" t="str">
        <f>E2781</f>
        <v>HMA,SVX</v>
      </c>
      <c r="F2782" s="6" t="s">
        <v>15</v>
      </c>
      <c r="G2782">
        <v>263400</v>
      </c>
      <c r="H2782" t="str">
        <f t="shared" si="217"/>
        <v>AfterNoon</v>
      </c>
      <c r="I2782" s="11">
        <v>39</v>
      </c>
      <c r="J2782">
        <v>85</v>
      </c>
      <c r="K2782">
        <v>0.45882352941176469</v>
      </c>
    </row>
    <row r="2783" spans="1:11" x14ac:dyDescent="0.3">
      <c r="A2783" s="7">
        <f t="shared" si="218"/>
        <v>42937</v>
      </c>
      <c r="B2783" s="8">
        <f t="shared" si="218"/>
        <v>12</v>
      </c>
      <c r="C2783" s="6" t="s">
        <v>289</v>
      </c>
      <c r="D2783" s="10" t="s">
        <v>20</v>
      </c>
      <c r="E2783" s="6" t="s">
        <v>290</v>
      </c>
      <c r="F2783" s="6" t="s">
        <v>15</v>
      </c>
      <c r="G2783">
        <v>297900</v>
      </c>
      <c r="H2783" t="str">
        <f t="shared" si="217"/>
        <v>AfterNoon</v>
      </c>
      <c r="I2783" s="11">
        <v>19</v>
      </c>
      <c r="J2783">
        <v>50</v>
      </c>
      <c r="K2783">
        <v>0.38</v>
      </c>
    </row>
    <row r="2784" spans="1:11" x14ac:dyDescent="0.3">
      <c r="A2784" s="7">
        <f t="shared" si="218"/>
        <v>42937</v>
      </c>
      <c r="B2784" s="8">
        <f t="shared" si="218"/>
        <v>12</v>
      </c>
      <c r="C2784" s="6" t="s">
        <v>291</v>
      </c>
      <c r="D2784" s="10" t="s">
        <v>20</v>
      </c>
      <c r="E2784" s="6" t="s">
        <v>292</v>
      </c>
      <c r="F2784" s="6" t="s">
        <v>15</v>
      </c>
      <c r="G2784">
        <v>221300</v>
      </c>
      <c r="H2784" t="str">
        <f t="shared" si="217"/>
        <v>AfterNoon</v>
      </c>
      <c r="I2784" s="11">
        <v>14</v>
      </c>
      <c r="J2784">
        <v>50</v>
      </c>
      <c r="K2784">
        <v>0.28000000000000003</v>
      </c>
    </row>
    <row r="2785" spans="1:11" x14ac:dyDescent="0.3">
      <c r="A2785" s="7">
        <f t="shared" si="218"/>
        <v>42937</v>
      </c>
      <c r="B2785" s="8">
        <f t="shared" si="218"/>
        <v>12</v>
      </c>
      <c r="C2785" s="9" t="s">
        <v>755</v>
      </c>
      <c r="D2785" s="10" t="s">
        <v>12</v>
      </c>
      <c r="E2785" s="9" t="s">
        <v>756</v>
      </c>
      <c r="F2785" s="6" t="s">
        <v>14</v>
      </c>
      <c r="G2785">
        <v>538800</v>
      </c>
      <c r="H2785" t="str">
        <f t="shared" si="217"/>
        <v>AfterNoon</v>
      </c>
      <c r="I2785" s="11">
        <v>6</v>
      </c>
      <c r="J2785">
        <v>12</v>
      </c>
      <c r="K2785">
        <v>0.5</v>
      </c>
    </row>
    <row r="2786" spans="1:11" x14ac:dyDescent="0.3">
      <c r="A2786" s="7">
        <f t="shared" ref="A2786:B2801" si="219">A2785</f>
        <v>42937</v>
      </c>
      <c r="B2786" s="8">
        <f t="shared" si="219"/>
        <v>12</v>
      </c>
      <c r="C2786" s="9" t="str">
        <f>C2785</f>
        <v>PG0663</v>
      </c>
      <c r="D2786" s="10" t="str">
        <f>D2785</f>
        <v>SU9</v>
      </c>
      <c r="E2786" s="9" t="str">
        <f>E2785</f>
        <v>SVO,KEJ</v>
      </c>
      <c r="F2786" s="6" t="s">
        <v>15</v>
      </c>
      <c r="G2786">
        <v>1321600</v>
      </c>
      <c r="H2786" t="str">
        <f t="shared" si="217"/>
        <v>AfterNoon</v>
      </c>
      <c r="I2786" s="11">
        <v>44</v>
      </c>
      <c r="J2786">
        <v>85</v>
      </c>
      <c r="K2786">
        <v>0.51764705882352946</v>
      </c>
    </row>
    <row r="2787" spans="1:11" x14ac:dyDescent="0.3">
      <c r="A2787" s="7">
        <f t="shared" si="219"/>
        <v>42937</v>
      </c>
      <c r="B2787" s="8">
        <v>13</v>
      </c>
      <c r="C2787" s="9" t="s">
        <v>684</v>
      </c>
      <c r="D2787" s="10" t="s">
        <v>12</v>
      </c>
      <c r="E2787" s="9" t="s">
        <v>685</v>
      </c>
      <c r="F2787" s="6" t="s">
        <v>14</v>
      </c>
      <c r="G2787">
        <v>116400</v>
      </c>
      <c r="H2787" t="str">
        <f t="shared" si="217"/>
        <v>AfterNoon</v>
      </c>
      <c r="I2787" s="11">
        <v>12</v>
      </c>
      <c r="J2787">
        <v>12</v>
      </c>
      <c r="K2787">
        <v>1</v>
      </c>
    </row>
    <row r="2788" spans="1:11" x14ac:dyDescent="0.3">
      <c r="A2788" s="7">
        <f t="shared" si="219"/>
        <v>42937</v>
      </c>
      <c r="B2788" s="8">
        <f t="shared" si="219"/>
        <v>13</v>
      </c>
      <c r="C2788" s="9" t="str">
        <f>C2787</f>
        <v>PG0040</v>
      </c>
      <c r="D2788" s="10" t="str">
        <f>D2787</f>
        <v>SU9</v>
      </c>
      <c r="E2788" s="9" t="str">
        <f>E2787</f>
        <v>KVX,KZN</v>
      </c>
      <c r="F2788" s="6" t="s">
        <v>15</v>
      </c>
      <c r="G2788">
        <v>241500</v>
      </c>
      <c r="H2788" t="str">
        <f t="shared" si="217"/>
        <v>AfterNoon</v>
      </c>
      <c r="I2788" s="11">
        <v>75</v>
      </c>
      <c r="J2788">
        <v>85</v>
      </c>
      <c r="K2788">
        <v>0.88235294117647056</v>
      </c>
    </row>
    <row r="2789" spans="1:11" x14ac:dyDescent="0.3">
      <c r="A2789" s="7">
        <f t="shared" si="219"/>
        <v>42937</v>
      </c>
      <c r="B2789" s="8">
        <f t="shared" si="219"/>
        <v>13</v>
      </c>
      <c r="C2789" s="6" t="s">
        <v>293</v>
      </c>
      <c r="D2789" s="10" t="s">
        <v>20</v>
      </c>
      <c r="E2789" s="6" t="s">
        <v>294</v>
      </c>
      <c r="F2789" s="6" t="s">
        <v>15</v>
      </c>
      <c r="G2789">
        <v>174600</v>
      </c>
      <c r="H2789" t="str">
        <f t="shared" si="217"/>
        <v>AfterNoon</v>
      </c>
      <c r="I2789" s="11">
        <v>14</v>
      </c>
      <c r="J2789">
        <v>50</v>
      </c>
      <c r="K2789">
        <v>0.28000000000000003</v>
      </c>
    </row>
    <row r="2790" spans="1:11" x14ac:dyDescent="0.3">
      <c r="A2790" s="7">
        <f t="shared" si="219"/>
        <v>42937</v>
      </c>
      <c r="B2790" s="8">
        <f t="shared" si="219"/>
        <v>13</v>
      </c>
      <c r="C2790" s="6" t="s">
        <v>830</v>
      </c>
      <c r="D2790" s="10" t="s">
        <v>12</v>
      </c>
      <c r="E2790" s="6" t="s">
        <v>831</v>
      </c>
      <c r="F2790" s="6" t="s">
        <v>15</v>
      </c>
      <c r="G2790">
        <v>16100</v>
      </c>
      <c r="H2790" t="str">
        <f t="shared" si="217"/>
        <v>AfterNoon</v>
      </c>
      <c r="I2790" s="11">
        <v>1</v>
      </c>
      <c r="J2790">
        <v>85</v>
      </c>
      <c r="K2790">
        <v>1.1764705882352939E-2</v>
      </c>
    </row>
    <row r="2791" spans="1:11" x14ac:dyDescent="0.3">
      <c r="A2791" s="7">
        <f t="shared" si="219"/>
        <v>42937</v>
      </c>
      <c r="B2791" s="8">
        <f t="shared" si="219"/>
        <v>13</v>
      </c>
      <c r="C2791" s="6" t="s">
        <v>295</v>
      </c>
      <c r="D2791" s="10" t="s">
        <v>20</v>
      </c>
      <c r="E2791" s="6" t="s">
        <v>296</v>
      </c>
      <c r="F2791" s="6" t="s">
        <v>15</v>
      </c>
      <c r="G2791">
        <v>144300</v>
      </c>
      <c r="H2791" t="str">
        <f t="shared" si="217"/>
        <v>AfterNoon</v>
      </c>
      <c r="I2791" s="11">
        <v>11</v>
      </c>
      <c r="J2791">
        <v>50</v>
      </c>
      <c r="K2791">
        <v>0.22</v>
      </c>
    </row>
    <row r="2792" spans="1:11" x14ac:dyDescent="0.3">
      <c r="A2792" s="7">
        <f t="shared" si="219"/>
        <v>42937</v>
      </c>
      <c r="B2792" s="8">
        <f t="shared" si="219"/>
        <v>13</v>
      </c>
      <c r="C2792" s="6" t="s">
        <v>297</v>
      </c>
      <c r="D2792" s="10" t="s">
        <v>20</v>
      </c>
      <c r="E2792" s="6" t="s">
        <v>298</v>
      </c>
      <c r="F2792" s="6" t="s">
        <v>15</v>
      </c>
      <c r="G2792">
        <v>154200</v>
      </c>
      <c r="H2792" t="str">
        <f t="shared" si="217"/>
        <v>AfterNoon</v>
      </c>
      <c r="I2792" s="11">
        <v>11</v>
      </c>
      <c r="J2792">
        <v>50</v>
      </c>
      <c r="K2792">
        <v>0.22</v>
      </c>
    </row>
    <row r="2793" spans="1:11" x14ac:dyDescent="0.3">
      <c r="A2793" s="7">
        <f t="shared" si="219"/>
        <v>42937</v>
      </c>
      <c r="B2793" s="8">
        <f t="shared" si="219"/>
        <v>13</v>
      </c>
      <c r="C2793" s="6" t="s">
        <v>299</v>
      </c>
      <c r="D2793" s="10" t="s">
        <v>12</v>
      </c>
      <c r="E2793" s="6" t="s">
        <v>300</v>
      </c>
      <c r="F2793" s="6" t="s">
        <v>15</v>
      </c>
      <c r="G2793">
        <v>20000</v>
      </c>
      <c r="H2793" t="str">
        <f t="shared" si="217"/>
        <v>AfterNoon</v>
      </c>
      <c r="I2793" s="11">
        <v>5</v>
      </c>
      <c r="J2793">
        <v>85</v>
      </c>
      <c r="K2793">
        <v>5.8823529411764712E-2</v>
      </c>
    </row>
    <row r="2794" spans="1:11" x14ac:dyDescent="0.3">
      <c r="A2794" s="7">
        <f t="shared" si="219"/>
        <v>42937</v>
      </c>
      <c r="B2794" s="8">
        <f t="shared" si="219"/>
        <v>13</v>
      </c>
      <c r="C2794" s="9" t="s">
        <v>686</v>
      </c>
      <c r="D2794" s="10" t="s">
        <v>12</v>
      </c>
      <c r="E2794" s="9" t="s">
        <v>687</v>
      </c>
      <c r="F2794" s="6" t="s">
        <v>14</v>
      </c>
      <c r="G2794">
        <v>288400</v>
      </c>
      <c r="H2794" t="str">
        <f t="shared" si="217"/>
        <v>AfterNoon</v>
      </c>
      <c r="I2794" s="11">
        <v>7</v>
      </c>
      <c r="J2794">
        <v>12</v>
      </c>
      <c r="K2794">
        <v>0.58333333333333337</v>
      </c>
    </row>
    <row r="2795" spans="1:11" x14ac:dyDescent="0.3">
      <c r="A2795" s="7">
        <f t="shared" si="219"/>
        <v>42937</v>
      </c>
      <c r="B2795" s="8">
        <f t="shared" si="219"/>
        <v>13</v>
      </c>
      <c r="C2795" s="9" t="str">
        <f>C2794</f>
        <v>PG0185</v>
      </c>
      <c r="D2795" s="10" t="str">
        <f>D2794</f>
        <v>SU9</v>
      </c>
      <c r="E2795" s="9" t="str">
        <f>E2794</f>
        <v>VOG,CEK</v>
      </c>
      <c r="F2795" s="6" t="s">
        <v>15</v>
      </c>
      <c r="G2795">
        <v>659000</v>
      </c>
      <c r="H2795" t="str">
        <f t="shared" si="217"/>
        <v>AfterNoon</v>
      </c>
      <c r="I2795" s="11">
        <v>48</v>
      </c>
      <c r="J2795">
        <v>85</v>
      </c>
      <c r="K2795">
        <v>0.56470588235294117</v>
      </c>
    </row>
    <row r="2796" spans="1:11" x14ac:dyDescent="0.3">
      <c r="A2796" s="7">
        <f t="shared" si="219"/>
        <v>42937</v>
      </c>
      <c r="B2796" s="8">
        <f t="shared" si="219"/>
        <v>13</v>
      </c>
      <c r="C2796" s="9" t="s">
        <v>303</v>
      </c>
      <c r="D2796" s="10" t="s">
        <v>17</v>
      </c>
      <c r="E2796" s="9" t="s">
        <v>304</v>
      </c>
      <c r="F2796" s="6" t="s">
        <v>14</v>
      </c>
      <c r="G2796">
        <v>149100</v>
      </c>
      <c r="H2796" t="str">
        <f t="shared" si="217"/>
        <v>AfterNoon</v>
      </c>
      <c r="I2796" s="11">
        <v>3</v>
      </c>
      <c r="J2796">
        <v>20</v>
      </c>
      <c r="K2796">
        <v>0.15</v>
      </c>
    </row>
    <row r="2797" spans="1:11" x14ac:dyDescent="0.3">
      <c r="A2797" s="7">
        <f t="shared" si="219"/>
        <v>42937</v>
      </c>
      <c r="B2797" s="8">
        <f t="shared" si="219"/>
        <v>13</v>
      </c>
      <c r="C2797" s="9" t="str">
        <f>C2796</f>
        <v>PG0186</v>
      </c>
      <c r="D2797" s="10" t="str">
        <f>D2796</f>
        <v>319</v>
      </c>
      <c r="E2797" s="9" t="str">
        <f>E2796</f>
        <v>OVB,PEE</v>
      </c>
      <c r="F2797" s="6" t="s">
        <v>15</v>
      </c>
      <c r="G2797">
        <v>385000</v>
      </c>
      <c r="H2797" t="str">
        <f t="shared" si="217"/>
        <v>AfterNoon</v>
      </c>
      <c r="I2797" s="11">
        <v>23</v>
      </c>
      <c r="J2797">
        <v>96</v>
      </c>
      <c r="K2797">
        <v>0.23958333333333329</v>
      </c>
    </row>
    <row r="2798" spans="1:11" x14ac:dyDescent="0.3">
      <c r="A2798" s="7">
        <f t="shared" si="219"/>
        <v>42937</v>
      </c>
      <c r="B2798" s="8">
        <f t="shared" si="219"/>
        <v>13</v>
      </c>
      <c r="C2798" s="9" t="s">
        <v>305</v>
      </c>
      <c r="D2798" s="10" t="s">
        <v>85</v>
      </c>
      <c r="E2798" s="9" t="s">
        <v>306</v>
      </c>
      <c r="F2798" s="6" t="s">
        <v>14</v>
      </c>
      <c r="G2798">
        <v>329400</v>
      </c>
      <c r="H2798" t="str">
        <f t="shared" si="217"/>
        <v>AfterNoon</v>
      </c>
      <c r="I2798" s="11">
        <v>9</v>
      </c>
      <c r="J2798">
        <v>12</v>
      </c>
      <c r="K2798">
        <v>0.75</v>
      </c>
    </row>
    <row r="2799" spans="1:11" x14ac:dyDescent="0.3">
      <c r="A2799" s="7">
        <f t="shared" si="219"/>
        <v>42937</v>
      </c>
      <c r="B2799" s="8">
        <f t="shared" si="219"/>
        <v>13</v>
      </c>
      <c r="C2799" s="9" t="str">
        <f>C2798</f>
        <v>PG0252</v>
      </c>
      <c r="D2799" s="10" t="str">
        <f>D2798</f>
        <v>733</v>
      </c>
      <c r="E2799" s="9" t="str">
        <f>E2798</f>
        <v>AAQ,SVO</v>
      </c>
      <c r="F2799" s="6" t="s">
        <v>15</v>
      </c>
      <c r="G2799">
        <v>550200</v>
      </c>
      <c r="H2799" t="str">
        <f t="shared" si="217"/>
        <v>AfterNoon</v>
      </c>
      <c r="I2799" s="11">
        <v>45</v>
      </c>
      <c r="J2799">
        <v>118</v>
      </c>
      <c r="K2799">
        <v>0.38135593220338981</v>
      </c>
    </row>
    <row r="2800" spans="1:11" x14ac:dyDescent="0.3">
      <c r="A2800" s="7">
        <f t="shared" si="219"/>
        <v>42937</v>
      </c>
      <c r="B2800" s="8">
        <f t="shared" si="219"/>
        <v>13</v>
      </c>
      <c r="C2800" s="6" t="s">
        <v>307</v>
      </c>
      <c r="D2800" s="10" t="s">
        <v>20</v>
      </c>
      <c r="E2800" s="6" t="s">
        <v>308</v>
      </c>
      <c r="F2800" s="6" t="s">
        <v>15</v>
      </c>
      <c r="G2800">
        <v>93900</v>
      </c>
      <c r="H2800" t="str">
        <f t="shared" si="217"/>
        <v>AfterNoon</v>
      </c>
      <c r="I2800" s="11">
        <v>30</v>
      </c>
      <c r="J2800">
        <v>50</v>
      </c>
      <c r="K2800">
        <v>0.6</v>
      </c>
    </row>
    <row r="2801" spans="1:11" x14ac:dyDescent="0.3">
      <c r="A2801" s="7">
        <f t="shared" si="219"/>
        <v>42937</v>
      </c>
      <c r="B2801" s="8">
        <f t="shared" si="219"/>
        <v>13</v>
      </c>
      <c r="C2801" s="6" t="s">
        <v>832</v>
      </c>
      <c r="D2801" s="10" t="s">
        <v>30</v>
      </c>
      <c r="E2801" s="6" t="s">
        <v>833</v>
      </c>
      <c r="F2801" s="6" t="s">
        <v>15</v>
      </c>
      <c r="G2801">
        <v>6600</v>
      </c>
      <c r="H2801" t="str">
        <f t="shared" si="217"/>
        <v>AfterNoon</v>
      </c>
      <c r="I2801" s="11">
        <v>1</v>
      </c>
      <c r="J2801">
        <v>12</v>
      </c>
      <c r="K2801">
        <v>8.3333333333333329E-2</v>
      </c>
    </row>
    <row r="2802" spans="1:11" x14ac:dyDescent="0.3">
      <c r="A2802" s="7">
        <f t="shared" ref="A2802:B2817" si="220">A2801</f>
        <v>42937</v>
      </c>
      <c r="B2802" s="8">
        <f t="shared" si="220"/>
        <v>13</v>
      </c>
      <c r="C2802" s="6" t="s">
        <v>309</v>
      </c>
      <c r="D2802" s="10" t="s">
        <v>20</v>
      </c>
      <c r="E2802" s="6" t="s">
        <v>310</v>
      </c>
      <c r="F2802" s="6" t="s">
        <v>15</v>
      </c>
      <c r="G2802">
        <v>97000</v>
      </c>
      <c r="H2802" t="str">
        <f t="shared" si="217"/>
        <v>AfterNoon</v>
      </c>
      <c r="I2802" s="11">
        <v>13</v>
      </c>
      <c r="J2802">
        <v>50</v>
      </c>
      <c r="K2802">
        <v>0.26</v>
      </c>
    </row>
    <row r="2803" spans="1:11" x14ac:dyDescent="0.3">
      <c r="A2803" s="7">
        <f t="shared" si="220"/>
        <v>42937</v>
      </c>
      <c r="B2803" s="8">
        <f t="shared" si="220"/>
        <v>13</v>
      </c>
      <c r="C2803" s="6" t="s">
        <v>311</v>
      </c>
      <c r="D2803" s="10" t="s">
        <v>20</v>
      </c>
      <c r="E2803" s="6" t="s">
        <v>312</v>
      </c>
      <c r="F2803" s="6" t="s">
        <v>15</v>
      </c>
      <c r="G2803">
        <v>36500</v>
      </c>
      <c r="H2803" t="str">
        <f t="shared" si="217"/>
        <v>AfterNoon</v>
      </c>
      <c r="I2803" s="11">
        <v>4</v>
      </c>
      <c r="J2803">
        <v>50</v>
      </c>
      <c r="K2803">
        <v>0.08</v>
      </c>
    </row>
    <row r="2804" spans="1:11" x14ac:dyDescent="0.3">
      <c r="A2804" s="7">
        <f t="shared" si="220"/>
        <v>42937</v>
      </c>
      <c r="B2804" s="8">
        <f t="shared" si="220"/>
        <v>13</v>
      </c>
      <c r="C2804" s="9" t="s">
        <v>313</v>
      </c>
      <c r="D2804" s="10" t="s">
        <v>12</v>
      </c>
      <c r="E2804" s="9" t="s">
        <v>314</v>
      </c>
      <c r="F2804" s="6" t="s">
        <v>14</v>
      </c>
      <c r="G2804">
        <v>63700</v>
      </c>
      <c r="H2804" t="str">
        <f t="shared" si="217"/>
        <v>AfterNoon</v>
      </c>
      <c r="I2804" s="11">
        <v>7</v>
      </c>
      <c r="J2804">
        <v>12</v>
      </c>
      <c r="K2804">
        <v>0.58333333333333337</v>
      </c>
    </row>
    <row r="2805" spans="1:11" x14ac:dyDescent="0.3">
      <c r="A2805" s="7">
        <f t="shared" si="220"/>
        <v>42937</v>
      </c>
      <c r="B2805" s="8">
        <f t="shared" si="220"/>
        <v>13</v>
      </c>
      <c r="C2805" s="9" t="str">
        <f>C2804</f>
        <v>PG0296</v>
      </c>
      <c r="D2805" s="10" t="str">
        <f>D2804</f>
        <v>SU9</v>
      </c>
      <c r="E2805" s="9" t="str">
        <f>E2804</f>
        <v>OVB,NOZ</v>
      </c>
      <c r="F2805" s="6" t="s">
        <v>15</v>
      </c>
      <c r="G2805">
        <v>187200</v>
      </c>
      <c r="H2805" t="str">
        <f t="shared" si="217"/>
        <v>AfterNoon</v>
      </c>
      <c r="I2805" s="11">
        <v>62</v>
      </c>
      <c r="J2805">
        <v>85</v>
      </c>
      <c r="K2805">
        <v>0.72941176470588232</v>
      </c>
    </row>
    <row r="2806" spans="1:11" x14ac:dyDescent="0.3">
      <c r="A2806" s="7">
        <f t="shared" si="220"/>
        <v>42937</v>
      </c>
      <c r="B2806" s="8">
        <f t="shared" si="220"/>
        <v>13</v>
      </c>
      <c r="C2806" s="6" t="s">
        <v>315</v>
      </c>
      <c r="D2806" s="10" t="s">
        <v>30</v>
      </c>
      <c r="E2806" s="6" t="s">
        <v>316</v>
      </c>
      <c r="F2806" s="6" t="s">
        <v>15</v>
      </c>
      <c r="G2806">
        <v>46800</v>
      </c>
      <c r="H2806" t="str">
        <f t="shared" si="217"/>
        <v>AfterNoon</v>
      </c>
      <c r="I2806" s="11">
        <v>4</v>
      </c>
      <c r="J2806">
        <v>12</v>
      </c>
      <c r="K2806">
        <v>0.33333333333333331</v>
      </c>
    </row>
    <row r="2807" spans="1:11" x14ac:dyDescent="0.3">
      <c r="A2807" s="7">
        <f t="shared" si="220"/>
        <v>42937</v>
      </c>
      <c r="B2807" s="8">
        <f t="shared" si="220"/>
        <v>13</v>
      </c>
      <c r="C2807" s="9" t="s">
        <v>317</v>
      </c>
      <c r="D2807" s="10" t="s">
        <v>12</v>
      </c>
      <c r="E2807" s="9" t="s">
        <v>318</v>
      </c>
      <c r="F2807" s="6" t="s">
        <v>14</v>
      </c>
      <c r="G2807">
        <v>459900</v>
      </c>
      <c r="H2807" t="str">
        <f t="shared" si="217"/>
        <v>AfterNoon</v>
      </c>
      <c r="I2807" s="11">
        <v>9</v>
      </c>
      <c r="J2807">
        <v>12</v>
      </c>
      <c r="K2807">
        <v>0.75</v>
      </c>
    </row>
    <row r="2808" spans="1:11" x14ac:dyDescent="0.3">
      <c r="A2808" s="7">
        <f t="shared" si="220"/>
        <v>42937</v>
      </c>
      <c r="B2808" s="8">
        <f t="shared" si="220"/>
        <v>13</v>
      </c>
      <c r="C2808" s="9" t="str">
        <f>C2807</f>
        <v>PG0301</v>
      </c>
      <c r="D2808" s="10" t="str">
        <f>D2807</f>
        <v>SU9</v>
      </c>
      <c r="E2808" s="9" t="str">
        <f>E2807</f>
        <v>SVO,TJM</v>
      </c>
      <c r="F2808" s="6" t="s">
        <v>15</v>
      </c>
      <c r="G2808">
        <v>1043800</v>
      </c>
      <c r="H2808" t="str">
        <f t="shared" si="217"/>
        <v>AfterNoon</v>
      </c>
      <c r="I2808" s="11">
        <v>61</v>
      </c>
      <c r="J2808">
        <v>85</v>
      </c>
      <c r="K2808">
        <v>0.71764705882352942</v>
      </c>
    </row>
    <row r="2809" spans="1:11" x14ac:dyDescent="0.3">
      <c r="A2809" s="7">
        <f t="shared" si="220"/>
        <v>42937</v>
      </c>
      <c r="B2809" s="8">
        <f t="shared" si="220"/>
        <v>13</v>
      </c>
      <c r="C2809" s="9" t="s">
        <v>319</v>
      </c>
      <c r="D2809" s="10" t="s">
        <v>12</v>
      </c>
      <c r="E2809" s="9" t="s">
        <v>320</v>
      </c>
      <c r="F2809" s="6" t="s">
        <v>14</v>
      </c>
      <c r="G2809">
        <v>73200</v>
      </c>
      <c r="H2809" t="str">
        <f t="shared" si="217"/>
        <v>AfterNoon</v>
      </c>
      <c r="I2809" s="11">
        <v>2</v>
      </c>
      <c r="J2809">
        <v>12</v>
      </c>
      <c r="K2809">
        <v>0.16666666666666671</v>
      </c>
    </row>
    <row r="2810" spans="1:11" x14ac:dyDescent="0.3">
      <c r="A2810" s="7">
        <f t="shared" si="220"/>
        <v>42937</v>
      </c>
      <c r="B2810" s="8">
        <f t="shared" si="220"/>
        <v>13</v>
      </c>
      <c r="C2810" s="9" t="str">
        <f>C2809</f>
        <v>PG0306</v>
      </c>
      <c r="D2810" s="10" t="str">
        <f>D2809</f>
        <v>SU9</v>
      </c>
      <c r="E2810" s="9" t="str">
        <f>E2809</f>
        <v>ESL,UFA</v>
      </c>
      <c r="F2810" s="6" t="s">
        <v>15</v>
      </c>
      <c r="G2810">
        <v>257400</v>
      </c>
      <c r="H2810" t="str">
        <f t="shared" si="217"/>
        <v>AfterNoon</v>
      </c>
      <c r="I2810" s="11">
        <v>21</v>
      </c>
      <c r="J2810">
        <v>85</v>
      </c>
      <c r="K2810">
        <v>0.2470588235294118</v>
      </c>
    </row>
    <row r="2811" spans="1:11" x14ac:dyDescent="0.3">
      <c r="A2811" s="7">
        <f t="shared" si="220"/>
        <v>42937</v>
      </c>
      <c r="B2811" s="8">
        <f t="shared" si="220"/>
        <v>13</v>
      </c>
      <c r="C2811" s="9" t="s">
        <v>321</v>
      </c>
      <c r="D2811" s="10" t="s">
        <v>12</v>
      </c>
      <c r="E2811" s="9" t="s">
        <v>322</v>
      </c>
      <c r="F2811" s="6" t="s">
        <v>14</v>
      </c>
      <c r="G2811">
        <v>245200</v>
      </c>
      <c r="H2811" t="str">
        <f t="shared" si="217"/>
        <v>AfterNoon</v>
      </c>
      <c r="I2811" s="11">
        <v>4</v>
      </c>
      <c r="J2811">
        <v>12</v>
      </c>
      <c r="K2811">
        <v>0.33333333333333331</v>
      </c>
    </row>
    <row r="2812" spans="1:11" x14ac:dyDescent="0.3">
      <c r="A2812" s="7">
        <f t="shared" si="220"/>
        <v>42937</v>
      </c>
      <c r="B2812" s="8">
        <f t="shared" si="220"/>
        <v>13</v>
      </c>
      <c r="C2812" s="9" t="str">
        <f>C2811</f>
        <v>PG0311</v>
      </c>
      <c r="D2812" s="10" t="str">
        <f>D2811</f>
        <v>SU9</v>
      </c>
      <c r="E2812" s="9" t="str">
        <f>E2811</f>
        <v>OVB,KVX</v>
      </c>
      <c r="F2812" s="6" t="s">
        <v>15</v>
      </c>
      <c r="G2812">
        <v>901800</v>
      </c>
      <c r="H2812" t="str">
        <f t="shared" si="217"/>
        <v>AfterNoon</v>
      </c>
      <c r="I2812" s="11">
        <v>44</v>
      </c>
      <c r="J2812">
        <v>85</v>
      </c>
      <c r="K2812">
        <v>0.51764705882352946</v>
      </c>
    </row>
    <row r="2813" spans="1:11" x14ac:dyDescent="0.3">
      <c r="A2813" s="7">
        <f t="shared" si="220"/>
        <v>42937</v>
      </c>
      <c r="B2813" s="8">
        <f t="shared" si="220"/>
        <v>13</v>
      </c>
      <c r="C2813" s="9" t="s">
        <v>323</v>
      </c>
      <c r="D2813" s="10" t="s">
        <v>12</v>
      </c>
      <c r="E2813" s="9" t="s">
        <v>324</v>
      </c>
      <c r="F2813" s="6" t="s">
        <v>14</v>
      </c>
      <c r="G2813">
        <v>158700</v>
      </c>
      <c r="H2813" t="str">
        <f t="shared" si="217"/>
        <v>AfterNoon</v>
      </c>
      <c r="I2813" s="11">
        <v>3</v>
      </c>
      <c r="J2813">
        <v>12</v>
      </c>
      <c r="K2813">
        <v>0.25</v>
      </c>
    </row>
    <row r="2814" spans="1:11" x14ac:dyDescent="0.3">
      <c r="A2814" s="7">
        <f t="shared" si="220"/>
        <v>42937</v>
      </c>
      <c r="B2814" s="8">
        <f t="shared" si="220"/>
        <v>13</v>
      </c>
      <c r="C2814" s="9" t="str">
        <f>C2813</f>
        <v>PG0320</v>
      </c>
      <c r="D2814" s="10" t="str">
        <f>D2813</f>
        <v>SU9</v>
      </c>
      <c r="E2814" s="9" t="str">
        <f>E2813</f>
        <v>MRV,PEE</v>
      </c>
      <c r="F2814" s="6" t="s">
        <v>15</v>
      </c>
      <c r="G2814">
        <v>440000</v>
      </c>
      <c r="H2814" t="str">
        <f t="shared" si="217"/>
        <v>AfterNoon</v>
      </c>
      <c r="I2814" s="11">
        <v>25</v>
      </c>
      <c r="J2814">
        <v>85</v>
      </c>
      <c r="K2814">
        <v>0.29411764705882348</v>
      </c>
    </row>
    <row r="2815" spans="1:11" x14ac:dyDescent="0.3">
      <c r="A2815" s="7">
        <f t="shared" si="220"/>
        <v>42937</v>
      </c>
      <c r="B2815" s="8">
        <f t="shared" si="220"/>
        <v>13</v>
      </c>
      <c r="C2815" s="6" t="s">
        <v>325</v>
      </c>
      <c r="D2815" s="10" t="s">
        <v>30</v>
      </c>
      <c r="E2815" s="6" t="s">
        <v>326</v>
      </c>
      <c r="F2815" s="6" t="s">
        <v>15</v>
      </c>
      <c r="G2815">
        <v>13800</v>
      </c>
      <c r="H2815" t="str">
        <f t="shared" si="217"/>
        <v>AfterNoon</v>
      </c>
      <c r="I2815" s="11">
        <v>2</v>
      </c>
      <c r="J2815">
        <v>12</v>
      </c>
      <c r="K2815">
        <v>0.16666666666666671</v>
      </c>
    </row>
    <row r="2816" spans="1:11" x14ac:dyDescent="0.3">
      <c r="A2816" s="7">
        <f t="shared" si="220"/>
        <v>42937</v>
      </c>
      <c r="B2816" s="8">
        <f t="shared" si="220"/>
        <v>13</v>
      </c>
      <c r="C2816" s="6" t="s">
        <v>327</v>
      </c>
      <c r="D2816" s="10" t="s">
        <v>30</v>
      </c>
      <c r="E2816" s="6" t="s">
        <v>328</v>
      </c>
      <c r="F2816" s="6" t="s">
        <v>15</v>
      </c>
      <c r="G2816">
        <v>27600</v>
      </c>
      <c r="H2816" t="str">
        <f t="shared" si="217"/>
        <v>AfterNoon</v>
      </c>
      <c r="I2816" s="11">
        <v>4</v>
      </c>
      <c r="J2816">
        <v>12</v>
      </c>
      <c r="K2816">
        <v>0.33333333333333331</v>
      </c>
    </row>
    <row r="2817" spans="1:11" x14ac:dyDescent="0.3">
      <c r="A2817" s="7">
        <f t="shared" si="220"/>
        <v>42937</v>
      </c>
      <c r="B2817" s="8">
        <f t="shared" si="220"/>
        <v>13</v>
      </c>
      <c r="C2817" s="6" t="s">
        <v>329</v>
      </c>
      <c r="D2817" s="10" t="s">
        <v>30</v>
      </c>
      <c r="E2817" s="6" t="s">
        <v>330</v>
      </c>
      <c r="F2817" s="6" t="s">
        <v>15</v>
      </c>
      <c r="G2817">
        <v>31200</v>
      </c>
      <c r="H2817" t="str">
        <f t="shared" si="217"/>
        <v>AfterNoon</v>
      </c>
      <c r="I2817" s="11">
        <v>3</v>
      </c>
      <c r="J2817">
        <v>12</v>
      </c>
      <c r="K2817">
        <v>0.25</v>
      </c>
    </row>
    <row r="2818" spans="1:11" x14ac:dyDescent="0.3">
      <c r="A2818" s="7">
        <f t="shared" ref="A2818:B2833" si="221">A2817</f>
        <v>42937</v>
      </c>
      <c r="B2818" s="8">
        <f t="shared" si="221"/>
        <v>13</v>
      </c>
      <c r="C2818" s="6" t="s">
        <v>331</v>
      </c>
      <c r="D2818" s="10" t="s">
        <v>20</v>
      </c>
      <c r="E2818" s="6" t="s">
        <v>332</v>
      </c>
      <c r="F2818" s="6" t="s">
        <v>15</v>
      </c>
      <c r="G2818">
        <v>122000</v>
      </c>
      <c r="H2818" t="str">
        <f t="shared" ref="H2818:H2881" si="222">_xlfn.IFS(B2818&gt;=20,"Night",B2818&gt;=16,"Evening",B2818&gt;=12,"AfterNoon",B2818&gt;=8,"BeforeNoon",B2818&gt;=4,"Morning",B2818&lt;4,"EarlyMorning")</f>
        <v>AfterNoon</v>
      </c>
      <c r="I2818" s="11">
        <v>10</v>
      </c>
      <c r="J2818">
        <v>50</v>
      </c>
      <c r="K2818">
        <v>0.2</v>
      </c>
    </row>
    <row r="2819" spans="1:11" x14ac:dyDescent="0.3">
      <c r="A2819" s="7">
        <f t="shared" si="221"/>
        <v>42937</v>
      </c>
      <c r="B2819" s="8">
        <f t="shared" si="221"/>
        <v>13</v>
      </c>
      <c r="C2819" s="9" t="s">
        <v>333</v>
      </c>
      <c r="D2819" s="10" t="s">
        <v>12</v>
      </c>
      <c r="E2819" s="9" t="s">
        <v>334</v>
      </c>
      <c r="F2819" s="6" t="s">
        <v>14</v>
      </c>
      <c r="G2819">
        <v>12600</v>
      </c>
      <c r="H2819" t="str">
        <f t="shared" si="222"/>
        <v>AfterNoon</v>
      </c>
      <c r="I2819" s="11">
        <v>1</v>
      </c>
      <c r="J2819">
        <v>12</v>
      </c>
      <c r="K2819">
        <v>8.3333333333333329E-2</v>
      </c>
    </row>
    <row r="2820" spans="1:11" x14ac:dyDescent="0.3">
      <c r="A2820" s="7">
        <f t="shared" si="221"/>
        <v>42937</v>
      </c>
      <c r="B2820" s="8">
        <f t="shared" si="221"/>
        <v>13</v>
      </c>
      <c r="C2820" s="9" t="str">
        <f>C2819</f>
        <v>PG0455</v>
      </c>
      <c r="D2820" s="10" t="str">
        <f>D2819</f>
        <v>SU9</v>
      </c>
      <c r="E2820" s="9" t="str">
        <f>E2819</f>
        <v>URS,DME</v>
      </c>
      <c r="F2820" s="6" t="s">
        <v>15</v>
      </c>
      <c r="G2820">
        <v>42000</v>
      </c>
      <c r="H2820" t="str">
        <f t="shared" si="222"/>
        <v>AfterNoon</v>
      </c>
      <c r="I2820" s="11">
        <v>10</v>
      </c>
      <c r="J2820">
        <v>85</v>
      </c>
      <c r="K2820">
        <v>0.1176470588235294</v>
      </c>
    </row>
    <row r="2821" spans="1:11" x14ac:dyDescent="0.3">
      <c r="A2821" s="7">
        <f t="shared" si="221"/>
        <v>42937</v>
      </c>
      <c r="B2821" s="8">
        <f t="shared" si="221"/>
        <v>13</v>
      </c>
      <c r="C2821" s="6" t="s">
        <v>834</v>
      </c>
      <c r="D2821" s="10" t="s">
        <v>30</v>
      </c>
      <c r="E2821" s="6" t="s">
        <v>835</v>
      </c>
      <c r="F2821" s="6" t="s">
        <v>15</v>
      </c>
      <c r="G2821">
        <v>11700</v>
      </c>
      <c r="H2821" t="str">
        <f t="shared" si="222"/>
        <v>AfterNoon</v>
      </c>
      <c r="I2821" s="11">
        <v>3</v>
      </c>
      <c r="J2821">
        <v>12</v>
      </c>
      <c r="K2821">
        <v>0.25</v>
      </c>
    </row>
    <row r="2822" spans="1:11" x14ac:dyDescent="0.3">
      <c r="A2822" s="7">
        <f t="shared" si="221"/>
        <v>42937</v>
      </c>
      <c r="B2822" s="8">
        <f t="shared" si="221"/>
        <v>13</v>
      </c>
      <c r="C2822" s="6" t="s">
        <v>836</v>
      </c>
      <c r="D2822" s="10" t="s">
        <v>98</v>
      </c>
      <c r="E2822" s="6" t="s">
        <v>119</v>
      </c>
      <c r="F2822" s="6" t="s">
        <v>15</v>
      </c>
      <c r="G2822">
        <v>12000</v>
      </c>
      <c r="H2822" t="str">
        <f t="shared" si="222"/>
        <v>AfterNoon</v>
      </c>
      <c r="I2822" s="11">
        <v>2</v>
      </c>
      <c r="J2822">
        <v>142</v>
      </c>
      <c r="K2822">
        <v>1.408450704225352E-2</v>
      </c>
    </row>
    <row r="2823" spans="1:11" x14ac:dyDescent="0.3">
      <c r="A2823" s="7">
        <f t="shared" si="221"/>
        <v>42937</v>
      </c>
      <c r="B2823" s="8">
        <f t="shared" si="221"/>
        <v>13</v>
      </c>
      <c r="C2823" s="9" t="s">
        <v>688</v>
      </c>
      <c r="D2823" s="10" t="s">
        <v>12</v>
      </c>
      <c r="E2823" s="9" t="s">
        <v>689</v>
      </c>
      <c r="F2823" s="6" t="s">
        <v>14</v>
      </c>
      <c r="G2823">
        <v>226800</v>
      </c>
      <c r="H2823" t="str">
        <f t="shared" si="222"/>
        <v>AfterNoon</v>
      </c>
      <c r="I2823" s="11">
        <v>12</v>
      </c>
      <c r="J2823">
        <v>12</v>
      </c>
      <c r="K2823">
        <v>1</v>
      </c>
    </row>
    <row r="2824" spans="1:11" x14ac:dyDescent="0.3">
      <c r="A2824" s="7">
        <f t="shared" si="221"/>
        <v>42937</v>
      </c>
      <c r="B2824" s="8">
        <f t="shared" si="221"/>
        <v>13</v>
      </c>
      <c r="C2824" s="9" t="str">
        <f>C2823</f>
        <v>PG0481</v>
      </c>
      <c r="D2824" s="10" t="str">
        <f>D2823</f>
        <v>SU9</v>
      </c>
      <c r="E2824" s="9" t="str">
        <f>E2823</f>
        <v>EGO,AAQ</v>
      </c>
      <c r="F2824" s="6" t="s">
        <v>15</v>
      </c>
      <c r="G2824">
        <v>519600</v>
      </c>
      <c r="H2824" t="str">
        <f t="shared" si="222"/>
        <v>AfterNoon</v>
      </c>
      <c r="I2824" s="11">
        <v>82</v>
      </c>
      <c r="J2824">
        <v>85</v>
      </c>
      <c r="K2824">
        <v>0.96470588235294119</v>
      </c>
    </row>
    <row r="2825" spans="1:11" x14ac:dyDescent="0.3">
      <c r="A2825" s="7">
        <f t="shared" si="221"/>
        <v>42937</v>
      </c>
      <c r="B2825" s="8">
        <f t="shared" si="221"/>
        <v>13</v>
      </c>
      <c r="C2825" s="9" t="s">
        <v>335</v>
      </c>
      <c r="D2825" s="10" t="s">
        <v>12</v>
      </c>
      <c r="E2825" s="9" t="s">
        <v>336</v>
      </c>
      <c r="F2825" s="6" t="s">
        <v>14</v>
      </c>
      <c r="G2825">
        <v>228200</v>
      </c>
      <c r="H2825" t="str">
        <f t="shared" si="222"/>
        <v>AfterNoon</v>
      </c>
      <c r="I2825" s="11">
        <v>7</v>
      </c>
      <c r="J2825">
        <v>12</v>
      </c>
      <c r="K2825">
        <v>0.58333333333333337</v>
      </c>
    </row>
    <row r="2826" spans="1:11" x14ac:dyDescent="0.3">
      <c r="A2826" s="7">
        <f t="shared" si="221"/>
        <v>42937</v>
      </c>
      <c r="B2826" s="8">
        <f t="shared" si="221"/>
        <v>13</v>
      </c>
      <c r="C2826" s="9" t="str">
        <f>C2825</f>
        <v>PG0488</v>
      </c>
      <c r="D2826" s="10" t="str">
        <f>D2825</f>
        <v>SU9</v>
      </c>
      <c r="E2826" s="9" t="str">
        <f>E2825</f>
        <v>LED,CSY</v>
      </c>
      <c r="F2826" s="6" t="s">
        <v>15</v>
      </c>
      <c r="G2826">
        <v>438000</v>
      </c>
      <c r="H2826" t="str">
        <f t="shared" si="222"/>
        <v>AfterNoon</v>
      </c>
      <c r="I2826" s="11">
        <v>40</v>
      </c>
      <c r="J2826">
        <v>85</v>
      </c>
      <c r="K2826">
        <v>0.47058823529411759</v>
      </c>
    </row>
    <row r="2827" spans="1:11" x14ac:dyDescent="0.3">
      <c r="A2827" s="7">
        <f t="shared" si="221"/>
        <v>42937</v>
      </c>
      <c r="B2827" s="8">
        <f t="shared" si="221"/>
        <v>13</v>
      </c>
      <c r="C2827" s="9" t="s">
        <v>337</v>
      </c>
      <c r="D2827" s="10" t="s">
        <v>17</v>
      </c>
      <c r="E2827" s="9" t="s">
        <v>338</v>
      </c>
      <c r="F2827" s="6" t="s">
        <v>14</v>
      </c>
      <c r="G2827">
        <v>847200</v>
      </c>
      <c r="H2827" t="str">
        <f t="shared" si="222"/>
        <v>AfterNoon</v>
      </c>
      <c r="I2827" s="11">
        <v>8</v>
      </c>
      <c r="J2827">
        <v>20</v>
      </c>
      <c r="K2827">
        <v>0.4</v>
      </c>
    </row>
    <row r="2828" spans="1:11" x14ac:dyDescent="0.3">
      <c r="A2828" s="7">
        <f t="shared" si="221"/>
        <v>42937</v>
      </c>
      <c r="B2828" s="8">
        <f t="shared" si="221"/>
        <v>13</v>
      </c>
      <c r="C2828" s="9" t="str">
        <f>C2827</f>
        <v>PG0499</v>
      </c>
      <c r="D2828" s="10" t="str">
        <f>D2827</f>
        <v>319</v>
      </c>
      <c r="E2828" s="9" t="str">
        <f>E2827</f>
        <v>IKT,KZN</v>
      </c>
      <c r="F2828" s="6" t="s">
        <v>15</v>
      </c>
      <c r="G2828">
        <v>1171900</v>
      </c>
      <c r="H2828" t="str">
        <f t="shared" si="222"/>
        <v>AfterNoon</v>
      </c>
      <c r="I2828" s="11">
        <v>33</v>
      </c>
      <c r="J2828">
        <v>96</v>
      </c>
      <c r="K2828">
        <v>0.34375</v>
      </c>
    </row>
    <row r="2829" spans="1:11" x14ac:dyDescent="0.3">
      <c r="A2829" s="7">
        <f t="shared" si="221"/>
        <v>42937</v>
      </c>
      <c r="B2829" s="8">
        <f t="shared" si="221"/>
        <v>13</v>
      </c>
      <c r="C2829" s="9" t="s">
        <v>339</v>
      </c>
      <c r="D2829" s="10" t="s">
        <v>12</v>
      </c>
      <c r="E2829" s="9" t="s">
        <v>340</v>
      </c>
      <c r="F2829" s="6" t="s">
        <v>14</v>
      </c>
      <c r="G2829">
        <v>336000</v>
      </c>
      <c r="H2829" t="str">
        <f t="shared" si="222"/>
        <v>AfterNoon</v>
      </c>
      <c r="I2829" s="11">
        <v>5</v>
      </c>
      <c r="J2829">
        <v>12</v>
      </c>
      <c r="K2829">
        <v>0.41666666666666669</v>
      </c>
    </row>
    <row r="2830" spans="1:11" x14ac:dyDescent="0.3">
      <c r="A2830" s="7">
        <f t="shared" si="221"/>
        <v>42937</v>
      </c>
      <c r="B2830" s="8">
        <f t="shared" si="221"/>
        <v>13</v>
      </c>
      <c r="C2830" s="9" t="str">
        <f>C2829</f>
        <v>PG0503</v>
      </c>
      <c r="D2830" s="10" t="str">
        <f>D2829</f>
        <v>SU9</v>
      </c>
      <c r="E2830" s="9" t="str">
        <f>E2829</f>
        <v>SVO,OMS</v>
      </c>
      <c r="F2830" s="6" t="s">
        <v>15</v>
      </c>
      <c r="G2830">
        <v>678600</v>
      </c>
      <c r="H2830" t="str">
        <f t="shared" si="222"/>
        <v>AfterNoon</v>
      </c>
      <c r="I2830" s="11">
        <v>30</v>
      </c>
      <c r="J2830">
        <v>85</v>
      </c>
      <c r="K2830">
        <v>0.35294117647058831</v>
      </c>
    </row>
    <row r="2831" spans="1:11" x14ac:dyDescent="0.3">
      <c r="A2831" s="7">
        <f t="shared" si="221"/>
        <v>42937</v>
      </c>
      <c r="B2831" s="8">
        <f t="shared" si="221"/>
        <v>13</v>
      </c>
      <c r="C2831" s="9" t="s">
        <v>341</v>
      </c>
      <c r="D2831" s="10" t="s">
        <v>12</v>
      </c>
      <c r="E2831" s="9" t="s">
        <v>342</v>
      </c>
      <c r="F2831" s="6" t="s">
        <v>14</v>
      </c>
      <c r="G2831">
        <v>264900</v>
      </c>
      <c r="H2831" t="str">
        <f t="shared" si="222"/>
        <v>AfterNoon</v>
      </c>
      <c r="I2831" s="11">
        <v>3</v>
      </c>
      <c r="J2831">
        <v>12</v>
      </c>
      <c r="K2831">
        <v>0.25</v>
      </c>
    </row>
    <row r="2832" spans="1:11" x14ac:dyDescent="0.3">
      <c r="A2832" s="7">
        <f t="shared" si="221"/>
        <v>42937</v>
      </c>
      <c r="B2832" s="8">
        <f t="shared" si="221"/>
        <v>13</v>
      </c>
      <c r="C2832" s="9" t="str">
        <f>C2831</f>
        <v>PG0540</v>
      </c>
      <c r="D2832" s="10" t="str">
        <f>D2831</f>
        <v>SU9</v>
      </c>
      <c r="E2832" s="9" t="str">
        <f>E2831</f>
        <v>BAX,VKO</v>
      </c>
      <c r="F2832" s="6" t="s">
        <v>15</v>
      </c>
      <c r="G2832">
        <v>532200</v>
      </c>
      <c r="H2832" t="str">
        <f t="shared" si="222"/>
        <v>AfterNoon</v>
      </c>
      <c r="I2832" s="11">
        <v>18</v>
      </c>
      <c r="J2832">
        <v>85</v>
      </c>
      <c r="K2832">
        <v>0.21176470588235291</v>
      </c>
    </row>
    <row r="2833" spans="1:11" x14ac:dyDescent="0.3">
      <c r="A2833" s="7">
        <f t="shared" si="221"/>
        <v>42937</v>
      </c>
      <c r="B2833" s="8">
        <f t="shared" si="221"/>
        <v>13</v>
      </c>
      <c r="C2833" s="9" t="s">
        <v>343</v>
      </c>
      <c r="D2833" s="10" t="s">
        <v>12</v>
      </c>
      <c r="E2833" s="9" t="s">
        <v>344</v>
      </c>
      <c r="F2833" s="6" t="s">
        <v>14</v>
      </c>
      <c r="G2833">
        <v>190000</v>
      </c>
      <c r="H2833" t="str">
        <f t="shared" si="222"/>
        <v>AfterNoon</v>
      </c>
      <c r="I2833" s="11">
        <v>5</v>
      </c>
      <c r="J2833">
        <v>12</v>
      </c>
      <c r="K2833">
        <v>0.41666666666666669</v>
      </c>
    </row>
    <row r="2834" spans="1:11" x14ac:dyDescent="0.3">
      <c r="A2834" s="7">
        <f t="shared" ref="A2834:B2849" si="223">A2833</f>
        <v>42937</v>
      </c>
      <c r="B2834" s="8">
        <f t="shared" si="223"/>
        <v>13</v>
      </c>
      <c r="C2834" s="9" t="str">
        <f>C2833</f>
        <v>PG0553</v>
      </c>
      <c r="D2834" s="10" t="str">
        <f>D2833</f>
        <v>SU9</v>
      </c>
      <c r="E2834" s="9" t="str">
        <f>E2833</f>
        <v>VKO,REN</v>
      </c>
      <c r="F2834" s="6" t="s">
        <v>15</v>
      </c>
      <c r="G2834">
        <v>601700</v>
      </c>
      <c r="H2834" t="str">
        <f t="shared" si="222"/>
        <v>AfterNoon</v>
      </c>
      <c r="I2834" s="11">
        <v>47</v>
      </c>
      <c r="J2834">
        <v>85</v>
      </c>
      <c r="K2834">
        <v>0.55294117647058827</v>
      </c>
    </row>
    <row r="2835" spans="1:11" x14ac:dyDescent="0.3">
      <c r="A2835" s="7">
        <f t="shared" si="223"/>
        <v>42937</v>
      </c>
      <c r="B2835" s="8">
        <f t="shared" si="223"/>
        <v>13</v>
      </c>
      <c r="C2835" s="6" t="s">
        <v>345</v>
      </c>
      <c r="D2835" s="10" t="s">
        <v>30</v>
      </c>
      <c r="E2835" s="6" t="s">
        <v>346</v>
      </c>
      <c r="F2835" s="6" t="s">
        <v>15</v>
      </c>
      <c r="G2835">
        <v>19800</v>
      </c>
      <c r="H2835" t="str">
        <f t="shared" si="222"/>
        <v>AfterNoon</v>
      </c>
      <c r="I2835" s="11">
        <v>2</v>
      </c>
      <c r="J2835">
        <v>12</v>
      </c>
      <c r="K2835">
        <v>0.16666666666666671</v>
      </c>
    </row>
    <row r="2836" spans="1:11" x14ac:dyDescent="0.3">
      <c r="A2836" s="7">
        <f t="shared" si="223"/>
        <v>42937</v>
      </c>
      <c r="B2836" s="8">
        <f t="shared" si="223"/>
        <v>13</v>
      </c>
      <c r="C2836" s="6" t="s">
        <v>690</v>
      </c>
      <c r="D2836" s="10" t="s">
        <v>30</v>
      </c>
      <c r="E2836" s="6" t="s">
        <v>691</v>
      </c>
      <c r="F2836" s="6" t="s">
        <v>15</v>
      </c>
      <c r="G2836">
        <v>22000</v>
      </c>
      <c r="H2836" t="str">
        <f t="shared" si="222"/>
        <v>AfterNoon</v>
      </c>
      <c r="I2836" s="11">
        <v>5</v>
      </c>
      <c r="J2836">
        <v>12</v>
      </c>
      <c r="K2836">
        <v>0.41666666666666669</v>
      </c>
    </row>
    <row r="2837" spans="1:11" x14ac:dyDescent="0.3">
      <c r="A2837" s="7">
        <f t="shared" si="223"/>
        <v>42937</v>
      </c>
      <c r="B2837" s="8">
        <f t="shared" si="223"/>
        <v>13</v>
      </c>
      <c r="C2837" s="6" t="s">
        <v>837</v>
      </c>
      <c r="D2837" s="10" t="s">
        <v>12</v>
      </c>
      <c r="E2837" s="6" t="s">
        <v>838</v>
      </c>
      <c r="F2837" s="6" t="s">
        <v>15</v>
      </c>
      <c r="G2837">
        <v>9900</v>
      </c>
      <c r="H2837" t="str">
        <f t="shared" si="222"/>
        <v>AfterNoon</v>
      </c>
      <c r="I2837" s="11">
        <v>3</v>
      </c>
      <c r="J2837">
        <v>85</v>
      </c>
      <c r="K2837">
        <v>3.5294117647058823E-2</v>
      </c>
    </row>
    <row r="2838" spans="1:11" x14ac:dyDescent="0.3">
      <c r="A2838" s="7">
        <f t="shared" si="223"/>
        <v>42937</v>
      </c>
      <c r="B2838" s="8">
        <f t="shared" si="223"/>
        <v>13</v>
      </c>
      <c r="C2838" s="6" t="s">
        <v>351</v>
      </c>
      <c r="D2838" s="10" t="s">
        <v>20</v>
      </c>
      <c r="E2838" s="6" t="s">
        <v>352</v>
      </c>
      <c r="F2838" s="6" t="s">
        <v>15</v>
      </c>
      <c r="G2838">
        <v>411200</v>
      </c>
      <c r="H2838" t="str">
        <f t="shared" si="222"/>
        <v>AfterNoon</v>
      </c>
      <c r="I2838" s="11">
        <v>18</v>
      </c>
      <c r="J2838">
        <v>50</v>
      </c>
      <c r="K2838">
        <v>0.36</v>
      </c>
    </row>
    <row r="2839" spans="1:11" x14ac:dyDescent="0.3">
      <c r="A2839" s="7">
        <f t="shared" si="223"/>
        <v>42937</v>
      </c>
      <c r="B2839" s="8">
        <v>14</v>
      </c>
      <c r="C2839" s="6" t="s">
        <v>353</v>
      </c>
      <c r="D2839" s="10" t="s">
        <v>20</v>
      </c>
      <c r="E2839" s="6" t="s">
        <v>354</v>
      </c>
      <c r="F2839" s="6" t="s">
        <v>15</v>
      </c>
      <c r="G2839">
        <v>109900</v>
      </c>
      <c r="H2839" t="str">
        <f t="shared" si="222"/>
        <v>AfterNoon</v>
      </c>
      <c r="I2839" s="11">
        <v>11</v>
      </c>
      <c r="J2839">
        <v>50</v>
      </c>
      <c r="K2839">
        <v>0.22</v>
      </c>
    </row>
    <row r="2840" spans="1:11" x14ac:dyDescent="0.3">
      <c r="A2840" s="7">
        <f t="shared" si="223"/>
        <v>42937</v>
      </c>
      <c r="B2840" s="8">
        <f t="shared" si="223"/>
        <v>14</v>
      </c>
      <c r="C2840" s="6" t="s">
        <v>355</v>
      </c>
      <c r="D2840" s="10" t="s">
        <v>20</v>
      </c>
      <c r="E2840" s="6" t="s">
        <v>356</v>
      </c>
      <c r="F2840" s="6" t="s">
        <v>15</v>
      </c>
      <c r="G2840">
        <v>259900</v>
      </c>
      <c r="H2840" t="str">
        <f t="shared" si="222"/>
        <v>AfterNoon</v>
      </c>
      <c r="I2840" s="11">
        <v>36</v>
      </c>
      <c r="J2840">
        <v>50</v>
      </c>
      <c r="K2840">
        <v>0.72</v>
      </c>
    </row>
    <row r="2841" spans="1:11" x14ac:dyDescent="0.3">
      <c r="A2841" s="7">
        <f t="shared" si="223"/>
        <v>42937</v>
      </c>
      <c r="B2841" s="8">
        <f t="shared" si="223"/>
        <v>14</v>
      </c>
      <c r="C2841" s="6" t="s">
        <v>357</v>
      </c>
      <c r="D2841" s="10" t="s">
        <v>20</v>
      </c>
      <c r="E2841" s="6" t="s">
        <v>358</v>
      </c>
      <c r="F2841" s="6" t="s">
        <v>15</v>
      </c>
      <c r="G2841">
        <v>370700</v>
      </c>
      <c r="H2841" t="str">
        <f t="shared" si="222"/>
        <v>AfterNoon</v>
      </c>
      <c r="I2841" s="11">
        <v>19</v>
      </c>
      <c r="J2841">
        <v>50</v>
      </c>
      <c r="K2841">
        <v>0.38</v>
      </c>
    </row>
    <row r="2842" spans="1:11" x14ac:dyDescent="0.3">
      <c r="A2842" s="7">
        <f t="shared" si="223"/>
        <v>42937</v>
      </c>
      <c r="B2842" s="8">
        <f t="shared" si="223"/>
        <v>14</v>
      </c>
      <c r="C2842" s="6" t="s">
        <v>359</v>
      </c>
      <c r="D2842" s="10" t="s">
        <v>30</v>
      </c>
      <c r="E2842" s="6" t="s">
        <v>360</v>
      </c>
      <c r="F2842" s="6" t="s">
        <v>15</v>
      </c>
      <c r="G2842">
        <v>11100</v>
      </c>
      <c r="H2842" t="str">
        <f t="shared" si="222"/>
        <v>AfterNoon</v>
      </c>
      <c r="I2842" s="11">
        <v>3</v>
      </c>
      <c r="J2842">
        <v>12</v>
      </c>
      <c r="K2842">
        <v>0.25</v>
      </c>
    </row>
    <row r="2843" spans="1:11" x14ac:dyDescent="0.3">
      <c r="A2843" s="7">
        <f t="shared" si="223"/>
        <v>42937</v>
      </c>
      <c r="B2843" s="8">
        <f t="shared" si="223"/>
        <v>14</v>
      </c>
      <c r="C2843" s="6" t="s">
        <v>361</v>
      </c>
      <c r="D2843" s="10" t="s">
        <v>20</v>
      </c>
      <c r="E2843" s="6" t="s">
        <v>362</v>
      </c>
      <c r="F2843" s="6" t="s">
        <v>15</v>
      </c>
      <c r="G2843">
        <v>59400</v>
      </c>
      <c r="H2843" t="str">
        <f t="shared" si="222"/>
        <v>AfterNoon</v>
      </c>
      <c r="I2843" s="11">
        <v>11</v>
      </c>
      <c r="J2843">
        <v>50</v>
      </c>
      <c r="K2843">
        <v>0.22</v>
      </c>
    </row>
    <row r="2844" spans="1:11" x14ac:dyDescent="0.3">
      <c r="A2844" s="7">
        <f t="shared" si="223"/>
        <v>42937</v>
      </c>
      <c r="B2844" s="8">
        <f t="shared" si="223"/>
        <v>14</v>
      </c>
      <c r="C2844" s="9" t="s">
        <v>363</v>
      </c>
      <c r="D2844" s="10" t="s">
        <v>12</v>
      </c>
      <c r="E2844" s="9" t="s">
        <v>364</v>
      </c>
      <c r="F2844" s="6" t="s">
        <v>14</v>
      </c>
      <c r="G2844">
        <v>172000</v>
      </c>
      <c r="H2844" t="str">
        <f t="shared" si="222"/>
        <v>AfterNoon</v>
      </c>
      <c r="I2844" s="11">
        <v>2</v>
      </c>
      <c r="J2844">
        <v>12</v>
      </c>
      <c r="K2844">
        <v>0.16666666666666671</v>
      </c>
    </row>
    <row r="2845" spans="1:11" x14ac:dyDescent="0.3">
      <c r="A2845" s="7">
        <f t="shared" si="223"/>
        <v>42937</v>
      </c>
      <c r="B2845" s="8">
        <f t="shared" si="223"/>
        <v>14</v>
      </c>
      <c r="C2845" s="9" t="str">
        <f>C2844</f>
        <v>PG0125</v>
      </c>
      <c r="D2845" s="10" t="str">
        <f>D2844</f>
        <v>SU9</v>
      </c>
      <c r="E2845" s="9" t="str">
        <f>E2844</f>
        <v>NSK,DME</v>
      </c>
      <c r="F2845" s="6" t="s">
        <v>15</v>
      </c>
      <c r="G2845">
        <v>258300</v>
      </c>
      <c r="H2845" t="str">
        <f t="shared" si="222"/>
        <v>AfterNoon</v>
      </c>
      <c r="I2845" s="11">
        <v>9</v>
      </c>
      <c r="J2845">
        <v>85</v>
      </c>
      <c r="K2845">
        <v>0.1058823529411765</v>
      </c>
    </row>
    <row r="2846" spans="1:11" x14ac:dyDescent="0.3">
      <c r="A2846" s="7">
        <f t="shared" si="223"/>
        <v>42937</v>
      </c>
      <c r="B2846" s="8">
        <f t="shared" si="223"/>
        <v>14</v>
      </c>
      <c r="C2846" s="9" t="s">
        <v>365</v>
      </c>
      <c r="D2846" s="10" t="s">
        <v>12</v>
      </c>
      <c r="E2846" s="9" t="s">
        <v>366</v>
      </c>
      <c r="F2846" s="6" t="s">
        <v>14</v>
      </c>
      <c r="G2846">
        <v>120000</v>
      </c>
      <c r="H2846" t="str">
        <f t="shared" si="222"/>
        <v>AfterNoon</v>
      </c>
      <c r="I2846" s="11">
        <v>10</v>
      </c>
      <c r="J2846">
        <v>12</v>
      </c>
      <c r="K2846">
        <v>0.83333333333333337</v>
      </c>
    </row>
    <row r="2847" spans="1:11" x14ac:dyDescent="0.3">
      <c r="A2847" s="7">
        <f t="shared" si="223"/>
        <v>42937</v>
      </c>
      <c r="B2847" s="8">
        <f t="shared" si="223"/>
        <v>14</v>
      </c>
      <c r="C2847" s="9" t="str">
        <f>C2846</f>
        <v>PG0151</v>
      </c>
      <c r="D2847" s="10" t="str">
        <f>D2846</f>
        <v>SU9</v>
      </c>
      <c r="E2847" s="9" t="str">
        <f>E2846</f>
        <v>MCX,MRV</v>
      </c>
      <c r="F2847" s="6" t="s">
        <v>15</v>
      </c>
      <c r="G2847">
        <v>245600</v>
      </c>
      <c r="H2847" t="str">
        <f t="shared" si="222"/>
        <v>AfterNoon</v>
      </c>
      <c r="I2847" s="11">
        <v>61</v>
      </c>
      <c r="J2847">
        <v>85</v>
      </c>
      <c r="K2847">
        <v>0.71764705882352942</v>
      </c>
    </row>
    <row r="2848" spans="1:11" x14ac:dyDescent="0.3">
      <c r="A2848" s="7">
        <f t="shared" si="223"/>
        <v>42937</v>
      </c>
      <c r="B2848" s="8">
        <f t="shared" si="223"/>
        <v>14</v>
      </c>
      <c r="C2848" s="6" t="s">
        <v>367</v>
      </c>
      <c r="D2848" s="10" t="s">
        <v>20</v>
      </c>
      <c r="E2848" s="6" t="s">
        <v>368</v>
      </c>
      <c r="F2848" s="6" t="s">
        <v>15</v>
      </c>
      <c r="G2848">
        <v>149400</v>
      </c>
      <c r="H2848" t="str">
        <f t="shared" si="222"/>
        <v>AfterNoon</v>
      </c>
      <c r="I2848" s="11">
        <v>6</v>
      </c>
      <c r="J2848">
        <v>50</v>
      </c>
      <c r="K2848">
        <v>0.12</v>
      </c>
    </row>
    <row r="2849" spans="1:11" x14ac:dyDescent="0.3">
      <c r="A2849" s="7">
        <f t="shared" si="223"/>
        <v>42937</v>
      </c>
      <c r="B2849" s="8">
        <f t="shared" si="223"/>
        <v>14</v>
      </c>
      <c r="C2849" s="6" t="s">
        <v>369</v>
      </c>
      <c r="D2849" s="10" t="s">
        <v>20</v>
      </c>
      <c r="E2849" s="6" t="s">
        <v>370</v>
      </c>
      <c r="F2849" s="6" t="s">
        <v>15</v>
      </c>
      <c r="G2849">
        <v>149400</v>
      </c>
      <c r="H2849" t="str">
        <f t="shared" si="222"/>
        <v>AfterNoon</v>
      </c>
      <c r="I2849" s="11">
        <v>6</v>
      </c>
      <c r="J2849">
        <v>50</v>
      </c>
      <c r="K2849">
        <v>0.12</v>
      </c>
    </row>
    <row r="2850" spans="1:11" x14ac:dyDescent="0.3">
      <c r="A2850" s="7">
        <f t="shared" ref="A2850:E2865" si="224">A2849</f>
        <v>42937</v>
      </c>
      <c r="B2850" s="8">
        <f t="shared" si="224"/>
        <v>14</v>
      </c>
      <c r="C2850" s="6" t="s">
        <v>371</v>
      </c>
      <c r="D2850" s="10" t="s">
        <v>20</v>
      </c>
      <c r="E2850" s="6" t="s">
        <v>372</v>
      </c>
      <c r="F2850" s="6" t="s">
        <v>15</v>
      </c>
      <c r="G2850">
        <v>161200</v>
      </c>
      <c r="H2850" t="str">
        <f t="shared" si="222"/>
        <v>AfterNoon</v>
      </c>
      <c r="I2850" s="11">
        <v>40</v>
      </c>
      <c r="J2850">
        <v>50</v>
      </c>
      <c r="K2850">
        <v>0.8</v>
      </c>
    </row>
    <row r="2851" spans="1:11" x14ac:dyDescent="0.3">
      <c r="A2851" s="7">
        <f t="shared" si="224"/>
        <v>42937</v>
      </c>
      <c r="B2851" s="8">
        <f t="shared" si="224"/>
        <v>14</v>
      </c>
      <c r="C2851" s="6" t="s">
        <v>373</v>
      </c>
      <c r="D2851" s="10" t="s">
        <v>20</v>
      </c>
      <c r="E2851" s="6" t="s">
        <v>374</v>
      </c>
      <c r="F2851" s="6" t="s">
        <v>15</v>
      </c>
      <c r="G2851">
        <v>133000</v>
      </c>
      <c r="H2851" t="str">
        <f t="shared" si="222"/>
        <v>AfterNoon</v>
      </c>
      <c r="I2851" s="11">
        <v>21</v>
      </c>
      <c r="J2851">
        <v>50</v>
      </c>
      <c r="K2851">
        <v>0.42</v>
      </c>
    </row>
    <row r="2852" spans="1:11" x14ac:dyDescent="0.3">
      <c r="A2852" s="7">
        <f t="shared" si="224"/>
        <v>42937</v>
      </c>
      <c r="B2852" s="8">
        <f t="shared" si="224"/>
        <v>14</v>
      </c>
      <c r="C2852" s="9" t="s">
        <v>375</v>
      </c>
      <c r="D2852" s="10" t="s">
        <v>12</v>
      </c>
      <c r="E2852" s="9" t="s">
        <v>376</v>
      </c>
      <c r="F2852" s="6" t="s">
        <v>14</v>
      </c>
      <c r="G2852">
        <v>130900</v>
      </c>
      <c r="H2852" t="str">
        <f t="shared" si="222"/>
        <v>AfterNoon</v>
      </c>
      <c r="I2852" s="11">
        <v>11</v>
      </c>
      <c r="J2852">
        <v>12</v>
      </c>
      <c r="K2852">
        <v>0.91666666666666663</v>
      </c>
    </row>
    <row r="2853" spans="1:11" x14ac:dyDescent="0.3">
      <c r="A2853" s="7">
        <f t="shared" si="224"/>
        <v>42937</v>
      </c>
      <c r="B2853" s="8">
        <f t="shared" si="224"/>
        <v>14</v>
      </c>
      <c r="C2853" s="9" t="str">
        <f>C2852</f>
        <v>PG0178</v>
      </c>
      <c r="D2853" s="10" t="str">
        <f>D2852</f>
        <v>SU9</v>
      </c>
      <c r="E2853" s="9" t="str">
        <f>E2852</f>
        <v>SVO,GOJ</v>
      </c>
      <c r="F2853" s="6" t="s">
        <v>15</v>
      </c>
      <c r="G2853">
        <v>314000</v>
      </c>
      <c r="H2853" t="str">
        <f t="shared" si="222"/>
        <v>AfterNoon</v>
      </c>
      <c r="I2853" s="11">
        <v>78</v>
      </c>
      <c r="J2853">
        <v>85</v>
      </c>
      <c r="K2853">
        <v>0.91764705882352937</v>
      </c>
    </row>
    <row r="2854" spans="1:11" x14ac:dyDescent="0.3">
      <c r="A2854" s="7">
        <f t="shared" si="224"/>
        <v>42937</v>
      </c>
      <c r="B2854" s="8">
        <f t="shared" si="224"/>
        <v>14</v>
      </c>
      <c r="C2854" s="6" t="s">
        <v>377</v>
      </c>
      <c r="D2854" s="10" t="s">
        <v>20</v>
      </c>
      <c r="E2854" s="6" t="s">
        <v>378</v>
      </c>
      <c r="F2854" s="6" t="s">
        <v>15</v>
      </c>
      <c r="G2854">
        <v>223300</v>
      </c>
      <c r="H2854" t="str">
        <f t="shared" si="222"/>
        <v>AfterNoon</v>
      </c>
      <c r="I2854" s="11">
        <v>11</v>
      </c>
      <c r="J2854">
        <v>50</v>
      </c>
      <c r="K2854">
        <v>0.22</v>
      </c>
    </row>
    <row r="2855" spans="1:11" x14ac:dyDescent="0.3">
      <c r="A2855" s="7">
        <f t="shared" si="224"/>
        <v>42937</v>
      </c>
      <c r="B2855" s="8">
        <f t="shared" si="224"/>
        <v>14</v>
      </c>
      <c r="C2855" s="6" t="s">
        <v>379</v>
      </c>
      <c r="D2855" s="10" t="s">
        <v>98</v>
      </c>
      <c r="E2855" s="6" t="s">
        <v>380</v>
      </c>
      <c r="F2855" s="6" t="s">
        <v>15</v>
      </c>
      <c r="G2855">
        <v>36800</v>
      </c>
      <c r="H2855" t="str">
        <f t="shared" si="222"/>
        <v>AfterNoon</v>
      </c>
      <c r="I2855" s="11">
        <v>4</v>
      </c>
      <c r="J2855">
        <v>142</v>
      </c>
      <c r="K2855">
        <v>2.8169014084507039E-2</v>
      </c>
    </row>
    <row r="2856" spans="1:11" x14ac:dyDescent="0.3">
      <c r="A2856" s="7">
        <f t="shared" si="224"/>
        <v>42937</v>
      </c>
      <c r="B2856" s="8">
        <f t="shared" si="224"/>
        <v>14</v>
      </c>
      <c r="C2856" s="9" t="s">
        <v>381</v>
      </c>
      <c r="D2856" s="10" t="s">
        <v>25</v>
      </c>
      <c r="E2856" s="9" t="s">
        <v>382</v>
      </c>
      <c r="F2856" s="6" t="s">
        <v>14</v>
      </c>
      <c r="G2856">
        <v>367500</v>
      </c>
      <c r="H2856" t="str">
        <f t="shared" si="222"/>
        <v>AfterNoon</v>
      </c>
      <c r="I2856" s="11">
        <v>15</v>
      </c>
      <c r="J2856">
        <v>30</v>
      </c>
      <c r="K2856">
        <v>0.5</v>
      </c>
    </row>
    <row r="2857" spans="1:11" x14ac:dyDescent="0.3">
      <c r="A2857" s="7">
        <f t="shared" si="224"/>
        <v>42937</v>
      </c>
      <c r="B2857" s="8">
        <f t="shared" si="224"/>
        <v>14</v>
      </c>
      <c r="C2857" s="9" t="str">
        <f>C2856</f>
        <v>PG0216</v>
      </c>
      <c r="D2857" s="10" t="str">
        <f>D2856</f>
        <v>763</v>
      </c>
      <c r="E2857" s="9" t="str">
        <f>E2856</f>
        <v>DME,KUF</v>
      </c>
      <c r="F2857" s="6" t="s">
        <v>15</v>
      </c>
      <c r="G2857">
        <v>676400</v>
      </c>
      <c r="H2857" t="str">
        <f t="shared" si="222"/>
        <v>AfterNoon</v>
      </c>
      <c r="I2857" s="11">
        <v>82</v>
      </c>
      <c r="J2857">
        <v>192</v>
      </c>
      <c r="K2857">
        <v>0.42708333333333331</v>
      </c>
    </row>
    <row r="2858" spans="1:11" x14ac:dyDescent="0.3">
      <c r="A2858" s="7">
        <f t="shared" si="224"/>
        <v>42937</v>
      </c>
      <c r="B2858" s="8">
        <f t="shared" si="224"/>
        <v>14</v>
      </c>
      <c r="C2858" s="6" t="s">
        <v>383</v>
      </c>
      <c r="D2858" s="10" t="s">
        <v>20</v>
      </c>
      <c r="E2858" s="6" t="s">
        <v>384</v>
      </c>
      <c r="F2858" s="6" t="s">
        <v>15</v>
      </c>
      <c r="G2858">
        <v>330300</v>
      </c>
      <c r="H2858" t="str">
        <f t="shared" si="222"/>
        <v>AfterNoon</v>
      </c>
      <c r="I2858" s="11">
        <v>27</v>
      </c>
      <c r="J2858">
        <v>50</v>
      </c>
      <c r="K2858">
        <v>0.54</v>
      </c>
    </row>
    <row r="2859" spans="1:11" x14ac:dyDescent="0.3">
      <c r="A2859" s="7">
        <f t="shared" si="224"/>
        <v>42937</v>
      </c>
      <c r="B2859" s="8">
        <f t="shared" si="224"/>
        <v>14</v>
      </c>
      <c r="C2859" s="6" t="s">
        <v>694</v>
      </c>
      <c r="D2859" s="10" t="s">
        <v>20</v>
      </c>
      <c r="E2859" s="6" t="s">
        <v>695</v>
      </c>
      <c r="F2859" s="6" t="s">
        <v>15</v>
      </c>
      <c r="G2859">
        <v>266100</v>
      </c>
      <c r="H2859" t="str">
        <f t="shared" si="222"/>
        <v>AfterNoon</v>
      </c>
      <c r="I2859" s="11">
        <v>40</v>
      </c>
      <c r="J2859">
        <v>50</v>
      </c>
      <c r="K2859">
        <v>0.8</v>
      </c>
    </row>
    <row r="2860" spans="1:11" x14ac:dyDescent="0.3">
      <c r="A2860" s="7">
        <f t="shared" si="224"/>
        <v>42937</v>
      </c>
      <c r="B2860" s="8">
        <f t="shared" si="224"/>
        <v>14</v>
      </c>
      <c r="C2860" s="6" t="s">
        <v>696</v>
      </c>
      <c r="D2860" s="10" t="s">
        <v>30</v>
      </c>
      <c r="E2860" s="6" t="s">
        <v>697</v>
      </c>
      <c r="F2860" s="6" t="s">
        <v>15</v>
      </c>
      <c r="G2860">
        <v>72600</v>
      </c>
      <c r="H2860" t="str">
        <f t="shared" si="222"/>
        <v>AfterNoon</v>
      </c>
      <c r="I2860" s="11">
        <v>11</v>
      </c>
      <c r="J2860">
        <v>12</v>
      </c>
      <c r="K2860">
        <v>0.91666666666666663</v>
      </c>
    </row>
    <row r="2861" spans="1:11" x14ac:dyDescent="0.3">
      <c r="A2861" s="7">
        <f t="shared" si="224"/>
        <v>42937</v>
      </c>
      <c r="B2861" s="8">
        <f t="shared" si="224"/>
        <v>14</v>
      </c>
      <c r="C2861" s="6" t="s">
        <v>387</v>
      </c>
      <c r="D2861" s="10" t="s">
        <v>20</v>
      </c>
      <c r="E2861" s="6" t="s">
        <v>388</v>
      </c>
      <c r="F2861" s="6" t="s">
        <v>15</v>
      </c>
      <c r="G2861">
        <v>231300</v>
      </c>
      <c r="H2861" t="str">
        <f t="shared" si="222"/>
        <v>AfterNoon</v>
      </c>
      <c r="I2861" s="11">
        <v>9</v>
      </c>
      <c r="J2861">
        <v>50</v>
      </c>
      <c r="K2861">
        <v>0.18</v>
      </c>
    </row>
    <row r="2862" spans="1:11" x14ac:dyDescent="0.3">
      <c r="A2862" s="7">
        <f t="shared" si="224"/>
        <v>42937</v>
      </c>
      <c r="B2862" s="8">
        <f t="shared" si="224"/>
        <v>14</v>
      </c>
      <c r="C2862" s="9" t="s">
        <v>389</v>
      </c>
      <c r="D2862" s="10" t="s">
        <v>61</v>
      </c>
      <c r="E2862" s="9" t="s">
        <v>390</v>
      </c>
      <c r="F2862" s="6" t="s">
        <v>14</v>
      </c>
      <c r="G2862">
        <v>756000</v>
      </c>
      <c r="H2862" t="str">
        <f t="shared" si="222"/>
        <v>AfterNoon</v>
      </c>
      <c r="I2862" s="11">
        <v>9</v>
      </c>
      <c r="J2862">
        <v>30</v>
      </c>
      <c r="K2862">
        <v>0.3</v>
      </c>
    </row>
    <row r="2863" spans="1:11" x14ac:dyDescent="0.3">
      <c r="A2863" s="7">
        <f t="shared" si="224"/>
        <v>42937</v>
      </c>
      <c r="B2863" s="8">
        <f t="shared" si="224"/>
        <v>14</v>
      </c>
      <c r="C2863" s="9" t="str">
        <f t="shared" si="224"/>
        <v>PG0278</v>
      </c>
      <c r="D2863" s="10" t="str">
        <f t="shared" si="224"/>
        <v>773</v>
      </c>
      <c r="E2863" s="9" t="str">
        <f t="shared" si="224"/>
        <v>OVB,SVO</v>
      </c>
      <c r="F2863" s="6" t="s">
        <v>63</v>
      </c>
      <c r="G2863">
        <v>666400</v>
      </c>
      <c r="H2863" t="str">
        <f t="shared" si="222"/>
        <v>AfterNoon</v>
      </c>
      <c r="I2863" s="11">
        <v>14</v>
      </c>
      <c r="J2863">
        <v>48</v>
      </c>
      <c r="K2863">
        <v>0.29166666666666669</v>
      </c>
    </row>
    <row r="2864" spans="1:11" x14ac:dyDescent="0.3">
      <c r="A2864" s="7">
        <f t="shared" si="224"/>
        <v>42937</v>
      </c>
      <c r="B2864" s="8">
        <f t="shared" si="224"/>
        <v>14</v>
      </c>
      <c r="C2864" s="9" t="str">
        <f t="shared" si="224"/>
        <v>PG0278</v>
      </c>
      <c r="D2864" s="10" t="str">
        <f t="shared" si="224"/>
        <v>773</v>
      </c>
      <c r="E2864" s="9" t="str">
        <f t="shared" si="224"/>
        <v>OVB,SVO</v>
      </c>
      <c r="F2864" s="6" t="s">
        <v>15</v>
      </c>
      <c r="G2864">
        <v>2889600</v>
      </c>
      <c r="H2864" t="str">
        <f t="shared" si="222"/>
        <v>AfterNoon</v>
      </c>
      <c r="I2864" s="11">
        <v>103</v>
      </c>
      <c r="J2864">
        <v>324</v>
      </c>
      <c r="K2864">
        <v>0.31790123456790131</v>
      </c>
    </row>
    <row r="2865" spans="1:11" x14ac:dyDescent="0.3">
      <c r="A2865" s="7">
        <f t="shared" si="224"/>
        <v>42937</v>
      </c>
      <c r="B2865" s="8">
        <f t="shared" si="224"/>
        <v>14</v>
      </c>
      <c r="C2865" s="6" t="s">
        <v>797</v>
      </c>
      <c r="D2865" s="10" t="s">
        <v>12</v>
      </c>
      <c r="E2865" s="6" t="s">
        <v>67</v>
      </c>
      <c r="F2865" s="6" t="s">
        <v>15</v>
      </c>
      <c r="G2865">
        <v>6000</v>
      </c>
      <c r="H2865" t="str">
        <f t="shared" si="222"/>
        <v>AfterNoon</v>
      </c>
      <c r="I2865" s="11">
        <v>2</v>
      </c>
      <c r="J2865">
        <v>85</v>
      </c>
      <c r="K2865">
        <v>2.3529411764705879E-2</v>
      </c>
    </row>
    <row r="2866" spans="1:11" x14ac:dyDescent="0.3">
      <c r="A2866" s="7">
        <f t="shared" ref="A2866:B2881" si="225">A2865</f>
        <v>42937</v>
      </c>
      <c r="B2866" s="8">
        <f t="shared" si="225"/>
        <v>14</v>
      </c>
      <c r="C2866" s="9" t="s">
        <v>391</v>
      </c>
      <c r="D2866" s="10" t="s">
        <v>12</v>
      </c>
      <c r="E2866" s="9" t="s">
        <v>392</v>
      </c>
      <c r="F2866" s="6" t="s">
        <v>14</v>
      </c>
      <c r="G2866">
        <v>26400</v>
      </c>
      <c r="H2866" t="str">
        <f t="shared" si="222"/>
        <v>AfterNoon</v>
      </c>
      <c r="I2866" s="11">
        <v>1</v>
      </c>
      <c r="J2866">
        <v>12</v>
      </c>
      <c r="K2866">
        <v>8.3333333333333329E-2</v>
      </c>
    </row>
    <row r="2867" spans="1:11" x14ac:dyDescent="0.3">
      <c r="A2867" s="7">
        <f t="shared" si="225"/>
        <v>42937</v>
      </c>
      <c r="B2867" s="8">
        <f t="shared" si="225"/>
        <v>14</v>
      </c>
      <c r="C2867" s="9" t="str">
        <f>C2866</f>
        <v>PG0304</v>
      </c>
      <c r="D2867" s="10" t="str">
        <f>D2866</f>
        <v>SU9</v>
      </c>
      <c r="E2867" s="9" t="str">
        <f>E2866</f>
        <v>SGC,SVX</v>
      </c>
      <c r="F2867" s="6" t="s">
        <v>15</v>
      </c>
      <c r="G2867">
        <v>52800</v>
      </c>
      <c r="H2867" t="str">
        <f t="shared" si="222"/>
        <v>AfterNoon</v>
      </c>
      <c r="I2867" s="11">
        <v>6</v>
      </c>
      <c r="J2867">
        <v>85</v>
      </c>
      <c r="K2867">
        <v>7.0588235294117646E-2</v>
      </c>
    </row>
    <row r="2868" spans="1:11" x14ac:dyDescent="0.3">
      <c r="A2868" s="7">
        <f t="shared" si="225"/>
        <v>42937</v>
      </c>
      <c r="B2868" s="8">
        <f t="shared" si="225"/>
        <v>14</v>
      </c>
      <c r="C2868" s="6" t="s">
        <v>393</v>
      </c>
      <c r="D2868" s="10" t="s">
        <v>20</v>
      </c>
      <c r="E2868" s="6" t="s">
        <v>394</v>
      </c>
      <c r="F2868" s="6" t="s">
        <v>15</v>
      </c>
      <c r="G2868">
        <v>17100</v>
      </c>
      <c r="H2868" t="str">
        <f t="shared" si="222"/>
        <v>AfterNoon</v>
      </c>
      <c r="I2868" s="11">
        <v>3</v>
      </c>
      <c r="J2868">
        <v>50</v>
      </c>
      <c r="K2868">
        <v>0.06</v>
      </c>
    </row>
    <row r="2869" spans="1:11" x14ac:dyDescent="0.3">
      <c r="A2869" s="7">
        <f t="shared" si="225"/>
        <v>42937</v>
      </c>
      <c r="B2869" s="8">
        <f t="shared" si="225"/>
        <v>14</v>
      </c>
      <c r="C2869" s="6" t="s">
        <v>395</v>
      </c>
      <c r="D2869" s="10" t="s">
        <v>20</v>
      </c>
      <c r="E2869" s="6" t="s">
        <v>396</v>
      </c>
      <c r="F2869" s="6" t="s">
        <v>15</v>
      </c>
      <c r="G2869">
        <v>109200</v>
      </c>
      <c r="H2869" t="str">
        <f t="shared" si="222"/>
        <v>AfterNoon</v>
      </c>
      <c r="I2869" s="11">
        <v>6</v>
      </c>
      <c r="J2869">
        <v>50</v>
      </c>
      <c r="K2869">
        <v>0.12</v>
      </c>
    </row>
    <row r="2870" spans="1:11" x14ac:dyDescent="0.3">
      <c r="A2870" s="7">
        <f t="shared" si="225"/>
        <v>42937</v>
      </c>
      <c r="B2870" s="8">
        <f t="shared" si="225"/>
        <v>14</v>
      </c>
      <c r="C2870" s="6" t="s">
        <v>839</v>
      </c>
      <c r="D2870" s="10" t="s">
        <v>12</v>
      </c>
      <c r="E2870" s="6" t="s">
        <v>275</v>
      </c>
      <c r="F2870" s="6" t="s">
        <v>15</v>
      </c>
      <c r="G2870">
        <v>3400</v>
      </c>
      <c r="H2870" t="str">
        <f t="shared" si="222"/>
        <v>AfterNoon</v>
      </c>
      <c r="I2870" s="11">
        <v>1</v>
      </c>
      <c r="J2870">
        <v>85</v>
      </c>
      <c r="K2870">
        <v>1.1764705882352939E-2</v>
      </c>
    </row>
    <row r="2871" spans="1:11" x14ac:dyDescent="0.3">
      <c r="A2871" s="7">
        <f t="shared" si="225"/>
        <v>42937</v>
      </c>
      <c r="B2871" s="8">
        <f t="shared" si="225"/>
        <v>14</v>
      </c>
      <c r="C2871" s="9" t="s">
        <v>397</v>
      </c>
      <c r="D2871" s="10" t="s">
        <v>98</v>
      </c>
      <c r="E2871" s="9" t="s">
        <v>227</v>
      </c>
      <c r="F2871" s="6" t="s">
        <v>14</v>
      </c>
      <c r="G2871">
        <v>40000</v>
      </c>
      <c r="H2871" t="str">
        <f t="shared" si="222"/>
        <v>AfterNoon</v>
      </c>
      <c r="I2871" s="11">
        <v>2</v>
      </c>
      <c r="J2871">
        <v>28</v>
      </c>
      <c r="K2871">
        <v>7.1428571428571425E-2</v>
      </c>
    </row>
    <row r="2872" spans="1:11" x14ac:dyDescent="0.3">
      <c r="A2872" s="7">
        <f t="shared" si="225"/>
        <v>42937</v>
      </c>
      <c r="B2872" s="8">
        <f t="shared" si="225"/>
        <v>14</v>
      </c>
      <c r="C2872" s="9" t="str">
        <f>C2871</f>
        <v>PG0409</v>
      </c>
      <c r="D2872" s="10" t="str">
        <f>D2871</f>
        <v>321</v>
      </c>
      <c r="E2872" s="9" t="str">
        <f>E2871</f>
        <v>LED,DME</v>
      </c>
      <c r="F2872" s="6" t="s">
        <v>15</v>
      </c>
      <c r="G2872">
        <v>134600</v>
      </c>
      <c r="H2872" t="str">
        <f t="shared" si="222"/>
        <v>AfterNoon</v>
      </c>
      <c r="I2872" s="11">
        <v>20</v>
      </c>
      <c r="J2872">
        <v>142</v>
      </c>
      <c r="K2872">
        <v>0.14084507042253519</v>
      </c>
    </row>
    <row r="2873" spans="1:11" x14ac:dyDescent="0.3">
      <c r="A2873" s="7">
        <f t="shared" si="225"/>
        <v>42937</v>
      </c>
      <c r="B2873" s="8">
        <f t="shared" si="225"/>
        <v>14</v>
      </c>
      <c r="C2873" s="6" t="s">
        <v>398</v>
      </c>
      <c r="D2873" s="10" t="s">
        <v>20</v>
      </c>
      <c r="E2873" s="6" t="s">
        <v>399</v>
      </c>
      <c r="F2873" s="6" t="s">
        <v>15</v>
      </c>
      <c r="G2873">
        <v>119900</v>
      </c>
      <c r="H2873" t="str">
        <f t="shared" si="222"/>
        <v>AfterNoon</v>
      </c>
      <c r="I2873" s="11">
        <v>8</v>
      </c>
      <c r="J2873">
        <v>50</v>
      </c>
      <c r="K2873">
        <v>0.16</v>
      </c>
    </row>
    <row r="2874" spans="1:11" x14ac:dyDescent="0.3">
      <c r="A2874" s="7">
        <f t="shared" si="225"/>
        <v>42937</v>
      </c>
      <c r="B2874" s="8">
        <f t="shared" si="225"/>
        <v>14</v>
      </c>
      <c r="C2874" s="6" t="s">
        <v>400</v>
      </c>
      <c r="D2874" s="10" t="s">
        <v>30</v>
      </c>
      <c r="E2874" s="6" t="s">
        <v>401</v>
      </c>
      <c r="F2874" s="6" t="s">
        <v>15</v>
      </c>
      <c r="G2874">
        <v>34000</v>
      </c>
      <c r="H2874" t="str">
        <f t="shared" si="222"/>
        <v>AfterNoon</v>
      </c>
      <c r="I2874" s="11">
        <v>5</v>
      </c>
      <c r="J2874">
        <v>12</v>
      </c>
      <c r="K2874">
        <v>0.41666666666666669</v>
      </c>
    </row>
    <row r="2875" spans="1:11" x14ac:dyDescent="0.3">
      <c r="A2875" s="7">
        <f t="shared" si="225"/>
        <v>42937</v>
      </c>
      <c r="B2875" s="8">
        <f t="shared" si="225"/>
        <v>14</v>
      </c>
      <c r="C2875" s="6" t="s">
        <v>402</v>
      </c>
      <c r="D2875" s="10" t="s">
        <v>30</v>
      </c>
      <c r="E2875" s="6" t="s">
        <v>403</v>
      </c>
      <c r="F2875" s="6" t="s">
        <v>15</v>
      </c>
      <c r="G2875">
        <v>5800</v>
      </c>
      <c r="H2875" t="str">
        <f t="shared" si="222"/>
        <v>AfterNoon</v>
      </c>
      <c r="I2875" s="11">
        <v>1</v>
      </c>
      <c r="J2875">
        <v>12</v>
      </c>
      <c r="K2875">
        <v>8.3333333333333329E-2</v>
      </c>
    </row>
    <row r="2876" spans="1:11" x14ac:dyDescent="0.3">
      <c r="A2876" s="7">
        <f t="shared" si="225"/>
        <v>42937</v>
      </c>
      <c r="B2876" s="8">
        <f t="shared" si="225"/>
        <v>14</v>
      </c>
      <c r="C2876" s="6" t="s">
        <v>404</v>
      </c>
      <c r="D2876" s="10" t="s">
        <v>20</v>
      </c>
      <c r="E2876" s="6" t="s">
        <v>405</v>
      </c>
      <c r="F2876" s="6" t="s">
        <v>15</v>
      </c>
      <c r="G2876">
        <v>225400</v>
      </c>
      <c r="H2876" t="str">
        <f t="shared" si="222"/>
        <v>AfterNoon</v>
      </c>
      <c r="I2876" s="11">
        <v>16</v>
      </c>
      <c r="J2876">
        <v>50</v>
      </c>
      <c r="K2876">
        <v>0.32</v>
      </c>
    </row>
    <row r="2877" spans="1:11" x14ac:dyDescent="0.3">
      <c r="A2877" s="7">
        <f t="shared" si="225"/>
        <v>42937</v>
      </c>
      <c r="B2877" s="8">
        <f t="shared" si="225"/>
        <v>14</v>
      </c>
      <c r="C2877" s="9" t="s">
        <v>406</v>
      </c>
      <c r="D2877" s="10" t="s">
        <v>85</v>
      </c>
      <c r="E2877" s="9" t="s">
        <v>407</v>
      </c>
      <c r="F2877" s="6" t="s">
        <v>14</v>
      </c>
      <c r="G2877">
        <v>443300</v>
      </c>
      <c r="H2877" t="str">
        <f t="shared" si="222"/>
        <v>AfterNoon</v>
      </c>
      <c r="I2877" s="11">
        <v>11</v>
      </c>
      <c r="J2877">
        <v>12</v>
      </c>
      <c r="K2877">
        <v>0.91666666666666663</v>
      </c>
    </row>
    <row r="2878" spans="1:11" x14ac:dyDescent="0.3">
      <c r="A2878" s="7">
        <f t="shared" si="225"/>
        <v>42937</v>
      </c>
      <c r="B2878" s="8">
        <f t="shared" si="225"/>
        <v>14</v>
      </c>
      <c r="C2878" s="9" t="str">
        <f>C2877</f>
        <v>PG0522</v>
      </c>
      <c r="D2878" s="10" t="str">
        <f>D2877</f>
        <v>733</v>
      </c>
      <c r="E2878" s="9" t="str">
        <f>E2877</f>
        <v>AER,KUF</v>
      </c>
      <c r="F2878" s="6" t="s">
        <v>15</v>
      </c>
      <c r="G2878">
        <v>1482400</v>
      </c>
      <c r="H2878" t="str">
        <f t="shared" si="222"/>
        <v>AfterNoon</v>
      </c>
      <c r="I2878" s="11">
        <v>110</v>
      </c>
      <c r="J2878">
        <v>118</v>
      </c>
      <c r="K2878">
        <v>0.93220338983050843</v>
      </c>
    </row>
    <row r="2879" spans="1:11" x14ac:dyDescent="0.3">
      <c r="A2879" s="7">
        <f t="shared" si="225"/>
        <v>42937</v>
      </c>
      <c r="B2879" s="8">
        <f t="shared" si="225"/>
        <v>14</v>
      </c>
      <c r="C2879" s="9" t="s">
        <v>408</v>
      </c>
      <c r="D2879" s="10" t="s">
        <v>85</v>
      </c>
      <c r="E2879" s="9" t="s">
        <v>409</v>
      </c>
      <c r="F2879" s="6" t="s">
        <v>14</v>
      </c>
      <c r="G2879">
        <v>23600</v>
      </c>
      <c r="H2879" t="str">
        <f t="shared" si="222"/>
        <v>AfterNoon</v>
      </c>
      <c r="I2879" s="11">
        <v>1</v>
      </c>
      <c r="J2879">
        <v>12</v>
      </c>
      <c r="K2879">
        <v>8.3333333333333329E-2</v>
      </c>
    </row>
    <row r="2880" spans="1:11" x14ac:dyDescent="0.3">
      <c r="A2880" s="7">
        <f t="shared" si="225"/>
        <v>42937</v>
      </c>
      <c r="B2880" s="8">
        <f t="shared" si="225"/>
        <v>14</v>
      </c>
      <c r="C2880" s="9" t="str">
        <f>C2879</f>
        <v>PG0570</v>
      </c>
      <c r="D2880" s="10" t="str">
        <f>D2879</f>
        <v>733</v>
      </c>
      <c r="E2880" s="9" t="str">
        <f>E2879</f>
        <v>SCW,SVX</v>
      </c>
      <c r="F2880" s="6" t="s">
        <v>15</v>
      </c>
      <c r="G2880">
        <v>94800</v>
      </c>
      <c r="H2880" t="str">
        <f t="shared" si="222"/>
        <v>AfterNoon</v>
      </c>
      <c r="I2880" s="11">
        <v>12</v>
      </c>
      <c r="J2880">
        <v>118</v>
      </c>
      <c r="K2880">
        <v>0.10169491525423729</v>
      </c>
    </row>
    <row r="2881" spans="1:11" x14ac:dyDescent="0.3">
      <c r="A2881" s="7">
        <f t="shared" si="225"/>
        <v>42937</v>
      </c>
      <c r="B2881" s="8">
        <f t="shared" si="225"/>
        <v>14</v>
      </c>
      <c r="C2881" s="9" t="s">
        <v>410</v>
      </c>
      <c r="D2881" s="10" t="s">
        <v>12</v>
      </c>
      <c r="E2881" s="9" t="s">
        <v>411</v>
      </c>
      <c r="F2881" s="6" t="s">
        <v>14</v>
      </c>
      <c r="G2881">
        <v>79800</v>
      </c>
      <c r="H2881" t="str">
        <f t="shared" si="222"/>
        <v>AfterNoon</v>
      </c>
      <c r="I2881" s="11">
        <v>3</v>
      </c>
      <c r="J2881">
        <v>12</v>
      </c>
      <c r="K2881">
        <v>0.25</v>
      </c>
    </row>
    <row r="2882" spans="1:11" x14ac:dyDescent="0.3">
      <c r="A2882" s="7">
        <f t="shared" ref="A2882:B2897" si="226">A2881</f>
        <v>42937</v>
      </c>
      <c r="B2882" s="8">
        <f t="shared" si="226"/>
        <v>14</v>
      </c>
      <c r="C2882" s="9" t="str">
        <f>C2881</f>
        <v>PG0571</v>
      </c>
      <c r="D2882" s="10" t="str">
        <f>D2881</f>
        <v>SU9</v>
      </c>
      <c r="E2882" s="9" t="str">
        <f>E2881</f>
        <v>LED,GOJ</v>
      </c>
      <c r="F2882" s="6" t="s">
        <v>15</v>
      </c>
      <c r="G2882">
        <v>187800</v>
      </c>
      <c r="H2882" t="str">
        <f t="shared" ref="H2882:H2945" si="227">_xlfn.IFS(B2882&gt;=20,"Night",B2882&gt;=16,"Evening",B2882&gt;=12,"AfterNoon",B2882&gt;=8,"BeforeNoon",B2882&gt;=4,"Morning",B2882&lt;4,"EarlyMorning")</f>
        <v>AfterNoon</v>
      </c>
      <c r="I2882" s="11">
        <v>21</v>
      </c>
      <c r="J2882">
        <v>85</v>
      </c>
      <c r="K2882">
        <v>0.2470588235294118</v>
      </c>
    </row>
    <row r="2883" spans="1:11" x14ac:dyDescent="0.3">
      <c r="A2883" s="7">
        <f t="shared" si="226"/>
        <v>42937</v>
      </c>
      <c r="B2883" s="8">
        <f t="shared" si="226"/>
        <v>14</v>
      </c>
      <c r="C2883" s="9" t="s">
        <v>412</v>
      </c>
      <c r="D2883" s="10" t="s">
        <v>12</v>
      </c>
      <c r="E2883" s="9" t="s">
        <v>413</v>
      </c>
      <c r="F2883" s="6" t="s">
        <v>14</v>
      </c>
      <c r="G2883">
        <v>277200</v>
      </c>
      <c r="H2883" t="str">
        <f t="shared" si="227"/>
        <v>AfterNoon</v>
      </c>
      <c r="I2883" s="11">
        <v>12</v>
      </c>
      <c r="J2883">
        <v>12</v>
      </c>
      <c r="K2883">
        <v>1</v>
      </c>
    </row>
    <row r="2884" spans="1:11" x14ac:dyDescent="0.3">
      <c r="A2884" s="7">
        <f t="shared" si="226"/>
        <v>42937</v>
      </c>
      <c r="B2884" s="8">
        <f t="shared" si="226"/>
        <v>14</v>
      </c>
      <c r="C2884" s="9" t="str">
        <f>C2883</f>
        <v>PG0637</v>
      </c>
      <c r="D2884" s="10" t="str">
        <f>D2883</f>
        <v>SU9</v>
      </c>
      <c r="E2884" s="9" t="str">
        <f>E2883</f>
        <v>SVO,KVX</v>
      </c>
      <c r="F2884" s="6" t="s">
        <v>15</v>
      </c>
      <c r="G2884">
        <v>534500</v>
      </c>
      <c r="H2884" t="str">
        <f t="shared" si="227"/>
        <v>AfterNoon</v>
      </c>
      <c r="I2884" s="11">
        <v>69</v>
      </c>
      <c r="J2884">
        <v>85</v>
      </c>
      <c r="K2884">
        <v>0.81176470588235294</v>
      </c>
    </row>
    <row r="2885" spans="1:11" x14ac:dyDescent="0.3">
      <c r="A2885" s="7">
        <f t="shared" si="226"/>
        <v>42937</v>
      </c>
      <c r="B2885" s="8">
        <f t="shared" si="226"/>
        <v>14</v>
      </c>
      <c r="C2885" s="6" t="s">
        <v>414</v>
      </c>
      <c r="D2885" s="10" t="s">
        <v>20</v>
      </c>
      <c r="E2885" s="6" t="s">
        <v>415</v>
      </c>
      <c r="F2885" s="6" t="s">
        <v>15</v>
      </c>
      <c r="G2885">
        <v>310400</v>
      </c>
      <c r="H2885" t="str">
        <f t="shared" si="227"/>
        <v>AfterNoon</v>
      </c>
      <c r="I2885" s="11">
        <v>14</v>
      </c>
      <c r="J2885">
        <v>50</v>
      </c>
      <c r="K2885">
        <v>0.28000000000000003</v>
      </c>
    </row>
    <row r="2886" spans="1:11" x14ac:dyDescent="0.3">
      <c r="A2886" s="7">
        <f t="shared" si="226"/>
        <v>42937</v>
      </c>
      <c r="B2886" s="8">
        <f t="shared" si="226"/>
        <v>14</v>
      </c>
      <c r="C2886" s="6" t="s">
        <v>698</v>
      </c>
      <c r="D2886" s="10" t="s">
        <v>20</v>
      </c>
      <c r="E2886" s="6" t="s">
        <v>699</v>
      </c>
      <c r="F2886" s="6" t="s">
        <v>15</v>
      </c>
      <c r="G2886">
        <v>285700</v>
      </c>
      <c r="H2886" t="str">
        <f t="shared" si="227"/>
        <v>AfterNoon</v>
      </c>
      <c r="I2886" s="11">
        <v>41</v>
      </c>
      <c r="J2886">
        <v>50</v>
      </c>
      <c r="K2886">
        <v>0.82</v>
      </c>
    </row>
    <row r="2887" spans="1:11" x14ac:dyDescent="0.3">
      <c r="A2887" s="7">
        <f t="shared" si="226"/>
        <v>42937</v>
      </c>
      <c r="B2887" s="8">
        <f t="shared" si="226"/>
        <v>14</v>
      </c>
      <c r="C2887" s="6" t="s">
        <v>700</v>
      </c>
      <c r="D2887" s="10" t="s">
        <v>20</v>
      </c>
      <c r="E2887" s="6" t="s">
        <v>701</v>
      </c>
      <c r="F2887" s="6" t="s">
        <v>15</v>
      </c>
      <c r="G2887">
        <v>140800</v>
      </c>
      <c r="H2887" t="str">
        <f t="shared" si="227"/>
        <v>AfterNoon</v>
      </c>
      <c r="I2887" s="11">
        <v>8</v>
      </c>
      <c r="J2887">
        <v>50</v>
      </c>
      <c r="K2887">
        <v>0.16</v>
      </c>
    </row>
    <row r="2888" spans="1:11" x14ac:dyDescent="0.3">
      <c r="A2888" s="7">
        <f t="shared" si="226"/>
        <v>42937</v>
      </c>
      <c r="B2888" s="8">
        <f t="shared" si="226"/>
        <v>14</v>
      </c>
      <c r="C2888" s="6" t="s">
        <v>418</v>
      </c>
      <c r="D2888" s="10" t="s">
        <v>85</v>
      </c>
      <c r="E2888" s="6" t="s">
        <v>419</v>
      </c>
      <c r="F2888" s="6" t="s">
        <v>15</v>
      </c>
      <c r="G2888">
        <v>856000</v>
      </c>
      <c r="H2888" t="str">
        <f t="shared" si="227"/>
        <v>AfterNoon</v>
      </c>
      <c r="I2888" s="11">
        <v>52</v>
      </c>
      <c r="J2888">
        <v>118</v>
      </c>
      <c r="K2888">
        <v>0.44067796610169491</v>
      </c>
    </row>
    <row r="2889" spans="1:11" x14ac:dyDescent="0.3">
      <c r="A2889" s="7">
        <f t="shared" si="226"/>
        <v>42937</v>
      </c>
      <c r="B2889" s="8">
        <f t="shared" si="226"/>
        <v>14</v>
      </c>
      <c r="C2889" s="9" t="s">
        <v>702</v>
      </c>
      <c r="D2889" s="10" t="s">
        <v>12</v>
      </c>
      <c r="E2889" s="9" t="s">
        <v>703</v>
      </c>
      <c r="F2889" s="6" t="s">
        <v>14</v>
      </c>
      <c r="G2889">
        <v>151200</v>
      </c>
      <c r="H2889" t="str">
        <f t="shared" si="227"/>
        <v>AfterNoon</v>
      </c>
      <c r="I2889" s="11">
        <v>8</v>
      </c>
      <c r="J2889">
        <v>12</v>
      </c>
      <c r="K2889">
        <v>0.66666666666666663</v>
      </c>
    </row>
    <row r="2890" spans="1:11" x14ac:dyDescent="0.3">
      <c r="A2890" s="7">
        <f t="shared" si="226"/>
        <v>42937</v>
      </c>
      <c r="B2890" s="8">
        <f t="shared" si="226"/>
        <v>14</v>
      </c>
      <c r="C2890" s="9" t="str">
        <f>C2889</f>
        <v>PG0684</v>
      </c>
      <c r="D2890" s="10" t="str">
        <f>D2889</f>
        <v>SU9</v>
      </c>
      <c r="E2890" s="9" t="str">
        <f>E2889</f>
        <v>ULV,PEE</v>
      </c>
      <c r="F2890" s="6" t="s">
        <v>15</v>
      </c>
      <c r="G2890">
        <v>347700</v>
      </c>
      <c r="H2890" t="str">
        <f t="shared" si="227"/>
        <v>AfterNoon</v>
      </c>
      <c r="I2890" s="11">
        <v>55</v>
      </c>
      <c r="J2890">
        <v>85</v>
      </c>
      <c r="K2890">
        <v>0.6470588235294118</v>
      </c>
    </row>
    <row r="2891" spans="1:11" x14ac:dyDescent="0.3">
      <c r="A2891" s="7">
        <f t="shared" si="226"/>
        <v>42937</v>
      </c>
      <c r="B2891" s="8">
        <v>15</v>
      </c>
      <c r="C2891" s="9" t="s">
        <v>420</v>
      </c>
      <c r="D2891" s="10" t="s">
        <v>12</v>
      </c>
      <c r="E2891" s="9" t="s">
        <v>421</v>
      </c>
      <c r="F2891" s="6" t="s">
        <v>14</v>
      </c>
      <c r="G2891">
        <v>16100</v>
      </c>
      <c r="H2891" t="str">
        <f t="shared" si="227"/>
        <v>AfterNoon</v>
      </c>
      <c r="I2891" s="11">
        <v>1</v>
      </c>
      <c r="J2891">
        <v>12</v>
      </c>
      <c r="K2891">
        <v>8.3333333333333329E-2</v>
      </c>
    </row>
    <row r="2892" spans="1:11" x14ac:dyDescent="0.3">
      <c r="A2892" s="7">
        <f t="shared" si="226"/>
        <v>42937</v>
      </c>
      <c r="B2892" s="8">
        <f t="shared" si="226"/>
        <v>15</v>
      </c>
      <c r="C2892" s="9" t="str">
        <f>C2891</f>
        <v>PG0119</v>
      </c>
      <c r="D2892" s="10" t="str">
        <f>D2891</f>
        <v>SU9</v>
      </c>
      <c r="E2892" s="9" t="str">
        <f>E2891</f>
        <v>EGO,DME</v>
      </c>
      <c r="F2892" s="6" t="s">
        <v>15</v>
      </c>
      <c r="G2892">
        <v>70700</v>
      </c>
      <c r="H2892" t="str">
        <f t="shared" si="227"/>
        <v>AfterNoon</v>
      </c>
      <c r="I2892" s="11">
        <v>13</v>
      </c>
      <c r="J2892">
        <v>85</v>
      </c>
      <c r="K2892">
        <v>0.15294117647058819</v>
      </c>
    </row>
    <row r="2893" spans="1:11" x14ac:dyDescent="0.3">
      <c r="A2893" s="7">
        <f t="shared" si="226"/>
        <v>42937</v>
      </c>
      <c r="B2893" s="8">
        <f t="shared" si="226"/>
        <v>15</v>
      </c>
      <c r="C2893" s="6" t="s">
        <v>422</v>
      </c>
      <c r="D2893" s="10" t="s">
        <v>20</v>
      </c>
      <c r="E2893" s="6" t="s">
        <v>423</v>
      </c>
      <c r="F2893" s="6" t="s">
        <v>15</v>
      </c>
      <c r="G2893">
        <v>279300</v>
      </c>
      <c r="H2893" t="str">
        <f t="shared" si="227"/>
        <v>AfterNoon</v>
      </c>
      <c r="I2893" s="11">
        <v>20</v>
      </c>
      <c r="J2893">
        <v>50</v>
      </c>
      <c r="K2893">
        <v>0.4</v>
      </c>
    </row>
    <row r="2894" spans="1:11" x14ac:dyDescent="0.3">
      <c r="A2894" s="7">
        <f t="shared" si="226"/>
        <v>42937</v>
      </c>
      <c r="B2894" s="8">
        <f t="shared" si="226"/>
        <v>15</v>
      </c>
      <c r="C2894" s="9" t="s">
        <v>424</v>
      </c>
      <c r="D2894" s="10" t="s">
        <v>12</v>
      </c>
      <c r="E2894" s="9" t="s">
        <v>425</v>
      </c>
      <c r="F2894" s="6" t="s">
        <v>14</v>
      </c>
      <c r="G2894">
        <v>22200</v>
      </c>
      <c r="H2894" t="str">
        <f t="shared" si="227"/>
        <v>AfterNoon</v>
      </c>
      <c r="I2894" s="11">
        <v>2</v>
      </c>
      <c r="J2894">
        <v>12</v>
      </c>
      <c r="K2894">
        <v>0.16666666666666671</v>
      </c>
    </row>
    <row r="2895" spans="1:11" x14ac:dyDescent="0.3">
      <c r="A2895" s="7">
        <f t="shared" si="226"/>
        <v>42937</v>
      </c>
      <c r="B2895" s="8">
        <f t="shared" si="226"/>
        <v>15</v>
      </c>
      <c r="C2895" s="9" t="str">
        <f>C2894</f>
        <v>PG0163</v>
      </c>
      <c r="D2895" s="10" t="str">
        <f>D2894</f>
        <v>SU9</v>
      </c>
      <c r="E2895" s="9" t="str">
        <f>E2894</f>
        <v>BZK,SVO</v>
      </c>
      <c r="F2895" s="6" t="s">
        <v>15</v>
      </c>
      <c r="G2895">
        <v>52200</v>
      </c>
      <c r="H2895" t="str">
        <f t="shared" si="227"/>
        <v>AfterNoon</v>
      </c>
      <c r="I2895" s="11">
        <v>14</v>
      </c>
      <c r="J2895">
        <v>85</v>
      </c>
      <c r="K2895">
        <v>0.1647058823529412</v>
      </c>
    </row>
    <row r="2896" spans="1:11" x14ac:dyDescent="0.3">
      <c r="A2896" s="7">
        <f t="shared" si="226"/>
        <v>42937</v>
      </c>
      <c r="B2896" s="8">
        <f t="shared" si="226"/>
        <v>15</v>
      </c>
      <c r="C2896" s="9" t="s">
        <v>426</v>
      </c>
      <c r="D2896" s="10" t="s">
        <v>12</v>
      </c>
      <c r="E2896" s="9" t="s">
        <v>427</v>
      </c>
      <c r="F2896" s="6" t="s">
        <v>14</v>
      </c>
      <c r="G2896">
        <v>352000</v>
      </c>
      <c r="H2896" t="str">
        <f t="shared" si="227"/>
        <v>AfterNoon</v>
      </c>
      <c r="I2896" s="11">
        <v>5</v>
      </c>
      <c r="J2896">
        <v>12</v>
      </c>
      <c r="K2896">
        <v>0.41666666666666669</v>
      </c>
    </row>
    <row r="2897" spans="1:11" x14ac:dyDescent="0.3">
      <c r="A2897" s="7">
        <f t="shared" si="226"/>
        <v>42937</v>
      </c>
      <c r="B2897" s="8">
        <f t="shared" si="226"/>
        <v>15</v>
      </c>
      <c r="C2897" s="9" t="str">
        <f>C2896</f>
        <v>PG0164</v>
      </c>
      <c r="D2897" s="10" t="str">
        <f>D2896</f>
        <v>SU9</v>
      </c>
      <c r="E2897" s="9" t="str">
        <f>E2896</f>
        <v>DME,NUX</v>
      </c>
      <c r="F2897" s="6" t="s">
        <v>15</v>
      </c>
      <c r="G2897">
        <v>1111400</v>
      </c>
      <c r="H2897" t="str">
        <f t="shared" si="227"/>
        <v>AfterNoon</v>
      </c>
      <c r="I2897" s="11">
        <v>47</v>
      </c>
      <c r="J2897">
        <v>85</v>
      </c>
      <c r="K2897">
        <v>0.55294117647058827</v>
      </c>
    </row>
    <row r="2898" spans="1:11" x14ac:dyDescent="0.3">
      <c r="A2898" s="7">
        <f t="shared" ref="A2898:B2913" si="228">A2897</f>
        <v>42937</v>
      </c>
      <c r="B2898" s="8">
        <f t="shared" si="228"/>
        <v>15</v>
      </c>
      <c r="C2898" s="9" t="s">
        <v>428</v>
      </c>
      <c r="D2898" s="10" t="s">
        <v>17</v>
      </c>
      <c r="E2898" s="9" t="s">
        <v>429</v>
      </c>
      <c r="F2898" s="6" t="s">
        <v>14</v>
      </c>
      <c r="G2898">
        <v>994000</v>
      </c>
      <c r="H2898" t="str">
        <f t="shared" si="227"/>
        <v>AfterNoon</v>
      </c>
      <c r="I2898" s="11">
        <v>20</v>
      </c>
      <c r="J2898">
        <v>20</v>
      </c>
      <c r="K2898">
        <v>1</v>
      </c>
    </row>
    <row r="2899" spans="1:11" x14ac:dyDescent="0.3">
      <c r="A2899" s="7">
        <f t="shared" si="228"/>
        <v>42937</v>
      </c>
      <c r="B2899" s="8">
        <f t="shared" si="228"/>
        <v>15</v>
      </c>
      <c r="C2899" s="9" t="str">
        <f>C2898</f>
        <v>PG0187</v>
      </c>
      <c r="D2899" s="10" t="str">
        <f>D2898</f>
        <v>319</v>
      </c>
      <c r="E2899" s="9" t="str">
        <f>E2898</f>
        <v>PEE,OVB</v>
      </c>
      <c r="F2899" s="6" t="s">
        <v>15</v>
      </c>
      <c r="G2899">
        <v>1331200</v>
      </c>
      <c r="H2899" t="str">
        <f t="shared" si="227"/>
        <v>AfterNoon</v>
      </c>
      <c r="I2899" s="11">
        <v>80</v>
      </c>
      <c r="J2899">
        <v>96</v>
      </c>
      <c r="K2899">
        <v>0.83333333333333337</v>
      </c>
    </row>
    <row r="2900" spans="1:11" x14ac:dyDescent="0.3">
      <c r="A2900" s="7">
        <f t="shared" si="228"/>
        <v>42937</v>
      </c>
      <c r="B2900" s="8">
        <f t="shared" si="228"/>
        <v>15</v>
      </c>
      <c r="C2900" s="9" t="s">
        <v>430</v>
      </c>
      <c r="D2900" s="10" t="s">
        <v>12</v>
      </c>
      <c r="E2900" s="9" t="s">
        <v>431</v>
      </c>
      <c r="F2900" s="6" t="s">
        <v>14</v>
      </c>
      <c r="G2900">
        <v>311500</v>
      </c>
      <c r="H2900" t="str">
        <f t="shared" si="227"/>
        <v>AfterNoon</v>
      </c>
      <c r="I2900" s="11">
        <v>7</v>
      </c>
      <c r="J2900">
        <v>12</v>
      </c>
      <c r="K2900">
        <v>0.58333333333333337</v>
      </c>
    </row>
    <row r="2901" spans="1:11" x14ac:dyDescent="0.3">
      <c r="A2901" s="7">
        <f t="shared" si="228"/>
        <v>42937</v>
      </c>
      <c r="B2901" s="8">
        <f t="shared" si="228"/>
        <v>15</v>
      </c>
      <c r="C2901" s="9" t="str">
        <f>C2900</f>
        <v>PG0274</v>
      </c>
      <c r="D2901" s="10" t="str">
        <f>D2900</f>
        <v>SU9</v>
      </c>
      <c r="E2901" s="9" t="str">
        <f>E2900</f>
        <v>CEK,DME</v>
      </c>
      <c r="F2901" s="6" t="s">
        <v>15</v>
      </c>
      <c r="G2901">
        <v>596500</v>
      </c>
      <c r="H2901" t="str">
        <f t="shared" si="227"/>
        <v>AfterNoon</v>
      </c>
      <c r="I2901" s="11">
        <v>40</v>
      </c>
      <c r="J2901">
        <v>85</v>
      </c>
      <c r="K2901">
        <v>0.47058823529411759</v>
      </c>
    </row>
    <row r="2902" spans="1:11" x14ac:dyDescent="0.3">
      <c r="A2902" s="7">
        <f t="shared" si="228"/>
        <v>42937</v>
      </c>
      <c r="B2902" s="8">
        <f t="shared" si="228"/>
        <v>15</v>
      </c>
      <c r="C2902" s="9" t="s">
        <v>704</v>
      </c>
      <c r="D2902" s="10" t="s">
        <v>12</v>
      </c>
      <c r="E2902" s="9" t="s">
        <v>705</v>
      </c>
      <c r="F2902" s="6" t="s">
        <v>14</v>
      </c>
      <c r="G2902">
        <v>196800</v>
      </c>
      <c r="H2902" t="str">
        <f t="shared" si="227"/>
        <v>AfterNoon</v>
      </c>
      <c r="I2902" s="11">
        <v>6</v>
      </c>
      <c r="J2902">
        <v>12</v>
      </c>
      <c r="K2902">
        <v>0.5</v>
      </c>
    </row>
    <row r="2903" spans="1:11" x14ac:dyDescent="0.3">
      <c r="A2903" s="7">
        <f t="shared" si="228"/>
        <v>42937</v>
      </c>
      <c r="B2903" s="8">
        <f t="shared" si="228"/>
        <v>15</v>
      </c>
      <c r="C2903" s="9" t="str">
        <f>C2902</f>
        <v>PG0286</v>
      </c>
      <c r="D2903" s="10" t="str">
        <f>D2902</f>
        <v>SU9</v>
      </c>
      <c r="E2903" s="9" t="str">
        <f>E2902</f>
        <v>KVX,LED</v>
      </c>
      <c r="F2903" s="6" t="s">
        <v>15</v>
      </c>
      <c r="G2903">
        <v>450200</v>
      </c>
      <c r="H2903" t="str">
        <f t="shared" si="227"/>
        <v>AfterNoon</v>
      </c>
      <c r="I2903" s="11">
        <v>41</v>
      </c>
      <c r="J2903">
        <v>85</v>
      </c>
      <c r="K2903">
        <v>0.4823529411764706</v>
      </c>
    </row>
    <row r="2904" spans="1:11" x14ac:dyDescent="0.3">
      <c r="A2904" s="7">
        <f t="shared" si="228"/>
        <v>42937</v>
      </c>
      <c r="B2904" s="8">
        <f t="shared" si="228"/>
        <v>15</v>
      </c>
      <c r="C2904" s="6" t="s">
        <v>706</v>
      </c>
      <c r="D2904" s="10" t="s">
        <v>20</v>
      </c>
      <c r="E2904" s="6" t="s">
        <v>707</v>
      </c>
      <c r="F2904" s="6" t="s">
        <v>15</v>
      </c>
      <c r="G2904">
        <v>267900</v>
      </c>
      <c r="H2904" t="str">
        <f t="shared" si="227"/>
        <v>AfterNoon</v>
      </c>
      <c r="I2904" s="11">
        <v>14</v>
      </c>
      <c r="J2904">
        <v>50</v>
      </c>
      <c r="K2904">
        <v>0.28000000000000003</v>
      </c>
    </row>
    <row r="2905" spans="1:11" x14ac:dyDescent="0.3">
      <c r="A2905" s="7">
        <f t="shared" si="228"/>
        <v>42937</v>
      </c>
      <c r="B2905" s="8">
        <f t="shared" si="228"/>
        <v>15</v>
      </c>
      <c r="C2905" s="9" t="s">
        <v>708</v>
      </c>
      <c r="D2905" s="10" t="s">
        <v>12</v>
      </c>
      <c r="E2905" s="9" t="s">
        <v>709</v>
      </c>
      <c r="F2905" s="6" t="s">
        <v>14</v>
      </c>
      <c r="G2905">
        <v>79100</v>
      </c>
      <c r="H2905" t="str">
        <f t="shared" si="227"/>
        <v>AfterNoon</v>
      </c>
      <c r="I2905" s="11">
        <v>7</v>
      </c>
      <c r="J2905">
        <v>12</v>
      </c>
      <c r="K2905">
        <v>0.58333333333333337</v>
      </c>
    </row>
    <row r="2906" spans="1:11" x14ac:dyDescent="0.3">
      <c r="A2906" s="7">
        <f t="shared" si="228"/>
        <v>42937</v>
      </c>
      <c r="B2906" s="8">
        <f t="shared" si="228"/>
        <v>15</v>
      </c>
      <c r="C2906" s="9" t="str">
        <f>C2905</f>
        <v>PG0308</v>
      </c>
      <c r="D2906" s="10" t="str">
        <f>D2905</f>
        <v>SU9</v>
      </c>
      <c r="E2906" s="9" t="str">
        <f>E2905</f>
        <v>VOG,ROV</v>
      </c>
      <c r="F2906" s="6" t="s">
        <v>15</v>
      </c>
      <c r="G2906">
        <v>171000</v>
      </c>
      <c r="H2906" t="str">
        <f t="shared" si="227"/>
        <v>AfterNoon</v>
      </c>
      <c r="I2906" s="11">
        <v>45</v>
      </c>
      <c r="J2906">
        <v>85</v>
      </c>
      <c r="K2906">
        <v>0.52941176470588236</v>
      </c>
    </row>
    <row r="2907" spans="1:11" x14ac:dyDescent="0.3">
      <c r="A2907" s="7">
        <f t="shared" si="228"/>
        <v>42937</v>
      </c>
      <c r="B2907" s="8">
        <f t="shared" si="228"/>
        <v>15</v>
      </c>
      <c r="C2907" s="9" t="s">
        <v>432</v>
      </c>
      <c r="D2907" s="10" t="s">
        <v>85</v>
      </c>
      <c r="E2907" s="9" t="s">
        <v>433</v>
      </c>
      <c r="F2907" s="6" t="s">
        <v>14</v>
      </c>
      <c r="G2907">
        <v>147500</v>
      </c>
      <c r="H2907" t="str">
        <f t="shared" si="227"/>
        <v>AfterNoon</v>
      </c>
      <c r="I2907" s="11">
        <v>5</v>
      </c>
      <c r="J2907">
        <v>12</v>
      </c>
      <c r="K2907">
        <v>0.41666666666666669</v>
      </c>
    </row>
    <row r="2908" spans="1:11" x14ac:dyDescent="0.3">
      <c r="A2908" s="7">
        <f t="shared" si="228"/>
        <v>42937</v>
      </c>
      <c r="B2908" s="8">
        <f t="shared" si="228"/>
        <v>15</v>
      </c>
      <c r="C2908" s="9" t="str">
        <f>C2907</f>
        <v>PG0318</v>
      </c>
      <c r="D2908" s="10" t="str">
        <f>D2907</f>
        <v>733</v>
      </c>
      <c r="E2908" s="9" t="str">
        <f>E2907</f>
        <v>ROV,SVO</v>
      </c>
      <c r="F2908" s="6" t="s">
        <v>15</v>
      </c>
      <c r="G2908">
        <v>277400</v>
      </c>
      <c r="H2908" t="str">
        <f t="shared" si="227"/>
        <v>AfterNoon</v>
      </c>
      <c r="I2908" s="11">
        <v>28</v>
      </c>
      <c r="J2908">
        <v>118</v>
      </c>
      <c r="K2908">
        <v>0.23728813559322029</v>
      </c>
    </row>
    <row r="2909" spans="1:11" x14ac:dyDescent="0.3">
      <c r="A2909" s="7">
        <f t="shared" si="228"/>
        <v>42937</v>
      </c>
      <c r="B2909" s="8">
        <f t="shared" si="228"/>
        <v>15</v>
      </c>
      <c r="C2909" s="6" t="s">
        <v>434</v>
      </c>
      <c r="D2909" s="10" t="s">
        <v>20</v>
      </c>
      <c r="E2909" s="6" t="s">
        <v>435</v>
      </c>
      <c r="F2909" s="6" t="s">
        <v>15</v>
      </c>
      <c r="G2909">
        <v>203000</v>
      </c>
      <c r="H2909" t="str">
        <f t="shared" si="227"/>
        <v>AfterNoon</v>
      </c>
      <c r="I2909" s="11">
        <v>20</v>
      </c>
      <c r="J2909">
        <v>50</v>
      </c>
      <c r="K2909">
        <v>0.4</v>
      </c>
    </row>
    <row r="2910" spans="1:11" x14ac:dyDescent="0.3">
      <c r="A2910" s="7">
        <f t="shared" si="228"/>
        <v>42937</v>
      </c>
      <c r="B2910" s="8">
        <f t="shared" si="228"/>
        <v>15</v>
      </c>
      <c r="C2910" s="9" t="s">
        <v>710</v>
      </c>
      <c r="D2910" s="10" t="s">
        <v>25</v>
      </c>
      <c r="E2910" s="9" t="s">
        <v>711</v>
      </c>
      <c r="F2910" s="6" t="s">
        <v>14</v>
      </c>
      <c r="G2910">
        <v>473200</v>
      </c>
      <c r="H2910" t="str">
        <f t="shared" si="227"/>
        <v>AfterNoon</v>
      </c>
      <c r="I2910" s="11">
        <v>13</v>
      </c>
      <c r="J2910">
        <v>30</v>
      </c>
      <c r="K2910">
        <v>0.43333333333333329</v>
      </c>
    </row>
    <row r="2911" spans="1:11" x14ac:dyDescent="0.3">
      <c r="A2911" s="7">
        <f t="shared" si="228"/>
        <v>42937</v>
      </c>
      <c r="B2911" s="8">
        <f t="shared" si="228"/>
        <v>15</v>
      </c>
      <c r="C2911" s="9" t="str">
        <f>C2910</f>
        <v>PG0365</v>
      </c>
      <c r="D2911" s="10" t="str">
        <f>D2910</f>
        <v>763</v>
      </c>
      <c r="E2911" s="9" t="str">
        <f>E2910</f>
        <v>ULV,KRR</v>
      </c>
      <c r="F2911" s="6" t="s">
        <v>15</v>
      </c>
      <c r="G2911">
        <v>1176300</v>
      </c>
      <c r="H2911" t="str">
        <f t="shared" si="227"/>
        <v>AfterNoon</v>
      </c>
      <c r="I2911" s="11">
        <v>97</v>
      </c>
      <c r="J2911">
        <v>192</v>
      </c>
      <c r="K2911">
        <v>0.50520833333333337</v>
      </c>
    </row>
    <row r="2912" spans="1:11" x14ac:dyDescent="0.3">
      <c r="A2912" s="7">
        <f t="shared" si="228"/>
        <v>42937</v>
      </c>
      <c r="B2912" s="8">
        <f t="shared" si="228"/>
        <v>15</v>
      </c>
      <c r="C2912" s="6" t="s">
        <v>436</v>
      </c>
      <c r="D2912" s="10" t="s">
        <v>20</v>
      </c>
      <c r="E2912" s="6" t="s">
        <v>437</v>
      </c>
      <c r="F2912" s="6" t="s">
        <v>15</v>
      </c>
      <c r="G2912">
        <v>723000</v>
      </c>
      <c r="H2912" t="str">
        <f t="shared" si="227"/>
        <v>AfterNoon</v>
      </c>
      <c r="I2912" s="11">
        <v>31</v>
      </c>
      <c r="J2912">
        <v>50</v>
      </c>
      <c r="K2912">
        <v>0.62</v>
      </c>
    </row>
    <row r="2913" spans="1:11" x14ac:dyDescent="0.3">
      <c r="A2913" s="7">
        <f t="shared" si="228"/>
        <v>42937</v>
      </c>
      <c r="B2913" s="8">
        <f t="shared" si="228"/>
        <v>15</v>
      </c>
      <c r="C2913" s="9" t="s">
        <v>442</v>
      </c>
      <c r="D2913" s="10" t="s">
        <v>98</v>
      </c>
      <c r="E2913" s="9" t="s">
        <v>119</v>
      </c>
      <c r="F2913" s="6" t="s">
        <v>14</v>
      </c>
      <c r="G2913">
        <v>54000</v>
      </c>
      <c r="H2913" t="str">
        <f t="shared" si="227"/>
        <v>AfterNoon</v>
      </c>
      <c r="I2913" s="11">
        <v>3</v>
      </c>
      <c r="J2913">
        <v>28</v>
      </c>
      <c r="K2913">
        <v>0.1071428571428571</v>
      </c>
    </row>
    <row r="2914" spans="1:11" x14ac:dyDescent="0.3">
      <c r="A2914" s="7">
        <f t="shared" ref="A2914:B2929" si="229">A2913</f>
        <v>42937</v>
      </c>
      <c r="B2914" s="8">
        <f t="shared" si="229"/>
        <v>15</v>
      </c>
      <c r="C2914" s="9" t="str">
        <f>C2913</f>
        <v>PG0474</v>
      </c>
      <c r="D2914" s="10" t="str">
        <f>D2913</f>
        <v>321</v>
      </c>
      <c r="E2914" s="9" t="str">
        <f>E2913</f>
        <v>LED,SVO</v>
      </c>
      <c r="F2914" s="6" t="s">
        <v>15</v>
      </c>
      <c r="G2914">
        <v>92400</v>
      </c>
      <c r="H2914" t="str">
        <f t="shared" si="227"/>
        <v>AfterNoon</v>
      </c>
      <c r="I2914" s="11">
        <v>15</v>
      </c>
      <c r="J2914">
        <v>142</v>
      </c>
      <c r="K2914">
        <v>0.10563380281690141</v>
      </c>
    </row>
    <row r="2915" spans="1:11" x14ac:dyDescent="0.3">
      <c r="A2915" s="7">
        <f t="shared" si="229"/>
        <v>42937</v>
      </c>
      <c r="B2915" s="8">
        <f t="shared" si="229"/>
        <v>15</v>
      </c>
      <c r="C2915" s="6" t="s">
        <v>443</v>
      </c>
      <c r="D2915" s="10" t="s">
        <v>20</v>
      </c>
      <c r="E2915" s="6" t="s">
        <v>444</v>
      </c>
      <c r="F2915" s="6" t="s">
        <v>15</v>
      </c>
      <c r="G2915">
        <v>284000</v>
      </c>
      <c r="H2915" t="str">
        <f t="shared" si="227"/>
        <v>AfterNoon</v>
      </c>
      <c r="I2915" s="11">
        <v>19</v>
      </c>
      <c r="J2915">
        <v>50</v>
      </c>
      <c r="K2915">
        <v>0.38</v>
      </c>
    </row>
    <row r="2916" spans="1:11" x14ac:dyDescent="0.3">
      <c r="A2916" s="7">
        <f t="shared" si="229"/>
        <v>42937</v>
      </c>
      <c r="B2916" s="8">
        <f t="shared" si="229"/>
        <v>15</v>
      </c>
      <c r="C2916" s="9" t="s">
        <v>445</v>
      </c>
      <c r="D2916" s="10" t="s">
        <v>12</v>
      </c>
      <c r="E2916" s="9" t="s">
        <v>446</v>
      </c>
      <c r="F2916" s="6" t="s">
        <v>14</v>
      </c>
      <c r="G2916">
        <v>134400</v>
      </c>
      <c r="H2916" t="str">
        <f t="shared" si="227"/>
        <v>AfterNoon</v>
      </c>
      <c r="I2916" s="11">
        <v>2</v>
      </c>
      <c r="J2916">
        <v>12</v>
      </c>
      <c r="K2916">
        <v>0.16666666666666671</v>
      </c>
    </row>
    <row r="2917" spans="1:11" x14ac:dyDescent="0.3">
      <c r="A2917" s="7">
        <f t="shared" si="229"/>
        <v>42937</v>
      </c>
      <c r="B2917" s="8">
        <f t="shared" si="229"/>
        <v>15</v>
      </c>
      <c r="C2917" s="9" t="str">
        <f>C2916</f>
        <v>PG0504</v>
      </c>
      <c r="D2917" s="10" t="str">
        <f>D2916</f>
        <v>SU9</v>
      </c>
      <c r="E2917" s="9" t="str">
        <f>E2916</f>
        <v>OMS,SVO</v>
      </c>
      <c r="F2917" s="6" t="s">
        <v>15</v>
      </c>
      <c r="G2917">
        <v>405400</v>
      </c>
      <c r="H2917" t="str">
        <f t="shared" si="227"/>
        <v>AfterNoon</v>
      </c>
      <c r="I2917" s="11">
        <v>18</v>
      </c>
      <c r="J2917">
        <v>85</v>
      </c>
      <c r="K2917">
        <v>0.21176470588235291</v>
      </c>
    </row>
    <row r="2918" spans="1:11" x14ac:dyDescent="0.3">
      <c r="A2918" s="7">
        <f t="shared" si="229"/>
        <v>42937</v>
      </c>
      <c r="B2918" s="8">
        <f t="shared" si="229"/>
        <v>15</v>
      </c>
      <c r="C2918" s="9" t="s">
        <v>447</v>
      </c>
      <c r="D2918" s="10" t="s">
        <v>25</v>
      </c>
      <c r="E2918" s="9" t="s">
        <v>448</v>
      </c>
      <c r="F2918" s="6" t="s">
        <v>14</v>
      </c>
      <c r="G2918">
        <v>459000</v>
      </c>
      <c r="H2918" t="str">
        <f t="shared" si="227"/>
        <v>AfterNoon</v>
      </c>
      <c r="I2918" s="11">
        <v>15</v>
      </c>
      <c r="J2918">
        <v>30</v>
      </c>
      <c r="K2918">
        <v>0.5</v>
      </c>
    </row>
    <row r="2919" spans="1:11" x14ac:dyDescent="0.3">
      <c r="A2919" s="7">
        <f t="shared" si="229"/>
        <v>42937</v>
      </c>
      <c r="B2919" s="8">
        <f t="shared" si="229"/>
        <v>15</v>
      </c>
      <c r="C2919" s="9" t="str">
        <f>C2918</f>
        <v>PG0518</v>
      </c>
      <c r="D2919" s="10" t="str">
        <f>D2918</f>
        <v>763</v>
      </c>
      <c r="E2919" s="9" t="str">
        <f>E2918</f>
        <v>SCW,DME</v>
      </c>
      <c r="F2919" s="6" t="s">
        <v>15</v>
      </c>
      <c r="G2919">
        <v>1006600</v>
      </c>
      <c r="H2919" t="str">
        <f t="shared" si="227"/>
        <v>AfterNoon</v>
      </c>
      <c r="I2919" s="11">
        <v>98</v>
      </c>
      <c r="J2919">
        <v>192</v>
      </c>
      <c r="K2919">
        <v>0.51041666666666663</v>
      </c>
    </row>
    <row r="2920" spans="1:11" x14ac:dyDescent="0.3">
      <c r="A2920" s="7">
        <f t="shared" si="229"/>
        <v>42937</v>
      </c>
      <c r="B2920" s="8">
        <f t="shared" si="229"/>
        <v>15</v>
      </c>
      <c r="C2920" s="9" t="s">
        <v>449</v>
      </c>
      <c r="D2920" s="10" t="s">
        <v>85</v>
      </c>
      <c r="E2920" s="9" t="s">
        <v>450</v>
      </c>
      <c r="F2920" s="6" t="s">
        <v>14</v>
      </c>
      <c r="G2920">
        <v>259600</v>
      </c>
      <c r="H2920" t="str">
        <f t="shared" si="227"/>
        <v>AfterNoon</v>
      </c>
      <c r="I2920" s="11">
        <v>11</v>
      </c>
      <c r="J2920">
        <v>12</v>
      </c>
      <c r="K2920">
        <v>0.91666666666666663</v>
      </c>
    </row>
    <row r="2921" spans="1:11" x14ac:dyDescent="0.3">
      <c r="A2921" s="7">
        <f t="shared" si="229"/>
        <v>42937</v>
      </c>
      <c r="B2921" s="8">
        <f t="shared" si="229"/>
        <v>15</v>
      </c>
      <c r="C2921" s="9" t="str">
        <f>C2920</f>
        <v>PG0569</v>
      </c>
      <c r="D2921" s="10" t="str">
        <f>D2920</f>
        <v>733</v>
      </c>
      <c r="E2921" s="9" t="str">
        <f>E2920</f>
        <v>SVX,SCW</v>
      </c>
      <c r="F2921" s="6" t="s">
        <v>15</v>
      </c>
      <c r="G2921">
        <v>777000</v>
      </c>
      <c r="H2921" t="str">
        <f t="shared" si="227"/>
        <v>AfterNoon</v>
      </c>
      <c r="I2921" s="11">
        <v>98</v>
      </c>
      <c r="J2921">
        <v>118</v>
      </c>
      <c r="K2921">
        <v>0.83050847457627119</v>
      </c>
    </row>
    <row r="2922" spans="1:11" x14ac:dyDescent="0.3">
      <c r="A2922" s="7">
        <f t="shared" si="229"/>
        <v>42937</v>
      </c>
      <c r="B2922" s="8">
        <f t="shared" si="229"/>
        <v>15</v>
      </c>
      <c r="C2922" s="9" t="s">
        <v>451</v>
      </c>
      <c r="D2922" s="10" t="s">
        <v>12</v>
      </c>
      <c r="E2922" s="9" t="s">
        <v>452</v>
      </c>
      <c r="F2922" s="6" t="s">
        <v>14</v>
      </c>
      <c r="G2922">
        <v>104500</v>
      </c>
      <c r="H2922" t="str">
        <f t="shared" si="227"/>
        <v>AfterNoon</v>
      </c>
      <c r="I2922" s="11">
        <v>11</v>
      </c>
      <c r="J2922">
        <v>12</v>
      </c>
      <c r="K2922">
        <v>0.91666666666666663</v>
      </c>
    </row>
    <row r="2923" spans="1:11" x14ac:dyDescent="0.3">
      <c r="A2923" s="7">
        <f t="shared" si="229"/>
        <v>42937</v>
      </c>
      <c r="B2923" s="8">
        <f t="shared" si="229"/>
        <v>15</v>
      </c>
      <c r="C2923" s="9" t="str">
        <f>C2922</f>
        <v>PG0589</v>
      </c>
      <c r="D2923" s="10" t="str">
        <f>D2922</f>
        <v>SU9</v>
      </c>
      <c r="E2923" s="9" t="str">
        <f>E2922</f>
        <v>PEE,SVX</v>
      </c>
      <c r="F2923" s="6" t="s">
        <v>15</v>
      </c>
      <c r="G2923">
        <v>196100</v>
      </c>
      <c r="H2923" t="str">
        <f t="shared" si="227"/>
        <v>AfterNoon</v>
      </c>
      <c r="I2923" s="11">
        <v>61</v>
      </c>
      <c r="J2923">
        <v>85</v>
      </c>
      <c r="K2923">
        <v>0.71764705882352942</v>
      </c>
    </row>
    <row r="2924" spans="1:11" x14ac:dyDescent="0.3">
      <c r="A2924" s="7">
        <f t="shared" si="229"/>
        <v>42937</v>
      </c>
      <c r="B2924" s="8">
        <f t="shared" si="229"/>
        <v>15</v>
      </c>
      <c r="C2924" s="6" t="s">
        <v>453</v>
      </c>
      <c r="D2924" s="10" t="s">
        <v>30</v>
      </c>
      <c r="E2924" s="6" t="s">
        <v>454</v>
      </c>
      <c r="F2924" s="6" t="s">
        <v>15</v>
      </c>
      <c r="G2924">
        <v>61600</v>
      </c>
      <c r="H2924" t="str">
        <f t="shared" si="227"/>
        <v>AfterNoon</v>
      </c>
      <c r="I2924" s="11">
        <v>8</v>
      </c>
      <c r="J2924">
        <v>12</v>
      </c>
      <c r="K2924">
        <v>0.66666666666666663</v>
      </c>
    </row>
    <row r="2925" spans="1:11" x14ac:dyDescent="0.3">
      <c r="A2925" s="7">
        <f t="shared" si="229"/>
        <v>42937</v>
      </c>
      <c r="B2925" s="8">
        <f t="shared" si="229"/>
        <v>15</v>
      </c>
      <c r="C2925" s="6" t="s">
        <v>455</v>
      </c>
      <c r="D2925" s="10" t="s">
        <v>30</v>
      </c>
      <c r="E2925" s="6" t="s">
        <v>456</v>
      </c>
      <c r="F2925" s="6" t="s">
        <v>15</v>
      </c>
      <c r="G2925">
        <v>7700</v>
      </c>
      <c r="H2925" t="str">
        <f t="shared" si="227"/>
        <v>AfterNoon</v>
      </c>
      <c r="I2925" s="11">
        <v>1</v>
      </c>
      <c r="J2925">
        <v>12</v>
      </c>
      <c r="K2925">
        <v>8.3333333333333329E-2</v>
      </c>
    </row>
    <row r="2926" spans="1:11" x14ac:dyDescent="0.3">
      <c r="A2926" s="7">
        <f t="shared" si="229"/>
        <v>42937</v>
      </c>
      <c r="B2926" s="8">
        <f t="shared" si="229"/>
        <v>15</v>
      </c>
      <c r="C2926" s="9" t="s">
        <v>840</v>
      </c>
      <c r="D2926" s="10" t="s">
        <v>12</v>
      </c>
      <c r="E2926" s="9" t="s">
        <v>841</v>
      </c>
      <c r="F2926" s="6" t="s">
        <v>14</v>
      </c>
      <c r="G2926">
        <v>20200</v>
      </c>
      <c r="H2926" t="str">
        <f t="shared" si="227"/>
        <v>AfterNoon</v>
      </c>
      <c r="I2926" s="11">
        <v>1</v>
      </c>
      <c r="J2926">
        <v>12</v>
      </c>
      <c r="K2926">
        <v>8.3333333333333329E-2</v>
      </c>
    </row>
    <row r="2927" spans="1:11" x14ac:dyDescent="0.3">
      <c r="A2927" s="7">
        <f t="shared" si="229"/>
        <v>42937</v>
      </c>
      <c r="B2927" s="8">
        <f t="shared" si="229"/>
        <v>15</v>
      </c>
      <c r="C2927" s="9" t="str">
        <f>C2926</f>
        <v>PG0599</v>
      </c>
      <c r="D2927" s="10" t="str">
        <f>D2926</f>
        <v>SU9</v>
      </c>
      <c r="E2927" s="9" t="str">
        <f>E2926</f>
        <v>SVX,HMA</v>
      </c>
      <c r="F2927" s="6" t="s">
        <v>15</v>
      </c>
      <c r="G2927">
        <v>20800</v>
      </c>
      <c r="H2927" t="str">
        <f t="shared" si="227"/>
        <v>AfterNoon</v>
      </c>
      <c r="I2927" s="11">
        <v>3</v>
      </c>
      <c r="J2927">
        <v>85</v>
      </c>
      <c r="K2927">
        <v>3.5294117647058823E-2</v>
      </c>
    </row>
    <row r="2928" spans="1:11" x14ac:dyDescent="0.3">
      <c r="A2928" s="7">
        <f t="shared" si="229"/>
        <v>42937</v>
      </c>
      <c r="B2928" s="8">
        <f t="shared" si="229"/>
        <v>15</v>
      </c>
      <c r="C2928" s="9" t="s">
        <v>457</v>
      </c>
      <c r="D2928" s="10" t="s">
        <v>12</v>
      </c>
      <c r="E2928" s="9" t="s">
        <v>458</v>
      </c>
      <c r="F2928" s="6" t="s">
        <v>14</v>
      </c>
      <c r="G2928">
        <v>60600</v>
      </c>
      <c r="H2928" t="str">
        <f t="shared" si="227"/>
        <v>AfterNoon</v>
      </c>
      <c r="I2928" s="11">
        <v>3</v>
      </c>
      <c r="J2928">
        <v>12</v>
      </c>
      <c r="K2928">
        <v>0.25</v>
      </c>
    </row>
    <row r="2929" spans="1:11" x14ac:dyDescent="0.3">
      <c r="A2929" s="7">
        <f t="shared" si="229"/>
        <v>42937</v>
      </c>
      <c r="B2929" s="8">
        <f t="shared" si="229"/>
        <v>15</v>
      </c>
      <c r="C2929" s="9" t="str">
        <f>C2928</f>
        <v>PG0606</v>
      </c>
      <c r="D2929" s="10" t="str">
        <f>D2928</f>
        <v>SU9</v>
      </c>
      <c r="E2929" s="9" t="str">
        <f>E2928</f>
        <v>ULV,DME</v>
      </c>
      <c r="F2929" s="6" t="s">
        <v>15</v>
      </c>
      <c r="G2929">
        <v>215800</v>
      </c>
      <c r="H2929" t="str">
        <f t="shared" si="227"/>
        <v>AfterNoon</v>
      </c>
      <c r="I2929" s="11">
        <v>32</v>
      </c>
      <c r="J2929">
        <v>85</v>
      </c>
      <c r="K2929">
        <v>0.37647058823529411</v>
      </c>
    </row>
    <row r="2930" spans="1:11" x14ac:dyDescent="0.3">
      <c r="A2930" s="7">
        <f t="shared" ref="A2930:B2945" si="230">A2929</f>
        <v>42937</v>
      </c>
      <c r="B2930" s="8">
        <f t="shared" si="230"/>
        <v>15</v>
      </c>
      <c r="C2930" s="6" t="s">
        <v>459</v>
      </c>
      <c r="D2930" s="10" t="s">
        <v>20</v>
      </c>
      <c r="E2930" s="6" t="s">
        <v>460</v>
      </c>
      <c r="F2930" s="6" t="s">
        <v>15</v>
      </c>
      <c r="G2930">
        <v>108600</v>
      </c>
      <c r="H2930" t="str">
        <f t="shared" si="227"/>
        <v>AfterNoon</v>
      </c>
      <c r="I2930" s="11">
        <v>6</v>
      </c>
      <c r="J2930">
        <v>50</v>
      </c>
      <c r="K2930">
        <v>0.12</v>
      </c>
    </row>
    <row r="2931" spans="1:11" x14ac:dyDescent="0.3">
      <c r="A2931" s="7">
        <f t="shared" si="230"/>
        <v>42937</v>
      </c>
      <c r="B2931" s="8">
        <f t="shared" si="230"/>
        <v>15</v>
      </c>
      <c r="C2931" s="6" t="s">
        <v>461</v>
      </c>
      <c r="D2931" s="10" t="s">
        <v>30</v>
      </c>
      <c r="E2931" s="6" t="s">
        <v>462</v>
      </c>
      <c r="F2931" s="6" t="s">
        <v>15</v>
      </c>
      <c r="G2931">
        <v>8800</v>
      </c>
      <c r="H2931" t="str">
        <f t="shared" si="227"/>
        <v>AfterNoon</v>
      </c>
      <c r="I2931" s="11">
        <v>2</v>
      </c>
      <c r="J2931">
        <v>12</v>
      </c>
      <c r="K2931">
        <v>0.16666666666666671</v>
      </c>
    </row>
    <row r="2932" spans="1:11" x14ac:dyDescent="0.3">
      <c r="A2932" s="7">
        <f t="shared" si="230"/>
        <v>42937</v>
      </c>
      <c r="B2932" s="8">
        <f t="shared" si="230"/>
        <v>15</v>
      </c>
      <c r="C2932" s="6" t="s">
        <v>712</v>
      </c>
      <c r="D2932" s="10" t="s">
        <v>20</v>
      </c>
      <c r="E2932" s="6" t="s">
        <v>713</v>
      </c>
      <c r="F2932" s="6" t="s">
        <v>15</v>
      </c>
      <c r="G2932">
        <v>240900</v>
      </c>
      <c r="H2932" t="str">
        <f t="shared" si="227"/>
        <v>AfterNoon</v>
      </c>
      <c r="I2932" s="11">
        <v>11</v>
      </c>
      <c r="J2932">
        <v>50</v>
      </c>
      <c r="K2932">
        <v>0.22</v>
      </c>
    </row>
    <row r="2933" spans="1:11" x14ac:dyDescent="0.3">
      <c r="A2933" s="7">
        <f t="shared" si="230"/>
        <v>42937</v>
      </c>
      <c r="B2933" s="8">
        <f t="shared" si="230"/>
        <v>15</v>
      </c>
      <c r="C2933" s="9" t="s">
        <v>463</v>
      </c>
      <c r="D2933" s="10" t="s">
        <v>12</v>
      </c>
      <c r="E2933" s="9" t="s">
        <v>464</v>
      </c>
      <c r="F2933" s="6" t="s">
        <v>14</v>
      </c>
      <c r="G2933">
        <v>79200</v>
      </c>
      <c r="H2933" t="str">
        <f t="shared" si="227"/>
        <v>AfterNoon</v>
      </c>
      <c r="I2933" s="11">
        <v>8</v>
      </c>
      <c r="J2933">
        <v>12</v>
      </c>
      <c r="K2933">
        <v>0.66666666666666663</v>
      </c>
    </row>
    <row r="2934" spans="1:11" x14ac:dyDescent="0.3">
      <c r="A2934" s="7">
        <f t="shared" si="230"/>
        <v>42937</v>
      </c>
      <c r="B2934" s="8">
        <f t="shared" si="230"/>
        <v>15</v>
      </c>
      <c r="C2934" s="9" t="str">
        <f>C2933</f>
        <v>PG0649</v>
      </c>
      <c r="D2934" s="10" t="str">
        <f>D2933</f>
        <v>SU9</v>
      </c>
      <c r="E2934" s="9" t="str">
        <f>E2933</f>
        <v>BZK,EGO</v>
      </c>
      <c r="F2934" s="6" t="s">
        <v>15</v>
      </c>
      <c r="G2934">
        <v>186000</v>
      </c>
      <c r="H2934" t="str">
        <f t="shared" si="227"/>
        <v>AfterNoon</v>
      </c>
      <c r="I2934" s="11">
        <v>56</v>
      </c>
      <c r="J2934">
        <v>85</v>
      </c>
      <c r="K2934">
        <v>0.6588235294117647</v>
      </c>
    </row>
    <row r="2935" spans="1:11" x14ac:dyDescent="0.3">
      <c r="A2935" s="7">
        <f t="shared" si="230"/>
        <v>42937</v>
      </c>
      <c r="B2935" s="8">
        <f t="shared" si="230"/>
        <v>15</v>
      </c>
      <c r="C2935" s="6" t="s">
        <v>842</v>
      </c>
      <c r="D2935" s="10" t="s">
        <v>20</v>
      </c>
      <c r="E2935" s="6" t="s">
        <v>843</v>
      </c>
      <c r="F2935" s="6" t="s">
        <v>15</v>
      </c>
      <c r="G2935">
        <v>31200</v>
      </c>
      <c r="H2935" t="str">
        <f t="shared" si="227"/>
        <v>AfterNoon</v>
      </c>
      <c r="I2935" s="11">
        <v>2</v>
      </c>
      <c r="J2935">
        <v>50</v>
      </c>
      <c r="K2935">
        <v>0.04</v>
      </c>
    </row>
    <row r="2936" spans="1:11" x14ac:dyDescent="0.3">
      <c r="A2936" s="7">
        <f t="shared" si="230"/>
        <v>42937</v>
      </c>
      <c r="B2936" s="8">
        <f t="shared" si="230"/>
        <v>15</v>
      </c>
      <c r="C2936" s="6" t="s">
        <v>467</v>
      </c>
      <c r="D2936" s="10" t="s">
        <v>20</v>
      </c>
      <c r="E2936" s="6" t="s">
        <v>468</v>
      </c>
      <c r="F2936" s="6" t="s">
        <v>15</v>
      </c>
      <c r="G2936">
        <v>105000</v>
      </c>
      <c r="H2936" t="str">
        <f t="shared" si="227"/>
        <v>AfterNoon</v>
      </c>
      <c r="I2936" s="11">
        <v>7</v>
      </c>
      <c r="J2936">
        <v>50</v>
      </c>
      <c r="K2936">
        <v>0.14000000000000001</v>
      </c>
    </row>
    <row r="2937" spans="1:11" x14ac:dyDescent="0.3">
      <c r="A2937" s="7">
        <f t="shared" si="230"/>
        <v>42937</v>
      </c>
      <c r="B2937" s="8">
        <v>16</v>
      </c>
      <c r="C2937" s="6" t="s">
        <v>469</v>
      </c>
      <c r="D2937" s="10" t="s">
        <v>30</v>
      </c>
      <c r="E2937" s="6" t="s">
        <v>470</v>
      </c>
      <c r="F2937" s="6" t="s">
        <v>15</v>
      </c>
      <c r="G2937">
        <v>22200</v>
      </c>
      <c r="H2937" t="str">
        <f t="shared" si="227"/>
        <v>Evening</v>
      </c>
      <c r="I2937" s="11">
        <v>6</v>
      </c>
      <c r="J2937">
        <v>12</v>
      </c>
      <c r="K2937">
        <v>0.5</v>
      </c>
    </row>
    <row r="2938" spans="1:11" x14ac:dyDescent="0.3">
      <c r="A2938" s="7">
        <f t="shared" si="230"/>
        <v>42937</v>
      </c>
      <c r="B2938" s="8">
        <f t="shared" si="230"/>
        <v>16</v>
      </c>
      <c r="C2938" s="6" t="s">
        <v>471</v>
      </c>
      <c r="D2938" s="10" t="s">
        <v>30</v>
      </c>
      <c r="E2938" s="6" t="s">
        <v>472</v>
      </c>
      <c r="F2938" s="6" t="s">
        <v>15</v>
      </c>
      <c r="G2938">
        <v>21300</v>
      </c>
      <c r="H2938" t="str">
        <f t="shared" si="227"/>
        <v>Evening</v>
      </c>
      <c r="I2938" s="11">
        <v>3</v>
      </c>
      <c r="J2938">
        <v>12</v>
      </c>
      <c r="K2938">
        <v>0.25</v>
      </c>
    </row>
    <row r="2939" spans="1:11" x14ac:dyDescent="0.3">
      <c r="A2939" s="7">
        <f t="shared" si="230"/>
        <v>42937</v>
      </c>
      <c r="B2939" s="8">
        <f t="shared" si="230"/>
        <v>16</v>
      </c>
      <c r="C2939" s="9" t="s">
        <v>473</v>
      </c>
      <c r="D2939" s="10" t="s">
        <v>12</v>
      </c>
      <c r="E2939" s="9" t="s">
        <v>474</v>
      </c>
      <c r="F2939" s="6" t="s">
        <v>14</v>
      </c>
      <c r="G2939">
        <v>338800</v>
      </c>
      <c r="H2939" t="str">
        <f t="shared" si="227"/>
        <v>Evening</v>
      </c>
      <c r="I2939" s="11">
        <v>7</v>
      </c>
      <c r="J2939">
        <v>12</v>
      </c>
      <c r="K2939">
        <v>0.58333333333333337</v>
      </c>
    </row>
    <row r="2940" spans="1:11" x14ac:dyDescent="0.3">
      <c r="A2940" s="7">
        <f t="shared" si="230"/>
        <v>42937</v>
      </c>
      <c r="B2940" s="8">
        <f t="shared" si="230"/>
        <v>16</v>
      </c>
      <c r="C2940" s="9" t="str">
        <f>C2939</f>
        <v>PG0089</v>
      </c>
      <c r="D2940" s="10" t="str">
        <f>D2939</f>
        <v>SU9</v>
      </c>
      <c r="E2940" s="9" t="str">
        <f>E2939</f>
        <v>SVO,OVS</v>
      </c>
      <c r="F2940" s="6" t="s">
        <v>15</v>
      </c>
      <c r="G2940">
        <v>727900</v>
      </c>
      <c r="H2940" t="str">
        <f t="shared" si="227"/>
        <v>Evening</v>
      </c>
      <c r="I2940" s="11">
        <v>45</v>
      </c>
      <c r="J2940">
        <v>85</v>
      </c>
      <c r="K2940">
        <v>0.52941176470588236</v>
      </c>
    </row>
    <row r="2941" spans="1:11" x14ac:dyDescent="0.3">
      <c r="A2941" s="7">
        <f t="shared" si="230"/>
        <v>42937</v>
      </c>
      <c r="B2941" s="8">
        <f t="shared" si="230"/>
        <v>16</v>
      </c>
      <c r="C2941" s="9" t="s">
        <v>475</v>
      </c>
      <c r="D2941" s="10" t="s">
        <v>12</v>
      </c>
      <c r="E2941" s="9" t="s">
        <v>476</v>
      </c>
      <c r="F2941" s="6" t="s">
        <v>14</v>
      </c>
      <c r="G2941">
        <v>250000</v>
      </c>
      <c r="H2941" t="str">
        <f t="shared" si="227"/>
        <v>Evening</v>
      </c>
      <c r="I2941" s="11">
        <v>5</v>
      </c>
      <c r="J2941">
        <v>12</v>
      </c>
      <c r="K2941">
        <v>0.41666666666666669</v>
      </c>
    </row>
    <row r="2942" spans="1:11" x14ac:dyDescent="0.3">
      <c r="A2942" s="7">
        <f t="shared" si="230"/>
        <v>42937</v>
      </c>
      <c r="B2942" s="8">
        <f t="shared" si="230"/>
        <v>16</v>
      </c>
      <c r="C2942" s="9" t="str">
        <f>C2941</f>
        <v>PG0096</v>
      </c>
      <c r="D2942" s="10" t="str">
        <f>D2941</f>
        <v>SU9</v>
      </c>
      <c r="E2942" s="9" t="str">
        <f>E2941</f>
        <v>URJ,DME</v>
      </c>
      <c r="F2942" s="6" t="s">
        <v>15</v>
      </c>
      <c r="G2942">
        <v>637800</v>
      </c>
      <c r="H2942" t="str">
        <f t="shared" si="227"/>
        <v>Evening</v>
      </c>
      <c r="I2942" s="11">
        <v>38</v>
      </c>
      <c r="J2942">
        <v>85</v>
      </c>
      <c r="K2942">
        <v>0.44705882352941179</v>
      </c>
    </row>
    <row r="2943" spans="1:11" x14ac:dyDescent="0.3">
      <c r="A2943" s="7">
        <f t="shared" si="230"/>
        <v>42937</v>
      </c>
      <c r="B2943" s="8">
        <f t="shared" si="230"/>
        <v>16</v>
      </c>
      <c r="C2943" s="6" t="s">
        <v>714</v>
      </c>
      <c r="D2943" s="10" t="s">
        <v>20</v>
      </c>
      <c r="E2943" s="6" t="s">
        <v>715</v>
      </c>
      <c r="F2943" s="6" t="s">
        <v>15</v>
      </c>
      <c r="G2943">
        <v>9400</v>
      </c>
      <c r="H2943" t="str">
        <f t="shared" si="227"/>
        <v>Evening</v>
      </c>
      <c r="I2943" s="11">
        <v>1</v>
      </c>
      <c r="J2943">
        <v>50</v>
      </c>
      <c r="K2943">
        <v>0.02</v>
      </c>
    </row>
    <row r="2944" spans="1:11" x14ac:dyDescent="0.3">
      <c r="A2944" s="7">
        <f t="shared" si="230"/>
        <v>42937</v>
      </c>
      <c r="B2944" s="8">
        <f t="shared" si="230"/>
        <v>16</v>
      </c>
      <c r="C2944" s="9" t="s">
        <v>477</v>
      </c>
      <c r="D2944" s="10" t="s">
        <v>12</v>
      </c>
      <c r="E2944" s="9" t="s">
        <v>478</v>
      </c>
      <c r="F2944" s="6" t="s">
        <v>14</v>
      </c>
      <c r="G2944">
        <v>44200</v>
      </c>
      <c r="H2944" t="str">
        <f t="shared" si="227"/>
        <v>Evening</v>
      </c>
      <c r="I2944" s="11">
        <v>1</v>
      </c>
      <c r="J2944">
        <v>12</v>
      </c>
      <c r="K2944">
        <v>8.3333333333333329E-2</v>
      </c>
    </row>
    <row r="2945" spans="1:11" x14ac:dyDescent="0.3">
      <c r="A2945" s="7">
        <f t="shared" si="230"/>
        <v>42937</v>
      </c>
      <c r="B2945" s="8">
        <f t="shared" si="230"/>
        <v>16</v>
      </c>
      <c r="C2945" s="9" t="str">
        <f>C2944</f>
        <v>PG0147</v>
      </c>
      <c r="D2945" s="10" t="str">
        <f>D2944</f>
        <v>SU9</v>
      </c>
      <c r="E2945" s="9" t="str">
        <f>E2944</f>
        <v>OGZ,VKO</v>
      </c>
      <c r="F2945" s="6" t="s">
        <v>15</v>
      </c>
      <c r="G2945">
        <v>44100</v>
      </c>
      <c r="H2945" t="str">
        <f t="shared" si="227"/>
        <v>Evening</v>
      </c>
      <c r="I2945" s="11">
        <v>3</v>
      </c>
      <c r="J2945">
        <v>85</v>
      </c>
      <c r="K2945">
        <v>3.5294117647058823E-2</v>
      </c>
    </row>
    <row r="2946" spans="1:11" x14ac:dyDescent="0.3">
      <c r="A2946" s="7">
        <f t="shared" ref="A2946:B2961" si="231">A2945</f>
        <v>42937</v>
      </c>
      <c r="B2946" s="8">
        <f t="shared" si="231"/>
        <v>16</v>
      </c>
      <c r="C2946" s="9" t="s">
        <v>479</v>
      </c>
      <c r="D2946" s="10" t="s">
        <v>12</v>
      </c>
      <c r="E2946" s="9" t="s">
        <v>480</v>
      </c>
      <c r="F2946" s="6" t="s">
        <v>14</v>
      </c>
      <c r="G2946">
        <v>250200</v>
      </c>
      <c r="H2946" t="str">
        <f t="shared" ref="H2946:H3009" si="232">_xlfn.IFS(B2946&gt;=20,"Night",B2946&gt;=16,"Evening",B2946&gt;=12,"AfterNoon",B2946&gt;=8,"BeforeNoon",B2946&gt;=4,"Morning",B2946&lt;4,"EarlyMorning")</f>
        <v>Evening</v>
      </c>
      <c r="I2946" s="11">
        <v>9</v>
      </c>
      <c r="J2946">
        <v>12</v>
      </c>
      <c r="K2946">
        <v>0.75</v>
      </c>
    </row>
    <row r="2947" spans="1:11" x14ac:dyDescent="0.3">
      <c r="A2947" s="7">
        <f t="shared" si="231"/>
        <v>42937</v>
      </c>
      <c r="B2947" s="8">
        <f t="shared" si="231"/>
        <v>16</v>
      </c>
      <c r="C2947" s="9" t="str">
        <f>C2946</f>
        <v>PG0174</v>
      </c>
      <c r="D2947" s="10" t="str">
        <f>D2946</f>
        <v>SU9</v>
      </c>
      <c r="E2947" s="9" t="str">
        <f>E2946</f>
        <v>SVO,VOG</v>
      </c>
      <c r="F2947" s="6" t="s">
        <v>15</v>
      </c>
      <c r="G2947">
        <v>486300</v>
      </c>
      <c r="H2947" t="str">
        <f t="shared" si="232"/>
        <v>Evening</v>
      </c>
      <c r="I2947" s="11">
        <v>52</v>
      </c>
      <c r="J2947">
        <v>85</v>
      </c>
      <c r="K2947">
        <v>0.61176470588235299</v>
      </c>
    </row>
    <row r="2948" spans="1:11" x14ac:dyDescent="0.3">
      <c r="A2948" s="7">
        <f t="shared" si="231"/>
        <v>42937</v>
      </c>
      <c r="B2948" s="8">
        <f t="shared" si="231"/>
        <v>16</v>
      </c>
      <c r="C2948" s="9" t="s">
        <v>481</v>
      </c>
      <c r="D2948" s="10" t="s">
        <v>12</v>
      </c>
      <c r="E2948" s="9" t="s">
        <v>482</v>
      </c>
      <c r="F2948" s="6" t="s">
        <v>14</v>
      </c>
      <c r="G2948">
        <v>194600</v>
      </c>
      <c r="H2948" t="str">
        <f t="shared" si="232"/>
        <v>Evening</v>
      </c>
      <c r="I2948" s="11">
        <v>7</v>
      </c>
      <c r="J2948">
        <v>12</v>
      </c>
      <c r="K2948">
        <v>0.58333333333333337</v>
      </c>
    </row>
    <row r="2949" spans="1:11" x14ac:dyDescent="0.3">
      <c r="A2949" s="7">
        <f t="shared" si="231"/>
        <v>42937</v>
      </c>
      <c r="B2949" s="8">
        <f t="shared" si="231"/>
        <v>16</v>
      </c>
      <c r="C2949" s="9" t="str">
        <f>C2948</f>
        <v>PG0175</v>
      </c>
      <c r="D2949" s="10" t="str">
        <f>D2948</f>
        <v>SU9</v>
      </c>
      <c r="E2949" s="9" t="str">
        <f>E2948</f>
        <v>VOG,SVO</v>
      </c>
      <c r="F2949" s="6" t="s">
        <v>15</v>
      </c>
      <c r="G2949">
        <v>326400</v>
      </c>
      <c r="H2949" t="str">
        <f t="shared" si="232"/>
        <v>Evening</v>
      </c>
      <c r="I2949" s="11">
        <v>35</v>
      </c>
      <c r="J2949">
        <v>85</v>
      </c>
      <c r="K2949">
        <v>0.41176470588235292</v>
      </c>
    </row>
    <row r="2950" spans="1:11" x14ac:dyDescent="0.3">
      <c r="A2950" s="7">
        <f t="shared" si="231"/>
        <v>42937</v>
      </c>
      <c r="B2950" s="8">
        <f t="shared" si="231"/>
        <v>16</v>
      </c>
      <c r="C2950" s="9" t="s">
        <v>483</v>
      </c>
      <c r="D2950" s="10" t="s">
        <v>12</v>
      </c>
      <c r="E2950" s="9" t="s">
        <v>484</v>
      </c>
      <c r="F2950" s="6" t="s">
        <v>14</v>
      </c>
      <c r="G2950">
        <v>11300</v>
      </c>
      <c r="H2950" t="str">
        <f t="shared" si="232"/>
        <v>Evening</v>
      </c>
      <c r="I2950" s="11">
        <v>1</v>
      </c>
      <c r="J2950">
        <v>12</v>
      </c>
      <c r="K2950">
        <v>8.3333333333333329E-2</v>
      </c>
    </row>
    <row r="2951" spans="1:11" x14ac:dyDescent="0.3">
      <c r="A2951" s="7">
        <f t="shared" si="231"/>
        <v>42937</v>
      </c>
      <c r="B2951" s="8">
        <f t="shared" si="231"/>
        <v>16</v>
      </c>
      <c r="C2951" s="9" t="str">
        <f>C2950</f>
        <v>PG0307</v>
      </c>
      <c r="D2951" s="10" t="str">
        <f>D2950</f>
        <v>SU9</v>
      </c>
      <c r="E2951" s="9" t="str">
        <f>E2950</f>
        <v>ROV,VOG</v>
      </c>
      <c r="F2951" s="6" t="s">
        <v>15</v>
      </c>
      <c r="G2951">
        <v>38900</v>
      </c>
      <c r="H2951" t="str">
        <f t="shared" si="232"/>
        <v>Evening</v>
      </c>
      <c r="I2951" s="11">
        <v>10</v>
      </c>
      <c r="J2951">
        <v>85</v>
      </c>
      <c r="K2951">
        <v>0.1176470588235294</v>
      </c>
    </row>
    <row r="2952" spans="1:11" x14ac:dyDescent="0.3">
      <c r="A2952" s="7">
        <f t="shared" si="231"/>
        <v>42937</v>
      </c>
      <c r="B2952" s="8">
        <f t="shared" si="231"/>
        <v>16</v>
      </c>
      <c r="C2952" s="9" t="s">
        <v>485</v>
      </c>
      <c r="D2952" s="10" t="s">
        <v>85</v>
      </c>
      <c r="E2952" s="9" t="s">
        <v>486</v>
      </c>
      <c r="F2952" s="6" t="s">
        <v>14</v>
      </c>
      <c r="G2952">
        <v>206500</v>
      </c>
      <c r="H2952" t="str">
        <f t="shared" si="232"/>
        <v>Evening</v>
      </c>
      <c r="I2952" s="11">
        <v>7</v>
      </c>
      <c r="J2952">
        <v>12</v>
      </c>
      <c r="K2952">
        <v>0.58333333333333337</v>
      </c>
    </row>
    <row r="2953" spans="1:11" x14ac:dyDescent="0.3">
      <c r="A2953" s="7">
        <f t="shared" si="231"/>
        <v>42937</v>
      </c>
      <c r="B2953" s="8">
        <f t="shared" si="231"/>
        <v>16</v>
      </c>
      <c r="C2953" s="9" t="str">
        <f>C2952</f>
        <v>PG0317</v>
      </c>
      <c r="D2953" s="10" t="str">
        <f>D2952</f>
        <v>733</v>
      </c>
      <c r="E2953" s="9" t="str">
        <f>E2952</f>
        <v>SVO,ROV</v>
      </c>
      <c r="F2953" s="6" t="s">
        <v>15</v>
      </c>
      <c r="G2953">
        <v>855600</v>
      </c>
      <c r="H2953" t="str">
        <f t="shared" si="232"/>
        <v>Evening</v>
      </c>
      <c r="I2953" s="11">
        <v>87</v>
      </c>
      <c r="J2953">
        <v>118</v>
      </c>
      <c r="K2953">
        <v>0.73728813559322037</v>
      </c>
    </row>
    <row r="2954" spans="1:11" x14ac:dyDescent="0.3">
      <c r="A2954" s="7">
        <f t="shared" si="231"/>
        <v>42937</v>
      </c>
      <c r="B2954" s="8">
        <f t="shared" si="231"/>
        <v>16</v>
      </c>
      <c r="C2954" s="9" t="s">
        <v>487</v>
      </c>
      <c r="D2954" s="10" t="s">
        <v>12</v>
      </c>
      <c r="E2954" s="9" t="s">
        <v>488</v>
      </c>
      <c r="F2954" s="6" t="s">
        <v>14</v>
      </c>
      <c r="G2954">
        <v>269000</v>
      </c>
      <c r="H2954" t="str">
        <f t="shared" si="232"/>
        <v>Evening</v>
      </c>
      <c r="I2954" s="11">
        <v>10</v>
      </c>
      <c r="J2954">
        <v>12</v>
      </c>
      <c r="K2954">
        <v>0.83333333333333337</v>
      </c>
    </row>
    <row r="2955" spans="1:11" x14ac:dyDescent="0.3">
      <c r="A2955" s="7">
        <f t="shared" si="231"/>
        <v>42937</v>
      </c>
      <c r="B2955" s="8">
        <f t="shared" si="231"/>
        <v>16</v>
      </c>
      <c r="C2955" s="9" t="str">
        <f>C2954</f>
        <v>PG0396</v>
      </c>
      <c r="D2955" s="10" t="str">
        <f>D2954</f>
        <v>SU9</v>
      </c>
      <c r="E2955" s="9" t="str">
        <f>E2954</f>
        <v>VKO,VOG</v>
      </c>
      <c r="F2955" s="6" t="s">
        <v>15</v>
      </c>
      <c r="G2955">
        <v>461700</v>
      </c>
      <c r="H2955" t="str">
        <f t="shared" si="232"/>
        <v>Evening</v>
      </c>
      <c r="I2955" s="11">
        <v>51</v>
      </c>
      <c r="J2955">
        <v>85</v>
      </c>
      <c r="K2955">
        <v>0.6</v>
      </c>
    </row>
    <row r="2956" spans="1:11" x14ac:dyDescent="0.3">
      <c r="A2956" s="7">
        <f t="shared" si="231"/>
        <v>42937</v>
      </c>
      <c r="B2956" s="8">
        <f t="shared" si="231"/>
        <v>16</v>
      </c>
      <c r="C2956" s="6" t="s">
        <v>813</v>
      </c>
      <c r="D2956" s="10" t="s">
        <v>30</v>
      </c>
      <c r="E2956" s="6" t="s">
        <v>231</v>
      </c>
      <c r="F2956" s="6" t="s">
        <v>15</v>
      </c>
      <c r="G2956">
        <v>6800</v>
      </c>
      <c r="H2956" t="str">
        <f t="shared" si="232"/>
        <v>Evening</v>
      </c>
      <c r="I2956" s="11">
        <v>1</v>
      </c>
      <c r="J2956">
        <v>12</v>
      </c>
      <c r="K2956">
        <v>8.3333333333333329E-2</v>
      </c>
    </row>
    <row r="2957" spans="1:11" x14ac:dyDescent="0.3">
      <c r="A2957" s="7">
        <f t="shared" si="231"/>
        <v>42937</v>
      </c>
      <c r="B2957" s="8">
        <f t="shared" si="231"/>
        <v>16</v>
      </c>
      <c r="C2957" s="6" t="s">
        <v>489</v>
      </c>
      <c r="D2957" s="10" t="s">
        <v>30</v>
      </c>
      <c r="E2957" s="6" t="s">
        <v>490</v>
      </c>
      <c r="F2957" s="6" t="s">
        <v>15</v>
      </c>
      <c r="G2957">
        <v>88000</v>
      </c>
      <c r="H2957" t="str">
        <f t="shared" si="232"/>
        <v>Evening</v>
      </c>
      <c r="I2957" s="11">
        <v>8</v>
      </c>
      <c r="J2957">
        <v>12</v>
      </c>
      <c r="K2957">
        <v>0.66666666666666663</v>
      </c>
    </row>
    <row r="2958" spans="1:11" x14ac:dyDescent="0.3">
      <c r="A2958" s="7">
        <f t="shared" si="231"/>
        <v>42937</v>
      </c>
      <c r="B2958" s="8">
        <f t="shared" si="231"/>
        <v>16</v>
      </c>
      <c r="C2958" s="6" t="s">
        <v>491</v>
      </c>
      <c r="D2958" s="10" t="s">
        <v>20</v>
      </c>
      <c r="E2958" s="6" t="s">
        <v>492</v>
      </c>
      <c r="F2958" s="6" t="s">
        <v>15</v>
      </c>
      <c r="G2958">
        <v>18500</v>
      </c>
      <c r="H2958" t="str">
        <f t="shared" si="232"/>
        <v>Evening</v>
      </c>
      <c r="I2958" s="11">
        <v>2</v>
      </c>
      <c r="J2958">
        <v>50</v>
      </c>
      <c r="K2958">
        <v>0.04</v>
      </c>
    </row>
    <row r="2959" spans="1:11" x14ac:dyDescent="0.3">
      <c r="A2959" s="7">
        <f t="shared" si="231"/>
        <v>42937</v>
      </c>
      <c r="B2959" s="8">
        <f t="shared" si="231"/>
        <v>16</v>
      </c>
      <c r="C2959" s="6" t="s">
        <v>493</v>
      </c>
      <c r="D2959" s="10" t="s">
        <v>20</v>
      </c>
      <c r="E2959" s="6" t="s">
        <v>494</v>
      </c>
      <c r="F2959" s="6" t="s">
        <v>15</v>
      </c>
      <c r="G2959">
        <v>224400</v>
      </c>
      <c r="H2959" t="str">
        <f t="shared" si="232"/>
        <v>Evening</v>
      </c>
      <c r="I2959" s="11">
        <v>18</v>
      </c>
      <c r="J2959">
        <v>50</v>
      </c>
      <c r="K2959">
        <v>0.36</v>
      </c>
    </row>
    <row r="2960" spans="1:11" x14ac:dyDescent="0.3">
      <c r="A2960" s="7">
        <f t="shared" si="231"/>
        <v>42937</v>
      </c>
      <c r="B2960" s="8">
        <f t="shared" si="231"/>
        <v>16</v>
      </c>
      <c r="C2960" s="6" t="s">
        <v>495</v>
      </c>
      <c r="D2960" s="10" t="s">
        <v>30</v>
      </c>
      <c r="E2960" s="6" t="s">
        <v>496</v>
      </c>
      <c r="F2960" s="6" t="s">
        <v>15</v>
      </c>
      <c r="G2960">
        <v>33900</v>
      </c>
      <c r="H2960" t="str">
        <f t="shared" si="232"/>
        <v>Evening</v>
      </c>
      <c r="I2960" s="11">
        <v>3</v>
      </c>
      <c r="J2960">
        <v>12</v>
      </c>
      <c r="K2960">
        <v>0.25</v>
      </c>
    </row>
    <row r="2961" spans="1:11" x14ac:dyDescent="0.3">
      <c r="A2961" s="7">
        <f t="shared" si="231"/>
        <v>42937</v>
      </c>
      <c r="B2961" s="8">
        <f t="shared" si="231"/>
        <v>16</v>
      </c>
      <c r="C2961" s="6" t="s">
        <v>497</v>
      </c>
      <c r="D2961" s="10" t="s">
        <v>30</v>
      </c>
      <c r="E2961" s="6" t="s">
        <v>498</v>
      </c>
      <c r="F2961" s="6" t="s">
        <v>15</v>
      </c>
      <c r="G2961">
        <v>50400</v>
      </c>
      <c r="H2961" t="str">
        <f t="shared" si="232"/>
        <v>Evening</v>
      </c>
      <c r="I2961" s="11">
        <v>6</v>
      </c>
      <c r="J2961">
        <v>12</v>
      </c>
      <c r="K2961">
        <v>0.5</v>
      </c>
    </row>
    <row r="2962" spans="1:11" x14ac:dyDescent="0.3">
      <c r="A2962" s="7">
        <f t="shared" ref="A2962:B2977" si="233">A2961</f>
        <v>42937</v>
      </c>
      <c r="B2962" s="8">
        <f t="shared" si="233"/>
        <v>16</v>
      </c>
      <c r="C2962" s="6" t="s">
        <v>814</v>
      </c>
      <c r="D2962" s="10" t="s">
        <v>20</v>
      </c>
      <c r="E2962" s="6" t="s">
        <v>815</v>
      </c>
      <c r="F2962" s="6" t="s">
        <v>15</v>
      </c>
      <c r="G2962">
        <v>19800</v>
      </c>
      <c r="H2962" t="str">
        <f t="shared" si="232"/>
        <v>Evening</v>
      </c>
      <c r="I2962" s="11">
        <v>3</v>
      </c>
      <c r="J2962">
        <v>50</v>
      </c>
      <c r="K2962">
        <v>0.06</v>
      </c>
    </row>
    <row r="2963" spans="1:11" x14ac:dyDescent="0.3">
      <c r="A2963" s="7">
        <f t="shared" si="233"/>
        <v>42937</v>
      </c>
      <c r="B2963" s="8">
        <f t="shared" si="233"/>
        <v>16</v>
      </c>
      <c r="C2963" s="6" t="s">
        <v>499</v>
      </c>
      <c r="D2963" s="10" t="s">
        <v>20</v>
      </c>
      <c r="E2963" s="6" t="s">
        <v>500</v>
      </c>
      <c r="F2963" s="6" t="s">
        <v>15</v>
      </c>
      <c r="G2963">
        <v>112700</v>
      </c>
      <c r="H2963" t="str">
        <f t="shared" si="232"/>
        <v>Evening</v>
      </c>
      <c r="I2963" s="11">
        <v>16</v>
      </c>
      <c r="J2963">
        <v>50</v>
      </c>
      <c r="K2963">
        <v>0.32</v>
      </c>
    </row>
    <row r="2964" spans="1:11" x14ac:dyDescent="0.3">
      <c r="A2964" s="7">
        <f t="shared" si="233"/>
        <v>42937</v>
      </c>
      <c r="B2964" s="8">
        <f t="shared" si="233"/>
        <v>16</v>
      </c>
      <c r="C2964" s="6" t="s">
        <v>501</v>
      </c>
      <c r="D2964" s="10" t="s">
        <v>20</v>
      </c>
      <c r="E2964" s="6" t="s">
        <v>502</v>
      </c>
      <c r="F2964" s="6" t="s">
        <v>15</v>
      </c>
      <c r="G2964">
        <v>70700</v>
      </c>
      <c r="H2964" t="str">
        <f t="shared" si="232"/>
        <v>Evening</v>
      </c>
      <c r="I2964" s="11">
        <v>10</v>
      </c>
      <c r="J2964">
        <v>50</v>
      </c>
      <c r="K2964">
        <v>0.2</v>
      </c>
    </row>
    <row r="2965" spans="1:11" x14ac:dyDescent="0.3">
      <c r="A2965" s="7">
        <f t="shared" si="233"/>
        <v>42937</v>
      </c>
      <c r="B2965" s="8">
        <f t="shared" si="233"/>
        <v>16</v>
      </c>
      <c r="C2965" s="6" t="s">
        <v>503</v>
      </c>
      <c r="D2965" s="10" t="s">
        <v>20</v>
      </c>
      <c r="E2965" s="6" t="s">
        <v>504</v>
      </c>
      <c r="F2965" s="6" t="s">
        <v>15</v>
      </c>
      <c r="G2965">
        <v>412700</v>
      </c>
      <c r="H2965" t="str">
        <f t="shared" si="232"/>
        <v>Evening</v>
      </c>
      <c r="I2965" s="11">
        <v>26</v>
      </c>
      <c r="J2965">
        <v>50</v>
      </c>
      <c r="K2965">
        <v>0.52</v>
      </c>
    </row>
    <row r="2966" spans="1:11" x14ac:dyDescent="0.3">
      <c r="A2966" s="7">
        <f t="shared" si="233"/>
        <v>42937</v>
      </c>
      <c r="B2966" s="8">
        <f t="shared" si="233"/>
        <v>16</v>
      </c>
      <c r="C2966" s="6" t="s">
        <v>505</v>
      </c>
      <c r="D2966" s="10" t="s">
        <v>20</v>
      </c>
      <c r="E2966" s="6" t="s">
        <v>506</v>
      </c>
      <c r="F2966" s="6" t="s">
        <v>15</v>
      </c>
      <c r="G2966">
        <v>691800</v>
      </c>
      <c r="H2966" t="str">
        <f t="shared" si="232"/>
        <v>Evening</v>
      </c>
      <c r="I2966" s="11">
        <v>39</v>
      </c>
      <c r="J2966">
        <v>50</v>
      </c>
      <c r="K2966">
        <v>0.78</v>
      </c>
    </row>
    <row r="2967" spans="1:11" x14ac:dyDescent="0.3">
      <c r="A2967" s="7">
        <f t="shared" si="233"/>
        <v>42937</v>
      </c>
      <c r="B2967" s="8">
        <f t="shared" si="233"/>
        <v>16</v>
      </c>
      <c r="C2967" s="9" t="s">
        <v>716</v>
      </c>
      <c r="D2967" s="10" t="s">
        <v>12</v>
      </c>
      <c r="E2967" s="9" t="s">
        <v>717</v>
      </c>
      <c r="F2967" s="6" t="s">
        <v>14</v>
      </c>
      <c r="G2967">
        <v>91600</v>
      </c>
      <c r="H2967" t="str">
        <f t="shared" si="232"/>
        <v>Evening</v>
      </c>
      <c r="I2967" s="11">
        <v>4</v>
      </c>
      <c r="J2967">
        <v>12</v>
      </c>
      <c r="K2967">
        <v>0.33333333333333331</v>
      </c>
    </row>
    <row r="2968" spans="1:11" x14ac:dyDescent="0.3">
      <c r="A2968" s="7">
        <f t="shared" si="233"/>
        <v>42937</v>
      </c>
      <c r="B2968" s="8">
        <f t="shared" si="233"/>
        <v>16</v>
      </c>
      <c r="C2968" s="9" t="str">
        <f>C2967</f>
        <v>PG0698</v>
      </c>
      <c r="D2968" s="10" t="str">
        <f>D2967</f>
        <v>SU9</v>
      </c>
      <c r="E2968" s="9" t="str">
        <f>E2967</f>
        <v>GOJ,PEE</v>
      </c>
      <c r="F2968" s="6" t="s">
        <v>15</v>
      </c>
      <c r="G2968">
        <v>213600</v>
      </c>
      <c r="H2968" t="str">
        <f t="shared" si="232"/>
        <v>Evening</v>
      </c>
      <c r="I2968" s="11">
        <v>28</v>
      </c>
      <c r="J2968">
        <v>85</v>
      </c>
      <c r="K2968">
        <v>0.32941176470588229</v>
      </c>
    </row>
    <row r="2969" spans="1:11" x14ac:dyDescent="0.3">
      <c r="A2969" s="7">
        <f t="shared" si="233"/>
        <v>42937</v>
      </c>
      <c r="B2969" s="8">
        <f t="shared" si="233"/>
        <v>16</v>
      </c>
      <c r="C2969" s="9" t="s">
        <v>718</v>
      </c>
      <c r="D2969" s="10" t="s">
        <v>85</v>
      </c>
      <c r="E2969" s="9" t="s">
        <v>719</v>
      </c>
      <c r="F2969" s="6" t="s">
        <v>14</v>
      </c>
      <c r="G2969">
        <v>15700</v>
      </c>
      <c r="H2969" t="str">
        <f t="shared" si="232"/>
        <v>Evening</v>
      </c>
      <c r="I2969" s="11">
        <v>1</v>
      </c>
      <c r="J2969">
        <v>12</v>
      </c>
      <c r="K2969">
        <v>8.3333333333333329E-2</v>
      </c>
    </row>
    <row r="2970" spans="1:11" x14ac:dyDescent="0.3">
      <c r="A2970" s="7">
        <f t="shared" si="233"/>
        <v>42937</v>
      </c>
      <c r="B2970" s="8">
        <f t="shared" si="233"/>
        <v>16</v>
      </c>
      <c r="C2970" s="9" t="str">
        <f>C2969</f>
        <v>PG0707</v>
      </c>
      <c r="D2970" s="10" t="str">
        <f>D2969</f>
        <v>733</v>
      </c>
      <c r="E2970" s="9" t="str">
        <f>E2969</f>
        <v>OVS,SGC</v>
      </c>
      <c r="F2970" s="6" t="s">
        <v>15</v>
      </c>
      <c r="G2970">
        <v>47300</v>
      </c>
      <c r="H2970" t="str">
        <f t="shared" si="232"/>
        <v>Evening</v>
      </c>
      <c r="I2970" s="11">
        <v>9</v>
      </c>
      <c r="J2970">
        <v>118</v>
      </c>
      <c r="K2970">
        <v>7.6271186440677971E-2</v>
      </c>
    </row>
    <row r="2971" spans="1:11" x14ac:dyDescent="0.3">
      <c r="A2971" s="7">
        <f t="shared" si="233"/>
        <v>42937</v>
      </c>
      <c r="B2971" s="8">
        <v>17</v>
      </c>
      <c r="C2971" s="9" t="s">
        <v>507</v>
      </c>
      <c r="D2971" s="10" t="s">
        <v>12</v>
      </c>
      <c r="E2971" s="9" t="s">
        <v>508</v>
      </c>
      <c r="F2971" s="6" t="s">
        <v>14</v>
      </c>
      <c r="G2971">
        <v>216500</v>
      </c>
      <c r="H2971" t="str">
        <f t="shared" si="232"/>
        <v>Evening</v>
      </c>
      <c r="I2971" s="11">
        <v>5</v>
      </c>
      <c r="J2971">
        <v>12</v>
      </c>
      <c r="K2971">
        <v>0.41666666666666669</v>
      </c>
    </row>
    <row r="2972" spans="1:11" x14ac:dyDescent="0.3">
      <c r="A2972" s="7">
        <f t="shared" si="233"/>
        <v>42937</v>
      </c>
      <c r="B2972" s="8">
        <f t="shared" si="233"/>
        <v>17</v>
      </c>
      <c r="C2972" s="9" t="str">
        <f>C2971</f>
        <v>PG0152</v>
      </c>
      <c r="D2972" s="10" t="str">
        <f>D2971</f>
        <v>SU9</v>
      </c>
      <c r="E2972" s="9" t="str">
        <f>E2971</f>
        <v>SVO,MMK</v>
      </c>
      <c r="F2972" s="6" t="s">
        <v>15</v>
      </c>
      <c r="G2972">
        <v>305400</v>
      </c>
      <c r="H2972" t="str">
        <f t="shared" si="232"/>
        <v>Evening</v>
      </c>
      <c r="I2972" s="11">
        <v>21</v>
      </c>
      <c r="J2972">
        <v>85</v>
      </c>
      <c r="K2972">
        <v>0.2470588235294118</v>
      </c>
    </row>
    <row r="2973" spans="1:11" x14ac:dyDescent="0.3">
      <c r="A2973" s="7">
        <f t="shared" si="233"/>
        <v>42937</v>
      </c>
      <c r="B2973" s="8">
        <f t="shared" si="233"/>
        <v>17</v>
      </c>
      <c r="C2973" s="9" t="s">
        <v>509</v>
      </c>
      <c r="D2973" s="10" t="s">
        <v>12</v>
      </c>
      <c r="E2973" s="9" t="s">
        <v>510</v>
      </c>
      <c r="F2973" s="6" t="s">
        <v>14</v>
      </c>
      <c r="G2973">
        <v>132000</v>
      </c>
      <c r="H2973" t="str">
        <f t="shared" si="232"/>
        <v>Evening</v>
      </c>
      <c r="I2973" s="11">
        <v>4</v>
      </c>
      <c r="J2973">
        <v>12</v>
      </c>
      <c r="K2973">
        <v>0.33333333333333331</v>
      </c>
    </row>
    <row r="2974" spans="1:11" x14ac:dyDescent="0.3">
      <c r="A2974" s="7">
        <f t="shared" si="233"/>
        <v>42937</v>
      </c>
      <c r="B2974" s="8">
        <f t="shared" si="233"/>
        <v>17</v>
      </c>
      <c r="C2974" s="9" t="str">
        <f>C2973</f>
        <v>PG0197</v>
      </c>
      <c r="D2974" s="10" t="str">
        <f>D2973</f>
        <v>SU9</v>
      </c>
      <c r="E2974" s="9" t="str">
        <f>E2973</f>
        <v>KGD,DME</v>
      </c>
      <c r="F2974" s="6" t="s">
        <v>15</v>
      </c>
      <c r="G2974">
        <v>363000</v>
      </c>
      <c r="H2974" t="str">
        <f t="shared" si="232"/>
        <v>Evening</v>
      </c>
      <c r="I2974" s="11">
        <v>33</v>
      </c>
      <c r="J2974">
        <v>85</v>
      </c>
      <c r="K2974">
        <v>0.38823529411764712</v>
      </c>
    </row>
    <row r="2975" spans="1:11" x14ac:dyDescent="0.3">
      <c r="A2975" s="7">
        <f t="shared" si="233"/>
        <v>42937</v>
      </c>
      <c r="B2975" s="8">
        <f t="shared" si="233"/>
        <v>17</v>
      </c>
      <c r="C2975" s="9" t="s">
        <v>511</v>
      </c>
      <c r="D2975" s="10" t="s">
        <v>98</v>
      </c>
      <c r="E2975" s="9" t="s">
        <v>512</v>
      </c>
      <c r="F2975" s="6" t="s">
        <v>14</v>
      </c>
      <c r="G2975">
        <v>344000</v>
      </c>
      <c r="H2975" t="str">
        <f t="shared" si="232"/>
        <v>Evening</v>
      </c>
      <c r="I2975" s="11">
        <v>16</v>
      </c>
      <c r="J2975">
        <v>28</v>
      </c>
      <c r="K2975">
        <v>0.5714285714285714</v>
      </c>
    </row>
    <row r="2976" spans="1:11" x14ac:dyDescent="0.3">
      <c r="A2976" s="7">
        <f t="shared" si="233"/>
        <v>42937</v>
      </c>
      <c r="B2976" s="8">
        <f t="shared" si="233"/>
        <v>17</v>
      </c>
      <c r="C2976" s="9" t="str">
        <f>C2975</f>
        <v>PG0203</v>
      </c>
      <c r="D2976" s="10" t="str">
        <f>D2975</f>
        <v>321</v>
      </c>
      <c r="E2976" s="9" t="str">
        <f>E2975</f>
        <v>KZN,DME</v>
      </c>
      <c r="F2976" s="6" t="s">
        <v>15</v>
      </c>
      <c r="G2976">
        <v>494500</v>
      </c>
      <c r="H2976" t="str">
        <f t="shared" si="232"/>
        <v>Evening</v>
      </c>
      <c r="I2976" s="11">
        <v>68</v>
      </c>
      <c r="J2976">
        <v>142</v>
      </c>
      <c r="K2976">
        <v>0.47887323943661969</v>
      </c>
    </row>
    <row r="2977" spans="1:11" x14ac:dyDescent="0.3">
      <c r="A2977" s="7">
        <f t="shared" si="233"/>
        <v>42937</v>
      </c>
      <c r="B2977" s="8">
        <f t="shared" si="233"/>
        <v>17</v>
      </c>
      <c r="C2977" s="9" t="s">
        <v>513</v>
      </c>
      <c r="D2977" s="10" t="s">
        <v>25</v>
      </c>
      <c r="E2977" s="9" t="s">
        <v>514</v>
      </c>
      <c r="F2977" s="6" t="s">
        <v>14</v>
      </c>
      <c r="G2977">
        <v>451100</v>
      </c>
      <c r="H2977" t="str">
        <f t="shared" si="232"/>
        <v>Evening</v>
      </c>
      <c r="I2977" s="11">
        <v>13</v>
      </c>
      <c r="J2977">
        <v>30</v>
      </c>
      <c r="K2977">
        <v>0.43333333333333329</v>
      </c>
    </row>
    <row r="2978" spans="1:11" x14ac:dyDescent="0.3">
      <c r="A2978" s="7">
        <f t="shared" ref="A2978:E2993" si="234">A2977</f>
        <v>42937</v>
      </c>
      <c r="B2978" s="8">
        <f t="shared" si="234"/>
        <v>17</v>
      </c>
      <c r="C2978" s="9" t="str">
        <f>C2977</f>
        <v>PG0221</v>
      </c>
      <c r="D2978" s="10" t="str">
        <f>D2977</f>
        <v>763</v>
      </c>
      <c r="E2978" s="9" t="str">
        <f>E2977</f>
        <v>KRR,DME</v>
      </c>
      <c r="F2978" s="6" t="s">
        <v>15</v>
      </c>
      <c r="G2978">
        <v>772200</v>
      </c>
      <c r="H2978" t="str">
        <f t="shared" si="232"/>
        <v>Evening</v>
      </c>
      <c r="I2978" s="11">
        <v>66</v>
      </c>
      <c r="J2978">
        <v>192</v>
      </c>
      <c r="K2978">
        <v>0.34375</v>
      </c>
    </row>
    <row r="2979" spans="1:11" x14ac:dyDescent="0.3">
      <c r="A2979" s="7">
        <f t="shared" si="234"/>
        <v>42937</v>
      </c>
      <c r="B2979" s="8">
        <f t="shared" si="234"/>
        <v>17</v>
      </c>
      <c r="C2979" s="9" t="s">
        <v>515</v>
      </c>
      <c r="D2979" s="10" t="s">
        <v>61</v>
      </c>
      <c r="E2979" s="9" t="s">
        <v>516</v>
      </c>
      <c r="F2979" s="6" t="s">
        <v>14</v>
      </c>
      <c r="G2979">
        <v>799900</v>
      </c>
      <c r="H2979" t="str">
        <f t="shared" si="232"/>
        <v>Evening</v>
      </c>
      <c r="I2979" s="11">
        <v>19</v>
      </c>
      <c r="J2979">
        <v>30</v>
      </c>
      <c r="K2979">
        <v>0.6333333333333333</v>
      </c>
    </row>
    <row r="2980" spans="1:11" x14ac:dyDescent="0.3">
      <c r="A2980" s="7">
        <f t="shared" si="234"/>
        <v>42937</v>
      </c>
      <c r="B2980" s="8">
        <f t="shared" si="234"/>
        <v>17</v>
      </c>
      <c r="C2980" s="9" t="str">
        <f t="shared" si="234"/>
        <v>PG0224</v>
      </c>
      <c r="D2980" s="10" t="str">
        <f t="shared" si="234"/>
        <v>773</v>
      </c>
      <c r="E2980" s="9" t="str">
        <f t="shared" si="234"/>
        <v>SVO,AER</v>
      </c>
      <c r="F2980" s="6" t="s">
        <v>63</v>
      </c>
      <c r="G2980">
        <v>884300</v>
      </c>
      <c r="H2980" t="str">
        <f t="shared" si="232"/>
        <v>Evening</v>
      </c>
      <c r="I2980" s="11">
        <v>37</v>
      </c>
      <c r="J2980">
        <v>48</v>
      </c>
      <c r="K2980">
        <v>0.77083333333333337</v>
      </c>
    </row>
    <row r="2981" spans="1:11" x14ac:dyDescent="0.3">
      <c r="A2981" s="7">
        <f t="shared" si="234"/>
        <v>42937</v>
      </c>
      <c r="B2981" s="8">
        <f t="shared" si="234"/>
        <v>17</v>
      </c>
      <c r="C2981" s="9" t="str">
        <f t="shared" si="234"/>
        <v>PG0224</v>
      </c>
      <c r="D2981" s="10" t="str">
        <f t="shared" si="234"/>
        <v>773</v>
      </c>
      <c r="E2981" s="9" t="str">
        <f t="shared" si="234"/>
        <v>SVO,AER</v>
      </c>
      <c r="F2981" s="6" t="s">
        <v>15</v>
      </c>
      <c r="G2981">
        <v>2671200</v>
      </c>
      <c r="H2981" t="str">
        <f t="shared" si="232"/>
        <v>Evening</v>
      </c>
      <c r="I2981" s="11">
        <v>190</v>
      </c>
      <c r="J2981">
        <v>324</v>
      </c>
      <c r="K2981">
        <v>0.5864197530864198</v>
      </c>
    </row>
    <row r="2982" spans="1:11" x14ac:dyDescent="0.3">
      <c r="A2982" s="7">
        <f t="shared" si="234"/>
        <v>42937</v>
      </c>
      <c r="B2982" s="8">
        <f t="shared" si="234"/>
        <v>17</v>
      </c>
      <c r="C2982" s="6" t="s">
        <v>818</v>
      </c>
      <c r="D2982" s="10" t="s">
        <v>98</v>
      </c>
      <c r="E2982" s="6" t="s">
        <v>159</v>
      </c>
      <c r="F2982" s="6" t="s">
        <v>15</v>
      </c>
      <c r="G2982">
        <v>37800</v>
      </c>
      <c r="H2982" t="str">
        <f t="shared" si="232"/>
        <v>Evening</v>
      </c>
      <c r="I2982" s="11">
        <v>6</v>
      </c>
      <c r="J2982">
        <v>142</v>
      </c>
      <c r="K2982">
        <v>4.2253521126760563E-2</v>
      </c>
    </row>
    <row r="2983" spans="1:11" x14ac:dyDescent="0.3">
      <c r="A2983" s="7">
        <f t="shared" si="234"/>
        <v>42937</v>
      </c>
      <c r="B2983" s="8">
        <f t="shared" si="234"/>
        <v>17</v>
      </c>
      <c r="C2983" s="6" t="s">
        <v>517</v>
      </c>
      <c r="D2983" s="10" t="s">
        <v>20</v>
      </c>
      <c r="E2983" s="6" t="s">
        <v>518</v>
      </c>
      <c r="F2983" s="6" t="s">
        <v>15</v>
      </c>
      <c r="G2983">
        <v>611800</v>
      </c>
      <c r="H2983" t="str">
        <f t="shared" si="232"/>
        <v>Evening</v>
      </c>
      <c r="I2983" s="11">
        <v>32</v>
      </c>
      <c r="J2983">
        <v>50</v>
      </c>
      <c r="K2983">
        <v>0.64</v>
      </c>
    </row>
    <row r="2984" spans="1:11" x14ac:dyDescent="0.3">
      <c r="A2984" s="7">
        <f t="shared" si="234"/>
        <v>42937</v>
      </c>
      <c r="B2984" s="8">
        <f t="shared" si="234"/>
        <v>17</v>
      </c>
      <c r="C2984" s="9" t="s">
        <v>519</v>
      </c>
      <c r="D2984" s="10" t="s">
        <v>12</v>
      </c>
      <c r="E2984" s="9" t="s">
        <v>520</v>
      </c>
      <c r="F2984" s="6" t="s">
        <v>14</v>
      </c>
      <c r="G2984">
        <v>113300</v>
      </c>
      <c r="H2984" t="str">
        <f t="shared" si="232"/>
        <v>Evening</v>
      </c>
      <c r="I2984" s="11">
        <v>11</v>
      </c>
      <c r="J2984">
        <v>12</v>
      </c>
      <c r="K2984">
        <v>0.91666666666666663</v>
      </c>
    </row>
    <row r="2985" spans="1:11" x14ac:dyDescent="0.3">
      <c r="A2985" s="7">
        <f t="shared" si="234"/>
        <v>42937</v>
      </c>
      <c r="B2985" s="8">
        <f t="shared" si="234"/>
        <v>17</v>
      </c>
      <c r="C2985" s="9" t="str">
        <f>C2984</f>
        <v>PG0387</v>
      </c>
      <c r="D2985" s="10" t="str">
        <f>D2984</f>
        <v>SU9</v>
      </c>
      <c r="E2985" s="9" t="str">
        <f>E2984</f>
        <v>BZK,DME</v>
      </c>
      <c r="F2985" s="6" t="s">
        <v>15</v>
      </c>
      <c r="G2985">
        <v>225600</v>
      </c>
      <c r="H2985" t="str">
        <f t="shared" si="232"/>
        <v>Evening</v>
      </c>
      <c r="I2985" s="11">
        <v>66</v>
      </c>
      <c r="J2985">
        <v>85</v>
      </c>
      <c r="K2985">
        <v>0.77647058823529413</v>
      </c>
    </row>
    <row r="2986" spans="1:11" x14ac:dyDescent="0.3">
      <c r="A2986" s="7">
        <f t="shared" si="234"/>
        <v>42937</v>
      </c>
      <c r="B2986" s="8">
        <f t="shared" si="234"/>
        <v>17</v>
      </c>
      <c r="C2986" s="9" t="s">
        <v>521</v>
      </c>
      <c r="D2986" s="10" t="s">
        <v>12</v>
      </c>
      <c r="E2986" s="9" t="s">
        <v>522</v>
      </c>
      <c r="F2986" s="6" t="s">
        <v>14</v>
      </c>
      <c r="G2986">
        <v>109500</v>
      </c>
      <c r="H2986" t="str">
        <f t="shared" si="232"/>
        <v>Evening</v>
      </c>
      <c r="I2986" s="11">
        <v>3</v>
      </c>
      <c r="J2986">
        <v>12</v>
      </c>
      <c r="K2986">
        <v>0.25</v>
      </c>
    </row>
    <row r="2987" spans="1:11" x14ac:dyDescent="0.3">
      <c r="A2987" s="7">
        <f t="shared" si="234"/>
        <v>42937</v>
      </c>
      <c r="B2987" s="8">
        <f t="shared" si="234"/>
        <v>17</v>
      </c>
      <c r="C2987" s="9" t="str">
        <f>C2986</f>
        <v>PG0507</v>
      </c>
      <c r="D2987" s="10" t="str">
        <f>D2986</f>
        <v>SU9</v>
      </c>
      <c r="E2987" s="9" t="str">
        <f>E2986</f>
        <v>LED,KZN</v>
      </c>
      <c r="F2987" s="6" t="s">
        <v>15</v>
      </c>
      <c r="G2987">
        <v>184200</v>
      </c>
      <c r="H2987" t="str">
        <f t="shared" si="232"/>
        <v>Evening</v>
      </c>
      <c r="I2987" s="11">
        <v>15</v>
      </c>
      <c r="J2987">
        <v>85</v>
      </c>
      <c r="K2987">
        <v>0.1764705882352941</v>
      </c>
    </row>
    <row r="2988" spans="1:11" x14ac:dyDescent="0.3">
      <c r="A2988" s="7">
        <f t="shared" si="234"/>
        <v>42937</v>
      </c>
      <c r="B2988" s="8">
        <f t="shared" si="234"/>
        <v>17</v>
      </c>
      <c r="C2988" s="9" t="s">
        <v>523</v>
      </c>
      <c r="D2988" s="10" t="s">
        <v>25</v>
      </c>
      <c r="E2988" s="9" t="s">
        <v>524</v>
      </c>
      <c r="F2988" s="6" t="s">
        <v>14</v>
      </c>
      <c r="G2988">
        <v>204500</v>
      </c>
      <c r="H2988" t="str">
        <f t="shared" si="232"/>
        <v>Evening</v>
      </c>
      <c r="I2988" s="11">
        <v>5</v>
      </c>
      <c r="J2988">
        <v>30</v>
      </c>
      <c r="K2988">
        <v>0.16666666666666671</v>
      </c>
    </row>
    <row r="2989" spans="1:11" x14ac:dyDescent="0.3">
      <c r="A2989" s="7">
        <f t="shared" si="234"/>
        <v>42937</v>
      </c>
      <c r="B2989" s="8">
        <f t="shared" si="234"/>
        <v>17</v>
      </c>
      <c r="C2989" s="9" t="str">
        <f>C2988</f>
        <v>PG0562</v>
      </c>
      <c r="D2989" s="10" t="str">
        <f>D2988</f>
        <v>763</v>
      </c>
      <c r="E2989" s="9" t="str">
        <f>E2988</f>
        <v>AER,VKO</v>
      </c>
      <c r="F2989" s="6" t="s">
        <v>15</v>
      </c>
      <c r="G2989">
        <v>273400</v>
      </c>
      <c r="H2989" t="str">
        <f t="shared" si="232"/>
        <v>Evening</v>
      </c>
      <c r="I2989" s="11">
        <v>20</v>
      </c>
      <c r="J2989">
        <v>192</v>
      </c>
      <c r="K2989">
        <v>0.1041666666666667</v>
      </c>
    </row>
    <row r="2990" spans="1:11" x14ac:dyDescent="0.3">
      <c r="A2990" s="7">
        <f t="shared" si="234"/>
        <v>42937</v>
      </c>
      <c r="B2990" s="8">
        <f t="shared" si="234"/>
        <v>17</v>
      </c>
      <c r="C2990" s="9" t="s">
        <v>525</v>
      </c>
      <c r="D2990" s="10" t="s">
        <v>17</v>
      </c>
      <c r="E2990" s="9" t="s">
        <v>526</v>
      </c>
      <c r="F2990" s="6" t="s">
        <v>14</v>
      </c>
      <c r="G2990">
        <v>1395100</v>
      </c>
      <c r="H2990" t="str">
        <f t="shared" si="232"/>
        <v>Evening</v>
      </c>
      <c r="I2990" s="11">
        <v>7</v>
      </c>
      <c r="J2990">
        <v>20</v>
      </c>
      <c r="K2990">
        <v>0.35</v>
      </c>
    </row>
    <row r="2991" spans="1:11" x14ac:dyDescent="0.3">
      <c r="A2991" s="7">
        <f t="shared" si="234"/>
        <v>42937</v>
      </c>
      <c r="B2991" s="8">
        <f t="shared" si="234"/>
        <v>17</v>
      </c>
      <c r="C2991" s="9" t="str">
        <f>C2990</f>
        <v>PG0703</v>
      </c>
      <c r="D2991" s="10" t="str">
        <f>D2990</f>
        <v>319</v>
      </c>
      <c r="E2991" s="9" t="str">
        <f>E2990</f>
        <v>SVO,UUS</v>
      </c>
      <c r="F2991" s="6" t="s">
        <v>15</v>
      </c>
      <c r="G2991">
        <v>2124800</v>
      </c>
      <c r="H2991" t="str">
        <f t="shared" si="232"/>
        <v>Evening</v>
      </c>
      <c r="I2991" s="11">
        <v>32</v>
      </c>
      <c r="J2991">
        <v>96</v>
      </c>
      <c r="K2991">
        <v>0.33333333333333331</v>
      </c>
    </row>
    <row r="2992" spans="1:11" x14ac:dyDescent="0.3">
      <c r="A2992" s="7">
        <f t="shared" si="234"/>
        <v>42937</v>
      </c>
      <c r="B2992" s="8">
        <f t="shared" si="234"/>
        <v>17</v>
      </c>
      <c r="C2992" s="9" t="s">
        <v>527</v>
      </c>
      <c r="D2992" s="10" t="s">
        <v>85</v>
      </c>
      <c r="E2992" s="9" t="s">
        <v>528</v>
      </c>
      <c r="F2992" s="6" t="s">
        <v>14</v>
      </c>
      <c r="G2992">
        <v>47100</v>
      </c>
      <c r="H2992" t="str">
        <f t="shared" si="232"/>
        <v>Evening</v>
      </c>
      <c r="I2992" s="11">
        <v>3</v>
      </c>
      <c r="J2992">
        <v>12</v>
      </c>
      <c r="K2992">
        <v>0.25</v>
      </c>
    </row>
    <row r="2993" spans="1:11" x14ac:dyDescent="0.3">
      <c r="A2993" s="7">
        <f t="shared" si="234"/>
        <v>42937</v>
      </c>
      <c r="B2993" s="8">
        <f t="shared" si="234"/>
        <v>17</v>
      </c>
      <c r="C2993" s="9" t="str">
        <f>C2992</f>
        <v>PG0708</v>
      </c>
      <c r="D2993" s="10" t="str">
        <f>D2992</f>
        <v>733</v>
      </c>
      <c r="E2993" s="9" t="str">
        <f>E2992</f>
        <v>SGC,OVS</v>
      </c>
      <c r="F2993" s="6" t="s">
        <v>15</v>
      </c>
      <c r="G2993">
        <v>151800</v>
      </c>
      <c r="H2993" t="str">
        <f t="shared" si="232"/>
        <v>Evening</v>
      </c>
      <c r="I2993" s="11">
        <v>29</v>
      </c>
      <c r="J2993">
        <v>118</v>
      </c>
      <c r="K2993">
        <v>0.24576271186440679</v>
      </c>
    </row>
    <row r="2994" spans="1:11" x14ac:dyDescent="0.3">
      <c r="A2994" s="7">
        <f t="shared" ref="A2994:E3009" si="235">A2993</f>
        <v>42937</v>
      </c>
      <c r="B2994" s="8">
        <v>18</v>
      </c>
      <c r="C2994" s="9" t="s">
        <v>529</v>
      </c>
      <c r="D2994" s="10" t="s">
        <v>61</v>
      </c>
      <c r="E2994" s="9" t="s">
        <v>530</v>
      </c>
      <c r="F2994" s="6" t="s">
        <v>14</v>
      </c>
      <c r="G2994">
        <v>378900</v>
      </c>
      <c r="H2994" t="str">
        <f t="shared" si="232"/>
        <v>Evening</v>
      </c>
      <c r="I2994" s="11">
        <v>9</v>
      </c>
      <c r="J2994">
        <v>30</v>
      </c>
      <c r="K2994">
        <v>0.3</v>
      </c>
    </row>
    <row r="2995" spans="1:11" x14ac:dyDescent="0.3">
      <c r="A2995" s="7">
        <f t="shared" si="235"/>
        <v>42937</v>
      </c>
      <c r="B2995" s="8">
        <f t="shared" si="235"/>
        <v>18</v>
      </c>
      <c r="C2995" s="9" t="str">
        <f t="shared" si="235"/>
        <v>PG0013</v>
      </c>
      <c r="D2995" s="10" t="str">
        <f t="shared" si="235"/>
        <v>773</v>
      </c>
      <c r="E2995" s="9" t="str">
        <f t="shared" si="235"/>
        <v>AER,SVO</v>
      </c>
      <c r="F2995" s="6" t="s">
        <v>63</v>
      </c>
      <c r="G2995">
        <v>501900</v>
      </c>
      <c r="H2995" t="str">
        <f t="shared" si="232"/>
        <v>Evening</v>
      </c>
      <c r="I2995" s="11">
        <v>21</v>
      </c>
      <c r="J2995">
        <v>48</v>
      </c>
      <c r="K2995">
        <v>0.4375</v>
      </c>
    </row>
    <row r="2996" spans="1:11" x14ac:dyDescent="0.3">
      <c r="A2996" s="7">
        <f t="shared" si="235"/>
        <v>42937</v>
      </c>
      <c r="B2996" s="8">
        <f t="shared" si="235"/>
        <v>18</v>
      </c>
      <c r="C2996" s="9" t="str">
        <f t="shared" si="235"/>
        <v>PG0013</v>
      </c>
      <c r="D2996" s="10" t="str">
        <f t="shared" si="235"/>
        <v>773</v>
      </c>
      <c r="E2996" s="9" t="str">
        <f t="shared" si="235"/>
        <v>AER,SVO</v>
      </c>
      <c r="F2996" s="6" t="s">
        <v>15</v>
      </c>
      <c r="G2996">
        <v>1181600</v>
      </c>
      <c r="H2996" t="str">
        <f t="shared" si="232"/>
        <v>Evening</v>
      </c>
      <c r="I2996" s="11">
        <v>84</v>
      </c>
      <c r="J2996">
        <v>324</v>
      </c>
      <c r="K2996">
        <v>0.25925925925925919</v>
      </c>
    </row>
    <row r="2997" spans="1:11" x14ac:dyDescent="0.3">
      <c r="A2997" s="7">
        <f t="shared" si="235"/>
        <v>42937</v>
      </c>
      <c r="B2997" s="8">
        <f t="shared" si="235"/>
        <v>18</v>
      </c>
      <c r="C2997" s="6" t="s">
        <v>531</v>
      </c>
      <c r="D2997" s="10" t="s">
        <v>20</v>
      </c>
      <c r="E2997" s="6" t="s">
        <v>532</v>
      </c>
      <c r="F2997" s="6" t="s">
        <v>15</v>
      </c>
      <c r="G2997">
        <v>316500</v>
      </c>
      <c r="H2997" t="str">
        <f t="shared" si="232"/>
        <v>Evening</v>
      </c>
      <c r="I2997" s="11">
        <v>33</v>
      </c>
      <c r="J2997">
        <v>50</v>
      </c>
      <c r="K2997">
        <v>0.66</v>
      </c>
    </row>
    <row r="2998" spans="1:11" x14ac:dyDescent="0.3">
      <c r="A2998" s="7">
        <f t="shared" si="235"/>
        <v>42937</v>
      </c>
      <c r="B2998" s="8">
        <f t="shared" si="235"/>
        <v>18</v>
      </c>
      <c r="C2998" s="6" t="s">
        <v>533</v>
      </c>
      <c r="D2998" s="10" t="s">
        <v>20</v>
      </c>
      <c r="E2998" s="6" t="s">
        <v>534</v>
      </c>
      <c r="F2998" s="6" t="s">
        <v>15</v>
      </c>
      <c r="G2998">
        <v>103700</v>
      </c>
      <c r="H2998" t="str">
        <f t="shared" si="232"/>
        <v>Evening</v>
      </c>
      <c r="I2998" s="11">
        <v>7</v>
      </c>
      <c r="J2998">
        <v>50</v>
      </c>
      <c r="K2998">
        <v>0.14000000000000001</v>
      </c>
    </row>
    <row r="2999" spans="1:11" x14ac:dyDescent="0.3">
      <c r="A2999" s="7">
        <f t="shared" si="235"/>
        <v>42937</v>
      </c>
      <c r="B2999" s="8">
        <f t="shared" si="235"/>
        <v>18</v>
      </c>
      <c r="C2999" s="6" t="s">
        <v>535</v>
      </c>
      <c r="D2999" s="10" t="s">
        <v>20</v>
      </c>
      <c r="E2999" s="6" t="s">
        <v>536</v>
      </c>
      <c r="F2999" s="6" t="s">
        <v>15</v>
      </c>
      <c r="G2999">
        <v>125000</v>
      </c>
      <c r="H2999" t="str">
        <f t="shared" si="232"/>
        <v>Evening</v>
      </c>
      <c r="I2999" s="11">
        <v>10</v>
      </c>
      <c r="J2999">
        <v>50</v>
      </c>
      <c r="K2999">
        <v>0.2</v>
      </c>
    </row>
    <row r="3000" spans="1:11" x14ac:dyDescent="0.3">
      <c r="A3000" s="7">
        <f t="shared" si="235"/>
        <v>42937</v>
      </c>
      <c r="B3000" s="8">
        <f t="shared" si="235"/>
        <v>18</v>
      </c>
      <c r="C3000" s="9" t="s">
        <v>537</v>
      </c>
      <c r="D3000" s="10" t="s">
        <v>12</v>
      </c>
      <c r="E3000" s="9" t="s">
        <v>538</v>
      </c>
      <c r="F3000" s="6" t="s">
        <v>14</v>
      </c>
      <c r="G3000">
        <v>150500</v>
      </c>
      <c r="H3000" t="str">
        <f t="shared" si="232"/>
        <v>Evening</v>
      </c>
      <c r="I3000" s="11">
        <v>7</v>
      </c>
      <c r="J3000">
        <v>12</v>
      </c>
      <c r="K3000">
        <v>0.58333333333333337</v>
      </c>
    </row>
    <row r="3001" spans="1:11" x14ac:dyDescent="0.3">
      <c r="A3001" s="7">
        <f t="shared" si="235"/>
        <v>42937</v>
      </c>
      <c r="B3001" s="8">
        <f t="shared" si="235"/>
        <v>18</v>
      </c>
      <c r="C3001" s="9" t="str">
        <f>C3000</f>
        <v>PG0106</v>
      </c>
      <c r="D3001" s="10" t="str">
        <f>D3000</f>
        <v>SU9</v>
      </c>
      <c r="E3001" s="9" t="str">
        <f>E3000</f>
        <v>VKO,ULV</v>
      </c>
      <c r="F3001" s="6" t="s">
        <v>15</v>
      </c>
      <c r="G3001">
        <v>333300</v>
      </c>
      <c r="H3001" t="str">
        <f t="shared" si="232"/>
        <v>Evening</v>
      </c>
      <c r="I3001" s="11">
        <v>46</v>
      </c>
      <c r="J3001">
        <v>85</v>
      </c>
      <c r="K3001">
        <v>0.54117647058823526</v>
      </c>
    </row>
    <row r="3002" spans="1:11" x14ac:dyDescent="0.3">
      <c r="A3002" s="7">
        <f t="shared" si="235"/>
        <v>42937</v>
      </c>
      <c r="B3002" s="8">
        <f t="shared" si="235"/>
        <v>18</v>
      </c>
      <c r="C3002" s="6" t="s">
        <v>539</v>
      </c>
      <c r="D3002" s="10" t="s">
        <v>20</v>
      </c>
      <c r="E3002" s="6" t="s">
        <v>540</v>
      </c>
      <c r="F3002" s="6" t="s">
        <v>15</v>
      </c>
      <c r="G3002">
        <v>232500</v>
      </c>
      <c r="H3002" t="str">
        <f t="shared" si="232"/>
        <v>Evening</v>
      </c>
      <c r="I3002" s="11">
        <v>15</v>
      </c>
      <c r="J3002">
        <v>50</v>
      </c>
      <c r="K3002">
        <v>0.3</v>
      </c>
    </row>
    <row r="3003" spans="1:11" x14ac:dyDescent="0.3">
      <c r="A3003" s="7">
        <f t="shared" si="235"/>
        <v>42937</v>
      </c>
      <c r="B3003" s="8">
        <f t="shared" si="235"/>
        <v>18</v>
      </c>
      <c r="C3003" s="6" t="s">
        <v>541</v>
      </c>
      <c r="D3003" s="10" t="s">
        <v>20</v>
      </c>
      <c r="E3003" s="6" t="s">
        <v>542</v>
      </c>
      <c r="F3003" s="6" t="s">
        <v>15</v>
      </c>
      <c r="G3003">
        <v>42000</v>
      </c>
      <c r="H3003" t="str">
        <f t="shared" si="232"/>
        <v>Evening</v>
      </c>
      <c r="I3003" s="11">
        <v>4</v>
      </c>
      <c r="J3003">
        <v>50</v>
      </c>
      <c r="K3003">
        <v>0.08</v>
      </c>
    </row>
    <row r="3004" spans="1:11" x14ac:dyDescent="0.3">
      <c r="A3004" s="7">
        <f t="shared" si="235"/>
        <v>42937</v>
      </c>
      <c r="B3004" s="8">
        <f t="shared" si="235"/>
        <v>18</v>
      </c>
      <c r="C3004" s="9" t="s">
        <v>543</v>
      </c>
      <c r="D3004" s="10" t="s">
        <v>12</v>
      </c>
      <c r="E3004" s="9" t="s">
        <v>544</v>
      </c>
      <c r="F3004" s="6" t="s">
        <v>14</v>
      </c>
      <c r="G3004">
        <v>164800</v>
      </c>
      <c r="H3004" t="str">
        <f t="shared" si="232"/>
        <v>Evening</v>
      </c>
      <c r="I3004" s="11">
        <v>4</v>
      </c>
      <c r="J3004">
        <v>12</v>
      </c>
      <c r="K3004">
        <v>0.33333333333333331</v>
      </c>
    </row>
    <row r="3005" spans="1:11" x14ac:dyDescent="0.3">
      <c r="A3005" s="7">
        <f t="shared" si="235"/>
        <v>42937</v>
      </c>
      <c r="B3005" s="8">
        <f t="shared" si="235"/>
        <v>18</v>
      </c>
      <c r="C3005" s="9" t="str">
        <f>C3004</f>
        <v>PG0184</v>
      </c>
      <c r="D3005" s="10" t="str">
        <f>D3004</f>
        <v>SU9</v>
      </c>
      <c r="E3005" s="9" t="str">
        <f>E3004</f>
        <v>CEK,VOG</v>
      </c>
      <c r="F3005" s="6" t="s">
        <v>15</v>
      </c>
      <c r="G3005">
        <v>400100</v>
      </c>
      <c r="H3005" t="str">
        <f t="shared" si="232"/>
        <v>Evening</v>
      </c>
      <c r="I3005" s="11">
        <v>29</v>
      </c>
      <c r="J3005">
        <v>85</v>
      </c>
      <c r="K3005">
        <v>0.3411764705882353</v>
      </c>
    </row>
    <row r="3006" spans="1:11" x14ac:dyDescent="0.3">
      <c r="A3006" s="7">
        <f t="shared" si="235"/>
        <v>42937</v>
      </c>
      <c r="B3006" s="8">
        <f t="shared" si="235"/>
        <v>18</v>
      </c>
      <c r="C3006" s="9" t="s">
        <v>545</v>
      </c>
      <c r="D3006" s="10" t="s">
        <v>85</v>
      </c>
      <c r="E3006" s="9" t="s">
        <v>546</v>
      </c>
      <c r="F3006" s="6" t="s">
        <v>14</v>
      </c>
      <c r="G3006">
        <v>311200</v>
      </c>
      <c r="H3006" t="str">
        <f t="shared" si="232"/>
        <v>Evening</v>
      </c>
      <c r="I3006" s="11">
        <v>8</v>
      </c>
      <c r="J3006">
        <v>12</v>
      </c>
      <c r="K3006">
        <v>0.66666666666666663</v>
      </c>
    </row>
    <row r="3007" spans="1:11" x14ac:dyDescent="0.3">
      <c r="A3007" s="7">
        <f t="shared" si="235"/>
        <v>42937</v>
      </c>
      <c r="B3007" s="8">
        <f t="shared" si="235"/>
        <v>18</v>
      </c>
      <c r="C3007" s="9" t="str">
        <f>C3006</f>
        <v>PG0210</v>
      </c>
      <c r="D3007" s="10" t="str">
        <f>D3006</f>
        <v>733</v>
      </c>
      <c r="E3007" s="9" t="str">
        <f>E3006</f>
        <v>DME,MRV</v>
      </c>
      <c r="F3007" s="6" t="s">
        <v>15</v>
      </c>
      <c r="G3007">
        <v>679900</v>
      </c>
      <c r="H3007" t="str">
        <f t="shared" si="232"/>
        <v>Evening</v>
      </c>
      <c r="I3007" s="11">
        <v>52</v>
      </c>
      <c r="J3007">
        <v>118</v>
      </c>
      <c r="K3007">
        <v>0.44067796610169491</v>
      </c>
    </row>
    <row r="3008" spans="1:11" x14ac:dyDescent="0.3">
      <c r="A3008" s="7">
        <f t="shared" si="235"/>
        <v>42937</v>
      </c>
      <c r="B3008" s="8">
        <f t="shared" si="235"/>
        <v>18</v>
      </c>
      <c r="C3008" s="9" t="s">
        <v>547</v>
      </c>
      <c r="D3008" s="10" t="s">
        <v>98</v>
      </c>
      <c r="E3008" s="9" t="s">
        <v>548</v>
      </c>
      <c r="F3008" s="6" t="s">
        <v>14</v>
      </c>
      <c r="G3008">
        <v>357500</v>
      </c>
      <c r="H3008" t="str">
        <f t="shared" si="232"/>
        <v>Evening</v>
      </c>
      <c r="I3008" s="11">
        <v>13</v>
      </c>
      <c r="J3008">
        <v>28</v>
      </c>
      <c r="K3008">
        <v>0.4642857142857143</v>
      </c>
    </row>
    <row r="3009" spans="1:11" x14ac:dyDescent="0.3">
      <c r="A3009" s="7">
        <f t="shared" si="235"/>
        <v>42937</v>
      </c>
      <c r="B3009" s="8">
        <f t="shared" si="235"/>
        <v>18</v>
      </c>
      <c r="C3009" s="9" t="str">
        <f>C3008</f>
        <v>PG0212</v>
      </c>
      <c r="D3009" s="10" t="str">
        <f>D3008</f>
        <v>321</v>
      </c>
      <c r="E3009" s="9" t="str">
        <f>E3008</f>
        <v>DME,ROV</v>
      </c>
      <c r="F3009" s="6" t="s">
        <v>15</v>
      </c>
      <c r="G3009">
        <v>416700</v>
      </c>
      <c r="H3009" t="str">
        <f t="shared" si="232"/>
        <v>Evening</v>
      </c>
      <c r="I3009" s="11">
        <v>45</v>
      </c>
      <c r="J3009">
        <v>142</v>
      </c>
      <c r="K3009">
        <v>0.31690140845070419</v>
      </c>
    </row>
    <row r="3010" spans="1:11" x14ac:dyDescent="0.3">
      <c r="A3010" s="7">
        <f t="shared" ref="A3010:E3025" si="236">A3009</f>
        <v>42937</v>
      </c>
      <c r="B3010" s="8">
        <f t="shared" si="236"/>
        <v>18</v>
      </c>
      <c r="C3010" s="9" t="s">
        <v>549</v>
      </c>
      <c r="D3010" s="10" t="s">
        <v>25</v>
      </c>
      <c r="E3010" s="9" t="s">
        <v>550</v>
      </c>
      <c r="F3010" s="6" t="s">
        <v>14</v>
      </c>
      <c r="G3010">
        <v>694000</v>
      </c>
      <c r="H3010" t="str">
        <f t="shared" ref="H3010:H3073" si="237">_xlfn.IFS(B3010&gt;=20,"Night",B3010&gt;=16,"Evening",B3010&gt;=12,"AfterNoon",B3010&gt;=8,"BeforeNoon",B3010&gt;=4,"Morning",B3010&lt;4,"EarlyMorning")</f>
        <v>Evening</v>
      </c>
      <c r="I3010" s="11">
        <v>20</v>
      </c>
      <c r="J3010">
        <v>30</v>
      </c>
      <c r="K3010">
        <v>0.66666666666666663</v>
      </c>
    </row>
    <row r="3011" spans="1:11" x14ac:dyDescent="0.3">
      <c r="A3011" s="7">
        <f t="shared" si="236"/>
        <v>42937</v>
      </c>
      <c r="B3011" s="8">
        <f t="shared" si="236"/>
        <v>18</v>
      </c>
      <c r="C3011" s="9" t="str">
        <f>C3010</f>
        <v>PG0220</v>
      </c>
      <c r="D3011" s="10" t="str">
        <f>D3010</f>
        <v>763</v>
      </c>
      <c r="E3011" s="9" t="str">
        <f>E3010</f>
        <v>DME,KRR</v>
      </c>
      <c r="F3011" s="6" t="s">
        <v>15</v>
      </c>
      <c r="G3011">
        <v>1225700</v>
      </c>
      <c r="H3011" t="str">
        <f t="shared" si="237"/>
        <v>Evening</v>
      </c>
      <c r="I3011" s="11">
        <v>105</v>
      </c>
      <c r="J3011">
        <v>192</v>
      </c>
      <c r="K3011">
        <v>0.546875</v>
      </c>
    </row>
    <row r="3012" spans="1:11" x14ac:dyDescent="0.3">
      <c r="A3012" s="7">
        <f t="shared" si="236"/>
        <v>42937</v>
      </c>
      <c r="B3012" s="8">
        <f t="shared" si="236"/>
        <v>18</v>
      </c>
      <c r="C3012" s="9" t="s">
        <v>551</v>
      </c>
      <c r="D3012" s="10" t="s">
        <v>85</v>
      </c>
      <c r="E3012" s="9" t="s">
        <v>552</v>
      </c>
      <c r="F3012" s="6" t="s">
        <v>14</v>
      </c>
      <c r="G3012">
        <v>292800</v>
      </c>
      <c r="H3012" t="str">
        <f t="shared" si="237"/>
        <v>Evening</v>
      </c>
      <c r="I3012" s="11">
        <v>8</v>
      </c>
      <c r="J3012">
        <v>12</v>
      </c>
      <c r="K3012">
        <v>0.66666666666666663</v>
      </c>
    </row>
    <row r="3013" spans="1:11" x14ac:dyDescent="0.3">
      <c r="A3013" s="7">
        <f t="shared" si="236"/>
        <v>42937</v>
      </c>
      <c r="B3013" s="8">
        <f t="shared" si="236"/>
        <v>18</v>
      </c>
      <c r="C3013" s="9" t="str">
        <f>C3012</f>
        <v>PG0251</v>
      </c>
      <c r="D3013" s="10" t="str">
        <f>D3012</f>
        <v>733</v>
      </c>
      <c r="E3013" s="9" t="str">
        <f>E3012</f>
        <v>SVO,AAQ</v>
      </c>
      <c r="F3013" s="6" t="s">
        <v>15</v>
      </c>
      <c r="G3013">
        <v>834400</v>
      </c>
      <c r="H3013" t="str">
        <f t="shared" si="237"/>
        <v>Evening</v>
      </c>
      <c r="I3013" s="11">
        <v>68</v>
      </c>
      <c r="J3013">
        <v>118</v>
      </c>
      <c r="K3013">
        <v>0.57627118644067798</v>
      </c>
    </row>
    <row r="3014" spans="1:11" x14ac:dyDescent="0.3">
      <c r="A3014" s="7">
        <f t="shared" si="236"/>
        <v>42937</v>
      </c>
      <c r="B3014" s="8">
        <f t="shared" si="236"/>
        <v>18</v>
      </c>
      <c r="C3014" s="6" t="s">
        <v>553</v>
      </c>
      <c r="D3014" s="10" t="s">
        <v>20</v>
      </c>
      <c r="E3014" s="6" t="s">
        <v>554</v>
      </c>
      <c r="F3014" s="6" t="s">
        <v>15</v>
      </c>
      <c r="G3014">
        <v>28200</v>
      </c>
      <c r="H3014" t="str">
        <f t="shared" si="237"/>
        <v>Evening</v>
      </c>
      <c r="I3014" s="11">
        <v>9</v>
      </c>
      <c r="J3014">
        <v>50</v>
      </c>
      <c r="K3014">
        <v>0.18</v>
      </c>
    </row>
    <row r="3015" spans="1:11" x14ac:dyDescent="0.3">
      <c r="A3015" s="7">
        <f t="shared" si="236"/>
        <v>42937</v>
      </c>
      <c r="B3015" s="8">
        <f t="shared" si="236"/>
        <v>18</v>
      </c>
      <c r="C3015" s="9" t="s">
        <v>555</v>
      </c>
      <c r="D3015" s="10" t="s">
        <v>61</v>
      </c>
      <c r="E3015" s="9" t="s">
        <v>556</v>
      </c>
      <c r="F3015" s="6" t="s">
        <v>14</v>
      </c>
      <c r="G3015">
        <v>280000</v>
      </c>
      <c r="H3015" t="str">
        <f t="shared" si="237"/>
        <v>Evening</v>
      </c>
      <c r="I3015" s="11">
        <v>8</v>
      </c>
      <c r="J3015">
        <v>30</v>
      </c>
      <c r="K3015">
        <v>0.26666666666666672</v>
      </c>
    </row>
    <row r="3016" spans="1:11" x14ac:dyDescent="0.3">
      <c r="A3016" s="7">
        <f t="shared" si="236"/>
        <v>42937</v>
      </c>
      <c r="B3016" s="8">
        <f t="shared" si="236"/>
        <v>18</v>
      </c>
      <c r="C3016" s="9" t="str">
        <f t="shared" si="236"/>
        <v>PG0413</v>
      </c>
      <c r="D3016" s="10" t="str">
        <f t="shared" si="236"/>
        <v>773</v>
      </c>
      <c r="E3016" s="9" t="str">
        <f t="shared" si="236"/>
        <v>PEE,VKO</v>
      </c>
      <c r="F3016" s="6" t="s">
        <v>63</v>
      </c>
      <c r="G3016">
        <v>278600</v>
      </c>
      <c r="H3016" t="str">
        <f t="shared" si="237"/>
        <v>Evening</v>
      </c>
      <c r="I3016" s="11">
        <v>14</v>
      </c>
      <c r="J3016">
        <v>48</v>
      </c>
      <c r="K3016">
        <v>0.29166666666666669</v>
      </c>
    </row>
    <row r="3017" spans="1:11" x14ac:dyDescent="0.3">
      <c r="A3017" s="7">
        <f t="shared" si="236"/>
        <v>42937</v>
      </c>
      <c r="B3017" s="8">
        <f t="shared" si="236"/>
        <v>18</v>
      </c>
      <c r="C3017" s="9" t="str">
        <f t="shared" si="236"/>
        <v>PG0413</v>
      </c>
      <c r="D3017" s="10" t="str">
        <f t="shared" si="236"/>
        <v>773</v>
      </c>
      <c r="E3017" s="9" t="str">
        <f t="shared" si="236"/>
        <v>PEE,VKO</v>
      </c>
      <c r="F3017" s="6" t="s">
        <v>15</v>
      </c>
      <c r="G3017">
        <v>422300</v>
      </c>
      <c r="H3017" t="str">
        <f t="shared" si="237"/>
        <v>Evening</v>
      </c>
      <c r="I3017" s="11">
        <v>36</v>
      </c>
      <c r="J3017">
        <v>324</v>
      </c>
      <c r="K3017">
        <v>0.1111111111111111</v>
      </c>
    </row>
    <row r="3018" spans="1:11" x14ac:dyDescent="0.3">
      <c r="A3018" s="7">
        <f t="shared" si="236"/>
        <v>42937</v>
      </c>
      <c r="B3018" s="8">
        <f t="shared" si="236"/>
        <v>18</v>
      </c>
      <c r="C3018" s="9" t="s">
        <v>559</v>
      </c>
      <c r="D3018" s="10" t="s">
        <v>98</v>
      </c>
      <c r="E3018" s="9" t="s">
        <v>173</v>
      </c>
      <c r="F3018" s="6" t="s">
        <v>14</v>
      </c>
      <c r="G3018">
        <v>180000</v>
      </c>
      <c r="H3018" t="str">
        <f t="shared" si="237"/>
        <v>Evening</v>
      </c>
      <c r="I3018" s="11">
        <v>10</v>
      </c>
      <c r="J3018">
        <v>28</v>
      </c>
      <c r="K3018">
        <v>0.35714285714285721</v>
      </c>
    </row>
    <row r="3019" spans="1:11" x14ac:dyDescent="0.3">
      <c r="A3019" s="7">
        <f t="shared" si="236"/>
        <v>42937</v>
      </c>
      <c r="B3019" s="8">
        <f t="shared" si="236"/>
        <v>18</v>
      </c>
      <c r="C3019" s="9" t="str">
        <f>C3018</f>
        <v>PG0472</v>
      </c>
      <c r="D3019" s="10" t="str">
        <f>D3018</f>
        <v>321</v>
      </c>
      <c r="E3019" s="9" t="str">
        <f>E3018</f>
        <v>SVO,LED</v>
      </c>
      <c r="F3019" s="6" t="s">
        <v>15</v>
      </c>
      <c r="G3019">
        <v>385800</v>
      </c>
      <c r="H3019" t="str">
        <f t="shared" si="237"/>
        <v>Evening</v>
      </c>
      <c r="I3019" s="11">
        <v>64</v>
      </c>
      <c r="J3019">
        <v>142</v>
      </c>
      <c r="K3019">
        <v>0.45070422535211269</v>
      </c>
    </row>
    <row r="3020" spans="1:11" x14ac:dyDescent="0.3">
      <c r="A3020" s="7">
        <f t="shared" si="236"/>
        <v>42937</v>
      </c>
      <c r="B3020" s="8">
        <f t="shared" si="236"/>
        <v>18</v>
      </c>
      <c r="C3020" s="9" t="s">
        <v>560</v>
      </c>
      <c r="D3020" s="10" t="s">
        <v>12</v>
      </c>
      <c r="E3020" s="9" t="s">
        <v>561</v>
      </c>
      <c r="F3020" s="6" t="s">
        <v>14</v>
      </c>
      <c r="G3020">
        <v>132000</v>
      </c>
      <c r="H3020" t="str">
        <f t="shared" si="237"/>
        <v>Evening</v>
      </c>
      <c r="I3020" s="11">
        <v>4</v>
      </c>
      <c r="J3020">
        <v>12</v>
      </c>
      <c r="K3020">
        <v>0.33333333333333331</v>
      </c>
    </row>
    <row r="3021" spans="1:11" x14ac:dyDescent="0.3">
      <c r="A3021" s="7">
        <f t="shared" si="236"/>
        <v>42937</v>
      </c>
      <c r="B3021" s="8">
        <f t="shared" si="236"/>
        <v>18</v>
      </c>
      <c r="C3021" s="9" t="str">
        <f>C3020</f>
        <v>PG0510</v>
      </c>
      <c r="D3021" s="10" t="str">
        <f>D3020</f>
        <v>SU9</v>
      </c>
      <c r="E3021" s="9" t="str">
        <f>E3020</f>
        <v>ESL,DME</v>
      </c>
      <c r="F3021" s="6" t="s">
        <v>15</v>
      </c>
      <c r="G3021">
        <v>542300</v>
      </c>
      <c r="H3021" t="str">
        <f t="shared" si="237"/>
        <v>Evening</v>
      </c>
      <c r="I3021" s="11">
        <v>49</v>
      </c>
      <c r="J3021">
        <v>85</v>
      </c>
      <c r="K3021">
        <v>0.57647058823529407</v>
      </c>
    </row>
    <row r="3022" spans="1:11" x14ac:dyDescent="0.3">
      <c r="A3022" s="7">
        <f t="shared" si="236"/>
        <v>42937</v>
      </c>
      <c r="B3022" s="8">
        <f t="shared" si="236"/>
        <v>18</v>
      </c>
      <c r="C3022" s="6" t="s">
        <v>562</v>
      </c>
      <c r="D3022" s="10" t="s">
        <v>30</v>
      </c>
      <c r="E3022" s="6" t="s">
        <v>563</v>
      </c>
      <c r="F3022" s="6" t="s">
        <v>15</v>
      </c>
      <c r="G3022">
        <v>17400</v>
      </c>
      <c r="H3022" t="str">
        <f t="shared" si="237"/>
        <v>Evening</v>
      </c>
      <c r="I3022" s="11">
        <v>3</v>
      </c>
      <c r="J3022">
        <v>12</v>
      </c>
      <c r="K3022">
        <v>0.25</v>
      </c>
    </row>
    <row r="3023" spans="1:11" x14ac:dyDescent="0.3">
      <c r="A3023" s="7">
        <f t="shared" si="236"/>
        <v>42937</v>
      </c>
      <c r="B3023" s="8">
        <f t="shared" si="236"/>
        <v>18</v>
      </c>
      <c r="C3023" s="9" t="s">
        <v>564</v>
      </c>
      <c r="D3023" s="10" t="s">
        <v>12</v>
      </c>
      <c r="E3023" s="9" t="s">
        <v>565</v>
      </c>
      <c r="F3023" s="6" t="s">
        <v>14</v>
      </c>
      <c r="G3023">
        <v>202000</v>
      </c>
      <c r="H3023" t="str">
        <f t="shared" si="237"/>
        <v>Evening</v>
      </c>
      <c r="I3023" s="11">
        <v>10</v>
      </c>
      <c r="J3023">
        <v>12</v>
      </c>
      <c r="K3023">
        <v>0.83333333333333337</v>
      </c>
    </row>
    <row r="3024" spans="1:11" x14ac:dyDescent="0.3">
      <c r="A3024" s="7">
        <f t="shared" si="236"/>
        <v>42937</v>
      </c>
      <c r="B3024" s="8">
        <f t="shared" si="236"/>
        <v>18</v>
      </c>
      <c r="C3024" s="9" t="str">
        <f>C3023</f>
        <v>PG0605</v>
      </c>
      <c r="D3024" s="10" t="str">
        <f>D3023</f>
        <v>SU9</v>
      </c>
      <c r="E3024" s="9" t="str">
        <f>E3023</f>
        <v>DME,ULV</v>
      </c>
      <c r="F3024" s="6" t="s">
        <v>15</v>
      </c>
      <c r="G3024">
        <v>377300</v>
      </c>
      <c r="H3024" t="str">
        <f t="shared" si="237"/>
        <v>Evening</v>
      </c>
      <c r="I3024" s="11">
        <v>56</v>
      </c>
      <c r="J3024">
        <v>85</v>
      </c>
      <c r="K3024">
        <v>0.6588235294117647</v>
      </c>
    </row>
    <row r="3025" spans="1:11" x14ac:dyDescent="0.3">
      <c r="A3025" s="7">
        <f t="shared" si="236"/>
        <v>42937</v>
      </c>
      <c r="B3025" s="8">
        <v>19</v>
      </c>
      <c r="C3025" s="6" t="s">
        <v>566</v>
      </c>
      <c r="D3025" s="10" t="s">
        <v>20</v>
      </c>
      <c r="E3025" s="6" t="s">
        <v>567</v>
      </c>
      <c r="F3025" s="6" t="s">
        <v>15</v>
      </c>
      <c r="G3025">
        <v>37800</v>
      </c>
      <c r="H3025" t="str">
        <f t="shared" si="237"/>
        <v>Evening</v>
      </c>
      <c r="I3025" s="11">
        <v>7</v>
      </c>
      <c r="J3025">
        <v>50</v>
      </c>
      <c r="K3025">
        <v>0.14000000000000001</v>
      </c>
    </row>
    <row r="3026" spans="1:11" x14ac:dyDescent="0.3">
      <c r="A3026" s="7">
        <f t="shared" ref="A3026:B3041" si="238">A3025</f>
        <v>42937</v>
      </c>
      <c r="B3026" s="8">
        <f t="shared" si="238"/>
        <v>19</v>
      </c>
      <c r="C3026" s="6" t="s">
        <v>844</v>
      </c>
      <c r="D3026" s="10" t="s">
        <v>12</v>
      </c>
      <c r="E3026" s="6" t="s">
        <v>845</v>
      </c>
      <c r="F3026" s="6" t="s">
        <v>15</v>
      </c>
      <c r="G3026">
        <v>28800</v>
      </c>
      <c r="H3026" t="str">
        <f t="shared" si="237"/>
        <v>Evening</v>
      </c>
      <c r="I3026" s="11">
        <v>4</v>
      </c>
      <c r="J3026">
        <v>85</v>
      </c>
      <c r="K3026">
        <v>4.7058823529411757E-2</v>
      </c>
    </row>
    <row r="3027" spans="1:11" x14ac:dyDescent="0.3">
      <c r="A3027" s="7">
        <f t="shared" si="238"/>
        <v>42937</v>
      </c>
      <c r="B3027" s="8">
        <f t="shared" si="238"/>
        <v>19</v>
      </c>
      <c r="C3027" s="9" t="s">
        <v>568</v>
      </c>
      <c r="D3027" s="10" t="s">
        <v>12</v>
      </c>
      <c r="E3027" s="9" t="s">
        <v>569</v>
      </c>
      <c r="F3027" s="6" t="s">
        <v>14</v>
      </c>
      <c r="G3027">
        <v>112700</v>
      </c>
      <c r="H3027" t="str">
        <f t="shared" si="237"/>
        <v>Evening</v>
      </c>
      <c r="I3027" s="11">
        <v>7</v>
      </c>
      <c r="J3027">
        <v>12</v>
      </c>
      <c r="K3027">
        <v>0.58333333333333337</v>
      </c>
    </row>
    <row r="3028" spans="1:11" x14ac:dyDescent="0.3">
      <c r="A3028" s="7">
        <f t="shared" si="238"/>
        <v>42937</v>
      </c>
      <c r="B3028" s="8">
        <f t="shared" si="238"/>
        <v>19</v>
      </c>
      <c r="C3028" s="9" t="str">
        <f>C3027</f>
        <v>PG0118</v>
      </c>
      <c r="D3028" s="10" t="str">
        <f>D3027</f>
        <v>SU9</v>
      </c>
      <c r="E3028" s="9" t="str">
        <f>E3027</f>
        <v>DME,EGO</v>
      </c>
      <c r="F3028" s="6" t="s">
        <v>15</v>
      </c>
      <c r="G3028">
        <v>303900</v>
      </c>
      <c r="H3028" t="str">
        <f t="shared" si="237"/>
        <v>Evening</v>
      </c>
      <c r="I3028" s="11">
        <v>56</v>
      </c>
      <c r="J3028">
        <v>85</v>
      </c>
      <c r="K3028">
        <v>0.6588235294117647</v>
      </c>
    </row>
    <row r="3029" spans="1:11" x14ac:dyDescent="0.3">
      <c r="A3029" s="7">
        <f t="shared" si="238"/>
        <v>42937</v>
      </c>
      <c r="B3029" s="8">
        <f t="shared" si="238"/>
        <v>19</v>
      </c>
      <c r="C3029" s="9" t="s">
        <v>570</v>
      </c>
      <c r="D3029" s="10" t="s">
        <v>12</v>
      </c>
      <c r="E3029" s="9" t="s">
        <v>151</v>
      </c>
      <c r="F3029" s="6" t="s">
        <v>14</v>
      </c>
      <c r="G3029">
        <v>55500</v>
      </c>
      <c r="H3029" t="str">
        <f t="shared" si="237"/>
        <v>Evening</v>
      </c>
      <c r="I3029" s="11">
        <v>5</v>
      </c>
      <c r="J3029">
        <v>12</v>
      </c>
      <c r="K3029">
        <v>0.41666666666666669</v>
      </c>
    </row>
    <row r="3030" spans="1:11" x14ac:dyDescent="0.3">
      <c r="A3030" s="7">
        <f t="shared" si="238"/>
        <v>42937</v>
      </c>
      <c r="B3030" s="8">
        <f t="shared" si="238"/>
        <v>19</v>
      </c>
      <c r="C3030" s="9" t="str">
        <f>C3029</f>
        <v>PG0158</v>
      </c>
      <c r="D3030" s="10" t="str">
        <f>D3029</f>
        <v>SU9</v>
      </c>
      <c r="E3030" s="9" t="str">
        <f>E3029</f>
        <v>SVO,BZK</v>
      </c>
      <c r="F3030" s="6" t="s">
        <v>15</v>
      </c>
      <c r="G3030">
        <v>56300</v>
      </c>
      <c r="H3030" t="str">
        <f t="shared" si="237"/>
        <v>Evening</v>
      </c>
      <c r="I3030" s="11">
        <v>15</v>
      </c>
      <c r="J3030">
        <v>85</v>
      </c>
      <c r="K3030">
        <v>0.1764705882352941</v>
      </c>
    </row>
    <row r="3031" spans="1:11" x14ac:dyDescent="0.3">
      <c r="A3031" s="7">
        <f t="shared" si="238"/>
        <v>42937</v>
      </c>
      <c r="B3031" s="8">
        <f t="shared" si="238"/>
        <v>19</v>
      </c>
      <c r="C3031" s="6" t="s">
        <v>846</v>
      </c>
      <c r="D3031" s="10" t="s">
        <v>12</v>
      </c>
      <c r="E3031" s="6" t="s">
        <v>425</v>
      </c>
      <c r="F3031" s="6" t="s">
        <v>15</v>
      </c>
      <c r="G3031">
        <v>14800</v>
      </c>
      <c r="H3031" t="str">
        <f t="shared" si="237"/>
        <v>Evening</v>
      </c>
      <c r="I3031" s="11">
        <v>4</v>
      </c>
      <c r="J3031">
        <v>85</v>
      </c>
      <c r="K3031">
        <v>4.7058823529411757E-2</v>
      </c>
    </row>
    <row r="3032" spans="1:11" x14ac:dyDescent="0.3">
      <c r="A3032" s="7">
        <f t="shared" si="238"/>
        <v>42937</v>
      </c>
      <c r="B3032" s="8">
        <f t="shared" si="238"/>
        <v>19</v>
      </c>
      <c r="C3032" s="9" t="s">
        <v>767</v>
      </c>
      <c r="D3032" s="10" t="s">
        <v>12</v>
      </c>
      <c r="E3032" s="9" t="s">
        <v>768</v>
      </c>
      <c r="F3032" s="6" t="s">
        <v>14</v>
      </c>
      <c r="G3032">
        <v>35700</v>
      </c>
      <c r="H3032" t="str">
        <f t="shared" si="237"/>
        <v>Evening</v>
      </c>
      <c r="I3032" s="11">
        <v>3</v>
      </c>
      <c r="J3032">
        <v>12</v>
      </c>
      <c r="K3032">
        <v>0.25</v>
      </c>
    </row>
    <row r="3033" spans="1:11" x14ac:dyDescent="0.3">
      <c r="A3033" s="7">
        <f t="shared" si="238"/>
        <v>42937</v>
      </c>
      <c r="B3033" s="8">
        <f t="shared" si="238"/>
        <v>19</v>
      </c>
      <c r="C3033" s="9" t="str">
        <f>C3032</f>
        <v>PG0181</v>
      </c>
      <c r="D3033" s="10" t="str">
        <f>D3032</f>
        <v>SU9</v>
      </c>
      <c r="E3033" s="9" t="str">
        <f>E3032</f>
        <v>GOJ,SVO</v>
      </c>
      <c r="F3033" s="6" t="s">
        <v>15</v>
      </c>
      <c r="G3033">
        <v>28400</v>
      </c>
      <c r="H3033" t="str">
        <f t="shared" si="237"/>
        <v>Evening</v>
      </c>
      <c r="I3033" s="11">
        <v>7</v>
      </c>
      <c r="J3033">
        <v>85</v>
      </c>
      <c r="K3033">
        <v>8.2352941176470587E-2</v>
      </c>
    </row>
    <row r="3034" spans="1:11" x14ac:dyDescent="0.3">
      <c r="A3034" s="7">
        <f t="shared" si="238"/>
        <v>42937</v>
      </c>
      <c r="B3034" s="8">
        <f t="shared" si="238"/>
        <v>19</v>
      </c>
      <c r="C3034" s="9" t="s">
        <v>571</v>
      </c>
      <c r="D3034" s="10" t="s">
        <v>25</v>
      </c>
      <c r="E3034" s="9" t="s">
        <v>572</v>
      </c>
      <c r="F3034" s="6" t="s">
        <v>14</v>
      </c>
      <c r="G3034">
        <v>579300</v>
      </c>
      <c r="H3034" t="str">
        <f t="shared" si="237"/>
        <v>Evening</v>
      </c>
      <c r="I3034" s="11">
        <v>3</v>
      </c>
      <c r="J3034">
        <v>30</v>
      </c>
      <c r="K3034">
        <v>0.1</v>
      </c>
    </row>
    <row r="3035" spans="1:11" x14ac:dyDescent="0.3">
      <c r="A3035" s="7">
        <f t="shared" si="238"/>
        <v>42937</v>
      </c>
      <c r="B3035" s="8">
        <f t="shared" si="238"/>
        <v>19</v>
      </c>
      <c r="C3035" s="9" t="str">
        <f>C3034</f>
        <v>PG0200</v>
      </c>
      <c r="D3035" s="10" t="str">
        <f>D3034</f>
        <v>763</v>
      </c>
      <c r="E3035" s="9" t="str">
        <f>E3034</f>
        <v>VKO,VVO</v>
      </c>
      <c r="F3035" s="6" t="s">
        <v>15</v>
      </c>
      <c r="G3035">
        <v>193200</v>
      </c>
      <c r="H3035" t="str">
        <f t="shared" si="237"/>
        <v>Evening</v>
      </c>
      <c r="I3035" s="11">
        <v>3</v>
      </c>
      <c r="J3035">
        <v>192</v>
      </c>
      <c r="K3035">
        <v>1.5625E-2</v>
      </c>
    </row>
    <row r="3036" spans="1:11" x14ac:dyDescent="0.3">
      <c r="A3036" s="7">
        <f t="shared" si="238"/>
        <v>42937</v>
      </c>
      <c r="B3036" s="8">
        <f t="shared" si="238"/>
        <v>19</v>
      </c>
      <c r="C3036" s="6" t="s">
        <v>847</v>
      </c>
      <c r="D3036" s="10" t="s">
        <v>20</v>
      </c>
      <c r="E3036" s="6" t="s">
        <v>848</v>
      </c>
      <c r="F3036" s="6" t="s">
        <v>15</v>
      </c>
      <c r="G3036">
        <v>23000</v>
      </c>
      <c r="H3036" t="str">
        <f t="shared" si="237"/>
        <v>Evening</v>
      </c>
      <c r="I3036" s="11">
        <v>3</v>
      </c>
      <c r="J3036">
        <v>50</v>
      </c>
      <c r="K3036">
        <v>0.06</v>
      </c>
    </row>
    <row r="3037" spans="1:11" x14ac:dyDescent="0.3">
      <c r="A3037" s="7">
        <f t="shared" si="238"/>
        <v>42937</v>
      </c>
      <c r="B3037" s="8">
        <f t="shared" si="238"/>
        <v>19</v>
      </c>
      <c r="C3037" s="6" t="s">
        <v>573</v>
      </c>
      <c r="D3037" s="10" t="s">
        <v>20</v>
      </c>
      <c r="E3037" s="6" t="s">
        <v>574</v>
      </c>
      <c r="F3037" s="6" t="s">
        <v>15</v>
      </c>
      <c r="G3037">
        <v>52500</v>
      </c>
      <c r="H3037" t="str">
        <f t="shared" si="237"/>
        <v>Evening</v>
      </c>
      <c r="I3037" s="11">
        <v>7</v>
      </c>
      <c r="J3037">
        <v>50</v>
      </c>
      <c r="K3037">
        <v>0.14000000000000001</v>
      </c>
    </row>
    <row r="3038" spans="1:11" x14ac:dyDescent="0.3">
      <c r="A3038" s="7">
        <f t="shared" si="238"/>
        <v>42937</v>
      </c>
      <c r="B3038" s="8">
        <f t="shared" si="238"/>
        <v>19</v>
      </c>
      <c r="C3038" s="9" t="s">
        <v>575</v>
      </c>
      <c r="D3038" s="10" t="s">
        <v>25</v>
      </c>
      <c r="E3038" s="9" t="s">
        <v>576</v>
      </c>
      <c r="F3038" s="6" t="s">
        <v>14</v>
      </c>
      <c r="G3038">
        <v>2234400</v>
      </c>
      <c r="H3038" t="str">
        <f t="shared" si="237"/>
        <v>Evening</v>
      </c>
      <c r="I3038" s="11">
        <v>12</v>
      </c>
      <c r="J3038">
        <v>30</v>
      </c>
      <c r="K3038">
        <v>0.4</v>
      </c>
    </row>
    <row r="3039" spans="1:11" x14ac:dyDescent="0.3">
      <c r="A3039" s="7">
        <f t="shared" si="238"/>
        <v>42937</v>
      </c>
      <c r="B3039" s="8">
        <f t="shared" si="238"/>
        <v>19</v>
      </c>
      <c r="C3039" s="9" t="str">
        <f>C3038</f>
        <v>PG0356</v>
      </c>
      <c r="D3039" s="10" t="str">
        <f>D3038</f>
        <v>763</v>
      </c>
      <c r="E3039" s="9" t="str">
        <f>E3038</f>
        <v>LED,KHV</v>
      </c>
      <c r="F3039" s="6" t="s">
        <v>15</v>
      </c>
      <c r="G3039">
        <v>5731800</v>
      </c>
      <c r="H3039" t="str">
        <f t="shared" si="237"/>
        <v>Evening</v>
      </c>
      <c r="I3039" s="11">
        <v>92</v>
      </c>
      <c r="J3039">
        <v>192</v>
      </c>
      <c r="K3039">
        <v>0.47916666666666669</v>
      </c>
    </row>
    <row r="3040" spans="1:11" x14ac:dyDescent="0.3">
      <c r="A3040" s="7">
        <f t="shared" si="238"/>
        <v>42937</v>
      </c>
      <c r="B3040" s="8">
        <f t="shared" si="238"/>
        <v>19</v>
      </c>
      <c r="C3040" s="9" t="s">
        <v>577</v>
      </c>
      <c r="D3040" s="10" t="s">
        <v>12</v>
      </c>
      <c r="E3040" s="9" t="s">
        <v>578</v>
      </c>
      <c r="F3040" s="6" t="s">
        <v>14</v>
      </c>
      <c r="G3040">
        <v>26900</v>
      </c>
      <c r="H3040" t="str">
        <f t="shared" si="237"/>
        <v>Evening</v>
      </c>
      <c r="I3040" s="11">
        <v>1</v>
      </c>
      <c r="J3040">
        <v>12</v>
      </c>
      <c r="K3040">
        <v>8.3333333333333329E-2</v>
      </c>
    </row>
    <row r="3041" spans="1:11" x14ac:dyDescent="0.3">
      <c r="A3041" s="7">
        <f t="shared" si="238"/>
        <v>42937</v>
      </c>
      <c r="B3041" s="8">
        <f t="shared" si="238"/>
        <v>19</v>
      </c>
      <c r="C3041" s="9" t="str">
        <f>C3040</f>
        <v>PG0397</v>
      </c>
      <c r="D3041" s="10" t="str">
        <f>D3040</f>
        <v>SU9</v>
      </c>
      <c r="E3041" s="9" t="str">
        <f>E3040</f>
        <v>VOG,VKO</v>
      </c>
      <c r="F3041" s="6" t="s">
        <v>15</v>
      </c>
      <c r="G3041">
        <v>90000</v>
      </c>
      <c r="H3041" t="str">
        <f t="shared" si="237"/>
        <v>Evening</v>
      </c>
      <c r="I3041" s="11">
        <v>10</v>
      </c>
      <c r="J3041">
        <v>85</v>
      </c>
      <c r="K3041">
        <v>0.1176470588235294</v>
      </c>
    </row>
    <row r="3042" spans="1:11" x14ac:dyDescent="0.3">
      <c r="A3042" s="7">
        <f t="shared" ref="A3042:B3055" si="239">A3041</f>
        <v>42937</v>
      </c>
      <c r="B3042" s="8">
        <f t="shared" si="239"/>
        <v>19</v>
      </c>
      <c r="C3042" s="9" t="s">
        <v>579</v>
      </c>
      <c r="D3042" s="10" t="s">
        <v>98</v>
      </c>
      <c r="E3042" s="9" t="s">
        <v>113</v>
      </c>
      <c r="F3042" s="6" t="s">
        <v>14</v>
      </c>
      <c r="G3042">
        <v>20000</v>
      </c>
      <c r="H3042" t="str">
        <f t="shared" si="237"/>
        <v>Evening</v>
      </c>
      <c r="I3042" s="11">
        <v>1</v>
      </c>
      <c r="J3042">
        <v>28</v>
      </c>
      <c r="K3042">
        <v>3.5714285714285712E-2</v>
      </c>
    </row>
    <row r="3043" spans="1:11" x14ac:dyDescent="0.3">
      <c r="A3043" s="7">
        <f t="shared" si="239"/>
        <v>42937</v>
      </c>
      <c r="B3043" s="8">
        <f t="shared" si="239"/>
        <v>19</v>
      </c>
      <c r="C3043" s="9" t="str">
        <f>C3042</f>
        <v>PG0404</v>
      </c>
      <c r="D3043" s="10" t="str">
        <f>D3042</f>
        <v>321</v>
      </c>
      <c r="E3043" s="9" t="str">
        <f>E3042</f>
        <v>DME,LED</v>
      </c>
      <c r="F3043" s="6" t="s">
        <v>15</v>
      </c>
      <c r="G3043">
        <v>26800</v>
      </c>
      <c r="H3043" t="str">
        <f t="shared" si="237"/>
        <v>Evening</v>
      </c>
      <c r="I3043" s="11">
        <v>4</v>
      </c>
      <c r="J3043">
        <v>142</v>
      </c>
      <c r="K3043">
        <v>2.8169014084507039E-2</v>
      </c>
    </row>
    <row r="3044" spans="1:11" x14ac:dyDescent="0.3">
      <c r="A3044" s="7">
        <f t="shared" si="239"/>
        <v>42937</v>
      </c>
      <c r="B3044" s="8">
        <f t="shared" si="239"/>
        <v>19</v>
      </c>
      <c r="C3044" s="6" t="s">
        <v>580</v>
      </c>
      <c r="D3044" s="10" t="s">
        <v>20</v>
      </c>
      <c r="E3044" s="6" t="s">
        <v>581</v>
      </c>
      <c r="F3044" s="6" t="s">
        <v>15</v>
      </c>
      <c r="G3044">
        <v>70900</v>
      </c>
      <c r="H3044" t="str">
        <f t="shared" si="237"/>
        <v>Evening</v>
      </c>
      <c r="I3044" s="11">
        <v>17</v>
      </c>
      <c r="J3044">
        <v>50</v>
      </c>
      <c r="K3044">
        <v>0.34</v>
      </c>
    </row>
    <row r="3045" spans="1:11" x14ac:dyDescent="0.3">
      <c r="A3045" s="7">
        <f t="shared" si="239"/>
        <v>42937</v>
      </c>
      <c r="B3045" s="8">
        <f t="shared" si="239"/>
        <v>19</v>
      </c>
      <c r="C3045" s="6" t="s">
        <v>582</v>
      </c>
      <c r="D3045" s="10" t="s">
        <v>20</v>
      </c>
      <c r="E3045" s="6" t="s">
        <v>583</v>
      </c>
      <c r="F3045" s="6" t="s">
        <v>15</v>
      </c>
      <c r="G3045">
        <v>32800</v>
      </c>
      <c r="H3045" t="str">
        <f t="shared" si="237"/>
        <v>Evening</v>
      </c>
      <c r="I3045" s="11">
        <v>8</v>
      </c>
      <c r="J3045">
        <v>50</v>
      </c>
      <c r="K3045">
        <v>0.16</v>
      </c>
    </row>
    <row r="3046" spans="1:11" x14ac:dyDescent="0.3">
      <c r="A3046" s="7">
        <f t="shared" si="239"/>
        <v>42937</v>
      </c>
      <c r="B3046" s="8">
        <f t="shared" si="239"/>
        <v>19</v>
      </c>
      <c r="C3046" s="9" t="s">
        <v>584</v>
      </c>
      <c r="D3046" s="10" t="s">
        <v>12</v>
      </c>
      <c r="E3046" s="9" t="s">
        <v>585</v>
      </c>
      <c r="F3046" s="6" t="s">
        <v>14</v>
      </c>
      <c r="G3046">
        <v>133000</v>
      </c>
      <c r="H3046" t="str">
        <f t="shared" si="237"/>
        <v>Evening</v>
      </c>
      <c r="I3046" s="11">
        <v>5</v>
      </c>
      <c r="J3046">
        <v>12</v>
      </c>
      <c r="K3046">
        <v>0.41666666666666669</v>
      </c>
    </row>
    <row r="3047" spans="1:11" x14ac:dyDescent="0.3">
      <c r="A3047" s="7">
        <f t="shared" si="239"/>
        <v>42937</v>
      </c>
      <c r="B3047" s="8">
        <f t="shared" si="239"/>
        <v>19</v>
      </c>
      <c r="C3047" s="9" t="str">
        <f>C3046</f>
        <v>PG0572</v>
      </c>
      <c r="D3047" s="10" t="str">
        <f>D3046</f>
        <v>SU9</v>
      </c>
      <c r="E3047" s="9" t="str">
        <f>E3046</f>
        <v>GOJ,LED</v>
      </c>
      <c r="F3047" s="6" t="s">
        <v>15</v>
      </c>
      <c r="G3047">
        <v>216300</v>
      </c>
      <c r="H3047" t="str">
        <f t="shared" si="237"/>
        <v>Evening</v>
      </c>
      <c r="I3047" s="11">
        <v>24</v>
      </c>
      <c r="J3047">
        <v>85</v>
      </c>
      <c r="K3047">
        <v>0.28235294117647058</v>
      </c>
    </row>
    <row r="3048" spans="1:11" x14ac:dyDescent="0.3">
      <c r="A3048" s="7">
        <f t="shared" si="239"/>
        <v>42937</v>
      </c>
      <c r="B3048" s="8">
        <f t="shared" si="239"/>
        <v>19</v>
      </c>
      <c r="C3048" s="9" t="s">
        <v>819</v>
      </c>
      <c r="D3048" s="10" t="s">
        <v>12</v>
      </c>
      <c r="E3048" s="9" t="s">
        <v>820</v>
      </c>
      <c r="F3048" s="6" t="s">
        <v>14</v>
      </c>
      <c r="G3048">
        <v>23100</v>
      </c>
      <c r="H3048" t="str">
        <f t="shared" si="237"/>
        <v>Evening</v>
      </c>
      <c r="I3048" s="11">
        <v>1</v>
      </c>
      <c r="J3048">
        <v>12</v>
      </c>
      <c r="K3048">
        <v>8.3333333333333329E-2</v>
      </c>
    </row>
    <row r="3049" spans="1:11" x14ac:dyDescent="0.3">
      <c r="A3049" s="7">
        <f t="shared" si="239"/>
        <v>42937</v>
      </c>
      <c r="B3049" s="8">
        <f t="shared" si="239"/>
        <v>19</v>
      </c>
      <c r="C3049" s="9" t="str">
        <f>C3048</f>
        <v>PG0638</v>
      </c>
      <c r="D3049" s="10" t="str">
        <f>D3048</f>
        <v>SU9</v>
      </c>
      <c r="E3049" s="9" t="str">
        <f>E3048</f>
        <v>KVX,SVO</v>
      </c>
      <c r="F3049" s="6" t="s">
        <v>15</v>
      </c>
      <c r="G3049">
        <v>38500</v>
      </c>
      <c r="H3049" t="str">
        <f t="shared" si="237"/>
        <v>Evening</v>
      </c>
      <c r="I3049" s="11">
        <v>5</v>
      </c>
      <c r="J3049">
        <v>85</v>
      </c>
      <c r="K3049">
        <v>5.8823529411764712E-2</v>
      </c>
    </row>
    <row r="3050" spans="1:11" x14ac:dyDescent="0.3">
      <c r="A3050" s="7">
        <f t="shared" si="239"/>
        <v>42937</v>
      </c>
      <c r="B3050" s="8">
        <v>20</v>
      </c>
      <c r="C3050" s="9" t="s">
        <v>586</v>
      </c>
      <c r="D3050" s="10" t="s">
        <v>17</v>
      </c>
      <c r="E3050" s="9" t="s">
        <v>587</v>
      </c>
      <c r="F3050" s="6" t="s">
        <v>14</v>
      </c>
      <c r="G3050">
        <v>1198800</v>
      </c>
      <c r="H3050" t="str">
        <f t="shared" si="237"/>
        <v>Night</v>
      </c>
      <c r="I3050" s="11">
        <v>6</v>
      </c>
      <c r="J3050">
        <v>20</v>
      </c>
      <c r="K3050">
        <v>0.3</v>
      </c>
    </row>
    <row r="3051" spans="1:11" x14ac:dyDescent="0.3">
      <c r="A3051" s="7">
        <f t="shared" si="239"/>
        <v>42937</v>
      </c>
      <c r="B3051" s="8">
        <f t="shared" si="239"/>
        <v>20</v>
      </c>
      <c r="C3051" s="9" t="str">
        <f>C3050</f>
        <v>PG0168</v>
      </c>
      <c r="D3051" s="10" t="str">
        <f>D3050</f>
        <v>319</v>
      </c>
      <c r="E3051" s="9" t="str">
        <f>E3050</f>
        <v>DME,UUS</v>
      </c>
      <c r="F3051" s="6" t="s">
        <v>15</v>
      </c>
      <c r="G3051">
        <v>1944600</v>
      </c>
      <c r="H3051" t="str">
        <f t="shared" si="237"/>
        <v>Night</v>
      </c>
      <c r="I3051" s="11">
        <v>29</v>
      </c>
      <c r="J3051">
        <v>96</v>
      </c>
      <c r="K3051">
        <v>0.30208333333333331</v>
      </c>
    </row>
    <row r="3052" spans="1:11" x14ac:dyDescent="0.3">
      <c r="A3052" s="7">
        <f t="shared" si="239"/>
        <v>42937</v>
      </c>
      <c r="B3052" s="8">
        <f t="shared" si="239"/>
        <v>20</v>
      </c>
      <c r="C3052" s="9" t="s">
        <v>588</v>
      </c>
      <c r="D3052" s="10" t="s">
        <v>25</v>
      </c>
      <c r="E3052" s="9" t="s">
        <v>589</v>
      </c>
      <c r="F3052" s="6" t="s">
        <v>14</v>
      </c>
      <c r="G3052">
        <v>3321000</v>
      </c>
      <c r="H3052" t="str">
        <f t="shared" si="237"/>
        <v>Night</v>
      </c>
      <c r="I3052" s="11">
        <v>18</v>
      </c>
      <c r="J3052">
        <v>30</v>
      </c>
      <c r="K3052">
        <v>0.6</v>
      </c>
    </row>
    <row r="3053" spans="1:11" x14ac:dyDescent="0.3">
      <c r="A3053" s="7">
        <f t="shared" si="239"/>
        <v>42937</v>
      </c>
      <c r="B3053" s="8">
        <f t="shared" si="239"/>
        <v>20</v>
      </c>
      <c r="C3053" s="9" t="str">
        <f>C3052</f>
        <v>PG0208</v>
      </c>
      <c r="D3053" s="10" t="str">
        <f>D3052</f>
        <v>763</v>
      </c>
      <c r="E3053" s="9" t="str">
        <f>E3052</f>
        <v>DME,KHV</v>
      </c>
      <c r="F3053" s="6" t="s">
        <v>15</v>
      </c>
      <c r="G3053">
        <v>7841500</v>
      </c>
      <c r="H3053" t="str">
        <f t="shared" si="237"/>
        <v>Night</v>
      </c>
      <c r="I3053" s="11">
        <v>127</v>
      </c>
      <c r="J3053">
        <v>192</v>
      </c>
      <c r="K3053">
        <v>0.66145833333333337</v>
      </c>
    </row>
    <row r="3054" spans="1:11" x14ac:dyDescent="0.3">
      <c r="A3054" s="7">
        <f t="shared" si="239"/>
        <v>42937</v>
      </c>
      <c r="B3054" s="8">
        <f t="shared" si="239"/>
        <v>20</v>
      </c>
      <c r="C3054" s="9" t="s">
        <v>590</v>
      </c>
      <c r="D3054" s="10" t="s">
        <v>17</v>
      </c>
      <c r="E3054" s="9" t="s">
        <v>591</v>
      </c>
      <c r="F3054" s="6" t="s">
        <v>14</v>
      </c>
      <c r="G3054">
        <v>145300</v>
      </c>
      <c r="H3054" t="str">
        <f t="shared" si="237"/>
        <v>Night</v>
      </c>
      <c r="I3054" s="11">
        <v>1</v>
      </c>
      <c r="J3054">
        <v>20</v>
      </c>
      <c r="K3054">
        <v>0.05</v>
      </c>
    </row>
    <row r="3055" spans="1:11" x14ac:dyDescent="0.3">
      <c r="A3055" s="7">
        <f t="shared" si="239"/>
        <v>42937</v>
      </c>
      <c r="B3055" s="8">
        <f t="shared" si="239"/>
        <v>20</v>
      </c>
      <c r="C3055" s="9" t="str">
        <f>C3054</f>
        <v>PG0243</v>
      </c>
      <c r="D3055" s="10" t="str">
        <f>D3054</f>
        <v>319</v>
      </c>
      <c r="E3055" s="9" t="str">
        <f>E3054</f>
        <v>LED,YKS</v>
      </c>
      <c r="F3055" s="6" t="s">
        <v>15</v>
      </c>
      <c r="G3055">
        <v>387200</v>
      </c>
      <c r="H3055" t="str">
        <f t="shared" si="237"/>
        <v>Night</v>
      </c>
      <c r="I3055" s="11">
        <v>8</v>
      </c>
      <c r="J3055">
        <v>96</v>
      </c>
      <c r="K3055">
        <v>8.3333333333333329E-2</v>
      </c>
    </row>
    <row r="3056" spans="1:11" x14ac:dyDescent="0.3">
      <c r="A3056" s="7">
        <v>42938</v>
      </c>
      <c r="B3056" s="8">
        <v>2</v>
      </c>
      <c r="C3056" s="9" t="s">
        <v>11</v>
      </c>
      <c r="D3056" s="10" t="s">
        <v>12</v>
      </c>
      <c r="E3056" s="9" t="s">
        <v>13</v>
      </c>
      <c r="F3056" s="6" t="s">
        <v>14</v>
      </c>
      <c r="G3056">
        <v>92500</v>
      </c>
      <c r="H3056" t="str">
        <f t="shared" si="237"/>
        <v>EarlyMorning</v>
      </c>
      <c r="I3056" s="11">
        <v>5</v>
      </c>
      <c r="J3056">
        <v>12</v>
      </c>
      <c r="K3056">
        <v>0.41666666666666669</v>
      </c>
    </row>
    <row r="3057" spans="1:11" x14ac:dyDescent="0.3">
      <c r="A3057" s="7">
        <f t="shared" ref="A3057:B3072" si="240">A3056</f>
        <v>42938</v>
      </c>
      <c r="B3057" s="8">
        <f>B3056</f>
        <v>2</v>
      </c>
      <c r="C3057" s="9" t="str">
        <f>C3056</f>
        <v>PG0328</v>
      </c>
      <c r="D3057" s="10" t="str">
        <f>D3056</f>
        <v>SU9</v>
      </c>
      <c r="E3057" s="9" t="str">
        <f>E3056</f>
        <v>VVO,KHV</v>
      </c>
      <c r="F3057" s="6" t="s">
        <v>15</v>
      </c>
      <c r="G3057">
        <v>199600</v>
      </c>
      <c r="H3057" t="str">
        <f t="shared" si="237"/>
        <v>EarlyMorning</v>
      </c>
      <c r="I3057" s="11">
        <v>32</v>
      </c>
      <c r="J3057">
        <v>85</v>
      </c>
      <c r="K3057">
        <v>0.37647058823529411</v>
      </c>
    </row>
    <row r="3058" spans="1:11" x14ac:dyDescent="0.3">
      <c r="A3058" s="7">
        <f t="shared" si="240"/>
        <v>42938</v>
      </c>
      <c r="B3058" s="8">
        <v>3</v>
      </c>
      <c r="C3058" s="9" t="s">
        <v>16</v>
      </c>
      <c r="D3058" s="10" t="s">
        <v>17</v>
      </c>
      <c r="E3058" s="9" t="s">
        <v>18</v>
      </c>
      <c r="F3058" s="6" t="s">
        <v>14</v>
      </c>
      <c r="G3058">
        <v>145300</v>
      </c>
      <c r="H3058" t="str">
        <f t="shared" si="237"/>
        <v>EarlyMorning</v>
      </c>
      <c r="I3058" s="11">
        <v>1</v>
      </c>
      <c r="J3058">
        <v>20</v>
      </c>
      <c r="K3058">
        <v>0.05</v>
      </c>
    </row>
    <row r="3059" spans="1:11" x14ac:dyDescent="0.3">
      <c r="A3059" s="7">
        <f t="shared" si="240"/>
        <v>42938</v>
      </c>
      <c r="B3059" s="8">
        <f>B3058</f>
        <v>3</v>
      </c>
      <c r="C3059" s="9" t="str">
        <f>C3058</f>
        <v>PG0244</v>
      </c>
      <c r="D3059" s="10" t="str">
        <f>D3058</f>
        <v>319</v>
      </c>
      <c r="E3059" s="9" t="str">
        <f>E3058</f>
        <v>YKS,LED</v>
      </c>
      <c r="F3059" s="6" t="s">
        <v>15</v>
      </c>
      <c r="G3059">
        <v>290400</v>
      </c>
      <c r="H3059" t="str">
        <f t="shared" si="237"/>
        <v>EarlyMorning</v>
      </c>
      <c r="I3059" s="11">
        <v>6</v>
      </c>
      <c r="J3059">
        <v>96</v>
      </c>
      <c r="K3059">
        <v>6.25E-2</v>
      </c>
    </row>
    <row r="3060" spans="1:11" x14ac:dyDescent="0.3">
      <c r="A3060" s="7">
        <f t="shared" si="240"/>
        <v>42938</v>
      </c>
      <c r="B3060" s="8">
        <v>4</v>
      </c>
      <c r="C3060" s="9" t="s">
        <v>594</v>
      </c>
      <c r="D3060" s="10" t="s">
        <v>98</v>
      </c>
      <c r="E3060" s="9" t="s">
        <v>595</v>
      </c>
      <c r="F3060" s="6" t="s">
        <v>14</v>
      </c>
      <c r="G3060">
        <v>797400</v>
      </c>
      <c r="H3060" t="str">
        <f t="shared" si="237"/>
        <v>Morning</v>
      </c>
      <c r="I3060" s="11">
        <v>6</v>
      </c>
      <c r="J3060">
        <v>28</v>
      </c>
      <c r="K3060">
        <v>0.2142857142857143</v>
      </c>
    </row>
    <row r="3061" spans="1:11" x14ac:dyDescent="0.3">
      <c r="A3061" s="7">
        <f t="shared" si="240"/>
        <v>42938</v>
      </c>
      <c r="B3061" s="8">
        <f>B3060</f>
        <v>4</v>
      </c>
      <c r="C3061" s="9" t="str">
        <f>C3060</f>
        <v>PG0199</v>
      </c>
      <c r="D3061" s="10" t="str">
        <f>D3060</f>
        <v>321</v>
      </c>
      <c r="E3061" s="9" t="str">
        <f>E3060</f>
        <v>IKT,LED</v>
      </c>
      <c r="F3061" s="6" t="s">
        <v>15</v>
      </c>
      <c r="G3061">
        <v>1346600</v>
      </c>
      <c r="H3061" t="str">
        <f t="shared" si="237"/>
        <v>Morning</v>
      </c>
      <c r="I3061" s="11">
        <v>30</v>
      </c>
      <c r="J3061">
        <v>142</v>
      </c>
      <c r="K3061">
        <v>0.21126760563380281</v>
      </c>
    </row>
    <row r="3062" spans="1:11" x14ac:dyDescent="0.3">
      <c r="A3062" s="7">
        <f t="shared" si="240"/>
        <v>42938</v>
      </c>
      <c r="B3062" s="8">
        <v>5</v>
      </c>
      <c r="C3062" s="9" t="s">
        <v>22</v>
      </c>
      <c r="D3062" s="10" t="s">
        <v>17</v>
      </c>
      <c r="E3062" s="9" t="s">
        <v>23</v>
      </c>
      <c r="F3062" s="6" t="s">
        <v>14</v>
      </c>
      <c r="G3062">
        <v>115000</v>
      </c>
      <c r="H3062" t="str">
        <f t="shared" si="237"/>
        <v>Morning</v>
      </c>
      <c r="I3062" s="11">
        <v>1</v>
      </c>
      <c r="J3062">
        <v>20</v>
      </c>
      <c r="K3062">
        <v>0.05</v>
      </c>
    </row>
    <row r="3063" spans="1:11" x14ac:dyDescent="0.3">
      <c r="A3063" s="7">
        <f t="shared" si="240"/>
        <v>42938</v>
      </c>
      <c r="B3063" s="8">
        <f t="shared" si="240"/>
        <v>5</v>
      </c>
      <c r="C3063" s="9" t="str">
        <f>C3062</f>
        <v>PG0135</v>
      </c>
      <c r="D3063" s="10" t="str">
        <f>D3062</f>
        <v>319</v>
      </c>
      <c r="E3063" s="9" t="str">
        <f>E3062</f>
        <v>BTK,DME</v>
      </c>
      <c r="F3063" s="6" t="s">
        <v>15</v>
      </c>
      <c r="G3063">
        <v>344700</v>
      </c>
      <c r="H3063" t="str">
        <f t="shared" si="237"/>
        <v>Morning</v>
      </c>
      <c r="I3063" s="11">
        <v>9</v>
      </c>
      <c r="J3063">
        <v>96</v>
      </c>
      <c r="K3063">
        <v>9.375E-2</v>
      </c>
    </row>
    <row r="3064" spans="1:11" x14ac:dyDescent="0.3">
      <c r="A3064" s="7">
        <f t="shared" si="240"/>
        <v>42938</v>
      </c>
      <c r="B3064" s="8">
        <f t="shared" si="240"/>
        <v>5</v>
      </c>
      <c r="C3064" s="9" t="s">
        <v>24</v>
      </c>
      <c r="D3064" s="10" t="s">
        <v>25</v>
      </c>
      <c r="E3064" s="9" t="s">
        <v>26</v>
      </c>
      <c r="F3064" s="6" t="s">
        <v>14</v>
      </c>
      <c r="G3064">
        <v>1489600</v>
      </c>
      <c r="H3064" t="str">
        <f t="shared" si="237"/>
        <v>Morning</v>
      </c>
      <c r="I3064" s="11">
        <v>8</v>
      </c>
      <c r="J3064">
        <v>30</v>
      </c>
      <c r="K3064">
        <v>0.26666666666666672</v>
      </c>
    </row>
    <row r="3065" spans="1:11" x14ac:dyDescent="0.3">
      <c r="A3065" s="7">
        <f t="shared" si="240"/>
        <v>42938</v>
      </c>
      <c r="B3065" s="8">
        <f t="shared" si="240"/>
        <v>5</v>
      </c>
      <c r="C3065" s="9" t="str">
        <f>C3064</f>
        <v>PG0357</v>
      </c>
      <c r="D3065" s="10" t="str">
        <f>D3064</f>
        <v>763</v>
      </c>
      <c r="E3065" s="9" t="str">
        <f>E3064</f>
        <v>KHV,LED</v>
      </c>
      <c r="F3065" s="6" t="s">
        <v>15</v>
      </c>
      <c r="G3065">
        <v>2303900</v>
      </c>
      <c r="H3065" t="str">
        <f t="shared" si="237"/>
        <v>Morning</v>
      </c>
      <c r="I3065" s="11">
        <v>37</v>
      </c>
      <c r="J3065">
        <v>192</v>
      </c>
      <c r="K3065">
        <v>0.19270833333333329</v>
      </c>
    </row>
    <row r="3066" spans="1:11" x14ac:dyDescent="0.3">
      <c r="A3066" s="7">
        <f t="shared" si="240"/>
        <v>42938</v>
      </c>
      <c r="B3066" s="8">
        <f t="shared" si="240"/>
        <v>5</v>
      </c>
      <c r="C3066" s="6" t="s">
        <v>27</v>
      </c>
      <c r="D3066" s="10" t="s">
        <v>20</v>
      </c>
      <c r="E3066" s="6" t="s">
        <v>28</v>
      </c>
      <c r="F3066" s="6" t="s">
        <v>15</v>
      </c>
      <c r="G3066">
        <v>59100</v>
      </c>
      <c r="H3066" t="str">
        <f t="shared" si="237"/>
        <v>Morning</v>
      </c>
      <c r="I3066" s="11">
        <v>3</v>
      </c>
      <c r="J3066">
        <v>50</v>
      </c>
      <c r="K3066">
        <v>0.06</v>
      </c>
    </row>
    <row r="3067" spans="1:11" x14ac:dyDescent="0.3">
      <c r="A3067" s="7">
        <f t="shared" si="240"/>
        <v>42938</v>
      </c>
      <c r="B3067" s="8">
        <f t="shared" si="240"/>
        <v>5</v>
      </c>
      <c r="C3067" s="6" t="s">
        <v>726</v>
      </c>
      <c r="D3067" s="10" t="s">
        <v>20</v>
      </c>
      <c r="E3067" s="6" t="s">
        <v>727</v>
      </c>
      <c r="F3067" s="6" t="s">
        <v>15</v>
      </c>
      <c r="G3067">
        <v>238000</v>
      </c>
      <c r="H3067" t="str">
        <f t="shared" si="237"/>
        <v>Morning</v>
      </c>
      <c r="I3067" s="11">
        <v>10</v>
      </c>
      <c r="J3067">
        <v>50</v>
      </c>
      <c r="K3067">
        <v>0.2</v>
      </c>
    </row>
    <row r="3068" spans="1:11" x14ac:dyDescent="0.3">
      <c r="A3068" s="7">
        <f t="shared" si="240"/>
        <v>42938</v>
      </c>
      <c r="B3068" s="8">
        <v>6</v>
      </c>
      <c r="C3068" s="6" t="s">
        <v>29</v>
      </c>
      <c r="D3068" s="10" t="s">
        <v>30</v>
      </c>
      <c r="E3068" s="6" t="s">
        <v>31</v>
      </c>
      <c r="F3068" s="6" t="s">
        <v>15</v>
      </c>
      <c r="G3068">
        <v>34800</v>
      </c>
      <c r="H3068" t="str">
        <f t="shared" si="237"/>
        <v>Morning</v>
      </c>
      <c r="I3068" s="11">
        <v>4</v>
      </c>
      <c r="J3068">
        <v>12</v>
      </c>
      <c r="K3068">
        <v>0.33333333333333331</v>
      </c>
    </row>
    <row r="3069" spans="1:11" x14ac:dyDescent="0.3">
      <c r="A3069" s="7">
        <f t="shared" si="240"/>
        <v>42938</v>
      </c>
      <c r="B3069" s="8">
        <f t="shared" si="240"/>
        <v>6</v>
      </c>
      <c r="C3069" s="9" t="s">
        <v>596</v>
      </c>
      <c r="D3069" s="10" t="s">
        <v>12</v>
      </c>
      <c r="E3069" s="9" t="s">
        <v>597</v>
      </c>
      <c r="F3069" s="6" t="s">
        <v>14</v>
      </c>
      <c r="G3069">
        <v>18000</v>
      </c>
      <c r="H3069" t="str">
        <f t="shared" si="237"/>
        <v>Morning</v>
      </c>
      <c r="I3069" s="11">
        <v>1</v>
      </c>
      <c r="J3069">
        <v>12</v>
      </c>
      <c r="K3069">
        <v>8.3333333333333329E-2</v>
      </c>
    </row>
    <row r="3070" spans="1:11" x14ac:dyDescent="0.3">
      <c r="A3070" s="7">
        <f t="shared" si="240"/>
        <v>42938</v>
      </c>
      <c r="B3070" s="8">
        <f t="shared" si="240"/>
        <v>6</v>
      </c>
      <c r="C3070" s="9" t="str">
        <f>C3069</f>
        <v>PG0116</v>
      </c>
      <c r="D3070" s="10" t="str">
        <f>D3069</f>
        <v>SU9</v>
      </c>
      <c r="E3070" s="9" t="str">
        <f>E3069</f>
        <v>KHV,BQS</v>
      </c>
      <c r="F3070" s="6" t="s">
        <v>15</v>
      </c>
      <c r="G3070">
        <v>169200</v>
      </c>
      <c r="H3070" t="str">
        <f t="shared" si="237"/>
        <v>Morning</v>
      </c>
      <c r="I3070" s="11">
        <v>28</v>
      </c>
      <c r="J3070">
        <v>85</v>
      </c>
      <c r="K3070">
        <v>0.32941176470588229</v>
      </c>
    </row>
    <row r="3071" spans="1:11" x14ac:dyDescent="0.3">
      <c r="A3071" s="7">
        <f t="shared" si="240"/>
        <v>42938</v>
      </c>
      <c r="B3071" s="8">
        <f t="shared" si="240"/>
        <v>6</v>
      </c>
      <c r="C3071" s="9" t="s">
        <v>32</v>
      </c>
      <c r="D3071" s="10" t="s">
        <v>12</v>
      </c>
      <c r="E3071" s="9" t="s">
        <v>33</v>
      </c>
      <c r="F3071" s="6" t="s">
        <v>14</v>
      </c>
      <c r="G3071">
        <v>286000</v>
      </c>
      <c r="H3071" t="str">
        <f t="shared" si="237"/>
        <v>Morning</v>
      </c>
      <c r="I3071" s="11">
        <v>5</v>
      </c>
      <c r="J3071">
        <v>12</v>
      </c>
      <c r="K3071">
        <v>0.41666666666666669</v>
      </c>
    </row>
    <row r="3072" spans="1:11" x14ac:dyDescent="0.3">
      <c r="A3072" s="7">
        <f t="shared" si="240"/>
        <v>42938</v>
      </c>
      <c r="B3072" s="8">
        <f t="shared" si="240"/>
        <v>6</v>
      </c>
      <c r="C3072" s="9" t="str">
        <f>C3071</f>
        <v>PG0379</v>
      </c>
      <c r="D3072" s="10" t="str">
        <f>D3071</f>
        <v>SU9</v>
      </c>
      <c r="E3072" s="9" t="str">
        <f>E3071</f>
        <v>NSK,SVX</v>
      </c>
      <c r="F3072" s="6" t="s">
        <v>15</v>
      </c>
      <c r="G3072">
        <v>1115400</v>
      </c>
      <c r="H3072" t="str">
        <f t="shared" si="237"/>
        <v>Morning</v>
      </c>
      <c r="I3072" s="11">
        <v>58</v>
      </c>
      <c r="J3072">
        <v>85</v>
      </c>
      <c r="K3072">
        <v>0.68235294117647061</v>
      </c>
    </row>
    <row r="3073" spans="1:11" x14ac:dyDescent="0.3">
      <c r="A3073" s="7">
        <f t="shared" ref="A3073:B3088" si="241">A3072</f>
        <v>42938</v>
      </c>
      <c r="B3073" s="8">
        <f t="shared" si="241"/>
        <v>6</v>
      </c>
      <c r="C3073" s="6" t="s">
        <v>598</v>
      </c>
      <c r="D3073" s="10" t="s">
        <v>30</v>
      </c>
      <c r="E3073" s="6" t="s">
        <v>599</v>
      </c>
      <c r="F3073" s="6" t="s">
        <v>15</v>
      </c>
      <c r="G3073">
        <v>52200</v>
      </c>
      <c r="H3073" t="str">
        <f t="shared" si="237"/>
        <v>Morning</v>
      </c>
      <c r="I3073" s="11">
        <v>9</v>
      </c>
      <c r="J3073">
        <v>12</v>
      </c>
      <c r="K3073">
        <v>0.75</v>
      </c>
    </row>
    <row r="3074" spans="1:11" x14ac:dyDescent="0.3">
      <c r="A3074" s="7">
        <f t="shared" si="241"/>
        <v>42938</v>
      </c>
      <c r="B3074" s="8">
        <f t="shared" si="241"/>
        <v>6</v>
      </c>
      <c r="C3074" s="9" t="s">
        <v>34</v>
      </c>
      <c r="D3074" s="10" t="s">
        <v>12</v>
      </c>
      <c r="E3074" s="9" t="s">
        <v>35</v>
      </c>
      <c r="F3074" s="6" t="s">
        <v>14</v>
      </c>
      <c r="G3074">
        <v>86900</v>
      </c>
      <c r="H3074" t="str">
        <f t="shared" ref="H3074:H3137" si="242">_xlfn.IFS(B3074&gt;=20,"Night",B3074&gt;=16,"Evening",B3074&gt;=12,"AfterNoon",B3074&gt;=8,"BeforeNoon",B3074&gt;=4,"Morning",B3074&lt;4,"EarlyMorning")</f>
        <v>Morning</v>
      </c>
      <c r="I3074" s="11">
        <v>1</v>
      </c>
      <c r="J3074">
        <v>12</v>
      </c>
      <c r="K3074">
        <v>8.3333333333333329E-2</v>
      </c>
    </row>
    <row r="3075" spans="1:11" x14ac:dyDescent="0.3">
      <c r="A3075" s="7">
        <f t="shared" si="241"/>
        <v>42938</v>
      </c>
      <c r="B3075" s="8">
        <f t="shared" si="241"/>
        <v>6</v>
      </c>
      <c r="C3075" s="9" t="str">
        <f>C3074</f>
        <v>PG0592</v>
      </c>
      <c r="D3075" s="10" t="str">
        <f>D3074</f>
        <v>SU9</v>
      </c>
      <c r="E3075" s="9" t="str">
        <f>E3074</f>
        <v>TOF,SVO</v>
      </c>
      <c r="F3075" s="6" t="s">
        <v>15</v>
      </c>
      <c r="G3075">
        <v>379900</v>
      </c>
      <c r="H3075" t="str">
        <f t="shared" si="242"/>
        <v>Morning</v>
      </c>
      <c r="I3075" s="11">
        <v>13</v>
      </c>
      <c r="J3075">
        <v>85</v>
      </c>
      <c r="K3075">
        <v>0.15294117647058819</v>
      </c>
    </row>
    <row r="3076" spans="1:11" x14ac:dyDescent="0.3">
      <c r="A3076" s="7">
        <f t="shared" si="241"/>
        <v>42938</v>
      </c>
      <c r="B3076" s="8">
        <f t="shared" si="241"/>
        <v>6</v>
      </c>
      <c r="C3076" s="6" t="s">
        <v>849</v>
      </c>
      <c r="D3076" s="10" t="s">
        <v>12</v>
      </c>
      <c r="E3076" s="6" t="s">
        <v>850</v>
      </c>
      <c r="F3076" s="6" t="s">
        <v>15</v>
      </c>
      <c r="G3076">
        <v>328900</v>
      </c>
      <c r="H3076" t="str">
        <f t="shared" si="242"/>
        <v>Morning</v>
      </c>
      <c r="I3076" s="11">
        <v>11</v>
      </c>
      <c r="J3076">
        <v>85</v>
      </c>
      <c r="K3076">
        <v>0.12941176470588239</v>
      </c>
    </row>
    <row r="3077" spans="1:11" x14ac:dyDescent="0.3">
      <c r="A3077" s="7">
        <f t="shared" si="241"/>
        <v>42938</v>
      </c>
      <c r="B3077" s="8">
        <f t="shared" si="241"/>
        <v>6</v>
      </c>
      <c r="C3077" s="6" t="s">
        <v>36</v>
      </c>
      <c r="D3077" s="10" t="s">
        <v>20</v>
      </c>
      <c r="E3077" s="6" t="s">
        <v>37</v>
      </c>
      <c r="F3077" s="6" t="s">
        <v>15</v>
      </c>
      <c r="G3077">
        <v>114000</v>
      </c>
      <c r="H3077" t="str">
        <f t="shared" si="242"/>
        <v>Morning</v>
      </c>
      <c r="I3077" s="11">
        <v>5</v>
      </c>
      <c r="J3077">
        <v>50</v>
      </c>
      <c r="K3077">
        <v>0.1</v>
      </c>
    </row>
    <row r="3078" spans="1:11" x14ac:dyDescent="0.3">
      <c r="A3078" s="7">
        <f t="shared" si="241"/>
        <v>42938</v>
      </c>
      <c r="B3078" s="8">
        <v>7</v>
      </c>
      <c r="C3078" s="9" t="s">
        <v>38</v>
      </c>
      <c r="D3078" s="10" t="s">
        <v>12</v>
      </c>
      <c r="E3078" s="9" t="s">
        <v>39</v>
      </c>
      <c r="F3078" s="6" t="s">
        <v>14</v>
      </c>
      <c r="G3078">
        <v>68600</v>
      </c>
      <c r="H3078" t="str">
        <f t="shared" si="242"/>
        <v>Morning</v>
      </c>
      <c r="I3078" s="11">
        <v>7</v>
      </c>
      <c r="J3078">
        <v>12</v>
      </c>
      <c r="K3078">
        <v>0.58333333333333337</v>
      </c>
    </row>
    <row r="3079" spans="1:11" x14ac:dyDescent="0.3">
      <c r="A3079" s="7">
        <f t="shared" si="241"/>
        <v>42938</v>
      </c>
      <c r="B3079" s="8">
        <f t="shared" si="241"/>
        <v>7</v>
      </c>
      <c r="C3079" s="9" t="str">
        <f>C3078</f>
        <v>PG0014</v>
      </c>
      <c r="D3079" s="10" t="str">
        <f>D3078</f>
        <v>SU9</v>
      </c>
      <c r="E3079" s="9" t="str">
        <f>E3078</f>
        <v>TJM,URJ</v>
      </c>
      <c r="F3079" s="6" t="s">
        <v>15</v>
      </c>
      <c r="G3079">
        <v>89100</v>
      </c>
      <c r="H3079" t="str">
        <f t="shared" si="242"/>
        <v>Morning</v>
      </c>
      <c r="I3079" s="11">
        <v>27</v>
      </c>
      <c r="J3079">
        <v>85</v>
      </c>
      <c r="K3079">
        <v>0.31764705882352939</v>
      </c>
    </row>
    <row r="3080" spans="1:11" x14ac:dyDescent="0.3">
      <c r="A3080" s="7">
        <f t="shared" si="241"/>
        <v>42938</v>
      </c>
      <c r="B3080" s="8">
        <f t="shared" si="241"/>
        <v>7</v>
      </c>
      <c r="C3080" s="6" t="s">
        <v>600</v>
      </c>
      <c r="D3080" s="10" t="s">
        <v>30</v>
      </c>
      <c r="E3080" s="6" t="s">
        <v>601</v>
      </c>
      <c r="F3080" s="6" t="s">
        <v>15</v>
      </c>
      <c r="G3080">
        <v>39200</v>
      </c>
      <c r="H3080" t="str">
        <f t="shared" si="242"/>
        <v>Morning</v>
      </c>
      <c r="I3080" s="11">
        <v>8</v>
      </c>
      <c r="J3080">
        <v>12</v>
      </c>
      <c r="K3080">
        <v>0.66666666666666663</v>
      </c>
    </row>
    <row r="3081" spans="1:11" x14ac:dyDescent="0.3">
      <c r="A3081" s="7">
        <f t="shared" si="241"/>
        <v>42938</v>
      </c>
      <c r="B3081" s="8">
        <f t="shared" si="241"/>
        <v>7</v>
      </c>
      <c r="C3081" s="6" t="s">
        <v>42</v>
      </c>
      <c r="D3081" s="10" t="s">
        <v>30</v>
      </c>
      <c r="E3081" s="6" t="s">
        <v>43</v>
      </c>
      <c r="F3081" s="6" t="s">
        <v>15</v>
      </c>
      <c r="G3081">
        <v>37800</v>
      </c>
      <c r="H3081" t="str">
        <f t="shared" si="242"/>
        <v>Morning</v>
      </c>
      <c r="I3081" s="11">
        <v>6</v>
      </c>
      <c r="J3081">
        <v>12</v>
      </c>
      <c r="K3081">
        <v>0.5</v>
      </c>
    </row>
    <row r="3082" spans="1:11" x14ac:dyDescent="0.3">
      <c r="A3082" s="7">
        <f t="shared" si="241"/>
        <v>42938</v>
      </c>
      <c r="B3082" s="8">
        <f t="shared" si="241"/>
        <v>7</v>
      </c>
      <c r="C3082" s="9" t="s">
        <v>44</v>
      </c>
      <c r="D3082" s="10" t="s">
        <v>12</v>
      </c>
      <c r="E3082" s="9" t="s">
        <v>45</v>
      </c>
      <c r="F3082" s="6" t="s">
        <v>14</v>
      </c>
      <c r="G3082">
        <v>171600</v>
      </c>
      <c r="H3082" t="str">
        <f t="shared" si="242"/>
        <v>Morning</v>
      </c>
      <c r="I3082" s="11">
        <v>3</v>
      </c>
      <c r="J3082">
        <v>12</v>
      </c>
      <c r="K3082">
        <v>0.25</v>
      </c>
    </row>
    <row r="3083" spans="1:11" x14ac:dyDescent="0.3">
      <c r="A3083" s="7">
        <f t="shared" si="241"/>
        <v>42938</v>
      </c>
      <c r="B3083" s="8">
        <f t="shared" si="241"/>
        <v>7</v>
      </c>
      <c r="C3083" s="9" t="str">
        <f>C3082</f>
        <v>PG0240</v>
      </c>
      <c r="D3083" s="10" t="str">
        <f>D3082</f>
        <v>SU9</v>
      </c>
      <c r="E3083" s="9" t="str">
        <f>E3082</f>
        <v>HMA,DME</v>
      </c>
      <c r="F3083" s="6" t="s">
        <v>15</v>
      </c>
      <c r="G3083">
        <v>171900</v>
      </c>
      <c r="H3083" t="str">
        <f t="shared" si="242"/>
        <v>Morning</v>
      </c>
      <c r="I3083" s="11">
        <v>9</v>
      </c>
      <c r="J3083">
        <v>85</v>
      </c>
      <c r="K3083">
        <v>0.1058823529411765</v>
      </c>
    </row>
    <row r="3084" spans="1:11" x14ac:dyDescent="0.3">
      <c r="A3084" s="7">
        <f t="shared" si="241"/>
        <v>42938</v>
      </c>
      <c r="B3084" s="8">
        <f t="shared" si="241"/>
        <v>7</v>
      </c>
      <c r="C3084" s="6" t="s">
        <v>602</v>
      </c>
      <c r="D3084" s="10" t="s">
        <v>20</v>
      </c>
      <c r="E3084" s="6" t="s">
        <v>603</v>
      </c>
      <c r="F3084" s="6" t="s">
        <v>15</v>
      </c>
      <c r="G3084">
        <v>465100</v>
      </c>
      <c r="H3084" t="str">
        <f t="shared" si="242"/>
        <v>Morning</v>
      </c>
      <c r="I3084" s="11">
        <v>18</v>
      </c>
      <c r="J3084">
        <v>50</v>
      </c>
      <c r="K3084">
        <v>0.36</v>
      </c>
    </row>
    <row r="3085" spans="1:11" x14ac:dyDescent="0.3">
      <c r="A3085" s="7">
        <f t="shared" si="241"/>
        <v>42938</v>
      </c>
      <c r="B3085" s="8">
        <f t="shared" si="241"/>
        <v>7</v>
      </c>
      <c r="C3085" s="6" t="s">
        <v>728</v>
      </c>
      <c r="D3085" s="10" t="s">
        <v>85</v>
      </c>
      <c r="E3085" s="6" t="s">
        <v>729</v>
      </c>
      <c r="F3085" s="6" t="s">
        <v>15</v>
      </c>
      <c r="G3085">
        <v>249200</v>
      </c>
      <c r="H3085" t="str">
        <f t="shared" si="242"/>
        <v>Morning</v>
      </c>
      <c r="I3085" s="11">
        <v>7</v>
      </c>
      <c r="J3085">
        <v>118</v>
      </c>
      <c r="K3085">
        <v>5.9322033898305093E-2</v>
      </c>
    </row>
    <row r="3086" spans="1:11" x14ac:dyDescent="0.3">
      <c r="A3086" s="7">
        <f t="shared" si="241"/>
        <v>42938</v>
      </c>
      <c r="B3086" s="8">
        <f t="shared" si="241"/>
        <v>7</v>
      </c>
      <c r="C3086" s="6" t="s">
        <v>46</v>
      </c>
      <c r="D3086" s="10" t="s">
        <v>20</v>
      </c>
      <c r="E3086" s="6" t="s">
        <v>47</v>
      </c>
      <c r="F3086" s="6" t="s">
        <v>15</v>
      </c>
      <c r="G3086">
        <v>443500</v>
      </c>
      <c r="H3086" t="str">
        <f t="shared" si="242"/>
        <v>Morning</v>
      </c>
      <c r="I3086" s="11">
        <v>19</v>
      </c>
      <c r="J3086">
        <v>50</v>
      </c>
      <c r="K3086">
        <v>0.38</v>
      </c>
    </row>
    <row r="3087" spans="1:11" x14ac:dyDescent="0.3">
      <c r="A3087" s="7">
        <f t="shared" si="241"/>
        <v>42938</v>
      </c>
      <c r="B3087" s="8">
        <f t="shared" si="241"/>
        <v>7</v>
      </c>
      <c r="C3087" s="6" t="s">
        <v>604</v>
      </c>
      <c r="D3087" s="10" t="s">
        <v>20</v>
      </c>
      <c r="E3087" s="6" t="s">
        <v>605</v>
      </c>
      <c r="F3087" s="6" t="s">
        <v>15</v>
      </c>
      <c r="G3087">
        <v>78800</v>
      </c>
      <c r="H3087" t="str">
        <f t="shared" si="242"/>
        <v>Morning</v>
      </c>
      <c r="I3087" s="11">
        <v>4</v>
      </c>
      <c r="J3087">
        <v>50</v>
      </c>
      <c r="K3087">
        <v>0.08</v>
      </c>
    </row>
    <row r="3088" spans="1:11" x14ac:dyDescent="0.3">
      <c r="A3088" s="7">
        <f t="shared" si="241"/>
        <v>42938</v>
      </c>
      <c r="B3088" s="8">
        <f t="shared" si="241"/>
        <v>7</v>
      </c>
      <c r="C3088" s="9" t="s">
        <v>730</v>
      </c>
      <c r="D3088" s="10" t="s">
        <v>12</v>
      </c>
      <c r="E3088" s="9" t="s">
        <v>731</v>
      </c>
      <c r="F3088" s="6" t="s">
        <v>14</v>
      </c>
      <c r="G3088">
        <v>268800</v>
      </c>
      <c r="H3088" t="str">
        <f t="shared" si="242"/>
        <v>Morning</v>
      </c>
      <c r="I3088" s="11">
        <v>3</v>
      </c>
      <c r="J3088">
        <v>12</v>
      </c>
      <c r="K3088">
        <v>0.25</v>
      </c>
    </row>
    <row r="3089" spans="1:11" x14ac:dyDescent="0.3">
      <c r="A3089" s="7">
        <f t="shared" ref="A3089:B3104" si="243">A3088</f>
        <v>42938</v>
      </c>
      <c r="B3089" s="8">
        <f t="shared" si="243"/>
        <v>7</v>
      </c>
      <c r="C3089" s="9" t="str">
        <f>C3088</f>
        <v>PG0483</v>
      </c>
      <c r="D3089" s="10" t="str">
        <f>D3088</f>
        <v>SU9</v>
      </c>
      <c r="E3089" s="9" t="str">
        <f>E3088</f>
        <v>KEJ,DME</v>
      </c>
      <c r="F3089" s="6" t="s">
        <v>15</v>
      </c>
      <c r="G3089">
        <v>571000</v>
      </c>
      <c r="H3089" t="str">
        <f t="shared" si="242"/>
        <v>Morning</v>
      </c>
      <c r="I3089" s="11">
        <v>19</v>
      </c>
      <c r="J3089">
        <v>85</v>
      </c>
      <c r="K3089">
        <v>0.22352941176470589</v>
      </c>
    </row>
    <row r="3090" spans="1:11" x14ac:dyDescent="0.3">
      <c r="A3090" s="7">
        <f t="shared" si="243"/>
        <v>42938</v>
      </c>
      <c r="B3090" s="8">
        <f t="shared" si="243"/>
        <v>7</v>
      </c>
      <c r="C3090" s="9" t="s">
        <v>606</v>
      </c>
      <c r="D3090" s="10" t="s">
        <v>12</v>
      </c>
      <c r="E3090" s="9" t="s">
        <v>607</v>
      </c>
      <c r="F3090" s="6" t="s">
        <v>14</v>
      </c>
      <c r="G3090">
        <v>340900</v>
      </c>
      <c r="H3090" t="str">
        <f t="shared" si="242"/>
        <v>Morning</v>
      </c>
      <c r="I3090" s="11">
        <v>7</v>
      </c>
      <c r="J3090">
        <v>12</v>
      </c>
      <c r="K3090">
        <v>0.58333333333333337</v>
      </c>
    </row>
    <row r="3091" spans="1:11" x14ac:dyDescent="0.3">
      <c r="A3091" s="7">
        <f t="shared" si="243"/>
        <v>42938</v>
      </c>
      <c r="B3091" s="8">
        <f t="shared" si="243"/>
        <v>7</v>
      </c>
      <c r="C3091" s="9" t="str">
        <f>C3090</f>
        <v>PG0543</v>
      </c>
      <c r="D3091" s="10" t="str">
        <f>D3090</f>
        <v>SU9</v>
      </c>
      <c r="E3091" s="9" t="str">
        <f>E3090</f>
        <v>OVS,DME</v>
      </c>
      <c r="F3091" s="6" t="s">
        <v>15</v>
      </c>
      <c r="G3091">
        <v>1140800</v>
      </c>
      <c r="H3091" t="str">
        <f t="shared" si="242"/>
        <v>Morning</v>
      </c>
      <c r="I3091" s="11">
        <v>70</v>
      </c>
      <c r="J3091">
        <v>85</v>
      </c>
      <c r="K3091">
        <v>0.82352941176470584</v>
      </c>
    </row>
    <row r="3092" spans="1:11" x14ac:dyDescent="0.3">
      <c r="A3092" s="7">
        <f t="shared" si="243"/>
        <v>42938</v>
      </c>
      <c r="B3092" s="8">
        <f t="shared" si="243"/>
        <v>7</v>
      </c>
      <c r="C3092" s="9" t="s">
        <v>732</v>
      </c>
      <c r="D3092" s="10" t="s">
        <v>12</v>
      </c>
      <c r="E3092" s="9" t="s">
        <v>733</v>
      </c>
      <c r="F3092" s="6" t="s">
        <v>14</v>
      </c>
      <c r="G3092">
        <v>335200</v>
      </c>
      <c r="H3092" t="str">
        <f t="shared" si="242"/>
        <v>Morning</v>
      </c>
      <c r="I3092" s="11">
        <v>4</v>
      </c>
      <c r="J3092">
        <v>12</v>
      </c>
      <c r="K3092">
        <v>0.33333333333333331</v>
      </c>
    </row>
    <row r="3093" spans="1:11" x14ac:dyDescent="0.3">
      <c r="A3093" s="7">
        <f t="shared" si="243"/>
        <v>42938</v>
      </c>
      <c r="B3093" s="8">
        <f t="shared" si="243"/>
        <v>7</v>
      </c>
      <c r="C3093" s="9" t="str">
        <f>C3092</f>
        <v>PG0545</v>
      </c>
      <c r="D3093" s="10" t="str">
        <f>D3092</f>
        <v>SU9</v>
      </c>
      <c r="E3093" s="9" t="str">
        <f>E3092</f>
        <v>CEK,IKT</v>
      </c>
      <c r="F3093" s="6" t="s">
        <v>15</v>
      </c>
      <c r="G3093">
        <v>281800</v>
      </c>
      <c r="H3093" t="str">
        <f t="shared" si="242"/>
        <v>Morning</v>
      </c>
      <c r="I3093" s="11">
        <v>10</v>
      </c>
      <c r="J3093">
        <v>85</v>
      </c>
      <c r="K3093">
        <v>0.1176470588235294</v>
      </c>
    </row>
    <row r="3094" spans="1:11" x14ac:dyDescent="0.3">
      <c r="A3094" s="7">
        <f t="shared" si="243"/>
        <v>42938</v>
      </c>
      <c r="B3094" s="8">
        <f t="shared" si="243"/>
        <v>7</v>
      </c>
      <c r="C3094" s="9" t="s">
        <v>736</v>
      </c>
      <c r="D3094" s="10" t="s">
        <v>12</v>
      </c>
      <c r="E3094" s="9" t="s">
        <v>737</v>
      </c>
      <c r="F3094" s="6" t="s">
        <v>14</v>
      </c>
      <c r="G3094">
        <v>449000</v>
      </c>
      <c r="H3094" t="str">
        <f t="shared" si="242"/>
        <v>Morning</v>
      </c>
      <c r="I3094" s="11">
        <v>5</v>
      </c>
      <c r="J3094">
        <v>12</v>
      </c>
      <c r="K3094">
        <v>0.41666666666666669</v>
      </c>
    </row>
    <row r="3095" spans="1:11" x14ac:dyDescent="0.3">
      <c r="A3095" s="7">
        <f t="shared" si="243"/>
        <v>42938</v>
      </c>
      <c r="B3095" s="8">
        <f t="shared" si="243"/>
        <v>7</v>
      </c>
      <c r="C3095" s="9" t="str">
        <f>C3094</f>
        <v>PG0664</v>
      </c>
      <c r="D3095" s="10" t="str">
        <f>D3094</f>
        <v>SU9</v>
      </c>
      <c r="E3095" s="9" t="str">
        <f>E3094</f>
        <v>KEJ,SVO</v>
      </c>
      <c r="F3095" s="6" t="s">
        <v>15</v>
      </c>
      <c r="G3095">
        <v>938900</v>
      </c>
      <c r="H3095" t="str">
        <f t="shared" si="242"/>
        <v>Morning</v>
      </c>
      <c r="I3095" s="11">
        <v>31</v>
      </c>
      <c r="J3095">
        <v>85</v>
      </c>
      <c r="K3095">
        <v>0.36470588235294121</v>
      </c>
    </row>
    <row r="3096" spans="1:11" x14ac:dyDescent="0.3">
      <c r="A3096" s="7">
        <f t="shared" si="243"/>
        <v>42938</v>
      </c>
      <c r="B3096" s="8">
        <f t="shared" si="243"/>
        <v>7</v>
      </c>
      <c r="C3096" s="6" t="s">
        <v>608</v>
      </c>
      <c r="D3096" s="10" t="s">
        <v>20</v>
      </c>
      <c r="E3096" s="6" t="s">
        <v>609</v>
      </c>
      <c r="F3096" s="6" t="s">
        <v>15</v>
      </c>
      <c r="G3096">
        <v>125200</v>
      </c>
      <c r="H3096" t="str">
        <f t="shared" si="242"/>
        <v>Morning</v>
      </c>
      <c r="I3096" s="11">
        <v>28</v>
      </c>
      <c r="J3096">
        <v>50</v>
      </c>
      <c r="K3096">
        <v>0.56000000000000005</v>
      </c>
    </row>
    <row r="3097" spans="1:11" x14ac:dyDescent="0.3">
      <c r="A3097" s="7">
        <f t="shared" si="243"/>
        <v>42938</v>
      </c>
      <c r="B3097" s="8">
        <f t="shared" si="243"/>
        <v>7</v>
      </c>
      <c r="C3097" s="9" t="s">
        <v>50</v>
      </c>
      <c r="D3097" s="10" t="s">
        <v>12</v>
      </c>
      <c r="E3097" s="9" t="s">
        <v>51</v>
      </c>
      <c r="F3097" s="6" t="s">
        <v>14</v>
      </c>
      <c r="G3097">
        <v>37800</v>
      </c>
      <c r="H3097" t="str">
        <f t="shared" si="242"/>
        <v>Morning</v>
      </c>
      <c r="I3097" s="11">
        <v>2</v>
      </c>
      <c r="J3097">
        <v>12</v>
      </c>
      <c r="K3097">
        <v>0.16666666666666671</v>
      </c>
    </row>
    <row r="3098" spans="1:11" x14ac:dyDescent="0.3">
      <c r="A3098" s="7">
        <f t="shared" si="243"/>
        <v>42938</v>
      </c>
      <c r="B3098" s="8">
        <f t="shared" si="243"/>
        <v>7</v>
      </c>
      <c r="C3098" s="9" t="str">
        <f>C3097</f>
        <v>PG0683</v>
      </c>
      <c r="D3098" s="10" t="str">
        <f>D3097</f>
        <v>SU9</v>
      </c>
      <c r="E3098" s="9" t="str">
        <f>E3097</f>
        <v>PEE,ULV</v>
      </c>
      <c r="F3098" s="6" t="s">
        <v>15</v>
      </c>
      <c r="G3098">
        <v>182700</v>
      </c>
      <c r="H3098" t="str">
        <f t="shared" si="242"/>
        <v>Morning</v>
      </c>
      <c r="I3098" s="11">
        <v>29</v>
      </c>
      <c r="J3098">
        <v>85</v>
      </c>
      <c r="K3098">
        <v>0.3411764705882353</v>
      </c>
    </row>
    <row r="3099" spans="1:11" x14ac:dyDescent="0.3">
      <c r="A3099" s="7">
        <f t="shared" si="243"/>
        <v>42938</v>
      </c>
      <c r="B3099" s="8">
        <f t="shared" si="243"/>
        <v>7</v>
      </c>
      <c r="C3099" s="9" t="s">
        <v>52</v>
      </c>
      <c r="D3099" s="10" t="s">
        <v>12</v>
      </c>
      <c r="E3099" s="9" t="s">
        <v>53</v>
      </c>
      <c r="F3099" s="6" t="s">
        <v>14</v>
      </c>
      <c r="G3099">
        <v>313800</v>
      </c>
      <c r="H3099" t="str">
        <f t="shared" si="242"/>
        <v>Morning</v>
      </c>
      <c r="I3099" s="11">
        <v>6</v>
      </c>
      <c r="J3099">
        <v>12</v>
      </c>
      <c r="K3099">
        <v>0.5</v>
      </c>
    </row>
    <row r="3100" spans="1:11" x14ac:dyDescent="0.3">
      <c r="A3100" s="7">
        <f t="shared" si="243"/>
        <v>42938</v>
      </c>
      <c r="B3100" s="8">
        <f t="shared" si="243"/>
        <v>7</v>
      </c>
      <c r="C3100" s="9" t="str">
        <f>C3099</f>
        <v>PG0689</v>
      </c>
      <c r="D3100" s="10" t="str">
        <f>D3099</f>
        <v>SU9</v>
      </c>
      <c r="E3100" s="9" t="str">
        <f>E3099</f>
        <v>KJA,OVS</v>
      </c>
      <c r="F3100" s="6" t="s">
        <v>15</v>
      </c>
      <c r="G3100">
        <v>715200</v>
      </c>
      <c r="H3100" t="str">
        <f t="shared" si="242"/>
        <v>Morning</v>
      </c>
      <c r="I3100" s="11">
        <v>41</v>
      </c>
      <c r="J3100">
        <v>85</v>
      </c>
      <c r="K3100">
        <v>0.4823529411764706</v>
      </c>
    </row>
    <row r="3101" spans="1:11" x14ac:dyDescent="0.3">
      <c r="A3101" s="7">
        <f t="shared" si="243"/>
        <v>42938</v>
      </c>
      <c r="B3101" s="8">
        <v>8</v>
      </c>
      <c r="C3101" s="6" t="s">
        <v>54</v>
      </c>
      <c r="D3101" s="10" t="s">
        <v>20</v>
      </c>
      <c r="E3101" s="6" t="s">
        <v>55</v>
      </c>
      <c r="F3101" s="6" t="s">
        <v>15</v>
      </c>
      <c r="G3101">
        <v>29700</v>
      </c>
      <c r="H3101" t="str">
        <f t="shared" si="242"/>
        <v>BeforeNoon</v>
      </c>
      <c r="I3101" s="11">
        <v>3</v>
      </c>
      <c r="J3101">
        <v>50</v>
      </c>
      <c r="K3101">
        <v>0.06</v>
      </c>
    </row>
    <row r="3102" spans="1:11" x14ac:dyDescent="0.3">
      <c r="A3102" s="7">
        <f t="shared" si="243"/>
        <v>42938</v>
      </c>
      <c r="B3102" s="8">
        <f t="shared" si="243"/>
        <v>8</v>
      </c>
      <c r="C3102" s="6" t="s">
        <v>56</v>
      </c>
      <c r="D3102" s="10" t="s">
        <v>20</v>
      </c>
      <c r="E3102" s="6" t="s">
        <v>57</v>
      </c>
      <c r="F3102" s="6" t="s">
        <v>15</v>
      </c>
      <c r="G3102">
        <v>77200</v>
      </c>
      <c r="H3102" t="str">
        <f t="shared" si="242"/>
        <v>BeforeNoon</v>
      </c>
      <c r="I3102" s="11">
        <v>4</v>
      </c>
      <c r="J3102">
        <v>50</v>
      </c>
      <c r="K3102">
        <v>0.08</v>
      </c>
    </row>
    <row r="3103" spans="1:11" x14ac:dyDescent="0.3">
      <c r="A3103" s="7">
        <f t="shared" si="243"/>
        <v>42938</v>
      </c>
      <c r="B3103" s="8">
        <f t="shared" si="243"/>
        <v>8</v>
      </c>
      <c r="C3103" s="6" t="s">
        <v>58</v>
      </c>
      <c r="D3103" s="10" t="s">
        <v>20</v>
      </c>
      <c r="E3103" s="6" t="s">
        <v>59</v>
      </c>
      <c r="F3103" s="6" t="s">
        <v>15</v>
      </c>
      <c r="G3103">
        <v>34700</v>
      </c>
      <c r="H3103" t="str">
        <f t="shared" si="242"/>
        <v>BeforeNoon</v>
      </c>
      <c r="I3103" s="11">
        <v>11</v>
      </c>
      <c r="J3103">
        <v>50</v>
      </c>
      <c r="K3103">
        <v>0.22</v>
      </c>
    </row>
    <row r="3104" spans="1:11" x14ac:dyDescent="0.3">
      <c r="A3104" s="7">
        <f t="shared" si="243"/>
        <v>42938</v>
      </c>
      <c r="B3104" s="8">
        <f t="shared" si="243"/>
        <v>8</v>
      </c>
      <c r="C3104" s="9" t="s">
        <v>60</v>
      </c>
      <c r="D3104" s="10" t="s">
        <v>61</v>
      </c>
      <c r="E3104" s="9" t="s">
        <v>62</v>
      </c>
      <c r="F3104" s="6" t="s">
        <v>14</v>
      </c>
      <c r="G3104">
        <v>560300</v>
      </c>
      <c r="H3104" t="str">
        <f t="shared" si="242"/>
        <v>BeforeNoon</v>
      </c>
      <c r="I3104" s="11">
        <v>13</v>
      </c>
      <c r="J3104">
        <v>30</v>
      </c>
      <c r="K3104">
        <v>0.43333333333333329</v>
      </c>
    </row>
    <row r="3105" spans="1:11" x14ac:dyDescent="0.3">
      <c r="A3105" s="7">
        <f t="shared" ref="A3105:E3120" si="244">A3104</f>
        <v>42938</v>
      </c>
      <c r="B3105" s="8">
        <f t="shared" si="244"/>
        <v>8</v>
      </c>
      <c r="C3105" s="9" t="str">
        <f t="shared" si="244"/>
        <v>PG0226</v>
      </c>
      <c r="D3105" s="10" t="str">
        <f t="shared" si="244"/>
        <v>773</v>
      </c>
      <c r="E3105" s="9" t="str">
        <f t="shared" si="244"/>
        <v>SVX,SVO</v>
      </c>
      <c r="F3105" s="6" t="s">
        <v>63</v>
      </c>
      <c r="G3105">
        <v>341600</v>
      </c>
      <c r="H3105" t="str">
        <f t="shared" si="242"/>
        <v>BeforeNoon</v>
      </c>
      <c r="I3105" s="11">
        <v>14</v>
      </c>
      <c r="J3105">
        <v>48</v>
      </c>
      <c r="K3105">
        <v>0.29166666666666669</v>
      </c>
    </row>
    <row r="3106" spans="1:11" x14ac:dyDescent="0.3">
      <c r="A3106" s="7">
        <f t="shared" si="244"/>
        <v>42938</v>
      </c>
      <c r="B3106" s="8">
        <f t="shared" si="244"/>
        <v>8</v>
      </c>
      <c r="C3106" s="9" t="str">
        <f t="shared" si="244"/>
        <v>PG0226</v>
      </c>
      <c r="D3106" s="10" t="str">
        <f t="shared" si="244"/>
        <v>773</v>
      </c>
      <c r="E3106" s="9" t="str">
        <f t="shared" si="244"/>
        <v>SVX,SVO</v>
      </c>
      <c r="F3106" s="6" t="s">
        <v>15</v>
      </c>
      <c r="G3106">
        <v>1724800</v>
      </c>
      <c r="H3106" t="str">
        <f t="shared" si="242"/>
        <v>BeforeNoon</v>
      </c>
      <c r="I3106" s="11">
        <v>119</v>
      </c>
      <c r="J3106">
        <v>324</v>
      </c>
      <c r="K3106">
        <v>0.36728395061728403</v>
      </c>
    </row>
    <row r="3107" spans="1:11" x14ac:dyDescent="0.3">
      <c r="A3107" s="7">
        <f t="shared" si="244"/>
        <v>42938</v>
      </c>
      <c r="B3107" s="8">
        <f t="shared" si="244"/>
        <v>8</v>
      </c>
      <c r="C3107" s="6" t="s">
        <v>64</v>
      </c>
      <c r="D3107" s="10" t="s">
        <v>20</v>
      </c>
      <c r="E3107" s="6" t="s">
        <v>65</v>
      </c>
      <c r="F3107" s="6" t="s">
        <v>15</v>
      </c>
      <c r="G3107">
        <v>26700</v>
      </c>
      <c r="H3107" t="str">
        <f t="shared" si="242"/>
        <v>BeforeNoon</v>
      </c>
      <c r="I3107" s="11">
        <v>3</v>
      </c>
      <c r="J3107">
        <v>50</v>
      </c>
      <c r="K3107">
        <v>0.06</v>
      </c>
    </row>
    <row r="3108" spans="1:11" x14ac:dyDescent="0.3">
      <c r="A3108" s="7">
        <f t="shared" si="244"/>
        <v>42938</v>
      </c>
      <c r="B3108" s="8">
        <f t="shared" si="244"/>
        <v>8</v>
      </c>
      <c r="C3108" s="9" t="s">
        <v>66</v>
      </c>
      <c r="D3108" s="10" t="s">
        <v>12</v>
      </c>
      <c r="E3108" s="9" t="s">
        <v>67</v>
      </c>
      <c r="F3108" s="6" t="s">
        <v>14</v>
      </c>
      <c r="G3108">
        <v>27300</v>
      </c>
      <c r="H3108" t="str">
        <f t="shared" si="242"/>
        <v>BeforeNoon</v>
      </c>
      <c r="I3108" s="11">
        <v>3</v>
      </c>
      <c r="J3108">
        <v>12</v>
      </c>
      <c r="K3108">
        <v>0.25</v>
      </c>
    </row>
    <row r="3109" spans="1:11" x14ac:dyDescent="0.3">
      <c r="A3109" s="7">
        <f t="shared" si="244"/>
        <v>42938</v>
      </c>
      <c r="B3109" s="8">
        <f t="shared" si="244"/>
        <v>8</v>
      </c>
      <c r="C3109" s="9" t="str">
        <f>C3108</f>
        <v>PG0297</v>
      </c>
      <c r="D3109" s="10" t="str">
        <f>D3108</f>
        <v>SU9</v>
      </c>
      <c r="E3109" s="9" t="str">
        <f>E3108</f>
        <v>NOZ,OVB</v>
      </c>
      <c r="F3109" s="6" t="s">
        <v>15</v>
      </c>
      <c r="G3109">
        <v>69300</v>
      </c>
      <c r="H3109" t="str">
        <f t="shared" si="242"/>
        <v>BeforeNoon</v>
      </c>
      <c r="I3109" s="11">
        <v>23</v>
      </c>
      <c r="J3109">
        <v>85</v>
      </c>
      <c r="K3109">
        <v>0.27058823529411757</v>
      </c>
    </row>
    <row r="3110" spans="1:11" x14ac:dyDescent="0.3">
      <c r="A3110" s="7">
        <f t="shared" si="244"/>
        <v>42938</v>
      </c>
      <c r="B3110" s="8">
        <f t="shared" si="244"/>
        <v>8</v>
      </c>
      <c r="C3110" s="9" t="s">
        <v>68</v>
      </c>
      <c r="D3110" s="10" t="s">
        <v>12</v>
      </c>
      <c r="E3110" s="9" t="s">
        <v>69</v>
      </c>
      <c r="F3110" s="6" t="s">
        <v>14</v>
      </c>
      <c r="G3110">
        <v>256200</v>
      </c>
      <c r="H3110" t="str">
        <f t="shared" si="242"/>
        <v>BeforeNoon</v>
      </c>
      <c r="I3110" s="11">
        <v>7</v>
      </c>
      <c r="J3110">
        <v>12</v>
      </c>
      <c r="K3110">
        <v>0.58333333333333337</v>
      </c>
    </row>
    <row r="3111" spans="1:11" x14ac:dyDescent="0.3">
      <c r="A3111" s="7">
        <f t="shared" si="244"/>
        <v>42938</v>
      </c>
      <c r="B3111" s="8">
        <f t="shared" si="244"/>
        <v>8</v>
      </c>
      <c r="C3111" s="9" t="str">
        <f>C3110</f>
        <v>PG0305</v>
      </c>
      <c r="D3111" s="10" t="str">
        <f>D3110</f>
        <v>SU9</v>
      </c>
      <c r="E3111" s="9" t="str">
        <f>E3110</f>
        <v>UFA,ESL</v>
      </c>
      <c r="F3111" s="6" t="s">
        <v>15</v>
      </c>
      <c r="G3111">
        <v>527000</v>
      </c>
      <c r="H3111" t="str">
        <f t="shared" si="242"/>
        <v>BeforeNoon</v>
      </c>
      <c r="I3111" s="11">
        <v>43</v>
      </c>
      <c r="J3111">
        <v>85</v>
      </c>
      <c r="K3111">
        <v>0.50588235294117645</v>
      </c>
    </row>
    <row r="3112" spans="1:11" x14ac:dyDescent="0.3">
      <c r="A3112" s="7">
        <f t="shared" si="244"/>
        <v>42938</v>
      </c>
      <c r="B3112" s="8">
        <f t="shared" si="244"/>
        <v>8</v>
      </c>
      <c r="C3112" s="6" t="s">
        <v>610</v>
      </c>
      <c r="D3112" s="10" t="s">
        <v>20</v>
      </c>
      <c r="E3112" s="6" t="s">
        <v>611</v>
      </c>
      <c r="F3112" s="6" t="s">
        <v>15</v>
      </c>
      <c r="G3112">
        <v>797600</v>
      </c>
      <c r="H3112" t="str">
        <f t="shared" si="242"/>
        <v>BeforeNoon</v>
      </c>
      <c r="I3112" s="11">
        <v>32</v>
      </c>
      <c r="J3112">
        <v>50</v>
      </c>
      <c r="K3112">
        <v>0.64</v>
      </c>
    </row>
    <row r="3113" spans="1:11" x14ac:dyDescent="0.3">
      <c r="A3113" s="7">
        <f t="shared" si="244"/>
        <v>42938</v>
      </c>
      <c r="B3113" s="8">
        <f t="shared" si="244"/>
        <v>8</v>
      </c>
      <c r="C3113" s="9" t="s">
        <v>612</v>
      </c>
      <c r="D3113" s="10" t="s">
        <v>12</v>
      </c>
      <c r="E3113" s="9" t="s">
        <v>613</v>
      </c>
      <c r="F3113" s="6" t="s">
        <v>14</v>
      </c>
      <c r="G3113">
        <v>317400</v>
      </c>
      <c r="H3113" t="str">
        <f t="shared" si="242"/>
        <v>BeforeNoon</v>
      </c>
      <c r="I3113" s="11">
        <v>6</v>
      </c>
      <c r="J3113">
        <v>12</v>
      </c>
      <c r="K3113">
        <v>0.5</v>
      </c>
    </row>
    <row r="3114" spans="1:11" x14ac:dyDescent="0.3">
      <c r="A3114" s="7">
        <f t="shared" si="244"/>
        <v>42938</v>
      </c>
      <c r="B3114" s="8">
        <f t="shared" si="244"/>
        <v>8</v>
      </c>
      <c r="C3114" s="9" t="str">
        <f>C3113</f>
        <v>PG0319</v>
      </c>
      <c r="D3114" s="10" t="str">
        <f>D3113</f>
        <v>SU9</v>
      </c>
      <c r="E3114" s="9" t="str">
        <f>E3113</f>
        <v>PEE,MRV</v>
      </c>
      <c r="F3114" s="6" t="s">
        <v>15</v>
      </c>
      <c r="G3114">
        <v>545600</v>
      </c>
      <c r="H3114" t="str">
        <f t="shared" si="242"/>
        <v>BeforeNoon</v>
      </c>
      <c r="I3114" s="11">
        <v>31</v>
      </c>
      <c r="J3114">
        <v>85</v>
      </c>
      <c r="K3114">
        <v>0.36470588235294121</v>
      </c>
    </row>
    <row r="3115" spans="1:11" x14ac:dyDescent="0.3">
      <c r="A3115" s="7">
        <f t="shared" si="244"/>
        <v>42938</v>
      </c>
      <c r="B3115" s="8">
        <f t="shared" si="244"/>
        <v>8</v>
      </c>
      <c r="C3115" s="6" t="s">
        <v>70</v>
      </c>
      <c r="D3115" s="10" t="s">
        <v>20</v>
      </c>
      <c r="E3115" s="6" t="s">
        <v>71</v>
      </c>
      <c r="F3115" s="6" t="s">
        <v>15</v>
      </c>
      <c r="G3115">
        <v>232600</v>
      </c>
      <c r="H3115" t="str">
        <f t="shared" si="242"/>
        <v>BeforeNoon</v>
      </c>
      <c r="I3115" s="11">
        <v>15</v>
      </c>
      <c r="J3115">
        <v>50</v>
      </c>
      <c r="K3115">
        <v>0.3</v>
      </c>
    </row>
    <row r="3116" spans="1:11" x14ac:dyDescent="0.3">
      <c r="A3116" s="7">
        <f t="shared" si="244"/>
        <v>42938</v>
      </c>
      <c r="B3116" s="8">
        <f t="shared" si="244"/>
        <v>8</v>
      </c>
      <c r="C3116" s="6" t="s">
        <v>614</v>
      </c>
      <c r="D3116" s="10" t="s">
        <v>30</v>
      </c>
      <c r="E3116" s="6" t="s">
        <v>615</v>
      </c>
      <c r="F3116" s="6" t="s">
        <v>15</v>
      </c>
      <c r="G3116">
        <v>29500</v>
      </c>
      <c r="H3116" t="str">
        <f t="shared" si="242"/>
        <v>BeforeNoon</v>
      </c>
      <c r="I3116" s="11">
        <v>5</v>
      </c>
      <c r="J3116">
        <v>12</v>
      </c>
      <c r="K3116">
        <v>0.41666666666666669</v>
      </c>
    </row>
    <row r="3117" spans="1:11" x14ac:dyDescent="0.3">
      <c r="A3117" s="7">
        <f t="shared" si="244"/>
        <v>42938</v>
      </c>
      <c r="B3117" s="8">
        <f t="shared" si="244"/>
        <v>8</v>
      </c>
      <c r="C3117" s="6" t="s">
        <v>72</v>
      </c>
      <c r="D3117" s="10" t="s">
        <v>20</v>
      </c>
      <c r="E3117" s="6" t="s">
        <v>73</v>
      </c>
      <c r="F3117" s="6" t="s">
        <v>15</v>
      </c>
      <c r="G3117">
        <v>142800</v>
      </c>
      <c r="H3117" t="str">
        <f t="shared" si="242"/>
        <v>BeforeNoon</v>
      </c>
      <c r="I3117" s="11">
        <v>10</v>
      </c>
      <c r="J3117">
        <v>50</v>
      </c>
      <c r="K3117">
        <v>0.2</v>
      </c>
    </row>
    <row r="3118" spans="1:11" x14ac:dyDescent="0.3">
      <c r="A3118" s="7">
        <f t="shared" si="244"/>
        <v>42938</v>
      </c>
      <c r="B3118" s="8">
        <f t="shared" si="244"/>
        <v>8</v>
      </c>
      <c r="C3118" s="6" t="s">
        <v>616</v>
      </c>
      <c r="D3118" s="10" t="s">
        <v>30</v>
      </c>
      <c r="E3118" s="6" t="s">
        <v>617</v>
      </c>
      <c r="F3118" s="6" t="s">
        <v>15</v>
      </c>
      <c r="G3118">
        <v>16500</v>
      </c>
      <c r="H3118" t="str">
        <f t="shared" si="242"/>
        <v>BeforeNoon</v>
      </c>
      <c r="I3118" s="11">
        <v>5</v>
      </c>
      <c r="J3118">
        <v>12</v>
      </c>
      <c r="K3118">
        <v>0.41666666666666669</v>
      </c>
    </row>
    <row r="3119" spans="1:11" x14ac:dyDescent="0.3">
      <c r="A3119" s="7">
        <f t="shared" si="244"/>
        <v>42938</v>
      </c>
      <c r="B3119" s="8">
        <f t="shared" si="244"/>
        <v>8</v>
      </c>
      <c r="C3119" s="9" t="s">
        <v>74</v>
      </c>
      <c r="D3119" s="10" t="s">
        <v>17</v>
      </c>
      <c r="E3119" s="9" t="s">
        <v>75</v>
      </c>
      <c r="F3119" s="6" t="s">
        <v>14</v>
      </c>
      <c r="G3119">
        <v>898200</v>
      </c>
      <c r="H3119" t="str">
        <f t="shared" si="242"/>
        <v>BeforeNoon</v>
      </c>
      <c r="I3119" s="11">
        <v>9</v>
      </c>
      <c r="J3119">
        <v>20</v>
      </c>
      <c r="K3119">
        <v>0.45</v>
      </c>
    </row>
    <row r="3120" spans="1:11" x14ac:dyDescent="0.3">
      <c r="A3120" s="7">
        <f t="shared" si="244"/>
        <v>42938</v>
      </c>
      <c r="B3120" s="8">
        <f t="shared" si="244"/>
        <v>8</v>
      </c>
      <c r="C3120" s="9" t="str">
        <f>C3119</f>
        <v>PG0548</v>
      </c>
      <c r="D3120" s="10" t="str">
        <f>D3119</f>
        <v>319</v>
      </c>
      <c r="E3120" s="9" t="str">
        <f>E3119</f>
        <v>KJA,SVO</v>
      </c>
      <c r="F3120" s="6" t="s">
        <v>15</v>
      </c>
      <c r="G3120">
        <v>1375200</v>
      </c>
      <c r="H3120" t="str">
        <f t="shared" si="242"/>
        <v>BeforeNoon</v>
      </c>
      <c r="I3120" s="11">
        <v>41</v>
      </c>
      <c r="J3120">
        <v>96</v>
      </c>
      <c r="K3120">
        <v>0.42708333333333331</v>
      </c>
    </row>
    <row r="3121" spans="1:11" x14ac:dyDescent="0.3">
      <c r="A3121" s="7">
        <f t="shared" ref="A3121:B3136" si="245">A3120</f>
        <v>42938</v>
      </c>
      <c r="B3121" s="8">
        <f t="shared" si="245"/>
        <v>8</v>
      </c>
      <c r="C3121" s="9" t="s">
        <v>76</v>
      </c>
      <c r="D3121" s="10" t="s">
        <v>12</v>
      </c>
      <c r="E3121" s="9" t="s">
        <v>77</v>
      </c>
      <c r="F3121" s="6" t="s">
        <v>14</v>
      </c>
      <c r="G3121">
        <v>28500</v>
      </c>
      <c r="H3121" t="str">
        <f t="shared" si="242"/>
        <v>BeforeNoon</v>
      </c>
      <c r="I3121" s="11">
        <v>3</v>
      </c>
      <c r="J3121">
        <v>12</v>
      </c>
      <c r="K3121">
        <v>0.25</v>
      </c>
    </row>
    <row r="3122" spans="1:11" x14ac:dyDescent="0.3">
      <c r="A3122" s="7">
        <f t="shared" si="245"/>
        <v>42938</v>
      </c>
      <c r="B3122" s="8">
        <f t="shared" si="245"/>
        <v>8</v>
      </c>
      <c r="C3122" s="9" t="str">
        <f>C3121</f>
        <v>PG0588</v>
      </c>
      <c r="D3122" s="10" t="str">
        <f>D3121</f>
        <v>SU9</v>
      </c>
      <c r="E3122" s="9" t="str">
        <f>E3121</f>
        <v>SVX,PEE</v>
      </c>
      <c r="F3122" s="6" t="s">
        <v>15</v>
      </c>
      <c r="G3122">
        <v>32600</v>
      </c>
      <c r="H3122" t="str">
        <f t="shared" si="242"/>
        <v>BeforeNoon</v>
      </c>
      <c r="I3122" s="11">
        <v>10</v>
      </c>
      <c r="J3122">
        <v>85</v>
      </c>
      <c r="K3122">
        <v>0.1176470588235294</v>
      </c>
    </row>
    <row r="3123" spans="1:11" x14ac:dyDescent="0.3">
      <c r="A3123" s="7">
        <f t="shared" si="245"/>
        <v>42938</v>
      </c>
      <c r="B3123" s="8">
        <f t="shared" si="245"/>
        <v>8</v>
      </c>
      <c r="C3123" s="6" t="s">
        <v>769</v>
      </c>
      <c r="D3123" s="10" t="s">
        <v>20</v>
      </c>
      <c r="E3123" s="6" t="s">
        <v>770</v>
      </c>
      <c r="F3123" s="6" t="s">
        <v>15</v>
      </c>
      <c r="G3123">
        <v>533200</v>
      </c>
      <c r="H3123" t="str">
        <f t="shared" si="242"/>
        <v>BeforeNoon</v>
      </c>
      <c r="I3123" s="11">
        <v>20</v>
      </c>
      <c r="J3123">
        <v>50</v>
      </c>
      <c r="K3123">
        <v>0.4</v>
      </c>
    </row>
    <row r="3124" spans="1:11" x14ac:dyDescent="0.3">
      <c r="A3124" s="7">
        <f t="shared" si="245"/>
        <v>42938</v>
      </c>
      <c r="B3124" s="8">
        <v>9</v>
      </c>
      <c r="C3124" s="6" t="s">
        <v>78</v>
      </c>
      <c r="D3124" s="10" t="s">
        <v>30</v>
      </c>
      <c r="E3124" s="6" t="s">
        <v>79</v>
      </c>
      <c r="F3124" s="6" t="s">
        <v>15</v>
      </c>
      <c r="G3124">
        <v>26500</v>
      </c>
      <c r="H3124" t="str">
        <f t="shared" si="242"/>
        <v>BeforeNoon</v>
      </c>
      <c r="I3124" s="11">
        <v>5</v>
      </c>
      <c r="J3124">
        <v>12</v>
      </c>
      <c r="K3124">
        <v>0.41666666666666669</v>
      </c>
    </row>
    <row r="3125" spans="1:11" x14ac:dyDescent="0.3">
      <c r="A3125" s="7">
        <f t="shared" si="245"/>
        <v>42938</v>
      </c>
      <c r="B3125" s="8">
        <f t="shared" si="245"/>
        <v>9</v>
      </c>
      <c r="C3125" s="6" t="s">
        <v>80</v>
      </c>
      <c r="D3125" s="10" t="s">
        <v>30</v>
      </c>
      <c r="E3125" s="6" t="s">
        <v>81</v>
      </c>
      <c r="F3125" s="6" t="s">
        <v>15</v>
      </c>
      <c r="G3125">
        <v>31800</v>
      </c>
      <c r="H3125" t="str">
        <f t="shared" si="242"/>
        <v>BeforeNoon</v>
      </c>
      <c r="I3125" s="11">
        <v>6</v>
      </c>
      <c r="J3125">
        <v>12</v>
      </c>
      <c r="K3125">
        <v>0.5</v>
      </c>
    </row>
    <row r="3126" spans="1:11" x14ac:dyDescent="0.3">
      <c r="A3126" s="7">
        <f t="shared" si="245"/>
        <v>42938</v>
      </c>
      <c r="B3126" s="8">
        <f t="shared" si="245"/>
        <v>9</v>
      </c>
      <c r="C3126" s="6" t="s">
        <v>738</v>
      </c>
      <c r="D3126" s="10" t="s">
        <v>20</v>
      </c>
      <c r="E3126" s="6" t="s">
        <v>739</v>
      </c>
      <c r="F3126" s="6" t="s">
        <v>15</v>
      </c>
      <c r="G3126">
        <v>229900</v>
      </c>
      <c r="H3126" t="str">
        <f t="shared" si="242"/>
        <v>BeforeNoon</v>
      </c>
      <c r="I3126" s="11">
        <v>11</v>
      </c>
      <c r="J3126">
        <v>50</v>
      </c>
      <c r="K3126">
        <v>0.22</v>
      </c>
    </row>
    <row r="3127" spans="1:11" x14ac:dyDescent="0.3">
      <c r="A3127" s="7">
        <f t="shared" si="245"/>
        <v>42938</v>
      </c>
      <c r="B3127" s="8">
        <f t="shared" si="245"/>
        <v>9</v>
      </c>
      <c r="C3127" s="9" t="s">
        <v>618</v>
      </c>
      <c r="D3127" s="10" t="s">
        <v>17</v>
      </c>
      <c r="E3127" s="9" t="s">
        <v>619</v>
      </c>
      <c r="F3127" s="6" t="s">
        <v>14</v>
      </c>
      <c r="G3127">
        <v>399600</v>
      </c>
      <c r="H3127" t="str">
        <f t="shared" si="242"/>
        <v>BeforeNoon</v>
      </c>
      <c r="I3127" s="11">
        <v>3</v>
      </c>
      <c r="J3127">
        <v>20</v>
      </c>
      <c r="K3127">
        <v>0.15</v>
      </c>
    </row>
    <row r="3128" spans="1:11" x14ac:dyDescent="0.3">
      <c r="A3128" s="7">
        <f t="shared" si="245"/>
        <v>42938</v>
      </c>
      <c r="B3128" s="8">
        <f t="shared" si="245"/>
        <v>9</v>
      </c>
      <c r="C3128" s="9" t="str">
        <f>C3127</f>
        <v>PG0064</v>
      </c>
      <c r="D3128" s="10" t="str">
        <f>D3127</f>
        <v>319</v>
      </c>
      <c r="E3128" s="9" t="str">
        <f>E3127</f>
        <v>VKO,UUD</v>
      </c>
      <c r="F3128" s="6" t="s">
        <v>15</v>
      </c>
      <c r="G3128">
        <v>355200</v>
      </c>
      <c r="H3128" t="str">
        <f t="shared" si="242"/>
        <v>BeforeNoon</v>
      </c>
      <c r="I3128" s="11">
        <v>8</v>
      </c>
      <c r="J3128">
        <v>96</v>
      </c>
      <c r="K3128">
        <v>8.3333333333333329E-2</v>
      </c>
    </row>
    <row r="3129" spans="1:11" x14ac:dyDescent="0.3">
      <c r="A3129" s="7">
        <f t="shared" si="245"/>
        <v>42938</v>
      </c>
      <c r="B3129" s="8">
        <f t="shared" si="245"/>
        <v>9</v>
      </c>
      <c r="C3129" s="9" t="s">
        <v>740</v>
      </c>
      <c r="D3129" s="10" t="s">
        <v>12</v>
      </c>
      <c r="E3129" s="9" t="s">
        <v>741</v>
      </c>
      <c r="F3129" s="6" t="s">
        <v>14</v>
      </c>
      <c r="G3129">
        <v>349200</v>
      </c>
      <c r="H3129" t="str">
        <f t="shared" si="242"/>
        <v>BeforeNoon</v>
      </c>
      <c r="I3129" s="11">
        <v>4</v>
      </c>
      <c r="J3129">
        <v>12</v>
      </c>
      <c r="K3129">
        <v>0.33333333333333331</v>
      </c>
    </row>
    <row r="3130" spans="1:11" x14ac:dyDescent="0.3">
      <c r="A3130" s="7">
        <f t="shared" si="245"/>
        <v>42938</v>
      </c>
      <c r="B3130" s="8">
        <f t="shared" si="245"/>
        <v>9</v>
      </c>
      <c r="C3130" s="9" t="str">
        <f>C3129</f>
        <v>PG0072</v>
      </c>
      <c r="D3130" s="10" t="str">
        <f>D3129</f>
        <v>SU9</v>
      </c>
      <c r="E3130" s="9" t="str">
        <f>E3129</f>
        <v>DME,BAX</v>
      </c>
      <c r="F3130" s="6" t="s">
        <v>15</v>
      </c>
      <c r="G3130">
        <v>707100</v>
      </c>
      <c r="H3130" t="str">
        <f t="shared" si="242"/>
        <v>BeforeNoon</v>
      </c>
      <c r="I3130" s="11">
        <v>24</v>
      </c>
      <c r="J3130">
        <v>85</v>
      </c>
      <c r="K3130">
        <v>0.28235294117647058</v>
      </c>
    </row>
    <row r="3131" spans="1:11" x14ac:dyDescent="0.3">
      <c r="A3131" s="7">
        <f t="shared" si="245"/>
        <v>42938</v>
      </c>
      <c r="B3131" s="8">
        <f t="shared" si="245"/>
        <v>9</v>
      </c>
      <c r="C3131" s="9" t="s">
        <v>620</v>
      </c>
      <c r="D3131" s="10" t="s">
        <v>12</v>
      </c>
      <c r="E3131" s="9" t="s">
        <v>621</v>
      </c>
      <c r="F3131" s="6" t="s">
        <v>14</v>
      </c>
      <c r="G3131">
        <v>261900</v>
      </c>
      <c r="H3131" t="str">
        <f t="shared" si="242"/>
        <v>BeforeNoon</v>
      </c>
      <c r="I3131" s="11">
        <v>3</v>
      </c>
      <c r="J3131">
        <v>12</v>
      </c>
      <c r="K3131">
        <v>0.25</v>
      </c>
    </row>
    <row r="3132" spans="1:11" x14ac:dyDescent="0.3">
      <c r="A3132" s="7">
        <f t="shared" si="245"/>
        <v>42938</v>
      </c>
      <c r="B3132" s="8">
        <f t="shared" si="245"/>
        <v>9</v>
      </c>
      <c r="C3132" s="9" t="str">
        <f>C3131</f>
        <v>PG0117</v>
      </c>
      <c r="D3132" s="10" t="str">
        <f>D3131</f>
        <v>SU9</v>
      </c>
      <c r="E3132" s="9" t="str">
        <f>E3131</f>
        <v>BAX,DME</v>
      </c>
      <c r="F3132" s="6" t="s">
        <v>15</v>
      </c>
      <c r="G3132">
        <v>355000</v>
      </c>
      <c r="H3132" t="str">
        <f t="shared" si="242"/>
        <v>BeforeNoon</v>
      </c>
      <c r="I3132" s="11">
        <v>12</v>
      </c>
      <c r="J3132">
        <v>85</v>
      </c>
      <c r="K3132">
        <v>0.14117647058823529</v>
      </c>
    </row>
    <row r="3133" spans="1:11" x14ac:dyDescent="0.3">
      <c r="A3133" s="7">
        <f t="shared" si="245"/>
        <v>42938</v>
      </c>
      <c r="B3133" s="8">
        <f t="shared" si="245"/>
        <v>9</v>
      </c>
      <c r="C3133" s="9" t="s">
        <v>84</v>
      </c>
      <c r="D3133" s="10" t="s">
        <v>85</v>
      </c>
      <c r="E3133" s="9" t="s">
        <v>86</v>
      </c>
      <c r="F3133" s="6" t="s">
        <v>14</v>
      </c>
      <c r="G3133">
        <v>249200</v>
      </c>
      <c r="H3133" t="str">
        <f t="shared" si="242"/>
        <v>BeforeNoon</v>
      </c>
      <c r="I3133" s="11">
        <v>2</v>
      </c>
      <c r="J3133">
        <v>12</v>
      </c>
      <c r="K3133">
        <v>0.16666666666666671</v>
      </c>
    </row>
    <row r="3134" spans="1:11" x14ac:dyDescent="0.3">
      <c r="A3134" s="7">
        <f t="shared" si="245"/>
        <v>42938</v>
      </c>
      <c r="B3134" s="8">
        <f t="shared" si="245"/>
        <v>9</v>
      </c>
      <c r="C3134" s="9" t="str">
        <f>C3133</f>
        <v>PG0120</v>
      </c>
      <c r="D3134" s="10" t="str">
        <f>D3133</f>
        <v>733</v>
      </c>
      <c r="E3134" s="9" t="str">
        <f>E3133</f>
        <v>SVO,MJZ</v>
      </c>
      <c r="F3134" s="6" t="s">
        <v>15</v>
      </c>
      <c r="G3134">
        <v>1539700</v>
      </c>
      <c r="H3134" t="str">
        <f t="shared" si="242"/>
        <v>BeforeNoon</v>
      </c>
      <c r="I3134" s="11">
        <v>37</v>
      </c>
      <c r="J3134">
        <v>118</v>
      </c>
      <c r="K3134">
        <v>0.3135593220338983</v>
      </c>
    </row>
    <row r="3135" spans="1:11" x14ac:dyDescent="0.3">
      <c r="A3135" s="7">
        <f t="shared" si="245"/>
        <v>42938</v>
      </c>
      <c r="B3135" s="8">
        <f t="shared" si="245"/>
        <v>9</v>
      </c>
      <c r="C3135" s="9" t="s">
        <v>87</v>
      </c>
      <c r="D3135" s="10" t="s">
        <v>85</v>
      </c>
      <c r="E3135" s="9" t="s">
        <v>88</v>
      </c>
      <c r="F3135" s="6" t="s">
        <v>14</v>
      </c>
      <c r="G3135">
        <v>249200</v>
      </c>
      <c r="H3135" t="str">
        <f t="shared" si="242"/>
        <v>BeforeNoon</v>
      </c>
      <c r="I3135" s="11">
        <v>2</v>
      </c>
      <c r="J3135">
        <v>12</v>
      </c>
      <c r="K3135">
        <v>0.16666666666666671</v>
      </c>
    </row>
    <row r="3136" spans="1:11" x14ac:dyDescent="0.3">
      <c r="A3136" s="7">
        <f t="shared" si="245"/>
        <v>42938</v>
      </c>
      <c r="B3136" s="8">
        <f t="shared" si="245"/>
        <v>9</v>
      </c>
      <c r="C3136" s="9" t="str">
        <f>C3135</f>
        <v>PG0121</v>
      </c>
      <c r="D3136" s="10" t="str">
        <f>D3135</f>
        <v>733</v>
      </c>
      <c r="E3136" s="9" t="str">
        <f>E3135</f>
        <v>MJZ,SVO</v>
      </c>
      <c r="F3136" s="6" t="s">
        <v>15</v>
      </c>
      <c r="G3136">
        <v>1245000</v>
      </c>
      <c r="H3136" t="str">
        <f t="shared" si="242"/>
        <v>BeforeNoon</v>
      </c>
      <c r="I3136" s="11">
        <v>30</v>
      </c>
      <c r="J3136">
        <v>118</v>
      </c>
      <c r="K3136">
        <v>0.25423728813559321</v>
      </c>
    </row>
    <row r="3137" spans="1:11" x14ac:dyDescent="0.3">
      <c r="A3137" s="7">
        <f t="shared" ref="A3137:B3152" si="246">A3136</f>
        <v>42938</v>
      </c>
      <c r="B3137" s="8">
        <f t="shared" si="246"/>
        <v>9</v>
      </c>
      <c r="C3137" s="9" t="s">
        <v>91</v>
      </c>
      <c r="D3137" s="10" t="s">
        <v>17</v>
      </c>
      <c r="E3137" s="9" t="s">
        <v>92</v>
      </c>
      <c r="F3137" s="6" t="s">
        <v>14</v>
      </c>
      <c r="G3137">
        <v>1035000</v>
      </c>
      <c r="H3137" t="str">
        <f t="shared" si="242"/>
        <v>BeforeNoon</v>
      </c>
      <c r="I3137" s="11">
        <v>9</v>
      </c>
      <c r="J3137">
        <v>20</v>
      </c>
      <c r="K3137">
        <v>0.45</v>
      </c>
    </row>
    <row r="3138" spans="1:11" x14ac:dyDescent="0.3">
      <c r="A3138" s="7">
        <f t="shared" si="246"/>
        <v>42938</v>
      </c>
      <c r="B3138" s="8">
        <f t="shared" si="246"/>
        <v>9</v>
      </c>
      <c r="C3138" s="9" t="str">
        <f>C3137</f>
        <v>PG0134</v>
      </c>
      <c r="D3138" s="10" t="str">
        <f>D3137</f>
        <v>319</v>
      </c>
      <c r="E3138" s="9" t="str">
        <f>E3137</f>
        <v>DME,BTK</v>
      </c>
      <c r="F3138" s="6" t="s">
        <v>15</v>
      </c>
      <c r="G3138">
        <v>1731300</v>
      </c>
      <c r="H3138" t="str">
        <f t="shared" ref="H3138:H3201" si="247">_xlfn.IFS(B3138&gt;=20,"Night",B3138&gt;=16,"Evening",B3138&gt;=12,"AfterNoon",B3138&gt;=8,"BeforeNoon",B3138&gt;=4,"Morning",B3138&lt;4,"EarlyMorning")</f>
        <v>BeforeNoon</v>
      </c>
      <c r="I3138" s="11">
        <v>45</v>
      </c>
      <c r="J3138">
        <v>96</v>
      </c>
      <c r="K3138">
        <v>0.46875</v>
      </c>
    </row>
    <row r="3139" spans="1:11" x14ac:dyDescent="0.3">
      <c r="A3139" s="7">
        <f t="shared" si="246"/>
        <v>42938</v>
      </c>
      <c r="B3139" s="8">
        <f t="shared" si="246"/>
        <v>9</v>
      </c>
      <c r="C3139" s="9" t="s">
        <v>622</v>
      </c>
      <c r="D3139" s="10" t="s">
        <v>25</v>
      </c>
      <c r="E3139" s="9" t="s">
        <v>623</v>
      </c>
      <c r="F3139" s="6" t="s">
        <v>14</v>
      </c>
      <c r="G3139">
        <v>1423100</v>
      </c>
      <c r="H3139" t="str">
        <f t="shared" si="247"/>
        <v>BeforeNoon</v>
      </c>
      <c r="I3139" s="11">
        <v>7</v>
      </c>
      <c r="J3139">
        <v>30</v>
      </c>
      <c r="K3139">
        <v>0.23333333333333331</v>
      </c>
    </row>
    <row r="3140" spans="1:11" x14ac:dyDescent="0.3">
      <c r="A3140" s="7">
        <f t="shared" si="246"/>
        <v>42938</v>
      </c>
      <c r="B3140" s="8">
        <f t="shared" si="246"/>
        <v>9</v>
      </c>
      <c r="C3140" s="9" t="str">
        <f>C3139</f>
        <v>PG0145</v>
      </c>
      <c r="D3140" s="10" t="str">
        <f>D3139</f>
        <v>763</v>
      </c>
      <c r="E3140" s="9" t="str">
        <f>E3139</f>
        <v>PKC,DME</v>
      </c>
      <c r="F3140" s="6" t="s">
        <v>15</v>
      </c>
      <c r="G3140">
        <v>2034000</v>
      </c>
      <c r="H3140" t="str">
        <f t="shared" si="247"/>
        <v>BeforeNoon</v>
      </c>
      <c r="I3140" s="11">
        <v>30</v>
      </c>
      <c r="J3140">
        <v>192</v>
      </c>
      <c r="K3140">
        <v>0.15625</v>
      </c>
    </row>
    <row r="3141" spans="1:11" x14ac:dyDescent="0.3">
      <c r="A3141" s="7">
        <f t="shared" si="246"/>
        <v>42938</v>
      </c>
      <c r="B3141" s="8">
        <f t="shared" si="246"/>
        <v>9</v>
      </c>
      <c r="C3141" s="9" t="s">
        <v>93</v>
      </c>
      <c r="D3141" s="10" t="s">
        <v>17</v>
      </c>
      <c r="E3141" s="9" t="s">
        <v>94</v>
      </c>
      <c r="F3141" s="6" t="s">
        <v>14</v>
      </c>
      <c r="G3141">
        <v>399600</v>
      </c>
      <c r="H3141" t="str">
        <f t="shared" si="247"/>
        <v>BeforeNoon</v>
      </c>
      <c r="I3141" s="11">
        <v>2</v>
      </c>
      <c r="J3141">
        <v>20</v>
      </c>
      <c r="K3141">
        <v>0.1</v>
      </c>
    </row>
    <row r="3142" spans="1:11" x14ac:dyDescent="0.3">
      <c r="A3142" s="7">
        <f t="shared" si="246"/>
        <v>42938</v>
      </c>
      <c r="B3142" s="8">
        <f t="shared" si="246"/>
        <v>9</v>
      </c>
      <c r="C3142" s="9" t="str">
        <f>C3141</f>
        <v>PG0169</v>
      </c>
      <c r="D3142" s="10" t="str">
        <f>D3141</f>
        <v>319</v>
      </c>
      <c r="E3142" s="9" t="str">
        <f>E3141</f>
        <v>UUS,DME</v>
      </c>
      <c r="F3142" s="6" t="s">
        <v>15</v>
      </c>
      <c r="G3142">
        <v>1611600</v>
      </c>
      <c r="H3142" t="str">
        <f t="shared" si="247"/>
        <v>BeforeNoon</v>
      </c>
      <c r="I3142" s="11">
        <v>24</v>
      </c>
      <c r="J3142">
        <v>96</v>
      </c>
      <c r="K3142">
        <v>0.25</v>
      </c>
    </row>
    <row r="3143" spans="1:11" x14ac:dyDescent="0.3">
      <c r="A3143" s="7">
        <f t="shared" si="246"/>
        <v>42938</v>
      </c>
      <c r="B3143" s="8">
        <f t="shared" si="246"/>
        <v>9</v>
      </c>
      <c r="C3143" s="6" t="s">
        <v>95</v>
      </c>
      <c r="D3143" s="10" t="s">
        <v>20</v>
      </c>
      <c r="E3143" s="6" t="s">
        <v>96</v>
      </c>
      <c r="F3143" s="6" t="s">
        <v>15</v>
      </c>
      <c r="G3143">
        <v>56700</v>
      </c>
      <c r="H3143" t="str">
        <f t="shared" si="247"/>
        <v>BeforeNoon</v>
      </c>
      <c r="I3143" s="11">
        <v>9</v>
      </c>
      <c r="J3143">
        <v>50</v>
      </c>
      <c r="K3143">
        <v>0.18</v>
      </c>
    </row>
    <row r="3144" spans="1:11" x14ac:dyDescent="0.3">
      <c r="A3144" s="7">
        <f t="shared" si="246"/>
        <v>42938</v>
      </c>
      <c r="B3144" s="8">
        <f t="shared" si="246"/>
        <v>9</v>
      </c>
      <c r="C3144" s="9" t="s">
        <v>97</v>
      </c>
      <c r="D3144" s="10" t="s">
        <v>98</v>
      </c>
      <c r="E3144" s="9" t="s">
        <v>99</v>
      </c>
      <c r="F3144" s="6" t="s">
        <v>14</v>
      </c>
      <c r="G3144">
        <v>3056700</v>
      </c>
      <c r="H3144" t="str">
        <f t="shared" si="247"/>
        <v>BeforeNoon</v>
      </c>
      <c r="I3144" s="11">
        <v>23</v>
      </c>
      <c r="J3144">
        <v>28</v>
      </c>
      <c r="K3144">
        <v>0.8214285714285714</v>
      </c>
    </row>
    <row r="3145" spans="1:11" x14ac:dyDescent="0.3">
      <c r="A3145" s="7">
        <f t="shared" si="246"/>
        <v>42938</v>
      </c>
      <c r="B3145" s="8">
        <f t="shared" si="246"/>
        <v>9</v>
      </c>
      <c r="C3145" s="9" t="str">
        <f>C3144</f>
        <v>PG0198</v>
      </c>
      <c r="D3145" s="10" t="str">
        <f>D3144</f>
        <v>321</v>
      </c>
      <c r="E3145" s="9" t="str">
        <f>E3144</f>
        <v>LED,IKT</v>
      </c>
      <c r="F3145" s="6" t="s">
        <v>15</v>
      </c>
      <c r="G3145">
        <v>5049900</v>
      </c>
      <c r="H3145" t="str">
        <f t="shared" si="247"/>
        <v>BeforeNoon</v>
      </c>
      <c r="I3145" s="11">
        <v>113</v>
      </c>
      <c r="J3145">
        <v>142</v>
      </c>
      <c r="K3145">
        <v>0.79577464788732399</v>
      </c>
    </row>
    <row r="3146" spans="1:11" x14ac:dyDescent="0.3">
      <c r="A3146" s="7">
        <f t="shared" si="246"/>
        <v>42938</v>
      </c>
      <c r="B3146" s="8">
        <f t="shared" si="246"/>
        <v>9</v>
      </c>
      <c r="C3146" s="9" t="s">
        <v>100</v>
      </c>
      <c r="D3146" s="10" t="s">
        <v>98</v>
      </c>
      <c r="E3146" s="9" t="s">
        <v>101</v>
      </c>
      <c r="F3146" s="6" t="s">
        <v>14</v>
      </c>
      <c r="G3146">
        <v>394800</v>
      </c>
      <c r="H3146" t="str">
        <f t="shared" si="247"/>
        <v>BeforeNoon</v>
      </c>
      <c r="I3146" s="11">
        <v>21</v>
      </c>
      <c r="J3146">
        <v>28</v>
      </c>
      <c r="K3146">
        <v>0.75</v>
      </c>
    </row>
    <row r="3147" spans="1:11" x14ac:dyDescent="0.3">
      <c r="A3147" s="7">
        <f t="shared" si="246"/>
        <v>42938</v>
      </c>
      <c r="B3147" s="8">
        <f t="shared" si="246"/>
        <v>9</v>
      </c>
      <c r="C3147" s="9" t="str">
        <f>C3146</f>
        <v>PG0227</v>
      </c>
      <c r="D3147" s="10" t="str">
        <f>D3146</f>
        <v>321</v>
      </c>
      <c r="E3147" s="9" t="str">
        <f>E3146</f>
        <v>VKO,LED</v>
      </c>
      <c r="F3147" s="6" t="s">
        <v>15</v>
      </c>
      <c r="G3147">
        <v>646800</v>
      </c>
      <c r="H3147" t="str">
        <f t="shared" si="247"/>
        <v>BeforeNoon</v>
      </c>
      <c r="I3147" s="11">
        <v>102</v>
      </c>
      <c r="J3147">
        <v>142</v>
      </c>
      <c r="K3147">
        <v>0.71830985915492962</v>
      </c>
    </row>
    <row r="3148" spans="1:11" x14ac:dyDescent="0.3">
      <c r="A3148" s="7">
        <f t="shared" si="246"/>
        <v>42938</v>
      </c>
      <c r="B3148" s="8">
        <f t="shared" si="246"/>
        <v>9</v>
      </c>
      <c r="C3148" s="6" t="s">
        <v>804</v>
      </c>
      <c r="D3148" s="10" t="s">
        <v>12</v>
      </c>
      <c r="E3148" s="6" t="s">
        <v>805</v>
      </c>
      <c r="F3148" s="6" t="s">
        <v>15</v>
      </c>
      <c r="G3148">
        <v>6600</v>
      </c>
      <c r="H3148" t="str">
        <f t="shared" si="247"/>
        <v>BeforeNoon</v>
      </c>
      <c r="I3148" s="11">
        <v>2</v>
      </c>
      <c r="J3148">
        <v>85</v>
      </c>
      <c r="K3148">
        <v>2.3529411764705879E-2</v>
      </c>
    </row>
    <row r="3149" spans="1:11" x14ac:dyDescent="0.3">
      <c r="A3149" s="7">
        <f t="shared" si="246"/>
        <v>42938</v>
      </c>
      <c r="B3149" s="8">
        <f t="shared" si="246"/>
        <v>9</v>
      </c>
      <c r="C3149" s="9" t="s">
        <v>102</v>
      </c>
      <c r="D3149" s="10" t="s">
        <v>12</v>
      </c>
      <c r="E3149" s="9" t="s">
        <v>103</v>
      </c>
      <c r="F3149" s="6" t="s">
        <v>14</v>
      </c>
      <c r="G3149">
        <v>343200</v>
      </c>
      <c r="H3149" t="str">
        <f t="shared" si="247"/>
        <v>BeforeNoon</v>
      </c>
      <c r="I3149" s="11">
        <v>6</v>
      </c>
      <c r="J3149">
        <v>12</v>
      </c>
      <c r="K3149">
        <v>0.5</v>
      </c>
    </row>
    <row r="3150" spans="1:11" x14ac:dyDescent="0.3">
      <c r="A3150" s="7">
        <f t="shared" si="246"/>
        <v>42938</v>
      </c>
      <c r="B3150" s="8">
        <f t="shared" si="246"/>
        <v>9</v>
      </c>
      <c r="C3150" s="9" t="str">
        <f>C3149</f>
        <v>PG0239</v>
      </c>
      <c r="D3150" s="10" t="str">
        <f>D3149</f>
        <v>SU9</v>
      </c>
      <c r="E3150" s="9" t="str">
        <f>E3149</f>
        <v>DME,HMA</v>
      </c>
      <c r="F3150" s="6" t="s">
        <v>15</v>
      </c>
      <c r="G3150">
        <v>960700</v>
      </c>
      <c r="H3150" t="str">
        <f t="shared" si="247"/>
        <v>BeforeNoon</v>
      </c>
      <c r="I3150" s="11">
        <v>50</v>
      </c>
      <c r="J3150">
        <v>85</v>
      </c>
      <c r="K3150">
        <v>0.58823529411764708</v>
      </c>
    </row>
    <row r="3151" spans="1:11" x14ac:dyDescent="0.3">
      <c r="A3151" s="7">
        <f t="shared" si="246"/>
        <v>42938</v>
      </c>
      <c r="B3151" s="8">
        <f t="shared" si="246"/>
        <v>9</v>
      </c>
      <c r="C3151" s="9" t="s">
        <v>104</v>
      </c>
      <c r="D3151" s="10" t="s">
        <v>12</v>
      </c>
      <c r="E3151" s="9" t="s">
        <v>105</v>
      </c>
      <c r="F3151" s="6" t="s">
        <v>14</v>
      </c>
      <c r="G3151">
        <v>203500</v>
      </c>
      <c r="H3151" t="str">
        <f t="shared" si="247"/>
        <v>BeforeNoon</v>
      </c>
      <c r="I3151" s="11">
        <v>11</v>
      </c>
      <c r="J3151">
        <v>12</v>
      </c>
      <c r="K3151">
        <v>0.91666666666666663</v>
      </c>
    </row>
    <row r="3152" spans="1:11" x14ac:dyDescent="0.3">
      <c r="A3152" s="7">
        <f t="shared" si="246"/>
        <v>42938</v>
      </c>
      <c r="B3152" s="8">
        <f t="shared" si="246"/>
        <v>9</v>
      </c>
      <c r="C3152" s="9" t="str">
        <f>C3151</f>
        <v>PG0241</v>
      </c>
      <c r="D3152" s="10" t="str">
        <f>D3151</f>
        <v>SU9</v>
      </c>
      <c r="E3152" s="9" t="str">
        <f>E3151</f>
        <v>SVO,CSY</v>
      </c>
      <c r="F3152" s="6" t="s">
        <v>15</v>
      </c>
      <c r="G3152">
        <v>355200</v>
      </c>
      <c r="H3152" t="str">
        <f t="shared" si="247"/>
        <v>BeforeNoon</v>
      </c>
      <c r="I3152" s="11">
        <v>57</v>
      </c>
      <c r="J3152">
        <v>85</v>
      </c>
      <c r="K3152">
        <v>0.6705882352941176</v>
      </c>
    </row>
    <row r="3153" spans="1:11" x14ac:dyDescent="0.3">
      <c r="A3153" s="7">
        <f t="shared" ref="A3153:B3168" si="248">A3152</f>
        <v>42938</v>
      </c>
      <c r="B3153" s="8">
        <f t="shared" si="248"/>
        <v>9</v>
      </c>
      <c r="C3153" s="6" t="s">
        <v>626</v>
      </c>
      <c r="D3153" s="10" t="s">
        <v>20</v>
      </c>
      <c r="E3153" s="6" t="s">
        <v>627</v>
      </c>
      <c r="F3153" s="6" t="s">
        <v>15</v>
      </c>
      <c r="G3153">
        <v>87000</v>
      </c>
      <c r="H3153" t="str">
        <f t="shared" si="247"/>
        <v>BeforeNoon</v>
      </c>
      <c r="I3153" s="11">
        <v>6</v>
      </c>
      <c r="J3153">
        <v>50</v>
      </c>
      <c r="K3153">
        <v>0.12</v>
      </c>
    </row>
    <row r="3154" spans="1:11" x14ac:dyDescent="0.3">
      <c r="A3154" s="7">
        <f t="shared" si="248"/>
        <v>42938</v>
      </c>
      <c r="B3154" s="8">
        <f t="shared" si="248"/>
        <v>9</v>
      </c>
      <c r="C3154" s="6" t="s">
        <v>744</v>
      </c>
      <c r="D3154" s="10" t="s">
        <v>20</v>
      </c>
      <c r="E3154" s="6" t="s">
        <v>745</v>
      </c>
      <c r="F3154" s="6" t="s">
        <v>15</v>
      </c>
      <c r="G3154">
        <v>183100</v>
      </c>
      <c r="H3154" t="str">
        <f t="shared" si="247"/>
        <v>BeforeNoon</v>
      </c>
      <c r="I3154" s="11">
        <v>8</v>
      </c>
      <c r="J3154">
        <v>50</v>
      </c>
      <c r="K3154">
        <v>0.16</v>
      </c>
    </row>
    <row r="3155" spans="1:11" x14ac:dyDescent="0.3">
      <c r="A3155" s="7">
        <f t="shared" si="248"/>
        <v>42938</v>
      </c>
      <c r="B3155" s="8">
        <f t="shared" si="248"/>
        <v>9</v>
      </c>
      <c r="C3155" s="9" t="s">
        <v>106</v>
      </c>
      <c r="D3155" s="10" t="s">
        <v>12</v>
      </c>
      <c r="E3155" s="9" t="s">
        <v>107</v>
      </c>
      <c r="F3155" s="6" t="s">
        <v>14</v>
      </c>
      <c r="G3155">
        <v>267000</v>
      </c>
      <c r="H3155" t="str">
        <f t="shared" si="247"/>
        <v>BeforeNoon</v>
      </c>
      <c r="I3155" s="11">
        <v>6</v>
      </c>
      <c r="J3155">
        <v>12</v>
      </c>
      <c r="K3155">
        <v>0.5</v>
      </c>
    </row>
    <row r="3156" spans="1:11" x14ac:dyDescent="0.3">
      <c r="A3156" s="7">
        <f t="shared" si="248"/>
        <v>42938</v>
      </c>
      <c r="B3156" s="8">
        <f t="shared" si="248"/>
        <v>9</v>
      </c>
      <c r="C3156" s="9" t="str">
        <f>C3155</f>
        <v>PG0273</v>
      </c>
      <c r="D3156" s="10" t="str">
        <f>D3155</f>
        <v>SU9</v>
      </c>
      <c r="E3156" s="9" t="str">
        <f>E3155</f>
        <v>DME,CEK</v>
      </c>
      <c r="F3156" s="6" t="s">
        <v>15</v>
      </c>
      <c r="G3156">
        <v>729700</v>
      </c>
      <c r="H3156" t="str">
        <f t="shared" si="247"/>
        <v>BeforeNoon</v>
      </c>
      <c r="I3156" s="11">
        <v>49</v>
      </c>
      <c r="J3156">
        <v>85</v>
      </c>
      <c r="K3156">
        <v>0.57647058823529407</v>
      </c>
    </row>
    <row r="3157" spans="1:11" x14ac:dyDescent="0.3">
      <c r="A3157" s="7">
        <f t="shared" si="248"/>
        <v>42938</v>
      </c>
      <c r="B3157" s="8">
        <f t="shared" si="248"/>
        <v>9</v>
      </c>
      <c r="C3157" s="6" t="s">
        <v>110</v>
      </c>
      <c r="D3157" s="10" t="s">
        <v>20</v>
      </c>
      <c r="E3157" s="6" t="s">
        <v>111</v>
      </c>
      <c r="F3157" s="6" t="s">
        <v>15</v>
      </c>
      <c r="G3157">
        <v>109200</v>
      </c>
      <c r="H3157" t="str">
        <f t="shared" si="247"/>
        <v>BeforeNoon</v>
      </c>
      <c r="I3157" s="11">
        <v>6</v>
      </c>
      <c r="J3157">
        <v>50</v>
      </c>
      <c r="K3157">
        <v>0.12</v>
      </c>
    </row>
    <row r="3158" spans="1:11" x14ac:dyDescent="0.3">
      <c r="A3158" s="7">
        <f t="shared" si="248"/>
        <v>42938</v>
      </c>
      <c r="B3158" s="8">
        <f t="shared" si="248"/>
        <v>9</v>
      </c>
      <c r="C3158" s="9" t="s">
        <v>112</v>
      </c>
      <c r="D3158" s="10" t="s">
        <v>98</v>
      </c>
      <c r="E3158" s="9" t="s">
        <v>113</v>
      </c>
      <c r="F3158" s="6" t="s">
        <v>14</v>
      </c>
      <c r="G3158">
        <v>220000</v>
      </c>
      <c r="H3158" t="str">
        <f t="shared" si="247"/>
        <v>BeforeNoon</v>
      </c>
      <c r="I3158" s="11">
        <v>11</v>
      </c>
      <c r="J3158">
        <v>28</v>
      </c>
      <c r="K3158">
        <v>0.39285714285714279</v>
      </c>
    </row>
    <row r="3159" spans="1:11" x14ac:dyDescent="0.3">
      <c r="A3159" s="7">
        <f t="shared" si="248"/>
        <v>42938</v>
      </c>
      <c r="B3159" s="8">
        <f t="shared" si="248"/>
        <v>9</v>
      </c>
      <c r="C3159" s="9" t="str">
        <f>C3158</f>
        <v>PG0405</v>
      </c>
      <c r="D3159" s="10" t="str">
        <f>D3158</f>
        <v>321</v>
      </c>
      <c r="E3159" s="9" t="str">
        <f>E3158</f>
        <v>DME,LED</v>
      </c>
      <c r="F3159" s="6" t="s">
        <v>15</v>
      </c>
      <c r="G3159">
        <v>525600</v>
      </c>
      <c r="H3159" t="str">
        <f t="shared" si="247"/>
        <v>BeforeNoon</v>
      </c>
      <c r="I3159" s="11">
        <v>78</v>
      </c>
      <c r="J3159">
        <v>142</v>
      </c>
      <c r="K3159">
        <v>0.54929577464788737</v>
      </c>
    </row>
    <row r="3160" spans="1:11" x14ac:dyDescent="0.3">
      <c r="A3160" s="7">
        <f t="shared" si="248"/>
        <v>42938</v>
      </c>
      <c r="B3160" s="8">
        <f t="shared" si="248"/>
        <v>9</v>
      </c>
      <c r="C3160" s="6" t="s">
        <v>114</v>
      </c>
      <c r="D3160" s="10" t="s">
        <v>20</v>
      </c>
      <c r="E3160" s="6" t="s">
        <v>115</v>
      </c>
      <c r="F3160" s="6" t="s">
        <v>15</v>
      </c>
      <c r="G3160">
        <v>238300</v>
      </c>
      <c r="H3160" t="str">
        <f t="shared" si="247"/>
        <v>BeforeNoon</v>
      </c>
      <c r="I3160" s="11">
        <v>16</v>
      </c>
      <c r="J3160">
        <v>50</v>
      </c>
      <c r="K3160">
        <v>0.32</v>
      </c>
    </row>
    <row r="3161" spans="1:11" x14ac:dyDescent="0.3">
      <c r="A3161" s="7">
        <f t="shared" si="248"/>
        <v>42938</v>
      </c>
      <c r="B3161" s="8">
        <f t="shared" si="248"/>
        <v>9</v>
      </c>
      <c r="C3161" s="9" t="s">
        <v>118</v>
      </c>
      <c r="D3161" s="10" t="s">
        <v>98</v>
      </c>
      <c r="E3161" s="9" t="s">
        <v>119</v>
      </c>
      <c r="F3161" s="6" t="s">
        <v>14</v>
      </c>
      <c r="G3161">
        <v>252000</v>
      </c>
      <c r="H3161" t="str">
        <f t="shared" si="247"/>
        <v>BeforeNoon</v>
      </c>
      <c r="I3161" s="11">
        <v>14</v>
      </c>
      <c r="J3161">
        <v>28</v>
      </c>
      <c r="K3161">
        <v>0.5</v>
      </c>
    </row>
    <row r="3162" spans="1:11" x14ac:dyDescent="0.3">
      <c r="A3162" s="7">
        <f t="shared" si="248"/>
        <v>42938</v>
      </c>
      <c r="B3162" s="8">
        <f t="shared" si="248"/>
        <v>9</v>
      </c>
      <c r="C3162" s="9" t="str">
        <f>C3161</f>
        <v>PG0476</v>
      </c>
      <c r="D3162" s="10" t="str">
        <f>D3161</f>
        <v>321</v>
      </c>
      <c r="E3162" s="9" t="str">
        <f>E3161</f>
        <v>LED,SVO</v>
      </c>
      <c r="F3162" s="6" t="s">
        <v>15</v>
      </c>
      <c r="G3162">
        <v>471600</v>
      </c>
      <c r="H3162" t="str">
        <f t="shared" si="247"/>
        <v>BeforeNoon</v>
      </c>
      <c r="I3162" s="11">
        <v>78</v>
      </c>
      <c r="J3162">
        <v>142</v>
      </c>
      <c r="K3162">
        <v>0.54929577464788737</v>
      </c>
    </row>
    <row r="3163" spans="1:11" x14ac:dyDescent="0.3">
      <c r="A3163" s="7">
        <f t="shared" si="248"/>
        <v>42938</v>
      </c>
      <c r="B3163" s="8">
        <f t="shared" si="248"/>
        <v>9</v>
      </c>
      <c r="C3163" s="6" t="s">
        <v>628</v>
      </c>
      <c r="D3163" s="10" t="s">
        <v>20</v>
      </c>
      <c r="E3163" s="6" t="s">
        <v>629</v>
      </c>
      <c r="F3163" s="6" t="s">
        <v>15</v>
      </c>
      <c r="G3163">
        <v>477800</v>
      </c>
      <c r="H3163" t="str">
        <f t="shared" si="247"/>
        <v>BeforeNoon</v>
      </c>
      <c r="I3163" s="11">
        <v>32</v>
      </c>
      <c r="J3163">
        <v>50</v>
      </c>
      <c r="K3163">
        <v>0.64</v>
      </c>
    </row>
    <row r="3164" spans="1:11" x14ac:dyDescent="0.3">
      <c r="A3164" s="7">
        <f t="shared" si="248"/>
        <v>42938</v>
      </c>
      <c r="B3164" s="8">
        <f t="shared" si="248"/>
        <v>9</v>
      </c>
      <c r="C3164" s="9" t="s">
        <v>122</v>
      </c>
      <c r="D3164" s="10" t="s">
        <v>12</v>
      </c>
      <c r="E3164" s="9" t="s">
        <v>123</v>
      </c>
      <c r="F3164" s="6" t="s">
        <v>14</v>
      </c>
      <c r="G3164">
        <v>65200</v>
      </c>
      <c r="H3164" t="str">
        <f t="shared" si="247"/>
        <v>BeforeNoon</v>
      </c>
      <c r="I3164" s="11">
        <v>2</v>
      </c>
      <c r="J3164">
        <v>12</v>
      </c>
      <c r="K3164">
        <v>0.16666666666666671</v>
      </c>
    </row>
    <row r="3165" spans="1:11" x14ac:dyDescent="0.3">
      <c r="A3165" s="7">
        <f t="shared" si="248"/>
        <v>42938</v>
      </c>
      <c r="B3165" s="8">
        <f t="shared" si="248"/>
        <v>9</v>
      </c>
      <c r="C3165" s="9" t="str">
        <f>C3164</f>
        <v>PG0489</v>
      </c>
      <c r="D3165" s="10" t="str">
        <f>D3164</f>
        <v>SU9</v>
      </c>
      <c r="E3165" s="9" t="str">
        <f>E3164</f>
        <v>CSY,LED</v>
      </c>
      <c r="F3165" s="6" t="s">
        <v>15</v>
      </c>
      <c r="G3165">
        <v>362700</v>
      </c>
      <c r="H3165" t="str">
        <f t="shared" si="247"/>
        <v>BeforeNoon</v>
      </c>
      <c r="I3165" s="11">
        <v>33</v>
      </c>
      <c r="J3165">
        <v>85</v>
      </c>
      <c r="K3165">
        <v>0.38823529411764712</v>
      </c>
    </row>
    <row r="3166" spans="1:11" x14ac:dyDescent="0.3">
      <c r="A3166" s="7">
        <f t="shared" si="248"/>
        <v>42938</v>
      </c>
      <c r="B3166" s="8">
        <f t="shared" si="248"/>
        <v>9</v>
      </c>
      <c r="C3166" s="9" t="s">
        <v>124</v>
      </c>
      <c r="D3166" s="10" t="s">
        <v>12</v>
      </c>
      <c r="E3166" s="9" t="s">
        <v>125</v>
      </c>
      <c r="F3166" s="6" t="s">
        <v>14</v>
      </c>
      <c r="G3166">
        <v>109500</v>
      </c>
      <c r="H3166" t="str">
        <f t="shared" si="247"/>
        <v>BeforeNoon</v>
      </c>
      <c r="I3166" s="11">
        <v>3</v>
      </c>
      <c r="J3166">
        <v>12</v>
      </c>
      <c r="K3166">
        <v>0.25</v>
      </c>
    </row>
    <row r="3167" spans="1:11" x14ac:dyDescent="0.3">
      <c r="A3167" s="7">
        <f t="shared" si="248"/>
        <v>42938</v>
      </c>
      <c r="B3167" s="8">
        <f t="shared" si="248"/>
        <v>9</v>
      </c>
      <c r="C3167" s="9" t="str">
        <f>C3166</f>
        <v>PG0508</v>
      </c>
      <c r="D3167" s="10" t="str">
        <f>D3166</f>
        <v>SU9</v>
      </c>
      <c r="E3167" s="9" t="str">
        <f>E3166</f>
        <v>KZN,LED</v>
      </c>
      <c r="F3167" s="6" t="s">
        <v>15</v>
      </c>
      <c r="G3167">
        <v>197600</v>
      </c>
      <c r="H3167" t="str">
        <f t="shared" si="247"/>
        <v>BeforeNoon</v>
      </c>
      <c r="I3167" s="11">
        <v>16</v>
      </c>
      <c r="J3167">
        <v>85</v>
      </c>
      <c r="K3167">
        <v>0.18823529411764711</v>
      </c>
    </row>
    <row r="3168" spans="1:11" x14ac:dyDescent="0.3">
      <c r="A3168" s="7">
        <f t="shared" si="248"/>
        <v>42938</v>
      </c>
      <c r="B3168" s="8">
        <f t="shared" si="248"/>
        <v>9</v>
      </c>
      <c r="C3168" s="9" t="s">
        <v>126</v>
      </c>
      <c r="D3168" s="10" t="s">
        <v>12</v>
      </c>
      <c r="E3168" s="9" t="s">
        <v>127</v>
      </c>
      <c r="F3168" s="6" t="s">
        <v>14</v>
      </c>
      <c r="G3168">
        <v>66000</v>
      </c>
      <c r="H3168" t="str">
        <f t="shared" si="247"/>
        <v>BeforeNoon</v>
      </c>
      <c r="I3168" s="11">
        <v>2</v>
      </c>
      <c r="J3168">
        <v>12</v>
      </c>
      <c r="K3168">
        <v>0.16666666666666671</v>
      </c>
    </row>
    <row r="3169" spans="1:11" x14ac:dyDescent="0.3">
      <c r="A3169" s="7">
        <f t="shared" ref="A3169:B3184" si="249">A3168</f>
        <v>42938</v>
      </c>
      <c r="B3169" s="8">
        <f t="shared" si="249"/>
        <v>9</v>
      </c>
      <c r="C3169" s="9" t="str">
        <f>C3168</f>
        <v>PG0509</v>
      </c>
      <c r="D3169" s="10" t="str">
        <f>D3168</f>
        <v>SU9</v>
      </c>
      <c r="E3169" s="9" t="str">
        <f>E3168</f>
        <v>DME,ESL</v>
      </c>
      <c r="F3169" s="6" t="s">
        <v>15</v>
      </c>
      <c r="G3169">
        <v>346500</v>
      </c>
      <c r="H3169" t="str">
        <f t="shared" si="247"/>
        <v>BeforeNoon</v>
      </c>
      <c r="I3169" s="11">
        <v>31</v>
      </c>
      <c r="J3169">
        <v>85</v>
      </c>
      <c r="K3169">
        <v>0.36470588235294121</v>
      </c>
    </row>
    <row r="3170" spans="1:11" x14ac:dyDescent="0.3">
      <c r="A3170" s="7">
        <f t="shared" si="249"/>
        <v>42938</v>
      </c>
      <c r="B3170" s="8">
        <f t="shared" si="249"/>
        <v>9</v>
      </c>
      <c r="C3170" s="9" t="s">
        <v>128</v>
      </c>
      <c r="D3170" s="10" t="s">
        <v>85</v>
      </c>
      <c r="E3170" s="9" t="s">
        <v>129</v>
      </c>
      <c r="F3170" s="6" t="s">
        <v>14</v>
      </c>
      <c r="G3170">
        <v>120900</v>
      </c>
      <c r="H3170" t="str">
        <f t="shared" si="247"/>
        <v>BeforeNoon</v>
      </c>
      <c r="I3170" s="11">
        <v>3</v>
      </c>
      <c r="J3170">
        <v>12</v>
      </c>
      <c r="K3170">
        <v>0.25</v>
      </c>
    </row>
    <row r="3171" spans="1:11" x14ac:dyDescent="0.3">
      <c r="A3171" s="7">
        <f t="shared" si="249"/>
        <v>42938</v>
      </c>
      <c r="B3171" s="8">
        <f t="shared" si="249"/>
        <v>9</v>
      </c>
      <c r="C3171" s="9" t="str">
        <f>C3170</f>
        <v>PG0521</v>
      </c>
      <c r="D3171" s="10" t="str">
        <f>D3170</f>
        <v>733</v>
      </c>
      <c r="E3171" s="9" t="str">
        <f>E3170</f>
        <v>KUF,AER</v>
      </c>
      <c r="F3171" s="6" t="s">
        <v>15</v>
      </c>
      <c r="G3171">
        <v>254600</v>
      </c>
      <c r="H3171" t="str">
        <f t="shared" si="247"/>
        <v>BeforeNoon</v>
      </c>
      <c r="I3171" s="11">
        <v>19</v>
      </c>
      <c r="J3171">
        <v>118</v>
      </c>
      <c r="K3171">
        <v>0.16101694915254239</v>
      </c>
    </row>
    <row r="3172" spans="1:11" x14ac:dyDescent="0.3">
      <c r="A3172" s="7">
        <f t="shared" si="249"/>
        <v>42938</v>
      </c>
      <c r="B3172" s="8">
        <f t="shared" si="249"/>
        <v>9</v>
      </c>
      <c r="C3172" s="9" t="s">
        <v>130</v>
      </c>
      <c r="D3172" s="10" t="s">
        <v>25</v>
      </c>
      <c r="E3172" s="9" t="s">
        <v>131</v>
      </c>
      <c r="F3172" s="6" t="s">
        <v>14</v>
      </c>
      <c r="G3172">
        <v>529500</v>
      </c>
      <c r="H3172" t="str">
        <f t="shared" si="247"/>
        <v>BeforeNoon</v>
      </c>
      <c r="I3172" s="11">
        <v>15</v>
      </c>
      <c r="J3172">
        <v>30</v>
      </c>
      <c r="K3172">
        <v>0.5</v>
      </c>
    </row>
    <row r="3173" spans="1:11" x14ac:dyDescent="0.3">
      <c r="A3173" s="7">
        <f t="shared" si="249"/>
        <v>42938</v>
      </c>
      <c r="B3173" s="8">
        <f t="shared" si="249"/>
        <v>9</v>
      </c>
      <c r="C3173" s="9" t="str">
        <f>C3172</f>
        <v>PG0529</v>
      </c>
      <c r="D3173" s="10" t="str">
        <f>D3172</f>
        <v>763</v>
      </c>
      <c r="E3173" s="9" t="str">
        <f>E3172</f>
        <v>SVO,UFA</v>
      </c>
      <c r="F3173" s="6" t="s">
        <v>15</v>
      </c>
      <c r="G3173">
        <v>1140500</v>
      </c>
      <c r="H3173" t="str">
        <f t="shared" si="247"/>
        <v>BeforeNoon</v>
      </c>
      <c r="I3173" s="11">
        <v>96</v>
      </c>
      <c r="J3173">
        <v>192</v>
      </c>
      <c r="K3173">
        <v>0.5</v>
      </c>
    </row>
    <row r="3174" spans="1:11" x14ac:dyDescent="0.3">
      <c r="A3174" s="7">
        <f t="shared" si="249"/>
        <v>42938</v>
      </c>
      <c r="B3174" s="8">
        <f t="shared" si="249"/>
        <v>9</v>
      </c>
      <c r="C3174" s="9" t="s">
        <v>630</v>
      </c>
      <c r="D3174" s="10" t="s">
        <v>12</v>
      </c>
      <c r="E3174" s="9" t="s">
        <v>631</v>
      </c>
      <c r="F3174" s="6" t="s">
        <v>14</v>
      </c>
      <c r="G3174">
        <v>176600</v>
      </c>
      <c r="H3174" t="str">
        <f t="shared" si="247"/>
        <v>BeforeNoon</v>
      </c>
      <c r="I3174" s="11">
        <v>2</v>
      </c>
      <c r="J3174">
        <v>12</v>
      </c>
      <c r="K3174">
        <v>0.16666666666666671</v>
      </c>
    </row>
    <row r="3175" spans="1:11" x14ac:dyDescent="0.3">
      <c r="A3175" s="7">
        <f t="shared" si="249"/>
        <v>42938</v>
      </c>
      <c r="B3175" s="8">
        <f t="shared" si="249"/>
        <v>9</v>
      </c>
      <c r="C3175" s="9" t="str">
        <f>C3174</f>
        <v>PG0539</v>
      </c>
      <c r="D3175" s="10" t="str">
        <f>D3174</f>
        <v>SU9</v>
      </c>
      <c r="E3175" s="9" t="str">
        <f>E3174</f>
        <v>VKO,BAX</v>
      </c>
      <c r="F3175" s="6" t="s">
        <v>15</v>
      </c>
      <c r="G3175">
        <v>829200</v>
      </c>
      <c r="H3175" t="str">
        <f t="shared" si="247"/>
        <v>BeforeNoon</v>
      </c>
      <c r="I3175" s="11">
        <v>28</v>
      </c>
      <c r="J3175">
        <v>85</v>
      </c>
      <c r="K3175">
        <v>0.32941176470588229</v>
      </c>
    </row>
    <row r="3176" spans="1:11" x14ac:dyDescent="0.3">
      <c r="A3176" s="7">
        <f t="shared" si="249"/>
        <v>42938</v>
      </c>
      <c r="B3176" s="8">
        <f t="shared" si="249"/>
        <v>9</v>
      </c>
      <c r="C3176" s="6" t="s">
        <v>132</v>
      </c>
      <c r="D3176" s="10" t="s">
        <v>20</v>
      </c>
      <c r="E3176" s="6" t="s">
        <v>133</v>
      </c>
      <c r="F3176" s="6" t="s">
        <v>15</v>
      </c>
      <c r="G3176">
        <v>256700</v>
      </c>
      <c r="H3176" t="str">
        <f t="shared" si="247"/>
        <v>BeforeNoon</v>
      </c>
      <c r="I3176" s="11">
        <v>17</v>
      </c>
      <c r="J3176">
        <v>50</v>
      </c>
      <c r="K3176">
        <v>0.34</v>
      </c>
    </row>
    <row r="3177" spans="1:11" x14ac:dyDescent="0.3">
      <c r="A3177" s="7">
        <f t="shared" si="249"/>
        <v>42938</v>
      </c>
      <c r="B3177" s="8">
        <f t="shared" si="249"/>
        <v>9</v>
      </c>
      <c r="C3177" s="6" t="s">
        <v>134</v>
      </c>
      <c r="D3177" s="10" t="s">
        <v>12</v>
      </c>
      <c r="E3177" s="6" t="s">
        <v>135</v>
      </c>
      <c r="F3177" s="6" t="s">
        <v>15</v>
      </c>
      <c r="G3177">
        <v>139700</v>
      </c>
      <c r="H3177" t="str">
        <f t="shared" si="247"/>
        <v>BeforeNoon</v>
      </c>
      <c r="I3177" s="11">
        <v>11</v>
      </c>
      <c r="J3177">
        <v>85</v>
      </c>
      <c r="K3177">
        <v>0.12941176470588239</v>
      </c>
    </row>
    <row r="3178" spans="1:11" x14ac:dyDescent="0.3">
      <c r="A3178" s="7">
        <f t="shared" si="249"/>
        <v>42938</v>
      </c>
      <c r="B3178" s="8">
        <f t="shared" si="249"/>
        <v>9</v>
      </c>
      <c r="C3178" s="6" t="s">
        <v>632</v>
      </c>
      <c r="D3178" s="10" t="s">
        <v>20</v>
      </c>
      <c r="E3178" s="6" t="s">
        <v>633</v>
      </c>
      <c r="F3178" s="6" t="s">
        <v>15</v>
      </c>
      <c r="G3178">
        <v>12800</v>
      </c>
      <c r="H3178" t="str">
        <f t="shared" si="247"/>
        <v>BeforeNoon</v>
      </c>
      <c r="I3178" s="11">
        <v>1</v>
      </c>
      <c r="J3178">
        <v>50</v>
      </c>
      <c r="K3178">
        <v>0.02</v>
      </c>
    </row>
    <row r="3179" spans="1:11" x14ac:dyDescent="0.3">
      <c r="A3179" s="7">
        <f t="shared" si="249"/>
        <v>42938</v>
      </c>
      <c r="B3179" s="8">
        <f t="shared" si="249"/>
        <v>9</v>
      </c>
      <c r="C3179" s="6" t="s">
        <v>634</v>
      </c>
      <c r="D3179" s="10" t="s">
        <v>30</v>
      </c>
      <c r="E3179" s="6" t="s">
        <v>635</v>
      </c>
      <c r="F3179" s="6" t="s">
        <v>15</v>
      </c>
      <c r="G3179">
        <v>11600</v>
      </c>
      <c r="H3179" t="str">
        <f t="shared" si="247"/>
        <v>BeforeNoon</v>
      </c>
      <c r="I3179" s="11">
        <v>2</v>
      </c>
      <c r="J3179">
        <v>12</v>
      </c>
      <c r="K3179">
        <v>0.16666666666666671</v>
      </c>
    </row>
    <row r="3180" spans="1:11" x14ac:dyDescent="0.3">
      <c r="A3180" s="7">
        <f t="shared" si="249"/>
        <v>42938</v>
      </c>
      <c r="B3180" s="8">
        <f t="shared" si="249"/>
        <v>9</v>
      </c>
      <c r="C3180" s="9" t="s">
        <v>136</v>
      </c>
      <c r="D3180" s="10" t="s">
        <v>12</v>
      </c>
      <c r="E3180" s="9" t="s">
        <v>137</v>
      </c>
      <c r="F3180" s="6" t="s">
        <v>14</v>
      </c>
      <c r="G3180">
        <v>608300</v>
      </c>
      <c r="H3180" t="str">
        <f t="shared" si="247"/>
        <v>BeforeNoon</v>
      </c>
      <c r="I3180" s="11">
        <v>7</v>
      </c>
      <c r="J3180">
        <v>12</v>
      </c>
      <c r="K3180">
        <v>0.58333333333333337</v>
      </c>
    </row>
    <row r="3181" spans="1:11" x14ac:dyDescent="0.3">
      <c r="A3181" s="7">
        <f t="shared" si="249"/>
        <v>42938</v>
      </c>
      <c r="B3181" s="8">
        <f t="shared" si="249"/>
        <v>9</v>
      </c>
      <c r="C3181" s="9" t="str">
        <f>C3180</f>
        <v>PG0591</v>
      </c>
      <c r="D3181" s="10" t="str">
        <f>D3180</f>
        <v>SU9</v>
      </c>
      <c r="E3181" s="9" t="str">
        <f>E3180</f>
        <v>SVO,TOF</v>
      </c>
      <c r="F3181" s="6" t="s">
        <v>15</v>
      </c>
      <c r="G3181">
        <v>640900</v>
      </c>
      <c r="H3181" t="str">
        <f t="shared" si="247"/>
        <v>BeforeNoon</v>
      </c>
      <c r="I3181" s="11">
        <v>22</v>
      </c>
      <c r="J3181">
        <v>85</v>
      </c>
      <c r="K3181">
        <v>0.25882352941176467</v>
      </c>
    </row>
    <row r="3182" spans="1:11" x14ac:dyDescent="0.3">
      <c r="A3182" s="7">
        <f t="shared" si="249"/>
        <v>42938</v>
      </c>
      <c r="B3182" s="8">
        <f t="shared" si="249"/>
        <v>9</v>
      </c>
      <c r="C3182" s="6" t="s">
        <v>636</v>
      </c>
      <c r="D3182" s="10" t="s">
        <v>20</v>
      </c>
      <c r="E3182" s="6" t="s">
        <v>637</v>
      </c>
      <c r="F3182" s="6" t="s">
        <v>15</v>
      </c>
      <c r="G3182">
        <v>68900</v>
      </c>
      <c r="H3182" t="str">
        <f t="shared" si="247"/>
        <v>BeforeNoon</v>
      </c>
      <c r="I3182" s="11">
        <v>4</v>
      </c>
      <c r="J3182">
        <v>50</v>
      </c>
      <c r="K3182">
        <v>0.08</v>
      </c>
    </row>
    <row r="3183" spans="1:11" x14ac:dyDescent="0.3">
      <c r="A3183" s="7">
        <f t="shared" si="249"/>
        <v>42938</v>
      </c>
      <c r="B3183" s="8">
        <f t="shared" si="249"/>
        <v>9</v>
      </c>
      <c r="C3183" s="6" t="s">
        <v>638</v>
      </c>
      <c r="D3183" s="10" t="s">
        <v>20</v>
      </c>
      <c r="E3183" s="6" t="s">
        <v>639</v>
      </c>
      <c r="F3183" s="6" t="s">
        <v>15</v>
      </c>
      <c r="G3183">
        <v>660300</v>
      </c>
      <c r="H3183" t="str">
        <f t="shared" si="247"/>
        <v>BeforeNoon</v>
      </c>
      <c r="I3183" s="11">
        <v>39</v>
      </c>
      <c r="J3183">
        <v>50</v>
      </c>
      <c r="K3183">
        <v>0.78</v>
      </c>
    </row>
    <row r="3184" spans="1:11" x14ac:dyDescent="0.3">
      <c r="A3184" s="7">
        <f t="shared" si="249"/>
        <v>42938</v>
      </c>
      <c r="B3184" s="8">
        <f t="shared" si="249"/>
        <v>9</v>
      </c>
      <c r="C3184" s="9" t="s">
        <v>138</v>
      </c>
      <c r="D3184" s="10" t="s">
        <v>85</v>
      </c>
      <c r="E3184" s="9" t="s">
        <v>139</v>
      </c>
      <c r="F3184" s="6" t="s">
        <v>14</v>
      </c>
      <c r="G3184">
        <v>392800</v>
      </c>
      <c r="H3184" t="str">
        <f t="shared" si="247"/>
        <v>BeforeNoon</v>
      </c>
      <c r="I3184" s="11">
        <v>8</v>
      </c>
      <c r="J3184">
        <v>12</v>
      </c>
      <c r="K3184">
        <v>0.66666666666666663</v>
      </c>
    </row>
    <row r="3185" spans="1:11" x14ac:dyDescent="0.3">
      <c r="A3185" s="7">
        <f t="shared" ref="A3185:B3200" si="250">A3184</f>
        <v>42938</v>
      </c>
      <c r="B3185" s="8">
        <f t="shared" si="250"/>
        <v>9</v>
      </c>
      <c r="C3185" s="9" t="str">
        <f>C3184</f>
        <v>PG0677</v>
      </c>
      <c r="D3185" s="10" t="str">
        <f>D3184</f>
        <v>733</v>
      </c>
      <c r="E3185" s="9" t="str">
        <f>E3184</f>
        <v>SVO,MCX</v>
      </c>
      <c r="F3185" s="6" t="s">
        <v>15</v>
      </c>
      <c r="G3185">
        <v>1630000</v>
      </c>
      <c r="H3185" t="str">
        <f t="shared" si="247"/>
        <v>BeforeNoon</v>
      </c>
      <c r="I3185" s="11">
        <v>99</v>
      </c>
      <c r="J3185">
        <v>118</v>
      </c>
      <c r="K3185">
        <v>0.83898305084745761</v>
      </c>
    </row>
    <row r="3186" spans="1:11" x14ac:dyDescent="0.3">
      <c r="A3186" s="7">
        <f t="shared" si="250"/>
        <v>42938</v>
      </c>
      <c r="B3186" s="8">
        <v>10</v>
      </c>
      <c r="C3186" s="6" t="s">
        <v>746</v>
      </c>
      <c r="D3186" s="10" t="s">
        <v>20</v>
      </c>
      <c r="E3186" s="6" t="s">
        <v>747</v>
      </c>
      <c r="F3186" s="6" t="s">
        <v>15</v>
      </c>
      <c r="G3186">
        <v>61500</v>
      </c>
      <c r="H3186" t="str">
        <f t="shared" si="247"/>
        <v>BeforeNoon</v>
      </c>
      <c r="I3186" s="11">
        <v>5</v>
      </c>
      <c r="J3186">
        <v>50</v>
      </c>
      <c r="K3186">
        <v>0.1</v>
      </c>
    </row>
    <row r="3187" spans="1:11" x14ac:dyDescent="0.3">
      <c r="A3187" s="7">
        <f t="shared" si="250"/>
        <v>42938</v>
      </c>
      <c r="B3187" s="8">
        <f t="shared" si="250"/>
        <v>10</v>
      </c>
      <c r="C3187" s="6" t="s">
        <v>851</v>
      </c>
      <c r="D3187" s="10" t="s">
        <v>20</v>
      </c>
      <c r="E3187" s="6" t="s">
        <v>852</v>
      </c>
      <c r="F3187" s="6" t="s">
        <v>15</v>
      </c>
      <c r="G3187">
        <v>57000</v>
      </c>
      <c r="H3187" t="str">
        <f t="shared" si="247"/>
        <v>BeforeNoon</v>
      </c>
      <c r="I3187" s="11">
        <v>6</v>
      </c>
      <c r="J3187">
        <v>50</v>
      </c>
      <c r="K3187">
        <v>0.12</v>
      </c>
    </row>
    <row r="3188" spans="1:11" x14ac:dyDescent="0.3">
      <c r="A3188" s="7">
        <f t="shared" si="250"/>
        <v>42938</v>
      </c>
      <c r="B3188" s="8">
        <f t="shared" si="250"/>
        <v>10</v>
      </c>
      <c r="C3188" s="9" t="s">
        <v>140</v>
      </c>
      <c r="D3188" s="10" t="s">
        <v>12</v>
      </c>
      <c r="E3188" s="9" t="s">
        <v>141</v>
      </c>
      <c r="F3188" s="6" t="s">
        <v>14</v>
      </c>
      <c r="G3188">
        <v>300000</v>
      </c>
      <c r="H3188" t="str">
        <f t="shared" si="247"/>
        <v>BeforeNoon</v>
      </c>
      <c r="I3188" s="11">
        <v>6</v>
      </c>
      <c r="J3188">
        <v>12</v>
      </c>
      <c r="K3188">
        <v>0.5</v>
      </c>
    </row>
    <row r="3189" spans="1:11" x14ac:dyDescent="0.3">
      <c r="A3189" s="7">
        <f t="shared" si="250"/>
        <v>42938</v>
      </c>
      <c r="B3189" s="8">
        <f t="shared" si="250"/>
        <v>10</v>
      </c>
      <c r="C3189" s="9" t="str">
        <f>C3188</f>
        <v>PG0095</v>
      </c>
      <c r="D3189" s="10" t="str">
        <f>D3188</f>
        <v>SU9</v>
      </c>
      <c r="E3189" s="9" t="str">
        <f>E3188</f>
        <v>DME,URJ</v>
      </c>
      <c r="F3189" s="6" t="s">
        <v>15</v>
      </c>
      <c r="G3189">
        <v>606000</v>
      </c>
      <c r="H3189" t="str">
        <f t="shared" si="247"/>
        <v>BeforeNoon</v>
      </c>
      <c r="I3189" s="11">
        <v>36</v>
      </c>
      <c r="J3189">
        <v>85</v>
      </c>
      <c r="K3189">
        <v>0.42352941176470588</v>
      </c>
    </row>
    <row r="3190" spans="1:11" x14ac:dyDescent="0.3">
      <c r="A3190" s="7">
        <f t="shared" si="250"/>
        <v>42938</v>
      </c>
      <c r="B3190" s="8">
        <f t="shared" si="250"/>
        <v>10</v>
      </c>
      <c r="C3190" s="9" t="s">
        <v>142</v>
      </c>
      <c r="D3190" s="10" t="s">
        <v>12</v>
      </c>
      <c r="E3190" s="9" t="s">
        <v>143</v>
      </c>
      <c r="F3190" s="6" t="s">
        <v>14</v>
      </c>
      <c r="G3190">
        <v>54000</v>
      </c>
      <c r="H3190" t="str">
        <f t="shared" si="247"/>
        <v>BeforeNoon</v>
      </c>
      <c r="I3190" s="11">
        <v>3</v>
      </c>
      <c r="J3190">
        <v>12</v>
      </c>
      <c r="K3190">
        <v>0.25</v>
      </c>
    </row>
    <row r="3191" spans="1:11" x14ac:dyDescent="0.3">
      <c r="A3191" s="7">
        <f t="shared" si="250"/>
        <v>42938</v>
      </c>
      <c r="B3191" s="8">
        <f t="shared" si="250"/>
        <v>10</v>
      </c>
      <c r="C3191" s="9" t="str">
        <f>C3190</f>
        <v>PG0115</v>
      </c>
      <c r="D3191" s="10" t="str">
        <f>D3190</f>
        <v>SU9</v>
      </c>
      <c r="E3191" s="9" t="str">
        <f>E3190</f>
        <v>BQS,KHV</v>
      </c>
      <c r="F3191" s="6" t="s">
        <v>15</v>
      </c>
      <c r="G3191">
        <v>55200</v>
      </c>
      <c r="H3191" t="str">
        <f t="shared" si="247"/>
        <v>BeforeNoon</v>
      </c>
      <c r="I3191" s="11">
        <v>9</v>
      </c>
      <c r="J3191">
        <v>85</v>
      </c>
      <c r="K3191">
        <v>0.1058823529411765</v>
      </c>
    </row>
    <row r="3192" spans="1:11" x14ac:dyDescent="0.3">
      <c r="A3192" s="7">
        <f t="shared" si="250"/>
        <v>42938</v>
      </c>
      <c r="B3192" s="8">
        <f t="shared" si="250"/>
        <v>10</v>
      </c>
      <c r="C3192" s="6" t="s">
        <v>144</v>
      </c>
      <c r="D3192" s="10" t="s">
        <v>20</v>
      </c>
      <c r="E3192" s="6" t="s">
        <v>145</v>
      </c>
      <c r="F3192" s="6" t="s">
        <v>15</v>
      </c>
      <c r="G3192">
        <v>159500</v>
      </c>
      <c r="H3192" t="str">
        <f t="shared" si="247"/>
        <v>BeforeNoon</v>
      </c>
      <c r="I3192" s="11">
        <v>8</v>
      </c>
      <c r="J3192">
        <v>50</v>
      </c>
      <c r="K3192">
        <v>0.16</v>
      </c>
    </row>
    <row r="3193" spans="1:11" x14ac:dyDescent="0.3">
      <c r="A3193" s="7">
        <f t="shared" si="250"/>
        <v>42938</v>
      </c>
      <c r="B3193" s="8">
        <f t="shared" si="250"/>
        <v>10</v>
      </c>
      <c r="C3193" s="6" t="s">
        <v>146</v>
      </c>
      <c r="D3193" s="10" t="s">
        <v>20</v>
      </c>
      <c r="E3193" s="6" t="s">
        <v>147</v>
      </c>
      <c r="F3193" s="6" t="s">
        <v>15</v>
      </c>
      <c r="G3193">
        <v>83900</v>
      </c>
      <c r="H3193" t="str">
        <f t="shared" si="247"/>
        <v>BeforeNoon</v>
      </c>
      <c r="I3193" s="11">
        <v>11</v>
      </c>
      <c r="J3193">
        <v>50</v>
      </c>
      <c r="K3193">
        <v>0.22</v>
      </c>
    </row>
    <row r="3194" spans="1:11" x14ac:dyDescent="0.3">
      <c r="A3194" s="7">
        <f t="shared" si="250"/>
        <v>42938</v>
      </c>
      <c r="B3194" s="8">
        <f t="shared" si="250"/>
        <v>10</v>
      </c>
      <c r="C3194" s="6" t="s">
        <v>642</v>
      </c>
      <c r="D3194" s="10" t="s">
        <v>20</v>
      </c>
      <c r="E3194" s="6" t="s">
        <v>643</v>
      </c>
      <c r="F3194" s="6" t="s">
        <v>15</v>
      </c>
      <c r="G3194">
        <v>124600</v>
      </c>
      <c r="H3194" t="str">
        <f t="shared" si="247"/>
        <v>BeforeNoon</v>
      </c>
      <c r="I3194" s="11">
        <v>40</v>
      </c>
      <c r="J3194">
        <v>50</v>
      </c>
      <c r="K3194">
        <v>0.8</v>
      </c>
    </row>
    <row r="3195" spans="1:11" x14ac:dyDescent="0.3">
      <c r="A3195" s="7">
        <f t="shared" si="250"/>
        <v>42938</v>
      </c>
      <c r="B3195" s="8">
        <f t="shared" si="250"/>
        <v>10</v>
      </c>
      <c r="C3195" s="9" t="s">
        <v>148</v>
      </c>
      <c r="D3195" s="10" t="s">
        <v>12</v>
      </c>
      <c r="E3195" s="9" t="s">
        <v>149</v>
      </c>
      <c r="F3195" s="6" t="s">
        <v>14</v>
      </c>
      <c r="G3195">
        <v>86600</v>
      </c>
      <c r="H3195" t="str">
        <f t="shared" si="247"/>
        <v>BeforeNoon</v>
      </c>
      <c r="I3195" s="11">
        <v>2</v>
      </c>
      <c r="J3195">
        <v>12</v>
      </c>
      <c r="K3195">
        <v>0.16666666666666671</v>
      </c>
    </row>
    <row r="3196" spans="1:11" x14ac:dyDescent="0.3">
      <c r="A3196" s="7">
        <f t="shared" si="250"/>
        <v>42938</v>
      </c>
      <c r="B3196" s="8">
        <f t="shared" si="250"/>
        <v>10</v>
      </c>
      <c r="C3196" s="9" t="str">
        <f>C3195</f>
        <v>PG0153</v>
      </c>
      <c r="D3196" s="10" t="str">
        <f>D3195</f>
        <v>SU9</v>
      </c>
      <c r="E3196" s="9" t="str">
        <f>E3195</f>
        <v>MMK,SVO</v>
      </c>
      <c r="F3196" s="6" t="s">
        <v>15</v>
      </c>
      <c r="G3196">
        <v>216000</v>
      </c>
      <c r="H3196" t="str">
        <f t="shared" si="247"/>
        <v>BeforeNoon</v>
      </c>
      <c r="I3196" s="11">
        <v>15</v>
      </c>
      <c r="J3196">
        <v>85</v>
      </c>
      <c r="K3196">
        <v>0.1764705882352941</v>
      </c>
    </row>
    <row r="3197" spans="1:11" x14ac:dyDescent="0.3">
      <c r="A3197" s="7">
        <f t="shared" si="250"/>
        <v>42938</v>
      </c>
      <c r="B3197" s="8">
        <f t="shared" si="250"/>
        <v>10</v>
      </c>
      <c r="C3197" s="9" t="s">
        <v>150</v>
      </c>
      <c r="D3197" s="10" t="s">
        <v>12</v>
      </c>
      <c r="E3197" s="9" t="s">
        <v>151</v>
      </c>
      <c r="F3197" s="6" t="s">
        <v>14</v>
      </c>
      <c r="G3197">
        <v>111000</v>
      </c>
      <c r="H3197" t="str">
        <f t="shared" si="247"/>
        <v>BeforeNoon</v>
      </c>
      <c r="I3197" s="11">
        <v>10</v>
      </c>
      <c r="J3197">
        <v>12</v>
      </c>
      <c r="K3197">
        <v>0.83333333333333337</v>
      </c>
    </row>
    <row r="3198" spans="1:11" x14ac:dyDescent="0.3">
      <c r="A3198" s="7">
        <f t="shared" si="250"/>
        <v>42938</v>
      </c>
      <c r="B3198" s="8">
        <f t="shared" si="250"/>
        <v>10</v>
      </c>
      <c r="C3198" s="9" t="str">
        <f>C3197</f>
        <v>PG0159</v>
      </c>
      <c r="D3198" s="10" t="str">
        <f>D3197</f>
        <v>SU9</v>
      </c>
      <c r="E3198" s="9" t="str">
        <f>E3197</f>
        <v>SVO,BZK</v>
      </c>
      <c r="F3198" s="6" t="s">
        <v>15</v>
      </c>
      <c r="G3198">
        <v>272100</v>
      </c>
      <c r="H3198" t="str">
        <f t="shared" si="247"/>
        <v>BeforeNoon</v>
      </c>
      <c r="I3198" s="11">
        <v>73</v>
      </c>
      <c r="J3198">
        <v>85</v>
      </c>
      <c r="K3198">
        <v>0.85882352941176465</v>
      </c>
    </row>
    <row r="3199" spans="1:11" x14ac:dyDescent="0.3">
      <c r="A3199" s="7">
        <f t="shared" si="250"/>
        <v>42938</v>
      </c>
      <c r="B3199" s="8">
        <f t="shared" si="250"/>
        <v>10</v>
      </c>
      <c r="C3199" s="9" t="s">
        <v>152</v>
      </c>
      <c r="D3199" s="10" t="s">
        <v>12</v>
      </c>
      <c r="E3199" s="9" t="s">
        <v>153</v>
      </c>
      <c r="F3199" s="6" t="s">
        <v>14</v>
      </c>
      <c r="G3199">
        <v>70400</v>
      </c>
      <c r="H3199" t="str">
        <f t="shared" si="247"/>
        <v>BeforeNoon</v>
      </c>
      <c r="I3199" s="11">
        <v>1</v>
      </c>
      <c r="J3199">
        <v>12</v>
      </c>
      <c r="K3199">
        <v>8.3333333333333329E-2</v>
      </c>
    </row>
    <row r="3200" spans="1:11" x14ac:dyDescent="0.3">
      <c r="A3200" s="7">
        <f t="shared" si="250"/>
        <v>42938</v>
      </c>
      <c r="B3200" s="8">
        <f t="shared" si="250"/>
        <v>10</v>
      </c>
      <c r="C3200" s="9" t="str">
        <f>C3199</f>
        <v>PG0165</v>
      </c>
      <c r="D3200" s="10" t="str">
        <f>D3199</f>
        <v>SU9</v>
      </c>
      <c r="E3200" s="9" t="str">
        <f>E3199</f>
        <v>NUX,DME</v>
      </c>
      <c r="F3200" s="6" t="s">
        <v>15</v>
      </c>
      <c r="G3200">
        <v>613300</v>
      </c>
      <c r="H3200" t="str">
        <f t="shared" si="247"/>
        <v>BeforeNoon</v>
      </c>
      <c r="I3200" s="11">
        <v>26</v>
      </c>
      <c r="J3200">
        <v>85</v>
      </c>
      <c r="K3200">
        <v>0.30588235294117649</v>
      </c>
    </row>
    <row r="3201" spans="1:11" x14ac:dyDescent="0.3">
      <c r="A3201" s="7">
        <f t="shared" ref="A3201:B3216" si="251">A3200</f>
        <v>42938</v>
      </c>
      <c r="B3201" s="8">
        <f t="shared" si="251"/>
        <v>10</v>
      </c>
      <c r="C3201" s="9" t="s">
        <v>154</v>
      </c>
      <c r="D3201" s="10" t="s">
        <v>98</v>
      </c>
      <c r="E3201" s="9" t="s">
        <v>155</v>
      </c>
      <c r="F3201" s="6" t="s">
        <v>14</v>
      </c>
      <c r="G3201">
        <v>258000</v>
      </c>
      <c r="H3201" t="str">
        <f t="shared" si="247"/>
        <v>BeforeNoon</v>
      </c>
      <c r="I3201" s="11">
        <v>12</v>
      </c>
      <c r="J3201">
        <v>28</v>
      </c>
      <c r="K3201">
        <v>0.42857142857142849</v>
      </c>
    </row>
    <row r="3202" spans="1:11" x14ac:dyDescent="0.3">
      <c r="A3202" s="7">
        <f t="shared" si="251"/>
        <v>42938</v>
      </c>
      <c r="B3202" s="8">
        <f t="shared" si="251"/>
        <v>10</v>
      </c>
      <c r="C3202" s="9" t="str">
        <f>C3201</f>
        <v>PG0202</v>
      </c>
      <c r="D3202" s="10" t="str">
        <f>D3201</f>
        <v>321</v>
      </c>
      <c r="E3202" s="9" t="str">
        <f>E3201</f>
        <v>DME,KZN</v>
      </c>
      <c r="F3202" s="6" t="s">
        <v>15</v>
      </c>
      <c r="G3202">
        <v>419700</v>
      </c>
      <c r="H3202" t="str">
        <f t="shared" ref="H3202:H3265" si="252">_xlfn.IFS(B3202&gt;=20,"Night",B3202&gt;=16,"Evening",B3202&gt;=12,"AfterNoon",B3202&gt;=8,"BeforeNoon",B3202&gt;=4,"Morning",B3202&lt;4,"EarlyMorning")</f>
        <v>BeforeNoon</v>
      </c>
      <c r="I3202" s="11">
        <v>58</v>
      </c>
      <c r="J3202">
        <v>142</v>
      </c>
      <c r="K3202">
        <v>0.40845070422535212</v>
      </c>
    </row>
    <row r="3203" spans="1:11" x14ac:dyDescent="0.3">
      <c r="A3203" s="7">
        <f t="shared" si="251"/>
        <v>42938</v>
      </c>
      <c r="B3203" s="8">
        <f t="shared" si="251"/>
        <v>10</v>
      </c>
      <c r="C3203" s="9" t="s">
        <v>156</v>
      </c>
      <c r="D3203" s="10" t="s">
        <v>25</v>
      </c>
      <c r="E3203" s="9" t="s">
        <v>157</v>
      </c>
      <c r="F3203" s="6" t="s">
        <v>14</v>
      </c>
      <c r="G3203">
        <v>294000</v>
      </c>
      <c r="H3203" t="str">
        <f t="shared" si="252"/>
        <v>BeforeNoon</v>
      </c>
      <c r="I3203" s="11">
        <v>12</v>
      </c>
      <c r="J3203">
        <v>30</v>
      </c>
      <c r="K3203">
        <v>0.4</v>
      </c>
    </row>
    <row r="3204" spans="1:11" x14ac:dyDescent="0.3">
      <c r="A3204" s="7">
        <f t="shared" si="251"/>
        <v>42938</v>
      </c>
      <c r="B3204" s="8">
        <f t="shared" si="251"/>
        <v>10</v>
      </c>
      <c r="C3204" s="9" t="str">
        <f>C3203</f>
        <v>PG0217</v>
      </c>
      <c r="D3204" s="10" t="str">
        <f>D3203</f>
        <v>763</v>
      </c>
      <c r="E3204" s="9" t="str">
        <f>E3203</f>
        <v>KUF,DME</v>
      </c>
      <c r="F3204" s="6" t="s">
        <v>15</v>
      </c>
      <c r="G3204">
        <v>501800</v>
      </c>
      <c r="H3204" t="str">
        <f t="shared" si="252"/>
        <v>BeforeNoon</v>
      </c>
      <c r="I3204" s="11">
        <v>61</v>
      </c>
      <c r="J3204">
        <v>192</v>
      </c>
      <c r="K3204">
        <v>0.31770833333333331</v>
      </c>
    </row>
    <row r="3205" spans="1:11" x14ac:dyDescent="0.3">
      <c r="A3205" s="7">
        <f t="shared" si="251"/>
        <v>42938</v>
      </c>
      <c r="B3205" s="8">
        <f t="shared" si="251"/>
        <v>10</v>
      </c>
      <c r="C3205" s="9" t="s">
        <v>158</v>
      </c>
      <c r="D3205" s="10" t="s">
        <v>98</v>
      </c>
      <c r="E3205" s="9" t="s">
        <v>159</v>
      </c>
      <c r="F3205" s="6" t="s">
        <v>14</v>
      </c>
      <c r="G3205">
        <v>319600</v>
      </c>
      <c r="H3205" t="str">
        <f t="shared" si="252"/>
        <v>BeforeNoon</v>
      </c>
      <c r="I3205" s="11">
        <v>17</v>
      </c>
      <c r="J3205">
        <v>28</v>
      </c>
      <c r="K3205">
        <v>0.6071428571428571</v>
      </c>
    </row>
    <row r="3206" spans="1:11" x14ac:dyDescent="0.3">
      <c r="A3206" s="7">
        <f t="shared" si="251"/>
        <v>42938</v>
      </c>
      <c r="B3206" s="8">
        <f t="shared" si="251"/>
        <v>10</v>
      </c>
      <c r="C3206" s="9" t="str">
        <f>C3205</f>
        <v>PG0230</v>
      </c>
      <c r="D3206" s="10" t="str">
        <f>D3205</f>
        <v>321</v>
      </c>
      <c r="E3206" s="9" t="str">
        <f>E3205</f>
        <v>LED,VKO</v>
      </c>
      <c r="F3206" s="6" t="s">
        <v>15</v>
      </c>
      <c r="G3206">
        <v>642900</v>
      </c>
      <c r="H3206" t="str">
        <f t="shared" si="252"/>
        <v>BeforeNoon</v>
      </c>
      <c r="I3206" s="11">
        <v>101</v>
      </c>
      <c r="J3206">
        <v>142</v>
      </c>
      <c r="K3206">
        <v>0.71126760563380287</v>
      </c>
    </row>
    <row r="3207" spans="1:11" x14ac:dyDescent="0.3">
      <c r="A3207" s="7">
        <f t="shared" si="251"/>
        <v>42938</v>
      </c>
      <c r="B3207" s="8">
        <f t="shared" si="251"/>
        <v>10</v>
      </c>
      <c r="C3207" s="9" t="s">
        <v>160</v>
      </c>
      <c r="D3207" s="10" t="s">
        <v>12</v>
      </c>
      <c r="E3207" s="9" t="s">
        <v>161</v>
      </c>
      <c r="F3207" s="6" t="s">
        <v>14</v>
      </c>
      <c r="G3207">
        <v>295200</v>
      </c>
      <c r="H3207" t="str">
        <f t="shared" si="252"/>
        <v>BeforeNoon</v>
      </c>
      <c r="I3207" s="11">
        <v>9</v>
      </c>
      <c r="J3207">
        <v>12</v>
      </c>
      <c r="K3207">
        <v>0.75</v>
      </c>
    </row>
    <row r="3208" spans="1:11" x14ac:dyDescent="0.3">
      <c r="A3208" s="7">
        <f t="shared" si="251"/>
        <v>42938</v>
      </c>
      <c r="B3208" s="8">
        <f t="shared" si="251"/>
        <v>10</v>
      </c>
      <c r="C3208" s="9" t="str">
        <f>C3207</f>
        <v>PG0285</v>
      </c>
      <c r="D3208" s="10" t="str">
        <f>D3207</f>
        <v>SU9</v>
      </c>
      <c r="E3208" s="9" t="str">
        <f>E3207</f>
        <v>LED,KVX</v>
      </c>
      <c r="F3208" s="6" t="s">
        <v>15</v>
      </c>
      <c r="G3208">
        <v>481800</v>
      </c>
      <c r="H3208" t="str">
        <f t="shared" si="252"/>
        <v>BeforeNoon</v>
      </c>
      <c r="I3208" s="11">
        <v>44</v>
      </c>
      <c r="J3208">
        <v>85</v>
      </c>
      <c r="K3208">
        <v>0.51764705882352946</v>
      </c>
    </row>
    <row r="3209" spans="1:11" x14ac:dyDescent="0.3">
      <c r="A3209" s="7">
        <f t="shared" si="251"/>
        <v>42938</v>
      </c>
      <c r="B3209" s="8">
        <f t="shared" si="251"/>
        <v>10</v>
      </c>
      <c r="C3209" s="9" t="s">
        <v>162</v>
      </c>
      <c r="D3209" s="10" t="s">
        <v>12</v>
      </c>
      <c r="E3209" s="9" t="s">
        <v>163</v>
      </c>
      <c r="F3209" s="6" t="s">
        <v>14</v>
      </c>
      <c r="G3209">
        <v>139400</v>
      </c>
      <c r="H3209" t="str">
        <f t="shared" si="252"/>
        <v>BeforeNoon</v>
      </c>
      <c r="I3209" s="11">
        <v>2</v>
      </c>
      <c r="J3209">
        <v>12</v>
      </c>
      <c r="K3209">
        <v>0.16666666666666671</v>
      </c>
    </row>
    <row r="3210" spans="1:11" x14ac:dyDescent="0.3">
      <c r="A3210" s="7">
        <f t="shared" si="251"/>
        <v>42938</v>
      </c>
      <c r="B3210" s="8">
        <f t="shared" si="251"/>
        <v>10</v>
      </c>
      <c r="C3210" s="9" t="str">
        <f>C3209</f>
        <v>PG0292</v>
      </c>
      <c r="D3210" s="10" t="str">
        <f>D3209</f>
        <v>SU9</v>
      </c>
      <c r="E3210" s="9" t="str">
        <f>E3209</f>
        <v>NUX,SVO</v>
      </c>
      <c r="F3210" s="6" t="s">
        <v>15</v>
      </c>
      <c r="G3210">
        <v>512800</v>
      </c>
      <c r="H3210" t="str">
        <f t="shared" si="252"/>
        <v>BeforeNoon</v>
      </c>
      <c r="I3210" s="11">
        <v>22</v>
      </c>
      <c r="J3210">
        <v>85</v>
      </c>
      <c r="K3210">
        <v>0.25882352941176467</v>
      </c>
    </row>
    <row r="3211" spans="1:11" x14ac:dyDescent="0.3">
      <c r="A3211" s="7">
        <f t="shared" si="251"/>
        <v>42938</v>
      </c>
      <c r="B3211" s="8">
        <f t="shared" si="251"/>
        <v>10</v>
      </c>
      <c r="C3211" s="9" t="s">
        <v>164</v>
      </c>
      <c r="D3211" s="10" t="s">
        <v>12</v>
      </c>
      <c r="E3211" s="9" t="s">
        <v>165</v>
      </c>
      <c r="F3211" s="6" t="s">
        <v>14</v>
      </c>
      <c r="G3211">
        <v>357700</v>
      </c>
      <c r="H3211" t="str">
        <f t="shared" si="252"/>
        <v>BeforeNoon</v>
      </c>
      <c r="I3211" s="11">
        <v>7</v>
      </c>
      <c r="J3211">
        <v>12</v>
      </c>
      <c r="K3211">
        <v>0.58333333333333337</v>
      </c>
    </row>
    <row r="3212" spans="1:11" x14ac:dyDescent="0.3">
      <c r="A3212" s="7">
        <f t="shared" si="251"/>
        <v>42938</v>
      </c>
      <c r="B3212" s="8">
        <f t="shared" si="251"/>
        <v>10</v>
      </c>
      <c r="C3212" s="9" t="str">
        <f>C3211</f>
        <v>PG0302</v>
      </c>
      <c r="D3212" s="10" t="str">
        <f>D3211</f>
        <v>SU9</v>
      </c>
      <c r="E3212" s="9" t="str">
        <f>E3211</f>
        <v>TJM,SVO</v>
      </c>
      <c r="F3212" s="6" t="s">
        <v>15</v>
      </c>
      <c r="G3212">
        <v>561000</v>
      </c>
      <c r="H3212" t="str">
        <f t="shared" si="252"/>
        <v>BeforeNoon</v>
      </c>
      <c r="I3212" s="11">
        <v>33</v>
      </c>
      <c r="J3212">
        <v>85</v>
      </c>
      <c r="K3212">
        <v>0.38823529411764712</v>
      </c>
    </row>
    <row r="3213" spans="1:11" x14ac:dyDescent="0.3">
      <c r="A3213" s="7">
        <f t="shared" si="251"/>
        <v>42938</v>
      </c>
      <c r="B3213" s="8">
        <f t="shared" si="251"/>
        <v>10</v>
      </c>
      <c r="C3213" s="9" t="s">
        <v>775</v>
      </c>
      <c r="D3213" s="10" t="s">
        <v>85</v>
      </c>
      <c r="E3213" s="9" t="s">
        <v>776</v>
      </c>
      <c r="F3213" s="6" t="s">
        <v>14</v>
      </c>
      <c r="G3213">
        <v>213600</v>
      </c>
      <c r="H3213" t="str">
        <f t="shared" si="252"/>
        <v>BeforeNoon</v>
      </c>
      <c r="I3213" s="11">
        <v>2</v>
      </c>
      <c r="J3213">
        <v>12</v>
      </c>
      <c r="K3213">
        <v>0.16666666666666671</v>
      </c>
    </row>
    <row r="3214" spans="1:11" x14ac:dyDescent="0.3">
      <c r="A3214" s="7">
        <f t="shared" si="251"/>
        <v>42938</v>
      </c>
      <c r="B3214" s="8">
        <f t="shared" si="251"/>
        <v>10</v>
      </c>
      <c r="C3214" s="9" t="str">
        <f>C3213</f>
        <v>PG0322</v>
      </c>
      <c r="D3214" s="10" t="str">
        <f>D3213</f>
        <v>733</v>
      </c>
      <c r="E3214" s="9" t="str">
        <f>E3213</f>
        <v>AER,NOZ</v>
      </c>
      <c r="F3214" s="6" t="s">
        <v>15</v>
      </c>
      <c r="G3214">
        <v>359600</v>
      </c>
      <c r="H3214" t="str">
        <f t="shared" si="252"/>
        <v>BeforeNoon</v>
      </c>
      <c r="I3214" s="11">
        <v>10</v>
      </c>
      <c r="J3214">
        <v>118</v>
      </c>
      <c r="K3214">
        <v>8.4745762711864403E-2</v>
      </c>
    </row>
    <row r="3215" spans="1:11" x14ac:dyDescent="0.3">
      <c r="A3215" s="7">
        <f t="shared" si="251"/>
        <v>42938</v>
      </c>
      <c r="B3215" s="8">
        <f t="shared" si="251"/>
        <v>10</v>
      </c>
      <c r="C3215" s="6" t="s">
        <v>166</v>
      </c>
      <c r="D3215" s="10" t="s">
        <v>20</v>
      </c>
      <c r="E3215" s="6" t="s">
        <v>167</v>
      </c>
      <c r="F3215" s="6" t="s">
        <v>15</v>
      </c>
      <c r="G3215">
        <v>75000</v>
      </c>
      <c r="H3215" t="str">
        <f t="shared" si="252"/>
        <v>BeforeNoon</v>
      </c>
      <c r="I3215" s="11">
        <v>10</v>
      </c>
      <c r="J3215">
        <v>50</v>
      </c>
      <c r="K3215">
        <v>0.2</v>
      </c>
    </row>
    <row r="3216" spans="1:11" x14ac:dyDescent="0.3">
      <c r="A3216" s="7">
        <f t="shared" si="251"/>
        <v>42938</v>
      </c>
      <c r="B3216" s="8">
        <f t="shared" si="251"/>
        <v>10</v>
      </c>
      <c r="C3216" s="6" t="s">
        <v>644</v>
      </c>
      <c r="D3216" s="10" t="s">
        <v>20</v>
      </c>
      <c r="E3216" s="6" t="s">
        <v>645</v>
      </c>
      <c r="F3216" s="6" t="s">
        <v>15</v>
      </c>
      <c r="G3216">
        <v>417400</v>
      </c>
      <c r="H3216" t="str">
        <f t="shared" si="252"/>
        <v>BeforeNoon</v>
      </c>
      <c r="I3216" s="11">
        <v>27</v>
      </c>
      <c r="J3216">
        <v>50</v>
      </c>
      <c r="K3216">
        <v>0.54</v>
      </c>
    </row>
    <row r="3217" spans="1:11" x14ac:dyDescent="0.3">
      <c r="A3217" s="7">
        <f t="shared" ref="A3217:B3232" si="253">A3216</f>
        <v>42938</v>
      </c>
      <c r="B3217" s="8">
        <f t="shared" si="253"/>
        <v>10</v>
      </c>
      <c r="C3217" s="6" t="s">
        <v>646</v>
      </c>
      <c r="D3217" s="10" t="s">
        <v>20</v>
      </c>
      <c r="E3217" s="6" t="s">
        <v>647</v>
      </c>
      <c r="F3217" s="6" t="s">
        <v>15</v>
      </c>
      <c r="G3217">
        <v>142000</v>
      </c>
      <c r="H3217" t="str">
        <f t="shared" si="252"/>
        <v>BeforeNoon</v>
      </c>
      <c r="I3217" s="11">
        <v>39</v>
      </c>
      <c r="J3217">
        <v>50</v>
      </c>
      <c r="K3217">
        <v>0.78</v>
      </c>
    </row>
    <row r="3218" spans="1:11" x14ac:dyDescent="0.3">
      <c r="A3218" s="7">
        <f t="shared" si="253"/>
        <v>42938</v>
      </c>
      <c r="B3218" s="8">
        <f t="shared" si="253"/>
        <v>10</v>
      </c>
      <c r="C3218" s="9" t="s">
        <v>170</v>
      </c>
      <c r="D3218" s="10" t="s">
        <v>12</v>
      </c>
      <c r="E3218" s="9" t="s">
        <v>171</v>
      </c>
      <c r="F3218" s="6" t="s">
        <v>14</v>
      </c>
      <c r="G3218">
        <v>25200</v>
      </c>
      <c r="H3218" t="str">
        <f t="shared" si="252"/>
        <v>BeforeNoon</v>
      </c>
      <c r="I3218" s="11">
        <v>2</v>
      </c>
      <c r="J3218">
        <v>12</v>
      </c>
      <c r="K3218">
        <v>0.16666666666666671</v>
      </c>
    </row>
    <row r="3219" spans="1:11" x14ac:dyDescent="0.3">
      <c r="A3219" s="7">
        <f t="shared" si="253"/>
        <v>42938</v>
      </c>
      <c r="B3219" s="8">
        <f t="shared" si="253"/>
        <v>10</v>
      </c>
      <c r="C3219" s="9" t="str">
        <f>C3218</f>
        <v>PG0454</v>
      </c>
      <c r="D3219" s="10" t="str">
        <f>D3218</f>
        <v>SU9</v>
      </c>
      <c r="E3219" s="9" t="str">
        <f>E3218</f>
        <v>DME,URS</v>
      </c>
      <c r="F3219" s="6" t="s">
        <v>15</v>
      </c>
      <c r="G3219">
        <v>50400</v>
      </c>
      <c r="H3219" t="str">
        <f t="shared" si="252"/>
        <v>BeforeNoon</v>
      </c>
      <c r="I3219" s="11">
        <v>12</v>
      </c>
      <c r="J3219">
        <v>85</v>
      </c>
      <c r="K3219">
        <v>0.14117647058823529</v>
      </c>
    </row>
    <row r="3220" spans="1:11" x14ac:dyDescent="0.3">
      <c r="A3220" s="7">
        <f t="shared" si="253"/>
        <v>42938</v>
      </c>
      <c r="B3220" s="8">
        <f t="shared" si="253"/>
        <v>10</v>
      </c>
      <c r="C3220" s="6" t="s">
        <v>648</v>
      </c>
      <c r="D3220" s="10" t="s">
        <v>30</v>
      </c>
      <c r="E3220" s="6" t="s">
        <v>649</v>
      </c>
      <c r="F3220" s="6" t="s">
        <v>15</v>
      </c>
      <c r="G3220">
        <v>42900</v>
      </c>
      <c r="H3220" t="str">
        <f t="shared" si="252"/>
        <v>BeforeNoon</v>
      </c>
      <c r="I3220" s="11">
        <v>11</v>
      </c>
      <c r="J3220">
        <v>12</v>
      </c>
      <c r="K3220">
        <v>0.91666666666666663</v>
      </c>
    </row>
    <row r="3221" spans="1:11" x14ac:dyDescent="0.3">
      <c r="A3221" s="7">
        <f t="shared" si="253"/>
        <v>42938</v>
      </c>
      <c r="B3221" s="8">
        <f t="shared" si="253"/>
        <v>10</v>
      </c>
      <c r="C3221" s="9" t="s">
        <v>172</v>
      </c>
      <c r="D3221" s="10" t="s">
        <v>98</v>
      </c>
      <c r="E3221" s="9" t="s">
        <v>173</v>
      </c>
      <c r="F3221" s="6" t="s">
        <v>14</v>
      </c>
      <c r="G3221">
        <v>504000</v>
      </c>
      <c r="H3221" t="str">
        <f t="shared" si="252"/>
        <v>BeforeNoon</v>
      </c>
      <c r="I3221" s="11">
        <v>28</v>
      </c>
      <c r="J3221">
        <v>28</v>
      </c>
      <c r="K3221">
        <v>1</v>
      </c>
    </row>
    <row r="3222" spans="1:11" x14ac:dyDescent="0.3">
      <c r="A3222" s="7">
        <f t="shared" si="253"/>
        <v>42938</v>
      </c>
      <c r="B3222" s="8">
        <f t="shared" si="253"/>
        <v>10</v>
      </c>
      <c r="C3222" s="9" t="str">
        <f>C3221</f>
        <v>PG0470</v>
      </c>
      <c r="D3222" s="10" t="str">
        <f>D3221</f>
        <v>321</v>
      </c>
      <c r="E3222" s="9" t="str">
        <f>E3221</f>
        <v>SVO,LED</v>
      </c>
      <c r="F3222" s="6" t="s">
        <v>15</v>
      </c>
      <c r="G3222">
        <v>859200</v>
      </c>
      <c r="H3222" t="str">
        <f t="shared" si="252"/>
        <v>BeforeNoon</v>
      </c>
      <c r="I3222" s="11">
        <v>142</v>
      </c>
      <c r="J3222">
        <v>142</v>
      </c>
      <c r="K3222">
        <v>1</v>
      </c>
    </row>
    <row r="3223" spans="1:11" x14ac:dyDescent="0.3">
      <c r="A3223" s="7">
        <f t="shared" si="253"/>
        <v>42938</v>
      </c>
      <c r="B3223" s="8">
        <f t="shared" si="253"/>
        <v>10</v>
      </c>
      <c r="C3223" s="9" t="s">
        <v>650</v>
      </c>
      <c r="D3223" s="10" t="s">
        <v>17</v>
      </c>
      <c r="E3223" s="9" t="s">
        <v>651</v>
      </c>
      <c r="F3223" s="6" t="s">
        <v>14</v>
      </c>
      <c r="G3223">
        <v>741300</v>
      </c>
      <c r="H3223" t="str">
        <f t="shared" si="252"/>
        <v>BeforeNoon</v>
      </c>
      <c r="I3223" s="11">
        <v>7</v>
      </c>
      <c r="J3223">
        <v>20</v>
      </c>
      <c r="K3223">
        <v>0.35</v>
      </c>
    </row>
    <row r="3224" spans="1:11" x14ac:dyDescent="0.3">
      <c r="A3224" s="7">
        <f t="shared" si="253"/>
        <v>42938</v>
      </c>
      <c r="B3224" s="8">
        <f t="shared" si="253"/>
        <v>10</v>
      </c>
      <c r="C3224" s="9" t="str">
        <f>C3223</f>
        <v>PG0498</v>
      </c>
      <c r="D3224" s="10" t="str">
        <f>D3223</f>
        <v>319</v>
      </c>
      <c r="E3224" s="9" t="str">
        <f>E3223</f>
        <v>KZN,IKT</v>
      </c>
      <c r="F3224" s="6" t="s">
        <v>15</v>
      </c>
      <c r="G3224">
        <v>2199100</v>
      </c>
      <c r="H3224" t="str">
        <f t="shared" si="252"/>
        <v>BeforeNoon</v>
      </c>
      <c r="I3224" s="11">
        <v>62</v>
      </c>
      <c r="J3224">
        <v>96</v>
      </c>
      <c r="K3224">
        <v>0.64583333333333337</v>
      </c>
    </row>
    <row r="3225" spans="1:11" x14ac:dyDescent="0.3">
      <c r="A3225" s="7">
        <f t="shared" si="253"/>
        <v>42938</v>
      </c>
      <c r="B3225" s="8">
        <f t="shared" si="253"/>
        <v>10</v>
      </c>
      <c r="C3225" s="9" t="s">
        <v>176</v>
      </c>
      <c r="D3225" s="10" t="s">
        <v>25</v>
      </c>
      <c r="E3225" s="9" t="s">
        <v>177</v>
      </c>
      <c r="F3225" s="6" t="s">
        <v>14</v>
      </c>
      <c r="G3225">
        <v>122400</v>
      </c>
      <c r="H3225" t="str">
        <f t="shared" si="252"/>
        <v>BeforeNoon</v>
      </c>
      <c r="I3225" s="11">
        <v>4</v>
      </c>
      <c r="J3225">
        <v>30</v>
      </c>
      <c r="K3225">
        <v>0.1333333333333333</v>
      </c>
    </row>
    <row r="3226" spans="1:11" x14ac:dyDescent="0.3">
      <c r="A3226" s="7">
        <f t="shared" si="253"/>
        <v>42938</v>
      </c>
      <c r="B3226" s="8">
        <f t="shared" si="253"/>
        <v>10</v>
      </c>
      <c r="C3226" s="9" t="str">
        <f>C3225</f>
        <v>PG0517</v>
      </c>
      <c r="D3226" s="10" t="str">
        <f>D3225</f>
        <v>763</v>
      </c>
      <c r="E3226" s="9" t="str">
        <f>E3225</f>
        <v>DME,SCW</v>
      </c>
      <c r="F3226" s="6" t="s">
        <v>15</v>
      </c>
      <c r="G3226">
        <v>255000</v>
      </c>
      <c r="H3226" t="str">
        <f t="shared" si="252"/>
        <v>BeforeNoon</v>
      </c>
      <c r="I3226" s="11">
        <v>25</v>
      </c>
      <c r="J3226">
        <v>192</v>
      </c>
      <c r="K3226">
        <v>0.13020833333333329</v>
      </c>
    </row>
    <row r="3227" spans="1:11" x14ac:dyDescent="0.3">
      <c r="A3227" s="7">
        <f t="shared" si="253"/>
        <v>42938</v>
      </c>
      <c r="B3227" s="8">
        <f t="shared" si="253"/>
        <v>10</v>
      </c>
      <c r="C3227" s="9" t="s">
        <v>178</v>
      </c>
      <c r="D3227" s="10" t="s">
        <v>25</v>
      </c>
      <c r="E3227" s="9" t="s">
        <v>179</v>
      </c>
      <c r="F3227" s="6" t="s">
        <v>14</v>
      </c>
      <c r="G3227">
        <v>317700</v>
      </c>
      <c r="H3227" t="str">
        <f t="shared" si="252"/>
        <v>BeforeNoon</v>
      </c>
      <c r="I3227" s="11">
        <v>9</v>
      </c>
      <c r="J3227">
        <v>30</v>
      </c>
      <c r="K3227">
        <v>0.3</v>
      </c>
    </row>
    <row r="3228" spans="1:11" x14ac:dyDescent="0.3">
      <c r="A3228" s="7">
        <f t="shared" si="253"/>
        <v>42938</v>
      </c>
      <c r="B3228" s="8">
        <f t="shared" si="253"/>
        <v>10</v>
      </c>
      <c r="C3228" s="9" t="str">
        <f>C3227</f>
        <v>PG0530</v>
      </c>
      <c r="D3228" s="10" t="str">
        <f>D3227</f>
        <v>763</v>
      </c>
      <c r="E3228" s="9" t="str">
        <f>E3227</f>
        <v>UFA,SVO</v>
      </c>
      <c r="F3228" s="6" t="s">
        <v>15</v>
      </c>
      <c r="G3228">
        <v>1008500</v>
      </c>
      <c r="H3228" t="str">
        <f t="shared" si="252"/>
        <v>BeforeNoon</v>
      </c>
      <c r="I3228" s="11">
        <v>85</v>
      </c>
      <c r="J3228">
        <v>192</v>
      </c>
      <c r="K3228">
        <v>0.44270833333333331</v>
      </c>
    </row>
    <row r="3229" spans="1:11" x14ac:dyDescent="0.3">
      <c r="A3229" s="7">
        <f t="shared" si="253"/>
        <v>42938</v>
      </c>
      <c r="B3229" s="8">
        <f t="shared" si="253"/>
        <v>10</v>
      </c>
      <c r="C3229" s="9" t="s">
        <v>180</v>
      </c>
      <c r="D3229" s="10" t="s">
        <v>17</v>
      </c>
      <c r="E3229" s="9" t="s">
        <v>181</v>
      </c>
      <c r="F3229" s="6" t="s">
        <v>14</v>
      </c>
      <c r="G3229">
        <v>1397200</v>
      </c>
      <c r="H3229" t="str">
        <f t="shared" si="252"/>
        <v>BeforeNoon</v>
      </c>
      <c r="I3229" s="11">
        <v>14</v>
      </c>
      <c r="J3229">
        <v>20</v>
      </c>
      <c r="K3229">
        <v>0.7</v>
      </c>
    </row>
    <row r="3230" spans="1:11" x14ac:dyDescent="0.3">
      <c r="A3230" s="7">
        <f t="shared" si="253"/>
        <v>42938</v>
      </c>
      <c r="B3230" s="8">
        <f t="shared" si="253"/>
        <v>10</v>
      </c>
      <c r="C3230" s="9" t="str">
        <f>C3229</f>
        <v>PG0547</v>
      </c>
      <c r="D3230" s="10" t="str">
        <f>D3229</f>
        <v>319</v>
      </c>
      <c r="E3230" s="9" t="str">
        <f>E3229</f>
        <v>SVO,KJA</v>
      </c>
      <c r="F3230" s="6" t="s">
        <v>15</v>
      </c>
      <c r="G3230">
        <v>2007900</v>
      </c>
      <c r="H3230" t="str">
        <f t="shared" si="252"/>
        <v>BeforeNoon</v>
      </c>
      <c r="I3230" s="11">
        <v>60</v>
      </c>
      <c r="J3230">
        <v>96</v>
      </c>
      <c r="K3230">
        <v>0.625</v>
      </c>
    </row>
    <row r="3231" spans="1:11" x14ac:dyDescent="0.3">
      <c r="A3231" s="7">
        <f t="shared" si="253"/>
        <v>42938</v>
      </c>
      <c r="B3231" s="8">
        <f t="shared" si="253"/>
        <v>10</v>
      </c>
      <c r="C3231" s="6" t="s">
        <v>182</v>
      </c>
      <c r="D3231" s="10" t="s">
        <v>20</v>
      </c>
      <c r="E3231" s="6" t="s">
        <v>183</v>
      </c>
      <c r="F3231" s="6" t="s">
        <v>15</v>
      </c>
      <c r="G3231">
        <v>137600</v>
      </c>
      <c r="H3231" t="str">
        <f t="shared" si="252"/>
        <v>BeforeNoon</v>
      </c>
      <c r="I3231" s="11">
        <v>11</v>
      </c>
      <c r="J3231">
        <v>50</v>
      </c>
      <c r="K3231">
        <v>0.22</v>
      </c>
    </row>
    <row r="3232" spans="1:11" x14ac:dyDescent="0.3">
      <c r="A3232" s="7">
        <f t="shared" si="253"/>
        <v>42938</v>
      </c>
      <c r="B3232" s="8">
        <f t="shared" si="253"/>
        <v>10</v>
      </c>
      <c r="C3232" s="6" t="s">
        <v>184</v>
      </c>
      <c r="D3232" s="10" t="s">
        <v>20</v>
      </c>
      <c r="E3232" s="6" t="s">
        <v>185</v>
      </c>
      <c r="F3232" s="6" t="s">
        <v>15</v>
      </c>
      <c r="G3232">
        <v>126600</v>
      </c>
      <c r="H3232" t="str">
        <f t="shared" si="252"/>
        <v>BeforeNoon</v>
      </c>
      <c r="I3232" s="11">
        <v>19</v>
      </c>
      <c r="J3232">
        <v>50</v>
      </c>
      <c r="K3232">
        <v>0.38</v>
      </c>
    </row>
    <row r="3233" spans="1:11" x14ac:dyDescent="0.3">
      <c r="A3233" s="7">
        <f t="shared" ref="A3233:B3248" si="254">A3232</f>
        <v>42938</v>
      </c>
      <c r="B3233" s="8">
        <f t="shared" si="254"/>
        <v>10</v>
      </c>
      <c r="C3233" s="6" t="s">
        <v>186</v>
      </c>
      <c r="D3233" s="10" t="s">
        <v>20</v>
      </c>
      <c r="E3233" s="6" t="s">
        <v>187</v>
      </c>
      <c r="F3233" s="6" t="s">
        <v>15</v>
      </c>
      <c r="G3233">
        <v>188200</v>
      </c>
      <c r="H3233" t="str">
        <f t="shared" si="252"/>
        <v>BeforeNoon</v>
      </c>
      <c r="I3233" s="11">
        <v>19</v>
      </c>
      <c r="J3233">
        <v>50</v>
      </c>
      <c r="K3233">
        <v>0.38</v>
      </c>
    </row>
    <row r="3234" spans="1:11" x14ac:dyDescent="0.3">
      <c r="A3234" s="7">
        <f t="shared" si="254"/>
        <v>42938</v>
      </c>
      <c r="B3234" s="8">
        <f t="shared" si="254"/>
        <v>10</v>
      </c>
      <c r="C3234" s="6" t="s">
        <v>188</v>
      </c>
      <c r="D3234" s="10" t="s">
        <v>20</v>
      </c>
      <c r="E3234" s="6" t="s">
        <v>189</v>
      </c>
      <c r="F3234" s="6" t="s">
        <v>15</v>
      </c>
      <c r="G3234">
        <v>180800</v>
      </c>
      <c r="H3234" t="str">
        <f t="shared" si="252"/>
        <v>BeforeNoon</v>
      </c>
      <c r="I3234" s="11">
        <v>8</v>
      </c>
      <c r="J3234">
        <v>50</v>
      </c>
      <c r="K3234">
        <v>0.16</v>
      </c>
    </row>
    <row r="3235" spans="1:11" x14ac:dyDescent="0.3">
      <c r="A3235" s="7">
        <f t="shared" si="254"/>
        <v>42938</v>
      </c>
      <c r="B3235" s="8">
        <f t="shared" si="254"/>
        <v>10</v>
      </c>
      <c r="C3235" s="6" t="s">
        <v>652</v>
      </c>
      <c r="D3235" s="10" t="s">
        <v>20</v>
      </c>
      <c r="E3235" s="6" t="s">
        <v>653</v>
      </c>
      <c r="F3235" s="6" t="s">
        <v>15</v>
      </c>
      <c r="G3235">
        <v>98000</v>
      </c>
      <c r="H3235" t="str">
        <f t="shared" si="252"/>
        <v>BeforeNoon</v>
      </c>
      <c r="I3235" s="11">
        <v>12</v>
      </c>
      <c r="J3235">
        <v>50</v>
      </c>
      <c r="K3235">
        <v>0.24</v>
      </c>
    </row>
    <row r="3236" spans="1:11" x14ac:dyDescent="0.3">
      <c r="A3236" s="7">
        <f t="shared" si="254"/>
        <v>42938</v>
      </c>
      <c r="B3236" s="8">
        <f t="shared" si="254"/>
        <v>10</v>
      </c>
      <c r="C3236" s="9" t="s">
        <v>190</v>
      </c>
      <c r="D3236" s="10" t="s">
        <v>17</v>
      </c>
      <c r="E3236" s="9" t="s">
        <v>191</v>
      </c>
      <c r="F3236" s="6" t="s">
        <v>14</v>
      </c>
      <c r="G3236">
        <v>797200</v>
      </c>
      <c r="H3236" t="str">
        <f t="shared" si="252"/>
        <v>BeforeNoon</v>
      </c>
      <c r="I3236" s="11">
        <v>4</v>
      </c>
      <c r="J3236">
        <v>20</v>
      </c>
      <c r="K3236">
        <v>0.2</v>
      </c>
    </row>
    <row r="3237" spans="1:11" x14ac:dyDescent="0.3">
      <c r="A3237" s="7">
        <f t="shared" si="254"/>
        <v>42938</v>
      </c>
      <c r="B3237" s="8">
        <f t="shared" si="254"/>
        <v>10</v>
      </c>
      <c r="C3237" s="9" t="str">
        <f>C3236</f>
        <v>PG0704</v>
      </c>
      <c r="D3237" s="10" t="str">
        <f>D3236</f>
        <v>319</v>
      </c>
      <c r="E3237" s="9" t="str">
        <f>E3236</f>
        <v>UUS,SVO</v>
      </c>
      <c r="F3237" s="6" t="s">
        <v>15</v>
      </c>
      <c r="G3237">
        <v>1467500</v>
      </c>
      <c r="H3237" t="str">
        <f t="shared" si="252"/>
        <v>BeforeNoon</v>
      </c>
      <c r="I3237" s="11">
        <v>22</v>
      </c>
      <c r="J3237">
        <v>96</v>
      </c>
      <c r="K3237">
        <v>0.22916666666666671</v>
      </c>
    </row>
    <row r="3238" spans="1:11" x14ac:dyDescent="0.3">
      <c r="A3238" s="7">
        <f t="shared" si="254"/>
        <v>42938</v>
      </c>
      <c r="B3238" s="8">
        <v>11</v>
      </c>
      <c r="C3238" s="6" t="s">
        <v>192</v>
      </c>
      <c r="D3238" s="10" t="s">
        <v>20</v>
      </c>
      <c r="E3238" s="6" t="s">
        <v>193</v>
      </c>
      <c r="F3238" s="6" t="s">
        <v>15</v>
      </c>
      <c r="G3238">
        <v>131400</v>
      </c>
      <c r="H3238" t="str">
        <f t="shared" si="252"/>
        <v>BeforeNoon</v>
      </c>
      <c r="I3238" s="11">
        <v>9</v>
      </c>
      <c r="J3238">
        <v>50</v>
      </c>
      <c r="K3238">
        <v>0.18</v>
      </c>
    </row>
    <row r="3239" spans="1:11" x14ac:dyDescent="0.3">
      <c r="A3239" s="7">
        <f t="shared" si="254"/>
        <v>42938</v>
      </c>
      <c r="B3239" s="8">
        <f t="shared" si="254"/>
        <v>11</v>
      </c>
      <c r="C3239" s="6" t="s">
        <v>194</v>
      </c>
      <c r="D3239" s="10" t="s">
        <v>20</v>
      </c>
      <c r="E3239" s="6" t="s">
        <v>195</v>
      </c>
      <c r="F3239" s="6" t="s">
        <v>15</v>
      </c>
      <c r="G3239">
        <v>72000</v>
      </c>
      <c r="H3239" t="str">
        <f t="shared" si="252"/>
        <v>BeforeNoon</v>
      </c>
      <c r="I3239" s="11">
        <v>10</v>
      </c>
      <c r="J3239">
        <v>50</v>
      </c>
      <c r="K3239">
        <v>0.2</v>
      </c>
    </row>
    <row r="3240" spans="1:11" x14ac:dyDescent="0.3">
      <c r="A3240" s="7">
        <f t="shared" si="254"/>
        <v>42938</v>
      </c>
      <c r="B3240" s="8">
        <f t="shared" si="254"/>
        <v>11</v>
      </c>
      <c r="C3240" s="9" t="s">
        <v>853</v>
      </c>
      <c r="D3240" s="10" t="s">
        <v>85</v>
      </c>
      <c r="E3240" s="9" t="s">
        <v>854</v>
      </c>
      <c r="F3240" s="6" t="s">
        <v>14</v>
      </c>
      <c r="G3240">
        <v>105400</v>
      </c>
      <c r="H3240" t="str">
        <f t="shared" si="252"/>
        <v>BeforeNoon</v>
      </c>
      <c r="I3240" s="11">
        <v>1</v>
      </c>
      <c r="J3240">
        <v>12</v>
      </c>
      <c r="K3240">
        <v>8.3333333333333329E-2</v>
      </c>
    </row>
    <row r="3241" spans="1:11" x14ac:dyDescent="0.3">
      <c r="A3241" s="7">
        <f t="shared" si="254"/>
        <v>42938</v>
      </c>
      <c r="B3241" s="8">
        <f t="shared" si="254"/>
        <v>11</v>
      </c>
      <c r="C3241" s="9" t="str">
        <f>C3240</f>
        <v>PG0073</v>
      </c>
      <c r="D3241" s="10" t="str">
        <f>D3240</f>
        <v>733</v>
      </c>
      <c r="E3241" s="9" t="str">
        <f>E3240</f>
        <v>KRR,NOZ</v>
      </c>
      <c r="F3241" s="6" t="s">
        <v>15</v>
      </c>
      <c r="G3241">
        <v>351000</v>
      </c>
      <c r="H3241" t="str">
        <f t="shared" si="252"/>
        <v>BeforeNoon</v>
      </c>
      <c r="I3241" s="11">
        <v>10</v>
      </c>
      <c r="J3241">
        <v>118</v>
      </c>
      <c r="K3241">
        <v>8.4745762711864403E-2</v>
      </c>
    </row>
    <row r="3242" spans="1:11" x14ac:dyDescent="0.3">
      <c r="A3242" s="7">
        <f t="shared" si="254"/>
        <v>42938</v>
      </c>
      <c r="B3242" s="8">
        <f t="shared" si="254"/>
        <v>11</v>
      </c>
      <c r="C3242" s="6" t="s">
        <v>654</v>
      </c>
      <c r="D3242" s="10" t="s">
        <v>20</v>
      </c>
      <c r="E3242" s="6" t="s">
        <v>655</v>
      </c>
      <c r="F3242" s="6" t="s">
        <v>15</v>
      </c>
      <c r="G3242">
        <v>296000</v>
      </c>
      <c r="H3242" t="str">
        <f t="shared" si="252"/>
        <v>BeforeNoon</v>
      </c>
      <c r="I3242" s="11">
        <v>19</v>
      </c>
      <c r="J3242">
        <v>50</v>
      </c>
      <c r="K3242">
        <v>0.38</v>
      </c>
    </row>
    <row r="3243" spans="1:11" x14ac:dyDescent="0.3">
      <c r="A3243" s="7">
        <f t="shared" si="254"/>
        <v>42938</v>
      </c>
      <c r="B3243" s="8">
        <f t="shared" si="254"/>
        <v>11</v>
      </c>
      <c r="C3243" s="9" t="s">
        <v>196</v>
      </c>
      <c r="D3243" s="10" t="s">
        <v>12</v>
      </c>
      <c r="E3243" s="9" t="s">
        <v>197</v>
      </c>
      <c r="F3243" s="6" t="s">
        <v>14</v>
      </c>
      <c r="G3243">
        <v>774000</v>
      </c>
      <c r="H3243" t="str">
        <f t="shared" si="252"/>
        <v>BeforeNoon</v>
      </c>
      <c r="I3243" s="11">
        <v>9</v>
      </c>
      <c r="J3243">
        <v>12</v>
      </c>
      <c r="K3243">
        <v>0.75</v>
      </c>
    </row>
    <row r="3244" spans="1:11" x14ac:dyDescent="0.3">
      <c r="A3244" s="7">
        <f t="shared" si="254"/>
        <v>42938</v>
      </c>
      <c r="B3244" s="8">
        <f t="shared" si="254"/>
        <v>11</v>
      </c>
      <c r="C3244" s="9" t="str">
        <f>C3243</f>
        <v>PG0124</v>
      </c>
      <c r="D3244" s="10" t="str">
        <f>D3243</f>
        <v>SU9</v>
      </c>
      <c r="E3244" s="9" t="str">
        <f>E3243</f>
        <v>DME,NSK</v>
      </c>
      <c r="F3244" s="6" t="s">
        <v>15</v>
      </c>
      <c r="G3244">
        <v>1649900</v>
      </c>
      <c r="H3244" t="str">
        <f t="shared" si="252"/>
        <v>BeforeNoon</v>
      </c>
      <c r="I3244" s="11">
        <v>57</v>
      </c>
      <c r="J3244">
        <v>85</v>
      </c>
      <c r="K3244">
        <v>0.6705882352941176</v>
      </c>
    </row>
    <row r="3245" spans="1:11" x14ac:dyDescent="0.3">
      <c r="A3245" s="7">
        <f t="shared" si="254"/>
        <v>42938</v>
      </c>
      <c r="B3245" s="8">
        <f t="shared" si="254"/>
        <v>11</v>
      </c>
      <c r="C3245" s="6" t="s">
        <v>198</v>
      </c>
      <c r="D3245" s="10" t="s">
        <v>20</v>
      </c>
      <c r="E3245" s="6" t="s">
        <v>199</v>
      </c>
      <c r="F3245" s="6" t="s">
        <v>15</v>
      </c>
      <c r="G3245">
        <v>80700</v>
      </c>
      <c r="H3245" t="str">
        <f t="shared" si="252"/>
        <v>BeforeNoon</v>
      </c>
      <c r="I3245" s="11">
        <v>4</v>
      </c>
      <c r="J3245">
        <v>50</v>
      </c>
      <c r="K3245">
        <v>0.08</v>
      </c>
    </row>
    <row r="3246" spans="1:11" x14ac:dyDescent="0.3">
      <c r="A3246" s="7">
        <f t="shared" si="254"/>
        <v>42938</v>
      </c>
      <c r="B3246" s="8">
        <f t="shared" si="254"/>
        <v>11</v>
      </c>
      <c r="C3246" s="6" t="s">
        <v>200</v>
      </c>
      <c r="D3246" s="10" t="s">
        <v>20</v>
      </c>
      <c r="E3246" s="6" t="s">
        <v>201</v>
      </c>
      <c r="F3246" s="6" t="s">
        <v>15</v>
      </c>
      <c r="G3246">
        <v>210600</v>
      </c>
      <c r="H3246" t="str">
        <f t="shared" si="252"/>
        <v>BeforeNoon</v>
      </c>
      <c r="I3246" s="11">
        <v>16</v>
      </c>
      <c r="J3246">
        <v>50</v>
      </c>
      <c r="K3246">
        <v>0.32</v>
      </c>
    </row>
    <row r="3247" spans="1:11" x14ac:dyDescent="0.3">
      <c r="A3247" s="7">
        <f t="shared" si="254"/>
        <v>42938</v>
      </c>
      <c r="B3247" s="8">
        <f t="shared" si="254"/>
        <v>11</v>
      </c>
      <c r="C3247" s="6" t="s">
        <v>202</v>
      </c>
      <c r="D3247" s="10" t="s">
        <v>20</v>
      </c>
      <c r="E3247" s="6" t="s">
        <v>203</v>
      </c>
      <c r="F3247" s="6" t="s">
        <v>15</v>
      </c>
      <c r="G3247">
        <v>52500</v>
      </c>
      <c r="H3247" t="str">
        <f t="shared" si="252"/>
        <v>BeforeNoon</v>
      </c>
      <c r="I3247" s="11">
        <v>7</v>
      </c>
      <c r="J3247">
        <v>50</v>
      </c>
      <c r="K3247">
        <v>0.14000000000000001</v>
      </c>
    </row>
    <row r="3248" spans="1:11" x14ac:dyDescent="0.3">
      <c r="A3248" s="7">
        <f t="shared" si="254"/>
        <v>42938</v>
      </c>
      <c r="B3248" s="8">
        <f t="shared" si="254"/>
        <v>11</v>
      </c>
      <c r="C3248" s="6" t="s">
        <v>204</v>
      </c>
      <c r="D3248" s="10" t="s">
        <v>20</v>
      </c>
      <c r="E3248" s="6" t="s">
        <v>205</v>
      </c>
      <c r="F3248" s="6" t="s">
        <v>15</v>
      </c>
      <c r="G3248">
        <v>270200</v>
      </c>
      <c r="H3248" t="str">
        <f t="shared" si="252"/>
        <v>BeforeNoon</v>
      </c>
      <c r="I3248" s="11">
        <v>13</v>
      </c>
      <c r="J3248">
        <v>50</v>
      </c>
      <c r="K3248">
        <v>0.26</v>
      </c>
    </row>
    <row r="3249" spans="1:11" x14ac:dyDescent="0.3">
      <c r="A3249" s="7">
        <f t="shared" ref="A3249:E3264" si="255">A3248</f>
        <v>42938</v>
      </c>
      <c r="B3249" s="8">
        <f t="shared" si="255"/>
        <v>11</v>
      </c>
      <c r="C3249" s="9" t="s">
        <v>206</v>
      </c>
      <c r="D3249" s="10" t="s">
        <v>85</v>
      </c>
      <c r="E3249" s="9" t="s">
        <v>207</v>
      </c>
      <c r="F3249" s="6" t="s">
        <v>14</v>
      </c>
      <c r="G3249">
        <v>233400</v>
      </c>
      <c r="H3249" t="str">
        <f t="shared" si="252"/>
        <v>BeforeNoon</v>
      </c>
      <c r="I3249" s="11">
        <v>6</v>
      </c>
      <c r="J3249">
        <v>12</v>
      </c>
      <c r="K3249">
        <v>0.5</v>
      </c>
    </row>
    <row r="3250" spans="1:11" x14ac:dyDescent="0.3">
      <c r="A3250" s="7">
        <f t="shared" si="255"/>
        <v>42938</v>
      </c>
      <c r="B3250" s="8">
        <f t="shared" si="255"/>
        <v>11</v>
      </c>
      <c r="C3250" s="9" t="str">
        <f>C3249</f>
        <v>PG0211</v>
      </c>
      <c r="D3250" s="10" t="str">
        <f>D3249</f>
        <v>733</v>
      </c>
      <c r="E3250" s="9" t="str">
        <f>E3249</f>
        <v>MRV,DME</v>
      </c>
      <c r="F3250" s="6" t="s">
        <v>15</v>
      </c>
      <c r="G3250">
        <v>755300</v>
      </c>
      <c r="H3250" t="str">
        <f t="shared" si="252"/>
        <v>BeforeNoon</v>
      </c>
      <c r="I3250" s="11">
        <v>58</v>
      </c>
      <c r="J3250">
        <v>118</v>
      </c>
      <c r="K3250">
        <v>0.49152542372881358</v>
      </c>
    </row>
    <row r="3251" spans="1:11" x14ac:dyDescent="0.3">
      <c r="A3251" s="7">
        <f t="shared" si="255"/>
        <v>42938</v>
      </c>
      <c r="B3251" s="8">
        <f t="shared" si="255"/>
        <v>11</v>
      </c>
      <c r="C3251" s="9" t="s">
        <v>208</v>
      </c>
      <c r="D3251" s="10" t="s">
        <v>61</v>
      </c>
      <c r="E3251" s="9" t="s">
        <v>209</v>
      </c>
      <c r="F3251" s="6" t="s">
        <v>14</v>
      </c>
      <c r="G3251">
        <v>1674000</v>
      </c>
      <c r="H3251" t="str">
        <f t="shared" si="252"/>
        <v>BeforeNoon</v>
      </c>
      <c r="I3251" s="11">
        <v>20</v>
      </c>
      <c r="J3251">
        <v>30</v>
      </c>
      <c r="K3251">
        <v>0.66666666666666663</v>
      </c>
    </row>
    <row r="3252" spans="1:11" x14ac:dyDescent="0.3">
      <c r="A3252" s="7">
        <f t="shared" si="255"/>
        <v>42938</v>
      </c>
      <c r="B3252" s="8">
        <f t="shared" si="255"/>
        <v>11</v>
      </c>
      <c r="C3252" s="9" t="str">
        <f t="shared" si="255"/>
        <v>PG0222</v>
      </c>
      <c r="D3252" s="10" t="str">
        <f t="shared" si="255"/>
        <v>773</v>
      </c>
      <c r="E3252" s="9" t="str">
        <f t="shared" si="255"/>
        <v>DME,OVB</v>
      </c>
      <c r="F3252" s="6" t="s">
        <v>63</v>
      </c>
      <c r="G3252">
        <v>1516800</v>
      </c>
      <c r="H3252" t="str">
        <f t="shared" si="252"/>
        <v>BeforeNoon</v>
      </c>
      <c r="I3252" s="11">
        <v>32</v>
      </c>
      <c r="J3252">
        <v>48</v>
      </c>
      <c r="K3252">
        <v>0.66666666666666663</v>
      </c>
    </row>
    <row r="3253" spans="1:11" x14ac:dyDescent="0.3">
      <c r="A3253" s="7">
        <f t="shared" si="255"/>
        <v>42938</v>
      </c>
      <c r="B3253" s="8">
        <f t="shared" si="255"/>
        <v>11</v>
      </c>
      <c r="C3253" s="9" t="str">
        <f t="shared" si="255"/>
        <v>PG0222</v>
      </c>
      <c r="D3253" s="10" t="str">
        <f t="shared" si="255"/>
        <v>773</v>
      </c>
      <c r="E3253" s="9" t="str">
        <f t="shared" si="255"/>
        <v>DME,OVB</v>
      </c>
      <c r="F3253" s="6" t="s">
        <v>15</v>
      </c>
      <c r="G3253">
        <v>5488000</v>
      </c>
      <c r="H3253" t="str">
        <f t="shared" si="252"/>
        <v>BeforeNoon</v>
      </c>
      <c r="I3253" s="11">
        <v>196</v>
      </c>
      <c r="J3253">
        <v>324</v>
      </c>
      <c r="K3253">
        <v>0.60493827160493829</v>
      </c>
    </row>
    <row r="3254" spans="1:11" x14ac:dyDescent="0.3">
      <c r="A3254" s="7">
        <f t="shared" si="255"/>
        <v>42938</v>
      </c>
      <c r="B3254" s="8">
        <f t="shared" si="255"/>
        <v>11</v>
      </c>
      <c r="C3254" s="9" t="s">
        <v>210</v>
      </c>
      <c r="D3254" s="10" t="s">
        <v>61</v>
      </c>
      <c r="E3254" s="9" t="s">
        <v>211</v>
      </c>
      <c r="F3254" s="6" t="s">
        <v>14</v>
      </c>
      <c r="G3254">
        <v>753300</v>
      </c>
      <c r="H3254" t="str">
        <f t="shared" si="252"/>
        <v>BeforeNoon</v>
      </c>
      <c r="I3254" s="11">
        <v>9</v>
      </c>
      <c r="J3254">
        <v>30</v>
      </c>
      <c r="K3254">
        <v>0.3</v>
      </c>
    </row>
    <row r="3255" spans="1:11" x14ac:dyDescent="0.3">
      <c r="A3255" s="7">
        <f t="shared" si="255"/>
        <v>42938</v>
      </c>
      <c r="B3255" s="8">
        <f t="shared" si="255"/>
        <v>11</v>
      </c>
      <c r="C3255" s="9" t="str">
        <f t="shared" si="255"/>
        <v>PG0223</v>
      </c>
      <c r="D3255" s="10" t="str">
        <f t="shared" si="255"/>
        <v>773</v>
      </c>
      <c r="E3255" s="9" t="str">
        <f t="shared" si="255"/>
        <v>OVB,DME</v>
      </c>
      <c r="F3255" s="6" t="s">
        <v>63</v>
      </c>
      <c r="G3255">
        <v>995400</v>
      </c>
      <c r="H3255" t="str">
        <f t="shared" si="252"/>
        <v>BeforeNoon</v>
      </c>
      <c r="I3255" s="11">
        <v>21</v>
      </c>
      <c r="J3255">
        <v>48</v>
      </c>
      <c r="K3255">
        <v>0.4375</v>
      </c>
    </row>
    <row r="3256" spans="1:11" x14ac:dyDescent="0.3">
      <c r="A3256" s="7">
        <f t="shared" si="255"/>
        <v>42938</v>
      </c>
      <c r="B3256" s="8">
        <f t="shared" si="255"/>
        <v>11</v>
      </c>
      <c r="C3256" s="9" t="str">
        <f t="shared" si="255"/>
        <v>PG0223</v>
      </c>
      <c r="D3256" s="10" t="str">
        <f t="shared" si="255"/>
        <v>773</v>
      </c>
      <c r="E3256" s="9" t="str">
        <f t="shared" si="255"/>
        <v>OVB,DME</v>
      </c>
      <c r="F3256" s="6" t="s">
        <v>15</v>
      </c>
      <c r="G3256">
        <v>3278300</v>
      </c>
      <c r="H3256" t="str">
        <f t="shared" si="252"/>
        <v>BeforeNoon</v>
      </c>
      <c r="I3256" s="11">
        <v>117</v>
      </c>
      <c r="J3256">
        <v>324</v>
      </c>
      <c r="K3256">
        <v>0.3611111111111111</v>
      </c>
    </row>
    <row r="3257" spans="1:11" x14ac:dyDescent="0.3">
      <c r="A3257" s="7">
        <f t="shared" si="255"/>
        <v>42938</v>
      </c>
      <c r="B3257" s="8">
        <f t="shared" si="255"/>
        <v>11</v>
      </c>
      <c r="C3257" s="9" t="s">
        <v>748</v>
      </c>
      <c r="D3257" s="10" t="s">
        <v>98</v>
      </c>
      <c r="E3257" s="9" t="s">
        <v>101</v>
      </c>
      <c r="F3257" s="6" t="s">
        <v>14</v>
      </c>
      <c r="G3257">
        <v>75200</v>
      </c>
      <c r="H3257" t="str">
        <f t="shared" si="252"/>
        <v>BeforeNoon</v>
      </c>
      <c r="I3257" s="11">
        <v>4</v>
      </c>
      <c r="J3257">
        <v>28</v>
      </c>
      <c r="K3257">
        <v>0.14285714285714279</v>
      </c>
    </row>
    <row r="3258" spans="1:11" x14ac:dyDescent="0.3">
      <c r="A3258" s="7">
        <f t="shared" si="255"/>
        <v>42938</v>
      </c>
      <c r="B3258" s="8">
        <f t="shared" si="255"/>
        <v>11</v>
      </c>
      <c r="C3258" s="9" t="str">
        <f>C3257</f>
        <v>PG0228</v>
      </c>
      <c r="D3258" s="10" t="str">
        <f>D3257</f>
        <v>321</v>
      </c>
      <c r="E3258" s="9" t="str">
        <f>E3257</f>
        <v>VKO,LED</v>
      </c>
      <c r="F3258" s="6" t="s">
        <v>15</v>
      </c>
      <c r="G3258">
        <v>94500</v>
      </c>
      <c r="H3258" t="str">
        <f t="shared" si="252"/>
        <v>BeforeNoon</v>
      </c>
      <c r="I3258" s="11">
        <v>15</v>
      </c>
      <c r="J3258">
        <v>142</v>
      </c>
      <c r="K3258">
        <v>0.10563380281690141</v>
      </c>
    </row>
    <row r="3259" spans="1:11" x14ac:dyDescent="0.3">
      <c r="A3259" s="7">
        <f t="shared" si="255"/>
        <v>42938</v>
      </c>
      <c r="B3259" s="8">
        <f t="shared" si="255"/>
        <v>11</v>
      </c>
      <c r="C3259" s="6" t="s">
        <v>806</v>
      </c>
      <c r="D3259" s="10" t="s">
        <v>98</v>
      </c>
      <c r="E3259" s="6" t="s">
        <v>159</v>
      </c>
      <c r="F3259" s="6" t="s">
        <v>14</v>
      </c>
      <c r="G3259">
        <v>18800</v>
      </c>
      <c r="H3259" t="str">
        <f t="shared" si="252"/>
        <v>BeforeNoon</v>
      </c>
      <c r="I3259" s="11">
        <v>1</v>
      </c>
      <c r="J3259">
        <v>28</v>
      </c>
      <c r="K3259">
        <v>3.5714285714285712E-2</v>
      </c>
    </row>
    <row r="3260" spans="1:11" x14ac:dyDescent="0.3">
      <c r="A3260" s="7">
        <f t="shared" si="255"/>
        <v>42938</v>
      </c>
      <c r="B3260" s="8">
        <f t="shared" si="255"/>
        <v>11</v>
      </c>
      <c r="C3260" s="6" t="s">
        <v>212</v>
      </c>
      <c r="D3260" s="10" t="s">
        <v>20</v>
      </c>
      <c r="E3260" s="6" t="s">
        <v>213</v>
      </c>
      <c r="F3260" s="6" t="s">
        <v>15</v>
      </c>
      <c r="G3260">
        <v>39600</v>
      </c>
      <c r="H3260" t="str">
        <f t="shared" si="252"/>
        <v>BeforeNoon</v>
      </c>
      <c r="I3260" s="11">
        <v>6</v>
      </c>
      <c r="J3260">
        <v>50</v>
      </c>
      <c r="K3260">
        <v>0.12</v>
      </c>
    </row>
    <row r="3261" spans="1:11" x14ac:dyDescent="0.3">
      <c r="A3261" s="7">
        <f t="shared" si="255"/>
        <v>42938</v>
      </c>
      <c r="B3261" s="8">
        <f t="shared" si="255"/>
        <v>11</v>
      </c>
      <c r="C3261" s="6" t="s">
        <v>749</v>
      </c>
      <c r="D3261" s="10" t="s">
        <v>20</v>
      </c>
      <c r="E3261" s="6" t="s">
        <v>750</v>
      </c>
      <c r="F3261" s="6" t="s">
        <v>15</v>
      </c>
      <c r="G3261">
        <v>165100</v>
      </c>
      <c r="H3261" t="str">
        <f t="shared" si="252"/>
        <v>BeforeNoon</v>
      </c>
      <c r="I3261" s="11">
        <v>13</v>
      </c>
      <c r="J3261">
        <v>50</v>
      </c>
      <c r="K3261">
        <v>0.26</v>
      </c>
    </row>
    <row r="3262" spans="1:11" x14ac:dyDescent="0.3">
      <c r="A3262" s="7">
        <f t="shared" si="255"/>
        <v>42938</v>
      </c>
      <c r="B3262" s="8">
        <f t="shared" si="255"/>
        <v>11</v>
      </c>
      <c r="C3262" s="9" t="s">
        <v>214</v>
      </c>
      <c r="D3262" s="10" t="s">
        <v>61</v>
      </c>
      <c r="E3262" s="9" t="s">
        <v>215</v>
      </c>
      <c r="F3262" s="6" t="s">
        <v>14</v>
      </c>
      <c r="G3262">
        <v>1344000</v>
      </c>
      <c r="H3262" t="str">
        <f t="shared" si="252"/>
        <v>BeforeNoon</v>
      </c>
      <c r="I3262" s="11">
        <v>16</v>
      </c>
      <c r="J3262">
        <v>30</v>
      </c>
      <c r="K3262">
        <v>0.53333333333333333</v>
      </c>
    </row>
    <row r="3263" spans="1:11" x14ac:dyDescent="0.3">
      <c r="A3263" s="7">
        <f t="shared" si="255"/>
        <v>42938</v>
      </c>
      <c r="B3263" s="8">
        <f t="shared" si="255"/>
        <v>11</v>
      </c>
      <c r="C3263" s="9" t="str">
        <f t="shared" si="255"/>
        <v>PG0277</v>
      </c>
      <c r="D3263" s="10" t="str">
        <f t="shared" si="255"/>
        <v>773</v>
      </c>
      <c r="E3263" s="9" t="str">
        <f t="shared" si="255"/>
        <v>SVO,OVB</v>
      </c>
      <c r="F3263" s="6" t="s">
        <v>63</v>
      </c>
      <c r="G3263">
        <v>904400</v>
      </c>
      <c r="H3263" t="str">
        <f t="shared" si="252"/>
        <v>BeforeNoon</v>
      </c>
      <c r="I3263" s="11">
        <v>19</v>
      </c>
      <c r="J3263">
        <v>48</v>
      </c>
      <c r="K3263">
        <v>0.39583333333333331</v>
      </c>
    </row>
    <row r="3264" spans="1:11" x14ac:dyDescent="0.3">
      <c r="A3264" s="7">
        <f t="shared" si="255"/>
        <v>42938</v>
      </c>
      <c r="B3264" s="8">
        <f t="shared" si="255"/>
        <v>11</v>
      </c>
      <c r="C3264" s="9" t="str">
        <f t="shared" si="255"/>
        <v>PG0277</v>
      </c>
      <c r="D3264" s="10" t="str">
        <f t="shared" si="255"/>
        <v>773</v>
      </c>
      <c r="E3264" s="9" t="str">
        <f t="shared" si="255"/>
        <v>SVO,OVB</v>
      </c>
      <c r="F3264" s="6" t="s">
        <v>15</v>
      </c>
      <c r="G3264">
        <v>5082000</v>
      </c>
      <c r="H3264" t="str">
        <f t="shared" si="252"/>
        <v>BeforeNoon</v>
      </c>
      <c r="I3264" s="11">
        <v>181</v>
      </c>
      <c r="J3264">
        <v>324</v>
      </c>
      <c r="K3264">
        <v>0.55864197530864201</v>
      </c>
    </row>
    <row r="3265" spans="1:11" x14ac:dyDescent="0.3">
      <c r="A3265" s="7">
        <f t="shared" ref="A3265:B3280" si="256">A3264</f>
        <v>42938</v>
      </c>
      <c r="B3265" s="8">
        <f t="shared" si="256"/>
        <v>11</v>
      </c>
      <c r="C3265" s="9" t="s">
        <v>216</v>
      </c>
      <c r="D3265" s="10" t="s">
        <v>12</v>
      </c>
      <c r="E3265" s="9" t="s">
        <v>217</v>
      </c>
      <c r="F3265" s="6" t="s">
        <v>14</v>
      </c>
      <c r="G3265">
        <v>418200</v>
      </c>
      <c r="H3265" t="str">
        <f t="shared" si="252"/>
        <v>BeforeNoon</v>
      </c>
      <c r="I3265" s="11">
        <v>6</v>
      </c>
      <c r="J3265">
        <v>12</v>
      </c>
      <c r="K3265">
        <v>0.5</v>
      </c>
    </row>
    <row r="3266" spans="1:11" x14ac:dyDescent="0.3">
      <c r="A3266" s="7">
        <f t="shared" si="256"/>
        <v>42938</v>
      </c>
      <c r="B3266" s="8">
        <f t="shared" si="256"/>
        <v>11</v>
      </c>
      <c r="C3266" s="9" t="str">
        <f>C3265</f>
        <v>PG0291</v>
      </c>
      <c r="D3266" s="10" t="str">
        <f>D3265</f>
        <v>SU9</v>
      </c>
      <c r="E3266" s="9" t="str">
        <f>E3265</f>
        <v>SVO,NUX</v>
      </c>
      <c r="F3266" s="6" t="s">
        <v>15</v>
      </c>
      <c r="G3266">
        <v>840000</v>
      </c>
      <c r="H3266" t="str">
        <f t="shared" ref="H3266:H3329" si="257">_xlfn.IFS(B3266&gt;=20,"Night",B3266&gt;=16,"Evening",B3266&gt;=12,"AfterNoon",B3266&gt;=8,"BeforeNoon",B3266&gt;=4,"Morning",B3266&lt;4,"EarlyMorning")</f>
        <v>BeforeNoon</v>
      </c>
      <c r="I3266" s="11">
        <v>36</v>
      </c>
      <c r="J3266">
        <v>85</v>
      </c>
      <c r="K3266">
        <v>0.42352941176470588</v>
      </c>
    </row>
    <row r="3267" spans="1:11" x14ac:dyDescent="0.3">
      <c r="A3267" s="7">
        <f t="shared" si="256"/>
        <v>42938</v>
      </c>
      <c r="B3267" s="8">
        <f t="shared" si="256"/>
        <v>11</v>
      </c>
      <c r="C3267" s="6" t="s">
        <v>218</v>
      </c>
      <c r="D3267" s="10" t="s">
        <v>30</v>
      </c>
      <c r="E3267" s="6" t="s">
        <v>219</v>
      </c>
      <c r="F3267" s="6" t="s">
        <v>15</v>
      </c>
      <c r="G3267">
        <v>46800</v>
      </c>
      <c r="H3267" t="str">
        <f t="shared" si="257"/>
        <v>BeforeNoon</v>
      </c>
      <c r="I3267" s="11">
        <v>4</v>
      </c>
      <c r="J3267">
        <v>12</v>
      </c>
      <c r="K3267">
        <v>0.33333333333333331</v>
      </c>
    </row>
    <row r="3268" spans="1:11" x14ac:dyDescent="0.3">
      <c r="A3268" s="7">
        <f t="shared" si="256"/>
        <v>42938</v>
      </c>
      <c r="B3268" s="8">
        <f t="shared" si="256"/>
        <v>11</v>
      </c>
      <c r="C3268" s="9" t="s">
        <v>220</v>
      </c>
      <c r="D3268" s="10" t="s">
        <v>12</v>
      </c>
      <c r="E3268" s="9" t="s">
        <v>221</v>
      </c>
      <c r="F3268" s="6" t="s">
        <v>14</v>
      </c>
      <c r="G3268">
        <v>79200</v>
      </c>
      <c r="H3268" t="str">
        <f t="shared" si="257"/>
        <v>BeforeNoon</v>
      </c>
      <c r="I3268" s="11">
        <v>3</v>
      </c>
      <c r="J3268">
        <v>12</v>
      </c>
      <c r="K3268">
        <v>0.25</v>
      </c>
    </row>
    <row r="3269" spans="1:11" x14ac:dyDescent="0.3">
      <c r="A3269" s="7">
        <f t="shared" si="256"/>
        <v>42938</v>
      </c>
      <c r="B3269" s="8">
        <f t="shared" si="256"/>
        <v>11</v>
      </c>
      <c r="C3269" s="9" t="str">
        <f>C3268</f>
        <v>PG0303</v>
      </c>
      <c r="D3269" s="10" t="str">
        <f>D3268</f>
        <v>SU9</v>
      </c>
      <c r="E3269" s="9" t="str">
        <f>E3268</f>
        <v>SVX,SGC</v>
      </c>
      <c r="F3269" s="6" t="s">
        <v>15</v>
      </c>
      <c r="G3269">
        <v>344100</v>
      </c>
      <c r="H3269" t="str">
        <f t="shared" si="257"/>
        <v>BeforeNoon</v>
      </c>
      <c r="I3269" s="11">
        <v>39</v>
      </c>
      <c r="J3269">
        <v>85</v>
      </c>
      <c r="K3269">
        <v>0.45882352941176469</v>
      </c>
    </row>
    <row r="3270" spans="1:11" x14ac:dyDescent="0.3">
      <c r="A3270" s="7">
        <f t="shared" si="256"/>
        <v>42938</v>
      </c>
      <c r="B3270" s="8">
        <f t="shared" si="256"/>
        <v>11</v>
      </c>
      <c r="C3270" s="9" t="s">
        <v>656</v>
      </c>
      <c r="D3270" s="10" t="s">
        <v>12</v>
      </c>
      <c r="E3270" s="9" t="s">
        <v>657</v>
      </c>
      <c r="F3270" s="6" t="s">
        <v>14</v>
      </c>
      <c r="G3270">
        <v>367800</v>
      </c>
      <c r="H3270" t="str">
        <f t="shared" si="257"/>
        <v>BeforeNoon</v>
      </c>
      <c r="I3270" s="11">
        <v>6</v>
      </c>
      <c r="J3270">
        <v>12</v>
      </c>
      <c r="K3270">
        <v>0.5</v>
      </c>
    </row>
    <row r="3271" spans="1:11" x14ac:dyDescent="0.3">
      <c r="A3271" s="7">
        <f t="shared" si="256"/>
        <v>42938</v>
      </c>
      <c r="B3271" s="8">
        <f t="shared" si="256"/>
        <v>11</v>
      </c>
      <c r="C3271" s="9" t="str">
        <f>C3270</f>
        <v>PG0312</v>
      </c>
      <c r="D3271" s="10" t="str">
        <f>D3270</f>
        <v>SU9</v>
      </c>
      <c r="E3271" s="9" t="str">
        <f>E3270</f>
        <v>KVX,OVB</v>
      </c>
      <c r="F3271" s="6" t="s">
        <v>15</v>
      </c>
      <c r="G3271">
        <v>736500</v>
      </c>
      <c r="H3271" t="str">
        <f t="shared" si="257"/>
        <v>BeforeNoon</v>
      </c>
      <c r="I3271" s="11">
        <v>36</v>
      </c>
      <c r="J3271">
        <v>85</v>
      </c>
      <c r="K3271">
        <v>0.42352941176470588</v>
      </c>
    </row>
    <row r="3272" spans="1:11" x14ac:dyDescent="0.3">
      <c r="A3272" s="7">
        <f t="shared" si="256"/>
        <v>42938</v>
      </c>
      <c r="B3272" s="8">
        <f t="shared" si="256"/>
        <v>11</v>
      </c>
      <c r="C3272" s="9" t="s">
        <v>658</v>
      </c>
      <c r="D3272" s="10" t="s">
        <v>12</v>
      </c>
      <c r="E3272" s="9" t="s">
        <v>659</v>
      </c>
      <c r="F3272" s="6" t="s">
        <v>14</v>
      </c>
      <c r="G3272">
        <v>185000</v>
      </c>
      <c r="H3272" t="str">
        <f t="shared" si="257"/>
        <v>BeforeNoon</v>
      </c>
      <c r="I3272" s="11">
        <v>10</v>
      </c>
      <c r="J3272">
        <v>12</v>
      </c>
      <c r="K3272">
        <v>0.83333333333333337</v>
      </c>
    </row>
    <row r="3273" spans="1:11" x14ac:dyDescent="0.3">
      <c r="A3273" s="7">
        <f t="shared" si="256"/>
        <v>42938</v>
      </c>
      <c r="B3273" s="8">
        <f t="shared" si="256"/>
        <v>11</v>
      </c>
      <c r="C3273" s="9" t="str">
        <f>C3272</f>
        <v>PG0327</v>
      </c>
      <c r="D3273" s="10" t="str">
        <f>D3272</f>
        <v>SU9</v>
      </c>
      <c r="E3273" s="9" t="str">
        <f>E3272</f>
        <v>KHV,VVO</v>
      </c>
      <c r="F3273" s="6" t="s">
        <v>15</v>
      </c>
      <c r="G3273">
        <v>329800</v>
      </c>
      <c r="H3273" t="str">
        <f t="shared" si="257"/>
        <v>BeforeNoon</v>
      </c>
      <c r="I3273" s="11">
        <v>53</v>
      </c>
      <c r="J3273">
        <v>85</v>
      </c>
      <c r="K3273">
        <v>0.62352941176470589</v>
      </c>
    </row>
    <row r="3274" spans="1:11" x14ac:dyDescent="0.3">
      <c r="A3274" s="7">
        <f t="shared" si="256"/>
        <v>42938</v>
      </c>
      <c r="B3274" s="8">
        <f t="shared" si="256"/>
        <v>11</v>
      </c>
      <c r="C3274" s="9" t="s">
        <v>660</v>
      </c>
      <c r="D3274" s="10" t="s">
        <v>12</v>
      </c>
      <c r="E3274" s="9" t="s">
        <v>661</v>
      </c>
      <c r="F3274" s="6" t="s">
        <v>14</v>
      </c>
      <c r="G3274">
        <v>29400</v>
      </c>
      <c r="H3274" t="str">
        <f t="shared" si="257"/>
        <v>BeforeNoon</v>
      </c>
      <c r="I3274" s="11">
        <v>3</v>
      </c>
      <c r="J3274">
        <v>12</v>
      </c>
      <c r="K3274">
        <v>0.25</v>
      </c>
    </row>
    <row r="3275" spans="1:11" x14ac:dyDescent="0.3">
      <c r="A3275" s="7">
        <f t="shared" si="256"/>
        <v>42938</v>
      </c>
      <c r="B3275" s="8">
        <f t="shared" si="256"/>
        <v>11</v>
      </c>
      <c r="C3275" s="9" t="str">
        <f>C3274</f>
        <v>PG0355</v>
      </c>
      <c r="D3275" s="10" t="str">
        <f>D3274</f>
        <v>SU9</v>
      </c>
      <c r="E3275" s="9" t="str">
        <f>E3274</f>
        <v>URJ,TJM</v>
      </c>
      <c r="F3275" s="6" t="s">
        <v>15</v>
      </c>
      <c r="G3275">
        <v>126300</v>
      </c>
      <c r="H3275" t="str">
        <f t="shared" si="257"/>
        <v>BeforeNoon</v>
      </c>
      <c r="I3275" s="11">
        <v>38</v>
      </c>
      <c r="J3275">
        <v>85</v>
      </c>
      <c r="K3275">
        <v>0.44705882352941179</v>
      </c>
    </row>
    <row r="3276" spans="1:11" x14ac:dyDescent="0.3">
      <c r="A3276" s="7">
        <f t="shared" si="256"/>
        <v>42938</v>
      </c>
      <c r="B3276" s="8">
        <f t="shared" si="256"/>
        <v>11</v>
      </c>
      <c r="C3276" s="6" t="s">
        <v>824</v>
      </c>
      <c r="D3276" s="10" t="s">
        <v>25</v>
      </c>
      <c r="E3276" s="6" t="s">
        <v>825</v>
      </c>
      <c r="F3276" s="6" t="s">
        <v>15</v>
      </c>
      <c r="G3276">
        <v>36300</v>
      </c>
      <c r="H3276" t="str">
        <f t="shared" si="257"/>
        <v>BeforeNoon</v>
      </c>
      <c r="I3276" s="11">
        <v>3</v>
      </c>
      <c r="J3276">
        <v>192</v>
      </c>
      <c r="K3276">
        <v>1.5625E-2</v>
      </c>
    </row>
    <row r="3277" spans="1:11" x14ac:dyDescent="0.3">
      <c r="A3277" s="7">
        <f t="shared" si="256"/>
        <v>42938</v>
      </c>
      <c r="B3277" s="8">
        <f t="shared" si="256"/>
        <v>11</v>
      </c>
      <c r="C3277" s="9" t="s">
        <v>662</v>
      </c>
      <c r="D3277" s="10" t="s">
        <v>12</v>
      </c>
      <c r="E3277" s="9" t="s">
        <v>663</v>
      </c>
      <c r="F3277" s="6" t="s">
        <v>14</v>
      </c>
      <c r="G3277">
        <v>228800</v>
      </c>
      <c r="H3277" t="str">
        <f t="shared" si="257"/>
        <v>BeforeNoon</v>
      </c>
      <c r="I3277" s="11">
        <v>4</v>
      </c>
      <c r="J3277">
        <v>12</v>
      </c>
      <c r="K3277">
        <v>0.33333333333333331</v>
      </c>
    </row>
    <row r="3278" spans="1:11" x14ac:dyDescent="0.3">
      <c r="A3278" s="7">
        <f t="shared" si="256"/>
        <v>42938</v>
      </c>
      <c r="B3278" s="8">
        <f t="shared" si="256"/>
        <v>11</v>
      </c>
      <c r="C3278" s="9" t="str">
        <f>C3277</f>
        <v>PG0378</v>
      </c>
      <c r="D3278" s="10" t="str">
        <f>D3277</f>
        <v>SU9</v>
      </c>
      <c r="E3278" s="9" t="str">
        <f>E3277</f>
        <v>SVX,NSK</v>
      </c>
      <c r="F3278" s="6" t="s">
        <v>15</v>
      </c>
      <c r="G3278">
        <v>345700</v>
      </c>
      <c r="H3278" t="str">
        <f t="shared" si="257"/>
        <v>BeforeNoon</v>
      </c>
      <c r="I3278" s="11">
        <v>18</v>
      </c>
      <c r="J3278">
        <v>85</v>
      </c>
      <c r="K3278">
        <v>0.21176470588235291</v>
      </c>
    </row>
    <row r="3279" spans="1:11" x14ac:dyDescent="0.3">
      <c r="A3279" s="7">
        <f t="shared" si="256"/>
        <v>42938</v>
      </c>
      <c r="B3279" s="8">
        <f t="shared" si="256"/>
        <v>11</v>
      </c>
      <c r="C3279" s="9" t="s">
        <v>226</v>
      </c>
      <c r="D3279" s="10" t="s">
        <v>98</v>
      </c>
      <c r="E3279" s="9" t="s">
        <v>227</v>
      </c>
      <c r="F3279" s="6" t="s">
        <v>14</v>
      </c>
      <c r="G3279">
        <v>400000</v>
      </c>
      <c r="H3279" t="str">
        <f t="shared" si="257"/>
        <v>BeforeNoon</v>
      </c>
      <c r="I3279" s="11">
        <v>20</v>
      </c>
      <c r="J3279">
        <v>28</v>
      </c>
      <c r="K3279">
        <v>0.7142857142857143</v>
      </c>
    </row>
    <row r="3280" spans="1:11" x14ac:dyDescent="0.3">
      <c r="A3280" s="7">
        <f t="shared" si="256"/>
        <v>42938</v>
      </c>
      <c r="B3280" s="8">
        <f t="shared" si="256"/>
        <v>11</v>
      </c>
      <c r="C3280" s="9" t="str">
        <f>C3279</f>
        <v>PG0408</v>
      </c>
      <c r="D3280" s="10" t="str">
        <f>D3279</f>
        <v>321</v>
      </c>
      <c r="E3280" s="9" t="str">
        <f>E3279</f>
        <v>LED,DME</v>
      </c>
      <c r="F3280" s="6" t="s">
        <v>15</v>
      </c>
      <c r="G3280">
        <v>802700</v>
      </c>
      <c r="H3280" t="str">
        <f t="shared" si="257"/>
        <v>BeforeNoon</v>
      </c>
      <c r="I3280" s="11">
        <v>119</v>
      </c>
      <c r="J3280">
        <v>142</v>
      </c>
      <c r="K3280">
        <v>0.8380281690140845</v>
      </c>
    </row>
    <row r="3281" spans="1:11" x14ac:dyDescent="0.3">
      <c r="A3281" s="7">
        <f t="shared" ref="A3281:E3296" si="258">A3280</f>
        <v>42938</v>
      </c>
      <c r="B3281" s="8">
        <f t="shared" si="258"/>
        <v>11</v>
      </c>
      <c r="C3281" s="9" t="s">
        <v>228</v>
      </c>
      <c r="D3281" s="10" t="s">
        <v>61</v>
      </c>
      <c r="E3281" s="9" t="s">
        <v>229</v>
      </c>
      <c r="F3281" s="6" t="s">
        <v>14</v>
      </c>
      <c r="G3281">
        <v>490000</v>
      </c>
      <c r="H3281" t="str">
        <f t="shared" si="257"/>
        <v>BeforeNoon</v>
      </c>
      <c r="I3281" s="11">
        <v>14</v>
      </c>
      <c r="J3281">
        <v>30</v>
      </c>
      <c r="K3281">
        <v>0.46666666666666667</v>
      </c>
    </row>
    <row r="3282" spans="1:11" x14ac:dyDescent="0.3">
      <c r="A3282" s="7">
        <f t="shared" si="258"/>
        <v>42938</v>
      </c>
      <c r="B3282" s="8">
        <f t="shared" si="258"/>
        <v>11</v>
      </c>
      <c r="C3282" s="9" t="str">
        <f t="shared" si="258"/>
        <v>PG0412</v>
      </c>
      <c r="D3282" s="10" t="str">
        <f t="shared" si="258"/>
        <v>773</v>
      </c>
      <c r="E3282" s="9" t="str">
        <f t="shared" si="258"/>
        <v>VKO,PEE</v>
      </c>
      <c r="F3282" s="6" t="s">
        <v>63</v>
      </c>
      <c r="G3282">
        <v>616900</v>
      </c>
      <c r="H3282" t="str">
        <f t="shared" si="257"/>
        <v>BeforeNoon</v>
      </c>
      <c r="I3282" s="11">
        <v>31</v>
      </c>
      <c r="J3282">
        <v>48</v>
      </c>
      <c r="K3282">
        <v>0.64583333333333337</v>
      </c>
    </row>
    <row r="3283" spans="1:11" x14ac:dyDescent="0.3">
      <c r="A3283" s="7">
        <f t="shared" si="258"/>
        <v>42938</v>
      </c>
      <c r="B3283" s="8">
        <f t="shared" si="258"/>
        <v>11</v>
      </c>
      <c r="C3283" s="9" t="str">
        <f t="shared" si="258"/>
        <v>PG0412</v>
      </c>
      <c r="D3283" s="10" t="str">
        <f t="shared" si="258"/>
        <v>773</v>
      </c>
      <c r="E3283" s="9" t="str">
        <f t="shared" si="258"/>
        <v>VKO,PEE</v>
      </c>
      <c r="F3283" s="6" t="s">
        <v>15</v>
      </c>
      <c r="G3283">
        <v>2419000</v>
      </c>
      <c r="H3283" t="str">
        <f t="shared" si="257"/>
        <v>BeforeNoon</v>
      </c>
      <c r="I3283" s="11">
        <v>206</v>
      </c>
      <c r="J3283">
        <v>324</v>
      </c>
      <c r="K3283">
        <v>0.63580246913580252</v>
      </c>
    </row>
    <row r="3284" spans="1:11" x14ac:dyDescent="0.3">
      <c r="A3284" s="7">
        <f t="shared" si="258"/>
        <v>42938</v>
      </c>
      <c r="B3284" s="8">
        <f t="shared" si="258"/>
        <v>11</v>
      </c>
      <c r="C3284" s="6" t="s">
        <v>230</v>
      </c>
      <c r="D3284" s="10" t="s">
        <v>30</v>
      </c>
      <c r="E3284" s="6" t="s">
        <v>231</v>
      </c>
      <c r="F3284" s="6" t="s">
        <v>15</v>
      </c>
      <c r="G3284">
        <v>61200</v>
      </c>
      <c r="H3284" t="str">
        <f t="shared" si="257"/>
        <v>BeforeNoon</v>
      </c>
      <c r="I3284" s="11">
        <v>9</v>
      </c>
      <c r="J3284">
        <v>12</v>
      </c>
      <c r="K3284">
        <v>0.75</v>
      </c>
    </row>
    <row r="3285" spans="1:11" x14ac:dyDescent="0.3">
      <c r="A3285" s="7">
        <f t="shared" si="258"/>
        <v>42938</v>
      </c>
      <c r="B3285" s="8">
        <f t="shared" si="258"/>
        <v>11</v>
      </c>
      <c r="C3285" s="9" t="s">
        <v>664</v>
      </c>
      <c r="D3285" s="10" t="s">
        <v>12</v>
      </c>
      <c r="E3285" s="9" t="s">
        <v>665</v>
      </c>
      <c r="F3285" s="6" t="s">
        <v>14</v>
      </c>
      <c r="G3285">
        <v>101600</v>
      </c>
      <c r="H3285" t="str">
        <f t="shared" si="257"/>
        <v>BeforeNoon</v>
      </c>
      <c r="I3285" s="11">
        <v>8</v>
      </c>
      <c r="J3285">
        <v>12</v>
      </c>
      <c r="K3285">
        <v>0.66666666666666663</v>
      </c>
    </row>
    <row r="3286" spans="1:11" x14ac:dyDescent="0.3">
      <c r="A3286" s="7">
        <f t="shared" si="258"/>
        <v>42938</v>
      </c>
      <c r="B3286" s="8">
        <f t="shared" si="258"/>
        <v>11</v>
      </c>
      <c r="C3286" s="9" t="str">
        <f>C3285</f>
        <v>PG0485</v>
      </c>
      <c r="D3286" s="10" t="str">
        <f>D3285</f>
        <v>SU9</v>
      </c>
      <c r="E3286" s="9" t="str">
        <f>E3285</f>
        <v>ROV,AER</v>
      </c>
      <c r="F3286" s="6" t="s">
        <v>15</v>
      </c>
      <c r="G3286">
        <v>176400</v>
      </c>
      <c r="H3286" t="str">
        <f t="shared" si="257"/>
        <v>BeforeNoon</v>
      </c>
      <c r="I3286" s="11">
        <v>42</v>
      </c>
      <c r="J3286">
        <v>85</v>
      </c>
      <c r="K3286">
        <v>0.49411764705882361</v>
      </c>
    </row>
    <row r="3287" spans="1:11" x14ac:dyDescent="0.3">
      <c r="A3287" s="7">
        <f t="shared" si="258"/>
        <v>42938</v>
      </c>
      <c r="B3287" s="8">
        <f t="shared" si="258"/>
        <v>11</v>
      </c>
      <c r="C3287" s="6" t="s">
        <v>666</v>
      </c>
      <c r="D3287" s="10" t="s">
        <v>30</v>
      </c>
      <c r="E3287" s="6" t="s">
        <v>667</v>
      </c>
      <c r="F3287" s="6" t="s">
        <v>15</v>
      </c>
      <c r="G3287">
        <v>66000</v>
      </c>
      <c r="H3287" t="str">
        <f t="shared" si="257"/>
        <v>BeforeNoon</v>
      </c>
      <c r="I3287" s="11">
        <v>6</v>
      </c>
      <c r="J3287">
        <v>12</v>
      </c>
      <c r="K3287">
        <v>0.5</v>
      </c>
    </row>
    <row r="3288" spans="1:11" x14ac:dyDescent="0.3">
      <c r="A3288" s="7">
        <f t="shared" si="258"/>
        <v>42938</v>
      </c>
      <c r="B3288" s="8">
        <f t="shared" si="258"/>
        <v>11</v>
      </c>
      <c r="C3288" s="9" t="s">
        <v>232</v>
      </c>
      <c r="D3288" s="10" t="s">
        <v>85</v>
      </c>
      <c r="E3288" s="9" t="s">
        <v>233</v>
      </c>
      <c r="F3288" s="6" t="s">
        <v>14</v>
      </c>
      <c r="G3288">
        <v>224000</v>
      </c>
      <c r="H3288" t="str">
        <f t="shared" si="257"/>
        <v>BeforeNoon</v>
      </c>
      <c r="I3288" s="11">
        <v>7</v>
      </c>
      <c r="J3288">
        <v>12</v>
      </c>
      <c r="K3288">
        <v>0.58333333333333337</v>
      </c>
    </row>
    <row r="3289" spans="1:11" x14ac:dyDescent="0.3">
      <c r="A3289" s="7">
        <f t="shared" si="258"/>
        <v>42938</v>
      </c>
      <c r="B3289" s="8">
        <f t="shared" si="258"/>
        <v>11</v>
      </c>
      <c r="C3289" s="9" t="str">
        <f>C3288</f>
        <v>PG0505</v>
      </c>
      <c r="D3289" s="10" t="str">
        <f>D3288</f>
        <v>733</v>
      </c>
      <c r="E3289" s="9" t="str">
        <f>E3288</f>
        <v>SVO,KGD</v>
      </c>
      <c r="F3289" s="6" t="s">
        <v>15</v>
      </c>
      <c r="G3289">
        <v>784100</v>
      </c>
      <c r="H3289" t="str">
        <f t="shared" si="257"/>
        <v>BeforeNoon</v>
      </c>
      <c r="I3289" s="11">
        <v>73</v>
      </c>
      <c r="J3289">
        <v>118</v>
      </c>
      <c r="K3289">
        <v>0.61864406779661019</v>
      </c>
    </row>
    <row r="3290" spans="1:11" x14ac:dyDescent="0.3">
      <c r="A3290" s="7">
        <f t="shared" si="258"/>
        <v>42938</v>
      </c>
      <c r="B3290" s="8">
        <f t="shared" si="258"/>
        <v>11</v>
      </c>
      <c r="C3290" s="9" t="s">
        <v>751</v>
      </c>
      <c r="D3290" s="10" t="s">
        <v>17</v>
      </c>
      <c r="E3290" s="9" t="s">
        <v>752</v>
      </c>
      <c r="F3290" s="6" t="s">
        <v>14</v>
      </c>
      <c r="G3290">
        <v>1313000</v>
      </c>
      <c r="H3290" t="str">
        <f t="shared" si="257"/>
        <v>BeforeNoon</v>
      </c>
      <c r="I3290" s="11">
        <v>13</v>
      </c>
      <c r="J3290">
        <v>20</v>
      </c>
      <c r="K3290">
        <v>0.65</v>
      </c>
    </row>
    <row r="3291" spans="1:11" x14ac:dyDescent="0.3">
      <c r="A3291" s="7">
        <f t="shared" si="258"/>
        <v>42938</v>
      </c>
      <c r="B3291" s="8">
        <f t="shared" si="258"/>
        <v>11</v>
      </c>
      <c r="C3291" s="9" t="str">
        <f>C3290</f>
        <v>PG0519</v>
      </c>
      <c r="D3291" s="10" t="str">
        <f>D3290</f>
        <v>319</v>
      </c>
      <c r="E3291" s="9" t="str">
        <f>E3290</f>
        <v>DME,ABA</v>
      </c>
      <c r="F3291" s="6" t="s">
        <v>15</v>
      </c>
      <c r="G3291">
        <v>1654600</v>
      </c>
      <c r="H3291" t="str">
        <f t="shared" si="257"/>
        <v>BeforeNoon</v>
      </c>
      <c r="I3291" s="11">
        <v>49</v>
      </c>
      <c r="J3291">
        <v>96</v>
      </c>
      <c r="K3291">
        <v>0.51041666666666663</v>
      </c>
    </row>
    <row r="3292" spans="1:11" x14ac:dyDescent="0.3">
      <c r="A3292" s="7">
        <f t="shared" si="258"/>
        <v>42938</v>
      </c>
      <c r="B3292" s="8">
        <f t="shared" si="258"/>
        <v>11</v>
      </c>
      <c r="C3292" s="6" t="s">
        <v>777</v>
      </c>
      <c r="D3292" s="10" t="s">
        <v>30</v>
      </c>
      <c r="E3292" s="6" t="s">
        <v>778</v>
      </c>
      <c r="F3292" s="6" t="s">
        <v>15</v>
      </c>
      <c r="G3292">
        <v>6600</v>
      </c>
      <c r="H3292" t="str">
        <f t="shared" si="257"/>
        <v>BeforeNoon</v>
      </c>
      <c r="I3292" s="11">
        <v>2</v>
      </c>
      <c r="J3292">
        <v>12</v>
      </c>
      <c r="K3292">
        <v>0.16666666666666671</v>
      </c>
    </row>
    <row r="3293" spans="1:11" x14ac:dyDescent="0.3">
      <c r="A3293" s="7">
        <f t="shared" si="258"/>
        <v>42938</v>
      </c>
      <c r="B3293" s="8">
        <f t="shared" si="258"/>
        <v>11</v>
      </c>
      <c r="C3293" s="9" t="s">
        <v>234</v>
      </c>
      <c r="D3293" s="10" t="s">
        <v>12</v>
      </c>
      <c r="E3293" s="9" t="s">
        <v>235</v>
      </c>
      <c r="F3293" s="6" t="s">
        <v>14</v>
      </c>
      <c r="G3293">
        <v>194800</v>
      </c>
      <c r="H3293" t="str">
        <f t="shared" si="257"/>
        <v>BeforeNoon</v>
      </c>
      <c r="I3293" s="11">
        <v>4</v>
      </c>
      <c r="J3293">
        <v>12</v>
      </c>
      <c r="K3293">
        <v>0.33333333333333331</v>
      </c>
    </row>
    <row r="3294" spans="1:11" x14ac:dyDescent="0.3">
      <c r="A3294" s="7">
        <f t="shared" si="258"/>
        <v>42938</v>
      </c>
      <c r="B3294" s="8">
        <f t="shared" si="258"/>
        <v>11</v>
      </c>
      <c r="C3294" s="9" t="str">
        <f>C3293</f>
        <v>PG0541</v>
      </c>
      <c r="D3294" s="10" t="str">
        <f>D3293</f>
        <v>SU9</v>
      </c>
      <c r="E3294" s="9" t="str">
        <f>E3293</f>
        <v>DME,OVS</v>
      </c>
      <c r="F3294" s="6" t="s">
        <v>15</v>
      </c>
      <c r="G3294">
        <v>262600</v>
      </c>
      <c r="H3294" t="str">
        <f t="shared" si="257"/>
        <v>BeforeNoon</v>
      </c>
      <c r="I3294" s="11">
        <v>16</v>
      </c>
      <c r="J3294">
        <v>85</v>
      </c>
      <c r="K3294">
        <v>0.18823529411764711</v>
      </c>
    </row>
    <row r="3295" spans="1:11" x14ac:dyDescent="0.3">
      <c r="A3295" s="7">
        <f t="shared" si="258"/>
        <v>42938</v>
      </c>
      <c r="B3295" s="8">
        <f t="shared" si="258"/>
        <v>11</v>
      </c>
      <c r="C3295" s="6" t="s">
        <v>236</v>
      </c>
      <c r="D3295" s="10" t="s">
        <v>20</v>
      </c>
      <c r="E3295" s="6" t="s">
        <v>237</v>
      </c>
      <c r="F3295" s="6" t="s">
        <v>15</v>
      </c>
      <c r="G3295">
        <v>409200</v>
      </c>
      <c r="H3295" t="str">
        <f t="shared" si="257"/>
        <v>BeforeNoon</v>
      </c>
      <c r="I3295" s="11">
        <v>27</v>
      </c>
      <c r="J3295">
        <v>50</v>
      </c>
      <c r="K3295">
        <v>0.54</v>
      </c>
    </row>
    <row r="3296" spans="1:11" x14ac:dyDescent="0.3">
      <c r="A3296" s="7">
        <f t="shared" si="258"/>
        <v>42938</v>
      </c>
      <c r="B3296" s="8">
        <f t="shared" si="258"/>
        <v>11</v>
      </c>
      <c r="C3296" s="6" t="s">
        <v>855</v>
      </c>
      <c r="D3296" s="10" t="s">
        <v>30</v>
      </c>
      <c r="E3296" s="6" t="s">
        <v>856</v>
      </c>
      <c r="F3296" s="6" t="s">
        <v>15</v>
      </c>
      <c r="G3296">
        <v>16800</v>
      </c>
      <c r="H3296" t="str">
        <f t="shared" si="257"/>
        <v>BeforeNoon</v>
      </c>
      <c r="I3296" s="11">
        <v>2</v>
      </c>
      <c r="J3296">
        <v>12</v>
      </c>
      <c r="K3296">
        <v>0.16666666666666671</v>
      </c>
    </row>
    <row r="3297" spans="1:11" x14ac:dyDescent="0.3">
      <c r="A3297" s="7">
        <f t="shared" ref="A3297:B3312" si="259">A3296</f>
        <v>42938</v>
      </c>
      <c r="B3297" s="8">
        <f t="shared" si="259"/>
        <v>11</v>
      </c>
      <c r="C3297" s="6" t="s">
        <v>670</v>
      </c>
      <c r="D3297" s="10" t="s">
        <v>20</v>
      </c>
      <c r="E3297" s="6" t="s">
        <v>671</v>
      </c>
      <c r="F3297" s="6" t="s">
        <v>15</v>
      </c>
      <c r="G3297">
        <v>566500</v>
      </c>
      <c r="H3297" t="str">
        <f t="shared" si="257"/>
        <v>BeforeNoon</v>
      </c>
      <c r="I3297" s="11">
        <v>31</v>
      </c>
      <c r="J3297">
        <v>50</v>
      </c>
      <c r="K3297">
        <v>0.62</v>
      </c>
    </row>
    <row r="3298" spans="1:11" x14ac:dyDescent="0.3">
      <c r="A3298" s="7">
        <f t="shared" si="259"/>
        <v>42938</v>
      </c>
      <c r="B3298" s="8">
        <f t="shared" si="259"/>
        <v>11</v>
      </c>
      <c r="C3298" s="6" t="s">
        <v>809</v>
      </c>
      <c r="D3298" s="10" t="s">
        <v>20</v>
      </c>
      <c r="E3298" s="6" t="s">
        <v>810</v>
      </c>
      <c r="F3298" s="6" t="s">
        <v>15</v>
      </c>
      <c r="G3298">
        <v>27600</v>
      </c>
      <c r="H3298" t="str">
        <f t="shared" si="257"/>
        <v>BeforeNoon</v>
      </c>
      <c r="I3298" s="11">
        <v>4</v>
      </c>
      <c r="J3298">
        <v>50</v>
      </c>
      <c r="K3298">
        <v>0.08</v>
      </c>
    </row>
    <row r="3299" spans="1:11" x14ac:dyDescent="0.3">
      <c r="A3299" s="7">
        <f t="shared" si="259"/>
        <v>42938</v>
      </c>
      <c r="B3299" s="8">
        <f t="shared" si="259"/>
        <v>11</v>
      </c>
      <c r="C3299" s="6" t="s">
        <v>238</v>
      </c>
      <c r="D3299" s="10" t="s">
        <v>20</v>
      </c>
      <c r="E3299" s="6" t="s">
        <v>239</v>
      </c>
      <c r="F3299" s="6" t="s">
        <v>15</v>
      </c>
      <c r="G3299">
        <v>29400</v>
      </c>
      <c r="H3299" t="str">
        <f t="shared" si="257"/>
        <v>BeforeNoon</v>
      </c>
      <c r="I3299" s="11">
        <v>3</v>
      </c>
      <c r="J3299">
        <v>50</v>
      </c>
      <c r="K3299">
        <v>0.06</v>
      </c>
    </row>
    <row r="3300" spans="1:11" x14ac:dyDescent="0.3">
      <c r="A3300" s="7">
        <f t="shared" si="259"/>
        <v>42938</v>
      </c>
      <c r="B3300" s="8">
        <f t="shared" si="259"/>
        <v>11</v>
      </c>
      <c r="C3300" s="6" t="s">
        <v>811</v>
      </c>
      <c r="D3300" s="10" t="s">
        <v>20</v>
      </c>
      <c r="E3300" s="6" t="s">
        <v>812</v>
      </c>
      <c r="F3300" s="6" t="s">
        <v>15</v>
      </c>
      <c r="G3300">
        <v>17600</v>
      </c>
      <c r="H3300" t="str">
        <f t="shared" si="257"/>
        <v>BeforeNoon</v>
      </c>
      <c r="I3300" s="11">
        <v>4</v>
      </c>
      <c r="J3300">
        <v>50</v>
      </c>
      <c r="K3300">
        <v>0.08</v>
      </c>
    </row>
    <row r="3301" spans="1:11" x14ac:dyDescent="0.3">
      <c r="A3301" s="7">
        <f t="shared" si="259"/>
        <v>42938</v>
      </c>
      <c r="B3301" s="8">
        <f t="shared" si="259"/>
        <v>11</v>
      </c>
      <c r="C3301" s="6" t="s">
        <v>240</v>
      </c>
      <c r="D3301" s="10" t="s">
        <v>20</v>
      </c>
      <c r="E3301" s="6" t="s">
        <v>241</v>
      </c>
      <c r="F3301" s="6" t="s">
        <v>15</v>
      </c>
      <c r="G3301">
        <v>741000</v>
      </c>
      <c r="H3301" t="str">
        <f t="shared" si="257"/>
        <v>BeforeNoon</v>
      </c>
      <c r="I3301" s="11">
        <v>49</v>
      </c>
      <c r="J3301">
        <v>50</v>
      </c>
      <c r="K3301">
        <v>0.98</v>
      </c>
    </row>
    <row r="3302" spans="1:11" x14ac:dyDescent="0.3">
      <c r="A3302" s="7">
        <f t="shared" si="259"/>
        <v>42938</v>
      </c>
      <c r="B3302" s="8">
        <f t="shared" si="259"/>
        <v>11</v>
      </c>
      <c r="C3302" s="9" t="s">
        <v>672</v>
      </c>
      <c r="D3302" s="10" t="s">
        <v>12</v>
      </c>
      <c r="E3302" s="9" t="s">
        <v>673</v>
      </c>
      <c r="F3302" s="6" t="s">
        <v>14</v>
      </c>
      <c r="G3302">
        <v>52300</v>
      </c>
      <c r="H3302" t="str">
        <f t="shared" si="257"/>
        <v>BeforeNoon</v>
      </c>
      <c r="I3302" s="11">
        <v>1</v>
      </c>
      <c r="J3302">
        <v>12</v>
      </c>
      <c r="K3302">
        <v>8.3333333333333329E-2</v>
      </c>
    </row>
    <row r="3303" spans="1:11" x14ac:dyDescent="0.3">
      <c r="A3303" s="7">
        <f t="shared" si="259"/>
        <v>42938</v>
      </c>
      <c r="B3303" s="8">
        <f t="shared" si="259"/>
        <v>11</v>
      </c>
      <c r="C3303" s="9" t="str">
        <f>C3302</f>
        <v>PG0690</v>
      </c>
      <c r="D3303" s="10" t="str">
        <f>D3302</f>
        <v>SU9</v>
      </c>
      <c r="E3303" s="9" t="str">
        <f>E3302</f>
        <v>OVS,KJA</v>
      </c>
      <c r="F3303" s="6" t="s">
        <v>15</v>
      </c>
      <c r="G3303">
        <v>123600</v>
      </c>
      <c r="H3303" t="str">
        <f t="shared" si="257"/>
        <v>BeforeNoon</v>
      </c>
      <c r="I3303" s="11">
        <v>7</v>
      </c>
      <c r="J3303">
        <v>85</v>
      </c>
      <c r="K3303">
        <v>8.2352941176470587E-2</v>
      </c>
    </row>
    <row r="3304" spans="1:11" x14ac:dyDescent="0.3">
      <c r="A3304" s="7">
        <f t="shared" si="259"/>
        <v>42938</v>
      </c>
      <c r="B3304" s="8">
        <f t="shared" si="259"/>
        <v>11</v>
      </c>
      <c r="C3304" s="6" t="s">
        <v>242</v>
      </c>
      <c r="D3304" s="10" t="s">
        <v>20</v>
      </c>
      <c r="E3304" s="6" t="s">
        <v>243</v>
      </c>
      <c r="F3304" s="6" t="s">
        <v>15</v>
      </c>
      <c r="G3304">
        <v>187100</v>
      </c>
      <c r="H3304" t="str">
        <f t="shared" si="257"/>
        <v>BeforeNoon</v>
      </c>
      <c r="I3304" s="11">
        <v>23</v>
      </c>
      <c r="J3304">
        <v>50</v>
      </c>
      <c r="K3304">
        <v>0.46</v>
      </c>
    </row>
    <row r="3305" spans="1:11" x14ac:dyDescent="0.3">
      <c r="A3305" s="7">
        <f t="shared" si="259"/>
        <v>42938</v>
      </c>
      <c r="B3305" s="8">
        <v>12</v>
      </c>
      <c r="C3305" s="6" t="s">
        <v>781</v>
      </c>
      <c r="D3305" s="10" t="s">
        <v>20</v>
      </c>
      <c r="E3305" s="6" t="s">
        <v>782</v>
      </c>
      <c r="F3305" s="6" t="s">
        <v>15</v>
      </c>
      <c r="G3305">
        <v>168300</v>
      </c>
      <c r="H3305" t="str">
        <f t="shared" si="257"/>
        <v>AfterNoon</v>
      </c>
      <c r="I3305" s="11">
        <v>9</v>
      </c>
      <c r="J3305">
        <v>50</v>
      </c>
      <c r="K3305">
        <v>0.18</v>
      </c>
    </row>
    <row r="3306" spans="1:11" x14ac:dyDescent="0.3">
      <c r="A3306" s="7">
        <f t="shared" si="259"/>
        <v>42938</v>
      </c>
      <c r="B3306" s="8">
        <f t="shared" si="259"/>
        <v>12</v>
      </c>
      <c r="C3306" s="6" t="s">
        <v>674</v>
      </c>
      <c r="D3306" s="10" t="s">
        <v>30</v>
      </c>
      <c r="E3306" s="6" t="s">
        <v>675</v>
      </c>
      <c r="F3306" s="6" t="s">
        <v>15</v>
      </c>
      <c r="G3306">
        <v>35500</v>
      </c>
      <c r="H3306" t="str">
        <f t="shared" si="257"/>
        <v>AfterNoon</v>
      </c>
      <c r="I3306" s="11">
        <v>5</v>
      </c>
      <c r="J3306">
        <v>12</v>
      </c>
      <c r="K3306">
        <v>0.41666666666666669</v>
      </c>
    </row>
    <row r="3307" spans="1:11" x14ac:dyDescent="0.3">
      <c r="A3307" s="7">
        <f t="shared" si="259"/>
        <v>42938</v>
      </c>
      <c r="B3307" s="8">
        <f t="shared" si="259"/>
        <v>12</v>
      </c>
      <c r="C3307" s="6" t="s">
        <v>676</v>
      </c>
      <c r="D3307" s="10" t="s">
        <v>17</v>
      </c>
      <c r="E3307" s="6" t="s">
        <v>677</v>
      </c>
      <c r="F3307" s="6" t="s">
        <v>15</v>
      </c>
      <c r="G3307">
        <v>315200</v>
      </c>
      <c r="H3307" t="str">
        <f t="shared" si="257"/>
        <v>AfterNoon</v>
      </c>
      <c r="I3307" s="11">
        <v>7</v>
      </c>
      <c r="J3307">
        <v>96</v>
      </c>
      <c r="K3307">
        <v>7.2916666666666671E-2</v>
      </c>
    </row>
    <row r="3308" spans="1:11" x14ac:dyDescent="0.3">
      <c r="A3308" s="7">
        <f t="shared" si="259"/>
        <v>42938</v>
      </c>
      <c r="B3308" s="8">
        <f t="shared" si="259"/>
        <v>12</v>
      </c>
      <c r="C3308" s="6" t="s">
        <v>244</v>
      </c>
      <c r="D3308" s="10" t="s">
        <v>20</v>
      </c>
      <c r="E3308" s="6" t="s">
        <v>245</v>
      </c>
      <c r="F3308" s="6" t="s">
        <v>15</v>
      </c>
      <c r="G3308">
        <v>165100</v>
      </c>
      <c r="H3308" t="str">
        <f t="shared" si="257"/>
        <v>AfterNoon</v>
      </c>
      <c r="I3308" s="11">
        <v>13</v>
      </c>
      <c r="J3308">
        <v>50</v>
      </c>
      <c r="K3308">
        <v>0.26</v>
      </c>
    </row>
    <row r="3309" spans="1:11" x14ac:dyDescent="0.3">
      <c r="A3309" s="7">
        <f t="shared" si="259"/>
        <v>42938</v>
      </c>
      <c r="B3309" s="8">
        <f t="shared" si="259"/>
        <v>12</v>
      </c>
      <c r="C3309" s="6" t="s">
        <v>678</v>
      </c>
      <c r="D3309" s="10" t="s">
        <v>30</v>
      </c>
      <c r="E3309" s="6" t="s">
        <v>679</v>
      </c>
      <c r="F3309" s="6" t="s">
        <v>15</v>
      </c>
      <c r="G3309">
        <v>9800</v>
      </c>
      <c r="H3309" t="str">
        <f t="shared" si="257"/>
        <v>AfterNoon</v>
      </c>
      <c r="I3309" s="11">
        <v>2</v>
      </c>
      <c r="J3309">
        <v>12</v>
      </c>
      <c r="K3309">
        <v>0.16666666666666671</v>
      </c>
    </row>
    <row r="3310" spans="1:11" x14ac:dyDescent="0.3">
      <c r="A3310" s="7">
        <f t="shared" si="259"/>
        <v>42938</v>
      </c>
      <c r="B3310" s="8">
        <f t="shared" si="259"/>
        <v>12</v>
      </c>
      <c r="C3310" s="6" t="s">
        <v>857</v>
      </c>
      <c r="D3310" s="10" t="s">
        <v>30</v>
      </c>
      <c r="E3310" s="6" t="s">
        <v>858</v>
      </c>
      <c r="F3310" s="6" t="s">
        <v>15</v>
      </c>
      <c r="G3310">
        <v>48400</v>
      </c>
      <c r="H3310" t="str">
        <f t="shared" si="257"/>
        <v>AfterNoon</v>
      </c>
      <c r="I3310" s="11">
        <v>11</v>
      </c>
      <c r="J3310">
        <v>12</v>
      </c>
      <c r="K3310">
        <v>0.91666666666666663</v>
      </c>
    </row>
    <row r="3311" spans="1:11" x14ac:dyDescent="0.3">
      <c r="A3311" s="7">
        <f t="shared" si="259"/>
        <v>42938</v>
      </c>
      <c r="B3311" s="8">
        <f t="shared" si="259"/>
        <v>12</v>
      </c>
      <c r="C3311" s="6" t="s">
        <v>246</v>
      </c>
      <c r="D3311" s="10" t="s">
        <v>20</v>
      </c>
      <c r="E3311" s="6" t="s">
        <v>247</v>
      </c>
      <c r="F3311" s="6" t="s">
        <v>15</v>
      </c>
      <c r="G3311">
        <v>42000</v>
      </c>
      <c r="H3311" t="str">
        <f t="shared" si="257"/>
        <v>AfterNoon</v>
      </c>
      <c r="I3311" s="11">
        <v>4</v>
      </c>
      <c r="J3311">
        <v>50</v>
      </c>
      <c r="K3311">
        <v>0.08</v>
      </c>
    </row>
    <row r="3312" spans="1:11" x14ac:dyDescent="0.3">
      <c r="A3312" s="7">
        <f t="shared" si="259"/>
        <v>42938</v>
      </c>
      <c r="B3312" s="8">
        <f t="shared" si="259"/>
        <v>12</v>
      </c>
      <c r="C3312" s="9" t="s">
        <v>753</v>
      </c>
      <c r="D3312" s="10" t="s">
        <v>12</v>
      </c>
      <c r="E3312" s="9" t="s">
        <v>754</v>
      </c>
      <c r="F3312" s="6" t="s">
        <v>14</v>
      </c>
      <c r="G3312">
        <v>86800</v>
      </c>
      <c r="H3312" t="str">
        <f t="shared" si="257"/>
        <v>AfterNoon</v>
      </c>
      <c r="I3312" s="11">
        <v>1</v>
      </c>
      <c r="J3312">
        <v>12</v>
      </c>
      <c r="K3312">
        <v>8.3333333333333329E-2</v>
      </c>
    </row>
    <row r="3313" spans="1:11" x14ac:dyDescent="0.3">
      <c r="A3313" s="7">
        <f t="shared" ref="A3313:E3328" si="260">A3312</f>
        <v>42938</v>
      </c>
      <c r="B3313" s="8">
        <f t="shared" si="260"/>
        <v>12</v>
      </c>
      <c r="C3313" s="9" t="str">
        <f>C3312</f>
        <v>PG0143</v>
      </c>
      <c r="D3313" s="10" t="str">
        <f>D3312</f>
        <v>SU9</v>
      </c>
      <c r="E3313" s="9" t="str">
        <f>E3312</f>
        <v>TOF,DME</v>
      </c>
      <c r="F3313" s="6" t="s">
        <v>15</v>
      </c>
      <c r="G3313">
        <v>667600</v>
      </c>
      <c r="H3313" t="str">
        <f t="shared" si="257"/>
        <v>AfterNoon</v>
      </c>
      <c r="I3313" s="11">
        <v>23</v>
      </c>
      <c r="J3313">
        <v>85</v>
      </c>
      <c r="K3313">
        <v>0.27058823529411757</v>
      </c>
    </row>
    <row r="3314" spans="1:11" x14ac:dyDescent="0.3">
      <c r="A3314" s="7">
        <f t="shared" si="260"/>
        <v>42938</v>
      </c>
      <c r="B3314" s="8">
        <f t="shared" si="260"/>
        <v>12</v>
      </c>
      <c r="C3314" s="9" t="s">
        <v>248</v>
      </c>
      <c r="D3314" s="10" t="s">
        <v>12</v>
      </c>
      <c r="E3314" s="9" t="s">
        <v>249</v>
      </c>
      <c r="F3314" s="6" t="s">
        <v>14</v>
      </c>
      <c r="G3314">
        <v>44200</v>
      </c>
      <c r="H3314" t="str">
        <f t="shared" si="257"/>
        <v>AfterNoon</v>
      </c>
      <c r="I3314" s="11">
        <v>1</v>
      </c>
      <c r="J3314">
        <v>12</v>
      </c>
      <c r="K3314">
        <v>8.3333333333333329E-2</v>
      </c>
    </row>
    <row r="3315" spans="1:11" x14ac:dyDescent="0.3">
      <c r="A3315" s="7">
        <f t="shared" si="260"/>
        <v>42938</v>
      </c>
      <c r="B3315" s="8">
        <f t="shared" si="260"/>
        <v>12</v>
      </c>
      <c r="C3315" s="9" t="str">
        <f>C3314</f>
        <v>PG0146</v>
      </c>
      <c r="D3315" s="10" t="str">
        <f>D3314</f>
        <v>SU9</v>
      </c>
      <c r="E3315" s="9" t="str">
        <f>E3314</f>
        <v>VKO,OGZ</v>
      </c>
      <c r="F3315" s="6" t="s">
        <v>15</v>
      </c>
      <c r="G3315">
        <v>147000</v>
      </c>
      <c r="H3315" t="str">
        <f t="shared" si="257"/>
        <v>AfterNoon</v>
      </c>
      <c r="I3315" s="11">
        <v>10</v>
      </c>
      <c r="J3315">
        <v>85</v>
      </c>
      <c r="K3315">
        <v>0.1176470588235294</v>
      </c>
    </row>
    <row r="3316" spans="1:11" x14ac:dyDescent="0.3">
      <c r="A3316" s="7">
        <f t="shared" si="260"/>
        <v>42938</v>
      </c>
      <c r="B3316" s="8">
        <f t="shared" si="260"/>
        <v>12</v>
      </c>
      <c r="C3316" s="9" t="s">
        <v>252</v>
      </c>
      <c r="D3316" s="10" t="s">
        <v>12</v>
      </c>
      <c r="E3316" s="9" t="s">
        <v>253</v>
      </c>
      <c r="F3316" s="6" t="s">
        <v>14</v>
      </c>
      <c r="G3316">
        <v>363000</v>
      </c>
      <c r="H3316" t="str">
        <f t="shared" si="257"/>
        <v>AfterNoon</v>
      </c>
      <c r="I3316" s="11">
        <v>11</v>
      </c>
      <c r="J3316">
        <v>12</v>
      </c>
      <c r="K3316">
        <v>0.91666666666666663</v>
      </c>
    </row>
    <row r="3317" spans="1:11" x14ac:dyDescent="0.3">
      <c r="A3317" s="7">
        <f t="shared" si="260"/>
        <v>42938</v>
      </c>
      <c r="B3317" s="8">
        <f t="shared" si="260"/>
        <v>12</v>
      </c>
      <c r="C3317" s="9" t="str">
        <f>C3316</f>
        <v>PG0196</v>
      </c>
      <c r="D3317" s="10" t="str">
        <f>D3316</f>
        <v>SU9</v>
      </c>
      <c r="E3317" s="9" t="str">
        <f>E3316</f>
        <v>DME,KGD</v>
      </c>
      <c r="F3317" s="6" t="s">
        <v>15</v>
      </c>
      <c r="G3317">
        <v>551100</v>
      </c>
      <c r="H3317" t="str">
        <f t="shared" si="257"/>
        <v>AfterNoon</v>
      </c>
      <c r="I3317" s="11">
        <v>50</v>
      </c>
      <c r="J3317">
        <v>85</v>
      </c>
      <c r="K3317">
        <v>0.58823529411764708</v>
      </c>
    </row>
    <row r="3318" spans="1:11" x14ac:dyDescent="0.3">
      <c r="A3318" s="7">
        <f t="shared" si="260"/>
        <v>42938</v>
      </c>
      <c r="B3318" s="8">
        <f t="shared" si="260"/>
        <v>12</v>
      </c>
      <c r="C3318" s="9" t="s">
        <v>254</v>
      </c>
      <c r="D3318" s="10" t="s">
        <v>25</v>
      </c>
      <c r="E3318" s="9" t="s">
        <v>255</v>
      </c>
      <c r="F3318" s="6" t="s">
        <v>14</v>
      </c>
      <c r="G3318">
        <v>965500</v>
      </c>
      <c r="H3318" t="str">
        <f t="shared" si="257"/>
        <v>AfterNoon</v>
      </c>
      <c r="I3318" s="11">
        <v>5</v>
      </c>
      <c r="J3318">
        <v>30</v>
      </c>
      <c r="K3318">
        <v>0.16666666666666671</v>
      </c>
    </row>
    <row r="3319" spans="1:11" x14ac:dyDescent="0.3">
      <c r="A3319" s="7">
        <f t="shared" si="260"/>
        <v>42938</v>
      </c>
      <c r="B3319" s="8">
        <f t="shared" si="260"/>
        <v>12</v>
      </c>
      <c r="C3319" s="9" t="str">
        <f>C3318</f>
        <v>PG0201</v>
      </c>
      <c r="D3319" s="10" t="str">
        <f>D3318</f>
        <v>763</v>
      </c>
      <c r="E3319" s="9" t="str">
        <f>E3318</f>
        <v>VVO,VKO</v>
      </c>
      <c r="F3319" s="6" t="s">
        <v>15</v>
      </c>
      <c r="G3319">
        <v>1423200</v>
      </c>
      <c r="H3319" t="str">
        <f t="shared" si="257"/>
        <v>AfterNoon</v>
      </c>
      <c r="I3319" s="11">
        <v>22</v>
      </c>
      <c r="J3319">
        <v>192</v>
      </c>
      <c r="K3319">
        <v>0.1145833333333333</v>
      </c>
    </row>
    <row r="3320" spans="1:11" x14ac:dyDescent="0.3">
      <c r="A3320" s="7">
        <f t="shared" si="260"/>
        <v>42938</v>
      </c>
      <c r="B3320" s="8">
        <f t="shared" si="260"/>
        <v>12</v>
      </c>
      <c r="C3320" s="6" t="s">
        <v>256</v>
      </c>
      <c r="D3320" s="10" t="s">
        <v>30</v>
      </c>
      <c r="E3320" s="6" t="s">
        <v>257</v>
      </c>
      <c r="F3320" s="6" t="s">
        <v>15</v>
      </c>
      <c r="G3320">
        <v>25200</v>
      </c>
      <c r="H3320" t="str">
        <f t="shared" si="257"/>
        <v>AfterNoon</v>
      </c>
      <c r="I3320" s="11">
        <v>4</v>
      </c>
      <c r="J3320">
        <v>12</v>
      </c>
      <c r="K3320">
        <v>0.33333333333333331</v>
      </c>
    </row>
    <row r="3321" spans="1:11" x14ac:dyDescent="0.3">
      <c r="A3321" s="7">
        <f t="shared" si="260"/>
        <v>42938</v>
      </c>
      <c r="B3321" s="8">
        <f t="shared" si="260"/>
        <v>12</v>
      </c>
      <c r="C3321" s="9" t="s">
        <v>258</v>
      </c>
      <c r="D3321" s="10" t="s">
        <v>25</v>
      </c>
      <c r="E3321" s="9" t="s">
        <v>259</v>
      </c>
      <c r="F3321" s="6" t="s">
        <v>14</v>
      </c>
      <c r="G3321">
        <v>2214000</v>
      </c>
      <c r="H3321" t="str">
        <f t="shared" si="257"/>
        <v>AfterNoon</v>
      </c>
      <c r="I3321" s="11">
        <v>12</v>
      </c>
      <c r="J3321">
        <v>30</v>
      </c>
      <c r="K3321">
        <v>0.4</v>
      </c>
    </row>
    <row r="3322" spans="1:11" x14ac:dyDescent="0.3">
      <c r="A3322" s="7">
        <f t="shared" si="260"/>
        <v>42938</v>
      </c>
      <c r="B3322" s="8">
        <f t="shared" si="260"/>
        <v>12</v>
      </c>
      <c r="C3322" s="9" t="str">
        <f>C3321</f>
        <v>PG0209</v>
      </c>
      <c r="D3322" s="10" t="str">
        <f>D3321</f>
        <v>763</v>
      </c>
      <c r="E3322" s="9" t="str">
        <f>E3321</f>
        <v>KHV,DME</v>
      </c>
      <c r="F3322" s="6" t="s">
        <v>15</v>
      </c>
      <c r="G3322">
        <v>4747900</v>
      </c>
      <c r="H3322" t="str">
        <f t="shared" si="257"/>
        <v>AfterNoon</v>
      </c>
      <c r="I3322" s="11">
        <v>77</v>
      </c>
      <c r="J3322">
        <v>192</v>
      </c>
      <c r="K3322">
        <v>0.40104166666666669</v>
      </c>
    </row>
    <row r="3323" spans="1:11" x14ac:dyDescent="0.3">
      <c r="A3323" s="7">
        <f t="shared" si="260"/>
        <v>42938</v>
      </c>
      <c r="B3323" s="8">
        <f t="shared" si="260"/>
        <v>12</v>
      </c>
      <c r="C3323" s="9" t="s">
        <v>260</v>
      </c>
      <c r="D3323" s="10" t="s">
        <v>61</v>
      </c>
      <c r="E3323" s="9" t="s">
        <v>261</v>
      </c>
      <c r="F3323" s="6" t="s">
        <v>14</v>
      </c>
      <c r="G3323">
        <v>646500</v>
      </c>
      <c r="H3323" t="str">
        <f t="shared" si="257"/>
        <v>AfterNoon</v>
      </c>
      <c r="I3323" s="11">
        <v>15</v>
      </c>
      <c r="J3323">
        <v>30</v>
      </c>
      <c r="K3323">
        <v>0.5</v>
      </c>
    </row>
    <row r="3324" spans="1:11" x14ac:dyDescent="0.3">
      <c r="A3324" s="7">
        <f t="shared" si="260"/>
        <v>42938</v>
      </c>
      <c r="B3324" s="8">
        <f t="shared" si="260"/>
        <v>12</v>
      </c>
      <c r="C3324" s="9" t="str">
        <f t="shared" si="260"/>
        <v>PG0225</v>
      </c>
      <c r="D3324" s="10" t="str">
        <f t="shared" si="260"/>
        <v>773</v>
      </c>
      <c r="E3324" s="9" t="str">
        <f t="shared" si="260"/>
        <v>SVO,SVX</v>
      </c>
      <c r="F3324" s="6" t="s">
        <v>63</v>
      </c>
      <c r="G3324">
        <v>683200</v>
      </c>
      <c r="H3324" t="str">
        <f t="shared" si="257"/>
        <v>AfterNoon</v>
      </c>
      <c r="I3324" s="11">
        <v>28</v>
      </c>
      <c r="J3324">
        <v>48</v>
      </c>
      <c r="K3324">
        <v>0.58333333333333337</v>
      </c>
    </row>
    <row r="3325" spans="1:11" x14ac:dyDescent="0.3">
      <c r="A3325" s="7">
        <f t="shared" si="260"/>
        <v>42938</v>
      </c>
      <c r="B3325" s="8">
        <f t="shared" si="260"/>
        <v>12</v>
      </c>
      <c r="C3325" s="9" t="str">
        <f t="shared" si="260"/>
        <v>PG0225</v>
      </c>
      <c r="D3325" s="10" t="str">
        <f t="shared" si="260"/>
        <v>773</v>
      </c>
      <c r="E3325" s="9" t="str">
        <f t="shared" si="260"/>
        <v>SVO,SVX</v>
      </c>
      <c r="F3325" s="6" t="s">
        <v>15</v>
      </c>
      <c r="G3325">
        <v>2904200</v>
      </c>
      <c r="H3325" t="str">
        <f t="shared" si="257"/>
        <v>AfterNoon</v>
      </c>
      <c r="I3325" s="11">
        <v>201</v>
      </c>
      <c r="J3325">
        <v>324</v>
      </c>
      <c r="K3325">
        <v>0.62037037037037035</v>
      </c>
    </row>
    <row r="3326" spans="1:11" x14ac:dyDescent="0.3">
      <c r="A3326" s="7">
        <f t="shared" si="260"/>
        <v>42938</v>
      </c>
      <c r="B3326" s="8">
        <f t="shared" si="260"/>
        <v>12</v>
      </c>
      <c r="C3326" s="9" t="s">
        <v>262</v>
      </c>
      <c r="D3326" s="10" t="s">
        <v>12</v>
      </c>
      <c r="E3326" s="9" t="s">
        <v>263</v>
      </c>
      <c r="F3326" s="6" t="s">
        <v>14</v>
      </c>
      <c r="G3326">
        <v>89100</v>
      </c>
      <c r="H3326" t="str">
        <f t="shared" si="257"/>
        <v>AfterNoon</v>
      </c>
      <c r="I3326" s="11">
        <v>9</v>
      </c>
      <c r="J3326">
        <v>12</v>
      </c>
      <c r="K3326">
        <v>0.75</v>
      </c>
    </row>
    <row r="3327" spans="1:11" x14ac:dyDescent="0.3">
      <c r="A3327" s="7">
        <f t="shared" si="260"/>
        <v>42938</v>
      </c>
      <c r="B3327" s="8">
        <f t="shared" si="260"/>
        <v>12</v>
      </c>
      <c r="C3327" s="9" t="str">
        <f>C3326</f>
        <v>PG0233</v>
      </c>
      <c r="D3327" s="10" t="str">
        <f>D3326</f>
        <v>SU9</v>
      </c>
      <c r="E3327" s="9" t="str">
        <f>E3326</f>
        <v>VKO,BZK</v>
      </c>
      <c r="F3327" s="6" t="s">
        <v>15</v>
      </c>
      <c r="G3327">
        <v>205500</v>
      </c>
      <c r="H3327" t="str">
        <f t="shared" si="257"/>
        <v>AfterNoon</v>
      </c>
      <c r="I3327" s="11">
        <v>62</v>
      </c>
      <c r="J3327">
        <v>85</v>
      </c>
      <c r="K3327">
        <v>0.72941176470588232</v>
      </c>
    </row>
    <row r="3328" spans="1:11" x14ac:dyDescent="0.3">
      <c r="A3328" s="7">
        <f t="shared" si="260"/>
        <v>42938</v>
      </c>
      <c r="B3328" s="8">
        <f t="shared" si="260"/>
        <v>12</v>
      </c>
      <c r="C3328" s="9" t="s">
        <v>264</v>
      </c>
      <c r="D3328" s="10" t="s">
        <v>12</v>
      </c>
      <c r="E3328" s="9" t="s">
        <v>265</v>
      </c>
      <c r="F3328" s="6" t="s">
        <v>14</v>
      </c>
      <c r="G3328">
        <v>111000</v>
      </c>
      <c r="H3328" t="str">
        <f t="shared" si="257"/>
        <v>AfterNoon</v>
      </c>
      <c r="I3328" s="11">
        <v>6</v>
      </c>
      <c r="J3328">
        <v>12</v>
      </c>
      <c r="K3328">
        <v>0.5</v>
      </c>
    </row>
    <row r="3329" spans="1:11" x14ac:dyDescent="0.3">
      <c r="A3329" s="7">
        <f t="shared" ref="A3329:B3344" si="261">A3328</f>
        <v>42938</v>
      </c>
      <c r="B3329" s="8">
        <f t="shared" si="261"/>
        <v>12</v>
      </c>
      <c r="C3329" s="9" t="str">
        <f>C3328</f>
        <v>PG0242</v>
      </c>
      <c r="D3329" s="10" t="str">
        <f>D3328</f>
        <v>SU9</v>
      </c>
      <c r="E3329" s="9" t="str">
        <f>E3328</f>
        <v>CSY,SVO</v>
      </c>
      <c r="F3329" s="6" t="s">
        <v>15</v>
      </c>
      <c r="G3329">
        <v>211400</v>
      </c>
      <c r="H3329" t="str">
        <f t="shared" si="257"/>
        <v>AfterNoon</v>
      </c>
      <c r="I3329" s="11">
        <v>34</v>
      </c>
      <c r="J3329">
        <v>85</v>
      </c>
      <c r="K3329">
        <v>0.4</v>
      </c>
    </row>
    <row r="3330" spans="1:11" x14ac:dyDescent="0.3">
      <c r="A3330" s="7">
        <f t="shared" si="261"/>
        <v>42938</v>
      </c>
      <c r="B3330" s="8">
        <f t="shared" si="261"/>
        <v>12</v>
      </c>
      <c r="C3330" s="6" t="s">
        <v>785</v>
      </c>
      <c r="D3330" s="10" t="s">
        <v>20</v>
      </c>
      <c r="E3330" s="6" t="s">
        <v>786</v>
      </c>
      <c r="F3330" s="6" t="s">
        <v>15</v>
      </c>
      <c r="G3330">
        <v>90700</v>
      </c>
      <c r="H3330" t="str">
        <f t="shared" ref="H3330:H3393" si="262">_xlfn.IFS(B3330&gt;=20,"Night",B3330&gt;=16,"Evening",B3330&gt;=12,"AfterNoon",B3330&gt;=8,"BeforeNoon",B3330&gt;=4,"Morning",B3330&lt;4,"EarlyMorning")</f>
        <v>AfterNoon</v>
      </c>
      <c r="I3330" s="11">
        <v>5</v>
      </c>
      <c r="J3330">
        <v>50</v>
      </c>
      <c r="K3330">
        <v>0.1</v>
      </c>
    </row>
    <row r="3331" spans="1:11" x14ac:dyDescent="0.3">
      <c r="A3331" s="7">
        <f t="shared" si="261"/>
        <v>42938</v>
      </c>
      <c r="B3331" s="8">
        <f t="shared" si="261"/>
        <v>12</v>
      </c>
      <c r="C3331" s="6" t="s">
        <v>268</v>
      </c>
      <c r="D3331" s="10" t="s">
        <v>20</v>
      </c>
      <c r="E3331" s="6" t="s">
        <v>269</v>
      </c>
      <c r="F3331" s="6" t="s">
        <v>15</v>
      </c>
      <c r="G3331">
        <v>316100</v>
      </c>
      <c r="H3331" t="str">
        <f t="shared" si="262"/>
        <v>AfterNoon</v>
      </c>
      <c r="I3331" s="11">
        <v>31</v>
      </c>
      <c r="J3331">
        <v>50</v>
      </c>
      <c r="K3331">
        <v>0.62</v>
      </c>
    </row>
    <row r="3332" spans="1:11" x14ac:dyDescent="0.3">
      <c r="A3332" s="7">
        <f t="shared" si="261"/>
        <v>42938</v>
      </c>
      <c r="B3332" s="8">
        <f t="shared" si="261"/>
        <v>12</v>
      </c>
      <c r="C3332" s="6" t="s">
        <v>272</v>
      </c>
      <c r="D3332" s="10" t="s">
        <v>20</v>
      </c>
      <c r="E3332" s="6" t="s">
        <v>273</v>
      </c>
      <c r="F3332" s="6" t="s">
        <v>15</v>
      </c>
      <c r="G3332">
        <v>32400</v>
      </c>
      <c r="H3332" t="str">
        <f t="shared" si="262"/>
        <v>AfterNoon</v>
      </c>
      <c r="I3332" s="11">
        <v>6</v>
      </c>
      <c r="J3332">
        <v>50</v>
      </c>
      <c r="K3332">
        <v>0.12</v>
      </c>
    </row>
    <row r="3333" spans="1:11" x14ac:dyDescent="0.3">
      <c r="A3333" s="7">
        <f t="shared" si="261"/>
        <v>42938</v>
      </c>
      <c r="B3333" s="8">
        <f t="shared" si="261"/>
        <v>12</v>
      </c>
      <c r="C3333" s="9" t="s">
        <v>274</v>
      </c>
      <c r="D3333" s="10" t="s">
        <v>12</v>
      </c>
      <c r="E3333" s="9" t="s">
        <v>275</v>
      </c>
      <c r="F3333" s="6" t="s">
        <v>14</v>
      </c>
      <c r="G3333">
        <v>61800</v>
      </c>
      <c r="H3333" t="str">
        <f t="shared" si="262"/>
        <v>AfterNoon</v>
      </c>
      <c r="I3333" s="11">
        <v>6</v>
      </c>
      <c r="J3333">
        <v>12</v>
      </c>
      <c r="K3333">
        <v>0.5</v>
      </c>
    </row>
    <row r="3334" spans="1:11" x14ac:dyDescent="0.3">
      <c r="A3334" s="7">
        <f t="shared" si="261"/>
        <v>42938</v>
      </c>
      <c r="B3334" s="8">
        <f t="shared" si="261"/>
        <v>12</v>
      </c>
      <c r="C3334" s="9" t="str">
        <f>C3333</f>
        <v>PG0384</v>
      </c>
      <c r="D3334" s="10" t="str">
        <f>D3333</f>
        <v>SU9</v>
      </c>
      <c r="E3334" s="9" t="str">
        <f>E3333</f>
        <v>DME,BZK</v>
      </c>
      <c r="F3334" s="6" t="s">
        <v>15</v>
      </c>
      <c r="G3334">
        <v>109600</v>
      </c>
      <c r="H3334" t="str">
        <f t="shared" si="262"/>
        <v>AfterNoon</v>
      </c>
      <c r="I3334" s="11">
        <v>32</v>
      </c>
      <c r="J3334">
        <v>85</v>
      </c>
      <c r="K3334">
        <v>0.37647058823529411</v>
      </c>
    </row>
    <row r="3335" spans="1:11" x14ac:dyDescent="0.3">
      <c r="A3335" s="7">
        <f t="shared" si="261"/>
        <v>42938</v>
      </c>
      <c r="B3335" s="8">
        <f t="shared" si="261"/>
        <v>12</v>
      </c>
      <c r="C3335" s="9" t="s">
        <v>278</v>
      </c>
      <c r="D3335" s="10" t="s">
        <v>12</v>
      </c>
      <c r="E3335" s="9" t="s">
        <v>279</v>
      </c>
      <c r="F3335" s="6" t="s">
        <v>14</v>
      </c>
      <c r="G3335">
        <v>171200</v>
      </c>
      <c r="H3335" t="str">
        <f t="shared" si="262"/>
        <v>AfterNoon</v>
      </c>
      <c r="I3335" s="11">
        <v>8</v>
      </c>
      <c r="J3335">
        <v>12</v>
      </c>
      <c r="K3335">
        <v>0.66666666666666663</v>
      </c>
    </row>
    <row r="3336" spans="1:11" x14ac:dyDescent="0.3">
      <c r="A3336" s="7">
        <f t="shared" si="261"/>
        <v>42938</v>
      </c>
      <c r="B3336" s="8">
        <f t="shared" si="261"/>
        <v>12</v>
      </c>
      <c r="C3336" s="9" t="str">
        <f>C3335</f>
        <v>PG0461</v>
      </c>
      <c r="D3336" s="10" t="str">
        <f>D3335</f>
        <v>SU9</v>
      </c>
      <c r="E3336" s="9" t="str">
        <f>E3335</f>
        <v>SVO,ULV</v>
      </c>
      <c r="F3336" s="6" t="s">
        <v>15</v>
      </c>
      <c r="G3336">
        <v>364900</v>
      </c>
      <c r="H3336" t="str">
        <f t="shared" si="262"/>
        <v>AfterNoon</v>
      </c>
      <c r="I3336" s="11">
        <v>51</v>
      </c>
      <c r="J3336">
        <v>85</v>
      </c>
      <c r="K3336">
        <v>0.6</v>
      </c>
    </row>
    <row r="3337" spans="1:11" x14ac:dyDescent="0.3">
      <c r="A3337" s="7">
        <f t="shared" si="261"/>
        <v>42938</v>
      </c>
      <c r="B3337" s="8">
        <f t="shared" si="261"/>
        <v>12</v>
      </c>
      <c r="C3337" s="9" t="s">
        <v>280</v>
      </c>
      <c r="D3337" s="10" t="s">
        <v>98</v>
      </c>
      <c r="E3337" s="9" t="s">
        <v>173</v>
      </c>
      <c r="F3337" s="6" t="s">
        <v>14</v>
      </c>
      <c r="G3337">
        <v>126000</v>
      </c>
      <c r="H3337" t="str">
        <f t="shared" si="262"/>
        <v>AfterNoon</v>
      </c>
      <c r="I3337" s="11">
        <v>7</v>
      </c>
      <c r="J3337">
        <v>28</v>
      </c>
      <c r="K3337">
        <v>0.25</v>
      </c>
    </row>
    <row r="3338" spans="1:11" x14ac:dyDescent="0.3">
      <c r="A3338" s="7">
        <f t="shared" si="261"/>
        <v>42938</v>
      </c>
      <c r="B3338" s="8">
        <f t="shared" si="261"/>
        <v>12</v>
      </c>
      <c r="C3338" s="9" t="str">
        <f>C3337</f>
        <v>PG0469</v>
      </c>
      <c r="D3338" s="10" t="str">
        <f>D3337</f>
        <v>321</v>
      </c>
      <c r="E3338" s="9" t="str">
        <f>E3337</f>
        <v>SVO,LED</v>
      </c>
      <c r="F3338" s="6" t="s">
        <v>15</v>
      </c>
      <c r="G3338">
        <v>169800</v>
      </c>
      <c r="H3338" t="str">
        <f t="shared" si="262"/>
        <v>AfterNoon</v>
      </c>
      <c r="I3338" s="11">
        <v>28</v>
      </c>
      <c r="J3338">
        <v>142</v>
      </c>
      <c r="K3338">
        <v>0.19718309859154931</v>
      </c>
    </row>
    <row r="3339" spans="1:11" x14ac:dyDescent="0.3">
      <c r="A3339" s="7">
        <f t="shared" si="261"/>
        <v>42938</v>
      </c>
      <c r="B3339" s="8">
        <f t="shared" si="261"/>
        <v>12</v>
      </c>
      <c r="C3339" s="9" t="s">
        <v>281</v>
      </c>
      <c r="D3339" s="10" t="s">
        <v>12</v>
      </c>
      <c r="E3339" s="9" t="s">
        <v>282</v>
      </c>
      <c r="F3339" s="6" t="s">
        <v>14</v>
      </c>
      <c r="G3339">
        <v>18900</v>
      </c>
      <c r="H3339" t="str">
        <f t="shared" si="262"/>
        <v>AfterNoon</v>
      </c>
      <c r="I3339" s="11">
        <v>1</v>
      </c>
      <c r="J3339">
        <v>12</v>
      </c>
      <c r="K3339">
        <v>8.3333333333333329E-2</v>
      </c>
    </row>
    <row r="3340" spans="1:11" x14ac:dyDescent="0.3">
      <c r="A3340" s="7">
        <f t="shared" si="261"/>
        <v>42938</v>
      </c>
      <c r="B3340" s="8">
        <f t="shared" si="261"/>
        <v>12</v>
      </c>
      <c r="C3340" s="9" t="str">
        <f>C3339</f>
        <v>PG0480</v>
      </c>
      <c r="D3340" s="10" t="str">
        <f>D3339</f>
        <v>SU9</v>
      </c>
      <c r="E3340" s="9" t="str">
        <f>E3339</f>
        <v>AAQ,EGO</v>
      </c>
      <c r="F3340" s="6" t="s">
        <v>15</v>
      </c>
      <c r="G3340">
        <v>25200</v>
      </c>
      <c r="H3340" t="str">
        <f t="shared" si="262"/>
        <v>AfterNoon</v>
      </c>
      <c r="I3340" s="11">
        <v>4</v>
      </c>
      <c r="J3340">
        <v>85</v>
      </c>
      <c r="K3340">
        <v>4.7058823529411757E-2</v>
      </c>
    </row>
    <row r="3341" spans="1:11" x14ac:dyDescent="0.3">
      <c r="A3341" s="7">
        <f t="shared" si="261"/>
        <v>42938</v>
      </c>
      <c r="B3341" s="8">
        <f t="shared" si="261"/>
        <v>12</v>
      </c>
      <c r="C3341" s="9" t="s">
        <v>285</v>
      </c>
      <c r="D3341" s="10" t="s">
        <v>85</v>
      </c>
      <c r="E3341" s="9" t="s">
        <v>286</v>
      </c>
      <c r="F3341" s="6" t="s">
        <v>14</v>
      </c>
      <c r="G3341">
        <v>64000</v>
      </c>
      <c r="H3341" t="str">
        <f t="shared" si="262"/>
        <v>AfterNoon</v>
      </c>
      <c r="I3341" s="11">
        <v>2</v>
      </c>
      <c r="J3341">
        <v>12</v>
      </c>
      <c r="K3341">
        <v>0.16666666666666671</v>
      </c>
    </row>
    <row r="3342" spans="1:11" x14ac:dyDescent="0.3">
      <c r="A3342" s="7">
        <f t="shared" si="261"/>
        <v>42938</v>
      </c>
      <c r="B3342" s="8">
        <f t="shared" si="261"/>
        <v>12</v>
      </c>
      <c r="C3342" s="9" t="str">
        <f>C3341</f>
        <v>PG0506</v>
      </c>
      <c r="D3342" s="10" t="str">
        <f>D3341</f>
        <v>733</v>
      </c>
      <c r="E3342" s="9" t="str">
        <f>E3341</f>
        <v>KGD,SVO</v>
      </c>
      <c r="F3342" s="6" t="s">
        <v>15</v>
      </c>
      <c r="G3342">
        <v>268500</v>
      </c>
      <c r="H3342" t="str">
        <f t="shared" si="262"/>
        <v>AfterNoon</v>
      </c>
      <c r="I3342" s="11">
        <v>25</v>
      </c>
      <c r="J3342">
        <v>118</v>
      </c>
      <c r="K3342">
        <v>0.21186440677966101</v>
      </c>
    </row>
    <row r="3343" spans="1:11" x14ac:dyDescent="0.3">
      <c r="A3343" s="7">
        <f t="shared" si="261"/>
        <v>42938</v>
      </c>
      <c r="B3343" s="8">
        <f t="shared" si="261"/>
        <v>12</v>
      </c>
      <c r="C3343" s="6" t="s">
        <v>680</v>
      </c>
      <c r="D3343" s="10" t="s">
        <v>20</v>
      </c>
      <c r="E3343" s="6" t="s">
        <v>681</v>
      </c>
      <c r="F3343" s="6" t="s">
        <v>15</v>
      </c>
      <c r="G3343">
        <v>217500</v>
      </c>
      <c r="H3343" t="str">
        <f t="shared" si="262"/>
        <v>AfterNoon</v>
      </c>
      <c r="I3343" s="11">
        <v>15</v>
      </c>
      <c r="J3343">
        <v>50</v>
      </c>
      <c r="K3343">
        <v>0.3</v>
      </c>
    </row>
    <row r="3344" spans="1:11" x14ac:dyDescent="0.3">
      <c r="A3344" s="7">
        <f t="shared" si="261"/>
        <v>42938</v>
      </c>
      <c r="B3344" s="8">
        <f t="shared" si="261"/>
        <v>12</v>
      </c>
      <c r="C3344" s="9" t="s">
        <v>287</v>
      </c>
      <c r="D3344" s="10" t="s">
        <v>25</v>
      </c>
      <c r="E3344" s="9" t="s">
        <v>288</v>
      </c>
      <c r="F3344" s="6" t="s">
        <v>14</v>
      </c>
      <c r="G3344">
        <v>981600</v>
      </c>
      <c r="H3344" t="str">
        <f t="shared" si="262"/>
        <v>AfterNoon</v>
      </c>
      <c r="I3344" s="11">
        <v>24</v>
      </c>
      <c r="J3344">
        <v>30</v>
      </c>
      <c r="K3344">
        <v>0.8</v>
      </c>
    </row>
    <row r="3345" spans="1:11" x14ac:dyDescent="0.3">
      <c r="A3345" s="7">
        <f t="shared" ref="A3345:B3360" si="263">A3344</f>
        <v>42938</v>
      </c>
      <c r="B3345" s="8">
        <f t="shared" si="263"/>
        <v>12</v>
      </c>
      <c r="C3345" s="9" t="str">
        <f>C3344</f>
        <v>PG0561</v>
      </c>
      <c r="D3345" s="10" t="str">
        <f>D3344</f>
        <v>763</v>
      </c>
      <c r="E3345" s="9" t="str">
        <f>E3344</f>
        <v>VKO,AER</v>
      </c>
      <c r="F3345" s="6" t="s">
        <v>15</v>
      </c>
      <c r="G3345">
        <v>1915200</v>
      </c>
      <c r="H3345" t="str">
        <f t="shared" si="262"/>
        <v>AfterNoon</v>
      </c>
      <c r="I3345" s="11">
        <v>140</v>
      </c>
      <c r="J3345">
        <v>192</v>
      </c>
      <c r="K3345">
        <v>0.72916666666666663</v>
      </c>
    </row>
    <row r="3346" spans="1:11" x14ac:dyDescent="0.3">
      <c r="A3346" s="7">
        <f t="shared" si="263"/>
        <v>42938</v>
      </c>
      <c r="B3346" s="8">
        <f t="shared" si="263"/>
        <v>12</v>
      </c>
      <c r="C3346" s="6" t="s">
        <v>789</v>
      </c>
      <c r="D3346" s="10" t="s">
        <v>20</v>
      </c>
      <c r="E3346" s="6" t="s">
        <v>790</v>
      </c>
      <c r="F3346" s="6" t="s">
        <v>15</v>
      </c>
      <c r="G3346">
        <v>348400</v>
      </c>
      <c r="H3346" t="str">
        <f t="shared" si="262"/>
        <v>AfterNoon</v>
      </c>
      <c r="I3346" s="11">
        <v>13</v>
      </c>
      <c r="J3346">
        <v>50</v>
      </c>
      <c r="K3346">
        <v>0.26</v>
      </c>
    </row>
    <row r="3347" spans="1:11" x14ac:dyDescent="0.3">
      <c r="A3347" s="7">
        <f t="shared" si="263"/>
        <v>42938</v>
      </c>
      <c r="B3347" s="8">
        <f t="shared" si="263"/>
        <v>12</v>
      </c>
      <c r="C3347" s="9" t="s">
        <v>682</v>
      </c>
      <c r="D3347" s="10" t="s">
        <v>12</v>
      </c>
      <c r="E3347" s="9" t="s">
        <v>683</v>
      </c>
      <c r="F3347" s="6" t="s">
        <v>14</v>
      </c>
      <c r="G3347">
        <v>141400</v>
      </c>
      <c r="H3347" t="str">
        <f t="shared" si="262"/>
        <v>AfterNoon</v>
      </c>
      <c r="I3347" s="11">
        <v>7</v>
      </c>
      <c r="J3347">
        <v>12</v>
      </c>
      <c r="K3347">
        <v>0.58333333333333337</v>
      </c>
    </row>
    <row r="3348" spans="1:11" x14ac:dyDescent="0.3">
      <c r="A3348" s="7">
        <f t="shared" si="263"/>
        <v>42938</v>
      </c>
      <c r="B3348" s="8">
        <f t="shared" si="263"/>
        <v>12</v>
      </c>
      <c r="C3348" s="9" t="str">
        <f>C3347</f>
        <v>PG0600</v>
      </c>
      <c r="D3348" s="10" t="str">
        <f>D3347</f>
        <v>SU9</v>
      </c>
      <c r="E3348" s="9" t="str">
        <f>E3347</f>
        <v>HMA,SVX</v>
      </c>
      <c r="F3348" s="6" t="s">
        <v>15</v>
      </c>
      <c r="G3348">
        <v>270800</v>
      </c>
      <c r="H3348" t="str">
        <f t="shared" si="262"/>
        <v>AfterNoon</v>
      </c>
      <c r="I3348" s="11">
        <v>40</v>
      </c>
      <c r="J3348">
        <v>85</v>
      </c>
      <c r="K3348">
        <v>0.47058823529411759</v>
      </c>
    </row>
    <row r="3349" spans="1:11" x14ac:dyDescent="0.3">
      <c r="A3349" s="7">
        <f t="shared" si="263"/>
        <v>42938</v>
      </c>
      <c r="B3349" s="8">
        <f t="shared" si="263"/>
        <v>12</v>
      </c>
      <c r="C3349" s="6" t="s">
        <v>289</v>
      </c>
      <c r="D3349" s="10" t="s">
        <v>20</v>
      </c>
      <c r="E3349" s="6" t="s">
        <v>290</v>
      </c>
      <c r="F3349" s="6" t="s">
        <v>15</v>
      </c>
      <c r="G3349">
        <v>299400</v>
      </c>
      <c r="H3349" t="str">
        <f t="shared" si="262"/>
        <v>AfterNoon</v>
      </c>
      <c r="I3349" s="11">
        <v>19</v>
      </c>
      <c r="J3349">
        <v>50</v>
      </c>
      <c r="K3349">
        <v>0.38</v>
      </c>
    </row>
    <row r="3350" spans="1:11" x14ac:dyDescent="0.3">
      <c r="A3350" s="7">
        <f t="shared" si="263"/>
        <v>42938</v>
      </c>
      <c r="B3350" s="8">
        <f t="shared" si="263"/>
        <v>12</v>
      </c>
      <c r="C3350" s="6" t="s">
        <v>291</v>
      </c>
      <c r="D3350" s="10" t="s">
        <v>20</v>
      </c>
      <c r="E3350" s="6" t="s">
        <v>292</v>
      </c>
      <c r="F3350" s="6" t="s">
        <v>15</v>
      </c>
      <c r="G3350">
        <v>314000</v>
      </c>
      <c r="H3350" t="str">
        <f t="shared" si="262"/>
        <v>AfterNoon</v>
      </c>
      <c r="I3350" s="11">
        <v>20</v>
      </c>
      <c r="J3350">
        <v>50</v>
      </c>
      <c r="K3350">
        <v>0.4</v>
      </c>
    </row>
    <row r="3351" spans="1:11" x14ac:dyDescent="0.3">
      <c r="A3351" s="7">
        <f t="shared" si="263"/>
        <v>42938</v>
      </c>
      <c r="B3351" s="8">
        <v>13</v>
      </c>
      <c r="C3351" s="9" t="s">
        <v>684</v>
      </c>
      <c r="D3351" s="10" t="s">
        <v>12</v>
      </c>
      <c r="E3351" s="9" t="s">
        <v>685</v>
      </c>
      <c r="F3351" s="6" t="s">
        <v>14</v>
      </c>
      <c r="G3351">
        <v>58200</v>
      </c>
      <c r="H3351" t="str">
        <f t="shared" si="262"/>
        <v>AfterNoon</v>
      </c>
      <c r="I3351" s="11">
        <v>6</v>
      </c>
      <c r="J3351">
        <v>12</v>
      </c>
      <c r="K3351">
        <v>0.5</v>
      </c>
    </row>
    <row r="3352" spans="1:11" x14ac:dyDescent="0.3">
      <c r="A3352" s="7">
        <f t="shared" si="263"/>
        <v>42938</v>
      </c>
      <c r="B3352" s="8">
        <f t="shared" si="263"/>
        <v>13</v>
      </c>
      <c r="C3352" s="9" t="str">
        <f>C3351</f>
        <v>PG0040</v>
      </c>
      <c r="D3352" s="10" t="str">
        <f>D3351</f>
        <v>SU9</v>
      </c>
      <c r="E3352" s="9" t="str">
        <f>E3351</f>
        <v>KVX,KZN</v>
      </c>
      <c r="F3352" s="6" t="s">
        <v>15</v>
      </c>
      <c r="G3352">
        <v>222300</v>
      </c>
      <c r="H3352" t="str">
        <f t="shared" si="262"/>
        <v>AfterNoon</v>
      </c>
      <c r="I3352" s="11">
        <v>69</v>
      </c>
      <c r="J3352">
        <v>85</v>
      </c>
      <c r="K3352">
        <v>0.81176470588235294</v>
      </c>
    </row>
    <row r="3353" spans="1:11" x14ac:dyDescent="0.3">
      <c r="A3353" s="7">
        <f t="shared" si="263"/>
        <v>42938</v>
      </c>
      <c r="B3353" s="8">
        <f t="shared" si="263"/>
        <v>13</v>
      </c>
      <c r="C3353" s="6" t="s">
        <v>295</v>
      </c>
      <c r="D3353" s="10" t="s">
        <v>20</v>
      </c>
      <c r="E3353" s="6" t="s">
        <v>296</v>
      </c>
      <c r="F3353" s="6" t="s">
        <v>15</v>
      </c>
      <c r="G3353">
        <v>157300</v>
      </c>
      <c r="H3353" t="str">
        <f t="shared" si="262"/>
        <v>AfterNoon</v>
      </c>
      <c r="I3353" s="11">
        <v>12</v>
      </c>
      <c r="J3353">
        <v>50</v>
      </c>
      <c r="K3353">
        <v>0.24</v>
      </c>
    </row>
    <row r="3354" spans="1:11" x14ac:dyDescent="0.3">
      <c r="A3354" s="7">
        <f t="shared" si="263"/>
        <v>42938</v>
      </c>
      <c r="B3354" s="8">
        <f t="shared" si="263"/>
        <v>13</v>
      </c>
      <c r="C3354" s="6" t="s">
        <v>297</v>
      </c>
      <c r="D3354" s="10" t="s">
        <v>20</v>
      </c>
      <c r="E3354" s="6" t="s">
        <v>298</v>
      </c>
      <c r="F3354" s="6" t="s">
        <v>15</v>
      </c>
      <c r="G3354">
        <v>139000</v>
      </c>
      <c r="H3354" t="str">
        <f t="shared" si="262"/>
        <v>AfterNoon</v>
      </c>
      <c r="I3354" s="11">
        <v>10</v>
      </c>
      <c r="J3354">
        <v>50</v>
      </c>
      <c r="K3354">
        <v>0.2</v>
      </c>
    </row>
    <row r="3355" spans="1:11" x14ac:dyDescent="0.3">
      <c r="A3355" s="7">
        <f t="shared" si="263"/>
        <v>42938</v>
      </c>
      <c r="B3355" s="8">
        <f t="shared" si="263"/>
        <v>13</v>
      </c>
      <c r="C3355" s="9" t="s">
        <v>757</v>
      </c>
      <c r="D3355" s="10" t="s">
        <v>12</v>
      </c>
      <c r="E3355" s="9" t="s">
        <v>758</v>
      </c>
      <c r="F3355" s="6" t="s">
        <v>14</v>
      </c>
      <c r="G3355">
        <v>694400</v>
      </c>
      <c r="H3355" t="str">
        <f t="shared" si="262"/>
        <v>AfterNoon</v>
      </c>
      <c r="I3355" s="11">
        <v>8</v>
      </c>
      <c r="J3355">
        <v>12</v>
      </c>
      <c r="K3355">
        <v>0.66666666666666663</v>
      </c>
    </row>
    <row r="3356" spans="1:11" x14ac:dyDescent="0.3">
      <c r="A3356" s="7">
        <f t="shared" si="263"/>
        <v>42938</v>
      </c>
      <c r="B3356" s="8">
        <f t="shared" si="263"/>
        <v>13</v>
      </c>
      <c r="C3356" s="9" t="str">
        <f>C3355</f>
        <v>PG0142</v>
      </c>
      <c r="D3356" s="10" t="str">
        <f>D3355</f>
        <v>SU9</v>
      </c>
      <c r="E3356" s="9" t="str">
        <f>E3355</f>
        <v>DME,TOF</v>
      </c>
      <c r="F3356" s="6" t="s">
        <v>15</v>
      </c>
      <c r="G3356">
        <v>722500</v>
      </c>
      <c r="H3356" t="str">
        <f t="shared" si="262"/>
        <v>AfterNoon</v>
      </c>
      <c r="I3356" s="11">
        <v>25</v>
      </c>
      <c r="J3356">
        <v>85</v>
      </c>
      <c r="K3356">
        <v>0.29411764705882348</v>
      </c>
    </row>
    <row r="3357" spans="1:11" x14ac:dyDescent="0.3">
      <c r="A3357" s="7">
        <f t="shared" si="263"/>
        <v>42938</v>
      </c>
      <c r="B3357" s="8">
        <f t="shared" si="263"/>
        <v>13</v>
      </c>
      <c r="C3357" s="9" t="s">
        <v>299</v>
      </c>
      <c r="D3357" s="10" t="s">
        <v>12</v>
      </c>
      <c r="E3357" s="9" t="s">
        <v>300</v>
      </c>
      <c r="F3357" s="6" t="s">
        <v>14</v>
      </c>
      <c r="G3357">
        <v>12000</v>
      </c>
      <c r="H3357" t="str">
        <f t="shared" si="262"/>
        <v>AfterNoon</v>
      </c>
      <c r="I3357" s="11">
        <v>1</v>
      </c>
      <c r="J3357">
        <v>12</v>
      </c>
      <c r="K3357">
        <v>8.3333333333333329E-2</v>
      </c>
    </row>
    <row r="3358" spans="1:11" x14ac:dyDescent="0.3">
      <c r="A3358" s="7">
        <f t="shared" si="263"/>
        <v>42938</v>
      </c>
      <c r="B3358" s="8">
        <f t="shared" si="263"/>
        <v>13</v>
      </c>
      <c r="C3358" s="9" t="str">
        <f>C3357</f>
        <v>PG0150</v>
      </c>
      <c r="D3358" s="10" t="str">
        <f>D3357</f>
        <v>SU9</v>
      </c>
      <c r="E3358" s="9" t="str">
        <f>E3357</f>
        <v>MRV,MCX</v>
      </c>
      <c r="F3358" s="6" t="s">
        <v>15</v>
      </c>
      <c r="G3358">
        <v>89200</v>
      </c>
      <c r="H3358" t="str">
        <f t="shared" si="262"/>
        <v>AfterNoon</v>
      </c>
      <c r="I3358" s="11">
        <v>22</v>
      </c>
      <c r="J3358">
        <v>85</v>
      </c>
      <c r="K3358">
        <v>0.25882352941176467</v>
      </c>
    </row>
    <row r="3359" spans="1:11" x14ac:dyDescent="0.3">
      <c r="A3359" s="7">
        <f t="shared" si="263"/>
        <v>42938</v>
      </c>
      <c r="B3359" s="8">
        <f t="shared" si="263"/>
        <v>13</v>
      </c>
      <c r="C3359" s="6" t="s">
        <v>301</v>
      </c>
      <c r="D3359" s="10" t="s">
        <v>20</v>
      </c>
      <c r="E3359" s="6" t="s">
        <v>302</v>
      </c>
      <c r="F3359" s="6" t="s">
        <v>15</v>
      </c>
      <c r="G3359">
        <v>36600</v>
      </c>
      <c r="H3359" t="str">
        <f t="shared" si="262"/>
        <v>AfterNoon</v>
      </c>
      <c r="I3359" s="11">
        <v>9</v>
      </c>
      <c r="J3359">
        <v>50</v>
      </c>
      <c r="K3359">
        <v>0.18</v>
      </c>
    </row>
    <row r="3360" spans="1:11" x14ac:dyDescent="0.3">
      <c r="A3360" s="7">
        <f t="shared" si="263"/>
        <v>42938</v>
      </c>
      <c r="B3360" s="8">
        <f t="shared" si="263"/>
        <v>13</v>
      </c>
      <c r="C3360" s="9" t="s">
        <v>686</v>
      </c>
      <c r="D3360" s="10" t="s">
        <v>12</v>
      </c>
      <c r="E3360" s="9" t="s">
        <v>687</v>
      </c>
      <c r="F3360" s="6" t="s">
        <v>14</v>
      </c>
      <c r="G3360">
        <v>329600</v>
      </c>
      <c r="H3360" t="str">
        <f t="shared" si="262"/>
        <v>AfterNoon</v>
      </c>
      <c r="I3360" s="11">
        <v>8</v>
      </c>
      <c r="J3360">
        <v>12</v>
      </c>
      <c r="K3360">
        <v>0.66666666666666663</v>
      </c>
    </row>
    <row r="3361" spans="1:11" x14ac:dyDescent="0.3">
      <c r="A3361" s="7">
        <f t="shared" ref="A3361:B3376" si="264">A3360</f>
        <v>42938</v>
      </c>
      <c r="B3361" s="8">
        <f t="shared" si="264"/>
        <v>13</v>
      </c>
      <c r="C3361" s="9" t="str">
        <f>C3360</f>
        <v>PG0185</v>
      </c>
      <c r="D3361" s="10" t="str">
        <f>D3360</f>
        <v>SU9</v>
      </c>
      <c r="E3361" s="9" t="str">
        <f>E3360</f>
        <v>VOG,CEK</v>
      </c>
      <c r="F3361" s="6" t="s">
        <v>15</v>
      </c>
      <c r="G3361">
        <v>692000</v>
      </c>
      <c r="H3361" t="str">
        <f t="shared" si="262"/>
        <v>AfterNoon</v>
      </c>
      <c r="I3361" s="11">
        <v>50</v>
      </c>
      <c r="J3361">
        <v>85</v>
      </c>
      <c r="K3361">
        <v>0.58823529411764708</v>
      </c>
    </row>
    <row r="3362" spans="1:11" x14ac:dyDescent="0.3">
      <c r="A3362" s="7">
        <f t="shared" si="264"/>
        <v>42938</v>
      </c>
      <c r="B3362" s="8">
        <f t="shared" si="264"/>
        <v>13</v>
      </c>
      <c r="C3362" s="9" t="s">
        <v>303</v>
      </c>
      <c r="D3362" s="10" t="s">
        <v>17</v>
      </c>
      <c r="E3362" s="9" t="s">
        <v>304</v>
      </c>
      <c r="F3362" s="6" t="s">
        <v>14</v>
      </c>
      <c r="G3362">
        <v>248500</v>
      </c>
      <c r="H3362" t="str">
        <f t="shared" si="262"/>
        <v>AfterNoon</v>
      </c>
      <c r="I3362" s="11">
        <v>5</v>
      </c>
      <c r="J3362">
        <v>20</v>
      </c>
      <c r="K3362">
        <v>0.25</v>
      </c>
    </row>
    <row r="3363" spans="1:11" x14ac:dyDescent="0.3">
      <c r="A3363" s="7">
        <f t="shared" si="264"/>
        <v>42938</v>
      </c>
      <c r="B3363" s="8">
        <f t="shared" si="264"/>
        <v>13</v>
      </c>
      <c r="C3363" s="9" t="str">
        <f>C3362</f>
        <v>PG0186</v>
      </c>
      <c r="D3363" s="10" t="str">
        <f>D3362</f>
        <v>319</v>
      </c>
      <c r="E3363" s="9" t="str">
        <f>E3362</f>
        <v>OVB,PEE</v>
      </c>
      <c r="F3363" s="6" t="s">
        <v>15</v>
      </c>
      <c r="G3363">
        <v>403200</v>
      </c>
      <c r="H3363" t="str">
        <f t="shared" si="262"/>
        <v>AfterNoon</v>
      </c>
      <c r="I3363" s="11">
        <v>24</v>
      </c>
      <c r="J3363">
        <v>96</v>
      </c>
      <c r="K3363">
        <v>0.25</v>
      </c>
    </row>
    <row r="3364" spans="1:11" x14ac:dyDescent="0.3">
      <c r="A3364" s="7">
        <f t="shared" si="264"/>
        <v>42938</v>
      </c>
      <c r="B3364" s="8">
        <f t="shared" si="264"/>
        <v>13</v>
      </c>
      <c r="C3364" s="6" t="s">
        <v>759</v>
      </c>
      <c r="D3364" s="10" t="s">
        <v>20</v>
      </c>
      <c r="E3364" s="6" t="s">
        <v>760</v>
      </c>
      <c r="F3364" s="6" t="s">
        <v>15</v>
      </c>
      <c r="G3364">
        <v>146400</v>
      </c>
      <c r="H3364" t="str">
        <f t="shared" si="262"/>
        <v>AfterNoon</v>
      </c>
      <c r="I3364" s="11">
        <v>12</v>
      </c>
      <c r="J3364">
        <v>50</v>
      </c>
      <c r="K3364">
        <v>0.24</v>
      </c>
    </row>
    <row r="3365" spans="1:11" x14ac:dyDescent="0.3">
      <c r="A3365" s="7">
        <f t="shared" si="264"/>
        <v>42938</v>
      </c>
      <c r="B3365" s="8">
        <f t="shared" si="264"/>
        <v>13</v>
      </c>
      <c r="C3365" s="9" t="s">
        <v>305</v>
      </c>
      <c r="D3365" s="10" t="s">
        <v>85</v>
      </c>
      <c r="E3365" s="9" t="s">
        <v>306</v>
      </c>
      <c r="F3365" s="6" t="s">
        <v>14</v>
      </c>
      <c r="G3365">
        <v>292800</v>
      </c>
      <c r="H3365" t="str">
        <f t="shared" si="262"/>
        <v>AfterNoon</v>
      </c>
      <c r="I3365" s="11">
        <v>8</v>
      </c>
      <c r="J3365">
        <v>12</v>
      </c>
      <c r="K3365">
        <v>0.66666666666666663</v>
      </c>
    </row>
    <row r="3366" spans="1:11" x14ac:dyDescent="0.3">
      <c r="A3366" s="7">
        <f t="shared" si="264"/>
        <v>42938</v>
      </c>
      <c r="B3366" s="8">
        <f t="shared" si="264"/>
        <v>13</v>
      </c>
      <c r="C3366" s="9" t="str">
        <f>C3365</f>
        <v>PG0252</v>
      </c>
      <c r="D3366" s="10" t="str">
        <f>D3365</f>
        <v>733</v>
      </c>
      <c r="E3366" s="9" t="str">
        <f>E3365</f>
        <v>AAQ,SVO</v>
      </c>
      <c r="F3366" s="6" t="s">
        <v>15</v>
      </c>
      <c r="G3366">
        <v>563600</v>
      </c>
      <c r="H3366" t="str">
        <f t="shared" si="262"/>
        <v>AfterNoon</v>
      </c>
      <c r="I3366" s="11">
        <v>46</v>
      </c>
      <c r="J3366">
        <v>118</v>
      </c>
      <c r="K3366">
        <v>0.38983050847457629</v>
      </c>
    </row>
    <row r="3367" spans="1:11" x14ac:dyDescent="0.3">
      <c r="A3367" s="7">
        <f t="shared" si="264"/>
        <v>42938</v>
      </c>
      <c r="B3367" s="8">
        <f t="shared" si="264"/>
        <v>13</v>
      </c>
      <c r="C3367" s="6" t="s">
        <v>307</v>
      </c>
      <c r="D3367" s="10" t="s">
        <v>20</v>
      </c>
      <c r="E3367" s="6" t="s">
        <v>308</v>
      </c>
      <c r="F3367" s="6" t="s">
        <v>15</v>
      </c>
      <c r="G3367">
        <v>87700</v>
      </c>
      <c r="H3367" t="str">
        <f t="shared" si="262"/>
        <v>AfterNoon</v>
      </c>
      <c r="I3367" s="11">
        <v>28</v>
      </c>
      <c r="J3367">
        <v>50</v>
      </c>
      <c r="K3367">
        <v>0.56000000000000005</v>
      </c>
    </row>
    <row r="3368" spans="1:11" x14ac:dyDescent="0.3">
      <c r="A3368" s="7">
        <f t="shared" si="264"/>
        <v>42938</v>
      </c>
      <c r="B3368" s="8">
        <f t="shared" si="264"/>
        <v>13</v>
      </c>
      <c r="C3368" s="6" t="s">
        <v>309</v>
      </c>
      <c r="D3368" s="10" t="s">
        <v>20</v>
      </c>
      <c r="E3368" s="6" t="s">
        <v>310</v>
      </c>
      <c r="F3368" s="6" t="s">
        <v>15</v>
      </c>
      <c r="G3368">
        <v>97000</v>
      </c>
      <c r="H3368" t="str">
        <f t="shared" si="262"/>
        <v>AfterNoon</v>
      </c>
      <c r="I3368" s="11">
        <v>13</v>
      </c>
      <c r="J3368">
        <v>50</v>
      </c>
      <c r="K3368">
        <v>0.26</v>
      </c>
    </row>
    <row r="3369" spans="1:11" x14ac:dyDescent="0.3">
      <c r="A3369" s="7">
        <f t="shared" si="264"/>
        <v>42938</v>
      </c>
      <c r="B3369" s="8">
        <f t="shared" si="264"/>
        <v>13</v>
      </c>
      <c r="C3369" s="6" t="s">
        <v>311</v>
      </c>
      <c r="D3369" s="10" t="s">
        <v>20</v>
      </c>
      <c r="E3369" s="6" t="s">
        <v>312</v>
      </c>
      <c r="F3369" s="6" t="s">
        <v>15</v>
      </c>
      <c r="G3369">
        <v>26700</v>
      </c>
      <c r="H3369" t="str">
        <f t="shared" si="262"/>
        <v>AfterNoon</v>
      </c>
      <c r="I3369" s="11">
        <v>3</v>
      </c>
      <c r="J3369">
        <v>50</v>
      </c>
      <c r="K3369">
        <v>0.06</v>
      </c>
    </row>
    <row r="3370" spans="1:11" x14ac:dyDescent="0.3">
      <c r="A3370" s="7">
        <f t="shared" si="264"/>
        <v>42938</v>
      </c>
      <c r="B3370" s="8">
        <f t="shared" si="264"/>
        <v>13</v>
      </c>
      <c r="C3370" s="9" t="s">
        <v>313</v>
      </c>
      <c r="D3370" s="10" t="s">
        <v>12</v>
      </c>
      <c r="E3370" s="9" t="s">
        <v>314</v>
      </c>
      <c r="F3370" s="6" t="s">
        <v>14</v>
      </c>
      <c r="G3370">
        <v>72800</v>
      </c>
      <c r="H3370" t="str">
        <f t="shared" si="262"/>
        <v>AfterNoon</v>
      </c>
      <c r="I3370" s="11">
        <v>8</v>
      </c>
      <c r="J3370">
        <v>12</v>
      </c>
      <c r="K3370">
        <v>0.66666666666666663</v>
      </c>
    </row>
    <row r="3371" spans="1:11" x14ac:dyDescent="0.3">
      <c r="A3371" s="7">
        <f t="shared" si="264"/>
        <v>42938</v>
      </c>
      <c r="B3371" s="8">
        <f t="shared" si="264"/>
        <v>13</v>
      </c>
      <c r="C3371" s="9" t="str">
        <f>C3370</f>
        <v>PG0296</v>
      </c>
      <c r="D3371" s="10" t="str">
        <f>D3370</f>
        <v>SU9</v>
      </c>
      <c r="E3371" s="9" t="str">
        <f>E3370</f>
        <v>OVB,NOZ</v>
      </c>
      <c r="F3371" s="6" t="s">
        <v>15</v>
      </c>
      <c r="G3371">
        <v>177600</v>
      </c>
      <c r="H3371" t="str">
        <f t="shared" si="262"/>
        <v>AfterNoon</v>
      </c>
      <c r="I3371" s="11">
        <v>59</v>
      </c>
      <c r="J3371">
        <v>85</v>
      </c>
      <c r="K3371">
        <v>0.69411764705882351</v>
      </c>
    </row>
    <row r="3372" spans="1:11" x14ac:dyDescent="0.3">
      <c r="A3372" s="7">
        <f t="shared" si="264"/>
        <v>42938</v>
      </c>
      <c r="B3372" s="8">
        <f t="shared" si="264"/>
        <v>13</v>
      </c>
      <c r="C3372" s="6" t="s">
        <v>315</v>
      </c>
      <c r="D3372" s="10" t="s">
        <v>30</v>
      </c>
      <c r="E3372" s="6" t="s">
        <v>316</v>
      </c>
      <c r="F3372" s="6" t="s">
        <v>15</v>
      </c>
      <c r="G3372">
        <v>46800</v>
      </c>
      <c r="H3372" t="str">
        <f t="shared" si="262"/>
        <v>AfterNoon</v>
      </c>
      <c r="I3372" s="11">
        <v>4</v>
      </c>
      <c r="J3372">
        <v>12</v>
      </c>
      <c r="K3372">
        <v>0.33333333333333331</v>
      </c>
    </row>
    <row r="3373" spans="1:11" x14ac:dyDescent="0.3">
      <c r="A3373" s="7">
        <f t="shared" si="264"/>
        <v>42938</v>
      </c>
      <c r="B3373" s="8">
        <f t="shared" si="264"/>
        <v>13</v>
      </c>
      <c r="C3373" s="9" t="s">
        <v>317</v>
      </c>
      <c r="D3373" s="10" t="s">
        <v>12</v>
      </c>
      <c r="E3373" s="9" t="s">
        <v>318</v>
      </c>
      <c r="F3373" s="6" t="s">
        <v>14</v>
      </c>
      <c r="G3373">
        <v>255500</v>
      </c>
      <c r="H3373" t="str">
        <f t="shared" si="262"/>
        <v>AfterNoon</v>
      </c>
      <c r="I3373" s="11">
        <v>5</v>
      </c>
      <c r="J3373">
        <v>12</v>
      </c>
      <c r="K3373">
        <v>0.41666666666666669</v>
      </c>
    </row>
    <row r="3374" spans="1:11" x14ac:dyDescent="0.3">
      <c r="A3374" s="7">
        <f t="shared" si="264"/>
        <v>42938</v>
      </c>
      <c r="B3374" s="8">
        <f t="shared" si="264"/>
        <v>13</v>
      </c>
      <c r="C3374" s="9" t="str">
        <f>C3373</f>
        <v>PG0301</v>
      </c>
      <c r="D3374" s="10" t="str">
        <f>D3373</f>
        <v>SU9</v>
      </c>
      <c r="E3374" s="9" t="str">
        <f>E3373</f>
        <v>SVO,TJM</v>
      </c>
      <c r="F3374" s="6" t="s">
        <v>15</v>
      </c>
      <c r="G3374">
        <v>1060800</v>
      </c>
      <c r="H3374" t="str">
        <f t="shared" si="262"/>
        <v>AfterNoon</v>
      </c>
      <c r="I3374" s="11">
        <v>62</v>
      </c>
      <c r="J3374">
        <v>85</v>
      </c>
      <c r="K3374">
        <v>0.72941176470588232</v>
      </c>
    </row>
    <row r="3375" spans="1:11" x14ac:dyDescent="0.3">
      <c r="A3375" s="7">
        <f t="shared" si="264"/>
        <v>42938</v>
      </c>
      <c r="B3375" s="8">
        <f t="shared" si="264"/>
        <v>13</v>
      </c>
      <c r="C3375" s="6" t="s">
        <v>319</v>
      </c>
      <c r="D3375" s="10" t="s">
        <v>12</v>
      </c>
      <c r="E3375" s="6" t="s">
        <v>320</v>
      </c>
      <c r="F3375" s="6" t="s">
        <v>15</v>
      </c>
      <c r="G3375">
        <v>342800</v>
      </c>
      <c r="H3375" t="str">
        <f t="shared" si="262"/>
        <v>AfterNoon</v>
      </c>
      <c r="I3375" s="11">
        <v>28</v>
      </c>
      <c r="J3375">
        <v>85</v>
      </c>
      <c r="K3375">
        <v>0.32941176470588229</v>
      </c>
    </row>
    <row r="3376" spans="1:11" x14ac:dyDescent="0.3">
      <c r="A3376" s="7">
        <f t="shared" si="264"/>
        <v>42938</v>
      </c>
      <c r="B3376" s="8">
        <f t="shared" si="264"/>
        <v>13</v>
      </c>
      <c r="C3376" s="9" t="s">
        <v>321</v>
      </c>
      <c r="D3376" s="10" t="s">
        <v>12</v>
      </c>
      <c r="E3376" s="9" t="s">
        <v>322</v>
      </c>
      <c r="F3376" s="6" t="s">
        <v>14</v>
      </c>
      <c r="G3376">
        <v>367800</v>
      </c>
      <c r="H3376" t="str">
        <f t="shared" si="262"/>
        <v>AfterNoon</v>
      </c>
      <c r="I3376" s="11">
        <v>6</v>
      </c>
      <c r="J3376">
        <v>12</v>
      </c>
      <c r="K3376">
        <v>0.5</v>
      </c>
    </row>
    <row r="3377" spans="1:11" x14ac:dyDescent="0.3">
      <c r="A3377" s="7">
        <f t="shared" ref="A3377:B3392" si="265">A3376</f>
        <v>42938</v>
      </c>
      <c r="B3377" s="8">
        <f t="shared" si="265"/>
        <v>13</v>
      </c>
      <c r="C3377" s="9" t="str">
        <f>C3376</f>
        <v>PG0311</v>
      </c>
      <c r="D3377" s="10" t="str">
        <f>D3376</f>
        <v>SU9</v>
      </c>
      <c r="E3377" s="9" t="str">
        <f>E3376</f>
        <v>OVB,KVX</v>
      </c>
      <c r="F3377" s="6" t="s">
        <v>15</v>
      </c>
      <c r="G3377">
        <v>863100</v>
      </c>
      <c r="H3377" t="str">
        <f t="shared" si="262"/>
        <v>AfterNoon</v>
      </c>
      <c r="I3377" s="11">
        <v>42</v>
      </c>
      <c r="J3377">
        <v>85</v>
      </c>
      <c r="K3377">
        <v>0.49411764705882361</v>
      </c>
    </row>
    <row r="3378" spans="1:11" x14ac:dyDescent="0.3">
      <c r="A3378" s="7">
        <f t="shared" si="265"/>
        <v>42938</v>
      </c>
      <c r="B3378" s="8">
        <f t="shared" si="265"/>
        <v>13</v>
      </c>
      <c r="C3378" s="9" t="s">
        <v>323</v>
      </c>
      <c r="D3378" s="10" t="s">
        <v>12</v>
      </c>
      <c r="E3378" s="9" t="s">
        <v>324</v>
      </c>
      <c r="F3378" s="6" t="s">
        <v>14</v>
      </c>
      <c r="G3378">
        <v>211600</v>
      </c>
      <c r="H3378" t="str">
        <f t="shared" si="262"/>
        <v>AfterNoon</v>
      </c>
      <c r="I3378" s="11">
        <v>4</v>
      </c>
      <c r="J3378">
        <v>12</v>
      </c>
      <c r="K3378">
        <v>0.33333333333333331</v>
      </c>
    </row>
    <row r="3379" spans="1:11" x14ac:dyDescent="0.3">
      <c r="A3379" s="7">
        <f t="shared" si="265"/>
        <v>42938</v>
      </c>
      <c r="B3379" s="8">
        <f t="shared" si="265"/>
        <v>13</v>
      </c>
      <c r="C3379" s="9" t="str">
        <f>C3378</f>
        <v>PG0320</v>
      </c>
      <c r="D3379" s="10" t="str">
        <f>D3378</f>
        <v>SU9</v>
      </c>
      <c r="E3379" s="9" t="str">
        <f>E3378</f>
        <v>MRV,PEE</v>
      </c>
      <c r="F3379" s="6" t="s">
        <v>15</v>
      </c>
      <c r="G3379">
        <v>533400</v>
      </c>
      <c r="H3379" t="str">
        <f t="shared" si="262"/>
        <v>AfterNoon</v>
      </c>
      <c r="I3379" s="11">
        <v>30</v>
      </c>
      <c r="J3379">
        <v>85</v>
      </c>
      <c r="K3379">
        <v>0.35294117647058831</v>
      </c>
    </row>
    <row r="3380" spans="1:11" x14ac:dyDescent="0.3">
      <c r="A3380" s="7">
        <f t="shared" si="265"/>
        <v>42938</v>
      </c>
      <c r="B3380" s="8">
        <f t="shared" si="265"/>
        <v>13</v>
      </c>
      <c r="C3380" s="6" t="s">
        <v>325</v>
      </c>
      <c r="D3380" s="10" t="s">
        <v>30</v>
      </c>
      <c r="E3380" s="6" t="s">
        <v>326</v>
      </c>
      <c r="F3380" s="6" t="s">
        <v>15</v>
      </c>
      <c r="G3380">
        <v>13800</v>
      </c>
      <c r="H3380" t="str">
        <f t="shared" si="262"/>
        <v>AfterNoon</v>
      </c>
      <c r="I3380" s="11">
        <v>2</v>
      </c>
      <c r="J3380">
        <v>12</v>
      </c>
      <c r="K3380">
        <v>0.16666666666666671</v>
      </c>
    </row>
    <row r="3381" spans="1:11" x14ac:dyDescent="0.3">
      <c r="A3381" s="7">
        <f t="shared" si="265"/>
        <v>42938</v>
      </c>
      <c r="B3381" s="8">
        <f t="shared" si="265"/>
        <v>13</v>
      </c>
      <c r="C3381" s="6" t="s">
        <v>327</v>
      </c>
      <c r="D3381" s="10" t="s">
        <v>30</v>
      </c>
      <c r="E3381" s="6" t="s">
        <v>328</v>
      </c>
      <c r="F3381" s="6" t="s">
        <v>15</v>
      </c>
      <c r="G3381">
        <v>48300</v>
      </c>
      <c r="H3381" t="str">
        <f t="shared" si="262"/>
        <v>AfterNoon</v>
      </c>
      <c r="I3381" s="11">
        <v>7</v>
      </c>
      <c r="J3381">
        <v>12</v>
      </c>
      <c r="K3381">
        <v>0.58333333333333337</v>
      </c>
    </row>
    <row r="3382" spans="1:11" x14ac:dyDescent="0.3">
      <c r="A3382" s="7">
        <f t="shared" si="265"/>
        <v>42938</v>
      </c>
      <c r="B3382" s="8">
        <f t="shared" si="265"/>
        <v>13</v>
      </c>
      <c r="C3382" s="6" t="s">
        <v>329</v>
      </c>
      <c r="D3382" s="10" t="s">
        <v>30</v>
      </c>
      <c r="E3382" s="6" t="s">
        <v>330</v>
      </c>
      <c r="F3382" s="6" t="s">
        <v>15</v>
      </c>
      <c r="G3382">
        <v>31200</v>
      </c>
      <c r="H3382" t="str">
        <f t="shared" si="262"/>
        <v>AfterNoon</v>
      </c>
      <c r="I3382" s="11">
        <v>3</v>
      </c>
      <c r="J3382">
        <v>12</v>
      </c>
      <c r="K3382">
        <v>0.25</v>
      </c>
    </row>
    <row r="3383" spans="1:11" x14ac:dyDescent="0.3">
      <c r="A3383" s="7">
        <f t="shared" si="265"/>
        <v>42938</v>
      </c>
      <c r="B3383" s="8">
        <f t="shared" si="265"/>
        <v>13</v>
      </c>
      <c r="C3383" s="6" t="s">
        <v>791</v>
      </c>
      <c r="D3383" s="10" t="s">
        <v>20</v>
      </c>
      <c r="E3383" s="6" t="s">
        <v>792</v>
      </c>
      <c r="F3383" s="6" t="s">
        <v>15</v>
      </c>
      <c r="G3383">
        <v>93800</v>
      </c>
      <c r="H3383" t="str">
        <f t="shared" si="262"/>
        <v>AfterNoon</v>
      </c>
      <c r="I3383" s="11">
        <v>7</v>
      </c>
      <c r="J3383">
        <v>50</v>
      </c>
      <c r="K3383">
        <v>0.14000000000000001</v>
      </c>
    </row>
    <row r="3384" spans="1:11" x14ac:dyDescent="0.3">
      <c r="A3384" s="7">
        <f t="shared" si="265"/>
        <v>42938</v>
      </c>
      <c r="B3384" s="8">
        <f t="shared" si="265"/>
        <v>13</v>
      </c>
      <c r="C3384" s="6" t="s">
        <v>333</v>
      </c>
      <c r="D3384" s="10" t="s">
        <v>12</v>
      </c>
      <c r="E3384" s="6" t="s">
        <v>334</v>
      </c>
      <c r="F3384" s="6" t="s">
        <v>15</v>
      </c>
      <c r="G3384">
        <v>54600</v>
      </c>
      <c r="H3384" t="str">
        <f t="shared" si="262"/>
        <v>AfterNoon</v>
      </c>
      <c r="I3384" s="11">
        <v>13</v>
      </c>
      <c r="J3384">
        <v>85</v>
      </c>
      <c r="K3384">
        <v>0.15294117647058819</v>
      </c>
    </row>
    <row r="3385" spans="1:11" x14ac:dyDescent="0.3">
      <c r="A3385" s="7">
        <f t="shared" si="265"/>
        <v>42938</v>
      </c>
      <c r="B3385" s="8">
        <f t="shared" si="265"/>
        <v>13</v>
      </c>
      <c r="C3385" s="9" t="s">
        <v>836</v>
      </c>
      <c r="D3385" s="10" t="s">
        <v>98</v>
      </c>
      <c r="E3385" s="9" t="s">
        <v>119</v>
      </c>
      <c r="F3385" s="6" t="s">
        <v>14</v>
      </c>
      <c r="G3385">
        <v>36000</v>
      </c>
      <c r="H3385" t="str">
        <f t="shared" si="262"/>
        <v>AfterNoon</v>
      </c>
      <c r="I3385" s="11">
        <v>2</v>
      </c>
      <c r="J3385">
        <v>28</v>
      </c>
      <c r="K3385">
        <v>7.1428571428571425E-2</v>
      </c>
    </row>
    <row r="3386" spans="1:11" x14ac:dyDescent="0.3">
      <c r="A3386" s="7">
        <f t="shared" si="265"/>
        <v>42938</v>
      </c>
      <c r="B3386" s="8">
        <f t="shared" si="265"/>
        <v>13</v>
      </c>
      <c r="C3386" s="9" t="str">
        <f>C3385</f>
        <v>PG0475</v>
      </c>
      <c r="D3386" s="10" t="str">
        <f>D3385</f>
        <v>321</v>
      </c>
      <c r="E3386" s="9" t="str">
        <f>E3385</f>
        <v>LED,SVO</v>
      </c>
      <c r="F3386" s="6" t="s">
        <v>15</v>
      </c>
      <c r="G3386">
        <v>42000</v>
      </c>
      <c r="H3386" t="str">
        <f t="shared" si="262"/>
        <v>AfterNoon</v>
      </c>
      <c r="I3386" s="11">
        <v>7</v>
      </c>
      <c r="J3386">
        <v>142</v>
      </c>
      <c r="K3386">
        <v>4.9295774647887321E-2</v>
      </c>
    </row>
    <row r="3387" spans="1:11" x14ac:dyDescent="0.3">
      <c r="A3387" s="7">
        <f t="shared" si="265"/>
        <v>42938</v>
      </c>
      <c r="B3387" s="8">
        <f t="shared" si="265"/>
        <v>13</v>
      </c>
      <c r="C3387" s="9" t="s">
        <v>688</v>
      </c>
      <c r="D3387" s="10" t="s">
        <v>12</v>
      </c>
      <c r="E3387" s="9" t="s">
        <v>689</v>
      </c>
      <c r="F3387" s="6" t="s">
        <v>14</v>
      </c>
      <c r="G3387">
        <v>207900</v>
      </c>
      <c r="H3387" t="str">
        <f t="shared" si="262"/>
        <v>AfterNoon</v>
      </c>
      <c r="I3387" s="11">
        <v>11</v>
      </c>
      <c r="J3387">
        <v>12</v>
      </c>
      <c r="K3387">
        <v>0.91666666666666663</v>
      </c>
    </row>
    <row r="3388" spans="1:11" x14ac:dyDescent="0.3">
      <c r="A3388" s="7">
        <f t="shared" si="265"/>
        <v>42938</v>
      </c>
      <c r="B3388" s="8">
        <f t="shared" si="265"/>
        <v>13</v>
      </c>
      <c r="C3388" s="9" t="str">
        <f>C3387</f>
        <v>PG0481</v>
      </c>
      <c r="D3388" s="10" t="str">
        <f>D3387</f>
        <v>SU9</v>
      </c>
      <c r="E3388" s="9" t="str">
        <f>E3387</f>
        <v>EGO,AAQ</v>
      </c>
      <c r="F3388" s="6" t="s">
        <v>15</v>
      </c>
      <c r="G3388">
        <v>507000</v>
      </c>
      <c r="H3388" t="str">
        <f t="shared" si="262"/>
        <v>AfterNoon</v>
      </c>
      <c r="I3388" s="11">
        <v>80</v>
      </c>
      <c r="J3388">
        <v>85</v>
      </c>
      <c r="K3388">
        <v>0.94117647058823528</v>
      </c>
    </row>
    <row r="3389" spans="1:11" x14ac:dyDescent="0.3">
      <c r="A3389" s="7">
        <f t="shared" si="265"/>
        <v>42938</v>
      </c>
      <c r="B3389" s="8">
        <f t="shared" si="265"/>
        <v>13</v>
      </c>
      <c r="C3389" s="9" t="s">
        <v>335</v>
      </c>
      <c r="D3389" s="10" t="s">
        <v>12</v>
      </c>
      <c r="E3389" s="9" t="s">
        <v>336</v>
      </c>
      <c r="F3389" s="6" t="s">
        <v>14</v>
      </c>
      <c r="G3389">
        <v>228200</v>
      </c>
      <c r="H3389" t="str">
        <f t="shared" si="262"/>
        <v>AfterNoon</v>
      </c>
      <c r="I3389" s="11">
        <v>7</v>
      </c>
      <c r="J3389">
        <v>12</v>
      </c>
      <c r="K3389">
        <v>0.58333333333333337</v>
      </c>
    </row>
    <row r="3390" spans="1:11" x14ac:dyDescent="0.3">
      <c r="A3390" s="7">
        <f t="shared" si="265"/>
        <v>42938</v>
      </c>
      <c r="B3390" s="8">
        <f t="shared" si="265"/>
        <v>13</v>
      </c>
      <c r="C3390" s="9" t="str">
        <f>C3389</f>
        <v>PG0488</v>
      </c>
      <c r="D3390" s="10" t="str">
        <f>D3389</f>
        <v>SU9</v>
      </c>
      <c r="E3390" s="9" t="str">
        <f>E3389</f>
        <v>LED,CSY</v>
      </c>
      <c r="F3390" s="6" t="s">
        <v>15</v>
      </c>
      <c r="G3390">
        <v>470700</v>
      </c>
      <c r="H3390" t="str">
        <f t="shared" si="262"/>
        <v>AfterNoon</v>
      </c>
      <c r="I3390" s="11">
        <v>43</v>
      </c>
      <c r="J3390">
        <v>85</v>
      </c>
      <c r="K3390">
        <v>0.50588235294117645</v>
      </c>
    </row>
    <row r="3391" spans="1:11" x14ac:dyDescent="0.3">
      <c r="A3391" s="7">
        <f t="shared" si="265"/>
        <v>42938</v>
      </c>
      <c r="B3391" s="8">
        <f t="shared" si="265"/>
        <v>13</v>
      </c>
      <c r="C3391" s="9" t="s">
        <v>337</v>
      </c>
      <c r="D3391" s="10" t="s">
        <v>17</v>
      </c>
      <c r="E3391" s="9" t="s">
        <v>338</v>
      </c>
      <c r="F3391" s="6" t="s">
        <v>14</v>
      </c>
      <c r="G3391">
        <v>635400</v>
      </c>
      <c r="H3391" t="str">
        <f t="shared" si="262"/>
        <v>AfterNoon</v>
      </c>
      <c r="I3391" s="11">
        <v>6</v>
      </c>
      <c r="J3391">
        <v>20</v>
      </c>
      <c r="K3391">
        <v>0.3</v>
      </c>
    </row>
    <row r="3392" spans="1:11" x14ac:dyDescent="0.3">
      <c r="A3392" s="7">
        <f t="shared" si="265"/>
        <v>42938</v>
      </c>
      <c r="B3392" s="8">
        <f t="shared" si="265"/>
        <v>13</v>
      </c>
      <c r="C3392" s="9" t="str">
        <f>C3391</f>
        <v>PG0499</v>
      </c>
      <c r="D3392" s="10" t="str">
        <f>D3391</f>
        <v>319</v>
      </c>
      <c r="E3392" s="9" t="str">
        <f>E3391</f>
        <v>IKT,KZN</v>
      </c>
      <c r="F3392" s="6" t="s">
        <v>15</v>
      </c>
      <c r="G3392">
        <v>1274300</v>
      </c>
      <c r="H3392" t="str">
        <f t="shared" si="262"/>
        <v>AfterNoon</v>
      </c>
      <c r="I3392" s="11">
        <v>36</v>
      </c>
      <c r="J3392">
        <v>96</v>
      </c>
      <c r="K3392">
        <v>0.375</v>
      </c>
    </row>
    <row r="3393" spans="1:11" x14ac:dyDescent="0.3">
      <c r="A3393" s="7">
        <f t="shared" ref="A3393:B3408" si="266">A3392</f>
        <v>42938</v>
      </c>
      <c r="B3393" s="8">
        <f t="shared" si="266"/>
        <v>13</v>
      </c>
      <c r="C3393" s="9" t="s">
        <v>339</v>
      </c>
      <c r="D3393" s="10" t="s">
        <v>12</v>
      </c>
      <c r="E3393" s="9" t="s">
        <v>340</v>
      </c>
      <c r="F3393" s="6" t="s">
        <v>14</v>
      </c>
      <c r="G3393">
        <v>268800</v>
      </c>
      <c r="H3393" t="str">
        <f t="shared" si="262"/>
        <v>AfterNoon</v>
      </c>
      <c r="I3393" s="11">
        <v>4</v>
      </c>
      <c r="J3393">
        <v>12</v>
      </c>
      <c r="K3393">
        <v>0.33333333333333331</v>
      </c>
    </row>
    <row r="3394" spans="1:11" x14ac:dyDescent="0.3">
      <c r="A3394" s="7">
        <f t="shared" si="266"/>
        <v>42938</v>
      </c>
      <c r="B3394" s="8">
        <f t="shared" si="266"/>
        <v>13</v>
      </c>
      <c r="C3394" s="9" t="str">
        <f>C3393</f>
        <v>PG0503</v>
      </c>
      <c r="D3394" s="10" t="str">
        <f>D3393</f>
        <v>SU9</v>
      </c>
      <c r="E3394" s="9" t="str">
        <f>E3393</f>
        <v>SVO,OMS</v>
      </c>
      <c r="F3394" s="6" t="s">
        <v>15</v>
      </c>
      <c r="G3394">
        <v>698800</v>
      </c>
      <c r="H3394" t="str">
        <f t="shared" ref="H3394:H3457" si="267">_xlfn.IFS(B3394&gt;=20,"Night",B3394&gt;=16,"Evening",B3394&gt;=12,"AfterNoon",B3394&gt;=8,"BeforeNoon",B3394&gt;=4,"Morning",B3394&lt;4,"EarlyMorning")</f>
        <v>AfterNoon</v>
      </c>
      <c r="I3394" s="11">
        <v>31</v>
      </c>
      <c r="J3394">
        <v>85</v>
      </c>
      <c r="K3394">
        <v>0.36470588235294121</v>
      </c>
    </row>
    <row r="3395" spans="1:11" x14ac:dyDescent="0.3">
      <c r="A3395" s="7">
        <f t="shared" si="266"/>
        <v>42938</v>
      </c>
      <c r="B3395" s="8">
        <f t="shared" si="266"/>
        <v>13</v>
      </c>
      <c r="C3395" s="6" t="s">
        <v>859</v>
      </c>
      <c r="D3395" s="10" t="s">
        <v>30</v>
      </c>
      <c r="E3395" s="6" t="s">
        <v>617</v>
      </c>
      <c r="F3395" s="6" t="s">
        <v>15</v>
      </c>
      <c r="G3395">
        <v>3300</v>
      </c>
      <c r="H3395" t="str">
        <f t="shared" si="267"/>
        <v>AfterNoon</v>
      </c>
      <c r="I3395" s="11">
        <v>1</v>
      </c>
      <c r="J3395">
        <v>12</v>
      </c>
      <c r="K3395">
        <v>8.3333333333333329E-2</v>
      </c>
    </row>
    <row r="3396" spans="1:11" x14ac:dyDescent="0.3">
      <c r="A3396" s="7">
        <f t="shared" si="266"/>
        <v>42938</v>
      </c>
      <c r="B3396" s="8">
        <f t="shared" si="266"/>
        <v>13</v>
      </c>
      <c r="C3396" s="9" t="s">
        <v>343</v>
      </c>
      <c r="D3396" s="10" t="s">
        <v>12</v>
      </c>
      <c r="E3396" s="9" t="s">
        <v>344</v>
      </c>
      <c r="F3396" s="6" t="s">
        <v>14</v>
      </c>
      <c r="G3396">
        <v>266000</v>
      </c>
      <c r="H3396" t="str">
        <f t="shared" si="267"/>
        <v>AfterNoon</v>
      </c>
      <c r="I3396" s="11">
        <v>7</v>
      </c>
      <c r="J3396">
        <v>12</v>
      </c>
      <c r="K3396">
        <v>0.58333333333333337</v>
      </c>
    </row>
    <row r="3397" spans="1:11" x14ac:dyDescent="0.3">
      <c r="A3397" s="7">
        <f t="shared" si="266"/>
        <v>42938</v>
      </c>
      <c r="B3397" s="8">
        <f t="shared" si="266"/>
        <v>13</v>
      </c>
      <c r="C3397" s="9" t="str">
        <f>C3396</f>
        <v>PG0553</v>
      </c>
      <c r="D3397" s="10" t="str">
        <f>D3396</f>
        <v>SU9</v>
      </c>
      <c r="E3397" s="9" t="str">
        <f>E3396</f>
        <v>VKO,REN</v>
      </c>
      <c r="F3397" s="6" t="s">
        <v>15</v>
      </c>
      <c r="G3397">
        <v>600500</v>
      </c>
      <c r="H3397" t="str">
        <f t="shared" si="267"/>
        <v>AfterNoon</v>
      </c>
      <c r="I3397" s="11">
        <v>47</v>
      </c>
      <c r="J3397">
        <v>85</v>
      </c>
      <c r="K3397">
        <v>0.55294117647058827</v>
      </c>
    </row>
    <row r="3398" spans="1:11" x14ac:dyDescent="0.3">
      <c r="A3398" s="7">
        <f t="shared" si="266"/>
        <v>42938</v>
      </c>
      <c r="B3398" s="8">
        <f t="shared" si="266"/>
        <v>13</v>
      </c>
      <c r="C3398" s="6" t="s">
        <v>345</v>
      </c>
      <c r="D3398" s="10" t="s">
        <v>30</v>
      </c>
      <c r="E3398" s="6" t="s">
        <v>346</v>
      </c>
      <c r="F3398" s="6" t="s">
        <v>15</v>
      </c>
      <c r="G3398">
        <v>49500</v>
      </c>
      <c r="H3398" t="str">
        <f t="shared" si="267"/>
        <v>AfterNoon</v>
      </c>
      <c r="I3398" s="11">
        <v>5</v>
      </c>
      <c r="J3398">
        <v>12</v>
      </c>
      <c r="K3398">
        <v>0.41666666666666669</v>
      </c>
    </row>
    <row r="3399" spans="1:11" x14ac:dyDescent="0.3">
      <c r="A3399" s="7">
        <f t="shared" si="266"/>
        <v>42938</v>
      </c>
      <c r="B3399" s="8">
        <f t="shared" si="266"/>
        <v>13</v>
      </c>
      <c r="C3399" s="6" t="s">
        <v>690</v>
      </c>
      <c r="D3399" s="10" t="s">
        <v>30</v>
      </c>
      <c r="E3399" s="6" t="s">
        <v>691</v>
      </c>
      <c r="F3399" s="6" t="s">
        <v>15</v>
      </c>
      <c r="G3399">
        <v>22000</v>
      </c>
      <c r="H3399" t="str">
        <f t="shared" si="267"/>
        <v>AfterNoon</v>
      </c>
      <c r="I3399" s="11">
        <v>5</v>
      </c>
      <c r="J3399">
        <v>12</v>
      </c>
      <c r="K3399">
        <v>0.41666666666666669</v>
      </c>
    </row>
    <row r="3400" spans="1:11" x14ac:dyDescent="0.3">
      <c r="A3400" s="7">
        <f t="shared" si="266"/>
        <v>42938</v>
      </c>
      <c r="B3400" s="8">
        <f t="shared" si="266"/>
        <v>13</v>
      </c>
      <c r="C3400" s="6" t="s">
        <v>837</v>
      </c>
      <c r="D3400" s="10" t="s">
        <v>12</v>
      </c>
      <c r="E3400" s="6" t="s">
        <v>838</v>
      </c>
      <c r="F3400" s="6" t="s">
        <v>15</v>
      </c>
      <c r="G3400">
        <v>27000</v>
      </c>
      <c r="H3400" t="str">
        <f t="shared" si="267"/>
        <v>AfterNoon</v>
      </c>
      <c r="I3400" s="11">
        <v>8</v>
      </c>
      <c r="J3400">
        <v>85</v>
      </c>
      <c r="K3400">
        <v>9.4117647058823528E-2</v>
      </c>
    </row>
    <row r="3401" spans="1:11" x14ac:dyDescent="0.3">
      <c r="A3401" s="7">
        <f t="shared" si="266"/>
        <v>42938</v>
      </c>
      <c r="B3401" s="8">
        <f t="shared" si="266"/>
        <v>13</v>
      </c>
      <c r="C3401" s="6" t="s">
        <v>761</v>
      </c>
      <c r="D3401" s="10" t="s">
        <v>20</v>
      </c>
      <c r="E3401" s="6" t="s">
        <v>762</v>
      </c>
      <c r="F3401" s="6" t="s">
        <v>15</v>
      </c>
      <c r="G3401">
        <v>765100</v>
      </c>
      <c r="H3401" t="str">
        <f t="shared" si="267"/>
        <v>AfterNoon</v>
      </c>
      <c r="I3401" s="11">
        <v>34</v>
      </c>
      <c r="J3401">
        <v>50</v>
      </c>
      <c r="K3401">
        <v>0.68</v>
      </c>
    </row>
    <row r="3402" spans="1:11" x14ac:dyDescent="0.3">
      <c r="A3402" s="7">
        <f t="shared" si="266"/>
        <v>42938</v>
      </c>
      <c r="B3402" s="8">
        <f t="shared" si="266"/>
        <v>13</v>
      </c>
      <c r="C3402" s="6" t="s">
        <v>351</v>
      </c>
      <c r="D3402" s="10" t="s">
        <v>20</v>
      </c>
      <c r="E3402" s="6" t="s">
        <v>352</v>
      </c>
      <c r="F3402" s="6" t="s">
        <v>15</v>
      </c>
      <c r="G3402">
        <v>476800</v>
      </c>
      <c r="H3402" t="str">
        <f t="shared" si="267"/>
        <v>AfterNoon</v>
      </c>
      <c r="I3402" s="11">
        <v>21</v>
      </c>
      <c r="J3402">
        <v>50</v>
      </c>
      <c r="K3402">
        <v>0.42</v>
      </c>
    </row>
    <row r="3403" spans="1:11" x14ac:dyDescent="0.3">
      <c r="A3403" s="7">
        <f t="shared" si="266"/>
        <v>42938</v>
      </c>
      <c r="B3403" s="8">
        <v>14</v>
      </c>
      <c r="C3403" s="6" t="s">
        <v>353</v>
      </c>
      <c r="D3403" s="10" t="s">
        <v>20</v>
      </c>
      <c r="E3403" s="6" t="s">
        <v>354</v>
      </c>
      <c r="F3403" s="6" t="s">
        <v>15</v>
      </c>
      <c r="G3403">
        <v>109900</v>
      </c>
      <c r="H3403" t="str">
        <f t="shared" si="267"/>
        <v>AfterNoon</v>
      </c>
      <c r="I3403" s="11">
        <v>11</v>
      </c>
      <c r="J3403">
        <v>50</v>
      </c>
      <c r="K3403">
        <v>0.22</v>
      </c>
    </row>
    <row r="3404" spans="1:11" x14ac:dyDescent="0.3">
      <c r="A3404" s="7">
        <f t="shared" si="266"/>
        <v>42938</v>
      </c>
      <c r="B3404" s="8">
        <f t="shared" si="266"/>
        <v>14</v>
      </c>
      <c r="C3404" s="6" t="s">
        <v>355</v>
      </c>
      <c r="D3404" s="10" t="s">
        <v>20</v>
      </c>
      <c r="E3404" s="6" t="s">
        <v>356</v>
      </c>
      <c r="F3404" s="6" t="s">
        <v>15</v>
      </c>
      <c r="G3404">
        <v>261300</v>
      </c>
      <c r="H3404" t="str">
        <f t="shared" si="267"/>
        <v>AfterNoon</v>
      </c>
      <c r="I3404" s="11">
        <v>36</v>
      </c>
      <c r="J3404">
        <v>50</v>
      </c>
      <c r="K3404">
        <v>0.72</v>
      </c>
    </row>
    <row r="3405" spans="1:11" x14ac:dyDescent="0.3">
      <c r="A3405" s="7">
        <f t="shared" si="266"/>
        <v>42938</v>
      </c>
      <c r="B3405" s="8">
        <f t="shared" si="266"/>
        <v>14</v>
      </c>
      <c r="C3405" s="6" t="s">
        <v>357</v>
      </c>
      <c r="D3405" s="10" t="s">
        <v>20</v>
      </c>
      <c r="E3405" s="6" t="s">
        <v>358</v>
      </c>
      <c r="F3405" s="6" t="s">
        <v>15</v>
      </c>
      <c r="G3405">
        <v>447900</v>
      </c>
      <c r="H3405" t="str">
        <f t="shared" si="267"/>
        <v>AfterNoon</v>
      </c>
      <c r="I3405" s="11">
        <v>23</v>
      </c>
      <c r="J3405">
        <v>50</v>
      </c>
      <c r="K3405">
        <v>0.46</v>
      </c>
    </row>
    <row r="3406" spans="1:11" x14ac:dyDescent="0.3">
      <c r="A3406" s="7">
        <f t="shared" si="266"/>
        <v>42938</v>
      </c>
      <c r="B3406" s="8">
        <f t="shared" si="266"/>
        <v>14</v>
      </c>
      <c r="C3406" s="6" t="s">
        <v>359</v>
      </c>
      <c r="D3406" s="10" t="s">
        <v>30</v>
      </c>
      <c r="E3406" s="6" t="s">
        <v>360</v>
      </c>
      <c r="F3406" s="6" t="s">
        <v>15</v>
      </c>
      <c r="G3406">
        <v>11100</v>
      </c>
      <c r="H3406" t="str">
        <f t="shared" si="267"/>
        <v>AfterNoon</v>
      </c>
      <c r="I3406" s="11">
        <v>3</v>
      </c>
      <c r="J3406">
        <v>12</v>
      </c>
      <c r="K3406">
        <v>0.25</v>
      </c>
    </row>
    <row r="3407" spans="1:11" x14ac:dyDescent="0.3">
      <c r="A3407" s="7">
        <f t="shared" si="266"/>
        <v>42938</v>
      </c>
      <c r="B3407" s="8">
        <f t="shared" si="266"/>
        <v>14</v>
      </c>
      <c r="C3407" s="6" t="s">
        <v>361</v>
      </c>
      <c r="D3407" s="10" t="s">
        <v>20</v>
      </c>
      <c r="E3407" s="6" t="s">
        <v>362</v>
      </c>
      <c r="F3407" s="6" t="s">
        <v>15</v>
      </c>
      <c r="G3407">
        <v>65300</v>
      </c>
      <c r="H3407" t="str">
        <f t="shared" si="267"/>
        <v>AfterNoon</v>
      </c>
      <c r="I3407" s="11">
        <v>12</v>
      </c>
      <c r="J3407">
        <v>50</v>
      </c>
      <c r="K3407">
        <v>0.24</v>
      </c>
    </row>
    <row r="3408" spans="1:11" x14ac:dyDescent="0.3">
      <c r="A3408" s="7">
        <f t="shared" si="266"/>
        <v>42938</v>
      </c>
      <c r="B3408" s="8">
        <f t="shared" si="266"/>
        <v>14</v>
      </c>
      <c r="C3408" s="6" t="s">
        <v>795</v>
      </c>
      <c r="D3408" s="10" t="s">
        <v>20</v>
      </c>
      <c r="E3408" s="6" t="s">
        <v>796</v>
      </c>
      <c r="F3408" s="6" t="s">
        <v>15</v>
      </c>
      <c r="G3408">
        <v>120400</v>
      </c>
      <c r="H3408" t="str">
        <f t="shared" si="267"/>
        <v>AfterNoon</v>
      </c>
      <c r="I3408" s="11">
        <v>5</v>
      </c>
      <c r="J3408">
        <v>50</v>
      </c>
      <c r="K3408">
        <v>0.1</v>
      </c>
    </row>
    <row r="3409" spans="1:11" x14ac:dyDescent="0.3">
      <c r="A3409" s="7">
        <f t="shared" ref="A3409:B3424" si="268">A3408</f>
        <v>42938</v>
      </c>
      <c r="B3409" s="8">
        <f t="shared" si="268"/>
        <v>14</v>
      </c>
      <c r="C3409" s="9" t="s">
        <v>363</v>
      </c>
      <c r="D3409" s="10" t="s">
        <v>12</v>
      </c>
      <c r="E3409" s="9" t="s">
        <v>364</v>
      </c>
      <c r="F3409" s="6" t="s">
        <v>14</v>
      </c>
      <c r="G3409">
        <v>86000</v>
      </c>
      <c r="H3409" t="str">
        <f t="shared" si="267"/>
        <v>AfterNoon</v>
      </c>
      <c r="I3409" s="11">
        <v>1</v>
      </c>
      <c r="J3409">
        <v>12</v>
      </c>
      <c r="K3409">
        <v>8.3333333333333329E-2</v>
      </c>
    </row>
    <row r="3410" spans="1:11" x14ac:dyDescent="0.3">
      <c r="A3410" s="7">
        <f t="shared" si="268"/>
        <v>42938</v>
      </c>
      <c r="B3410" s="8">
        <f t="shared" si="268"/>
        <v>14</v>
      </c>
      <c r="C3410" s="9" t="str">
        <f>C3409</f>
        <v>PG0125</v>
      </c>
      <c r="D3410" s="10" t="str">
        <f>D3409</f>
        <v>SU9</v>
      </c>
      <c r="E3410" s="9" t="str">
        <f>E3409</f>
        <v>NSK,DME</v>
      </c>
      <c r="F3410" s="6" t="s">
        <v>15</v>
      </c>
      <c r="G3410">
        <v>347200</v>
      </c>
      <c r="H3410" t="str">
        <f t="shared" si="267"/>
        <v>AfterNoon</v>
      </c>
      <c r="I3410" s="11">
        <v>12</v>
      </c>
      <c r="J3410">
        <v>85</v>
      </c>
      <c r="K3410">
        <v>0.14117647058823529</v>
      </c>
    </row>
    <row r="3411" spans="1:11" x14ac:dyDescent="0.3">
      <c r="A3411" s="7">
        <f t="shared" si="268"/>
        <v>42938</v>
      </c>
      <c r="B3411" s="8">
        <f t="shared" si="268"/>
        <v>14</v>
      </c>
      <c r="C3411" s="9" t="s">
        <v>365</v>
      </c>
      <c r="D3411" s="10" t="s">
        <v>12</v>
      </c>
      <c r="E3411" s="9" t="s">
        <v>366</v>
      </c>
      <c r="F3411" s="6" t="s">
        <v>14</v>
      </c>
      <c r="G3411">
        <v>120000</v>
      </c>
      <c r="H3411" t="str">
        <f t="shared" si="267"/>
        <v>AfterNoon</v>
      </c>
      <c r="I3411" s="11">
        <v>10</v>
      </c>
      <c r="J3411">
        <v>12</v>
      </c>
      <c r="K3411">
        <v>0.83333333333333337</v>
      </c>
    </row>
    <row r="3412" spans="1:11" x14ac:dyDescent="0.3">
      <c r="A3412" s="7">
        <f t="shared" si="268"/>
        <v>42938</v>
      </c>
      <c r="B3412" s="8">
        <f t="shared" si="268"/>
        <v>14</v>
      </c>
      <c r="C3412" s="9" t="str">
        <f>C3411</f>
        <v>PG0151</v>
      </c>
      <c r="D3412" s="10" t="str">
        <f>D3411</f>
        <v>SU9</v>
      </c>
      <c r="E3412" s="9" t="str">
        <f>E3411</f>
        <v>MCX,MRV</v>
      </c>
      <c r="F3412" s="6" t="s">
        <v>15</v>
      </c>
      <c r="G3412">
        <v>250000</v>
      </c>
      <c r="H3412" t="str">
        <f t="shared" si="267"/>
        <v>AfterNoon</v>
      </c>
      <c r="I3412" s="11">
        <v>62</v>
      </c>
      <c r="J3412">
        <v>85</v>
      </c>
      <c r="K3412">
        <v>0.72941176470588232</v>
      </c>
    </row>
    <row r="3413" spans="1:11" x14ac:dyDescent="0.3">
      <c r="A3413" s="7">
        <f t="shared" si="268"/>
        <v>42938</v>
      </c>
      <c r="B3413" s="8">
        <f t="shared" si="268"/>
        <v>14</v>
      </c>
      <c r="C3413" s="6" t="s">
        <v>367</v>
      </c>
      <c r="D3413" s="10" t="s">
        <v>20</v>
      </c>
      <c r="E3413" s="6" t="s">
        <v>368</v>
      </c>
      <c r="F3413" s="6" t="s">
        <v>15</v>
      </c>
      <c r="G3413">
        <v>174300</v>
      </c>
      <c r="H3413" t="str">
        <f t="shared" si="267"/>
        <v>AfterNoon</v>
      </c>
      <c r="I3413" s="11">
        <v>7</v>
      </c>
      <c r="J3413">
        <v>50</v>
      </c>
      <c r="K3413">
        <v>0.14000000000000001</v>
      </c>
    </row>
    <row r="3414" spans="1:11" x14ac:dyDescent="0.3">
      <c r="A3414" s="7">
        <f t="shared" si="268"/>
        <v>42938</v>
      </c>
      <c r="B3414" s="8">
        <f t="shared" si="268"/>
        <v>14</v>
      </c>
      <c r="C3414" s="6" t="s">
        <v>369</v>
      </c>
      <c r="D3414" s="10" t="s">
        <v>20</v>
      </c>
      <c r="E3414" s="6" t="s">
        <v>370</v>
      </c>
      <c r="F3414" s="6" t="s">
        <v>15</v>
      </c>
      <c r="G3414">
        <v>149400</v>
      </c>
      <c r="H3414" t="str">
        <f t="shared" si="267"/>
        <v>AfterNoon</v>
      </c>
      <c r="I3414" s="11">
        <v>6</v>
      </c>
      <c r="J3414">
        <v>50</v>
      </c>
      <c r="K3414">
        <v>0.12</v>
      </c>
    </row>
    <row r="3415" spans="1:11" x14ac:dyDescent="0.3">
      <c r="A3415" s="7">
        <f t="shared" si="268"/>
        <v>42938</v>
      </c>
      <c r="B3415" s="8">
        <f t="shared" si="268"/>
        <v>14</v>
      </c>
      <c r="C3415" s="6" t="s">
        <v>371</v>
      </c>
      <c r="D3415" s="10" t="s">
        <v>20</v>
      </c>
      <c r="E3415" s="6" t="s">
        <v>372</v>
      </c>
      <c r="F3415" s="6" t="s">
        <v>15</v>
      </c>
      <c r="G3415">
        <v>168900</v>
      </c>
      <c r="H3415" t="str">
        <f t="shared" si="267"/>
        <v>AfterNoon</v>
      </c>
      <c r="I3415" s="11">
        <v>42</v>
      </c>
      <c r="J3415">
        <v>50</v>
      </c>
      <c r="K3415">
        <v>0.84</v>
      </c>
    </row>
    <row r="3416" spans="1:11" x14ac:dyDescent="0.3">
      <c r="A3416" s="7">
        <f t="shared" si="268"/>
        <v>42938</v>
      </c>
      <c r="B3416" s="8">
        <f t="shared" si="268"/>
        <v>14</v>
      </c>
      <c r="C3416" s="6" t="s">
        <v>860</v>
      </c>
      <c r="D3416" s="10" t="s">
        <v>20</v>
      </c>
      <c r="E3416" s="6" t="s">
        <v>861</v>
      </c>
      <c r="F3416" s="6" t="s">
        <v>15</v>
      </c>
      <c r="G3416">
        <v>13500</v>
      </c>
      <c r="H3416" t="str">
        <f t="shared" si="267"/>
        <v>AfterNoon</v>
      </c>
      <c r="I3416" s="11">
        <v>1</v>
      </c>
      <c r="J3416">
        <v>50</v>
      </c>
      <c r="K3416">
        <v>0.02</v>
      </c>
    </row>
    <row r="3417" spans="1:11" x14ac:dyDescent="0.3">
      <c r="A3417" s="7">
        <f t="shared" si="268"/>
        <v>42938</v>
      </c>
      <c r="B3417" s="8">
        <f t="shared" si="268"/>
        <v>14</v>
      </c>
      <c r="C3417" s="6" t="s">
        <v>373</v>
      </c>
      <c r="D3417" s="10" t="s">
        <v>20</v>
      </c>
      <c r="E3417" s="6" t="s">
        <v>374</v>
      </c>
      <c r="F3417" s="6" t="s">
        <v>15</v>
      </c>
      <c r="G3417">
        <v>139300</v>
      </c>
      <c r="H3417" t="str">
        <f t="shared" si="267"/>
        <v>AfterNoon</v>
      </c>
      <c r="I3417" s="11">
        <v>22</v>
      </c>
      <c r="J3417">
        <v>50</v>
      </c>
      <c r="K3417">
        <v>0.44</v>
      </c>
    </row>
    <row r="3418" spans="1:11" x14ac:dyDescent="0.3">
      <c r="A3418" s="7">
        <f t="shared" si="268"/>
        <v>42938</v>
      </c>
      <c r="B3418" s="8">
        <f t="shared" si="268"/>
        <v>14</v>
      </c>
      <c r="C3418" s="9" t="s">
        <v>375</v>
      </c>
      <c r="D3418" s="10" t="s">
        <v>12</v>
      </c>
      <c r="E3418" s="9" t="s">
        <v>376</v>
      </c>
      <c r="F3418" s="6" t="s">
        <v>14</v>
      </c>
      <c r="G3418">
        <v>142800</v>
      </c>
      <c r="H3418" t="str">
        <f t="shared" si="267"/>
        <v>AfterNoon</v>
      </c>
      <c r="I3418" s="11">
        <v>12</v>
      </c>
      <c r="J3418">
        <v>12</v>
      </c>
      <c r="K3418">
        <v>1</v>
      </c>
    </row>
    <row r="3419" spans="1:11" x14ac:dyDescent="0.3">
      <c r="A3419" s="7">
        <f t="shared" si="268"/>
        <v>42938</v>
      </c>
      <c r="B3419" s="8">
        <f t="shared" si="268"/>
        <v>14</v>
      </c>
      <c r="C3419" s="9" t="str">
        <f>C3418</f>
        <v>PG0178</v>
      </c>
      <c r="D3419" s="10" t="str">
        <f>D3418</f>
        <v>SU9</v>
      </c>
      <c r="E3419" s="9" t="str">
        <f>E3418</f>
        <v>SVO,GOJ</v>
      </c>
      <c r="F3419" s="6" t="s">
        <v>15</v>
      </c>
      <c r="G3419">
        <v>317600</v>
      </c>
      <c r="H3419" t="str">
        <f t="shared" si="267"/>
        <v>AfterNoon</v>
      </c>
      <c r="I3419" s="11">
        <v>79</v>
      </c>
      <c r="J3419">
        <v>85</v>
      </c>
      <c r="K3419">
        <v>0.92941176470588238</v>
      </c>
    </row>
    <row r="3420" spans="1:11" x14ac:dyDescent="0.3">
      <c r="A3420" s="7">
        <f t="shared" si="268"/>
        <v>42938</v>
      </c>
      <c r="B3420" s="8">
        <f t="shared" si="268"/>
        <v>14</v>
      </c>
      <c r="C3420" s="6" t="s">
        <v>377</v>
      </c>
      <c r="D3420" s="10" t="s">
        <v>20</v>
      </c>
      <c r="E3420" s="6" t="s">
        <v>378</v>
      </c>
      <c r="F3420" s="6" t="s">
        <v>15</v>
      </c>
      <c r="G3420">
        <v>164500</v>
      </c>
      <c r="H3420" t="str">
        <f t="shared" si="267"/>
        <v>AfterNoon</v>
      </c>
      <c r="I3420" s="11">
        <v>8</v>
      </c>
      <c r="J3420">
        <v>50</v>
      </c>
      <c r="K3420">
        <v>0.16</v>
      </c>
    </row>
    <row r="3421" spans="1:11" x14ac:dyDescent="0.3">
      <c r="A3421" s="7">
        <f t="shared" si="268"/>
        <v>42938</v>
      </c>
      <c r="B3421" s="8">
        <f t="shared" si="268"/>
        <v>14</v>
      </c>
      <c r="C3421" s="9" t="s">
        <v>379</v>
      </c>
      <c r="D3421" s="10" t="s">
        <v>98</v>
      </c>
      <c r="E3421" s="9" t="s">
        <v>380</v>
      </c>
      <c r="F3421" s="6" t="s">
        <v>14</v>
      </c>
      <c r="G3421">
        <v>27500</v>
      </c>
      <c r="H3421" t="str">
        <f t="shared" si="267"/>
        <v>AfterNoon</v>
      </c>
      <c r="I3421" s="11">
        <v>1</v>
      </c>
      <c r="J3421">
        <v>28</v>
      </c>
      <c r="K3421">
        <v>3.5714285714285712E-2</v>
      </c>
    </row>
    <row r="3422" spans="1:11" x14ac:dyDescent="0.3">
      <c r="A3422" s="7">
        <f t="shared" si="268"/>
        <v>42938</v>
      </c>
      <c r="B3422" s="8">
        <f t="shared" si="268"/>
        <v>14</v>
      </c>
      <c r="C3422" s="9" t="str">
        <f>C3421</f>
        <v>PG0214</v>
      </c>
      <c r="D3422" s="10" t="str">
        <f>D3421</f>
        <v>321</v>
      </c>
      <c r="E3422" s="9" t="str">
        <f>E3421</f>
        <v>ROV,DME</v>
      </c>
      <c r="F3422" s="6" t="s">
        <v>15</v>
      </c>
      <c r="G3422">
        <v>27600</v>
      </c>
      <c r="H3422" t="str">
        <f t="shared" si="267"/>
        <v>AfterNoon</v>
      </c>
      <c r="I3422" s="11">
        <v>3</v>
      </c>
      <c r="J3422">
        <v>142</v>
      </c>
      <c r="K3422">
        <v>2.1126760563380281E-2</v>
      </c>
    </row>
    <row r="3423" spans="1:11" x14ac:dyDescent="0.3">
      <c r="A3423" s="7">
        <f t="shared" si="268"/>
        <v>42938</v>
      </c>
      <c r="B3423" s="8">
        <f t="shared" si="268"/>
        <v>14</v>
      </c>
      <c r="C3423" s="9" t="s">
        <v>381</v>
      </c>
      <c r="D3423" s="10" t="s">
        <v>25</v>
      </c>
      <c r="E3423" s="9" t="s">
        <v>382</v>
      </c>
      <c r="F3423" s="6" t="s">
        <v>14</v>
      </c>
      <c r="G3423">
        <v>367500</v>
      </c>
      <c r="H3423" t="str">
        <f t="shared" si="267"/>
        <v>AfterNoon</v>
      </c>
      <c r="I3423" s="11">
        <v>15</v>
      </c>
      <c r="J3423">
        <v>30</v>
      </c>
      <c r="K3423">
        <v>0.5</v>
      </c>
    </row>
    <row r="3424" spans="1:11" x14ac:dyDescent="0.3">
      <c r="A3424" s="7">
        <f t="shared" si="268"/>
        <v>42938</v>
      </c>
      <c r="B3424" s="8">
        <f t="shared" si="268"/>
        <v>14</v>
      </c>
      <c r="C3424" s="9" t="str">
        <f>C3423</f>
        <v>PG0216</v>
      </c>
      <c r="D3424" s="10" t="str">
        <f>D3423</f>
        <v>763</v>
      </c>
      <c r="E3424" s="9" t="str">
        <f>E3423</f>
        <v>DME,KUF</v>
      </c>
      <c r="F3424" s="6" t="s">
        <v>15</v>
      </c>
      <c r="G3424">
        <v>740400</v>
      </c>
      <c r="H3424" t="str">
        <f t="shared" si="267"/>
        <v>AfterNoon</v>
      </c>
      <c r="I3424" s="11">
        <v>90</v>
      </c>
      <c r="J3424">
        <v>192</v>
      </c>
      <c r="K3424">
        <v>0.46875</v>
      </c>
    </row>
    <row r="3425" spans="1:11" x14ac:dyDescent="0.3">
      <c r="A3425" s="7">
        <f t="shared" ref="A3425:E3440" si="269">A3424</f>
        <v>42938</v>
      </c>
      <c r="B3425" s="8">
        <f t="shared" si="269"/>
        <v>14</v>
      </c>
      <c r="C3425" s="6" t="s">
        <v>692</v>
      </c>
      <c r="D3425" s="10" t="s">
        <v>20</v>
      </c>
      <c r="E3425" s="6" t="s">
        <v>693</v>
      </c>
      <c r="F3425" s="6" t="s">
        <v>15</v>
      </c>
      <c r="G3425">
        <v>101500</v>
      </c>
      <c r="H3425" t="str">
        <f t="shared" si="267"/>
        <v>AfterNoon</v>
      </c>
      <c r="I3425" s="11">
        <v>7</v>
      </c>
      <c r="J3425">
        <v>50</v>
      </c>
      <c r="K3425">
        <v>0.14000000000000001</v>
      </c>
    </row>
    <row r="3426" spans="1:11" x14ac:dyDescent="0.3">
      <c r="A3426" s="7">
        <f t="shared" si="269"/>
        <v>42938</v>
      </c>
      <c r="B3426" s="8">
        <f t="shared" si="269"/>
        <v>14</v>
      </c>
      <c r="C3426" s="6" t="s">
        <v>694</v>
      </c>
      <c r="D3426" s="10" t="s">
        <v>20</v>
      </c>
      <c r="E3426" s="6" t="s">
        <v>695</v>
      </c>
      <c r="F3426" s="6" t="s">
        <v>15</v>
      </c>
      <c r="G3426">
        <v>273400</v>
      </c>
      <c r="H3426" t="str">
        <f t="shared" si="267"/>
        <v>AfterNoon</v>
      </c>
      <c r="I3426" s="11">
        <v>41</v>
      </c>
      <c r="J3426">
        <v>50</v>
      </c>
      <c r="K3426">
        <v>0.82</v>
      </c>
    </row>
    <row r="3427" spans="1:11" x14ac:dyDescent="0.3">
      <c r="A3427" s="7">
        <f t="shared" si="269"/>
        <v>42938</v>
      </c>
      <c r="B3427" s="8">
        <f t="shared" si="269"/>
        <v>14</v>
      </c>
      <c r="C3427" s="6" t="s">
        <v>696</v>
      </c>
      <c r="D3427" s="10" t="s">
        <v>30</v>
      </c>
      <c r="E3427" s="6" t="s">
        <v>697</v>
      </c>
      <c r="F3427" s="6" t="s">
        <v>15</v>
      </c>
      <c r="G3427">
        <v>52800</v>
      </c>
      <c r="H3427" t="str">
        <f t="shared" si="267"/>
        <v>AfterNoon</v>
      </c>
      <c r="I3427" s="11">
        <v>8</v>
      </c>
      <c r="J3427">
        <v>12</v>
      </c>
      <c r="K3427">
        <v>0.66666666666666663</v>
      </c>
    </row>
    <row r="3428" spans="1:11" x14ac:dyDescent="0.3">
      <c r="A3428" s="7">
        <f t="shared" si="269"/>
        <v>42938</v>
      </c>
      <c r="B3428" s="8">
        <f t="shared" si="269"/>
        <v>14</v>
      </c>
      <c r="C3428" s="6" t="s">
        <v>387</v>
      </c>
      <c r="D3428" s="10" t="s">
        <v>20</v>
      </c>
      <c r="E3428" s="6" t="s">
        <v>388</v>
      </c>
      <c r="F3428" s="6" t="s">
        <v>15</v>
      </c>
      <c r="G3428">
        <v>262000</v>
      </c>
      <c r="H3428" t="str">
        <f t="shared" si="267"/>
        <v>AfterNoon</v>
      </c>
      <c r="I3428" s="11">
        <v>10</v>
      </c>
      <c r="J3428">
        <v>50</v>
      </c>
      <c r="K3428">
        <v>0.2</v>
      </c>
    </row>
    <row r="3429" spans="1:11" x14ac:dyDescent="0.3">
      <c r="A3429" s="7">
        <f t="shared" si="269"/>
        <v>42938</v>
      </c>
      <c r="B3429" s="8">
        <f t="shared" si="269"/>
        <v>14</v>
      </c>
      <c r="C3429" s="9" t="s">
        <v>389</v>
      </c>
      <c r="D3429" s="10" t="s">
        <v>61</v>
      </c>
      <c r="E3429" s="9" t="s">
        <v>390</v>
      </c>
      <c r="F3429" s="6" t="s">
        <v>14</v>
      </c>
      <c r="G3429">
        <v>588000</v>
      </c>
      <c r="H3429" t="str">
        <f t="shared" si="267"/>
        <v>AfterNoon</v>
      </c>
      <c r="I3429" s="11">
        <v>7</v>
      </c>
      <c r="J3429">
        <v>30</v>
      </c>
      <c r="K3429">
        <v>0.23333333333333331</v>
      </c>
    </row>
    <row r="3430" spans="1:11" x14ac:dyDescent="0.3">
      <c r="A3430" s="7">
        <f t="shared" si="269"/>
        <v>42938</v>
      </c>
      <c r="B3430" s="8">
        <f t="shared" si="269"/>
        <v>14</v>
      </c>
      <c r="C3430" s="9" t="str">
        <f t="shared" si="269"/>
        <v>PG0278</v>
      </c>
      <c r="D3430" s="10" t="str">
        <f t="shared" si="269"/>
        <v>773</v>
      </c>
      <c r="E3430" s="9" t="str">
        <f t="shared" si="269"/>
        <v>OVB,SVO</v>
      </c>
      <c r="F3430" s="6" t="s">
        <v>63</v>
      </c>
      <c r="G3430">
        <v>904400</v>
      </c>
      <c r="H3430" t="str">
        <f t="shared" si="267"/>
        <v>AfterNoon</v>
      </c>
      <c r="I3430" s="11">
        <v>19</v>
      </c>
      <c r="J3430">
        <v>48</v>
      </c>
      <c r="K3430">
        <v>0.39583333333333331</v>
      </c>
    </row>
    <row r="3431" spans="1:11" x14ac:dyDescent="0.3">
      <c r="A3431" s="7">
        <f t="shared" si="269"/>
        <v>42938</v>
      </c>
      <c r="B3431" s="8">
        <f t="shared" si="269"/>
        <v>14</v>
      </c>
      <c r="C3431" s="9" t="str">
        <f t="shared" si="269"/>
        <v>PG0278</v>
      </c>
      <c r="D3431" s="10" t="str">
        <f t="shared" si="269"/>
        <v>773</v>
      </c>
      <c r="E3431" s="9" t="str">
        <f t="shared" si="269"/>
        <v>OVB,SVO</v>
      </c>
      <c r="F3431" s="6" t="s">
        <v>15</v>
      </c>
      <c r="G3431">
        <v>2814000</v>
      </c>
      <c r="H3431" t="str">
        <f t="shared" si="267"/>
        <v>AfterNoon</v>
      </c>
      <c r="I3431" s="11">
        <v>100</v>
      </c>
      <c r="J3431">
        <v>324</v>
      </c>
      <c r="K3431">
        <v>0.30864197530864201</v>
      </c>
    </row>
    <row r="3432" spans="1:11" x14ac:dyDescent="0.3">
      <c r="A3432" s="7">
        <f t="shared" si="269"/>
        <v>42938</v>
      </c>
      <c r="B3432" s="8">
        <f t="shared" si="269"/>
        <v>14</v>
      </c>
      <c r="C3432" s="6" t="s">
        <v>797</v>
      </c>
      <c r="D3432" s="10" t="s">
        <v>12</v>
      </c>
      <c r="E3432" s="6" t="s">
        <v>67</v>
      </c>
      <c r="F3432" s="6" t="s">
        <v>15</v>
      </c>
      <c r="G3432">
        <v>15300</v>
      </c>
      <c r="H3432" t="str">
        <f t="shared" si="267"/>
        <v>AfterNoon</v>
      </c>
      <c r="I3432" s="11">
        <v>5</v>
      </c>
      <c r="J3432">
        <v>85</v>
      </c>
      <c r="K3432">
        <v>5.8823529411764712E-2</v>
      </c>
    </row>
    <row r="3433" spans="1:11" x14ac:dyDescent="0.3">
      <c r="A3433" s="7">
        <f t="shared" si="269"/>
        <v>42938</v>
      </c>
      <c r="B3433" s="8">
        <f t="shared" si="269"/>
        <v>14</v>
      </c>
      <c r="C3433" s="9" t="s">
        <v>391</v>
      </c>
      <c r="D3433" s="10" t="s">
        <v>12</v>
      </c>
      <c r="E3433" s="9" t="s">
        <v>392</v>
      </c>
      <c r="F3433" s="6" t="s">
        <v>14</v>
      </c>
      <c r="G3433">
        <v>52800</v>
      </c>
      <c r="H3433" t="str">
        <f t="shared" si="267"/>
        <v>AfterNoon</v>
      </c>
      <c r="I3433" s="11">
        <v>2</v>
      </c>
      <c r="J3433">
        <v>12</v>
      </c>
      <c r="K3433">
        <v>0.16666666666666671</v>
      </c>
    </row>
    <row r="3434" spans="1:11" x14ac:dyDescent="0.3">
      <c r="A3434" s="7">
        <f t="shared" si="269"/>
        <v>42938</v>
      </c>
      <c r="B3434" s="8">
        <f t="shared" si="269"/>
        <v>14</v>
      </c>
      <c r="C3434" s="9" t="str">
        <f>C3433</f>
        <v>PG0304</v>
      </c>
      <c r="D3434" s="10" t="str">
        <f>D3433</f>
        <v>SU9</v>
      </c>
      <c r="E3434" s="9" t="str">
        <f>E3433</f>
        <v>SGC,SVX</v>
      </c>
      <c r="F3434" s="6" t="s">
        <v>15</v>
      </c>
      <c r="G3434">
        <v>88000</v>
      </c>
      <c r="H3434" t="str">
        <f t="shared" si="267"/>
        <v>AfterNoon</v>
      </c>
      <c r="I3434" s="11">
        <v>10</v>
      </c>
      <c r="J3434">
        <v>85</v>
      </c>
      <c r="K3434">
        <v>0.1176470588235294</v>
      </c>
    </row>
    <row r="3435" spans="1:11" x14ac:dyDescent="0.3">
      <c r="A3435" s="7">
        <f t="shared" si="269"/>
        <v>42938</v>
      </c>
      <c r="B3435" s="8">
        <f t="shared" si="269"/>
        <v>14</v>
      </c>
      <c r="C3435" s="9" t="s">
        <v>862</v>
      </c>
      <c r="D3435" s="10" t="s">
        <v>85</v>
      </c>
      <c r="E3435" s="9" t="s">
        <v>863</v>
      </c>
      <c r="F3435" s="6" t="s">
        <v>14</v>
      </c>
      <c r="G3435">
        <v>275100</v>
      </c>
      <c r="H3435" t="str">
        <f t="shared" si="267"/>
        <v>AfterNoon</v>
      </c>
      <c r="I3435" s="11">
        <v>3</v>
      </c>
      <c r="J3435">
        <v>12</v>
      </c>
      <c r="K3435">
        <v>0.25</v>
      </c>
    </row>
    <row r="3436" spans="1:11" x14ac:dyDescent="0.3">
      <c r="A3436" s="7">
        <f t="shared" si="269"/>
        <v>42938</v>
      </c>
      <c r="B3436" s="8">
        <f t="shared" si="269"/>
        <v>14</v>
      </c>
      <c r="C3436" s="9" t="str">
        <f>C3435</f>
        <v>PG0326</v>
      </c>
      <c r="D3436" s="10" t="str">
        <f>D3435</f>
        <v>733</v>
      </c>
      <c r="E3436" s="9" t="str">
        <f>E3435</f>
        <v>AER,KGP</v>
      </c>
      <c r="F3436" s="6" t="s">
        <v>15</v>
      </c>
      <c r="G3436">
        <v>306000</v>
      </c>
      <c r="H3436" t="str">
        <f t="shared" si="267"/>
        <v>AfterNoon</v>
      </c>
      <c r="I3436" s="11">
        <v>10</v>
      </c>
      <c r="J3436">
        <v>118</v>
      </c>
      <c r="K3436">
        <v>8.4745762711864403E-2</v>
      </c>
    </row>
    <row r="3437" spans="1:11" x14ac:dyDescent="0.3">
      <c r="A3437" s="7">
        <f t="shared" si="269"/>
        <v>42938</v>
      </c>
      <c r="B3437" s="8">
        <f t="shared" si="269"/>
        <v>14</v>
      </c>
      <c r="C3437" s="9" t="s">
        <v>798</v>
      </c>
      <c r="D3437" s="10" t="s">
        <v>17</v>
      </c>
      <c r="E3437" s="9" t="s">
        <v>799</v>
      </c>
      <c r="F3437" s="6" t="s">
        <v>14</v>
      </c>
      <c r="G3437">
        <v>90500</v>
      </c>
      <c r="H3437" t="str">
        <f t="shared" si="267"/>
        <v>AfterNoon</v>
      </c>
      <c r="I3437" s="11">
        <v>1</v>
      </c>
      <c r="J3437">
        <v>20</v>
      </c>
      <c r="K3437">
        <v>0.05</v>
      </c>
    </row>
    <row r="3438" spans="1:11" x14ac:dyDescent="0.3">
      <c r="A3438" s="7">
        <f t="shared" si="269"/>
        <v>42938</v>
      </c>
      <c r="B3438" s="8">
        <f t="shared" si="269"/>
        <v>14</v>
      </c>
      <c r="C3438" s="9" t="str">
        <f>C3437</f>
        <v>PG0348</v>
      </c>
      <c r="D3438" s="10" t="str">
        <f>D3437</f>
        <v>319</v>
      </c>
      <c r="E3438" s="9" t="str">
        <f>E3437</f>
        <v>KEJ,VKO</v>
      </c>
      <c r="F3438" s="6" t="s">
        <v>15</v>
      </c>
      <c r="G3438">
        <v>422800</v>
      </c>
      <c r="H3438" t="str">
        <f t="shared" si="267"/>
        <v>AfterNoon</v>
      </c>
      <c r="I3438" s="11">
        <v>14</v>
      </c>
      <c r="J3438">
        <v>96</v>
      </c>
      <c r="K3438">
        <v>0.14583333333333329</v>
      </c>
    </row>
    <row r="3439" spans="1:11" x14ac:dyDescent="0.3">
      <c r="A3439" s="7">
        <f t="shared" si="269"/>
        <v>42938</v>
      </c>
      <c r="B3439" s="8">
        <f t="shared" si="269"/>
        <v>14</v>
      </c>
      <c r="C3439" s="6" t="s">
        <v>393</v>
      </c>
      <c r="D3439" s="10" t="s">
        <v>20</v>
      </c>
      <c r="E3439" s="6" t="s">
        <v>394</v>
      </c>
      <c r="F3439" s="6" t="s">
        <v>15</v>
      </c>
      <c r="G3439">
        <v>21800</v>
      </c>
      <c r="H3439" t="str">
        <f t="shared" si="267"/>
        <v>AfterNoon</v>
      </c>
      <c r="I3439" s="11">
        <v>4</v>
      </c>
      <c r="J3439">
        <v>50</v>
      </c>
      <c r="K3439">
        <v>0.08</v>
      </c>
    </row>
    <row r="3440" spans="1:11" x14ac:dyDescent="0.3">
      <c r="A3440" s="7">
        <f t="shared" si="269"/>
        <v>42938</v>
      </c>
      <c r="B3440" s="8">
        <f t="shared" si="269"/>
        <v>14</v>
      </c>
      <c r="C3440" s="6" t="s">
        <v>395</v>
      </c>
      <c r="D3440" s="10" t="s">
        <v>20</v>
      </c>
      <c r="E3440" s="6" t="s">
        <v>396</v>
      </c>
      <c r="F3440" s="6" t="s">
        <v>15</v>
      </c>
      <c r="G3440">
        <v>109200</v>
      </c>
      <c r="H3440" t="str">
        <f t="shared" si="267"/>
        <v>AfterNoon</v>
      </c>
      <c r="I3440" s="11">
        <v>6</v>
      </c>
      <c r="J3440">
        <v>50</v>
      </c>
      <c r="K3440">
        <v>0.12</v>
      </c>
    </row>
    <row r="3441" spans="1:11" x14ac:dyDescent="0.3">
      <c r="A3441" s="7">
        <f t="shared" ref="A3441:B3456" si="270">A3440</f>
        <v>42938</v>
      </c>
      <c r="B3441" s="8">
        <f t="shared" si="270"/>
        <v>14</v>
      </c>
      <c r="C3441" s="6" t="s">
        <v>839</v>
      </c>
      <c r="D3441" s="10" t="s">
        <v>12</v>
      </c>
      <c r="E3441" s="6" t="s">
        <v>275</v>
      </c>
      <c r="F3441" s="6" t="s">
        <v>15</v>
      </c>
      <c r="G3441">
        <v>6800</v>
      </c>
      <c r="H3441" t="str">
        <f t="shared" si="267"/>
        <v>AfterNoon</v>
      </c>
      <c r="I3441" s="11">
        <v>2</v>
      </c>
      <c r="J3441">
        <v>85</v>
      </c>
      <c r="K3441">
        <v>2.3529411764705879E-2</v>
      </c>
    </row>
    <row r="3442" spans="1:11" x14ac:dyDescent="0.3">
      <c r="A3442" s="7">
        <f t="shared" si="270"/>
        <v>42938</v>
      </c>
      <c r="B3442" s="8">
        <f t="shared" si="270"/>
        <v>14</v>
      </c>
      <c r="C3442" s="9" t="s">
        <v>397</v>
      </c>
      <c r="D3442" s="10" t="s">
        <v>98</v>
      </c>
      <c r="E3442" s="9" t="s">
        <v>227</v>
      </c>
      <c r="F3442" s="6" t="s">
        <v>14</v>
      </c>
      <c r="G3442">
        <v>20000</v>
      </c>
      <c r="H3442" t="str">
        <f t="shared" si="267"/>
        <v>AfterNoon</v>
      </c>
      <c r="I3442" s="11">
        <v>1</v>
      </c>
      <c r="J3442">
        <v>28</v>
      </c>
      <c r="K3442">
        <v>3.5714285714285712E-2</v>
      </c>
    </row>
    <row r="3443" spans="1:11" x14ac:dyDescent="0.3">
      <c r="A3443" s="7">
        <f t="shared" si="270"/>
        <v>42938</v>
      </c>
      <c r="B3443" s="8">
        <f t="shared" si="270"/>
        <v>14</v>
      </c>
      <c r="C3443" s="9" t="str">
        <f>C3442</f>
        <v>PG0409</v>
      </c>
      <c r="D3443" s="10" t="str">
        <f>D3442</f>
        <v>321</v>
      </c>
      <c r="E3443" s="9" t="str">
        <f>E3442</f>
        <v>LED,DME</v>
      </c>
      <c r="F3443" s="6" t="s">
        <v>15</v>
      </c>
      <c r="G3443">
        <v>135200</v>
      </c>
      <c r="H3443" t="str">
        <f t="shared" si="267"/>
        <v>AfterNoon</v>
      </c>
      <c r="I3443" s="11">
        <v>20</v>
      </c>
      <c r="J3443">
        <v>142</v>
      </c>
      <c r="K3443">
        <v>0.14084507042253519</v>
      </c>
    </row>
    <row r="3444" spans="1:11" x14ac:dyDescent="0.3">
      <c r="A3444" s="7">
        <f t="shared" si="270"/>
        <v>42938</v>
      </c>
      <c r="B3444" s="8">
        <f t="shared" si="270"/>
        <v>14</v>
      </c>
      <c r="C3444" s="6" t="s">
        <v>398</v>
      </c>
      <c r="D3444" s="10" t="s">
        <v>20</v>
      </c>
      <c r="E3444" s="6" t="s">
        <v>399</v>
      </c>
      <c r="F3444" s="6" t="s">
        <v>15</v>
      </c>
      <c r="G3444">
        <v>256100</v>
      </c>
      <c r="H3444" t="str">
        <f t="shared" si="267"/>
        <v>AfterNoon</v>
      </c>
      <c r="I3444" s="11">
        <v>17</v>
      </c>
      <c r="J3444">
        <v>50</v>
      </c>
      <c r="K3444">
        <v>0.34</v>
      </c>
    </row>
    <row r="3445" spans="1:11" x14ac:dyDescent="0.3">
      <c r="A3445" s="7">
        <f t="shared" si="270"/>
        <v>42938</v>
      </c>
      <c r="B3445" s="8">
        <f t="shared" si="270"/>
        <v>14</v>
      </c>
      <c r="C3445" s="6" t="s">
        <v>402</v>
      </c>
      <c r="D3445" s="10" t="s">
        <v>30</v>
      </c>
      <c r="E3445" s="6" t="s">
        <v>403</v>
      </c>
      <c r="F3445" s="6" t="s">
        <v>15</v>
      </c>
      <c r="G3445">
        <v>17400</v>
      </c>
      <c r="H3445" t="str">
        <f t="shared" si="267"/>
        <v>AfterNoon</v>
      </c>
      <c r="I3445" s="11">
        <v>3</v>
      </c>
      <c r="J3445">
        <v>12</v>
      </c>
      <c r="K3445">
        <v>0.25</v>
      </c>
    </row>
    <row r="3446" spans="1:11" x14ac:dyDescent="0.3">
      <c r="A3446" s="7">
        <f t="shared" si="270"/>
        <v>42938</v>
      </c>
      <c r="B3446" s="8">
        <f t="shared" si="270"/>
        <v>14</v>
      </c>
      <c r="C3446" s="6" t="s">
        <v>404</v>
      </c>
      <c r="D3446" s="10" t="s">
        <v>20</v>
      </c>
      <c r="E3446" s="6" t="s">
        <v>405</v>
      </c>
      <c r="F3446" s="6" t="s">
        <v>15</v>
      </c>
      <c r="G3446">
        <v>253400</v>
      </c>
      <c r="H3446" t="str">
        <f t="shared" si="267"/>
        <v>AfterNoon</v>
      </c>
      <c r="I3446" s="11">
        <v>18</v>
      </c>
      <c r="J3446">
        <v>50</v>
      </c>
      <c r="K3446">
        <v>0.36</v>
      </c>
    </row>
    <row r="3447" spans="1:11" x14ac:dyDescent="0.3">
      <c r="A3447" s="7">
        <f t="shared" si="270"/>
        <v>42938</v>
      </c>
      <c r="B3447" s="8">
        <f t="shared" si="270"/>
        <v>14</v>
      </c>
      <c r="C3447" s="9" t="s">
        <v>406</v>
      </c>
      <c r="D3447" s="10" t="s">
        <v>85</v>
      </c>
      <c r="E3447" s="9" t="s">
        <v>407</v>
      </c>
      <c r="F3447" s="6" t="s">
        <v>14</v>
      </c>
      <c r="G3447">
        <v>483600</v>
      </c>
      <c r="H3447" t="str">
        <f t="shared" si="267"/>
        <v>AfterNoon</v>
      </c>
      <c r="I3447" s="11">
        <v>12</v>
      </c>
      <c r="J3447">
        <v>12</v>
      </c>
      <c r="K3447">
        <v>1</v>
      </c>
    </row>
    <row r="3448" spans="1:11" x14ac:dyDescent="0.3">
      <c r="A3448" s="7">
        <f t="shared" si="270"/>
        <v>42938</v>
      </c>
      <c r="B3448" s="8">
        <f t="shared" si="270"/>
        <v>14</v>
      </c>
      <c r="C3448" s="9" t="str">
        <f>C3447</f>
        <v>PG0522</v>
      </c>
      <c r="D3448" s="10" t="str">
        <f>D3447</f>
        <v>733</v>
      </c>
      <c r="E3448" s="9" t="str">
        <f>E3447</f>
        <v>AER,KUF</v>
      </c>
      <c r="F3448" s="6" t="s">
        <v>15</v>
      </c>
      <c r="G3448">
        <v>1494400</v>
      </c>
      <c r="H3448" t="str">
        <f t="shared" si="267"/>
        <v>AfterNoon</v>
      </c>
      <c r="I3448" s="11">
        <v>111</v>
      </c>
      <c r="J3448">
        <v>118</v>
      </c>
      <c r="K3448">
        <v>0.94067796610169496</v>
      </c>
    </row>
    <row r="3449" spans="1:11" x14ac:dyDescent="0.3">
      <c r="A3449" s="7">
        <f t="shared" si="270"/>
        <v>42938</v>
      </c>
      <c r="B3449" s="8">
        <f t="shared" si="270"/>
        <v>14</v>
      </c>
      <c r="C3449" s="9" t="s">
        <v>408</v>
      </c>
      <c r="D3449" s="10" t="s">
        <v>85</v>
      </c>
      <c r="E3449" s="9" t="s">
        <v>409</v>
      </c>
      <c r="F3449" s="6" t="s">
        <v>14</v>
      </c>
      <c r="G3449">
        <v>23600</v>
      </c>
      <c r="H3449" t="str">
        <f t="shared" si="267"/>
        <v>AfterNoon</v>
      </c>
      <c r="I3449" s="11">
        <v>1</v>
      </c>
      <c r="J3449">
        <v>12</v>
      </c>
      <c r="K3449">
        <v>8.3333333333333329E-2</v>
      </c>
    </row>
    <row r="3450" spans="1:11" x14ac:dyDescent="0.3">
      <c r="A3450" s="7">
        <f t="shared" si="270"/>
        <v>42938</v>
      </c>
      <c r="B3450" s="8">
        <f t="shared" si="270"/>
        <v>14</v>
      </c>
      <c r="C3450" s="9" t="str">
        <f>C3449</f>
        <v>PG0570</v>
      </c>
      <c r="D3450" s="10" t="str">
        <f>D3449</f>
        <v>733</v>
      </c>
      <c r="E3450" s="9" t="str">
        <f>E3449</f>
        <v>SCW,SVX</v>
      </c>
      <c r="F3450" s="6" t="s">
        <v>15</v>
      </c>
      <c r="G3450">
        <v>63900</v>
      </c>
      <c r="H3450" t="str">
        <f t="shared" si="267"/>
        <v>AfterNoon</v>
      </c>
      <c r="I3450" s="11">
        <v>8</v>
      </c>
      <c r="J3450">
        <v>118</v>
      </c>
      <c r="K3450">
        <v>6.7796610169491525E-2</v>
      </c>
    </row>
    <row r="3451" spans="1:11" x14ac:dyDescent="0.3">
      <c r="A3451" s="7">
        <f t="shared" si="270"/>
        <v>42938</v>
      </c>
      <c r="B3451" s="8">
        <f t="shared" si="270"/>
        <v>14</v>
      </c>
      <c r="C3451" s="9" t="s">
        <v>410</v>
      </c>
      <c r="D3451" s="10" t="s">
        <v>12</v>
      </c>
      <c r="E3451" s="9" t="s">
        <v>411</v>
      </c>
      <c r="F3451" s="6" t="s">
        <v>14</v>
      </c>
      <c r="G3451">
        <v>26600</v>
      </c>
      <c r="H3451" t="str">
        <f t="shared" si="267"/>
        <v>AfterNoon</v>
      </c>
      <c r="I3451" s="11">
        <v>1</v>
      </c>
      <c r="J3451">
        <v>12</v>
      </c>
      <c r="K3451">
        <v>8.3333333333333329E-2</v>
      </c>
    </row>
    <row r="3452" spans="1:11" x14ac:dyDescent="0.3">
      <c r="A3452" s="7">
        <f t="shared" si="270"/>
        <v>42938</v>
      </c>
      <c r="B3452" s="8">
        <f t="shared" si="270"/>
        <v>14</v>
      </c>
      <c r="C3452" s="9" t="str">
        <f>C3451</f>
        <v>PG0571</v>
      </c>
      <c r="D3452" s="10" t="str">
        <f>D3451</f>
        <v>SU9</v>
      </c>
      <c r="E3452" s="9" t="str">
        <f>E3451</f>
        <v>LED,GOJ</v>
      </c>
      <c r="F3452" s="6" t="s">
        <v>15</v>
      </c>
      <c r="G3452">
        <v>267900</v>
      </c>
      <c r="H3452" t="str">
        <f t="shared" si="267"/>
        <v>AfterNoon</v>
      </c>
      <c r="I3452" s="11">
        <v>30</v>
      </c>
      <c r="J3452">
        <v>85</v>
      </c>
      <c r="K3452">
        <v>0.35294117647058831</v>
      </c>
    </row>
    <row r="3453" spans="1:11" x14ac:dyDescent="0.3">
      <c r="A3453" s="7">
        <f t="shared" si="270"/>
        <v>42938</v>
      </c>
      <c r="B3453" s="8">
        <f t="shared" si="270"/>
        <v>14</v>
      </c>
      <c r="C3453" s="9" t="s">
        <v>412</v>
      </c>
      <c r="D3453" s="10" t="s">
        <v>12</v>
      </c>
      <c r="E3453" s="9" t="s">
        <v>413</v>
      </c>
      <c r="F3453" s="6" t="s">
        <v>14</v>
      </c>
      <c r="G3453">
        <v>277200</v>
      </c>
      <c r="H3453" t="str">
        <f t="shared" si="267"/>
        <v>AfterNoon</v>
      </c>
      <c r="I3453" s="11">
        <v>12</v>
      </c>
      <c r="J3453">
        <v>12</v>
      </c>
      <c r="K3453">
        <v>1</v>
      </c>
    </row>
    <row r="3454" spans="1:11" x14ac:dyDescent="0.3">
      <c r="A3454" s="7">
        <f t="shared" si="270"/>
        <v>42938</v>
      </c>
      <c r="B3454" s="8">
        <f t="shared" si="270"/>
        <v>14</v>
      </c>
      <c r="C3454" s="9" t="str">
        <f>C3453</f>
        <v>PG0637</v>
      </c>
      <c r="D3454" s="10" t="str">
        <f>D3453</f>
        <v>SU9</v>
      </c>
      <c r="E3454" s="9" t="str">
        <f>E3453</f>
        <v>SVO,KVX</v>
      </c>
      <c r="F3454" s="6" t="s">
        <v>15</v>
      </c>
      <c r="G3454">
        <v>643100</v>
      </c>
      <c r="H3454" t="str">
        <f t="shared" si="267"/>
        <v>AfterNoon</v>
      </c>
      <c r="I3454" s="11">
        <v>83</v>
      </c>
      <c r="J3454">
        <v>85</v>
      </c>
      <c r="K3454">
        <v>0.97647058823529409</v>
      </c>
    </row>
    <row r="3455" spans="1:11" x14ac:dyDescent="0.3">
      <c r="A3455" s="7">
        <f t="shared" si="270"/>
        <v>42938</v>
      </c>
      <c r="B3455" s="8">
        <f t="shared" si="270"/>
        <v>14</v>
      </c>
      <c r="C3455" s="6" t="s">
        <v>414</v>
      </c>
      <c r="D3455" s="10" t="s">
        <v>20</v>
      </c>
      <c r="E3455" s="6" t="s">
        <v>415</v>
      </c>
      <c r="F3455" s="6" t="s">
        <v>15</v>
      </c>
      <c r="G3455">
        <v>310400</v>
      </c>
      <c r="H3455" t="str">
        <f t="shared" si="267"/>
        <v>AfterNoon</v>
      </c>
      <c r="I3455" s="11">
        <v>14</v>
      </c>
      <c r="J3455">
        <v>50</v>
      </c>
      <c r="K3455">
        <v>0.28000000000000003</v>
      </c>
    </row>
    <row r="3456" spans="1:11" x14ac:dyDescent="0.3">
      <c r="A3456" s="7">
        <f t="shared" si="270"/>
        <v>42938</v>
      </c>
      <c r="B3456" s="8">
        <f t="shared" si="270"/>
        <v>14</v>
      </c>
      <c r="C3456" s="6" t="s">
        <v>698</v>
      </c>
      <c r="D3456" s="10" t="s">
        <v>20</v>
      </c>
      <c r="E3456" s="6" t="s">
        <v>699</v>
      </c>
      <c r="F3456" s="6" t="s">
        <v>15</v>
      </c>
      <c r="G3456">
        <v>277400</v>
      </c>
      <c r="H3456" t="str">
        <f t="shared" si="267"/>
        <v>AfterNoon</v>
      </c>
      <c r="I3456" s="11">
        <v>40</v>
      </c>
      <c r="J3456">
        <v>50</v>
      </c>
      <c r="K3456">
        <v>0.8</v>
      </c>
    </row>
    <row r="3457" spans="1:11" x14ac:dyDescent="0.3">
      <c r="A3457" s="7">
        <f t="shared" ref="A3457:B3472" si="271">A3456</f>
        <v>42938</v>
      </c>
      <c r="B3457" s="8">
        <f t="shared" si="271"/>
        <v>14</v>
      </c>
      <c r="C3457" s="6" t="s">
        <v>700</v>
      </c>
      <c r="D3457" s="10" t="s">
        <v>20</v>
      </c>
      <c r="E3457" s="6" t="s">
        <v>701</v>
      </c>
      <c r="F3457" s="6" t="s">
        <v>15</v>
      </c>
      <c r="G3457">
        <v>70400</v>
      </c>
      <c r="H3457" t="str">
        <f t="shared" si="267"/>
        <v>AfterNoon</v>
      </c>
      <c r="I3457" s="11">
        <v>4</v>
      </c>
      <c r="J3457">
        <v>50</v>
      </c>
      <c r="K3457">
        <v>0.08</v>
      </c>
    </row>
    <row r="3458" spans="1:11" x14ac:dyDescent="0.3">
      <c r="A3458" s="7">
        <f t="shared" si="271"/>
        <v>42938</v>
      </c>
      <c r="B3458" s="8">
        <f t="shared" si="271"/>
        <v>14</v>
      </c>
      <c r="C3458" s="9" t="s">
        <v>418</v>
      </c>
      <c r="D3458" s="10" t="s">
        <v>85</v>
      </c>
      <c r="E3458" s="9" t="s">
        <v>419</v>
      </c>
      <c r="F3458" s="6" t="s">
        <v>14</v>
      </c>
      <c r="G3458">
        <v>147300</v>
      </c>
      <c r="H3458" t="str">
        <f t="shared" ref="H3458:H3521" si="272">_xlfn.IFS(B3458&gt;=20,"Night",B3458&gt;=16,"Evening",B3458&gt;=12,"AfterNoon",B3458&gt;=8,"BeforeNoon",B3458&gt;=4,"Morning",B3458&lt;4,"EarlyMorning")</f>
        <v>AfterNoon</v>
      </c>
      <c r="I3458" s="11">
        <v>3</v>
      </c>
      <c r="J3458">
        <v>12</v>
      </c>
      <c r="K3458">
        <v>0.25</v>
      </c>
    </row>
    <row r="3459" spans="1:11" x14ac:dyDescent="0.3">
      <c r="A3459" s="7">
        <f t="shared" si="271"/>
        <v>42938</v>
      </c>
      <c r="B3459" s="8">
        <f t="shared" si="271"/>
        <v>14</v>
      </c>
      <c r="C3459" s="9" t="str">
        <f>C3458</f>
        <v>PG0678</v>
      </c>
      <c r="D3459" s="10" t="str">
        <f>D3458</f>
        <v>733</v>
      </c>
      <c r="E3459" s="9" t="str">
        <f>E3458</f>
        <v>MCX,SVO</v>
      </c>
      <c r="F3459" s="6" t="s">
        <v>15</v>
      </c>
      <c r="G3459">
        <v>214800</v>
      </c>
      <c r="H3459" t="str">
        <f t="shared" si="272"/>
        <v>AfterNoon</v>
      </c>
      <c r="I3459" s="11">
        <v>13</v>
      </c>
      <c r="J3459">
        <v>118</v>
      </c>
      <c r="K3459">
        <v>0.1101694915254237</v>
      </c>
    </row>
    <row r="3460" spans="1:11" x14ac:dyDescent="0.3">
      <c r="A3460" s="7">
        <f t="shared" si="271"/>
        <v>42938</v>
      </c>
      <c r="B3460" s="8">
        <f t="shared" si="271"/>
        <v>14</v>
      </c>
      <c r="C3460" s="9" t="s">
        <v>702</v>
      </c>
      <c r="D3460" s="10" t="s">
        <v>12</v>
      </c>
      <c r="E3460" s="9" t="s">
        <v>703</v>
      </c>
      <c r="F3460" s="6" t="s">
        <v>14</v>
      </c>
      <c r="G3460">
        <v>170100</v>
      </c>
      <c r="H3460" t="str">
        <f t="shared" si="272"/>
        <v>AfterNoon</v>
      </c>
      <c r="I3460" s="11">
        <v>9</v>
      </c>
      <c r="J3460">
        <v>12</v>
      </c>
      <c r="K3460">
        <v>0.75</v>
      </c>
    </row>
    <row r="3461" spans="1:11" x14ac:dyDescent="0.3">
      <c r="A3461" s="7">
        <f t="shared" si="271"/>
        <v>42938</v>
      </c>
      <c r="B3461" s="8">
        <f t="shared" si="271"/>
        <v>14</v>
      </c>
      <c r="C3461" s="9" t="str">
        <f>C3460</f>
        <v>PG0684</v>
      </c>
      <c r="D3461" s="10" t="str">
        <f>D3460</f>
        <v>SU9</v>
      </c>
      <c r="E3461" s="9" t="str">
        <f>E3460</f>
        <v>ULV,PEE</v>
      </c>
      <c r="F3461" s="6" t="s">
        <v>15</v>
      </c>
      <c r="G3461">
        <v>354600</v>
      </c>
      <c r="H3461" t="str">
        <f t="shared" si="272"/>
        <v>AfterNoon</v>
      </c>
      <c r="I3461" s="11">
        <v>56</v>
      </c>
      <c r="J3461">
        <v>85</v>
      </c>
      <c r="K3461">
        <v>0.6588235294117647</v>
      </c>
    </row>
    <row r="3462" spans="1:11" x14ac:dyDescent="0.3">
      <c r="A3462" s="7">
        <f t="shared" si="271"/>
        <v>42938</v>
      </c>
      <c r="B3462" s="8">
        <v>15</v>
      </c>
      <c r="C3462" s="9" t="s">
        <v>420</v>
      </c>
      <c r="D3462" s="10" t="s">
        <v>12</v>
      </c>
      <c r="E3462" s="9" t="s">
        <v>421</v>
      </c>
      <c r="F3462" s="6" t="s">
        <v>14</v>
      </c>
      <c r="G3462">
        <v>48300</v>
      </c>
      <c r="H3462" t="str">
        <f t="shared" si="272"/>
        <v>AfterNoon</v>
      </c>
      <c r="I3462" s="11">
        <v>3</v>
      </c>
      <c r="J3462">
        <v>12</v>
      </c>
      <c r="K3462">
        <v>0.25</v>
      </c>
    </row>
    <row r="3463" spans="1:11" x14ac:dyDescent="0.3">
      <c r="A3463" s="7">
        <f t="shared" si="271"/>
        <v>42938</v>
      </c>
      <c r="B3463" s="8">
        <f t="shared" si="271"/>
        <v>15</v>
      </c>
      <c r="C3463" s="9" t="str">
        <f>C3462</f>
        <v>PG0119</v>
      </c>
      <c r="D3463" s="10" t="str">
        <f>D3462</f>
        <v>SU9</v>
      </c>
      <c r="E3463" s="9" t="str">
        <f>E3462</f>
        <v>EGO,DME</v>
      </c>
      <c r="F3463" s="6" t="s">
        <v>15</v>
      </c>
      <c r="G3463">
        <v>49100</v>
      </c>
      <c r="H3463" t="str">
        <f t="shared" si="272"/>
        <v>AfterNoon</v>
      </c>
      <c r="I3463" s="11">
        <v>9</v>
      </c>
      <c r="J3463">
        <v>85</v>
      </c>
      <c r="K3463">
        <v>0.1058823529411765</v>
      </c>
    </row>
    <row r="3464" spans="1:11" x14ac:dyDescent="0.3">
      <c r="A3464" s="7">
        <f t="shared" si="271"/>
        <v>42938</v>
      </c>
      <c r="B3464" s="8">
        <f t="shared" si="271"/>
        <v>15</v>
      </c>
      <c r="C3464" s="6" t="s">
        <v>422</v>
      </c>
      <c r="D3464" s="10" t="s">
        <v>20</v>
      </c>
      <c r="E3464" s="6" t="s">
        <v>423</v>
      </c>
      <c r="F3464" s="6" t="s">
        <v>15</v>
      </c>
      <c r="G3464">
        <v>308400</v>
      </c>
      <c r="H3464" t="str">
        <f t="shared" si="272"/>
        <v>AfterNoon</v>
      </c>
      <c r="I3464" s="11">
        <v>22</v>
      </c>
      <c r="J3464">
        <v>50</v>
      </c>
      <c r="K3464">
        <v>0.44</v>
      </c>
    </row>
    <row r="3465" spans="1:11" x14ac:dyDescent="0.3">
      <c r="A3465" s="7">
        <f t="shared" si="271"/>
        <v>42938</v>
      </c>
      <c r="B3465" s="8">
        <f t="shared" si="271"/>
        <v>15</v>
      </c>
      <c r="C3465" s="9" t="s">
        <v>424</v>
      </c>
      <c r="D3465" s="10" t="s">
        <v>12</v>
      </c>
      <c r="E3465" s="9" t="s">
        <v>425</v>
      </c>
      <c r="F3465" s="6" t="s">
        <v>14</v>
      </c>
      <c r="G3465">
        <v>55500</v>
      </c>
      <c r="H3465" t="str">
        <f t="shared" si="272"/>
        <v>AfterNoon</v>
      </c>
      <c r="I3465" s="11">
        <v>5</v>
      </c>
      <c r="J3465">
        <v>12</v>
      </c>
      <c r="K3465">
        <v>0.41666666666666669</v>
      </c>
    </row>
    <row r="3466" spans="1:11" x14ac:dyDescent="0.3">
      <c r="A3466" s="7">
        <f t="shared" si="271"/>
        <v>42938</v>
      </c>
      <c r="B3466" s="8">
        <f t="shared" si="271"/>
        <v>15</v>
      </c>
      <c r="C3466" s="9" t="str">
        <f>C3465</f>
        <v>PG0163</v>
      </c>
      <c r="D3466" s="10" t="str">
        <f>D3465</f>
        <v>SU9</v>
      </c>
      <c r="E3466" s="9" t="str">
        <f>E3465</f>
        <v>BZK,SVO</v>
      </c>
      <c r="F3466" s="6" t="s">
        <v>15</v>
      </c>
      <c r="G3466">
        <v>104800</v>
      </c>
      <c r="H3466" t="str">
        <f t="shared" si="272"/>
        <v>AfterNoon</v>
      </c>
      <c r="I3466" s="11">
        <v>28</v>
      </c>
      <c r="J3466">
        <v>85</v>
      </c>
      <c r="K3466">
        <v>0.32941176470588229</v>
      </c>
    </row>
    <row r="3467" spans="1:11" x14ac:dyDescent="0.3">
      <c r="A3467" s="7">
        <f t="shared" si="271"/>
        <v>42938</v>
      </c>
      <c r="B3467" s="8">
        <f t="shared" si="271"/>
        <v>15</v>
      </c>
      <c r="C3467" s="9" t="s">
        <v>426</v>
      </c>
      <c r="D3467" s="10" t="s">
        <v>12</v>
      </c>
      <c r="E3467" s="9" t="s">
        <v>427</v>
      </c>
      <c r="F3467" s="6" t="s">
        <v>14</v>
      </c>
      <c r="G3467">
        <v>563200</v>
      </c>
      <c r="H3467" t="str">
        <f t="shared" si="272"/>
        <v>AfterNoon</v>
      </c>
      <c r="I3467" s="11">
        <v>8</v>
      </c>
      <c r="J3467">
        <v>12</v>
      </c>
      <c r="K3467">
        <v>0.66666666666666663</v>
      </c>
    </row>
    <row r="3468" spans="1:11" x14ac:dyDescent="0.3">
      <c r="A3468" s="7">
        <f t="shared" si="271"/>
        <v>42938</v>
      </c>
      <c r="B3468" s="8">
        <f t="shared" si="271"/>
        <v>15</v>
      </c>
      <c r="C3468" s="9" t="str">
        <f>C3467</f>
        <v>PG0164</v>
      </c>
      <c r="D3468" s="10" t="str">
        <f>D3467</f>
        <v>SU9</v>
      </c>
      <c r="E3468" s="9" t="str">
        <f>E3467</f>
        <v>DME,NUX</v>
      </c>
      <c r="F3468" s="6" t="s">
        <v>15</v>
      </c>
      <c r="G3468">
        <v>1156100</v>
      </c>
      <c r="H3468" t="str">
        <f t="shared" si="272"/>
        <v>AfterNoon</v>
      </c>
      <c r="I3468" s="11">
        <v>49</v>
      </c>
      <c r="J3468">
        <v>85</v>
      </c>
      <c r="K3468">
        <v>0.57647058823529407</v>
      </c>
    </row>
    <row r="3469" spans="1:11" x14ac:dyDescent="0.3">
      <c r="A3469" s="7">
        <f t="shared" si="271"/>
        <v>42938</v>
      </c>
      <c r="B3469" s="8">
        <f t="shared" si="271"/>
        <v>15</v>
      </c>
      <c r="C3469" s="9" t="s">
        <v>428</v>
      </c>
      <c r="D3469" s="10" t="s">
        <v>17</v>
      </c>
      <c r="E3469" s="9" t="s">
        <v>429</v>
      </c>
      <c r="F3469" s="6" t="s">
        <v>14</v>
      </c>
      <c r="G3469">
        <v>994000</v>
      </c>
      <c r="H3469" t="str">
        <f t="shared" si="272"/>
        <v>AfterNoon</v>
      </c>
      <c r="I3469" s="11">
        <v>20</v>
      </c>
      <c r="J3469">
        <v>20</v>
      </c>
      <c r="K3469">
        <v>1</v>
      </c>
    </row>
    <row r="3470" spans="1:11" x14ac:dyDescent="0.3">
      <c r="A3470" s="7">
        <f t="shared" si="271"/>
        <v>42938</v>
      </c>
      <c r="B3470" s="8">
        <f t="shared" si="271"/>
        <v>15</v>
      </c>
      <c r="C3470" s="9" t="str">
        <f>C3469</f>
        <v>PG0187</v>
      </c>
      <c r="D3470" s="10" t="str">
        <f>D3469</f>
        <v>319</v>
      </c>
      <c r="E3470" s="9" t="str">
        <f>E3469</f>
        <v>PEE,OVB</v>
      </c>
      <c r="F3470" s="6" t="s">
        <v>15</v>
      </c>
      <c r="G3470">
        <v>1351000</v>
      </c>
      <c r="H3470" t="str">
        <f t="shared" si="272"/>
        <v>AfterNoon</v>
      </c>
      <c r="I3470" s="11">
        <v>81</v>
      </c>
      <c r="J3470">
        <v>96</v>
      </c>
      <c r="K3470">
        <v>0.84375</v>
      </c>
    </row>
    <row r="3471" spans="1:11" x14ac:dyDescent="0.3">
      <c r="A3471" s="7">
        <f t="shared" si="271"/>
        <v>42938</v>
      </c>
      <c r="B3471" s="8">
        <f t="shared" si="271"/>
        <v>15</v>
      </c>
      <c r="C3471" s="6" t="s">
        <v>763</v>
      </c>
      <c r="D3471" s="10" t="s">
        <v>20</v>
      </c>
      <c r="E3471" s="6" t="s">
        <v>764</v>
      </c>
      <c r="F3471" s="6" t="s">
        <v>15</v>
      </c>
      <c r="G3471">
        <v>180800</v>
      </c>
      <c r="H3471" t="str">
        <f t="shared" si="272"/>
        <v>AfterNoon</v>
      </c>
      <c r="I3471" s="11">
        <v>8</v>
      </c>
      <c r="J3471">
        <v>50</v>
      </c>
      <c r="K3471">
        <v>0.16</v>
      </c>
    </row>
    <row r="3472" spans="1:11" x14ac:dyDescent="0.3">
      <c r="A3472" s="7">
        <f t="shared" si="271"/>
        <v>42938</v>
      </c>
      <c r="B3472" s="8">
        <f t="shared" si="271"/>
        <v>15</v>
      </c>
      <c r="C3472" s="9" t="s">
        <v>430</v>
      </c>
      <c r="D3472" s="10" t="s">
        <v>12</v>
      </c>
      <c r="E3472" s="9" t="s">
        <v>431</v>
      </c>
      <c r="F3472" s="6" t="s">
        <v>14</v>
      </c>
      <c r="G3472">
        <v>222500</v>
      </c>
      <c r="H3472" t="str">
        <f t="shared" si="272"/>
        <v>AfterNoon</v>
      </c>
      <c r="I3472" s="11">
        <v>5</v>
      </c>
      <c r="J3472">
        <v>12</v>
      </c>
      <c r="K3472">
        <v>0.41666666666666669</v>
      </c>
    </row>
    <row r="3473" spans="1:11" x14ac:dyDescent="0.3">
      <c r="A3473" s="7">
        <f t="shared" ref="A3473:B3488" si="273">A3472</f>
        <v>42938</v>
      </c>
      <c r="B3473" s="8">
        <f t="shared" si="273"/>
        <v>15</v>
      </c>
      <c r="C3473" s="9" t="str">
        <f>C3472</f>
        <v>PG0274</v>
      </c>
      <c r="D3473" s="10" t="str">
        <f>D3472</f>
        <v>SU9</v>
      </c>
      <c r="E3473" s="9" t="str">
        <f>E3472</f>
        <v>CEK,DME</v>
      </c>
      <c r="F3473" s="6" t="s">
        <v>15</v>
      </c>
      <c r="G3473">
        <v>534300</v>
      </c>
      <c r="H3473" t="str">
        <f t="shared" si="272"/>
        <v>AfterNoon</v>
      </c>
      <c r="I3473" s="11">
        <v>36</v>
      </c>
      <c r="J3473">
        <v>85</v>
      </c>
      <c r="K3473">
        <v>0.42352941176470588</v>
      </c>
    </row>
    <row r="3474" spans="1:11" x14ac:dyDescent="0.3">
      <c r="A3474" s="7">
        <f t="shared" si="273"/>
        <v>42938</v>
      </c>
      <c r="B3474" s="8">
        <f t="shared" si="273"/>
        <v>15</v>
      </c>
      <c r="C3474" s="9" t="s">
        <v>704</v>
      </c>
      <c r="D3474" s="10" t="s">
        <v>12</v>
      </c>
      <c r="E3474" s="9" t="s">
        <v>705</v>
      </c>
      <c r="F3474" s="6" t="s">
        <v>14</v>
      </c>
      <c r="G3474">
        <v>229600</v>
      </c>
      <c r="H3474" t="str">
        <f t="shared" si="272"/>
        <v>AfterNoon</v>
      </c>
      <c r="I3474" s="11">
        <v>7</v>
      </c>
      <c r="J3474">
        <v>12</v>
      </c>
      <c r="K3474">
        <v>0.58333333333333337</v>
      </c>
    </row>
    <row r="3475" spans="1:11" x14ac:dyDescent="0.3">
      <c r="A3475" s="7">
        <f t="shared" si="273"/>
        <v>42938</v>
      </c>
      <c r="B3475" s="8">
        <f t="shared" si="273"/>
        <v>15</v>
      </c>
      <c r="C3475" s="9" t="str">
        <f>C3474</f>
        <v>PG0286</v>
      </c>
      <c r="D3475" s="10" t="str">
        <f>D3474</f>
        <v>SU9</v>
      </c>
      <c r="E3475" s="9" t="str">
        <f>E3474</f>
        <v>KVX,LED</v>
      </c>
      <c r="F3475" s="6" t="s">
        <v>15</v>
      </c>
      <c r="G3475">
        <v>449100</v>
      </c>
      <c r="H3475" t="str">
        <f t="shared" si="272"/>
        <v>AfterNoon</v>
      </c>
      <c r="I3475" s="11">
        <v>41</v>
      </c>
      <c r="J3475">
        <v>85</v>
      </c>
      <c r="K3475">
        <v>0.4823529411764706</v>
      </c>
    </row>
    <row r="3476" spans="1:11" x14ac:dyDescent="0.3">
      <c r="A3476" s="7">
        <f t="shared" si="273"/>
        <v>42938</v>
      </c>
      <c r="B3476" s="8">
        <f t="shared" si="273"/>
        <v>15</v>
      </c>
      <c r="C3476" s="6" t="s">
        <v>706</v>
      </c>
      <c r="D3476" s="10" t="s">
        <v>20</v>
      </c>
      <c r="E3476" s="6" t="s">
        <v>707</v>
      </c>
      <c r="F3476" s="6" t="s">
        <v>15</v>
      </c>
      <c r="G3476">
        <v>402800</v>
      </c>
      <c r="H3476" t="str">
        <f t="shared" si="272"/>
        <v>AfterNoon</v>
      </c>
      <c r="I3476" s="11">
        <v>21</v>
      </c>
      <c r="J3476">
        <v>50</v>
      </c>
      <c r="K3476">
        <v>0.42</v>
      </c>
    </row>
    <row r="3477" spans="1:11" x14ac:dyDescent="0.3">
      <c r="A3477" s="7">
        <f t="shared" si="273"/>
        <v>42938</v>
      </c>
      <c r="B3477" s="8">
        <f t="shared" si="273"/>
        <v>15</v>
      </c>
      <c r="C3477" s="9" t="s">
        <v>708</v>
      </c>
      <c r="D3477" s="10" t="s">
        <v>12</v>
      </c>
      <c r="E3477" s="9" t="s">
        <v>709</v>
      </c>
      <c r="F3477" s="6" t="s">
        <v>14</v>
      </c>
      <c r="G3477">
        <v>101700</v>
      </c>
      <c r="H3477" t="str">
        <f t="shared" si="272"/>
        <v>AfterNoon</v>
      </c>
      <c r="I3477" s="11">
        <v>9</v>
      </c>
      <c r="J3477">
        <v>12</v>
      </c>
      <c r="K3477">
        <v>0.75</v>
      </c>
    </row>
    <row r="3478" spans="1:11" x14ac:dyDescent="0.3">
      <c r="A3478" s="7">
        <f t="shared" si="273"/>
        <v>42938</v>
      </c>
      <c r="B3478" s="8">
        <f t="shared" si="273"/>
        <v>15</v>
      </c>
      <c r="C3478" s="9" t="str">
        <f>C3477</f>
        <v>PG0308</v>
      </c>
      <c r="D3478" s="10" t="str">
        <f>D3477</f>
        <v>SU9</v>
      </c>
      <c r="E3478" s="9" t="str">
        <f>E3477</f>
        <v>VOG,ROV</v>
      </c>
      <c r="F3478" s="6" t="s">
        <v>15</v>
      </c>
      <c r="G3478">
        <v>168100</v>
      </c>
      <c r="H3478" t="str">
        <f t="shared" si="272"/>
        <v>AfterNoon</v>
      </c>
      <c r="I3478" s="11">
        <v>44</v>
      </c>
      <c r="J3478">
        <v>85</v>
      </c>
      <c r="K3478">
        <v>0.51764705882352946</v>
      </c>
    </row>
    <row r="3479" spans="1:11" x14ac:dyDescent="0.3">
      <c r="A3479" s="7">
        <f t="shared" si="273"/>
        <v>42938</v>
      </c>
      <c r="B3479" s="8">
        <f t="shared" si="273"/>
        <v>15</v>
      </c>
      <c r="C3479" s="9" t="s">
        <v>432</v>
      </c>
      <c r="D3479" s="10" t="s">
        <v>85</v>
      </c>
      <c r="E3479" s="9" t="s">
        <v>433</v>
      </c>
      <c r="F3479" s="6" t="s">
        <v>14</v>
      </c>
      <c r="G3479">
        <v>118000</v>
      </c>
      <c r="H3479" t="str">
        <f t="shared" si="272"/>
        <v>AfterNoon</v>
      </c>
      <c r="I3479" s="11">
        <v>4</v>
      </c>
      <c r="J3479">
        <v>12</v>
      </c>
      <c r="K3479">
        <v>0.33333333333333331</v>
      </c>
    </row>
    <row r="3480" spans="1:11" x14ac:dyDescent="0.3">
      <c r="A3480" s="7">
        <f t="shared" si="273"/>
        <v>42938</v>
      </c>
      <c r="B3480" s="8">
        <f t="shared" si="273"/>
        <v>15</v>
      </c>
      <c r="C3480" s="9" t="str">
        <f>C3479</f>
        <v>PG0318</v>
      </c>
      <c r="D3480" s="10" t="str">
        <f>D3479</f>
        <v>733</v>
      </c>
      <c r="E3480" s="9" t="str">
        <f>E3479</f>
        <v>ROV,SVO</v>
      </c>
      <c r="F3480" s="6" t="s">
        <v>15</v>
      </c>
      <c r="G3480">
        <v>452800</v>
      </c>
      <c r="H3480" t="str">
        <f t="shared" si="272"/>
        <v>AfterNoon</v>
      </c>
      <c r="I3480" s="11">
        <v>46</v>
      </c>
      <c r="J3480">
        <v>118</v>
      </c>
      <c r="K3480">
        <v>0.38983050847457629</v>
      </c>
    </row>
    <row r="3481" spans="1:11" x14ac:dyDescent="0.3">
      <c r="A3481" s="7">
        <f t="shared" si="273"/>
        <v>42938</v>
      </c>
      <c r="B3481" s="8">
        <f t="shared" si="273"/>
        <v>15</v>
      </c>
      <c r="C3481" s="6" t="s">
        <v>434</v>
      </c>
      <c r="D3481" s="10" t="s">
        <v>20</v>
      </c>
      <c r="E3481" s="6" t="s">
        <v>435</v>
      </c>
      <c r="F3481" s="6" t="s">
        <v>15</v>
      </c>
      <c r="G3481">
        <v>174700</v>
      </c>
      <c r="H3481" t="str">
        <f t="shared" si="272"/>
        <v>AfterNoon</v>
      </c>
      <c r="I3481" s="11">
        <v>17</v>
      </c>
      <c r="J3481">
        <v>50</v>
      </c>
      <c r="K3481">
        <v>0.34</v>
      </c>
    </row>
    <row r="3482" spans="1:11" x14ac:dyDescent="0.3">
      <c r="A3482" s="7">
        <f t="shared" si="273"/>
        <v>42938</v>
      </c>
      <c r="B3482" s="8">
        <f t="shared" si="273"/>
        <v>15</v>
      </c>
      <c r="C3482" s="9" t="s">
        <v>710</v>
      </c>
      <c r="D3482" s="10" t="s">
        <v>25</v>
      </c>
      <c r="E3482" s="9" t="s">
        <v>711</v>
      </c>
      <c r="F3482" s="6" t="s">
        <v>14</v>
      </c>
      <c r="G3482">
        <v>327600</v>
      </c>
      <c r="H3482" t="str">
        <f t="shared" si="272"/>
        <v>AfterNoon</v>
      </c>
      <c r="I3482" s="11">
        <v>9</v>
      </c>
      <c r="J3482">
        <v>30</v>
      </c>
      <c r="K3482">
        <v>0.3</v>
      </c>
    </row>
    <row r="3483" spans="1:11" x14ac:dyDescent="0.3">
      <c r="A3483" s="7">
        <f t="shared" si="273"/>
        <v>42938</v>
      </c>
      <c r="B3483" s="8">
        <f t="shared" si="273"/>
        <v>15</v>
      </c>
      <c r="C3483" s="9" t="str">
        <f>C3482</f>
        <v>PG0365</v>
      </c>
      <c r="D3483" s="10" t="str">
        <f>D3482</f>
        <v>763</v>
      </c>
      <c r="E3483" s="9" t="str">
        <f>E3482</f>
        <v>ULV,KRR</v>
      </c>
      <c r="F3483" s="6" t="s">
        <v>15</v>
      </c>
      <c r="G3483">
        <v>1310700</v>
      </c>
      <c r="H3483" t="str">
        <f t="shared" si="272"/>
        <v>AfterNoon</v>
      </c>
      <c r="I3483" s="11">
        <v>108</v>
      </c>
      <c r="J3483">
        <v>192</v>
      </c>
      <c r="K3483">
        <v>0.5625</v>
      </c>
    </row>
    <row r="3484" spans="1:11" x14ac:dyDescent="0.3">
      <c r="A3484" s="7">
        <f t="shared" si="273"/>
        <v>42938</v>
      </c>
      <c r="B3484" s="8">
        <f t="shared" si="273"/>
        <v>15</v>
      </c>
      <c r="C3484" s="6" t="s">
        <v>436</v>
      </c>
      <c r="D3484" s="10" t="s">
        <v>20</v>
      </c>
      <c r="E3484" s="6" t="s">
        <v>437</v>
      </c>
      <c r="F3484" s="6" t="s">
        <v>15</v>
      </c>
      <c r="G3484">
        <v>817700</v>
      </c>
      <c r="H3484" t="str">
        <f t="shared" si="272"/>
        <v>AfterNoon</v>
      </c>
      <c r="I3484" s="11">
        <v>35</v>
      </c>
      <c r="J3484">
        <v>50</v>
      </c>
      <c r="K3484">
        <v>0.7</v>
      </c>
    </row>
    <row r="3485" spans="1:11" x14ac:dyDescent="0.3">
      <c r="A3485" s="7">
        <f t="shared" si="273"/>
        <v>42938</v>
      </c>
      <c r="B3485" s="8">
        <f t="shared" si="273"/>
        <v>15</v>
      </c>
      <c r="C3485" s="9" t="s">
        <v>800</v>
      </c>
      <c r="D3485" s="10" t="s">
        <v>12</v>
      </c>
      <c r="E3485" s="9" t="s">
        <v>801</v>
      </c>
      <c r="F3485" s="6" t="s">
        <v>14</v>
      </c>
      <c r="G3485">
        <v>175400</v>
      </c>
      <c r="H3485" t="str">
        <f t="shared" si="272"/>
        <v>AfterNoon</v>
      </c>
      <c r="I3485" s="11">
        <v>2</v>
      </c>
      <c r="J3485">
        <v>12</v>
      </c>
      <c r="K3485">
        <v>0.16666666666666671</v>
      </c>
    </row>
    <row r="3486" spans="1:11" x14ac:dyDescent="0.3">
      <c r="A3486" s="7">
        <f t="shared" si="273"/>
        <v>42938</v>
      </c>
      <c r="B3486" s="8">
        <f t="shared" si="273"/>
        <v>15</v>
      </c>
      <c r="C3486" s="9" t="str">
        <f>C3485</f>
        <v>PG0453</v>
      </c>
      <c r="D3486" s="10" t="str">
        <f>D3485</f>
        <v>SU9</v>
      </c>
      <c r="E3486" s="9" t="str">
        <f>E3485</f>
        <v>BAX,SVO</v>
      </c>
      <c r="F3486" s="6" t="s">
        <v>15</v>
      </c>
      <c r="G3486">
        <v>648400</v>
      </c>
      <c r="H3486" t="str">
        <f t="shared" si="272"/>
        <v>AfterNoon</v>
      </c>
      <c r="I3486" s="11">
        <v>22</v>
      </c>
      <c r="J3486">
        <v>85</v>
      </c>
      <c r="K3486">
        <v>0.25882352941176467</v>
      </c>
    </row>
    <row r="3487" spans="1:11" x14ac:dyDescent="0.3">
      <c r="A3487" s="7">
        <f t="shared" si="273"/>
        <v>42938</v>
      </c>
      <c r="B3487" s="8">
        <f t="shared" si="273"/>
        <v>15</v>
      </c>
      <c r="C3487" s="9" t="s">
        <v>442</v>
      </c>
      <c r="D3487" s="10" t="s">
        <v>98</v>
      </c>
      <c r="E3487" s="9" t="s">
        <v>119</v>
      </c>
      <c r="F3487" s="6" t="s">
        <v>14</v>
      </c>
      <c r="G3487">
        <v>18000</v>
      </c>
      <c r="H3487" t="str">
        <f t="shared" si="272"/>
        <v>AfterNoon</v>
      </c>
      <c r="I3487" s="11">
        <v>1</v>
      </c>
      <c r="J3487">
        <v>28</v>
      </c>
      <c r="K3487">
        <v>3.5714285714285712E-2</v>
      </c>
    </row>
    <row r="3488" spans="1:11" x14ac:dyDescent="0.3">
      <c r="A3488" s="7">
        <f t="shared" si="273"/>
        <v>42938</v>
      </c>
      <c r="B3488" s="8">
        <f t="shared" si="273"/>
        <v>15</v>
      </c>
      <c r="C3488" s="9" t="str">
        <f>C3487</f>
        <v>PG0474</v>
      </c>
      <c r="D3488" s="10" t="str">
        <f>D3487</f>
        <v>321</v>
      </c>
      <c r="E3488" s="9" t="str">
        <f>E3487</f>
        <v>LED,SVO</v>
      </c>
      <c r="F3488" s="6" t="s">
        <v>15</v>
      </c>
      <c r="G3488">
        <v>109200</v>
      </c>
      <c r="H3488" t="str">
        <f t="shared" si="272"/>
        <v>AfterNoon</v>
      </c>
      <c r="I3488" s="11">
        <v>18</v>
      </c>
      <c r="J3488">
        <v>142</v>
      </c>
      <c r="K3488">
        <v>0.12676056338028169</v>
      </c>
    </row>
    <row r="3489" spans="1:11" x14ac:dyDescent="0.3">
      <c r="A3489" s="7">
        <f t="shared" ref="A3489:B3504" si="274">A3488</f>
        <v>42938</v>
      </c>
      <c r="B3489" s="8">
        <f t="shared" si="274"/>
        <v>15</v>
      </c>
      <c r="C3489" s="6" t="s">
        <v>443</v>
      </c>
      <c r="D3489" s="10" t="s">
        <v>20</v>
      </c>
      <c r="E3489" s="6" t="s">
        <v>444</v>
      </c>
      <c r="F3489" s="6" t="s">
        <v>15</v>
      </c>
      <c r="G3489">
        <v>298800</v>
      </c>
      <c r="H3489" t="str">
        <f t="shared" si="272"/>
        <v>AfterNoon</v>
      </c>
      <c r="I3489" s="11">
        <v>20</v>
      </c>
      <c r="J3489">
        <v>50</v>
      </c>
      <c r="K3489">
        <v>0.4</v>
      </c>
    </row>
    <row r="3490" spans="1:11" x14ac:dyDescent="0.3">
      <c r="A3490" s="7">
        <f t="shared" si="274"/>
        <v>42938</v>
      </c>
      <c r="B3490" s="8">
        <f t="shared" si="274"/>
        <v>15</v>
      </c>
      <c r="C3490" s="9" t="s">
        <v>445</v>
      </c>
      <c r="D3490" s="10" t="s">
        <v>12</v>
      </c>
      <c r="E3490" s="9" t="s">
        <v>446</v>
      </c>
      <c r="F3490" s="6" t="s">
        <v>14</v>
      </c>
      <c r="G3490">
        <v>336000</v>
      </c>
      <c r="H3490" t="str">
        <f t="shared" si="272"/>
        <v>AfterNoon</v>
      </c>
      <c r="I3490" s="11">
        <v>5</v>
      </c>
      <c r="J3490">
        <v>12</v>
      </c>
      <c r="K3490">
        <v>0.41666666666666669</v>
      </c>
    </row>
    <row r="3491" spans="1:11" x14ac:dyDescent="0.3">
      <c r="A3491" s="7">
        <f t="shared" si="274"/>
        <v>42938</v>
      </c>
      <c r="B3491" s="8">
        <f t="shared" si="274"/>
        <v>15</v>
      </c>
      <c r="C3491" s="9" t="str">
        <f>C3490</f>
        <v>PG0504</v>
      </c>
      <c r="D3491" s="10" t="str">
        <f>D3490</f>
        <v>SU9</v>
      </c>
      <c r="E3491" s="9" t="str">
        <f>E3490</f>
        <v>OMS,SVO</v>
      </c>
      <c r="F3491" s="6" t="s">
        <v>15</v>
      </c>
      <c r="G3491">
        <v>495000</v>
      </c>
      <c r="H3491" t="str">
        <f t="shared" si="272"/>
        <v>AfterNoon</v>
      </c>
      <c r="I3491" s="11">
        <v>22</v>
      </c>
      <c r="J3491">
        <v>85</v>
      </c>
      <c r="K3491">
        <v>0.25882352941176467</v>
      </c>
    </row>
    <row r="3492" spans="1:11" x14ac:dyDescent="0.3">
      <c r="A3492" s="7">
        <f t="shared" si="274"/>
        <v>42938</v>
      </c>
      <c r="B3492" s="8">
        <f t="shared" si="274"/>
        <v>15</v>
      </c>
      <c r="C3492" s="9" t="s">
        <v>447</v>
      </c>
      <c r="D3492" s="10" t="s">
        <v>25</v>
      </c>
      <c r="E3492" s="9" t="s">
        <v>448</v>
      </c>
      <c r="F3492" s="6" t="s">
        <v>14</v>
      </c>
      <c r="G3492">
        <v>520200</v>
      </c>
      <c r="H3492" t="str">
        <f t="shared" si="272"/>
        <v>AfterNoon</v>
      </c>
      <c r="I3492" s="11">
        <v>17</v>
      </c>
      <c r="J3492">
        <v>30</v>
      </c>
      <c r="K3492">
        <v>0.56666666666666665</v>
      </c>
    </row>
    <row r="3493" spans="1:11" x14ac:dyDescent="0.3">
      <c r="A3493" s="7">
        <f t="shared" si="274"/>
        <v>42938</v>
      </c>
      <c r="B3493" s="8">
        <f t="shared" si="274"/>
        <v>15</v>
      </c>
      <c r="C3493" s="9" t="str">
        <f>C3492</f>
        <v>PG0518</v>
      </c>
      <c r="D3493" s="10" t="str">
        <f>D3492</f>
        <v>763</v>
      </c>
      <c r="E3493" s="9" t="str">
        <f>E3492</f>
        <v>SCW,DME</v>
      </c>
      <c r="F3493" s="6" t="s">
        <v>15</v>
      </c>
      <c r="G3493">
        <v>1044400</v>
      </c>
      <c r="H3493" t="str">
        <f t="shared" si="272"/>
        <v>AfterNoon</v>
      </c>
      <c r="I3493" s="11">
        <v>102</v>
      </c>
      <c r="J3493">
        <v>192</v>
      </c>
      <c r="K3493">
        <v>0.53125</v>
      </c>
    </row>
    <row r="3494" spans="1:11" x14ac:dyDescent="0.3">
      <c r="A3494" s="7">
        <f t="shared" si="274"/>
        <v>42938</v>
      </c>
      <c r="B3494" s="8">
        <f t="shared" si="274"/>
        <v>15</v>
      </c>
      <c r="C3494" s="6" t="s">
        <v>802</v>
      </c>
      <c r="D3494" s="10" t="s">
        <v>20</v>
      </c>
      <c r="E3494" s="6" t="s">
        <v>803</v>
      </c>
      <c r="F3494" s="6" t="s">
        <v>15</v>
      </c>
      <c r="G3494">
        <v>369600</v>
      </c>
      <c r="H3494" t="str">
        <f t="shared" si="272"/>
        <v>AfterNoon</v>
      </c>
      <c r="I3494" s="11">
        <v>21</v>
      </c>
      <c r="J3494">
        <v>50</v>
      </c>
      <c r="K3494">
        <v>0.42</v>
      </c>
    </row>
    <row r="3495" spans="1:11" x14ac:dyDescent="0.3">
      <c r="A3495" s="7">
        <f t="shared" si="274"/>
        <v>42938</v>
      </c>
      <c r="B3495" s="8">
        <f t="shared" si="274"/>
        <v>15</v>
      </c>
      <c r="C3495" s="9" t="s">
        <v>449</v>
      </c>
      <c r="D3495" s="10" t="s">
        <v>85</v>
      </c>
      <c r="E3495" s="9" t="s">
        <v>450</v>
      </c>
      <c r="F3495" s="6" t="s">
        <v>14</v>
      </c>
      <c r="G3495">
        <v>212400</v>
      </c>
      <c r="H3495" t="str">
        <f t="shared" si="272"/>
        <v>AfterNoon</v>
      </c>
      <c r="I3495" s="11">
        <v>9</v>
      </c>
      <c r="J3495">
        <v>12</v>
      </c>
      <c r="K3495">
        <v>0.75</v>
      </c>
    </row>
    <row r="3496" spans="1:11" x14ac:dyDescent="0.3">
      <c r="A3496" s="7">
        <f t="shared" si="274"/>
        <v>42938</v>
      </c>
      <c r="B3496" s="8">
        <f t="shared" si="274"/>
        <v>15</v>
      </c>
      <c r="C3496" s="9" t="str">
        <f>C3495</f>
        <v>PG0569</v>
      </c>
      <c r="D3496" s="10" t="str">
        <f>D3495</f>
        <v>733</v>
      </c>
      <c r="E3496" s="9" t="str">
        <f>E3495</f>
        <v>SVX,SCW</v>
      </c>
      <c r="F3496" s="6" t="s">
        <v>15</v>
      </c>
      <c r="G3496">
        <v>817900</v>
      </c>
      <c r="H3496" t="str">
        <f t="shared" si="272"/>
        <v>AfterNoon</v>
      </c>
      <c r="I3496" s="11">
        <v>103</v>
      </c>
      <c r="J3496">
        <v>118</v>
      </c>
      <c r="K3496">
        <v>0.8728813559322034</v>
      </c>
    </row>
    <row r="3497" spans="1:11" x14ac:dyDescent="0.3">
      <c r="A3497" s="7">
        <f t="shared" si="274"/>
        <v>42938</v>
      </c>
      <c r="B3497" s="8">
        <f t="shared" si="274"/>
        <v>15</v>
      </c>
      <c r="C3497" s="9" t="s">
        <v>451</v>
      </c>
      <c r="D3497" s="10" t="s">
        <v>12</v>
      </c>
      <c r="E3497" s="9" t="s">
        <v>452</v>
      </c>
      <c r="F3497" s="6" t="s">
        <v>14</v>
      </c>
      <c r="G3497">
        <v>104500</v>
      </c>
      <c r="H3497" t="str">
        <f t="shared" si="272"/>
        <v>AfterNoon</v>
      </c>
      <c r="I3497" s="11">
        <v>11</v>
      </c>
      <c r="J3497">
        <v>12</v>
      </c>
      <c r="K3497">
        <v>0.91666666666666663</v>
      </c>
    </row>
    <row r="3498" spans="1:11" x14ac:dyDescent="0.3">
      <c r="A3498" s="7">
        <f t="shared" si="274"/>
        <v>42938</v>
      </c>
      <c r="B3498" s="8">
        <f t="shared" si="274"/>
        <v>15</v>
      </c>
      <c r="C3498" s="9" t="str">
        <f>C3497</f>
        <v>PG0589</v>
      </c>
      <c r="D3498" s="10" t="str">
        <f>D3497</f>
        <v>SU9</v>
      </c>
      <c r="E3498" s="9" t="str">
        <f>E3497</f>
        <v>PEE,SVX</v>
      </c>
      <c r="F3498" s="6" t="s">
        <v>15</v>
      </c>
      <c r="G3498">
        <v>173700</v>
      </c>
      <c r="H3498" t="str">
        <f t="shared" si="272"/>
        <v>AfterNoon</v>
      </c>
      <c r="I3498" s="11">
        <v>54</v>
      </c>
      <c r="J3498">
        <v>85</v>
      </c>
      <c r="K3498">
        <v>0.63529411764705879</v>
      </c>
    </row>
    <row r="3499" spans="1:11" x14ac:dyDescent="0.3">
      <c r="A3499" s="7">
        <f t="shared" si="274"/>
        <v>42938</v>
      </c>
      <c r="B3499" s="8">
        <f t="shared" si="274"/>
        <v>15</v>
      </c>
      <c r="C3499" s="6" t="s">
        <v>453</v>
      </c>
      <c r="D3499" s="10" t="s">
        <v>30</v>
      </c>
      <c r="E3499" s="6" t="s">
        <v>454</v>
      </c>
      <c r="F3499" s="6" t="s">
        <v>15</v>
      </c>
      <c r="G3499">
        <v>53900</v>
      </c>
      <c r="H3499" t="str">
        <f t="shared" si="272"/>
        <v>AfterNoon</v>
      </c>
      <c r="I3499" s="11">
        <v>7</v>
      </c>
      <c r="J3499">
        <v>12</v>
      </c>
      <c r="K3499">
        <v>0.58333333333333337</v>
      </c>
    </row>
    <row r="3500" spans="1:11" x14ac:dyDescent="0.3">
      <c r="A3500" s="7">
        <f t="shared" si="274"/>
        <v>42938</v>
      </c>
      <c r="B3500" s="8">
        <f t="shared" si="274"/>
        <v>15</v>
      </c>
      <c r="C3500" s="6" t="s">
        <v>455</v>
      </c>
      <c r="D3500" s="10" t="s">
        <v>30</v>
      </c>
      <c r="E3500" s="6" t="s">
        <v>456</v>
      </c>
      <c r="F3500" s="6" t="s">
        <v>15</v>
      </c>
      <c r="G3500">
        <v>23100</v>
      </c>
      <c r="H3500" t="str">
        <f t="shared" si="272"/>
        <v>AfterNoon</v>
      </c>
      <c r="I3500" s="11">
        <v>3</v>
      </c>
      <c r="J3500">
        <v>12</v>
      </c>
      <c r="K3500">
        <v>0.25</v>
      </c>
    </row>
    <row r="3501" spans="1:11" x14ac:dyDescent="0.3">
      <c r="A3501" s="7">
        <f t="shared" si="274"/>
        <v>42938</v>
      </c>
      <c r="B3501" s="8">
        <f t="shared" si="274"/>
        <v>15</v>
      </c>
      <c r="C3501" s="9" t="s">
        <v>840</v>
      </c>
      <c r="D3501" s="10" t="s">
        <v>12</v>
      </c>
      <c r="E3501" s="9" t="s">
        <v>841</v>
      </c>
      <c r="F3501" s="6" t="s">
        <v>14</v>
      </c>
      <c r="G3501">
        <v>20200</v>
      </c>
      <c r="H3501" t="str">
        <f t="shared" si="272"/>
        <v>AfterNoon</v>
      </c>
      <c r="I3501" s="11">
        <v>1</v>
      </c>
      <c r="J3501">
        <v>12</v>
      </c>
      <c r="K3501">
        <v>8.3333333333333329E-2</v>
      </c>
    </row>
    <row r="3502" spans="1:11" x14ac:dyDescent="0.3">
      <c r="A3502" s="7">
        <f t="shared" si="274"/>
        <v>42938</v>
      </c>
      <c r="B3502" s="8">
        <f t="shared" si="274"/>
        <v>15</v>
      </c>
      <c r="C3502" s="9" t="str">
        <f>C3501</f>
        <v>PG0599</v>
      </c>
      <c r="D3502" s="10" t="str">
        <f>D3501</f>
        <v>SU9</v>
      </c>
      <c r="E3502" s="9" t="str">
        <f>E3501</f>
        <v>SVX,HMA</v>
      </c>
      <c r="F3502" s="6" t="s">
        <v>15</v>
      </c>
      <c r="G3502">
        <v>47600</v>
      </c>
      <c r="H3502" t="str">
        <f t="shared" si="272"/>
        <v>AfterNoon</v>
      </c>
      <c r="I3502" s="11">
        <v>7</v>
      </c>
      <c r="J3502">
        <v>85</v>
      </c>
      <c r="K3502">
        <v>8.2352941176470587E-2</v>
      </c>
    </row>
    <row r="3503" spans="1:11" x14ac:dyDescent="0.3">
      <c r="A3503" s="7">
        <f t="shared" si="274"/>
        <v>42938</v>
      </c>
      <c r="B3503" s="8">
        <f t="shared" si="274"/>
        <v>15</v>
      </c>
      <c r="C3503" s="9" t="s">
        <v>457</v>
      </c>
      <c r="D3503" s="10" t="s">
        <v>12</v>
      </c>
      <c r="E3503" s="9" t="s">
        <v>458</v>
      </c>
      <c r="F3503" s="6" t="s">
        <v>14</v>
      </c>
      <c r="G3503">
        <v>101000</v>
      </c>
      <c r="H3503" t="str">
        <f t="shared" si="272"/>
        <v>AfterNoon</v>
      </c>
      <c r="I3503" s="11">
        <v>5</v>
      </c>
      <c r="J3503">
        <v>12</v>
      </c>
      <c r="K3503">
        <v>0.41666666666666669</v>
      </c>
    </row>
    <row r="3504" spans="1:11" x14ac:dyDescent="0.3">
      <c r="A3504" s="7">
        <f t="shared" si="274"/>
        <v>42938</v>
      </c>
      <c r="B3504" s="8">
        <f t="shared" si="274"/>
        <v>15</v>
      </c>
      <c r="C3504" s="9" t="str">
        <f>C3503</f>
        <v>PG0606</v>
      </c>
      <c r="D3504" s="10" t="str">
        <f>D3503</f>
        <v>SU9</v>
      </c>
      <c r="E3504" s="9" t="str">
        <f>E3503</f>
        <v>ULV,DME</v>
      </c>
      <c r="F3504" s="6" t="s">
        <v>15</v>
      </c>
      <c r="G3504">
        <v>195000</v>
      </c>
      <c r="H3504" t="str">
        <f t="shared" si="272"/>
        <v>AfterNoon</v>
      </c>
      <c r="I3504" s="11">
        <v>29</v>
      </c>
      <c r="J3504">
        <v>85</v>
      </c>
      <c r="K3504">
        <v>0.3411764705882353</v>
      </c>
    </row>
    <row r="3505" spans="1:11" x14ac:dyDescent="0.3">
      <c r="A3505" s="7">
        <f t="shared" ref="A3505:B3520" si="275">A3504</f>
        <v>42938</v>
      </c>
      <c r="B3505" s="8">
        <f t="shared" si="275"/>
        <v>15</v>
      </c>
      <c r="C3505" s="6" t="s">
        <v>459</v>
      </c>
      <c r="D3505" s="10" t="s">
        <v>20</v>
      </c>
      <c r="E3505" s="6" t="s">
        <v>460</v>
      </c>
      <c r="F3505" s="6" t="s">
        <v>15</v>
      </c>
      <c r="G3505">
        <v>164700</v>
      </c>
      <c r="H3505" t="str">
        <f t="shared" si="272"/>
        <v>AfterNoon</v>
      </c>
      <c r="I3505" s="11">
        <v>9</v>
      </c>
      <c r="J3505">
        <v>50</v>
      </c>
      <c r="K3505">
        <v>0.18</v>
      </c>
    </row>
    <row r="3506" spans="1:11" x14ac:dyDescent="0.3">
      <c r="A3506" s="7">
        <f t="shared" si="275"/>
        <v>42938</v>
      </c>
      <c r="B3506" s="8">
        <f t="shared" si="275"/>
        <v>15</v>
      </c>
      <c r="C3506" s="6" t="s">
        <v>461</v>
      </c>
      <c r="D3506" s="10" t="s">
        <v>30</v>
      </c>
      <c r="E3506" s="6" t="s">
        <v>462</v>
      </c>
      <c r="F3506" s="6" t="s">
        <v>15</v>
      </c>
      <c r="G3506">
        <v>17600</v>
      </c>
      <c r="H3506" t="str">
        <f t="shared" si="272"/>
        <v>AfterNoon</v>
      </c>
      <c r="I3506" s="11">
        <v>4</v>
      </c>
      <c r="J3506">
        <v>12</v>
      </c>
      <c r="K3506">
        <v>0.33333333333333331</v>
      </c>
    </row>
    <row r="3507" spans="1:11" x14ac:dyDescent="0.3">
      <c r="A3507" s="7">
        <f t="shared" si="275"/>
        <v>42938</v>
      </c>
      <c r="B3507" s="8">
        <f t="shared" si="275"/>
        <v>15</v>
      </c>
      <c r="C3507" s="9" t="s">
        <v>463</v>
      </c>
      <c r="D3507" s="10" t="s">
        <v>12</v>
      </c>
      <c r="E3507" s="9" t="s">
        <v>464</v>
      </c>
      <c r="F3507" s="6" t="s">
        <v>14</v>
      </c>
      <c r="G3507">
        <v>69300</v>
      </c>
      <c r="H3507" t="str">
        <f t="shared" si="272"/>
        <v>AfterNoon</v>
      </c>
      <c r="I3507" s="11">
        <v>7</v>
      </c>
      <c r="J3507">
        <v>12</v>
      </c>
      <c r="K3507">
        <v>0.58333333333333337</v>
      </c>
    </row>
    <row r="3508" spans="1:11" x14ac:dyDescent="0.3">
      <c r="A3508" s="7">
        <f t="shared" si="275"/>
        <v>42938</v>
      </c>
      <c r="B3508" s="8">
        <f t="shared" si="275"/>
        <v>15</v>
      </c>
      <c r="C3508" s="9" t="str">
        <f>C3507</f>
        <v>PG0649</v>
      </c>
      <c r="D3508" s="10" t="str">
        <f>D3507</f>
        <v>SU9</v>
      </c>
      <c r="E3508" s="9" t="str">
        <f>E3507</f>
        <v>BZK,EGO</v>
      </c>
      <c r="F3508" s="6" t="s">
        <v>15</v>
      </c>
      <c r="G3508">
        <v>195600</v>
      </c>
      <c r="H3508" t="str">
        <f t="shared" si="272"/>
        <v>AfterNoon</v>
      </c>
      <c r="I3508" s="11">
        <v>59</v>
      </c>
      <c r="J3508">
        <v>85</v>
      </c>
      <c r="K3508">
        <v>0.69411764705882351</v>
      </c>
    </row>
    <row r="3509" spans="1:11" x14ac:dyDescent="0.3">
      <c r="A3509" s="7">
        <f t="shared" si="275"/>
        <v>42938</v>
      </c>
      <c r="B3509" s="8">
        <f t="shared" si="275"/>
        <v>15</v>
      </c>
      <c r="C3509" s="6" t="s">
        <v>842</v>
      </c>
      <c r="D3509" s="10" t="s">
        <v>20</v>
      </c>
      <c r="E3509" s="6" t="s">
        <v>843</v>
      </c>
      <c r="F3509" s="6" t="s">
        <v>15</v>
      </c>
      <c r="G3509">
        <v>15600</v>
      </c>
      <c r="H3509" t="str">
        <f t="shared" si="272"/>
        <v>AfterNoon</v>
      </c>
      <c r="I3509" s="11">
        <v>1</v>
      </c>
      <c r="J3509">
        <v>50</v>
      </c>
      <c r="K3509">
        <v>0.02</v>
      </c>
    </row>
    <row r="3510" spans="1:11" x14ac:dyDescent="0.3">
      <c r="A3510" s="7">
        <f t="shared" si="275"/>
        <v>42938</v>
      </c>
      <c r="B3510" s="8">
        <f t="shared" si="275"/>
        <v>15</v>
      </c>
      <c r="C3510" s="6" t="s">
        <v>467</v>
      </c>
      <c r="D3510" s="10" t="s">
        <v>20</v>
      </c>
      <c r="E3510" s="6" t="s">
        <v>468</v>
      </c>
      <c r="F3510" s="6" t="s">
        <v>15</v>
      </c>
      <c r="G3510">
        <v>166500</v>
      </c>
      <c r="H3510" t="str">
        <f t="shared" si="272"/>
        <v>AfterNoon</v>
      </c>
      <c r="I3510" s="11">
        <v>11</v>
      </c>
      <c r="J3510">
        <v>50</v>
      </c>
      <c r="K3510">
        <v>0.22</v>
      </c>
    </row>
    <row r="3511" spans="1:11" x14ac:dyDescent="0.3">
      <c r="A3511" s="7">
        <f t="shared" si="275"/>
        <v>42938</v>
      </c>
      <c r="B3511" s="8">
        <v>16</v>
      </c>
      <c r="C3511" s="6" t="s">
        <v>469</v>
      </c>
      <c r="D3511" s="10" t="s">
        <v>30</v>
      </c>
      <c r="E3511" s="6" t="s">
        <v>470</v>
      </c>
      <c r="F3511" s="6" t="s">
        <v>15</v>
      </c>
      <c r="G3511">
        <v>22200</v>
      </c>
      <c r="H3511" t="str">
        <f t="shared" si="272"/>
        <v>Evening</v>
      </c>
      <c r="I3511" s="11">
        <v>6</v>
      </c>
      <c r="J3511">
        <v>12</v>
      </c>
      <c r="K3511">
        <v>0.5</v>
      </c>
    </row>
    <row r="3512" spans="1:11" x14ac:dyDescent="0.3">
      <c r="A3512" s="7">
        <f t="shared" si="275"/>
        <v>42938</v>
      </c>
      <c r="B3512" s="8">
        <f t="shared" si="275"/>
        <v>16</v>
      </c>
      <c r="C3512" s="6" t="s">
        <v>471</v>
      </c>
      <c r="D3512" s="10" t="s">
        <v>30</v>
      </c>
      <c r="E3512" s="6" t="s">
        <v>472</v>
      </c>
      <c r="F3512" s="6" t="s">
        <v>15</v>
      </c>
      <c r="G3512">
        <v>14200</v>
      </c>
      <c r="H3512" t="str">
        <f t="shared" si="272"/>
        <v>Evening</v>
      </c>
      <c r="I3512" s="11">
        <v>2</v>
      </c>
      <c r="J3512">
        <v>12</v>
      </c>
      <c r="K3512">
        <v>0.16666666666666671</v>
      </c>
    </row>
    <row r="3513" spans="1:11" x14ac:dyDescent="0.3">
      <c r="A3513" s="7">
        <f t="shared" si="275"/>
        <v>42938</v>
      </c>
      <c r="B3513" s="8">
        <f t="shared" si="275"/>
        <v>16</v>
      </c>
      <c r="C3513" s="9" t="s">
        <v>473</v>
      </c>
      <c r="D3513" s="10" t="s">
        <v>12</v>
      </c>
      <c r="E3513" s="9" t="s">
        <v>474</v>
      </c>
      <c r="F3513" s="6" t="s">
        <v>14</v>
      </c>
      <c r="G3513">
        <v>338800</v>
      </c>
      <c r="H3513" t="str">
        <f t="shared" si="272"/>
        <v>Evening</v>
      </c>
      <c r="I3513" s="11">
        <v>7</v>
      </c>
      <c r="J3513">
        <v>12</v>
      </c>
      <c r="K3513">
        <v>0.58333333333333337</v>
      </c>
    </row>
    <row r="3514" spans="1:11" x14ac:dyDescent="0.3">
      <c r="A3514" s="7">
        <f t="shared" si="275"/>
        <v>42938</v>
      </c>
      <c r="B3514" s="8">
        <f t="shared" si="275"/>
        <v>16</v>
      </c>
      <c r="C3514" s="9" t="str">
        <f>C3513</f>
        <v>PG0089</v>
      </c>
      <c r="D3514" s="10" t="str">
        <f>D3513</f>
        <v>SU9</v>
      </c>
      <c r="E3514" s="9" t="str">
        <f>E3513</f>
        <v>SVO,OVS</v>
      </c>
      <c r="F3514" s="6" t="s">
        <v>15</v>
      </c>
      <c r="G3514">
        <v>597400</v>
      </c>
      <c r="H3514" t="str">
        <f t="shared" si="272"/>
        <v>Evening</v>
      </c>
      <c r="I3514" s="11">
        <v>37</v>
      </c>
      <c r="J3514">
        <v>85</v>
      </c>
      <c r="K3514">
        <v>0.43529411764705878</v>
      </c>
    </row>
    <row r="3515" spans="1:11" x14ac:dyDescent="0.3">
      <c r="A3515" s="7">
        <f t="shared" si="275"/>
        <v>42938</v>
      </c>
      <c r="B3515" s="8">
        <f t="shared" si="275"/>
        <v>16</v>
      </c>
      <c r="C3515" s="9" t="s">
        <v>475</v>
      </c>
      <c r="D3515" s="10" t="s">
        <v>12</v>
      </c>
      <c r="E3515" s="9" t="s">
        <v>476</v>
      </c>
      <c r="F3515" s="6" t="s">
        <v>14</v>
      </c>
      <c r="G3515">
        <v>150000</v>
      </c>
      <c r="H3515" t="str">
        <f t="shared" si="272"/>
        <v>Evening</v>
      </c>
      <c r="I3515" s="11">
        <v>3</v>
      </c>
      <c r="J3515">
        <v>12</v>
      </c>
      <c r="K3515">
        <v>0.25</v>
      </c>
    </row>
    <row r="3516" spans="1:11" x14ac:dyDescent="0.3">
      <c r="A3516" s="7">
        <f t="shared" si="275"/>
        <v>42938</v>
      </c>
      <c r="B3516" s="8">
        <f t="shared" si="275"/>
        <v>16</v>
      </c>
      <c r="C3516" s="9" t="str">
        <f>C3515</f>
        <v>PG0096</v>
      </c>
      <c r="D3516" s="10" t="str">
        <f>D3515</f>
        <v>SU9</v>
      </c>
      <c r="E3516" s="9" t="str">
        <f>E3515</f>
        <v>URJ,DME</v>
      </c>
      <c r="F3516" s="6" t="s">
        <v>15</v>
      </c>
      <c r="G3516">
        <v>517700</v>
      </c>
      <c r="H3516" t="str">
        <f t="shared" si="272"/>
        <v>Evening</v>
      </c>
      <c r="I3516" s="11">
        <v>31</v>
      </c>
      <c r="J3516">
        <v>85</v>
      </c>
      <c r="K3516">
        <v>0.36470588235294121</v>
      </c>
    </row>
    <row r="3517" spans="1:11" x14ac:dyDescent="0.3">
      <c r="A3517" s="7">
        <f t="shared" si="275"/>
        <v>42938</v>
      </c>
      <c r="B3517" s="8">
        <f t="shared" si="275"/>
        <v>16</v>
      </c>
      <c r="C3517" s="6" t="s">
        <v>765</v>
      </c>
      <c r="D3517" s="10" t="s">
        <v>20</v>
      </c>
      <c r="E3517" s="6" t="s">
        <v>766</v>
      </c>
      <c r="F3517" s="6" t="s">
        <v>15</v>
      </c>
      <c r="G3517">
        <v>104500</v>
      </c>
      <c r="H3517" t="str">
        <f t="shared" si="272"/>
        <v>Evening</v>
      </c>
      <c r="I3517" s="11">
        <v>5</v>
      </c>
      <c r="J3517">
        <v>50</v>
      </c>
      <c r="K3517">
        <v>0.1</v>
      </c>
    </row>
    <row r="3518" spans="1:11" x14ac:dyDescent="0.3">
      <c r="A3518" s="7">
        <f t="shared" si="275"/>
        <v>42938</v>
      </c>
      <c r="B3518" s="8">
        <f t="shared" si="275"/>
        <v>16</v>
      </c>
      <c r="C3518" s="6" t="s">
        <v>714</v>
      </c>
      <c r="D3518" s="10" t="s">
        <v>20</v>
      </c>
      <c r="E3518" s="6" t="s">
        <v>715</v>
      </c>
      <c r="F3518" s="6" t="s">
        <v>15</v>
      </c>
      <c r="G3518">
        <v>47000</v>
      </c>
      <c r="H3518" t="str">
        <f t="shared" si="272"/>
        <v>Evening</v>
      </c>
      <c r="I3518" s="11">
        <v>5</v>
      </c>
      <c r="J3518">
        <v>50</v>
      </c>
      <c r="K3518">
        <v>0.1</v>
      </c>
    </row>
    <row r="3519" spans="1:11" x14ac:dyDescent="0.3">
      <c r="A3519" s="7">
        <f t="shared" si="275"/>
        <v>42938</v>
      </c>
      <c r="B3519" s="8">
        <f t="shared" si="275"/>
        <v>16</v>
      </c>
      <c r="C3519" s="9" t="s">
        <v>477</v>
      </c>
      <c r="D3519" s="10" t="s">
        <v>12</v>
      </c>
      <c r="E3519" s="9" t="s">
        <v>478</v>
      </c>
      <c r="F3519" s="6" t="s">
        <v>14</v>
      </c>
      <c r="G3519">
        <v>88400</v>
      </c>
      <c r="H3519" t="str">
        <f t="shared" si="272"/>
        <v>Evening</v>
      </c>
      <c r="I3519" s="11">
        <v>2</v>
      </c>
      <c r="J3519">
        <v>12</v>
      </c>
      <c r="K3519">
        <v>0.16666666666666671</v>
      </c>
    </row>
    <row r="3520" spans="1:11" x14ac:dyDescent="0.3">
      <c r="A3520" s="7">
        <f t="shared" si="275"/>
        <v>42938</v>
      </c>
      <c r="B3520" s="8">
        <f t="shared" si="275"/>
        <v>16</v>
      </c>
      <c r="C3520" s="9" t="str">
        <f>C3519</f>
        <v>PG0147</v>
      </c>
      <c r="D3520" s="10" t="str">
        <f>D3519</f>
        <v>SU9</v>
      </c>
      <c r="E3520" s="9" t="str">
        <f>E3519</f>
        <v>OGZ,VKO</v>
      </c>
      <c r="F3520" s="6" t="s">
        <v>15</v>
      </c>
      <c r="G3520">
        <v>117600</v>
      </c>
      <c r="H3520" t="str">
        <f t="shared" si="272"/>
        <v>Evening</v>
      </c>
      <c r="I3520" s="11">
        <v>8</v>
      </c>
      <c r="J3520">
        <v>85</v>
      </c>
      <c r="K3520">
        <v>9.4117647058823528E-2</v>
      </c>
    </row>
    <row r="3521" spans="1:11" x14ac:dyDescent="0.3">
      <c r="A3521" s="7">
        <f t="shared" ref="A3521:B3536" si="276">A3520</f>
        <v>42938</v>
      </c>
      <c r="B3521" s="8">
        <f t="shared" si="276"/>
        <v>16</v>
      </c>
      <c r="C3521" s="9" t="s">
        <v>479</v>
      </c>
      <c r="D3521" s="10" t="s">
        <v>12</v>
      </c>
      <c r="E3521" s="9" t="s">
        <v>480</v>
      </c>
      <c r="F3521" s="6" t="s">
        <v>14</v>
      </c>
      <c r="G3521">
        <v>111200</v>
      </c>
      <c r="H3521" t="str">
        <f t="shared" si="272"/>
        <v>Evening</v>
      </c>
      <c r="I3521" s="11">
        <v>4</v>
      </c>
      <c r="J3521">
        <v>12</v>
      </c>
      <c r="K3521">
        <v>0.33333333333333331</v>
      </c>
    </row>
    <row r="3522" spans="1:11" x14ac:dyDescent="0.3">
      <c r="A3522" s="7">
        <f t="shared" si="276"/>
        <v>42938</v>
      </c>
      <c r="B3522" s="8">
        <f t="shared" si="276"/>
        <v>16</v>
      </c>
      <c r="C3522" s="9" t="str">
        <f>C3521</f>
        <v>PG0174</v>
      </c>
      <c r="D3522" s="10" t="str">
        <f>D3521</f>
        <v>SU9</v>
      </c>
      <c r="E3522" s="9" t="str">
        <f>E3521</f>
        <v>SVO,VOG</v>
      </c>
      <c r="F3522" s="6" t="s">
        <v>15</v>
      </c>
      <c r="G3522">
        <v>532800</v>
      </c>
      <c r="H3522" t="str">
        <f t="shared" ref="H3522:H3585" si="277">_xlfn.IFS(B3522&gt;=20,"Night",B3522&gt;=16,"Evening",B3522&gt;=12,"AfterNoon",B3522&gt;=8,"BeforeNoon",B3522&gt;=4,"Morning",B3522&lt;4,"EarlyMorning")</f>
        <v>Evening</v>
      </c>
      <c r="I3522" s="11">
        <v>57</v>
      </c>
      <c r="J3522">
        <v>85</v>
      </c>
      <c r="K3522">
        <v>0.6705882352941176</v>
      </c>
    </row>
    <row r="3523" spans="1:11" x14ac:dyDescent="0.3">
      <c r="A3523" s="7">
        <f t="shared" si="276"/>
        <v>42938</v>
      </c>
      <c r="B3523" s="8">
        <f t="shared" si="276"/>
        <v>16</v>
      </c>
      <c r="C3523" s="9" t="s">
        <v>481</v>
      </c>
      <c r="D3523" s="10" t="s">
        <v>12</v>
      </c>
      <c r="E3523" s="9" t="s">
        <v>482</v>
      </c>
      <c r="F3523" s="6" t="s">
        <v>14</v>
      </c>
      <c r="G3523">
        <v>139000</v>
      </c>
      <c r="H3523" t="str">
        <f t="shared" si="277"/>
        <v>Evening</v>
      </c>
      <c r="I3523" s="11">
        <v>5</v>
      </c>
      <c r="J3523">
        <v>12</v>
      </c>
      <c r="K3523">
        <v>0.41666666666666669</v>
      </c>
    </row>
    <row r="3524" spans="1:11" x14ac:dyDescent="0.3">
      <c r="A3524" s="7">
        <f t="shared" si="276"/>
        <v>42938</v>
      </c>
      <c r="B3524" s="8">
        <f t="shared" si="276"/>
        <v>16</v>
      </c>
      <c r="C3524" s="9" t="str">
        <f>C3523</f>
        <v>PG0175</v>
      </c>
      <c r="D3524" s="10" t="str">
        <f>D3523</f>
        <v>SU9</v>
      </c>
      <c r="E3524" s="9" t="str">
        <f>E3523</f>
        <v>VOG,SVO</v>
      </c>
      <c r="F3524" s="6" t="s">
        <v>15</v>
      </c>
      <c r="G3524">
        <v>336600</v>
      </c>
      <c r="H3524" t="str">
        <f t="shared" si="277"/>
        <v>Evening</v>
      </c>
      <c r="I3524" s="11">
        <v>36</v>
      </c>
      <c r="J3524">
        <v>85</v>
      </c>
      <c r="K3524">
        <v>0.42352941176470588</v>
      </c>
    </row>
    <row r="3525" spans="1:11" x14ac:dyDescent="0.3">
      <c r="A3525" s="7">
        <f t="shared" si="276"/>
        <v>42938</v>
      </c>
      <c r="B3525" s="8">
        <f t="shared" si="276"/>
        <v>16</v>
      </c>
      <c r="C3525" s="9" t="s">
        <v>864</v>
      </c>
      <c r="D3525" s="10" t="s">
        <v>17</v>
      </c>
      <c r="E3525" s="9" t="s">
        <v>865</v>
      </c>
      <c r="F3525" s="6" t="s">
        <v>14</v>
      </c>
      <c r="G3525">
        <v>926500</v>
      </c>
      <c r="H3525" t="str">
        <f t="shared" si="277"/>
        <v>Evening</v>
      </c>
      <c r="I3525" s="11">
        <v>5</v>
      </c>
      <c r="J3525">
        <v>20</v>
      </c>
      <c r="K3525">
        <v>0.25</v>
      </c>
    </row>
    <row r="3526" spans="1:11" x14ac:dyDescent="0.3">
      <c r="A3526" s="7">
        <f t="shared" si="276"/>
        <v>42938</v>
      </c>
      <c r="B3526" s="8">
        <f t="shared" si="276"/>
        <v>16</v>
      </c>
      <c r="C3526" s="9" t="str">
        <f>C3525</f>
        <v>PG0255</v>
      </c>
      <c r="D3526" s="10" t="str">
        <f>D3525</f>
        <v>319</v>
      </c>
      <c r="E3526" s="9" t="str">
        <f>E3525</f>
        <v>SVO,DYR</v>
      </c>
      <c r="F3526" s="6" t="s">
        <v>15</v>
      </c>
      <c r="G3526">
        <v>2484200</v>
      </c>
      <c r="H3526" t="str">
        <f t="shared" si="277"/>
        <v>Evening</v>
      </c>
      <c r="I3526" s="11">
        <v>40</v>
      </c>
      <c r="J3526">
        <v>96</v>
      </c>
      <c r="K3526">
        <v>0.41666666666666669</v>
      </c>
    </row>
    <row r="3527" spans="1:11" x14ac:dyDescent="0.3">
      <c r="A3527" s="7">
        <f t="shared" si="276"/>
        <v>42938</v>
      </c>
      <c r="B3527" s="8">
        <f t="shared" si="276"/>
        <v>16</v>
      </c>
      <c r="C3527" s="9" t="s">
        <v>483</v>
      </c>
      <c r="D3527" s="10" t="s">
        <v>12</v>
      </c>
      <c r="E3527" s="9" t="s">
        <v>484</v>
      </c>
      <c r="F3527" s="6" t="s">
        <v>14</v>
      </c>
      <c r="G3527">
        <v>79100</v>
      </c>
      <c r="H3527" t="str">
        <f t="shared" si="277"/>
        <v>Evening</v>
      </c>
      <c r="I3527" s="11">
        <v>7</v>
      </c>
      <c r="J3527">
        <v>12</v>
      </c>
      <c r="K3527">
        <v>0.58333333333333337</v>
      </c>
    </row>
    <row r="3528" spans="1:11" x14ac:dyDescent="0.3">
      <c r="A3528" s="7">
        <f t="shared" si="276"/>
        <v>42938</v>
      </c>
      <c r="B3528" s="8">
        <f t="shared" si="276"/>
        <v>16</v>
      </c>
      <c r="C3528" s="9" t="str">
        <f>C3527</f>
        <v>PG0307</v>
      </c>
      <c r="D3528" s="10" t="str">
        <f>D3527</f>
        <v>SU9</v>
      </c>
      <c r="E3528" s="9" t="str">
        <f>E3527</f>
        <v>ROV,VOG</v>
      </c>
      <c r="F3528" s="6" t="s">
        <v>15</v>
      </c>
      <c r="G3528">
        <v>76300</v>
      </c>
      <c r="H3528" t="str">
        <f t="shared" si="277"/>
        <v>Evening</v>
      </c>
      <c r="I3528" s="11">
        <v>20</v>
      </c>
      <c r="J3528">
        <v>85</v>
      </c>
      <c r="K3528">
        <v>0.23529411764705879</v>
      </c>
    </row>
    <row r="3529" spans="1:11" x14ac:dyDescent="0.3">
      <c r="A3529" s="7">
        <f t="shared" si="276"/>
        <v>42938</v>
      </c>
      <c r="B3529" s="8">
        <f t="shared" si="276"/>
        <v>16</v>
      </c>
      <c r="C3529" s="9" t="s">
        <v>485</v>
      </c>
      <c r="D3529" s="10" t="s">
        <v>85</v>
      </c>
      <c r="E3529" s="9" t="s">
        <v>486</v>
      </c>
      <c r="F3529" s="6" t="s">
        <v>14</v>
      </c>
      <c r="G3529">
        <v>295000</v>
      </c>
      <c r="H3529" t="str">
        <f t="shared" si="277"/>
        <v>Evening</v>
      </c>
      <c r="I3529" s="11">
        <v>10</v>
      </c>
      <c r="J3529">
        <v>12</v>
      </c>
      <c r="K3529">
        <v>0.83333333333333337</v>
      </c>
    </row>
    <row r="3530" spans="1:11" x14ac:dyDescent="0.3">
      <c r="A3530" s="7">
        <f t="shared" si="276"/>
        <v>42938</v>
      </c>
      <c r="B3530" s="8">
        <f t="shared" si="276"/>
        <v>16</v>
      </c>
      <c r="C3530" s="9" t="str">
        <f>C3529</f>
        <v>PG0317</v>
      </c>
      <c r="D3530" s="10" t="str">
        <f>D3529</f>
        <v>733</v>
      </c>
      <c r="E3530" s="9" t="str">
        <f>E3529</f>
        <v>SVO,ROV</v>
      </c>
      <c r="F3530" s="6" t="s">
        <v>15</v>
      </c>
      <c r="G3530">
        <v>878200</v>
      </c>
      <c r="H3530" t="str">
        <f t="shared" si="277"/>
        <v>Evening</v>
      </c>
      <c r="I3530" s="11">
        <v>89</v>
      </c>
      <c r="J3530">
        <v>118</v>
      </c>
      <c r="K3530">
        <v>0.75423728813559321</v>
      </c>
    </row>
    <row r="3531" spans="1:11" x14ac:dyDescent="0.3">
      <c r="A3531" s="7">
        <f t="shared" si="276"/>
        <v>42938</v>
      </c>
      <c r="B3531" s="8">
        <f t="shared" si="276"/>
        <v>16</v>
      </c>
      <c r="C3531" s="6" t="s">
        <v>866</v>
      </c>
      <c r="D3531" s="10" t="s">
        <v>20</v>
      </c>
      <c r="E3531" s="6" t="s">
        <v>867</v>
      </c>
      <c r="F3531" s="6" t="s">
        <v>15</v>
      </c>
      <c r="G3531">
        <v>19100</v>
      </c>
      <c r="H3531" t="str">
        <f t="shared" si="277"/>
        <v>Evening</v>
      </c>
      <c r="I3531" s="11">
        <v>1</v>
      </c>
      <c r="J3531">
        <v>50</v>
      </c>
      <c r="K3531">
        <v>0.02</v>
      </c>
    </row>
    <row r="3532" spans="1:11" x14ac:dyDescent="0.3">
      <c r="A3532" s="7">
        <f t="shared" si="276"/>
        <v>42938</v>
      </c>
      <c r="B3532" s="8">
        <f t="shared" si="276"/>
        <v>16</v>
      </c>
      <c r="C3532" s="9" t="s">
        <v>487</v>
      </c>
      <c r="D3532" s="10" t="s">
        <v>12</v>
      </c>
      <c r="E3532" s="9" t="s">
        <v>488</v>
      </c>
      <c r="F3532" s="6" t="s">
        <v>14</v>
      </c>
      <c r="G3532">
        <v>242100</v>
      </c>
      <c r="H3532" t="str">
        <f t="shared" si="277"/>
        <v>Evening</v>
      </c>
      <c r="I3532" s="11">
        <v>9</v>
      </c>
      <c r="J3532">
        <v>12</v>
      </c>
      <c r="K3532">
        <v>0.75</v>
      </c>
    </row>
    <row r="3533" spans="1:11" x14ac:dyDescent="0.3">
      <c r="A3533" s="7">
        <f t="shared" si="276"/>
        <v>42938</v>
      </c>
      <c r="B3533" s="8">
        <f t="shared" si="276"/>
        <v>16</v>
      </c>
      <c r="C3533" s="9" t="str">
        <f>C3532</f>
        <v>PG0396</v>
      </c>
      <c r="D3533" s="10" t="str">
        <f>D3532</f>
        <v>SU9</v>
      </c>
      <c r="E3533" s="9" t="str">
        <f>E3532</f>
        <v>VKO,VOG</v>
      </c>
      <c r="F3533" s="6" t="s">
        <v>15</v>
      </c>
      <c r="G3533">
        <v>469800</v>
      </c>
      <c r="H3533" t="str">
        <f t="shared" si="277"/>
        <v>Evening</v>
      </c>
      <c r="I3533" s="11">
        <v>52</v>
      </c>
      <c r="J3533">
        <v>85</v>
      </c>
      <c r="K3533">
        <v>0.61176470588235299</v>
      </c>
    </row>
    <row r="3534" spans="1:11" x14ac:dyDescent="0.3">
      <c r="A3534" s="7">
        <f t="shared" si="276"/>
        <v>42938</v>
      </c>
      <c r="B3534" s="8">
        <f t="shared" si="276"/>
        <v>16</v>
      </c>
      <c r="C3534" s="6" t="s">
        <v>489</v>
      </c>
      <c r="D3534" s="10" t="s">
        <v>30</v>
      </c>
      <c r="E3534" s="6" t="s">
        <v>490</v>
      </c>
      <c r="F3534" s="6" t="s">
        <v>15</v>
      </c>
      <c r="G3534">
        <v>121000</v>
      </c>
      <c r="H3534" t="str">
        <f t="shared" si="277"/>
        <v>Evening</v>
      </c>
      <c r="I3534" s="11">
        <v>11</v>
      </c>
      <c r="J3534">
        <v>12</v>
      </c>
      <c r="K3534">
        <v>0.91666666666666663</v>
      </c>
    </row>
    <row r="3535" spans="1:11" x14ac:dyDescent="0.3">
      <c r="A3535" s="7">
        <f t="shared" si="276"/>
        <v>42938</v>
      </c>
      <c r="B3535" s="8">
        <f t="shared" si="276"/>
        <v>16</v>
      </c>
      <c r="C3535" s="6" t="s">
        <v>491</v>
      </c>
      <c r="D3535" s="10" t="s">
        <v>20</v>
      </c>
      <c r="E3535" s="6" t="s">
        <v>492</v>
      </c>
      <c r="F3535" s="6" t="s">
        <v>15</v>
      </c>
      <c r="G3535">
        <v>26400</v>
      </c>
      <c r="H3535" t="str">
        <f t="shared" si="277"/>
        <v>Evening</v>
      </c>
      <c r="I3535" s="11">
        <v>3</v>
      </c>
      <c r="J3535">
        <v>50</v>
      </c>
      <c r="K3535">
        <v>0.06</v>
      </c>
    </row>
    <row r="3536" spans="1:11" x14ac:dyDescent="0.3">
      <c r="A3536" s="7">
        <f t="shared" si="276"/>
        <v>42938</v>
      </c>
      <c r="B3536" s="8">
        <f t="shared" si="276"/>
        <v>16</v>
      </c>
      <c r="C3536" s="6" t="s">
        <v>493</v>
      </c>
      <c r="D3536" s="10" t="s">
        <v>20</v>
      </c>
      <c r="E3536" s="6" t="s">
        <v>494</v>
      </c>
      <c r="F3536" s="6" t="s">
        <v>15</v>
      </c>
      <c r="G3536">
        <v>198400</v>
      </c>
      <c r="H3536" t="str">
        <f t="shared" si="277"/>
        <v>Evening</v>
      </c>
      <c r="I3536" s="11">
        <v>16</v>
      </c>
      <c r="J3536">
        <v>50</v>
      </c>
      <c r="K3536">
        <v>0.32</v>
      </c>
    </row>
    <row r="3537" spans="1:11" x14ac:dyDescent="0.3">
      <c r="A3537" s="7">
        <f t="shared" ref="A3537:B3552" si="278">A3536</f>
        <v>42938</v>
      </c>
      <c r="B3537" s="8">
        <f t="shared" si="278"/>
        <v>16</v>
      </c>
      <c r="C3537" s="6" t="s">
        <v>495</v>
      </c>
      <c r="D3537" s="10" t="s">
        <v>30</v>
      </c>
      <c r="E3537" s="6" t="s">
        <v>496</v>
      </c>
      <c r="F3537" s="6" t="s">
        <v>15</v>
      </c>
      <c r="G3537">
        <v>22600</v>
      </c>
      <c r="H3537" t="str">
        <f t="shared" si="277"/>
        <v>Evening</v>
      </c>
      <c r="I3537" s="11">
        <v>2</v>
      </c>
      <c r="J3537">
        <v>12</v>
      </c>
      <c r="K3537">
        <v>0.16666666666666671</v>
      </c>
    </row>
    <row r="3538" spans="1:11" x14ac:dyDescent="0.3">
      <c r="A3538" s="7">
        <f t="shared" si="278"/>
        <v>42938</v>
      </c>
      <c r="B3538" s="8">
        <f t="shared" si="278"/>
        <v>16</v>
      </c>
      <c r="C3538" s="6" t="s">
        <v>497</v>
      </c>
      <c r="D3538" s="10" t="s">
        <v>30</v>
      </c>
      <c r="E3538" s="6" t="s">
        <v>498</v>
      </c>
      <c r="F3538" s="6" t="s">
        <v>15</v>
      </c>
      <c r="G3538">
        <v>16800</v>
      </c>
      <c r="H3538" t="str">
        <f t="shared" si="277"/>
        <v>Evening</v>
      </c>
      <c r="I3538" s="11">
        <v>2</v>
      </c>
      <c r="J3538">
        <v>12</v>
      </c>
      <c r="K3538">
        <v>0.16666666666666671</v>
      </c>
    </row>
    <row r="3539" spans="1:11" x14ac:dyDescent="0.3">
      <c r="A3539" s="7">
        <f t="shared" si="278"/>
        <v>42938</v>
      </c>
      <c r="B3539" s="8">
        <f t="shared" si="278"/>
        <v>16</v>
      </c>
      <c r="C3539" s="6" t="s">
        <v>814</v>
      </c>
      <c r="D3539" s="10" t="s">
        <v>20</v>
      </c>
      <c r="E3539" s="6" t="s">
        <v>815</v>
      </c>
      <c r="F3539" s="6" t="s">
        <v>15</v>
      </c>
      <c r="G3539">
        <v>6600</v>
      </c>
      <c r="H3539" t="str">
        <f t="shared" si="277"/>
        <v>Evening</v>
      </c>
      <c r="I3539" s="11">
        <v>1</v>
      </c>
      <c r="J3539">
        <v>50</v>
      </c>
      <c r="K3539">
        <v>0.02</v>
      </c>
    </row>
    <row r="3540" spans="1:11" x14ac:dyDescent="0.3">
      <c r="A3540" s="7">
        <f t="shared" si="278"/>
        <v>42938</v>
      </c>
      <c r="B3540" s="8">
        <f t="shared" si="278"/>
        <v>16</v>
      </c>
      <c r="C3540" s="6" t="s">
        <v>499</v>
      </c>
      <c r="D3540" s="10" t="s">
        <v>20</v>
      </c>
      <c r="E3540" s="6" t="s">
        <v>500</v>
      </c>
      <c r="F3540" s="6" t="s">
        <v>15</v>
      </c>
      <c r="G3540">
        <v>112700</v>
      </c>
      <c r="H3540" t="str">
        <f t="shared" si="277"/>
        <v>Evening</v>
      </c>
      <c r="I3540" s="11">
        <v>16</v>
      </c>
      <c r="J3540">
        <v>50</v>
      </c>
      <c r="K3540">
        <v>0.32</v>
      </c>
    </row>
    <row r="3541" spans="1:11" x14ac:dyDescent="0.3">
      <c r="A3541" s="7">
        <f t="shared" si="278"/>
        <v>42938</v>
      </c>
      <c r="B3541" s="8">
        <f t="shared" si="278"/>
        <v>16</v>
      </c>
      <c r="C3541" s="6" t="s">
        <v>501</v>
      </c>
      <c r="D3541" s="10" t="s">
        <v>20</v>
      </c>
      <c r="E3541" s="6" t="s">
        <v>502</v>
      </c>
      <c r="F3541" s="6" t="s">
        <v>15</v>
      </c>
      <c r="G3541">
        <v>91700</v>
      </c>
      <c r="H3541" t="str">
        <f t="shared" si="277"/>
        <v>Evening</v>
      </c>
      <c r="I3541" s="11">
        <v>13</v>
      </c>
      <c r="J3541">
        <v>50</v>
      </c>
      <c r="K3541">
        <v>0.26</v>
      </c>
    </row>
    <row r="3542" spans="1:11" x14ac:dyDescent="0.3">
      <c r="A3542" s="7">
        <f t="shared" si="278"/>
        <v>42938</v>
      </c>
      <c r="B3542" s="8">
        <f t="shared" si="278"/>
        <v>16</v>
      </c>
      <c r="C3542" s="6" t="s">
        <v>503</v>
      </c>
      <c r="D3542" s="10" t="s">
        <v>20</v>
      </c>
      <c r="E3542" s="6" t="s">
        <v>504</v>
      </c>
      <c r="F3542" s="6" t="s">
        <v>15</v>
      </c>
      <c r="G3542">
        <v>602600</v>
      </c>
      <c r="H3542" t="str">
        <f t="shared" si="277"/>
        <v>Evening</v>
      </c>
      <c r="I3542" s="11">
        <v>38</v>
      </c>
      <c r="J3542">
        <v>50</v>
      </c>
      <c r="K3542">
        <v>0.76</v>
      </c>
    </row>
    <row r="3543" spans="1:11" x14ac:dyDescent="0.3">
      <c r="A3543" s="7">
        <f t="shared" si="278"/>
        <v>42938</v>
      </c>
      <c r="B3543" s="8">
        <f t="shared" si="278"/>
        <v>16</v>
      </c>
      <c r="C3543" s="6" t="s">
        <v>505</v>
      </c>
      <c r="D3543" s="10" t="s">
        <v>20</v>
      </c>
      <c r="E3543" s="6" t="s">
        <v>506</v>
      </c>
      <c r="F3543" s="6" t="s">
        <v>15</v>
      </c>
      <c r="G3543">
        <v>744600</v>
      </c>
      <c r="H3543" t="str">
        <f t="shared" si="277"/>
        <v>Evening</v>
      </c>
      <c r="I3543" s="11">
        <v>42</v>
      </c>
      <c r="J3543">
        <v>50</v>
      </c>
      <c r="K3543">
        <v>0.84</v>
      </c>
    </row>
    <row r="3544" spans="1:11" x14ac:dyDescent="0.3">
      <c r="A3544" s="7">
        <f t="shared" si="278"/>
        <v>42938</v>
      </c>
      <c r="B3544" s="8">
        <f t="shared" si="278"/>
        <v>16</v>
      </c>
      <c r="C3544" s="9" t="s">
        <v>716</v>
      </c>
      <c r="D3544" s="10" t="s">
        <v>12</v>
      </c>
      <c r="E3544" s="9" t="s">
        <v>717</v>
      </c>
      <c r="F3544" s="6" t="s">
        <v>14</v>
      </c>
      <c r="G3544">
        <v>183200</v>
      </c>
      <c r="H3544" t="str">
        <f t="shared" si="277"/>
        <v>Evening</v>
      </c>
      <c r="I3544" s="11">
        <v>8</v>
      </c>
      <c r="J3544">
        <v>12</v>
      </c>
      <c r="K3544">
        <v>0.66666666666666663</v>
      </c>
    </row>
    <row r="3545" spans="1:11" x14ac:dyDescent="0.3">
      <c r="A3545" s="7">
        <f t="shared" si="278"/>
        <v>42938</v>
      </c>
      <c r="B3545" s="8">
        <f t="shared" si="278"/>
        <v>16</v>
      </c>
      <c r="C3545" s="9" t="str">
        <f>C3544</f>
        <v>PG0698</v>
      </c>
      <c r="D3545" s="10" t="str">
        <f>D3544</f>
        <v>SU9</v>
      </c>
      <c r="E3545" s="9" t="str">
        <f>E3544</f>
        <v>GOJ,PEE</v>
      </c>
      <c r="F3545" s="6" t="s">
        <v>15</v>
      </c>
      <c r="G3545">
        <v>212800</v>
      </c>
      <c r="H3545" t="str">
        <f t="shared" si="277"/>
        <v>Evening</v>
      </c>
      <c r="I3545" s="11">
        <v>28</v>
      </c>
      <c r="J3545">
        <v>85</v>
      </c>
      <c r="K3545">
        <v>0.32941176470588229</v>
      </c>
    </row>
    <row r="3546" spans="1:11" x14ac:dyDescent="0.3">
      <c r="A3546" s="7">
        <f t="shared" si="278"/>
        <v>42938</v>
      </c>
      <c r="B3546" s="8">
        <f t="shared" si="278"/>
        <v>16</v>
      </c>
      <c r="C3546" s="9" t="s">
        <v>718</v>
      </c>
      <c r="D3546" s="10" t="s">
        <v>85</v>
      </c>
      <c r="E3546" s="9" t="s">
        <v>719</v>
      </c>
      <c r="F3546" s="6" t="s">
        <v>14</v>
      </c>
      <c r="G3546">
        <v>15700</v>
      </c>
      <c r="H3546" t="str">
        <f t="shared" si="277"/>
        <v>Evening</v>
      </c>
      <c r="I3546" s="11">
        <v>1</v>
      </c>
      <c r="J3546">
        <v>12</v>
      </c>
      <c r="K3546">
        <v>8.3333333333333329E-2</v>
      </c>
    </row>
    <row r="3547" spans="1:11" x14ac:dyDescent="0.3">
      <c r="A3547" s="7">
        <f t="shared" si="278"/>
        <v>42938</v>
      </c>
      <c r="B3547" s="8">
        <f t="shared" si="278"/>
        <v>16</v>
      </c>
      <c r="C3547" s="9" t="str">
        <f>C3546</f>
        <v>PG0707</v>
      </c>
      <c r="D3547" s="10" t="str">
        <f>D3546</f>
        <v>733</v>
      </c>
      <c r="E3547" s="9" t="str">
        <f>E3546</f>
        <v>OVS,SGC</v>
      </c>
      <c r="F3547" s="6" t="s">
        <v>15</v>
      </c>
      <c r="G3547">
        <v>83700</v>
      </c>
      <c r="H3547" t="str">
        <f t="shared" si="277"/>
        <v>Evening</v>
      </c>
      <c r="I3547" s="11">
        <v>16</v>
      </c>
      <c r="J3547">
        <v>118</v>
      </c>
      <c r="K3547">
        <v>0.13559322033898311</v>
      </c>
    </row>
    <row r="3548" spans="1:11" x14ac:dyDescent="0.3">
      <c r="A3548" s="7">
        <f t="shared" si="278"/>
        <v>42938</v>
      </c>
      <c r="B3548" s="8">
        <v>17</v>
      </c>
      <c r="C3548" s="6" t="s">
        <v>816</v>
      </c>
      <c r="D3548" s="10" t="s">
        <v>12</v>
      </c>
      <c r="E3548" s="6" t="s">
        <v>817</v>
      </c>
      <c r="F3548" s="6" t="s">
        <v>15</v>
      </c>
      <c r="G3548">
        <v>16000</v>
      </c>
      <c r="H3548" t="str">
        <f t="shared" si="277"/>
        <v>Evening</v>
      </c>
      <c r="I3548" s="11">
        <v>5</v>
      </c>
      <c r="J3548">
        <v>85</v>
      </c>
      <c r="K3548">
        <v>5.8823529411764712E-2</v>
      </c>
    </row>
    <row r="3549" spans="1:11" x14ac:dyDescent="0.3">
      <c r="A3549" s="7">
        <f t="shared" si="278"/>
        <v>42938</v>
      </c>
      <c r="B3549" s="8">
        <f t="shared" si="278"/>
        <v>17</v>
      </c>
      <c r="C3549" s="9" t="s">
        <v>720</v>
      </c>
      <c r="D3549" s="10" t="s">
        <v>25</v>
      </c>
      <c r="E3549" s="9" t="s">
        <v>721</v>
      </c>
      <c r="F3549" s="6" t="s">
        <v>14</v>
      </c>
      <c r="G3549">
        <v>1423100</v>
      </c>
      <c r="H3549" t="str">
        <f t="shared" si="277"/>
        <v>Evening</v>
      </c>
      <c r="I3549" s="11">
        <v>7</v>
      </c>
      <c r="J3549">
        <v>30</v>
      </c>
      <c r="K3549">
        <v>0.23333333333333331</v>
      </c>
    </row>
    <row r="3550" spans="1:11" x14ac:dyDescent="0.3">
      <c r="A3550" s="7">
        <f t="shared" si="278"/>
        <v>42938</v>
      </c>
      <c r="B3550" s="8">
        <f t="shared" si="278"/>
        <v>17</v>
      </c>
      <c r="C3550" s="9" t="str">
        <f>C3549</f>
        <v>PG0144</v>
      </c>
      <c r="D3550" s="10" t="str">
        <f>D3549</f>
        <v>763</v>
      </c>
      <c r="E3550" s="9" t="str">
        <f>E3549</f>
        <v>DME,PKC</v>
      </c>
      <c r="F3550" s="6" t="s">
        <v>15</v>
      </c>
      <c r="G3550">
        <v>2522000</v>
      </c>
      <c r="H3550" t="str">
        <f t="shared" si="277"/>
        <v>Evening</v>
      </c>
      <c r="I3550" s="11">
        <v>37</v>
      </c>
      <c r="J3550">
        <v>192</v>
      </c>
      <c r="K3550">
        <v>0.19270833333333329</v>
      </c>
    </row>
    <row r="3551" spans="1:11" x14ac:dyDescent="0.3">
      <c r="A3551" s="7">
        <f t="shared" si="278"/>
        <v>42938</v>
      </c>
      <c r="B3551" s="8">
        <f t="shared" si="278"/>
        <v>17</v>
      </c>
      <c r="C3551" s="9" t="s">
        <v>507</v>
      </c>
      <c r="D3551" s="10" t="s">
        <v>12</v>
      </c>
      <c r="E3551" s="9" t="s">
        <v>508</v>
      </c>
      <c r="F3551" s="6" t="s">
        <v>14</v>
      </c>
      <c r="G3551">
        <v>86600</v>
      </c>
      <c r="H3551" t="str">
        <f t="shared" si="277"/>
        <v>Evening</v>
      </c>
      <c r="I3551" s="11">
        <v>2</v>
      </c>
      <c r="J3551">
        <v>12</v>
      </c>
      <c r="K3551">
        <v>0.16666666666666671</v>
      </c>
    </row>
    <row r="3552" spans="1:11" x14ac:dyDescent="0.3">
      <c r="A3552" s="7">
        <f t="shared" si="278"/>
        <v>42938</v>
      </c>
      <c r="B3552" s="8">
        <f t="shared" si="278"/>
        <v>17</v>
      </c>
      <c r="C3552" s="9" t="str">
        <f>C3551</f>
        <v>PG0152</v>
      </c>
      <c r="D3552" s="10" t="str">
        <f>D3551</f>
        <v>SU9</v>
      </c>
      <c r="E3552" s="9" t="str">
        <f>E3551</f>
        <v>SVO,MMK</v>
      </c>
      <c r="F3552" s="6" t="s">
        <v>15</v>
      </c>
      <c r="G3552">
        <v>348600</v>
      </c>
      <c r="H3552" t="str">
        <f t="shared" si="277"/>
        <v>Evening</v>
      </c>
      <c r="I3552" s="11">
        <v>24</v>
      </c>
      <c r="J3552">
        <v>85</v>
      </c>
      <c r="K3552">
        <v>0.28235294117647058</v>
      </c>
    </row>
    <row r="3553" spans="1:11" x14ac:dyDescent="0.3">
      <c r="A3553" s="7">
        <f t="shared" ref="A3553:E3568" si="279">A3552</f>
        <v>42938</v>
      </c>
      <c r="B3553" s="8">
        <f t="shared" si="279"/>
        <v>17</v>
      </c>
      <c r="C3553" s="9" t="s">
        <v>509</v>
      </c>
      <c r="D3553" s="10" t="s">
        <v>12</v>
      </c>
      <c r="E3553" s="9" t="s">
        <v>510</v>
      </c>
      <c r="F3553" s="6" t="s">
        <v>14</v>
      </c>
      <c r="G3553">
        <v>297000</v>
      </c>
      <c r="H3553" t="str">
        <f t="shared" si="277"/>
        <v>Evening</v>
      </c>
      <c r="I3553" s="11">
        <v>9</v>
      </c>
      <c r="J3553">
        <v>12</v>
      </c>
      <c r="K3553">
        <v>0.75</v>
      </c>
    </row>
    <row r="3554" spans="1:11" x14ac:dyDescent="0.3">
      <c r="A3554" s="7">
        <f t="shared" si="279"/>
        <v>42938</v>
      </c>
      <c r="B3554" s="8">
        <f t="shared" si="279"/>
        <v>17</v>
      </c>
      <c r="C3554" s="9" t="str">
        <f>C3553</f>
        <v>PG0197</v>
      </c>
      <c r="D3554" s="10" t="str">
        <f>D3553</f>
        <v>SU9</v>
      </c>
      <c r="E3554" s="9" t="str">
        <f>E3553</f>
        <v>KGD,DME</v>
      </c>
      <c r="F3554" s="6" t="s">
        <v>15</v>
      </c>
      <c r="G3554">
        <v>486200</v>
      </c>
      <c r="H3554" t="str">
        <f t="shared" si="277"/>
        <v>Evening</v>
      </c>
      <c r="I3554" s="11">
        <v>44</v>
      </c>
      <c r="J3554">
        <v>85</v>
      </c>
      <c r="K3554">
        <v>0.51764705882352946</v>
      </c>
    </row>
    <row r="3555" spans="1:11" x14ac:dyDescent="0.3">
      <c r="A3555" s="7">
        <f t="shared" si="279"/>
        <v>42938</v>
      </c>
      <c r="B3555" s="8">
        <f t="shared" si="279"/>
        <v>17</v>
      </c>
      <c r="C3555" s="9" t="s">
        <v>511</v>
      </c>
      <c r="D3555" s="10" t="s">
        <v>98</v>
      </c>
      <c r="E3555" s="9" t="s">
        <v>512</v>
      </c>
      <c r="F3555" s="6" t="s">
        <v>14</v>
      </c>
      <c r="G3555">
        <v>387000</v>
      </c>
      <c r="H3555" t="str">
        <f t="shared" si="277"/>
        <v>Evening</v>
      </c>
      <c r="I3555" s="11">
        <v>18</v>
      </c>
      <c r="J3555">
        <v>28</v>
      </c>
      <c r="K3555">
        <v>0.6428571428571429</v>
      </c>
    </row>
    <row r="3556" spans="1:11" x14ac:dyDescent="0.3">
      <c r="A3556" s="7">
        <f t="shared" si="279"/>
        <v>42938</v>
      </c>
      <c r="B3556" s="8">
        <f t="shared" si="279"/>
        <v>17</v>
      </c>
      <c r="C3556" s="9" t="str">
        <f>C3555</f>
        <v>PG0203</v>
      </c>
      <c r="D3556" s="10" t="str">
        <f>D3555</f>
        <v>321</v>
      </c>
      <c r="E3556" s="9" t="str">
        <f>E3555</f>
        <v>KZN,DME</v>
      </c>
      <c r="F3556" s="6" t="s">
        <v>15</v>
      </c>
      <c r="G3556">
        <v>486600</v>
      </c>
      <c r="H3556" t="str">
        <f t="shared" si="277"/>
        <v>Evening</v>
      </c>
      <c r="I3556" s="11">
        <v>67</v>
      </c>
      <c r="J3556">
        <v>142</v>
      </c>
      <c r="K3556">
        <v>0.47183098591549288</v>
      </c>
    </row>
    <row r="3557" spans="1:11" x14ac:dyDescent="0.3">
      <c r="A3557" s="7">
        <f t="shared" si="279"/>
        <v>42938</v>
      </c>
      <c r="B3557" s="8">
        <f t="shared" si="279"/>
        <v>17</v>
      </c>
      <c r="C3557" s="9" t="s">
        <v>513</v>
      </c>
      <c r="D3557" s="10" t="s">
        <v>25</v>
      </c>
      <c r="E3557" s="9" t="s">
        <v>514</v>
      </c>
      <c r="F3557" s="6" t="s">
        <v>14</v>
      </c>
      <c r="G3557">
        <v>589900</v>
      </c>
      <c r="H3557" t="str">
        <f t="shared" si="277"/>
        <v>Evening</v>
      </c>
      <c r="I3557" s="11">
        <v>17</v>
      </c>
      <c r="J3557">
        <v>30</v>
      </c>
      <c r="K3557">
        <v>0.56666666666666665</v>
      </c>
    </row>
    <row r="3558" spans="1:11" x14ac:dyDescent="0.3">
      <c r="A3558" s="7">
        <f t="shared" si="279"/>
        <v>42938</v>
      </c>
      <c r="B3558" s="8">
        <f t="shared" si="279"/>
        <v>17</v>
      </c>
      <c r="C3558" s="9" t="str">
        <f>C3557</f>
        <v>PG0221</v>
      </c>
      <c r="D3558" s="10" t="str">
        <f>D3557</f>
        <v>763</v>
      </c>
      <c r="E3558" s="9" t="str">
        <f>E3557</f>
        <v>KRR,DME</v>
      </c>
      <c r="F3558" s="6" t="s">
        <v>15</v>
      </c>
      <c r="G3558">
        <v>804800</v>
      </c>
      <c r="H3558" t="str">
        <f t="shared" si="277"/>
        <v>Evening</v>
      </c>
      <c r="I3558" s="11">
        <v>69</v>
      </c>
      <c r="J3558">
        <v>192</v>
      </c>
      <c r="K3558">
        <v>0.359375</v>
      </c>
    </row>
    <row r="3559" spans="1:11" x14ac:dyDescent="0.3">
      <c r="A3559" s="7">
        <f t="shared" si="279"/>
        <v>42938</v>
      </c>
      <c r="B3559" s="8">
        <f t="shared" si="279"/>
        <v>17</v>
      </c>
      <c r="C3559" s="9" t="s">
        <v>515</v>
      </c>
      <c r="D3559" s="10" t="s">
        <v>61</v>
      </c>
      <c r="E3559" s="9" t="s">
        <v>516</v>
      </c>
      <c r="F3559" s="6" t="s">
        <v>14</v>
      </c>
      <c r="G3559">
        <v>884100</v>
      </c>
      <c r="H3559" t="str">
        <f t="shared" si="277"/>
        <v>Evening</v>
      </c>
      <c r="I3559" s="11">
        <v>21</v>
      </c>
      <c r="J3559">
        <v>30</v>
      </c>
      <c r="K3559">
        <v>0.7</v>
      </c>
    </row>
    <row r="3560" spans="1:11" x14ac:dyDescent="0.3">
      <c r="A3560" s="7">
        <f t="shared" si="279"/>
        <v>42938</v>
      </c>
      <c r="B3560" s="8">
        <f t="shared" si="279"/>
        <v>17</v>
      </c>
      <c r="C3560" s="9" t="str">
        <f t="shared" si="279"/>
        <v>PG0224</v>
      </c>
      <c r="D3560" s="10" t="str">
        <f t="shared" si="279"/>
        <v>773</v>
      </c>
      <c r="E3560" s="9" t="str">
        <f t="shared" si="279"/>
        <v>SVO,AER</v>
      </c>
      <c r="F3560" s="6" t="s">
        <v>63</v>
      </c>
      <c r="G3560">
        <v>669200</v>
      </c>
      <c r="H3560" t="str">
        <f t="shared" si="277"/>
        <v>Evening</v>
      </c>
      <c r="I3560" s="11">
        <v>28</v>
      </c>
      <c r="J3560">
        <v>48</v>
      </c>
      <c r="K3560">
        <v>0.58333333333333337</v>
      </c>
    </row>
    <row r="3561" spans="1:11" x14ac:dyDescent="0.3">
      <c r="A3561" s="7">
        <f t="shared" si="279"/>
        <v>42938</v>
      </c>
      <c r="B3561" s="8">
        <f t="shared" si="279"/>
        <v>17</v>
      </c>
      <c r="C3561" s="9" t="str">
        <f t="shared" si="279"/>
        <v>PG0224</v>
      </c>
      <c r="D3561" s="10" t="str">
        <f t="shared" si="279"/>
        <v>773</v>
      </c>
      <c r="E3561" s="9" t="str">
        <f t="shared" si="279"/>
        <v>SVO,AER</v>
      </c>
      <c r="F3561" s="6" t="s">
        <v>15</v>
      </c>
      <c r="G3561">
        <v>2920400</v>
      </c>
      <c r="H3561" t="str">
        <f t="shared" si="277"/>
        <v>Evening</v>
      </c>
      <c r="I3561" s="11">
        <v>208</v>
      </c>
      <c r="J3561">
        <v>324</v>
      </c>
      <c r="K3561">
        <v>0.64197530864197527</v>
      </c>
    </row>
    <row r="3562" spans="1:11" x14ac:dyDescent="0.3">
      <c r="A3562" s="7">
        <f t="shared" si="279"/>
        <v>42938</v>
      </c>
      <c r="B3562" s="8">
        <f t="shared" si="279"/>
        <v>17</v>
      </c>
      <c r="C3562" s="9" t="s">
        <v>818</v>
      </c>
      <c r="D3562" s="10" t="s">
        <v>98</v>
      </c>
      <c r="E3562" s="9" t="s">
        <v>159</v>
      </c>
      <c r="F3562" s="6" t="s">
        <v>14</v>
      </c>
      <c r="G3562">
        <v>56400</v>
      </c>
      <c r="H3562" t="str">
        <f t="shared" si="277"/>
        <v>Evening</v>
      </c>
      <c r="I3562" s="11">
        <v>3</v>
      </c>
      <c r="J3562">
        <v>28</v>
      </c>
      <c r="K3562">
        <v>0.1071428571428571</v>
      </c>
    </row>
    <row r="3563" spans="1:11" x14ac:dyDescent="0.3">
      <c r="A3563" s="7">
        <f t="shared" si="279"/>
        <v>42938</v>
      </c>
      <c r="B3563" s="8">
        <f t="shared" si="279"/>
        <v>17</v>
      </c>
      <c r="C3563" s="9" t="str">
        <f>C3562</f>
        <v>PG0231</v>
      </c>
      <c r="D3563" s="10" t="str">
        <f>D3562</f>
        <v>321</v>
      </c>
      <c r="E3563" s="9" t="str">
        <f>E3562</f>
        <v>LED,VKO</v>
      </c>
      <c r="F3563" s="6" t="s">
        <v>15</v>
      </c>
      <c r="G3563">
        <v>44100</v>
      </c>
      <c r="H3563" t="str">
        <f t="shared" si="277"/>
        <v>Evening</v>
      </c>
      <c r="I3563" s="11">
        <v>7</v>
      </c>
      <c r="J3563">
        <v>142</v>
      </c>
      <c r="K3563">
        <v>4.9295774647887321E-2</v>
      </c>
    </row>
    <row r="3564" spans="1:11" x14ac:dyDescent="0.3">
      <c r="A3564" s="7">
        <f t="shared" si="279"/>
        <v>42938</v>
      </c>
      <c r="B3564" s="8">
        <f t="shared" si="279"/>
        <v>17</v>
      </c>
      <c r="C3564" s="6" t="s">
        <v>517</v>
      </c>
      <c r="D3564" s="10" t="s">
        <v>20</v>
      </c>
      <c r="E3564" s="6" t="s">
        <v>518</v>
      </c>
      <c r="F3564" s="6" t="s">
        <v>15</v>
      </c>
      <c r="G3564">
        <v>708700</v>
      </c>
      <c r="H3564" t="str">
        <f t="shared" si="277"/>
        <v>Evening</v>
      </c>
      <c r="I3564" s="11">
        <v>37</v>
      </c>
      <c r="J3564">
        <v>50</v>
      </c>
      <c r="K3564">
        <v>0.74</v>
      </c>
    </row>
    <row r="3565" spans="1:11" x14ac:dyDescent="0.3">
      <c r="A3565" s="7">
        <f t="shared" si="279"/>
        <v>42938</v>
      </c>
      <c r="B3565" s="8">
        <f t="shared" si="279"/>
        <v>17</v>
      </c>
      <c r="C3565" s="9" t="s">
        <v>519</v>
      </c>
      <c r="D3565" s="10" t="s">
        <v>12</v>
      </c>
      <c r="E3565" s="9" t="s">
        <v>520</v>
      </c>
      <c r="F3565" s="6" t="s">
        <v>14</v>
      </c>
      <c r="G3565">
        <v>72100</v>
      </c>
      <c r="H3565" t="str">
        <f t="shared" si="277"/>
        <v>Evening</v>
      </c>
      <c r="I3565" s="11">
        <v>7</v>
      </c>
      <c r="J3565">
        <v>12</v>
      </c>
      <c r="K3565">
        <v>0.58333333333333337</v>
      </c>
    </row>
    <row r="3566" spans="1:11" x14ac:dyDescent="0.3">
      <c r="A3566" s="7">
        <f t="shared" si="279"/>
        <v>42938</v>
      </c>
      <c r="B3566" s="8">
        <f t="shared" si="279"/>
        <v>17</v>
      </c>
      <c r="C3566" s="9" t="str">
        <f>C3565</f>
        <v>PG0387</v>
      </c>
      <c r="D3566" s="10" t="str">
        <f>D3565</f>
        <v>SU9</v>
      </c>
      <c r="E3566" s="9" t="str">
        <f>E3565</f>
        <v>BZK,DME</v>
      </c>
      <c r="F3566" s="6" t="s">
        <v>15</v>
      </c>
      <c r="G3566">
        <v>226000</v>
      </c>
      <c r="H3566" t="str">
        <f t="shared" si="277"/>
        <v>Evening</v>
      </c>
      <c r="I3566" s="11">
        <v>66</v>
      </c>
      <c r="J3566">
        <v>85</v>
      </c>
      <c r="K3566">
        <v>0.77647058823529413</v>
      </c>
    </row>
    <row r="3567" spans="1:11" x14ac:dyDescent="0.3">
      <c r="A3567" s="7">
        <f t="shared" si="279"/>
        <v>42938</v>
      </c>
      <c r="B3567" s="8">
        <f t="shared" si="279"/>
        <v>17</v>
      </c>
      <c r="C3567" s="9" t="s">
        <v>521</v>
      </c>
      <c r="D3567" s="10" t="s">
        <v>12</v>
      </c>
      <c r="E3567" s="9" t="s">
        <v>522</v>
      </c>
      <c r="F3567" s="6" t="s">
        <v>14</v>
      </c>
      <c r="G3567">
        <v>36500</v>
      </c>
      <c r="H3567" t="str">
        <f t="shared" si="277"/>
        <v>Evening</v>
      </c>
      <c r="I3567" s="11">
        <v>1</v>
      </c>
      <c r="J3567">
        <v>12</v>
      </c>
      <c r="K3567">
        <v>8.3333333333333329E-2</v>
      </c>
    </row>
    <row r="3568" spans="1:11" x14ac:dyDescent="0.3">
      <c r="A3568" s="7">
        <f t="shared" si="279"/>
        <v>42938</v>
      </c>
      <c r="B3568" s="8">
        <f t="shared" si="279"/>
        <v>17</v>
      </c>
      <c r="C3568" s="9" t="str">
        <f>C3567</f>
        <v>PG0507</v>
      </c>
      <c r="D3568" s="10" t="str">
        <f>D3567</f>
        <v>SU9</v>
      </c>
      <c r="E3568" s="9" t="str">
        <f>E3567</f>
        <v>LED,KZN</v>
      </c>
      <c r="F3568" s="6" t="s">
        <v>15</v>
      </c>
      <c r="G3568">
        <v>257400</v>
      </c>
      <c r="H3568" t="str">
        <f t="shared" si="277"/>
        <v>Evening</v>
      </c>
      <c r="I3568" s="11">
        <v>21</v>
      </c>
      <c r="J3568">
        <v>85</v>
      </c>
      <c r="K3568">
        <v>0.2470588235294118</v>
      </c>
    </row>
    <row r="3569" spans="1:11" x14ac:dyDescent="0.3">
      <c r="A3569" s="7">
        <f t="shared" ref="A3569:E3584" si="280">A3568</f>
        <v>42938</v>
      </c>
      <c r="B3569" s="8">
        <f t="shared" si="280"/>
        <v>17</v>
      </c>
      <c r="C3569" s="9" t="s">
        <v>523</v>
      </c>
      <c r="D3569" s="10" t="s">
        <v>25</v>
      </c>
      <c r="E3569" s="9" t="s">
        <v>524</v>
      </c>
      <c r="F3569" s="6" t="s">
        <v>14</v>
      </c>
      <c r="G3569">
        <v>245400</v>
      </c>
      <c r="H3569" t="str">
        <f t="shared" si="277"/>
        <v>Evening</v>
      </c>
      <c r="I3569" s="11">
        <v>6</v>
      </c>
      <c r="J3569">
        <v>30</v>
      </c>
      <c r="K3569">
        <v>0.2</v>
      </c>
    </row>
    <row r="3570" spans="1:11" x14ac:dyDescent="0.3">
      <c r="A3570" s="7">
        <f t="shared" si="280"/>
        <v>42938</v>
      </c>
      <c r="B3570" s="8">
        <f t="shared" si="280"/>
        <v>17</v>
      </c>
      <c r="C3570" s="9" t="str">
        <f>C3569</f>
        <v>PG0562</v>
      </c>
      <c r="D3570" s="10" t="str">
        <f>D3569</f>
        <v>763</v>
      </c>
      <c r="E3570" s="9" t="str">
        <f>E3569</f>
        <v>AER,VKO</v>
      </c>
      <c r="F3570" s="6" t="s">
        <v>15</v>
      </c>
      <c r="G3570">
        <v>438000</v>
      </c>
      <c r="H3570" t="str">
        <f t="shared" si="277"/>
        <v>Evening</v>
      </c>
      <c r="I3570" s="11">
        <v>32</v>
      </c>
      <c r="J3570">
        <v>192</v>
      </c>
      <c r="K3570">
        <v>0.16666666666666671</v>
      </c>
    </row>
    <row r="3571" spans="1:11" x14ac:dyDescent="0.3">
      <c r="A3571" s="7">
        <f t="shared" si="280"/>
        <v>42938</v>
      </c>
      <c r="B3571" s="8">
        <f t="shared" si="280"/>
        <v>17</v>
      </c>
      <c r="C3571" s="9" t="s">
        <v>525</v>
      </c>
      <c r="D3571" s="10" t="s">
        <v>17</v>
      </c>
      <c r="E3571" s="9" t="s">
        <v>526</v>
      </c>
      <c r="F3571" s="6" t="s">
        <v>14</v>
      </c>
      <c r="G3571">
        <v>1594400</v>
      </c>
      <c r="H3571" t="str">
        <f t="shared" si="277"/>
        <v>Evening</v>
      </c>
      <c r="I3571" s="11">
        <v>8</v>
      </c>
      <c r="J3571">
        <v>20</v>
      </c>
      <c r="K3571">
        <v>0.4</v>
      </c>
    </row>
    <row r="3572" spans="1:11" x14ac:dyDescent="0.3">
      <c r="A3572" s="7">
        <f t="shared" si="280"/>
        <v>42938</v>
      </c>
      <c r="B3572" s="8">
        <f t="shared" si="280"/>
        <v>17</v>
      </c>
      <c r="C3572" s="9" t="str">
        <f>C3571</f>
        <v>PG0703</v>
      </c>
      <c r="D3572" s="10" t="str">
        <f>D3571</f>
        <v>319</v>
      </c>
      <c r="E3572" s="9" t="str">
        <f>E3571</f>
        <v>SVO,UUS</v>
      </c>
      <c r="F3572" s="6" t="s">
        <v>15</v>
      </c>
      <c r="G3572">
        <v>2131500</v>
      </c>
      <c r="H3572" t="str">
        <f t="shared" si="277"/>
        <v>Evening</v>
      </c>
      <c r="I3572" s="11">
        <v>32</v>
      </c>
      <c r="J3572">
        <v>96</v>
      </c>
      <c r="K3572">
        <v>0.33333333333333331</v>
      </c>
    </row>
    <row r="3573" spans="1:11" x14ac:dyDescent="0.3">
      <c r="A3573" s="7">
        <f t="shared" si="280"/>
        <v>42938</v>
      </c>
      <c r="B3573" s="8">
        <f t="shared" si="280"/>
        <v>17</v>
      </c>
      <c r="C3573" s="9" t="s">
        <v>527</v>
      </c>
      <c r="D3573" s="10" t="s">
        <v>85</v>
      </c>
      <c r="E3573" s="9" t="s">
        <v>528</v>
      </c>
      <c r="F3573" s="6" t="s">
        <v>14</v>
      </c>
      <c r="G3573">
        <v>15700</v>
      </c>
      <c r="H3573" t="str">
        <f t="shared" si="277"/>
        <v>Evening</v>
      </c>
      <c r="I3573" s="11">
        <v>1</v>
      </c>
      <c r="J3573">
        <v>12</v>
      </c>
      <c r="K3573">
        <v>8.3333333333333329E-2</v>
      </c>
    </row>
    <row r="3574" spans="1:11" x14ac:dyDescent="0.3">
      <c r="A3574" s="7">
        <f t="shared" si="280"/>
        <v>42938</v>
      </c>
      <c r="B3574" s="8">
        <f t="shared" si="280"/>
        <v>17</v>
      </c>
      <c r="C3574" s="9" t="str">
        <f>C3573</f>
        <v>PG0708</v>
      </c>
      <c r="D3574" s="10" t="str">
        <f>D3573</f>
        <v>733</v>
      </c>
      <c r="E3574" s="9" t="str">
        <f>E3573</f>
        <v>SGC,OVS</v>
      </c>
      <c r="F3574" s="6" t="s">
        <v>15</v>
      </c>
      <c r="G3574">
        <v>161700</v>
      </c>
      <c r="H3574" t="str">
        <f t="shared" si="277"/>
        <v>Evening</v>
      </c>
      <c r="I3574" s="11">
        <v>31</v>
      </c>
      <c r="J3574">
        <v>118</v>
      </c>
      <c r="K3574">
        <v>0.26271186440677968</v>
      </c>
    </row>
    <row r="3575" spans="1:11" x14ac:dyDescent="0.3">
      <c r="A3575" s="7">
        <f t="shared" si="280"/>
        <v>42938</v>
      </c>
      <c r="B3575" s="8">
        <v>18</v>
      </c>
      <c r="C3575" s="9" t="s">
        <v>529</v>
      </c>
      <c r="D3575" s="10" t="s">
        <v>61</v>
      </c>
      <c r="E3575" s="9" t="s">
        <v>530</v>
      </c>
      <c r="F3575" s="6" t="s">
        <v>14</v>
      </c>
      <c r="G3575">
        <v>421000</v>
      </c>
      <c r="H3575" t="str">
        <f t="shared" si="277"/>
        <v>Evening</v>
      </c>
      <c r="I3575" s="11">
        <v>10</v>
      </c>
      <c r="J3575">
        <v>30</v>
      </c>
      <c r="K3575">
        <v>0.33333333333333331</v>
      </c>
    </row>
    <row r="3576" spans="1:11" x14ac:dyDescent="0.3">
      <c r="A3576" s="7">
        <f t="shared" si="280"/>
        <v>42938</v>
      </c>
      <c r="B3576" s="8">
        <f t="shared" si="280"/>
        <v>18</v>
      </c>
      <c r="C3576" s="9" t="str">
        <f t="shared" si="280"/>
        <v>PG0013</v>
      </c>
      <c r="D3576" s="10" t="str">
        <f t="shared" si="280"/>
        <v>773</v>
      </c>
      <c r="E3576" s="9" t="str">
        <f t="shared" si="280"/>
        <v>AER,SVO</v>
      </c>
      <c r="F3576" s="6" t="s">
        <v>63</v>
      </c>
      <c r="G3576">
        <v>406300</v>
      </c>
      <c r="H3576" t="str">
        <f t="shared" si="277"/>
        <v>Evening</v>
      </c>
      <c r="I3576" s="11">
        <v>17</v>
      </c>
      <c r="J3576">
        <v>48</v>
      </c>
      <c r="K3576">
        <v>0.35416666666666669</v>
      </c>
    </row>
    <row r="3577" spans="1:11" x14ac:dyDescent="0.3">
      <c r="A3577" s="7">
        <f t="shared" si="280"/>
        <v>42938</v>
      </c>
      <c r="B3577" s="8">
        <f t="shared" si="280"/>
        <v>18</v>
      </c>
      <c r="C3577" s="9" t="str">
        <f t="shared" si="280"/>
        <v>PG0013</v>
      </c>
      <c r="D3577" s="10" t="str">
        <f t="shared" si="280"/>
        <v>773</v>
      </c>
      <c r="E3577" s="9" t="str">
        <f t="shared" si="280"/>
        <v>AER,SVO</v>
      </c>
      <c r="F3577" s="6" t="s">
        <v>15</v>
      </c>
      <c r="G3577">
        <v>1379000</v>
      </c>
      <c r="H3577" t="str">
        <f t="shared" si="277"/>
        <v>Evening</v>
      </c>
      <c r="I3577" s="11">
        <v>98</v>
      </c>
      <c r="J3577">
        <v>324</v>
      </c>
      <c r="K3577">
        <v>0.30246913580246909</v>
      </c>
    </row>
    <row r="3578" spans="1:11" x14ac:dyDescent="0.3">
      <c r="A3578" s="7">
        <f t="shared" si="280"/>
        <v>42938</v>
      </c>
      <c r="B3578" s="8">
        <f t="shared" si="280"/>
        <v>18</v>
      </c>
      <c r="C3578" s="6" t="s">
        <v>531</v>
      </c>
      <c r="D3578" s="10" t="s">
        <v>20</v>
      </c>
      <c r="E3578" s="6" t="s">
        <v>532</v>
      </c>
      <c r="F3578" s="6" t="s">
        <v>15</v>
      </c>
      <c r="G3578">
        <v>316500</v>
      </c>
      <c r="H3578" t="str">
        <f t="shared" si="277"/>
        <v>Evening</v>
      </c>
      <c r="I3578" s="11">
        <v>33</v>
      </c>
      <c r="J3578">
        <v>50</v>
      </c>
      <c r="K3578">
        <v>0.66</v>
      </c>
    </row>
    <row r="3579" spans="1:11" x14ac:dyDescent="0.3">
      <c r="A3579" s="7">
        <f t="shared" si="280"/>
        <v>42938</v>
      </c>
      <c r="B3579" s="8">
        <f t="shared" si="280"/>
        <v>18</v>
      </c>
      <c r="C3579" s="6" t="s">
        <v>533</v>
      </c>
      <c r="D3579" s="10" t="s">
        <v>20</v>
      </c>
      <c r="E3579" s="6" t="s">
        <v>534</v>
      </c>
      <c r="F3579" s="6" t="s">
        <v>15</v>
      </c>
      <c r="G3579">
        <v>116800</v>
      </c>
      <c r="H3579" t="str">
        <f t="shared" si="277"/>
        <v>Evening</v>
      </c>
      <c r="I3579" s="11">
        <v>8</v>
      </c>
      <c r="J3579">
        <v>50</v>
      </c>
      <c r="K3579">
        <v>0.16</v>
      </c>
    </row>
    <row r="3580" spans="1:11" x14ac:dyDescent="0.3">
      <c r="A3580" s="7">
        <f t="shared" si="280"/>
        <v>42938</v>
      </c>
      <c r="B3580" s="8">
        <f t="shared" si="280"/>
        <v>18</v>
      </c>
      <c r="C3580" s="6" t="s">
        <v>535</v>
      </c>
      <c r="D3580" s="10" t="s">
        <v>20</v>
      </c>
      <c r="E3580" s="6" t="s">
        <v>536</v>
      </c>
      <c r="F3580" s="6" t="s">
        <v>15</v>
      </c>
      <c r="G3580">
        <v>87500</v>
      </c>
      <c r="H3580" t="str">
        <f t="shared" si="277"/>
        <v>Evening</v>
      </c>
      <c r="I3580" s="11">
        <v>7</v>
      </c>
      <c r="J3580">
        <v>50</v>
      </c>
      <c r="K3580">
        <v>0.14000000000000001</v>
      </c>
    </row>
    <row r="3581" spans="1:11" x14ac:dyDescent="0.3">
      <c r="A3581" s="7">
        <f t="shared" si="280"/>
        <v>42938</v>
      </c>
      <c r="B3581" s="8">
        <f t="shared" si="280"/>
        <v>18</v>
      </c>
      <c r="C3581" s="9" t="s">
        <v>537</v>
      </c>
      <c r="D3581" s="10" t="s">
        <v>12</v>
      </c>
      <c r="E3581" s="9" t="s">
        <v>538</v>
      </c>
      <c r="F3581" s="6" t="s">
        <v>14</v>
      </c>
      <c r="G3581">
        <v>172000</v>
      </c>
      <c r="H3581" t="str">
        <f t="shared" si="277"/>
        <v>Evening</v>
      </c>
      <c r="I3581" s="11">
        <v>8</v>
      </c>
      <c r="J3581">
        <v>12</v>
      </c>
      <c r="K3581">
        <v>0.66666666666666663</v>
      </c>
    </row>
    <row r="3582" spans="1:11" x14ac:dyDescent="0.3">
      <c r="A3582" s="7">
        <f t="shared" si="280"/>
        <v>42938</v>
      </c>
      <c r="B3582" s="8">
        <f t="shared" si="280"/>
        <v>18</v>
      </c>
      <c r="C3582" s="9" t="str">
        <f>C3581</f>
        <v>PG0106</v>
      </c>
      <c r="D3582" s="10" t="str">
        <f>D3581</f>
        <v>SU9</v>
      </c>
      <c r="E3582" s="9" t="str">
        <f>E3581</f>
        <v>VKO,ULV</v>
      </c>
      <c r="F3582" s="6" t="s">
        <v>15</v>
      </c>
      <c r="G3582">
        <v>370000</v>
      </c>
      <c r="H3582" t="str">
        <f t="shared" si="277"/>
        <v>Evening</v>
      </c>
      <c r="I3582" s="11">
        <v>51</v>
      </c>
      <c r="J3582">
        <v>85</v>
      </c>
      <c r="K3582">
        <v>0.6</v>
      </c>
    </row>
    <row r="3583" spans="1:11" x14ac:dyDescent="0.3">
      <c r="A3583" s="7">
        <f t="shared" si="280"/>
        <v>42938</v>
      </c>
      <c r="B3583" s="8">
        <f t="shared" si="280"/>
        <v>18</v>
      </c>
      <c r="C3583" s="6" t="s">
        <v>541</v>
      </c>
      <c r="D3583" s="10" t="s">
        <v>20</v>
      </c>
      <c r="E3583" s="6" t="s">
        <v>542</v>
      </c>
      <c r="F3583" s="6" t="s">
        <v>15</v>
      </c>
      <c r="G3583">
        <v>52500</v>
      </c>
      <c r="H3583" t="str">
        <f t="shared" si="277"/>
        <v>Evening</v>
      </c>
      <c r="I3583" s="11">
        <v>5</v>
      </c>
      <c r="J3583">
        <v>50</v>
      </c>
      <c r="K3583">
        <v>0.1</v>
      </c>
    </row>
    <row r="3584" spans="1:11" x14ac:dyDescent="0.3">
      <c r="A3584" s="7">
        <f t="shared" si="280"/>
        <v>42938</v>
      </c>
      <c r="B3584" s="8">
        <f t="shared" si="280"/>
        <v>18</v>
      </c>
      <c r="C3584" s="9" t="s">
        <v>543</v>
      </c>
      <c r="D3584" s="10" t="s">
        <v>12</v>
      </c>
      <c r="E3584" s="9" t="s">
        <v>544</v>
      </c>
      <c r="F3584" s="6" t="s">
        <v>14</v>
      </c>
      <c r="G3584">
        <v>206000</v>
      </c>
      <c r="H3584" t="str">
        <f t="shared" si="277"/>
        <v>Evening</v>
      </c>
      <c r="I3584" s="11">
        <v>5</v>
      </c>
      <c r="J3584">
        <v>12</v>
      </c>
      <c r="K3584">
        <v>0.41666666666666669</v>
      </c>
    </row>
    <row r="3585" spans="1:11" x14ac:dyDescent="0.3">
      <c r="A3585" s="7">
        <f t="shared" ref="A3585:E3600" si="281">A3584</f>
        <v>42938</v>
      </c>
      <c r="B3585" s="8">
        <f t="shared" si="281"/>
        <v>18</v>
      </c>
      <c r="C3585" s="9" t="str">
        <f>C3584</f>
        <v>PG0184</v>
      </c>
      <c r="D3585" s="10" t="str">
        <f>D3584</f>
        <v>SU9</v>
      </c>
      <c r="E3585" s="9" t="str">
        <f>E3584</f>
        <v>CEK,VOG</v>
      </c>
      <c r="F3585" s="6" t="s">
        <v>15</v>
      </c>
      <c r="G3585">
        <v>467200</v>
      </c>
      <c r="H3585" t="str">
        <f t="shared" si="277"/>
        <v>Evening</v>
      </c>
      <c r="I3585" s="11">
        <v>34</v>
      </c>
      <c r="J3585">
        <v>85</v>
      </c>
      <c r="K3585">
        <v>0.4</v>
      </c>
    </row>
    <row r="3586" spans="1:11" x14ac:dyDescent="0.3">
      <c r="A3586" s="7">
        <f t="shared" si="281"/>
        <v>42938</v>
      </c>
      <c r="B3586" s="8">
        <f t="shared" si="281"/>
        <v>18</v>
      </c>
      <c r="C3586" s="9" t="s">
        <v>545</v>
      </c>
      <c r="D3586" s="10" t="s">
        <v>85</v>
      </c>
      <c r="E3586" s="9" t="s">
        <v>546</v>
      </c>
      <c r="F3586" s="6" t="s">
        <v>14</v>
      </c>
      <c r="G3586">
        <v>155600</v>
      </c>
      <c r="H3586" t="str">
        <f t="shared" ref="H3586:H3649" si="282">_xlfn.IFS(B3586&gt;=20,"Night",B3586&gt;=16,"Evening",B3586&gt;=12,"AfterNoon",B3586&gt;=8,"BeforeNoon",B3586&gt;=4,"Morning",B3586&lt;4,"EarlyMorning")</f>
        <v>Evening</v>
      </c>
      <c r="I3586" s="11">
        <v>4</v>
      </c>
      <c r="J3586">
        <v>12</v>
      </c>
      <c r="K3586">
        <v>0.33333333333333331</v>
      </c>
    </row>
    <row r="3587" spans="1:11" x14ac:dyDescent="0.3">
      <c r="A3587" s="7">
        <f t="shared" si="281"/>
        <v>42938</v>
      </c>
      <c r="B3587" s="8">
        <f t="shared" si="281"/>
        <v>18</v>
      </c>
      <c r="C3587" s="9" t="str">
        <f>C3586</f>
        <v>PG0210</v>
      </c>
      <c r="D3587" s="10" t="str">
        <f>D3586</f>
        <v>733</v>
      </c>
      <c r="E3587" s="9" t="str">
        <f>E3586</f>
        <v>DME,MRV</v>
      </c>
      <c r="F3587" s="6" t="s">
        <v>15</v>
      </c>
      <c r="G3587">
        <v>692900</v>
      </c>
      <c r="H3587" t="str">
        <f t="shared" si="282"/>
        <v>Evening</v>
      </c>
      <c r="I3587" s="11">
        <v>53</v>
      </c>
      <c r="J3587">
        <v>118</v>
      </c>
      <c r="K3587">
        <v>0.44915254237288138</v>
      </c>
    </row>
    <row r="3588" spans="1:11" x14ac:dyDescent="0.3">
      <c r="A3588" s="7">
        <f t="shared" si="281"/>
        <v>42938</v>
      </c>
      <c r="B3588" s="8">
        <f t="shared" si="281"/>
        <v>18</v>
      </c>
      <c r="C3588" s="9" t="s">
        <v>547</v>
      </c>
      <c r="D3588" s="10" t="s">
        <v>98</v>
      </c>
      <c r="E3588" s="9" t="s">
        <v>548</v>
      </c>
      <c r="F3588" s="6" t="s">
        <v>14</v>
      </c>
      <c r="G3588">
        <v>302500</v>
      </c>
      <c r="H3588" t="str">
        <f t="shared" si="282"/>
        <v>Evening</v>
      </c>
      <c r="I3588" s="11">
        <v>11</v>
      </c>
      <c r="J3588">
        <v>28</v>
      </c>
      <c r="K3588">
        <v>0.39285714285714279</v>
      </c>
    </row>
    <row r="3589" spans="1:11" x14ac:dyDescent="0.3">
      <c r="A3589" s="7">
        <f t="shared" si="281"/>
        <v>42938</v>
      </c>
      <c r="B3589" s="8">
        <f t="shared" si="281"/>
        <v>18</v>
      </c>
      <c r="C3589" s="9" t="str">
        <f>C3588</f>
        <v>PG0212</v>
      </c>
      <c r="D3589" s="10" t="str">
        <f>D3588</f>
        <v>321</v>
      </c>
      <c r="E3589" s="9" t="str">
        <f>E3588</f>
        <v>DME,ROV</v>
      </c>
      <c r="F3589" s="6" t="s">
        <v>15</v>
      </c>
      <c r="G3589">
        <v>390000</v>
      </c>
      <c r="H3589" t="str">
        <f t="shared" si="282"/>
        <v>Evening</v>
      </c>
      <c r="I3589" s="11">
        <v>42</v>
      </c>
      <c r="J3589">
        <v>142</v>
      </c>
      <c r="K3589">
        <v>0.29577464788732388</v>
      </c>
    </row>
    <row r="3590" spans="1:11" x14ac:dyDescent="0.3">
      <c r="A3590" s="7">
        <f t="shared" si="281"/>
        <v>42938</v>
      </c>
      <c r="B3590" s="8">
        <f t="shared" si="281"/>
        <v>18</v>
      </c>
      <c r="C3590" s="9" t="s">
        <v>549</v>
      </c>
      <c r="D3590" s="10" t="s">
        <v>25</v>
      </c>
      <c r="E3590" s="9" t="s">
        <v>550</v>
      </c>
      <c r="F3590" s="6" t="s">
        <v>14</v>
      </c>
      <c r="G3590">
        <v>728700</v>
      </c>
      <c r="H3590" t="str">
        <f t="shared" si="282"/>
        <v>Evening</v>
      </c>
      <c r="I3590" s="11">
        <v>21</v>
      </c>
      <c r="J3590">
        <v>30</v>
      </c>
      <c r="K3590">
        <v>0.7</v>
      </c>
    </row>
    <row r="3591" spans="1:11" x14ac:dyDescent="0.3">
      <c r="A3591" s="7">
        <f t="shared" si="281"/>
        <v>42938</v>
      </c>
      <c r="B3591" s="8">
        <f t="shared" si="281"/>
        <v>18</v>
      </c>
      <c r="C3591" s="9" t="str">
        <f>C3590</f>
        <v>PG0220</v>
      </c>
      <c r="D3591" s="10" t="str">
        <f>D3590</f>
        <v>763</v>
      </c>
      <c r="E3591" s="9" t="str">
        <f>E3590</f>
        <v>DME,KRR</v>
      </c>
      <c r="F3591" s="6" t="s">
        <v>15</v>
      </c>
      <c r="G3591">
        <v>1385900</v>
      </c>
      <c r="H3591" t="str">
        <f t="shared" si="282"/>
        <v>Evening</v>
      </c>
      <c r="I3591" s="11">
        <v>119</v>
      </c>
      <c r="J3591">
        <v>192</v>
      </c>
      <c r="K3591">
        <v>0.61979166666666663</v>
      </c>
    </row>
    <row r="3592" spans="1:11" x14ac:dyDescent="0.3">
      <c r="A3592" s="7">
        <f t="shared" si="281"/>
        <v>42938</v>
      </c>
      <c r="B3592" s="8">
        <f t="shared" si="281"/>
        <v>18</v>
      </c>
      <c r="C3592" s="9" t="s">
        <v>551</v>
      </c>
      <c r="D3592" s="10" t="s">
        <v>85</v>
      </c>
      <c r="E3592" s="9" t="s">
        <v>552</v>
      </c>
      <c r="F3592" s="6" t="s">
        <v>14</v>
      </c>
      <c r="G3592">
        <v>219600</v>
      </c>
      <c r="H3592" t="str">
        <f t="shared" si="282"/>
        <v>Evening</v>
      </c>
      <c r="I3592" s="11">
        <v>6</v>
      </c>
      <c r="J3592">
        <v>12</v>
      </c>
      <c r="K3592">
        <v>0.5</v>
      </c>
    </row>
    <row r="3593" spans="1:11" x14ac:dyDescent="0.3">
      <c r="A3593" s="7">
        <f t="shared" si="281"/>
        <v>42938</v>
      </c>
      <c r="B3593" s="8">
        <f t="shared" si="281"/>
        <v>18</v>
      </c>
      <c r="C3593" s="9" t="str">
        <f>C3592</f>
        <v>PG0251</v>
      </c>
      <c r="D3593" s="10" t="str">
        <f>D3592</f>
        <v>733</v>
      </c>
      <c r="E3593" s="9" t="str">
        <f>E3592</f>
        <v>SVO,AAQ</v>
      </c>
      <c r="F3593" s="6" t="s">
        <v>15</v>
      </c>
      <c r="G3593">
        <v>957600</v>
      </c>
      <c r="H3593" t="str">
        <f t="shared" si="282"/>
        <v>Evening</v>
      </c>
      <c r="I3593" s="11">
        <v>78</v>
      </c>
      <c r="J3593">
        <v>118</v>
      </c>
      <c r="K3593">
        <v>0.66101694915254239</v>
      </c>
    </row>
    <row r="3594" spans="1:11" x14ac:dyDescent="0.3">
      <c r="A3594" s="7">
        <f t="shared" si="281"/>
        <v>42938</v>
      </c>
      <c r="B3594" s="8">
        <f t="shared" si="281"/>
        <v>18</v>
      </c>
      <c r="C3594" s="6" t="s">
        <v>553</v>
      </c>
      <c r="D3594" s="10" t="s">
        <v>20</v>
      </c>
      <c r="E3594" s="6" t="s">
        <v>554</v>
      </c>
      <c r="F3594" s="6" t="s">
        <v>15</v>
      </c>
      <c r="G3594">
        <v>43700</v>
      </c>
      <c r="H3594" t="str">
        <f t="shared" si="282"/>
        <v>Evening</v>
      </c>
      <c r="I3594" s="11">
        <v>14</v>
      </c>
      <c r="J3594">
        <v>50</v>
      </c>
      <c r="K3594">
        <v>0.28000000000000003</v>
      </c>
    </row>
    <row r="3595" spans="1:11" x14ac:dyDescent="0.3">
      <c r="A3595" s="7">
        <f t="shared" si="281"/>
        <v>42938</v>
      </c>
      <c r="B3595" s="8">
        <f t="shared" si="281"/>
        <v>18</v>
      </c>
      <c r="C3595" s="9" t="s">
        <v>555</v>
      </c>
      <c r="D3595" s="10" t="s">
        <v>61</v>
      </c>
      <c r="E3595" s="9" t="s">
        <v>556</v>
      </c>
      <c r="F3595" s="6" t="s">
        <v>14</v>
      </c>
      <c r="G3595">
        <v>210000</v>
      </c>
      <c r="H3595" t="str">
        <f t="shared" si="282"/>
        <v>Evening</v>
      </c>
      <c r="I3595" s="11">
        <v>6</v>
      </c>
      <c r="J3595">
        <v>30</v>
      </c>
      <c r="K3595">
        <v>0.2</v>
      </c>
    </row>
    <row r="3596" spans="1:11" x14ac:dyDescent="0.3">
      <c r="A3596" s="7">
        <f t="shared" si="281"/>
        <v>42938</v>
      </c>
      <c r="B3596" s="8">
        <f t="shared" si="281"/>
        <v>18</v>
      </c>
      <c r="C3596" s="9" t="str">
        <f t="shared" si="281"/>
        <v>PG0413</v>
      </c>
      <c r="D3596" s="10" t="str">
        <f t="shared" si="281"/>
        <v>773</v>
      </c>
      <c r="E3596" s="9" t="str">
        <f t="shared" si="281"/>
        <v>PEE,VKO</v>
      </c>
      <c r="F3596" s="6" t="s">
        <v>63</v>
      </c>
      <c r="G3596">
        <v>159200</v>
      </c>
      <c r="H3596" t="str">
        <f t="shared" si="282"/>
        <v>Evening</v>
      </c>
      <c r="I3596" s="11">
        <v>8</v>
      </c>
      <c r="J3596">
        <v>48</v>
      </c>
      <c r="K3596">
        <v>0.16666666666666671</v>
      </c>
    </row>
    <row r="3597" spans="1:11" x14ac:dyDescent="0.3">
      <c r="A3597" s="7">
        <f t="shared" si="281"/>
        <v>42938</v>
      </c>
      <c r="B3597" s="8">
        <f t="shared" si="281"/>
        <v>18</v>
      </c>
      <c r="C3597" s="9" t="str">
        <f t="shared" si="281"/>
        <v>PG0413</v>
      </c>
      <c r="D3597" s="10" t="str">
        <f t="shared" si="281"/>
        <v>773</v>
      </c>
      <c r="E3597" s="9" t="str">
        <f t="shared" si="281"/>
        <v>PEE,VKO</v>
      </c>
      <c r="F3597" s="6" t="s">
        <v>15</v>
      </c>
      <c r="G3597">
        <v>798900</v>
      </c>
      <c r="H3597" t="str">
        <f t="shared" si="282"/>
        <v>Evening</v>
      </c>
      <c r="I3597" s="11">
        <v>68</v>
      </c>
      <c r="J3597">
        <v>324</v>
      </c>
      <c r="K3597">
        <v>0.2098765432098765</v>
      </c>
    </row>
    <row r="3598" spans="1:11" x14ac:dyDescent="0.3">
      <c r="A3598" s="7">
        <f t="shared" si="281"/>
        <v>42938</v>
      </c>
      <c r="B3598" s="8">
        <f t="shared" si="281"/>
        <v>18</v>
      </c>
      <c r="C3598" s="9" t="s">
        <v>559</v>
      </c>
      <c r="D3598" s="10" t="s">
        <v>98</v>
      </c>
      <c r="E3598" s="9" t="s">
        <v>173</v>
      </c>
      <c r="F3598" s="6" t="s">
        <v>14</v>
      </c>
      <c r="G3598">
        <v>198000</v>
      </c>
      <c r="H3598" t="str">
        <f t="shared" si="282"/>
        <v>Evening</v>
      </c>
      <c r="I3598" s="11">
        <v>11</v>
      </c>
      <c r="J3598">
        <v>28</v>
      </c>
      <c r="K3598">
        <v>0.39285714285714279</v>
      </c>
    </row>
    <row r="3599" spans="1:11" x14ac:dyDescent="0.3">
      <c r="A3599" s="7">
        <f t="shared" si="281"/>
        <v>42938</v>
      </c>
      <c r="B3599" s="8">
        <f t="shared" si="281"/>
        <v>18</v>
      </c>
      <c r="C3599" s="9" t="str">
        <f>C3598</f>
        <v>PG0472</v>
      </c>
      <c r="D3599" s="10" t="str">
        <f>D3598</f>
        <v>321</v>
      </c>
      <c r="E3599" s="9" t="str">
        <f>E3598</f>
        <v>SVO,LED</v>
      </c>
      <c r="F3599" s="6" t="s">
        <v>15</v>
      </c>
      <c r="G3599">
        <v>399000</v>
      </c>
      <c r="H3599" t="str">
        <f t="shared" si="282"/>
        <v>Evening</v>
      </c>
      <c r="I3599" s="11">
        <v>66</v>
      </c>
      <c r="J3599">
        <v>142</v>
      </c>
      <c r="K3599">
        <v>0.46478873239436619</v>
      </c>
    </row>
    <row r="3600" spans="1:11" x14ac:dyDescent="0.3">
      <c r="A3600" s="7">
        <f t="shared" si="281"/>
        <v>42938</v>
      </c>
      <c r="B3600" s="8">
        <f t="shared" si="281"/>
        <v>18</v>
      </c>
      <c r="C3600" s="9" t="s">
        <v>560</v>
      </c>
      <c r="D3600" s="10" t="s">
        <v>12</v>
      </c>
      <c r="E3600" s="9" t="s">
        <v>561</v>
      </c>
      <c r="F3600" s="6" t="s">
        <v>14</v>
      </c>
      <c r="G3600">
        <v>363000</v>
      </c>
      <c r="H3600" t="str">
        <f t="shared" si="282"/>
        <v>Evening</v>
      </c>
      <c r="I3600" s="11">
        <v>11</v>
      </c>
      <c r="J3600">
        <v>12</v>
      </c>
      <c r="K3600">
        <v>0.91666666666666663</v>
      </c>
    </row>
    <row r="3601" spans="1:11" x14ac:dyDescent="0.3">
      <c r="A3601" s="7">
        <f t="shared" ref="A3601:B3616" si="283">A3600</f>
        <v>42938</v>
      </c>
      <c r="B3601" s="8">
        <f t="shared" si="283"/>
        <v>18</v>
      </c>
      <c r="C3601" s="9" t="str">
        <f>C3600</f>
        <v>PG0510</v>
      </c>
      <c r="D3601" s="10" t="str">
        <f>D3600</f>
        <v>SU9</v>
      </c>
      <c r="E3601" s="9" t="str">
        <f>E3600</f>
        <v>ESL,DME</v>
      </c>
      <c r="F3601" s="6" t="s">
        <v>15</v>
      </c>
      <c r="G3601">
        <v>454300</v>
      </c>
      <c r="H3601" t="str">
        <f t="shared" si="282"/>
        <v>Evening</v>
      </c>
      <c r="I3601" s="11">
        <v>41</v>
      </c>
      <c r="J3601">
        <v>85</v>
      </c>
      <c r="K3601">
        <v>0.4823529411764706</v>
      </c>
    </row>
    <row r="3602" spans="1:11" x14ac:dyDescent="0.3">
      <c r="A3602" s="7">
        <f t="shared" si="283"/>
        <v>42938</v>
      </c>
      <c r="B3602" s="8">
        <f t="shared" si="283"/>
        <v>18</v>
      </c>
      <c r="C3602" s="6" t="s">
        <v>562</v>
      </c>
      <c r="D3602" s="10" t="s">
        <v>30</v>
      </c>
      <c r="E3602" s="6" t="s">
        <v>563</v>
      </c>
      <c r="F3602" s="6" t="s">
        <v>15</v>
      </c>
      <c r="G3602">
        <v>23200</v>
      </c>
      <c r="H3602" t="str">
        <f t="shared" si="282"/>
        <v>Evening</v>
      </c>
      <c r="I3602" s="11">
        <v>4</v>
      </c>
      <c r="J3602">
        <v>12</v>
      </c>
      <c r="K3602">
        <v>0.33333333333333331</v>
      </c>
    </row>
    <row r="3603" spans="1:11" x14ac:dyDescent="0.3">
      <c r="A3603" s="7">
        <f t="shared" si="283"/>
        <v>42938</v>
      </c>
      <c r="B3603" s="8">
        <f t="shared" si="283"/>
        <v>18</v>
      </c>
      <c r="C3603" s="9" t="s">
        <v>564</v>
      </c>
      <c r="D3603" s="10" t="s">
        <v>12</v>
      </c>
      <c r="E3603" s="9" t="s">
        <v>565</v>
      </c>
      <c r="F3603" s="6" t="s">
        <v>14</v>
      </c>
      <c r="G3603">
        <v>181800</v>
      </c>
      <c r="H3603" t="str">
        <f t="shared" si="282"/>
        <v>Evening</v>
      </c>
      <c r="I3603" s="11">
        <v>9</v>
      </c>
      <c r="J3603">
        <v>12</v>
      </c>
      <c r="K3603">
        <v>0.75</v>
      </c>
    </row>
    <row r="3604" spans="1:11" x14ac:dyDescent="0.3">
      <c r="A3604" s="7">
        <f t="shared" si="283"/>
        <v>42938</v>
      </c>
      <c r="B3604" s="8">
        <f t="shared" si="283"/>
        <v>18</v>
      </c>
      <c r="C3604" s="9" t="str">
        <f>C3603</f>
        <v>PG0605</v>
      </c>
      <c r="D3604" s="10" t="str">
        <f>D3603</f>
        <v>SU9</v>
      </c>
      <c r="E3604" s="9" t="str">
        <f>E3603</f>
        <v>DME,ULV</v>
      </c>
      <c r="F3604" s="6" t="s">
        <v>15</v>
      </c>
      <c r="G3604">
        <v>436900</v>
      </c>
      <c r="H3604" t="str">
        <f t="shared" si="282"/>
        <v>Evening</v>
      </c>
      <c r="I3604" s="11">
        <v>65</v>
      </c>
      <c r="J3604">
        <v>85</v>
      </c>
      <c r="K3604">
        <v>0.76470588235294112</v>
      </c>
    </row>
    <row r="3605" spans="1:11" x14ac:dyDescent="0.3">
      <c r="A3605" s="7">
        <f t="shared" si="283"/>
        <v>42938</v>
      </c>
      <c r="B3605" s="8">
        <v>19</v>
      </c>
      <c r="C3605" s="6" t="s">
        <v>566</v>
      </c>
      <c r="D3605" s="10" t="s">
        <v>20</v>
      </c>
      <c r="E3605" s="6" t="s">
        <v>567</v>
      </c>
      <c r="F3605" s="6" t="s">
        <v>15</v>
      </c>
      <c r="G3605">
        <v>27000</v>
      </c>
      <c r="H3605" t="str">
        <f t="shared" si="282"/>
        <v>Evening</v>
      </c>
      <c r="I3605" s="11">
        <v>5</v>
      </c>
      <c r="J3605">
        <v>50</v>
      </c>
      <c r="K3605">
        <v>0.1</v>
      </c>
    </row>
    <row r="3606" spans="1:11" x14ac:dyDescent="0.3">
      <c r="A3606" s="7">
        <f t="shared" si="283"/>
        <v>42938</v>
      </c>
      <c r="B3606" s="8">
        <f t="shared" si="283"/>
        <v>19</v>
      </c>
      <c r="C3606" s="6" t="s">
        <v>844</v>
      </c>
      <c r="D3606" s="10" t="s">
        <v>12</v>
      </c>
      <c r="E3606" s="6" t="s">
        <v>845</v>
      </c>
      <c r="F3606" s="6" t="s">
        <v>15</v>
      </c>
      <c r="G3606">
        <v>21600</v>
      </c>
      <c r="H3606" t="str">
        <f t="shared" si="282"/>
        <v>Evening</v>
      </c>
      <c r="I3606" s="11">
        <v>3</v>
      </c>
      <c r="J3606">
        <v>85</v>
      </c>
      <c r="K3606">
        <v>3.5294117647058823E-2</v>
      </c>
    </row>
    <row r="3607" spans="1:11" x14ac:dyDescent="0.3">
      <c r="A3607" s="7">
        <f t="shared" si="283"/>
        <v>42938</v>
      </c>
      <c r="B3607" s="8">
        <f t="shared" si="283"/>
        <v>19</v>
      </c>
      <c r="C3607" s="9" t="s">
        <v>568</v>
      </c>
      <c r="D3607" s="10" t="s">
        <v>12</v>
      </c>
      <c r="E3607" s="9" t="s">
        <v>569</v>
      </c>
      <c r="F3607" s="6" t="s">
        <v>14</v>
      </c>
      <c r="G3607">
        <v>112700</v>
      </c>
      <c r="H3607" t="str">
        <f t="shared" si="282"/>
        <v>Evening</v>
      </c>
      <c r="I3607" s="11">
        <v>7</v>
      </c>
      <c r="J3607">
        <v>12</v>
      </c>
      <c r="K3607">
        <v>0.58333333333333337</v>
      </c>
    </row>
    <row r="3608" spans="1:11" x14ac:dyDescent="0.3">
      <c r="A3608" s="7">
        <f t="shared" si="283"/>
        <v>42938</v>
      </c>
      <c r="B3608" s="8">
        <f t="shared" si="283"/>
        <v>19</v>
      </c>
      <c r="C3608" s="9" t="str">
        <f>C3607</f>
        <v>PG0118</v>
      </c>
      <c r="D3608" s="10" t="str">
        <f>D3607</f>
        <v>SU9</v>
      </c>
      <c r="E3608" s="9" t="str">
        <f>E3607</f>
        <v>DME,EGO</v>
      </c>
      <c r="F3608" s="6" t="s">
        <v>15</v>
      </c>
      <c r="G3608">
        <v>282300</v>
      </c>
      <c r="H3608" t="str">
        <f t="shared" si="282"/>
        <v>Evening</v>
      </c>
      <c r="I3608" s="11">
        <v>52</v>
      </c>
      <c r="J3608">
        <v>85</v>
      </c>
      <c r="K3608">
        <v>0.61176470588235299</v>
      </c>
    </row>
    <row r="3609" spans="1:11" x14ac:dyDescent="0.3">
      <c r="A3609" s="7">
        <f t="shared" si="283"/>
        <v>42938</v>
      </c>
      <c r="B3609" s="8">
        <f t="shared" si="283"/>
        <v>19</v>
      </c>
      <c r="C3609" s="9" t="s">
        <v>570</v>
      </c>
      <c r="D3609" s="10" t="s">
        <v>12</v>
      </c>
      <c r="E3609" s="9" t="s">
        <v>151</v>
      </c>
      <c r="F3609" s="6" t="s">
        <v>14</v>
      </c>
      <c r="G3609">
        <v>22200</v>
      </c>
      <c r="H3609" t="str">
        <f t="shared" si="282"/>
        <v>Evening</v>
      </c>
      <c r="I3609" s="11">
        <v>2</v>
      </c>
      <c r="J3609">
        <v>12</v>
      </c>
      <c r="K3609">
        <v>0.16666666666666671</v>
      </c>
    </row>
    <row r="3610" spans="1:11" x14ac:dyDescent="0.3">
      <c r="A3610" s="7">
        <f t="shared" si="283"/>
        <v>42938</v>
      </c>
      <c r="B3610" s="8">
        <f t="shared" si="283"/>
        <v>19</v>
      </c>
      <c r="C3610" s="9" t="str">
        <f>C3609</f>
        <v>PG0158</v>
      </c>
      <c r="D3610" s="10" t="str">
        <f>D3609</f>
        <v>SU9</v>
      </c>
      <c r="E3610" s="9" t="str">
        <f>E3609</f>
        <v>SVO,BZK</v>
      </c>
      <c r="F3610" s="6" t="s">
        <v>15</v>
      </c>
      <c r="G3610">
        <v>48500</v>
      </c>
      <c r="H3610" t="str">
        <f t="shared" si="282"/>
        <v>Evening</v>
      </c>
      <c r="I3610" s="11">
        <v>13</v>
      </c>
      <c r="J3610">
        <v>85</v>
      </c>
      <c r="K3610">
        <v>0.15294117647058819</v>
      </c>
    </row>
    <row r="3611" spans="1:11" x14ac:dyDescent="0.3">
      <c r="A3611" s="7">
        <f t="shared" si="283"/>
        <v>42938</v>
      </c>
      <c r="B3611" s="8">
        <f t="shared" si="283"/>
        <v>19</v>
      </c>
      <c r="C3611" s="9" t="s">
        <v>846</v>
      </c>
      <c r="D3611" s="10" t="s">
        <v>12</v>
      </c>
      <c r="E3611" s="9" t="s">
        <v>425</v>
      </c>
      <c r="F3611" s="6" t="s">
        <v>14</v>
      </c>
      <c r="G3611">
        <v>11100</v>
      </c>
      <c r="H3611" t="str">
        <f t="shared" si="282"/>
        <v>Evening</v>
      </c>
      <c r="I3611" s="11">
        <v>1</v>
      </c>
      <c r="J3611">
        <v>12</v>
      </c>
      <c r="K3611">
        <v>8.3333333333333329E-2</v>
      </c>
    </row>
    <row r="3612" spans="1:11" x14ac:dyDescent="0.3">
      <c r="A3612" s="7">
        <f t="shared" si="283"/>
        <v>42938</v>
      </c>
      <c r="B3612" s="8">
        <f t="shared" si="283"/>
        <v>19</v>
      </c>
      <c r="C3612" s="9" t="str">
        <f>C3611</f>
        <v>PG0162</v>
      </c>
      <c r="D3612" s="10" t="str">
        <f>D3611</f>
        <v>SU9</v>
      </c>
      <c r="E3612" s="9" t="str">
        <f>E3611</f>
        <v>BZK,SVO</v>
      </c>
      <c r="F3612" s="6" t="s">
        <v>15</v>
      </c>
      <c r="G3612">
        <v>25900</v>
      </c>
      <c r="H3612" t="str">
        <f t="shared" si="282"/>
        <v>Evening</v>
      </c>
      <c r="I3612" s="11">
        <v>7</v>
      </c>
      <c r="J3612">
        <v>85</v>
      </c>
      <c r="K3612">
        <v>8.2352941176470587E-2</v>
      </c>
    </row>
    <row r="3613" spans="1:11" x14ac:dyDescent="0.3">
      <c r="A3613" s="7">
        <f t="shared" si="283"/>
        <v>42938</v>
      </c>
      <c r="B3613" s="8">
        <f t="shared" si="283"/>
        <v>19</v>
      </c>
      <c r="C3613" s="9" t="s">
        <v>767</v>
      </c>
      <c r="D3613" s="10" t="s">
        <v>12</v>
      </c>
      <c r="E3613" s="9" t="s">
        <v>768</v>
      </c>
      <c r="F3613" s="6" t="s">
        <v>14</v>
      </c>
      <c r="G3613">
        <v>47600</v>
      </c>
      <c r="H3613" t="str">
        <f t="shared" si="282"/>
        <v>Evening</v>
      </c>
      <c r="I3613" s="11">
        <v>4</v>
      </c>
      <c r="J3613">
        <v>12</v>
      </c>
      <c r="K3613">
        <v>0.33333333333333331</v>
      </c>
    </row>
    <row r="3614" spans="1:11" x14ac:dyDescent="0.3">
      <c r="A3614" s="7">
        <f t="shared" si="283"/>
        <v>42938</v>
      </c>
      <c r="B3614" s="8">
        <f t="shared" si="283"/>
        <v>19</v>
      </c>
      <c r="C3614" s="9" t="str">
        <f>C3613</f>
        <v>PG0181</v>
      </c>
      <c r="D3614" s="10" t="str">
        <f>D3613</f>
        <v>SU9</v>
      </c>
      <c r="E3614" s="9" t="str">
        <f>E3613</f>
        <v>GOJ,SVO</v>
      </c>
      <c r="F3614" s="6" t="s">
        <v>15</v>
      </c>
      <c r="G3614">
        <v>64800</v>
      </c>
      <c r="H3614" t="str">
        <f t="shared" si="282"/>
        <v>Evening</v>
      </c>
      <c r="I3614" s="11">
        <v>16</v>
      </c>
      <c r="J3614">
        <v>85</v>
      </c>
      <c r="K3614">
        <v>0.18823529411764711</v>
      </c>
    </row>
    <row r="3615" spans="1:11" x14ac:dyDescent="0.3">
      <c r="A3615" s="7">
        <f t="shared" si="283"/>
        <v>42938</v>
      </c>
      <c r="B3615" s="8">
        <f t="shared" si="283"/>
        <v>19</v>
      </c>
      <c r="C3615" s="9" t="s">
        <v>571</v>
      </c>
      <c r="D3615" s="10" t="s">
        <v>25</v>
      </c>
      <c r="E3615" s="9" t="s">
        <v>572</v>
      </c>
      <c r="F3615" s="6" t="s">
        <v>14</v>
      </c>
      <c r="G3615">
        <v>772400</v>
      </c>
      <c r="H3615" t="str">
        <f t="shared" si="282"/>
        <v>Evening</v>
      </c>
      <c r="I3615" s="11">
        <v>4</v>
      </c>
      <c r="J3615">
        <v>30</v>
      </c>
      <c r="K3615">
        <v>0.1333333333333333</v>
      </c>
    </row>
    <row r="3616" spans="1:11" x14ac:dyDescent="0.3">
      <c r="A3616" s="7">
        <f t="shared" si="283"/>
        <v>42938</v>
      </c>
      <c r="B3616" s="8">
        <f t="shared" si="283"/>
        <v>19</v>
      </c>
      <c r="C3616" s="9" t="str">
        <f>C3615</f>
        <v>PG0200</v>
      </c>
      <c r="D3616" s="10" t="str">
        <f>D3615</f>
        <v>763</v>
      </c>
      <c r="E3616" s="9" t="str">
        <f>E3615</f>
        <v>VKO,VVO</v>
      </c>
      <c r="F3616" s="6" t="s">
        <v>15</v>
      </c>
      <c r="G3616">
        <v>1101200</v>
      </c>
      <c r="H3616" t="str">
        <f t="shared" si="282"/>
        <v>Evening</v>
      </c>
      <c r="I3616" s="11">
        <v>17</v>
      </c>
      <c r="J3616">
        <v>192</v>
      </c>
      <c r="K3616">
        <v>8.8541666666666671E-2</v>
      </c>
    </row>
    <row r="3617" spans="1:11" x14ac:dyDescent="0.3">
      <c r="A3617" s="7">
        <f t="shared" ref="A3617:B3632" si="284">A3616</f>
        <v>42938</v>
      </c>
      <c r="B3617" s="8">
        <f t="shared" si="284"/>
        <v>19</v>
      </c>
      <c r="C3617" s="6" t="s">
        <v>847</v>
      </c>
      <c r="D3617" s="10" t="s">
        <v>20</v>
      </c>
      <c r="E3617" s="6" t="s">
        <v>848</v>
      </c>
      <c r="F3617" s="6" t="s">
        <v>15</v>
      </c>
      <c r="G3617">
        <v>14800</v>
      </c>
      <c r="H3617" t="str">
        <f t="shared" si="282"/>
        <v>Evening</v>
      </c>
      <c r="I3617" s="11">
        <v>2</v>
      </c>
      <c r="J3617">
        <v>50</v>
      </c>
      <c r="K3617">
        <v>0.04</v>
      </c>
    </row>
    <row r="3618" spans="1:11" x14ac:dyDescent="0.3">
      <c r="A3618" s="7">
        <f t="shared" si="284"/>
        <v>42938</v>
      </c>
      <c r="B3618" s="8">
        <f t="shared" si="284"/>
        <v>19</v>
      </c>
      <c r="C3618" s="6" t="s">
        <v>573</v>
      </c>
      <c r="D3618" s="10" t="s">
        <v>20</v>
      </c>
      <c r="E3618" s="6" t="s">
        <v>574</v>
      </c>
      <c r="F3618" s="6" t="s">
        <v>15</v>
      </c>
      <c r="G3618">
        <v>90800</v>
      </c>
      <c r="H3618" t="str">
        <f t="shared" si="282"/>
        <v>Evening</v>
      </c>
      <c r="I3618" s="11">
        <v>12</v>
      </c>
      <c r="J3618">
        <v>50</v>
      </c>
      <c r="K3618">
        <v>0.24</v>
      </c>
    </row>
    <row r="3619" spans="1:11" x14ac:dyDescent="0.3">
      <c r="A3619" s="7">
        <f t="shared" si="284"/>
        <v>42938</v>
      </c>
      <c r="B3619" s="8">
        <f t="shared" si="284"/>
        <v>19</v>
      </c>
      <c r="C3619" s="9" t="s">
        <v>575</v>
      </c>
      <c r="D3619" s="10" t="s">
        <v>25</v>
      </c>
      <c r="E3619" s="9" t="s">
        <v>576</v>
      </c>
      <c r="F3619" s="6" t="s">
        <v>14</v>
      </c>
      <c r="G3619">
        <v>3351600</v>
      </c>
      <c r="H3619" t="str">
        <f t="shared" si="282"/>
        <v>Evening</v>
      </c>
      <c r="I3619" s="11">
        <v>18</v>
      </c>
      <c r="J3619">
        <v>30</v>
      </c>
      <c r="K3619">
        <v>0.6</v>
      </c>
    </row>
    <row r="3620" spans="1:11" x14ac:dyDescent="0.3">
      <c r="A3620" s="7">
        <f t="shared" si="284"/>
        <v>42938</v>
      </c>
      <c r="B3620" s="8">
        <f t="shared" si="284"/>
        <v>19</v>
      </c>
      <c r="C3620" s="9" t="str">
        <f>C3619</f>
        <v>PG0356</v>
      </c>
      <c r="D3620" s="10" t="str">
        <f>D3619</f>
        <v>763</v>
      </c>
      <c r="E3620" s="9" t="str">
        <f>E3619</f>
        <v>LED,KHV</v>
      </c>
      <c r="F3620" s="6" t="s">
        <v>15</v>
      </c>
      <c r="G3620">
        <v>4999000</v>
      </c>
      <c r="H3620" t="str">
        <f t="shared" si="282"/>
        <v>Evening</v>
      </c>
      <c r="I3620" s="11">
        <v>80</v>
      </c>
      <c r="J3620">
        <v>192</v>
      </c>
      <c r="K3620">
        <v>0.41666666666666669</v>
      </c>
    </row>
    <row r="3621" spans="1:11" x14ac:dyDescent="0.3">
      <c r="A3621" s="7">
        <f t="shared" si="284"/>
        <v>42938</v>
      </c>
      <c r="B3621" s="8">
        <f t="shared" si="284"/>
        <v>19</v>
      </c>
      <c r="C3621" s="9" t="s">
        <v>577</v>
      </c>
      <c r="D3621" s="10" t="s">
        <v>12</v>
      </c>
      <c r="E3621" s="9" t="s">
        <v>578</v>
      </c>
      <c r="F3621" s="6" t="s">
        <v>14</v>
      </c>
      <c r="G3621">
        <v>53800</v>
      </c>
      <c r="H3621" t="str">
        <f t="shared" si="282"/>
        <v>Evening</v>
      </c>
      <c r="I3621" s="11">
        <v>2</v>
      </c>
      <c r="J3621">
        <v>12</v>
      </c>
      <c r="K3621">
        <v>0.16666666666666671</v>
      </c>
    </row>
    <row r="3622" spans="1:11" x14ac:dyDescent="0.3">
      <c r="A3622" s="7">
        <f t="shared" si="284"/>
        <v>42938</v>
      </c>
      <c r="B3622" s="8">
        <f t="shared" si="284"/>
        <v>19</v>
      </c>
      <c r="C3622" s="9" t="str">
        <f>C3621</f>
        <v>PG0397</v>
      </c>
      <c r="D3622" s="10" t="str">
        <f>D3621</f>
        <v>SU9</v>
      </c>
      <c r="E3622" s="9" t="str">
        <f>E3621</f>
        <v>VOG,VKO</v>
      </c>
      <c r="F3622" s="6" t="s">
        <v>15</v>
      </c>
      <c r="G3622">
        <v>234900</v>
      </c>
      <c r="H3622" t="str">
        <f t="shared" si="282"/>
        <v>Evening</v>
      </c>
      <c r="I3622" s="11">
        <v>26</v>
      </c>
      <c r="J3622">
        <v>85</v>
      </c>
      <c r="K3622">
        <v>0.30588235294117649</v>
      </c>
    </row>
    <row r="3623" spans="1:11" x14ac:dyDescent="0.3">
      <c r="A3623" s="7">
        <f t="shared" si="284"/>
        <v>42938</v>
      </c>
      <c r="B3623" s="8">
        <f t="shared" si="284"/>
        <v>19</v>
      </c>
      <c r="C3623" s="9" t="s">
        <v>579</v>
      </c>
      <c r="D3623" s="10" t="s">
        <v>98</v>
      </c>
      <c r="E3623" s="9" t="s">
        <v>113</v>
      </c>
      <c r="F3623" s="6" t="s">
        <v>14</v>
      </c>
      <c r="G3623">
        <v>40000</v>
      </c>
      <c r="H3623" t="str">
        <f t="shared" si="282"/>
        <v>Evening</v>
      </c>
      <c r="I3623" s="11">
        <v>2</v>
      </c>
      <c r="J3623">
        <v>28</v>
      </c>
      <c r="K3623">
        <v>7.1428571428571425E-2</v>
      </c>
    </row>
    <row r="3624" spans="1:11" x14ac:dyDescent="0.3">
      <c r="A3624" s="7">
        <f t="shared" si="284"/>
        <v>42938</v>
      </c>
      <c r="B3624" s="8">
        <f t="shared" si="284"/>
        <v>19</v>
      </c>
      <c r="C3624" s="9" t="str">
        <f>C3623</f>
        <v>PG0404</v>
      </c>
      <c r="D3624" s="10" t="str">
        <f>D3623</f>
        <v>321</v>
      </c>
      <c r="E3624" s="9" t="str">
        <f>E3623</f>
        <v>DME,LED</v>
      </c>
      <c r="F3624" s="6" t="s">
        <v>15</v>
      </c>
      <c r="G3624">
        <v>95000</v>
      </c>
      <c r="H3624" t="str">
        <f t="shared" si="282"/>
        <v>Evening</v>
      </c>
      <c r="I3624" s="11">
        <v>14</v>
      </c>
      <c r="J3624">
        <v>142</v>
      </c>
      <c r="K3624">
        <v>9.8591549295774641E-2</v>
      </c>
    </row>
    <row r="3625" spans="1:11" x14ac:dyDescent="0.3">
      <c r="A3625" s="7">
        <f t="shared" si="284"/>
        <v>42938</v>
      </c>
      <c r="B3625" s="8">
        <f t="shared" si="284"/>
        <v>19</v>
      </c>
      <c r="C3625" s="6" t="s">
        <v>580</v>
      </c>
      <c r="D3625" s="10" t="s">
        <v>20</v>
      </c>
      <c r="E3625" s="6" t="s">
        <v>581</v>
      </c>
      <c r="F3625" s="6" t="s">
        <v>15</v>
      </c>
      <c r="G3625">
        <v>66000</v>
      </c>
      <c r="H3625" t="str">
        <f t="shared" si="282"/>
        <v>Evening</v>
      </c>
      <c r="I3625" s="11">
        <v>16</v>
      </c>
      <c r="J3625">
        <v>50</v>
      </c>
      <c r="K3625">
        <v>0.32</v>
      </c>
    </row>
    <row r="3626" spans="1:11" x14ac:dyDescent="0.3">
      <c r="A3626" s="7">
        <f t="shared" si="284"/>
        <v>42938</v>
      </c>
      <c r="B3626" s="8">
        <f t="shared" si="284"/>
        <v>19</v>
      </c>
      <c r="C3626" s="6" t="s">
        <v>582</v>
      </c>
      <c r="D3626" s="10" t="s">
        <v>20</v>
      </c>
      <c r="E3626" s="6" t="s">
        <v>583</v>
      </c>
      <c r="F3626" s="6" t="s">
        <v>15</v>
      </c>
      <c r="G3626">
        <v>50000</v>
      </c>
      <c r="H3626" t="str">
        <f t="shared" si="282"/>
        <v>Evening</v>
      </c>
      <c r="I3626" s="11">
        <v>12</v>
      </c>
      <c r="J3626">
        <v>50</v>
      </c>
      <c r="K3626">
        <v>0.24</v>
      </c>
    </row>
    <row r="3627" spans="1:11" x14ac:dyDescent="0.3">
      <c r="A3627" s="7">
        <f t="shared" si="284"/>
        <v>42938</v>
      </c>
      <c r="B3627" s="8">
        <f t="shared" si="284"/>
        <v>19</v>
      </c>
      <c r="C3627" s="9" t="s">
        <v>584</v>
      </c>
      <c r="D3627" s="10" t="s">
        <v>12</v>
      </c>
      <c r="E3627" s="9" t="s">
        <v>585</v>
      </c>
      <c r="F3627" s="6" t="s">
        <v>14</v>
      </c>
      <c r="G3627">
        <v>106400</v>
      </c>
      <c r="H3627" t="str">
        <f t="shared" si="282"/>
        <v>Evening</v>
      </c>
      <c r="I3627" s="11">
        <v>4</v>
      </c>
      <c r="J3627">
        <v>12</v>
      </c>
      <c r="K3627">
        <v>0.33333333333333331</v>
      </c>
    </row>
    <row r="3628" spans="1:11" x14ac:dyDescent="0.3">
      <c r="A3628" s="7">
        <f t="shared" si="284"/>
        <v>42938</v>
      </c>
      <c r="B3628" s="8">
        <f t="shared" si="284"/>
        <v>19</v>
      </c>
      <c r="C3628" s="9" t="str">
        <f>C3627</f>
        <v>PG0572</v>
      </c>
      <c r="D3628" s="10" t="str">
        <f>D3627</f>
        <v>SU9</v>
      </c>
      <c r="E3628" s="9" t="str">
        <f>E3627</f>
        <v>GOJ,LED</v>
      </c>
      <c r="F3628" s="6" t="s">
        <v>15</v>
      </c>
      <c r="G3628">
        <v>249200</v>
      </c>
      <c r="H3628" t="str">
        <f t="shared" si="282"/>
        <v>Evening</v>
      </c>
      <c r="I3628" s="11">
        <v>28</v>
      </c>
      <c r="J3628">
        <v>85</v>
      </c>
      <c r="K3628">
        <v>0.32941176470588229</v>
      </c>
    </row>
    <row r="3629" spans="1:11" x14ac:dyDescent="0.3">
      <c r="A3629" s="7">
        <f t="shared" si="284"/>
        <v>42938</v>
      </c>
      <c r="B3629" s="8">
        <f t="shared" si="284"/>
        <v>19</v>
      </c>
      <c r="C3629" s="6" t="s">
        <v>819</v>
      </c>
      <c r="D3629" s="10" t="s">
        <v>12</v>
      </c>
      <c r="E3629" s="6" t="s">
        <v>820</v>
      </c>
      <c r="F3629" s="6" t="s">
        <v>15</v>
      </c>
      <c r="G3629">
        <v>15400</v>
      </c>
      <c r="H3629" t="str">
        <f t="shared" si="282"/>
        <v>Evening</v>
      </c>
      <c r="I3629" s="11">
        <v>2</v>
      </c>
      <c r="J3629">
        <v>85</v>
      </c>
      <c r="K3629">
        <v>2.3529411764705879E-2</v>
      </c>
    </row>
    <row r="3630" spans="1:11" x14ac:dyDescent="0.3">
      <c r="A3630" s="7">
        <f t="shared" si="284"/>
        <v>42938</v>
      </c>
      <c r="B3630" s="8">
        <v>20</v>
      </c>
      <c r="C3630" s="9" t="s">
        <v>586</v>
      </c>
      <c r="D3630" s="10" t="s">
        <v>17</v>
      </c>
      <c r="E3630" s="9" t="s">
        <v>587</v>
      </c>
      <c r="F3630" s="6" t="s">
        <v>14</v>
      </c>
      <c r="G3630">
        <v>1798200</v>
      </c>
      <c r="H3630" t="str">
        <f t="shared" si="282"/>
        <v>Night</v>
      </c>
      <c r="I3630" s="11">
        <v>9</v>
      </c>
      <c r="J3630">
        <v>20</v>
      </c>
      <c r="K3630">
        <v>0.45</v>
      </c>
    </row>
    <row r="3631" spans="1:11" x14ac:dyDescent="0.3">
      <c r="A3631" s="7">
        <f t="shared" si="284"/>
        <v>42938</v>
      </c>
      <c r="B3631" s="8">
        <f t="shared" si="284"/>
        <v>20</v>
      </c>
      <c r="C3631" s="9" t="str">
        <f>C3630</f>
        <v>PG0168</v>
      </c>
      <c r="D3631" s="10" t="str">
        <f>D3630</f>
        <v>319</v>
      </c>
      <c r="E3631" s="9" t="str">
        <f>E3630</f>
        <v>DME,UUS</v>
      </c>
      <c r="F3631" s="6" t="s">
        <v>15</v>
      </c>
      <c r="G3631">
        <v>2004600</v>
      </c>
      <c r="H3631" t="str">
        <f t="shared" si="282"/>
        <v>Night</v>
      </c>
      <c r="I3631" s="11">
        <v>30</v>
      </c>
      <c r="J3631">
        <v>96</v>
      </c>
      <c r="K3631">
        <v>0.3125</v>
      </c>
    </row>
    <row r="3632" spans="1:11" x14ac:dyDescent="0.3">
      <c r="A3632" s="7">
        <f t="shared" si="284"/>
        <v>42938</v>
      </c>
      <c r="B3632" s="8">
        <f t="shared" si="284"/>
        <v>20</v>
      </c>
      <c r="C3632" s="9" t="s">
        <v>588</v>
      </c>
      <c r="D3632" s="10" t="s">
        <v>25</v>
      </c>
      <c r="E3632" s="9" t="s">
        <v>589</v>
      </c>
      <c r="F3632" s="6" t="s">
        <v>14</v>
      </c>
      <c r="G3632">
        <v>3505500</v>
      </c>
      <c r="H3632" t="str">
        <f t="shared" si="282"/>
        <v>Night</v>
      </c>
      <c r="I3632" s="11">
        <v>19</v>
      </c>
      <c r="J3632">
        <v>30</v>
      </c>
      <c r="K3632">
        <v>0.6333333333333333</v>
      </c>
    </row>
    <row r="3633" spans="1:11" x14ac:dyDescent="0.3">
      <c r="A3633" s="7">
        <f t="shared" ref="A3633:B3635" si="285">A3632</f>
        <v>42938</v>
      </c>
      <c r="B3633" s="8">
        <f t="shared" si="285"/>
        <v>20</v>
      </c>
      <c r="C3633" s="9" t="str">
        <f>C3632</f>
        <v>PG0208</v>
      </c>
      <c r="D3633" s="10" t="str">
        <f>D3632</f>
        <v>763</v>
      </c>
      <c r="E3633" s="9" t="str">
        <f>E3632</f>
        <v>DME,KHV</v>
      </c>
      <c r="F3633" s="6" t="s">
        <v>15</v>
      </c>
      <c r="G3633">
        <v>8204300</v>
      </c>
      <c r="H3633" t="str">
        <f t="shared" si="282"/>
        <v>Night</v>
      </c>
      <c r="I3633" s="11">
        <v>133</v>
      </c>
      <c r="J3633">
        <v>192</v>
      </c>
      <c r="K3633">
        <v>0.69270833333333337</v>
      </c>
    </row>
    <row r="3634" spans="1:11" x14ac:dyDescent="0.3">
      <c r="A3634" s="7">
        <f t="shared" si="285"/>
        <v>42938</v>
      </c>
      <c r="B3634" s="8">
        <f t="shared" si="285"/>
        <v>20</v>
      </c>
      <c r="C3634" s="9" t="s">
        <v>590</v>
      </c>
      <c r="D3634" s="10" t="s">
        <v>17</v>
      </c>
      <c r="E3634" s="9" t="s">
        <v>591</v>
      </c>
      <c r="F3634" s="6" t="s">
        <v>14</v>
      </c>
      <c r="G3634">
        <v>145300</v>
      </c>
      <c r="H3634" t="str">
        <f t="shared" si="282"/>
        <v>Night</v>
      </c>
      <c r="I3634" s="11">
        <v>1</v>
      </c>
      <c r="J3634">
        <v>20</v>
      </c>
      <c r="K3634">
        <v>0.05</v>
      </c>
    </row>
    <row r="3635" spans="1:11" x14ac:dyDescent="0.3">
      <c r="A3635" s="7">
        <f t="shared" si="285"/>
        <v>42938</v>
      </c>
      <c r="B3635" s="8">
        <f t="shared" si="285"/>
        <v>20</v>
      </c>
      <c r="C3635" s="9" t="str">
        <f>C3634</f>
        <v>PG0243</v>
      </c>
      <c r="D3635" s="10" t="str">
        <f>D3634</f>
        <v>319</v>
      </c>
      <c r="E3635" s="9" t="str">
        <f>E3634</f>
        <v>LED,YKS</v>
      </c>
      <c r="F3635" s="6" t="s">
        <v>15</v>
      </c>
      <c r="G3635">
        <v>488900</v>
      </c>
      <c r="H3635" t="str">
        <f t="shared" si="282"/>
        <v>Night</v>
      </c>
      <c r="I3635" s="11">
        <v>10</v>
      </c>
      <c r="J3635">
        <v>96</v>
      </c>
      <c r="K3635">
        <v>0.1041666666666667</v>
      </c>
    </row>
    <row r="3636" spans="1:11" x14ac:dyDescent="0.3">
      <c r="A3636" s="7">
        <v>42939</v>
      </c>
      <c r="B3636" s="8">
        <v>2</v>
      </c>
      <c r="C3636" s="9" t="s">
        <v>11</v>
      </c>
      <c r="D3636" s="10" t="s">
        <v>12</v>
      </c>
      <c r="E3636" s="9" t="s">
        <v>13</v>
      </c>
      <c r="F3636" s="6" t="s">
        <v>14</v>
      </c>
      <c r="G3636">
        <v>111000</v>
      </c>
      <c r="H3636" t="str">
        <f t="shared" si="282"/>
        <v>EarlyMorning</v>
      </c>
      <c r="I3636" s="11">
        <v>6</v>
      </c>
      <c r="J3636">
        <v>12</v>
      </c>
      <c r="K3636">
        <v>0.5</v>
      </c>
    </row>
    <row r="3637" spans="1:11" x14ac:dyDescent="0.3">
      <c r="A3637" s="7">
        <f t="shared" ref="A3637:B3652" si="286">A3636</f>
        <v>42939</v>
      </c>
      <c r="B3637" s="8">
        <f>B3636</f>
        <v>2</v>
      </c>
      <c r="C3637" s="9" t="str">
        <f>C3636</f>
        <v>PG0328</v>
      </c>
      <c r="D3637" s="10" t="str">
        <f>D3636</f>
        <v>SU9</v>
      </c>
      <c r="E3637" s="9" t="str">
        <f>E3636</f>
        <v>VVO,KHV</v>
      </c>
      <c r="F3637" s="6" t="s">
        <v>15</v>
      </c>
      <c r="G3637">
        <v>267800</v>
      </c>
      <c r="H3637" t="str">
        <f t="shared" si="282"/>
        <v>EarlyMorning</v>
      </c>
      <c r="I3637" s="11">
        <v>43</v>
      </c>
      <c r="J3637">
        <v>85</v>
      </c>
      <c r="K3637">
        <v>0.50588235294117645</v>
      </c>
    </row>
    <row r="3638" spans="1:11" x14ac:dyDescent="0.3">
      <c r="A3638" s="7">
        <f t="shared" si="286"/>
        <v>42939</v>
      </c>
      <c r="B3638" s="8">
        <v>3</v>
      </c>
      <c r="C3638" s="9" t="s">
        <v>16</v>
      </c>
      <c r="D3638" s="10" t="s">
        <v>17</v>
      </c>
      <c r="E3638" s="9" t="s">
        <v>18</v>
      </c>
      <c r="F3638" s="6" t="s">
        <v>14</v>
      </c>
      <c r="G3638">
        <v>145300</v>
      </c>
      <c r="H3638" t="str">
        <f t="shared" si="282"/>
        <v>EarlyMorning</v>
      </c>
      <c r="I3638" s="11">
        <v>1</v>
      </c>
      <c r="J3638">
        <v>20</v>
      </c>
      <c r="K3638">
        <v>0.05</v>
      </c>
    </row>
    <row r="3639" spans="1:11" x14ac:dyDescent="0.3">
      <c r="A3639" s="7">
        <f t="shared" si="286"/>
        <v>42939</v>
      </c>
      <c r="B3639" s="8">
        <f t="shared" si="286"/>
        <v>3</v>
      </c>
      <c r="C3639" s="9" t="str">
        <f>C3638</f>
        <v>PG0244</v>
      </c>
      <c r="D3639" s="10" t="str">
        <f>D3638</f>
        <v>319</v>
      </c>
      <c r="E3639" s="9" t="str">
        <f>E3638</f>
        <v>YKS,LED</v>
      </c>
      <c r="F3639" s="6" t="s">
        <v>15</v>
      </c>
      <c r="G3639">
        <v>343700</v>
      </c>
      <c r="H3639" t="str">
        <f t="shared" si="282"/>
        <v>EarlyMorning</v>
      </c>
      <c r="I3639" s="11">
        <v>7</v>
      </c>
      <c r="J3639">
        <v>96</v>
      </c>
      <c r="K3639">
        <v>7.2916666666666671E-2</v>
      </c>
    </row>
    <row r="3640" spans="1:11" x14ac:dyDescent="0.3">
      <c r="A3640" s="7">
        <f t="shared" si="286"/>
        <v>42939</v>
      </c>
      <c r="B3640" s="8">
        <f t="shared" si="286"/>
        <v>3</v>
      </c>
      <c r="C3640" s="6" t="s">
        <v>19</v>
      </c>
      <c r="D3640" s="10" t="s">
        <v>20</v>
      </c>
      <c r="E3640" s="6" t="s">
        <v>21</v>
      </c>
      <c r="F3640" s="6" t="s">
        <v>15</v>
      </c>
      <c r="G3640">
        <v>116200</v>
      </c>
      <c r="H3640" t="str">
        <f t="shared" si="282"/>
        <v>EarlyMorning</v>
      </c>
      <c r="I3640" s="11">
        <v>5</v>
      </c>
      <c r="J3640">
        <v>50</v>
      </c>
      <c r="K3640">
        <v>0.1</v>
      </c>
    </row>
    <row r="3641" spans="1:11" x14ac:dyDescent="0.3">
      <c r="A3641" s="7">
        <f t="shared" si="286"/>
        <v>42939</v>
      </c>
      <c r="B3641" s="8">
        <v>4</v>
      </c>
      <c r="C3641" s="9" t="s">
        <v>594</v>
      </c>
      <c r="D3641" s="10" t="s">
        <v>98</v>
      </c>
      <c r="E3641" s="9" t="s">
        <v>595</v>
      </c>
      <c r="F3641" s="6" t="s">
        <v>14</v>
      </c>
      <c r="G3641">
        <v>797400</v>
      </c>
      <c r="H3641" t="str">
        <f t="shared" si="282"/>
        <v>Morning</v>
      </c>
      <c r="I3641" s="11">
        <v>6</v>
      </c>
      <c r="J3641">
        <v>28</v>
      </c>
      <c r="K3641">
        <v>0.2142857142857143</v>
      </c>
    </row>
    <row r="3642" spans="1:11" x14ac:dyDescent="0.3">
      <c r="A3642" s="7">
        <f t="shared" si="286"/>
        <v>42939</v>
      </c>
      <c r="B3642" s="8">
        <f>B3641</f>
        <v>4</v>
      </c>
      <c r="C3642" s="9" t="str">
        <f>C3641</f>
        <v>PG0199</v>
      </c>
      <c r="D3642" s="10" t="str">
        <f>D3641</f>
        <v>321</v>
      </c>
      <c r="E3642" s="9" t="str">
        <f>E3641</f>
        <v>IKT,LED</v>
      </c>
      <c r="F3642" s="6" t="s">
        <v>15</v>
      </c>
      <c r="G3642">
        <v>1346600</v>
      </c>
      <c r="H3642" t="str">
        <f t="shared" si="282"/>
        <v>Morning</v>
      </c>
      <c r="I3642" s="11">
        <v>30</v>
      </c>
      <c r="J3642">
        <v>142</v>
      </c>
      <c r="K3642">
        <v>0.21126760563380281</v>
      </c>
    </row>
    <row r="3643" spans="1:11" x14ac:dyDescent="0.3">
      <c r="A3643" s="7">
        <f t="shared" si="286"/>
        <v>42939</v>
      </c>
      <c r="B3643" s="8">
        <v>5</v>
      </c>
      <c r="C3643" s="6" t="s">
        <v>22</v>
      </c>
      <c r="D3643" s="10" t="s">
        <v>17</v>
      </c>
      <c r="E3643" s="6" t="s">
        <v>23</v>
      </c>
      <c r="F3643" s="6" t="s">
        <v>15</v>
      </c>
      <c r="G3643">
        <v>658900</v>
      </c>
      <c r="H3643" t="str">
        <f t="shared" si="282"/>
        <v>Morning</v>
      </c>
      <c r="I3643" s="11">
        <v>17</v>
      </c>
      <c r="J3643">
        <v>96</v>
      </c>
      <c r="K3643">
        <v>0.17708333333333329</v>
      </c>
    </row>
    <row r="3644" spans="1:11" x14ac:dyDescent="0.3">
      <c r="A3644" s="7">
        <f t="shared" si="286"/>
        <v>42939</v>
      </c>
      <c r="B3644" s="8">
        <f t="shared" si="286"/>
        <v>5</v>
      </c>
      <c r="C3644" s="9" t="s">
        <v>24</v>
      </c>
      <c r="D3644" s="10" t="s">
        <v>25</v>
      </c>
      <c r="E3644" s="9" t="s">
        <v>26</v>
      </c>
      <c r="F3644" s="6" t="s">
        <v>14</v>
      </c>
      <c r="G3644">
        <v>744800</v>
      </c>
      <c r="H3644" t="str">
        <f t="shared" si="282"/>
        <v>Morning</v>
      </c>
      <c r="I3644" s="11">
        <v>4</v>
      </c>
      <c r="J3644">
        <v>30</v>
      </c>
      <c r="K3644">
        <v>0.1333333333333333</v>
      </c>
    </row>
    <row r="3645" spans="1:11" x14ac:dyDescent="0.3">
      <c r="A3645" s="7">
        <f t="shared" si="286"/>
        <v>42939</v>
      </c>
      <c r="B3645" s="8">
        <f t="shared" si="286"/>
        <v>5</v>
      </c>
      <c r="C3645" s="9" t="str">
        <f>C3644</f>
        <v>PG0357</v>
      </c>
      <c r="D3645" s="10" t="str">
        <f>D3644</f>
        <v>763</v>
      </c>
      <c r="E3645" s="9" t="str">
        <f>E3644</f>
        <v>KHV,LED</v>
      </c>
      <c r="F3645" s="6" t="s">
        <v>15</v>
      </c>
      <c r="G3645">
        <v>3179500</v>
      </c>
      <c r="H3645" t="str">
        <f t="shared" si="282"/>
        <v>Morning</v>
      </c>
      <c r="I3645" s="11">
        <v>51</v>
      </c>
      <c r="J3645">
        <v>192</v>
      </c>
      <c r="K3645">
        <v>0.265625</v>
      </c>
    </row>
    <row r="3646" spans="1:11" x14ac:dyDescent="0.3">
      <c r="A3646" s="7">
        <f t="shared" si="286"/>
        <v>42939</v>
      </c>
      <c r="B3646" s="8">
        <f t="shared" si="286"/>
        <v>5</v>
      </c>
      <c r="C3646" s="6" t="s">
        <v>27</v>
      </c>
      <c r="D3646" s="10" t="s">
        <v>20</v>
      </c>
      <c r="E3646" s="6" t="s">
        <v>28</v>
      </c>
      <c r="F3646" s="6" t="s">
        <v>15</v>
      </c>
      <c r="G3646">
        <v>98500</v>
      </c>
      <c r="H3646" t="str">
        <f t="shared" si="282"/>
        <v>Morning</v>
      </c>
      <c r="I3646" s="11">
        <v>5</v>
      </c>
      <c r="J3646">
        <v>50</v>
      </c>
      <c r="K3646">
        <v>0.1</v>
      </c>
    </row>
    <row r="3647" spans="1:11" x14ac:dyDescent="0.3">
      <c r="A3647" s="7">
        <f t="shared" si="286"/>
        <v>42939</v>
      </c>
      <c r="B3647" s="8">
        <v>6</v>
      </c>
      <c r="C3647" s="6" t="s">
        <v>29</v>
      </c>
      <c r="D3647" s="10" t="s">
        <v>30</v>
      </c>
      <c r="E3647" s="6" t="s">
        <v>31</v>
      </c>
      <c r="F3647" s="6" t="s">
        <v>15</v>
      </c>
      <c r="G3647">
        <v>17400</v>
      </c>
      <c r="H3647" t="str">
        <f t="shared" si="282"/>
        <v>Morning</v>
      </c>
      <c r="I3647" s="11">
        <v>2</v>
      </c>
      <c r="J3647">
        <v>12</v>
      </c>
      <c r="K3647">
        <v>0.16666666666666671</v>
      </c>
    </row>
    <row r="3648" spans="1:11" x14ac:dyDescent="0.3">
      <c r="A3648" s="7">
        <f t="shared" si="286"/>
        <v>42939</v>
      </c>
      <c r="B3648" s="8">
        <f t="shared" si="286"/>
        <v>6</v>
      </c>
      <c r="C3648" s="9" t="s">
        <v>596</v>
      </c>
      <c r="D3648" s="10" t="s">
        <v>12</v>
      </c>
      <c r="E3648" s="9" t="s">
        <v>597</v>
      </c>
      <c r="F3648" s="6" t="s">
        <v>14</v>
      </c>
      <c r="G3648">
        <v>126000</v>
      </c>
      <c r="H3648" t="str">
        <f t="shared" si="282"/>
        <v>Morning</v>
      </c>
      <c r="I3648" s="11">
        <v>7</v>
      </c>
      <c r="J3648">
        <v>12</v>
      </c>
      <c r="K3648">
        <v>0.58333333333333337</v>
      </c>
    </row>
    <row r="3649" spans="1:11" x14ac:dyDescent="0.3">
      <c r="A3649" s="7">
        <f t="shared" si="286"/>
        <v>42939</v>
      </c>
      <c r="B3649" s="8">
        <f t="shared" si="286"/>
        <v>6</v>
      </c>
      <c r="C3649" s="9" t="str">
        <f>C3648</f>
        <v>PG0116</v>
      </c>
      <c r="D3649" s="10" t="str">
        <f>D3648</f>
        <v>SU9</v>
      </c>
      <c r="E3649" s="9" t="str">
        <f>E3648</f>
        <v>KHV,BQS</v>
      </c>
      <c r="F3649" s="6" t="s">
        <v>15</v>
      </c>
      <c r="G3649">
        <v>121200</v>
      </c>
      <c r="H3649" t="str">
        <f t="shared" si="282"/>
        <v>Morning</v>
      </c>
      <c r="I3649" s="11">
        <v>20</v>
      </c>
      <c r="J3649">
        <v>85</v>
      </c>
      <c r="K3649">
        <v>0.23529411764705879</v>
      </c>
    </row>
    <row r="3650" spans="1:11" x14ac:dyDescent="0.3">
      <c r="A3650" s="7">
        <f t="shared" si="286"/>
        <v>42939</v>
      </c>
      <c r="B3650" s="8">
        <f t="shared" si="286"/>
        <v>6</v>
      </c>
      <c r="C3650" s="9" t="s">
        <v>32</v>
      </c>
      <c r="D3650" s="10" t="s">
        <v>12</v>
      </c>
      <c r="E3650" s="9" t="s">
        <v>33</v>
      </c>
      <c r="F3650" s="6" t="s">
        <v>14</v>
      </c>
      <c r="G3650">
        <v>514800</v>
      </c>
      <c r="H3650" t="str">
        <f t="shared" ref="H3650:H3713" si="287">_xlfn.IFS(B3650&gt;=20,"Night",B3650&gt;=16,"Evening",B3650&gt;=12,"AfterNoon",B3650&gt;=8,"BeforeNoon",B3650&gt;=4,"Morning",B3650&lt;4,"EarlyMorning")</f>
        <v>Morning</v>
      </c>
      <c r="I3650" s="11">
        <v>9</v>
      </c>
      <c r="J3650">
        <v>12</v>
      </c>
      <c r="K3650">
        <v>0.75</v>
      </c>
    </row>
    <row r="3651" spans="1:11" x14ac:dyDescent="0.3">
      <c r="A3651" s="7">
        <f t="shared" si="286"/>
        <v>42939</v>
      </c>
      <c r="B3651" s="8">
        <f t="shared" si="286"/>
        <v>6</v>
      </c>
      <c r="C3651" s="9" t="str">
        <f>C3650</f>
        <v>PG0379</v>
      </c>
      <c r="D3651" s="10" t="str">
        <f>D3650</f>
        <v>SU9</v>
      </c>
      <c r="E3651" s="9" t="str">
        <f>E3650</f>
        <v>NSK,SVX</v>
      </c>
      <c r="F3651" s="6" t="s">
        <v>15</v>
      </c>
      <c r="G3651">
        <v>1172700</v>
      </c>
      <c r="H3651" t="str">
        <f t="shared" si="287"/>
        <v>Morning</v>
      </c>
      <c r="I3651" s="11">
        <v>61</v>
      </c>
      <c r="J3651">
        <v>85</v>
      </c>
      <c r="K3651">
        <v>0.71764705882352942</v>
      </c>
    </row>
    <row r="3652" spans="1:11" x14ac:dyDescent="0.3">
      <c r="A3652" s="7">
        <f t="shared" si="286"/>
        <v>42939</v>
      </c>
      <c r="B3652" s="8">
        <f t="shared" si="286"/>
        <v>6</v>
      </c>
      <c r="C3652" s="6" t="s">
        <v>598</v>
      </c>
      <c r="D3652" s="10" t="s">
        <v>30</v>
      </c>
      <c r="E3652" s="6" t="s">
        <v>599</v>
      </c>
      <c r="F3652" s="6" t="s">
        <v>15</v>
      </c>
      <c r="G3652">
        <v>52200</v>
      </c>
      <c r="H3652" t="str">
        <f t="shared" si="287"/>
        <v>Morning</v>
      </c>
      <c r="I3652" s="11">
        <v>9</v>
      </c>
      <c r="J3652">
        <v>12</v>
      </c>
      <c r="K3652">
        <v>0.75</v>
      </c>
    </row>
    <row r="3653" spans="1:11" x14ac:dyDescent="0.3">
      <c r="A3653" s="7">
        <f t="shared" ref="A3653:B3668" si="288">A3652</f>
        <v>42939</v>
      </c>
      <c r="B3653" s="8">
        <f t="shared" si="288"/>
        <v>6</v>
      </c>
      <c r="C3653" s="9" t="s">
        <v>34</v>
      </c>
      <c r="D3653" s="10" t="s">
        <v>12</v>
      </c>
      <c r="E3653" s="9" t="s">
        <v>35</v>
      </c>
      <c r="F3653" s="6" t="s">
        <v>14</v>
      </c>
      <c r="G3653">
        <v>86900</v>
      </c>
      <c r="H3653" t="str">
        <f t="shared" si="287"/>
        <v>Morning</v>
      </c>
      <c r="I3653" s="11">
        <v>1</v>
      </c>
      <c r="J3653">
        <v>12</v>
      </c>
      <c r="K3653">
        <v>8.3333333333333329E-2</v>
      </c>
    </row>
    <row r="3654" spans="1:11" x14ac:dyDescent="0.3">
      <c r="A3654" s="7">
        <f t="shared" si="288"/>
        <v>42939</v>
      </c>
      <c r="B3654" s="8">
        <f t="shared" si="288"/>
        <v>6</v>
      </c>
      <c r="C3654" s="9" t="str">
        <f>C3653</f>
        <v>PG0592</v>
      </c>
      <c r="D3654" s="10" t="str">
        <f>D3653</f>
        <v>SU9</v>
      </c>
      <c r="E3654" s="9" t="str">
        <f>E3653</f>
        <v>TOF,SVO</v>
      </c>
      <c r="F3654" s="6" t="s">
        <v>15</v>
      </c>
      <c r="G3654">
        <v>406000</v>
      </c>
      <c r="H3654" t="str">
        <f t="shared" si="287"/>
        <v>Morning</v>
      </c>
      <c r="I3654" s="11">
        <v>14</v>
      </c>
      <c r="J3654">
        <v>85</v>
      </c>
      <c r="K3654">
        <v>0.1647058823529412</v>
      </c>
    </row>
    <row r="3655" spans="1:11" x14ac:dyDescent="0.3">
      <c r="A3655" s="7">
        <f t="shared" si="288"/>
        <v>42939</v>
      </c>
      <c r="B3655" s="8">
        <f t="shared" si="288"/>
        <v>6</v>
      </c>
      <c r="C3655" s="6" t="s">
        <v>36</v>
      </c>
      <c r="D3655" s="10" t="s">
        <v>20</v>
      </c>
      <c r="E3655" s="6" t="s">
        <v>37</v>
      </c>
      <c r="F3655" s="6" t="s">
        <v>15</v>
      </c>
      <c r="G3655">
        <v>139000</v>
      </c>
      <c r="H3655" t="str">
        <f t="shared" si="287"/>
        <v>Morning</v>
      </c>
      <c r="I3655" s="11">
        <v>6</v>
      </c>
      <c r="J3655">
        <v>50</v>
      </c>
      <c r="K3655">
        <v>0.12</v>
      </c>
    </row>
    <row r="3656" spans="1:11" x14ac:dyDescent="0.3">
      <c r="A3656" s="7">
        <f t="shared" si="288"/>
        <v>42939</v>
      </c>
      <c r="B3656" s="8">
        <v>7</v>
      </c>
      <c r="C3656" s="9" t="s">
        <v>38</v>
      </c>
      <c r="D3656" s="10" t="s">
        <v>12</v>
      </c>
      <c r="E3656" s="9" t="s">
        <v>39</v>
      </c>
      <c r="F3656" s="6" t="s">
        <v>14</v>
      </c>
      <c r="G3656">
        <v>78400</v>
      </c>
      <c r="H3656" t="str">
        <f t="shared" si="287"/>
        <v>Morning</v>
      </c>
      <c r="I3656" s="11">
        <v>8</v>
      </c>
      <c r="J3656">
        <v>12</v>
      </c>
      <c r="K3656">
        <v>0.66666666666666663</v>
      </c>
    </row>
    <row r="3657" spans="1:11" x14ac:dyDescent="0.3">
      <c r="A3657" s="7">
        <f t="shared" si="288"/>
        <v>42939</v>
      </c>
      <c r="B3657" s="8">
        <f t="shared" si="288"/>
        <v>7</v>
      </c>
      <c r="C3657" s="9" t="str">
        <f>C3656</f>
        <v>PG0014</v>
      </c>
      <c r="D3657" s="10" t="str">
        <f>D3656</f>
        <v>SU9</v>
      </c>
      <c r="E3657" s="9" t="str">
        <f>E3656</f>
        <v>TJM,URJ</v>
      </c>
      <c r="F3657" s="6" t="s">
        <v>15</v>
      </c>
      <c r="G3657">
        <v>99600</v>
      </c>
      <c r="H3657" t="str">
        <f t="shared" si="287"/>
        <v>Morning</v>
      </c>
      <c r="I3657" s="11">
        <v>30</v>
      </c>
      <c r="J3657">
        <v>85</v>
      </c>
      <c r="K3657">
        <v>0.35294117647058831</v>
      </c>
    </row>
    <row r="3658" spans="1:11" x14ac:dyDescent="0.3">
      <c r="A3658" s="7">
        <f t="shared" si="288"/>
        <v>42939</v>
      </c>
      <c r="B3658" s="8">
        <f t="shared" si="288"/>
        <v>7</v>
      </c>
      <c r="C3658" s="6" t="s">
        <v>600</v>
      </c>
      <c r="D3658" s="10" t="s">
        <v>30</v>
      </c>
      <c r="E3658" s="6" t="s">
        <v>601</v>
      </c>
      <c r="F3658" s="6" t="s">
        <v>15</v>
      </c>
      <c r="G3658">
        <v>44100</v>
      </c>
      <c r="H3658" t="str">
        <f t="shared" si="287"/>
        <v>Morning</v>
      </c>
      <c r="I3658" s="11">
        <v>9</v>
      </c>
      <c r="J3658">
        <v>12</v>
      </c>
      <c r="K3658">
        <v>0.75</v>
      </c>
    </row>
    <row r="3659" spans="1:11" x14ac:dyDescent="0.3">
      <c r="A3659" s="7">
        <f t="shared" si="288"/>
        <v>42939</v>
      </c>
      <c r="B3659" s="8">
        <f t="shared" si="288"/>
        <v>7</v>
      </c>
      <c r="C3659" s="9" t="s">
        <v>40</v>
      </c>
      <c r="D3659" s="10" t="s">
        <v>25</v>
      </c>
      <c r="E3659" s="9" t="s">
        <v>41</v>
      </c>
      <c r="F3659" s="6" t="s">
        <v>14</v>
      </c>
      <c r="G3659">
        <v>1298700</v>
      </c>
      <c r="H3659" t="str">
        <f t="shared" si="287"/>
        <v>Morning</v>
      </c>
      <c r="I3659" s="11">
        <v>9</v>
      </c>
      <c r="J3659">
        <v>30</v>
      </c>
      <c r="K3659">
        <v>0.3</v>
      </c>
    </row>
    <row r="3660" spans="1:11" x14ac:dyDescent="0.3">
      <c r="A3660" s="7">
        <f t="shared" si="288"/>
        <v>42939</v>
      </c>
      <c r="B3660" s="8">
        <f t="shared" si="288"/>
        <v>7</v>
      </c>
      <c r="C3660" s="9" t="str">
        <f>C3659</f>
        <v>PG0141</v>
      </c>
      <c r="D3660" s="10" t="str">
        <f>D3659</f>
        <v>763</v>
      </c>
      <c r="E3660" s="9" t="str">
        <f>E3659</f>
        <v>KXK,SVX</v>
      </c>
      <c r="F3660" s="6" t="s">
        <v>15</v>
      </c>
      <c r="G3660">
        <v>1154400</v>
      </c>
      <c r="H3660" t="str">
        <f t="shared" si="287"/>
        <v>Morning</v>
      </c>
      <c r="I3660" s="11">
        <v>24</v>
      </c>
      <c r="J3660">
        <v>192</v>
      </c>
      <c r="K3660">
        <v>0.125</v>
      </c>
    </row>
    <row r="3661" spans="1:11" x14ac:dyDescent="0.3">
      <c r="A3661" s="7">
        <f t="shared" si="288"/>
        <v>42939</v>
      </c>
      <c r="B3661" s="8">
        <f t="shared" si="288"/>
        <v>7</v>
      </c>
      <c r="C3661" s="6" t="s">
        <v>42</v>
      </c>
      <c r="D3661" s="10" t="s">
        <v>30</v>
      </c>
      <c r="E3661" s="6" t="s">
        <v>43</v>
      </c>
      <c r="F3661" s="6" t="s">
        <v>15</v>
      </c>
      <c r="G3661">
        <v>18900</v>
      </c>
      <c r="H3661" t="str">
        <f t="shared" si="287"/>
        <v>Morning</v>
      </c>
      <c r="I3661" s="11">
        <v>3</v>
      </c>
      <c r="J3661">
        <v>12</v>
      </c>
      <c r="K3661">
        <v>0.25</v>
      </c>
    </row>
    <row r="3662" spans="1:11" x14ac:dyDescent="0.3">
      <c r="A3662" s="7">
        <f t="shared" si="288"/>
        <v>42939</v>
      </c>
      <c r="B3662" s="8">
        <f t="shared" si="288"/>
        <v>7</v>
      </c>
      <c r="C3662" s="9" t="s">
        <v>44</v>
      </c>
      <c r="D3662" s="10" t="s">
        <v>12</v>
      </c>
      <c r="E3662" s="9" t="s">
        <v>45</v>
      </c>
      <c r="F3662" s="6" t="s">
        <v>14</v>
      </c>
      <c r="G3662">
        <v>114400</v>
      </c>
      <c r="H3662" t="str">
        <f t="shared" si="287"/>
        <v>Morning</v>
      </c>
      <c r="I3662" s="11">
        <v>2</v>
      </c>
      <c r="J3662">
        <v>12</v>
      </c>
      <c r="K3662">
        <v>0.16666666666666671</v>
      </c>
    </row>
    <row r="3663" spans="1:11" x14ac:dyDescent="0.3">
      <c r="A3663" s="7">
        <f t="shared" si="288"/>
        <v>42939</v>
      </c>
      <c r="B3663" s="8">
        <f t="shared" si="288"/>
        <v>7</v>
      </c>
      <c r="C3663" s="9" t="str">
        <f>C3662</f>
        <v>PG0240</v>
      </c>
      <c r="D3663" s="10" t="str">
        <f>D3662</f>
        <v>SU9</v>
      </c>
      <c r="E3663" s="9" t="str">
        <f>E3662</f>
        <v>HMA,DME</v>
      </c>
      <c r="F3663" s="6" t="s">
        <v>15</v>
      </c>
      <c r="G3663">
        <v>233000</v>
      </c>
      <c r="H3663" t="str">
        <f t="shared" si="287"/>
        <v>Morning</v>
      </c>
      <c r="I3663" s="11">
        <v>12</v>
      </c>
      <c r="J3663">
        <v>85</v>
      </c>
      <c r="K3663">
        <v>0.14117647058823529</v>
      </c>
    </row>
    <row r="3664" spans="1:11" x14ac:dyDescent="0.3">
      <c r="A3664" s="7">
        <f t="shared" si="288"/>
        <v>42939</v>
      </c>
      <c r="B3664" s="8">
        <f t="shared" si="288"/>
        <v>7</v>
      </c>
      <c r="C3664" s="6" t="s">
        <v>602</v>
      </c>
      <c r="D3664" s="10" t="s">
        <v>20</v>
      </c>
      <c r="E3664" s="6" t="s">
        <v>603</v>
      </c>
      <c r="F3664" s="6" t="s">
        <v>15</v>
      </c>
      <c r="G3664">
        <v>493300</v>
      </c>
      <c r="H3664" t="str">
        <f t="shared" si="287"/>
        <v>Morning</v>
      </c>
      <c r="I3664" s="11">
        <v>19</v>
      </c>
      <c r="J3664">
        <v>50</v>
      </c>
      <c r="K3664">
        <v>0.38</v>
      </c>
    </row>
    <row r="3665" spans="1:11" x14ac:dyDescent="0.3">
      <c r="A3665" s="7">
        <f t="shared" si="288"/>
        <v>42939</v>
      </c>
      <c r="B3665" s="8">
        <f t="shared" si="288"/>
        <v>7</v>
      </c>
      <c r="C3665" s="6" t="s">
        <v>46</v>
      </c>
      <c r="D3665" s="10" t="s">
        <v>20</v>
      </c>
      <c r="E3665" s="6" t="s">
        <v>47</v>
      </c>
      <c r="F3665" s="6" t="s">
        <v>15</v>
      </c>
      <c r="G3665">
        <v>535900</v>
      </c>
      <c r="H3665" t="str">
        <f t="shared" si="287"/>
        <v>Morning</v>
      </c>
      <c r="I3665" s="11">
        <v>23</v>
      </c>
      <c r="J3665">
        <v>50</v>
      </c>
      <c r="K3665">
        <v>0.46</v>
      </c>
    </row>
    <row r="3666" spans="1:11" x14ac:dyDescent="0.3">
      <c r="A3666" s="7">
        <f t="shared" si="288"/>
        <v>42939</v>
      </c>
      <c r="B3666" s="8">
        <f t="shared" si="288"/>
        <v>7</v>
      </c>
      <c r="C3666" s="6" t="s">
        <v>604</v>
      </c>
      <c r="D3666" s="10" t="s">
        <v>20</v>
      </c>
      <c r="E3666" s="6" t="s">
        <v>605</v>
      </c>
      <c r="F3666" s="6" t="s">
        <v>15</v>
      </c>
      <c r="G3666">
        <v>98500</v>
      </c>
      <c r="H3666" t="str">
        <f t="shared" si="287"/>
        <v>Morning</v>
      </c>
      <c r="I3666" s="11">
        <v>5</v>
      </c>
      <c r="J3666">
        <v>50</v>
      </c>
      <c r="K3666">
        <v>0.1</v>
      </c>
    </row>
    <row r="3667" spans="1:11" x14ac:dyDescent="0.3">
      <c r="A3667" s="7">
        <f t="shared" si="288"/>
        <v>42939</v>
      </c>
      <c r="B3667" s="8">
        <f t="shared" si="288"/>
        <v>7</v>
      </c>
      <c r="C3667" s="9" t="s">
        <v>48</v>
      </c>
      <c r="D3667" s="10" t="s">
        <v>17</v>
      </c>
      <c r="E3667" s="9" t="s">
        <v>49</v>
      </c>
      <c r="F3667" s="6" t="s">
        <v>14</v>
      </c>
      <c r="G3667">
        <v>505000</v>
      </c>
      <c r="H3667" t="str">
        <f t="shared" si="287"/>
        <v>Morning</v>
      </c>
      <c r="I3667" s="11">
        <v>5</v>
      </c>
      <c r="J3667">
        <v>20</v>
      </c>
      <c r="K3667">
        <v>0.25</v>
      </c>
    </row>
    <row r="3668" spans="1:11" x14ac:dyDescent="0.3">
      <c r="A3668" s="7">
        <f t="shared" si="288"/>
        <v>42939</v>
      </c>
      <c r="B3668" s="8">
        <f t="shared" si="288"/>
        <v>7</v>
      </c>
      <c r="C3668" s="9" t="str">
        <f>C3667</f>
        <v>PG0520</v>
      </c>
      <c r="D3668" s="10" t="str">
        <f>D3667</f>
        <v>319</v>
      </c>
      <c r="E3668" s="9" t="str">
        <f>E3667</f>
        <v>ABA,DME</v>
      </c>
      <c r="F3668" s="6" t="s">
        <v>15</v>
      </c>
      <c r="G3668">
        <v>808800</v>
      </c>
      <c r="H3668" t="str">
        <f t="shared" si="287"/>
        <v>Morning</v>
      </c>
      <c r="I3668" s="11">
        <v>24</v>
      </c>
      <c r="J3668">
        <v>96</v>
      </c>
      <c r="K3668">
        <v>0.25</v>
      </c>
    </row>
    <row r="3669" spans="1:11" x14ac:dyDescent="0.3">
      <c r="A3669" s="7">
        <f t="shared" ref="A3669:E3684" si="289">A3668</f>
        <v>42939</v>
      </c>
      <c r="B3669" s="8">
        <f t="shared" si="289"/>
        <v>7</v>
      </c>
      <c r="C3669" s="9" t="s">
        <v>606</v>
      </c>
      <c r="D3669" s="10" t="s">
        <v>12</v>
      </c>
      <c r="E3669" s="9" t="s">
        <v>607</v>
      </c>
      <c r="F3669" s="6" t="s">
        <v>14</v>
      </c>
      <c r="G3669">
        <v>487000</v>
      </c>
      <c r="H3669" t="str">
        <f t="shared" si="287"/>
        <v>Morning</v>
      </c>
      <c r="I3669" s="11">
        <v>10</v>
      </c>
      <c r="J3669">
        <v>12</v>
      </c>
      <c r="K3669">
        <v>0.83333333333333337</v>
      </c>
    </row>
    <row r="3670" spans="1:11" x14ac:dyDescent="0.3">
      <c r="A3670" s="7">
        <f t="shared" si="289"/>
        <v>42939</v>
      </c>
      <c r="B3670" s="8">
        <f t="shared" si="289"/>
        <v>7</v>
      </c>
      <c r="C3670" s="9" t="str">
        <f>C3669</f>
        <v>PG0543</v>
      </c>
      <c r="D3670" s="10" t="str">
        <f>D3669</f>
        <v>SU9</v>
      </c>
      <c r="E3670" s="9" t="str">
        <f>E3669</f>
        <v>OVS,DME</v>
      </c>
      <c r="F3670" s="6" t="s">
        <v>15</v>
      </c>
      <c r="G3670">
        <v>1126300</v>
      </c>
      <c r="H3670" t="str">
        <f t="shared" si="287"/>
        <v>Morning</v>
      </c>
      <c r="I3670" s="11">
        <v>69</v>
      </c>
      <c r="J3670">
        <v>85</v>
      </c>
      <c r="K3670">
        <v>0.81176470588235294</v>
      </c>
    </row>
    <row r="3671" spans="1:11" x14ac:dyDescent="0.3">
      <c r="A3671" s="7">
        <f t="shared" si="289"/>
        <v>42939</v>
      </c>
      <c r="B3671" s="8">
        <f t="shared" si="289"/>
        <v>7</v>
      </c>
      <c r="C3671" s="6" t="s">
        <v>734</v>
      </c>
      <c r="D3671" s="10" t="s">
        <v>20</v>
      </c>
      <c r="E3671" s="6" t="s">
        <v>735</v>
      </c>
      <c r="F3671" s="6" t="s">
        <v>15</v>
      </c>
      <c r="G3671">
        <v>288000</v>
      </c>
      <c r="H3671" t="str">
        <f t="shared" si="287"/>
        <v>Morning</v>
      </c>
      <c r="I3671" s="11">
        <v>12</v>
      </c>
      <c r="J3671">
        <v>50</v>
      </c>
      <c r="K3671">
        <v>0.24</v>
      </c>
    </row>
    <row r="3672" spans="1:11" x14ac:dyDescent="0.3">
      <c r="A3672" s="7">
        <f t="shared" si="289"/>
        <v>42939</v>
      </c>
      <c r="B3672" s="8">
        <f t="shared" si="289"/>
        <v>7</v>
      </c>
      <c r="C3672" s="6" t="s">
        <v>608</v>
      </c>
      <c r="D3672" s="10" t="s">
        <v>20</v>
      </c>
      <c r="E3672" s="6" t="s">
        <v>609</v>
      </c>
      <c r="F3672" s="6" t="s">
        <v>15</v>
      </c>
      <c r="G3672">
        <v>129600</v>
      </c>
      <c r="H3672" t="str">
        <f t="shared" si="287"/>
        <v>Morning</v>
      </c>
      <c r="I3672" s="11">
        <v>29</v>
      </c>
      <c r="J3672">
        <v>50</v>
      </c>
      <c r="K3672">
        <v>0.57999999999999996</v>
      </c>
    </row>
    <row r="3673" spans="1:11" x14ac:dyDescent="0.3">
      <c r="A3673" s="7">
        <f t="shared" si="289"/>
        <v>42939</v>
      </c>
      <c r="B3673" s="8">
        <f t="shared" si="289"/>
        <v>7</v>
      </c>
      <c r="C3673" s="9" t="s">
        <v>50</v>
      </c>
      <c r="D3673" s="10" t="s">
        <v>12</v>
      </c>
      <c r="E3673" s="9" t="s">
        <v>51</v>
      </c>
      <c r="F3673" s="6" t="s">
        <v>14</v>
      </c>
      <c r="G3673">
        <v>37800</v>
      </c>
      <c r="H3673" t="str">
        <f t="shared" si="287"/>
        <v>Morning</v>
      </c>
      <c r="I3673" s="11">
        <v>2</v>
      </c>
      <c r="J3673">
        <v>12</v>
      </c>
      <c r="K3673">
        <v>0.16666666666666671</v>
      </c>
    </row>
    <row r="3674" spans="1:11" x14ac:dyDescent="0.3">
      <c r="A3674" s="7">
        <f t="shared" si="289"/>
        <v>42939</v>
      </c>
      <c r="B3674" s="8">
        <f t="shared" si="289"/>
        <v>7</v>
      </c>
      <c r="C3674" s="9" t="str">
        <f>C3673</f>
        <v>PG0683</v>
      </c>
      <c r="D3674" s="10" t="str">
        <f>D3673</f>
        <v>SU9</v>
      </c>
      <c r="E3674" s="9" t="str">
        <f>E3673</f>
        <v>PEE,ULV</v>
      </c>
      <c r="F3674" s="6" t="s">
        <v>15</v>
      </c>
      <c r="G3674">
        <v>183900</v>
      </c>
      <c r="H3674" t="str">
        <f t="shared" si="287"/>
        <v>Morning</v>
      </c>
      <c r="I3674" s="11">
        <v>29</v>
      </c>
      <c r="J3674">
        <v>85</v>
      </c>
      <c r="K3674">
        <v>0.3411764705882353</v>
      </c>
    </row>
    <row r="3675" spans="1:11" x14ac:dyDescent="0.3">
      <c r="A3675" s="7">
        <f t="shared" si="289"/>
        <v>42939</v>
      </c>
      <c r="B3675" s="8">
        <f t="shared" si="289"/>
        <v>7</v>
      </c>
      <c r="C3675" s="9" t="s">
        <v>52</v>
      </c>
      <c r="D3675" s="10" t="s">
        <v>12</v>
      </c>
      <c r="E3675" s="9" t="s">
        <v>53</v>
      </c>
      <c r="F3675" s="6" t="s">
        <v>14</v>
      </c>
      <c r="G3675">
        <v>261500</v>
      </c>
      <c r="H3675" t="str">
        <f t="shared" si="287"/>
        <v>Morning</v>
      </c>
      <c r="I3675" s="11">
        <v>5</v>
      </c>
      <c r="J3675">
        <v>12</v>
      </c>
      <c r="K3675">
        <v>0.41666666666666669</v>
      </c>
    </row>
    <row r="3676" spans="1:11" x14ac:dyDescent="0.3">
      <c r="A3676" s="7">
        <f t="shared" si="289"/>
        <v>42939</v>
      </c>
      <c r="B3676" s="8">
        <f t="shared" si="289"/>
        <v>7</v>
      </c>
      <c r="C3676" s="9" t="str">
        <f>C3675</f>
        <v>PG0689</v>
      </c>
      <c r="D3676" s="10" t="str">
        <f>D3675</f>
        <v>SU9</v>
      </c>
      <c r="E3676" s="9" t="str">
        <f>E3675</f>
        <v>KJA,OVS</v>
      </c>
      <c r="F3676" s="6" t="s">
        <v>15</v>
      </c>
      <c r="G3676">
        <v>732600</v>
      </c>
      <c r="H3676" t="str">
        <f t="shared" si="287"/>
        <v>Morning</v>
      </c>
      <c r="I3676" s="11">
        <v>42</v>
      </c>
      <c r="J3676">
        <v>85</v>
      </c>
      <c r="K3676">
        <v>0.49411764705882361</v>
      </c>
    </row>
    <row r="3677" spans="1:11" x14ac:dyDescent="0.3">
      <c r="A3677" s="7">
        <f t="shared" si="289"/>
        <v>42939</v>
      </c>
      <c r="B3677" s="8">
        <v>8</v>
      </c>
      <c r="C3677" s="6" t="s">
        <v>54</v>
      </c>
      <c r="D3677" s="10" t="s">
        <v>20</v>
      </c>
      <c r="E3677" s="6" t="s">
        <v>55</v>
      </c>
      <c r="F3677" s="6" t="s">
        <v>15</v>
      </c>
      <c r="G3677">
        <v>149500</v>
      </c>
      <c r="H3677" t="str">
        <f t="shared" si="287"/>
        <v>BeforeNoon</v>
      </c>
      <c r="I3677" s="11">
        <v>15</v>
      </c>
      <c r="J3677">
        <v>50</v>
      </c>
      <c r="K3677">
        <v>0.3</v>
      </c>
    </row>
    <row r="3678" spans="1:11" x14ac:dyDescent="0.3">
      <c r="A3678" s="7">
        <f t="shared" si="289"/>
        <v>42939</v>
      </c>
      <c r="B3678" s="8">
        <f t="shared" si="289"/>
        <v>8</v>
      </c>
      <c r="C3678" s="6" t="s">
        <v>56</v>
      </c>
      <c r="D3678" s="10" t="s">
        <v>20</v>
      </c>
      <c r="E3678" s="6" t="s">
        <v>57</v>
      </c>
      <c r="F3678" s="6" t="s">
        <v>15</v>
      </c>
      <c r="G3678">
        <v>79200</v>
      </c>
      <c r="H3678" t="str">
        <f t="shared" si="287"/>
        <v>BeforeNoon</v>
      </c>
      <c r="I3678" s="11">
        <v>4</v>
      </c>
      <c r="J3678">
        <v>50</v>
      </c>
      <c r="K3678">
        <v>0.08</v>
      </c>
    </row>
    <row r="3679" spans="1:11" x14ac:dyDescent="0.3">
      <c r="A3679" s="7">
        <f t="shared" si="289"/>
        <v>42939</v>
      </c>
      <c r="B3679" s="8">
        <f t="shared" si="289"/>
        <v>8</v>
      </c>
      <c r="C3679" s="6" t="s">
        <v>58</v>
      </c>
      <c r="D3679" s="10" t="s">
        <v>20</v>
      </c>
      <c r="E3679" s="6" t="s">
        <v>59</v>
      </c>
      <c r="F3679" s="6" t="s">
        <v>15</v>
      </c>
      <c r="G3679">
        <v>31300</v>
      </c>
      <c r="H3679" t="str">
        <f t="shared" si="287"/>
        <v>BeforeNoon</v>
      </c>
      <c r="I3679" s="11">
        <v>10</v>
      </c>
      <c r="J3679">
        <v>50</v>
      </c>
      <c r="K3679">
        <v>0.2</v>
      </c>
    </row>
    <row r="3680" spans="1:11" x14ac:dyDescent="0.3">
      <c r="A3680" s="7">
        <f t="shared" si="289"/>
        <v>42939</v>
      </c>
      <c r="B3680" s="8">
        <f t="shared" si="289"/>
        <v>8</v>
      </c>
      <c r="C3680" s="9" t="s">
        <v>60</v>
      </c>
      <c r="D3680" s="10" t="s">
        <v>61</v>
      </c>
      <c r="E3680" s="9" t="s">
        <v>62</v>
      </c>
      <c r="F3680" s="6" t="s">
        <v>14</v>
      </c>
      <c r="G3680">
        <v>732700</v>
      </c>
      <c r="H3680" t="str">
        <f t="shared" si="287"/>
        <v>BeforeNoon</v>
      </c>
      <c r="I3680" s="11">
        <v>17</v>
      </c>
      <c r="J3680">
        <v>30</v>
      </c>
      <c r="K3680">
        <v>0.56666666666666665</v>
      </c>
    </row>
    <row r="3681" spans="1:11" x14ac:dyDescent="0.3">
      <c r="A3681" s="7">
        <f t="shared" si="289"/>
        <v>42939</v>
      </c>
      <c r="B3681" s="8">
        <f t="shared" si="289"/>
        <v>8</v>
      </c>
      <c r="C3681" s="9" t="str">
        <f t="shared" si="289"/>
        <v>PG0226</v>
      </c>
      <c r="D3681" s="10" t="str">
        <f t="shared" si="289"/>
        <v>773</v>
      </c>
      <c r="E3681" s="9" t="str">
        <f t="shared" si="289"/>
        <v>SVX,SVO</v>
      </c>
      <c r="F3681" s="6" t="s">
        <v>63</v>
      </c>
      <c r="G3681">
        <v>390400</v>
      </c>
      <c r="H3681" t="str">
        <f t="shared" si="287"/>
        <v>BeforeNoon</v>
      </c>
      <c r="I3681" s="11">
        <v>16</v>
      </c>
      <c r="J3681">
        <v>48</v>
      </c>
      <c r="K3681">
        <v>0.33333333333333331</v>
      </c>
    </row>
    <row r="3682" spans="1:11" x14ac:dyDescent="0.3">
      <c r="A3682" s="7">
        <f t="shared" si="289"/>
        <v>42939</v>
      </c>
      <c r="B3682" s="8">
        <f t="shared" si="289"/>
        <v>8</v>
      </c>
      <c r="C3682" s="9" t="str">
        <f t="shared" si="289"/>
        <v>PG0226</v>
      </c>
      <c r="D3682" s="10" t="str">
        <f t="shared" si="289"/>
        <v>773</v>
      </c>
      <c r="E3682" s="9" t="str">
        <f t="shared" si="289"/>
        <v>SVX,SVO</v>
      </c>
      <c r="F3682" s="6" t="s">
        <v>15</v>
      </c>
      <c r="G3682">
        <v>1965400</v>
      </c>
      <c r="H3682" t="str">
        <f t="shared" si="287"/>
        <v>BeforeNoon</v>
      </c>
      <c r="I3682" s="11">
        <v>136</v>
      </c>
      <c r="J3682">
        <v>324</v>
      </c>
      <c r="K3682">
        <v>0.41975308641975312</v>
      </c>
    </row>
    <row r="3683" spans="1:11" x14ac:dyDescent="0.3">
      <c r="A3683" s="7">
        <f t="shared" si="289"/>
        <v>42939</v>
      </c>
      <c r="B3683" s="8">
        <f t="shared" si="289"/>
        <v>8</v>
      </c>
      <c r="C3683" s="6" t="s">
        <v>64</v>
      </c>
      <c r="D3683" s="10" t="s">
        <v>20</v>
      </c>
      <c r="E3683" s="6" t="s">
        <v>65</v>
      </c>
      <c r="F3683" s="6" t="s">
        <v>15</v>
      </c>
      <c r="G3683">
        <v>55200</v>
      </c>
      <c r="H3683" t="str">
        <f t="shared" si="287"/>
        <v>BeforeNoon</v>
      </c>
      <c r="I3683" s="11">
        <v>6</v>
      </c>
      <c r="J3683">
        <v>50</v>
      </c>
      <c r="K3683">
        <v>0.12</v>
      </c>
    </row>
    <row r="3684" spans="1:11" x14ac:dyDescent="0.3">
      <c r="A3684" s="7">
        <f t="shared" si="289"/>
        <v>42939</v>
      </c>
      <c r="B3684" s="8">
        <f t="shared" si="289"/>
        <v>8</v>
      </c>
      <c r="C3684" s="9" t="s">
        <v>66</v>
      </c>
      <c r="D3684" s="10" t="s">
        <v>12</v>
      </c>
      <c r="E3684" s="9" t="s">
        <v>67</v>
      </c>
      <c r="F3684" s="6" t="s">
        <v>14</v>
      </c>
      <c r="G3684">
        <v>36400</v>
      </c>
      <c r="H3684" t="str">
        <f t="shared" si="287"/>
        <v>BeforeNoon</v>
      </c>
      <c r="I3684" s="11">
        <v>4</v>
      </c>
      <c r="J3684">
        <v>12</v>
      </c>
      <c r="K3684">
        <v>0.33333333333333331</v>
      </c>
    </row>
    <row r="3685" spans="1:11" x14ac:dyDescent="0.3">
      <c r="A3685" s="7">
        <f t="shared" ref="A3685:B3700" si="290">A3684</f>
        <v>42939</v>
      </c>
      <c r="B3685" s="8">
        <f t="shared" si="290"/>
        <v>8</v>
      </c>
      <c r="C3685" s="9" t="str">
        <f>C3684</f>
        <v>PG0297</v>
      </c>
      <c r="D3685" s="10" t="str">
        <f>D3684</f>
        <v>SU9</v>
      </c>
      <c r="E3685" s="9" t="str">
        <f>E3684</f>
        <v>NOZ,OVB</v>
      </c>
      <c r="F3685" s="6" t="s">
        <v>15</v>
      </c>
      <c r="G3685">
        <v>66300</v>
      </c>
      <c r="H3685" t="str">
        <f t="shared" si="287"/>
        <v>BeforeNoon</v>
      </c>
      <c r="I3685" s="11">
        <v>22</v>
      </c>
      <c r="J3685">
        <v>85</v>
      </c>
      <c r="K3685">
        <v>0.25882352941176467</v>
      </c>
    </row>
    <row r="3686" spans="1:11" x14ac:dyDescent="0.3">
      <c r="A3686" s="7">
        <f t="shared" si="290"/>
        <v>42939</v>
      </c>
      <c r="B3686" s="8">
        <f t="shared" si="290"/>
        <v>8</v>
      </c>
      <c r="C3686" s="9" t="s">
        <v>68</v>
      </c>
      <c r="D3686" s="10" t="s">
        <v>12</v>
      </c>
      <c r="E3686" s="9" t="s">
        <v>69</v>
      </c>
      <c r="F3686" s="6" t="s">
        <v>14</v>
      </c>
      <c r="G3686">
        <v>219600</v>
      </c>
      <c r="H3686" t="str">
        <f t="shared" si="287"/>
        <v>BeforeNoon</v>
      </c>
      <c r="I3686" s="11">
        <v>6</v>
      </c>
      <c r="J3686">
        <v>12</v>
      </c>
      <c r="K3686">
        <v>0.5</v>
      </c>
    </row>
    <row r="3687" spans="1:11" x14ac:dyDescent="0.3">
      <c r="A3687" s="7">
        <f t="shared" si="290"/>
        <v>42939</v>
      </c>
      <c r="B3687" s="8">
        <f t="shared" si="290"/>
        <v>8</v>
      </c>
      <c r="C3687" s="9" t="str">
        <f>C3686</f>
        <v>PG0305</v>
      </c>
      <c r="D3687" s="10" t="str">
        <f>D3686</f>
        <v>SU9</v>
      </c>
      <c r="E3687" s="9" t="str">
        <f>E3686</f>
        <v>UFA,ESL</v>
      </c>
      <c r="F3687" s="6" t="s">
        <v>15</v>
      </c>
      <c r="G3687">
        <v>675800</v>
      </c>
      <c r="H3687" t="str">
        <f t="shared" si="287"/>
        <v>BeforeNoon</v>
      </c>
      <c r="I3687" s="11">
        <v>55</v>
      </c>
      <c r="J3687">
        <v>85</v>
      </c>
      <c r="K3687">
        <v>0.6470588235294118</v>
      </c>
    </row>
    <row r="3688" spans="1:11" x14ac:dyDescent="0.3">
      <c r="A3688" s="7">
        <f t="shared" si="290"/>
        <v>42939</v>
      </c>
      <c r="B3688" s="8">
        <f t="shared" si="290"/>
        <v>8</v>
      </c>
      <c r="C3688" s="9" t="s">
        <v>612</v>
      </c>
      <c r="D3688" s="10" t="s">
        <v>12</v>
      </c>
      <c r="E3688" s="9" t="s">
        <v>613</v>
      </c>
      <c r="F3688" s="6" t="s">
        <v>14</v>
      </c>
      <c r="G3688">
        <v>423200</v>
      </c>
      <c r="H3688" t="str">
        <f t="shared" si="287"/>
        <v>BeforeNoon</v>
      </c>
      <c r="I3688" s="11">
        <v>8</v>
      </c>
      <c r="J3688">
        <v>12</v>
      </c>
      <c r="K3688">
        <v>0.66666666666666663</v>
      </c>
    </row>
    <row r="3689" spans="1:11" x14ac:dyDescent="0.3">
      <c r="A3689" s="7">
        <f t="shared" si="290"/>
        <v>42939</v>
      </c>
      <c r="B3689" s="8">
        <f t="shared" si="290"/>
        <v>8</v>
      </c>
      <c r="C3689" s="9" t="str">
        <f>C3688</f>
        <v>PG0319</v>
      </c>
      <c r="D3689" s="10" t="str">
        <f>D3688</f>
        <v>SU9</v>
      </c>
      <c r="E3689" s="9" t="str">
        <f>E3688</f>
        <v>PEE,MRV</v>
      </c>
      <c r="F3689" s="6" t="s">
        <v>15</v>
      </c>
      <c r="G3689">
        <v>602000</v>
      </c>
      <c r="H3689" t="str">
        <f t="shared" si="287"/>
        <v>BeforeNoon</v>
      </c>
      <c r="I3689" s="11">
        <v>34</v>
      </c>
      <c r="J3689">
        <v>85</v>
      </c>
      <c r="K3689">
        <v>0.4</v>
      </c>
    </row>
    <row r="3690" spans="1:11" x14ac:dyDescent="0.3">
      <c r="A3690" s="7">
        <f t="shared" si="290"/>
        <v>42939</v>
      </c>
      <c r="B3690" s="8">
        <f t="shared" si="290"/>
        <v>8</v>
      </c>
      <c r="C3690" s="6" t="s">
        <v>868</v>
      </c>
      <c r="D3690" s="10" t="s">
        <v>30</v>
      </c>
      <c r="E3690" s="6" t="s">
        <v>869</v>
      </c>
      <c r="F3690" s="6" t="s">
        <v>15</v>
      </c>
      <c r="G3690">
        <v>48400</v>
      </c>
      <c r="H3690" t="str">
        <f t="shared" si="287"/>
        <v>BeforeNoon</v>
      </c>
      <c r="I3690" s="11">
        <v>11</v>
      </c>
      <c r="J3690">
        <v>12</v>
      </c>
      <c r="K3690">
        <v>0.91666666666666663</v>
      </c>
    </row>
    <row r="3691" spans="1:11" x14ac:dyDescent="0.3">
      <c r="A3691" s="7">
        <f t="shared" si="290"/>
        <v>42939</v>
      </c>
      <c r="B3691" s="8">
        <f t="shared" si="290"/>
        <v>8</v>
      </c>
      <c r="C3691" s="6" t="s">
        <v>70</v>
      </c>
      <c r="D3691" s="10" t="s">
        <v>20</v>
      </c>
      <c r="E3691" s="6" t="s">
        <v>71</v>
      </c>
      <c r="F3691" s="6" t="s">
        <v>15</v>
      </c>
      <c r="G3691">
        <v>309600</v>
      </c>
      <c r="H3691" t="str">
        <f t="shared" si="287"/>
        <v>BeforeNoon</v>
      </c>
      <c r="I3691" s="11">
        <v>20</v>
      </c>
      <c r="J3691">
        <v>50</v>
      </c>
      <c r="K3691">
        <v>0.4</v>
      </c>
    </row>
    <row r="3692" spans="1:11" x14ac:dyDescent="0.3">
      <c r="A3692" s="7">
        <f t="shared" si="290"/>
        <v>42939</v>
      </c>
      <c r="B3692" s="8">
        <f t="shared" si="290"/>
        <v>8</v>
      </c>
      <c r="C3692" s="6" t="s">
        <v>614</v>
      </c>
      <c r="D3692" s="10" t="s">
        <v>30</v>
      </c>
      <c r="E3692" s="6" t="s">
        <v>615</v>
      </c>
      <c r="F3692" s="6" t="s">
        <v>15</v>
      </c>
      <c r="G3692">
        <v>47200</v>
      </c>
      <c r="H3692" t="str">
        <f t="shared" si="287"/>
        <v>BeforeNoon</v>
      </c>
      <c r="I3692" s="11">
        <v>8</v>
      </c>
      <c r="J3692">
        <v>12</v>
      </c>
      <c r="K3692">
        <v>0.66666666666666663</v>
      </c>
    </row>
    <row r="3693" spans="1:11" x14ac:dyDescent="0.3">
      <c r="A3693" s="7">
        <f t="shared" si="290"/>
        <v>42939</v>
      </c>
      <c r="B3693" s="8">
        <f t="shared" si="290"/>
        <v>8</v>
      </c>
      <c r="C3693" s="6" t="s">
        <v>72</v>
      </c>
      <c r="D3693" s="10" t="s">
        <v>20</v>
      </c>
      <c r="E3693" s="6" t="s">
        <v>73</v>
      </c>
      <c r="F3693" s="6" t="s">
        <v>15</v>
      </c>
      <c r="G3693">
        <v>168000</v>
      </c>
      <c r="H3693" t="str">
        <f t="shared" si="287"/>
        <v>BeforeNoon</v>
      </c>
      <c r="I3693" s="11">
        <v>12</v>
      </c>
      <c r="J3693">
        <v>50</v>
      </c>
      <c r="K3693">
        <v>0.24</v>
      </c>
    </row>
    <row r="3694" spans="1:11" x14ac:dyDescent="0.3">
      <c r="A3694" s="7">
        <f t="shared" si="290"/>
        <v>42939</v>
      </c>
      <c r="B3694" s="8">
        <f t="shared" si="290"/>
        <v>8</v>
      </c>
      <c r="C3694" s="6" t="s">
        <v>616</v>
      </c>
      <c r="D3694" s="10" t="s">
        <v>30</v>
      </c>
      <c r="E3694" s="6" t="s">
        <v>617</v>
      </c>
      <c r="F3694" s="6" t="s">
        <v>15</v>
      </c>
      <c r="G3694">
        <v>16500</v>
      </c>
      <c r="H3694" t="str">
        <f t="shared" si="287"/>
        <v>BeforeNoon</v>
      </c>
      <c r="I3694" s="11">
        <v>5</v>
      </c>
      <c r="J3694">
        <v>12</v>
      </c>
      <c r="K3694">
        <v>0.41666666666666669</v>
      </c>
    </row>
    <row r="3695" spans="1:11" x14ac:dyDescent="0.3">
      <c r="A3695" s="7">
        <f t="shared" si="290"/>
        <v>42939</v>
      </c>
      <c r="B3695" s="8">
        <f t="shared" si="290"/>
        <v>8</v>
      </c>
      <c r="C3695" s="9" t="s">
        <v>74</v>
      </c>
      <c r="D3695" s="10" t="s">
        <v>17</v>
      </c>
      <c r="E3695" s="9" t="s">
        <v>75</v>
      </c>
      <c r="F3695" s="6" t="s">
        <v>14</v>
      </c>
      <c r="G3695">
        <v>998000</v>
      </c>
      <c r="H3695" t="str">
        <f t="shared" si="287"/>
        <v>BeforeNoon</v>
      </c>
      <c r="I3695" s="11">
        <v>10</v>
      </c>
      <c r="J3695">
        <v>20</v>
      </c>
      <c r="K3695">
        <v>0.5</v>
      </c>
    </row>
    <row r="3696" spans="1:11" x14ac:dyDescent="0.3">
      <c r="A3696" s="7">
        <f t="shared" si="290"/>
        <v>42939</v>
      </c>
      <c r="B3696" s="8">
        <f t="shared" si="290"/>
        <v>8</v>
      </c>
      <c r="C3696" s="9" t="str">
        <f>C3695</f>
        <v>PG0548</v>
      </c>
      <c r="D3696" s="10" t="str">
        <f>D3695</f>
        <v>319</v>
      </c>
      <c r="E3696" s="9" t="str">
        <f>E3695</f>
        <v>KJA,SVO</v>
      </c>
      <c r="F3696" s="6" t="s">
        <v>15</v>
      </c>
      <c r="G3696">
        <v>1665000</v>
      </c>
      <c r="H3696" t="str">
        <f t="shared" si="287"/>
        <v>BeforeNoon</v>
      </c>
      <c r="I3696" s="11">
        <v>50</v>
      </c>
      <c r="J3696">
        <v>96</v>
      </c>
      <c r="K3696">
        <v>0.52083333333333337</v>
      </c>
    </row>
    <row r="3697" spans="1:11" x14ac:dyDescent="0.3">
      <c r="A3697" s="7">
        <f t="shared" si="290"/>
        <v>42939</v>
      </c>
      <c r="B3697" s="8">
        <f t="shared" si="290"/>
        <v>8</v>
      </c>
      <c r="C3697" s="9" t="s">
        <v>76</v>
      </c>
      <c r="D3697" s="10" t="s">
        <v>12</v>
      </c>
      <c r="E3697" s="9" t="s">
        <v>77</v>
      </c>
      <c r="F3697" s="6" t="s">
        <v>14</v>
      </c>
      <c r="G3697">
        <v>19000</v>
      </c>
      <c r="H3697" t="str">
        <f t="shared" si="287"/>
        <v>BeforeNoon</v>
      </c>
      <c r="I3697" s="11">
        <v>2</v>
      </c>
      <c r="J3697">
        <v>12</v>
      </c>
      <c r="K3697">
        <v>0.16666666666666671</v>
      </c>
    </row>
    <row r="3698" spans="1:11" x14ac:dyDescent="0.3">
      <c r="A3698" s="7">
        <f t="shared" si="290"/>
        <v>42939</v>
      </c>
      <c r="B3698" s="8">
        <f t="shared" si="290"/>
        <v>8</v>
      </c>
      <c r="C3698" s="9" t="str">
        <f>C3697</f>
        <v>PG0588</v>
      </c>
      <c r="D3698" s="10" t="str">
        <f>D3697</f>
        <v>SU9</v>
      </c>
      <c r="E3698" s="9" t="str">
        <f>E3697</f>
        <v>SVX,PEE</v>
      </c>
      <c r="F3698" s="6" t="s">
        <v>15</v>
      </c>
      <c r="G3698">
        <v>51500</v>
      </c>
      <c r="H3698" t="str">
        <f t="shared" si="287"/>
        <v>BeforeNoon</v>
      </c>
      <c r="I3698" s="11">
        <v>16</v>
      </c>
      <c r="J3698">
        <v>85</v>
      </c>
      <c r="K3698">
        <v>0.18823529411764711</v>
      </c>
    </row>
    <row r="3699" spans="1:11" x14ac:dyDescent="0.3">
      <c r="A3699" s="7">
        <f t="shared" si="290"/>
        <v>42939</v>
      </c>
      <c r="B3699" s="8">
        <v>9</v>
      </c>
      <c r="C3699" s="6" t="s">
        <v>78</v>
      </c>
      <c r="D3699" s="10" t="s">
        <v>30</v>
      </c>
      <c r="E3699" s="6" t="s">
        <v>79</v>
      </c>
      <c r="F3699" s="6" t="s">
        <v>15</v>
      </c>
      <c r="G3699">
        <v>15900</v>
      </c>
      <c r="H3699" t="str">
        <f t="shared" si="287"/>
        <v>BeforeNoon</v>
      </c>
      <c r="I3699" s="11">
        <v>3</v>
      </c>
      <c r="J3699">
        <v>12</v>
      </c>
      <c r="K3699">
        <v>0.25</v>
      </c>
    </row>
    <row r="3700" spans="1:11" x14ac:dyDescent="0.3">
      <c r="A3700" s="7">
        <f t="shared" si="290"/>
        <v>42939</v>
      </c>
      <c r="B3700" s="8">
        <f t="shared" si="290"/>
        <v>9</v>
      </c>
      <c r="C3700" s="6" t="s">
        <v>80</v>
      </c>
      <c r="D3700" s="10" t="s">
        <v>30</v>
      </c>
      <c r="E3700" s="6" t="s">
        <v>81</v>
      </c>
      <c r="F3700" s="6" t="s">
        <v>15</v>
      </c>
      <c r="G3700">
        <v>10600</v>
      </c>
      <c r="H3700" t="str">
        <f t="shared" si="287"/>
        <v>BeforeNoon</v>
      </c>
      <c r="I3700" s="11">
        <v>2</v>
      </c>
      <c r="J3700">
        <v>12</v>
      </c>
      <c r="K3700">
        <v>0.16666666666666671</v>
      </c>
    </row>
    <row r="3701" spans="1:11" x14ac:dyDescent="0.3">
      <c r="A3701" s="7">
        <f t="shared" ref="A3701:B3716" si="291">A3700</f>
        <v>42939</v>
      </c>
      <c r="B3701" s="8">
        <f t="shared" si="291"/>
        <v>9</v>
      </c>
      <c r="C3701" s="6" t="s">
        <v>82</v>
      </c>
      <c r="D3701" s="10" t="s">
        <v>20</v>
      </c>
      <c r="E3701" s="6" t="s">
        <v>83</v>
      </c>
      <c r="F3701" s="6" t="s">
        <v>15</v>
      </c>
      <c r="G3701">
        <v>238400</v>
      </c>
      <c r="H3701" t="str">
        <f t="shared" si="287"/>
        <v>BeforeNoon</v>
      </c>
      <c r="I3701" s="11">
        <v>10</v>
      </c>
      <c r="J3701">
        <v>50</v>
      </c>
      <c r="K3701">
        <v>0.2</v>
      </c>
    </row>
    <row r="3702" spans="1:11" x14ac:dyDescent="0.3">
      <c r="A3702" s="7">
        <f t="shared" si="291"/>
        <v>42939</v>
      </c>
      <c r="B3702" s="8">
        <f t="shared" si="291"/>
        <v>9</v>
      </c>
      <c r="C3702" s="9" t="s">
        <v>84</v>
      </c>
      <c r="D3702" s="10" t="s">
        <v>85</v>
      </c>
      <c r="E3702" s="9" t="s">
        <v>86</v>
      </c>
      <c r="F3702" s="6" t="s">
        <v>14</v>
      </c>
      <c r="G3702">
        <v>498400</v>
      </c>
      <c r="H3702" t="str">
        <f t="shared" si="287"/>
        <v>BeforeNoon</v>
      </c>
      <c r="I3702" s="11">
        <v>4</v>
      </c>
      <c r="J3702">
        <v>12</v>
      </c>
      <c r="K3702">
        <v>0.33333333333333331</v>
      </c>
    </row>
    <row r="3703" spans="1:11" x14ac:dyDescent="0.3">
      <c r="A3703" s="7">
        <f t="shared" si="291"/>
        <v>42939</v>
      </c>
      <c r="B3703" s="8">
        <f t="shared" si="291"/>
        <v>9</v>
      </c>
      <c r="C3703" s="9" t="str">
        <f>C3702</f>
        <v>PG0120</v>
      </c>
      <c r="D3703" s="10" t="str">
        <f>D3702</f>
        <v>733</v>
      </c>
      <c r="E3703" s="9" t="str">
        <f>E3702</f>
        <v>SVO,MJZ</v>
      </c>
      <c r="F3703" s="6" t="s">
        <v>15</v>
      </c>
      <c r="G3703">
        <v>1709900</v>
      </c>
      <c r="H3703" t="str">
        <f t="shared" si="287"/>
        <v>BeforeNoon</v>
      </c>
      <c r="I3703" s="11">
        <v>41</v>
      </c>
      <c r="J3703">
        <v>118</v>
      </c>
      <c r="K3703">
        <v>0.34745762711864409</v>
      </c>
    </row>
    <row r="3704" spans="1:11" x14ac:dyDescent="0.3">
      <c r="A3704" s="7">
        <f t="shared" si="291"/>
        <v>42939</v>
      </c>
      <c r="B3704" s="8">
        <f t="shared" si="291"/>
        <v>9</v>
      </c>
      <c r="C3704" s="9" t="s">
        <v>87</v>
      </c>
      <c r="D3704" s="10" t="s">
        <v>85</v>
      </c>
      <c r="E3704" s="9" t="s">
        <v>88</v>
      </c>
      <c r="F3704" s="6" t="s">
        <v>14</v>
      </c>
      <c r="G3704">
        <v>373800</v>
      </c>
      <c r="H3704" t="str">
        <f t="shared" si="287"/>
        <v>BeforeNoon</v>
      </c>
      <c r="I3704" s="11">
        <v>3</v>
      </c>
      <c r="J3704">
        <v>12</v>
      </c>
      <c r="K3704">
        <v>0.25</v>
      </c>
    </row>
    <row r="3705" spans="1:11" x14ac:dyDescent="0.3">
      <c r="A3705" s="7">
        <f t="shared" si="291"/>
        <v>42939</v>
      </c>
      <c r="B3705" s="8">
        <f t="shared" si="291"/>
        <v>9</v>
      </c>
      <c r="C3705" s="9" t="str">
        <f>C3704</f>
        <v>PG0121</v>
      </c>
      <c r="D3705" s="10" t="str">
        <f>D3704</f>
        <v>733</v>
      </c>
      <c r="E3705" s="9" t="str">
        <f>E3704</f>
        <v>MJZ,SVO</v>
      </c>
      <c r="F3705" s="6" t="s">
        <v>15</v>
      </c>
      <c r="G3705">
        <v>1460900</v>
      </c>
      <c r="H3705" t="str">
        <f t="shared" si="287"/>
        <v>BeforeNoon</v>
      </c>
      <c r="I3705" s="11">
        <v>35</v>
      </c>
      <c r="J3705">
        <v>118</v>
      </c>
      <c r="K3705">
        <v>0.29661016949152541</v>
      </c>
    </row>
    <row r="3706" spans="1:11" x14ac:dyDescent="0.3">
      <c r="A3706" s="7">
        <f t="shared" si="291"/>
        <v>42939</v>
      </c>
      <c r="B3706" s="8">
        <f t="shared" si="291"/>
        <v>9</v>
      </c>
      <c r="C3706" s="6" t="s">
        <v>89</v>
      </c>
      <c r="D3706" s="10" t="s">
        <v>20</v>
      </c>
      <c r="E3706" s="6" t="s">
        <v>90</v>
      </c>
      <c r="F3706" s="6" t="s">
        <v>15</v>
      </c>
      <c r="G3706">
        <v>99700</v>
      </c>
      <c r="H3706" t="str">
        <f t="shared" si="287"/>
        <v>BeforeNoon</v>
      </c>
      <c r="I3706" s="11">
        <v>8</v>
      </c>
      <c r="J3706">
        <v>50</v>
      </c>
      <c r="K3706">
        <v>0.16</v>
      </c>
    </row>
    <row r="3707" spans="1:11" x14ac:dyDescent="0.3">
      <c r="A3707" s="7">
        <f t="shared" si="291"/>
        <v>42939</v>
      </c>
      <c r="B3707" s="8">
        <f t="shared" si="291"/>
        <v>9</v>
      </c>
      <c r="C3707" s="9" t="s">
        <v>91</v>
      </c>
      <c r="D3707" s="10" t="s">
        <v>17</v>
      </c>
      <c r="E3707" s="9" t="s">
        <v>92</v>
      </c>
      <c r="F3707" s="6" t="s">
        <v>14</v>
      </c>
      <c r="G3707">
        <v>1150000</v>
      </c>
      <c r="H3707" t="str">
        <f t="shared" si="287"/>
        <v>BeforeNoon</v>
      </c>
      <c r="I3707" s="11">
        <v>10</v>
      </c>
      <c r="J3707">
        <v>20</v>
      </c>
      <c r="K3707">
        <v>0.5</v>
      </c>
    </row>
    <row r="3708" spans="1:11" x14ac:dyDescent="0.3">
      <c r="A3708" s="7">
        <f t="shared" si="291"/>
        <v>42939</v>
      </c>
      <c r="B3708" s="8">
        <f t="shared" si="291"/>
        <v>9</v>
      </c>
      <c r="C3708" s="9" t="str">
        <f>C3707</f>
        <v>PG0134</v>
      </c>
      <c r="D3708" s="10" t="str">
        <f>D3707</f>
        <v>319</v>
      </c>
      <c r="E3708" s="9" t="str">
        <f>E3707</f>
        <v>DME,BTK</v>
      </c>
      <c r="F3708" s="6" t="s">
        <v>15</v>
      </c>
      <c r="G3708">
        <v>1769600</v>
      </c>
      <c r="H3708" t="str">
        <f t="shared" si="287"/>
        <v>BeforeNoon</v>
      </c>
      <c r="I3708" s="11">
        <v>46</v>
      </c>
      <c r="J3708">
        <v>96</v>
      </c>
      <c r="K3708">
        <v>0.47916666666666669</v>
      </c>
    </row>
    <row r="3709" spans="1:11" x14ac:dyDescent="0.3">
      <c r="A3709" s="7">
        <f t="shared" si="291"/>
        <v>42939</v>
      </c>
      <c r="B3709" s="8">
        <f t="shared" si="291"/>
        <v>9</v>
      </c>
      <c r="C3709" s="9" t="s">
        <v>93</v>
      </c>
      <c r="D3709" s="10" t="s">
        <v>17</v>
      </c>
      <c r="E3709" s="9" t="s">
        <v>94</v>
      </c>
      <c r="F3709" s="6" t="s">
        <v>14</v>
      </c>
      <c r="G3709">
        <v>599400</v>
      </c>
      <c r="H3709" t="str">
        <f t="shared" si="287"/>
        <v>BeforeNoon</v>
      </c>
      <c r="I3709" s="11">
        <v>3</v>
      </c>
      <c r="J3709">
        <v>20</v>
      </c>
      <c r="K3709">
        <v>0.15</v>
      </c>
    </row>
    <row r="3710" spans="1:11" x14ac:dyDescent="0.3">
      <c r="A3710" s="7">
        <f t="shared" si="291"/>
        <v>42939</v>
      </c>
      <c r="B3710" s="8">
        <f t="shared" si="291"/>
        <v>9</v>
      </c>
      <c r="C3710" s="9" t="str">
        <f>C3709</f>
        <v>PG0169</v>
      </c>
      <c r="D3710" s="10" t="str">
        <f>D3709</f>
        <v>319</v>
      </c>
      <c r="E3710" s="9" t="str">
        <f>E3709</f>
        <v>UUS,DME</v>
      </c>
      <c r="F3710" s="6" t="s">
        <v>15</v>
      </c>
      <c r="G3710">
        <v>1545000</v>
      </c>
      <c r="H3710" t="str">
        <f t="shared" si="287"/>
        <v>BeforeNoon</v>
      </c>
      <c r="I3710" s="11">
        <v>23</v>
      </c>
      <c r="J3710">
        <v>96</v>
      </c>
      <c r="K3710">
        <v>0.23958333333333329</v>
      </c>
    </row>
    <row r="3711" spans="1:11" x14ac:dyDescent="0.3">
      <c r="A3711" s="7">
        <f t="shared" si="291"/>
        <v>42939</v>
      </c>
      <c r="B3711" s="8">
        <f t="shared" si="291"/>
        <v>9</v>
      </c>
      <c r="C3711" s="6" t="s">
        <v>95</v>
      </c>
      <c r="D3711" s="10" t="s">
        <v>20</v>
      </c>
      <c r="E3711" s="6" t="s">
        <v>96</v>
      </c>
      <c r="F3711" s="6" t="s">
        <v>15</v>
      </c>
      <c r="G3711">
        <v>94500</v>
      </c>
      <c r="H3711" t="str">
        <f t="shared" si="287"/>
        <v>BeforeNoon</v>
      </c>
      <c r="I3711" s="11">
        <v>15</v>
      </c>
      <c r="J3711">
        <v>50</v>
      </c>
      <c r="K3711">
        <v>0.3</v>
      </c>
    </row>
    <row r="3712" spans="1:11" x14ac:dyDescent="0.3">
      <c r="A3712" s="7">
        <f t="shared" si="291"/>
        <v>42939</v>
      </c>
      <c r="B3712" s="8">
        <f t="shared" si="291"/>
        <v>9</v>
      </c>
      <c r="C3712" s="9" t="s">
        <v>97</v>
      </c>
      <c r="D3712" s="10" t="s">
        <v>98</v>
      </c>
      <c r="E3712" s="9" t="s">
        <v>99</v>
      </c>
      <c r="F3712" s="6" t="s">
        <v>14</v>
      </c>
      <c r="G3712">
        <v>2923800</v>
      </c>
      <c r="H3712" t="str">
        <f t="shared" si="287"/>
        <v>BeforeNoon</v>
      </c>
      <c r="I3712" s="11">
        <v>22</v>
      </c>
      <c r="J3712">
        <v>28</v>
      </c>
      <c r="K3712">
        <v>0.7857142857142857</v>
      </c>
    </row>
    <row r="3713" spans="1:11" x14ac:dyDescent="0.3">
      <c r="A3713" s="7">
        <f t="shared" si="291"/>
        <v>42939</v>
      </c>
      <c r="B3713" s="8">
        <f t="shared" si="291"/>
        <v>9</v>
      </c>
      <c r="C3713" s="9" t="str">
        <f>C3712</f>
        <v>PG0198</v>
      </c>
      <c r="D3713" s="10" t="str">
        <f>D3712</f>
        <v>321</v>
      </c>
      <c r="E3713" s="9" t="str">
        <f>E3712</f>
        <v>LED,IKT</v>
      </c>
      <c r="F3713" s="6" t="s">
        <v>15</v>
      </c>
      <c r="G3713">
        <v>5138500</v>
      </c>
      <c r="H3713" t="str">
        <f t="shared" si="287"/>
        <v>BeforeNoon</v>
      </c>
      <c r="I3713" s="11">
        <v>115</v>
      </c>
      <c r="J3713">
        <v>142</v>
      </c>
      <c r="K3713">
        <v>0.8098591549295775</v>
      </c>
    </row>
    <row r="3714" spans="1:11" x14ac:dyDescent="0.3">
      <c r="A3714" s="7">
        <f t="shared" si="291"/>
        <v>42939</v>
      </c>
      <c r="B3714" s="8">
        <f t="shared" si="291"/>
        <v>9</v>
      </c>
      <c r="C3714" s="9" t="s">
        <v>100</v>
      </c>
      <c r="D3714" s="10" t="s">
        <v>98</v>
      </c>
      <c r="E3714" s="9" t="s">
        <v>101</v>
      </c>
      <c r="F3714" s="6" t="s">
        <v>14</v>
      </c>
      <c r="G3714">
        <v>413600</v>
      </c>
      <c r="H3714" t="str">
        <f t="shared" ref="H3714:H3777" si="292">_xlfn.IFS(B3714&gt;=20,"Night",B3714&gt;=16,"Evening",B3714&gt;=12,"AfterNoon",B3714&gt;=8,"BeforeNoon",B3714&gt;=4,"Morning",B3714&lt;4,"EarlyMorning")</f>
        <v>BeforeNoon</v>
      </c>
      <c r="I3714" s="11">
        <v>22</v>
      </c>
      <c r="J3714">
        <v>28</v>
      </c>
      <c r="K3714">
        <v>0.7857142857142857</v>
      </c>
    </row>
    <row r="3715" spans="1:11" x14ac:dyDescent="0.3">
      <c r="A3715" s="7">
        <f t="shared" si="291"/>
        <v>42939</v>
      </c>
      <c r="B3715" s="8">
        <f t="shared" si="291"/>
        <v>9</v>
      </c>
      <c r="C3715" s="9" t="str">
        <f>C3714</f>
        <v>PG0227</v>
      </c>
      <c r="D3715" s="10" t="str">
        <f>D3714</f>
        <v>321</v>
      </c>
      <c r="E3715" s="9" t="str">
        <f>E3714</f>
        <v>VKO,LED</v>
      </c>
      <c r="F3715" s="6" t="s">
        <v>15</v>
      </c>
      <c r="G3715">
        <v>705300</v>
      </c>
      <c r="H3715" t="str">
        <f t="shared" si="292"/>
        <v>BeforeNoon</v>
      </c>
      <c r="I3715" s="11">
        <v>111</v>
      </c>
      <c r="J3715">
        <v>142</v>
      </c>
      <c r="K3715">
        <v>0.78169014084507038</v>
      </c>
    </row>
    <row r="3716" spans="1:11" x14ac:dyDescent="0.3">
      <c r="A3716" s="7">
        <f t="shared" si="291"/>
        <v>42939</v>
      </c>
      <c r="B3716" s="8">
        <f t="shared" si="291"/>
        <v>9</v>
      </c>
      <c r="C3716" s="9" t="s">
        <v>804</v>
      </c>
      <c r="D3716" s="10" t="s">
        <v>12</v>
      </c>
      <c r="E3716" s="9" t="s">
        <v>805</v>
      </c>
      <c r="F3716" s="6" t="s">
        <v>14</v>
      </c>
      <c r="G3716">
        <v>9900</v>
      </c>
      <c r="H3716" t="str">
        <f t="shared" si="292"/>
        <v>BeforeNoon</v>
      </c>
      <c r="I3716" s="11">
        <v>1</v>
      </c>
      <c r="J3716">
        <v>12</v>
      </c>
      <c r="K3716">
        <v>8.3333333333333329E-2</v>
      </c>
    </row>
    <row r="3717" spans="1:11" x14ac:dyDescent="0.3">
      <c r="A3717" s="7">
        <f t="shared" ref="A3717:B3732" si="293">A3716</f>
        <v>42939</v>
      </c>
      <c r="B3717" s="8">
        <f t="shared" si="293"/>
        <v>9</v>
      </c>
      <c r="C3717" s="9" t="str">
        <f>C3716</f>
        <v>PG0237</v>
      </c>
      <c r="D3717" s="10" t="str">
        <f>D3716</f>
        <v>SU9</v>
      </c>
      <c r="E3717" s="9" t="str">
        <f>E3716</f>
        <v>BZK,VKO</v>
      </c>
      <c r="F3717" s="6" t="s">
        <v>15</v>
      </c>
      <c r="G3717">
        <v>13200</v>
      </c>
      <c r="H3717" t="str">
        <f t="shared" si="292"/>
        <v>BeforeNoon</v>
      </c>
      <c r="I3717" s="11">
        <v>4</v>
      </c>
      <c r="J3717">
        <v>85</v>
      </c>
      <c r="K3717">
        <v>4.7058823529411757E-2</v>
      </c>
    </row>
    <row r="3718" spans="1:11" x14ac:dyDescent="0.3">
      <c r="A3718" s="7">
        <f t="shared" si="293"/>
        <v>42939</v>
      </c>
      <c r="B3718" s="8">
        <f t="shared" si="293"/>
        <v>9</v>
      </c>
      <c r="C3718" s="9" t="s">
        <v>102</v>
      </c>
      <c r="D3718" s="10" t="s">
        <v>12</v>
      </c>
      <c r="E3718" s="9" t="s">
        <v>103</v>
      </c>
      <c r="F3718" s="6" t="s">
        <v>14</v>
      </c>
      <c r="G3718">
        <v>400400</v>
      </c>
      <c r="H3718" t="str">
        <f t="shared" si="292"/>
        <v>BeforeNoon</v>
      </c>
      <c r="I3718" s="11">
        <v>7</v>
      </c>
      <c r="J3718">
        <v>12</v>
      </c>
      <c r="K3718">
        <v>0.58333333333333337</v>
      </c>
    </row>
    <row r="3719" spans="1:11" x14ac:dyDescent="0.3">
      <c r="A3719" s="7">
        <f t="shared" si="293"/>
        <v>42939</v>
      </c>
      <c r="B3719" s="8">
        <f t="shared" si="293"/>
        <v>9</v>
      </c>
      <c r="C3719" s="9" t="str">
        <f>C3718</f>
        <v>PG0239</v>
      </c>
      <c r="D3719" s="10" t="str">
        <f>D3718</f>
        <v>SU9</v>
      </c>
      <c r="E3719" s="9" t="str">
        <f>E3718</f>
        <v>DME,HMA</v>
      </c>
      <c r="F3719" s="6" t="s">
        <v>15</v>
      </c>
      <c r="G3719">
        <v>962600</v>
      </c>
      <c r="H3719" t="str">
        <f t="shared" si="292"/>
        <v>BeforeNoon</v>
      </c>
      <c r="I3719" s="11">
        <v>50</v>
      </c>
      <c r="J3719">
        <v>85</v>
      </c>
      <c r="K3719">
        <v>0.58823529411764708</v>
      </c>
    </row>
    <row r="3720" spans="1:11" x14ac:dyDescent="0.3">
      <c r="A3720" s="7">
        <f t="shared" si="293"/>
        <v>42939</v>
      </c>
      <c r="B3720" s="8">
        <f t="shared" si="293"/>
        <v>9</v>
      </c>
      <c r="C3720" s="9" t="s">
        <v>104</v>
      </c>
      <c r="D3720" s="10" t="s">
        <v>12</v>
      </c>
      <c r="E3720" s="9" t="s">
        <v>105</v>
      </c>
      <c r="F3720" s="6" t="s">
        <v>14</v>
      </c>
      <c r="G3720">
        <v>129500</v>
      </c>
      <c r="H3720" t="str">
        <f t="shared" si="292"/>
        <v>BeforeNoon</v>
      </c>
      <c r="I3720" s="11">
        <v>7</v>
      </c>
      <c r="J3720">
        <v>12</v>
      </c>
      <c r="K3720">
        <v>0.58333333333333337</v>
      </c>
    </row>
    <row r="3721" spans="1:11" x14ac:dyDescent="0.3">
      <c r="A3721" s="7">
        <f t="shared" si="293"/>
        <v>42939</v>
      </c>
      <c r="B3721" s="8">
        <f t="shared" si="293"/>
        <v>9</v>
      </c>
      <c r="C3721" s="9" t="str">
        <f>C3720</f>
        <v>PG0241</v>
      </c>
      <c r="D3721" s="10" t="str">
        <f>D3720</f>
        <v>SU9</v>
      </c>
      <c r="E3721" s="9" t="str">
        <f>E3720</f>
        <v>SVO,CSY</v>
      </c>
      <c r="F3721" s="6" t="s">
        <v>15</v>
      </c>
      <c r="G3721">
        <v>381200</v>
      </c>
      <c r="H3721" t="str">
        <f t="shared" si="292"/>
        <v>BeforeNoon</v>
      </c>
      <c r="I3721" s="11">
        <v>61</v>
      </c>
      <c r="J3721">
        <v>85</v>
      </c>
      <c r="K3721">
        <v>0.71764705882352942</v>
      </c>
    </row>
    <row r="3722" spans="1:11" x14ac:dyDescent="0.3">
      <c r="A3722" s="7">
        <f t="shared" si="293"/>
        <v>42939</v>
      </c>
      <c r="B3722" s="8">
        <f t="shared" si="293"/>
        <v>9</v>
      </c>
      <c r="C3722" s="9" t="s">
        <v>106</v>
      </c>
      <c r="D3722" s="10" t="s">
        <v>12</v>
      </c>
      <c r="E3722" s="9" t="s">
        <v>107</v>
      </c>
      <c r="F3722" s="6" t="s">
        <v>14</v>
      </c>
      <c r="G3722">
        <v>489500</v>
      </c>
      <c r="H3722" t="str">
        <f t="shared" si="292"/>
        <v>BeforeNoon</v>
      </c>
      <c r="I3722" s="11">
        <v>11</v>
      </c>
      <c r="J3722">
        <v>12</v>
      </c>
      <c r="K3722">
        <v>0.91666666666666663</v>
      </c>
    </row>
    <row r="3723" spans="1:11" x14ac:dyDescent="0.3">
      <c r="A3723" s="7">
        <f t="shared" si="293"/>
        <v>42939</v>
      </c>
      <c r="B3723" s="8">
        <f t="shared" si="293"/>
        <v>9</v>
      </c>
      <c r="C3723" s="9" t="str">
        <f>C3722</f>
        <v>PG0273</v>
      </c>
      <c r="D3723" s="10" t="str">
        <f>D3722</f>
        <v>SU9</v>
      </c>
      <c r="E3723" s="9" t="str">
        <f>E3722</f>
        <v>DME,CEK</v>
      </c>
      <c r="F3723" s="6" t="s">
        <v>15</v>
      </c>
      <c r="G3723">
        <v>787400</v>
      </c>
      <c r="H3723" t="str">
        <f t="shared" si="292"/>
        <v>BeforeNoon</v>
      </c>
      <c r="I3723" s="11">
        <v>53</v>
      </c>
      <c r="J3723">
        <v>85</v>
      </c>
      <c r="K3723">
        <v>0.62352941176470589</v>
      </c>
    </row>
    <row r="3724" spans="1:11" x14ac:dyDescent="0.3">
      <c r="A3724" s="7">
        <f t="shared" si="293"/>
        <v>42939</v>
      </c>
      <c r="B3724" s="8">
        <f t="shared" si="293"/>
        <v>9</v>
      </c>
      <c r="C3724" s="6" t="s">
        <v>108</v>
      </c>
      <c r="D3724" s="10" t="s">
        <v>20</v>
      </c>
      <c r="E3724" s="6" t="s">
        <v>109</v>
      </c>
      <c r="F3724" s="6" t="s">
        <v>15</v>
      </c>
      <c r="G3724">
        <v>447000</v>
      </c>
      <c r="H3724" t="str">
        <f t="shared" si="292"/>
        <v>BeforeNoon</v>
      </c>
      <c r="I3724" s="11">
        <v>18</v>
      </c>
      <c r="J3724">
        <v>50</v>
      </c>
      <c r="K3724">
        <v>0.36</v>
      </c>
    </row>
    <row r="3725" spans="1:11" x14ac:dyDescent="0.3">
      <c r="A3725" s="7">
        <f t="shared" si="293"/>
        <v>42939</v>
      </c>
      <c r="B3725" s="8">
        <f t="shared" si="293"/>
        <v>9</v>
      </c>
      <c r="C3725" s="6" t="s">
        <v>110</v>
      </c>
      <c r="D3725" s="10" t="s">
        <v>20</v>
      </c>
      <c r="E3725" s="6" t="s">
        <v>111</v>
      </c>
      <c r="F3725" s="6" t="s">
        <v>15</v>
      </c>
      <c r="G3725">
        <v>180800</v>
      </c>
      <c r="H3725" t="str">
        <f t="shared" si="292"/>
        <v>BeforeNoon</v>
      </c>
      <c r="I3725" s="11">
        <v>10</v>
      </c>
      <c r="J3725">
        <v>50</v>
      </c>
      <c r="K3725">
        <v>0.2</v>
      </c>
    </row>
    <row r="3726" spans="1:11" x14ac:dyDescent="0.3">
      <c r="A3726" s="7">
        <f t="shared" si="293"/>
        <v>42939</v>
      </c>
      <c r="B3726" s="8">
        <f t="shared" si="293"/>
        <v>9</v>
      </c>
      <c r="C3726" s="9" t="s">
        <v>112</v>
      </c>
      <c r="D3726" s="10" t="s">
        <v>98</v>
      </c>
      <c r="E3726" s="9" t="s">
        <v>113</v>
      </c>
      <c r="F3726" s="6" t="s">
        <v>14</v>
      </c>
      <c r="G3726">
        <v>280000</v>
      </c>
      <c r="H3726" t="str">
        <f t="shared" si="292"/>
        <v>BeforeNoon</v>
      </c>
      <c r="I3726" s="11">
        <v>14</v>
      </c>
      <c r="J3726">
        <v>28</v>
      </c>
      <c r="K3726">
        <v>0.5</v>
      </c>
    </row>
    <row r="3727" spans="1:11" x14ac:dyDescent="0.3">
      <c r="A3727" s="7">
        <f t="shared" si="293"/>
        <v>42939</v>
      </c>
      <c r="B3727" s="8">
        <f t="shared" si="293"/>
        <v>9</v>
      </c>
      <c r="C3727" s="9" t="str">
        <f>C3726</f>
        <v>PG0405</v>
      </c>
      <c r="D3727" s="10" t="str">
        <f>D3726</f>
        <v>321</v>
      </c>
      <c r="E3727" s="9" t="str">
        <f>E3726</f>
        <v>DME,LED</v>
      </c>
      <c r="F3727" s="6" t="s">
        <v>15</v>
      </c>
      <c r="G3727">
        <v>472600</v>
      </c>
      <c r="H3727" t="str">
        <f t="shared" si="292"/>
        <v>BeforeNoon</v>
      </c>
      <c r="I3727" s="11">
        <v>70</v>
      </c>
      <c r="J3727">
        <v>142</v>
      </c>
      <c r="K3727">
        <v>0.49295774647887319</v>
      </c>
    </row>
    <row r="3728" spans="1:11" x14ac:dyDescent="0.3">
      <c r="A3728" s="7">
        <f t="shared" si="293"/>
        <v>42939</v>
      </c>
      <c r="B3728" s="8">
        <f t="shared" si="293"/>
        <v>9</v>
      </c>
      <c r="C3728" s="6" t="s">
        <v>114</v>
      </c>
      <c r="D3728" s="10" t="s">
        <v>20</v>
      </c>
      <c r="E3728" s="6" t="s">
        <v>115</v>
      </c>
      <c r="F3728" s="6" t="s">
        <v>15</v>
      </c>
      <c r="G3728">
        <v>253100</v>
      </c>
      <c r="H3728" t="str">
        <f t="shared" si="292"/>
        <v>BeforeNoon</v>
      </c>
      <c r="I3728" s="11">
        <v>17</v>
      </c>
      <c r="J3728">
        <v>50</v>
      </c>
      <c r="K3728">
        <v>0.34</v>
      </c>
    </row>
    <row r="3729" spans="1:11" x14ac:dyDescent="0.3">
      <c r="A3729" s="7">
        <f t="shared" si="293"/>
        <v>42939</v>
      </c>
      <c r="B3729" s="8">
        <f t="shared" si="293"/>
        <v>9</v>
      </c>
      <c r="C3729" s="6" t="s">
        <v>116</v>
      </c>
      <c r="D3729" s="10" t="s">
        <v>30</v>
      </c>
      <c r="E3729" s="6" t="s">
        <v>117</v>
      </c>
      <c r="F3729" s="6" t="s">
        <v>15</v>
      </c>
      <c r="G3729">
        <v>20800</v>
      </c>
      <c r="H3729" t="str">
        <f t="shared" si="292"/>
        <v>BeforeNoon</v>
      </c>
      <c r="I3729" s="11">
        <v>2</v>
      </c>
      <c r="J3729">
        <v>12</v>
      </c>
      <c r="K3729">
        <v>0.16666666666666671</v>
      </c>
    </row>
    <row r="3730" spans="1:11" x14ac:dyDescent="0.3">
      <c r="A3730" s="7">
        <f t="shared" si="293"/>
        <v>42939</v>
      </c>
      <c r="B3730" s="8">
        <f t="shared" si="293"/>
        <v>9</v>
      </c>
      <c r="C3730" s="9" t="s">
        <v>118</v>
      </c>
      <c r="D3730" s="10" t="s">
        <v>98</v>
      </c>
      <c r="E3730" s="9" t="s">
        <v>119</v>
      </c>
      <c r="F3730" s="6" t="s">
        <v>14</v>
      </c>
      <c r="G3730">
        <v>342000</v>
      </c>
      <c r="H3730" t="str">
        <f t="shared" si="292"/>
        <v>BeforeNoon</v>
      </c>
      <c r="I3730" s="11">
        <v>19</v>
      </c>
      <c r="J3730">
        <v>28</v>
      </c>
      <c r="K3730">
        <v>0.6785714285714286</v>
      </c>
    </row>
    <row r="3731" spans="1:11" x14ac:dyDescent="0.3">
      <c r="A3731" s="7">
        <f t="shared" si="293"/>
        <v>42939</v>
      </c>
      <c r="B3731" s="8">
        <f t="shared" si="293"/>
        <v>9</v>
      </c>
      <c r="C3731" s="9" t="str">
        <f>C3730</f>
        <v>PG0476</v>
      </c>
      <c r="D3731" s="10" t="str">
        <f>D3730</f>
        <v>321</v>
      </c>
      <c r="E3731" s="9" t="str">
        <f>E3730</f>
        <v>LED,SVO</v>
      </c>
      <c r="F3731" s="6" t="s">
        <v>15</v>
      </c>
      <c r="G3731">
        <v>616800</v>
      </c>
      <c r="H3731" t="str">
        <f t="shared" si="292"/>
        <v>BeforeNoon</v>
      </c>
      <c r="I3731" s="11">
        <v>102</v>
      </c>
      <c r="J3731">
        <v>142</v>
      </c>
      <c r="K3731">
        <v>0.71830985915492962</v>
      </c>
    </row>
    <row r="3732" spans="1:11" x14ac:dyDescent="0.3">
      <c r="A3732" s="7">
        <f t="shared" si="293"/>
        <v>42939</v>
      </c>
      <c r="B3732" s="8">
        <f t="shared" si="293"/>
        <v>9</v>
      </c>
      <c r="C3732" s="6" t="s">
        <v>628</v>
      </c>
      <c r="D3732" s="10" t="s">
        <v>20</v>
      </c>
      <c r="E3732" s="6" t="s">
        <v>629</v>
      </c>
      <c r="F3732" s="6" t="s">
        <v>15</v>
      </c>
      <c r="G3732">
        <v>507400</v>
      </c>
      <c r="H3732" t="str">
        <f t="shared" si="292"/>
        <v>BeforeNoon</v>
      </c>
      <c r="I3732" s="11">
        <v>34</v>
      </c>
      <c r="J3732">
        <v>50</v>
      </c>
      <c r="K3732">
        <v>0.68</v>
      </c>
    </row>
    <row r="3733" spans="1:11" x14ac:dyDescent="0.3">
      <c r="A3733" s="7">
        <f t="shared" ref="A3733:B3748" si="294">A3732</f>
        <v>42939</v>
      </c>
      <c r="B3733" s="8">
        <f t="shared" si="294"/>
        <v>9</v>
      </c>
      <c r="C3733" s="9" t="s">
        <v>120</v>
      </c>
      <c r="D3733" s="10" t="s">
        <v>12</v>
      </c>
      <c r="E3733" s="9" t="s">
        <v>121</v>
      </c>
      <c r="F3733" s="6" t="s">
        <v>14</v>
      </c>
      <c r="G3733">
        <v>537600</v>
      </c>
      <c r="H3733" t="str">
        <f t="shared" si="292"/>
        <v>BeforeNoon</v>
      </c>
      <c r="I3733" s="11">
        <v>6</v>
      </c>
      <c r="J3733">
        <v>12</v>
      </c>
      <c r="K3733">
        <v>0.5</v>
      </c>
    </row>
    <row r="3734" spans="1:11" x14ac:dyDescent="0.3">
      <c r="A3734" s="7">
        <f t="shared" si="294"/>
        <v>42939</v>
      </c>
      <c r="B3734" s="8">
        <f t="shared" si="294"/>
        <v>9</v>
      </c>
      <c r="C3734" s="9" t="str">
        <f>C3733</f>
        <v>PG0482</v>
      </c>
      <c r="D3734" s="10" t="str">
        <f>D3733</f>
        <v>SU9</v>
      </c>
      <c r="E3734" s="9" t="str">
        <f>E3733</f>
        <v>DME,KEJ</v>
      </c>
      <c r="F3734" s="6" t="s">
        <v>15</v>
      </c>
      <c r="G3734">
        <v>1234600</v>
      </c>
      <c r="H3734" t="str">
        <f t="shared" si="292"/>
        <v>BeforeNoon</v>
      </c>
      <c r="I3734" s="11">
        <v>41</v>
      </c>
      <c r="J3734">
        <v>85</v>
      </c>
      <c r="K3734">
        <v>0.4823529411764706</v>
      </c>
    </row>
    <row r="3735" spans="1:11" x14ac:dyDescent="0.3">
      <c r="A3735" s="7">
        <f t="shared" si="294"/>
        <v>42939</v>
      </c>
      <c r="B3735" s="8">
        <f t="shared" si="294"/>
        <v>9</v>
      </c>
      <c r="C3735" s="9" t="s">
        <v>122</v>
      </c>
      <c r="D3735" s="10" t="s">
        <v>12</v>
      </c>
      <c r="E3735" s="9" t="s">
        <v>123</v>
      </c>
      <c r="F3735" s="6" t="s">
        <v>14</v>
      </c>
      <c r="G3735">
        <v>163000</v>
      </c>
      <c r="H3735" t="str">
        <f t="shared" si="292"/>
        <v>BeforeNoon</v>
      </c>
      <c r="I3735" s="11">
        <v>5</v>
      </c>
      <c r="J3735">
        <v>12</v>
      </c>
      <c r="K3735">
        <v>0.41666666666666669</v>
      </c>
    </row>
    <row r="3736" spans="1:11" x14ac:dyDescent="0.3">
      <c r="A3736" s="7">
        <f t="shared" si="294"/>
        <v>42939</v>
      </c>
      <c r="B3736" s="8">
        <f t="shared" si="294"/>
        <v>9</v>
      </c>
      <c r="C3736" s="9" t="str">
        <f>C3735</f>
        <v>PG0489</v>
      </c>
      <c r="D3736" s="10" t="str">
        <f>D3735</f>
        <v>SU9</v>
      </c>
      <c r="E3736" s="9" t="str">
        <f>E3735</f>
        <v>CSY,LED</v>
      </c>
      <c r="F3736" s="6" t="s">
        <v>15</v>
      </c>
      <c r="G3736">
        <v>426100</v>
      </c>
      <c r="H3736" t="str">
        <f t="shared" si="292"/>
        <v>BeforeNoon</v>
      </c>
      <c r="I3736" s="11">
        <v>39</v>
      </c>
      <c r="J3736">
        <v>85</v>
      </c>
      <c r="K3736">
        <v>0.45882352941176469</v>
      </c>
    </row>
    <row r="3737" spans="1:11" x14ac:dyDescent="0.3">
      <c r="A3737" s="7">
        <f t="shared" si="294"/>
        <v>42939</v>
      </c>
      <c r="B3737" s="8">
        <f t="shared" si="294"/>
        <v>9</v>
      </c>
      <c r="C3737" s="9" t="s">
        <v>124</v>
      </c>
      <c r="D3737" s="10" t="s">
        <v>12</v>
      </c>
      <c r="E3737" s="9" t="s">
        <v>125</v>
      </c>
      <c r="F3737" s="6" t="s">
        <v>14</v>
      </c>
      <c r="G3737">
        <v>146000</v>
      </c>
      <c r="H3737" t="str">
        <f t="shared" si="292"/>
        <v>BeforeNoon</v>
      </c>
      <c r="I3737" s="11">
        <v>4</v>
      </c>
      <c r="J3737">
        <v>12</v>
      </c>
      <c r="K3737">
        <v>0.33333333333333331</v>
      </c>
    </row>
    <row r="3738" spans="1:11" x14ac:dyDescent="0.3">
      <c r="A3738" s="7">
        <f t="shared" si="294"/>
        <v>42939</v>
      </c>
      <c r="B3738" s="8">
        <f t="shared" si="294"/>
        <v>9</v>
      </c>
      <c r="C3738" s="9" t="str">
        <f>C3737</f>
        <v>PG0508</v>
      </c>
      <c r="D3738" s="10" t="str">
        <f>D3737</f>
        <v>SU9</v>
      </c>
      <c r="E3738" s="9" t="str">
        <f>E3737</f>
        <v>KZN,LED</v>
      </c>
      <c r="F3738" s="6" t="s">
        <v>15</v>
      </c>
      <c r="G3738">
        <v>245200</v>
      </c>
      <c r="H3738" t="str">
        <f t="shared" si="292"/>
        <v>BeforeNoon</v>
      </c>
      <c r="I3738" s="11">
        <v>20</v>
      </c>
      <c r="J3738">
        <v>85</v>
      </c>
      <c r="K3738">
        <v>0.23529411764705879</v>
      </c>
    </row>
    <row r="3739" spans="1:11" x14ac:dyDescent="0.3">
      <c r="A3739" s="7">
        <f t="shared" si="294"/>
        <v>42939</v>
      </c>
      <c r="B3739" s="8">
        <f t="shared" si="294"/>
        <v>9</v>
      </c>
      <c r="C3739" s="9" t="s">
        <v>126</v>
      </c>
      <c r="D3739" s="10" t="s">
        <v>12</v>
      </c>
      <c r="E3739" s="9" t="s">
        <v>127</v>
      </c>
      <c r="F3739" s="6" t="s">
        <v>14</v>
      </c>
      <c r="G3739">
        <v>132000</v>
      </c>
      <c r="H3739" t="str">
        <f t="shared" si="292"/>
        <v>BeforeNoon</v>
      </c>
      <c r="I3739" s="11">
        <v>4</v>
      </c>
      <c r="J3739">
        <v>12</v>
      </c>
      <c r="K3739">
        <v>0.33333333333333331</v>
      </c>
    </row>
    <row r="3740" spans="1:11" x14ac:dyDescent="0.3">
      <c r="A3740" s="7">
        <f t="shared" si="294"/>
        <v>42939</v>
      </c>
      <c r="B3740" s="8">
        <f t="shared" si="294"/>
        <v>9</v>
      </c>
      <c r="C3740" s="9" t="str">
        <f>C3739</f>
        <v>PG0509</v>
      </c>
      <c r="D3740" s="10" t="str">
        <f>D3739</f>
        <v>SU9</v>
      </c>
      <c r="E3740" s="9" t="str">
        <f>E3739</f>
        <v>DME,ESL</v>
      </c>
      <c r="F3740" s="6" t="s">
        <v>15</v>
      </c>
      <c r="G3740">
        <v>354200</v>
      </c>
      <c r="H3740" t="str">
        <f t="shared" si="292"/>
        <v>BeforeNoon</v>
      </c>
      <c r="I3740" s="11">
        <v>32</v>
      </c>
      <c r="J3740">
        <v>85</v>
      </c>
      <c r="K3740">
        <v>0.37647058823529411</v>
      </c>
    </row>
    <row r="3741" spans="1:11" x14ac:dyDescent="0.3">
      <c r="A3741" s="7">
        <f t="shared" si="294"/>
        <v>42939</v>
      </c>
      <c r="B3741" s="8">
        <f t="shared" si="294"/>
        <v>9</v>
      </c>
      <c r="C3741" s="9" t="s">
        <v>128</v>
      </c>
      <c r="D3741" s="10" t="s">
        <v>85</v>
      </c>
      <c r="E3741" s="9" t="s">
        <v>129</v>
      </c>
      <c r="F3741" s="6" t="s">
        <v>14</v>
      </c>
      <c r="G3741">
        <v>201500</v>
      </c>
      <c r="H3741" t="str">
        <f t="shared" si="292"/>
        <v>BeforeNoon</v>
      </c>
      <c r="I3741" s="11">
        <v>5</v>
      </c>
      <c r="J3741">
        <v>12</v>
      </c>
      <c r="K3741">
        <v>0.41666666666666669</v>
      </c>
    </row>
    <row r="3742" spans="1:11" x14ac:dyDescent="0.3">
      <c r="A3742" s="7">
        <f t="shared" si="294"/>
        <v>42939</v>
      </c>
      <c r="B3742" s="8">
        <f t="shared" si="294"/>
        <v>9</v>
      </c>
      <c r="C3742" s="9" t="str">
        <f>C3741</f>
        <v>PG0521</v>
      </c>
      <c r="D3742" s="10" t="str">
        <f>D3741</f>
        <v>733</v>
      </c>
      <c r="E3742" s="9" t="str">
        <f>E3741</f>
        <v>KUF,AER</v>
      </c>
      <c r="F3742" s="6" t="s">
        <v>15</v>
      </c>
      <c r="G3742">
        <v>430200</v>
      </c>
      <c r="H3742" t="str">
        <f t="shared" si="292"/>
        <v>BeforeNoon</v>
      </c>
      <c r="I3742" s="11">
        <v>32</v>
      </c>
      <c r="J3742">
        <v>118</v>
      </c>
      <c r="K3742">
        <v>0.2711864406779661</v>
      </c>
    </row>
    <row r="3743" spans="1:11" x14ac:dyDescent="0.3">
      <c r="A3743" s="7">
        <f t="shared" si="294"/>
        <v>42939</v>
      </c>
      <c r="B3743" s="8">
        <f t="shared" si="294"/>
        <v>9</v>
      </c>
      <c r="C3743" s="9" t="s">
        <v>130</v>
      </c>
      <c r="D3743" s="10" t="s">
        <v>25</v>
      </c>
      <c r="E3743" s="9" t="s">
        <v>131</v>
      </c>
      <c r="F3743" s="6" t="s">
        <v>14</v>
      </c>
      <c r="G3743">
        <v>564800</v>
      </c>
      <c r="H3743" t="str">
        <f t="shared" si="292"/>
        <v>BeforeNoon</v>
      </c>
      <c r="I3743" s="11">
        <v>16</v>
      </c>
      <c r="J3743">
        <v>30</v>
      </c>
      <c r="K3743">
        <v>0.53333333333333333</v>
      </c>
    </row>
    <row r="3744" spans="1:11" x14ac:dyDescent="0.3">
      <c r="A3744" s="7">
        <f t="shared" si="294"/>
        <v>42939</v>
      </c>
      <c r="B3744" s="8">
        <f t="shared" si="294"/>
        <v>9</v>
      </c>
      <c r="C3744" s="9" t="str">
        <f>C3743</f>
        <v>PG0529</v>
      </c>
      <c r="D3744" s="10" t="str">
        <f>D3743</f>
        <v>763</v>
      </c>
      <c r="E3744" s="9" t="str">
        <f>E3743</f>
        <v>SVO,UFA</v>
      </c>
      <c r="F3744" s="6" t="s">
        <v>15</v>
      </c>
      <c r="G3744">
        <v>1187700</v>
      </c>
      <c r="H3744" t="str">
        <f t="shared" si="292"/>
        <v>BeforeNoon</v>
      </c>
      <c r="I3744" s="11">
        <v>100</v>
      </c>
      <c r="J3744">
        <v>192</v>
      </c>
      <c r="K3744">
        <v>0.52083333333333337</v>
      </c>
    </row>
    <row r="3745" spans="1:11" x14ac:dyDescent="0.3">
      <c r="A3745" s="7">
        <f t="shared" si="294"/>
        <v>42939</v>
      </c>
      <c r="B3745" s="8">
        <f t="shared" si="294"/>
        <v>9</v>
      </c>
      <c r="C3745" s="6" t="s">
        <v>132</v>
      </c>
      <c r="D3745" s="10" t="s">
        <v>20</v>
      </c>
      <c r="E3745" s="6" t="s">
        <v>133</v>
      </c>
      <c r="F3745" s="6" t="s">
        <v>15</v>
      </c>
      <c r="G3745">
        <v>274800</v>
      </c>
      <c r="H3745" t="str">
        <f t="shared" si="292"/>
        <v>BeforeNoon</v>
      </c>
      <c r="I3745" s="11">
        <v>18</v>
      </c>
      <c r="J3745">
        <v>50</v>
      </c>
      <c r="K3745">
        <v>0.36</v>
      </c>
    </row>
    <row r="3746" spans="1:11" x14ac:dyDescent="0.3">
      <c r="A3746" s="7">
        <f t="shared" si="294"/>
        <v>42939</v>
      </c>
      <c r="B3746" s="8">
        <f t="shared" si="294"/>
        <v>9</v>
      </c>
      <c r="C3746" s="9" t="s">
        <v>134</v>
      </c>
      <c r="D3746" s="10" t="s">
        <v>12</v>
      </c>
      <c r="E3746" s="9" t="s">
        <v>135</v>
      </c>
      <c r="F3746" s="6" t="s">
        <v>14</v>
      </c>
      <c r="G3746">
        <v>114000</v>
      </c>
      <c r="H3746" t="str">
        <f t="shared" si="292"/>
        <v>BeforeNoon</v>
      </c>
      <c r="I3746" s="11">
        <v>3</v>
      </c>
      <c r="J3746">
        <v>12</v>
      </c>
      <c r="K3746">
        <v>0.25</v>
      </c>
    </row>
    <row r="3747" spans="1:11" x14ac:dyDescent="0.3">
      <c r="A3747" s="7">
        <f t="shared" si="294"/>
        <v>42939</v>
      </c>
      <c r="B3747" s="8">
        <f t="shared" si="294"/>
        <v>9</v>
      </c>
      <c r="C3747" s="9" t="str">
        <f>C3746</f>
        <v>PG0554</v>
      </c>
      <c r="D3747" s="10" t="str">
        <f>D3746</f>
        <v>SU9</v>
      </c>
      <c r="E3747" s="9" t="str">
        <f>E3746</f>
        <v>REN,VKO</v>
      </c>
      <c r="F3747" s="6" t="s">
        <v>15</v>
      </c>
      <c r="G3747">
        <v>152400</v>
      </c>
      <c r="H3747" t="str">
        <f t="shared" si="292"/>
        <v>BeforeNoon</v>
      </c>
      <c r="I3747" s="11">
        <v>12</v>
      </c>
      <c r="J3747">
        <v>85</v>
      </c>
      <c r="K3747">
        <v>0.14117647058823529</v>
      </c>
    </row>
    <row r="3748" spans="1:11" x14ac:dyDescent="0.3">
      <c r="A3748" s="7">
        <f t="shared" si="294"/>
        <v>42939</v>
      </c>
      <c r="B3748" s="8">
        <f t="shared" si="294"/>
        <v>9</v>
      </c>
      <c r="C3748" s="6" t="s">
        <v>632</v>
      </c>
      <c r="D3748" s="10" t="s">
        <v>20</v>
      </c>
      <c r="E3748" s="6" t="s">
        <v>633</v>
      </c>
      <c r="F3748" s="6" t="s">
        <v>15</v>
      </c>
      <c r="G3748">
        <v>25600</v>
      </c>
      <c r="H3748" t="str">
        <f t="shared" si="292"/>
        <v>BeforeNoon</v>
      </c>
      <c r="I3748" s="11">
        <v>2</v>
      </c>
      <c r="J3748">
        <v>50</v>
      </c>
      <c r="K3748">
        <v>0.04</v>
      </c>
    </row>
    <row r="3749" spans="1:11" x14ac:dyDescent="0.3">
      <c r="A3749" s="7">
        <f t="shared" ref="A3749:B3764" si="295">A3748</f>
        <v>42939</v>
      </c>
      <c r="B3749" s="8">
        <f t="shared" si="295"/>
        <v>9</v>
      </c>
      <c r="C3749" s="6" t="s">
        <v>634</v>
      </c>
      <c r="D3749" s="10" t="s">
        <v>30</v>
      </c>
      <c r="E3749" s="6" t="s">
        <v>635</v>
      </c>
      <c r="F3749" s="6" t="s">
        <v>15</v>
      </c>
      <c r="G3749">
        <v>34800</v>
      </c>
      <c r="H3749" t="str">
        <f t="shared" si="292"/>
        <v>BeforeNoon</v>
      </c>
      <c r="I3749" s="11">
        <v>6</v>
      </c>
      <c r="J3749">
        <v>12</v>
      </c>
      <c r="K3749">
        <v>0.5</v>
      </c>
    </row>
    <row r="3750" spans="1:11" x14ac:dyDescent="0.3">
      <c r="A3750" s="7">
        <f t="shared" si="295"/>
        <v>42939</v>
      </c>
      <c r="B3750" s="8">
        <f t="shared" si="295"/>
        <v>9</v>
      </c>
      <c r="C3750" s="9" t="s">
        <v>136</v>
      </c>
      <c r="D3750" s="10" t="s">
        <v>12</v>
      </c>
      <c r="E3750" s="9" t="s">
        <v>137</v>
      </c>
      <c r="F3750" s="6" t="s">
        <v>14</v>
      </c>
      <c r="G3750">
        <v>86900</v>
      </c>
      <c r="H3750" t="str">
        <f t="shared" si="292"/>
        <v>BeforeNoon</v>
      </c>
      <c r="I3750" s="11">
        <v>1</v>
      </c>
      <c r="J3750">
        <v>12</v>
      </c>
      <c r="K3750">
        <v>8.3333333333333329E-2</v>
      </c>
    </row>
    <row r="3751" spans="1:11" x14ac:dyDescent="0.3">
      <c r="A3751" s="7">
        <f t="shared" si="295"/>
        <v>42939</v>
      </c>
      <c r="B3751" s="8">
        <f t="shared" si="295"/>
        <v>9</v>
      </c>
      <c r="C3751" s="9" t="str">
        <f>C3750</f>
        <v>PG0591</v>
      </c>
      <c r="D3751" s="10" t="str">
        <f>D3750</f>
        <v>SU9</v>
      </c>
      <c r="E3751" s="9" t="str">
        <f>E3750</f>
        <v>SVO,TOF</v>
      </c>
      <c r="F3751" s="6" t="s">
        <v>15</v>
      </c>
      <c r="G3751">
        <v>901900</v>
      </c>
      <c r="H3751" t="str">
        <f t="shared" si="292"/>
        <v>BeforeNoon</v>
      </c>
      <c r="I3751" s="11">
        <v>31</v>
      </c>
      <c r="J3751">
        <v>85</v>
      </c>
      <c r="K3751">
        <v>0.36470588235294121</v>
      </c>
    </row>
    <row r="3752" spans="1:11" x14ac:dyDescent="0.3">
      <c r="A3752" s="7">
        <f t="shared" si="295"/>
        <v>42939</v>
      </c>
      <c r="B3752" s="8">
        <f t="shared" si="295"/>
        <v>9</v>
      </c>
      <c r="C3752" s="6" t="s">
        <v>636</v>
      </c>
      <c r="D3752" s="10" t="s">
        <v>20</v>
      </c>
      <c r="E3752" s="6" t="s">
        <v>637</v>
      </c>
      <c r="F3752" s="6" t="s">
        <v>15</v>
      </c>
      <c r="G3752">
        <v>253700</v>
      </c>
      <c r="H3752" t="str">
        <f t="shared" si="292"/>
        <v>BeforeNoon</v>
      </c>
      <c r="I3752" s="11">
        <v>15</v>
      </c>
      <c r="J3752">
        <v>50</v>
      </c>
      <c r="K3752">
        <v>0.3</v>
      </c>
    </row>
    <row r="3753" spans="1:11" x14ac:dyDescent="0.3">
      <c r="A3753" s="7">
        <f t="shared" si="295"/>
        <v>42939</v>
      </c>
      <c r="B3753" s="8">
        <f t="shared" si="295"/>
        <v>9</v>
      </c>
      <c r="C3753" s="6" t="s">
        <v>638</v>
      </c>
      <c r="D3753" s="10" t="s">
        <v>20</v>
      </c>
      <c r="E3753" s="6" t="s">
        <v>639</v>
      </c>
      <c r="F3753" s="6" t="s">
        <v>15</v>
      </c>
      <c r="G3753">
        <v>712400</v>
      </c>
      <c r="H3753" t="str">
        <f t="shared" si="292"/>
        <v>BeforeNoon</v>
      </c>
      <c r="I3753" s="11">
        <v>42</v>
      </c>
      <c r="J3753">
        <v>50</v>
      </c>
      <c r="K3753">
        <v>0.84</v>
      </c>
    </row>
    <row r="3754" spans="1:11" x14ac:dyDescent="0.3">
      <c r="A3754" s="7">
        <f t="shared" si="295"/>
        <v>42939</v>
      </c>
      <c r="B3754" s="8">
        <f t="shared" si="295"/>
        <v>9</v>
      </c>
      <c r="C3754" s="9" t="s">
        <v>138</v>
      </c>
      <c r="D3754" s="10" t="s">
        <v>85</v>
      </c>
      <c r="E3754" s="9" t="s">
        <v>139</v>
      </c>
      <c r="F3754" s="6" t="s">
        <v>14</v>
      </c>
      <c r="G3754">
        <v>343700</v>
      </c>
      <c r="H3754" t="str">
        <f t="shared" si="292"/>
        <v>BeforeNoon</v>
      </c>
      <c r="I3754" s="11">
        <v>7</v>
      </c>
      <c r="J3754">
        <v>12</v>
      </c>
      <c r="K3754">
        <v>0.58333333333333337</v>
      </c>
    </row>
    <row r="3755" spans="1:11" x14ac:dyDescent="0.3">
      <c r="A3755" s="7">
        <f t="shared" si="295"/>
        <v>42939</v>
      </c>
      <c r="B3755" s="8">
        <f t="shared" si="295"/>
        <v>9</v>
      </c>
      <c r="C3755" s="9" t="str">
        <f>C3754</f>
        <v>PG0677</v>
      </c>
      <c r="D3755" s="10" t="str">
        <f>D3754</f>
        <v>733</v>
      </c>
      <c r="E3755" s="9" t="str">
        <f>E3754</f>
        <v>SVO,MCX</v>
      </c>
      <c r="F3755" s="6" t="s">
        <v>15</v>
      </c>
      <c r="G3755">
        <v>1469200</v>
      </c>
      <c r="H3755" t="str">
        <f t="shared" si="292"/>
        <v>BeforeNoon</v>
      </c>
      <c r="I3755" s="11">
        <v>89</v>
      </c>
      <c r="J3755">
        <v>118</v>
      </c>
      <c r="K3755">
        <v>0.75423728813559321</v>
      </c>
    </row>
    <row r="3756" spans="1:11" x14ac:dyDescent="0.3">
      <c r="A3756" s="7">
        <f t="shared" si="295"/>
        <v>42939</v>
      </c>
      <c r="B3756" s="8">
        <f t="shared" si="295"/>
        <v>9</v>
      </c>
      <c r="C3756" s="6" t="s">
        <v>771</v>
      </c>
      <c r="D3756" s="10" t="s">
        <v>20</v>
      </c>
      <c r="E3756" s="6" t="s">
        <v>772</v>
      </c>
      <c r="F3756" s="6" t="s">
        <v>15</v>
      </c>
      <c r="G3756">
        <v>540900</v>
      </c>
      <c r="H3756" t="str">
        <f t="shared" si="292"/>
        <v>BeforeNoon</v>
      </c>
      <c r="I3756" s="11">
        <v>36</v>
      </c>
      <c r="J3756">
        <v>50</v>
      </c>
      <c r="K3756">
        <v>0.72</v>
      </c>
    </row>
    <row r="3757" spans="1:11" x14ac:dyDescent="0.3">
      <c r="A3757" s="7">
        <f t="shared" si="295"/>
        <v>42939</v>
      </c>
      <c r="B3757" s="8">
        <v>10</v>
      </c>
      <c r="C3757" s="6" t="s">
        <v>851</v>
      </c>
      <c r="D3757" s="10" t="s">
        <v>20</v>
      </c>
      <c r="E3757" s="6" t="s">
        <v>852</v>
      </c>
      <c r="F3757" s="6" t="s">
        <v>15</v>
      </c>
      <c r="G3757">
        <v>20000</v>
      </c>
      <c r="H3757" t="str">
        <f t="shared" si="292"/>
        <v>BeforeNoon</v>
      </c>
      <c r="I3757" s="11">
        <v>2</v>
      </c>
      <c r="J3757">
        <v>50</v>
      </c>
      <c r="K3757">
        <v>0.04</v>
      </c>
    </row>
    <row r="3758" spans="1:11" x14ac:dyDescent="0.3">
      <c r="A3758" s="7">
        <f t="shared" si="295"/>
        <v>42939</v>
      </c>
      <c r="B3758" s="8">
        <f t="shared" si="295"/>
        <v>10</v>
      </c>
      <c r="C3758" s="9" t="s">
        <v>140</v>
      </c>
      <c r="D3758" s="10" t="s">
        <v>12</v>
      </c>
      <c r="E3758" s="9" t="s">
        <v>141</v>
      </c>
      <c r="F3758" s="6" t="s">
        <v>14</v>
      </c>
      <c r="G3758">
        <v>550000</v>
      </c>
      <c r="H3758" t="str">
        <f t="shared" si="292"/>
        <v>BeforeNoon</v>
      </c>
      <c r="I3758" s="11">
        <v>11</v>
      </c>
      <c r="J3758">
        <v>12</v>
      </c>
      <c r="K3758">
        <v>0.91666666666666663</v>
      </c>
    </row>
    <row r="3759" spans="1:11" x14ac:dyDescent="0.3">
      <c r="A3759" s="7">
        <f t="shared" si="295"/>
        <v>42939</v>
      </c>
      <c r="B3759" s="8">
        <f t="shared" si="295"/>
        <v>10</v>
      </c>
      <c r="C3759" s="9" t="str">
        <f>C3758</f>
        <v>PG0095</v>
      </c>
      <c r="D3759" s="10" t="str">
        <f>D3758</f>
        <v>SU9</v>
      </c>
      <c r="E3759" s="9" t="str">
        <f>E3758</f>
        <v>DME,URJ</v>
      </c>
      <c r="F3759" s="6" t="s">
        <v>15</v>
      </c>
      <c r="G3759">
        <v>1026700</v>
      </c>
      <c r="H3759" t="str">
        <f t="shared" si="292"/>
        <v>BeforeNoon</v>
      </c>
      <c r="I3759" s="11">
        <v>61</v>
      </c>
      <c r="J3759">
        <v>85</v>
      </c>
      <c r="K3759">
        <v>0.71764705882352942</v>
      </c>
    </row>
    <row r="3760" spans="1:11" x14ac:dyDescent="0.3">
      <c r="A3760" s="7">
        <f t="shared" si="295"/>
        <v>42939</v>
      </c>
      <c r="B3760" s="8">
        <f t="shared" si="295"/>
        <v>10</v>
      </c>
      <c r="C3760" s="9" t="s">
        <v>142</v>
      </c>
      <c r="D3760" s="10" t="s">
        <v>12</v>
      </c>
      <c r="E3760" s="9" t="s">
        <v>143</v>
      </c>
      <c r="F3760" s="6" t="s">
        <v>14</v>
      </c>
      <c r="G3760">
        <v>18000</v>
      </c>
      <c r="H3760" t="str">
        <f t="shared" si="292"/>
        <v>BeforeNoon</v>
      </c>
      <c r="I3760" s="11">
        <v>1</v>
      </c>
      <c r="J3760">
        <v>12</v>
      </c>
      <c r="K3760">
        <v>8.3333333333333329E-2</v>
      </c>
    </row>
    <row r="3761" spans="1:11" x14ac:dyDescent="0.3">
      <c r="A3761" s="7">
        <f t="shared" si="295"/>
        <v>42939</v>
      </c>
      <c r="B3761" s="8">
        <f t="shared" si="295"/>
        <v>10</v>
      </c>
      <c r="C3761" s="9" t="str">
        <f>C3760</f>
        <v>PG0115</v>
      </c>
      <c r="D3761" s="10" t="str">
        <f>D3760</f>
        <v>SU9</v>
      </c>
      <c r="E3761" s="9" t="str">
        <f>E3760</f>
        <v>BQS,KHV</v>
      </c>
      <c r="F3761" s="6" t="s">
        <v>15</v>
      </c>
      <c r="G3761">
        <v>96000</v>
      </c>
      <c r="H3761" t="str">
        <f t="shared" si="292"/>
        <v>BeforeNoon</v>
      </c>
      <c r="I3761" s="11">
        <v>16</v>
      </c>
      <c r="J3761">
        <v>85</v>
      </c>
      <c r="K3761">
        <v>0.18823529411764711</v>
      </c>
    </row>
    <row r="3762" spans="1:11" x14ac:dyDescent="0.3">
      <c r="A3762" s="7">
        <f t="shared" si="295"/>
        <v>42939</v>
      </c>
      <c r="B3762" s="8">
        <f t="shared" si="295"/>
        <v>10</v>
      </c>
      <c r="C3762" s="6" t="s">
        <v>144</v>
      </c>
      <c r="D3762" s="10" t="s">
        <v>20</v>
      </c>
      <c r="E3762" s="6" t="s">
        <v>145</v>
      </c>
      <c r="F3762" s="6" t="s">
        <v>15</v>
      </c>
      <c r="G3762">
        <v>177300</v>
      </c>
      <c r="H3762" t="str">
        <f t="shared" si="292"/>
        <v>BeforeNoon</v>
      </c>
      <c r="I3762" s="11">
        <v>9</v>
      </c>
      <c r="J3762">
        <v>50</v>
      </c>
      <c r="K3762">
        <v>0.18</v>
      </c>
    </row>
    <row r="3763" spans="1:11" x14ac:dyDescent="0.3">
      <c r="A3763" s="7">
        <f t="shared" si="295"/>
        <v>42939</v>
      </c>
      <c r="B3763" s="8">
        <f t="shared" si="295"/>
        <v>10</v>
      </c>
      <c r="C3763" s="6" t="s">
        <v>146</v>
      </c>
      <c r="D3763" s="10" t="s">
        <v>20</v>
      </c>
      <c r="E3763" s="6" t="s">
        <v>147</v>
      </c>
      <c r="F3763" s="6" t="s">
        <v>15</v>
      </c>
      <c r="G3763">
        <v>52500</v>
      </c>
      <c r="H3763" t="str">
        <f t="shared" si="292"/>
        <v>BeforeNoon</v>
      </c>
      <c r="I3763" s="11">
        <v>7</v>
      </c>
      <c r="J3763">
        <v>50</v>
      </c>
      <c r="K3763">
        <v>0.14000000000000001</v>
      </c>
    </row>
    <row r="3764" spans="1:11" x14ac:dyDescent="0.3">
      <c r="A3764" s="7">
        <f t="shared" si="295"/>
        <v>42939</v>
      </c>
      <c r="B3764" s="8">
        <f t="shared" si="295"/>
        <v>10</v>
      </c>
      <c r="C3764" s="6" t="s">
        <v>642</v>
      </c>
      <c r="D3764" s="10" t="s">
        <v>20</v>
      </c>
      <c r="E3764" s="6" t="s">
        <v>643</v>
      </c>
      <c r="F3764" s="6" t="s">
        <v>15</v>
      </c>
      <c r="G3764">
        <v>137600</v>
      </c>
      <c r="H3764" t="str">
        <f t="shared" si="292"/>
        <v>BeforeNoon</v>
      </c>
      <c r="I3764" s="11">
        <v>44</v>
      </c>
      <c r="J3764">
        <v>50</v>
      </c>
      <c r="K3764">
        <v>0.88</v>
      </c>
    </row>
    <row r="3765" spans="1:11" x14ac:dyDescent="0.3">
      <c r="A3765" s="7">
        <f t="shared" ref="A3765:B3780" si="296">A3764</f>
        <v>42939</v>
      </c>
      <c r="B3765" s="8">
        <f t="shared" si="296"/>
        <v>10</v>
      </c>
      <c r="C3765" s="9" t="s">
        <v>148</v>
      </c>
      <c r="D3765" s="10" t="s">
        <v>12</v>
      </c>
      <c r="E3765" s="9" t="s">
        <v>149</v>
      </c>
      <c r="F3765" s="6" t="s">
        <v>14</v>
      </c>
      <c r="G3765">
        <v>129900</v>
      </c>
      <c r="H3765" t="str">
        <f t="shared" si="292"/>
        <v>BeforeNoon</v>
      </c>
      <c r="I3765" s="11">
        <v>3</v>
      </c>
      <c r="J3765">
        <v>12</v>
      </c>
      <c r="K3765">
        <v>0.25</v>
      </c>
    </row>
    <row r="3766" spans="1:11" x14ac:dyDescent="0.3">
      <c r="A3766" s="7">
        <f t="shared" si="296"/>
        <v>42939</v>
      </c>
      <c r="B3766" s="8">
        <f t="shared" si="296"/>
        <v>10</v>
      </c>
      <c r="C3766" s="9" t="str">
        <f>C3765</f>
        <v>PG0153</v>
      </c>
      <c r="D3766" s="10" t="str">
        <f>D3765</f>
        <v>SU9</v>
      </c>
      <c r="E3766" s="9" t="str">
        <f>E3765</f>
        <v>MMK,SVO</v>
      </c>
      <c r="F3766" s="6" t="s">
        <v>15</v>
      </c>
      <c r="G3766">
        <v>390300</v>
      </c>
      <c r="H3766" t="str">
        <f t="shared" si="292"/>
        <v>BeforeNoon</v>
      </c>
      <c r="I3766" s="11">
        <v>27</v>
      </c>
      <c r="J3766">
        <v>85</v>
      </c>
      <c r="K3766">
        <v>0.31764705882352939</v>
      </c>
    </row>
    <row r="3767" spans="1:11" x14ac:dyDescent="0.3">
      <c r="A3767" s="7">
        <f t="shared" si="296"/>
        <v>42939</v>
      </c>
      <c r="B3767" s="8">
        <f t="shared" si="296"/>
        <v>10</v>
      </c>
      <c r="C3767" s="9" t="s">
        <v>150</v>
      </c>
      <c r="D3767" s="10" t="s">
        <v>12</v>
      </c>
      <c r="E3767" s="9" t="s">
        <v>151</v>
      </c>
      <c r="F3767" s="6" t="s">
        <v>14</v>
      </c>
      <c r="G3767">
        <v>122100</v>
      </c>
      <c r="H3767" t="str">
        <f t="shared" si="292"/>
        <v>BeforeNoon</v>
      </c>
      <c r="I3767" s="11">
        <v>11</v>
      </c>
      <c r="J3767">
        <v>12</v>
      </c>
      <c r="K3767">
        <v>0.91666666666666663</v>
      </c>
    </row>
    <row r="3768" spans="1:11" x14ac:dyDescent="0.3">
      <c r="A3768" s="7">
        <f t="shared" si="296"/>
        <v>42939</v>
      </c>
      <c r="B3768" s="8">
        <f t="shared" si="296"/>
        <v>10</v>
      </c>
      <c r="C3768" s="9" t="str">
        <f>C3767</f>
        <v>PG0159</v>
      </c>
      <c r="D3768" s="10" t="str">
        <f>D3767</f>
        <v>SU9</v>
      </c>
      <c r="E3768" s="9" t="str">
        <f>E3767</f>
        <v>SVO,BZK</v>
      </c>
      <c r="F3768" s="6" t="s">
        <v>15</v>
      </c>
      <c r="G3768">
        <v>286900</v>
      </c>
      <c r="H3768" t="str">
        <f t="shared" si="292"/>
        <v>BeforeNoon</v>
      </c>
      <c r="I3768" s="11">
        <v>77</v>
      </c>
      <c r="J3768">
        <v>85</v>
      </c>
      <c r="K3768">
        <v>0.90588235294117647</v>
      </c>
    </row>
    <row r="3769" spans="1:11" x14ac:dyDescent="0.3">
      <c r="A3769" s="7">
        <f t="shared" si="296"/>
        <v>42939</v>
      </c>
      <c r="B3769" s="8">
        <f t="shared" si="296"/>
        <v>10</v>
      </c>
      <c r="C3769" s="9" t="s">
        <v>152</v>
      </c>
      <c r="D3769" s="10" t="s">
        <v>12</v>
      </c>
      <c r="E3769" s="9" t="s">
        <v>153</v>
      </c>
      <c r="F3769" s="6" t="s">
        <v>14</v>
      </c>
      <c r="G3769">
        <v>422400</v>
      </c>
      <c r="H3769" t="str">
        <f t="shared" si="292"/>
        <v>BeforeNoon</v>
      </c>
      <c r="I3769" s="11">
        <v>6</v>
      </c>
      <c r="J3769">
        <v>12</v>
      </c>
      <c r="K3769">
        <v>0.5</v>
      </c>
    </row>
    <row r="3770" spans="1:11" x14ac:dyDescent="0.3">
      <c r="A3770" s="7">
        <f t="shared" si="296"/>
        <v>42939</v>
      </c>
      <c r="B3770" s="8">
        <f t="shared" si="296"/>
        <v>10</v>
      </c>
      <c r="C3770" s="9" t="str">
        <f>C3769</f>
        <v>PG0165</v>
      </c>
      <c r="D3770" s="10" t="str">
        <f>D3769</f>
        <v>SU9</v>
      </c>
      <c r="E3770" s="9" t="str">
        <f>E3769</f>
        <v>NUX,DME</v>
      </c>
      <c r="F3770" s="6" t="s">
        <v>15</v>
      </c>
      <c r="G3770">
        <v>686100</v>
      </c>
      <c r="H3770" t="str">
        <f t="shared" si="292"/>
        <v>BeforeNoon</v>
      </c>
      <c r="I3770" s="11">
        <v>29</v>
      </c>
      <c r="J3770">
        <v>85</v>
      </c>
      <c r="K3770">
        <v>0.3411764705882353</v>
      </c>
    </row>
    <row r="3771" spans="1:11" x14ac:dyDescent="0.3">
      <c r="A3771" s="7">
        <f t="shared" si="296"/>
        <v>42939</v>
      </c>
      <c r="B3771" s="8">
        <f t="shared" si="296"/>
        <v>10</v>
      </c>
      <c r="C3771" s="9" t="s">
        <v>154</v>
      </c>
      <c r="D3771" s="10" t="s">
        <v>98</v>
      </c>
      <c r="E3771" s="9" t="s">
        <v>155</v>
      </c>
      <c r="F3771" s="6" t="s">
        <v>14</v>
      </c>
      <c r="G3771">
        <v>236500</v>
      </c>
      <c r="H3771" t="str">
        <f t="shared" si="292"/>
        <v>BeforeNoon</v>
      </c>
      <c r="I3771" s="11">
        <v>11</v>
      </c>
      <c r="J3771">
        <v>28</v>
      </c>
      <c r="K3771">
        <v>0.39285714285714279</v>
      </c>
    </row>
    <row r="3772" spans="1:11" x14ac:dyDescent="0.3">
      <c r="A3772" s="7">
        <f t="shared" si="296"/>
        <v>42939</v>
      </c>
      <c r="B3772" s="8">
        <f t="shared" si="296"/>
        <v>10</v>
      </c>
      <c r="C3772" s="9" t="str">
        <f>C3771</f>
        <v>PG0202</v>
      </c>
      <c r="D3772" s="10" t="str">
        <f>D3771</f>
        <v>321</v>
      </c>
      <c r="E3772" s="9" t="str">
        <f>E3771</f>
        <v>DME,KZN</v>
      </c>
      <c r="F3772" s="6" t="s">
        <v>15</v>
      </c>
      <c r="G3772">
        <v>463600</v>
      </c>
      <c r="H3772" t="str">
        <f t="shared" si="292"/>
        <v>BeforeNoon</v>
      </c>
      <c r="I3772" s="11">
        <v>64</v>
      </c>
      <c r="J3772">
        <v>142</v>
      </c>
      <c r="K3772">
        <v>0.45070422535211269</v>
      </c>
    </row>
    <row r="3773" spans="1:11" x14ac:dyDescent="0.3">
      <c r="A3773" s="7">
        <f t="shared" si="296"/>
        <v>42939</v>
      </c>
      <c r="B3773" s="8">
        <f t="shared" si="296"/>
        <v>10</v>
      </c>
      <c r="C3773" s="9" t="s">
        <v>156</v>
      </c>
      <c r="D3773" s="10" t="s">
        <v>25</v>
      </c>
      <c r="E3773" s="9" t="s">
        <v>157</v>
      </c>
      <c r="F3773" s="6" t="s">
        <v>14</v>
      </c>
      <c r="G3773">
        <v>318500</v>
      </c>
      <c r="H3773" t="str">
        <f t="shared" si="292"/>
        <v>BeforeNoon</v>
      </c>
      <c r="I3773" s="11">
        <v>13</v>
      </c>
      <c r="J3773">
        <v>30</v>
      </c>
      <c r="K3773">
        <v>0.43333333333333329</v>
      </c>
    </row>
    <row r="3774" spans="1:11" x14ac:dyDescent="0.3">
      <c r="A3774" s="7">
        <f t="shared" si="296"/>
        <v>42939</v>
      </c>
      <c r="B3774" s="8">
        <f t="shared" si="296"/>
        <v>10</v>
      </c>
      <c r="C3774" s="9" t="str">
        <f>C3773</f>
        <v>PG0217</v>
      </c>
      <c r="D3774" s="10" t="str">
        <f>D3773</f>
        <v>763</v>
      </c>
      <c r="E3774" s="9" t="str">
        <f>E3773</f>
        <v>KUF,DME</v>
      </c>
      <c r="F3774" s="6" t="s">
        <v>15</v>
      </c>
      <c r="G3774">
        <v>586200</v>
      </c>
      <c r="H3774" t="str">
        <f t="shared" si="292"/>
        <v>BeforeNoon</v>
      </c>
      <c r="I3774" s="11">
        <v>71</v>
      </c>
      <c r="J3774">
        <v>192</v>
      </c>
      <c r="K3774">
        <v>0.36979166666666669</v>
      </c>
    </row>
    <row r="3775" spans="1:11" x14ac:dyDescent="0.3">
      <c r="A3775" s="7">
        <f t="shared" si="296"/>
        <v>42939</v>
      </c>
      <c r="B3775" s="8">
        <f t="shared" si="296"/>
        <v>10</v>
      </c>
      <c r="C3775" s="9" t="s">
        <v>773</v>
      </c>
      <c r="D3775" s="10" t="s">
        <v>17</v>
      </c>
      <c r="E3775" s="9" t="s">
        <v>774</v>
      </c>
      <c r="F3775" s="6" t="s">
        <v>14</v>
      </c>
      <c r="G3775">
        <v>446400</v>
      </c>
      <c r="H3775" t="str">
        <f t="shared" si="292"/>
        <v>BeforeNoon</v>
      </c>
      <c r="I3775" s="11">
        <v>4</v>
      </c>
      <c r="J3775">
        <v>20</v>
      </c>
      <c r="K3775">
        <v>0.2</v>
      </c>
    </row>
    <row r="3776" spans="1:11" x14ac:dyDescent="0.3">
      <c r="A3776" s="7">
        <f t="shared" si="296"/>
        <v>42939</v>
      </c>
      <c r="B3776" s="8">
        <f t="shared" si="296"/>
        <v>10</v>
      </c>
      <c r="C3776" s="9" t="str">
        <f>C3775</f>
        <v>PG0218</v>
      </c>
      <c r="D3776" s="10" t="str">
        <f>D3775</f>
        <v>319</v>
      </c>
      <c r="E3776" s="9" t="str">
        <f>E3775</f>
        <v>UFA,HTA</v>
      </c>
      <c r="F3776" s="6" t="s">
        <v>15</v>
      </c>
      <c r="G3776">
        <v>967200</v>
      </c>
      <c r="H3776" t="str">
        <f t="shared" si="292"/>
        <v>BeforeNoon</v>
      </c>
      <c r="I3776" s="11">
        <v>26</v>
      </c>
      <c r="J3776">
        <v>96</v>
      </c>
      <c r="K3776">
        <v>0.27083333333333331</v>
      </c>
    </row>
    <row r="3777" spans="1:11" x14ac:dyDescent="0.3">
      <c r="A3777" s="7">
        <f t="shared" si="296"/>
        <v>42939</v>
      </c>
      <c r="B3777" s="8">
        <f t="shared" si="296"/>
        <v>10</v>
      </c>
      <c r="C3777" s="9" t="s">
        <v>158</v>
      </c>
      <c r="D3777" s="10" t="s">
        <v>98</v>
      </c>
      <c r="E3777" s="9" t="s">
        <v>159</v>
      </c>
      <c r="F3777" s="6" t="s">
        <v>14</v>
      </c>
      <c r="G3777">
        <v>376000</v>
      </c>
      <c r="H3777" t="str">
        <f t="shared" si="292"/>
        <v>BeforeNoon</v>
      </c>
      <c r="I3777" s="11">
        <v>20</v>
      </c>
      <c r="J3777">
        <v>28</v>
      </c>
      <c r="K3777">
        <v>0.7142857142857143</v>
      </c>
    </row>
    <row r="3778" spans="1:11" x14ac:dyDescent="0.3">
      <c r="A3778" s="7">
        <f t="shared" si="296"/>
        <v>42939</v>
      </c>
      <c r="B3778" s="8">
        <f t="shared" si="296"/>
        <v>10</v>
      </c>
      <c r="C3778" s="9" t="str">
        <f>C3777</f>
        <v>PG0230</v>
      </c>
      <c r="D3778" s="10" t="str">
        <f>D3777</f>
        <v>321</v>
      </c>
      <c r="E3778" s="9" t="str">
        <f>E3777</f>
        <v>LED,VKO</v>
      </c>
      <c r="F3778" s="6" t="s">
        <v>15</v>
      </c>
      <c r="G3778">
        <v>649200</v>
      </c>
      <c r="H3778" t="str">
        <f t="shared" ref="H3778:H3841" si="297">_xlfn.IFS(B3778&gt;=20,"Night",B3778&gt;=16,"Evening",B3778&gt;=12,"AfterNoon",B3778&gt;=8,"BeforeNoon",B3778&gt;=4,"Morning",B3778&lt;4,"EarlyMorning")</f>
        <v>BeforeNoon</v>
      </c>
      <c r="I3778" s="11">
        <v>102</v>
      </c>
      <c r="J3778">
        <v>142</v>
      </c>
      <c r="K3778">
        <v>0.71830985915492962</v>
      </c>
    </row>
    <row r="3779" spans="1:11" x14ac:dyDescent="0.3">
      <c r="A3779" s="7">
        <f t="shared" si="296"/>
        <v>42939</v>
      </c>
      <c r="B3779" s="8">
        <f t="shared" si="296"/>
        <v>10</v>
      </c>
      <c r="C3779" s="9" t="s">
        <v>160</v>
      </c>
      <c r="D3779" s="10" t="s">
        <v>12</v>
      </c>
      <c r="E3779" s="9" t="s">
        <v>161</v>
      </c>
      <c r="F3779" s="6" t="s">
        <v>14</v>
      </c>
      <c r="G3779">
        <v>196800</v>
      </c>
      <c r="H3779" t="str">
        <f t="shared" si="297"/>
        <v>BeforeNoon</v>
      </c>
      <c r="I3779" s="11">
        <v>6</v>
      </c>
      <c r="J3779">
        <v>12</v>
      </c>
      <c r="K3779">
        <v>0.5</v>
      </c>
    </row>
    <row r="3780" spans="1:11" x14ac:dyDescent="0.3">
      <c r="A3780" s="7">
        <f t="shared" si="296"/>
        <v>42939</v>
      </c>
      <c r="B3780" s="8">
        <f t="shared" si="296"/>
        <v>10</v>
      </c>
      <c r="C3780" s="9" t="str">
        <f>C3779</f>
        <v>PG0285</v>
      </c>
      <c r="D3780" s="10" t="str">
        <f>D3779</f>
        <v>SU9</v>
      </c>
      <c r="E3780" s="9" t="str">
        <f>E3779</f>
        <v>LED,KVX</v>
      </c>
      <c r="F3780" s="6" t="s">
        <v>15</v>
      </c>
      <c r="G3780">
        <v>426200</v>
      </c>
      <c r="H3780" t="str">
        <f t="shared" si="297"/>
        <v>BeforeNoon</v>
      </c>
      <c r="I3780" s="11">
        <v>39</v>
      </c>
      <c r="J3780">
        <v>85</v>
      </c>
      <c r="K3780">
        <v>0.45882352941176469</v>
      </c>
    </row>
    <row r="3781" spans="1:11" x14ac:dyDescent="0.3">
      <c r="A3781" s="7">
        <f t="shared" ref="A3781:B3796" si="298">A3780</f>
        <v>42939</v>
      </c>
      <c r="B3781" s="8">
        <f t="shared" si="298"/>
        <v>10</v>
      </c>
      <c r="C3781" s="9" t="s">
        <v>162</v>
      </c>
      <c r="D3781" s="10" t="s">
        <v>12</v>
      </c>
      <c r="E3781" s="9" t="s">
        <v>163</v>
      </c>
      <c r="F3781" s="6" t="s">
        <v>14</v>
      </c>
      <c r="G3781">
        <v>139400</v>
      </c>
      <c r="H3781" t="str">
        <f t="shared" si="297"/>
        <v>BeforeNoon</v>
      </c>
      <c r="I3781" s="11">
        <v>2</v>
      </c>
      <c r="J3781">
        <v>12</v>
      </c>
      <c r="K3781">
        <v>0.16666666666666671</v>
      </c>
    </row>
    <row r="3782" spans="1:11" x14ac:dyDescent="0.3">
      <c r="A3782" s="7">
        <f t="shared" si="298"/>
        <v>42939</v>
      </c>
      <c r="B3782" s="8">
        <f t="shared" si="298"/>
        <v>10</v>
      </c>
      <c r="C3782" s="9" t="str">
        <f>C3781</f>
        <v>PG0292</v>
      </c>
      <c r="D3782" s="10" t="str">
        <f>D3781</f>
        <v>SU9</v>
      </c>
      <c r="E3782" s="9" t="str">
        <f>E3781</f>
        <v>NUX,SVO</v>
      </c>
      <c r="F3782" s="6" t="s">
        <v>15</v>
      </c>
      <c r="G3782">
        <v>512800</v>
      </c>
      <c r="H3782" t="str">
        <f t="shared" si="297"/>
        <v>BeforeNoon</v>
      </c>
      <c r="I3782" s="11">
        <v>22</v>
      </c>
      <c r="J3782">
        <v>85</v>
      </c>
      <c r="K3782">
        <v>0.25882352941176467</v>
      </c>
    </row>
    <row r="3783" spans="1:11" x14ac:dyDescent="0.3">
      <c r="A3783" s="7">
        <f t="shared" si="298"/>
        <v>42939</v>
      </c>
      <c r="B3783" s="8">
        <f t="shared" si="298"/>
        <v>10</v>
      </c>
      <c r="C3783" s="9" t="s">
        <v>164</v>
      </c>
      <c r="D3783" s="10" t="s">
        <v>12</v>
      </c>
      <c r="E3783" s="9" t="s">
        <v>165</v>
      </c>
      <c r="F3783" s="6" t="s">
        <v>14</v>
      </c>
      <c r="G3783">
        <v>51100</v>
      </c>
      <c r="H3783" t="str">
        <f t="shared" si="297"/>
        <v>BeforeNoon</v>
      </c>
      <c r="I3783" s="11">
        <v>1</v>
      </c>
      <c r="J3783">
        <v>12</v>
      </c>
      <c r="K3783">
        <v>8.3333333333333329E-2</v>
      </c>
    </row>
    <row r="3784" spans="1:11" x14ac:dyDescent="0.3">
      <c r="A3784" s="7">
        <f t="shared" si="298"/>
        <v>42939</v>
      </c>
      <c r="B3784" s="8">
        <f t="shared" si="298"/>
        <v>10</v>
      </c>
      <c r="C3784" s="9" t="str">
        <f>C3783</f>
        <v>PG0302</v>
      </c>
      <c r="D3784" s="10" t="str">
        <f>D3783</f>
        <v>SU9</v>
      </c>
      <c r="E3784" s="9" t="str">
        <f>E3783</f>
        <v>TJM,SVO</v>
      </c>
      <c r="F3784" s="6" t="s">
        <v>15</v>
      </c>
      <c r="G3784">
        <v>836400</v>
      </c>
      <c r="H3784" t="str">
        <f t="shared" si="297"/>
        <v>BeforeNoon</v>
      </c>
      <c r="I3784" s="11">
        <v>49</v>
      </c>
      <c r="J3784">
        <v>85</v>
      </c>
      <c r="K3784">
        <v>0.57647058823529407</v>
      </c>
    </row>
    <row r="3785" spans="1:11" x14ac:dyDescent="0.3">
      <c r="A3785" s="7">
        <f t="shared" si="298"/>
        <v>42939</v>
      </c>
      <c r="B3785" s="8">
        <f t="shared" si="298"/>
        <v>10</v>
      </c>
      <c r="C3785" s="6" t="s">
        <v>166</v>
      </c>
      <c r="D3785" s="10" t="s">
        <v>20</v>
      </c>
      <c r="E3785" s="6" t="s">
        <v>167</v>
      </c>
      <c r="F3785" s="6" t="s">
        <v>15</v>
      </c>
      <c r="G3785">
        <v>83300</v>
      </c>
      <c r="H3785" t="str">
        <f t="shared" si="297"/>
        <v>BeforeNoon</v>
      </c>
      <c r="I3785" s="11">
        <v>11</v>
      </c>
      <c r="J3785">
        <v>50</v>
      </c>
      <c r="K3785">
        <v>0.22</v>
      </c>
    </row>
    <row r="3786" spans="1:11" x14ac:dyDescent="0.3">
      <c r="A3786" s="7">
        <f t="shared" si="298"/>
        <v>42939</v>
      </c>
      <c r="B3786" s="8">
        <f t="shared" si="298"/>
        <v>10</v>
      </c>
      <c r="C3786" s="6" t="s">
        <v>644</v>
      </c>
      <c r="D3786" s="10" t="s">
        <v>20</v>
      </c>
      <c r="E3786" s="6" t="s">
        <v>645</v>
      </c>
      <c r="F3786" s="6" t="s">
        <v>15</v>
      </c>
      <c r="G3786">
        <v>480600</v>
      </c>
      <c r="H3786" t="str">
        <f t="shared" si="297"/>
        <v>BeforeNoon</v>
      </c>
      <c r="I3786" s="11">
        <v>31</v>
      </c>
      <c r="J3786">
        <v>50</v>
      </c>
      <c r="K3786">
        <v>0.62</v>
      </c>
    </row>
    <row r="3787" spans="1:11" x14ac:dyDescent="0.3">
      <c r="A3787" s="7">
        <f t="shared" si="298"/>
        <v>42939</v>
      </c>
      <c r="B3787" s="8">
        <f t="shared" si="298"/>
        <v>10</v>
      </c>
      <c r="C3787" s="6" t="s">
        <v>646</v>
      </c>
      <c r="D3787" s="10" t="s">
        <v>20</v>
      </c>
      <c r="E3787" s="6" t="s">
        <v>647</v>
      </c>
      <c r="F3787" s="6" t="s">
        <v>15</v>
      </c>
      <c r="G3787">
        <v>159600</v>
      </c>
      <c r="H3787" t="str">
        <f t="shared" si="297"/>
        <v>BeforeNoon</v>
      </c>
      <c r="I3787" s="11">
        <v>44</v>
      </c>
      <c r="J3787">
        <v>50</v>
      </c>
      <c r="K3787">
        <v>0.88</v>
      </c>
    </row>
    <row r="3788" spans="1:11" x14ac:dyDescent="0.3">
      <c r="A3788" s="7">
        <f t="shared" si="298"/>
        <v>42939</v>
      </c>
      <c r="B3788" s="8">
        <f t="shared" si="298"/>
        <v>10</v>
      </c>
      <c r="C3788" s="6" t="s">
        <v>821</v>
      </c>
      <c r="D3788" s="10" t="s">
        <v>20</v>
      </c>
      <c r="E3788" s="6" t="s">
        <v>822</v>
      </c>
      <c r="F3788" s="6" t="s">
        <v>15</v>
      </c>
      <c r="G3788">
        <v>32400</v>
      </c>
      <c r="H3788" t="str">
        <f t="shared" si="297"/>
        <v>BeforeNoon</v>
      </c>
      <c r="I3788" s="11">
        <v>9</v>
      </c>
      <c r="J3788">
        <v>50</v>
      </c>
      <c r="K3788">
        <v>0.18</v>
      </c>
    </row>
    <row r="3789" spans="1:11" x14ac:dyDescent="0.3">
      <c r="A3789" s="7">
        <f t="shared" si="298"/>
        <v>42939</v>
      </c>
      <c r="B3789" s="8">
        <f t="shared" si="298"/>
        <v>10</v>
      </c>
      <c r="C3789" s="6" t="s">
        <v>168</v>
      </c>
      <c r="D3789" s="10" t="s">
        <v>20</v>
      </c>
      <c r="E3789" s="6" t="s">
        <v>169</v>
      </c>
      <c r="F3789" s="6" t="s">
        <v>15</v>
      </c>
      <c r="G3789">
        <v>589100</v>
      </c>
      <c r="H3789" t="str">
        <f t="shared" si="297"/>
        <v>BeforeNoon</v>
      </c>
      <c r="I3789" s="11">
        <v>23</v>
      </c>
      <c r="J3789">
        <v>50</v>
      </c>
      <c r="K3789">
        <v>0.46</v>
      </c>
    </row>
    <row r="3790" spans="1:11" x14ac:dyDescent="0.3">
      <c r="A3790" s="7">
        <f t="shared" si="298"/>
        <v>42939</v>
      </c>
      <c r="B3790" s="8">
        <f t="shared" si="298"/>
        <v>10</v>
      </c>
      <c r="C3790" s="9" t="s">
        <v>170</v>
      </c>
      <c r="D3790" s="10" t="s">
        <v>12</v>
      </c>
      <c r="E3790" s="9" t="s">
        <v>171</v>
      </c>
      <c r="F3790" s="6" t="s">
        <v>14</v>
      </c>
      <c r="G3790">
        <v>25200</v>
      </c>
      <c r="H3790" t="str">
        <f t="shared" si="297"/>
        <v>BeforeNoon</v>
      </c>
      <c r="I3790" s="11">
        <v>2</v>
      </c>
      <c r="J3790">
        <v>12</v>
      </c>
      <c r="K3790">
        <v>0.16666666666666671</v>
      </c>
    </row>
    <row r="3791" spans="1:11" x14ac:dyDescent="0.3">
      <c r="A3791" s="7">
        <f t="shared" si="298"/>
        <v>42939</v>
      </c>
      <c r="B3791" s="8">
        <f t="shared" si="298"/>
        <v>10</v>
      </c>
      <c r="C3791" s="9" t="str">
        <f>C3790</f>
        <v>PG0454</v>
      </c>
      <c r="D3791" s="10" t="str">
        <f>D3790</f>
        <v>SU9</v>
      </c>
      <c r="E3791" s="9" t="str">
        <f>E3790</f>
        <v>DME,URS</v>
      </c>
      <c r="F3791" s="6" t="s">
        <v>15</v>
      </c>
      <c r="G3791">
        <v>67200</v>
      </c>
      <c r="H3791" t="str">
        <f t="shared" si="297"/>
        <v>BeforeNoon</v>
      </c>
      <c r="I3791" s="11">
        <v>16</v>
      </c>
      <c r="J3791">
        <v>85</v>
      </c>
      <c r="K3791">
        <v>0.18823529411764711</v>
      </c>
    </row>
    <row r="3792" spans="1:11" x14ac:dyDescent="0.3">
      <c r="A3792" s="7">
        <f t="shared" si="298"/>
        <v>42939</v>
      </c>
      <c r="B3792" s="8">
        <f t="shared" si="298"/>
        <v>10</v>
      </c>
      <c r="C3792" s="6" t="s">
        <v>648</v>
      </c>
      <c r="D3792" s="10" t="s">
        <v>30</v>
      </c>
      <c r="E3792" s="6" t="s">
        <v>649</v>
      </c>
      <c r="F3792" s="6" t="s">
        <v>15</v>
      </c>
      <c r="G3792">
        <v>35100</v>
      </c>
      <c r="H3792" t="str">
        <f t="shared" si="297"/>
        <v>BeforeNoon</v>
      </c>
      <c r="I3792" s="11">
        <v>9</v>
      </c>
      <c r="J3792">
        <v>12</v>
      </c>
      <c r="K3792">
        <v>0.75</v>
      </c>
    </row>
    <row r="3793" spans="1:11" x14ac:dyDescent="0.3">
      <c r="A3793" s="7">
        <f t="shared" si="298"/>
        <v>42939</v>
      </c>
      <c r="B3793" s="8">
        <f t="shared" si="298"/>
        <v>10</v>
      </c>
      <c r="C3793" s="9" t="s">
        <v>172</v>
      </c>
      <c r="D3793" s="10" t="s">
        <v>98</v>
      </c>
      <c r="E3793" s="9" t="s">
        <v>173</v>
      </c>
      <c r="F3793" s="6" t="s">
        <v>14</v>
      </c>
      <c r="G3793">
        <v>504000</v>
      </c>
      <c r="H3793" t="str">
        <f t="shared" si="297"/>
        <v>BeforeNoon</v>
      </c>
      <c r="I3793" s="11">
        <v>28</v>
      </c>
      <c r="J3793">
        <v>28</v>
      </c>
      <c r="K3793">
        <v>1</v>
      </c>
    </row>
    <row r="3794" spans="1:11" x14ac:dyDescent="0.3">
      <c r="A3794" s="7">
        <f t="shared" si="298"/>
        <v>42939</v>
      </c>
      <c r="B3794" s="8">
        <f t="shared" si="298"/>
        <v>10</v>
      </c>
      <c r="C3794" s="9" t="str">
        <f>C3793</f>
        <v>PG0470</v>
      </c>
      <c r="D3794" s="10" t="str">
        <f>D3793</f>
        <v>321</v>
      </c>
      <c r="E3794" s="9" t="str">
        <f>E3793</f>
        <v>SVO,LED</v>
      </c>
      <c r="F3794" s="6" t="s">
        <v>15</v>
      </c>
      <c r="G3794">
        <v>853200</v>
      </c>
      <c r="H3794" t="str">
        <f t="shared" si="297"/>
        <v>BeforeNoon</v>
      </c>
      <c r="I3794" s="11">
        <v>141</v>
      </c>
      <c r="J3794">
        <v>142</v>
      </c>
      <c r="K3794">
        <v>0.99295774647887325</v>
      </c>
    </row>
    <row r="3795" spans="1:11" x14ac:dyDescent="0.3">
      <c r="A3795" s="7">
        <f t="shared" si="298"/>
        <v>42939</v>
      </c>
      <c r="B3795" s="8">
        <f t="shared" si="298"/>
        <v>10</v>
      </c>
      <c r="C3795" s="9" t="s">
        <v>650</v>
      </c>
      <c r="D3795" s="10" t="s">
        <v>17</v>
      </c>
      <c r="E3795" s="9" t="s">
        <v>651</v>
      </c>
      <c r="F3795" s="6" t="s">
        <v>14</v>
      </c>
      <c r="G3795">
        <v>1164900</v>
      </c>
      <c r="H3795" t="str">
        <f t="shared" si="297"/>
        <v>BeforeNoon</v>
      </c>
      <c r="I3795" s="11">
        <v>11</v>
      </c>
      <c r="J3795">
        <v>20</v>
      </c>
      <c r="K3795">
        <v>0.55000000000000004</v>
      </c>
    </row>
    <row r="3796" spans="1:11" x14ac:dyDescent="0.3">
      <c r="A3796" s="7">
        <f t="shared" si="298"/>
        <v>42939</v>
      </c>
      <c r="B3796" s="8">
        <f t="shared" si="298"/>
        <v>10</v>
      </c>
      <c r="C3796" s="9" t="str">
        <f>C3795</f>
        <v>PG0498</v>
      </c>
      <c r="D3796" s="10" t="str">
        <f>D3795</f>
        <v>319</v>
      </c>
      <c r="E3796" s="9" t="str">
        <f>E3795</f>
        <v>KZN,IKT</v>
      </c>
      <c r="F3796" s="6" t="s">
        <v>15</v>
      </c>
      <c r="G3796">
        <v>1556700</v>
      </c>
      <c r="H3796" t="str">
        <f t="shared" si="297"/>
        <v>BeforeNoon</v>
      </c>
      <c r="I3796" s="11">
        <v>44</v>
      </c>
      <c r="J3796">
        <v>96</v>
      </c>
      <c r="K3796">
        <v>0.45833333333333331</v>
      </c>
    </row>
    <row r="3797" spans="1:11" x14ac:dyDescent="0.3">
      <c r="A3797" s="7">
        <f t="shared" ref="A3797:B3812" si="299">A3796</f>
        <v>42939</v>
      </c>
      <c r="B3797" s="8">
        <f t="shared" si="299"/>
        <v>10</v>
      </c>
      <c r="C3797" s="9" t="s">
        <v>174</v>
      </c>
      <c r="D3797" s="10" t="s">
        <v>17</v>
      </c>
      <c r="E3797" s="9" t="s">
        <v>175</v>
      </c>
      <c r="F3797" s="6" t="s">
        <v>14</v>
      </c>
      <c r="G3797">
        <v>821800</v>
      </c>
      <c r="H3797" t="str">
        <f t="shared" si="297"/>
        <v>BeforeNoon</v>
      </c>
      <c r="I3797" s="11">
        <v>7</v>
      </c>
      <c r="J3797">
        <v>20</v>
      </c>
      <c r="K3797">
        <v>0.35</v>
      </c>
    </row>
    <row r="3798" spans="1:11" x14ac:dyDescent="0.3">
      <c r="A3798" s="7">
        <f t="shared" si="299"/>
        <v>42939</v>
      </c>
      <c r="B3798" s="8">
        <f t="shared" si="299"/>
        <v>10</v>
      </c>
      <c r="C3798" s="9" t="str">
        <f>C3797</f>
        <v>PG0502</v>
      </c>
      <c r="D3798" s="10" t="str">
        <f>D3797</f>
        <v>319</v>
      </c>
      <c r="E3798" s="9" t="str">
        <f>E3797</f>
        <v>AER,KJA</v>
      </c>
      <c r="F3798" s="6" t="s">
        <v>15</v>
      </c>
      <c r="G3798">
        <v>742900</v>
      </c>
      <c r="H3798" t="str">
        <f t="shared" si="297"/>
        <v>BeforeNoon</v>
      </c>
      <c r="I3798" s="11">
        <v>19</v>
      </c>
      <c r="J3798">
        <v>96</v>
      </c>
      <c r="K3798">
        <v>0.19791666666666671</v>
      </c>
    </row>
    <row r="3799" spans="1:11" x14ac:dyDescent="0.3">
      <c r="A3799" s="7">
        <f t="shared" si="299"/>
        <v>42939</v>
      </c>
      <c r="B3799" s="8">
        <f t="shared" si="299"/>
        <v>10</v>
      </c>
      <c r="C3799" s="9" t="s">
        <v>176</v>
      </c>
      <c r="D3799" s="10" t="s">
        <v>25</v>
      </c>
      <c r="E3799" s="9" t="s">
        <v>177</v>
      </c>
      <c r="F3799" s="6" t="s">
        <v>14</v>
      </c>
      <c r="G3799">
        <v>306000</v>
      </c>
      <c r="H3799" t="str">
        <f t="shared" si="297"/>
        <v>BeforeNoon</v>
      </c>
      <c r="I3799" s="11">
        <v>10</v>
      </c>
      <c r="J3799">
        <v>30</v>
      </c>
      <c r="K3799">
        <v>0.33333333333333331</v>
      </c>
    </row>
    <row r="3800" spans="1:11" x14ac:dyDescent="0.3">
      <c r="A3800" s="7">
        <f t="shared" si="299"/>
        <v>42939</v>
      </c>
      <c r="B3800" s="8">
        <f t="shared" si="299"/>
        <v>10</v>
      </c>
      <c r="C3800" s="9" t="str">
        <f>C3799</f>
        <v>PG0517</v>
      </c>
      <c r="D3800" s="10" t="str">
        <f>D3799</f>
        <v>763</v>
      </c>
      <c r="E3800" s="9" t="str">
        <f>E3799</f>
        <v>DME,SCW</v>
      </c>
      <c r="F3800" s="6" t="s">
        <v>15</v>
      </c>
      <c r="G3800">
        <v>440600</v>
      </c>
      <c r="H3800" t="str">
        <f t="shared" si="297"/>
        <v>BeforeNoon</v>
      </c>
      <c r="I3800" s="11">
        <v>43</v>
      </c>
      <c r="J3800">
        <v>192</v>
      </c>
      <c r="K3800">
        <v>0.22395833333333329</v>
      </c>
    </row>
    <row r="3801" spans="1:11" x14ac:dyDescent="0.3">
      <c r="A3801" s="7">
        <f t="shared" si="299"/>
        <v>42939</v>
      </c>
      <c r="B3801" s="8">
        <f t="shared" si="299"/>
        <v>10</v>
      </c>
      <c r="C3801" s="6" t="s">
        <v>870</v>
      </c>
      <c r="D3801" s="10" t="s">
        <v>20</v>
      </c>
      <c r="E3801" s="6" t="s">
        <v>871</v>
      </c>
      <c r="F3801" s="6" t="s">
        <v>15</v>
      </c>
      <c r="G3801">
        <v>17600</v>
      </c>
      <c r="H3801" t="str">
        <f t="shared" si="297"/>
        <v>BeforeNoon</v>
      </c>
      <c r="I3801" s="11">
        <v>1</v>
      </c>
      <c r="J3801">
        <v>50</v>
      </c>
      <c r="K3801">
        <v>0.02</v>
      </c>
    </row>
    <row r="3802" spans="1:11" x14ac:dyDescent="0.3">
      <c r="A3802" s="7">
        <f t="shared" si="299"/>
        <v>42939</v>
      </c>
      <c r="B3802" s="8">
        <f t="shared" si="299"/>
        <v>10</v>
      </c>
      <c r="C3802" s="9" t="s">
        <v>178</v>
      </c>
      <c r="D3802" s="10" t="s">
        <v>25</v>
      </c>
      <c r="E3802" s="9" t="s">
        <v>179</v>
      </c>
      <c r="F3802" s="6" t="s">
        <v>14</v>
      </c>
      <c r="G3802">
        <v>423600</v>
      </c>
      <c r="H3802" t="str">
        <f t="shared" si="297"/>
        <v>BeforeNoon</v>
      </c>
      <c r="I3802" s="11">
        <v>12</v>
      </c>
      <c r="J3802">
        <v>30</v>
      </c>
      <c r="K3802">
        <v>0.4</v>
      </c>
    </row>
    <row r="3803" spans="1:11" x14ac:dyDescent="0.3">
      <c r="A3803" s="7">
        <f t="shared" si="299"/>
        <v>42939</v>
      </c>
      <c r="B3803" s="8">
        <f t="shared" si="299"/>
        <v>10</v>
      </c>
      <c r="C3803" s="9" t="str">
        <f>C3802</f>
        <v>PG0530</v>
      </c>
      <c r="D3803" s="10" t="str">
        <f>D3802</f>
        <v>763</v>
      </c>
      <c r="E3803" s="9" t="str">
        <f>E3802</f>
        <v>UFA,SVO</v>
      </c>
      <c r="F3803" s="6" t="s">
        <v>15</v>
      </c>
      <c r="G3803">
        <v>1123200</v>
      </c>
      <c r="H3803" t="str">
        <f t="shared" si="297"/>
        <v>BeforeNoon</v>
      </c>
      <c r="I3803" s="11">
        <v>95</v>
      </c>
      <c r="J3803">
        <v>192</v>
      </c>
      <c r="K3803">
        <v>0.49479166666666669</v>
      </c>
    </row>
    <row r="3804" spans="1:11" x14ac:dyDescent="0.3">
      <c r="A3804" s="7">
        <f t="shared" si="299"/>
        <v>42939</v>
      </c>
      <c r="B3804" s="8">
        <f t="shared" si="299"/>
        <v>10</v>
      </c>
      <c r="C3804" s="9" t="s">
        <v>180</v>
      </c>
      <c r="D3804" s="10" t="s">
        <v>17</v>
      </c>
      <c r="E3804" s="9" t="s">
        <v>181</v>
      </c>
      <c r="F3804" s="6" t="s">
        <v>14</v>
      </c>
      <c r="G3804">
        <v>1596800</v>
      </c>
      <c r="H3804" t="str">
        <f t="shared" si="297"/>
        <v>BeforeNoon</v>
      </c>
      <c r="I3804" s="11">
        <v>16</v>
      </c>
      <c r="J3804">
        <v>20</v>
      </c>
      <c r="K3804">
        <v>0.8</v>
      </c>
    </row>
    <row r="3805" spans="1:11" x14ac:dyDescent="0.3">
      <c r="A3805" s="7">
        <f t="shared" si="299"/>
        <v>42939</v>
      </c>
      <c r="B3805" s="8">
        <f t="shared" si="299"/>
        <v>10</v>
      </c>
      <c r="C3805" s="9" t="str">
        <f>C3804</f>
        <v>PG0547</v>
      </c>
      <c r="D3805" s="10" t="str">
        <f>D3804</f>
        <v>319</v>
      </c>
      <c r="E3805" s="9" t="str">
        <f>E3804</f>
        <v>SVO,KJA</v>
      </c>
      <c r="F3805" s="6" t="s">
        <v>15</v>
      </c>
      <c r="G3805">
        <v>2231100</v>
      </c>
      <c r="H3805" t="str">
        <f t="shared" si="297"/>
        <v>BeforeNoon</v>
      </c>
      <c r="I3805" s="11">
        <v>67</v>
      </c>
      <c r="J3805">
        <v>96</v>
      </c>
      <c r="K3805">
        <v>0.69791666666666663</v>
      </c>
    </row>
    <row r="3806" spans="1:11" x14ac:dyDescent="0.3">
      <c r="A3806" s="7">
        <f t="shared" si="299"/>
        <v>42939</v>
      </c>
      <c r="B3806" s="8">
        <f t="shared" si="299"/>
        <v>10</v>
      </c>
      <c r="C3806" s="6" t="s">
        <v>182</v>
      </c>
      <c r="D3806" s="10" t="s">
        <v>20</v>
      </c>
      <c r="E3806" s="6" t="s">
        <v>183</v>
      </c>
      <c r="F3806" s="6" t="s">
        <v>15</v>
      </c>
      <c r="G3806">
        <v>136400</v>
      </c>
      <c r="H3806" t="str">
        <f t="shared" si="297"/>
        <v>BeforeNoon</v>
      </c>
      <c r="I3806" s="11">
        <v>11</v>
      </c>
      <c r="J3806">
        <v>50</v>
      </c>
      <c r="K3806">
        <v>0.22</v>
      </c>
    </row>
    <row r="3807" spans="1:11" x14ac:dyDescent="0.3">
      <c r="A3807" s="7">
        <f t="shared" si="299"/>
        <v>42939</v>
      </c>
      <c r="B3807" s="8">
        <f t="shared" si="299"/>
        <v>10</v>
      </c>
      <c r="C3807" s="6" t="s">
        <v>184</v>
      </c>
      <c r="D3807" s="10" t="s">
        <v>20</v>
      </c>
      <c r="E3807" s="6" t="s">
        <v>185</v>
      </c>
      <c r="F3807" s="6" t="s">
        <v>15</v>
      </c>
      <c r="G3807">
        <v>112800</v>
      </c>
      <c r="H3807" t="str">
        <f t="shared" si="297"/>
        <v>BeforeNoon</v>
      </c>
      <c r="I3807" s="11">
        <v>17</v>
      </c>
      <c r="J3807">
        <v>50</v>
      </c>
      <c r="K3807">
        <v>0.34</v>
      </c>
    </row>
    <row r="3808" spans="1:11" x14ac:dyDescent="0.3">
      <c r="A3808" s="7">
        <f t="shared" si="299"/>
        <v>42939</v>
      </c>
      <c r="B3808" s="8">
        <f t="shared" si="299"/>
        <v>10</v>
      </c>
      <c r="C3808" s="6" t="s">
        <v>186</v>
      </c>
      <c r="D3808" s="10" t="s">
        <v>20</v>
      </c>
      <c r="E3808" s="6" t="s">
        <v>187</v>
      </c>
      <c r="F3808" s="6" t="s">
        <v>15</v>
      </c>
      <c r="G3808">
        <v>168600</v>
      </c>
      <c r="H3808" t="str">
        <f t="shared" si="297"/>
        <v>BeforeNoon</v>
      </c>
      <c r="I3808" s="11">
        <v>17</v>
      </c>
      <c r="J3808">
        <v>50</v>
      </c>
      <c r="K3808">
        <v>0.34</v>
      </c>
    </row>
    <row r="3809" spans="1:11" x14ac:dyDescent="0.3">
      <c r="A3809" s="7">
        <f t="shared" si="299"/>
        <v>42939</v>
      </c>
      <c r="B3809" s="8">
        <f t="shared" si="299"/>
        <v>10</v>
      </c>
      <c r="C3809" s="6" t="s">
        <v>188</v>
      </c>
      <c r="D3809" s="10" t="s">
        <v>20</v>
      </c>
      <c r="E3809" s="6" t="s">
        <v>189</v>
      </c>
      <c r="F3809" s="6" t="s">
        <v>15</v>
      </c>
      <c r="G3809">
        <v>454200</v>
      </c>
      <c r="H3809" t="str">
        <f t="shared" si="297"/>
        <v>BeforeNoon</v>
      </c>
      <c r="I3809" s="11">
        <v>20</v>
      </c>
      <c r="J3809">
        <v>50</v>
      </c>
      <c r="K3809">
        <v>0.4</v>
      </c>
    </row>
    <row r="3810" spans="1:11" x14ac:dyDescent="0.3">
      <c r="A3810" s="7">
        <f t="shared" si="299"/>
        <v>42939</v>
      </c>
      <c r="B3810" s="8">
        <f t="shared" si="299"/>
        <v>10</v>
      </c>
      <c r="C3810" s="6" t="s">
        <v>652</v>
      </c>
      <c r="D3810" s="10" t="s">
        <v>20</v>
      </c>
      <c r="E3810" s="6" t="s">
        <v>653</v>
      </c>
      <c r="F3810" s="6" t="s">
        <v>15</v>
      </c>
      <c r="G3810">
        <v>180600</v>
      </c>
      <c r="H3810" t="str">
        <f t="shared" si="297"/>
        <v>BeforeNoon</v>
      </c>
      <c r="I3810" s="11">
        <v>22</v>
      </c>
      <c r="J3810">
        <v>50</v>
      </c>
      <c r="K3810">
        <v>0.44</v>
      </c>
    </row>
    <row r="3811" spans="1:11" x14ac:dyDescent="0.3">
      <c r="A3811" s="7">
        <f t="shared" si="299"/>
        <v>42939</v>
      </c>
      <c r="B3811" s="8">
        <f t="shared" si="299"/>
        <v>10</v>
      </c>
      <c r="C3811" s="9" t="s">
        <v>190</v>
      </c>
      <c r="D3811" s="10" t="s">
        <v>17</v>
      </c>
      <c r="E3811" s="9" t="s">
        <v>191</v>
      </c>
      <c r="F3811" s="6" t="s">
        <v>14</v>
      </c>
      <c r="G3811">
        <v>597900</v>
      </c>
      <c r="H3811" t="str">
        <f t="shared" si="297"/>
        <v>BeforeNoon</v>
      </c>
      <c r="I3811" s="11">
        <v>3</v>
      </c>
      <c r="J3811">
        <v>20</v>
      </c>
      <c r="K3811">
        <v>0.15</v>
      </c>
    </row>
    <row r="3812" spans="1:11" x14ac:dyDescent="0.3">
      <c r="A3812" s="7">
        <f t="shared" si="299"/>
        <v>42939</v>
      </c>
      <c r="B3812" s="8">
        <f t="shared" si="299"/>
        <v>10</v>
      </c>
      <c r="C3812" s="9" t="str">
        <f>C3811</f>
        <v>PG0704</v>
      </c>
      <c r="D3812" s="10" t="str">
        <f>D3811</f>
        <v>319</v>
      </c>
      <c r="E3812" s="9" t="str">
        <f>E3811</f>
        <v>UUS,SVO</v>
      </c>
      <c r="F3812" s="6" t="s">
        <v>15</v>
      </c>
      <c r="G3812">
        <v>1673400</v>
      </c>
      <c r="H3812" t="str">
        <f t="shared" si="297"/>
        <v>BeforeNoon</v>
      </c>
      <c r="I3812" s="11">
        <v>25</v>
      </c>
      <c r="J3812">
        <v>96</v>
      </c>
      <c r="K3812">
        <v>0.26041666666666669</v>
      </c>
    </row>
    <row r="3813" spans="1:11" x14ac:dyDescent="0.3">
      <c r="A3813" s="7">
        <f t="shared" ref="A3813:E3828" si="300">A3812</f>
        <v>42939</v>
      </c>
      <c r="B3813" s="8">
        <v>11</v>
      </c>
      <c r="C3813" s="6" t="s">
        <v>823</v>
      </c>
      <c r="D3813" s="10" t="s">
        <v>30</v>
      </c>
      <c r="E3813" s="6" t="s">
        <v>79</v>
      </c>
      <c r="F3813" s="6" t="s">
        <v>15</v>
      </c>
      <c r="G3813">
        <v>21200</v>
      </c>
      <c r="H3813" t="str">
        <f t="shared" si="297"/>
        <v>BeforeNoon</v>
      </c>
      <c r="I3813" s="11">
        <v>4</v>
      </c>
      <c r="J3813">
        <v>12</v>
      </c>
      <c r="K3813">
        <v>0.33333333333333331</v>
      </c>
    </row>
    <row r="3814" spans="1:11" x14ac:dyDescent="0.3">
      <c r="A3814" s="7">
        <f t="shared" si="300"/>
        <v>42939</v>
      </c>
      <c r="B3814" s="8">
        <f t="shared" si="300"/>
        <v>11</v>
      </c>
      <c r="C3814" s="6" t="s">
        <v>192</v>
      </c>
      <c r="D3814" s="10" t="s">
        <v>20</v>
      </c>
      <c r="E3814" s="6" t="s">
        <v>193</v>
      </c>
      <c r="F3814" s="6" t="s">
        <v>15</v>
      </c>
      <c r="G3814">
        <v>149000</v>
      </c>
      <c r="H3814" t="str">
        <f t="shared" si="297"/>
        <v>BeforeNoon</v>
      </c>
      <c r="I3814" s="11">
        <v>10</v>
      </c>
      <c r="J3814">
        <v>50</v>
      </c>
      <c r="K3814">
        <v>0.2</v>
      </c>
    </row>
    <row r="3815" spans="1:11" x14ac:dyDescent="0.3">
      <c r="A3815" s="7">
        <f t="shared" si="300"/>
        <v>42939</v>
      </c>
      <c r="B3815" s="8">
        <f t="shared" si="300"/>
        <v>11</v>
      </c>
      <c r="C3815" s="6" t="s">
        <v>194</v>
      </c>
      <c r="D3815" s="10" t="s">
        <v>20</v>
      </c>
      <c r="E3815" s="6" t="s">
        <v>195</v>
      </c>
      <c r="F3815" s="6" t="s">
        <v>15</v>
      </c>
      <c r="G3815">
        <v>108000</v>
      </c>
      <c r="H3815" t="str">
        <f t="shared" si="297"/>
        <v>BeforeNoon</v>
      </c>
      <c r="I3815" s="11">
        <v>15</v>
      </c>
      <c r="J3815">
        <v>50</v>
      </c>
      <c r="K3815">
        <v>0.3</v>
      </c>
    </row>
    <row r="3816" spans="1:11" x14ac:dyDescent="0.3">
      <c r="A3816" s="7">
        <f t="shared" si="300"/>
        <v>42939</v>
      </c>
      <c r="B3816" s="8">
        <f t="shared" si="300"/>
        <v>11</v>
      </c>
      <c r="C3816" s="9" t="s">
        <v>196</v>
      </c>
      <c r="D3816" s="10" t="s">
        <v>12</v>
      </c>
      <c r="E3816" s="9" t="s">
        <v>197</v>
      </c>
      <c r="F3816" s="6" t="s">
        <v>14</v>
      </c>
      <c r="G3816">
        <v>774000</v>
      </c>
      <c r="H3816" t="str">
        <f t="shared" si="297"/>
        <v>BeforeNoon</v>
      </c>
      <c r="I3816" s="11">
        <v>9</v>
      </c>
      <c r="J3816">
        <v>12</v>
      </c>
      <c r="K3816">
        <v>0.75</v>
      </c>
    </row>
    <row r="3817" spans="1:11" x14ac:dyDescent="0.3">
      <c r="A3817" s="7">
        <f t="shared" si="300"/>
        <v>42939</v>
      </c>
      <c r="B3817" s="8">
        <f t="shared" si="300"/>
        <v>11</v>
      </c>
      <c r="C3817" s="9" t="str">
        <f>C3816</f>
        <v>PG0124</v>
      </c>
      <c r="D3817" s="10" t="str">
        <f>D3816</f>
        <v>SU9</v>
      </c>
      <c r="E3817" s="9" t="str">
        <f>E3816</f>
        <v>DME,NSK</v>
      </c>
      <c r="F3817" s="6" t="s">
        <v>15</v>
      </c>
      <c r="G3817">
        <v>1848000</v>
      </c>
      <c r="H3817" t="str">
        <f t="shared" si="297"/>
        <v>BeforeNoon</v>
      </c>
      <c r="I3817" s="11">
        <v>64</v>
      </c>
      <c r="J3817">
        <v>85</v>
      </c>
      <c r="K3817">
        <v>0.75294117647058822</v>
      </c>
    </row>
    <row r="3818" spans="1:11" x14ac:dyDescent="0.3">
      <c r="A3818" s="7">
        <f t="shared" si="300"/>
        <v>42939</v>
      </c>
      <c r="B3818" s="8">
        <f t="shared" si="300"/>
        <v>11</v>
      </c>
      <c r="C3818" s="6" t="s">
        <v>198</v>
      </c>
      <c r="D3818" s="10" t="s">
        <v>20</v>
      </c>
      <c r="E3818" s="6" t="s">
        <v>199</v>
      </c>
      <c r="F3818" s="6" t="s">
        <v>15</v>
      </c>
      <c r="G3818">
        <v>104200</v>
      </c>
      <c r="H3818" t="str">
        <f t="shared" si="297"/>
        <v>BeforeNoon</v>
      </c>
      <c r="I3818" s="11">
        <v>5</v>
      </c>
      <c r="J3818">
        <v>50</v>
      </c>
      <c r="K3818">
        <v>0.1</v>
      </c>
    </row>
    <row r="3819" spans="1:11" x14ac:dyDescent="0.3">
      <c r="A3819" s="7">
        <f t="shared" si="300"/>
        <v>42939</v>
      </c>
      <c r="B3819" s="8">
        <f t="shared" si="300"/>
        <v>11</v>
      </c>
      <c r="C3819" s="6" t="s">
        <v>200</v>
      </c>
      <c r="D3819" s="10" t="s">
        <v>20</v>
      </c>
      <c r="E3819" s="6" t="s">
        <v>201</v>
      </c>
      <c r="F3819" s="6" t="s">
        <v>15</v>
      </c>
      <c r="G3819">
        <v>209300</v>
      </c>
      <c r="H3819" t="str">
        <f t="shared" si="297"/>
        <v>BeforeNoon</v>
      </c>
      <c r="I3819" s="11">
        <v>16</v>
      </c>
      <c r="J3819">
        <v>50</v>
      </c>
      <c r="K3819">
        <v>0.32</v>
      </c>
    </row>
    <row r="3820" spans="1:11" x14ac:dyDescent="0.3">
      <c r="A3820" s="7">
        <f t="shared" si="300"/>
        <v>42939</v>
      </c>
      <c r="B3820" s="8">
        <f t="shared" si="300"/>
        <v>11</v>
      </c>
      <c r="C3820" s="6" t="s">
        <v>202</v>
      </c>
      <c r="D3820" s="10" t="s">
        <v>20</v>
      </c>
      <c r="E3820" s="6" t="s">
        <v>203</v>
      </c>
      <c r="F3820" s="6" t="s">
        <v>15</v>
      </c>
      <c r="G3820">
        <v>60000</v>
      </c>
      <c r="H3820" t="str">
        <f t="shared" si="297"/>
        <v>BeforeNoon</v>
      </c>
      <c r="I3820" s="11">
        <v>8</v>
      </c>
      <c r="J3820">
        <v>50</v>
      </c>
      <c r="K3820">
        <v>0.16</v>
      </c>
    </row>
    <row r="3821" spans="1:11" x14ac:dyDescent="0.3">
      <c r="A3821" s="7">
        <f t="shared" si="300"/>
        <v>42939</v>
      </c>
      <c r="B3821" s="8">
        <f t="shared" si="300"/>
        <v>11</v>
      </c>
      <c r="C3821" s="6" t="s">
        <v>204</v>
      </c>
      <c r="D3821" s="10" t="s">
        <v>20</v>
      </c>
      <c r="E3821" s="6" t="s">
        <v>205</v>
      </c>
      <c r="F3821" s="6" t="s">
        <v>15</v>
      </c>
      <c r="G3821">
        <v>286300</v>
      </c>
      <c r="H3821" t="str">
        <f t="shared" si="297"/>
        <v>BeforeNoon</v>
      </c>
      <c r="I3821" s="11">
        <v>14</v>
      </c>
      <c r="J3821">
        <v>50</v>
      </c>
      <c r="K3821">
        <v>0.28000000000000003</v>
      </c>
    </row>
    <row r="3822" spans="1:11" x14ac:dyDescent="0.3">
      <c r="A3822" s="7">
        <f t="shared" si="300"/>
        <v>42939</v>
      </c>
      <c r="B3822" s="8">
        <f t="shared" si="300"/>
        <v>11</v>
      </c>
      <c r="C3822" s="9" t="s">
        <v>206</v>
      </c>
      <c r="D3822" s="10" t="s">
        <v>85</v>
      </c>
      <c r="E3822" s="9" t="s">
        <v>207</v>
      </c>
      <c r="F3822" s="6" t="s">
        <v>14</v>
      </c>
      <c r="G3822">
        <v>233400</v>
      </c>
      <c r="H3822" t="str">
        <f t="shared" si="297"/>
        <v>BeforeNoon</v>
      </c>
      <c r="I3822" s="11">
        <v>6</v>
      </c>
      <c r="J3822">
        <v>12</v>
      </c>
      <c r="K3822">
        <v>0.5</v>
      </c>
    </row>
    <row r="3823" spans="1:11" x14ac:dyDescent="0.3">
      <c r="A3823" s="7">
        <f t="shared" si="300"/>
        <v>42939</v>
      </c>
      <c r="B3823" s="8">
        <f t="shared" si="300"/>
        <v>11</v>
      </c>
      <c r="C3823" s="9" t="str">
        <f>C3822</f>
        <v>PG0211</v>
      </c>
      <c r="D3823" s="10" t="str">
        <f>D3822</f>
        <v>733</v>
      </c>
      <c r="E3823" s="9" t="str">
        <f>E3822</f>
        <v>MRV,DME</v>
      </c>
      <c r="F3823" s="6" t="s">
        <v>15</v>
      </c>
      <c r="G3823">
        <v>731900</v>
      </c>
      <c r="H3823" t="str">
        <f t="shared" si="297"/>
        <v>BeforeNoon</v>
      </c>
      <c r="I3823" s="11">
        <v>56</v>
      </c>
      <c r="J3823">
        <v>118</v>
      </c>
      <c r="K3823">
        <v>0.47457627118644069</v>
      </c>
    </row>
    <row r="3824" spans="1:11" x14ac:dyDescent="0.3">
      <c r="A3824" s="7">
        <f t="shared" si="300"/>
        <v>42939</v>
      </c>
      <c r="B3824" s="8">
        <f t="shared" si="300"/>
        <v>11</v>
      </c>
      <c r="C3824" s="9" t="s">
        <v>208</v>
      </c>
      <c r="D3824" s="10" t="s">
        <v>61</v>
      </c>
      <c r="E3824" s="9" t="s">
        <v>209</v>
      </c>
      <c r="F3824" s="6" t="s">
        <v>14</v>
      </c>
      <c r="G3824">
        <v>1590300</v>
      </c>
      <c r="H3824" t="str">
        <f t="shared" si="297"/>
        <v>BeforeNoon</v>
      </c>
      <c r="I3824" s="11">
        <v>19</v>
      </c>
      <c r="J3824">
        <v>30</v>
      </c>
      <c r="K3824">
        <v>0.6333333333333333</v>
      </c>
    </row>
    <row r="3825" spans="1:11" x14ac:dyDescent="0.3">
      <c r="A3825" s="7">
        <f t="shared" si="300"/>
        <v>42939</v>
      </c>
      <c r="B3825" s="8">
        <f t="shared" si="300"/>
        <v>11</v>
      </c>
      <c r="C3825" s="9" t="str">
        <f t="shared" si="300"/>
        <v>PG0222</v>
      </c>
      <c r="D3825" s="10" t="str">
        <f t="shared" si="300"/>
        <v>773</v>
      </c>
      <c r="E3825" s="9" t="str">
        <f t="shared" si="300"/>
        <v>DME,OVB</v>
      </c>
      <c r="F3825" s="6" t="s">
        <v>63</v>
      </c>
      <c r="G3825">
        <v>1801200</v>
      </c>
      <c r="H3825" t="str">
        <f t="shared" si="297"/>
        <v>BeforeNoon</v>
      </c>
      <c r="I3825" s="11">
        <v>38</v>
      </c>
      <c r="J3825">
        <v>48</v>
      </c>
      <c r="K3825">
        <v>0.79166666666666663</v>
      </c>
    </row>
    <row r="3826" spans="1:11" x14ac:dyDescent="0.3">
      <c r="A3826" s="7">
        <f t="shared" si="300"/>
        <v>42939</v>
      </c>
      <c r="B3826" s="8">
        <f t="shared" si="300"/>
        <v>11</v>
      </c>
      <c r="C3826" s="9" t="str">
        <f t="shared" si="300"/>
        <v>PG0222</v>
      </c>
      <c r="D3826" s="10" t="str">
        <f t="shared" si="300"/>
        <v>773</v>
      </c>
      <c r="E3826" s="9" t="str">
        <f t="shared" si="300"/>
        <v>DME,OVB</v>
      </c>
      <c r="F3826" s="6" t="s">
        <v>15</v>
      </c>
      <c r="G3826">
        <v>6048800</v>
      </c>
      <c r="H3826" t="str">
        <f t="shared" si="297"/>
        <v>BeforeNoon</v>
      </c>
      <c r="I3826" s="11">
        <v>216</v>
      </c>
      <c r="J3826">
        <v>324</v>
      </c>
      <c r="K3826">
        <v>0.66666666666666663</v>
      </c>
    </row>
    <row r="3827" spans="1:11" x14ac:dyDescent="0.3">
      <c r="A3827" s="7">
        <f t="shared" si="300"/>
        <v>42939</v>
      </c>
      <c r="B3827" s="8">
        <f t="shared" si="300"/>
        <v>11</v>
      </c>
      <c r="C3827" s="9" t="s">
        <v>210</v>
      </c>
      <c r="D3827" s="10" t="s">
        <v>61</v>
      </c>
      <c r="E3827" s="9" t="s">
        <v>211</v>
      </c>
      <c r="F3827" s="6" t="s">
        <v>14</v>
      </c>
      <c r="G3827">
        <v>1004400</v>
      </c>
      <c r="H3827" t="str">
        <f t="shared" si="297"/>
        <v>BeforeNoon</v>
      </c>
      <c r="I3827" s="11">
        <v>12</v>
      </c>
      <c r="J3827">
        <v>30</v>
      </c>
      <c r="K3827">
        <v>0.4</v>
      </c>
    </row>
    <row r="3828" spans="1:11" x14ac:dyDescent="0.3">
      <c r="A3828" s="7">
        <f t="shared" si="300"/>
        <v>42939</v>
      </c>
      <c r="B3828" s="8">
        <f t="shared" si="300"/>
        <v>11</v>
      </c>
      <c r="C3828" s="9" t="str">
        <f t="shared" si="300"/>
        <v>PG0223</v>
      </c>
      <c r="D3828" s="10" t="str">
        <f t="shared" si="300"/>
        <v>773</v>
      </c>
      <c r="E3828" s="9" t="str">
        <f t="shared" si="300"/>
        <v>OVB,DME</v>
      </c>
      <c r="F3828" s="6" t="s">
        <v>63</v>
      </c>
      <c r="G3828">
        <v>900600</v>
      </c>
      <c r="H3828" t="str">
        <f t="shared" si="297"/>
        <v>BeforeNoon</v>
      </c>
      <c r="I3828" s="11">
        <v>19</v>
      </c>
      <c r="J3828">
        <v>48</v>
      </c>
      <c r="K3828">
        <v>0.39583333333333331</v>
      </c>
    </row>
    <row r="3829" spans="1:11" x14ac:dyDescent="0.3">
      <c r="A3829" s="7">
        <f t="shared" ref="A3829:E3844" si="301">A3828</f>
        <v>42939</v>
      </c>
      <c r="B3829" s="8">
        <f t="shared" si="301"/>
        <v>11</v>
      </c>
      <c r="C3829" s="9" t="str">
        <f t="shared" si="301"/>
        <v>PG0223</v>
      </c>
      <c r="D3829" s="10" t="str">
        <f t="shared" si="301"/>
        <v>773</v>
      </c>
      <c r="E3829" s="9" t="str">
        <f t="shared" si="301"/>
        <v>OVB,DME</v>
      </c>
      <c r="F3829" s="6" t="s">
        <v>15</v>
      </c>
      <c r="G3829">
        <v>3995300</v>
      </c>
      <c r="H3829" t="str">
        <f t="shared" si="297"/>
        <v>BeforeNoon</v>
      </c>
      <c r="I3829" s="11">
        <v>143</v>
      </c>
      <c r="J3829">
        <v>324</v>
      </c>
      <c r="K3829">
        <v>0.44135802469135799</v>
      </c>
    </row>
    <row r="3830" spans="1:11" x14ac:dyDescent="0.3">
      <c r="A3830" s="7">
        <f t="shared" si="301"/>
        <v>42939</v>
      </c>
      <c r="B3830" s="8">
        <f t="shared" si="301"/>
        <v>11</v>
      </c>
      <c r="C3830" s="9" t="s">
        <v>748</v>
      </c>
      <c r="D3830" s="10" t="s">
        <v>98</v>
      </c>
      <c r="E3830" s="9" t="s">
        <v>101</v>
      </c>
      <c r="F3830" s="6" t="s">
        <v>14</v>
      </c>
      <c r="G3830">
        <v>75200</v>
      </c>
      <c r="H3830" t="str">
        <f t="shared" si="297"/>
        <v>BeforeNoon</v>
      </c>
      <c r="I3830" s="11">
        <v>4</v>
      </c>
      <c r="J3830">
        <v>28</v>
      </c>
      <c r="K3830">
        <v>0.14285714285714279</v>
      </c>
    </row>
    <row r="3831" spans="1:11" x14ac:dyDescent="0.3">
      <c r="A3831" s="7">
        <f t="shared" si="301"/>
        <v>42939</v>
      </c>
      <c r="B3831" s="8">
        <f t="shared" si="301"/>
        <v>11</v>
      </c>
      <c r="C3831" s="9" t="str">
        <f>C3830</f>
        <v>PG0228</v>
      </c>
      <c r="D3831" s="10" t="str">
        <f>D3830</f>
        <v>321</v>
      </c>
      <c r="E3831" s="9" t="str">
        <f>E3830</f>
        <v>VKO,LED</v>
      </c>
      <c r="F3831" s="6" t="s">
        <v>15</v>
      </c>
      <c r="G3831">
        <v>138600</v>
      </c>
      <c r="H3831" t="str">
        <f t="shared" si="297"/>
        <v>BeforeNoon</v>
      </c>
      <c r="I3831" s="11">
        <v>22</v>
      </c>
      <c r="J3831">
        <v>142</v>
      </c>
      <c r="K3831">
        <v>0.15492957746478869</v>
      </c>
    </row>
    <row r="3832" spans="1:11" x14ac:dyDescent="0.3">
      <c r="A3832" s="7">
        <f t="shared" si="301"/>
        <v>42939</v>
      </c>
      <c r="B3832" s="8">
        <f t="shared" si="301"/>
        <v>11</v>
      </c>
      <c r="C3832" s="6" t="s">
        <v>806</v>
      </c>
      <c r="D3832" s="10" t="s">
        <v>98</v>
      </c>
      <c r="E3832" s="6" t="s">
        <v>159</v>
      </c>
      <c r="F3832" s="6" t="s">
        <v>15</v>
      </c>
      <c r="G3832">
        <v>12600</v>
      </c>
      <c r="H3832" t="str">
        <f t="shared" si="297"/>
        <v>BeforeNoon</v>
      </c>
      <c r="I3832" s="11">
        <v>2</v>
      </c>
      <c r="J3832">
        <v>142</v>
      </c>
      <c r="K3832">
        <v>1.408450704225352E-2</v>
      </c>
    </row>
    <row r="3833" spans="1:11" x14ac:dyDescent="0.3">
      <c r="A3833" s="7">
        <f t="shared" si="301"/>
        <v>42939</v>
      </c>
      <c r="B3833" s="8">
        <f t="shared" si="301"/>
        <v>11</v>
      </c>
      <c r="C3833" s="6" t="s">
        <v>212</v>
      </c>
      <c r="D3833" s="10" t="s">
        <v>20</v>
      </c>
      <c r="E3833" s="6" t="s">
        <v>213</v>
      </c>
      <c r="F3833" s="6" t="s">
        <v>15</v>
      </c>
      <c r="G3833">
        <v>66700</v>
      </c>
      <c r="H3833" t="str">
        <f t="shared" si="297"/>
        <v>BeforeNoon</v>
      </c>
      <c r="I3833" s="11">
        <v>10</v>
      </c>
      <c r="J3833">
        <v>50</v>
      </c>
      <c r="K3833">
        <v>0.2</v>
      </c>
    </row>
    <row r="3834" spans="1:11" x14ac:dyDescent="0.3">
      <c r="A3834" s="7">
        <f t="shared" si="301"/>
        <v>42939</v>
      </c>
      <c r="B3834" s="8">
        <f t="shared" si="301"/>
        <v>11</v>
      </c>
      <c r="C3834" s="9" t="s">
        <v>214</v>
      </c>
      <c r="D3834" s="10" t="s">
        <v>61</v>
      </c>
      <c r="E3834" s="9" t="s">
        <v>215</v>
      </c>
      <c r="F3834" s="6" t="s">
        <v>14</v>
      </c>
      <c r="G3834">
        <v>1176000</v>
      </c>
      <c r="H3834" t="str">
        <f t="shared" si="297"/>
        <v>BeforeNoon</v>
      </c>
      <c r="I3834" s="11">
        <v>14</v>
      </c>
      <c r="J3834">
        <v>30</v>
      </c>
      <c r="K3834">
        <v>0.46666666666666667</v>
      </c>
    </row>
    <row r="3835" spans="1:11" x14ac:dyDescent="0.3">
      <c r="A3835" s="7">
        <f t="shared" si="301"/>
        <v>42939</v>
      </c>
      <c r="B3835" s="8">
        <f t="shared" si="301"/>
        <v>11</v>
      </c>
      <c r="C3835" s="9" t="str">
        <f t="shared" si="301"/>
        <v>PG0277</v>
      </c>
      <c r="D3835" s="10" t="str">
        <f t="shared" si="301"/>
        <v>773</v>
      </c>
      <c r="E3835" s="9" t="str">
        <f t="shared" si="301"/>
        <v>SVO,OVB</v>
      </c>
      <c r="F3835" s="6" t="s">
        <v>63</v>
      </c>
      <c r="G3835">
        <v>1475600</v>
      </c>
      <c r="H3835" t="str">
        <f t="shared" si="297"/>
        <v>BeforeNoon</v>
      </c>
      <c r="I3835" s="11">
        <v>31</v>
      </c>
      <c r="J3835">
        <v>48</v>
      </c>
      <c r="K3835">
        <v>0.64583333333333337</v>
      </c>
    </row>
    <row r="3836" spans="1:11" x14ac:dyDescent="0.3">
      <c r="A3836" s="7">
        <f t="shared" si="301"/>
        <v>42939</v>
      </c>
      <c r="B3836" s="8">
        <f t="shared" si="301"/>
        <v>11</v>
      </c>
      <c r="C3836" s="9" t="str">
        <f t="shared" si="301"/>
        <v>PG0277</v>
      </c>
      <c r="D3836" s="10" t="str">
        <f t="shared" si="301"/>
        <v>773</v>
      </c>
      <c r="E3836" s="9" t="str">
        <f t="shared" si="301"/>
        <v>SVO,OVB</v>
      </c>
      <c r="F3836" s="6" t="s">
        <v>15</v>
      </c>
      <c r="G3836">
        <v>4524800</v>
      </c>
      <c r="H3836" t="str">
        <f t="shared" si="297"/>
        <v>BeforeNoon</v>
      </c>
      <c r="I3836" s="11">
        <v>161</v>
      </c>
      <c r="J3836">
        <v>324</v>
      </c>
      <c r="K3836">
        <v>0.49691358024691362</v>
      </c>
    </row>
    <row r="3837" spans="1:11" x14ac:dyDescent="0.3">
      <c r="A3837" s="7">
        <f t="shared" si="301"/>
        <v>42939</v>
      </c>
      <c r="B3837" s="8">
        <f t="shared" si="301"/>
        <v>11</v>
      </c>
      <c r="C3837" s="9" t="s">
        <v>216</v>
      </c>
      <c r="D3837" s="10" t="s">
        <v>12</v>
      </c>
      <c r="E3837" s="9" t="s">
        <v>217</v>
      </c>
      <c r="F3837" s="6" t="s">
        <v>14</v>
      </c>
      <c r="G3837">
        <v>418200</v>
      </c>
      <c r="H3837" t="str">
        <f t="shared" si="297"/>
        <v>BeforeNoon</v>
      </c>
      <c r="I3837" s="11">
        <v>6</v>
      </c>
      <c r="J3837">
        <v>12</v>
      </c>
      <c r="K3837">
        <v>0.5</v>
      </c>
    </row>
    <row r="3838" spans="1:11" x14ac:dyDescent="0.3">
      <c r="A3838" s="7">
        <f t="shared" si="301"/>
        <v>42939</v>
      </c>
      <c r="B3838" s="8">
        <f t="shared" si="301"/>
        <v>11</v>
      </c>
      <c r="C3838" s="9" t="str">
        <f>C3837</f>
        <v>PG0291</v>
      </c>
      <c r="D3838" s="10" t="str">
        <f>D3837</f>
        <v>SU9</v>
      </c>
      <c r="E3838" s="9" t="str">
        <f>E3837</f>
        <v>SVO,NUX</v>
      </c>
      <c r="F3838" s="6" t="s">
        <v>15</v>
      </c>
      <c r="G3838">
        <v>888800</v>
      </c>
      <c r="H3838" t="str">
        <f t="shared" si="297"/>
        <v>BeforeNoon</v>
      </c>
      <c r="I3838" s="11">
        <v>38</v>
      </c>
      <c r="J3838">
        <v>85</v>
      </c>
      <c r="K3838">
        <v>0.44705882352941179</v>
      </c>
    </row>
    <row r="3839" spans="1:11" x14ac:dyDescent="0.3">
      <c r="A3839" s="7">
        <f t="shared" si="301"/>
        <v>42939</v>
      </c>
      <c r="B3839" s="8">
        <f t="shared" si="301"/>
        <v>11</v>
      </c>
      <c r="C3839" s="6" t="s">
        <v>218</v>
      </c>
      <c r="D3839" s="10" t="s">
        <v>30</v>
      </c>
      <c r="E3839" s="6" t="s">
        <v>219</v>
      </c>
      <c r="F3839" s="6" t="s">
        <v>15</v>
      </c>
      <c r="G3839">
        <v>35100</v>
      </c>
      <c r="H3839" t="str">
        <f t="shared" si="297"/>
        <v>BeforeNoon</v>
      </c>
      <c r="I3839" s="11">
        <v>3</v>
      </c>
      <c r="J3839">
        <v>12</v>
      </c>
      <c r="K3839">
        <v>0.25</v>
      </c>
    </row>
    <row r="3840" spans="1:11" x14ac:dyDescent="0.3">
      <c r="A3840" s="7">
        <f t="shared" si="301"/>
        <v>42939</v>
      </c>
      <c r="B3840" s="8">
        <f t="shared" si="301"/>
        <v>11</v>
      </c>
      <c r="C3840" s="9" t="s">
        <v>220</v>
      </c>
      <c r="D3840" s="10" t="s">
        <v>12</v>
      </c>
      <c r="E3840" s="9" t="s">
        <v>221</v>
      </c>
      <c r="F3840" s="6" t="s">
        <v>14</v>
      </c>
      <c r="G3840">
        <v>132000</v>
      </c>
      <c r="H3840" t="str">
        <f t="shared" si="297"/>
        <v>BeforeNoon</v>
      </c>
      <c r="I3840" s="11">
        <v>5</v>
      </c>
      <c r="J3840">
        <v>12</v>
      </c>
      <c r="K3840">
        <v>0.41666666666666669</v>
      </c>
    </row>
    <row r="3841" spans="1:11" x14ac:dyDescent="0.3">
      <c r="A3841" s="7">
        <f t="shared" si="301"/>
        <v>42939</v>
      </c>
      <c r="B3841" s="8">
        <f t="shared" si="301"/>
        <v>11</v>
      </c>
      <c r="C3841" s="9" t="str">
        <f>C3840</f>
        <v>PG0303</v>
      </c>
      <c r="D3841" s="10" t="str">
        <f>D3840</f>
        <v>SU9</v>
      </c>
      <c r="E3841" s="9" t="str">
        <f>E3840</f>
        <v>SVX,SGC</v>
      </c>
      <c r="F3841" s="6" t="s">
        <v>15</v>
      </c>
      <c r="G3841">
        <v>353800</v>
      </c>
      <c r="H3841" t="str">
        <f t="shared" si="297"/>
        <v>BeforeNoon</v>
      </c>
      <c r="I3841" s="11">
        <v>40</v>
      </c>
      <c r="J3841">
        <v>85</v>
      </c>
      <c r="K3841">
        <v>0.47058823529411759</v>
      </c>
    </row>
    <row r="3842" spans="1:11" x14ac:dyDescent="0.3">
      <c r="A3842" s="7">
        <f t="shared" si="301"/>
        <v>42939</v>
      </c>
      <c r="B3842" s="8">
        <f t="shared" si="301"/>
        <v>11</v>
      </c>
      <c r="C3842" s="9" t="s">
        <v>656</v>
      </c>
      <c r="D3842" s="10" t="s">
        <v>12</v>
      </c>
      <c r="E3842" s="9" t="s">
        <v>657</v>
      </c>
      <c r="F3842" s="6" t="s">
        <v>14</v>
      </c>
      <c r="G3842">
        <v>429100</v>
      </c>
      <c r="H3842" t="str">
        <f t="shared" ref="H3842:H3905" si="302">_xlfn.IFS(B3842&gt;=20,"Night",B3842&gt;=16,"Evening",B3842&gt;=12,"AfterNoon",B3842&gt;=8,"BeforeNoon",B3842&gt;=4,"Morning",B3842&lt;4,"EarlyMorning")</f>
        <v>BeforeNoon</v>
      </c>
      <c r="I3842" s="11">
        <v>7</v>
      </c>
      <c r="J3842">
        <v>12</v>
      </c>
      <c r="K3842">
        <v>0.58333333333333337</v>
      </c>
    </row>
    <row r="3843" spans="1:11" x14ac:dyDescent="0.3">
      <c r="A3843" s="7">
        <f t="shared" si="301"/>
        <v>42939</v>
      </c>
      <c r="B3843" s="8">
        <f t="shared" si="301"/>
        <v>11</v>
      </c>
      <c r="C3843" s="9" t="str">
        <f>C3842</f>
        <v>PG0312</v>
      </c>
      <c r="D3843" s="10" t="str">
        <f>D3842</f>
        <v>SU9</v>
      </c>
      <c r="E3843" s="9" t="str">
        <f>E3842</f>
        <v>KVX,OVB</v>
      </c>
      <c r="F3843" s="6" t="s">
        <v>15</v>
      </c>
      <c r="G3843">
        <v>940500</v>
      </c>
      <c r="H3843" t="str">
        <f t="shared" si="302"/>
        <v>BeforeNoon</v>
      </c>
      <c r="I3843" s="11">
        <v>46</v>
      </c>
      <c r="J3843">
        <v>85</v>
      </c>
      <c r="K3843">
        <v>0.54117647058823526</v>
      </c>
    </row>
    <row r="3844" spans="1:11" x14ac:dyDescent="0.3">
      <c r="A3844" s="7">
        <f t="shared" si="301"/>
        <v>42939</v>
      </c>
      <c r="B3844" s="8">
        <f t="shared" si="301"/>
        <v>11</v>
      </c>
      <c r="C3844" s="9" t="s">
        <v>658</v>
      </c>
      <c r="D3844" s="10" t="s">
        <v>12</v>
      </c>
      <c r="E3844" s="9" t="s">
        <v>659</v>
      </c>
      <c r="F3844" s="6" t="s">
        <v>14</v>
      </c>
      <c r="G3844">
        <v>129500</v>
      </c>
      <c r="H3844" t="str">
        <f t="shared" si="302"/>
        <v>BeforeNoon</v>
      </c>
      <c r="I3844" s="11">
        <v>7</v>
      </c>
      <c r="J3844">
        <v>12</v>
      </c>
      <c r="K3844">
        <v>0.58333333333333337</v>
      </c>
    </row>
    <row r="3845" spans="1:11" x14ac:dyDescent="0.3">
      <c r="A3845" s="7">
        <f t="shared" ref="A3845:E3860" si="303">A3844</f>
        <v>42939</v>
      </c>
      <c r="B3845" s="8">
        <f t="shared" si="303"/>
        <v>11</v>
      </c>
      <c r="C3845" s="9" t="str">
        <f>C3844</f>
        <v>PG0327</v>
      </c>
      <c r="D3845" s="10" t="str">
        <f>D3844</f>
        <v>SU9</v>
      </c>
      <c r="E3845" s="9" t="str">
        <f>E3844</f>
        <v>KHV,VVO</v>
      </c>
      <c r="F3845" s="6" t="s">
        <v>15</v>
      </c>
      <c r="G3845">
        <v>337200</v>
      </c>
      <c r="H3845" t="str">
        <f t="shared" si="302"/>
        <v>BeforeNoon</v>
      </c>
      <c r="I3845" s="11">
        <v>54</v>
      </c>
      <c r="J3845">
        <v>85</v>
      </c>
      <c r="K3845">
        <v>0.63529411764705879</v>
      </c>
    </row>
    <row r="3846" spans="1:11" x14ac:dyDescent="0.3">
      <c r="A3846" s="7">
        <f t="shared" si="303"/>
        <v>42939</v>
      </c>
      <c r="B3846" s="8">
        <f t="shared" si="303"/>
        <v>11</v>
      </c>
      <c r="C3846" s="9" t="s">
        <v>660</v>
      </c>
      <c r="D3846" s="10" t="s">
        <v>12</v>
      </c>
      <c r="E3846" s="9" t="s">
        <v>661</v>
      </c>
      <c r="F3846" s="6" t="s">
        <v>14</v>
      </c>
      <c r="G3846">
        <v>49000</v>
      </c>
      <c r="H3846" t="str">
        <f t="shared" si="302"/>
        <v>BeforeNoon</v>
      </c>
      <c r="I3846" s="11">
        <v>5</v>
      </c>
      <c r="J3846">
        <v>12</v>
      </c>
      <c r="K3846">
        <v>0.41666666666666669</v>
      </c>
    </row>
    <row r="3847" spans="1:11" x14ac:dyDescent="0.3">
      <c r="A3847" s="7">
        <f t="shared" si="303"/>
        <v>42939</v>
      </c>
      <c r="B3847" s="8">
        <f t="shared" si="303"/>
        <v>11</v>
      </c>
      <c r="C3847" s="9" t="str">
        <f>C3846</f>
        <v>PG0355</v>
      </c>
      <c r="D3847" s="10" t="str">
        <f>D3846</f>
        <v>SU9</v>
      </c>
      <c r="E3847" s="9" t="str">
        <f>E3846</f>
        <v>URJ,TJM</v>
      </c>
      <c r="F3847" s="6" t="s">
        <v>15</v>
      </c>
      <c r="G3847">
        <v>123300</v>
      </c>
      <c r="H3847" t="str">
        <f t="shared" si="302"/>
        <v>BeforeNoon</v>
      </c>
      <c r="I3847" s="11">
        <v>37</v>
      </c>
      <c r="J3847">
        <v>85</v>
      </c>
      <c r="K3847">
        <v>0.43529411764705878</v>
      </c>
    </row>
    <row r="3848" spans="1:11" x14ac:dyDescent="0.3">
      <c r="A3848" s="7">
        <f t="shared" si="303"/>
        <v>42939</v>
      </c>
      <c r="B3848" s="8">
        <f t="shared" si="303"/>
        <v>11</v>
      </c>
      <c r="C3848" s="6" t="s">
        <v>222</v>
      </c>
      <c r="D3848" s="10" t="s">
        <v>20</v>
      </c>
      <c r="E3848" s="6" t="s">
        <v>223</v>
      </c>
      <c r="F3848" s="6" t="s">
        <v>15</v>
      </c>
      <c r="G3848">
        <v>189200</v>
      </c>
      <c r="H3848" t="str">
        <f t="shared" si="302"/>
        <v>BeforeNoon</v>
      </c>
      <c r="I3848" s="11">
        <v>11</v>
      </c>
      <c r="J3848">
        <v>50</v>
      </c>
      <c r="K3848">
        <v>0.22</v>
      </c>
    </row>
    <row r="3849" spans="1:11" x14ac:dyDescent="0.3">
      <c r="A3849" s="7">
        <f t="shared" si="303"/>
        <v>42939</v>
      </c>
      <c r="B3849" s="8">
        <f t="shared" si="303"/>
        <v>11</v>
      </c>
      <c r="C3849" s="9" t="s">
        <v>662</v>
      </c>
      <c r="D3849" s="10" t="s">
        <v>12</v>
      </c>
      <c r="E3849" s="9" t="s">
        <v>663</v>
      </c>
      <c r="F3849" s="6" t="s">
        <v>14</v>
      </c>
      <c r="G3849">
        <v>57200</v>
      </c>
      <c r="H3849" t="str">
        <f t="shared" si="302"/>
        <v>BeforeNoon</v>
      </c>
      <c r="I3849" s="11">
        <v>1</v>
      </c>
      <c r="J3849">
        <v>12</v>
      </c>
      <c r="K3849">
        <v>8.3333333333333329E-2</v>
      </c>
    </row>
    <row r="3850" spans="1:11" x14ac:dyDescent="0.3">
      <c r="A3850" s="7">
        <f t="shared" si="303"/>
        <v>42939</v>
      </c>
      <c r="B3850" s="8">
        <f t="shared" si="303"/>
        <v>11</v>
      </c>
      <c r="C3850" s="9" t="str">
        <f>C3849</f>
        <v>PG0378</v>
      </c>
      <c r="D3850" s="10" t="str">
        <f>D3849</f>
        <v>SU9</v>
      </c>
      <c r="E3850" s="9" t="str">
        <f>E3849</f>
        <v>SVX,NSK</v>
      </c>
      <c r="F3850" s="6" t="s">
        <v>15</v>
      </c>
      <c r="G3850">
        <v>498500</v>
      </c>
      <c r="H3850" t="str">
        <f t="shared" si="302"/>
        <v>BeforeNoon</v>
      </c>
      <c r="I3850" s="11">
        <v>26</v>
      </c>
      <c r="J3850">
        <v>85</v>
      </c>
      <c r="K3850">
        <v>0.30588235294117649</v>
      </c>
    </row>
    <row r="3851" spans="1:11" x14ac:dyDescent="0.3">
      <c r="A3851" s="7">
        <f t="shared" si="303"/>
        <v>42939</v>
      </c>
      <c r="B3851" s="8">
        <f t="shared" si="303"/>
        <v>11</v>
      </c>
      <c r="C3851" s="6" t="s">
        <v>224</v>
      </c>
      <c r="D3851" s="10" t="s">
        <v>20</v>
      </c>
      <c r="E3851" s="6" t="s">
        <v>225</v>
      </c>
      <c r="F3851" s="6" t="s">
        <v>15</v>
      </c>
      <c r="G3851">
        <v>241100</v>
      </c>
      <c r="H3851" t="str">
        <f t="shared" si="302"/>
        <v>BeforeNoon</v>
      </c>
      <c r="I3851" s="11">
        <v>14</v>
      </c>
      <c r="J3851">
        <v>50</v>
      </c>
      <c r="K3851">
        <v>0.28000000000000003</v>
      </c>
    </row>
    <row r="3852" spans="1:11" x14ac:dyDescent="0.3">
      <c r="A3852" s="7">
        <f t="shared" si="303"/>
        <v>42939</v>
      </c>
      <c r="B3852" s="8">
        <f t="shared" si="303"/>
        <v>11</v>
      </c>
      <c r="C3852" s="9" t="s">
        <v>226</v>
      </c>
      <c r="D3852" s="10" t="s">
        <v>98</v>
      </c>
      <c r="E3852" s="9" t="s">
        <v>227</v>
      </c>
      <c r="F3852" s="6" t="s">
        <v>14</v>
      </c>
      <c r="G3852">
        <v>360000</v>
      </c>
      <c r="H3852" t="str">
        <f t="shared" si="302"/>
        <v>BeforeNoon</v>
      </c>
      <c r="I3852" s="11">
        <v>18</v>
      </c>
      <c r="J3852">
        <v>28</v>
      </c>
      <c r="K3852">
        <v>0.6428571428571429</v>
      </c>
    </row>
    <row r="3853" spans="1:11" x14ac:dyDescent="0.3">
      <c r="A3853" s="7">
        <f t="shared" si="303"/>
        <v>42939</v>
      </c>
      <c r="B3853" s="8">
        <f t="shared" si="303"/>
        <v>11</v>
      </c>
      <c r="C3853" s="9" t="str">
        <f>C3852</f>
        <v>PG0408</v>
      </c>
      <c r="D3853" s="10" t="str">
        <f>D3852</f>
        <v>321</v>
      </c>
      <c r="E3853" s="9" t="str">
        <f>E3852</f>
        <v>LED,DME</v>
      </c>
      <c r="F3853" s="6" t="s">
        <v>15</v>
      </c>
      <c r="G3853">
        <v>553000</v>
      </c>
      <c r="H3853" t="str">
        <f t="shared" si="302"/>
        <v>BeforeNoon</v>
      </c>
      <c r="I3853" s="11">
        <v>82</v>
      </c>
      <c r="J3853">
        <v>142</v>
      </c>
      <c r="K3853">
        <v>0.57746478873239437</v>
      </c>
    </row>
    <row r="3854" spans="1:11" x14ac:dyDescent="0.3">
      <c r="A3854" s="7">
        <f t="shared" si="303"/>
        <v>42939</v>
      </c>
      <c r="B3854" s="8">
        <f t="shared" si="303"/>
        <v>11</v>
      </c>
      <c r="C3854" s="9" t="s">
        <v>228</v>
      </c>
      <c r="D3854" s="10" t="s">
        <v>61</v>
      </c>
      <c r="E3854" s="9" t="s">
        <v>229</v>
      </c>
      <c r="F3854" s="6" t="s">
        <v>14</v>
      </c>
      <c r="G3854">
        <v>735000</v>
      </c>
      <c r="H3854" t="str">
        <f t="shared" si="302"/>
        <v>BeforeNoon</v>
      </c>
      <c r="I3854" s="11">
        <v>21</v>
      </c>
      <c r="J3854">
        <v>30</v>
      </c>
      <c r="K3854">
        <v>0.7</v>
      </c>
    </row>
    <row r="3855" spans="1:11" x14ac:dyDescent="0.3">
      <c r="A3855" s="7">
        <f t="shared" si="303"/>
        <v>42939</v>
      </c>
      <c r="B3855" s="8">
        <f t="shared" si="303"/>
        <v>11</v>
      </c>
      <c r="C3855" s="9" t="str">
        <f t="shared" si="303"/>
        <v>PG0412</v>
      </c>
      <c r="D3855" s="10" t="str">
        <f t="shared" si="303"/>
        <v>773</v>
      </c>
      <c r="E3855" s="9" t="str">
        <f t="shared" si="303"/>
        <v>VKO,PEE</v>
      </c>
      <c r="F3855" s="6" t="s">
        <v>63</v>
      </c>
      <c r="G3855">
        <v>537300</v>
      </c>
      <c r="H3855" t="str">
        <f t="shared" si="302"/>
        <v>BeforeNoon</v>
      </c>
      <c r="I3855" s="11">
        <v>27</v>
      </c>
      <c r="J3855">
        <v>48</v>
      </c>
      <c r="K3855">
        <v>0.5625</v>
      </c>
    </row>
    <row r="3856" spans="1:11" x14ac:dyDescent="0.3">
      <c r="A3856" s="7">
        <f t="shared" si="303"/>
        <v>42939</v>
      </c>
      <c r="B3856" s="8">
        <f t="shared" si="303"/>
        <v>11</v>
      </c>
      <c r="C3856" s="9" t="str">
        <f t="shared" si="303"/>
        <v>PG0412</v>
      </c>
      <c r="D3856" s="10" t="str">
        <f t="shared" si="303"/>
        <v>773</v>
      </c>
      <c r="E3856" s="9" t="str">
        <f t="shared" si="303"/>
        <v>VKO,PEE</v>
      </c>
      <c r="F3856" s="6" t="s">
        <v>15</v>
      </c>
      <c r="G3856">
        <v>2355000</v>
      </c>
      <c r="H3856" t="str">
        <f t="shared" si="302"/>
        <v>BeforeNoon</v>
      </c>
      <c r="I3856" s="11">
        <v>201</v>
      </c>
      <c r="J3856">
        <v>324</v>
      </c>
      <c r="K3856">
        <v>0.62037037037037035</v>
      </c>
    </row>
    <row r="3857" spans="1:11" x14ac:dyDescent="0.3">
      <c r="A3857" s="7">
        <f t="shared" si="303"/>
        <v>42939</v>
      </c>
      <c r="B3857" s="8">
        <f t="shared" si="303"/>
        <v>11</v>
      </c>
      <c r="C3857" s="6" t="s">
        <v>230</v>
      </c>
      <c r="D3857" s="10" t="s">
        <v>30</v>
      </c>
      <c r="E3857" s="6" t="s">
        <v>231</v>
      </c>
      <c r="F3857" s="6" t="s">
        <v>15</v>
      </c>
      <c r="G3857">
        <v>61200</v>
      </c>
      <c r="H3857" t="str">
        <f t="shared" si="302"/>
        <v>BeforeNoon</v>
      </c>
      <c r="I3857" s="11">
        <v>9</v>
      </c>
      <c r="J3857">
        <v>12</v>
      </c>
      <c r="K3857">
        <v>0.75</v>
      </c>
    </row>
    <row r="3858" spans="1:11" x14ac:dyDescent="0.3">
      <c r="A3858" s="7">
        <f t="shared" si="303"/>
        <v>42939</v>
      </c>
      <c r="B3858" s="8">
        <f t="shared" si="303"/>
        <v>11</v>
      </c>
      <c r="C3858" s="9" t="s">
        <v>664</v>
      </c>
      <c r="D3858" s="10" t="s">
        <v>12</v>
      </c>
      <c r="E3858" s="9" t="s">
        <v>665</v>
      </c>
      <c r="F3858" s="6" t="s">
        <v>14</v>
      </c>
      <c r="G3858">
        <v>50800</v>
      </c>
      <c r="H3858" t="str">
        <f t="shared" si="302"/>
        <v>BeforeNoon</v>
      </c>
      <c r="I3858" s="11">
        <v>4</v>
      </c>
      <c r="J3858">
        <v>12</v>
      </c>
      <c r="K3858">
        <v>0.33333333333333331</v>
      </c>
    </row>
    <row r="3859" spans="1:11" x14ac:dyDescent="0.3">
      <c r="A3859" s="7">
        <f t="shared" si="303"/>
        <v>42939</v>
      </c>
      <c r="B3859" s="8">
        <f t="shared" si="303"/>
        <v>11</v>
      </c>
      <c r="C3859" s="9" t="str">
        <f>C3858</f>
        <v>PG0485</v>
      </c>
      <c r="D3859" s="10" t="str">
        <f>D3858</f>
        <v>SU9</v>
      </c>
      <c r="E3859" s="9" t="str">
        <f>E3858</f>
        <v>ROV,AER</v>
      </c>
      <c r="F3859" s="6" t="s">
        <v>15</v>
      </c>
      <c r="G3859">
        <v>177900</v>
      </c>
      <c r="H3859" t="str">
        <f t="shared" si="302"/>
        <v>BeforeNoon</v>
      </c>
      <c r="I3859" s="11">
        <v>42</v>
      </c>
      <c r="J3859">
        <v>85</v>
      </c>
      <c r="K3859">
        <v>0.49411764705882361</v>
      </c>
    </row>
    <row r="3860" spans="1:11" x14ac:dyDescent="0.3">
      <c r="A3860" s="7">
        <f t="shared" si="303"/>
        <v>42939</v>
      </c>
      <c r="B3860" s="8">
        <f t="shared" si="303"/>
        <v>11</v>
      </c>
      <c r="C3860" s="6" t="s">
        <v>666</v>
      </c>
      <c r="D3860" s="10" t="s">
        <v>30</v>
      </c>
      <c r="E3860" s="6" t="s">
        <v>667</v>
      </c>
      <c r="F3860" s="6" t="s">
        <v>15</v>
      </c>
      <c r="G3860">
        <v>11000</v>
      </c>
      <c r="H3860" t="str">
        <f t="shared" si="302"/>
        <v>BeforeNoon</v>
      </c>
      <c r="I3860" s="11">
        <v>1</v>
      </c>
      <c r="J3860">
        <v>12</v>
      </c>
      <c r="K3860">
        <v>8.3333333333333329E-2</v>
      </c>
    </row>
    <row r="3861" spans="1:11" x14ac:dyDescent="0.3">
      <c r="A3861" s="7">
        <f t="shared" ref="A3861:B3876" si="304">A3860</f>
        <v>42939</v>
      </c>
      <c r="B3861" s="8">
        <f t="shared" si="304"/>
        <v>11</v>
      </c>
      <c r="C3861" s="9" t="s">
        <v>232</v>
      </c>
      <c r="D3861" s="10" t="s">
        <v>85</v>
      </c>
      <c r="E3861" s="9" t="s">
        <v>233</v>
      </c>
      <c r="F3861" s="6" t="s">
        <v>14</v>
      </c>
      <c r="G3861">
        <v>288000</v>
      </c>
      <c r="H3861" t="str">
        <f t="shared" si="302"/>
        <v>BeforeNoon</v>
      </c>
      <c r="I3861" s="11">
        <v>9</v>
      </c>
      <c r="J3861">
        <v>12</v>
      </c>
      <c r="K3861">
        <v>0.75</v>
      </c>
    </row>
    <row r="3862" spans="1:11" x14ac:dyDescent="0.3">
      <c r="A3862" s="7">
        <f t="shared" si="304"/>
        <v>42939</v>
      </c>
      <c r="B3862" s="8">
        <f t="shared" si="304"/>
        <v>11</v>
      </c>
      <c r="C3862" s="9" t="str">
        <f>C3861</f>
        <v>PG0505</v>
      </c>
      <c r="D3862" s="10" t="str">
        <f>D3861</f>
        <v>733</v>
      </c>
      <c r="E3862" s="9" t="str">
        <f>E3861</f>
        <v>SVO,KGD</v>
      </c>
      <c r="F3862" s="6" t="s">
        <v>15</v>
      </c>
      <c r="G3862">
        <v>795800</v>
      </c>
      <c r="H3862" t="str">
        <f t="shared" si="302"/>
        <v>BeforeNoon</v>
      </c>
      <c r="I3862" s="11">
        <v>74</v>
      </c>
      <c r="J3862">
        <v>118</v>
      </c>
      <c r="K3862">
        <v>0.6271186440677966</v>
      </c>
    </row>
    <row r="3863" spans="1:11" x14ac:dyDescent="0.3">
      <c r="A3863" s="7">
        <f t="shared" si="304"/>
        <v>42939</v>
      </c>
      <c r="B3863" s="8">
        <f t="shared" si="304"/>
        <v>11</v>
      </c>
      <c r="C3863" s="6" t="s">
        <v>777</v>
      </c>
      <c r="D3863" s="10" t="s">
        <v>30</v>
      </c>
      <c r="E3863" s="6" t="s">
        <v>778</v>
      </c>
      <c r="F3863" s="6" t="s">
        <v>15</v>
      </c>
      <c r="G3863">
        <v>13200</v>
      </c>
      <c r="H3863" t="str">
        <f t="shared" si="302"/>
        <v>BeforeNoon</v>
      </c>
      <c r="I3863" s="11">
        <v>4</v>
      </c>
      <c r="J3863">
        <v>12</v>
      </c>
      <c r="K3863">
        <v>0.33333333333333331</v>
      </c>
    </row>
    <row r="3864" spans="1:11" x14ac:dyDescent="0.3">
      <c r="A3864" s="7">
        <f t="shared" si="304"/>
        <v>42939</v>
      </c>
      <c r="B3864" s="8">
        <f t="shared" si="304"/>
        <v>11</v>
      </c>
      <c r="C3864" s="9" t="s">
        <v>234</v>
      </c>
      <c r="D3864" s="10" t="s">
        <v>12</v>
      </c>
      <c r="E3864" s="9" t="s">
        <v>235</v>
      </c>
      <c r="F3864" s="6" t="s">
        <v>14</v>
      </c>
      <c r="G3864">
        <v>48700</v>
      </c>
      <c r="H3864" t="str">
        <f t="shared" si="302"/>
        <v>BeforeNoon</v>
      </c>
      <c r="I3864" s="11">
        <v>1</v>
      </c>
      <c r="J3864">
        <v>12</v>
      </c>
      <c r="K3864">
        <v>8.3333333333333329E-2</v>
      </c>
    </row>
    <row r="3865" spans="1:11" x14ac:dyDescent="0.3">
      <c r="A3865" s="7">
        <f t="shared" si="304"/>
        <v>42939</v>
      </c>
      <c r="B3865" s="8">
        <f t="shared" si="304"/>
        <v>11</v>
      </c>
      <c r="C3865" s="9" t="str">
        <f>C3864</f>
        <v>PG0541</v>
      </c>
      <c r="D3865" s="10" t="str">
        <f>D3864</f>
        <v>SU9</v>
      </c>
      <c r="E3865" s="9" t="str">
        <f>E3864</f>
        <v>DME,OVS</v>
      </c>
      <c r="F3865" s="6" t="s">
        <v>15</v>
      </c>
      <c r="G3865">
        <v>376000</v>
      </c>
      <c r="H3865" t="str">
        <f t="shared" si="302"/>
        <v>BeforeNoon</v>
      </c>
      <c r="I3865" s="11">
        <v>23</v>
      </c>
      <c r="J3865">
        <v>85</v>
      </c>
      <c r="K3865">
        <v>0.27058823529411757</v>
      </c>
    </row>
    <row r="3866" spans="1:11" x14ac:dyDescent="0.3">
      <c r="A3866" s="7">
        <f t="shared" si="304"/>
        <v>42939</v>
      </c>
      <c r="B3866" s="8">
        <f t="shared" si="304"/>
        <v>11</v>
      </c>
      <c r="C3866" s="9" t="s">
        <v>779</v>
      </c>
      <c r="D3866" s="10" t="s">
        <v>12</v>
      </c>
      <c r="E3866" s="9" t="s">
        <v>780</v>
      </c>
      <c r="F3866" s="6" t="s">
        <v>14</v>
      </c>
      <c r="G3866">
        <v>419000</v>
      </c>
      <c r="H3866" t="str">
        <f t="shared" si="302"/>
        <v>BeforeNoon</v>
      </c>
      <c r="I3866" s="11">
        <v>5</v>
      </c>
      <c r="J3866">
        <v>12</v>
      </c>
      <c r="K3866">
        <v>0.41666666666666669</v>
      </c>
    </row>
    <row r="3867" spans="1:11" x14ac:dyDescent="0.3">
      <c r="A3867" s="7">
        <f t="shared" si="304"/>
        <v>42939</v>
      </c>
      <c r="B3867" s="8">
        <f t="shared" si="304"/>
        <v>11</v>
      </c>
      <c r="C3867" s="9" t="str">
        <f>C3866</f>
        <v>PG0546</v>
      </c>
      <c r="D3867" s="10" t="str">
        <f>D3866</f>
        <v>SU9</v>
      </c>
      <c r="E3867" s="9" t="str">
        <f>E3866</f>
        <v>IKT,CEK</v>
      </c>
      <c r="F3867" s="6" t="s">
        <v>15</v>
      </c>
      <c r="G3867">
        <v>619400</v>
      </c>
      <c r="H3867" t="str">
        <f t="shared" si="302"/>
        <v>BeforeNoon</v>
      </c>
      <c r="I3867" s="11">
        <v>22</v>
      </c>
      <c r="J3867">
        <v>85</v>
      </c>
      <c r="K3867">
        <v>0.25882352941176467</v>
      </c>
    </row>
    <row r="3868" spans="1:11" x14ac:dyDescent="0.3">
      <c r="A3868" s="7">
        <f t="shared" si="304"/>
        <v>42939</v>
      </c>
      <c r="B3868" s="8">
        <f t="shared" si="304"/>
        <v>11</v>
      </c>
      <c r="C3868" s="6" t="s">
        <v>236</v>
      </c>
      <c r="D3868" s="10" t="s">
        <v>20</v>
      </c>
      <c r="E3868" s="6" t="s">
        <v>237</v>
      </c>
      <c r="F3868" s="6" t="s">
        <v>15</v>
      </c>
      <c r="G3868">
        <v>425800</v>
      </c>
      <c r="H3868" t="str">
        <f t="shared" si="302"/>
        <v>BeforeNoon</v>
      </c>
      <c r="I3868" s="11">
        <v>28</v>
      </c>
      <c r="J3868">
        <v>50</v>
      </c>
      <c r="K3868">
        <v>0.56000000000000005</v>
      </c>
    </row>
    <row r="3869" spans="1:11" x14ac:dyDescent="0.3">
      <c r="A3869" s="7">
        <f t="shared" si="304"/>
        <v>42939</v>
      </c>
      <c r="B3869" s="8">
        <f t="shared" si="304"/>
        <v>11</v>
      </c>
      <c r="C3869" s="6" t="s">
        <v>670</v>
      </c>
      <c r="D3869" s="10" t="s">
        <v>20</v>
      </c>
      <c r="E3869" s="6" t="s">
        <v>671</v>
      </c>
      <c r="F3869" s="6" t="s">
        <v>15</v>
      </c>
      <c r="G3869">
        <v>548400</v>
      </c>
      <c r="H3869" t="str">
        <f t="shared" si="302"/>
        <v>BeforeNoon</v>
      </c>
      <c r="I3869" s="11">
        <v>30</v>
      </c>
      <c r="J3869">
        <v>50</v>
      </c>
      <c r="K3869">
        <v>0.6</v>
      </c>
    </row>
    <row r="3870" spans="1:11" x14ac:dyDescent="0.3">
      <c r="A3870" s="7">
        <f t="shared" si="304"/>
        <v>42939</v>
      </c>
      <c r="B3870" s="8">
        <f t="shared" si="304"/>
        <v>11</v>
      </c>
      <c r="C3870" s="6" t="s">
        <v>809</v>
      </c>
      <c r="D3870" s="10" t="s">
        <v>20</v>
      </c>
      <c r="E3870" s="6" t="s">
        <v>810</v>
      </c>
      <c r="F3870" s="6" t="s">
        <v>15</v>
      </c>
      <c r="G3870">
        <v>62100</v>
      </c>
      <c r="H3870" t="str">
        <f t="shared" si="302"/>
        <v>BeforeNoon</v>
      </c>
      <c r="I3870" s="11">
        <v>9</v>
      </c>
      <c r="J3870">
        <v>50</v>
      </c>
      <c r="K3870">
        <v>0.18</v>
      </c>
    </row>
    <row r="3871" spans="1:11" x14ac:dyDescent="0.3">
      <c r="A3871" s="7">
        <f t="shared" si="304"/>
        <v>42939</v>
      </c>
      <c r="B3871" s="8">
        <f t="shared" si="304"/>
        <v>11</v>
      </c>
      <c r="C3871" s="6" t="s">
        <v>238</v>
      </c>
      <c r="D3871" s="10" t="s">
        <v>20</v>
      </c>
      <c r="E3871" s="6" t="s">
        <v>239</v>
      </c>
      <c r="F3871" s="6" t="s">
        <v>15</v>
      </c>
      <c r="G3871">
        <v>19600</v>
      </c>
      <c r="H3871" t="str">
        <f t="shared" si="302"/>
        <v>BeforeNoon</v>
      </c>
      <c r="I3871" s="11">
        <v>2</v>
      </c>
      <c r="J3871">
        <v>50</v>
      </c>
      <c r="K3871">
        <v>0.04</v>
      </c>
    </row>
    <row r="3872" spans="1:11" x14ac:dyDescent="0.3">
      <c r="A3872" s="7">
        <f t="shared" si="304"/>
        <v>42939</v>
      </c>
      <c r="B3872" s="8">
        <f t="shared" si="304"/>
        <v>11</v>
      </c>
      <c r="C3872" s="6" t="s">
        <v>811</v>
      </c>
      <c r="D3872" s="10" t="s">
        <v>20</v>
      </c>
      <c r="E3872" s="6" t="s">
        <v>812</v>
      </c>
      <c r="F3872" s="6" t="s">
        <v>15</v>
      </c>
      <c r="G3872">
        <v>48900</v>
      </c>
      <c r="H3872" t="str">
        <f t="shared" si="302"/>
        <v>BeforeNoon</v>
      </c>
      <c r="I3872" s="11">
        <v>11</v>
      </c>
      <c r="J3872">
        <v>50</v>
      </c>
      <c r="K3872">
        <v>0.22</v>
      </c>
    </row>
    <row r="3873" spans="1:11" x14ac:dyDescent="0.3">
      <c r="A3873" s="7">
        <f t="shared" si="304"/>
        <v>42939</v>
      </c>
      <c r="B3873" s="8">
        <f t="shared" si="304"/>
        <v>11</v>
      </c>
      <c r="C3873" s="6" t="s">
        <v>240</v>
      </c>
      <c r="D3873" s="10" t="s">
        <v>20</v>
      </c>
      <c r="E3873" s="6" t="s">
        <v>241</v>
      </c>
      <c r="F3873" s="6" t="s">
        <v>15</v>
      </c>
      <c r="G3873">
        <v>711000</v>
      </c>
      <c r="H3873" t="str">
        <f t="shared" si="302"/>
        <v>BeforeNoon</v>
      </c>
      <c r="I3873" s="11">
        <v>47</v>
      </c>
      <c r="J3873">
        <v>50</v>
      </c>
      <c r="K3873">
        <v>0.94</v>
      </c>
    </row>
    <row r="3874" spans="1:11" x14ac:dyDescent="0.3">
      <c r="A3874" s="7">
        <f t="shared" si="304"/>
        <v>42939</v>
      </c>
      <c r="B3874" s="8">
        <f t="shared" si="304"/>
        <v>11</v>
      </c>
      <c r="C3874" s="9" t="s">
        <v>672</v>
      </c>
      <c r="D3874" s="10" t="s">
        <v>12</v>
      </c>
      <c r="E3874" s="9" t="s">
        <v>673</v>
      </c>
      <c r="F3874" s="6" t="s">
        <v>14</v>
      </c>
      <c r="G3874">
        <v>52300</v>
      </c>
      <c r="H3874" t="str">
        <f t="shared" si="302"/>
        <v>BeforeNoon</v>
      </c>
      <c r="I3874" s="11">
        <v>1</v>
      </c>
      <c r="J3874">
        <v>12</v>
      </c>
      <c r="K3874">
        <v>8.3333333333333329E-2</v>
      </c>
    </row>
    <row r="3875" spans="1:11" x14ac:dyDescent="0.3">
      <c r="A3875" s="7">
        <f t="shared" si="304"/>
        <v>42939</v>
      </c>
      <c r="B3875" s="8">
        <f t="shared" si="304"/>
        <v>11</v>
      </c>
      <c r="C3875" s="9" t="str">
        <f>C3874</f>
        <v>PG0690</v>
      </c>
      <c r="D3875" s="10" t="str">
        <f>D3874</f>
        <v>SU9</v>
      </c>
      <c r="E3875" s="9" t="str">
        <f>E3874</f>
        <v>OVS,KJA</v>
      </c>
      <c r="F3875" s="6" t="s">
        <v>15</v>
      </c>
      <c r="G3875">
        <v>193200</v>
      </c>
      <c r="H3875" t="str">
        <f t="shared" si="302"/>
        <v>BeforeNoon</v>
      </c>
      <c r="I3875" s="11">
        <v>11</v>
      </c>
      <c r="J3875">
        <v>85</v>
      </c>
      <c r="K3875">
        <v>0.12941176470588239</v>
      </c>
    </row>
    <row r="3876" spans="1:11" x14ac:dyDescent="0.3">
      <c r="A3876" s="7">
        <f t="shared" si="304"/>
        <v>42939</v>
      </c>
      <c r="B3876" s="8">
        <f t="shared" si="304"/>
        <v>11</v>
      </c>
      <c r="C3876" s="6" t="s">
        <v>242</v>
      </c>
      <c r="D3876" s="10" t="s">
        <v>20</v>
      </c>
      <c r="E3876" s="6" t="s">
        <v>243</v>
      </c>
      <c r="F3876" s="6" t="s">
        <v>15</v>
      </c>
      <c r="G3876">
        <v>180600</v>
      </c>
      <c r="H3876" t="str">
        <f t="shared" si="302"/>
        <v>BeforeNoon</v>
      </c>
      <c r="I3876" s="11">
        <v>22</v>
      </c>
      <c r="J3876">
        <v>50</v>
      </c>
      <c r="K3876">
        <v>0.44</v>
      </c>
    </row>
    <row r="3877" spans="1:11" x14ac:dyDescent="0.3">
      <c r="A3877" s="7">
        <f t="shared" ref="A3877:B3892" si="305">A3876</f>
        <v>42939</v>
      </c>
      <c r="B3877" s="8">
        <v>12</v>
      </c>
      <c r="C3877" s="6" t="s">
        <v>674</v>
      </c>
      <c r="D3877" s="10" t="s">
        <v>30</v>
      </c>
      <c r="E3877" s="6" t="s">
        <v>675</v>
      </c>
      <c r="F3877" s="6" t="s">
        <v>15</v>
      </c>
      <c r="G3877">
        <v>35500</v>
      </c>
      <c r="H3877" t="str">
        <f t="shared" si="302"/>
        <v>AfterNoon</v>
      </c>
      <c r="I3877" s="11">
        <v>5</v>
      </c>
      <c r="J3877">
        <v>12</v>
      </c>
      <c r="K3877">
        <v>0.41666666666666669</v>
      </c>
    </row>
    <row r="3878" spans="1:11" x14ac:dyDescent="0.3">
      <c r="A3878" s="7">
        <f t="shared" si="305"/>
        <v>42939</v>
      </c>
      <c r="B3878" s="8">
        <f t="shared" si="305"/>
        <v>12</v>
      </c>
      <c r="C3878" s="6" t="s">
        <v>244</v>
      </c>
      <c r="D3878" s="10" t="s">
        <v>20</v>
      </c>
      <c r="E3878" s="6" t="s">
        <v>245</v>
      </c>
      <c r="F3878" s="6" t="s">
        <v>15</v>
      </c>
      <c r="G3878">
        <v>215100</v>
      </c>
      <c r="H3878" t="str">
        <f t="shared" si="302"/>
        <v>AfterNoon</v>
      </c>
      <c r="I3878" s="11">
        <v>17</v>
      </c>
      <c r="J3878">
        <v>50</v>
      </c>
      <c r="K3878">
        <v>0.34</v>
      </c>
    </row>
    <row r="3879" spans="1:11" x14ac:dyDescent="0.3">
      <c r="A3879" s="7">
        <f t="shared" si="305"/>
        <v>42939</v>
      </c>
      <c r="B3879" s="8">
        <f t="shared" si="305"/>
        <v>12</v>
      </c>
      <c r="C3879" s="6" t="s">
        <v>678</v>
      </c>
      <c r="D3879" s="10" t="s">
        <v>30</v>
      </c>
      <c r="E3879" s="6" t="s">
        <v>679</v>
      </c>
      <c r="F3879" s="6" t="s">
        <v>15</v>
      </c>
      <c r="G3879">
        <v>19600</v>
      </c>
      <c r="H3879" t="str">
        <f t="shared" si="302"/>
        <v>AfterNoon</v>
      </c>
      <c r="I3879" s="11">
        <v>4</v>
      </c>
      <c r="J3879">
        <v>12</v>
      </c>
      <c r="K3879">
        <v>0.33333333333333331</v>
      </c>
    </row>
    <row r="3880" spans="1:11" x14ac:dyDescent="0.3">
      <c r="A3880" s="7">
        <f t="shared" si="305"/>
        <v>42939</v>
      </c>
      <c r="B3880" s="8">
        <f t="shared" si="305"/>
        <v>12</v>
      </c>
      <c r="C3880" s="6" t="s">
        <v>246</v>
      </c>
      <c r="D3880" s="10" t="s">
        <v>20</v>
      </c>
      <c r="E3880" s="6" t="s">
        <v>247</v>
      </c>
      <c r="F3880" s="6" t="s">
        <v>15</v>
      </c>
      <c r="G3880">
        <v>73500</v>
      </c>
      <c r="H3880" t="str">
        <f t="shared" si="302"/>
        <v>AfterNoon</v>
      </c>
      <c r="I3880" s="11">
        <v>7</v>
      </c>
      <c r="J3880">
        <v>50</v>
      </c>
      <c r="K3880">
        <v>0.14000000000000001</v>
      </c>
    </row>
    <row r="3881" spans="1:11" x14ac:dyDescent="0.3">
      <c r="A3881" s="7">
        <f t="shared" si="305"/>
        <v>42939</v>
      </c>
      <c r="B3881" s="8">
        <f t="shared" si="305"/>
        <v>12</v>
      </c>
      <c r="C3881" s="9" t="s">
        <v>248</v>
      </c>
      <c r="D3881" s="10" t="s">
        <v>12</v>
      </c>
      <c r="E3881" s="9" t="s">
        <v>249</v>
      </c>
      <c r="F3881" s="6" t="s">
        <v>14</v>
      </c>
      <c r="G3881">
        <v>132600</v>
      </c>
      <c r="H3881" t="str">
        <f t="shared" si="302"/>
        <v>AfterNoon</v>
      </c>
      <c r="I3881" s="11">
        <v>3</v>
      </c>
      <c r="J3881">
        <v>12</v>
      </c>
      <c r="K3881">
        <v>0.25</v>
      </c>
    </row>
    <row r="3882" spans="1:11" x14ac:dyDescent="0.3">
      <c r="A3882" s="7">
        <f t="shared" si="305"/>
        <v>42939</v>
      </c>
      <c r="B3882" s="8">
        <f t="shared" si="305"/>
        <v>12</v>
      </c>
      <c r="C3882" s="9" t="str">
        <f>C3881</f>
        <v>PG0146</v>
      </c>
      <c r="D3882" s="10" t="str">
        <f>D3881</f>
        <v>SU9</v>
      </c>
      <c r="E3882" s="9" t="str">
        <f>E3881</f>
        <v>VKO,OGZ</v>
      </c>
      <c r="F3882" s="6" t="s">
        <v>15</v>
      </c>
      <c r="G3882">
        <v>88200</v>
      </c>
      <c r="H3882" t="str">
        <f t="shared" si="302"/>
        <v>AfterNoon</v>
      </c>
      <c r="I3882" s="11">
        <v>6</v>
      </c>
      <c r="J3882">
        <v>85</v>
      </c>
      <c r="K3882">
        <v>7.0588235294117646E-2</v>
      </c>
    </row>
    <row r="3883" spans="1:11" x14ac:dyDescent="0.3">
      <c r="A3883" s="7">
        <f t="shared" si="305"/>
        <v>42939</v>
      </c>
      <c r="B3883" s="8">
        <f t="shared" si="305"/>
        <v>12</v>
      </c>
      <c r="C3883" s="6" t="s">
        <v>250</v>
      </c>
      <c r="D3883" s="10" t="s">
        <v>20</v>
      </c>
      <c r="E3883" s="6" t="s">
        <v>251</v>
      </c>
      <c r="F3883" s="6" t="s">
        <v>15</v>
      </c>
      <c r="G3883">
        <v>172100</v>
      </c>
      <c r="H3883" t="str">
        <f t="shared" si="302"/>
        <v>AfterNoon</v>
      </c>
      <c r="I3883" s="11">
        <v>11</v>
      </c>
      <c r="J3883">
        <v>50</v>
      </c>
      <c r="K3883">
        <v>0.22</v>
      </c>
    </row>
    <row r="3884" spans="1:11" x14ac:dyDescent="0.3">
      <c r="A3884" s="7">
        <f t="shared" si="305"/>
        <v>42939</v>
      </c>
      <c r="B3884" s="8">
        <f t="shared" si="305"/>
        <v>12</v>
      </c>
      <c r="C3884" s="9" t="s">
        <v>252</v>
      </c>
      <c r="D3884" s="10" t="s">
        <v>12</v>
      </c>
      <c r="E3884" s="9" t="s">
        <v>253</v>
      </c>
      <c r="F3884" s="6" t="s">
        <v>14</v>
      </c>
      <c r="G3884">
        <v>231000</v>
      </c>
      <c r="H3884" t="str">
        <f t="shared" si="302"/>
        <v>AfterNoon</v>
      </c>
      <c r="I3884" s="11">
        <v>7</v>
      </c>
      <c r="J3884">
        <v>12</v>
      </c>
      <c r="K3884">
        <v>0.58333333333333337</v>
      </c>
    </row>
    <row r="3885" spans="1:11" x14ac:dyDescent="0.3">
      <c r="A3885" s="7">
        <f t="shared" si="305"/>
        <v>42939</v>
      </c>
      <c r="B3885" s="8">
        <f t="shared" si="305"/>
        <v>12</v>
      </c>
      <c r="C3885" s="9" t="str">
        <f>C3884</f>
        <v>PG0196</v>
      </c>
      <c r="D3885" s="10" t="str">
        <f>D3884</f>
        <v>SU9</v>
      </c>
      <c r="E3885" s="9" t="str">
        <f>E3884</f>
        <v>DME,KGD</v>
      </c>
      <c r="F3885" s="6" t="s">
        <v>15</v>
      </c>
      <c r="G3885">
        <v>663300</v>
      </c>
      <c r="H3885" t="str">
        <f t="shared" si="302"/>
        <v>AfterNoon</v>
      </c>
      <c r="I3885" s="11">
        <v>60</v>
      </c>
      <c r="J3885">
        <v>85</v>
      </c>
      <c r="K3885">
        <v>0.70588235294117652</v>
      </c>
    </row>
    <row r="3886" spans="1:11" x14ac:dyDescent="0.3">
      <c r="A3886" s="7">
        <f t="shared" si="305"/>
        <v>42939</v>
      </c>
      <c r="B3886" s="8">
        <f t="shared" si="305"/>
        <v>12</v>
      </c>
      <c r="C3886" s="9" t="s">
        <v>254</v>
      </c>
      <c r="D3886" s="10" t="s">
        <v>25</v>
      </c>
      <c r="E3886" s="9" t="s">
        <v>255</v>
      </c>
      <c r="F3886" s="6" t="s">
        <v>14</v>
      </c>
      <c r="G3886">
        <v>772400</v>
      </c>
      <c r="H3886" t="str">
        <f t="shared" si="302"/>
        <v>AfterNoon</v>
      </c>
      <c r="I3886" s="11">
        <v>4</v>
      </c>
      <c r="J3886">
        <v>30</v>
      </c>
      <c r="K3886">
        <v>0.1333333333333333</v>
      </c>
    </row>
    <row r="3887" spans="1:11" x14ac:dyDescent="0.3">
      <c r="A3887" s="7">
        <f t="shared" si="305"/>
        <v>42939</v>
      </c>
      <c r="B3887" s="8">
        <f t="shared" si="305"/>
        <v>12</v>
      </c>
      <c r="C3887" s="9" t="str">
        <f>C3886</f>
        <v>PG0201</v>
      </c>
      <c r="D3887" s="10" t="str">
        <f>D3886</f>
        <v>763</v>
      </c>
      <c r="E3887" s="9" t="str">
        <f>E3886</f>
        <v>VVO,VKO</v>
      </c>
      <c r="F3887" s="6" t="s">
        <v>15</v>
      </c>
      <c r="G3887">
        <v>1564800</v>
      </c>
      <c r="H3887" t="str">
        <f t="shared" si="302"/>
        <v>AfterNoon</v>
      </c>
      <c r="I3887" s="11">
        <v>24</v>
      </c>
      <c r="J3887">
        <v>192</v>
      </c>
      <c r="K3887">
        <v>0.125</v>
      </c>
    </row>
    <row r="3888" spans="1:11" x14ac:dyDescent="0.3">
      <c r="A3888" s="7">
        <f t="shared" si="305"/>
        <v>42939</v>
      </c>
      <c r="B3888" s="8">
        <f t="shared" si="305"/>
        <v>12</v>
      </c>
      <c r="C3888" s="6" t="s">
        <v>256</v>
      </c>
      <c r="D3888" s="10" t="s">
        <v>30</v>
      </c>
      <c r="E3888" s="6" t="s">
        <v>257</v>
      </c>
      <c r="F3888" s="6" t="s">
        <v>15</v>
      </c>
      <c r="G3888">
        <v>44100</v>
      </c>
      <c r="H3888" t="str">
        <f t="shared" si="302"/>
        <v>AfterNoon</v>
      </c>
      <c r="I3888" s="11">
        <v>7</v>
      </c>
      <c r="J3888">
        <v>12</v>
      </c>
      <c r="K3888">
        <v>0.58333333333333337</v>
      </c>
    </row>
    <row r="3889" spans="1:11" x14ac:dyDescent="0.3">
      <c r="A3889" s="7">
        <f t="shared" si="305"/>
        <v>42939</v>
      </c>
      <c r="B3889" s="8">
        <f t="shared" si="305"/>
        <v>12</v>
      </c>
      <c r="C3889" s="9" t="s">
        <v>258</v>
      </c>
      <c r="D3889" s="10" t="s">
        <v>25</v>
      </c>
      <c r="E3889" s="9" t="s">
        <v>259</v>
      </c>
      <c r="F3889" s="6" t="s">
        <v>14</v>
      </c>
      <c r="G3889">
        <v>2767500</v>
      </c>
      <c r="H3889" t="str">
        <f t="shared" si="302"/>
        <v>AfterNoon</v>
      </c>
      <c r="I3889" s="11">
        <v>15</v>
      </c>
      <c r="J3889">
        <v>30</v>
      </c>
      <c r="K3889">
        <v>0.5</v>
      </c>
    </row>
    <row r="3890" spans="1:11" x14ac:dyDescent="0.3">
      <c r="A3890" s="7">
        <f t="shared" si="305"/>
        <v>42939</v>
      </c>
      <c r="B3890" s="8">
        <f t="shared" si="305"/>
        <v>12</v>
      </c>
      <c r="C3890" s="9" t="str">
        <f>C3889</f>
        <v>PG0209</v>
      </c>
      <c r="D3890" s="10" t="str">
        <f>D3889</f>
        <v>763</v>
      </c>
      <c r="E3890" s="9" t="str">
        <f>E3889</f>
        <v>KHV,DME</v>
      </c>
      <c r="F3890" s="6" t="s">
        <v>15</v>
      </c>
      <c r="G3890">
        <v>6187200</v>
      </c>
      <c r="H3890" t="str">
        <f t="shared" si="302"/>
        <v>AfterNoon</v>
      </c>
      <c r="I3890" s="11">
        <v>100</v>
      </c>
      <c r="J3890">
        <v>192</v>
      </c>
      <c r="K3890">
        <v>0.52083333333333337</v>
      </c>
    </row>
    <row r="3891" spans="1:11" x14ac:dyDescent="0.3">
      <c r="A3891" s="7">
        <f t="shared" si="305"/>
        <v>42939</v>
      </c>
      <c r="B3891" s="8">
        <f t="shared" si="305"/>
        <v>12</v>
      </c>
      <c r="C3891" s="6" t="s">
        <v>872</v>
      </c>
      <c r="D3891" s="10" t="s">
        <v>17</v>
      </c>
      <c r="E3891" s="6" t="s">
        <v>873</v>
      </c>
      <c r="F3891" s="6" t="s">
        <v>14</v>
      </c>
      <c r="G3891">
        <v>111600</v>
      </c>
      <c r="H3891" t="str">
        <f t="shared" si="302"/>
        <v>AfterNoon</v>
      </c>
      <c r="I3891" s="11">
        <v>1</v>
      </c>
      <c r="J3891">
        <v>20</v>
      </c>
      <c r="K3891">
        <v>0.05</v>
      </c>
    </row>
    <row r="3892" spans="1:11" x14ac:dyDescent="0.3">
      <c r="A3892" s="7">
        <f t="shared" si="305"/>
        <v>42939</v>
      </c>
      <c r="B3892" s="8">
        <f t="shared" si="305"/>
        <v>12</v>
      </c>
      <c r="C3892" s="9" t="s">
        <v>260</v>
      </c>
      <c r="D3892" s="10" t="s">
        <v>61</v>
      </c>
      <c r="E3892" s="9" t="s">
        <v>261</v>
      </c>
      <c r="F3892" s="6" t="s">
        <v>14</v>
      </c>
      <c r="G3892">
        <v>905100</v>
      </c>
      <c r="H3892" t="str">
        <f t="shared" si="302"/>
        <v>AfterNoon</v>
      </c>
      <c r="I3892" s="11">
        <v>21</v>
      </c>
      <c r="J3892">
        <v>30</v>
      </c>
      <c r="K3892">
        <v>0.7</v>
      </c>
    </row>
    <row r="3893" spans="1:11" x14ac:dyDescent="0.3">
      <c r="A3893" s="7">
        <f t="shared" ref="A3893:E3908" si="306">A3892</f>
        <v>42939</v>
      </c>
      <c r="B3893" s="8">
        <f t="shared" si="306"/>
        <v>12</v>
      </c>
      <c r="C3893" s="9" t="str">
        <f t="shared" si="306"/>
        <v>PG0225</v>
      </c>
      <c r="D3893" s="10" t="str">
        <f t="shared" si="306"/>
        <v>773</v>
      </c>
      <c r="E3893" s="9" t="str">
        <f t="shared" si="306"/>
        <v>SVO,SVX</v>
      </c>
      <c r="F3893" s="6" t="s">
        <v>63</v>
      </c>
      <c r="G3893">
        <v>805200</v>
      </c>
      <c r="H3893" t="str">
        <f t="shared" si="302"/>
        <v>AfterNoon</v>
      </c>
      <c r="I3893" s="11">
        <v>33</v>
      </c>
      <c r="J3893">
        <v>48</v>
      </c>
      <c r="K3893">
        <v>0.6875</v>
      </c>
    </row>
    <row r="3894" spans="1:11" x14ac:dyDescent="0.3">
      <c r="A3894" s="7">
        <f t="shared" si="306"/>
        <v>42939</v>
      </c>
      <c r="B3894" s="8">
        <f t="shared" si="306"/>
        <v>12</v>
      </c>
      <c r="C3894" s="9" t="str">
        <f t="shared" si="306"/>
        <v>PG0225</v>
      </c>
      <c r="D3894" s="10" t="str">
        <f t="shared" si="306"/>
        <v>773</v>
      </c>
      <c r="E3894" s="9" t="str">
        <f t="shared" si="306"/>
        <v>SVO,SVX</v>
      </c>
      <c r="F3894" s="6" t="s">
        <v>15</v>
      </c>
      <c r="G3894">
        <v>3136000</v>
      </c>
      <c r="H3894" t="str">
        <f t="shared" si="302"/>
        <v>AfterNoon</v>
      </c>
      <c r="I3894" s="11">
        <v>217</v>
      </c>
      <c r="J3894">
        <v>324</v>
      </c>
      <c r="K3894">
        <v>0.66975308641975306</v>
      </c>
    </row>
    <row r="3895" spans="1:11" x14ac:dyDescent="0.3">
      <c r="A3895" s="7">
        <f t="shared" si="306"/>
        <v>42939</v>
      </c>
      <c r="B3895" s="8">
        <f t="shared" si="306"/>
        <v>12</v>
      </c>
      <c r="C3895" s="9" t="s">
        <v>262</v>
      </c>
      <c r="D3895" s="10" t="s">
        <v>12</v>
      </c>
      <c r="E3895" s="9" t="s">
        <v>263</v>
      </c>
      <c r="F3895" s="6" t="s">
        <v>14</v>
      </c>
      <c r="G3895">
        <v>69300</v>
      </c>
      <c r="H3895" t="str">
        <f t="shared" si="302"/>
        <v>AfterNoon</v>
      </c>
      <c r="I3895" s="11">
        <v>7</v>
      </c>
      <c r="J3895">
        <v>12</v>
      </c>
      <c r="K3895">
        <v>0.58333333333333337</v>
      </c>
    </row>
    <row r="3896" spans="1:11" x14ac:dyDescent="0.3">
      <c r="A3896" s="7">
        <f t="shared" si="306"/>
        <v>42939</v>
      </c>
      <c r="B3896" s="8">
        <f t="shared" si="306"/>
        <v>12</v>
      </c>
      <c r="C3896" s="9" t="str">
        <f>C3895</f>
        <v>PG0233</v>
      </c>
      <c r="D3896" s="10" t="str">
        <f>D3895</f>
        <v>SU9</v>
      </c>
      <c r="E3896" s="9" t="str">
        <f>E3895</f>
        <v>VKO,BZK</v>
      </c>
      <c r="F3896" s="6" t="s">
        <v>15</v>
      </c>
      <c r="G3896">
        <v>159300</v>
      </c>
      <c r="H3896" t="str">
        <f t="shared" si="302"/>
        <v>AfterNoon</v>
      </c>
      <c r="I3896" s="11">
        <v>48</v>
      </c>
      <c r="J3896">
        <v>85</v>
      </c>
      <c r="K3896">
        <v>0.56470588235294117</v>
      </c>
    </row>
    <row r="3897" spans="1:11" x14ac:dyDescent="0.3">
      <c r="A3897" s="7">
        <f t="shared" si="306"/>
        <v>42939</v>
      </c>
      <c r="B3897" s="8">
        <f t="shared" si="306"/>
        <v>12</v>
      </c>
      <c r="C3897" s="9" t="s">
        <v>264</v>
      </c>
      <c r="D3897" s="10" t="s">
        <v>12</v>
      </c>
      <c r="E3897" s="9" t="s">
        <v>265</v>
      </c>
      <c r="F3897" s="6" t="s">
        <v>14</v>
      </c>
      <c r="G3897">
        <v>129500</v>
      </c>
      <c r="H3897" t="str">
        <f t="shared" si="302"/>
        <v>AfterNoon</v>
      </c>
      <c r="I3897" s="11">
        <v>7</v>
      </c>
      <c r="J3897">
        <v>12</v>
      </c>
      <c r="K3897">
        <v>0.58333333333333337</v>
      </c>
    </row>
    <row r="3898" spans="1:11" x14ac:dyDescent="0.3">
      <c r="A3898" s="7">
        <f t="shared" si="306"/>
        <v>42939</v>
      </c>
      <c r="B3898" s="8">
        <f t="shared" si="306"/>
        <v>12</v>
      </c>
      <c r="C3898" s="9" t="str">
        <f>C3897</f>
        <v>PG0242</v>
      </c>
      <c r="D3898" s="10" t="str">
        <f>D3897</f>
        <v>SU9</v>
      </c>
      <c r="E3898" s="9" t="str">
        <f>E3897</f>
        <v>CSY,SVO</v>
      </c>
      <c r="F3898" s="6" t="s">
        <v>15</v>
      </c>
      <c r="G3898">
        <v>305000</v>
      </c>
      <c r="H3898" t="str">
        <f t="shared" si="302"/>
        <v>AfterNoon</v>
      </c>
      <c r="I3898" s="11">
        <v>49</v>
      </c>
      <c r="J3898">
        <v>85</v>
      </c>
      <c r="K3898">
        <v>0.57647058823529407</v>
      </c>
    </row>
    <row r="3899" spans="1:11" x14ac:dyDescent="0.3">
      <c r="A3899" s="7">
        <f t="shared" si="306"/>
        <v>42939</v>
      </c>
      <c r="B3899" s="8">
        <f t="shared" si="306"/>
        <v>12</v>
      </c>
      <c r="C3899" s="6" t="s">
        <v>266</v>
      </c>
      <c r="D3899" s="10" t="s">
        <v>20</v>
      </c>
      <c r="E3899" s="6" t="s">
        <v>267</v>
      </c>
      <c r="F3899" s="6" t="s">
        <v>15</v>
      </c>
      <c r="G3899">
        <v>372200</v>
      </c>
      <c r="H3899" t="str">
        <f t="shared" si="302"/>
        <v>AfterNoon</v>
      </c>
      <c r="I3899" s="11">
        <v>29</v>
      </c>
      <c r="J3899">
        <v>50</v>
      </c>
      <c r="K3899">
        <v>0.57999999999999996</v>
      </c>
    </row>
    <row r="3900" spans="1:11" x14ac:dyDescent="0.3">
      <c r="A3900" s="7">
        <f t="shared" si="306"/>
        <v>42939</v>
      </c>
      <c r="B3900" s="8">
        <f t="shared" si="306"/>
        <v>12</v>
      </c>
      <c r="C3900" s="6" t="s">
        <v>268</v>
      </c>
      <c r="D3900" s="10" t="s">
        <v>20</v>
      </c>
      <c r="E3900" s="6" t="s">
        <v>269</v>
      </c>
      <c r="F3900" s="6" t="s">
        <v>15</v>
      </c>
      <c r="G3900">
        <v>345400</v>
      </c>
      <c r="H3900" t="str">
        <f t="shared" si="302"/>
        <v>AfterNoon</v>
      </c>
      <c r="I3900" s="11">
        <v>34</v>
      </c>
      <c r="J3900">
        <v>50</v>
      </c>
      <c r="K3900">
        <v>0.68</v>
      </c>
    </row>
    <row r="3901" spans="1:11" x14ac:dyDescent="0.3">
      <c r="A3901" s="7">
        <f t="shared" si="306"/>
        <v>42939</v>
      </c>
      <c r="B3901" s="8">
        <f t="shared" si="306"/>
        <v>12</v>
      </c>
      <c r="C3901" s="9" t="s">
        <v>270</v>
      </c>
      <c r="D3901" s="10" t="s">
        <v>17</v>
      </c>
      <c r="E3901" s="9" t="s">
        <v>271</v>
      </c>
      <c r="F3901" s="6" t="s">
        <v>14</v>
      </c>
      <c r="G3901">
        <v>362000</v>
      </c>
      <c r="H3901" t="str">
        <f t="shared" si="302"/>
        <v>AfterNoon</v>
      </c>
      <c r="I3901" s="11">
        <v>4</v>
      </c>
      <c r="J3901">
        <v>20</v>
      </c>
      <c r="K3901">
        <v>0.2</v>
      </c>
    </row>
    <row r="3902" spans="1:11" x14ac:dyDescent="0.3">
      <c r="A3902" s="7">
        <f t="shared" si="306"/>
        <v>42939</v>
      </c>
      <c r="B3902" s="8">
        <f t="shared" si="306"/>
        <v>12</v>
      </c>
      <c r="C3902" s="9" t="str">
        <f>C3901</f>
        <v>PG0347</v>
      </c>
      <c r="D3902" s="10" t="str">
        <f>D3901</f>
        <v>319</v>
      </c>
      <c r="E3902" s="9" t="str">
        <f>E3901</f>
        <v>VKO,KEJ</v>
      </c>
      <c r="F3902" s="6" t="s">
        <v>15</v>
      </c>
      <c r="G3902">
        <v>573800</v>
      </c>
      <c r="H3902" t="str">
        <f t="shared" si="302"/>
        <v>AfterNoon</v>
      </c>
      <c r="I3902" s="11">
        <v>19</v>
      </c>
      <c r="J3902">
        <v>96</v>
      </c>
      <c r="K3902">
        <v>0.19791666666666671</v>
      </c>
    </row>
    <row r="3903" spans="1:11" x14ac:dyDescent="0.3">
      <c r="A3903" s="7">
        <f t="shared" si="306"/>
        <v>42939</v>
      </c>
      <c r="B3903" s="8">
        <f t="shared" si="306"/>
        <v>12</v>
      </c>
      <c r="C3903" s="6" t="s">
        <v>272</v>
      </c>
      <c r="D3903" s="10" t="s">
        <v>20</v>
      </c>
      <c r="E3903" s="6" t="s">
        <v>273</v>
      </c>
      <c r="F3903" s="6" t="s">
        <v>15</v>
      </c>
      <c r="G3903">
        <v>37100</v>
      </c>
      <c r="H3903" t="str">
        <f t="shared" si="302"/>
        <v>AfterNoon</v>
      </c>
      <c r="I3903" s="11">
        <v>7</v>
      </c>
      <c r="J3903">
        <v>50</v>
      </c>
      <c r="K3903">
        <v>0.14000000000000001</v>
      </c>
    </row>
    <row r="3904" spans="1:11" x14ac:dyDescent="0.3">
      <c r="A3904" s="7">
        <f t="shared" si="306"/>
        <v>42939</v>
      </c>
      <c r="B3904" s="8">
        <f t="shared" si="306"/>
        <v>12</v>
      </c>
      <c r="C3904" s="9" t="s">
        <v>274</v>
      </c>
      <c r="D3904" s="10" t="s">
        <v>12</v>
      </c>
      <c r="E3904" s="9" t="s">
        <v>275</v>
      </c>
      <c r="F3904" s="6" t="s">
        <v>14</v>
      </c>
      <c r="G3904">
        <v>41200</v>
      </c>
      <c r="H3904" t="str">
        <f t="shared" si="302"/>
        <v>AfterNoon</v>
      </c>
      <c r="I3904" s="11">
        <v>4</v>
      </c>
      <c r="J3904">
        <v>12</v>
      </c>
      <c r="K3904">
        <v>0.33333333333333331</v>
      </c>
    </row>
    <row r="3905" spans="1:11" x14ac:dyDescent="0.3">
      <c r="A3905" s="7">
        <f t="shared" si="306"/>
        <v>42939</v>
      </c>
      <c r="B3905" s="8">
        <f t="shared" si="306"/>
        <v>12</v>
      </c>
      <c r="C3905" s="9" t="str">
        <f>C3904</f>
        <v>PG0384</v>
      </c>
      <c r="D3905" s="10" t="str">
        <f>D3904</f>
        <v>SU9</v>
      </c>
      <c r="E3905" s="9" t="str">
        <f>E3904</f>
        <v>DME,BZK</v>
      </c>
      <c r="F3905" s="6" t="s">
        <v>15</v>
      </c>
      <c r="G3905">
        <v>127000</v>
      </c>
      <c r="H3905" t="str">
        <f t="shared" si="302"/>
        <v>AfterNoon</v>
      </c>
      <c r="I3905" s="11">
        <v>37</v>
      </c>
      <c r="J3905">
        <v>85</v>
      </c>
      <c r="K3905">
        <v>0.43529411764705878</v>
      </c>
    </row>
    <row r="3906" spans="1:11" x14ac:dyDescent="0.3">
      <c r="A3906" s="7">
        <f t="shared" si="306"/>
        <v>42939</v>
      </c>
      <c r="B3906" s="8">
        <f t="shared" si="306"/>
        <v>12</v>
      </c>
      <c r="C3906" s="9" t="s">
        <v>276</v>
      </c>
      <c r="D3906" s="10" t="s">
        <v>12</v>
      </c>
      <c r="E3906" s="9" t="s">
        <v>277</v>
      </c>
      <c r="F3906" s="6" t="s">
        <v>14</v>
      </c>
      <c r="G3906">
        <v>526200</v>
      </c>
      <c r="H3906" t="str">
        <f t="shared" ref="H3906:H3969" si="307">_xlfn.IFS(B3906&gt;=20,"Night",B3906&gt;=16,"Evening",B3906&gt;=12,"AfterNoon",B3906&gt;=8,"BeforeNoon",B3906&gt;=4,"Morning",B3906&lt;4,"EarlyMorning")</f>
        <v>AfterNoon</v>
      </c>
      <c r="I3906" s="11">
        <v>6</v>
      </c>
      <c r="J3906">
        <v>12</v>
      </c>
      <c r="K3906">
        <v>0.5</v>
      </c>
    </row>
    <row r="3907" spans="1:11" x14ac:dyDescent="0.3">
      <c r="A3907" s="7">
        <f t="shared" si="306"/>
        <v>42939</v>
      </c>
      <c r="B3907" s="8">
        <f t="shared" si="306"/>
        <v>12</v>
      </c>
      <c r="C3907" s="9" t="str">
        <f>C3906</f>
        <v>PG0452</v>
      </c>
      <c r="D3907" s="10" t="str">
        <f>D3906</f>
        <v>SU9</v>
      </c>
      <c r="E3907" s="9" t="str">
        <f>E3906</f>
        <v>SVO,BAX</v>
      </c>
      <c r="F3907" s="6" t="s">
        <v>15</v>
      </c>
      <c r="G3907">
        <v>1410600</v>
      </c>
      <c r="H3907" t="str">
        <f t="shared" si="307"/>
        <v>AfterNoon</v>
      </c>
      <c r="I3907" s="11">
        <v>48</v>
      </c>
      <c r="J3907">
        <v>85</v>
      </c>
      <c r="K3907">
        <v>0.56470588235294117</v>
      </c>
    </row>
    <row r="3908" spans="1:11" x14ac:dyDescent="0.3">
      <c r="A3908" s="7">
        <f t="shared" si="306"/>
        <v>42939</v>
      </c>
      <c r="B3908" s="8">
        <f t="shared" si="306"/>
        <v>12</v>
      </c>
      <c r="C3908" s="9" t="s">
        <v>278</v>
      </c>
      <c r="D3908" s="10" t="s">
        <v>12</v>
      </c>
      <c r="E3908" s="9" t="s">
        <v>279</v>
      </c>
      <c r="F3908" s="6" t="s">
        <v>14</v>
      </c>
      <c r="G3908">
        <v>214000</v>
      </c>
      <c r="H3908" t="str">
        <f t="shared" si="307"/>
        <v>AfterNoon</v>
      </c>
      <c r="I3908" s="11">
        <v>10</v>
      </c>
      <c r="J3908">
        <v>12</v>
      </c>
      <c r="K3908">
        <v>0.83333333333333337</v>
      </c>
    </row>
    <row r="3909" spans="1:11" x14ac:dyDescent="0.3">
      <c r="A3909" s="7">
        <f t="shared" ref="A3909:B3924" si="308">A3908</f>
        <v>42939</v>
      </c>
      <c r="B3909" s="8">
        <f t="shared" si="308"/>
        <v>12</v>
      </c>
      <c r="C3909" s="9" t="str">
        <f>C3908</f>
        <v>PG0461</v>
      </c>
      <c r="D3909" s="10" t="str">
        <f>D3908</f>
        <v>SU9</v>
      </c>
      <c r="E3909" s="9" t="str">
        <f>E3908</f>
        <v>SVO,ULV</v>
      </c>
      <c r="F3909" s="6" t="s">
        <v>15</v>
      </c>
      <c r="G3909">
        <v>421000</v>
      </c>
      <c r="H3909" t="str">
        <f t="shared" si="307"/>
        <v>AfterNoon</v>
      </c>
      <c r="I3909" s="11">
        <v>59</v>
      </c>
      <c r="J3909">
        <v>85</v>
      </c>
      <c r="K3909">
        <v>0.69411764705882351</v>
      </c>
    </row>
    <row r="3910" spans="1:11" x14ac:dyDescent="0.3">
      <c r="A3910" s="7">
        <f t="shared" si="308"/>
        <v>42939</v>
      </c>
      <c r="B3910" s="8">
        <f t="shared" si="308"/>
        <v>12</v>
      </c>
      <c r="C3910" s="9" t="s">
        <v>280</v>
      </c>
      <c r="D3910" s="10" t="s">
        <v>98</v>
      </c>
      <c r="E3910" s="9" t="s">
        <v>173</v>
      </c>
      <c r="F3910" s="6" t="s">
        <v>14</v>
      </c>
      <c r="G3910">
        <v>90000</v>
      </c>
      <c r="H3910" t="str">
        <f t="shared" si="307"/>
        <v>AfterNoon</v>
      </c>
      <c r="I3910" s="11">
        <v>5</v>
      </c>
      <c r="J3910">
        <v>28</v>
      </c>
      <c r="K3910">
        <v>0.1785714285714286</v>
      </c>
    </row>
    <row r="3911" spans="1:11" x14ac:dyDescent="0.3">
      <c r="A3911" s="7">
        <f t="shared" si="308"/>
        <v>42939</v>
      </c>
      <c r="B3911" s="8">
        <f t="shared" si="308"/>
        <v>12</v>
      </c>
      <c r="C3911" s="9" t="str">
        <f>C3910</f>
        <v>PG0469</v>
      </c>
      <c r="D3911" s="10" t="str">
        <f>D3910</f>
        <v>321</v>
      </c>
      <c r="E3911" s="9" t="str">
        <f>E3910</f>
        <v>SVO,LED</v>
      </c>
      <c r="F3911" s="6" t="s">
        <v>15</v>
      </c>
      <c r="G3911">
        <v>187200</v>
      </c>
      <c r="H3911" t="str">
        <f t="shared" si="307"/>
        <v>AfterNoon</v>
      </c>
      <c r="I3911" s="11">
        <v>31</v>
      </c>
      <c r="J3911">
        <v>142</v>
      </c>
      <c r="K3911">
        <v>0.21830985915492959</v>
      </c>
    </row>
    <row r="3912" spans="1:11" x14ac:dyDescent="0.3">
      <c r="A3912" s="7">
        <f t="shared" si="308"/>
        <v>42939</v>
      </c>
      <c r="B3912" s="8">
        <f t="shared" si="308"/>
        <v>12</v>
      </c>
      <c r="C3912" s="9" t="s">
        <v>281</v>
      </c>
      <c r="D3912" s="10" t="s">
        <v>12</v>
      </c>
      <c r="E3912" s="9" t="s">
        <v>282</v>
      </c>
      <c r="F3912" s="6" t="s">
        <v>14</v>
      </c>
      <c r="G3912">
        <v>37800</v>
      </c>
      <c r="H3912" t="str">
        <f t="shared" si="307"/>
        <v>AfterNoon</v>
      </c>
      <c r="I3912" s="11">
        <v>2</v>
      </c>
      <c r="J3912">
        <v>12</v>
      </c>
      <c r="K3912">
        <v>0.16666666666666671</v>
      </c>
    </row>
    <row r="3913" spans="1:11" x14ac:dyDescent="0.3">
      <c r="A3913" s="7">
        <f t="shared" si="308"/>
        <v>42939</v>
      </c>
      <c r="B3913" s="8">
        <f t="shared" si="308"/>
        <v>12</v>
      </c>
      <c r="C3913" s="9" t="str">
        <f>C3912</f>
        <v>PG0480</v>
      </c>
      <c r="D3913" s="10" t="str">
        <f>D3912</f>
        <v>SU9</v>
      </c>
      <c r="E3913" s="9" t="str">
        <f>E3912</f>
        <v>AAQ,EGO</v>
      </c>
      <c r="F3913" s="6" t="s">
        <v>15</v>
      </c>
      <c r="G3913">
        <v>139200</v>
      </c>
      <c r="H3913" t="str">
        <f t="shared" si="307"/>
        <v>AfterNoon</v>
      </c>
      <c r="I3913" s="11">
        <v>22</v>
      </c>
      <c r="J3913">
        <v>85</v>
      </c>
      <c r="K3913">
        <v>0.25882352941176467</v>
      </c>
    </row>
    <row r="3914" spans="1:11" x14ac:dyDescent="0.3">
      <c r="A3914" s="7">
        <f t="shared" si="308"/>
        <v>42939</v>
      </c>
      <c r="B3914" s="8">
        <f t="shared" si="308"/>
        <v>12</v>
      </c>
      <c r="C3914" s="9" t="s">
        <v>283</v>
      </c>
      <c r="D3914" s="10" t="s">
        <v>17</v>
      </c>
      <c r="E3914" s="9" t="s">
        <v>284</v>
      </c>
      <c r="F3914" s="6" t="s">
        <v>14</v>
      </c>
      <c r="G3914">
        <v>587000</v>
      </c>
      <c r="H3914" t="str">
        <f t="shared" si="307"/>
        <v>AfterNoon</v>
      </c>
      <c r="I3914" s="11">
        <v>5</v>
      </c>
      <c r="J3914">
        <v>20</v>
      </c>
      <c r="K3914">
        <v>0.25</v>
      </c>
    </row>
    <row r="3915" spans="1:11" x14ac:dyDescent="0.3">
      <c r="A3915" s="7">
        <f t="shared" si="308"/>
        <v>42939</v>
      </c>
      <c r="B3915" s="8">
        <f t="shared" si="308"/>
        <v>12</v>
      </c>
      <c r="C3915" s="9" t="str">
        <f>C3914</f>
        <v>PG0501</v>
      </c>
      <c r="D3915" s="10" t="str">
        <f>D3914</f>
        <v>319</v>
      </c>
      <c r="E3915" s="9" t="str">
        <f>E3914</f>
        <v>KJA,AER</v>
      </c>
      <c r="F3915" s="6" t="s">
        <v>15</v>
      </c>
      <c r="G3915">
        <v>586500</v>
      </c>
      <c r="H3915" t="str">
        <f t="shared" si="307"/>
        <v>AfterNoon</v>
      </c>
      <c r="I3915" s="11">
        <v>15</v>
      </c>
      <c r="J3915">
        <v>96</v>
      </c>
      <c r="K3915">
        <v>0.15625</v>
      </c>
    </row>
    <row r="3916" spans="1:11" x14ac:dyDescent="0.3">
      <c r="A3916" s="7">
        <f t="shared" si="308"/>
        <v>42939</v>
      </c>
      <c r="B3916" s="8">
        <f t="shared" si="308"/>
        <v>12</v>
      </c>
      <c r="C3916" s="9" t="s">
        <v>285</v>
      </c>
      <c r="D3916" s="10" t="s">
        <v>85</v>
      </c>
      <c r="E3916" s="9" t="s">
        <v>286</v>
      </c>
      <c r="F3916" s="6" t="s">
        <v>14</v>
      </c>
      <c r="G3916">
        <v>160000</v>
      </c>
      <c r="H3916" t="str">
        <f t="shared" si="307"/>
        <v>AfterNoon</v>
      </c>
      <c r="I3916" s="11">
        <v>5</v>
      </c>
      <c r="J3916">
        <v>12</v>
      </c>
      <c r="K3916">
        <v>0.41666666666666669</v>
      </c>
    </row>
    <row r="3917" spans="1:11" x14ac:dyDescent="0.3">
      <c r="A3917" s="7">
        <f t="shared" si="308"/>
        <v>42939</v>
      </c>
      <c r="B3917" s="8">
        <f t="shared" si="308"/>
        <v>12</v>
      </c>
      <c r="C3917" s="9" t="str">
        <f>C3916</f>
        <v>PG0506</v>
      </c>
      <c r="D3917" s="10" t="str">
        <f>D3916</f>
        <v>733</v>
      </c>
      <c r="E3917" s="9" t="str">
        <f>E3916</f>
        <v>KGD,SVO</v>
      </c>
      <c r="F3917" s="6" t="s">
        <v>15</v>
      </c>
      <c r="G3917">
        <v>343400</v>
      </c>
      <c r="H3917" t="str">
        <f t="shared" si="307"/>
        <v>AfterNoon</v>
      </c>
      <c r="I3917" s="11">
        <v>32</v>
      </c>
      <c r="J3917">
        <v>118</v>
      </c>
      <c r="K3917">
        <v>0.2711864406779661</v>
      </c>
    </row>
    <row r="3918" spans="1:11" x14ac:dyDescent="0.3">
      <c r="A3918" s="7">
        <f t="shared" si="308"/>
        <v>42939</v>
      </c>
      <c r="B3918" s="8">
        <f t="shared" si="308"/>
        <v>12</v>
      </c>
      <c r="C3918" s="6" t="s">
        <v>828</v>
      </c>
      <c r="D3918" s="10" t="s">
        <v>20</v>
      </c>
      <c r="E3918" s="6" t="s">
        <v>829</v>
      </c>
      <c r="F3918" s="6" t="s">
        <v>15</v>
      </c>
      <c r="G3918">
        <v>14100</v>
      </c>
      <c r="H3918" t="str">
        <f t="shared" si="307"/>
        <v>AfterNoon</v>
      </c>
      <c r="I3918" s="11">
        <v>1</v>
      </c>
      <c r="J3918">
        <v>50</v>
      </c>
      <c r="K3918">
        <v>0.02</v>
      </c>
    </row>
    <row r="3919" spans="1:11" x14ac:dyDescent="0.3">
      <c r="A3919" s="7">
        <f t="shared" si="308"/>
        <v>42939</v>
      </c>
      <c r="B3919" s="8">
        <f t="shared" si="308"/>
        <v>12</v>
      </c>
      <c r="C3919" s="6" t="s">
        <v>680</v>
      </c>
      <c r="D3919" s="10" t="s">
        <v>20</v>
      </c>
      <c r="E3919" s="6" t="s">
        <v>681</v>
      </c>
      <c r="F3919" s="6" t="s">
        <v>15</v>
      </c>
      <c r="G3919">
        <v>242700</v>
      </c>
      <c r="H3919" t="str">
        <f t="shared" si="307"/>
        <v>AfterNoon</v>
      </c>
      <c r="I3919" s="11">
        <v>17</v>
      </c>
      <c r="J3919">
        <v>50</v>
      </c>
      <c r="K3919">
        <v>0.34</v>
      </c>
    </row>
    <row r="3920" spans="1:11" x14ac:dyDescent="0.3">
      <c r="A3920" s="7">
        <f t="shared" si="308"/>
        <v>42939</v>
      </c>
      <c r="B3920" s="8">
        <f t="shared" si="308"/>
        <v>12</v>
      </c>
      <c r="C3920" s="9" t="s">
        <v>287</v>
      </c>
      <c r="D3920" s="10" t="s">
        <v>25</v>
      </c>
      <c r="E3920" s="9" t="s">
        <v>288</v>
      </c>
      <c r="F3920" s="6" t="s">
        <v>14</v>
      </c>
      <c r="G3920">
        <v>1022500</v>
      </c>
      <c r="H3920" t="str">
        <f t="shared" si="307"/>
        <v>AfterNoon</v>
      </c>
      <c r="I3920" s="11">
        <v>25</v>
      </c>
      <c r="J3920">
        <v>30</v>
      </c>
      <c r="K3920">
        <v>0.83333333333333337</v>
      </c>
    </row>
    <row r="3921" spans="1:11" x14ac:dyDescent="0.3">
      <c r="A3921" s="7">
        <f t="shared" si="308"/>
        <v>42939</v>
      </c>
      <c r="B3921" s="8">
        <f t="shared" si="308"/>
        <v>12</v>
      </c>
      <c r="C3921" s="9" t="str">
        <f>C3920</f>
        <v>PG0561</v>
      </c>
      <c r="D3921" s="10" t="str">
        <f>D3920</f>
        <v>763</v>
      </c>
      <c r="E3921" s="9" t="str">
        <f>E3920</f>
        <v>VKO,AER</v>
      </c>
      <c r="F3921" s="6" t="s">
        <v>15</v>
      </c>
      <c r="G3921">
        <v>1843000</v>
      </c>
      <c r="H3921" t="str">
        <f t="shared" si="307"/>
        <v>AfterNoon</v>
      </c>
      <c r="I3921" s="11">
        <v>135</v>
      </c>
      <c r="J3921">
        <v>192</v>
      </c>
      <c r="K3921">
        <v>0.703125</v>
      </c>
    </row>
    <row r="3922" spans="1:11" x14ac:dyDescent="0.3">
      <c r="A3922" s="7">
        <f t="shared" si="308"/>
        <v>42939</v>
      </c>
      <c r="B3922" s="8">
        <f t="shared" si="308"/>
        <v>12</v>
      </c>
      <c r="C3922" s="9" t="s">
        <v>682</v>
      </c>
      <c r="D3922" s="10" t="s">
        <v>12</v>
      </c>
      <c r="E3922" s="9" t="s">
        <v>683</v>
      </c>
      <c r="F3922" s="6" t="s">
        <v>14</v>
      </c>
      <c r="G3922">
        <v>121200</v>
      </c>
      <c r="H3922" t="str">
        <f t="shared" si="307"/>
        <v>AfterNoon</v>
      </c>
      <c r="I3922" s="11">
        <v>6</v>
      </c>
      <c r="J3922">
        <v>12</v>
      </c>
      <c r="K3922">
        <v>0.5</v>
      </c>
    </row>
    <row r="3923" spans="1:11" x14ac:dyDescent="0.3">
      <c r="A3923" s="7">
        <f t="shared" si="308"/>
        <v>42939</v>
      </c>
      <c r="B3923" s="8">
        <f t="shared" si="308"/>
        <v>12</v>
      </c>
      <c r="C3923" s="9" t="str">
        <f>C3922</f>
        <v>PG0600</v>
      </c>
      <c r="D3923" s="10" t="str">
        <f>D3922</f>
        <v>SU9</v>
      </c>
      <c r="E3923" s="9" t="str">
        <f>E3922</f>
        <v>HMA,SVX</v>
      </c>
      <c r="F3923" s="6" t="s">
        <v>15</v>
      </c>
      <c r="G3923">
        <v>277500</v>
      </c>
      <c r="H3923" t="str">
        <f t="shared" si="307"/>
        <v>AfterNoon</v>
      </c>
      <c r="I3923" s="11">
        <v>41</v>
      </c>
      <c r="J3923">
        <v>85</v>
      </c>
      <c r="K3923">
        <v>0.4823529411764706</v>
      </c>
    </row>
    <row r="3924" spans="1:11" x14ac:dyDescent="0.3">
      <c r="A3924" s="7">
        <f t="shared" si="308"/>
        <v>42939</v>
      </c>
      <c r="B3924" s="8">
        <f t="shared" si="308"/>
        <v>12</v>
      </c>
      <c r="C3924" s="6" t="s">
        <v>289</v>
      </c>
      <c r="D3924" s="10" t="s">
        <v>20</v>
      </c>
      <c r="E3924" s="6" t="s">
        <v>290</v>
      </c>
      <c r="F3924" s="6" t="s">
        <v>15</v>
      </c>
      <c r="G3924">
        <v>282300</v>
      </c>
      <c r="H3924" t="str">
        <f t="shared" si="307"/>
        <v>AfterNoon</v>
      </c>
      <c r="I3924" s="11">
        <v>18</v>
      </c>
      <c r="J3924">
        <v>50</v>
      </c>
      <c r="K3924">
        <v>0.36</v>
      </c>
    </row>
    <row r="3925" spans="1:11" x14ac:dyDescent="0.3">
      <c r="A3925" s="7">
        <f t="shared" ref="A3925:B3940" si="309">A3924</f>
        <v>42939</v>
      </c>
      <c r="B3925" s="8">
        <f t="shared" si="309"/>
        <v>12</v>
      </c>
      <c r="C3925" s="6" t="s">
        <v>291</v>
      </c>
      <c r="D3925" s="10" t="s">
        <v>20</v>
      </c>
      <c r="E3925" s="6" t="s">
        <v>292</v>
      </c>
      <c r="F3925" s="6" t="s">
        <v>15</v>
      </c>
      <c r="G3925">
        <v>266900</v>
      </c>
      <c r="H3925" t="str">
        <f t="shared" si="307"/>
        <v>AfterNoon</v>
      </c>
      <c r="I3925" s="11">
        <v>17</v>
      </c>
      <c r="J3925">
        <v>50</v>
      </c>
      <c r="K3925">
        <v>0.34</v>
      </c>
    </row>
    <row r="3926" spans="1:11" x14ac:dyDescent="0.3">
      <c r="A3926" s="7">
        <f t="shared" si="309"/>
        <v>42939</v>
      </c>
      <c r="B3926" s="8">
        <v>13</v>
      </c>
      <c r="C3926" s="9" t="s">
        <v>684</v>
      </c>
      <c r="D3926" s="10" t="s">
        <v>12</v>
      </c>
      <c r="E3926" s="9" t="s">
        <v>685</v>
      </c>
      <c r="F3926" s="6" t="s">
        <v>14</v>
      </c>
      <c r="G3926">
        <v>106700</v>
      </c>
      <c r="H3926" t="str">
        <f t="shared" si="307"/>
        <v>AfterNoon</v>
      </c>
      <c r="I3926" s="11">
        <v>11</v>
      </c>
      <c r="J3926">
        <v>12</v>
      </c>
      <c r="K3926">
        <v>0.91666666666666663</v>
      </c>
    </row>
    <row r="3927" spans="1:11" x14ac:dyDescent="0.3">
      <c r="A3927" s="7">
        <f t="shared" si="309"/>
        <v>42939</v>
      </c>
      <c r="B3927" s="8">
        <f t="shared" si="309"/>
        <v>13</v>
      </c>
      <c r="C3927" s="9" t="str">
        <f>C3926</f>
        <v>PG0040</v>
      </c>
      <c r="D3927" s="10" t="str">
        <f>D3926</f>
        <v>SU9</v>
      </c>
      <c r="E3927" s="9" t="str">
        <f>E3926</f>
        <v>KVX,KZN</v>
      </c>
      <c r="F3927" s="6" t="s">
        <v>15</v>
      </c>
      <c r="G3927">
        <v>260700</v>
      </c>
      <c r="H3927" t="str">
        <f t="shared" si="307"/>
        <v>AfterNoon</v>
      </c>
      <c r="I3927" s="11">
        <v>81</v>
      </c>
      <c r="J3927">
        <v>85</v>
      </c>
      <c r="K3927">
        <v>0.95294117647058818</v>
      </c>
    </row>
    <row r="3928" spans="1:11" x14ac:dyDescent="0.3">
      <c r="A3928" s="7">
        <f t="shared" si="309"/>
        <v>42939</v>
      </c>
      <c r="B3928" s="8">
        <f t="shared" si="309"/>
        <v>13</v>
      </c>
      <c r="C3928" s="6" t="s">
        <v>293</v>
      </c>
      <c r="D3928" s="10" t="s">
        <v>20</v>
      </c>
      <c r="E3928" s="6" t="s">
        <v>294</v>
      </c>
      <c r="F3928" s="6" t="s">
        <v>15</v>
      </c>
      <c r="G3928">
        <v>150000</v>
      </c>
      <c r="H3928" t="str">
        <f t="shared" si="307"/>
        <v>AfterNoon</v>
      </c>
      <c r="I3928" s="11">
        <v>12</v>
      </c>
      <c r="J3928">
        <v>50</v>
      </c>
      <c r="K3928">
        <v>0.24</v>
      </c>
    </row>
    <row r="3929" spans="1:11" x14ac:dyDescent="0.3">
      <c r="A3929" s="7">
        <f t="shared" si="309"/>
        <v>42939</v>
      </c>
      <c r="B3929" s="8">
        <f t="shared" si="309"/>
        <v>13</v>
      </c>
      <c r="C3929" s="6" t="s">
        <v>830</v>
      </c>
      <c r="D3929" s="10" t="s">
        <v>12</v>
      </c>
      <c r="E3929" s="6" t="s">
        <v>831</v>
      </c>
      <c r="F3929" s="6" t="s">
        <v>15</v>
      </c>
      <c r="G3929">
        <v>64400</v>
      </c>
      <c r="H3929" t="str">
        <f t="shared" si="307"/>
        <v>AfterNoon</v>
      </c>
      <c r="I3929" s="11">
        <v>4</v>
      </c>
      <c r="J3929">
        <v>85</v>
      </c>
      <c r="K3929">
        <v>4.7058823529411757E-2</v>
      </c>
    </row>
    <row r="3930" spans="1:11" x14ac:dyDescent="0.3">
      <c r="A3930" s="7">
        <f t="shared" si="309"/>
        <v>42939</v>
      </c>
      <c r="B3930" s="8">
        <f t="shared" si="309"/>
        <v>13</v>
      </c>
      <c r="C3930" s="6" t="s">
        <v>295</v>
      </c>
      <c r="D3930" s="10" t="s">
        <v>20</v>
      </c>
      <c r="E3930" s="6" t="s">
        <v>296</v>
      </c>
      <c r="F3930" s="6" t="s">
        <v>15</v>
      </c>
      <c r="G3930">
        <v>287300</v>
      </c>
      <c r="H3930" t="str">
        <f t="shared" si="307"/>
        <v>AfterNoon</v>
      </c>
      <c r="I3930" s="11">
        <v>22</v>
      </c>
      <c r="J3930">
        <v>50</v>
      </c>
      <c r="K3930">
        <v>0.44</v>
      </c>
    </row>
    <row r="3931" spans="1:11" x14ac:dyDescent="0.3">
      <c r="A3931" s="7">
        <f t="shared" si="309"/>
        <v>42939</v>
      </c>
      <c r="B3931" s="8">
        <f t="shared" si="309"/>
        <v>13</v>
      </c>
      <c r="C3931" s="6" t="s">
        <v>297</v>
      </c>
      <c r="D3931" s="10" t="s">
        <v>20</v>
      </c>
      <c r="E3931" s="6" t="s">
        <v>298</v>
      </c>
      <c r="F3931" s="6" t="s">
        <v>15</v>
      </c>
      <c r="G3931">
        <v>264100</v>
      </c>
      <c r="H3931" t="str">
        <f t="shared" si="307"/>
        <v>AfterNoon</v>
      </c>
      <c r="I3931" s="11">
        <v>19</v>
      </c>
      <c r="J3931">
        <v>50</v>
      </c>
      <c r="K3931">
        <v>0.38</v>
      </c>
    </row>
    <row r="3932" spans="1:11" x14ac:dyDescent="0.3">
      <c r="A3932" s="7">
        <f t="shared" si="309"/>
        <v>42939</v>
      </c>
      <c r="B3932" s="8">
        <f t="shared" si="309"/>
        <v>13</v>
      </c>
      <c r="C3932" s="9" t="s">
        <v>299</v>
      </c>
      <c r="D3932" s="10" t="s">
        <v>12</v>
      </c>
      <c r="E3932" s="9" t="s">
        <v>300</v>
      </c>
      <c r="F3932" s="6" t="s">
        <v>14</v>
      </c>
      <c r="G3932">
        <v>12000</v>
      </c>
      <c r="H3932" t="str">
        <f t="shared" si="307"/>
        <v>AfterNoon</v>
      </c>
      <c r="I3932" s="11">
        <v>1</v>
      </c>
      <c r="J3932">
        <v>12</v>
      </c>
      <c r="K3932">
        <v>8.3333333333333329E-2</v>
      </c>
    </row>
    <row r="3933" spans="1:11" x14ac:dyDescent="0.3">
      <c r="A3933" s="7">
        <f t="shared" si="309"/>
        <v>42939</v>
      </c>
      <c r="B3933" s="8">
        <f t="shared" si="309"/>
        <v>13</v>
      </c>
      <c r="C3933" s="9" t="str">
        <f>C3932</f>
        <v>PG0150</v>
      </c>
      <c r="D3933" s="10" t="str">
        <f>D3932</f>
        <v>SU9</v>
      </c>
      <c r="E3933" s="9" t="str">
        <f>E3932</f>
        <v>MRV,MCX</v>
      </c>
      <c r="F3933" s="6" t="s">
        <v>15</v>
      </c>
      <c r="G3933">
        <v>116800</v>
      </c>
      <c r="H3933" t="str">
        <f t="shared" si="307"/>
        <v>AfterNoon</v>
      </c>
      <c r="I3933" s="11">
        <v>29</v>
      </c>
      <c r="J3933">
        <v>85</v>
      </c>
      <c r="K3933">
        <v>0.3411764705882353</v>
      </c>
    </row>
    <row r="3934" spans="1:11" x14ac:dyDescent="0.3">
      <c r="A3934" s="7">
        <f t="shared" si="309"/>
        <v>42939</v>
      </c>
      <c r="B3934" s="8">
        <f t="shared" si="309"/>
        <v>13</v>
      </c>
      <c r="C3934" s="6" t="s">
        <v>301</v>
      </c>
      <c r="D3934" s="10" t="s">
        <v>20</v>
      </c>
      <c r="E3934" s="6" t="s">
        <v>302</v>
      </c>
      <c r="F3934" s="6" t="s">
        <v>15</v>
      </c>
      <c r="G3934">
        <v>4000</v>
      </c>
      <c r="H3934" t="str">
        <f t="shared" si="307"/>
        <v>AfterNoon</v>
      </c>
      <c r="I3934" s="11">
        <v>1</v>
      </c>
      <c r="J3934">
        <v>50</v>
      </c>
      <c r="K3934">
        <v>0.02</v>
      </c>
    </row>
    <row r="3935" spans="1:11" x14ac:dyDescent="0.3">
      <c r="A3935" s="7">
        <f t="shared" si="309"/>
        <v>42939</v>
      </c>
      <c r="B3935" s="8">
        <f t="shared" si="309"/>
        <v>13</v>
      </c>
      <c r="C3935" s="9" t="s">
        <v>686</v>
      </c>
      <c r="D3935" s="10" t="s">
        <v>12</v>
      </c>
      <c r="E3935" s="9" t="s">
        <v>687</v>
      </c>
      <c r="F3935" s="6" t="s">
        <v>14</v>
      </c>
      <c r="G3935">
        <v>329600</v>
      </c>
      <c r="H3935" t="str">
        <f t="shared" si="307"/>
        <v>AfterNoon</v>
      </c>
      <c r="I3935" s="11">
        <v>8</v>
      </c>
      <c r="J3935">
        <v>12</v>
      </c>
      <c r="K3935">
        <v>0.66666666666666663</v>
      </c>
    </row>
    <row r="3936" spans="1:11" x14ac:dyDescent="0.3">
      <c r="A3936" s="7">
        <f t="shared" si="309"/>
        <v>42939</v>
      </c>
      <c r="B3936" s="8">
        <f t="shared" si="309"/>
        <v>13</v>
      </c>
      <c r="C3936" s="9" t="str">
        <f>C3935</f>
        <v>PG0185</v>
      </c>
      <c r="D3936" s="10" t="str">
        <f>D3935</f>
        <v>SU9</v>
      </c>
      <c r="E3936" s="9" t="str">
        <f>E3935</f>
        <v>VOG,CEK</v>
      </c>
      <c r="F3936" s="6" t="s">
        <v>15</v>
      </c>
      <c r="G3936">
        <v>661800</v>
      </c>
      <c r="H3936" t="str">
        <f t="shared" si="307"/>
        <v>AfterNoon</v>
      </c>
      <c r="I3936" s="11">
        <v>48</v>
      </c>
      <c r="J3936">
        <v>85</v>
      </c>
      <c r="K3936">
        <v>0.56470588235294117</v>
      </c>
    </row>
    <row r="3937" spans="1:11" x14ac:dyDescent="0.3">
      <c r="A3937" s="7">
        <f t="shared" si="309"/>
        <v>42939</v>
      </c>
      <c r="B3937" s="8">
        <f t="shared" si="309"/>
        <v>13</v>
      </c>
      <c r="C3937" s="9" t="s">
        <v>303</v>
      </c>
      <c r="D3937" s="10" t="s">
        <v>17</v>
      </c>
      <c r="E3937" s="9" t="s">
        <v>304</v>
      </c>
      <c r="F3937" s="6" t="s">
        <v>14</v>
      </c>
      <c r="G3937">
        <v>347900</v>
      </c>
      <c r="H3937" t="str">
        <f t="shared" si="307"/>
        <v>AfterNoon</v>
      </c>
      <c r="I3937" s="11">
        <v>7</v>
      </c>
      <c r="J3937">
        <v>20</v>
      </c>
      <c r="K3937">
        <v>0.35</v>
      </c>
    </row>
    <row r="3938" spans="1:11" x14ac:dyDescent="0.3">
      <c r="A3938" s="7">
        <f t="shared" si="309"/>
        <v>42939</v>
      </c>
      <c r="B3938" s="8">
        <f t="shared" si="309"/>
        <v>13</v>
      </c>
      <c r="C3938" s="9" t="str">
        <f>C3937</f>
        <v>PG0186</v>
      </c>
      <c r="D3938" s="10" t="str">
        <f>D3937</f>
        <v>319</v>
      </c>
      <c r="E3938" s="9" t="str">
        <f>E3937</f>
        <v>OVB,PEE</v>
      </c>
      <c r="F3938" s="6" t="s">
        <v>15</v>
      </c>
      <c r="G3938">
        <v>733600</v>
      </c>
      <c r="H3938" t="str">
        <f t="shared" si="307"/>
        <v>AfterNoon</v>
      </c>
      <c r="I3938" s="11">
        <v>44</v>
      </c>
      <c r="J3938">
        <v>96</v>
      </c>
      <c r="K3938">
        <v>0.45833333333333331</v>
      </c>
    </row>
    <row r="3939" spans="1:11" x14ac:dyDescent="0.3">
      <c r="A3939" s="7">
        <f t="shared" si="309"/>
        <v>42939</v>
      </c>
      <c r="B3939" s="8">
        <f t="shared" si="309"/>
        <v>13</v>
      </c>
      <c r="C3939" s="9" t="s">
        <v>305</v>
      </c>
      <c r="D3939" s="10" t="s">
        <v>85</v>
      </c>
      <c r="E3939" s="9" t="s">
        <v>306</v>
      </c>
      <c r="F3939" s="6" t="s">
        <v>14</v>
      </c>
      <c r="G3939">
        <v>146400</v>
      </c>
      <c r="H3939" t="str">
        <f t="shared" si="307"/>
        <v>AfterNoon</v>
      </c>
      <c r="I3939" s="11">
        <v>4</v>
      </c>
      <c r="J3939">
        <v>12</v>
      </c>
      <c r="K3939">
        <v>0.33333333333333331</v>
      </c>
    </row>
    <row r="3940" spans="1:11" x14ac:dyDescent="0.3">
      <c r="A3940" s="7">
        <f t="shared" si="309"/>
        <v>42939</v>
      </c>
      <c r="B3940" s="8">
        <f t="shared" si="309"/>
        <v>13</v>
      </c>
      <c r="C3940" s="9" t="str">
        <f>C3939</f>
        <v>PG0252</v>
      </c>
      <c r="D3940" s="10" t="str">
        <f>D3939</f>
        <v>733</v>
      </c>
      <c r="E3940" s="9" t="str">
        <f>E3939</f>
        <v>AAQ,SVO</v>
      </c>
      <c r="F3940" s="6" t="s">
        <v>15</v>
      </c>
      <c r="G3940">
        <v>882000</v>
      </c>
      <c r="H3940" t="str">
        <f t="shared" si="307"/>
        <v>AfterNoon</v>
      </c>
      <c r="I3940" s="11">
        <v>72</v>
      </c>
      <c r="J3940">
        <v>118</v>
      </c>
      <c r="K3940">
        <v>0.61016949152542377</v>
      </c>
    </row>
    <row r="3941" spans="1:11" x14ac:dyDescent="0.3">
      <c r="A3941" s="7">
        <f t="shared" ref="A3941:B3956" si="310">A3940</f>
        <v>42939</v>
      </c>
      <c r="B3941" s="8">
        <f t="shared" si="310"/>
        <v>13</v>
      </c>
      <c r="C3941" s="6" t="s">
        <v>307</v>
      </c>
      <c r="D3941" s="10" t="s">
        <v>20</v>
      </c>
      <c r="E3941" s="6" t="s">
        <v>308</v>
      </c>
      <c r="F3941" s="6" t="s">
        <v>15</v>
      </c>
      <c r="G3941">
        <v>87100</v>
      </c>
      <c r="H3941" t="str">
        <f t="shared" si="307"/>
        <v>AfterNoon</v>
      </c>
      <c r="I3941" s="11">
        <v>28</v>
      </c>
      <c r="J3941">
        <v>50</v>
      </c>
      <c r="K3941">
        <v>0.56000000000000005</v>
      </c>
    </row>
    <row r="3942" spans="1:11" x14ac:dyDescent="0.3">
      <c r="A3942" s="7">
        <f t="shared" si="310"/>
        <v>42939</v>
      </c>
      <c r="B3942" s="8">
        <f t="shared" si="310"/>
        <v>13</v>
      </c>
      <c r="C3942" s="6" t="s">
        <v>309</v>
      </c>
      <c r="D3942" s="10" t="s">
        <v>20</v>
      </c>
      <c r="E3942" s="6" t="s">
        <v>310</v>
      </c>
      <c r="F3942" s="6" t="s">
        <v>15</v>
      </c>
      <c r="G3942">
        <v>67400</v>
      </c>
      <c r="H3942" t="str">
        <f t="shared" si="307"/>
        <v>AfterNoon</v>
      </c>
      <c r="I3942" s="11">
        <v>9</v>
      </c>
      <c r="J3942">
        <v>50</v>
      </c>
      <c r="K3942">
        <v>0.18</v>
      </c>
    </row>
    <row r="3943" spans="1:11" x14ac:dyDescent="0.3">
      <c r="A3943" s="7">
        <f t="shared" si="310"/>
        <v>42939</v>
      </c>
      <c r="B3943" s="8">
        <f t="shared" si="310"/>
        <v>13</v>
      </c>
      <c r="C3943" s="6" t="s">
        <v>311</v>
      </c>
      <c r="D3943" s="10" t="s">
        <v>20</v>
      </c>
      <c r="E3943" s="6" t="s">
        <v>312</v>
      </c>
      <c r="F3943" s="6" t="s">
        <v>15</v>
      </c>
      <c r="G3943">
        <v>17800</v>
      </c>
      <c r="H3943" t="str">
        <f t="shared" si="307"/>
        <v>AfterNoon</v>
      </c>
      <c r="I3943" s="11">
        <v>2</v>
      </c>
      <c r="J3943">
        <v>50</v>
      </c>
      <c r="K3943">
        <v>0.04</v>
      </c>
    </row>
    <row r="3944" spans="1:11" x14ac:dyDescent="0.3">
      <c r="A3944" s="7">
        <f t="shared" si="310"/>
        <v>42939</v>
      </c>
      <c r="B3944" s="8">
        <f t="shared" si="310"/>
        <v>13</v>
      </c>
      <c r="C3944" s="9" t="s">
        <v>313</v>
      </c>
      <c r="D3944" s="10" t="s">
        <v>12</v>
      </c>
      <c r="E3944" s="9" t="s">
        <v>314</v>
      </c>
      <c r="F3944" s="6" t="s">
        <v>14</v>
      </c>
      <c r="G3944">
        <v>91000</v>
      </c>
      <c r="H3944" t="str">
        <f t="shared" si="307"/>
        <v>AfterNoon</v>
      </c>
      <c r="I3944" s="11">
        <v>10</v>
      </c>
      <c r="J3944">
        <v>12</v>
      </c>
      <c r="K3944">
        <v>0.83333333333333337</v>
      </c>
    </row>
    <row r="3945" spans="1:11" x14ac:dyDescent="0.3">
      <c r="A3945" s="7">
        <f t="shared" si="310"/>
        <v>42939</v>
      </c>
      <c r="B3945" s="8">
        <f t="shared" si="310"/>
        <v>13</v>
      </c>
      <c r="C3945" s="9" t="str">
        <f>C3944</f>
        <v>PG0296</v>
      </c>
      <c r="D3945" s="10" t="str">
        <f>D3944</f>
        <v>SU9</v>
      </c>
      <c r="E3945" s="9" t="str">
        <f>E3944</f>
        <v>OVB,NOZ</v>
      </c>
      <c r="F3945" s="6" t="s">
        <v>15</v>
      </c>
      <c r="G3945">
        <v>220200</v>
      </c>
      <c r="H3945" t="str">
        <f t="shared" si="307"/>
        <v>AfterNoon</v>
      </c>
      <c r="I3945" s="11">
        <v>73</v>
      </c>
      <c r="J3945">
        <v>85</v>
      </c>
      <c r="K3945">
        <v>0.85882352941176465</v>
      </c>
    </row>
    <row r="3946" spans="1:11" x14ac:dyDescent="0.3">
      <c r="A3946" s="7">
        <f t="shared" si="310"/>
        <v>42939</v>
      </c>
      <c r="B3946" s="8">
        <f t="shared" si="310"/>
        <v>13</v>
      </c>
      <c r="C3946" s="6" t="s">
        <v>315</v>
      </c>
      <c r="D3946" s="10" t="s">
        <v>30</v>
      </c>
      <c r="E3946" s="6" t="s">
        <v>316</v>
      </c>
      <c r="F3946" s="6" t="s">
        <v>15</v>
      </c>
      <c r="G3946">
        <v>58500</v>
      </c>
      <c r="H3946" t="str">
        <f t="shared" si="307"/>
        <v>AfterNoon</v>
      </c>
      <c r="I3946" s="11">
        <v>5</v>
      </c>
      <c r="J3946">
        <v>12</v>
      </c>
      <c r="K3946">
        <v>0.41666666666666669</v>
      </c>
    </row>
    <row r="3947" spans="1:11" x14ac:dyDescent="0.3">
      <c r="A3947" s="7">
        <f t="shared" si="310"/>
        <v>42939</v>
      </c>
      <c r="B3947" s="8">
        <f t="shared" si="310"/>
        <v>13</v>
      </c>
      <c r="C3947" s="9" t="s">
        <v>317</v>
      </c>
      <c r="D3947" s="10" t="s">
        <v>12</v>
      </c>
      <c r="E3947" s="9" t="s">
        <v>318</v>
      </c>
      <c r="F3947" s="6" t="s">
        <v>14</v>
      </c>
      <c r="G3947">
        <v>408800</v>
      </c>
      <c r="H3947" t="str">
        <f t="shared" si="307"/>
        <v>AfterNoon</v>
      </c>
      <c r="I3947" s="11">
        <v>8</v>
      </c>
      <c r="J3947">
        <v>12</v>
      </c>
      <c r="K3947">
        <v>0.66666666666666663</v>
      </c>
    </row>
    <row r="3948" spans="1:11" x14ac:dyDescent="0.3">
      <c r="A3948" s="7">
        <f t="shared" si="310"/>
        <v>42939</v>
      </c>
      <c r="B3948" s="8">
        <f t="shared" si="310"/>
        <v>13</v>
      </c>
      <c r="C3948" s="9" t="str">
        <f>C3947</f>
        <v>PG0301</v>
      </c>
      <c r="D3948" s="10" t="str">
        <f>D3947</f>
        <v>SU9</v>
      </c>
      <c r="E3948" s="9" t="str">
        <f>E3947</f>
        <v>SVO,TJM</v>
      </c>
      <c r="F3948" s="6" t="s">
        <v>15</v>
      </c>
      <c r="G3948">
        <v>975800</v>
      </c>
      <c r="H3948" t="str">
        <f t="shared" si="307"/>
        <v>AfterNoon</v>
      </c>
      <c r="I3948" s="11">
        <v>57</v>
      </c>
      <c r="J3948">
        <v>85</v>
      </c>
      <c r="K3948">
        <v>0.6705882352941176</v>
      </c>
    </row>
    <row r="3949" spans="1:11" x14ac:dyDescent="0.3">
      <c r="A3949" s="7">
        <f t="shared" si="310"/>
        <v>42939</v>
      </c>
      <c r="B3949" s="8">
        <f t="shared" si="310"/>
        <v>13</v>
      </c>
      <c r="C3949" s="9" t="s">
        <v>319</v>
      </c>
      <c r="D3949" s="10" t="s">
        <v>12</v>
      </c>
      <c r="E3949" s="9" t="s">
        <v>320</v>
      </c>
      <c r="F3949" s="6" t="s">
        <v>14</v>
      </c>
      <c r="G3949">
        <v>183000</v>
      </c>
      <c r="H3949" t="str">
        <f t="shared" si="307"/>
        <v>AfterNoon</v>
      </c>
      <c r="I3949" s="11">
        <v>5</v>
      </c>
      <c r="J3949">
        <v>12</v>
      </c>
      <c r="K3949">
        <v>0.41666666666666669</v>
      </c>
    </row>
    <row r="3950" spans="1:11" x14ac:dyDescent="0.3">
      <c r="A3950" s="7">
        <f t="shared" si="310"/>
        <v>42939</v>
      </c>
      <c r="B3950" s="8">
        <f t="shared" si="310"/>
        <v>13</v>
      </c>
      <c r="C3950" s="9" t="str">
        <f>C3949</f>
        <v>PG0306</v>
      </c>
      <c r="D3950" s="10" t="str">
        <f>D3949</f>
        <v>SU9</v>
      </c>
      <c r="E3950" s="9" t="str">
        <f>E3949</f>
        <v>ESL,UFA</v>
      </c>
      <c r="F3950" s="6" t="s">
        <v>15</v>
      </c>
      <c r="G3950">
        <v>318400</v>
      </c>
      <c r="H3950" t="str">
        <f t="shared" si="307"/>
        <v>AfterNoon</v>
      </c>
      <c r="I3950" s="11">
        <v>26</v>
      </c>
      <c r="J3950">
        <v>85</v>
      </c>
      <c r="K3950">
        <v>0.30588235294117649</v>
      </c>
    </row>
    <row r="3951" spans="1:11" x14ac:dyDescent="0.3">
      <c r="A3951" s="7">
        <f t="shared" si="310"/>
        <v>42939</v>
      </c>
      <c r="B3951" s="8">
        <f t="shared" si="310"/>
        <v>13</v>
      </c>
      <c r="C3951" s="9" t="s">
        <v>321</v>
      </c>
      <c r="D3951" s="10" t="s">
        <v>12</v>
      </c>
      <c r="E3951" s="9" t="s">
        <v>322</v>
      </c>
      <c r="F3951" s="6" t="s">
        <v>14</v>
      </c>
      <c r="G3951">
        <v>306500</v>
      </c>
      <c r="H3951" t="str">
        <f t="shared" si="307"/>
        <v>AfterNoon</v>
      </c>
      <c r="I3951" s="11">
        <v>5</v>
      </c>
      <c r="J3951">
        <v>12</v>
      </c>
      <c r="K3951">
        <v>0.41666666666666669</v>
      </c>
    </row>
    <row r="3952" spans="1:11" x14ac:dyDescent="0.3">
      <c r="A3952" s="7">
        <f t="shared" si="310"/>
        <v>42939</v>
      </c>
      <c r="B3952" s="8">
        <f t="shared" si="310"/>
        <v>13</v>
      </c>
      <c r="C3952" s="9" t="str">
        <f>C3951</f>
        <v>PG0311</v>
      </c>
      <c r="D3952" s="10" t="str">
        <f>D3951</f>
        <v>SU9</v>
      </c>
      <c r="E3952" s="9" t="str">
        <f>E3951</f>
        <v>OVB,KVX</v>
      </c>
      <c r="F3952" s="6" t="s">
        <v>15</v>
      </c>
      <c r="G3952">
        <v>881400</v>
      </c>
      <c r="H3952" t="str">
        <f t="shared" si="307"/>
        <v>AfterNoon</v>
      </c>
      <c r="I3952" s="11">
        <v>43</v>
      </c>
      <c r="J3952">
        <v>85</v>
      </c>
      <c r="K3952">
        <v>0.50588235294117645</v>
      </c>
    </row>
    <row r="3953" spans="1:11" x14ac:dyDescent="0.3">
      <c r="A3953" s="7">
        <f t="shared" si="310"/>
        <v>42939</v>
      </c>
      <c r="B3953" s="8">
        <f t="shared" si="310"/>
        <v>13</v>
      </c>
      <c r="C3953" s="9" t="s">
        <v>323</v>
      </c>
      <c r="D3953" s="10" t="s">
        <v>12</v>
      </c>
      <c r="E3953" s="9" t="s">
        <v>324</v>
      </c>
      <c r="F3953" s="6" t="s">
        <v>14</v>
      </c>
      <c r="G3953">
        <v>211600</v>
      </c>
      <c r="H3953" t="str">
        <f t="shared" si="307"/>
        <v>AfterNoon</v>
      </c>
      <c r="I3953" s="11">
        <v>4</v>
      </c>
      <c r="J3953">
        <v>12</v>
      </c>
      <c r="K3953">
        <v>0.33333333333333331</v>
      </c>
    </row>
    <row r="3954" spans="1:11" x14ac:dyDescent="0.3">
      <c r="A3954" s="7">
        <f t="shared" si="310"/>
        <v>42939</v>
      </c>
      <c r="B3954" s="8">
        <f t="shared" si="310"/>
        <v>13</v>
      </c>
      <c r="C3954" s="9" t="str">
        <f>C3953</f>
        <v>PG0320</v>
      </c>
      <c r="D3954" s="10" t="str">
        <f>D3953</f>
        <v>SU9</v>
      </c>
      <c r="E3954" s="9" t="str">
        <f>E3953</f>
        <v>MRV,PEE</v>
      </c>
      <c r="F3954" s="6" t="s">
        <v>15</v>
      </c>
      <c r="G3954">
        <v>496400</v>
      </c>
      <c r="H3954" t="str">
        <f t="shared" si="307"/>
        <v>AfterNoon</v>
      </c>
      <c r="I3954" s="11">
        <v>28</v>
      </c>
      <c r="J3954">
        <v>85</v>
      </c>
      <c r="K3954">
        <v>0.32941176470588229</v>
      </c>
    </row>
    <row r="3955" spans="1:11" x14ac:dyDescent="0.3">
      <c r="A3955" s="7">
        <f t="shared" si="310"/>
        <v>42939</v>
      </c>
      <c r="B3955" s="8">
        <f t="shared" si="310"/>
        <v>13</v>
      </c>
      <c r="C3955" s="6" t="s">
        <v>325</v>
      </c>
      <c r="D3955" s="10" t="s">
        <v>30</v>
      </c>
      <c r="E3955" s="6" t="s">
        <v>326</v>
      </c>
      <c r="F3955" s="6" t="s">
        <v>15</v>
      </c>
      <c r="G3955">
        <v>20700</v>
      </c>
      <c r="H3955" t="str">
        <f t="shared" si="307"/>
        <v>AfterNoon</v>
      </c>
      <c r="I3955" s="11">
        <v>3</v>
      </c>
      <c r="J3955">
        <v>12</v>
      </c>
      <c r="K3955">
        <v>0.25</v>
      </c>
    </row>
    <row r="3956" spans="1:11" x14ac:dyDescent="0.3">
      <c r="A3956" s="7">
        <f t="shared" si="310"/>
        <v>42939</v>
      </c>
      <c r="B3956" s="8">
        <f t="shared" si="310"/>
        <v>13</v>
      </c>
      <c r="C3956" s="6" t="s">
        <v>327</v>
      </c>
      <c r="D3956" s="10" t="s">
        <v>30</v>
      </c>
      <c r="E3956" s="6" t="s">
        <v>328</v>
      </c>
      <c r="F3956" s="6" t="s">
        <v>15</v>
      </c>
      <c r="G3956">
        <v>20700</v>
      </c>
      <c r="H3956" t="str">
        <f t="shared" si="307"/>
        <v>AfterNoon</v>
      </c>
      <c r="I3956" s="11">
        <v>3</v>
      </c>
      <c r="J3956">
        <v>12</v>
      </c>
      <c r="K3956">
        <v>0.25</v>
      </c>
    </row>
    <row r="3957" spans="1:11" x14ac:dyDescent="0.3">
      <c r="A3957" s="7">
        <f t="shared" ref="A3957:B3972" si="311">A3956</f>
        <v>42939</v>
      </c>
      <c r="B3957" s="8">
        <f t="shared" si="311"/>
        <v>13</v>
      </c>
      <c r="C3957" s="6" t="s">
        <v>329</v>
      </c>
      <c r="D3957" s="10" t="s">
        <v>30</v>
      </c>
      <c r="E3957" s="6" t="s">
        <v>330</v>
      </c>
      <c r="F3957" s="6" t="s">
        <v>15</v>
      </c>
      <c r="G3957">
        <v>41600</v>
      </c>
      <c r="H3957" t="str">
        <f t="shared" si="307"/>
        <v>AfterNoon</v>
      </c>
      <c r="I3957" s="11">
        <v>4</v>
      </c>
      <c r="J3957">
        <v>12</v>
      </c>
      <c r="K3957">
        <v>0.33333333333333331</v>
      </c>
    </row>
    <row r="3958" spans="1:11" x14ac:dyDescent="0.3">
      <c r="A3958" s="7">
        <f t="shared" si="311"/>
        <v>42939</v>
      </c>
      <c r="B3958" s="8">
        <f t="shared" si="311"/>
        <v>13</v>
      </c>
      <c r="C3958" s="6" t="s">
        <v>331</v>
      </c>
      <c r="D3958" s="10" t="s">
        <v>20</v>
      </c>
      <c r="E3958" s="6" t="s">
        <v>332</v>
      </c>
      <c r="F3958" s="6" t="s">
        <v>15</v>
      </c>
      <c r="G3958">
        <v>123200</v>
      </c>
      <c r="H3958" t="str">
        <f t="shared" si="307"/>
        <v>AfterNoon</v>
      </c>
      <c r="I3958" s="11">
        <v>10</v>
      </c>
      <c r="J3958">
        <v>50</v>
      </c>
      <c r="K3958">
        <v>0.2</v>
      </c>
    </row>
    <row r="3959" spans="1:11" x14ac:dyDescent="0.3">
      <c r="A3959" s="7">
        <f t="shared" si="311"/>
        <v>42939</v>
      </c>
      <c r="B3959" s="8">
        <f t="shared" si="311"/>
        <v>13</v>
      </c>
      <c r="C3959" s="9" t="s">
        <v>333</v>
      </c>
      <c r="D3959" s="10" t="s">
        <v>12</v>
      </c>
      <c r="E3959" s="9" t="s">
        <v>334</v>
      </c>
      <c r="F3959" s="6" t="s">
        <v>14</v>
      </c>
      <c r="G3959">
        <v>25200</v>
      </c>
      <c r="H3959" t="str">
        <f t="shared" si="307"/>
        <v>AfterNoon</v>
      </c>
      <c r="I3959" s="11">
        <v>2</v>
      </c>
      <c r="J3959">
        <v>12</v>
      </c>
      <c r="K3959">
        <v>0.16666666666666671</v>
      </c>
    </row>
    <row r="3960" spans="1:11" x14ac:dyDescent="0.3">
      <c r="A3960" s="7">
        <f t="shared" si="311"/>
        <v>42939</v>
      </c>
      <c r="B3960" s="8">
        <f t="shared" si="311"/>
        <v>13</v>
      </c>
      <c r="C3960" s="9" t="str">
        <f>C3959</f>
        <v>PG0455</v>
      </c>
      <c r="D3960" s="10" t="str">
        <f>D3959</f>
        <v>SU9</v>
      </c>
      <c r="E3960" s="9" t="str">
        <f>E3959</f>
        <v>URS,DME</v>
      </c>
      <c r="F3960" s="6" t="s">
        <v>15</v>
      </c>
      <c r="G3960">
        <v>58800</v>
      </c>
      <c r="H3960" t="str">
        <f t="shared" si="307"/>
        <v>AfterNoon</v>
      </c>
      <c r="I3960" s="11">
        <v>14</v>
      </c>
      <c r="J3960">
        <v>85</v>
      </c>
      <c r="K3960">
        <v>0.1647058823529412</v>
      </c>
    </row>
    <row r="3961" spans="1:11" x14ac:dyDescent="0.3">
      <c r="A3961" s="7">
        <f t="shared" si="311"/>
        <v>42939</v>
      </c>
      <c r="B3961" s="8">
        <f t="shared" si="311"/>
        <v>13</v>
      </c>
      <c r="C3961" s="9" t="s">
        <v>836</v>
      </c>
      <c r="D3961" s="10" t="s">
        <v>98</v>
      </c>
      <c r="E3961" s="9" t="s">
        <v>119</v>
      </c>
      <c r="F3961" s="6" t="s">
        <v>14</v>
      </c>
      <c r="G3961">
        <v>18000</v>
      </c>
      <c r="H3961" t="str">
        <f t="shared" si="307"/>
        <v>AfterNoon</v>
      </c>
      <c r="I3961" s="11">
        <v>1</v>
      </c>
      <c r="J3961">
        <v>28</v>
      </c>
      <c r="K3961">
        <v>3.5714285714285712E-2</v>
      </c>
    </row>
    <row r="3962" spans="1:11" x14ac:dyDescent="0.3">
      <c r="A3962" s="7">
        <f t="shared" si="311"/>
        <v>42939</v>
      </c>
      <c r="B3962" s="8">
        <f t="shared" si="311"/>
        <v>13</v>
      </c>
      <c r="C3962" s="9" t="str">
        <f>C3961</f>
        <v>PG0475</v>
      </c>
      <c r="D3962" s="10" t="str">
        <f>D3961</f>
        <v>321</v>
      </c>
      <c r="E3962" s="9" t="str">
        <f>E3961</f>
        <v>LED,SVO</v>
      </c>
      <c r="F3962" s="6" t="s">
        <v>15</v>
      </c>
      <c r="G3962">
        <v>42600</v>
      </c>
      <c r="H3962" t="str">
        <f t="shared" si="307"/>
        <v>AfterNoon</v>
      </c>
      <c r="I3962" s="11">
        <v>7</v>
      </c>
      <c r="J3962">
        <v>142</v>
      </c>
      <c r="K3962">
        <v>4.9295774647887321E-2</v>
      </c>
    </row>
    <row r="3963" spans="1:11" x14ac:dyDescent="0.3">
      <c r="A3963" s="7">
        <f t="shared" si="311"/>
        <v>42939</v>
      </c>
      <c r="B3963" s="8">
        <f t="shared" si="311"/>
        <v>13</v>
      </c>
      <c r="C3963" s="9" t="s">
        <v>688</v>
      </c>
      <c r="D3963" s="10" t="s">
        <v>12</v>
      </c>
      <c r="E3963" s="9" t="s">
        <v>689</v>
      </c>
      <c r="F3963" s="6" t="s">
        <v>14</v>
      </c>
      <c r="G3963">
        <v>207900</v>
      </c>
      <c r="H3963" t="str">
        <f t="shared" si="307"/>
        <v>AfterNoon</v>
      </c>
      <c r="I3963" s="11">
        <v>11</v>
      </c>
      <c r="J3963">
        <v>12</v>
      </c>
      <c r="K3963">
        <v>0.91666666666666663</v>
      </c>
    </row>
    <row r="3964" spans="1:11" x14ac:dyDescent="0.3">
      <c r="A3964" s="7">
        <f t="shared" si="311"/>
        <v>42939</v>
      </c>
      <c r="B3964" s="8">
        <f t="shared" si="311"/>
        <v>13</v>
      </c>
      <c r="C3964" s="9" t="str">
        <f>C3963</f>
        <v>PG0481</v>
      </c>
      <c r="D3964" s="10" t="str">
        <f>D3963</f>
        <v>SU9</v>
      </c>
      <c r="E3964" s="9" t="str">
        <f>E3963</f>
        <v>EGO,AAQ</v>
      </c>
      <c r="F3964" s="6" t="s">
        <v>15</v>
      </c>
      <c r="G3964">
        <v>500700</v>
      </c>
      <c r="H3964" t="str">
        <f t="shared" si="307"/>
        <v>AfterNoon</v>
      </c>
      <c r="I3964" s="11">
        <v>79</v>
      </c>
      <c r="J3964">
        <v>85</v>
      </c>
      <c r="K3964">
        <v>0.92941176470588238</v>
      </c>
    </row>
    <row r="3965" spans="1:11" x14ac:dyDescent="0.3">
      <c r="A3965" s="7">
        <f t="shared" si="311"/>
        <v>42939</v>
      </c>
      <c r="B3965" s="8">
        <f t="shared" si="311"/>
        <v>13</v>
      </c>
      <c r="C3965" s="9" t="s">
        <v>335</v>
      </c>
      <c r="D3965" s="10" t="s">
        <v>12</v>
      </c>
      <c r="E3965" s="9" t="s">
        <v>336</v>
      </c>
      <c r="F3965" s="6" t="s">
        <v>14</v>
      </c>
      <c r="G3965">
        <v>260800</v>
      </c>
      <c r="H3965" t="str">
        <f t="shared" si="307"/>
        <v>AfterNoon</v>
      </c>
      <c r="I3965" s="11">
        <v>8</v>
      </c>
      <c r="J3965">
        <v>12</v>
      </c>
      <c r="K3965">
        <v>0.66666666666666663</v>
      </c>
    </row>
    <row r="3966" spans="1:11" x14ac:dyDescent="0.3">
      <c r="A3966" s="7">
        <f t="shared" si="311"/>
        <v>42939</v>
      </c>
      <c r="B3966" s="8">
        <f t="shared" si="311"/>
        <v>13</v>
      </c>
      <c r="C3966" s="9" t="str">
        <f>C3965</f>
        <v>PG0488</v>
      </c>
      <c r="D3966" s="10" t="str">
        <f>D3965</f>
        <v>SU9</v>
      </c>
      <c r="E3966" s="9" t="str">
        <f>E3965</f>
        <v>LED,CSY</v>
      </c>
      <c r="F3966" s="6" t="s">
        <v>15</v>
      </c>
      <c r="G3966">
        <v>590600</v>
      </c>
      <c r="H3966" t="str">
        <f t="shared" si="307"/>
        <v>AfterNoon</v>
      </c>
      <c r="I3966" s="11">
        <v>54</v>
      </c>
      <c r="J3966">
        <v>85</v>
      </c>
      <c r="K3966">
        <v>0.63529411764705879</v>
      </c>
    </row>
    <row r="3967" spans="1:11" x14ac:dyDescent="0.3">
      <c r="A3967" s="7">
        <f t="shared" si="311"/>
        <v>42939</v>
      </c>
      <c r="B3967" s="8">
        <f t="shared" si="311"/>
        <v>13</v>
      </c>
      <c r="C3967" s="9" t="s">
        <v>337</v>
      </c>
      <c r="D3967" s="10" t="s">
        <v>17</v>
      </c>
      <c r="E3967" s="9" t="s">
        <v>338</v>
      </c>
      <c r="F3967" s="6" t="s">
        <v>14</v>
      </c>
      <c r="G3967">
        <v>741300</v>
      </c>
      <c r="H3967" t="str">
        <f t="shared" si="307"/>
        <v>AfterNoon</v>
      </c>
      <c r="I3967" s="11">
        <v>7</v>
      </c>
      <c r="J3967">
        <v>20</v>
      </c>
      <c r="K3967">
        <v>0.35</v>
      </c>
    </row>
    <row r="3968" spans="1:11" x14ac:dyDescent="0.3">
      <c r="A3968" s="7">
        <f t="shared" si="311"/>
        <v>42939</v>
      </c>
      <c r="B3968" s="8">
        <f t="shared" si="311"/>
        <v>13</v>
      </c>
      <c r="C3968" s="9" t="str">
        <f>C3967</f>
        <v>PG0499</v>
      </c>
      <c r="D3968" s="10" t="str">
        <f>D3967</f>
        <v>319</v>
      </c>
      <c r="E3968" s="9" t="str">
        <f>E3967</f>
        <v>IKT,KZN</v>
      </c>
      <c r="F3968" s="6" t="s">
        <v>15</v>
      </c>
      <c r="G3968">
        <v>1383700</v>
      </c>
      <c r="H3968" t="str">
        <f t="shared" si="307"/>
        <v>AfterNoon</v>
      </c>
      <c r="I3968" s="11">
        <v>39</v>
      </c>
      <c r="J3968">
        <v>96</v>
      </c>
      <c r="K3968">
        <v>0.40625</v>
      </c>
    </row>
    <row r="3969" spans="1:11" x14ac:dyDescent="0.3">
      <c r="A3969" s="7">
        <f t="shared" si="311"/>
        <v>42939</v>
      </c>
      <c r="B3969" s="8">
        <f t="shared" si="311"/>
        <v>13</v>
      </c>
      <c r="C3969" s="9" t="s">
        <v>339</v>
      </c>
      <c r="D3969" s="10" t="s">
        <v>12</v>
      </c>
      <c r="E3969" s="9" t="s">
        <v>340</v>
      </c>
      <c r="F3969" s="6" t="s">
        <v>14</v>
      </c>
      <c r="G3969">
        <v>336000</v>
      </c>
      <c r="H3969" t="str">
        <f t="shared" si="307"/>
        <v>AfterNoon</v>
      </c>
      <c r="I3969" s="11">
        <v>5</v>
      </c>
      <c r="J3969">
        <v>12</v>
      </c>
      <c r="K3969">
        <v>0.41666666666666669</v>
      </c>
    </row>
    <row r="3970" spans="1:11" x14ac:dyDescent="0.3">
      <c r="A3970" s="7">
        <f t="shared" si="311"/>
        <v>42939</v>
      </c>
      <c r="B3970" s="8">
        <f t="shared" si="311"/>
        <v>13</v>
      </c>
      <c r="C3970" s="9" t="str">
        <f>C3969</f>
        <v>PG0503</v>
      </c>
      <c r="D3970" s="10" t="str">
        <f>D3969</f>
        <v>SU9</v>
      </c>
      <c r="E3970" s="9" t="str">
        <f>E3969</f>
        <v>SVO,OMS</v>
      </c>
      <c r="F3970" s="6" t="s">
        <v>15</v>
      </c>
      <c r="G3970">
        <v>853400</v>
      </c>
      <c r="H3970" t="str">
        <f t="shared" ref="H3970:H4033" si="312">_xlfn.IFS(B3970&gt;=20,"Night",B3970&gt;=16,"Evening",B3970&gt;=12,"AfterNoon",B3970&gt;=8,"BeforeNoon",B3970&gt;=4,"Morning",B3970&lt;4,"EarlyMorning")</f>
        <v>AfterNoon</v>
      </c>
      <c r="I3970" s="11">
        <v>38</v>
      </c>
      <c r="J3970">
        <v>85</v>
      </c>
      <c r="K3970">
        <v>0.44705882352941179</v>
      </c>
    </row>
    <row r="3971" spans="1:11" x14ac:dyDescent="0.3">
      <c r="A3971" s="7">
        <f t="shared" si="311"/>
        <v>42939</v>
      </c>
      <c r="B3971" s="8">
        <f t="shared" si="311"/>
        <v>13</v>
      </c>
      <c r="C3971" s="9" t="s">
        <v>341</v>
      </c>
      <c r="D3971" s="10" t="s">
        <v>12</v>
      </c>
      <c r="E3971" s="9" t="s">
        <v>342</v>
      </c>
      <c r="F3971" s="6" t="s">
        <v>14</v>
      </c>
      <c r="G3971">
        <v>176600</v>
      </c>
      <c r="H3971" t="str">
        <f t="shared" si="312"/>
        <v>AfterNoon</v>
      </c>
      <c r="I3971" s="11">
        <v>2</v>
      </c>
      <c r="J3971">
        <v>12</v>
      </c>
      <c r="K3971">
        <v>0.16666666666666671</v>
      </c>
    </row>
    <row r="3972" spans="1:11" x14ac:dyDescent="0.3">
      <c r="A3972" s="7">
        <f t="shared" si="311"/>
        <v>42939</v>
      </c>
      <c r="B3972" s="8">
        <f t="shared" si="311"/>
        <v>13</v>
      </c>
      <c r="C3972" s="9" t="str">
        <f>C3971</f>
        <v>PG0540</v>
      </c>
      <c r="D3972" s="10" t="str">
        <f>D3971</f>
        <v>SU9</v>
      </c>
      <c r="E3972" s="9" t="str">
        <f>E3971</f>
        <v>BAX,VKO</v>
      </c>
      <c r="F3972" s="6" t="s">
        <v>15</v>
      </c>
      <c r="G3972">
        <v>711600</v>
      </c>
      <c r="H3972" t="str">
        <f t="shared" si="312"/>
        <v>AfterNoon</v>
      </c>
      <c r="I3972" s="11">
        <v>24</v>
      </c>
      <c r="J3972">
        <v>85</v>
      </c>
      <c r="K3972">
        <v>0.28235294117647058</v>
      </c>
    </row>
    <row r="3973" spans="1:11" x14ac:dyDescent="0.3">
      <c r="A3973" s="7">
        <f t="shared" ref="A3973:B3988" si="313">A3972</f>
        <v>42939</v>
      </c>
      <c r="B3973" s="8">
        <f t="shared" si="313"/>
        <v>13</v>
      </c>
      <c r="C3973" s="9" t="s">
        <v>343</v>
      </c>
      <c r="D3973" s="10" t="s">
        <v>12</v>
      </c>
      <c r="E3973" s="9" t="s">
        <v>344</v>
      </c>
      <c r="F3973" s="6" t="s">
        <v>14</v>
      </c>
      <c r="G3973">
        <v>190000</v>
      </c>
      <c r="H3973" t="str">
        <f t="shared" si="312"/>
        <v>AfterNoon</v>
      </c>
      <c r="I3973" s="11">
        <v>5</v>
      </c>
      <c r="J3973">
        <v>12</v>
      </c>
      <c r="K3973">
        <v>0.41666666666666669</v>
      </c>
    </row>
    <row r="3974" spans="1:11" x14ac:dyDescent="0.3">
      <c r="A3974" s="7">
        <f t="shared" si="313"/>
        <v>42939</v>
      </c>
      <c r="B3974" s="8">
        <f t="shared" si="313"/>
        <v>13</v>
      </c>
      <c r="C3974" s="9" t="str">
        <f>C3973</f>
        <v>PG0553</v>
      </c>
      <c r="D3974" s="10" t="str">
        <f>D3973</f>
        <v>SU9</v>
      </c>
      <c r="E3974" s="9" t="str">
        <f>E3973</f>
        <v>VKO,REN</v>
      </c>
      <c r="F3974" s="6" t="s">
        <v>15</v>
      </c>
      <c r="G3974">
        <v>666400</v>
      </c>
      <c r="H3974" t="str">
        <f t="shared" si="312"/>
        <v>AfterNoon</v>
      </c>
      <c r="I3974" s="11">
        <v>52</v>
      </c>
      <c r="J3974">
        <v>85</v>
      </c>
      <c r="K3974">
        <v>0.61176470588235299</v>
      </c>
    </row>
    <row r="3975" spans="1:11" x14ac:dyDescent="0.3">
      <c r="A3975" s="7">
        <f t="shared" si="313"/>
        <v>42939</v>
      </c>
      <c r="B3975" s="8">
        <f t="shared" si="313"/>
        <v>13</v>
      </c>
      <c r="C3975" s="6" t="s">
        <v>345</v>
      </c>
      <c r="D3975" s="10" t="s">
        <v>30</v>
      </c>
      <c r="E3975" s="6" t="s">
        <v>346</v>
      </c>
      <c r="F3975" s="6" t="s">
        <v>15</v>
      </c>
      <c r="G3975">
        <v>39600</v>
      </c>
      <c r="H3975" t="str">
        <f t="shared" si="312"/>
        <v>AfterNoon</v>
      </c>
      <c r="I3975" s="11">
        <v>4</v>
      </c>
      <c r="J3975">
        <v>12</v>
      </c>
      <c r="K3975">
        <v>0.33333333333333331</v>
      </c>
    </row>
    <row r="3976" spans="1:11" x14ac:dyDescent="0.3">
      <c r="A3976" s="7">
        <f t="shared" si="313"/>
        <v>42939</v>
      </c>
      <c r="B3976" s="8">
        <f t="shared" si="313"/>
        <v>13</v>
      </c>
      <c r="C3976" s="6" t="s">
        <v>347</v>
      </c>
      <c r="D3976" s="10" t="s">
        <v>20</v>
      </c>
      <c r="E3976" s="6" t="s">
        <v>348</v>
      </c>
      <c r="F3976" s="6" t="s">
        <v>15</v>
      </c>
      <c r="G3976">
        <v>238500</v>
      </c>
      <c r="H3976" t="str">
        <f t="shared" si="312"/>
        <v>AfterNoon</v>
      </c>
      <c r="I3976" s="11">
        <v>15</v>
      </c>
      <c r="J3976">
        <v>50</v>
      </c>
      <c r="K3976">
        <v>0.3</v>
      </c>
    </row>
    <row r="3977" spans="1:11" x14ac:dyDescent="0.3">
      <c r="A3977" s="7">
        <f t="shared" si="313"/>
        <v>42939</v>
      </c>
      <c r="B3977" s="8">
        <f t="shared" si="313"/>
        <v>13</v>
      </c>
      <c r="C3977" s="6" t="s">
        <v>690</v>
      </c>
      <c r="D3977" s="10" t="s">
        <v>30</v>
      </c>
      <c r="E3977" s="6" t="s">
        <v>691</v>
      </c>
      <c r="F3977" s="6" t="s">
        <v>15</v>
      </c>
      <c r="G3977">
        <v>26400</v>
      </c>
      <c r="H3977" t="str">
        <f t="shared" si="312"/>
        <v>AfterNoon</v>
      </c>
      <c r="I3977" s="11">
        <v>6</v>
      </c>
      <c r="J3977">
        <v>12</v>
      </c>
      <c r="K3977">
        <v>0.5</v>
      </c>
    </row>
    <row r="3978" spans="1:11" x14ac:dyDescent="0.3">
      <c r="A3978" s="7">
        <f t="shared" si="313"/>
        <v>42939</v>
      </c>
      <c r="B3978" s="8">
        <f t="shared" si="313"/>
        <v>13</v>
      </c>
      <c r="C3978" s="6" t="s">
        <v>349</v>
      </c>
      <c r="D3978" s="10" t="s">
        <v>20</v>
      </c>
      <c r="E3978" s="6" t="s">
        <v>350</v>
      </c>
      <c r="F3978" s="6" t="s">
        <v>15</v>
      </c>
      <c r="G3978">
        <v>365100</v>
      </c>
      <c r="H3978" t="str">
        <f t="shared" si="312"/>
        <v>AfterNoon</v>
      </c>
      <c r="I3978" s="11">
        <v>21</v>
      </c>
      <c r="J3978">
        <v>50</v>
      </c>
      <c r="K3978">
        <v>0.42</v>
      </c>
    </row>
    <row r="3979" spans="1:11" x14ac:dyDescent="0.3">
      <c r="A3979" s="7">
        <f t="shared" si="313"/>
        <v>42939</v>
      </c>
      <c r="B3979" s="8">
        <f t="shared" si="313"/>
        <v>13</v>
      </c>
      <c r="C3979" s="6" t="s">
        <v>837</v>
      </c>
      <c r="D3979" s="10" t="s">
        <v>12</v>
      </c>
      <c r="E3979" s="6" t="s">
        <v>838</v>
      </c>
      <c r="F3979" s="6" t="s">
        <v>15</v>
      </c>
      <c r="G3979">
        <v>16500</v>
      </c>
      <c r="H3979" t="str">
        <f t="shared" si="312"/>
        <v>AfterNoon</v>
      </c>
      <c r="I3979" s="11">
        <v>5</v>
      </c>
      <c r="J3979">
        <v>85</v>
      </c>
      <c r="K3979">
        <v>5.8823529411764712E-2</v>
      </c>
    </row>
    <row r="3980" spans="1:11" x14ac:dyDescent="0.3">
      <c r="A3980" s="7">
        <f t="shared" si="313"/>
        <v>42939</v>
      </c>
      <c r="B3980" s="8">
        <f t="shared" si="313"/>
        <v>13</v>
      </c>
      <c r="C3980" s="6" t="s">
        <v>351</v>
      </c>
      <c r="D3980" s="10" t="s">
        <v>20</v>
      </c>
      <c r="E3980" s="6" t="s">
        <v>352</v>
      </c>
      <c r="F3980" s="6" t="s">
        <v>15</v>
      </c>
      <c r="G3980">
        <v>433800</v>
      </c>
      <c r="H3980" t="str">
        <f t="shared" si="312"/>
        <v>AfterNoon</v>
      </c>
      <c r="I3980" s="11">
        <v>19</v>
      </c>
      <c r="J3980">
        <v>50</v>
      </c>
      <c r="K3980">
        <v>0.38</v>
      </c>
    </row>
    <row r="3981" spans="1:11" x14ac:dyDescent="0.3">
      <c r="A3981" s="7">
        <f t="shared" si="313"/>
        <v>42939</v>
      </c>
      <c r="B3981" s="8">
        <f t="shared" si="313"/>
        <v>13</v>
      </c>
      <c r="C3981" s="6" t="s">
        <v>793</v>
      </c>
      <c r="D3981" s="10" t="s">
        <v>20</v>
      </c>
      <c r="E3981" s="6" t="s">
        <v>794</v>
      </c>
      <c r="F3981" s="6" t="s">
        <v>15</v>
      </c>
      <c r="G3981">
        <v>59600</v>
      </c>
      <c r="H3981" t="str">
        <f t="shared" si="312"/>
        <v>AfterNoon</v>
      </c>
      <c r="I3981" s="11">
        <v>4</v>
      </c>
      <c r="J3981">
        <v>50</v>
      </c>
      <c r="K3981">
        <v>0.08</v>
      </c>
    </row>
    <row r="3982" spans="1:11" x14ac:dyDescent="0.3">
      <c r="A3982" s="7">
        <f t="shared" si="313"/>
        <v>42939</v>
      </c>
      <c r="B3982" s="8">
        <v>14</v>
      </c>
      <c r="C3982" s="6" t="s">
        <v>353</v>
      </c>
      <c r="D3982" s="10" t="s">
        <v>20</v>
      </c>
      <c r="E3982" s="6" t="s">
        <v>354</v>
      </c>
      <c r="F3982" s="6" t="s">
        <v>15</v>
      </c>
      <c r="G3982">
        <v>141600</v>
      </c>
      <c r="H3982" t="str">
        <f t="shared" si="312"/>
        <v>AfterNoon</v>
      </c>
      <c r="I3982" s="11">
        <v>14</v>
      </c>
      <c r="J3982">
        <v>50</v>
      </c>
      <c r="K3982">
        <v>0.28000000000000003</v>
      </c>
    </row>
    <row r="3983" spans="1:11" x14ac:dyDescent="0.3">
      <c r="A3983" s="7">
        <f t="shared" si="313"/>
        <v>42939</v>
      </c>
      <c r="B3983" s="8">
        <f t="shared" si="313"/>
        <v>14</v>
      </c>
      <c r="C3983" s="6" t="s">
        <v>355</v>
      </c>
      <c r="D3983" s="10" t="s">
        <v>20</v>
      </c>
      <c r="E3983" s="6" t="s">
        <v>356</v>
      </c>
      <c r="F3983" s="6" t="s">
        <v>15</v>
      </c>
      <c r="G3983">
        <v>246200</v>
      </c>
      <c r="H3983" t="str">
        <f t="shared" si="312"/>
        <v>AfterNoon</v>
      </c>
      <c r="I3983" s="11">
        <v>34</v>
      </c>
      <c r="J3983">
        <v>50</v>
      </c>
      <c r="K3983">
        <v>0.68</v>
      </c>
    </row>
    <row r="3984" spans="1:11" x14ac:dyDescent="0.3">
      <c r="A3984" s="7">
        <f t="shared" si="313"/>
        <v>42939</v>
      </c>
      <c r="B3984" s="8">
        <f t="shared" si="313"/>
        <v>14</v>
      </c>
      <c r="C3984" s="6" t="s">
        <v>357</v>
      </c>
      <c r="D3984" s="10" t="s">
        <v>20</v>
      </c>
      <c r="E3984" s="6" t="s">
        <v>358</v>
      </c>
      <c r="F3984" s="6" t="s">
        <v>15</v>
      </c>
      <c r="G3984">
        <v>392000</v>
      </c>
      <c r="H3984" t="str">
        <f t="shared" si="312"/>
        <v>AfterNoon</v>
      </c>
      <c r="I3984" s="11">
        <v>20</v>
      </c>
      <c r="J3984">
        <v>50</v>
      </c>
      <c r="K3984">
        <v>0.4</v>
      </c>
    </row>
    <row r="3985" spans="1:11" x14ac:dyDescent="0.3">
      <c r="A3985" s="7">
        <f t="shared" si="313"/>
        <v>42939</v>
      </c>
      <c r="B3985" s="8">
        <f t="shared" si="313"/>
        <v>14</v>
      </c>
      <c r="C3985" s="6" t="s">
        <v>359</v>
      </c>
      <c r="D3985" s="10" t="s">
        <v>30</v>
      </c>
      <c r="E3985" s="6" t="s">
        <v>360</v>
      </c>
      <c r="F3985" s="6" t="s">
        <v>15</v>
      </c>
      <c r="G3985">
        <v>25900</v>
      </c>
      <c r="H3985" t="str">
        <f t="shared" si="312"/>
        <v>AfterNoon</v>
      </c>
      <c r="I3985" s="11">
        <v>7</v>
      </c>
      <c r="J3985">
        <v>12</v>
      </c>
      <c r="K3985">
        <v>0.58333333333333337</v>
      </c>
    </row>
    <row r="3986" spans="1:11" x14ac:dyDescent="0.3">
      <c r="A3986" s="7">
        <f t="shared" si="313"/>
        <v>42939</v>
      </c>
      <c r="B3986" s="8">
        <f t="shared" si="313"/>
        <v>14</v>
      </c>
      <c r="C3986" s="6" t="s">
        <v>361</v>
      </c>
      <c r="D3986" s="10" t="s">
        <v>20</v>
      </c>
      <c r="E3986" s="6" t="s">
        <v>362</v>
      </c>
      <c r="F3986" s="6" t="s">
        <v>15</v>
      </c>
      <c r="G3986">
        <v>59400</v>
      </c>
      <c r="H3986" t="str">
        <f t="shared" si="312"/>
        <v>AfterNoon</v>
      </c>
      <c r="I3986" s="11">
        <v>11</v>
      </c>
      <c r="J3986">
        <v>50</v>
      </c>
      <c r="K3986">
        <v>0.22</v>
      </c>
    </row>
    <row r="3987" spans="1:11" x14ac:dyDescent="0.3">
      <c r="A3987" s="7">
        <f t="shared" si="313"/>
        <v>42939</v>
      </c>
      <c r="B3987" s="8">
        <f t="shared" si="313"/>
        <v>14</v>
      </c>
      <c r="C3987" s="9" t="s">
        <v>363</v>
      </c>
      <c r="D3987" s="10" t="s">
        <v>12</v>
      </c>
      <c r="E3987" s="9" t="s">
        <v>364</v>
      </c>
      <c r="F3987" s="6" t="s">
        <v>14</v>
      </c>
      <c r="G3987">
        <v>344000</v>
      </c>
      <c r="H3987" t="str">
        <f t="shared" si="312"/>
        <v>AfterNoon</v>
      </c>
      <c r="I3987" s="11">
        <v>4</v>
      </c>
      <c r="J3987">
        <v>12</v>
      </c>
      <c r="K3987">
        <v>0.33333333333333331</v>
      </c>
    </row>
    <row r="3988" spans="1:11" x14ac:dyDescent="0.3">
      <c r="A3988" s="7">
        <f t="shared" si="313"/>
        <v>42939</v>
      </c>
      <c r="B3988" s="8">
        <f t="shared" si="313"/>
        <v>14</v>
      </c>
      <c r="C3988" s="9" t="str">
        <f>C3987</f>
        <v>PG0125</v>
      </c>
      <c r="D3988" s="10" t="str">
        <f>D3987</f>
        <v>SU9</v>
      </c>
      <c r="E3988" s="9" t="str">
        <f>E3987</f>
        <v>NSK,DME</v>
      </c>
      <c r="F3988" s="6" t="s">
        <v>15</v>
      </c>
      <c r="G3988">
        <v>459200</v>
      </c>
      <c r="H3988" t="str">
        <f t="shared" si="312"/>
        <v>AfterNoon</v>
      </c>
      <c r="I3988" s="11">
        <v>16</v>
      </c>
      <c r="J3988">
        <v>85</v>
      </c>
      <c r="K3988">
        <v>0.18823529411764711</v>
      </c>
    </row>
    <row r="3989" spans="1:11" x14ac:dyDescent="0.3">
      <c r="A3989" s="7">
        <f t="shared" ref="A3989:B4004" si="314">A3988</f>
        <v>42939</v>
      </c>
      <c r="B3989" s="8">
        <f t="shared" si="314"/>
        <v>14</v>
      </c>
      <c r="C3989" s="9" t="s">
        <v>365</v>
      </c>
      <c r="D3989" s="10" t="s">
        <v>12</v>
      </c>
      <c r="E3989" s="9" t="s">
        <v>366</v>
      </c>
      <c r="F3989" s="6" t="s">
        <v>14</v>
      </c>
      <c r="G3989">
        <v>120000</v>
      </c>
      <c r="H3989" t="str">
        <f t="shared" si="312"/>
        <v>AfterNoon</v>
      </c>
      <c r="I3989" s="11">
        <v>10</v>
      </c>
      <c r="J3989">
        <v>12</v>
      </c>
      <c r="K3989">
        <v>0.83333333333333337</v>
      </c>
    </row>
    <row r="3990" spans="1:11" x14ac:dyDescent="0.3">
      <c r="A3990" s="7">
        <f t="shared" si="314"/>
        <v>42939</v>
      </c>
      <c r="B3990" s="8">
        <f t="shared" si="314"/>
        <v>14</v>
      </c>
      <c r="C3990" s="9" t="str">
        <f>C3989</f>
        <v>PG0151</v>
      </c>
      <c r="D3990" s="10" t="str">
        <f>D3989</f>
        <v>SU9</v>
      </c>
      <c r="E3990" s="9" t="str">
        <f>E3989</f>
        <v>MCX,MRV</v>
      </c>
      <c r="F3990" s="6" t="s">
        <v>15</v>
      </c>
      <c r="G3990">
        <v>253600</v>
      </c>
      <c r="H3990" t="str">
        <f t="shared" si="312"/>
        <v>AfterNoon</v>
      </c>
      <c r="I3990" s="11">
        <v>63</v>
      </c>
      <c r="J3990">
        <v>85</v>
      </c>
      <c r="K3990">
        <v>0.74117647058823533</v>
      </c>
    </row>
    <row r="3991" spans="1:11" x14ac:dyDescent="0.3">
      <c r="A3991" s="7">
        <f t="shared" si="314"/>
        <v>42939</v>
      </c>
      <c r="B3991" s="8">
        <f t="shared" si="314"/>
        <v>14</v>
      </c>
      <c r="C3991" s="6" t="s">
        <v>367</v>
      </c>
      <c r="D3991" s="10" t="s">
        <v>20</v>
      </c>
      <c r="E3991" s="6" t="s">
        <v>368</v>
      </c>
      <c r="F3991" s="6" t="s">
        <v>15</v>
      </c>
      <c r="G3991">
        <v>199200</v>
      </c>
      <c r="H3991" t="str">
        <f t="shared" si="312"/>
        <v>AfterNoon</v>
      </c>
      <c r="I3991" s="11">
        <v>8</v>
      </c>
      <c r="J3991">
        <v>50</v>
      </c>
      <c r="K3991">
        <v>0.16</v>
      </c>
    </row>
    <row r="3992" spans="1:11" x14ac:dyDescent="0.3">
      <c r="A3992" s="7">
        <f t="shared" si="314"/>
        <v>42939</v>
      </c>
      <c r="B3992" s="8">
        <f t="shared" si="314"/>
        <v>14</v>
      </c>
      <c r="C3992" s="6" t="s">
        <v>369</v>
      </c>
      <c r="D3992" s="10" t="s">
        <v>20</v>
      </c>
      <c r="E3992" s="6" t="s">
        <v>370</v>
      </c>
      <c r="F3992" s="6" t="s">
        <v>15</v>
      </c>
      <c r="G3992">
        <v>174300</v>
      </c>
      <c r="H3992" t="str">
        <f t="shared" si="312"/>
        <v>AfterNoon</v>
      </c>
      <c r="I3992" s="11">
        <v>7</v>
      </c>
      <c r="J3992">
        <v>50</v>
      </c>
      <c r="K3992">
        <v>0.14000000000000001</v>
      </c>
    </row>
    <row r="3993" spans="1:11" x14ac:dyDescent="0.3">
      <c r="A3993" s="7">
        <f t="shared" si="314"/>
        <v>42939</v>
      </c>
      <c r="B3993" s="8">
        <f t="shared" si="314"/>
        <v>14</v>
      </c>
      <c r="C3993" s="6" t="s">
        <v>371</v>
      </c>
      <c r="D3993" s="10" t="s">
        <v>20</v>
      </c>
      <c r="E3993" s="6" t="s">
        <v>372</v>
      </c>
      <c r="F3993" s="6" t="s">
        <v>15</v>
      </c>
      <c r="G3993">
        <v>181200</v>
      </c>
      <c r="H3993" t="str">
        <f t="shared" si="312"/>
        <v>AfterNoon</v>
      </c>
      <c r="I3993" s="11">
        <v>45</v>
      </c>
      <c r="J3993">
        <v>50</v>
      </c>
      <c r="K3993">
        <v>0.9</v>
      </c>
    </row>
    <row r="3994" spans="1:11" x14ac:dyDescent="0.3">
      <c r="A3994" s="7">
        <f t="shared" si="314"/>
        <v>42939</v>
      </c>
      <c r="B3994" s="8">
        <f t="shared" si="314"/>
        <v>14</v>
      </c>
      <c r="C3994" s="6" t="s">
        <v>373</v>
      </c>
      <c r="D3994" s="10" t="s">
        <v>20</v>
      </c>
      <c r="E3994" s="6" t="s">
        <v>374</v>
      </c>
      <c r="F3994" s="6" t="s">
        <v>15</v>
      </c>
      <c r="G3994">
        <v>158900</v>
      </c>
      <c r="H3994" t="str">
        <f t="shared" si="312"/>
        <v>AfterNoon</v>
      </c>
      <c r="I3994" s="11">
        <v>25</v>
      </c>
      <c r="J3994">
        <v>50</v>
      </c>
      <c r="K3994">
        <v>0.5</v>
      </c>
    </row>
    <row r="3995" spans="1:11" x14ac:dyDescent="0.3">
      <c r="A3995" s="7">
        <f t="shared" si="314"/>
        <v>42939</v>
      </c>
      <c r="B3995" s="8">
        <f t="shared" si="314"/>
        <v>14</v>
      </c>
      <c r="C3995" s="9" t="s">
        <v>375</v>
      </c>
      <c r="D3995" s="10" t="s">
        <v>12</v>
      </c>
      <c r="E3995" s="9" t="s">
        <v>376</v>
      </c>
      <c r="F3995" s="6" t="s">
        <v>14</v>
      </c>
      <c r="G3995">
        <v>119000</v>
      </c>
      <c r="H3995" t="str">
        <f t="shared" si="312"/>
        <v>AfterNoon</v>
      </c>
      <c r="I3995" s="11">
        <v>10</v>
      </c>
      <c r="J3995">
        <v>12</v>
      </c>
      <c r="K3995">
        <v>0.83333333333333337</v>
      </c>
    </row>
    <row r="3996" spans="1:11" x14ac:dyDescent="0.3">
      <c r="A3996" s="7">
        <f t="shared" si="314"/>
        <v>42939</v>
      </c>
      <c r="B3996" s="8">
        <f t="shared" si="314"/>
        <v>14</v>
      </c>
      <c r="C3996" s="9" t="str">
        <f>C3995</f>
        <v>PG0178</v>
      </c>
      <c r="D3996" s="10" t="str">
        <f>D3995</f>
        <v>SU9</v>
      </c>
      <c r="E3996" s="9" t="str">
        <f>E3995</f>
        <v>SVO,GOJ</v>
      </c>
      <c r="F3996" s="6" t="s">
        <v>15</v>
      </c>
      <c r="G3996">
        <v>289600</v>
      </c>
      <c r="H3996" t="str">
        <f t="shared" si="312"/>
        <v>AfterNoon</v>
      </c>
      <c r="I3996" s="11">
        <v>72</v>
      </c>
      <c r="J3996">
        <v>85</v>
      </c>
      <c r="K3996">
        <v>0.84705882352941175</v>
      </c>
    </row>
    <row r="3997" spans="1:11" x14ac:dyDescent="0.3">
      <c r="A3997" s="7">
        <f t="shared" si="314"/>
        <v>42939</v>
      </c>
      <c r="B3997" s="8">
        <f t="shared" si="314"/>
        <v>14</v>
      </c>
      <c r="C3997" s="6" t="s">
        <v>377</v>
      </c>
      <c r="D3997" s="10" t="s">
        <v>20</v>
      </c>
      <c r="E3997" s="6" t="s">
        <v>378</v>
      </c>
      <c r="F3997" s="6" t="s">
        <v>15</v>
      </c>
      <c r="G3997">
        <v>408100</v>
      </c>
      <c r="H3997" t="str">
        <f t="shared" si="312"/>
        <v>AfterNoon</v>
      </c>
      <c r="I3997" s="11">
        <v>20</v>
      </c>
      <c r="J3997">
        <v>50</v>
      </c>
      <c r="K3997">
        <v>0.4</v>
      </c>
    </row>
    <row r="3998" spans="1:11" x14ac:dyDescent="0.3">
      <c r="A3998" s="7">
        <f t="shared" si="314"/>
        <v>42939</v>
      </c>
      <c r="B3998" s="8">
        <f t="shared" si="314"/>
        <v>14</v>
      </c>
      <c r="C3998" s="9" t="s">
        <v>379</v>
      </c>
      <c r="D3998" s="10" t="s">
        <v>98</v>
      </c>
      <c r="E3998" s="9" t="s">
        <v>380</v>
      </c>
      <c r="F3998" s="6" t="s">
        <v>14</v>
      </c>
      <c r="G3998">
        <v>82500</v>
      </c>
      <c r="H3998" t="str">
        <f t="shared" si="312"/>
        <v>AfterNoon</v>
      </c>
      <c r="I3998" s="11">
        <v>3</v>
      </c>
      <c r="J3998">
        <v>28</v>
      </c>
      <c r="K3998">
        <v>0.1071428571428571</v>
      </c>
    </row>
    <row r="3999" spans="1:11" x14ac:dyDescent="0.3">
      <c r="A3999" s="7">
        <f t="shared" si="314"/>
        <v>42939</v>
      </c>
      <c r="B3999" s="8">
        <f t="shared" si="314"/>
        <v>14</v>
      </c>
      <c r="C3999" s="9" t="str">
        <f>C3998</f>
        <v>PG0214</v>
      </c>
      <c r="D3999" s="10" t="str">
        <f>D3998</f>
        <v>321</v>
      </c>
      <c r="E3999" s="9" t="str">
        <f>E3998</f>
        <v>ROV,DME</v>
      </c>
      <c r="F3999" s="6" t="s">
        <v>15</v>
      </c>
      <c r="G3999">
        <v>92000</v>
      </c>
      <c r="H3999" t="str">
        <f t="shared" si="312"/>
        <v>AfterNoon</v>
      </c>
      <c r="I3999" s="11">
        <v>10</v>
      </c>
      <c r="J3999">
        <v>142</v>
      </c>
      <c r="K3999">
        <v>7.0422535211267609E-2</v>
      </c>
    </row>
    <row r="4000" spans="1:11" x14ac:dyDescent="0.3">
      <c r="A4000" s="7">
        <f t="shared" si="314"/>
        <v>42939</v>
      </c>
      <c r="B4000" s="8">
        <f t="shared" si="314"/>
        <v>14</v>
      </c>
      <c r="C4000" s="9" t="s">
        <v>381</v>
      </c>
      <c r="D4000" s="10" t="s">
        <v>25</v>
      </c>
      <c r="E4000" s="9" t="s">
        <v>382</v>
      </c>
      <c r="F4000" s="6" t="s">
        <v>14</v>
      </c>
      <c r="G4000">
        <v>514500</v>
      </c>
      <c r="H4000" t="str">
        <f t="shared" si="312"/>
        <v>AfterNoon</v>
      </c>
      <c r="I4000" s="11">
        <v>21</v>
      </c>
      <c r="J4000">
        <v>30</v>
      </c>
      <c r="K4000">
        <v>0.7</v>
      </c>
    </row>
    <row r="4001" spans="1:11" x14ac:dyDescent="0.3">
      <c r="A4001" s="7">
        <f t="shared" si="314"/>
        <v>42939</v>
      </c>
      <c r="B4001" s="8">
        <f t="shared" si="314"/>
        <v>14</v>
      </c>
      <c r="C4001" s="9" t="str">
        <f>C4000</f>
        <v>PG0216</v>
      </c>
      <c r="D4001" s="10" t="str">
        <f>D4000</f>
        <v>763</v>
      </c>
      <c r="E4001" s="9" t="str">
        <f>E4000</f>
        <v>DME,KUF</v>
      </c>
      <c r="F4001" s="6" t="s">
        <v>15</v>
      </c>
      <c r="G4001">
        <v>766600</v>
      </c>
      <c r="H4001" t="str">
        <f t="shared" si="312"/>
        <v>AfterNoon</v>
      </c>
      <c r="I4001" s="11">
        <v>93</v>
      </c>
      <c r="J4001">
        <v>192</v>
      </c>
      <c r="K4001">
        <v>0.484375</v>
      </c>
    </row>
    <row r="4002" spans="1:11" x14ac:dyDescent="0.3">
      <c r="A4002" s="7">
        <f t="shared" si="314"/>
        <v>42939</v>
      </c>
      <c r="B4002" s="8">
        <f t="shared" si="314"/>
        <v>14</v>
      </c>
      <c r="C4002" s="6" t="s">
        <v>383</v>
      </c>
      <c r="D4002" s="10" t="s">
        <v>20</v>
      </c>
      <c r="E4002" s="6" t="s">
        <v>384</v>
      </c>
      <c r="F4002" s="6" t="s">
        <v>15</v>
      </c>
      <c r="G4002">
        <v>244400</v>
      </c>
      <c r="H4002" t="str">
        <f t="shared" si="312"/>
        <v>AfterNoon</v>
      </c>
      <c r="I4002" s="11">
        <v>20</v>
      </c>
      <c r="J4002">
        <v>50</v>
      </c>
      <c r="K4002">
        <v>0.4</v>
      </c>
    </row>
    <row r="4003" spans="1:11" x14ac:dyDescent="0.3">
      <c r="A4003" s="7">
        <f t="shared" si="314"/>
        <v>42939</v>
      </c>
      <c r="B4003" s="8">
        <f t="shared" si="314"/>
        <v>14</v>
      </c>
      <c r="C4003" s="6" t="s">
        <v>694</v>
      </c>
      <c r="D4003" s="10" t="s">
        <v>20</v>
      </c>
      <c r="E4003" s="6" t="s">
        <v>695</v>
      </c>
      <c r="F4003" s="6" t="s">
        <v>15</v>
      </c>
      <c r="G4003">
        <v>273400</v>
      </c>
      <c r="H4003" t="str">
        <f t="shared" si="312"/>
        <v>AfterNoon</v>
      </c>
      <c r="I4003" s="11">
        <v>41</v>
      </c>
      <c r="J4003">
        <v>50</v>
      </c>
      <c r="K4003">
        <v>0.82</v>
      </c>
    </row>
    <row r="4004" spans="1:11" x14ac:dyDescent="0.3">
      <c r="A4004" s="7">
        <f t="shared" si="314"/>
        <v>42939</v>
      </c>
      <c r="B4004" s="8">
        <f t="shared" si="314"/>
        <v>14</v>
      </c>
      <c r="C4004" s="6" t="s">
        <v>385</v>
      </c>
      <c r="D4004" s="10" t="s">
        <v>20</v>
      </c>
      <c r="E4004" s="6" t="s">
        <v>386</v>
      </c>
      <c r="F4004" s="6" t="s">
        <v>15</v>
      </c>
      <c r="G4004">
        <v>357700</v>
      </c>
      <c r="H4004" t="str">
        <f t="shared" si="312"/>
        <v>AfterNoon</v>
      </c>
      <c r="I4004" s="11">
        <v>20</v>
      </c>
      <c r="J4004">
        <v>50</v>
      </c>
      <c r="K4004">
        <v>0.4</v>
      </c>
    </row>
    <row r="4005" spans="1:11" x14ac:dyDescent="0.3">
      <c r="A4005" s="7">
        <f t="shared" ref="A4005:E4020" si="315">A4004</f>
        <v>42939</v>
      </c>
      <c r="B4005" s="8">
        <f t="shared" si="315"/>
        <v>14</v>
      </c>
      <c r="C4005" s="6" t="s">
        <v>696</v>
      </c>
      <c r="D4005" s="10" t="s">
        <v>30</v>
      </c>
      <c r="E4005" s="6" t="s">
        <v>697</v>
      </c>
      <c r="F4005" s="6" t="s">
        <v>15</v>
      </c>
      <c r="G4005">
        <v>52800</v>
      </c>
      <c r="H4005" t="str">
        <f t="shared" si="312"/>
        <v>AfterNoon</v>
      </c>
      <c r="I4005" s="11">
        <v>8</v>
      </c>
      <c r="J4005">
        <v>12</v>
      </c>
      <c r="K4005">
        <v>0.66666666666666663</v>
      </c>
    </row>
    <row r="4006" spans="1:11" x14ac:dyDescent="0.3">
      <c r="A4006" s="7">
        <f t="shared" si="315"/>
        <v>42939</v>
      </c>
      <c r="B4006" s="8">
        <f t="shared" si="315"/>
        <v>14</v>
      </c>
      <c r="C4006" s="6" t="s">
        <v>387</v>
      </c>
      <c r="D4006" s="10" t="s">
        <v>20</v>
      </c>
      <c r="E4006" s="6" t="s">
        <v>388</v>
      </c>
      <c r="F4006" s="6" t="s">
        <v>15</v>
      </c>
      <c r="G4006">
        <v>179900</v>
      </c>
      <c r="H4006" t="str">
        <f t="shared" si="312"/>
        <v>AfterNoon</v>
      </c>
      <c r="I4006" s="11">
        <v>7</v>
      </c>
      <c r="J4006">
        <v>50</v>
      </c>
      <c r="K4006">
        <v>0.14000000000000001</v>
      </c>
    </row>
    <row r="4007" spans="1:11" x14ac:dyDescent="0.3">
      <c r="A4007" s="7">
        <f t="shared" si="315"/>
        <v>42939</v>
      </c>
      <c r="B4007" s="8">
        <f t="shared" si="315"/>
        <v>14</v>
      </c>
      <c r="C4007" s="9" t="s">
        <v>389</v>
      </c>
      <c r="D4007" s="10" t="s">
        <v>61</v>
      </c>
      <c r="E4007" s="9" t="s">
        <v>390</v>
      </c>
      <c r="F4007" s="6" t="s">
        <v>14</v>
      </c>
      <c r="G4007">
        <v>756000</v>
      </c>
      <c r="H4007" t="str">
        <f t="shared" si="312"/>
        <v>AfterNoon</v>
      </c>
      <c r="I4007" s="11">
        <v>9</v>
      </c>
      <c r="J4007">
        <v>30</v>
      </c>
      <c r="K4007">
        <v>0.3</v>
      </c>
    </row>
    <row r="4008" spans="1:11" x14ac:dyDescent="0.3">
      <c r="A4008" s="7">
        <f t="shared" si="315"/>
        <v>42939</v>
      </c>
      <c r="B4008" s="8">
        <f t="shared" si="315"/>
        <v>14</v>
      </c>
      <c r="C4008" s="9" t="str">
        <f t="shared" si="315"/>
        <v>PG0278</v>
      </c>
      <c r="D4008" s="10" t="str">
        <f t="shared" si="315"/>
        <v>773</v>
      </c>
      <c r="E4008" s="9" t="str">
        <f t="shared" si="315"/>
        <v>OVB,SVO</v>
      </c>
      <c r="F4008" s="6" t="s">
        <v>63</v>
      </c>
      <c r="G4008">
        <v>476000</v>
      </c>
      <c r="H4008" t="str">
        <f t="shared" si="312"/>
        <v>AfterNoon</v>
      </c>
      <c r="I4008" s="11">
        <v>10</v>
      </c>
      <c r="J4008">
        <v>48</v>
      </c>
      <c r="K4008">
        <v>0.20833333333333329</v>
      </c>
    </row>
    <row r="4009" spans="1:11" x14ac:dyDescent="0.3">
      <c r="A4009" s="7">
        <f t="shared" si="315"/>
        <v>42939</v>
      </c>
      <c r="B4009" s="8">
        <f t="shared" si="315"/>
        <v>14</v>
      </c>
      <c r="C4009" s="9" t="str">
        <f t="shared" si="315"/>
        <v>PG0278</v>
      </c>
      <c r="D4009" s="10" t="str">
        <f t="shared" si="315"/>
        <v>773</v>
      </c>
      <c r="E4009" s="9" t="str">
        <f t="shared" si="315"/>
        <v>OVB,SVO</v>
      </c>
      <c r="F4009" s="6" t="s">
        <v>15</v>
      </c>
      <c r="G4009">
        <v>3679200</v>
      </c>
      <c r="H4009" t="str">
        <f t="shared" si="312"/>
        <v>AfterNoon</v>
      </c>
      <c r="I4009" s="11">
        <v>131</v>
      </c>
      <c r="J4009">
        <v>324</v>
      </c>
      <c r="K4009">
        <v>0.40432098765432101</v>
      </c>
    </row>
    <row r="4010" spans="1:11" x14ac:dyDescent="0.3">
      <c r="A4010" s="7">
        <f t="shared" si="315"/>
        <v>42939</v>
      </c>
      <c r="B4010" s="8">
        <f t="shared" si="315"/>
        <v>14</v>
      </c>
      <c r="C4010" s="9" t="s">
        <v>797</v>
      </c>
      <c r="D4010" s="10" t="s">
        <v>12</v>
      </c>
      <c r="E4010" s="9" t="s">
        <v>67</v>
      </c>
      <c r="F4010" s="6" t="s">
        <v>14</v>
      </c>
      <c r="G4010">
        <v>45500</v>
      </c>
      <c r="H4010" t="str">
        <f t="shared" si="312"/>
        <v>AfterNoon</v>
      </c>
      <c r="I4010" s="11">
        <v>5</v>
      </c>
      <c r="J4010">
        <v>12</v>
      </c>
      <c r="K4010">
        <v>0.41666666666666669</v>
      </c>
    </row>
    <row r="4011" spans="1:11" x14ac:dyDescent="0.3">
      <c r="A4011" s="7">
        <f t="shared" si="315"/>
        <v>42939</v>
      </c>
      <c r="B4011" s="8">
        <f t="shared" si="315"/>
        <v>14</v>
      </c>
      <c r="C4011" s="9" t="str">
        <f>C4010</f>
        <v>PG0298</v>
      </c>
      <c r="D4011" s="10" t="str">
        <f>D4010</f>
        <v>SU9</v>
      </c>
      <c r="E4011" s="9" t="str">
        <f>E4010</f>
        <v>NOZ,OVB</v>
      </c>
      <c r="F4011" s="6" t="s">
        <v>15</v>
      </c>
      <c r="G4011">
        <v>57300</v>
      </c>
      <c r="H4011" t="str">
        <f t="shared" si="312"/>
        <v>AfterNoon</v>
      </c>
      <c r="I4011" s="11">
        <v>19</v>
      </c>
      <c r="J4011">
        <v>85</v>
      </c>
      <c r="K4011">
        <v>0.22352941176470589</v>
      </c>
    </row>
    <row r="4012" spans="1:11" x14ac:dyDescent="0.3">
      <c r="A4012" s="7">
        <f t="shared" si="315"/>
        <v>42939</v>
      </c>
      <c r="B4012" s="8">
        <f t="shared" si="315"/>
        <v>14</v>
      </c>
      <c r="C4012" s="9" t="s">
        <v>391</v>
      </c>
      <c r="D4012" s="10" t="s">
        <v>12</v>
      </c>
      <c r="E4012" s="9" t="s">
        <v>392</v>
      </c>
      <c r="F4012" s="6" t="s">
        <v>14</v>
      </c>
      <c r="G4012">
        <v>26400</v>
      </c>
      <c r="H4012" t="str">
        <f t="shared" si="312"/>
        <v>AfterNoon</v>
      </c>
      <c r="I4012" s="11">
        <v>1</v>
      </c>
      <c r="J4012">
        <v>12</v>
      </c>
      <c r="K4012">
        <v>8.3333333333333329E-2</v>
      </c>
    </row>
    <row r="4013" spans="1:11" x14ac:dyDescent="0.3">
      <c r="A4013" s="7">
        <f t="shared" si="315"/>
        <v>42939</v>
      </c>
      <c r="B4013" s="8">
        <f t="shared" si="315"/>
        <v>14</v>
      </c>
      <c r="C4013" s="9" t="str">
        <f>C4012</f>
        <v>PG0304</v>
      </c>
      <c r="D4013" s="10" t="str">
        <f>D4012</f>
        <v>SU9</v>
      </c>
      <c r="E4013" s="9" t="str">
        <f>E4012</f>
        <v>SGC,SVX</v>
      </c>
      <c r="F4013" s="6" t="s">
        <v>15</v>
      </c>
      <c r="G4013">
        <v>52800</v>
      </c>
      <c r="H4013" t="str">
        <f t="shared" si="312"/>
        <v>AfterNoon</v>
      </c>
      <c r="I4013" s="11">
        <v>6</v>
      </c>
      <c r="J4013">
        <v>85</v>
      </c>
      <c r="K4013">
        <v>7.0588235294117646E-2</v>
      </c>
    </row>
    <row r="4014" spans="1:11" x14ac:dyDescent="0.3">
      <c r="A4014" s="7">
        <f t="shared" si="315"/>
        <v>42939</v>
      </c>
      <c r="B4014" s="8">
        <f t="shared" si="315"/>
        <v>14</v>
      </c>
      <c r="C4014" s="6" t="s">
        <v>393</v>
      </c>
      <c r="D4014" s="10" t="s">
        <v>20</v>
      </c>
      <c r="E4014" s="6" t="s">
        <v>394</v>
      </c>
      <c r="F4014" s="6" t="s">
        <v>15</v>
      </c>
      <c r="G4014">
        <v>32400</v>
      </c>
      <c r="H4014" t="str">
        <f t="shared" si="312"/>
        <v>AfterNoon</v>
      </c>
      <c r="I4014" s="11">
        <v>6</v>
      </c>
      <c r="J4014">
        <v>50</v>
      </c>
      <c r="K4014">
        <v>0.12</v>
      </c>
    </row>
    <row r="4015" spans="1:11" x14ac:dyDescent="0.3">
      <c r="A4015" s="7">
        <f t="shared" si="315"/>
        <v>42939</v>
      </c>
      <c r="B4015" s="8">
        <f t="shared" si="315"/>
        <v>14</v>
      </c>
      <c r="C4015" s="6" t="s">
        <v>395</v>
      </c>
      <c r="D4015" s="10" t="s">
        <v>20</v>
      </c>
      <c r="E4015" s="6" t="s">
        <v>396</v>
      </c>
      <c r="F4015" s="6" t="s">
        <v>15</v>
      </c>
      <c r="G4015">
        <v>127100</v>
      </c>
      <c r="H4015" t="str">
        <f t="shared" si="312"/>
        <v>AfterNoon</v>
      </c>
      <c r="I4015" s="11">
        <v>7</v>
      </c>
      <c r="J4015">
        <v>50</v>
      </c>
      <c r="K4015">
        <v>0.14000000000000001</v>
      </c>
    </row>
    <row r="4016" spans="1:11" x14ac:dyDescent="0.3">
      <c r="A4016" s="7">
        <f t="shared" si="315"/>
        <v>42939</v>
      </c>
      <c r="B4016" s="8">
        <f t="shared" si="315"/>
        <v>14</v>
      </c>
      <c r="C4016" s="6" t="s">
        <v>874</v>
      </c>
      <c r="D4016" s="10" t="s">
        <v>20</v>
      </c>
      <c r="E4016" s="6" t="s">
        <v>875</v>
      </c>
      <c r="F4016" s="6" t="s">
        <v>15</v>
      </c>
      <c r="G4016">
        <v>51600</v>
      </c>
      <c r="H4016" t="str">
        <f t="shared" si="312"/>
        <v>AfterNoon</v>
      </c>
      <c r="I4016" s="11">
        <v>3</v>
      </c>
      <c r="J4016">
        <v>50</v>
      </c>
      <c r="K4016">
        <v>0.06</v>
      </c>
    </row>
    <row r="4017" spans="1:11" x14ac:dyDescent="0.3">
      <c r="A4017" s="7">
        <f t="shared" si="315"/>
        <v>42939</v>
      </c>
      <c r="B4017" s="8">
        <f t="shared" si="315"/>
        <v>14</v>
      </c>
      <c r="C4017" s="9" t="s">
        <v>839</v>
      </c>
      <c r="D4017" s="10" t="s">
        <v>12</v>
      </c>
      <c r="E4017" s="9" t="s">
        <v>275</v>
      </c>
      <c r="F4017" s="6" t="s">
        <v>14</v>
      </c>
      <c r="G4017">
        <v>10300</v>
      </c>
      <c r="H4017" t="str">
        <f t="shared" si="312"/>
        <v>AfterNoon</v>
      </c>
      <c r="I4017" s="11">
        <v>1</v>
      </c>
      <c r="J4017">
        <v>12</v>
      </c>
      <c r="K4017">
        <v>8.3333333333333329E-2</v>
      </c>
    </row>
    <row r="4018" spans="1:11" x14ac:dyDescent="0.3">
      <c r="A4018" s="7">
        <f t="shared" si="315"/>
        <v>42939</v>
      </c>
      <c r="B4018" s="8">
        <f t="shared" si="315"/>
        <v>14</v>
      </c>
      <c r="C4018" s="9" t="str">
        <f>C4017</f>
        <v>PG0383</v>
      </c>
      <c r="D4018" s="10" t="str">
        <f>D4017</f>
        <v>SU9</v>
      </c>
      <c r="E4018" s="9" t="str">
        <f>E4017</f>
        <v>DME,BZK</v>
      </c>
      <c r="F4018" s="6" t="s">
        <v>15</v>
      </c>
      <c r="G4018">
        <v>14000</v>
      </c>
      <c r="H4018" t="str">
        <f t="shared" si="312"/>
        <v>AfterNoon</v>
      </c>
      <c r="I4018" s="11">
        <v>4</v>
      </c>
      <c r="J4018">
        <v>85</v>
      </c>
      <c r="K4018">
        <v>4.7058823529411757E-2</v>
      </c>
    </row>
    <row r="4019" spans="1:11" x14ac:dyDescent="0.3">
      <c r="A4019" s="7">
        <f t="shared" si="315"/>
        <v>42939</v>
      </c>
      <c r="B4019" s="8">
        <f t="shared" si="315"/>
        <v>14</v>
      </c>
      <c r="C4019" s="9" t="s">
        <v>397</v>
      </c>
      <c r="D4019" s="10" t="s">
        <v>98</v>
      </c>
      <c r="E4019" s="9" t="s">
        <v>227</v>
      </c>
      <c r="F4019" s="6" t="s">
        <v>14</v>
      </c>
      <c r="G4019">
        <v>60000</v>
      </c>
      <c r="H4019" t="str">
        <f t="shared" si="312"/>
        <v>AfterNoon</v>
      </c>
      <c r="I4019" s="11">
        <v>3</v>
      </c>
      <c r="J4019">
        <v>28</v>
      </c>
      <c r="K4019">
        <v>0.1071428571428571</v>
      </c>
    </row>
    <row r="4020" spans="1:11" x14ac:dyDescent="0.3">
      <c r="A4020" s="7">
        <f t="shared" si="315"/>
        <v>42939</v>
      </c>
      <c r="B4020" s="8">
        <f t="shared" si="315"/>
        <v>14</v>
      </c>
      <c r="C4020" s="9" t="str">
        <f>C4019</f>
        <v>PG0409</v>
      </c>
      <c r="D4020" s="10" t="str">
        <f>D4019</f>
        <v>321</v>
      </c>
      <c r="E4020" s="9" t="str">
        <f>E4019</f>
        <v>LED,DME</v>
      </c>
      <c r="F4020" s="6" t="s">
        <v>15</v>
      </c>
      <c r="G4020">
        <v>215600</v>
      </c>
      <c r="H4020" t="str">
        <f t="shared" si="312"/>
        <v>AfterNoon</v>
      </c>
      <c r="I4020" s="11">
        <v>32</v>
      </c>
      <c r="J4020">
        <v>142</v>
      </c>
      <c r="K4020">
        <v>0.22535211267605629</v>
      </c>
    </row>
    <row r="4021" spans="1:11" x14ac:dyDescent="0.3">
      <c r="A4021" s="7">
        <f t="shared" ref="A4021:B4036" si="316">A4020</f>
        <v>42939</v>
      </c>
      <c r="B4021" s="8">
        <f t="shared" si="316"/>
        <v>14</v>
      </c>
      <c r="C4021" s="6" t="s">
        <v>398</v>
      </c>
      <c r="D4021" s="10" t="s">
        <v>20</v>
      </c>
      <c r="E4021" s="6" t="s">
        <v>399</v>
      </c>
      <c r="F4021" s="6" t="s">
        <v>15</v>
      </c>
      <c r="G4021">
        <v>269400</v>
      </c>
      <c r="H4021" t="str">
        <f t="shared" si="312"/>
        <v>AfterNoon</v>
      </c>
      <c r="I4021" s="11">
        <v>18</v>
      </c>
      <c r="J4021">
        <v>50</v>
      </c>
      <c r="K4021">
        <v>0.36</v>
      </c>
    </row>
    <row r="4022" spans="1:11" x14ac:dyDescent="0.3">
      <c r="A4022" s="7">
        <f t="shared" si="316"/>
        <v>42939</v>
      </c>
      <c r="B4022" s="8">
        <f t="shared" si="316"/>
        <v>14</v>
      </c>
      <c r="C4022" s="6" t="s">
        <v>876</v>
      </c>
      <c r="D4022" s="10" t="s">
        <v>20</v>
      </c>
      <c r="E4022" s="6" t="s">
        <v>877</v>
      </c>
      <c r="F4022" s="6" t="s">
        <v>15</v>
      </c>
      <c r="G4022">
        <v>25500</v>
      </c>
      <c r="H4022" t="str">
        <f t="shared" si="312"/>
        <v>AfterNoon</v>
      </c>
      <c r="I4022" s="11">
        <v>1</v>
      </c>
      <c r="J4022">
        <v>50</v>
      </c>
      <c r="K4022">
        <v>0.02</v>
      </c>
    </row>
    <row r="4023" spans="1:11" x14ac:dyDescent="0.3">
      <c r="A4023" s="7">
        <f t="shared" si="316"/>
        <v>42939</v>
      </c>
      <c r="B4023" s="8">
        <f t="shared" si="316"/>
        <v>14</v>
      </c>
      <c r="C4023" s="6" t="s">
        <v>400</v>
      </c>
      <c r="D4023" s="10" t="s">
        <v>30</v>
      </c>
      <c r="E4023" s="6" t="s">
        <v>401</v>
      </c>
      <c r="F4023" s="6" t="s">
        <v>15</v>
      </c>
      <c r="G4023">
        <v>61200</v>
      </c>
      <c r="H4023" t="str">
        <f t="shared" si="312"/>
        <v>AfterNoon</v>
      </c>
      <c r="I4023" s="11">
        <v>9</v>
      </c>
      <c r="J4023">
        <v>12</v>
      </c>
      <c r="K4023">
        <v>0.75</v>
      </c>
    </row>
    <row r="4024" spans="1:11" x14ac:dyDescent="0.3">
      <c r="A4024" s="7">
        <f t="shared" si="316"/>
        <v>42939</v>
      </c>
      <c r="B4024" s="8">
        <f t="shared" si="316"/>
        <v>14</v>
      </c>
      <c r="C4024" s="6" t="s">
        <v>402</v>
      </c>
      <c r="D4024" s="10" t="s">
        <v>30</v>
      </c>
      <c r="E4024" s="6" t="s">
        <v>403</v>
      </c>
      <c r="F4024" s="6" t="s">
        <v>15</v>
      </c>
      <c r="G4024">
        <v>34800</v>
      </c>
      <c r="H4024" t="str">
        <f t="shared" si="312"/>
        <v>AfterNoon</v>
      </c>
      <c r="I4024" s="11">
        <v>6</v>
      </c>
      <c r="J4024">
        <v>12</v>
      </c>
      <c r="K4024">
        <v>0.5</v>
      </c>
    </row>
    <row r="4025" spans="1:11" x14ac:dyDescent="0.3">
      <c r="A4025" s="7">
        <f t="shared" si="316"/>
        <v>42939</v>
      </c>
      <c r="B4025" s="8">
        <f t="shared" si="316"/>
        <v>14</v>
      </c>
      <c r="C4025" s="6" t="s">
        <v>404</v>
      </c>
      <c r="D4025" s="10" t="s">
        <v>20</v>
      </c>
      <c r="E4025" s="6" t="s">
        <v>405</v>
      </c>
      <c r="F4025" s="6" t="s">
        <v>15</v>
      </c>
      <c r="G4025">
        <v>238000</v>
      </c>
      <c r="H4025" t="str">
        <f t="shared" si="312"/>
        <v>AfterNoon</v>
      </c>
      <c r="I4025" s="11">
        <v>17</v>
      </c>
      <c r="J4025">
        <v>50</v>
      </c>
      <c r="K4025">
        <v>0.34</v>
      </c>
    </row>
    <row r="4026" spans="1:11" x14ac:dyDescent="0.3">
      <c r="A4026" s="7">
        <f t="shared" si="316"/>
        <v>42939</v>
      </c>
      <c r="B4026" s="8">
        <f t="shared" si="316"/>
        <v>14</v>
      </c>
      <c r="C4026" s="9" t="s">
        <v>406</v>
      </c>
      <c r="D4026" s="10" t="s">
        <v>85</v>
      </c>
      <c r="E4026" s="9" t="s">
        <v>407</v>
      </c>
      <c r="F4026" s="6" t="s">
        <v>14</v>
      </c>
      <c r="G4026">
        <v>483600</v>
      </c>
      <c r="H4026" t="str">
        <f t="shared" si="312"/>
        <v>AfterNoon</v>
      </c>
      <c r="I4026" s="11">
        <v>12</v>
      </c>
      <c r="J4026">
        <v>12</v>
      </c>
      <c r="K4026">
        <v>1</v>
      </c>
    </row>
    <row r="4027" spans="1:11" x14ac:dyDescent="0.3">
      <c r="A4027" s="7">
        <f t="shared" si="316"/>
        <v>42939</v>
      </c>
      <c r="B4027" s="8">
        <f t="shared" si="316"/>
        <v>14</v>
      </c>
      <c r="C4027" s="9" t="str">
        <f>C4026</f>
        <v>PG0522</v>
      </c>
      <c r="D4027" s="10" t="str">
        <f>D4026</f>
        <v>733</v>
      </c>
      <c r="E4027" s="9" t="str">
        <f>E4026</f>
        <v>AER,KUF</v>
      </c>
      <c r="F4027" s="6" t="s">
        <v>15</v>
      </c>
      <c r="G4027">
        <v>1440800</v>
      </c>
      <c r="H4027" t="str">
        <f t="shared" si="312"/>
        <v>AfterNoon</v>
      </c>
      <c r="I4027" s="11">
        <v>107</v>
      </c>
      <c r="J4027">
        <v>118</v>
      </c>
      <c r="K4027">
        <v>0.90677966101694918</v>
      </c>
    </row>
    <row r="4028" spans="1:11" x14ac:dyDescent="0.3">
      <c r="A4028" s="7">
        <f t="shared" si="316"/>
        <v>42939</v>
      </c>
      <c r="B4028" s="8">
        <f t="shared" si="316"/>
        <v>14</v>
      </c>
      <c r="C4028" s="9" t="s">
        <v>408</v>
      </c>
      <c r="D4028" s="10" t="s">
        <v>85</v>
      </c>
      <c r="E4028" s="9" t="s">
        <v>409</v>
      </c>
      <c r="F4028" s="6" t="s">
        <v>14</v>
      </c>
      <c r="G4028">
        <v>94400</v>
      </c>
      <c r="H4028" t="str">
        <f t="shared" si="312"/>
        <v>AfterNoon</v>
      </c>
      <c r="I4028" s="11">
        <v>4</v>
      </c>
      <c r="J4028">
        <v>12</v>
      </c>
      <c r="K4028">
        <v>0.33333333333333331</v>
      </c>
    </row>
    <row r="4029" spans="1:11" x14ac:dyDescent="0.3">
      <c r="A4029" s="7">
        <f t="shared" si="316"/>
        <v>42939</v>
      </c>
      <c r="B4029" s="8">
        <f t="shared" si="316"/>
        <v>14</v>
      </c>
      <c r="C4029" s="9" t="str">
        <f>C4028</f>
        <v>PG0570</v>
      </c>
      <c r="D4029" s="10" t="str">
        <f>D4028</f>
        <v>733</v>
      </c>
      <c r="E4029" s="9" t="str">
        <f>E4028</f>
        <v>SCW,SVX</v>
      </c>
      <c r="F4029" s="6" t="s">
        <v>15</v>
      </c>
      <c r="G4029">
        <v>238400</v>
      </c>
      <c r="H4029" t="str">
        <f t="shared" si="312"/>
        <v>AfterNoon</v>
      </c>
      <c r="I4029" s="11">
        <v>30</v>
      </c>
      <c r="J4029">
        <v>118</v>
      </c>
      <c r="K4029">
        <v>0.25423728813559321</v>
      </c>
    </row>
    <row r="4030" spans="1:11" x14ac:dyDescent="0.3">
      <c r="A4030" s="7">
        <f t="shared" si="316"/>
        <v>42939</v>
      </c>
      <c r="B4030" s="8">
        <f t="shared" si="316"/>
        <v>14</v>
      </c>
      <c r="C4030" s="9" t="s">
        <v>410</v>
      </c>
      <c r="D4030" s="10" t="s">
        <v>12</v>
      </c>
      <c r="E4030" s="9" t="s">
        <v>411</v>
      </c>
      <c r="F4030" s="6" t="s">
        <v>14</v>
      </c>
      <c r="G4030">
        <v>106400</v>
      </c>
      <c r="H4030" t="str">
        <f t="shared" si="312"/>
        <v>AfterNoon</v>
      </c>
      <c r="I4030" s="11">
        <v>4</v>
      </c>
      <c r="J4030">
        <v>12</v>
      </c>
      <c r="K4030">
        <v>0.33333333333333331</v>
      </c>
    </row>
    <row r="4031" spans="1:11" x14ac:dyDescent="0.3">
      <c r="A4031" s="7">
        <f t="shared" si="316"/>
        <v>42939</v>
      </c>
      <c r="B4031" s="8">
        <f t="shared" si="316"/>
        <v>14</v>
      </c>
      <c r="C4031" s="9" t="str">
        <f>C4030</f>
        <v>PG0571</v>
      </c>
      <c r="D4031" s="10" t="str">
        <f>D4030</f>
        <v>SU9</v>
      </c>
      <c r="E4031" s="9" t="str">
        <f>E4030</f>
        <v>LED,GOJ</v>
      </c>
      <c r="F4031" s="6" t="s">
        <v>15</v>
      </c>
      <c r="G4031">
        <v>242100</v>
      </c>
      <c r="H4031" t="str">
        <f t="shared" si="312"/>
        <v>AfterNoon</v>
      </c>
      <c r="I4031" s="11">
        <v>27</v>
      </c>
      <c r="J4031">
        <v>85</v>
      </c>
      <c r="K4031">
        <v>0.31764705882352939</v>
      </c>
    </row>
    <row r="4032" spans="1:11" x14ac:dyDescent="0.3">
      <c r="A4032" s="7">
        <f t="shared" si="316"/>
        <v>42939</v>
      </c>
      <c r="B4032" s="8">
        <f t="shared" si="316"/>
        <v>14</v>
      </c>
      <c r="C4032" s="9" t="s">
        <v>412</v>
      </c>
      <c r="D4032" s="10" t="s">
        <v>12</v>
      </c>
      <c r="E4032" s="9" t="s">
        <v>413</v>
      </c>
      <c r="F4032" s="6" t="s">
        <v>14</v>
      </c>
      <c r="G4032">
        <v>254100</v>
      </c>
      <c r="H4032" t="str">
        <f t="shared" si="312"/>
        <v>AfterNoon</v>
      </c>
      <c r="I4032" s="11">
        <v>11</v>
      </c>
      <c r="J4032">
        <v>12</v>
      </c>
      <c r="K4032">
        <v>0.91666666666666663</v>
      </c>
    </row>
    <row r="4033" spans="1:11" x14ac:dyDescent="0.3">
      <c r="A4033" s="7">
        <f t="shared" si="316"/>
        <v>42939</v>
      </c>
      <c r="B4033" s="8">
        <f t="shared" si="316"/>
        <v>14</v>
      </c>
      <c r="C4033" s="9" t="str">
        <f>C4032</f>
        <v>PG0637</v>
      </c>
      <c r="D4033" s="10" t="str">
        <f>D4032</f>
        <v>SU9</v>
      </c>
      <c r="E4033" s="9" t="str">
        <f>E4032</f>
        <v>SVO,KVX</v>
      </c>
      <c r="F4033" s="6" t="s">
        <v>15</v>
      </c>
      <c r="G4033">
        <v>650800</v>
      </c>
      <c r="H4033" t="str">
        <f t="shared" si="312"/>
        <v>AfterNoon</v>
      </c>
      <c r="I4033" s="11">
        <v>84</v>
      </c>
      <c r="J4033">
        <v>85</v>
      </c>
      <c r="K4033">
        <v>0.9882352941176471</v>
      </c>
    </row>
    <row r="4034" spans="1:11" x14ac:dyDescent="0.3">
      <c r="A4034" s="7">
        <f t="shared" si="316"/>
        <v>42939</v>
      </c>
      <c r="B4034" s="8">
        <f t="shared" si="316"/>
        <v>14</v>
      </c>
      <c r="C4034" s="6" t="s">
        <v>414</v>
      </c>
      <c r="D4034" s="10" t="s">
        <v>20</v>
      </c>
      <c r="E4034" s="6" t="s">
        <v>415</v>
      </c>
      <c r="F4034" s="6" t="s">
        <v>15</v>
      </c>
      <c r="G4034">
        <v>353800</v>
      </c>
      <c r="H4034" t="str">
        <f t="shared" ref="H4034:H4097" si="317">_xlfn.IFS(B4034&gt;=20,"Night",B4034&gt;=16,"Evening",B4034&gt;=12,"AfterNoon",B4034&gt;=8,"BeforeNoon",B4034&gt;=4,"Morning",B4034&lt;4,"EarlyMorning")</f>
        <v>AfterNoon</v>
      </c>
      <c r="I4034" s="11">
        <v>16</v>
      </c>
      <c r="J4034">
        <v>50</v>
      </c>
      <c r="K4034">
        <v>0.32</v>
      </c>
    </row>
    <row r="4035" spans="1:11" x14ac:dyDescent="0.3">
      <c r="A4035" s="7">
        <f t="shared" si="316"/>
        <v>42939</v>
      </c>
      <c r="B4035" s="8">
        <f t="shared" si="316"/>
        <v>14</v>
      </c>
      <c r="C4035" s="6" t="s">
        <v>698</v>
      </c>
      <c r="D4035" s="10" t="s">
        <v>20</v>
      </c>
      <c r="E4035" s="6" t="s">
        <v>699</v>
      </c>
      <c r="F4035" s="6" t="s">
        <v>15</v>
      </c>
      <c r="G4035">
        <v>285700</v>
      </c>
      <c r="H4035" t="str">
        <f t="shared" si="317"/>
        <v>AfterNoon</v>
      </c>
      <c r="I4035" s="11">
        <v>41</v>
      </c>
      <c r="J4035">
        <v>50</v>
      </c>
      <c r="K4035">
        <v>0.82</v>
      </c>
    </row>
    <row r="4036" spans="1:11" x14ac:dyDescent="0.3">
      <c r="A4036" s="7">
        <f t="shared" si="316"/>
        <v>42939</v>
      </c>
      <c r="B4036" s="8">
        <f t="shared" si="316"/>
        <v>14</v>
      </c>
      <c r="C4036" s="6" t="s">
        <v>416</v>
      </c>
      <c r="D4036" s="10" t="s">
        <v>20</v>
      </c>
      <c r="E4036" s="6" t="s">
        <v>417</v>
      </c>
      <c r="F4036" s="6" t="s">
        <v>15</v>
      </c>
      <c r="G4036">
        <v>359100</v>
      </c>
      <c r="H4036" t="str">
        <f t="shared" si="317"/>
        <v>AfterNoon</v>
      </c>
      <c r="I4036" s="11">
        <v>16</v>
      </c>
      <c r="J4036">
        <v>50</v>
      </c>
      <c r="K4036">
        <v>0.32</v>
      </c>
    </row>
    <row r="4037" spans="1:11" x14ac:dyDescent="0.3">
      <c r="A4037" s="7">
        <f t="shared" ref="A4037:B4052" si="318">A4036</f>
        <v>42939</v>
      </c>
      <c r="B4037" s="8">
        <f t="shared" si="318"/>
        <v>14</v>
      </c>
      <c r="C4037" s="6" t="s">
        <v>700</v>
      </c>
      <c r="D4037" s="10" t="s">
        <v>20</v>
      </c>
      <c r="E4037" s="6" t="s">
        <v>701</v>
      </c>
      <c r="F4037" s="6" t="s">
        <v>15</v>
      </c>
      <c r="G4037">
        <v>265800</v>
      </c>
      <c r="H4037" t="str">
        <f t="shared" si="317"/>
        <v>AfterNoon</v>
      </c>
      <c r="I4037" s="11">
        <v>15</v>
      </c>
      <c r="J4037">
        <v>50</v>
      </c>
      <c r="K4037">
        <v>0.3</v>
      </c>
    </row>
    <row r="4038" spans="1:11" x14ac:dyDescent="0.3">
      <c r="A4038" s="7">
        <f t="shared" si="318"/>
        <v>42939</v>
      </c>
      <c r="B4038" s="8">
        <f t="shared" si="318"/>
        <v>14</v>
      </c>
      <c r="C4038" s="9" t="s">
        <v>418</v>
      </c>
      <c r="D4038" s="10" t="s">
        <v>85</v>
      </c>
      <c r="E4038" s="9" t="s">
        <v>419</v>
      </c>
      <c r="F4038" s="6" t="s">
        <v>14</v>
      </c>
      <c r="G4038">
        <v>245500</v>
      </c>
      <c r="H4038" t="str">
        <f t="shared" si="317"/>
        <v>AfterNoon</v>
      </c>
      <c r="I4038" s="11">
        <v>5</v>
      </c>
      <c r="J4038">
        <v>12</v>
      </c>
      <c r="K4038">
        <v>0.41666666666666669</v>
      </c>
    </row>
    <row r="4039" spans="1:11" x14ac:dyDescent="0.3">
      <c r="A4039" s="7">
        <f t="shared" si="318"/>
        <v>42939</v>
      </c>
      <c r="B4039" s="8">
        <f t="shared" si="318"/>
        <v>14</v>
      </c>
      <c r="C4039" s="9" t="str">
        <f>C4038</f>
        <v>PG0678</v>
      </c>
      <c r="D4039" s="10" t="str">
        <f>D4038</f>
        <v>733</v>
      </c>
      <c r="E4039" s="9" t="str">
        <f>E4038</f>
        <v>MCX,SVO</v>
      </c>
      <c r="F4039" s="6" t="s">
        <v>15</v>
      </c>
      <c r="G4039">
        <v>690400</v>
      </c>
      <c r="H4039" t="str">
        <f t="shared" si="317"/>
        <v>AfterNoon</v>
      </c>
      <c r="I4039" s="11">
        <v>42</v>
      </c>
      <c r="J4039">
        <v>118</v>
      </c>
      <c r="K4039">
        <v>0.3559322033898305</v>
      </c>
    </row>
    <row r="4040" spans="1:11" x14ac:dyDescent="0.3">
      <c r="A4040" s="7">
        <f t="shared" si="318"/>
        <v>42939</v>
      </c>
      <c r="B4040" s="8">
        <f t="shared" si="318"/>
        <v>14</v>
      </c>
      <c r="C4040" s="9" t="s">
        <v>702</v>
      </c>
      <c r="D4040" s="10" t="s">
        <v>12</v>
      </c>
      <c r="E4040" s="9" t="s">
        <v>703</v>
      </c>
      <c r="F4040" s="6" t="s">
        <v>14</v>
      </c>
      <c r="G4040">
        <v>189000</v>
      </c>
      <c r="H4040" t="str">
        <f t="shared" si="317"/>
        <v>AfterNoon</v>
      </c>
      <c r="I4040" s="11">
        <v>10</v>
      </c>
      <c r="J4040">
        <v>12</v>
      </c>
      <c r="K4040">
        <v>0.83333333333333337</v>
      </c>
    </row>
    <row r="4041" spans="1:11" x14ac:dyDescent="0.3">
      <c r="A4041" s="7">
        <f t="shared" si="318"/>
        <v>42939</v>
      </c>
      <c r="B4041" s="8">
        <f t="shared" si="318"/>
        <v>14</v>
      </c>
      <c r="C4041" s="9" t="str">
        <f>C4040</f>
        <v>PG0684</v>
      </c>
      <c r="D4041" s="10" t="str">
        <f>D4040</f>
        <v>SU9</v>
      </c>
      <c r="E4041" s="9" t="str">
        <f>E4040</f>
        <v>ULV,PEE</v>
      </c>
      <c r="F4041" s="6" t="s">
        <v>15</v>
      </c>
      <c r="G4041">
        <v>405600</v>
      </c>
      <c r="H4041" t="str">
        <f t="shared" si="317"/>
        <v>AfterNoon</v>
      </c>
      <c r="I4041" s="11">
        <v>64</v>
      </c>
      <c r="J4041">
        <v>85</v>
      </c>
      <c r="K4041">
        <v>0.75294117647058822</v>
      </c>
    </row>
    <row r="4042" spans="1:11" x14ac:dyDescent="0.3">
      <c r="A4042" s="7">
        <f t="shared" si="318"/>
        <v>42939</v>
      </c>
      <c r="B4042" s="8">
        <v>15</v>
      </c>
      <c r="C4042" s="9" t="s">
        <v>420</v>
      </c>
      <c r="D4042" s="10" t="s">
        <v>12</v>
      </c>
      <c r="E4042" s="9" t="s">
        <v>421</v>
      </c>
      <c r="F4042" s="6" t="s">
        <v>14</v>
      </c>
      <c r="G4042">
        <v>48300</v>
      </c>
      <c r="H4042" t="str">
        <f t="shared" si="317"/>
        <v>AfterNoon</v>
      </c>
      <c r="I4042" s="11">
        <v>3</v>
      </c>
      <c r="J4042">
        <v>12</v>
      </c>
      <c r="K4042">
        <v>0.25</v>
      </c>
    </row>
    <row r="4043" spans="1:11" x14ac:dyDescent="0.3">
      <c r="A4043" s="7">
        <f t="shared" si="318"/>
        <v>42939</v>
      </c>
      <c r="B4043" s="8">
        <f t="shared" si="318"/>
        <v>15</v>
      </c>
      <c r="C4043" s="9" t="str">
        <f>C4042</f>
        <v>PG0119</v>
      </c>
      <c r="D4043" s="10" t="str">
        <f>D4042</f>
        <v>SU9</v>
      </c>
      <c r="E4043" s="9" t="str">
        <f>E4042</f>
        <v>EGO,DME</v>
      </c>
      <c r="F4043" s="6" t="s">
        <v>15</v>
      </c>
      <c r="G4043">
        <v>103100</v>
      </c>
      <c r="H4043" t="str">
        <f t="shared" si="317"/>
        <v>AfterNoon</v>
      </c>
      <c r="I4043" s="11">
        <v>19</v>
      </c>
      <c r="J4043">
        <v>85</v>
      </c>
      <c r="K4043">
        <v>0.22352941176470589</v>
      </c>
    </row>
    <row r="4044" spans="1:11" x14ac:dyDescent="0.3">
      <c r="A4044" s="7">
        <f t="shared" si="318"/>
        <v>42939</v>
      </c>
      <c r="B4044" s="8">
        <f t="shared" si="318"/>
        <v>15</v>
      </c>
      <c r="C4044" s="6" t="s">
        <v>422</v>
      </c>
      <c r="D4044" s="10" t="s">
        <v>20</v>
      </c>
      <c r="E4044" s="6" t="s">
        <v>423</v>
      </c>
      <c r="F4044" s="6" t="s">
        <v>15</v>
      </c>
      <c r="G4044">
        <v>208500</v>
      </c>
      <c r="H4044" t="str">
        <f t="shared" si="317"/>
        <v>AfterNoon</v>
      </c>
      <c r="I4044" s="11">
        <v>15</v>
      </c>
      <c r="J4044">
        <v>50</v>
      </c>
      <c r="K4044">
        <v>0.3</v>
      </c>
    </row>
    <row r="4045" spans="1:11" x14ac:dyDescent="0.3">
      <c r="A4045" s="7">
        <f t="shared" si="318"/>
        <v>42939</v>
      </c>
      <c r="B4045" s="8">
        <f t="shared" si="318"/>
        <v>15</v>
      </c>
      <c r="C4045" s="9" t="s">
        <v>424</v>
      </c>
      <c r="D4045" s="10" t="s">
        <v>12</v>
      </c>
      <c r="E4045" s="9" t="s">
        <v>425</v>
      </c>
      <c r="F4045" s="6" t="s">
        <v>14</v>
      </c>
      <c r="G4045">
        <v>22200</v>
      </c>
      <c r="H4045" t="str">
        <f t="shared" si="317"/>
        <v>AfterNoon</v>
      </c>
      <c r="I4045" s="11">
        <v>2</v>
      </c>
      <c r="J4045">
        <v>12</v>
      </c>
      <c r="K4045">
        <v>0.16666666666666671</v>
      </c>
    </row>
    <row r="4046" spans="1:11" x14ac:dyDescent="0.3">
      <c r="A4046" s="7">
        <f t="shared" si="318"/>
        <v>42939</v>
      </c>
      <c r="B4046" s="8">
        <f t="shared" si="318"/>
        <v>15</v>
      </c>
      <c r="C4046" s="9" t="str">
        <f>C4045</f>
        <v>PG0163</v>
      </c>
      <c r="D4046" s="10" t="str">
        <f>D4045</f>
        <v>SU9</v>
      </c>
      <c r="E4046" s="9" t="str">
        <f>E4045</f>
        <v>BZK,SVO</v>
      </c>
      <c r="F4046" s="6" t="s">
        <v>15</v>
      </c>
      <c r="G4046">
        <v>67000</v>
      </c>
      <c r="H4046" t="str">
        <f t="shared" si="317"/>
        <v>AfterNoon</v>
      </c>
      <c r="I4046" s="11">
        <v>18</v>
      </c>
      <c r="J4046">
        <v>85</v>
      </c>
      <c r="K4046">
        <v>0.21176470588235291</v>
      </c>
    </row>
    <row r="4047" spans="1:11" x14ac:dyDescent="0.3">
      <c r="A4047" s="7">
        <f t="shared" si="318"/>
        <v>42939</v>
      </c>
      <c r="B4047" s="8">
        <f t="shared" si="318"/>
        <v>15</v>
      </c>
      <c r="C4047" s="9" t="s">
        <v>426</v>
      </c>
      <c r="D4047" s="10" t="s">
        <v>12</v>
      </c>
      <c r="E4047" s="9" t="s">
        <v>427</v>
      </c>
      <c r="F4047" s="6" t="s">
        <v>14</v>
      </c>
      <c r="G4047">
        <v>633600</v>
      </c>
      <c r="H4047" t="str">
        <f t="shared" si="317"/>
        <v>AfterNoon</v>
      </c>
      <c r="I4047" s="11">
        <v>9</v>
      </c>
      <c r="J4047">
        <v>12</v>
      </c>
      <c r="K4047">
        <v>0.75</v>
      </c>
    </row>
    <row r="4048" spans="1:11" x14ac:dyDescent="0.3">
      <c r="A4048" s="7">
        <f t="shared" si="318"/>
        <v>42939</v>
      </c>
      <c r="B4048" s="8">
        <f t="shared" si="318"/>
        <v>15</v>
      </c>
      <c r="C4048" s="9" t="str">
        <f>C4047</f>
        <v>PG0164</v>
      </c>
      <c r="D4048" s="10" t="str">
        <f>D4047</f>
        <v>SU9</v>
      </c>
      <c r="E4048" s="9" t="str">
        <f>E4047</f>
        <v>DME,NUX</v>
      </c>
      <c r="F4048" s="6" t="s">
        <v>15</v>
      </c>
      <c r="G4048">
        <v>1228900</v>
      </c>
      <c r="H4048" t="str">
        <f t="shared" si="317"/>
        <v>AfterNoon</v>
      </c>
      <c r="I4048" s="11">
        <v>52</v>
      </c>
      <c r="J4048">
        <v>85</v>
      </c>
      <c r="K4048">
        <v>0.61176470588235299</v>
      </c>
    </row>
    <row r="4049" spans="1:11" x14ac:dyDescent="0.3">
      <c r="A4049" s="7">
        <f t="shared" si="318"/>
        <v>42939</v>
      </c>
      <c r="B4049" s="8">
        <f t="shared" si="318"/>
        <v>15</v>
      </c>
      <c r="C4049" s="9" t="s">
        <v>428</v>
      </c>
      <c r="D4049" s="10" t="s">
        <v>17</v>
      </c>
      <c r="E4049" s="9" t="s">
        <v>429</v>
      </c>
      <c r="F4049" s="6" t="s">
        <v>14</v>
      </c>
      <c r="G4049">
        <v>795200</v>
      </c>
      <c r="H4049" t="str">
        <f t="shared" si="317"/>
        <v>AfterNoon</v>
      </c>
      <c r="I4049" s="11">
        <v>16</v>
      </c>
      <c r="J4049">
        <v>20</v>
      </c>
      <c r="K4049">
        <v>0.8</v>
      </c>
    </row>
    <row r="4050" spans="1:11" x14ac:dyDescent="0.3">
      <c r="A4050" s="7">
        <f t="shared" si="318"/>
        <v>42939</v>
      </c>
      <c r="B4050" s="8">
        <f t="shared" si="318"/>
        <v>15</v>
      </c>
      <c r="C4050" s="9" t="str">
        <f>C4049</f>
        <v>PG0187</v>
      </c>
      <c r="D4050" s="10" t="str">
        <f>D4049</f>
        <v>319</v>
      </c>
      <c r="E4050" s="9" t="str">
        <f>E4049</f>
        <v>PEE,OVB</v>
      </c>
      <c r="F4050" s="6" t="s">
        <v>15</v>
      </c>
      <c r="G4050">
        <v>1399200</v>
      </c>
      <c r="H4050" t="str">
        <f t="shared" si="317"/>
        <v>AfterNoon</v>
      </c>
      <c r="I4050" s="11">
        <v>84</v>
      </c>
      <c r="J4050">
        <v>96</v>
      </c>
      <c r="K4050">
        <v>0.875</v>
      </c>
    </row>
    <row r="4051" spans="1:11" x14ac:dyDescent="0.3">
      <c r="A4051" s="7">
        <f t="shared" si="318"/>
        <v>42939</v>
      </c>
      <c r="B4051" s="8">
        <f t="shared" si="318"/>
        <v>15</v>
      </c>
      <c r="C4051" s="9" t="s">
        <v>430</v>
      </c>
      <c r="D4051" s="10" t="s">
        <v>12</v>
      </c>
      <c r="E4051" s="9" t="s">
        <v>431</v>
      </c>
      <c r="F4051" s="6" t="s">
        <v>14</v>
      </c>
      <c r="G4051">
        <v>400500</v>
      </c>
      <c r="H4051" t="str">
        <f t="shared" si="317"/>
        <v>AfterNoon</v>
      </c>
      <c r="I4051" s="11">
        <v>9</v>
      </c>
      <c r="J4051">
        <v>12</v>
      </c>
      <c r="K4051">
        <v>0.75</v>
      </c>
    </row>
    <row r="4052" spans="1:11" x14ac:dyDescent="0.3">
      <c r="A4052" s="7">
        <f t="shared" si="318"/>
        <v>42939</v>
      </c>
      <c r="B4052" s="8">
        <f t="shared" si="318"/>
        <v>15</v>
      </c>
      <c r="C4052" s="9" t="str">
        <f>C4051</f>
        <v>PG0274</v>
      </c>
      <c r="D4052" s="10" t="str">
        <f>D4051</f>
        <v>SU9</v>
      </c>
      <c r="E4052" s="9" t="str">
        <f>E4051</f>
        <v>CEK,DME</v>
      </c>
      <c r="F4052" s="6" t="s">
        <v>15</v>
      </c>
      <c r="G4052">
        <v>580200</v>
      </c>
      <c r="H4052" t="str">
        <f t="shared" si="317"/>
        <v>AfterNoon</v>
      </c>
      <c r="I4052" s="11">
        <v>39</v>
      </c>
      <c r="J4052">
        <v>85</v>
      </c>
      <c r="K4052">
        <v>0.45882352941176469</v>
      </c>
    </row>
    <row r="4053" spans="1:11" x14ac:dyDescent="0.3">
      <c r="A4053" s="7">
        <f t="shared" ref="A4053:B4068" si="319">A4052</f>
        <v>42939</v>
      </c>
      <c r="B4053" s="8">
        <f t="shared" si="319"/>
        <v>15</v>
      </c>
      <c r="C4053" s="9" t="s">
        <v>704</v>
      </c>
      <c r="D4053" s="10" t="s">
        <v>12</v>
      </c>
      <c r="E4053" s="9" t="s">
        <v>705</v>
      </c>
      <c r="F4053" s="6" t="s">
        <v>14</v>
      </c>
      <c r="G4053">
        <v>196800</v>
      </c>
      <c r="H4053" t="str">
        <f t="shared" si="317"/>
        <v>AfterNoon</v>
      </c>
      <c r="I4053" s="11">
        <v>6</v>
      </c>
      <c r="J4053">
        <v>12</v>
      </c>
      <c r="K4053">
        <v>0.5</v>
      </c>
    </row>
    <row r="4054" spans="1:11" x14ac:dyDescent="0.3">
      <c r="A4054" s="7">
        <f t="shared" si="319"/>
        <v>42939</v>
      </c>
      <c r="B4054" s="8">
        <f t="shared" si="319"/>
        <v>15</v>
      </c>
      <c r="C4054" s="9" t="str">
        <f>C4053</f>
        <v>PG0286</v>
      </c>
      <c r="D4054" s="10" t="str">
        <f>D4053</f>
        <v>SU9</v>
      </c>
      <c r="E4054" s="9" t="str">
        <f>E4053</f>
        <v>KVX,LED</v>
      </c>
      <c r="F4054" s="6" t="s">
        <v>15</v>
      </c>
      <c r="G4054">
        <v>458900</v>
      </c>
      <c r="H4054" t="str">
        <f t="shared" si="317"/>
        <v>AfterNoon</v>
      </c>
      <c r="I4054" s="11">
        <v>42</v>
      </c>
      <c r="J4054">
        <v>85</v>
      </c>
      <c r="K4054">
        <v>0.49411764705882361</v>
      </c>
    </row>
    <row r="4055" spans="1:11" x14ac:dyDescent="0.3">
      <c r="A4055" s="7">
        <f t="shared" si="319"/>
        <v>42939</v>
      </c>
      <c r="B4055" s="8">
        <f t="shared" si="319"/>
        <v>15</v>
      </c>
      <c r="C4055" s="6" t="s">
        <v>706</v>
      </c>
      <c r="D4055" s="10" t="s">
        <v>20</v>
      </c>
      <c r="E4055" s="6" t="s">
        <v>707</v>
      </c>
      <c r="F4055" s="6" t="s">
        <v>15</v>
      </c>
      <c r="G4055">
        <v>385700</v>
      </c>
      <c r="H4055" t="str">
        <f t="shared" si="317"/>
        <v>AfterNoon</v>
      </c>
      <c r="I4055" s="11">
        <v>20</v>
      </c>
      <c r="J4055">
        <v>50</v>
      </c>
      <c r="K4055">
        <v>0.4</v>
      </c>
    </row>
    <row r="4056" spans="1:11" x14ac:dyDescent="0.3">
      <c r="A4056" s="7">
        <f t="shared" si="319"/>
        <v>42939</v>
      </c>
      <c r="B4056" s="8">
        <f t="shared" si="319"/>
        <v>15</v>
      </c>
      <c r="C4056" s="9" t="s">
        <v>708</v>
      </c>
      <c r="D4056" s="10" t="s">
        <v>12</v>
      </c>
      <c r="E4056" s="9" t="s">
        <v>709</v>
      </c>
      <c r="F4056" s="6" t="s">
        <v>14</v>
      </c>
      <c r="G4056">
        <v>33900</v>
      </c>
      <c r="H4056" t="str">
        <f t="shared" si="317"/>
        <v>AfterNoon</v>
      </c>
      <c r="I4056" s="11">
        <v>3</v>
      </c>
      <c r="J4056">
        <v>12</v>
      </c>
      <c r="K4056">
        <v>0.25</v>
      </c>
    </row>
    <row r="4057" spans="1:11" x14ac:dyDescent="0.3">
      <c r="A4057" s="7">
        <f t="shared" si="319"/>
        <v>42939</v>
      </c>
      <c r="B4057" s="8">
        <f t="shared" si="319"/>
        <v>15</v>
      </c>
      <c r="C4057" s="9" t="str">
        <f>C4056</f>
        <v>PG0308</v>
      </c>
      <c r="D4057" s="10" t="str">
        <f>D4056</f>
        <v>SU9</v>
      </c>
      <c r="E4057" s="9" t="str">
        <f>E4056</f>
        <v>VOG,ROV</v>
      </c>
      <c r="F4057" s="6" t="s">
        <v>15</v>
      </c>
      <c r="G4057">
        <v>190900</v>
      </c>
      <c r="H4057" t="str">
        <f t="shared" si="317"/>
        <v>AfterNoon</v>
      </c>
      <c r="I4057" s="11">
        <v>50</v>
      </c>
      <c r="J4057">
        <v>85</v>
      </c>
      <c r="K4057">
        <v>0.58823529411764708</v>
      </c>
    </row>
    <row r="4058" spans="1:11" x14ac:dyDescent="0.3">
      <c r="A4058" s="7">
        <f t="shared" si="319"/>
        <v>42939</v>
      </c>
      <c r="B4058" s="8">
        <f t="shared" si="319"/>
        <v>15</v>
      </c>
      <c r="C4058" s="9" t="s">
        <v>432</v>
      </c>
      <c r="D4058" s="10" t="s">
        <v>85</v>
      </c>
      <c r="E4058" s="9" t="s">
        <v>433</v>
      </c>
      <c r="F4058" s="6" t="s">
        <v>14</v>
      </c>
      <c r="G4058">
        <v>206500</v>
      </c>
      <c r="H4058" t="str">
        <f t="shared" si="317"/>
        <v>AfterNoon</v>
      </c>
      <c r="I4058" s="11">
        <v>7</v>
      </c>
      <c r="J4058">
        <v>12</v>
      </c>
      <c r="K4058">
        <v>0.58333333333333337</v>
      </c>
    </row>
    <row r="4059" spans="1:11" x14ac:dyDescent="0.3">
      <c r="A4059" s="7">
        <f t="shared" si="319"/>
        <v>42939</v>
      </c>
      <c r="B4059" s="8">
        <f t="shared" si="319"/>
        <v>15</v>
      </c>
      <c r="C4059" s="9" t="str">
        <f>C4058</f>
        <v>PG0318</v>
      </c>
      <c r="D4059" s="10" t="str">
        <f>D4058</f>
        <v>733</v>
      </c>
      <c r="E4059" s="9" t="str">
        <f>E4058</f>
        <v>ROV,SVO</v>
      </c>
      <c r="F4059" s="6" t="s">
        <v>15</v>
      </c>
      <c r="G4059">
        <v>558600</v>
      </c>
      <c r="H4059" t="str">
        <f t="shared" si="317"/>
        <v>AfterNoon</v>
      </c>
      <c r="I4059" s="11">
        <v>57</v>
      </c>
      <c r="J4059">
        <v>118</v>
      </c>
      <c r="K4059">
        <v>0.48305084745762711</v>
      </c>
    </row>
    <row r="4060" spans="1:11" x14ac:dyDescent="0.3">
      <c r="A4060" s="7">
        <f t="shared" si="319"/>
        <v>42939</v>
      </c>
      <c r="B4060" s="8">
        <f t="shared" si="319"/>
        <v>15</v>
      </c>
      <c r="C4060" s="6" t="s">
        <v>878</v>
      </c>
      <c r="D4060" s="10" t="s">
        <v>20</v>
      </c>
      <c r="E4060" s="6" t="s">
        <v>879</v>
      </c>
      <c r="F4060" s="6" t="s">
        <v>15</v>
      </c>
      <c r="G4060">
        <v>867100</v>
      </c>
      <c r="H4060" t="str">
        <f t="shared" si="317"/>
        <v>AfterNoon</v>
      </c>
      <c r="I4060" s="11">
        <v>45</v>
      </c>
      <c r="J4060">
        <v>50</v>
      </c>
      <c r="K4060">
        <v>0.9</v>
      </c>
    </row>
    <row r="4061" spans="1:11" x14ac:dyDescent="0.3">
      <c r="A4061" s="7">
        <f t="shared" si="319"/>
        <v>42939</v>
      </c>
      <c r="B4061" s="8">
        <f t="shared" si="319"/>
        <v>15</v>
      </c>
      <c r="C4061" s="6" t="s">
        <v>434</v>
      </c>
      <c r="D4061" s="10" t="s">
        <v>20</v>
      </c>
      <c r="E4061" s="6" t="s">
        <v>435</v>
      </c>
      <c r="F4061" s="6" t="s">
        <v>15</v>
      </c>
      <c r="G4061">
        <v>305000</v>
      </c>
      <c r="H4061" t="str">
        <f t="shared" si="317"/>
        <v>AfterNoon</v>
      </c>
      <c r="I4061" s="11">
        <v>30</v>
      </c>
      <c r="J4061">
        <v>50</v>
      </c>
      <c r="K4061">
        <v>0.6</v>
      </c>
    </row>
    <row r="4062" spans="1:11" x14ac:dyDescent="0.3">
      <c r="A4062" s="7">
        <f t="shared" si="319"/>
        <v>42939</v>
      </c>
      <c r="B4062" s="8">
        <f t="shared" si="319"/>
        <v>15</v>
      </c>
      <c r="C4062" s="9" t="s">
        <v>710</v>
      </c>
      <c r="D4062" s="10" t="s">
        <v>25</v>
      </c>
      <c r="E4062" s="9" t="s">
        <v>711</v>
      </c>
      <c r="F4062" s="6" t="s">
        <v>14</v>
      </c>
      <c r="G4062">
        <v>582400</v>
      </c>
      <c r="H4062" t="str">
        <f t="shared" si="317"/>
        <v>AfterNoon</v>
      </c>
      <c r="I4062" s="11">
        <v>16</v>
      </c>
      <c r="J4062">
        <v>30</v>
      </c>
      <c r="K4062">
        <v>0.53333333333333333</v>
      </c>
    </row>
    <row r="4063" spans="1:11" x14ac:dyDescent="0.3">
      <c r="A4063" s="7">
        <f t="shared" si="319"/>
        <v>42939</v>
      </c>
      <c r="B4063" s="8">
        <f t="shared" si="319"/>
        <v>15</v>
      </c>
      <c r="C4063" s="9" t="str">
        <f>C4062</f>
        <v>PG0365</v>
      </c>
      <c r="D4063" s="10" t="str">
        <f>D4062</f>
        <v>763</v>
      </c>
      <c r="E4063" s="9" t="str">
        <f>E4062</f>
        <v>ULV,KRR</v>
      </c>
      <c r="F4063" s="6" t="s">
        <v>15</v>
      </c>
      <c r="G4063">
        <v>1203100</v>
      </c>
      <c r="H4063" t="str">
        <f t="shared" si="317"/>
        <v>AfterNoon</v>
      </c>
      <c r="I4063" s="11">
        <v>99</v>
      </c>
      <c r="J4063">
        <v>192</v>
      </c>
      <c r="K4063">
        <v>0.515625</v>
      </c>
    </row>
    <row r="4064" spans="1:11" x14ac:dyDescent="0.3">
      <c r="A4064" s="7">
        <f t="shared" si="319"/>
        <v>42939</v>
      </c>
      <c r="B4064" s="8">
        <f t="shared" si="319"/>
        <v>15</v>
      </c>
      <c r="C4064" s="6" t="s">
        <v>436</v>
      </c>
      <c r="D4064" s="10" t="s">
        <v>20</v>
      </c>
      <c r="E4064" s="6" t="s">
        <v>437</v>
      </c>
      <c r="F4064" s="6" t="s">
        <v>15</v>
      </c>
      <c r="G4064">
        <v>863900</v>
      </c>
      <c r="H4064" t="str">
        <f t="shared" si="317"/>
        <v>AfterNoon</v>
      </c>
      <c r="I4064" s="11">
        <v>37</v>
      </c>
      <c r="J4064">
        <v>50</v>
      </c>
      <c r="K4064">
        <v>0.74</v>
      </c>
    </row>
    <row r="4065" spans="1:11" x14ac:dyDescent="0.3">
      <c r="A4065" s="7">
        <f t="shared" si="319"/>
        <v>42939</v>
      </c>
      <c r="B4065" s="8">
        <f t="shared" si="319"/>
        <v>15</v>
      </c>
      <c r="C4065" s="6" t="s">
        <v>438</v>
      </c>
      <c r="D4065" s="10" t="s">
        <v>20</v>
      </c>
      <c r="E4065" s="6" t="s">
        <v>439</v>
      </c>
      <c r="F4065" s="6" t="s">
        <v>15</v>
      </c>
      <c r="G4065">
        <v>256500</v>
      </c>
      <c r="H4065" t="str">
        <f t="shared" si="317"/>
        <v>AfterNoon</v>
      </c>
      <c r="I4065" s="11">
        <v>15</v>
      </c>
      <c r="J4065">
        <v>50</v>
      </c>
      <c r="K4065">
        <v>0.3</v>
      </c>
    </row>
    <row r="4066" spans="1:11" x14ac:dyDescent="0.3">
      <c r="A4066" s="7">
        <f t="shared" si="319"/>
        <v>42939</v>
      </c>
      <c r="B4066" s="8">
        <f t="shared" si="319"/>
        <v>15</v>
      </c>
      <c r="C4066" s="6" t="s">
        <v>440</v>
      </c>
      <c r="D4066" s="10" t="s">
        <v>20</v>
      </c>
      <c r="E4066" s="6" t="s">
        <v>441</v>
      </c>
      <c r="F4066" s="6" t="s">
        <v>15</v>
      </c>
      <c r="G4066">
        <v>212000</v>
      </c>
      <c r="H4066" t="str">
        <f t="shared" si="317"/>
        <v>AfterNoon</v>
      </c>
      <c r="I4066" s="11">
        <v>10</v>
      </c>
      <c r="J4066">
        <v>50</v>
      </c>
      <c r="K4066">
        <v>0.2</v>
      </c>
    </row>
    <row r="4067" spans="1:11" x14ac:dyDescent="0.3">
      <c r="A4067" s="7">
        <f t="shared" si="319"/>
        <v>42939</v>
      </c>
      <c r="B4067" s="8">
        <f t="shared" si="319"/>
        <v>15</v>
      </c>
      <c r="C4067" s="6" t="s">
        <v>880</v>
      </c>
      <c r="D4067" s="10" t="s">
        <v>20</v>
      </c>
      <c r="E4067" s="6" t="s">
        <v>881</v>
      </c>
      <c r="F4067" s="6" t="s">
        <v>15</v>
      </c>
      <c r="G4067">
        <v>42400</v>
      </c>
      <c r="H4067" t="str">
        <f t="shared" si="317"/>
        <v>AfterNoon</v>
      </c>
      <c r="I4067" s="11">
        <v>2</v>
      </c>
      <c r="J4067">
        <v>50</v>
      </c>
      <c r="K4067">
        <v>0.04</v>
      </c>
    </row>
    <row r="4068" spans="1:11" x14ac:dyDescent="0.3">
      <c r="A4068" s="7">
        <f t="shared" si="319"/>
        <v>42939</v>
      </c>
      <c r="B4068" s="8">
        <f t="shared" si="319"/>
        <v>15</v>
      </c>
      <c r="C4068" s="9" t="s">
        <v>442</v>
      </c>
      <c r="D4068" s="10" t="s">
        <v>98</v>
      </c>
      <c r="E4068" s="9" t="s">
        <v>119</v>
      </c>
      <c r="F4068" s="6" t="s">
        <v>14</v>
      </c>
      <c r="G4068">
        <v>72000</v>
      </c>
      <c r="H4068" t="str">
        <f t="shared" si="317"/>
        <v>AfterNoon</v>
      </c>
      <c r="I4068" s="11">
        <v>4</v>
      </c>
      <c r="J4068">
        <v>28</v>
      </c>
      <c r="K4068">
        <v>0.14285714285714279</v>
      </c>
    </row>
    <row r="4069" spans="1:11" x14ac:dyDescent="0.3">
      <c r="A4069" s="7">
        <f t="shared" ref="A4069:B4084" si="320">A4068</f>
        <v>42939</v>
      </c>
      <c r="B4069" s="8">
        <f t="shared" si="320"/>
        <v>15</v>
      </c>
      <c r="C4069" s="9" t="str">
        <f>C4068</f>
        <v>PG0474</v>
      </c>
      <c r="D4069" s="10" t="str">
        <f>D4068</f>
        <v>321</v>
      </c>
      <c r="E4069" s="9" t="str">
        <f>E4068</f>
        <v>LED,SVO</v>
      </c>
      <c r="F4069" s="6" t="s">
        <v>15</v>
      </c>
      <c r="G4069">
        <v>190200</v>
      </c>
      <c r="H4069" t="str">
        <f t="shared" si="317"/>
        <v>AfterNoon</v>
      </c>
      <c r="I4069" s="11">
        <v>31</v>
      </c>
      <c r="J4069">
        <v>142</v>
      </c>
      <c r="K4069">
        <v>0.21830985915492959</v>
      </c>
    </row>
    <row r="4070" spans="1:11" x14ac:dyDescent="0.3">
      <c r="A4070" s="7">
        <f t="shared" si="320"/>
        <v>42939</v>
      </c>
      <c r="B4070" s="8">
        <f t="shared" si="320"/>
        <v>15</v>
      </c>
      <c r="C4070" s="6" t="s">
        <v>443</v>
      </c>
      <c r="D4070" s="10" t="s">
        <v>20</v>
      </c>
      <c r="E4070" s="6" t="s">
        <v>444</v>
      </c>
      <c r="F4070" s="6" t="s">
        <v>15</v>
      </c>
      <c r="G4070">
        <v>387600</v>
      </c>
      <c r="H4070" t="str">
        <f t="shared" si="317"/>
        <v>AfterNoon</v>
      </c>
      <c r="I4070" s="11">
        <v>26</v>
      </c>
      <c r="J4070">
        <v>50</v>
      </c>
      <c r="K4070">
        <v>0.52</v>
      </c>
    </row>
    <row r="4071" spans="1:11" x14ac:dyDescent="0.3">
      <c r="A4071" s="7">
        <f t="shared" si="320"/>
        <v>42939</v>
      </c>
      <c r="B4071" s="8">
        <f t="shared" si="320"/>
        <v>15</v>
      </c>
      <c r="C4071" s="9" t="s">
        <v>445</v>
      </c>
      <c r="D4071" s="10" t="s">
        <v>12</v>
      </c>
      <c r="E4071" s="9" t="s">
        <v>446</v>
      </c>
      <c r="F4071" s="6" t="s">
        <v>14</v>
      </c>
      <c r="G4071">
        <v>336000</v>
      </c>
      <c r="H4071" t="str">
        <f t="shared" si="317"/>
        <v>AfterNoon</v>
      </c>
      <c r="I4071" s="11">
        <v>5</v>
      </c>
      <c r="J4071">
        <v>12</v>
      </c>
      <c r="K4071">
        <v>0.41666666666666669</v>
      </c>
    </row>
    <row r="4072" spans="1:11" x14ac:dyDescent="0.3">
      <c r="A4072" s="7">
        <f t="shared" si="320"/>
        <v>42939</v>
      </c>
      <c r="B4072" s="8">
        <f t="shared" si="320"/>
        <v>15</v>
      </c>
      <c r="C4072" s="9" t="str">
        <f>C4071</f>
        <v>PG0504</v>
      </c>
      <c r="D4072" s="10" t="str">
        <f>D4071</f>
        <v>SU9</v>
      </c>
      <c r="E4072" s="9" t="str">
        <f>E4071</f>
        <v>OMS,SVO</v>
      </c>
      <c r="F4072" s="6" t="s">
        <v>15</v>
      </c>
      <c r="G4072">
        <v>591200</v>
      </c>
      <c r="H4072" t="str">
        <f t="shared" si="317"/>
        <v>AfterNoon</v>
      </c>
      <c r="I4072" s="11">
        <v>26</v>
      </c>
      <c r="J4072">
        <v>85</v>
      </c>
      <c r="K4072">
        <v>0.30588235294117649</v>
      </c>
    </row>
    <row r="4073" spans="1:11" x14ac:dyDescent="0.3">
      <c r="A4073" s="7">
        <f t="shared" si="320"/>
        <v>42939</v>
      </c>
      <c r="B4073" s="8">
        <f t="shared" si="320"/>
        <v>15</v>
      </c>
      <c r="C4073" s="9" t="s">
        <v>447</v>
      </c>
      <c r="D4073" s="10" t="s">
        <v>25</v>
      </c>
      <c r="E4073" s="9" t="s">
        <v>448</v>
      </c>
      <c r="F4073" s="6" t="s">
        <v>14</v>
      </c>
      <c r="G4073">
        <v>520200</v>
      </c>
      <c r="H4073" t="str">
        <f t="shared" si="317"/>
        <v>AfterNoon</v>
      </c>
      <c r="I4073" s="11">
        <v>17</v>
      </c>
      <c r="J4073">
        <v>30</v>
      </c>
      <c r="K4073">
        <v>0.56666666666666665</v>
      </c>
    </row>
    <row r="4074" spans="1:11" x14ac:dyDescent="0.3">
      <c r="A4074" s="7">
        <f t="shared" si="320"/>
        <v>42939</v>
      </c>
      <c r="B4074" s="8">
        <f t="shared" si="320"/>
        <v>15</v>
      </c>
      <c r="C4074" s="9" t="str">
        <f>C4073</f>
        <v>PG0518</v>
      </c>
      <c r="D4074" s="10" t="str">
        <f>D4073</f>
        <v>763</v>
      </c>
      <c r="E4074" s="9" t="str">
        <f>E4073</f>
        <v>SCW,DME</v>
      </c>
      <c r="F4074" s="6" t="s">
        <v>15</v>
      </c>
      <c r="G4074">
        <v>1014800</v>
      </c>
      <c r="H4074" t="str">
        <f t="shared" si="317"/>
        <v>AfterNoon</v>
      </c>
      <c r="I4074" s="11">
        <v>99</v>
      </c>
      <c r="J4074">
        <v>192</v>
      </c>
      <c r="K4074">
        <v>0.515625</v>
      </c>
    </row>
    <row r="4075" spans="1:11" x14ac:dyDescent="0.3">
      <c r="A4075" s="7">
        <f t="shared" si="320"/>
        <v>42939</v>
      </c>
      <c r="B4075" s="8">
        <f t="shared" si="320"/>
        <v>15</v>
      </c>
      <c r="C4075" s="9" t="s">
        <v>449</v>
      </c>
      <c r="D4075" s="10" t="s">
        <v>85</v>
      </c>
      <c r="E4075" s="9" t="s">
        <v>450</v>
      </c>
      <c r="F4075" s="6" t="s">
        <v>14</v>
      </c>
      <c r="G4075">
        <v>283200</v>
      </c>
      <c r="H4075" t="str">
        <f t="shared" si="317"/>
        <v>AfterNoon</v>
      </c>
      <c r="I4075" s="11">
        <v>12</v>
      </c>
      <c r="J4075">
        <v>12</v>
      </c>
      <c r="K4075">
        <v>1</v>
      </c>
    </row>
    <row r="4076" spans="1:11" x14ac:dyDescent="0.3">
      <c r="A4076" s="7">
        <f t="shared" si="320"/>
        <v>42939</v>
      </c>
      <c r="B4076" s="8">
        <f t="shared" si="320"/>
        <v>15</v>
      </c>
      <c r="C4076" s="9" t="str">
        <f>C4075</f>
        <v>PG0569</v>
      </c>
      <c r="D4076" s="10" t="str">
        <f>D4075</f>
        <v>733</v>
      </c>
      <c r="E4076" s="9" t="str">
        <f>E4075</f>
        <v>SVX,SCW</v>
      </c>
      <c r="F4076" s="6" t="s">
        <v>15</v>
      </c>
      <c r="G4076">
        <v>810000</v>
      </c>
      <c r="H4076" t="str">
        <f t="shared" si="317"/>
        <v>AfterNoon</v>
      </c>
      <c r="I4076" s="11">
        <v>102</v>
      </c>
      <c r="J4076">
        <v>118</v>
      </c>
      <c r="K4076">
        <v>0.86440677966101698</v>
      </c>
    </row>
    <row r="4077" spans="1:11" x14ac:dyDescent="0.3">
      <c r="A4077" s="7">
        <f t="shared" si="320"/>
        <v>42939</v>
      </c>
      <c r="B4077" s="8">
        <f t="shared" si="320"/>
        <v>15</v>
      </c>
      <c r="C4077" s="9" t="s">
        <v>451</v>
      </c>
      <c r="D4077" s="10" t="s">
        <v>12</v>
      </c>
      <c r="E4077" s="9" t="s">
        <v>452</v>
      </c>
      <c r="F4077" s="6" t="s">
        <v>14</v>
      </c>
      <c r="G4077">
        <v>95000</v>
      </c>
      <c r="H4077" t="str">
        <f t="shared" si="317"/>
        <v>AfterNoon</v>
      </c>
      <c r="I4077" s="11">
        <v>10</v>
      </c>
      <c r="J4077">
        <v>12</v>
      </c>
      <c r="K4077">
        <v>0.83333333333333337</v>
      </c>
    </row>
    <row r="4078" spans="1:11" x14ac:dyDescent="0.3">
      <c r="A4078" s="7">
        <f t="shared" si="320"/>
        <v>42939</v>
      </c>
      <c r="B4078" s="8">
        <f t="shared" si="320"/>
        <v>15</v>
      </c>
      <c r="C4078" s="9" t="str">
        <f>C4077</f>
        <v>PG0589</v>
      </c>
      <c r="D4078" s="10" t="str">
        <f>D4077</f>
        <v>SU9</v>
      </c>
      <c r="E4078" s="9" t="str">
        <f>E4077</f>
        <v>PEE,SVX</v>
      </c>
      <c r="F4078" s="6" t="s">
        <v>15</v>
      </c>
      <c r="G4078">
        <v>183600</v>
      </c>
      <c r="H4078" t="str">
        <f t="shared" si="317"/>
        <v>AfterNoon</v>
      </c>
      <c r="I4078" s="11">
        <v>57</v>
      </c>
      <c r="J4078">
        <v>85</v>
      </c>
      <c r="K4078">
        <v>0.6705882352941176</v>
      </c>
    </row>
    <row r="4079" spans="1:11" x14ac:dyDescent="0.3">
      <c r="A4079" s="7">
        <f t="shared" si="320"/>
        <v>42939</v>
      </c>
      <c r="B4079" s="8">
        <f t="shared" si="320"/>
        <v>15</v>
      </c>
      <c r="C4079" s="6" t="s">
        <v>453</v>
      </c>
      <c r="D4079" s="10" t="s">
        <v>30</v>
      </c>
      <c r="E4079" s="6" t="s">
        <v>454</v>
      </c>
      <c r="F4079" s="6" t="s">
        <v>15</v>
      </c>
      <c r="G4079">
        <v>23100</v>
      </c>
      <c r="H4079" t="str">
        <f t="shared" si="317"/>
        <v>AfterNoon</v>
      </c>
      <c r="I4079" s="11">
        <v>3</v>
      </c>
      <c r="J4079">
        <v>12</v>
      </c>
      <c r="K4079">
        <v>0.25</v>
      </c>
    </row>
    <row r="4080" spans="1:11" x14ac:dyDescent="0.3">
      <c r="A4080" s="7">
        <f t="shared" si="320"/>
        <v>42939</v>
      </c>
      <c r="B4080" s="8">
        <f t="shared" si="320"/>
        <v>15</v>
      </c>
      <c r="C4080" s="6" t="s">
        <v>455</v>
      </c>
      <c r="D4080" s="10" t="s">
        <v>30</v>
      </c>
      <c r="E4080" s="6" t="s">
        <v>456</v>
      </c>
      <c r="F4080" s="6" t="s">
        <v>15</v>
      </c>
      <c r="G4080">
        <v>38500</v>
      </c>
      <c r="H4080" t="str">
        <f t="shared" si="317"/>
        <v>AfterNoon</v>
      </c>
      <c r="I4080" s="11">
        <v>5</v>
      </c>
      <c r="J4080">
        <v>12</v>
      </c>
      <c r="K4080">
        <v>0.41666666666666669</v>
      </c>
    </row>
    <row r="4081" spans="1:11" x14ac:dyDescent="0.3">
      <c r="A4081" s="7">
        <f t="shared" si="320"/>
        <v>42939</v>
      </c>
      <c r="B4081" s="8">
        <f t="shared" si="320"/>
        <v>15</v>
      </c>
      <c r="C4081" s="6" t="s">
        <v>840</v>
      </c>
      <c r="D4081" s="10" t="s">
        <v>12</v>
      </c>
      <c r="E4081" s="6" t="s">
        <v>841</v>
      </c>
      <c r="F4081" s="6" t="s">
        <v>15</v>
      </c>
      <c r="G4081">
        <v>80400</v>
      </c>
      <c r="H4081" t="str">
        <f t="shared" si="317"/>
        <v>AfterNoon</v>
      </c>
      <c r="I4081" s="11">
        <v>12</v>
      </c>
      <c r="J4081">
        <v>85</v>
      </c>
      <c r="K4081">
        <v>0.14117647058823529</v>
      </c>
    </row>
    <row r="4082" spans="1:11" x14ac:dyDescent="0.3">
      <c r="A4082" s="7">
        <f t="shared" si="320"/>
        <v>42939</v>
      </c>
      <c r="B4082" s="8">
        <f t="shared" si="320"/>
        <v>15</v>
      </c>
      <c r="C4082" s="9" t="s">
        <v>457</v>
      </c>
      <c r="D4082" s="10" t="s">
        <v>12</v>
      </c>
      <c r="E4082" s="9" t="s">
        <v>458</v>
      </c>
      <c r="F4082" s="6" t="s">
        <v>14</v>
      </c>
      <c r="G4082">
        <v>80800</v>
      </c>
      <c r="H4082" t="str">
        <f t="shared" si="317"/>
        <v>AfterNoon</v>
      </c>
      <c r="I4082" s="11">
        <v>4</v>
      </c>
      <c r="J4082">
        <v>12</v>
      </c>
      <c r="K4082">
        <v>0.33333333333333331</v>
      </c>
    </row>
    <row r="4083" spans="1:11" x14ac:dyDescent="0.3">
      <c r="A4083" s="7">
        <f t="shared" si="320"/>
        <v>42939</v>
      </c>
      <c r="B4083" s="8">
        <f t="shared" si="320"/>
        <v>15</v>
      </c>
      <c r="C4083" s="9" t="str">
        <f>C4082</f>
        <v>PG0606</v>
      </c>
      <c r="D4083" s="10" t="str">
        <f>D4082</f>
        <v>SU9</v>
      </c>
      <c r="E4083" s="9" t="str">
        <f>E4082</f>
        <v>ULV,DME</v>
      </c>
      <c r="F4083" s="6" t="s">
        <v>15</v>
      </c>
      <c r="G4083">
        <v>202400</v>
      </c>
      <c r="H4083" t="str">
        <f t="shared" si="317"/>
        <v>AfterNoon</v>
      </c>
      <c r="I4083" s="11">
        <v>30</v>
      </c>
      <c r="J4083">
        <v>85</v>
      </c>
      <c r="K4083">
        <v>0.35294117647058831</v>
      </c>
    </row>
    <row r="4084" spans="1:11" x14ac:dyDescent="0.3">
      <c r="A4084" s="7">
        <f t="shared" si="320"/>
        <v>42939</v>
      </c>
      <c r="B4084" s="8">
        <f t="shared" si="320"/>
        <v>15</v>
      </c>
      <c r="C4084" s="6" t="s">
        <v>459</v>
      </c>
      <c r="D4084" s="10" t="s">
        <v>20</v>
      </c>
      <c r="E4084" s="6" t="s">
        <v>460</v>
      </c>
      <c r="F4084" s="6" t="s">
        <v>15</v>
      </c>
      <c r="G4084">
        <v>219000</v>
      </c>
      <c r="H4084" t="str">
        <f t="shared" si="317"/>
        <v>AfterNoon</v>
      </c>
      <c r="I4084" s="11">
        <v>12</v>
      </c>
      <c r="J4084">
        <v>50</v>
      </c>
      <c r="K4084">
        <v>0.24</v>
      </c>
    </row>
    <row r="4085" spans="1:11" x14ac:dyDescent="0.3">
      <c r="A4085" s="7">
        <f t="shared" ref="A4085:B4100" si="321">A4084</f>
        <v>42939</v>
      </c>
      <c r="B4085" s="8">
        <f t="shared" si="321"/>
        <v>15</v>
      </c>
      <c r="C4085" s="6" t="s">
        <v>461</v>
      </c>
      <c r="D4085" s="10" t="s">
        <v>30</v>
      </c>
      <c r="E4085" s="6" t="s">
        <v>462</v>
      </c>
      <c r="F4085" s="6" t="s">
        <v>15</v>
      </c>
      <c r="G4085">
        <v>13200</v>
      </c>
      <c r="H4085" t="str">
        <f t="shared" si="317"/>
        <v>AfterNoon</v>
      </c>
      <c r="I4085" s="11">
        <v>3</v>
      </c>
      <c r="J4085">
        <v>12</v>
      </c>
      <c r="K4085">
        <v>0.25</v>
      </c>
    </row>
    <row r="4086" spans="1:11" x14ac:dyDescent="0.3">
      <c r="A4086" s="7">
        <f t="shared" si="321"/>
        <v>42939</v>
      </c>
      <c r="B4086" s="8">
        <f t="shared" si="321"/>
        <v>15</v>
      </c>
      <c r="C4086" s="9" t="s">
        <v>463</v>
      </c>
      <c r="D4086" s="10" t="s">
        <v>12</v>
      </c>
      <c r="E4086" s="9" t="s">
        <v>464</v>
      </c>
      <c r="F4086" s="6" t="s">
        <v>14</v>
      </c>
      <c r="G4086">
        <v>69300</v>
      </c>
      <c r="H4086" t="str">
        <f t="shared" si="317"/>
        <v>AfterNoon</v>
      </c>
      <c r="I4086" s="11">
        <v>7</v>
      </c>
      <c r="J4086">
        <v>12</v>
      </c>
      <c r="K4086">
        <v>0.58333333333333337</v>
      </c>
    </row>
    <row r="4087" spans="1:11" x14ac:dyDescent="0.3">
      <c r="A4087" s="7">
        <f t="shared" si="321"/>
        <v>42939</v>
      </c>
      <c r="B4087" s="8">
        <f t="shared" si="321"/>
        <v>15</v>
      </c>
      <c r="C4087" s="9" t="str">
        <f>C4086</f>
        <v>PG0649</v>
      </c>
      <c r="D4087" s="10" t="str">
        <f>D4086</f>
        <v>SU9</v>
      </c>
      <c r="E4087" s="9" t="str">
        <f>E4086</f>
        <v>BZK,EGO</v>
      </c>
      <c r="F4087" s="6" t="s">
        <v>15</v>
      </c>
      <c r="G4087">
        <v>183000</v>
      </c>
      <c r="H4087" t="str">
        <f t="shared" si="317"/>
        <v>AfterNoon</v>
      </c>
      <c r="I4087" s="11">
        <v>55</v>
      </c>
      <c r="J4087">
        <v>85</v>
      </c>
      <c r="K4087">
        <v>0.6470588235294118</v>
      </c>
    </row>
    <row r="4088" spans="1:11" x14ac:dyDescent="0.3">
      <c r="A4088" s="7">
        <f t="shared" si="321"/>
        <v>42939</v>
      </c>
      <c r="B4088" s="8">
        <f t="shared" si="321"/>
        <v>15</v>
      </c>
      <c r="C4088" s="6" t="s">
        <v>842</v>
      </c>
      <c r="D4088" s="10" t="s">
        <v>20</v>
      </c>
      <c r="E4088" s="6" t="s">
        <v>843</v>
      </c>
      <c r="F4088" s="6" t="s">
        <v>15</v>
      </c>
      <c r="G4088">
        <v>31200</v>
      </c>
      <c r="H4088" t="str">
        <f t="shared" si="317"/>
        <v>AfterNoon</v>
      </c>
      <c r="I4088" s="11">
        <v>2</v>
      </c>
      <c r="J4088">
        <v>50</v>
      </c>
      <c r="K4088">
        <v>0.04</v>
      </c>
    </row>
    <row r="4089" spans="1:11" x14ac:dyDescent="0.3">
      <c r="A4089" s="7">
        <f t="shared" si="321"/>
        <v>42939</v>
      </c>
      <c r="B4089" s="8">
        <f t="shared" si="321"/>
        <v>15</v>
      </c>
      <c r="C4089" s="6" t="s">
        <v>465</v>
      </c>
      <c r="D4089" s="10" t="s">
        <v>20</v>
      </c>
      <c r="E4089" s="6" t="s">
        <v>466</v>
      </c>
      <c r="F4089" s="6" t="s">
        <v>15</v>
      </c>
      <c r="G4089">
        <v>210600</v>
      </c>
      <c r="H4089" t="str">
        <f t="shared" si="317"/>
        <v>AfterNoon</v>
      </c>
      <c r="I4089" s="11">
        <v>12</v>
      </c>
      <c r="J4089">
        <v>50</v>
      </c>
      <c r="K4089">
        <v>0.24</v>
      </c>
    </row>
    <row r="4090" spans="1:11" x14ac:dyDescent="0.3">
      <c r="A4090" s="7">
        <f t="shared" si="321"/>
        <v>42939</v>
      </c>
      <c r="B4090" s="8">
        <f t="shared" si="321"/>
        <v>15</v>
      </c>
      <c r="C4090" s="6" t="s">
        <v>467</v>
      </c>
      <c r="D4090" s="10" t="s">
        <v>20</v>
      </c>
      <c r="E4090" s="6" t="s">
        <v>468</v>
      </c>
      <c r="F4090" s="6" t="s">
        <v>15</v>
      </c>
      <c r="G4090">
        <v>181500</v>
      </c>
      <c r="H4090" t="str">
        <f t="shared" si="317"/>
        <v>AfterNoon</v>
      </c>
      <c r="I4090" s="11">
        <v>12</v>
      </c>
      <c r="J4090">
        <v>50</v>
      </c>
      <c r="K4090">
        <v>0.24</v>
      </c>
    </row>
    <row r="4091" spans="1:11" x14ac:dyDescent="0.3">
      <c r="A4091" s="7">
        <f t="shared" si="321"/>
        <v>42939</v>
      </c>
      <c r="B4091" s="8">
        <v>16</v>
      </c>
      <c r="C4091" s="6" t="s">
        <v>469</v>
      </c>
      <c r="D4091" s="10" t="s">
        <v>30</v>
      </c>
      <c r="E4091" s="6" t="s">
        <v>470</v>
      </c>
      <c r="F4091" s="6" t="s">
        <v>15</v>
      </c>
      <c r="G4091">
        <v>25900</v>
      </c>
      <c r="H4091" t="str">
        <f t="shared" si="317"/>
        <v>Evening</v>
      </c>
      <c r="I4091" s="11">
        <v>7</v>
      </c>
      <c r="J4091">
        <v>12</v>
      </c>
      <c r="K4091">
        <v>0.58333333333333337</v>
      </c>
    </row>
    <row r="4092" spans="1:11" x14ac:dyDescent="0.3">
      <c r="A4092" s="7">
        <f t="shared" si="321"/>
        <v>42939</v>
      </c>
      <c r="B4092" s="8">
        <f t="shared" si="321"/>
        <v>16</v>
      </c>
      <c r="C4092" s="6" t="s">
        <v>471</v>
      </c>
      <c r="D4092" s="10" t="s">
        <v>30</v>
      </c>
      <c r="E4092" s="6" t="s">
        <v>472</v>
      </c>
      <c r="F4092" s="6" t="s">
        <v>15</v>
      </c>
      <c r="G4092">
        <v>28400</v>
      </c>
      <c r="H4092" t="str">
        <f t="shared" si="317"/>
        <v>Evening</v>
      </c>
      <c r="I4092" s="11">
        <v>4</v>
      </c>
      <c r="J4092">
        <v>12</v>
      </c>
      <c r="K4092">
        <v>0.33333333333333331</v>
      </c>
    </row>
    <row r="4093" spans="1:11" x14ac:dyDescent="0.3">
      <c r="A4093" s="7">
        <f t="shared" si="321"/>
        <v>42939</v>
      </c>
      <c r="B4093" s="8">
        <f t="shared" si="321"/>
        <v>16</v>
      </c>
      <c r="C4093" s="9" t="s">
        <v>473</v>
      </c>
      <c r="D4093" s="10" t="s">
        <v>12</v>
      </c>
      <c r="E4093" s="9" t="s">
        <v>474</v>
      </c>
      <c r="F4093" s="6" t="s">
        <v>14</v>
      </c>
      <c r="G4093">
        <v>338800</v>
      </c>
      <c r="H4093" t="str">
        <f t="shared" si="317"/>
        <v>Evening</v>
      </c>
      <c r="I4093" s="11">
        <v>7</v>
      </c>
      <c r="J4093">
        <v>12</v>
      </c>
      <c r="K4093">
        <v>0.58333333333333337</v>
      </c>
    </row>
    <row r="4094" spans="1:11" x14ac:dyDescent="0.3">
      <c r="A4094" s="7">
        <f t="shared" si="321"/>
        <v>42939</v>
      </c>
      <c r="B4094" s="8">
        <f t="shared" si="321"/>
        <v>16</v>
      </c>
      <c r="C4094" s="9" t="str">
        <f>C4093</f>
        <v>PG0089</v>
      </c>
      <c r="D4094" s="10" t="str">
        <f>D4093</f>
        <v>SU9</v>
      </c>
      <c r="E4094" s="9" t="str">
        <f>E4093</f>
        <v>SVO,OVS</v>
      </c>
      <c r="F4094" s="6" t="s">
        <v>15</v>
      </c>
      <c r="G4094">
        <v>715200</v>
      </c>
      <c r="H4094" t="str">
        <f t="shared" si="317"/>
        <v>Evening</v>
      </c>
      <c r="I4094" s="11">
        <v>44</v>
      </c>
      <c r="J4094">
        <v>85</v>
      </c>
      <c r="K4094">
        <v>0.51764705882352946</v>
      </c>
    </row>
    <row r="4095" spans="1:11" x14ac:dyDescent="0.3">
      <c r="A4095" s="7">
        <f t="shared" si="321"/>
        <v>42939</v>
      </c>
      <c r="B4095" s="8">
        <f t="shared" si="321"/>
        <v>16</v>
      </c>
      <c r="C4095" s="9" t="s">
        <v>475</v>
      </c>
      <c r="D4095" s="10" t="s">
        <v>12</v>
      </c>
      <c r="E4095" s="9" t="s">
        <v>476</v>
      </c>
      <c r="F4095" s="6" t="s">
        <v>14</v>
      </c>
      <c r="G4095">
        <v>350000</v>
      </c>
      <c r="H4095" t="str">
        <f t="shared" si="317"/>
        <v>Evening</v>
      </c>
      <c r="I4095" s="11">
        <v>7</v>
      </c>
      <c r="J4095">
        <v>12</v>
      </c>
      <c r="K4095">
        <v>0.58333333333333337</v>
      </c>
    </row>
    <row r="4096" spans="1:11" x14ac:dyDescent="0.3">
      <c r="A4096" s="7">
        <f t="shared" si="321"/>
        <v>42939</v>
      </c>
      <c r="B4096" s="8">
        <f t="shared" si="321"/>
        <v>16</v>
      </c>
      <c r="C4096" s="9" t="str">
        <f>C4095</f>
        <v>PG0096</v>
      </c>
      <c r="D4096" s="10" t="str">
        <f>D4095</f>
        <v>SU9</v>
      </c>
      <c r="E4096" s="9" t="str">
        <f>E4095</f>
        <v>URJ,DME</v>
      </c>
      <c r="F4096" s="6" t="s">
        <v>15</v>
      </c>
      <c r="G4096">
        <v>520900</v>
      </c>
      <c r="H4096" t="str">
        <f t="shared" si="317"/>
        <v>Evening</v>
      </c>
      <c r="I4096" s="11">
        <v>31</v>
      </c>
      <c r="J4096">
        <v>85</v>
      </c>
      <c r="K4096">
        <v>0.36470588235294121</v>
      </c>
    </row>
    <row r="4097" spans="1:11" x14ac:dyDescent="0.3">
      <c r="A4097" s="7">
        <f t="shared" si="321"/>
        <v>42939</v>
      </c>
      <c r="B4097" s="8">
        <f t="shared" si="321"/>
        <v>16</v>
      </c>
      <c r="C4097" s="6" t="s">
        <v>714</v>
      </c>
      <c r="D4097" s="10" t="s">
        <v>20</v>
      </c>
      <c r="E4097" s="6" t="s">
        <v>715</v>
      </c>
      <c r="F4097" s="6" t="s">
        <v>15</v>
      </c>
      <c r="G4097">
        <v>38600</v>
      </c>
      <c r="H4097" t="str">
        <f t="shared" si="317"/>
        <v>Evening</v>
      </c>
      <c r="I4097" s="11">
        <v>4</v>
      </c>
      <c r="J4097">
        <v>50</v>
      </c>
      <c r="K4097">
        <v>0.08</v>
      </c>
    </row>
    <row r="4098" spans="1:11" x14ac:dyDescent="0.3">
      <c r="A4098" s="7">
        <f t="shared" si="321"/>
        <v>42939</v>
      </c>
      <c r="B4098" s="8">
        <f t="shared" si="321"/>
        <v>16</v>
      </c>
      <c r="C4098" s="9" t="s">
        <v>477</v>
      </c>
      <c r="D4098" s="10" t="s">
        <v>12</v>
      </c>
      <c r="E4098" s="9" t="s">
        <v>478</v>
      </c>
      <c r="F4098" s="6" t="s">
        <v>14</v>
      </c>
      <c r="G4098">
        <v>88400</v>
      </c>
      <c r="H4098" t="str">
        <f t="shared" ref="H4098:H4161" si="322">_xlfn.IFS(B4098&gt;=20,"Night",B4098&gt;=16,"Evening",B4098&gt;=12,"AfterNoon",B4098&gt;=8,"BeforeNoon",B4098&gt;=4,"Morning",B4098&lt;4,"EarlyMorning")</f>
        <v>Evening</v>
      </c>
      <c r="I4098" s="11">
        <v>2</v>
      </c>
      <c r="J4098">
        <v>12</v>
      </c>
      <c r="K4098">
        <v>0.16666666666666671</v>
      </c>
    </row>
    <row r="4099" spans="1:11" x14ac:dyDescent="0.3">
      <c r="A4099" s="7">
        <f t="shared" si="321"/>
        <v>42939</v>
      </c>
      <c r="B4099" s="8">
        <f t="shared" si="321"/>
        <v>16</v>
      </c>
      <c r="C4099" s="9" t="str">
        <f>C4098</f>
        <v>PG0147</v>
      </c>
      <c r="D4099" s="10" t="str">
        <f>D4098</f>
        <v>SU9</v>
      </c>
      <c r="E4099" s="9" t="str">
        <f>E4098</f>
        <v>OGZ,VKO</v>
      </c>
      <c r="F4099" s="6" t="s">
        <v>15</v>
      </c>
      <c r="G4099">
        <v>192600</v>
      </c>
      <c r="H4099" t="str">
        <f t="shared" si="322"/>
        <v>Evening</v>
      </c>
      <c r="I4099" s="11">
        <v>13</v>
      </c>
      <c r="J4099">
        <v>85</v>
      </c>
      <c r="K4099">
        <v>0.15294117647058819</v>
      </c>
    </row>
    <row r="4100" spans="1:11" x14ac:dyDescent="0.3">
      <c r="A4100" s="7">
        <f t="shared" si="321"/>
        <v>42939</v>
      </c>
      <c r="B4100" s="8">
        <f t="shared" si="321"/>
        <v>16</v>
      </c>
      <c r="C4100" s="9" t="s">
        <v>479</v>
      </c>
      <c r="D4100" s="10" t="s">
        <v>12</v>
      </c>
      <c r="E4100" s="9" t="s">
        <v>480</v>
      </c>
      <c r="F4100" s="6" t="s">
        <v>14</v>
      </c>
      <c r="G4100">
        <v>194600</v>
      </c>
      <c r="H4100" t="str">
        <f t="shared" si="322"/>
        <v>Evening</v>
      </c>
      <c r="I4100" s="11">
        <v>7</v>
      </c>
      <c r="J4100">
        <v>12</v>
      </c>
      <c r="K4100">
        <v>0.58333333333333337</v>
      </c>
    </row>
    <row r="4101" spans="1:11" x14ac:dyDescent="0.3">
      <c r="A4101" s="7">
        <f t="shared" ref="A4101:B4116" si="323">A4100</f>
        <v>42939</v>
      </c>
      <c r="B4101" s="8">
        <f t="shared" si="323"/>
        <v>16</v>
      </c>
      <c r="C4101" s="9" t="str">
        <f>C4100</f>
        <v>PG0174</v>
      </c>
      <c r="D4101" s="10" t="str">
        <f>D4100</f>
        <v>SU9</v>
      </c>
      <c r="E4101" s="9" t="str">
        <f>E4100</f>
        <v>SVO,VOG</v>
      </c>
      <c r="F4101" s="6" t="s">
        <v>15</v>
      </c>
      <c r="G4101">
        <v>552300</v>
      </c>
      <c r="H4101" t="str">
        <f t="shared" si="322"/>
        <v>Evening</v>
      </c>
      <c r="I4101" s="11">
        <v>59</v>
      </c>
      <c r="J4101">
        <v>85</v>
      </c>
      <c r="K4101">
        <v>0.69411764705882351</v>
      </c>
    </row>
    <row r="4102" spans="1:11" x14ac:dyDescent="0.3">
      <c r="A4102" s="7">
        <f t="shared" si="323"/>
        <v>42939</v>
      </c>
      <c r="B4102" s="8">
        <f t="shared" si="323"/>
        <v>16</v>
      </c>
      <c r="C4102" s="9" t="s">
        <v>481</v>
      </c>
      <c r="D4102" s="10" t="s">
        <v>12</v>
      </c>
      <c r="E4102" s="9" t="s">
        <v>482</v>
      </c>
      <c r="F4102" s="6" t="s">
        <v>14</v>
      </c>
      <c r="G4102">
        <v>222400</v>
      </c>
      <c r="H4102" t="str">
        <f t="shared" si="322"/>
        <v>Evening</v>
      </c>
      <c r="I4102" s="11">
        <v>8</v>
      </c>
      <c r="J4102">
        <v>12</v>
      </c>
      <c r="K4102">
        <v>0.66666666666666663</v>
      </c>
    </row>
    <row r="4103" spans="1:11" x14ac:dyDescent="0.3">
      <c r="A4103" s="7">
        <f t="shared" si="323"/>
        <v>42939</v>
      </c>
      <c r="B4103" s="8">
        <f t="shared" si="323"/>
        <v>16</v>
      </c>
      <c r="C4103" s="9" t="str">
        <f>C4102</f>
        <v>PG0175</v>
      </c>
      <c r="D4103" s="10" t="str">
        <f>D4102</f>
        <v>SU9</v>
      </c>
      <c r="E4103" s="9" t="str">
        <f>E4102</f>
        <v>VOG,SVO</v>
      </c>
      <c r="F4103" s="6" t="s">
        <v>15</v>
      </c>
      <c r="G4103">
        <v>400800</v>
      </c>
      <c r="H4103" t="str">
        <f t="shared" si="322"/>
        <v>Evening</v>
      </c>
      <c r="I4103" s="11">
        <v>43</v>
      </c>
      <c r="J4103">
        <v>85</v>
      </c>
      <c r="K4103">
        <v>0.50588235294117645</v>
      </c>
    </row>
    <row r="4104" spans="1:11" x14ac:dyDescent="0.3">
      <c r="A4104" s="7">
        <f t="shared" si="323"/>
        <v>42939</v>
      </c>
      <c r="B4104" s="8">
        <f t="shared" si="323"/>
        <v>16</v>
      </c>
      <c r="C4104" s="9" t="s">
        <v>483</v>
      </c>
      <c r="D4104" s="10" t="s">
        <v>12</v>
      </c>
      <c r="E4104" s="9" t="s">
        <v>484</v>
      </c>
      <c r="F4104" s="6" t="s">
        <v>14</v>
      </c>
      <c r="G4104">
        <v>22600</v>
      </c>
      <c r="H4104" t="str">
        <f t="shared" si="322"/>
        <v>Evening</v>
      </c>
      <c r="I4104" s="11">
        <v>2</v>
      </c>
      <c r="J4104">
        <v>12</v>
      </c>
      <c r="K4104">
        <v>0.16666666666666671</v>
      </c>
    </row>
    <row r="4105" spans="1:11" x14ac:dyDescent="0.3">
      <c r="A4105" s="7">
        <f t="shared" si="323"/>
        <v>42939</v>
      </c>
      <c r="B4105" s="8">
        <f t="shared" si="323"/>
        <v>16</v>
      </c>
      <c r="C4105" s="9" t="str">
        <f>C4104</f>
        <v>PG0307</v>
      </c>
      <c r="D4105" s="10" t="str">
        <f>D4104</f>
        <v>SU9</v>
      </c>
      <c r="E4105" s="9" t="str">
        <f>E4104</f>
        <v>ROV,VOG</v>
      </c>
      <c r="F4105" s="6" t="s">
        <v>15</v>
      </c>
      <c r="G4105">
        <v>57000</v>
      </c>
      <c r="H4105" t="str">
        <f t="shared" si="322"/>
        <v>Evening</v>
      </c>
      <c r="I4105" s="11">
        <v>15</v>
      </c>
      <c r="J4105">
        <v>85</v>
      </c>
      <c r="K4105">
        <v>0.1764705882352941</v>
      </c>
    </row>
    <row r="4106" spans="1:11" x14ac:dyDescent="0.3">
      <c r="A4106" s="7">
        <f t="shared" si="323"/>
        <v>42939</v>
      </c>
      <c r="B4106" s="8">
        <f t="shared" si="323"/>
        <v>16</v>
      </c>
      <c r="C4106" s="9" t="s">
        <v>485</v>
      </c>
      <c r="D4106" s="10" t="s">
        <v>85</v>
      </c>
      <c r="E4106" s="9" t="s">
        <v>486</v>
      </c>
      <c r="F4106" s="6" t="s">
        <v>14</v>
      </c>
      <c r="G4106">
        <v>324500</v>
      </c>
      <c r="H4106" t="str">
        <f t="shared" si="322"/>
        <v>Evening</v>
      </c>
      <c r="I4106" s="11">
        <v>11</v>
      </c>
      <c r="J4106">
        <v>12</v>
      </c>
      <c r="K4106">
        <v>0.91666666666666663</v>
      </c>
    </row>
    <row r="4107" spans="1:11" x14ac:dyDescent="0.3">
      <c r="A4107" s="7">
        <f t="shared" si="323"/>
        <v>42939</v>
      </c>
      <c r="B4107" s="8">
        <f t="shared" si="323"/>
        <v>16</v>
      </c>
      <c r="C4107" s="9" t="str">
        <f>C4106</f>
        <v>PG0317</v>
      </c>
      <c r="D4107" s="10" t="str">
        <f>D4106</f>
        <v>733</v>
      </c>
      <c r="E4107" s="9" t="str">
        <f>E4106</f>
        <v>SVO,ROV</v>
      </c>
      <c r="F4107" s="6" t="s">
        <v>15</v>
      </c>
      <c r="G4107">
        <v>994800</v>
      </c>
      <c r="H4107" t="str">
        <f t="shared" si="322"/>
        <v>Evening</v>
      </c>
      <c r="I4107" s="11">
        <v>101</v>
      </c>
      <c r="J4107">
        <v>118</v>
      </c>
      <c r="K4107">
        <v>0.85593220338983056</v>
      </c>
    </row>
    <row r="4108" spans="1:11" x14ac:dyDescent="0.3">
      <c r="A4108" s="7">
        <f t="shared" si="323"/>
        <v>42939</v>
      </c>
      <c r="B4108" s="8">
        <f t="shared" si="323"/>
        <v>16</v>
      </c>
      <c r="C4108" s="9" t="s">
        <v>487</v>
      </c>
      <c r="D4108" s="10" t="s">
        <v>12</v>
      </c>
      <c r="E4108" s="9" t="s">
        <v>488</v>
      </c>
      <c r="F4108" s="6" t="s">
        <v>14</v>
      </c>
      <c r="G4108">
        <v>188300</v>
      </c>
      <c r="H4108" t="str">
        <f t="shared" si="322"/>
        <v>Evening</v>
      </c>
      <c r="I4108" s="11">
        <v>7</v>
      </c>
      <c r="J4108">
        <v>12</v>
      </c>
      <c r="K4108">
        <v>0.58333333333333337</v>
      </c>
    </row>
    <row r="4109" spans="1:11" x14ac:dyDescent="0.3">
      <c r="A4109" s="7">
        <f t="shared" si="323"/>
        <v>42939</v>
      </c>
      <c r="B4109" s="8">
        <f t="shared" si="323"/>
        <v>16</v>
      </c>
      <c r="C4109" s="9" t="str">
        <f>C4108</f>
        <v>PG0396</v>
      </c>
      <c r="D4109" s="10" t="str">
        <f>D4108</f>
        <v>SU9</v>
      </c>
      <c r="E4109" s="9" t="str">
        <f>E4108</f>
        <v>VKO,VOG</v>
      </c>
      <c r="F4109" s="6" t="s">
        <v>15</v>
      </c>
      <c r="G4109">
        <v>471600</v>
      </c>
      <c r="H4109" t="str">
        <f t="shared" si="322"/>
        <v>Evening</v>
      </c>
      <c r="I4109" s="11">
        <v>52</v>
      </c>
      <c r="J4109">
        <v>85</v>
      </c>
      <c r="K4109">
        <v>0.61176470588235299</v>
      </c>
    </row>
    <row r="4110" spans="1:11" x14ac:dyDescent="0.3">
      <c r="A4110" s="7">
        <f t="shared" si="323"/>
        <v>42939</v>
      </c>
      <c r="B4110" s="8">
        <f t="shared" si="323"/>
        <v>16</v>
      </c>
      <c r="C4110" s="6" t="s">
        <v>813</v>
      </c>
      <c r="D4110" s="10" t="s">
        <v>30</v>
      </c>
      <c r="E4110" s="6" t="s">
        <v>231</v>
      </c>
      <c r="F4110" s="6" t="s">
        <v>15</v>
      </c>
      <c r="G4110">
        <v>27200</v>
      </c>
      <c r="H4110" t="str">
        <f t="shared" si="322"/>
        <v>Evening</v>
      </c>
      <c r="I4110" s="11">
        <v>4</v>
      </c>
      <c r="J4110">
        <v>12</v>
      </c>
      <c r="K4110">
        <v>0.33333333333333331</v>
      </c>
    </row>
    <row r="4111" spans="1:11" x14ac:dyDescent="0.3">
      <c r="A4111" s="7">
        <f t="shared" si="323"/>
        <v>42939</v>
      </c>
      <c r="B4111" s="8">
        <f t="shared" si="323"/>
        <v>16</v>
      </c>
      <c r="C4111" s="6" t="s">
        <v>489</v>
      </c>
      <c r="D4111" s="10" t="s">
        <v>30</v>
      </c>
      <c r="E4111" s="6" t="s">
        <v>490</v>
      </c>
      <c r="F4111" s="6" t="s">
        <v>15</v>
      </c>
      <c r="G4111">
        <v>77000</v>
      </c>
      <c r="H4111" t="str">
        <f t="shared" si="322"/>
        <v>Evening</v>
      </c>
      <c r="I4111" s="11">
        <v>7</v>
      </c>
      <c r="J4111">
        <v>12</v>
      </c>
      <c r="K4111">
        <v>0.58333333333333337</v>
      </c>
    </row>
    <row r="4112" spans="1:11" x14ac:dyDescent="0.3">
      <c r="A4112" s="7">
        <f t="shared" si="323"/>
        <v>42939</v>
      </c>
      <c r="B4112" s="8">
        <f t="shared" si="323"/>
        <v>16</v>
      </c>
      <c r="C4112" s="6" t="s">
        <v>491</v>
      </c>
      <c r="D4112" s="10" t="s">
        <v>20</v>
      </c>
      <c r="E4112" s="6" t="s">
        <v>492</v>
      </c>
      <c r="F4112" s="6" t="s">
        <v>15</v>
      </c>
      <c r="G4112">
        <v>35200</v>
      </c>
      <c r="H4112" t="str">
        <f t="shared" si="322"/>
        <v>Evening</v>
      </c>
      <c r="I4112" s="11">
        <v>4</v>
      </c>
      <c r="J4112">
        <v>50</v>
      </c>
      <c r="K4112">
        <v>0.08</v>
      </c>
    </row>
    <row r="4113" spans="1:11" x14ac:dyDescent="0.3">
      <c r="A4113" s="7">
        <f t="shared" si="323"/>
        <v>42939</v>
      </c>
      <c r="B4113" s="8">
        <f t="shared" si="323"/>
        <v>16</v>
      </c>
      <c r="C4113" s="6" t="s">
        <v>493</v>
      </c>
      <c r="D4113" s="10" t="s">
        <v>20</v>
      </c>
      <c r="E4113" s="6" t="s">
        <v>494</v>
      </c>
      <c r="F4113" s="6" t="s">
        <v>15</v>
      </c>
      <c r="G4113">
        <v>261600</v>
      </c>
      <c r="H4113" t="str">
        <f t="shared" si="322"/>
        <v>Evening</v>
      </c>
      <c r="I4113" s="11">
        <v>21</v>
      </c>
      <c r="J4113">
        <v>50</v>
      </c>
      <c r="K4113">
        <v>0.42</v>
      </c>
    </row>
    <row r="4114" spans="1:11" x14ac:dyDescent="0.3">
      <c r="A4114" s="7">
        <f t="shared" si="323"/>
        <v>42939</v>
      </c>
      <c r="B4114" s="8">
        <f t="shared" si="323"/>
        <v>16</v>
      </c>
      <c r="C4114" s="6" t="s">
        <v>495</v>
      </c>
      <c r="D4114" s="10" t="s">
        <v>30</v>
      </c>
      <c r="E4114" s="6" t="s">
        <v>496</v>
      </c>
      <c r="F4114" s="6" t="s">
        <v>15</v>
      </c>
      <c r="G4114">
        <v>33900</v>
      </c>
      <c r="H4114" t="str">
        <f t="shared" si="322"/>
        <v>Evening</v>
      </c>
      <c r="I4114" s="11">
        <v>3</v>
      </c>
      <c r="J4114">
        <v>12</v>
      </c>
      <c r="K4114">
        <v>0.25</v>
      </c>
    </row>
    <row r="4115" spans="1:11" x14ac:dyDescent="0.3">
      <c r="A4115" s="7">
        <f t="shared" si="323"/>
        <v>42939</v>
      </c>
      <c r="B4115" s="8">
        <f t="shared" si="323"/>
        <v>16</v>
      </c>
      <c r="C4115" s="6" t="s">
        <v>497</v>
      </c>
      <c r="D4115" s="10" t="s">
        <v>30</v>
      </c>
      <c r="E4115" s="6" t="s">
        <v>498</v>
      </c>
      <c r="F4115" s="6" t="s">
        <v>15</v>
      </c>
      <c r="G4115">
        <v>50400</v>
      </c>
      <c r="H4115" t="str">
        <f t="shared" si="322"/>
        <v>Evening</v>
      </c>
      <c r="I4115" s="11">
        <v>6</v>
      </c>
      <c r="J4115">
        <v>12</v>
      </c>
      <c r="K4115">
        <v>0.5</v>
      </c>
    </row>
    <row r="4116" spans="1:11" x14ac:dyDescent="0.3">
      <c r="A4116" s="7">
        <f t="shared" si="323"/>
        <v>42939</v>
      </c>
      <c r="B4116" s="8">
        <f t="shared" si="323"/>
        <v>16</v>
      </c>
      <c r="C4116" s="6" t="s">
        <v>814</v>
      </c>
      <c r="D4116" s="10" t="s">
        <v>20</v>
      </c>
      <c r="E4116" s="6" t="s">
        <v>815</v>
      </c>
      <c r="F4116" s="6" t="s">
        <v>15</v>
      </c>
      <c r="G4116">
        <v>19800</v>
      </c>
      <c r="H4116" t="str">
        <f t="shared" si="322"/>
        <v>Evening</v>
      </c>
      <c r="I4116" s="11">
        <v>3</v>
      </c>
      <c r="J4116">
        <v>50</v>
      </c>
      <c r="K4116">
        <v>0.06</v>
      </c>
    </row>
    <row r="4117" spans="1:11" x14ac:dyDescent="0.3">
      <c r="A4117" s="7">
        <f t="shared" ref="A4117:B4132" si="324">A4116</f>
        <v>42939</v>
      </c>
      <c r="B4117" s="8">
        <f t="shared" si="324"/>
        <v>16</v>
      </c>
      <c r="C4117" s="6" t="s">
        <v>499</v>
      </c>
      <c r="D4117" s="10" t="s">
        <v>20</v>
      </c>
      <c r="E4117" s="6" t="s">
        <v>500</v>
      </c>
      <c r="F4117" s="6" t="s">
        <v>15</v>
      </c>
      <c r="G4117">
        <v>154700</v>
      </c>
      <c r="H4117" t="str">
        <f t="shared" si="322"/>
        <v>Evening</v>
      </c>
      <c r="I4117" s="11">
        <v>22</v>
      </c>
      <c r="J4117">
        <v>50</v>
      </c>
      <c r="K4117">
        <v>0.44</v>
      </c>
    </row>
    <row r="4118" spans="1:11" x14ac:dyDescent="0.3">
      <c r="A4118" s="7">
        <f t="shared" si="324"/>
        <v>42939</v>
      </c>
      <c r="B4118" s="8">
        <f t="shared" si="324"/>
        <v>16</v>
      </c>
      <c r="C4118" s="6" t="s">
        <v>501</v>
      </c>
      <c r="D4118" s="10" t="s">
        <v>20</v>
      </c>
      <c r="E4118" s="6" t="s">
        <v>502</v>
      </c>
      <c r="F4118" s="6" t="s">
        <v>15</v>
      </c>
      <c r="G4118">
        <v>126000</v>
      </c>
      <c r="H4118" t="str">
        <f t="shared" si="322"/>
        <v>Evening</v>
      </c>
      <c r="I4118" s="11">
        <v>18</v>
      </c>
      <c r="J4118">
        <v>50</v>
      </c>
      <c r="K4118">
        <v>0.36</v>
      </c>
    </row>
    <row r="4119" spans="1:11" x14ac:dyDescent="0.3">
      <c r="A4119" s="7">
        <f t="shared" si="324"/>
        <v>42939</v>
      </c>
      <c r="B4119" s="8">
        <f t="shared" si="324"/>
        <v>16</v>
      </c>
      <c r="C4119" s="6" t="s">
        <v>503</v>
      </c>
      <c r="D4119" s="10" t="s">
        <v>20</v>
      </c>
      <c r="E4119" s="6" t="s">
        <v>504</v>
      </c>
      <c r="F4119" s="6" t="s">
        <v>15</v>
      </c>
      <c r="G4119">
        <v>571200</v>
      </c>
      <c r="H4119" t="str">
        <f t="shared" si="322"/>
        <v>Evening</v>
      </c>
      <c r="I4119" s="11">
        <v>36</v>
      </c>
      <c r="J4119">
        <v>50</v>
      </c>
      <c r="K4119">
        <v>0.72</v>
      </c>
    </row>
    <row r="4120" spans="1:11" x14ac:dyDescent="0.3">
      <c r="A4120" s="7">
        <f t="shared" si="324"/>
        <v>42939</v>
      </c>
      <c r="B4120" s="8">
        <f t="shared" si="324"/>
        <v>16</v>
      </c>
      <c r="C4120" s="6" t="s">
        <v>505</v>
      </c>
      <c r="D4120" s="10" t="s">
        <v>20</v>
      </c>
      <c r="E4120" s="6" t="s">
        <v>506</v>
      </c>
      <c r="F4120" s="6" t="s">
        <v>15</v>
      </c>
      <c r="G4120">
        <v>746400</v>
      </c>
      <c r="H4120" t="str">
        <f t="shared" si="322"/>
        <v>Evening</v>
      </c>
      <c r="I4120" s="11">
        <v>42</v>
      </c>
      <c r="J4120">
        <v>50</v>
      </c>
      <c r="K4120">
        <v>0.84</v>
      </c>
    </row>
    <row r="4121" spans="1:11" x14ac:dyDescent="0.3">
      <c r="A4121" s="7">
        <f t="shared" si="324"/>
        <v>42939</v>
      </c>
      <c r="B4121" s="8">
        <f t="shared" si="324"/>
        <v>16</v>
      </c>
      <c r="C4121" s="9" t="s">
        <v>716</v>
      </c>
      <c r="D4121" s="10" t="s">
        <v>12</v>
      </c>
      <c r="E4121" s="9" t="s">
        <v>717</v>
      </c>
      <c r="F4121" s="6" t="s">
        <v>14</v>
      </c>
      <c r="G4121">
        <v>91600</v>
      </c>
      <c r="H4121" t="str">
        <f t="shared" si="322"/>
        <v>Evening</v>
      </c>
      <c r="I4121" s="11">
        <v>4</v>
      </c>
      <c r="J4121">
        <v>12</v>
      </c>
      <c r="K4121">
        <v>0.33333333333333331</v>
      </c>
    </row>
    <row r="4122" spans="1:11" x14ac:dyDescent="0.3">
      <c r="A4122" s="7">
        <f t="shared" si="324"/>
        <v>42939</v>
      </c>
      <c r="B4122" s="8">
        <f t="shared" si="324"/>
        <v>16</v>
      </c>
      <c r="C4122" s="9" t="str">
        <f>C4121</f>
        <v>PG0698</v>
      </c>
      <c r="D4122" s="10" t="str">
        <f>D4121</f>
        <v>SU9</v>
      </c>
      <c r="E4122" s="9" t="str">
        <f>E4121</f>
        <v>GOJ,PEE</v>
      </c>
      <c r="F4122" s="6" t="s">
        <v>15</v>
      </c>
      <c r="G4122">
        <v>284400</v>
      </c>
      <c r="H4122" t="str">
        <f t="shared" si="322"/>
        <v>Evening</v>
      </c>
      <c r="I4122" s="11">
        <v>37</v>
      </c>
      <c r="J4122">
        <v>85</v>
      </c>
      <c r="K4122">
        <v>0.43529411764705878</v>
      </c>
    </row>
    <row r="4123" spans="1:11" x14ac:dyDescent="0.3">
      <c r="A4123" s="7">
        <f t="shared" si="324"/>
        <v>42939</v>
      </c>
      <c r="B4123" s="8">
        <f t="shared" si="324"/>
        <v>16</v>
      </c>
      <c r="C4123" s="9" t="s">
        <v>718</v>
      </c>
      <c r="D4123" s="10" t="s">
        <v>85</v>
      </c>
      <c r="E4123" s="9" t="s">
        <v>719</v>
      </c>
      <c r="F4123" s="6" t="s">
        <v>14</v>
      </c>
      <c r="G4123">
        <v>15700</v>
      </c>
      <c r="H4123" t="str">
        <f t="shared" si="322"/>
        <v>Evening</v>
      </c>
      <c r="I4123" s="11">
        <v>1</v>
      </c>
      <c r="J4123">
        <v>12</v>
      </c>
      <c r="K4123">
        <v>8.3333333333333329E-2</v>
      </c>
    </row>
    <row r="4124" spans="1:11" x14ac:dyDescent="0.3">
      <c r="A4124" s="7">
        <f t="shared" si="324"/>
        <v>42939</v>
      </c>
      <c r="B4124" s="8">
        <f t="shared" si="324"/>
        <v>16</v>
      </c>
      <c r="C4124" s="9" t="str">
        <f>C4123</f>
        <v>PG0707</v>
      </c>
      <c r="D4124" s="10" t="str">
        <f>D4123</f>
        <v>733</v>
      </c>
      <c r="E4124" s="9" t="str">
        <f>E4123</f>
        <v>OVS,SGC</v>
      </c>
      <c r="F4124" s="6" t="s">
        <v>15</v>
      </c>
      <c r="G4124">
        <v>26000</v>
      </c>
      <c r="H4124" t="str">
        <f t="shared" si="322"/>
        <v>Evening</v>
      </c>
      <c r="I4124" s="11">
        <v>5</v>
      </c>
      <c r="J4124">
        <v>118</v>
      </c>
      <c r="K4124">
        <v>4.2372881355932202E-2</v>
      </c>
    </row>
    <row r="4125" spans="1:11" x14ac:dyDescent="0.3">
      <c r="A4125" s="7">
        <f t="shared" si="324"/>
        <v>42939</v>
      </c>
      <c r="B4125" s="8">
        <v>17</v>
      </c>
      <c r="C4125" s="9" t="s">
        <v>816</v>
      </c>
      <c r="D4125" s="10" t="s">
        <v>12</v>
      </c>
      <c r="E4125" s="9" t="s">
        <v>817</v>
      </c>
      <c r="F4125" s="6" t="s">
        <v>14</v>
      </c>
      <c r="G4125">
        <v>48500</v>
      </c>
      <c r="H4125" t="str">
        <f t="shared" si="322"/>
        <v>Evening</v>
      </c>
      <c r="I4125" s="11">
        <v>5</v>
      </c>
      <c r="J4125">
        <v>12</v>
      </c>
      <c r="K4125">
        <v>0.41666666666666669</v>
      </c>
    </row>
    <row r="4126" spans="1:11" x14ac:dyDescent="0.3">
      <c r="A4126" s="7">
        <f t="shared" si="324"/>
        <v>42939</v>
      </c>
      <c r="B4126" s="8">
        <f t="shared" si="324"/>
        <v>17</v>
      </c>
      <c r="C4126" s="9" t="str">
        <f>C4125</f>
        <v>PG0039</v>
      </c>
      <c r="D4126" s="10" t="str">
        <f>D4125</f>
        <v>SU9</v>
      </c>
      <c r="E4126" s="9" t="str">
        <f>E4125</f>
        <v>KZN,KVX</v>
      </c>
      <c r="F4126" s="6" t="s">
        <v>15</v>
      </c>
      <c r="G4126">
        <v>48000</v>
      </c>
      <c r="H4126" t="str">
        <f t="shared" si="322"/>
        <v>Evening</v>
      </c>
      <c r="I4126" s="11">
        <v>15</v>
      </c>
      <c r="J4126">
        <v>85</v>
      </c>
      <c r="K4126">
        <v>0.1764705882352941</v>
      </c>
    </row>
    <row r="4127" spans="1:11" x14ac:dyDescent="0.3">
      <c r="A4127" s="7">
        <f t="shared" si="324"/>
        <v>42939</v>
      </c>
      <c r="B4127" s="8">
        <f t="shared" si="324"/>
        <v>17</v>
      </c>
      <c r="C4127" s="9" t="s">
        <v>507</v>
      </c>
      <c r="D4127" s="10" t="s">
        <v>12</v>
      </c>
      <c r="E4127" s="9" t="s">
        <v>508</v>
      </c>
      <c r="F4127" s="6" t="s">
        <v>14</v>
      </c>
      <c r="G4127">
        <v>173200</v>
      </c>
      <c r="H4127" t="str">
        <f t="shared" si="322"/>
        <v>Evening</v>
      </c>
      <c r="I4127" s="11">
        <v>4</v>
      </c>
      <c r="J4127">
        <v>12</v>
      </c>
      <c r="K4127">
        <v>0.33333333333333331</v>
      </c>
    </row>
    <row r="4128" spans="1:11" x14ac:dyDescent="0.3">
      <c r="A4128" s="7">
        <f t="shared" si="324"/>
        <v>42939</v>
      </c>
      <c r="B4128" s="8">
        <f t="shared" si="324"/>
        <v>17</v>
      </c>
      <c r="C4128" s="9" t="str">
        <f>C4127</f>
        <v>PG0152</v>
      </c>
      <c r="D4128" s="10" t="str">
        <f>D4127</f>
        <v>SU9</v>
      </c>
      <c r="E4128" s="9" t="str">
        <f>E4127</f>
        <v>SVO,MMK</v>
      </c>
      <c r="F4128" s="6" t="s">
        <v>15</v>
      </c>
      <c r="G4128">
        <v>273600</v>
      </c>
      <c r="H4128" t="str">
        <f t="shared" si="322"/>
        <v>Evening</v>
      </c>
      <c r="I4128" s="11">
        <v>19</v>
      </c>
      <c r="J4128">
        <v>85</v>
      </c>
      <c r="K4128">
        <v>0.22352941176470589</v>
      </c>
    </row>
    <row r="4129" spans="1:11" x14ac:dyDescent="0.3">
      <c r="A4129" s="7">
        <f t="shared" si="324"/>
        <v>42939</v>
      </c>
      <c r="B4129" s="8">
        <f t="shared" si="324"/>
        <v>17</v>
      </c>
      <c r="C4129" s="9" t="s">
        <v>509</v>
      </c>
      <c r="D4129" s="10" t="s">
        <v>12</v>
      </c>
      <c r="E4129" s="9" t="s">
        <v>510</v>
      </c>
      <c r="F4129" s="6" t="s">
        <v>14</v>
      </c>
      <c r="G4129">
        <v>165000</v>
      </c>
      <c r="H4129" t="str">
        <f t="shared" si="322"/>
        <v>Evening</v>
      </c>
      <c r="I4129" s="11">
        <v>5</v>
      </c>
      <c r="J4129">
        <v>12</v>
      </c>
      <c r="K4129">
        <v>0.41666666666666669</v>
      </c>
    </row>
    <row r="4130" spans="1:11" x14ac:dyDescent="0.3">
      <c r="A4130" s="7">
        <f t="shared" si="324"/>
        <v>42939</v>
      </c>
      <c r="B4130" s="8">
        <f t="shared" si="324"/>
        <v>17</v>
      </c>
      <c r="C4130" s="9" t="str">
        <f>C4129</f>
        <v>PG0197</v>
      </c>
      <c r="D4130" s="10" t="str">
        <f>D4129</f>
        <v>SU9</v>
      </c>
      <c r="E4130" s="9" t="str">
        <f>E4129</f>
        <v>KGD,DME</v>
      </c>
      <c r="F4130" s="6" t="s">
        <v>15</v>
      </c>
      <c r="G4130">
        <v>421300</v>
      </c>
      <c r="H4130" t="str">
        <f t="shared" si="322"/>
        <v>Evening</v>
      </c>
      <c r="I4130" s="11">
        <v>38</v>
      </c>
      <c r="J4130">
        <v>85</v>
      </c>
      <c r="K4130">
        <v>0.44705882352941179</v>
      </c>
    </row>
    <row r="4131" spans="1:11" x14ac:dyDescent="0.3">
      <c r="A4131" s="7">
        <f t="shared" si="324"/>
        <v>42939</v>
      </c>
      <c r="B4131" s="8">
        <f t="shared" si="324"/>
        <v>17</v>
      </c>
      <c r="C4131" s="9" t="s">
        <v>511</v>
      </c>
      <c r="D4131" s="10" t="s">
        <v>98</v>
      </c>
      <c r="E4131" s="9" t="s">
        <v>512</v>
      </c>
      <c r="F4131" s="6" t="s">
        <v>14</v>
      </c>
      <c r="G4131">
        <v>387000</v>
      </c>
      <c r="H4131" t="str">
        <f t="shared" si="322"/>
        <v>Evening</v>
      </c>
      <c r="I4131" s="11">
        <v>18</v>
      </c>
      <c r="J4131">
        <v>28</v>
      </c>
      <c r="K4131">
        <v>0.6428571428571429</v>
      </c>
    </row>
    <row r="4132" spans="1:11" x14ac:dyDescent="0.3">
      <c r="A4132" s="7">
        <f t="shared" si="324"/>
        <v>42939</v>
      </c>
      <c r="B4132" s="8">
        <f t="shared" si="324"/>
        <v>17</v>
      </c>
      <c r="C4132" s="9" t="str">
        <f>C4131</f>
        <v>PG0203</v>
      </c>
      <c r="D4132" s="10" t="str">
        <f>D4131</f>
        <v>321</v>
      </c>
      <c r="E4132" s="9" t="str">
        <f>E4131</f>
        <v>KZN,DME</v>
      </c>
      <c r="F4132" s="6" t="s">
        <v>15</v>
      </c>
      <c r="G4132">
        <v>483800</v>
      </c>
      <c r="H4132" t="str">
        <f t="shared" si="322"/>
        <v>Evening</v>
      </c>
      <c r="I4132" s="11">
        <v>67</v>
      </c>
      <c r="J4132">
        <v>142</v>
      </c>
      <c r="K4132">
        <v>0.47183098591549288</v>
      </c>
    </row>
    <row r="4133" spans="1:11" x14ac:dyDescent="0.3">
      <c r="A4133" s="7">
        <f t="shared" ref="A4133:E4148" si="325">A4132</f>
        <v>42939</v>
      </c>
      <c r="B4133" s="8">
        <f t="shared" si="325"/>
        <v>17</v>
      </c>
      <c r="C4133" s="9" t="s">
        <v>513</v>
      </c>
      <c r="D4133" s="10" t="s">
        <v>25</v>
      </c>
      <c r="E4133" s="9" t="s">
        <v>514</v>
      </c>
      <c r="F4133" s="6" t="s">
        <v>14</v>
      </c>
      <c r="G4133">
        <v>416400</v>
      </c>
      <c r="H4133" t="str">
        <f t="shared" si="322"/>
        <v>Evening</v>
      </c>
      <c r="I4133" s="11">
        <v>12</v>
      </c>
      <c r="J4133">
        <v>30</v>
      </c>
      <c r="K4133">
        <v>0.4</v>
      </c>
    </row>
    <row r="4134" spans="1:11" x14ac:dyDescent="0.3">
      <c r="A4134" s="7">
        <f t="shared" si="325"/>
        <v>42939</v>
      </c>
      <c r="B4134" s="8">
        <f t="shared" si="325"/>
        <v>17</v>
      </c>
      <c r="C4134" s="9" t="str">
        <f>C4133</f>
        <v>PG0221</v>
      </c>
      <c r="D4134" s="10" t="str">
        <f>D4133</f>
        <v>763</v>
      </c>
      <c r="E4134" s="9" t="str">
        <f>E4133</f>
        <v>KRR,DME</v>
      </c>
      <c r="F4134" s="6" t="s">
        <v>15</v>
      </c>
      <c r="G4134">
        <v>1041200</v>
      </c>
      <c r="H4134" t="str">
        <f t="shared" si="322"/>
        <v>Evening</v>
      </c>
      <c r="I4134" s="11">
        <v>89</v>
      </c>
      <c r="J4134">
        <v>192</v>
      </c>
      <c r="K4134">
        <v>0.46354166666666669</v>
      </c>
    </row>
    <row r="4135" spans="1:11" x14ac:dyDescent="0.3">
      <c r="A4135" s="7">
        <f t="shared" si="325"/>
        <v>42939</v>
      </c>
      <c r="B4135" s="8">
        <f t="shared" si="325"/>
        <v>17</v>
      </c>
      <c r="C4135" s="9" t="s">
        <v>515</v>
      </c>
      <c r="D4135" s="10" t="s">
        <v>61</v>
      </c>
      <c r="E4135" s="9" t="s">
        <v>516</v>
      </c>
      <c r="F4135" s="6" t="s">
        <v>14</v>
      </c>
      <c r="G4135">
        <v>799900</v>
      </c>
      <c r="H4135" t="str">
        <f t="shared" si="322"/>
        <v>Evening</v>
      </c>
      <c r="I4135" s="11">
        <v>19</v>
      </c>
      <c r="J4135">
        <v>30</v>
      </c>
      <c r="K4135">
        <v>0.6333333333333333</v>
      </c>
    </row>
    <row r="4136" spans="1:11" x14ac:dyDescent="0.3">
      <c r="A4136" s="7">
        <f t="shared" si="325"/>
        <v>42939</v>
      </c>
      <c r="B4136" s="8">
        <f t="shared" si="325"/>
        <v>17</v>
      </c>
      <c r="C4136" s="9" t="str">
        <f t="shared" si="325"/>
        <v>PG0224</v>
      </c>
      <c r="D4136" s="10" t="str">
        <f t="shared" si="325"/>
        <v>773</v>
      </c>
      <c r="E4136" s="9" t="str">
        <f t="shared" si="325"/>
        <v>SVO,AER</v>
      </c>
      <c r="F4136" s="6" t="s">
        <v>63</v>
      </c>
      <c r="G4136">
        <v>860400</v>
      </c>
      <c r="H4136" t="str">
        <f t="shared" si="322"/>
        <v>Evening</v>
      </c>
      <c r="I4136" s="11">
        <v>36</v>
      </c>
      <c r="J4136">
        <v>48</v>
      </c>
      <c r="K4136">
        <v>0.75</v>
      </c>
    </row>
    <row r="4137" spans="1:11" x14ac:dyDescent="0.3">
      <c r="A4137" s="7">
        <f t="shared" si="325"/>
        <v>42939</v>
      </c>
      <c r="B4137" s="8">
        <f t="shared" si="325"/>
        <v>17</v>
      </c>
      <c r="C4137" s="9" t="str">
        <f t="shared" si="325"/>
        <v>PG0224</v>
      </c>
      <c r="D4137" s="10" t="str">
        <f t="shared" si="325"/>
        <v>773</v>
      </c>
      <c r="E4137" s="9" t="str">
        <f t="shared" si="325"/>
        <v>SVO,AER</v>
      </c>
      <c r="F4137" s="6" t="s">
        <v>15</v>
      </c>
      <c r="G4137">
        <v>2966600</v>
      </c>
      <c r="H4137" t="str">
        <f t="shared" si="322"/>
        <v>Evening</v>
      </c>
      <c r="I4137" s="11">
        <v>211</v>
      </c>
      <c r="J4137">
        <v>324</v>
      </c>
      <c r="K4137">
        <v>0.65123456790123457</v>
      </c>
    </row>
    <row r="4138" spans="1:11" x14ac:dyDescent="0.3">
      <c r="A4138" s="7">
        <f t="shared" si="325"/>
        <v>42939</v>
      </c>
      <c r="B4138" s="8">
        <f t="shared" si="325"/>
        <v>17</v>
      </c>
      <c r="C4138" s="9" t="s">
        <v>818</v>
      </c>
      <c r="D4138" s="10" t="s">
        <v>98</v>
      </c>
      <c r="E4138" s="9" t="s">
        <v>159</v>
      </c>
      <c r="F4138" s="6" t="s">
        <v>14</v>
      </c>
      <c r="G4138">
        <v>37600</v>
      </c>
      <c r="H4138" t="str">
        <f t="shared" si="322"/>
        <v>Evening</v>
      </c>
      <c r="I4138" s="11">
        <v>2</v>
      </c>
      <c r="J4138">
        <v>28</v>
      </c>
      <c r="K4138">
        <v>7.1428571428571425E-2</v>
      </c>
    </row>
    <row r="4139" spans="1:11" x14ac:dyDescent="0.3">
      <c r="A4139" s="7">
        <f t="shared" si="325"/>
        <v>42939</v>
      </c>
      <c r="B4139" s="8">
        <f t="shared" si="325"/>
        <v>17</v>
      </c>
      <c r="C4139" s="9" t="str">
        <f>C4138</f>
        <v>PG0231</v>
      </c>
      <c r="D4139" s="10" t="str">
        <f>D4138</f>
        <v>321</v>
      </c>
      <c r="E4139" s="9" t="str">
        <f>E4138</f>
        <v>LED,VKO</v>
      </c>
      <c r="F4139" s="6" t="s">
        <v>15</v>
      </c>
      <c r="G4139">
        <v>120900</v>
      </c>
      <c r="H4139" t="str">
        <f t="shared" si="322"/>
        <v>Evening</v>
      </c>
      <c r="I4139" s="11">
        <v>19</v>
      </c>
      <c r="J4139">
        <v>142</v>
      </c>
      <c r="K4139">
        <v>0.13380281690140841</v>
      </c>
    </row>
    <row r="4140" spans="1:11" x14ac:dyDescent="0.3">
      <c r="A4140" s="7">
        <f t="shared" si="325"/>
        <v>42939</v>
      </c>
      <c r="B4140" s="8">
        <f t="shared" si="325"/>
        <v>17</v>
      </c>
      <c r="C4140" s="6" t="s">
        <v>517</v>
      </c>
      <c r="D4140" s="10" t="s">
        <v>20</v>
      </c>
      <c r="E4140" s="6" t="s">
        <v>518</v>
      </c>
      <c r="F4140" s="6" t="s">
        <v>15</v>
      </c>
      <c r="G4140">
        <v>687800</v>
      </c>
      <c r="H4140" t="str">
        <f t="shared" si="322"/>
        <v>Evening</v>
      </c>
      <c r="I4140" s="11">
        <v>36</v>
      </c>
      <c r="J4140">
        <v>50</v>
      </c>
      <c r="K4140">
        <v>0.72</v>
      </c>
    </row>
    <row r="4141" spans="1:11" x14ac:dyDescent="0.3">
      <c r="A4141" s="7">
        <f t="shared" si="325"/>
        <v>42939</v>
      </c>
      <c r="B4141" s="8">
        <f t="shared" si="325"/>
        <v>17</v>
      </c>
      <c r="C4141" s="9" t="s">
        <v>519</v>
      </c>
      <c r="D4141" s="10" t="s">
        <v>12</v>
      </c>
      <c r="E4141" s="9" t="s">
        <v>520</v>
      </c>
      <c r="F4141" s="6" t="s">
        <v>14</v>
      </c>
      <c r="G4141">
        <v>103000</v>
      </c>
      <c r="H4141" t="str">
        <f t="shared" si="322"/>
        <v>Evening</v>
      </c>
      <c r="I4141" s="11">
        <v>10</v>
      </c>
      <c r="J4141">
        <v>12</v>
      </c>
      <c r="K4141">
        <v>0.83333333333333337</v>
      </c>
    </row>
    <row r="4142" spans="1:11" x14ac:dyDescent="0.3">
      <c r="A4142" s="7">
        <f t="shared" si="325"/>
        <v>42939</v>
      </c>
      <c r="B4142" s="8">
        <f t="shared" si="325"/>
        <v>17</v>
      </c>
      <c r="C4142" s="9" t="str">
        <f>C4141</f>
        <v>PG0387</v>
      </c>
      <c r="D4142" s="10" t="str">
        <f>D4141</f>
        <v>SU9</v>
      </c>
      <c r="E4142" s="9" t="str">
        <f>E4141</f>
        <v>BZK,DME</v>
      </c>
      <c r="F4142" s="6" t="s">
        <v>15</v>
      </c>
      <c r="G4142">
        <v>235800</v>
      </c>
      <c r="H4142" t="str">
        <f t="shared" si="322"/>
        <v>Evening</v>
      </c>
      <c r="I4142" s="11">
        <v>69</v>
      </c>
      <c r="J4142">
        <v>85</v>
      </c>
      <c r="K4142">
        <v>0.81176470588235294</v>
      </c>
    </row>
    <row r="4143" spans="1:11" x14ac:dyDescent="0.3">
      <c r="A4143" s="7">
        <f t="shared" si="325"/>
        <v>42939</v>
      </c>
      <c r="B4143" s="8">
        <f t="shared" si="325"/>
        <v>17</v>
      </c>
      <c r="C4143" s="9" t="s">
        <v>521</v>
      </c>
      <c r="D4143" s="10" t="s">
        <v>12</v>
      </c>
      <c r="E4143" s="9" t="s">
        <v>522</v>
      </c>
      <c r="F4143" s="6" t="s">
        <v>14</v>
      </c>
      <c r="G4143">
        <v>146000</v>
      </c>
      <c r="H4143" t="str">
        <f t="shared" si="322"/>
        <v>Evening</v>
      </c>
      <c r="I4143" s="11">
        <v>4</v>
      </c>
      <c r="J4143">
        <v>12</v>
      </c>
      <c r="K4143">
        <v>0.33333333333333331</v>
      </c>
    </row>
    <row r="4144" spans="1:11" x14ac:dyDescent="0.3">
      <c r="A4144" s="7">
        <f t="shared" si="325"/>
        <v>42939</v>
      </c>
      <c r="B4144" s="8">
        <f t="shared" si="325"/>
        <v>17</v>
      </c>
      <c r="C4144" s="9" t="str">
        <f>C4143</f>
        <v>PG0507</v>
      </c>
      <c r="D4144" s="10" t="str">
        <f>D4143</f>
        <v>SU9</v>
      </c>
      <c r="E4144" s="9" t="str">
        <f>E4143</f>
        <v>LED,KZN</v>
      </c>
      <c r="F4144" s="6" t="s">
        <v>15</v>
      </c>
      <c r="G4144">
        <v>233000</v>
      </c>
      <c r="H4144" t="str">
        <f t="shared" si="322"/>
        <v>Evening</v>
      </c>
      <c r="I4144" s="11">
        <v>19</v>
      </c>
      <c r="J4144">
        <v>85</v>
      </c>
      <c r="K4144">
        <v>0.22352941176470589</v>
      </c>
    </row>
    <row r="4145" spans="1:11" x14ac:dyDescent="0.3">
      <c r="A4145" s="7">
        <f t="shared" si="325"/>
        <v>42939</v>
      </c>
      <c r="B4145" s="8">
        <f t="shared" si="325"/>
        <v>17</v>
      </c>
      <c r="C4145" s="9" t="s">
        <v>523</v>
      </c>
      <c r="D4145" s="10" t="s">
        <v>25</v>
      </c>
      <c r="E4145" s="9" t="s">
        <v>524</v>
      </c>
      <c r="F4145" s="6" t="s">
        <v>14</v>
      </c>
      <c r="G4145">
        <v>368100</v>
      </c>
      <c r="H4145" t="str">
        <f t="shared" si="322"/>
        <v>Evening</v>
      </c>
      <c r="I4145" s="11">
        <v>9</v>
      </c>
      <c r="J4145">
        <v>30</v>
      </c>
      <c r="K4145">
        <v>0.3</v>
      </c>
    </row>
    <row r="4146" spans="1:11" x14ac:dyDescent="0.3">
      <c r="A4146" s="7">
        <f t="shared" si="325"/>
        <v>42939</v>
      </c>
      <c r="B4146" s="8">
        <f t="shared" si="325"/>
        <v>17</v>
      </c>
      <c r="C4146" s="9" t="str">
        <f>C4145</f>
        <v>PG0562</v>
      </c>
      <c r="D4146" s="10" t="str">
        <f>D4145</f>
        <v>763</v>
      </c>
      <c r="E4146" s="9" t="str">
        <f>E4145</f>
        <v>AER,VKO</v>
      </c>
      <c r="F4146" s="6" t="s">
        <v>15</v>
      </c>
      <c r="G4146">
        <v>750800</v>
      </c>
      <c r="H4146" t="str">
        <f t="shared" si="322"/>
        <v>Evening</v>
      </c>
      <c r="I4146" s="11">
        <v>55</v>
      </c>
      <c r="J4146">
        <v>192</v>
      </c>
      <c r="K4146">
        <v>0.28645833333333331</v>
      </c>
    </row>
    <row r="4147" spans="1:11" x14ac:dyDescent="0.3">
      <c r="A4147" s="7">
        <f t="shared" si="325"/>
        <v>42939</v>
      </c>
      <c r="B4147" s="8">
        <f t="shared" si="325"/>
        <v>17</v>
      </c>
      <c r="C4147" s="9" t="s">
        <v>525</v>
      </c>
      <c r="D4147" s="10" t="s">
        <v>17</v>
      </c>
      <c r="E4147" s="9" t="s">
        <v>526</v>
      </c>
      <c r="F4147" s="6" t="s">
        <v>14</v>
      </c>
      <c r="G4147">
        <v>1395100</v>
      </c>
      <c r="H4147" t="str">
        <f t="shared" si="322"/>
        <v>Evening</v>
      </c>
      <c r="I4147" s="11">
        <v>7</v>
      </c>
      <c r="J4147">
        <v>20</v>
      </c>
      <c r="K4147">
        <v>0.35</v>
      </c>
    </row>
    <row r="4148" spans="1:11" x14ac:dyDescent="0.3">
      <c r="A4148" s="7">
        <f t="shared" si="325"/>
        <v>42939</v>
      </c>
      <c r="B4148" s="8">
        <f t="shared" si="325"/>
        <v>17</v>
      </c>
      <c r="C4148" s="9" t="str">
        <f>C4147</f>
        <v>PG0703</v>
      </c>
      <c r="D4148" s="10" t="str">
        <f>D4147</f>
        <v>319</v>
      </c>
      <c r="E4148" s="9" t="str">
        <f>E4147</f>
        <v>SVO,UUS</v>
      </c>
      <c r="F4148" s="6" t="s">
        <v>15</v>
      </c>
      <c r="G4148">
        <v>2470200</v>
      </c>
      <c r="H4148" t="str">
        <f t="shared" si="322"/>
        <v>Evening</v>
      </c>
      <c r="I4148" s="11">
        <v>37</v>
      </c>
      <c r="J4148">
        <v>96</v>
      </c>
      <c r="K4148">
        <v>0.38541666666666669</v>
      </c>
    </row>
    <row r="4149" spans="1:11" x14ac:dyDescent="0.3">
      <c r="A4149" s="7">
        <f t="shared" ref="A4149:E4164" si="326">A4148</f>
        <v>42939</v>
      </c>
      <c r="B4149" s="8">
        <f t="shared" si="326"/>
        <v>17</v>
      </c>
      <c r="C4149" s="9" t="s">
        <v>527</v>
      </c>
      <c r="D4149" s="10" t="s">
        <v>85</v>
      </c>
      <c r="E4149" s="9" t="s">
        <v>528</v>
      </c>
      <c r="F4149" s="6" t="s">
        <v>14</v>
      </c>
      <c r="G4149">
        <v>62800</v>
      </c>
      <c r="H4149" t="str">
        <f t="shared" si="322"/>
        <v>Evening</v>
      </c>
      <c r="I4149" s="11">
        <v>4</v>
      </c>
      <c r="J4149">
        <v>12</v>
      </c>
      <c r="K4149">
        <v>0.33333333333333331</v>
      </c>
    </row>
    <row r="4150" spans="1:11" x14ac:dyDescent="0.3">
      <c r="A4150" s="7">
        <f t="shared" si="326"/>
        <v>42939</v>
      </c>
      <c r="B4150" s="8">
        <f t="shared" si="326"/>
        <v>17</v>
      </c>
      <c r="C4150" s="9" t="str">
        <f>C4149</f>
        <v>PG0708</v>
      </c>
      <c r="D4150" s="10" t="str">
        <f>D4149</f>
        <v>733</v>
      </c>
      <c r="E4150" s="9" t="str">
        <f>E4149</f>
        <v>SGC,OVS</v>
      </c>
      <c r="F4150" s="6" t="s">
        <v>15</v>
      </c>
      <c r="G4150">
        <v>146100</v>
      </c>
      <c r="H4150" t="str">
        <f t="shared" si="322"/>
        <v>Evening</v>
      </c>
      <c r="I4150" s="11">
        <v>28</v>
      </c>
      <c r="J4150">
        <v>118</v>
      </c>
      <c r="K4150">
        <v>0.23728813559322029</v>
      </c>
    </row>
    <row r="4151" spans="1:11" x14ac:dyDescent="0.3">
      <c r="A4151" s="7">
        <f t="shared" si="326"/>
        <v>42939</v>
      </c>
      <c r="B4151" s="8">
        <v>18</v>
      </c>
      <c r="C4151" s="9" t="s">
        <v>529</v>
      </c>
      <c r="D4151" s="10" t="s">
        <v>61</v>
      </c>
      <c r="E4151" s="9" t="s">
        <v>530</v>
      </c>
      <c r="F4151" s="6" t="s">
        <v>14</v>
      </c>
      <c r="G4151">
        <v>673600</v>
      </c>
      <c r="H4151" t="str">
        <f t="shared" si="322"/>
        <v>Evening</v>
      </c>
      <c r="I4151" s="11">
        <v>16</v>
      </c>
      <c r="J4151">
        <v>30</v>
      </c>
      <c r="K4151">
        <v>0.53333333333333333</v>
      </c>
    </row>
    <row r="4152" spans="1:11" x14ac:dyDescent="0.3">
      <c r="A4152" s="7">
        <f t="shared" si="326"/>
        <v>42939</v>
      </c>
      <c r="B4152" s="8">
        <f t="shared" si="326"/>
        <v>18</v>
      </c>
      <c r="C4152" s="9" t="str">
        <f t="shared" si="326"/>
        <v>PG0013</v>
      </c>
      <c r="D4152" s="10" t="str">
        <f t="shared" si="326"/>
        <v>773</v>
      </c>
      <c r="E4152" s="9" t="str">
        <f t="shared" si="326"/>
        <v>AER,SVO</v>
      </c>
      <c r="F4152" s="6" t="s">
        <v>63</v>
      </c>
      <c r="G4152">
        <v>525800</v>
      </c>
      <c r="H4152" t="str">
        <f t="shared" si="322"/>
        <v>Evening</v>
      </c>
      <c r="I4152" s="11">
        <v>22</v>
      </c>
      <c r="J4152">
        <v>48</v>
      </c>
      <c r="K4152">
        <v>0.45833333333333331</v>
      </c>
    </row>
    <row r="4153" spans="1:11" x14ac:dyDescent="0.3">
      <c r="A4153" s="7">
        <f t="shared" si="326"/>
        <v>42939</v>
      </c>
      <c r="B4153" s="8">
        <f t="shared" si="326"/>
        <v>18</v>
      </c>
      <c r="C4153" s="9" t="str">
        <f t="shared" si="326"/>
        <v>PG0013</v>
      </c>
      <c r="D4153" s="10" t="str">
        <f t="shared" si="326"/>
        <v>773</v>
      </c>
      <c r="E4153" s="9" t="str">
        <f t="shared" si="326"/>
        <v>AER,SVO</v>
      </c>
      <c r="F4153" s="6" t="s">
        <v>15</v>
      </c>
      <c r="G4153">
        <v>1657600</v>
      </c>
      <c r="H4153" t="str">
        <f t="shared" si="322"/>
        <v>Evening</v>
      </c>
      <c r="I4153" s="11">
        <v>118</v>
      </c>
      <c r="J4153">
        <v>324</v>
      </c>
      <c r="K4153">
        <v>0.36419753086419748</v>
      </c>
    </row>
    <row r="4154" spans="1:11" x14ac:dyDescent="0.3">
      <c r="A4154" s="7">
        <f t="shared" si="326"/>
        <v>42939</v>
      </c>
      <c r="B4154" s="8">
        <f t="shared" si="326"/>
        <v>18</v>
      </c>
      <c r="C4154" s="6" t="s">
        <v>531</v>
      </c>
      <c r="D4154" s="10" t="s">
        <v>20</v>
      </c>
      <c r="E4154" s="6" t="s">
        <v>532</v>
      </c>
      <c r="F4154" s="6" t="s">
        <v>15</v>
      </c>
      <c r="G4154">
        <v>326000</v>
      </c>
      <c r="H4154" t="str">
        <f t="shared" si="322"/>
        <v>Evening</v>
      </c>
      <c r="I4154" s="11">
        <v>34</v>
      </c>
      <c r="J4154">
        <v>50</v>
      </c>
      <c r="K4154">
        <v>0.68</v>
      </c>
    </row>
    <row r="4155" spans="1:11" x14ac:dyDescent="0.3">
      <c r="A4155" s="7">
        <f t="shared" si="326"/>
        <v>42939</v>
      </c>
      <c r="B4155" s="8">
        <f t="shared" si="326"/>
        <v>18</v>
      </c>
      <c r="C4155" s="6" t="s">
        <v>533</v>
      </c>
      <c r="D4155" s="10" t="s">
        <v>20</v>
      </c>
      <c r="E4155" s="6" t="s">
        <v>534</v>
      </c>
      <c r="F4155" s="6" t="s">
        <v>15</v>
      </c>
      <c r="G4155">
        <v>162100</v>
      </c>
      <c r="H4155" t="str">
        <f t="shared" si="322"/>
        <v>Evening</v>
      </c>
      <c r="I4155" s="11">
        <v>11</v>
      </c>
      <c r="J4155">
        <v>50</v>
      </c>
      <c r="K4155">
        <v>0.22</v>
      </c>
    </row>
    <row r="4156" spans="1:11" x14ac:dyDescent="0.3">
      <c r="A4156" s="7">
        <f t="shared" si="326"/>
        <v>42939</v>
      </c>
      <c r="B4156" s="8">
        <f t="shared" si="326"/>
        <v>18</v>
      </c>
      <c r="C4156" s="6" t="s">
        <v>535</v>
      </c>
      <c r="D4156" s="10" t="s">
        <v>20</v>
      </c>
      <c r="E4156" s="6" t="s">
        <v>536</v>
      </c>
      <c r="F4156" s="6" t="s">
        <v>15</v>
      </c>
      <c r="G4156">
        <v>126300</v>
      </c>
      <c r="H4156" t="str">
        <f t="shared" si="322"/>
        <v>Evening</v>
      </c>
      <c r="I4156" s="11">
        <v>10</v>
      </c>
      <c r="J4156">
        <v>50</v>
      </c>
      <c r="K4156">
        <v>0.2</v>
      </c>
    </row>
    <row r="4157" spans="1:11" x14ac:dyDescent="0.3">
      <c r="A4157" s="7">
        <f t="shared" si="326"/>
        <v>42939</v>
      </c>
      <c r="B4157" s="8">
        <f t="shared" si="326"/>
        <v>18</v>
      </c>
      <c r="C4157" s="9" t="s">
        <v>537</v>
      </c>
      <c r="D4157" s="10" t="s">
        <v>12</v>
      </c>
      <c r="E4157" s="9" t="s">
        <v>538</v>
      </c>
      <c r="F4157" s="6" t="s">
        <v>14</v>
      </c>
      <c r="G4157">
        <v>193500</v>
      </c>
      <c r="H4157" t="str">
        <f t="shared" si="322"/>
        <v>Evening</v>
      </c>
      <c r="I4157" s="11">
        <v>9</v>
      </c>
      <c r="J4157">
        <v>12</v>
      </c>
      <c r="K4157">
        <v>0.75</v>
      </c>
    </row>
    <row r="4158" spans="1:11" x14ac:dyDescent="0.3">
      <c r="A4158" s="7">
        <f t="shared" si="326"/>
        <v>42939</v>
      </c>
      <c r="B4158" s="8">
        <f t="shared" si="326"/>
        <v>18</v>
      </c>
      <c r="C4158" s="9" t="str">
        <f>C4157</f>
        <v>PG0106</v>
      </c>
      <c r="D4158" s="10" t="str">
        <f>D4157</f>
        <v>SU9</v>
      </c>
      <c r="E4158" s="9" t="str">
        <f>E4157</f>
        <v>VKO,ULV</v>
      </c>
      <c r="F4158" s="6" t="s">
        <v>15</v>
      </c>
      <c r="G4158">
        <v>349100</v>
      </c>
      <c r="H4158" t="str">
        <f t="shared" si="322"/>
        <v>Evening</v>
      </c>
      <c r="I4158" s="11">
        <v>48</v>
      </c>
      <c r="J4158">
        <v>85</v>
      </c>
      <c r="K4158">
        <v>0.56470588235294117</v>
      </c>
    </row>
    <row r="4159" spans="1:11" x14ac:dyDescent="0.3">
      <c r="A4159" s="7">
        <f t="shared" si="326"/>
        <v>42939</v>
      </c>
      <c r="B4159" s="8">
        <f t="shared" si="326"/>
        <v>18</v>
      </c>
      <c r="C4159" s="6" t="s">
        <v>539</v>
      </c>
      <c r="D4159" s="10" t="s">
        <v>20</v>
      </c>
      <c r="E4159" s="6" t="s">
        <v>540</v>
      </c>
      <c r="F4159" s="6" t="s">
        <v>15</v>
      </c>
      <c r="G4159">
        <v>187500</v>
      </c>
      <c r="H4159" t="str">
        <f t="shared" si="322"/>
        <v>Evening</v>
      </c>
      <c r="I4159" s="11">
        <v>12</v>
      </c>
      <c r="J4159">
        <v>50</v>
      </c>
      <c r="K4159">
        <v>0.24</v>
      </c>
    </row>
    <row r="4160" spans="1:11" x14ac:dyDescent="0.3">
      <c r="A4160" s="7">
        <f t="shared" si="326"/>
        <v>42939</v>
      </c>
      <c r="B4160" s="8">
        <f t="shared" si="326"/>
        <v>18</v>
      </c>
      <c r="C4160" s="6" t="s">
        <v>541</v>
      </c>
      <c r="D4160" s="10" t="s">
        <v>20</v>
      </c>
      <c r="E4160" s="6" t="s">
        <v>542</v>
      </c>
      <c r="F4160" s="6" t="s">
        <v>15</v>
      </c>
      <c r="G4160">
        <v>43000</v>
      </c>
      <c r="H4160" t="str">
        <f t="shared" si="322"/>
        <v>Evening</v>
      </c>
      <c r="I4160" s="11">
        <v>4</v>
      </c>
      <c r="J4160">
        <v>50</v>
      </c>
      <c r="K4160">
        <v>0.08</v>
      </c>
    </row>
    <row r="4161" spans="1:11" x14ac:dyDescent="0.3">
      <c r="A4161" s="7">
        <f t="shared" si="326"/>
        <v>42939</v>
      </c>
      <c r="B4161" s="8">
        <f t="shared" si="326"/>
        <v>18</v>
      </c>
      <c r="C4161" s="9" t="s">
        <v>543</v>
      </c>
      <c r="D4161" s="10" t="s">
        <v>12</v>
      </c>
      <c r="E4161" s="9" t="s">
        <v>544</v>
      </c>
      <c r="F4161" s="6" t="s">
        <v>14</v>
      </c>
      <c r="G4161">
        <v>206000</v>
      </c>
      <c r="H4161" t="str">
        <f t="shared" si="322"/>
        <v>Evening</v>
      </c>
      <c r="I4161" s="11">
        <v>5</v>
      </c>
      <c r="J4161">
        <v>12</v>
      </c>
      <c r="K4161">
        <v>0.41666666666666669</v>
      </c>
    </row>
    <row r="4162" spans="1:11" x14ac:dyDescent="0.3">
      <c r="A4162" s="7">
        <f t="shared" si="326"/>
        <v>42939</v>
      </c>
      <c r="B4162" s="8">
        <f t="shared" si="326"/>
        <v>18</v>
      </c>
      <c r="C4162" s="9" t="str">
        <f>C4161</f>
        <v>PG0184</v>
      </c>
      <c r="D4162" s="10" t="str">
        <f>D4161</f>
        <v>SU9</v>
      </c>
      <c r="E4162" s="9" t="str">
        <f>E4161</f>
        <v>CEK,VOG</v>
      </c>
      <c r="F4162" s="6" t="s">
        <v>15</v>
      </c>
      <c r="G4162">
        <v>689200</v>
      </c>
      <c r="H4162" t="str">
        <f t="shared" ref="H4162:H4225" si="327">_xlfn.IFS(B4162&gt;=20,"Night",B4162&gt;=16,"Evening",B4162&gt;=12,"AfterNoon",B4162&gt;=8,"BeforeNoon",B4162&gt;=4,"Morning",B4162&lt;4,"EarlyMorning")</f>
        <v>Evening</v>
      </c>
      <c r="I4162" s="11">
        <v>50</v>
      </c>
      <c r="J4162">
        <v>85</v>
      </c>
      <c r="K4162">
        <v>0.58823529411764708</v>
      </c>
    </row>
    <row r="4163" spans="1:11" x14ac:dyDescent="0.3">
      <c r="A4163" s="7">
        <f t="shared" si="326"/>
        <v>42939</v>
      </c>
      <c r="B4163" s="8">
        <f t="shared" si="326"/>
        <v>18</v>
      </c>
      <c r="C4163" s="9" t="s">
        <v>545</v>
      </c>
      <c r="D4163" s="10" t="s">
        <v>85</v>
      </c>
      <c r="E4163" s="9" t="s">
        <v>546</v>
      </c>
      <c r="F4163" s="6" t="s">
        <v>14</v>
      </c>
      <c r="G4163">
        <v>233400</v>
      </c>
      <c r="H4163" t="str">
        <f t="shared" si="327"/>
        <v>Evening</v>
      </c>
      <c r="I4163" s="11">
        <v>6</v>
      </c>
      <c r="J4163">
        <v>12</v>
      </c>
      <c r="K4163">
        <v>0.5</v>
      </c>
    </row>
    <row r="4164" spans="1:11" x14ac:dyDescent="0.3">
      <c r="A4164" s="7">
        <f t="shared" si="326"/>
        <v>42939</v>
      </c>
      <c r="B4164" s="8">
        <f t="shared" si="326"/>
        <v>18</v>
      </c>
      <c r="C4164" s="9" t="str">
        <f>C4163</f>
        <v>PG0210</v>
      </c>
      <c r="D4164" s="10" t="str">
        <f>D4163</f>
        <v>733</v>
      </c>
      <c r="E4164" s="9" t="str">
        <f>E4163</f>
        <v>DME,MRV</v>
      </c>
      <c r="F4164" s="6" t="s">
        <v>15</v>
      </c>
      <c r="G4164">
        <v>913900</v>
      </c>
      <c r="H4164" t="str">
        <f t="shared" si="327"/>
        <v>Evening</v>
      </c>
      <c r="I4164" s="11">
        <v>70</v>
      </c>
      <c r="J4164">
        <v>118</v>
      </c>
      <c r="K4164">
        <v>0.59322033898305082</v>
      </c>
    </row>
    <row r="4165" spans="1:11" x14ac:dyDescent="0.3">
      <c r="A4165" s="7">
        <f t="shared" ref="A4165:E4180" si="328">A4164</f>
        <v>42939</v>
      </c>
      <c r="B4165" s="8">
        <f t="shared" si="328"/>
        <v>18</v>
      </c>
      <c r="C4165" s="9" t="s">
        <v>547</v>
      </c>
      <c r="D4165" s="10" t="s">
        <v>98</v>
      </c>
      <c r="E4165" s="9" t="s">
        <v>548</v>
      </c>
      <c r="F4165" s="6" t="s">
        <v>14</v>
      </c>
      <c r="G4165">
        <v>275000</v>
      </c>
      <c r="H4165" t="str">
        <f t="shared" si="327"/>
        <v>Evening</v>
      </c>
      <c r="I4165" s="11">
        <v>10</v>
      </c>
      <c r="J4165">
        <v>28</v>
      </c>
      <c r="K4165">
        <v>0.35714285714285721</v>
      </c>
    </row>
    <row r="4166" spans="1:11" x14ac:dyDescent="0.3">
      <c r="A4166" s="7">
        <f t="shared" si="328"/>
        <v>42939</v>
      </c>
      <c r="B4166" s="8">
        <f t="shared" si="328"/>
        <v>18</v>
      </c>
      <c r="C4166" s="9" t="str">
        <f>C4165</f>
        <v>PG0212</v>
      </c>
      <c r="D4166" s="10" t="str">
        <f>D4165</f>
        <v>321</v>
      </c>
      <c r="E4166" s="9" t="str">
        <f>E4165</f>
        <v>DME,ROV</v>
      </c>
      <c r="F4166" s="6" t="s">
        <v>15</v>
      </c>
      <c r="G4166">
        <v>381700</v>
      </c>
      <c r="H4166" t="str">
        <f t="shared" si="327"/>
        <v>Evening</v>
      </c>
      <c r="I4166" s="11">
        <v>41</v>
      </c>
      <c r="J4166">
        <v>142</v>
      </c>
      <c r="K4166">
        <v>0.28873239436619719</v>
      </c>
    </row>
    <row r="4167" spans="1:11" x14ac:dyDescent="0.3">
      <c r="A4167" s="7">
        <f t="shared" si="328"/>
        <v>42939</v>
      </c>
      <c r="B4167" s="8">
        <f t="shared" si="328"/>
        <v>18</v>
      </c>
      <c r="C4167" s="9" t="s">
        <v>549</v>
      </c>
      <c r="D4167" s="10" t="s">
        <v>25</v>
      </c>
      <c r="E4167" s="9" t="s">
        <v>550</v>
      </c>
      <c r="F4167" s="6" t="s">
        <v>14</v>
      </c>
      <c r="G4167">
        <v>694000</v>
      </c>
      <c r="H4167" t="str">
        <f t="shared" si="327"/>
        <v>Evening</v>
      </c>
      <c r="I4167" s="11">
        <v>20</v>
      </c>
      <c r="J4167">
        <v>30</v>
      </c>
      <c r="K4167">
        <v>0.66666666666666663</v>
      </c>
    </row>
    <row r="4168" spans="1:11" x14ac:dyDescent="0.3">
      <c r="A4168" s="7">
        <f t="shared" si="328"/>
        <v>42939</v>
      </c>
      <c r="B4168" s="8">
        <f t="shared" si="328"/>
        <v>18</v>
      </c>
      <c r="C4168" s="9" t="str">
        <f>C4167</f>
        <v>PG0220</v>
      </c>
      <c r="D4168" s="10" t="str">
        <f>D4167</f>
        <v>763</v>
      </c>
      <c r="E4168" s="9" t="str">
        <f>E4167</f>
        <v>DME,KRR</v>
      </c>
      <c r="F4168" s="6" t="s">
        <v>15</v>
      </c>
      <c r="G4168">
        <v>1395300</v>
      </c>
      <c r="H4168" t="str">
        <f t="shared" si="327"/>
        <v>Evening</v>
      </c>
      <c r="I4168" s="11">
        <v>120</v>
      </c>
      <c r="J4168">
        <v>192</v>
      </c>
      <c r="K4168">
        <v>0.625</v>
      </c>
    </row>
    <row r="4169" spans="1:11" x14ac:dyDescent="0.3">
      <c r="A4169" s="7">
        <f t="shared" si="328"/>
        <v>42939</v>
      </c>
      <c r="B4169" s="8">
        <f t="shared" si="328"/>
        <v>18</v>
      </c>
      <c r="C4169" s="9" t="s">
        <v>551</v>
      </c>
      <c r="D4169" s="10" t="s">
        <v>85</v>
      </c>
      <c r="E4169" s="9" t="s">
        <v>552</v>
      </c>
      <c r="F4169" s="6" t="s">
        <v>14</v>
      </c>
      <c r="G4169">
        <v>329400</v>
      </c>
      <c r="H4169" t="str">
        <f t="shared" si="327"/>
        <v>Evening</v>
      </c>
      <c r="I4169" s="11">
        <v>9</v>
      </c>
      <c r="J4169">
        <v>12</v>
      </c>
      <c r="K4169">
        <v>0.75</v>
      </c>
    </row>
    <row r="4170" spans="1:11" x14ac:dyDescent="0.3">
      <c r="A4170" s="7">
        <f t="shared" si="328"/>
        <v>42939</v>
      </c>
      <c r="B4170" s="8">
        <f t="shared" si="328"/>
        <v>18</v>
      </c>
      <c r="C4170" s="9" t="str">
        <f>C4169</f>
        <v>PG0251</v>
      </c>
      <c r="D4170" s="10" t="str">
        <f>D4169</f>
        <v>733</v>
      </c>
      <c r="E4170" s="9" t="str">
        <f>E4169</f>
        <v>SVO,AAQ</v>
      </c>
      <c r="F4170" s="6" t="s">
        <v>15</v>
      </c>
      <c r="G4170">
        <v>957600</v>
      </c>
      <c r="H4170" t="str">
        <f t="shared" si="327"/>
        <v>Evening</v>
      </c>
      <c r="I4170" s="11">
        <v>78</v>
      </c>
      <c r="J4170">
        <v>118</v>
      </c>
      <c r="K4170">
        <v>0.66101694915254239</v>
      </c>
    </row>
    <row r="4171" spans="1:11" x14ac:dyDescent="0.3">
      <c r="A4171" s="7">
        <f t="shared" si="328"/>
        <v>42939</v>
      </c>
      <c r="B4171" s="8">
        <f t="shared" si="328"/>
        <v>18</v>
      </c>
      <c r="C4171" s="6" t="s">
        <v>553</v>
      </c>
      <c r="D4171" s="10" t="s">
        <v>20</v>
      </c>
      <c r="E4171" s="6" t="s">
        <v>554</v>
      </c>
      <c r="F4171" s="6" t="s">
        <v>15</v>
      </c>
      <c r="G4171">
        <v>43400</v>
      </c>
      <c r="H4171" t="str">
        <f t="shared" si="327"/>
        <v>Evening</v>
      </c>
      <c r="I4171" s="11">
        <v>14</v>
      </c>
      <c r="J4171">
        <v>50</v>
      </c>
      <c r="K4171">
        <v>0.28000000000000003</v>
      </c>
    </row>
    <row r="4172" spans="1:11" x14ac:dyDescent="0.3">
      <c r="A4172" s="7">
        <f t="shared" si="328"/>
        <v>42939</v>
      </c>
      <c r="B4172" s="8">
        <f t="shared" si="328"/>
        <v>18</v>
      </c>
      <c r="C4172" s="9" t="s">
        <v>555</v>
      </c>
      <c r="D4172" s="10" t="s">
        <v>61</v>
      </c>
      <c r="E4172" s="9" t="s">
        <v>556</v>
      </c>
      <c r="F4172" s="6" t="s">
        <v>14</v>
      </c>
      <c r="G4172">
        <v>245000</v>
      </c>
      <c r="H4172" t="str">
        <f t="shared" si="327"/>
        <v>Evening</v>
      </c>
      <c r="I4172" s="11">
        <v>7</v>
      </c>
      <c r="J4172">
        <v>30</v>
      </c>
      <c r="K4172">
        <v>0.23333333333333331</v>
      </c>
    </row>
    <row r="4173" spans="1:11" x14ac:dyDescent="0.3">
      <c r="A4173" s="7">
        <f t="shared" si="328"/>
        <v>42939</v>
      </c>
      <c r="B4173" s="8">
        <f t="shared" si="328"/>
        <v>18</v>
      </c>
      <c r="C4173" s="9" t="str">
        <f t="shared" si="328"/>
        <v>PG0413</v>
      </c>
      <c r="D4173" s="10" t="str">
        <f t="shared" si="328"/>
        <v>773</v>
      </c>
      <c r="E4173" s="9" t="str">
        <f t="shared" si="328"/>
        <v>PEE,VKO</v>
      </c>
      <c r="F4173" s="6" t="s">
        <v>63</v>
      </c>
      <c r="G4173">
        <v>258700</v>
      </c>
      <c r="H4173" t="str">
        <f t="shared" si="327"/>
        <v>Evening</v>
      </c>
      <c r="I4173" s="11">
        <v>13</v>
      </c>
      <c r="J4173">
        <v>48</v>
      </c>
      <c r="K4173">
        <v>0.27083333333333331</v>
      </c>
    </row>
    <row r="4174" spans="1:11" x14ac:dyDescent="0.3">
      <c r="A4174" s="7">
        <f t="shared" si="328"/>
        <v>42939</v>
      </c>
      <c r="B4174" s="8">
        <f t="shared" si="328"/>
        <v>18</v>
      </c>
      <c r="C4174" s="9" t="str">
        <f t="shared" si="328"/>
        <v>PG0413</v>
      </c>
      <c r="D4174" s="10" t="str">
        <f t="shared" si="328"/>
        <v>773</v>
      </c>
      <c r="E4174" s="9" t="str">
        <f t="shared" si="328"/>
        <v>PEE,VKO</v>
      </c>
      <c r="F4174" s="6" t="s">
        <v>15</v>
      </c>
      <c r="G4174">
        <v>987200</v>
      </c>
      <c r="H4174" t="str">
        <f t="shared" si="327"/>
        <v>Evening</v>
      </c>
      <c r="I4174" s="11">
        <v>84</v>
      </c>
      <c r="J4174">
        <v>324</v>
      </c>
      <c r="K4174">
        <v>0.25925925925925919</v>
      </c>
    </row>
    <row r="4175" spans="1:11" x14ac:dyDescent="0.3">
      <c r="A4175" s="7">
        <f t="shared" si="328"/>
        <v>42939</v>
      </c>
      <c r="B4175" s="8">
        <f t="shared" si="328"/>
        <v>18</v>
      </c>
      <c r="C4175" s="6" t="s">
        <v>557</v>
      </c>
      <c r="D4175" s="10" t="s">
        <v>20</v>
      </c>
      <c r="E4175" s="6" t="s">
        <v>558</v>
      </c>
      <c r="F4175" s="6" t="s">
        <v>15</v>
      </c>
      <c r="G4175">
        <v>234200</v>
      </c>
      <c r="H4175" t="str">
        <f t="shared" si="327"/>
        <v>Evening</v>
      </c>
      <c r="I4175" s="11">
        <v>19</v>
      </c>
      <c r="J4175">
        <v>50</v>
      </c>
      <c r="K4175">
        <v>0.38</v>
      </c>
    </row>
    <row r="4176" spans="1:11" x14ac:dyDescent="0.3">
      <c r="A4176" s="7">
        <f t="shared" si="328"/>
        <v>42939</v>
      </c>
      <c r="B4176" s="8">
        <f t="shared" si="328"/>
        <v>18</v>
      </c>
      <c r="C4176" s="9" t="s">
        <v>559</v>
      </c>
      <c r="D4176" s="10" t="s">
        <v>98</v>
      </c>
      <c r="E4176" s="9" t="s">
        <v>173</v>
      </c>
      <c r="F4176" s="6" t="s">
        <v>14</v>
      </c>
      <c r="G4176">
        <v>324000</v>
      </c>
      <c r="H4176" t="str">
        <f t="shared" si="327"/>
        <v>Evening</v>
      </c>
      <c r="I4176" s="11">
        <v>18</v>
      </c>
      <c r="J4176">
        <v>28</v>
      </c>
      <c r="K4176">
        <v>0.6428571428571429</v>
      </c>
    </row>
    <row r="4177" spans="1:11" x14ac:dyDescent="0.3">
      <c r="A4177" s="7">
        <f t="shared" si="328"/>
        <v>42939</v>
      </c>
      <c r="B4177" s="8">
        <f t="shared" si="328"/>
        <v>18</v>
      </c>
      <c r="C4177" s="9" t="str">
        <f>C4176</f>
        <v>PG0472</v>
      </c>
      <c r="D4177" s="10" t="str">
        <f>D4176</f>
        <v>321</v>
      </c>
      <c r="E4177" s="9" t="str">
        <f>E4176</f>
        <v>SVO,LED</v>
      </c>
      <c r="F4177" s="6" t="s">
        <v>15</v>
      </c>
      <c r="G4177">
        <v>435600</v>
      </c>
      <c r="H4177" t="str">
        <f t="shared" si="327"/>
        <v>Evening</v>
      </c>
      <c r="I4177" s="11">
        <v>72</v>
      </c>
      <c r="J4177">
        <v>142</v>
      </c>
      <c r="K4177">
        <v>0.50704225352112675</v>
      </c>
    </row>
    <row r="4178" spans="1:11" x14ac:dyDescent="0.3">
      <c r="A4178" s="7">
        <f t="shared" si="328"/>
        <v>42939</v>
      </c>
      <c r="B4178" s="8">
        <f t="shared" si="328"/>
        <v>18</v>
      </c>
      <c r="C4178" s="9" t="s">
        <v>560</v>
      </c>
      <c r="D4178" s="10" t="s">
        <v>12</v>
      </c>
      <c r="E4178" s="9" t="s">
        <v>561</v>
      </c>
      <c r="F4178" s="6" t="s">
        <v>14</v>
      </c>
      <c r="G4178">
        <v>264000</v>
      </c>
      <c r="H4178" t="str">
        <f t="shared" si="327"/>
        <v>Evening</v>
      </c>
      <c r="I4178" s="11">
        <v>8</v>
      </c>
      <c r="J4178">
        <v>12</v>
      </c>
      <c r="K4178">
        <v>0.66666666666666663</v>
      </c>
    </row>
    <row r="4179" spans="1:11" x14ac:dyDescent="0.3">
      <c r="A4179" s="7">
        <f t="shared" si="328"/>
        <v>42939</v>
      </c>
      <c r="B4179" s="8">
        <f t="shared" si="328"/>
        <v>18</v>
      </c>
      <c r="C4179" s="9" t="str">
        <f>C4178</f>
        <v>PG0510</v>
      </c>
      <c r="D4179" s="10" t="str">
        <f>D4178</f>
        <v>SU9</v>
      </c>
      <c r="E4179" s="9" t="str">
        <f>E4178</f>
        <v>ESL,DME</v>
      </c>
      <c r="F4179" s="6" t="s">
        <v>15</v>
      </c>
      <c r="G4179">
        <v>619300</v>
      </c>
      <c r="H4179" t="str">
        <f t="shared" si="327"/>
        <v>Evening</v>
      </c>
      <c r="I4179" s="11">
        <v>56</v>
      </c>
      <c r="J4179">
        <v>85</v>
      </c>
      <c r="K4179">
        <v>0.6588235294117647</v>
      </c>
    </row>
    <row r="4180" spans="1:11" x14ac:dyDescent="0.3">
      <c r="A4180" s="7">
        <f t="shared" si="328"/>
        <v>42939</v>
      </c>
      <c r="B4180" s="8">
        <f t="shared" si="328"/>
        <v>18</v>
      </c>
      <c r="C4180" s="6" t="s">
        <v>562</v>
      </c>
      <c r="D4180" s="10" t="s">
        <v>30</v>
      </c>
      <c r="E4180" s="6" t="s">
        <v>563</v>
      </c>
      <c r="F4180" s="6" t="s">
        <v>15</v>
      </c>
      <c r="G4180">
        <v>29000</v>
      </c>
      <c r="H4180" t="str">
        <f t="shared" si="327"/>
        <v>Evening</v>
      </c>
      <c r="I4180" s="11">
        <v>5</v>
      </c>
      <c r="J4180">
        <v>12</v>
      </c>
      <c r="K4180">
        <v>0.41666666666666669</v>
      </c>
    </row>
    <row r="4181" spans="1:11" x14ac:dyDescent="0.3">
      <c r="A4181" s="7">
        <f t="shared" ref="A4181:B4196" si="329">A4180</f>
        <v>42939</v>
      </c>
      <c r="B4181" s="8">
        <f t="shared" si="329"/>
        <v>18</v>
      </c>
      <c r="C4181" s="9" t="s">
        <v>564</v>
      </c>
      <c r="D4181" s="10" t="s">
        <v>12</v>
      </c>
      <c r="E4181" s="9" t="s">
        <v>565</v>
      </c>
      <c r="F4181" s="6" t="s">
        <v>14</v>
      </c>
      <c r="G4181">
        <v>181800</v>
      </c>
      <c r="H4181" t="str">
        <f t="shared" si="327"/>
        <v>Evening</v>
      </c>
      <c r="I4181" s="11">
        <v>9</v>
      </c>
      <c r="J4181">
        <v>12</v>
      </c>
      <c r="K4181">
        <v>0.75</v>
      </c>
    </row>
    <row r="4182" spans="1:11" x14ac:dyDescent="0.3">
      <c r="A4182" s="7">
        <f t="shared" si="329"/>
        <v>42939</v>
      </c>
      <c r="B4182" s="8">
        <f t="shared" si="329"/>
        <v>18</v>
      </c>
      <c r="C4182" s="9" t="str">
        <f>C4181</f>
        <v>PG0605</v>
      </c>
      <c r="D4182" s="10" t="str">
        <f>D4181</f>
        <v>SU9</v>
      </c>
      <c r="E4182" s="9" t="str">
        <f>E4181</f>
        <v>DME,ULV</v>
      </c>
      <c r="F4182" s="6" t="s">
        <v>15</v>
      </c>
      <c r="G4182">
        <v>491900</v>
      </c>
      <c r="H4182" t="str">
        <f t="shared" si="327"/>
        <v>Evening</v>
      </c>
      <c r="I4182" s="11">
        <v>73</v>
      </c>
      <c r="J4182">
        <v>85</v>
      </c>
      <c r="K4182">
        <v>0.85882352941176465</v>
      </c>
    </row>
    <row r="4183" spans="1:11" x14ac:dyDescent="0.3">
      <c r="A4183" s="7">
        <f t="shared" si="329"/>
        <v>42939</v>
      </c>
      <c r="B4183" s="8">
        <f t="shared" si="329"/>
        <v>18</v>
      </c>
      <c r="C4183" s="6" t="s">
        <v>882</v>
      </c>
      <c r="D4183" s="10" t="s">
        <v>20</v>
      </c>
      <c r="E4183" s="6" t="s">
        <v>883</v>
      </c>
      <c r="F4183" s="6" t="s">
        <v>15</v>
      </c>
      <c r="G4183">
        <v>34800</v>
      </c>
      <c r="H4183" t="str">
        <f t="shared" si="327"/>
        <v>Evening</v>
      </c>
      <c r="I4183" s="11">
        <v>2</v>
      </c>
      <c r="J4183">
        <v>50</v>
      </c>
      <c r="K4183">
        <v>0.04</v>
      </c>
    </row>
    <row r="4184" spans="1:11" x14ac:dyDescent="0.3">
      <c r="A4184" s="7">
        <f t="shared" si="329"/>
        <v>42939</v>
      </c>
      <c r="B4184" s="8">
        <v>19</v>
      </c>
      <c r="C4184" s="6" t="s">
        <v>566</v>
      </c>
      <c r="D4184" s="10" t="s">
        <v>20</v>
      </c>
      <c r="E4184" s="6" t="s">
        <v>567</v>
      </c>
      <c r="F4184" s="6" t="s">
        <v>15</v>
      </c>
      <c r="G4184">
        <v>54000</v>
      </c>
      <c r="H4184" t="str">
        <f t="shared" si="327"/>
        <v>Evening</v>
      </c>
      <c r="I4184" s="11">
        <v>10</v>
      </c>
      <c r="J4184">
        <v>50</v>
      </c>
      <c r="K4184">
        <v>0.2</v>
      </c>
    </row>
    <row r="4185" spans="1:11" x14ac:dyDescent="0.3">
      <c r="A4185" s="7">
        <f t="shared" si="329"/>
        <v>42939</v>
      </c>
      <c r="B4185" s="8">
        <f t="shared" si="329"/>
        <v>19</v>
      </c>
      <c r="C4185" s="9" t="s">
        <v>568</v>
      </c>
      <c r="D4185" s="10" t="s">
        <v>12</v>
      </c>
      <c r="E4185" s="9" t="s">
        <v>569</v>
      </c>
      <c r="F4185" s="6" t="s">
        <v>14</v>
      </c>
      <c r="G4185">
        <v>128800</v>
      </c>
      <c r="H4185" t="str">
        <f t="shared" si="327"/>
        <v>Evening</v>
      </c>
      <c r="I4185" s="11">
        <v>8</v>
      </c>
      <c r="J4185">
        <v>12</v>
      </c>
      <c r="K4185">
        <v>0.66666666666666663</v>
      </c>
    </row>
    <row r="4186" spans="1:11" x14ac:dyDescent="0.3">
      <c r="A4186" s="7">
        <f t="shared" si="329"/>
        <v>42939</v>
      </c>
      <c r="B4186" s="8">
        <f t="shared" si="329"/>
        <v>19</v>
      </c>
      <c r="C4186" s="9" t="str">
        <f>C4185</f>
        <v>PG0118</v>
      </c>
      <c r="D4186" s="10" t="str">
        <f>D4185</f>
        <v>SU9</v>
      </c>
      <c r="E4186" s="9" t="str">
        <f>E4185</f>
        <v>DME,EGO</v>
      </c>
      <c r="F4186" s="6" t="s">
        <v>15</v>
      </c>
      <c r="G4186">
        <v>271500</v>
      </c>
      <c r="H4186" t="str">
        <f t="shared" si="327"/>
        <v>Evening</v>
      </c>
      <c r="I4186" s="11">
        <v>50</v>
      </c>
      <c r="J4186">
        <v>85</v>
      </c>
      <c r="K4186">
        <v>0.58823529411764708</v>
      </c>
    </row>
    <row r="4187" spans="1:11" x14ac:dyDescent="0.3">
      <c r="A4187" s="7">
        <f t="shared" si="329"/>
        <v>42939</v>
      </c>
      <c r="B4187" s="8">
        <f t="shared" si="329"/>
        <v>19</v>
      </c>
      <c r="C4187" s="9" t="s">
        <v>570</v>
      </c>
      <c r="D4187" s="10" t="s">
        <v>12</v>
      </c>
      <c r="E4187" s="9" t="s">
        <v>151</v>
      </c>
      <c r="F4187" s="6" t="s">
        <v>14</v>
      </c>
      <c r="G4187">
        <v>55500</v>
      </c>
      <c r="H4187" t="str">
        <f t="shared" si="327"/>
        <v>Evening</v>
      </c>
      <c r="I4187" s="11">
        <v>5</v>
      </c>
      <c r="J4187">
        <v>12</v>
      </c>
      <c r="K4187">
        <v>0.41666666666666669</v>
      </c>
    </row>
    <row r="4188" spans="1:11" x14ac:dyDescent="0.3">
      <c r="A4188" s="7">
        <f t="shared" si="329"/>
        <v>42939</v>
      </c>
      <c r="B4188" s="8">
        <f t="shared" si="329"/>
        <v>19</v>
      </c>
      <c r="C4188" s="9" t="str">
        <f>C4187</f>
        <v>PG0158</v>
      </c>
      <c r="D4188" s="10" t="str">
        <f>D4187</f>
        <v>SU9</v>
      </c>
      <c r="E4188" s="9" t="str">
        <f>E4187</f>
        <v>SVO,BZK</v>
      </c>
      <c r="F4188" s="6" t="s">
        <v>15</v>
      </c>
      <c r="G4188">
        <v>67000</v>
      </c>
      <c r="H4188" t="str">
        <f t="shared" si="327"/>
        <v>Evening</v>
      </c>
      <c r="I4188" s="11">
        <v>18</v>
      </c>
      <c r="J4188">
        <v>85</v>
      </c>
      <c r="K4188">
        <v>0.21176470588235291</v>
      </c>
    </row>
    <row r="4189" spans="1:11" x14ac:dyDescent="0.3">
      <c r="A4189" s="7">
        <f t="shared" si="329"/>
        <v>42939</v>
      </c>
      <c r="B4189" s="8">
        <f t="shared" si="329"/>
        <v>19</v>
      </c>
      <c r="C4189" s="6" t="s">
        <v>846</v>
      </c>
      <c r="D4189" s="10" t="s">
        <v>12</v>
      </c>
      <c r="E4189" s="6" t="s">
        <v>425</v>
      </c>
      <c r="F4189" s="6" t="s">
        <v>15</v>
      </c>
      <c r="G4189">
        <v>37000</v>
      </c>
      <c r="H4189" t="str">
        <f t="shared" si="327"/>
        <v>Evening</v>
      </c>
      <c r="I4189" s="11">
        <v>10</v>
      </c>
      <c r="J4189">
        <v>85</v>
      </c>
      <c r="K4189">
        <v>0.1176470588235294</v>
      </c>
    </row>
    <row r="4190" spans="1:11" x14ac:dyDescent="0.3">
      <c r="A4190" s="7">
        <f t="shared" si="329"/>
        <v>42939</v>
      </c>
      <c r="B4190" s="8">
        <f t="shared" si="329"/>
        <v>19</v>
      </c>
      <c r="C4190" s="9" t="s">
        <v>767</v>
      </c>
      <c r="D4190" s="10" t="s">
        <v>12</v>
      </c>
      <c r="E4190" s="9" t="s">
        <v>768</v>
      </c>
      <c r="F4190" s="6" t="s">
        <v>14</v>
      </c>
      <c r="G4190">
        <v>23800</v>
      </c>
      <c r="H4190" t="str">
        <f t="shared" si="327"/>
        <v>Evening</v>
      </c>
      <c r="I4190" s="11">
        <v>2</v>
      </c>
      <c r="J4190">
        <v>12</v>
      </c>
      <c r="K4190">
        <v>0.16666666666666671</v>
      </c>
    </row>
    <row r="4191" spans="1:11" x14ac:dyDescent="0.3">
      <c r="A4191" s="7">
        <f t="shared" si="329"/>
        <v>42939</v>
      </c>
      <c r="B4191" s="8">
        <f t="shared" si="329"/>
        <v>19</v>
      </c>
      <c r="C4191" s="9" t="str">
        <f>C4190</f>
        <v>PG0181</v>
      </c>
      <c r="D4191" s="10" t="str">
        <f>D4190</f>
        <v>SU9</v>
      </c>
      <c r="E4191" s="9" t="str">
        <f>E4190</f>
        <v>GOJ,SVO</v>
      </c>
      <c r="F4191" s="6" t="s">
        <v>15</v>
      </c>
      <c r="G4191">
        <v>53600</v>
      </c>
      <c r="H4191" t="str">
        <f t="shared" si="327"/>
        <v>Evening</v>
      </c>
      <c r="I4191" s="11">
        <v>13</v>
      </c>
      <c r="J4191">
        <v>85</v>
      </c>
      <c r="K4191">
        <v>0.15294117647058819</v>
      </c>
    </row>
    <row r="4192" spans="1:11" x14ac:dyDescent="0.3">
      <c r="A4192" s="7">
        <f t="shared" si="329"/>
        <v>42939</v>
      </c>
      <c r="B4192" s="8">
        <f t="shared" si="329"/>
        <v>19</v>
      </c>
      <c r="C4192" s="9" t="s">
        <v>571</v>
      </c>
      <c r="D4192" s="10" t="s">
        <v>25</v>
      </c>
      <c r="E4192" s="9" t="s">
        <v>572</v>
      </c>
      <c r="F4192" s="6" t="s">
        <v>14</v>
      </c>
      <c r="G4192">
        <v>579300</v>
      </c>
      <c r="H4192" t="str">
        <f t="shared" si="327"/>
        <v>Evening</v>
      </c>
      <c r="I4192" s="11">
        <v>3</v>
      </c>
      <c r="J4192">
        <v>30</v>
      </c>
      <c r="K4192">
        <v>0.1</v>
      </c>
    </row>
    <row r="4193" spans="1:11" x14ac:dyDescent="0.3">
      <c r="A4193" s="7">
        <f t="shared" si="329"/>
        <v>42939</v>
      </c>
      <c r="B4193" s="8">
        <f t="shared" si="329"/>
        <v>19</v>
      </c>
      <c r="C4193" s="9" t="str">
        <f>C4192</f>
        <v>PG0200</v>
      </c>
      <c r="D4193" s="10" t="str">
        <f>D4192</f>
        <v>763</v>
      </c>
      <c r="E4193" s="9" t="str">
        <f>E4192</f>
        <v>VKO,VVO</v>
      </c>
      <c r="F4193" s="6" t="s">
        <v>15</v>
      </c>
      <c r="G4193">
        <v>1165600</v>
      </c>
      <c r="H4193" t="str">
        <f t="shared" si="327"/>
        <v>Evening</v>
      </c>
      <c r="I4193" s="11">
        <v>18</v>
      </c>
      <c r="J4193">
        <v>192</v>
      </c>
      <c r="K4193">
        <v>9.375E-2</v>
      </c>
    </row>
    <row r="4194" spans="1:11" x14ac:dyDescent="0.3">
      <c r="A4194" s="7">
        <f t="shared" si="329"/>
        <v>42939</v>
      </c>
      <c r="B4194" s="8">
        <f t="shared" si="329"/>
        <v>19</v>
      </c>
      <c r="C4194" s="6" t="s">
        <v>847</v>
      </c>
      <c r="D4194" s="10" t="s">
        <v>20</v>
      </c>
      <c r="E4194" s="6" t="s">
        <v>848</v>
      </c>
      <c r="F4194" s="6" t="s">
        <v>15</v>
      </c>
      <c r="G4194">
        <v>23000</v>
      </c>
      <c r="H4194" t="str">
        <f t="shared" si="327"/>
        <v>Evening</v>
      </c>
      <c r="I4194" s="11">
        <v>3</v>
      </c>
      <c r="J4194">
        <v>50</v>
      </c>
      <c r="K4194">
        <v>0.06</v>
      </c>
    </row>
    <row r="4195" spans="1:11" x14ac:dyDescent="0.3">
      <c r="A4195" s="7">
        <f t="shared" si="329"/>
        <v>42939</v>
      </c>
      <c r="B4195" s="8">
        <f t="shared" si="329"/>
        <v>19</v>
      </c>
      <c r="C4195" s="6" t="s">
        <v>573</v>
      </c>
      <c r="D4195" s="10" t="s">
        <v>20</v>
      </c>
      <c r="E4195" s="6" t="s">
        <v>574</v>
      </c>
      <c r="F4195" s="6" t="s">
        <v>15</v>
      </c>
      <c r="G4195">
        <v>54100</v>
      </c>
      <c r="H4195" t="str">
        <f t="shared" si="327"/>
        <v>Evening</v>
      </c>
      <c r="I4195" s="11">
        <v>7</v>
      </c>
      <c r="J4195">
        <v>50</v>
      </c>
      <c r="K4195">
        <v>0.14000000000000001</v>
      </c>
    </row>
    <row r="4196" spans="1:11" x14ac:dyDescent="0.3">
      <c r="A4196" s="7">
        <f t="shared" si="329"/>
        <v>42939</v>
      </c>
      <c r="B4196" s="8">
        <f t="shared" si="329"/>
        <v>19</v>
      </c>
      <c r="C4196" s="9" t="s">
        <v>575</v>
      </c>
      <c r="D4196" s="10" t="s">
        <v>25</v>
      </c>
      <c r="E4196" s="9" t="s">
        <v>576</v>
      </c>
      <c r="F4196" s="6" t="s">
        <v>14</v>
      </c>
      <c r="G4196">
        <v>2234400</v>
      </c>
      <c r="H4196" t="str">
        <f t="shared" si="327"/>
        <v>Evening</v>
      </c>
      <c r="I4196" s="11">
        <v>12</v>
      </c>
      <c r="J4196">
        <v>30</v>
      </c>
      <c r="K4196">
        <v>0.4</v>
      </c>
    </row>
    <row r="4197" spans="1:11" x14ac:dyDescent="0.3">
      <c r="A4197" s="7">
        <f t="shared" ref="A4197:B4212" si="330">A4196</f>
        <v>42939</v>
      </c>
      <c r="B4197" s="8">
        <f t="shared" si="330"/>
        <v>19</v>
      </c>
      <c r="C4197" s="9" t="str">
        <f>C4196</f>
        <v>PG0356</v>
      </c>
      <c r="D4197" s="10" t="str">
        <f>D4196</f>
        <v>763</v>
      </c>
      <c r="E4197" s="9" t="str">
        <f>E4196</f>
        <v>LED,KHV</v>
      </c>
      <c r="F4197" s="6" t="s">
        <v>15</v>
      </c>
      <c r="G4197">
        <v>6365200</v>
      </c>
      <c r="H4197" t="str">
        <f t="shared" si="327"/>
        <v>Evening</v>
      </c>
      <c r="I4197" s="11">
        <v>102</v>
      </c>
      <c r="J4197">
        <v>192</v>
      </c>
      <c r="K4197">
        <v>0.53125</v>
      </c>
    </row>
    <row r="4198" spans="1:11" x14ac:dyDescent="0.3">
      <c r="A4198" s="7">
        <f t="shared" si="330"/>
        <v>42939</v>
      </c>
      <c r="B4198" s="8">
        <f t="shared" si="330"/>
        <v>19</v>
      </c>
      <c r="C4198" s="9" t="s">
        <v>577</v>
      </c>
      <c r="D4198" s="10" t="s">
        <v>12</v>
      </c>
      <c r="E4198" s="9" t="s">
        <v>578</v>
      </c>
      <c r="F4198" s="6" t="s">
        <v>14</v>
      </c>
      <c r="G4198">
        <v>80700</v>
      </c>
      <c r="H4198" t="str">
        <f t="shared" si="327"/>
        <v>Evening</v>
      </c>
      <c r="I4198" s="11">
        <v>3</v>
      </c>
      <c r="J4198">
        <v>12</v>
      </c>
      <c r="K4198">
        <v>0.25</v>
      </c>
    </row>
    <row r="4199" spans="1:11" x14ac:dyDescent="0.3">
      <c r="A4199" s="7">
        <f t="shared" si="330"/>
        <v>42939</v>
      </c>
      <c r="B4199" s="8">
        <f t="shared" si="330"/>
        <v>19</v>
      </c>
      <c r="C4199" s="9" t="str">
        <f>C4198</f>
        <v>PG0397</v>
      </c>
      <c r="D4199" s="10" t="str">
        <f>D4198</f>
        <v>SU9</v>
      </c>
      <c r="E4199" s="9" t="str">
        <f>E4198</f>
        <v>VOG,VKO</v>
      </c>
      <c r="F4199" s="6" t="s">
        <v>15</v>
      </c>
      <c r="G4199">
        <v>135900</v>
      </c>
      <c r="H4199" t="str">
        <f t="shared" si="327"/>
        <v>Evening</v>
      </c>
      <c r="I4199" s="11">
        <v>15</v>
      </c>
      <c r="J4199">
        <v>85</v>
      </c>
      <c r="K4199">
        <v>0.1764705882352941</v>
      </c>
    </row>
    <row r="4200" spans="1:11" x14ac:dyDescent="0.3">
      <c r="A4200" s="7">
        <f t="shared" si="330"/>
        <v>42939</v>
      </c>
      <c r="B4200" s="8">
        <f t="shared" si="330"/>
        <v>19</v>
      </c>
      <c r="C4200" s="9" t="s">
        <v>579</v>
      </c>
      <c r="D4200" s="10" t="s">
        <v>98</v>
      </c>
      <c r="E4200" s="9" t="s">
        <v>113</v>
      </c>
      <c r="F4200" s="6" t="s">
        <v>14</v>
      </c>
      <c r="G4200">
        <v>120000</v>
      </c>
      <c r="H4200" t="str">
        <f t="shared" si="327"/>
        <v>Evening</v>
      </c>
      <c r="I4200" s="11">
        <v>6</v>
      </c>
      <c r="J4200">
        <v>28</v>
      </c>
      <c r="K4200">
        <v>0.2142857142857143</v>
      </c>
    </row>
    <row r="4201" spans="1:11" x14ac:dyDescent="0.3">
      <c r="A4201" s="7">
        <f t="shared" si="330"/>
        <v>42939</v>
      </c>
      <c r="B4201" s="8">
        <f t="shared" si="330"/>
        <v>19</v>
      </c>
      <c r="C4201" s="9" t="str">
        <f>C4200</f>
        <v>PG0404</v>
      </c>
      <c r="D4201" s="10" t="str">
        <f>D4200</f>
        <v>321</v>
      </c>
      <c r="E4201" s="9" t="str">
        <f>E4200</f>
        <v>DME,LED</v>
      </c>
      <c r="F4201" s="6" t="s">
        <v>15</v>
      </c>
      <c r="G4201">
        <v>196100</v>
      </c>
      <c r="H4201" t="str">
        <f t="shared" si="327"/>
        <v>Evening</v>
      </c>
      <c r="I4201" s="11">
        <v>29</v>
      </c>
      <c r="J4201">
        <v>142</v>
      </c>
      <c r="K4201">
        <v>0.20422535211267609</v>
      </c>
    </row>
    <row r="4202" spans="1:11" x14ac:dyDescent="0.3">
      <c r="A4202" s="7">
        <f t="shared" si="330"/>
        <v>42939</v>
      </c>
      <c r="B4202" s="8">
        <f t="shared" si="330"/>
        <v>19</v>
      </c>
      <c r="C4202" s="6" t="s">
        <v>580</v>
      </c>
      <c r="D4202" s="10" t="s">
        <v>20</v>
      </c>
      <c r="E4202" s="6" t="s">
        <v>581</v>
      </c>
      <c r="F4202" s="6" t="s">
        <v>15</v>
      </c>
      <c r="G4202">
        <v>87300</v>
      </c>
      <c r="H4202" t="str">
        <f t="shared" si="327"/>
        <v>Evening</v>
      </c>
      <c r="I4202" s="11">
        <v>21</v>
      </c>
      <c r="J4202">
        <v>50</v>
      </c>
      <c r="K4202">
        <v>0.42</v>
      </c>
    </row>
    <row r="4203" spans="1:11" x14ac:dyDescent="0.3">
      <c r="A4203" s="7">
        <f t="shared" si="330"/>
        <v>42939</v>
      </c>
      <c r="B4203" s="8">
        <f t="shared" si="330"/>
        <v>19</v>
      </c>
      <c r="C4203" s="6" t="s">
        <v>582</v>
      </c>
      <c r="D4203" s="10" t="s">
        <v>20</v>
      </c>
      <c r="E4203" s="6" t="s">
        <v>583</v>
      </c>
      <c r="F4203" s="6" t="s">
        <v>15</v>
      </c>
      <c r="G4203">
        <v>53300</v>
      </c>
      <c r="H4203" t="str">
        <f t="shared" si="327"/>
        <v>Evening</v>
      </c>
      <c r="I4203" s="11">
        <v>13</v>
      </c>
      <c r="J4203">
        <v>50</v>
      </c>
      <c r="K4203">
        <v>0.26</v>
      </c>
    </row>
    <row r="4204" spans="1:11" x14ac:dyDescent="0.3">
      <c r="A4204" s="7">
        <f t="shared" si="330"/>
        <v>42939</v>
      </c>
      <c r="B4204" s="8">
        <f t="shared" si="330"/>
        <v>19</v>
      </c>
      <c r="C4204" s="9" t="s">
        <v>584</v>
      </c>
      <c r="D4204" s="10" t="s">
        <v>12</v>
      </c>
      <c r="E4204" s="9" t="s">
        <v>585</v>
      </c>
      <c r="F4204" s="6" t="s">
        <v>14</v>
      </c>
      <c r="G4204">
        <v>133000</v>
      </c>
      <c r="H4204" t="str">
        <f t="shared" si="327"/>
        <v>Evening</v>
      </c>
      <c r="I4204" s="11">
        <v>5</v>
      </c>
      <c r="J4204">
        <v>12</v>
      </c>
      <c r="K4204">
        <v>0.41666666666666669</v>
      </c>
    </row>
    <row r="4205" spans="1:11" x14ac:dyDescent="0.3">
      <c r="A4205" s="7">
        <f t="shared" si="330"/>
        <v>42939</v>
      </c>
      <c r="B4205" s="8">
        <f t="shared" si="330"/>
        <v>19</v>
      </c>
      <c r="C4205" s="9" t="str">
        <f>C4204</f>
        <v>PG0572</v>
      </c>
      <c r="D4205" s="10" t="str">
        <f>D4204</f>
        <v>SU9</v>
      </c>
      <c r="E4205" s="9" t="str">
        <f>E4204</f>
        <v>GOJ,LED</v>
      </c>
      <c r="F4205" s="6" t="s">
        <v>15</v>
      </c>
      <c r="G4205">
        <v>278600</v>
      </c>
      <c r="H4205" t="str">
        <f t="shared" si="327"/>
        <v>Evening</v>
      </c>
      <c r="I4205" s="11">
        <v>31</v>
      </c>
      <c r="J4205">
        <v>85</v>
      </c>
      <c r="K4205">
        <v>0.36470588235294121</v>
      </c>
    </row>
    <row r="4206" spans="1:11" x14ac:dyDescent="0.3">
      <c r="A4206" s="7">
        <f t="shared" si="330"/>
        <v>42939</v>
      </c>
      <c r="B4206" s="8">
        <f t="shared" si="330"/>
        <v>19</v>
      </c>
      <c r="C4206" s="9" t="s">
        <v>819</v>
      </c>
      <c r="D4206" s="10" t="s">
        <v>12</v>
      </c>
      <c r="E4206" s="9" t="s">
        <v>820</v>
      </c>
      <c r="F4206" s="6" t="s">
        <v>14</v>
      </c>
      <c r="G4206">
        <v>23100</v>
      </c>
      <c r="H4206" t="str">
        <f t="shared" si="327"/>
        <v>Evening</v>
      </c>
      <c r="I4206" s="11">
        <v>1</v>
      </c>
      <c r="J4206">
        <v>12</v>
      </c>
      <c r="K4206">
        <v>8.3333333333333329E-2</v>
      </c>
    </row>
    <row r="4207" spans="1:11" x14ac:dyDescent="0.3">
      <c r="A4207" s="7">
        <f t="shared" si="330"/>
        <v>42939</v>
      </c>
      <c r="B4207" s="8">
        <f t="shared" si="330"/>
        <v>19</v>
      </c>
      <c r="C4207" s="9" t="str">
        <f>C4206</f>
        <v>PG0638</v>
      </c>
      <c r="D4207" s="10" t="str">
        <f>D4206</f>
        <v>SU9</v>
      </c>
      <c r="E4207" s="9" t="str">
        <f>E4206</f>
        <v>KVX,SVO</v>
      </c>
      <c r="F4207" s="6" t="s">
        <v>15</v>
      </c>
      <c r="G4207">
        <v>46200</v>
      </c>
      <c r="H4207" t="str">
        <f t="shared" si="327"/>
        <v>Evening</v>
      </c>
      <c r="I4207" s="11">
        <v>6</v>
      </c>
      <c r="J4207">
        <v>85</v>
      </c>
      <c r="K4207">
        <v>7.0588235294117646E-2</v>
      </c>
    </row>
    <row r="4208" spans="1:11" x14ac:dyDescent="0.3">
      <c r="A4208" s="7">
        <f t="shared" si="330"/>
        <v>42939</v>
      </c>
      <c r="B4208" s="8">
        <v>20</v>
      </c>
      <c r="C4208" s="9" t="s">
        <v>884</v>
      </c>
      <c r="D4208" s="10" t="s">
        <v>25</v>
      </c>
      <c r="E4208" s="9" t="s">
        <v>885</v>
      </c>
      <c r="F4208" s="6" t="s">
        <v>14</v>
      </c>
      <c r="G4208">
        <v>805200</v>
      </c>
      <c r="H4208" t="str">
        <f t="shared" si="327"/>
        <v>Night</v>
      </c>
      <c r="I4208" s="11">
        <v>4</v>
      </c>
      <c r="J4208">
        <v>30</v>
      </c>
      <c r="K4208">
        <v>0.1333333333333333</v>
      </c>
    </row>
    <row r="4209" spans="1:11" x14ac:dyDescent="0.3">
      <c r="A4209" s="7">
        <f t="shared" si="330"/>
        <v>42939</v>
      </c>
      <c r="B4209" s="8">
        <f t="shared" si="330"/>
        <v>20</v>
      </c>
      <c r="C4209" s="9" t="str">
        <f>C4208</f>
        <v>PG0109</v>
      </c>
      <c r="D4209" s="10" t="str">
        <f>D4208</f>
        <v>763</v>
      </c>
      <c r="E4209" s="9" t="str">
        <f>E4208</f>
        <v>MRV,GDX</v>
      </c>
      <c r="F4209" s="6" t="s">
        <v>15</v>
      </c>
      <c r="G4209">
        <v>1751300</v>
      </c>
      <c r="H4209" t="str">
        <f t="shared" si="327"/>
        <v>Night</v>
      </c>
      <c r="I4209" s="11">
        <v>26</v>
      </c>
      <c r="J4209">
        <v>192</v>
      </c>
      <c r="K4209">
        <v>0.13541666666666671</v>
      </c>
    </row>
    <row r="4210" spans="1:11" x14ac:dyDescent="0.3">
      <c r="A4210" s="7">
        <f t="shared" si="330"/>
        <v>42939</v>
      </c>
      <c r="B4210" s="8">
        <f t="shared" si="330"/>
        <v>20</v>
      </c>
      <c r="C4210" s="9" t="s">
        <v>586</v>
      </c>
      <c r="D4210" s="10" t="s">
        <v>17</v>
      </c>
      <c r="E4210" s="9" t="s">
        <v>587</v>
      </c>
      <c r="F4210" s="6" t="s">
        <v>14</v>
      </c>
      <c r="G4210">
        <v>1198800</v>
      </c>
      <c r="H4210" t="str">
        <f t="shared" si="327"/>
        <v>Night</v>
      </c>
      <c r="I4210" s="11">
        <v>6</v>
      </c>
      <c r="J4210">
        <v>20</v>
      </c>
      <c r="K4210">
        <v>0.3</v>
      </c>
    </row>
    <row r="4211" spans="1:11" x14ac:dyDescent="0.3">
      <c r="A4211" s="7">
        <f t="shared" si="330"/>
        <v>42939</v>
      </c>
      <c r="B4211" s="8">
        <f t="shared" si="330"/>
        <v>20</v>
      </c>
      <c r="C4211" s="9" t="str">
        <f>C4210</f>
        <v>PG0168</v>
      </c>
      <c r="D4211" s="10" t="str">
        <f>D4210</f>
        <v>319</v>
      </c>
      <c r="E4211" s="9" t="str">
        <f>E4210</f>
        <v>DME,UUS</v>
      </c>
      <c r="F4211" s="6" t="s">
        <v>15</v>
      </c>
      <c r="G4211">
        <v>2404200</v>
      </c>
      <c r="H4211" t="str">
        <f t="shared" si="327"/>
        <v>Night</v>
      </c>
      <c r="I4211" s="11">
        <v>36</v>
      </c>
      <c r="J4211">
        <v>96</v>
      </c>
      <c r="K4211">
        <v>0.375</v>
      </c>
    </row>
    <row r="4212" spans="1:11" x14ac:dyDescent="0.3">
      <c r="A4212" s="7">
        <f t="shared" si="330"/>
        <v>42939</v>
      </c>
      <c r="B4212" s="8">
        <f t="shared" si="330"/>
        <v>20</v>
      </c>
      <c r="C4212" s="9" t="s">
        <v>588</v>
      </c>
      <c r="D4212" s="10" t="s">
        <v>25</v>
      </c>
      <c r="E4212" s="9" t="s">
        <v>589</v>
      </c>
      <c r="F4212" s="6" t="s">
        <v>14</v>
      </c>
      <c r="G4212">
        <v>4428000</v>
      </c>
      <c r="H4212" t="str">
        <f t="shared" si="327"/>
        <v>Night</v>
      </c>
      <c r="I4212" s="11">
        <v>24</v>
      </c>
      <c r="J4212">
        <v>30</v>
      </c>
      <c r="K4212">
        <v>0.8</v>
      </c>
    </row>
    <row r="4213" spans="1:11" x14ac:dyDescent="0.3">
      <c r="A4213" s="7">
        <f t="shared" ref="A4213:B4217" si="331">A4212</f>
        <v>42939</v>
      </c>
      <c r="B4213" s="8">
        <f t="shared" si="331"/>
        <v>20</v>
      </c>
      <c r="C4213" s="9" t="str">
        <f>C4212</f>
        <v>PG0208</v>
      </c>
      <c r="D4213" s="10" t="str">
        <f>D4212</f>
        <v>763</v>
      </c>
      <c r="E4213" s="9" t="str">
        <f>E4212</f>
        <v>DME,KHV</v>
      </c>
      <c r="F4213" s="6" t="s">
        <v>15</v>
      </c>
      <c r="G4213">
        <v>8456500</v>
      </c>
      <c r="H4213" t="str">
        <f t="shared" si="327"/>
        <v>Night</v>
      </c>
      <c r="I4213" s="11">
        <v>137</v>
      </c>
      <c r="J4213">
        <v>192</v>
      </c>
      <c r="K4213">
        <v>0.71354166666666663</v>
      </c>
    </row>
    <row r="4214" spans="1:11" x14ac:dyDescent="0.3">
      <c r="A4214" s="7">
        <f t="shared" si="331"/>
        <v>42939</v>
      </c>
      <c r="B4214" s="8">
        <f t="shared" si="331"/>
        <v>20</v>
      </c>
      <c r="C4214" s="9" t="s">
        <v>590</v>
      </c>
      <c r="D4214" s="10" t="s">
        <v>17</v>
      </c>
      <c r="E4214" s="9" t="s">
        <v>591</v>
      </c>
      <c r="F4214" s="6" t="s">
        <v>14</v>
      </c>
      <c r="G4214">
        <v>145300</v>
      </c>
      <c r="H4214" t="str">
        <f t="shared" si="327"/>
        <v>Night</v>
      </c>
      <c r="I4214" s="11">
        <v>1</v>
      </c>
      <c r="J4214">
        <v>20</v>
      </c>
      <c r="K4214">
        <v>0.05</v>
      </c>
    </row>
    <row r="4215" spans="1:11" x14ac:dyDescent="0.3">
      <c r="A4215" s="7">
        <f t="shared" si="331"/>
        <v>42939</v>
      </c>
      <c r="B4215" s="8">
        <f t="shared" si="331"/>
        <v>20</v>
      </c>
      <c r="C4215" s="9" t="str">
        <f>C4214</f>
        <v>PG0243</v>
      </c>
      <c r="D4215" s="10" t="str">
        <f>D4214</f>
        <v>319</v>
      </c>
      <c r="E4215" s="9" t="str">
        <f>E4214</f>
        <v>LED,YKS</v>
      </c>
      <c r="F4215" s="6" t="s">
        <v>15</v>
      </c>
      <c r="G4215">
        <v>435600</v>
      </c>
      <c r="H4215" t="str">
        <f t="shared" si="327"/>
        <v>Night</v>
      </c>
      <c r="I4215" s="11">
        <v>9</v>
      </c>
      <c r="J4215">
        <v>96</v>
      </c>
      <c r="K4215">
        <v>9.375E-2</v>
      </c>
    </row>
    <row r="4216" spans="1:11" x14ac:dyDescent="0.3">
      <c r="A4216" s="7">
        <f t="shared" si="331"/>
        <v>42939</v>
      </c>
      <c r="B4216" s="8">
        <f t="shared" si="331"/>
        <v>20</v>
      </c>
      <c r="C4216" s="9" t="s">
        <v>592</v>
      </c>
      <c r="D4216" s="10" t="s">
        <v>25</v>
      </c>
      <c r="E4216" s="9" t="s">
        <v>593</v>
      </c>
      <c r="F4216" s="6" t="s">
        <v>14</v>
      </c>
      <c r="G4216">
        <v>878400</v>
      </c>
      <c r="H4216" t="str">
        <f t="shared" si="327"/>
        <v>Night</v>
      </c>
      <c r="I4216" s="11">
        <v>6</v>
      </c>
      <c r="J4216">
        <v>30</v>
      </c>
      <c r="K4216">
        <v>0.2</v>
      </c>
    </row>
    <row r="4217" spans="1:11" x14ac:dyDescent="0.3">
      <c r="A4217" s="7">
        <f t="shared" si="331"/>
        <v>42939</v>
      </c>
      <c r="B4217" s="8">
        <f t="shared" si="331"/>
        <v>20</v>
      </c>
      <c r="C4217" s="9" t="str">
        <f>C4216</f>
        <v>PG0705</v>
      </c>
      <c r="D4217" s="10" t="str">
        <f>D4216</f>
        <v>763</v>
      </c>
      <c r="E4217" s="9" t="str">
        <f>E4216</f>
        <v>SCW,GDX</v>
      </c>
      <c r="F4217" s="6" t="s">
        <v>15</v>
      </c>
      <c r="G4217">
        <v>1171200</v>
      </c>
      <c r="H4217" t="str">
        <f t="shared" si="327"/>
        <v>Night</v>
      </c>
      <c r="I4217" s="11">
        <v>24</v>
      </c>
      <c r="J4217">
        <v>192</v>
      </c>
      <c r="K4217">
        <v>0.125</v>
      </c>
    </row>
    <row r="4218" spans="1:11" x14ac:dyDescent="0.3">
      <c r="A4218" s="7">
        <v>42940</v>
      </c>
      <c r="B4218" s="8">
        <v>2</v>
      </c>
      <c r="C4218" s="9" t="s">
        <v>11</v>
      </c>
      <c r="D4218" s="10" t="s">
        <v>12</v>
      </c>
      <c r="E4218" s="9" t="s">
        <v>13</v>
      </c>
      <c r="F4218" s="6" t="s">
        <v>14</v>
      </c>
      <c r="G4218">
        <v>166500</v>
      </c>
      <c r="H4218" t="str">
        <f t="shared" si="327"/>
        <v>EarlyMorning</v>
      </c>
      <c r="I4218" s="11">
        <v>9</v>
      </c>
      <c r="J4218">
        <v>12</v>
      </c>
      <c r="K4218">
        <v>0.75</v>
      </c>
    </row>
    <row r="4219" spans="1:11" x14ac:dyDescent="0.3">
      <c r="A4219" s="7">
        <f t="shared" ref="A4219:B4234" si="332">A4218</f>
        <v>42940</v>
      </c>
      <c r="B4219" s="8">
        <f>B4218</f>
        <v>2</v>
      </c>
      <c r="C4219" s="9" t="str">
        <f>C4218</f>
        <v>PG0328</v>
      </c>
      <c r="D4219" s="10" t="str">
        <f>D4218</f>
        <v>SU9</v>
      </c>
      <c r="E4219" s="9" t="str">
        <f>E4218</f>
        <v>VVO,KHV</v>
      </c>
      <c r="F4219" s="6" t="s">
        <v>15</v>
      </c>
      <c r="G4219">
        <v>250400</v>
      </c>
      <c r="H4219" t="str">
        <f t="shared" si="327"/>
        <v>EarlyMorning</v>
      </c>
      <c r="I4219" s="11">
        <v>40</v>
      </c>
      <c r="J4219">
        <v>85</v>
      </c>
      <c r="K4219">
        <v>0.47058823529411759</v>
      </c>
    </row>
    <row r="4220" spans="1:11" x14ac:dyDescent="0.3">
      <c r="A4220" s="7">
        <f t="shared" si="332"/>
        <v>42940</v>
      </c>
      <c r="B4220" s="8">
        <v>3</v>
      </c>
      <c r="C4220" s="9" t="s">
        <v>16</v>
      </c>
      <c r="D4220" s="10" t="s">
        <v>17</v>
      </c>
      <c r="E4220" s="9" t="s">
        <v>18</v>
      </c>
      <c r="F4220" s="6" t="s">
        <v>14</v>
      </c>
      <c r="G4220">
        <v>145300</v>
      </c>
      <c r="H4220" t="str">
        <f t="shared" si="327"/>
        <v>EarlyMorning</v>
      </c>
      <c r="I4220" s="11">
        <v>1</v>
      </c>
      <c r="J4220">
        <v>20</v>
      </c>
      <c r="K4220">
        <v>0.05</v>
      </c>
    </row>
    <row r="4221" spans="1:11" x14ac:dyDescent="0.3">
      <c r="A4221" s="7">
        <f t="shared" si="332"/>
        <v>42940</v>
      </c>
      <c r="B4221" s="8">
        <f t="shared" si="332"/>
        <v>3</v>
      </c>
      <c r="C4221" s="9" t="str">
        <f>C4220</f>
        <v>PG0244</v>
      </c>
      <c r="D4221" s="10" t="str">
        <f>D4220</f>
        <v>319</v>
      </c>
      <c r="E4221" s="9" t="str">
        <f>E4220</f>
        <v>YKS,LED</v>
      </c>
      <c r="F4221" s="6" t="s">
        <v>15</v>
      </c>
      <c r="G4221">
        <v>290400</v>
      </c>
      <c r="H4221" t="str">
        <f t="shared" si="327"/>
        <v>EarlyMorning</v>
      </c>
      <c r="I4221" s="11">
        <v>6</v>
      </c>
      <c r="J4221">
        <v>96</v>
      </c>
      <c r="K4221">
        <v>6.25E-2</v>
      </c>
    </row>
    <row r="4222" spans="1:11" x14ac:dyDescent="0.3">
      <c r="A4222" s="7">
        <f t="shared" si="332"/>
        <v>42940</v>
      </c>
      <c r="B4222" s="8">
        <f t="shared" si="332"/>
        <v>3</v>
      </c>
      <c r="C4222" s="6" t="s">
        <v>19</v>
      </c>
      <c r="D4222" s="10" t="s">
        <v>20</v>
      </c>
      <c r="E4222" s="6" t="s">
        <v>21</v>
      </c>
      <c r="F4222" s="6" t="s">
        <v>15</v>
      </c>
      <c r="G4222">
        <v>68400</v>
      </c>
      <c r="H4222" t="str">
        <f t="shared" si="327"/>
        <v>EarlyMorning</v>
      </c>
      <c r="I4222" s="11">
        <v>3</v>
      </c>
      <c r="J4222">
        <v>50</v>
      </c>
      <c r="K4222">
        <v>0.06</v>
      </c>
    </row>
    <row r="4223" spans="1:11" x14ac:dyDescent="0.3">
      <c r="A4223" s="7">
        <f t="shared" si="332"/>
        <v>42940</v>
      </c>
      <c r="B4223" s="8">
        <v>4</v>
      </c>
      <c r="C4223" s="9" t="s">
        <v>594</v>
      </c>
      <c r="D4223" s="10" t="s">
        <v>98</v>
      </c>
      <c r="E4223" s="9" t="s">
        <v>595</v>
      </c>
      <c r="F4223" s="6" t="s">
        <v>14</v>
      </c>
      <c r="G4223">
        <v>1329000</v>
      </c>
      <c r="H4223" t="str">
        <f t="shared" si="327"/>
        <v>Morning</v>
      </c>
      <c r="I4223" s="11">
        <v>10</v>
      </c>
      <c r="J4223">
        <v>28</v>
      </c>
      <c r="K4223">
        <v>0.35714285714285721</v>
      </c>
    </row>
    <row r="4224" spans="1:11" x14ac:dyDescent="0.3">
      <c r="A4224" s="7">
        <f t="shared" si="332"/>
        <v>42940</v>
      </c>
      <c r="B4224" s="8">
        <f>B4223</f>
        <v>4</v>
      </c>
      <c r="C4224" s="9" t="str">
        <f>C4223</f>
        <v>PG0199</v>
      </c>
      <c r="D4224" s="10" t="str">
        <f>D4223</f>
        <v>321</v>
      </c>
      <c r="E4224" s="9" t="str">
        <f>E4223</f>
        <v>IKT,LED</v>
      </c>
      <c r="F4224" s="6" t="s">
        <v>15</v>
      </c>
      <c r="G4224">
        <v>2276900</v>
      </c>
      <c r="H4224" t="str">
        <f t="shared" si="327"/>
        <v>Morning</v>
      </c>
      <c r="I4224" s="11">
        <v>51</v>
      </c>
      <c r="J4224">
        <v>142</v>
      </c>
      <c r="K4224">
        <v>0.35915492957746481</v>
      </c>
    </row>
    <row r="4225" spans="1:11" x14ac:dyDescent="0.3">
      <c r="A4225" s="7">
        <f t="shared" si="332"/>
        <v>42940</v>
      </c>
      <c r="B4225" s="8">
        <v>5</v>
      </c>
      <c r="C4225" s="9" t="s">
        <v>22</v>
      </c>
      <c r="D4225" s="10" t="s">
        <v>17</v>
      </c>
      <c r="E4225" s="9" t="s">
        <v>23</v>
      </c>
      <c r="F4225" s="6" t="s">
        <v>14</v>
      </c>
      <c r="G4225">
        <v>690000</v>
      </c>
      <c r="H4225" t="str">
        <f t="shared" si="327"/>
        <v>Morning</v>
      </c>
      <c r="I4225" s="11">
        <v>6</v>
      </c>
      <c r="J4225">
        <v>20</v>
      </c>
      <c r="K4225">
        <v>0.3</v>
      </c>
    </row>
    <row r="4226" spans="1:11" x14ac:dyDescent="0.3">
      <c r="A4226" s="7">
        <f t="shared" si="332"/>
        <v>42940</v>
      </c>
      <c r="B4226" s="8">
        <f t="shared" si="332"/>
        <v>5</v>
      </c>
      <c r="C4226" s="9" t="str">
        <f>C4225</f>
        <v>PG0135</v>
      </c>
      <c r="D4226" s="10" t="str">
        <f>D4225</f>
        <v>319</v>
      </c>
      <c r="E4226" s="9" t="str">
        <f>E4225</f>
        <v>BTK,DME</v>
      </c>
      <c r="F4226" s="6" t="s">
        <v>15</v>
      </c>
      <c r="G4226">
        <v>693300</v>
      </c>
      <c r="H4226" t="str">
        <f t="shared" ref="H4226:H4289" si="333">_xlfn.IFS(B4226&gt;=20,"Night",B4226&gt;=16,"Evening",B4226&gt;=12,"AfterNoon",B4226&gt;=8,"BeforeNoon",B4226&gt;=4,"Morning",B4226&lt;4,"EarlyMorning")</f>
        <v>Morning</v>
      </c>
      <c r="I4226" s="11">
        <v>18</v>
      </c>
      <c r="J4226">
        <v>96</v>
      </c>
      <c r="K4226">
        <v>0.1875</v>
      </c>
    </row>
    <row r="4227" spans="1:11" x14ac:dyDescent="0.3">
      <c r="A4227" s="7">
        <f t="shared" si="332"/>
        <v>42940</v>
      </c>
      <c r="B4227" s="8">
        <f t="shared" si="332"/>
        <v>5</v>
      </c>
      <c r="C4227" s="9" t="s">
        <v>24</v>
      </c>
      <c r="D4227" s="10" t="s">
        <v>25</v>
      </c>
      <c r="E4227" s="9" t="s">
        <v>26</v>
      </c>
      <c r="F4227" s="6" t="s">
        <v>14</v>
      </c>
      <c r="G4227">
        <v>1489600</v>
      </c>
      <c r="H4227" t="str">
        <f t="shared" si="333"/>
        <v>Morning</v>
      </c>
      <c r="I4227" s="11">
        <v>8</v>
      </c>
      <c r="J4227">
        <v>30</v>
      </c>
      <c r="K4227">
        <v>0.26666666666666672</v>
      </c>
    </row>
    <row r="4228" spans="1:11" x14ac:dyDescent="0.3">
      <c r="A4228" s="7">
        <f t="shared" si="332"/>
        <v>42940</v>
      </c>
      <c r="B4228" s="8">
        <f t="shared" si="332"/>
        <v>5</v>
      </c>
      <c r="C4228" s="9" t="str">
        <f>C4227</f>
        <v>PG0357</v>
      </c>
      <c r="D4228" s="10" t="str">
        <f>D4227</f>
        <v>763</v>
      </c>
      <c r="E4228" s="9" t="str">
        <f>E4227</f>
        <v>KHV,LED</v>
      </c>
      <c r="F4228" s="6" t="s">
        <v>15</v>
      </c>
      <c r="G4228">
        <v>4179300</v>
      </c>
      <c r="H4228" t="str">
        <f t="shared" si="333"/>
        <v>Morning</v>
      </c>
      <c r="I4228" s="11">
        <v>67</v>
      </c>
      <c r="J4228">
        <v>192</v>
      </c>
      <c r="K4228">
        <v>0.34895833333333331</v>
      </c>
    </row>
    <row r="4229" spans="1:11" x14ac:dyDescent="0.3">
      <c r="A4229" s="7">
        <f t="shared" si="332"/>
        <v>42940</v>
      </c>
      <c r="B4229" s="8">
        <f t="shared" si="332"/>
        <v>5</v>
      </c>
      <c r="C4229" s="6" t="s">
        <v>27</v>
      </c>
      <c r="D4229" s="10" t="s">
        <v>20</v>
      </c>
      <c r="E4229" s="6" t="s">
        <v>28</v>
      </c>
      <c r="F4229" s="6" t="s">
        <v>15</v>
      </c>
      <c r="G4229">
        <v>78800</v>
      </c>
      <c r="H4229" t="str">
        <f t="shared" si="333"/>
        <v>Morning</v>
      </c>
      <c r="I4229" s="11">
        <v>4</v>
      </c>
      <c r="J4229">
        <v>50</v>
      </c>
      <c r="K4229">
        <v>0.08</v>
      </c>
    </row>
    <row r="4230" spans="1:11" x14ac:dyDescent="0.3">
      <c r="A4230" s="7">
        <f t="shared" si="332"/>
        <v>42940</v>
      </c>
      <c r="B4230" s="8">
        <v>6</v>
      </c>
      <c r="C4230" s="6" t="s">
        <v>29</v>
      </c>
      <c r="D4230" s="10" t="s">
        <v>30</v>
      </c>
      <c r="E4230" s="6" t="s">
        <v>31</v>
      </c>
      <c r="F4230" s="6" t="s">
        <v>15</v>
      </c>
      <c r="G4230">
        <v>34800</v>
      </c>
      <c r="H4230" t="str">
        <f t="shared" si="333"/>
        <v>Morning</v>
      </c>
      <c r="I4230" s="11">
        <v>4</v>
      </c>
      <c r="J4230">
        <v>12</v>
      </c>
      <c r="K4230">
        <v>0.33333333333333331</v>
      </c>
    </row>
    <row r="4231" spans="1:11" x14ac:dyDescent="0.3">
      <c r="A4231" s="7">
        <f t="shared" si="332"/>
        <v>42940</v>
      </c>
      <c r="B4231" s="8">
        <f t="shared" si="332"/>
        <v>6</v>
      </c>
      <c r="C4231" s="9" t="s">
        <v>596</v>
      </c>
      <c r="D4231" s="10" t="s">
        <v>12</v>
      </c>
      <c r="E4231" s="9" t="s">
        <v>597</v>
      </c>
      <c r="F4231" s="6" t="s">
        <v>14</v>
      </c>
      <c r="G4231">
        <v>90000</v>
      </c>
      <c r="H4231" t="str">
        <f t="shared" si="333"/>
        <v>Morning</v>
      </c>
      <c r="I4231" s="11">
        <v>5</v>
      </c>
      <c r="J4231">
        <v>12</v>
      </c>
      <c r="K4231">
        <v>0.41666666666666669</v>
      </c>
    </row>
    <row r="4232" spans="1:11" x14ac:dyDescent="0.3">
      <c r="A4232" s="7">
        <f t="shared" si="332"/>
        <v>42940</v>
      </c>
      <c r="B4232" s="8">
        <f t="shared" si="332"/>
        <v>6</v>
      </c>
      <c r="C4232" s="9" t="str">
        <f>C4231</f>
        <v>PG0116</v>
      </c>
      <c r="D4232" s="10" t="str">
        <f>D4231</f>
        <v>SU9</v>
      </c>
      <c r="E4232" s="9" t="str">
        <f>E4231</f>
        <v>KHV,BQS</v>
      </c>
      <c r="F4232" s="6" t="s">
        <v>15</v>
      </c>
      <c r="G4232">
        <v>180600</v>
      </c>
      <c r="H4232" t="str">
        <f t="shared" si="333"/>
        <v>Morning</v>
      </c>
      <c r="I4232" s="11">
        <v>30</v>
      </c>
      <c r="J4232">
        <v>85</v>
      </c>
      <c r="K4232">
        <v>0.35294117647058831</v>
      </c>
    </row>
    <row r="4233" spans="1:11" x14ac:dyDescent="0.3">
      <c r="A4233" s="7">
        <f t="shared" si="332"/>
        <v>42940</v>
      </c>
      <c r="B4233" s="8">
        <f t="shared" si="332"/>
        <v>6</v>
      </c>
      <c r="C4233" s="9" t="s">
        <v>32</v>
      </c>
      <c r="D4233" s="10" t="s">
        <v>12</v>
      </c>
      <c r="E4233" s="9" t="s">
        <v>33</v>
      </c>
      <c r="F4233" s="6" t="s">
        <v>14</v>
      </c>
      <c r="G4233">
        <v>457600</v>
      </c>
      <c r="H4233" t="str">
        <f t="shared" si="333"/>
        <v>Morning</v>
      </c>
      <c r="I4233" s="11">
        <v>8</v>
      </c>
      <c r="J4233">
        <v>12</v>
      </c>
      <c r="K4233">
        <v>0.66666666666666663</v>
      </c>
    </row>
    <row r="4234" spans="1:11" x14ac:dyDescent="0.3">
      <c r="A4234" s="7">
        <f t="shared" si="332"/>
        <v>42940</v>
      </c>
      <c r="B4234" s="8">
        <f t="shared" si="332"/>
        <v>6</v>
      </c>
      <c r="C4234" s="9" t="str">
        <f>C4233</f>
        <v>PG0379</v>
      </c>
      <c r="D4234" s="10" t="str">
        <f>D4233</f>
        <v>SU9</v>
      </c>
      <c r="E4234" s="9" t="str">
        <f>E4233</f>
        <v>NSK,SVX</v>
      </c>
      <c r="F4234" s="6" t="s">
        <v>15</v>
      </c>
      <c r="G4234">
        <v>1132600</v>
      </c>
      <c r="H4234" t="str">
        <f t="shared" si="333"/>
        <v>Morning</v>
      </c>
      <c r="I4234" s="11">
        <v>59</v>
      </c>
      <c r="J4234">
        <v>85</v>
      </c>
      <c r="K4234">
        <v>0.69411764705882351</v>
      </c>
    </row>
    <row r="4235" spans="1:11" x14ac:dyDescent="0.3">
      <c r="A4235" s="7">
        <f t="shared" ref="A4235:B4250" si="334">A4234</f>
        <v>42940</v>
      </c>
      <c r="B4235" s="8">
        <f t="shared" si="334"/>
        <v>6</v>
      </c>
      <c r="C4235" s="6" t="s">
        <v>598</v>
      </c>
      <c r="D4235" s="10" t="s">
        <v>30</v>
      </c>
      <c r="E4235" s="6" t="s">
        <v>599</v>
      </c>
      <c r="F4235" s="6" t="s">
        <v>15</v>
      </c>
      <c r="G4235">
        <v>40600</v>
      </c>
      <c r="H4235" t="str">
        <f t="shared" si="333"/>
        <v>Morning</v>
      </c>
      <c r="I4235" s="11">
        <v>7</v>
      </c>
      <c r="J4235">
        <v>12</v>
      </c>
      <c r="K4235">
        <v>0.58333333333333337</v>
      </c>
    </row>
    <row r="4236" spans="1:11" x14ac:dyDescent="0.3">
      <c r="A4236" s="7">
        <f t="shared" si="334"/>
        <v>42940</v>
      </c>
      <c r="B4236" s="8">
        <f t="shared" si="334"/>
        <v>6</v>
      </c>
      <c r="C4236" s="9" t="s">
        <v>34</v>
      </c>
      <c r="D4236" s="10" t="s">
        <v>12</v>
      </c>
      <c r="E4236" s="9" t="s">
        <v>35</v>
      </c>
      <c r="F4236" s="6" t="s">
        <v>14</v>
      </c>
      <c r="G4236">
        <v>521400</v>
      </c>
      <c r="H4236" t="str">
        <f t="shared" si="333"/>
        <v>Morning</v>
      </c>
      <c r="I4236" s="11">
        <v>6</v>
      </c>
      <c r="J4236">
        <v>12</v>
      </c>
      <c r="K4236">
        <v>0.5</v>
      </c>
    </row>
    <row r="4237" spans="1:11" x14ac:dyDescent="0.3">
      <c r="A4237" s="7">
        <f t="shared" si="334"/>
        <v>42940</v>
      </c>
      <c r="B4237" s="8">
        <f t="shared" si="334"/>
        <v>6</v>
      </c>
      <c r="C4237" s="9" t="str">
        <f>C4236</f>
        <v>PG0592</v>
      </c>
      <c r="D4237" s="10" t="str">
        <f>D4236</f>
        <v>SU9</v>
      </c>
      <c r="E4237" s="9" t="str">
        <f>E4236</f>
        <v>TOF,SVO</v>
      </c>
      <c r="F4237" s="6" t="s">
        <v>15</v>
      </c>
      <c r="G4237">
        <v>1136800</v>
      </c>
      <c r="H4237" t="str">
        <f t="shared" si="333"/>
        <v>Morning</v>
      </c>
      <c r="I4237" s="11">
        <v>39</v>
      </c>
      <c r="J4237">
        <v>85</v>
      </c>
      <c r="K4237">
        <v>0.45882352941176469</v>
      </c>
    </row>
    <row r="4238" spans="1:11" x14ac:dyDescent="0.3">
      <c r="A4238" s="7">
        <f t="shared" si="334"/>
        <v>42940</v>
      </c>
      <c r="B4238" s="8">
        <f t="shared" si="334"/>
        <v>6</v>
      </c>
      <c r="C4238" s="6" t="s">
        <v>36</v>
      </c>
      <c r="D4238" s="10" t="s">
        <v>20</v>
      </c>
      <c r="E4238" s="6" t="s">
        <v>37</v>
      </c>
      <c r="F4238" s="6" t="s">
        <v>15</v>
      </c>
      <c r="G4238">
        <v>68400</v>
      </c>
      <c r="H4238" t="str">
        <f t="shared" si="333"/>
        <v>Morning</v>
      </c>
      <c r="I4238" s="11">
        <v>3</v>
      </c>
      <c r="J4238">
        <v>50</v>
      </c>
      <c r="K4238">
        <v>0.06</v>
      </c>
    </row>
    <row r="4239" spans="1:11" x14ac:dyDescent="0.3">
      <c r="A4239" s="7">
        <f t="shared" si="334"/>
        <v>42940</v>
      </c>
      <c r="B4239" s="8">
        <v>7</v>
      </c>
      <c r="C4239" s="9" t="s">
        <v>38</v>
      </c>
      <c r="D4239" s="10" t="s">
        <v>12</v>
      </c>
      <c r="E4239" s="9" t="s">
        <v>39</v>
      </c>
      <c r="F4239" s="6" t="s">
        <v>14</v>
      </c>
      <c r="G4239">
        <v>49000</v>
      </c>
      <c r="H4239" t="str">
        <f t="shared" si="333"/>
        <v>Morning</v>
      </c>
      <c r="I4239" s="11">
        <v>5</v>
      </c>
      <c r="J4239">
        <v>12</v>
      </c>
      <c r="K4239">
        <v>0.41666666666666669</v>
      </c>
    </row>
    <row r="4240" spans="1:11" x14ac:dyDescent="0.3">
      <c r="A4240" s="7">
        <f t="shared" si="334"/>
        <v>42940</v>
      </c>
      <c r="B4240" s="8">
        <f t="shared" si="334"/>
        <v>7</v>
      </c>
      <c r="C4240" s="9" t="str">
        <f>C4239</f>
        <v>PG0014</v>
      </c>
      <c r="D4240" s="10" t="str">
        <f>D4239</f>
        <v>SU9</v>
      </c>
      <c r="E4240" s="9" t="str">
        <f>E4239</f>
        <v>TJM,URJ</v>
      </c>
      <c r="F4240" s="6" t="s">
        <v>15</v>
      </c>
      <c r="G4240">
        <v>168900</v>
      </c>
      <c r="H4240" t="str">
        <f t="shared" si="333"/>
        <v>Morning</v>
      </c>
      <c r="I4240" s="11">
        <v>51</v>
      </c>
      <c r="J4240">
        <v>85</v>
      </c>
      <c r="K4240">
        <v>0.6</v>
      </c>
    </row>
    <row r="4241" spans="1:11" x14ac:dyDescent="0.3">
      <c r="A4241" s="7">
        <f t="shared" si="334"/>
        <v>42940</v>
      </c>
      <c r="B4241" s="8">
        <f t="shared" si="334"/>
        <v>7</v>
      </c>
      <c r="C4241" s="6" t="s">
        <v>600</v>
      </c>
      <c r="D4241" s="10" t="s">
        <v>30</v>
      </c>
      <c r="E4241" s="6" t="s">
        <v>601</v>
      </c>
      <c r="F4241" s="6" t="s">
        <v>15</v>
      </c>
      <c r="G4241">
        <v>53900</v>
      </c>
      <c r="H4241" t="str">
        <f t="shared" si="333"/>
        <v>Morning</v>
      </c>
      <c r="I4241" s="11">
        <v>11</v>
      </c>
      <c r="J4241">
        <v>12</v>
      </c>
      <c r="K4241">
        <v>0.91666666666666663</v>
      </c>
    </row>
    <row r="4242" spans="1:11" x14ac:dyDescent="0.3">
      <c r="A4242" s="7">
        <f t="shared" si="334"/>
        <v>42940</v>
      </c>
      <c r="B4242" s="8">
        <f t="shared" si="334"/>
        <v>7</v>
      </c>
      <c r="C4242" s="6" t="s">
        <v>42</v>
      </c>
      <c r="D4242" s="10" t="s">
        <v>30</v>
      </c>
      <c r="E4242" s="6" t="s">
        <v>43</v>
      </c>
      <c r="F4242" s="6" t="s">
        <v>15</v>
      </c>
      <c r="G4242">
        <v>25200</v>
      </c>
      <c r="H4242" t="str">
        <f t="shared" si="333"/>
        <v>Morning</v>
      </c>
      <c r="I4242" s="11">
        <v>4</v>
      </c>
      <c r="J4242">
        <v>12</v>
      </c>
      <c r="K4242">
        <v>0.33333333333333331</v>
      </c>
    </row>
    <row r="4243" spans="1:11" x14ac:dyDescent="0.3">
      <c r="A4243" s="7">
        <f t="shared" si="334"/>
        <v>42940</v>
      </c>
      <c r="B4243" s="8">
        <f t="shared" si="334"/>
        <v>7</v>
      </c>
      <c r="C4243" s="9" t="s">
        <v>44</v>
      </c>
      <c r="D4243" s="10" t="s">
        <v>12</v>
      </c>
      <c r="E4243" s="9" t="s">
        <v>45</v>
      </c>
      <c r="F4243" s="6" t="s">
        <v>14</v>
      </c>
      <c r="G4243">
        <v>114400</v>
      </c>
      <c r="H4243" t="str">
        <f t="shared" si="333"/>
        <v>Morning</v>
      </c>
      <c r="I4243" s="11">
        <v>2</v>
      </c>
      <c r="J4243">
        <v>12</v>
      </c>
      <c r="K4243">
        <v>0.16666666666666671</v>
      </c>
    </row>
    <row r="4244" spans="1:11" x14ac:dyDescent="0.3">
      <c r="A4244" s="7">
        <f t="shared" si="334"/>
        <v>42940</v>
      </c>
      <c r="B4244" s="8">
        <f t="shared" si="334"/>
        <v>7</v>
      </c>
      <c r="C4244" s="9" t="str">
        <f>C4243</f>
        <v>PG0240</v>
      </c>
      <c r="D4244" s="10" t="str">
        <f>D4243</f>
        <v>SU9</v>
      </c>
      <c r="E4244" s="9" t="str">
        <f>E4243</f>
        <v>HMA,DME</v>
      </c>
      <c r="F4244" s="6" t="s">
        <v>15</v>
      </c>
      <c r="G4244">
        <v>404900</v>
      </c>
      <c r="H4244" t="str">
        <f t="shared" si="333"/>
        <v>Morning</v>
      </c>
      <c r="I4244" s="11">
        <v>21</v>
      </c>
      <c r="J4244">
        <v>85</v>
      </c>
      <c r="K4244">
        <v>0.2470588235294118</v>
      </c>
    </row>
    <row r="4245" spans="1:11" x14ac:dyDescent="0.3">
      <c r="A4245" s="7">
        <f t="shared" si="334"/>
        <v>42940</v>
      </c>
      <c r="B4245" s="8">
        <f t="shared" si="334"/>
        <v>7</v>
      </c>
      <c r="C4245" s="6" t="s">
        <v>602</v>
      </c>
      <c r="D4245" s="10" t="s">
        <v>20</v>
      </c>
      <c r="E4245" s="6" t="s">
        <v>603</v>
      </c>
      <c r="F4245" s="6" t="s">
        <v>15</v>
      </c>
      <c r="G4245">
        <v>696400</v>
      </c>
      <c r="H4245" t="str">
        <f t="shared" si="333"/>
        <v>Morning</v>
      </c>
      <c r="I4245" s="11">
        <v>27</v>
      </c>
      <c r="J4245">
        <v>50</v>
      </c>
      <c r="K4245">
        <v>0.54</v>
      </c>
    </row>
    <row r="4246" spans="1:11" x14ac:dyDescent="0.3">
      <c r="A4246" s="7">
        <f t="shared" si="334"/>
        <v>42940</v>
      </c>
      <c r="B4246" s="8">
        <f t="shared" si="334"/>
        <v>7</v>
      </c>
      <c r="C4246" s="6" t="s">
        <v>46</v>
      </c>
      <c r="D4246" s="10" t="s">
        <v>20</v>
      </c>
      <c r="E4246" s="6" t="s">
        <v>47</v>
      </c>
      <c r="F4246" s="6" t="s">
        <v>15</v>
      </c>
      <c r="G4246">
        <v>626000</v>
      </c>
      <c r="H4246" t="str">
        <f t="shared" si="333"/>
        <v>Morning</v>
      </c>
      <c r="I4246" s="11">
        <v>27</v>
      </c>
      <c r="J4246">
        <v>50</v>
      </c>
      <c r="K4246">
        <v>0.54</v>
      </c>
    </row>
    <row r="4247" spans="1:11" x14ac:dyDescent="0.3">
      <c r="A4247" s="7">
        <f t="shared" si="334"/>
        <v>42940</v>
      </c>
      <c r="B4247" s="8">
        <f t="shared" si="334"/>
        <v>7</v>
      </c>
      <c r="C4247" s="6" t="s">
        <v>604</v>
      </c>
      <c r="D4247" s="10" t="s">
        <v>20</v>
      </c>
      <c r="E4247" s="6" t="s">
        <v>605</v>
      </c>
      <c r="F4247" s="6" t="s">
        <v>15</v>
      </c>
      <c r="G4247">
        <v>177300</v>
      </c>
      <c r="H4247" t="str">
        <f t="shared" si="333"/>
        <v>Morning</v>
      </c>
      <c r="I4247" s="11">
        <v>9</v>
      </c>
      <c r="J4247">
        <v>50</v>
      </c>
      <c r="K4247">
        <v>0.18</v>
      </c>
    </row>
    <row r="4248" spans="1:11" x14ac:dyDescent="0.3">
      <c r="A4248" s="7">
        <f t="shared" si="334"/>
        <v>42940</v>
      </c>
      <c r="B4248" s="8">
        <f t="shared" si="334"/>
        <v>7</v>
      </c>
      <c r="C4248" s="9" t="s">
        <v>606</v>
      </c>
      <c r="D4248" s="10" t="s">
        <v>12</v>
      </c>
      <c r="E4248" s="9" t="s">
        <v>607</v>
      </c>
      <c r="F4248" s="6" t="s">
        <v>14</v>
      </c>
      <c r="G4248">
        <v>535700</v>
      </c>
      <c r="H4248" t="str">
        <f t="shared" si="333"/>
        <v>Morning</v>
      </c>
      <c r="I4248" s="11">
        <v>11</v>
      </c>
      <c r="J4248">
        <v>12</v>
      </c>
      <c r="K4248">
        <v>0.91666666666666663</v>
      </c>
    </row>
    <row r="4249" spans="1:11" x14ac:dyDescent="0.3">
      <c r="A4249" s="7">
        <f t="shared" si="334"/>
        <v>42940</v>
      </c>
      <c r="B4249" s="8">
        <f t="shared" si="334"/>
        <v>7</v>
      </c>
      <c r="C4249" s="9" t="str">
        <f>C4248</f>
        <v>PG0543</v>
      </c>
      <c r="D4249" s="10" t="str">
        <f>D4248</f>
        <v>SU9</v>
      </c>
      <c r="E4249" s="9" t="str">
        <f>E4248</f>
        <v>OVS,DME</v>
      </c>
      <c r="F4249" s="6" t="s">
        <v>15</v>
      </c>
      <c r="G4249">
        <v>1106700</v>
      </c>
      <c r="H4249" t="str">
        <f t="shared" si="333"/>
        <v>Morning</v>
      </c>
      <c r="I4249" s="11">
        <v>68</v>
      </c>
      <c r="J4249">
        <v>85</v>
      </c>
      <c r="K4249">
        <v>0.8</v>
      </c>
    </row>
    <row r="4250" spans="1:11" x14ac:dyDescent="0.3">
      <c r="A4250" s="7">
        <f t="shared" si="334"/>
        <v>42940</v>
      </c>
      <c r="B4250" s="8">
        <f t="shared" si="334"/>
        <v>7</v>
      </c>
      <c r="C4250" s="6" t="s">
        <v>608</v>
      </c>
      <c r="D4250" s="10" t="s">
        <v>20</v>
      </c>
      <c r="E4250" s="6" t="s">
        <v>609</v>
      </c>
      <c r="F4250" s="6" t="s">
        <v>15</v>
      </c>
      <c r="G4250">
        <v>128100</v>
      </c>
      <c r="H4250" t="str">
        <f t="shared" si="333"/>
        <v>Morning</v>
      </c>
      <c r="I4250" s="11">
        <v>29</v>
      </c>
      <c r="J4250">
        <v>50</v>
      </c>
      <c r="K4250">
        <v>0.57999999999999996</v>
      </c>
    </row>
    <row r="4251" spans="1:11" x14ac:dyDescent="0.3">
      <c r="A4251" s="7">
        <f t="shared" ref="A4251:E4266" si="335">A4250</f>
        <v>42940</v>
      </c>
      <c r="B4251" s="8">
        <f t="shared" si="335"/>
        <v>7</v>
      </c>
      <c r="C4251" s="9" t="s">
        <v>50</v>
      </c>
      <c r="D4251" s="10" t="s">
        <v>12</v>
      </c>
      <c r="E4251" s="9" t="s">
        <v>51</v>
      </c>
      <c r="F4251" s="6" t="s">
        <v>14</v>
      </c>
      <c r="G4251">
        <v>151200</v>
      </c>
      <c r="H4251" t="str">
        <f t="shared" si="333"/>
        <v>Morning</v>
      </c>
      <c r="I4251" s="11">
        <v>8</v>
      </c>
      <c r="J4251">
        <v>12</v>
      </c>
      <c r="K4251">
        <v>0.66666666666666663</v>
      </c>
    </row>
    <row r="4252" spans="1:11" x14ac:dyDescent="0.3">
      <c r="A4252" s="7">
        <f t="shared" si="335"/>
        <v>42940</v>
      </c>
      <c r="B4252" s="8">
        <f t="shared" si="335"/>
        <v>7</v>
      </c>
      <c r="C4252" s="9" t="str">
        <f>C4251</f>
        <v>PG0683</v>
      </c>
      <c r="D4252" s="10" t="str">
        <f>D4251</f>
        <v>SU9</v>
      </c>
      <c r="E4252" s="9" t="str">
        <f>E4251</f>
        <v>PEE,ULV</v>
      </c>
      <c r="F4252" s="6" t="s">
        <v>15</v>
      </c>
      <c r="G4252">
        <v>304200</v>
      </c>
      <c r="H4252" t="str">
        <f t="shared" si="333"/>
        <v>Morning</v>
      </c>
      <c r="I4252" s="11">
        <v>48</v>
      </c>
      <c r="J4252">
        <v>85</v>
      </c>
      <c r="K4252">
        <v>0.56470588235294117</v>
      </c>
    </row>
    <row r="4253" spans="1:11" x14ac:dyDescent="0.3">
      <c r="A4253" s="7">
        <f t="shared" si="335"/>
        <v>42940</v>
      </c>
      <c r="B4253" s="8">
        <f t="shared" si="335"/>
        <v>7</v>
      </c>
      <c r="C4253" s="9" t="s">
        <v>52</v>
      </c>
      <c r="D4253" s="10" t="s">
        <v>12</v>
      </c>
      <c r="E4253" s="9" t="s">
        <v>53</v>
      </c>
      <c r="F4253" s="6" t="s">
        <v>14</v>
      </c>
      <c r="G4253">
        <v>366100</v>
      </c>
      <c r="H4253" t="str">
        <f t="shared" si="333"/>
        <v>Morning</v>
      </c>
      <c r="I4253" s="11">
        <v>7</v>
      </c>
      <c r="J4253">
        <v>12</v>
      </c>
      <c r="K4253">
        <v>0.58333333333333337</v>
      </c>
    </row>
    <row r="4254" spans="1:11" x14ac:dyDescent="0.3">
      <c r="A4254" s="7">
        <f t="shared" si="335"/>
        <v>42940</v>
      </c>
      <c r="B4254" s="8">
        <f t="shared" si="335"/>
        <v>7</v>
      </c>
      <c r="C4254" s="9" t="str">
        <f>C4253</f>
        <v>PG0689</v>
      </c>
      <c r="D4254" s="10" t="str">
        <f>D4253</f>
        <v>SU9</v>
      </c>
      <c r="E4254" s="9" t="str">
        <f>E4253</f>
        <v>KJA,OVS</v>
      </c>
      <c r="F4254" s="6" t="s">
        <v>15</v>
      </c>
      <c r="G4254">
        <v>684000</v>
      </c>
      <c r="H4254" t="str">
        <f t="shared" si="333"/>
        <v>Morning</v>
      </c>
      <c r="I4254" s="11">
        <v>39</v>
      </c>
      <c r="J4254">
        <v>85</v>
      </c>
      <c r="K4254">
        <v>0.45882352941176469</v>
      </c>
    </row>
    <row r="4255" spans="1:11" x14ac:dyDescent="0.3">
      <c r="A4255" s="7">
        <f t="shared" si="335"/>
        <v>42940</v>
      </c>
      <c r="B4255" s="8">
        <v>8</v>
      </c>
      <c r="C4255" s="6" t="s">
        <v>54</v>
      </c>
      <c r="D4255" s="10" t="s">
        <v>20</v>
      </c>
      <c r="E4255" s="6" t="s">
        <v>55</v>
      </c>
      <c r="F4255" s="6" t="s">
        <v>15</v>
      </c>
      <c r="G4255">
        <v>59400</v>
      </c>
      <c r="H4255" t="str">
        <f t="shared" si="333"/>
        <v>BeforeNoon</v>
      </c>
      <c r="I4255" s="11">
        <v>6</v>
      </c>
      <c r="J4255">
        <v>50</v>
      </c>
      <c r="K4255">
        <v>0.12</v>
      </c>
    </row>
    <row r="4256" spans="1:11" x14ac:dyDescent="0.3">
      <c r="A4256" s="7">
        <f t="shared" si="335"/>
        <v>42940</v>
      </c>
      <c r="B4256" s="8">
        <f t="shared" si="335"/>
        <v>8</v>
      </c>
      <c r="C4256" s="6" t="s">
        <v>56</v>
      </c>
      <c r="D4256" s="10" t="s">
        <v>20</v>
      </c>
      <c r="E4256" s="6" t="s">
        <v>57</v>
      </c>
      <c r="F4256" s="6" t="s">
        <v>15</v>
      </c>
      <c r="G4256">
        <v>137100</v>
      </c>
      <c r="H4256" t="str">
        <f t="shared" si="333"/>
        <v>BeforeNoon</v>
      </c>
      <c r="I4256" s="11">
        <v>7</v>
      </c>
      <c r="J4256">
        <v>50</v>
      </c>
      <c r="K4256">
        <v>0.14000000000000001</v>
      </c>
    </row>
    <row r="4257" spans="1:11" x14ac:dyDescent="0.3">
      <c r="A4257" s="7">
        <f t="shared" si="335"/>
        <v>42940</v>
      </c>
      <c r="B4257" s="8">
        <f t="shared" si="335"/>
        <v>8</v>
      </c>
      <c r="C4257" s="6" t="s">
        <v>58</v>
      </c>
      <c r="D4257" s="10" t="s">
        <v>20</v>
      </c>
      <c r="E4257" s="6" t="s">
        <v>59</v>
      </c>
      <c r="F4257" s="6" t="s">
        <v>15</v>
      </c>
      <c r="G4257">
        <v>58900</v>
      </c>
      <c r="H4257" t="str">
        <f t="shared" si="333"/>
        <v>BeforeNoon</v>
      </c>
      <c r="I4257" s="11">
        <v>19</v>
      </c>
      <c r="J4257">
        <v>50</v>
      </c>
      <c r="K4257">
        <v>0.38</v>
      </c>
    </row>
    <row r="4258" spans="1:11" x14ac:dyDescent="0.3">
      <c r="A4258" s="7">
        <f t="shared" si="335"/>
        <v>42940</v>
      </c>
      <c r="B4258" s="8">
        <f t="shared" si="335"/>
        <v>8</v>
      </c>
      <c r="C4258" s="9" t="s">
        <v>60</v>
      </c>
      <c r="D4258" s="10" t="s">
        <v>61</v>
      </c>
      <c r="E4258" s="9" t="s">
        <v>62</v>
      </c>
      <c r="F4258" s="6" t="s">
        <v>14</v>
      </c>
      <c r="G4258">
        <v>560300</v>
      </c>
      <c r="H4258" t="str">
        <f t="shared" si="333"/>
        <v>BeforeNoon</v>
      </c>
      <c r="I4258" s="11">
        <v>13</v>
      </c>
      <c r="J4258">
        <v>30</v>
      </c>
      <c r="K4258">
        <v>0.43333333333333329</v>
      </c>
    </row>
    <row r="4259" spans="1:11" x14ac:dyDescent="0.3">
      <c r="A4259" s="7">
        <f t="shared" si="335"/>
        <v>42940</v>
      </c>
      <c r="B4259" s="8">
        <f t="shared" si="335"/>
        <v>8</v>
      </c>
      <c r="C4259" s="9" t="str">
        <f t="shared" si="335"/>
        <v>PG0226</v>
      </c>
      <c r="D4259" s="10" t="str">
        <f t="shared" si="335"/>
        <v>773</v>
      </c>
      <c r="E4259" s="9" t="str">
        <f t="shared" si="335"/>
        <v>SVX,SVO</v>
      </c>
      <c r="F4259" s="6" t="s">
        <v>63</v>
      </c>
      <c r="G4259">
        <v>512400</v>
      </c>
      <c r="H4259" t="str">
        <f t="shared" si="333"/>
        <v>BeforeNoon</v>
      </c>
      <c r="I4259" s="11">
        <v>21</v>
      </c>
      <c r="J4259">
        <v>48</v>
      </c>
      <c r="K4259">
        <v>0.4375</v>
      </c>
    </row>
    <row r="4260" spans="1:11" x14ac:dyDescent="0.3">
      <c r="A4260" s="7">
        <f t="shared" si="335"/>
        <v>42940</v>
      </c>
      <c r="B4260" s="8">
        <f t="shared" si="335"/>
        <v>8</v>
      </c>
      <c r="C4260" s="9" t="str">
        <f t="shared" si="335"/>
        <v>PG0226</v>
      </c>
      <c r="D4260" s="10" t="str">
        <f t="shared" si="335"/>
        <v>773</v>
      </c>
      <c r="E4260" s="9" t="str">
        <f t="shared" si="335"/>
        <v>SVX,SVO</v>
      </c>
      <c r="F4260" s="6" t="s">
        <v>15</v>
      </c>
      <c r="G4260">
        <v>2292400</v>
      </c>
      <c r="H4260" t="str">
        <f t="shared" si="333"/>
        <v>BeforeNoon</v>
      </c>
      <c r="I4260" s="11">
        <v>159</v>
      </c>
      <c r="J4260">
        <v>324</v>
      </c>
      <c r="K4260">
        <v>0.49074074074074081</v>
      </c>
    </row>
    <row r="4261" spans="1:11" x14ac:dyDescent="0.3">
      <c r="A4261" s="7">
        <f t="shared" si="335"/>
        <v>42940</v>
      </c>
      <c r="B4261" s="8">
        <f t="shared" si="335"/>
        <v>8</v>
      </c>
      <c r="C4261" s="6" t="s">
        <v>64</v>
      </c>
      <c r="D4261" s="10" t="s">
        <v>20</v>
      </c>
      <c r="E4261" s="6" t="s">
        <v>65</v>
      </c>
      <c r="F4261" s="6" t="s">
        <v>15</v>
      </c>
      <c r="G4261">
        <v>17800</v>
      </c>
      <c r="H4261" t="str">
        <f t="shared" si="333"/>
        <v>BeforeNoon</v>
      </c>
      <c r="I4261" s="11">
        <v>2</v>
      </c>
      <c r="J4261">
        <v>50</v>
      </c>
      <c r="K4261">
        <v>0.04</v>
      </c>
    </row>
    <row r="4262" spans="1:11" x14ac:dyDescent="0.3">
      <c r="A4262" s="7">
        <f t="shared" si="335"/>
        <v>42940</v>
      </c>
      <c r="B4262" s="8">
        <f t="shared" si="335"/>
        <v>8</v>
      </c>
      <c r="C4262" s="9" t="s">
        <v>66</v>
      </c>
      <c r="D4262" s="10" t="s">
        <v>12</v>
      </c>
      <c r="E4262" s="9" t="s">
        <v>67</v>
      </c>
      <c r="F4262" s="6" t="s">
        <v>14</v>
      </c>
      <c r="G4262">
        <v>18200</v>
      </c>
      <c r="H4262" t="str">
        <f t="shared" si="333"/>
        <v>BeforeNoon</v>
      </c>
      <c r="I4262" s="11">
        <v>2</v>
      </c>
      <c r="J4262">
        <v>12</v>
      </c>
      <c r="K4262">
        <v>0.16666666666666671</v>
      </c>
    </row>
    <row r="4263" spans="1:11" x14ac:dyDescent="0.3">
      <c r="A4263" s="7">
        <f t="shared" si="335"/>
        <v>42940</v>
      </c>
      <c r="B4263" s="8">
        <f t="shared" si="335"/>
        <v>8</v>
      </c>
      <c r="C4263" s="9" t="str">
        <f>C4262</f>
        <v>PG0297</v>
      </c>
      <c r="D4263" s="10" t="str">
        <f>D4262</f>
        <v>SU9</v>
      </c>
      <c r="E4263" s="9" t="str">
        <f>E4262</f>
        <v>NOZ,OVB</v>
      </c>
      <c r="F4263" s="6" t="s">
        <v>15</v>
      </c>
      <c r="G4263">
        <v>72300</v>
      </c>
      <c r="H4263" t="str">
        <f t="shared" si="333"/>
        <v>BeforeNoon</v>
      </c>
      <c r="I4263" s="11">
        <v>24</v>
      </c>
      <c r="J4263">
        <v>85</v>
      </c>
      <c r="K4263">
        <v>0.28235294117647058</v>
      </c>
    </row>
    <row r="4264" spans="1:11" x14ac:dyDescent="0.3">
      <c r="A4264" s="7">
        <f t="shared" si="335"/>
        <v>42940</v>
      </c>
      <c r="B4264" s="8">
        <f t="shared" si="335"/>
        <v>8</v>
      </c>
      <c r="C4264" s="9" t="s">
        <v>68</v>
      </c>
      <c r="D4264" s="10" t="s">
        <v>12</v>
      </c>
      <c r="E4264" s="9" t="s">
        <v>69</v>
      </c>
      <c r="F4264" s="6" t="s">
        <v>14</v>
      </c>
      <c r="G4264">
        <v>219600</v>
      </c>
      <c r="H4264" t="str">
        <f t="shared" si="333"/>
        <v>BeforeNoon</v>
      </c>
      <c r="I4264" s="11">
        <v>6</v>
      </c>
      <c r="J4264">
        <v>12</v>
      </c>
      <c r="K4264">
        <v>0.5</v>
      </c>
    </row>
    <row r="4265" spans="1:11" x14ac:dyDescent="0.3">
      <c r="A4265" s="7">
        <f t="shared" si="335"/>
        <v>42940</v>
      </c>
      <c r="B4265" s="8">
        <f t="shared" si="335"/>
        <v>8</v>
      </c>
      <c r="C4265" s="9" t="str">
        <f>C4264</f>
        <v>PG0305</v>
      </c>
      <c r="D4265" s="10" t="str">
        <f>D4264</f>
        <v>SU9</v>
      </c>
      <c r="E4265" s="9" t="str">
        <f>E4264</f>
        <v>UFA,ESL</v>
      </c>
      <c r="F4265" s="6" t="s">
        <v>15</v>
      </c>
      <c r="G4265">
        <v>614800</v>
      </c>
      <c r="H4265" t="str">
        <f t="shared" si="333"/>
        <v>BeforeNoon</v>
      </c>
      <c r="I4265" s="11">
        <v>50</v>
      </c>
      <c r="J4265">
        <v>85</v>
      </c>
      <c r="K4265">
        <v>0.58823529411764708</v>
      </c>
    </row>
    <row r="4266" spans="1:11" x14ac:dyDescent="0.3">
      <c r="A4266" s="7">
        <f t="shared" si="335"/>
        <v>42940</v>
      </c>
      <c r="B4266" s="8">
        <f t="shared" si="335"/>
        <v>8</v>
      </c>
      <c r="C4266" s="6" t="s">
        <v>610</v>
      </c>
      <c r="D4266" s="10" t="s">
        <v>20</v>
      </c>
      <c r="E4266" s="6" t="s">
        <v>611</v>
      </c>
      <c r="F4266" s="6" t="s">
        <v>15</v>
      </c>
      <c r="G4266">
        <v>597600</v>
      </c>
      <c r="H4266" t="str">
        <f t="shared" si="333"/>
        <v>BeforeNoon</v>
      </c>
      <c r="I4266" s="11">
        <v>24</v>
      </c>
      <c r="J4266">
        <v>50</v>
      </c>
      <c r="K4266">
        <v>0.48</v>
      </c>
    </row>
    <row r="4267" spans="1:11" x14ac:dyDescent="0.3">
      <c r="A4267" s="7">
        <f t="shared" ref="A4267:B4282" si="336">A4266</f>
        <v>42940</v>
      </c>
      <c r="B4267" s="8">
        <f t="shared" si="336"/>
        <v>8</v>
      </c>
      <c r="C4267" s="9" t="s">
        <v>612</v>
      </c>
      <c r="D4267" s="10" t="s">
        <v>12</v>
      </c>
      <c r="E4267" s="9" t="s">
        <v>613</v>
      </c>
      <c r="F4267" s="6" t="s">
        <v>14</v>
      </c>
      <c r="G4267">
        <v>158700</v>
      </c>
      <c r="H4267" t="str">
        <f t="shared" si="333"/>
        <v>BeforeNoon</v>
      </c>
      <c r="I4267" s="11">
        <v>3</v>
      </c>
      <c r="J4267">
        <v>12</v>
      </c>
      <c r="K4267">
        <v>0.25</v>
      </c>
    </row>
    <row r="4268" spans="1:11" x14ac:dyDescent="0.3">
      <c r="A4268" s="7">
        <f t="shared" si="336"/>
        <v>42940</v>
      </c>
      <c r="B4268" s="8">
        <f t="shared" si="336"/>
        <v>8</v>
      </c>
      <c r="C4268" s="9" t="str">
        <f>C4267</f>
        <v>PG0319</v>
      </c>
      <c r="D4268" s="10" t="str">
        <f>D4267</f>
        <v>SU9</v>
      </c>
      <c r="E4268" s="9" t="str">
        <f>E4267</f>
        <v>PEE,MRV</v>
      </c>
      <c r="F4268" s="6" t="s">
        <v>15</v>
      </c>
      <c r="G4268">
        <v>728800</v>
      </c>
      <c r="H4268" t="str">
        <f t="shared" si="333"/>
        <v>BeforeNoon</v>
      </c>
      <c r="I4268" s="11">
        <v>41</v>
      </c>
      <c r="J4268">
        <v>85</v>
      </c>
      <c r="K4268">
        <v>0.4823529411764706</v>
      </c>
    </row>
    <row r="4269" spans="1:11" x14ac:dyDescent="0.3">
      <c r="A4269" s="7">
        <f t="shared" si="336"/>
        <v>42940</v>
      </c>
      <c r="B4269" s="8">
        <f t="shared" si="336"/>
        <v>8</v>
      </c>
      <c r="C4269" s="6" t="s">
        <v>70</v>
      </c>
      <c r="D4269" s="10" t="s">
        <v>20</v>
      </c>
      <c r="E4269" s="6" t="s">
        <v>71</v>
      </c>
      <c r="F4269" s="6" t="s">
        <v>15</v>
      </c>
      <c r="G4269">
        <v>295800</v>
      </c>
      <c r="H4269" t="str">
        <f t="shared" si="333"/>
        <v>BeforeNoon</v>
      </c>
      <c r="I4269" s="11">
        <v>19</v>
      </c>
      <c r="J4269">
        <v>50</v>
      </c>
      <c r="K4269">
        <v>0.38</v>
      </c>
    </row>
    <row r="4270" spans="1:11" x14ac:dyDescent="0.3">
      <c r="A4270" s="7">
        <f t="shared" si="336"/>
        <v>42940</v>
      </c>
      <c r="B4270" s="8">
        <f t="shared" si="336"/>
        <v>8</v>
      </c>
      <c r="C4270" s="6" t="s">
        <v>614</v>
      </c>
      <c r="D4270" s="10" t="s">
        <v>30</v>
      </c>
      <c r="E4270" s="6" t="s">
        <v>615</v>
      </c>
      <c r="F4270" s="6" t="s">
        <v>15</v>
      </c>
      <c r="G4270">
        <v>29500</v>
      </c>
      <c r="H4270" t="str">
        <f t="shared" si="333"/>
        <v>BeforeNoon</v>
      </c>
      <c r="I4270" s="11">
        <v>5</v>
      </c>
      <c r="J4270">
        <v>12</v>
      </c>
      <c r="K4270">
        <v>0.41666666666666669</v>
      </c>
    </row>
    <row r="4271" spans="1:11" x14ac:dyDescent="0.3">
      <c r="A4271" s="7">
        <f t="shared" si="336"/>
        <v>42940</v>
      </c>
      <c r="B4271" s="8">
        <f t="shared" si="336"/>
        <v>8</v>
      </c>
      <c r="C4271" s="6" t="s">
        <v>72</v>
      </c>
      <c r="D4271" s="10" t="s">
        <v>20</v>
      </c>
      <c r="E4271" s="6" t="s">
        <v>73</v>
      </c>
      <c r="F4271" s="6" t="s">
        <v>15</v>
      </c>
      <c r="G4271">
        <v>225400</v>
      </c>
      <c r="H4271" t="str">
        <f t="shared" si="333"/>
        <v>BeforeNoon</v>
      </c>
      <c r="I4271" s="11">
        <v>16</v>
      </c>
      <c r="J4271">
        <v>50</v>
      </c>
      <c r="K4271">
        <v>0.32</v>
      </c>
    </row>
    <row r="4272" spans="1:11" x14ac:dyDescent="0.3">
      <c r="A4272" s="7">
        <f t="shared" si="336"/>
        <v>42940</v>
      </c>
      <c r="B4272" s="8">
        <f t="shared" si="336"/>
        <v>8</v>
      </c>
      <c r="C4272" s="6" t="s">
        <v>616</v>
      </c>
      <c r="D4272" s="10" t="s">
        <v>30</v>
      </c>
      <c r="E4272" s="6" t="s">
        <v>617</v>
      </c>
      <c r="F4272" s="6" t="s">
        <v>15</v>
      </c>
      <c r="G4272">
        <v>26400</v>
      </c>
      <c r="H4272" t="str">
        <f t="shared" si="333"/>
        <v>BeforeNoon</v>
      </c>
      <c r="I4272" s="11">
        <v>8</v>
      </c>
      <c r="J4272">
        <v>12</v>
      </c>
      <c r="K4272">
        <v>0.66666666666666663</v>
      </c>
    </row>
    <row r="4273" spans="1:11" x14ac:dyDescent="0.3">
      <c r="A4273" s="7">
        <f t="shared" si="336"/>
        <v>42940</v>
      </c>
      <c r="B4273" s="8">
        <f t="shared" si="336"/>
        <v>8</v>
      </c>
      <c r="C4273" s="9" t="s">
        <v>74</v>
      </c>
      <c r="D4273" s="10" t="s">
        <v>17</v>
      </c>
      <c r="E4273" s="9" t="s">
        <v>75</v>
      </c>
      <c r="F4273" s="6" t="s">
        <v>14</v>
      </c>
      <c r="G4273">
        <v>399200</v>
      </c>
      <c r="H4273" t="str">
        <f t="shared" si="333"/>
        <v>BeforeNoon</v>
      </c>
      <c r="I4273" s="11">
        <v>4</v>
      </c>
      <c r="J4273">
        <v>20</v>
      </c>
      <c r="K4273">
        <v>0.2</v>
      </c>
    </row>
    <row r="4274" spans="1:11" x14ac:dyDescent="0.3">
      <c r="A4274" s="7">
        <f t="shared" si="336"/>
        <v>42940</v>
      </c>
      <c r="B4274" s="8">
        <f t="shared" si="336"/>
        <v>8</v>
      </c>
      <c r="C4274" s="9" t="str">
        <f>C4273</f>
        <v>PG0548</v>
      </c>
      <c r="D4274" s="10" t="str">
        <f>D4273</f>
        <v>319</v>
      </c>
      <c r="E4274" s="9" t="str">
        <f>E4273</f>
        <v>KJA,SVO</v>
      </c>
      <c r="F4274" s="6" t="s">
        <v>15</v>
      </c>
      <c r="G4274">
        <v>1501800</v>
      </c>
      <c r="H4274" t="str">
        <f t="shared" si="333"/>
        <v>BeforeNoon</v>
      </c>
      <c r="I4274" s="11">
        <v>45</v>
      </c>
      <c r="J4274">
        <v>96</v>
      </c>
      <c r="K4274">
        <v>0.46875</v>
      </c>
    </row>
    <row r="4275" spans="1:11" x14ac:dyDescent="0.3">
      <c r="A4275" s="7">
        <f t="shared" si="336"/>
        <v>42940</v>
      </c>
      <c r="B4275" s="8">
        <f t="shared" si="336"/>
        <v>8</v>
      </c>
      <c r="C4275" s="9" t="s">
        <v>76</v>
      </c>
      <c r="D4275" s="10" t="s">
        <v>12</v>
      </c>
      <c r="E4275" s="9" t="s">
        <v>77</v>
      </c>
      <c r="F4275" s="6" t="s">
        <v>14</v>
      </c>
      <c r="G4275">
        <v>19000</v>
      </c>
      <c r="H4275" t="str">
        <f t="shared" si="333"/>
        <v>BeforeNoon</v>
      </c>
      <c r="I4275" s="11">
        <v>2</v>
      </c>
      <c r="J4275">
        <v>12</v>
      </c>
      <c r="K4275">
        <v>0.16666666666666671</v>
      </c>
    </row>
    <row r="4276" spans="1:11" x14ac:dyDescent="0.3">
      <c r="A4276" s="7">
        <f t="shared" si="336"/>
        <v>42940</v>
      </c>
      <c r="B4276" s="8">
        <f t="shared" si="336"/>
        <v>8</v>
      </c>
      <c r="C4276" s="9" t="str">
        <f>C4275</f>
        <v>PG0588</v>
      </c>
      <c r="D4276" s="10" t="str">
        <f>D4275</f>
        <v>SU9</v>
      </c>
      <c r="E4276" s="9" t="str">
        <f>E4275</f>
        <v>SVX,PEE</v>
      </c>
      <c r="F4276" s="6" t="s">
        <v>15</v>
      </c>
      <c r="G4276">
        <v>51500</v>
      </c>
      <c r="H4276" t="str">
        <f t="shared" si="333"/>
        <v>BeforeNoon</v>
      </c>
      <c r="I4276" s="11">
        <v>16</v>
      </c>
      <c r="J4276">
        <v>85</v>
      </c>
      <c r="K4276">
        <v>0.18823529411764711</v>
      </c>
    </row>
    <row r="4277" spans="1:11" x14ac:dyDescent="0.3">
      <c r="A4277" s="7">
        <f t="shared" si="336"/>
        <v>42940</v>
      </c>
      <c r="B4277" s="8">
        <v>9</v>
      </c>
      <c r="C4277" s="6" t="s">
        <v>78</v>
      </c>
      <c r="D4277" s="10" t="s">
        <v>30</v>
      </c>
      <c r="E4277" s="6" t="s">
        <v>79</v>
      </c>
      <c r="F4277" s="6" t="s">
        <v>15</v>
      </c>
      <c r="G4277">
        <v>21200</v>
      </c>
      <c r="H4277" t="str">
        <f t="shared" si="333"/>
        <v>BeforeNoon</v>
      </c>
      <c r="I4277" s="11">
        <v>4</v>
      </c>
      <c r="J4277">
        <v>12</v>
      </c>
      <c r="K4277">
        <v>0.33333333333333331</v>
      </c>
    </row>
    <row r="4278" spans="1:11" x14ac:dyDescent="0.3">
      <c r="A4278" s="7">
        <f t="shared" si="336"/>
        <v>42940</v>
      </c>
      <c r="B4278" s="8">
        <f t="shared" si="336"/>
        <v>9</v>
      </c>
      <c r="C4278" s="6" t="s">
        <v>80</v>
      </c>
      <c r="D4278" s="10" t="s">
        <v>30</v>
      </c>
      <c r="E4278" s="6" t="s">
        <v>81</v>
      </c>
      <c r="F4278" s="6" t="s">
        <v>15</v>
      </c>
      <c r="G4278">
        <v>15900</v>
      </c>
      <c r="H4278" t="str">
        <f t="shared" si="333"/>
        <v>BeforeNoon</v>
      </c>
      <c r="I4278" s="11">
        <v>3</v>
      </c>
      <c r="J4278">
        <v>12</v>
      </c>
      <c r="K4278">
        <v>0.25</v>
      </c>
    </row>
    <row r="4279" spans="1:11" x14ac:dyDescent="0.3">
      <c r="A4279" s="7">
        <f t="shared" si="336"/>
        <v>42940</v>
      </c>
      <c r="B4279" s="8">
        <f t="shared" si="336"/>
        <v>9</v>
      </c>
      <c r="C4279" s="9" t="s">
        <v>618</v>
      </c>
      <c r="D4279" s="10" t="s">
        <v>17</v>
      </c>
      <c r="E4279" s="9" t="s">
        <v>619</v>
      </c>
      <c r="F4279" s="6" t="s">
        <v>14</v>
      </c>
      <c r="G4279">
        <v>133200</v>
      </c>
      <c r="H4279" t="str">
        <f t="shared" si="333"/>
        <v>BeforeNoon</v>
      </c>
      <c r="I4279" s="11">
        <v>1</v>
      </c>
      <c r="J4279">
        <v>20</v>
      </c>
      <c r="K4279">
        <v>0.05</v>
      </c>
    </row>
    <row r="4280" spans="1:11" x14ac:dyDescent="0.3">
      <c r="A4280" s="7">
        <f t="shared" si="336"/>
        <v>42940</v>
      </c>
      <c r="B4280" s="8">
        <f t="shared" si="336"/>
        <v>9</v>
      </c>
      <c r="C4280" s="9" t="str">
        <f>C4279</f>
        <v>PG0064</v>
      </c>
      <c r="D4280" s="10" t="str">
        <f>D4279</f>
        <v>319</v>
      </c>
      <c r="E4280" s="9" t="str">
        <f>E4279</f>
        <v>VKO,UUD</v>
      </c>
      <c r="F4280" s="6" t="s">
        <v>15</v>
      </c>
      <c r="G4280">
        <v>444000</v>
      </c>
      <c r="H4280" t="str">
        <f t="shared" si="333"/>
        <v>BeforeNoon</v>
      </c>
      <c r="I4280" s="11">
        <v>10</v>
      </c>
      <c r="J4280">
        <v>96</v>
      </c>
      <c r="K4280">
        <v>0.1041666666666667</v>
      </c>
    </row>
    <row r="4281" spans="1:11" x14ac:dyDescent="0.3">
      <c r="A4281" s="7">
        <f t="shared" si="336"/>
        <v>42940</v>
      </c>
      <c r="B4281" s="8">
        <f t="shared" si="336"/>
        <v>9</v>
      </c>
      <c r="C4281" s="6" t="s">
        <v>886</v>
      </c>
      <c r="D4281" s="10" t="s">
        <v>20</v>
      </c>
      <c r="E4281" s="6" t="s">
        <v>887</v>
      </c>
      <c r="F4281" s="6" t="s">
        <v>15</v>
      </c>
      <c r="G4281">
        <v>47400</v>
      </c>
      <c r="H4281" t="str">
        <f t="shared" si="333"/>
        <v>BeforeNoon</v>
      </c>
      <c r="I4281" s="11">
        <v>3</v>
      </c>
      <c r="J4281">
        <v>50</v>
      </c>
      <c r="K4281">
        <v>0.06</v>
      </c>
    </row>
    <row r="4282" spans="1:11" x14ac:dyDescent="0.3">
      <c r="A4282" s="7">
        <f t="shared" si="336"/>
        <v>42940</v>
      </c>
      <c r="B4282" s="8">
        <f t="shared" si="336"/>
        <v>9</v>
      </c>
      <c r="C4282" s="9" t="s">
        <v>620</v>
      </c>
      <c r="D4282" s="10" t="s">
        <v>12</v>
      </c>
      <c r="E4282" s="9" t="s">
        <v>621</v>
      </c>
      <c r="F4282" s="6" t="s">
        <v>14</v>
      </c>
      <c r="G4282">
        <v>349200</v>
      </c>
      <c r="H4282" t="str">
        <f t="shared" si="333"/>
        <v>BeforeNoon</v>
      </c>
      <c r="I4282" s="11">
        <v>4</v>
      </c>
      <c r="J4282">
        <v>12</v>
      </c>
      <c r="K4282">
        <v>0.33333333333333331</v>
      </c>
    </row>
    <row r="4283" spans="1:11" x14ac:dyDescent="0.3">
      <c r="A4283" s="7">
        <f t="shared" ref="A4283:B4298" si="337">A4282</f>
        <v>42940</v>
      </c>
      <c r="B4283" s="8">
        <f t="shared" si="337"/>
        <v>9</v>
      </c>
      <c r="C4283" s="9" t="str">
        <f>C4282</f>
        <v>PG0117</v>
      </c>
      <c r="D4283" s="10" t="str">
        <f>D4282</f>
        <v>SU9</v>
      </c>
      <c r="E4283" s="9" t="str">
        <f>E4282</f>
        <v>BAX,DME</v>
      </c>
      <c r="F4283" s="6" t="s">
        <v>15</v>
      </c>
      <c r="G4283">
        <v>587800</v>
      </c>
      <c r="H4283" t="str">
        <f t="shared" si="333"/>
        <v>BeforeNoon</v>
      </c>
      <c r="I4283" s="11">
        <v>20</v>
      </c>
      <c r="J4283">
        <v>85</v>
      </c>
      <c r="K4283">
        <v>0.23529411764705879</v>
      </c>
    </row>
    <row r="4284" spans="1:11" x14ac:dyDescent="0.3">
      <c r="A4284" s="7">
        <f t="shared" si="337"/>
        <v>42940</v>
      </c>
      <c r="B4284" s="8">
        <f t="shared" si="337"/>
        <v>9</v>
      </c>
      <c r="C4284" s="9" t="s">
        <v>84</v>
      </c>
      <c r="D4284" s="10" t="s">
        <v>85</v>
      </c>
      <c r="E4284" s="9" t="s">
        <v>86</v>
      </c>
      <c r="F4284" s="6" t="s">
        <v>14</v>
      </c>
      <c r="G4284">
        <v>623000</v>
      </c>
      <c r="H4284" t="str">
        <f t="shared" si="333"/>
        <v>BeforeNoon</v>
      </c>
      <c r="I4284" s="11">
        <v>5</v>
      </c>
      <c r="J4284">
        <v>12</v>
      </c>
      <c r="K4284">
        <v>0.41666666666666669</v>
      </c>
    </row>
    <row r="4285" spans="1:11" x14ac:dyDescent="0.3">
      <c r="A4285" s="7">
        <f t="shared" si="337"/>
        <v>42940</v>
      </c>
      <c r="B4285" s="8">
        <f t="shared" si="337"/>
        <v>9</v>
      </c>
      <c r="C4285" s="9" t="str">
        <f>C4284</f>
        <v>PG0120</v>
      </c>
      <c r="D4285" s="10" t="str">
        <f>D4284</f>
        <v>733</v>
      </c>
      <c r="E4285" s="9" t="str">
        <f>E4284</f>
        <v>SVO,MJZ</v>
      </c>
      <c r="F4285" s="6" t="s">
        <v>15</v>
      </c>
      <c r="G4285">
        <v>1585400</v>
      </c>
      <c r="H4285" t="str">
        <f t="shared" si="333"/>
        <v>BeforeNoon</v>
      </c>
      <c r="I4285" s="11">
        <v>38</v>
      </c>
      <c r="J4285">
        <v>118</v>
      </c>
      <c r="K4285">
        <v>0.32203389830508472</v>
      </c>
    </row>
    <row r="4286" spans="1:11" x14ac:dyDescent="0.3">
      <c r="A4286" s="7">
        <f t="shared" si="337"/>
        <v>42940</v>
      </c>
      <c r="B4286" s="8">
        <f t="shared" si="337"/>
        <v>9</v>
      </c>
      <c r="C4286" s="9" t="s">
        <v>87</v>
      </c>
      <c r="D4286" s="10" t="s">
        <v>85</v>
      </c>
      <c r="E4286" s="9" t="s">
        <v>88</v>
      </c>
      <c r="F4286" s="6" t="s">
        <v>14</v>
      </c>
      <c r="G4286">
        <v>623000</v>
      </c>
      <c r="H4286" t="str">
        <f t="shared" si="333"/>
        <v>BeforeNoon</v>
      </c>
      <c r="I4286" s="11">
        <v>5</v>
      </c>
      <c r="J4286">
        <v>12</v>
      </c>
      <c r="K4286">
        <v>0.41666666666666669</v>
      </c>
    </row>
    <row r="4287" spans="1:11" x14ac:dyDescent="0.3">
      <c r="A4287" s="7">
        <f t="shared" si="337"/>
        <v>42940</v>
      </c>
      <c r="B4287" s="8">
        <f t="shared" si="337"/>
        <v>9</v>
      </c>
      <c r="C4287" s="9" t="str">
        <f>C4286</f>
        <v>PG0121</v>
      </c>
      <c r="D4287" s="10" t="str">
        <f>D4286</f>
        <v>733</v>
      </c>
      <c r="E4287" s="9" t="str">
        <f>E4286</f>
        <v>MJZ,SVO</v>
      </c>
      <c r="F4287" s="6" t="s">
        <v>15</v>
      </c>
      <c r="G4287">
        <v>1340600</v>
      </c>
      <c r="H4287" t="str">
        <f t="shared" si="333"/>
        <v>BeforeNoon</v>
      </c>
      <c r="I4287" s="11">
        <v>32</v>
      </c>
      <c r="J4287">
        <v>118</v>
      </c>
      <c r="K4287">
        <v>0.2711864406779661</v>
      </c>
    </row>
    <row r="4288" spans="1:11" x14ac:dyDescent="0.3">
      <c r="A4288" s="7">
        <f t="shared" si="337"/>
        <v>42940</v>
      </c>
      <c r="B4288" s="8">
        <f t="shared" si="337"/>
        <v>9</v>
      </c>
      <c r="C4288" s="9" t="s">
        <v>91</v>
      </c>
      <c r="D4288" s="10" t="s">
        <v>17</v>
      </c>
      <c r="E4288" s="9" t="s">
        <v>92</v>
      </c>
      <c r="F4288" s="6" t="s">
        <v>14</v>
      </c>
      <c r="G4288">
        <v>920000</v>
      </c>
      <c r="H4288" t="str">
        <f t="shared" si="333"/>
        <v>BeforeNoon</v>
      </c>
      <c r="I4288" s="11">
        <v>8</v>
      </c>
      <c r="J4288">
        <v>20</v>
      </c>
      <c r="K4288">
        <v>0.4</v>
      </c>
    </row>
    <row r="4289" spans="1:11" x14ac:dyDescent="0.3">
      <c r="A4289" s="7">
        <f t="shared" si="337"/>
        <v>42940</v>
      </c>
      <c r="B4289" s="8">
        <f t="shared" si="337"/>
        <v>9</v>
      </c>
      <c r="C4289" s="9" t="str">
        <f>C4288</f>
        <v>PG0134</v>
      </c>
      <c r="D4289" s="10" t="str">
        <f>D4288</f>
        <v>319</v>
      </c>
      <c r="E4289" s="9" t="str">
        <f>E4288</f>
        <v>DME,BTK</v>
      </c>
      <c r="F4289" s="6" t="s">
        <v>15</v>
      </c>
      <c r="G4289">
        <v>1685200</v>
      </c>
      <c r="H4289" t="str">
        <f t="shared" si="333"/>
        <v>BeforeNoon</v>
      </c>
      <c r="I4289" s="11">
        <v>44</v>
      </c>
      <c r="J4289">
        <v>96</v>
      </c>
      <c r="K4289">
        <v>0.45833333333333331</v>
      </c>
    </row>
    <row r="4290" spans="1:11" x14ac:dyDescent="0.3">
      <c r="A4290" s="7">
        <f t="shared" si="337"/>
        <v>42940</v>
      </c>
      <c r="B4290" s="8">
        <f t="shared" si="337"/>
        <v>9</v>
      </c>
      <c r="C4290" s="9" t="s">
        <v>622</v>
      </c>
      <c r="D4290" s="10" t="s">
        <v>25</v>
      </c>
      <c r="E4290" s="9" t="s">
        <v>623</v>
      </c>
      <c r="F4290" s="6" t="s">
        <v>14</v>
      </c>
      <c r="G4290">
        <v>609900</v>
      </c>
      <c r="H4290" t="str">
        <f t="shared" ref="H4290:H4353" si="338">_xlfn.IFS(B4290&gt;=20,"Night",B4290&gt;=16,"Evening",B4290&gt;=12,"AfterNoon",B4290&gt;=8,"BeforeNoon",B4290&gt;=4,"Morning",B4290&lt;4,"EarlyMorning")</f>
        <v>BeforeNoon</v>
      </c>
      <c r="I4290" s="11">
        <v>3</v>
      </c>
      <c r="J4290">
        <v>30</v>
      </c>
      <c r="K4290">
        <v>0.1</v>
      </c>
    </row>
    <row r="4291" spans="1:11" x14ac:dyDescent="0.3">
      <c r="A4291" s="7">
        <f t="shared" si="337"/>
        <v>42940</v>
      </c>
      <c r="B4291" s="8">
        <f t="shared" si="337"/>
        <v>9</v>
      </c>
      <c r="C4291" s="9" t="str">
        <f>C4290</f>
        <v>PG0145</v>
      </c>
      <c r="D4291" s="10" t="str">
        <f>D4290</f>
        <v>763</v>
      </c>
      <c r="E4291" s="9" t="str">
        <f>E4290</f>
        <v>PKC,DME</v>
      </c>
      <c r="F4291" s="6" t="s">
        <v>15</v>
      </c>
      <c r="G4291">
        <v>2108500</v>
      </c>
      <c r="H4291" t="str">
        <f t="shared" si="338"/>
        <v>BeforeNoon</v>
      </c>
      <c r="I4291" s="11">
        <v>31</v>
      </c>
      <c r="J4291">
        <v>192</v>
      </c>
      <c r="K4291">
        <v>0.16145833333333329</v>
      </c>
    </row>
    <row r="4292" spans="1:11" x14ac:dyDescent="0.3">
      <c r="A4292" s="7">
        <f t="shared" si="337"/>
        <v>42940</v>
      </c>
      <c r="B4292" s="8">
        <f t="shared" si="337"/>
        <v>9</v>
      </c>
      <c r="C4292" s="9" t="s">
        <v>93</v>
      </c>
      <c r="D4292" s="10" t="s">
        <v>17</v>
      </c>
      <c r="E4292" s="9" t="s">
        <v>94</v>
      </c>
      <c r="F4292" s="6" t="s">
        <v>14</v>
      </c>
      <c r="G4292">
        <v>1198800</v>
      </c>
      <c r="H4292" t="str">
        <f t="shared" si="338"/>
        <v>BeforeNoon</v>
      </c>
      <c r="I4292" s="11">
        <v>6</v>
      </c>
      <c r="J4292">
        <v>20</v>
      </c>
      <c r="K4292">
        <v>0.3</v>
      </c>
    </row>
    <row r="4293" spans="1:11" x14ac:dyDescent="0.3">
      <c r="A4293" s="7">
        <f t="shared" si="337"/>
        <v>42940</v>
      </c>
      <c r="B4293" s="8">
        <f t="shared" si="337"/>
        <v>9</v>
      </c>
      <c r="C4293" s="9" t="str">
        <f>C4292</f>
        <v>PG0169</v>
      </c>
      <c r="D4293" s="10" t="str">
        <f>D4292</f>
        <v>319</v>
      </c>
      <c r="E4293" s="9" t="str">
        <f>E4292</f>
        <v>UUS,DME</v>
      </c>
      <c r="F4293" s="6" t="s">
        <v>15</v>
      </c>
      <c r="G4293">
        <v>1411800</v>
      </c>
      <c r="H4293" t="str">
        <f t="shared" si="338"/>
        <v>BeforeNoon</v>
      </c>
      <c r="I4293" s="11">
        <v>21</v>
      </c>
      <c r="J4293">
        <v>96</v>
      </c>
      <c r="K4293">
        <v>0.21875</v>
      </c>
    </row>
    <row r="4294" spans="1:11" x14ac:dyDescent="0.3">
      <c r="A4294" s="7">
        <f t="shared" si="337"/>
        <v>42940</v>
      </c>
      <c r="B4294" s="8">
        <f t="shared" si="337"/>
        <v>9</v>
      </c>
      <c r="C4294" s="6" t="s">
        <v>624</v>
      </c>
      <c r="D4294" s="10" t="s">
        <v>20</v>
      </c>
      <c r="E4294" s="6" t="s">
        <v>625</v>
      </c>
      <c r="F4294" s="6" t="s">
        <v>15</v>
      </c>
      <c r="G4294">
        <v>191600</v>
      </c>
      <c r="H4294" t="str">
        <f t="shared" si="338"/>
        <v>BeforeNoon</v>
      </c>
      <c r="I4294" s="11">
        <v>14</v>
      </c>
      <c r="J4294">
        <v>50</v>
      </c>
      <c r="K4294">
        <v>0.28000000000000003</v>
      </c>
    </row>
    <row r="4295" spans="1:11" x14ac:dyDescent="0.3">
      <c r="A4295" s="7">
        <f t="shared" si="337"/>
        <v>42940</v>
      </c>
      <c r="B4295" s="8">
        <f t="shared" si="337"/>
        <v>9</v>
      </c>
      <c r="C4295" s="6" t="s">
        <v>95</v>
      </c>
      <c r="D4295" s="10" t="s">
        <v>20</v>
      </c>
      <c r="E4295" s="6" t="s">
        <v>96</v>
      </c>
      <c r="F4295" s="6" t="s">
        <v>15</v>
      </c>
      <c r="G4295">
        <v>82600</v>
      </c>
      <c r="H4295" t="str">
        <f t="shared" si="338"/>
        <v>BeforeNoon</v>
      </c>
      <c r="I4295" s="11">
        <v>13</v>
      </c>
      <c r="J4295">
        <v>50</v>
      </c>
      <c r="K4295">
        <v>0.26</v>
      </c>
    </row>
    <row r="4296" spans="1:11" x14ac:dyDescent="0.3">
      <c r="A4296" s="7">
        <f t="shared" si="337"/>
        <v>42940</v>
      </c>
      <c r="B4296" s="8">
        <f t="shared" si="337"/>
        <v>9</v>
      </c>
      <c r="C4296" s="9" t="s">
        <v>97</v>
      </c>
      <c r="D4296" s="10" t="s">
        <v>98</v>
      </c>
      <c r="E4296" s="9" t="s">
        <v>99</v>
      </c>
      <c r="F4296" s="6" t="s">
        <v>14</v>
      </c>
      <c r="G4296">
        <v>3189600</v>
      </c>
      <c r="H4296" t="str">
        <f t="shared" si="338"/>
        <v>BeforeNoon</v>
      </c>
      <c r="I4296" s="11">
        <v>24</v>
      </c>
      <c r="J4296">
        <v>28</v>
      </c>
      <c r="K4296">
        <v>0.8571428571428571</v>
      </c>
    </row>
    <row r="4297" spans="1:11" x14ac:dyDescent="0.3">
      <c r="A4297" s="7">
        <f t="shared" si="337"/>
        <v>42940</v>
      </c>
      <c r="B4297" s="8">
        <f t="shared" si="337"/>
        <v>9</v>
      </c>
      <c r="C4297" s="9" t="str">
        <f>C4296</f>
        <v>PG0198</v>
      </c>
      <c r="D4297" s="10" t="str">
        <f>D4296</f>
        <v>321</v>
      </c>
      <c r="E4297" s="9" t="str">
        <f>E4296</f>
        <v>LED,IKT</v>
      </c>
      <c r="F4297" s="6" t="s">
        <v>15</v>
      </c>
      <c r="G4297">
        <v>4996800</v>
      </c>
      <c r="H4297" t="str">
        <f t="shared" si="338"/>
        <v>BeforeNoon</v>
      </c>
      <c r="I4297" s="11">
        <v>112</v>
      </c>
      <c r="J4297">
        <v>142</v>
      </c>
      <c r="K4297">
        <v>0.78873239436619713</v>
      </c>
    </row>
    <row r="4298" spans="1:11" x14ac:dyDescent="0.3">
      <c r="A4298" s="7">
        <f t="shared" si="337"/>
        <v>42940</v>
      </c>
      <c r="B4298" s="8">
        <f t="shared" si="337"/>
        <v>9</v>
      </c>
      <c r="C4298" s="9" t="s">
        <v>100</v>
      </c>
      <c r="D4298" s="10" t="s">
        <v>98</v>
      </c>
      <c r="E4298" s="9" t="s">
        <v>101</v>
      </c>
      <c r="F4298" s="6" t="s">
        <v>14</v>
      </c>
      <c r="G4298">
        <v>432400</v>
      </c>
      <c r="H4298" t="str">
        <f t="shared" si="338"/>
        <v>BeforeNoon</v>
      </c>
      <c r="I4298" s="11">
        <v>23</v>
      </c>
      <c r="J4298">
        <v>28</v>
      </c>
      <c r="K4298">
        <v>0.8214285714285714</v>
      </c>
    </row>
    <row r="4299" spans="1:11" x14ac:dyDescent="0.3">
      <c r="A4299" s="7">
        <f t="shared" ref="A4299:B4314" si="339">A4298</f>
        <v>42940</v>
      </c>
      <c r="B4299" s="8">
        <f t="shared" si="339"/>
        <v>9</v>
      </c>
      <c r="C4299" s="9" t="str">
        <f>C4298</f>
        <v>PG0227</v>
      </c>
      <c r="D4299" s="10" t="str">
        <f>D4298</f>
        <v>321</v>
      </c>
      <c r="E4299" s="9" t="str">
        <f>E4298</f>
        <v>VKO,LED</v>
      </c>
      <c r="F4299" s="6" t="s">
        <v>15</v>
      </c>
      <c r="G4299">
        <v>685200</v>
      </c>
      <c r="H4299" t="str">
        <f t="shared" si="338"/>
        <v>BeforeNoon</v>
      </c>
      <c r="I4299" s="11">
        <v>108</v>
      </c>
      <c r="J4299">
        <v>142</v>
      </c>
      <c r="K4299">
        <v>0.76056338028169013</v>
      </c>
    </row>
    <row r="4300" spans="1:11" x14ac:dyDescent="0.3">
      <c r="A4300" s="7">
        <f t="shared" si="339"/>
        <v>42940</v>
      </c>
      <c r="B4300" s="8">
        <f t="shared" si="339"/>
        <v>9</v>
      </c>
      <c r="C4300" s="6" t="s">
        <v>804</v>
      </c>
      <c r="D4300" s="10" t="s">
        <v>12</v>
      </c>
      <c r="E4300" s="6" t="s">
        <v>805</v>
      </c>
      <c r="F4300" s="6" t="s">
        <v>15</v>
      </c>
      <c r="G4300">
        <v>16500</v>
      </c>
      <c r="H4300" t="str">
        <f t="shared" si="338"/>
        <v>BeforeNoon</v>
      </c>
      <c r="I4300" s="11">
        <v>5</v>
      </c>
      <c r="J4300">
        <v>85</v>
      </c>
      <c r="K4300">
        <v>5.8823529411764712E-2</v>
      </c>
    </row>
    <row r="4301" spans="1:11" x14ac:dyDescent="0.3">
      <c r="A4301" s="7">
        <f t="shared" si="339"/>
        <v>42940</v>
      </c>
      <c r="B4301" s="8">
        <f t="shared" si="339"/>
        <v>9</v>
      </c>
      <c r="C4301" s="9" t="s">
        <v>102</v>
      </c>
      <c r="D4301" s="10" t="s">
        <v>12</v>
      </c>
      <c r="E4301" s="9" t="s">
        <v>103</v>
      </c>
      <c r="F4301" s="6" t="s">
        <v>14</v>
      </c>
      <c r="G4301">
        <v>286000</v>
      </c>
      <c r="H4301" t="str">
        <f t="shared" si="338"/>
        <v>BeforeNoon</v>
      </c>
      <c r="I4301" s="11">
        <v>5</v>
      </c>
      <c r="J4301">
        <v>12</v>
      </c>
      <c r="K4301">
        <v>0.41666666666666669</v>
      </c>
    </row>
    <row r="4302" spans="1:11" x14ac:dyDescent="0.3">
      <c r="A4302" s="7">
        <f t="shared" si="339"/>
        <v>42940</v>
      </c>
      <c r="B4302" s="8">
        <f t="shared" si="339"/>
        <v>9</v>
      </c>
      <c r="C4302" s="9" t="str">
        <f>C4301</f>
        <v>PG0239</v>
      </c>
      <c r="D4302" s="10" t="str">
        <f>D4301</f>
        <v>SU9</v>
      </c>
      <c r="E4302" s="9" t="str">
        <f>E4301</f>
        <v>DME,HMA</v>
      </c>
      <c r="F4302" s="6" t="s">
        <v>15</v>
      </c>
      <c r="G4302">
        <v>1037100</v>
      </c>
      <c r="H4302" t="str">
        <f t="shared" si="338"/>
        <v>BeforeNoon</v>
      </c>
      <c r="I4302" s="11">
        <v>54</v>
      </c>
      <c r="J4302">
        <v>85</v>
      </c>
      <c r="K4302">
        <v>0.63529411764705879</v>
      </c>
    </row>
    <row r="4303" spans="1:11" x14ac:dyDescent="0.3">
      <c r="A4303" s="7">
        <f t="shared" si="339"/>
        <v>42940</v>
      </c>
      <c r="B4303" s="8">
        <f t="shared" si="339"/>
        <v>9</v>
      </c>
      <c r="C4303" s="9" t="s">
        <v>104</v>
      </c>
      <c r="D4303" s="10" t="s">
        <v>12</v>
      </c>
      <c r="E4303" s="9" t="s">
        <v>105</v>
      </c>
      <c r="F4303" s="6" t="s">
        <v>14</v>
      </c>
      <c r="G4303">
        <v>222000</v>
      </c>
      <c r="H4303" t="str">
        <f t="shared" si="338"/>
        <v>BeforeNoon</v>
      </c>
      <c r="I4303" s="11">
        <v>12</v>
      </c>
      <c r="J4303">
        <v>12</v>
      </c>
      <c r="K4303">
        <v>1</v>
      </c>
    </row>
    <row r="4304" spans="1:11" x14ac:dyDescent="0.3">
      <c r="A4304" s="7">
        <f t="shared" si="339"/>
        <v>42940</v>
      </c>
      <c r="B4304" s="8">
        <f t="shared" si="339"/>
        <v>9</v>
      </c>
      <c r="C4304" s="9" t="str">
        <f>C4303</f>
        <v>PG0241</v>
      </c>
      <c r="D4304" s="10" t="str">
        <f>D4303</f>
        <v>SU9</v>
      </c>
      <c r="E4304" s="9" t="str">
        <f>E4303</f>
        <v>SVO,CSY</v>
      </c>
      <c r="F4304" s="6" t="s">
        <v>15</v>
      </c>
      <c r="G4304">
        <v>362000</v>
      </c>
      <c r="H4304" t="str">
        <f t="shared" si="338"/>
        <v>BeforeNoon</v>
      </c>
      <c r="I4304" s="11">
        <v>58</v>
      </c>
      <c r="J4304">
        <v>85</v>
      </c>
      <c r="K4304">
        <v>0.68235294117647061</v>
      </c>
    </row>
    <row r="4305" spans="1:11" x14ac:dyDescent="0.3">
      <c r="A4305" s="7">
        <f t="shared" si="339"/>
        <v>42940</v>
      </c>
      <c r="B4305" s="8">
        <f t="shared" si="339"/>
        <v>9</v>
      </c>
      <c r="C4305" s="6" t="s">
        <v>626</v>
      </c>
      <c r="D4305" s="10" t="s">
        <v>20</v>
      </c>
      <c r="E4305" s="6" t="s">
        <v>627</v>
      </c>
      <c r="F4305" s="6" t="s">
        <v>15</v>
      </c>
      <c r="G4305">
        <v>116000</v>
      </c>
      <c r="H4305" t="str">
        <f t="shared" si="338"/>
        <v>BeforeNoon</v>
      </c>
      <c r="I4305" s="11">
        <v>8</v>
      </c>
      <c r="J4305">
        <v>50</v>
      </c>
      <c r="K4305">
        <v>0.16</v>
      </c>
    </row>
    <row r="4306" spans="1:11" x14ac:dyDescent="0.3">
      <c r="A4306" s="7">
        <f t="shared" si="339"/>
        <v>42940</v>
      </c>
      <c r="B4306" s="8">
        <f t="shared" si="339"/>
        <v>9</v>
      </c>
      <c r="C4306" s="9" t="s">
        <v>106</v>
      </c>
      <c r="D4306" s="10" t="s">
        <v>12</v>
      </c>
      <c r="E4306" s="9" t="s">
        <v>107</v>
      </c>
      <c r="F4306" s="6" t="s">
        <v>14</v>
      </c>
      <c r="G4306">
        <v>445000</v>
      </c>
      <c r="H4306" t="str">
        <f t="shared" si="338"/>
        <v>BeforeNoon</v>
      </c>
      <c r="I4306" s="11">
        <v>10</v>
      </c>
      <c r="J4306">
        <v>12</v>
      </c>
      <c r="K4306">
        <v>0.83333333333333337</v>
      </c>
    </row>
    <row r="4307" spans="1:11" x14ac:dyDescent="0.3">
      <c r="A4307" s="7">
        <f t="shared" si="339"/>
        <v>42940</v>
      </c>
      <c r="B4307" s="8">
        <f t="shared" si="339"/>
        <v>9</v>
      </c>
      <c r="C4307" s="9" t="str">
        <f>C4306</f>
        <v>PG0273</v>
      </c>
      <c r="D4307" s="10" t="str">
        <f>D4306</f>
        <v>SU9</v>
      </c>
      <c r="E4307" s="9" t="str">
        <f>E4306</f>
        <v>DME,CEK</v>
      </c>
      <c r="F4307" s="6" t="s">
        <v>15</v>
      </c>
      <c r="G4307">
        <v>803700</v>
      </c>
      <c r="H4307" t="str">
        <f t="shared" si="338"/>
        <v>BeforeNoon</v>
      </c>
      <c r="I4307" s="11">
        <v>54</v>
      </c>
      <c r="J4307">
        <v>85</v>
      </c>
      <c r="K4307">
        <v>0.63529411764705879</v>
      </c>
    </row>
    <row r="4308" spans="1:11" x14ac:dyDescent="0.3">
      <c r="A4308" s="7">
        <f t="shared" si="339"/>
        <v>42940</v>
      </c>
      <c r="B4308" s="8">
        <f t="shared" si="339"/>
        <v>9</v>
      </c>
      <c r="C4308" s="6" t="s">
        <v>110</v>
      </c>
      <c r="D4308" s="10" t="s">
        <v>20</v>
      </c>
      <c r="E4308" s="6" t="s">
        <v>111</v>
      </c>
      <c r="F4308" s="6" t="s">
        <v>15</v>
      </c>
      <c r="G4308">
        <v>127100</v>
      </c>
      <c r="H4308" t="str">
        <f t="shared" si="338"/>
        <v>BeforeNoon</v>
      </c>
      <c r="I4308" s="11">
        <v>7</v>
      </c>
      <c r="J4308">
        <v>50</v>
      </c>
      <c r="K4308">
        <v>0.14000000000000001</v>
      </c>
    </row>
    <row r="4309" spans="1:11" x14ac:dyDescent="0.3">
      <c r="A4309" s="7">
        <f t="shared" si="339"/>
        <v>42940</v>
      </c>
      <c r="B4309" s="8">
        <f t="shared" si="339"/>
        <v>9</v>
      </c>
      <c r="C4309" s="9" t="s">
        <v>112</v>
      </c>
      <c r="D4309" s="10" t="s">
        <v>98</v>
      </c>
      <c r="E4309" s="9" t="s">
        <v>113</v>
      </c>
      <c r="F4309" s="6" t="s">
        <v>14</v>
      </c>
      <c r="G4309">
        <v>260000</v>
      </c>
      <c r="H4309" t="str">
        <f t="shared" si="338"/>
        <v>BeforeNoon</v>
      </c>
      <c r="I4309" s="11">
        <v>13</v>
      </c>
      <c r="J4309">
        <v>28</v>
      </c>
      <c r="K4309">
        <v>0.4642857142857143</v>
      </c>
    </row>
    <row r="4310" spans="1:11" x14ac:dyDescent="0.3">
      <c r="A4310" s="7">
        <f t="shared" si="339"/>
        <v>42940</v>
      </c>
      <c r="B4310" s="8">
        <f t="shared" si="339"/>
        <v>9</v>
      </c>
      <c r="C4310" s="9" t="str">
        <f>C4309</f>
        <v>PG0405</v>
      </c>
      <c r="D4310" s="10" t="str">
        <f>D4309</f>
        <v>321</v>
      </c>
      <c r="E4310" s="9" t="str">
        <f>E4309</f>
        <v>DME,LED</v>
      </c>
      <c r="F4310" s="6" t="s">
        <v>15</v>
      </c>
      <c r="G4310">
        <v>506700</v>
      </c>
      <c r="H4310" t="str">
        <f t="shared" si="338"/>
        <v>BeforeNoon</v>
      </c>
      <c r="I4310" s="11">
        <v>75</v>
      </c>
      <c r="J4310">
        <v>142</v>
      </c>
      <c r="K4310">
        <v>0.528169014084507</v>
      </c>
    </row>
    <row r="4311" spans="1:11" x14ac:dyDescent="0.3">
      <c r="A4311" s="7">
        <f t="shared" si="339"/>
        <v>42940</v>
      </c>
      <c r="B4311" s="8">
        <f t="shared" si="339"/>
        <v>9</v>
      </c>
      <c r="C4311" s="6" t="s">
        <v>114</v>
      </c>
      <c r="D4311" s="10" t="s">
        <v>20</v>
      </c>
      <c r="E4311" s="6" t="s">
        <v>115</v>
      </c>
      <c r="F4311" s="6" t="s">
        <v>15</v>
      </c>
      <c r="G4311">
        <v>223500</v>
      </c>
      <c r="H4311" t="str">
        <f t="shared" si="338"/>
        <v>BeforeNoon</v>
      </c>
      <c r="I4311" s="11">
        <v>15</v>
      </c>
      <c r="J4311">
        <v>50</v>
      </c>
      <c r="K4311">
        <v>0.3</v>
      </c>
    </row>
    <row r="4312" spans="1:11" x14ac:dyDescent="0.3">
      <c r="A4312" s="7">
        <f t="shared" si="339"/>
        <v>42940</v>
      </c>
      <c r="B4312" s="8">
        <f t="shared" si="339"/>
        <v>9</v>
      </c>
      <c r="C4312" s="6" t="s">
        <v>116</v>
      </c>
      <c r="D4312" s="10" t="s">
        <v>30</v>
      </c>
      <c r="E4312" s="6" t="s">
        <v>117</v>
      </c>
      <c r="F4312" s="6" t="s">
        <v>15</v>
      </c>
      <c r="G4312">
        <v>20800</v>
      </c>
      <c r="H4312" t="str">
        <f t="shared" si="338"/>
        <v>BeforeNoon</v>
      </c>
      <c r="I4312" s="11">
        <v>2</v>
      </c>
      <c r="J4312">
        <v>12</v>
      </c>
      <c r="K4312">
        <v>0.16666666666666671</v>
      </c>
    </row>
    <row r="4313" spans="1:11" x14ac:dyDescent="0.3">
      <c r="A4313" s="7">
        <f t="shared" si="339"/>
        <v>42940</v>
      </c>
      <c r="B4313" s="8">
        <f t="shared" si="339"/>
        <v>9</v>
      </c>
      <c r="C4313" s="9" t="s">
        <v>118</v>
      </c>
      <c r="D4313" s="10" t="s">
        <v>98</v>
      </c>
      <c r="E4313" s="9" t="s">
        <v>119</v>
      </c>
      <c r="F4313" s="6" t="s">
        <v>14</v>
      </c>
      <c r="G4313">
        <v>396000</v>
      </c>
      <c r="H4313" t="str">
        <f t="shared" si="338"/>
        <v>BeforeNoon</v>
      </c>
      <c r="I4313" s="11">
        <v>22</v>
      </c>
      <c r="J4313">
        <v>28</v>
      </c>
      <c r="K4313">
        <v>0.7857142857142857</v>
      </c>
    </row>
    <row r="4314" spans="1:11" x14ac:dyDescent="0.3">
      <c r="A4314" s="7">
        <f t="shared" si="339"/>
        <v>42940</v>
      </c>
      <c r="B4314" s="8">
        <f t="shared" si="339"/>
        <v>9</v>
      </c>
      <c r="C4314" s="9" t="str">
        <f>C4313</f>
        <v>PG0476</v>
      </c>
      <c r="D4314" s="10" t="str">
        <f>D4313</f>
        <v>321</v>
      </c>
      <c r="E4314" s="9" t="str">
        <f>E4313</f>
        <v>LED,SVO</v>
      </c>
      <c r="F4314" s="6" t="s">
        <v>15</v>
      </c>
      <c r="G4314">
        <v>588000</v>
      </c>
      <c r="H4314" t="str">
        <f t="shared" si="338"/>
        <v>BeforeNoon</v>
      </c>
      <c r="I4314" s="11">
        <v>97</v>
      </c>
      <c r="J4314">
        <v>142</v>
      </c>
      <c r="K4314">
        <v>0.68309859154929575</v>
      </c>
    </row>
    <row r="4315" spans="1:11" x14ac:dyDescent="0.3">
      <c r="A4315" s="7">
        <f t="shared" ref="A4315:B4330" si="340">A4314</f>
        <v>42940</v>
      </c>
      <c r="B4315" s="8">
        <f t="shared" si="340"/>
        <v>9</v>
      </c>
      <c r="C4315" s="6" t="s">
        <v>628</v>
      </c>
      <c r="D4315" s="10" t="s">
        <v>20</v>
      </c>
      <c r="E4315" s="6" t="s">
        <v>629</v>
      </c>
      <c r="F4315" s="6" t="s">
        <v>15</v>
      </c>
      <c r="G4315">
        <v>506000</v>
      </c>
      <c r="H4315" t="str">
        <f t="shared" si="338"/>
        <v>BeforeNoon</v>
      </c>
      <c r="I4315" s="11">
        <v>34</v>
      </c>
      <c r="J4315">
        <v>50</v>
      </c>
      <c r="K4315">
        <v>0.68</v>
      </c>
    </row>
    <row r="4316" spans="1:11" x14ac:dyDescent="0.3">
      <c r="A4316" s="7">
        <f t="shared" si="340"/>
        <v>42940</v>
      </c>
      <c r="B4316" s="8">
        <f t="shared" si="340"/>
        <v>9</v>
      </c>
      <c r="C4316" s="9" t="s">
        <v>122</v>
      </c>
      <c r="D4316" s="10" t="s">
        <v>12</v>
      </c>
      <c r="E4316" s="9" t="s">
        <v>123</v>
      </c>
      <c r="F4316" s="6" t="s">
        <v>14</v>
      </c>
      <c r="G4316">
        <v>260800</v>
      </c>
      <c r="H4316" t="str">
        <f t="shared" si="338"/>
        <v>BeforeNoon</v>
      </c>
      <c r="I4316" s="11">
        <v>8</v>
      </c>
      <c r="J4316">
        <v>12</v>
      </c>
      <c r="K4316">
        <v>0.66666666666666663</v>
      </c>
    </row>
    <row r="4317" spans="1:11" x14ac:dyDescent="0.3">
      <c r="A4317" s="7">
        <f t="shared" si="340"/>
        <v>42940</v>
      </c>
      <c r="B4317" s="8">
        <f t="shared" si="340"/>
        <v>9</v>
      </c>
      <c r="C4317" s="9" t="str">
        <f>C4316</f>
        <v>PG0489</v>
      </c>
      <c r="D4317" s="10" t="str">
        <f>D4316</f>
        <v>SU9</v>
      </c>
      <c r="E4317" s="9" t="str">
        <f>E4316</f>
        <v>CSY,LED</v>
      </c>
      <c r="F4317" s="6" t="s">
        <v>15</v>
      </c>
      <c r="G4317">
        <v>493500</v>
      </c>
      <c r="H4317" t="str">
        <f t="shared" si="338"/>
        <v>BeforeNoon</v>
      </c>
      <c r="I4317" s="11">
        <v>45</v>
      </c>
      <c r="J4317">
        <v>85</v>
      </c>
      <c r="K4317">
        <v>0.52941176470588236</v>
      </c>
    </row>
    <row r="4318" spans="1:11" x14ac:dyDescent="0.3">
      <c r="A4318" s="7">
        <f t="shared" si="340"/>
        <v>42940</v>
      </c>
      <c r="B4318" s="8">
        <f t="shared" si="340"/>
        <v>9</v>
      </c>
      <c r="C4318" s="9" t="s">
        <v>124</v>
      </c>
      <c r="D4318" s="10" t="s">
        <v>12</v>
      </c>
      <c r="E4318" s="9" t="s">
        <v>125</v>
      </c>
      <c r="F4318" s="6" t="s">
        <v>14</v>
      </c>
      <c r="G4318">
        <v>109500</v>
      </c>
      <c r="H4318" t="str">
        <f t="shared" si="338"/>
        <v>BeforeNoon</v>
      </c>
      <c r="I4318" s="11">
        <v>3</v>
      </c>
      <c r="J4318">
        <v>12</v>
      </c>
      <c r="K4318">
        <v>0.25</v>
      </c>
    </row>
    <row r="4319" spans="1:11" x14ac:dyDescent="0.3">
      <c r="A4319" s="7">
        <f t="shared" si="340"/>
        <v>42940</v>
      </c>
      <c r="B4319" s="8">
        <f t="shared" si="340"/>
        <v>9</v>
      </c>
      <c r="C4319" s="9" t="str">
        <f>C4318</f>
        <v>PG0508</v>
      </c>
      <c r="D4319" s="10" t="str">
        <f>D4318</f>
        <v>SU9</v>
      </c>
      <c r="E4319" s="9" t="str">
        <f>E4318</f>
        <v>KZN,LED</v>
      </c>
      <c r="F4319" s="6" t="s">
        <v>15</v>
      </c>
      <c r="G4319">
        <v>184200</v>
      </c>
      <c r="H4319" t="str">
        <f t="shared" si="338"/>
        <v>BeforeNoon</v>
      </c>
      <c r="I4319" s="11">
        <v>15</v>
      </c>
      <c r="J4319">
        <v>85</v>
      </c>
      <c r="K4319">
        <v>0.1764705882352941</v>
      </c>
    </row>
    <row r="4320" spans="1:11" x14ac:dyDescent="0.3">
      <c r="A4320" s="7">
        <f t="shared" si="340"/>
        <v>42940</v>
      </c>
      <c r="B4320" s="8">
        <f t="shared" si="340"/>
        <v>9</v>
      </c>
      <c r="C4320" s="9" t="s">
        <v>126</v>
      </c>
      <c r="D4320" s="10" t="s">
        <v>12</v>
      </c>
      <c r="E4320" s="9" t="s">
        <v>127</v>
      </c>
      <c r="F4320" s="6" t="s">
        <v>14</v>
      </c>
      <c r="G4320">
        <v>231000</v>
      </c>
      <c r="H4320" t="str">
        <f t="shared" si="338"/>
        <v>BeforeNoon</v>
      </c>
      <c r="I4320" s="11">
        <v>7</v>
      </c>
      <c r="J4320">
        <v>12</v>
      </c>
      <c r="K4320">
        <v>0.58333333333333337</v>
      </c>
    </row>
    <row r="4321" spans="1:11" x14ac:dyDescent="0.3">
      <c r="A4321" s="7">
        <f t="shared" si="340"/>
        <v>42940</v>
      </c>
      <c r="B4321" s="8">
        <f t="shared" si="340"/>
        <v>9</v>
      </c>
      <c r="C4321" s="9" t="str">
        <f>C4320</f>
        <v>PG0509</v>
      </c>
      <c r="D4321" s="10" t="str">
        <f>D4320</f>
        <v>SU9</v>
      </c>
      <c r="E4321" s="9" t="str">
        <f>E4320</f>
        <v>DME,ESL</v>
      </c>
      <c r="F4321" s="6" t="s">
        <v>15</v>
      </c>
      <c r="G4321">
        <v>443300</v>
      </c>
      <c r="H4321" t="str">
        <f t="shared" si="338"/>
        <v>BeforeNoon</v>
      </c>
      <c r="I4321" s="11">
        <v>40</v>
      </c>
      <c r="J4321">
        <v>85</v>
      </c>
      <c r="K4321">
        <v>0.47058823529411759</v>
      </c>
    </row>
    <row r="4322" spans="1:11" x14ac:dyDescent="0.3">
      <c r="A4322" s="7">
        <f t="shared" si="340"/>
        <v>42940</v>
      </c>
      <c r="B4322" s="8">
        <f t="shared" si="340"/>
        <v>9</v>
      </c>
      <c r="C4322" s="9" t="s">
        <v>128</v>
      </c>
      <c r="D4322" s="10" t="s">
        <v>85</v>
      </c>
      <c r="E4322" s="9" t="s">
        <v>129</v>
      </c>
      <c r="F4322" s="6" t="s">
        <v>14</v>
      </c>
      <c r="G4322">
        <v>282100</v>
      </c>
      <c r="H4322" t="str">
        <f t="shared" si="338"/>
        <v>BeforeNoon</v>
      </c>
      <c r="I4322" s="11">
        <v>7</v>
      </c>
      <c r="J4322">
        <v>12</v>
      </c>
      <c r="K4322">
        <v>0.58333333333333337</v>
      </c>
    </row>
    <row r="4323" spans="1:11" x14ac:dyDescent="0.3">
      <c r="A4323" s="7">
        <f t="shared" si="340"/>
        <v>42940</v>
      </c>
      <c r="B4323" s="8">
        <f t="shared" si="340"/>
        <v>9</v>
      </c>
      <c r="C4323" s="9" t="str">
        <f>C4322</f>
        <v>PG0521</v>
      </c>
      <c r="D4323" s="10" t="str">
        <f>D4322</f>
        <v>733</v>
      </c>
      <c r="E4323" s="9" t="str">
        <f>E4322</f>
        <v>KUF,AER</v>
      </c>
      <c r="F4323" s="6" t="s">
        <v>15</v>
      </c>
      <c r="G4323">
        <v>824400</v>
      </c>
      <c r="H4323" t="str">
        <f t="shared" si="338"/>
        <v>BeforeNoon</v>
      </c>
      <c r="I4323" s="11">
        <v>61</v>
      </c>
      <c r="J4323">
        <v>118</v>
      </c>
      <c r="K4323">
        <v>0.51694915254237284</v>
      </c>
    </row>
    <row r="4324" spans="1:11" x14ac:dyDescent="0.3">
      <c r="A4324" s="7">
        <f t="shared" si="340"/>
        <v>42940</v>
      </c>
      <c r="B4324" s="8">
        <f t="shared" si="340"/>
        <v>9</v>
      </c>
      <c r="C4324" s="9" t="s">
        <v>130</v>
      </c>
      <c r="D4324" s="10" t="s">
        <v>25</v>
      </c>
      <c r="E4324" s="9" t="s">
        <v>131</v>
      </c>
      <c r="F4324" s="6" t="s">
        <v>14</v>
      </c>
      <c r="G4324">
        <v>741300</v>
      </c>
      <c r="H4324" t="str">
        <f t="shared" si="338"/>
        <v>BeforeNoon</v>
      </c>
      <c r="I4324" s="11">
        <v>21</v>
      </c>
      <c r="J4324">
        <v>30</v>
      </c>
      <c r="K4324">
        <v>0.7</v>
      </c>
    </row>
    <row r="4325" spans="1:11" x14ac:dyDescent="0.3">
      <c r="A4325" s="7">
        <f t="shared" si="340"/>
        <v>42940</v>
      </c>
      <c r="B4325" s="8">
        <f t="shared" si="340"/>
        <v>9</v>
      </c>
      <c r="C4325" s="9" t="str">
        <f>C4324</f>
        <v>PG0529</v>
      </c>
      <c r="D4325" s="10" t="str">
        <f>D4324</f>
        <v>763</v>
      </c>
      <c r="E4325" s="9" t="str">
        <f>E4324</f>
        <v>SVO,UFA</v>
      </c>
      <c r="F4325" s="6" t="s">
        <v>15</v>
      </c>
      <c r="G4325">
        <v>1314200</v>
      </c>
      <c r="H4325" t="str">
        <f t="shared" si="338"/>
        <v>BeforeNoon</v>
      </c>
      <c r="I4325" s="11">
        <v>111</v>
      </c>
      <c r="J4325">
        <v>192</v>
      </c>
      <c r="K4325">
        <v>0.578125</v>
      </c>
    </row>
    <row r="4326" spans="1:11" x14ac:dyDescent="0.3">
      <c r="A4326" s="7">
        <f t="shared" si="340"/>
        <v>42940</v>
      </c>
      <c r="B4326" s="8">
        <f t="shared" si="340"/>
        <v>9</v>
      </c>
      <c r="C4326" s="9" t="s">
        <v>630</v>
      </c>
      <c r="D4326" s="10" t="s">
        <v>12</v>
      </c>
      <c r="E4326" s="9" t="s">
        <v>631</v>
      </c>
      <c r="F4326" s="6" t="s">
        <v>14</v>
      </c>
      <c r="G4326">
        <v>441500</v>
      </c>
      <c r="H4326" t="str">
        <f t="shared" si="338"/>
        <v>BeforeNoon</v>
      </c>
      <c r="I4326" s="11">
        <v>5</v>
      </c>
      <c r="J4326">
        <v>12</v>
      </c>
      <c r="K4326">
        <v>0.41666666666666669</v>
      </c>
    </row>
    <row r="4327" spans="1:11" x14ac:dyDescent="0.3">
      <c r="A4327" s="7">
        <f t="shared" si="340"/>
        <v>42940</v>
      </c>
      <c r="B4327" s="8">
        <f t="shared" si="340"/>
        <v>9</v>
      </c>
      <c r="C4327" s="9" t="str">
        <f>C4326</f>
        <v>PG0539</v>
      </c>
      <c r="D4327" s="10" t="str">
        <f>D4326</f>
        <v>SU9</v>
      </c>
      <c r="E4327" s="9" t="str">
        <f>E4326</f>
        <v>VKO,BAX</v>
      </c>
      <c r="F4327" s="6" t="s">
        <v>15</v>
      </c>
      <c r="G4327">
        <v>655800</v>
      </c>
      <c r="H4327" t="str">
        <f t="shared" si="338"/>
        <v>BeforeNoon</v>
      </c>
      <c r="I4327" s="11">
        <v>22</v>
      </c>
      <c r="J4327">
        <v>85</v>
      </c>
      <c r="K4327">
        <v>0.25882352941176467</v>
      </c>
    </row>
    <row r="4328" spans="1:11" x14ac:dyDescent="0.3">
      <c r="A4328" s="7">
        <f t="shared" si="340"/>
        <v>42940</v>
      </c>
      <c r="B4328" s="8">
        <f t="shared" si="340"/>
        <v>9</v>
      </c>
      <c r="C4328" s="6" t="s">
        <v>132</v>
      </c>
      <c r="D4328" s="10" t="s">
        <v>20</v>
      </c>
      <c r="E4328" s="6" t="s">
        <v>133</v>
      </c>
      <c r="F4328" s="6" t="s">
        <v>15</v>
      </c>
      <c r="G4328">
        <v>394100</v>
      </c>
      <c r="H4328" t="str">
        <f t="shared" si="338"/>
        <v>BeforeNoon</v>
      </c>
      <c r="I4328" s="11">
        <v>26</v>
      </c>
      <c r="J4328">
        <v>50</v>
      </c>
      <c r="K4328">
        <v>0.52</v>
      </c>
    </row>
    <row r="4329" spans="1:11" x14ac:dyDescent="0.3">
      <c r="A4329" s="7">
        <f t="shared" si="340"/>
        <v>42940</v>
      </c>
      <c r="B4329" s="8">
        <f t="shared" si="340"/>
        <v>9</v>
      </c>
      <c r="C4329" s="9" t="s">
        <v>134</v>
      </c>
      <c r="D4329" s="10" t="s">
        <v>12</v>
      </c>
      <c r="E4329" s="9" t="s">
        <v>135</v>
      </c>
      <c r="F4329" s="6" t="s">
        <v>14</v>
      </c>
      <c r="G4329">
        <v>38000</v>
      </c>
      <c r="H4329" t="str">
        <f t="shared" si="338"/>
        <v>BeforeNoon</v>
      </c>
      <c r="I4329" s="11">
        <v>1</v>
      </c>
      <c r="J4329">
        <v>12</v>
      </c>
      <c r="K4329">
        <v>8.3333333333333329E-2</v>
      </c>
    </row>
    <row r="4330" spans="1:11" x14ac:dyDescent="0.3">
      <c r="A4330" s="7">
        <f t="shared" si="340"/>
        <v>42940</v>
      </c>
      <c r="B4330" s="8">
        <f t="shared" si="340"/>
        <v>9</v>
      </c>
      <c r="C4330" s="9" t="str">
        <f>C4329</f>
        <v>PG0554</v>
      </c>
      <c r="D4330" s="10" t="str">
        <f>D4329</f>
        <v>SU9</v>
      </c>
      <c r="E4330" s="9" t="str">
        <f>E4329</f>
        <v>REN,VKO</v>
      </c>
      <c r="F4330" s="6" t="s">
        <v>15</v>
      </c>
      <c r="G4330">
        <v>266700</v>
      </c>
      <c r="H4330" t="str">
        <f t="shared" si="338"/>
        <v>BeforeNoon</v>
      </c>
      <c r="I4330" s="11">
        <v>21</v>
      </c>
      <c r="J4330">
        <v>85</v>
      </c>
      <c r="K4330">
        <v>0.2470588235294118</v>
      </c>
    </row>
    <row r="4331" spans="1:11" x14ac:dyDescent="0.3">
      <c r="A4331" s="7">
        <f t="shared" ref="A4331:B4346" si="341">A4330</f>
        <v>42940</v>
      </c>
      <c r="B4331" s="8">
        <f t="shared" si="341"/>
        <v>9</v>
      </c>
      <c r="C4331" s="6" t="s">
        <v>632</v>
      </c>
      <c r="D4331" s="10" t="s">
        <v>20</v>
      </c>
      <c r="E4331" s="6" t="s">
        <v>633</v>
      </c>
      <c r="F4331" s="6" t="s">
        <v>15</v>
      </c>
      <c r="G4331">
        <v>25600</v>
      </c>
      <c r="H4331" t="str">
        <f t="shared" si="338"/>
        <v>BeforeNoon</v>
      </c>
      <c r="I4331" s="11">
        <v>2</v>
      </c>
      <c r="J4331">
        <v>50</v>
      </c>
      <c r="K4331">
        <v>0.04</v>
      </c>
    </row>
    <row r="4332" spans="1:11" x14ac:dyDescent="0.3">
      <c r="A4332" s="7">
        <f t="shared" si="341"/>
        <v>42940</v>
      </c>
      <c r="B4332" s="8">
        <f t="shared" si="341"/>
        <v>9</v>
      </c>
      <c r="C4332" s="6" t="s">
        <v>634</v>
      </c>
      <c r="D4332" s="10" t="s">
        <v>30</v>
      </c>
      <c r="E4332" s="6" t="s">
        <v>635</v>
      </c>
      <c r="F4332" s="6" t="s">
        <v>15</v>
      </c>
      <c r="G4332">
        <v>29000</v>
      </c>
      <c r="H4332" t="str">
        <f t="shared" si="338"/>
        <v>BeforeNoon</v>
      </c>
      <c r="I4332" s="11">
        <v>5</v>
      </c>
      <c r="J4332">
        <v>12</v>
      </c>
      <c r="K4332">
        <v>0.41666666666666669</v>
      </c>
    </row>
    <row r="4333" spans="1:11" x14ac:dyDescent="0.3">
      <c r="A4333" s="7">
        <f t="shared" si="341"/>
        <v>42940</v>
      </c>
      <c r="B4333" s="8">
        <f t="shared" si="341"/>
        <v>9</v>
      </c>
      <c r="C4333" s="9" t="s">
        <v>136</v>
      </c>
      <c r="D4333" s="10" t="s">
        <v>12</v>
      </c>
      <c r="E4333" s="9" t="s">
        <v>137</v>
      </c>
      <c r="F4333" s="6" t="s">
        <v>14</v>
      </c>
      <c r="G4333">
        <v>434500</v>
      </c>
      <c r="H4333" t="str">
        <f t="shared" si="338"/>
        <v>BeforeNoon</v>
      </c>
      <c r="I4333" s="11">
        <v>5</v>
      </c>
      <c r="J4333">
        <v>12</v>
      </c>
      <c r="K4333">
        <v>0.41666666666666669</v>
      </c>
    </row>
    <row r="4334" spans="1:11" x14ac:dyDescent="0.3">
      <c r="A4334" s="7">
        <f t="shared" si="341"/>
        <v>42940</v>
      </c>
      <c r="B4334" s="8">
        <f t="shared" si="341"/>
        <v>9</v>
      </c>
      <c r="C4334" s="9" t="str">
        <f>C4333</f>
        <v>PG0591</v>
      </c>
      <c r="D4334" s="10" t="str">
        <f>D4333</f>
        <v>SU9</v>
      </c>
      <c r="E4334" s="9" t="str">
        <f>E4333</f>
        <v>SVO,TOF</v>
      </c>
      <c r="F4334" s="6" t="s">
        <v>15</v>
      </c>
      <c r="G4334">
        <v>904800</v>
      </c>
      <c r="H4334" t="str">
        <f t="shared" si="338"/>
        <v>BeforeNoon</v>
      </c>
      <c r="I4334" s="11">
        <v>31</v>
      </c>
      <c r="J4334">
        <v>85</v>
      </c>
      <c r="K4334">
        <v>0.36470588235294121</v>
      </c>
    </row>
    <row r="4335" spans="1:11" x14ac:dyDescent="0.3">
      <c r="A4335" s="7">
        <f t="shared" si="341"/>
        <v>42940</v>
      </c>
      <c r="B4335" s="8">
        <f t="shared" si="341"/>
        <v>9</v>
      </c>
      <c r="C4335" s="6" t="s">
        <v>636</v>
      </c>
      <c r="D4335" s="10" t="s">
        <v>20</v>
      </c>
      <c r="E4335" s="6" t="s">
        <v>637</v>
      </c>
      <c r="F4335" s="6" t="s">
        <v>15</v>
      </c>
      <c r="G4335">
        <v>341100</v>
      </c>
      <c r="H4335" t="str">
        <f t="shared" si="338"/>
        <v>BeforeNoon</v>
      </c>
      <c r="I4335" s="11">
        <v>20</v>
      </c>
      <c r="J4335">
        <v>50</v>
      </c>
      <c r="K4335">
        <v>0.4</v>
      </c>
    </row>
    <row r="4336" spans="1:11" x14ac:dyDescent="0.3">
      <c r="A4336" s="7">
        <f t="shared" si="341"/>
        <v>42940</v>
      </c>
      <c r="B4336" s="8">
        <f t="shared" si="341"/>
        <v>9</v>
      </c>
      <c r="C4336" s="6" t="s">
        <v>638</v>
      </c>
      <c r="D4336" s="10" t="s">
        <v>20</v>
      </c>
      <c r="E4336" s="6" t="s">
        <v>639</v>
      </c>
      <c r="F4336" s="6" t="s">
        <v>15</v>
      </c>
      <c r="G4336">
        <v>712400</v>
      </c>
      <c r="H4336" t="str">
        <f t="shared" si="338"/>
        <v>BeforeNoon</v>
      </c>
      <c r="I4336" s="11">
        <v>42</v>
      </c>
      <c r="J4336">
        <v>50</v>
      </c>
      <c r="K4336">
        <v>0.84</v>
      </c>
    </row>
    <row r="4337" spans="1:11" x14ac:dyDescent="0.3">
      <c r="A4337" s="7">
        <f t="shared" si="341"/>
        <v>42940</v>
      </c>
      <c r="B4337" s="8">
        <f t="shared" si="341"/>
        <v>9</v>
      </c>
      <c r="C4337" s="9" t="s">
        <v>138</v>
      </c>
      <c r="D4337" s="10" t="s">
        <v>85</v>
      </c>
      <c r="E4337" s="9" t="s">
        <v>139</v>
      </c>
      <c r="F4337" s="6" t="s">
        <v>14</v>
      </c>
      <c r="G4337">
        <v>589200</v>
      </c>
      <c r="H4337" t="str">
        <f t="shared" si="338"/>
        <v>BeforeNoon</v>
      </c>
      <c r="I4337" s="11">
        <v>12</v>
      </c>
      <c r="J4337">
        <v>12</v>
      </c>
      <c r="K4337">
        <v>1</v>
      </c>
    </row>
    <row r="4338" spans="1:11" x14ac:dyDescent="0.3">
      <c r="A4338" s="7">
        <f t="shared" si="341"/>
        <v>42940</v>
      </c>
      <c r="B4338" s="8">
        <f t="shared" si="341"/>
        <v>9</v>
      </c>
      <c r="C4338" s="9" t="str">
        <f>C4337</f>
        <v>PG0677</v>
      </c>
      <c r="D4338" s="10" t="str">
        <f>D4337</f>
        <v>733</v>
      </c>
      <c r="E4338" s="9" t="str">
        <f>E4337</f>
        <v>SVO,MCX</v>
      </c>
      <c r="F4338" s="6" t="s">
        <v>15</v>
      </c>
      <c r="G4338">
        <v>1597200</v>
      </c>
      <c r="H4338" t="str">
        <f t="shared" si="338"/>
        <v>BeforeNoon</v>
      </c>
      <c r="I4338" s="11">
        <v>97</v>
      </c>
      <c r="J4338">
        <v>118</v>
      </c>
      <c r="K4338">
        <v>0.82203389830508478</v>
      </c>
    </row>
    <row r="4339" spans="1:11" x14ac:dyDescent="0.3">
      <c r="A4339" s="7">
        <f t="shared" si="341"/>
        <v>42940</v>
      </c>
      <c r="B4339" s="8">
        <f t="shared" si="341"/>
        <v>9</v>
      </c>
      <c r="C4339" s="9" t="s">
        <v>640</v>
      </c>
      <c r="D4339" s="10" t="s">
        <v>12</v>
      </c>
      <c r="E4339" s="9" t="s">
        <v>641</v>
      </c>
      <c r="F4339" s="6" t="s">
        <v>14</v>
      </c>
      <c r="G4339">
        <v>596400</v>
      </c>
      <c r="H4339" t="str">
        <f t="shared" si="338"/>
        <v>BeforeNoon</v>
      </c>
      <c r="I4339" s="11">
        <v>7</v>
      </c>
      <c r="J4339">
        <v>12</v>
      </c>
      <c r="K4339">
        <v>0.58333333333333337</v>
      </c>
    </row>
    <row r="4340" spans="1:11" x14ac:dyDescent="0.3">
      <c r="A4340" s="7">
        <f t="shared" si="341"/>
        <v>42940</v>
      </c>
      <c r="B4340" s="8">
        <f t="shared" si="341"/>
        <v>9</v>
      </c>
      <c r="C4340" s="9" t="str">
        <f>C4339</f>
        <v>PG0695</v>
      </c>
      <c r="D4340" s="10" t="str">
        <f>D4339</f>
        <v>SU9</v>
      </c>
      <c r="E4340" s="9" t="str">
        <f>E4339</f>
        <v>VOG,TOF</v>
      </c>
      <c r="F4340" s="6" t="s">
        <v>15</v>
      </c>
      <c r="G4340">
        <v>1312000</v>
      </c>
      <c r="H4340" t="str">
        <f t="shared" si="338"/>
        <v>BeforeNoon</v>
      </c>
      <c r="I4340" s="11">
        <v>46</v>
      </c>
      <c r="J4340">
        <v>85</v>
      </c>
      <c r="K4340">
        <v>0.54117647058823526</v>
      </c>
    </row>
    <row r="4341" spans="1:11" x14ac:dyDescent="0.3">
      <c r="A4341" s="7">
        <f t="shared" si="341"/>
        <v>42940</v>
      </c>
      <c r="B4341" s="8">
        <v>10</v>
      </c>
      <c r="C4341" s="6" t="s">
        <v>851</v>
      </c>
      <c r="D4341" s="10" t="s">
        <v>20</v>
      </c>
      <c r="E4341" s="6" t="s">
        <v>852</v>
      </c>
      <c r="F4341" s="6" t="s">
        <v>15</v>
      </c>
      <c r="G4341">
        <v>95000</v>
      </c>
      <c r="H4341" t="str">
        <f t="shared" si="338"/>
        <v>BeforeNoon</v>
      </c>
      <c r="I4341" s="11">
        <v>10</v>
      </c>
      <c r="J4341">
        <v>50</v>
      </c>
      <c r="K4341">
        <v>0.2</v>
      </c>
    </row>
    <row r="4342" spans="1:11" x14ac:dyDescent="0.3">
      <c r="A4342" s="7">
        <f t="shared" si="341"/>
        <v>42940</v>
      </c>
      <c r="B4342" s="8">
        <f t="shared" si="341"/>
        <v>10</v>
      </c>
      <c r="C4342" s="9" t="s">
        <v>140</v>
      </c>
      <c r="D4342" s="10" t="s">
        <v>12</v>
      </c>
      <c r="E4342" s="9" t="s">
        <v>141</v>
      </c>
      <c r="F4342" s="6" t="s">
        <v>14</v>
      </c>
      <c r="G4342">
        <v>400000</v>
      </c>
      <c r="H4342" t="str">
        <f t="shared" si="338"/>
        <v>BeforeNoon</v>
      </c>
      <c r="I4342" s="11">
        <v>8</v>
      </c>
      <c r="J4342">
        <v>12</v>
      </c>
      <c r="K4342">
        <v>0.66666666666666663</v>
      </c>
    </row>
    <row r="4343" spans="1:11" x14ac:dyDescent="0.3">
      <c r="A4343" s="7">
        <f t="shared" si="341"/>
        <v>42940</v>
      </c>
      <c r="B4343" s="8">
        <f t="shared" si="341"/>
        <v>10</v>
      </c>
      <c r="C4343" s="9" t="str">
        <f>C4342</f>
        <v>PG0095</v>
      </c>
      <c r="D4343" s="10" t="str">
        <f>D4342</f>
        <v>SU9</v>
      </c>
      <c r="E4343" s="9" t="str">
        <f>E4342</f>
        <v>DME,URJ</v>
      </c>
      <c r="F4343" s="6" t="s">
        <v>15</v>
      </c>
      <c r="G4343">
        <v>1123700</v>
      </c>
      <c r="H4343" t="str">
        <f t="shared" si="338"/>
        <v>BeforeNoon</v>
      </c>
      <c r="I4343" s="11">
        <v>67</v>
      </c>
      <c r="J4343">
        <v>85</v>
      </c>
      <c r="K4343">
        <v>0.78823529411764703</v>
      </c>
    </row>
    <row r="4344" spans="1:11" x14ac:dyDescent="0.3">
      <c r="A4344" s="7">
        <f t="shared" si="341"/>
        <v>42940</v>
      </c>
      <c r="B4344" s="8">
        <f t="shared" si="341"/>
        <v>10</v>
      </c>
      <c r="C4344" s="9" t="s">
        <v>142</v>
      </c>
      <c r="D4344" s="10" t="s">
        <v>12</v>
      </c>
      <c r="E4344" s="9" t="s">
        <v>143</v>
      </c>
      <c r="F4344" s="6" t="s">
        <v>14</v>
      </c>
      <c r="G4344">
        <v>18000</v>
      </c>
      <c r="H4344" t="str">
        <f t="shared" si="338"/>
        <v>BeforeNoon</v>
      </c>
      <c r="I4344" s="11">
        <v>1</v>
      </c>
      <c r="J4344">
        <v>12</v>
      </c>
      <c r="K4344">
        <v>8.3333333333333329E-2</v>
      </c>
    </row>
    <row r="4345" spans="1:11" x14ac:dyDescent="0.3">
      <c r="A4345" s="7">
        <f t="shared" si="341"/>
        <v>42940</v>
      </c>
      <c r="B4345" s="8">
        <f t="shared" si="341"/>
        <v>10</v>
      </c>
      <c r="C4345" s="9" t="str">
        <f>C4344</f>
        <v>PG0115</v>
      </c>
      <c r="D4345" s="10" t="str">
        <f>D4344</f>
        <v>SU9</v>
      </c>
      <c r="E4345" s="9" t="str">
        <f>E4344</f>
        <v>BQS,KHV</v>
      </c>
      <c r="F4345" s="6" t="s">
        <v>15</v>
      </c>
      <c r="G4345">
        <v>114600</v>
      </c>
      <c r="H4345" t="str">
        <f t="shared" si="338"/>
        <v>BeforeNoon</v>
      </c>
      <c r="I4345" s="11">
        <v>19</v>
      </c>
      <c r="J4345">
        <v>85</v>
      </c>
      <c r="K4345">
        <v>0.22352941176470589</v>
      </c>
    </row>
    <row r="4346" spans="1:11" x14ac:dyDescent="0.3">
      <c r="A4346" s="7">
        <f t="shared" si="341"/>
        <v>42940</v>
      </c>
      <c r="B4346" s="8">
        <f t="shared" si="341"/>
        <v>10</v>
      </c>
      <c r="C4346" s="6" t="s">
        <v>144</v>
      </c>
      <c r="D4346" s="10" t="s">
        <v>20</v>
      </c>
      <c r="E4346" s="6" t="s">
        <v>145</v>
      </c>
      <c r="F4346" s="6" t="s">
        <v>15</v>
      </c>
      <c r="G4346">
        <v>216700</v>
      </c>
      <c r="H4346" t="str">
        <f t="shared" si="338"/>
        <v>BeforeNoon</v>
      </c>
      <c r="I4346" s="11">
        <v>11</v>
      </c>
      <c r="J4346">
        <v>50</v>
      </c>
      <c r="K4346">
        <v>0.22</v>
      </c>
    </row>
    <row r="4347" spans="1:11" x14ac:dyDescent="0.3">
      <c r="A4347" s="7">
        <f t="shared" ref="A4347:B4362" si="342">A4346</f>
        <v>42940</v>
      </c>
      <c r="B4347" s="8">
        <f t="shared" si="342"/>
        <v>10</v>
      </c>
      <c r="C4347" s="6" t="s">
        <v>146</v>
      </c>
      <c r="D4347" s="10" t="s">
        <v>20</v>
      </c>
      <c r="E4347" s="6" t="s">
        <v>147</v>
      </c>
      <c r="F4347" s="6" t="s">
        <v>15</v>
      </c>
      <c r="G4347">
        <v>68200</v>
      </c>
      <c r="H4347" t="str">
        <f t="shared" si="338"/>
        <v>BeforeNoon</v>
      </c>
      <c r="I4347" s="11">
        <v>9</v>
      </c>
      <c r="J4347">
        <v>50</v>
      </c>
      <c r="K4347">
        <v>0.18</v>
      </c>
    </row>
    <row r="4348" spans="1:11" x14ac:dyDescent="0.3">
      <c r="A4348" s="7">
        <f t="shared" si="342"/>
        <v>42940</v>
      </c>
      <c r="B4348" s="8">
        <f t="shared" si="342"/>
        <v>10</v>
      </c>
      <c r="C4348" s="6" t="s">
        <v>642</v>
      </c>
      <c r="D4348" s="10" t="s">
        <v>20</v>
      </c>
      <c r="E4348" s="6" t="s">
        <v>643</v>
      </c>
      <c r="F4348" s="6" t="s">
        <v>15</v>
      </c>
      <c r="G4348">
        <v>125200</v>
      </c>
      <c r="H4348" t="str">
        <f t="shared" si="338"/>
        <v>BeforeNoon</v>
      </c>
      <c r="I4348" s="11">
        <v>40</v>
      </c>
      <c r="J4348">
        <v>50</v>
      </c>
      <c r="K4348">
        <v>0.8</v>
      </c>
    </row>
    <row r="4349" spans="1:11" x14ac:dyDescent="0.3">
      <c r="A4349" s="7">
        <f t="shared" si="342"/>
        <v>42940</v>
      </c>
      <c r="B4349" s="8">
        <f t="shared" si="342"/>
        <v>10</v>
      </c>
      <c r="C4349" s="9" t="s">
        <v>148</v>
      </c>
      <c r="D4349" s="10" t="s">
        <v>12</v>
      </c>
      <c r="E4349" s="9" t="s">
        <v>149</v>
      </c>
      <c r="F4349" s="6" t="s">
        <v>14</v>
      </c>
      <c r="G4349">
        <v>43300</v>
      </c>
      <c r="H4349" t="str">
        <f t="shared" si="338"/>
        <v>BeforeNoon</v>
      </c>
      <c r="I4349" s="11">
        <v>1</v>
      </c>
      <c r="J4349">
        <v>12</v>
      </c>
      <c r="K4349">
        <v>8.3333333333333329E-2</v>
      </c>
    </row>
    <row r="4350" spans="1:11" x14ac:dyDescent="0.3">
      <c r="A4350" s="7">
        <f t="shared" si="342"/>
        <v>42940</v>
      </c>
      <c r="B4350" s="8">
        <f t="shared" si="342"/>
        <v>10</v>
      </c>
      <c r="C4350" s="9" t="str">
        <f>C4349</f>
        <v>PG0153</v>
      </c>
      <c r="D4350" s="10" t="str">
        <f>D4349</f>
        <v>SU9</v>
      </c>
      <c r="E4350" s="9" t="str">
        <f>E4349</f>
        <v>MMK,SVO</v>
      </c>
      <c r="F4350" s="6" t="s">
        <v>15</v>
      </c>
      <c r="G4350">
        <v>366000</v>
      </c>
      <c r="H4350" t="str">
        <f t="shared" si="338"/>
        <v>BeforeNoon</v>
      </c>
      <c r="I4350" s="11">
        <v>25</v>
      </c>
      <c r="J4350">
        <v>85</v>
      </c>
      <c r="K4350">
        <v>0.29411764705882348</v>
      </c>
    </row>
    <row r="4351" spans="1:11" x14ac:dyDescent="0.3">
      <c r="A4351" s="7">
        <f t="shared" si="342"/>
        <v>42940</v>
      </c>
      <c r="B4351" s="8">
        <f t="shared" si="342"/>
        <v>10</v>
      </c>
      <c r="C4351" s="9" t="s">
        <v>150</v>
      </c>
      <c r="D4351" s="10" t="s">
        <v>12</v>
      </c>
      <c r="E4351" s="9" t="s">
        <v>151</v>
      </c>
      <c r="F4351" s="6" t="s">
        <v>14</v>
      </c>
      <c r="G4351">
        <v>122100</v>
      </c>
      <c r="H4351" t="str">
        <f t="shared" si="338"/>
        <v>BeforeNoon</v>
      </c>
      <c r="I4351" s="11">
        <v>11</v>
      </c>
      <c r="J4351">
        <v>12</v>
      </c>
      <c r="K4351">
        <v>0.91666666666666663</v>
      </c>
    </row>
    <row r="4352" spans="1:11" x14ac:dyDescent="0.3">
      <c r="A4352" s="7">
        <f t="shared" si="342"/>
        <v>42940</v>
      </c>
      <c r="B4352" s="8">
        <f t="shared" si="342"/>
        <v>10</v>
      </c>
      <c r="C4352" s="9" t="str">
        <f>C4351</f>
        <v>PG0159</v>
      </c>
      <c r="D4352" s="10" t="str">
        <f>D4351</f>
        <v>SU9</v>
      </c>
      <c r="E4352" s="9" t="str">
        <f>E4351</f>
        <v>SVO,BZK</v>
      </c>
      <c r="F4352" s="6" t="s">
        <v>15</v>
      </c>
      <c r="G4352">
        <v>267600</v>
      </c>
      <c r="H4352" t="str">
        <f t="shared" si="338"/>
        <v>BeforeNoon</v>
      </c>
      <c r="I4352" s="11">
        <v>72</v>
      </c>
      <c r="J4352">
        <v>85</v>
      </c>
      <c r="K4352">
        <v>0.84705882352941175</v>
      </c>
    </row>
    <row r="4353" spans="1:11" x14ac:dyDescent="0.3">
      <c r="A4353" s="7">
        <f t="shared" si="342"/>
        <v>42940</v>
      </c>
      <c r="B4353" s="8">
        <f t="shared" si="342"/>
        <v>10</v>
      </c>
      <c r="C4353" s="9" t="s">
        <v>152</v>
      </c>
      <c r="D4353" s="10" t="s">
        <v>12</v>
      </c>
      <c r="E4353" s="9" t="s">
        <v>153</v>
      </c>
      <c r="F4353" s="6" t="s">
        <v>14</v>
      </c>
      <c r="G4353">
        <v>422400</v>
      </c>
      <c r="H4353" t="str">
        <f t="shared" si="338"/>
        <v>BeforeNoon</v>
      </c>
      <c r="I4353" s="11">
        <v>6</v>
      </c>
      <c r="J4353">
        <v>12</v>
      </c>
      <c r="K4353">
        <v>0.5</v>
      </c>
    </row>
    <row r="4354" spans="1:11" x14ac:dyDescent="0.3">
      <c r="A4354" s="7">
        <f t="shared" si="342"/>
        <v>42940</v>
      </c>
      <c r="B4354" s="8">
        <f t="shared" si="342"/>
        <v>10</v>
      </c>
      <c r="C4354" s="9" t="str">
        <f>C4353</f>
        <v>PG0165</v>
      </c>
      <c r="D4354" s="10" t="str">
        <f>D4353</f>
        <v>SU9</v>
      </c>
      <c r="E4354" s="9" t="str">
        <f>E4353</f>
        <v>NUX,DME</v>
      </c>
      <c r="F4354" s="6" t="s">
        <v>15</v>
      </c>
      <c r="G4354">
        <v>733100</v>
      </c>
      <c r="H4354" t="str">
        <f t="shared" ref="H4354:H4417" si="343">_xlfn.IFS(B4354&gt;=20,"Night",B4354&gt;=16,"Evening",B4354&gt;=12,"AfterNoon",B4354&gt;=8,"BeforeNoon",B4354&gt;=4,"Morning",B4354&lt;4,"EarlyMorning")</f>
        <v>BeforeNoon</v>
      </c>
      <c r="I4354" s="11">
        <v>31</v>
      </c>
      <c r="J4354">
        <v>85</v>
      </c>
      <c r="K4354">
        <v>0.36470588235294121</v>
      </c>
    </row>
    <row r="4355" spans="1:11" x14ac:dyDescent="0.3">
      <c r="A4355" s="7">
        <f t="shared" si="342"/>
        <v>42940</v>
      </c>
      <c r="B4355" s="8">
        <f t="shared" si="342"/>
        <v>10</v>
      </c>
      <c r="C4355" s="9" t="s">
        <v>154</v>
      </c>
      <c r="D4355" s="10" t="s">
        <v>98</v>
      </c>
      <c r="E4355" s="9" t="s">
        <v>155</v>
      </c>
      <c r="F4355" s="6" t="s">
        <v>14</v>
      </c>
      <c r="G4355">
        <v>322500</v>
      </c>
      <c r="H4355" t="str">
        <f t="shared" si="343"/>
        <v>BeforeNoon</v>
      </c>
      <c r="I4355" s="11">
        <v>15</v>
      </c>
      <c r="J4355">
        <v>28</v>
      </c>
      <c r="K4355">
        <v>0.5357142857142857</v>
      </c>
    </row>
    <row r="4356" spans="1:11" x14ac:dyDescent="0.3">
      <c r="A4356" s="7">
        <f t="shared" si="342"/>
        <v>42940</v>
      </c>
      <c r="B4356" s="8">
        <f t="shared" si="342"/>
        <v>10</v>
      </c>
      <c r="C4356" s="9" t="str">
        <f>C4355</f>
        <v>PG0202</v>
      </c>
      <c r="D4356" s="10" t="str">
        <f>D4355</f>
        <v>321</v>
      </c>
      <c r="E4356" s="9" t="str">
        <f>E4355</f>
        <v>DME,KZN</v>
      </c>
      <c r="F4356" s="6" t="s">
        <v>15</v>
      </c>
      <c r="G4356">
        <v>616200</v>
      </c>
      <c r="H4356" t="str">
        <f t="shared" si="343"/>
        <v>BeforeNoon</v>
      </c>
      <c r="I4356" s="11">
        <v>85</v>
      </c>
      <c r="J4356">
        <v>142</v>
      </c>
      <c r="K4356">
        <v>0.59859154929577463</v>
      </c>
    </row>
    <row r="4357" spans="1:11" x14ac:dyDescent="0.3">
      <c r="A4357" s="7">
        <f t="shared" si="342"/>
        <v>42940</v>
      </c>
      <c r="B4357" s="8">
        <f t="shared" si="342"/>
        <v>10</v>
      </c>
      <c r="C4357" s="9" t="s">
        <v>156</v>
      </c>
      <c r="D4357" s="10" t="s">
        <v>25</v>
      </c>
      <c r="E4357" s="9" t="s">
        <v>157</v>
      </c>
      <c r="F4357" s="6" t="s">
        <v>14</v>
      </c>
      <c r="G4357">
        <v>343000</v>
      </c>
      <c r="H4357" t="str">
        <f t="shared" si="343"/>
        <v>BeforeNoon</v>
      </c>
      <c r="I4357" s="11">
        <v>14</v>
      </c>
      <c r="J4357">
        <v>30</v>
      </c>
      <c r="K4357">
        <v>0.46666666666666667</v>
      </c>
    </row>
    <row r="4358" spans="1:11" x14ac:dyDescent="0.3">
      <c r="A4358" s="7">
        <f t="shared" si="342"/>
        <v>42940</v>
      </c>
      <c r="B4358" s="8">
        <f t="shared" si="342"/>
        <v>10</v>
      </c>
      <c r="C4358" s="9" t="str">
        <f>C4357</f>
        <v>PG0217</v>
      </c>
      <c r="D4358" s="10" t="str">
        <f>D4357</f>
        <v>763</v>
      </c>
      <c r="E4358" s="9" t="str">
        <f>E4357</f>
        <v>KUF,DME</v>
      </c>
      <c r="F4358" s="6" t="s">
        <v>15</v>
      </c>
      <c r="G4358">
        <v>749400</v>
      </c>
      <c r="H4358" t="str">
        <f t="shared" si="343"/>
        <v>BeforeNoon</v>
      </c>
      <c r="I4358" s="11">
        <v>91</v>
      </c>
      <c r="J4358">
        <v>192</v>
      </c>
      <c r="K4358">
        <v>0.47395833333333331</v>
      </c>
    </row>
    <row r="4359" spans="1:11" x14ac:dyDescent="0.3">
      <c r="A4359" s="7">
        <f t="shared" si="342"/>
        <v>42940</v>
      </c>
      <c r="B4359" s="8">
        <f t="shared" si="342"/>
        <v>10</v>
      </c>
      <c r="C4359" s="9" t="s">
        <v>158</v>
      </c>
      <c r="D4359" s="10" t="s">
        <v>98</v>
      </c>
      <c r="E4359" s="9" t="s">
        <v>159</v>
      </c>
      <c r="F4359" s="6" t="s">
        <v>14</v>
      </c>
      <c r="G4359">
        <v>488800</v>
      </c>
      <c r="H4359" t="str">
        <f t="shared" si="343"/>
        <v>BeforeNoon</v>
      </c>
      <c r="I4359" s="11">
        <v>26</v>
      </c>
      <c r="J4359">
        <v>28</v>
      </c>
      <c r="K4359">
        <v>0.9285714285714286</v>
      </c>
    </row>
    <row r="4360" spans="1:11" x14ac:dyDescent="0.3">
      <c r="A4360" s="7">
        <f t="shared" si="342"/>
        <v>42940</v>
      </c>
      <c r="B4360" s="8">
        <f t="shared" si="342"/>
        <v>10</v>
      </c>
      <c r="C4360" s="9" t="str">
        <f>C4359</f>
        <v>PG0230</v>
      </c>
      <c r="D4360" s="10" t="str">
        <f>D4359</f>
        <v>321</v>
      </c>
      <c r="E4360" s="9" t="str">
        <f>E4359</f>
        <v>LED,VKO</v>
      </c>
      <c r="F4360" s="6" t="s">
        <v>15</v>
      </c>
      <c r="G4360">
        <v>723600</v>
      </c>
      <c r="H4360" t="str">
        <f t="shared" si="343"/>
        <v>BeforeNoon</v>
      </c>
      <c r="I4360" s="11">
        <v>114</v>
      </c>
      <c r="J4360">
        <v>142</v>
      </c>
      <c r="K4360">
        <v>0.80281690140845074</v>
      </c>
    </row>
    <row r="4361" spans="1:11" x14ac:dyDescent="0.3">
      <c r="A4361" s="7">
        <f t="shared" si="342"/>
        <v>42940</v>
      </c>
      <c r="B4361" s="8">
        <f t="shared" si="342"/>
        <v>10</v>
      </c>
      <c r="C4361" s="9" t="s">
        <v>160</v>
      </c>
      <c r="D4361" s="10" t="s">
        <v>12</v>
      </c>
      <c r="E4361" s="9" t="s">
        <v>161</v>
      </c>
      <c r="F4361" s="6" t="s">
        <v>14</v>
      </c>
      <c r="G4361">
        <v>164000</v>
      </c>
      <c r="H4361" t="str">
        <f t="shared" si="343"/>
        <v>BeforeNoon</v>
      </c>
      <c r="I4361" s="11">
        <v>5</v>
      </c>
      <c r="J4361">
        <v>12</v>
      </c>
      <c r="K4361">
        <v>0.41666666666666669</v>
      </c>
    </row>
    <row r="4362" spans="1:11" x14ac:dyDescent="0.3">
      <c r="A4362" s="7">
        <f t="shared" si="342"/>
        <v>42940</v>
      </c>
      <c r="B4362" s="8">
        <f t="shared" si="342"/>
        <v>10</v>
      </c>
      <c r="C4362" s="9" t="str">
        <f>C4361</f>
        <v>PG0285</v>
      </c>
      <c r="D4362" s="10" t="str">
        <f>D4361</f>
        <v>SU9</v>
      </c>
      <c r="E4362" s="9" t="str">
        <f>E4361</f>
        <v>LED,KVX</v>
      </c>
      <c r="F4362" s="6" t="s">
        <v>15</v>
      </c>
      <c r="G4362">
        <v>572300</v>
      </c>
      <c r="H4362" t="str">
        <f t="shared" si="343"/>
        <v>BeforeNoon</v>
      </c>
      <c r="I4362" s="11">
        <v>52</v>
      </c>
      <c r="J4362">
        <v>85</v>
      </c>
      <c r="K4362">
        <v>0.61176470588235299</v>
      </c>
    </row>
    <row r="4363" spans="1:11" x14ac:dyDescent="0.3">
      <c r="A4363" s="7">
        <f t="shared" ref="A4363:B4378" si="344">A4362</f>
        <v>42940</v>
      </c>
      <c r="B4363" s="8">
        <f t="shared" si="344"/>
        <v>10</v>
      </c>
      <c r="C4363" s="9" t="s">
        <v>162</v>
      </c>
      <c r="D4363" s="10" t="s">
        <v>12</v>
      </c>
      <c r="E4363" s="9" t="s">
        <v>163</v>
      </c>
      <c r="F4363" s="6" t="s">
        <v>14</v>
      </c>
      <c r="G4363">
        <v>209100</v>
      </c>
      <c r="H4363" t="str">
        <f t="shared" si="343"/>
        <v>BeforeNoon</v>
      </c>
      <c r="I4363" s="11">
        <v>3</v>
      </c>
      <c r="J4363">
        <v>12</v>
      </c>
      <c r="K4363">
        <v>0.25</v>
      </c>
    </row>
    <row r="4364" spans="1:11" x14ac:dyDescent="0.3">
      <c r="A4364" s="7">
        <f t="shared" si="344"/>
        <v>42940</v>
      </c>
      <c r="B4364" s="8">
        <f t="shared" si="344"/>
        <v>10</v>
      </c>
      <c r="C4364" s="9" t="str">
        <f>C4363</f>
        <v>PG0292</v>
      </c>
      <c r="D4364" s="10" t="str">
        <f>D4363</f>
        <v>SU9</v>
      </c>
      <c r="E4364" s="9" t="str">
        <f>E4363</f>
        <v>NUX,SVO</v>
      </c>
      <c r="F4364" s="6" t="s">
        <v>15</v>
      </c>
      <c r="G4364">
        <v>582400</v>
      </c>
      <c r="H4364" t="str">
        <f t="shared" si="343"/>
        <v>BeforeNoon</v>
      </c>
      <c r="I4364" s="11">
        <v>25</v>
      </c>
      <c r="J4364">
        <v>85</v>
      </c>
      <c r="K4364">
        <v>0.29411764705882348</v>
      </c>
    </row>
    <row r="4365" spans="1:11" x14ac:dyDescent="0.3">
      <c r="A4365" s="7">
        <f t="shared" si="344"/>
        <v>42940</v>
      </c>
      <c r="B4365" s="8">
        <f t="shared" si="344"/>
        <v>10</v>
      </c>
      <c r="C4365" s="9" t="s">
        <v>164</v>
      </c>
      <c r="D4365" s="10" t="s">
        <v>12</v>
      </c>
      <c r="E4365" s="9" t="s">
        <v>165</v>
      </c>
      <c r="F4365" s="6" t="s">
        <v>14</v>
      </c>
      <c r="G4365">
        <v>255500</v>
      </c>
      <c r="H4365" t="str">
        <f t="shared" si="343"/>
        <v>BeforeNoon</v>
      </c>
      <c r="I4365" s="11">
        <v>5</v>
      </c>
      <c r="J4365">
        <v>12</v>
      </c>
      <c r="K4365">
        <v>0.41666666666666669</v>
      </c>
    </row>
    <row r="4366" spans="1:11" x14ac:dyDescent="0.3">
      <c r="A4366" s="7">
        <f t="shared" si="344"/>
        <v>42940</v>
      </c>
      <c r="B4366" s="8">
        <f t="shared" si="344"/>
        <v>10</v>
      </c>
      <c r="C4366" s="9" t="str">
        <f>C4365</f>
        <v>PG0302</v>
      </c>
      <c r="D4366" s="10" t="str">
        <f>D4365</f>
        <v>SU9</v>
      </c>
      <c r="E4366" s="9" t="str">
        <f>E4365</f>
        <v>TJM,SVO</v>
      </c>
      <c r="F4366" s="6" t="s">
        <v>15</v>
      </c>
      <c r="G4366">
        <v>838100</v>
      </c>
      <c r="H4366" t="str">
        <f t="shared" si="343"/>
        <v>BeforeNoon</v>
      </c>
      <c r="I4366" s="11">
        <v>49</v>
      </c>
      <c r="J4366">
        <v>85</v>
      </c>
      <c r="K4366">
        <v>0.57647058823529407</v>
      </c>
    </row>
    <row r="4367" spans="1:11" x14ac:dyDescent="0.3">
      <c r="A4367" s="7">
        <f t="shared" si="344"/>
        <v>42940</v>
      </c>
      <c r="B4367" s="8">
        <f t="shared" si="344"/>
        <v>10</v>
      </c>
      <c r="C4367" s="6" t="s">
        <v>166</v>
      </c>
      <c r="D4367" s="10" t="s">
        <v>20</v>
      </c>
      <c r="E4367" s="6" t="s">
        <v>167</v>
      </c>
      <c r="F4367" s="6" t="s">
        <v>15</v>
      </c>
      <c r="G4367">
        <v>106600</v>
      </c>
      <c r="H4367" t="str">
        <f t="shared" si="343"/>
        <v>BeforeNoon</v>
      </c>
      <c r="I4367" s="11">
        <v>14</v>
      </c>
      <c r="J4367">
        <v>50</v>
      </c>
      <c r="K4367">
        <v>0.28000000000000003</v>
      </c>
    </row>
    <row r="4368" spans="1:11" x14ac:dyDescent="0.3">
      <c r="A4368" s="7">
        <f t="shared" si="344"/>
        <v>42940</v>
      </c>
      <c r="B4368" s="8">
        <f t="shared" si="344"/>
        <v>10</v>
      </c>
      <c r="C4368" s="6" t="s">
        <v>644</v>
      </c>
      <c r="D4368" s="10" t="s">
        <v>20</v>
      </c>
      <c r="E4368" s="6" t="s">
        <v>645</v>
      </c>
      <c r="F4368" s="6" t="s">
        <v>15</v>
      </c>
      <c r="G4368">
        <v>451400</v>
      </c>
      <c r="H4368" t="str">
        <f t="shared" si="343"/>
        <v>BeforeNoon</v>
      </c>
      <c r="I4368" s="11">
        <v>29</v>
      </c>
      <c r="J4368">
        <v>50</v>
      </c>
      <c r="K4368">
        <v>0.57999999999999996</v>
      </c>
    </row>
    <row r="4369" spans="1:11" x14ac:dyDescent="0.3">
      <c r="A4369" s="7">
        <f t="shared" si="344"/>
        <v>42940</v>
      </c>
      <c r="B4369" s="8">
        <f t="shared" si="344"/>
        <v>10</v>
      </c>
      <c r="C4369" s="6" t="s">
        <v>646</v>
      </c>
      <c r="D4369" s="10" t="s">
        <v>20</v>
      </c>
      <c r="E4369" s="6" t="s">
        <v>647</v>
      </c>
      <c r="F4369" s="6" t="s">
        <v>15</v>
      </c>
      <c r="G4369">
        <v>152800</v>
      </c>
      <c r="H4369" t="str">
        <f t="shared" si="343"/>
        <v>BeforeNoon</v>
      </c>
      <c r="I4369" s="11">
        <v>42</v>
      </c>
      <c r="J4369">
        <v>50</v>
      </c>
      <c r="K4369">
        <v>0.84</v>
      </c>
    </row>
    <row r="4370" spans="1:11" x14ac:dyDescent="0.3">
      <c r="A4370" s="7">
        <f t="shared" si="344"/>
        <v>42940</v>
      </c>
      <c r="B4370" s="8">
        <f t="shared" si="344"/>
        <v>10</v>
      </c>
      <c r="C4370" s="6" t="s">
        <v>821</v>
      </c>
      <c r="D4370" s="10" t="s">
        <v>20</v>
      </c>
      <c r="E4370" s="6" t="s">
        <v>822</v>
      </c>
      <c r="F4370" s="6" t="s">
        <v>15</v>
      </c>
      <c r="G4370">
        <v>29200</v>
      </c>
      <c r="H4370" t="str">
        <f t="shared" si="343"/>
        <v>BeforeNoon</v>
      </c>
      <c r="I4370" s="11">
        <v>8</v>
      </c>
      <c r="J4370">
        <v>50</v>
      </c>
      <c r="K4370">
        <v>0.16</v>
      </c>
    </row>
    <row r="4371" spans="1:11" x14ac:dyDescent="0.3">
      <c r="A4371" s="7">
        <f t="shared" si="344"/>
        <v>42940</v>
      </c>
      <c r="B4371" s="8">
        <f t="shared" si="344"/>
        <v>10</v>
      </c>
      <c r="C4371" s="9" t="s">
        <v>170</v>
      </c>
      <c r="D4371" s="10" t="s">
        <v>12</v>
      </c>
      <c r="E4371" s="9" t="s">
        <v>171</v>
      </c>
      <c r="F4371" s="6" t="s">
        <v>14</v>
      </c>
      <c r="G4371">
        <v>12600</v>
      </c>
      <c r="H4371" t="str">
        <f t="shared" si="343"/>
        <v>BeforeNoon</v>
      </c>
      <c r="I4371" s="11">
        <v>1</v>
      </c>
      <c r="J4371">
        <v>12</v>
      </c>
      <c r="K4371">
        <v>8.3333333333333329E-2</v>
      </c>
    </row>
    <row r="4372" spans="1:11" x14ac:dyDescent="0.3">
      <c r="A4372" s="7">
        <f t="shared" si="344"/>
        <v>42940</v>
      </c>
      <c r="B4372" s="8">
        <f t="shared" si="344"/>
        <v>10</v>
      </c>
      <c r="C4372" s="9" t="str">
        <f>C4371</f>
        <v>PG0454</v>
      </c>
      <c r="D4372" s="10" t="str">
        <f>D4371</f>
        <v>SU9</v>
      </c>
      <c r="E4372" s="9" t="str">
        <f>E4371</f>
        <v>DME,URS</v>
      </c>
      <c r="F4372" s="6" t="s">
        <v>15</v>
      </c>
      <c r="G4372">
        <v>63400</v>
      </c>
      <c r="H4372" t="str">
        <f t="shared" si="343"/>
        <v>BeforeNoon</v>
      </c>
      <c r="I4372" s="11">
        <v>15</v>
      </c>
      <c r="J4372">
        <v>85</v>
      </c>
      <c r="K4372">
        <v>0.1764705882352941</v>
      </c>
    </row>
    <row r="4373" spans="1:11" x14ac:dyDescent="0.3">
      <c r="A4373" s="7">
        <f t="shared" si="344"/>
        <v>42940</v>
      </c>
      <c r="B4373" s="8">
        <f t="shared" si="344"/>
        <v>10</v>
      </c>
      <c r="C4373" s="6" t="s">
        <v>648</v>
      </c>
      <c r="D4373" s="10" t="s">
        <v>30</v>
      </c>
      <c r="E4373" s="6" t="s">
        <v>649</v>
      </c>
      <c r="F4373" s="6" t="s">
        <v>15</v>
      </c>
      <c r="G4373">
        <v>27300</v>
      </c>
      <c r="H4373" t="str">
        <f t="shared" si="343"/>
        <v>BeforeNoon</v>
      </c>
      <c r="I4373" s="11">
        <v>7</v>
      </c>
      <c r="J4373">
        <v>12</v>
      </c>
      <c r="K4373">
        <v>0.58333333333333337</v>
      </c>
    </row>
    <row r="4374" spans="1:11" x14ac:dyDescent="0.3">
      <c r="A4374" s="7">
        <f t="shared" si="344"/>
        <v>42940</v>
      </c>
      <c r="B4374" s="8">
        <f t="shared" si="344"/>
        <v>10</v>
      </c>
      <c r="C4374" s="9" t="s">
        <v>172</v>
      </c>
      <c r="D4374" s="10" t="s">
        <v>98</v>
      </c>
      <c r="E4374" s="9" t="s">
        <v>173</v>
      </c>
      <c r="F4374" s="6" t="s">
        <v>14</v>
      </c>
      <c r="G4374">
        <v>504000</v>
      </c>
      <c r="H4374" t="str">
        <f t="shared" si="343"/>
        <v>BeforeNoon</v>
      </c>
      <c r="I4374" s="11">
        <v>28</v>
      </c>
      <c r="J4374">
        <v>28</v>
      </c>
      <c r="K4374">
        <v>1</v>
      </c>
    </row>
    <row r="4375" spans="1:11" x14ac:dyDescent="0.3">
      <c r="A4375" s="7">
        <f t="shared" si="344"/>
        <v>42940</v>
      </c>
      <c r="B4375" s="8">
        <f t="shared" si="344"/>
        <v>10</v>
      </c>
      <c r="C4375" s="9" t="str">
        <f>C4374</f>
        <v>PG0470</v>
      </c>
      <c r="D4375" s="10" t="str">
        <f>D4374</f>
        <v>321</v>
      </c>
      <c r="E4375" s="9" t="str">
        <f>E4374</f>
        <v>SVO,LED</v>
      </c>
      <c r="F4375" s="6" t="s">
        <v>15</v>
      </c>
      <c r="G4375">
        <v>853200</v>
      </c>
      <c r="H4375" t="str">
        <f t="shared" si="343"/>
        <v>BeforeNoon</v>
      </c>
      <c r="I4375" s="11">
        <v>141</v>
      </c>
      <c r="J4375">
        <v>142</v>
      </c>
      <c r="K4375">
        <v>0.99295774647887325</v>
      </c>
    </row>
    <row r="4376" spans="1:11" x14ac:dyDescent="0.3">
      <c r="A4376" s="7">
        <f t="shared" si="344"/>
        <v>42940</v>
      </c>
      <c r="B4376" s="8">
        <f t="shared" si="344"/>
        <v>10</v>
      </c>
      <c r="C4376" s="9" t="s">
        <v>650</v>
      </c>
      <c r="D4376" s="10" t="s">
        <v>17</v>
      </c>
      <c r="E4376" s="9" t="s">
        <v>651</v>
      </c>
      <c r="F4376" s="6" t="s">
        <v>14</v>
      </c>
      <c r="G4376">
        <v>1164900</v>
      </c>
      <c r="H4376" t="str">
        <f t="shared" si="343"/>
        <v>BeforeNoon</v>
      </c>
      <c r="I4376" s="11">
        <v>11</v>
      </c>
      <c r="J4376">
        <v>20</v>
      </c>
      <c r="K4376">
        <v>0.55000000000000004</v>
      </c>
    </row>
    <row r="4377" spans="1:11" x14ac:dyDescent="0.3">
      <c r="A4377" s="7">
        <f t="shared" si="344"/>
        <v>42940</v>
      </c>
      <c r="B4377" s="8">
        <f t="shared" si="344"/>
        <v>10</v>
      </c>
      <c r="C4377" s="9" t="str">
        <f>C4376</f>
        <v>PG0498</v>
      </c>
      <c r="D4377" s="10" t="str">
        <f>D4376</f>
        <v>319</v>
      </c>
      <c r="E4377" s="9" t="str">
        <f>E4376</f>
        <v>KZN,IKT</v>
      </c>
      <c r="F4377" s="6" t="s">
        <v>15</v>
      </c>
      <c r="G4377">
        <v>1729700</v>
      </c>
      <c r="H4377" t="str">
        <f t="shared" si="343"/>
        <v>BeforeNoon</v>
      </c>
      <c r="I4377" s="11">
        <v>49</v>
      </c>
      <c r="J4377">
        <v>96</v>
      </c>
      <c r="K4377">
        <v>0.51041666666666663</v>
      </c>
    </row>
    <row r="4378" spans="1:11" x14ac:dyDescent="0.3">
      <c r="A4378" s="7">
        <f t="shared" si="344"/>
        <v>42940</v>
      </c>
      <c r="B4378" s="8">
        <f t="shared" si="344"/>
        <v>10</v>
      </c>
      <c r="C4378" s="9" t="s">
        <v>176</v>
      </c>
      <c r="D4378" s="10" t="s">
        <v>25</v>
      </c>
      <c r="E4378" s="9" t="s">
        <v>177</v>
      </c>
      <c r="F4378" s="6" t="s">
        <v>14</v>
      </c>
      <c r="G4378">
        <v>183600</v>
      </c>
      <c r="H4378" t="str">
        <f t="shared" si="343"/>
        <v>BeforeNoon</v>
      </c>
      <c r="I4378" s="11">
        <v>6</v>
      </c>
      <c r="J4378">
        <v>30</v>
      </c>
      <c r="K4378">
        <v>0.2</v>
      </c>
    </row>
    <row r="4379" spans="1:11" x14ac:dyDescent="0.3">
      <c r="A4379" s="7">
        <f t="shared" ref="A4379:B4394" si="345">A4378</f>
        <v>42940</v>
      </c>
      <c r="B4379" s="8">
        <f t="shared" si="345"/>
        <v>10</v>
      </c>
      <c r="C4379" s="9" t="str">
        <f>C4378</f>
        <v>PG0517</v>
      </c>
      <c r="D4379" s="10" t="str">
        <f>D4378</f>
        <v>763</v>
      </c>
      <c r="E4379" s="9" t="str">
        <f>E4378</f>
        <v>DME,SCW</v>
      </c>
      <c r="F4379" s="6" t="s">
        <v>15</v>
      </c>
      <c r="G4379">
        <v>574200</v>
      </c>
      <c r="H4379" t="str">
        <f t="shared" si="343"/>
        <v>BeforeNoon</v>
      </c>
      <c r="I4379" s="11">
        <v>56</v>
      </c>
      <c r="J4379">
        <v>192</v>
      </c>
      <c r="K4379">
        <v>0.29166666666666669</v>
      </c>
    </row>
    <row r="4380" spans="1:11" x14ac:dyDescent="0.3">
      <c r="A4380" s="7">
        <f t="shared" si="345"/>
        <v>42940</v>
      </c>
      <c r="B4380" s="8">
        <f t="shared" si="345"/>
        <v>10</v>
      </c>
      <c r="C4380" s="9" t="s">
        <v>178</v>
      </c>
      <c r="D4380" s="10" t="s">
        <v>25</v>
      </c>
      <c r="E4380" s="9" t="s">
        <v>179</v>
      </c>
      <c r="F4380" s="6" t="s">
        <v>14</v>
      </c>
      <c r="G4380">
        <v>529500</v>
      </c>
      <c r="H4380" t="str">
        <f t="shared" si="343"/>
        <v>BeforeNoon</v>
      </c>
      <c r="I4380" s="11">
        <v>15</v>
      </c>
      <c r="J4380">
        <v>30</v>
      </c>
      <c r="K4380">
        <v>0.5</v>
      </c>
    </row>
    <row r="4381" spans="1:11" x14ac:dyDescent="0.3">
      <c r="A4381" s="7">
        <f t="shared" si="345"/>
        <v>42940</v>
      </c>
      <c r="B4381" s="8">
        <f t="shared" si="345"/>
        <v>10</v>
      </c>
      <c r="C4381" s="9" t="str">
        <f>C4380</f>
        <v>PG0530</v>
      </c>
      <c r="D4381" s="10" t="str">
        <f>D4380</f>
        <v>763</v>
      </c>
      <c r="E4381" s="9" t="str">
        <f>E4380</f>
        <v>UFA,SVO</v>
      </c>
      <c r="F4381" s="6" t="s">
        <v>15</v>
      </c>
      <c r="G4381">
        <v>994500</v>
      </c>
      <c r="H4381" t="str">
        <f t="shared" si="343"/>
        <v>BeforeNoon</v>
      </c>
      <c r="I4381" s="11">
        <v>84</v>
      </c>
      <c r="J4381">
        <v>192</v>
      </c>
      <c r="K4381">
        <v>0.4375</v>
      </c>
    </row>
    <row r="4382" spans="1:11" x14ac:dyDescent="0.3">
      <c r="A4382" s="7">
        <f t="shared" si="345"/>
        <v>42940</v>
      </c>
      <c r="B4382" s="8">
        <f t="shared" si="345"/>
        <v>10</v>
      </c>
      <c r="C4382" s="9" t="s">
        <v>180</v>
      </c>
      <c r="D4382" s="10" t="s">
        <v>17</v>
      </c>
      <c r="E4382" s="9" t="s">
        <v>181</v>
      </c>
      <c r="F4382" s="6" t="s">
        <v>14</v>
      </c>
      <c r="G4382">
        <v>1197600</v>
      </c>
      <c r="H4382" t="str">
        <f t="shared" si="343"/>
        <v>BeforeNoon</v>
      </c>
      <c r="I4382" s="11">
        <v>12</v>
      </c>
      <c r="J4382">
        <v>20</v>
      </c>
      <c r="K4382">
        <v>0.6</v>
      </c>
    </row>
    <row r="4383" spans="1:11" x14ac:dyDescent="0.3">
      <c r="A4383" s="7">
        <f t="shared" si="345"/>
        <v>42940</v>
      </c>
      <c r="B4383" s="8">
        <f t="shared" si="345"/>
        <v>10</v>
      </c>
      <c r="C4383" s="9" t="str">
        <f>C4382</f>
        <v>PG0547</v>
      </c>
      <c r="D4383" s="10" t="str">
        <f>D4382</f>
        <v>319</v>
      </c>
      <c r="E4383" s="9" t="str">
        <f>E4382</f>
        <v>SVO,KJA</v>
      </c>
      <c r="F4383" s="6" t="s">
        <v>15</v>
      </c>
      <c r="G4383">
        <v>2507400</v>
      </c>
      <c r="H4383" t="str">
        <f t="shared" si="343"/>
        <v>BeforeNoon</v>
      </c>
      <c r="I4383" s="11">
        <v>75</v>
      </c>
      <c r="J4383">
        <v>96</v>
      </c>
      <c r="K4383">
        <v>0.78125</v>
      </c>
    </row>
    <row r="4384" spans="1:11" x14ac:dyDescent="0.3">
      <c r="A4384" s="7">
        <f t="shared" si="345"/>
        <v>42940</v>
      </c>
      <c r="B4384" s="8">
        <f t="shared" si="345"/>
        <v>10</v>
      </c>
      <c r="C4384" s="6" t="s">
        <v>888</v>
      </c>
      <c r="D4384" s="10" t="s">
        <v>30</v>
      </c>
      <c r="E4384" s="6" t="s">
        <v>889</v>
      </c>
      <c r="F4384" s="6" t="s">
        <v>15</v>
      </c>
      <c r="G4384">
        <v>9900</v>
      </c>
      <c r="H4384" t="str">
        <f t="shared" si="343"/>
        <v>BeforeNoon</v>
      </c>
      <c r="I4384" s="11">
        <v>1</v>
      </c>
      <c r="J4384">
        <v>12</v>
      </c>
      <c r="K4384">
        <v>8.3333333333333329E-2</v>
      </c>
    </row>
    <row r="4385" spans="1:11" x14ac:dyDescent="0.3">
      <c r="A4385" s="7">
        <f t="shared" si="345"/>
        <v>42940</v>
      </c>
      <c r="B4385" s="8">
        <f t="shared" si="345"/>
        <v>10</v>
      </c>
      <c r="C4385" s="6" t="s">
        <v>182</v>
      </c>
      <c r="D4385" s="10" t="s">
        <v>20</v>
      </c>
      <c r="E4385" s="6" t="s">
        <v>183</v>
      </c>
      <c r="F4385" s="6" t="s">
        <v>15</v>
      </c>
      <c r="G4385">
        <v>200800</v>
      </c>
      <c r="H4385" t="str">
        <f t="shared" si="343"/>
        <v>BeforeNoon</v>
      </c>
      <c r="I4385" s="11">
        <v>16</v>
      </c>
      <c r="J4385">
        <v>50</v>
      </c>
      <c r="K4385">
        <v>0.32</v>
      </c>
    </row>
    <row r="4386" spans="1:11" x14ac:dyDescent="0.3">
      <c r="A4386" s="7">
        <f t="shared" si="345"/>
        <v>42940</v>
      </c>
      <c r="B4386" s="8">
        <f t="shared" si="345"/>
        <v>10</v>
      </c>
      <c r="C4386" s="6" t="s">
        <v>184</v>
      </c>
      <c r="D4386" s="10" t="s">
        <v>20</v>
      </c>
      <c r="E4386" s="6" t="s">
        <v>185</v>
      </c>
      <c r="F4386" s="6" t="s">
        <v>15</v>
      </c>
      <c r="G4386">
        <v>120000</v>
      </c>
      <c r="H4386" t="str">
        <f t="shared" si="343"/>
        <v>BeforeNoon</v>
      </c>
      <c r="I4386" s="11">
        <v>18</v>
      </c>
      <c r="J4386">
        <v>50</v>
      </c>
      <c r="K4386">
        <v>0.36</v>
      </c>
    </row>
    <row r="4387" spans="1:11" x14ac:dyDescent="0.3">
      <c r="A4387" s="7">
        <f t="shared" si="345"/>
        <v>42940</v>
      </c>
      <c r="B4387" s="8">
        <f t="shared" si="345"/>
        <v>10</v>
      </c>
      <c r="C4387" s="6" t="s">
        <v>186</v>
      </c>
      <c r="D4387" s="10" t="s">
        <v>20</v>
      </c>
      <c r="E4387" s="6" t="s">
        <v>187</v>
      </c>
      <c r="F4387" s="6" t="s">
        <v>15</v>
      </c>
      <c r="G4387">
        <v>88200</v>
      </c>
      <c r="H4387" t="str">
        <f t="shared" si="343"/>
        <v>BeforeNoon</v>
      </c>
      <c r="I4387" s="11">
        <v>9</v>
      </c>
      <c r="J4387">
        <v>50</v>
      </c>
      <c r="K4387">
        <v>0.18</v>
      </c>
    </row>
    <row r="4388" spans="1:11" x14ac:dyDescent="0.3">
      <c r="A4388" s="7">
        <f t="shared" si="345"/>
        <v>42940</v>
      </c>
      <c r="B4388" s="8">
        <f t="shared" si="345"/>
        <v>10</v>
      </c>
      <c r="C4388" s="6" t="s">
        <v>188</v>
      </c>
      <c r="D4388" s="10" t="s">
        <v>20</v>
      </c>
      <c r="E4388" s="6" t="s">
        <v>189</v>
      </c>
      <c r="F4388" s="6" t="s">
        <v>15</v>
      </c>
      <c r="G4388">
        <v>296000</v>
      </c>
      <c r="H4388" t="str">
        <f t="shared" si="343"/>
        <v>BeforeNoon</v>
      </c>
      <c r="I4388" s="11">
        <v>13</v>
      </c>
      <c r="J4388">
        <v>50</v>
      </c>
      <c r="K4388">
        <v>0.26</v>
      </c>
    </row>
    <row r="4389" spans="1:11" x14ac:dyDescent="0.3">
      <c r="A4389" s="7">
        <f t="shared" si="345"/>
        <v>42940</v>
      </c>
      <c r="B4389" s="8">
        <f t="shared" si="345"/>
        <v>10</v>
      </c>
      <c r="C4389" s="6" t="s">
        <v>652</v>
      </c>
      <c r="D4389" s="10" t="s">
        <v>20</v>
      </c>
      <c r="E4389" s="6" t="s">
        <v>653</v>
      </c>
      <c r="F4389" s="6" t="s">
        <v>15</v>
      </c>
      <c r="G4389">
        <v>221900</v>
      </c>
      <c r="H4389" t="str">
        <f t="shared" si="343"/>
        <v>BeforeNoon</v>
      </c>
      <c r="I4389" s="11">
        <v>27</v>
      </c>
      <c r="J4389">
        <v>50</v>
      </c>
      <c r="K4389">
        <v>0.54</v>
      </c>
    </row>
    <row r="4390" spans="1:11" x14ac:dyDescent="0.3">
      <c r="A4390" s="7">
        <f t="shared" si="345"/>
        <v>42940</v>
      </c>
      <c r="B4390" s="8">
        <f t="shared" si="345"/>
        <v>10</v>
      </c>
      <c r="C4390" s="9" t="s">
        <v>190</v>
      </c>
      <c r="D4390" s="10" t="s">
        <v>17</v>
      </c>
      <c r="E4390" s="9" t="s">
        <v>191</v>
      </c>
      <c r="F4390" s="6" t="s">
        <v>14</v>
      </c>
      <c r="G4390">
        <v>1195800</v>
      </c>
      <c r="H4390" t="str">
        <f t="shared" si="343"/>
        <v>BeforeNoon</v>
      </c>
      <c r="I4390" s="11">
        <v>6</v>
      </c>
      <c r="J4390">
        <v>20</v>
      </c>
      <c r="K4390">
        <v>0.3</v>
      </c>
    </row>
    <row r="4391" spans="1:11" x14ac:dyDescent="0.3">
      <c r="A4391" s="7">
        <f t="shared" si="345"/>
        <v>42940</v>
      </c>
      <c r="B4391" s="8">
        <f t="shared" si="345"/>
        <v>10</v>
      </c>
      <c r="C4391" s="9" t="str">
        <f>C4390</f>
        <v>PG0704</v>
      </c>
      <c r="D4391" s="10" t="str">
        <f>D4390</f>
        <v>319</v>
      </c>
      <c r="E4391" s="9" t="str">
        <f>E4390</f>
        <v>UUS,SVO</v>
      </c>
      <c r="F4391" s="6" t="s">
        <v>15</v>
      </c>
      <c r="G4391">
        <v>1945700</v>
      </c>
      <c r="H4391" t="str">
        <f t="shared" si="343"/>
        <v>BeforeNoon</v>
      </c>
      <c r="I4391" s="11">
        <v>29</v>
      </c>
      <c r="J4391">
        <v>96</v>
      </c>
      <c r="K4391">
        <v>0.30208333333333331</v>
      </c>
    </row>
    <row r="4392" spans="1:11" x14ac:dyDescent="0.3">
      <c r="A4392" s="7">
        <f t="shared" si="345"/>
        <v>42940</v>
      </c>
      <c r="B4392" s="8">
        <v>11</v>
      </c>
      <c r="C4392" s="6" t="s">
        <v>823</v>
      </c>
      <c r="D4392" s="10" t="s">
        <v>30</v>
      </c>
      <c r="E4392" s="6" t="s">
        <v>79</v>
      </c>
      <c r="F4392" s="6" t="s">
        <v>15</v>
      </c>
      <c r="G4392">
        <v>10600</v>
      </c>
      <c r="H4392" t="str">
        <f t="shared" si="343"/>
        <v>BeforeNoon</v>
      </c>
      <c r="I4392" s="11">
        <v>2</v>
      </c>
      <c r="J4392">
        <v>12</v>
      </c>
      <c r="K4392">
        <v>0.16666666666666671</v>
      </c>
    </row>
    <row r="4393" spans="1:11" x14ac:dyDescent="0.3">
      <c r="A4393" s="7">
        <f t="shared" si="345"/>
        <v>42940</v>
      </c>
      <c r="B4393" s="8">
        <f t="shared" si="345"/>
        <v>11</v>
      </c>
      <c r="C4393" s="6" t="s">
        <v>192</v>
      </c>
      <c r="D4393" s="10" t="s">
        <v>20</v>
      </c>
      <c r="E4393" s="6" t="s">
        <v>193</v>
      </c>
      <c r="F4393" s="6" t="s">
        <v>15</v>
      </c>
      <c r="G4393">
        <v>132900</v>
      </c>
      <c r="H4393" t="str">
        <f t="shared" si="343"/>
        <v>BeforeNoon</v>
      </c>
      <c r="I4393" s="11">
        <v>9</v>
      </c>
      <c r="J4393">
        <v>50</v>
      </c>
      <c r="K4393">
        <v>0.18</v>
      </c>
    </row>
    <row r="4394" spans="1:11" x14ac:dyDescent="0.3">
      <c r="A4394" s="7">
        <f t="shared" si="345"/>
        <v>42940</v>
      </c>
      <c r="B4394" s="8">
        <f t="shared" si="345"/>
        <v>11</v>
      </c>
      <c r="C4394" s="6" t="s">
        <v>194</v>
      </c>
      <c r="D4394" s="10" t="s">
        <v>20</v>
      </c>
      <c r="E4394" s="6" t="s">
        <v>195</v>
      </c>
      <c r="F4394" s="6" t="s">
        <v>15</v>
      </c>
      <c r="G4394">
        <v>115900</v>
      </c>
      <c r="H4394" t="str">
        <f t="shared" si="343"/>
        <v>BeforeNoon</v>
      </c>
      <c r="I4394" s="11">
        <v>16</v>
      </c>
      <c r="J4394">
        <v>50</v>
      </c>
      <c r="K4394">
        <v>0.32</v>
      </c>
    </row>
    <row r="4395" spans="1:11" x14ac:dyDescent="0.3">
      <c r="A4395" s="7">
        <f t="shared" ref="A4395:E4410" si="346">A4394</f>
        <v>42940</v>
      </c>
      <c r="B4395" s="8">
        <f t="shared" si="346"/>
        <v>11</v>
      </c>
      <c r="C4395" s="6" t="s">
        <v>654</v>
      </c>
      <c r="D4395" s="10" t="s">
        <v>20</v>
      </c>
      <c r="E4395" s="6" t="s">
        <v>655</v>
      </c>
      <c r="F4395" s="6" t="s">
        <v>15</v>
      </c>
      <c r="G4395">
        <v>279000</v>
      </c>
      <c r="H4395" t="str">
        <f t="shared" si="343"/>
        <v>BeforeNoon</v>
      </c>
      <c r="I4395" s="11">
        <v>18</v>
      </c>
      <c r="J4395">
        <v>50</v>
      </c>
      <c r="K4395">
        <v>0.36</v>
      </c>
    </row>
    <row r="4396" spans="1:11" x14ac:dyDescent="0.3">
      <c r="A4396" s="7">
        <f t="shared" si="346"/>
        <v>42940</v>
      </c>
      <c r="B4396" s="8">
        <f t="shared" si="346"/>
        <v>11</v>
      </c>
      <c r="C4396" s="9" t="s">
        <v>196</v>
      </c>
      <c r="D4396" s="10" t="s">
        <v>12</v>
      </c>
      <c r="E4396" s="9" t="s">
        <v>197</v>
      </c>
      <c r="F4396" s="6" t="s">
        <v>14</v>
      </c>
      <c r="G4396">
        <v>860000</v>
      </c>
      <c r="H4396" t="str">
        <f t="shared" si="343"/>
        <v>BeforeNoon</v>
      </c>
      <c r="I4396" s="11">
        <v>10</v>
      </c>
      <c r="J4396">
        <v>12</v>
      </c>
      <c r="K4396">
        <v>0.83333333333333337</v>
      </c>
    </row>
    <row r="4397" spans="1:11" x14ac:dyDescent="0.3">
      <c r="A4397" s="7">
        <f t="shared" si="346"/>
        <v>42940</v>
      </c>
      <c r="B4397" s="8">
        <f t="shared" si="346"/>
        <v>11</v>
      </c>
      <c r="C4397" s="9" t="str">
        <f>C4396</f>
        <v>PG0124</v>
      </c>
      <c r="D4397" s="10" t="str">
        <f>D4396</f>
        <v>SU9</v>
      </c>
      <c r="E4397" s="9" t="str">
        <f>E4396</f>
        <v>DME,NSK</v>
      </c>
      <c r="F4397" s="6" t="s">
        <v>15</v>
      </c>
      <c r="G4397">
        <v>1962800</v>
      </c>
      <c r="H4397" t="str">
        <f t="shared" si="343"/>
        <v>BeforeNoon</v>
      </c>
      <c r="I4397" s="11">
        <v>68</v>
      </c>
      <c r="J4397">
        <v>85</v>
      </c>
      <c r="K4397">
        <v>0.8</v>
      </c>
    </row>
    <row r="4398" spans="1:11" x14ac:dyDescent="0.3">
      <c r="A4398" s="7">
        <f t="shared" si="346"/>
        <v>42940</v>
      </c>
      <c r="B4398" s="8">
        <f t="shared" si="346"/>
        <v>11</v>
      </c>
      <c r="C4398" s="6" t="s">
        <v>198</v>
      </c>
      <c r="D4398" s="10" t="s">
        <v>20</v>
      </c>
      <c r="E4398" s="6" t="s">
        <v>199</v>
      </c>
      <c r="F4398" s="6" t="s">
        <v>15</v>
      </c>
      <c r="G4398">
        <v>297400</v>
      </c>
      <c r="H4398" t="str">
        <f t="shared" si="343"/>
        <v>BeforeNoon</v>
      </c>
      <c r="I4398" s="11">
        <v>15</v>
      </c>
      <c r="J4398">
        <v>50</v>
      </c>
      <c r="K4398">
        <v>0.3</v>
      </c>
    </row>
    <row r="4399" spans="1:11" x14ac:dyDescent="0.3">
      <c r="A4399" s="7">
        <f t="shared" si="346"/>
        <v>42940</v>
      </c>
      <c r="B4399" s="8">
        <f t="shared" si="346"/>
        <v>11</v>
      </c>
      <c r="C4399" s="6" t="s">
        <v>200</v>
      </c>
      <c r="D4399" s="10" t="s">
        <v>20</v>
      </c>
      <c r="E4399" s="6" t="s">
        <v>201</v>
      </c>
      <c r="F4399" s="6" t="s">
        <v>15</v>
      </c>
      <c r="G4399">
        <v>299000</v>
      </c>
      <c r="H4399" t="str">
        <f t="shared" si="343"/>
        <v>BeforeNoon</v>
      </c>
      <c r="I4399" s="11">
        <v>23</v>
      </c>
      <c r="J4399">
        <v>50</v>
      </c>
      <c r="K4399">
        <v>0.46</v>
      </c>
    </row>
    <row r="4400" spans="1:11" x14ac:dyDescent="0.3">
      <c r="A4400" s="7">
        <f t="shared" si="346"/>
        <v>42940</v>
      </c>
      <c r="B4400" s="8">
        <f t="shared" si="346"/>
        <v>11</v>
      </c>
      <c r="C4400" s="6" t="s">
        <v>202</v>
      </c>
      <c r="D4400" s="10" t="s">
        <v>20</v>
      </c>
      <c r="E4400" s="6" t="s">
        <v>203</v>
      </c>
      <c r="F4400" s="6" t="s">
        <v>15</v>
      </c>
      <c r="G4400">
        <v>60000</v>
      </c>
      <c r="H4400" t="str">
        <f t="shared" si="343"/>
        <v>BeforeNoon</v>
      </c>
      <c r="I4400" s="11">
        <v>8</v>
      </c>
      <c r="J4400">
        <v>50</v>
      </c>
      <c r="K4400">
        <v>0.16</v>
      </c>
    </row>
    <row r="4401" spans="1:11" x14ac:dyDescent="0.3">
      <c r="A4401" s="7">
        <f t="shared" si="346"/>
        <v>42940</v>
      </c>
      <c r="B4401" s="8">
        <f t="shared" si="346"/>
        <v>11</v>
      </c>
      <c r="C4401" s="6" t="s">
        <v>204</v>
      </c>
      <c r="D4401" s="10" t="s">
        <v>20</v>
      </c>
      <c r="E4401" s="6" t="s">
        <v>205</v>
      </c>
      <c r="F4401" s="6" t="s">
        <v>15</v>
      </c>
      <c r="G4401">
        <v>312900</v>
      </c>
      <c r="H4401" t="str">
        <f t="shared" si="343"/>
        <v>BeforeNoon</v>
      </c>
      <c r="I4401" s="11">
        <v>15</v>
      </c>
      <c r="J4401">
        <v>50</v>
      </c>
      <c r="K4401">
        <v>0.3</v>
      </c>
    </row>
    <row r="4402" spans="1:11" x14ac:dyDescent="0.3">
      <c r="A4402" s="7">
        <f t="shared" si="346"/>
        <v>42940</v>
      </c>
      <c r="B4402" s="8">
        <f t="shared" si="346"/>
        <v>11</v>
      </c>
      <c r="C4402" s="9" t="s">
        <v>206</v>
      </c>
      <c r="D4402" s="10" t="s">
        <v>85</v>
      </c>
      <c r="E4402" s="9" t="s">
        <v>207</v>
      </c>
      <c r="F4402" s="6" t="s">
        <v>14</v>
      </c>
      <c r="G4402">
        <v>233400</v>
      </c>
      <c r="H4402" t="str">
        <f t="shared" si="343"/>
        <v>BeforeNoon</v>
      </c>
      <c r="I4402" s="11">
        <v>6</v>
      </c>
      <c r="J4402">
        <v>12</v>
      </c>
      <c r="K4402">
        <v>0.5</v>
      </c>
    </row>
    <row r="4403" spans="1:11" x14ac:dyDescent="0.3">
      <c r="A4403" s="7">
        <f t="shared" si="346"/>
        <v>42940</v>
      </c>
      <c r="B4403" s="8">
        <f t="shared" si="346"/>
        <v>11</v>
      </c>
      <c r="C4403" s="9" t="str">
        <f>C4402</f>
        <v>PG0211</v>
      </c>
      <c r="D4403" s="10" t="str">
        <f>D4402</f>
        <v>733</v>
      </c>
      <c r="E4403" s="9" t="str">
        <f>E4402</f>
        <v>MRV,DME</v>
      </c>
      <c r="F4403" s="6" t="s">
        <v>15</v>
      </c>
      <c r="G4403">
        <v>835900</v>
      </c>
      <c r="H4403" t="str">
        <f t="shared" si="343"/>
        <v>BeforeNoon</v>
      </c>
      <c r="I4403" s="11">
        <v>64</v>
      </c>
      <c r="J4403">
        <v>118</v>
      </c>
      <c r="K4403">
        <v>0.5423728813559322</v>
      </c>
    </row>
    <row r="4404" spans="1:11" x14ac:dyDescent="0.3">
      <c r="A4404" s="7">
        <f t="shared" si="346"/>
        <v>42940</v>
      </c>
      <c r="B4404" s="8">
        <f t="shared" si="346"/>
        <v>11</v>
      </c>
      <c r="C4404" s="9" t="s">
        <v>208</v>
      </c>
      <c r="D4404" s="10" t="s">
        <v>61</v>
      </c>
      <c r="E4404" s="9" t="s">
        <v>209</v>
      </c>
      <c r="F4404" s="6" t="s">
        <v>14</v>
      </c>
      <c r="G4404">
        <v>1506600</v>
      </c>
      <c r="H4404" t="str">
        <f t="shared" si="343"/>
        <v>BeforeNoon</v>
      </c>
      <c r="I4404" s="11">
        <v>18</v>
      </c>
      <c r="J4404">
        <v>30</v>
      </c>
      <c r="K4404">
        <v>0.6</v>
      </c>
    </row>
    <row r="4405" spans="1:11" x14ac:dyDescent="0.3">
      <c r="A4405" s="7">
        <f t="shared" si="346"/>
        <v>42940</v>
      </c>
      <c r="B4405" s="8">
        <f t="shared" si="346"/>
        <v>11</v>
      </c>
      <c r="C4405" s="9" t="str">
        <f t="shared" si="346"/>
        <v>PG0222</v>
      </c>
      <c r="D4405" s="10" t="str">
        <f t="shared" si="346"/>
        <v>773</v>
      </c>
      <c r="E4405" s="9" t="str">
        <f t="shared" si="346"/>
        <v>DME,OVB</v>
      </c>
      <c r="F4405" s="6" t="s">
        <v>63</v>
      </c>
      <c r="G4405">
        <v>1469400</v>
      </c>
      <c r="H4405" t="str">
        <f t="shared" si="343"/>
        <v>BeforeNoon</v>
      </c>
      <c r="I4405" s="11">
        <v>31</v>
      </c>
      <c r="J4405">
        <v>48</v>
      </c>
      <c r="K4405">
        <v>0.64583333333333337</v>
      </c>
    </row>
    <row r="4406" spans="1:11" x14ac:dyDescent="0.3">
      <c r="A4406" s="7">
        <f t="shared" si="346"/>
        <v>42940</v>
      </c>
      <c r="B4406" s="8">
        <f t="shared" si="346"/>
        <v>11</v>
      </c>
      <c r="C4406" s="9" t="str">
        <f t="shared" si="346"/>
        <v>PG0222</v>
      </c>
      <c r="D4406" s="10" t="str">
        <f t="shared" si="346"/>
        <v>773</v>
      </c>
      <c r="E4406" s="9" t="str">
        <f t="shared" si="346"/>
        <v>DME,OVB</v>
      </c>
      <c r="F4406" s="6" t="s">
        <v>15</v>
      </c>
      <c r="G4406">
        <v>6040400</v>
      </c>
      <c r="H4406" t="str">
        <f t="shared" si="343"/>
        <v>BeforeNoon</v>
      </c>
      <c r="I4406" s="11">
        <v>216</v>
      </c>
      <c r="J4406">
        <v>324</v>
      </c>
      <c r="K4406">
        <v>0.66666666666666663</v>
      </c>
    </row>
    <row r="4407" spans="1:11" x14ac:dyDescent="0.3">
      <c r="A4407" s="7">
        <f t="shared" si="346"/>
        <v>42940</v>
      </c>
      <c r="B4407" s="8">
        <f t="shared" si="346"/>
        <v>11</v>
      </c>
      <c r="C4407" s="9" t="s">
        <v>210</v>
      </c>
      <c r="D4407" s="10" t="s">
        <v>61</v>
      </c>
      <c r="E4407" s="9" t="s">
        <v>211</v>
      </c>
      <c r="F4407" s="6" t="s">
        <v>14</v>
      </c>
      <c r="G4407">
        <v>1674000</v>
      </c>
      <c r="H4407" t="str">
        <f t="shared" si="343"/>
        <v>BeforeNoon</v>
      </c>
      <c r="I4407" s="11">
        <v>20</v>
      </c>
      <c r="J4407">
        <v>30</v>
      </c>
      <c r="K4407">
        <v>0.66666666666666663</v>
      </c>
    </row>
    <row r="4408" spans="1:11" x14ac:dyDescent="0.3">
      <c r="A4408" s="7">
        <f t="shared" si="346"/>
        <v>42940</v>
      </c>
      <c r="B4408" s="8">
        <f t="shared" si="346"/>
        <v>11</v>
      </c>
      <c r="C4408" s="9" t="str">
        <f t="shared" si="346"/>
        <v>PG0223</v>
      </c>
      <c r="D4408" s="10" t="str">
        <f t="shared" si="346"/>
        <v>773</v>
      </c>
      <c r="E4408" s="9" t="str">
        <f t="shared" si="346"/>
        <v>OVB,DME</v>
      </c>
      <c r="F4408" s="6" t="s">
        <v>63</v>
      </c>
      <c r="G4408">
        <v>1185000</v>
      </c>
      <c r="H4408" t="str">
        <f t="shared" si="343"/>
        <v>BeforeNoon</v>
      </c>
      <c r="I4408" s="11">
        <v>25</v>
      </c>
      <c r="J4408">
        <v>48</v>
      </c>
      <c r="K4408">
        <v>0.52083333333333337</v>
      </c>
    </row>
    <row r="4409" spans="1:11" x14ac:dyDescent="0.3">
      <c r="A4409" s="7">
        <f t="shared" si="346"/>
        <v>42940</v>
      </c>
      <c r="B4409" s="8">
        <f t="shared" si="346"/>
        <v>11</v>
      </c>
      <c r="C4409" s="9" t="str">
        <f t="shared" si="346"/>
        <v>PG0223</v>
      </c>
      <c r="D4409" s="10" t="str">
        <f t="shared" si="346"/>
        <v>773</v>
      </c>
      <c r="E4409" s="9" t="str">
        <f t="shared" si="346"/>
        <v>OVB,DME</v>
      </c>
      <c r="F4409" s="6" t="s">
        <v>15</v>
      </c>
      <c r="G4409">
        <v>5231300</v>
      </c>
      <c r="H4409" t="str">
        <f t="shared" si="343"/>
        <v>BeforeNoon</v>
      </c>
      <c r="I4409" s="11">
        <v>187</v>
      </c>
      <c r="J4409">
        <v>324</v>
      </c>
      <c r="K4409">
        <v>0.5771604938271605</v>
      </c>
    </row>
    <row r="4410" spans="1:11" x14ac:dyDescent="0.3">
      <c r="A4410" s="7">
        <f t="shared" si="346"/>
        <v>42940</v>
      </c>
      <c r="B4410" s="8">
        <f t="shared" si="346"/>
        <v>11</v>
      </c>
      <c r="C4410" s="9" t="s">
        <v>748</v>
      </c>
      <c r="D4410" s="10" t="s">
        <v>98</v>
      </c>
      <c r="E4410" s="9" t="s">
        <v>101</v>
      </c>
      <c r="F4410" s="6" t="s">
        <v>14</v>
      </c>
      <c r="G4410">
        <v>56400</v>
      </c>
      <c r="H4410" t="str">
        <f t="shared" si="343"/>
        <v>BeforeNoon</v>
      </c>
      <c r="I4410" s="11">
        <v>3</v>
      </c>
      <c r="J4410">
        <v>28</v>
      </c>
      <c r="K4410">
        <v>0.1071428571428571</v>
      </c>
    </row>
    <row r="4411" spans="1:11" x14ac:dyDescent="0.3">
      <c r="A4411" s="7">
        <f t="shared" ref="A4411:E4426" si="347">A4410</f>
        <v>42940</v>
      </c>
      <c r="B4411" s="8">
        <f t="shared" si="347"/>
        <v>11</v>
      </c>
      <c r="C4411" s="9" t="str">
        <f>C4410</f>
        <v>PG0228</v>
      </c>
      <c r="D4411" s="10" t="str">
        <f>D4410</f>
        <v>321</v>
      </c>
      <c r="E4411" s="9" t="str">
        <f>E4410</f>
        <v>VKO,LED</v>
      </c>
      <c r="F4411" s="6" t="s">
        <v>15</v>
      </c>
      <c r="G4411">
        <v>234300</v>
      </c>
      <c r="H4411" t="str">
        <f t="shared" si="343"/>
        <v>BeforeNoon</v>
      </c>
      <c r="I4411" s="11">
        <v>37</v>
      </c>
      <c r="J4411">
        <v>142</v>
      </c>
      <c r="K4411">
        <v>0.26056338028169013</v>
      </c>
    </row>
    <row r="4412" spans="1:11" x14ac:dyDescent="0.3">
      <c r="A4412" s="7">
        <f t="shared" si="347"/>
        <v>42940</v>
      </c>
      <c r="B4412" s="8">
        <f t="shared" si="347"/>
        <v>11</v>
      </c>
      <c r="C4412" s="6" t="s">
        <v>212</v>
      </c>
      <c r="D4412" s="10" t="s">
        <v>20</v>
      </c>
      <c r="E4412" s="6" t="s">
        <v>213</v>
      </c>
      <c r="F4412" s="6" t="s">
        <v>15</v>
      </c>
      <c r="G4412">
        <v>147300</v>
      </c>
      <c r="H4412" t="str">
        <f t="shared" si="343"/>
        <v>BeforeNoon</v>
      </c>
      <c r="I4412" s="11">
        <v>22</v>
      </c>
      <c r="J4412">
        <v>50</v>
      </c>
      <c r="K4412">
        <v>0.44</v>
      </c>
    </row>
    <row r="4413" spans="1:11" x14ac:dyDescent="0.3">
      <c r="A4413" s="7">
        <f t="shared" si="347"/>
        <v>42940</v>
      </c>
      <c r="B4413" s="8">
        <f t="shared" si="347"/>
        <v>11</v>
      </c>
      <c r="C4413" s="9" t="s">
        <v>214</v>
      </c>
      <c r="D4413" s="10" t="s">
        <v>61</v>
      </c>
      <c r="E4413" s="9" t="s">
        <v>215</v>
      </c>
      <c r="F4413" s="6" t="s">
        <v>14</v>
      </c>
      <c r="G4413">
        <v>1260000</v>
      </c>
      <c r="H4413" t="str">
        <f t="shared" si="343"/>
        <v>BeforeNoon</v>
      </c>
      <c r="I4413" s="11">
        <v>15</v>
      </c>
      <c r="J4413">
        <v>30</v>
      </c>
      <c r="K4413">
        <v>0.5</v>
      </c>
    </row>
    <row r="4414" spans="1:11" x14ac:dyDescent="0.3">
      <c r="A4414" s="7">
        <f t="shared" si="347"/>
        <v>42940</v>
      </c>
      <c r="B4414" s="8">
        <f t="shared" si="347"/>
        <v>11</v>
      </c>
      <c r="C4414" s="9" t="str">
        <f t="shared" si="347"/>
        <v>PG0277</v>
      </c>
      <c r="D4414" s="10" t="str">
        <f t="shared" si="347"/>
        <v>773</v>
      </c>
      <c r="E4414" s="9" t="str">
        <f t="shared" si="347"/>
        <v>SVO,OVB</v>
      </c>
      <c r="F4414" s="6" t="s">
        <v>63</v>
      </c>
      <c r="G4414">
        <v>1332800</v>
      </c>
      <c r="H4414" t="str">
        <f t="shared" si="343"/>
        <v>BeforeNoon</v>
      </c>
      <c r="I4414" s="11">
        <v>28</v>
      </c>
      <c r="J4414">
        <v>48</v>
      </c>
      <c r="K4414">
        <v>0.58333333333333337</v>
      </c>
    </row>
    <row r="4415" spans="1:11" x14ac:dyDescent="0.3">
      <c r="A4415" s="7">
        <f t="shared" si="347"/>
        <v>42940</v>
      </c>
      <c r="B4415" s="8">
        <f t="shared" si="347"/>
        <v>11</v>
      </c>
      <c r="C4415" s="9" t="str">
        <f t="shared" si="347"/>
        <v>PG0277</v>
      </c>
      <c r="D4415" s="10" t="str">
        <f t="shared" si="347"/>
        <v>773</v>
      </c>
      <c r="E4415" s="9" t="str">
        <f t="shared" si="347"/>
        <v>SVO,OVB</v>
      </c>
      <c r="F4415" s="6" t="s">
        <v>15</v>
      </c>
      <c r="G4415">
        <v>4922400</v>
      </c>
      <c r="H4415" t="str">
        <f t="shared" si="343"/>
        <v>BeforeNoon</v>
      </c>
      <c r="I4415" s="11">
        <v>175</v>
      </c>
      <c r="J4415">
        <v>324</v>
      </c>
      <c r="K4415">
        <v>0.54012345679012341</v>
      </c>
    </row>
    <row r="4416" spans="1:11" x14ac:dyDescent="0.3">
      <c r="A4416" s="7">
        <f t="shared" si="347"/>
        <v>42940</v>
      </c>
      <c r="B4416" s="8">
        <f t="shared" si="347"/>
        <v>11</v>
      </c>
      <c r="C4416" s="9" t="s">
        <v>216</v>
      </c>
      <c r="D4416" s="10" t="s">
        <v>12</v>
      </c>
      <c r="E4416" s="9" t="s">
        <v>217</v>
      </c>
      <c r="F4416" s="6" t="s">
        <v>14</v>
      </c>
      <c r="G4416">
        <v>487900</v>
      </c>
      <c r="H4416" t="str">
        <f t="shared" si="343"/>
        <v>BeforeNoon</v>
      </c>
      <c r="I4416" s="11">
        <v>7</v>
      </c>
      <c r="J4416">
        <v>12</v>
      </c>
      <c r="K4416">
        <v>0.58333333333333337</v>
      </c>
    </row>
    <row r="4417" spans="1:11" x14ac:dyDescent="0.3">
      <c r="A4417" s="7">
        <f t="shared" si="347"/>
        <v>42940</v>
      </c>
      <c r="B4417" s="8">
        <f t="shared" si="347"/>
        <v>11</v>
      </c>
      <c r="C4417" s="9" t="str">
        <f>C4416</f>
        <v>PG0291</v>
      </c>
      <c r="D4417" s="10" t="str">
        <f>D4416</f>
        <v>SU9</v>
      </c>
      <c r="E4417" s="9" t="str">
        <f>E4416</f>
        <v>SVO,NUX</v>
      </c>
      <c r="F4417" s="6" t="s">
        <v>15</v>
      </c>
      <c r="G4417">
        <v>912000</v>
      </c>
      <c r="H4417" t="str">
        <f t="shared" si="343"/>
        <v>BeforeNoon</v>
      </c>
      <c r="I4417" s="11">
        <v>39</v>
      </c>
      <c r="J4417">
        <v>85</v>
      </c>
      <c r="K4417">
        <v>0.45882352941176469</v>
      </c>
    </row>
    <row r="4418" spans="1:11" x14ac:dyDescent="0.3">
      <c r="A4418" s="7">
        <f t="shared" si="347"/>
        <v>42940</v>
      </c>
      <c r="B4418" s="8">
        <f t="shared" si="347"/>
        <v>11</v>
      </c>
      <c r="C4418" s="6" t="s">
        <v>218</v>
      </c>
      <c r="D4418" s="10" t="s">
        <v>30</v>
      </c>
      <c r="E4418" s="6" t="s">
        <v>219</v>
      </c>
      <c r="F4418" s="6" t="s">
        <v>15</v>
      </c>
      <c r="G4418">
        <v>117000</v>
      </c>
      <c r="H4418" t="str">
        <f t="shared" ref="H4418:H4481" si="348">_xlfn.IFS(B4418&gt;=20,"Night",B4418&gt;=16,"Evening",B4418&gt;=12,"AfterNoon",B4418&gt;=8,"BeforeNoon",B4418&gt;=4,"Morning",B4418&lt;4,"EarlyMorning")</f>
        <v>BeforeNoon</v>
      </c>
      <c r="I4418" s="11">
        <v>10</v>
      </c>
      <c r="J4418">
        <v>12</v>
      </c>
      <c r="K4418">
        <v>0.83333333333333337</v>
      </c>
    </row>
    <row r="4419" spans="1:11" x14ac:dyDescent="0.3">
      <c r="A4419" s="7">
        <f t="shared" si="347"/>
        <v>42940</v>
      </c>
      <c r="B4419" s="8">
        <f t="shared" si="347"/>
        <v>11</v>
      </c>
      <c r="C4419" s="9" t="s">
        <v>220</v>
      </c>
      <c r="D4419" s="10" t="s">
        <v>12</v>
      </c>
      <c r="E4419" s="9" t="s">
        <v>221</v>
      </c>
      <c r="F4419" s="6" t="s">
        <v>14</v>
      </c>
      <c r="G4419">
        <v>105600</v>
      </c>
      <c r="H4419" t="str">
        <f t="shared" si="348"/>
        <v>BeforeNoon</v>
      </c>
      <c r="I4419" s="11">
        <v>4</v>
      </c>
      <c r="J4419">
        <v>12</v>
      </c>
      <c r="K4419">
        <v>0.33333333333333331</v>
      </c>
    </row>
    <row r="4420" spans="1:11" x14ac:dyDescent="0.3">
      <c r="A4420" s="7">
        <f t="shared" si="347"/>
        <v>42940</v>
      </c>
      <c r="B4420" s="8">
        <f t="shared" si="347"/>
        <v>11</v>
      </c>
      <c r="C4420" s="9" t="str">
        <f>C4419</f>
        <v>PG0303</v>
      </c>
      <c r="D4420" s="10" t="str">
        <f>D4419</f>
        <v>SU9</v>
      </c>
      <c r="E4420" s="9" t="str">
        <f>E4419</f>
        <v>SVX,SGC</v>
      </c>
      <c r="F4420" s="6" t="s">
        <v>15</v>
      </c>
      <c r="G4420">
        <v>477000</v>
      </c>
      <c r="H4420" t="str">
        <f t="shared" si="348"/>
        <v>BeforeNoon</v>
      </c>
      <c r="I4420" s="11">
        <v>54</v>
      </c>
      <c r="J4420">
        <v>85</v>
      </c>
      <c r="K4420">
        <v>0.63529411764705879</v>
      </c>
    </row>
    <row r="4421" spans="1:11" x14ac:dyDescent="0.3">
      <c r="A4421" s="7">
        <f t="shared" si="347"/>
        <v>42940</v>
      </c>
      <c r="B4421" s="8">
        <f t="shared" si="347"/>
        <v>11</v>
      </c>
      <c r="C4421" s="9" t="s">
        <v>656</v>
      </c>
      <c r="D4421" s="10" t="s">
        <v>12</v>
      </c>
      <c r="E4421" s="9" t="s">
        <v>657</v>
      </c>
      <c r="F4421" s="6" t="s">
        <v>14</v>
      </c>
      <c r="G4421">
        <v>306500</v>
      </c>
      <c r="H4421" t="str">
        <f t="shared" si="348"/>
        <v>BeforeNoon</v>
      </c>
      <c r="I4421" s="11">
        <v>5</v>
      </c>
      <c r="J4421">
        <v>12</v>
      </c>
      <c r="K4421">
        <v>0.41666666666666669</v>
      </c>
    </row>
    <row r="4422" spans="1:11" x14ac:dyDescent="0.3">
      <c r="A4422" s="7">
        <f t="shared" si="347"/>
        <v>42940</v>
      </c>
      <c r="B4422" s="8">
        <f t="shared" si="347"/>
        <v>11</v>
      </c>
      <c r="C4422" s="9" t="str">
        <f>C4421</f>
        <v>PG0312</v>
      </c>
      <c r="D4422" s="10" t="str">
        <f>D4421</f>
        <v>SU9</v>
      </c>
      <c r="E4422" s="9" t="str">
        <f>E4421</f>
        <v>KVX,OVB</v>
      </c>
      <c r="F4422" s="6" t="s">
        <v>15</v>
      </c>
      <c r="G4422">
        <v>820200</v>
      </c>
      <c r="H4422" t="str">
        <f t="shared" si="348"/>
        <v>BeforeNoon</v>
      </c>
      <c r="I4422" s="11">
        <v>40</v>
      </c>
      <c r="J4422">
        <v>85</v>
      </c>
      <c r="K4422">
        <v>0.47058823529411759</v>
      </c>
    </row>
    <row r="4423" spans="1:11" x14ac:dyDescent="0.3">
      <c r="A4423" s="7">
        <f t="shared" si="347"/>
        <v>42940</v>
      </c>
      <c r="B4423" s="8">
        <f t="shared" si="347"/>
        <v>11</v>
      </c>
      <c r="C4423" s="9" t="s">
        <v>658</v>
      </c>
      <c r="D4423" s="10" t="s">
        <v>12</v>
      </c>
      <c r="E4423" s="9" t="s">
        <v>659</v>
      </c>
      <c r="F4423" s="6" t="s">
        <v>14</v>
      </c>
      <c r="G4423">
        <v>185000</v>
      </c>
      <c r="H4423" t="str">
        <f t="shared" si="348"/>
        <v>BeforeNoon</v>
      </c>
      <c r="I4423" s="11">
        <v>10</v>
      </c>
      <c r="J4423">
        <v>12</v>
      </c>
      <c r="K4423">
        <v>0.83333333333333337</v>
      </c>
    </row>
    <row r="4424" spans="1:11" x14ac:dyDescent="0.3">
      <c r="A4424" s="7">
        <f t="shared" si="347"/>
        <v>42940</v>
      </c>
      <c r="B4424" s="8">
        <f t="shared" si="347"/>
        <v>11</v>
      </c>
      <c r="C4424" s="9" t="str">
        <f>C4423</f>
        <v>PG0327</v>
      </c>
      <c r="D4424" s="10" t="str">
        <f>D4423</f>
        <v>SU9</v>
      </c>
      <c r="E4424" s="9" t="str">
        <f>E4423</f>
        <v>KHV,VVO</v>
      </c>
      <c r="F4424" s="6" t="s">
        <v>15</v>
      </c>
      <c r="G4424">
        <v>373200</v>
      </c>
      <c r="H4424" t="str">
        <f t="shared" si="348"/>
        <v>BeforeNoon</v>
      </c>
      <c r="I4424" s="11">
        <v>60</v>
      </c>
      <c r="J4424">
        <v>85</v>
      </c>
      <c r="K4424">
        <v>0.70588235294117652</v>
      </c>
    </row>
    <row r="4425" spans="1:11" x14ac:dyDescent="0.3">
      <c r="A4425" s="7">
        <f t="shared" si="347"/>
        <v>42940</v>
      </c>
      <c r="B4425" s="8">
        <f t="shared" si="347"/>
        <v>11</v>
      </c>
      <c r="C4425" s="9" t="s">
        <v>660</v>
      </c>
      <c r="D4425" s="10" t="s">
        <v>12</v>
      </c>
      <c r="E4425" s="9" t="s">
        <v>661</v>
      </c>
      <c r="F4425" s="6" t="s">
        <v>14</v>
      </c>
      <c r="G4425">
        <v>107800</v>
      </c>
      <c r="H4425" t="str">
        <f t="shared" si="348"/>
        <v>BeforeNoon</v>
      </c>
      <c r="I4425" s="11">
        <v>11</v>
      </c>
      <c r="J4425">
        <v>12</v>
      </c>
      <c r="K4425">
        <v>0.91666666666666663</v>
      </c>
    </row>
    <row r="4426" spans="1:11" x14ac:dyDescent="0.3">
      <c r="A4426" s="7">
        <f t="shared" si="347"/>
        <v>42940</v>
      </c>
      <c r="B4426" s="8">
        <f t="shared" si="347"/>
        <v>11</v>
      </c>
      <c r="C4426" s="9" t="str">
        <f>C4425</f>
        <v>PG0355</v>
      </c>
      <c r="D4426" s="10" t="str">
        <f>D4425</f>
        <v>SU9</v>
      </c>
      <c r="E4426" s="9" t="str">
        <f>E4425</f>
        <v>URJ,TJM</v>
      </c>
      <c r="F4426" s="6" t="s">
        <v>15</v>
      </c>
      <c r="G4426">
        <v>202200</v>
      </c>
      <c r="H4426" t="str">
        <f t="shared" si="348"/>
        <v>BeforeNoon</v>
      </c>
      <c r="I4426" s="11">
        <v>61</v>
      </c>
      <c r="J4426">
        <v>85</v>
      </c>
      <c r="K4426">
        <v>0.71764705882352942</v>
      </c>
    </row>
    <row r="4427" spans="1:11" x14ac:dyDescent="0.3">
      <c r="A4427" s="7">
        <f t="shared" ref="A4427:E4442" si="349">A4426</f>
        <v>42940</v>
      </c>
      <c r="B4427" s="8">
        <f t="shared" si="349"/>
        <v>11</v>
      </c>
      <c r="C4427" s="9" t="s">
        <v>824</v>
      </c>
      <c r="D4427" s="10" t="s">
        <v>25</v>
      </c>
      <c r="E4427" s="9" t="s">
        <v>825</v>
      </c>
      <c r="F4427" s="6" t="s">
        <v>14</v>
      </c>
      <c r="G4427">
        <v>72800</v>
      </c>
      <c r="H4427" t="str">
        <f t="shared" si="348"/>
        <v>BeforeNoon</v>
      </c>
      <c r="I4427" s="11">
        <v>2</v>
      </c>
      <c r="J4427">
        <v>30</v>
      </c>
      <c r="K4427">
        <v>6.6666666666666666E-2</v>
      </c>
    </row>
    <row r="4428" spans="1:11" x14ac:dyDescent="0.3">
      <c r="A4428" s="7">
        <f t="shared" si="349"/>
        <v>42940</v>
      </c>
      <c r="B4428" s="8">
        <f t="shared" si="349"/>
        <v>11</v>
      </c>
      <c r="C4428" s="9" t="str">
        <f>C4427</f>
        <v>PG0364</v>
      </c>
      <c r="D4428" s="10" t="str">
        <f>D4427</f>
        <v>763</v>
      </c>
      <c r="E4428" s="9" t="str">
        <f>E4427</f>
        <v>KRR,ULV</v>
      </c>
      <c r="F4428" s="6" t="s">
        <v>15</v>
      </c>
      <c r="G4428">
        <v>268800</v>
      </c>
      <c r="H4428" t="str">
        <f t="shared" si="348"/>
        <v>BeforeNoon</v>
      </c>
      <c r="I4428" s="11">
        <v>22</v>
      </c>
      <c r="J4428">
        <v>192</v>
      </c>
      <c r="K4428">
        <v>0.1145833333333333</v>
      </c>
    </row>
    <row r="4429" spans="1:11" x14ac:dyDescent="0.3">
      <c r="A4429" s="7">
        <f t="shared" si="349"/>
        <v>42940</v>
      </c>
      <c r="B4429" s="8">
        <f t="shared" si="349"/>
        <v>11</v>
      </c>
      <c r="C4429" s="9" t="s">
        <v>662</v>
      </c>
      <c r="D4429" s="10" t="s">
        <v>12</v>
      </c>
      <c r="E4429" s="9" t="s">
        <v>663</v>
      </c>
      <c r="F4429" s="6" t="s">
        <v>14</v>
      </c>
      <c r="G4429">
        <v>228800</v>
      </c>
      <c r="H4429" t="str">
        <f t="shared" si="348"/>
        <v>BeforeNoon</v>
      </c>
      <c r="I4429" s="11">
        <v>4</v>
      </c>
      <c r="J4429">
        <v>12</v>
      </c>
      <c r="K4429">
        <v>0.33333333333333331</v>
      </c>
    </row>
    <row r="4430" spans="1:11" x14ac:dyDescent="0.3">
      <c r="A4430" s="7">
        <f t="shared" si="349"/>
        <v>42940</v>
      </c>
      <c r="B4430" s="8">
        <f t="shared" si="349"/>
        <v>11</v>
      </c>
      <c r="C4430" s="9" t="str">
        <f>C4429</f>
        <v>PG0378</v>
      </c>
      <c r="D4430" s="10" t="str">
        <f>D4429</f>
        <v>SU9</v>
      </c>
      <c r="E4430" s="9" t="str">
        <f>E4429</f>
        <v>SVX,NSK</v>
      </c>
      <c r="F4430" s="6" t="s">
        <v>15</v>
      </c>
      <c r="G4430">
        <v>595900</v>
      </c>
      <c r="H4430" t="str">
        <f t="shared" si="348"/>
        <v>BeforeNoon</v>
      </c>
      <c r="I4430" s="11">
        <v>31</v>
      </c>
      <c r="J4430">
        <v>85</v>
      </c>
      <c r="K4430">
        <v>0.36470588235294121</v>
      </c>
    </row>
    <row r="4431" spans="1:11" x14ac:dyDescent="0.3">
      <c r="A4431" s="7">
        <f t="shared" si="349"/>
        <v>42940</v>
      </c>
      <c r="B4431" s="8">
        <f t="shared" si="349"/>
        <v>11</v>
      </c>
      <c r="C4431" s="9" t="s">
        <v>226</v>
      </c>
      <c r="D4431" s="10" t="s">
        <v>98</v>
      </c>
      <c r="E4431" s="9" t="s">
        <v>227</v>
      </c>
      <c r="F4431" s="6" t="s">
        <v>14</v>
      </c>
      <c r="G4431">
        <v>420000</v>
      </c>
      <c r="H4431" t="str">
        <f t="shared" si="348"/>
        <v>BeforeNoon</v>
      </c>
      <c r="I4431" s="11">
        <v>21</v>
      </c>
      <c r="J4431">
        <v>28</v>
      </c>
      <c r="K4431">
        <v>0.75</v>
      </c>
    </row>
    <row r="4432" spans="1:11" x14ac:dyDescent="0.3">
      <c r="A4432" s="7">
        <f t="shared" si="349"/>
        <v>42940</v>
      </c>
      <c r="B4432" s="8">
        <f t="shared" si="349"/>
        <v>11</v>
      </c>
      <c r="C4432" s="9" t="str">
        <f>C4431</f>
        <v>PG0408</v>
      </c>
      <c r="D4432" s="10" t="str">
        <f>D4431</f>
        <v>321</v>
      </c>
      <c r="E4432" s="9" t="str">
        <f>E4431</f>
        <v>LED,DME</v>
      </c>
      <c r="F4432" s="6" t="s">
        <v>15</v>
      </c>
      <c r="G4432">
        <v>708900</v>
      </c>
      <c r="H4432" t="str">
        <f t="shared" si="348"/>
        <v>BeforeNoon</v>
      </c>
      <c r="I4432" s="11">
        <v>105</v>
      </c>
      <c r="J4432">
        <v>142</v>
      </c>
      <c r="K4432">
        <v>0.73943661971830987</v>
      </c>
    </row>
    <row r="4433" spans="1:11" x14ac:dyDescent="0.3">
      <c r="A4433" s="7">
        <f t="shared" si="349"/>
        <v>42940</v>
      </c>
      <c r="B4433" s="8">
        <f t="shared" si="349"/>
        <v>11</v>
      </c>
      <c r="C4433" s="9" t="s">
        <v>228</v>
      </c>
      <c r="D4433" s="10" t="s">
        <v>61</v>
      </c>
      <c r="E4433" s="9" t="s">
        <v>229</v>
      </c>
      <c r="F4433" s="6" t="s">
        <v>14</v>
      </c>
      <c r="G4433">
        <v>770000</v>
      </c>
      <c r="H4433" t="str">
        <f t="shared" si="348"/>
        <v>BeforeNoon</v>
      </c>
      <c r="I4433" s="11">
        <v>22</v>
      </c>
      <c r="J4433">
        <v>30</v>
      </c>
      <c r="K4433">
        <v>0.73333333333333328</v>
      </c>
    </row>
    <row r="4434" spans="1:11" x14ac:dyDescent="0.3">
      <c r="A4434" s="7">
        <f t="shared" si="349"/>
        <v>42940</v>
      </c>
      <c r="B4434" s="8">
        <f t="shared" si="349"/>
        <v>11</v>
      </c>
      <c r="C4434" s="9" t="str">
        <f t="shared" si="349"/>
        <v>PG0412</v>
      </c>
      <c r="D4434" s="10" t="str">
        <f t="shared" si="349"/>
        <v>773</v>
      </c>
      <c r="E4434" s="9" t="str">
        <f t="shared" si="349"/>
        <v>VKO,PEE</v>
      </c>
      <c r="F4434" s="6" t="s">
        <v>63</v>
      </c>
      <c r="G4434">
        <v>597000</v>
      </c>
      <c r="H4434" t="str">
        <f t="shared" si="348"/>
        <v>BeforeNoon</v>
      </c>
      <c r="I4434" s="11">
        <v>30</v>
      </c>
      <c r="J4434">
        <v>48</v>
      </c>
      <c r="K4434">
        <v>0.625</v>
      </c>
    </row>
    <row r="4435" spans="1:11" x14ac:dyDescent="0.3">
      <c r="A4435" s="7">
        <f t="shared" si="349"/>
        <v>42940</v>
      </c>
      <c r="B4435" s="8">
        <f t="shared" si="349"/>
        <v>11</v>
      </c>
      <c r="C4435" s="9" t="str">
        <f t="shared" si="349"/>
        <v>PG0412</v>
      </c>
      <c r="D4435" s="10" t="str">
        <f t="shared" si="349"/>
        <v>773</v>
      </c>
      <c r="E4435" s="9" t="str">
        <f t="shared" si="349"/>
        <v>VKO,PEE</v>
      </c>
      <c r="F4435" s="6" t="s">
        <v>15</v>
      </c>
      <c r="G4435">
        <v>2490300</v>
      </c>
      <c r="H4435" t="str">
        <f t="shared" si="348"/>
        <v>BeforeNoon</v>
      </c>
      <c r="I4435" s="11">
        <v>212</v>
      </c>
      <c r="J4435">
        <v>324</v>
      </c>
      <c r="K4435">
        <v>0.65432098765432101</v>
      </c>
    </row>
    <row r="4436" spans="1:11" x14ac:dyDescent="0.3">
      <c r="A4436" s="7">
        <f t="shared" si="349"/>
        <v>42940</v>
      </c>
      <c r="B4436" s="8">
        <f t="shared" si="349"/>
        <v>11</v>
      </c>
      <c r="C4436" s="6" t="s">
        <v>230</v>
      </c>
      <c r="D4436" s="10" t="s">
        <v>30</v>
      </c>
      <c r="E4436" s="6" t="s">
        <v>231</v>
      </c>
      <c r="F4436" s="6" t="s">
        <v>15</v>
      </c>
      <c r="G4436">
        <v>61200</v>
      </c>
      <c r="H4436" t="str">
        <f t="shared" si="348"/>
        <v>BeforeNoon</v>
      </c>
      <c r="I4436" s="11">
        <v>9</v>
      </c>
      <c r="J4436">
        <v>12</v>
      </c>
      <c r="K4436">
        <v>0.75</v>
      </c>
    </row>
    <row r="4437" spans="1:11" x14ac:dyDescent="0.3">
      <c r="A4437" s="7">
        <f t="shared" si="349"/>
        <v>42940</v>
      </c>
      <c r="B4437" s="8">
        <f t="shared" si="349"/>
        <v>11</v>
      </c>
      <c r="C4437" s="9" t="s">
        <v>664</v>
      </c>
      <c r="D4437" s="10" t="s">
        <v>12</v>
      </c>
      <c r="E4437" s="9" t="s">
        <v>665</v>
      </c>
      <c r="F4437" s="6" t="s">
        <v>14</v>
      </c>
      <c r="G4437">
        <v>63500</v>
      </c>
      <c r="H4437" t="str">
        <f t="shared" si="348"/>
        <v>BeforeNoon</v>
      </c>
      <c r="I4437" s="11">
        <v>5</v>
      </c>
      <c r="J4437">
        <v>12</v>
      </c>
      <c r="K4437">
        <v>0.41666666666666669</v>
      </c>
    </row>
    <row r="4438" spans="1:11" x14ac:dyDescent="0.3">
      <c r="A4438" s="7">
        <f t="shared" si="349"/>
        <v>42940</v>
      </c>
      <c r="B4438" s="8">
        <f t="shared" si="349"/>
        <v>11</v>
      </c>
      <c r="C4438" s="9" t="str">
        <f>C4437</f>
        <v>PG0485</v>
      </c>
      <c r="D4438" s="10" t="str">
        <f>D4437</f>
        <v>SU9</v>
      </c>
      <c r="E4438" s="9" t="str">
        <f>E4437</f>
        <v>ROV,AER</v>
      </c>
      <c r="F4438" s="6" t="s">
        <v>15</v>
      </c>
      <c r="G4438">
        <v>164300</v>
      </c>
      <c r="H4438" t="str">
        <f t="shared" si="348"/>
        <v>BeforeNoon</v>
      </c>
      <c r="I4438" s="11">
        <v>39</v>
      </c>
      <c r="J4438">
        <v>85</v>
      </c>
      <c r="K4438">
        <v>0.45882352941176469</v>
      </c>
    </row>
    <row r="4439" spans="1:11" x14ac:dyDescent="0.3">
      <c r="A4439" s="7">
        <f t="shared" si="349"/>
        <v>42940</v>
      </c>
      <c r="B4439" s="8">
        <f t="shared" si="349"/>
        <v>11</v>
      </c>
      <c r="C4439" s="6" t="s">
        <v>666</v>
      </c>
      <c r="D4439" s="10" t="s">
        <v>30</v>
      </c>
      <c r="E4439" s="6" t="s">
        <v>667</v>
      </c>
      <c r="F4439" s="6" t="s">
        <v>15</v>
      </c>
      <c r="G4439">
        <v>22000</v>
      </c>
      <c r="H4439" t="str">
        <f t="shared" si="348"/>
        <v>BeforeNoon</v>
      </c>
      <c r="I4439" s="11">
        <v>2</v>
      </c>
      <c r="J4439">
        <v>12</v>
      </c>
      <c r="K4439">
        <v>0.16666666666666671</v>
      </c>
    </row>
    <row r="4440" spans="1:11" x14ac:dyDescent="0.3">
      <c r="A4440" s="7">
        <f t="shared" si="349"/>
        <v>42940</v>
      </c>
      <c r="B4440" s="8">
        <f t="shared" si="349"/>
        <v>11</v>
      </c>
      <c r="C4440" s="9" t="s">
        <v>232</v>
      </c>
      <c r="D4440" s="10" t="s">
        <v>85</v>
      </c>
      <c r="E4440" s="9" t="s">
        <v>233</v>
      </c>
      <c r="F4440" s="6" t="s">
        <v>14</v>
      </c>
      <c r="G4440">
        <v>224000</v>
      </c>
      <c r="H4440" t="str">
        <f t="shared" si="348"/>
        <v>BeforeNoon</v>
      </c>
      <c r="I4440" s="11">
        <v>7</v>
      </c>
      <c r="J4440">
        <v>12</v>
      </c>
      <c r="K4440">
        <v>0.58333333333333337</v>
      </c>
    </row>
    <row r="4441" spans="1:11" x14ac:dyDescent="0.3">
      <c r="A4441" s="7">
        <f t="shared" si="349"/>
        <v>42940</v>
      </c>
      <c r="B4441" s="8">
        <f t="shared" si="349"/>
        <v>11</v>
      </c>
      <c r="C4441" s="9" t="str">
        <f>C4440</f>
        <v>PG0505</v>
      </c>
      <c r="D4441" s="10" t="str">
        <f>D4440</f>
        <v>733</v>
      </c>
      <c r="E4441" s="9" t="str">
        <f>E4440</f>
        <v>SVO,KGD</v>
      </c>
      <c r="F4441" s="6" t="s">
        <v>15</v>
      </c>
      <c r="G4441">
        <v>729600</v>
      </c>
      <c r="H4441" t="str">
        <f t="shared" si="348"/>
        <v>BeforeNoon</v>
      </c>
      <c r="I4441" s="11">
        <v>68</v>
      </c>
      <c r="J4441">
        <v>118</v>
      </c>
      <c r="K4441">
        <v>0.57627118644067798</v>
      </c>
    </row>
    <row r="4442" spans="1:11" x14ac:dyDescent="0.3">
      <c r="A4442" s="7">
        <f t="shared" si="349"/>
        <v>42940</v>
      </c>
      <c r="B4442" s="8">
        <f t="shared" si="349"/>
        <v>11</v>
      </c>
      <c r="C4442" s="6" t="s">
        <v>777</v>
      </c>
      <c r="D4442" s="10" t="s">
        <v>30</v>
      </c>
      <c r="E4442" s="6" t="s">
        <v>778</v>
      </c>
      <c r="F4442" s="6" t="s">
        <v>15</v>
      </c>
      <c r="G4442">
        <v>3300</v>
      </c>
      <c r="H4442" t="str">
        <f t="shared" si="348"/>
        <v>BeforeNoon</v>
      </c>
      <c r="I4442" s="11">
        <v>1</v>
      </c>
      <c r="J4442">
        <v>12</v>
      </c>
      <c r="K4442">
        <v>8.3333333333333329E-2</v>
      </c>
    </row>
    <row r="4443" spans="1:11" x14ac:dyDescent="0.3">
      <c r="A4443" s="7">
        <f t="shared" ref="A4443:B4458" si="350">A4442</f>
        <v>42940</v>
      </c>
      <c r="B4443" s="8">
        <f t="shared" si="350"/>
        <v>11</v>
      </c>
      <c r="C4443" s="9" t="s">
        <v>234</v>
      </c>
      <c r="D4443" s="10" t="s">
        <v>12</v>
      </c>
      <c r="E4443" s="9" t="s">
        <v>235</v>
      </c>
      <c r="F4443" s="6" t="s">
        <v>14</v>
      </c>
      <c r="G4443">
        <v>243500</v>
      </c>
      <c r="H4443" t="str">
        <f t="shared" si="348"/>
        <v>BeforeNoon</v>
      </c>
      <c r="I4443" s="11">
        <v>5</v>
      </c>
      <c r="J4443">
        <v>12</v>
      </c>
      <c r="K4443">
        <v>0.41666666666666669</v>
      </c>
    </row>
    <row r="4444" spans="1:11" x14ac:dyDescent="0.3">
      <c r="A4444" s="7">
        <f t="shared" si="350"/>
        <v>42940</v>
      </c>
      <c r="B4444" s="8">
        <f t="shared" si="350"/>
        <v>11</v>
      </c>
      <c r="C4444" s="9" t="str">
        <f>C4443</f>
        <v>PG0541</v>
      </c>
      <c r="D4444" s="10" t="str">
        <f>D4443</f>
        <v>SU9</v>
      </c>
      <c r="E4444" s="9" t="str">
        <f>E4443</f>
        <v>DME,OVS</v>
      </c>
      <c r="F4444" s="6" t="s">
        <v>15</v>
      </c>
      <c r="G4444">
        <v>867100</v>
      </c>
      <c r="H4444" t="str">
        <f t="shared" si="348"/>
        <v>BeforeNoon</v>
      </c>
      <c r="I4444" s="11">
        <v>53</v>
      </c>
      <c r="J4444">
        <v>85</v>
      </c>
      <c r="K4444">
        <v>0.62352941176470589</v>
      </c>
    </row>
    <row r="4445" spans="1:11" x14ac:dyDescent="0.3">
      <c r="A4445" s="7">
        <f t="shared" si="350"/>
        <v>42940</v>
      </c>
      <c r="B4445" s="8">
        <f t="shared" si="350"/>
        <v>11</v>
      </c>
      <c r="C4445" s="6" t="s">
        <v>236</v>
      </c>
      <c r="D4445" s="10" t="s">
        <v>20</v>
      </c>
      <c r="E4445" s="6" t="s">
        <v>237</v>
      </c>
      <c r="F4445" s="6" t="s">
        <v>15</v>
      </c>
      <c r="G4445">
        <v>517900</v>
      </c>
      <c r="H4445" t="str">
        <f t="shared" si="348"/>
        <v>BeforeNoon</v>
      </c>
      <c r="I4445" s="11">
        <v>34</v>
      </c>
      <c r="J4445">
        <v>50</v>
      </c>
      <c r="K4445">
        <v>0.68</v>
      </c>
    </row>
    <row r="4446" spans="1:11" x14ac:dyDescent="0.3">
      <c r="A4446" s="7">
        <f t="shared" si="350"/>
        <v>42940</v>
      </c>
      <c r="B4446" s="8">
        <f t="shared" si="350"/>
        <v>11</v>
      </c>
      <c r="C4446" s="6" t="s">
        <v>668</v>
      </c>
      <c r="D4446" s="10" t="s">
        <v>20</v>
      </c>
      <c r="E4446" s="6" t="s">
        <v>669</v>
      </c>
      <c r="F4446" s="6" t="s">
        <v>15</v>
      </c>
      <c r="G4446">
        <v>423200</v>
      </c>
      <c r="H4446" t="str">
        <f t="shared" si="348"/>
        <v>BeforeNoon</v>
      </c>
      <c r="I4446" s="11">
        <v>17</v>
      </c>
      <c r="J4446">
        <v>50</v>
      </c>
      <c r="K4446">
        <v>0.34</v>
      </c>
    </row>
    <row r="4447" spans="1:11" x14ac:dyDescent="0.3">
      <c r="A4447" s="7">
        <f t="shared" si="350"/>
        <v>42940</v>
      </c>
      <c r="B4447" s="8">
        <f t="shared" si="350"/>
        <v>11</v>
      </c>
      <c r="C4447" s="6" t="s">
        <v>807</v>
      </c>
      <c r="D4447" s="10" t="s">
        <v>20</v>
      </c>
      <c r="E4447" s="6" t="s">
        <v>808</v>
      </c>
      <c r="F4447" s="6" t="s">
        <v>15</v>
      </c>
      <c r="G4447">
        <v>248500</v>
      </c>
      <c r="H4447" t="str">
        <f t="shared" si="348"/>
        <v>BeforeNoon</v>
      </c>
      <c r="I4447" s="11">
        <v>10</v>
      </c>
      <c r="J4447">
        <v>50</v>
      </c>
      <c r="K4447">
        <v>0.2</v>
      </c>
    </row>
    <row r="4448" spans="1:11" x14ac:dyDescent="0.3">
      <c r="A4448" s="7">
        <f t="shared" si="350"/>
        <v>42940</v>
      </c>
      <c r="B4448" s="8">
        <f t="shared" si="350"/>
        <v>11</v>
      </c>
      <c r="C4448" s="6" t="s">
        <v>855</v>
      </c>
      <c r="D4448" s="10" t="s">
        <v>30</v>
      </c>
      <c r="E4448" s="6" t="s">
        <v>856</v>
      </c>
      <c r="F4448" s="6" t="s">
        <v>15</v>
      </c>
      <c r="G4448">
        <v>16800</v>
      </c>
      <c r="H4448" t="str">
        <f t="shared" si="348"/>
        <v>BeforeNoon</v>
      </c>
      <c r="I4448" s="11">
        <v>2</v>
      </c>
      <c r="J4448">
        <v>12</v>
      </c>
      <c r="K4448">
        <v>0.16666666666666671</v>
      </c>
    </row>
    <row r="4449" spans="1:11" x14ac:dyDescent="0.3">
      <c r="A4449" s="7">
        <f t="shared" si="350"/>
        <v>42940</v>
      </c>
      <c r="B4449" s="8">
        <f t="shared" si="350"/>
        <v>11</v>
      </c>
      <c r="C4449" s="6" t="s">
        <v>890</v>
      </c>
      <c r="D4449" s="10" t="s">
        <v>20</v>
      </c>
      <c r="E4449" s="6" t="s">
        <v>891</v>
      </c>
      <c r="F4449" s="6" t="s">
        <v>15</v>
      </c>
      <c r="G4449">
        <v>15700</v>
      </c>
      <c r="H4449" t="str">
        <f t="shared" si="348"/>
        <v>BeforeNoon</v>
      </c>
      <c r="I4449" s="11">
        <v>1</v>
      </c>
      <c r="J4449">
        <v>50</v>
      </c>
      <c r="K4449">
        <v>0.02</v>
      </c>
    </row>
    <row r="4450" spans="1:11" x14ac:dyDescent="0.3">
      <c r="A4450" s="7">
        <f t="shared" si="350"/>
        <v>42940</v>
      </c>
      <c r="B4450" s="8">
        <f t="shared" si="350"/>
        <v>11</v>
      </c>
      <c r="C4450" s="6" t="s">
        <v>670</v>
      </c>
      <c r="D4450" s="10" t="s">
        <v>20</v>
      </c>
      <c r="E4450" s="6" t="s">
        <v>671</v>
      </c>
      <c r="F4450" s="6" t="s">
        <v>15</v>
      </c>
      <c r="G4450">
        <v>530300</v>
      </c>
      <c r="H4450" t="str">
        <f t="shared" si="348"/>
        <v>BeforeNoon</v>
      </c>
      <c r="I4450" s="11">
        <v>29</v>
      </c>
      <c r="J4450">
        <v>50</v>
      </c>
      <c r="K4450">
        <v>0.57999999999999996</v>
      </c>
    </row>
    <row r="4451" spans="1:11" x14ac:dyDescent="0.3">
      <c r="A4451" s="7">
        <f t="shared" si="350"/>
        <v>42940</v>
      </c>
      <c r="B4451" s="8">
        <f t="shared" si="350"/>
        <v>11</v>
      </c>
      <c r="C4451" s="6" t="s">
        <v>809</v>
      </c>
      <c r="D4451" s="10" t="s">
        <v>20</v>
      </c>
      <c r="E4451" s="6" t="s">
        <v>810</v>
      </c>
      <c r="F4451" s="6" t="s">
        <v>15</v>
      </c>
      <c r="G4451">
        <v>42100</v>
      </c>
      <c r="H4451" t="str">
        <f t="shared" si="348"/>
        <v>BeforeNoon</v>
      </c>
      <c r="I4451" s="11">
        <v>6</v>
      </c>
      <c r="J4451">
        <v>50</v>
      </c>
      <c r="K4451">
        <v>0.12</v>
      </c>
    </row>
    <row r="4452" spans="1:11" x14ac:dyDescent="0.3">
      <c r="A4452" s="7">
        <f t="shared" si="350"/>
        <v>42940</v>
      </c>
      <c r="B4452" s="8">
        <f t="shared" si="350"/>
        <v>11</v>
      </c>
      <c r="C4452" s="6" t="s">
        <v>238</v>
      </c>
      <c r="D4452" s="10" t="s">
        <v>20</v>
      </c>
      <c r="E4452" s="6" t="s">
        <v>239</v>
      </c>
      <c r="F4452" s="6" t="s">
        <v>15</v>
      </c>
      <c r="G4452">
        <v>49000</v>
      </c>
      <c r="H4452" t="str">
        <f t="shared" si="348"/>
        <v>BeforeNoon</v>
      </c>
      <c r="I4452" s="11">
        <v>5</v>
      </c>
      <c r="J4452">
        <v>50</v>
      </c>
      <c r="K4452">
        <v>0.1</v>
      </c>
    </row>
    <row r="4453" spans="1:11" x14ac:dyDescent="0.3">
      <c r="A4453" s="7">
        <f t="shared" si="350"/>
        <v>42940</v>
      </c>
      <c r="B4453" s="8">
        <f t="shared" si="350"/>
        <v>11</v>
      </c>
      <c r="C4453" s="6" t="s">
        <v>811</v>
      </c>
      <c r="D4453" s="10" t="s">
        <v>20</v>
      </c>
      <c r="E4453" s="6" t="s">
        <v>812</v>
      </c>
      <c r="F4453" s="6" t="s">
        <v>15</v>
      </c>
      <c r="G4453">
        <v>70400</v>
      </c>
      <c r="H4453" t="str">
        <f t="shared" si="348"/>
        <v>BeforeNoon</v>
      </c>
      <c r="I4453" s="11">
        <v>16</v>
      </c>
      <c r="J4453">
        <v>50</v>
      </c>
      <c r="K4453">
        <v>0.32</v>
      </c>
    </row>
    <row r="4454" spans="1:11" x14ac:dyDescent="0.3">
      <c r="A4454" s="7">
        <f t="shared" si="350"/>
        <v>42940</v>
      </c>
      <c r="B4454" s="8">
        <f t="shared" si="350"/>
        <v>11</v>
      </c>
      <c r="C4454" s="6" t="s">
        <v>240</v>
      </c>
      <c r="D4454" s="10" t="s">
        <v>20</v>
      </c>
      <c r="E4454" s="6" t="s">
        <v>241</v>
      </c>
      <c r="F4454" s="6" t="s">
        <v>15</v>
      </c>
      <c r="G4454">
        <v>711000</v>
      </c>
      <c r="H4454" t="str">
        <f t="shared" si="348"/>
        <v>BeforeNoon</v>
      </c>
      <c r="I4454" s="11">
        <v>47</v>
      </c>
      <c r="J4454">
        <v>50</v>
      </c>
      <c r="K4454">
        <v>0.94</v>
      </c>
    </row>
    <row r="4455" spans="1:11" x14ac:dyDescent="0.3">
      <c r="A4455" s="7">
        <f t="shared" si="350"/>
        <v>42940</v>
      </c>
      <c r="B4455" s="8">
        <f t="shared" si="350"/>
        <v>11</v>
      </c>
      <c r="C4455" s="9" t="s">
        <v>672</v>
      </c>
      <c r="D4455" s="10" t="s">
        <v>12</v>
      </c>
      <c r="E4455" s="9" t="s">
        <v>673</v>
      </c>
      <c r="F4455" s="6" t="s">
        <v>14</v>
      </c>
      <c r="G4455">
        <v>52300</v>
      </c>
      <c r="H4455" t="str">
        <f t="shared" si="348"/>
        <v>BeforeNoon</v>
      </c>
      <c r="I4455" s="11">
        <v>1</v>
      </c>
      <c r="J4455">
        <v>12</v>
      </c>
      <c r="K4455">
        <v>8.3333333333333329E-2</v>
      </c>
    </row>
    <row r="4456" spans="1:11" x14ac:dyDescent="0.3">
      <c r="A4456" s="7">
        <f t="shared" si="350"/>
        <v>42940</v>
      </c>
      <c r="B4456" s="8">
        <f t="shared" si="350"/>
        <v>11</v>
      </c>
      <c r="C4456" s="9" t="str">
        <f>C4455</f>
        <v>PG0690</v>
      </c>
      <c r="D4456" s="10" t="str">
        <f>D4455</f>
        <v>SU9</v>
      </c>
      <c r="E4456" s="9" t="str">
        <f>E4455</f>
        <v>OVS,KJA</v>
      </c>
      <c r="F4456" s="6" t="s">
        <v>15</v>
      </c>
      <c r="G4456">
        <v>280200</v>
      </c>
      <c r="H4456" t="str">
        <f t="shared" si="348"/>
        <v>BeforeNoon</v>
      </c>
      <c r="I4456" s="11">
        <v>16</v>
      </c>
      <c r="J4456">
        <v>85</v>
      </c>
      <c r="K4456">
        <v>0.18823529411764711</v>
      </c>
    </row>
    <row r="4457" spans="1:11" x14ac:dyDescent="0.3">
      <c r="A4457" s="7">
        <f t="shared" si="350"/>
        <v>42940</v>
      </c>
      <c r="B4457" s="8">
        <f t="shared" si="350"/>
        <v>11</v>
      </c>
      <c r="C4457" s="6" t="s">
        <v>242</v>
      </c>
      <c r="D4457" s="10" t="s">
        <v>20</v>
      </c>
      <c r="E4457" s="6" t="s">
        <v>243</v>
      </c>
      <c r="F4457" s="6" t="s">
        <v>15</v>
      </c>
      <c r="G4457">
        <v>219500</v>
      </c>
      <c r="H4457" t="str">
        <f t="shared" si="348"/>
        <v>BeforeNoon</v>
      </c>
      <c r="I4457" s="11">
        <v>27</v>
      </c>
      <c r="J4457">
        <v>50</v>
      </c>
      <c r="K4457">
        <v>0.54</v>
      </c>
    </row>
    <row r="4458" spans="1:11" x14ac:dyDescent="0.3">
      <c r="A4458" s="7">
        <f t="shared" si="350"/>
        <v>42940</v>
      </c>
      <c r="B4458" s="8">
        <v>12</v>
      </c>
      <c r="C4458" s="6" t="s">
        <v>674</v>
      </c>
      <c r="D4458" s="10" t="s">
        <v>30</v>
      </c>
      <c r="E4458" s="6" t="s">
        <v>675</v>
      </c>
      <c r="F4458" s="6" t="s">
        <v>15</v>
      </c>
      <c r="G4458">
        <v>28400</v>
      </c>
      <c r="H4458" t="str">
        <f t="shared" si="348"/>
        <v>AfterNoon</v>
      </c>
      <c r="I4458" s="11">
        <v>4</v>
      </c>
      <c r="J4458">
        <v>12</v>
      </c>
      <c r="K4458">
        <v>0.33333333333333331</v>
      </c>
    </row>
    <row r="4459" spans="1:11" x14ac:dyDescent="0.3">
      <c r="A4459" s="7">
        <f t="shared" ref="A4459:B4474" si="351">A4458</f>
        <v>42940</v>
      </c>
      <c r="B4459" s="8">
        <f t="shared" si="351"/>
        <v>12</v>
      </c>
      <c r="C4459" s="9" t="s">
        <v>676</v>
      </c>
      <c r="D4459" s="10" t="s">
        <v>17</v>
      </c>
      <c r="E4459" s="9" t="s">
        <v>677</v>
      </c>
      <c r="F4459" s="6" t="s">
        <v>14</v>
      </c>
      <c r="G4459">
        <v>133200</v>
      </c>
      <c r="H4459" t="str">
        <f t="shared" si="348"/>
        <v>AfterNoon</v>
      </c>
      <c r="I4459" s="11">
        <v>1</v>
      </c>
      <c r="J4459">
        <v>20</v>
      </c>
      <c r="K4459">
        <v>0.05</v>
      </c>
    </row>
    <row r="4460" spans="1:11" x14ac:dyDescent="0.3">
      <c r="A4460" s="7">
        <f t="shared" si="351"/>
        <v>42940</v>
      </c>
      <c r="B4460" s="8">
        <f t="shared" si="351"/>
        <v>12</v>
      </c>
      <c r="C4460" s="9" t="str">
        <f>C4459</f>
        <v>PG0065</v>
      </c>
      <c r="D4460" s="10" t="str">
        <f>D4459</f>
        <v>319</v>
      </c>
      <c r="E4460" s="9" t="str">
        <f>E4459</f>
        <v>UUD,VKO</v>
      </c>
      <c r="F4460" s="6" t="s">
        <v>15</v>
      </c>
      <c r="G4460">
        <v>315200</v>
      </c>
      <c r="H4460" t="str">
        <f t="shared" si="348"/>
        <v>AfterNoon</v>
      </c>
      <c r="I4460" s="11">
        <v>7</v>
      </c>
      <c r="J4460">
        <v>96</v>
      </c>
      <c r="K4460">
        <v>7.2916666666666671E-2</v>
      </c>
    </row>
    <row r="4461" spans="1:11" x14ac:dyDescent="0.3">
      <c r="A4461" s="7">
        <f t="shared" si="351"/>
        <v>42940</v>
      </c>
      <c r="B4461" s="8">
        <f t="shared" si="351"/>
        <v>12</v>
      </c>
      <c r="C4461" s="6" t="s">
        <v>244</v>
      </c>
      <c r="D4461" s="10" t="s">
        <v>20</v>
      </c>
      <c r="E4461" s="6" t="s">
        <v>245</v>
      </c>
      <c r="F4461" s="6" t="s">
        <v>15</v>
      </c>
      <c r="G4461">
        <v>217700</v>
      </c>
      <c r="H4461" t="str">
        <f t="shared" si="348"/>
        <v>AfterNoon</v>
      </c>
      <c r="I4461" s="11">
        <v>17</v>
      </c>
      <c r="J4461">
        <v>50</v>
      </c>
      <c r="K4461">
        <v>0.34</v>
      </c>
    </row>
    <row r="4462" spans="1:11" x14ac:dyDescent="0.3">
      <c r="A4462" s="7">
        <f t="shared" si="351"/>
        <v>42940</v>
      </c>
      <c r="B4462" s="8">
        <f t="shared" si="351"/>
        <v>12</v>
      </c>
      <c r="C4462" s="6" t="s">
        <v>678</v>
      </c>
      <c r="D4462" s="10" t="s">
        <v>30</v>
      </c>
      <c r="E4462" s="6" t="s">
        <v>679</v>
      </c>
      <c r="F4462" s="6" t="s">
        <v>15</v>
      </c>
      <c r="G4462">
        <v>29400</v>
      </c>
      <c r="H4462" t="str">
        <f t="shared" si="348"/>
        <v>AfterNoon</v>
      </c>
      <c r="I4462" s="11">
        <v>6</v>
      </c>
      <c r="J4462">
        <v>12</v>
      </c>
      <c r="K4462">
        <v>0.5</v>
      </c>
    </row>
    <row r="4463" spans="1:11" x14ac:dyDescent="0.3">
      <c r="A4463" s="7">
        <f t="shared" si="351"/>
        <v>42940</v>
      </c>
      <c r="B4463" s="8">
        <f t="shared" si="351"/>
        <v>12</v>
      </c>
      <c r="C4463" s="6" t="s">
        <v>826</v>
      </c>
      <c r="D4463" s="10" t="s">
        <v>20</v>
      </c>
      <c r="E4463" s="6" t="s">
        <v>827</v>
      </c>
      <c r="F4463" s="6" t="s">
        <v>15</v>
      </c>
      <c r="G4463">
        <v>19800</v>
      </c>
      <c r="H4463" t="str">
        <f t="shared" si="348"/>
        <v>AfterNoon</v>
      </c>
      <c r="I4463" s="11">
        <v>2</v>
      </c>
      <c r="J4463">
        <v>50</v>
      </c>
      <c r="K4463">
        <v>0.04</v>
      </c>
    </row>
    <row r="4464" spans="1:11" x14ac:dyDescent="0.3">
      <c r="A4464" s="7">
        <f t="shared" si="351"/>
        <v>42940</v>
      </c>
      <c r="B4464" s="8">
        <f t="shared" si="351"/>
        <v>12</v>
      </c>
      <c r="C4464" s="6" t="s">
        <v>246</v>
      </c>
      <c r="D4464" s="10" t="s">
        <v>20</v>
      </c>
      <c r="E4464" s="6" t="s">
        <v>247</v>
      </c>
      <c r="F4464" s="6" t="s">
        <v>15</v>
      </c>
      <c r="G4464">
        <v>31500</v>
      </c>
      <c r="H4464" t="str">
        <f t="shared" si="348"/>
        <v>AfterNoon</v>
      </c>
      <c r="I4464" s="11">
        <v>3</v>
      </c>
      <c r="J4464">
        <v>50</v>
      </c>
      <c r="K4464">
        <v>0.06</v>
      </c>
    </row>
    <row r="4465" spans="1:11" x14ac:dyDescent="0.3">
      <c r="A4465" s="7">
        <f t="shared" si="351"/>
        <v>42940</v>
      </c>
      <c r="B4465" s="8">
        <f t="shared" si="351"/>
        <v>12</v>
      </c>
      <c r="C4465" s="9" t="s">
        <v>248</v>
      </c>
      <c r="D4465" s="10" t="s">
        <v>12</v>
      </c>
      <c r="E4465" s="9" t="s">
        <v>249</v>
      </c>
      <c r="F4465" s="6" t="s">
        <v>14</v>
      </c>
      <c r="G4465">
        <v>44200</v>
      </c>
      <c r="H4465" t="str">
        <f t="shared" si="348"/>
        <v>AfterNoon</v>
      </c>
      <c r="I4465" s="11">
        <v>1</v>
      </c>
      <c r="J4465">
        <v>12</v>
      </c>
      <c r="K4465">
        <v>8.3333333333333329E-2</v>
      </c>
    </row>
    <row r="4466" spans="1:11" x14ac:dyDescent="0.3">
      <c r="A4466" s="7">
        <f t="shared" si="351"/>
        <v>42940</v>
      </c>
      <c r="B4466" s="8">
        <f t="shared" si="351"/>
        <v>12</v>
      </c>
      <c r="C4466" s="9" t="str">
        <f>C4465</f>
        <v>PG0146</v>
      </c>
      <c r="D4466" s="10" t="str">
        <f>D4465</f>
        <v>SU9</v>
      </c>
      <c r="E4466" s="9" t="str">
        <f>E4465</f>
        <v>VKO,OGZ</v>
      </c>
      <c r="F4466" s="6" t="s">
        <v>15</v>
      </c>
      <c r="G4466">
        <v>249900</v>
      </c>
      <c r="H4466" t="str">
        <f t="shared" si="348"/>
        <v>AfterNoon</v>
      </c>
      <c r="I4466" s="11">
        <v>17</v>
      </c>
      <c r="J4466">
        <v>85</v>
      </c>
      <c r="K4466">
        <v>0.2</v>
      </c>
    </row>
    <row r="4467" spans="1:11" x14ac:dyDescent="0.3">
      <c r="A4467" s="7">
        <f t="shared" si="351"/>
        <v>42940</v>
      </c>
      <c r="B4467" s="8">
        <f t="shared" si="351"/>
        <v>12</v>
      </c>
      <c r="C4467" s="6" t="s">
        <v>783</v>
      </c>
      <c r="D4467" s="10" t="s">
        <v>20</v>
      </c>
      <c r="E4467" s="6" t="s">
        <v>784</v>
      </c>
      <c r="F4467" s="6" t="s">
        <v>15</v>
      </c>
      <c r="G4467">
        <v>15500</v>
      </c>
      <c r="H4467" t="str">
        <f t="shared" si="348"/>
        <v>AfterNoon</v>
      </c>
      <c r="I4467" s="11">
        <v>1</v>
      </c>
      <c r="J4467">
        <v>50</v>
      </c>
      <c r="K4467">
        <v>0.02</v>
      </c>
    </row>
    <row r="4468" spans="1:11" x14ac:dyDescent="0.3">
      <c r="A4468" s="7">
        <f t="shared" si="351"/>
        <v>42940</v>
      </c>
      <c r="B4468" s="8">
        <f t="shared" si="351"/>
        <v>12</v>
      </c>
      <c r="C4468" s="9" t="s">
        <v>252</v>
      </c>
      <c r="D4468" s="10" t="s">
        <v>12</v>
      </c>
      <c r="E4468" s="9" t="s">
        <v>253</v>
      </c>
      <c r="F4468" s="6" t="s">
        <v>14</v>
      </c>
      <c r="G4468">
        <v>198000</v>
      </c>
      <c r="H4468" t="str">
        <f t="shared" si="348"/>
        <v>AfterNoon</v>
      </c>
      <c r="I4468" s="11">
        <v>6</v>
      </c>
      <c r="J4468">
        <v>12</v>
      </c>
      <c r="K4468">
        <v>0.5</v>
      </c>
    </row>
    <row r="4469" spans="1:11" x14ac:dyDescent="0.3">
      <c r="A4469" s="7">
        <f t="shared" si="351"/>
        <v>42940</v>
      </c>
      <c r="B4469" s="8">
        <f t="shared" si="351"/>
        <v>12</v>
      </c>
      <c r="C4469" s="9" t="str">
        <f>C4468</f>
        <v>PG0196</v>
      </c>
      <c r="D4469" s="10" t="str">
        <f>D4468</f>
        <v>SU9</v>
      </c>
      <c r="E4469" s="9" t="str">
        <f>E4468</f>
        <v>DME,KGD</v>
      </c>
      <c r="F4469" s="6" t="s">
        <v>15</v>
      </c>
      <c r="G4469">
        <v>696300</v>
      </c>
      <c r="H4469" t="str">
        <f t="shared" si="348"/>
        <v>AfterNoon</v>
      </c>
      <c r="I4469" s="11">
        <v>63</v>
      </c>
      <c r="J4469">
        <v>85</v>
      </c>
      <c r="K4469">
        <v>0.74117647058823533</v>
      </c>
    </row>
    <row r="4470" spans="1:11" x14ac:dyDescent="0.3">
      <c r="A4470" s="7">
        <f t="shared" si="351"/>
        <v>42940</v>
      </c>
      <c r="B4470" s="8">
        <f t="shared" si="351"/>
        <v>12</v>
      </c>
      <c r="C4470" s="9" t="s">
        <v>254</v>
      </c>
      <c r="D4470" s="10" t="s">
        <v>25</v>
      </c>
      <c r="E4470" s="9" t="s">
        <v>255</v>
      </c>
      <c r="F4470" s="6" t="s">
        <v>14</v>
      </c>
      <c r="G4470">
        <v>579300</v>
      </c>
      <c r="H4470" t="str">
        <f t="shared" si="348"/>
        <v>AfterNoon</v>
      </c>
      <c r="I4470" s="11">
        <v>3</v>
      </c>
      <c r="J4470">
        <v>30</v>
      </c>
      <c r="K4470">
        <v>0.1</v>
      </c>
    </row>
    <row r="4471" spans="1:11" x14ac:dyDescent="0.3">
      <c r="A4471" s="7">
        <f t="shared" si="351"/>
        <v>42940</v>
      </c>
      <c r="B4471" s="8">
        <f t="shared" si="351"/>
        <v>12</v>
      </c>
      <c r="C4471" s="9" t="str">
        <f>C4470</f>
        <v>PG0201</v>
      </c>
      <c r="D4471" s="10" t="str">
        <f>D4470</f>
        <v>763</v>
      </c>
      <c r="E4471" s="9" t="str">
        <f>E4470</f>
        <v>VVO,VKO</v>
      </c>
      <c r="F4471" s="6" t="s">
        <v>15</v>
      </c>
      <c r="G4471">
        <v>1687200</v>
      </c>
      <c r="H4471" t="str">
        <f t="shared" si="348"/>
        <v>AfterNoon</v>
      </c>
      <c r="I4471" s="11">
        <v>26</v>
      </c>
      <c r="J4471">
        <v>192</v>
      </c>
      <c r="K4471">
        <v>0.13541666666666671</v>
      </c>
    </row>
    <row r="4472" spans="1:11" x14ac:dyDescent="0.3">
      <c r="A4472" s="7">
        <f t="shared" si="351"/>
        <v>42940</v>
      </c>
      <c r="B4472" s="8">
        <f t="shared" si="351"/>
        <v>12</v>
      </c>
      <c r="C4472" s="6" t="s">
        <v>256</v>
      </c>
      <c r="D4472" s="10" t="s">
        <v>30</v>
      </c>
      <c r="E4472" s="6" t="s">
        <v>257</v>
      </c>
      <c r="F4472" s="6" t="s">
        <v>15</v>
      </c>
      <c r="G4472">
        <v>37800</v>
      </c>
      <c r="H4472" t="str">
        <f t="shared" si="348"/>
        <v>AfterNoon</v>
      </c>
      <c r="I4472" s="11">
        <v>6</v>
      </c>
      <c r="J4472">
        <v>12</v>
      </c>
      <c r="K4472">
        <v>0.5</v>
      </c>
    </row>
    <row r="4473" spans="1:11" x14ac:dyDescent="0.3">
      <c r="A4473" s="7">
        <f t="shared" si="351"/>
        <v>42940</v>
      </c>
      <c r="B4473" s="8">
        <f t="shared" si="351"/>
        <v>12</v>
      </c>
      <c r="C4473" s="9" t="s">
        <v>258</v>
      </c>
      <c r="D4473" s="10" t="s">
        <v>25</v>
      </c>
      <c r="E4473" s="9" t="s">
        <v>259</v>
      </c>
      <c r="F4473" s="6" t="s">
        <v>14</v>
      </c>
      <c r="G4473">
        <v>2952000</v>
      </c>
      <c r="H4473" t="str">
        <f t="shared" si="348"/>
        <v>AfterNoon</v>
      </c>
      <c r="I4473" s="11">
        <v>16</v>
      </c>
      <c r="J4473">
        <v>30</v>
      </c>
      <c r="K4473">
        <v>0.53333333333333333</v>
      </c>
    </row>
    <row r="4474" spans="1:11" x14ac:dyDescent="0.3">
      <c r="A4474" s="7">
        <f t="shared" si="351"/>
        <v>42940</v>
      </c>
      <c r="B4474" s="8">
        <f t="shared" si="351"/>
        <v>12</v>
      </c>
      <c r="C4474" s="9" t="str">
        <f>C4473</f>
        <v>PG0209</v>
      </c>
      <c r="D4474" s="10" t="str">
        <f>D4473</f>
        <v>763</v>
      </c>
      <c r="E4474" s="9" t="str">
        <f>E4473</f>
        <v>KHV,DME</v>
      </c>
      <c r="F4474" s="6" t="s">
        <v>15</v>
      </c>
      <c r="G4474">
        <v>6427000</v>
      </c>
      <c r="H4474" t="str">
        <f t="shared" si="348"/>
        <v>AfterNoon</v>
      </c>
      <c r="I4474" s="11">
        <v>104</v>
      </c>
      <c r="J4474">
        <v>192</v>
      </c>
      <c r="K4474">
        <v>0.54166666666666663</v>
      </c>
    </row>
    <row r="4475" spans="1:11" x14ac:dyDescent="0.3">
      <c r="A4475" s="7">
        <f t="shared" ref="A4475:E4490" si="352">A4474</f>
        <v>42940</v>
      </c>
      <c r="B4475" s="8">
        <f t="shared" si="352"/>
        <v>12</v>
      </c>
      <c r="C4475" s="9" t="s">
        <v>260</v>
      </c>
      <c r="D4475" s="10" t="s">
        <v>61</v>
      </c>
      <c r="E4475" s="9" t="s">
        <v>261</v>
      </c>
      <c r="F4475" s="6" t="s">
        <v>14</v>
      </c>
      <c r="G4475">
        <v>991300</v>
      </c>
      <c r="H4475" t="str">
        <f t="shared" si="348"/>
        <v>AfterNoon</v>
      </c>
      <c r="I4475" s="11">
        <v>23</v>
      </c>
      <c r="J4475">
        <v>30</v>
      </c>
      <c r="K4475">
        <v>0.76666666666666672</v>
      </c>
    </row>
    <row r="4476" spans="1:11" x14ac:dyDescent="0.3">
      <c r="A4476" s="7">
        <f t="shared" si="352"/>
        <v>42940</v>
      </c>
      <c r="B4476" s="8">
        <f t="shared" si="352"/>
        <v>12</v>
      </c>
      <c r="C4476" s="9" t="str">
        <f t="shared" si="352"/>
        <v>PG0225</v>
      </c>
      <c r="D4476" s="10" t="str">
        <f t="shared" si="352"/>
        <v>773</v>
      </c>
      <c r="E4476" s="9" t="str">
        <f t="shared" si="352"/>
        <v>SVO,SVX</v>
      </c>
      <c r="F4476" s="6" t="s">
        <v>63</v>
      </c>
      <c r="G4476">
        <v>829600</v>
      </c>
      <c r="H4476" t="str">
        <f t="shared" si="348"/>
        <v>AfterNoon</v>
      </c>
      <c r="I4476" s="11">
        <v>34</v>
      </c>
      <c r="J4476">
        <v>48</v>
      </c>
      <c r="K4476">
        <v>0.70833333333333337</v>
      </c>
    </row>
    <row r="4477" spans="1:11" x14ac:dyDescent="0.3">
      <c r="A4477" s="7">
        <f t="shared" si="352"/>
        <v>42940</v>
      </c>
      <c r="B4477" s="8">
        <f t="shared" si="352"/>
        <v>12</v>
      </c>
      <c r="C4477" s="9" t="str">
        <f t="shared" si="352"/>
        <v>PG0225</v>
      </c>
      <c r="D4477" s="10" t="str">
        <f t="shared" si="352"/>
        <v>773</v>
      </c>
      <c r="E4477" s="9" t="str">
        <f t="shared" si="352"/>
        <v>SVO,SVX</v>
      </c>
      <c r="F4477" s="6" t="s">
        <v>15</v>
      </c>
      <c r="G4477">
        <v>2869800</v>
      </c>
      <c r="H4477" t="str">
        <f t="shared" si="348"/>
        <v>AfterNoon</v>
      </c>
      <c r="I4477" s="11">
        <v>199</v>
      </c>
      <c r="J4477">
        <v>324</v>
      </c>
      <c r="K4477">
        <v>0.61419753086419748</v>
      </c>
    </row>
    <row r="4478" spans="1:11" x14ac:dyDescent="0.3">
      <c r="A4478" s="7">
        <f t="shared" si="352"/>
        <v>42940</v>
      </c>
      <c r="B4478" s="8">
        <f t="shared" si="352"/>
        <v>12</v>
      </c>
      <c r="C4478" s="9" t="s">
        <v>262</v>
      </c>
      <c r="D4478" s="10" t="s">
        <v>12</v>
      </c>
      <c r="E4478" s="9" t="s">
        <v>263</v>
      </c>
      <c r="F4478" s="6" t="s">
        <v>14</v>
      </c>
      <c r="G4478">
        <v>89100</v>
      </c>
      <c r="H4478" t="str">
        <f t="shared" si="348"/>
        <v>AfterNoon</v>
      </c>
      <c r="I4478" s="11">
        <v>9</v>
      </c>
      <c r="J4478">
        <v>12</v>
      </c>
      <c r="K4478">
        <v>0.75</v>
      </c>
    </row>
    <row r="4479" spans="1:11" x14ac:dyDescent="0.3">
      <c r="A4479" s="7">
        <f t="shared" si="352"/>
        <v>42940</v>
      </c>
      <c r="B4479" s="8">
        <f t="shared" si="352"/>
        <v>12</v>
      </c>
      <c r="C4479" s="9" t="str">
        <f>C4478</f>
        <v>PG0233</v>
      </c>
      <c r="D4479" s="10" t="str">
        <f>D4478</f>
        <v>SU9</v>
      </c>
      <c r="E4479" s="9" t="str">
        <f>E4478</f>
        <v>VKO,BZK</v>
      </c>
      <c r="F4479" s="6" t="s">
        <v>15</v>
      </c>
      <c r="G4479">
        <v>215400</v>
      </c>
      <c r="H4479" t="str">
        <f t="shared" si="348"/>
        <v>AfterNoon</v>
      </c>
      <c r="I4479" s="11">
        <v>65</v>
      </c>
      <c r="J4479">
        <v>85</v>
      </c>
      <c r="K4479">
        <v>0.76470588235294112</v>
      </c>
    </row>
    <row r="4480" spans="1:11" x14ac:dyDescent="0.3">
      <c r="A4480" s="7">
        <f t="shared" si="352"/>
        <v>42940</v>
      </c>
      <c r="B4480" s="8">
        <f t="shared" si="352"/>
        <v>12</v>
      </c>
      <c r="C4480" s="9" t="s">
        <v>264</v>
      </c>
      <c r="D4480" s="10" t="s">
        <v>12</v>
      </c>
      <c r="E4480" s="9" t="s">
        <v>265</v>
      </c>
      <c r="F4480" s="6" t="s">
        <v>14</v>
      </c>
      <c r="G4480">
        <v>111000</v>
      </c>
      <c r="H4480" t="str">
        <f t="shared" si="348"/>
        <v>AfterNoon</v>
      </c>
      <c r="I4480" s="11">
        <v>6</v>
      </c>
      <c r="J4480">
        <v>12</v>
      </c>
      <c r="K4480">
        <v>0.5</v>
      </c>
    </row>
    <row r="4481" spans="1:11" x14ac:dyDescent="0.3">
      <c r="A4481" s="7">
        <f t="shared" si="352"/>
        <v>42940</v>
      </c>
      <c r="B4481" s="8">
        <f t="shared" si="352"/>
        <v>12</v>
      </c>
      <c r="C4481" s="9" t="str">
        <f>C4480</f>
        <v>PG0242</v>
      </c>
      <c r="D4481" s="10" t="str">
        <f>D4480</f>
        <v>SU9</v>
      </c>
      <c r="E4481" s="9" t="str">
        <f>E4480</f>
        <v>CSY,SVO</v>
      </c>
      <c r="F4481" s="6" t="s">
        <v>15</v>
      </c>
      <c r="G4481">
        <v>294400</v>
      </c>
      <c r="H4481" t="str">
        <f t="shared" si="348"/>
        <v>AfterNoon</v>
      </c>
      <c r="I4481" s="11">
        <v>47</v>
      </c>
      <c r="J4481">
        <v>85</v>
      </c>
      <c r="K4481">
        <v>0.55294117647058827</v>
      </c>
    </row>
    <row r="4482" spans="1:11" x14ac:dyDescent="0.3">
      <c r="A4482" s="7">
        <f t="shared" si="352"/>
        <v>42940</v>
      </c>
      <c r="B4482" s="8">
        <f t="shared" si="352"/>
        <v>12</v>
      </c>
      <c r="C4482" s="6" t="s">
        <v>268</v>
      </c>
      <c r="D4482" s="10" t="s">
        <v>20</v>
      </c>
      <c r="E4482" s="6" t="s">
        <v>269</v>
      </c>
      <c r="F4482" s="6" t="s">
        <v>15</v>
      </c>
      <c r="G4482">
        <v>336300</v>
      </c>
      <c r="H4482" t="str">
        <f t="shared" ref="H4482:H4545" si="353">_xlfn.IFS(B4482&gt;=20,"Night",B4482&gt;=16,"Evening",B4482&gt;=12,"AfterNoon",B4482&gt;=8,"BeforeNoon",B4482&gt;=4,"Morning",B4482&lt;4,"EarlyMorning")</f>
        <v>AfterNoon</v>
      </c>
      <c r="I4482" s="11">
        <v>33</v>
      </c>
      <c r="J4482">
        <v>50</v>
      </c>
      <c r="K4482">
        <v>0.66</v>
      </c>
    </row>
    <row r="4483" spans="1:11" x14ac:dyDescent="0.3">
      <c r="A4483" s="7">
        <f t="shared" si="352"/>
        <v>42940</v>
      </c>
      <c r="B4483" s="8">
        <f t="shared" si="352"/>
        <v>12</v>
      </c>
      <c r="C4483" s="6" t="s">
        <v>272</v>
      </c>
      <c r="D4483" s="10" t="s">
        <v>20</v>
      </c>
      <c r="E4483" s="6" t="s">
        <v>273</v>
      </c>
      <c r="F4483" s="6" t="s">
        <v>15</v>
      </c>
      <c r="G4483">
        <v>37100</v>
      </c>
      <c r="H4483" t="str">
        <f t="shared" si="353"/>
        <v>AfterNoon</v>
      </c>
      <c r="I4483" s="11">
        <v>7</v>
      </c>
      <c r="J4483">
        <v>50</v>
      </c>
      <c r="K4483">
        <v>0.14000000000000001</v>
      </c>
    </row>
    <row r="4484" spans="1:11" x14ac:dyDescent="0.3">
      <c r="A4484" s="7">
        <f t="shared" si="352"/>
        <v>42940</v>
      </c>
      <c r="B4484" s="8">
        <f t="shared" si="352"/>
        <v>12</v>
      </c>
      <c r="C4484" s="9" t="s">
        <v>274</v>
      </c>
      <c r="D4484" s="10" t="s">
        <v>12</v>
      </c>
      <c r="E4484" s="9" t="s">
        <v>275</v>
      </c>
      <c r="F4484" s="6" t="s">
        <v>14</v>
      </c>
      <c r="G4484">
        <v>41200</v>
      </c>
      <c r="H4484" t="str">
        <f t="shared" si="353"/>
        <v>AfterNoon</v>
      </c>
      <c r="I4484" s="11">
        <v>4</v>
      </c>
      <c r="J4484">
        <v>12</v>
      </c>
      <c r="K4484">
        <v>0.33333333333333331</v>
      </c>
    </row>
    <row r="4485" spans="1:11" x14ac:dyDescent="0.3">
      <c r="A4485" s="7">
        <f t="shared" si="352"/>
        <v>42940</v>
      </c>
      <c r="B4485" s="8">
        <f t="shared" si="352"/>
        <v>12</v>
      </c>
      <c r="C4485" s="9" t="str">
        <f>C4484</f>
        <v>PG0384</v>
      </c>
      <c r="D4485" s="10" t="str">
        <f>D4484</f>
        <v>SU9</v>
      </c>
      <c r="E4485" s="9" t="str">
        <f>E4484</f>
        <v>DME,BZK</v>
      </c>
      <c r="F4485" s="6" t="s">
        <v>15</v>
      </c>
      <c r="G4485">
        <v>147800</v>
      </c>
      <c r="H4485" t="str">
        <f t="shared" si="353"/>
        <v>AfterNoon</v>
      </c>
      <c r="I4485" s="11">
        <v>43</v>
      </c>
      <c r="J4485">
        <v>85</v>
      </c>
      <c r="K4485">
        <v>0.50588235294117645</v>
      </c>
    </row>
    <row r="4486" spans="1:11" x14ac:dyDescent="0.3">
      <c r="A4486" s="7">
        <f t="shared" si="352"/>
        <v>42940</v>
      </c>
      <c r="B4486" s="8">
        <f t="shared" si="352"/>
        <v>12</v>
      </c>
      <c r="C4486" s="9" t="s">
        <v>278</v>
      </c>
      <c r="D4486" s="10" t="s">
        <v>12</v>
      </c>
      <c r="E4486" s="9" t="s">
        <v>279</v>
      </c>
      <c r="F4486" s="6" t="s">
        <v>14</v>
      </c>
      <c r="G4486">
        <v>149800</v>
      </c>
      <c r="H4486" t="str">
        <f t="shared" si="353"/>
        <v>AfterNoon</v>
      </c>
      <c r="I4486" s="11">
        <v>7</v>
      </c>
      <c r="J4486">
        <v>12</v>
      </c>
      <c r="K4486">
        <v>0.58333333333333337</v>
      </c>
    </row>
    <row r="4487" spans="1:11" x14ac:dyDescent="0.3">
      <c r="A4487" s="7">
        <f t="shared" si="352"/>
        <v>42940</v>
      </c>
      <c r="B4487" s="8">
        <f t="shared" si="352"/>
        <v>12</v>
      </c>
      <c r="C4487" s="9" t="str">
        <f>C4486</f>
        <v>PG0461</v>
      </c>
      <c r="D4487" s="10" t="str">
        <f>D4486</f>
        <v>SU9</v>
      </c>
      <c r="E4487" s="9" t="str">
        <f>E4486</f>
        <v>SVO,ULV</v>
      </c>
      <c r="F4487" s="6" t="s">
        <v>15</v>
      </c>
      <c r="G4487">
        <v>328700</v>
      </c>
      <c r="H4487" t="str">
        <f t="shared" si="353"/>
        <v>AfterNoon</v>
      </c>
      <c r="I4487" s="11">
        <v>46</v>
      </c>
      <c r="J4487">
        <v>85</v>
      </c>
      <c r="K4487">
        <v>0.54117647058823526</v>
      </c>
    </row>
    <row r="4488" spans="1:11" x14ac:dyDescent="0.3">
      <c r="A4488" s="7">
        <f t="shared" si="352"/>
        <v>42940</v>
      </c>
      <c r="B4488" s="8">
        <f t="shared" si="352"/>
        <v>12</v>
      </c>
      <c r="C4488" s="9" t="s">
        <v>280</v>
      </c>
      <c r="D4488" s="10" t="s">
        <v>98</v>
      </c>
      <c r="E4488" s="9" t="s">
        <v>173</v>
      </c>
      <c r="F4488" s="6" t="s">
        <v>14</v>
      </c>
      <c r="G4488">
        <v>90000</v>
      </c>
      <c r="H4488" t="str">
        <f t="shared" si="353"/>
        <v>AfterNoon</v>
      </c>
      <c r="I4488" s="11">
        <v>5</v>
      </c>
      <c r="J4488">
        <v>28</v>
      </c>
      <c r="K4488">
        <v>0.1785714285714286</v>
      </c>
    </row>
    <row r="4489" spans="1:11" x14ac:dyDescent="0.3">
      <c r="A4489" s="7">
        <f t="shared" si="352"/>
        <v>42940</v>
      </c>
      <c r="B4489" s="8">
        <f t="shared" si="352"/>
        <v>12</v>
      </c>
      <c r="C4489" s="9" t="str">
        <f>C4488</f>
        <v>PG0469</v>
      </c>
      <c r="D4489" s="10" t="str">
        <f>D4488</f>
        <v>321</v>
      </c>
      <c r="E4489" s="9" t="str">
        <f>E4488</f>
        <v>SVO,LED</v>
      </c>
      <c r="F4489" s="6" t="s">
        <v>15</v>
      </c>
      <c r="G4489">
        <v>192600</v>
      </c>
      <c r="H4489" t="str">
        <f t="shared" si="353"/>
        <v>AfterNoon</v>
      </c>
      <c r="I4489" s="11">
        <v>32</v>
      </c>
      <c r="J4489">
        <v>142</v>
      </c>
      <c r="K4489">
        <v>0.22535211267605629</v>
      </c>
    </row>
    <row r="4490" spans="1:11" x14ac:dyDescent="0.3">
      <c r="A4490" s="7">
        <f t="shared" si="352"/>
        <v>42940</v>
      </c>
      <c r="B4490" s="8">
        <f t="shared" si="352"/>
        <v>12</v>
      </c>
      <c r="C4490" s="9" t="s">
        <v>281</v>
      </c>
      <c r="D4490" s="10" t="s">
        <v>12</v>
      </c>
      <c r="E4490" s="9" t="s">
        <v>282</v>
      </c>
      <c r="F4490" s="6" t="s">
        <v>14</v>
      </c>
      <c r="G4490">
        <v>56700</v>
      </c>
      <c r="H4490" t="str">
        <f t="shared" si="353"/>
        <v>AfterNoon</v>
      </c>
      <c r="I4490" s="11">
        <v>3</v>
      </c>
      <c r="J4490">
        <v>12</v>
      </c>
      <c r="K4490">
        <v>0.25</v>
      </c>
    </row>
    <row r="4491" spans="1:11" x14ac:dyDescent="0.3">
      <c r="A4491" s="7">
        <f t="shared" ref="A4491:B4506" si="354">A4490</f>
        <v>42940</v>
      </c>
      <c r="B4491" s="8">
        <f t="shared" si="354"/>
        <v>12</v>
      </c>
      <c r="C4491" s="9" t="str">
        <f>C4490</f>
        <v>PG0480</v>
      </c>
      <c r="D4491" s="10" t="str">
        <f>D4490</f>
        <v>SU9</v>
      </c>
      <c r="E4491" s="9" t="str">
        <f>E4490</f>
        <v>AAQ,EGO</v>
      </c>
      <c r="F4491" s="6" t="s">
        <v>15</v>
      </c>
      <c r="G4491">
        <v>170100</v>
      </c>
      <c r="H4491" t="str">
        <f t="shared" si="353"/>
        <v>AfterNoon</v>
      </c>
      <c r="I4491" s="11">
        <v>27</v>
      </c>
      <c r="J4491">
        <v>85</v>
      </c>
      <c r="K4491">
        <v>0.31764705882352939</v>
      </c>
    </row>
    <row r="4492" spans="1:11" x14ac:dyDescent="0.3">
      <c r="A4492" s="7">
        <f t="shared" si="354"/>
        <v>42940</v>
      </c>
      <c r="B4492" s="8">
        <f t="shared" si="354"/>
        <v>12</v>
      </c>
      <c r="C4492" s="9" t="s">
        <v>285</v>
      </c>
      <c r="D4492" s="10" t="s">
        <v>85</v>
      </c>
      <c r="E4492" s="9" t="s">
        <v>286</v>
      </c>
      <c r="F4492" s="6" t="s">
        <v>14</v>
      </c>
      <c r="G4492">
        <v>160000</v>
      </c>
      <c r="H4492" t="str">
        <f t="shared" si="353"/>
        <v>AfterNoon</v>
      </c>
      <c r="I4492" s="11">
        <v>5</v>
      </c>
      <c r="J4492">
        <v>12</v>
      </c>
      <c r="K4492">
        <v>0.41666666666666669</v>
      </c>
    </row>
    <row r="4493" spans="1:11" x14ac:dyDescent="0.3">
      <c r="A4493" s="7">
        <f t="shared" si="354"/>
        <v>42940</v>
      </c>
      <c r="B4493" s="8">
        <f t="shared" si="354"/>
        <v>12</v>
      </c>
      <c r="C4493" s="9" t="str">
        <f>C4492</f>
        <v>PG0506</v>
      </c>
      <c r="D4493" s="10" t="str">
        <f>D4492</f>
        <v>733</v>
      </c>
      <c r="E4493" s="9" t="str">
        <f>E4492</f>
        <v>KGD,SVO</v>
      </c>
      <c r="F4493" s="6" t="s">
        <v>15</v>
      </c>
      <c r="G4493">
        <v>486500</v>
      </c>
      <c r="H4493" t="str">
        <f t="shared" si="353"/>
        <v>AfterNoon</v>
      </c>
      <c r="I4493" s="11">
        <v>45</v>
      </c>
      <c r="J4493">
        <v>118</v>
      </c>
      <c r="K4493">
        <v>0.38135593220338981</v>
      </c>
    </row>
    <row r="4494" spans="1:11" x14ac:dyDescent="0.3">
      <c r="A4494" s="7">
        <f t="shared" si="354"/>
        <v>42940</v>
      </c>
      <c r="B4494" s="8">
        <f t="shared" si="354"/>
        <v>12</v>
      </c>
      <c r="C4494" s="6" t="s">
        <v>828</v>
      </c>
      <c r="D4494" s="10" t="s">
        <v>20</v>
      </c>
      <c r="E4494" s="6" t="s">
        <v>829</v>
      </c>
      <c r="F4494" s="6" t="s">
        <v>15</v>
      </c>
      <c r="G4494">
        <v>142500</v>
      </c>
      <c r="H4494" t="str">
        <f t="shared" si="353"/>
        <v>AfterNoon</v>
      </c>
      <c r="I4494" s="11">
        <v>10</v>
      </c>
      <c r="J4494">
        <v>50</v>
      </c>
      <c r="K4494">
        <v>0.2</v>
      </c>
    </row>
    <row r="4495" spans="1:11" x14ac:dyDescent="0.3">
      <c r="A4495" s="7">
        <f t="shared" si="354"/>
        <v>42940</v>
      </c>
      <c r="B4495" s="8">
        <f t="shared" si="354"/>
        <v>12</v>
      </c>
      <c r="C4495" s="6" t="s">
        <v>680</v>
      </c>
      <c r="D4495" s="10" t="s">
        <v>20</v>
      </c>
      <c r="E4495" s="6" t="s">
        <v>681</v>
      </c>
      <c r="F4495" s="6" t="s">
        <v>15</v>
      </c>
      <c r="G4495">
        <v>242700</v>
      </c>
      <c r="H4495" t="str">
        <f t="shared" si="353"/>
        <v>AfterNoon</v>
      </c>
      <c r="I4495" s="11">
        <v>17</v>
      </c>
      <c r="J4495">
        <v>50</v>
      </c>
      <c r="K4495">
        <v>0.34</v>
      </c>
    </row>
    <row r="4496" spans="1:11" x14ac:dyDescent="0.3">
      <c r="A4496" s="7">
        <f t="shared" si="354"/>
        <v>42940</v>
      </c>
      <c r="B4496" s="8">
        <f t="shared" si="354"/>
        <v>12</v>
      </c>
      <c r="C4496" s="9" t="s">
        <v>287</v>
      </c>
      <c r="D4496" s="10" t="s">
        <v>25</v>
      </c>
      <c r="E4496" s="9" t="s">
        <v>288</v>
      </c>
      <c r="F4496" s="6" t="s">
        <v>14</v>
      </c>
      <c r="G4496">
        <v>899800</v>
      </c>
      <c r="H4496" t="str">
        <f t="shared" si="353"/>
        <v>AfterNoon</v>
      </c>
      <c r="I4496" s="11">
        <v>22</v>
      </c>
      <c r="J4496">
        <v>30</v>
      </c>
      <c r="K4496">
        <v>0.73333333333333328</v>
      </c>
    </row>
    <row r="4497" spans="1:11" x14ac:dyDescent="0.3">
      <c r="A4497" s="7">
        <f t="shared" si="354"/>
        <v>42940</v>
      </c>
      <c r="B4497" s="8">
        <f t="shared" si="354"/>
        <v>12</v>
      </c>
      <c r="C4497" s="9" t="str">
        <f>C4496</f>
        <v>PG0561</v>
      </c>
      <c r="D4497" s="10" t="str">
        <f>D4496</f>
        <v>763</v>
      </c>
      <c r="E4497" s="9" t="str">
        <f>E4496</f>
        <v>VKO,AER</v>
      </c>
      <c r="F4497" s="6" t="s">
        <v>15</v>
      </c>
      <c r="G4497">
        <v>1885200</v>
      </c>
      <c r="H4497" t="str">
        <f t="shared" si="353"/>
        <v>AfterNoon</v>
      </c>
      <c r="I4497" s="11">
        <v>138</v>
      </c>
      <c r="J4497">
        <v>192</v>
      </c>
      <c r="K4497">
        <v>0.71875</v>
      </c>
    </row>
    <row r="4498" spans="1:11" x14ac:dyDescent="0.3">
      <c r="A4498" s="7">
        <f t="shared" si="354"/>
        <v>42940</v>
      </c>
      <c r="B4498" s="8">
        <f t="shared" si="354"/>
        <v>12</v>
      </c>
      <c r="C4498" s="9" t="s">
        <v>682</v>
      </c>
      <c r="D4498" s="10" t="s">
        <v>12</v>
      </c>
      <c r="E4498" s="9" t="s">
        <v>683</v>
      </c>
      <c r="F4498" s="6" t="s">
        <v>14</v>
      </c>
      <c r="G4498">
        <v>141400</v>
      </c>
      <c r="H4498" t="str">
        <f t="shared" si="353"/>
        <v>AfterNoon</v>
      </c>
      <c r="I4498" s="11">
        <v>7</v>
      </c>
      <c r="J4498">
        <v>12</v>
      </c>
      <c r="K4498">
        <v>0.58333333333333337</v>
      </c>
    </row>
    <row r="4499" spans="1:11" x14ac:dyDescent="0.3">
      <c r="A4499" s="7">
        <f t="shared" si="354"/>
        <v>42940</v>
      </c>
      <c r="B4499" s="8">
        <f t="shared" si="354"/>
        <v>12</v>
      </c>
      <c r="C4499" s="9" t="str">
        <f>C4498</f>
        <v>PG0600</v>
      </c>
      <c r="D4499" s="10" t="str">
        <f>D4498</f>
        <v>SU9</v>
      </c>
      <c r="E4499" s="9" t="str">
        <f>E4498</f>
        <v>HMA,SVX</v>
      </c>
      <c r="F4499" s="6" t="s">
        <v>15</v>
      </c>
      <c r="G4499">
        <v>263400</v>
      </c>
      <c r="H4499" t="str">
        <f t="shared" si="353"/>
        <v>AfterNoon</v>
      </c>
      <c r="I4499" s="11">
        <v>39</v>
      </c>
      <c r="J4499">
        <v>85</v>
      </c>
      <c r="K4499">
        <v>0.45882352941176469</v>
      </c>
    </row>
    <row r="4500" spans="1:11" x14ac:dyDescent="0.3">
      <c r="A4500" s="7">
        <f t="shared" si="354"/>
        <v>42940</v>
      </c>
      <c r="B4500" s="8">
        <f t="shared" si="354"/>
        <v>12</v>
      </c>
      <c r="C4500" s="6" t="s">
        <v>289</v>
      </c>
      <c r="D4500" s="10" t="s">
        <v>20</v>
      </c>
      <c r="E4500" s="6" t="s">
        <v>290</v>
      </c>
      <c r="F4500" s="6" t="s">
        <v>15</v>
      </c>
      <c r="G4500">
        <v>330600</v>
      </c>
      <c r="H4500" t="str">
        <f t="shared" si="353"/>
        <v>AfterNoon</v>
      </c>
      <c r="I4500" s="11">
        <v>21</v>
      </c>
      <c r="J4500">
        <v>50</v>
      </c>
      <c r="K4500">
        <v>0.42</v>
      </c>
    </row>
    <row r="4501" spans="1:11" x14ac:dyDescent="0.3">
      <c r="A4501" s="7">
        <f t="shared" si="354"/>
        <v>42940</v>
      </c>
      <c r="B4501" s="8">
        <f t="shared" si="354"/>
        <v>12</v>
      </c>
      <c r="C4501" s="6" t="s">
        <v>291</v>
      </c>
      <c r="D4501" s="10" t="s">
        <v>20</v>
      </c>
      <c r="E4501" s="6" t="s">
        <v>292</v>
      </c>
      <c r="F4501" s="6" t="s">
        <v>15</v>
      </c>
      <c r="G4501">
        <v>442600</v>
      </c>
      <c r="H4501" t="str">
        <f t="shared" si="353"/>
        <v>AfterNoon</v>
      </c>
      <c r="I4501" s="11">
        <v>28</v>
      </c>
      <c r="J4501">
        <v>50</v>
      </c>
      <c r="K4501">
        <v>0.56000000000000005</v>
      </c>
    </row>
    <row r="4502" spans="1:11" x14ac:dyDescent="0.3">
      <c r="A4502" s="7">
        <f t="shared" si="354"/>
        <v>42940</v>
      </c>
      <c r="B4502" s="8">
        <v>13</v>
      </c>
      <c r="C4502" s="9" t="s">
        <v>684</v>
      </c>
      <c r="D4502" s="10" t="s">
        <v>12</v>
      </c>
      <c r="E4502" s="9" t="s">
        <v>685</v>
      </c>
      <c r="F4502" s="6" t="s">
        <v>14</v>
      </c>
      <c r="G4502">
        <v>106700</v>
      </c>
      <c r="H4502" t="str">
        <f t="shared" si="353"/>
        <v>AfterNoon</v>
      </c>
      <c r="I4502" s="11">
        <v>11</v>
      </c>
      <c r="J4502">
        <v>12</v>
      </c>
      <c r="K4502">
        <v>0.91666666666666663</v>
      </c>
    </row>
    <row r="4503" spans="1:11" x14ac:dyDescent="0.3">
      <c r="A4503" s="7">
        <f t="shared" si="354"/>
        <v>42940</v>
      </c>
      <c r="B4503" s="8">
        <f t="shared" si="354"/>
        <v>13</v>
      </c>
      <c r="C4503" s="9" t="str">
        <f>C4502</f>
        <v>PG0040</v>
      </c>
      <c r="D4503" s="10" t="str">
        <f>D4502</f>
        <v>SU9</v>
      </c>
      <c r="E4503" s="9" t="str">
        <f>E4502</f>
        <v>KVX,KZN</v>
      </c>
      <c r="F4503" s="6" t="s">
        <v>15</v>
      </c>
      <c r="G4503">
        <v>251100</v>
      </c>
      <c r="H4503" t="str">
        <f t="shared" si="353"/>
        <v>AfterNoon</v>
      </c>
      <c r="I4503" s="11">
        <v>78</v>
      </c>
      <c r="J4503">
        <v>85</v>
      </c>
      <c r="K4503">
        <v>0.91764705882352937</v>
      </c>
    </row>
    <row r="4504" spans="1:11" x14ac:dyDescent="0.3">
      <c r="A4504" s="7">
        <f t="shared" si="354"/>
        <v>42940</v>
      </c>
      <c r="B4504" s="8">
        <f t="shared" si="354"/>
        <v>13</v>
      </c>
      <c r="C4504" s="9" t="s">
        <v>830</v>
      </c>
      <c r="D4504" s="10" t="s">
        <v>12</v>
      </c>
      <c r="E4504" s="9" t="s">
        <v>831</v>
      </c>
      <c r="F4504" s="6" t="s">
        <v>14</v>
      </c>
      <c r="G4504">
        <v>145200</v>
      </c>
      <c r="H4504" t="str">
        <f t="shared" si="353"/>
        <v>AfterNoon</v>
      </c>
      <c r="I4504" s="11">
        <v>3</v>
      </c>
      <c r="J4504">
        <v>12</v>
      </c>
      <c r="K4504">
        <v>0.25</v>
      </c>
    </row>
    <row r="4505" spans="1:11" x14ac:dyDescent="0.3">
      <c r="A4505" s="7">
        <f t="shared" si="354"/>
        <v>42940</v>
      </c>
      <c r="B4505" s="8">
        <f t="shared" si="354"/>
        <v>13</v>
      </c>
      <c r="C4505" s="9" t="str">
        <f>C4504</f>
        <v>PG0090</v>
      </c>
      <c r="D4505" s="10" t="str">
        <f>D4504</f>
        <v>SU9</v>
      </c>
      <c r="E4505" s="9" t="str">
        <f>E4504</f>
        <v>OVS,SVO</v>
      </c>
      <c r="F4505" s="6" t="s">
        <v>15</v>
      </c>
      <c r="G4505">
        <v>96600</v>
      </c>
      <c r="H4505" t="str">
        <f t="shared" si="353"/>
        <v>AfterNoon</v>
      </c>
      <c r="I4505" s="11">
        <v>6</v>
      </c>
      <c r="J4505">
        <v>85</v>
      </c>
      <c r="K4505">
        <v>7.0588235294117646E-2</v>
      </c>
    </row>
    <row r="4506" spans="1:11" x14ac:dyDescent="0.3">
      <c r="A4506" s="7">
        <f t="shared" si="354"/>
        <v>42940</v>
      </c>
      <c r="B4506" s="8">
        <f t="shared" si="354"/>
        <v>13</v>
      </c>
      <c r="C4506" s="6" t="s">
        <v>295</v>
      </c>
      <c r="D4506" s="10" t="s">
        <v>20</v>
      </c>
      <c r="E4506" s="6" t="s">
        <v>296</v>
      </c>
      <c r="F4506" s="6" t="s">
        <v>15</v>
      </c>
      <c r="G4506">
        <v>195000</v>
      </c>
      <c r="H4506" t="str">
        <f t="shared" si="353"/>
        <v>AfterNoon</v>
      </c>
      <c r="I4506" s="11">
        <v>15</v>
      </c>
      <c r="J4506">
        <v>50</v>
      </c>
      <c r="K4506">
        <v>0.3</v>
      </c>
    </row>
    <row r="4507" spans="1:11" x14ac:dyDescent="0.3">
      <c r="A4507" s="7">
        <f t="shared" ref="A4507:B4522" si="355">A4506</f>
        <v>42940</v>
      </c>
      <c r="B4507" s="8">
        <f t="shared" si="355"/>
        <v>13</v>
      </c>
      <c r="C4507" s="6" t="s">
        <v>297</v>
      </c>
      <c r="D4507" s="10" t="s">
        <v>20</v>
      </c>
      <c r="E4507" s="6" t="s">
        <v>298</v>
      </c>
      <c r="F4507" s="6" t="s">
        <v>15</v>
      </c>
      <c r="G4507">
        <v>237600</v>
      </c>
      <c r="H4507" t="str">
        <f t="shared" si="353"/>
        <v>AfterNoon</v>
      </c>
      <c r="I4507" s="11">
        <v>17</v>
      </c>
      <c r="J4507">
        <v>50</v>
      </c>
      <c r="K4507">
        <v>0.34</v>
      </c>
    </row>
    <row r="4508" spans="1:11" x14ac:dyDescent="0.3">
      <c r="A4508" s="7">
        <f t="shared" si="355"/>
        <v>42940</v>
      </c>
      <c r="B4508" s="8">
        <f t="shared" si="355"/>
        <v>13</v>
      </c>
      <c r="C4508" s="9" t="s">
        <v>299</v>
      </c>
      <c r="D4508" s="10" t="s">
        <v>12</v>
      </c>
      <c r="E4508" s="9" t="s">
        <v>300</v>
      </c>
      <c r="F4508" s="6" t="s">
        <v>14</v>
      </c>
      <c r="G4508">
        <v>108000</v>
      </c>
      <c r="H4508" t="str">
        <f t="shared" si="353"/>
        <v>AfterNoon</v>
      </c>
      <c r="I4508" s="11">
        <v>9</v>
      </c>
      <c r="J4508">
        <v>12</v>
      </c>
      <c r="K4508">
        <v>0.75</v>
      </c>
    </row>
    <row r="4509" spans="1:11" x14ac:dyDescent="0.3">
      <c r="A4509" s="7">
        <f t="shared" si="355"/>
        <v>42940</v>
      </c>
      <c r="B4509" s="8">
        <f t="shared" si="355"/>
        <v>13</v>
      </c>
      <c r="C4509" s="9" t="str">
        <f>C4508</f>
        <v>PG0150</v>
      </c>
      <c r="D4509" s="10" t="str">
        <f>D4508</f>
        <v>SU9</v>
      </c>
      <c r="E4509" s="9" t="str">
        <f>E4508</f>
        <v>MRV,MCX</v>
      </c>
      <c r="F4509" s="6" t="s">
        <v>15</v>
      </c>
      <c r="G4509">
        <v>204800</v>
      </c>
      <c r="H4509" t="str">
        <f t="shared" si="353"/>
        <v>AfterNoon</v>
      </c>
      <c r="I4509" s="11">
        <v>51</v>
      </c>
      <c r="J4509">
        <v>85</v>
      </c>
      <c r="K4509">
        <v>0.6</v>
      </c>
    </row>
    <row r="4510" spans="1:11" x14ac:dyDescent="0.3">
      <c r="A4510" s="7">
        <f t="shared" si="355"/>
        <v>42940</v>
      </c>
      <c r="B4510" s="8">
        <f t="shared" si="355"/>
        <v>13</v>
      </c>
      <c r="C4510" s="6" t="s">
        <v>301</v>
      </c>
      <c r="D4510" s="10" t="s">
        <v>20</v>
      </c>
      <c r="E4510" s="6" t="s">
        <v>302</v>
      </c>
      <c r="F4510" s="6" t="s">
        <v>15</v>
      </c>
      <c r="G4510">
        <v>60300</v>
      </c>
      <c r="H4510" t="str">
        <f t="shared" si="353"/>
        <v>AfterNoon</v>
      </c>
      <c r="I4510" s="11">
        <v>15</v>
      </c>
      <c r="J4510">
        <v>50</v>
      </c>
      <c r="K4510">
        <v>0.3</v>
      </c>
    </row>
    <row r="4511" spans="1:11" x14ac:dyDescent="0.3">
      <c r="A4511" s="7">
        <f t="shared" si="355"/>
        <v>42940</v>
      </c>
      <c r="B4511" s="8">
        <f t="shared" si="355"/>
        <v>13</v>
      </c>
      <c r="C4511" s="9" t="s">
        <v>686</v>
      </c>
      <c r="D4511" s="10" t="s">
        <v>12</v>
      </c>
      <c r="E4511" s="9" t="s">
        <v>687</v>
      </c>
      <c r="F4511" s="6" t="s">
        <v>14</v>
      </c>
      <c r="G4511">
        <v>370800</v>
      </c>
      <c r="H4511" t="str">
        <f t="shared" si="353"/>
        <v>AfterNoon</v>
      </c>
      <c r="I4511" s="11">
        <v>9</v>
      </c>
      <c r="J4511">
        <v>12</v>
      </c>
      <c r="K4511">
        <v>0.75</v>
      </c>
    </row>
    <row r="4512" spans="1:11" x14ac:dyDescent="0.3">
      <c r="A4512" s="7">
        <f t="shared" si="355"/>
        <v>42940</v>
      </c>
      <c r="B4512" s="8">
        <f t="shared" si="355"/>
        <v>13</v>
      </c>
      <c r="C4512" s="9" t="str">
        <f>C4511</f>
        <v>PG0185</v>
      </c>
      <c r="D4512" s="10" t="str">
        <f>D4511</f>
        <v>SU9</v>
      </c>
      <c r="E4512" s="9" t="str">
        <f>E4511</f>
        <v>VOG,CEK</v>
      </c>
      <c r="F4512" s="6" t="s">
        <v>15</v>
      </c>
      <c r="G4512">
        <v>702900</v>
      </c>
      <c r="H4512" t="str">
        <f t="shared" si="353"/>
        <v>AfterNoon</v>
      </c>
      <c r="I4512" s="11">
        <v>51</v>
      </c>
      <c r="J4512">
        <v>85</v>
      </c>
      <c r="K4512">
        <v>0.6</v>
      </c>
    </row>
    <row r="4513" spans="1:11" x14ac:dyDescent="0.3">
      <c r="A4513" s="7">
        <f t="shared" si="355"/>
        <v>42940</v>
      </c>
      <c r="B4513" s="8">
        <f t="shared" si="355"/>
        <v>13</v>
      </c>
      <c r="C4513" s="9" t="s">
        <v>303</v>
      </c>
      <c r="D4513" s="10" t="s">
        <v>17</v>
      </c>
      <c r="E4513" s="9" t="s">
        <v>304</v>
      </c>
      <c r="F4513" s="6" t="s">
        <v>14</v>
      </c>
      <c r="G4513">
        <v>347900</v>
      </c>
      <c r="H4513" t="str">
        <f t="shared" si="353"/>
        <v>AfterNoon</v>
      </c>
      <c r="I4513" s="11">
        <v>7</v>
      </c>
      <c r="J4513">
        <v>20</v>
      </c>
      <c r="K4513">
        <v>0.35</v>
      </c>
    </row>
    <row r="4514" spans="1:11" x14ac:dyDescent="0.3">
      <c r="A4514" s="7">
        <f t="shared" si="355"/>
        <v>42940</v>
      </c>
      <c r="B4514" s="8">
        <f t="shared" si="355"/>
        <v>13</v>
      </c>
      <c r="C4514" s="9" t="str">
        <f>C4513</f>
        <v>PG0186</v>
      </c>
      <c r="D4514" s="10" t="str">
        <f>D4513</f>
        <v>319</v>
      </c>
      <c r="E4514" s="9" t="str">
        <f>E4513</f>
        <v>OVB,PEE</v>
      </c>
      <c r="F4514" s="6" t="s">
        <v>15</v>
      </c>
      <c r="G4514">
        <v>753400</v>
      </c>
      <c r="H4514" t="str">
        <f t="shared" si="353"/>
        <v>AfterNoon</v>
      </c>
      <c r="I4514" s="11">
        <v>45</v>
      </c>
      <c r="J4514">
        <v>96</v>
      </c>
      <c r="K4514">
        <v>0.46875</v>
      </c>
    </row>
    <row r="4515" spans="1:11" x14ac:dyDescent="0.3">
      <c r="A4515" s="7">
        <f t="shared" si="355"/>
        <v>42940</v>
      </c>
      <c r="B4515" s="8">
        <f t="shared" si="355"/>
        <v>13</v>
      </c>
      <c r="C4515" s="9" t="s">
        <v>305</v>
      </c>
      <c r="D4515" s="10" t="s">
        <v>85</v>
      </c>
      <c r="E4515" s="9" t="s">
        <v>306</v>
      </c>
      <c r="F4515" s="6" t="s">
        <v>14</v>
      </c>
      <c r="G4515">
        <v>219600</v>
      </c>
      <c r="H4515" t="str">
        <f t="shared" si="353"/>
        <v>AfterNoon</v>
      </c>
      <c r="I4515" s="11">
        <v>6</v>
      </c>
      <c r="J4515">
        <v>12</v>
      </c>
      <c r="K4515">
        <v>0.5</v>
      </c>
    </row>
    <row r="4516" spans="1:11" x14ac:dyDescent="0.3">
      <c r="A4516" s="7">
        <f t="shared" si="355"/>
        <v>42940</v>
      </c>
      <c r="B4516" s="8">
        <f t="shared" si="355"/>
        <v>13</v>
      </c>
      <c r="C4516" s="9" t="str">
        <f>C4515</f>
        <v>PG0252</v>
      </c>
      <c r="D4516" s="10" t="str">
        <f>D4515</f>
        <v>733</v>
      </c>
      <c r="E4516" s="9" t="str">
        <f>E4515</f>
        <v>AAQ,SVO</v>
      </c>
      <c r="F4516" s="6" t="s">
        <v>15</v>
      </c>
      <c r="G4516">
        <v>929600</v>
      </c>
      <c r="H4516" t="str">
        <f t="shared" si="353"/>
        <v>AfterNoon</v>
      </c>
      <c r="I4516" s="11">
        <v>76</v>
      </c>
      <c r="J4516">
        <v>118</v>
      </c>
      <c r="K4516">
        <v>0.64406779661016944</v>
      </c>
    </row>
    <row r="4517" spans="1:11" x14ac:dyDescent="0.3">
      <c r="A4517" s="7">
        <f t="shared" si="355"/>
        <v>42940</v>
      </c>
      <c r="B4517" s="8">
        <f t="shared" si="355"/>
        <v>13</v>
      </c>
      <c r="C4517" s="6" t="s">
        <v>307</v>
      </c>
      <c r="D4517" s="10" t="s">
        <v>20</v>
      </c>
      <c r="E4517" s="6" t="s">
        <v>308</v>
      </c>
      <c r="F4517" s="6" t="s">
        <v>15</v>
      </c>
      <c r="G4517">
        <v>106000</v>
      </c>
      <c r="H4517" t="str">
        <f t="shared" si="353"/>
        <v>AfterNoon</v>
      </c>
      <c r="I4517" s="11">
        <v>34</v>
      </c>
      <c r="J4517">
        <v>50</v>
      </c>
      <c r="K4517">
        <v>0.68</v>
      </c>
    </row>
    <row r="4518" spans="1:11" x14ac:dyDescent="0.3">
      <c r="A4518" s="7">
        <f t="shared" si="355"/>
        <v>42940</v>
      </c>
      <c r="B4518" s="8">
        <f t="shared" si="355"/>
        <v>13</v>
      </c>
      <c r="C4518" s="6" t="s">
        <v>832</v>
      </c>
      <c r="D4518" s="10" t="s">
        <v>30</v>
      </c>
      <c r="E4518" s="6" t="s">
        <v>833</v>
      </c>
      <c r="F4518" s="6" t="s">
        <v>15</v>
      </c>
      <c r="G4518">
        <v>26400</v>
      </c>
      <c r="H4518" t="str">
        <f t="shared" si="353"/>
        <v>AfterNoon</v>
      </c>
      <c r="I4518" s="11">
        <v>4</v>
      </c>
      <c r="J4518">
        <v>12</v>
      </c>
      <c r="K4518">
        <v>0.33333333333333331</v>
      </c>
    </row>
    <row r="4519" spans="1:11" x14ac:dyDescent="0.3">
      <c r="A4519" s="7">
        <f t="shared" si="355"/>
        <v>42940</v>
      </c>
      <c r="B4519" s="8">
        <f t="shared" si="355"/>
        <v>13</v>
      </c>
      <c r="C4519" s="6" t="s">
        <v>309</v>
      </c>
      <c r="D4519" s="10" t="s">
        <v>20</v>
      </c>
      <c r="E4519" s="6" t="s">
        <v>310</v>
      </c>
      <c r="F4519" s="6" t="s">
        <v>15</v>
      </c>
      <c r="G4519">
        <v>66600</v>
      </c>
      <c r="H4519" t="str">
        <f t="shared" si="353"/>
        <v>AfterNoon</v>
      </c>
      <c r="I4519" s="11">
        <v>9</v>
      </c>
      <c r="J4519">
        <v>50</v>
      </c>
      <c r="K4519">
        <v>0.18</v>
      </c>
    </row>
    <row r="4520" spans="1:11" x14ac:dyDescent="0.3">
      <c r="A4520" s="7">
        <f t="shared" si="355"/>
        <v>42940</v>
      </c>
      <c r="B4520" s="8">
        <f t="shared" si="355"/>
        <v>13</v>
      </c>
      <c r="C4520" s="6" t="s">
        <v>311</v>
      </c>
      <c r="D4520" s="10" t="s">
        <v>20</v>
      </c>
      <c r="E4520" s="6" t="s">
        <v>312</v>
      </c>
      <c r="F4520" s="6" t="s">
        <v>15</v>
      </c>
      <c r="G4520">
        <v>54300</v>
      </c>
      <c r="H4520" t="str">
        <f t="shared" si="353"/>
        <v>AfterNoon</v>
      </c>
      <c r="I4520" s="11">
        <v>6</v>
      </c>
      <c r="J4520">
        <v>50</v>
      </c>
      <c r="K4520">
        <v>0.12</v>
      </c>
    </row>
    <row r="4521" spans="1:11" x14ac:dyDescent="0.3">
      <c r="A4521" s="7">
        <f t="shared" si="355"/>
        <v>42940</v>
      </c>
      <c r="B4521" s="8">
        <f t="shared" si="355"/>
        <v>13</v>
      </c>
      <c r="C4521" s="9" t="s">
        <v>313</v>
      </c>
      <c r="D4521" s="10" t="s">
        <v>12</v>
      </c>
      <c r="E4521" s="9" t="s">
        <v>314</v>
      </c>
      <c r="F4521" s="6" t="s">
        <v>14</v>
      </c>
      <c r="G4521">
        <v>81900</v>
      </c>
      <c r="H4521" t="str">
        <f t="shared" si="353"/>
        <v>AfterNoon</v>
      </c>
      <c r="I4521" s="11">
        <v>9</v>
      </c>
      <c r="J4521">
        <v>12</v>
      </c>
      <c r="K4521">
        <v>0.75</v>
      </c>
    </row>
    <row r="4522" spans="1:11" x14ac:dyDescent="0.3">
      <c r="A4522" s="7">
        <f t="shared" si="355"/>
        <v>42940</v>
      </c>
      <c r="B4522" s="8">
        <f t="shared" si="355"/>
        <v>13</v>
      </c>
      <c r="C4522" s="9" t="str">
        <f>C4521</f>
        <v>PG0296</v>
      </c>
      <c r="D4522" s="10" t="str">
        <f>D4521</f>
        <v>SU9</v>
      </c>
      <c r="E4522" s="9" t="str">
        <f>E4521</f>
        <v>OVB,NOZ</v>
      </c>
      <c r="F4522" s="6" t="s">
        <v>15</v>
      </c>
      <c r="G4522">
        <v>201900</v>
      </c>
      <c r="H4522" t="str">
        <f t="shared" si="353"/>
        <v>AfterNoon</v>
      </c>
      <c r="I4522" s="11">
        <v>67</v>
      </c>
      <c r="J4522">
        <v>85</v>
      </c>
      <c r="K4522">
        <v>0.78823529411764703</v>
      </c>
    </row>
    <row r="4523" spans="1:11" x14ac:dyDescent="0.3">
      <c r="A4523" s="7">
        <f t="shared" ref="A4523:B4538" si="356">A4522</f>
        <v>42940</v>
      </c>
      <c r="B4523" s="8">
        <f t="shared" si="356"/>
        <v>13</v>
      </c>
      <c r="C4523" s="6" t="s">
        <v>315</v>
      </c>
      <c r="D4523" s="10" t="s">
        <v>30</v>
      </c>
      <c r="E4523" s="6" t="s">
        <v>316</v>
      </c>
      <c r="F4523" s="6" t="s">
        <v>15</v>
      </c>
      <c r="G4523">
        <v>70200</v>
      </c>
      <c r="H4523" t="str">
        <f t="shared" si="353"/>
        <v>AfterNoon</v>
      </c>
      <c r="I4523" s="11">
        <v>6</v>
      </c>
      <c r="J4523">
        <v>12</v>
      </c>
      <c r="K4523">
        <v>0.5</v>
      </c>
    </row>
    <row r="4524" spans="1:11" x14ac:dyDescent="0.3">
      <c r="A4524" s="7">
        <f t="shared" si="356"/>
        <v>42940</v>
      </c>
      <c r="B4524" s="8">
        <f t="shared" si="356"/>
        <v>13</v>
      </c>
      <c r="C4524" s="9" t="s">
        <v>317</v>
      </c>
      <c r="D4524" s="10" t="s">
        <v>12</v>
      </c>
      <c r="E4524" s="9" t="s">
        <v>318</v>
      </c>
      <c r="F4524" s="6" t="s">
        <v>14</v>
      </c>
      <c r="G4524">
        <v>357700</v>
      </c>
      <c r="H4524" t="str">
        <f t="shared" si="353"/>
        <v>AfterNoon</v>
      </c>
      <c r="I4524" s="11">
        <v>7</v>
      </c>
      <c r="J4524">
        <v>12</v>
      </c>
      <c r="K4524">
        <v>0.58333333333333337</v>
      </c>
    </row>
    <row r="4525" spans="1:11" x14ac:dyDescent="0.3">
      <c r="A4525" s="7">
        <f t="shared" si="356"/>
        <v>42940</v>
      </c>
      <c r="B4525" s="8">
        <f t="shared" si="356"/>
        <v>13</v>
      </c>
      <c r="C4525" s="9" t="str">
        <f>C4524</f>
        <v>PG0301</v>
      </c>
      <c r="D4525" s="10" t="str">
        <f>D4524</f>
        <v>SU9</v>
      </c>
      <c r="E4525" s="9" t="str">
        <f>E4524</f>
        <v>SVO,TJM</v>
      </c>
      <c r="F4525" s="6" t="s">
        <v>15</v>
      </c>
      <c r="G4525">
        <v>958800</v>
      </c>
      <c r="H4525" t="str">
        <f t="shared" si="353"/>
        <v>AfterNoon</v>
      </c>
      <c r="I4525" s="11">
        <v>56</v>
      </c>
      <c r="J4525">
        <v>85</v>
      </c>
      <c r="K4525">
        <v>0.6588235294117647</v>
      </c>
    </row>
    <row r="4526" spans="1:11" x14ac:dyDescent="0.3">
      <c r="A4526" s="7">
        <f t="shared" si="356"/>
        <v>42940</v>
      </c>
      <c r="B4526" s="8">
        <f t="shared" si="356"/>
        <v>13</v>
      </c>
      <c r="C4526" s="9" t="s">
        <v>319</v>
      </c>
      <c r="D4526" s="10" t="s">
        <v>12</v>
      </c>
      <c r="E4526" s="9" t="s">
        <v>320</v>
      </c>
      <c r="F4526" s="6" t="s">
        <v>14</v>
      </c>
      <c r="G4526">
        <v>256200</v>
      </c>
      <c r="H4526" t="str">
        <f t="shared" si="353"/>
        <v>AfterNoon</v>
      </c>
      <c r="I4526" s="11">
        <v>7</v>
      </c>
      <c r="J4526">
        <v>12</v>
      </c>
      <c r="K4526">
        <v>0.58333333333333337</v>
      </c>
    </row>
    <row r="4527" spans="1:11" x14ac:dyDescent="0.3">
      <c r="A4527" s="7">
        <f t="shared" si="356"/>
        <v>42940</v>
      </c>
      <c r="B4527" s="8">
        <f t="shared" si="356"/>
        <v>13</v>
      </c>
      <c r="C4527" s="9" t="str">
        <f>C4526</f>
        <v>PG0306</v>
      </c>
      <c r="D4527" s="10" t="str">
        <f>D4526</f>
        <v>SU9</v>
      </c>
      <c r="E4527" s="9" t="str">
        <f>E4526</f>
        <v>ESL,UFA</v>
      </c>
      <c r="F4527" s="6" t="s">
        <v>15</v>
      </c>
      <c r="G4527">
        <v>441600</v>
      </c>
      <c r="H4527" t="str">
        <f t="shared" si="353"/>
        <v>AfterNoon</v>
      </c>
      <c r="I4527" s="11">
        <v>36</v>
      </c>
      <c r="J4527">
        <v>85</v>
      </c>
      <c r="K4527">
        <v>0.42352941176470588</v>
      </c>
    </row>
    <row r="4528" spans="1:11" x14ac:dyDescent="0.3">
      <c r="A4528" s="7">
        <f t="shared" si="356"/>
        <v>42940</v>
      </c>
      <c r="B4528" s="8">
        <f t="shared" si="356"/>
        <v>13</v>
      </c>
      <c r="C4528" s="9" t="s">
        <v>321</v>
      </c>
      <c r="D4528" s="10" t="s">
        <v>12</v>
      </c>
      <c r="E4528" s="9" t="s">
        <v>322</v>
      </c>
      <c r="F4528" s="6" t="s">
        <v>14</v>
      </c>
      <c r="G4528">
        <v>429100</v>
      </c>
      <c r="H4528" t="str">
        <f t="shared" si="353"/>
        <v>AfterNoon</v>
      </c>
      <c r="I4528" s="11">
        <v>7</v>
      </c>
      <c r="J4528">
        <v>12</v>
      </c>
      <c r="K4528">
        <v>0.58333333333333337</v>
      </c>
    </row>
    <row r="4529" spans="1:11" x14ac:dyDescent="0.3">
      <c r="A4529" s="7">
        <f t="shared" si="356"/>
        <v>42940</v>
      </c>
      <c r="B4529" s="8">
        <f t="shared" si="356"/>
        <v>13</v>
      </c>
      <c r="C4529" s="9" t="str">
        <f>C4528</f>
        <v>PG0311</v>
      </c>
      <c r="D4529" s="10" t="str">
        <f>D4528</f>
        <v>SU9</v>
      </c>
      <c r="E4529" s="9" t="str">
        <f>E4528</f>
        <v>OVB,KVX</v>
      </c>
      <c r="F4529" s="6" t="s">
        <v>15</v>
      </c>
      <c r="G4529">
        <v>985500</v>
      </c>
      <c r="H4529" t="str">
        <f t="shared" si="353"/>
        <v>AfterNoon</v>
      </c>
      <c r="I4529" s="11">
        <v>48</v>
      </c>
      <c r="J4529">
        <v>85</v>
      </c>
      <c r="K4529">
        <v>0.56470588235294117</v>
      </c>
    </row>
    <row r="4530" spans="1:11" x14ac:dyDescent="0.3">
      <c r="A4530" s="7">
        <f t="shared" si="356"/>
        <v>42940</v>
      </c>
      <c r="B4530" s="8">
        <f t="shared" si="356"/>
        <v>13</v>
      </c>
      <c r="C4530" s="9" t="s">
        <v>323</v>
      </c>
      <c r="D4530" s="10" t="s">
        <v>12</v>
      </c>
      <c r="E4530" s="9" t="s">
        <v>324</v>
      </c>
      <c r="F4530" s="6" t="s">
        <v>14</v>
      </c>
      <c r="G4530">
        <v>476100</v>
      </c>
      <c r="H4530" t="str">
        <f t="shared" si="353"/>
        <v>AfterNoon</v>
      </c>
      <c r="I4530" s="11">
        <v>9</v>
      </c>
      <c r="J4530">
        <v>12</v>
      </c>
      <c r="K4530">
        <v>0.75</v>
      </c>
    </row>
    <row r="4531" spans="1:11" x14ac:dyDescent="0.3">
      <c r="A4531" s="7">
        <f t="shared" si="356"/>
        <v>42940</v>
      </c>
      <c r="B4531" s="8">
        <f t="shared" si="356"/>
        <v>13</v>
      </c>
      <c r="C4531" s="9" t="str">
        <f>C4530</f>
        <v>PG0320</v>
      </c>
      <c r="D4531" s="10" t="str">
        <f>D4530</f>
        <v>SU9</v>
      </c>
      <c r="E4531" s="9" t="str">
        <f>E4530</f>
        <v>MRV,PEE</v>
      </c>
      <c r="F4531" s="6" t="s">
        <v>15</v>
      </c>
      <c r="G4531">
        <v>635400</v>
      </c>
      <c r="H4531" t="str">
        <f t="shared" si="353"/>
        <v>AfterNoon</v>
      </c>
      <c r="I4531" s="11">
        <v>36</v>
      </c>
      <c r="J4531">
        <v>85</v>
      </c>
      <c r="K4531">
        <v>0.42352941176470588</v>
      </c>
    </row>
    <row r="4532" spans="1:11" x14ac:dyDescent="0.3">
      <c r="A4532" s="7">
        <f t="shared" si="356"/>
        <v>42940</v>
      </c>
      <c r="B4532" s="8">
        <f t="shared" si="356"/>
        <v>13</v>
      </c>
      <c r="C4532" s="6" t="s">
        <v>325</v>
      </c>
      <c r="D4532" s="10" t="s">
        <v>30</v>
      </c>
      <c r="E4532" s="6" t="s">
        <v>326</v>
      </c>
      <c r="F4532" s="6" t="s">
        <v>15</v>
      </c>
      <c r="G4532">
        <v>62100</v>
      </c>
      <c r="H4532" t="str">
        <f t="shared" si="353"/>
        <v>AfterNoon</v>
      </c>
      <c r="I4532" s="11">
        <v>9</v>
      </c>
      <c r="J4532">
        <v>12</v>
      </c>
      <c r="K4532">
        <v>0.75</v>
      </c>
    </row>
    <row r="4533" spans="1:11" x14ac:dyDescent="0.3">
      <c r="A4533" s="7">
        <f t="shared" si="356"/>
        <v>42940</v>
      </c>
      <c r="B4533" s="8">
        <f t="shared" si="356"/>
        <v>13</v>
      </c>
      <c r="C4533" s="6" t="s">
        <v>327</v>
      </c>
      <c r="D4533" s="10" t="s">
        <v>30</v>
      </c>
      <c r="E4533" s="6" t="s">
        <v>328</v>
      </c>
      <c r="F4533" s="6" t="s">
        <v>15</v>
      </c>
      <c r="G4533">
        <v>27600</v>
      </c>
      <c r="H4533" t="str">
        <f t="shared" si="353"/>
        <v>AfterNoon</v>
      </c>
      <c r="I4533" s="11">
        <v>4</v>
      </c>
      <c r="J4533">
        <v>12</v>
      </c>
      <c r="K4533">
        <v>0.33333333333333331</v>
      </c>
    </row>
    <row r="4534" spans="1:11" x14ac:dyDescent="0.3">
      <c r="A4534" s="7">
        <f t="shared" si="356"/>
        <v>42940</v>
      </c>
      <c r="B4534" s="8">
        <f t="shared" si="356"/>
        <v>13</v>
      </c>
      <c r="C4534" s="6" t="s">
        <v>329</v>
      </c>
      <c r="D4534" s="10" t="s">
        <v>30</v>
      </c>
      <c r="E4534" s="6" t="s">
        <v>330</v>
      </c>
      <c r="F4534" s="6" t="s">
        <v>15</v>
      </c>
      <c r="G4534">
        <v>41600</v>
      </c>
      <c r="H4534" t="str">
        <f t="shared" si="353"/>
        <v>AfterNoon</v>
      </c>
      <c r="I4534" s="11">
        <v>4</v>
      </c>
      <c r="J4534">
        <v>12</v>
      </c>
      <c r="K4534">
        <v>0.33333333333333331</v>
      </c>
    </row>
    <row r="4535" spans="1:11" x14ac:dyDescent="0.3">
      <c r="A4535" s="7">
        <f t="shared" si="356"/>
        <v>42940</v>
      </c>
      <c r="B4535" s="8">
        <f t="shared" si="356"/>
        <v>13</v>
      </c>
      <c r="C4535" s="9" t="s">
        <v>333</v>
      </c>
      <c r="D4535" s="10" t="s">
        <v>12</v>
      </c>
      <c r="E4535" s="9" t="s">
        <v>334</v>
      </c>
      <c r="F4535" s="6" t="s">
        <v>14</v>
      </c>
      <c r="G4535">
        <v>12600</v>
      </c>
      <c r="H4535" t="str">
        <f t="shared" si="353"/>
        <v>AfterNoon</v>
      </c>
      <c r="I4535" s="11">
        <v>1</v>
      </c>
      <c r="J4535">
        <v>12</v>
      </c>
      <c r="K4535">
        <v>8.3333333333333329E-2</v>
      </c>
    </row>
    <row r="4536" spans="1:11" x14ac:dyDescent="0.3">
      <c r="A4536" s="7">
        <f t="shared" si="356"/>
        <v>42940</v>
      </c>
      <c r="B4536" s="8">
        <f t="shared" si="356"/>
        <v>13</v>
      </c>
      <c r="C4536" s="9" t="str">
        <f>C4535</f>
        <v>PG0455</v>
      </c>
      <c r="D4536" s="10" t="str">
        <f>D4535</f>
        <v>SU9</v>
      </c>
      <c r="E4536" s="9" t="str">
        <f>E4535</f>
        <v>URS,DME</v>
      </c>
      <c r="F4536" s="6" t="s">
        <v>15</v>
      </c>
      <c r="G4536">
        <v>67200</v>
      </c>
      <c r="H4536" t="str">
        <f t="shared" si="353"/>
        <v>AfterNoon</v>
      </c>
      <c r="I4536" s="11">
        <v>16</v>
      </c>
      <c r="J4536">
        <v>85</v>
      </c>
      <c r="K4536">
        <v>0.18823529411764711</v>
      </c>
    </row>
    <row r="4537" spans="1:11" x14ac:dyDescent="0.3">
      <c r="A4537" s="7">
        <f t="shared" si="356"/>
        <v>42940</v>
      </c>
      <c r="B4537" s="8">
        <f t="shared" si="356"/>
        <v>13</v>
      </c>
      <c r="C4537" s="9" t="s">
        <v>836</v>
      </c>
      <c r="D4537" s="10" t="s">
        <v>98</v>
      </c>
      <c r="E4537" s="9" t="s">
        <v>119</v>
      </c>
      <c r="F4537" s="6" t="s">
        <v>14</v>
      </c>
      <c r="G4537">
        <v>72000</v>
      </c>
      <c r="H4537" t="str">
        <f t="shared" si="353"/>
        <v>AfterNoon</v>
      </c>
      <c r="I4537" s="11">
        <v>4</v>
      </c>
      <c r="J4537">
        <v>28</v>
      </c>
      <c r="K4537">
        <v>0.14285714285714279</v>
      </c>
    </row>
    <row r="4538" spans="1:11" x14ac:dyDescent="0.3">
      <c r="A4538" s="7">
        <f t="shared" si="356"/>
        <v>42940</v>
      </c>
      <c r="B4538" s="8">
        <f t="shared" si="356"/>
        <v>13</v>
      </c>
      <c r="C4538" s="9" t="str">
        <f>C4537</f>
        <v>PG0475</v>
      </c>
      <c r="D4538" s="10" t="str">
        <f>D4537</f>
        <v>321</v>
      </c>
      <c r="E4538" s="9" t="str">
        <f>E4537</f>
        <v>LED,SVO</v>
      </c>
      <c r="F4538" s="6" t="s">
        <v>15</v>
      </c>
      <c r="G4538">
        <v>151200</v>
      </c>
      <c r="H4538" t="str">
        <f t="shared" si="353"/>
        <v>AfterNoon</v>
      </c>
      <c r="I4538" s="11">
        <v>25</v>
      </c>
      <c r="J4538">
        <v>142</v>
      </c>
      <c r="K4538">
        <v>0.176056338028169</v>
      </c>
    </row>
    <row r="4539" spans="1:11" x14ac:dyDescent="0.3">
      <c r="A4539" s="7">
        <f t="shared" ref="A4539:B4554" si="357">A4538</f>
        <v>42940</v>
      </c>
      <c r="B4539" s="8">
        <f t="shared" si="357"/>
        <v>13</v>
      </c>
      <c r="C4539" s="9" t="s">
        <v>688</v>
      </c>
      <c r="D4539" s="10" t="s">
        <v>12</v>
      </c>
      <c r="E4539" s="9" t="s">
        <v>689</v>
      </c>
      <c r="F4539" s="6" t="s">
        <v>14</v>
      </c>
      <c r="G4539">
        <v>207900</v>
      </c>
      <c r="H4539" t="str">
        <f t="shared" si="353"/>
        <v>AfterNoon</v>
      </c>
      <c r="I4539" s="11">
        <v>11</v>
      </c>
      <c r="J4539">
        <v>12</v>
      </c>
      <c r="K4539">
        <v>0.91666666666666663</v>
      </c>
    </row>
    <row r="4540" spans="1:11" x14ac:dyDescent="0.3">
      <c r="A4540" s="7">
        <f t="shared" si="357"/>
        <v>42940</v>
      </c>
      <c r="B4540" s="8">
        <f t="shared" si="357"/>
        <v>13</v>
      </c>
      <c r="C4540" s="9" t="str">
        <f>C4539</f>
        <v>PG0481</v>
      </c>
      <c r="D4540" s="10" t="str">
        <f>D4539</f>
        <v>SU9</v>
      </c>
      <c r="E4540" s="9" t="str">
        <f>E4539</f>
        <v>EGO,AAQ</v>
      </c>
      <c r="F4540" s="6" t="s">
        <v>15</v>
      </c>
      <c r="G4540">
        <v>494400</v>
      </c>
      <c r="H4540" t="str">
        <f t="shared" si="353"/>
        <v>AfterNoon</v>
      </c>
      <c r="I4540" s="11">
        <v>78</v>
      </c>
      <c r="J4540">
        <v>85</v>
      </c>
      <c r="K4540">
        <v>0.91764705882352937</v>
      </c>
    </row>
    <row r="4541" spans="1:11" x14ac:dyDescent="0.3">
      <c r="A4541" s="7">
        <f t="shared" si="357"/>
        <v>42940</v>
      </c>
      <c r="B4541" s="8">
        <f t="shared" si="357"/>
        <v>13</v>
      </c>
      <c r="C4541" s="9" t="s">
        <v>335</v>
      </c>
      <c r="D4541" s="10" t="s">
        <v>12</v>
      </c>
      <c r="E4541" s="9" t="s">
        <v>336</v>
      </c>
      <c r="F4541" s="6" t="s">
        <v>14</v>
      </c>
      <c r="G4541">
        <v>195600</v>
      </c>
      <c r="H4541" t="str">
        <f t="shared" si="353"/>
        <v>AfterNoon</v>
      </c>
      <c r="I4541" s="11">
        <v>6</v>
      </c>
      <c r="J4541">
        <v>12</v>
      </c>
      <c r="K4541">
        <v>0.5</v>
      </c>
    </row>
    <row r="4542" spans="1:11" x14ac:dyDescent="0.3">
      <c r="A4542" s="7">
        <f t="shared" si="357"/>
        <v>42940</v>
      </c>
      <c r="B4542" s="8">
        <f t="shared" si="357"/>
        <v>13</v>
      </c>
      <c r="C4542" s="9" t="str">
        <f>C4541</f>
        <v>PG0488</v>
      </c>
      <c r="D4542" s="10" t="str">
        <f>D4541</f>
        <v>SU9</v>
      </c>
      <c r="E4542" s="9" t="str">
        <f>E4541</f>
        <v>LED,CSY</v>
      </c>
      <c r="F4542" s="6" t="s">
        <v>15</v>
      </c>
      <c r="G4542">
        <v>712500</v>
      </c>
      <c r="H4542" t="str">
        <f t="shared" si="353"/>
        <v>AfterNoon</v>
      </c>
      <c r="I4542" s="11">
        <v>65</v>
      </c>
      <c r="J4542">
        <v>85</v>
      </c>
      <c r="K4542">
        <v>0.76470588235294112</v>
      </c>
    </row>
    <row r="4543" spans="1:11" x14ac:dyDescent="0.3">
      <c r="A4543" s="7">
        <f t="shared" si="357"/>
        <v>42940</v>
      </c>
      <c r="B4543" s="8">
        <f t="shared" si="357"/>
        <v>13</v>
      </c>
      <c r="C4543" s="9" t="s">
        <v>337</v>
      </c>
      <c r="D4543" s="10" t="s">
        <v>17</v>
      </c>
      <c r="E4543" s="9" t="s">
        <v>338</v>
      </c>
      <c r="F4543" s="6" t="s">
        <v>14</v>
      </c>
      <c r="G4543">
        <v>1059000</v>
      </c>
      <c r="H4543" t="str">
        <f t="shared" si="353"/>
        <v>AfterNoon</v>
      </c>
      <c r="I4543" s="11">
        <v>10</v>
      </c>
      <c r="J4543">
        <v>20</v>
      </c>
      <c r="K4543">
        <v>0.5</v>
      </c>
    </row>
    <row r="4544" spans="1:11" x14ac:dyDescent="0.3">
      <c r="A4544" s="7">
        <f t="shared" si="357"/>
        <v>42940</v>
      </c>
      <c r="B4544" s="8">
        <f t="shared" si="357"/>
        <v>13</v>
      </c>
      <c r="C4544" s="9" t="str">
        <f>C4543</f>
        <v>PG0499</v>
      </c>
      <c r="D4544" s="10" t="str">
        <f>D4543</f>
        <v>319</v>
      </c>
      <c r="E4544" s="9" t="str">
        <f>E4543</f>
        <v>IKT,KZN</v>
      </c>
      <c r="F4544" s="6" t="s">
        <v>15</v>
      </c>
      <c r="G4544">
        <v>1454300</v>
      </c>
      <c r="H4544" t="str">
        <f t="shared" si="353"/>
        <v>AfterNoon</v>
      </c>
      <c r="I4544" s="11">
        <v>41</v>
      </c>
      <c r="J4544">
        <v>96</v>
      </c>
      <c r="K4544">
        <v>0.42708333333333331</v>
      </c>
    </row>
    <row r="4545" spans="1:11" x14ac:dyDescent="0.3">
      <c r="A4545" s="7">
        <f t="shared" si="357"/>
        <v>42940</v>
      </c>
      <c r="B4545" s="8">
        <f t="shared" si="357"/>
        <v>13</v>
      </c>
      <c r="C4545" s="9" t="s">
        <v>339</v>
      </c>
      <c r="D4545" s="10" t="s">
        <v>12</v>
      </c>
      <c r="E4545" s="9" t="s">
        <v>340</v>
      </c>
      <c r="F4545" s="6" t="s">
        <v>14</v>
      </c>
      <c r="G4545">
        <v>268800</v>
      </c>
      <c r="H4545" t="str">
        <f t="shared" si="353"/>
        <v>AfterNoon</v>
      </c>
      <c r="I4545" s="11">
        <v>4</v>
      </c>
      <c r="J4545">
        <v>12</v>
      </c>
      <c r="K4545">
        <v>0.33333333333333331</v>
      </c>
    </row>
    <row r="4546" spans="1:11" x14ac:dyDescent="0.3">
      <c r="A4546" s="7">
        <f t="shared" si="357"/>
        <v>42940</v>
      </c>
      <c r="B4546" s="8">
        <f t="shared" si="357"/>
        <v>13</v>
      </c>
      <c r="C4546" s="9" t="str">
        <f>C4545</f>
        <v>PG0503</v>
      </c>
      <c r="D4546" s="10" t="str">
        <f>D4545</f>
        <v>SU9</v>
      </c>
      <c r="E4546" s="9" t="str">
        <f>E4545</f>
        <v>SVO,OMS</v>
      </c>
      <c r="F4546" s="6" t="s">
        <v>15</v>
      </c>
      <c r="G4546">
        <v>947400</v>
      </c>
      <c r="H4546" t="str">
        <f t="shared" ref="H4546:H4609" si="358">_xlfn.IFS(B4546&gt;=20,"Night",B4546&gt;=16,"Evening",B4546&gt;=12,"AfterNoon",B4546&gt;=8,"BeforeNoon",B4546&gt;=4,"Morning",B4546&lt;4,"EarlyMorning")</f>
        <v>AfterNoon</v>
      </c>
      <c r="I4546" s="11">
        <v>42</v>
      </c>
      <c r="J4546">
        <v>85</v>
      </c>
      <c r="K4546">
        <v>0.49411764705882361</v>
      </c>
    </row>
    <row r="4547" spans="1:11" x14ac:dyDescent="0.3">
      <c r="A4547" s="7">
        <f t="shared" si="357"/>
        <v>42940</v>
      </c>
      <c r="B4547" s="8">
        <f t="shared" si="357"/>
        <v>13</v>
      </c>
      <c r="C4547" s="6" t="s">
        <v>859</v>
      </c>
      <c r="D4547" s="10" t="s">
        <v>30</v>
      </c>
      <c r="E4547" s="6" t="s">
        <v>617</v>
      </c>
      <c r="F4547" s="6" t="s">
        <v>15</v>
      </c>
      <c r="G4547">
        <v>3300</v>
      </c>
      <c r="H4547" t="str">
        <f t="shared" si="358"/>
        <v>AfterNoon</v>
      </c>
      <c r="I4547" s="11">
        <v>1</v>
      </c>
      <c r="J4547">
        <v>12</v>
      </c>
      <c r="K4547">
        <v>8.3333333333333329E-2</v>
      </c>
    </row>
    <row r="4548" spans="1:11" x14ac:dyDescent="0.3">
      <c r="A4548" s="7">
        <f t="shared" si="357"/>
        <v>42940</v>
      </c>
      <c r="B4548" s="8">
        <f t="shared" si="357"/>
        <v>13</v>
      </c>
      <c r="C4548" s="9" t="s">
        <v>343</v>
      </c>
      <c r="D4548" s="10" t="s">
        <v>12</v>
      </c>
      <c r="E4548" s="9" t="s">
        <v>344</v>
      </c>
      <c r="F4548" s="6" t="s">
        <v>14</v>
      </c>
      <c r="G4548">
        <v>228000</v>
      </c>
      <c r="H4548" t="str">
        <f t="shared" si="358"/>
        <v>AfterNoon</v>
      </c>
      <c r="I4548" s="11">
        <v>6</v>
      </c>
      <c r="J4548">
        <v>12</v>
      </c>
      <c r="K4548">
        <v>0.5</v>
      </c>
    </row>
    <row r="4549" spans="1:11" x14ac:dyDescent="0.3">
      <c r="A4549" s="7">
        <f t="shared" si="357"/>
        <v>42940</v>
      </c>
      <c r="B4549" s="8">
        <f t="shared" si="357"/>
        <v>13</v>
      </c>
      <c r="C4549" s="9" t="str">
        <f>C4548</f>
        <v>PG0553</v>
      </c>
      <c r="D4549" s="10" t="str">
        <f>D4548</f>
        <v>SU9</v>
      </c>
      <c r="E4549" s="9" t="str">
        <f>E4548</f>
        <v>VKO,REN</v>
      </c>
      <c r="F4549" s="6" t="s">
        <v>15</v>
      </c>
      <c r="G4549">
        <v>716000</v>
      </c>
      <c r="H4549" t="str">
        <f t="shared" si="358"/>
        <v>AfterNoon</v>
      </c>
      <c r="I4549" s="11">
        <v>56</v>
      </c>
      <c r="J4549">
        <v>85</v>
      </c>
      <c r="K4549">
        <v>0.6588235294117647</v>
      </c>
    </row>
    <row r="4550" spans="1:11" x14ac:dyDescent="0.3">
      <c r="A4550" s="7">
        <f t="shared" si="357"/>
        <v>42940</v>
      </c>
      <c r="B4550" s="8">
        <f t="shared" si="357"/>
        <v>13</v>
      </c>
      <c r="C4550" s="6" t="s">
        <v>345</v>
      </c>
      <c r="D4550" s="10" t="s">
        <v>30</v>
      </c>
      <c r="E4550" s="6" t="s">
        <v>346</v>
      </c>
      <c r="F4550" s="6" t="s">
        <v>15</v>
      </c>
      <c r="G4550">
        <v>29700</v>
      </c>
      <c r="H4550" t="str">
        <f t="shared" si="358"/>
        <v>AfterNoon</v>
      </c>
      <c r="I4550" s="11">
        <v>3</v>
      </c>
      <c r="J4550">
        <v>12</v>
      </c>
      <c r="K4550">
        <v>0.25</v>
      </c>
    </row>
    <row r="4551" spans="1:11" x14ac:dyDescent="0.3">
      <c r="A4551" s="7">
        <f t="shared" si="357"/>
        <v>42940</v>
      </c>
      <c r="B4551" s="8">
        <f t="shared" si="357"/>
        <v>13</v>
      </c>
      <c r="C4551" s="6" t="s">
        <v>690</v>
      </c>
      <c r="D4551" s="10" t="s">
        <v>30</v>
      </c>
      <c r="E4551" s="6" t="s">
        <v>691</v>
      </c>
      <c r="F4551" s="6" t="s">
        <v>15</v>
      </c>
      <c r="G4551">
        <v>17600</v>
      </c>
      <c r="H4551" t="str">
        <f t="shared" si="358"/>
        <v>AfterNoon</v>
      </c>
      <c r="I4551" s="11">
        <v>4</v>
      </c>
      <c r="J4551">
        <v>12</v>
      </c>
      <c r="K4551">
        <v>0.33333333333333331</v>
      </c>
    </row>
    <row r="4552" spans="1:11" x14ac:dyDescent="0.3">
      <c r="A4552" s="7">
        <f t="shared" si="357"/>
        <v>42940</v>
      </c>
      <c r="B4552" s="8">
        <f t="shared" si="357"/>
        <v>13</v>
      </c>
      <c r="C4552" s="9" t="s">
        <v>837</v>
      </c>
      <c r="D4552" s="10" t="s">
        <v>12</v>
      </c>
      <c r="E4552" s="9" t="s">
        <v>838</v>
      </c>
      <c r="F4552" s="6" t="s">
        <v>14</v>
      </c>
      <c r="G4552">
        <v>29700</v>
      </c>
      <c r="H4552" t="str">
        <f t="shared" si="358"/>
        <v>AfterNoon</v>
      </c>
      <c r="I4552" s="11">
        <v>3</v>
      </c>
      <c r="J4552">
        <v>12</v>
      </c>
      <c r="K4552">
        <v>0.25</v>
      </c>
    </row>
    <row r="4553" spans="1:11" x14ac:dyDescent="0.3">
      <c r="A4553" s="7">
        <f t="shared" si="357"/>
        <v>42940</v>
      </c>
      <c r="B4553" s="8">
        <f t="shared" si="357"/>
        <v>13</v>
      </c>
      <c r="C4553" s="9" t="str">
        <f>C4552</f>
        <v>PG0650</v>
      </c>
      <c r="D4553" s="10" t="str">
        <f>D4552</f>
        <v>SU9</v>
      </c>
      <c r="E4553" s="9" t="str">
        <f>E4552</f>
        <v>EGO,BZK</v>
      </c>
      <c r="F4553" s="6" t="s">
        <v>15</v>
      </c>
      <c r="G4553">
        <v>60000</v>
      </c>
      <c r="H4553" t="str">
        <f t="shared" si="358"/>
        <v>AfterNoon</v>
      </c>
      <c r="I4553" s="11">
        <v>18</v>
      </c>
      <c r="J4553">
        <v>85</v>
      </c>
      <c r="K4553">
        <v>0.21176470588235291</v>
      </c>
    </row>
    <row r="4554" spans="1:11" x14ac:dyDescent="0.3">
      <c r="A4554" s="7">
        <f t="shared" si="357"/>
        <v>42940</v>
      </c>
      <c r="B4554" s="8">
        <f t="shared" si="357"/>
        <v>13</v>
      </c>
      <c r="C4554" s="6" t="s">
        <v>351</v>
      </c>
      <c r="D4554" s="10" t="s">
        <v>20</v>
      </c>
      <c r="E4554" s="6" t="s">
        <v>352</v>
      </c>
      <c r="F4554" s="6" t="s">
        <v>15</v>
      </c>
      <c r="G4554">
        <v>483400</v>
      </c>
      <c r="H4554" t="str">
        <f t="shared" si="358"/>
        <v>AfterNoon</v>
      </c>
      <c r="I4554" s="11">
        <v>21</v>
      </c>
      <c r="J4554">
        <v>50</v>
      </c>
      <c r="K4554">
        <v>0.42</v>
      </c>
    </row>
    <row r="4555" spans="1:11" x14ac:dyDescent="0.3">
      <c r="A4555" s="7">
        <f t="shared" ref="A4555:B4570" si="359">A4554</f>
        <v>42940</v>
      </c>
      <c r="B4555" s="8">
        <v>14</v>
      </c>
      <c r="C4555" s="6" t="s">
        <v>353</v>
      </c>
      <c r="D4555" s="10" t="s">
        <v>20</v>
      </c>
      <c r="E4555" s="6" t="s">
        <v>354</v>
      </c>
      <c r="F4555" s="6" t="s">
        <v>15</v>
      </c>
      <c r="G4555">
        <v>159400</v>
      </c>
      <c r="H4555" t="str">
        <f t="shared" si="358"/>
        <v>AfterNoon</v>
      </c>
      <c r="I4555" s="11">
        <v>16</v>
      </c>
      <c r="J4555">
        <v>50</v>
      </c>
      <c r="K4555">
        <v>0.32</v>
      </c>
    </row>
    <row r="4556" spans="1:11" x14ac:dyDescent="0.3">
      <c r="A4556" s="7">
        <f t="shared" si="359"/>
        <v>42940</v>
      </c>
      <c r="B4556" s="8">
        <f t="shared" si="359"/>
        <v>14</v>
      </c>
      <c r="C4556" s="6" t="s">
        <v>355</v>
      </c>
      <c r="D4556" s="10" t="s">
        <v>20</v>
      </c>
      <c r="E4556" s="6" t="s">
        <v>356</v>
      </c>
      <c r="F4556" s="6" t="s">
        <v>15</v>
      </c>
      <c r="G4556">
        <v>276400</v>
      </c>
      <c r="H4556" t="str">
        <f t="shared" si="358"/>
        <v>AfterNoon</v>
      </c>
      <c r="I4556" s="11">
        <v>38</v>
      </c>
      <c r="J4556">
        <v>50</v>
      </c>
      <c r="K4556">
        <v>0.76</v>
      </c>
    </row>
    <row r="4557" spans="1:11" x14ac:dyDescent="0.3">
      <c r="A4557" s="7">
        <f t="shared" si="359"/>
        <v>42940</v>
      </c>
      <c r="B4557" s="8">
        <f t="shared" si="359"/>
        <v>14</v>
      </c>
      <c r="C4557" s="6" t="s">
        <v>357</v>
      </c>
      <c r="D4557" s="10" t="s">
        <v>20</v>
      </c>
      <c r="E4557" s="6" t="s">
        <v>358</v>
      </c>
      <c r="F4557" s="6" t="s">
        <v>15</v>
      </c>
      <c r="G4557">
        <v>449900</v>
      </c>
      <c r="H4557" t="str">
        <f t="shared" si="358"/>
        <v>AfterNoon</v>
      </c>
      <c r="I4557" s="11">
        <v>23</v>
      </c>
      <c r="J4557">
        <v>50</v>
      </c>
      <c r="K4557">
        <v>0.46</v>
      </c>
    </row>
    <row r="4558" spans="1:11" x14ac:dyDescent="0.3">
      <c r="A4558" s="7">
        <f t="shared" si="359"/>
        <v>42940</v>
      </c>
      <c r="B4558" s="8">
        <f t="shared" si="359"/>
        <v>14</v>
      </c>
      <c r="C4558" s="6" t="s">
        <v>359</v>
      </c>
      <c r="D4558" s="10" t="s">
        <v>30</v>
      </c>
      <c r="E4558" s="6" t="s">
        <v>360</v>
      </c>
      <c r="F4558" s="6" t="s">
        <v>15</v>
      </c>
      <c r="G4558">
        <v>18500</v>
      </c>
      <c r="H4558" t="str">
        <f t="shared" si="358"/>
        <v>AfterNoon</v>
      </c>
      <c r="I4558" s="11">
        <v>5</v>
      </c>
      <c r="J4558">
        <v>12</v>
      </c>
      <c r="K4558">
        <v>0.41666666666666669</v>
      </c>
    </row>
    <row r="4559" spans="1:11" x14ac:dyDescent="0.3">
      <c r="A4559" s="7">
        <f t="shared" si="359"/>
        <v>42940</v>
      </c>
      <c r="B4559" s="8">
        <f t="shared" si="359"/>
        <v>14</v>
      </c>
      <c r="C4559" s="6" t="s">
        <v>361</v>
      </c>
      <c r="D4559" s="10" t="s">
        <v>20</v>
      </c>
      <c r="E4559" s="6" t="s">
        <v>362</v>
      </c>
      <c r="F4559" s="6" t="s">
        <v>15</v>
      </c>
      <c r="G4559">
        <v>60400</v>
      </c>
      <c r="H4559" t="str">
        <f t="shared" si="358"/>
        <v>AfterNoon</v>
      </c>
      <c r="I4559" s="11">
        <v>11</v>
      </c>
      <c r="J4559">
        <v>50</v>
      </c>
      <c r="K4559">
        <v>0.22</v>
      </c>
    </row>
    <row r="4560" spans="1:11" x14ac:dyDescent="0.3">
      <c r="A4560" s="7">
        <f t="shared" si="359"/>
        <v>42940</v>
      </c>
      <c r="B4560" s="8">
        <f t="shared" si="359"/>
        <v>14</v>
      </c>
      <c r="C4560" s="9" t="s">
        <v>363</v>
      </c>
      <c r="D4560" s="10" t="s">
        <v>12</v>
      </c>
      <c r="E4560" s="9" t="s">
        <v>364</v>
      </c>
      <c r="F4560" s="6" t="s">
        <v>14</v>
      </c>
      <c r="G4560">
        <v>86000</v>
      </c>
      <c r="H4560" t="str">
        <f t="shared" si="358"/>
        <v>AfterNoon</v>
      </c>
      <c r="I4560" s="11">
        <v>1</v>
      </c>
      <c r="J4560">
        <v>12</v>
      </c>
      <c r="K4560">
        <v>8.3333333333333329E-2</v>
      </c>
    </row>
    <row r="4561" spans="1:11" x14ac:dyDescent="0.3">
      <c r="A4561" s="7">
        <f t="shared" si="359"/>
        <v>42940</v>
      </c>
      <c r="B4561" s="8">
        <f t="shared" si="359"/>
        <v>14</v>
      </c>
      <c r="C4561" s="9" t="str">
        <f>C4560</f>
        <v>PG0125</v>
      </c>
      <c r="D4561" s="10" t="str">
        <f>D4560</f>
        <v>SU9</v>
      </c>
      <c r="E4561" s="9" t="str">
        <f>E4560</f>
        <v>NSK,DME</v>
      </c>
      <c r="F4561" s="6" t="s">
        <v>15</v>
      </c>
      <c r="G4561">
        <v>605500</v>
      </c>
      <c r="H4561" t="str">
        <f t="shared" si="358"/>
        <v>AfterNoon</v>
      </c>
      <c r="I4561" s="11">
        <v>21</v>
      </c>
      <c r="J4561">
        <v>85</v>
      </c>
      <c r="K4561">
        <v>0.2470588235294118</v>
      </c>
    </row>
    <row r="4562" spans="1:11" x14ac:dyDescent="0.3">
      <c r="A4562" s="7">
        <f t="shared" si="359"/>
        <v>42940</v>
      </c>
      <c r="B4562" s="8">
        <f t="shared" si="359"/>
        <v>14</v>
      </c>
      <c r="C4562" s="9" t="s">
        <v>365</v>
      </c>
      <c r="D4562" s="10" t="s">
        <v>12</v>
      </c>
      <c r="E4562" s="9" t="s">
        <v>366</v>
      </c>
      <c r="F4562" s="6" t="s">
        <v>14</v>
      </c>
      <c r="G4562">
        <v>96000</v>
      </c>
      <c r="H4562" t="str">
        <f t="shared" si="358"/>
        <v>AfterNoon</v>
      </c>
      <c r="I4562" s="11">
        <v>8</v>
      </c>
      <c r="J4562">
        <v>12</v>
      </c>
      <c r="K4562">
        <v>0.66666666666666663</v>
      </c>
    </row>
    <row r="4563" spans="1:11" x14ac:dyDescent="0.3">
      <c r="A4563" s="7">
        <f t="shared" si="359"/>
        <v>42940</v>
      </c>
      <c r="B4563" s="8">
        <f t="shared" si="359"/>
        <v>14</v>
      </c>
      <c r="C4563" s="9" t="str">
        <f>C4562</f>
        <v>PG0151</v>
      </c>
      <c r="D4563" s="10" t="str">
        <f>D4562</f>
        <v>SU9</v>
      </c>
      <c r="E4563" s="9" t="str">
        <f>E4562</f>
        <v>MCX,MRV</v>
      </c>
      <c r="F4563" s="6" t="s">
        <v>15</v>
      </c>
      <c r="G4563">
        <v>286000</v>
      </c>
      <c r="H4563" t="str">
        <f t="shared" si="358"/>
        <v>AfterNoon</v>
      </c>
      <c r="I4563" s="11">
        <v>71</v>
      </c>
      <c r="J4563">
        <v>85</v>
      </c>
      <c r="K4563">
        <v>0.83529411764705885</v>
      </c>
    </row>
    <row r="4564" spans="1:11" x14ac:dyDescent="0.3">
      <c r="A4564" s="7">
        <f t="shared" si="359"/>
        <v>42940</v>
      </c>
      <c r="B4564" s="8">
        <f t="shared" si="359"/>
        <v>14</v>
      </c>
      <c r="C4564" s="6" t="s">
        <v>367</v>
      </c>
      <c r="D4564" s="10" t="s">
        <v>20</v>
      </c>
      <c r="E4564" s="6" t="s">
        <v>368</v>
      </c>
      <c r="F4564" s="6" t="s">
        <v>15</v>
      </c>
      <c r="G4564">
        <v>273900</v>
      </c>
      <c r="H4564" t="str">
        <f t="shared" si="358"/>
        <v>AfterNoon</v>
      </c>
      <c r="I4564" s="11">
        <v>11</v>
      </c>
      <c r="J4564">
        <v>50</v>
      </c>
      <c r="K4564">
        <v>0.22</v>
      </c>
    </row>
    <row r="4565" spans="1:11" x14ac:dyDescent="0.3">
      <c r="A4565" s="7">
        <f t="shared" si="359"/>
        <v>42940</v>
      </c>
      <c r="B4565" s="8">
        <f t="shared" si="359"/>
        <v>14</v>
      </c>
      <c r="C4565" s="6" t="s">
        <v>369</v>
      </c>
      <c r="D4565" s="10" t="s">
        <v>20</v>
      </c>
      <c r="E4565" s="6" t="s">
        <v>370</v>
      </c>
      <c r="F4565" s="6" t="s">
        <v>15</v>
      </c>
      <c r="G4565">
        <v>224100</v>
      </c>
      <c r="H4565" t="str">
        <f t="shared" si="358"/>
        <v>AfterNoon</v>
      </c>
      <c r="I4565" s="11">
        <v>9</v>
      </c>
      <c r="J4565">
        <v>50</v>
      </c>
      <c r="K4565">
        <v>0.18</v>
      </c>
    </row>
    <row r="4566" spans="1:11" x14ac:dyDescent="0.3">
      <c r="A4566" s="7">
        <f t="shared" si="359"/>
        <v>42940</v>
      </c>
      <c r="B4566" s="8">
        <f t="shared" si="359"/>
        <v>14</v>
      </c>
      <c r="C4566" s="6" t="s">
        <v>371</v>
      </c>
      <c r="D4566" s="10" t="s">
        <v>20</v>
      </c>
      <c r="E4566" s="6" t="s">
        <v>372</v>
      </c>
      <c r="F4566" s="6" t="s">
        <v>15</v>
      </c>
      <c r="G4566">
        <v>165200</v>
      </c>
      <c r="H4566" t="str">
        <f t="shared" si="358"/>
        <v>AfterNoon</v>
      </c>
      <c r="I4566" s="11">
        <v>41</v>
      </c>
      <c r="J4566">
        <v>50</v>
      </c>
      <c r="K4566">
        <v>0.82</v>
      </c>
    </row>
    <row r="4567" spans="1:11" x14ac:dyDescent="0.3">
      <c r="A4567" s="7">
        <f t="shared" si="359"/>
        <v>42940</v>
      </c>
      <c r="B4567" s="8">
        <f t="shared" si="359"/>
        <v>14</v>
      </c>
      <c r="C4567" s="6" t="s">
        <v>373</v>
      </c>
      <c r="D4567" s="10" t="s">
        <v>20</v>
      </c>
      <c r="E4567" s="6" t="s">
        <v>374</v>
      </c>
      <c r="F4567" s="6" t="s">
        <v>15</v>
      </c>
      <c r="G4567">
        <v>145600</v>
      </c>
      <c r="H4567" t="str">
        <f t="shared" si="358"/>
        <v>AfterNoon</v>
      </c>
      <c r="I4567" s="11">
        <v>23</v>
      </c>
      <c r="J4567">
        <v>50</v>
      </c>
      <c r="K4567">
        <v>0.46</v>
      </c>
    </row>
    <row r="4568" spans="1:11" x14ac:dyDescent="0.3">
      <c r="A4568" s="7">
        <f t="shared" si="359"/>
        <v>42940</v>
      </c>
      <c r="B4568" s="8">
        <f t="shared" si="359"/>
        <v>14</v>
      </c>
      <c r="C4568" s="9" t="s">
        <v>375</v>
      </c>
      <c r="D4568" s="10" t="s">
        <v>12</v>
      </c>
      <c r="E4568" s="9" t="s">
        <v>376</v>
      </c>
      <c r="F4568" s="6" t="s">
        <v>14</v>
      </c>
      <c r="G4568">
        <v>130900</v>
      </c>
      <c r="H4568" t="str">
        <f t="shared" si="358"/>
        <v>AfterNoon</v>
      </c>
      <c r="I4568" s="11">
        <v>11</v>
      </c>
      <c r="J4568">
        <v>12</v>
      </c>
      <c r="K4568">
        <v>0.91666666666666663</v>
      </c>
    </row>
    <row r="4569" spans="1:11" x14ac:dyDescent="0.3">
      <c r="A4569" s="7">
        <f t="shared" si="359"/>
        <v>42940</v>
      </c>
      <c r="B4569" s="8">
        <f t="shared" si="359"/>
        <v>14</v>
      </c>
      <c r="C4569" s="9" t="str">
        <f>C4568</f>
        <v>PG0178</v>
      </c>
      <c r="D4569" s="10" t="str">
        <f>D4568</f>
        <v>SU9</v>
      </c>
      <c r="E4569" s="9" t="str">
        <f>E4568</f>
        <v>SVO,GOJ</v>
      </c>
      <c r="F4569" s="6" t="s">
        <v>15</v>
      </c>
      <c r="G4569">
        <v>286000</v>
      </c>
      <c r="H4569" t="str">
        <f t="shared" si="358"/>
        <v>AfterNoon</v>
      </c>
      <c r="I4569" s="11">
        <v>71</v>
      </c>
      <c r="J4569">
        <v>85</v>
      </c>
      <c r="K4569">
        <v>0.83529411764705885</v>
      </c>
    </row>
    <row r="4570" spans="1:11" x14ac:dyDescent="0.3">
      <c r="A4570" s="7">
        <f t="shared" si="359"/>
        <v>42940</v>
      </c>
      <c r="B4570" s="8">
        <f t="shared" si="359"/>
        <v>14</v>
      </c>
      <c r="C4570" s="6" t="s">
        <v>377</v>
      </c>
      <c r="D4570" s="10" t="s">
        <v>20</v>
      </c>
      <c r="E4570" s="6" t="s">
        <v>378</v>
      </c>
      <c r="F4570" s="6" t="s">
        <v>15</v>
      </c>
      <c r="G4570">
        <v>349300</v>
      </c>
      <c r="H4570" t="str">
        <f t="shared" si="358"/>
        <v>AfterNoon</v>
      </c>
      <c r="I4570" s="11">
        <v>17</v>
      </c>
      <c r="J4570">
        <v>50</v>
      </c>
      <c r="K4570">
        <v>0.34</v>
      </c>
    </row>
    <row r="4571" spans="1:11" x14ac:dyDescent="0.3">
      <c r="A4571" s="7">
        <f t="shared" ref="A4571:E4586" si="360">A4570</f>
        <v>42940</v>
      </c>
      <c r="B4571" s="8">
        <f t="shared" si="360"/>
        <v>14</v>
      </c>
      <c r="C4571" s="6" t="s">
        <v>379</v>
      </c>
      <c r="D4571" s="10" t="s">
        <v>98</v>
      </c>
      <c r="E4571" s="6" t="s">
        <v>380</v>
      </c>
      <c r="F4571" s="6" t="s">
        <v>15</v>
      </c>
      <c r="G4571">
        <v>18400</v>
      </c>
      <c r="H4571" t="str">
        <f t="shared" si="358"/>
        <v>AfterNoon</v>
      </c>
      <c r="I4571" s="11">
        <v>2</v>
      </c>
      <c r="J4571">
        <v>142</v>
      </c>
      <c r="K4571">
        <v>1.408450704225352E-2</v>
      </c>
    </row>
    <row r="4572" spans="1:11" x14ac:dyDescent="0.3">
      <c r="A4572" s="7">
        <f t="shared" si="360"/>
        <v>42940</v>
      </c>
      <c r="B4572" s="8">
        <f t="shared" si="360"/>
        <v>14</v>
      </c>
      <c r="C4572" s="9" t="s">
        <v>381</v>
      </c>
      <c r="D4572" s="10" t="s">
        <v>25</v>
      </c>
      <c r="E4572" s="9" t="s">
        <v>382</v>
      </c>
      <c r="F4572" s="6" t="s">
        <v>14</v>
      </c>
      <c r="G4572">
        <v>294000</v>
      </c>
      <c r="H4572" t="str">
        <f t="shared" si="358"/>
        <v>AfterNoon</v>
      </c>
      <c r="I4572" s="11">
        <v>12</v>
      </c>
      <c r="J4572">
        <v>30</v>
      </c>
      <c r="K4572">
        <v>0.4</v>
      </c>
    </row>
    <row r="4573" spans="1:11" x14ac:dyDescent="0.3">
      <c r="A4573" s="7">
        <f t="shared" si="360"/>
        <v>42940</v>
      </c>
      <c r="B4573" s="8">
        <f t="shared" si="360"/>
        <v>14</v>
      </c>
      <c r="C4573" s="9" t="str">
        <f>C4572</f>
        <v>PG0216</v>
      </c>
      <c r="D4573" s="10" t="str">
        <f>D4572</f>
        <v>763</v>
      </c>
      <c r="E4573" s="9" t="str">
        <f>E4572</f>
        <v>DME,KUF</v>
      </c>
      <c r="F4573" s="6" t="s">
        <v>15</v>
      </c>
      <c r="G4573">
        <v>830600</v>
      </c>
      <c r="H4573" t="str">
        <f t="shared" si="358"/>
        <v>AfterNoon</v>
      </c>
      <c r="I4573" s="11">
        <v>101</v>
      </c>
      <c r="J4573">
        <v>192</v>
      </c>
      <c r="K4573">
        <v>0.52604166666666663</v>
      </c>
    </row>
    <row r="4574" spans="1:11" x14ac:dyDescent="0.3">
      <c r="A4574" s="7">
        <f t="shared" si="360"/>
        <v>42940</v>
      </c>
      <c r="B4574" s="8">
        <f t="shared" si="360"/>
        <v>14</v>
      </c>
      <c r="C4574" s="6" t="s">
        <v>692</v>
      </c>
      <c r="D4574" s="10" t="s">
        <v>20</v>
      </c>
      <c r="E4574" s="6" t="s">
        <v>693</v>
      </c>
      <c r="F4574" s="6" t="s">
        <v>15</v>
      </c>
      <c r="G4574">
        <v>117400</v>
      </c>
      <c r="H4574" t="str">
        <f t="shared" si="358"/>
        <v>AfterNoon</v>
      </c>
      <c r="I4574" s="11">
        <v>8</v>
      </c>
      <c r="J4574">
        <v>50</v>
      </c>
      <c r="K4574">
        <v>0.16</v>
      </c>
    </row>
    <row r="4575" spans="1:11" x14ac:dyDescent="0.3">
      <c r="A4575" s="7">
        <f t="shared" si="360"/>
        <v>42940</v>
      </c>
      <c r="B4575" s="8">
        <f t="shared" si="360"/>
        <v>14</v>
      </c>
      <c r="C4575" s="6" t="s">
        <v>694</v>
      </c>
      <c r="D4575" s="10" t="s">
        <v>20</v>
      </c>
      <c r="E4575" s="6" t="s">
        <v>695</v>
      </c>
      <c r="F4575" s="6" t="s">
        <v>15</v>
      </c>
      <c r="G4575">
        <v>266800</v>
      </c>
      <c r="H4575" t="str">
        <f t="shared" si="358"/>
        <v>AfterNoon</v>
      </c>
      <c r="I4575" s="11">
        <v>40</v>
      </c>
      <c r="J4575">
        <v>50</v>
      </c>
      <c r="K4575">
        <v>0.8</v>
      </c>
    </row>
    <row r="4576" spans="1:11" x14ac:dyDescent="0.3">
      <c r="A4576" s="7">
        <f t="shared" si="360"/>
        <v>42940</v>
      </c>
      <c r="B4576" s="8">
        <f t="shared" si="360"/>
        <v>14</v>
      </c>
      <c r="C4576" s="6" t="s">
        <v>696</v>
      </c>
      <c r="D4576" s="10" t="s">
        <v>30</v>
      </c>
      <c r="E4576" s="6" t="s">
        <v>697</v>
      </c>
      <c r="F4576" s="6" t="s">
        <v>15</v>
      </c>
      <c r="G4576">
        <v>46200</v>
      </c>
      <c r="H4576" t="str">
        <f t="shared" si="358"/>
        <v>AfterNoon</v>
      </c>
      <c r="I4576" s="11">
        <v>7</v>
      </c>
      <c r="J4576">
        <v>12</v>
      </c>
      <c r="K4576">
        <v>0.58333333333333337</v>
      </c>
    </row>
    <row r="4577" spans="1:11" x14ac:dyDescent="0.3">
      <c r="A4577" s="7">
        <f t="shared" si="360"/>
        <v>42940</v>
      </c>
      <c r="B4577" s="8">
        <f t="shared" si="360"/>
        <v>14</v>
      </c>
      <c r="C4577" s="6" t="s">
        <v>387</v>
      </c>
      <c r="D4577" s="10" t="s">
        <v>20</v>
      </c>
      <c r="E4577" s="6" t="s">
        <v>388</v>
      </c>
      <c r="F4577" s="6" t="s">
        <v>15</v>
      </c>
      <c r="G4577">
        <v>388000</v>
      </c>
      <c r="H4577" t="str">
        <f t="shared" si="358"/>
        <v>AfterNoon</v>
      </c>
      <c r="I4577" s="11">
        <v>15</v>
      </c>
      <c r="J4577">
        <v>50</v>
      </c>
      <c r="K4577">
        <v>0.3</v>
      </c>
    </row>
    <row r="4578" spans="1:11" x14ac:dyDescent="0.3">
      <c r="A4578" s="7">
        <f t="shared" si="360"/>
        <v>42940</v>
      </c>
      <c r="B4578" s="8">
        <f t="shared" si="360"/>
        <v>14</v>
      </c>
      <c r="C4578" s="9" t="s">
        <v>389</v>
      </c>
      <c r="D4578" s="10" t="s">
        <v>61</v>
      </c>
      <c r="E4578" s="9" t="s">
        <v>390</v>
      </c>
      <c r="F4578" s="6" t="s">
        <v>14</v>
      </c>
      <c r="G4578">
        <v>1008000</v>
      </c>
      <c r="H4578" t="str">
        <f t="shared" si="358"/>
        <v>AfterNoon</v>
      </c>
      <c r="I4578" s="11">
        <v>12</v>
      </c>
      <c r="J4578">
        <v>30</v>
      </c>
      <c r="K4578">
        <v>0.4</v>
      </c>
    </row>
    <row r="4579" spans="1:11" x14ac:dyDescent="0.3">
      <c r="A4579" s="7">
        <f t="shared" si="360"/>
        <v>42940</v>
      </c>
      <c r="B4579" s="8">
        <f t="shared" si="360"/>
        <v>14</v>
      </c>
      <c r="C4579" s="9" t="str">
        <f t="shared" si="360"/>
        <v>PG0278</v>
      </c>
      <c r="D4579" s="10" t="str">
        <f t="shared" si="360"/>
        <v>773</v>
      </c>
      <c r="E4579" s="9" t="str">
        <f t="shared" si="360"/>
        <v>OVB,SVO</v>
      </c>
      <c r="F4579" s="6" t="s">
        <v>63</v>
      </c>
      <c r="G4579">
        <v>1190000</v>
      </c>
      <c r="H4579" t="str">
        <f t="shared" si="358"/>
        <v>AfterNoon</v>
      </c>
      <c r="I4579" s="11">
        <v>25</v>
      </c>
      <c r="J4579">
        <v>48</v>
      </c>
      <c r="K4579">
        <v>0.52083333333333337</v>
      </c>
    </row>
    <row r="4580" spans="1:11" x14ac:dyDescent="0.3">
      <c r="A4580" s="7">
        <f t="shared" si="360"/>
        <v>42940</v>
      </c>
      <c r="B4580" s="8">
        <f t="shared" si="360"/>
        <v>14</v>
      </c>
      <c r="C4580" s="9" t="str">
        <f t="shared" si="360"/>
        <v>PG0278</v>
      </c>
      <c r="D4580" s="10" t="str">
        <f t="shared" si="360"/>
        <v>773</v>
      </c>
      <c r="E4580" s="9" t="str">
        <f t="shared" si="360"/>
        <v>OVB,SVO</v>
      </c>
      <c r="F4580" s="6" t="s">
        <v>15</v>
      </c>
      <c r="G4580">
        <v>4267200</v>
      </c>
      <c r="H4580" t="str">
        <f t="shared" si="358"/>
        <v>AfterNoon</v>
      </c>
      <c r="I4580" s="11">
        <v>152</v>
      </c>
      <c r="J4580">
        <v>324</v>
      </c>
      <c r="K4580">
        <v>0.46913580246913578</v>
      </c>
    </row>
    <row r="4581" spans="1:11" x14ac:dyDescent="0.3">
      <c r="A4581" s="7">
        <f t="shared" si="360"/>
        <v>42940</v>
      </c>
      <c r="B4581" s="8">
        <f t="shared" si="360"/>
        <v>14</v>
      </c>
      <c r="C4581" s="9" t="s">
        <v>797</v>
      </c>
      <c r="D4581" s="10" t="s">
        <v>12</v>
      </c>
      <c r="E4581" s="9" t="s">
        <v>67</v>
      </c>
      <c r="F4581" s="6" t="s">
        <v>14</v>
      </c>
      <c r="G4581">
        <v>18200</v>
      </c>
      <c r="H4581" t="str">
        <f t="shared" si="358"/>
        <v>AfterNoon</v>
      </c>
      <c r="I4581" s="11">
        <v>2</v>
      </c>
      <c r="J4581">
        <v>12</v>
      </c>
      <c r="K4581">
        <v>0.16666666666666671</v>
      </c>
    </row>
    <row r="4582" spans="1:11" x14ac:dyDescent="0.3">
      <c r="A4582" s="7">
        <f t="shared" si="360"/>
        <v>42940</v>
      </c>
      <c r="B4582" s="8">
        <f t="shared" si="360"/>
        <v>14</v>
      </c>
      <c r="C4582" s="9" t="str">
        <f>C4581</f>
        <v>PG0298</v>
      </c>
      <c r="D4582" s="10" t="str">
        <f>D4581</f>
        <v>SU9</v>
      </c>
      <c r="E4582" s="9" t="str">
        <f>E4581</f>
        <v>NOZ,OVB</v>
      </c>
      <c r="F4582" s="6" t="s">
        <v>15</v>
      </c>
      <c r="G4582">
        <v>81900</v>
      </c>
      <c r="H4582" t="str">
        <f t="shared" si="358"/>
        <v>AfterNoon</v>
      </c>
      <c r="I4582" s="11">
        <v>27</v>
      </c>
      <c r="J4582">
        <v>85</v>
      </c>
      <c r="K4582">
        <v>0.31764705882352939</v>
      </c>
    </row>
    <row r="4583" spans="1:11" x14ac:dyDescent="0.3">
      <c r="A4583" s="7">
        <f t="shared" si="360"/>
        <v>42940</v>
      </c>
      <c r="B4583" s="8">
        <f t="shared" si="360"/>
        <v>14</v>
      </c>
      <c r="C4583" s="9" t="s">
        <v>391</v>
      </c>
      <c r="D4583" s="10" t="s">
        <v>12</v>
      </c>
      <c r="E4583" s="9" t="s">
        <v>392</v>
      </c>
      <c r="F4583" s="6" t="s">
        <v>14</v>
      </c>
      <c r="G4583">
        <v>132000</v>
      </c>
      <c r="H4583" t="str">
        <f t="shared" si="358"/>
        <v>AfterNoon</v>
      </c>
      <c r="I4583" s="11">
        <v>5</v>
      </c>
      <c r="J4583">
        <v>12</v>
      </c>
      <c r="K4583">
        <v>0.41666666666666669</v>
      </c>
    </row>
    <row r="4584" spans="1:11" x14ac:dyDescent="0.3">
      <c r="A4584" s="7">
        <f t="shared" si="360"/>
        <v>42940</v>
      </c>
      <c r="B4584" s="8">
        <f t="shared" si="360"/>
        <v>14</v>
      </c>
      <c r="C4584" s="9" t="str">
        <f>C4583</f>
        <v>PG0304</v>
      </c>
      <c r="D4584" s="10" t="str">
        <f>D4583</f>
        <v>SU9</v>
      </c>
      <c r="E4584" s="9" t="str">
        <f>E4583</f>
        <v>SGC,SVX</v>
      </c>
      <c r="F4584" s="6" t="s">
        <v>15</v>
      </c>
      <c r="G4584">
        <v>248200</v>
      </c>
      <c r="H4584" t="str">
        <f t="shared" si="358"/>
        <v>AfterNoon</v>
      </c>
      <c r="I4584" s="11">
        <v>28</v>
      </c>
      <c r="J4584">
        <v>85</v>
      </c>
      <c r="K4584">
        <v>0.32941176470588229</v>
      </c>
    </row>
    <row r="4585" spans="1:11" x14ac:dyDescent="0.3">
      <c r="A4585" s="7">
        <f t="shared" si="360"/>
        <v>42940</v>
      </c>
      <c r="B4585" s="8">
        <f t="shared" si="360"/>
        <v>14</v>
      </c>
      <c r="C4585" s="6" t="s">
        <v>393</v>
      </c>
      <c r="D4585" s="10" t="s">
        <v>20</v>
      </c>
      <c r="E4585" s="6" t="s">
        <v>394</v>
      </c>
      <c r="F4585" s="6" t="s">
        <v>15</v>
      </c>
      <c r="G4585">
        <v>15900</v>
      </c>
      <c r="H4585" t="str">
        <f t="shared" si="358"/>
        <v>AfterNoon</v>
      </c>
      <c r="I4585" s="11">
        <v>3</v>
      </c>
      <c r="J4585">
        <v>50</v>
      </c>
      <c r="K4585">
        <v>0.06</v>
      </c>
    </row>
    <row r="4586" spans="1:11" x14ac:dyDescent="0.3">
      <c r="A4586" s="7">
        <f t="shared" si="360"/>
        <v>42940</v>
      </c>
      <c r="B4586" s="8">
        <f t="shared" si="360"/>
        <v>14</v>
      </c>
      <c r="C4586" s="6" t="s">
        <v>395</v>
      </c>
      <c r="D4586" s="10" t="s">
        <v>20</v>
      </c>
      <c r="E4586" s="6" t="s">
        <v>396</v>
      </c>
      <c r="F4586" s="6" t="s">
        <v>15</v>
      </c>
      <c r="G4586">
        <v>179000</v>
      </c>
      <c r="H4586" t="str">
        <f t="shared" si="358"/>
        <v>AfterNoon</v>
      </c>
      <c r="I4586" s="11">
        <v>10</v>
      </c>
      <c r="J4586">
        <v>50</v>
      </c>
      <c r="K4586">
        <v>0.2</v>
      </c>
    </row>
    <row r="4587" spans="1:11" x14ac:dyDescent="0.3">
      <c r="A4587" s="7">
        <f t="shared" ref="A4587:B4602" si="361">A4586</f>
        <v>42940</v>
      </c>
      <c r="B4587" s="8">
        <f t="shared" si="361"/>
        <v>14</v>
      </c>
      <c r="C4587" s="6" t="s">
        <v>839</v>
      </c>
      <c r="D4587" s="10" t="s">
        <v>12</v>
      </c>
      <c r="E4587" s="6" t="s">
        <v>275</v>
      </c>
      <c r="F4587" s="6" t="s">
        <v>15</v>
      </c>
      <c r="G4587">
        <v>17000</v>
      </c>
      <c r="H4587" t="str">
        <f t="shared" si="358"/>
        <v>AfterNoon</v>
      </c>
      <c r="I4587" s="11">
        <v>5</v>
      </c>
      <c r="J4587">
        <v>85</v>
      </c>
      <c r="K4587">
        <v>5.8823529411764712E-2</v>
      </c>
    </row>
    <row r="4588" spans="1:11" x14ac:dyDescent="0.3">
      <c r="A4588" s="7">
        <f t="shared" si="361"/>
        <v>42940</v>
      </c>
      <c r="B4588" s="8">
        <f t="shared" si="361"/>
        <v>14</v>
      </c>
      <c r="C4588" s="9" t="s">
        <v>397</v>
      </c>
      <c r="D4588" s="10" t="s">
        <v>98</v>
      </c>
      <c r="E4588" s="9" t="s">
        <v>227</v>
      </c>
      <c r="F4588" s="6" t="s">
        <v>14</v>
      </c>
      <c r="G4588">
        <v>120000</v>
      </c>
      <c r="H4588" t="str">
        <f t="shared" si="358"/>
        <v>AfterNoon</v>
      </c>
      <c r="I4588" s="11">
        <v>6</v>
      </c>
      <c r="J4588">
        <v>28</v>
      </c>
      <c r="K4588">
        <v>0.2142857142857143</v>
      </c>
    </row>
    <row r="4589" spans="1:11" x14ac:dyDescent="0.3">
      <c r="A4589" s="7">
        <f t="shared" si="361"/>
        <v>42940</v>
      </c>
      <c r="B4589" s="8">
        <f t="shared" si="361"/>
        <v>14</v>
      </c>
      <c r="C4589" s="9" t="str">
        <f>C4588</f>
        <v>PG0409</v>
      </c>
      <c r="D4589" s="10" t="str">
        <f>D4588</f>
        <v>321</v>
      </c>
      <c r="E4589" s="9" t="str">
        <f>E4588</f>
        <v>LED,DME</v>
      </c>
      <c r="F4589" s="6" t="s">
        <v>15</v>
      </c>
      <c r="G4589">
        <v>221700</v>
      </c>
      <c r="H4589" t="str">
        <f t="shared" si="358"/>
        <v>AfterNoon</v>
      </c>
      <c r="I4589" s="11">
        <v>33</v>
      </c>
      <c r="J4589">
        <v>142</v>
      </c>
      <c r="K4589">
        <v>0.23239436619718309</v>
      </c>
    </row>
    <row r="4590" spans="1:11" x14ac:dyDescent="0.3">
      <c r="A4590" s="7">
        <f t="shared" si="361"/>
        <v>42940</v>
      </c>
      <c r="B4590" s="8">
        <f t="shared" si="361"/>
        <v>14</v>
      </c>
      <c r="C4590" s="6" t="s">
        <v>398</v>
      </c>
      <c r="D4590" s="10" t="s">
        <v>20</v>
      </c>
      <c r="E4590" s="6" t="s">
        <v>399</v>
      </c>
      <c r="F4590" s="6" t="s">
        <v>15</v>
      </c>
      <c r="G4590">
        <v>177600</v>
      </c>
      <c r="H4590" t="str">
        <f t="shared" si="358"/>
        <v>AfterNoon</v>
      </c>
      <c r="I4590" s="11">
        <v>12</v>
      </c>
      <c r="J4590">
        <v>50</v>
      </c>
      <c r="K4590">
        <v>0.24</v>
      </c>
    </row>
    <row r="4591" spans="1:11" x14ac:dyDescent="0.3">
      <c r="A4591" s="7">
        <f t="shared" si="361"/>
        <v>42940</v>
      </c>
      <c r="B4591" s="8">
        <f t="shared" si="361"/>
        <v>14</v>
      </c>
      <c r="C4591" s="6" t="s">
        <v>400</v>
      </c>
      <c r="D4591" s="10" t="s">
        <v>30</v>
      </c>
      <c r="E4591" s="6" t="s">
        <v>401</v>
      </c>
      <c r="F4591" s="6" t="s">
        <v>15</v>
      </c>
      <c r="G4591">
        <v>68000</v>
      </c>
      <c r="H4591" t="str">
        <f t="shared" si="358"/>
        <v>AfterNoon</v>
      </c>
      <c r="I4591" s="11">
        <v>10</v>
      </c>
      <c r="J4591">
        <v>12</v>
      </c>
      <c r="K4591">
        <v>0.83333333333333337</v>
      </c>
    </row>
    <row r="4592" spans="1:11" x14ac:dyDescent="0.3">
      <c r="A4592" s="7">
        <f t="shared" si="361"/>
        <v>42940</v>
      </c>
      <c r="B4592" s="8">
        <f t="shared" si="361"/>
        <v>14</v>
      </c>
      <c r="C4592" s="6" t="s">
        <v>402</v>
      </c>
      <c r="D4592" s="10" t="s">
        <v>30</v>
      </c>
      <c r="E4592" s="6" t="s">
        <v>403</v>
      </c>
      <c r="F4592" s="6" t="s">
        <v>15</v>
      </c>
      <c r="G4592">
        <v>29000</v>
      </c>
      <c r="H4592" t="str">
        <f t="shared" si="358"/>
        <v>AfterNoon</v>
      </c>
      <c r="I4592" s="11">
        <v>5</v>
      </c>
      <c r="J4592">
        <v>12</v>
      </c>
      <c r="K4592">
        <v>0.41666666666666669</v>
      </c>
    </row>
    <row r="4593" spans="1:11" x14ac:dyDescent="0.3">
      <c r="A4593" s="7">
        <f t="shared" si="361"/>
        <v>42940</v>
      </c>
      <c r="B4593" s="8">
        <f t="shared" si="361"/>
        <v>14</v>
      </c>
      <c r="C4593" s="6" t="s">
        <v>404</v>
      </c>
      <c r="D4593" s="10" t="s">
        <v>20</v>
      </c>
      <c r="E4593" s="6" t="s">
        <v>405</v>
      </c>
      <c r="F4593" s="6" t="s">
        <v>15</v>
      </c>
      <c r="G4593">
        <v>284200</v>
      </c>
      <c r="H4593" t="str">
        <f t="shared" si="358"/>
        <v>AfterNoon</v>
      </c>
      <c r="I4593" s="11">
        <v>20</v>
      </c>
      <c r="J4593">
        <v>50</v>
      </c>
      <c r="K4593">
        <v>0.4</v>
      </c>
    </row>
    <row r="4594" spans="1:11" x14ac:dyDescent="0.3">
      <c r="A4594" s="7">
        <f t="shared" si="361"/>
        <v>42940</v>
      </c>
      <c r="B4594" s="8">
        <f t="shared" si="361"/>
        <v>14</v>
      </c>
      <c r="C4594" s="9" t="s">
        <v>406</v>
      </c>
      <c r="D4594" s="10" t="s">
        <v>85</v>
      </c>
      <c r="E4594" s="9" t="s">
        <v>407</v>
      </c>
      <c r="F4594" s="6" t="s">
        <v>14</v>
      </c>
      <c r="G4594">
        <v>443300</v>
      </c>
      <c r="H4594" t="str">
        <f t="shared" si="358"/>
        <v>AfterNoon</v>
      </c>
      <c r="I4594" s="11">
        <v>11</v>
      </c>
      <c r="J4594">
        <v>12</v>
      </c>
      <c r="K4594">
        <v>0.91666666666666663</v>
      </c>
    </row>
    <row r="4595" spans="1:11" x14ac:dyDescent="0.3">
      <c r="A4595" s="7">
        <f t="shared" si="361"/>
        <v>42940</v>
      </c>
      <c r="B4595" s="8">
        <f t="shared" si="361"/>
        <v>14</v>
      </c>
      <c r="C4595" s="9" t="str">
        <f>C4594</f>
        <v>PG0522</v>
      </c>
      <c r="D4595" s="10" t="str">
        <f>D4594</f>
        <v>733</v>
      </c>
      <c r="E4595" s="9" t="str">
        <f>E4594</f>
        <v>AER,KUF</v>
      </c>
      <c r="F4595" s="6" t="s">
        <v>15</v>
      </c>
      <c r="G4595">
        <v>1439400</v>
      </c>
      <c r="H4595" t="str">
        <f t="shared" si="358"/>
        <v>AfterNoon</v>
      </c>
      <c r="I4595" s="11">
        <v>107</v>
      </c>
      <c r="J4595">
        <v>118</v>
      </c>
      <c r="K4595">
        <v>0.90677966101694918</v>
      </c>
    </row>
    <row r="4596" spans="1:11" x14ac:dyDescent="0.3">
      <c r="A4596" s="7">
        <f t="shared" si="361"/>
        <v>42940</v>
      </c>
      <c r="B4596" s="8">
        <f t="shared" si="361"/>
        <v>14</v>
      </c>
      <c r="C4596" s="9" t="s">
        <v>408</v>
      </c>
      <c r="D4596" s="10" t="s">
        <v>85</v>
      </c>
      <c r="E4596" s="9" t="s">
        <v>409</v>
      </c>
      <c r="F4596" s="6" t="s">
        <v>14</v>
      </c>
      <c r="G4596">
        <v>47200</v>
      </c>
      <c r="H4596" t="str">
        <f t="shared" si="358"/>
        <v>AfterNoon</v>
      </c>
      <c r="I4596" s="11">
        <v>2</v>
      </c>
      <c r="J4596">
        <v>12</v>
      </c>
      <c r="K4596">
        <v>0.16666666666666671</v>
      </c>
    </row>
    <row r="4597" spans="1:11" x14ac:dyDescent="0.3">
      <c r="A4597" s="7">
        <f t="shared" si="361"/>
        <v>42940</v>
      </c>
      <c r="B4597" s="8">
        <f t="shared" si="361"/>
        <v>14</v>
      </c>
      <c r="C4597" s="9" t="str">
        <f>C4596</f>
        <v>PG0570</v>
      </c>
      <c r="D4597" s="10" t="str">
        <f>D4596</f>
        <v>733</v>
      </c>
      <c r="E4597" s="9" t="str">
        <f>E4596</f>
        <v>SCW,SVX</v>
      </c>
      <c r="F4597" s="6" t="s">
        <v>15</v>
      </c>
      <c r="G4597">
        <v>356900</v>
      </c>
      <c r="H4597" t="str">
        <f t="shared" si="358"/>
        <v>AfterNoon</v>
      </c>
      <c r="I4597" s="11">
        <v>45</v>
      </c>
      <c r="J4597">
        <v>118</v>
      </c>
      <c r="K4597">
        <v>0.38135593220338981</v>
      </c>
    </row>
    <row r="4598" spans="1:11" x14ac:dyDescent="0.3">
      <c r="A4598" s="7">
        <f t="shared" si="361"/>
        <v>42940</v>
      </c>
      <c r="B4598" s="8">
        <f t="shared" si="361"/>
        <v>14</v>
      </c>
      <c r="C4598" s="9" t="s">
        <v>410</v>
      </c>
      <c r="D4598" s="10" t="s">
        <v>12</v>
      </c>
      <c r="E4598" s="9" t="s">
        <v>411</v>
      </c>
      <c r="F4598" s="6" t="s">
        <v>14</v>
      </c>
      <c r="G4598">
        <v>79800</v>
      </c>
      <c r="H4598" t="str">
        <f t="shared" si="358"/>
        <v>AfterNoon</v>
      </c>
      <c r="I4598" s="11">
        <v>3</v>
      </c>
      <c r="J4598">
        <v>12</v>
      </c>
      <c r="K4598">
        <v>0.25</v>
      </c>
    </row>
    <row r="4599" spans="1:11" x14ac:dyDescent="0.3">
      <c r="A4599" s="7">
        <f t="shared" si="361"/>
        <v>42940</v>
      </c>
      <c r="B4599" s="8">
        <f t="shared" si="361"/>
        <v>14</v>
      </c>
      <c r="C4599" s="9" t="str">
        <f>C4598</f>
        <v>PG0571</v>
      </c>
      <c r="D4599" s="10" t="str">
        <f>D4598</f>
        <v>SU9</v>
      </c>
      <c r="E4599" s="9" t="str">
        <f>E4598</f>
        <v>LED,GOJ</v>
      </c>
      <c r="F4599" s="6" t="s">
        <v>15</v>
      </c>
      <c r="G4599">
        <v>305300</v>
      </c>
      <c r="H4599" t="str">
        <f t="shared" si="358"/>
        <v>AfterNoon</v>
      </c>
      <c r="I4599" s="11">
        <v>34</v>
      </c>
      <c r="J4599">
        <v>85</v>
      </c>
      <c r="K4599">
        <v>0.4</v>
      </c>
    </row>
    <row r="4600" spans="1:11" x14ac:dyDescent="0.3">
      <c r="A4600" s="7">
        <f t="shared" si="361"/>
        <v>42940</v>
      </c>
      <c r="B4600" s="8">
        <f t="shared" si="361"/>
        <v>14</v>
      </c>
      <c r="C4600" s="9" t="s">
        <v>412</v>
      </c>
      <c r="D4600" s="10" t="s">
        <v>12</v>
      </c>
      <c r="E4600" s="9" t="s">
        <v>413</v>
      </c>
      <c r="F4600" s="6" t="s">
        <v>14</v>
      </c>
      <c r="G4600">
        <v>277200</v>
      </c>
      <c r="H4600" t="str">
        <f t="shared" si="358"/>
        <v>AfterNoon</v>
      </c>
      <c r="I4600" s="11">
        <v>12</v>
      </c>
      <c r="J4600">
        <v>12</v>
      </c>
      <c r="K4600">
        <v>1</v>
      </c>
    </row>
    <row r="4601" spans="1:11" x14ac:dyDescent="0.3">
      <c r="A4601" s="7">
        <f t="shared" si="361"/>
        <v>42940</v>
      </c>
      <c r="B4601" s="8">
        <f t="shared" si="361"/>
        <v>14</v>
      </c>
      <c r="C4601" s="9" t="str">
        <f>C4600</f>
        <v>PG0637</v>
      </c>
      <c r="D4601" s="10" t="str">
        <f>D4600</f>
        <v>SU9</v>
      </c>
      <c r="E4601" s="9" t="str">
        <f>E4600</f>
        <v>SVO,KVX</v>
      </c>
      <c r="F4601" s="6" t="s">
        <v>15</v>
      </c>
      <c r="G4601">
        <v>635400</v>
      </c>
      <c r="H4601" t="str">
        <f t="shared" si="358"/>
        <v>AfterNoon</v>
      </c>
      <c r="I4601" s="11">
        <v>82</v>
      </c>
      <c r="J4601">
        <v>85</v>
      </c>
      <c r="K4601">
        <v>0.96470588235294119</v>
      </c>
    </row>
    <row r="4602" spans="1:11" x14ac:dyDescent="0.3">
      <c r="A4602" s="7">
        <f t="shared" si="361"/>
        <v>42940</v>
      </c>
      <c r="B4602" s="8">
        <f t="shared" si="361"/>
        <v>14</v>
      </c>
      <c r="C4602" s="6" t="s">
        <v>414</v>
      </c>
      <c r="D4602" s="10" t="s">
        <v>20</v>
      </c>
      <c r="E4602" s="6" t="s">
        <v>415</v>
      </c>
      <c r="F4602" s="6" t="s">
        <v>15</v>
      </c>
      <c r="G4602">
        <v>349400</v>
      </c>
      <c r="H4602" t="str">
        <f t="shared" si="358"/>
        <v>AfterNoon</v>
      </c>
      <c r="I4602" s="11">
        <v>16</v>
      </c>
      <c r="J4602">
        <v>50</v>
      </c>
      <c r="K4602">
        <v>0.32</v>
      </c>
    </row>
    <row r="4603" spans="1:11" x14ac:dyDescent="0.3">
      <c r="A4603" s="7">
        <f t="shared" ref="A4603:B4618" si="362">A4602</f>
        <v>42940</v>
      </c>
      <c r="B4603" s="8">
        <f t="shared" si="362"/>
        <v>14</v>
      </c>
      <c r="C4603" s="6" t="s">
        <v>698</v>
      </c>
      <c r="D4603" s="10" t="s">
        <v>20</v>
      </c>
      <c r="E4603" s="6" t="s">
        <v>699</v>
      </c>
      <c r="F4603" s="6" t="s">
        <v>15</v>
      </c>
      <c r="G4603">
        <v>291200</v>
      </c>
      <c r="H4603" t="str">
        <f t="shared" si="358"/>
        <v>AfterNoon</v>
      </c>
      <c r="I4603" s="11">
        <v>42</v>
      </c>
      <c r="J4603">
        <v>50</v>
      </c>
      <c r="K4603">
        <v>0.84</v>
      </c>
    </row>
    <row r="4604" spans="1:11" x14ac:dyDescent="0.3">
      <c r="A4604" s="7">
        <f t="shared" si="362"/>
        <v>42940</v>
      </c>
      <c r="B4604" s="8">
        <f t="shared" si="362"/>
        <v>14</v>
      </c>
      <c r="C4604" s="6" t="s">
        <v>700</v>
      </c>
      <c r="D4604" s="10" t="s">
        <v>20</v>
      </c>
      <c r="E4604" s="6" t="s">
        <v>701</v>
      </c>
      <c r="F4604" s="6" t="s">
        <v>15</v>
      </c>
      <c r="G4604">
        <v>355600</v>
      </c>
      <c r="H4604" t="str">
        <f t="shared" si="358"/>
        <v>AfterNoon</v>
      </c>
      <c r="I4604" s="11">
        <v>20</v>
      </c>
      <c r="J4604">
        <v>50</v>
      </c>
      <c r="K4604">
        <v>0.4</v>
      </c>
    </row>
    <row r="4605" spans="1:11" x14ac:dyDescent="0.3">
      <c r="A4605" s="7">
        <f t="shared" si="362"/>
        <v>42940</v>
      </c>
      <c r="B4605" s="8">
        <f t="shared" si="362"/>
        <v>14</v>
      </c>
      <c r="C4605" s="9" t="s">
        <v>418</v>
      </c>
      <c r="D4605" s="10" t="s">
        <v>85</v>
      </c>
      <c r="E4605" s="9" t="s">
        <v>419</v>
      </c>
      <c r="F4605" s="6" t="s">
        <v>14</v>
      </c>
      <c r="G4605">
        <v>245500</v>
      </c>
      <c r="H4605" t="str">
        <f t="shared" si="358"/>
        <v>AfterNoon</v>
      </c>
      <c r="I4605" s="11">
        <v>5</v>
      </c>
      <c r="J4605">
        <v>12</v>
      </c>
      <c r="K4605">
        <v>0.41666666666666669</v>
      </c>
    </row>
    <row r="4606" spans="1:11" x14ac:dyDescent="0.3">
      <c r="A4606" s="7">
        <f t="shared" si="362"/>
        <v>42940</v>
      </c>
      <c r="B4606" s="8">
        <f t="shared" si="362"/>
        <v>14</v>
      </c>
      <c r="C4606" s="9" t="str">
        <f>C4605</f>
        <v>PG0678</v>
      </c>
      <c r="D4606" s="10" t="str">
        <f>D4605</f>
        <v>733</v>
      </c>
      <c r="E4606" s="9" t="str">
        <f>E4605</f>
        <v>MCX,SVO</v>
      </c>
      <c r="F4606" s="6" t="s">
        <v>15</v>
      </c>
      <c r="G4606">
        <v>875600</v>
      </c>
      <c r="H4606" t="str">
        <f t="shared" si="358"/>
        <v>AfterNoon</v>
      </c>
      <c r="I4606" s="11">
        <v>53</v>
      </c>
      <c r="J4606">
        <v>118</v>
      </c>
      <c r="K4606">
        <v>0.44915254237288138</v>
      </c>
    </row>
    <row r="4607" spans="1:11" x14ac:dyDescent="0.3">
      <c r="A4607" s="7">
        <f t="shared" si="362"/>
        <v>42940</v>
      </c>
      <c r="B4607" s="8">
        <f t="shared" si="362"/>
        <v>14</v>
      </c>
      <c r="C4607" s="9" t="s">
        <v>702</v>
      </c>
      <c r="D4607" s="10" t="s">
        <v>12</v>
      </c>
      <c r="E4607" s="9" t="s">
        <v>703</v>
      </c>
      <c r="F4607" s="6" t="s">
        <v>14</v>
      </c>
      <c r="G4607">
        <v>189000</v>
      </c>
      <c r="H4607" t="str">
        <f t="shared" si="358"/>
        <v>AfterNoon</v>
      </c>
      <c r="I4607" s="11">
        <v>10</v>
      </c>
      <c r="J4607">
        <v>12</v>
      </c>
      <c r="K4607">
        <v>0.83333333333333337</v>
      </c>
    </row>
    <row r="4608" spans="1:11" x14ac:dyDescent="0.3">
      <c r="A4608" s="7">
        <f t="shared" si="362"/>
        <v>42940</v>
      </c>
      <c r="B4608" s="8">
        <f t="shared" si="362"/>
        <v>14</v>
      </c>
      <c r="C4608" s="9" t="str">
        <f>C4607</f>
        <v>PG0684</v>
      </c>
      <c r="D4608" s="10" t="str">
        <f>D4607</f>
        <v>SU9</v>
      </c>
      <c r="E4608" s="9" t="str">
        <f>E4607</f>
        <v>ULV,PEE</v>
      </c>
      <c r="F4608" s="6" t="s">
        <v>15</v>
      </c>
      <c r="G4608">
        <v>444000</v>
      </c>
      <c r="H4608" t="str">
        <f t="shared" si="358"/>
        <v>AfterNoon</v>
      </c>
      <c r="I4608" s="11">
        <v>70</v>
      </c>
      <c r="J4608">
        <v>85</v>
      </c>
      <c r="K4608">
        <v>0.82352941176470584</v>
      </c>
    </row>
    <row r="4609" spans="1:11" x14ac:dyDescent="0.3">
      <c r="A4609" s="7">
        <f t="shared" si="362"/>
        <v>42940</v>
      </c>
      <c r="B4609" s="8">
        <v>15</v>
      </c>
      <c r="C4609" s="9" t="s">
        <v>420</v>
      </c>
      <c r="D4609" s="10" t="s">
        <v>12</v>
      </c>
      <c r="E4609" s="9" t="s">
        <v>421</v>
      </c>
      <c r="F4609" s="6" t="s">
        <v>14</v>
      </c>
      <c r="G4609">
        <v>48300</v>
      </c>
      <c r="H4609" t="str">
        <f t="shared" si="358"/>
        <v>AfterNoon</v>
      </c>
      <c r="I4609" s="11">
        <v>3</v>
      </c>
      <c r="J4609">
        <v>12</v>
      </c>
      <c r="K4609">
        <v>0.25</v>
      </c>
    </row>
    <row r="4610" spans="1:11" x14ac:dyDescent="0.3">
      <c r="A4610" s="7">
        <f t="shared" si="362"/>
        <v>42940</v>
      </c>
      <c r="B4610" s="8">
        <f t="shared" si="362"/>
        <v>15</v>
      </c>
      <c r="C4610" s="9" t="str">
        <f>C4609</f>
        <v>PG0119</v>
      </c>
      <c r="D4610" s="10" t="str">
        <f>D4609</f>
        <v>SU9</v>
      </c>
      <c r="E4610" s="9" t="str">
        <f>E4609</f>
        <v>EGO,DME</v>
      </c>
      <c r="F4610" s="6" t="s">
        <v>15</v>
      </c>
      <c r="G4610">
        <v>136000</v>
      </c>
      <c r="H4610" t="str">
        <f t="shared" ref="H4610:H4673" si="363">_xlfn.IFS(B4610&gt;=20,"Night",B4610&gt;=16,"Evening",B4610&gt;=12,"AfterNoon",B4610&gt;=8,"BeforeNoon",B4610&gt;=4,"Morning",B4610&lt;4,"EarlyMorning")</f>
        <v>AfterNoon</v>
      </c>
      <c r="I4610" s="11">
        <v>25</v>
      </c>
      <c r="J4610">
        <v>85</v>
      </c>
      <c r="K4610">
        <v>0.29411764705882348</v>
      </c>
    </row>
    <row r="4611" spans="1:11" x14ac:dyDescent="0.3">
      <c r="A4611" s="7">
        <f t="shared" si="362"/>
        <v>42940</v>
      </c>
      <c r="B4611" s="8">
        <f t="shared" si="362"/>
        <v>15</v>
      </c>
      <c r="C4611" s="6" t="s">
        <v>422</v>
      </c>
      <c r="D4611" s="10" t="s">
        <v>20</v>
      </c>
      <c r="E4611" s="6" t="s">
        <v>423</v>
      </c>
      <c r="F4611" s="6" t="s">
        <v>15</v>
      </c>
      <c r="G4611">
        <v>294500</v>
      </c>
      <c r="H4611" t="str">
        <f t="shared" si="363"/>
        <v>AfterNoon</v>
      </c>
      <c r="I4611" s="11">
        <v>21</v>
      </c>
      <c r="J4611">
        <v>50</v>
      </c>
      <c r="K4611">
        <v>0.42</v>
      </c>
    </row>
    <row r="4612" spans="1:11" x14ac:dyDescent="0.3">
      <c r="A4612" s="7">
        <f t="shared" si="362"/>
        <v>42940</v>
      </c>
      <c r="B4612" s="8">
        <f t="shared" si="362"/>
        <v>15</v>
      </c>
      <c r="C4612" s="9" t="s">
        <v>424</v>
      </c>
      <c r="D4612" s="10" t="s">
        <v>12</v>
      </c>
      <c r="E4612" s="9" t="s">
        <v>425</v>
      </c>
      <c r="F4612" s="6" t="s">
        <v>14</v>
      </c>
      <c r="G4612">
        <v>55500</v>
      </c>
      <c r="H4612" t="str">
        <f t="shared" si="363"/>
        <v>AfterNoon</v>
      </c>
      <c r="I4612" s="11">
        <v>5</v>
      </c>
      <c r="J4612">
        <v>12</v>
      </c>
      <c r="K4612">
        <v>0.41666666666666669</v>
      </c>
    </row>
    <row r="4613" spans="1:11" x14ac:dyDescent="0.3">
      <c r="A4613" s="7">
        <f t="shared" si="362"/>
        <v>42940</v>
      </c>
      <c r="B4613" s="8">
        <f t="shared" si="362"/>
        <v>15</v>
      </c>
      <c r="C4613" s="9" t="str">
        <f>C4612</f>
        <v>PG0163</v>
      </c>
      <c r="D4613" s="10" t="str">
        <f>D4612</f>
        <v>SU9</v>
      </c>
      <c r="E4613" s="9" t="str">
        <f>E4612</f>
        <v>BZK,SVO</v>
      </c>
      <c r="F4613" s="6" t="s">
        <v>15</v>
      </c>
      <c r="G4613">
        <v>108100</v>
      </c>
      <c r="H4613" t="str">
        <f t="shared" si="363"/>
        <v>AfterNoon</v>
      </c>
      <c r="I4613" s="11">
        <v>29</v>
      </c>
      <c r="J4613">
        <v>85</v>
      </c>
      <c r="K4613">
        <v>0.3411764705882353</v>
      </c>
    </row>
    <row r="4614" spans="1:11" x14ac:dyDescent="0.3">
      <c r="A4614" s="7">
        <f t="shared" si="362"/>
        <v>42940</v>
      </c>
      <c r="B4614" s="8">
        <f t="shared" si="362"/>
        <v>15</v>
      </c>
      <c r="C4614" s="9" t="s">
        <v>426</v>
      </c>
      <c r="D4614" s="10" t="s">
        <v>12</v>
      </c>
      <c r="E4614" s="9" t="s">
        <v>427</v>
      </c>
      <c r="F4614" s="6" t="s">
        <v>14</v>
      </c>
      <c r="G4614">
        <v>352000</v>
      </c>
      <c r="H4614" t="str">
        <f t="shared" si="363"/>
        <v>AfterNoon</v>
      </c>
      <c r="I4614" s="11">
        <v>5</v>
      </c>
      <c r="J4614">
        <v>12</v>
      </c>
      <c r="K4614">
        <v>0.41666666666666669</v>
      </c>
    </row>
    <row r="4615" spans="1:11" x14ac:dyDescent="0.3">
      <c r="A4615" s="7">
        <f t="shared" si="362"/>
        <v>42940</v>
      </c>
      <c r="B4615" s="8">
        <f t="shared" si="362"/>
        <v>15</v>
      </c>
      <c r="C4615" s="9" t="str">
        <f>C4614</f>
        <v>PG0164</v>
      </c>
      <c r="D4615" s="10" t="str">
        <f>D4614</f>
        <v>SU9</v>
      </c>
      <c r="E4615" s="9" t="str">
        <f>E4614</f>
        <v>DME,NUX</v>
      </c>
      <c r="F4615" s="6" t="s">
        <v>15</v>
      </c>
      <c r="G4615">
        <v>1134900</v>
      </c>
      <c r="H4615" t="str">
        <f t="shared" si="363"/>
        <v>AfterNoon</v>
      </c>
      <c r="I4615" s="11">
        <v>48</v>
      </c>
      <c r="J4615">
        <v>85</v>
      </c>
      <c r="K4615">
        <v>0.56470588235294117</v>
      </c>
    </row>
    <row r="4616" spans="1:11" x14ac:dyDescent="0.3">
      <c r="A4616" s="7">
        <f t="shared" si="362"/>
        <v>42940</v>
      </c>
      <c r="B4616" s="8">
        <f t="shared" si="362"/>
        <v>15</v>
      </c>
      <c r="C4616" s="9" t="s">
        <v>428</v>
      </c>
      <c r="D4616" s="10" t="s">
        <v>17</v>
      </c>
      <c r="E4616" s="9" t="s">
        <v>429</v>
      </c>
      <c r="F4616" s="6" t="s">
        <v>14</v>
      </c>
      <c r="G4616">
        <v>745500</v>
      </c>
      <c r="H4616" t="str">
        <f t="shared" si="363"/>
        <v>AfterNoon</v>
      </c>
      <c r="I4616" s="11">
        <v>15</v>
      </c>
      <c r="J4616">
        <v>20</v>
      </c>
      <c r="K4616">
        <v>0.75</v>
      </c>
    </row>
    <row r="4617" spans="1:11" x14ac:dyDescent="0.3">
      <c r="A4617" s="7">
        <f t="shared" si="362"/>
        <v>42940</v>
      </c>
      <c r="B4617" s="8">
        <f t="shared" si="362"/>
        <v>15</v>
      </c>
      <c r="C4617" s="9" t="str">
        <f>C4616</f>
        <v>PG0187</v>
      </c>
      <c r="D4617" s="10" t="str">
        <f>D4616</f>
        <v>319</v>
      </c>
      <c r="E4617" s="9" t="str">
        <f>E4616</f>
        <v>PEE,OVB</v>
      </c>
      <c r="F4617" s="6" t="s">
        <v>15</v>
      </c>
      <c r="G4617">
        <v>1399200</v>
      </c>
      <c r="H4617" t="str">
        <f t="shared" si="363"/>
        <v>AfterNoon</v>
      </c>
      <c r="I4617" s="11">
        <v>84</v>
      </c>
      <c r="J4617">
        <v>96</v>
      </c>
      <c r="K4617">
        <v>0.875</v>
      </c>
    </row>
    <row r="4618" spans="1:11" x14ac:dyDescent="0.3">
      <c r="A4618" s="7">
        <f t="shared" si="362"/>
        <v>42940</v>
      </c>
      <c r="B4618" s="8">
        <f t="shared" si="362"/>
        <v>15</v>
      </c>
      <c r="C4618" s="9" t="s">
        <v>430</v>
      </c>
      <c r="D4618" s="10" t="s">
        <v>12</v>
      </c>
      <c r="E4618" s="9" t="s">
        <v>431</v>
      </c>
      <c r="F4618" s="6" t="s">
        <v>14</v>
      </c>
      <c r="G4618">
        <v>489500</v>
      </c>
      <c r="H4618" t="str">
        <f t="shared" si="363"/>
        <v>AfterNoon</v>
      </c>
      <c r="I4618" s="11">
        <v>11</v>
      </c>
      <c r="J4618">
        <v>12</v>
      </c>
      <c r="K4618">
        <v>0.91666666666666663</v>
      </c>
    </row>
    <row r="4619" spans="1:11" x14ac:dyDescent="0.3">
      <c r="A4619" s="7">
        <f t="shared" ref="A4619:B4634" si="364">A4618</f>
        <v>42940</v>
      </c>
      <c r="B4619" s="8">
        <f t="shared" si="364"/>
        <v>15</v>
      </c>
      <c r="C4619" s="9" t="str">
        <f>C4618</f>
        <v>PG0274</v>
      </c>
      <c r="D4619" s="10" t="str">
        <f>D4618</f>
        <v>SU9</v>
      </c>
      <c r="E4619" s="9" t="str">
        <f>E4618</f>
        <v>CEK,DME</v>
      </c>
      <c r="F4619" s="6" t="s">
        <v>15</v>
      </c>
      <c r="G4619">
        <v>891000</v>
      </c>
      <c r="H4619" t="str">
        <f t="shared" si="363"/>
        <v>AfterNoon</v>
      </c>
      <c r="I4619" s="11">
        <v>60</v>
      </c>
      <c r="J4619">
        <v>85</v>
      </c>
      <c r="K4619">
        <v>0.70588235294117652</v>
      </c>
    </row>
    <row r="4620" spans="1:11" x14ac:dyDescent="0.3">
      <c r="A4620" s="7">
        <f t="shared" si="364"/>
        <v>42940</v>
      </c>
      <c r="B4620" s="8">
        <f t="shared" si="364"/>
        <v>15</v>
      </c>
      <c r="C4620" s="9" t="s">
        <v>704</v>
      </c>
      <c r="D4620" s="10" t="s">
        <v>12</v>
      </c>
      <c r="E4620" s="9" t="s">
        <v>705</v>
      </c>
      <c r="F4620" s="6" t="s">
        <v>14</v>
      </c>
      <c r="G4620">
        <v>196800</v>
      </c>
      <c r="H4620" t="str">
        <f t="shared" si="363"/>
        <v>AfterNoon</v>
      </c>
      <c r="I4620" s="11">
        <v>6</v>
      </c>
      <c r="J4620">
        <v>12</v>
      </c>
      <c r="K4620">
        <v>0.5</v>
      </c>
    </row>
    <row r="4621" spans="1:11" x14ac:dyDescent="0.3">
      <c r="A4621" s="7">
        <f t="shared" si="364"/>
        <v>42940</v>
      </c>
      <c r="B4621" s="8">
        <f t="shared" si="364"/>
        <v>15</v>
      </c>
      <c r="C4621" s="9" t="str">
        <f>C4620</f>
        <v>PG0286</v>
      </c>
      <c r="D4621" s="10" t="str">
        <f>D4620</f>
        <v>SU9</v>
      </c>
      <c r="E4621" s="9" t="str">
        <f>E4620</f>
        <v>KVX,LED</v>
      </c>
      <c r="F4621" s="6" t="s">
        <v>15</v>
      </c>
      <c r="G4621">
        <v>458900</v>
      </c>
      <c r="H4621" t="str">
        <f t="shared" si="363"/>
        <v>AfterNoon</v>
      </c>
      <c r="I4621" s="11">
        <v>42</v>
      </c>
      <c r="J4621">
        <v>85</v>
      </c>
      <c r="K4621">
        <v>0.49411764705882361</v>
      </c>
    </row>
    <row r="4622" spans="1:11" x14ac:dyDescent="0.3">
      <c r="A4622" s="7">
        <f t="shared" si="364"/>
        <v>42940</v>
      </c>
      <c r="B4622" s="8">
        <f t="shared" si="364"/>
        <v>15</v>
      </c>
      <c r="C4622" s="6" t="s">
        <v>706</v>
      </c>
      <c r="D4622" s="10" t="s">
        <v>20</v>
      </c>
      <c r="E4622" s="6" t="s">
        <v>707</v>
      </c>
      <c r="F4622" s="6" t="s">
        <v>15</v>
      </c>
      <c r="G4622">
        <v>497800</v>
      </c>
      <c r="H4622" t="str">
        <f t="shared" si="363"/>
        <v>AfterNoon</v>
      </c>
      <c r="I4622" s="11">
        <v>26</v>
      </c>
      <c r="J4622">
        <v>50</v>
      </c>
      <c r="K4622">
        <v>0.52</v>
      </c>
    </row>
    <row r="4623" spans="1:11" x14ac:dyDescent="0.3">
      <c r="A4623" s="7">
        <f t="shared" si="364"/>
        <v>42940</v>
      </c>
      <c r="B4623" s="8">
        <f t="shared" si="364"/>
        <v>15</v>
      </c>
      <c r="C4623" s="9" t="s">
        <v>708</v>
      </c>
      <c r="D4623" s="10" t="s">
        <v>12</v>
      </c>
      <c r="E4623" s="9" t="s">
        <v>709</v>
      </c>
      <c r="F4623" s="6" t="s">
        <v>14</v>
      </c>
      <c r="G4623">
        <v>90400</v>
      </c>
      <c r="H4623" t="str">
        <f t="shared" si="363"/>
        <v>AfterNoon</v>
      </c>
      <c r="I4623" s="11">
        <v>8</v>
      </c>
      <c r="J4623">
        <v>12</v>
      </c>
      <c r="K4623">
        <v>0.66666666666666663</v>
      </c>
    </row>
    <row r="4624" spans="1:11" x14ac:dyDescent="0.3">
      <c r="A4624" s="7">
        <f t="shared" si="364"/>
        <v>42940</v>
      </c>
      <c r="B4624" s="8">
        <f t="shared" si="364"/>
        <v>15</v>
      </c>
      <c r="C4624" s="9" t="str">
        <f>C4623</f>
        <v>PG0308</v>
      </c>
      <c r="D4624" s="10" t="str">
        <f>D4623</f>
        <v>SU9</v>
      </c>
      <c r="E4624" s="9" t="str">
        <f>E4623</f>
        <v>VOG,ROV</v>
      </c>
      <c r="F4624" s="6" t="s">
        <v>15</v>
      </c>
      <c r="G4624">
        <v>171900</v>
      </c>
      <c r="H4624" t="str">
        <f t="shared" si="363"/>
        <v>AfterNoon</v>
      </c>
      <c r="I4624" s="11">
        <v>45</v>
      </c>
      <c r="J4624">
        <v>85</v>
      </c>
      <c r="K4624">
        <v>0.52941176470588236</v>
      </c>
    </row>
    <row r="4625" spans="1:11" x14ac:dyDescent="0.3">
      <c r="A4625" s="7">
        <f t="shared" si="364"/>
        <v>42940</v>
      </c>
      <c r="B4625" s="8">
        <f t="shared" si="364"/>
        <v>15</v>
      </c>
      <c r="C4625" s="9" t="s">
        <v>432</v>
      </c>
      <c r="D4625" s="10" t="s">
        <v>85</v>
      </c>
      <c r="E4625" s="9" t="s">
        <v>433</v>
      </c>
      <c r="F4625" s="6" t="s">
        <v>14</v>
      </c>
      <c r="G4625">
        <v>265500</v>
      </c>
      <c r="H4625" t="str">
        <f t="shared" si="363"/>
        <v>AfterNoon</v>
      </c>
      <c r="I4625" s="11">
        <v>9</v>
      </c>
      <c r="J4625">
        <v>12</v>
      </c>
      <c r="K4625">
        <v>0.75</v>
      </c>
    </row>
    <row r="4626" spans="1:11" x14ac:dyDescent="0.3">
      <c r="A4626" s="7">
        <f t="shared" si="364"/>
        <v>42940</v>
      </c>
      <c r="B4626" s="8">
        <f t="shared" si="364"/>
        <v>15</v>
      </c>
      <c r="C4626" s="9" t="str">
        <f>C4625</f>
        <v>PG0318</v>
      </c>
      <c r="D4626" s="10" t="str">
        <f>D4625</f>
        <v>733</v>
      </c>
      <c r="E4626" s="9" t="str">
        <f>E4625</f>
        <v>ROV,SVO</v>
      </c>
      <c r="F4626" s="6" t="s">
        <v>15</v>
      </c>
      <c r="G4626">
        <v>658600</v>
      </c>
      <c r="H4626" t="str">
        <f t="shared" si="363"/>
        <v>AfterNoon</v>
      </c>
      <c r="I4626" s="11">
        <v>67</v>
      </c>
      <c r="J4626">
        <v>118</v>
      </c>
      <c r="K4626">
        <v>0.56779661016949157</v>
      </c>
    </row>
    <row r="4627" spans="1:11" x14ac:dyDescent="0.3">
      <c r="A4627" s="7">
        <f t="shared" si="364"/>
        <v>42940</v>
      </c>
      <c r="B4627" s="8">
        <f t="shared" si="364"/>
        <v>15</v>
      </c>
      <c r="C4627" s="6" t="s">
        <v>434</v>
      </c>
      <c r="D4627" s="10" t="s">
        <v>20</v>
      </c>
      <c r="E4627" s="6" t="s">
        <v>435</v>
      </c>
      <c r="F4627" s="6" t="s">
        <v>15</v>
      </c>
      <c r="G4627">
        <v>326200</v>
      </c>
      <c r="H4627" t="str">
        <f t="shared" si="363"/>
        <v>AfterNoon</v>
      </c>
      <c r="I4627" s="11">
        <v>32</v>
      </c>
      <c r="J4627">
        <v>50</v>
      </c>
      <c r="K4627">
        <v>0.64</v>
      </c>
    </row>
    <row r="4628" spans="1:11" x14ac:dyDescent="0.3">
      <c r="A4628" s="7">
        <f t="shared" si="364"/>
        <v>42940</v>
      </c>
      <c r="B4628" s="8">
        <f t="shared" si="364"/>
        <v>15</v>
      </c>
      <c r="C4628" s="9" t="s">
        <v>710</v>
      </c>
      <c r="D4628" s="10" t="s">
        <v>25</v>
      </c>
      <c r="E4628" s="9" t="s">
        <v>711</v>
      </c>
      <c r="F4628" s="6" t="s">
        <v>14</v>
      </c>
      <c r="G4628">
        <v>764400</v>
      </c>
      <c r="H4628" t="str">
        <f t="shared" si="363"/>
        <v>AfterNoon</v>
      </c>
      <c r="I4628" s="11">
        <v>21</v>
      </c>
      <c r="J4628">
        <v>30</v>
      </c>
      <c r="K4628">
        <v>0.7</v>
      </c>
    </row>
    <row r="4629" spans="1:11" x14ac:dyDescent="0.3">
      <c r="A4629" s="7">
        <f t="shared" si="364"/>
        <v>42940</v>
      </c>
      <c r="B4629" s="8">
        <f t="shared" si="364"/>
        <v>15</v>
      </c>
      <c r="C4629" s="9" t="str">
        <f>C4628</f>
        <v>PG0365</v>
      </c>
      <c r="D4629" s="10" t="str">
        <f>D4628</f>
        <v>763</v>
      </c>
      <c r="E4629" s="9" t="str">
        <f>E4628</f>
        <v>ULV,KRR</v>
      </c>
      <c r="F4629" s="6" t="s">
        <v>15</v>
      </c>
      <c r="G4629">
        <v>1227300</v>
      </c>
      <c r="H4629" t="str">
        <f t="shared" si="363"/>
        <v>AfterNoon</v>
      </c>
      <c r="I4629" s="11">
        <v>101</v>
      </c>
      <c r="J4629">
        <v>192</v>
      </c>
      <c r="K4629">
        <v>0.52604166666666663</v>
      </c>
    </row>
    <row r="4630" spans="1:11" x14ac:dyDescent="0.3">
      <c r="A4630" s="7">
        <f t="shared" si="364"/>
        <v>42940</v>
      </c>
      <c r="B4630" s="8">
        <f t="shared" si="364"/>
        <v>15</v>
      </c>
      <c r="C4630" s="6" t="s">
        <v>436</v>
      </c>
      <c r="D4630" s="10" t="s">
        <v>20</v>
      </c>
      <c r="E4630" s="6" t="s">
        <v>437</v>
      </c>
      <c r="F4630" s="6" t="s">
        <v>15</v>
      </c>
      <c r="G4630">
        <v>863900</v>
      </c>
      <c r="H4630" t="str">
        <f t="shared" si="363"/>
        <v>AfterNoon</v>
      </c>
      <c r="I4630" s="11">
        <v>37</v>
      </c>
      <c r="J4630">
        <v>50</v>
      </c>
      <c r="K4630">
        <v>0.74</v>
      </c>
    </row>
    <row r="4631" spans="1:11" x14ac:dyDescent="0.3">
      <c r="A4631" s="7">
        <f t="shared" si="364"/>
        <v>42940</v>
      </c>
      <c r="B4631" s="8">
        <f t="shared" si="364"/>
        <v>15</v>
      </c>
      <c r="C4631" s="9" t="s">
        <v>442</v>
      </c>
      <c r="D4631" s="10" t="s">
        <v>98</v>
      </c>
      <c r="E4631" s="9" t="s">
        <v>119</v>
      </c>
      <c r="F4631" s="6" t="s">
        <v>14</v>
      </c>
      <c r="G4631">
        <v>198000</v>
      </c>
      <c r="H4631" t="str">
        <f t="shared" si="363"/>
        <v>AfterNoon</v>
      </c>
      <c r="I4631" s="11">
        <v>11</v>
      </c>
      <c r="J4631">
        <v>28</v>
      </c>
      <c r="K4631">
        <v>0.39285714285714279</v>
      </c>
    </row>
    <row r="4632" spans="1:11" x14ac:dyDescent="0.3">
      <c r="A4632" s="7">
        <f t="shared" si="364"/>
        <v>42940</v>
      </c>
      <c r="B4632" s="8">
        <f t="shared" si="364"/>
        <v>15</v>
      </c>
      <c r="C4632" s="9" t="str">
        <f>C4631</f>
        <v>PG0474</v>
      </c>
      <c r="D4632" s="10" t="str">
        <f>D4631</f>
        <v>321</v>
      </c>
      <c r="E4632" s="9" t="str">
        <f>E4631</f>
        <v>LED,SVO</v>
      </c>
      <c r="F4632" s="6" t="s">
        <v>15</v>
      </c>
      <c r="G4632">
        <v>218400</v>
      </c>
      <c r="H4632" t="str">
        <f t="shared" si="363"/>
        <v>AfterNoon</v>
      </c>
      <c r="I4632" s="11">
        <v>36</v>
      </c>
      <c r="J4632">
        <v>142</v>
      </c>
      <c r="K4632">
        <v>0.25352112676056338</v>
      </c>
    </row>
    <row r="4633" spans="1:11" x14ac:dyDescent="0.3">
      <c r="A4633" s="7">
        <f t="shared" si="364"/>
        <v>42940</v>
      </c>
      <c r="B4633" s="8">
        <f t="shared" si="364"/>
        <v>15</v>
      </c>
      <c r="C4633" s="6" t="s">
        <v>443</v>
      </c>
      <c r="D4633" s="10" t="s">
        <v>20</v>
      </c>
      <c r="E4633" s="6" t="s">
        <v>444</v>
      </c>
      <c r="F4633" s="6" t="s">
        <v>15</v>
      </c>
      <c r="G4633">
        <v>508800</v>
      </c>
      <c r="H4633" t="str">
        <f t="shared" si="363"/>
        <v>AfterNoon</v>
      </c>
      <c r="I4633" s="11">
        <v>34</v>
      </c>
      <c r="J4633">
        <v>50</v>
      </c>
      <c r="K4633">
        <v>0.68</v>
      </c>
    </row>
    <row r="4634" spans="1:11" x14ac:dyDescent="0.3">
      <c r="A4634" s="7">
        <f t="shared" si="364"/>
        <v>42940</v>
      </c>
      <c r="B4634" s="8">
        <f t="shared" si="364"/>
        <v>15</v>
      </c>
      <c r="C4634" s="9" t="s">
        <v>445</v>
      </c>
      <c r="D4634" s="10" t="s">
        <v>12</v>
      </c>
      <c r="E4634" s="9" t="s">
        <v>446</v>
      </c>
      <c r="F4634" s="6" t="s">
        <v>14</v>
      </c>
      <c r="G4634">
        <v>336000</v>
      </c>
      <c r="H4634" t="str">
        <f t="shared" si="363"/>
        <v>AfterNoon</v>
      </c>
      <c r="I4634" s="11">
        <v>5</v>
      </c>
      <c r="J4634">
        <v>12</v>
      </c>
      <c r="K4634">
        <v>0.41666666666666669</v>
      </c>
    </row>
    <row r="4635" spans="1:11" x14ac:dyDescent="0.3">
      <c r="A4635" s="7">
        <f t="shared" ref="A4635:B4650" si="365">A4634</f>
        <v>42940</v>
      </c>
      <c r="B4635" s="8">
        <f t="shared" si="365"/>
        <v>15</v>
      </c>
      <c r="C4635" s="9" t="str">
        <f>C4634</f>
        <v>PG0504</v>
      </c>
      <c r="D4635" s="10" t="str">
        <f>D4634</f>
        <v>SU9</v>
      </c>
      <c r="E4635" s="9" t="str">
        <f>E4634</f>
        <v>OMS,SVO</v>
      </c>
      <c r="F4635" s="6" t="s">
        <v>15</v>
      </c>
      <c r="G4635">
        <v>560000</v>
      </c>
      <c r="H4635" t="str">
        <f t="shared" si="363"/>
        <v>AfterNoon</v>
      </c>
      <c r="I4635" s="11">
        <v>25</v>
      </c>
      <c r="J4635">
        <v>85</v>
      </c>
      <c r="K4635">
        <v>0.29411764705882348</v>
      </c>
    </row>
    <row r="4636" spans="1:11" x14ac:dyDescent="0.3">
      <c r="A4636" s="7">
        <f t="shared" si="365"/>
        <v>42940</v>
      </c>
      <c r="B4636" s="8">
        <f t="shared" si="365"/>
        <v>15</v>
      </c>
      <c r="C4636" s="9" t="s">
        <v>447</v>
      </c>
      <c r="D4636" s="10" t="s">
        <v>25</v>
      </c>
      <c r="E4636" s="9" t="s">
        <v>448</v>
      </c>
      <c r="F4636" s="6" t="s">
        <v>14</v>
      </c>
      <c r="G4636">
        <v>550800</v>
      </c>
      <c r="H4636" t="str">
        <f t="shared" si="363"/>
        <v>AfterNoon</v>
      </c>
      <c r="I4636" s="11">
        <v>18</v>
      </c>
      <c r="J4636">
        <v>30</v>
      </c>
      <c r="K4636">
        <v>0.6</v>
      </c>
    </row>
    <row r="4637" spans="1:11" x14ac:dyDescent="0.3">
      <c r="A4637" s="7">
        <f t="shared" si="365"/>
        <v>42940</v>
      </c>
      <c r="B4637" s="8">
        <f t="shared" si="365"/>
        <v>15</v>
      </c>
      <c r="C4637" s="9" t="str">
        <f>C4636</f>
        <v>PG0518</v>
      </c>
      <c r="D4637" s="10" t="str">
        <f>D4636</f>
        <v>763</v>
      </c>
      <c r="E4637" s="9" t="str">
        <f>E4636</f>
        <v>SCW,DME</v>
      </c>
      <c r="F4637" s="6" t="s">
        <v>15</v>
      </c>
      <c r="G4637">
        <v>1035200</v>
      </c>
      <c r="H4637" t="str">
        <f t="shared" si="363"/>
        <v>AfterNoon</v>
      </c>
      <c r="I4637" s="11">
        <v>101</v>
      </c>
      <c r="J4637">
        <v>192</v>
      </c>
      <c r="K4637">
        <v>0.52604166666666663</v>
      </c>
    </row>
    <row r="4638" spans="1:11" x14ac:dyDescent="0.3">
      <c r="A4638" s="7">
        <f t="shared" si="365"/>
        <v>42940</v>
      </c>
      <c r="B4638" s="8">
        <f t="shared" si="365"/>
        <v>15</v>
      </c>
      <c r="C4638" s="9" t="s">
        <v>449</v>
      </c>
      <c r="D4638" s="10" t="s">
        <v>85</v>
      </c>
      <c r="E4638" s="9" t="s">
        <v>450</v>
      </c>
      <c r="F4638" s="6" t="s">
        <v>14</v>
      </c>
      <c r="G4638">
        <v>259600</v>
      </c>
      <c r="H4638" t="str">
        <f t="shared" si="363"/>
        <v>AfterNoon</v>
      </c>
      <c r="I4638" s="11">
        <v>11</v>
      </c>
      <c r="J4638">
        <v>12</v>
      </c>
      <c r="K4638">
        <v>0.91666666666666663</v>
      </c>
    </row>
    <row r="4639" spans="1:11" x14ac:dyDescent="0.3">
      <c r="A4639" s="7">
        <f t="shared" si="365"/>
        <v>42940</v>
      </c>
      <c r="B4639" s="8">
        <f t="shared" si="365"/>
        <v>15</v>
      </c>
      <c r="C4639" s="9" t="str">
        <f>C4638</f>
        <v>PG0569</v>
      </c>
      <c r="D4639" s="10" t="str">
        <f>D4638</f>
        <v>733</v>
      </c>
      <c r="E4639" s="9" t="str">
        <f>E4638</f>
        <v>SVX,SCW</v>
      </c>
      <c r="F4639" s="6" t="s">
        <v>15</v>
      </c>
      <c r="G4639">
        <v>841600</v>
      </c>
      <c r="H4639" t="str">
        <f t="shared" si="363"/>
        <v>AfterNoon</v>
      </c>
      <c r="I4639" s="11">
        <v>106</v>
      </c>
      <c r="J4639">
        <v>118</v>
      </c>
      <c r="K4639">
        <v>0.89830508474576276</v>
      </c>
    </row>
    <row r="4640" spans="1:11" x14ac:dyDescent="0.3">
      <c r="A4640" s="7">
        <f t="shared" si="365"/>
        <v>42940</v>
      </c>
      <c r="B4640" s="8">
        <f t="shared" si="365"/>
        <v>15</v>
      </c>
      <c r="C4640" s="9" t="s">
        <v>451</v>
      </c>
      <c r="D4640" s="10" t="s">
        <v>12</v>
      </c>
      <c r="E4640" s="9" t="s">
        <v>452</v>
      </c>
      <c r="F4640" s="6" t="s">
        <v>14</v>
      </c>
      <c r="G4640">
        <v>95000</v>
      </c>
      <c r="H4640" t="str">
        <f t="shared" si="363"/>
        <v>AfterNoon</v>
      </c>
      <c r="I4640" s="11">
        <v>10</v>
      </c>
      <c r="J4640">
        <v>12</v>
      </c>
      <c r="K4640">
        <v>0.83333333333333337</v>
      </c>
    </row>
    <row r="4641" spans="1:11" x14ac:dyDescent="0.3">
      <c r="A4641" s="7">
        <f t="shared" si="365"/>
        <v>42940</v>
      </c>
      <c r="B4641" s="8">
        <f t="shared" si="365"/>
        <v>15</v>
      </c>
      <c r="C4641" s="9" t="str">
        <f>C4640</f>
        <v>PG0589</v>
      </c>
      <c r="D4641" s="10" t="str">
        <f>D4640</f>
        <v>SU9</v>
      </c>
      <c r="E4641" s="9" t="str">
        <f>E4640</f>
        <v>PEE,SVX</v>
      </c>
      <c r="F4641" s="6" t="s">
        <v>15</v>
      </c>
      <c r="G4641">
        <v>212400</v>
      </c>
      <c r="H4641" t="str">
        <f t="shared" si="363"/>
        <v>AfterNoon</v>
      </c>
      <c r="I4641" s="11">
        <v>66</v>
      </c>
      <c r="J4641">
        <v>85</v>
      </c>
      <c r="K4641">
        <v>0.77647058823529413</v>
      </c>
    </row>
    <row r="4642" spans="1:11" x14ac:dyDescent="0.3">
      <c r="A4642" s="7">
        <f t="shared" si="365"/>
        <v>42940</v>
      </c>
      <c r="B4642" s="8">
        <f t="shared" si="365"/>
        <v>15</v>
      </c>
      <c r="C4642" s="6" t="s">
        <v>453</v>
      </c>
      <c r="D4642" s="10" t="s">
        <v>30</v>
      </c>
      <c r="E4642" s="6" t="s">
        <v>454</v>
      </c>
      <c r="F4642" s="6" t="s">
        <v>15</v>
      </c>
      <c r="G4642">
        <v>77000</v>
      </c>
      <c r="H4642" t="str">
        <f t="shared" si="363"/>
        <v>AfterNoon</v>
      </c>
      <c r="I4642" s="11">
        <v>10</v>
      </c>
      <c r="J4642">
        <v>12</v>
      </c>
      <c r="K4642">
        <v>0.83333333333333337</v>
      </c>
    </row>
    <row r="4643" spans="1:11" x14ac:dyDescent="0.3">
      <c r="A4643" s="7">
        <f t="shared" si="365"/>
        <v>42940</v>
      </c>
      <c r="B4643" s="8">
        <f t="shared" si="365"/>
        <v>15</v>
      </c>
      <c r="C4643" s="6" t="s">
        <v>455</v>
      </c>
      <c r="D4643" s="10" t="s">
        <v>30</v>
      </c>
      <c r="E4643" s="6" t="s">
        <v>456</v>
      </c>
      <c r="F4643" s="6" t="s">
        <v>15</v>
      </c>
      <c r="G4643">
        <v>53900</v>
      </c>
      <c r="H4643" t="str">
        <f t="shared" si="363"/>
        <v>AfterNoon</v>
      </c>
      <c r="I4643" s="11">
        <v>7</v>
      </c>
      <c r="J4643">
        <v>12</v>
      </c>
      <c r="K4643">
        <v>0.58333333333333337</v>
      </c>
    </row>
    <row r="4644" spans="1:11" x14ac:dyDescent="0.3">
      <c r="A4644" s="7">
        <f t="shared" si="365"/>
        <v>42940</v>
      </c>
      <c r="B4644" s="8">
        <f t="shared" si="365"/>
        <v>15</v>
      </c>
      <c r="C4644" s="9" t="s">
        <v>840</v>
      </c>
      <c r="D4644" s="10" t="s">
        <v>12</v>
      </c>
      <c r="E4644" s="9" t="s">
        <v>841</v>
      </c>
      <c r="F4644" s="6" t="s">
        <v>14</v>
      </c>
      <c r="G4644">
        <v>101000</v>
      </c>
      <c r="H4644" t="str">
        <f t="shared" si="363"/>
        <v>AfterNoon</v>
      </c>
      <c r="I4644" s="11">
        <v>5</v>
      </c>
      <c r="J4644">
        <v>12</v>
      </c>
      <c r="K4644">
        <v>0.41666666666666669</v>
      </c>
    </row>
    <row r="4645" spans="1:11" x14ac:dyDescent="0.3">
      <c r="A4645" s="7">
        <f t="shared" si="365"/>
        <v>42940</v>
      </c>
      <c r="B4645" s="8">
        <f t="shared" si="365"/>
        <v>15</v>
      </c>
      <c r="C4645" s="9" t="str">
        <f>C4644</f>
        <v>PG0599</v>
      </c>
      <c r="D4645" s="10" t="str">
        <f>D4644</f>
        <v>SU9</v>
      </c>
      <c r="E4645" s="9" t="str">
        <f>E4644</f>
        <v>SVX,HMA</v>
      </c>
      <c r="F4645" s="6" t="s">
        <v>15</v>
      </c>
      <c r="G4645">
        <v>156200</v>
      </c>
      <c r="H4645" t="str">
        <f t="shared" si="363"/>
        <v>AfterNoon</v>
      </c>
      <c r="I4645" s="11">
        <v>23</v>
      </c>
      <c r="J4645">
        <v>85</v>
      </c>
      <c r="K4645">
        <v>0.27058823529411757</v>
      </c>
    </row>
    <row r="4646" spans="1:11" x14ac:dyDescent="0.3">
      <c r="A4646" s="7">
        <f t="shared" si="365"/>
        <v>42940</v>
      </c>
      <c r="B4646" s="8">
        <f t="shared" si="365"/>
        <v>15</v>
      </c>
      <c r="C4646" s="9" t="s">
        <v>457</v>
      </c>
      <c r="D4646" s="10" t="s">
        <v>12</v>
      </c>
      <c r="E4646" s="9" t="s">
        <v>458</v>
      </c>
      <c r="F4646" s="6" t="s">
        <v>14</v>
      </c>
      <c r="G4646">
        <v>141400</v>
      </c>
      <c r="H4646" t="str">
        <f t="shared" si="363"/>
        <v>AfterNoon</v>
      </c>
      <c r="I4646" s="11">
        <v>7</v>
      </c>
      <c r="J4646">
        <v>12</v>
      </c>
      <c r="K4646">
        <v>0.58333333333333337</v>
      </c>
    </row>
    <row r="4647" spans="1:11" x14ac:dyDescent="0.3">
      <c r="A4647" s="7">
        <f t="shared" si="365"/>
        <v>42940</v>
      </c>
      <c r="B4647" s="8">
        <f t="shared" si="365"/>
        <v>15</v>
      </c>
      <c r="C4647" s="9" t="str">
        <f>C4646</f>
        <v>PG0606</v>
      </c>
      <c r="D4647" s="10" t="str">
        <f>D4646</f>
        <v>SU9</v>
      </c>
      <c r="E4647" s="9" t="str">
        <f>E4646</f>
        <v>ULV,DME</v>
      </c>
      <c r="F4647" s="6" t="s">
        <v>15</v>
      </c>
      <c r="G4647">
        <v>350500</v>
      </c>
      <c r="H4647" t="str">
        <f t="shared" si="363"/>
        <v>AfterNoon</v>
      </c>
      <c r="I4647" s="11">
        <v>52</v>
      </c>
      <c r="J4647">
        <v>85</v>
      </c>
      <c r="K4647">
        <v>0.61176470588235299</v>
      </c>
    </row>
    <row r="4648" spans="1:11" x14ac:dyDescent="0.3">
      <c r="A4648" s="7">
        <f t="shared" si="365"/>
        <v>42940</v>
      </c>
      <c r="B4648" s="8">
        <f t="shared" si="365"/>
        <v>15</v>
      </c>
      <c r="C4648" s="6" t="s">
        <v>459</v>
      </c>
      <c r="D4648" s="10" t="s">
        <v>20</v>
      </c>
      <c r="E4648" s="6" t="s">
        <v>460</v>
      </c>
      <c r="F4648" s="6" t="s">
        <v>15</v>
      </c>
      <c r="G4648">
        <v>436200</v>
      </c>
      <c r="H4648" t="str">
        <f t="shared" si="363"/>
        <v>AfterNoon</v>
      </c>
      <c r="I4648" s="11">
        <v>24</v>
      </c>
      <c r="J4648">
        <v>50</v>
      </c>
      <c r="K4648">
        <v>0.48</v>
      </c>
    </row>
    <row r="4649" spans="1:11" x14ac:dyDescent="0.3">
      <c r="A4649" s="7">
        <f t="shared" si="365"/>
        <v>42940</v>
      </c>
      <c r="B4649" s="8">
        <f t="shared" si="365"/>
        <v>15</v>
      </c>
      <c r="C4649" s="6" t="s">
        <v>461</v>
      </c>
      <c r="D4649" s="10" t="s">
        <v>30</v>
      </c>
      <c r="E4649" s="6" t="s">
        <v>462</v>
      </c>
      <c r="F4649" s="6" t="s">
        <v>15</v>
      </c>
      <c r="G4649">
        <v>26400</v>
      </c>
      <c r="H4649" t="str">
        <f t="shared" si="363"/>
        <v>AfterNoon</v>
      </c>
      <c r="I4649" s="11">
        <v>6</v>
      </c>
      <c r="J4649">
        <v>12</v>
      </c>
      <c r="K4649">
        <v>0.5</v>
      </c>
    </row>
    <row r="4650" spans="1:11" x14ac:dyDescent="0.3">
      <c r="A4650" s="7">
        <f t="shared" si="365"/>
        <v>42940</v>
      </c>
      <c r="B4650" s="8">
        <f t="shared" si="365"/>
        <v>15</v>
      </c>
      <c r="C4650" s="6" t="s">
        <v>712</v>
      </c>
      <c r="D4650" s="10" t="s">
        <v>20</v>
      </c>
      <c r="E4650" s="6" t="s">
        <v>713</v>
      </c>
      <c r="F4650" s="6" t="s">
        <v>15</v>
      </c>
      <c r="G4650">
        <v>395000</v>
      </c>
      <c r="H4650" t="str">
        <f t="shared" si="363"/>
        <v>AfterNoon</v>
      </c>
      <c r="I4650" s="11">
        <v>18</v>
      </c>
      <c r="J4650">
        <v>50</v>
      </c>
      <c r="K4650">
        <v>0.36</v>
      </c>
    </row>
    <row r="4651" spans="1:11" x14ac:dyDescent="0.3">
      <c r="A4651" s="7">
        <f t="shared" ref="A4651:B4666" si="366">A4650</f>
        <v>42940</v>
      </c>
      <c r="B4651" s="8">
        <f t="shared" si="366"/>
        <v>15</v>
      </c>
      <c r="C4651" s="9" t="s">
        <v>463</v>
      </c>
      <c r="D4651" s="10" t="s">
        <v>12</v>
      </c>
      <c r="E4651" s="9" t="s">
        <v>464</v>
      </c>
      <c r="F4651" s="6" t="s">
        <v>14</v>
      </c>
      <c r="G4651">
        <v>89100</v>
      </c>
      <c r="H4651" t="str">
        <f t="shared" si="363"/>
        <v>AfterNoon</v>
      </c>
      <c r="I4651" s="11">
        <v>9</v>
      </c>
      <c r="J4651">
        <v>12</v>
      </c>
      <c r="K4651">
        <v>0.75</v>
      </c>
    </row>
    <row r="4652" spans="1:11" x14ac:dyDescent="0.3">
      <c r="A4652" s="7">
        <f t="shared" si="366"/>
        <v>42940</v>
      </c>
      <c r="B4652" s="8">
        <f t="shared" si="366"/>
        <v>15</v>
      </c>
      <c r="C4652" s="9" t="str">
        <f>C4651</f>
        <v>PG0649</v>
      </c>
      <c r="D4652" s="10" t="str">
        <f>D4651</f>
        <v>SU9</v>
      </c>
      <c r="E4652" s="9" t="str">
        <f>E4651</f>
        <v>BZK,EGO</v>
      </c>
      <c r="F4652" s="6" t="s">
        <v>15</v>
      </c>
      <c r="G4652">
        <v>199200</v>
      </c>
      <c r="H4652" t="str">
        <f t="shared" si="363"/>
        <v>AfterNoon</v>
      </c>
      <c r="I4652" s="11">
        <v>60</v>
      </c>
      <c r="J4652">
        <v>85</v>
      </c>
      <c r="K4652">
        <v>0.70588235294117652</v>
      </c>
    </row>
    <row r="4653" spans="1:11" x14ac:dyDescent="0.3">
      <c r="A4653" s="7">
        <f t="shared" si="366"/>
        <v>42940</v>
      </c>
      <c r="B4653" s="8">
        <f t="shared" si="366"/>
        <v>15</v>
      </c>
      <c r="C4653" s="6" t="s">
        <v>842</v>
      </c>
      <c r="D4653" s="10" t="s">
        <v>20</v>
      </c>
      <c r="E4653" s="6" t="s">
        <v>843</v>
      </c>
      <c r="F4653" s="6" t="s">
        <v>15</v>
      </c>
      <c r="G4653">
        <v>126300</v>
      </c>
      <c r="H4653" t="str">
        <f t="shared" si="363"/>
        <v>AfterNoon</v>
      </c>
      <c r="I4653" s="11">
        <v>8</v>
      </c>
      <c r="J4653">
        <v>50</v>
      </c>
      <c r="K4653">
        <v>0.16</v>
      </c>
    </row>
    <row r="4654" spans="1:11" x14ac:dyDescent="0.3">
      <c r="A4654" s="7">
        <f t="shared" si="366"/>
        <v>42940</v>
      </c>
      <c r="B4654" s="8">
        <f t="shared" si="366"/>
        <v>15</v>
      </c>
      <c r="C4654" s="6" t="s">
        <v>467</v>
      </c>
      <c r="D4654" s="10" t="s">
        <v>20</v>
      </c>
      <c r="E4654" s="6" t="s">
        <v>468</v>
      </c>
      <c r="F4654" s="6" t="s">
        <v>15</v>
      </c>
      <c r="G4654">
        <v>453000</v>
      </c>
      <c r="H4654" t="str">
        <f t="shared" si="363"/>
        <v>AfterNoon</v>
      </c>
      <c r="I4654" s="11">
        <v>30</v>
      </c>
      <c r="J4654">
        <v>50</v>
      </c>
      <c r="K4654">
        <v>0.6</v>
      </c>
    </row>
    <row r="4655" spans="1:11" x14ac:dyDescent="0.3">
      <c r="A4655" s="7">
        <f t="shared" si="366"/>
        <v>42940</v>
      </c>
      <c r="B4655" s="8">
        <v>16</v>
      </c>
      <c r="C4655" s="6" t="s">
        <v>469</v>
      </c>
      <c r="D4655" s="10" t="s">
        <v>30</v>
      </c>
      <c r="E4655" s="6" t="s">
        <v>470</v>
      </c>
      <c r="F4655" s="6" t="s">
        <v>15</v>
      </c>
      <c r="G4655">
        <v>29600</v>
      </c>
      <c r="H4655" t="str">
        <f t="shared" si="363"/>
        <v>Evening</v>
      </c>
      <c r="I4655" s="11">
        <v>8</v>
      </c>
      <c r="J4655">
        <v>12</v>
      </c>
      <c r="K4655">
        <v>0.66666666666666663</v>
      </c>
    </row>
    <row r="4656" spans="1:11" x14ac:dyDescent="0.3">
      <c r="A4656" s="7">
        <f t="shared" si="366"/>
        <v>42940</v>
      </c>
      <c r="B4656" s="8">
        <f t="shared" si="366"/>
        <v>16</v>
      </c>
      <c r="C4656" s="6" t="s">
        <v>471</v>
      </c>
      <c r="D4656" s="10" t="s">
        <v>30</v>
      </c>
      <c r="E4656" s="6" t="s">
        <v>472</v>
      </c>
      <c r="F4656" s="6" t="s">
        <v>15</v>
      </c>
      <c r="G4656">
        <v>28400</v>
      </c>
      <c r="H4656" t="str">
        <f t="shared" si="363"/>
        <v>Evening</v>
      </c>
      <c r="I4656" s="11">
        <v>4</v>
      </c>
      <c r="J4656">
        <v>12</v>
      </c>
      <c r="K4656">
        <v>0.33333333333333331</v>
      </c>
    </row>
    <row r="4657" spans="1:11" x14ac:dyDescent="0.3">
      <c r="A4657" s="7">
        <f t="shared" si="366"/>
        <v>42940</v>
      </c>
      <c r="B4657" s="8">
        <f t="shared" si="366"/>
        <v>16</v>
      </c>
      <c r="C4657" s="9" t="s">
        <v>473</v>
      </c>
      <c r="D4657" s="10" t="s">
        <v>12</v>
      </c>
      <c r="E4657" s="9" t="s">
        <v>474</v>
      </c>
      <c r="F4657" s="6" t="s">
        <v>14</v>
      </c>
      <c r="G4657">
        <v>242000</v>
      </c>
      <c r="H4657" t="str">
        <f t="shared" si="363"/>
        <v>Evening</v>
      </c>
      <c r="I4657" s="11">
        <v>5</v>
      </c>
      <c r="J4657">
        <v>12</v>
      </c>
      <c r="K4657">
        <v>0.41666666666666669</v>
      </c>
    </row>
    <row r="4658" spans="1:11" x14ac:dyDescent="0.3">
      <c r="A4658" s="7">
        <f t="shared" si="366"/>
        <v>42940</v>
      </c>
      <c r="B4658" s="8">
        <f t="shared" si="366"/>
        <v>16</v>
      </c>
      <c r="C4658" s="9" t="str">
        <f>C4657</f>
        <v>PG0089</v>
      </c>
      <c r="D4658" s="10" t="str">
        <f>D4657</f>
        <v>SU9</v>
      </c>
      <c r="E4658" s="9" t="str">
        <f>E4657</f>
        <v>SVO,OVS</v>
      </c>
      <c r="F4658" s="6" t="s">
        <v>15</v>
      </c>
      <c r="G4658">
        <v>647400</v>
      </c>
      <c r="H4658" t="str">
        <f t="shared" si="363"/>
        <v>Evening</v>
      </c>
      <c r="I4658" s="11">
        <v>40</v>
      </c>
      <c r="J4658">
        <v>85</v>
      </c>
      <c r="K4658">
        <v>0.47058823529411759</v>
      </c>
    </row>
    <row r="4659" spans="1:11" x14ac:dyDescent="0.3">
      <c r="A4659" s="7">
        <f t="shared" si="366"/>
        <v>42940</v>
      </c>
      <c r="B4659" s="8">
        <f t="shared" si="366"/>
        <v>16</v>
      </c>
      <c r="C4659" s="9" t="s">
        <v>475</v>
      </c>
      <c r="D4659" s="10" t="s">
        <v>12</v>
      </c>
      <c r="E4659" s="9" t="s">
        <v>476</v>
      </c>
      <c r="F4659" s="6" t="s">
        <v>14</v>
      </c>
      <c r="G4659">
        <v>200000</v>
      </c>
      <c r="H4659" t="str">
        <f t="shared" si="363"/>
        <v>Evening</v>
      </c>
      <c r="I4659" s="11">
        <v>4</v>
      </c>
      <c r="J4659">
        <v>12</v>
      </c>
      <c r="K4659">
        <v>0.33333333333333331</v>
      </c>
    </row>
    <row r="4660" spans="1:11" x14ac:dyDescent="0.3">
      <c r="A4660" s="7">
        <f t="shared" si="366"/>
        <v>42940</v>
      </c>
      <c r="B4660" s="8">
        <f t="shared" si="366"/>
        <v>16</v>
      </c>
      <c r="C4660" s="9" t="str">
        <f>C4659</f>
        <v>PG0096</v>
      </c>
      <c r="D4660" s="10" t="str">
        <f>D4659</f>
        <v>SU9</v>
      </c>
      <c r="E4660" s="9" t="str">
        <f>E4659</f>
        <v>URJ,DME</v>
      </c>
      <c r="F4660" s="6" t="s">
        <v>15</v>
      </c>
      <c r="G4660">
        <v>873200</v>
      </c>
      <c r="H4660" t="str">
        <f t="shared" si="363"/>
        <v>Evening</v>
      </c>
      <c r="I4660" s="11">
        <v>52</v>
      </c>
      <c r="J4660">
        <v>85</v>
      </c>
      <c r="K4660">
        <v>0.61176470588235299</v>
      </c>
    </row>
    <row r="4661" spans="1:11" x14ac:dyDescent="0.3">
      <c r="A4661" s="7">
        <f t="shared" si="366"/>
        <v>42940</v>
      </c>
      <c r="B4661" s="8">
        <f t="shared" si="366"/>
        <v>16</v>
      </c>
      <c r="C4661" s="9" t="s">
        <v>477</v>
      </c>
      <c r="D4661" s="10" t="s">
        <v>12</v>
      </c>
      <c r="E4661" s="9" t="s">
        <v>478</v>
      </c>
      <c r="F4661" s="6" t="s">
        <v>14</v>
      </c>
      <c r="G4661">
        <v>88400</v>
      </c>
      <c r="H4661" t="str">
        <f t="shared" si="363"/>
        <v>Evening</v>
      </c>
      <c r="I4661" s="11">
        <v>2</v>
      </c>
      <c r="J4661">
        <v>12</v>
      </c>
      <c r="K4661">
        <v>0.16666666666666671</v>
      </c>
    </row>
    <row r="4662" spans="1:11" x14ac:dyDescent="0.3">
      <c r="A4662" s="7">
        <f t="shared" si="366"/>
        <v>42940</v>
      </c>
      <c r="B4662" s="8">
        <f t="shared" si="366"/>
        <v>16</v>
      </c>
      <c r="C4662" s="9" t="str">
        <f>C4661</f>
        <v>PG0147</v>
      </c>
      <c r="D4662" s="10" t="str">
        <f>D4661</f>
        <v>SU9</v>
      </c>
      <c r="E4662" s="9" t="str">
        <f>E4661</f>
        <v>OGZ,VKO</v>
      </c>
      <c r="F4662" s="6" t="s">
        <v>15</v>
      </c>
      <c r="G4662">
        <v>222000</v>
      </c>
      <c r="H4662" t="str">
        <f t="shared" si="363"/>
        <v>Evening</v>
      </c>
      <c r="I4662" s="11">
        <v>15</v>
      </c>
      <c r="J4662">
        <v>85</v>
      </c>
      <c r="K4662">
        <v>0.1764705882352941</v>
      </c>
    </row>
    <row r="4663" spans="1:11" x14ac:dyDescent="0.3">
      <c r="A4663" s="7">
        <f t="shared" si="366"/>
        <v>42940</v>
      </c>
      <c r="B4663" s="8">
        <f t="shared" si="366"/>
        <v>16</v>
      </c>
      <c r="C4663" s="9" t="s">
        <v>479</v>
      </c>
      <c r="D4663" s="10" t="s">
        <v>12</v>
      </c>
      <c r="E4663" s="9" t="s">
        <v>480</v>
      </c>
      <c r="F4663" s="6" t="s">
        <v>14</v>
      </c>
      <c r="G4663">
        <v>222400</v>
      </c>
      <c r="H4663" t="str">
        <f t="shared" si="363"/>
        <v>Evening</v>
      </c>
      <c r="I4663" s="11">
        <v>8</v>
      </c>
      <c r="J4663">
        <v>12</v>
      </c>
      <c r="K4663">
        <v>0.66666666666666663</v>
      </c>
    </row>
    <row r="4664" spans="1:11" x14ac:dyDescent="0.3">
      <c r="A4664" s="7">
        <f t="shared" si="366"/>
        <v>42940</v>
      </c>
      <c r="B4664" s="8">
        <f t="shared" si="366"/>
        <v>16</v>
      </c>
      <c r="C4664" s="9" t="str">
        <f>C4663</f>
        <v>PG0174</v>
      </c>
      <c r="D4664" s="10" t="str">
        <f>D4663</f>
        <v>SU9</v>
      </c>
      <c r="E4664" s="9" t="str">
        <f>E4663</f>
        <v>SVO,VOG</v>
      </c>
      <c r="F4664" s="6" t="s">
        <v>15</v>
      </c>
      <c r="G4664">
        <v>609000</v>
      </c>
      <c r="H4664" t="str">
        <f t="shared" si="363"/>
        <v>Evening</v>
      </c>
      <c r="I4664" s="11">
        <v>65</v>
      </c>
      <c r="J4664">
        <v>85</v>
      </c>
      <c r="K4664">
        <v>0.76470588235294112</v>
      </c>
    </row>
    <row r="4665" spans="1:11" x14ac:dyDescent="0.3">
      <c r="A4665" s="7">
        <f t="shared" si="366"/>
        <v>42940</v>
      </c>
      <c r="B4665" s="8">
        <f t="shared" si="366"/>
        <v>16</v>
      </c>
      <c r="C4665" s="9" t="s">
        <v>481</v>
      </c>
      <c r="D4665" s="10" t="s">
        <v>12</v>
      </c>
      <c r="E4665" s="9" t="s">
        <v>482</v>
      </c>
      <c r="F4665" s="6" t="s">
        <v>14</v>
      </c>
      <c r="G4665">
        <v>222400</v>
      </c>
      <c r="H4665" t="str">
        <f t="shared" si="363"/>
        <v>Evening</v>
      </c>
      <c r="I4665" s="11">
        <v>8</v>
      </c>
      <c r="J4665">
        <v>12</v>
      </c>
      <c r="K4665">
        <v>0.66666666666666663</v>
      </c>
    </row>
    <row r="4666" spans="1:11" x14ac:dyDescent="0.3">
      <c r="A4666" s="7">
        <f t="shared" si="366"/>
        <v>42940</v>
      </c>
      <c r="B4666" s="8">
        <f t="shared" si="366"/>
        <v>16</v>
      </c>
      <c r="C4666" s="9" t="str">
        <f>C4665</f>
        <v>PG0175</v>
      </c>
      <c r="D4666" s="10" t="str">
        <f>D4665</f>
        <v>SU9</v>
      </c>
      <c r="E4666" s="9" t="str">
        <f>E4665</f>
        <v>VOG,SVO</v>
      </c>
      <c r="F4666" s="6" t="s">
        <v>15</v>
      </c>
      <c r="G4666">
        <v>476100</v>
      </c>
      <c r="H4666" t="str">
        <f t="shared" si="363"/>
        <v>Evening</v>
      </c>
      <c r="I4666" s="11">
        <v>51</v>
      </c>
      <c r="J4666">
        <v>85</v>
      </c>
      <c r="K4666">
        <v>0.6</v>
      </c>
    </row>
    <row r="4667" spans="1:11" x14ac:dyDescent="0.3">
      <c r="A4667" s="7">
        <f t="shared" ref="A4667:B4682" si="367">A4666</f>
        <v>42940</v>
      </c>
      <c r="B4667" s="8">
        <f t="shared" si="367"/>
        <v>16</v>
      </c>
      <c r="C4667" s="9" t="s">
        <v>483</v>
      </c>
      <c r="D4667" s="10" t="s">
        <v>12</v>
      </c>
      <c r="E4667" s="9" t="s">
        <v>484</v>
      </c>
      <c r="F4667" s="6" t="s">
        <v>14</v>
      </c>
      <c r="G4667">
        <v>67800</v>
      </c>
      <c r="H4667" t="str">
        <f t="shared" si="363"/>
        <v>Evening</v>
      </c>
      <c r="I4667" s="11">
        <v>6</v>
      </c>
      <c r="J4667">
        <v>12</v>
      </c>
      <c r="K4667">
        <v>0.5</v>
      </c>
    </row>
    <row r="4668" spans="1:11" x14ac:dyDescent="0.3">
      <c r="A4668" s="7">
        <f t="shared" si="367"/>
        <v>42940</v>
      </c>
      <c r="B4668" s="8">
        <f t="shared" si="367"/>
        <v>16</v>
      </c>
      <c r="C4668" s="9" t="str">
        <f>C4667</f>
        <v>PG0307</v>
      </c>
      <c r="D4668" s="10" t="str">
        <f>D4667</f>
        <v>SU9</v>
      </c>
      <c r="E4668" s="9" t="str">
        <f>E4667</f>
        <v>ROV,VOG</v>
      </c>
      <c r="F4668" s="6" t="s">
        <v>15</v>
      </c>
      <c r="G4668">
        <v>106700</v>
      </c>
      <c r="H4668" t="str">
        <f t="shared" si="363"/>
        <v>Evening</v>
      </c>
      <c r="I4668" s="11">
        <v>28</v>
      </c>
      <c r="J4668">
        <v>85</v>
      </c>
      <c r="K4668">
        <v>0.32941176470588229</v>
      </c>
    </row>
    <row r="4669" spans="1:11" x14ac:dyDescent="0.3">
      <c r="A4669" s="7">
        <f t="shared" si="367"/>
        <v>42940</v>
      </c>
      <c r="B4669" s="8">
        <f t="shared" si="367"/>
        <v>16</v>
      </c>
      <c r="C4669" s="9" t="s">
        <v>485</v>
      </c>
      <c r="D4669" s="10" t="s">
        <v>85</v>
      </c>
      <c r="E4669" s="9" t="s">
        <v>486</v>
      </c>
      <c r="F4669" s="6" t="s">
        <v>14</v>
      </c>
      <c r="G4669">
        <v>354000</v>
      </c>
      <c r="H4669" t="str">
        <f t="shared" si="363"/>
        <v>Evening</v>
      </c>
      <c r="I4669" s="11">
        <v>12</v>
      </c>
      <c r="J4669">
        <v>12</v>
      </c>
      <c r="K4669">
        <v>1</v>
      </c>
    </row>
    <row r="4670" spans="1:11" x14ac:dyDescent="0.3">
      <c r="A4670" s="7">
        <f t="shared" si="367"/>
        <v>42940</v>
      </c>
      <c r="B4670" s="8">
        <f t="shared" si="367"/>
        <v>16</v>
      </c>
      <c r="C4670" s="9" t="str">
        <f>C4669</f>
        <v>PG0317</v>
      </c>
      <c r="D4670" s="10" t="str">
        <f>D4669</f>
        <v>733</v>
      </c>
      <c r="E4670" s="9" t="str">
        <f>E4669</f>
        <v>SVO,ROV</v>
      </c>
      <c r="F4670" s="6" t="s">
        <v>15</v>
      </c>
      <c r="G4670">
        <v>1034000</v>
      </c>
      <c r="H4670" t="str">
        <f t="shared" si="363"/>
        <v>Evening</v>
      </c>
      <c r="I4670" s="11">
        <v>105</v>
      </c>
      <c r="J4670">
        <v>118</v>
      </c>
      <c r="K4670">
        <v>0.88983050847457623</v>
      </c>
    </row>
    <row r="4671" spans="1:11" x14ac:dyDescent="0.3">
      <c r="A4671" s="7">
        <f t="shared" si="367"/>
        <v>42940</v>
      </c>
      <c r="B4671" s="8">
        <f t="shared" si="367"/>
        <v>16</v>
      </c>
      <c r="C4671" s="9" t="s">
        <v>487</v>
      </c>
      <c r="D4671" s="10" t="s">
        <v>12</v>
      </c>
      <c r="E4671" s="9" t="s">
        <v>488</v>
      </c>
      <c r="F4671" s="6" t="s">
        <v>14</v>
      </c>
      <c r="G4671">
        <v>269000</v>
      </c>
      <c r="H4671" t="str">
        <f t="shared" si="363"/>
        <v>Evening</v>
      </c>
      <c r="I4671" s="11">
        <v>10</v>
      </c>
      <c r="J4671">
        <v>12</v>
      </c>
      <c r="K4671">
        <v>0.83333333333333337</v>
      </c>
    </row>
    <row r="4672" spans="1:11" x14ac:dyDescent="0.3">
      <c r="A4672" s="7">
        <f t="shared" si="367"/>
        <v>42940</v>
      </c>
      <c r="B4672" s="8">
        <f t="shared" si="367"/>
        <v>16</v>
      </c>
      <c r="C4672" s="9" t="str">
        <f>C4671</f>
        <v>PG0396</v>
      </c>
      <c r="D4672" s="10" t="str">
        <f>D4671</f>
        <v>SU9</v>
      </c>
      <c r="E4672" s="9" t="str">
        <f>E4671</f>
        <v>VKO,VOG</v>
      </c>
      <c r="F4672" s="6" t="s">
        <v>15</v>
      </c>
      <c r="G4672">
        <v>570600</v>
      </c>
      <c r="H4672" t="str">
        <f t="shared" si="363"/>
        <v>Evening</v>
      </c>
      <c r="I4672" s="11">
        <v>63</v>
      </c>
      <c r="J4672">
        <v>85</v>
      </c>
      <c r="K4672">
        <v>0.74117647058823533</v>
      </c>
    </row>
    <row r="4673" spans="1:11" x14ac:dyDescent="0.3">
      <c r="A4673" s="7">
        <f t="shared" si="367"/>
        <v>42940</v>
      </c>
      <c r="B4673" s="8">
        <f t="shared" si="367"/>
        <v>16</v>
      </c>
      <c r="C4673" s="6" t="s">
        <v>489</v>
      </c>
      <c r="D4673" s="10" t="s">
        <v>30</v>
      </c>
      <c r="E4673" s="6" t="s">
        <v>490</v>
      </c>
      <c r="F4673" s="6" t="s">
        <v>15</v>
      </c>
      <c r="G4673">
        <v>99000</v>
      </c>
      <c r="H4673" t="str">
        <f t="shared" si="363"/>
        <v>Evening</v>
      </c>
      <c r="I4673" s="11">
        <v>9</v>
      </c>
      <c r="J4673">
        <v>12</v>
      </c>
      <c r="K4673">
        <v>0.75</v>
      </c>
    </row>
    <row r="4674" spans="1:11" x14ac:dyDescent="0.3">
      <c r="A4674" s="7">
        <f t="shared" si="367"/>
        <v>42940</v>
      </c>
      <c r="B4674" s="8">
        <f t="shared" si="367"/>
        <v>16</v>
      </c>
      <c r="C4674" s="6" t="s">
        <v>491</v>
      </c>
      <c r="D4674" s="10" t="s">
        <v>20</v>
      </c>
      <c r="E4674" s="6" t="s">
        <v>492</v>
      </c>
      <c r="F4674" s="6" t="s">
        <v>15</v>
      </c>
      <c r="G4674">
        <v>17600</v>
      </c>
      <c r="H4674" t="str">
        <f t="shared" ref="H4674:H4737" si="368">_xlfn.IFS(B4674&gt;=20,"Night",B4674&gt;=16,"Evening",B4674&gt;=12,"AfterNoon",B4674&gt;=8,"BeforeNoon",B4674&gt;=4,"Morning",B4674&lt;4,"EarlyMorning")</f>
        <v>Evening</v>
      </c>
      <c r="I4674" s="11">
        <v>2</v>
      </c>
      <c r="J4674">
        <v>50</v>
      </c>
      <c r="K4674">
        <v>0.04</v>
      </c>
    </row>
    <row r="4675" spans="1:11" x14ac:dyDescent="0.3">
      <c r="A4675" s="7">
        <f t="shared" si="367"/>
        <v>42940</v>
      </c>
      <c r="B4675" s="8">
        <f t="shared" si="367"/>
        <v>16</v>
      </c>
      <c r="C4675" s="6" t="s">
        <v>493</v>
      </c>
      <c r="D4675" s="10" t="s">
        <v>20</v>
      </c>
      <c r="E4675" s="6" t="s">
        <v>494</v>
      </c>
      <c r="F4675" s="6" t="s">
        <v>15</v>
      </c>
      <c r="G4675">
        <v>198400</v>
      </c>
      <c r="H4675" t="str">
        <f t="shared" si="368"/>
        <v>Evening</v>
      </c>
      <c r="I4675" s="11">
        <v>16</v>
      </c>
      <c r="J4675">
        <v>50</v>
      </c>
      <c r="K4675">
        <v>0.32</v>
      </c>
    </row>
    <row r="4676" spans="1:11" x14ac:dyDescent="0.3">
      <c r="A4676" s="7">
        <f t="shared" si="367"/>
        <v>42940</v>
      </c>
      <c r="B4676" s="8">
        <f t="shared" si="367"/>
        <v>16</v>
      </c>
      <c r="C4676" s="6" t="s">
        <v>497</v>
      </c>
      <c r="D4676" s="10" t="s">
        <v>30</v>
      </c>
      <c r="E4676" s="6" t="s">
        <v>498</v>
      </c>
      <c r="F4676" s="6" t="s">
        <v>15</v>
      </c>
      <c r="G4676">
        <v>33600</v>
      </c>
      <c r="H4676" t="str">
        <f t="shared" si="368"/>
        <v>Evening</v>
      </c>
      <c r="I4676" s="11">
        <v>4</v>
      </c>
      <c r="J4676">
        <v>12</v>
      </c>
      <c r="K4676">
        <v>0.33333333333333331</v>
      </c>
    </row>
    <row r="4677" spans="1:11" x14ac:dyDescent="0.3">
      <c r="A4677" s="7">
        <f t="shared" si="367"/>
        <v>42940</v>
      </c>
      <c r="B4677" s="8">
        <f t="shared" si="367"/>
        <v>16</v>
      </c>
      <c r="C4677" s="6" t="s">
        <v>814</v>
      </c>
      <c r="D4677" s="10" t="s">
        <v>20</v>
      </c>
      <c r="E4677" s="6" t="s">
        <v>815</v>
      </c>
      <c r="F4677" s="6" t="s">
        <v>15</v>
      </c>
      <c r="G4677">
        <v>60000</v>
      </c>
      <c r="H4677" t="str">
        <f t="shared" si="368"/>
        <v>Evening</v>
      </c>
      <c r="I4677" s="11">
        <v>9</v>
      </c>
      <c r="J4677">
        <v>50</v>
      </c>
      <c r="K4677">
        <v>0.18</v>
      </c>
    </row>
    <row r="4678" spans="1:11" x14ac:dyDescent="0.3">
      <c r="A4678" s="7">
        <f t="shared" si="367"/>
        <v>42940</v>
      </c>
      <c r="B4678" s="8">
        <f t="shared" si="367"/>
        <v>16</v>
      </c>
      <c r="C4678" s="6" t="s">
        <v>499</v>
      </c>
      <c r="D4678" s="10" t="s">
        <v>20</v>
      </c>
      <c r="E4678" s="6" t="s">
        <v>500</v>
      </c>
      <c r="F4678" s="6" t="s">
        <v>15</v>
      </c>
      <c r="G4678">
        <v>155400</v>
      </c>
      <c r="H4678" t="str">
        <f t="shared" si="368"/>
        <v>Evening</v>
      </c>
      <c r="I4678" s="11">
        <v>22</v>
      </c>
      <c r="J4678">
        <v>50</v>
      </c>
      <c r="K4678">
        <v>0.44</v>
      </c>
    </row>
    <row r="4679" spans="1:11" x14ac:dyDescent="0.3">
      <c r="A4679" s="7">
        <f t="shared" si="367"/>
        <v>42940</v>
      </c>
      <c r="B4679" s="8">
        <f t="shared" si="367"/>
        <v>16</v>
      </c>
      <c r="C4679" s="6" t="s">
        <v>501</v>
      </c>
      <c r="D4679" s="10" t="s">
        <v>20</v>
      </c>
      <c r="E4679" s="6" t="s">
        <v>502</v>
      </c>
      <c r="F4679" s="6" t="s">
        <v>15</v>
      </c>
      <c r="G4679">
        <v>113400</v>
      </c>
      <c r="H4679" t="str">
        <f t="shared" si="368"/>
        <v>Evening</v>
      </c>
      <c r="I4679" s="11">
        <v>16</v>
      </c>
      <c r="J4679">
        <v>50</v>
      </c>
      <c r="K4679">
        <v>0.32</v>
      </c>
    </row>
    <row r="4680" spans="1:11" x14ac:dyDescent="0.3">
      <c r="A4680" s="7">
        <f t="shared" si="367"/>
        <v>42940</v>
      </c>
      <c r="B4680" s="8">
        <f t="shared" si="367"/>
        <v>16</v>
      </c>
      <c r="C4680" s="6" t="s">
        <v>503</v>
      </c>
      <c r="D4680" s="10" t="s">
        <v>20</v>
      </c>
      <c r="E4680" s="6" t="s">
        <v>504</v>
      </c>
      <c r="F4680" s="6" t="s">
        <v>15</v>
      </c>
      <c r="G4680">
        <v>505400</v>
      </c>
      <c r="H4680" t="str">
        <f t="shared" si="368"/>
        <v>Evening</v>
      </c>
      <c r="I4680" s="11">
        <v>32</v>
      </c>
      <c r="J4680">
        <v>50</v>
      </c>
      <c r="K4680">
        <v>0.64</v>
      </c>
    </row>
    <row r="4681" spans="1:11" x14ac:dyDescent="0.3">
      <c r="A4681" s="7">
        <f t="shared" si="367"/>
        <v>42940</v>
      </c>
      <c r="B4681" s="8">
        <f t="shared" si="367"/>
        <v>16</v>
      </c>
      <c r="C4681" s="6" t="s">
        <v>505</v>
      </c>
      <c r="D4681" s="10" t="s">
        <v>20</v>
      </c>
      <c r="E4681" s="6" t="s">
        <v>506</v>
      </c>
      <c r="F4681" s="6" t="s">
        <v>15</v>
      </c>
      <c r="G4681">
        <v>725200</v>
      </c>
      <c r="H4681" t="str">
        <f t="shared" si="368"/>
        <v>Evening</v>
      </c>
      <c r="I4681" s="11">
        <v>41</v>
      </c>
      <c r="J4681">
        <v>50</v>
      </c>
      <c r="K4681">
        <v>0.82</v>
      </c>
    </row>
    <row r="4682" spans="1:11" x14ac:dyDescent="0.3">
      <c r="A4682" s="7">
        <f t="shared" si="367"/>
        <v>42940</v>
      </c>
      <c r="B4682" s="8">
        <f t="shared" si="367"/>
        <v>16</v>
      </c>
      <c r="C4682" s="9" t="s">
        <v>716</v>
      </c>
      <c r="D4682" s="10" t="s">
        <v>12</v>
      </c>
      <c r="E4682" s="9" t="s">
        <v>717</v>
      </c>
      <c r="F4682" s="6" t="s">
        <v>14</v>
      </c>
      <c r="G4682">
        <v>160300</v>
      </c>
      <c r="H4682" t="str">
        <f t="shared" si="368"/>
        <v>Evening</v>
      </c>
      <c r="I4682" s="11">
        <v>7</v>
      </c>
      <c r="J4682">
        <v>12</v>
      </c>
      <c r="K4682">
        <v>0.58333333333333337</v>
      </c>
    </row>
    <row r="4683" spans="1:11" x14ac:dyDescent="0.3">
      <c r="A4683" s="7">
        <f t="shared" ref="A4683:B4698" si="369">A4682</f>
        <v>42940</v>
      </c>
      <c r="B4683" s="8">
        <f t="shared" si="369"/>
        <v>16</v>
      </c>
      <c r="C4683" s="9" t="str">
        <f>C4682</f>
        <v>PG0698</v>
      </c>
      <c r="D4683" s="10" t="str">
        <f>D4682</f>
        <v>SU9</v>
      </c>
      <c r="E4683" s="9" t="str">
        <f>E4682</f>
        <v>GOJ,PEE</v>
      </c>
      <c r="F4683" s="6" t="s">
        <v>15</v>
      </c>
      <c r="G4683">
        <v>168800</v>
      </c>
      <c r="H4683" t="str">
        <f t="shared" si="368"/>
        <v>Evening</v>
      </c>
      <c r="I4683" s="11">
        <v>22</v>
      </c>
      <c r="J4683">
        <v>85</v>
      </c>
      <c r="K4683">
        <v>0.25882352941176467</v>
      </c>
    </row>
    <row r="4684" spans="1:11" x14ac:dyDescent="0.3">
      <c r="A4684" s="7">
        <f t="shared" si="369"/>
        <v>42940</v>
      </c>
      <c r="B4684" s="8">
        <f t="shared" si="369"/>
        <v>16</v>
      </c>
      <c r="C4684" s="9" t="s">
        <v>718</v>
      </c>
      <c r="D4684" s="10" t="s">
        <v>85</v>
      </c>
      <c r="E4684" s="9" t="s">
        <v>719</v>
      </c>
      <c r="F4684" s="6" t="s">
        <v>14</v>
      </c>
      <c r="G4684">
        <v>47100</v>
      </c>
      <c r="H4684" t="str">
        <f t="shared" si="368"/>
        <v>Evening</v>
      </c>
      <c r="I4684" s="11">
        <v>3</v>
      </c>
      <c r="J4684">
        <v>12</v>
      </c>
      <c r="K4684">
        <v>0.25</v>
      </c>
    </row>
    <row r="4685" spans="1:11" x14ac:dyDescent="0.3">
      <c r="A4685" s="7">
        <f t="shared" si="369"/>
        <v>42940</v>
      </c>
      <c r="B4685" s="8">
        <f t="shared" si="369"/>
        <v>16</v>
      </c>
      <c r="C4685" s="9" t="str">
        <f>C4684</f>
        <v>PG0707</v>
      </c>
      <c r="D4685" s="10" t="str">
        <f>D4684</f>
        <v>733</v>
      </c>
      <c r="E4685" s="9" t="str">
        <f>E4684</f>
        <v>OVS,SGC</v>
      </c>
      <c r="F4685" s="6" t="s">
        <v>15</v>
      </c>
      <c r="G4685">
        <v>120100</v>
      </c>
      <c r="H4685" t="str">
        <f t="shared" si="368"/>
        <v>Evening</v>
      </c>
      <c r="I4685" s="11">
        <v>23</v>
      </c>
      <c r="J4685">
        <v>118</v>
      </c>
      <c r="K4685">
        <v>0.19491525423728809</v>
      </c>
    </row>
    <row r="4686" spans="1:11" x14ac:dyDescent="0.3">
      <c r="A4686" s="7">
        <f t="shared" si="369"/>
        <v>42940</v>
      </c>
      <c r="B4686" s="8">
        <v>17</v>
      </c>
      <c r="C4686" s="9" t="s">
        <v>816</v>
      </c>
      <c r="D4686" s="10" t="s">
        <v>12</v>
      </c>
      <c r="E4686" s="9" t="s">
        <v>817</v>
      </c>
      <c r="F4686" s="6" t="s">
        <v>14</v>
      </c>
      <c r="G4686">
        <v>29100</v>
      </c>
      <c r="H4686" t="str">
        <f t="shared" si="368"/>
        <v>Evening</v>
      </c>
      <c r="I4686" s="11">
        <v>3</v>
      </c>
      <c r="J4686">
        <v>12</v>
      </c>
      <c r="K4686">
        <v>0.25</v>
      </c>
    </row>
    <row r="4687" spans="1:11" x14ac:dyDescent="0.3">
      <c r="A4687" s="7">
        <f t="shared" si="369"/>
        <v>42940</v>
      </c>
      <c r="B4687" s="8">
        <f t="shared" si="369"/>
        <v>17</v>
      </c>
      <c r="C4687" s="9" t="str">
        <f>C4686</f>
        <v>PG0039</v>
      </c>
      <c r="D4687" s="10" t="str">
        <f>D4686</f>
        <v>SU9</v>
      </c>
      <c r="E4687" s="9" t="str">
        <f>E4686</f>
        <v>KZN,KVX</v>
      </c>
      <c r="F4687" s="6" t="s">
        <v>15</v>
      </c>
      <c r="G4687">
        <v>151000</v>
      </c>
      <c r="H4687" t="str">
        <f t="shared" si="368"/>
        <v>Evening</v>
      </c>
      <c r="I4687" s="11">
        <v>47</v>
      </c>
      <c r="J4687">
        <v>85</v>
      </c>
      <c r="K4687">
        <v>0.55294117647058827</v>
      </c>
    </row>
    <row r="4688" spans="1:11" x14ac:dyDescent="0.3">
      <c r="A4688" s="7">
        <f t="shared" si="369"/>
        <v>42940</v>
      </c>
      <c r="B4688" s="8">
        <f t="shared" si="369"/>
        <v>17</v>
      </c>
      <c r="C4688" s="9" t="s">
        <v>720</v>
      </c>
      <c r="D4688" s="10" t="s">
        <v>25</v>
      </c>
      <c r="E4688" s="9" t="s">
        <v>721</v>
      </c>
      <c r="F4688" s="6" t="s">
        <v>14</v>
      </c>
      <c r="G4688">
        <v>2033000</v>
      </c>
      <c r="H4688" t="str">
        <f t="shared" si="368"/>
        <v>Evening</v>
      </c>
      <c r="I4688" s="11">
        <v>10</v>
      </c>
      <c r="J4688">
        <v>30</v>
      </c>
      <c r="K4688">
        <v>0.33333333333333331</v>
      </c>
    </row>
    <row r="4689" spans="1:11" x14ac:dyDescent="0.3">
      <c r="A4689" s="7">
        <f t="shared" si="369"/>
        <v>42940</v>
      </c>
      <c r="B4689" s="8">
        <f t="shared" si="369"/>
        <v>17</v>
      </c>
      <c r="C4689" s="9" t="str">
        <f>C4688</f>
        <v>PG0144</v>
      </c>
      <c r="D4689" s="10" t="str">
        <f>D4688</f>
        <v>763</v>
      </c>
      <c r="E4689" s="9" t="str">
        <f>E4688</f>
        <v>DME,PKC</v>
      </c>
      <c r="F4689" s="6" t="s">
        <v>15</v>
      </c>
      <c r="G4689">
        <v>2854300</v>
      </c>
      <c r="H4689" t="str">
        <f t="shared" si="368"/>
        <v>Evening</v>
      </c>
      <c r="I4689" s="11">
        <v>42</v>
      </c>
      <c r="J4689">
        <v>192</v>
      </c>
      <c r="K4689">
        <v>0.21875</v>
      </c>
    </row>
    <row r="4690" spans="1:11" x14ac:dyDescent="0.3">
      <c r="A4690" s="7">
        <f t="shared" si="369"/>
        <v>42940</v>
      </c>
      <c r="B4690" s="8">
        <f t="shared" si="369"/>
        <v>17</v>
      </c>
      <c r="C4690" s="9" t="s">
        <v>507</v>
      </c>
      <c r="D4690" s="10" t="s">
        <v>12</v>
      </c>
      <c r="E4690" s="9" t="s">
        <v>508</v>
      </c>
      <c r="F4690" s="6" t="s">
        <v>14</v>
      </c>
      <c r="G4690">
        <v>259800</v>
      </c>
      <c r="H4690" t="str">
        <f t="shared" si="368"/>
        <v>Evening</v>
      </c>
      <c r="I4690" s="11">
        <v>6</v>
      </c>
      <c r="J4690">
        <v>12</v>
      </c>
      <c r="K4690">
        <v>0.5</v>
      </c>
    </row>
    <row r="4691" spans="1:11" x14ac:dyDescent="0.3">
      <c r="A4691" s="7">
        <f t="shared" si="369"/>
        <v>42940</v>
      </c>
      <c r="B4691" s="8">
        <f t="shared" si="369"/>
        <v>17</v>
      </c>
      <c r="C4691" s="9" t="str">
        <f>C4690</f>
        <v>PG0152</v>
      </c>
      <c r="D4691" s="10" t="str">
        <f>D4690</f>
        <v>SU9</v>
      </c>
      <c r="E4691" s="9" t="str">
        <f>E4690</f>
        <v>SVO,MMK</v>
      </c>
      <c r="F4691" s="6" t="s">
        <v>15</v>
      </c>
      <c r="G4691">
        <v>318300</v>
      </c>
      <c r="H4691" t="str">
        <f t="shared" si="368"/>
        <v>Evening</v>
      </c>
      <c r="I4691" s="11">
        <v>22</v>
      </c>
      <c r="J4691">
        <v>85</v>
      </c>
      <c r="K4691">
        <v>0.25882352941176467</v>
      </c>
    </row>
    <row r="4692" spans="1:11" x14ac:dyDescent="0.3">
      <c r="A4692" s="7">
        <f t="shared" si="369"/>
        <v>42940</v>
      </c>
      <c r="B4692" s="8">
        <f t="shared" si="369"/>
        <v>17</v>
      </c>
      <c r="C4692" s="9" t="s">
        <v>509</v>
      </c>
      <c r="D4692" s="10" t="s">
        <v>12</v>
      </c>
      <c r="E4692" s="9" t="s">
        <v>510</v>
      </c>
      <c r="F4692" s="6" t="s">
        <v>14</v>
      </c>
      <c r="G4692">
        <v>297000</v>
      </c>
      <c r="H4692" t="str">
        <f t="shared" si="368"/>
        <v>Evening</v>
      </c>
      <c r="I4692" s="11">
        <v>9</v>
      </c>
      <c r="J4692">
        <v>12</v>
      </c>
      <c r="K4692">
        <v>0.75</v>
      </c>
    </row>
    <row r="4693" spans="1:11" x14ac:dyDescent="0.3">
      <c r="A4693" s="7">
        <f t="shared" si="369"/>
        <v>42940</v>
      </c>
      <c r="B4693" s="8">
        <f t="shared" si="369"/>
        <v>17</v>
      </c>
      <c r="C4693" s="9" t="str">
        <f>C4692</f>
        <v>PG0197</v>
      </c>
      <c r="D4693" s="10" t="str">
        <f>D4692</f>
        <v>SU9</v>
      </c>
      <c r="E4693" s="9" t="str">
        <f>E4692</f>
        <v>KGD,DME</v>
      </c>
      <c r="F4693" s="6" t="s">
        <v>15</v>
      </c>
      <c r="G4693">
        <v>730400</v>
      </c>
      <c r="H4693" t="str">
        <f t="shared" si="368"/>
        <v>Evening</v>
      </c>
      <c r="I4693" s="11">
        <v>66</v>
      </c>
      <c r="J4693">
        <v>85</v>
      </c>
      <c r="K4693">
        <v>0.77647058823529413</v>
      </c>
    </row>
    <row r="4694" spans="1:11" x14ac:dyDescent="0.3">
      <c r="A4694" s="7">
        <f t="shared" si="369"/>
        <v>42940</v>
      </c>
      <c r="B4694" s="8">
        <f t="shared" si="369"/>
        <v>17</v>
      </c>
      <c r="C4694" s="9" t="s">
        <v>511</v>
      </c>
      <c r="D4694" s="10" t="s">
        <v>98</v>
      </c>
      <c r="E4694" s="9" t="s">
        <v>512</v>
      </c>
      <c r="F4694" s="6" t="s">
        <v>14</v>
      </c>
      <c r="G4694">
        <v>344000</v>
      </c>
      <c r="H4694" t="str">
        <f t="shared" si="368"/>
        <v>Evening</v>
      </c>
      <c r="I4694" s="11">
        <v>16</v>
      </c>
      <c r="J4694">
        <v>28</v>
      </c>
      <c r="K4694">
        <v>0.5714285714285714</v>
      </c>
    </row>
    <row r="4695" spans="1:11" x14ac:dyDescent="0.3">
      <c r="A4695" s="7">
        <f t="shared" si="369"/>
        <v>42940</v>
      </c>
      <c r="B4695" s="8">
        <f t="shared" si="369"/>
        <v>17</v>
      </c>
      <c r="C4695" s="9" t="str">
        <f>C4694</f>
        <v>PG0203</v>
      </c>
      <c r="D4695" s="10" t="str">
        <f>D4694</f>
        <v>321</v>
      </c>
      <c r="E4695" s="9" t="str">
        <f>E4694</f>
        <v>KZN,DME</v>
      </c>
      <c r="F4695" s="6" t="s">
        <v>15</v>
      </c>
      <c r="G4695">
        <v>493800</v>
      </c>
      <c r="H4695" t="str">
        <f t="shared" si="368"/>
        <v>Evening</v>
      </c>
      <c r="I4695" s="11">
        <v>68</v>
      </c>
      <c r="J4695">
        <v>142</v>
      </c>
      <c r="K4695">
        <v>0.47887323943661969</v>
      </c>
    </row>
    <row r="4696" spans="1:11" x14ac:dyDescent="0.3">
      <c r="A4696" s="7">
        <f t="shared" si="369"/>
        <v>42940</v>
      </c>
      <c r="B4696" s="8">
        <f t="shared" si="369"/>
        <v>17</v>
      </c>
      <c r="C4696" s="9" t="s">
        <v>513</v>
      </c>
      <c r="D4696" s="10" t="s">
        <v>25</v>
      </c>
      <c r="E4696" s="9" t="s">
        <v>514</v>
      </c>
      <c r="F4696" s="6" t="s">
        <v>14</v>
      </c>
      <c r="G4696">
        <v>520500</v>
      </c>
      <c r="H4696" t="str">
        <f t="shared" si="368"/>
        <v>Evening</v>
      </c>
      <c r="I4696" s="11">
        <v>15</v>
      </c>
      <c r="J4696">
        <v>30</v>
      </c>
      <c r="K4696">
        <v>0.5</v>
      </c>
    </row>
    <row r="4697" spans="1:11" x14ac:dyDescent="0.3">
      <c r="A4697" s="7">
        <f t="shared" si="369"/>
        <v>42940</v>
      </c>
      <c r="B4697" s="8">
        <f t="shared" si="369"/>
        <v>17</v>
      </c>
      <c r="C4697" s="9" t="str">
        <f>C4696</f>
        <v>PG0221</v>
      </c>
      <c r="D4697" s="10" t="str">
        <f>D4696</f>
        <v>763</v>
      </c>
      <c r="E4697" s="9" t="str">
        <f>E4696</f>
        <v>KRR,DME</v>
      </c>
      <c r="F4697" s="6" t="s">
        <v>15</v>
      </c>
      <c r="G4697">
        <v>1198100</v>
      </c>
      <c r="H4697" t="str">
        <f t="shared" si="368"/>
        <v>Evening</v>
      </c>
      <c r="I4697" s="11">
        <v>103</v>
      </c>
      <c r="J4697">
        <v>192</v>
      </c>
      <c r="K4697">
        <v>0.53645833333333337</v>
      </c>
    </row>
    <row r="4698" spans="1:11" x14ac:dyDescent="0.3">
      <c r="A4698" s="7">
        <f t="shared" si="369"/>
        <v>42940</v>
      </c>
      <c r="B4698" s="8">
        <f t="shared" si="369"/>
        <v>17</v>
      </c>
      <c r="C4698" s="9" t="s">
        <v>515</v>
      </c>
      <c r="D4698" s="10" t="s">
        <v>61</v>
      </c>
      <c r="E4698" s="9" t="s">
        <v>516</v>
      </c>
      <c r="F4698" s="6" t="s">
        <v>14</v>
      </c>
      <c r="G4698">
        <v>715700</v>
      </c>
      <c r="H4698" t="str">
        <f t="shared" si="368"/>
        <v>Evening</v>
      </c>
      <c r="I4698" s="11">
        <v>17</v>
      </c>
      <c r="J4698">
        <v>30</v>
      </c>
      <c r="K4698">
        <v>0.56666666666666665</v>
      </c>
    </row>
    <row r="4699" spans="1:11" x14ac:dyDescent="0.3">
      <c r="A4699" s="7">
        <f t="shared" ref="A4699:E4714" si="370">A4698</f>
        <v>42940</v>
      </c>
      <c r="B4699" s="8">
        <f t="shared" si="370"/>
        <v>17</v>
      </c>
      <c r="C4699" s="9" t="str">
        <f t="shared" si="370"/>
        <v>PG0224</v>
      </c>
      <c r="D4699" s="10" t="str">
        <f t="shared" si="370"/>
        <v>773</v>
      </c>
      <c r="E4699" s="9" t="str">
        <f t="shared" si="370"/>
        <v>SVO,AER</v>
      </c>
      <c r="F4699" s="6" t="s">
        <v>63</v>
      </c>
      <c r="G4699">
        <v>764800</v>
      </c>
      <c r="H4699" t="str">
        <f t="shared" si="368"/>
        <v>Evening</v>
      </c>
      <c r="I4699" s="11">
        <v>32</v>
      </c>
      <c r="J4699">
        <v>48</v>
      </c>
      <c r="K4699">
        <v>0.66666666666666663</v>
      </c>
    </row>
    <row r="4700" spans="1:11" x14ac:dyDescent="0.3">
      <c r="A4700" s="7">
        <f t="shared" si="370"/>
        <v>42940</v>
      </c>
      <c r="B4700" s="8">
        <f t="shared" si="370"/>
        <v>17</v>
      </c>
      <c r="C4700" s="9" t="str">
        <f t="shared" si="370"/>
        <v>PG0224</v>
      </c>
      <c r="D4700" s="10" t="str">
        <f t="shared" si="370"/>
        <v>773</v>
      </c>
      <c r="E4700" s="9" t="str">
        <f t="shared" si="370"/>
        <v>SVO,AER</v>
      </c>
      <c r="F4700" s="6" t="s">
        <v>15</v>
      </c>
      <c r="G4700">
        <v>3245200</v>
      </c>
      <c r="H4700" t="str">
        <f t="shared" si="368"/>
        <v>Evening</v>
      </c>
      <c r="I4700" s="11">
        <v>231</v>
      </c>
      <c r="J4700">
        <v>324</v>
      </c>
      <c r="K4700">
        <v>0.71296296296296291</v>
      </c>
    </row>
    <row r="4701" spans="1:11" x14ac:dyDescent="0.3">
      <c r="A4701" s="7">
        <f t="shared" si="370"/>
        <v>42940</v>
      </c>
      <c r="B4701" s="8">
        <f t="shared" si="370"/>
        <v>17</v>
      </c>
      <c r="C4701" s="9" t="s">
        <v>818</v>
      </c>
      <c r="D4701" s="10" t="s">
        <v>98</v>
      </c>
      <c r="E4701" s="9" t="s">
        <v>159</v>
      </c>
      <c r="F4701" s="6" t="s">
        <v>14</v>
      </c>
      <c r="G4701">
        <v>131600</v>
      </c>
      <c r="H4701" t="str">
        <f t="shared" si="368"/>
        <v>Evening</v>
      </c>
      <c r="I4701" s="11">
        <v>7</v>
      </c>
      <c r="J4701">
        <v>28</v>
      </c>
      <c r="K4701">
        <v>0.25</v>
      </c>
    </row>
    <row r="4702" spans="1:11" x14ac:dyDescent="0.3">
      <c r="A4702" s="7">
        <f t="shared" si="370"/>
        <v>42940</v>
      </c>
      <c r="B4702" s="8">
        <f t="shared" si="370"/>
        <v>17</v>
      </c>
      <c r="C4702" s="9" t="str">
        <f>C4701</f>
        <v>PG0231</v>
      </c>
      <c r="D4702" s="10" t="str">
        <f>D4701</f>
        <v>321</v>
      </c>
      <c r="E4702" s="9" t="str">
        <f>E4701</f>
        <v>LED,VKO</v>
      </c>
      <c r="F4702" s="6" t="s">
        <v>15</v>
      </c>
      <c r="G4702">
        <v>139800</v>
      </c>
      <c r="H4702" t="str">
        <f t="shared" si="368"/>
        <v>Evening</v>
      </c>
      <c r="I4702" s="11">
        <v>22</v>
      </c>
      <c r="J4702">
        <v>142</v>
      </c>
      <c r="K4702">
        <v>0.15492957746478869</v>
      </c>
    </row>
    <row r="4703" spans="1:11" x14ac:dyDescent="0.3">
      <c r="A4703" s="7">
        <f t="shared" si="370"/>
        <v>42940</v>
      </c>
      <c r="B4703" s="8">
        <f t="shared" si="370"/>
        <v>17</v>
      </c>
      <c r="C4703" s="6" t="s">
        <v>517</v>
      </c>
      <c r="D4703" s="10" t="s">
        <v>20</v>
      </c>
      <c r="E4703" s="6" t="s">
        <v>518</v>
      </c>
      <c r="F4703" s="6" t="s">
        <v>15</v>
      </c>
      <c r="G4703">
        <v>706800</v>
      </c>
      <c r="H4703" t="str">
        <f t="shared" si="368"/>
        <v>Evening</v>
      </c>
      <c r="I4703" s="11">
        <v>37</v>
      </c>
      <c r="J4703">
        <v>50</v>
      </c>
      <c r="K4703">
        <v>0.74</v>
      </c>
    </row>
    <row r="4704" spans="1:11" x14ac:dyDescent="0.3">
      <c r="A4704" s="7">
        <f t="shared" si="370"/>
        <v>42940</v>
      </c>
      <c r="B4704" s="8">
        <f t="shared" si="370"/>
        <v>17</v>
      </c>
      <c r="C4704" s="9" t="s">
        <v>519</v>
      </c>
      <c r="D4704" s="10" t="s">
        <v>12</v>
      </c>
      <c r="E4704" s="9" t="s">
        <v>520</v>
      </c>
      <c r="F4704" s="6" t="s">
        <v>14</v>
      </c>
      <c r="G4704">
        <v>103000</v>
      </c>
      <c r="H4704" t="str">
        <f t="shared" si="368"/>
        <v>Evening</v>
      </c>
      <c r="I4704" s="11">
        <v>10</v>
      </c>
      <c r="J4704">
        <v>12</v>
      </c>
      <c r="K4704">
        <v>0.83333333333333337</v>
      </c>
    </row>
    <row r="4705" spans="1:11" x14ac:dyDescent="0.3">
      <c r="A4705" s="7">
        <f t="shared" si="370"/>
        <v>42940</v>
      </c>
      <c r="B4705" s="8">
        <f t="shared" si="370"/>
        <v>17</v>
      </c>
      <c r="C4705" s="9" t="str">
        <f>C4704</f>
        <v>PG0387</v>
      </c>
      <c r="D4705" s="10" t="str">
        <f>D4704</f>
        <v>SU9</v>
      </c>
      <c r="E4705" s="9" t="str">
        <f>E4704</f>
        <v>BZK,DME</v>
      </c>
      <c r="F4705" s="6" t="s">
        <v>15</v>
      </c>
      <c r="G4705">
        <v>266800</v>
      </c>
      <c r="H4705" t="str">
        <f t="shared" si="368"/>
        <v>Evening</v>
      </c>
      <c r="I4705" s="11">
        <v>78</v>
      </c>
      <c r="J4705">
        <v>85</v>
      </c>
      <c r="K4705">
        <v>0.91764705882352937</v>
      </c>
    </row>
    <row r="4706" spans="1:11" x14ac:dyDescent="0.3">
      <c r="A4706" s="7">
        <f t="shared" si="370"/>
        <v>42940</v>
      </c>
      <c r="B4706" s="8">
        <f t="shared" si="370"/>
        <v>17</v>
      </c>
      <c r="C4706" s="9" t="s">
        <v>521</v>
      </c>
      <c r="D4706" s="10" t="s">
        <v>12</v>
      </c>
      <c r="E4706" s="9" t="s">
        <v>522</v>
      </c>
      <c r="F4706" s="6" t="s">
        <v>14</v>
      </c>
      <c r="G4706">
        <v>109500</v>
      </c>
      <c r="H4706" t="str">
        <f t="shared" si="368"/>
        <v>Evening</v>
      </c>
      <c r="I4706" s="11">
        <v>3</v>
      </c>
      <c r="J4706">
        <v>12</v>
      </c>
      <c r="K4706">
        <v>0.25</v>
      </c>
    </row>
    <row r="4707" spans="1:11" x14ac:dyDescent="0.3">
      <c r="A4707" s="7">
        <f t="shared" si="370"/>
        <v>42940</v>
      </c>
      <c r="B4707" s="8">
        <f t="shared" si="370"/>
        <v>17</v>
      </c>
      <c r="C4707" s="9" t="str">
        <f>C4706</f>
        <v>PG0507</v>
      </c>
      <c r="D4707" s="10" t="str">
        <f>D4706</f>
        <v>SU9</v>
      </c>
      <c r="E4707" s="9" t="str">
        <f>E4706</f>
        <v>LED,KZN</v>
      </c>
      <c r="F4707" s="6" t="s">
        <v>15</v>
      </c>
      <c r="G4707">
        <v>233000</v>
      </c>
      <c r="H4707" t="str">
        <f t="shared" si="368"/>
        <v>Evening</v>
      </c>
      <c r="I4707" s="11">
        <v>19</v>
      </c>
      <c r="J4707">
        <v>85</v>
      </c>
      <c r="K4707">
        <v>0.22352941176470589</v>
      </c>
    </row>
    <row r="4708" spans="1:11" x14ac:dyDescent="0.3">
      <c r="A4708" s="7">
        <f t="shared" si="370"/>
        <v>42940</v>
      </c>
      <c r="B4708" s="8">
        <f t="shared" si="370"/>
        <v>17</v>
      </c>
      <c r="C4708" s="9" t="s">
        <v>523</v>
      </c>
      <c r="D4708" s="10" t="s">
        <v>25</v>
      </c>
      <c r="E4708" s="9" t="s">
        <v>524</v>
      </c>
      <c r="F4708" s="6" t="s">
        <v>14</v>
      </c>
      <c r="G4708">
        <v>327200</v>
      </c>
      <c r="H4708" t="str">
        <f t="shared" si="368"/>
        <v>Evening</v>
      </c>
      <c r="I4708" s="11">
        <v>8</v>
      </c>
      <c r="J4708">
        <v>30</v>
      </c>
      <c r="K4708">
        <v>0.26666666666666672</v>
      </c>
    </row>
    <row r="4709" spans="1:11" x14ac:dyDescent="0.3">
      <c r="A4709" s="7">
        <f t="shared" si="370"/>
        <v>42940</v>
      </c>
      <c r="B4709" s="8">
        <f t="shared" si="370"/>
        <v>17</v>
      </c>
      <c r="C4709" s="9" t="str">
        <f>C4708</f>
        <v>PG0562</v>
      </c>
      <c r="D4709" s="10" t="str">
        <f>D4708</f>
        <v>763</v>
      </c>
      <c r="E4709" s="9" t="str">
        <f>E4708</f>
        <v>AER,VKO</v>
      </c>
      <c r="F4709" s="6" t="s">
        <v>15</v>
      </c>
      <c r="G4709">
        <v>939800</v>
      </c>
      <c r="H4709" t="str">
        <f t="shared" si="368"/>
        <v>Evening</v>
      </c>
      <c r="I4709" s="11">
        <v>69</v>
      </c>
      <c r="J4709">
        <v>192</v>
      </c>
      <c r="K4709">
        <v>0.359375</v>
      </c>
    </row>
    <row r="4710" spans="1:11" x14ac:dyDescent="0.3">
      <c r="A4710" s="7">
        <f t="shared" si="370"/>
        <v>42940</v>
      </c>
      <c r="B4710" s="8">
        <f t="shared" si="370"/>
        <v>17</v>
      </c>
      <c r="C4710" s="9" t="s">
        <v>525</v>
      </c>
      <c r="D4710" s="10" t="s">
        <v>17</v>
      </c>
      <c r="E4710" s="9" t="s">
        <v>526</v>
      </c>
      <c r="F4710" s="6" t="s">
        <v>14</v>
      </c>
      <c r="G4710">
        <v>1395100</v>
      </c>
      <c r="H4710" t="str">
        <f t="shared" si="368"/>
        <v>Evening</v>
      </c>
      <c r="I4710" s="11">
        <v>7</v>
      </c>
      <c r="J4710">
        <v>20</v>
      </c>
      <c r="K4710">
        <v>0.35</v>
      </c>
    </row>
    <row r="4711" spans="1:11" x14ac:dyDescent="0.3">
      <c r="A4711" s="7">
        <f t="shared" si="370"/>
        <v>42940</v>
      </c>
      <c r="B4711" s="8">
        <f t="shared" si="370"/>
        <v>17</v>
      </c>
      <c r="C4711" s="9" t="str">
        <f>C4710</f>
        <v>PG0703</v>
      </c>
      <c r="D4711" s="10" t="str">
        <f>D4710</f>
        <v>319</v>
      </c>
      <c r="E4711" s="9" t="str">
        <f>E4710</f>
        <v>SVO,UUS</v>
      </c>
      <c r="F4711" s="6" t="s">
        <v>15</v>
      </c>
      <c r="G4711">
        <v>2662700</v>
      </c>
      <c r="H4711" t="str">
        <f t="shared" si="368"/>
        <v>Evening</v>
      </c>
      <c r="I4711" s="11">
        <v>40</v>
      </c>
      <c r="J4711">
        <v>96</v>
      </c>
      <c r="K4711">
        <v>0.41666666666666669</v>
      </c>
    </row>
    <row r="4712" spans="1:11" x14ac:dyDescent="0.3">
      <c r="A4712" s="7">
        <f t="shared" si="370"/>
        <v>42940</v>
      </c>
      <c r="B4712" s="8">
        <f t="shared" si="370"/>
        <v>17</v>
      </c>
      <c r="C4712" s="9" t="s">
        <v>527</v>
      </c>
      <c r="D4712" s="10" t="s">
        <v>85</v>
      </c>
      <c r="E4712" s="9" t="s">
        <v>528</v>
      </c>
      <c r="F4712" s="6" t="s">
        <v>14</v>
      </c>
      <c r="G4712">
        <v>47100</v>
      </c>
      <c r="H4712" t="str">
        <f t="shared" si="368"/>
        <v>Evening</v>
      </c>
      <c r="I4712" s="11">
        <v>3</v>
      </c>
      <c r="J4712">
        <v>12</v>
      </c>
      <c r="K4712">
        <v>0.25</v>
      </c>
    </row>
    <row r="4713" spans="1:11" x14ac:dyDescent="0.3">
      <c r="A4713" s="7">
        <f t="shared" si="370"/>
        <v>42940</v>
      </c>
      <c r="B4713" s="8">
        <f t="shared" si="370"/>
        <v>17</v>
      </c>
      <c r="C4713" s="9" t="str">
        <f>C4712</f>
        <v>PG0708</v>
      </c>
      <c r="D4713" s="10" t="str">
        <f>D4712</f>
        <v>733</v>
      </c>
      <c r="E4713" s="9" t="str">
        <f>E4712</f>
        <v>SGC,OVS</v>
      </c>
      <c r="F4713" s="6" t="s">
        <v>15</v>
      </c>
      <c r="G4713">
        <v>151800</v>
      </c>
      <c r="H4713" t="str">
        <f t="shared" si="368"/>
        <v>Evening</v>
      </c>
      <c r="I4713" s="11">
        <v>29</v>
      </c>
      <c r="J4713">
        <v>118</v>
      </c>
      <c r="K4713">
        <v>0.24576271186440679</v>
      </c>
    </row>
    <row r="4714" spans="1:11" x14ac:dyDescent="0.3">
      <c r="A4714" s="7">
        <f t="shared" si="370"/>
        <v>42940</v>
      </c>
      <c r="B4714" s="8">
        <v>18</v>
      </c>
      <c r="C4714" s="9" t="s">
        <v>529</v>
      </c>
      <c r="D4714" s="10" t="s">
        <v>61</v>
      </c>
      <c r="E4714" s="9" t="s">
        <v>530</v>
      </c>
      <c r="F4714" s="6" t="s">
        <v>14</v>
      </c>
      <c r="G4714">
        <v>336800</v>
      </c>
      <c r="H4714" t="str">
        <f t="shared" si="368"/>
        <v>Evening</v>
      </c>
      <c r="I4714" s="11">
        <v>8</v>
      </c>
      <c r="J4714">
        <v>30</v>
      </c>
      <c r="K4714">
        <v>0.26666666666666672</v>
      </c>
    </row>
    <row r="4715" spans="1:11" x14ac:dyDescent="0.3">
      <c r="A4715" s="7">
        <f t="shared" ref="A4715:E4730" si="371">A4714</f>
        <v>42940</v>
      </c>
      <c r="B4715" s="8">
        <f t="shared" si="371"/>
        <v>18</v>
      </c>
      <c r="C4715" s="9" t="str">
        <f t="shared" si="371"/>
        <v>PG0013</v>
      </c>
      <c r="D4715" s="10" t="str">
        <f t="shared" si="371"/>
        <v>773</v>
      </c>
      <c r="E4715" s="9" t="str">
        <f t="shared" si="371"/>
        <v>AER,SVO</v>
      </c>
      <c r="F4715" s="6" t="s">
        <v>63</v>
      </c>
      <c r="G4715">
        <v>669200</v>
      </c>
      <c r="H4715" t="str">
        <f t="shared" si="368"/>
        <v>Evening</v>
      </c>
      <c r="I4715" s="11">
        <v>28</v>
      </c>
      <c r="J4715">
        <v>48</v>
      </c>
      <c r="K4715">
        <v>0.58333333333333337</v>
      </c>
    </row>
    <row r="4716" spans="1:11" x14ac:dyDescent="0.3">
      <c r="A4716" s="7">
        <f t="shared" si="371"/>
        <v>42940</v>
      </c>
      <c r="B4716" s="8">
        <f t="shared" si="371"/>
        <v>18</v>
      </c>
      <c r="C4716" s="9" t="str">
        <f t="shared" si="371"/>
        <v>PG0013</v>
      </c>
      <c r="D4716" s="10" t="str">
        <f t="shared" si="371"/>
        <v>773</v>
      </c>
      <c r="E4716" s="9" t="str">
        <f t="shared" si="371"/>
        <v>AER,SVO</v>
      </c>
      <c r="F4716" s="6" t="s">
        <v>15</v>
      </c>
      <c r="G4716">
        <v>2301600</v>
      </c>
      <c r="H4716" t="str">
        <f t="shared" si="368"/>
        <v>Evening</v>
      </c>
      <c r="I4716" s="11">
        <v>164</v>
      </c>
      <c r="J4716">
        <v>324</v>
      </c>
      <c r="K4716">
        <v>0.50617283950617287</v>
      </c>
    </row>
    <row r="4717" spans="1:11" x14ac:dyDescent="0.3">
      <c r="A4717" s="7">
        <f t="shared" si="371"/>
        <v>42940</v>
      </c>
      <c r="B4717" s="8">
        <f t="shared" si="371"/>
        <v>18</v>
      </c>
      <c r="C4717" s="6" t="s">
        <v>531</v>
      </c>
      <c r="D4717" s="10" t="s">
        <v>20</v>
      </c>
      <c r="E4717" s="6" t="s">
        <v>532</v>
      </c>
      <c r="F4717" s="6" t="s">
        <v>15</v>
      </c>
      <c r="G4717">
        <v>317500</v>
      </c>
      <c r="H4717" t="str">
        <f t="shared" si="368"/>
        <v>Evening</v>
      </c>
      <c r="I4717" s="11">
        <v>33</v>
      </c>
      <c r="J4717">
        <v>50</v>
      </c>
      <c r="K4717">
        <v>0.66</v>
      </c>
    </row>
    <row r="4718" spans="1:11" x14ac:dyDescent="0.3">
      <c r="A4718" s="7">
        <f t="shared" si="371"/>
        <v>42940</v>
      </c>
      <c r="B4718" s="8">
        <f t="shared" si="371"/>
        <v>18</v>
      </c>
      <c r="C4718" s="6" t="s">
        <v>533</v>
      </c>
      <c r="D4718" s="10" t="s">
        <v>20</v>
      </c>
      <c r="E4718" s="6" t="s">
        <v>534</v>
      </c>
      <c r="F4718" s="6" t="s">
        <v>15</v>
      </c>
      <c r="G4718">
        <v>131400</v>
      </c>
      <c r="H4718" t="str">
        <f t="shared" si="368"/>
        <v>Evening</v>
      </c>
      <c r="I4718" s="11">
        <v>9</v>
      </c>
      <c r="J4718">
        <v>50</v>
      </c>
      <c r="K4718">
        <v>0.18</v>
      </c>
    </row>
    <row r="4719" spans="1:11" x14ac:dyDescent="0.3">
      <c r="A4719" s="7">
        <f t="shared" si="371"/>
        <v>42940</v>
      </c>
      <c r="B4719" s="8">
        <f t="shared" si="371"/>
        <v>18</v>
      </c>
      <c r="C4719" s="6" t="s">
        <v>535</v>
      </c>
      <c r="D4719" s="10" t="s">
        <v>20</v>
      </c>
      <c r="E4719" s="6" t="s">
        <v>536</v>
      </c>
      <c r="F4719" s="6" t="s">
        <v>15</v>
      </c>
      <c r="G4719">
        <v>242700</v>
      </c>
      <c r="H4719" t="str">
        <f t="shared" si="368"/>
        <v>Evening</v>
      </c>
      <c r="I4719" s="11">
        <v>19</v>
      </c>
      <c r="J4719">
        <v>50</v>
      </c>
      <c r="K4719">
        <v>0.38</v>
      </c>
    </row>
    <row r="4720" spans="1:11" x14ac:dyDescent="0.3">
      <c r="A4720" s="7">
        <f t="shared" si="371"/>
        <v>42940</v>
      </c>
      <c r="B4720" s="8">
        <f t="shared" si="371"/>
        <v>18</v>
      </c>
      <c r="C4720" s="9" t="s">
        <v>537</v>
      </c>
      <c r="D4720" s="10" t="s">
        <v>12</v>
      </c>
      <c r="E4720" s="9" t="s">
        <v>538</v>
      </c>
      <c r="F4720" s="6" t="s">
        <v>14</v>
      </c>
      <c r="G4720">
        <v>129000</v>
      </c>
      <c r="H4720" t="str">
        <f t="shared" si="368"/>
        <v>Evening</v>
      </c>
      <c r="I4720" s="11">
        <v>6</v>
      </c>
      <c r="J4720">
        <v>12</v>
      </c>
      <c r="K4720">
        <v>0.5</v>
      </c>
    </row>
    <row r="4721" spans="1:11" x14ac:dyDescent="0.3">
      <c r="A4721" s="7">
        <f t="shared" si="371"/>
        <v>42940</v>
      </c>
      <c r="B4721" s="8">
        <f t="shared" si="371"/>
        <v>18</v>
      </c>
      <c r="C4721" s="9" t="str">
        <f>C4720</f>
        <v>PG0106</v>
      </c>
      <c r="D4721" s="10" t="str">
        <f>D4720</f>
        <v>SU9</v>
      </c>
      <c r="E4721" s="9" t="str">
        <f>E4720</f>
        <v>VKO,ULV</v>
      </c>
      <c r="F4721" s="6" t="s">
        <v>15</v>
      </c>
      <c r="G4721">
        <v>267800</v>
      </c>
      <c r="H4721" t="str">
        <f t="shared" si="368"/>
        <v>Evening</v>
      </c>
      <c r="I4721" s="11">
        <v>37</v>
      </c>
      <c r="J4721">
        <v>85</v>
      </c>
      <c r="K4721">
        <v>0.43529411764705878</v>
      </c>
    </row>
    <row r="4722" spans="1:11" x14ac:dyDescent="0.3">
      <c r="A4722" s="7">
        <f t="shared" si="371"/>
        <v>42940</v>
      </c>
      <c r="B4722" s="8">
        <f t="shared" si="371"/>
        <v>18</v>
      </c>
      <c r="C4722" s="6" t="s">
        <v>541</v>
      </c>
      <c r="D4722" s="10" t="s">
        <v>20</v>
      </c>
      <c r="E4722" s="6" t="s">
        <v>542</v>
      </c>
      <c r="F4722" s="6" t="s">
        <v>15</v>
      </c>
      <c r="G4722">
        <v>73500</v>
      </c>
      <c r="H4722" t="str">
        <f t="shared" si="368"/>
        <v>Evening</v>
      </c>
      <c r="I4722" s="11">
        <v>7</v>
      </c>
      <c r="J4722">
        <v>50</v>
      </c>
      <c r="K4722">
        <v>0.14000000000000001</v>
      </c>
    </row>
    <row r="4723" spans="1:11" x14ac:dyDescent="0.3">
      <c r="A4723" s="7">
        <f t="shared" si="371"/>
        <v>42940</v>
      </c>
      <c r="B4723" s="8">
        <f t="shared" si="371"/>
        <v>18</v>
      </c>
      <c r="C4723" s="9" t="s">
        <v>543</v>
      </c>
      <c r="D4723" s="10" t="s">
        <v>12</v>
      </c>
      <c r="E4723" s="9" t="s">
        <v>544</v>
      </c>
      <c r="F4723" s="6" t="s">
        <v>14</v>
      </c>
      <c r="G4723">
        <v>288400</v>
      </c>
      <c r="H4723" t="str">
        <f t="shared" si="368"/>
        <v>Evening</v>
      </c>
      <c r="I4723" s="11">
        <v>7</v>
      </c>
      <c r="J4723">
        <v>12</v>
      </c>
      <c r="K4723">
        <v>0.58333333333333337</v>
      </c>
    </row>
    <row r="4724" spans="1:11" x14ac:dyDescent="0.3">
      <c r="A4724" s="7">
        <f t="shared" si="371"/>
        <v>42940</v>
      </c>
      <c r="B4724" s="8">
        <f t="shared" si="371"/>
        <v>18</v>
      </c>
      <c r="C4724" s="9" t="str">
        <f>C4723</f>
        <v>PG0184</v>
      </c>
      <c r="D4724" s="10" t="str">
        <f>D4723</f>
        <v>SU9</v>
      </c>
      <c r="E4724" s="9" t="str">
        <f>E4723</f>
        <v>CEK,VOG</v>
      </c>
      <c r="F4724" s="6" t="s">
        <v>15</v>
      </c>
      <c r="G4724">
        <v>675500</v>
      </c>
      <c r="H4724" t="str">
        <f t="shared" si="368"/>
        <v>Evening</v>
      </c>
      <c r="I4724" s="11">
        <v>49</v>
      </c>
      <c r="J4724">
        <v>85</v>
      </c>
      <c r="K4724">
        <v>0.57647058823529407</v>
      </c>
    </row>
    <row r="4725" spans="1:11" x14ac:dyDescent="0.3">
      <c r="A4725" s="7">
        <f t="shared" si="371"/>
        <v>42940</v>
      </c>
      <c r="B4725" s="8">
        <f t="shared" si="371"/>
        <v>18</v>
      </c>
      <c r="C4725" s="9" t="s">
        <v>545</v>
      </c>
      <c r="D4725" s="10" t="s">
        <v>85</v>
      </c>
      <c r="E4725" s="9" t="s">
        <v>546</v>
      </c>
      <c r="F4725" s="6" t="s">
        <v>14</v>
      </c>
      <c r="G4725">
        <v>427900</v>
      </c>
      <c r="H4725" t="str">
        <f t="shared" si="368"/>
        <v>Evening</v>
      </c>
      <c r="I4725" s="11">
        <v>11</v>
      </c>
      <c r="J4725">
        <v>12</v>
      </c>
      <c r="K4725">
        <v>0.91666666666666663</v>
      </c>
    </row>
    <row r="4726" spans="1:11" x14ac:dyDescent="0.3">
      <c r="A4726" s="7">
        <f t="shared" si="371"/>
        <v>42940</v>
      </c>
      <c r="B4726" s="8">
        <f t="shared" si="371"/>
        <v>18</v>
      </c>
      <c r="C4726" s="9" t="str">
        <f>C4725</f>
        <v>PG0210</v>
      </c>
      <c r="D4726" s="10" t="str">
        <f>D4725</f>
        <v>733</v>
      </c>
      <c r="E4726" s="9" t="str">
        <f>E4725</f>
        <v>DME,MRV</v>
      </c>
      <c r="F4726" s="6" t="s">
        <v>15</v>
      </c>
      <c r="G4726">
        <v>1045200</v>
      </c>
      <c r="H4726" t="str">
        <f t="shared" si="368"/>
        <v>Evening</v>
      </c>
      <c r="I4726" s="11">
        <v>80</v>
      </c>
      <c r="J4726">
        <v>118</v>
      </c>
      <c r="K4726">
        <v>0.67796610169491522</v>
      </c>
    </row>
    <row r="4727" spans="1:11" x14ac:dyDescent="0.3">
      <c r="A4727" s="7">
        <f t="shared" si="371"/>
        <v>42940</v>
      </c>
      <c r="B4727" s="8">
        <f t="shared" si="371"/>
        <v>18</v>
      </c>
      <c r="C4727" s="9" t="s">
        <v>547</v>
      </c>
      <c r="D4727" s="10" t="s">
        <v>98</v>
      </c>
      <c r="E4727" s="9" t="s">
        <v>548</v>
      </c>
      <c r="F4727" s="6" t="s">
        <v>14</v>
      </c>
      <c r="G4727">
        <v>330000</v>
      </c>
      <c r="H4727" t="str">
        <f t="shared" si="368"/>
        <v>Evening</v>
      </c>
      <c r="I4727" s="11">
        <v>12</v>
      </c>
      <c r="J4727">
        <v>28</v>
      </c>
      <c r="K4727">
        <v>0.42857142857142849</v>
      </c>
    </row>
    <row r="4728" spans="1:11" x14ac:dyDescent="0.3">
      <c r="A4728" s="7">
        <f t="shared" si="371"/>
        <v>42940</v>
      </c>
      <c r="B4728" s="8">
        <f t="shared" si="371"/>
        <v>18</v>
      </c>
      <c r="C4728" s="9" t="str">
        <f>C4727</f>
        <v>PG0212</v>
      </c>
      <c r="D4728" s="10" t="str">
        <f>D4727</f>
        <v>321</v>
      </c>
      <c r="E4728" s="9" t="str">
        <f>E4727</f>
        <v>DME,ROV</v>
      </c>
      <c r="F4728" s="6" t="s">
        <v>15</v>
      </c>
      <c r="G4728">
        <v>490300</v>
      </c>
      <c r="H4728" t="str">
        <f t="shared" si="368"/>
        <v>Evening</v>
      </c>
      <c r="I4728" s="11">
        <v>53</v>
      </c>
      <c r="J4728">
        <v>142</v>
      </c>
      <c r="K4728">
        <v>0.37323943661971831</v>
      </c>
    </row>
    <row r="4729" spans="1:11" x14ac:dyDescent="0.3">
      <c r="A4729" s="7">
        <f t="shared" si="371"/>
        <v>42940</v>
      </c>
      <c r="B4729" s="8">
        <f t="shared" si="371"/>
        <v>18</v>
      </c>
      <c r="C4729" s="9" t="s">
        <v>549</v>
      </c>
      <c r="D4729" s="10" t="s">
        <v>25</v>
      </c>
      <c r="E4729" s="9" t="s">
        <v>550</v>
      </c>
      <c r="F4729" s="6" t="s">
        <v>14</v>
      </c>
      <c r="G4729">
        <v>451100</v>
      </c>
      <c r="H4729" t="str">
        <f t="shared" si="368"/>
        <v>Evening</v>
      </c>
      <c r="I4729" s="11">
        <v>13</v>
      </c>
      <c r="J4729">
        <v>30</v>
      </c>
      <c r="K4729">
        <v>0.43333333333333329</v>
      </c>
    </row>
    <row r="4730" spans="1:11" x14ac:dyDescent="0.3">
      <c r="A4730" s="7">
        <f t="shared" si="371"/>
        <v>42940</v>
      </c>
      <c r="B4730" s="8">
        <f t="shared" si="371"/>
        <v>18</v>
      </c>
      <c r="C4730" s="9" t="str">
        <f>C4729</f>
        <v>PG0220</v>
      </c>
      <c r="D4730" s="10" t="str">
        <f>D4729</f>
        <v>763</v>
      </c>
      <c r="E4730" s="9" t="str">
        <f>E4729</f>
        <v>DME,KRR</v>
      </c>
      <c r="F4730" s="6" t="s">
        <v>15</v>
      </c>
      <c r="G4730">
        <v>1551600</v>
      </c>
      <c r="H4730" t="str">
        <f t="shared" si="368"/>
        <v>Evening</v>
      </c>
      <c r="I4730" s="11">
        <v>133</v>
      </c>
      <c r="J4730">
        <v>192</v>
      </c>
      <c r="K4730">
        <v>0.69270833333333337</v>
      </c>
    </row>
    <row r="4731" spans="1:11" x14ac:dyDescent="0.3">
      <c r="A4731" s="7">
        <f t="shared" ref="A4731:E4746" si="372">A4730</f>
        <v>42940</v>
      </c>
      <c r="B4731" s="8">
        <f t="shared" si="372"/>
        <v>18</v>
      </c>
      <c r="C4731" s="9" t="s">
        <v>551</v>
      </c>
      <c r="D4731" s="10" t="s">
        <v>85</v>
      </c>
      <c r="E4731" s="9" t="s">
        <v>552</v>
      </c>
      <c r="F4731" s="6" t="s">
        <v>14</v>
      </c>
      <c r="G4731">
        <v>366000</v>
      </c>
      <c r="H4731" t="str">
        <f t="shared" si="368"/>
        <v>Evening</v>
      </c>
      <c r="I4731" s="11">
        <v>10</v>
      </c>
      <c r="J4731">
        <v>12</v>
      </c>
      <c r="K4731">
        <v>0.83333333333333337</v>
      </c>
    </row>
    <row r="4732" spans="1:11" x14ac:dyDescent="0.3">
      <c r="A4732" s="7">
        <f t="shared" si="372"/>
        <v>42940</v>
      </c>
      <c r="B4732" s="8">
        <f t="shared" si="372"/>
        <v>18</v>
      </c>
      <c r="C4732" s="9" t="str">
        <f>C4731</f>
        <v>PG0251</v>
      </c>
      <c r="D4732" s="10" t="str">
        <f>D4731</f>
        <v>733</v>
      </c>
      <c r="E4732" s="9" t="str">
        <f>E4731</f>
        <v>SVO,AAQ</v>
      </c>
      <c r="F4732" s="6" t="s">
        <v>15</v>
      </c>
      <c r="G4732">
        <v>1041800</v>
      </c>
      <c r="H4732" t="str">
        <f t="shared" si="368"/>
        <v>Evening</v>
      </c>
      <c r="I4732" s="11">
        <v>85</v>
      </c>
      <c r="J4732">
        <v>118</v>
      </c>
      <c r="K4732">
        <v>0.72033898305084743</v>
      </c>
    </row>
    <row r="4733" spans="1:11" x14ac:dyDescent="0.3">
      <c r="A4733" s="7">
        <f t="shared" si="372"/>
        <v>42940</v>
      </c>
      <c r="B4733" s="8">
        <f t="shared" si="372"/>
        <v>18</v>
      </c>
      <c r="C4733" s="6" t="s">
        <v>553</v>
      </c>
      <c r="D4733" s="10" t="s">
        <v>20</v>
      </c>
      <c r="E4733" s="6" t="s">
        <v>554</v>
      </c>
      <c r="F4733" s="6" t="s">
        <v>15</v>
      </c>
      <c r="G4733">
        <v>56100</v>
      </c>
      <c r="H4733" t="str">
        <f t="shared" si="368"/>
        <v>Evening</v>
      </c>
      <c r="I4733" s="11">
        <v>18</v>
      </c>
      <c r="J4733">
        <v>50</v>
      </c>
      <c r="K4733">
        <v>0.36</v>
      </c>
    </row>
    <row r="4734" spans="1:11" x14ac:dyDescent="0.3">
      <c r="A4734" s="7">
        <f t="shared" si="372"/>
        <v>42940</v>
      </c>
      <c r="B4734" s="8">
        <f t="shared" si="372"/>
        <v>18</v>
      </c>
      <c r="C4734" s="9" t="s">
        <v>555</v>
      </c>
      <c r="D4734" s="10" t="s">
        <v>61</v>
      </c>
      <c r="E4734" s="9" t="s">
        <v>556</v>
      </c>
      <c r="F4734" s="6" t="s">
        <v>14</v>
      </c>
      <c r="G4734">
        <v>280000</v>
      </c>
      <c r="H4734" t="str">
        <f t="shared" si="368"/>
        <v>Evening</v>
      </c>
      <c r="I4734" s="11">
        <v>8</v>
      </c>
      <c r="J4734">
        <v>30</v>
      </c>
      <c r="K4734">
        <v>0.26666666666666672</v>
      </c>
    </row>
    <row r="4735" spans="1:11" x14ac:dyDescent="0.3">
      <c r="A4735" s="7">
        <f t="shared" si="372"/>
        <v>42940</v>
      </c>
      <c r="B4735" s="8">
        <f t="shared" si="372"/>
        <v>18</v>
      </c>
      <c r="C4735" s="9" t="str">
        <f t="shared" si="372"/>
        <v>PG0413</v>
      </c>
      <c r="D4735" s="10" t="str">
        <f t="shared" si="372"/>
        <v>773</v>
      </c>
      <c r="E4735" s="9" t="str">
        <f t="shared" si="372"/>
        <v>PEE,VKO</v>
      </c>
      <c r="F4735" s="6" t="s">
        <v>63</v>
      </c>
      <c r="G4735">
        <v>358200</v>
      </c>
      <c r="H4735" t="str">
        <f t="shared" si="368"/>
        <v>Evening</v>
      </c>
      <c r="I4735" s="11">
        <v>18</v>
      </c>
      <c r="J4735">
        <v>48</v>
      </c>
      <c r="K4735">
        <v>0.375</v>
      </c>
    </row>
    <row r="4736" spans="1:11" x14ac:dyDescent="0.3">
      <c r="A4736" s="7">
        <f t="shared" si="372"/>
        <v>42940</v>
      </c>
      <c r="B4736" s="8">
        <f t="shared" si="372"/>
        <v>18</v>
      </c>
      <c r="C4736" s="9" t="str">
        <f t="shared" si="372"/>
        <v>PG0413</v>
      </c>
      <c r="D4736" s="10" t="str">
        <f t="shared" si="372"/>
        <v>773</v>
      </c>
      <c r="E4736" s="9" t="str">
        <f t="shared" si="372"/>
        <v>PEE,VKO</v>
      </c>
      <c r="F4736" s="6" t="s">
        <v>15</v>
      </c>
      <c r="G4736">
        <v>1160500</v>
      </c>
      <c r="H4736" t="str">
        <f t="shared" si="368"/>
        <v>Evening</v>
      </c>
      <c r="I4736" s="11">
        <v>99</v>
      </c>
      <c r="J4736">
        <v>324</v>
      </c>
      <c r="K4736">
        <v>0.30555555555555558</v>
      </c>
    </row>
    <row r="4737" spans="1:11" x14ac:dyDescent="0.3">
      <c r="A4737" s="7">
        <f t="shared" si="372"/>
        <v>42940</v>
      </c>
      <c r="B4737" s="8">
        <f t="shared" si="372"/>
        <v>18</v>
      </c>
      <c r="C4737" s="9" t="s">
        <v>559</v>
      </c>
      <c r="D4737" s="10" t="s">
        <v>98</v>
      </c>
      <c r="E4737" s="9" t="s">
        <v>173</v>
      </c>
      <c r="F4737" s="6" t="s">
        <v>14</v>
      </c>
      <c r="G4737">
        <v>288000</v>
      </c>
      <c r="H4737" t="str">
        <f t="shared" si="368"/>
        <v>Evening</v>
      </c>
      <c r="I4737" s="11">
        <v>16</v>
      </c>
      <c r="J4737">
        <v>28</v>
      </c>
      <c r="K4737">
        <v>0.5714285714285714</v>
      </c>
    </row>
    <row r="4738" spans="1:11" x14ac:dyDescent="0.3">
      <c r="A4738" s="7">
        <f t="shared" si="372"/>
        <v>42940</v>
      </c>
      <c r="B4738" s="8">
        <f t="shared" si="372"/>
        <v>18</v>
      </c>
      <c r="C4738" s="9" t="str">
        <f>C4737</f>
        <v>PG0472</v>
      </c>
      <c r="D4738" s="10" t="str">
        <f>D4737</f>
        <v>321</v>
      </c>
      <c r="E4738" s="9" t="str">
        <f>E4737</f>
        <v>SVO,LED</v>
      </c>
      <c r="F4738" s="6" t="s">
        <v>15</v>
      </c>
      <c r="G4738">
        <v>436200</v>
      </c>
      <c r="H4738" t="str">
        <f t="shared" ref="H4738:H4801" si="373">_xlfn.IFS(B4738&gt;=20,"Night",B4738&gt;=16,"Evening",B4738&gt;=12,"AfterNoon",B4738&gt;=8,"BeforeNoon",B4738&gt;=4,"Morning",B4738&lt;4,"EarlyMorning")</f>
        <v>Evening</v>
      </c>
      <c r="I4738" s="11">
        <v>72</v>
      </c>
      <c r="J4738">
        <v>142</v>
      </c>
      <c r="K4738">
        <v>0.50704225352112675</v>
      </c>
    </row>
    <row r="4739" spans="1:11" x14ac:dyDescent="0.3">
      <c r="A4739" s="7">
        <f t="shared" si="372"/>
        <v>42940</v>
      </c>
      <c r="B4739" s="8">
        <f t="shared" si="372"/>
        <v>18</v>
      </c>
      <c r="C4739" s="9" t="s">
        <v>560</v>
      </c>
      <c r="D4739" s="10" t="s">
        <v>12</v>
      </c>
      <c r="E4739" s="9" t="s">
        <v>561</v>
      </c>
      <c r="F4739" s="6" t="s">
        <v>14</v>
      </c>
      <c r="G4739">
        <v>330000</v>
      </c>
      <c r="H4739" t="str">
        <f t="shared" si="373"/>
        <v>Evening</v>
      </c>
      <c r="I4739" s="11">
        <v>10</v>
      </c>
      <c r="J4739">
        <v>12</v>
      </c>
      <c r="K4739">
        <v>0.83333333333333337</v>
      </c>
    </row>
    <row r="4740" spans="1:11" x14ac:dyDescent="0.3">
      <c r="A4740" s="7">
        <f t="shared" si="372"/>
        <v>42940</v>
      </c>
      <c r="B4740" s="8">
        <f t="shared" si="372"/>
        <v>18</v>
      </c>
      <c r="C4740" s="9" t="str">
        <f>C4739</f>
        <v>PG0510</v>
      </c>
      <c r="D4740" s="10" t="str">
        <f>D4739</f>
        <v>SU9</v>
      </c>
      <c r="E4740" s="9" t="str">
        <f>E4739</f>
        <v>ESL,DME</v>
      </c>
      <c r="F4740" s="6" t="s">
        <v>15</v>
      </c>
      <c r="G4740">
        <v>608300</v>
      </c>
      <c r="H4740" t="str">
        <f t="shared" si="373"/>
        <v>Evening</v>
      </c>
      <c r="I4740" s="11">
        <v>55</v>
      </c>
      <c r="J4740">
        <v>85</v>
      </c>
      <c r="K4740">
        <v>0.6470588235294118</v>
      </c>
    </row>
    <row r="4741" spans="1:11" x14ac:dyDescent="0.3">
      <c r="A4741" s="7">
        <f t="shared" si="372"/>
        <v>42940</v>
      </c>
      <c r="B4741" s="8">
        <f t="shared" si="372"/>
        <v>18</v>
      </c>
      <c r="C4741" s="6" t="s">
        <v>562</v>
      </c>
      <c r="D4741" s="10" t="s">
        <v>30</v>
      </c>
      <c r="E4741" s="6" t="s">
        <v>563</v>
      </c>
      <c r="F4741" s="6" t="s">
        <v>15</v>
      </c>
      <c r="G4741">
        <v>29000</v>
      </c>
      <c r="H4741" t="str">
        <f t="shared" si="373"/>
        <v>Evening</v>
      </c>
      <c r="I4741" s="11">
        <v>5</v>
      </c>
      <c r="J4741">
        <v>12</v>
      </c>
      <c r="K4741">
        <v>0.41666666666666669</v>
      </c>
    </row>
    <row r="4742" spans="1:11" x14ac:dyDescent="0.3">
      <c r="A4742" s="7">
        <f t="shared" si="372"/>
        <v>42940</v>
      </c>
      <c r="B4742" s="8">
        <f t="shared" si="372"/>
        <v>18</v>
      </c>
      <c r="C4742" s="9" t="s">
        <v>564</v>
      </c>
      <c r="D4742" s="10" t="s">
        <v>12</v>
      </c>
      <c r="E4742" s="9" t="s">
        <v>565</v>
      </c>
      <c r="F4742" s="6" t="s">
        <v>14</v>
      </c>
      <c r="G4742">
        <v>161600</v>
      </c>
      <c r="H4742" t="str">
        <f t="shared" si="373"/>
        <v>Evening</v>
      </c>
      <c r="I4742" s="11">
        <v>8</v>
      </c>
      <c r="J4742">
        <v>12</v>
      </c>
      <c r="K4742">
        <v>0.66666666666666663</v>
      </c>
    </row>
    <row r="4743" spans="1:11" x14ac:dyDescent="0.3">
      <c r="A4743" s="7">
        <f t="shared" si="372"/>
        <v>42940</v>
      </c>
      <c r="B4743" s="8">
        <f t="shared" si="372"/>
        <v>18</v>
      </c>
      <c r="C4743" s="9" t="str">
        <f>C4742</f>
        <v>PG0605</v>
      </c>
      <c r="D4743" s="10" t="str">
        <f>D4742</f>
        <v>SU9</v>
      </c>
      <c r="E4743" s="9" t="str">
        <f>E4742</f>
        <v>DME,ULV</v>
      </c>
      <c r="F4743" s="6" t="s">
        <v>15</v>
      </c>
      <c r="G4743">
        <v>411500</v>
      </c>
      <c r="H4743" t="str">
        <f t="shared" si="373"/>
        <v>Evening</v>
      </c>
      <c r="I4743" s="11">
        <v>61</v>
      </c>
      <c r="J4743">
        <v>85</v>
      </c>
      <c r="K4743">
        <v>0.71764705882352942</v>
      </c>
    </row>
    <row r="4744" spans="1:11" x14ac:dyDescent="0.3">
      <c r="A4744" s="7">
        <f t="shared" si="372"/>
        <v>42940</v>
      </c>
      <c r="B4744" s="8">
        <v>19</v>
      </c>
      <c r="C4744" s="6" t="s">
        <v>566</v>
      </c>
      <c r="D4744" s="10" t="s">
        <v>20</v>
      </c>
      <c r="E4744" s="6" t="s">
        <v>567</v>
      </c>
      <c r="F4744" s="6" t="s">
        <v>15</v>
      </c>
      <c r="G4744">
        <v>54500</v>
      </c>
      <c r="H4744" t="str">
        <f t="shared" si="373"/>
        <v>Evening</v>
      </c>
      <c r="I4744" s="11">
        <v>10</v>
      </c>
      <c r="J4744">
        <v>50</v>
      </c>
      <c r="K4744">
        <v>0.2</v>
      </c>
    </row>
    <row r="4745" spans="1:11" x14ac:dyDescent="0.3">
      <c r="A4745" s="7">
        <f t="shared" si="372"/>
        <v>42940</v>
      </c>
      <c r="B4745" s="8">
        <f t="shared" si="372"/>
        <v>19</v>
      </c>
      <c r="C4745" s="9" t="s">
        <v>844</v>
      </c>
      <c r="D4745" s="10" t="s">
        <v>12</v>
      </c>
      <c r="E4745" s="9" t="s">
        <v>845</v>
      </c>
      <c r="F4745" s="6" t="s">
        <v>14</v>
      </c>
      <c r="G4745">
        <v>43000</v>
      </c>
      <c r="H4745" t="str">
        <f t="shared" si="373"/>
        <v>Evening</v>
      </c>
      <c r="I4745" s="11">
        <v>2</v>
      </c>
      <c r="J4745">
        <v>12</v>
      </c>
      <c r="K4745">
        <v>0.16666666666666671</v>
      </c>
    </row>
    <row r="4746" spans="1:11" x14ac:dyDescent="0.3">
      <c r="A4746" s="7">
        <f t="shared" si="372"/>
        <v>42940</v>
      </c>
      <c r="B4746" s="8">
        <f t="shared" si="372"/>
        <v>19</v>
      </c>
      <c r="C4746" s="9" t="str">
        <f>C4745</f>
        <v>PG0107</v>
      </c>
      <c r="D4746" s="10" t="str">
        <f>D4745</f>
        <v>SU9</v>
      </c>
      <c r="E4746" s="9" t="str">
        <f>E4745</f>
        <v>ULV,VKO</v>
      </c>
      <c r="F4746" s="6" t="s">
        <v>15</v>
      </c>
      <c r="G4746">
        <v>145400</v>
      </c>
      <c r="H4746" t="str">
        <f t="shared" si="373"/>
        <v>Evening</v>
      </c>
      <c r="I4746" s="11">
        <v>20</v>
      </c>
      <c r="J4746">
        <v>85</v>
      </c>
      <c r="K4746">
        <v>0.23529411764705879</v>
      </c>
    </row>
    <row r="4747" spans="1:11" x14ac:dyDescent="0.3">
      <c r="A4747" s="7">
        <f t="shared" ref="A4747:B4762" si="374">A4746</f>
        <v>42940</v>
      </c>
      <c r="B4747" s="8">
        <f t="shared" si="374"/>
        <v>19</v>
      </c>
      <c r="C4747" s="9" t="s">
        <v>568</v>
      </c>
      <c r="D4747" s="10" t="s">
        <v>12</v>
      </c>
      <c r="E4747" s="9" t="s">
        <v>569</v>
      </c>
      <c r="F4747" s="6" t="s">
        <v>14</v>
      </c>
      <c r="G4747">
        <v>112700</v>
      </c>
      <c r="H4747" t="str">
        <f t="shared" si="373"/>
        <v>Evening</v>
      </c>
      <c r="I4747" s="11">
        <v>7</v>
      </c>
      <c r="J4747">
        <v>12</v>
      </c>
      <c r="K4747">
        <v>0.58333333333333337</v>
      </c>
    </row>
    <row r="4748" spans="1:11" x14ac:dyDescent="0.3">
      <c r="A4748" s="7">
        <f t="shared" si="374"/>
        <v>42940</v>
      </c>
      <c r="B4748" s="8">
        <f t="shared" si="374"/>
        <v>19</v>
      </c>
      <c r="C4748" s="9" t="str">
        <f>C4747</f>
        <v>PG0118</v>
      </c>
      <c r="D4748" s="10" t="str">
        <f>D4747</f>
        <v>SU9</v>
      </c>
      <c r="E4748" s="9" t="str">
        <f>E4747</f>
        <v>DME,EGO</v>
      </c>
      <c r="F4748" s="6" t="s">
        <v>15</v>
      </c>
      <c r="G4748">
        <v>308300</v>
      </c>
      <c r="H4748" t="str">
        <f t="shared" si="373"/>
        <v>Evening</v>
      </c>
      <c r="I4748" s="11">
        <v>57</v>
      </c>
      <c r="J4748">
        <v>85</v>
      </c>
      <c r="K4748">
        <v>0.6705882352941176</v>
      </c>
    </row>
    <row r="4749" spans="1:11" x14ac:dyDescent="0.3">
      <c r="A4749" s="7">
        <f t="shared" si="374"/>
        <v>42940</v>
      </c>
      <c r="B4749" s="8">
        <f t="shared" si="374"/>
        <v>19</v>
      </c>
      <c r="C4749" s="9" t="s">
        <v>570</v>
      </c>
      <c r="D4749" s="10" t="s">
        <v>12</v>
      </c>
      <c r="E4749" s="9" t="s">
        <v>151</v>
      </c>
      <c r="F4749" s="6" t="s">
        <v>14</v>
      </c>
      <c r="G4749">
        <v>55500</v>
      </c>
      <c r="H4749" t="str">
        <f t="shared" si="373"/>
        <v>Evening</v>
      </c>
      <c r="I4749" s="11">
        <v>5</v>
      </c>
      <c r="J4749">
        <v>12</v>
      </c>
      <c r="K4749">
        <v>0.41666666666666669</v>
      </c>
    </row>
    <row r="4750" spans="1:11" x14ac:dyDescent="0.3">
      <c r="A4750" s="7">
        <f t="shared" si="374"/>
        <v>42940</v>
      </c>
      <c r="B4750" s="8">
        <f t="shared" si="374"/>
        <v>19</v>
      </c>
      <c r="C4750" s="9" t="str">
        <f>C4749</f>
        <v>PG0158</v>
      </c>
      <c r="D4750" s="10" t="str">
        <f>D4749</f>
        <v>SU9</v>
      </c>
      <c r="E4750" s="9" t="str">
        <f>E4749</f>
        <v>SVO,BZK</v>
      </c>
      <c r="F4750" s="6" t="s">
        <v>15</v>
      </c>
      <c r="G4750">
        <v>67000</v>
      </c>
      <c r="H4750" t="str">
        <f t="shared" si="373"/>
        <v>Evening</v>
      </c>
      <c r="I4750" s="11">
        <v>18</v>
      </c>
      <c r="J4750">
        <v>85</v>
      </c>
      <c r="K4750">
        <v>0.21176470588235291</v>
      </c>
    </row>
    <row r="4751" spans="1:11" x14ac:dyDescent="0.3">
      <c r="A4751" s="7">
        <f t="shared" si="374"/>
        <v>42940</v>
      </c>
      <c r="B4751" s="8">
        <f t="shared" si="374"/>
        <v>19</v>
      </c>
      <c r="C4751" s="9" t="s">
        <v>846</v>
      </c>
      <c r="D4751" s="10" t="s">
        <v>12</v>
      </c>
      <c r="E4751" s="9" t="s">
        <v>425</v>
      </c>
      <c r="F4751" s="6" t="s">
        <v>14</v>
      </c>
      <c r="G4751">
        <v>22200</v>
      </c>
      <c r="H4751" t="str">
        <f t="shared" si="373"/>
        <v>Evening</v>
      </c>
      <c r="I4751" s="11">
        <v>2</v>
      </c>
      <c r="J4751">
        <v>12</v>
      </c>
      <c r="K4751">
        <v>0.16666666666666671</v>
      </c>
    </row>
    <row r="4752" spans="1:11" x14ac:dyDescent="0.3">
      <c r="A4752" s="7">
        <f t="shared" si="374"/>
        <v>42940</v>
      </c>
      <c r="B4752" s="8">
        <f t="shared" si="374"/>
        <v>19</v>
      </c>
      <c r="C4752" s="9" t="str">
        <f>C4751</f>
        <v>PG0162</v>
      </c>
      <c r="D4752" s="10" t="str">
        <f>D4751</f>
        <v>SU9</v>
      </c>
      <c r="E4752" s="9" t="str">
        <f>E4751</f>
        <v>BZK,SVO</v>
      </c>
      <c r="F4752" s="6" t="s">
        <v>15</v>
      </c>
      <c r="G4752">
        <v>48500</v>
      </c>
      <c r="H4752" t="str">
        <f t="shared" si="373"/>
        <v>Evening</v>
      </c>
      <c r="I4752" s="11">
        <v>13</v>
      </c>
      <c r="J4752">
        <v>85</v>
      </c>
      <c r="K4752">
        <v>0.15294117647058819</v>
      </c>
    </row>
    <row r="4753" spans="1:11" x14ac:dyDescent="0.3">
      <c r="A4753" s="7">
        <f t="shared" si="374"/>
        <v>42940</v>
      </c>
      <c r="B4753" s="8">
        <f t="shared" si="374"/>
        <v>19</v>
      </c>
      <c r="C4753" s="9" t="s">
        <v>767</v>
      </c>
      <c r="D4753" s="10" t="s">
        <v>12</v>
      </c>
      <c r="E4753" s="9" t="s">
        <v>768</v>
      </c>
      <c r="F4753" s="6" t="s">
        <v>14</v>
      </c>
      <c r="G4753">
        <v>59500</v>
      </c>
      <c r="H4753" t="str">
        <f t="shared" si="373"/>
        <v>Evening</v>
      </c>
      <c r="I4753" s="11">
        <v>5</v>
      </c>
      <c r="J4753">
        <v>12</v>
      </c>
      <c r="K4753">
        <v>0.41666666666666669</v>
      </c>
    </row>
    <row r="4754" spans="1:11" x14ac:dyDescent="0.3">
      <c r="A4754" s="7">
        <f t="shared" si="374"/>
        <v>42940</v>
      </c>
      <c r="B4754" s="8">
        <f t="shared" si="374"/>
        <v>19</v>
      </c>
      <c r="C4754" s="9" t="str">
        <f>C4753</f>
        <v>PG0181</v>
      </c>
      <c r="D4754" s="10" t="str">
        <f>D4753</f>
        <v>SU9</v>
      </c>
      <c r="E4754" s="9" t="str">
        <f>E4753</f>
        <v>GOJ,SVO</v>
      </c>
      <c r="F4754" s="6" t="s">
        <v>15</v>
      </c>
      <c r="G4754">
        <v>128400</v>
      </c>
      <c r="H4754" t="str">
        <f t="shared" si="373"/>
        <v>Evening</v>
      </c>
      <c r="I4754" s="11">
        <v>32</v>
      </c>
      <c r="J4754">
        <v>85</v>
      </c>
      <c r="K4754">
        <v>0.37647058823529411</v>
      </c>
    </row>
    <row r="4755" spans="1:11" x14ac:dyDescent="0.3">
      <c r="A4755" s="7">
        <f t="shared" si="374"/>
        <v>42940</v>
      </c>
      <c r="B4755" s="8">
        <f t="shared" si="374"/>
        <v>19</v>
      </c>
      <c r="C4755" s="9" t="s">
        <v>571</v>
      </c>
      <c r="D4755" s="10" t="s">
        <v>25</v>
      </c>
      <c r="E4755" s="9" t="s">
        <v>572</v>
      </c>
      <c r="F4755" s="6" t="s">
        <v>14</v>
      </c>
      <c r="G4755">
        <v>386200</v>
      </c>
      <c r="H4755" t="str">
        <f t="shared" si="373"/>
        <v>Evening</v>
      </c>
      <c r="I4755" s="11">
        <v>2</v>
      </c>
      <c r="J4755">
        <v>30</v>
      </c>
      <c r="K4755">
        <v>6.6666666666666666E-2</v>
      </c>
    </row>
    <row r="4756" spans="1:11" x14ac:dyDescent="0.3">
      <c r="A4756" s="7">
        <f t="shared" si="374"/>
        <v>42940</v>
      </c>
      <c r="B4756" s="8">
        <f t="shared" si="374"/>
        <v>19</v>
      </c>
      <c r="C4756" s="9" t="str">
        <f>C4755</f>
        <v>PG0200</v>
      </c>
      <c r="D4756" s="10" t="str">
        <f>D4755</f>
        <v>763</v>
      </c>
      <c r="E4756" s="9" t="str">
        <f>E4755</f>
        <v>VKO,VVO</v>
      </c>
      <c r="F4756" s="6" t="s">
        <v>15</v>
      </c>
      <c r="G4756">
        <v>1030400</v>
      </c>
      <c r="H4756" t="str">
        <f t="shared" si="373"/>
        <v>Evening</v>
      </c>
      <c r="I4756" s="11">
        <v>16</v>
      </c>
      <c r="J4756">
        <v>192</v>
      </c>
      <c r="K4756">
        <v>8.3333333333333329E-2</v>
      </c>
    </row>
    <row r="4757" spans="1:11" x14ac:dyDescent="0.3">
      <c r="A4757" s="7">
        <f t="shared" si="374"/>
        <v>42940</v>
      </c>
      <c r="B4757" s="8">
        <f t="shared" si="374"/>
        <v>19</v>
      </c>
      <c r="C4757" s="6" t="s">
        <v>847</v>
      </c>
      <c r="D4757" s="10" t="s">
        <v>20</v>
      </c>
      <c r="E4757" s="6" t="s">
        <v>848</v>
      </c>
      <c r="F4757" s="6" t="s">
        <v>15</v>
      </c>
      <c r="G4757">
        <v>37000</v>
      </c>
      <c r="H4757" t="str">
        <f t="shared" si="373"/>
        <v>Evening</v>
      </c>
      <c r="I4757" s="11">
        <v>5</v>
      </c>
      <c r="J4757">
        <v>50</v>
      </c>
      <c r="K4757">
        <v>0.1</v>
      </c>
    </row>
    <row r="4758" spans="1:11" x14ac:dyDescent="0.3">
      <c r="A4758" s="7">
        <f t="shared" si="374"/>
        <v>42940</v>
      </c>
      <c r="B4758" s="8">
        <f t="shared" si="374"/>
        <v>19</v>
      </c>
      <c r="C4758" s="6" t="s">
        <v>573</v>
      </c>
      <c r="D4758" s="10" t="s">
        <v>20</v>
      </c>
      <c r="E4758" s="6" t="s">
        <v>574</v>
      </c>
      <c r="F4758" s="6" t="s">
        <v>15</v>
      </c>
      <c r="G4758">
        <v>90800</v>
      </c>
      <c r="H4758" t="str">
        <f t="shared" si="373"/>
        <v>Evening</v>
      </c>
      <c r="I4758" s="11">
        <v>12</v>
      </c>
      <c r="J4758">
        <v>50</v>
      </c>
      <c r="K4758">
        <v>0.24</v>
      </c>
    </row>
    <row r="4759" spans="1:11" x14ac:dyDescent="0.3">
      <c r="A4759" s="7">
        <f t="shared" si="374"/>
        <v>42940</v>
      </c>
      <c r="B4759" s="8">
        <f t="shared" si="374"/>
        <v>19</v>
      </c>
      <c r="C4759" s="9" t="s">
        <v>575</v>
      </c>
      <c r="D4759" s="10" t="s">
        <v>25</v>
      </c>
      <c r="E4759" s="9" t="s">
        <v>576</v>
      </c>
      <c r="F4759" s="6" t="s">
        <v>14</v>
      </c>
      <c r="G4759">
        <v>2234400</v>
      </c>
      <c r="H4759" t="str">
        <f t="shared" si="373"/>
        <v>Evening</v>
      </c>
      <c r="I4759" s="11">
        <v>12</v>
      </c>
      <c r="J4759">
        <v>30</v>
      </c>
      <c r="K4759">
        <v>0.4</v>
      </c>
    </row>
    <row r="4760" spans="1:11" x14ac:dyDescent="0.3">
      <c r="A4760" s="7">
        <f t="shared" si="374"/>
        <v>42940</v>
      </c>
      <c r="B4760" s="8">
        <f t="shared" si="374"/>
        <v>19</v>
      </c>
      <c r="C4760" s="9" t="str">
        <f>C4759</f>
        <v>PG0356</v>
      </c>
      <c r="D4760" s="10" t="str">
        <f>D4759</f>
        <v>763</v>
      </c>
      <c r="E4760" s="9" t="str">
        <f>E4759</f>
        <v>LED,KHV</v>
      </c>
      <c r="F4760" s="6" t="s">
        <v>15</v>
      </c>
      <c r="G4760">
        <v>5980200</v>
      </c>
      <c r="H4760" t="str">
        <f t="shared" si="373"/>
        <v>Evening</v>
      </c>
      <c r="I4760" s="11">
        <v>96</v>
      </c>
      <c r="J4760">
        <v>192</v>
      </c>
      <c r="K4760">
        <v>0.5</v>
      </c>
    </row>
    <row r="4761" spans="1:11" x14ac:dyDescent="0.3">
      <c r="A4761" s="7">
        <f t="shared" si="374"/>
        <v>42940</v>
      </c>
      <c r="B4761" s="8">
        <f t="shared" si="374"/>
        <v>19</v>
      </c>
      <c r="C4761" s="9" t="s">
        <v>577</v>
      </c>
      <c r="D4761" s="10" t="s">
        <v>12</v>
      </c>
      <c r="E4761" s="9" t="s">
        <v>578</v>
      </c>
      <c r="F4761" s="6" t="s">
        <v>14</v>
      </c>
      <c r="G4761">
        <v>80700</v>
      </c>
      <c r="H4761" t="str">
        <f t="shared" si="373"/>
        <v>Evening</v>
      </c>
      <c r="I4761" s="11">
        <v>3</v>
      </c>
      <c r="J4761">
        <v>12</v>
      </c>
      <c r="K4761">
        <v>0.25</v>
      </c>
    </row>
    <row r="4762" spans="1:11" x14ac:dyDescent="0.3">
      <c r="A4762" s="7">
        <f t="shared" si="374"/>
        <v>42940</v>
      </c>
      <c r="B4762" s="8">
        <f t="shared" si="374"/>
        <v>19</v>
      </c>
      <c r="C4762" s="9" t="str">
        <f>C4761</f>
        <v>PG0397</v>
      </c>
      <c r="D4762" s="10" t="str">
        <f>D4761</f>
        <v>SU9</v>
      </c>
      <c r="E4762" s="9" t="str">
        <f>E4761</f>
        <v>VOG,VKO</v>
      </c>
      <c r="F4762" s="6" t="s">
        <v>15</v>
      </c>
      <c r="G4762">
        <v>279900</v>
      </c>
      <c r="H4762" t="str">
        <f t="shared" si="373"/>
        <v>Evening</v>
      </c>
      <c r="I4762" s="11">
        <v>31</v>
      </c>
      <c r="J4762">
        <v>85</v>
      </c>
      <c r="K4762">
        <v>0.36470588235294121</v>
      </c>
    </row>
    <row r="4763" spans="1:11" x14ac:dyDescent="0.3">
      <c r="A4763" s="7">
        <f t="shared" ref="A4763:B4778" si="375">A4762</f>
        <v>42940</v>
      </c>
      <c r="B4763" s="8">
        <f t="shared" si="375"/>
        <v>19</v>
      </c>
      <c r="C4763" s="9" t="s">
        <v>579</v>
      </c>
      <c r="D4763" s="10" t="s">
        <v>98</v>
      </c>
      <c r="E4763" s="9" t="s">
        <v>113</v>
      </c>
      <c r="F4763" s="6" t="s">
        <v>14</v>
      </c>
      <c r="G4763">
        <v>120000</v>
      </c>
      <c r="H4763" t="str">
        <f t="shared" si="373"/>
        <v>Evening</v>
      </c>
      <c r="I4763" s="11">
        <v>6</v>
      </c>
      <c r="J4763">
        <v>28</v>
      </c>
      <c r="K4763">
        <v>0.2142857142857143</v>
      </c>
    </row>
    <row r="4764" spans="1:11" x14ac:dyDescent="0.3">
      <c r="A4764" s="7">
        <f t="shared" si="375"/>
        <v>42940</v>
      </c>
      <c r="B4764" s="8">
        <f t="shared" si="375"/>
        <v>19</v>
      </c>
      <c r="C4764" s="9" t="str">
        <f>C4763</f>
        <v>PG0404</v>
      </c>
      <c r="D4764" s="10" t="str">
        <f>D4763</f>
        <v>321</v>
      </c>
      <c r="E4764" s="9" t="str">
        <f>E4763</f>
        <v>DME,LED</v>
      </c>
      <c r="F4764" s="6" t="s">
        <v>15</v>
      </c>
      <c r="G4764">
        <v>322800</v>
      </c>
      <c r="H4764" t="str">
        <f t="shared" si="373"/>
        <v>Evening</v>
      </c>
      <c r="I4764" s="11">
        <v>48</v>
      </c>
      <c r="J4764">
        <v>142</v>
      </c>
      <c r="K4764">
        <v>0.3380281690140845</v>
      </c>
    </row>
    <row r="4765" spans="1:11" x14ac:dyDescent="0.3">
      <c r="A4765" s="7">
        <f t="shared" si="375"/>
        <v>42940</v>
      </c>
      <c r="B4765" s="8">
        <f t="shared" si="375"/>
        <v>19</v>
      </c>
      <c r="C4765" s="6" t="s">
        <v>580</v>
      </c>
      <c r="D4765" s="10" t="s">
        <v>20</v>
      </c>
      <c r="E4765" s="6" t="s">
        <v>581</v>
      </c>
      <c r="F4765" s="6" t="s">
        <v>15</v>
      </c>
      <c r="G4765">
        <v>65600</v>
      </c>
      <c r="H4765" t="str">
        <f t="shared" si="373"/>
        <v>Evening</v>
      </c>
      <c r="I4765" s="11">
        <v>16</v>
      </c>
      <c r="J4765">
        <v>50</v>
      </c>
      <c r="K4765">
        <v>0.32</v>
      </c>
    </row>
    <row r="4766" spans="1:11" x14ac:dyDescent="0.3">
      <c r="A4766" s="7">
        <f t="shared" si="375"/>
        <v>42940</v>
      </c>
      <c r="B4766" s="8">
        <f t="shared" si="375"/>
        <v>19</v>
      </c>
      <c r="C4766" s="6" t="s">
        <v>582</v>
      </c>
      <c r="D4766" s="10" t="s">
        <v>20</v>
      </c>
      <c r="E4766" s="6" t="s">
        <v>583</v>
      </c>
      <c r="F4766" s="6" t="s">
        <v>15</v>
      </c>
      <c r="G4766">
        <v>45500</v>
      </c>
      <c r="H4766" t="str">
        <f t="shared" si="373"/>
        <v>Evening</v>
      </c>
      <c r="I4766" s="11">
        <v>11</v>
      </c>
      <c r="J4766">
        <v>50</v>
      </c>
      <c r="K4766">
        <v>0.22</v>
      </c>
    </row>
    <row r="4767" spans="1:11" x14ac:dyDescent="0.3">
      <c r="A4767" s="7">
        <f t="shared" si="375"/>
        <v>42940</v>
      </c>
      <c r="B4767" s="8">
        <f t="shared" si="375"/>
        <v>19</v>
      </c>
      <c r="C4767" s="9" t="s">
        <v>584</v>
      </c>
      <c r="D4767" s="10" t="s">
        <v>12</v>
      </c>
      <c r="E4767" s="9" t="s">
        <v>585</v>
      </c>
      <c r="F4767" s="6" t="s">
        <v>14</v>
      </c>
      <c r="G4767">
        <v>53200</v>
      </c>
      <c r="H4767" t="str">
        <f t="shared" si="373"/>
        <v>Evening</v>
      </c>
      <c r="I4767" s="11">
        <v>2</v>
      </c>
      <c r="J4767">
        <v>12</v>
      </c>
      <c r="K4767">
        <v>0.16666666666666671</v>
      </c>
    </row>
    <row r="4768" spans="1:11" x14ac:dyDescent="0.3">
      <c r="A4768" s="7">
        <f t="shared" si="375"/>
        <v>42940</v>
      </c>
      <c r="B4768" s="8">
        <f t="shared" si="375"/>
        <v>19</v>
      </c>
      <c r="C4768" s="9" t="str">
        <f>C4767</f>
        <v>PG0572</v>
      </c>
      <c r="D4768" s="10" t="str">
        <f>D4767</f>
        <v>SU9</v>
      </c>
      <c r="E4768" s="9" t="str">
        <f>E4767</f>
        <v>GOJ,LED</v>
      </c>
      <c r="F4768" s="6" t="s">
        <v>15</v>
      </c>
      <c r="G4768">
        <v>348900</v>
      </c>
      <c r="H4768" t="str">
        <f t="shared" si="373"/>
        <v>Evening</v>
      </c>
      <c r="I4768" s="11">
        <v>39</v>
      </c>
      <c r="J4768">
        <v>85</v>
      </c>
      <c r="K4768">
        <v>0.45882352941176469</v>
      </c>
    </row>
    <row r="4769" spans="1:11" x14ac:dyDescent="0.3">
      <c r="A4769" s="7">
        <f t="shared" si="375"/>
        <v>42940</v>
      </c>
      <c r="B4769" s="8">
        <f t="shared" si="375"/>
        <v>19</v>
      </c>
      <c r="C4769" s="9" t="s">
        <v>819</v>
      </c>
      <c r="D4769" s="10" t="s">
        <v>12</v>
      </c>
      <c r="E4769" s="9" t="s">
        <v>820</v>
      </c>
      <c r="F4769" s="6" t="s">
        <v>14</v>
      </c>
      <c r="G4769">
        <v>92400</v>
      </c>
      <c r="H4769" t="str">
        <f t="shared" si="373"/>
        <v>Evening</v>
      </c>
      <c r="I4769" s="11">
        <v>4</v>
      </c>
      <c r="J4769">
        <v>12</v>
      </c>
      <c r="K4769">
        <v>0.33333333333333331</v>
      </c>
    </row>
    <row r="4770" spans="1:11" x14ac:dyDescent="0.3">
      <c r="A4770" s="7">
        <f t="shared" si="375"/>
        <v>42940</v>
      </c>
      <c r="B4770" s="8">
        <f t="shared" si="375"/>
        <v>19</v>
      </c>
      <c r="C4770" s="9" t="str">
        <f>C4769</f>
        <v>PG0638</v>
      </c>
      <c r="D4770" s="10" t="str">
        <f>D4769</f>
        <v>SU9</v>
      </c>
      <c r="E4770" s="9" t="str">
        <f>E4769</f>
        <v>KVX,SVO</v>
      </c>
      <c r="F4770" s="6" t="s">
        <v>15</v>
      </c>
      <c r="G4770">
        <v>154800</v>
      </c>
      <c r="H4770" t="str">
        <f t="shared" si="373"/>
        <v>Evening</v>
      </c>
      <c r="I4770" s="11">
        <v>20</v>
      </c>
      <c r="J4770">
        <v>85</v>
      </c>
      <c r="K4770">
        <v>0.23529411764705879</v>
      </c>
    </row>
    <row r="4771" spans="1:11" x14ac:dyDescent="0.3">
      <c r="A4771" s="7">
        <f t="shared" si="375"/>
        <v>42940</v>
      </c>
      <c r="B4771" s="8">
        <v>20</v>
      </c>
      <c r="C4771" s="9" t="s">
        <v>586</v>
      </c>
      <c r="D4771" s="10" t="s">
        <v>17</v>
      </c>
      <c r="E4771" s="9" t="s">
        <v>587</v>
      </c>
      <c r="F4771" s="6" t="s">
        <v>14</v>
      </c>
      <c r="G4771">
        <v>999000</v>
      </c>
      <c r="H4771" t="str">
        <f t="shared" si="373"/>
        <v>Night</v>
      </c>
      <c r="I4771" s="11">
        <v>5</v>
      </c>
      <c r="J4771">
        <v>20</v>
      </c>
      <c r="K4771">
        <v>0.25</v>
      </c>
    </row>
    <row r="4772" spans="1:11" x14ac:dyDescent="0.3">
      <c r="A4772" s="7">
        <f t="shared" si="375"/>
        <v>42940</v>
      </c>
      <c r="B4772" s="8">
        <f t="shared" si="375"/>
        <v>20</v>
      </c>
      <c r="C4772" s="9" t="str">
        <f>C4771</f>
        <v>PG0168</v>
      </c>
      <c r="D4772" s="10" t="str">
        <f>D4771</f>
        <v>319</v>
      </c>
      <c r="E4772" s="9" t="str">
        <f>E4771</f>
        <v>DME,UUS</v>
      </c>
      <c r="F4772" s="6" t="s">
        <v>15</v>
      </c>
      <c r="G4772">
        <v>2404200</v>
      </c>
      <c r="H4772" t="str">
        <f t="shared" si="373"/>
        <v>Night</v>
      </c>
      <c r="I4772" s="11">
        <v>36</v>
      </c>
      <c r="J4772">
        <v>96</v>
      </c>
      <c r="K4772">
        <v>0.375</v>
      </c>
    </row>
    <row r="4773" spans="1:11" x14ac:dyDescent="0.3">
      <c r="A4773" s="7">
        <f t="shared" si="375"/>
        <v>42940</v>
      </c>
      <c r="B4773" s="8">
        <f t="shared" si="375"/>
        <v>20</v>
      </c>
      <c r="C4773" s="9" t="s">
        <v>588</v>
      </c>
      <c r="D4773" s="10" t="s">
        <v>25</v>
      </c>
      <c r="E4773" s="9" t="s">
        <v>589</v>
      </c>
      <c r="F4773" s="6" t="s">
        <v>14</v>
      </c>
      <c r="G4773">
        <v>4612500</v>
      </c>
      <c r="H4773" t="str">
        <f t="shared" si="373"/>
        <v>Night</v>
      </c>
      <c r="I4773" s="11">
        <v>25</v>
      </c>
      <c r="J4773">
        <v>30</v>
      </c>
      <c r="K4773">
        <v>0.83333333333333337</v>
      </c>
    </row>
    <row r="4774" spans="1:11" x14ac:dyDescent="0.3">
      <c r="A4774" s="7">
        <f t="shared" si="375"/>
        <v>42940</v>
      </c>
      <c r="B4774" s="8">
        <f t="shared" si="375"/>
        <v>20</v>
      </c>
      <c r="C4774" s="9" t="str">
        <f>C4773</f>
        <v>PG0208</v>
      </c>
      <c r="D4774" s="10" t="str">
        <f>D4773</f>
        <v>763</v>
      </c>
      <c r="E4774" s="9" t="str">
        <f>E4773</f>
        <v>DME,KHV</v>
      </c>
      <c r="F4774" s="6" t="s">
        <v>15</v>
      </c>
      <c r="G4774">
        <v>9323700</v>
      </c>
      <c r="H4774" t="str">
        <f t="shared" si="373"/>
        <v>Night</v>
      </c>
      <c r="I4774" s="11">
        <v>151</v>
      </c>
      <c r="J4774">
        <v>192</v>
      </c>
      <c r="K4774">
        <v>0.78645833333333337</v>
      </c>
    </row>
    <row r="4775" spans="1:11" x14ac:dyDescent="0.3">
      <c r="A4775" s="7">
        <f t="shared" si="375"/>
        <v>42940</v>
      </c>
      <c r="B4775" s="8">
        <f t="shared" si="375"/>
        <v>20</v>
      </c>
      <c r="C4775" s="9" t="s">
        <v>590</v>
      </c>
      <c r="D4775" s="10" t="s">
        <v>17</v>
      </c>
      <c r="E4775" s="9" t="s">
        <v>591</v>
      </c>
      <c r="F4775" s="6" t="s">
        <v>14</v>
      </c>
      <c r="G4775">
        <v>145300</v>
      </c>
      <c r="H4775" t="str">
        <f t="shared" si="373"/>
        <v>Night</v>
      </c>
      <c r="I4775" s="11">
        <v>1</v>
      </c>
      <c r="J4775">
        <v>20</v>
      </c>
      <c r="K4775">
        <v>0.05</v>
      </c>
    </row>
    <row r="4776" spans="1:11" x14ac:dyDescent="0.3">
      <c r="A4776" s="7">
        <f t="shared" si="375"/>
        <v>42940</v>
      </c>
      <c r="B4776" s="8">
        <f t="shared" si="375"/>
        <v>20</v>
      </c>
      <c r="C4776" s="9" t="str">
        <f>C4775</f>
        <v>PG0243</v>
      </c>
      <c r="D4776" s="10" t="str">
        <f>D4775</f>
        <v>319</v>
      </c>
      <c r="E4776" s="9" t="str">
        <f>E4775</f>
        <v>LED,YKS</v>
      </c>
      <c r="F4776" s="6" t="s">
        <v>15</v>
      </c>
      <c r="G4776">
        <v>440500</v>
      </c>
      <c r="H4776" t="str">
        <f t="shared" si="373"/>
        <v>Night</v>
      </c>
      <c r="I4776" s="11">
        <v>9</v>
      </c>
      <c r="J4776">
        <v>96</v>
      </c>
      <c r="K4776">
        <v>9.375E-2</v>
      </c>
    </row>
    <row r="4777" spans="1:11" x14ac:dyDescent="0.3">
      <c r="A4777" s="7">
        <f t="shared" si="375"/>
        <v>42940</v>
      </c>
      <c r="B4777" s="8">
        <f t="shared" si="375"/>
        <v>20</v>
      </c>
      <c r="C4777" s="9" t="s">
        <v>722</v>
      </c>
      <c r="D4777" s="10" t="s">
        <v>17</v>
      </c>
      <c r="E4777" s="9" t="s">
        <v>723</v>
      </c>
      <c r="F4777" s="6" t="s">
        <v>14</v>
      </c>
      <c r="G4777">
        <v>902400</v>
      </c>
      <c r="H4777" t="str">
        <f t="shared" si="373"/>
        <v>Night</v>
      </c>
      <c r="I4777" s="11">
        <v>6</v>
      </c>
      <c r="J4777">
        <v>20</v>
      </c>
      <c r="K4777">
        <v>0.3</v>
      </c>
    </row>
    <row r="4778" spans="1:11" x14ac:dyDescent="0.3">
      <c r="A4778" s="7">
        <f t="shared" si="375"/>
        <v>42940</v>
      </c>
      <c r="B4778" s="8">
        <f t="shared" si="375"/>
        <v>20</v>
      </c>
      <c r="C4778" s="9" t="str">
        <f>C4777</f>
        <v>PG0709</v>
      </c>
      <c r="D4778" s="10" t="str">
        <f>D4777</f>
        <v>319</v>
      </c>
      <c r="E4778" s="9" t="str">
        <f>E4777</f>
        <v>DME,CNN</v>
      </c>
      <c r="F4778" s="6" t="s">
        <v>15</v>
      </c>
      <c r="G4778">
        <v>1352700</v>
      </c>
      <c r="H4778" t="str">
        <f t="shared" si="373"/>
        <v>Night</v>
      </c>
      <c r="I4778" s="11">
        <v>27</v>
      </c>
      <c r="J4778">
        <v>96</v>
      </c>
      <c r="K4778">
        <v>0.28125</v>
      </c>
    </row>
    <row r="4779" spans="1:11" x14ac:dyDescent="0.3">
      <c r="A4779" s="7">
        <v>42941</v>
      </c>
      <c r="B4779" s="8">
        <v>2</v>
      </c>
      <c r="C4779" s="9" t="s">
        <v>11</v>
      </c>
      <c r="D4779" s="10" t="s">
        <v>12</v>
      </c>
      <c r="E4779" s="9" t="s">
        <v>13</v>
      </c>
      <c r="F4779" s="6" t="s">
        <v>14</v>
      </c>
      <c r="G4779">
        <v>74000</v>
      </c>
      <c r="H4779" t="str">
        <f t="shared" si="373"/>
        <v>EarlyMorning</v>
      </c>
      <c r="I4779" s="11">
        <v>4</v>
      </c>
      <c r="J4779">
        <v>12</v>
      </c>
      <c r="K4779">
        <v>0.33333333333333331</v>
      </c>
    </row>
    <row r="4780" spans="1:11" x14ac:dyDescent="0.3">
      <c r="A4780" s="7">
        <f t="shared" ref="A4780:B4795" si="376">A4779</f>
        <v>42941</v>
      </c>
      <c r="B4780" s="8">
        <f>B4779</f>
        <v>2</v>
      </c>
      <c r="C4780" s="9" t="str">
        <f>C4779</f>
        <v>PG0328</v>
      </c>
      <c r="D4780" s="10" t="str">
        <f>D4779</f>
        <v>SU9</v>
      </c>
      <c r="E4780" s="9" t="str">
        <f>E4779</f>
        <v>VVO,KHV</v>
      </c>
      <c r="F4780" s="6" t="s">
        <v>15</v>
      </c>
      <c r="G4780">
        <v>342800</v>
      </c>
      <c r="H4780" t="str">
        <f t="shared" si="373"/>
        <v>EarlyMorning</v>
      </c>
      <c r="I4780" s="11">
        <v>55</v>
      </c>
      <c r="J4780">
        <v>85</v>
      </c>
      <c r="K4780">
        <v>0.6470588235294118</v>
      </c>
    </row>
    <row r="4781" spans="1:11" x14ac:dyDescent="0.3">
      <c r="A4781" s="7">
        <f t="shared" si="376"/>
        <v>42941</v>
      </c>
      <c r="B4781" s="8">
        <v>3</v>
      </c>
      <c r="C4781" s="6" t="s">
        <v>16</v>
      </c>
      <c r="D4781" s="10" t="s">
        <v>17</v>
      </c>
      <c r="E4781" s="6" t="s">
        <v>18</v>
      </c>
      <c r="F4781" s="6" t="s">
        <v>15</v>
      </c>
      <c r="G4781">
        <v>634100</v>
      </c>
      <c r="H4781" t="str">
        <f t="shared" si="373"/>
        <v>EarlyMorning</v>
      </c>
      <c r="I4781" s="11">
        <v>13</v>
      </c>
      <c r="J4781">
        <v>96</v>
      </c>
      <c r="K4781">
        <v>0.13541666666666671</v>
      </c>
    </row>
    <row r="4782" spans="1:11" x14ac:dyDescent="0.3">
      <c r="A4782" s="7">
        <f t="shared" si="376"/>
        <v>42941</v>
      </c>
      <c r="B4782" s="8">
        <f>B4781</f>
        <v>3</v>
      </c>
      <c r="C4782" s="6" t="s">
        <v>19</v>
      </c>
      <c r="D4782" s="10" t="s">
        <v>20</v>
      </c>
      <c r="E4782" s="6" t="s">
        <v>21</v>
      </c>
      <c r="F4782" s="6" t="s">
        <v>15</v>
      </c>
      <c r="G4782">
        <v>116200</v>
      </c>
      <c r="H4782" t="str">
        <f t="shared" si="373"/>
        <v>EarlyMorning</v>
      </c>
      <c r="I4782" s="11">
        <v>5</v>
      </c>
      <c r="J4782">
        <v>50</v>
      </c>
      <c r="K4782">
        <v>0.1</v>
      </c>
    </row>
    <row r="4783" spans="1:11" x14ac:dyDescent="0.3">
      <c r="A4783" s="7">
        <f t="shared" si="376"/>
        <v>42941</v>
      </c>
      <c r="B4783" s="8">
        <v>4</v>
      </c>
      <c r="C4783" s="9" t="s">
        <v>594</v>
      </c>
      <c r="D4783" s="10" t="s">
        <v>98</v>
      </c>
      <c r="E4783" s="9" t="s">
        <v>595</v>
      </c>
      <c r="F4783" s="6" t="s">
        <v>14</v>
      </c>
      <c r="G4783">
        <v>1196100</v>
      </c>
      <c r="H4783" t="str">
        <f t="shared" si="373"/>
        <v>Morning</v>
      </c>
      <c r="I4783" s="11">
        <v>9</v>
      </c>
      <c r="J4783">
        <v>28</v>
      </c>
      <c r="K4783">
        <v>0.32142857142857151</v>
      </c>
    </row>
    <row r="4784" spans="1:11" x14ac:dyDescent="0.3">
      <c r="A4784" s="7">
        <f t="shared" si="376"/>
        <v>42941</v>
      </c>
      <c r="B4784" s="8">
        <f t="shared" si="376"/>
        <v>4</v>
      </c>
      <c r="C4784" s="9" t="str">
        <f>C4783</f>
        <v>PG0199</v>
      </c>
      <c r="D4784" s="10" t="str">
        <f>D4783</f>
        <v>321</v>
      </c>
      <c r="E4784" s="9" t="str">
        <f>E4783</f>
        <v>IKT,LED</v>
      </c>
      <c r="F4784" s="6" t="s">
        <v>15</v>
      </c>
      <c r="G4784">
        <v>2905900</v>
      </c>
      <c r="H4784" t="str">
        <f t="shared" si="373"/>
        <v>Morning</v>
      </c>
      <c r="I4784" s="11">
        <v>65</v>
      </c>
      <c r="J4784">
        <v>142</v>
      </c>
      <c r="K4784">
        <v>0.45774647887323938</v>
      </c>
    </row>
    <row r="4785" spans="1:11" x14ac:dyDescent="0.3">
      <c r="A4785" s="7">
        <f t="shared" si="376"/>
        <v>42941</v>
      </c>
      <c r="B4785" s="8">
        <f t="shared" si="376"/>
        <v>4</v>
      </c>
      <c r="C4785" s="9" t="s">
        <v>724</v>
      </c>
      <c r="D4785" s="10" t="s">
        <v>17</v>
      </c>
      <c r="E4785" s="9" t="s">
        <v>725</v>
      </c>
      <c r="F4785" s="6" t="s">
        <v>14</v>
      </c>
      <c r="G4785">
        <v>902400</v>
      </c>
      <c r="H4785" t="str">
        <f t="shared" si="373"/>
        <v>Morning</v>
      </c>
      <c r="I4785" s="11">
        <v>6</v>
      </c>
      <c r="J4785">
        <v>20</v>
      </c>
      <c r="K4785">
        <v>0.3</v>
      </c>
    </row>
    <row r="4786" spans="1:11" x14ac:dyDescent="0.3">
      <c r="A4786" s="7">
        <f t="shared" si="376"/>
        <v>42941</v>
      </c>
      <c r="B4786" s="8">
        <f t="shared" si="376"/>
        <v>4</v>
      </c>
      <c r="C4786" s="9" t="str">
        <f>C4785</f>
        <v>PG0710</v>
      </c>
      <c r="D4786" s="10" t="str">
        <f>D4785</f>
        <v>319</v>
      </c>
      <c r="E4786" s="9" t="str">
        <f>E4785</f>
        <v>CNN,DME</v>
      </c>
      <c r="F4786" s="6" t="s">
        <v>15</v>
      </c>
      <c r="G4786">
        <v>2314800</v>
      </c>
      <c r="H4786" t="str">
        <f t="shared" si="373"/>
        <v>Morning</v>
      </c>
      <c r="I4786" s="11">
        <v>46</v>
      </c>
      <c r="J4786">
        <v>96</v>
      </c>
      <c r="K4786">
        <v>0.47916666666666669</v>
      </c>
    </row>
    <row r="4787" spans="1:11" x14ac:dyDescent="0.3">
      <c r="A4787" s="7">
        <f t="shared" si="376"/>
        <v>42941</v>
      </c>
      <c r="B4787" s="8">
        <v>5</v>
      </c>
      <c r="C4787" s="9" t="s">
        <v>22</v>
      </c>
      <c r="D4787" s="10" t="s">
        <v>17</v>
      </c>
      <c r="E4787" s="9" t="s">
        <v>23</v>
      </c>
      <c r="F4787" s="6" t="s">
        <v>14</v>
      </c>
      <c r="G4787">
        <v>230000</v>
      </c>
      <c r="H4787" t="str">
        <f t="shared" si="373"/>
        <v>Morning</v>
      </c>
      <c r="I4787" s="11">
        <v>2</v>
      </c>
      <c r="J4787">
        <v>20</v>
      </c>
      <c r="K4787">
        <v>0.1</v>
      </c>
    </row>
    <row r="4788" spans="1:11" x14ac:dyDescent="0.3">
      <c r="A4788" s="7">
        <f t="shared" si="376"/>
        <v>42941</v>
      </c>
      <c r="B4788" s="8">
        <f t="shared" si="376"/>
        <v>5</v>
      </c>
      <c r="C4788" s="9" t="str">
        <f>C4787</f>
        <v>PG0135</v>
      </c>
      <c r="D4788" s="10" t="str">
        <f>D4787</f>
        <v>319</v>
      </c>
      <c r="E4788" s="9" t="str">
        <f>E4787</f>
        <v>BTK,DME</v>
      </c>
      <c r="F4788" s="6" t="s">
        <v>15</v>
      </c>
      <c r="G4788">
        <v>1271700</v>
      </c>
      <c r="H4788" t="str">
        <f t="shared" si="373"/>
        <v>Morning</v>
      </c>
      <c r="I4788" s="11">
        <v>33</v>
      </c>
      <c r="J4788">
        <v>96</v>
      </c>
      <c r="K4788">
        <v>0.34375</v>
      </c>
    </row>
    <row r="4789" spans="1:11" x14ac:dyDescent="0.3">
      <c r="A4789" s="7">
        <f t="shared" si="376"/>
        <v>42941</v>
      </c>
      <c r="B4789" s="8">
        <f t="shared" si="376"/>
        <v>5</v>
      </c>
      <c r="C4789" s="9" t="s">
        <v>24</v>
      </c>
      <c r="D4789" s="10" t="s">
        <v>25</v>
      </c>
      <c r="E4789" s="9" t="s">
        <v>26</v>
      </c>
      <c r="F4789" s="6" t="s">
        <v>14</v>
      </c>
      <c r="G4789">
        <v>1675800</v>
      </c>
      <c r="H4789" t="str">
        <f t="shared" si="373"/>
        <v>Morning</v>
      </c>
      <c r="I4789" s="11">
        <v>9</v>
      </c>
      <c r="J4789">
        <v>30</v>
      </c>
      <c r="K4789">
        <v>0.3</v>
      </c>
    </row>
    <row r="4790" spans="1:11" x14ac:dyDescent="0.3">
      <c r="A4790" s="7">
        <f t="shared" si="376"/>
        <v>42941</v>
      </c>
      <c r="B4790" s="8">
        <f t="shared" si="376"/>
        <v>5</v>
      </c>
      <c r="C4790" s="9" t="str">
        <f>C4789</f>
        <v>PG0357</v>
      </c>
      <c r="D4790" s="10" t="str">
        <f>D4789</f>
        <v>763</v>
      </c>
      <c r="E4790" s="9" t="str">
        <f>E4789</f>
        <v>KHV,LED</v>
      </c>
      <c r="F4790" s="6" t="s">
        <v>15</v>
      </c>
      <c r="G4790">
        <v>4551900</v>
      </c>
      <c r="H4790" t="str">
        <f t="shared" si="373"/>
        <v>Morning</v>
      </c>
      <c r="I4790" s="11">
        <v>73</v>
      </c>
      <c r="J4790">
        <v>192</v>
      </c>
      <c r="K4790">
        <v>0.38020833333333331</v>
      </c>
    </row>
    <row r="4791" spans="1:11" x14ac:dyDescent="0.3">
      <c r="A4791" s="7">
        <f t="shared" si="376"/>
        <v>42941</v>
      </c>
      <c r="B4791" s="8">
        <f t="shared" si="376"/>
        <v>5</v>
      </c>
      <c r="C4791" s="6" t="s">
        <v>27</v>
      </c>
      <c r="D4791" s="10" t="s">
        <v>20</v>
      </c>
      <c r="E4791" s="6" t="s">
        <v>28</v>
      </c>
      <c r="F4791" s="6" t="s">
        <v>15</v>
      </c>
      <c r="G4791">
        <v>118200</v>
      </c>
      <c r="H4791" t="str">
        <f t="shared" si="373"/>
        <v>Morning</v>
      </c>
      <c r="I4791" s="11">
        <v>6</v>
      </c>
      <c r="J4791">
        <v>50</v>
      </c>
      <c r="K4791">
        <v>0.12</v>
      </c>
    </row>
    <row r="4792" spans="1:11" x14ac:dyDescent="0.3">
      <c r="A4792" s="7">
        <f t="shared" si="376"/>
        <v>42941</v>
      </c>
      <c r="B4792" s="8">
        <f t="shared" si="376"/>
        <v>5</v>
      </c>
      <c r="C4792" s="6" t="s">
        <v>726</v>
      </c>
      <c r="D4792" s="10" t="s">
        <v>20</v>
      </c>
      <c r="E4792" s="6" t="s">
        <v>727</v>
      </c>
      <c r="F4792" s="6" t="s">
        <v>15</v>
      </c>
      <c r="G4792">
        <v>404600</v>
      </c>
      <c r="H4792" t="str">
        <f t="shared" si="373"/>
        <v>Morning</v>
      </c>
      <c r="I4792" s="11">
        <v>17</v>
      </c>
      <c r="J4792">
        <v>50</v>
      </c>
      <c r="K4792">
        <v>0.34</v>
      </c>
    </row>
    <row r="4793" spans="1:11" x14ac:dyDescent="0.3">
      <c r="A4793" s="7">
        <f t="shared" si="376"/>
        <v>42941</v>
      </c>
      <c r="B4793" s="8">
        <v>6</v>
      </c>
      <c r="C4793" s="6" t="s">
        <v>29</v>
      </c>
      <c r="D4793" s="10" t="s">
        <v>30</v>
      </c>
      <c r="E4793" s="6" t="s">
        <v>31</v>
      </c>
      <c r="F4793" s="6" t="s">
        <v>15</v>
      </c>
      <c r="G4793">
        <v>17400</v>
      </c>
      <c r="H4793" t="str">
        <f t="shared" si="373"/>
        <v>Morning</v>
      </c>
      <c r="I4793" s="11">
        <v>2</v>
      </c>
      <c r="J4793">
        <v>12</v>
      </c>
      <c r="K4793">
        <v>0.16666666666666671</v>
      </c>
    </row>
    <row r="4794" spans="1:11" x14ac:dyDescent="0.3">
      <c r="A4794" s="7">
        <f t="shared" si="376"/>
        <v>42941</v>
      </c>
      <c r="B4794" s="8">
        <f t="shared" si="376"/>
        <v>6</v>
      </c>
      <c r="C4794" s="9" t="s">
        <v>596</v>
      </c>
      <c r="D4794" s="10" t="s">
        <v>12</v>
      </c>
      <c r="E4794" s="9" t="s">
        <v>597</v>
      </c>
      <c r="F4794" s="6" t="s">
        <v>14</v>
      </c>
      <c r="G4794">
        <v>54000</v>
      </c>
      <c r="H4794" t="str">
        <f t="shared" si="373"/>
        <v>Morning</v>
      </c>
      <c r="I4794" s="11">
        <v>3</v>
      </c>
      <c r="J4794">
        <v>12</v>
      </c>
      <c r="K4794">
        <v>0.25</v>
      </c>
    </row>
    <row r="4795" spans="1:11" x14ac:dyDescent="0.3">
      <c r="A4795" s="7">
        <f t="shared" si="376"/>
        <v>42941</v>
      </c>
      <c r="B4795" s="8">
        <f t="shared" si="376"/>
        <v>6</v>
      </c>
      <c r="C4795" s="9" t="str">
        <f>C4794</f>
        <v>PG0116</v>
      </c>
      <c r="D4795" s="10" t="str">
        <f>D4794</f>
        <v>SU9</v>
      </c>
      <c r="E4795" s="9" t="str">
        <f>E4794</f>
        <v>KHV,BQS</v>
      </c>
      <c r="F4795" s="6" t="s">
        <v>15</v>
      </c>
      <c r="G4795">
        <v>150600</v>
      </c>
      <c r="H4795" t="str">
        <f t="shared" si="373"/>
        <v>Morning</v>
      </c>
      <c r="I4795" s="11">
        <v>25</v>
      </c>
      <c r="J4795">
        <v>85</v>
      </c>
      <c r="K4795">
        <v>0.29411764705882348</v>
      </c>
    </row>
    <row r="4796" spans="1:11" x14ac:dyDescent="0.3">
      <c r="A4796" s="7">
        <f t="shared" ref="A4796:B4811" si="377">A4795</f>
        <v>42941</v>
      </c>
      <c r="B4796" s="8">
        <f t="shared" si="377"/>
        <v>6</v>
      </c>
      <c r="C4796" s="9" t="s">
        <v>32</v>
      </c>
      <c r="D4796" s="10" t="s">
        <v>12</v>
      </c>
      <c r="E4796" s="9" t="s">
        <v>33</v>
      </c>
      <c r="F4796" s="6" t="s">
        <v>14</v>
      </c>
      <c r="G4796">
        <v>572000</v>
      </c>
      <c r="H4796" t="str">
        <f t="shared" si="373"/>
        <v>Morning</v>
      </c>
      <c r="I4796" s="11">
        <v>10</v>
      </c>
      <c r="J4796">
        <v>12</v>
      </c>
      <c r="K4796">
        <v>0.83333333333333337</v>
      </c>
    </row>
    <row r="4797" spans="1:11" x14ac:dyDescent="0.3">
      <c r="A4797" s="7">
        <f t="shared" si="377"/>
        <v>42941</v>
      </c>
      <c r="B4797" s="8">
        <f t="shared" si="377"/>
        <v>6</v>
      </c>
      <c r="C4797" s="9" t="str">
        <f>C4796</f>
        <v>PG0379</v>
      </c>
      <c r="D4797" s="10" t="str">
        <f>D4796</f>
        <v>SU9</v>
      </c>
      <c r="E4797" s="9" t="str">
        <f>E4796</f>
        <v>NSK,SVX</v>
      </c>
      <c r="F4797" s="6" t="s">
        <v>15</v>
      </c>
      <c r="G4797">
        <v>1249100</v>
      </c>
      <c r="H4797" t="str">
        <f t="shared" si="373"/>
        <v>Morning</v>
      </c>
      <c r="I4797" s="11">
        <v>65</v>
      </c>
      <c r="J4797">
        <v>85</v>
      </c>
      <c r="K4797">
        <v>0.76470588235294112</v>
      </c>
    </row>
    <row r="4798" spans="1:11" x14ac:dyDescent="0.3">
      <c r="A4798" s="7">
        <f t="shared" si="377"/>
        <v>42941</v>
      </c>
      <c r="B4798" s="8">
        <f t="shared" si="377"/>
        <v>6</v>
      </c>
      <c r="C4798" s="6" t="s">
        <v>598</v>
      </c>
      <c r="D4798" s="10" t="s">
        <v>30</v>
      </c>
      <c r="E4798" s="6" t="s">
        <v>599</v>
      </c>
      <c r="F4798" s="6" t="s">
        <v>15</v>
      </c>
      <c r="G4798">
        <v>46400</v>
      </c>
      <c r="H4798" t="str">
        <f t="shared" si="373"/>
        <v>Morning</v>
      </c>
      <c r="I4798" s="11">
        <v>8</v>
      </c>
      <c r="J4798">
        <v>12</v>
      </c>
      <c r="K4798">
        <v>0.66666666666666663</v>
      </c>
    </row>
    <row r="4799" spans="1:11" x14ac:dyDescent="0.3">
      <c r="A4799" s="7">
        <f t="shared" si="377"/>
        <v>42941</v>
      </c>
      <c r="B4799" s="8">
        <f t="shared" si="377"/>
        <v>6</v>
      </c>
      <c r="C4799" s="9" t="s">
        <v>34</v>
      </c>
      <c r="D4799" s="10" t="s">
        <v>12</v>
      </c>
      <c r="E4799" s="9" t="s">
        <v>35</v>
      </c>
      <c r="F4799" s="6" t="s">
        <v>14</v>
      </c>
      <c r="G4799">
        <v>260700</v>
      </c>
      <c r="H4799" t="str">
        <f t="shared" si="373"/>
        <v>Morning</v>
      </c>
      <c r="I4799" s="11">
        <v>3</v>
      </c>
      <c r="J4799">
        <v>12</v>
      </c>
      <c r="K4799">
        <v>0.25</v>
      </c>
    </row>
    <row r="4800" spans="1:11" x14ac:dyDescent="0.3">
      <c r="A4800" s="7">
        <f t="shared" si="377"/>
        <v>42941</v>
      </c>
      <c r="B4800" s="8">
        <f t="shared" si="377"/>
        <v>6</v>
      </c>
      <c r="C4800" s="9" t="str">
        <f>C4799</f>
        <v>PG0592</v>
      </c>
      <c r="D4800" s="10" t="str">
        <f>D4799</f>
        <v>SU9</v>
      </c>
      <c r="E4800" s="9" t="str">
        <f>E4799</f>
        <v>TOF,SVO</v>
      </c>
      <c r="F4800" s="6" t="s">
        <v>15</v>
      </c>
      <c r="G4800">
        <v>698900</v>
      </c>
      <c r="H4800" t="str">
        <f t="shared" si="373"/>
        <v>Morning</v>
      </c>
      <c r="I4800" s="11">
        <v>24</v>
      </c>
      <c r="J4800">
        <v>85</v>
      </c>
      <c r="K4800">
        <v>0.28235294117647058</v>
      </c>
    </row>
    <row r="4801" spans="1:11" x14ac:dyDescent="0.3">
      <c r="A4801" s="7">
        <f t="shared" si="377"/>
        <v>42941</v>
      </c>
      <c r="B4801" s="8">
        <f t="shared" si="377"/>
        <v>6</v>
      </c>
      <c r="C4801" s="6" t="s">
        <v>36</v>
      </c>
      <c r="D4801" s="10" t="s">
        <v>20</v>
      </c>
      <c r="E4801" s="6" t="s">
        <v>37</v>
      </c>
      <c r="F4801" s="6" t="s">
        <v>15</v>
      </c>
      <c r="G4801">
        <v>139000</v>
      </c>
      <c r="H4801" t="str">
        <f t="shared" si="373"/>
        <v>Morning</v>
      </c>
      <c r="I4801" s="11">
        <v>6</v>
      </c>
      <c r="J4801">
        <v>50</v>
      </c>
      <c r="K4801">
        <v>0.12</v>
      </c>
    </row>
    <row r="4802" spans="1:11" x14ac:dyDescent="0.3">
      <c r="A4802" s="7">
        <f t="shared" si="377"/>
        <v>42941</v>
      </c>
      <c r="B4802" s="8">
        <v>7</v>
      </c>
      <c r="C4802" s="9" t="s">
        <v>38</v>
      </c>
      <c r="D4802" s="10" t="s">
        <v>12</v>
      </c>
      <c r="E4802" s="9" t="s">
        <v>39</v>
      </c>
      <c r="F4802" s="6" t="s">
        <v>14</v>
      </c>
      <c r="G4802">
        <v>88200</v>
      </c>
      <c r="H4802" t="str">
        <f t="shared" ref="H4802:H4865" si="378">_xlfn.IFS(B4802&gt;=20,"Night",B4802&gt;=16,"Evening",B4802&gt;=12,"AfterNoon",B4802&gt;=8,"BeforeNoon",B4802&gt;=4,"Morning",B4802&lt;4,"EarlyMorning")</f>
        <v>Morning</v>
      </c>
      <c r="I4802" s="11">
        <v>9</v>
      </c>
      <c r="J4802">
        <v>12</v>
      </c>
      <c r="K4802">
        <v>0.75</v>
      </c>
    </row>
    <row r="4803" spans="1:11" x14ac:dyDescent="0.3">
      <c r="A4803" s="7">
        <f t="shared" si="377"/>
        <v>42941</v>
      </c>
      <c r="B4803" s="8">
        <f t="shared" si="377"/>
        <v>7</v>
      </c>
      <c r="C4803" s="9" t="str">
        <f>C4802</f>
        <v>PG0014</v>
      </c>
      <c r="D4803" s="10" t="str">
        <f>D4802</f>
        <v>SU9</v>
      </c>
      <c r="E4803" s="9" t="str">
        <f>E4802</f>
        <v>TJM,URJ</v>
      </c>
      <c r="F4803" s="6" t="s">
        <v>15</v>
      </c>
      <c r="G4803">
        <v>165900</v>
      </c>
      <c r="H4803" t="str">
        <f t="shared" si="378"/>
        <v>Morning</v>
      </c>
      <c r="I4803" s="11">
        <v>50</v>
      </c>
      <c r="J4803">
        <v>85</v>
      </c>
      <c r="K4803">
        <v>0.58823529411764708</v>
      </c>
    </row>
    <row r="4804" spans="1:11" x14ac:dyDescent="0.3">
      <c r="A4804" s="7">
        <f t="shared" si="377"/>
        <v>42941</v>
      </c>
      <c r="B4804" s="8">
        <f t="shared" si="377"/>
        <v>7</v>
      </c>
      <c r="C4804" s="6" t="s">
        <v>600</v>
      </c>
      <c r="D4804" s="10" t="s">
        <v>30</v>
      </c>
      <c r="E4804" s="6" t="s">
        <v>601</v>
      </c>
      <c r="F4804" s="6" t="s">
        <v>15</v>
      </c>
      <c r="G4804">
        <v>44100</v>
      </c>
      <c r="H4804" t="str">
        <f t="shared" si="378"/>
        <v>Morning</v>
      </c>
      <c r="I4804" s="11">
        <v>9</v>
      </c>
      <c r="J4804">
        <v>12</v>
      </c>
      <c r="K4804">
        <v>0.75</v>
      </c>
    </row>
    <row r="4805" spans="1:11" x14ac:dyDescent="0.3">
      <c r="A4805" s="7">
        <f t="shared" si="377"/>
        <v>42941</v>
      </c>
      <c r="B4805" s="8">
        <f t="shared" si="377"/>
        <v>7</v>
      </c>
      <c r="C4805" s="6" t="s">
        <v>42</v>
      </c>
      <c r="D4805" s="10" t="s">
        <v>30</v>
      </c>
      <c r="E4805" s="6" t="s">
        <v>43</v>
      </c>
      <c r="F4805" s="6" t="s">
        <v>15</v>
      </c>
      <c r="G4805">
        <v>31500</v>
      </c>
      <c r="H4805" t="str">
        <f t="shared" si="378"/>
        <v>Morning</v>
      </c>
      <c r="I4805" s="11">
        <v>5</v>
      </c>
      <c r="J4805">
        <v>12</v>
      </c>
      <c r="K4805">
        <v>0.41666666666666669</v>
      </c>
    </row>
    <row r="4806" spans="1:11" x14ac:dyDescent="0.3">
      <c r="A4806" s="7">
        <f t="shared" si="377"/>
        <v>42941</v>
      </c>
      <c r="B4806" s="8">
        <f t="shared" si="377"/>
        <v>7</v>
      </c>
      <c r="C4806" s="9" t="s">
        <v>44</v>
      </c>
      <c r="D4806" s="10" t="s">
        <v>12</v>
      </c>
      <c r="E4806" s="9" t="s">
        <v>45</v>
      </c>
      <c r="F4806" s="6" t="s">
        <v>14</v>
      </c>
      <c r="G4806">
        <v>400400</v>
      </c>
      <c r="H4806" t="str">
        <f t="shared" si="378"/>
        <v>Morning</v>
      </c>
      <c r="I4806" s="11">
        <v>7</v>
      </c>
      <c r="J4806">
        <v>12</v>
      </c>
      <c r="K4806">
        <v>0.58333333333333337</v>
      </c>
    </row>
    <row r="4807" spans="1:11" x14ac:dyDescent="0.3">
      <c r="A4807" s="7">
        <f t="shared" si="377"/>
        <v>42941</v>
      </c>
      <c r="B4807" s="8">
        <f t="shared" si="377"/>
        <v>7</v>
      </c>
      <c r="C4807" s="9" t="str">
        <f>C4806</f>
        <v>PG0240</v>
      </c>
      <c r="D4807" s="10" t="str">
        <f>D4806</f>
        <v>SU9</v>
      </c>
      <c r="E4807" s="9" t="str">
        <f>E4806</f>
        <v>HMA,DME</v>
      </c>
      <c r="F4807" s="6" t="s">
        <v>15</v>
      </c>
      <c r="G4807">
        <v>592100</v>
      </c>
      <c r="H4807" t="str">
        <f t="shared" si="378"/>
        <v>Morning</v>
      </c>
      <c r="I4807" s="11">
        <v>31</v>
      </c>
      <c r="J4807">
        <v>85</v>
      </c>
      <c r="K4807">
        <v>0.36470588235294121</v>
      </c>
    </row>
    <row r="4808" spans="1:11" x14ac:dyDescent="0.3">
      <c r="A4808" s="7">
        <f t="shared" si="377"/>
        <v>42941</v>
      </c>
      <c r="B4808" s="8">
        <f t="shared" si="377"/>
        <v>7</v>
      </c>
      <c r="C4808" s="6" t="s">
        <v>602</v>
      </c>
      <c r="D4808" s="10" t="s">
        <v>20</v>
      </c>
      <c r="E4808" s="6" t="s">
        <v>603</v>
      </c>
      <c r="F4808" s="6" t="s">
        <v>15</v>
      </c>
      <c r="G4808">
        <v>495800</v>
      </c>
      <c r="H4808" t="str">
        <f t="shared" si="378"/>
        <v>Morning</v>
      </c>
      <c r="I4808" s="11">
        <v>19</v>
      </c>
      <c r="J4808">
        <v>50</v>
      </c>
      <c r="K4808">
        <v>0.38</v>
      </c>
    </row>
    <row r="4809" spans="1:11" x14ac:dyDescent="0.3">
      <c r="A4809" s="7">
        <f t="shared" si="377"/>
        <v>42941</v>
      </c>
      <c r="B4809" s="8">
        <f t="shared" si="377"/>
        <v>7</v>
      </c>
      <c r="C4809" s="9" t="s">
        <v>728</v>
      </c>
      <c r="D4809" s="10" t="s">
        <v>85</v>
      </c>
      <c r="E4809" s="9" t="s">
        <v>729</v>
      </c>
      <c r="F4809" s="6" t="s">
        <v>14</v>
      </c>
      <c r="G4809">
        <v>106800</v>
      </c>
      <c r="H4809" t="str">
        <f t="shared" si="378"/>
        <v>Morning</v>
      </c>
      <c r="I4809" s="11">
        <v>1</v>
      </c>
      <c r="J4809">
        <v>12</v>
      </c>
      <c r="K4809">
        <v>8.3333333333333329E-2</v>
      </c>
    </row>
    <row r="4810" spans="1:11" x14ac:dyDescent="0.3">
      <c r="A4810" s="7">
        <f t="shared" si="377"/>
        <v>42941</v>
      </c>
      <c r="B4810" s="8">
        <f t="shared" si="377"/>
        <v>7</v>
      </c>
      <c r="C4810" s="9" t="str">
        <f>C4809</f>
        <v>PG0321</v>
      </c>
      <c r="D4810" s="10" t="str">
        <f>D4809</f>
        <v>733</v>
      </c>
      <c r="E4810" s="9" t="str">
        <f>E4809</f>
        <v>NOZ,AER</v>
      </c>
      <c r="F4810" s="6" t="s">
        <v>15</v>
      </c>
      <c r="G4810">
        <v>359600</v>
      </c>
      <c r="H4810" t="str">
        <f t="shared" si="378"/>
        <v>Morning</v>
      </c>
      <c r="I4810" s="11">
        <v>10</v>
      </c>
      <c r="J4810">
        <v>118</v>
      </c>
      <c r="K4810">
        <v>8.4745762711864403E-2</v>
      </c>
    </row>
    <row r="4811" spans="1:11" x14ac:dyDescent="0.3">
      <c r="A4811" s="7">
        <f t="shared" si="377"/>
        <v>42941</v>
      </c>
      <c r="B4811" s="8">
        <f t="shared" si="377"/>
        <v>7</v>
      </c>
      <c r="C4811" s="6" t="s">
        <v>46</v>
      </c>
      <c r="D4811" s="10" t="s">
        <v>20</v>
      </c>
      <c r="E4811" s="6" t="s">
        <v>47</v>
      </c>
      <c r="F4811" s="6" t="s">
        <v>15</v>
      </c>
      <c r="G4811">
        <v>605200</v>
      </c>
      <c r="H4811" t="str">
        <f t="shared" si="378"/>
        <v>Morning</v>
      </c>
      <c r="I4811" s="11">
        <v>26</v>
      </c>
      <c r="J4811">
        <v>50</v>
      </c>
      <c r="K4811">
        <v>0.52</v>
      </c>
    </row>
    <row r="4812" spans="1:11" x14ac:dyDescent="0.3">
      <c r="A4812" s="7">
        <f t="shared" ref="A4812:B4827" si="379">A4811</f>
        <v>42941</v>
      </c>
      <c r="B4812" s="8">
        <f t="shared" si="379"/>
        <v>7</v>
      </c>
      <c r="C4812" s="6" t="s">
        <v>604</v>
      </c>
      <c r="D4812" s="10" t="s">
        <v>20</v>
      </c>
      <c r="E4812" s="6" t="s">
        <v>605</v>
      </c>
      <c r="F4812" s="6" t="s">
        <v>15</v>
      </c>
      <c r="G4812">
        <v>98500</v>
      </c>
      <c r="H4812" t="str">
        <f t="shared" si="378"/>
        <v>Morning</v>
      </c>
      <c r="I4812" s="11">
        <v>5</v>
      </c>
      <c r="J4812">
        <v>50</v>
      </c>
      <c r="K4812">
        <v>0.1</v>
      </c>
    </row>
    <row r="4813" spans="1:11" x14ac:dyDescent="0.3">
      <c r="A4813" s="7">
        <f t="shared" si="379"/>
        <v>42941</v>
      </c>
      <c r="B4813" s="8">
        <f t="shared" si="379"/>
        <v>7</v>
      </c>
      <c r="C4813" s="9" t="s">
        <v>730</v>
      </c>
      <c r="D4813" s="10" t="s">
        <v>12</v>
      </c>
      <c r="E4813" s="9" t="s">
        <v>731</v>
      </c>
      <c r="F4813" s="6" t="s">
        <v>14</v>
      </c>
      <c r="G4813">
        <v>448000</v>
      </c>
      <c r="H4813" t="str">
        <f t="shared" si="378"/>
        <v>Morning</v>
      </c>
      <c r="I4813" s="11">
        <v>5</v>
      </c>
      <c r="J4813">
        <v>12</v>
      </c>
      <c r="K4813">
        <v>0.41666666666666669</v>
      </c>
    </row>
    <row r="4814" spans="1:11" x14ac:dyDescent="0.3">
      <c r="A4814" s="7">
        <f t="shared" si="379"/>
        <v>42941</v>
      </c>
      <c r="B4814" s="8">
        <f t="shared" si="379"/>
        <v>7</v>
      </c>
      <c r="C4814" s="9" t="str">
        <f>C4813</f>
        <v>PG0483</v>
      </c>
      <c r="D4814" s="10" t="str">
        <f>D4813</f>
        <v>SU9</v>
      </c>
      <c r="E4814" s="9" t="str">
        <f>E4813</f>
        <v>KEJ,DME</v>
      </c>
      <c r="F4814" s="6" t="s">
        <v>15</v>
      </c>
      <c r="G4814">
        <v>1171900</v>
      </c>
      <c r="H4814" t="str">
        <f t="shared" si="378"/>
        <v>Morning</v>
      </c>
      <c r="I4814" s="11">
        <v>39</v>
      </c>
      <c r="J4814">
        <v>85</v>
      </c>
      <c r="K4814">
        <v>0.45882352941176469</v>
      </c>
    </row>
    <row r="4815" spans="1:11" x14ac:dyDescent="0.3">
      <c r="A4815" s="7">
        <f t="shared" si="379"/>
        <v>42941</v>
      </c>
      <c r="B4815" s="8">
        <f t="shared" si="379"/>
        <v>7</v>
      </c>
      <c r="C4815" s="9" t="s">
        <v>606</v>
      </c>
      <c r="D4815" s="10" t="s">
        <v>12</v>
      </c>
      <c r="E4815" s="9" t="s">
        <v>607</v>
      </c>
      <c r="F4815" s="6" t="s">
        <v>14</v>
      </c>
      <c r="G4815">
        <v>487000</v>
      </c>
      <c r="H4815" t="str">
        <f t="shared" si="378"/>
        <v>Morning</v>
      </c>
      <c r="I4815" s="11">
        <v>10</v>
      </c>
      <c r="J4815">
        <v>12</v>
      </c>
      <c r="K4815">
        <v>0.83333333333333337</v>
      </c>
    </row>
    <row r="4816" spans="1:11" x14ac:dyDescent="0.3">
      <c r="A4816" s="7">
        <f t="shared" si="379"/>
        <v>42941</v>
      </c>
      <c r="B4816" s="8">
        <f t="shared" si="379"/>
        <v>7</v>
      </c>
      <c r="C4816" s="9" t="str">
        <f>C4815</f>
        <v>PG0543</v>
      </c>
      <c r="D4816" s="10" t="str">
        <f>D4815</f>
        <v>SU9</v>
      </c>
      <c r="E4816" s="9" t="str">
        <f>E4815</f>
        <v>OVS,DME</v>
      </c>
      <c r="F4816" s="6" t="s">
        <v>15</v>
      </c>
      <c r="G4816">
        <v>1106700</v>
      </c>
      <c r="H4816" t="str">
        <f t="shared" si="378"/>
        <v>Morning</v>
      </c>
      <c r="I4816" s="11">
        <v>68</v>
      </c>
      <c r="J4816">
        <v>85</v>
      </c>
      <c r="K4816">
        <v>0.8</v>
      </c>
    </row>
    <row r="4817" spans="1:11" x14ac:dyDescent="0.3">
      <c r="A4817" s="7">
        <f t="shared" si="379"/>
        <v>42941</v>
      </c>
      <c r="B4817" s="8">
        <f t="shared" si="379"/>
        <v>7</v>
      </c>
      <c r="C4817" s="9" t="s">
        <v>732</v>
      </c>
      <c r="D4817" s="10" t="s">
        <v>12</v>
      </c>
      <c r="E4817" s="9" t="s">
        <v>733</v>
      </c>
      <c r="F4817" s="6" t="s">
        <v>14</v>
      </c>
      <c r="G4817">
        <v>83800</v>
      </c>
      <c r="H4817" t="str">
        <f t="shared" si="378"/>
        <v>Morning</v>
      </c>
      <c r="I4817" s="11">
        <v>1</v>
      </c>
      <c r="J4817">
        <v>12</v>
      </c>
      <c r="K4817">
        <v>8.3333333333333329E-2</v>
      </c>
    </row>
    <row r="4818" spans="1:11" x14ac:dyDescent="0.3">
      <c r="A4818" s="7">
        <f t="shared" si="379"/>
        <v>42941</v>
      </c>
      <c r="B4818" s="8">
        <f t="shared" si="379"/>
        <v>7</v>
      </c>
      <c r="C4818" s="9" t="str">
        <f>C4817</f>
        <v>PG0545</v>
      </c>
      <c r="D4818" s="10" t="str">
        <f>D4817</f>
        <v>SU9</v>
      </c>
      <c r="E4818" s="9" t="str">
        <f>E4817</f>
        <v>CEK,IKT</v>
      </c>
      <c r="F4818" s="6" t="s">
        <v>15</v>
      </c>
      <c r="G4818">
        <v>365500</v>
      </c>
      <c r="H4818" t="str">
        <f t="shared" si="378"/>
        <v>Morning</v>
      </c>
      <c r="I4818" s="11">
        <v>13</v>
      </c>
      <c r="J4818">
        <v>85</v>
      </c>
      <c r="K4818">
        <v>0.15294117647058819</v>
      </c>
    </row>
    <row r="4819" spans="1:11" x14ac:dyDescent="0.3">
      <c r="A4819" s="7">
        <f t="shared" si="379"/>
        <v>42941</v>
      </c>
      <c r="B4819" s="8">
        <f t="shared" si="379"/>
        <v>7</v>
      </c>
      <c r="C4819" s="6" t="s">
        <v>734</v>
      </c>
      <c r="D4819" s="10" t="s">
        <v>20</v>
      </c>
      <c r="E4819" s="6" t="s">
        <v>735</v>
      </c>
      <c r="F4819" s="6" t="s">
        <v>15</v>
      </c>
      <c r="G4819">
        <v>407000</v>
      </c>
      <c r="H4819" t="str">
        <f t="shared" si="378"/>
        <v>Morning</v>
      </c>
      <c r="I4819" s="11">
        <v>17</v>
      </c>
      <c r="J4819">
        <v>50</v>
      </c>
      <c r="K4819">
        <v>0.34</v>
      </c>
    </row>
    <row r="4820" spans="1:11" x14ac:dyDescent="0.3">
      <c r="A4820" s="7">
        <f t="shared" si="379"/>
        <v>42941</v>
      </c>
      <c r="B4820" s="8">
        <f t="shared" si="379"/>
        <v>7</v>
      </c>
      <c r="C4820" s="9" t="s">
        <v>736</v>
      </c>
      <c r="D4820" s="10" t="s">
        <v>12</v>
      </c>
      <c r="E4820" s="9" t="s">
        <v>737</v>
      </c>
      <c r="F4820" s="6" t="s">
        <v>14</v>
      </c>
      <c r="G4820">
        <v>808200</v>
      </c>
      <c r="H4820" t="str">
        <f t="shared" si="378"/>
        <v>Morning</v>
      </c>
      <c r="I4820" s="11">
        <v>9</v>
      </c>
      <c r="J4820">
        <v>12</v>
      </c>
      <c r="K4820">
        <v>0.75</v>
      </c>
    </row>
    <row r="4821" spans="1:11" x14ac:dyDescent="0.3">
      <c r="A4821" s="7">
        <f t="shared" si="379"/>
        <v>42941</v>
      </c>
      <c r="B4821" s="8">
        <f t="shared" si="379"/>
        <v>7</v>
      </c>
      <c r="C4821" s="9" t="str">
        <f>C4820</f>
        <v>PG0664</v>
      </c>
      <c r="D4821" s="10" t="str">
        <f>D4820</f>
        <v>SU9</v>
      </c>
      <c r="E4821" s="9" t="str">
        <f>E4820</f>
        <v>KEJ,SVO</v>
      </c>
      <c r="F4821" s="6" t="s">
        <v>15</v>
      </c>
      <c r="G4821">
        <v>1294700</v>
      </c>
      <c r="H4821" t="str">
        <f t="shared" si="378"/>
        <v>Morning</v>
      </c>
      <c r="I4821" s="11">
        <v>43</v>
      </c>
      <c r="J4821">
        <v>85</v>
      </c>
      <c r="K4821">
        <v>0.50588235294117645</v>
      </c>
    </row>
    <row r="4822" spans="1:11" x14ac:dyDescent="0.3">
      <c r="A4822" s="7">
        <f t="shared" si="379"/>
        <v>42941</v>
      </c>
      <c r="B4822" s="8">
        <f t="shared" si="379"/>
        <v>7</v>
      </c>
      <c r="C4822" s="6" t="s">
        <v>608</v>
      </c>
      <c r="D4822" s="10" t="s">
        <v>20</v>
      </c>
      <c r="E4822" s="6" t="s">
        <v>609</v>
      </c>
      <c r="F4822" s="6" t="s">
        <v>15</v>
      </c>
      <c r="G4822">
        <v>128600</v>
      </c>
      <c r="H4822" t="str">
        <f t="shared" si="378"/>
        <v>Morning</v>
      </c>
      <c r="I4822" s="11">
        <v>29</v>
      </c>
      <c r="J4822">
        <v>50</v>
      </c>
      <c r="K4822">
        <v>0.57999999999999996</v>
      </c>
    </row>
    <row r="4823" spans="1:11" x14ac:dyDescent="0.3">
      <c r="A4823" s="7">
        <f t="shared" si="379"/>
        <v>42941</v>
      </c>
      <c r="B4823" s="8">
        <f t="shared" si="379"/>
        <v>7</v>
      </c>
      <c r="C4823" s="9" t="s">
        <v>50</v>
      </c>
      <c r="D4823" s="10" t="s">
        <v>12</v>
      </c>
      <c r="E4823" s="9" t="s">
        <v>51</v>
      </c>
      <c r="F4823" s="6" t="s">
        <v>14</v>
      </c>
      <c r="G4823">
        <v>151200</v>
      </c>
      <c r="H4823" t="str">
        <f t="shared" si="378"/>
        <v>Morning</v>
      </c>
      <c r="I4823" s="11">
        <v>8</v>
      </c>
      <c r="J4823">
        <v>12</v>
      </c>
      <c r="K4823">
        <v>0.66666666666666663</v>
      </c>
    </row>
    <row r="4824" spans="1:11" x14ac:dyDescent="0.3">
      <c r="A4824" s="7">
        <f t="shared" si="379"/>
        <v>42941</v>
      </c>
      <c r="B4824" s="8">
        <f t="shared" si="379"/>
        <v>7</v>
      </c>
      <c r="C4824" s="9" t="str">
        <f>C4823</f>
        <v>PG0683</v>
      </c>
      <c r="D4824" s="10" t="str">
        <f>D4823</f>
        <v>SU9</v>
      </c>
      <c r="E4824" s="9" t="str">
        <f>E4823</f>
        <v>PEE,ULV</v>
      </c>
      <c r="F4824" s="6" t="s">
        <v>15</v>
      </c>
      <c r="G4824">
        <v>285900</v>
      </c>
      <c r="H4824" t="str">
        <f t="shared" si="378"/>
        <v>Morning</v>
      </c>
      <c r="I4824" s="11">
        <v>45</v>
      </c>
      <c r="J4824">
        <v>85</v>
      </c>
      <c r="K4824">
        <v>0.52941176470588236</v>
      </c>
    </row>
    <row r="4825" spans="1:11" x14ac:dyDescent="0.3">
      <c r="A4825" s="7">
        <f t="shared" si="379"/>
        <v>42941</v>
      </c>
      <c r="B4825" s="8">
        <f t="shared" si="379"/>
        <v>7</v>
      </c>
      <c r="C4825" s="9" t="s">
        <v>52</v>
      </c>
      <c r="D4825" s="10" t="s">
        <v>12</v>
      </c>
      <c r="E4825" s="9" t="s">
        <v>53</v>
      </c>
      <c r="F4825" s="6" t="s">
        <v>14</v>
      </c>
      <c r="G4825">
        <v>156900</v>
      </c>
      <c r="H4825" t="str">
        <f t="shared" si="378"/>
        <v>Morning</v>
      </c>
      <c r="I4825" s="11">
        <v>3</v>
      </c>
      <c r="J4825">
        <v>12</v>
      </c>
      <c r="K4825">
        <v>0.25</v>
      </c>
    </row>
    <row r="4826" spans="1:11" x14ac:dyDescent="0.3">
      <c r="A4826" s="7">
        <f t="shared" si="379"/>
        <v>42941</v>
      </c>
      <c r="B4826" s="8">
        <f t="shared" si="379"/>
        <v>7</v>
      </c>
      <c r="C4826" s="9" t="str">
        <f>C4825</f>
        <v>PG0689</v>
      </c>
      <c r="D4826" s="10" t="str">
        <f>D4825</f>
        <v>SU9</v>
      </c>
      <c r="E4826" s="9" t="str">
        <f>E4825</f>
        <v>KJA,OVS</v>
      </c>
      <c r="F4826" s="6" t="s">
        <v>15</v>
      </c>
      <c r="G4826">
        <v>750000</v>
      </c>
      <c r="H4826" t="str">
        <f t="shared" si="378"/>
        <v>Morning</v>
      </c>
      <c r="I4826" s="11">
        <v>43</v>
      </c>
      <c r="J4826">
        <v>85</v>
      </c>
      <c r="K4826">
        <v>0.50588235294117645</v>
      </c>
    </row>
    <row r="4827" spans="1:11" x14ac:dyDescent="0.3">
      <c r="A4827" s="7">
        <f t="shared" si="379"/>
        <v>42941</v>
      </c>
      <c r="B4827" s="8">
        <f t="shared" si="379"/>
        <v>7</v>
      </c>
      <c r="C4827" s="6" t="s">
        <v>892</v>
      </c>
      <c r="D4827" s="10" t="s">
        <v>25</v>
      </c>
      <c r="E4827" s="6" t="s">
        <v>893</v>
      </c>
      <c r="F4827" s="6" t="s">
        <v>15</v>
      </c>
      <c r="G4827">
        <v>48800</v>
      </c>
      <c r="H4827" t="str">
        <f t="shared" si="378"/>
        <v>Morning</v>
      </c>
      <c r="I4827" s="11">
        <v>1</v>
      </c>
      <c r="J4827">
        <v>192</v>
      </c>
      <c r="K4827">
        <v>5.208333333333333E-3</v>
      </c>
    </row>
    <row r="4828" spans="1:11" x14ac:dyDescent="0.3">
      <c r="A4828" s="7">
        <f t="shared" ref="A4828:E4843" si="380">A4827</f>
        <v>42941</v>
      </c>
      <c r="B4828" s="8">
        <v>8</v>
      </c>
      <c r="C4828" s="6" t="s">
        <v>54</v>
      </c>
      <c r="D4828" s="10" t="s">
        <v>20</v>
      </c>
      <c r="E4828" s="6" t="s">
        <v>55</v>
      </c>
      <c r="F4828" s="6" t="s">
        <v>15</v>
      </c>
      <c r="G4828">
        <v>190100</v>
      </c>
      <c r="H4828" t="str">
        <f t="shared" si="378"/>
        <v>BeforeNoon</v>
      </c>
      <c r="I4828" s="11">
        <v>19</v>
      </c>
      <c r="J4828">
        <v>50</v>
      </c>
      <c r="K4828">
        <v>0.38</v>
      </c>
    </row>
    <row r="4829" spans="1:11" x14ac:dyDescent="0.3">
      <c r="A4829" s="7">
        <f t="shared" si="380"/>
        <v>42941</v>
      </c>
      <c r="B4829" s="8">
        <f t="shared" si="380"/>
        <v>8</v>
      </c>
      <c r="C4829" s="6" t="s">
        <v>56</v>
      </c>
      <c r="D4829" s="10" t="s">
        <v>20</v>
      </c>
      <c r="E4829" s="6" t="s">
        <v>57</v>
      </c>
      <c r="F4829" s="6" t="s">
        <v>15</v>
      </c>
      <c r="G4829">
        <v>291500</v>
      </c>
      <c r="H4829" t="str">
        <f t="shared" si="378"/>
        <v>BeforeNoon</v>
      </c>
      <c r="I4829" s="11">
        <v>15</v>
      </c>
      <c r="J4829">
        <v>50</v>
      </c>
      <c r="K4829">
        <v>0.3</v>
      </c>
    </row>
    <row r="4830" spans="1:11" x14ac:dyDescent="0.3">
      <c r="A4830" s="7">
        <f t="shared" si="380"/>
        <v>42941</v>
      </c>
      <c r="B4830" s="8">
        <f t="shared" si="380"/>
        <v>8</v>
      </c>
      <c r="C4830" s="6" t="s">
        <v>58</v>
      </c>
      <c r="D4830" s="10" t="s">
        <v>20</v>
      </c>
      <c r="E4830" s="6" t="s">
        <v>59</v>
      </c>
      <c r="F4830" s="6" t="s">
        <v>15</v>
      </c>
      <c r="G4830">
        <v>75000</v>
      </c>
      <c r="H4830" t="str">
        <f t="shared" si="378"/>
        <v>BeforeNoon</v>
      </c>
      <c r="I4830" s="11">
        <v>24</v>
      </c>
      <c r="J4830">
        <v>50</v>
      </c>
      <c r="K4830">
        <v>0.48</v>
      </c>
    </row>
    <row r="4831" spans="1:11" x14ac:dyDescent="0.3">
      <c r="A4831" s="7">
        <f t="shared" si="380"/>
        <v>42941</v>
      </c>
      <c r="B4831" s="8">
        <f t="shared" si="380"/>
        <v>8</v>
      </c>
      <c r="C4831" s="9" t="s">
        <v>60</v>
      </c>
      <c r="D4831" s="10" t="s">
        <v>61</v>
      </c>
      <c r="E4831" s="9" t="s">
        <v>62</v>
      </c>
      <c r="F4831" s="6" t="s">
        <v>14</v>
      </c>
      <c r="G4831">
        <v>732700</v>
      </c>
      <c r="H4831" t="str">
        <f t="shared" si="378"/>
        <v>BeforeNoon</v>
      </c>
      <c r="I4831" s="11">
        <v>17</v>
      </c>
      <c r="J4831">
        <v>30</v>
      </c>
      <c r="K4831">
        <v>0.56666666666666665</v>
      </c>
    </row>
    <row r="4832" spans="1:11" x14ac:dyDescent="0.3">
      <c r="A4832" s="7">
        <f t="shared" si="380"/>
        <v>42941</v>
      </c>
      <c r="B4832" s="8">
        <f t="shared" si="380"/>
        <v>8</v>
      </c>
      <c r="C4832" s="9" t="str">
        <f t="shared" si="380"/>
        <v>PG0226</v>
      </c>
      <c r="D4832" s="10" t="str">
        <f t="shared" si="380"/>
        <v>773</v>
      </c>
      <c r="E4832" s="9" t="str">
        <f t="shared" si="380"/>
        <v>SVX,SVO</v>
      </c>
      <c r="F4832" s="6" t="s">
        <v>63</v>
      </c>
      <c r="G4832">
        <v>658800</v>
      </c>
      <c r="H4832" t="str">
        <f t="shared" si="378"/>
        <v>BeforeNoon</v>
      </c>
      <c r="I4832" s="11">
        <v>27</v>
      </c>
      <c r="J4832">
        <v>48</v>
      </c>
      <c r="K4832">
        <v>0.5625</v>
      </c>
    </row>
    <row r="4833" spans="1:11" x14ac:dyDescent="0.3">
      <c r="A4833" s="7">
        <f t="shared" si="380"/>
        <v>42941</v>
      </c>
      <c r="B4833" s="8">
        <f t="shared" si="380"/>
        <v>8</v>
      </c>
      <c r="C4833" s="9" t="str">
        <f t="shared" si="380"/>
        <v>PG0226</v>
      </c>
      <c r="D4833" s="10" t="str">
        <f t="shared" si="380"/>
        <v>773</v>
      </c>
      <c r="E4833" s="9" t="str">
        <f t="shared" si="380"/>
        <v>SVX,SVO</v>
      </c>
      <c r="F4833" s="6" t="s">
        <v>15</v>
      </c>
      <c r="G4833">
        <v>2718400</v>
      </c>
      <c r="H4833" t="str">
        <f t="shared" si="378"/>
        <v>BeforeNoon</v>
      </c>
      <c r="I4833" s="11">
        <v>188</v>
      </c>
      <c r="J4833">
        <v>324</v>
      </c>
      <c r="K4833">
        <v>0.58024691358024694</v>
      </c>
    </row>
    <row r="4834" spans="1:11" x14ac:dyDescent="0.3">
      <c r="A4834" s="7">
        <f t="shared" si="380"/>
        <v>42941</v>
      </c>
      <c r="B4834" s="8">
        <f t="shared" si="380"/>
        <v>8</v>
      </c>
      <c r="C4834" s="6" t="s">
        <v>64</v>
      </c>
      <c r="D4834" s="10" t="s">
        <v>20</v>
      </c>
      <c r="E4834" s="6" t="s">
        <v>65</v>
      </c>
      <c r="F4834" s="6" t="s">
        <v>15</v>
      </c>
      <c r="G4834">
        <v>45400</v>
      </c>
      <c r="H4834" t="str">
        <f t="shared" si="378"/>
        <v>BeforeNoon</v>
      </c>
      <c r="I4834" s="11">
        <v>5</v>
      </c>
      <c r="J4834">
        <v>50</v>
      </c>
      <c r="K4834">
        <v>0.1</v>
      </c>
    </row>
    <row r="4835" spans="1:11" x14ac:dyDescent="0.3">
      <c r="A4835" s="7">
        <f t="shared" si="380"/>
        <v>42941</v>
      </c>
      <c r="B4835" s="8">
        <f t="shared" si="380"/>
        <v>8</v>
      </c>
      <c r="C4835" s="9" t="s">
        <v>66</v>
      </c>
      <c r="D4835" s="10" t="s">
        <v>12</v>
      </c>
      <c r="E4835" s="9" t="s">
        <v>67</v>
      </c>
      <c r="F4835" s="6" t="s">
        <v>14</v>
      </c>
      <c r="G4835">
        <v>27300</v>
      </c>
      <c r="H4835" t="str">
        <f t="shared" si="378"/>
        <v>BeforeNoon</v>
      </c>
      <c r="I4835" s="11">
        <v>3</v>
      </c>
      <c r="J4835">
        <v>12</v>
      </c>
      <c r="K4835">
        <v>0.25</v>
      </c>
    </row>
    <row r="4836" spans="1:11" x14ac:dyDescent="0.3">
      <c r="A4836" s="7">
        <f t="shared" si="380"/>
        <v>42941</v>
      </c>
      <c r="B4836" s="8">
        <f t="shared" si="380"/>
        <v>8</v>
      </c>
      <c r="C4836" s="9" t="str">
        <f>C4835</f>
        <v>PG0297</v>
      </c>
      <c r="D4836" s="10" t="str">
        <f>D4835</f>
        <v>SU9</v>
      </c>
      <c r="E4836" s="9" t="str">
        <f>E4835</f>
        <v>NOZ,OVB</v>
      </c>
      <c r="F4836" s="6" t="s">
        <v>15</v>
      </c>
      <c r="G4836">
        <v>66000</v>
      </c>
      <c r="H4836" t="str">
        <f t="shared" si="378"/>
        <v>BeforeNoon</v>
      </c>
      <c r="I4836" s="11">
        <v>22</v>
      </c>
      <c r="J4836">
        <v>85</v>
      </c>
      <c r="K4836">
        <v>0.25882352941176467</v>
      </c>
    </row>
    <row r="4837" spans="1:11" x14ac:dyDescent="0.3">
      <c r="A4837" s="7">
        <f t="shared" si="380"/>
        <v>42941</v>
      </c>
      <c r="B4837" s="8">
        <f t="shared" si="380"/>
        <v>8</v>
      </c>
      <c r="C4837" s="9" t="s">
        <v>68</v>
      </c>
      <c r="D4837" s="10" t="s">
        <v>12</v>
      </c>
      <c r="E4837" s="9" t="s">
        <v>69</v>
      </c>
      <c r="F4837" s="6" t="s">
        <v>14</v>
      </c>
      <c r="G4837">
        <v>219600</v>
      </c>
      <c r="H4837" t="str">
        <f t="shared" si="378"/>
        <v>BeforeNoon</v>
      </c>
      <c r="I4837" s="11">
        <v>6</v>
      </c>
      <c r="J4837">
        <v>12</v>
      </c>
      <c r="K4837">
        <v>0.5</v>
      </c>
    </row>
    <row r="4838" spans="1:11" x14ac:dyDescent="0.3">
      <c r="A4838" s="7">
        <f t="shared" si="380"/>
        <v>42941</v>
      </c>
      <c r="B4838" s="8">
        <f t="shared" si="380"/>
        <v>8</v>
      </c>
      <c r="C4838" s="9" t="str">
        <f>C4837</f>
        <v>PG0305</v>
      </c>
      <c r="D4838" s="10" t="str">
        <f>D4837</f>
        <v>SU9</v>
      </c>
      <c r="E4838" s="9" t="str">
        <f>E4837</f>
        <v>UFA,ESL</v>
      </c>
      <c r="F4838" s="6" t="s">
        <v>15</v>
      </c>
      <c r="G4838">
        <v>625800</v>
      </c>
      <c r="H4838" t="str">
        <f t="shared" si="378"/>
        <v>BeforeNoon</v>
      </c>
      <c r="I4838" s="11">
        <v>51</v>
      </c>
      <c r="J4838">
        <v>85</v>
      </c>
      <c r="K4838">
        <v>0.6</v>
      </c>
    </row>
    <row r="4839" spans="1:11" x14ac:dyDescent="0.3">
      <c r="A4839" s="7">
        <f t="shared" si="380"/>
        <v>42941</v>
      </c>
      <c r="B4839" s="8">
        <f t="shared" si="380"/>
        <v>8</v>
      </c>
      <c r="C4839" s="9" t="s">
        <v>612</v>
      </c>
      <c r="D4839" s="10" t="s">
        <v>12</v>
      </c>
      <c r="E4839" s="9" t="s">
        <v>613</v>
      </c>
      <c r="F4839" s="6" t="s">
        <v>14</v>
      </c>
      <c r="G4839">
        <v>264500</v>
      </c>
      <c r="H4839" t="str">
        <f t="shared" si="378"/>
        <v>BeforeNoon</v>
      </c>
      <c r="I4839" s="11">
        <v>5</v>
      </c>
      <c r="J4839">
        <v>12</v>
      </c>
      <c r="K4839">
        <v>0.41666666666666669</v>
      </c>
    </row>
    <row r="4840" spans="1:11" x14ac:dyDescent="0.3">
      <c r="A4840" s="7">
        <f t="shared" si="380"/>
        <v>42941</v>
      </c>
      <c r="B4840" s="8">
        <f t="shared" si="380"/>
        <v>8</v>
      </c>
      <c r="C4840" s="9" t="str">
        <f>C4839</f>
        <v>PG0319</v>
      </c>
      <c r="D4840" s="10" t="str">
        <f>D4839</f>
        <v>SU9</v>
      </c>
      <c r="E4840" s="9" t="str">
        <f>E4839</f>
        <v>PEE,MRV</v>
      </c>
      <c r="F4840" s="6" t="s">
        <v>15</v>
      </c>
      <c r="G4840">
        <v>711200</v>
      </c>
      <c r="H4840" t="str">
        <f t="shared" si="378"/>
        <v>BeforeNoon</v>
      </c>
      <c r="I4840" s="11">
        <v>40</v>
      </c>
      <c r="J4840">
        <v>85</v>
      </c>
      <c r="K4840">
        <v>0.47058823529411759</v>
      </c>
    </row>
    <row r="4841" spans="1:11" x14ac:dyDescent="0.3">
      <c r="A4841" s="7">
        <f t="shared" si="380"/>
        <v>42941</v>
      </c>
      <c r="B4841" s="8">
        <f t="shared" si="380"/>
        <v>8</v>
      </c>
      <c r="C4841" s="6" t="s">
        <v>70</v>
      </c>
      <c r="D4841" s="10" t="s">
        <v>20</v>
      </c>
      <c r="E4841" s="6" t="s">
        <v>71</v>
      </c>
      <c r="F4841" s="6" t="s">
        <v>15</v>
      </c>
      <c r="G4841">
        <v>466800</v>
      </c>
      <c r="H4841" t="str">
        <f t="shared" si="378"/>
        <v>BeforeNoon</v>
      </c>
      <c r="I4841" s="11">
        <v>30</v>
      </c>
      <c r="J4841">
        <v>50</v>
      </c>
      <c r="K4841">
        <v>0.6</v>
      </c>
    </row>
    <row r="4842" spans="1:11" x14ac:dyDescent="0.3">
      <c r="A4842" s="7">
        <f t="shared" si="380"/>
        <v>42941</v>
      </c>
      <c r="B4842" s="8">
        <f t="shared" si="380"/>
        <v>8</v>
      </c>
      <c r="C4842" s="6" t="s">
        <v>614</v>
      </c>
      <c r="D4842" s="10" t="s">
        <v>30</v>
      </c>
      <c r="E4842" s="6" t="s">
        <v>615</v>
      </c>
      <c r="F4842" s="6" t="s">
        <v>15</v>
      </c>
      <c r="G4842">
        <v>47200</v>
      </c>
      <c r="H4842" t="str">
        <f t="shared" si="378"/>
        <v>BeforeNoon</v>
      </c>
      <c r="I4842" s="11">
        <v>8</v>
      </c>
      <c r="J4842">
        <v>12</v>
      </c>
      <c r="K4842">
        <v>0.66666666666666663</v>
      </c>
    </row>
    <row r="4843" spans="1:11" x14ac:dyDescent="0.3">
      <c r="A4843" s="7">
        <f t="shared" si="380"/>
        <v>42941</v>
      </c>
      <c r="B4843" s="8">
        <f t="shared" si="380"/>
        <v>8</v>
      </c>
      <c r="C4843" s="6" t="s">
        <v>72</v>
      </c>
      <c r="D4843" s="10" t="s">
        <v>20</v>
      </c>
      <c r="E4843" s="6" t="s">
        <v>73</v>
      </c>
      <c r="F4843" s="6" t="s">
        <v>15</v>
      </c>
      <c r="G4843">
        <v>226800</v>
      </c>
      <c r="H4843" t="str">
        <f t="shared" si="378"/>
        <v>BeforeNoon</v>
      </c>
      <c r="I4843" s="11">
        <v>16</v>
      </c>
      <c r="J4843">
        <v>50</v>
      </c>
      <c r="K4843">
        <v>0.32</v>
      </c>
    </row>
    <row r="4844" spans="1:11" x14ac:dyDescent="0.3">
      <c r="A4844" s="7">
        <f t="shared" ref="A4844:B4859" si="381">A4843</f>
        <v>42941</v>
      </c>
      <c r="B4844" s="8">
        <f t="shared" si="381"/>
        <v>8</v>
      </c>
      <c r="C4844" s="6" t="s">
        <v>616</v>
      </c>
      <c r="D4844" s="10" t="s">
        <v>30</v>
      </c>
      <c r="E4844" s="6" t="s">
        <v>617</v>
      </c>
      <c r="F4844" s="6" t="s">
        <v>15</v>
      </c>
      <c r="G4844">
        <v>23100</v>
      </c>
      <c r="H4844" t="str">
        <f t="shared" si="378"/>
        <v>BeforeNoon</v>
      </c>
      <c r="I4844" s="11">
        <v>7</v>
      </c>
      <c r="J4844">
        <v>12</v>
      </c>
      <c r="K4844">
        <v>0.58333333333333337</v>
      </c>
    </row>
    <row r="4845" spans="1:11" x14ac:dyDescent="0.3">
      <c r="A4845" s="7">
        <f t="shared" si="381"/>
        <v>42941</v>
      </c>
      <c r="B4845" s="8">
        <f t="shared" si="381"/>
        <v>8</v>
      </c>
      <c r="C4845" s="9" t="s">
        <v>74</v>
      </c>
      <c r="D4845" s="10" t="s">
        <v>17</v>
      </c>
      <c r="E4845" s="9" t="s">
        <v>75</v>
      </c>
      <c r="F4845" s="6" t="s">
        <v>14</v>
      </c>
      <c r="G4845">
        <v>1197600</v>
      </c>
      <c r="H4845" t="str">
        <f t="shared" si="378"/>
        <v>BeforeNoon</v>
      </c>
      <c r="I4845" s="11">
        <v>12</v>
      </c>
      <c r="J4845">
        <v>20</v>
      </c>
      <c r="K4845">
        <v>0.6</v>
      </c>
    </row>
    <row r="4846" spans="1:11" x14ac:dyDescent="0.3">
      <c r="A4846" s="7">
        <f t="shared" si="381"/>
        <v>42941</v>
      </c>
      <c r="B4846" s="8">
        <f t="shared" si="381"/>
        <v>8</v>
      </c>
      <c r="C4846" s="9" t="str">
        <f>C4845</f>
        <v>PG0548</v>
      </c>
      <c r="D4846" s="10" t="str">
        <f>D4845</f>
        <v>319</v>
      </c>
      <c r="E4846" s="9" t="str">
        <f>E4845</f>
        <v>KJA,SVO</v>
      </c>
      <c r="F4846" s="6" t="s">
        <v>15</v>
      </c>
      <c r="G4846">
        <v>1908000</v>
      </c>
      <c r="H4846" t="str">
        <f t="shared" si="378"/>
        <v>BeforeNoon</v>
      </c>
      <c r="I4846" s="11">
        <v>57</v>
      </c>
      <c r="J4846">
        <v>96</v>
      </c>
      <c r="K4846">
        <v>0.59375</v>
      </c>
    </row>
    <row r="4847" spans="1:11" x14ac:dyDescent="0.3">
      <c r="A4847" s="7">
        <f t="shared" si="381"/>
        <v>42941</v>
      </c>
      <c r="B4847" s="8">
        <f t="shared" si="381"/>
        <v>8</v>
      </c>
      <c r="C4847" s="9" t="s">
        <v>76</v>
      </c>
      <c r="D4847" s="10" t="s">
        <v>12</v>
      </c>
      <c r="E4847" s="9" t="s">
        <v>77</v>
      </c>
      <c r="F4847" s="6" t="s">
        <v>14</v>
      </c>
      <c r="G4847">
        <v>47500</v>
      </c>
      <c r="H4847" t="str">
        <f t="shared" si="378"/>
        <v>BeforeNoon</v>
      </c>
      <c r="I4847" s="11">
        <v>5</v>
      </c>
      <c r="J4847">
        <v>12</v>
      </c>
      <c r="K4847">
        <v>0.41666666666666669</v>
      </c>
    </row>
    <row r="4848" spans="1:11" x14ac:dyDescent="0.3">
      <c r="A4848" s="7">
        <f t="shared" si="381"/>
        <v>42941</v>
      </c>
      <c r="B4848" s="8">
        <f t="shared" si="381"/>
        <v>8</v>
      </c>
      <c r="C4848" s="9" t="str">
        <f>C4847</f>
        <v>PG0588</v>
      </c>
      <c r="D4848" s="10" t="str">
        <f>D4847</f>
        <v>SU9</v>
      </c>
      <c r="E4848" s="9" t="str">
        <f>E4847</f>
        <v>SVX,PEE</v>
      </c>
      <c r="F4848" s="6" t="s">
        <v>15</v>
      </c>
      <c r="G4848">
        <v>128600</v>
      </c>
      <c r="H4848" t="str">
        <f t="shared" si="378"/>
        <v>BeforeNoon</v>
      </c>
      <c r="I4848" s="11">
        <v>40</v>
      </c>
      <c r="J4848">
        <v>85</v>
      </c>
      <c r="K4848">
        <v>0.47058823529411759</v>
      </c>
    </row>
    <row r="4849" spans="1:11" x14ac:dyDescent="0.3">
      <c r="A4849" s="7">
        <f t="shared" si="381"/>
        <v>42941</v>
      </c>
      <c r="B4849" s="8">
        <v>9</v>
      </c>
      <c r="C4849" s="6" t="s">
        <v>78</v>
      </c>
      <c r="D4849" s="10" t="s">
        <v>30</v>
      </c>
      <c r="E4849" s="6" t="s">
        <v>79</v>
      </c>
      <c r="F4849" s="6" t="s">
        <v>15</v>
      </c>
      <c r="G4849">
        <v>15900</v>
      </c>
      <c r="H4849" t="str">
        <f t="shared" si="378"/>
        <v>BeforeNoon</v>
      </c>
      <c r="I4849" s="11">
        <v>3</v>
      </c>
      <c r="J4849">
        <v>12</v>
      </c>
      <c r="K4849">
        <v>0.25</v>
      </c>
    </row>
    <row r="4850" spans="1:11" x14ac:dyDescent="0.3">
      <c r="A4850" s="7">
        <f t="shared" si="381"/>
        <v>42941</v>
      </c>
      <c r="B4850" s="8">
        <f t="shared" si="381"/>
        <v>9</v>
      </c>
      <c r="C4850" s="6" t="s">
        <v>80</v>
      </c>
      <c r="D4850" s="10" t="s">
        <v>30</v>
      </c>
      <c r="E4850" s="6" t="s">
        <v>81</v>
      </c>
      <c r="F4850" s="6" t="s">
        <v>15</v>
      </c>
      <c r="G4850">
        <v>26500</v>
      </c>
      <c r="H4850" t="str">
        <f t="shared" si="378"/>
        <v>BeforeNoon</v>
      </c>
      <c r="I4850" s="11">
        <v>5</v>
      </c>
      <c r="J4850">
        <v>12</v>
      </c>
      <c r="K4850">
        <v>0.41666666666666669</v>
      </c>
    </row>
    <row r="4851" spans="1:11" x14ac:dyDescent="0.3">
      <c r="A4851" s="7">
        <f t="shared" si="381"/>
        <v>42941</v>
      </c>
      <c r="B4851" s="8">
        <f t="shared" si="381"/>
        <v>9</v>
      </c>
      <c r="C4851" s="6" t="s">
        <v>738</v>
      </c>
      <c r="D4851" s="10" t="s">
        <v>20</v>
      </c>
      <c r="E4851" s="6" t="s">
        <v>739</v>
      </c>
      <c r="F4851" s="6" t="s">
        <v>15</v>
      </c>
      <c r="G4851">
        <v>420100</v>
      </c>
      <c r="H4851" t="str">
        <f t="shared" si="378"/>
        <v>BeforeNoon</v>
      </c>
      <c r="I4851" s="11">
        <v>20</v>
      </c>
      <c r="J4851">
        <v>50</v>
      </c>
      <c r="K4851">
        <v>0.4</v>
      </c>
    </row>
    <row r="4852" spans="1:11" x14ac:dyDescent="0.3">
      <c r="A4852" s="7">
        <f t="shared" si="381"/>
        <v>42941</v>
      </c>
      <c r="B4852" s="8">
        <f t="shared" si="381"/>
        <v>9</v>
      </c>
      <c r="C4852" s="9" t="s">
        <v>740</v>
      </c>
      <c r="D4852" s="10" t="s">
        <v>12</v>
      </c>
      <c r="E4852" s="9" t="s">
        <v>741</v>
      </c>
      <c r="F4852" s="6" t="s">
        <v>14</v>
      </c>
      <c r="G4852">
        <v>261900</v>
      </c>
      <c r="H4852" t="str">
        <f t="shared" si="378"/>
        <v>BeforeNoon</v>
      </c>
      <c r="I4852" s="11">
        <v>3</v>
      </c>
      <c r="J4852">
        <v>12</v>
      </c>
      <c r="K4852">
        <v>0.25</v>
      </c>
    </row>
    <row r="4853" spans="1:11" x14ac:dyDescent="0.3">
      <c r="A4853" s="7">
        <f t="shared" si="381"/>
        <v>42941</v>
      </c>
      <c r="B4853" s="8">
        <f t="shared" si="381"/>
        <v>9</v>
      </c>
      <c r="C4853" s="9" t="str">
        <f>C4852</f>
        <v>PG0072</v>
      </c>
      <c r="D4853" s="10" t="str">
        <f>D4852</f>
        <v>SU9</v>
      </c>
      <c r="E4853" s="9" t="str">
        <f>E4852</f>
        <v>DME,BAX</v>
      </c>
      <c r="F4853" s="6" t="s">
        <v>15</v>
      </c>
      <c r="G4853">
        <v>1143600</v>
      </c>
      <c r="H4853" t="str">
        <f t="shared" si="378"/>
        <v>BeforeNoon</v>
      </c>
      <c r="I4853" s="11">
        <v>39</v>
      </c>
      <c r="J4853">
        <v>85</v>
      </c>
      <c r="K4853">
        <v>0.45882352941176469</v>
      </c>
    </row>
    <row r="4854" spans="1:11" x14ac:dyDescent="0.3">
      <c r="A4854" s="7">
        <f t="shared" si="381"/>
        <v>42941</v>
      </c>
      <c r="B4854" s="8">
        <f t="shared" si="381"/>
        <v>9</v>
      </c>
      <c r="C4854" s="6" t="s">
        <v>742</v>
      </c>
      <c r="D4854" s="10" t="s">
        <v>20</v>
      </c>
      <c r="E4854" s="6" t="s">
        <v>743</v>
      </c>
      <c r="F4854" s="6" t="s">
        <v>15</v>
      </c>
      <c r="G4854">
        <v>247800</v>
      </c>
      <c r="H4854" t="str">
        <f t="shared" si="378"/>
        <v>BeforeNoon</v>
      </c>
      <c r="I4854" s="11">
        <v>16</v>
      </c>
      <c r="J4854">
        <v>50</v>
      </c>
      <c r="K4854">
        <v>0.32</v>
      </c>
    </row>
    <row r="4855" spans="1:11" x14ac:dyDescent="0.3">
      <c r="A4855" s="7">
        <f t="shared" si="381"/>
        <v>42941</v>
      </c>
      <c r="B4855" s="8">
        <f t="shared" si="381"/>
        <v>9</v>
      </c>
      <c r="C4855" s="9" t="s">
        <v>84</v>
      </c>
      <c r="D4855" s="10" t="s">
        <v>85</v>
      </c>
      <c r="E4855" s="9" t="s">
        <v>86</v>
      </c>
      <c r="F4855" s="6" t="s">
        <v>14</v>
      </c>
      <c r="G4855">
        <v>373800</v>
      </c>
      <c r="H4855" t="str">
        <f t="shared" si="378"/>
        <v>BeforeNoon</v>
      </c>
      <c r="I4855" s="11">
        <v>3</v>
      </c>
      <c r="J4855">
        <v>12</v>
      </c>
      <c r="K4855">
        <v>0.25</v>
      </c>
    </row>
    <row r="4856" spans="1:11" x14ac:dyDescent="0.3">
      <c r="A4856" s="7">
        <f t="shared" si="381"/>
        <v>42941</v>
      </c>
      <c r="B4856" s="8">
        <f t="shared" si="381"/>
        <v>9</v>
      </c>
      <c r="C4856" s="9" t="str">
        <f>C4855</f>
        <v>PG0120</v>
      </c>
      <c r="D4856" s="10" t="str">
        <f>D4855</f>
        <v>733</v>
      </c>
      <c r="E4856" s="9" t="str">
        <f>E4855</f>
        <v>SVO,MJZ</v>
      </c>
      <c r="F4856" s="6" t="s">
        <v>15</v>
      </c>
      <c r="G4856">
        <v>2075000</v>
      </c>
      <c r="H4856" t="str">
        <f t="shared" si="378"/>
        <v>BeforeNoon</v>
      </c>
      <c r="I4856" s="11">
        <v>50</v>
      </c>
      <c r="J4856">
        <v>118</v>
      </c>
      <c r="K4856">
        <v>0.42372881355932202</v>
      </c>
    </row>
    <row r="4857" spans="1:11" x14ac:dyDescent="0.3">
      <c r="A4857" s="7">
        <f t="shared" si="381"/>
        <v>42941</v>
      </c>
      <c r="B4857" s="8">
        <f t="shared" si="381"/>
        <v>9</v>
      </c>
      <c r="C4857" s="9" t="s">
        <v>87</v>
      </c>
      <c r="D4857" s="10" t="s">
        <v>85</v>
      </c>
      <c r="E4857" s="9" t="s">
        <v>88</v>
      </c>
      <c r="F4857" s="6" t="s">
        <v>14</v>
      </c>
      <c r="G4857">
        <v>373800</v>
      </c>
      <c r="H4857" t="str">
        <f t="shared" si="378"/>
        <v>BeforeNoon</v>
      </c>
      <c r="I4857" s="11">
        <v>3</v>
      </c>
      <c r="J4857">
        <v>12</v>
      </c>
      <c r="K4857">
        <v>0.25</v>
      </c>
    </row>
    <row r="4858" spans="1:11" x14ac:dyDescent="0.3">
      <c r="A4858" s="7">
        <f t="shared" si="381"/>
        <v>42941</v>
      </c>
      <c r="B4858" s="8">
        <f t="shared" si="381"/>
        <v>9</v>
      </c>
      <c r="C4858" s="9" t="str">
        <f>C4857</f>
        <v>PG0121</v>
      </c>
      <c r="D4858" s="10" t="str">
        <f>D4857</f>
        <v>733</v>
      </c>
      <c r="E4858" s="9" t="str">
        <f>E4857</f>
        <v>MJZ,SVO</v>
      </c>
      <c r="F4858" s="6" t="s">
        <v>15</v>
      </c>
      <c r="G4858">
        <v>1954700</v>
      </c>
      <c r="H4858" t="str">
        <f t="shared" si="378"/>
        <v>BeforeNoon</v>
      </c>
      <c r="I4858" s="11">
        <v>47</v>
      </c>
      <c r="J4858">
        <v>118</v>
      </c>
      <c r="K4858">
        <v>0.39830508474576271</v>
      </c>
    </row>
    <row r="4859" spans="1:11" x14ac:dyDescent="0.3">
      <c r="A4859" s="7">
        <f t="shared" si="381"/>
        <v>42941</v>
      </c>
      <c r="B4859" s="8">
        <f t="shared" si="381"/>
        <v>9</v>
      </c>
      <c r="C4859" s="6" t="s">
        <v>89</v>
      </c>
      <c r="D4859" s="10" t="s">
        <v>20</v>
      </c>
      <c r="E4859" s="6" t="s">
        <v>90</v>
      </c>
      <c r="F4859" s="6" t="s">
        <v>15</v>
      </c>
      <c r="G4859">
        <v>73800</v>
      </c>
      <c r="H4859" t="str">
        <f t="shared" si="378"/>
        <v>BeforeNoon</v>
      </c>
      <c r="I4859" s="11">
        <v>6</v>
      </c>
      <c r="J4859">
        <v>50</v>
      </c>
      <c r="K4859">
        <v>0.12</v>
      </c>
    </row>
    <row r="4860" spans="1:11" x14ac:dyDescent="0.3">
      <c r="A4860" s="7">
        <f t="shared" ref="A4860:B4875" si="382">A4859</f>
        <v>42941</v>
      </c>
      <c r="B4860" s="8">
        <f t="shared" si="382"/>
        <v>9</v>
      </c>
      <c r="C4860" s="9" t="s">
        <v>91</v>
      </c>
      <c r="D4860" s="10" t="s">
        <v>17</v>
      </c>
      <c r="E4860" s="9" t="s">
        <v>92</v>
      </c>
      <c r="F4860" s="6" t="s">
        <v>14</v>
      </c>
      <c r="G4860">
        <v>920000</v>
      </c>
      <c r="H4860" t="str">
        <f t="shared" si="378"/>
        <v>BeforeNoon</v>
      </c>
      <c r="I4860" s="11">
        <v>8</v>
      </c>
      <c r="J4860">
        <v>20</v>
      </c>
      <c r="K4860">
        <v>0.4</v>
      </c>
    </row>
    <row r="4861" spans="1:11" x14ac:dyDescent="0.3">
      <c r="A4861" s="7">
        <f t="shared" si="382"/>
        <v>42941</v>
      </c>
      <c r="B4861" s="8">
        <f t="shared" si="382"/>
        <v>9</v>
      </c>
      <c r="C4861" s="9" t="str">
        <f>C4860</f>
        <v>PG0134</v>
      </c>
      <c r="D4861" s="10" t="str">
        <f>D4860</f>
        <v>319</v>
      </c>
      <c r="E4861" s="9" t="str">
        <f>E4860</f>
        <v>DME,BTK</v>
      </c>
      <c r="F4861" s="6" t="s">
        <v>15</v>
      </c>
      <c r="G4861">
        <v>1620300</v>
      </c>
      <c r="H4861" t="str">
        <f t="shared" si="378"/>
        <v>BeforeNoon</v>
      </c>
      <c r="I4861" s="11">
        <v>42</v>
      </c>
      <c r="J4861">
        <v>96</v>
      </c>
      <c r="K4861">
        <v>0.4375</v>
      </c>
    </row>
    <row r="4862" spans="1:11" x14ac:dyDescent="0.3">
      <c r="A4862" s="7">
        <f t="shared" si="382"/>
        <v>42941</v>
      </c>
      <c r="B4862" s="8">
        <f t="shared" si="382"/>
        <v>9</v>
      </c>
      <c r="C4862" s="9" t="s">
        <v>93</v>
      </c>
      <c r="D4862" s="10" t="s">
        <v>17</v>
      </c>
      <c r="E4862" s="9" t="s">
        <v>94</v>
      </c>
      <c r="F4862" s="6" t="s">
        <v>14</v>
      </c>
      <c r="G4862">
        <v>799200</v>
      </c>
      <c r="H4862" t="str">
        <f t="shared" si="378"/>
        <v>BeforeNoon</v>
      </c>
      <c r="I4862" s="11">
        <v>4</v>
      </c>
      <c r="J4862">
        <v>20</v>
      </c>
      <c r="K4862">
        <v>0.2</v>
      </c>
    </row>
    <row r="4863" spans="1:11" x14ac:dyDescent="0.3">
      <c r="A4863" s="7">
        <f t="shared" si="382"/>
        <v>42941</v>
      </c>
      <c r="B4863" s="8">
        <f t="shared" si="382"/>
        <v>9</v>
      </c>
      <c r="C4863" s="9" t="str">
        <f>C4862</f>
        <v>PG0169</v>
      </c>
      <c r="D4863" s="10" t="str">
        <f>D4862</f>
        <v>319</v>
      </c>
      <c r="E4863" s="9" t="str">
        <f>E4862</f>
        <v>UUS,DME</v>
      </c>
      <c r="F4863" s="6" t="s">
        <v>15</v>
      </c>
      <c r="G4863">
        <v>1798200</v>
      </c>
      <c r="H4863" t="str">
        <f t="shared" si="378"/>
        <v>BeforeNoon</v>
      </c>
      <c r="I4863" s="11">
        <v>27</v>
      </c>
      <c r="J4863">
        <v>96</v>
      </c>
      <c r="K4863">
        <v>0.28125</v>
      </c>
    </row>
    <row r="4864" spans="1:11" x14ac:dyDescent="0.3">
      <c r="A4864" s="7">
        <f t="shared" si="382"/>
        <v>42941</v>
      </c>
      <c r="B4864" s="8">
        <f t="shared" si="382"/>
        <v>9</v>
      </c>
      <c r="C4864" s="6" t="s">
        <v>95</v>
      </c>
      <c r="D4864" s="10" t="s">
        <v>20</v>
      </c>
      <c r="E4864" s="6" t="s">
        <v>96</v>
      </c>
      <c r="F4864" s="6" t="s">
        <v>15</v>
      </c>
      <c r="G4864">
        <v>114100</v>
      </c>
      <c r="H4864" t="str">
        <f t="shared" si="378"/>
        <v>BeforeNoon</v>
      </c>
      <c r="I4864" s="11">
        <v>18</v>
      </c>
      <c r="J4864">
        <v>50</v>
      </c>
      <c r="K4864">
        <v>0.36</v>
      </c>
    </row>
    <row r="4865" spans="1:11" x14ac:dyDescent="0.3">
      <c r="A4865" s="7">
        <f t="shared" si="382"/>
        <v>42941</v>
      </c>
      <c r="B4865" s="8">
        <f t="shared" si="382"/>
        <v>9</v>
      </c>
      <c r="C4865" s="9" t="s">
        <v>97</v>
      </c>
      <c r="D4865" s="10" t="s">
        <v>98</v>
      </c>
      <c r="E4865" s="9" t="s">
        <v>99</v>
      </c>
      <c r="F4865" s="6" t="s">
        <v>14</v>
      </c>
      <c r="G4865">
        <v>3322500</v>
      </c>
      <c r="H4865" t="str">
        <f t="shared" si="378"/>
        <v>BeforeNoon</v>
      </c>
      <c r="I4865" s="11">
        <v>25</v>
      </c>
      <c r="J4865">
        <v>28</v>
      </c>
      <c r="K4865">
        <v>0.8928571428571429</v>
      </c>
    </row>
    <row r="4866" spans="1:11" x14ac:dyDescent="0.3">
      <c r="A4866" s="7">
        <f t="shared" si="382"/>
        <v>42941</v>
      </c>
      <c r="B4866" s="8">
        <f t="shared" si="382"/>
        <v>9</v>
      </c>
      <c r="C4866" s="9" t="str">
        <f>C4865</f>
        <v>PG0198</v>
      </c>
      <c r="D4866" s="10" t="str">
        <f>D4865</f>
        <v>321</v>
      </c>
      <c r="E4866" s="9" t="str">
        <f>E4865</f>
        <v>LED,IKT</v>
      </c>
      <c r="F4866" s="6" t="s">
        <v>15</v>
      </c>
      <c r="G4866">
        <v>5320100</v>
      </c>
      <c r="H4866" t="str">
        <f t="shared" ref="H4866:H4929" si="383">_xlfn.IFS(B4866&gt;=20,"Night",B4866&gt;=16,"Evening",B4866&gt;=12,"AfterNoon",B4866&gt;=8,"BeforeNoon",B4866&gt;=4,"Morning",B4866&lt;4,"EarlyMorning")</f>
        <v>BeforeNoon</v>
      </c>
      <c r="I4866" s="11">
        <v>119</v>
      </c>
      <c r="J4866">
        <v>142</v>
      </c>
      <c r="K4866">
        <v>0.8380281690140845</v>
      </c>
    </row>
    <row r="4867" spans="1:11" x14ac:dyDescent="0.3">
      <c r="A4867" s="7">
        <f t="shared" si="382"/>
        <v>42941</v>
      </c>
      <c r="B4867" s="8">
        <f t="shared" si="382"/>
        <v>9</v>
      </c>
      <c r="C4867" s="9" t="s">
        <v>100</v>
      </c>
      <c r="D4867" s="10" t="s">
        <v>98</v>
      </c>
      <c r="E4867" s="9" t="s">
        <v>101</v>
      </c>
      <c r="F4867" s="6" t="s">
        <v>14</v>
      </c>
      <c r="G4867">
        <v>470000</v>
      </c>
      <c r="H4867" t="str">
        <f t="shared" si="383"/>
        <v>BeforeNoon</v>
      </c>
      <c r="I4867" s="11">
        <v>25</v>
      </c>
      <c r="J4867">
        <v>28</v>
      </c>
      <c r="K4867">
        <v>0.8928571428571429</v>
      </c>
    </row>
    <row r="4868" spans="1:11" x14ac:dyDescent="0.3">
      <c r="A4868" s="7">
        <f t="shared" si="382"/>
        <v>42941</v>
      </c>
      <c r="B4868" s="8">
        <f t="shared" si="382"/>
        <v>9</v>
      </c>
      <c r="C4868" s="9" t="str">
        <f>C4867</f>
        <v>PG0227</v>
      </c>
      <c r="D4868" s="10" t="str">
        <f>D4867</f>
        <v>321</v>
      </c>
      <c r="E4868" s="9" t="str">
        <f>E4867</f>
        <v>VKO,LED</v>
      </c>
      <c r="F4868" s="6" t="s">
        <v>15</v>
      </c>
      <c r="G4868">
        <v>768900</v>
      </c>
      <c r="H4868" t="str">
        <f t="shared" si="383"/>
        <v>BeforeNoon</v>
      </c>
      <c r="I4868" s="11">
        <v>121</v>
      </c>
      <c r="J4868">
        <v>142</v>
      </c>
      <c r="K4868">
        <v>0.852112676056338</v>
      </c>
    </row>
    <row r="4869" spans="1:11" x14ac:dyDescent="0.3">
      <c r="A4869" s="7">
        <f t="shared" si="382"/>
        <v>42941</v>
      </c>
      <c r="B4869" s="8">
        <f t="shared" si="382"/>
        <v>9</v>
      </c>
      <c r="C4869" s="6" t="s">
        <v>804</v>
      </c>
      <c r="D4869" s="10" t="s">
        <v>12</v>
      </c>
      <c r="E4869" s="6" t="s">
        <v>805</v>
      </c>
      <c r="F4869" s="6" t="s">
        <v>15</v>
      </c>
      <c r="G4869">
        <v>62700</v>
      </c>
      <c r="H4869" t="str">
        <f t="shared" si="383"/>
        <v>BeforeNoon</v>
      </c>
      <c r="I4869" s="11">
        <v>19</v>
      </c>
      <c r="J4869">
        <v>85</v>
      </c>
      <c r="K4869">
        <v>0.22352941176470589</v>
      </c>
    </row>
    <row r="4870" spans="1:11" x14ac:dyDescent="0.3">
      <c r="A4870" s="7">
        <f t="shared" si="382"/>
        <v>42941</v>
      </c>
      <c r="B4870" s="8">
        <f t="shared" si="382"/>
        <v>9</v>
      </c>
      <c r="C4870" s="9" t="s">
        <v>102</v>
      </c>
      <c r="D4870" s="10" t="s">
        <v>12</v>
      </c>
      <c r="E4870" s="9" t="s">
        <v>103</v>
      </c>
      <c r="F4870" s="6" t="s">
        <v>14</v>
      </c>
      <c r="G4870">
        <v>514800</v>
      </c>
      <c r="H4870" t="str">
        <f t="shared" si="383"/>
        <v>BeforeNoon</v>
      </c>
      <c r="I4870" s="11">
        <v>9</v>
      </c>
      <c r="J4870">
        <v>12</v>
      </c>
      <c r="K4870">
        <v>0.75</v>
      </c>
    </row>
    <row r="4871" spans="1:11" x14ac:dyDescent="0.3">
      <c r="A4871" s="7">
        <f t="shared" si="382"/>
        <v>42941</v>
      </c>
      <c r="B4871" s="8">
        <f t="shared" si="382"/>
        <v>9</v>
      </c>
      <c r="C4871" s="9" t="str">
        <f>C4870</f>
        <v>PG0239</v>
      </c>
      <c r="D4871" s="10" t="str">
        <f>D4870</f>
        <v>SU9</v>
      </c>
      <c r="E4871" s="9" t="str">
        <f>E4870</f>
        <v>DME,HMA</v>
      </c>
      <c r="F4871" s="6" t="s">
        <v>15</v>
      </c>
      <c r="G4871">
        <v>998900</v>
      </c>
      <c r="H4871" t="str">
        <f t="shared" si="383"/>
        <v>BeforeNoon</v>
      </c>
      <c r="I4871" s="11">
        <v>52</v>
      </c>
      <c r="J4871">
        <v>85</v>
      </c>
      <c r="K4871">
        <v>0.61176470588235299</v>
      </c>
    </row>
    <row r="4872" spans="1:11" x14ac:dyDescent="0.3">
      <c r="A4872" s="7">
        <f t="shared" si="382"/>
        <v>42941</v>
      </c>
      <c r="B4872" s="8">
        <f t="shared" si="382"/>
        <v>9</v>
      </c>
      <c r="C4872" s="9" t="s">
        <v>104</v>
      </c>
      <c r="D4872" s="10" t="s">
        <v>12</v>
      </c>
      <c r="E4872" s="9" t="s">
        <v>105</v>
      </c>
      <c r="F4872" s="6" t="s">
        <v>14</v>
      </c>
      <c r="G4872">
        <v>166500</v>
      </c>
      <c r="H4872" t="str">
        <f t="shared" si="383"/>
        <v>BeforeNoon</v>
      </c>
      <c r="I4872" s="11">
        <v>9</v>
      </c>
      <c r="J4872">
        <v>12</v>
      </c>
      <c r="K4872">
        <v>0.75</v>
      </c>
    </row>
    <row r="4873" spans="1:11" x14ac:dyDescent="0.3">
      <c r="A4873" s="7">
        <f t="shared" si="382"/>
        <v>42941</v>
      </c>
      <c r="B4873" s="8">
        <f t="shared" si="382"/>
        <v>9</v>
      </c>
      <c r="C4873" s="9" t="str">
        <f>C4872</f>
        <v>PG0241</v>
      </c>
      <c r="D4873" s="10" t="str">
        <f>D4872</f>
        <v>SU9</v>
      </c>
      <c r="E4873" s="9" t="str">
        <f>E4872</f>
        <v>SVO,CSY</v>
      </c>
      <c r="F4873" s="6" t="s">
        <v>15</v>
      </c>
      <c r="G4873">
        <v>386800</v>
      </c>
      <c r="H4873" t="str">
        <f t="shared" si="383"/>
        <v>BeforeNoon</v>
      </c>
      <c r="I4873" s="11">
        <v>62</v>
      </c>
      <c r="J4873">
        <v>85</v>
      </c>
      <c r="K4873">
        <v>0.72941176470588232</v>
      </c>
    </row>
    <row r="4874" spans="1:11" x14ac:dyDescent="0.3">
      <c r="A4874" s="7">
        <f t="shared" si="382"/>
        <v>42941</v>
      </c>
      <c r="B4874" s="8">
        <f t="shared" si="382"/>
        <v>9</v>
      </c>
      <c r="C4874" s="6" t="s">
        <v>744</v>
      </c>
      <c r="D4874" s="10" t="s">
        <v>20</v>
      </c>
      <c r="E4874" s="6" t="s">
        <v>745</v>
      </c>
      <c r="F4874" s="6" t="s">
        <v>15</v>
      </c>
      <c r="G4874">
        <v>431700</v>
      </c>
      <c r="H4874" t="str">
        <f t="shared" si="383"/>
        <v>BeforeNoon</v>
      </c>
      <c r="I4874" s="11">
        <v>19</v>
      </c>
      <c r="J4874">
        <v>50</v>
      </c>
      <c r="K4874">
        <v>0.38</v>
      </c>
    </row>
    <row r="4875" spans="1:11" x14ac:dyDescent="0.3">
      <c r="A4875" s="7">
        <f t="shared" si="382"/>
        <v>42941</v>
      </c>
      <c r="B4875" s="8">
        <f t="shared" si="382"/>
        <v>9</v>
      </c>
      <c r="C4875" s="9" t="s">
        <v>106</v>
      </c>
      <c r="D4875" s="10" t="s">
        <v>12</v>
      </c>
      <c r="E4875" s="9" t="s">
        <v>107</v>
      </c>
      <c r="F4875" s="6" t="s">
        <v>14</v>
      </c>
      <c r="G4875">
        <v>400500</v>
      </c>
      <c r="H4875" t="str">
        <f t="shared" si="383"/>
        <v>BeforeNoon</v>
      </c>
      <c r="I4875" s="11">
        <v>9</v>
      </c>
      <c r="J4875">
        <v>12</v>
      </c>
      <c r="K4875">
        <v>0.75</v>
      </c>
    </row>
    <row r="4876" spans="1:11" x14ac:dyDescent="0.3">
      <c r="A4876" s="7">
        <f t="shared" ref="A4876:B4891" si="384">A4875</f>
        <v>42941</v>
      </c>
      <c r="B4876" s="8">
        <f t="shared" si="384"/>
        <v>9</v>
      </c>
      <c r="C4876" s="9" t="str">
        <f>C4875</f>
        <v>PG0273</v>
      </c>
      <c r="D4876" s="10" t="str">
        <f>D4875</f>
        <v>SU9</v>
      </c>
      <c r="E4876" s="9" t="str">
        <f>E4875</f>
        <v>DME,CEK</v>
      </c>
      <c r="F4876" s="6" t="s">
        <v>15</v>
      </c>
      <c r="G4876">
        <v>891000</v>
      </c>
      <c r="H4876" t="str">
        <f t="shared" si="383"/>
        <v>BeforeNoon</v>
      </c>
      <c r="I4876" s="11">
        <v>60</v>
      </c>
      <c r="J4876">
        <v>85</v>
      </c>
      <c r="K4876">
        <v>0.70588235294117652</v>
      </c>
    </row>
    <row r="4877" spans="1:11" x14ac:dyDescent="0.3">
      <c r="A4877" s="7">
        <f t="shared" si="384"/>
        <v>42941</v>
      </c>
      <c r="B4877" s="8">
        <f t="shared" si="384"/>
        <v>9</v>
      </c>
      <c r="C4877" s="6" t="s">
        <v>108</v>
      </c>
      <c r="D4877" s="10" t="s">
        <v>20</v>
      </c>
      <c r="E4877" s="6" t="s">
        <v>109</v>
      </c>
      <c r="F4877" s="6" t="s">
        <v>15</v>
      </c>
      <c r="G4877">
        <v>647000</v>
      </c>
      <c r="H4877" t="str">
        <f t="shared" si="383"/>
        <v>BeforeNoon</v>
      </c>
      <c r="I4877" s="11">
        <v>26</v>
      </c>
      <c r="J4877">
        <v>50</v>
      </c>
      <c r="K4877">
        <v>0.52</v>
      </c>
    </row>
    <row r="4878" spans="1:11" x14ac:dyDescent="0.3">
      <c r="A4878" s="7">
        <f t="shared" si="384"/>
        <v>42941</v>
      </c>
      <c r="B4878" s="8">
        <f t="shared" si="384"/>
        <v>9</v>
      </c>
      <c r="C4878" s="6" t="s">
        <v>110</v>
      </c>
      <c r="D4878" s="10" t="s">
        <v>20</v>
      </c>
      <c r="E4878" s="6" t="s">
        <v>111</v>
      </c>
      <c r="F4878" s="6" t="s">
        <v>15</v>
      </c>
      <c r="G4878">
        <v>164700</v>
      </c>
      <c r="H4878" t="str">
        <f t="shared" si="383"/>
        <v>BeforeNoon</v>
      </c>
      <c r="I4878" s="11">
        <v>9</v>
      </c>
      <c r="J4878">
        <v>50</v>
      </c>
      <c r="K4878">
        <v>0.18</v>
      </c>
    </row>
    <row r="4879" spans="1:11" x14ac:dyDescent="0.3">
      <c r="A4879" s="7">
        <f t="shared" si="384"/>
        <v>42941</v>
      </c>
      <c r="B4879" s="8">
        <f t="shared" si="384"/>
        <v>9</v>
      </c>
      <c r="C4879" s="9" t="s">
        <v>112</v>
      </c>
      <c r="D4879" s="10" t="s">
        <v>98</v>
      </c>
      <c r="E4879" s="9" t="s">
        <v>113</v>
      </c>
      <c r="F4879" s="6" t="s">
        <v>14</v>
      </c>
      <c r="G4879">
        <v>200000</v>
      </c>
      <c r="H4879" t="str">
        <f t="shared" si="383"/>
        <v>BeforeNoon</v>
      </c>
      <c r="I4879" s="11">
        <v>10</v>
      </c>
      <c r="J4879">
        <v>28</v>
      </c>
      <c r="K4879">
        <v>0.35714285714285721</v>
      </c>
    </row>
    <row r="4880" spans="1:11" x14ac:dyDescent="0.3">
      <c r="A4880" s="7">
        <f t="shared" si="384"/>
        <v>42941</v>
      </c>
      <c r="B4880" s="8">
        <f t="shared" si="384"/>
        <v>9</v>
      </c>
      <c r="C4880" s="9" t="str">
        <f>C4879</f>
        <v>PG0405</v>
      </c>
      <c r="D4880" s="10" t="str">
        <f>D4879</f>
        <v>321</v>
      </c>
      <c r="E4880" s="9" t="str">
        <f>E4879</f>
        <v>DME,LED</v>
      </c>
      <c r="F4880" s="6" t="s">
        <v>15</v>
      </c>
      <c r="G4880">
        <v>534100</v>
      </c>
      <c r="H4880" t="str">
        <f t="shared" si="383"/>
        <v>BeforeNoon</v>
      </c>
      <c r="I4880" s="11">
        <v>79</v>
      </c>
      <c r="J4880">
        <v>142</v>
      </c>
      <c r="K4880">
        <v>0.55633802816901412</v>
      </c>
    </row>
    <row r="4881" spans="1:11" x14ac:dyDescent="0.3">
      <c r="A4881" s="7">
        <f t="shared" si="384"/>
        <v>42941</v>
      </c>
      <c r="B4881" s="8">
        <f t="shared" si="384"/>
        <v>9</v>
      </c>
      <c r="C4881" s="6" t="s">
        <v>114</v>
      </c>
      <c r="D4881" s="10" t="s">
        <v>20</v>
      </c>
      <c r="E4881" s="6" t="s">
        <v>115</v>
      </c>
      <c r="F4881" s="6" t="s">
        <v>15</v>
      </c>
      <c r="G4881">
        <v>313800</v>
      </c>
      <c r="H4881" t="str">
        <f t="shared" si="383"/>
        <v>BeforeNoon</v>
      </c>
      <c r="I4881" s="11">
        <v>21</v>
      </c>
      <c r="J4881">
        <v>50</v>
      </c>
      <c r="K4881">
        <v>0.42</v>
      </c>
    </row>
    <row r="4882" spans="1:11" x14ac:dyDescent="0.3">
      <c r="A4882" s="7">
        <f t="shared" si="384"/>
        <v>42941</v>
      </c>
      <c r="B4882" s="8">
        <f t="shared" si="384"/>
        <v>9</v>
      </c>
      <c r="C4882" s="6" t="s">
        <v>116</v>
      </c>
      <c r="D4882" s="10" t="s">
        <v>30</v>
      </c>
      <c r="E4882" s="6" t="s">
        <v>117</v>
      </c>
      <c r="F4882" s="6" t="s">
        <v>15</v>
      </c>
      <c r="G4882">
        <v>83200</v>
      </c>
      <c r="H4882" t="str">
        <f t="shared" si="383"/>
        <v>BeforeNoon</v>
      </c>
      <c r="I4882" s="11">
        <v>8</v>
      </c>
      <c r="J4882">
        <v>12</v>
      </c>
      <c r="K4882">
        <v>0.66666666666666663</v>
      </c>
    </row>
    <row r="4883" spans="1:11" x14ac:dyDescent="0.3">
      <c r="A4883" s="7">
        <f t="shared" si="384"/>
        <v>42941</v>
      </c>
      <c r="B4883" s="8">
        <f t="shared" si="384"/>
        <v>9</v>
      </c>
      <c r="C4883" s="9" t="s">
        <v>118</v>
      </c>
      <c r="D4883" s="10" t="s">
        <v>98</v>
      </c>
      <c r="E4883" s="9" t="s">
        <v>119</v>
      </c>
      <c r="F4883" s="6" t="s">
        <v>14</v>
      </c>
      <c r="G4883">
        <v>396000</v>
      </c>
      <c r="H4883" t="str">
        <f t="shared" si="383"/>
        <v>BeforeNoon</v>
      </c>
      <c r="I4883" s="11">
        <v>22</v>
      </c>
      <c r="J4883">
        <v>28</v>
      </c>
      <c r="K4883">
        <v>0.7857142857142857</v>
      </c>
    </row>
    <row r="4884" spans="1:11" x14ac:dyDescent="0.3">
      <c r="A4884" s="7">
        <f t="shared" si="384"/>
        <v>42941</v>
      </c>
      <c r="B4884" s="8">
        <f t="shared" si="384"/>
        <v>9</v>
      </c>
      <c r="C4884" s="9" t="str">
        <f>C4883</f>
        <v>PG0476</v>
      </c>
      <c r="D4884" s="10" t="str">
        <f>D4883</f>
        <v>321</v>
      </c>
      <c r="E4884" s="9" t="str">
        <f>E4883</f>
        <v>LED,SVO</v>
      </c>
      <c r="F4884" s="6" t="s">
        <v>15</v>
      </c>
      <c r="G4884">
        <v>700800</v>
      </c>
      <c r="H4884" t="str">
        <f t="shared" si="383"/>
        <v>BeforeNoon</v>
      </c>
      <c r="I4884" s="11">
        <v>116</v>
      </c>
      <c r="J4884">
        <v>142</v>
      </c>
      <c r="K4884">
        <v>0.81690140845070425</v>
      </c>
    </row>
    <row r="4885" spans="1:11" x14ac:dyDescent="0.3">
      <c r="A4885" s="7">
        <f t="shared" si="384"/>
        <v>42941</v>
      </c>
      <c r="B4885" s="8">
        <f t="shared" si="384"/>
        <v>9</v>
      </c>
      <c r="C4885" s="6" t="s">
        <v>628</v>
      </c>
      <c r="D4885" s="10" t="s">
        <v>20</v>
      </c>
      <c r="E4885" s="6" t="s">
        <v>629</v>
      </c>
      <c r="F4885" s="6" t="s">
        <v>15</v>
      </c>
      <c r="G4885">
        <v>553200</v>
      </c>
      <c r="H4885" t="str">
        <f t="shared" si="383"/>
        <v>BeforeNoon</v>
      </c>
      <c r="I4885" s="11">
        <v>37</v>
      </c>
      <c r="J4885">
        <v>50</v>
      </c>
      <c r="K4885">
        <v>0.74</v>
      </c>
    </row>
    <row r="4886" spans="1:11" x14ac:dyDescent="0.3">
      <c r="A4886" s="7">
        <f t="shared" si="384"/>
        <v>42941</v>
      </c>
      <c r="B4886" s="8">
        <f t="shared" si="384"/>
        <v>9</v>
      </c>
      <c r="C4886" s="9" t="s">
        <v>120</v>
      </c>
      <c r="D4886" s="10" t="s">
        <v>12</v>
      </c>
      <c r="E4886" s="9" t="s">
        <v>121</v>
      </c>
      <c r="F4886" s="6" t="s">
        <v>14</v>
      </c>
      <c r="G4886">
        <v>179200</v>
      </c>
      <c r="H4886" t="str">
        <f t="shared" si="383"/>
        <v>BeforeNoon</v>
      </c>
      <c r="I4886" s="11">
        <v>2</v>
      </c>
      <c r="J4886">
        <v>12</v>
      </c>
      <c r="K4886">
        <v>0.16666666666666671</v>
      </c>
    </row>
    <row r="4887" spans="1:11" x14ac:dyDescent="0.3">
      <c r="A4887" s="7">
        <f t="shared" si="384"/>
        <v>42941</v>
      </c>
      <c r="B4887" s="8">
        <f t="shared" si="384"/>
        <v>9</v>
      </c>
      <c r="C4887" s="9" t="str">
        <f>C4886</f>
        <v>PG0482</v>
      </c>
      <c r="D4887" s="10" t="str">
        <f>D4886</f>
        <v>SU9</v>
      </c>
      <c r="E4887" s="9" t="str">
        <f>E4886</f>
        <v>DME,KEJ</v>
      </c>
      <c r="F4887" s="6" t="s">
        <v>15</v>
      </c>
      <c r="G4887">
        <v>1115000</v>
      </c>
      <c r="H4887" t="str">
        <f t="shared" si="383"/>
        <v>BeforeNoon</v>
      </c>
      <c r="I4887" s="11">
        <v>37</v>
      </c>
      <c r="J4887">
        <v>85</v>
      </c>
      <c r="K4887">
        <v>0.43529411764705878</v>
      </c>
    </row>
    <row r="4888" spans="1:11" x14ac:dyDescent="0.3">
      <c r="A4888" s="7">
        <f t="shared" si="384"/>
        <v>42941</v>
      </c>
      <c r="B4888" s="8">
        <f t="shared" si="384"/>
        <v>9</v>
      </c>
      <c r="C4888" s="9" t="s">
        <v>122</v>
      </c>
      <c r="D4888" s="10" t="s">
        <v>12</v>
      </c>
      <c r="E4888" s="9" t="s">
        <v>123</v>
      </c>
      <c r="F4888" s="6" t="s">
        <v>14</v>
      </c>
      <c r="G4888">
        <v>260800</v>
      </c>
      <c r="H4888" t="str">
        <f t="shared" si="383"/>
        <v>BeforeNoon</v>
      </c>
      <c r="I4888" s="11">
        <v>8</v>
      </c>
      <c r="J4888">
        <v>12</v>
      </c>
      <c r="K4888">
        <v>0.66666666666666663</v>
      </c>
    </row>
    <row r="4889" spans="1:11" x14ac:dyDescent="0.3">
      <c r="A4889" s="7">
        <f t="shared" si="384"/>
        <v>42941</v>
      </c>
      <c r="B4889" s="8">
        <f t="shared" si="384"/>
        <v>9</v>
      </c>
      <c r="C4889" s="9" t="str">
        <f>C4888</f>
        <v>PG0489</v>
      </c>
      <c r="D4889" s="10" t="str">
        <f>D4888</f>
        <v>SU9</v>
      </c>
      <c r="E4889" s="9" t="str">
        <f>E4888</f>
        <v>CSY,LED</v>
      </c>
      <c r="F4889" s="6" t="s">
        <v>15</v>
      </c>
      <c r="G4889">
        <v>503400</v>
      </c>
      <c r="H4889" t="str">
        <f t="shared" si="383"/>
        <v>BeforeNoon</v>
      </c>
      <c r="I4889" s="11">
        <v>46</v>
      </c>
      <c r="J4889">
        <v>85</v>
      </c>
      <c r="K4889">
        <v>0.54117647058823526</v>
      </c>
    </row>
    <row r="4890" spans="1:11" x14ac:dyDescent="0.3">
      <c r="A4890" s="7">
        <f t="shared" si="384"/>
        <v>42941</v>
      </c>
      <c r="B4890" s="8">
        <f t="shared" si="384"/>
        <v>9</v>
      </c>
      <c r="C4890" s="9" t="s">
        <v>124</v>
      </c>
      <c r="D4890" s="10" t="s">
        <v>12</v>
      </c>
      <c r="E4890" s="9" t="s">
        <v>125</v>
      </c>
      <c r="F4890" s="6" t="s">
        <v>14</v>
      </c>
      <c r="G4890">
        <v>146000</v>
      </c>
      <c r="H4890" t="str">
        <f t="shared" si="383"/>
        <v>BeforeNoon</v>
      </c>
      <c r="I4890" s="11">
        <v>4</v>
      </c>
      <c r="J4890">
        <v>12</v>
      </c>
      <c r="K4890">
        <v>0.33333333333333331</v>
      </c>
    </row>
    <row r="4891" spans="1:11" x14ac:dyDescent="0.3">
      <c r="A4891" s="7">
        <f t="shared" si="384"/>
        <v>42941</v>
      </c>
      <c r="B4891" s="8">
        <f t="shared" si="384"/>
        <v>9</v>
      </c>
      <c r="C4891" s="9" t="str">
        <f>C4890</f>
        <v>PG0508</v>
      </c>
      <c r="D4891" s="10" t="str">
        <f>D4890</f>
        <v>SU9</v>
      </c>
      <c r="E4891" s="9" t="str">
        <f>E4890</f>
        <v>KZN,LED</v>
      </c>
      <c r="F4891" s="6" t="s">
        <v>15</v>
      </c>
      <c r="G4891">
        <v>342800</v>
      </c>
      <c r="H4891" t="str">
        <f t="shared" si="383"/>
        <v>BeforeNoon</v>
      </c>
      <c r="I4891" s="11">
        <v>28</v>
      </c>
      <c r="J4891">
        <v>85</v>
      </c>
      <c r="K4891">
        <v>0.32941176470588229</v>
      </c>
    </row>
    <row r="4892" spans="1:11" x14ac:dyDescent="0.3">
      <c r="A4892" s="7">
        <f t="shared" ref="A4892:B4907" si="385">A4891</f>
        <v>42941</v>
      </c>
      <c r="B4892" s="8">
        <f t="shared" si="385"/>
        <v>9</v>
      </c>
      <c r="C4892" s="9" t="s">
        <v>126</v>
      </c>
      <c r="D4892" s="10" t="s">
        <v>12</v>
      </c>
      <c r="E4892" s="9" t="s">
        <v>127</v>
      </c>
      <c r="F4892" s="6" t="s">
        <v>14</v>
      </c>
      <c r="G4892">
        <v>165000</v>
      </c>
      <c r="H4892" t="str">
        <f t="shared" si="383"/>
        <v>BeforeNoon</v>
      </c>
      <c r="I4892" s="11">
        <v>5</v>
      </c>
      <c r="J4892">
        <v>12</v>
      </c>
      <c r="K4892">
        <v>0.41666666666666669</v>
      </c>
    </row>
    <row r="4893" spans="1:11" x14ac:dyDescent="0.3">
      <c r="A4893" s="7">
        <f t="shared" si="385"/>
        <v>42941</v>
      </c>
      <c r="B4893" s="8">
        <f t="shared" si="385"/>
        <v>9</v>
      </c>
      <c r="C4893" s="9" t="str">
        <f>C4892</f>
        <v>PG0509</v>
      </c>
      <c r="D4893" s="10" t="str">
        <f>D4892</f>
        <v>SU9</v>
      </c>
      <c r="E4893" s="9" t="str">
        <f>E4892</f>
        <v>DME,ESL</v>
      </c>
      <c r="F4893" s="6" t="s">
        <v>15</v>
      </c>
      <c r="G4893">
        <v>463100</v>
      </c>
      <c r="H4893" t="str">
        <f t="shared" si="383"/>
        <v>BeforeNoon</v>
      </c>
      <c r="I4893" s="11">
        <v>42</v>
      </c>
      <c r="J4893">
        <v>85</v>
      </c>
      <c r="K4893">
        <v>0.49411764705882361</v>
      </c>
    </row>
    <row r="4894" spans="1:11" x14ac:dyDescent="0.3">
      <c r="A4894" s="7">
        <f t="shared" si="385"/>
        <v>42941</v>
      </c>
      <c r="B4894" s="8">
        <f t="shared" si="385"/>
        <v>9</v>
      </c>
      <c r="C4894" s="9" t="s">
        <v>128</v>
      </c>
      <c r="D4894" s="10" t="s">
        <v>85</v>
      </c>
      <c r="E4894" s="9" t="s">
        <v>129</v>
      </c>
      <c r="F4894" s="6" t="s">
        <v>14</v>
      </c>
      <c r="G4894">
        <v>241800</v>
      </c>
      <c r="H4894" t="str">
        <f t="shared" si="383"/>
        <v>BeforeNoon</v>
      </c>
      <c r="I4894" s="11">
        <v>6</v>
      </c>
      <c r="J4894">
        <v>12</v>
      </c>
      <c r="K4894">
        <v>0.5</v>
      </c>
    </row>
    <row r="4895" spans="1:11" x14ac:dyDescent="0.3">
      <c r="A4895" s="7">
        <f t="shared" si="385"/>
        <v>42941</v>
      </c>
      <c r="B4895" s="8">
        <f t="shared" si="385"/>
        <v>9</v>
      </c>
      <c r="C4895" s="9" t="str">
        <f>C4894</f>
        <v>PG0521</v>
      </c>
      <c r="D4895" s="10" t="str">
        <f>D4894</f>
        <v>733</v>
      </c>
      <c r="E4895" s="9" t="str">
        <f>E4894</f>
        <v>KUF,AER</v>
      </c>
      <c r="F4895" s="6" t="s">
        <v>15</v>
      </c>
      <c r="G4895">
        <v>890000</v>
      </c>
      <c r="H4895" t="str">
        <f t="shared" si="383"/>
        <v>BeforeNoon</v>
      </c>
      <c r="I4895" s="11">
        <v>66</v>
      </c>
      <c r="J4895">
        <v>118</v>
      </c>
      <c r="K4895">
        <v>0.55932203389830504</v>
      </c>
    </row>
    <row r="4896" spans="1:11" x14ac:dyDescent="0.3">
      <c r="A4896" s="7">
        <f t="shared" si="385"/>
        <v>42941</v>
      </c>
      <c r="B4896" s="8">
        <f t="shared" si="385"/>
        <v>9</v>
      </c>
      <c r="C4896" s="9" t="s">
        <v>130</v>
      </c>
      <c r="D4896" s="10" t="s">
        <v>25</v>
      </c>
      <c r="E4896" s="9" t="s">
        <v>131</v>
      </c>
      <c r="F4896" s="6" t="s">
        <v>14</v>
      </c>
      <c r="G4896">
        <v>564800</v>
      </c>
      <c r="H4896" t="str">
        <f t="shared" si="383"/>
        <v>BeforeNoon</v>
      </c>
      <c r="I4896" s="11">
        <v>16</v>
      </c>
      <c r="J4896">
        <v>30</v>
      </c>
      <c r="K4896">
        <v>0.53333333333333333</v>
      </c>
    </row>
    <row r="4897" spans="1:11" x14ac:dyDescent="0.3">
      <c r="A4897" s="7">
        <f t="shared" si="385"/>
        <v>42941</v>
      </c>
      <c r="B4897" s="8">
        <f t="shared" si="385"/>
        <v>9</v>
      </c>
      <c r="C4897" s="9" t="str">
        <f>C4896</f>
        <v>PG0529</v>
      </c>
      <c r="D4897" s="10" t="str">
        <f>D4896</f>
        <v>763</v>
      </c>
      <c r="E4897" s="9" t="str">
        <f>E4896</f>
        <v>SVO,UFA</v>
      </c>
      <c r="F4897" s="6" t="s">
        <v>15</v>
      </c>
      <c r="G4897">
        <v>1550200</v>
      </c>
      <c r="H4897" t="str">
        <f t="shared" si="383"/>
        <v>BeforeNoon</v>
      </c>
      <c r="I4897" s="11">
        <v>131</v>
      </c>
      <c r="J4897">
        <v>192</v>
      </c>
      <c r="K4897">
        <v>0.68229166666666663</v>
      </c>
    </row>
    <row r="4898" spans="1:11" x14ac:dyDescent="0.3">
      <c r="A4898" s="7">
        <f t="shared" si="385"/>
        <v>42941</v>
      </c>
      <c r="B4898" s="8">
        <f t="shared" si="385"/>
        <v>9</v>
      </c>
      <c r="C4898" s="6" t="s">
        <v>132</v>
      </c>
      <c r="D4898" s="10" t="s">
        <v>20</v>
      </c>
      <c r="E4898" s="6" t="s">
        <v>133</v>
      </c>
      <c r="F4898" s="6" t="s">
        <v>15</v>
      </c>
      <c r="G4898">
        <v>380500</v>
      </c>
      <c r="H4898" t="str">
        <f t="shared" si="383"/>
        <v>BeforeNoon</v>
      </c>
      <c r="I4898" s="11">
        <v>25</v>
      </c>
      <c r="J4898">
        <v>50</v>
      </c>
      <c r="K4898">
        <v>0.5</v>
      </c>
    </row>
    <row r="4899" spans="1:11" x14ac:dyDescent="0.3">
      <c r="A4899" s="7">
        <f t="shared" si="385"/>
        <v>42941</v>
      </c>
      <c r="B4899" s="8">
        <f t="shared" si="385"/>
        <v>9</v>
      </c>
      <c r="C4899" s="9" t="s">
        <v>134</v>
      </c>
      <c r="D4899" s="10" t="s">
        <v>12</v>
      </c>
      <c r="E4899" s="9" t="s">
        <v>135</v>
      </c>
      <c r="F4899" s="6" t="s">
        <v>14</v>
      </c>
      <c r="G4899">
        <v>114000</v>
      </c>
      <c r="H4899" t="str">
        <f t="shared" si="383"/>
        <v>BeforeNoon</v>
      </c>
      <c r="I4899" s="11">
        <v>3</v>
      </c>
      <c r="J4899">
        <v>12</v>
      </c>
      <c r="K4899">
        <v>0.25</v>
      </c>
    </row>
    <row r="4900" spans="1:11" x14ac:dyDescent="0.3">
      <c r="A4900" s="7">
        <f t="shared" si="385"/>
        <v>42941</v>
      </c>
      <c r="B4900" s="8">
        <f t="shared" si="385"/>
        <v>9</v>
      </c>
      <c r="C4900" s="9" t="str">
        <f>C4899</f>
        <v>PG0554</v>
      </c>
      <c r="D4900" s="10" t="str">
        <f>D4899</f>
        <v>SU9</v>
      </c>
      <c r="E4900" s="9" t="str">
        <f>E4899</f>
        <v>REN,VKO</v>
      </c>
      <c r="F4900" s="6" t="s">
        <v>15</v>
      </c>
      <c r="G4900">
        <v>368300</v>
      </c>
      <c r="H4900" t="str">
        <f t="shared" si="383"/>
        <v>BeforeNoon</v>
      </c>
      <c r="I4900" s="11">
        <v>29</v>
      </c>
      <c r="J4900">
        <v>85</v>
      </c>
      <c r="K4900">
        <v>0.3411764705882353</v>
      </c>
    </row>
    <row r="4901" spans="1:11" x14ac:dyDescent="0.3">
      <c r="A4901" s="7">
        <f t="shared" si="385"/>
        <v>42941</v>
      </c>
      <c r="B4901" s="8">
        <f t="shared" si="385"/>
        <v>9</v>
      </c>
      <c r="C4901" s="6" t="s">
        <v>632</v>
      </c>
      <c r="D4901" s="10" t="s">
        <v>20</v>
      </c>
      <c r="E4901" s="6" t="s">
        <v>633</v>
      </c>
      <c r="F4901" s="6" t="s">
        <v>15</v>
      </c>
      <c r="G4901">
        <v>25600</v>
      </c>
      <c r="H4901" t="str">
        <f t="shared" si="383"/>
        <v>BeforeNoon</v>
      </c>
      <c r="I4901" s="11">
        <v>2</v>
      </c>
      <c r="J4901">
        <v>50</v>
      </c>
      <c r="K4901">
        <v>0.04</v>
      </c>
    </row>
    <row r="4902" spans="1:11" x14ac:dyDescent="0.3">
      <c r="A4902" s="7">
        <f t="shared" si="385"/>
        <v>42941</v>
      </c>
      <c r="B4902" s="8">
        <f t="shared" si="385"/>
        <v>9</v>
      </c>
      <c r="C4902" s="6" t="s">
        <v>634</v>
      </c>
      <c r="D4902" s="10" t="s">
        <v>30</v>
      </c>
      <c r="E4902" s="6" t="s">
        <v>635</v>
      </c>
      <c r="F4902" s="6" t="s">
        <v>15</v>
      </c>
      <c r="G4902">
        <v>40600</v>
      </c>
      <c r="H4902" t="str">
        <f t="shared" si="383"/>
        <v>BeforeNoon</v>
      </c>
      <c r="I4902" s="11">
        <v>7</v>
      </c>
      <c r="J4902">
        <v>12</v>
      </c>
      <c r="K4902">
        <v>0.58333333333333337</v>
      </c>
    </row>
    <row r="4903" spans="1:11" x14ac:dyDescent="0.3">
      <c r="A4903" s="7">
        <f t="shared" si="385"/>
        <v>42941</v>
      </c>
      <c r="B4903" s="8">
        <f t="shared" si="385"/>
        <v>9</v>
      </c>
      <c r="C4903" s="9" t="s">
        <v>136</v>
      </c>
      <c r="D4903" s="10" t="s">
        <v>12</v>
      </c>
      <c r="E4903" s="9" t="s">
        <v>137</v>
      </c>
      <c r="F4903" s="6" t="s">
        <v>14</v>
      </c>
      <c r="G4903">
        <v>521400</v>
      </c>
      <c r="H4903" t="str">
        <f t="shared" si="383"/>
        <v>BeforeNoon</v>
      </c>
      <c r="I4903" s="11">
        <v>6</v>
      </c>
      <c r="J4903">
        <v>12</v>
      </c>
      <c r="K4903">
        <v>0.5</v>
      </c>
    </row>
    <row r="4904" spans="1:11" x14ac:dyDescent="0.3">
      <c r="A4904" s="7">
        <f t="shared" si="385"/>
        <v>42941</v>
      </c>
      <c r="B4904" s="8">
        <f t="shared" si="385"/>
        <v>9</v>
      </c>
      <c r="C4904" s="9" t="str">
        <f>C4903</f>
        <v>PG0591</v>
      </c>
      <c r="D4904" s="10" t="str">
        <f>D4903</f>
        <v>SU9</v>
      </c>
      <c r="E4904" s="9" t="str">
        <f>E4903</f>
        <v>SVO,TOF</v>
      </c>
      <c r="F4904" s="6" t="s">
        <v>15</v>
      </c>
      <c r="G4904">
        <v>785900</v>
      </c>
      <c r="H4904" t="str">
        <f t="shared" si="383"/>
        <v>BeforeNoon</v>
      </c>
      <c r="I4904" s="11">
        <v>27</v>
      </c>
      <c r="J4904">
        <v>85</v>
      </c>
      <c r="K4904">
        <v>0.31764705882352939</v>
      </c>
    </row>
    <row r="4905" spans="1:11" x14ac:dyDescent="0.3">
      <c r="A4905" s="7">
        <f t="shared" si="385"/>
        <v>42941</v>
      </c>
      <c r="B4905" s="8">
        <f t="shared" si="385"/>
        <v>9</v>
      </c>
      <c r="C4905" s="6" t="s">
        <v>636</v>
      </c>
      <c r="D4905" s="10" t="s">
        <v>20</v>
      </c>
      <c r="E4905" s="6" t="s">
        <v>637</v>
      </c>
      <c r="F4905" s="6" t="s">
        <v>15</v>
      </c>
      <c r="G4905">
        <v>371300</v>
      </c>
      <c r="H4905" t="str">
        <f t="shared" si="383"/>
        <v>BeforeNoon</v>
      </c>
      <c r="I4905" s="11">
        <v>22</v>
      </c>
      <c r="J4905">
        <v>50</v>
      </c>
      <c r="K4905">
        <v>0.44</v>
      </c>
    </row>
    <row r="4906" spans="1:11" x14ac:dyDescent="0.3">
      <c r="A4906" s="7">
        <f t="shared" si="385"/>
        <v>42941</v>
      </c>
      <c r="B4906" s="8">
        <f t="shared" si="385"/>
        <v>9</v>
      </c>
      <c r="C4906" s="6" t="s">
        <v>638</v>
      </c>
      <c r="D4906" s="10" t="s">
        <v>20</v>
      </c>
      <c r="E4906" s="6" t="s">
        <v>639</v>
      </c>
      <c r="F4906" s="6" t="s">
        <v>15</v>
      </c>
      <c r="G4906">
        <v>693900</v>
      </c>
      <c r="H4906" t="str">
        <f t="shared" si="383"/>
        <v>BeforeNoon</v>
      </c>
      <c r="I4906" s="11">
        <v>41</v>
      </c>
      <c r="J4906">
        <v>50</v>
      </c>
      <c r="K4906">
        <v>0.82</v>
      </c>
    </row>
    <row r="4907" spans="1:11" x14ac:dyDescent="0.3">
      <c r="A4907" s="7">
        <f t="shared" si="385"/>
        <v>42941</v>
      </c>
      <c r="B4907" s="8">
        <f t="shared" si="385"/>
        <v>9</v>
      </c>
      <c r="C4907" s="9" t="s">
        <v>138</v>
      </c>
      <c r="D4907" s="10" t="s">
        <v>85</v>
      </c>
      <c r="E4907" s="9" t="s">
        <v>139</v>
      </c>
      <c r="F4907" s="6" t="s">
        <v>14</v>
      </c>
      <c r="G4907">
        <v>392800</v>
      </c>
      <c r="H4907" t="str">
        <f t="shared" si="383"/>
        <v>BeforeNoon</v>
      </c>
      <c r="I4907" s="11">
        <v>8</v>
      </c>
      <c r="J4907">
        <v>12</v>
      </c>
      <c r="K4907">
        <v>0.66666666666666663</v>
      </c>
    </row>
    <row r="4908" spans="1:11" x14ac:dyDescent="0.3">
      <c r="A4908" s="7">
        <f t="shared" ref="A4908:B4923" si="386">A4907</f>
        <v>42941</v>
      </c>
      <c r="B4908" s="8">
        <f t="shared" si="386"/>
        <v>9</v>
      </c>
      <c r="C4908" s="9" t="str">
        <f>C4907</f>
        <v>PG0677</v>
      </c>
      <c r="D4908" s="10" t="str">
        <f>D4907</f>
        <v>733</v>
      </c>
      <c r="E4908" s="9" t="str">
        <f>E4907</f>
        <v>SVO,MCX</v>
      </c>
      <c r="F4908" s="6" t="s">
        <v>15</v>
      </c>
      <c r="G4908">
        <v>1694000</v>
      </c>
      <c r="H4908" t="str">
        <f t="shared" si="383"/>
        <v>BeforeNoon</v>
      </c>
      <c r="I4908" s="11">
        <v>103</v>
      </c>
      <c r="J4908">
        <v>118</v>
      </c>
      <c r="K4908">
        <v>0.8728813559322034</v>
      </c>
    </row>
    <row r="4909" spans="1:11" x14ac:dyDescent="0.3">
      <c r="A4909" s="7">
        <f t="shared" si="386"/>
        <v>42941</v>
      </c>
      <c r="B4909" s="8">
        <v>10</v>
      </c>
      <c r="C4909" s="6" t="s">
        <v>746</v>
      </c>
      <c r="D4909" s="10" t="s">
        <v>20</v>
      </c>
      <c r="E4909" s="6" t="s">
        <v>747</v>
      </c>
      <c r="F4909" s="6" t="s">
        <v>15</v>
      </c>
      <c r="G4909">
        <v>147600</v>
      </c>
      <c r="H4909" t="str">
        <f t="shared" si="383"/>
        <v>BeforeNoon</v>
      </c>
      <c r="I4909" s="11">
        <v>12</v>
      </c>
      <c r="J4909">
        <v>50</v>
      </c>
      <c r="K4909">
        <v>0.24</v>
      </c>
    </row>
    <row r="4910" spans="1:11" x14ac:dyDescent="0.3">
      <c r="A4910" s="7">
        <f t="shared" si="386"/>
        <v>42941</v>
      </c>
      <c r="B4910" s="8">
        <f t="shared" si="386"/>
        <v>10</v>
      </c>
      <c r="C4910" s="6" t="s">
        <v>851</v>
      </c>
      <c r="D4910" s="10" t="s">
        <v>20</v>
      </c>
      <c r="E4910" s="6" t="s">
        <v>852</v>
      </c>
      <c r="F4910" s="6" t="s">
        <v>15</v>
      </c>
      <c r="G4910">
        <v>97000</v>
      </c>
      <c r="H4910" t="str">
        <f t="shared" si="383"/>
        <v>BeforeNoon</v>
      </c>
      <c r="I4910" s="11">
        <v>10</v>
      </c>
      <c r="J4910">
        <v>50</v>
      </c>
      <c r="K4910">
        <v>0.2</v>
      </c>
    </row>
    <row r="4911" spans="1:11" x14ac:dyDescent="0.3">
      <c r="A4911" s="7">
        <f t="shared" si="386"/>
        <v>42941</v>
      </c>
      <c r="B4911" s="8">
        <f t="shared" si="386"/>
        <v>10</v>
      </c>
      <c r="C4911" s="9" t="s">
        <v>140</v>
      </c>
      <c r="D4911" s="10" t="s">
        <v>12</v>
      </c>
      <c r="E4911" s="9" t="s">
        <v>141</v>
      </c>
      <c r="F4911" s="6" t="s">
        <v>14</v>
      </c>
      <c r="G4911">
        <v>500000</v>
      </c>
      <c r="H4911" t="str">
        <f t="shared" si="383"/>
        <v>BeforeNoon</v>
      </c>
      <c r="I4911" s="11">
        <v>10</v>
      </c>
      <c r="J4911">
        <v>12</v>
      </c>
      <c r="K4911">
        <v>0.83333333333333337</v>
      </c>
    </row>
    <row r="4912" spans="1:11" x14ac:dyDescent="0.3">
      <c r="A4912" s="7">
        <f t="shared" si="386"/>
        <v>42941</v>
      </c>
      <c r="B4912" s="8">
        <f t="shared" si="386"/>
        <v>10</v>
      </c>
      <c r="C4912" s="9" t="str">
        <f>C4911</f>
        <v>PG0095</v>
      </c>
      <c r="D4912" s="10" t="str">
        <f>D4911</f>
        <v>SU9</v>
      </c>
      <c r="E4912" s="9" t="str">
        <f>E4911</f>
        <v>DME,URJ</v>
      </c>
      <c r="F4912" s="6" t="s">
        <v>15</v>
      </c>
      <c r="G4912">
        <v>1277200</v>
      </c>
      <c r="H4912" t="str">
        <f t="shared" si="383"/>
        <v>BeforeNoon</v>
      </c>
      <c r="I4912" s="11">
        <v>76</v>
      </c>
      <c r="J4912">
        <v>85</v>
      </c>
      <c r="K4912">
        <v>0.89411764705882357</v>
      </c>
    </row>
    <row r="4913" spans="1:11" x14ac:dyDescent="0.3">
      <c r="A4913" s="7">
        <f t="shared" si="386"/>
        <v>42941</v>
      </c>
      <c r="B4913" s="8">
        <f t="shared" si="386"/>
        <v>10</v>
      </c>
      <c r="C4913" s="9" t="s">
        <v>142</v>
      </c>
      <c r="D4913" s="10" t="s">
        <v>12</v>
      </c>
      <c r="E4913" s="9" t="s">
        <v>143</v>
      </c>
      <c r="F4913" s="6" t="s">
        <v>14</v>
      </c>
      <c r="G4913">
        <v>36000</v>
      </c>
      <c r="H4913" t="str">
        <f t="shared" si="383"/>
        <v>BeforeNoon</v>
      </c>
      <c r="I4913" s="11">
        <v>2</v>
      </c>
      <c r="J4913">
        <v>12</v>
      </c>
      <c r="K4913">
        <v>0.16666666666666671</v>
      </c>
    </row>
    <row r="4914" spans="1:11" x14ac:dyDescent="0.3">
      <c r="A4914" s="7">
        <f t="shared" si="386"/>
        <v>42941</v>
      </c>
      <c r="B4914" s="8">
        <f t="shared" si="386"/>
        <v>10</v>
      </c>
      <c r="C4914" s="9" t="str">
        <f>C4913</f>
        <v>PG0115</v>
      </c>
      <c r="D4914" s="10" t="str">
        <f>D4913</f>
        <v>SU9</v>
      </c>
      <c r="E4914" s="9" t="str">
        <f>E4913</f>
        <v>BQS,KHV</v>
      </c>
      <c r="F4914" s="6" t="s">
        <v>15</v>
      </c>
      <c r="G4914">
        <v>145800</v>
      </c>
      <c r="H4914" t="str">
        <f t="shared" si="383"/>
        <v>BeforeNoon</v>
      </c>
      <c r="I4914" s="11">
        <v>24</v>
      </c>
      <c r="J4914">
        <v>85</v>
      </c>
      <c r="K4914">
        <v>0.28235294117647058</v>
      </c>
    </row>
    <row r="4915" spans="1:11" x14ac:dyDescent="0.3">
      <c r="A4915" s="7">
        <f t="shared" si="386"/>
        <v>42941</v>
      </c>
      <c r="B4915" s="8">
        <f t="shared" si="386"/>
        <v>10</v>
      </c>
      <c r="C4915" s="6" t="s">
        <v>144</v>
      </c>
      <c r="D4915" s="10" t="s">
        <v>20</v>
      </c>
      <c r="E4915" s="6" t="s">
        <v>145</v>
      </c>
      <c r="F4915" s="6" t="s">
        <v>15</v>
      </c>
      <c r="G4915">
        <v>202700</v>
      </c>
      <c r="H4915" t="str">
        <f t="shared" si="383"/>
        <v>BeforeNoon</v>
      </c>
      <c r="I4915" s="11">
        <v>10</v>
      </c>
      <c r="J4915">
        <v>50</v>
      </c>
      <c r="K4915">
        <v>0.2</v>
      </c>
    </row>
    <row r="4916" spans="1:11" x14ac:dyDescent="0.3">
      <c r="A4916" s="7">
        <f t="shared" si="386"/>
        <v>42941</v>
      </c>
      <c r="B4916" s="8">
        <f t="shared" si="386"/>
        <v>10</v>
      </c>
      <c r="C4916" s="6" t="s">
        <v>146</v>
      </c>
      <c r="D4916" s="10" t="s">
        <v>20</v>
      </c>
      <c r="E4916" s="6" t="s">
        <v>147</v>
      </c>
      <c r="F4916" s="6" t="s">
        <v>15</v>
      </c>
      <c r="G4916">
        <v>67500</v>
      </c>
      <c r="H4916" t="str">
        <f t="shared" si="383"/>
        <v>BeforeNoon</v>
      </c>
      <c r="I4916" s="11">
        <v>9</v>
      </c>
      <c r="J4916">
        <v>50</v>
      </c>
      <c r="K4916">
        <v>0.18</v>
      </c>
    </row>
    <row r="4917" spans="1:11" x14ac:dyDescent="0.3">
      <c r="A4917" s="7">
        <f t="shared" si="386"/>
        <v>42941</v>
      </c>
      <c r="B4917" s="8">
        <f t="shared" si="386"/>
        <v>10</v>
      </c>
      <c r="C4917" s="6" t="s">
        <v>642</v>
      </c>
      <c r="D4917" s="10" t="s">
        <v>20</v>
      </c>
      <c r="E4917" s="6" t="s">
        <v>643</v>
      </c>
      <c r="F4917" s="6" t="s">
        <v>15</v>
      </c>
      <c r="G4917">
        <v>137300</v>
      </c>
      <c r="H4917" t="str">
        <f t="shared" si="383"/>
        <v>BeforeNoon</v>
      </c>
      <c r="I4917" s="11">
        <v>44</v>
      </c>
      <c r="J4917">
        <v>50</v>
      </c>
      <c r="K4917">
        <v>0.88</v>
      </c>
    </row>
    <row r="4918" spans="1:11" x14ac:dyDescent="0.3">
      <c r="A4918" s="7">
        <f t="shared" si="386"/>
        <v>42941</v>
      </c>
      <c r="B4918" s="8">
        <f t="shared" si="386"/>
        <v>10</v>
      </c>
      <c r="C4918" s="9" t="s">
        <v>148</v>
      </c>
      <c r="D4918" s="10" t="s">
        <v>12</v>
      </c>
      <c r="E4918" s="9" t="s">
        <v>149</v>
      </c>
      <c r="F4918" s="6" t="s">
        <v>14</v>
      </c>
      <c r="G4918">
        <v>129900</v>
      </c>
      <c r="H4918" t="str">
        <f t="shared" si="383"/>
        <v>BeforeNoon</v>
      </c>
      <c r="I4918" s="11">
        <v>3</v>
      </c>
      <c r="J4918">
        <v>12</v>
      </c>
      <c r="K4918">
        <v>0.25</v>
      </c>
    </row>
    <row r="4919" spans="1:11" x14ac:dyDescent="0.3">
      <c r="A4919" s="7">
        <f t="shared" si="386"/>
        <v>42941</v>
      </c>
      <c r="B4919" s="8">
        <f t="shared" si="386"/>
        <v>10</v>
      </c>
      <c r="C4919" s="9" t="str">
        <f>C4918</f>
        <v>PG0153</v>
      </c>
      <c r="D4919" s="10" t="str">
        <f>D4918</f>
        <v>SU9</v>
      </c>
      <c r="E4919" s="9" t="str">
        <f>E4918</f>
        <v>MMK,SVO</v>
      </c>
      <c r="F4919" s="6" t="s">
        <v>15</v>
      </c>
      <c r="G4919">
        <v>422100</v>
      </c>
      <c r="H4919" t="str">
        <f t="shared" si="383"/>
        <v>BeforeNoon</v>
      </c>
      <c r="I4919" s="11">
        <v>29</v>
      </c>
      <c r="J4919">
        <v>85</v>
      </c>
      <c r="K4919">
        <v>0.3411764705882353</v>
      </c>
    </row>
    <row r="4920" spans="1:11" x14ac:dyDescent="0.3">
      <c r="A4920" s="7">
        <f t="shared" si="386"/>
        <v>42941</v>
      </c>
      <c r="B4920" s="8">
        <f t="shared" si="386"/>
        <v>10</v>
      </c>
      <c r="C4920" s="9" t="s">
        <v>150</v>
      </c>
      <c r="D4920" s="10" t="s">
        <v>12</v>
      </c>
      <c r="E4920" s="9" t="s">
        <v>151</v>
      </c>
      <c r="F4920" s="6" t="s">
        <v>14</v>
      </c>
      <c r="G4920">
        <v>122100</v>
      </c>
      <c r="H4920" t="str">
        <f t="shared" si="383"/>
        <v>BeforeNoon</v>
      </c>
      <c r="I4920" s="11">
        <v>11</v>
      </c>
      <c r="J4920">
        <v>12</v>
      </c>
      <c r="K4920">
        <v>0.91666666666666663</v>
      </c>
    </row>
    <row r="4921" spans="1:11" x14ac:dyDescent="0.3">
      <c r="A4921" s="7">
        <f t="shared" si="386"/>
        <v>42941</v>
      </c>
      <c r="B4921" s="8">
        <f t="shared" si="386"/>
        <v>10</v>
      </c>
      <c r="C4921" s="9" t="str">
        <f>C4920</f>
        <v>PG0159</v>
      </c>
      <c r="D4921" s="10" t="str">
        <f>D4920</f>
        <v>SU9</v>
      </c>
      <c r="E4921" s="9" t="str">
        <f>E4920</f>
        <v>SVO,BZK</v>
      </c>
      <c r="F4921" s="6" t="s">
        <v>15</v>
      </c>
      <c r="G4921">
        <v>268000</v>
      </c>
      <c r="H4921" t="str">
        <f t="shared" si="383"/>
        <v>BeforeNoon</v>
      </c>
      <c r="I4921" s="11">
        <v>72</v>
      </c>
      <c r="J4921">
        <v>85</v>
      </c>
      <c r="K4921">
        <v>0.84705882352941175</v>
      </c>
    </row>
    <row r="4922" spans="1:11" x14ac:dyDescent="0.3">
      <c r="A4922" s="7">
        <f t="shared" si="386"/>
        <v>42941</v>
      </c>
      <c r="B4922" s="8">
        <f t="shared" si="386"/>
        <v>10</v>
      </c>
      <c r="C4922" s="9" t="s">
        <v>152</v>
      </c>
      <c r="D4922" s="10" t="s">
        <v>12</v>
      </c>
      <c r="E4922" s="9" t="s">
        <v>153</v>
      </c>
      <c r="F4922" s="6" t="s">
        <v>14</v>
      </c>
      <c r="G4922">
        <v>352000</v>
      </c>
      <c r="H4922" t="str">
        <f t="shared" si="383"/>
        <v>BeforeNoon</v>
      </c>
      <c r="I4922" s="11">
        <v>5</v>
      </c>
      <c r="J4922">
        <v>12</v>
      </c>
      <c r="K4922">
        <v>0.41666666666666669</v>
      </c>
    </row>
    <row r="4923" spans="1:11" x14ac:dyDescent="0.3">
      <c r="A4923" s="7">
        <f t="shared" si="386"/>
        <v>42941</v>
      </c>
      <c r="B4923" s="8">
        <f t="shared" si="386"/>
        <v>10</v>
      </c>
      <c r="C4923" s="9" t="str">
        <f>C4922</f>
        <v>PG0165</v>
      </c>
      <c r="D4923" s="10" t="str">
        <f>D4922</f>
        <v>SU9</v>
      </c>
      <c r="E4923" s="9" t="str">
        <f>E4922</f>
        <v>NUX,DME</v>
      </c>
      <c r="F4923" s="6" t="s">
        <v>15</v>
      </c>
      <c r="G4923">
        <v>989300</v>
      </c>
      <c r="H4923" t="str">
        <f t="shared" si="383"/>
        <v>BeforeNoon</v>
      </c>
      <c r="I4923" s="11">
        <v>42</v>
      </c>
      <c r="J4923">
        <v>85</v>
      </c>
      <c r="K4923">
        <v>0.49411764705882361</v>
      </c>
    </row>
    <row r="4924" spans="1:11" x14ac:dyDescent="0.3">
      <c r="A4924" s="7">
        <f t="shared" ref="A4924:B4939" si="387">A4923</f>
        <v>42941</v>
      </c>
      <c r="B4924" s="8">
        <f t="shared" si="387"/>
        <v>10</v>
      </c>
      <c r="C4924" s="9" t="s">
        <v>154</v>
      </c>
      <c r="D4924" s="10" t="s">
        <v>98</v>
      </c>
      <c r="E4924" s="9" t="s">
        <v>155</v>
      </c>
      <c r="F4924" s="6" t="s">
        <v>14</v>
      </c>
      <c r="G4924">
        <v>387000</v>
      </c>
      <c r="H4924" t="str">
        <f t="shared" si="383"/>
        <v>BeforeNoon</v>
      </c>
      <c r="I4924" s="11">
        <v>18</v>
      </c>
      <c r="J4924">
        <v>28</v>
      </c>
      <c r="K4924">
        <v>0.6428571428571429</v>
      </c>
    </row>
    <row r="4925" spans="1:11" x14ac:dyDescent="0.3">
      <c r="A4925" s="7">
        <f t="shared" si="387"/>
        <v>42941</v>
      </c>
      <c r="B4925" s="8">
        <f t="shared" si="387"/>
        <v>10</v>
      </c>
      <c r="C4925" s="9" t="str">
        <f>C4924</f>
        <v>PG0202</v>
      </c>
      <c r="D4925" s="10" t="str">
        <f>D4924</f>
        <v>321</v>
      </c>
      <c r="E4925" s="9" t="str">
        <f>E4924</f>
        <v>DME,KZN</v>
      </c>
      <c r="F4925" s="6" t="s">
        <v>15</v>
      </c>
      <c r="G4925">
        <v>719800</v>
      </c>
      <c r="H4925" t="str">
        <f t="shared" si="383"/>
        <v>BeforeNoon</v>
      </c>
      <c r="I4925" s="11">
        <v>99</v>
      </c>
      <c r="J4925">
        <v>142</v>
      </c>
      <c r="K4925">
        <v>0.69718309859154926</v>
      </c>
    </row>
    <row r="4926" spans="1:11" x14ac:dyDescent="0.3">
      <c r="A4926" s="7">
        <f t="shared" si="387"/>
        <v>42941</v>
      </c>
      <c r="B4926" s="8">
        <f t="shared" si="387"/>
        <v>10</v>
      </c>
      <c r="C4926" s="9" t="s">
        <v>156</v>
      </c>
      <c r="D4926" s="10" t="s">
        <v>25</v>
      </c>
      <c r="E4926" s="9" t="s">
        <v>157</v>
      </c>
      <c r="F4926" s="6" t="s">
        <v>14</v>
      </c>
      <c r="G4926">
        <v>269500</v>
      </c>
      <c r="H4926" t="str">
        <f t="shared" si="383"/>
        <v>BeforeNoon</v>
      </c>
      <c r="I4926" s="11">
        <v>11</v>
      </c>
      <c r="J4926">
        <v>30</v>
      </c>
      <c r="K4926">
        <v>0.36666666666666659</v>
      </c>
    </row>
    <row r="4927" spans="1:11" x14ac:dyDescent="0.3">
      <c r="A4927" s="7">
        <f t="shared" si="387"/>
        <v>42941</v>
      </c>
      <c r="B4927" s="8">
        <f t="shared" si="387"/>
        <v>10</v>
      </c>
      <c r="C4927" s="9" t="str">
        <f>C4926</f>
        <v>PG0217</v>
      </c>
      <c r="D4927" s="10" t="str">
        <f>D4926</f>
        <v>763</v>
      </c>
      <c r="E4927" s="9" t="str">
        <f>E4926</f>
        <v>KUF,DME</v>
      </c>
      <c r="F4927" s="6" t="s">
        <v>15</v>
      </c>
      <c r="G4927">
        <v>906000</v>
      </c>
      <c r="H4927" t="str">
        <f t="shared" si="383"/>
        <v>BeforeNoon</v>
      </c>
      <c r="I4927" s="11">
        <v>110</v>
      </c>
      <c r="J4927">
        <v>192</v>
      </c>
      <c r="K4927">
        <v>0.57291666666666663</v>
      </c>
    </row>
    <row r="4928" spans="1:11" x14ac:dyDescent="0.3">
      <c r="A4928" s="7">
        <f t="shared" si="387"/>
        <v>42941</v>
      </c>
      <c r="B4928" s="8">
        <f t="shared" si="387"/>
        <v>10</v>
      </c>
      <c r="C4928" s="9" t="s">
        <v>158</v>
      </c>
      <c r="D4928" s="10" t="s">
        <v>98</v>
      </c>
      <c r="E4928" s="9" t="s">
        <v>159</v>
      </c>
      <c r="F4928" s="6" t="s">
        <v>14</v>
      </c>
      <c r="G4928">
        <v>376000</v>
      </c>
      <c r="H4928" t="str">
        <f t="shared" si="383"/>
        <v>BeforeNoon</v>
      </c>
      <c r="I4928" s="11">
        <v>20</v>
      </c>
      <c r="J4928">
        <v>28</v>
      </c>
      <c r="K4928">
        <v>0.7142857142857143</v>
      </c>
    </row>
    <row r="4929" spans="1:11" x14ac:dyDescent="0.3">
      <c r="A4929" s="7">
        <f t="shared" si="387"/>
        <v>42941</v>
      </c>
      <c r="B4929" s="8">
        <f t="shared" si="387"/>
        <v>10</v>
      </c>
      <c r="C4929" s="9" t="str">
        <f>C4928</f>
        <v>PG0230</v>
      </c>
      <c r="D4929" s="10" t="str">
        <f>D4928</f>
        <v>321</v>
      </c>
      <c r="E4929" s="9" t="str">
        <f>E4928</f>
        <v>LED,VKO</v>
      </c>
      <c r="F4929" s="6" t="s">
        <v>15</v>
      </c>
      <c r="G4929">
        <v>622200</v>
      </c>
      <c r="H4929" t="str">
        <f t="shared" si="383"/>
        <v>BeforeNoon</v>
      </c>
      <c r="I4929" s="11">
        <v>98</v>
      </c>
      <c r="J4929">
        <v>142</v>
      </c>
      <c r="K4929">
        <v>0.6901408450704225</v>
      </c>
    </row>
    <row r="4930" spans="1:11" x14ac:dyDescent="0.3">
      <c r="A4930" s="7">
        <f t="shared" si="387"/>
        <v>42941</v>
      </c>
      <c r="B4930" s="8">
        <f t="shared" si="387"/>
        <v>10</v>
      </c>
      <c r="C4930" s="9" t="s">
        <v>160</v>
      </c>
      <c r="D4930" s="10" t="s">
        <v>12</v>
      </c>
      <c r="E4930" s="9" t="s">
        <v>161</v>
      </c>
      <c r="F4930" s="6" t="s">
        <v>14</v>
      </c>
      <c r="G4930">
        <v>164000</v>
      </c>
      <c r="H4930" t="str">
        <f t="shared" ref="H4930:H4993" si="388">_xlfn.IFS(B4930&gt;=20,"Night",B4930&gt;=16,"Evening",B4930&gt;=12,"AfterNoon",B4930&gt;=8,"BeforeNoon",B4930&gt;=4,"Morning",B4930&lt;4,"EarlyMorning")</f>
        <v>BeforeNoon</v>
      </c>
      <c r="I4930" s="11">
        <v>5</v>
      </c>
      <c r="J4930">
        <v>12</v>
      </c>
      <c r="K4930">
        <v>0.41666666666666669</v>
      </c>
    </row>
    <row r="4931" spans="1:11" x14ac:dyDescent="0.3">
      <c r="A4931" s="7">
        <f t="shared" si="387"/>
        <v>42941</v>
      </c>
      <c r="B4931" s="8">
        <f t="shared" si="387"/>
        <v>10</v>
      </c>
      <c r="C4931" s="9" t="str">
        <f>C4930</f>
        <v>PG0285</v>
      </c>
      <c r="D4931" s="10" t="str">
        <f>D4930</f>
        <v>SU9</v>
      </c>
      <c r="E4931" s="9" t="str">
        <f>E4930</f>
        <v>LED,KVX</v>
      </c>
      <c r="F4931" s="6" t="s">
        <v>15</v>
      </c>
      <c r="G4931">
        <v>561400</v>
      </c>
      <c r="H4931" t="str">
        <f t="shared" si="388"/>
        <v>BeforeNoon</v>
      </c>
      <c r="I4931" s="11">
        <v>51</v>
      </c>
      <c r="J4931">
        <v>85</v>
      </c>
      <c r="K4931">
        <v>0.6</v>
      </c>
    </row>
    <row r="4932" spans="1:11" x14ac:dyDescent="0.3">
      <c r="A4932" s="7">
        <f t="shared" si="387"/>
        <v>42941</v>
      </c>
      <c r="B4932" s="8">
        <f t="shared" si="387"/>
        <v>10</v>
      </c>
      <c r="C4932" s="9" t="s">
        <v>162</v>
      </c>
      <c r="D4932" s="10" t="s">
        <v>12</v>
      </c>
      <c r="E4932" s="9" t="s">
        <v>163</v>
      </c>
      <c r="F4932" s="6" t="s">
        <v>14</v>
      </c>
      <c r="G4932">
        <v>487900</v>
      </c>
      <c r="H4932" t="str">
        <f t="shared" si="388"/>
        <v>BeforeNoon</v>
      </c>
      <c r="I4932" s="11">
        <v>7</v>
      </c>
      <c r="J4932">
        <v>12</v>
      </c>
      <c r="K4932">
        <v>0.58333333333333337</v>
      </c>
    </row>
    <row r="4933" spans="1:11" x14ac:dyDescent="0.3">
      <c r="A4933" s="7">
        <f t="shared" si="387"/>
        <v>42941</v>
      </c>
      <c r="B4933" s="8">
        <f t="shared" si="387"/>
        <v>10</v>
      </c>
      <c r="C4933" s="9" t="str">
        <f>C4932</f>
        <v>PG0292</v>
      </c>
      <c r="D4933" s="10" t="str">
        <f>D4932</f>
        <v>SU9</v>
      </c>
      <c r="E4933" s="9" t="str">
        <f>E4932</f>
        <v>NUX,SVO</v>
      </c>
      <c r="F4933" s="6" t="s">
        <v>15</v>
      </c>
      <c r="G4933">
        <v>884000</v>
      </c>
      <c r="H4933" t="str">
        <f t="shared" si="388"/>
        <v>BeforeNoon</v>
      </c>
      <c r="I4933" s="11">
        <v>38</v>
      </c>
      <c r="J4933">
        <v>85</v>
      </c>
      <c r="K4933">
        <v>0.44705882352941179</v>
      </c>
    </row>
    <row r="4934" spans="1:11" x14ac:dyDescent="0.3">
      <c r="A4934" s="7">
        <f t="shared" si="387"/>
        <v>42941</v>
      </c>
      <c r="B4934" s="8">
        <f t="shared" si="387"/>
        <v>10</v>
      </c>
      <c r="C4934" s="9" t="s">
        <v>164</v>
      </c>
      <c r="D4934" s="10" t="s">
        <v>12</v>
      </c>
      <c r="E4934" s="9" t="s">
        <v>165</v>
      </c>
      <c r="F4934" s="6" t="s">
        <v>14</v>
      </c>
      <c r="G4934">
        <v>459900</v>
      </c>
      <c r="H4934" t="str">
        <f t="shared" si="388"/>
        <v>BeforeNoon</v>
      </c>
      <c r="I4934" s="11">
        <v>9</v>
      </c>
      <c r="J4934">
        <v>12</v>
      </c>
      <c r="K4934">
        <v>0.75</v>
      </c>
    </row>
    <row r="4935" spans="1:11" x14ac:dyDescent="0.3">
      <c r="A4935" s="7">
        <f t="shared" si="387"/>
        <v>42941</v>
      </c>
      <c r="B4935" s="8">
        <f t="shared" si="387"/>
        <v>10</v>
      </c>
      <c r="C4935" s="9" t="str">
        <f>C4934</f>
        <v>PG0302</v>
      </c>
      <c r="D4935" s="10" t="str">
        <f>D4934</f>
        <v>SU9</v>
      </c>
      <c r="E4935" s="9" t="str">
        <f>E4934</f>
        <v>TJM,SVO</v>
      </c>
      <c r="F4935" s="6" t="s">
        <v>15</v>
      </c>
      <c r="G4935">
        <v>972400</v>
      </c>
      <c r="H4935" t="str">
        <f t="shared" si="388"/>
        <v>BeforeNoon</v>
      </c>
      <c r="I4935" s="11">
        <v>57</v>
      </c>
      <c r="J4935">
        <v>85</v>
      </c>
      <c r="K4935">
        <v>0.6705882352941176</v>
      </c>
    </row>
    <row r="4936" spans="1:11" x14ac:dyDescent="0.3">
      <c r="A4936" s="7">
        <f t="shared" si="387"/>
        <v>42941</v>
      </c>
      <c r="B4936" s="8">
        <f t="shared" si="387"/>
        <v>10</v>
      </c>
      <c r="C4936" s="6" t="s">
        <v>166</v>
      </c>
      <c r="D4936" s="10" t="s">
        <v>20</v>
      </c>
      <c r="E4936" s="6" t="s">
        <v>167</v>
      </c>
      <c r="F4936" s="6" t="s">
        <v>15</v>
      </c>
      <c r="G4936">
        <v>75000</v>
      </c>
      <c r="H4936" t="str">
        <f t="shared" si="388"/>
        <v>BeforeNoon</v>
      </c>
      <c r="I4936" s="11">
        <v>10</v>
      </c>
      <c r="J4936">
        <v>50</v>
      </c>
      <c r="K4936">
        <v>0.2</v>
      </c>
    </row>
    <row r="4937" spans="1:11" x14ac:dyDescent="0.3">
      <c r="A4937" s="7">
        <f t="shared" si="387"/>
        <v>42941</v>
      </c>
      <c r="B4937" s="8">
        <f t="shared" si="387"/>
        <v>10</v>
      </c>
      <c r="C4937" s="6" t="s">
        <v>644</v>
      </c>
      <c r="D4937" s="10" t="s">
        <v>20</v>
      </c>
      <c r="E4937" s="6" t="s">
        <v>645</v>
      </c>
      <c r="F4937" s="6" t="s">
        <v>15</v>
      </c>
      <c r="G4937">
        <v>514600</v>
      </c>
      <c r="H4937" t="str">
        <f t="shared" si="388"/>
        <v>BeforeNoon</v>
      </c>
      <c r="I4937" s="11">
        <v>33</v>
      </c>
      <c r="J4937">
        <v>50</v>
      </c>
      <c r="K4937">
        <v>0.66</v>
      </c>
    </row>
    <row r="4938" spans="1:11" x14ac:dyDescent="0.3">
      <c r="A4938" s="7">
        <f t="shared" si="387"/>
        <v>42941</v>
      </c>
      <c r="B4938" s="8">
        <f t="shared" si="387"/>
        <v>10</v>
      </c>
      <c r="C4938" s="6" t="s">
        <v>646</v>
      </c>
      <c r="D4938" s="10" t="s">
        <v>20</v>
      </c>
      <c r="E4938" s="6" t="s">
        <v>647</v>
      </c>
      <c r="F4938" s="6" t="s">
        <v>15</v>
      </c>
      <c r="G4938">
        <v>130400</v>
      </c>
      <c r="H4938" t="str">
        <f t="shared" si="388"/>
        <v>BeforeNoon</v>
      </c>
      <c r="I4938" s="11">
        <v>36</v>
      </c>
      <c r="J4938">
        <v>50</v>
      </c>
      <c r="K4938">
        <v>0.72</v>
      </c>
    </row>
    <row r="4939" spans="1:11" x14ac:dyDescent="0.3">
      <c r="A4939" s="7">
        <f t="shared" si="387"/>
        <v>42941</v>
      </c>
      <c r="B4939" s="8">
        <f t="shared" si="387"/>
        <v>10</v>
      </c>
      <c r="C4939" s="6" t="s">
        <v>821</v>
      </c>
      <c r="D4939" s="10" t="s">
        <v>20</v>
      </c>
      <c r="E4939" s="6" t="s">
        <v>822</v>
      </c>
      <c r="F4939" s="6" t="s">
        <v>15</v>
      </c>
      <c r="G4939">
        <v>58000</v>
      </c>
      <c r="H4939" t="str">
        <f t="shared" si="388"/>
        <v>BeforeNoon</v>
      </c>
      <c r="I4939" s="11">
        <v>16</v>
      </c>
      <c r="J4939">
        <v>50</v>
      </c>
      <c r="K4939">
        <v>0.32</v>
      </c>
    </row>
    <row r="4940" spans="1:11" x14ac:dyDescent="0.3">
      <c r="A4940" s="7">
        <f t="shared" ref="A4940:B4955" si="389">A4939</f>
        <v>42941</v>
      </c>
      <c r="B4940" s="8">
        <f t="shared" si="389"/>
        <v>10</v>
      </c>
      <c r="C4940" s="9" t="s">
        <v>170</v>
      </c>
      <c r="D4940" s="10" t="s">
        <v>12</v>
      </c>
      <c r="E4940" s="9" t="s">
        <v>171</v>
      </c>
      <c r="F4940" s="6" t="s">
        <v>14</v>
      </c>
      <c r="G4940">
        <v>12600</v>
      </c>
      <c r="H4940" t="str">
        <f t="shared" si="388"/>
        <v>BeforeNoon</v>
      </c>
      <c r="I4940" s="11">
        <v>1</v>
      </c>
      <c r="J4940">
        <v>12</v>
      </c>
      <c r="K4940">
        <v>8.3333333333333329E-2</v>
      </c>
    </row>
    <row r="4941" spans="1:11" x14ac:dyDescent="0.3">
      <c r="A4941" s="7">
        <f t="shared" si="389"/>
        <v>42941</v>
      </c>
      <c r="B4941" s="8">
        <f t="shared" si="389"/>
        <v>10</v>
      </c>
      <c r="C4941" s="9" t="str">
        <f>C4940</f>
        <v>PG0454</v>
      </c>
      <c r="D4941" s="10" t="str">
        <f>D4940</f>
        <v>SU9</v>
      </c>
      <c r="E4941" s="9" t="str">
        <f>E4940</f>
        <v>DME,URS</v>
      </c>
      <c r="F4941" s="6" t="s">
        <v>15</v>
      </c>
      <c r="G4941">
        <v>75600</v>
      </c>
      <c r="H4941" t="str">
        <f t="shared" si="388"/>
        <v>BeforeNoon</v>
      </c>
      <c r="I4941" s="11">
        <v>18</v>
      </c>
      <c r="J4941">
        <v>85</v>
      </c>
      <c r="K4941">
        <v>0.21176470588235291</v>
      </c>
    </row>
    <row r="4942" spans="1:11" x14ac:dyDescent="0.3">
      <c r="A4942" s="7">
        <f t="shared" si="389"/>
        <v>42941</v>
      </c>
      <c r="B4942" s="8">
        <f t="shared" si="389"/>
        <v>10</v>
      </c>
      <c r="C4942" s="6" t="s">
        <v>648</v>
      </c>
      <c r="D4942" s="10" t="s">
        <v>30</v>
      </c>
      <c r="E4942" s="6" t="s">
        <v>649</v>
      </c>
      <c r="F4942" s="6" t="s">
        <v>15</v>
      </c>
      <c r="G4942">
        <v>23400</v>
      </c>
      <c r="H4942" t="str">
        <f t="shared" si="388"/>
        <v>BeforeNoon</v>
      </c>
      <c r="I4942" s="11">
        <v>6</v>
      </c>
      <c r="J4942">
        <v>12</v>
      </c>
      <c r="K4942">
        <v>0.5</v>
      </c>
    </row>
    <row r="4943" spans="1:11" x14ac:dyDescent="0.3">
      <c r="A4943" s="7">
        <f t="shared" si="389"/>
        <v>42941</v>
      </c>
      <c r="B4943" s="8">
        <f t="shared" si="389"/>
        <v>10</v>
      </c>
      <c r="C4943" s="9" t="s">
        <v>172</v>
      </c>
      <c r="D4943" s="10" t="s">
        <v>98</v>
      </c>
      <c r="E4943" s="9" t="s">
        <v>173</v>
      </c>
      <c r="F4943" s="6" t="s">
        <v>14</v>
      </c>
      <c r="G4943">
        <v>486000</v>
      </c>
      <c r="H4943" t="str">
        <f t="shared" si="388"/>
        <v>BeforeNoon</v>
      </c>
      <c r="I4943" s="11">
        <v>27</v>
      </c>
      <c r="J4943">
        <v>28</v>
      </c>
      <c r="K4943">
        <v>0.9642857142857143</v>
      </c>
    </row>
    <row r="4944" spans="1:11" x14ac:dyDescent="0.3">
      <c r="A4944" s="7">
        <f t="shared" si="389"/>
        <v>42941</v>
      </c>
      <c r="B4944" s="8">
        <f t="shared" si="389"/>
        <v>10</v>
      </c>
      <c r="C4944" s="9" t="str">
        <f>C4943</f>
        <v>PG0470</v>
      </c>
      <c r="D4944" s="10" t="str">
        <f>D4943</f>
        <v>321</v>
      </c>
      <c r="E4944" s="9" t="str">
        <f>E4943</f>
        <v>SVO,LED</v>
      </c>
      <c r="F4944" s="6" t="s">
        <v>15</v>
      </c>
      <c r="G4944">
        <v>859200</v>
      </c>
      <c r="H4944" t="str">
        <f t="shared" si="388"/>
        <v>BeforeNoon</v>
      </c>
      <c r="I4944" s="11">
        <v>142</v>
      </c>
      <c r="J4944">
        <v>142</v>
      </c>
      <c r="K4944">
        <v>1</v>
      </c>
    </row>
    <row r="4945" spans="1:11" x14ac:dyDescent="0.3">
      <c r="A4945" s="7">
        <f t="shared" si="389"/>
        <v>42941</v>
      </c>
      <c r="B4945" s="8">
        <f t="shared" si="389"/>
        <v>10</v>
      </c>
      <c r="C4945" s="9" t="s">
        <v>650</v>
      </c>
      <c r="D4945" s="10" t="s">
        <v>17</v>
      </c>
      <c r="E4945" s="9" t="s">
        <v>651</v>
      </c>
      <c r="F4945" s="6" t="s">
        <v>14</v>
      </c>
      <c r="G4945">
        <v>1376700</v>
      </c>
      <c r="H4945" t="str">
        <f t="shared" si="388"/>
        <v>BeforeNoon</v>
      </c>
      <c r="I4945" s="11">
        <v>13</v>
      </c>
      <c r="J4945">
        <v>20</v>
      </c>
      <c r="K4945">
        <v>0.65</v>
      </c>
    </row>
    <row r="4946" spans="1:11" x14ac:dyDescent="0.3">
      <c r="A4946" s="7">
        <f t="shared" si="389"/>
        <v>42941</v>
      </c>
      <c r="B4946" s="8">
        <f t="shared" si="389"/>
        <v>10</v>
      </c>
      <c r="C4946" s="9" t="str">
        <f>C4945</f>
        <v>PG0498</v>
      </c>
      <c r="D4946" s="10" t="str">
        <f>D4945</f>
        <v>319</v>
      </c>
      <c r="E4946" s="9" t="str">
        <f>E4945</f>
        <v>KZN,IKT</v>
      </c>
      <c r="F4946" s="6" t="s">
        <v>15</v>
      </c>
      <c r="G4946">
        <v>2163800</v>
      </c>
      <c r="H4946" t="str">
        <f t="shared" si="388"/>
        <v>BeforeNoon</v>
      </c>
      <c r="I4946" s="11">
        <v>61</v>
      </c>
      <c r="J4946">
        <v>96</v>
      </c>
      <c r="K4946">
        <v>0.63541666666666663</v>
      </c>
    </row>
    <row r="4947" spans="1:11" x14ac:dyDescent="0.3">
      <c r="A4947" s="7">
        <f t="shared" si="389"/>
        <v>42941</v>
      </c>
      <c r="B4947" s="8">
        <f t="shared" si="389"/>
        <v>10</v>
      </c>
      <c r="C4947" s="9" t="s">
        <v>176</v>
      </c>
      <c r="D4947" s="10" t="s">
        <v>25</v>
      </c>
      <c r="E4947" s="9" t="s">
        <v>177</v>
      </c>
      <c r="F4947" s="6" t="s">
        <v>14</v>
      </c>
      <c r="G4947">
        <v>489600</v>
      </c>
      <c r="H4947" t="str">
        <f t="shared" si="388"/>
        <v>BeforeNoon</v>
      </c>
      <c r="I4947" s="11">
        <v>16</v>
      </c>
      <c r="J4947">
        <v>30</v>
      </c>
      <c r="K4947">
        <v>0.53333333333333333</v>
      </c>
    </row>
    <row r="4948" spans="1:11" x14ac:dyDescent="0.3">
      <c r="A4948" s="7">
        <f t="shared" si="389"/>
        <v>42941</v>
      </c>
      <c r="B4948" s="8">
        <f t="shared" si="389"/>
        <v>10</v>
      </c>
      <c r="C4948" s="9" t="str">
        <f>C4947</f>
        <v>PG0517</v>
      </c>
      <c r="D4948" s="10" t="str">
        <f>D4947</f>
        <v>763</v>
      </c>
      <c r="E4948" s="9" t="str">
        <f>E4947</f>
        <v>DME,SCW</v>
      </c>
      <c r="F4948" s="6" t="s">
        <v>15</v>
      </c>
      <c r="G4948">
        <v>810800</v>
      </c>
      <c r="H4948" t="str">
        <f t="shared" si="388"/>
        <v>BeforeNoon</v>
      </c>
      <c r="I4948" s="11">
        <v>79</v>
      </c>
      <c r="J4948">
        <v>192</v>
      </c>
      <c r="K4948">
        <v>0.41145833333333331</v>
      </c>
    </row>
    <row r="4949" spans="1:11" x14ac:dyDescent="0.3">
      <c r="A4949" s="7">
        <f t="shared" si="389"/>
        <v>42941</v>
      </c>
      <c r="B4949" s="8">
        <f t="shared" si="389"/>
        <v>10</v>
      </c>
      <c r="C4949" s="9" t="s">
        <v>178</v>
      </c>
      <c r="D4949" s="10" t="s">
        <v>25</v>
      </c>
      <c r="E4949" s="9" t="s">
        <v>179</v>
      </c>
      <c r="F4949" s="6" t="s">
        <v>14</v>
      </c>
      <c r="G4949">
        <v>529500</v>
      </c>
      <c r="H4949" t="str">
        <f t="shared" si="388"/>
        <v>BeforeNoon</v>
      </c>
      <c r="I4949" s="11">
        <v>15</v>
      </c>
      <c r="J4949">
        <v>30</v>
      </c>
      <c r="K4949">
        <v>0.5</v>
      </c>
    </row>
    <row r="4950" spans="1:11" x14ac:dyDescent="0.3">
      <c r="A4950" s="7">
        <f t="shared" si="389"/>
        <v>42941</v>
      </c>
      <c r="B4950" s="8">
        <f t="shared" si="389"/>
        <v>10</v>
      </c>
      <c r="C4950" s="9" t="str">
        <f>C4949</f>
        <v>PG0530</v>
      </c>
      <c r="D4950" s="10" t="str">
        <f>D4949</f>
        <v>763</v>
      </c>
      <c r="E4950" s="9" t="str">
        <f>E4949</f>
        <v>UFA,SVO</v>
      </c>
      <c r="F4950" s="6" t="s">
        <v>15</v>
      </c>
      <c r="G4950">
        <v>1469800</v>
      </c>
      <c r="H4950" t="str">
        <f t="shared" si="388"/>
        <v>BeforeNoon</v>
      </c>
      <c r="I4950" s="11">
        <v>124</v>
      </c>
      <c r="J4950">
        <v>192</v>
      </c>
      <c r="K4950">
        <v>0.64583333333333337</v>
      </c>
    </row>
    <row r="4951" spans="1:11" x14ac:dyDescent="0.3">
      <c r="A4951" s="7">
        <f t="shared" si="389"/>
        <v>42941</v>
      </c>
      <c r="B4951" s="8">
        <f t="shared" si="389"/>
        <v>10</v>
      </c>
      <c r="C4951" s="9" t="s">
        <v>180</v>
      </c>
      <c r="D4951" s="10" t="s">
        <v>17</v>
      </c>
      <c r="E4951" s="9" t="s">
        <v>181</v>
      </c>
      <c r="F4951" s="6" t="s">
        <v>14</v>
      </c>
      <c r="G4951">
        <v>1297400</v>
      </c>
      <c r="H4951" t="str">
        <f t="shared" si="388"/>
        <v>BeforeNoon</v>
      </c>
      <c r="I4951" s="11">
        <v>13</v>
      </c>
      <c r="J4951">
        <v>20</v>
      </c>
      <c r="K4951">
        <v>0.65</v>
      </c>
    </row>
    <row r="4952" spans="1:11" x14ac:dyDescent="0.3">
      <c r="A4952" s="7">
        <f t="shared" si="389"/>
        <v>42941</v>
      </c>
      <c r="B4952" s="8">
        <f t="shared" si="389"/>
        <v>10</v>
      </c>
      <c r="C4952" s="9" t="str">
        <f>C4951</f>
        <v>PG0547</v>
      </c>
      <c r="D4952" s="10" t="str">
        <f>D4951</f>
        <v>319</v>
      </c>
      <c r="E4952" s="9" t="str">
        <f>E4951</f>
        <v>SVO,KJA</v>
      </c>
      <c r="F4952" s="6" t="s">
        <v>15</v>
      </c>
      <c r="G4952">
        <v>2440800</v>
      </c>
      <c r="H4952" t="str">
        <f t="shared" si="388"/>
        <v>BeforeNoon</v>
      </c>
      <c r="I4952" s="11">
        <v>73</v>
      </c>
      <c r="J4952">
        <v>96</v>
      </c>
      <c r="K4952">
        <v>0.76041666666666663</v>
      </c>
    </row>
    <row r="4953" spans="1:11" x14ac:dyDescent="0.3">
      <c r="A4953" s="7">
        <f t="shared" si="389"/>
        <v>42941</v>
      </c>
      <c r="B4953" s="8">
        <f t="shared" si="389"/>
        <v>10</v>
      </c>
      <c r="C4953" s="6" t="s">
        <v>182</v>
      </c>
      <c r="D4953" s="10" t="s">
        <v>20</v>
      </c>
      <c r="E4953" s="6" t="s">
        <v>183</v>
      </c>
      <c r="F4953" s="6" t="s">
        <v>15</v>
      </c>
      <c r="G4953">
        <v>223200</v>
      </c>
      <c r="H4953" t="str">
        <f t="shared" si="388"/>
        <v>BeforeNoon</v>
      </c>
      <c r="I4953" s="11">
        <v>18</v>
      </c>
      <c r="J4953">
        <v>50</v>
      </c>
      <c r="K4953">
        <v>0.36</v>
      </c>
    </row>
    <row r="4954" spans="1:11" x14ac:dyDescent="0.3">
      <c r="A4954" s="7">
        <f t="shared" si="389"/>
        <v>42941</v>
      </c>
      <c r="B4954" s="8">
        <f t="shared" si="389"/>
        <v>10</v>
      </c>
      <c r="C4954" s="6" t="s">
        <v>184</v>
      </c>
      <c r="D4954" s="10" t="s">
        <v>20</v>
      </c>
      <c r="E4954" s="6" t="s">
        <v>185</v>
      </c>
      <c r="F4954" s="6" t="s">
        <v>15</v>
      </c>
      <c r="G4954">
        <v>133800</v>
      </c>
      <c r="H4954" t="str">
        <f t="shared" si="388"/>
        <v>BeforeNoon</v>
      </c>
      <c r="I4954" s="11">
        <v>20</v>
      </c>
      <c r="J4954">
        <v>50</v>
      </c>
      <c r="K4954">
        <v>0.4</v>
      </c>
    </row>
    <row r="4955" spans="1:11" x14ac:dyDescent="0.3">
      <c r="A4955" s="7">
        <f t="shared" si="389"/>
        <v>42941</v>
      </c>
      <c r="B4955" s="8">
        <f t="shared" si="389"/>
        <v>10</v>
      </c>
      <c r="C4955" s="6" t="s">
        <v>186</v>
      </c>
      <c r="D4955" s="10" t="s">
        <v>20</v>
      </c>
      <c r="E4955" s="6" t="s">
        <v>187</v>
      </c>
      <c r="F4955" s="6" t="s">
        <v>15</v>
      </c>
      <c r="G4955">
        <v>187200</v>
      </c>
      <c r="H4955" t="str">
        <f t="shared" si="388"/>
        <v>BeforeNoon</v>
      </c>
      <c r="I4955" s="11">
        <v>19</v>
      </c>
      <c r="J4955">
        <v>50</v>
      </c>
      <c r="K4955">
        <v>0.38</v>
      </c>
    </row>
    <row r="4956" spans="1:11" x14ac:dyDescent="0.3">
      <c r="A4956" s="7">
        <f t="shared" ref="A4956:E4971" si="390">A4955</f>
        <v>42941</v>
      </c>
      <c r="B4956" s="8">
        <f t="shared" si="390"/>
        <v>10</v>
      </c>
      <c r="C4956" s="6" t="s">
        <v>188</v>
      </c>
      <c r="D4956" s="10" t="s">
        <v>20</v>
      </c>
      <c r="E4956" s="6" t="s">
        <v>189</v>
      </c>
      <c r="F4956" s="6" t="s">
        <v>15</v>
      </c>
      <c r="G4956">
        <v>316400</v>
      </c>
      <c r="H4956" t="str">
        <f t="shared" si="388"/>
        <v>BeforeNoon</v>
      </c>
      <c r="I4956" s="11">
        <v>14</v>
      </c>
      <c r="J4956">
        <v>50</v>
      </c>
      <c r="K4956">
        <v>0.28000000000000003</v>
      </c>
    </row>
    <row r="4957" spans="1:11" x14ac:dyDescent="0.3">
      <c r="A4957" s="7">
        <f t="shared" si="390"/>
        <v>42941</v>
      </c>
      <c r="B4957" s="8">
        <f t="shared" si="390"/>
        <v>10</v>
      </c>
      <c r="C4957" s="6" t="s">
        <v>652</v>
      </c>
      <c r="D4957" s="10" t="s">
        <v>20</v>
      </c>
      <c r="E4957" s="6" t="s">
        <v>653</v>
      </c>
      <c r="F4957" s="6" t="s">
        <v>15</v>
      </c>
      <c r="G4957">
        <v>212200</v>
      </c>
      <c r="H4957" t="str">
        <f t="shared" si="388"/>
        <v>BeforeNoon</v>
      </c>
      <c r="I4957" s="11">
        <v>26</v>
      </c>
      <c r="J4957">
        <v>50</v>
      </c>
      <c r="K4957">
        <v>0.52</v>
      </c>
    </row>
    <row r="4958" spans="1:11" x14ac:dyDescent="0.3">
      <c r="A4958" s="7">
        <f t="shared" si="390"/>
        <v>42941</v>
      </c>
      <c r="B4958" s="8">
        <f t="shared" si="390"/>
        <v>10</v>
      </c>
      <c r="C4958" s="9" t="s">
        <v>190</v>
      </c>
      <c r="D4958" s="10" t="s">
        <v>17</v>
      </c>
      <c r="E4958" s="9" t="s">
        <v>191</v>
      </c>
      <c r="F4958" s="6" t="s">
        <v>14</v>
      </c>
      <c r="G4958">
        <v>1793700</v>
      </c>
      <c r="H4958" t="str">
        <f t="shared" si="388"/>
        <v>BeforeNoon</v>
      </c>
      <c r="I4958" s="11">
        <v>9</v>
      </c>
      <c r="J4958">
        <v>20</v>
      </c>
      <c r="K4958">
        <v>0.45</v>
      </c>
    </row>
    <row r="4959" spans="1:11" x14ac:dyDescent="0.3">
      <c r="A4959" s="7">
        <f t="shared" si="390"/>
        <v>42941</v>
      </c>
      <c r="B4959" s="8">
        <f t="shared" si="390"/>
        <v>10</v>
      </c>
      <c r="C4959" s="9" t="str">
        <f>C4958</f>
        <v>PG0704</v>
      </c>
      <c r="D4959" s="10" t="str">
        <f>D4958</f>
        <v>319</v>
      </c>
      <c r="E4959" s="9" t="str">
        <f>E4958</f>
        <v>UUS,SVO</v>
      </c>
      <c r="F4959" s="6" t="s">
        <v>15</v>
      </c>
      <c r="G4959">
        <v>1806200</v>
      </c>
      <c r="H4959" t="str">
        <f t="shared" si="388"/>
        <v>BeforeNoon</v>
      </c>
      <c r="I4959" s="11">
        <v>27</v>
      </c>
      <c r="J4959">
        <v>96</v>
      </c>
      <c r="K4959">
        <v>0.28125</v>
      </c>
    </row>
    <row r="4960" spans="1:11" x14ac:dyDescent="0.3">
      <c r="A4960" s="7">
        <f t="shared" si="390"/>
        <v>42941</v>
      </c>
      <c r="B4960" s="8">
        <v>11</v>
      </c>
      <c r="C4960" s="6" t="s">
        <v>192</v>
      </c>
      <c r="D4960" s="10" t="s">
        <v>20</v>
      </c>
      <c r="E4960" s="6" t="s">
        <v>193</v>
      </c>
      <c r="F4960" s="6" t="s">
        <v>15</v>
      </c>
      <c r="G4960">
        <v>175200</v>
      </c>
      <c r="H4960" t="str">
        <f t="shared" si="388"/>
        <v>BeforeNoon</v>
      </c>
      <c r="I4960" s="11">
        <v>12</v>
      </c>
      <c r="J4960">
        <v>50</v>
      </c>
      <c r="K4960">
        <v>0.24</v>
      </c>
    </row>
    <row r="4961" spans="1:11" x14ac:dyDescent="0.3">
      <c r="A4961" s="7">
        <f t="shared" si="390"/>
        <v>42941</v>
      </c>
      <c r="B4961" s="8">
        <f t="shared" si="390"/>
        <v>11</v>
      </c>
      <c r="C4961" s="6" t="s">
        <v>194</v>
      </c>
      <c r="D4961" s="10" t="s">
        <v>20</v>
      </c>
      <c r="E4961" s="6" t="s">
        <v>195</v>
      </c>
      <c r="F4961" s="6" t="s">
        <v>15</v>
      </c>
      <c r="G4961">
        <v>202300</v>
      </c>
      <c r="H4961" t="str">
        <f t="shared" si="388"/>
        <v>BeforeNoon</v>
      </c>
      <c r="I4961" s="11">
        <v>28</v>
      </c>
      <c r="J4961">
        <v>50</v>
      </c>
      <c r="K4961">
        <v>0.56000000000000005</v>
      </c>
    </row>
    <row r="4962" spans="1:11" x14ac:dyDescent="0.3">
      <c r="A4962" s="7">
        <f t="shared" si="390"/>
        <v>42941</v>
      </c>
      <c r="B4962" s="8">
        <f t="shared" si="390"/>
        <v>11</v>
      </c>
      <c r="C4962" s="9" t="s">
        <v>196</v>
      </c>
      <c r="D4962" s="10" t="s">
        <v>12</v>
      </c>
      <c r="E4962" s="9" t="s">
        <v>197</v>
      </c>
      <c r="F4962" s="6" t="s">
        <v>14</v>
      </c>
      <c r="G4962">
        <v>774000</v>
      </c>
      <c r="H4962" t="str">
        <f t="shared" si="388"/>
        <v>BeforeNoon</v>
      </c>
      <c r="I4962" s="11">
        <v>9</v>
      </c>
      <c r="J4962">
        <v>12</v>
      </c>
      <c r="K4962">
        <v>0.75</v>
      </c>
    </row>
    <row r="4963" spans="1:11" x14ac:dyDescent="0.3">
      <c r="A4963" s="7">
        <f t="shared" si="390"/>
        <v>42941</v>
      </c>
      <c r="B4963" s="8">
        <f t="shared" si="390"/>
        <v>11</v>
      </c>
      <c r="C4963" s="9" t="str">
        <f>C4962</f>
        <v>PG0124</v>
      </c>
      <c r="D4963" s="10" t="str">
        <f>D4962</f>
        <v>SU9</v>
      </c>
      <c r="E4963" s="9" t="str">
        <f>E4962</f>
        <v>DME,NSK</v>
      </c>
      <c r="F4963" s="6" t="s">
        <v>15</v>
      </c>
      <c r="G4963">
        <v>1845200</v>
      </c>
      <c r="H4963" t="str">
        <f t="shared" si="388"/>
        <v>BeforeNoon</v>
      </c>
      <c r="I4963" s="11">
        <v>64</v>
      </c>
      <c r="J4963">
        <v>85</v>
      </c>
      <c r="K4963">
        <v>0.75294117647058822</v>
      </c>
    </row>
    <row r="4964" spans="1:11" x14ac:dyDescent="0.3">
      <c r="A4964" s="7">
        <f t="shared" si="390"/>
        <v>42941</v>
      </c>
      <c r="B4964" s="8">
        <f t="shared" si="390"/>
        <v>11</v>
      </c>
      <c r="C4964" s="6" t="s">
        <v>198</v>
      </c>
      <c r="D4964" s="10" t="s">
        <v>20</v>
      </c>
      <c r="E4964" s="6" t="s">
        <v>199</v>
      </c>
      <c r="F4964" s="6" t="s">
        <v>15</v>
      </c>
      <c r="G4964">
        <v>177300</v>
      </c>
      <c r="H4964" t="str">
        <f t="shared" si="388"/>
        <v>BeforeNoon</v>
      </c>
      <c r="I4964" s="11">
        <v>9</v>
      </c>
      <c r="J4964">
        <v>50</v>
      </c>
      <c r="K4964">
        <v>0.18</v>
      </c>
    </row>
    <row r="4965" spans="1:11" x14ac:dyDescent="0.3">
      <c r="A4965" s="7">
        <f t="shared" si="390"/>
        <v>42941</v>
      </c>
      <c r="B4965" s="8">
        <f t="shared" si="390"/>
        <v>11</v>
      </c>
      <c r="C4965" s="6" t="s">
        <v>200</v>
      </c>
      <c r="D4965" s="10" t="s">
        <v>20</v>
      </c>
      <c r="E4965" s="6" t="s">
        <v>201</v>
      </c>
      <c r="F4965" s="6" t="s">
        <v>15</v>
      </c>
      <c r="G4965">
        <v>235300</v>
      </c>
      <c r="H4965" t="str">
        <f t="shared" si="388"/>
        <v>BeforeNoon</v>
      </c>
      <c r="I4965" s="11">
        <v>18</v>
      </c>
      <c r="J4965">
        <v>50</v>
      </c>
      <c r="K4965">
        <v>0.36</v>
      </c>
    </row>
    <row r="4966" spans="1:11" x14ac:dyDescent="0.3">
      <c r="A4966" s="7">
        <f t="shared" si="390"/>
        <v>42941</v>
      </c>
      <c r="B4966" s="8">
        <f t="shared" si="390"/>
        <v>11</v>
      </c>
      <c r="C4966" s="6" t="s">
        <v>202</v>
      </c>
      <c r="D4966" s="10" t="s">
        <v>20</v>
      </c>
      <c r="E4966" s="6" t="s">
        <v>203</v>
      </c>
      <c r="F4966" s="6" t="s">
        <v>15</v>
      </c>
      <c r="G4966">
        <v>75000</v>
      </c>
      <c r="H4966" t="str">
        <f t="shared" si="388"/>
        <v>BeforeNoon</v>
      </c>
      <c r="I4966" s="11">
        <v>10</v>
      </c>
      <c r="J4966">
        <v>50</v>
      </c>
      <c r="K4966">
        <v>0.2</v>
      </c>
    </row>
    <row r="4967" spans="1:11" x14ac:dyDescent="0.3">
      <c r="A4967" s="7">
        <f t="shared" si="390"/>
        <v>42941</v>
      </c>
      <c r="B4967" s="8">
        <f t="shared" si="390"/>
        <v>11</v>
      </c>
      <c r="C4967" s="6" t="s">
        <v>204</v>
      </c>
      <c r="D4967" s="10" t="s">
        <v>20</v>
      </c>
      <c r="E4967" s="6" t="s">
        <v>205</v>
      </c>
      <c r="F4967" s="6" t="s">
        <v>15</v>
      </c>
      <c r="G4967">
        <v>308700</v>
      </c>
      <c r="H4967" t="str">
        <f t="shared" si="388"/>
        <v>BeforeNoon</v>
      </c>
      <c r="I4967" s="11">
        <v>15</v>
      </c>
      <c r="J4967">
        <v>50</v>
      </c>
      <c r="K4967">
        <v>0.3</v>
      </c>
    </row>
    <row r="4968" spans="1:11" x14ac:dyDescent="0.3">
      <c r="A4968" s="7">
        <f t="shared" si="390"/>
        <v>42941</v>
      </c>
      <c r="B4968" s="8">
        <f t="shared" si="390"/>
        <v>11</v>
      </c>
      <c r="C4968" s="9" t="s">
        <v>206</v>
      </c>
      <c r="D4968" s="10" t="s">
        <v>85</v>
      </c>
      <c r="E4968" s="9" t="s">
        <v>207</v>
      </c>
      <c r="F4968" s="6" t="s">
        <v>14</v>
      </c>
      <c r="G4968">
        <v>311200</v>
      </c>
      <c r="H4968" t="str">
        <f t="shared" si="388"/>
        <v>BeforeNoon</v>
      </c>
      <c r="I4968" s="11">
        <v>8</v>
      </c>
      <c r="J4968">
        <v>12</v>
      </c>
      <c r="K4968">
        <v>0.66666666666666663</v>
      </c>
    </row>
    <row r="4969" spans="1:11" x14ac:dyDescent="0.3">
      <c r="A4969" s="7">
        <f t="shared" si="390"/>
        <v>42941</v>
      </c>
      <c r="B4969" s="8">
        <f t="shared" si="390"/>
        <v>11</v>
      </c>
      <c r="C4969" s="9" t="str">
        <f>C4968</f>
        <v>PG0211</v>
      </c>
      <c r="D4969" s="10" t="str">
        <f>D4968</f>
        <v>733</v>
      </c>
      <c r="E4969" s="9" t="str">
        <f>E4968</f>
        <v>MRV,DME</v>
      </c>
      <c r="F4969" s="6" t="s">
        <v>15</v>
      </c>
      <c r="G4969">
        <v>913900</v>
      </c>
      <c r="H4969" t="str">
        <f t="shared" si="388"/>
        <v>BeforeNoon</v>
      </c>
      <c r="I4969" s="11">
        <v>70</v>
      </c>
      <c r="J4969">
        <v>118</v>
      </c>
      <c r="K4969">
        <v>0.59322033898305082</v>
      </c>
    </row>
    <row r="4970" spans="1:11" x14ac:dyDescent="0.3">
      <c r="A4970" s="7">
        <f t="shared" si="390"/>
        <v>42941</v>
      </c>
      <c r="B4970" s="8">
        <f t="shared" si="390"/>
        <v>11</v>
      </c>
      <c r="C4970" s="9" t="s">
        <v>208</v>
      </c>
      <c r="D4970" s="10" t="s">
        <v>61</v>
      </c>
      <c r="E4970" s="9" t="s">
        <v>209</v>
      </c>
      <c r="F4970" s="6" t="s">
        <v>14</v>
      </c>
      <c r="G4970">
        <v>1757700</v>
      </c>
      <c r="H4970" t="str">
        <f t="shared" si="388"/>
        <v>BeforeNoon</v>
      </c>
      <c r="I4970" s="11">
        <v>21</v>
      </c>
      <c r="J4970">
        <v>30</v>
      </c>
      <c r="K4970">
        <v>0.7</v>
      </c>
    </row>
    <row r="4971" spans="1:11" x14ac:dyDescent="0.3">
      <c r="A4971" s="7">
        <f t="shared" si="390"/>
        <v>42941</v>
      </c>
      <c r="B4971" s="8">
        <f t="shared" si="390"/>
        <v>11</v>
      </c>
      <c r="C4971" s="9" t="str">
        <f t="shared" si="390"/>
        <v>PG0222</v>
      </c>
      <c r="D4971" s="10" t="str">
        <f t="shared" si="390"/>
        <v>773</v>
      </c>
      <c r="E4971" s="9" t="str">
        <f t="shared" si="390"/>
        <v>DME,OVB</v>
      </c>
      <c r="F4971" s="6" t="s">
        <v>63</v>
      </c>
      <c r="G4971">
        <v>1896000</v>
      </c>
      <c r="H4971" t="str">
        <f t="shared" si="388"/>
        <v>BeforeNoon</v>
      </c>
      <c r="I4971" s="11">
        <v>40</v>
      </c>
      <c r="J4971">
        <v>48</v>
      </c>
      <c r="K4971">
        <v>0.83333333333333337</v>
      </c>
    </row>
    <row r="4972" spans="1:11" x14ac:dyDescent="0.3">
      <c r="A4972" s="7">
        <f t="shared" ref="A4972:E4987" si="391">A4971</f>
        <v>42941</v>
      </c>
      <c r="B4972" s="8">
        <f t="shared" si="391"/>
        <v>11</v>
      </c>
      <c r="C4972" s="9" t="str">
        <f t="shared" si="391"/>
        <v>PG0222</v>
      </c>
      <c r="D4972" s="10" t="str">
        <f t="shared" si="391"/>
        <v>773</v>
      </c>
      <c r="E4972" s="9" t="str">
        <f t="shared" si="391"/>
        <v>DME,OVB</v>
      </c>
      <c r="F4972" s="6" t="s">
        <v>15</v>
      </c>
      <c r="G4972">
        <v>6470100</v>
      </c>
      <c r="H4972" t="str">
        <f t="shared" si="388"/>
        <v>BeforeNoon</v>
      </c>
      <c r="I4972" s="11">
        <v>231</v>
      </c>
      <c r="J4972">
        <v>324</v>
      </c>
      <c r="K4972">
        <v>0.71296296296296291</v>
      </c>
    </row>
    <row r="4973" spans="1:11" x14ac:dyDescent="0.3">
      <c r="A4973" s="7">
        <f t="shared" si="391"/>
        <v>42941</v>
      </c>
      <c r="B4973" s="8">
        <f t="shared" si="391"/>
        <v>11</v>
      </c>
      <c r="C4973" s="9" t="s">
        <v>210</v>
      </c>
      <c r="D4973" s="10" t="s">
        <v>61</v>
      </c>
      <c r="E4973" s="9" t="s">
        <v>211</v>
      </c>
      <c r="F4973" s="6" t="s">
        <v>14</v>
      </c>
      <c r="G4973">
        <v>1339200</v>
      </c>
      <c r="H4973" t="str">
        <f t="shared" si="388"/>
        <v>BeforeNoon</v>
      </c>
      <c r="I4973" s="11">
        <v>16</v>
      </c>
      <c r="J4973">
        <v>30</v>
      </c>
      <c r="K4973">
        <v>0.53333333333333333</v>
      </c>
    </row>
    <row r="4974" spans="1:11" x14ac:dyDescent="0.3">
      <c r="A4974" s="7">
        <f t="shared" si="391"/>
        <v>42941</v>
      </c>
      <c r="B4974" s="8">
        <f t="shared" si="391"/>
        <v>11</v>
      </c>
      <c r="C4974" s="9" t="str">
        <f t="shared" si="391"/>
        <v>PG0223</v>
      </c>
      <c r="D4974" s="10" t="str">
        <f t="shared" si="391"/>
        <v>773</v>
      </c>
      <c r="E4974" s="9" t="str">
        <f t="shared" si="391"/>
        <v>OVB,DME</v>
      </c>
      <c r="F4974" s="6" t="s">
        <v>63</v>
      </c>
      <c r="G4974">
        <v>1327200</v>
      </c>
      <c r="H4974" t="str">
        <f t="shared" si="388"/>
        <v>BeforeNoon</v>
      </c>
      <c r="I4974" s="11">
        <v>28</v>
      </c>
      <c r="J4974">
        <v>48</v>
      </c>
      <c r="K4974">
        <v>0.58333333333333337</v>
      </c>
    </row>
    <row r="4975" spans="1:11" x14ac:dyDescent="0.3">
      <c r="A4975" s="7">
        <f t="shared" si="391"/>
        <v>42941</v>
      </c>
      <c r="B4975" s="8">
        <f t="shared" si="391"/>
        <v>11</v>
      </c>
      <c r="C4975" s="9" t="str">
        <f t="shared" si="391"/>
        <v>PG0223</v>
      </c>
      <c r="D4975" s="10" t="str">
        <f t="shared" si="391"/>
        <v>773</v>
      </c>
      <c r="E4975" s="9" t="str">
        <f t="shared" si="391"/>
        <v>OVB,DME</v>
      </c>
      <c r="F4975" s="6" t="s">
        <v>15</v>
      </c>
      <c r="G4975">
        <v>5599600</v>
      </c>
      <c r="H4975" t="str">
        <f t="shared" si="388"/>
        <v>BeforeNoon</v>
      </c>
      <c r="I4975" s="11">
        <v>200</v>
      </c>
      <c r="J4975">
        <v>324</v>
      </c>
      <c r="K4975">
        <v>0.61728395061728392</v>
      </c>
    </row>
    <row r="4976" spans="1:11" x14ac:dyDescent="0.3">
      <c r="A4976" s="7">
        <f t="shared" si="391"/>
        <v>42941</v>
      </c>
      <c r="B4976" s="8">
        <f t="shared" si="391"/>
        <v>11</v>
      </c>
      <c r="C4976" s="9" t="s">
        <v>748</v>
      </c>
      <c r="D4976" s="10" t="s">
        <v>98</v>
      </c>
      <c r="E4976" s="9" t="s">
        <v>101</v>
      </c>
      <c r="F4976" s="6" t="s">
        <v>14</v>
      </c>
      <c r="G4976">
        <v>75200</v>
      </c>
      <c r="H4976" t="str">
        <f t="shared" si="388"/>
        <v>BeforeNoon</v>
      </c>
      <c r="I4976" s="11">
        <v>4</v>
      </c>
      <c r="J4976">
        <v>28</v>
      </c>
      <c r="K4976">
        <v>0.14285714285714279</v>
      </c>
    </row>
    <row r="4977" spans="1:11" x14ac:dyDescent="0.3">
      <c r="A4977" s="7">
        <f t="shared" si="391"/>
        <v>42941</v>
      </c>
      <c r="B4977" s="8">
        <f t="shared" si="391"/>
        <v>11</v>
      </c>
      <c r="C4977" s="9" t="str">
        <f>C4976</f>
        <v>PG0228</v>
      </c>
      <c r="D4977" s="10" t="str">
        <f>D4976</f>
        <v>321</v>
      </c>
      <c r="E4977" s="9" t="str">
        <f>E4976</f>
        <v>VKO,LED</v>
      </c>
      <c r="F4977" s="6" t="s">
        <v>15</v>
      </c>
      <c r="G4977">
        <v>177000</v>
      </c>
      <c r="H4977" t="str">
        <f t="shared" si="388"/>
        <v>BeforeNoon</v>
      </c>
      <c r="I4977" s="11">
        <v>28</v>
      </c>
      <c r="J4977">
        <v>142</v>
      </c>
      <c r="K4977">
        <v>0.19718309859154931</v>
      </c>
    </row>
    <row r="4978" spans="1:11" x14ac:dyDescent="0.3">
      <c r="A4978" s="7">
        <f t="shared" si="391"/>
        <v>42941</v>
      </c>
      <c r="B4978" s="8">
        <f t="shared" si="391"/>
        <v>11</v>
      </c>
      <c r="C4978" s="6" t="s">
        <v>806</v>
      </c>
      <c r="D4978" s="10" t="s">
        <v>98</v>
      </c>
      <c r="E4978" s="6" t="s">
        <v>159</v>
      </c>
      <c r="F4978" s="6" t="s">
        <v>14</v>
      </c>
      <c r="G4978">
        <v>18800</v>
      </c>
      <c r="H4978" t="str">
        <f t="shared" si="388"/>
        <v>BeforeNoon</v>
      </c>
      <c r="I4978" s="11">
        <v>1</v>
      </c>
      <c r="J4978">
        <v>28</v>
      </c>
      <c r="K4978">
        <v>3.5714285714285712E-2</v>
      </c>
    </row>
    <row r="4979" spans="1:11" x14ac:dyDescent="0.3">
      <c r="A4979" s="7">
        <f t="shared" si="391"/>
        <v>42941</v>
      </c>
      <c r="B4979" s="8">
        <f t="shared" si="391"/>
        <v>11</v>
      </c>
      <c r="C4979" s="6" t="s">
        <v>212</v>
      </c>
      <c r="D4979" s="10" t="s">
        <v>20</v>
      </c>
      <c r="E4979" s="6" t="s">
        <v>213</v>
      </c>
      <c r="F4979" s="6" t="s">
        <v>15</v>
      </c>
      <c r="G4979">
        <v>159800</v>
      </c>
      <c r="H4979" t="str">
        <f t="shared" si="388"/>
        <v>BeforeNoon</v>
      </c>
      <c r="I4979" s="11">
        <v>24</v>
      </c>
      <c r="J4979">
        <v>50</v>
      </c>
      <c r="K4979">
        <v>0.48</v>
      </c>
    </row>
    <row r="4980" spans="1:11" x14ac:dyDescent="0.3">
      <c r="A4980" s="7">
        <f t="shared" si="391"/>
        <v>42941</v>
      </c>
      <c r="B4980" s="8">
        <f t="shared" si="391"/>
        <v>11</v>
      </c>
      <c r="C4980" s="6" t="s">
        <v>749</v>
      </c>
      <c r="D4980" s="10" t="s">
        <v>20</v>
      </c>
      <c r="E4980" s="6" t="s">
        <v>750</v>
      </c>
      <c r="F4980" s="6" t="s">
        <v>15</v>
      </c>
      <c r="G4980">
        <v>348100</v>
      </c>
      <c r="H4980" t="str">
        <f t="shared" si="388"/>
        <v>BeforeNoon</v>
      </c>
      <c r="I4980" s="11">
        <v>27</v>
      </c>
      <c r="J4980">
        <v>50</v>
      </c>
      <c r="K4980">
        <v>0.54</v>
      </c>
    </row>
    <row r="4981" spans="1:11" x14ac:dyDescent="0.3">
      <c r="A4981" s="7">
        <f t="shared" si="391"/>
        <v>42941</v>
      </c>
      <c r="B4981" s="8">
        <f t="shared" si="391"/>
        <v>11</v>
      </c>
      <c r="C4981" s="9" t="s">
        <v>214</v>
      </c>
      <c r="D4981" s="10" t="s">
        <v>61</v>
      </c>
      <c r="E4981" s="9" t="s">
        <v>215</v>
      </c>
      <c r="F4981" s="6" t="s">
        <v>14</v>
      </c>
      <c r="G4981">
        <v>1512000</v>
      </c>
      <c r="H4981" t="str">
        <f t="shared" si="388"/>
        <v>BeforeNoon</v>
      </c>
      <c r="I4981" s="11">
        <v>18</v>
      </c>
      <c r="J4981">
        <v>30</v>
      </c>
      <c r="K4981">
        <v>0.6</v>
      </c>
    </row>
    <row r="4982" spans="1:11" x14ac:dyDescent="0.3">
      <c r="A4982" s="7">
        <f t="shared" si="391"/>
        <v>42941</v>
      </c>
      <c r="B4982" s="8">
        <f t="shared" si="391"/>
        <v>11</v>
      </c>
      <c r="C4982" s="9" t="str">
        <f t="shared" si="391"/>
        <v>PG0277</v>
      </c>
      <c r="D4982" s="10" t="str">
        <f t="shared" si="391"/>
        <v>773</v>
      </c>
      <c r="E4982" s="9" t="str">
        <f t="shared" si="391"/>
        <v>SVO,OVB</v>
      </c>
      <c r="F4982" s="6" t="s">
        <v>63</v>
      </c>
      <c r="G4982">
        <v>1285200</v>
      </c>
      <c r="H4982" t="str">
        <f t="shared" si="388"/>
        <v>BeforeNoon</v>
      </c>
      <c r="I4982" s="11">
        <v>27</v>
      </c>
      <c r="J4982">
        <v>48</v>
      </c>
      <c r="K4982">
        <v>0.5625</v>
      </c>
    </row>
    <row r="4983" spans="1:11" x14ac:dyDescent="0.3">
      <c r="A4983" s="7">
        <f t="shared" si="391"/>
        <v>42941</v>
      </c>
      <c r="B4983" s="8">
        <f t="shared" si="391"/>
        <v>11</v>
      </c>
      <c r="C4983" s="9" t="str">
        <f t="shared" si="391"/>
        <v>PG0277</v>
      </c>
      <c r="D4983" s="10" t="str">
        <f t="shared" si="391"/>
        <v>773</v>
      </c>
      <c r="E4983" s="9" t="str">
        <f t="shared" si="391"/>
        <v>SVO,OVB</v>
      </c>
      <c r="F4983" s="6" t="s">
        <v>15</v>
      </c>
      <c r="G4983">
        <v>5734400</v>
      </c>
      <c r="H4983" t="str">
        <f t="shared" si="388"/>
        <v>BeforeNoon</v>
      </c>
      <c r="I4983" s="11">
        <v>204</v>
      </c>
      <c r="J4983">
        <v>324</v>
      </c>
      <c r="K4983">
        <v>0.62962962962962965</v>
      </c>
    </row>
    <row r="4984" spans="1:11" x14ac:dyDescent="0.3">
      <c r="A4984" s="7">
        <f t="shared" si="391"/>
        <v>42941</v>
      </c>
      <c r="B4984" s="8">
        <f t="shared" si="391"/>
        <v>11</v>
      </c>
      <c r="C4984" s="9" t="s">
        <v>216</v>
      </c>
      <c r="D4984" s="10" t="s">
        <v>12</v>
      </c>
      <c r="E4984" s="9" t="s">
        <v>217</v>
      </c>
      <c r="F4984" s="6" t="s">
        <v>14</v>
      </c>
      <c r="G4984">
        <v>278800</v>
      </c>
      <c r="H4984" t="str">
        <f t="shared" si="388"/>
        <v>BeforeNoon</v>
      </c>
      <c r="I4984" s="11">
        <v>4</v>
      </c>
      <c r="J4984">
        <v>12</v>
      </c>
      <c r="K4984">
        <v>0.33333333333333331</v>
      </c>
    </row>
    <row r="4985" spans="1:11" x14ac:dyDescent="0.3">
      <c r="A4985" s="7">
        <f t="shared" si="391"/>
        <v>42941</v>
      </c>
      <c r="B4985" s="8">
        <f t="shared" si="391"/>
        <v>11</v>
      </c>
      <c r="C4985" s="9" t="str">
        <f>C4984</f>
        <v>PG0291</v>
      </c>
      <c r="D4985" s="10" t="str">
        <f>D4984</f>
        <v>SU9</v>
      </c>
      <c r="E4985" s="9" t="str">
        <f>E4984</f>
        <v>SVO,NUX</v>
      </c>
      <c r="F4985" s="6" t="s">
        <v>15</v>
      </c>
      <c r="G4985">
        <v>932800</v>
      </c>
      <c r="H4985" t="str">
        <f t="shared" si="388"/>
        <v>BeforeNoon</v>
      </c>
      <c r="I4985" s="11">
        <v>40</v>
      </c>
      <c r="J4985">
        <v>85</v>
      </c>
      <c r="K4985">
        <v>0.47058823529411759</v>
      </c>
    </row>
    <row r="4986" spans="1:11" x14ac:dyDescent="0.3">
      <c r="A4986" s="7">
        <f t="shared" si="391"/>
        <v>42941</v>
      </c>
      <c r="B4986" s="8">
        <f t="shared" si="391"/>
        <v>11</v>
      </c>
      <c r="C4986" s="6" t="s">
        <v>218</v>
      </c>
      <c r="D4986" s="10" t="s">
        <v>30</v>
      </c>
      <c r="E4986" s="6" t="s">
        <v>219</v>
      </c>
      <c r="F4986" s="6" t="s">
        <v>15</v>
      </c>
      <c r="G4986">
        <v>58500</v>
      </c>
      <c r="H4986" t="str">
        <f t="shared" si="388"/>
        <v>BeforeNoon</v>
      </c>
      <c r="I4986" s="11">
        <v>5</v>
      </c>
      <c r="J4986">
        <v>12</v>
      </c>
      <c r="K4986">
        <v>0.41666666666666669</v>
      </c>
    </row>
    <row r="4987" spans="1:11" x14ac:dyDescent="0.3">
      <c r="A4987" s="7">
        <f t="shared" si="391"/>
        <v>42941</v>
      </c>
      <c r="B4987" s="8">
        <f t="shared" si="391"/>
        <v>11</v>
      </c>
      <c r="C4987" s="9" t="s">
        <v>220</v>
      </c>
      <c r="D4987" s="10" t="s">
        <v>12</v>
      </c>
      <c r="E4987" s="9" t="s">
        <v>221</v>
      </c>
      <c r="F4987" s="6" t="s">
        <v>14</v>
      </c>
      <c r="G4987">
        <v>184800</v>
      </c>
      <c r="H4987" t="str">
        <f t="shared" si="388"/>
        <v>BeforeNoon</v>
      </c>
      <c r="I4987" s="11">
        <v>7</v>
      </c>
      <c r="J4987">
        <v>12</v>
      </c>
      <c r="K4987">
        <v>0.58333333333333337</v>
      </c>
    </row>
    <row r="4988" spans="1:11" x14ac:dyDescent="0.3">
      <c r="A4988" s="7">
        <f t="shared" ref="A4988:E5003" si="392">A4987</f>
        <v>42941</v>
      </c>
      <c r="B4988" s="8">
        <f t="shared" si="392"/>
        <v>11</v>
      </c>
      <c r="C4988" s="9" t="str">
        <f>C4987</f>
        <v>PG0303</v>
      </c>
      <c r="D4988" s="10" t="str">
        <f>D4987</f>
        <v>SU9</v>
      </c>
      <c r="E4988" s="9" t="str">
        <f>E4987</f>
        <v>SVX,SGC</v>
      </c>
      <c r="F4988" s="6" t="s">
        <v>15</v>
      </c>
      <c r="G4988">
        <v>381100</v>
      </c>
      <c r="H4988" t="str">
        <f t="shared" si="388"/>
        <v>BeforeNoon</v>
      </c>
      <c r="I4988" s="11">
        <v>43</v>
      </c>
      <c r="J4988">
        <v>85</v>
      </c>
      <c r="K4988">
        <v>0.50588235294117645</v>
      </c>
    </row>
    <row r="4989" spans="1:11" x14ac:dyDescent="0.3">
      <c r="A4989" s="7">
        <f t="shared" si="392"/>
        <v>42941</v>
      </c>
      <c r="B4989" s="8">
        <f t="shared" si="392"/>
        <v>11</v>
      </c>
      <c r="C4989" s="9" t="s">
        <v>656</v>
      </c>
      <c r="D4989" s="10" t="s">
        <v>12</v>
      </c>
      <c r="E4989" s="9" t="s">
        <v>657</v>
      </c>
      <c r="F4989" s="6" t="s">
        <v>14</v>
      </c>
      <c r="G4989">
        <v>429100</v>
      </c>
      <c r="H4989" t="str">
        <f t="shared" si="388"/>
        <v>BeforeNoon</v>
      </c>
      <c r="I4989" s="11">
        <v>7</v>
      </c>
      <c r="J4989">
        <v>12</v>
      </c>
      <c r="K4989">
        <v>0.58333333333333337</v>
      </c>
    </row>
    <row r="4990" spans="1:11" x14ac:dyDescent="0.3">
      <c r="A4990" s="7">
        <f t="shared" si="392"/>
        <v>42941</v>
      </c>
      <c r="B4990" s="8">
        <f t="shared" si="392"/>
        <v>11</v>
      </c>
      <c r="C4990" s="9" t="str">
        <f>C4989</f>
        <v>PG0312</v>
      </c>
      <c r="D4990" s="10" t="str">
        <f>D4989</f>
        <v>SU9</v>
      </c>
      <c r="E4990" s="9" t="str">
        <f>E4989</f>
        <v>KVX,OVB</v>
      </c>
      <c r="F4990" s="6" t="s">
        <v>15</v>
      </c>
      <c r="G4990">
        <v>1028400</v>
      </c>
      <c r="H4990" t="str">
        <f t="shared" si="388"/>
        <v>BeforeNoon</v>
      </c>
      <c r="I4990" s="11">
        <v>50</v>
      </c>
      <c r="J4990">
        <v>85</v>
      </c>
      <c r="K4990">
        <v>0.58823529411764708</v>
      </c>
    </row>
    <row r="4991" spans="1:11" x14ac:dyDescent="0.3">
      <c r="A4991" s="7">
        <f t="shared" si="392"/>
        <v>42941</v>
      </c>
      <c r="B4991" s="8">
        <f t="shared" si="392"/>
        <v>11</v>
      </c>
      <c r="C4991" s="9" t="s">
        <v>658</v>
      </c>
      <c r="D4991" s="10" t="s">
        <v>12</v>
      </c>
      <c r="E4991" s="9" t="s">
        <v>659</v>
      </c>
      <c r="F4991" s="6" t="s">
        <v>14</v>
      </c>
      <c r="G4991">
        <v>166500</v>
      </c>
      <c r="H4991" t="str">
        <f t="shared" si="388"/>
        <v>BeforeNoon</v>
      </c>
      <c r="I4991" s="11">
        <v>9</v>
      </c>
      <c r="J4991">
        <v>12</v>
      </c>
      <c r="K4991">
        <v>0.75</v>
      </c>
    </row>
    <row r="4992" spans="1:11" x14ac:dyDescent="0.3">
      <c r="A4992" s="7">
        <f t="shared" si="392"/>
        <v>42941</v>
      </c>
      <c r="B4992" s="8">
        <f t="shared" si="392"/>
        <v>11</v>
      </c>
      <c r="C4992" s="9" t="str">
        <f>C4991</f>
        <v>PG0327</v>
      </c>
      <c r="D4992" s="10" t="str">
        <f>D4991</f>
        <v>SU9</v>
      </c>
      <c r="E4992" s="9" t="str">
        <f>E4991</f>
        <v>KHV,VVO</v>
      </c>
      <c r="F4992" s="6" t="s">
        <v>15</v>
      </c>
      <c r="G4992">
        <v>362600</v>
      </c>
      <c r="H4992" t="str">
        <f t="shared" si="388"/>
        <v>BeforeNoon</v>
      </c>
      <c r="I4992" s="11">
        <v>58</v>
      </c>
      <c r="J4992">
        <v>85</v>
      </c>
      <c r="K4992">
        <v>0.68235294117647061</v>
      </c>
    </row>
    <row r="4993" spans="1:11" x14ac:dyDescent="0.3">
      <c r="A4993" s="7">
        <f t="shared" si="392"/>
        <v>42941</v>
      </c>
      <c r="B4993" s="8">
        <f t="shared" si="392"/>
        <v>11</v>
      </c>
      <c r="C4993" s="9" t="s">
        <v>660</v>
      </c>
      <c r="D4993" s="10" t="s">
        <v>12</v>
      </c>
      <c r="E4993" s="9" t="s">
        <v>661</v>
      </c>
      <c r="F4993" s="6" t="s">
        <v>14</v>
      </c>
      <c r="G4993">
        <v>107800</v>
      </c>
      <c r="H4993" t="str">
        <f t="shared" si="388"/>
        <v>BeforeNoon</v>
      </c>
      <c r="I4993" s="11">
        <v>11</v>
      </c>
      <c r="J4993">
        <v>12</v>
      </c>
      <c r="K4993">
        <v>0.91666666666666663</v>
      </c>
    </row>
    <row r="4994" spans="1:11" x14ac:dyDescent="0.3">
      <c r="A4994" s="7">
        <f t="shared" si="392"/>
        <v>42941</v>
      </c>
      <c r="B4994" s="8">
        <f t="shared" si="392"/>
        <v>11</v>
      </c>
      <c r="C4994" s="9" t="str">
        <f>C4993</f>
        <v>PG0355</v>
      </c>
      <c r="D4994" s="10" t="str">
        <f>D4993</f>
        <v>SU9</v>
      </c>
      <c r="E4994" s="9" t="str">
        <f>E4993</f>
        <v>URJ,TJM</v>
      </c>
      <c r="F4994" s="6" t="s">
        <v>15</v>
      </c>
      <c r="G4994">
        <v>212700</v>
      </c>
      <c r="H4994" t="str">
        <f t="shared" ref="H4994:H5057" si="393">_xlfn.IFS(B4994&gt;=20,"Night",B4994&gt;=16,"Evening",B4994&gt;=12,"AfterNoon",B4994&gt;=8,"BeforeNoon",B4994&gt;=4,"Morning",B4994&lt;4,"EarlyMorning")</f>
        <v>BeforeNoon</v>
      </c>
      <c r="I4994" s="11">
        <v>64</v>
      </c>
      <c r="J4994">
        <v>85</v>
      </c>
      <c r="K4994">
        <v>0.75294117647058822</v>
      </c>
    </row>
    <row r="4995" spans="1:11" x14ac:dyDescent="0.3">
      <c r="A4995" s="7">
        <f t="shared" si="392"/>
        <v>42941</v>
      </c>
      <c r="B4995" s="8">
        <f t="shared" si="392"/>
        <v>11</v>
      </c>
      <c r="C4995" s="6" t="s">
        <v>222</v>
      </c>
      <c r="D4995" s="10" t="s">
        <v>20</v>
      </c>
      <c r="E4995" s="6" t="s">
        <v>223</v>
      </c>
      <c r="F4995" s="6" t="s">
        <v>15</v>
      </c>
      <c r="G4995">
        <v>103200</v>
      </c>
      <c r="H4995" t="str">
        <f t="shared" si="393"/>
        <v>BeforeNoon</v>
      </c>
      <c r="I4995" s="11">
        <v>6</v>
      </c>
      <c r="J4995">
        <v>50</v>
      </c>
      <c r="K4995">
        <v>0.12</v>
      </c>
    </row>
    <row r="4996" spans="1:11" x14ac:dyDescent="0.3">
      <c r="A4996" s="7">
        <f t="shared" si="392"/>
        <v>42941</v>
      </c>
      <c r="B4996" s="8">
        <f t="shared" si="392"/>
        <v>11</v>
      </c>
      <c r="C4996" s="9" t="s">
        <v>662</v>
      </c>
      <c r="D4996" s="10" t="s">
        <v>12</v>
      </c>
      <c r="E4996" s="9" t="s">
        <v>663</v>
      </c>
      <c r="F4996" s="6" t="s">
        <v>14</v>
      </c>
      <c r="G4996">
        <v>343200</v>
      </c>
      <c r="H4996" t="str">
        <f t="shared" si="393"/>
        <v>BeforeNoon</v>
      </c>
      <c r="I4996" s="11">
        <v>6</v>
      </c>
      <c r="J4996">
        <v>12</v>
      </c>
      <c r="K4996">
        <v>0.5</v>
      </c>
    </row>
    <row r="4997" spans="1:11" x14ac:dyDescent="0.3">
      <c r="A4997" s="7">
        <f t="shared" si="392"/>
        <v>42941</v>
      </c>
      <c r="B4997" s="8">
        <f t="shared" si="392"/>
        <v>11</v>
      </c>
      <c r="C4997" s="9" t="str">
        <f>C4996</f>
        <v>PG0378</v>
      </c>
      <c r="D4997" s="10" t="str">
        <f>D4996</f>
        <v>SU9</v>
      </c>
      <c r="E4997" s="9" t="str">
        <f>E4996</f>
        <v>SVX,NSK</v>
      </c>
      <c r="F4997" s="6" t="s">
        <v>15</v>
      </c>
      <c r="G4997">
        <v>880500</v>
      </c>
      <c r="H4997" t="str">
        <f t="shared" si="393"/>
        <v>BeforeNoon</v>
      </c>
      <c r="I4997" s="11">
        <v>46</v>
      </c>
      <c r="J4997">
        <v>85</v>
      </c>
      <c r="K4997">
        <v>0.54117647058823526</v>
      </c>
    </row>
    <row r="4998" spans="1:11" x14ac:dyDescent="0.3">
      <c r="A4998" s="7">
        <f t="shared" si="392"/>
        <v>42941</v>
      </c>
      <c r="B4998" s="8">
        <f t="shared" si="392"/>
        <v>11</v>
      </c>
      <c r="C4998" s="9" t="s">
        <v>226</v>
      </c>
      <c r="D4998" s="10" t="s">
        <v>98</v>
      </c>
      <c r="E4998" s="9" t="s">
        <v>227</v>
      </c>
      <c r="F4998" s="6" t="s">
        <v>14</v>
      </c>
      <c r="G4998">
        <v>440000</v>
      </c>
      <c r="H4998" t="str">
        <f t="shared" si="393"/>
        <v>BeforeNoon</v>
      </c>
      <c r="I4998" s="11">
        <v>22</v>
      </c>
      <c r="J4998">
        <v>28</v>
      </c>
      <c r="K4998">
        <v>0.7857142857142857</v>
      </c>
    </row>
    <row r="4999" spans="1:11" x14ac:dyDescent="0.3">
      <c r="A4999" s="7">
        <f t="shared" si="392"/>
        <v>42941</v>
      </c>
      <c r="B4999" s="8">
        <f t="shared" si="392"/>
        <v>11</v>
      </c>
      <c r="C4999" s="9" t="str">
        <f>C4998</f>
        <v>PG0408</v>
      </c>
      <c r="D4999" s="10" t="str">
        <f>D4998</f>
        <v>321</v>
      </c>
      <c r="E4999" s="9" t="str">
        <f>E4998</f>
        <v>LED,DME</v>
      </c>
      <c r="F4999" s="6" t="s">
        <v>15</v>
      </c>
      <c r="G4999">
        <v>667500</v>
      </c>
      <c r="H4999" t="str">
        <f t="shared" si="393"/>
        <v>BeforeNoon</v>
      </c>
      <c r="I4999" s="11">
        <v>99</v>
      </c>
      <c r="J4999">
        <v>142</v>
      </c>
      <c r="K4999">
        <v>0.69718309859154926</v>
      </c>
    </row>
    <row r="5000" spans="1:11" x14ac:dyDescent="0.3">
      <c r="A5000" s="7">
        <f t="shared" si="392"/>
        <v>42941</v>
      </c>
      <c r="B5000" s="8">
        <f t="shared" si="392"/>
        <v>11</v>
      </c>
      <c r="C5000" s="9" t="s">
        <v>228</v>
      </c>
      <c r="D5000" s="10" t="s">
        <v>61</v>
      </c>
      <c r="E5000" s="9" t="s">
        <v>229</v>
      </c>
      <c r="F5000" s="6" t="s">
        <v>14</v>
      </c>
      <c r="G5000">
        <v>770000</v>
      </c>
      <c r="H5000" t="str">
        <f t="shared" si="393"/>
        <v>BeforeNoon</v>
      </c>
      <c r="I5000" s="11">
        <v>22</v>
      </c>
      <c r="J5000">
        <v>30</v>
      </c>
      <c r="K5000">
        <v>0.73333333333333328</v>
      </c>
    </row>
    <row r="5001" spans="1:11" x14ac:dyDescent="0.3">
      <c r="A5001" s="7">
        <f t="shared" si="392"/>
        <v>42941</v>
      </c>
      <c r="B5001" s="8">
        <f t="shared" si="392"/>
        <v>11</v>
      </c>
      <c r="C5001" s="9" t="str">
        <f t="shared" si="392"/>
        <v>PG0412</v>
      </c>
      <c r="D5001" s="10" t="str">
        <f t="shared" si="392"/>
        <v>773</v>
      </c>
      <c r="E5001" s="9" t="str">
        <f t="shared" si="392"/>
        <v>VKO,PEE</v>
      </c>
      <c r="F5001" s="6" t="s">
        <v>63</v>
      </c>
      <c r="G5001">
        <v>577100</v>
      </c>
      <c r="H5001" t="str">
        <f t="shared" si="393"/>
        <v>BeforeNoon</v>
      </c>
      <c r="I5001" s="11">
        <v>29</v>
      </c>
      <c r="J5001">
        <v>48</v>
      </c>
      <c r="K5001">
        <v>0.60416666666666663</v>
      </c>
    </row>
    <row r="5002" spans="1:11" x14ac:dyDescent="0.3">
      <c r="A5002" s="7">
        <f t="shared" si="392"/>
        <v>42941</v>
      </c>
      <c r="B5002" s="8">
        <f t="shared" si="392"/>
        <v>11</v>
      </c>
      <c r="C5002" s="9" t="str">
        <f t="shared" si="392"/>
        <v>PG0412</v>
      </c>
      <c r="D5002" s="10" t="str">
        <f t="shared" si="392"/>
        <v>773</v>
      </c>
      <c r="E5002" s="9" t="str">
        <f t="shared" si="392"/>
        <v>VKO,PEE</v>
      </c>
      <c r="F5002" s="6" t="s">
        <v>15</v>
      </c>
      <c r="G5002">
        <v>2406200</v>
      </c>
      <c r="H5002" t="str">
        <f t="shared" si="393"/>
        <v>BeforeNoon</v>
      </c>
      <c r="I5002" s="11">
        <v>205</v>
      </c>
      <c r="J5002">
        <v>324</v>
      </c>
      <c r="K5002">
        <v>0.63271604938271608</v>
      </c>
    </row>
    <row r="5003" spans="1:11" x14ac:dyDescent="0.3">
      <c r="A5003" s="7">
        <f t="shared" si="392"/>
        <v>42941</v>
      </c>
      <c r="B5003" s="8">
        <f t="shared" si="392"/>
        <v>11</v>
      </c>
      <c r="C5003" s="6" t="s">
        <v>230</v>
      </c>
      <c r="D5003" s="10" t="s">
        <v>30</v>
      </c>
      <c r="E5003" s="6" t="s">
        <v>231</v>
      </c>
      <c r="F5003" s="6" t="s">
        <v>15</v>
      </c>
      <c r="G5003">
        <v>54400</v>
      </c>
      <c r="H5003" t="str">
        <f t="shared" si="393"/>
        <v>BeforeNoon</v>
      </c>
      <c r="I5003" s="11">
        <v>8</v>
      </c>
      <c r="J5003">
        <v>12</v>
      </c>
      <c r="K5003">
        <v>0.66666666666666663</v>
      </c>
    </row>
    <row r="5004" spans="1:11" x14ac:dyDescent="0.3">
      <c r="A5004" s="7">
        <f t="shared" ref="A5004:B5019" si="394">A5003</f>
        <v>42941</v>
      </c>
      <c r="B5004" s="8">
        <f t="shared" si="394"/>
        <v>11</v>
      </c>
      <c r="C5004" s="9" t="s">
        <v>664</v>
      </c>
      <c r="D5004" s="10" t="s">
        <v>12</v>
      </c>
      <c r="E5004" s="9" t="s">
        <v>665</v>
      </c>
      <c r="F5004" s="6" t="s">
        <v>14</v>
      </c>
      <c r="G5004">
        <v>127000</v>
      </c>
      <c r="H5004" t="str">
        <f t="shared" si="393"/>
        <v>BeforeNoon</v>
      </c>
      <c r="I5004" s="11">
        <v>10</v>
      </c>
      <c r="J5004">
        <v>12</v>
      </c>
      <c r="K5004">
        <v>0.83333333333333337</v>
      </c>
    </row>
    <row r="5005" spans="1:11" x14ac:dyDescent="0.3">
      <c r="A5005" s="7">
        <f t="shared" si="394"/>
        <v>42941</v>
      </c>
      <c r="B5005" s="8">
        <f t="shared" si="394"/>
        <v>11</v>
      </c>
      <c r="C5005" s="9" t="str">
        <f>C5004</f>
        <v>PG0485</v>
      </c>
      <c r="D5005" s="10" t="str">
        <f>D5004</f>
        <v>SU9</v>
      </c>
      <c r="E5005" s="9" t="str">
        <f>E5004</f>
        <v>ROV,AER</v>
      </c>
      <c r="F5005" s="6" t="s">
        <v>15</v>
      </c>
      <c r="G5005">
        <v>203100</v>
      </c>
      <c r="H5005" t="str">
        <f t="shared" si="393"/>
        <v>BeforeNoon</v>
      </c>
      <c r="I5005" s="11">
        <v>48</v>
      </c>
      <c r="J5005">
        <v>85</v>
      </c>
      <c r="K5005">
        <v>0.56470588235294117</v>
      </c>
    </row>
    <row r="5006" spans="1:11" x14ac:dyDescent="0.3">
      <c r="A5006" s="7">
        <f t="shared" si="394"/>
        <v>42941</v>
      </c>
      <c r="B5006" s="8">
        <f t="shared" si="394"/>
        <v>11</v>
      </c>
      <c r="C5006" s="6" t="s">
        <v>666</v>
      </c>
      <c r="D5006" s="10" t="s">
        <v>30</v>
      </c>
      <c r="E5006" s="6" t="s">
        <v>667</v>
      </c>
      <c r="F5006" s="6" t="s">
        <v>15</v>
      </c>
      <c r="G5006">
        <v>66000</v>
      </c>
      <c r="H5006" t="str">
        <f t="shared" si="393"/>
        <v>BeforeNoon</v>
      </c>
      <c r="I5006" s="11">
        <v>6</v>
      </c>
      <c r="J5006">
        <v>12</v>
      </c>
      <c r="K5006">
        <v>0.5</v>
      </c>
    </row>
    <row r="5007" spans="1:11" x14ac:dyDescent="0.3">
      <c r="A5007" s="7">
        <f t="shared" si="394"/>
        <v>42941</v>
      </c>
      <c r="B5007" s="8">
        <f t="shared" si="394"/>
        <v>11</v>
      </c>
      <c r="C5007" s="9" t="s">
        <v>232</v>
      </c>
      <c r="D5007" s="10" t="s">
        <v>85</v>
      </c>
      <c r="E5007" s="9" t="s">
        <v>233</v>
      </c>
      <c r="F5007" s="6" t="s">
        <v>14</v>
      </c>
      <c r="G5007">
        <v>224000</v>
      </c>
      <c r="H5007" t="str">
        <f t="shared" si="393"/>
        <v>BeforeNoon</v>
      </c>
      <c r="I5007" s="11">
        <v>7</v>
      </c>
      <c r="J5007">
        <v>12</v>
      </c>
      <c r="K5007">
        <v>0.58333333333333337</v>
      </c>
    </row>
    <row r="5008" spans="1:11" x14ac:dyDescent="0.3">
      <c r="A5008" s="7">
        <f t="shared" si="394"/>
        <v>42941</v>
      </c>
      <c r="B5008" s="8">
        <f t="shared" si="394"/>
        <v>11</v>
      </c>
      <c r="C5008" s="9" t="str">
        <f>C5007</f>
        <v>PG0505</v>
      </c>
      <c r="D5008" s="10" t="str">
        <f>D5007</f>
        <v>733</v>
      </c>
      <c r="E5008" s="9" t="str">
        <f>E5007</f>
        <v>SVO,KGD</v>
      </c>
      <c r="F5008" s="6" t="s">
        <v>15</v>
      </c>
      <c r="G5008">
        <v>816200</v>
      </c>
      <c r="H5008" t="str">
        <f t="shared" si="393"/>
        <v>BeforeNoon</v>
      </c>
      <c r="I5008" s="11">
        <v>76</v>
      </c>
      <c r="J5008">
        <v>118</v>
      </c>
      <c r="K5008">
        <v>0.64406779661016944</v>
      </c>
    </row>
    <row r="5009" spans="1:11" x14ac:dyDescent="0.3">
      <c r="A5009" s="7">
        <f t="shared" si="394"/>
        <v>42941</v>
      </c>
      <c r="B5009" s="8">
        <f t="shared" si="394"/>
        <v>11</v>
      </c>
      <c r="C5009" s="9" t="s">
        <v>751</v>
      </c>
      <c r="D5009" s="10" t="s">
        <v>17</v>
      </c>
      <c r="E5009" s="9" t="s">
        <v>752</v>
      </c>
      <c r="F5009" s="6" t="s">
        <v>14</v>
      </c>
      <c r="G5009">
        <v>808000</v>
      </c>
      <c r="H5009" t="str">
        <f t="shared" si="393"/>
        <v>BeforeNoon</v>
      </c>
      <c r="I5009" s="11">
        <v>8</v>
      </c>
      <c r="J5009">
        <v>20</v>
      </c>
      <c r="K5009">
        <v>0.4</v>
      </c>
    </row>
    <row r="5010" spans="1:11" x14ac:dyDescent="0.3">
      <c r="A5010" s="7">
        <f t="shared" si="394"/>
        <v>42941</v>
      </c>
      <c r="B5010" s="8">
        <f t="shared" si="394"/>
        <v>11</v>
      </c>
      <c r="C5010" s="9" t="str">
        <f>C5009</f>
        <v>PG0519</v>
      </c>
      <c r="D5010" s="10" t="str">
        <f>D5009</f>
        <v>319</v>
      </c>
      <c r="E5010" s="9" t="str">
        <f>E5009</f>
        <v>DME,ABA</v>
      </c>
      <c r="F5010" s="6" t="s">
        <v>15</v>
      </c>
      <c r="G5010">
        <v>1489400</v>
      </c>
      <c r="H5010" t="str">
        <f t="shared" si="393"/>
        <v>BeforeNoon</v>
      </c>
      <c r="I5010" s="11">
        <v>44</v>
      </c>
      <c r="J5010">
        <v>96</v>
      </c>
      <c r="K5010">
        <v>0.45833333333333331</v>
      </c>
    </row>
    <row r="5011" spans="1:11" x14ac:dyDescent="0.3">
      <c r="A5011" s="7">
        <f t="shared" si="394"/>
        <v>42941</v>
      </c>
      <c r="B5011" s="8">
        <f t="shared" si="394"/>
        <v>11</v>
      </c>
      <c r="C5011" s="6" t="s">
        <v>777</v>
      </c>
      <c r="D5011" s="10" t="s">
        <v>30</v>
      </c>
      <c r="E5011" s="6" t="s">
        <v>778</v>
      </c>
      <c r="F5011" s="6" t="s">
        <v>15</v>
      </c>
      <c r="G5011">
        <v>3300</v>
      </c>
      <c r="H5011" t="str">
        <f t="shared" si="393"/>
        <v>BeforeNoon</v>
      </c>
      <c r="I5011" s="11">
        <v>1</v>
      </c>
      <c r="J5011">
        <v>12</v>
      </c>
      <c r="K5011">
        <v>8.3333333333333329E-2</v>
      </c>
    </row>
    <row r="5012" spans="1:11" x14ac:dyDescent="0.3">
      <c r="A5012" s="7">
        <f t="shared" si="394"/>
        <v>42941</v>
      </c>
      <c r="B5012" s="8">
        <f t="shared" si="394"/>
        <v>11</v>
      </c>
      <c r="C5012" s="9" t="s">
        <v>234</v>
      </c>
      <c r="D5012" s="10" t="s">
        <v>12</v>
      </c>
      <c r="E5012" s="9" t="s">
        <v>235</v>
      </c>
      <c r="F5012" s="6" t="s">
        <v>14</v>
      </c>
      <c r="G5012">
        <v>438300</v>
      </c>
      <c r="H5012" t="str">
        <f t="shared" si="393"/>
        <v>BeforeNoon</v>
      </c>
      <c r="I5012" s="11">
        <v>9</v>
      </c>
      <c r="J5012">
        <v>12</v>
      </c>
      <c r="K5012">
        <v>0.75</v>
      </c>
    </row>
    <row r="5013" spans="1:11" x14ac:dyDescent="0.3">
      <c r="A5013" s="7">
        <f t="shared" si="394"/>
        <v>42941</v>
      </c>
      <c r="B5013" s="8">
        <f t="shared" si="394"/>
        <v>11</v>
      </c>
      <c r="C5013" s="9" t="str">
        <f>C5012</f>
        <v>PG0541</v>
      </c>
      <c r="D5013" s="10" t="str">
        <f>D5012</f>
        <v>SU9</v>
      </c>
      <c r="E5013" s="9" t="str">
        <f>E5012</f>
        <v>DME,OVS</v>
      </c>
      <c r="F5013" s="6" t="s">
        <v>15</v>
      </c>
      <c r="G5013">
        <v>781000</v>
      </c>
      <c r="H5013" t="str">
        <f t="shared" si="393"/>
        <v>BeforeNoon</v>
      </c>
      <c r="I5013" s="11">
        <v>48</v>
      </c>
      <c r="J5013">
        <v>85</v>
      </c>
      <c r="K5013">
        <v>0.56470588235294117</v>
      </c>
    </row>
    <row r="5014" spans="1:11" x14ac:dyDescent="0.3">
      <c r="A5014" s="7">
        <f t="shared" si="394"/>
        <v>42941</v>
      </c>
      <c r="B5014" s="8">
        <f t="shared" si="394"/>
        <v>11</v>
      </c>
      <c r="C5014" s="6" t="s">
        <v>236</v>
      </c>
      <c r="D5014" s="10" t="s">
        <v>20</v>
      </c>
      <c r="E5014" s="6" t="s">
        <v>237</v>
      </c>
      <c r="F5014" s="6" t="s">
        <v>15</v>
      </c>
      <c r="G5014">
        <v>519400</v>
      </c>
      <c r="H5014" t="str">
        <f t="shared" si="393"/>
        <v>BeforeNoon</v>
      </c>
      <c r="I5014" s="11">
        <v>34</v>
      </c>
      <c r="J5014">
        <v>50</v>
      </c>
      <c r="K5014">
        <v>0.68</v>
      </c>
    </row>
    <row r="5015" spans="1:11" x14ac:dyDescent="0.3">
      <c r="A5015" s="7">
        <f t="shared" si="394"/>
        <v>42941</v>
      </c>
      <c r="B5015" s="8">
        <f t="shared" si="394"/>
        <v>11</v>
      </c>
      <c r="C5015" s="6" t="s">
        <v>894</v>
      </c>
      <c r="D5015" s="10" t="s">
        <v>30</v>
      </c>
      <c r="E5015" s="6" t="s">
        <v>895</v>
      </c>
      <c r="F5015" s="6" t="s">
        <v>15</v>
      </c>
      <c r="G5015">
        <v>22600</v>
      </c>
      <c r="H5015" t="str">
        <f t="shared" si="393"/>
        <v>BeforeNoon</v>
      </c>
      <c r="I5015" s="11">
        <v>2</v>
      </c>
      <c r="J5015">
        <v>12</v>
      </c>
      <c r="K5015">
        <v>0.16666666666666671</v>
      </c>
    </row>
    <row r="5016" spans="1:11" x14ac:dyDescent="0.3">
      <c r="A5016" s="7">
        <f t="shared" si="394"/>
        <v>42941</v>
      </c>
      <c r="B5016" s="8">
        <f t="shared" si="394"/>
        <v>11</v>
      </c>
      <c r="C5016" s="6" t="s">
        <v>855</v>
      </c>
      <c r="D5016" s="10" t="s">
        <v>30</v>
      </c>
      <c r="E5016" s="6" t="s">
        <v>856</v>
      </c>
      <c r="F5016" s="6" t="s">
        <v>15</v>
      </c>
      <c r="G5016">
        <v>50400</v>
      </c>
      <c r="H5016" t="str">
        <f t="shared" si="393"/>
        <v>BeforeNoon</v>
      </c>
      <c r="I5016" s="11">
        <v>6</v>
      </c>
      <c r="J5016">
        <v>12</v>
      </c>
      <c r="K5016">
        <v>0.5</v>
      </c>
    </row>
    <row r="5017" spans="1:11" x14ac:dyDescent="0.3">
      <c r="A5017" s="7">
        <f t="shared" si="394"/>
        <v>42941</v>
      </c>
      <c r="B5017" s="8">
        <f t="shared" si="394"/>
        <v>11</v>
      </c>
      <c r="C5017" s="6" t="s">
        <v>670</v>
      </c>
      <c r="D5017" s="10" t="s">
        <v>20</v>
      </c>
      <c r="E5017" s="6" t="s">
        <v>671</v>
      </c>
      <c r="F5017" s="6" t="s">
        <v>15</v>
      </c>
      <c r="G5017">
        <v>544800</v>
      </c>
      <c r="H5017" t="str">
        <f t="shared" si="393"/>
        <v>BeforeNoon</v>
      </c>
      <c r="I5017" s="11">
        <v>30</v>
      </c>
      <c r="J5017">
        <v>50</v>
      </c>
      <c r="K5017">
        <v>0.6</v>
      </c>
    </row>
    <row r="5018" spans="1:11" x14ac:dyDescent="0.3">
      <c r="A5018" s="7">
        <f t="shared" si="394"/>
        <v>42941</v>
      </c>
      <c r="B5018" s="8">
        <f t="shared" si="394"/>
        <v>11</v>
      </c>
      <c r="C5018" s="6" t="s">
        <v>809</v>
      </c>
      <c r="D5018" s="10" t="s">
        <v>20</v>
      </c>
      <c r="E5018" s="6" t="s">
        <v>810</v>
      </c>
      <c r="F5018" s="6" t="s">
        <v>15</v>
      </c>
      <c r="G5018">
        <v>146300</v>
      </c>
      <c r="H5018" t="str">
        <f t="shared" si="393"/>
        <v>BeforeNoon</v>
      </c>
      <c r="I5018" s="11">
        <v>21</v>
      </c>
      <c r="J5018">
        <v>50</v>
      </c>
      <c r="K5018">
        <v>0.42</v>
      </c>
    </row>
    <row r="5019" spans="1:11" x14ac:dyDescent="0.3">
      <c r="A5019" s="7">
        <f t="shared" si="394"/>
        <v>42941</v>
      </c>
      <c r="B5019" s="8">
        <f t="shared" si="394"/>
        <v>11</v>
      </c>
      <c r="C5019" s="6" t="s">
        <v>238</v>
      </c>
      <c r="D5019" s="10" t="s">
        <v>20</v>
      </c>
      <c r="E5019" s="6" t="s">
        <v>239</v>
      </c>
      <c r="F5019" s="6" t="s">
        <v>15</v>
      </c>
      <c r="G5019">
        <v>20600</v>
      </c>
      <c r="H5019" t="str">
        <f t="shared" si="393"/>
        <v>BeforeNoon</v>
      </c>
      <c r="I5019" s="11">
        <v>2</v>
      </c>
      <c r="J5019">
        <v>50</v>
      </c>
      <c r="K5019">
        <v>0.04</v>
      </c>
    </row>
    <row r="5020" spans="1:11" x14ac:dyDescent="0.3">
      <c r="A5020" s="7">
        <f t="shared" ref="A5020:B5035" si="395">A5019</f>
        <v>42941</v>
      </c>
      <c r="B5020" s="8">
        <f t="shared" si="395"/>
        <v>11</v>
      </c>
      <c r="C5020" s="6" t="s">
        <v>811</v>
      </c>
      <c r="D5020" s="10" t="s">
        <v>20</v>
      </c>
      <c r="E5020" s="6" t="s">
        <v>812</v>
      </c>
      <c r="F5020" s="6" t="s">
        <v>15</v>
      </c>
      <c r="G5020">
        <v>124700</v>
      </c>
      <c r="H5020" t="str">
        <f t="shared" si="393"/>
        <v>BeforeNoon</v>
      </c>
      <c r="I5020" s="11">
        <v>28</v>
      </c>
      <c r="J5020">
        <v>50</v>
      </c>
      <c r="K5020">
        <v>0.56000000000000005</v>
      </c>
    </row>
    <row r="5021" spans="1:11" x14ac:dyDescent="0.3">
      <c r="A5021" s="7">
        <f t="shared" si="395"/>
        <v>42941</v>
      </c>
      <c r="B5021" s="8">
        <f t="shared" si="395"/>
        <v>11</v>
      </c>
      <c r="C5021" s="6" t="s">
        <v>240</v>
      </c>
      <c r="D5021" s="10" t="s">
        <v>20</v>
      </c>
      <c r="E5021" s="6" t="s">
        <v>241</v>
      </c>
      <c r="F5021" s="6" t="s">
        <v>15</v>
      </c>
      <c r="G5021">
        <v>741000</v>
      </c>
      <c r="H5021" t="str">
        <f t="shared" si="393"/>
        <v>BeforeNoon</v>
      </c>
      <c r="I5021" s="11">
        <v>49</v>
      </c>
      <c r="J5021">
        <v>50</v>
      </c>
      <c r="K5021">
        <v>0.98</v>
      </c>
    </row>
    <row r="5022" spans="1:11" x14ac:dyDescent="0.3">
      <c r="A5022" s="7">
        <f t="shared" si="395"/>
        <v>42941</v>
      </c>
      <c r="B5022" s="8">
        <f t="shared" si="395"/>
        <v>11</v>
      </c>
      <c r="C5022" s="9" t="s">
        <v>672</v>
      </c>
      <c r="D5022" s="10" t="s">
        <v>12</v>
      </c>
      <c r="E5022" s="9" t="s">
        <v>673</v>
      </c>
      <c r="F5022" s="6" t="s">
        <v>14</v>
      </c>
      <c r="G5022">
        <v>366100</v>
      </c>
      <c r="H5022" t="str">
        <f t="shared" si="393"/>
        <v>BeforeNoon</v>
      </c>
      <c r="I5022" s="11">
        <v>7</v>
      </c>
      <c r="J5022">
        <v>12</v>
      </c>
      <c r="K5022">
        <v>0.58333333333333337</v>
      </c>
    </row>
    <row r="5023" spans="1:11" x14ac:dyDescent="0.3">
      <c r="A5023" s="7">
        <f t="shared" si="395"/>
        <v>42941</v>
      </c>
      <c r="B5023" s="8">
        <f t="shared" si="395"/>
        <v>11</v>
      </c>
      <c r="C5023" s="9" t="str">
        <f>C5022</f>
        <v>PG0690</v>
      </c>
      <c r="D5023" s="10" t="str">
        <f>D5022</f>
        <v>SU9</v>
      </c>
      <c r="E5023" s="9" t="str">
        <f>E5022</f>
        <v>OVS,KJA</v>
      </c>
      <c r="F5023" s="6" t="s">
        <v>15</v>
      </c>
      <c r="G5023">
        <v>558600</v>
      </c>
      <c r="H5023" t="str">
        <f t="shared" si="393"/>
        <v>BeforeNoon</v>
      </c>
      <c r="I5023" s="11">
        <v>32</v>
      </c>
      <c r="J5023">
        <v>85</v>
      </c>
      <c r="K5023">
        <v>0.37647058823529411</v>
      </c>
    </row>
    <row r="5024" spans="1:11" x14ac:dyDescent="0.3">
      <c r="A5024" s="7">
        <f t="shared" si="395"/>
        <v>42941</v>
      </c>
      <c r="B5024" s="8">
        <f t="shared" si="395"/>
        <v>11</v>
      </c>
      <c r="C5024" s="6" t="s">
        <v>242</v>
      </c>
      <c r="D5024" s="10" t="s">
        <v>20</v>
      </c>
      <c r="E5024" s="6" t="s">
        <v>243</v>
      </c>
      <c r="F5024" s="6" t="s">
        <v>15</v>
      </c>
      <c r="G5024">
        <v>195200</v>
      </c>
      <c r="H5024" t="str">
        <f t="shared" si="393"/>
        <v>BeforeNoon</v>
      </c>
      <c r="I5024" s="11">
        <v>24</v>
      </c>
      <c r="J5024">
        <v>50</v>
      </c>
      <c r="K5024">
        <v>0.48</v>
      </c>
    </row>
    <row r="5025" spans="1:11" x14ac:dyDescent="0.3">
      <c r="A5025" s="7">
        <f t="shared" si="395"/>
        <v>42941</v>
      </c>
      <c r="B5025" s="8">
        <v>12</v>
      </c>
      <c r="C5025" s="6" t="s">
        <v>674</v>
      </c>
      <c r="D5025" s="10" t="s">
        <v>30</v>
      </c>
      <c r="E5025" s="6" t="s">
        <v>675</v>
      </c>
      <c r="F5025" s="6" t="s">
        <v>15</v>
      </c>
      <c r="G5025">
        <v>49700</v>
      </c>
      <c r="H5025" t="str">
        <f t="shared" si="393"/>
        <v>AfterNoon</v>
      </c>
      <c r="I5025" s="11">
        <v>7</v>
      </c>
      <c r="J5025">
        <v>12</v>
      </c>
      <c r="K5025">
        <v>0.58333333333333337</v>
      </c>
    </row>
    <row r="5026" spans="1:11" x14ac:dyDescent="0.3">
      <c r="A5026" s="7">
        <f t="shared" si="395"/>
        <v>42941</v>
      </c>
      <c r="B5026" s="8">
        <f t="shared" si="395"/>
        <v>12</v>
      </c>
      <c r="C5026" s="6" t="s">
        <v>244</v>
      </c>
      <c r="D5026" s="10" t="s">
        <v>20</v>
      </c>
      <c r="E5026" s="6" t="s">
        <v>245</v>
      </c>
      <c r="F5026" s="6" t="s">
        <v>15</v>
      </c>
      <c r="G5026">
        <v>175000</v>
      </c>
      <c r="H5026" t="str">
        <f t="shared" si="393"/>
        <v>AfterNoon</v>
      </c>
      <c r="I5026" s="11">
        <v>14</v>
      </c>
      <c r="J5026">
        <v>50</v>
      </c>
      <c r="K5026">
        <v>0.28000000000000003</v>
      </c>
    </row>
    <row r="5027" spans="1:11" x14ac:dyDescent="0.3">
      <c r="A5027" s="7">
        <f t="shared" si="395"/>
        <v>42941</v>
      </c>
      <c r="B5027" s="8">
        <f t="shared" si="395"/>
        <v>12</v>
      </c>
      <c r="C5027" s="6" t="s">
        <v>678</v>
      </c>
      <c r="D5027" s="10" t="s">
        <v>30</v>
      </c>
      <c r="E5027" s="6" t="s">
        <v>679</v>
      </c>
      <c r="F5027" s="6" t="s">
        <v>15</v>
      </c>
      <c r="G5027">
        <v>53900</v>
      </c>
      <c r="H5027" t="str">
        <f t="shared" si="393"/>
        <v>AfterNoon</v>
      </c>
      <c r="I5027" s="11">
        <v>11</v>
      </c>
      <c r="J5027">
        <v>12</v>
      </c>
      <c r="K5027">
        <v>0.91666666666666663</v>
      </c>
    </row>
    <row r="5028" spans="1:11" x14ac:dyDescent="0.3">
      <c r="A5028" s="7">
        <f t="shared" si="395"/>
        <v>42941</v>
      </c>
      <c r="B5028" s="8">
        <f t="shared" si="395"/>
        <v>12</v>
      </c>
      <c r="C5028" s="6" t="s">
        <v>826</v>
      </c>
      <c r="D5028" s="10" t="s">
        <v>20</v>
      </c>
      <c r="E5028" s="6" t="s">
        <v>827</v>
      </c>
      <c r="F5028" s="6" t="s">
        <v>15</v>
      </c>
      <c r="G5028">
        <v>9400</v>
      </c>
      <c r="H5028" t="str">
        <f t="shared" si="393"/>
        <v>AfterNoon</v>
      </c>
      <c r="I5028" s="11">
        <v>1</v>
      </c>
      <c r="J5028">
        <v>50</v>
      </c>
      <c r="K5028">
        <v>0.02</v>
      </c>
    </row>
    <row r="5029" spans="1:11" x14ac:dyDescent="0.3">
      <c r="A5029" s="7">
        <f t="shared" si="395"/>
        <v>42941</v>
      </c>
      <c r="B5029" s="8">
        <f t="shared" si="395"/>
        <v>12</v>
      </c>
      <c r="C5029" s="6" t="s">
        <v>246</v>
      </c>
      <c r="D5029" s="10" t="s">
        <v>20</v>
      </c>
      <c r="E5029" s="6" t="s">
        <v>247</v>
      </c>
      <c r="F5029" s="6" t="s">
        <v>15</v>
      </c>
      <c r="G5029">
        <v>52500</v>
      </c>
      <c r="H5029" t="str">
        <f t="shared" si="393"/>
        <v>AfterNoon</v>
      </c>
      <c r="I5029" s="11">
        <v>5</v>
      </c>
      <c r="J5029">
        <v>50</v>
      </c>
      <c r="K5029">
        <v>0.1</v>
      </c>
    </row>
    <row r="5030" spans="1:11" x14ac:dyDescent="0.3">
      <c r="A5030" s="7">
        <f t="shared" si="395"/>
        <v>42941</v>
      </c>
      <c r="B5030" s="8">
        <f t="shared" si="395"/>
        <v>12</v>
      </c>
      <c r="C5030" s="9" t="s">
        <v>753</v>
      </c>
      <c r="D5030" s="10" t="s">
        <v>12</v>
      </c>
      <c r="E5030" s="9" t="s">
        <v>754</v>
      </c>
      <c r="F5030" s="6" t="s">
        <v>14</v>
      </c>
      <c r="G5030">
        <v>607600</v>
      </c>
      <c r="H5030" t="str">
        <f t="shared" si="393"/>
        <v>AfterNoon</v>
      </c>
      <c r="I5030" s="11">
        <v>7</v>
      </c>
      <c r="J5030">
        <v>12</v>
      </c>
      <c r="K5030">
        <v>0.58333333333333337</v>
      </c>
    </row>
    <row r="5031" spans="1:11" x14ac:dyDescent="0.3">
      <c r="A5031" s="7">
        <f t="shared" si="395"/>
        <v>42941</v>
      </c>
      <c r="B5031" s="8">
        <f t="shared" si="395"/>
        <v>12</v>
      </c>
      <c r="C5031" s="9" t="str">
        <f>C5030</f>
        <v>PG0143</v>
      </c>
      <c r="D5031" s="10" t="str">
        <f>D5030</f>
        <v>SU9</v>
      </c>
      <c r="E5031" s="9" t="str">
        <f>E5030</f>
        <v>TOF,DME</v>
      </c>
      <c r="F5031" s="6" t="s">
        <v>15</v>
      </c>
      <c r="G5031">
        <v>1187800</v>
      </c>
      <c r="H5031" t="str">
        <f t="shared" si="393"/>
        <v>AfterNoon</v>
      </c>
      <c r="I5031" s="11">
        <v>41</v>
      </c>
      <c r="J5031">
        <v>85</v>
      </c>
      <c r="K5031">
        <v>0.4823529411764706</v>
      </c>
    </row>
    <row r="5032" spans="1:11" x14ac:dyDescent="0.3">
      <c r="A5032" s="7">
        <f t="shared" si="395"/>
        <v>42941</v>
      </c>
      <c r="B5032" s="8">
        <f t="shared" si="395"/>
        <v>12</v>
      </c>
      <c r="C5032" s="9" t="s">
        <v>248</v>
      </c>
      <c r="D5032" s="10" t="s">
        <v>12</v>
      </c>
      <c r="E5032" s="9" t="s">
        <v>249</v>
      </c>
      <c r="F5032" s="6" t="s">
        <v>14</v>
      </c>
      <c r="G5032">
        <v>132600</v>
      </c>
      <c r="H5032" t="str">
        <f t="shared" si="393"/>
        <v>AfterNoon</v>
      </c>
      <c r="I5032" s="11">
        <v>3</v>
      </c>
      <c r="J5032">
        <v>12</v>
      </c>
      <c r="K5032">
        <v>0.25</v>
      </c>
    </row>
    <row r="5033" spans="1:11" x14ac:dyDescent="0.3">
      <c r="A5033" s="7">
        <f t="shared" si="395"/>
        <v>42941</v>
      </c>
      <c r="B5033" s="8">
        <f t="shared" si="395"/>
        <v>12</v>
      </c>
      <c r="C5033" s="9" t="str">
        <f>C5032</f>
        <v>PG0146</v>
      </c>
      <c r="D5033" s="10" t="str">
        <f>D5032</f>
        <v>SU9</v>
      </c>
      <c r="E5033" s="9" t="str">
        <f>E5032</f>
        <v>VKO,OGZ</v>
      </c>
      <c r="F5033" s="6" t="s">
        <v>15</v>
      </c>
      <c r="G5033">
        <v>208800</v>
      </c>
      <c r="H5033" t="str">
        <f t="shared" si="393"/>
        <v>AfterNoon</v>
      </c>
      <c r="I5033" s="11">
        <v>14</v>
      </c>
      <c r="J5033">
        <v>85</v>
      </c>
      <c r="K5033">
        <v>0.1647058823529412</v>
      </c>
    </row>
    <row r="5034" spans="1:11" x14ac:dyDescent="0.3">
      <c r="A5034" s="7">
        <f t="shared" si="395"/>
        <v>42941</v>
      </c>
      <c r="B5034" s="8">
        <f t="shared" si="395"/>
        <v>12</v>
      </c>
      <c r="C5034" s="6" t="s">
        <v>250</v>
      </c>
      <c r="D5034" s="10" t="s">
        <v>20</v>
      </c>
      <c r="E5034" s="6" t="s">
        <v>251</v>
      </c>
      <c r="F5034" s="6" t="s">
        <v>15</v>
      </c>
      <c r="G5034">
        <v>173700</v>
      </c>
      <c r="H5034" t="str">
        <f t="shared" si="393"/>
        <v>AfterNoon</v>
      </c>
      <c r="I5034" s="11">
        <v>11</v>
      </c>
      <c r="J5034">
        <v>50</v>
      </c>
      <c r="K5034">
        <v>0.22</v>
      </c>
    </row>
    <row r="5035" spans="1:11" x14ac:dyDescent="0.3">
      <c r="A5035" s="7">
        <f t="shared" si="395"/>
        <v>42941</v>
      </c>
      <c r="B5035" s="8">
        <f t="shared" si="395"/>
        <v>12</v>
      </c>
      <c r="C5035" s="9" t="s">
        <v>252</v>
      </c>
      <c r="D5035" s="10" t="s">
        <v>12</v>
      </c>
      <c r="E5035" s="9" t="s">
        <v>253</v>
      </c>
      <c r="F5035" s="6" t="s">
        <v>14</v>
      </c>
      <c r="G5035">
        <v>297000</v>
      </c>
      <c r="H5035" t="str">
        <f t="shared" si="393"/>
        <v>AfterNoon</v>
      </c>
      <c r="I5035" s="11">
        <v>9</v>
      </c>
      <c r="J5035">
        <v>12</v>
      </c>
      <c r="K5035">
        <v>0.75</v>
      </c>
    </row>
    <row r="5036" spans="1:11" x14ac:dyDescent="0.3">
      <c r="A5036" s="7">
        <f t="shared" ref="A5036:E5051" si="396">A5035</f>
        <v>42941</v>
      </c>
      <c r="B5036" s="8">
        <f t="shared" si="396"/>
        <v>12</v>
      </c>
      <c r="C5036" s="9" t="str">
        <f>C5035</f>
        <v>PG0196</v>
      </c>
      <c r="D5036" s="10" t="str">
        <f>D5035</f>
        <v>SU9</v>
      </c>
      <c r="E5036" s="9" t="str">
        <f>E5035</f>
        <v>DME,KGD</v>
      </c>
      <c r="F5036" s="6" t="s">
        <v>15</v>
      </c>
      <c r="G5036">
        <v>641300</v>
      </c>
      <c r="H5036" t="str">
        <f t="shared" si="393"/>
        <v>AfterNoon</v>
      </c>
      <c r="I5036" s="11">
        <v>58</v>
      </c>
      <c r="J5036">
        <v>85</v>
      </c>
      <c r="K5036">
        <v>0.68235294117647061</v>
      </c>
    </row>
    <row r="5037" spans="1:11" x14ac:dyDescent="0.3">
      <c r="A5037" s="7">
        <f t="shared" si="396"/>
        <v>42941</v>
      </c>
      <c r="B5037" s="8">
        <f t="shared" si="396"/>
        <v>12</v>
      </c>
      <c r="C5037" s="9" t="s">
        <v>254</v>
      </c>
      <c r="D5037" s="10" t="s">
        <v>25</v>
      </c>
      <c r="E5037" s="9" t="s">
        <v>255</v>
      </c>
      <c r="F5037" s="6" t="s">
        <v>14</v>
      </c>
      <c r="G5037">
        <v>772400</v>
      </c>
      <c r="H5037" t="str">
        <f t="shared" si="393"/>
        <v>AfterNoon</v>
      </c>
      <c r="I5037" s="11">
        <v>4</v>
      </c>
      <c r="J5037">
        <v>30</v>
      </c>
      <c r="K5037">
        <v>0.1333333333333333</v>
      </c>
    </row>
    <row r="5038" spans="1:11" x14ac:dyDescent="0.3">
      <c r="A5038" s="7">
        <f t="shared" si="396"/>
        <v>42941</v>
      </c>
      <c r="B5038" s="8">
        <f t="shared" si="396"/>
        <v>12</v>
      </c>
      <c r="C5038" s="9" t="str">
        <f>C5037</f>
        <v>PG0201</v>
      </c>
      <c r="D5038" s="10" t="str">
        <f>D5037</f>
        <v>763</v>
      </c>
      <c r="E5038" s="9" t="str">
        <f>E5037</f>
        <v>VVO,VKO</v>
      </c>
      <c r="F5038" s="6" t="s">
        <v>15</v>
      </c>
      <c r="G5038">
        <v>1352400</v>
      </c>
      <c r="H5038" t="str">
        <f t="shared" si="393"/>
        <v>AfterNoon</v>
      </c>
      <c r="I5038" s="11">
        <v>21</v>
      </c>
      <c r="J5038">
        <v>192</v>
      </c>
      <c r="K5038">
        <v>0.109375</v>
      </c>
    </row>
    <row r="5039" spans="1:11" x14ac:dyDescent="0.3">
      <c r="A5039" s="7">
        <f t="shared" si="396"/>
        <v>42941</v>
      </c>
      <c r="B5039" s="8">
        <f t="shared" si="396"/>
        <v>12</v>
      </c>
      <c r="C5039" s="6" t="s">
        <v>256</v>
      </c>
      <c r="D5039" s="10" t="s">
        <v>30</v>
      </c>
      <c r="E5039" s="6" t="s">
        <v>257</v>
      </c>
      <c r="F5039" s="6" t="s">
        <v>15</v>
      </c>
      <c r="G5039">
        <v>50400</v>
      </c>
      <c r="H5039" t="str">
        <f t="shared" si="393"/>
        <v>AfterNoon</v>
      </c>
      <c r="I5039" s="11">
        <v>8</v>
      </c>
      <c r="J5039">
        <v>12</v>
      </c>
      <c r="K5039">
        <v>0.66666666666666663</v>
      </c>
    </row>
    <row r="5040" spans="1:11" x14ac:dyDescent="0.3">
      <c r="A5040" s="7">
        <f t="shared" si="396"/>
        <v>42941</v>
      </c>
      <c r="B5040" s="8">
        <f t="shared" si="396"/>
        <v>12</v>
      </c>
      <c r="C5040" s="9" t="s">
        <v>258</v>
      </c>
      <c r="D5040" s="10" t="s">
        <v>25</v>
      </c>
      <c r="E5040" s="9" t="s">
        <v>259</v>
      </c>
      <c r="F5040" s="6" t="s">
        <v>14</v>
      </c>
      <c r="G5040">
        <v>3690000</v>
      </c>
      <c r="H5040" t="str">
        <f t="shared" si="393"/>
        <v>AfterNoon</v>
      </c>
      <c r="I5040" s="11">
        <v>20</v>
      </c>
      <c r="J5040">
        <v>30</v>
      </c>
      <c r="K5040">
        <v>0.66666666666666663</v>
      </c>
    </row>
    <row r="5041" spans="1:11" x14ac:dyDescent="0.3">
      <c r="A5041" s="7">
        <f t="shared" si="396"/>
        <v>42941</v>
      </c>
      <c r="B5041" s="8">
        <f t="shared" si="396"/>
        <v>12</v>
      </c>
      <c r="C5041" s="9" t="str">
        <f>C5040</f>
        <v>PG0209</v>
      </c>
      <c r="D5041" s="10" t="str">
        <f>D5040</f>
        <v>763</v>
      </c>
      <c r="E5041" s="9" t="str">
        <f>E5040</f>
        <v>KHV,DME</v>
      </c>
      <c r="F5041" s="6" t="s">
        <v>15</v>
      </c>
      <c r="G5041">
        <v>7835300</v>
      </c>
      <c r="H5041" t="str">
        <f t="shared" si="393"/>
        <v>AfterNoon</v>
      </c>
      <c r="I5041" s="11">
        <v>127</v>
      </c>
      <c r="J5041">
        <v>192</v>
      </c>
      <c r="K5041">
        <v>0.66145833333333337</v>
      </c>
    </row>
    <row r="5042" spans="1:11" x14ac:dyDescent="0.3">
      <c r="A5042" s="7">
        <f t="shared" si="396"/>
        <v>42941</v>
      </c>
      <c r="B5042" s="8">
        <f t="shared" si="396"/>
        <v>12</v>
      </c>
      <c r="C5042" s="9" t="s">
        <v>260</v>
      </c>
      <c r="D5042" s="10" t="s">
        <v>61</v>
      </c>
      <c r="E5042" s="9" t="s">
        <v>261</v>
      </c>
      <c r="F5042" s="6" t="s">
        <v>14</v>
      </c>
      <c r="G5042">
        <v>1034400</v>
      </c>
      <c r="H5042" t="str">
        <f t="shared" si="393"/>
        <v>AfterNoon</v>
      </c>
      <c r="I5042" s="11">
        <v>24</v>
      </c>
      <c r="J5042">
        <v>30</v>
      </c>
      <c r="K5042">
        <v>0.8</v>
      </c>
    </row>
    <row r="5043" spans="1:11" x14ac:dyDescent="0.3">
      <c r="A5043" s="7">
        <f t="shared" si="396"/>
        <v>42941</v>
      </c>
      <c r="B5043" s="8">
        <f t="shared" si="396"/>
        <v>12</v>
      </c>
      <c r="C5043" s="9" t="str">
        <f t="shared" si="396"/>
        <v>PG0225</v>
      </c>
      <c r="D5043" s="10" t="str">
        <f t="shared" si="396"/>
        <v>773</v>
      </c>
      <c r="E5043" s="9" t="str">
        <f t="shared" si="396"/>
        <v>SVO,SVX</v>
      </c>
      <c r="F5043" s="6" t="s">
        <v>63</v>
      </c>
      <c r="G5043">
        <v>878400</v>
      </c>
      <c r="H5043" t="str">
        <f t="shared" si="393"/>
        <v>AfterNoon</v>
      </c>
      <c r="I5043" s="11">
        <v>36</v>
      </c>
      <c r="J5043">
        <v>48</v>
      </c>
      <c r="K5043">
        <v>0.75</v>
      </c>
    </row>
    <row r="5044" spans="1:11" x14ac:dyDescent="0.3">
      <c r="A5044" s="7">
        <f t="shared" si="396"/>
        <v>42941</v>
      </c>
      <c r="B5044" s="8">
        <f t="shared" si="396"/>
        <v>12</v>
      </c>
      <c r="C5044" s="9" t="str">
        <f t="shared" si="396"/>
        <v>PG0225</v>
      </c>
      <c r="D5044" s="10" t="str">
        <f t="shared" si="396"/>
        <v>773</v>
      </c>
      <c r="E5044" s="9" t="str">
        <f t="shared" si="396"/>
        <v>SVO,SVX</v>
      </c>
      <c r="F5044" s="6" t="s">
        <v>15</v>
      </c>
      <c r="G5044">
        <v>3583800</v>
      </c>
      <c r="H5044" t="str">
        <f t="shared" si="393"/>
        <v>AfterNoon</v>
      </c>
      <c r="I5044" s="11">
        <v>248</v>
      </c>
      <c r="J5044">
        <v>324</v>
      </c>
      <c r="K5044">
        <v>0.76543209876543206</v>
      </c>
    </row>
    <row r="5045" spans="1:11" x14ac:dyDescent="0.3">
      <c r="A5045" s="7">
        <f t="shared" si="396"/>
        <v>42941</v>
      </c>
      <c r="B5045" s="8">
        <f t="shared" si="396"/>
        <v>12</v>
      </c>
      <c r="C5045" s="9" t="s">
        <v>262</v>
      </c>
      <c r="D5045" s="10" t="s">
        <v>12</v>
      </c>
      <c r="E5045" s="9" t="s">
        <v>263</v>
      </c>
      <c r="F5045" s="6" t="s">
        <v>14</v>
      </c>
      <c r="G5045">
        <v>59400</v>
      </c>
      <c r="H5045" t="str">
        <f t="shared" si="393"/>
        <v>AfterNoon</v>
      </c>
      <c r="I5045" s="11">
        <v>6</v>
      </c>
      <c r="J5045">
        <v>12</v>
      </c>
      <c r="K5045">
        <v>0.5</v>
      </c>
    </row>
    <row r="5046" spans="1:11" x14ac:dyDescent="0.3">
      <c r="A5046" s="7">
        <f t="shared" si="396"/>
        <v>42941</v>
      </c>
      <c r="B5046" s="8">
        <f t="shared" si="396"/>
        <v>12</v>
      </c>
      <c r="C5046" s="9" t="str">
        <f>C5045</f>
        <v>PG0233</v>
      </c>
      <c r="D5046" s="10" t="str">
        <f>D5045</f>
        <v>SU9</v>
      </c>
      <c r="E5046" s="9" t="str">
        <f>E5045</f>
        <v>VKO,BZK</v>
      </c>
      <c r="F5046" s="6" t="s">
        <v>15</v>
      </c>
      <c r="G5046">
        <v>188700</v>
      </c>
      <c r="H5046" t="str">
        <f t="shared" si="393"/>
        <v>AfterNoon</v>
      </c>
      <c r="I5046" s="11">
        <v>57</v>
      </c>
      <c r="J5046">
        <v>85</v>
      </c>
      <c r="K5046">
        <v>0.6705882352941176</v>
      </c>
    </row>
    <row r="5047" spans="1:11" x14ac:dyDescent="0.3">
      <c r="A5047" s="7">
        <f t="shared" si="396"/>
        <v>42941</v>
      </c>
      <c r="B5047" s="8">
        <f t="shared" si="396"/>
        <v>12</v>
      </c>
      <c r="C5047" s="9" t="s">
        <v>264</v>
      </c>
      <c r="D5047" s="10" t="s">
        <v>12</v>
      </c>
      <c r="E5047" s="9" t="s">
        <v>265</v>
      </c>
      <c r="F5047" s="6" t="s">
        <v>14</v>
      </c>
      <c r="G5047">
        <v>166500</v>
      </c>
      <c r="H5047" t="str">
        <f t="shared" si="393"/>
        <v>AfterNoon</v>
      </c>
      <c r="I5047" s="11">
        <v>9</v>
      </c>
      <c r="J5047">
        <v>12</v>
      </c>
      <c r="K5047">
        <v>0.75</v>
      </c>
    </row>
    <row r="5048" spans="1:11" x14ac:dyDescent="0.3">
      <c r="A5048" s="7">
        <f t="shared" si="396"/>
        <v>42941</v>
      </c>
      <c r="B5048" s="8">
        <f t="shared" si="396"/>
        <v>12</v>
      </c>
      <c r="C5048" s="9" t="str">
        <f>C5047</f>
        <v>PG0242</v>
      </c>
      <c r="D5048" s="10" t="str">
        <f>D5047</f>
        <v>SU9</v>
      </c>
      <c r="E5048" s="9" t="str">
        <f>E5047</f>
        <v>CSY,SVO</v>
      </c>
      <c r="F5048" s="6" t="s">
        <v>15</v>
      </c>
      <c r="G5048">
        <v>294400</v>
      </c>
      <c r="H5048" t="str">
        <f t="shared" si="393"/>
        <v>AfterNoon</v>
      </c>
      <c r="I5048" s="11">
        <v>47</v>
      </c>
      <c r="J5048">
        <v>85</v>
      </c>
      <c r="K5048">
        <v>0.55294117647058827</v>
      </c>
    </row>
    <row r="5049" spans="1:11" x14ac:dyDescent="0.3">
      <c r="A5049" s="7">
        <f t="shared" si="396"/>
        <v>42941</v>
      </c>
      <c r="B5049" s="8">
        <f t="shared" si="396"/>
        <v>12</v>
      </c>
      <c r="C5049" s="6" t="s">
        <v>266</v>
      </c>
      <c r="D5049" s="10" t="s">
        <v>20</v>
      </c>
      <c r="E5049" s="6" t="s">
        <v>267</v>
      </c>
      <c r="F5049" s="6" t="s">
        <v>15</v>
      </c>
      <c r="G5049">
        <v>294700</v>
      </c>
      <c r="H5049" t="str">
        <f t="shared" si="393"/>
        <v>AfterNoon</v>
      </c>
      <c r="I5049" s="11">
        <v>23</v>
      </c>
      <c r="J5049">
        <v>50</v>
      </c>
      <c r="K5049">
        <v>0.46</v>
      </c>
    </row>
    <row r="5050" spans="1:11" x14ac:dyDescent="0.3">
      <c r="A5050" s="7">
        <f t="shared" si="396"/>
        <v>42941</v>
      </c>
      <c r="B5050" s="8">
        <f t="shared" si="396"/>
        <v>12</v>
      </c>
      <c r="C5050" s="6" t="s">
        <v>268</v>
      </c>
      <c r="D5050" s="10" t="s">
        <v>20</v>
      </c>
      <c r="E5050" s="6" t="s">
        <v>269</v>
      </c>
      <c r="F5050" s="6" t="s">
        <v>15</v>
      </c>
      <c r="G5050">
        <v>408000</v>
      </c>
      <c r="H5050" t="str">
        <f t="shared" si="393"/>
        <v>AfterNoon</v>
      </c>
      <c r="I5050" s="11">
        <v>40</v>
      </c>
      <c r="J5050">
        <v>50</v>
      </c>
      <c r="K5050">
        <v>0.8</v>
      </c>
    </row>
    <row r="5051" spans="1:11" x14ac:dyDescent="0.3">
      <c r="A5051" s="7">
        <f t="shared" si="396"/>
        <v>42941</v>
      </c>
      <c r="B5051" s="8">
        <f t="shared" si="396"/>
        <v>12</v>
      </c>
      <c r="C5051" s="6" t="s">
        <v>272</v>
      </c>
      <c r="D5051" s="10" t="s">
        <v>20</v>
      </c>
      <c r="E5051" s="6" t="s">
        <v>273</v>
      </c>
      <c r="F5051" s="6" t="s">
        <v>15</v>
      </c>
      <c r="G5051">
        <v>37700</v>
      </c>
      <c r="H5051" t="str">
        <f t="shared" si="393"/>
        <v>AfterNoon</v>
      </c>
      <c r="I5051" s="11">
        <v>7</v>
      </c>
      <c r="J5051">
        <v>50</v>
      </c>
      <c r="K5051">
        <v>0.14000000000000001</v>
      </c>
    </row>
    <row r="5052" spans="1:11" x14ac:dyDescent="0.3">
      <c r="A5052" s="7">
        <f t="shared" ref="A5052:B5067" si="397">A5051</f>
        <v>42941</v>
      </c>
      <c r="B5052" s="8">
        <f t="shared" si="397"/>
        <v>12</v>
      </c>
      <c r="C5052" s="9" t="s">
        <v>274</v>
      </c>
      <c r="D5052" s="10" t="s">
        <v>12</v>
      </c>
      <c r="E5052" s="9" t="s">
        <v>275</v>
      </c>
      <c r="F5052" s="6" t="s">
        <v>14</v>
      </c>
      <c r="G5052">
        <v>92700</v>
      </c>
      <c r="H5052" t="str">
        <f t="shared" si="393"/>
        <v>AfterNoon</v>
      </c>
      <c r="I5052" s="11">
        <v>9</v>
      </c>
      <c r="J5052">
        <v>12</v>
      </c>
      <c r="K5052">
        <v>0.75</v>
      </c>
    </row>
    <row r="5053" spans="1:11" x14ac:dyDescent="0.3">
      <c r="A5053" s="7">
        <f t="shared" si="397"/>
        <v>42941</v>
      </c>
      <c r="B5053" s="8">
        <f t="shared" si="397"/>
        <v>12</v>
      </c>
      <c r="C5053" s="9" t="str">
        <f>C5052</f>
        <v>PG0384</v>
      </c>
      <c r="D5053" s="10" t="str">
        <f>D5052</f>
        <v>SU9</v>
      </c>
      <c r="E5053" s="9" t="str">
        <f>E5052</f>
        <v>DME,BZK</v>
      </c>
      <c r="F5053" s="6" t="s">
        <v>15</v>
      </c>
      <c r="G5053">
        <v>147000</v>
      </c>
      <c r="H5053" t="str">
        <f t="shared" si="393"/>
        <v>AfterNoon</v>
      </c>
      <c r="I5053" s="11">
        <v>43</v>
      </c>
      <c r="J5053">
        <v>85</v>
      </c>
      <c r="K5053">
        <v>0.50588235294117645</v>
      </c>
    </row>
    <row r="5054" spans="1:11" x14ac:dyDescent="0.3">
      <c r="A5054" s="7">
        <f t="shared" si="397"/>
        <v>42941</v>
      </c>
      <c r="B5054" s="8">
        <f t="shared" si="397"/>
        <v>12</v>
      </c>
      <c r="C5054" s="9" t="s">
        <v>278</v>
      </c>
      <c r="D5054" s="10" t="s">
        <v>12</v>
      </c>
      <c r="E5054" s="9" t="s">
        <v>279</v>
      </c>
      <c r="F5054" s="6" t="s">
        <v>14</v>
      </c>
      <c r="G5054">
        <v>171200</v>
      </c>
      <c r="H5054" t="str">
        <f t="shared" si="393"/>
        <v>AfterNoon</v>
      </c>
      <c r="I5054" s="11">
        <v>8</v>
      </c>
      <c r="J5054">
        <v>12</v>
      </c>
      <c r="K5054">
        <v>0.66666666666666663</v>
      </c>
    </row>
    <row r="5055" spans="1:11" x14ac:dyDescent="0.3">
      <c r="A5055" s="7">
        <f t="shared" si="397"/>
        <v>42941</v>
      </c>
      <c r="B5055" s="8">
        <f t="shared" si="397"/>
        <v>12</v>
      </c>
      <c r="C5055" s="9" t="str">
        <f>C5054</f>
        <v>PG0461</v>
      </c>
      <c r="D5055" s="10" t="str">
        <f>D5054</f>
        <v>SU9</v>
      </c>
      <c r="E5055" s="9" t="str">
        <f>E5054</f>
        <v>SVO,ULV</v>
      </c>
      <c r="F5055" s="6" t="s">
        <v>15</v>
      </c>
      <c r="G5055">
        <v>320200</v>
      </c>
      <c r="H5055" t="str">
        <f t="shared" si="393"/>
        <v>AfterNoon</v>
      </c>
      <c r="I5055" s="11">
        <v>45</v>
      </c>
      <c r="J5055">
        <v>85</v>
      </c>
      <c r="K5055">
        <v>0.52941176470588236</v>
      </c>
    </row>
    <row r="5056" spans="1:11" x14ac:dyDescent="0.3">
      <c r="A5056" s="7">
        <f t="shared" si="397"/>
        <v>42941</v>
      </c>
      <c r="B5056" s="8">
        <f t="shared" si="397"/>
        <v>12</v>
      </c>
      <c r="C5056" s="9" t="s">
        <v>896</v>
      </c>
      <c r="D5056" s="10" t="s">
        <v>12</v>
      </c>
      <c r="E5056" s="9" t="s">
        <v>897</v>
      </c>
      <c r="F5056" s="6" t="s">
        <v>14</v>
      </c>
      <c r="G5056">
        <v>42800</v>
      </c>
      <c r="H5056" t="str">
        <f t="shared" si="393"/>
        <v>AfterNoon</v>
      </c>
      <c r="I5056" s="11">
        <v>2</v>
      </c>
      <c r="J5056">
        <v>12</v>
      </c>
      <c r="K5056">
        <v>0.16666666666666671</v>
      </c>
    </row>
    <row r="5057" spans="1:11" x14ac:dyDescent="0.3">
      <c r="A5057" s="7">
        <f t="shared" si="397"/>
        <v>42941</v>
      </c>
      <c r="B5057" s="8">
        <f t="shared" si="397"/>
        <v>12</v>
      </c>
      <c r="C5057" s="9" t="str">
        <f>C5056</f>
        <v>PG0462</v>
      </c>
      <c r="D5057" s="10" t="str">
        <f>D5056</f>
        <v>SU9</v>
      </c>
      <c r="E5057" s="9" t="str">
        <f>E5056</f>
        <v>ULV,SVO</v>
      </c>
      <c r="F5057" s="6" t="s">
        <v>15</v>
      </c>
      <c r="G5057">
        <v>7100</v>
      </c>
      <c r="H5057" t="str">
        <f t="shared" si="393"/>
        <v>AfterNoon</v>
      </c>
      <c r="I5057" s="11">
        <v>1</v>
      </c>
      <c r="J5057">
        <v>85</v>
      </c>
      <c r="K5057">
        <v>1.1764705882352939E-2</v>
      </c>
    </row>
    <row r="5058" spans="1:11" x14ac:dyDescent="0.3">
      <c r="A5058" s="7">
        <f t="shared" si="397"/>
        <v>42941</v>
      </c>
      <c r="B5058" s="8">
        <f t="shared" si="397"/>
        <v>12</v>
      </c>
      <c r="C5058" s="9" t="s">
        <v>280</v>
      </c>
      <c r="D5058" s="10" t="s">
        <v>98</v>
      </c>
      <c r="E5058" s="9" t="s">
        <v>173</v>
      </c>
      <c r="F5058" s="6" t="s">
        <v>14</v>
      </c>
      <c r="G5058">
        <v>126000</v>
      </c>
      <c r="H5058" t="str">
        <f t="shared" ref="H5058:H5121" si="398">_xlfn.IFS(B5058&gt;=20,"Night",B5058&gt;=16,"Evening",B5058&gt;=12,"AfterNoon",B5058&gt;=8,"BeforeNoon",B5058&gt;=4,"Morning",B5058&lt;4,"EarlyMorning")</f>
        <v>AfterNoon</v>
      </c>
      <c r="I5058" s="11">
        <v>7</v>
      </c>
      <c r="J5058">
        <v>28</v>
      </c>
      <c r="K5058">
        <v>0.25</v>
      </c>
    </row>
    <row r="5059" spans="1:11" x14ac:dyDescent="0.3">
      <c r="A5059" s="7">
        <f t="shared" si="397"/>
        <v>42941</v>
      </c>
      <c r="B5059" s="8">
        <f t="shared" si="397"/>
        <v>12</v>
      </c>
      <c r="C5059" s="9" t="str">
        <f>C5058</f>
        <v>PG0469</v>
      </c>
      <c r="D5059" s="10" t="str">
        <f>D5058</f>
        <v>321</v>
      </c>
      <c r="E5059" s="9" t="str">
        <f>E5058</f>
        <v>SVO,LED</v>
      </c>
      <c r="F5059" s="6" t="s">
        <v>15</v>
      </c>
      <c r="G5059">
        <v>193200</v>
      </c>
      <c r="H5059" t="str">
        <f t="shared" si="398"/>
        <v>AfterNoon</v>
      </c>
      <c r="I5059" s="11">
        <v>32</v>
      </c>
      <c r="J5059">
        <v>142</v>
      </c>
      <c r="K5059">
        <v>0.22535211267605629</v>
      </c>
    </row>
    <row r="5060" spans="1:11" x14ac:dyDescent="0.3">
      <c r="A5060" s="7">
        <f t="shared" si="397"/>
        <v>42941</v>
      </c>
      <c r="B5060" s="8">
        <f t="shared" si="397"/>
        <v>12</v>
      </c>
      <c r="C5060" s="9" t="s">
        <v>281</v>
      </c>
      <c r="D5060" s="10" t="s">
        <v>12</v>
      </c>
      <c r="E5060" s="9" t="s">
        <v>282</v>
      </c>
      <c r="F5060" s="6" t="s">
        <v>14</v>
      </c>
      <c r="G5060">
        <v>132300</v>
      </c>
      <c r="H5060" t="str">
        <f t="shared" si="398"/>
        <v>AfterNoon</v>
      </c>
      <c r="I5060" s="11">
        <v>7</v>
      </c>
      <c r="J5060">
        <v>12</v>
      </c>
      <c r="K5060">
        <v>0.58333333333333337</v>
      </c>
    </row>
    <row r="5061" spans="1:11" x14ac:dyDescent="0.3">
      <c r="A5061" s="7">
        <f t="shared" si="397"/>
        <v>42941</v>
      </c>
      <c r="B5061" s="8">
        <f t="shared" si="397"/>
        <v>12</v>
      </c>
      <c r="C5061" s="9" t="str">
        <f>C5060</f>
        <v>PG0480</v>
      </c>
      <c r="D5061" s="10" t="str">
        <f>D5060</f>
        <v>SU9</v>
      </c>
      <c r="E5061" s="9" t="str">
        <f>E5060</f>
        <v>AAQ,EGO</v>
      </c>
      <c r="F5061" s="6" t="s">
        <v>15</v>
      </c>
      <c r="G5061">
        <v>247500</v>
      </c>
      <c r="H5061" t="str">
        <f t="shared" si="398"/>
        <v>AfterNoon</v>
      </c>
      <c r="I5061" s="11">
        <v>39</v>
      </c>
      <c r="J5061">
        <v>85</v>
      </c>
      <c r="K5061">
        <v>0.45882352941176469</v>
      </c>
    </row>
    <row r="5062" spans="1:11" x14ac:dyDescent="0.3">
      <c r="A5062" s="7">
        <f t="shared" si="397"/>
        <v>42941</v>
      </c>
      <c r="B5062" s="8">
        <f t="shared" si="397"/>
        <v>12</v>
      </c>
      <c r="C5062" s="9" t="s">
        <v>285</v>
      </c>
      <c r="D5062" s="10" t="s">
        <v>85</v>
      </c>
      <c r="E5062" s="9" t="s">
        <v>286</v>
      </c>
      <c r="F5062" s="6" t="s">
        <v>14</v>
      </c>
      <c r="G5062">
        <v>128000</v>
      </c>
      <c r="H5062" t="str">
        <f t="shared" si="398"/>
        <v>AfterNoon</v>
      </c>
      <c r="I5062" s="11">
        <v>4</v>
      </c>
      <c r="J5062">
        <v>12</v>
      </c>
      <c r="K5062">
        <v>0.33333333333333331</v>
      </c>
    </row>
    <row r="5063" spans="1:11" x14ac:dyDescent="0.3">
      <c r="A5063" s="7">
        <f t="shared" si="397"/>
        <v>42941</v>
      </c>
      <c r="B5063" s="8">
        <f t="shared" si="397"/>
        <v>12</v>
      </c>
      <c r="C5063" s="9" t="str">
        <f>C5062</f>
        <v>PG0506</v>
      </c>
      <c r="D5063" s="10" t="str">
        <f>D5062</f>
        <v>733</v>
      </c>
      <c r="E5063" s="9" t="str">
        <f>E5062</f>
        <v>KGD,SVO</v>
      </c>
      <c r="F5063" s="6" t="s">
        <v>15</v>
      </c>
      <c r="G5063">
        <v>462100</v>
      </c>
      <c r="H5063" t="str">
        <f t="shared" si="398"/>
        <v>AfterNoon</v>
      </c>
      <c r="I5063" s="11">
        <v>43</v>
      </c>
      <c r="J5063">
        <v>118</v>
      </c>
      <c r="K5063">
        <v>0.36440677966101692</v>
      </c>
    </row>
    <row r="5064" spans="1:11" x14ac:dyDescent="0.3">
      <c r="A5064" s="7">
        <f t="shared" si="397"/>
        <v>42941</v>
      </c>
      <c r="B5064" s="8">
        <f t="shared" si="397"/>
        <v>12</v>
      </c>
      <c r="C5064" s="6" t="s">
        <v>828</v>
      </c>
      <c r="D5064" s="10" t="s">
        <v>20</v>
      </c>
      <c r="E5064" s="6" t="s">
        <v>829</v>
      </c>
      <c r="F5064" s="6" t="s">
        <v>15</v>
      </c>
      <c r="G5064">
        <v>141000</v>
      </c>
      <c r="H5064" t="str">
        <f t="shared" si="398"/>
        <v>AfterNoon</v>
      </c>
      <c r="I5064" s="11">
        <v>10</v>
      </c>
      <c r="J5064">
        <v>50</v>
      </c>
      <c r="K5064">
        <v>0.2</v>
      </c>
    </row>
    <row r="5065" spans="1:11" x14ac:dyDescent="0.3">
      <c r="A5065" s="7">
        <f t="shared" si="397"/>
        <v>42941</v>
      </c>
      <c r="B5065" s="8">
        <f t="shared" si="397"/>
        <v>12</v>
      </c>
      <c r="C5065" s="6" t="s">
        <v>680</v>
      </c>
      <c r="D5065" s="10" t="s">
        <v>20</v>
      </c>
      <c r="E5065" s="6" t="s">
        <v>681</v>
      </c>
      <c r="F5065" s="6" t="s">
        <v>15</v>
      </c>
      <c r="G5065">
        <v>225600</v>
      </c>
      <c r="H5065" t="str">
        <f t="shared" si="398"/>
        <v>AfterNoon</v>
      </c>
      <c r="I5065" s="11">
        <v>16</v>
      </c>
      <c r="J5065">
        <v>50</v>
      </c>
      <c r="K5065">
        <v>0.32</v>
      </c>
    </row>
    <row r="5066" spans="1:11" x14ac:dyDescent="0.3">
      <c r="A5066" s="7">
        <f t="shared" si="397"/>
        <v>42941</v>
      </c>
      <c r="B5066" s="8">
        <f t="shared" si="397"/>
        <v>12</v>
      </c>
      <c r="C5066" s="9" t="s">
        <v>287</v>
      </c>
      <c r="D5066" s="10" t="s">
        <v>25</v>
      </c>
      <c r="E5066" s="9" t="s">
        <v>288</v>
      </c>
      <c r="F5066" s="6" t="s">
        <v>14</v>
      </c>
      <c r="G5066">
        <v>940700</v>
      </c>
      <c r="H5066" t="str">
        <f t="shared" si="398"/>
        <v>AfterNoon</v>
      </c>
      <c r="I5066" s="11">
        <v>23</v>
      </c>
      <c r="J5066">
        <v>30</v>
      </c>
      <c r="K5066">
        <v>0.76666666666666672</v>
      </c>
    </row>
    <row r="5067" spans="1:11" x14ac:dyDescent="0.3">
      <c r="A5067" s="7">
        <f t="shared" si="397"/>
        <v>42941</v>
      </c>
      <c r="B5067" s="8">
        <f t="shared" si="397"/>
        <v>12</v>
      </c>
      <c r="C5067" s="9" t="str">
        <f>C5066</f>
        <v>PG0561</v>
      </c>
      <c r="D5067" s="10" t="str">
        <f>D5066</f>
        <v>763</v>
      </c>
      <c r="E5067" s="9" t="str">
        <f>E5066</f>
        <v>VKO,AER</v>
      </c>
      <c r="F5067" s="6" t="s">
        <v>15</v>
      </c>
      <c r="G5067">
        <v>1991200</v>
      </c>
      <c r="H5067" t="str">
        <f t="shared" si="398"/>
        <v>AfterNoon</v>
      </c>
      <c r="I5067" s="11">
        <v>146</v>
      </c>
      <c r="J5067">
        <v>192</v>
      </c>
      <c r="K5067">
        <v>0.76041666666666663</v>
      </c>
    </row>
    <row r="5068" spans="1:11" x14ac:dyDescent="0.3">
      <c r="A5068" s="7">
        <f t="shared" ref="A5068:B5083" si="399">A5067</f>
        <v>42941</v>
      </c>
      <c r="B5068" s="8">
        <f t="shared" si="399"/>
        <v>12</v>
      </c>
      <c r="C5068" s="9" t="s">
        <v>682</v>
      </c>
      <c r="D5068" s="10" t="s">
        <v>12</v>
      </c>
      <c r="E5068" s="9" t="s">
        <v>683</v>
      </c>
      <c r="F5068" s="6" t="s">
        <v>14</v>
      </c>
      <c r="G5068">
        <v>121200</v>
      </c>
      <c r="H5068" t="str">
        <f t="shared" si="398"/>
        <v>AfterNoon</v>
      </c>
      <c r="I5068" s="11">
        <v>6</v>
      </c>
      <c r="J5068">
        <v>12</v>
      </c>
      <c r="K5068">
        <v>0.5</v>
      </c>
    </row>
    <row r="5069" spans="1:11" x14ac:dyDescent="0.3">
      <c r="A5069" s="7">
        <f t="shared" si="399"/>
        <v>42941</v>
      </c>
      <c r="B5069" s="8">
        <f t="shared" si="399"/>
        <v>12</v>
      </c>
      <c r="C5069" s="9" t="str">
        <f>C5068</f>
        <v>PG0600</v>
      </c>
      <c r="D5069" s="10" t="str">
        <f>D5068</f>
        <v>SU9</v>
      </c>
      <c r="E5069" s="9" t="str">
        <f>E5068</f>
        <v>HMA,SVX</v>
      </c>
      <c r="F5069" s="6" t="s">
        <v>15</v>
      </c>
      <c r="G5069">
        <v>282100</v>
      </c>
      <c r="H5069" t="str">
        <f t="shared" si="398"/>
        <v>AfterNoon</v>
      </c>
      <c r="I5069" s="11">
        <v>42</v>
      </c>
      <c r="J5069">
        <v>85</v>
      </c>
      <c r="K5069">
        <v>0.49411764705882361</v>
      </c>
    </row>
    <row r="5070" spans="1:11" x14ac:dyDescent="0.3">
      <c r="A5070" s="7">
        <f t="shared" si="399"/>
        <v>42941</v>
      </c>
      <c r="B5070" s="8">
        <f t="shared" si="399"/>
        <v>12</v>
      </c>
      <c r="C5070" s="6" t="s">
        <v>289</v>
      </c>
      <c r="D5070" s="10" t="s">
        <v>20</v>
      </c>
      <c r="E5070" s="6" t="s">
        <v>290</v>
      </c>
      <c r="F5070" s="6" t="s">
        <v>15</v>
      </c>
      <c r="G5070">
        <v>297900</v>
      </c>
      <c r="H5070" t="str">
        <f t="shared" si="398"/>
        <v>AfterNoon</v>
      </c>
      <c r="I5070" s="11">
        <v>19</v>
      </c>
      <c r="J5070">
        <v>50</v>
      </c>
      <c r="K5070">
        <v>0.38</v>
      </c>
    </row>
    <row r="5071" spans="1:11" x14ac:dyDescent="0.3">
      <c r="A5071" s="7">
        <f t="shared" si="399"/>
        <v>42941</v>
      </c>
      <c r="B5071" s="8">
        <f t="shared" si="399"/>
        <v>12</v>
      </c>
      <c r="C5071" s="6" t="s">
        <v>291</v>
      </c>
      <c r="D5071" s="10" t="s">
        <v>20</v>
      </c>
      <c r="E5071" s="6" t="s">
        <v>292</v>
      </c>
      <c r="F5071" s="6" t="s">
        <v>15</v>
      </c>
      <c r="G5071">
        <v>458300</v>
      </c>
      <c r="H5071" t="str">
        <f t="shared" si="398"/>
        <v>AfterNoon</v>
      </c>
      <c r="I5071" s="11">
        <v>29</v>
      </c>
      <c r="J5071">
        <v>50</v>
      </c>
      <c r="K5071">
        <v>0.57999999999999996</v>
      </c>
    </row>
    <row r="5072" spans="1:11" x14ac:dyDescent="0.3">
      <c r="A5072" s="7">
        <f t="shared" si="399"/>
        <v>42941</v>
      </c>
      <c r="B5072" s="8">
        <f t="shared" si="399"/>
        <v>12</v>
      </c>
      <c r="C5072" s="9" t="s">
        <v>755</v>
      </c>
      <c r="D5072" s="10" t="s">
        <v>12</v>
      </c>
      <c r="E5072" s="9" t="s">
        <v>756</v>
      </c>
      <c r="F5072" s="6" t="s">
        <v>14</v>
      </c>
      <c r="G5072">
        <v>987800</v>
      </c>
      <c r="H5072" t="str">
        <f t="shared" si="398"/>
        <v>AfterNoon</v>
      </c>
      <c r="I5072" s="11">
        <v>11</v>
      </c>
      <c r="J5072">
        <v>12</v>
      </c>
      <c r="K5072">
        <v>0.91666666666666663</v>
      </c>
    </row>
    <row r="5073" spans="1:11" x14ac:dyDescent="0.3">
      <c r="A5073" s="7">
        <f t="shared" si="399"/>
        <v>42941</v>
      </c>
      <c r="B5073" s="8">
        <f t="shared" si="399"/>
        <v>12</v>
      </c>
      <c r="C5073" s="9" t="str">
        <f>C5072</f>
        <v>PG0663</v>
      </c>
      <c r="D5073" s="10" t="str">
        <f>D5072</f>
        <v>SU9</v>
      </c>
      <c r="E5073" s="9" t="str">
        <f>E5072</f>
        <v>SVO,KEJ</v>
      </c>
      <c r="F5073" s="6" t="s">
        <v>15</v>
      </c>
      <c r="G5073">
        <v>1988400</v>
      </c>
      <c r="H5073" t="str">
        <f t="shared" si="398"/>
        <v>AfterNoon</v>
      </c>
      <c r="I5073" s="11">
        <v>66</v>
      </c>
      <c r="J5073">
        <v>85</v>
      </c>
      <c r="K5073">
        <v>0.77647058823529413</v>
      </c>
    </row>
    <row r="5074" spans="1:11" x14ac:dyDescent="0.3">
      <c r="A5074" s="7">
        <f t="shared" si="399"/>
        <v>42941</v>
      </c>
      <c r="B5074" s="8">
        <v>13</v>
      </c>
      <c r="C5074" s="9" t="s">
        <v>684</v>
      </c>
      <c r="D5074" s="10" t="s">
        <v>12</v>
      </c>
      <c r="E5074" s="9" t="s">
        <v>685</v>
      </c>
      <c r="F5074" s="6" t="s">
        <v>14</v>
      </c>
      <c r="G5074">
        <v>116400</v>
      </c>
      <c r="H5074" t="str">
        <f t="shared" si="398"/>
        <v>AfterNoon</v>
      </c>
      <c r="I5074" s="11">
        <v>12</v>
      </c>
      <c r="J5074">
        <v>12</v>
      </c>
      <c r="K5074">
        <v>1</v>
      </c>
    </row>
    <row r="5075" spans="1:11" x14ac:dyDescent="0.3">
      <c r="A5075" s="7">
        <f t="shared" si="399"/>
        <v>42941</v>
      </c>
      <c r="B5075" s="8">
        <f t="shared" si="399"/>
        <v>13</v>
      </c>
      <c r="C5075" s="9" t="str">
        <f>C5074</f>
        <v>PG0040</v>
      </c>
      <c r="D5075" s="10" t="str">
        <f>D5074</f>
        <v>SU9</v>
      </c>
      <c r="E5075" s="9" t="str">
        <f>E5074</f>
        <v>KVX,KZN</v>
      </c>
      <c r="F5075" s="6" t="s">
        <v>15</v>
      </c>
      <c r="G5075">
        <v>247900</v>
      </c>
      <c r="H5075" t="str">
        <f t="shared" si="398"/>
        <v>AfterNoon</v>
      </c>
      <c r="I5075" s="11">
        <v>77</v>
      </c>
      <c r="J5075">
        <v>85</v>
      </c>
      <c r="K5075">
        <v>0.90588235294117647</v>
      </c>
    </row>
    <row r="5076" spans="1:11" x14ac:dyDescent="0.3">
      <c r="A5076" s="7">
        <f t="shared" si="399"/>
        <v>42941</v>
      </c>
      <c r="B5076" s="8">
        <f t="shared" si="399"/>
        <v>13</v>
      </c>
      <c r="C5076" s="6" t="s">
        <v>293</v>
      </c>
      <c r="D5076" s="10" t="s">
        <v>20</v>
      </c>
      <c r="E5076" s="6" t="s">
        <v>294</v>
      </c>
      <c r="F5076" s="6" t="s">
        <v>15</v>
      </c>
      <c r="G5076">
        <v>137700</v>
      </c>
      <c r="H5076" t="str">
        <f t="shared" si="398"/>
        <v>AfterNoon</v>
      </c>
      <c r="I5076" s="11">
        <v>11</v>
      </c>
      <c r="J5076">
        <v>50</v>
      </c>
      <c r="K5076">
        <v>0.22</v>
      </c>
    </row>
    <row r="5077" spans="1:11" x14ac:dyDescent="0.3">
      <c r="A5077" s="7">
        <f t="shared" si="399"/>
        <v>42941</v>
      </c>
      <c r="B5077" s="8">
        <f t="shared" si="399"/>
        <v>13</v>
      </c>
      <c r="C5077" s="9" t="s">
        <v>830</v>
      </c>
      <c r="D5077" s="10" t="s">
        <v>12</v>
      </c>
      <c r="E5077" s="9" t="s">
        <v>831</v>
      </c>
      <c r="F5077" s="6" t="s">
        <v>14</v>
      </c>
      <c r="G5077">
        <v>48400</v>
      </c>
      <c r="H5077" t="str">
        <f t="shared" si="398"/>
        <v>AfterNoon</v>
      </c>
      <c r="I5077" s="11">
        <v>1</v>
      </c>
      <c r="J5077">
        <v>12</v>
      </c>
      <c r="K5077">
        <v>8.3333333333333329E-2</v>
      </c>
    </row>
    <row r="5078" spans="1:11" x14ac:dyDescent="0.3">
      <c r="A5078" s="7">
        <f t="shared" si="399"/>
        <v>42941</v>
      </c>
      <c r="B5078" s="8">
        <f t="shared" si="399"/>
        <v>13</v>
      </c>
      <c r="C5078" s="9" t="str">
        <f>C5077</f>
        <v>PG0090</v>
      </c>
      <c r="D5078" s="10" t="str">
        <f>D5077</f>
        <v>SU9</v>
      </c>
      <c r="E5078" s="9" t="str">
        <f>E5077</f>
        <v>OVS,SVO</v>
      </c>
      <c r="F5078" s="6" t="s">
        <v>15</v>
      </c>
      <c r="G5078">
        <v>82200</v>
      </c>
      <c r="H5078" t="str">
        <f t="shared" si="398"/>
        <v>AfterNoon</v>
      </c>
      <c r="I5078" s="11">
        <v>5</v>
      </c>
      <c r="J5078">
        <v>85</v>
      </c>
      <c r="K5078">
        <v>5.8823529411764712E-2</v>
      </c>
    </row>
    <row r="5079" spans="1:11" x14ac:dyDescent="0.3">
      <c r="A5079" s="7">
        <f t="shared" si="399"/>
        <v>42941</v>
      </c>
      <c r="B5079" s="8">
        <f t="shared" si="399"/>
        <v>13</v>
      </c>
      <c r="C5079" s="6" t="s">
        <v>295</v>
      </c>
      <c r="D5079" s="10" t="s">
        <v>20</v>
      </c>
      <c r="E5079" s="6" t="s">
        <v>296</v>
      </c>
      <c r="F5079" s="6" t="s">
        <v>15</v>
      </c>
      <c r="G5079">
        <v>235300</v>
      </c>
      <c r="H5079" t="str">
        <f t="shared" si="398"/>
        <v>AfterNoon</v>
      </c>
      <c r="I5079" s="11">
        <v>18</v>
      </c>
      <c r="J5079">
        <v>50</v>
      </c>
      <c r="K5079">
        <v>0.36</v>
      </c>
    </row>
    <row r="5080" spans="1:11" x14ac:dyDescent="0.3">
      <c r="A5080" s="7">
        <f t="shared" si="399"/>
        <v>42941</v>
      </c>
      <c r="B5080" s="8">
        <f t="shared" si="399"/>
        <v>13</v>
      </c>
      <c r="C5080" s="6" t="s">
        <v>297</v>
      </c>
      <c r="D5080" s="10" t="s">
        <v>20</v>
      </c>
      <c r="E5080" s="6" t="s">
        <v>298</v>
      </c>
      <c r="F5080" s="6" t="s">
        <v>15</v>
      </c>
      <c r="G5080">
        <v>376600</v>
      </c>
      <c r="H5080" t="str">
        <f t="shared" si="398"/>
        <v>AfterNoon</v>
      </c>
      <c r="I5080" s="11">
        <v>27</v>
      </c>
      <c r="J5080">
        <v>50</v>
      </c>
      <c r="K5080">
        <v>0.54</v>
      </c>
    </row>
    <row r="5081" spans="1:11" x14ac:dyDescent="0.3">
      <c r="A5081" s="7">
        <f t="shared" si="399"/>
        <v>42941</v>
      </c>
      <c r="B5081" s="8">
        <f t="shared" si="399"/>
        <v>13</v>
      </c>
      <c r="C5081" s="9" t="s">
        <v>757</v>
      </c>
      <c r="D5081" s="10" t="s">
        <v>12</v>
      </c>
      <c r="E5081" s="9" t="s">
        <v>758</v>
      </c>
      <c r="F5081" s="6" t="s">
        <v>14</v>
      </c>
      <c r="G5081">
        <v>607600</v>
      </c>
      <c r="H5081" t="str">
        <f t="shared" si="398"/>
        <v>AfterNoon</v>
      </c>
      <c r="I5081" s="11">
        <v>7</v>
      </c>
      <c r="J5081">
        <v>12</v>
      </c>
      <c r="K5081">
        <v>0.58333333333333337</v>
      </c>
    </row>
    <row r="5082" spans="1:11" x14ac:dyDescent="0.3">
      <c r="A5082" s="7">
        <f t="shared" si="399"/>
        <v>42941</v>
      </c>
      <c r="B5082" s="8">
        <f t="shared" si="399"/>
        <v>13</v>
      </c>
      <c r="C5082" s="9" t="str">
        <f>C5081</f>
        <v>PG0142</v>
      </c>
      <c r="D5082" s="10" t="str">
        <f>D5081</f>
        <v>SU9</v>
      </c>
      <c r="E5082" s="9" t="str">
        <f>E5081</f>
        <v>DME,TOF</v>
      </c>
      <c r="F5082" s="6" t="s">
        <v>15</v>
      </c>
      <c r="G5082">
        <v>1569300</v>
      </c>
      <c r="H5082" t="str">
        <f t="shared" si="398"/>
        <v>AfterNoon</v>
      </c>
      <c r="I5082" s="11">
        <v>54</v>
      </c>
      <c r="J5082">
        <v>85</v>
      </c>
      <c r="K5082">
        <v>0.63529411764705879</v>
      </c>
    </row>
    <row r="5083" spans="1:11" x14ac:dyDescent="0.3">
      <c r="A5083" s="7">
        <f t="shared" si="399"/>
        <v>42941</v>
      </c>
      <c r="B5083" s="8">
        <f t="shared" si="399"/>
        <v>13</v>
      </c>
      <c r="C5083" s="9" t="s">
        <v>299</v>
      </c>
      <c r="D5083" s="10" t="s">
        <v>12</v>
      </c>
      <c r="E5083" s="9" t="s">
        <v>300</v>
      </c>
      <c r="F5083" s="6" t="s">
        <v>14</v>
      </c>
      <c r="G5083">
        <v>84000</v>
      </c>
      <c r="H5083" t="str">
        <f t="shared" si="398"/>
        <v>AfterNoon</v>
      </c>
      <c r="I5083" s="11">
        <v>7</v>
      </c>
      <c r="J5083">
        <v>12</v>
      </c>
      <c r="K5083">
        <v>0.58333333333333337</v>
      </c>
    </row>
    <row r="5084" spans="1:11" x14ac:dyDescent="0.3">
      <c r="A5084" s="7">
        <f t="shared" ref="A5084:B5099" si="400">A5083</f>
        <v>42941</v>
      </c>
      <c r="B5084" s="8">
        <f t="shared" si="400"/>
        <v>13</v>
      </c>
      <c r="C5084" s="9" t="str">
        <f>C5083</f>
        <v>PG0150</v>
      </c>
      <c r="D5084" s="10" t="str">
        <f>D5083</f>
        <v>SU9</v>
      </c>
      <c r="E5084" s="9" t="str">
        <f>E5083</f>
        <v>MRV,MCX</v>
      </c>
      <c r="F5084" s="6" t="s">
        <v>15</v>
      </c>
      <c r="G5084">
        <v>172400</v>
      </c>
      <c r="H5084" t="str">
        <f t="shared" si="398"/>
        <v>AfterNoon</v>
      </c>
      <c r="I5084" s="11">
        <v>43</v>
      </c>
      <c r="J5084">
        <v>85</v>
      </c>
      <c r="K5084">
        <v>0.50588235294117645</v>
      </c>
    </row>
    <row r="5085" spans="1:11" x14ac:dyDescent="0.3">
      <c r="A5085" s="7">
        <f t="shared" si="400"/>
        <v>42941</v>
      </c>
      <c r="B5085" s="8">
        <f t="shared" si="400"/>
        <v>13</v>
      </c>
      <c r="C5085" s="6" t="s">
        <v>301</v>
      </c>
      <c r="D5085" s="10" t="s">
        <v>20</v>
      </c>
      <c r="E5085" s="6" t="s">
        <v>302</v>
      </c>
      <c r="F5085" s="6" t="s">
        <v>15</v>
      </c>
      <c r="G5085">
        <v>141200</v>
      </c>
      <c r="H5085" t="str">
        <f t="shared" si="398"/>
        <v>AfterNoon</v>
      </c>
      <c r="I5085" s="11">
        <v>35</v>
      </c>
      <c r="J5085">
        <v>50</v>
      </c>
      <c r="K5085">
        <v>0.7</v>
      </c>
    </row>
    <row r="5086" spans="1:11" x14ac:dyDescent="0.3">
      <c r="A5086" s="7">
        <f t="shared" si="400"/>
        <v>42941</v>
      </c>
      <c r="B5086" s="8">
        <f t="shared" si="400"/>
        <v>13</v>
      </c>
      <c r="C5086" s="9" t="s">
        <v>686</v>
      </c>
      <c r="D5086" s="10" t="s">
        <v>12</v>
      </c>
      <c r="E5086" s="9" t="s">
        <v>687</v>
      </c>
      <c r="F5086" s="6" t="s">
        <v>14</v>
      </c>
      <c r="G5086">
        <v>412000</v>
      </c>
      <c r="H5086" t="str">
        <f t="shared" si="398"/>
        <v>AfterNoon</v>
      </c>
      <c r="I5086" s="11">
        <v>10</v>
      </c>
      <c r="J5086">
        <v>12</v>
      </c>
      <c r="K5086">
        <v>0.83333333333333337</v>
      </c>
    </row>
    <row r="5087" spans="1:11" x14ac:dyDescent="0.3">
      <c r="A5087" s="7">
        <f t="shared" si="400"/>
        <v>42941</v>
      </c>
      <c r="B5087" s="8">
        <f t="shared" si="400"/>
        <v>13</v>
      </c>
      <c r="C5087" s="9" t="str">
        <f>C5086</f>
        <v>PG0185</v>
      </c>
      <c r="D5087" s="10" t="str">
        <f>D5086</f>
        <v>SU9</v>
      </c>
      <c r="E5087" s="9" t="str">
        <f>E5086</f>
        <v>VOG,CEK</v>
      </c>
      <c r="F5087" s="6" t="s">
        <v>15</v>
      </c>
      <c r="G5087">
        <v>783700</v>
      </c>
      <c r="H5087" t="str">
        <f t="shared" si="398"/>
        <v>AfterNoon</v>
      </c>
      <c r="I5087" s="11">
        <v>57</v>
      </c>
      <c r="J5087">
        <v>85</v>
      </c>
      <c r="K5087">
        <v>0.6705882352941176</v>
      </c>
    </row>
    <row r="5088" spans="1:11" x14ac:dyDescent="0.3">
      <c r="A5088" s="7">
        <f t="shared" si="400"/>
        <v>42941</v>
      </c>
      <c r="B5088" s="8">
        <f t="shared" si="400"/>
        <v>13</v>
      </c>
      <c r="C5088" s="9" t="s">
        <v>303</v>
      </c>
      <c r="D5088" s="10" t="s">
        <v>17</v>
      </c>
      <c r="E5088" s="9" t="s">
        <v>304</v>
      </c>
      <c r="F5088" s="6" t="s">
        <v>14</v>
      </c>
      <c r="G5088">
        <v>745500</v>
      </c>
      <c r="H5088" t="str">
        <f t="shared" si="398"/>
        <v>AfterNoon</v>
      </c>
      <c r="I5088" s="11">
        <v>15</v>
      </c>
      <c r="J5088">
        <v>20</v>
      </c>
      <c r="K5088">
        <v>0.75</v>
      </c>
    </row>
    <row r="5089" spans="1:11" x14ac:dyDescent="0.3">
      <c r="A5089" s="7">
        <f t="shared" si="400"/>
        <v>42941</v>
      </c>
      <c r="B5089" s="8">
        <f t="shared" si="400"/>
        <v>13</v>
      </c>
      <c r="C5089" s="9" t="str">
        <f>C5088</f>
        <v>PG0186</v>
      </c>
      <c r="D5089" s="10" t="str">
        <f>D5088</f>
        <v>319</v>
      </c>
      <c r="E5089" s="9" t="str">
        <f>E5088</f>
        <v>OVB,PEE</v>
      </c>
      <c r="F5089" s="6" t="s">
        <v>15</v>
      </c>
      <c r="G5089">
        <v>1002400</v>
      </c>
      <c r="H5089" t="str">
        <f t="shared" si="398"/>
        <v>AfterNoon</v>
      </c>
      <c r="I5089" s="11">
        <v>60</v>
      </c>
      <c r="J5089">
        <v>96</v>
      </c>
      <c r="K5089">
        <v>0.625</v>
      </c>
    </row>
    <row r="5090" spans="1:11" x14ac:dyDescent="0.3">
      <c r="A5090" s="7">
        <f t="shared" si="400"/>
        <v>42941</v>
      </c>
      <c r="B5090" s="8">
        <f t="shared" si="400"/>
        <v>13</v>
      </c>
      <c r="C5090" s="6" t="s">
        <v>759</v>
      </c>
      <c r="D5090" s="10" t="s">
        <v>20</v>
      </c>
      <c r="E5090" s="6" t="s">
        <v>760</v>
      </c>
      <c r="F5090" s="6" t="s">
        <v>15</v>
      </c>
      <c r="G5090">
        <v>269800</v>
      </c>
      <c r="H5090" t="str">
        <f t="shared" si="398"/>
        <v>AfterNoon</v>
      </c>
      <c r="I5090" s="11">
        <v>22</v>
      </c>
      <c r="J5090">
        <v>50</v>
      </c>
      <c r="K5090">
        <v>0.44</v>
      </c>
    </row>
    <row r="5091" spans="1:11" x14ac:dyDescent="0.3">
      <c r="A5091" s="7">
        <f t="shared" si="400"/>
        <v>42941</v>
      </c>
      <c r="B5091" s="8">
        <f t="shared" si="400"/>
        <v>13</v>
      </c>
      <c r="C5091" s="9" t="s">
        <v>305</v>
      </c>
      <c r="D5091" s="10" t="s">
        <v>85</v>
      </c>
      <c r="E5091" s="9" t="s">
        <v>306</v>
      </c>
      <c r="F5091" s="6" t="s">
        <v>14</v>
      </c>
      <c r="G5091">
        <v>329400</v>
      </c>
      <c r="H5091" t="str">
        <f t="shared" si="398"/>
        <v>AfterNoon</v>
      </c>
      <c r="I5091" s="11">
        <v>9</v>
      </c>
      <c r="J5091">
        <v>12</v>
      </c>
      <c r="K5091">
        <v>0.75</v>
      </c>
    </row>
    <row r="5092" spans="1:11" x14ac:dyDescent="0.3">
      <c r="A5092" s="7">
        <f t="shared" si="400"/>
        <v>42941</v>
      </c>
      <c r="B5092" s="8">
        <f t="shared" si="400"/>
        <v>13</v>
      </c>
      <c r="C5092" s="9" t="str">
        <f>C5091</f>
        <v>PG0252</v>
      </c>
      <c r="D5092" s="10" t="str">
        <f>D5091</f>
        <v>733</v>
      </c>
      <c r="E5092" s="9" t="str">
        <f>E5091</f>
        <v>AAQ,SVO</v>
      </c>
      <c r="F5092" s="6" t="s">
        <v>15</v>
      </c>
      <c r="G5092">
        <v>1056400</v>
      </c>
      <c r="H5092" t="str">
        <f t="shared" si="398"/>
        <v>AfterNoon</v>
      </c>
      <c r="I5092" s="11">
        <v>86</v>
      </c>
      <c r="J5092">
        <v>118</v>
      </c>
      <c r="K5092">
        <v>0.72881355932203384</v>
      </c>
    </row>
    <row r="5093" spans="1:11" x14ac:dyDescent="0.3">
      <c r="A5093" s="7">
        <f t="shared" si="400"/>
        <v>42941</v>
      </c>
      <c r="B5093" s="8">
        <f t="shared" si="400"/>
        <v>13</v>
      </c>
      <c r="C5093" s="6" t="s">
        <v>307</v>
      </c>
      <c r="D5093" s="10" t="s">
        <v>20</v>
      </c>
      <c r="E5093" s="6" t="s">
        <v>308</v>
      </c>
      <c r="F5093" s="6" t="s">
        <v>15</v>
      </c>
      <c r="G5093">
        <v>103200</v>
      </c>
      <c r="H5093" t="str">
        <f t="shared" si="398"/>
        <v>AfterNoon</v>
      </c>
      <c r="I5093" s="11">
        <v>33</v>
      </c>
      <c r="J5093">
        <v>50</v>
      </c>
      <c r="K5093">
        <v>0.66</v>
      </c>
    </row>
    <row r="5094" spans="1:11" x14ac:dyDescent="0.3">
      <c r="A5094" s="7">
        <f t="shared" si="400"/>
        <v>42941</v>
      </c>
      <c r="B5094" s="8">
        <f t="shared" si="400"/>
        <v>13</v>
      </c>
      <c r="C5094" s="6" t="s">
        <v>832</v>
      </c>
      <c r="D5094" s="10" t="s">
        <v>30</v>
      </c>
      <c r="E5094" s="6" t="s">
        <v>833</v>
      </c>
      <c r="F5094" s="6" t="s">
        <v>15</v>
      </c>
      <c r="G5094">
        <v>6600</v>
      </c>
      <c r="H5094" t="str">
        <f t="shared" si="398"/>
        <v>AfterNoon</v>
      </c>
      <c r="I5094" s="11">
        <v>1</v>
      </c>
      <c r="J5094">
        <v>12</v>
      </c>
      <c r="K5094">
        <v>8.3333333333333329E-2</v>
      </c>
    </row>
    <row r="5095" spans="1:11" x14ac:dyDescent="0.3">
      <c r="A5095" s="7">
        <f t="shared" si="400"/>
        <v>42941</v>
      </c>
      <c r="B5095" s="8">
        <f t="shared" si="400"/>
        <v>13</v>
      </c>
      <c r="C5095" s="6" t="s">
        <v>309</v>
      </c>
      <c r="D5095" s="10" t="s">
        <v>20</v>
      </c>
      <c r="E5095" s="6" t="s">
        <v>310</v>
      </c>
      <c r="F5095" s="6" t="s">
        <v>15</v>
      </c>
      <c r="G5095">
        <v>104400</v>
      </c>
      <c r="H5095" t="str">
        <f t="shared" si="398"/>
        <v>AfterNoon</v>
      </c>
      <c r="I5095" s="11">
        <v>14</v>
      </c>
      <c r="J5095">
        <v>50</v>
      </c>
      <c r="K5095">
        <v>0.28000000000000003</v>
      </c>
    </row>
    <row r="5096" spans="1:11" x14ac:dyDescent="0.3">
      <c r="A5096" s="7">
        <f t="shared" si="400"/>
        <v>42941</v>
      </c>
      <c r="B5096" s="8">
        <f t="shared" si="400"/>
        <v>13</v>
      </c>
      <c r="C5096" s="6" t="s">
        <v>311</v>
      </c>
      <c r="D5096" s="10" t="s">
        <v>20</v>
      </c>
      <c r="E5096" s="6" t="s">
        <v>312</v>
      </c>
      <c r="F5096" s="6" t="s">
        <v>15</v>
      </c>
      <c r="G5096">
        <v>71200</v>
      </c>
      <c r="H5096" t="str">
        <f t="shared" si="398"/>
        <v>AfterNoon</v>
      </c>
      <c r="I5096" s="11">
        <v>8</v>
      </c>
      <c r="J5096">
        <v>50</v>
      </c>
      <c r="K5096">
        <v>0.16</v>
      </c>
    </row>
    <row r="5097" spans="1:11" x14ac:dyDescent="0.3">
      <c r="A5097" s="7">
        <f t="shared" si="400"/>
        <v>42941</v>
      </c>
      <c r="B5097" s="8">
        <f t="shared" si="400"/>
        <v>13</v>
      </c>
      <c r="C5097" s="9" t="s">
        <v>313</v>
      </c>
      <c r="D5097" s="10" t="s">
        <v>12</v>
      </c>
      <c r="E5097" s="9" t="s">
        <v>314</v>
      </c>
      <c r="F5097" s="6" t="s">
        <v>14</v>
      </c>
      <c r="G5097">
        <v>100100</v>
      </c>
      <c r="H5097" t="str">
        <f t="shared" si="398"/>
        <v>AfterNoon</v>
      </c>
      <c r="I5097" s="11">
        <v>11</v>
      </c>
      <c r="J5097">
        <v>12</v>
      </c>
      <c r="K5097">
        <v>0.91666666666666663</v>
      </c>
    </row>
    <row r="5098" spans="1:11" x14ac:dyDescent="0.3">
      <c r="A5098" s="7">
        <f t="shared" si="400"/>
        <v>42941</v>
      </c>
      <c r="B5098" s="8">
        <f t="shared" si="400"/>
        <v>13</v>
      </c>
      <c r="C5098" s="9" t="str">
        <f>C5097</f>
        <v>PG0296</v>
      </c>
      <c r="D5098" s="10" t="str">
        <f>D5097</f>
        <v>SU9</v>
      </c>
      <c r="E5098" s="9" t="str">
        <f>E5097</f>
        <v>OVB,NOZ</v>
      </c>
      <c r="F5098" s="6" t="s">
        <v>15</v>
      </c>
      <c r="G5098">
        <v>190500</v>
      </c>
      <c r="H5098" t="str">
        <f t="shared" si="398"/>
        <v>AfterNoon</v>
      </c>
      <c r="I5098" s="11">
        <v>63</v>
      </c>
      <c r="J5098">
        <v>85</v>
      </c>
      <c r="K5098">
        <v>0.74117647058823533</v>
      </c>
    </row>
    <row r="5099" spans="1:11" x14ac:dyDescent="0.3">
      <c r="A5099" s="7">
        <f t="shared" si="400"/>
        <v>42941</v>
      </c>
      <c r="B5099" s="8">
        <f t="shared" si="400"/>
        <v>13</v>
      </c>
      <c r="C5099" s="6" t="s">
        <v>315</v>
      </c>
      <c r="D5099" s="10" t="s">
        <v>30</v>
      </c>
      <c r="E5099" s="6" t="s">
        <v>316</v>
      </c>
      <c r="F5099" s="6" t="s">
        <v>15</v>
      </c>
      <c r="G5099">
        <v>58500</v>
      </c>
      <c r="H5099" t="str">
        <f t="shared" si="398"/>
        <v>AfterNoon</v>
      </c>
      <c r="I5099" s="11">
        <v>5</v>
      </c>
      <c r="J5099">
        <v>12</v>
      </c>
      <c r="K5099">
        <v>0.41666666666666669</v>
      </c>
    </row>
    <row r="5100" spans="1:11" x14ac:dyDescent="0.3">
      <c r="A5100" s="7">
        <f t="shared" ref="A5100:B5115" si="401">A5099</f>
        <v>42941</v>
      </c>
      <c r="B5100" s="8">
        <f t="shared" si="401"/>
        <v>13</v>
      </c>
      <c r="C5100" s="9" t="s">
        <v>317</v>
      </c>
      <c r="D5100" s="10" t="s">
        <v>12</v>
      </c>
      <c r="E5100" s="9" t="s">
        <v>318</v>
      </c>
      <c r="F5100" s="6" t="s">
        <v>14</v>
      </c>
      <c r="G5100">
        <v>511000</v>
      </c>
      <c r="H5100" t="str">
        <f t="shared" si="398"/>
        <v>AfterNoon</v>
      </c>
      <c r="I5100" s="11">
        <v>10</v>
      </c>
      <c r="J5100">
        <v>12</v>
      </c>
      <c r="K5100">
        <v>0.83333333333333337</v>
      </c>
    </row>
    <row r="5101" spans="1:11" x14ac:dyDescent="0.3">
      <c r="A5101" s="7">
        <f t="shared" si="401"/>
        <v>42941</v>
      </c>
      <c r="B5101" s="8">
        <f t="shared" si="401"/>
        <v>13</v>
      </c>
      <c r="C5101" s="9" t="str">
        <f>C5100</f>
        <v>PG0301</v>
      </c>
      <c r="D5101" s="10" t="str">
        <f>D5100</f>
        <v>SU9</v>
      </c>
      <c r="E5101" s="9" t="str">
        <f>E5100</f>
        <v>SVO,TJM</v>
      </c>
      <c r="F5101" s="6" t="s">
        <v>15</v>
      </c>
      <c r="G5101">
        <v>1247800</v>
      </c>
      <c r="H5101" t="str">
        <f t="shared" si="398"/>
        <v>AfterNoon</v>
      </c>
      <c r="I5101" s="11">
        <v>73</v>
      </c>
      <c r="J5101">
        <v>85</v>
      </c>
      <c r="K5101">
        <v>0.85882352941176465</v>
      </c>
    </row>
    <row r="5102" spans="1:11" x14ac:dyDescent="0.3">
      <c r="A5102" s="7">
        <f t="shared" si="401"/>
        <v>42941</v>
      </c>
      <c r="B5102" s="8">
        <f t="shared" si="401"/>
        <v>13</v>
      </c>
      <c r="C5102" s="9" t="s">
        <v>319</v>
      </c>
      <c r="D5102" s="10" t="s">
        <v>12</v>
      </c>
      <c r="E5102" s="9" t="s">
        <v>320</v>
      </c>
      <c r="F5102" s="6" t="s">
        <v>14</v>
      </c>
      <c r="G5102">
        <v>109800</v>
      </c>
      <c r="H5102" t="str">
        <f t="shared" si="398"/>
        <v>AfterNoon</v>
      </c>
      <c r="I5102" s="11">
        <v>3</v>
      </c>
      <c r="J5102">
        <v>12</v>
      </c>
      <c r="K5102">
        <v>0.25</v>
      </c>
    </row>
    <row r="5103" spans="1:11" x14ac:dyDescent="0.3">
      <c r="A5103" s="7">
        <f t="shared" si="401"/>
        <v>42941</v>
      </c>
      <c r="B5103" s="8">
        <f t="shared" si="401"/>
        <v>13</v>
      </c>
      <c r="C5103" s="9" t="str">
        <f>C5102</f>
        <v>PG0306</v>
      </c>
      <c r="D5103" s="10" t="str">
        <f>D5102</f>
        <v>SU9</v>
      </c>
      <c r="E5103" s="9" t="str">
        <f>E5102</f>
        <v>ESL,UFA</v>
      </c>
      <c r="F5103" s="6" t="s">
        <v>15</v>
      </c>
      <c r="G5103">
        <v>479400</v>
      </c>
      <c r="H5103" t="str">
        <f t="shared" si="398"/>
        <v>AfterNoon</v>
      </c>
      <c r="I5103" s="11">
        <v>39</v>
      </c>
      <c r="J5103">
        <v>85</v>
      </c>
      <c r="K5103">
        <v>0.45882352941176469</v>
      </c>
    </row>
    <row r="5104" spans="1:11" x14ac:dyDescent="0.3">
      <c r="A5104" s="7">
        <f t="shared" si="401"/>
        <v>42941</v>
      </c>
      <c r="B5104" s="8">
        <f t="shared" si="401"/>
        <v>13</v>
      </c>
      <c r="C5104" s="9" t="s">
        <v>321</v>
      </c>
      <c r="D5104" s="10" t="s">
        <v>12</v>
      </c>
      <c r="E5104" s="9" t="s">
        <v>322</v>
      </c>
      <c r="F5104" s="6" t="s">
        <v>14</v>
      </c>
      <c r="G5104">
        <v>490400</v>
      </c>
      <c r="H5104" t="str">
        <f t="shared" si="398"/>
        <v>AfterNoon</v>
      </c>
      <c r="I5104" s="11">
        <v>8</v>
      </c>
      <c r="J5104">
        <v>12</v>
      </c>
      <c r="K5104">
        <v>0.66666666666666663</v>
      </c>
    </row>
    <row r="5105" spans="1:11" x14ac:dyDescent="0.3">
      <c r="A5105" s="7">
        <f t="shared" si="401"/>
        <v>42941</v>
      </c>
      <c r="B5105" s="8">
        <f t="shared" si="401"/>
        <v>13</v>
      </c>
      <c r="C5105" s="9" t="str">
        <f>C5104</f>
        <v>PG0311</v>
      </c>
      <c r="D5105" s="10" t="str">
        <f>D5104</f>
        <v>SU9</v>
      </c>
      <c r="E5105" s="9" t="str">
        <f>E5104</f>
        <v>OVB,KVX</v>
      </c>
      <c r="F5105" s="6" t="s">
        <v>15</v>
      </c>
      <c r="G5105">
        <v>1250700</v>
      </c>
      <c r="H5105" t="str">
        <f t="shared" si="398"/>
        <v>AfterNoon</v>
      </c>
      <c r="I5105" s="11">
        <v>61</v>
      </c>
      <c r="J5105">
        <v>85</v>
      </c>
      <c r="K5105">
        <v>0.71764705882352942</v>
      </c>
    </row>
    <row r="5106" spans="1:11" x14ac:dyDescent="0.3">
      <c r="A5106" s="7">
        <f t="shared" si="401"/>
        <v>42941</v>
      </c>
      <c r="B5106" s="8">
        <f t="shared" si="401"/>
        <v>13</v>
      </c>
      <c r="C5106" s="9" t="s">
        <v>323</v>
      </c>
      <c r="D5106" s="10" t="s">
        <v>12</v>
      </c>
      <c r="E5106" s="9" t="s">
        <v>324</v>
      </c>
      <c r="F5106" s="6" t="s">
        <v>14</v>
      </c>
      <c r="G5106">
        <v>370300</v>
      </c>
      <c r="H5106" t="str">
        <f t="shared" si="398"/>
        <v>AfterNoon</v>
      </c>
      <c r="I5106" s="11">
        <v>7</v>
      </c>
      <c r="J5106">
        <v>12</v>
      </c>
      <c r="K5106">
        <v>0.58333333333333337</v>
      </c>
    </row>
    <row r="5107" spans="1:11" x14ac:dyDescent="0.3">
      <c r="A5107" s="7">
        <f t="shared" si="401"/>
        <v>42941</v>
      </c>
      <c r="B5107" s="8">
        <f t="shared" si="401"/>
        <v>13</v>
      </c>
      <c r="C5107" s="9" t="str">
        <f>C5106</f>
        <v>PG0320</v>
      </c>
      <c r="D5107" s="10" t="str">
        <f>D5106</f>
        <v>SU9</v>
      </c>
      <c r="E5107" s="9" t="str">
        <f>E5106</f>
        <v>MRV,PEE</v>
      </c>
      <c r="F5107" s="6" t="s">
        <v>15</v>
      </c>
      <c r="G5107">
        <v>656600</v>
      </c>
      <c r="H5107" t="str">
        <f t="shared" si="398"/>
        <v>AfterNoon</v>
      </c>
      <c r="I5107" s="11">
        <v>37</v>
      </c>
      <c r="J5107">
        <v>85</v>
      </c>
      <c r="K5107">
        <v>0.43529411764705878</v>
      </c>
    </row>
    <row r="5108" spans="1:11" x14ac:dyDescent="0.3">
      <c r="A5108" s="7">
        <f t="shared" si="401"/>
        <v>42941</v>
      </c>
      <c r="B5108" s="8">
        <f t="shared" si="401"/>
        <v>13</v>
      </c>
      <c r="C5108" s="6" t="s">
        <v>325</v>
      </c>
      <c r="D5108" s="10" t="s">
        <v>30</v>
      </c>
      <c r="E5108" s="6" t="s">
        <v>326</v>
      </c>
      <c r="F5108" s="6" t="s">
        <v>15</v>
      </c>
      <c r="G5108">
        <v>48300</v>
      </c>
      <c r="H5108" t="str">
        <f t="shared" si="398"/>
        <v>AfterNoon</v>
      </c>
      <c r="I5108" s="11">
        <v>7</v>
      </c>
      <c r="J5108">
        <v>12</v>
      </c>
      <c r="K5108">
        <v>0.58333333333333337</v>
      </c>
    </row>
    <row r="5109" spans="1:11" x14ac:dyDescent="0.3">
      <c r="A5109" s="7">
        <f t="shared" si="401"/>
        <v>42941</v>
      </c>
      <c r="B5109" s="8">
        <f t="shared" si="401"/>
        <v>13</v>
      </c>
      <c r="C5109" s="6" t="s">
        <v>327</v>
      </c>
      <c r="D5109" s="10" t="s">
        <v>30</v>
      </c>
      <c r="E5109" s="6" t="s">
        <v>328</v>
      </c>
      <c r="F5109" s="6" t="s">
        <v>15</v>
      </c>
      <c r="G5109">
        <v>48300</v>
      </c>
      <c r="H5109" t="str">
        <f t="shared" si="398"/>
        <v>AfterNoon</v>
      </c>
      <c r="I5109" s="11">
        <v>7</v>
      </c>
      <c r="J5109">
        <v>12</v>
      </c>
      <c r="K5109">
        <v>0.58333333333333337</v>
      </c>
    </row>
    <row r="5110" spans="1:11" x14ac:dyDescent="0.3">
      <c r="A5110" s="7">
        <f t="shared" si="401"/>
        <v>42941</v>
      </c>
      <c r="B5110" s="8">
        <f t="shared" si="401"/>
        <v>13</v>
      </c>
      <c r="C5110" s="6" t="s">
        <v>329</v>
      </c>
      <c r="D5110" s="10" t="s">
        <v>30</v>
      </c>
      <c r="E5110" s="6" t="s">
        <v>330</v>
      </c>
      <c r="F5110" s="6" t="s">
        <v>15</v>
      </c>
      <c r="G5110">
        <v>31200</v>
      </c>
      <c r="H5110" t="str">
        <f t="shared" si="398"/>
        <v>AfterNoon</v>
      </c>
      <c r="I5110" s="11">
        <v>3</v>
      </c>
      <c r="J5110">
        <v>12</v>
      </c>
      <c r="K5110">
        <v>0.25</v>
      </c>
    </row>
    <row r="5111" spans="1:11" x14ac:dyDescent="0.3">
      <c r="A5111" s="7">
        <f t="shared" si="401"/>
        <v>42941</v>
      </c>
      <c r="B5111" s="8">
        <f t="shared" si="401"/>
        <v>13</v>
      </c>
      <c r="C5111" s="6" t="s">
        <v>331</v>
      </c>
      <c r="D5111" s="10" t="s">
        <v>20</v>
      </c>
      <c r="E5111" s="6" t="s">
        <v>332</v>
      </c>
      <c r="F5111" s="6" t="s">
        <v>15</v>
      </c>
      <c r="G5111">
        <v>159800</v>
      </c>
      <c r="H5111" t="str">
        <f t="shared" si="398"/>
        <v>AfterNoon</v>
      </c>
      <c r="I5111" s="11">
        <v>13</v>
      </c>
      <c r="J5111">
        <v>50</v>
      </c>
      <c r="K5111">
        <v>0.26</v>
      </c>
    </row>
    <row r="5112" spans="1:11" x14ac:dyDescent="0.3">
      <c r="A5112" s="7">
        <f t="shared" si="401"/>
        <v>42941</v>
      </c>
      <c r="B5112" s="8">
        <f t="shared" si="401"/>
        <v>13</v>
      </c>
      <c r="C5112" s="9" t="s">
        <v>333</v>
      </c>
      <c r="D5112" s="10" t="s">
        <v>12</v>
      </c>
      <c r="E5112" s="9" t="s">
        <v>334</v>
      </c>
      <c r="F5112" s="6" t="s">
        <v>14</v>
      </c>
      <c r="G5112">
        <v>25200</v>
      </c>
      <c r="H5112" t="str">
        <f t="shared" si="398"/>
        <v>AfterNoon</v>
      </c>
      <c r="I5112" s="11">
        <v>2</v>
      </c>
      <c r="J5112">
        <v>12</v>
      </c>
      <c r="K5112">
        <v>0.16666666666666671</v>
      </c>
    </row>
    <row r="5113" spans="1:11" x14ac:dyDescent="0.3">
      <c r="A5113" s="7">
        <f t="shared" si="401"/>
        <v>42941</v>
      </c>
      <c r="B5113" s="8">
        <f t="shared" si="401"/>
        <v>13</v>
      </c>
      <c r="C5113" s="9" t="str">
        <f>C5112</f>
        <v>PG0455</v>
      </c>
      <c r="D5113" s="10" t="str">
        <f>D5112</f>
        <v>SU9</v>
      </c>
      <c r="E5113" s="9" t="str">
        <f>E5112</f>
        <v>URS,DME</v>
      </c>
      <c r="F5113" s="6" t="s">
        <v>15</v>
      </c>
      <c r="G5113">
        <v>63000</v>
      </c>
      <c r="H5113" t="str">
        <f t="shared" si="398"/>
        <v>AfterNoon</v>
      </c>
      <c r="I5113" s="11">
        <v>15</v>
      </c>
      <c r="J5113">
        <v>85</v>
      </c>
      <c r="K5113">
        <v>0.1764705882352941</v>
      </c>
    </row>
    <row r="5114" spans="1:11" x14ac:dyDescent="0.3">
      <c r="A5114" s="7">
        <f t="shared" si="401"/>
        <v>42941</v>
      </c>
      <c r="B5114" s="8">
        <f t="shared" si="401"/>
        <v>13</v>
      </c>
      <c r="C5114" s="6" t="s">
        <v>834</v>
      </c>
      <c r="D5114" s="10" t="s">
        <v>30</v>
      </c>
      <c r="E5114" s="6" t="s">
        <v>835</v>
      </c>
      <c r="F5114" s="6" t="s">
        <v>15</v>
      </c>
      <c r="G5114">
        <v>31200</v>
      </c>
      <c r="H5114" t="str">
        <f t="shared" si="398"/>
        <v>AfterNoon</v>
      </c>
      <c r="I5114" s="11">
        <v>8</v>
      </c>
      <c r="J5114">
        <v>12</v>
      </c>
      <c r="K5114">
        <v>0.66666666666666663</v>
      </c>
    </row>
    <row r="5115" spans="1:11" x14ac:dyDescent="0.3">
      <c r="A5115" s="7">
        <f t="shared" si="401"/>
        <v>42941</v>
      </c>
      <c r="B5115" s="8">
        <f t="shared" si="401"/>
        <v>13</v>
      </c>
      <c r="C5115" s="9" t="s">
        <v>836</v>
      </c>
      <c r="D5115" s="10" t="s">
        <v>98</v>
      </c>
      <c r="E5115" s="9" t="s">
        <v>119</v>
      </c>
      <c r="F5115" s="6" t="s">
        <v>14</v>
      </c>
      <c r="G5115">
        <v>54000</v>
      </c>
      <c r="H5115" t="str">
        <f t="shared" si="398"/>
        <v>AfterNoon</v>
      </c>
      <c r="I5115" s="11">
        <v>3</v>
      </c>
      <c r="J5115">
        <v>28</v>
      </c>
      <c r="K5115">
        <v>0.1071428571428571</v>
      </c>
    </row>
    <row r="5116" spans="1:11" x14ac:dyDescent="0.3">
      <c r="A5116" s="7">
        <f t="shared" ref="A5116:B5131" si="402">A5115</f>
        <v>42941</v>
      </c>
      <c r="B5116" s="8">
        <f t="shared" si="402"/>
        <v>13</v>
      </c>
      <c r="C5116" s="9" t="str">
        <f>C5115</f>
        <v>PG0475</v>
      </c>
      <c r="D5116" s="10" t="str">
        <f>D5115</f>
        <v>321</v>
      </c>
      <c r="E5116" s="9" t="str">
        <f>E5115</f>
        <v>LED,SVO</v>
      </c>
      <c r="F5116" s="6" t="s">
        <v>15</v>
      </c>
      <c r="G5116">
        <v>193200</v>
      </c>
      <c r="H5116" t="str">
        <f t="shared" si="398"/>
        <v>AfterNoon</v>
      </c>
      <c r="I5116" s="11">
        <v>32</v>
      </c>
      <c r="J5116">
        <v>142</v>
      </c>
      <c r="K5116">
        <v>0.22535211267605629</v>
      </c>
    </row>
    <row r="5117" spans="1:11" x14ac:dyDescent="0.3">
      <c r="A5117" s="7">
        <f t="shared" si="402"/>
        <v>42941</v>
      </c>
      <c r="B5117" s="8">
        <f t="shared" si="402"/>
        <v>13</v>
      </c>
      <c r="C5117" s="9" t="s">
        <v>688</v>
      </c>
      <c r="D5117" s="10" t="s">
        <v>12</v>
      </c>
      <c r="E5117" s="9" t="s">
        <v>689</v>
      </c>
      <c r="F5117" s="6" t="s">
        <v>14</v>
      </c>
      <c r="G5117">
        <v>226800</v>
      </c>
      <c r="H5117" t="str">
        <f t="shared" si="398"/>
        <v>AfterNoon</v>
      </c>
      <c r="I5117" s="11">
        <v>12</v>
      </c>
      <c r="J5117">
        <v>12</v>
      </c>
      <c r="K5117">
        <v>1</v>
      </c>
    </row>
    <row r="5118" spans="1:11" x14ac:dyDescent="0.3">
      <c r="A5118" s="7">
        <f t="shared" si="402"/>
        <v>42941</v>
      </c>
      <c r="B5118" s="8">
        <f t="shared" si="402"/>
        <v>13</v>
      </c>
      <c r="C5118" s="9" t="str">
        <f>C5117</f>
        <v>PG0481</v>
      </c>
      <c r="D5118" s="10" t="str">
        <f>D5117</f>
        <v>SU9</v>
      </c>
      <c r="E5118" s="9" t="str">
        <f>E5117</f>
        <v>EGO,AAQ</v>
      </c>
      <c r="F5118" s="6" t="s">
        <v>15</v>
      </c>
      <c r="G5118">
        <v>507000</v>
      </c>
      <c r="H5118" t="str">
        <f t="shared" si="398"/>
        <v>AfterNoon</v>
      </c>
      <c r="I5118" s="11">
        <v>80</v>
      </c>
      <c r="J5118">
        <v>85</v>
      </c>
      <c r="K5118">
        <v>0.94117647058823528</v>
      </c>
    </row>
    <row r="5119" spans="1:11" x14ac:dyDescent="0.3">
      <c r="A5119" s="7">
        <f t="shared" si="402"/>
        <v>42941</v>
      </c>
      <c r="B5119" s="8">
        <f t="shared" si="402"/>
        <v>13</v>
      </c>
      <c r="C5119" s="9" t="s">
        <v>335</v>
      </c>
      <c r="D5119" s="10" t="s">
        <v>12</v>
      </c>
      <c r="E5119" s="9" t="s">
        <v>336</v>
      </c>
      <c r="F5119" s="6" t="s">
        <v>14</v>
      </c>
      <c r="G5119">
        <v>195600</v>
      </c>
      <c r="H5119" t="str">
        <f t="shared" si="398"/>
        <v>AfterNoon</v>
      </c>
      <c r="I5119" s="11">
        <v>6</v>
      </c>
      <c r="J5119">
        <v>12</v>
      </c>
      <c r="K5119">
        <v>0.5</v>
      </c>
    </row>
    <row r="5120" spans="1:11" x14ac:dyDescent="0.3">
      <c r="A5120" s="7">
        <f t="shared" si="402"/>
        <v>42941</v>
      </c>
      <c r="B5120" s="8">
        <f t="shared" si="402"/>
        <v>13</v>
      </c>
      <c r="C5120" s="9" t="str">
        <f>C5119</f>
        <v>PG0488</v>
      </c>
      <c r="D5120" s="10" t="str">
        <f>D5119</f>
        <v>SU9</v>
      </c>
      <c r="E5120" s="9" t="str">
        <f>E5119</f>
        <v>LED,CSY</v>
      </c>
      <c r="F5120" s="6" t="s">
        <v>15</v>
      </c>
      <c r="G5120">
        <v>625300</v>
      </c>
      <c r="H5120" t="str">
        <f t="shared" si="398"/>
        <v>AfterNoon</v>
      </c>
      <c r="I5120" s="11">
        <v>57</v>
      </c>
      <c r="J5120">
        <v>85</v>
      </c>
      <c r="K5120">
        <v>0.6705882352941176</v>
      </c>
    </row>
    <row r="5121" spans="1:11" x14ac:dyDescent="0.3">
      <c r="A5121" s="7">
        <f t="shared" si="402"/>
        <v>42941</v>
      </c>
      <c r="B5121" s="8">
        <f t="shared" si="402"/>
        <v>13</v>
      </c>
      <c r="C5121" s="9" t="s">
        <v>337</v>
      </c>
      <c r="D5121" s="10" t="s">
        <v>17</v>
      </c>
      <c r="E5121" s="9" t="s">
        <v>338</v>
      </c>
      <c r="F5121" s="6" t="s">
        <v>14</v>
      </c>
      <c r="G5121">
        <v>847200</v>
      </c>
      <c r="H5121" t="str">
        <f t="shared" si="398"/>
        <v>AfterNoon</v>
      </c>
      <c r="I5121" s="11">
        <v>8</v>
      </c>
      <c r="J5121">
        <v>20</v>
      </c>
      <c r="K5121">
        <v>0.4</v>
      </c>
    </row>
    <row r="5122" spans="1:11" x14ac:dyDescent="0.3">
      <c r="A5122" s="7">
        <f t="shared" si="402"/>
        <v>42941</v>
      </c>
      <c r="B5122" s="8">
        <f t="shared" si="402"/>
        <v>13</v>
      </c>
      <c r="C5122" s="9" t="str">
        <f>C5121</f>
        <v>PG0499</v>
      </c>
      <c r="D5122" s="10" t="str">
        <f>D5121</f>
        <v>319</v>
      </c>
      <c r="E5122" s="9" t="str">
        <f>E5121</f>
        <v>IKT,KZN</v>
      </c>
      <c r="F5122" s="6" t="s">
        <v>15</v>
      </c>
      <c r="G5122">
        <v>1955500</v>
      </c>
      <c r="H5122" t="str">
        <f t="shared" ref="H5122:H5185" si="403">_xlfn.IFS(B5122&gt;=20,"Night",B5122&gt;=16,"Evening",B5122&gt;=12,"AfterNoon",B5122&gt;=8,"BeforeNoon",B5122&gt;=4,"Morning",B5122&lt;4,"EarlyMorning")</f>
        <v>AfterNoon</v>
      </c>
      <c r="I5122" s="11">
        <v>55</v>
      </c>
      <c r="J5122">
        <v>96</v>
      </c>
      <c r="K5122">
        <v>0.57291666666666663</v>
      </c>
    </row>
    <row r="5123" spans="1:11" x14ac:dyDescent="0.3">
      <c r="A5123" s="7">
        <f t="shared" si="402"/>
        <v>42941</v>
      </c>
      <c r="B5123" s="8">
        <f t="shared" si="402"/>
        <v>13</v>
      </c>
      <c r="C5123" s="9" t="s">
        <v>339</v>
      </c>
      <c r="D5123" s="10" t="s">
        <v>12</v>
      </c>
      <c r="E5123" s="9" t="s">
        <v>340</v>
      </c>
      <c r="F5123" s="6" t="s">
        <v>14</v>
      </c>
      <c r="G5123">
        <v>537600</v>
      </c>
      <c r="H5123" t="str">
        <f t="shared" si="403"/>
        <v>AfterNoon</v>
      </c>
      <c r="I5123" s="11">
        <v>8</v>
      </c>
      <c r="J5123">
        <v>12</v>
      </c>
      <c r="K5123">
        <v>0.66666666666666663</v>
      </c>
    </row>
    <row r="5124" spans="1:11" x14ac:dyDescent="0.3">
      <c r="A5124" s="7">
        <f t="shared" si="402"/>
        <v>42941</v>
      </c>
      <c r="B5124" s="8">
        <f t="shared" si="402"/>
        <v>13</v>
      </c>
      <c r="C5124" s="9" t="str">
        <f>C5123</f>
        <v>PG0503</v>
      </c>
      <c r="D5124" s="10" t="str">
        <f>D5123</f>
        <v>SU9</v>
      </c>
      <c r="E5124" s="9" t="str">
        <f>E5123</f>
        <v>SVO,OMS</v>
      </c>
      <c r="F5124" s="6" t="s">
        <v>15</v>
      </c>
      <c r="G5124">
        <v>1039200</v>
      </c>
      <c r="H5124" t="str">
        <f t="shared" si="403"/>
        <v>AfterNoon</v>
      </c>
      <c r="I5124" s="11">
        <v>46</v>
      </c>
      <c r="J5124">
        <v>85</v>
      </c>
      <c r="K5124">
        <v>0.54117647058823526</v>
      </c>
    </row>
    <row r="5125" spans="1:11" x14ac:dyDescent="0.3">
      <c r="A5125" s="7">
        <f t="shared" si="402"/>
        <v>42941</v>
      </c>
      <c r="B5125" s="8">
        <f t="shared" si="402"/>
        <v>13</v>
      </c>
      <c r="C5125" s="6" t="s">
        <v>859</v>
      </c>
      <c r="D5125" s="10" t="s">
        <v>30</v>
      </c>
      <c r="E5125" s="6" t="s">
        <v>617</v>
      </c>
      <c r="F5125" s="6" t="s">
        <v>15</v>
      </c>
      <c r="G5125">
        <v>9900</v>
      </c>
      <c r="H5125" t="str">
        <f t="shared" si="403"/>
        <v>AfterNoon</v>
      </c>
      <c r="I5125" s="11">
        <v>3</v>
      </c>
      <c r="J5125">
        <v>12</v>
      </c>
      <c r="K5125">
        <v>0.25</v>
      </c>
    </row>
    <row r="5126" spans="1:11" x14ac:dyDescent="0.3">
      <c r="A5126" s="7">
        <f t="shared" si="402"/>
        <v>42941</v>
      </c>
      <c r="B5126" s="8">
        <f t="shared" si="402"/>
        <v>13</v>
      </c>
      <c r="C5126" s="6" t="s">
        <v>341</v>
      </c>
      <c r="D5126" s="10" t="s">
        <v>12</v>
      </c>
      <c r="E5126" s="6" t="s">
        <v>342</v>
      </c>
      <c r="F5126" s="6" t="s">
        <v>15</v>
      </c>
      <c r="G5126">
        <v>264600</v>
      </c>
      <c r="H5126" t="str">
        <f t="shared" si="403"/>
        <v>AfterNoon</v>
      </c>
      <c r="I5126" s="11">
        <v>9</v>
      </c>
      <c r="J5126">
        <v>85</v>
      </c>
      <c r="K5126">
        <v>0.1058823529411765</v>
      </c>
    </row>
    <row r="5127" spans="1:11" x14ac:dyDescent="0.3">
      <c r="A5127" s="7">
        <f t="shared" si="402"/>
        <v>42941</v>
      </c>
      <c r="B5127" s="8">
        <f t="shared" si="402"/>
        <v>13</v>
      </c>
      <c r="C5127" s="9" t="s">
        <v>343</v>
      </c>
      <c r="D5127" s="10" t="s">
        <v>12</v>
      </c>
      <c r="E5127" s="9" t="s">
        <v>344</v>
      </c>
      <c r="F5127" s="6" t="s">
        <v>14</v>
      </c>
      <c r="G5127">
        <v>266000</v>
      </c>
      <c r="H5127" t="str">
        <f t="shared" si="403"/>
        <v>AfterNoon</v>
      </c>
      <c r="I5127" s="11">
        <v>7</v>
      </c>
      <c r="J5127">
        <v>12</v>
      </c>
      <c r="K5127">
        <v>0.58333333333333337</v>
      </c>
    </row>
    <row r="5128" spans="1:11" x14ac:dyDescent="0.3">
      <c r="A5128" s="7">
        <f t="shared" si="402"/>
        <v>42941</v>
      </c>
      <c r="B5128" s="8">
        <f t="shared" si="402"/>
        <v>13</v>
      </c>
      <c r="C5128" s="9" t="str">
        <f>C5127</f>
        <v>PG0553</v>
      </c>
      <c r="D5128" s="10" t="str">
        <f>D5127</f>
        <v>SU9</v>
      </c>
      <c r="E5128" s="9" t="str">
        <f>E5127</f>
        <v>VKO,REN</v>
      </c>
      <c r="F5128" s="6" t="s">
        <v>15</v>
      </c>
      <c r="G5128">
        <v>665200</v>
      </c>
      <c r="H5128" t="str">
        <f t="shared" si="403"/>
        <v>AfterNoon</v>
      </c>
      <c r="I5128" s="11">
        <v>52</v>
      </c>
      <c r="J5128">
        <v>85</v>
      </c>
      <c r="K5128">
        <v>0.61176470588235299</v>
      </c>
    </row>
    <row r="5129" spans="1:11" x14ac:dyDescent="0.3">
      <c r="A5129" s="7">
        <f t="shared" si="402"/>
        <v>42941</v>
      </c>
      <c r="B5129" s="8">
        <f t="shared" si="402"/>
        <v>13</v>
      </c>
      <c r="C5129" s="6" t="s">
        <v>345</v>
      </c>
      <c r="D5129" s="10" t="s">
        <v>30</v>
      </c>
      <c r="E5129" s="6" t="s">
        <v>346</v>
      </c>
      <c r="F5129" s="6" t="s">
        <v>15</v>
      </c>
      <c r="G5129">
        <v>39600</v>
      </c>
      <c r="H5129" t="str">
        <f t="shared" si="403"/>
        <v>AfterNoon</v>
      </c>
      <c r="I5129" s="11">
        <v>4</v>
      </c>
      <c r="J5129">
        <v>12</v>
      </c>
      <c r="K5129">
        <v>0.33333333333333331</v>
      </c>
    </row>
    <row r="5130" spans="1:11" x14ac:dyDescent="0.3">
      <c r="A5130" s="7">
        <f t="shared" si="402"/>
        <v>42941</v>
      </c>
      <c r="B5130" s="8">
        <f t="shared" si="402"/>
        <v>13</v>
      </c>
      <c r="C5130" s="6" t="s">
        <v>690</v>
      </c>
      <c r="D5130" s="10" t="s">
        <v>30</v>
      </c>
      <c r="E5130" s="6" t="s">
        <v>691</v>
      </c>
      <c r="F5130" s="6" t="s">
        <v>15</v>
      </c>
      <c r="G5130">
        <v>17600</v>
      </c>
      <c r="H5130" t="str">
        <f t="shared" si="403"/>
        <v>AfterNoon</v>
      </c>
      <c r="I5130" s="11">
        <v>4</v>
      </c>
      <c r="J5130">
        <v>12</v>
      </c>
      <c r="K5130">
        <v>0.33333333333333331</v>
      </c>
    </row>
    <row r="5131" spans="1:11" x14ac:dyDescent="0.3">
      <c r="A5131" s="7">
        <f t="shared" si="402"/>
        <v>42941</v>
      </c>
      <c r="B5131" s="8">
        <f t="shared" si="402"/>
        <v>13</v>
      </c>
      <c r="C5131" s="9" t="s">
        <v>837</v>
      </c>
      <c r="D5131" s="10" t="s">
        <v>12</v>
      </c>
      <c r="E5131" s="9" t="s">
        <v>838</v>
      </c>
      <c r="F5131" s="6" t="s">
        <v>14</v>
      </c>
      <c r="G5131">
        <v>29700</v>
      </c>
      <c r="H5131" t="str">
        <f t="shared" si="403"/>
        <v>AfterNoon</v>
      </c>
      <c r="I5131" s="11">
        <v>3</v>
      </c>
      <c r="J5131">
        <v>12</v>
      </c>
      <c r="K5131">
        <v>0.25</v>
      </c>
    </row>
    <row r="5132" spans="1:11" x14ac:dyDescent="0.3">
      <c r="A5132" s="7">
        <f t="shared" ref="A5132:B5147" si="404">A5131</f>
        <v>42941</v>
      </c>
      <c r="B5132" s="8">
        <f t="shared" si="404"/>
        <v>13</v>
      </c>
      <c r="C5132" s="9" t="str">
        <f>C5131</f>
        <v>PG0650</v>
      </c>
      <c r="D5132" s="10" t="str">
        <f>D5131</f>
        <v>SU9</v>
      </c>
      <c r="E5132" s="9" t="str">
        <f>E5131</f>
        <v>EGO,BZK</v>
      </c>
      <c r="F5132" s="6" t="s">
        <v>15</v>
      </c>
      <c r="G5132">
        <v>105900</v>
      </c>
      <c r="H5132" t="str">
        <f t="shared" si="403"/>
        <v>AfterNoon</v>
      </c>
      <c r="I5132" s="11">
        <v>32</v>
      </c>
      <c r="J5132">
        <v>85</v>
      </c>
      <c r="K5132">
        <v>0.37647058823529411</v>
      </c>
    </row>
    <row r="5133" spans="1:11" x14ac:dyDescent="0.3">
      <c r="A5133" s="7">
        <f t="shared" si="404"/>
        <v>42941</v>
      </c>
      <c r="B5133" s="8">
        <f t="shared" si="404"/>
        <v>13</v>
      </c>
      <c r="C5133" s="6" t="s">
        <v>761</v>
      </c>
      <c r="D5133" s="10" t="s">
        <v>20</v>
      </c>
      <c r="E5133" s="6" t="s">
        <v>762</v>
      </c>
      <c r="F5133" s="6" t="s">
        <v>15</v>
      </c>
      <c r="G5133">
        <v>700500</v>
      </c>
      <c r="H5133" t="str">
        <f t="shared" si="403"/>
        <v>AfterNoon</v>
      </c>
      <c r="I5133" s="11">
        <v>31</v>
      </c>
      <c r="J5133">
        <v>50</v>
      </c>
      <c r="K5133">
        <v>0.62</v>
      </c>
    </row>
    <row r="5134" spans="1:11" x14ac:dyDescent="0.3">
      <c r="A5134" s="7">
        <f t="shared" si="404"/>
        <v>42941</v>
      </c>
      <c r="B5134" s="8">
        <f t="shared" si="404"/>
        <v>13</v>
      </c>
      <c r="C5134" s="6" t="s">
        <v>351</v>
      </c>
      <c r="D5134" s="10" t="s">
        <v>20</v>
      </c>
      <c r="E5134" s="6" t="s">
        <v>352</v>
      </c>
      <c r="F5134" s="6" t="s">
        <v>15</v>
      </c>
      <c r="G5134">
        <v>632800</v>
      </c>
      <c r="H5134" t="str">
        <f t="shared" si="403"/>
        <v>AfterNoon</v>
      </c>
      <c r="I5134" s="11">
        <v>28</v>
      </c>
      <c r="J5134">
        <v>50</v>
      </c>
      <c r="K5134">
        <v>0.56000000000000005</v>
      </c>
    </row>
    <row r="5135" spans="1:11" x14ac:dyDescent="0.3">
      <c r="A5135" s="7">
        <f t="shared" si="404"/>
        <v>42941</v>
      </c>
      <c r="B5135" s="8">
        <v>14</v>
      </c>
      <c r="C5135" s="6" t="s">
        <v>353</v>
      </c>
      <c r="D5135" s="10" t="s">
        <v>20</v>
      </c>
      <c r="E5135" s="6" t="s">
        <v>354</v>
      </c>
      <c r="F5135" s="6" t="s">
        <v>15</v>
      </c>
      <c r="G5135">
        <v>118800</v>
      </c>
      <c r="H5135" t="str">
        <f t="shared" si="403"/>
        <v>AfterNoon</v>
      </c>
      <c r="I5135" s="11">
        <v>12</v>
      </c>
      <c r="J5135">
        <v>50</v>
      </c>
      <c r="K5135">
        <v>0.24</v>
      </c>
    </row>
    <row r="5136" spans="1:11" x14ac:dyDescent="0.3">
      <c r="A5136" s="7">
        <f t="shared" si="404"/>
        <v>42941</v>
      </c>
      <c r="B5136" s="8">
        <f t="shared" si="404"/>
        <v>14</v>
      </c>
      <c r="C5136" s="6" t="s">
        <v>355</v>
      </c>
      <c r="D5136" s="10" t="s">
        <v>20</v>
      </c>
      <c r="E5136" s="6" t="s">
        <v>356</v>
      </c>
      <c r="F5136" s="6" t="s">
        <v>15</v>
      </c>
      <c r="G5136">
        <v>267800</v>
      </c>
      <c r="H5136" t="str">
        <f t="shared" si="403"/>
        <v>AfterNoon</v>
      </c>
      <c r="I5136" s="11">
        <v>37</v>
      </c>
      <c r="J5136">
        <v>50</v>
      </c>
      <c r="K5136">
        <v>0.74</v>
      </c>
    </row>
    <row r="5137" spans="1:11" x14ac:dyDescent="0.3">
      <c r="A5137" s="7">
        <f t="shared" si="404"/>
        <v>42941</v>
      </c>
      <c r="B5137" s="8">
        <f t="shared" si="404"/>
        <v>14</v>
      </c>
      <c r="C5137" s="6" t="s">
        <v>357</v>
      </c>
      <c r="D5137" s="10" t="s">
        <v>20</v>
      </c>
      <c r="E5137" s="6" t="s">
        <v>358</v>
      </c>
      <c r="F5137" s="6" t="s">
        <v>15</v>
      </c>
      <c r="G5137">
        <v>486500</v>
      </c>
      <c r="H5137" t="str">
        <f t="shared" si="403"/>
        <v>AfterNoon</v>
      </c>
      <c r="I5137" s="11">
        <v>25</v>
      </c>
      <c r="J5137">
        <v>50</v>
      </c>
      <c r="K5137">
        <v>0.5</v>
      </c>
    </row>
    <row r="5138" spans="1:11" x14ac:dyDescent="0.3">
      <c r="A5138" s="7">
        <f t="shared" si="404"/>
        <v>42941</v>
      </c>
      <c r="B5138" s="8">
        <f t="shared" si="404"/>
        <v>14</v>
      </c>
      <c r="C5138" s="6" t="s">
        <v>359</v>
      </c>
      <c r="D5138" s="10" t="s">
        <v>30</v>
      </c>
      <c r="E5138" s="6" t="s">
        <v>360</v>
      </c>
      <c r="F5138" s="6" t="s">
        <v>15</v>
      </c>
      <c r="G5138">
        <v>33300</v>
      </c>
      <c r="H5138" t="str">
        <f t="shared" si="403"/>
        <v>AfterNoon</v>
      </c>
      <c r="I5138" s="11">
        <v>9</v>
      </c>
      <c r="J5138">
        <v>12</v>
      </c>
      <c r="K5138">
        <v>0.75</v>
      </c>
    </row>
    <row r="5139" spans="1:11" x14ac:dyDescent="0.3">
      <c r="A5139" s="7">
        <f t="shared" si="404"/>
        <v>42941</v>
      </c>
      <c r="B5139" s="8">
        <f t="shared" si="404"/>
        <v>14</v>
      </c>
      <c r="C5139" s="6" t="s">
        <v>361</v>
      </c>
      <c r="D5139" s="10" t="s">
        <v>20</v>
      </c>
      <c r="E5139" s="6" t="s">
        <v>362</v>
      </c>
      <c r="F5139" s="6" t="s">
        <v>15</v>
      </c>
      <c r="G5139">
        <v>82000</v>
      </c>
      <c r="H5139" t="str">
        <f t="shared" si="403"/>
        <v>AfterNoon</v>
      </c>
      <c r="I5139" s="11">
        <v>15</v>
      </c>
      <c r="J5139">
        <v>50</v>
      </c>
      <c r="K5139">
        <v>0.3</v>
      </c>
    </row>
    <row r="5140" spans="1:11" x14ac:dyDescent="0.3">
      <c r="A5140" s="7">
        <f t="shared" si="404"/>
        <v>42941</v>
      </c>
      <c r="B5140" s="8">
        <f t="shared" si="404"/>
        <v>14</v>
      </c>
      <c r="C5140" s="9" t="s">
        <v>363</v>
      </c>
      <c r="D5140" s="10" t="s">
        <v>12</v>
      </c>
      <c r="E5140" s="9" t="s">
        <v>364</v>
      </c>
      <c r="F5140" s="6" t="s">
        <v>14</v>
      </c>
      <c r="G5140">
        <v>516000</v>
      </c>
      <c r="H5140" t="str">
        <f t="shared" si="403"/>
        <v>AfterNoon</v>
      </c>
      <c r="I5140" s="11">
        <v>6</v>
      </c>
      <c r="J5140">
        <v>12</v>
      </c>
      <c r="K5140">
        <v>0.5</v>
      </c>
    </row>
    <row r="5141" spans="1:11" x14ac:dyDescent="0.3">
      <c r="A5141" s="7">
        <f t="shared" si="404"/>
        <v>42941</v>
      </c>
      <c r="B5141" s="8">
        <f t="shared" si="404"/>
        <v>14</v>
      </c>
      <c r="C5141" s="9" t="str">
        <f>C5140</f>
        <v>PG0125</v>
      </c>
      <c r="D5141" s="10" t="str">
        <f>D5140</f>
        <v>SU9</v>
      </c>
      <c r="E5141" s="9" t="str">
        <f>E5140</f>
        <v>NSK,DME</v>
      </c>
      <c r="F5141" s="6" t="s">
        <v>15</v>
      </c>
      <c r="G5141">
        <v>688800</v>
      </c>
      <c r="H5141" t="str">
        <f t="shared" si="403"/>
        <v>AfterNoon</v>
      </c>
      <c r="I5141" s="11">
        <v>24</v>
      </c>
      <c r="J5141">
        <v>85</v>
      </c>
      <c r="K5141">
        <v>0.28235294117647058</v>
      </c>
    </row>
    <row r="5142" spans="1:11" x14ac:dyDescent="0.3">
      <c r="A5142" s="7">
        <f t="shared" si="404"/>
        <v>42941</v>
      </c>
      <c r="B5142" s="8">
        <f t="shared" si="404"/>
        <v>14</v>
      </c>
      <c r="C5142" s="9" t="s">
        <v>365</v>
      </c>
      <c r="D5142" s="10" t="s">
        <v>12</v>
      </c>
      <c r="E5142" s="9" t="s">
        <v>366</v>
      </c>
      <c r="F5142" s="6" t="s">
        <v>14</v>
      </c>
      <c r="G5142">
        <v>108000</v>
      </c>
      <c r="H5142" t="str">
        <f t="shared" si="403"/>
        <v>AfterNoon</v>
      </c>
      <c r="I5142" s="11">
        <v>9</v>
      </c>
      <c r="J5142">
        <v>12</v>
      </c>
      <c r="K5142">
        <v>0.75</v>
      </c>
    </row>
    <row r="5143" spans="1:11" x14ac:dyDescent="0.3">
      <c r="A5143" s="7">
        <f t="shared" si="404"/>
        <v>42941</v>
      </c>
      <c r="B5143" s="8">
        <f t="shared" si="404"/>
        <v>14</v>
      </c>
      <c r="C5143" s="9" t="str">
        <f>C5142</f>
        <v>PG0151</v>
      </c>
      <c r="D5143" s="10" t="str">
        <f>D5142</f>
        <v>SU9</v>
      </c>
      <c r="E5143" s="9" t="str">
        <f>E5142</f>
        <v>MCX,MRV</v>
      </c>
      <c r="F5143" s="6" t="s">
        <v>15</v>
      </c>
      <c r="G5143">
        <v>282000</v>
      </c>
      <c r="H5143" t="str">
        <f t="shared" si="403"/>
        <v>AfterNoon</v>
      </c>
      <c r="I5143" s="11">
        <v>70</v>
      </c>
      <c r="J5143">
        <v>85</v>
      </c>
      <c r="K5143">
        <v>0.82352941176470584</v>
      </c>
    </row>
    <row r="5144" spans="1:11" x14ac:dyDescent="0.3">
      <c r="A5144" s="7">
        <f t="shared" si="404"/>
        <v>42941</v>
      </c>
      <c r="B5144" s="8">
        <f t="shared" si="404"/>
        <v>14</v>
      </c>
      <c r="C5144" s="6" t="s">
        <v>367</v>
      </c>
      <c r="D5144" s="10" t="s">
        <v>20</v>
      </c>
      <c r="E5144" s="6" t="s">
        <v>368</v>
      </c>
      <c r="F5144" s="6" t="s">
        <v>15</v>
      </c>
      <c r="G5144">
        <v>323700</v>
      </c>
      <c r="H5144" t="str">
        <f t="shared" si="403"/>
        <v>AfterNoon</v>
      </c>
      <c r="I5144" s="11">
        <v>13</v>
      </c>
      <c r="J5144">
        <v>50</v>
      </c>
      <c r="K5144">
        <v>0.26</v>
      </c>
    </row>
    <row r="5145" spans="1:11" x14ac:dyDescent="0.3">
      <c r="A5145" s="7">
        <f t="shared" si="404"/>
        <v>42941</v>
      </c>
      <c r="B5145" s="8">
        <f t="shared" si="404"/>
        <v>14</v>
      </c>
      <c r="C5145" s="6" t="s">
        <v>369</v>
      </c>
      <c r="D5145" s="10" t="s">
        <v>20</v>
      </c>
      <c r="E5145" s="6" t="s">
        <v>370</v>
      </c>
      <c r="F5145" s="6" t="s">
        <v>15</v>
      </c>
      <c r="G5145">
        <v>229100</v>
      </c>
      <c r="H5145" t="str">
        <f t="shared" si="403"/>
        <v>AfterNoon</v>
      </c>
      <c r="I5145" s="11">
        <v>9</v>
      </c>
      <c r="J5145">
        <v>50</v>
      </c>
      <c r="K5145">
        <v>0.18</v>
      </c>
    </row>
    <row r="5146" spans="1:11" x14ac:dyDescent="0.3">
      <c r="A5146" s="7">
        <f t="shared" si="404"/>
        <v>42941</v>
      </c>
      <c r="B5146" s="8">
        <f t="shared" si="404"/>
        <v>14</v>
      </c>
      <c r="C5146" s="6" t="s">
        <v>371</v>
      </c>
      <c r="D5146" s="10" t="s">
        <v>20</v>
      </c>
      <c r="E5146" s="6" t="s">
        <v>372</v>
      </c>
      <c r="F5146" s="6" t="s">
        <v>15</v>
      </c>
      <c r="G5146">
        <v>181200</v>
      </c>
      <c r="H5146" t="str">
        <f t="shared" si="403"/>
        <v>AfterNoon</v>
      </c>
      <c r="I5146" s="11">
        <v>45</v>
      </c>
      <c r="J5146">
        <v>50</v>
      </c>
      <c r="K5146">
        <v>0.9</v>
      </c>
    </row>
    <row r="5147" spans="1:11" x14ac:dyDescent="0.3">
      <c r="A5147" s="7">
        <f t="shared" si="404"/>
        <v>42941</v>
      </c>
      <c r="B5147" s="8">
        <f t="shared" si="404"/>
        <v>14</v>
      </c>
      <c r="C5147" s="6" t="s">
        <v>373</v>
      </c>
      <c r="D5147" s="10" t="s">
        <v>20</v>
      </c>
      <c r="E5147" s="6" t="s">
        <v>374</v>
      </c>
      <c r="F5147" s="6" t="s">
        <v>15</v>
      </c>
      <c r="G5147">
        <v>235900</v>
      </c>
      <c r="H5147" t="str">
        <f t="shared" si="403"/>
        <v>AfterNoon</v>
      </c>
      <c r="I5147" s="11">
        <v>37</v>
      </c>
      <c r="J5147">
        <v>50</v>
      </c>
      <c r="K5147">
        <v>0.74</v>
      </c>
    </row>
    <row r="5148" spans="1:11" x14ac:dyDescent="0.3">
      <c r="A5148" s="7">
        <f t="shared" ref="A5148:E5163" si="405">A5147</f>
        <v>42941</v>
      </c>
      <c r="B5148" s="8">
        <f t="shared" si="405"/>
        <v>14</v>
      </c>
      <c r="C5148" s="9" t="s">
        <v>375</v>
      </c>
      <c r="D5148" s="10" t="s">
        <v>12</v>
      </c>
      <c r="E5148" s="9" t="s">
        <v>376</v>
      </c>
      <c r="F5148" s="6" t="s">
        <v>14</v>
      </c>
      <c r="G5148">
        <v>142800</v>
      </c>
      <c r="H5148" t="str">
        <f t="shared" si="403"/>
        <v>AfterNoon</v>
      </c>
      <c r="I5148" s="11">
        <v>12</v>
      </c>
      <c r="J5148">
        <v>12</v>
      </c>
      <c r="K5148">
        <v>1</v>
      </c>
    </row>
    <row r="5149" spans="1:11" x14ac:dyDescent="0.3">
      <c r="A5149" s="7">
        <f t="shared" si="405"/>
        <v>42941</v>
      </c>
      <c r="B5149" s="8">
        <f t="shared" si="405"/>
        <v>14</v>
      </c>
      <c r="C5149" s="9" t="str">
        <f>C5148</f>
        <v>PG0178</v>
      </c>
      <c r="D5149" s="10" t="str">
        <f>D5148</f>
        <v>SU9</v>
      </c>
      <c r="E5149" s="9" t="str">
        <f>E5148</f>
        <v>SVO,GOJ</v>
      </c>
      <c r="F5149" s="6" t="s">
        <v>15</v>
      </c>
      <c r="G5149">
        <v>317600</v>
      </c>
      <c r="H5149" t="str">
        <f t="shared" si="403"/>
        <v>AfterNoon</v>
      </c>
      <c r="I5149" s="11">
        <v>79</v>
      </c>
      <c r="J5149">
        <v>85</v>
      </c>
      <c r="K5149">
        <v>0.92941176470588238</v>
      </c>
    </row>
    <row r="5150" spans="1:11" x14ac:dyDescent="0.3">
      <c r="A5150" s="7">
        <f t="shared" si="405"/>
        <v>42941</v>
      </c>
      <c r="B5150" s="8">
        <f t="shared" si="405"/>
        <v>14</v>
      </c>
      <c r="C5150" s="6" t="s">
        <v>377</v>
      </c>
      <c r="D5150" s="10" t="s">
        <v>20</v>
      </c>
      <c r="E5150" s="6" t="s">
        <v>378</v>
      </c>
      <c r="F5150" s="6" t="s">
        <v>15</v>
      </c>
      <c r="G5150">
        <v>304500</v>
      </c>
      <c r="H5150" t="str">
        <f t="shared" si="403"/>
        <v>AfterNoon</v>
      </c>
      <c r="I5150" s="11">
        <v>15</v>
      </c>
      <c r="J5150">
        <v>50</v>
      </c>
      <c r="K5150">
        <v>0.3</v>
      </c>
    </row>
    <row r="5151" spans="1:11" x14ac:dyDescent="0.3">
      <c r="A5151" s="7">
        <f t="shared" si="405"/>
        <v>42941</v>
      </c>
      <c r="B5151" s="8">
        <f t="shared" si="405"/>
        <v>14</v>
      </c>
      <c r="C5151" s="9" t="s">
        <v>379</v>
      </c>
      <c r="D5151" s="10" t="s">
        <v>98</v>
      </c>
      <c r="E5151" s="9" t="s">
        <v>380</v>
      </c>
      <c r="F5151" s="6" t="s">
        <v>14</v>
      </c>
      <c r="G5151">
        <v>55000</v>
      </c>
      <c r="H5151" t="str">
        <f t="shared" si="403"/>
        <v>AfterNoon</v>
      </c>
      <c r="I5151" s="11">
        <v>2</v>
      </c>
      <c r="J5151">
        <v>28</v>
      </c>
      <c r="K5151">
        <v>7.1428571428571425E-2</v>
      </c>
    </row>
    <row r="5152" spans="1:11" x14ac:dyDescent="0.3">
      <c r="A5152" s="7">
        <f t="shared" si="405"/>
        <v>42941</v>
      </c>
      <c r="B5152" s="8">
        <f t="shared" si="405"/>
        <v>14</v>
      </c>
      <c r="C5152" s="9" t="str">
        <f>C5151</f>
        <v>PG0214</v>
      </c>
      <c r="D5152" s="10" t="str">
        <f>D5151</f>
        <v>321</v>
      </c>
      <c r="E5152" s="9" t="str">
        <f>E5151</f>
        <v>ROV,DME</v>
      </c>
      <c r="F5152" s="6" t="s">
        <v>15</v>
      </c>
      <c r="G5152">
        <v>83700</v>
      </c>
      <c r="H5152" t="str">
        <f t="shared" si="403"/>
        <v>AfterNoon</v>
      </c>
      <c r="I5152" s="11">
        <v>9</v>
      </c>
      <c r="J5152">
        <v>142</v>
      </c>
      <c r="K5152">
        <v>6.3380281690140844E-2</v>
      </c>
    </row>
    <row r="5153" spans="1:11" x14ac:dyDescent="0.3">
      <c r="A5153" s="7">
        <f t="shared" si="405"/>
        <v>42941</v>
      </c>
      <c r="B5153" s="8">
        <f t="shared" si="405"/>
        <v>14</v>
      </c>
      <c r="C5153" s="9" t="s">
        <v>381</v>
      </c>
      <c r="D5153" s="10" t="s">
        <v>25</v>
      </c>
      <c r="E5153" s="9" t="s">
        <v>382</v>
      </c>
      <c r="F5153" s="6" t="s">
        <v>14</v>
      </c>
      <c r="G5153">
        <v>416500</v>
      </c>
      <c r="H5153" t="str">
        <f t="shared" si="403"/>
        <v>AfterNoon</v>
      </c>
      <c r="I5153" s="11">
        <v>17</v>
      </c>
      <c r="J5153">
        <v>30</v>
      </c>
      <c r="K5153">
        <v>0.56666666666666665</v>
      </c>
    </row>
    <row r="5154" spans="1:11" x14ac:dyDescent="0.3">
      <c r="A5154" s="7">
        <f t="shared" si="405"/>
        <v>42941</v>
      </c>
      <c r="B5154" s="8">
        <f t="shared" si="405"/>
        <v>14</v>
      </c>
      <c r="C5154" s="9" t="str">
        <f>C5153</f>
        <v>PG0216</v>
      </c>
      <c r="D5154" s="10" t="str">
        <f>D5153</f>
        <v>763</v>
      </c>
      <c r="E5154" s="9" t="str">
        <f>E5153</f>
        <v>DME,KUF</v>
      </c>
      <c r="F5154" s="6" t="s">
        <v>15</v>
      </c>
      <c r="G5154">
        <v>822400</v>
      </c>
      <c r="H5154" t="str">
        <f t="shared" si="403"/>
        <v>AfterNoon</v>
      </c>
      <c r="I5154" s="11">
        <v>100</v>
      </c>
      <c r="J5154">
        <v>192</v>
      </c>
      <c r="K5154">
        <v>0.52083333333333337</v>
      </c>
    </row>
    <row r="5155" spans="1:11" x14ac:dyDescent="0.3">
      <c r="A5155" s="7">
        <f t="shared" si="405"/>
        <v>42941</v>
      </c>
      <c r="B5155" s="8">
        <f t="shared" si="405"/>
        <v>14</v>
      </c>
      <c r="C5155" s="6" t="s">
        <v>383</v>
      </c>
      <c r="D5155" s="10" t="s">
        <v>20</v>
      </c>
      <c r="E5155" s="6" t="s">
        <v>384</v>
      </c>
      <c r="F5155" s="6" t="s">
        <v>15</v>
      </c>
      <c r="G5155">
        <v>291600</v>
      </c>
      <c r="H5155" t="str">
        <f t="shared" si="403"/>
        <v>AfterNoon</v>
      </c>
      <c r="I5155" s="11">
        <v>24</v>
      </c>
      <c r="J5155">
        <v>50</v>
      </c>
      <c r="K5155">
        <v>0.48</v>
      </c>
    </row>
    <row r="5156" spans="1:11" x14ac:dyDescent="0.3">
      <c r="A5156" s="7">
        <f t="shared" si="405"/>
        <v>42941</v>
      </c>
      <c r="B5156" s="8">
        <f t="shared" si="405"/>
        <v>14</v>
      </c>
      <c r="C5156" s="6" t="s">
        <v>694</v>
      </c>
      <c r="D5156" s="10" t="s">
        <v>20</v>
      </c>
      <c r="E5156" s="6" t="s">
        <v>695</v>
      </c>
      <c r="F5156" s="6" t="s">
        <v>15</v>
      </c>
      <c r="G5156">
        <v>273400</v>
      </c>
      <c r="H5156" t="str">
        <f t="shared" si="403"/>
        <v>AfterNoon</v>
      </c>
      <c r="I5156" s="11">
        <v>41</v>
      </c>
      <c r="J5156">
        <v>50</v>
      </c>
      <c r="K5156">
        <v>0.82</v>
      </c>
    </row>
    <row r="5157" spans="1:11" x14ac:dyDescent="0.3">
      <c r="A5157" s="7">
        <f t="shared" si="405"/>
        <v>42941</v>
      </c>
      <c r="B5157" s="8">
        <f t="shared" si="405"/>
        <v>14</v>
      </c>
      <c r="C5157" s="6" t="s">
        <v>385</v>
      </c>
      <c r="D5157" s="10" t="s">
        <v>20</v>
      </c>
      <c r="E5157" s="6" t="s">
        <v>386</v>
      </c>
      <c r="F5157" s="6" t="s">
        <v>15</v>
      </c>
      <c r="G5157">
        <v>213600</v>
      </c>
      <c r="H5157" t="str">
        <f t="shared" si="403"/>
        <v>AfterNoon</v>
      </c>
      <c r="I5157" s="11">
        <v>12</v>
      </c>
      <c r="J5157">
        <v>50</v>
      </c>
      <c r="K5157">
        <v>0.24</v>
      </c>
    </row>
    <row r="5158" spans="1:11" x14ac:dyDescent="0.3">
      <c r="A5158" s="7">
        <f t="shared" si="405"/>
        <v>42941</v>
      </c>
      <c r="B5158" s="8">
        <f t="shared" si="405"/>
        <v>14</v>
      </c>
      <c r="C5158" s="6" t="s">
        <v>696</v>
      </c>
      <c r="D5158" s="10" t="s">
        <v>30</v>
      </c>
      <c r="E5158" s="6" t="s">
        <v>697</v>
      </c>
      <c r="F5158" s="6" t="s">
        <v>15</v>
      </c>
      <c r="G5158">
        <v>52800</v>
      </c>
      <c r="H5158" t="str">
        <f t="shared" si="403"/>
        <v>AfterNoon</v>
      </c>
      <c r="I5158" s="11">
        <v>8</v>
      </c>
      <c r="J5158">
        <v>12</v>
      </c>
      <c r="K5158">
        <v>0.66666666666666663</v>
      </c>
    </row>
    <row r="5159" spans="1:11" x14ac:dyDescent="0.3">
      <c r="A5159" s="7">
        <f t="shared" si="405"/>
        <v>42941</v>
      </c>
      <c r="B5159" s="8">
        <f t="shared" si="405"/>
        <v>14</v>
      </c>
      <c r="C5159" s="6" t="s">
        <v>387</v>
      </c>
      <c r="D5159" s="10" t="s">
        <v>20</v>
      </c>
      <c r="E5159" s="6" t="s">
        <v>388</v>
      </c>
      <c r="F5159" s="6" t="s">
        <v>15</v>
      </c>
      <c r="G5159">
        <v>596100</v>
      </c>
      <c r="H5159" t="str">
        <f t="shared" si="403"/>
        <v>AfterNoon</v>
      </c>
      <c r="I5159" s="11">
        <v>23</v>
      </c>
      <c r="J5159">
        <v>50</v>
      </c>
      <c r="K5159">
        <v>0.46</v>
      </c>
    </row>
    <row r="5160" spans="1:11" x14ac:dyDescent="0.3">
      <c r="A5160" s="7">
        <f t="shared" si="405"/>
        <v>42941</v>
      </c>
      <c r="B5160" s="8">
        <f t="shared" si="405"/>
        <v>14</v>
      </c>
      <c r="C5160" s="9" t="s">
        <v>389</v>
      </c>
      <c r="D5160" s="10" t="s">
        <v>61</v>
      </c>
      <c r="E5160" s="9" t="s">
        <v>390</v>
      </c>
      <c r="F5160" s="6" t="s">
        <v>14</v>
      </c>
      <c r="G5160">
        <v>1260000</v>
      </c>
      <c r="H5160" t="str">
        <f t="shared" si="403"/>
        <v>AfterNoon</v>
      </c>
      <c r="I5160" s="11">
        <v>15</v>
      </c>
      <c r="J5160">
        <v>30</v>
      </c>
      <c r="K5160">
        <v>0.5</v>
      </c>
    </row>
    <row r="5161" spans="1:11" x14ac:dyDescent="0.3">
      <c r="A5161" s="7">
        <f t="shared" si="405"/>
        <v>42941</v>
      </c>
      <c r="B5161" s="8">
        <f t="shared" si="405"/>
        <v>14</v>
      </c>
      <c r="C5161" s="9" t="str">
        <f t="shared" si="405"/>
        <v>PG0278</v>
      </c>
      <c r="D5161" s="10" t="str">
        <f t="shared" si="405"/>
        <v>773</v>
      </c>
      <c r="E5161" s="9" t="str">
        <f t="shared" si="405"/>
        <v>OVB,SVO</v>
      </c>
      <c r="F5161" s="6" t="s">
        <v>63</v>
      </c>
      <c r="G5161">
        <v>1380400</v>
      </c>
      <c r="H5161" t="str">
        <f t="shared" si="403"/>
        <v>AfterNoon</v>
      </c>
      <c r="I5161" s="11">
        <v>29</v>
      </c>
      <c r="J5161">
        <v>48</v>
      </c>
      <c r="K5161">
        <v>0.60416666666666663</v>
      </c>
    </row>
    <row r="5162" spans="1:11" x14ac:dyDescent="0.3">
      <c r="A5162" s="7">
        <f t="shared" si="405"/>
        <v>42941</v>
      </c>
      <c r="B5162" s="8">
        <f t="shared" si="405"/>
        <v>14</v>
      </c>
      <c r="C5162" s="9" t="str">
        <f t="shared" si="405"/>
        <v>PG0278</v>
      </c>
      <c r="D5162" s="10" t="str">
        <f t="shared" si="405"/>
        <v>773</v>
      </c>
      <c r="E5162" s="9" t="str">
        <f t="shared" si="405"/>
        <v>OVB,SVO</v>
      </c>
      <c r="F5162" s="6" t="s">
        <v>15</v>
      </c>
      <c r="G5162">
        <v>5112800</v>
      </c>
      <c r="H5162" t="str">
        <f t="shared" si="403"/>
        <v>AfterNoon</v>
      </c>
      <c r="I5162" s="11">
        <v>182</v>
      </c>
      <c r="J5162">
        <v>324</v>
      </c>
      <c r="K5162">
        <v>0.56172839506172845</v>
      </c>
    </row>
    <row r="5163" spans="1:11" x14ac:dyDescent="0.3">
      <c r="A5163" s="7">
        <f t="shared" si="405"/>
        <v>42941</v>
      </c>
      <c r="B5163" s="8">
        <f t="shared" si="405"/>
        <v>14</v>
      </c>
      <c r="C5163" s="9" t="s">
        <v>797</v>
      </c>
      <c r="D5163" s="10" t="s">
        <v>12</v>
      </c>
      <c r="E5163" s="9" t="s">
        <v>67</v>
      </c>
      <c r="F5163" s="6" t="s">
        <v>14</v>
      </c>
      <c r="G5163">
        <v>72800</v>
      </c>
      <c r="H5163" t="str">
        <f t="shared" si="403"/>
        <v>AfterNoon</v>
      </c>
      <c r="I5163" s="11">
        <v>8</v>
      </c>
      <c r="J5163">
        <v>12</v>
      </c>
      <c r="K5163">
        <v>0.66666666666666663</v>
      </c>
    </row>
    <row r="5164" spans="1:11" x14ac:dyDescent="0.3">
      <c r="A5164" s="7">
        <f t="shared" ref="A5164:B5179" si="406">A5163</f>
        <v>42941</v>
      </c>
      <c r="B5164" s="8">
        <f t="shared" si="406"/>
        <v>14</v>
      </c>
      <c r="C5164" s="9" t="str">
        <f>C5163</f>
        <v>PG0298</v>
      </c>
      <c r="D5164" s="10" t="str">
        <f>D5163</f>
        <v>SU9</v>
      </c>
      <c r="E5164" s="9" t="str">
        <f>E5163</f>
        <v>NOZ,OVB</v>
      </c>
      <c r="F5164" s="6" t="s">
        <v>15</v>
      </c>
      <c r="G5164">
        <v>111300</v>
      </c>
      <c r="H5164" t="str">
        <f t="shared" si="403"/>
        <v>AfterNoon</v>
      </c>
      <c r="I5164" s="11">
        <v>37</v>
      </c>
      <c r="J5164">
        <v>85</v>
      </c>
      <c r="K5164">
        <v>0.43529411764705878</v>
      </c>
    </row>
    <row r="5165" spans="1:11" x14ac:dyDescent="0.3">
      <c r="A5165" s="7">
        <f t="shared" si="406"/>
        <v>42941</v>
      </c>
      <c r="B5165" s="8">
        <f t="shared" si="406"/>
        <v>14</v>
      </c>
      <c r="C5165" s="9" t="s">
        <v>391</v>
      </c>
      <c r="D5165" s="10" t="s">
        <v>12</v>
      </c>
      <c r="E5165" s="9" t="s">
        <v>392</v>
      </c>
      <c r="F5165" s="6" t="s">
        <v>14</v>
      </c>
      <c r="G5165">
        <v>184800</v>
      </c>
      <c r="H5165" t="str">
        <f t="shared" si="403"/>
        <v>AfterNoon</v>
      </c>
      <c r="I5165" s="11">
        <v>7</v>
      </c>
      <c r="J5165">
        <v>12</v>
      </c>
      <c r="K5165">
        <v>0.58333333333333337</v>
      </c>
    </row>
    <row r="5166" spans="1:11" x14ac:dyDescent="0.3">
      <c r="A5166" s="7">
        <f t="shared" si="406"/>
        <v>42941</v>
      </c>
      <c r="B5166" s="8">
        <f t="shared" si="406"/>
        <v>14</v>
      </c>
      <c r="C5166" s="9" t="str">
        <f>C5165</f>
        <v>PG0304</v>
      </c>
      <c r="D5166" s="10" t="str">
        <f>D5165</f>
        <v>SU9</v>
      </c>
      <c r="E5166" s="9" t="str">
        <f>E5165</f>
        <v>SGC,SVX</v>
      </c>
      <c r="F5166" s="6" t="s">
        <v>15</v>
      </c>
      <c r="G5166">
        <v>283400</v>
      </c>
      <c r="H5166" t="str">
        <f t="shared" si="403"/>
        <v>AfterNoon</v>
      </c>
      <c r="I5166" s="11">
        <v>32</v>
      </c>
      <c r="J5166">
        <v>85</v>
      </c>
      <c r="K5166">
        <v>0.37647058823529411</v>
      </c>
    </row>
    <row r="5167" spans="1:11" x14ac:dyDescent="0.3">
      <c r="A5167" s="7">
        <f t="shared" si="406"/>
        <v>42941</v>
      </c>
      <c r="B5167" s="8">
        <f t="shared" si="406"/>
        <v>14</v>
      </c>
      <c r="C5167" s="6" t="s">
        <v>393</v>
      </c>
      <c r="D5167" s="10" t="s">
        <v>20</v>
      </c>
      <c r="E5167" s="6" t="s">
        <v>394</v>
      </c>
      <c r="F5167" s="6" t="s">
        <v>15</v>
      </c>
      <c r="G5167">
        <v>26500</v>
      </c>
      <c r="H5167" t="str">
        <f t="shared" si="403"/>
        <v>AfterNoon</v>
      </c>
      <c r="I5167" s="11">
        <v>5</v>
      </c>
      <c r="J5167">
        <v>50</v>
      </c>
      <c r="K5167">
        <v>0.1</v>
      </c>
    </row>
    <row r="5168" spans="1:11" x14ac:dyDescent="0.3">
      <c r="A5168" s="7">
        <f t="shared" si="406"/>
        <v>42941</v>
      </c>
      <c r="B5168" s="8">
        <f t="shared" si="406"/>
        <v>14</v>
      </c>
      <c r="C5168" s="6" t="s">
        <v>395</v>
      </c>
      <c r="D5168" s="10" t="s">
        <v>20</v>
      </c>
      <c r="E5168" s="6" t="s">
        <v>396</v>
      </c>
      <c r="F5168" s="6" t="s">
        <v>15</v>
      </c>
      <c r="G5168">
        <v>162900</v>
      </c>
      <c r="H5168" t="str">
        <f t="shared" si="403"/>
        <v>AfterNoon</v>
      </c>
      <c r="I5168" s="11">
        <v>9</v>
      </c>
      <c r="J5168">
        <v>50</v>
      </c>
      <c r="K5168">
        <v>0.18</v>
      </c>
    </row>
    <row r="5169" spans="1:11" x14ac:dyDescent="0.3">
      <c r="A5169" s="7">
        <f t="shared" si="406"/>
        <v>42941</v>
      </c>
      <c r="B5169" s="8">
        <f t="shared" si="406"/>
        <v>14</v>
      </c>
      <c r="C5169" s="6" t="s">
        <v>874</v>
      </c>
      <c r="D5169" s="10" t="s">
        <v>20</v>
      </c>
      <c r="E5169" s="6" t="s">
        <v>875</v>
      </c>
      <c r="F5169" s="6" t="s">
        <v>15</v>
      </c>
      <c r="G5169">
        <v>51600</v>
      </c>
      <c r="H5169" t="str">
        <f t="shared" si="403"/>
        <v>AfterNoon</v>
      </c>
      <c r="I5169" s="11">
        <v>3</v>
      </c>
      <c r="J5169">
        <v>50</v>
      </c>
      <c r="K5169">
        <v>0.06</v>
      </c>
    </row>
    <row r="5170" spans="1:11" x14ac:dyDescent="0.3">
      <c r="A5170" s="7">
        <f t="shared" si="406"/>
        <v>42941</v>
      </c>
      <c r="B5170" s="8">
        <f t="shared" si="406"/>
        <v>14</v>
      </c>
      <c r="C5170" s="9" t="s">
        <v>839</v>
      </c>
      <c r="D5170" s="10" t="s">
        <v>12</v>
      </c>
      <c r="E5170" s="9" t="s">
        <v>275</v>
      </c>
      <c r="F5170" s="6" t="s">
        <v>14</v>
      </c>
      <c r="G5170">
        <v>30900</v>
      </c>
      <c r="H5170" t="str">
        <f t="shared" si="403"/>
        <v>AfterNoon</v>
      </c>
      <c r="I5170" s="11">
        <v>3</v>
      </c>
      <c r="J5170">
        <v>12</v>
      </c>
      <c r="K5170">
        <v>0.25</v>
      </c>
    </row>
    <row r="5171" spans="1:11" x14ac:dyDescent="0.3">
      <c r="A5171" s="7">
        <f t="shared" si="406"/>
        <v>42941</v>
      </c>
      <c r="B5171" s="8">
        <f t="shared" si="406"/>
        <v>14</v>
      </c>
      <c r="C5171" s="9" t="str">
        <f>C5170</f>
        <v>PG0383</v>
      </c>
      <c r="D5171" s="10" t="str">
        <f>D5170</f>
        <v>SU9</v>
      </c>
      <c r="E5171" s="9" t="str">
        <f>E5170</f>
        <v>DME,BZK</v>
      </c>
      <c r="F5171" s="6" t="s">
        <v>15</v>
      </c>
      <c r="G5171">
        <v>37800</v>
      </c>
      <c r="H5171" t="str">
        <f t="shared" si="403"/>
        <v>AfterNoon</v>
      </c>
      <c r="I5171" s="11">
        <v>11</v>
      </c>
      <c r="J5171">
        <v>85</v>
      </c>
      <c r="K5171">
        <v>0.12941176470588239</v>
      </c>
    </row>
    <row r="5172" spans="1:11" x14ac:dyDescent="0.3">
      <c r="A5172" s="7">
        <f t="shared" si="406"/>
        <v>42941</v>
      </c>
      <c r="B5172" s="8">
        <f t="shared" si="406"/>
        <v>14</v>
      </c>
      <c r="C5172" s="9" t="s">
        <v>397</v>
      </c>
      <c r="D5172" s="10" t="s">
        <v>98</v>
      </c>
      <c r="E5172" s="9" t="s">
        <v>227</v>
      </c>
      <c r="F5172" s="6" t="s">
        <v>14</v>
      </c>
      <c r="G5172">
        <v>60000</v>
      </c>
      <c r="H5172" t="str">
        <f t="shared" si="403"/>
        <v>AfterNoon</v>
      </c>
      <c r="I5172" s="11">
        <v>3</v>
      </c>
      <c r="J5172">
        <v>28</v>
      </c>
      <c r="K5172">
        <v>0.1071428571428571</v>
      </c>
    </row>
    <row r="5173" spans="1:11" x14ac:dyDescent="0.3">
      <c r="A5173" s="7">
        <f t="shared" si="406"/>
        <v>42941</v>
      </c>
      <c r="B5173" s="8">
        <f t="shared" si="406"/>
        <v>14</v>
      </c>
      <c r="C5173" s="9" t="str">
        <f>C5172</f>
        <v>PG0409</v>
      </c>
      <c r="D5173" s="10" t="str">
        <f>D5172</f>
        <v>321</v>
      </c>
      <c r="E5173" s="9" t="str">
        <f>E5172</f>
        <v>LED,DME</v>
      </c>
      <c r="F5173" s="6" t="s">
        <v>15</v>
      </c>
      <c r="G5173">
        <v>242400</v>
      </c>
      <c r="H5173" t="str">
        <f t="shared" si="403"/>
        <v>AfterNoon</v>
      </c>
      <c r="I5173" s="11">
        <v>36</v>
      </c>
      <c r="J5173">
        <v>142</v>
      </c>
      <c r="K5173">
        <v>0.25352112676056338</v>
      </c>
    </row>
    <row r="5174" spans="1:11" x14ac:dyDescent="0.3">
      <c r="A5174" s="7">
        <f t="shared" si="406"/>
        <v>42941</v>
      </c>
      <c r="B5174" s="8">
        <f t="shared" si="406"/>
        <v>14</v>
      </c>
      <c r="C5174" s="6" t="s">
        <v>398</v>
      </c>
      <c r="D5174" s="10" t="s">
        <v>20</v>
      </c>
      <c r="E5174" s="6" t="s">
        <v>399</v>
      </c>
      <c r="F5174" s="6" t="s">
        <v>15</v>
      </c>
      <c r="G5174">
        <v>241300</v>
      </c>
      <c r="H5174" t="str">
        <f t="shared" si="403"/>
        <v>AfterNoon</v>
      </c>
      <c r="I5174" s="11">
        <v>16</v>
      </c>
      <c r="J5174">
        <v>50</v>
      </c>
      <c r="K5174">
        <v>0.32</v>
      </c>
    </row>
    <row r="5175" spans="1:11" x14ac:dyDescent="0.3">
      <c r="A5175" s="7">
        <f t="shared" si="406"/>
        <v>42941</v>
      </c>
      <c r="B5175" s="8">
        <f t="shared" si="406"/>
        <v>14</v>
      </c>
      <c r="C5175" s="6" t="s">
        <v>400</v>
      </c>
      <c r="D5175" s="10" t="s">
        <v>30</v>
      </c>
      <c r="E5175" s="6" t="s">
        <v>401</v>
      </c>
      <c r="F5175" s="6" t="s">
        <v>15</v>
      </c>
      <c r="G5175">
        <v>68000</v>
      </c>
      <c r="H5175" t="str">
        <f t="shared" si="403"/>
        <v>AfterNoon</v>
      </c>
      <c r="I5175" s="11">
        <v>10</v>
      </c>
      <c r="J5175">
        <v>12</v>
      </c>
      <c r="K5175">
        <v>0.83333333333333337</v>
      </c>
    </row>
    <row r="5176" spans="1:11" x14ac:dyDescent="0.3">
      <c r="A5176" s="7">
        <f t="shared" si="406"/>
        <v>42941</v>
      </c>
      <c r="B5176" s="8">
        <f t="shared" si="406"/>
        <v>14</v>
      </c>
      <c r="C5176" s="6" t="s">
        <v>402</v>
      </c>
      <c r="D5176" s="10" t="s">
        <v>30</v>
      </c>
      <c r="E5176" s="6" t="s">
        <v>403</v>
      </c>
      <c r="F5176" s="6" t="s">
        <v>15</v>
      </c>
      <c r="G5176">
        <v>29000</v>
      </c>
      <c r="H5176" t="str">
        <f t="shared" si="403"/>
        <v>AfterNoon</v>
      </c>
      <c r="I5176" s="11">
        <v>5</v>
      </c>
      <c r="J5176">
        <v>12</v>
      </c>
      <c r="K5176">
        <v>0.41666666666666669</v>
      </c>
    </row>
    <row r="5177" spans="1:11" x14ac:dyDescent="0.3">
      <c r="A5177" s="7">
        <f t="shared" si="406"/>
        <v>42941</v>
      </c>
      <c r="B5177" s="8">
        <f t="shared" si="406"/>
        <v>14</v>
      </c>
      <c r="C5177" s="6" t="s">
        <v>404</v>
      </c>
      <c r="D5177" s="10" t="s">
        <v>20</v>
      </c>
      <c r="E5177" s="6" t="s">
        <v>405</v>
      </c>
      <c r="F5177" s="6" t="s">
        <v>15</v>
      </c>
      <c r="G5177">
        <v>253400</v>
      </c>
      <c r="H5177" t="str">
        <f t="shared" si="403"/>
        <v>AfterNoon</v>
      </c>
      <c r="I5177" s="11">
        <v>18</v>
      </c>
      <c r="J5177">
        <v>50</v>
      </c>
      <c r="K5177">
        <v>0.36</v>
      </c>
    </row>
    <row r="5178" spans="1:11" x14ac:dyDescent="0.3">
      <c r="A5178" s="7">
        <f t="shared" si="406"/>
        <v>42941</v>
      </c>
      <c r="B5178" s="8">
        <f t="shared" si="406"/>
        <v>14</v>
      </c>
      <c r="C5178" s="9" t="s">
        <v>406</v>
      </c>
      <c r="D5178" s="10" t="s">
        <v>85</v>
      </c>
      <c r="E5178" s="9" t="s">
        <v>407</v>
      </c>
      <c r="F5178" s="6" t="s">
        <v>14</v>
      </c>
      <c r="G5178">
        <v>362700</v>
      </c>
      <c r="H5178" t="str">
        <f t="shared" si="403"/>
        <v>AfterNoon</v>
      </c>
      <c r="I5178" s="11">
        <v>9</v>
      </c>
      <c r="J5178">
        <v>12</v>
      </c>
      <c r="K5178">
        <v>0.75</v>
      </c>
    </row>
    <row r="5179" spans="1:11" x14ac:dyDescent="0.3">
      <c r="A5179" s="7">
        <f t="shared" si="406"/>
        <v>42941</v>
      </c>
      <c r="B5179" s="8">
        <f t="shared" si="406"/>
        <v>14</v>
      </c>
      <c r="C5179" s="9" t="str">
        <f>C5178</f>
        <v>PG0522</v>
      </c>
      <c r="D5179" s="10" t="str">
        <f>D5178</f>
        <v>733</v>
      </c>
      <c r="E5179" s="9" t="str">
        <f>E5178</f>
        <v>AER,KUF</v>
      </c>
      <c r="F5179" s="6" t="s">
        <v>15</v>
      </c>
      <c r="G5179">
        <v>1482400</v>
      </c>
      <c r="H5179" t="str">
        <f t="shared" si="403"/>
        <v>AfterNoon</v>
      </c>
      <c r="I5179" s="11">
        <v>110</v>
      </c>
      <c r="J5179">
        <v>118</v>
      </c>
      <c r="K5179">
        <v>0.93220338983050843</v>
      </c>
    </row>
    <row r="5180" spans="1:11" x14ac:dyDescent="0.3">
      <c r="A5180" s="7">
        <f t="shared" ref="A5180:B5195" si="407">A5179</f>
        <v>42941</v>
      </c>
      <c r="B5180" s="8">
        <f t="shared" si="407"/>
        <v>14</v>
      </c>
      <c r="C5180" s="9" t="s">
        <v>408</v>
      </c>
      <c r="D5180" s="10" t="s">
        <v>85</v>
      </c>
      <c r="E5180" s="9" t="s">
        <v>409</v>
      </c>
      <c r="F5180" s="6" t="s">
        <v>14</v>
      </c>
      <c r="G5180">
        <v>118000</v>
      </c>
      <c r="H5180" t="str">
        <f t="shared" si="403"/>
        <v>AfterNoon</v>
      </c>
      <c r="I5180" s="11">
        <v>5</v>
      </c>
      <c r="J5180">
        <v>12</v>
      </c>
      <c r="K5180">
        <v>0.41666666666666669</v>
      </c>
    </row>
    <row r="5181" spans="1:11" x14ac:dyDescent="0.3">
      <c r="A5181" s="7">
        <f t="shared" si="407"/>
        <v>42941</v>
      </c>
      <c r="B5181" s="8">
        <f t="shared" si="407"/>
        <v>14</v>
      </c>
      <c r="C5181" s="9" t="str">
        <f>C5180</f>
        <v>PG0570</v>
      </c>
      <c r="D5181" s="10" t="str">
        <f>D5180</f>
        <v>733</v>
      </c>
      <c r="E5181" s="9" t="str">
        <f>E5180</f>
        <v>SCW,SVX</v>
      </c>
      <c r="F5181" s="6" t="s">
        <v>15</v>
      </c>
      <c r="G5181">
        <v>564400</v>
      </c>
      <c r="H5181" t="str">
        <f t="shared" si="403"/>
        <v>AfterNoon</v>
      </c>
      <c r="I5181" s="11">
        <v>71</v>
      </c>
      <c r="J5181">
        <v>118</v>
      </c>
      <c r="K5181">
        <v>0.60169491525423724</v>
      </c>
    </row>
    <row r="5182" spans="1:11" x14ac:dyDescent="0.3">
      <c r="A5182" s="7">
        <f t="shared" si="407"/>
        <v>42941</v>
      </c>
      <c r="B5182" s="8">
        <f t="shared" si="407"/>
        <v>14</v>
      </c>
      <c r="C5182" s="9" t="s">
        <v>410</v>
      </c>
      <c r="D5182" s="10" t="s">
        <v>12</v>
      </c>
      <c r="E5182" s="9" t="s">
        <v>411</v>
      </c>
      <c r="F5182" s="6" t="s">
        <v>14</v>
      </c>
      <c r="G5182">
        <v>79800</v>
      </c>
      <c r="H5182" t="str">
        <f t="shared" si="403"/>
        <v>AfterNoon</v>
      </c>
      <c r="I5182" s="11">
        <v>3</v>
      </c>
      <c r="J5182">
        <v>12</v>
      </c>
      <c r="K5182">
        <v>0.25</v>
      </c>
    </row>
    <row r="5183" spans="1:11" x14ac:dyDescent="0.3">
      <c r="A5183" s="7">
        <f t="shared" si="407"/>
        <v>42941</v>
      </c>
      <c r="B5183" s="8">
        <f t="shared" si="407"/>
        <v>14</v>
      </c>
      <c r="C5183" s="9" t="str">
        <f>C5182</f>
        <v>PG0571</v>
      </c>
      <c r="D5183" s="10" t="str">
        <f>D5182</f>
        <v>SU9</v>
      </c>
      <c r="E5183" s="9" t="str">
        <f>E5182</f>
        <v>LED,GOJ</v>
      </c>
      <c r="F5183" s="6" t="s">
        <v>15</v>
      </c>
      <c r="G5183">
        <v>322200</v>
      </c>
      <c r="H5183" t="str">
        <f t="shared" si="403"/>
        <v>AfterNoon</v>
      </c>
      <c r="I5183" s="11">
        <v>36</v>
      </c>
      <c r="J5183">
        <v>85</v>
      </c>
      <c r="K5183">
        <v>0.42352941176470588</v>
      </c>
    </row>
    <row r="5184" spans="1:11" x14ac:dyDescent="0.3">
      <c r="A5184" s="7">
        <f t="shared" si="407"/>
        <v>42941</v>
      </c>
      <c r="B5184" s="8">
        <f t="shared" si="407"/>
        <v>14</v>
      </c>
      <c r="C5184" s="9" t="s">
        <v>412</v>
      </c>
      <c r="D5184" s="10" t="s">
        <v>12</v>
      </c>
      <c r="E5184" s="9" t="s">
        <v>413</v>
      </c>
      <c r="F5184" s="6" t="s">
        <v>14</v>
      </c>
      <c r="G5184">
        <v>277200</v>
      </c>
      <c r="H5184" t="str">
        <f t="shared" si="403"/>
        <v>AfterNoon</v>
      </c>
      <c r="I5184" s="11">
        <v>12</v>
      </c>
      <c r="J5184">
        <v>12</v>
      </c>
      <c r="K5184">
        <v>1</v>
      </c>
    </row>
    <row r="5185" spans="1:11" x14ac:dyDescent="0.3">
      <c r="A5185" s="7">
        <f t="shared" si="407"/>
        <v>42941</v>
      </c>
      <c r="B5185" s="8">
        <f t="shared" si="407"/>
        <v>14</v>
      </c>
      <c r="C5185" s="9" t="str">
        <f>C5184</f>
        <v>PG0637</v>
      </c>
      <c r="D5185" s="10" t="str">
        <f>D5184</f>
        <v>SU9</v>
      </c>
      <c r="E5185" s="9" t="str">
        <f>E5184</f>
        <v>SVO,KVX</v>
      </c>
      <c r="F5185" s="6" t="s">
        <v>15</v>
      </c>
      <c r="G5185">
        <v>658500</v>
      </c>
      <c r="H5185" t="str">
        <f t="shared" si="403"/>
        <v>AfterNoon</v>
      </c>
      <c r="I5185" s="11">
        <v>85</v>
      </c>
      <c r="J5185">
        <v>85</v>
      </c>
      <c r="K5185">
        <v>1</v>
      </c>
    </row>
    <row r="5186" spans="1:11" x14ac:dyDescent="0.3">
      <c r="A5186" s="7">
        <f t="shared" si="407"/>
        <v>42941</v>
      </c>
      <c r="B5186" s="8">
        <f t="shared" si="407"/>
        <v>14</v>
      </c>
      <c r="C5186" s="6" t="s">
        <v>414</v>
      </c>
      <c r="D5186" s="10" t="s">
        <v>20</v>
      </c>
      <c r="E5186" s="6" t="s">
        <v>415</v>
      </c>
      <c r="F5186" s="6" t="s">
        <v>15</v>
      </c>
      <c r="G5186">
        <v>327700</v>
      </c>
      <c r="H5186" t="str">
        <f t="shared" ref="H5186:H5249" si="408">_xlfn.IFS(B5186&gt;=20,"Night",B5186&gt;=16,"Evening",B5186&gt;=12,"AfterNoon",B5186&gt;=8,"BeforeNoon",B5186&gt;=4,"Morning",B5186&lt;4,"EarlyMorning")</f>
        <v>AfterNoon</v>
      </c>
      <c r="I5186" s="11">
        <v>15</v>
      </c>
      <c r="J5186">
        <v>50</v>
      </c>
      <c r="K5186">
        <v>0.3</v>
      </c>
    </row>
    <row r="5187" spans="1:11" x14ac:dyDescent="0.3">
      <c r="A5187" s="7">
        <f t="shared" si="407"/>
        <v>42941</v>
      </c>
      <c r="B5187" s="8">
        <f t="shared" si="407"/>
        <v>14</v>
      </c>
      <c r="C5187" s="6" t="s">
        <v>698</v>
      </c>
      <c r="D5187" s="10" t="s">
        <v>20</v>
      </c>
      <c r="E5187" s="6" t="s">
        <v>699</v>
      </c>
      <c r="F5187" s="6" t="s">
        <v>15</v>
      </c>
      <c r="G5187">
        <v>278100</v>
      </c>
      <c r="H5187" t="str">
        <f t="shared" si="408"/>
        <v>AfterNoon</v>
      </c>
      <c r="I5187" s="11">
        <v>40</v>
      </c>
      <c r="J5187">
        <v>50</v>
      </c>
      <c r="K5187">
        <v>0.8</v>
      </c>
    </row>
    <row r="5188" spans="1:11" x14ac:dyDescent="0.3">
      <c r="A5188" s="7">
        <f t="shared" si="407"/>
        <v>42941</v>
      </c>
      <c r="B5188" s="8">
        <f t="shared" si="407"/>
        <v>14</v>
      </c>
      <c r="C5188" s="6" t="s">
        <v>700</v>
      </c>
      <c r="D5188" s="10" t="s">
        <v>20</v>
      </c>
      <c r="E5188" s="6" t="s">
        <v>701</v>
      </c>
      <c r="F5188" s="6" t="s">
        <v>15</v>
      </c>
      <c r="G5188">
        <v>392600</v>
      </c>
      <c r="H5188" t="str">
        <f t="shared" si="408"/>
        <v>AfterNoon</v>
      </c>
      <c r="I5188" s="11">
        <v>22</v>
      </c>
      <c r="J5188">
        <v>50</v>
      </c>
      <c r="K5188">
        <v>0.44</v>
      </c>
    </row>
    <row r="5189" spans="1:11" x14ac:dyDescent="0.3">
      <c r="A5189" s="7">
        <f t="shared" si="407"/>
        <v>42941</v>
      </c>
      <c r="B5189" s="8">
        <f t="shared" si="407"/>
        <v>14</v>
      </c>
      <c r="C5189" s="9" t="s">
        <v>418</v>
      </c>
      <c r="D5189" s="10" t="s">
        <v>85</v>
      </c>
      <c r="E5189" s="9" t="s">
        <v>419</v>
      </c>
      <c r="F5189" s="6" t="s">
        <v>14</v>
      </c>
      <c r="G5189">
        <v>294600</v>
      </c>
      <c r="H5189" t="str">
        <f t="shared" si="408"/>
        <v>AfterNoon</v>
      </c>
      <c r="I5189" s="11">
        <v>6</v>
      </c>
      <c r="J5189">
        <v>12</v>
      </c>
      <c r="K5189">
        <v>0.5</v>
      </c>
    </row>
    <row r="5190" spans="1:11" x14ac:dyDescent="0.3">
      <c r="A5190" s="7">
        <f t="shared" si="407"/>
        <v>42941</v>
      </c>
      <c r="B5190" s="8">
        <f t="shared" si="407"/>
        <v>14</v>
      </c>
      <c r="C5190" s="9" t="str">
        <f>C5189</f>
        <v>PG0678</v>
      </c>
      <c r="D5190" s="10" t="str">
        <f>D5189</f>
        <v>733</v>
      </c>
      <c r="E5190" s="9" t="str">
        <f>E5189</f>
        <v>MCX,SVO</v>
      </c>
      <c r="F5190" s="6" t="s">
        <v>15</v>
      </c>
      <c r="G5190">
        <v>1397200</v>
      </c>
      <c r="H5190" t="str">
        <f t="shared" si="408"/>
        <v>AfterNoon</v>
      </c>
      <c r="I5190" s="11">
        <v>85</v>
      </c>
      <c r="J5190">
        <v>118</v>
      </c>
      <c r="K5190">
        <v>0.72033898305084743</v>
      </c>
    </row>
    <row r="5191" spans="1:11" x14ac:dyDescent="0.3">
      <c r="A5191" s="7">
        <f t="shared" si="407"/>
        <v>42941</v>
      </c>
      <c r="B5191" s="8">
        <f t="shared" si="407"/>
        <v>14</v>
      </c>
      <c r="C5191" s="9" t="s">
        <v>702</v>
      </c>
      <c r="D5191" s="10" t="s">
        <v>12</v>
      </c>
      <c r="E5191" s="9" t="s">
        <v>703</v>
      </c>
      <c r="F5191" s="6" t="s">
        <v>14</v>
      </c>
      <c r="G5191">
        <v>189000</v>
      </c>
      <c r="H5191" t="str">
        <f t="shared" si="408"/>
        <v>AfterNoon</v>
      </c>
      <c r="I5191" s="11">
        <v>10</v>
      </c>
      <c r="J5191">
        <v>12</v>
      </c>
      <c r="K5191">
        <v>0.83333333333333337</v>
      </c>
    </row>
    <row r="5192" spans="1:11" x14ac:dyDescent="0.3">
      <c r="A5192" s="7">
        <f t="shared" si="407"/>
        <v>42941</v>
      </c>
      <c r="B5192" s="8">
        <f t="shared" si="407"/>
        <v>14</v>
      </c>
      <c r="C5192" s="9" t="str">
        <f>C5191</f>
        <v>PG0684</v>
      </c>
      <c r="D5192" s="10" t="str">
        <f>D5191</f>
        <v>SU9</v>
      </c>
      <c r="E5192" s="9" t="str">
        <f>E5191</f>
        <v>ULV,PEE</v>
      </c>
      <c r="F5192" s="6" t="s">
        <v>15</v>
      </c>
      <c r="G5192">
        <v>374100</v>
      </c>
      <c r="H5192" t="str">
        <f t="shared" si="408"/>
        <v>AfterNoon</v>
      </c>
      <c r="I5192" s="11">
        <v>59</v>
      </c>
      <c r="J5192">
        <v>85</v>
      </c>
      <c r="K5192">
        <v>0.69411764705882351</v>
      </c>
    </row>
    <row r="5193" spans="1:11" x14ac:dyDescent="0.3">
      <c r="A5193" s="7">
        <f t="shared" si="407"/>
        <v>42941</v>
      </c>
      <c r="B5193" s="8">
        <v>15</v>
      </c>
      <c r="C5193" s="9" t="s">
        <v>420</v>
      </c>
      <c r="D5193" s="10" t="s">
        <v>12</v>
      </c>
      <c r="E5193" s="9" t="s">
        <v>421</v>
      </c>
      <c r="F5193" s="6" t="s">
        <v>14</v>
      </c>
      <c r="G5193">
        <v>64400</v>
      </c>
      <c r="H5193" t="str">
        <f t="shared" si="408"/>
        <v>AfterNoon</v>
      </c>
      <c r="I5193" s="11">
        <v>4</v>
      </c>
      <c r="J5193">
        <v>12</v>
      </c>
      <c r="K5193">
        <v>0.33333333333333331</v>
      </c>
    </row>
    <row r="5194" spans="1:11" x14ac:dyDescent="0.3">
      <c r="A5194" s="7">
        <f t="shared" si="407"/>
        <v>42941</v>
      </c>
      <c r="B5194" s="8">
        <f t="shared" si="407"/>
        <v>15</v>
      </c>
      <c r="C5194" s="9" t="str">
        <f>C5193</f>
        <v>PG0119</v>
      </c>
      <c r="D5194" s="10" t="str">
        <f>D5193</f>
        <v>SU9</v>
      </c>
      <c r="E5194" s="9" t="str">
        <f>E5193</f>
        <v>EGO,DME</v>
      </c>
      <c r="F5194" s="6" t="s">
        <v>15</v>
      </c>
      <c r="G5194">
        <v>146300</v>
      </c>
      <c r="H5194" t="str">
        <f t="shared" si="408"/>
        <v>AfterNoon</v>
      </c>
      <c r="I5194" s="11">
        <v>27</v>
      </c>
      <c r="J5194">
        <v>85</v>
      </c>
      <c r="K5194">
        <v>0.31764705882352939</v>
      </c>
    </row>
    <row r="5195" spans="1:11" x14ac:dyDescent="0.3">
      <c r="A5195" s="7">
        <f t="shared" si="407"/>
        <v>42941</v>
      </c>
      <c r="B5195" s="8">
        <f t="shared" si="407"/>
        <v>15</v>
      </c>
      <c r="C5195" s="6" t="s">
        <v>422</v>
      </c>
      <c r="D5195" s="10" t="s">
        <v>20</v>
      </c>
      <c r="E5195" s="6" t="s">
        <v>423</v>
      </c>
      <c r="F5195" s="6" t="s">
        <v>15</v>
      </c>
      <c r="G5195">
        <v>307100</v>
      </c>
      <c r="H5195" t="str">
        <f t="shared" si="408"/>
        <v>AfterNoon</v>
      </c>
      <c r="I5195" s="11">
        <v>22</v>
      </c>
      <c r="J5195">
        <v>50</v>
      </c>
      <c r="K5195">
        <v>0.44</v>
      </c>
    </row>
    <row r="5196" spans="1:11" x14ac:dyDescent="0.3">
      <c r="A5196" s="7">
        <f t="shared" ref="A5196:B5211" si="409">A5195</f>
        <v>42941</v>
      </c>
      <c r="B5196" s="8">
        <f t="shared" si="409"/>
        <v>15</v>
      </c>
      <c r="C5196" s="9" t="s">
        <v>424</v>
      </c>
      <c r="D5196" s="10" t="s">
        <v>12</v>
      </c>
      <c r="E5196" s="9" t="s">
        <v>425</v>
      </c>
      <c r="F5196" s="6" t="s">
        <v>14</v>
      </c>
      <c r="G5196">
        <v>33300</v>
      </c>
      <c r="H5196" t="str">
        <f t="shared" si="408"/>
        <v>AfterNoon</v>
      </c>
      <c r="I5196" s="11">
        <v>3</v>
      </c>
      <c r="J5196">
        <v>12</v>
      </c>
      <c r="K5196">
        <v>0.25</v>
      </c>
    </row>
    <row r="5197" spans="1:11" x14ac:dyDescent="0.3">
      <c r="A5197" s="7">
        <f t="shared" si="409"/>
        <v>42941</v>
      </c>
      <c r="B5197" s="8">
        <f t="shared" si="409"/>
        <v>15</v>
      </c>
      <c r="C5197" s="9" t="str">
        <f>C5196</f>
        <v>PG0163</v>
      </c>
      <c r="D5197" s="10" t="str">
        <f>D5196</f>
        <v>SU9</v>
      </c>
      <c r="E5197" s="9" t="str">
        <f>E5196</f>
        <v>BZK,SVO</v>
      </c>
      <c r="F5197" s="6" t="s">
        <v>15</v>
      </c>
      <c r="G5197">
        <v>104000</v>
      </c>
      <c r="H5197" t="str">
        <f t="shared" si="408"/>
        <v>AfterNoon</v>
      </c>
      <c r="I5197" s="11">
        <v>28</v>
      </c>
      <c r="J5197">
        <v>85</v>
      </c>
      <c r="K5197">
        <v>0.32941176470588229</v>
      </c>
    </row>
    <row r="5198" spans="1:11" x14ac:dyDescent="0.3">
      <c r="A5198" s="7">
        <f t="shared" si="409"/>
        <v>42941</v>
      </c>
      <c r="B5198" s="8">
        <f t="shared" si="409"/>
        <v>15</v>
      </c>
      <c r="C5198" s="9" t="s">
        <v>426</v>
      </c>
      <c r="D5198" s="10" t="s">
        <v>12</v>
      </c>
      <c r="E5198" s="9" t="s">
        <v>427</v>
      </c>
      <c r="F5198" s="6" t="s">
        <v>14</v>
      </c>
      <c r="G5198">
        <v>774400</v>
      </c>
      <c r="H5198" t="str">
        <f t="shared" si="408"/>
        <v>AfterNoon</v>
      </c>
      <c r="I5198" s="11">
        <v>11</v>
      </c>
      <c r="J5198">
        <v>12</v>
      </c>
      <c r="K5198">
        <v>0.91666666666666663</v>
      </c>
    </row>
    <row r="5199" spans="1:11" x14ac:dyDescent="0.3">
      <c r="A5199" s="7">
        <f t="shared" si="409"/>
        <v>42941</v>
      </c>
      <c r="B5199" s="8">
        <f t="shared" si="409"/>
        <v>15</v>
      </c>
      <c r="C5199" s="9" t="str">
        <f>C5198</f>
        <v>PG0164</v>
      </c>
      <c r="D5199" s="10" t="str">
        <f>D5198</f>
        <v>SU9</v>
      </c>
      <c r="E5199" s="9" t="str">
        <f>E5198</f>
        <v>DME,NUX</v>
      </c>
      <c r="F5199" s="6" t="s">
        <v>15</v>
      </c>
      <c r="G5199">
        <v>1654200</v>
      </c>
      <c r="H5199" t="str">
        <f t="shared" si="408"/>
        <v>AfterNoon</v>
      </c>
      <c r="I5199" s="11">
        <v>70</v>
      </c>
      <c r="J5199">
        <v>85</v>
      </c>
      <c r="K5199">
        <v>0.82352941176470584</v>
      </c>
    </row>
    <row r="5200" spans="1:11" x14ac:dyDescent="0.3">
      <c r="A5200" s="7">
        <f t="shared" si="409"/>
        <v>42941</v>
      </c>
      <c r="B5200" s="8">
        <f t="shared" si="409"/>
        <v>15</v>
      </c>
      <c r="C5200" s="9" t="s">
        <v>428</v>
      </c>
      <c r="D5200" s="10" t="s">
        <v>17</v>
      </c>
      <c r="E5200" s="9" t="s">
        <v>429</v>
      </c>
      <c r="F5200" s="6" t="s">
        <v>14</v>
      </c>
      <c r="G5200">
        <v>844900</v>
      </c>
      <c r="H5200" t="str">
        <f t="shared" si="408"/>
        <v>AfterNoon</v>
      </c>
      <c r="I5200" s="11">
        <v>17</v>
      </c>
      <c r="J5200">
        <v>20</v>
      </c>
      <c r="K5200">
        <v>0.85</v>
      </c>
    </row>
    <row r="5201" spans="1:11" x14ac:dyDescent="0.3">
      <c r="A5201" s="7">
        <f t="shared" si="409"/>
        <v>42941</v>
      </c>
      <c r="B5201" s="8">
        <f t="shared" si="409"/>
        <v>15</v>
      </c>
      <c r="C5201" s="9" t="str">
        <f>C5200</f>
        <v>PG0187</v>
      </c>
      <c r="D5201" s="10" t="str">
        <f>D5200</f>
        <v>319</v>
      </c>
      <c r="E5201" s="9" t="str">
        <f>E5200</f>
        <v>PEE,OVB</v>
      </c>
      <c r="F5201" s="6" t="s">
        <v>15</v>
      </c>
      <c r="G5201">
        <v>1382600</v>
      </c>
      <c r="H5201" t="str">
        <f t="shared" si="408"/>
        <v>AfterNoon</v>
      </c>
      <c r="I5201" s="11">
        <v>83</v>
      </c>
      <c r="J5201">
        <v>96</v>
      </c>
      <c r="K5201">
        <v>0.86458333333333337</v>
      </c>
    </row>
    <row r="5202" spans="1:11" x14ac:dyDescent="0.3">
      <c r="A5202" s="7">
        <f t="shared" si="409"/>
        <v>42941</v>
      </c>
      <c r="B5202" s="8">
        <f t="shared" si="409"/>
        <v>15</v>
      </c>
      <c r="C5202" s="6" t="s">
        <v>763</v>
      </c>
      <c r="D5202" s="10" t="s">
        <v>20</v>
      </c>
      <c r="E5202" s="6" t="s">
        <v>764</v>
      </c>
      <c r="F5202" s="6" t="s">
        <v>15</v>
      </c>
      <c r="G5202">
        <v>409100</v>
      </c>
      <c r="H5202" t="str">
        <f t="shared" si="408"/>
        <v>AfterNoon</v>
      </c>
      <c r="I5202" s="11">
        <v>18</v>
      </c>
      <c r="J5202">
        <v>50</v>
      </c>
      <c r="K5202">
        <v>0.36</v>
      </c>
    </row>
    <row r="5203" spans="1:11" x14ac:dyDescent="0.3">
      <c r="A5203" s="7">
        <f t="shared" si="409"/>
        <v>42941</v>
      </c>
      <c r="B5203" s="8">
        <f t="shared" si="409"/>
        <v>15</v>
      </c>
      <c r="C5203" s="9" t="s">
        <v>430</v>
      </c>
      <c r="D5203" s="10" t="s">
        <v>12</v>
      </c>
      <c r="E5203" s="9" t="s">
        <v>431</v>
      </c>
      <c r="F5203" s="6" t="s">
        <v>14</v>
      </c>
      <c r="G5203">
        <v>400500</v>
      </c>
      <c r="H5203" t="str">
        <f t="shared" si="408"/>
        <v>AfterNoon</v>
      </c>
      <c r="I5203" s="11">
        <v>9</v>
      </c>
      <c r="J5203">
        <v>12</v>
      </c>
      <c r="K5203">
        <v>0.75</v>
      </c>
    </row>
    <row r="5204" spans="1:11" x14ac:dyDescent="0.3">
      <c r="A5204" s="7">
        <f t="shared" si="409"/>
        <v>42941</v>
      </c>
      <c r="B5204" s="8">
        <f t="shared" si="409"/>
        <v>15</v>
      </c>
      <c r="C5204" s="9" t="str">
        <f>C5203</f>
        <v>PG0274</v>
      </c>
      <c r="D5204" s="10" t="str">
        <f>D5203</f>
        <v>SU9</v>
      </c>
      <c r="E5204" s="9" t="str">
        <f>E5203</f>
        <v>CEK,DME</v>
      </c>
      <c r="F5204" s="6" t="s">
        <v>15</v>
      </c>
      <c r="G5204">
        <v>851100</v>
      </c>
      <c r="H5204" t="str">
        <f t="shared" si="408"/>
        <v>AfterNoon</v>
      </c>
      <c r="I5204" s="11">
        <v>57</v>
      </c>
      <c r="J5204">
        <v>85</v>
      </c>
      <c r="K5204">
        <v>0.6705882352941176</v>
      </c>
    </row>
    <row r="5205" spans="1:11" x14ac:dyDescent="0.3">
      <c r="A5205" s="7">
        <f t="shared" si="409"/>
        <v>42941</v>
      </c>
      <c r="B5205" s="8">
        <f t="shared" si="409"/>
        <v>15</v>
      </c>
      <c r="C5205" s="9" t="s">
        <v>704</v>
      </c>
      <c r="D5205" s="10" t="s">
        <v>12</v>
      </c>
      <c r="E5205" s="9" t="s">
        <v>705</v>
      </c>
      <c r="F5205" s="6" t="s">
        <v>14</v>
      </c>
      <c r="G5205">
        <v>164000</v>
      </c>
      <c r="H5205" t="str">
        <f t="shared" si="408"/>
        <v>AfterNoon</v>
      </c>
      <c r="I5205" s="11">
        <v>5</v>
      </c>
      <c r="J5205">
        <v>12</v>
      </c>
      <c r="K5205">
        <v>0.41666666666666669</v>
      </c>
    </row>
    <row r="5206" spans="1:11" x14ac:dyDescent="0.3">
      <c r="A5206" s="7">
        <f t="shared" si="409"/>
        <v>42941</v>
      </c>
      <c r="B5206" s="8">
        <f t="shared" si="409"/>
        <v>15</v>
      </c>
      <c r="C5206" s="9" t="str">
        <f>C5205</f>
        <v>PG0286</v>
      </c>
      <c r="D5206" s="10" t="str">
        <f>D5205</f>
        <v>SU9</v>
      </c>
      <c r="E5206" s="9" t="str">
        <f>E5205</f>
        <v>KVX,LED</v>
      </c>
      <c r="F5206" s="6" t="s">
        <v>15</v>
      </c>
      <c r="G5206">
        <v>548300</v>
      </c>
      <c r="H5206" t="str">
        <f t="shared" si="408"/>
        <v>AfterNoon</v>
      </c>
      <c r="I5206" s="11">
        <v>50</v>
      </c>
      <c r="J5206">
        <v>85</v>
      </c>
      <c r="K5206">
        <v>0.58823529411764708</v>
      </c>
    </row>
    <row r="5207" spans="1:11" x14ac:dyDescent="0.3">
      <c r="A5207" s="7">
        <f t="shared" si="409"/>
        <v>42941</v>
      </c>
      <c r="B5207" s="8">
        <f t="shared" si="409"/>
        <v>15</v>
      </c>
      <c r="C5207" s="6" t="s">
        <v>706</v>
      </c>
      <c r="D5207" s="10" t="s">
        <v>20</v>
      </c>
      <c r="E5207" s="6" t="s">
        <v>707</v>
      </c>
      <c r="F5207" s="6" t="s">
        <v>15</v>
      </c>
      <c r="G5207">
        <v>653600</v>
      </c>
      <c r="H5207" t="str">
        <f t="shared" si="408"/>
        <v>AfterNoon</v>
      </c>
      <c r="I5207" s="11">
        <v>34</v>
      </c>
      <c r="J5207">
        <v>50</v>
      </c>
      <c r="K5207">
        <v>0.68</v>
      </c>
    </row>
    <row r="5208" spans="1:11" x14ac:dyDescent="0.3">
      <c r="A5208" s="7">
        <f t="shared" si="409"/>
        <v>42941</v>
      </c>
      <c r="B5208" s="8">
        <f t="shared" si="409"/>
        <v>15</v>
      </c>
      <c r="C5208" s="9" t="s">
        <v>708</v>
      </c>
      <c r="D5208" s="10" t="s">
        <v>12</v>
      </c>
      <c r="E5208" s="9" t="s">
        <v>709</v>
      </c>
      <c r="F5208" s="6" t="s">
        <v>14</v>
      </c>
      <c r="G5208">
        <v>101700</v>
      </c>
      <c r="H5208" t="str">
        <f t="shared" si="408"/>
        <v>AfterNoon</v>
      </c>
      <c r="I5208" s="11">
        <v>9</v>
      </c>
      <c r="J5208">
        <v>12</v>
      </c>
      <c r="K5208">
        <v>0.75</v>
      </c>
    </row>
    <row r="5209" spans="1:11" x14ac:dyDescent="0.3">
      <c r="A5209" s="7">
        <f t="shared" si="409"/>
        <v>42941</v>
      </c>
      <c r="B5209" s="8">
        <f t="shared" si="409"/>
        <v>15</v>
      </c>
      <c r="C5209" s="9" t="str">
        <f>C5208</f>
        <v>PG0308</v>
      </c>
      <c r="D5209" s="10" t="str">
        <f>D5208</f>
        <v>SU9</v>
      </c>
      <c r="E5209" s="9" t="str">
        <f>E5208</f>
        <v>VOG,ROV</v>
      </c>
      <c r="F5209" s="6" t="s">
        <v>15</v>
      </c>
      <c r="G5209">
        <v>210200</v>
      </c>
      <c r="H5209" t="str">
        <f t="shared" si="408"/>
        <v>AfterNoon</v>
      </c>
      <c r="I5209" s="11">
        <v>55</v>
      </c>
      <c r="J5209">
        <v>85</v>
      </c>
      <c r="K5209">
        <v>0.6470588235294118</v>
      </c>
    </row>
    <row r="5210" spans="1:11" x14ac:dyDescent="0.3">
      <c r="A5210" s="7">
        <f t="shared" si="409"/>
        <v>42941</v>
      </c>
      <c r="B5210" s="8">
        <f t="shared" si="409"/>
        <v>15</v>
      </c>
      <c r="C5210" s="9" t="s">
        <v>432</v>
      </c>
      <c r="D5210" s="10" t="s">
        <v>85</v>
      </c>
      <c r="E5210" s="9" t="s">
        <v>433</v>
      </c>
      <c r="F5210" s="6" t="s">
        <v>14</v>
      </c>
      <c r="G5210">
        <v>265500</v>
      </c>
      <c r="H5210" t="str">
        <f t="shared" si="408"/>
        <v>AfterNoon</v>
      </c>
      <c r="I5210" s="11">
        <v>9</v>
      </c>
      <c r="J5210">
        <v>12</v>
      </c>
      <c r="K5210">
        <v>0.75</v>
      </c>
    </row>
    <row r="5211" spans="1:11" x14ac:dyDescent="0.3">
      <c r="A5211" s="7">
        <f t="shared" si="409"/>
        <v>42941</v>
      </c>
      <c r="B5211" s="8">
        <f t="shared" si="409"/>
        <v>15</v>
      </c>
      <c r="C5211" s="9" t="str">
        <f>C5210</f>
        <v>PG0318</v>
      </c>
      <c r="D5211" s="10" t="str">
        <f>D5210</f>
        <v>733</v>
      </c>
      <c r="E5211" s="9" t="str">
        <f>E5210</f>
        <v>ROV,SVO</v>
      </c>
      <c r="F5211" s="6" t="s">
        <v>15</v>
      </c>
      <c r="G5211">
        <v>809600</v>
      </c>
      <c r="H5211" t="str">
        <f t="shared" si="408"/>
        <v>AfterNoon</v>
      </c>
      <c r="I5211" s="11">
        <v>82</v>
      </c>
      <c r="J5211">
        <v>118</v>
      </c>
      <c r="K5211">
        <v>0.69491525423728817</v>
      </c>
    </row>
    <row r="5212" spans="1:11" x14ac:dyDescent="0.3">
      <c r="A5212" s="7">
        <f t="shared" ref="A5212:B5227" si="410">A5211</f>
        <v>42941</v>
      </c>
      <c r="B5212" s="8">
        <f t="shared" si="410"/>
        <v>15</v>
      </c>
      <c r="C5212" s="6" t="s">
        <v>434</v>
      </c>
      <c r="D5212" s="10" t="s">
        <v>20</v>
      </c>
      <c r="E5212" s="6" t="s">
        <v>435</v>
      </c>
      <c r="F5212" s="6" t="s">
        <v>15</v>
      </c>
      <c r="G5212">
        <v>385800</v>
      </c>
      <c r="H5212" t="str">
        <f t="shared" si="408"/>
        <v>AfterNoon</v>
      </c>
      <c r="I5212" s="11">
        <v>38</v>
      </c>
      <c r="J5212">
        <v>50</v>
      </c>
      <c r="K5212">
        <v>0.76</v>
      </c>
    </row>
    <row r="5213" spans="1:11" x14ac:dyDescent="0.3">
      <c r="A5213" s="7">
        <f t="shared" si="410"/>
        <v>42941</v>
      </c>
      <c r="B5213" s="8">
        <f t="shared" si="410"/>
        <v>15</v>
      </c>
      <c r="C5213" s="9" t="s">
        <v>710</v>
      </c>
      <c r="D5213" s="10" t="s">
        <v>25</v>
      </c>
      <c r="E5213" s="9" t="s">
        <v>711</v>
      </c>
      <c r="F5213" s="6" t="s">
        <v>14</v>
      </c>
      <c r="G5213">
        <v>546000</v>
      </c>
      <c r="H5213" t="str">
        <f t="shared" si="408"/>
        <v>AfterNoon</v>
      </c>
      <c r="I5213" s="11">
        <v>15</v>
      </c>
      <c r="J5213">
        <v>30</v>
      </c>
      <c r="K5213">
        <v>0.5</v>
      </c>
    </row>
    <row r="5214" spans="1:11" x14ac:dyDescent="0.3">
      <c r="A5214" s="7">
        <f t="shared" si="410"/>
        <v>42941</v>
      </c>
      <c r="B5214" s="8">
        <f t="shared" si="410"/>
        <v>15</v>
      </c>
      <c r="C5214" s="9" t="str">
        <f>C5213</f>
        <v>PG0365</v>
      </c>
      <c r="D5214" s="10" t="str">
        <f>D5213</f>
        <v>763</v>
      </c>
      <c r="E5214" s="9" t="str">
        <f>E5213</f>
        <v>ULV,KRR</v>
      </c>
      <c r="F5214" s="6" t="s">
        <v>15</v>
      </c>
      <c r="G5214">
        <v>970600</v>
      </c>
      <c r="H5214" t="str">
        <f t="shared" si="408"/>
        <v>AfterNoon</v>
      </c>
      <c r="I5214" s="11">
        <v>80</v>
      </c>
      <c r="J5214">
        <v>192</v>
      </c>
      <c r="K5214">
        <v>0.41666666666666669</v>
      </c>
    </row>
    <row r="5215" spans="1:11" x14ac:dyDescent="0.3">
      <c r="A5215" s="7">
        <f t="shared" si="410"/>
        <v>42941</v>
      </c>
      <c r="B5215" s="8">
        <f t="shared" si="410"/>
        <v>15</v>
      </c>
      <c r="C5215" s="6" t="s">
        <v>436</v>
      </c>
      <c r="D5215" s="10" t="s">
        <v>20</v>
      </c>
      <c r="E5215" s="6" t="s">
        <v>437</v>
      </c>
      <c r="F5215" s="6" t="s">
        <v>15</v>
      </c>
      <c r="G5215">
        <v>720700</v>
      </c>
      <c r="H5215" t="str">
        <f t="shared" si="408"/>
        <v>AfterNoon</v>
      </c>
      <c r="I5215" s="11">
        <v>31</v>
      </c>
      <c r="J5215">
        <v>50</v>
      </c>
      <c r="K5215">
        <v>0.62</v>
      </c>
    </row>
    <row r="5216" spans="1:11" x14ac:dyDescent="0.3">
      <c r="A5216" s="7">
        <f t="shared" si="410"/>
        <v>42941</v>
      </c>
      <c r="B5216" s="8">
        <f t="shared" si="410"/>
        <v>15</v>
      </c>
      <c r="C5216" s="9" t="s">
        <v>442</v>
      </c>
      <c r="D5216" s="10" t="s">
        <v>98</v>
      </c>
      <c r="E5216" s="9" t="s">
        <v>119</v>
      </c>
      <c r="F5216" s="6" t="s">
        <v>14</v>
      </c>
      <c r="G5216">
        <v>126000</v>
      </c>
      <c r="H5216" t="str">
        <f t="shared" si="408"/>
        <v>AfterNoon</v>
      </c>
      <c r="I5216" s="11">
        <v>7</v>
      </c>
      <c r="J5216">
        <v>28</v>
      </c>
      <c r="K5216">
        <v>0.25</v>
      </c>
    </row>
    <row r="5217" spans="1:11" x14ac:dyDescent="0.3">
      <c r="A5217" s="7">
        <f t="shared" si="410"/>
        <v>42941</v>
      </c>
      <c r="B5217" s="8">
        <f t="shared" si="410"/>
        <v>15</v>
      </c>
      <c r="C5217" s="9" t="str">
        <f>C5216</f>
        <v>PG0474</v>
      </c>
      <c r="D5217" s="10" t="str">
        <f>D5216</f>
        <v>321</v>
      </c>
      <c r="E5217" s="9" t="str">
        <f>E5216</f>
        <v>LED,SVO</v>
      </c>
      <c r="F5217" s="6" t="s">
        <v>15</v>
      </c>
      <c r="G5217">
        <v>300600</v>
      </c>
      <c r="H5217" t="str">
        <f t="shared" si="408"/>
        <v>AfterNoon</v>
      </c>
      <c r="I5217" s="11">
        <v>50</v>
      </c>
      <c r="J5217">
        <v>142</v>
      </c>
      <c r="K5217">
        <v>0.352112676056338</v>
      </c>
    </row>
    <row r="5218" spans="1:11" x14ac:dyDescent="0.3">
      <c r="A5218" s="7">
        <f t="shared" si="410"/>
        <v>42941</v>
      </c>
      <c r="B5218" s="8">
        <f t="shared" si="410"/>
        <v>15</v>
      </c>
      <c r="C5218" s="6" t="s">
        <v>443</v>
      </c>
      <c r="D5218" s="10" t="s">
        <v>20</v>
      </c>
      <c r="E5218" s="6" t="s">
        <v>444</v>
      </c>
      <c r="F5218" s="6" t="s">
        <v>15</v>
      </c>
      <c r="G5218">
        <v>433400</v>
      </c>
      <c r="H5218" t="str">
        <f t="shared" si="408"/>
        <v>AfterNoon</v>
      </c>
      <c r="I5218" s="11">
        <v>29</v>
      </c>
      <c r="J5218">
        <v>50</v>
      </c>
      <c r="K5218">
        <v>0.57999999999999996</v>
      </c>
    </row>
    <row r="5219" spans="1:11" x14ac:dyDescent="0.3">
      <c r="A5219" s="7">
        <f t="shared" si="410"/>
        <v>42941</v>
      </c>
      <c r="B5219" s="8">
        <f t="shared" si="410"/>
        <v>15</v>
      </c>
      <c r="C5219" s="9" t="s">
        <v>898</v>
      </c>
      <c r="D5219" s="10" t="s">
        <v>12</v>
      </c>
      <c r="E5219" s="9" t="s">
        <v>899</v>
      </c>
      <c r="F5219" s="6" t="s">
        <v>14</v>
      </c>
      <c r="G5219">
        <v>12700</v>
      </c>
      <c r="H5219" t="str">
        <f t="shared" si="408"/>
        <v>AfterNoon</v>
      </c>
      <c r="I5219" s="11">
        <v>1</v>
      </c>
      <c r="J5219">
        <v>12</v>
      </c>
      <c r="K5219">
        <v>8.3333333333333329E-2</v>
      </c>
    </row>
    <row r="5220" spans="1:11" x14ac:dyDescent="0.3">
      <c r="A5220" s="7">
        <f t="shared" si="410"/>
        <v>42941</v>
      </c>
      <c r="B5220" s="8">
        <f t="shared" si="410"/>
        <v>15</v>
      </c>
      <c r="C5220" s="9" t="str">
        <f>C5219</f>
        <v>PG0486</v>
      </c>
      <c r="D5220" s="10" t="str">
        <f>D5219</f>
        <v>SU9</v>
      </c>
      <c r="E5220" s="9" t="str">
        <f>E5219</f>
        <v>AER,ROV</v>
      </c>
      <c r="F5220" s="6" t="s">
        <v>15</v>
      </c>
      <c r="G5220">
        <v>54600</v>
      </c>
      <c r="H5220" t="str">
        <f t="shared" si="408"/>
        <v>AfterNoon</v>
      </c>
      <c r="I5220" s="11">
        <v>13</v>
      </c>
      <c r="J5220">
        <v>85</v>
      </c>
      <c r="K5220">
        <v>0.15294117647058819</v>
      </c>
    </row>
    <row r="5221" spans="1:11" x14ac:dyDescent="0.3">
      <c r="A5221" s="7">
        <f t="shared" si="410"/>
        <v>42941</v>
      </c>
      <c r="B5221" s="8">
        <f t="shared" si="410"/>
        <v>15</v>
      </c>
      <c r="C5221" s="9" t="s">
        <v>445</v>
      </c>
      <c r="D5221" s="10" t="s">
        <v>12</v>
      </c>
      <c r="E5221" s="9" t="s">
        <v>446</v>
      </c>
      <c r="F5221" s="6" t="s">
        <v>14</v>
      </c>
      <c r="G5221">
        <v>268800</v>
      </c>
      <c r="H5221" t="str">
        <f t="shared" si="408"/>
        <v>AfterNoon</v>
      </c>
      <c r="I5221" s="11">
        <v>4</v>
      </c>
      <c r="J5221">
        <v>12</v>
      </c>
      <c r="K5221">
        <v>0.33333333333333331</v>
      </c>
    </row>
    <row r="5222" spans="1:11" x14ac:dyDescent="0.3">
      <c r="A5222" s="7">
        <f t="shared" si="410"/>
        <v>42941</v>
      </c>
      <c r="B5222" s="8">
        <f t="shared" si="410"/>
        <v>15</v>
      </c>
      <c r="C5222" s="9" t="str">
        <f>C5221</f>
        <v>PG0504</v>
      </c>
      <c r="D5222" s="10" t="str">
        <f>D5221</f>
        <v>SU9</v>
      </c>
      <c r="E5222" s="9" t="str">
        <f>E5221</f>
        <v>OMS,SVO</v>
      </c>
      <c r="F5222" s="6" t="s">
        <v>15</v>
      </c>
      <c r="G5222">
        <v>922800</v>
      </c>
      <c r="H5222" t="str">
        <f t="shared" si="408"/>
        <v>AfterNoon</v>
      </c>
      <c r="I5222" s="11">
        <v>41</v>
      </c>
      <c r="J5222">
        <v>85</v>
      </c>
      <c r="K5222">
        <v>0.4823529411764706</v>
      </c>
    </row>
    <row r="5223" spans="1:11" x14ac:dyDescent="0.3">
      <c r="A5223" s="7">
        <f t="shared" si="410"/>
        <v>42941</v>
      </c>
      <c r="B5223" s="8">
        <f t="shared" si="410"/>
        <v>15</v>
      </c>
      <c r="C5223" s="9" t="s">
        <v>447</v>
      </c>
      <c r="D5223" s="10" t="s">
        <v>25</v>
      </c>
      <c r="E5223" s="9" t="s">
        <v>448</v>
      </c>
      <c r="F5223" s="6" t="s">
        <v>14</v>
      </c>
      <c r="G5223">
        <v>459000</v>
      </c>
      <c r="H5223" t="str">
        <f t="shared" si="408"/>
        <v>AfterNoon</v>
      </c>
      <c r="I5223" s="11">
        <v>15</v>
      </c>
      <c r="J5223">
        <v>30</v>
      </c>
      <c r="K5223">
        <v>0.5</v>
      </c>
    </row>
    <row r="5224" spans="1:11" x14ac:dyDescent="0.3">
      <c r="A5224" s="7">
        <f t="shared" si="410"/>
        <v>42941</v>
      </c>
      <c r="B5224" s="8">
        <f t="shared" si="410"/>
        <v>15</v>
      </c>
      <c r="C5224" s="9" t="str">
        <f>C5223</f>
        <v>PG0518</v>
      </c>
      <c r="D5224" s="10" t="str">
        <f>D5223</f>
        <v>763</v>
      </c>
      <c r="E5224" s="9" t="str">
        <f>E5223</f>
        <v>SCW,DME</v>
      </c>
      <c r="F5224" s="6" t="s">
        <v>15</v>
      </c>
      <c r="G5224">
        <v>1094400</v>
      </c>
      <c r="H5224" t="str">
        <f t="shared" si="408"/>
        <v>AfterNoon</v>
      </c>
      <c r="I5224" s="11">
        <v>107</v>
      </c>
      <c r="J5224">
        <v>192</v>
      </c>
      <c r="K5224">
        <v>0.55729166666666663</v>
      </c>
    </row>
    <row r="5225" spans="1:11" x14ac:dyDescent="0.3">
      <c r="A5225" s="7">
        <f t="shared" si="410"/>
        <v>42941</v>
      </c>
      <c r="B5225" s="8">
        <f t="shared" si="410"/>
        <v>15</v>
      </c>
      <c r="C5225" s="9" t="s">
        <v>449</v>
      </c>
      <c r="D5225" s="10" t="s">
        <v>85</v>
      </c>
      <c r="E5225" s="9" t="s">
        <v>450</v>
      </c>
      <c r="F5225" s="6" t="s">
        <v>14</v>
      </c>
      <c r="G5225">
        <v>236000</v>
      </c>
      <c r="H5225" t="str">
        <f t="shared" si="408"/>
        <v>AfterNoon</v>
      </c>
      <c r="I5225" s="11">
        <v>10</v>
      </c>
      <c r="J5225">
        <v>12</v>
      </c>
      <c r="K5225">
        <v>0.83333333333333337</v>
      </c>
    </row>
    <row r="5226" spans="1:11" x14ac:dyDescent="0.3">
      <c r="A5226" s="7">
        <f t="shared" si="410"/>
        <v>42941</v>
      </c>
      <c r="B5226" s="8">
        <f t="shared" si="410"/>
        <v>15</v>
      </c>
      <c r="C5226" s="9" t="str">
        <f>C5225</f>
        <v>PG0569</v>
      </c>
      <c r="D5226" s="10" t="str">
        <f>D5225</f>
        <v>733</v>
      </c>
      <c r="E5226" s="9" t="str">
        <f>E5225</f>
        <v>SVX,SCW</v>
      </c>
      <c r="F5226" s="6" t="s">
        <v>15</v>
      </c>
      <c r="G5226">
        <v>833700</v>
      </c>
      <c r="H5226" t="str">
        <f t="shared" si="408"/>
        <v>AfterNoon</v>
      </c>
      <c r="I5226" s="11">
        <v>105</v>
      </c>
      <c r="J5226">
        <v>118</v>
      </c>
      <c r="K5226">
        <v>0.88983050847457623</v>
      </c>
    </row>
    <row r="5227" spans="1:11" x14ac:dyDescent="0.3">
      <c r="A5227" s="7">
        <f t="shared" si="410"/>
        <v>42941</v>
      </c>
      <c r="B5227" s="8">
        <f t="shared" si="410"/>
        <v>15</v>
      </c>
      <c r="C5227" s="9" t="s">
        <v>451</v>
      </c>
      <c r="D5227" s="10" t="s">
        <v>12</v>
      </c>
      <c r="E5227" s="9" t="s">
        <v>452</v>
      </c>
      <c r="F5227" s="6" t="s">
        <v>14</v>
      </c>
      <c r="G5227">
        <v>66500</v>
      </c>
      <c r="H5227" t="str">
        <f t="shared" si="408"/>
        <v>AfterNoon</v>
      </c>
      <c r="I5227" s="11">
        <v>7</v>
      </c>
      <c r="J5227">
        <v>12</v>
      </c>
      <c r="K5227">
        <v>0.58333333333333337</v>
      </c>
    </row>
    <row r="5228" spans="1:11" x14ac:dyDescent="0.3">
      <c r="A5228" s="7">
        <f t="shared" ref="A5228:B5243" si="411">A5227</f>
        <v>42941</v>
      </c>
      <c r="B5228" s="8">
        <f t="shared" si="411"/>
        <v>15</v>
      </c>
      <c r="C5228" s="9" t="str">
        <f>C5227</f>
        <v>PG0589</v>
      </c>
      <c r="D5228" s="10" t="str">
        <f>D5227</f>
        <v>SU9</v>
      </c>
      <c r="E5228" s="9" t="str">
        <f>E5227</f>
        <v>PEE,SVX</v>
      </c>
      <c r="F5228" s="6" t="s">
        <v>15</v>
      </c>
      <c r="G5228">
        <v>202500</v>
      </c>
      <c r="H5228" t="str">
        <f t="shared" si="408"/>
        <v>AfterNoon</v>
      </c>
      <c r="I5228" s="11">
        <v>63</v>
      </c>
      <c r="J5228">
        <v>85</v>
      </c>
      <c r="K5228">
        <v>0.74117647058823533</v>
      </c>
    </row>
    <row r="5229" spans="1:11" x14ac:dyDescent="0.3">
      <c r="A5229" s="7">
        <f t="shared" si="411"/>
        <v>42941</v>
      </c>
      <c r="B5229" s="8">
        <f t="shared" si="411"/>
        <v>15</v>
      </c>
      <c r="C5229" s="6" t="s">
        <v>453</v>
      </c>
      <c r="D5229" s="10" t="s">
        <v>30</v>
      </c>
      <c r="E5229" s="6" t="s">
        <v>454</v>
      </c>
      <c r="F5229" s="6" t="s">
        <v>15</v>
      </c>
      <c r="G5229">
        <v>61600</v>
      </c>
      <c r="H5229" t="str">
        <f t="shared" si="408"/>
        <v>AfterNoon</v>
      </c>
      <c r="I5229" s="11">
        <v>8</v>
      </c>
      <c r="J5229">
        <v>12</v>
      </c>
      <c r="K5229">
        <v>0.66666666666666663</v>
      </c>
    </row>
    <row r="5230" spans="1:11" x14ac:dyDescent="0.3">
      <c r="A5230" s="7">
        <f t="shared" si="411"/>
        <v>42941</v>
      </c>
      <c r="B5230" s="8">
        <f t="shared" si="411"/>
        <v>15</v>
      </c>
      <c r="C5230" s="6" t="s">
        <v>455</v>
      </c>
      <c r="D5230" s="10" t="s">
        <v>30</v>
      </c>
      <c r="E5230" s="6" t="s">
        <v>456</v>
      </c>
      <c r="F5230" s="6" t="s">
        <v>15</v>
      </c>
      <c r="G5230">
        <v>77000</v>
      </c>
      <c r="H5230" t="str">
        <f t="shared" si="408"/>
        <v>AfterNoon</v>
      </c>
      <c r="I5230" s="11">
        <v>10</v>
      </c>
      <c r="J5230">
        <v>12</v>
      </c>
      <c r="K5230">
        <v>0.83333333333333337</v>
      </c>
    </row>
    <row r="5231" spans="1:11" x14ac:dyDescent="0.3">
      <c r="A5231" s="7">
        <f t="shared" si="411"/>
        <v>42941</v>
      </c>
      <c r="B5231" s="8">
        <f t="shared" si="411"/>
        <v>15</v>
      </c>
      <c r="C5231" s="9" t="s">
        <v>840</v>
      </c>
      <c r="D5231" s="10" t="s">
        <v>12</v>
      </c>
      <c r="E5231" s="9" t="s">
        <v>841</v>
      </c>
      <c r="F5231" s="6" t="s">
        <v>14</v>
      </c>
      <c r="G5231">
        <v>80800</v>
      </c>
      <c r="H5231" t="str">
        <f t="shared" si="408"/>
        <v>AfterNoon</v>
      </c>
      <c r="I5231" s="11">
        <v>4</v>
      </c>
      <c r="J5231">
        <v>12</v>
      </c>
      <c r="K5231">
        <v>0.33333333333333331</v>
      </c>
    </row>
    <row r="5232" spans="1:11" x14ac:dyDescent="0.3">
      <c r="A5232" s="7">
        <f t="shared" si="411"/>
        <v>42941</v>
      </c>
      <c r="B5232" s="8">
        <f t="shared" si="411"/>
        <v>15</v>
      </c>
      <c r="C5232" s="9" t="str">
        <f>C5231</f>
        <v>PG0599</v>
      </c>
      <c r="D5232" s="10" t="str">
        <f>D5231</f>
        <v>SU9</v>
      </c>
      <c r="E5232" s="9" t="str">
        <f>E5231</f>
        <v>SVX,HMA</v>
      </c>
      <c r="F5232" s="6" t="s">
        <v>15</v>
      </c>
      <c r="G5232">
        <v>223900</v>
      </c>
      <c r="H5232" t="str">
        <f t="shared" si="408"/>
        <v>AfterNoon</v>
      </c>
      <c r="I5232" s="11">
        <v>33</v>
      </c>
      <c r="J5232">
        <v>85</v>
      </c>
      <c r="K5232">
        <v>0.38823529411764712</v>
      </c>
    </row>
    <row r="5233" spans="1:11" x14ac:dyDescent="0.3">
      <c r="A5233" s="7">
        <f t="shared" si="411"/>
        <v>42941</v>
      </c>
      <c r="B5233" s="8">
        <f t="shared" si="411"/>
        <v>15</v>
      </c>
      <c r="C5233" s="9" t="s">
        <v>457</v>
      </c>
      <c r="D5233" s="10" t="s">
        <v>12</v>
      </c>
      <c r="E5233" s="9" t="s">
        <v>458</v>
      </c>
      <c r="F5233" s="6" t="s">
        <v>14</v>
      </c>
      <c r="G5233">
        <v>141400</v>
      </c>
      <c r="H5233" t="str">
        <f t="shared" si="408"/>
        <v>AfterNoon</v>
      </c>
      <c r="I5233" s="11">
        <v>7</v>
      </c>
      <c r="J5233">
        <v>12</v>
      </c>
      <c r="K5233">
        <v>0.58333333333333337</v>
      </c>
    </row>
    <row r="5234" spans="1:11" x14ac:dyDescent="0.3">
      <c r="A5234" s="7">
        <f t="shared" si="411"/>
        <v>42941</v>
      </c>
      <c r="B5234" s="8">
        <f t="shared" si="411"/>
        <v>15</v>
      </c>
      <c r="C5234" s="9" t="str">
        <f>C5233</f>
        <v>PG0606</v>
      </c>
      <c r="D5234" s="10" t="str">
        <f>D5233</f>
        <v>SU9</v>
      </c>
      <c r="E5234" s="9" t="str">
        <f>E5233</f>
        <v>ULV,DME</v>
      </c>
      <c r="F5234" s="6" t="s">
        <v>15</v>
      </c>
      <c r="G5234">
        <v>329700</v>
      </c>
      <c r="H5234" t="str">
        <f t="shared" si="408"/>
        <v>AfterNoon</v>
      </c>
      <c r="I5234" s="11">
        <v>49</v>
      </c>
      <c r="J5234">
        <v>85</v>
      </c>
      <c r="K5234">
        <v>0.57647058823529407</v>
      </c>
    </row>
    <row r="5235" spans="1:11" x14ac:dyDescent="0.3">
      <c r="A5235" s="7">
        <f t="shared" si="411"/>
        <v>42941</v>
      </c>
      <c r="B5235" s="8">
        <f t="shared" si="411"/>
        <v>15</v>
      </c>
      <c r="C5235" s="6" t="s">
        <v>459</v>
      </c>
      <c r="D5235" s="10" t="s">
        <v>20</v>
      </c>
      <c r="E5235" s="6" t="s">
        <v>460</v>
      </c>
      <c r="F5235" s="6" t="s">
        <v>15</v>
      </c>
      <c r="G5235">
        <v>383700</v>
      </c>
      <c r="H5235" t="str">
        <f t="shared" si="408"/>
        <v>AfterNoon</v>
      </c>
      <c r="I5235" s="11">
        <v>21</v>
      </c>
      <c r="J5235">
        <v>50</v>
      </c>
      <c r="K5235">
        <v>0.42</v>
      </c>
    </row>
    <row r="5236" spans="1:11" x14ac:dyDescent="0.3">
      <c r="A5236" s="7">
        <f t="shared" si="411"/>
        <v>42941</v>
      </c>
      <c r="B5236" s="8">
        <f t="shared" si="411"/>
        <v>15</v>
      </c>
      <c r="C5236" s="6" t="s">
        <v>461</v>
      </c>
      <c r="D5236" s="10" t="s">
        <v>30</v>
      </c>
      <c r="E5236" s="6" t="s">
        <v>462</v>
      </c>
      <c r="F5236" s="6" t="s">
        <v>15</v>
      </c>
      <c r="G5236">
        <v>22000</v>
      </c>
      <c r="H5236" t="str">
        <f t="shared" si="408"/>
        <v>AfterNoon</v>
      </c>
      <c r="I5236" s="11">
        <v>5</v>
      </c>
      <c r="J5236">
        <v>12</v>
      </c>
      <c r="K5236">
        <v>0.41666666666666669</v>
      </c>
    </row>
    <row r="5237" spans="1:11" x14ac:dyDescent="0.3">
      <c r="A5237" s="7">
        <f t="shared" si="411"/>
        <v>42941</v>
      </c>
      <c r="B5237" s="8">
        <f t="shared" si="411"/>
        <v>15</v>
      </c>
      <c r="C5237" s="6" t="s">
        <v>712</v>
      </c>
      <c r="D5237" s="10" t="s">
        <v>20</v>
      </c>
      <c r="E5237" s="6" t="s">
        <v>713</v>
      </c>
      <c r="F5237" s="6" t="s">
        <v>15</v>
      </c>
      <c r="G5237">
        <v>21700</v>
      </c>
      <c r="H5237" t="str">
        <f t="shared" si="408"/>
        <v>AfterNoon</v>
      </c>
      <c r="I5237" s="11">
        <v>1</v>
      </c>
      <c r="J5237">
        <v>50</v>
      </c>
      <c r="K5237">
        <v>0.02</v>
      </c>
    </row>
    <row r="5238" spans="1:11" x14ac:dyDescent="0.3">
      <c r="A5238" s="7">
        <f t="shared" si="411"/>
        <v>42941</v>
      </c>
      <c r="B5238" s="8">
        <f t="shared" si="411"/>
        <v>15</v>
      </c>
      <c r="C5238" s="9" t="s">
        <v>463</v>
      </c>
      <c r="D5238" s="10" t="s">
        <v>12</v>
      </c>
      <c r="E5238" s="9" t="s">
        <v>464</v>
      </c>
      <c r="F5238" s="6" t="s">
        <v>14</v>
      </c>
      <c r="G5238">
        <v>99000</v>
      </c>
      <c r="H5238" t="str">
        <f t="shared" si="408"/>
        <v>AfterNoon</v>
      </c>
      <c r="I5238" s="11">
        <v>10</v>
      </c>
      <c r="J5238">
        <v>12</v>
      </c>
      <c r="K5238">
        <v>0.83333333333333337</v>
      </c>
    </row>
    <row r="5239" spans="1:11" x14ac:dyDescent="0.3">
      <c r="A5239" s="7">
        <f t="shared" si="411"/>
        <v>42941</v>
      </c>
      <c r="B5239" s="8">
        <f t="shared" si="411"/>
        <v>15</v>
      </c>
      <c r="C5239" s="9" t="str">
        <f>C5238</f>
        <v>PG0649</v>
      </c>
      <c r="D5239" s="10" t="str">
        <f>D5238</f>
        <v>SU9</v>
      </c>
      <c r="E5239" s="9" t="str">
        <f>E5238</f>
        <v>BZK,EGO</v>
      </c>
      <c r="F5239" s="6" t="s">
        <v>15</v>
      </c>
      <c r="G5239">
        <v>191700</v>
      </c>
      <c r="H5239" t="str">
        <f t="shared" si="408"/>
        <v>AfterNoon</v>
      </c>
      <c r="I5239" s="11">
        <v>58</v>
      </c>
      <c r="J5239">
        <v>85</v>
      </c>
      <c r="K5239">
        <v>0.68235294117647061</v>
      </c>
    </row>
    <row r="5240" spans="1:11" x14ac:dyDescent="0.3">
      <c r="A5240" s="7">
        <f t="shared" si="411"/>
        <v>42941</v>
      </c>
      <c r="B5240" s="8">
        <f t="shared" si="411"/>
        <v>15</v>
      </c>
      <c r="C5240" s="6" t="s">
        <v>842</v>
      </c>
      <c r="D5240" s="10" t="s">
        <v>20</v>
      </c>
      <c r="E5240" s="6" t="s">
        <v>843</v>
      </c>
      <c r="F5240" s="6" t="s">
        <v>15</v>
      </c>
      <c r="G5240">
        <v>141900</v>
      </c>
      <c r="H5240" t="str">
        <f t="shared" si="408"/>
        <v>AfterNoon</v>
      </c>
      <c r="I5240" s="11">
        <v>9</v>
      </c>
      <c r="J5240">
        <v>50</v>
      </c>
      <c r="K5240">
        <v>0.18</v>
      </c>
    </row>
    <row r="5241" spans="1:11" x14ac:dyDescent="0.3">
      <c r="A5241" s="7">
        <f t="shared" si="411"/>
        <v>42941</v>
      </c>
      <c r="B5241" s="8">
        <f t="shared" si="411"/>
        <v>15</v>
      </c>
      <c r="C5241" s="6" t="s">
        <v>467</v>
      </c>
      <c r="D5241" s="10" t="s">
        <v>20</v>
      </c>
      <c r="E5241" s="6" t="s">
        <v>468</v>
      </c>
      <c r="F5241" s="6" t="s">
        <v>15</v>
      </c>
      <c r="G5241">
        <v>361500</v>
      </c>
      <c r="H5241" t="str">
        <f t="shared" si="408"/>
        <v>AfterNoon</v>
      </c>
      <c r="I5241" s="11">
        <v>24</v>
      </c>
      <c r="J5241">
        <v>50</v>
      </c>
      <c r="K5241">
        <v>0.48</v>
      </c>
    </row>
    <row r="5242" spans="1:11" x14ac:dyDescent="0.3">
      <c r="A5242" s="7">
        <f t="shared" si="411"/>
        <v>42941</v>
      </c>
      <c r="B5242" s="8">
        <f t="shared" si="411"/>
        <v>15</v>
      </c>
      <c r="C5242" s="9" t="s">
        <v>900</v>
      </c>
      <c r="D5242" s="10" t="s">
        <v>12</v>
      </c>
      <c r="E5242" s="9" t="s">
        <v>901</v>
      </c>
      <c r="F5242" s="6" t="s">
        <v>14</v>
      </c>
      <c r="G5242">
        <v>68700</v>
      </c>
      <c r="H5242" t="str">
        <f t="shared" si="408"/>
        <v>AfterNoon</v>
      </c>
      <c r="I5242" s="11">
        <v>3</v>
      </c>
      <c r="J5242">
        <v>12</v>
      </c>
      <c r="K5242">
        <v>0.25</v>
      </c>
    </row>
    <row r="5243" spans="1:11" x14ac:dyDescent="0.3">
      <c r="A5243" s="7">
        <f t="shared" si="411"/>
        <v>42941</v>
      </c>
      <c r="B5243" s="8">
        <f t="shared" si="411"/>
        <v>15</v>
      </c>
      <c r="C5243" s="9" t="str">
        <f>C5242</f>
        <v>PG0697</v>
      </c>
      <c r="D5243" s="10" t="str">
        <f>D5242</f>
        <v>SU9</v>
      </c>
      <c r="E5243" s="9" t="str">
        <f>E5242</f>
        <v>PEE,GOJ</v>
      </c>
      <c r="F5243" s="6" t="s">
        <v>15</v>
      </c>
      <c r="G5243">
        <v>69200</v>
      </c>
      <c r="H5243" t="str">
        <f t="shared" si="408"/>
        <v>AfterNoon</v>
      </c>
      <c r="I5243" s="11">
        <v>9</v>
      </c>
      <c r="J5243">
        <v>85</v>
      </c>
      <c r="K5243">
        <v>0.1058823529411765</v>
      </c>
    </row>
    <row r="5244" spans="1:11" x14ac:dyDescent="0.3">
      <c r="A5244" s="7">
        <f t="shared" ref="A5244:B5259" si="412">A5243</f>
        <v>42941</v>
      </c>
      <c r="B5244" s="8">
        <v>16</v>
      </c>
      <c r="C5244" s="6" t="s">
        <v>469</v>
      </c>
      <c r="D5244" s="10" t="s">
        <v>30</v>
      </c>
      <c r="E5244" s="6" t="s">
        <v>470</v>
      </c>
      <c r="F5244" s="6" t="s">
        <v>15</v>
      </c>
      <c r="G5244">
        <v>18500</v>
      </c>
      <c r="H5244" t="str">
        <f t="shared" si="408"/>
        <v>Evening</v>
      </c>
      <c r="I5244" s="11">
        <v>5</v>
      </c>
      <c r="J5244">
        <v>12</v>
      </c>
      <c r="K5244">
        <v>0.41666666666666669</v>
      </c>
    </row>
    <row r="5245" spans="1:11" x14ac:dyDescent="0.3">
      <c r="A5245" s="7">
        <f t="shared" si="412"/>
        <v>42941</v>
      </c>
      <c r="B5245" s="8">
        <f t="shared" si="412"/>
        <v>16</v>
      </c>
      <c r="C5245" s="6" t="s">
        <v>471</v>
      </c>
      <c r="D5245" s="10" t="s">
        <v>30</v>
      </c>
      <c r="E5245" s="6" t="s">
        <v>472</v>
      </c>
      <c r="F5245" s="6" t="s">
        <v>15</v>
      </c>
      <c r="G5245">
        <v>28400</v>
      </c>
      <c r="H5245" t="str">
        <f t="shared" si="408"/>
        <v>Evening</v>
      </c>
      <c r="I5245" s="11">
        <v>4</v>
      </c>
      <c r="J5245">
        <v>12</v>
      </c>
      <c r="K5245">
        <v>0.33333333333333331</v>
      </c>
    </row>
    <row r="5246" spans="1:11" x14ac:dyDescent="0.3">
      <c r="A5246" s="7">
        <f t="shared" si="412"/>
        <v>42941</v>
      </c>
      <c r="B5246" s="8">
        <f t="shared" si="412"/>
        <v>16</v>
      </c>
      <c r="C5246" s="9" t="s">
        <v>473</v>
      </c>
      <c r="D5246" s="10" t="s">
        <v>12</v>
      </c>
      <c r="E5246" s="9" t="s">
        <v>474</v>
      </c>
      <c r="F5246" s="6" t="s">
        <v>14</v>
      </c>
      <c r="G5246">
        <v>338800</v>
      </c>
      <c r="H5246" t="str">
        <f t="shared" si="408"/>
        <v>Evening</v>
      </c>
      <c r="I5246" s="11">
        <v>7</v>
      </c>
      <c r="J5246">
        <v>12</v>
      </c>
      <c r="K5246">
        <v>0.58333333333333337</v>
      </c>
    </row>
    <row r="5247" spans="1:11" x14ac:dyDescent="0.3">
      <c r="A5247" s="7">
        <f t="shared" si="412"/>
        <v>42941</v>
      </c>
      <c r="B5247" s="8">
        <f t="shared" si="412"/>
        <v>16</v>
      </c>
      <c r="C5247" s="9" t="str">
        <f>C5246</f>
        <v>PG0089</v>
      </c>
      <c r="D5247" s="10" t="str">
        <f>D5246</f>
        <v>SU9</v>
      </c>
      <c r="E5247" s="9" t="str">
        <f>E5246</f>
        <v>SVO,OVS</v>
      </c>
      <c r="F5247" s="6" t="s">
        <v>15</v>
      </c>
      <c r="G5247">
        <v>713500</v>
      </c>
      <c r="H5247" t="str">
        <f t="shared" si="408"/>
        <v>Evening</v>
      </c>
      <c r="I5247" s="11">
        <v>44</v>
      </c>
      <c r="J5247">
        <v>85</v>
      </c>
      <c r="K5247">
        <v>0.51764705882352946</v>
      </c>
    </row>
    <row r="5248" spans="1:11" x14ac:dyDescent="0.3">
      <c r="A5248" s="7">
        <f t="shared" si="412"/>
        <v>42941</v>
      </c>
      <c r="B5248" s="8">
        <f t="shared" si="412"/>
        <v>16</v>
      </c>
      <c r="C5248" s="9" t="s">
        <v>475</v>
      </c>
      <c r="D5248" s="10" t="s">
        <v>12</v>
      </c>
      <c r="E5248" s="9" t="s">
        <v>476</v>
      </c>
      <c r="F5248" s="6" t="s">
        <v>14</v>
      </c>
      <c r="G5248">
        <v>450000</v>
      </c>
      <c r="H5248" t="str">
        <f t="shared" si="408"/>
        <v>Evening</v>
      </c>
      <c r="I5248" s="11">
        <v>9</v>
      </c>
      <c r="J5248">
        <v>12</v>
      </c>
      <c r="K5248">
        <v>0.75</v>
      </c>
    </row>
    <row r="5249" spans="1:11" x14ac:dyDescent="0.3">
      <c r="A5249" s="7">
        <f t="shared" si="412"/>
        <v>42941</v>
      </c>
      <c r="B5249" s="8">
        <f t="shared" si="412"/>
        <v>16</v>
      </c>
      <c r="C5249" s="9" t="str">
        <f>C5248</f>
        <v>PG0096</v>
      </c>
      <c r="D5249" s="10" t="str">
        <f>D5248</f>
        <v>SU9</v>
      </c>
      <c r="E5249" s="9" t="str">
        <f>E5248</f>
        <v>URJ,DME</v>
      </c>
      <c r="F5249" s="6" t="s">
        <v>15</v>
      </c>
      <c r="G5249">
        <v>839800</v>
      </c>
      <c r="H5249" t="str">
        <f t="shared" si="408"/>
        <v>Evening</v>
      </c>
      <c r="I5249" s="11">
        <v>50</v>
      </c>
      <c r="J5249">
        <v>85</v>
      </c>
      <c r="K5249">
        <v>0.58823529411764708</v>
      </c>
    </row>
    <row r="5250" spans="1:11" x14ac:dyDescent="0.3">
      <c r="A5250" s="7">
        <f t="shared" si="412"/>
        <v>42941</v>
      </c>
      <c r="B5250" s="8">
        <f t="shared" si="412"/>
        <v>16</v>
      </c>
      <c r="C5250" s="6" t="s">
        <v>765</v>
      </c>
      <c r="D5250" s="10" t="s">
        <v>20</v>
      </c>
      <c r="E5250" s="6" t="s">
        <v>766</v>
      </c>
      <c r="F5250" s="6" t="s">
        <v>15</v>
      </c>
      <c r="G5250">
        <v>401300</v>
      </c>
      <c r="H5250" t="str">
        <f t="shared" ref="H5250:H5313" si="413">_xlfn.IFS(B5250&gt;=20,"Night",B5250&gt;=16,"Evening",B5250&gt;=12,"AfterNoon",B5250&gt;=8,"BeforeNoon",B5250&gt;=4,"Morning",B5250&lt;4,"EarlyMorning")</f>
        <v>Evening</v>
      </c>
      <c r="I5250" s="11">
        <v>19</v>
      </c>
      <c r="J5250">
        <v>50</v>
      </c>
      <c r="K5250">
        <v>0.38</v>
      </c>
    </row>
    <row r="5251" spans="1:11" x14ac:dyDescent="0.3">
      <c r="A5251" s="7">
        <f t="shared" si="412"/>
        <v>42941</v>
      </c>
      <c r="B5251" s="8">
        <f t="shared" si="412"/>
        <v>16</v>
      </c>
      <c r="C5251" s="6" t="s">
        <v>714</v>
      </c>
      <c r="D5251" s="10" t="s">
        <v>20</v>
      </c>
      <c r="E5251" s="6" t="s">
        <v>715</v>
      </c>
      <c r="F5251" s="6" t="s">
        <v>15</v>
      </c>
      <c r="G5251">
        <v>9400</v>
      </c>
      <c r="H5251" t="str">
        <f t="shared" si="413"/>
        <v>Evening</v>
      </c>
      <c r="I5251" s="11">
        <v>1</v>
      </c>
      <c r="J5251">
        <v>50</v>
      </c>
      <c r="K5251">
        <v>0.02</v>
      </c>
    </row>
    <row r="5252" spans="1:11" x14ac:dyDescent="0.3">
      <c r="A5252" s="7">
        <f t="shared" si="412"/>
        <v>42941</v>
      </c>
      <c r="B5252" s="8">
        <f t="shared" si="412"/>
        <v>16</v>
      </c>
      <c r="C5252" s="9" t="s">
        <v>477</v>
      </c>
      <c r="D5252" s="10" t="s">
        <v>12</v>
      </c>
      <c r="E5252" s="9" t="s">
        <v>478</v>
      </c>
      <c r="F5252" s="6" t="s">
        <v>14</v>
      </c>
      <c r="G5252">
        <v>88400</v>
      </c>
      <c r="H5252" t="str">
        <f t="shared" si="413"/>
        <v>Evening</v>
      </c>
      <c r="I5252" s="11">
        <v>2</v>
      </c>
      <c r="J5252">
        <v>12</v>
      </c>
      <c r="K5252">
        <v>0.16666666666666671</v>
      </c>
    </row>
    <row r="5253" spans="1:11" x14ac:dyDescent="0.3">
      <c r="A5253" s="7">
        <f t="shared" si="412"/>
        <v>42941</v>
      </c>
      <c r="B5253" s="8">
        <f t="shared" si="412"/>
        <v>16</v>
      </c>
      <c r="C5253" s="9" t="str">
        <f>C5252</f>
        <v>PG0147</v>
      </c>
      <c r="D5253" s="10" t="str">
        <f>D5252</f>
        <v>SU9</v>
      </c>
      <c r="E5253" s="9" t="str">
        <f>E5252</f>
        <v>OGZ,VKO</v>
      </c>
      <c r="F5253" s="6" t="s">
        <v>15</v>
      </c>
      <c r="G5253">
        <v>176400</v>
      </c>
      <c r="H5253" t="str">
        <f t="shared" si="413"/>
        <v>Evening</v>
      </c>
      <c r="I5253" s="11">
        <v>12</v>
      </c>
      <c r="J5253">
        <v>85</v>
      </c>
      <c r="K5253">
        <v>0.14117647058823529</v>
      </c>
    </row>
    <row r="5254" spans="1:11" x14ac:dyDescent="0.3">
      <c r="A5254" s="7">
        <f t="shared" si="412"/>
        <v>42941</v>
      </c>
      <c r="B5254" s="8">
        <f t="shared" si="412"/>
        <v>16</v>
      </c>
      <c r="C5254" s="9" t="s">
        <v>479</v>
      </c>
      <c r="D5254" s="10" t="s">
        <v>12</v>
      </c>
      <c r="E5254" s="9" t="s">
        <v>480</v>
      </c>
      <c r="F5254" s="6" t="s">
        <v>14</v>
      </c>
      <c r="G5254">
        <v>278000</v>
      </c>
      <c r="H5254" t="str">
        <f t="shared" si="413"/>
        <v>Evening</v>
      </c>
      <c r="I5254" s="11">
        <v>10</v>
      </c>
      <c r="J5254">
        <v>12</v>
      </c>
      <c r="K5254">
        <v>0.83333333333333337</v>
      </c>
    </row>
    <row r="5255" spans="1:11" x14ac:dyDescent="0.3">
      <c r="A5255" s="7">
        <f t="shared" si="412"/>
        <v>42941</v>
      </c>
      <c r="B5255" s="8">
        <f t="shared" si="412"/>
        <v>16</v>
      </c>
      <c r="C5255" s="9" t="str">
        <f>C5254</f>
        <v>PG0174</v>
      </c>
      <c r="D5255" s="10" t="str">
        <f>D5254</f>
        <v>SU9</v>
      </c>
      <c r="E5255" s="9" t="str">
        <f>E5254</f>
        <v>SVO,VOG</v>
      </c>
      <c r="F5255" s="6" t="s">
        <v>15</v>
      </c>
      <c r="G5255">
        <v>636900</v>
      </c>
      <c r="H5255" t="str">
        <f t="shared" si="413"/>
        <v>Evening</v>
      </c>
      <c r="I5255" s="11">
        <v>68</v>
      </c>
      <c r="J5255">
        <v>85</v>
      </c>
      <c r="K5255">
        <v>0.8</v>
      </c>
    </row>
    <row r="5256" spans="1:11" x14ac:dyDescent="0.3">
      <c r="A5256" s="7">
        <f t="shared" si="412"/>
        <v>42941</v>
      </c>
      <c r="B5256" s="8">
        <f t="shared" si="412"/>
        <v>16</v>
      </c>
      <c r="C5256" s="9" t="s">
        <v>481</v>
      </c>
      <c r="D5256" s="10" t="s">
        <v>12</v>
      </c>
      <c r="E5256" s="9" t="s">
        <v>482</v>
      </c>
      <c r="F5256" s="6" t="s">
        <v>14</v>
      </c>
      <c r="G5256">
        <v>250200</v>
      </c>
      <c r="H5256" t="str">
        <f t="shared" si="413"/>
        <v>Evening</v>
      </c>
      <c r="I5256" s="11">
        <v>9</v>
      </c>
      <c r="J5256">
        <v>12</v>
      </c>
      <c r="K5256">
        <v>0.75</v>
      </c>
    </row>
    <row r="5257" spans="1:11" x14ac:dyDescent="0.3">
      <c r="A5257" s="7">
        <f t="shared" si="412"/>
        <v>42941</v>
      </c>
      <c r="B5257" s="8">
        <f t="shared" si="412"/>
        <v>16</v>
      </c>
      <c r="C5257" s="9" t="str">
        <f>C5256</f>
        <v>PG0175</v>
      </c>
      <c r="D5257" s="10" t="str">
        <f>D5256</f>
        <v>SU9</v>
      </c>
      <c r="E5257" s="9" t="str">
        <f>E5256</f>
        <v>VOG,SVO</v>
      </c>
      <c r="F5257" s="6" t="s">
        <v>15</v>
      </c>
      <c r="G5257">
        <v>477000</v>
      </c>
      <c r="H5257" t="str">
        <f t="shared" si="413"/>
        <v>Evening</v>
      </c>
      <c r="I5257" s="11">
        <v>51</v>
      </c>
      <c r="J5257">
        <v>85</v>
      </c>
      <c r="K5257">
        <v>0.6</v>
      </c>
    </row>
    <row r="5258" spans="1:11" x14ac:dyDescent="0.3">
      <c r="A5258" s="7">
        <f t="shared" si="412"/>
        <v>42941</v>
      </c>
      <c r="B5258" s="8">
        <f t="shared" si="412"/>
        <v>16</v>
      </c>
      <c r="C5258" s="9" t="s">
        <v>483</v>
      </c>
      <c r="D5258" s="10" t="s">
        <v>12</v>
      </c>
      <c r="E5258" s="9" t="s">
        <v>484</v>
      </c>
      <c r="F5258" s="6" t="s">
        <v>14</v>
      </c>
      <c r="G5258">
        <v>79100</v>
      </c>
      <c r="H5258" t="str">
        <f t="shared" si="413"/>
        <v>Evening</v>
      </c>
      <c r="I5258" s="11">
        <v>7</v>
      </c>
      <c r="J5258">
        <v>12</v>
      </c>
      <c r="K5258">
        <v>0.58333333333333337</v>
      </c>
    </row>
    <row r="5259" spans="1:11" x14ac:dyDescent="0.3">
      <c r="A5259" s="7">
        <f t="shared" si="412"/>
        <v>42941</v>
      </c>
      <c r="B5259" s="8">
        <f t="shared" si="412"/>
        <v>16</v>
      </c>
      <c r="C5259" s="9" t="str">
        <f>C5258</f>
        <v>PG0307</v>
      </c>
      <c r="D5259" s="10" t="str">
        <f>D5258</f>
        <v>SU9</v>
      </c>
      <c r="E5259" s="9" t="str">
        <f>E5258</f>
        <v>ROV,VOG</v>
      </c>
      <c r="F5259" s="6" t="s">
        <v>15</v>
      </c>
      <c r="G5259">
        <v>145000</v>
      </c>
      <c r="H5259" t="str">
        <f t="shared" si="413"/>
        <v>Evening</v>
      </c>
      <c r="I5259" s="11">
        <v>38</v>
      </c>
      <c r="J5259">
        <v>85</v>
      </c>
      <c r="K5259">
        <v>0.44705882352941179</v>
      </c>
    </row>
    <row r="5260" spans="1:11" x14ac:dyDescent="0.3">
      <c r="A5260" s="7">
        <f t="shared" ref="A5260:B5275" si="414">A5259</f>
        <v>42941</v>
      </c>
      <c r="B5260" s="8">
        <f t="shared" si="414"/>
        <v>16</v>
      </c>
      <c r="C5260" s="9" t="s">
        <v>485</v>
      </c>
      <c r="D5260" s="10" t="s">
        <v>85</v>
      </c>
      <c r="E5260" s="9" t="s">
        <v>486</v>
      </c>
      <c r="F5260" s="6" t="s">
        <v>14</v>
      </c>
      <c r="G5260">
        <v>324500</v>
      </c>
      <c r="H5260" t="str">
        <f t="shared" si="413"/>
        <v>Evening</v>
      </c>
      <c r="I5260" s="11">
        <v>11</v>
      </c>
      <c r="J5260">
        <v>12</v>
      </c>
      <c r="K5260">
        <v>0.91666666666666663</v>
      </c>
    </row>
    <row r="5261" spans="1:11" x14ac:dyDescent="0.3">
      <c r="A5261" s="7">
        <f t="shared" si="414"/>
        <v>42941</v>
      </c>
      <c r="B5261" s="8">
        <f t="shared" si="414"/>
        <v>16</v>
      </c>
      <c r="C5261" s="9" t="str">
        <f>C5260</f>
        <v>PG0317</v>
      </c>
      <c r="D5261" s="10" t="str">
        <f>D5260</f>
        <v>733</v>
      </c>
      <c r="E5261" s="9" t="str">
        <f>E5260</f>
        <v>SVO,ROV</v>
      </c>
      <c r="F5261" s="6" t="s">
        <v>15</v>
      </c>
      <c r="G5261">
        <v>1092800</v>
      </c>
      <c r="H5261" t="str">
        <f t="shared" si="413"/>
        <v>Evening</v>
      </c>
      <c r="I5261" s="11">
        <v>111</v>
      </c>
      <c r="J5261">
        <v>118</v>
      </c>
      <c r="K5261">
        <v>0.94067796610169496</v>
      </c>
    </row>
    <row r="5262" spans="1:11" x14ac:dyDescent="0.3">
      <c r="A5262" s="7">
        <f t="shared" si="414"/>
        <v>42941</v>
      </c>
      <c r="B5262" s="8">
        <f t="shared" si="414"/>
        <v>16</v>
      </c>
      <c r="C5262" s="6" t="s">
        <v>866</v>
      </c>
      <c r="D5262" s="10" t="s">
        <v>20</v>
      </c>
      <c r="E5262" s="6" t="s">
        <v>867</v>
      </c>
      <c r="F5262" s="6" t="s">
        <v>15</v>
      </c>
      <c r="G5262">
        <v>171900</v>
      </c>
      <c r="H5262" t="str">
        <f t="shared" si="413"/>
        <v>Evening</v>
      </c>
      <c r="I5262" s="11">
        <v>9</v>
      </c>
      <c r="J5262">
        <v>50</v>
      </c>
      <c r="K5262">
        <v>0.18</v>
      </c>
    </row>
    <row r="5263" spans="1:11" x14ac:dyDescent="0.3">
      <c r="A5263" s="7">
        <f t="shared" si="414"/>
        <v>42941</v>
      </c>
      <c r="B5263" s="8">
        <f t="shared" si="414"/>
        <v>16</v>
      </c>
      <c r="C5263" s="9" t="s">
        <v>487</v>
      </c>
      <c r="D5263" s="10" t="s">
        <v>12</v>
      </c>
      <c r="E5263" s="9" t="s">
        <v>488</v>
      </c>
      <c r="F5263" s="6" t="s">
        <v>14</v>
      </c>
      <c r="G5263">
        <v>269000</v>
      </c>
      <c r="H5263" t="str">
        <f t="shared" si="413"/>
        <v>Evening</v>
      </c>
      <c r="I5263" s="11">
        <v>10</v>
      </c>
      <c r="J5263">
        <v>12</v>
      </c>
      <c r="K5263">
        <v>0.83333333333333337</v>
      </c>
    </row>
    <row r="5264" spans="1:11" x14ac:dyDescent="0.3">
      <c r="A5264" s="7">
        <f t="shared" si="414"/>
        <v>42941</v>
      </c>
      <c r="B5264" s="8">
        <f t="shared" si="414"/>
        <v>16</v>
      </c>
      <c r="C5264" s="9" t="str">
        <f>C5263</f>
        <v>PG0396</v>
      </c>
      <c r="D5264" s="10" t="str">
        <f>D5263</f>
        <v>SU9</v>
      </c>
      <c r="E5264" s="9" t="str">
        <f>E5263</f>
        <v>VKO,VOG</v>
      </c>
      <c r="F5264" s="6" t="s">
        <v>15</v>
      </c>
      <c r="G5264">
        <v>559800</v>
      </c>
      <c r="H5264" t="str">
        <f t="shared" si="413"/>
        <v>Evening</v>
      </c>
      <c r="I5264" s="11">
        <v>62</v>
      </c>
      <c r="J5264">
        <v>85</v>
      </c>
      <c r="K5264">
        <v>0.72941176470588232</v>
      </c>
    </row>
    <row r="5265" spans="1:11" x14ac:dyDescent="0.3">
      <c r="A5265" s="7">
        <f t="shared" si="414"/>
        <v>42941</v>
      </c>
      <c r="B5265" s="8">
        <f t="shared" si="414"/>
        <v>16</v>
      </c>
      <c r="C5265" s="6" t="s">
        <v>813</v>
      </c>
      <c r="D5265" s="10" t="s">
        <v>30</v>
      </c>
      <c r="E5265" s="6" t="s">
        <v>231</v>
      </c>
      <c r="F5265" s="6" t="s">
        <v>15</v>
      </c>
      <c r="G5265">
        <v>6800</v>
      </c>
      <c r="H5265" t="str">
        <f t="shared" si="413"/>
        <v>Evening</v>
      </c>
      <c r="I5265" s="11">
        <v>1</v>
      </c>
      <c r="J5265">
        <v>12</v>
      </c>
      <c r="K5265">
        <v>8.3333333333333329E-2</v>
      </c>
    </row>
    <row r="5266" spans="1:11" x14ac:dyDescent="0.3">
      <c r="A5266" s="7">
        <f t="shared" si="414"/>
        <v>42941</v>
      </c>
      <c r="B5266" s="8">
        <f t="shared" si="414"/>
        <v>16</v>
      </c>
      <c r="C5266" s="6" t="s">
        <v>489</v>
      </c>
      <c r="D5266" s="10" t="s">
        <v>30</v>
      </c>
      <c r="E5266" s="6" t="s">
        <v>490</v>
      </c>
      <c r="F5266" s="6" t="s">
        <v>15</v>
      </c>
      <c r="G5266">
        <v>88000</v>
      </c>
      <c r="H5266" t="str">
        <f t="shared" si="413"/>
        <v>Evening</v>
      </c>
      <c r="I5266" s="11">
        <v>8</v>
      </c>
      <c r="J5266">
        <v>12</v>
      </c>
      <c r="K5266">
        <v>0.66666666666666663</v>
      </c>
    </row>
    <row r="5267" spans="1:11" x14ac:dyDescent="0.3">
      <c r="A5267" s="7">
        <f t="shared" si="414"/>
        <v>42941</v>
      </c>
      <c r="B5267" s="8">
        <f t="shared" si="414"/>
        <v>16</v>
      </c>
      <c r="C5267" s="6" t="s">
        <v>491</v>
      </c>
      <c r="D5267" s="10" t="s">
        <v>20</v>
      </c>
      <c r="E5267" s="6" t="s">
        <v>492</v>
      </c>
      <c r="F5267" s="6" t="s">
        <v>15</v>
      </c>
      <c r="G5267">
        <v>17600</v>
      </c>
      <c r="H5267" t="str">
        <f t="shared" si="413"/>
        <v>Evening</v>
      </c>
      <c r="I5267" s="11">
        <v>2</v>
      </c>
      <c r="J5267">
        <v>50</v>
      </c>
      <c r="K5267">
        <v>0.04</v>
      </c>
    </row>
    <row r="5268" spans="1:11" x14ac:dyDescent="0.3">
      <c r="A5268" s="7">
        <f t="shared" si="414"/>
        <v>42941</v>
      </c>
      <c r="B5268" s="8">
        <f t="shared" si="414"/>
        <v>16</v>
      </c>
      <c r="C5268" s="6" t="s">
        <v>493</v>
      </c>
      <c r="D5268" s="10" t="s">
        <v>20</v>
      </c>
      <c r="E5268" s="6" t="s">
        <v>494</v>
      </c>
      <c r="F5268" s="6" t="s">
        <v>15</v>
      </c>
      <c r="G5268">
        <v>260400</v>
      </c>
      <c r="H5268" t="str">
        <f t="shared" si="413"/>
        <v>Evening</v>
      </c>
      <c r="I5268" s="11">
        <v>21</v>
      </c>
      <c r="J5268">
        <v>50</v>
      </c>
      <c r="K5268">
        <v>0.42</v>
      </c>
    </row>
    <row r="5269" spans="1:11" x14ac:dyDescent="0.3">
      <c r="A5269" s="7">
        <f t="shared" si="414"/>
        <v>42941</v>
      </c>
      <c r="B5269" s="8">
        <f t="shared" si="414"/>
        <v>16</v>
      </c>
      <c r="C5269" s="6" t="s">
        <v>495</v>
      </c>
      <c r="D5269" s="10" t="s">
        <v>30</v>
      </c>
      <c r="E5269" s="6" t="s">
        <v>496</v>
      </c>
      <c r="F5269" s="6" t="s">
        <v>15</v>
      </c>
      <c r="G5269">
        <v>22600</v>
      </c>
      <c r="H5269" t="str">
        <f t="shared" si="413"/>
        <v>Evening</v>
      </c>
      <c r="I5269" s="11">
        <v>2</v>
      </c>
      <c r="J5269">
        <v>12</v>
      </c>
      <c r="K5269">
        <v>0.16666666666666671</v>
      </c>
    </row>
    <row r="5270" spans="1:11" x14ac:dyDescent="0.3">
      <c r="A5270" s="7">
        <f t="shared" si="414"/>
        <v>42941</v>
      </c>
      <c r="B5270" s="8">
        <f t="shared" si="414"/>
        <v>16</v>
      </c>
      <c r="C5270" s="6" t="s">
        <v>497</v>
      </c>
      <c r="D5270" s="10" t="s">
        <v>30</v>
      </c>
      <c r="E5270" s="6" t="s">
        <v>498</v>
      </c>
      <c r="F5270" s="6" t="s">
        <v>15</v>
      </c>
      <c r="G5270">
        <v>33600</v>
      </c>
      <c r="H5270" t="str">
        <f t="shared" si="413"/>
        <v>Evening</v>
      </c>
      <c r="I5270" s="11">
        <v>4</v>
      </c>
      <c r="J5270">
        <v>12</v>
      </c>
      <c r="K5270">
        <v>0.33333333333333331</v>
      </c>
    </row>
    <row r="5271" spans="1:11" x14ac:dyDescent="0.3">
      <c r="A5271" s="7">
        <f t="shared" si="414"/>
        <v>42941</v>
      </c>
      <c r="B5271" s="8">
        <f t="shared" si="414"/>
        <v>16</v>
      </c>
      <c r="C5271" s="6" t="s">
        <v>814</v>
      </c>
      <c r="D5271" s="10" t="s">
        <v>20</v>
      </c>
      <c r="E5271" s="6" t="s">
        <v>815</v>
      </c>
      <c r="F5271" s="6" t="s">
        <v>15</v>
      </c>
      <c r="G5271">
        <v>39600</v>
      </c>
      <c r="H5271" t="str">
        <f t="shared" si="413"/>
        <v>Evening</v>
      </c>
      <c r="I5271" s="11">
        <v>6</v>
      </c>
      <c r="J5271">
        <v>50</v>
      </c>
      <c r="K5271">
        <v>0.12</v>
      </c>
    </row>
    <row r="5272" spans="1:11" x14ac:dyDescent="0.3">
      <c r="A5272" s="7">
        <f t="shared" si="414"/>
        <v>42941</v>
      </c>
      <c r="B5272" s="8">
        <f t="shared" si="414"/>
        <v>16</v>
      </c>
      <c r="C5272" s="6" t="s">
        <v>499</v>
      </c>
      <c r="D5272" s="10" t="s">
        <v>20</v>
      </c>
      <c r="E5272" s="6" t="s">
        <v>500</v>
      </c>
      <c r="F5272" s="6" t="s">
        <v>15</v>
      </c>
      <c r="G5272">
        <v>140700</v>
      </c>
      <c r="H5272" t="str">
        <f t="shared" si="413"/>
        <v>Evening</v>
      </c>
      <c r="I5272" s="11">
        <v>20</v>
      </c>
      <c r="J5272">
        <v>50</v>
      </c>
      <c r="K5272">
        <v>0.4</v>
      </c>
    </row>
    <row r="5273" spans="1:11" x14ac:dyDescent="0.3">
      <c r="A5273" s="7">
        <f t="shared" si="414"/>
        <v>42941</v>
      </c>
      <c r="B5273" s="8">
        <f t="shared" si="414"/>
        <v>16</v>
      </c>
      <c r="C5273" s="6" t="s">
        <v>501</v>
      </c>
      <c r="D5273" s="10" t="s">
        <v>20</v>
      </c>
      <c r="E5273" s="6" t="s">
        <v>502</v>
      </c>
      <c r="F5273" s="6" t="s">
        <v>15</v>
      </c>
      <c r="G5273">
        <v>149100</v>
      </c>
      <c r="H5273" t="str">
        <f t="shared" si="413"/>
        <v>Evening</v>
      </c>
      <c r="I5273" s="11">
        <v>21</v>
      </c>
      <c r="J5273">
        <v>50</v>
      </c>
      <c r="K5273">
        <v>0.42</v>
      </c>
    </row>
    <row r="5274" spans="1:11" x14ac:dyDescent="0.3">
      <c r="A5274" s="7">
        <f t="shared" si="414"/>
        <v>42941</v>
      </c>
      <c r="B5274" s="8">
        <f t="shared" si="414"/>
        <v>16</v>
      </c>
      <c r="C5274" s="6" t="s">
        <v>503</v>
      </c>
      <c r="D5274" s="10" t="s">
        <v>20</v>
      </c>
      <c r="E5274" s="6" t="s">
        <v>504</v>
      </c>
      <c r="F5274" s="6" t="s">
        <v>15</v>
      </c>
      <c r="G5274">
        <v>456800</v>
      </c>
      <c r="H5274" t="str">
        <f t="shared" si="413"/>
        <v>Evening</v>
      </c>
      <c r="I5274" s="11">
        <v>29</v>
      </c>
      <c r="J5274">
        <v>50</v>
      </c>
      <c r="K5274">
        <v>0.57999999999999996</v>
      </c>
    </row>
    <row r="5275" spans="1:11" x14ac:dyDescent="0.3">
      <c r="A5275" s="7">
        <f t="shared" si="414"/>
        <v>42941</v>
      </c>
      <c r="B5275" s="8">
        <f t="shared" si="414"/>
        <v>16</v>
      </c>
      <c r="C5275" s="6" t="s">
        <v>505</v>
      </c>
      <c r="D5275" s="10" t="s">
        <v>20</v>
      </c>
      <c r="E5275" s="6" t="s">
        <v>506</v>
      </c>
      <c r="F5275" s="6" t="s">
        <v>15</v>
      </c>
      <c r="G5275">
        <v>746400</v>
      </c>
      <c r="H5275" t="str">
        <f t="shared" si="413"/>
        <v>Evening</v>
      </c>
      <c r="I5275" s="11">
        <v>42</v>
      </c>
      <c r="J5275">
        <v>50</v>
      </c>
      <c r="K5275">
        <v>0.84</v>
      </c>
    </row>
    <row r="5276" spans="1:11" x14ac:dyDescent="0.3">
      <c r="A5276" s="7">
        <f t="shared" ref="A5276:E5291" si="415">A5275</f>
        <v>42941</v>
      </c>
      <c r="B5276" s="8">
        <f t="shared" si="415"/>
        <v>16</v>
      </c>
      <c r="C5276" s="9" t="s">
        <v>716</v>
      </c>
      <c r="D5276" s="10" t="s">
        <v>12</v>
      </c>
      <c r="E5276" s="9" t="s">
        <v>717</v>
      </c>
      <c r="F5276" s="6" t="s">
        <v>14</v>
      </c>
      <c r="G5276">
        <v>91600</v>
      </c>
      <c r="H5276" t="str">
        <f t="shared" si="413"/>
        <v>Evening</v>
      </c>
      <c r="I5276" s="11">
        <v>4</v>
      </c>
      <c r="J5276">
        <v>12</v>
      </c>
      <c r="K5276">
        <v>0.33333333333333331</v>
      </c>
    </row>
    <row r="5277" spans="1:11" x14ac:dyDescent="0.3">
      <c r="A5277" s="7">
        <f t="shared" si="415"/>
        <v>42941</v>
      </c>
      <c r="B5277" s="8">
        <f t="shared" si="415"/>
        <v>16</v>
      </c>
      <c r="C5277" s="9" t="str">
        <f>C5276</f>
        <v>PG0698</v>
      </c>
      <c r="D5277" s="10" t="str">
        <f>D5276</f>
        <v>SU9</v>
      </c>
      <c r="E5277" s="9" t="str">
        <f>E5276</f>
        <v>GOJ,PEE</v>
      </c>
      <c r="F5277" s="6" t="s">
        <v>15</v>
      </c>
      <c r="G5277">
        <v>198400</v>
      </c>
      <c r="H5277" t="str">
        <f t="shared" si="413"/>
        <v>Evening</v>
      </c>
      <c r="I5277" s="11">
        <v>26</v>
      </c>
      <c r="J5277">
        <v>85</v>
      </c>
      <c r="K5277">
        <v>0.30588235294117649</v>
      </c>
    </row>
    <row r="5278" spans="1:11" x14ac:dyDescent="0.3">
      <c r="A5278" s="7">
        <f t="shared" si="415"/>
        <v>42941</v>
      </c>
      <c r="B5278" s="8">
        <f t="shared" si="415"/>
        <v>16</v>
      </c>
      <c r="C5278" s="9" t="s">
        <v>718</v>
      </c>
      <c r="D5278" s="10" t="s">
        <v>85</v>
      </c>
      <c r="E5278" s="9" t="s">
        <v>719</v>
      </c>
      <c r="F5278" s="6" t="s">
        <v>14</v>
      </c>
      <c r="G5278">
        <v>31400</v>
      </c>
      <c r="H5278" t="str">
        <f t="shared" si="413"/>
        <v>Evening</v>
      </c>
      <c r="I5278" s="11">
        <v>2</v>
      </c>
      <c r="J5278">
        <v>12</v>
      </c>
      <c r="K5278">
        <v>0.16666666666666671</v>
      </c>
    </row>
    <row r="5279" spans="1:11" x14ac:dyDescent="0.3">
      <c r="A5279" s="7">
        <f t="shared" si="415"/>
        <v>42941</v>
      </c>
      <c r="B5279" s="8">
        <f t="shared" si="415"/>
        <v>16</v>
      </c>
      <c r="C5279" s="9" t="str">
        <f>C5278</f>
        <v>PG0707</v>
      </c>
      <c r="D5279" s="10" t="str">
        <f>D5278</f>
        <v>733</v>
      </c>
      <c r="E5279" s="9" t="str">
        <f>E5278</f>
        <v>OVS,SGC</v>
      </c>
      <c r="F5279" s="6" t="s">
        <v>15</v>
      </c>
      <c r="G5279">
        <v>125800</v>
      </c>
      <c r="H5279" t="str">
        <f t="shared" si="413"/>
        <v>Evening</v>
      </c>
      <c r="I5279" s="11">
        <v>24</v>
      </c>
      <c r="J5279">
        <v>118</v>
      </c>
      <c r="K5279">
        <v>0.20338983050847459</v>
      </c>
    </row>
    <row r="5280" spans="1:11" x14ac:dyDescent="0.3">
      <c r="A5280" s="7">
        <f t="shared" si="415"/>
        <v>42941</v>
      </c>
      <c r="B5280" s="8">
        <v>17</v>
      </c>
      <c r="C5280" s="9" t="s">
        <v>816</v>
      </c>
      <c r="D5280" s="10" t="s">
        <v>12</v>
      </c>
      <c r="E5280" s="9" t="s">
        <v>817</v>
      </c>
      <c r="F5280" s="6" t="s">
        <v>14</v>
      </c>
      <c r="G5280">
        <v>67900</v>
      </c>
      <c r="H5280" t="str">
        <f t="shared" si="413"/>
        <v>Evening</v>
      </c>
      <c r="I5280" s="11">
        <v>7</v>
      </c>
      <c r="J5280">
        <v>12</v>
      </c>
      <c r="K5280">
        <v>0.58333333333333337</v>
      </c>
    </row>
    <row r="5281" spans="1:11" x14ac:dyDescent="0.3">
      <c r="A5281" s="7">
        <f t="shared" si="415"/>
        <v>42941</v>
      </c>
      <c r="B5281" s="8">
        <f t="shared" si="415"/>
        <v>17</v>
      </c>
      <c r="C5281" s="9" t="str">
        <f>C5280</f>
        <v>PG0039</v>
      </c>
      <c r="D5281" s="10" t="str">
        <f>D5280</f>
        <v>SU9</v>
      </c>
      <c r="E5281" s="9" t="str">
        <f>E5280</f>
        <v>KZN,KVX</v>
      </c>
      <c r="F5281" s="6" t="s">
        <v>15</v>
      </c>
      <c r="G5281">
        <v>164400</v>
      </c>
      <c r="H5281" t="str">
        <f t="shared" si="413"/>
        <v>Evening</v>
      </c>
      <c r="I5281" s="11">
        <v>51</v>
      </c>
      <c r="J5281">
        <v>85</v>
      </c>
      <c r="K5281">
        <v>0.6</v>
      </c>
    </row>
    <row r="5282" spans="1:11" x14ac:dyDescent="0.3">
      <c r="A5282" s="7">
        <f t="shared" si="415"/>
        <v>42941</v>
      </c>
      <c r="B5282" s="8">
        <f t="shared" si="415"/>
        <v>17</v>
      </c>
      <c r="C5282" s="9" t="s">
        <v>507</v>
      </c>
      <c r="D5282" s="10" t="s">
        <v>12</v>
      </c>
      <c r="E5282" s="9" t="s">
        <v>508</v>
      </c>
      <c r="F5282" s="6" t="s">
        <v>14</v>
      </c>
      <c r="G5282">
        <v>216500</v>
      </c>
      <c r="H5282" t="str">
        <f t="shared" si="413"/>
        <v>Evening</v>
      </c>
      <c r="I5282" s="11">
        <v>5</v>
      </c>
      <c r="J5282">
        <v>12</v>
      </c>
      <c r="K5282">
        <v>0.41666666666666669</v>
      </c>
    </row>
    <row r="5283" spans="1:11" x14ac:dyDescent="0.3">
      <c r="A5283" s="7">
        <f t="shared" si="415"/>
        <v>42941</v>
      </c>
      <c r="B5283" s="8">
        <f t="shared" si="415"/>
        <v>17</v>
      </c>
      <c r="C5283" s="9" t="str">
        <f>C5282</f>
        <v>PG0152</v>
      </c>
      <c r="D5283" s="10" t="str">
        <f>D5282</f>
        <v>SU9</v>
      </c>
      <c r="E5283" s="9" t="str">
        <f>E5282</f>
        <v>SVO,MMK</v>
      </c>
      <c r="F5283" s="6" t="s">
        <v>15</v>
      </c>
      <c r="G5283">
        <v>417600</v>
      </c>
      <c r="H5283" t="str">
        <f t="shared" si="413"/>
        <v>Evening</v>
      </c>
      <c r="I5283" s="11">
        <v>29</v>
      </c>
      <c r="J5283">
        <v>85</v>
      </c>
      <c r="K5283">
        <v>0.3411764705882353</v>
      </c>
    </row>
    <row r="5284" spans="1:11" x14ac:dyDescent="0.3">
      <c r="A5284" s="7">
        <f t="shared" si="415"/>
        <v>42941</v>
      </c>
      <c r="B5284" s="8">
        <f t="shared" si="415"/>
        <v>17</v>
      </c>
      <c r="C5284" s="9" t="s">
        <v>509</v>
      </c>
      <c r="D5284" s="10" t="s">
        <v>12</v>
      </c>
      <c r="E5284" s="9" t="s">
        <v>510</v>
      </c>
      <c r="F5284" s="6" t="s">
        <v>14</v>
      </c>
      <c r="G5284">
        <v>396000</v>
      </c>
      <c r="H5284" t="str">
        <f t="shared" si="413"/>
        <v>Evening</v>
      </c>
      <c r="I5284" s="11">
        <v>12</v>
      </c>
      <c r="J5284">
        <v>12</v>
      </c>
      <c r="K5284">
        <v>1</v>
      </c>
    </row>
    <row r="5285" spans="1:11" x14ac:dyDescent="0.3">
      <c r="A5285" s="7">
        <f t="shared" si="415"/>
        <v>42941</v>
      </c>
      <c r="B5285" s="8">
        <f t="shared" si="415"/>
        <v>17</v>
      </c>
      <c r="C5285" s="9" t="str">
        <f>C5284</f>
        <v>PG0197</v>
      </c>
      <c r="D5285" s="10" t="str">
        <f>D5284</f>
        <v>SU9</v>
      </c>
      <c r="E5285" s="9" t="str">
        <f>E5284</f>
        <v>KGD,DME</v>
      </c>
      <c r="F5285" s="6" t="s">
        <v>15</v>
      </c>
      <c r="G5285">
        <v>697400</v>
      </c>
      <c r="H5285" t="str">
        <f t="shared" si="413"/>
        <v>Evening</v>
      </c>
      <c r="I5285" s="11">
        <v>63</v>
      </c>
      <c r="J5285">
        <v>85</v>
      </c>
      <c r="K5285">
        <v>0.74117647058823533</v>
      </c>
    </row>
    <row r="5286" spans="1:11" x14ac:dyDescent="0.3">
      <c r="A5286" s="7">
        <f t="shared" si="415"/>
        <v>42941</v>
      </c>
      <c r="B5286" s="8">
        <f t="shared" si="415"/>
        <v>17</v>
      </c>
      <c r="C5286" s="9" t="s">
        <v>511</v>
      </c>
      <c r="D5286" s="10" t="s">
        <v>98</v>
      </c>
      <c r="E5286" s="9" t="s">
        <v>512</v>
      </c>
      <c r="F5286" s="6" t="s">
        <v>14</v>
      </c>
      <c r="G5286">
        <v>301000</v>
      </c>
      <c r="H5286" t="str">
        <f t="shared" si="413"/>
        <v>Evening</v>
      </c>
      <c r="I5286" s="11">
        <v>14</v>
      </c>
      <c r="J5286">
        <v>28</v>
      </c>
      <c r="K5286">
        <v>0.5</v>
      </c>
    </row>
    <row r="5287" spans="1:11" x14ac:dyDescent="0.3">
      <c r="A5287" s="7">
        <f t="shared" si="415"/>
        <v>42941</v>
      </c>
      <c r="B5287" s="8">
        <f t="shared" si="415"/>
        <v>17</v>
      </c>
      <c r="C5287" s="9" t="str">
        <f>C5286</f>
        <v>PG0203</v>
      </c>
      <c r="D5287" s="10" t="str">
        <f>D5286</f>
        <v>321</v>
      </c>
      <c r="E5287" s="9" t="str">
        <f>E5286</f>
        <v>KZN,DME</v>
      </c>
      <c r="F5287" s="6" t="s">
        <v>15</v>
      </c>
      <c r="G5287">
        <v>588100</v>
      </c>
      <c r="H5287" t="str">
        <f t="shared" si="413"/>
        <v>Evening</v>
      </c>
      <c r="I5287" s="11">
        <v>81</v>
      </c>
      <c r="J5287">
        <v>142</v>
      </c>
      <c r="K5287">
        <v>0.57042253521126762</v>
      </c>
    </row>
    <row r="5288" spans="1:11" x14ac:dyDescent="0.3">
      <c r="A5288" s="7">
        <f t="shared" si="415"/>
        <v>42941</v>
      </c>
      <c r="B5288" s="8">
        <f t="shared" si="415"/>
        <v>17</v>
      </c>
      <c r="C5288" s="9" t="s">
        <v>513</v>
      </c>
      <c r="D5288" s="10" t="s">
        <v>25</v>
      </c>
      <c r="E5288" s="9" t="s">
        <v>514</v>
      </c>
      <c r="F5288" s="6" t="s">
        <v>14</v>
      </c>
      <c r="G5288">
        <v>555200</v>
      </c>
      <c r="H5288" t="str">
        <f t="shared" si="413"/>
        <v>Evening</v>
      </c>
      <c r="I5288" s="11">
        <v>16</v>
      </c>
      <c r="J5288">
        <v>30</v>
      </c>
      <c r="K5288">
        <v>0.53333333333333333</v>
      </c>
    </row>
    <row r="5289" spans="1:11" x14ac:dyDescent="0.3">
      <c r="A5289" s="7">
        <f t="shared" si="415"/>
        <v>42941</v>
      </c>
      <c r="B5289" s="8">
        <f t="shared" si="415"/>
        <v>17</v>
      </c>
      <c r="C5289" s="9" t="str">
        <f>C5288</f>
        <v>PG0221</v>
      </c>
      <c r="D5289" s="10" t="str">
        <f>D5288</f>
        <v>763</v>
      </c>
      <c r="E5289" s="9" t="str">
        <f>E5288</f>
        <v>KRR,DME</v>
      </c>
      <c r="F5289" s="6" t="s">
        <v>15</v>
      </c>
      <c r="G5289">
        <v>1527300</v>
      </c>
      <c r="H5289" t="str">
        <f t="shared" si="413"/>
        <v>Evening</v>
      </c>
      <c r="I5289" s="11">
        <v>131</v>
      </c>
      <c r="J5289">
        <v>192</v>
      </c>
      <c r="K5289">
        <v>0.68229166666666663</v>
      </c>
    </row>
    <row r="5290" spans="1:11" x14ac:dyDescent="0.3">
      <c r="A5290" s="7">
        <f t="shared" si="415"/>
        <v>42941</v>
      </c>
      <c r="B5290" s="8">
        <f t="shared" si="415"/>
        <v>17</v>
      </c>
      <c r="C5290" s="9" t="s">
        <v>515</v>
      </c>
      <c r="D5290" s="10" t="s">
        <v>61</v>
      </c>
      <c r="E5290" s="9" t="s">
        <v>516</v>
      </c>
      <c r="F5290" s="6" t="s">
        <v>14</v>
      </c>
      <c r="G5290">
        <v>757800</v>
      </c>
      <c r="H5290" t="str">
        <f t="shared" si="413"/>
        <v>Evening</v>
      </c>
      <c r="I5290" s="11">
        <v>18</v>
      </c>
      <c r="J5290">
        <v>30</v>
      </c>
      <c r="K5290">
        <v>0.6</v>
      </c>
    </row>
    <row r="5291" spans="1:11" x14ac:dyDescent="0.3">
      <c r="A5291" s="7">
        <f t="shared" si="415"/>
        <v>42941</v>
      </c>
      <c r="B5291" s="8">
        <f t="shared" si="415"/>
        <v>17</v>
      </c>
      <c r="C5291" s="9" t="str">
        <f t="shared" si="415"/>
        <v>PG0224</v>
      </c>
      <c r="D5291" s="10" t="str">
        <f t="shared" si="415"/>
        <v>773</v>
      </c>
      <c r="E5291" s="9" t="str">
        <f t="shared" si="415"/>
        <v>SVO,AER</v>
      </c>
      <c r="F5291" s="6" t="s">
        <v>63</v>
      </c>
      <c r="G5291">
        <v>979900</v>
      </c>
      <c r="H5291" t="str">
        <f t="shared" si="413"/>
        <v>Evening</v>
      </c>
      <c r="I5291" s="11">
        <v>41</v>
      </c>
      <c r="J5291">
        <v>48</v>
      </c>
      <c r="K5291">
        <v>0.85416666666666663</v>
      </c>
    </row>
    <row r="5292" spans="1:11" x14ac:dyDescent="0.3">
      <c r="A5292" s="7">
        <f t="shared" ref="A5292:E5307" si="416">A5291</f>
        <v>42941</v>
      </c>
      <c r="B5292" s="8">
        <f t="shared" si="416"/>
        <v>17</v>
      </c>
      <c r="C5292" s="9" t="str">
        <f t="shared" si="416"/>
        <v>PG0224</v>
      </c>
      <c r="D5292" s="10" t="str">
        <f t="shared" si="416"/>
        <v>773</v>
      </c>
      <c r="E5292" s="9" t="str">
        <f t="shared" si="416"/>
        <v>SVO,AER</v>
      </c>
      <c r="F5292" s="6" t="s">
        <v>15</v>
      </c>
      <c r="G5292">
        <v>3249400</v>
      </c>
      <c r="H5292" t="str">
        <f t="shared" si="413"/>
        <v>Evening</v>
      </c>
      <c r="I5292" s="11">
        <v>231</v>
      </c>
      <c r="J5292">
        <v>324</v>
      </c>
      <c r="K5292">
        <v>0.71296296296296291</v>
      </c>
    </row>
    <row r="5293" spans="1:11" x14ac:dyDescent="0.3">
      <c r="A5293" s="7">
        <f t="shared" si="416"/>
        <v>42941</v>
      </c>
      <c r="B5293" s="8">
        <f t="shared" si="416"/>
        <v>17</v>
      </c>
      <c r="C5293" s="9" t="s">
        <v>818</v>
      </c>
      <c r="D5293" s="10" t="s">
        <v>98</v>
      </c>
      <c r="E5293" s="9" t="s">
        <v>159</v>
      </c>
      <c r="F5293" s="6" t="s">
        <v>14</v>
      </c>
      <c r="G5293">
        <v>150400</v>
      </c>
      <c r="H5293" t="str">
        <f t="shared" si="413"/>
        <v>Evening</v>
      </c>
      <c r="I5293" s="11">
        <v>8</v>
      </c>
      <c r="J5293">
        <v>28</v>
      </c>
      <c r="K5293">
        <v>0.2857142857142857</v>
      </c>
    </row>
    <row r="5294" spans="1:11" x14ac:dyDescent="0.3">
      <c r="A5294" s="7">
        <f t="shared" si="416"/>
        <v>42941</v>
      </c>
      <c r="B5294" s="8">
        <f t="shared" si="416"/>
        <v>17</v>
      </c>
      <c r="C5294" s="9" t="str">
        <f>C5293</f>
        <v>PG0231</v>
      </c>
      <c r="D5294" s="10" t="str">
        <f>D5293</f>
        <v>321</v>
      </c>
      <c r="E5294" s="9" t="str">
        <f>E5293</f>
        <v>LED,VKO</v>
      </c>
      <c r="F5294" s="6" t="s">
        <v>15</v>
      </c>
      <c r="G5294">
        <v>197100</v>
      </c>
      <c r="H5294" t="str">
        <f t="shared" si="413"/>
        <v>Evening</v>
      </c>
      <c r="I5294" s="11">
        <v>31</v>
      </c>
      <c r="J5294">
        <v>142</v>
      </c>
      <c r="K5294">
        <v>0.21830985915492959</v>
      </c>
    </row>
    <row r="5295" spans="1:11" x14ac:dyDescent="0.3">
      <c r="A5295" s="7">
        <f t="shared" si="416"/>
        <v>42941</v>
      </c>
      <c r="B5295" s="8">
        <f t="shared" si="416"/>
        <v>17</v>
      </c>
      <c r="C5295" s="6" t="s">
        <v>517</v>
      </c>
      <c r="D5295" s="10" t="s">
        <v>20</v>
      </c>
      <c r="E5295" s="6" t="s">
        <v>518</v>
      </c>
      <c r="F5295" s="6" t="s">
        <v>15</v>
      </c>
      <c r="G5295">
        <v>767600</v>
      </c>
      <c r="H5295" t="str">
        <f t="shared" si="413"/>
        <v>Evening</v>
      </c>
      <c r="I5295" s="11">
        <v>40</v>
      </c>
      <c r="J5295">
        <v>50</v>
      </c>
      <c r="K5295">
        <v>0.8</v>
      </c>
    </row>
    <row r="5296" spans="1:11" x14ac:dyDescent="0.3">
      <c r="A5296" s="7">
        <f t="shared" si="416"/>
        <v>42941</v>
      </c>
      <c r="B5296" s="8">
        <f t="shared" si="416"/>
        <v>17</v>
      </c>
      <c r="C5296" s="9" t="s">
        <v>519</v>
      </c>
      <c r="D5296" s="10" t="s">
        <v>12</v>
      </c>
      <c r="E5296" s="9" t="s">
        <v>520</v>
      </c>
      <c r="F5296" s="6" t="s">
        <v>14</v>
      </c>
      <c r="G5296">
        <v>123600</v>
      </c>
      <c r="H5296" t="str">
        <f t="shared" si="413"/>
        <v>Evening</v>
      </c>
      <c r="I5296" s="11">
        <v>12</v>
      </c>
      <c r="J5296">
        <v>12</v>
      </c>
      <c r="K5296">
        <v>1</v>
      </c>
    </row>
    <row r="5297" spans="1:11" x14ac:dyDescent="0.3">
      <c r="A5297" s="7">
        <f t="shared" si="416"/>
        <v>42941</v>
      </c>
      <c r="B5297" s="8">
        <f t="shared" si="416"/>
        <v>17</v>
      </c>
      <c r="C5297" s="9" t="str">
        <f>C5296</f>
        <v>PG0387</v>
      </c>
      <c r="D5297" s="10" t="str">
        <f>D5296</f>
        <v>SU9</v>
      </c>
      <c r="E5297" s="9" t="str">
        <f>E5296</f>
        <v>BZK,DME</v>
      </c>
      <c r="F5297" s="6" t="s">
        <v>15</v>
      </c>
      <c r="G5297">
        <v>280800</v>
      </c>
      <c r="H5297" t="str">
        <f t="shared" si="413"/>
        <v>Evening</v>
      </c>
      <c r="I5297" s="11">
        <v>82</v>
      </c>
      <c r="J5297">
        <v>85</v>
      </c>
      <c r="K5297">
        <v>0.96470588235294119</v>
      </c>
    </row>
    <row r="5298" spans="1:11" x14ac:dyDescent="0.3">
      <c r="A5298" s="7">
        <f t="shared" si="416"/>
        <v>42941</v>
      </c>
      <c r="B5298" s="8">
        <f t="shared" si="416"/>
        <v>17</v>
      </c>
      <c r="C5298" s="9" t="s">
        <v>521</v>
      </c>
      <c r="D5298" s="10" t="s">
        <v>12</v>
      </c>
      <c r="E5298" s="9" t="s">
        <v>522</v>
      </c>
      <c r="F5298" s="6" t="s">
        <v>14</v>
      </c>
      <c r="G5298">
        <v>36500</v>
      </c>
      <c r="H5298" t="str">
        <f t="shared" si="413"/>
        <v>Evening</v>
      </c>
      <c r="I5298" s="11">
        <v>1</v>
      </c>
      <c r="J5298">
        <v>12</v>
      </c>
      <c r="K5298">
        <v>8.3333333333333329E-2</v>
      </c>
    </row>
    <row r="5299" spans="1:11" x14ac:dyDescent="0.3">
      <c r="A5299" s="7">
        <f t="shared" si="416"/>
        <v>42941</v>
      </c>
      <c r="B5299" s="8">
        <f t="shared" si="416"/>
        <v>17</v>
      </c>
      <c r="C5299" s="9" t="str">
        <f>C5298</f>
        <v>PG0507</v>
      </c>
      <c r="D5299" s="10" t="str">
        <f>D5298</f>
        <v>SU9</v>
      </c>
      <c r="E5299" s="9" t="str">
        <f>E5298</f>
        <v>LED,KZN</v>
      </c>
      <c r="F5299" s="6" t="s">
        <v>15</v>
      </c>
      <c r="G5299">
        <v>418400</v>
      </c>
      <c r="H5299" t="str">
        <f t="shared" si="413"/>
        <v>Evening</v>
      </c>
      <c r="I5299" s="11">
        <v>34</v>
      </c>
      <c r="J5299">
        <v>85</v>
      </c>
      <c r="K5299">
        <v>0.4</v>
      </c>
    </row>
    <row r="5300" spans="1:11" x14ac:dyDescent="0.3">
      <c r="A5300" s="7">
        <f t="shared" si="416"/>
        <v>42941</v>
      </c>
      <c r="B5300" s="8">
        <f t="shared" si="416"/>
        <v>17</v>
      </c>
      <c r="C5300" s="9" t="s">
        <v>523</v>
      </c>
      <c r="D5300" s="10" t="s">
        <v>25</v>
      </c>
      <c r="E5300" s="9" t="s">
        <v>524</v>
      </c>
      <c r="F5300" s="6" t="s">
        <v>14</v>
      </c>
      <c r="G5300">
        <v>1022500</v>
      </c>
      <c r="H5300" t="str">
        <f t="shared" si="413"/>
        <v>Evening</v>
      </c>
      <c r="I5300" s="11">
        <v>25</v>
      </c>
      <c r="J5300">
        <v>30</v>
      </c>
      <c r="K5300">
        <v>0.83333333333333337</v>
      </c>
    </row>
    <row r="5301" spans="1:11" x14ac:dyDescent="0.3">
      <c r="A5301" s="7">
        <f t="shared" si="416"/>
        <v>42941</v>
      </c>
      <c r="B5301" s="8">
        <f t="shared" si="416"/>
        <v>17</v>
      </c>
      <c r="C5301" s="9" t="str">
        <f>C5300</f>
        <v>PG0562</v>
      </c>
      <c r="D5301" s="10" t="str">
        <f>D5300</f>
        <v>763</v>
      </c>
      <c r="E5301" s="9" t="str">
        <f>E5300</f>
        <v>AER,VKO</v>
      </c>
      <c r="F5301" s="6" t="s">
        <v>15</v>
      </c>
      <c r="G5301">
        <v>1843000</v>
      </c>
      <c r="H5301" t="str">
        <f t="shared" si="413"/>
        <v>Evening</v>
      </c>
      <c r="I5301" s="11">
        <v>135</v>
      </c>
      <c r="J5301">
        <v>192</v>
      </c>
      <c r="K5301">
        <v>0.703125</v>
      </c>
    </row>
    <row r="5302" spans="1:11" x14ac:dyDescent="0.3">
      <c r="A5302" s="7">
        <f t="shared" si="416"/>
        <v>42941</v>
      </c>
      <c r="B5302" s="8">
        <f t="shared" si="416"/>
        <v>17</v>
      </c>
      <c r="C5302" s="9" t="s">
        <v>525</v>
      </c>
      <c r="D5302" s="10" t="s">
        <v>17</v>
      </c>
      <c r="E5302" s="9" t="s">
        <v>526</v>
      </c>
      <c r="F5302" s="6" t="s">
        <v>14</v>
      </c>
      <c r="G5302">
        <v>1993000</v>
      </c>
      <c r="H5302" t="str">
        <f t="shared" si="413"/>
        <v>Evening</v>
      </c>
      <c r="I5302" s="11">
        <v>10</v>
      </c>
      <c r="J5302">
        <v>20</v>
      </c>
      <c r="K5302">
        <v>0.5</v>
      </c>
    </row>
    <row r="5303" spans="1:11" x14ac:dyDescent="0.3">
      <c r="A5303" s="7">
        <f t="shared" si="416"/>
        <v>42941</v>
      </c>
      <c r="B5303" s="8">
        <f t="shared" si="416"/>
        <v>17</v>
      </c>
      <c r="C5303" s="9" t="str">
        <f>C5302</f>
        <v>PG0703</v>
      </c>
      <c r="D5303" s="10" t="str">
        <f>D5302</f>
        <v>319</v>
      </c>
      <c r="E5303" s="9" t="str">
        <f>E5302</f>
        <v>SVO,UUS</v>
      </c>
      <c r="F5303" s="6" t="s">
        <v>15</v>
      </c>
      <c r="G5303">
        <v>2802200</v>
      </c>
      <c r="H5303" t="str">
        <f t="shared" si="413"/>
        <v>Evening</v>
      </c>
      <c r="I5303" s="11">
        <v>42</v>
      </c>
      <c r="J5303">
        <v>96</v>
      </c>
      <c r="K5303">
        <v>0.4375</v>
      </c>
    </row>
    <row r="5304" spans="1:11" x14ac:dyDescent="0.3">
      <c r="A5304" s="7">
        <f t="shared" si="416"/>
        <v>42941</v>
      </c>
      <c r="B5304" s="8">
        <f t="shared" si="416"/>
        <v>17</v>
      </c>
      <c r="C5304" s="9" t="s">
        <v>527</v>
      </c>
      <c r="D5304" s="10" t="s">
        <v>85</v>
      </c>
      <c r="E5304" s="9" t="s">
        <v>528</v>
      </c>
      <c r="F5304" s="6" t="s">
        <v>14</v>
      </c>
      <c r="G5304">
        <v>47100</v>
      </c>
      <c r="H5304" t="str">
        <f t="shared" si="413"/>
        <v>Evening</v>
      </c>
      <c r="I5304" s="11">
        <v>3</v>
      </c>
      <c r="J5304">
        <v>12</v>
      </c>
      <c r="K5304">
        <v>0.25</v>
      </c>
    </row>
    <row r="5305" spans="1:11" x14ac:dyDescent="0.3">
      <c r="A5305" s="7">
        <f t="shared" si="416"/>
        <v>42941</v>
      </c>
      <c r="B5305" s="8">
        <f t="shared" si="416"/>
        <v>17</v>
      </c>
      <c r="C5305" s="9" t="str">
        <f>C5304</f>
        <v>PG0708</v>
      </c>
      <c r="D5305" s="10" t="str">
        <f>D5304</f>
        <v>733</v>
      </c>
      <c r="E5305" s="9" t="str">
        <f>E5304</f>
        <v>SGC,OVS</v>
      </c>
      <c r="F5305" s="6" t="s">
        <v>15</v>
      </c>
      <c r="G5305">
        <v>151800</v>
      </c>
      <c r="H5305" t="str">
        <f t="shared" si="413"/>
        <v>Evening</v>
      </c>
      <c r="I5305" s="11">
        <v>29</v>
      </c>
      <c r="J5305">
        <v>118</v>
      </c>
      <c r="K5305">
        <v>0.24576271186440679</v>
      </c>
    </row>
    <row r="5306" spans="1:11" x14ac:dyDescent="0.3">
      <c r="A5306" s="7">
        <f t="shared" si="416"/>
        <v>42941</v>
      </c>
      <c r="B5306" s="8">
        <v>18</v>
      </c>
      <c r="C5306" s="9" t="s">
        <v>529</v>
      </c>
      <c r="D5306" s="10" t="s">
        <v>61</v>
      </c>
      <c r="E5306" s="9" t="s">
        <v>530</v>
      </c>
      <c r="F5306" s="6" t="s">
        <v>14</v>
      </c>
      <c r="G5306">
        <v>799900</v>
      </c>
      <c r="H5306" t="str">
        <f t="shared" si="413"/>
        <v>Evening</v>
      </c>
      <c r="I5306" s="11">
        <v>19</v>
      </c>
      <c r="J5306">
        <v>30</v>
      </c>
      <c r="K5306">
        <v>0.6333333333333333</v>
      </c>
    </row>
    <row r="5307" spans="1:11" x14ac:dyDescent="0.3">
      <c r="A5307" s="7">
        <f t="shared" si="416"/>
        <v>42941</v>
      </c>
      <c r="B5307" s="8">
        <f t="shared" si="416"/>
        <v>18</v>
      </c>
      <c r="C5307" s="9" t="str">
        <f t="shared" si="416"/>
        <v>PG0013</v>
      </c>
      <c r="D5307" s="10" t="str">
        <f t="shared" si="416"/>
        <v>773</v>
      </c>
      <c r="E5307" s="9" t="str">
        <f t="shared" si="416"/>
        <v>AER,SVO</v>
      </c>
      <c r="F5307" s="6" t="s">
        <v>63</v>
      </c>
      <c r="G5307">
        <v>812600</v>
      </c>
      <c r="H5307" t="str">
        <f t="shared" si="413"/>
        <v>Evening</v>
      </c>
      <c r="I5307" s="11">
        <v>34</v>
      </c>
      <c r="J5307">
        <v>48</v>
      </c>
      <c r="K5307">
        <v>0.70833333333333337</v>
      </c>
    </row>
    <row r="5308" spans="1:11" x14ac:dyDescent="0.3">
      <c r="A5308" s="7">
        <f t="shared" ref="A5308:E5323" si="417">A5307</f>
        <v>42941</v>
      </c>
      <c r="B5308" s="8">
        <f t="shared" si="417"/>
        <v>18</v>
      </c>
      <c r="C5308" s="9" t="str">
        <f t="shared" si="417"/>
        <v>PG0013</v>
      </c>
      <c r="D5308" s="10" t="str">
        <f t="shared" si="417"/>
        <v>773</v>
      </c>
      <c r="E5308" s="9" t="str">
        <f t="shared" si="417"/>
        <v>AER,SVO</v>
      </c>
      <c r="F5308" s="6" t="s">
        <v>15</v>
      </c>
      <c r="G5308">
        <v>2837800</v>
      </c>
      <c r="H5308" t="str">
        <f t="shared" si="413"/>
        <v>Evening</v>
      </c>
      <c r="I5308" s="11">
        <v>202</v>
      </c>
      <c r="J5308">
        <v>324</v>
      </c>
      <c r="K5308">
        <v>0.62345679012345678</v>
      </c>
    </row>
    <row r="5309" spans="1:11" x14ac:dyDescent="0.3">
      <c r="A5309" s="7">
        <f t="shared" si="417"/>
        <v>42941</v>
      </c>
      <c r="B5309" s="8">
        <f t="shared" si="417"/>
        <v>18</v>
      </c>
      <c r="C5309" s="6" t="s">
        <v>531</v>
      </c>
      <c r="D5309" s="10" t="s">
        <v>20</v>
      </c>
      <c r="E5309" s="6" t="s">
        <v>532</v>
      </c>
      <c r="F5309" s="6" t="s">
        <v>15</v>
      </c>
      <c r="G5309">
        <v>327000</v>
      </c>
      <c r="H5309" t="str">
        <f t="shared" si="413"/>
        <v>Evening</v>
      </c>
      <c r="I5309" s="11">
        <v>34</v>
      </c>
      <c r="J5309">
        <v>50</v>
      </c>
      <c r="K5309">
        <v>0.68</v>
      </c>
    </row>
    <row r="5310" spans="1:11" x14ac:dyDescent="0.3">
      <c r="A5310" s="7">
        <f t="shared" si="417"/>
        <v>42941</v>
      </c>
      <c r="B5310" s="8">
        <f t="shared" si="417"/>
        <v>18</v>
      </c>
      <c r="C5310" s="6" t="s">
        <v>533</v>
      </c>
      <c r="D5310" s="10" t="s">
        <v>20</v>
      </c>
      <c r="E5310" s="6" t="s">
        <v>534</v>
      </c>
      <c r="F5310" s="6" t="s">
        <v>15</v>
      </c>
      <c r="G5310">
        <v>236600</v>
      </c>
      <c r="H5310" t="str">
        <f t="shared" si="413"/>
        <v>Evening</v>
      </c>
      <c r="I5310" s="11">
        <v>16</v>
      </c>
      <c r="J5310">
        <v>50</v>
      </c>
      <c r="K5310">
        <v>0.32</v>
      </c>
    </row>
    <row r="5311" spans="1:11" x14ac:dyDescent="0.3">
      <c r="A5311" s="7">
        <f t="shared" si="417"/>
        <v>42941</v>
      </c>
      <c r="B5311" s="8">
        <f t="shared" si="417"/>
        <v>18</v>
      </c>
      <c r="C5311" s="6" t="s">
        <v>535</v>
      </c>
      <c r="D5311" s="10" t="s">
        <v>20</v>
      </c>
      <c r="E5311" s="6" t="s">
        <v>536</v>
      </c>
      <c r="F5311" s="6" t="s">
        <v>15</v>
      </c>
      <c r="G5311">
        <v>200000</v>
      </c>
      <c r="H5311" t="str">
        <f t="shared" si="413"/>
        <v>Evening</v>
      </c>
      <c r="I5311" s="11">
        <v>16</v>
      </c>
      <c r="J5311">
        <v>50</v>
      </c>
      <c r="K5311">
        <v>0.32</v>
      </c>
    </row>
    <row r="5312" spans="1:11" x14ac:dyDescent="0.3">
      <c r="A5312" s="7">
        <f t="shared" si="417"/>
        <v>42941</v>
      </c>
      <c r="B5312" s="8">
        <f t="shared" si="417"/>
        <v>18</v>
      </c>
      <c r="C5312" s="9" t="s">
        <v>537</v>
      </c>
      <c r="D5312" s="10" t="s">
        <v>12</v>
      </c>
      <c r="E5312" s="9" t="s">
        <v>538</v>
      </c>
      <c r="F5312" s="6" t="s">
        <v>14</v>
      </c>
      <c r="G5312">
        <v>150500</v>
      </c>
      <c r="H5312" t="str">
        <f t="shared" si="413"/>
        <v>Evening</v>
      </c>
      <c r="I5312" s="11">
        <v>7</v>
      </c>
      <c r="J5312">
        <v>12</v>
      </c>
      <c r="K5312">
        <v>0.58333333333333337</v>
      </c>
    </row>
    <row r="5313" spans="1:11" x14ac:dyDescent="0.3">
      <c r="A5313" s="7">
        <f t="shared" si="417"/>
        <v>42941</v>
      </c>
      <c r="B5313" s="8">
        <f t="shared" si="417"/>
        <v>18</v>
      </c>
      <c r="C5313" s="9" t="str">
        <f>C5312</f>
        <v>PG0106</v>
      </c>
      <c r="D5313" s="10" t="str">
        <f>D5312</f>
        <v>SU9</v>
      </c>
      <c r="E5313" s="9" t="str">
        <f>E5312</f>
        <v>VKO,ULV</v>
      </c>
      <c r="F5313" s="6" t="s">
        <v>15</v>
      </c>
      <c r="G5313">
        <v>311700</v>
      </c>
      <c r="H5313" t="str">
        <f t="shared" si="413"/>
        <v>Evening</v>
      </c>
      <c r="I5313" s="11">
        <v>43</v>
      </c>
      <c r="J5313">
        <v>85</v>
      </c>
      <c r="K5313">
        <v>0.50588235294117645</v>
      </c>
    </row>
    <row r="5314" spans="1:11" x14ac:dyDescent="0.3">
      <c r="A5314" s="7">
        <f t="shared" si="417"/>
        <v>42941</v>
      </c>
      <c r="B5314" s="8">
        <f t="shared" si="417"/>
        <v>18</v>
      </c>
      <c r="C5314" s="6" t="s">
        <v>539</v>
      </c>
      <c r="D5314" s="10" t="s">
        <v>20</v>
      </c>
      <c r="E5314" s="6" t="s">
        <v>540</v>
      </c>
      <c r="F5314" s="6" t="s">
        <v>15</v>
      </c>
      <c r="G5314">
        <v>232500</v>
      </c>
      <c r="H5314" t="str">
        <f t="shared" ref="H5314:H5377" si="418">_xlfn.IFS(B5314&gt;=20,"Night",B5314&gt;=16,"Evening",B5314&gt;=12,"AfterNoon",B5314&gt;=8,"BeforeNoon",B5314&gt;=4,"Morning",B5314&lt;4,"EarlyMorning")</f>
        <v>Evening</v>
      </c>
      <c r="I5314" s="11">
        <v>15</v>
      </c>
      <c r="J5314">
        <v>50</v>
      </c>
      <c r="K5314">
        <v>0.3</v>
      </c>
    </row>
    <row r="5315" spans="1:11" x14ac:dyDescent="0.3">
      <c r="A5315" s="7">
        <f t="shared" si="417"/>
        <v>42941</v>
      </c>
      <c r="B5315" s="8">
        <f t="shared" si="417"/>
        <v>18</v>
      </c>
      <c r="C5315" s="6" t="s">
        <v>541</v>
      </c>
      <c r="D5315" s="10" t="s">
        <v>20</v>
      </c>
      <c r="E5315" s="6" t="s">
        <v>542</v>
      </c>
      <c r="F5315" s="6" t="s">
        <v>15</v>
      </c>
      <c r="G5315">
        <v>107000</v>
      </c>
      <c r="H5315" t="str">
        <f t="shared" si="418"/>
        <v>Evening</v>
      </c>
      <c r="I5315" s="11">
        <v>10</v>
      </c>
      <c r="J5315">
        <v>50</v>
      </c>
      <c r="K5315">
        <v>0.2</v>
      </c>
    </row>
    <row r="5316" spans="1:11" x14ac:dyDescent="0.3">
      <c r="A5316" s="7">
        <f t="shared" si="417"/>
        <v>42941</v>
      </c>
      <c r="B5316" s="8">
        <f t="shared" si="417"/>
        <v>18</v>
      </c>
      <c r="C5316" s="9" t="s">
        <v>543</v>
      </c>
      <c r="D5316" s="10" t="s">
        <v>12</v>
      </c>
      <c r="E5316" s="9" t="s">
        <v>544</v>
      </c>
      <c r="F5316" s="6" t="s">
        <v>14</v>
      </c>
      <c r="G5316">
        <v>247200</v>
      </c>
      <c r="H5316" t="str">
        <f t="shared" si="418"/>
        <v>Evening</v>
      </c>
      <c r="I5316" s="11">
        <v>6</v>
      </c>
      <c r="J5316">
        <v>12</v>
      </c>
      <c r="K5316">
        <v>0.5</v>
      </c>
    </row>
    <row r="5317" spans="1:11" x14ac:dyDescent="0.3">
      <c r="A5317" s="7">
        <f t="shared" si="417"/>
        <v>42941</v>
      </c>
      <c r="B5317" s="8">
        <f t="shared" si="417"/>
        <v>18</v>
      </c>
      <c r="C5317" s="9" t="str">
        <f>C5316</f>
        <v>PG0184</v>
      </c>
      <c r="D5317" s="10" t="str">
        <f>D5316</f>
        <v>SU9</v>
      </c>
      <c r="E5317" s="9" t="str">
        <f>E5316</f>
        <v>CEK,VOG</v>
      </c>
      <c r="F5317" s="6" t="s">
        <v>15</v>
      </c>
      <c r="G5317">
        <v>742600</v>
      </c>
      <c r="H5317" t="str">
        <f t="shared" si="418"/>
        <v>Evening</v>
      </c>
      <c r="I5317" s="11">
        <v>54</v>
      </c>
      <c r="J5317">
        <v>85</v>
      </c>
      <c r="K5317">
        <v>0.63529411764705879</v>
      </c>
    </row>
    <row r="5318" spans="1:11" x14ac:dyDescent="0.3">
      <c r="A5318" s="7">
        <f t="shared" si="417"/>
        <v>42941</v>
      </c>
      <c r="B5318" s="8">
        <f t="shared" si="417"/>
        <v>18</v>
      </c>
      <c r="C5318" s="9" t="s">
        <v>545</v>
      </c>
      <c r="D5318" s="10" t="s">
        <v>85</v>
      </c>
      <c r="E5318" s="9" t="s">
        <v>546</v>
      </c>
      <c r="F5318" s="6" t="s">
        <v>14</v>
      </c>
      <c r="G5318">
        <v>311200</v>
      </c>
      <c r="H5318" t="str">
        <f t="shared" si="418"/>
        <v>Evening</v>
      </c>
      <c r="I5318" s="11">
        <v>8</v>
      </c>
      <c r="J5318">
        <v>12</v>
      </c>
      <c r="K5318">
        <v>0.66666666666666663</v>
      </c>
    </row>
    <row r="5319" spans="1:11" x14ac:dyDescent="0.3">
      <c r="A5319" s="7">
        <f t="shared" si="417"/>
        <v>42941</v>
      </c>
      <c r="B5319" s="8">
        <f t="shared" si="417"/>
        <v>18</v>
      </c>
      <c r="C5319" s="9" t="str">
        <f>C5318</f>
        <v>PG0210</v>
      </c>
      <c r="D5319" s="10" t="str">
        <f>D5318</f>
        <v>733</v>
      </c>
      <c r="E5319" s="9" t="str">
        <f>E5318</f>
        <v>DME,MRV</v>
      </c>
      <c r="F5319" s="6" t="s">
        <v>15</v>
      </c>
      <c r="G5319">
        <v>1201200</v>
      </c>
      <c r="H5319" t="str">
        <f t="shared" si="418"/>
        <v>Evening</v>
      </c>
      <c r="I5319" s="11">
        <v>92</v>
      </c>
      <c r="J5319">
        <v>118</v>
      </c>
      <c r="K5319">
        <v>0.77966101694915257</v>
      </c>
    </row>
    <row r="5320" spans="1:11" x14ac:dyDescent="0.3">
      <c r="A5320" s="7">
        <f t="shared" si="417"/>
        <v>42941</v>
      </c>
      <c r="B5320" s="8">
        <f t="shared" si="417"/>
        <v>18</v>
      </c>
      <c r="C5320" s="9" t="s">
        <v>547</v>
      </c>
      <c r="D5320" s="10" t="s">
        <v>98</v>
      </c>
      <c r="E5320" s="9" t="s">
        <v>548</v>
      </c>
      <c r="F5320" s="6" t="s">
        <v>14</v>
      </c>
      <c r="G5320">
        <v>247500</v>
      </c>
      <c r="H5320" t="str">
        <f t="shared" si="418"/>
        <v>Evening</v>
      </c>
      <c r="I5320" s="11">
        <v>9</v>
      </c>
      <c r="J5320">
        <v>28</v>
      </c>
      <c r="K5320">
        <v>0.32142857142857151</v>
      </c>
    </row>
    <row r="5321" spans="1:11" x14ac:dyDescent="0.3">
      <c r="A5321" s="7">
        <f t="shared" si="417"/>
        <v>42941</v>
      </c>
      <c r="B5321" s="8">
        <f t="shared" si="417"/>
        <v>18</v>
      </c>
      <c r="C5321" s="9" t="str">
        <f>C5320</f>
        <v>PG0212</v>
      </c>
      <c r="D5321" s="10" t="str">
        <f>D5320</f>
        <v>321</v>
      </c>
      <c r="E5321" s="9" t="str">
        <f>E5320</f>
        <v>DME,ROV</v>
      </c>
      <c r="F5321" s="6" t="s">
        <v>15</v>
      </c>
      <c r="G5321">
        <v>365100</v>
      </c>
      <c r="H5321" t="str">
        <f t="shared" si="418"/>
        <v>Evening</v>
      </c>
      <c r="I5321" s="11">
        <v>39</v>
      </c>
      <c r="J5321">
        <v>142</v>
      </c>
      <c r="K5321">
        <v>0.27464788732394368</v>
      </c>
    </row>
    <row r="5322" spans="1:11" x14ac:dyDescent="0.3">
      <c r="A5322" s="7">
        <f t="shared" si="417"/>
        <v>42941</v>
      </c>
      <c r="B5322" s="8">
        <f t="shared" si="417"/>
        <v>18</v>
      </c>
      <c r="C5322" s="9" t="s">
        <v>902</v>
      </c>
      <c r="D5322" s="10" t="s">
        <v>98</v>
      </c>
      <c r="E5322" s="9" t="s">
        <v>380</v>
      </c>
      <c r="F5322" s="6" t="s">
        <v>14</v>
      </c>
      <c r="G5322">
        <v>27500</v>
      </c>
      <c r="H5322" t="str">
        <f t="shared" si="418"/>
        <v>Evening</v>
      </c>
      <c r="I5322" s="11">
        <v>1</v>
      </c>
      <c r="J5322">
        <v>28</v>
      </c>
      <c r="K5322">
        <v>3.5714285714285712E-2</v>
      </c>
    </row>
    <row r="5323" spans="1:11" x14ac:dyDescent="0.3">
      <c r="A5323" s="7">
        <f t="shared" si="417"/>
        <v>42941</v>
      </c>
      <c r="B5323" s="8">
        <f t="shared" si="417"/>
        <v>18</v>
      </c>
      <c r="C5323" s="9" t="str">
        <f>C5322</f>
        <v>PG0215</v>
      </c>
      <c r="D5323" s="10" t="str">
        <f>D5322</f>
        <v>321</v>
      </c>
      <c r="E5323" s="9" t="str">
        <f>E5322</f>
        <v>ROV,DME</v>
      </c>
      <c r="F5323" s="6" t="s">
        <v>15</v>
      </c>
      <c r="G5323">
        <v>120500</v>
      </c>
      <c r="H5323" t="str">
        <f t="shared" si="418"/>
        <v>Evening</v>
      </c>
      <c r="I5323" s="11">
        <v>13</v>
      </c>
      <c r="J5323">
        <v>142</v>
      </c>
      <c r="K5323">
        <v>9.154929577464789E-2</v>
      </c>
    </row>
    <row r="5324" spans="1:11" x14ac:dyDescent="0.3">
      <c r="A5324" s="7">
        <f t="shared" ref="A5324:E5339" si="419">A5323</f>
        <v>42941</v>
      </c>
      <c r="B5324" s="8">
        <f t="shared" si="419"/>
        <v>18</v>
      </c>
      <c r="C5324" s="9" t="s">
        <v>549</v>
      </c>
      <c r="D5324" s="10" t="s">
        <v>25</v>
      </c>
      <c r="E5324" s="9" t="s">
        <v>550</v>
      </c>
      <c r="F5324" s="6" t="s">
        <v>14</v>
      </c>
      <c r="G5324">
        <v>728700</v>
      </c>
      <c r="H5324" t="str">
        <f t="shared" si="418"/>
        <v>Evening</v>
      </c>
      <c r="I5324" s="11">
        <v>21</v>
      </c>
      <c r="J5324">
        <v>30</v>
      </c>
      <c r="K5324">
        <v>0.7</v>
      </c>
    </row>
    <row r="5325" spans="1:11" x14ac:dyDescent="0.3">
      <c r="A5325" s="7">
        <f t="shared" si="419"/>
        <v>42941</v>
      </c>
      <c r="B5325" s="8">
        <f t="shared" si="419"/>
        <v>18</v>
      </c>
      <c r="C5325" s="9" t="str">
        <f>C5324</f>
        <v>PG0220</v>
      </c>
      <c r="D5325" s="10" t="str">
        <f>D5324</f>
        <v>763</v>
      </c>
      <c r="E5325" s="9" t="str">
        <f>E5324</f>
        <v>DME,KRR</v>
      </c>
      <c r="F5325" s="6" t="s">
        <v>15</v>
      </c>
      <c r="G5325">
        <v>1525100</v>
      </c>
      <c r="H5325" t="str">
        <f t="shared" si="418"/>
        <v>Evening</v>
      </c>
      <c r="I5325" s="11">
        <v>131</v>
      </c>
      <c r="J5325">
        <v>192</v>
      </c>
      <c r="K5325">
        <v>0.68229166666666663</v>
      </c>
    </row>
    <row r="5326" spans="1:11" x14ac:dyDescent="0.3">
      <c r="A5326" s="7">
        <f t="shared" si="419"/>
        <v>42941</v>
      </c>
      <c r="B5326" s="8">
        <f t="shared" si="419"/>
        <v>18</v>
      </c>
      <c r="C5326" s="9" t="s">
        <v>551</v>
      </c>
      <c r="D5326" s="10" t="s">
        <v>85</v>
      </c>
      <c r="E5326" s="9" t="s">
        <v>552</v>
      </c>
      <c r="F5326" s="6" t="s">
        <v>14</v>
      </c>
      <c r="G5326">
        <v>402600</v>
      </c>
      <c r="H5326" t="str">
        <f t="shared" si="418"/>
        <v>Evening</v>
      </c>
      <c r="I5326" s="11">
        <v>11</v>
      </c>
      <c r="J5326">
        <v>12</v>
      </c>
      <c r="K5326">
        <v>0.91666666666666663</v>
      </c>
    </row>
    <row r="5327" spans="1:11" x14ac:dyDescent="0.3">
      <c r="A5327" s="7">
        <f t="shared" si="419"/>
        <v>42941</v>
      </c>
      <c r="B5327" s="8">
        <f t="shared" si="419"/>
        <v>18</v>
      </c>
      <c r="C5327" s="9" t="str">
        <f>C5326</f>
        <v>PG0251</v>
      </c>
      <c r="D5327" s="10" t="str">
        <f>D5326</f>
        <v>733</v>
      </c>
      <c r="E5327" s="9" t="str">
        <f>E5326</f>
        <v>SVO,AAQ</v>
      </c>
      <c r="F5327" s="6" t="s">
        <v>15</v>
      </c>
      <c r="G5327">
        <v>1152800</v>
      </c>
      <c r="H5327" t="str">
        <f t="shared" si="418"/>
        <v>Evening</v>
      </c>
      <c r="I5327" s="11">
        <v>94</v>
      </c>
      <c r="J5327">
        <v>118</v>
      </c>
      <c r="K5327">
        <v>0.79661016949152541</v>
      </c>
    </row>
    <row r="5328" spans="1:11" x14ac:dyDescent="0.3">
      <c r="A5328" s="7">
        <f t="shared" si="419"/>
        <v>42941</v>
      </c>
      <c r="B5328" s="8">
        <f t="shared" si="419"/>
        <v>18</v>
      </c>
      <c r="C5328" s="6" t="s">
        <v>553</v>
      </c>
      <c r="D5328" s="10" t="s">
        <v>20</v>
      </c>
      <c r="E5328" s="6" t="s">
        <v>554</v>
      </c>
      <c r="F5328" s="6" t="s">
        <v>15</v>
      </c>
      <c r="G5328">
        <v>78100</v>
      </c>
      <c r="H5328" t="str">
        <f t="shared" si="418"/>
        <v>Evening</v>
      </c>
      <c r="I5328" s="11">
        <v>25</v>
      </c>
      <c r="J5328">
        <v>50</v>
      </c>
      <c r="K5328">
        <v>0.5</v>
      </c>
    </row>
    <row r="5329" spans="1:11" x14ac:dyDescent="0.3">
      <c r="A5329" s="7">
        <f t="shared" si="419"/>
        <v>42941</v>
      </c>
      <c r="B5329" s="8">
        <f t="shared" si="419"/>
        <v>18</v>
      </c>
      <c r="C5329" s="9" t="s">
        <v>555</v>
      </c>
      <c r="D5329" s="10" t="s">
        <v>61</v>
      </c>
      <c r="E5329" s="9" t="s">
        <v>556</v>
      </c>
      <c r="F5329" s="6" t="s">
        <v>14</v>
      </c>
      <c r="G5329">
        <v>455000</v>
      </c>
      <c r="H5329" t="str">
        <f t="shared" si="418"/>
        <v>Evening</v>
      </c>
      <c r="I5329" s="11">
        <v>13</v>
      </c>
      <c r="J5329">
        <v>30</v>
      </c>
      <c r="K5329">
        <v>0.43333333333333329</v>
      </c>
    </row>
    <row r="5330" spans="1:11" x14ac:dyDescent="0.3">
      <c r="A5330" s="7">
        <f t="shared" si="419"/>
        <v>42941</v>
      </c>
      <c r="B5330" s="8">
        <f t="shared" si="419"/>
        <v>18</v>
      </c>
      <c r="C5330" s="9" t="str">
        <f t="shared" si="419"/>
        <v>PG0413</v>
      </c>
      <c r="D5330" s="10" t="str">
        <f t="shared" si="419"/>
        <v>773</v>
      </c>
      <c r="E5330" s="9" t="str">
        <f t="shared" si="419"/>
        <v>PEE,VKO</v>
      </c>
      <c r="F5330" s="6" t="s">
        <v>63</v>
      </c>
      <c r="G5330">
        <v>457700</v>
      </c>
      <c r="H5330" t="str">
        <f t="shared" si="418"/>
        <v>Evening</v>
      </c>
      <c r="I5330" s="11">
        <v>23</v>
      </c>
      <c r="J5330">
        <v>48</v>
      </c>
      <c r="K5330">
        <v>0.47916666666666669</v>
      </c>
    </row>
    <row r="5331" spans="1:11" x14ac:dyDescent="0.3">
      <c r="A5331" s="7">
        <f t="shared" si="419"/>
        <v>42941</v>
      </c>
      <c r="B5331" s="8">
        <f t="shared" si="419"/>
        <v>18</v>
      </c>
      <c r="C5331" s="9" t="str">
        <f t="shared" si="419"/>
        <v>PG0413</v>
      </c>
      <c r="D5331" s="10" t="str">
        <f t="shared" si="419"/>
        <v>773</v>
      </c>
      <c r="E5331" s="9" t="str">
        <f t="shared" si="419"/>
        <v>PEE,VKO</v>
      </c>
      <c r="F5331" s="6" t="s">
        <v>15</v>
      </c>
      <c r="G5331">
        <v>1806200</v>
      </c>
      <c r="H5331" t="str">
        <f t="shared" si="418"/>
        <v>Evening</v>
      </c>
      <c r="I5331" s="11">
        <v>154</v>
      </c>
      <c r="J5331">
        <v>324</v>
      </c>
      <c r="K5331">
        <v>0.47530864197530859</v>
      </c>
    </row>
    <row r="5332" spans="1:11" x14ac:dyDescent="0.3">
      <c r="A5332" s="7">
        <f t="shared" si="419"/>
        <v>42941</v>
      </c>
      <c r="B5332" s="8">
        <f t="shared" si="419"/>
        <v>18</v>
      </c>
      <c r="C5332" s="6" t="s">
        <v>557</v>
      </c>
      <c r="D5332" s="10" t="s">
        <v>20</v>
      </c>
      <c r="E5332" s="6" t="s">
        <v>558</v>
      </c>
      <c r="F5332" s="6" t="s">
        <v>15</v>
      </c>
      <c r="G5332">
        <v>211000</v>
      </c>
      <c r="H5332" t="str">
        <f t="shared" si="418"/>
        <v>Evening</v>
      </c>
      <c r="I5332" s="11">
        <v>17</v>
      </c>
      <c r="J5332">
        <v>50</v>
      </c>
      <c r="K5332">
        <v>0.34</v>
      </c>
    </row>
    <row r="5333" spans="1:11" x14ac:dyDescent="0.3">
      <c r="A5333" s="7">
        <f t="shared" si="419"/>
        <v>42941</v>
      </c>
      <c r="B5333" s="8">
        <f t="shared" si="419"/>
        <v>18</v>
      </c>
      <c r="C5333" s="9" t="s">
        <v>559</v>
      </c>
      <c r="D5333" s="10" t="s">
        <v>98</v>
      </c>
      <c r="E5333" s="9" t="s">
        <v>173</v>
      </c>
      <c r="F5333" s="6" t="s">
        <v>14</v>
      </c>
      <c r="G5333">
        <v>306000</v>
      </c>
      <c r="H5333" t="str">
        <f t="shared" si="418"/>
        <v>Evening</v>
      </c>
      <c r="I5333" s="11">
        <v>17</v>
      </c>
      <c r="J5333">
        <v>28</v>
      </c>
      <c r="K5333">
        <v>0.6071428571428571</v>
      </c>
    </row>
    <row r="5334" spans="1:11" x14ac:dyDescent="0.3">
      <c r="A5334" s="7">
        <f t="shared" si="419"/>
        <v>42941</v>
      </c>
      <c r="B5334" s="8">
        <f t="shared" si="419"/>
        <v>18</v>
      </c>
      <c r="C5334" s="9" t="str">
        <f>C5333</f>
        <v>PG0472</v>
      </c>
      <c r="D5334" s="10" t="str">
        <f>D5333</f>
        <v>321</v>
      </c>
      <c r="E5334" s="9" t="str">
        <f>E5333</f>
        <v>SVO,LED</v>
      </c>
      <c r="F5334" s="6" t="s">
        <v>15</v>
      </c>
      <c r="G5334">
        <v>495000</v>
      </c>
      <c r="H5334" t="str">
        <f t="shared" si="418"/>
        <v>Evening</v>
      </c>
      <c r="I5334" s="11">
        <v>82</v>
      </c>
      <c r="J5334">
        <v>142</v>
      </c>
      <c r="K5334">
        <v>0.57746478873239437</v>
      </c>
    </row>
    <row r="5335" spans="1:11" x14ac:dyDescent="0.3">
      <c r="A5335" s="7">
        <f t="shared" si="419"/>
        <v>42941</v>
      </c>
      <c r="B5335" s="8">
        <f t="shared" si="419"/>
        <v>18</v>
      </c>
      <c r="C5335" s="9" t="s">
        <v>560</v>
      </c>
      <c r="D5335" s="10" t="s">
        <v>12</v>
      </c>
      <c r="E5335" s="9" t="s">
        <v>561</v>
      </c>
      <c r="F5335" s="6" t="s">
        <v>14</v>
      </c>
      <c r="G5335">
        <v>231000</v>
      </c>
      <c r="H5335" t="str">
        <f t="shared" si="418"/>
        <v>Evening</v>
      </c>
      <c r="I5335" s="11">
        <v>7</v>
      </c>
      <c r="J5335">
        <v>12</v>
      </c>
      <c r="K5335">
        <v>0.58333333333333337</v>
      </c>
    </row>
    <row r="5336" spans="1:11" x14ac:dyDescent="0.3">
      <c r="A5336" s="7">
        <f t="shared" si="419"/>
        <v>42941</v>
      </c>
      <c r="B5336" s="8">
        <f t="shared" si="419"/>
        <v>18</v>
      </c>
      <c r="C5336" s="9" t="str">
        <f>C5335</f>
        <v>PG0510</v>
      </c>
      <c r="D5336" s="10" t="str">
        <f>D5335</f>
        <v>SU9</v>
      </c>
      <c r="E5336" s="9" t="str">
        <f>E5335</f>
        <v>ESL,DME</v>
      </c>
      <c r="F5336" s="6" t="s">
        <v>15</v>
      </c>
      <c r="G5336">
        <v>574200</v>
      </c>
      <c r="H5336" t="str">
        <f t="shared" si="418"/>
        <v>Evening</v>
      </c>
      <c r="I5336" s="11">
        <v>52</v>
      </c>
      <c r="J5336">
        <v>85</v>
      </c>
      <c r="K5336">
        <v>0.61176470588235299</v>
      </c>
    </row>
    <row r="5337" spans="1:11" x14ac:dyDescent="0.3">
      <c r="A5337" s="7">
        <f t="shared" si="419"/>
        <v>42941</v>
      </c>
      <c r="B5337" s="8">
        <f t="shared" si="419"/>
        <v>18</v>
      </c>
      <c r="C5337" s="6" t="s">
        <v>562</v>
      </c>
      <c r="D5337" s="10" t="s">
        <v>30</v>
      </c>
      <c r="E5337" s="6" t="s">
        <v>563</v>
      </c>
      <c r="F5337" s="6" t="s">
        <v>15</v>
      </c>
      <c r="G5337">
        <v>29000</v>
      </c>
      <c r="H5337" t="str">
        <f t="shared" si="418"/>
        <v>Evening</v>
      </c>
      <c r="I5337" s="11">
        <v>5</v>
      </c>
      <c r="J5337">
        <v>12</v>
      </c>
      <c r="K5337">
        <v>0.41666666666666669</v>
      </c>
    </row>
    <row r="5338" spans="1:11" x14ac:dyDescent="0.3">
      <c r="A5338" s="7">
        <f t="shared" si="419"/>
        <v>42941</v>
      </c>
      <c r="B5338" s="8">
        <f t="shared" si="419"/>
        <v>18</v>
      </c>
      <c r="C5338" s="9" t="s">
        <v>564</v>
      </c>
      <c r="D5338" s="10" t="s">
        <v>12</v>
      </c>
      <c r="E5338" s="9" t="s">
        <v>565</v>
      </c>
      <c r="F5338" s="6" t="s">
        <v>14</v>
      </c>
      <c r="G5338">
        <v>161600</v>
      </c>
      <c r="H5338" t="str">
        <f t="shared" si="418"/>
        <v>Evening</v>
      </c>
      <c r="I5338" s="11">
        <v>8</v>
      </c>
      <c r="J5338">
        <v>12</v>
      </c>
      <c r="K5338">
        <v>0.66666666666666663</v>
      </c>
    </row>
    <row r="5339" spans="1:11" x14ac:dyDescent="0.3">
      <c r="A5339" s="7">
        <f t="shared" si="419"/>
        <v>42941</v>
      </c>
      <c r="B5339" s="8">
        <f t="shared" si="419"/>
        <v>18</v>
      </c>
      <c r="C5339" s="9" t="str">
        <f>C5338</f>
        <v>PG0605</v>
      </c>
      <c r="D5339" s="10" t="str">
        <f>D5338</f>
        <v>SU9</v>
      </c>
      <c r="E5339" s="9" t="str">
        <f>E5338</f>
        <v>DME,ULV</v>
      </c>
      <c r="F5339" s="6" t="s">
        <v>15</v>
      </c>
      <c r="G5339">
        <v>377300</v>
      </c>
      <c r="H5339" t="str">
        <f t="shared" si="418"/>
        <v>Evening</v>
      </c>
      <c r="I5339" s="11">
        <v>56</v>
      </c>
      <c r="J5339">
        <v>85</v>
      </c>
      <c r="K5339">
        <v>0.6588235294117647</v>
      </c>
    </row>
    <row r="5340" spans="1:11" x14ac:dyDescent="0.3">
      <c r="A5340" s="7">
        <f t="shared" ref="A5340:B5355" si="420">A5339</f>
        <v>42941</v>
      </c>
      <c r="B5340" s="8">
        <v>19</v>
      </c>
      <c r="C5340" s="6" t="s">
        <v>566</v>
      </c>
      <c r="D5340" s="10" t="s">
        <v>20</v>
      </c>
      <c r="E5340" s="6" t="s">
        <v>567</v>
      </c>
      <c r="F5340" s="6" t="s">
        <v>15</v>
      </c>
      <c r="G5340">
        <v>81500</v>
      </c>
      <c r="H5340" t="str">
        <f t="shared" si="418"/>
        <v>Evening</v>
      </c>
      <c r="I5340" s="11">
        <v>15</v>
      </c>
      <c r="J5340">
        <v>50</v>
      </c>
      <c r="K5340">
        <v>0.3</v>
      </c>
    </row>
    <row r="5341" spans="1:11" x14ac:dyDescent="0.3">
      <c r="A5341" s="7">
        <f t="shared" si="420"/>
        <v>42941</v>
      </c>
      <c r="B5341" s="8">
        <f t="shared" si="420"/>
        <v>19</v>
      </c>
      <c r="C5341" s="9" t="s">
        <v>844</v>
      </c>
      <c r="D5341" s="10" t="s">
        <v>12</v>
      </c>
      <c r="E5341" s="9" t="s">
        <v>845</v>
      </c>
      <c r="F5341" s="6" t="s">
        <v>14</v>
      </c>
      <c r="G5341">
        <v>21500</v>
      </c>
      <c r="H5341" t="str">
        <f t="shared" si="418"/>
        <v>Evening</v>
      </c>
      <c r="I5341" s="11">
        <v>1</v>
      </c>
      <c r="J5341">
        <v>12</v>
      </c>
      <c r="K5341">
        <v>8.3333333333333329E-2</v>
      </c>
    </row>
    <row r="5342" spans="1:11" x14ac:dyDescent="0.3">
      <c r="A5342" s="7">
        <f t="shared" si="420"/>
        <v>42941</v>
      </c>
      <c r="B5342" s="8">
        <f t="shared" si="420"/>
        <v>19</v>
      </c>
      <c r="C5342" s="9" t="str">
        <f>C5341</f>
        <v>PG0107</v>
      </c>
      <c r="D5342" s="10" t="str">
        <f>D5341</f>
        <v>SU9</v>
      </c>
      <c r="E5342" s="9" t="str">
        <f>E5341</f>
        <v>ULV,VKO</v>
      </c>
      <c r="F5342" s="6" t="s">
        <v>15</v>
      </c>
      <c r="G5342">
        <v>28800</v>
      </c>
      <c r="H5342" t="str">
        <f t="shared" si="418"/>
        <v>Evening</v>
      </c>
      <c r="I5342" s="11">
        <v>4</v>
      </c>
      <c r="J5342">
        <v>85</v>
      </c>
      <c r="K5342">
        <v>4.7058823529411757E-2</v>
      </c>
    </row>
    <row r="5343" spans="1:11" x14ac:dyDescent="0.3">
      <c r="A5343" s="7">
        <f t="shared" si="420"/>
        <v>42941</v>
      </c>
      <c r="B5343" s="8">
        <f t="shared" si="420"/>
        <v>19</v>
      </c>
      <c r="C5343" s="9" t="s">
        <v>568</v>
      </c>
      <c r="D5343" s="10" t="s">
        <v>12</v>
      </c>
      <c r="E5343" s="9" t="s">
        <v>569</v>
      </c>
      <c r="F5343" s="6" t="s">
        <v>14</v>
      </c>
      <c r="G5343">
        <v>144900</v>
      </c>
      <c r="H5343" t="str">
        <f t="shared" si="418"/>
        <v>Evening</v>
      </c>
      <c r="I5343" s="11">
        <v>9</v>
      </c>
      <c r="J5343">
        <v>12</v>
      </c>
      <c r="K5343">
        <v>0.75</v>
      </c>
    </row>
    <row r="5344" spans="1:11" x14ac:dyDescent="0.3">
      <c r="A5344" s="7">
        <f t="shared" si="420"/>
        <v>42941</v>
      </c>
      <c r="B5344" s="8">
        <f t="shared" si="420"/>
        <v>19</v>
      </c>
      <c r="C5344" s="9" t="str">
        <f>C5343</f>
        <v>PG0118</v>
      </c>
      <c r="D5344" s="10" t="str">
        <f>D5343</f>
        <v>SU9</v>
      </c>
      <c r="E5344" s="9" t="str">
        <f>E5343</f>
        <v>DME,EGO</v>
      </c>
      <c r="F5344" s="6" t="s">
        <v>15</v>
      </c>
      <c r="G5344">
        <v>310300</v>
      </c>
      <c r="H5344" t="str">
        <f t="shared" si="418"/>
        <v>Evening</v>
      </c>
      <c r="I5344" s="11">
        <v>57</v>
      </c>
      <c r="J5344">
        <v>85</v>
      </c>
      <c r="K5344">
        <v>0.6705882352941176</v>
      </c>
    </row>
    <row r="5345" spans="1:11" x14ac:dyDescent="0.3">
      <c r="A5345" s="7">
        <f t="shared" si="420"/>
        <v>42941</v>
      </c>
      <c r="B5345" s="8">
        <f t="shared" si="420"/>
        <v>19</v>
      </c>
      <c r="C5345" s="9" t="s">
        <v>570</v>
      </c>
      <c r="D5345" s="10" t="s">
        <v>12</v>
      </c>
      <c r="E5345" s="9" t="s">
        <v>151</v>
      </c>
      <c r="F5345" s="6" t="s">
        <v>14</v>
      </c>
      <c r="G5345">
        <v>11100</v>
      </c>
      <c r="H5345" t="str">
        <f t="shared" si="418"/>
        <v>Evening</v>
      </c>
      <c r="I5345" s="11">
        <v>1</v>
      </c>
      <c r="J5345">
        <v>12</v>
      </c>
      <c r="K5345">
        <v>8.3333333333333329E-2</v>
      </c>
    </row>
    <row r="5346" spans="1:11" x14ac:dyDescent="0.3">
      <c r="A5346" s="7">
        <f t="shared" si="420"/>
        <v>42941</v>
      </c>
      <c r="B5346" s="8">
        <f t="shared" si="420"/>
        <v>19</v>
      </c>
      <c r="C5346" s="9" t="str">
        <f>C5345</f>
        <v>PG0158</v>
      </c>
      <c r="D5346" s="10" t="str">
        <f>D5345</f>
        <v>SU9</v>
      </c>
      <c r="E5346" s="9" t="str">
        <f>E5345</f>
        <v>SVO,BZK</v>
      </c>
      <c r="F5346" s="6" t="s">
        <v>15</v>
      </c>
      <c r="G5346">
        <v>74400</v>
      </c>
      <c r="H5346" t="str">
        <f t="shared" si="418"/>
        <v>Evening</v>
      </c>
      <c r="I5346" s="11">
        <v>20</v>
      </c>
      <c r="J5346">
        <v>85</v>
      </c>
      <c r="K5346">
        <v>0.23529411764705879</v>
      </c>
    </row>
    <row r="5347" spans="1:11" x14ac:dyDescent="0.3">
      <c r="A5347" s="7">
        <f t="shared" si="420"/>
        <v>42941</v>
      </c>
      <c r="B5347" s="8">
        <f t="shared" si="420"/>
        <v>19</v>
      </c>
      <c r="C5347" s="9" t="s">
        <v>846</v>
      </c>
      <c r="D5347" s="10" t="s">
        <v>12</v>
      </c>
      <c r="E5347" s="9" t="s">
        <v>425</v>
      </c>
      <c r="F5347" s="6" t="s">
        <v>14</v>
      </c>
      <c r="G5347">
        <v>66600</v>
      </c>
      <c r="H5347" t="str">
        <f t="shared" si="418"/>
        <v>Evening</v>
      </c>
      <c r="I5347" s="11">
        <v>6</v>
      </c>
      <c r="J5347">
        <v>12</v>
      </c>
      <c r="K5347">
        <v>0.5</v>
      </c>
    </row>
    <row r="5348" spans="1:11" x14ac:dyDescent="0.3">
      <c r="A5348" s="7">
        <f t="shared" si="420"/>
        <v>42941</v>
      </c>
      <c r="B5348" s="8">
        <f t="shared" si="420"/>
        <v>19</v>
      </c>
      <c r="C5348" s="9" t="str">
        <f>C5347</f>
        <v>PG0162</v>
      </c>
      <c r="D5348" s="10" t="str">
        <f>D5347</f>
        <v>SU9</v>
      </c>
      <c r="E5348" s="9" t="str">
        <f>E5347</f>
        <v>BZK,SVO</v>
      </c>
      <c r="F5348" s="6" t="s">
        <v>15</v>
      </c>
      <c r="G5348">
        <v>74400</v>
      </c>
      <c r="H5348" t="str">
        <f t="shared" si="418"/>
        <v>Evening</v>
      </c>
      <c r="I5348" s="11">
        <v>20</v>
      </c>
      <c r="J5348">
        <v>85</v>
      </c>
      <c r="K5348">
        <v>0.23529411764705879</v>
      </c>
    </row>
    <row r="5349" spans="1:11" x14ac:dyDescent="0.3">
      <c r="A5349" s="7">
        <f t="shared" si="420"/>
        <v>42941</v>
      </c>
      <c r="B5349" s="8">
        <f t="shared" si="420"/>
        <v>19</v>
      </c>
      <c r="C5349" s="9" t="s">
        <v>767</v>
      </c>
      <c r="D5349" s="10" t="s">
        <v>12</v>
      </c>
      <c r="E5349" s="9" t="s">
        <v>768</v>
      </c>
      <c r="F5349" s="6" t="s">
        <v>14</v>
      </c>
      <c r="G5349">
        <v>71400</v>
      </c>
      <c r="H5349" t="str">
        <f t="shared" si="418"/>
        <v>Evening</v>
      </c>
      <c r="I5349" s="11">
        <v>6</v>
      </c>
      <c r="J5349">
        <v>12</v>
      </c>
      <c r="K5349">
        <v>0.5</v>
      </c>
    </row>
    <row r="5350" spans="1:11" x14ac:dyDescent="0.3">
      <c r="A5350" s="7">
        <f t="shared" si="420"/>
        <v>42941</v>
      </c>
      <c r="B5350" s="8">
        <f t="shared" si="420"/>
        <v>19</v>
      </c>
      <c r="C5350" s="9" t="str">
        <f>C5349</f>
        <v>PG0181</v>
      </c>
      <c r="D5350" s="10" t="str">
        <f>D5349</f>
        <v>SU9</v>
      </c>
      <c r="E5350" s="9" t="str">
        <f>E5349</f>
        <v>GOJ,SVO</v>
      </c>
      <c r="F5350" s="6" t="s">
        <v>15</v>
      </c>
      <c r="G5350">
        <v>161600</v>
      </c>
      <c r="H5350" t="str">
        <f t="shared" si="418"/>
        <v>Evening</v>
      </c>
      <c r="I5350" s="11">
        <v>40</v>
      </c>
      <c r="J5350">
        <v>85</v>
      </c>
      <c r="K5350">
        <v>0.47058823529411759</v>
      </c>
    </row>
    <row r="5351" spans="1:11" x14ac:dyDescent="0.3">
      <c r="A5351" s="7">
        <f t="shared" si="420"/>
        <v>42941</v>
      </c>
      <c r="B5351" s="8">
        <f t="shared" si="420"/>
        <v>19</v>
      </c>
      <c r="C5351" s="9" t="s">
        <v>571</v>
      </c>
      <c r="D5351" s="10" t="s">
        <v>25</v>
      </c>
      <c r="E5351" s="9" t="s">
        <v>572</v>
      </c>
      <c r="F5351" s="6" t="s">
        <v>14</v>
      </c>
      <c r="G5351">
        <v>193100</v>
      </c>
      <c r="H5351" t="str">
        <f t="shared" si="418"/>
        <v>Evening</v>
      </c>
      <c r="I5351" s="11">
        <v>1</v>
      </c>
      <c r="J5351">
        <v>30</v>
      </c>
      <c r="K5351">
        <v>3.3333333333333333E-2</v>
      </c>
    </row>
    <row r="5352" spans="1:11" x14ac:dyDescent="0.3">
      <c r="A5352" s="7">
        <f t="shared" si="420"/>
        <v>42941</v>
      </c>
      <c r="B5352" s="8">
        <f t="shared" si="420"/>
        <v>19</v>
      </c>
      <c r="C5352" s="9" t="str">
        <f>C5351</f>
        <v>PG0200</v>
      </c>
      <c r="D5352" s="10" t="str">
        <f>D5351</f>
        <v>763</v>
      </c>
      <c r="E5352" s="9" t="str">
        <f>E5351</f>
        <v>VKO,VVO</v>
      </c>
      <c r="F5352" s="6" t="s">
        <v>15</v>
      </c>
      <c r="G5352">
        <v>1358800</v>
      </c>
      <c r="H5352" t="str">
        <f t="shared" si="418"/>
        <v>Evening</v>
      </c>
      <c r="I5352" s="11">
        <v>21</v>
      </c>
      <c r="J5352">
        <v>192</v>
      </c>
      <c r="K5352">
        <v>0.109375</v>
      </c>
    </row>
    <row r="5353" spans="1:11" x14ac:dyDescent="0.3">
      <c r="A5353" s="7">
        <f t="shared" si="420"/>
        <v>42941</v>
      </c>
      <c r="B5353" s="8">
        <f t="shared" si="420"/>
        <v>19</v>
      </c>
      <c r="C5353" s="6" t="s">
        <v>847</v>
      </c>
      <c r="D5353" s="10" t="s">
        <v>20</v>
      </c>
      <c r="E5353" s="6" t="s">
        <v>848</v>
      </c>
      <c r="F5353" s="6" t="s">
        <v>15</v>
      </c>
      <c r="G5353">
        <v>74000</v>
      </c>
      <c r="H5353" t="str">
        <f t="shared" si="418"/>
        <v>Evening</v>
      </c>
      <c r="I5353" s="11">
        <v>10</v>
      </c>
      <c r="J5353">
        <v>50</v>
      </c>
      <c r="K5353">
        <v>0.2</v>
      </c>
    </row>
    <row r="5354" spans="1:11" x14ac:dyDescent="0.3">
      <c r="A5354" s="7">
        <f t="shared" si="420"/>
        <v>42941</v>
      </c>
      <c r="B5354" s="8">
        <f t="shared" si="420"/>
        <v>19</v>
      </c>
      <c r="C5354" s="6" t="s">
        <v>573</v>
      </c>
      <c r="D5354" s="10" t="s">
        <v>20</v>
      </c>
      <c r="E5354" s="6" t="s">
        <v>574</v>
      </c>
      <c r="F5354" s="6" t="s">
        <v>15</v>
      </c>
      <c r="G5354">
        <v>90000</v>
      </c>
      <c r="H5354" t="str">
        <f t="shared" si="418"/>
        <v>Evening</v>
      </c>
      <c r="I5354" s="11">
        <v>12</v>
      </c>
      <c r="J5354">
        <v>50</v>
      </c>
      <c r="K5354">
        <v>0.24</v>
      </c>
    </row>
    <row r="5355" spans="1:11" x14ac:dyDescent="0.3">
      <c r="A5355" s="7">
        <f t="shared" si="420"/>
        <v>42941</v>
      </c>
      <c r="B5355" s="8">
        <f t="shared" si="420"/>
        <v>19</v>
      </c>
      <c r="C5355" s="9" t="s">
        <v>575</v>
      </c>
      <c r="D5355" s="10" t="s">
        <v>25</v>
      </c>
      <c r="E5355" s="9" t="s">
        <v>576</v>
      </c>
      <c r="F5355" s="6" t="s">
        <v>14</v>
      </c>
      <c r="G5355">
        <v>3351600</v>
      </c>
      <c r="H5355" t="str">
        <f t="shared" si="418"/>
        <v>Evening</v>
      </c>
      <c r="I5355" s="11">
        <v>18</v>
      </c>
      <c r="J5355">
        <v>30</v>
      </c>
      <c r="K5355">
        <v>0.6</v>
      </c>
    </row>
    <row r="5356" spans="1:11" x14ac:dyDescent="0.3">
      <c r="A5356" s="7">
        <f t="shared" ref="A5356:B5371" si="421">A5355</f>
        <v>42941</v>
      </c>
      <c r="B5356" s="8">
        <f t="shared" si="421"/>
        <v>19</v>
      </c>
      <c r="C5356" s="9" t="str">
        <f>C5355</f>
        <v>PG0356</v>
      </c>
      <c r="D5356" s="10" t="str">
        <f>D5355</f>
        <v>763</v>
      </c>
      <c r="E5356" s="9" t="str">
        <f>E5355</f>
        <v>LED,KHV</v>
      </c>
      <c r="F5356" s="6" t="s">
        <v>15</v>
      </c>
      <c r="G5356">
        <v>6595000</v>
      </c>
      <c r="H5356" t="str">
        <f t="shared" si="418"/>
        <v>Evening</v>
      </c>
      <c r="I5356" s="11">
        <v>106</v>
      </c>
      <c r="J5356">
        <v>192</v>
      </c>
      <c r="K5356">
        <v>0.55208333333333337</v>
      </c>
    </row>
    <row r="5357" spans="1:11" x14ac:dyDescent="0.3">
      <c r="A5357" s="7">
        <f t="shared" si="421"/>
        <v>42941</v>
      </c>
      <c r="B5357" s="8">
        <f t="shared" si="421"/>
        <v>19</v>
      </c>
      <c r="C5357" s="9" t="s">
        <v>577</v>
      </c>
      <c r="D5357" s="10" t="s">
        <v>12</v>
      </c>
      <c r="E5357" s="9" t="s">
        <v>578</v>
      </c>
      <c r="F5357" s="6" t="s">
        <v>14</v>
      </c>
      <c r="G5357">
        <v>161400</v>
      </c>
      <c r="H5357" t="str">
        <f t="shared" si="418"/>
        <v>Evening</v>
      </c>
      <c r="I5357" s="11">
        <v>6</v>
      </c>
      <c r="J5357">
        <v>12</v>
      </c>
      <c r="K5357">
        <v>0.5</v>
      </c>
    </row>
    <row r="5358" spans="1:11" x14ac:dyDescent="0.3">
      <c r="A5358" s="7">
        <f t="shared" si="421"/>
        <v>42941</v>
      </c>
      <c r="B5358" s="8">
        <f t="shared" si="421"/>
        <v>19</v>
      </c>
      <c r="C5358" s="9" t="str">
        <f>C5357</f>
        <v>PG0397</v>
      </c>
      <c r="D5358" s="10" t="str">
        <f>D5357</f>
        <v>SU9</v>
      </c>
      <c r="E5358" s="9" t="str">
        <f>E5357</f>
        <v>VOG,VKO</v>
      </c>
      <c r="F5358" s="6" t="s">
        <v>15</v>
      </c>
      <c r="G5358">
        <v>361800</v>
      </c>
      <c r="H5358" t="str">
        <f t="shared" si="418"/>
        <v>Evening</v>
      </c>
      <c r="I5358" s="11">
        <v>40</v>
      </c>
      <c r="J5358">
        <v>85</v>
      </c>
      <c r="K5358">
        <v>0.47058823529411759</v>
      </c>
    </row>
    <row r="5359" spans="1:11" x14ac:dyDescent="0.3">
      <c r="A5359" s="7">
        <f t="shared" si="421"/>
        <v>42941</v>
      </c>
      <c r="B5359" s="8">
        <f t="shared" si="421"/>
        <v>19</v>
      </c>
      <c r="C5359" s="9" t="s">
        <v>579</v>
      </c>
      <c r="D5359" s="10" t="s">
        <v>98</v>
      </c>
      <c r="E5359" s="9" t="s">
        <v>113</v>
      </c>
      <c r="F5359" s="6" t="s">
        <v>14</v>
      </c>
      <c r="G5359">
        <v>220000</v>
      </c>
      <c r="H5359" t="str">
        <f t="shared" si="418"/>
        <v>Evening</v>
      </c>
      <c r="I5359" s="11">
        <v>11</v>
      </c>
      <c r="J5359">
        <v>28</v>
      </c>
      <c r="K5359">
        <v>0.39285714285714279</v>
      </c>
    </row>
    <row r="5360" spans="1:11" x14ac:dyDescent="0.3">
      <c r="A5360" s="7">
        <f t="shared" si="421"/>
        <v>42941</v>
      </c>
      <c r="B5360" s="8">
        <f t="shared" si="421"/>
        <v>19</v>
      </c>
      <c r="C5360" s="9" t="str">
        <f>C5359</f>
        <v>PG0404</v>
      </c>
      <c r="D5360" s="10" t="str">
        <f>D5359</f>
        <v>321</v>
      </c>
      <c r="E5360" s="9" t="str">
        <f>E5359</f>
        <v>DME,LED</v>
      </c>
      <c r="F5360" s="6" t="s">
        <v>15</v>
      </c>
      <c r="G5360">
        <v>351400</v>
      </c>
      <c r="H5360" t="str">
        <f t="shared" si="418"/>
        <v>Evening</v>
      </c>
      <c r="I5360" s="11">
        <v>52</v>
      </c>
      <c r="J5360">
        <v>142</v>
      </c>
      <c r="K5360">
        <v>0.36619718309859162</v>
      </c>
    </row>
    <row r="5361" spans="1:11" x14ac:dyDescent="0.3">
      <c r="A5361" s="7">
        <f t="shared" si="421"/>
        <v>42941</v>
      </c>
      <c r="B5361" s="8">
        <f t="shared" si="421"/>
        <v>19</v>
      </c>
      <c r="C5361" s="6" t="s">
        <v>580</v>
      </c>
      <c r="D5361" s="10" t="s">
        <v>20</v>
      </c>
      <c r="E5361" s="6" t="s">
        <v>581</v>
      </c>
      <c r="F5361" s="6" t="s">
        <v>15</v>
      </c>
      <c r="G5361">
        <v>70100</v>
      </c>
      <c r="H5361" t="str">
        <f t="shared" si="418"/>
        <v>Evening</v>
      </c>
      <c r="I5361" s="11">
        <v>17</v>
      </c>
      <c r="J5361">
        <v>50</v>
      </c>
      <c r="K5361">
        <v>0.34</v>
      </c>
    </row>
    <row r="5362" spans="1:11" x14ac:dyDescent="0.3">
      <c r="A5362" s="7">
        <f t="shared" si="421"/>
        <v>42941</v>
      </c>
      <c r="B5362" s="8">
        <f t="shared" si="421"/>
        <v>19</v>
      </c>
      <c r="C5362" s="6" t="s">
        <v>582</v>
      </c>
      <c r="D5362" s="10" t="s">
        <v>20</v>
      </c>
      <c r="E5362" s="6" t="s">
        <v>583</v>
      </c>
      <c r="F5362" s="6" t="s">
        <v>15</v>
      </c>
      <c r="G5362">
        <v>86500</v>
      </c>
      <c r="H5362" t="str">
        <f t="shared" si="418"/>
        <v>Evening</v>
      </c>
      <c r="I5362" s="11">
        <v>21</v>
      </c>
      <c r="J5362">
        <v>50</v>
      </c>
      <c r="K5362">
        <v>0.42</v>
      </c>
    </row>
    <row r="5363" spans="1:11" x14ac:dyDescent="0.3">
      <c r="A5363" s="7">
        <f t="shared" si="421"/>
        <v>42941</v>
      </c>
      <c r="B5363" s="8">
        <f t="shared" si="421"/>
        <v>19</v>
      </c>
      <c r="C5363" s="9" t="s">
        <v>584</v>
      </c>
      <c r="D5363" s="10" t="s">
        <v>12</v>
      </c>
      <c r="E5363" s="9" t="s">
        <v>585</v>
      </c>
      <c r="F5363" s="6" t="s">
        <v>14</v>
      </c>
      <c r="G5363">
        <v>106400</v>
      </c>
      <c r="H5363" t="str">
        <f t="shared" si="418"/>
        <v>Evening</v>
      </c>
      <c r="I5363" s="11">
        <v>4</v>
      </c>
      <c r="J5363">
        <v>12</v>
      </c>
      <c r="K5363">
        <v>0.33333333333333331</v>
      </c>
    </row>
    <row r="5364" spans="1:11" x14ac:dyDescent="0.3">
      <c r="A5364" s="7">
        <f t="shared" si="421"/>
        <v>42941</v>
      </c>
      <c r="B5364" s="8">
        <f t="shared" si="421"/>
        <v>19</v>
      </c>
      <c r="C5364" s="9" t="str">
        <f>C5363</f>
        <v>PG0572</v>
      </c>
      <c r="D5364" s="10" t="str">
        <f>D5363</f>
        <v>SU9</v>
      </c>
      <c r="E5364" s="9" t="str">
        <f>E5363</f>
        <v>GOJ,LED</v>
      </c>
      <c r="F5364" s="6" t="s">
        <v>15</v>
      </c>
      <c r="G5364">
        <v>305300</v>
      </c>
      <c r="H5364" t="str">
        <f t="shared" si="418"/>
        <v>Evening</v>
      </c>
      <c r="I5364" s="11">
        <v>34</v>
      </c>
      <c r="J5364">
        <v>85</v>
      </c>
      <c r="K5364">
        <v>0.4</v>
      </c>
    </row>
    <row r="5365" spans="1:11" x14ac:dyDescent="0.3">
      <c r="A5365" s="7">
        <f t="shared" si="421"/>
        <v>42941</v>
      </c>
      <c r="B5365" s="8">
        <f t="shared" si="421"/>
        <v>19</v>
      </c>
      <c r="C5365" s="9" t="s">
        <v>819</v>
      </c>
      <c r="D5365" s="10" t="s">
        <v>12</v>
      </c>
      <c r="E5365" s="9" t="s">
        <v>820</v>
      </c>
      <c r="F5365" s="6" t="s">
        <v>14</v>
      </c>
      <c r="G5365">
        <v>184800</v>
      </c>
      <c r="H5365" t="str">
        <f t="shared" si="418"/>
        <v>Evening</v>
      </c>
      <c r="I5365" s="11">
        <v>8</v>
      </c>
      <c r="J5365">
        <v>12</v>
      </c>
      <c r="K5365">
        <v>0.66666666666666663</v>
      </c>
    </row>
    <row r="5366" spans="1:11" x14ac:dyDescent="0.3">
      <c r="A5366" s="7">
        <f t="shared" si="421"/>
        <v>42941</v>
      </c>
      <c r="B5366" s="8">
        <f t="shared" si="421"/>
        <v>19</v>
      </c>
      <c r="C5366" s="9" t="str">
        <f>C5365</f>
        <v>PG0638</v>
      </c>
      <c r="D5366" s="10" t="str">
        <f>D5365</f>
        <v>SU9</v>
      </c>
      <c r="E5366" s="9" t="str">
        <f>E5365</f>
        <v>KVX,SVO</v>
      </c>
      <c r="F5366" s="6" t="s">
        <v>15</v>
      </c>
      <c r="G5366">
        <v>356600</v>
      </c>
      <c r="H5366" t="str">
        <f t="shared" si="418"/>
        <v>Evening</v>
      </c>
      <c r="I5366" s="11">
        <v>46</v>
      </c>
      <c r="J5366">
        <v>85</v>
      </c>
      <c r="K5366">
        <v>0.54117647058823526</v>
      </c>
    </row>
    <row r="5367" spans="1:11" x14ac:dyDescent="0.3">
      <c r="A5367" s="7">
        <f t="shared" si="421"/>
        <v>42941</v>
      </c>
      <c r="B5367" s="8">
        <v>20</v>
      </c>
      <c r="C5367" s="9" t="s">
        <v>586</v>
      </c>
      <c r="D5367" s="10" t="s">
        <v>17</v>
      </c>
      <c r="E5367" s="9" t="s">
        <v>587</v>
      </c>
      <c r="F5367" s="6" t="s">
        <v>14</v>
      </c>
      <c r="G5367">
        <v>1798200</v>
      </c>
      <c r="H5367" t="str">
        <f t="shared" si="418"/>
        <v>Night</v>
      </c>
      <c r="I5367" s="11">
        <v>9</v>
      </c>
      <c r="J5367">
        <v>20</v>
      </c>
      <c r="K5367">
        <v>0.45</v>
      </c>
    </row>
    <row r="5368" spans="1:11" x14ac:dyDescent="0.3">
      <c r="A5368" s="7">
        <f t="shared" si="421"/>
        <v>42941</v>
      </c>
      <c r="B5368" s="8">
        <f t="shared" si="421"/>
        <v>20</v>
      </c>
      <c r="C5368" s="9" t="str">
        <f>C5367</f>
        <v>PG0168</v>
      </c>
      <c r="D5368" s="10" t="str">
        <f>D5367</f>
        <v>319</v>
      </c>
      <c r="E5368" s="9" t="str">
        <f>E5367</f>
        <v>DME,UUS</v>
      </c>
      <c r="F5368" s="6" t="s">
        <v>15</v>
      </c>
      <c r="G5368">
        <v>2544000</v>
      </c>
      <c r="H5368" t="str">
        <f t="shared" si="418"/>
        <v>Night</v>
      </c>
      <c r="I5368" s="11">
        <v>38</v>
      </c>
      <c r="J5368">
        <v>96</v>
      </c>
      <c r="K5368">
        <v>0.39583333333333331</v>
      </c>
    </row>
    <row r="5369" spans="1:11" x14ac:dyDescent="0.3">
      <c r="A5369" s="7">
        <f t="shared" si="421"/>
        <v>42941</v>
      </c>
      <c r="B5369" s="8">
        <f t="shared" si="421"/>
        <v>20</v>
      </c>
      <c r="C5369" s="9" t="s">
        <v>588</v>
      </c>
      <c r="D5369" s="10" t="s">
        <v>25</v>
      </c>
      <c r="E5369" s="9" t="s">
        <v>589</v>
      </c>
      <c r="F5369" s="6" t="s">
        <v>14</v>
      </c>
      <c r="G5369">
        <v>4428000</v>
      </c>
      <c r="H5369" t="str">
        <f t="shared" si="418"/>
        <v>Night</v>
      </c>
      <c r="I5369" s="11">
        <v>24</v>
      </c>
      <c r="J5369">
        <v>30</v>
      </c>
      <c r="K5369">
        <v>0.8</v>
      </c>
    </row>
    <row r="5370" spans="1:11" x14ac:dyDescent="0.3">
      <c r="A5370" s="7">
        <f t="shared" si="421"/>
        <v>42941</v>
      </c>
      <c r="B5370" s="8">
        <f t="shared" si="421"/>
        <v>20</v>
      </c>
      <c r="C5370" s="9" t="str">
        <f>C5369</f>
        <v>PG0208</v>
      </c>
      <c r="D5370" s="10" t="str">
        <f>D5369</f>
        <v>763</v>
      </c>
      <c r="E5370" s="9" t="str">
        <f>E5369</f>
        <v>DME,KHV</v>
      </c>
      <c r="F5370" s="6" t="s">
        <v>15</v>
      </c>
      <c r="G5370">
        <v>9311300</v>
      </c>
      <c r="H5370" t="str">
        <f t="shared" si="418"/>
        <v>Night</v>
      </c>
      <c r="I5370" s="11">
        <v>151</v>
      </c>
      <c r="J5370">
        <v>192</v>
      </c>
      <c r="K5370">
        <v>0.78645833333333337</v>
      </c>
    </row>
    <row r="5371" spans="1:11" x14ac:dyDescent="0.3">
      <c r="A5371" s="7">
        <f t="shared" si="421"/>
        <v>42941</v>
      </c>
      <c r="B5371" s="8">
        <f t="shared" si="421"/>
        <v>20</v>
      </c>
      <c r="C5371" s="9" t="s">
        <v>590</v>
      </c>
      <c r="D5371" s="10" t="s">
        <v>17</v>
      </c>
      <c r="E5371" s="9" t="s">
        <v>591</v>
      </c>
      <c r="F5371" s="6" t="s">
        <v>14</v>
      </c>
      <c r="G5371">
        <v>145300</v>
      </c>
      <c r="H5371" t="str">
        <f t="shared" si="418"/>
        <v>Night</v>
      </c>
      <c r="I5371" s="11">
        <v>1</v>
      </c>
      <c r="J5371">
        <v>20</v>
      </c>
      <c r="K5371">
        <v>0.05</v>
      </c>
    </row>
    <row r="5372" spans="1:11" x14ac:dyDescent="0.3">
      <c r="A5372" s="7">
        <f t="shared" ref="A5372:B5372" si="422">A5371</f>
        <v>42941</v>
      </c>
      <c r="B5372" s="8">
        <f t="shared" si="422"/>
        <v>20</v>
      </c>
      <c r="C5372" s="9" t="str">
        <f>C5371</f>
        <v>PG0243</v>
      </c>
      <c r="D5372" s="10" t="str">
        <f>D5371</f>
        <v>319</v>
      </c>
      <c r="E5372" s="9" t="str">
        <f>E5371</f>
        <v>LED,YKS</v>
      </c>
      <c r="F5372" s="6" t="s">
        <v>15</v>
      </c>
      <c r="G5372">
        <v>779300</v>
      </c>
      <c r="H5372" t="str">
        <f t="shared" si="418"/>
        <v>Night</v>
      </c>
      <c r="I5372" s="11">
        <v>16</v>
      </c>
      <c r="J5372">
        <v>96</v>
      </c>
      <c r="K5372">
        <v>0.16666666666666671</v>
      </c>
    </row>
    <row r="5373" spans="1:11" x14ac:dyDescent="0.3">
      <c r="A5373" s="7">
        <v>42942</v>
      </c>
      <c r="B5373" s="8">
        <v>2</v>
      </c>
      <c r="C5373" s="9" t="s">
        <v>903</v>
      </c>
      <c r="D5373" s="10" t="s">
        <v>17</v>
      </c>
      <c r="E5373" s="9" t="s">
        <v>904</v>
      </c>
      <c r="F5373" s="6" t="s">
        <v>14</v>
      </c>
      <c r="G5373">
        <v>553200</v>
      </c>
      <c r="H5373" t="str">
        <f t="shared" si="418"/>
        <v>EarlyMorning</v>
      </c>
      <c r="I5373" s="11">
        <v>6</v>
      </c>
      <c r="J5373">
        <v>20</v>
      </c>
      <c r="K5373">
        <v>0.3</v>
      </c>
    </row>
    <row r="5374" spans="1:11" x14ac:dyDescent="0.3">
      <c r="A5374" s="7">
        <f t="shared" ref="A5374:B5389" si="423">A5373</f>
        <v>42942</v>
      </c>
      <c r="B5374" s="8">
        <f t="shared" si="423"/>
        <v>2</v>
      </c>
      <c r="C5374" s="9" t="str">
        <f>C5373</f>
        <v>PG0087</v>
      </c>
      <c r="D5374" s="10" t="str">
        <f>D5373</f>
        <v>319</v>
      </c>
      <c r="E5374" s="9" t="str">
        <f>E5373</f>
        <v>DYR,KHV</v>
      </c>
      <c r="F5374" s="6" t="s">
        <v>15</v>
      </c>
      <c r="G5374">
        <v>1203500</v>
      </c>
      <c r="H5374" t="str">
        <f t="shared" si="418"/>
        <v>EarlyMorning</v>
      </c>
      <c r="I5374" s="11">
        <v>39</v>
      </c>
      <c r="J5374">
        <v>96</v>
      </c>
      <c r="K5374">
        <v>0.40625</v>
      </c>
    </row>
    <row r="5375" spans="1:11" x14ac:dyDescent="0.3">
      <c r="A5375" s="7">
        <f t="shared" si="423"/>
        <v>42942</v>
      </c>
      <c r="B5375" s="8">
        <f t="shared" si="423"/>
        <v>2</v>
      </c>
      <c r="C5375" s="9" t="s">
        <v>11</v>
      </c>
      <c r="D5375" s="10" t="s">
        <v>12</v>
      </c>
      <c r="E5375" s="9" t="s">
        <v>13</v>
      </c>
      <c r="F5375" s="6" t="s">
        <v>14</v>
      </c>
      <c r="G5375">
        <v>185000</v>
      </c>
      <c r="H5375" t="str">
        <f t="shared" si="418"/>
        <v>EarlyMorning</v>
      </c>
      <c r="I5375" s="11">
        <v>10</v>
      </c>
      <c r="J5375">
        <v>12</v>
      </c>
      <c r="K5375">
        <v>0.83333333333333337</v>
      </c>
    </row>
    <row r="5376" spans="1:11" x14ac:dyDescent="0.3">
      <c r="A5376" s="7">
        <f t="shared" si="423"/>
        <v>42942</v>
      </c>
      <c r="B5376" s="8">
        <f t="shared" si="423"/>
        <v>2</v>
      </c>
      <c r="C5376" s="9" t="str">
        <f>C5375</f>
        <v>PG0328</v>
      </c>
      <c r="D5376" s="10" t="str">
        <f>D5375</f>
        <v>SU9</v>
      </c>
      <c r="E5376" s="9" t="str">
        <f>E5375</f>
        <v>VVO,KHV</v>
      </c>
      <c r="F5376" s="6" t="s">
        <v>15</v>
      </c>
      <c r="G5376">
        <v>411600</v>
      </c>
      <c r="H5376" t="str">
        <f t="shared" si="418"/>
        <v>EarlyMorning</v>
      </c>
      <c r="I5376" s="11">
        <v>66</v>
      </c>
      <c r="J5376">
        <v>85</v>
      </c>
      <c r="K5376">
        <v>0.77647058823529413</v>
      </c>
    </row>
    <row r="5377" spans="1:11" x14ac:dyDescent="0.3">
      <c r="A5377" s="7">
        <f t="shared" si="423"/>
        <v>42942</v>
      </c>
      <c r="B5377" s="8">
        <v>3</v>
      </c>
      <c r="C5377" s="9" t="s">
        <v>16</v>
      </c>
      <c r="D5377" s="10" t="s">
        <v>17</v>
      </c>
      <c r="E5377" s="9" t="s">
        <v>18</v>
      </c>
      <c r="F5377" s="6" t="s">
        <v>14</v>
      </c>
      <c r="G5377">
        <v>726500</v>
      </c>
      <c r="H5377" t="str">
        <f t="shared" si="418"/>
        <v>EarlyMorning</v>
      </c>
      <c r="I5377" s="11">
        <v>5</v>
      </c>
      <c r="J5377">
        <v>20</v>
      </c>
      <c r="K5377">
        <v>0.25</v>
      </c>
    </row>
    <row r="5378" spans="1:11" x14ac:dyDescent="0.3">
      <c r="A5378" s="7">
        <f t="shared" si="423"/>
        <v>42942</v>
      </c>
      <c r="B5378" s="8">
        <f t="shared" si="423"/>
        <v>3</v>
      </c>
      <c r="C5378" s="9" t="str">
        <f>C5377</f>
        <v>PG0244</v>
      </c>
      <c r="D5378" s="10" t="str">
        <f>D5377</f>
        <v>319</v>
      </c>
      <c r="E5378" s="9" t="str">
        <f>E5377</f>
        <v>YKS,LED</v>
      </c>
      <c r="F5378" s="6" t="s">
        <v>15</v>
      </c>
      <c r="G5378">
        <v>435600</v>
      </c>
      <c r="H5378" t="str">
        <f t="shared" ref="H5378:H5441" si="424">_xlfn.IFS(B5378&gt;=20,"Night",B5378&gt;=16,"Evening",B5378&gt;=12,"AfterNoon",B5378&gt;=8,"BeforeNoon",B5378&gt;=4,"Morning",B5378&lt;4,"EarlyMorning")</f>
        <v>EarlyMorning</v>
      </c>
      <c r="I5378" s="11">
        <v>9</v>
      </c>
      <c r="J5378">
        <v>96</v>
      </c>
      <c r="K5378">
        <v>9.375E-2</v>
      </c>
    </row>
    <row r="5379" spans="1:11" x14ac:dyDescent="0.3">
      <c r="A5379" s="7">
        <f t="shared" si="423"/>
        <v>42942</v>
      </c>
      <c r="B5379" s="8">
        <f t="shared" si="423"/>
        <v>3</v>
      </c>
      <c r="C5379" s="6" t="s">
        <v>19</v>
      </c>
      <c r="D5379" s="10" t="s">
        <v>20</v>
      </c>
      <c r="E5379" s="6" t="s">
        <v>21</v>
      </c>
      <c r="F5379" s="6" t="s">
        <v>15</v>
      </c>
      <c r="G5379">
        <v>136800</v>
      </c>
      <c r="H5379" t="str">
        <f t="shared" si="424"/>
        <v>EarlyMorning</v>
      </c>
      <c r="I5379" s="11">
        <v>6</v>
      </c>
      <c r="J5379">
        <v>50</v>
      </c>
      <c r="K5379">
        <v>0.12</v>
      </c>
    </row>
    <row r="5380" spans="1:11" x14ac:dyDescent="0.3">
      <c r="A5380" s="7">
        <f t="shared" si="423"/>
        <v>42942</v>
      </c>
      <c r="B5380" s="8">
        <v>4</v>
      </c>
      <c r="C5380" s="9" t="s">
        <v>594</v>
      </c>
      <c r="D5380" s="10" t="s">
        <v>98</v>
      </c>
      <c r="E5380" s="9" t="s">
        <v>595</v>
      </c>
      <c r="F5380" s="6" t="s">
        <v>14</v>
      </c>
      <c r="G5380">
        <v>2525100</v>
      </c>
      <c r="H5380" t="str">
        <f t="shared" si="424"/>
        <v>Morning</v>
      </c>
      <c r="I5380" s="11">
        <v>19</v>
      </c>
      <c r="J5380">
        <v>28</v>
      </c>
      <c r="K5380">
        <v>0.6785714285714286</v>
      </c>
    </row>
    <row r="5381" spans="1:11" x14ac:dyDescent="0.3">
      <c r="A5381" s="7">
        <f t="shared" si="423"/>
        <v>42942</v>
      </c>
      <c r="B5381" s="8">
        <f>B5380</f>
        <v>4</v>
      </c>
      <c r="C5381" s="9" t="str">
        <f>C5380</f>
        <v>PG0199</v>
      </c>
      <c r="D5381" s="10" t="str">
        <f>D5380</f>
        <v>321</v>
      </c>
      <c r="E5381" s="9" t="str">
        <f>E5380</f>
        <v>IKT,LED</v>
      </c>
      <c r="F5381" s="6" t="s">
        <v>15</v>
      </c>
      <c r="G5381">
        <v>4026600</v>
      </c>
      <c r="H5381" t="str">
        <f t="shared" si="424"/>
        <v>Morning</v>
      </c>
      <c r="I5381" s="11">
        <v>90</v>
      </c>
      <c r="J5381">
        <v>142</v>
      </c>
      <c r="K5381">
        <v>0.63380281690140849</v>
      </c>
    </row>
    <row r="5382" spans="1:11" x14ac:dyDescent="0.3">
      <c r="A5382" s="7">
        <f t="shared" si="423"/>
        <v>42942</v>
      </c>
      <c r="B5382" s="8">
        <v>5</v>
      </c>
      <c r="C5382" s="9" t="s">
        <v>22</v>
      </c>
      <c r="D5382" s="10" t="s">
        <v>17</v>
      </c>
      <c r="E5382" s="9" t="s">
        <v>23</v>
      </c>
      <c r="F5382" s="6" t="s">
        <v>14</v>
      </c>
      <c r="G5382">
        <v>690000</v>
      </c>
      <c r="H5382" t="str">
        <f t="shared" si="424"/>
        <v>Morning</v>
      </c>
      <c r="I5382" s="11">
        <v>6</v>
      </c>
      <c r="J5382">
        <v>20</v>
      </c>
      <c r="K5382">
        <v>0.3</v>
      </c>
    </row>
    <row r="5383" spans="1:11" x14ac:dyDescent="0.3">
      <c r="A5383" s="7">
        <f t="shared" si="423"/>
        <v>42942</v>
      </c>
      <c r="B5383" s="8">
        <f t="shared" si="423"/>
        <v>5</v>
      </c>
      <c r="C5383" s="9" t="str">
        <f>C5382</f>
        <v>PG0135</v>
      </c>
      <c r="D5383" s="10" t="str">
        <f>D5382</f>
        <v>319</v>
      </c>
      <c r="E5383" s="9" t="str">
        <f>E5382</f>
        <v>BTK,DME</v>
      </c>
      <c r="F5383" s="6" t="s">
        <v>15</v>
      </c>
      <c r="G5383">
        <v>1654700</v>
      </c>
      <c r="H5383" t="str">
        <f t="shared" si="424"/>
        <v>Morning</v>
      </c>
      <c r="I5383" s="11">
        <v>43</v>
      </c>
      <c r="J5383">
        <v>96</v>
      </c>
      <c r="K5383">
        <v>0.44791666666666669</v>
      </c>
    </row>
    <row r="5384" spans="1:11" x14ac:dyDescent="0.3">
      <c r="A5384" s="7">
        <f t="shared" si="423"/>
        <v>42942</v>
      </c>
      <c r="B5384" s="8">
        <f t="shared" si="423"/>
        <v>5</v>
      </c>
      <c r="C5384" s="9" t="s">
        <v>24</v>
      </c>
      <c r="D5384" s="10" t="s">
        <v>25</v>
      </c>
      <c r="E5384" s="9" t="s">
        <v>26</v>
      </c>
      <c r="F5384" s="6" t="s">
        <v>14</v>
      </c>
      <c r="G5384">
        <v>2606800</v>
      </c>
      <c r="H5384" t="str">
        <f t="shared" si="424"/>
        <v>Morning</v>
      </c>
      <c r="I5384" s="11">
        <v>14</v>
      </c>
      <c r="J5384">
        <v>30</v>
      </c>
      <c r="K5384">
        <v>0.46666666666666667</v>
      </c>
    </row>
    <row r="5385" spans="1:11" x14ac:dyDescent="0.3">
      <c r="A5385" s="7">
        <f t="shared" si="423"/>
        <v>42942</v>
      </c>
      <c r="B5385" s="8">
        <f t="shared" si="423"/>
        <v>5</v>
      </c>
      <c r="C5385" s="9" t="str">
        <f>C5384</f>
        <v>PG0357</v>
      </c>
      <c r="D5385" s="10" t="str">
        <f>D5384</f>
        <v>763</v>
      </c>
      <c r="E5385" s="9" t="str">
        <f>E5384</f>
        <v>KHV,LED</v>
      </c>
      <c r="F5385" s="6" t="s">
        <v>15</v>
      </c>
      <c r="G5385">
        <v>5172900</v>
      </c>
      <c r="H5385" t="str">
        <f t="shared" si="424"/>
        <v>Morning</v>
      </c>
      <c r="I5385" s="11">
        <v>83</v>
      </c>
      <c r="J5385">
        <v>192</v>
      </c>
      <c r="K5385">
        <v>0.43229166666666669</v>
      </c>
    </row>
    <row r="5386" spans="1:11" x14ac:dyDescent="0.3">
      <c r="A5386" s="7">
        <f t="shared" si="423"/>
        <v>42942</v>
      </c>
      <c r="B5386" s="8">
        <f t="shared" si="423"/>
        <v>5</v>
      </c>
      <c r="C5386" s="6" t="s">
        <v>27</v>
      </c>
      <c r="D5386" s="10" t="s">
        <v>20</v>
      </c>
      <c r="E5386" s="6" t="s">
        <v>28</v>
      </c>
      <c r="F5386" s="6" t="s">
        <v>15</v>
      </c>
      <c r="G5386">
        <v>78800</v>
      </c>
      <c r="H5386" t="str">
        <f t="shared" si="424"/>
        <v>Morning</v>
      </c>
      <c r="I5386" s="11">
        <v>4</v>
      </c>
      <c r="J5386">
        <v>50</v>
      </c>
      <c r="K5386">
        <v>0.08</v>
      </c>
    </row>
    <row r="5387" spans="1:11" x14ac:dyDescent="0.3">
      <c r="A5387" s="7">
        <f t="shared" si="423"/>
        <v>42942</v>
      </c>
      <c r="B5387" s="8">
        <v>6</v>
      </c>
      <c r="C5387" s="6" t="s">
        <v>29</v>
      </c>
      <c r="D5387" s="10" t="s">
        <v>30</v>
      </c>
      <c r="E5387" s="6" t="s">
        <v>31</v>
      </c>
      <c r="F5387" s="6" t="s">
        <v>15</v>
      </c>
      <c r="G5387">
        <v>17400</v>
      </c>
      <c r="H5387" t="str">
        <f t="shared" si="424"/>
        <v>Morning</v>
      </c>
      <c r="I5387" s="11">
        <v>2</v>
      </c>
      <c r="J5387">
        <v>12</v>
      </c>
      <c r="K5387">
        <v>0.16666666666666671</v>
      </c>
    </row>
    <row r="5388" spans="1:11" x14ac:dyDescent="0.3">
      <c r="A5388" s="7">
        <f t="shared" si="423"/>
        <v>42942</v>
      </c>
      <c r="B5388" s="8">
        <f t="shared" si="423"/>
        <v>6</v>
      </c>
      <c r="C5388" s="9" t="s">
        <v>596</v>
      </c>
      <c r="D5388" s="10" t="s">
        <v>12</v>
      </c>
      <c r="E5388" s="9" t="s">
        <v>597</v>
      </c>
      <c r="F5388" s="6" t="s">
        <v>14</v>
      </c>
      <c r="G5388">
        <v>54000</v>
      </c>
      <c r="H5388" t="str">
        <f t="shared" si="424"/>
        <v>Morning</v>
      </c>
      <c r="I5388" s="11">
        <v>3</v>
      </c>
      <c r="J5388">
        <v>12</v>
      </c>
      <c r="K5388">
        <v>0.25</v>
      </c>
    </row>
    <row r="5389" spans="1:11" x14ac:dyDescent="0.3">
      <c r="A5389" s="7">
        <f t="shared" si="423"/>
        <v>42942</v>
      </c>
      <c r="B5389" s="8">
        <f t="shared" si="423"/>
        <v>6</v>
      </c>
      <c r="C5389" s="9" t="str">
        <f>C5388</f>
        <v>PG0116</v>
      </c>
      <c r="D5389" s="10" t="str">
        <f>D5388</f>
        <v>SU9</v>
      </c>
      <c r="E5389" s="9" t="str">
        <f>E5388</f>
        <v>KHV,BQS</v>
      </c>
      <c r="F5389" s="6" t="s">
        <v>15</v>
      </c>
      <c r="G5389">
        <v>210600</v>
      </c>
      <c r="H5389" t="str">
        <f t="shared" si="424"/>
        <v>Morning</v>
      </c>
      <c r="I5389" s="11">
        <v>35</v>
      </c>
      <c r="J5389">
        <v>85</v>
      </c>
      <c r="K5389">
        <v>0.41176470588235292</v>
      </c>
    </row>
    <row r="5390" spans="1:11" x14ac:dyDescent="0.3">
      <c r="A5390" s="7">
        <f t="shared" ref="A5390:B5405" si="425">A5389</f>
        <v>42942</v>
      </c>
      <c r="B5390" s="8">
        <f t="shared" si="425"/>
        <v>6</v>
      </c>
      <c r="C5390" s="9" t="s">
        <v>32</v>
      </c>
      <c r="D5390" s="10" t="s">
        <v>12</v>
      </c>
      <c r="E5390" s="9" t="s">
        <v>33</v>
      </c>
      <c r="F5390" s="6" t="s">
        <v>14</v>
      </c>
      <c r="G5390">
        <v>572000</v>
      </c>
      <c r="H5390" t="str">
        <f t="shared" si="424"/>
        <v>Morning</v>
      </c>
      <c r="I5390" s="11">
        <v>10</v>
      </c>
      <c r="J5390">
        <v>12</v>
      </c>
      <c r="K5390">
        <v>0.83333333333333337</v>
      </c>
    </row>
    <row r="5391" spans="1:11" x14ac:dyDescent="0.3">
      <c r="A5391" s="7">
        <f t="shared" si="425"/>
        <v>42942</v>
      </c>
      <c r="B5391" s="8">
        <f t="shared" si="425"/>
        <v>6</v>
      </c>
      <c r="C5391" s="9" t="str">
        <f>C5390</f>
        <v>PG0379</v>
      </c>
      <c r="D5391" s="10" t="str">
        <f>D5390</f>
        <v>SU9</v>
      </c>
      <c r="E5391" s="9" t="str">
        <f>E5390</f>
        <v>NSK,SVX</v>
      </c>
      <c r="F5391" s="6" t="s">
        <v>15</v>
      </c>
      <c r="G5391">
        <v>1113500</v>
      </c>
      <c r="H5391" t="str">
        <f t="shared" si="424"/>
        <v>Morning</v>
      </c>
      <c r="I5391" s="11">
        <v>58</v>
      </c>
      <c r="J5391">
        <v>85</v>
      </c>
      <c r="K5391">
        <v>0.68235294117647061</v>
      </c>
    </row>
    <row r="5392" spans="1:11" x14ac:dyDescent="0.3">
      <c r="A5392" s="7">
        <f t="shared" si="425"/>
        <v>42942</v>
      </c>
      <c r="B5392" s="8">
        <f t="shared" si="425"/>
        <v>6</v>
      </c>
      <c r="C5392" s="6" t="s">
        <v>598</v>
      </c>
      <c r="D5392" s="10" t="s">
        <v>30</v>
      </c>
      <c r="E5392" s="6" t="s">
        <v>599</v>
      </c>
      <c r="F5392" s="6" t="s">
        <v>15</v>
      </c>
      <c r="G5392">
        <v>58000</v>
      </c>
      <c r="H5392" t="str">
        <f t="shared" si="424"/>
        <v>Morning</v>
      </c>
      <c r="I5392" s="11">
        <v>10</v>
      </c>
      <c r="J5392">
        <v>12</v>
      </c>
      <c r="K5392">
        <v>0.83333333333333337</v>
      </c>
    </row>
    <row r="5393" spans="1:11" x14ac:dyDescent="0.3">
      <c r="A5393" s="7">
        <f t="shared" si="425"/>
        <v>42942</v>
      </c>
      <c r="B5393" s="8">
        <f t="shared" si="425"/>
        <v>6</v>
      </c>
      <c r="C5393" s="9" t="s">
        <v>34</v>
      </c>
      <c r="D5393" s="10" t="s">
        <v>12</v>
      </c>
      <c r="E5393" s="9" t="s">
        <v>35</v>
      </c>
      <c r="F5393" s="6" t="s">
        <v>14</v>
      </c>
      <c r="G5393">
        <v>434500</v>
      </c>
      <c r="H5393" t="str">
        <f t="shared" si="424"/>
        <v>Morning</v>
      </c>
      <c r="I5393" s="11">
        <v>5</v>
      </c>
      <c r="J5393">
        <v>12</v>
      </c>
      <c r="K5393">
        <v>0.41666666666666669</v>
      </c>
    </row>
    <row r="5394" spans="1:11" x14ac:dyDescent="0.3">
      <c r="A5394" s="7">
        <f t="shared" si="425"/>
        <v>42942</v>
      </c>
      <c r="B5394" s="8">
        <f t="shared" si="425"/>
        <v>6</v>
      </c>
      <c r="C5394" s="9" t="str">
        <f>C5393</f>
        <v>PG0592</v>
      </c>
      <c r="D5394" s="10" t="str">
        <f>D5393</f>
        <v>SU9</v>
      </c>
      <c r="E5394" s="9" t="str">
        <f>E5393</f>
        <v>TOF,SVO</v>
      </c>
      <c r="F5394" s="6" t="s">
        <v>15</v>
      </c>
      <c r="G5394">
        <v>988900</v>
      </c>
      <c r="H5394" t="str">
        <f t="shared" si="424"/>
        <v>Morning</v>
      </c>
      <c r="I5394" s="11">
        <v>34</v>
      </c>
      <c r="J5394">
        <v>85</v>
      </c>
      <c r="K5394">
        <v>0.4</v>
      </c>
    </row>
    <row r="5395" spans="1:11" x14ac:dyDescent="0.3">
      <c r="A5395" s="7">
        <f t="shared" si="425"/>
        <v>42942</v>
      </c>
      <c r="B5395" s="8">
        <f t="shared" si="425"/>
        <v>6</v>
      </c>
      <c r="C5395" s="6" t="s">
        <v>36</v>
      </c>
      <c r="D5395" s="10" t="s">
        <v>20</v>
      </c>
      <c r="E5395" s="6" t="s">
        <v>37</v>
      </c>
      <c r="F5395" s="6" t="s">
        <v>15</v>
      </c>
      <c r="G5395">
        <v>139000</v>
      </c>
      <c r="H5395" t="str">
        <f t="shared" si="424"/>
        <v>Morning</v>
      </c>
      <c r="I5395" s="11">
        <v>6</v>
      </c>
      <c r="J5395">
        <v>50</v>
      </c>
      <c r="K5395">
        <v>0.12</v>
      </c>
    </row>
    <row r="5396" spans="1:11" x14ac:dyDescent="0.3">
      <c r="A5396" s="7">
        <f t="shared" si="425"/>
        <v>42942</v>
      </c>
      <c r="B5396" s="8">
        <v>7</v>
      </c>
      <c r="C5396" s="9" t="s">
        <v>38</v>
      </c>
      <c r="D5396" s="10" t="s">
        <v>12</v>
      </c>
      <c r="E5396" s="9" t="s">
        <v>39</v>
      </c>
      <c r="F5396" s="6" t="s">
        <v>14</v>
      </c>
      <c r="G5396">
        <v>107800</v>
      </c>
      <c r="H5396" t="str">
        <f t="shared" si="424"/>
        <v>Morning</v>
      </c>
      <c r="I5396" s="11">
        <v>11</v>
      </c>
      <c r="J5396">
        <v>12</v>
      </c>
      <c r="K5396">
        <v>0.91666666666666663</v>
      </c>
    </row>
    <row r="5397" spans="1:11" x14ac:dyDescent="0.3">
      <c r="A5397" s="7">
        <f t="shared" si="425"/>
        <v>42942</v>
      </c>
      <c r="B5397" s="8">
        <f t="shared" si="425"/>
        <v>7</v>
      </c>
      <c r="C5397" s="9" t="str">
        <f>C5396</f>
        <v>PG0014</v>
      </c>
      <c r="D5397" s="10" t="str">
        <f>D5396</f>
        <v>SU9</v>
      </c>
      <c r="E5397" s="9" t="str">
        <f>E5396</f>
        <v>TJM,URJ</v>
      </c>
      <c r="F5397" s="6" t="s">
        <v>15</v>
      </c>
      <c r="G5397">
        <v>202500</v>
      </c>
      <c r="H5397" t="str">
        <f t="shared" si="424"/>
        <v>Morning</v>
      </c>
      <c r="I5397" s="11">
        <v>61</v>
      </c>
      <c r="J5397">
        <v>85</v>
      </c>
      <c r="K5397">
        <v>0.71764705882352942</v>
      </c>
    </row>
    <row r="5398" spans="1:11" x14ac:dyDescent="0.3">
      <c r="A5398" s="7">
        <f t="shared" si="425"/>
        <v>42942</v>
      </c>
      <c r="B5398" s="8">
        <f t="shared" si="425"/>
        <v>7</v>
      </c>
      <c r="C5398" s="6" t="s">
        <v>600</v>
      </c>
      <c r="D5398" s="10" t="s">
        <v>30</v>
      </c>
      <c r="E5398" s="6" t="s">
        <v>601</v>
      </c>
      <c r="F5398" s="6" t="s">
        <v>15</v>
      </c>
      <c r="G5398">
        <v>29400</v>
      </c>
      <c r="H5398" t="str">
        <f t="shared" si="424"/>
        <v>Morning</v>
      </c>
      <c r="I5398" s="11">
        <v>6</v>
      </c>
      <c r="J5398">
        <v>12</v>
      </c>
      <c r="K5398">
        <v>0.5</v>
      </c>
    </row>
    <row r="5399" spans="1:11" x14ac:dyDescent="0.3">
      <c r="A5399" s="7">
        <f t="shared" si="425"/>
        <v>42942</v>
      </c>
      <c r="B5399" s="8">
        <f t="shared" si="425"/>
        <v>7</v>
      </c>
      <c r="C5399" s="6" t="s">
        <v>905</v>
      </c>
      <c r="D5399" s="10" t="s">
        <v>25</v>
      </c>
      <c r="E5399" s="6" t="s">
        <v>906</v>
      </c>
      <c r="F5399" s="6" t="s">
        <v>15</v>
      </c>
      <c r="G5399">
        <v>577200</v>
      </c>
      <c r="H5399" t="str">
        <f t="shared" si="424"/>
        <v>Morning</v>
      </c>
      <c r="I5399" s="11">
        <v>12</v>
      </c>
      <c r="J5399">
        <v>192</v>
      </c>
      <c r="K5399">
        <v>6.25E-2</v>
      </c>
    </row>
    <row r="5400" spans="1:11" x14ac:dyDescent="0.3">
      <c r="A5400" s="7">
        <f t="shared" si="425"/>
        <v>42942</v>
      </c>
      <c r="B5400" s="8">
        <f t="shared" si="425"/>
        <v>7</v>
      </c>
      <c r="C5400" s="9" t="s">
        <v>40</v>
      </c>
      <c r="D5400" s="10" t="s">
        <v>25</v>
      </c>
      <c r="E5400" s="9" t="s">
        <v>41</v>
      </c>
      <c r="F5400" s="6" t="s">
        <v>14</v>
      </c>
      <c r="G5400">
        <v>288600</v>
      </c>
      <c r="H5400" t="str">
        <f t="shared" si="424"/>
        <v>Morning</v>
      </c>
      <c r="I5400" s="11">
        <v>2</v>
      </c>
      <c r="J5400">
        <v>30</v>
      </c>
      <c r="K5400">
        <v>6.6666666666666666E-2</v>
      </c>
    </row>
    <row r="5401" spans="1:11" x14ac:dyDescent="0.3">
      <c r="A5401" s="7">
        <f t="shared" si="425"/>
        <v>42942</v>
      </c>
      <c r="B5401" s="8">
        <f t="shared" si="425"/>
        <v>7</v>
      </c>
      <c r="C5401" s="9" t="str">
        <f>C5400</f>
        <v>PG0141</v>
      </c>
      <c r="D5401" s="10" t="str">
        <f>D5400</f>
        <v>763</v>
      </c>
      <c r="E5401" s="9" t="str">
        <f>E5400</f>
        <v>KXK,SVX</v>
      </c>
      <c r="F5401" s="6" t="s">
        <v>15</v>
      </c>
      <c r="G5401">
        <v>1106300</v>
      </c>
      <c r="H5401" t="str">
        <f t="shared" si="424"/>
        <v>Morning</v>
      </c>
      <c r="I5401" s="11">
        <v>23</v>
      </c>
      <c r="J5401">
        <v>192</v>
      </c>
      <c r="K5401">
        <v>0.1197916666666667</v>
      </c>
    </row>
    <row r="5402" spans="1:11" x14ac:dyDescent="0.3">
      <c r="A5402" s="7">
        <f t="shared" si="425"/>
        <v>42942</v>
      </c>
      <c r="B5402" s="8">
        <f t="shared" si="425"/>
        <v>7</v>
      </c>
      <c r="C5402" s="6" t="s">
        <v>42</v>
      </c>
      <c r="D5402" s="10" t="s">
        <v>30</v>
      </c>
      <c r="E5402" s="6" t="s">
        <v>43</v>
      </c>
      <c r="F5402" s="6" t="s">
        <v>15</v>
      </c>
      <c r="G5402">
        <v>75600</v>
      </c>
      <c r="H5402" t="str">
        <f t="shared" si="424"/>
        <v>Morning</v>
      </c>
      <c r="I5402" s="11">
        <v>12</v>
      </c>
      <c r="J5402">
        <v>12</v>
      </c>
      <c r="K5402">
        <v>1</v>
      </c>
    </row>
    <row r="5403" spans="1:11" x14ac:dyDescent="0.3">
      <c r="A5403" s="7">
        <f t="shared" si="425"/>
        <v>42942</v>
      </c>
      <c r="B5403" s="8">
        <f t="shared" si="425"/>
        <v>7</v>
      </c>
      <c r="C5403" s="9" t="s">
        <v>44</v>
      </c>
      <c r="D5403" s="10" t="s">
        <v>12</v>
      </c>
      <c r="E5403" s="9" t="s">
        <v>45</v>
      </c>
      <c r="F5403" s="6" t="s">
        <v>14</v>
      </c>
      <c r="G5403">
        <v>114400</v>
      </c>
      <c r="H5403" t="str">
        <f t="shared" si="424"/>
        <v>Morning</v>
      </c>
      <c r="I5403" s="11">
        <v>2</v>
      </c>
      <c r="J5403">
        <v>12</v>
      </c>
      <c r="K5403">
        <v>0.16666666666666671</v>
      </c>
    </row>
    <row r="5404" spans="1:11" x14ac:dyDescent="0.3">
      <c r="A5404" s="7">
        <f t="shared" si="425"/>
        <v>42942</v>
      </c>
      <c r="B5404" s="8">
        <f t="shared" si="425"/>
        <v>7</v>
      </c>
      <c r="C5404" s="9" t="str">
        <f>C5403</f>
        <v>PG0240</v>
      </c>
      <c r="D5404" s="10" t="str">
        <f>D5403</f>
        <v>SU9</v>
      </c>
      <c r="E5404" s="9" t="str">
        <f>E5403</f>
        <v>HMA,DME</v>
      </c>
      <c r="F5404" s="6" t="s">
        <v>15</v>
      </c>
      <c r="G5404">
        <v>905300</v>
      </c>
      <c r="H5404" t="str">
        <f t="shared" si="424"/>
        <v>Morning</v>
      </c>
      <c r="I5404" s="11">
        <v>47</v>
      </c>
      <c r="J5404">
        <v>85</v>
      </c>
      <c r="K5404">
        <v>0.55294117647058827</v>
      </c>
    </row>
    <row r="5405" spans="1:11" x14ac:dyDescent="0.3">
      <c r="A5405" s="7">
        <f t="shared" si="425"/>
        <v>42942</v>
      </c>
      <c r="B5405" s="8">
        <f t="shared" si="425"/>
        <v>7</v>
      </c>
      <c r="C5405" s="6" t="s">
        <v>602</v>
      </c>
      <c r="D5405" s="10" t="s">
        <v>20</v>
      </c>
      <c r="E5405" s="6" t="s">
        <v>603</v>
      </c>
      <c r="F5405" s="6" t="s">
        <v>15</v>
      </c>
      <c r="G5405">
        <v>698900</v>
      </c>
      <c r="H5405" t="str">
        <f t="shared" si="424"/>
        <v>Morning</v>
      </c>
      <c r="I5405" s="11">
        <v>27</v>
      </c>
      <c r="J5405">
        <v>50</v>
      </c>
      <c r="K5405">
        <v>0.54</v>
      </c>
    </row>
    <row r="5406" spans="1:11" x14ac:dyDescent="0.3">
      <c r="A5406" s="7">
        <f t="shared" ref="A5406:B5421" si="426">A5405</f>
        <v>42942</v>
      </c>
      <c r="B5406" s="8">
        <f t="shared" si="426"/>
        <v>7</v>
      </c>
      <c r="C5406" s="6" t="s">
        <v>46</v>
      </c>
      <c r="D5406" s="10" t="s">
        <v>20</v>
      </c>
      <c r="E5406" s="6" t="s">
        <v>47</v>
      </c>
      <c r="F5406" s="6" t="s">
        <v>15</v>
      </c>
      <c r="G5406">
        <v>748400</v>
      </c>
      <c r="H5406" t="str">
        <f t="shared" si="424"/>
        <v>Morning</v>
      </c>
      <c r="I5406" s="11">
        <v>32</v>
      </c>
      <c r="J5406">
        <v>50</v>
      </c>
      <c r="K5406">
        <v>0.64</v>
      </c>
    </row>
    <row r="5407" spans="1:11" x14ac:dyDescent="0.3">
      <c r="A5407" s="7">
        <f t="shared" si="426"/>
        <v>42942</v>
      </c>
      <c r="B5407" s="8">
        <f t="shared" si="426"/>
        <v>7</v>
      </c>
      <c r="C5407" s="6" t="s">
        <v>604</v>
      </c>
      <c r="D5407" s="10" t="s">
        <v>20</v>
      </c>
      <c r="E5407" s="6" t="s">
        <v>605</v>
      </c>
      <c r="F5407" s="6" t="s">
        <v>15</v>
      </c>
      <c r="G5407">
        <v>137900</v>
      </c>
      <c r="H5407" t="str">
        <f t="shared" si="424"/>
        <v>Morning</v>
      </c>
      <c r="I5407" s="11">
        <v>7</v>
      </c>
      <c r="J5407">
        <v>50</v>
      </c>
      <c r="K5407">
        <v>0.14000000000000001</v>
      </c>
    </row>
    <row r="5408" spans="1:11" x14ac:dyDescent="0.3">
      <c r="A5408" s="7">
        <f t="shared" si="426"/>
        <v>42942</v>
      </c>
      <c r="B5408" s="8">
        <f t="shared" si="426"/>
        <v>7</v>
      </c>
      <c r="C5408" s="6" t="s">
        <v>907</v>
      </c>
      <c r="D5408" s="10" t="s">
        <v>30</v>
      </c>
      <c r="E5408" s="6" t="s">
        <v>908</v>
      </c>
      <c r="F5408" s="6" t="s">
        <v>15</v>
      </c>
      <c r="G5408">
        <v>5900</v>
      </c>
      <c r="H5408" t="str">
        <f t="shared" si="424"/>
        <v>Morning</v>
      </c>
      <c r="I5408" s="11">
        <v>1</v>
      </c>
      <c r="J5408">
        <v>12</v>
      </c>
      <c r="K5408">
        <v>8.3333333333333329E-2</v>
      </c>
    </row>
    <row r="5409" spans="1:11" x14ac:dyDescent="0.3">
      <c r="A5409" s="7">
        <f t="shared" si="426"/>
        <v>42942</v>
      </c>
      <c r="B5409" s="8">
        <f t="shared" si="426"/>
        <v>7</v>
      </c>
      <c r="C5409" s="9" t="s">
        <v>48</v>
      </c>
      <c r="D5409" s="10" t="s">
        <v>17</v>
      </c>
      <c r="E5409" s="9" t="s">
        <v>49</v>
      </c>
      <c r="F5409" s="6" t="s">
        <v>14</v>
      </c>
      <c r="G5409">
        <v>606000</v>
      </c>
      <c r="H5409" t="str">
        <f t="shared" si="424"/>
        <v>Morning</v>
      </c>
      <c r="I5409" s="11">
        <v>6</v>
      </c>
      <c r="J5409">
        <v>20</v>
      </c>
      <c r="K5409">
        <v>0.3</v>
      </c>
    </row>
    <row r="5410" spans="1:11" x14ac:dyDescent="0.3">
      <c r="A5410" s="7">
        <f t="shared" si="426"/>
        <v>42942</v>
      </c>
      <c r="B5410" s="8">
        <f t="shared" si="426"/>
        <v>7</v>
      </c>
      <c r="C5410" s="9" t="str">
        <f>C5409</f>
        <v>PG0520</v>
      </c>
      <c r="D5410" s="10" t="str">
        <f>D5409</f>
        <v>319</v>
      </c>
      <c r="E5410" s="9" t="str">
        <f>E5409</f>
        <v>ABA,DME</v>
      </c>
      <c r="F5410" s="6" t="s">
        <v>15</v>
      </c>
      <c r="G5410">
        <v>1048000</v>
      </c>
      <c r="H5410" t="str">
        <f t="shared" si="424"/>
        <v>Morning</v>
      </c>
      <c r="I5410" s="11">
        <v>31</v>
      </c>
      <c r="J5410">
        <v>96</v>
      </c>
      <c r="K5410">
        <v>0.32291666666666669</v>
      </c>
    </row>
    <row r="5411" spans="1:11" x14ac:dyDescent="0.3">
      <c r="A5411" s="7">
        <f t="shared" si="426"/>
        <v>42942</v>
      </c>
      <c r="B5411" s="8">
        <f t="shared" si="426"/>
        <v>7</v>
      </c>
      <c r="C5411" s="9" t="s">
        <v>606</v>
      </c>
      <c r="D5411" s="10" t="s">
        <v>12</v>
      </c>
      <c r="E5411" s="9" t="s">
        <v>607</v>
      </c>
      <c r="F5411" s="6" t="s">
        <v>14</v>
      </c>
      <c r="G5411">
        <v>389600</v>
      </c>
      <c r="H5411" t="str">
        <f t="shared" si="424"/>
        <v>Morning</v>
      </c>
      <c r="I5411" s="11">
        <v>8</v>
      </c>
      <c r="J5411">
        <v>12</v>
      </c>
      <c r="K5411">
        <v>0.66666666666666663</v>
      </c>
    </row>
    <row r="5412" spans="1:11" x14ac:dyDescent="0.3">
      <c r="A5412" s="7">
        <f t="shared" si="426"/>
        <v>42942</v>
      </c>
      <c r="B5412" s="8">
        <f t="shared" si="426"/>
        <v>7</v>
      </c>
      <c r="C5412" s="9" t="str">
        <f>C5411</f>
        <v>PG0543</v>
      </c>
      <c r="D5412" s="10" t="str">
        <f>D5411</f>
        <v>SU9</v>
      </c>
      <c r="E5412" s="9" t="str">
        <f>E5411</f>
        <v>OVS,DME</v>
      </c>
      <c r="F5412" s="6" t="s">
        <v>15</v>
      </c>
      <c r="G5412">
        <v>1140800</v>
      </c>
      <c r="H5412" t="str">
        <f t="shared" si="424"/>
        <v>Morning</v>
      </c>
      <c r="I5412" s="11">
        <v>70</v>
      </c>
      <c r="J5412">
        <v>85</v>
      </c>
      <c r="K5412">
        <v>0.82352941176470584</v>
      </c>
    </row>
    <row r="5413" spans="1:11" x14ac:dyDescent="0.3">
      <c r="A5413" s="7">
        <f t="shared" si="426"/>
        <v>42942</v>
      </c>
      <c r="B5413" s="8">
        <f t="shared" si="426"/>
        <v>7</v>
      </c>
      <c r="C5413" s="6" t="s">
        <v>608</v>
      </c>
      <c r="D5413" s="10" t="s">
        <v>20</v>
      </c>
      <c r="E5413" s="6" t="s">
        <v>609</v>
      </c>
      <c r="F5413" s="6" t="s">
        <v>15</v>
      </c>
      <c r="G5413">
        <v>133000</v>
      </c>
      <c r="H5413" t="str">
        <f t="shared" si="424"/>
        <v>Morning</v>
      </c>
      <c r="I5413" s="11">
        <v>30</v>
      </c>
      <c r="J5413">
        <v>50</v>
      </c>
      <c r="K5413">
        <v>0.6</v>
      </c>
    </row>
    <row r="5414" spans="1:11" x14ac:dyDescent="0.3">
      <c r="A5414" s="7">
        <f t="shared" si="426"/>
        <v>42942</v>
      </c>
      <c r="B5414" s="8">
        <f t="shared" si="426"/>
        <v>7</v>
      </c>
      <c r="C5414" s="9" t="s">
        <v>50</v>
      </c>
      <c r="D5414" s="10" t="s">
        <v>12</v>
      </c>
      <c r="E5414" s="9" t="s">
        <v>51</v>
      </c>
      <c r="F5414" s="6" t="s">
        <v>14</v>
      </c>
      <c r="G5414">
        <v>113400</v>
      </c>
      <c r="H5414" t="str">
        <f t="shared" si="424"/>
        <v>Morning</v>
      </c>
      <c r="I5414" s="11">
        <v>6</v>
      </c>
      <c r="J5414">
        <v>12</v>
      </c>
      <c r="K5414">
        <v>0.5</v>
      </c>
    </row>
    <row r="5415" spans="1:11" x14ac:dyDescent="0.3">
      <c r="A5415" s="7">
        <f t="shared" si="426"/>
        <v>42942</v>
      </c>
      <c r="B5415" s="8">
        <f t="shared" si="426"/>
        <v>7</v>
      </c>
      <c r="C5415" s="9" t="str">
        <f>C5414</f>
        <v>PG0683</v>
      </c>
      <c r="D5415" s="10" t="str">
        <f>D5414</f>
        <v>SU9</v>
      </c>
      <c r="E5415" s="9" t="str">
        <f>E5414</f>
        <v>PEE,ULV</v>
      </c>
      <c r="F5415" s="6" t="s">
        <v>15</v>
      </c>
      <c r="G5415">
        <v>381000</v>
      </c>
      <c r="H5415" t="str">
        <f t="shared" si="424"/>
        <v>Morning</v>
      </c>
      <c r="I5415" s="11">
        <v>60</v>
      </c>
      <c r="J5415">
        <v>85</v>
      </c>
      <c r="K5415">
        <v>0.70588235294117652</v>
      </c>
    </row>
    <row r="5416" spans="1:11" x14ac:dyDescent="0.3">
      <c r="A5416" s="7">
        <f t="shared" si="426"/>
        <v>42942</v>
      </c>
      <c r="B5416" s="8">
        <f t="shared" si="426"/>
        <v>7</v>
      </c>
      <c r="C5416" s="9" t="s">
        <v>52</v>
      </c>
      <c r="D5416" s="10" t="s">
        <v>12</v>
      </c>
      <c r="E5416" s="9" t="s">
        <v>53</v>
      </c>
      <c r="F5416" s="6" t="s">
        <v>14</v>
      </c>
      <c r="G5416">
        <v>313800</v>
      </c>
      <c r="H5416" t="str">
        <f t="shared" si="424"/>
        <v>Morning</v>
      </c>
      <c r="I5416" s="11">
        <v>6</v>
      </c>
      <c r="J5416">
        <v>12</v>
      </c>
      <c r="K5416">
        <v>0.5</v>
      </c>
    </row>
    <row r="5417" spans="1:11" x14ac:dyDescent="0.3">
      <c r="A5417" s="7">
        <f t="shared" si="426"/>
        <v>42942</v>
      </c>
      <c r="B5417" s="8">
        <f t="shared" si="426"/>
        <v>7</v>
      </c>
      <c r="C5417" s="9" t="str">
        <f>C5416</f>
        <v>PG0689</v>
      </c>
      <c r="D5417" s="10" t="str">
        <f>D5416</f>
        <v>SU9</v>
      </c>
      <c r="E5417" s="9" t="str">
        <f>E5416</f>
        <v>KJA,OVS</v>
      </c>
      <c r="F5417" s="6" t="s">
        <v>15</v>
      </c>
      <c r="G5417">
        <v>717000</v>
      </c>
      <c r="H5417" t="str">
        <f t="shared" si="424"/>
        <v>Morning</v>
      </c>
      <c r="I5417" s="11">
        <v>41</v>
      </c>
      <c r="J5417">
        <v>85</v>
      </c>
      <c r="K5417">
        <v>0.4823529411764706</v>
      </c>
    </row>
    <row r="5418" spans="1:11" x14ac:dyDescent="0.3">
      <c r="A5418" s="7">
        <f t="shared" si="426"/>
        <v>42942</v>
      </c>
      <c r="B5418" s="8">
        <v>8</v>
      </c>
      <c r="C5418" s="6" t="s">
        <v>54</v>
      </c>
      <c r="D5418" s="10" t="s">
        <v>20</v>
      </c>
      <c r="E5418" s="6" t="s">
        <v>55</v>
      </c>
      <c r="F5418" s="6" t="s">
        <v>15</v>
      </c>
      <c r="G5418">
        <v>69300</v>
      </c>
      <c r="H5418" t="str">
        <f t="shared" si="424"/>
        <v>BeforeNoon</v>
      </c>
      <c r="I5418" s="11">
        <v>7</v>
      </c>
      <c r="J5418">
        <v>50</v>
      </c>
      <c r="K5418">
        <v>0.14000000000000001</v>
      </c>
    </row>
    <row r="5419" spans="1:11" x14ac:dyDescent="0.3">
      <c r="A5419" s="7">
        <f t="shared" si="426"/>
        <v>42942</v>
      </c>
      <c r="B5419" s="8">
        <f t="shared" si="426"/>
        <v>8</v>
      </c>
      <c r="C5419" s="6" t="s">
        <v>56</v>
      </c>
      <c r="D5419" s="10" t="s">
        <v>20</v>
      </c>
      <c r="E5419" s="6" t="s">
        <v>57</v>
      </c>
      <c r="F5419" s="6" t="s">
        <v>15</v>
      </c>
      <c r="G5419">
        <v>59900</v>
      </c>
      <c r="H5419" t="str">
        <f t="shared" si="424"/>
        <v>BeforeNoon</v>
      </c>
      <c r="I5419" s="11">
        <v>3</v>
      </c>
      <c r="J5419">
        <v>50</v>
      </c>
      <c r="K5419">
        <v>0.06</v>
      </c>
    </row>
    <row r="5420" spans="1:11" x14ac:dyDescent="0.3">
      <c r="A5420" s="7">
        <f t="shared" si="426"/>
        <v>42942</v>
      </c>
      <c r="B5420" s="8">
        <f t="shared" si="426"/>
        <v>8</v>
      </c>
      <c r="C5420" s="6" t="s">
        <v>58</v>
      </c>
      <c r="D5420" s="10" t="s">
        <v>20</v>
      </c>
      <c r="E5420" s="6" t="s">
        <v>59</v>
      </c>
      <c r="F5420" s="6" t="s">
        <v>15</v>
      </c>
      <c r="G5420">
        <v>112200</v>
      </c>
      <c r="H5420" t="str">
        <f t="shared" si="424"/>
        <v>BeforeNoon</v>
      </c>
      <c r="I5420" s="11">
        <v>36</v>
      </c>
      <c r="J5420">
        <v>50</v>
      </c>
      <c r="K5420">
        <v>0.72</v>
      </c>
    </row>
    <row r="5421" spans="1:11" x14ac:dyDescent="0.3">
      <c r="A5421" s="7">
        <f t="shared" si="426"/>
        <v>42942</v>
      </c>
      <c r="B5421" s="8">
        <f t="shared" si="426"/>
        <v>8</v>
      </c>
      <c r="C5421" s="9" t="s">
        <v>60</v>
      </c>
      <c r="D5421" s="10" t="s">
        <v>61</v>
      </c>
      <c r="E5421" s="9" t="s">
        <v>62</v>
      </c>
      <c r="F5421" s="6" t="s">
        <v>14</v>
      </c>
      <c r="G5421">
        <v>948200</v>
      </c>
      <c r="H5421" t="str">
        <f t="shared" si="424"/>
        <v>BeforeNoon</v>
      </c>
      <c r="I5421" s="11">
        <v>22</v>
      </c>
      <c r="J5421">
        <v>30</v>
      </c>
      <c r="K5421">
        <v>0.73333333333333328</v>
      </c>
    </row>
    <row r="5422" spans="1:11" x14ac:dyDescent="0.3">
      <c r="A5422" s="7">
        <f t="shared" ref="A5422:E5437" si="427">A5421</f>
        <v>42942</v>
      </c>
      <c r="B5422" s="8">
        <f t="shared" si="427"/>
        <v>8</v>
      </c>
      <c r="C5422" s="9" t="str">
        <f t="shared" si="427"/>
        <v>PG0226</v>
      </c>
      <c r="D5422" s="10" t="str">
        <f t="shared" si="427"/>
        <v>773</v>
      </c>
      <c r="E5422" s="9" t="str">
        <f t="shared" si="427"/>
        <v>SVX,SVO</v>
      </c>
      <c r="F5422" s="6" t="s">
        <v>63</v>
      </c>
      <c r="G5422">
        <v>732000</v>
      </c>
      <c r="H5422" t="str">
        <f t="shared" si="424"/>
        <v>BeforeNoon</v>
      </c>
      <c r="I5422" s="11">
        <v>30</v>
      </c>
      <c r="J5422">
        <v>48</v>
      </c>
      <c r="K5422">
        <v>0.625</v>
      </c>
    </row>
    <row r="5423" spans="1:11" x14ac:dyDescent="0.3">
      <c r="A5423" s="7">
        <f t="shared" si="427"/>
        <v>42942</v>
      </c>
      <c r="B5423" s="8">
        <f t="shared" si="427"/>
        <v>8</v>
      </c>
      <c r="C5423" s="9" t="str">
        <f t="shared" si="427"/>
        <v>PG0226</v>
      </c>
      <c r="D5423" s="10" t="str">
        <f t="shared" si="427"/>
        <v>773</v>
      </c>
      <c r="E5423" s="9" t="str">
        <f t="shared" si="427"/>
        <v>SVX,SVO</v>
      </c>
      <c r="F5423" s="6" t="s">
        <v>15</v>
      </c>
      <c r="G5423">
        <v>3524800</v>
      </c>
      <c r="H5423" t="str">
        <f t="shared" si="424"/>
        <v>BeforeNoon</v>
      </c>
      <c r="I5423" s="11">
        <v>244</v>
      </c>
      <c r="J5423">
        <v>324</v>
      </c>
      <c r="K5423">
        <v>0.75308641975308643</v>
      </c>
    </row>
    <row r="5424" spans="1:11" x14ac:dyDescent="0.3">
      <c r="A5424" s="7">
        <f t="shared" si="427"/>
        <v>42942</v>
      </c>
      <c r="B5424" s="8">
        <f t="shared" si="427"/>
        <v>8</v>
      </c>
      <c r="C5424" s="6" t="s">
        <v>64</v>
      </c>
      <c r="D5424" s="10" t="s">
        <v>20</v>
      </c>
      <c r="E5424" s="6" t="s">
        <v>65</v>
      </c>
      <c r="F5424" s="6" t="s">
        <v>15</v>
      </c>
      <c r="G5424">
        <v>36500</v>
      </c>
      <c r="H5424" t="str">
        <f t="shared" si="424"/>
        <v>BeforeNoon</v>
      </c>
      <c r="I5424" s="11">
        <v>4</v>
      </c>
      <c r="J5424">
        <v>50</v>
      </c>
      <c r="K5424">
        <v>0.08</v>
      </c>
    </row>
    <row r="5425" spans="1:11" x14ac:dyDescent="0.3">
      <c r="A5425" s="7">
        <f t="shared" si="427"/>
        <v>42942</v>
      </c>
      <c r="B5425" s="8">
        <f t="shared" si="427"/>
        <v>8</v>
      </c>
      <c r="C5425" s="9" t="s">
        <v>66</v>
      </c>
      <c r="D5425" s="10" t="s">
        <v>12</v>
      </c>
      <c r="E5425" s="9" t="s">
        <v>67</v>
      </c>
      <c r="F5425" s="6" t="s">
        <v>14</v>
      </c>
      <c r="G5425">
        <v>18200</v>
      </c>
      <c r="H5425" t="str">
        <f t="shared" si="424"/>
        <v>BeforeNoon</v>
      </c>
      <c r="I5425" s="11">
        <v>2</v>
      </c>
      <c r="J5425">
        <v>12</v>
      </c>
      <c r="K5425">
        <v>0.16666666666666671</v>
      </c>
    </row>
    <row r="5426" spans="1:11" x14ac:dyDescent="0.3">
      <c r="A5426" s="7">
        <f t="shared" si="427"/>
        <v>42942</v>
      </c>
      <c r="B5426" s="8">
        <f t="shared" si="427"/>
        <v>8</v>
      </c>
      <c r="C5426" s="9" t="str">
        <f>C5425</f>
        <v>PG0297</v>
      </c>
      <c r="D5426" s="10" t="str">
        <f>D5425</f>
        <v>SU9</v>
      </c>
      <c r="E5426" s="9" t="str">
        <f>E5425</f>
        <v>NOZ,OVB</v>
      </c>
      <c r="F5426" s="6" t="s">
        <v>15</v>
      </c>
      <c r="G5426">
        <v>75300</v>
      </c>
      <c r="H5426" t="str">
        <f t="shared" si="424"/>
        <v>BeforeNoon</v>
      </c>
      <c r="I5426" s="11">
        <v>25</v>
      </c>
      <c r="J5426">
        <v>85</v>
      </c>
      <c r="K5426">
        <v>0.29411764705882348</v>
      </c>
    </row>
    <row r="5427" spans="1:11" x14ac:dyDescent="0.3">
      <c r="A5427" s="7">
        <f t="shared" si="427"/>
        <v>42942</v>
      </c>
      <c r="B5427" s="8">
        <f t="shared" si="427"/>
        <v>8</v>
      </c>
      <c r="C5427" s="9" t="s">
        <v>68</v>
      </c>
      <c r="D5427" s="10" t="s">
        <v>12</v>
      </c>
      <c r="E5427" s="9" t="s">
        <v>69</v>
      </c>
      <c r="F5427" s="6" t="s">
        <v>14</v>
      </c>
      <c r="G5427">
        <v>256200</v>
      </c>
      <c r="H5427" t="str">
        <f t="shared" si="424"/>
        <v>BeforeNoon</v>
      </c>
      <c r="I5427" s="11">
        <v>7</v>
      </c>
      <c r="J5427">
        <v>12</v>
      </c>
      <c r="K5427">
        <v>0.58333333333333337</v>
      </c>
    </row>
    <row r="5428" spans="1:11" x14ac:dyDescent="0.3">
      <c r="A5428" s="7">
        <f t="shared" si="427"/>
        <v>42942</v>
      </c>
      <c r="B5428" s="8">
        <f t="shared" si="427"/>
        <v>8</v>
      </c>
      <c r="C5428" s="9" t="str">
        <f>C5427</f>
        <v>PG0305</v>
      </c>
      <c r="D5428" s="10" t="str">
        <f>D5427</f>
        <v>SU9</v>
      </c>
      <c r="E5428" s="9" t="str">
        <f>E5427</f>
        <v>UFA,ESL</v>
      </c>
      <c r="F5428" s="6" t="s">
        <v>15</v>
      </c>
      <c r="G5428">
        <v>663600</v>
      </c>
      <c r="H5428" t="str">
        <f t="shared" si="424"/>
        <v>BeforeNoon</v>
      </c>
      <c r="I5428" s="11">
        <v>54</v>
      </c>
      <c r="J5428">
        <v>85</v>
      </c>
      <c r="K5428">
        <v>0.63529411764705879</v>
      </c>
    </row>
    <row r="5429" spans="1:11" x14ac:dyDescent="0.3">
      <c r="A5429" s="7">
        <f t="shared" si="427"/>
        <v>42942</v>
      </c>
      <c r="B5429" s="8">
        <f t="shared" si="427"/>
        <v>8</v>
      </c>
      <c r="C5429" s="6" t="s">
        <v>610</v>
      </c>
      <c r="D5429" s="10" t="s">
        <v>20</v>
      </c>
      <c r="E5429" s="6" t="s">
        <v>611</v>
      </c>
      <c r="F5429" s="6" t="s">
        <v>15</v>
      </c>
      <c r="G5429">
        <v>597600</v>
      </c>
      <c r="H5429" t="str">
        <f t="shared" si="424"/>
        <v>BeforeNoon</v>
      </c>
      <c r="I5429" s="11">
        <v>24</v>
      </c>
      <c r="J5429">
        <v>50</v>
      </c>
      <c r="K5429">
        <v>0.48</v>
      </c>
    </row>
    <row r="5430" spans="1:11" x14ac:dyDescent="0.3">
      <c r="A5430" s="7">
        <f t="shared" si="427"/>
        <v>42942</v>
      </c>
      <c r="B5430" s="8">
        <f t="shared" si="427"/>
        <v>8</v>
      </c>
      <c r="C5430" s="9" t="s">
        <v>612</v>
      </c>
      <c r="D5430" s="10" t="s">
        <v>12</v>
      </c>
      <c r="E5430" s="9" t="s">
        <v>613</v>
      </c>
      <c r="F5430" s="6" t="s">
        <v>14</v>
      </c>
      <c r="G5430">
        <v>317400</v>
      </c>
      <c r="H5430" t="str">
        <f t="shared" si="424"/>
        <v>BeforeNoon</v>
      </c>
      <c r="I5430" s="11">
        <v>6</v>
      </c>
      <c r="J5430">
        <v>12</v>
      </c>
      <c r="K5430">
        <v>0.5</v>
      </c>
    </row>
    <row r="5431" spans="1:11" x14ac:dyDescent="0.3">
      <c r="A5431" s="7">
        <f t="shared" si="427"/>
        <v>42942</v>
      </c>
      <c r="B5431" s="8">
        <f t="shared" si="427"/>
        <v>8</v>
      </c>
      <c r="C5431" s="9" t="str">
        <f>C5430</f>
        <v>PG0319</v>
      </c>
      <c r="D5431" s="10" t="str">
        <f>D5430</f>
        <v>SU9</v>
      </c>
      <c r="E5431" s="9" t="str">
        <f>E5430</f>
        <v>PEE,MRV</v>
      </c>
      <c r="F5431" s="6" t="s">
        <v>15</v>
      </c>
      <c r="G5431">
        <v>776200</v>
      </c>
      <c r="H5431" t="str">
        <f t="shared" si="424"/>
        <v>BeforeNoon</v>
      </c>
      <c r="I5431" s="11">
        <v>44</v>
      </c>
      <c r="J5431">
        <v>85</v>
      </c>
      <c r="K5431">
        <v>0.51764705882352946</v>
      </c>
    </row>
    <row r="5432" spans="1:11" x14ac:dyDescent="0.3">
      <c r="A5432" s="7">
        <f t="shared" si="427"/>
        <v>42942</v>
      </c>
      <c r="B5432" s="8">
        <f t="shared" si="427"/>
        <v>8</v>
      </c>
      <c r="C5432" s="6" t="s">
        <v>70</v>
      </c>
      <c r="D5432" s="10" t="s">
        <v>20</v>
      </c>
      <c r="E5432" s="6" t="s">
        <v>71</v>
      </c>
      <c r="F5432" s="6" t="s">
        <v>15</v>
      </c>
      <c r="G5432">
        <v>620800</v>
      </c>
      <c r="H5432" t="str">
        <f t="shared" si="424"/>
        <v>BeforeNoon</v>
      </c>
      <c r="I5432" s="11">
        <v>40</v>
      </c>
      <c r="J5432">
        <v>50</v>
      </c>
      <c r="K5432">
        <v>0.8</v>
      </c>
    </row>
    <row r="5433" spans="1:11" x14ac:dyDescent="0.3">
      <c r="A5433" s="7">
        <f t="shared" si="427"/>
        <v>42942</v>
      </c>
      <c r="B5433" s="8">
        <f t="shared" si="427"/>
        <v>8</v>
      </c>
      <c r="C5433" s="6" t="s">
        <v>614</v>
      </c>
      <c r="D5433" s="10" t="s">
        <v>30</v>
      </c>
      <c r="E5433" s="6" t="s">
        <v>615</v>
      </c>
      <c r="F5433" s="6" t="s">
        <v>15</v>
      </c>
      <c r="G5433">
        <v>35400</v>
      </c>
      <c r="H5433" t="str">
        <f t="shared" si="424"/>
        <v>BeforeNoon</v>
      </c>
      <c r="I5433" s="11">
        <v>6</v>
      </c>
      <c r="J5433">
        <v>12</v>
      </c>
      <c r="K5433">
        <v>0.5</v>
      </c>
    </row>
    <row r="5434" spans="1:11" x14ac:dyDescent="0.3">
      <c r="A5434" s="7">
        <f t="shared" si="427"/>
        <v>42942</v>
      </c>
      <c r="B5434" s="8">
        <f t="shared" si="427"/>
        <v>8</v>
      </c>
      <c r="C5434" s="6" t="s">
        <v>72</v>
      </c>
      <c r="D5434" s="10" t="s">
        <v>20</v>
      </c>
      <c r="E5434" s="6" t="s">
        <v>73</v>
      </c>
      <c r="F5434" s="6" t="s">
        <v>15</v>
      </c>
      <c r="G5434">
        <v>310800</v>
      </c>
      <c r="H5434" t="str">
        <f t="shared" si="424"/>
        <v>BeforeNoon</v>
      </c>
      <c r="I5434" s="11">
        <v>22</v>
      </c>
      <c r="J5434">
        <v>50</v>
      </c>
      <c r="K5434">
        <v>0.44</v>
      </c>
    </row>
    <row r="5435" spans="1:11" x14ac:dyDescent="0.3">
      <c r="A5435" s="7">
        <f t="shared" si="427"/>
        <v>42942</v>
      </c>
      <c r="B5435" s="8">
        <f t="shared" si="427"/>
        <v>8</v>
      </c>
      <c r="C5435" s="6" t="s">
        <v>616</v>
      </c>
      <c r="D5435" s="10" t="s">
        <v>30</v>
      </c>
      <c r="E5435" s="6" t="s">
        <v>617</v>
      </c>
      <c r="F5435" s="6" t="s">
        <v>15</v>
      </c>
      <c r="G5435">
        <v>23100</v>
      </c>
      <c r="H5435" t="str">
        <f t="shared" si="424"/>
        <v>BeforeNoon</v>
      </c>
      <c r="I5435" s="11">
        <v>7</v>
      </c>
      <c r="J5435">
        <v>12</v>
      </c>
      <c r="K5435">
        <v>0.58333333333333337</v>
      </c>
    </row>
    <row r="5436" spans="1:11" x14ac:dyDescent="0.3">
      <c r="A5436" s="7">
        <f t="shared" si="427"/>
        <v>42942</v>
      </c>
      <c r="B5436" s="8">
        <f t="shared" si="427"/>
        <v>8</v>
      </c>
      <c r="C5436" s="9" t="s">
        <v>74</v>
      </c>
      <c r="D5436" s="10" t="s">
        <v>17</v>
      </c>
      <c r="E5436" s="9" t="s">
        <v>75</v>
      </c>
      <c r="F5436" s="6" t="s">
        <v>14</v>
      </c>
      <c r="G5436">
        <v>1097800</v>
      </c>
      <c r="H5436" t="str">
        <f t="shared" si="424"/>
        <v>BeforeNoon</v>
      </c>
      <c r="I5436" s="11">
        <v>11</v>
      </c>
      <c r="J5436">
        <v>20</v>
      </c>
      <c r="K5436">
        <v>0.55000000000000004</v>
      </c>
    </row>
    <row r="5437" spans="1:11" x14ac:dyDescent="0.3">
      <c r="A5437" s="7">
        <f t="shared" si="427"/>
        <v>42942</v>
      </c>
      <c r="B5437" s="8">
        <f t="shared" si="427"/>
        <v>8</v>
      </c>
      <c r="C5437" s="9" t="str">
        <f>C5436</f>
        <v>PG0548</v>
      </c>
      <c r="D5437" s="10" t="str">
        <f>D5436</f>
        <v>319</v>
      </c>
      <c r="E5437" s="9" t="str">
        <f>E5436</f>
        <v>KJA,SVO</v>
      </c>
      <c r="F5437" s="6" t="s">
        <v>15</v>
      </c>
      <c r="G5437">
        <v>2474100</v>
      </c>
      <c r="H5437" t="str">
        <f t="shared" si="424"/>
        <v>BeforeNoon</v>
      </c>
      <c r="I5437" s="11">
        <v>74</v>
      </c>
      <c r="J5437">
        <v>96</v>
      </c>
      <c r="K5437">
        <v>0.77083333333333337</v>
      </c>
    </row>
    <row r="5438" spans="1:11" x14ac:dyDescent="0.3">
      <c r="A5438" s="7">
        <f t="shared" ref="A5438:B5453" si="428">A5437</f>
        <v>42942</v>
      </c>
      <c r="B5438" s="8">
        <f t="shared" si="428"/>
        <v>8</v>
      </c>
      <c r="C5438" s="6" t="s">
        <v>769</v>
      </c>
      <c r="D5438" s="10" t="s">
        <v>20</v>
      </c>
      <c r="E5438" s="6" t="s">
        <v>770</v>
      </c>
      <c r="F5438" s="6" t="s">
        <v>15</v>
      </c>
      <c r="G5438">
        <v>770800</v>
      </c>
      <c r="H5438" t="str">
        <f t="shared" si="424"/>
        <v>BeforeNoon</v>
      </c>
      <c r="I5438" s="11">
        <v>29</v>
      </c>
      <c r="J5438">
        <v>50</v>
      </c>
      <c r="K5438">
        <v>0.57999999999999996</v>
      </c>
    </row>
    <row r="5439" spans="1:11" x14ac:dyDescent="0.3">
      <c r="A5439" s="7">
        <f t="shared" si="428"/>
        <v>42942</v>
      </c>
      <c r="B5439" s="8">
        <v>9</v>
      </c>
      <c r="C5439" s="6" t="s">
        <v>78</v>
      </c>
      <c r="D5439" s="10" t="s">
        <v>30</v>
      </c>
      <c r="E5439" s="6" t="s">
        <v>79</v>
      </c>
      <c r="F5439" s="6" t="s">
        <v>15</v>
      </c>
      <c r="G5439">
        <v>21200</v>
      </c>
      <c r="H5439" t="str">
        <f t="shared" si="424"/>
        <v>BeforeNoon</v>
      </c>
      <c r="I5439" s="11">
        <v>4</v>
      </c>
      <c r="J5439">
        <v>12</v>
      </c>
      <c r="K5439">
        <v>0.33333333333333331</v>
      </c>
    </row>
    <row r="5440" spans="1:11" x14ac:dyDescent="0.3">
      <c r="A5440" s="7">
        <f t="shared" si="428"/>
        <v>42942</v>
      </c>
      <c r="B5440" s="8">
        <f t="shared" si="428"/>
        <v>9</v>
      </c>
      <c r="C5440" s="6" t="s">
        <v>80</v>
      </c>
      <c r="D5440" s="10" t="s">
        <v>30</v>
      </c>
      <c r="E5440" s="6" t="s">
        <v>81</v>
      </c>
      <c r="F5440" s="6" t="s">
        <v>15</v>
      </c>
      <c r="G5440">
        <v>58300</v>
      </c>
      <c r="H5440" t="str">
        <f t="shared" si="424"/>
        <v>BeforeNoon</v>
      </c>
      <c r="I5440" s="11">
        <v>11</v>
      </c>
      <c r="J5440">
        <v>12</v>
      </c>
      <c r="K5440">
        <v>0.91666666666666663</v>
      </c>
    </row>
    <row r="5441" spans="1:11" x14ac:dyDescent="0.3">
      <c r="A5441" s="7">
        <f t="shared" si="428"/>
        <v>42942</v>
      </c>
      <c r="B5441" s="8">
        <f t="shared" si="428"/>
        <v>9</v>
      </c>
      <c r="C5441" s="6" t="s">
        <v>909</v>
      </c>
      <c r="D5441" s="10" t="s">
        <v>30</v>
      </c>
      <c r="E5441" s="6" t="s">
        <v>910</v>
      </c>
      <c r="F5441" s="6" t="s">
        <v>15</v>
      </c>
      <c r="G5441">
        <v>11200</v>
      </c>
      <c r="H5441" t="str">
        <f t="shared" si="424"/>
        <v>BeforeNoon</v>
      </c>
      <c r="I5441" s="11">
        <v>1</v>
      </c>
      <c r="J5441">
        <v>12</v>
      </c>
      <c r="K5441">
        <v>8.3333333333333329E-2</v>
      </c>
    </row>
    <row r="5442" spans="1:11" x14ac:dyDescent="0.3">
      <c r="A5442" s="7">
        <f t="shared" si="428"/>
        <v>42942</v>
      </c>
      <c r="B5442" s="8">
        <f t="shared" si="428"/>
        <v>9</v>
      </c>
      <c r="C5442" s="9" t="s">
        <v>84</v>
      </c>
      <c r="D5442" s="10" t="s">
        <v>85</v>
      </c>
      <c r="E5442" s="9" t="s">
        <v>86</v>
      </c>
      <c r="F5442" s="6" t="s">
        <v>14</v>
      </c>
      <c r="G5442">
        <v>623000</v>
      </c>
      <c r="H5442" t="str">
        <f t="shared" ref="H5442:H5505" si="429">_xlfn.IFS(B5442&gt;=20,"Night",B5442&gt;=16,"Evening",B5442&gt;=12,"AfterNoon",B5442&gt;=8,"BeforeNoon",B5442&gt;=4,"Morning",B5442&lt;4,"EarlyMorning")</f>
        <v>BeforeNoon</v>
      </c>
      <c r="I5442" s="11">
        <v>5</v>
      </c>
      <c r="J5442">
        <v>12</v>
      </c>
      <c r="K5442">
        <v>0.41666666666666669</v>
      </c>
    </row>
    <row r="5443" spans="1:11" x14ac:dyDescent="0.3">
      <c r="A5443" s="7">
        <f t="shared" si="428"/>
        <v>42942</v>
      </c>
      <c r="B5443" s="8">
        <f t="shared" si="428"/>
        <v>9</v>
      </c>
      <c r="C5443" s="9" t="str">
        <f>C5442</f>
        <v>PG0120</v>
      </c>
      <c r="D5443" s="10" t="str">
        <f>D5442</f>
        <v>733</v>
      </c>
      <c r="E5443" s="9" t="str">
        <f>E5442</f>
        <v>SVO,MJZ</v>
      </c>
      <c r="F5443" s="6" t="s">
        <v>15</v>
      </c>
      <c r="G5443">
        <v>2037700</v>
      </c>
      <c r="H5443" t="str">
        <f t="shared" si="429"/>
        <v>BeforeNoon</v>
      </c>
      <c r="I5443" s="11">
        <v>49</v>
      </c>
      <c r="J5443">
        <v>118</v>
      </c>
      <c r="K5443">
        <v>0.4152542372881356</v>
      </c>
    </row>
    <row r="5444" spans="1:11" x14ac:dyDescent="0.3">
      <c r="A5444" s="7">
        <f t="shared" si="428"/>
        <v>42942</v>
      </c>
      <c r="B5444" s="8">
        <f t="shared" si="428"/>
        <v>9</v>
      </c>
      <c r="C5444" s="9" t="s">
        <v>87</v>
      </c>
      <c r="D5444" s="10" t="s">
        <v>85</v>
      </c>
      <c r="E5444" s="9" t="s">
        <v>88</v>
      </c>
      <c r="F5444" s="6" t="s">
        <v>14</v>
      </c>
      <c r="G5444">
        <v>373800</v>
      </c>
      <c r="H5444" t="str">
        <f t="shared" si="429"/>
        <v>BeforeNoon</v>
      </c>
      <c r="I5444" s="11">
        <v>3</v>
      </c>
      <c r="J5444">
        <v>12</v>
      </c>
      <c r="K5444">
        <v>0.25</v>
      </c>
    </row>
    <row r="5445" spans="1:11" x14ac:dyDescent="0.3">
      <c r="A5445" s="7">
        <f t="shared" si="428"/>
        <v>42942</v>
      </c>
      <c r="B5445" s="8">
        <f t="shared" si="428"/>
        <v>9</v>
      </c>
      <c r="C5445" s="9" t="str">
        <f>C5444</f>
        <v>PG0121</v>
      </c>
      <c r="D5445" s="10" t="str">
        <f>D5444</f>
        <v>733</v>
      </c>
      <c r="E5445" s="9" t="str">
        <f>E5444</f>
        <v>MJZ,SVO</v>
      </c>
      <c r="F5445" s="6" t="s">
        <v>15</v>
      </c>
      <c r="G5445">
        <v>1577000</v>
      </c>
      <c r="H5445" t="str">
        <f t="shared" si="429"/>
        <v>BeforeNoon</v>
      </c>
      <c r="I5445" s="11">
        <v>38</v>
      </c>
      <c r="J5445">
        <v>118</v>
      </c>
      <c r="K5445">
        <v>0.32203389830508472</v>
      </c>
    </row>
    <row r="5446" spans="1:11" x14ac:dyDescent="0.3">
      <c r="A5446" s="7">
        <f t="shared" si="428"/>
        <v>42942</v>
      </c>
      <c r="B5446" s="8">
        <f t="shared" si="428"/>
        <v>9</v>
      </c>
      <c r="C5446" s="9" t="s">
        <v>91</v>
      </c>
      <c r="D5446" s="10" t="s">
        <v>17</v>
      </c>
      <c r="E5446" s="9" t="s">
        <v>92</v>
      </c>
      <c r="F5446" s="6" t="s">
        <v>14</v>
      </c>
      <c r="G5446">
        <v>1495000</v>
      </c>
      <c r="H5446" t="str">
        <f t="shared" si="429"/>
        <v>BeforeNoon</v>
      </c>
      <c r="I5446" s="11">
        <v>13</v>
      </c>
      <c r="J5446">
        <v>20</v>
      </c>
      <c r="K5446">
        <v>0.65</v>
      </c>
    </row>
    <row r="5447" spans="1:11" x14ac:dyDescent="0.3">
      <c r="A5447" s="7">
        <f t="shared" si="428"/>
        <v>42942</v>
      </c>
      <c r="B5447" s="8">
        <f t="shared" si="428"/>
        <v>9</v>
      </c>
      <c r="C5447" s="9" t="str">
        <f>C5446</f>
        <v>PG0134</v>
      </c>
      <c r="D5447" s="10" t="str">
        <f>D5446</f>
        <v>319</v>
      </c>
      <c r="E5447" s="9" t="str">
        <f>E5446</f>
        <v>DME,BTK</v>
      </c>
      <c r="F5447" s="6" t="s">
        <v>15</v>
      </c>
      <c r="G5447">
        <v>1739100</v>
      </c>
      <c r="H5447" t="str">
        <f t="shared" si="429"/>
        <v>BeforeNoon</v>
      </c>
      <c r="I5447" s="11">
        <v>45</v>
      </c>
      <c r="J5447">
        <v>96</v>
      </c>
      <c r="K5447">
        <v>0.46875</v>
      </c>
    </row>
    <row r="5448" spans="1:11" x14ac:dyDescent="0.3">
      <c r="A5448" s="7">
        <f t="shared" si="428"/>
        <v>42942</v>
      </c>
      <c r="B5448" s="8">
        <f t="shared" si="428"/>
        <v>9</v>
      </c>
      <c r="C5448" s="9" t="s">
        <v>622</v>
      </c>
      <c r="D5448" s="10" t="s">
        <v>25</v>
      </c>
      <c r="E5448" s="9" t="s">
        <v>623</v>
      </c>
      <c r="F5448" s="6" t="s">
        <v>14</v>
      </c>
      <c r="G5448">
        <v>1423100</v>
      </c>
      <c r="H5448" t="str">
        <f t="shared" si="429"/>
        <v>BeforeNoon</v>
      </c>
      <c r="I5448" s="11">
        <v>7</v>
      </c>
      <c r="J5448">
        <v>30</v>
      </c>
      <c r="K5448">
        <v>0.23333333333333331</v>
      </c>
    </row>
    <row r="5449" spans="1:11" x14ac:dyDescent="0.3">
      <c r="A5449" s="7">
        <f t="shared" si="428"/>
        <v>42942</v>
      </c>
      <c r="B5449" s="8">
        <f t="shared" si="428"/>
        <v>9</v>
      </c>
      <c r="C5449" s="9" t="str">
        <f>C5448</f>
        <v>PG0145</v>
      </c>
      <c r="D5449" s="10" t="str">
        <f>D5448</f>
        <v>763</v>
      </c>
      <c r="E5449" s="9" t="str">
        <f>E5448</f>
        <v>PKC,DME</v>
      </c>
      <c r="F5449" s="6" t="s">
        <v>15</v>
      </c>
      <c r="G5449">
        <v>2793200</v>
      </c>
      <c r="H5449" t="str">
        <f t="shared" si="429"/>
        <v>BeforeNoon</v>
      </c>
      <c r="I5449" s="11">
        <v>41</v>
      </c>
      <c r="J5449">
        <v>192</v>
      </c>
      <c r="K5449">
        <v>0.21354166666666671</v>
      </c>
    </row>
    <row r="5450" spans="1:11" x14ac:dyDescent="0.3">
      <c r="A5450" s="7">
        <f t="shared" si="428"/>
        <v>42942</v>
      </c>
      <c r="B5450" s="8">
        <f t="shared" si="428"/>
        <v>9</v>
      </c>
      <c r="C5450" s="9" t="s">
        <v>93</v>
      </c>
      <c r="D5450" s="10" t="s">
        <v>17</v>
      </c>
      <c r="E5450" s="9" t="s">
        <v>94</v>
      </c>
      <c r="F5450" s="6" t="s">
        <v>14</v>
      </c>
      <c r="G5450">
        <v>1198800</v>
      </c>
      <c r="H5450" t="str">
        <f t="shared" si="429"/>
        <v>BeforeNoon</v>
      </c>
      <c r="I5450" s="11">
        <v>6</v>
      </c>
      <c r="J5450">
        <v>20</v>
      </c>
      <c r="K5450">
        <v>0.3</v>
      </c>
    </row>
    <row r="5451" spans="1:11" x14ac:dyDescent="0.3">
      <c r="A5451" s="7">
        <f t="shared" si="428"/>
        <v>42942</v>
      </c>
      <c r="B5451" s="8">
        <f t="shared" si="428"/>
        <v>9</v>
      </c>
      <c r="C5451" s="9" t="str">
        <f>C5450</f>
        <v>PG0169</v>
      </c>
      <c r="D5451" s="10" t="str">
        <f>D5450</f>
        <v>319</v>
      </c>
      <c r="E5451" s="9" t="str">
        <f>E5450</f>
        <v>UUS,DME</v>
      </c>
      <c r="F5451" s="6" t="s">
        <v>15</v>
      </c>
      <c r="G5451">
        <v>2417400</v>
      </c>
      <c r="H5451" t="str">
        <f t="shared" si="429"/>
        <v>BeforeNoon</v>
      </c>
      <c r="I5451" s="11">
        <v>36</v>
      </c>
      <c r="J5451">
        <v>96</v>
      </c>
      <c r="K5451">
        <v>0.375</v>
      </c>
    </row>
    <row r="5452" spans="1:11" x14ac:dyDescent="0.3">
      <c r="A5452" s="7">
        <f t="shared" si="428"/>
        <v>42942</v>
      </c>
      <c r="B5452" s="8">
        <f t="shared" si="428"/>
        <v>9</v>
      </c>
      <c r="C5452" s="6" t="s">
        <v>95</v>
      </c>
      <c r="D5452" s="10" t="s">
        <v>20</v>
      </c>
      <c r="E5452" s="6" t="s">
        <v>96</v>
      </c>
      <c r="F5452" s="6" t="s">
        <v>15</v>
      </c>
      <c r="G5452">
        <v>184100</v>
      </c>
      <c r="H5452" t="str">
        <f t="shared" si="429"/>
        <v>BeforeNoon</v>
      </c>
      <c r="I5452" s="11">
        <v>29</v>
      </c>
      <c r="J5452">
        <v>50</v>
      </c>
      <c r="K5452">
        <v>0.57999999999999996</v>
      </c>
    </row>
    <row r="5453" spans="1:11" x14ac:dyDescent="0.3">
      <c r="A5453" s="7">
        <f t="shared" si="428"/>
        <v>42942</v>
      </c>
      <c r="B5453" s="8">
        <f t="shared" si="428"/>
        <v>9</v>
      </c>
      <c r="C5453" s="9" t="s">
        <v>97</v>
      </c>
      <c r="D5453" s="10" t="s">
        <v>98</v>
      </c>
      <c r="E5453" s="9" t="s">
        <v>99</v>
      </c>
      <c r="F5453" s="6" t="s">
        <v>14</v>
      </c>
      <c r="G5453">
        <v>3056700</v>
      </c>
      <c r="H5453" t="str">
        <f t="shared" si="429"/>
        <v>BeforeNoon</v>
      </c>
      <c r="I5453" s="11">
        <v>23</v>
      </c>
      <c r="J5453">
        <v>28</v>
      </c>
      <c r="K5453">
        <v>0.8214285714285714</v>
      </c>
    </row>
    <row r="5454" spans="1:11" x14ac:dyDescent="0.3">
      <c r="A5454" s="7">
        <f t="shared" ref="A5454:B5469" si="430">A5453</f>
        <v>42942</v>
      </c>
      <c r="B5454" s="8">
        <f t="shared" si="430"/>
        <v>9</v>
      </c>
      <c r="C5454" s="9" t="str">
        <f>C5453</f>
        <v>PG0198</v>
      </c>
      <c r="D5454" s="10" t="str">
        <f>D5453</f>
        <v>321</v>
      </c>
      <c r="E5454" s="9" t="str">
        <f>E5453</f>
        <v>LED,IKT</v>
      </c>
      <c r="F5454" s="6" t="s">
        <v>15</v>
      </c>
      <c r="G5454">
        <v>5723200</v>
      </c>
      <c r="H5454" t="str">
        <f t="shared" si="429"/>
        <v>BeforeNoon</v>
      </c>
      <c r="I5454" s="11">
        <v>128</v>
      </c>
      <c r="J5454">
        <v>142</v>
      </c>
      <c r="K5454">
        <v>0.90140845070422537</v>
      </c>
    </row>
    <row r="5455" spans="1:11" x14ac:dyDescent="0.3">
      <c r="A5455" s="7">
        <f t="shared" si="430"/>
        <v>42942</v>
      </c>
      <c r="B5455" s="8">
        <f t="shared" si="430"/>
        <v>9</v>
      </c>
      <c r="C5455" s="9" t="s">
        <v>100</v>
      </c>
      <c r="D5455" s="10" t="s">
        <v>98</v>
      </c>
      <c r="E5455" s="9" t="s">
        <v>101</v>
      </c>
      <c r="F5455" s="6" t="s">
        <v>14</v>
      </c>
      <c r="G5455">
        <v>470000</v>
      </c>
      <c r="H5455" t="str">
        <f t="shared" si="429"/>
        <v>BeforeNoon</v>
      </c>
      <c r="I5455" s="11">
        <v>25</v>
      </c>
      <c r="J5455">
        <v>28</v>
      </c>
      <c r="K5455">
        <v>0.8928571428571429</v>
      </c>
    </row>
    <row r="5456" spans="1:11" x14ac:dyDescent="0.3">
      <c r="A5456" s="7">
        <f t="shared" si="430"/>
        <v>42942</v>
      </c>
      <c r="B5456" s="8">
        <f t="shared" si="430"/>
        <v>9</v>
      </c>
      <c r="C5456" s="9" t="str">
        <f>C5455</f>
        <v>PG0227</v>
      </c>
      <c r="D5456" s="10" t="str">
        <f>D5455</f>
        <v>321</v>
      </c>
      <c r="E5456" s="9" t="str">
        <f>E5455</f>
        <v>VKO,LED</v>
      </c>
      <c r="F5456" s="6" t="s">
        <v>15</v>
      </c>
      <c r="G5456">
        <v>774000</v>
      </c>
      <c r="H5456" t="str">
        <f t="shared" si="429"/>
        <v>BeforeNoon</v>
      </c>
      <c r="I5456" s="11">
        <v>122</v>
      </c>
      <c r="J5456">
        <v>142</v>
      </c>
      <c r="K5456">
        <v>0.85915492957746475</v>
      </c>
    </row>
    <row r="5457" spans="1:11" x14ac:dyDescent="0.3">
      <c r="A5457" s="7">
        <f t="shared" si="430"/>
        <v>42942</v>
      </c>
      <c r="B5457" s="8">
        <f t="shared" si="430"/>
        <v>9</v>
      </c>
      <c r="C5457" s="9" t="s">
        <v>804</v>
      </c>
      <c r="D5457" s="10" t="s">
        <v>12</v>
      </c>
      <c r="E5457" s="9" t="s">
        <v>805</v>
      </c>
      <c r="F5457" s="6" t="s">
        <v>14</v>
      </c>
      <c r="G5457">
        <v>59400</v>
      </c>
      <c r="H5457" t="str">
        <f t="shared" si="429"/>
        <v>BeforeNoon</v>
      </c>
      <c r="I5457" s="11">
        <v>6</v>
      </c>
      <c r="J5457">
        <v>12</v>
      </c>
      <c r="K5457">
        <v>0.5</v>
      </c>
    </row>
    <row r="5458" spans="1:11" x14ac:dyDescent="0.3">
      <c r="A5458" s="7">
        <f t="shared" si="430"/>
        <v>42942</v>
      </c>
      <c r="B5458" s="8">
        <f t="shared" si="430"/>
        <v>9</v>
      </c>
      <c r="C5458" s="9" t="str">
        <f>C5457</f>
        <v>PG0237</v>
      </c>
      <c r="D5458" s="10" t="str">
        <f>D5457</f>
        <v>SU9</v>
      </c>
      <c r="E5458" s="9" t="str">
        <f>E5457</f>
        <v>BZK,VKO</v>
      </c>
      <c r="F5458" s="6" t="s">
        <v>15</v>
      </c>
      <c r="G5458">
        <v>99600</v>
      </c>
      <c r="H5458" t="str">
        <f t="shared" si="429"/>
        <v>BeforeNoon</v>
      </c>
      <c r="I5458" s="11">
        <v>30</v>
      </c>
      <c r="J5458">
        <v>85</v>
      </c>
      <c r="K5458">
        <v>0.35294117647058831</v>
      </c>
    </row>
    <row r="5459" spans="1:11" x14ac:dyDescent="0.3">
      <c r="A5459" s="7">
        <f t="shared" si="430"/>
        <v>42942</v>
      </c>
      <c r="B5459" s="8">
        <f t="shared" si="430"/>
        <v>9</v>
      </c>
      <c r="C5459" s="9" t="s">
        <v>102</v>
      </c>
      <c r="D5459" s="10" t="s">
        <v>12</v>
      </c>
      <c r="E5459" s="9" t="s">
        <v>103</v>
      </c>
      <c r="F5459" s="6" t="s">
        <v>14</v>
      </c>
      <c r="G5459">
        <v>286000</v>
      </c>
      <c r="H5459" t="str">
        <f t="shared" si="429"/>
        <v>BeforeNoon</v>
      </c>
      <c r="I5459" s="11">
        <v>5</v>
      </c>
      <c r="J5459">
        <v>12</v>
      </c>
      <c r="K5459">
        <v>0.41666666666666669</v>
      </c>
    </row>
    <row r="5460" spans="1:11" x14ac:dyDescent="0.3">
      <c r="A5460" s="7">
        <f t="shared" si="430"/>
        <v>42942</v>
      </c>
      <c r="B5460" s="8">
        <f t="shared" si="430"/>
        <v>9</v>
      </c>
      <c r="C5460" s="9" t="str">
        <f>C5459</f>
        <v>PG0239</v>
      </c>
      <c r="D5460" s="10" t="str">
        <f>D5459</f>
        <v>SU9</v>
      </c>
      <c r="E5460" s="9" t="str">
        <f>E5459</f>
        <v>DME,HMA</v>
      </c>
      <c r="F5460" s="6" t="s">
        <v>15</v>
      </c>
      <c r="G5460">
        <v>1094400</v>
      </c>
      <c r="H5460" t="str">
        <f t="shared" si="429"/>
        <v>BeforeNoon</v>
      </c>
      <c r="I5460" s="11">
        <v>57</v>
      </c>
      <c r="J5460">
        <v>85</v>
      </c>
      <c r="K5460">
        <v>0.6705882352941176</v>
      </c>
    </row>
    <row r="5461" spans="1:11" x14ac:dyDescent="0.3">
      <c r="A5461" s="7">
        <f t="shared" si="430"/>
        <v>42942</v>
      </c>
      <c r="B5461" s="8">
        <f t="shared" si="430"/>
        <v>9</v>
      </c>
      <c r="C5461" s="9" t="s">
        <v>104</v>
      </c>
      <c r="D5461" s="10" t="s">
        <v>12</v>
      </c>
      <c r="E5461" s="9" t="s">
        <v>105</v>
      </c>
      <c r="F5461" s="6" t="s">
        <v>14</v>
      </c>
      <c r="G5461">
        <v>185000</v>
      </c>
      <c r="H5461" t="str">
        <f t="shared" si="429"/>
        <v>BeforeNoon</v>
      </c>
      <c r="I5461" s="11">
        <v>10</v>
      </c>
      <c r="J5461">
        <v>12</v>
      </c>
      <c r="K5461">
        <v>0.83333333333333337</v>
      </c>
    </row>
    <row r="5462" spans="1:11" x14ac:dyDescent="0.3">
      <c r="A5462" s="7">
        <f t="shared" si="430"/>
        <v>42942</v>
      </c>
      <c r="B5462" s="8">
        <f t="shared" si="430"/>
        <v>9</v>
      </c>
      <c r="C5462" s="9" t="str">
        <f>C5461</f>
        <v>PG0241</v>
      </c>
      <c r="D5462" s="10" t="str">
        <f>D5461</f>
        <v>SU9</v>
      </c>
      <c r="E5462" s="9" t="str">
        <f>E5461</f>
        <v>SVO,CSY</v>
      </c>
      <c r="F5462" s="6" t="s">
        <v>15</v>
      </c>
      <c r="G5462">
        <v>455000</v>
      </c>
      <c r="H5462" t="str">
        <f t="shared" si="429"/>
        <v>BeforeNoon</v>
      </c>
      <c r="I5462" s="11">
        <v>73</v>
      </c>
      <c r="J5462">
        <v>85</v>
      </c>
      <c r="K5462">
        <v>0.85882352941176465</v>
      </c>
    </row>
    <row r="5463" spans="1:11" x14ac:dyDescent="0.3">
      <c r="A5463" s="7">
        <f t="shared" si="430"/>
        <v>42942</v>
      </c>
      <c r="B5463" s="8">
        <f t="shared" si="430"/>
        <v>9</v>
      </c>
      <c r="C5463" s="9" t="s">
        <v>106</v>
      </c>
      <c r="D5463" s="10" t="s">
        <v>12</v>
      </c>
      <c r="E5463" s="9" t="s">
        <v>107</v>
      </c>
      <c r="F5463" s="6" t="s">
        <v>14</v>
      </c>
      <c r="G5463">
        <v>311500</v>
      </c>
      <c r="H5463" t="str">
        <f t="shared" si="429"/>
        <v>BeforeNoon</v>
      </c>
      <c r="I5463" s="11">
        <v>7</v>
      </c>
      <c r="J5463">
        <v>12</v>
      </c>
      <c r="K5463">
        <v>0.58333333333333337</v>
      </c>
    </row>
    <row r="5464" spans="1:11" x14ac:dyDescent="0.3">
      <c r="A5464" s="7">
        <f t="shared" si="430"/>
        <v>42942</v>
      </c>
      <c r="B5464" s="8">
        <f t="shared" si="430"/>
        <v>9</v>
      </c>
      <c r="C5464" s="9" t="str">
        <f>C5463</f>
        <v>PG0273</v>
      </c>
      <c r="D5464" s="10" t="str">
        <f>D5463</f>
        <v>SU9</v>
      </c>
      <c r="E5464" s="9" t="str">
        <f>E5463</f>
        <v>DME,CEK</v>
      </c>
      <c r="F5464" s="6" t="s">
        <v>15</v>
      </c>
      <c r="G5464">
        <v>1012400</v>
      </c>
      <c r="H5464" t="str">
        <f t="shared" si="429"/>
        <v>BeforeNoon</v>
      </c>
      <c r="I5464" s="11">
        <v>68</v>
      </c>
      <c r="J5464">
        <v>85</v>
      </c>
      <c r="K5464">
        <v>0.8</v>
      </c>
    </row>
    <row r="5465" spans="1:11" x14ac:dyDescent="0.3">
      <c r="A5465" s="7">
        <f t="shared" si="430"/>
        <v>42942</v>
      </c>
      <c r="B5465" s="8">
        <f t="shared" si="430"/>
        <v>9</v>
      </c>
      <c r="C5465" s="6" t="s">
        <v>110</v>
      </c>
      <c r="D5465" s="10" t="s">
        <v>20</v>
      </c>
      <c r="E5465" s="6" t="s">
        <v>111</v>
      </c>
      <c r="F5465" s="6" t="s">
        <v>15</v>
      </c>
      <c r="G5465">
        <v>180800</v>
      </c>
      <c r="H5465" t="str">
        <f t="shared" si="429"/>
        <v>BeforeNoon</v>
      </c>
      <c r="I5465" s="11">
        <v>10</v>
      </c>
      <c r="J5465">
        <v>50</v>
      </c>
      <c r="K5465">
        <v>0.2</v>
      </c>
    </row>
    <row r="5466" spans="1:11" x14ac:dyDescent="0.3">
      <c r="A5466" s="7">
        <f t="shared" si="430"/>
        <v>42942</v>
      </c>
      <c r="B5466" s="8">
        <f t="shared" si="430"/>
        <v>9</v>
      </c>
      <c r="C5466" s="9" t="s">
        <v>112</v>
      </c>
      <c r="D5466" s="10" t="s">
        <v>98</v>
      </c>
      <c r="E5466" s="9" t="s">
        <v>113</v>
      </c>
      <c r="F5466" s="6" t="s">
        <v>14</v>
      </c>
      <c r="G5466">
        <v>320000</v>
      </c>
      <c r="H5466" t="str">
        <f t="shared" si="429"/>
        <v>BeforeNoon</v>
      </c>
      <c r="I5466" s="11">
        <v>16</v>
      </c>
      <c r="J5466">
        <v>28</v>
      </c>
      <c r="K5466">
        <v>0.5714285714285714</v>
      </c>
    </row>
    <row r="5467" spans="1:11" x14ac:dyDescent="0.3">
      <c r="A5467" s="7">
        <f t="shared" si="430"/>
        <v>42942</v>
      </c>
      <c r="B5467" s="8">
        <f t="shared" si="430"/>
        <v>9</v>
      </c>
      <c r="C5467" s="9" t="str">
        <f>C5466</f>
        <v>PG0405</v>
      </c>
      <c r="D5467" s="10" t="str">
        <f>D5466</f>
        <v>321</v>
      </c>
      <c r="E5467" s="9" t="str">
        <f>E5466</f>
        <v>DME,LED</v>
      </c>
      <c r="F5467" s="6" t="s">
        <v>15</v>
      </c>
      <c r="G5467">
        <v>497600</v>
      </c>
      <c r="H5467" t="str">
        <f t="shared" si="429"/>
        <v>BeforeNoon</v>
      </c>
      <c r="I5467" s="11">
        <v>74</v>
      </c>
      <c r="J5467">
        <v>142</v>
      </c>
      <c r="K5467">
        <v>0.52112676056338025</v>
      </c>
    </row>
    <row r="5468" spans="1:11" x14ac:dyDescent="0.3">
      <c r="A5468" s="7">
        <f t="shared" si="430"/>
        <v>42942</v>
      </c>
      <c r="B5468" s="8">
        <f t="shared" si="430"/>
        <v>9</v>
      </c>
      <c r="C5468" s="6" t="s">
        <v>114</v>
      </c>
      <c r="D5468" s="10" t="s">
        <v>20</v>
      </c>
      <c r="E5468" s="6" t="s">
        <v>115</v>
      </c>
      <c r="F5468" s="6" t="s">
        <v>15</v>
      </c>
      <c r="G5468">
        <v>226500</v>
      </c>
      <c r="H5468" t="str">
        <f t="shared" si="429"/>
        <v>BeforeNoon</v>
      </c>
      <c r="I5468" s="11">
        <v>15</v>
      </c>
      <c r="J5468">
        <v>50</v>
      </c>
      <c r="K5468">
        <v>0.3</v>
      </c>
    </row>
    <row r="5469" spans="1:11" x14ac:dyDescent="0.3">
      <c r="A5469" s="7">
        <f t="shared" si="430"/>
        <v>42942</v>
      </c>
      <c r="B5469" s="8">
        <f t="shared" si="430"/>
        <v>9</v>
      </c>
      <c r="C5469" s="6" t="s">
        <v>116</v>
      </c>
      <c r="D5469" s="10" t="s">
        <v>30</v>
      </c>
      <c r="E5469" s="6" t="s">
        <v>117</v>
      </c>
      <c r="F5469" s="6" t="s">
        <v>15</v>
      </c>
      <c r="G5469">
        <v>62400</v>
      </c>
      <c r="H5469" t="str">
        <f t="shared" si="429"/>
        <v>BeforeNoon</v>
      </c>
      <c r="I5469" s="11">
        <v>6</v>
      </c>
      <c r="J5469">
        <v>12</v>
      </c>
      <c r="K5469">
        <v>0.5</v>
      </c>
    </row>
    <row r="5470" spans="1:11" x14ac:dyDescent="0.3">
      <c r="A5470" s="7">
        <f t="shared" ref="A5470:B5485" si="431">A5469</f>
        <v>42942</v>
      </c>
      <c r="B5470" s="8">
        <f t="shared" si="431"/>
        <v>9</v>
      </c>
      <c r="C5470" s="9" t="s">
        <v>118</v>
      </c>
      <c r="D5470" s="10" t="s">
        <v>98</v>
      </c>
      <c r="E5470" s="9" t="s">
        <v>119</v>
      </c>
      <c r="F5470" s="6" t="s">
        <v>14</v>
      </c>
      <c r="G5470">
        <v>504000</v>
      </c>
      <c r="H5470" t="str">
        <f t="shared" si="429"/>
        <v>BeforeNoon</v>
      </c>
      <c r="I5470" s="11">
        <v>28</v>
      </c>
      <c r="J5470">
        <v>28</v>
      </c>
      <c r="K5470">
        <v>1</v>
      </c>
    </row>
    <row r="5471" spans="1:11" x14ac:dyDescent="0.3">
      <c r="A5471" s="7">
        <f t="shared" si="431"/>
        <v>42942</v>
      </c>
      <c r="B5471" s="8">
        <f t="shared" si="431"/>
        <v>9</v>
      </c>
      <c r="C5471" s="9" t="str">
        <f>C5470</f>
        <v>PG0476</v>
      </c>
      <c r="D5471" s="10" t="str">
        <f>D5470</f>
        <v>321</v>
      </c>
      <c r="E5471" s="9" t="str">
        <f>E5470</f>
        <v>LED,SVO</v>
      </c>
      <c r="F5471" s="6" t="s">
        <v>15</v>
      </c>
      <c r="G5471">
        <v>798600</v>
      </c>
      <c r="H5471" t="str">
        <f t="shared" si="429"/>
        <v>BeforeNoon</v>
      </c>
      <c r="I5471" s="11">
        <v>132</v>
      </c>
      <c r="J5471">
        <v>142</v>
      </c>
      <c r="K5471">
        <v>0.92957746478873238</v>
      </c>
    </row>
    <row r="5472" spans="1:11" x14ac:dyDescent="0.3">
      <c r="A5472" s="7">
        <f t="shared" si="431"/>
        <v>42942</v>
      </c>
      <c r="B5472" s="8">
        <f t="shared" si="431"/>
        <v>9</v>
      </c>
      <c r="C5472" s="6" t="s">
        <v>628</v>
      </c>
      <c r="D5472" s="10" t="s">
        <v>20</v>
      </c>
      <c r="E5472" s="6" t="s">
        <v>629</v>
      </c>
      <c r="F5472" s="6" t="s">
        <v>15</v>
      </c>
      <c r="G5472">
        <v>594800</v>
      </c>
      <c r="H5472" t="str">
        <f t="shared" si="429"/>
        <v>BeforeNoon</v>
      </c>
      <c r="I5472" s="11">
        <v>40</v>
      </c>
      <c r="J5472">
        <v>50</v>
      </c>
      <c r="K5472">
        <v>0.8</v>
      </c>
    </row>
    <row r="5473" spans="1:11" x14ac:dyDescent="0.3">
      <c r="A5473" s="7">
        <f t="shared" si="431"/>
        <v>42942</v>
      </c>
      <c r="B5473" s="8">
        <f t="shared" si="431"/>
        <v>9</v>
      </c>
      <c r="C5473" s="9" t="s">
        <v>122</v>
      </c>
      <c r="D5473" s="10" t="s">
        <v>12</v>
      </c>
      <c r="E5473" s="9" t="s">
        <v>123</v>
      </c>
      <c r="F5473" s="6" t="s">
        <v>14</v>
      </c>
      <c r="G5473">
        <v>260800</v>
      </c>
      <c r="H5473" t="str">
        <f t="shared" si="429"/>
        <v>BeforeNoon</v>
      </c>
      <c r="I5473" s="11">
        <v>8</v>
      </c>
      <c r="J5473">
        <v>12</v>
      </c>
      <c r="K5473">
        <v>0.66666666666666663</v>
      </c>
    </row>
    <row r="5474" spans="1:11" x14ac:dyDescent="0.3">
      <c r="A5474" s="7">
        <f t="shared" si="431"/>
        <v>42942</v>
      </c>
      <c r="B5474" s="8">
        <f t="shared" si="431"/>
        <v>9</v>
      </c>
      <c r="C5474" s="9" t="str">
        <f>C5473</f>
        <v>PG0489</v>
      </c>
      <c r="D5474" s="10" t="str">
        <f>D5473</f>
        <v>SU9</v>
      </c>
      <c r="E5474" s="9" t="str">
        <f>E5473</f>
        <v>CSY,LED</v>
      </c>
      <c r="F5474" s="6" t="s">
        <v>15</v>
      </c>
      <c r="G5474">
        <v>690700</v>
      </c>
      <c r="H5474" t="str">
        <f t="shared" si="429"/>
        <v>BeforeNoon</v>
      </c>
      <c r="I5474" s="11">
        <v>63</v>
      </c>
      <c r="J5474">
        <v>85</v>
      </c>
      <c r="K5474">
        <v>0.74117647058823533</v>
      </c>
    </row>
    <row r="5475" spans="1:11" x14ac:dyDescent="0.3">
      <c r="A5475" s="7">
        <f t="shared" si="431"/>
        <v>42942</v>
      </c>
      <c r="B5475" s="8">
        <f t="shared" si="431"/>
        <v>9</v>
      </c>
      <c r="C5475" s="9" t="s">
        <v>124</v>
      </c>
      <c r="D5475" s="10" t="s">
        <v>12</v>
      </c>
      <c r="E5475" s="9" t="s">
        <v>125</v>
      </c>
      <c r="F5475" s="6" t="s">
        <v>14</v>
      </c>
      <c r="G5475">
        <v>146000</v>
      </c>
      <c r="H5475" t="str">
        <f t="shared" si="429"/>
        <v>BeforeNoon</v>
      </c>
      <c r="I5475" s="11">
        <v>4</v>
      </c>
      <c r="J5475">
        <v>12</v>
      </c>
      <c r="K5475">
        <v>0.33333333333333331</v>
      </c>
    </row>
    <row r="5476" spans="1:11" x14ac:dyDescent="0.3">
      <c r="A5476" s="7">
        <f t="shared" si="431"/>
        <v>42942</v>
      </c>
      <c r="B5476" s="8">
        <f t="shared" si="431"/>
        <v>9</v>
      </c>
      <c r="C5476" s="9" t="str">
        <f>C5475</f>
        <v>PG0508</v>
      </c>
      <c r="D5476" s="10" t="str">
        <f>D5475</f>
        <v>SU9</v>
      </c>
      <c r="E5476" s="9" t="str">
        <f>E5475</f>
        <v>KZN,LED</v>
      </c>
      <c r="F5476" s="6" t="s">
        <v>15</v>
      </c>
      <c r="G5476">
        <v>344000</v>
      </c>
      <c r="H5476" t="str">
        <f t="shared" si="429"/>
        <v>BeforeNoon</v>
      </c>
      <c r="I5476" s="11">
        <v>28</v>
      </c>
      <c r="J5476">
        <v>85</v>
      </c>
      <c r="K5476">
        <v>0.32941176470588229</v>
      </c>
    </row>
    <row r="5477" spans="1:11" x14ac:dyDescent="0.3">
      <c r="A5477" s="7">
        <f t="shared" si="431"/>
        <v>42942</v>
      </c>
      <c r="B5477" s="8">
        <f t="shared" si="431"/>
        <v>9</v>
      </c>
      <c r="C5477" s="9" t="s">
        <v>126</v>
      </c>
      <c r="D5477" s="10" t="s">
        <v>12</v>
      </c>
      <c r="E5477" s="9" t="s">
        <v>127</v>
      </c>
      <c r="F5477" s="6" t="s">
        <v>14</v>
      </c>
      <c r="G5477">
        <v>264000</v>
      </c>
      <c r="H5477" t="str">
        <f t="shared" si="429"/>
        <v>BeforeNoon</v>
      </c>
      <c r="I5477" s="11">
        <v>8</v>
      </c>
      <c r="J5477">
        <v>12</v>
      </c>
      <c r="K5477">
        <v>0.66666666666666663</v>
      </c>
    </row>
    <row r="5478" spans="1:11" x14ac:dyDescent="0.3">
      <c r="A5478" s="7">
        <f t="shared" si="431"/>
        <v>42942</v>
      </c>
      <c r="B5478" s="8">
        <f t="shared" si="431"/>
        <v>9</v>
      </c>
      <c r="C5478" s="9" t="str">
        <f>C5477</f>
        <v>PG0509</v>
      </c>
      <c r="D5478" s="10" t="str">
        <f>D5477</f>
        <v>SU9</v>
      </c>
      <c r="E5478" s="9" t="str">
        <f>E5477</f>
        <v>DME,ESL</v>
      </c>
      <c r="F5478" s="6" t="s">
        <v>15</v>
      </c>
      <c r="G5478">
        <v>630300</v>
      </c>
      <c r="H5478" t="str">
        <f t="shared" si="429"/>
        <v>BeforeNoon</v>
      </c>
      <c r="I5478" s="11">
        <v>57</v>
      </c>
      <c r="J5478">
        <v>85</v>
      </c>
      <c r="K5478">
        <v>0.6705882352941176</v>
      </c>
    </row>
    <row r="5479" spans="1:11" x14ac:dyDescent="0.3">
      <c r="A5479" s="7">
        <f t="shared" si="431"/>
        <v>42942</v>
      </c>
      <c r="B5479" s="8">
        <f t="shared" si="431"/>
        <v>9</v>
      </c>
      <c r="C5479" s="9" t="s">
        <v>128</v>
      </c>
      <c r="D5479" s="10" t="s">
        <v>85</v>
      </c>
      <c r="E5479" s="9" t="s">
        <v>129</v>
      </c>
      <c r="F5479" s="6" t="s">
        <v>14</v>
      </c>
      <c r="G5479">
        <v>282100</v>
      </c>
      <c r="H5479" t="str">
        <f t="shared" si="429"/>
        <v>BeforeNoon</v>
      </c>
      <c r="I5479" s="11">
        <v>7</v>
      </c>
      <c r="J5479">
        <v>12</v>
      </c>
      <c r="K5479">
        <v>0.58333333333333337</v>
      </c>
    </row>
    <row r="5480" spans="1:11" x14ac:dyDescent="0.3">
      <c r="A5480" s="7">
        <f t="shared" si="431"/>
        <v>42942</v>
      </c>
      <c r="B5480" s="8">
        <f t="shared" si="431"/>
        <v>9</v>
      </c>
      <c r="C5480" s="9" t="str">
        <f>C5479</f>
        <v>PG0521</v>
      </c>
      <c r="D5480" s="10" t="str">
        <f>D5479</f>
        <v>733</v>
      </c>
      <c r="E5480" s="9" t="str">
        <f>E5479</f>
        <v>KUF,AER</v>
      </c>
      <c r="F5480" s="6" t="s">
        <v>15</v>
      </c>
      <c r="G5480">
        <v>891400</v>
      </c>
      <c r="H5480" t="str">
        <f t="shared" si="429"/>
        <v>BeforeNoon</v>
      </c>
      <c r="I5480" s="11">
        <v>66</v>
      </c>
      <c r="J5480">
        <v>118</v>
      </c>
      <c r="K5480">
        <v>0.55932203389830504</v>
      </c>
    </row>
    <row r="5481" spans="1:11" x14ac:dyDescent="0.3">
      <c r="A5481" s="7">
        <f t="shared" si="431"/>
        <v>42942</v>
      </c>
      <c r="B5481" s="8">
        <f t="shared" si="431"/>
        <v>9</v>
      </c>
      <c r="C5481" s="9" t="s">
        <v>130</v>
      </c>
      <c r="D5481" s="10" t="s">
        <v>25</v>
      </c>
      <c r="E5481" s="9" t="s">
        <v>131</v>
      </c>
      <c r="F5481" s="6" t="s">
        <v>14</v>
      </c>
      <c r="G5481">
        <v>811900</v>
      </c>
      <c r="H5481" t="str">
        <f t="shared" si="429"/>
        <v>BeforeNoon</v>
      </c>
      <c r="I5481" s="11">
        <v>23</v>
      </c>
      <c r="J5481">
        <v>30</v>
      </c>
      <c r="K5481">
        <v>0.76666666666666672</v>
      </c>
    </row>
    <row r="5482" spans="1:11" x14ac:dyDescent="0.3">
      <c r="A5482" s="7">
        <f t="shared" si="431"/>
        <v>42942</v>
      </c>
      <c r="B5482" s="8">
        <f t="shared" si="431"/>
        <v>9</v>
      </c>
      <c r="C5482" s="9" t="str">
        <f>C5481</f>
        <v>PG0529</v>
      </c>
      <c r="D5482" s="10" t="str">
        <f>D5481</f>
        <v>763</v>
      </c>
      <c r="E5482" s="9" t="str">
        <f>E5481</f>
        <v>SVO,UFA</v>
      </c>
      <c r="F5482" s="6" t="s">
        <v>15</v>
      </c>
      <c r="G5482">
        <v>1528800</v>
      </c>
      <c r="H5482" t="str">
        <f t="shared" si="429"/>
        <v>BeforeNoon</v>
      </c>
      <c r="I5482" s="11">
        <v>129</v>
      </c>
      <c r="J5482">
        <v>192</v>
      </c>
      <c r="K5482">
        <v>0.671875</v>
      </c>
    </row>
    <row r="5483" spans="1:11" x14ac:dyDescent="0.3">
      <c r="A5483" s="7">
        <f t="shared" si="431"/>
        <v>42942</v>
      </c>
      <c r="B5483" s="8">
        <f t="shared" si="431"/>
        <v>9</v>
      </c>
      <c r="C5483" s="6" t="s">
        <v>132</v>
      </c>
      <c r="D5483" s="10" t="s">
        <v>20</v>
      </c>
      <c r="E5483" s="6" t="s">
        <v>133</v>
      </c>
      <c r="F5483" s="6" t="s">
        <v>15</v>
      </c>
      <c r="G5483">
        <v>472600</v>
      </c>
      <c r="H5483" t="str">
        <f t="shared" si="429"/>
        <v>BeforeNoon</v>
      </c>
      <c r="I5483" s="11">
        <v>31</v>
      </c>
      <c r="J5483">
        <v>50</v>
      </c>
      <c r="K5483">
        <v>0.62</v>
      </c>
    </row>
    <row r="5484" spans="1:11" x14ac:dyDescent="0.3">
      <c r="A5484" s="7">
        <f t="shared" si="431"/>
        <v>42942</v>
      </c>
      <c r="B5484" s="8">
        <f t="shared" si="431"/>
        <v>9</v>
      </c>
      <c r="C5484" s="9" t="s">
        <v>134</v>
      </c>
      <c r="D5484" s="10" t="s">
        <v>12</v>
      </c>
      <c r="E5484" s="9" t="s">
        <v>135</v>
      </c>
      <c r="F5484" s="6" t="s">
        <v>14</v>
      </c>
      <c r="G5484">
        <v>190000</v>
      </c>
      <c r="H5484" t="str">
        <f t="shared" si="429"/>
        <v>BeforeNoon</v>
      </c>
      <c r="I5484" s="11">
        <v>5</v>
      </c>
      <c r="J5484">
        <v>12</v>
      </c>
      <c r="K5484">
        <v>0.41666666666666669</v>
      </c>
    </row>
    <row r="5485" spans="1:11" x14ac:dyDescent="0.3">
      <c r="A5485" s="7">
        <f t="shared" si="431"/>
        <v>42942</v>
      </c>
      <c r="B5485" s="8">
        <f t="shared" si="431"/>
        <v>9</v>
      </c>
      <c r="C5485" s="9" t="str">
        <f>C5484</f>
        <v>PG0554</v>
      </c>
      <c r="D5485" s="10" t="str">
        <f>D5484</f>
        <v>SU9</v>
      </c>
      <c r="E5485" s="9" t="str">
        <f>E5484</f>
        <v>REN,VKO</v>
      </c>
      <c r="F5485" s="6" t="s">
        <v>15</v>
      </c>
      <c r="G5485">
        <v>458400</v>
      </c>
      <c r="H5485" t="str">
        <f t="shared" si="429"/>
        <v>BeforeNoon</v>
      </c>
      <c r="I5485" s="11">
        <v>36</v>
      </c>
      <c r="J5485">
        <v>85</v>
      </c>
      <c r="K5485">
        <v>0.42352941176470588</v>
      </c>
    </row>
    <row r="5486" spans="1:11" x14ac:dyDescent="0.3">
      <c r="A5486" s="7">
        <f t="shared" ref="A5486:B5501" si="432">A5485</f>
        <v>42942</v>
      </c>
      <c r="B5486" s="8">
        <f t="shared" si="432"/>
        <v>9</v>
      </c>
      <c r="C5486" s="6" t="s">
        <v>632</v>
      </c>
      <c r="D5486" s="10" t="s">
        <v>20</v>
      </c>
      <c r="E5486" s="6" t="s">
        <v>633</v>
      </c>
      <c r="F5486" s="6" t="s">
        <v>15</v>
      </c>
      <c r="G5486">
        <v>25600</v>
      </c>
      <c r="H5486" t="str">
        <f t="shared" si="429"/>
        <v>BeforeNoon</v>
      </c>
      <c r="I5486" s="11">
        <v>2</v>
      </c>
      <c r="J5486">
        <v>50</v>
      </c>
      <c r="K5486">
        <v>0.04</v>
      </c>
    </row>
    <row r="5487" spans="1:11" x14ac:dyDescent="0.3">
      <c r="A5487" s="7">
        <f t="shared" si="432"/>
        <v>42942</v>
      </c>
      <c r="B5487" s="8">
        <f t="shared" si="432"/>
        <v>9</v>
      </c>
      <c r="C5487" s="6" t="s">
        <v>634</v>
      </c>
      <c r="D5487" s="10" t="s">
        <v>30</v>
      </c>
      <c r="E5487" s="6" t="s">
        <v>635</v>
      </c>
      <c r="F5487" s="6" t="s">
        <v>15</v>
      </c>
      <c r="G5487">
        <v>11600</v>
      </c>
      <c r="H5487" t="str">
        <f t="shared" si="429"/>
        <v>BeforeNoon</v>
      </c>
      <c r="I5487" s="11">
        <v>2</v>
      </c>
      <c r="J5487">
        <v>12</v>
      </c>
      <c r="K5487">
        <v>0.16666666666666671</v>
      </c>
    </row>
    <row r="5488" spans="1:11" x14ac:dyDescent="0.3">
      <c r="A5488" s="7">
        <f t="shared" si="432"/>
        <v>42942</v>
      </c>
      <c r="B5488" s="8">
        <f t="shared" si="432"/>
        <v>9</v>
      </c>
      <c r="C5488" s="9" t="s">
        <v>136</v>
      </c>
      <c r="D5488" s="10" t="s">
        <v>12</v>
      </c>
      <c r="E5488" s="9" t="s">
        <v>137</v>
      </c>
      <c r="F5488" s="6" t="s">
        <v>14</v>
      </c>
      <c r="G5488">
        <v>608300</v>
      </c>
      <c r="H5488" t="str">
        <f t="shared" si="429"/>
        <v>BeforeNoon</v>
      </c>
      <c r="I5488" s="11">
        <v>7</v>
      </c>
      <c r="J5488">
        <v>12</v>
      </c>
      <c r="K5488">
        <v>0.58333333333333337</v>
      </c>
    </row>
    <row r="5489" spans="1:11" x14ac:dyDescent="0.3">
      <c r="A5489" s="7">
        <f t="shared" si="432"/>
        <v>42942</v>
      </c>
      <c r="B5489" s="8">
        <f t="shared" si="432"/>
        <v>9</v>
      </c>
      <c r="C5489" s="9" t="str">
        <f>C5488</f>
        <v>PG0591</v>
      </c>
      <c r="D5489" s="10" t="str">
        <f>D5488</f>
        <v>SU9</v>
      </c>
      <c r="E5489" s="9" t="str">
        <f>E5488</f>
        <v>SVO,TOF</v>
      </c>
      <c r="F5489" s="6" t="s">
        <v>15</v>
      </c>
      <c r="G5489">
        <v>843900</v>
      </c>
      <c r="H5489" t="str">
        <f t="shared" si="429"/>
        <v>BeforeNoon</v>
      </c>
      <c r="I5489" s="11">
        <v>29</v>
      </c>
      <c r="J5489">
        <v>85</v>
      </c>
      <c r="K5489">
        <v>0.3411764705882353</v>
      </c>
    </row>
    <row r="5490" spans="1:11" x14ac:dyDescent="0.3">
      <c r="A5490" s="7">
        <f t="shared" si="432"/>
        <v>42942</v>
      </c>
      <c r="B5490" s="8">
        <f t="shared" si="432"/>
        <v>9</v>
      </c>
      <c r="C5490" s="6" t="s">
        <v>636</v>
      </c>
      <c r="D5490" s="10" t="s">
        <v>20</v>
      </c>
      <c r="E5490" s="6" t="s">
        <v>637</v>
      </c>
      <c r="F5490" s="6" t="s">
        <v>15</v>
      </c>
      <c r="G5490">
        <v>557800</v>
      </c>
      <c r="H5490" t="str">
        <f t="shared" si="429"/>
        <v>BeforeNoon</v>
      </c>
      <c r="I5490" s="11">
        <v>33</v>
      </c>
      <c r="J5490">
        <v>50</v>
      </c>
      <c r="K5490">
        <v>0.66</v>
      </c>
    </row>
    <row r="5491" spans="1:11" x14ac:dyDescent="0.3">
      <c r="A5491" s="7">
        <f t="shared" si="432"/>
        <v>42942</v>
      </c>
      <c r="B5491" s="8">
        <f t="shared" si="432"/>
        <v>9</v>
      </c>
      <c r="C5491" s="6" t="s">
        <v>638</v>
      </c>
      <c r="D5491" s="10" t="s">
        <v>20</v>
      </c>
      <c r="E5491" s="6" t="s">
        <v>639</v>
      </c>
      <c r="F5491" s="6" t="s">
        <v>15</v>
      </c>
      <c r="G5491">
        <v>712400</v>
      </c>
      <c r="H5491" t="str">
        <f t="shared" si="429"/>
        <v>BeforeNoon</v>
      </c>
      <c r="I5491" s="11">
        <v>42</v>
      </c>
      <c r="J5491">
        <v>50</v>
      </c>
      <c r="K5491">
        <v>0.84</v>
      </c>
    </row>
    <row r="5492" spans="1:11" x14ac:dyDescent="0.3">
      <c r="A5492" s="7">
        <f t="shared" si="432"/>
        <v>42942</v>
      </c>
      <c r="B5492" s="8">
        <f t="shared" si="432"/>
        <v>9</v>
      </c>
      <c r="C5492" s="9" t="s">
        <v>138</v>
      </c>
      <c r="D5492" s="10" t="s">
        <v>85</v>
      </c>
      <c r="E5492" s="9" t="s">
        <v>139</v>
      </c>
      <c r="F5492" s="6" t="s">
        <v>14</v>
      </c>
      <c r="G5492">
        <v>540100</v>
      </c>
      <c r="H5492" t="str">
        <f t="shared" si="429"/>
        <v>BeforeNoon</v>
      </c>
      <c r="I5492" s="11">
        <v>11</v>
      </c>
      <c r="J5492">
        <v>12</v>
      </c>
      <c r="K5492">
        <v>0.91666666666666663</v>
      </c>
    </row>
    <row r="5493" spans="1:11" x14ac:dyDescent="0.3">
      <c r="A5493" s="7">
        <f t="shared" si="432"/>
        <v>42942</v>
      </c>
      <c r="B5493" s="8">
        <f t="shared" si="432"/>
        <v>9</v>
      </c>
      <c r="C5493" s="9" t="str">
        <f>C5492</f>
        <v>PG0677</v>
      </c>
      <c r="D5493" s="10" t="str">
        <f>D5492</f>
        <v>733</v>
      </c>
      <c r="E5493" s="9" t="str">
        <f>E5492</f>
        <v>SVO,MCX</v>
      </c>
      <c r="F5493" s="6" t="s">
        <v>15</v>
      </c>
      <c r="G5493">
        <v>1764400</v>
      </c>
      <c r="H5493" t="str">
        <f t="shared" si="429"/>
        <v>BeforeNoon</v>
      </c>
      <c r="I5493" s="11">
        <v>107</v>
      </c>
      <c r="J5493">
        <v>118</v>
      </c>
      <c r="K5493">
        <v>0.90677966101694918</v>
      </c>
    </row>
    <row r="5494" spans="1:11" x14ac:dyDescent="0.3">
      <c r="A5494" s="7">
        <f t="shared" si="432"/>
        <v>42942</v>
      </c>
      <c r="B5494" s="8">
        <f t="shared" si="432"/>
        <v>9</v>
      </c>
      <c r="C5494" s="6" t="s">
        <v>771</v>
      </c>
      <c r="D5494" s="10" t="s">
        <v>20</v>
      </c>
      <c r="E5494" s="6" t="s">
        <v>772</v>
      </c>
      <c r="F5494" s="6" t="s">
        <v>15</v>
      </c>
      <c r="G5494">
        <v>435100</v>
      </c>
      <c r="H5494" t="str">
        <f t="shared" si="429"/>
        <v>BeforeNoon</v>
      </c>
      <c r="I5494" s="11">
        <v>29</v>
      </c>
      <c r="J5494">
        <v>50</v>
      </c>
      <c r="K5494">
        <v>0.57999999999999996</v>
      </c>
    </row>
    <row r="5495" spans="1:11" x14ac:dyDescent="0.3">
      <c r="A5495" s="7">
        <f t="shared" si="432"/>
        <v>42942</v>
      </c>
      <c r="B5495" s="8">
        <v>10</v>
      </c>
      <c r="C5495" s="6" t="s">
        <v>851</v>
      </c>
      <c r="D5495" s="10" t="s">
        <v>20</v>
      </c>
      <c r="E5495" s="6" t="s">
        <v>852</v>
      </c>
      <c r="F5495" s="6" t="s">
        <v>15</v>
      </c>
      <c r="G5495">
        <v>143500</v>
      </c>
      <c r="H5495" t="str">
        <f t="shared" si="429"/>
        <v>BeforeNoon</v>
      </c>
      <c r="I5495" s="11">
        <v>15</v>
      </c>
      <c r="J5495">
        <v>50</v>
      </c>
      <c r="K5495">
        <v>0.3</v>
      </c>
    </row>
    <row r="5496" spans="1:11" x14ac:dyDescent="0.3">
      <c r="A5496" s="7">
        <f t="shared" si="432"/>
        <v>42942</v>
      </c>
      <c r="B5496" s="8">
        <f t="shared" si="432"/>
        <v>10</v>
      </c>
      <c r="C5496" s="9" t="s">
        <v>140</v>
      </c>
      <c r="D5496" s="10" t="s">
        <v>12</v>
      </c>
      <c r="E5496" s="9" t="s">
        <v>141</v>
      </c>
      <c r="F5496" s="6" t="s">
        <v>14</v>
      </c>
      <c r="G5496">
        <v>550000</v>
      </c>
      <c r="H5496" t="str">
        <f t="shared" si="429"/>
        <v>BeforeNoon</v>
      </c>
      <c r="I5496" s="11">
        <v>11</v>
      </c>
      <c r="J5496">
        <v>12</v>
      </c>
      <c r="K5496">
        <v>0.91666666666666663</v>
      </c>
    </row>
    <row r="5497" spans="1:11" x14ac:dyDescent="0.3">
      <c r="A5497" s="7">
        <f t="shared" si="432"/>
        <v>42942</v>
      </c>
      <c r="B5497" s="8">
        <f t="shared" si="432"/>
        <v>10</v>
      </c>
      <c r="C5497" s="9" t="str">
        <f>C5496</f>
        <v>PG0095</v>
      </c>
      <c r="D5497" s="10" t="str">
        <f>D5496</f>
        <v>SU9</v>
      </c>
      <c r="E5497" s="9" t="str">
        <f>E5496</f>
        <v>DME,URJ</v>
      </c>
      <c r="F5497" s="6" t="s">
        <v>15</v>
      </c>
      <c r="G5497">
        <v>1125300</v>
      </c>
      <c r="H5497" t="str">
        <f t="shared" si="429"/>
        <v>BeforeNoon</v>
      </c>
      <c r="I5497" s="11">
        <v>67</v>
      </c>
      <c r="J5497">
        <v>85</v>
      </c>
      <c r="K5497">
        <v>0.78823529411764703</v>
      </c>
    </row>
    <row r="5498" spans="1:11" x14ac:dyDescent="0.3">
      <c r="A5498" s="7">
        <f t="shared" si="432"/>
        <v>42942</v>
      </c>
      <c r="B5498" s="8">
        <f t="shared" si="432"/>
        <v>10</v>
      </c>
      <c r="C5498" s="9" t="s">
        <v>142</v>
      </c>
      <c r="D5498" s="10" t="s">
        <v>12</v>
      </c>
      <c r="E5498" s="9" t="s">
        <v>143</v>
      </c>
      <c r="F5498" s="6" t="s">
        <v>14</v>
      </c>
      <c r="G5498">
        <v>90000</v>
      </c>
      <c r="H5498" t="str">
        <f t="shared" si="429"/>
        <v>BeforeNoon</v>
      </c>
      <c r="I5498" s="11">
        <v>5</v>
      </c>
      <c r="J5498">
        <v>12</v>
      </c>
      <c r="K5498">
        <v>0.41666666666666669</v>
      </c>
    </row>
    <row r="5499" spans="1:11" x14ac:dyDescent="0.3">
      <c r="A5499" s="7">
        <f t="shared" si="432"/>
        <v>42942</v>
      </c>
      <c r="B5499" s="8">
        <f t="shared" si="432"/>
        <v>10</v>
      </c>
      <c r="C5499" s="9" t="str">
        <f>C5498</f>
        <v>PG0115</v>
      </c>
      <c r="D5499" s="10" t="str">
        <f>D5498</f>
        <v>SU9</v>
      </c>
      <c r="E5499" s="9" t="str">
        <f>E5498</f>
        <v>BQS,KHV</v>
      </c>
      <c r="F5499" s="6" t="s">
        <v>15</v>
      </c>
      <c r="G5499">
        <v>180600</v>
      </c>
      <c r="H5499" t="str">
        <f t="shared" si="429"/>
        <v>BeforeNoon</v>
      </c>
      <c r="I5499" s="11">
        <v>30</v>
      </c>
      <c r="J5499">
        <v>85</v>
      </c>
      <c r="K5499">
        <v>0.35294117647058831</v>
      </c>
    </row>
    <row r="5500" spans="1:11" x14ac:dyDescent="0.3">
      <c r="A5500" s="7">
        <f t="shared" si="432"/>
        <v>42942</v>
      </c>
      <c r="B5500" s="8">
        <f t="shared" si="432"/>
        <v>10</v>
      </c>
      <c r="C5500" s="6" t="s">
        <v>144</v>
      </c>
      <c r="D5500" s="10" t="s">
        <v>20</v>
      </c>
      <c r="E5500" s="6" t="s">
        <v>145</v>
      </c>
      <c r="F5500" s="6" t="s">
        <v>15</v>
      </c>
      <c r="G5500">
        <v>139800</v>
      </c>
      <c r="H5500" t="str">
        <f t="shared" si="429"/>
        <v>BeforeNoon</v>
      </c>
      <c r="I5500" s="11">
        <v>7</v>
      </c>
      <c r="J5500">
        <v>50</v>
      </c>
      <c r="K5500">
        <v>0.14000000000000001</v>
      </c>
    </row>
    <row r="5501" spans="1:11" x14ac:dyDescent="0.3">
      <c r="A5501" s="7">
        <f t="shared" si="432"/>
        <v>42942</v>
      </c>
      <c r="B5501" s="8">
        <f t="shared" si="432"/>
        <v>10</v>
      </c>
      <c r="C5501" s="6" t="s">
        <v>146</v>
      </c>
      <c r="D5501" s="10" t="s">
        <v>20</v>
      </c>
      <c r="E5501" s="6" t="s">
        <v>147</v>
      </c>
      <c r="F5501" s="6" t="s">
        <v>15</v>
      </c>
      <c r="G5501">
        <v>60000</v>
      </c>
      <c r="H5501" t="str">
        <f t="shared" si="429"/>
        <v>BeforeNoon</v>
      </c>
      <c r="I5501" s="11">
        <v>8</v>
      </c>
      <c r="J5501">
        <v>50</v>
      </c>
      <c r="K5501">
        <v>0.16</v>
      </c>
    </row>
    <row r="5502" spans="1:11" x14ac:dyDescent="0.3">
      <c r="A5502" s="7">
        <f t="shared" ref="A5502:B5517" si="433">A5501</f>
        <v>42942</v>
      </c>
      <c r="B5502" s="8">
        <f t="shared" si="433"/>
        <v>10</v>
      </c>
      <c r="C5502" s="6" t="s">
        <v>642</v>
      </c>
      <c r="D5502" s="10" t="s">
        <v>20</v>
      </c>
      <c r="E5502" s="6" t="s">
        <v>643</v>
      </c>
      <c r="F5502" s="6" t="s">
        <v>15</v>
      </c>
      <c r="G5502">
        <v>143800</v>
      </c>
      <c r="H5502" t="str">
        <f t="shared" si="429"/>
        <v>BeforeNoon</v>
      </c>
      <c r="I5502" s="11">
        <v>46</v>
      </c>
      <c r="J5502">
        <v>50</v>
      </c>
      <c r="K5502">
        <v>0.92</v>
      </c>
    </row>
    <row r="5503" spans="1:11" x14ac:dyDescent="0.3">
      <c r="A5503" s="7">
        <f t="shared" si="433"/>
        <v>42942</v>
      </c>
      <c r="B5503" s="8">
        <f t="shared" si="433"/>
        <v>10</v>
      </c>
      <c r="C5503" s="9" t="s">
        <v>148</v>
      </c>
      <c r="D5503" s="10" t="s">
        <v>12</v>
      </c>
      <c r="E5503" s="9" t="s">
        <v>149</v>
      </c>
      <c r="F5503" s="6" t="s">
        <v>14</v>
      </c>
      <c r="G5503">
        <v>259800</v>
      </c>
      <c r="H5503" t="str">
        <f t="shared" si="429"/>
        <v>BeforeNoon</v>
      </c>
      <c r="I5503" s="11">
        <v>6</v>
      </c>
      <c r="J5503">
        <v>12</v>
      </c>
      <c r="K5503">
        <v>0.5</v>
      </c>
    </row>
    <row r="5504" spans="1:11" x14ac:dyDescent="0.3">
      <c r="A5504" s="7">
        <f t="shared" si="433"/>
        <v>42942</v>
      </c>
      <c r="B5504" s="8">
        <f t="shared" si="433"/>
        <v>10</v>
      </c>
      <c r="C5504" s="9" t="str">
        <f>C5503</f>
        <v>PG0153</v>
      </c>
      <c r="D5504" s="10" t="str">
        <f>D5503</f>
        <v>SU9</v>
      </c>
      <c r="E5504" s="9" t="str">
        <f>E5503</f>
        <v>MMK,SVO</v>
      </c>
      <c r="F5504" s="6" t="s">
        <v>15</v>
      </c>
      <c r="G5504">
        <v>607800</v>
      </c>
      <c r="H5504" t="str">
        <f t="shared" si="429"/>
        <v>BeforeNoon</v>
      </c>
      <c r="I5504" s="11">
        <v>42</v>
      </c>
      <c r="J5504">
        <v>85</v>
      </c>
      <c r="K5504">
        <v>0.49411764705882361</v>
      </c>
    </row>
    <row r="5505" spans="1:11" x14ac:dyDescent="0.3">
      <c r="A5505" s="7">
        <f t="shared" si="433"/>
        <v>42942</v>
      </c>
      <c r="B5505" s="8">
        <f t="shared" si="433"/>
        <v>10</v>
      </c>
      <c r="C5505" s="9" t="s">
        <v>150</v>
      </c>
      <c r="D5505" s="10" t="s">
        <v>12</v>
      </c>
      <c r="E5505" s="9" t="s">
        <v>151</v>
      </c>
      <c r="F5505" s="6" t="s">
        <v>14</v>
      </c>
      <c r="G5505">
        <v>122100</v>
      </c>
      <c r="H5505" t="str">
        <f t="shared" si="429"/>
        <v>BeforeNoon</v>
      </c>
      <c r="I5505" s="11">
        <v>11</v>
      </c>
      <c r="J5505">
        <v>12</v>
      </c>
      <c r="K5505">
        <v>0.91666666666666663</v>
      </c>
    </row>
    <row r="5506" spans="1:11" x14ac:dyDescent="0.3">
      <c r="A5506" s="7">
        <f t="shared" si="433"/>
        <v>42942</v>
      </c>
      <c r="B5506" s="8">
        <f t="shared" si="433"/>
        <v>10</v>
      </c>
      <c r="C5506" s="9" t="str">
        <f>C5505</f>
        <v>PG0159</v>
      </c>
      <c r="D5506" s="10" t="str">
        <f>D5505</f>
        <v>SU9</v>
      </c>
      <c r="E5506" s="9" t="str">
        <f>E5505</f>
        <v>SVO,BZK</v>
      </c>
      <c r="F5506" s="6" t="s">
        <v>15</v>
      </c>
      <c r="G5506">
        <v>271700</v>
      </c>
      <c r="H5506" t="str">
        <f t="shared" ref="H5506:H5569" si="434">_xlfn.IFS(B5506&gt;=20,"Night",B5506&gt;=16,"Evening",B5506&gt;=12,"AfterNoon",B5506&gt;=8,"BeforeNoon",B5506&gt;=4,"Morning",B5506&lt;4,"EarlyMorning")</f>
        <v>BeforeNoon</v>
      </c>
      <c r="I5506" s="11">
        <v>73</v>
      </c>
      <c r="J5506">
        <v>85</v>
      </c>
      <c r="K5506">
        <v>0.85882352941176465</v>
      </c>
    </row>
    <row r="5507" spans="1:11" x14ac:dyDescent="0.3">
      <c r="A5507" s="7">
        <f t="shared" si="433"/>
        <v>42942</v>
      </c>
      <c r="B5507" s="8">
        <f t="shared" si="433"/>
        <v>10</v>
      </c>
      <c r="C5507" s="9" t="s">
        <v>152</v>
      </c>
      <c r="D5507" s="10" t="s">
        <v>12</v>
      </c>
      <c r="E5507" s="9" t="s">
        <v>153</v>
      </c>
      <c r="F5507" s="6" t="s">
        <v>14</v>
      </c>
      <c r="G5507">
        <v>704000</v>
      </c>
      <c r="H5507" t="str">
        <f t="shared" si="434"/>
        <v>BeforeNoon</v>
      </c>
      <c r="I5507" s="11">
        <v>10</v>
      </c>
      <c r="J5507">
        <v>12</v>
      </c>
      <c r="K5507">
        <v>0.83333333333333337</v>
      </c>
    </row>
    <row r="5508" spans="1:11" x14ac:dyDescent="0.3">
      <c r="A5508" s="7">
        <f t="shared" si="433"/>
        <v>42942</v>
      </c>
      <c r="B5508" s="8">
        <f t="shared" si="433"/>
        <v>10</v>
      </c>
      <c r="C5508" s="9" t="str">
        <f>C5507</f>
        <v>PG0165</v>
      </c>
      <c r="D5508" s="10" t="str">
        <f>D5507</f>
        <v>SU9</v>
      </c>
      <c r="E5508" s="9" t="str">
        <f>E5507</f>
        <v>NUX,DME</v>
      </c>
      <c r="F5508" s="6" t="s">
        <v>15</v>
      </c>
      <c r="G5508">
        <v>1346400</v>
      </c>
      <c r="H5508" t="str">
        <f t="shared" si="434"/>
        <v>BeforeNoon</v>
      </c>
      <c r="I5508" s="11">
        <v>57</v>
      </c>
      <c r="J5508">
        <v>85</v>
      </c>
      <c r="K5508">
        <v>0.6705882352941176</v>
      </c>
    </row>
    <row r="5509" spans="1:11" x14ac:dyDescent="0.3">
      <c r="A5509" s="7">
        <f t="shared" si="433"/>
        <v>42942</v>
      </c>
      <c r="B5509" s="8">
        <f t="shared" si="433"/>
        <v>10</v>
      </c>
      <c r="C5509" s="9" t="s">
        <v>154</v>
      </c>
      <c r="D5509" s="10" t="s">
        <v>98</v>
      </c>
      <c r="E5509" s="9" t="s">
        <v>155</v>
      </c>
      <c r="F5509" s="6" t="s">
        <v>14</v>
      </c>
      <c r="G5509">
        <v>473000</v>
      </c>
      <c r="H5509" t="str">
        <f t="shared" si="434"/>
        <v>BeforeNoon</v>
      </c>
      <c r="I5509" s="11">
        <v>22</v>
      </c>
      <c r="J5509">
        <v>28</v>
      </c>
      <c r="K5509">
        <v>0.7857142857142857</v>
      </c>
    </row>
    <row r="5510" spans="1:11" x14ac:dyDescent="0.3">
      <c r="A5510" s="7">
        <f t="shared" si="433"/>
        <v>42942</v>
      </c>
      <c r="B5510" s="8">
        <f t="shared" si="433"/>
        <v>10</v>
      </c>
      <c r="C5510" s="9" t="str">
        <f>C5509</f>
        <v>PG0202</v>
      </c>
      <c r="D5510" s="10" t="str">
        <f>D5509</f>
        <v>321</v>
      </c>
      <c r="E5510" s="9" t="str">
        <f>E5509</f>
        <v>DME,KZN</v>
      </c>
      <c r="F5510" s="6" t="s">
        <v>15</v>
      </c>
      <c r="G5510">
        <v>804800</v>
      </c>
      <c r="H5510" t="str">
        <f t="shared" si="434"/>
        <v>BeforeNoon</v>
      </c>
      <c r="I5510" s="11">
        <v>111</v>
      </c>
      <c r="J5510">
        <v>142</v>
      </c>
      <c r="K5510">
        <v>0.78169014084507038</v>
      </c>
    </row>
    <row r="5511" spans="1:11" x14ac:dyDescent="0.3">
      <c r="A5511" s="7">
        <f t="shared" si="433"/>
        <v>42942</v>
      </c>
      <c r="B5511" s="8">
        <f t="shared" si="433"/>
        <v>10</v>
      </c>
      <c r="C5511" s="9" t="s">
        <v>156</v>
      </c>
      <c r="D5511" s="10" t="s">
        <v>25</v>
      </c>
      <c r="E5511" s="9" t="s">
        <v>157</v>
      </c>
      <c r="F5511" s="6" t="s">
        <v>14</v>
      </c>
      <c r="G5511">
        <v>416500</v>
      </c>
      <c r="H5511" t="str">
        <f t="shared" si="434"/>
        <v>BeforeNoon</v>
      </c>
      <c r="I5511" s="11">
        <v>17</v>
      </c>
      <c r="J5511">
        <v>30</v>
      </c>
      <c r="K5511">
        <v>0.56666666666666665</v>
      </c>
    </row>
    <row r="5512" spans="1:11" x14ac:dyDescent="0.3">
      <c r="A5512" s="7">
        <f t="shared" si="433"/>
        <v>42942</v>
      </c>
      <c r="B5512" s="8">
        <f t="shared" si="433"/>
        <v>10</v>
      </c>
      <c r="C5512" s="9" t="str">
        <f>C5511</f>
        <v>PG0217</v>
      </c>
      <c r="D5512" s="10" t="str">
        <f>D5511</f>
        <v>763</v>
      </c>
      <c r="E5512" s="9" t="str">
        <f>E5511</f>
        <v>KUF,DME</v>
      </c>
      <c r="F5512" s="6" t="s">
        <v>15</v>
      </c>
      <c r="G5512">
        <v>800200</v>
      </c>
      <c r="H5512" t="str">
        <f t="shared" si="434"/>
        <v>BeforeNoon</v>
      </c>
      <c r="I5512" s="11">
        <v>97</v>
      </c>
      <c r="J5512">
        <v>192</v>
      </c>
      <c r="K5512">
        <v>0.50520833333333337</v>
      </c>
    </row>
    <row r="5513" spans="1:11" x14ac:dyDescent="0.3">
      <c r="A5513" s="7">
        <f t="shared" si="433"/>
        <v>42942</v>
      </c>
      <c r="B5513" s="8">
        <f t="shared" si="433"/>
        <v>10</v>
      </c>
      <c r="C5513" s="9" t="s">
        <v>773</v>
      </c>
      <c r="D5513" s="10" t="s">
        <v>17</v>
      </c>
      <c r="E5513" s="9" t="s">
        <v>774</v>
      </c>
      <c r="F5513" s="6" t="s">
        <v>14</v>
      </c>
      <c r="G5513">
        <v>334800</v>
      </c>
      <c r="H5513" t="str">
        <f t="shared" si="434"/>
        <v>BeforeNoon</v>
      </c>
      <c r="I5513" s="11">
        <v>3</v>
      </c>
      <c r="J5513">
        <v>20</v>
      </c>
      <c r="K5513">
        <v>0.15</v>
      </c>
    </row>
    <row r="5514" spans="1:11" x14ac:dyDescent="0.3">
      <c r="A5514" s="7">
        <f t="shared" si="433"/>
        <v>42942</v>
      </c>
      <c r="B5514" s="8">
        <f t="shared" si="433"/>
        <v>10</v>
      </c>
      <c r="C5514" s="9" t="str">
        <f>C5513</f>
        <v>PG0218</v>
      </c>
      <c r="D5514" s="10" t="str">
        <f>D5513</f>
        <v>319</v>
      </c>
      <c r="E5514" s="9" t="str">
        <f>E5513</f>
        <v>UFA,HTA</v>
      </c>
      <c r="F5514" s="6" t="s">
        <v>15</v>
      </c>
      <c r="G5514">
        <v>825800</v>
      </c>
      <c r="H5514" t="str">
        <f t="shared" si="434"/>
        <v>BeforeNoon</v>
      </c>
      <c r="I5514" s="11">
        <v>22</v>
      </c>
      <c r="J5514">
        <v>96</v>
      </c>
      <c r="K5514">
        <v>0.22916666666666671</v>
      </c>
    </row>
    <row r="5515" spans="1:11" x14ac:dyDescent="0.3">
      <c r="A5515" s="7">
        <f t="shared" si="433"/>
        <v>42942</v>
      </c>
      <c r="B5515" s="8">
        <f t="shared" si="433"/>
        <v>10</v>
      </c>
      <c r="C5515" s="9" t="s">
        <v>158</v>
      </c>
      <c r="D5515" s="10" t="s">
        <v>98</v>
      </c>
      <c r="E5515" s="9" t="s">
        <v>159</v>
      </c>
      <c r="F5515" s="6" t="s">
        <v>14</v>
      </c>
      <c r="G5515">
        <v>451200</v>
      </c>
      <c r="H5515" t="str">
        <f t="shared" si="434"/>
        <v>BeforeNoon</v>
      </c>
      <c r="I5515" s="11">
        <v>24</v>
      </c>
      <c r="J5515">
        <v>28</v>
      </c>
      <c r="K5515">
        <v>0.8571428571428571</v>
      </c>
    </row>
    <row r="5516" spans="1:11" x14ac:dyDescent="0.3">
      <c r="A5516" s="7">
        <f t="shared" si="433"/>
        <v>42942</v>
      </c>
      <c r="B5516" s="8">
        <f t="shared" si="433"/>
        <v>10</v>
      </c>
      <c r="C5516" s="9" t="str">
        <f>C5515</f>
        <v>PG0230</v>
      </c>
      <c r="D5516" s="10" t="str">
        <f>D5515</f>
        <v>321</v>
      </c>
      <c r="E5516" s="9" t="str">
        <f>E5515</f>
        <v>LED,VKO</v>
      </c>
      <c r="F5516" s="6" t="s">
        <v>15</v>
      </c>
      <c r="G5516">
        <v>654300</v>
      </c>
      <c r="H5516" t="str">
        <f t="shared" si="434"/>
        <v>BeforeNoon</v>
      </c>
      <c r="I5516" s="11">
        <v>103</v>
      </c>
      <c r="J5516">
        <v>142</v>
      </c>
      <c r="K5516">
        <v>0.72535211267605637</v>
      </c>
    </row>
    <row r="5517" spans="1:11" x14ac:dyDescent="0.3">
      <c r="A5517" s="7">
        <f t="shared" si="433"/>
        <v>42942</v>
      </c>
      <c r="B5517" s="8">
        <f t="shared" si="433"/>
        <v>10</v>
      </c>
      <c r="C5517" s="9" t="s">
        <v>160</v>
      </c>
      <c r="D5517" s="10" t="s">
        <v>12</v>
      </c>
      <c r="E5517" s="9" t="s">
        <v>161</v>
      </c>
      <c r="F5517" s="6" t="s">
        <v>14</v>
      </c>
      <c r="G5517">
        <v>295200</v>
      </c>
      <c r="H5517" t="str">
        <f t="shared" si="434"/>
        <v>BeforeNoon</v>
      </c>
      <c r="I5517" s="11">
        <v>9</v>
      </c>
      <c r="J5517">
        <v>12</v>
      </c>
      <c r="K5517">
        <v>0.75</v>
      </c>
    </row>
    <row r="5518" spans="1:11" x14ac:dyDescent="0.3">
      <c r="A5518" s="7">
        <f t="shared" ref="A5518:B5533" si="435">A5517</f>
        <v>42942</v>
      </c>
      <c r="B5518" s="8">
        <f t="shared" si="435"/>
        <v>10</v>
      </c>
      <c r="C5518" s="9" t="str">
        <f>C5517</f>
        <v>PG0285</v>
      </c>
      <c r="D5518" s="10" t="str">
        <f>D5517</f>
        <v>SU9</v>
      </c>
      <c r="E5518" s="9" t="str">
        <f>E5517</f>
        <v>LED,KVX</v>
      </c>
      <c r="F5518" s="6" t="s">
        <v>15</v>
      </c>
      <c r="G5518">
        <v>755400</v>
      </c>
      <c r="H5518" t="str">
        <f t="shared" si="434"/>
        <v>BeforeNoon</v>
      </c>
      <c r="I5518" s="11">
        <v>69</v>
      </c>
      <c r="J5518">
        <v>85</v>
      </c>
      <c r="K5518">
        <v>0.81176470588235294</v>
      </c>
    </row>
    <row r="5519" spans="1:11" x14ac:dyDescent="0.3">
      <c r="A5519" s="7">
        <f t="shared" si="435"/>
        <v>42942</v>
      </c>
      <c r="B5519" s="8">
        <f t="shared" si="435"/>
        <v>10</v>
      </c>
      <c r="C5519" s="9" t="s">
        <v>162</v>
      </c>
      <c r="D5519" s="10" t="s">
        <v>12</v>
      </c>
      <c r="E5519" s="9" t="s">
        <v>163</v>
      </c>
      <c r="F5519" s="6" t="s">
        <v>14</v>
      </c>
      <c r="G5519">
        <v>487900</v>
      </c>
      <c r="H5519" t="str">
        <f t="shared" si="434"/>
        <v>BeforeNoon</v>
      </c>
      <c r="I5519" s="11">
        <v>7</v>
      </c>
      <c r="J5519">
        <v>12</v>
      </c>
      <c r="K5519">
        <v>0.58333333333333337</v>
      </c>
    </row>
    <row r="5520" spans="1:11" x14ac:dyDescent="0.3">
      <c r="A5520" s="7">
        <f t="shared" si="435"/>
        <v>42942</v>
      </c>
      <c r="B5520" s="8">
        <f t="shared" si="435"/>
        <v>10</v>
      </c>
      <c r="C5520" s="9" t="str">
        <f>C5519</f>
        <v>PG0292</v>
      </c>
      <c r="D5520" s="10" t="str">
        <f>D5519</f>
        <v>SU9</v>
      </c>
      <c r="E5520" s="9" t="str">
        <f>E5519</f>
        <v>NUX,SVO</v>
      </c>
      <c r="F5520" s="6" t="s">
        <v>15</v>
      </c>
      <c r="G5520">
        <v>749600</v>
      </c>
      <c r="H5520" t="str">
        <f t="shared" si="434"/>
        <v>BeforeNoon</v>
      </c>
      <c r="I5520" s="11">
        <v>32</v>
      </c>
      <c r="J5520">
        <v>85</v>
      </c>
      <c r="K5520">
        <v>0.37647058823529411</v>
      </c>
    </row>
    <row r="5521" spans="1:11" x14ac:dyDescent="0.3">
      <c r="A5521" s="7">
        <f t="shared" si="435"/>
        <v>42942</v>
      </c>
      <c r="B5521" s="8">
        <f t="shared" si="435"/>
        <v>10</v>
      </c>
      <c r="C5521" s="9" t="s">
        <v>164</v>
      </c>
      <c r="D5521" s="10" t="s">
        <v>12</v>
      </c>
      <c r="E5521" s="9" t="s">
        <v>165</v>
      </c>
      <c r="F5521" s="6" t="s">
        <v>14</v>
      </c>
      <c r="G5521">
        <v>408800</v>
      </c>
      <c r="H5521" t="str">
        <f t="shared" si="434"/>
        <v>BeforeNoon</v>
      </c>
      <c r="I5521" s="11">
        <v>8</v>
      </c>
      <c r="J5521">
        <v>12</v>
      </c>
      <c r="K5521">
        <v>0.66666666666666663</v>
      </c>
    </row>
    <row r="5522" spans="1:11" x14ac:dyDescent="0.3">
      <c r="A5522" s="7">
        <f t="shared" si="435"/>
        <v>42942</v>
      </c>
      <c r="B5522" s="8">
        <f t="shared" si="435"/>
        <v>10</v>
      </c>
      <c r="C5522" s="9" t="str">
        <f>C5521</f>
        <v>PG0302</v>
      </c>
      <c r="D5522" s="10" t="str">
        <f>D5521</f>
        <v>SU9</v>
      </c>
      <c r="E5522" s="9" t="str">
        <f>E5521</f>
        <v>TJM,SVO</v>
      </c>
      <c r="F5522" s="6" t="s">
        <v>15</v>
      </c>
      <c r="G5522">
        <v>1144100</v>
      </c>
      <c r="H5522" t="str">
        <f t="shared" si="434"/>
        <v>BeforeNoon</v>
      </c>
      <c r="I5522" s="11">
        <v>67</v>
      </c>
      <c r="J5522">
        <v>85</v>
      </c>
      <c r="K5522">
        <v>0.78823529411764703</v>
      </c>
    </row>
    <row r="5523" spans="1:11" x14ac:dyDescent="0.3">
      <c r="A5523" s="7">
        <f t="shared" si="435"/>
        <v>42942</v>
      </c>
      <c r="B5523" s="8">
        <f t="shared" si="435"/>
        <v>10</v>
      </c>
      <c r="C5523" s="6" t="s">
        <v>775</v>
      </c>
      <c r="D5523" s="10" t="s">
        <v>85</v>
      </c>
      <c r="E5523" s="6" t="s">
        <v>776</v>
      </c>
      <c r="F5523" s="6" t="s">
        <v>15</v>
      </c>
      <c r="G5523">
        <v>391600</v>
      </c>
      <c r="H5523" t="str">
        <f t="shared" si="434"/>
        <v>BeforeNoon</v>
      </c>
      <c r="I5523" s="11">
        <v>11</v>
      </c>
      <c r="J5523">
        <v>118</v>
      </c>
      <c r="K5523">
        <v>9.3220338983050849E-2</v>
      </c>
    </row>
    <row r="5524" spans="1:11" x14ac:dyDescent="0.3">
      <c r="A5524" s="7">
        <f t="shared" si="435"/>
        <v>42942</v>
      </c>
      <c r="B5524" s="8">
        <f t="shared" si="435"/>
        <v>10</v>
      </c>
      <c r="C5524" s="6" t="s">
        <v>166</v>
      </c>
      <c r="D5524" s="10" t="s">
        <v>20</v>
      </c>
      <c r="E5524" s="6" t="s">
        <v>167</v>
      </c>
      <c r="F5524" s="6" t="s">
        <v>15</v>
      </c>
      <c r="G5524">
        <v>106600</v>
      </c>
      <c r="H5524" t="str">
        <f t="shared" si="434"/>
        <v>BeforeNoon</v>
      </c>
      <c r="I5524" s="11">
        <v>14</v>
      </c>
      <c r="J5524">
        <v>50</v>
      </c>
      <c r="K5524">
        <v>0.28000000000000003</v>
      </c>
    </row>
    <row r="5525" spans="1:11" x14ac:dyDescent="0.3">
      <c r="A5525" s="7">
        <f t="shared" si="435"/>
        <v>42942</v>
      </c>
      <c r="B5525" s="8">
        <f t="shared" si="435"/>
        <v>10</v>
      </c>
      <c r="C5525" s="6" t="s">
        <v>644</v>
      </c>
      <c r="D5525" s="10" t="s">
        <v>20</v>
      </c>
      <c r="E5525" s="6" t="s">
        <v>645</v>
      </c>
      <c r="F5525" s="6" t="s">
        <v>15</v>
      </c>
      <c r="G5525">
        <v>497600</v>
      </c>
      <c r="H5525" t="str">
        <f t="shared" si="434"/>
        <v>BeforeNoon</v>
      </c>
      <c r="I5525" s="11">
        <v>32</v>
      </c>
      <c r="J5525">
        <v>50</v>
      </c>
      <c r="K5525">
        <v>0.64</v>
      </c>
    </row>
    <row r="5526" spans="1:11" x14ac:dyDescent="0.3">
      <c r="A5526" s="7">
        <f t="shared" si="435"/>
        <v>42942</v>
      </c>
      <c r="B5526" s="8">
        <f t="shared" si="435"/>
        <v>10</v>
      </c>
      <c r="C5526" s="6" t="s">
        <v>646</v>
      </c>
      <c r="D5526" s="10" t="s">
        <v>20</v>
      </c>
      <c r="E5526" s="6" t="s">
        <v>647</v>
      </c>
      <c r="F5526" s="6" t="s">
        <v>15</v>
      </c>
      <c r="G5526">
        <v>170800</v>
      </c>
      <c r="H5526" t="str">
        <f t="shared" si="434"/>
        <v>BeforeNoon</v>
      </c>
      <c r="I5526" s="11">
        <v>47</v>
      </c>
      <c r="J5526">
        <v>50</v>
      </c>
      <c r="K5526">
        <v>0.94</v>
      </c>
    </row>
    <row r="5527" spans="1:11" x14ac:dyDescent="0.3">
      <c r="A5527" s="7">
        <f t="shared" si="435"/>
        <v>42942</v>
      </c>
      <c r="B5527" s="8">
        <f t="shared" si="435"/>
        <v>10</v>
      </c>
      <c r="C5527" s="6" t="s">
        <v>821</v>
      </c>
      <c r="D5527" s="10" t="s">
        <v>20</v>
      </c>
      <c r="E5527" s="6" t="s">
        <v>822</v>
      </c>
      <c r="F5527" s="6" t="s">
        <v>15</v>
      </c>
      <c r="G5527">
        <v>102000</v>
      </c>
      <c r="H5527" t="str">
        <f t="shared" si="434"/>
        <v>BeforeNoon</v>
      </c>
      <c r="I5527" s="11">
        <v>28</v>
      </c>
      <c r="J5527">
        <v>50</v>
      </c>
      <c r="K5527">
        <v>0.56000000000000005</v>
      </c>
    </row>
    <row r="5528" spans="1:11" x14ac:dyDescent="0.3">
      <c r="A5528" s="7">
        <f t="shared" si="435"/>
        <v>42942</v>
      </c>
      <c r="B5528" s="8">
        <f t="shared" si="435"/>
        <v>10</v>
      </c>
      <c r="C5528" s="6" t="s">
        <v>168</v>
      </c>
      <c r="D5528" s="10" t="s">
        <v>20</v>
      </c>
      <c r="E5528" s="6" t="s">
        <v>169</v>
      </c>
      <c r="F5528" s="6" t="s">
        <v>15</v>
      </c>
      <c r="G5528">
        <v>308600</v>
      </c>
      <c r="H5528" t="str">
        <f t="shared" si="434"/>
        <v>BeforeNoon</v>
      </c>
      <c r="I5528" s="11">
        <v>12</v>
      </c>
      <c r="J5528">
        <v>50</v>
      </c>
      <c r="K5528">
        <v>0.24</v>
      </c>
    </row>
    <row r="5529" spans="1:11" x14ac:dyDescent="0.3">
      <c r="A5529" s="7">
        <f t="shared" si="435"/>
        <v>42942</v>
      </c>
      <c r="B5529" s="8">
        <f t="shared" si="435"/>
        <v>10</v>
      </c>
      <c r="C5529" s="9" t="s">
        <v>170</v>
      </c>
      <c r="D5529" s="10" t="s">
        <v>12</v>
      </c>
      <c r="E5529" s="9" t="s">
        <v>171</v>
      </c>
      <c r="F5529" s="6" t="s">
        <v>14</v>
      </c>
      <c r="G5529">
        <v>25200</v>
      </c>
      <c r="H5529" t="str">
        <f t="shared" si="434"/>
        <v>BeforeNoon</v>
      </c>
      <c r="I5529" s="11">
        <v>2</v>
      </c>
      <c r="J5529">
        <v>12</v>
      </c>
      <c r="K5529">
        <v>0.16666666666666671</v>
      </c>
    </row>
    <row r="5530" spans="1:11" x14ac:dyDescent="0.3">
      <c r="A5530" s="7">
        <f t="shared" si="435"/>
        <v>42942</v>
      </c>
      <c r="B5530" s="8">
        <f t="shared" si="435"/>
        <v>10</v>
      </c>
      <c r="C5530" s="9" t="str">
        <f>C5529</f>
        <v>PG0454</v>
      </c>
      <c r="D5530" s="10" t="str">
        <f>D5529</f>
        <v>SU9</v>
      </c>
      <c r="E5530" s="9" t="str">
        <f>E5529</f>
        <v>DME,URS</v>
      </c>
      <c r="F5530" s="6" t="s">
        <v>15</v>
      </c>
      <c r="G5530">
        <v>92800</v>
      </c>
      <c r="H5530" t="str">
        <f t="shared" si="434"/>
        <v>BeforeNoon</v>
      </c>
      <c r="I5530" s="11">
        <v>22</v>
      </c>
      <c r="J5530">
        <v>85</v>
      </c>
      <c r="K5530">
        <v>0.25882352941176467</v>
      </c>
    </row>
    <row r="5531" spans="1:11" x14ac:dyDescent="0.3">
      <c r="A5531" s="7">
        <f t="shared" si="435"/>
        <v>42942</v>
      </c>
      <c r="B5531" s="8">
        <f t="shared" si="435"/>
        <v>10</v>
      </c>
      <c r="C5531" s="6" t="s">
        <v>648</v>
      </c>
      <c r="D5531" s="10" t="s">
        <v>30</v>
      </c>
      <c r="E5531" s="6" t="s">
        <v>649</v>
      </c>
      <c r="F5531" s="6" t="s">
        <v>15</v>
      </c>
      <c r="G5531">
        <v>42900</v>
      </c>
      <c r="H5531" t="str">
        <f t="shared" si="434"/>
        <v>BeforeNoon</v>
      </c>
      <c r="I5531" s="11">
        <v>11</v>
      </c>
      <c r="J5531">
        <v>12</v>
      </c>
      <c r="K5531">
        <v>0.91666666666666663</v>
      </c>
    </row>
    <row r="5532" spans="1:11" x14ac:dyDescent="0.3">
      <c r="A5532" s="7">
        <f t="shared" si="435"/>
        <v>42942</v>
      </c>
      <c r="B5532" s="8">
        <f t="shared" si="435"/>
        <v>10</v>
      </c>
      <c r="C5532" s="9" t="s">
        <v>172</v>
      </c>
      <c r="D5532" s="10" t="s">
        <v>98</v>
      </c>
      <c r="E5532" s="9" t="s">
        <v>173</v>
      </c>
      <c r="F5532" s="6" t="s">
        <v>14</v>
      </c>
      <c r="G5532">
        <v>504000</v>
      </c>
      <c r="H5532" t="str">
        <f t="shared" si="434"/>
        <v>BeforeNoon</v>
      </c>
      <c r="I5532" s="11">
        <v>28</v>
      </c>
      <c r="J5532">
        <v>28</v>
      </c>
      <c r="K5532">
        <v>1</v>
      </c>
    </row>
    <row r="5533" spans="1:11" x14ac:dyDescent="0.3">
      <c r="A5533" s="7">
        <f t="shared" si="435"/>
        <v>42942</v>
      </c>
      <c r="B5533" s="8">
        <f t="shared" si="435"/>
        <v>10</v>
      </c>
      <c r="C5533" s="9" t="str">
        <f>C5532</f>
        <v>PG0470</v>
      </c>
      <c r="D5533" s="10" t="str">
        <f>D5532</f>
        <v>321</v>
      </c>
      <c r="E5533" s="9" t="str">
        <f>E5532</f>
        <v>SVO,LED</v>
      </c>
      <c r="F5533" s="6" t="s">
        <v>15</v>
      </c>
      <c r="G5533">
        <v>859200</v>
      </c>
      <c r="H5533" t="str">
        <f t="shared" si="434"/>
        <v>BeforeNoon</v>
      </c>
      <c r="I5533" s="11">
        <v>142</v>
      </c>
      <c r="J5533">
        <v>142</v>
      </c>
      <c r="K5533">
        <v>1</v>
      </c>
    </row>
    <row r="5534" spans="1:11" x14ac:dyDescent="0.3">
      <c r="A5534" s="7">
        <f t="shared" ref="A5534:B5549" si="436">A5533</f>
        <v>42942</v>
      </c>
      <c r="B5534" s="8">
        <f t="shared" si="436"/>
        <v>10</v>
      </c>
      <c r="C5534" s="9" t="s">
        <v>650</v>
      </c>
      <c r="D5534" s="10" t="s">
        <v>17</v>
      </c>
      <c r="E5534" s="9" t="s">
        <v>651</v>
      </c>
      <c r="F5534" s="6" t="s">
        <v>14</v>
      </c>
      <c r="G5534">
        <v>1694400</v>
      </c>
      <c r="H5534" t="str">
        <f t="shared" si="434"/>
        <v>BeforeNoon</v>
      </c>
      <c r="I5534" s="11">
        <v>16</v>
      </c>
      <c r="J5534">
        <v>20</v>
      </c>
      <c r="K5534">
        <v>0.8</v>
      </c>
    </row>
    <row r="5535" spans="1:11" x14ac:dyDescent="0.3">
      <c r="A5535" s="7">
        <f t="shared" si="436"/>
        <v>42942</v>
      </c>
      <c r="B5535" s="8">
        <f t="shared" si="436"/>
        <v>10</v>
      </c>
      <c r="C5535" s="9" t="str">
        <f>C5534</f>
        <v>PG0498</v>
      </c>
      <c r="D5535" s="10" t="str">
        <f>D5534</f>
        <v>319</v>
      </c>
      <c r="E5535" s="9" t="str">
        <f>E5534</f>
        <v>KZN,IKT</v>
      </c>
      <c r="F5535" s="6" t="s">
        <v>15</v>
      </c>
      <c r="G5535">
        <v>2266200</v>
      </c>
      <c r="H5535" t="str">
        <f t="shared" si="434"/>
        <v>BeforeNoon</v>
      </c>
      <c r="I5535" s="11">
        <v>64</v>
      </c>
      <c r="J5535">
        <v>96</v>
      </c>
      <c r="K5535">
        <v>0.66666666666666663</v>
      </c>
    </row>
    <row r="5536" spans="1:11" x14ac:dyDescent="0.3">
      <c r="A5536" s="7">
        <f t="shared" si="436"/>
        <v>42942</v>
      </c>
      <c r="B5536" s="8">
        <f t="shared" si="436"/>
        <v>10</v>
      </c>
      <c r="C5536" s="9" t="s">
        <v>174</v>
      </c>
      <c r="D5536" s="10" t="s">
        <v>17</v>
      </c>
      <c r="E5536" s="9" t="s">
        <v>175</v>
      </c>
      <c r="F5536" s="6" t="s">
        <v>14</v>
      </c>
      <c r="G5536">
        <v>234800</v>
      </c>
      <c r="H5536" t="str">
        <f t="shared" si="434"/>
        <v>BeforeNoon</v>
      </c>
      <c r="I5536" s="11">
        <v>2</v>
      </c>
      <c r="J5536">
        <v>20</v>
      </c>
      <c r="K5536">
        <v>0.1</v>
      </c>
    </row>
    <row r="5537" spans="1:11" x14ac:dyDescent="0.3">
      <c r="A5537" s="7">
        <f t="shared" si="436"/>
        <v>42942</v>
      </c>
      <c r="B5537" s="8">
        <f t="shared" si="436"/>
        <v>10</v>
      </c>
      <c r="C5537" s="9" t="str">
        <f>C5536</f>
        <v>PG0502</v>
      </c>
      <c r="D5537" s="10" t="str">
        <f>D5536</f>
        <v>319</v>
      </c>
      <c r="E5537" s="9" t="str">
        <f>E5536</f>
        <v>AER,KJA</v>
      </c>
      <c r="F5537" s="6" t="s">
        <v>15</v>
      </c>
      <c r="G5537">
        <v>942300</v>
      </c>
      <c r="H5537" t="str">
        <f t="shared" si="434"/>
        <v>BeforeNoon</v>
      </c>
      <c r="I5537" s="11">
        <v>24</v>
      </c>
      <c r="J5537">
        <v>96</v>
      </c>
      <c r="K5537">
        <v>0.25</v>
      </c>
    </row>
    <row r="5538" spans="1:11" x14ac:dyDescent="0.3">
      <c r="A5538" s="7">
        <f t="shared" si="436"/>
        <v>42942</v>
      </c>
      <c r="B5538" s="8">
        <f t="shared" si="436"/>
        <v>10</v>
      </c>
      <c r="C5538" s="9" t="s">
        <v>176</v>
      </c>
      <c r="D5538" s="10" t="s">
        <v>25</v>
      </c>
      <c r="E5538" s="9" t="s">
        <v>177</v>
      </c>
      <c r="F5538" s="6" t="s">
        <v>14</v>
      </c>
      <c r="G5538">
        <v>581400</v>
      </c>
      <c r="H5538" t="str">
        <f t="shared" si="434"/>
        <v>BeforeNoon</v>
      </c>
      <c r="I5538" s="11">
        <v>19</v>
      </c>
      <c r="J5538">
        <v>30</v>
      </c>
      <c r="K5538">
        <v>0.6333333333333333</v>
      </c>
    </row>
    <row r="5539" spans="1:11" x14ac:dyDescent="0.3">
      <c r="A5539" s="7">
        <f t="shared" si="436"/>
        <v>42942</v>
      </c>
      <c r="B5539" s="8">
        <f t="shared" si="436"/>
        <v>10</v>
      </c>
      <c r="C5539" s="9" t="str">
        <f>C5538</f>
        <v>PG0517</v>
      </c>
      <c r="D5539" s="10" t="str">
        <f>D5538</f>
        <v>763</v>
      </c>
      <c r="E5539" s="9" t="str">
        <f>E5538</f>
        <v>DME,SCW</v>
      </c>
      <c r="F5539" s="6" t="s">
        <v>15</v>
      </c>
      <c r="G5539">
        <v>1075000</v>
      </c>
      <c r="H5539" t="str">
        <f t="shared" si="434"/>
        <v>BeforeNoon</v>
      </c>
      <c r="I5539" s="11">
        <v>105</v>
      </c>
      <c r="J5539">
        <v>192</v>
      </c>
      <c r="K5539">
        <v>0.546875</v>
      </c>
    </row>
    <row r="5540" spans="1:11" x14ac:dyDescent="0.3">
      <c r="A5540" s="7">
        <f t="shared" si="436"/>
        <v>42942</v>
      </c>
      <c r="B5540" s="8">
        <f t="shared" si="436"/>
        <v>10</v>
      </c>
      <c r="C5540" s="9" t="s">
        <v>178</v>
      </c>
      <c r="D5540" s="10" t="s">
        <v>25</v>
      </c>
      <c r="E5540" s="9" t="s">
        <v>179</v>
      </c>
      <c r="F5540" s="6" t="s">
        <v>14</v>
      </c>
      <c r="G5540">
        <v>776600</v>
      </c>
      <c r="H5540" t="str">
        <f t="shared" si="434"/>
        <v>BeforeNoon</v>
      </c>
      <c r="I5540" s="11">
        <v>22</v>
      </c>
      <c r="J5540">
        <v>30</v>
      </c>
      <c r="K5540">
        <v>0.73333333333333328</v>
      </c>
    </row>
    <row r="5541" spans="1:11" x14ac:dyDescent="0.3">
      <c r="A5541" s="7">
        <f t="shared" si="436"/>
        <v>42942</v>
      </c>
      <c r="B5541" s="8">
        <f t="shared" si="436"/>
        <v>10</v>
      </c>
      <c r="C5541" s="9" t="str">
        <f>C5540</f>
        <v>PG0530</v>
      </c>
      <c r="D5541" s="10" t="str">
        <f>D5540</f>
        <v>763</v>
      </c>
      <c r="E5541" s="9" t="str">
        <f>E5540</f>
        <v>UFA,SVO</v>
      </c>
      <c r="F5541" s="6" t="s">
        <v>15</v>
      </c>
      <c r="G5541">
        <v>1328200</v>
      </c>
      <c r="H5541" t="str">
        <f t="shared" si="434"/>
        <v>BeforeNoon</v>
      </c>
      <c r="I5541" s="11">
        <v>112</v>
      </c>
      <c r="J5541">
        <v>192</v>
      </c>
      <c r="K5541">
        <v>0.58333333333333337</v>
      </c>
    </row>
    <row r="5542" spans="1:11" x14ac:dyDescent="0.3">
      <c r="A5542" s="7">
        <f t="shared" si="436"/>
        <v>42942</v>
      </c>
      <c r="B5542" s="8">
        <f t="shared" si="436"/>
        <v>10</v>
      </c>
      <c r="C5542" s="9" t="s">
        <v>180</v>
      </c>
      <c r="D5542" s="10" t="s">
        <v>17</v>
      </c>
      <c r="E5542" s="9" t="s">
        <v>181</v>
      </c>
      <c r="F5542" s="6" t="s">
        <v>14</v>
      </c>
      <c r="G5542">
        <v>1796400</v>
      </c>
      <c r="H5542" t="str">
        <f t="shared" si="434"/>
        <v>BeforeNoon</v>
      </c>
      <c r="I5542" s="11">
        <v>18</v>
      </c>
      <c r="J5542">
        <v>20</v>
      </c>
      <c r="K5542">
        <v>0.9</v>
      </c>
    </row>
    <row r="5543" spans="1:11" x14ac:dyDescent="0.3">
      <c r="A5543" s="7">
        <f t="shared" si="436"/>
        <v>42942</v>
      </c>
      <c r="B5543" s="8">
        <f t="shared" si="436"/>
        <v>10</v>
      </c>
      <c r="C5543" s="9" t="str">
        <f>C5542</f>
        <v>PG0547</v>
      </c>
      <c r="D5543" s="10" t="str">
        <f>D5542</f>
        <v>319</v>
      </c>
      <c r="E5543" s="9" t="str">
        <f>E5542</f>
        <v>SVO,KJA</v>
      </c>
      <c r="F5543" s="6" t="s">
        <v>15</v>
      </c>
      <c r="G5543">
        <v>2743800</v>
      </c>
      <c r="H5543" t="str">
        <f t="shared" si="434"/>
        <v>BeforeNoon</v>
      </c>
      <c r="I5543" s="11">
        <v>82</v>
      </c>
      <c r="J5543">
        <v>96</v>
      </c>
      <c r="K5543">
        <v>0.85416666666666663</v>
      </c>
    </row>
    <row r="5544" spans="1:11" x14ac:dyDescent="0.3">
      <c r="A5544" s="7">
        <f t="shared" si="436"/>
        <v>42942</v>
      </c>
      <c r="B5544" s="8">
        <f t="shared" si="436"/>
        <v>10</v>
      </c>
      <c r="C5544" s="6" t="s">
        <v>888</v>
      </c>
      <c r="D5544" s="10" t="s">
        <v>30</v>
      </c>
      <c r="E5544" s="6" t="s">
        <v>889</v>
      </c>
      <c r="F5544" s="6" t="s">
        <v>15</v>
      </c>
      <c r="G5544">
        <v>19800</v>
      </c>
      <c r="H5544" t="str">
        <f t="shared" si="434"/>
        <v>BeforeNoon</v>
      </c>
      <c r="I5544" s="11">
        <v>2</v>
      </c>
      <c r="J5544">
        <v>12</v>
      </c>
      <c r="K5544">
        <v>0.16666666666666671</v>
      </c>
    </row>
    <row r="5545" spans="1:11" x14ac:dyDescent="0.3">
      <c r="A5545" s="7">
        <f t="shared" si="436"/>
        <v>42942</v>
      </c>
      <c r="B5545" s="8">
        <f t="shared" si="436"/>
        <v>10</v>
      </c>
      <c r="C5545" s="6" t="s">
        <v>182</v>
      </c>
      <c r="D5545" s="10" t="s">
        <v>20</v>
      </c>
      <c r="E5545" s="6" t="s">
        <v>183</v>
      </c>
      <c r="F5545" s="6" t="s">
        <v>15</v>
      </c>
      <c r="G5545">
        <v>264000</v>
      </c>
      <c r="H5545" t="str">
        <f t="shared" si="434"/>
        <v>BeforeNoon</v>
      </c>
      <c r="I5545" s="11">
        <v>21</v>
      </c>
      <c r="J5545">
        <v>50</v>
      </c>
      <c r="K5545">
        <v>0.42</v>
      </c>
    </row>
    <row r="5546" spans="1:11" x14ac:dyDescent="0.3">
      <c r="A5546" s="7">
        <f t="shared" si="436"/>
        <v>42942</v>
      </c>
      <c r="B5546" s="8">
        <f t="shared" si="436"/>
        <v>10</v>
      </c>
      <c r="C5546" s="6" t="s">
        <v>184</v>
      </c>
      <c r="D5546" s="10" t="s">
        <v>20</v>
      </c>
      <c r="E5546" s="6" t="s">
        <v>185</v>
      </c>
      <c r="F5546" s="6" t="s">
        <v>15</v>
      </c>
      <c r="G5546">
        <v>119400</v>
      </c>
      <c r="H5546" t="str">
        <f t="shared" si="434"/>
        <v>BeforeNoon</v>
      </c>
      <c r="I5546" s="11">
        <v>18</v>
      </c>
      <c r="J5546">
        <v>50</v>
      </c>
      <c r="K5546">
        <v>0.36</v>
      </c>
    </row>
    <row r="5547" spans="1:11" x14ac:dyDescent="0.3">
      <c r="A5547" s="7">
        <f t="shared" si="436"/>
        <v>42942</v>
      </c>
      <c r="B5547" s="8">
        <f t="shared" si="436"/>
        <v>10</v>
      </c>
      <c r="C5547" s="6" t="s">
        <v>186</v>
      </c>
      <c r="D5547" s="10" t="s">
        <v>20</v>
      </c>
      <c r="E5547" s="6" t="s">
        <v>187</v>
      </c>
      <c r="F5547" s="6" t="s">
        <v>15</v>
      </c>
      <c r="G5547">
        <v>178400</v>
      </c>
      <c r="H5547" t="str">
        <f t="shared" si="434"/>
        <v>BeforeNoon</v>
      </c>
      <c r="I5547" s="11">
        <v>18</v>
      </c>
      <c r="J5547">
        <v>50</v>
      </c>
      <c r="K5547">
        <v>0.36</v>
      </c>
    </row>
    <row r="5548" spans="1:11" x14ac:dyDescent="0.3">
      <c r="A5548" s="7">
        <f t="shared" si="436"/>
        <v>42942</v>
      </c>
      <c r="B5548" s="8">
        <f t="shared" si="436"/>
        <v>10</v>
      </c>
      <c r="C5548" s="6" t="s">
        <v>188</v>
      </c>
      <c r="D5548" s="10" t="s">
        <v>20</v>
      </c>
      <c r="E5548" s="6" t="s">
        <v>189</v>
      </c>
      <c r="F5548" s="6" t="s">
        <v>15</v>
      </c>
      <c r="G5548">
        <v>589800</v>
      </c>
      <c r="H5548" t="str">
        <f t="shared" si="434"/>
        <v>BeforeNoon</v>
      </c>
      <c r="I5548" s="11">
        <v>26</v>
      </c>
      <c r="J5548">
        <v>50</v>
      </c>
      <c r="K5548">
        <v>0.52</v>
      </c>
    </row>
    <row r="5549" spans="1:11" x14ac:dyDescent="0.3">
      <c r="A5549" s="7">
        <f t="shared" si="436"/>
        <v>42942</v>
      </c>
      <c r="B5549" s="8">
        <f t="shared" si="436"/>
        <v>10</v>
      </c>
      <c r="C5549" s="6" t="s">
        <v>652</v>
      </c>
      <c r="D5549" s="10" t="s">
        <v>20</v>
      </c>
      <c r="E5549" s="6" t="s">
        <v>653</v>
      </c>
      <c r="F5549" s="6" t="s">
        <v>15</v>
      </c>
      <c r="G5549">
        <v>251900</v>
      </c>
      <c r="H5549" t="str">
        <f t="shared" si="434"/>
        <v>BeforeNoon</v>
      </c>
      <c r="I5549" s="11">
        <v>31</v>
      </c>
      <c r="J5549">
        <v>50</v>
      </c>
      <c r="K5549">
        <v>0.62</v>
      </c>
    </row>
    <row r="5550" spans="1:11" x14ac:dyDescent="0.3">
      <c r="A5550" s="7">
        <f t="shared" ref="A5550:E5565" si="437">A5549</f>
        <v>42942</v>
      </c>
      <c r="B5550" s="8">
        <f t="shared" si="437"/>
        <v>10</v>
      </c>
      <c r="C5550" s="9" t="s">
        <v>190</v>
      </c>
      <c r="D5550" s="10" t="s">
        <v>17</v>
      </c>
      <c r="E5550" s="9" t="s">
        <v>191</v>
      </c>
      <c r="F5550" s="6" t="s">
        <v>14</v>
      </c>
      <c r="G5550">
        <v>1993000</v>
      </c>
      <c r="H5550" t="str">
        <f t="shared" si="434"/>
        <v>BeforeNoon</v>
      </c>
      <c r="I5550" s="11">
        <v>10</v>
      </c>
      <c r="J5550">
        <v>20</v>
      </c>
      <c r="K5550">
        <v>0.5</v>
      </c>
    </row>
    <row r="5551" spans="1:11" x14ac:dyDescent="0.3">
      <c r="A5551" s="7">
        <f t="shared" si="437"/>
        <v>42942</v>
      </c>
      <c r="B5551" s="8">
        <f t="shared" si="437"/>
        <v>10</v>
      </c>
      <c r="C5551" s="9" t="str">
        <f>C5550</f>
        <v>PG0704</v>
      </c>
      <c r="D5551" s="10" t="str">
        <f>D5550</f>
        <v>319</v>
      </c>
      <c r="E5551" s="9" t="str">
        <f>E5550</f>
        <v>UUS,SVO</v>
      </c>
      <c r="F5551" s="6" t="s">
        <v>15</v>
      </c>
      <c r="G5551">
        <v>2390400</v>
      </c>
      <c r="H5551" t="str">
        <f t="shared" si="434"/>
        <v>BeforeNoon</v>
      </c>
      <c r="I5551" s="11">
        <v>36</v>
      </c>
      <c r="J5551">
        <v>96</v>
      </c>
      <c r="K5551">
        <v>0.375</v>
      </c>
    </row>
    <row r="5552" spans="1:11" x14ac:dyDescent="0.3">
      <c r="A5552" s="7">
        <f t="shared" si="437"/>
        <v>42942</v>
      </c>
      <c r="B5552" s="8">
        <v>11</v>
      </c>
      <c r="C5552" s="6" t="s">
        <v>823</v>
      </c>
      <c r="D5552" s="10" t="s">
        <v>30</v>
      </c>
      <c r="E5552" s="6" t="s">
        <v>79</v>
      </c>
      <c r="F5552" s="6" t="s">
        <v>15</v>
      </c>
      <c r="G5552">
        <v>5300</v>
      </c>
      <c r="H5552" t="str">
        <f t="shared" si="434"/>
        <v>BeforeNoon</v>
      </c>
      <c r="I5552" s="11">
        <v>1</v>
      </c>
      <c r="J5552">
        <v>12</v>
      </c>
      <c r="K5552">
        <v>8.3333333333333329E-2</v>
      </c>
    </row>
    <row r="5553" spans="1:11" x14ac:dyDescent="0.3">
      <c r="A5553" s="7">
        <f t="shared" si="437"/>
        <v>42942</v>
      </c>
      <c r="B5553" s="8">
        <f t="shared" si="437"/>
        <v>11</v>
      </c>
      <c r="C5553" s="6" t="s">
        <v>192</v>
      </c>
      <c r="D5553" s="10" t="s">
        <v>20</v>
      </c>
      <c r="E5553" s="6" t="s">
        <v>193</v>
      </c>
      <c r="F5553" s="6" t="s">
        <v>15</v>
      </c>
      <c r="G5553">
        <v>176700</v>
      </c>
      <c r="H5553" t="str">
        <f t="shared" si="434"/>
        <v>BeforeNoon</v>
      </c>
      <c r="I5553" s="11">
        <v>12</v>
      </c>
      <c r="J5553">
        <v>50</v>
      </c>
      <c r="K5553">
        <v>0.24</v>
      </c>
    </row>
    <row r="5554" spans="1:11" x14ac:dyDescent="0.3">
      <c r="A5554" s="7">
        <f t="shared" si="437"/>
        <v>42942</v>
      </c>
      <c r="B5554" s="8">
        <f t="shared" si="437"/>
        <v>11</v>
      </c>
      <c r="C5554" s="6" t="s">
        <v>194</v>
      </c>
      <c r="D5554" s="10" t="s">
        <v>20</v>
      </c>
      <c r="E5554" s="6" t="s">
        <v>195</v>
      </c>
      <c r="F5554" s="6" t="s">
        <v>15</v>
      </c>
      <c r="G5554">
        <v>174200</v>
      </c>
      <c r="H5554" t="str">
        <f t="shared" si="434"/>
        <v>BeforeNoon</v>
      </c>
      <c r="I5554" s="11">
        <v>24</v>
      </c>
      <c r="J5554">
        <v>50</v>
      </c>
      <c r="K5554">
        <v>0.48</v>
      </c>
    </row>
    <row r="5555" spans="1:11" x14ac:dyDescent="0.3">
      <c r="A5555" s="7">
        <f t="shared" si="437"/>
        <v>42942</v>
      </c>
      <c r="B5555" s="8">
        <f t="shared" si="437"/>
        <v>11</v>
      </c>
      <c r="C5555" s="9" t="s">
        <v>196</v>
      </c>
      <c r="D5555" s="10" t="s">
        <v>12</v>
      </c>
      <c r="E5555" s="9" t="s">
        <v>197</v>
      </c>
      <c r="F5555" s="6" t="s">
        <v>14</v>
      </c>
      <c r="G5555">
        <v>774000</v>
      </c>
      <c r="H5555" t="str">
        <f t="shared" si="434"/>
        <v>BeforeNoon</v>
      </c>
      <c r="I5555" s="11">
        <v>9</v>
      </c>
      <c r="J5555">
        <v>12</v>
      </c>
      <c r="K5555">
        <v>0.75</v>
      </c>
    </row>
    <row r="5556" spans="1:11" x14ac:dyDescent="0.3">
      <c r="A5556" s="7">
        <f t="shared" si="437"/>
        <v>42942</v>
      </c>
      <c r="B5556" s="8">
        <f t="shared" si="437"/>
        <v>11</v>
      </c>
      <c r="C5556" s="9" t="str">
        <f>C5555</f>
        <v>PG0124</v>
      </c>
      <c r="D5556" s="10" t="str">
        <f>D5555</f>
        <v>SU9</v>
      </c>
      <c r="E5556" s="9" t="str">
        <f>E5555</f>
        <v>DME,NSK</v>
      </c>
      <c r="F5556" s="6" t="s">
        <v>15</v>
      </c>
      <c r="G5556">
        <v>1850800</v>
      </c>
      <c r="H5556" t="str">
        <f t="shared" si="434"/>
        <v>BeforeNoon</v>
      </c>
      <c r="I5556" s="11">
        <v>64</v>
      </c>
      <c r="J5556">
        <v>85</v>
      </c>
      <c r="K5556">
        <v>0.75294117647058822</v>
      </c>
    </row>
    <row r="5557" spans="1:11" x14ac:dyDescent="0.3">
      <c r="A5557" s="7">
        <f t="shared" si="437"/>
        <v>42942</v>
      </c>
      <c r="B5557" s="8">
        <f t="shared" si="437"/>
        <v>11</v>
      </c>
      <c r="C5557" s="6" t="s">
        <v>198</v>
      </c>
      <c r="D5557" s="10" t="s">
        <v>20</v>
      </c>
      <c r="E5557" s="6" t="s">
        <v>199</v>
      </c>
      <c r="F5557" s="6" t="s">
        <v>15</v>
      </c>
      <c r="G5557">
        <v>179200</v>
      </c>
      <c r="H5557" t="str">
        <f t="shared" si="434"/>
        <v>BeforeNoon</v>
      </c>
      <c r="I5557" s="11">
        <v>9</v>
      </c>
      <c r="J5557">
        <v>50</v>
      </c>
      <c r="K5557">
        <v>0.18</v>
      </c>
    </row>
    <row r="5558" spans="1:11" x14ac:dyDescent="0.3">
      <c r="A5558" s="7">
        <f t="shared" si="437"/>
        <v>42942</v>
      </c>
      <c r="B5558" s="8">
        <f t="shared" si="437"/>
        <v>11</v>
      </c>
      <c r="C5558" s="6" t="s">
        <v>200</v>
      </c>
      <c r="D5558" s="10" t="s">
        <v>20</v>
      </c>
      <c r="E5558" s="6" t="s">
        <v>201</v>
      </c>
      <c r="F5558" s="6" t="s">
        <v>15</v>
      </c>
      <c r="G5558">
        <v>250900</v>
      </c>
      <c r="H5558" t="str">
        <f t="shared" si="434"/>
        <v>BeforeNoon</v>
      </c>
      <c r="I5558" s="11">
        <v>19</v>
      </c>
      <c r="J5558">
        <v>50</v>
      </c>
      <c r="K5558">
        <v>0.38</v>
      </c>
    </row>
    <row r="5559" spans="1:11" x14ac:dyDescent="0.3">
      <c r="A5559" s="7">
        <f t="shared" si="437"/>
        <v>42942</v>
      </c>
      <c r="B5559" s="8">
        <f t="shared" si="437"/>
        <v>11</v>
      </c>
      <c r="C5559" s="6" t="s">
        <v>202</v>
      </c>
      <c r="D5559" s="10" t="s">
        <v>20</v>
      </c>
      <c r="E5559" s="6" t="s">
        <v>203</v>
      </c>
      <c r="F5559" s="6" t="s">
        <v>15</v>
      </c>
      <c r="G5559">
        <v>75000</v>
      </c>
      <c r="H5559" t="str">
        <f t="shared" si="434"/>
        <v>BeforeNoon</v>
      </c>
      <c r="I5559" s="11">
        <v>10</v>
      </c>
      <c r="J5559">
        <v>50</v>
      </c>
      <c r="K5559">
        <v>0.2</v>
      </c>
    </row>
    <row r="5560" spans="1:11" x14ac:dyDescent="0.3">
      <c r="A5560" s="7">
        <f t="shared" si="437"/>
        <v>42942</v>
      </c>
      <c r="B5560" s="8">
        <f t="shared" si="437"/>
        <v>11</v>
      </c>
      <c r="C5560" s="6" t="s">
        <v>204</v>
      </c>
      <c r="D5560" s="10" t="s">
        <v>20</v>
      </c>
      <c r="E5560" s="6" t="s">
        <v>205</v>
      </c>
      <c r="F5560" s="6" t="s">
        <v>15</v>
      </c>
      <c r="G5560">
        <v>410200</v>
      </c>
      <c r="H5560" t="str">
        <f t="shared" si="434"/>
        <v>BeforeNoon</v>
      </c>
      <c r="I5560" s="11">
        <v>20</v>
      </c>
      <c r="J5560">
        <v>50</v>
      </c>
      <c r="K5560">
        <v>0.4</v>
      </c>
    </row>
    <row r="5561" spans="1:11" x14ac:dyDescent="0.3">
      <c r="A5561" s="7">
        <f t="shared" si="437"/>
        <v>42942</v>
      </c>
      <c r="B5561" s="8">
        <f t="shared" si="437"/>
        <v>11</v>
      </c>
      <c r="C5561" s="9" t="s">
        <v>206</v>
      </c>
      <c r="D5561" s="10" t="s">
        <v>85</v>
      </c>
      <c r="E5561" s="9" t="s">
        <v>207</v>
      </c>
      <c r="F5561" s="6" t="s">
        <v>14</v>
      </c>
      <c r="G5561">
        <v>350100</v>
      </c>
      <c r="H5561" t="str">
        <f t="shared" si="434"/>
        <v>BeforeNoon</v>
      </c>
      <c r="I5561" s="11">
        <v>9</v>
      </c>
      <c r="J5561">
        <v>12</v>
      </c>
      <c r="K5561">
        <v>0.75</v>
      </c>
    </row>
    <row r="5562" spans="1:11" x14ac:dyDescent="0.3">
      <c r="A5562" s="7">
        <f t="shared" si="437"/>
        <v>42942</v>
      </c>
      <c r="B5562" s="8">
        <f t="shared" si="437"/>
        <v>11</v>
      </c>
      <c r="C5562" s="9" t="str">
        <f>C5561</f>
        <v>PG0211</v>
      </c>
      <c r="D5562" s="10" t="str">
        <f>D5561</f>
        <v>733</v>
      </c>
      <c r="E5562" s="9" t="str">
        <f>E5561</f>
        <v>MRV,DME</v>
      </c>
      <c r="F5562" s="6" t="s">
        <v>15</v>
      </c>
      <c r="G5562">
        <v>980200</v>
      </c>
      <c r="H5562" t="str">
        <f t="shared" si="434"/>
        <v>BeforeNoon</v>
      </c>
      <c r="I5562" s="11">
        <v>75</v>
      </c>
      <c r="J5562">
        <v>118</v>
      </c>
      <c r="K5562">
        <v>0.63559322033898302</v>
      </c>
    </row>
    <row r="5563" spans="1:11" x14ac:dyDescent="0.3">
      <c r="A5563" s="7">
        <f t="shared" si="437"/>
        <v>42942</v>
      </c>
      <c r="B5563" s="8">
        <f t="shared" si="437"/>
        <v>11</v>
      </c>
      <c r="C5563" s="9" t="s">
        <v>208</v>
      </c>
      <c r="D5563" s="10" t="s">
        <v>61</v>
      </c>
      <c r="E5563" s="9" t="s">
        <v>209</v>
      </c>
      <c r="F5563" s="6" t="s">
        <v>14</v>
      </c>
      <c r="G5563">
        <v>2176200</v>
      </c>
      <c r="H5563" t="str">
        <f t="shared" si="434"/>
        <v>BeforeNoon</v>
      </c>
      <c r="I5563" s="11">
        <v>26</v>
      </c>
      <c r="J5563">
        <v>30</v>
      </c>
      <c r="K5563">
        <v>0.8666666666666667</v>
      </c>
    </row>
    <row r="5564" spans="1:11" x14ac:dyDescent="0.3">
      <c r="A5564" s="7">
        <f t="shared" si="437"/>
        <v>42942</v>
      </c>
      <c r="B5564" s="8">
        <f t="shared" si="437"/>
        <v>11</v>
      </c>
      <c r="C5564" s="9" t="str">
        <f t="shared" si="437"/>
        <v>PG0222</v>
      </c>
      <c r="D5564" s="10" t="str">
        <f t="shared" si="437"/>
        <v>773</v>
      </c>
      <c r="E5564" s="9" t="str">
        <f t="shared" si="437"/>
        <v>DME,OVB</v>
      </c>
      <c r="F5564" s="6" t="s">
        <v>63</v>
      </c>
      <c r="G5564">
        <v>1611600</v>
      </c>
      <c r="H5564" t="str">
        <f t="shared" si="434"/>
        <v>BeforeNoon</v>
      </c>
      <c r="I5564" s="11">
        <v>34</v>
      </c>
      <c r="J5564">
        <v>48</v>
      </c>
      <c r="K5564">
        <v>0.70833333333333337</v>
      </c>
    </row>
    <row r="5565" spans="1:11" x14ac:dyDescent="0.3">
      <c r="A5565" s="7">
        <f t="shared" si="437"/>
        <v>42942</v>
      </c>
      <c r="B5565" s="8">
        <f t="shared" si="437"/>
        <v>11</v>
      </c>
      <c r="C5565" s="9" t="str">
        <f t="shared" si="437"/>
        <v>PG0222</v>
      </c>
      <c r="D5565" s="10" t="str">
        <f t="shared" si="437"/>
        <v>773</v>
      </c>
      <c r="E5565" s="9" t="str">
        <f t="shared" si="437"/>
        <v>DME,OVB</v>
      </c>
      <c r="F5565" s="6" t="s">
        <v>15</v>
      </c>
      <c r="G5565">
        <v>7304300</v>
      </c>
      <c r="H5565" t="str">
        <f t="shared" si="434"/>
        <v>BeforeNoon</v>
      </c>
      <c r="I5565" s="11">
        <v>261</v>
      </c>
      <c r="J5565">
        <v>324</v>
      </c>
      <c r="K5565">
        <v>0.80555555555555558</v>
      </c>
    </row>
    <row r="5566" spans="1:11" x14ac:dyDescent="0.3">
      <c r="A5566" s="7">
        <f t="shared" ref="A5566:E5581" si="438">A5565</f>
        <v>42942</v>
      </c>
      <c r="B5566" s="8">
        <f t="shared" si="438"/>
        <v>11</v>
      </c>
      <c r="C5566" s="9" t="s">
        <v>210</v>
      </c>
      <c r="D5566" s="10" t="s">
        <v>61</v>
      </c>
      <c r="E5566" s="9" t="s">
        <v>211</v>
      </c>
      <c r="F5566" s="6" t="s">
        <v>14</v>
      </c>
      <c r="G5566">
        <v>2008800</v>
      </c>
      <c r="H5566" t="str">
        <f t="shared" si="434"/>
        <v>BeforeNoon</v>
      </c>
      <c r="I5566" s="11">
        <v>24</v>
      </c>
      <c r="J5566">
        <v>30</v>
      </c>
      <c r="K5566">
        <v>0.8</v>
      </c>
    </row>
    <row r="5567" spans="1:11" x14ac:dyDescent="0.3">
      <c r="A5567" s="7">
        <f t="shared" si="438"/>
        <v>42942</v>
      </c>
      <c r="B5567" s="8">
        <f t="shared" si="438"/>
        <v>11</v>
      </c>
      <c r="C5567" s="9" t="str">
        <f t="shared" si="438"/>
        <v>PG0223</v>
      </c>
      <c r="D5567" s="10" t="str">
        <f t="shared" si="438"/>
        <v>773</v>
      </c>
      <c r="E5567" s="9" t="str">
        <f t="shared" si="438"/>
        <v>OVB,DME</v>
      </c>
      <c r="F5567" s="6" t="s">
        <v>63</v>
      </c>
      <c r="G5567">
        <v>1801200</v>
      </c>
      <c r="H5567" t="str">
        <f t="shared" si="434"/>
        <v>BeforeNoon</v>
      </c>
      <c r="I5567" s="11">
        <v>38</v>
      </c>
      <c r="J5567">
        <v>48</v>
      </c>
      <c r="K5567">
        <v>0.79166666666666663</v>
      </c>
    </row>
    <row r="5568" spans="1:11" x14ac:dyDescent="0.3">
      <c r="A5568" s="7">
        <f t="shared" si="438"/>
        <v>42942</v>
      </c>
      <c r="B5568" s="8">
        <f t="shared" si="438"/>
        <v>11</v>
      </c>
      <c r="C5568" s="9" t="str">
        <f t="shared" si="438"/>
        <v>PG0223</v>
      </c>
      <c r="D5568" s="10" t="str">
        <f t="shared" si="438"/>
        <v>773</v>
      </c>
      <c r="E5568" s="9" t="str">
        <f t="shared" si="438"/>
        <v>OVB,DME</v>
      </c>
      <c r="F5568" s="6" t="s">
        <v>15</v>
      </c>
      <c r="G5568">
        <v>6774200</v>
      </c>
      <c r="H5568" t="str">
        <f t="shared" si="434"/>
        <v>BeforeNoon</v>
      </c>
      <c r="I5568" s="11">
        <v>242</v>
      </c>
      <c r="J5568">
        <v>324</v>
      </c>
      <c r="K5568">
        <v>0.74691358024691357</v>
      </c>
    </row>
    <row r="5569" spans="1:11" x14ac:dyDescent="0.3">
      <c r="A5569" s="7">
        <f t="shared" si="438"/>
        <v>42942</v>
      </c>
      <c r="B5569" s="8">
        <f t="shared" si="438"/>
        <v>11</v>
      </c>
      <c r="C5569" s="9" t="s">
        <v>748</v>
      </c>
      <c r="D5569" s="10" t="s">
        <v>98</v>
      </c>
      <c r="E5569" s="9" t="s">
        <v>101</v>
      </c>
      <c r="F5569" s="6" t="s">
        <v>14</v>
      </c>
      <c r="G5569">
        <v>131600</v>
      </c>
      <c r="H5569" t="str">
        <f t="shared" si="434"/>
        <v>BeforeNoon</v>
      </c>
      <c r="I5569" s="11">
        <v>7</v>
      </c>
      <c r="J5569">
        <v>28</v>
      </c>
      <c r="K5569">
        <v>0.25</v>
      </c>
    </row>
    <row r="5570" spans="1:11" x14ac:dyDescent="0.3">
      <c r="A5570" s="7">
        <f t="shared" si="438"/>
        <v>42942</v>
      </c>
      <c r="B5570" s="8">
        <f t="shared" si="438"/>
        <v>11</v>
      </c>
      <c r="C5570" s="9" t="str">
        <f>C5569</f>
        <v>PG0228</v>
      </c>
      <c r="D5570" s="10" t="str">
        <f>D5569</f>
        <v>321</v>
      </c>
      <c r="E5570" s="9" t="str">
        <f>E5569</f>
        <v>VKO,LED</v>
      </c>
      <c r="F5570" s="6" t="s">
        <v>15</v>
      </c>
      <c r="G5570">
        <v>210300</v>
      </c>
      <c r="H5570" t="str">
        <f t="shared" ref="H5570:H5633" si="439">_xlfn.IFS(B5570&gt;=20,"Night",B5570&gt;=16,"Evening",B5570&gt;=12,"AfterNoon",B5570&gt;=8,"BeforeNoon",B5570&gt;=4,"Morning",B5570&lt;4,"EarlyMorning")</f>
        <v>BeforeNoon</v>
      </c>
      <c r="I5570" s="11">
        <v>33</v>
      </c>
      <c r="J5570">
        <v>142</v>
      </c>
      <c r="K5570">
        <v>0.23239436619718309</v>
      </c>
    </row>
    <row r="5571" spans="1:11" x14ac:dyDescent="0.3">
      <c r="A5571" s="7">
        <f t="shared" si="438"/>
        <v>42942</v>
      </c>
      <c r="B5571" s="8">
        <f t="shared" si="438"/>
        <v>11</v>
      </c>
      <c r="C5571" s="9" t="s">
        <v>806</v>
      </c>
      <c r="D5571" s="10" t="s">
        <v>98</v>
      </c>
      <c r="E5571" s="9" t="s">
        <v>159</v>
      </c>
      <c r="F5571" s="6" t="s">
        <v>14</v>
      </c>
      <c r="G5571">
        <v>18800</v>
      </c>
      <c r="H5571" t="str">
        <f t="shared" si="439"/>
        <v>BeforeNoon</v>
      </c>
      <c r="I5571" s="11">
        <v>1</v>
      </c>
      <c r="J5571">
        <v>28</v>
      </c>
      <c r="K5571">
        <v>3.5714285714285712E-2</v>
      </c>
    </row>
    <row r="5572" spans="1:11" x14ac:dyDescent="0.3">
      <c r="A5572" s="7">
        <f t="shared" si="438"/>
        <v>42942</v>
      </c>
      <c r="B5572" s="8">
        <f t="shared" si="438"/>
        <v>11</v>
      </c>
      <c r="C5572" s="9" t="str">
        <f>C5571</f>
        <v>PG0232</v>
      </c>
      <c r="D5572" s="10" t="str">
        <f>D5571</f>
        <v>321</v>
      </c>
      <c r="E5572" s="9" t="str">
        <f>E5571</f>
        <v>LED,VKO</v>
      </c>
      <c r="F5572" s="6" t="s">
        <v>15</v>
      </c>
      <c r="G5572">
        <v>12600</v>
      </c>
      <c r="H5572" t="str">
        <f t="shared" si="439"/>
        <v>BeforeNoon</v>
      </c>
      <c r="I5572" s="11">
        <v>2</v>
      </c>
      <c r="J5572">
        <v>142</v>
      </c>
      <c r="K5572">
        <v>1.408450704225352E-2</v>
      </c>
    </row>
    <row r="5573" spans="1:11" x14ac:dyDescent="0.3">
      <c r="A5573" s="7">
        <f t="shared" si="438"/>
        <v>42942</v>
      </c>
      <c r="B5573" s="8">
        <f t="shared" si="438"/>
        <v>11</v>
      </c>
      <c r="C5573" s="6" t="s">
        <v>212</v>
      </c>
      <c r="D5573" s="10" t="s">
        <v>20</v>
      </c>
      <c r="E5573" s="6" t="s">
        <v>213</v>
      </c>
      <c r="F5573" s="6" t="s">
        <v>15</v>
      </c>
      <c r="G5573">
        <v>186200</v>
      </c>
      <c r="H5573" t="str">
        <f t="shared" si="439"/>
        <v>BeforeNoon</v>
      </c>
      <c r="I5573" s="11">
        <v>28</v>
      </c>
      <c r="J5573">
        <v>50</v>
      </c>
      <c r="K5573">
        <v>0.56000000000000005</v>
      </c>
    </row>
    <row r="5574" spans="1:11" x14ac:dyDescent="0.3">
      <c r="A5574" s="7">
        <f t="shared" si="438"/>
        <v>42942</v>
      </c>
      <c r="B5574" s="8">
        <f t="shared" si="438"/>
        <v>11</v>
      </c>
      <c r="C5574" s="9" t="s">
        <v>214</v>
      </c>
      <c r="D5574" s="10" t="s">
        <v>61</v>
      </c>
      <c r="E5574" s="9" t="s">
        <v>215</v>
      </c>
      <c r="F5574" s="6" t="s">
        <v>14</v>
      </c>
      <c r="G5574">
        <v>1428000</v>
      </c>
      <c r="H5574" t="str">
        <f t="shared" si="439"/>
        <v>BeforeNoon</v>
      </c>
      <c r="I5574" s="11">
        <v>17</v>
      </c>
      <c r="J5574">
        <v>30</v>
      </c>
      <c r="K5574">
        <v>0.56666666666666665</v>
      </c>
    </row>
    <row r="5575" spans="1:11" x14ac:dyDescent="0.3">
      <c r="A5575" s="7">
        <f t="shared" si="438"/>
        <v>42942</v>
      </c>
      <c r="B5575" s="8">
        <f t="shared" si="438"/>
        <v>11</v>
      </c>
      <c r="C5575" s="9" t="str">
        <f t="shared" si="438"/>
        <v>PG0277</v>
      </c>
      <c r="D5575" s="10" t="str">
        <f t="shared" si="438"/>
        <v>773</v>
      </c>
      <c r="E5575" s="9" t="str">
        <f t="shared" si="438"/>
        <v>SVO,OVB</v>
      </c>
      <c r="F5575" s="6" t="s">
        <v>63</v>
      </c>
      <c r="G5575">
        <v>1475600</v>
      </c>
      <c r="H5575" t="str">
        <f t="shared" si="439"/>
        <v>BeforeNoon</v>
      </c>
      <c r="I5575" s="11">
        <v>31</v>
      </c>
      <c r="J5575">
        <v>48</v>
      </c>
      <c r="K5575">
        <v>0.64583333333333337</v>
      </c>
    </row>
    <row r="5576" spans="1:11" x14ac:dyDescent="0.3">
      <c r="A5576" s="7">
        <f t="shared" si="438"/>
        <v>42942</v>
      </c>
      <c r="B5576" s="8">
        <f t="shared" si="438"/>
        <v>11</v>
      </c>
      <c r="C5576" s="9" t="str">
        <f t="shared" si="438"/>
        <v>PG0277</v>
      </c>
      <c r="D5576" s="10" t="str">
        <f t="shared" si="438"/>
        <v>773</v>
      </c>
      <c r="E5576" s="9" t="str">
        <f t="shared" si="438"/>
        <v>SVO,OVB</v>
      </c>
      <c r="F5576" s="6" t="s">
        <v>15</v>
      </c>
      <c r="G5576">
        <v>5140800</v>
      </c>
      <c r="H5576" t="str">
        <f t="shared" si="439"/>
        <v>BeforeNoon</v>
      </c>
      <c r="I5576" s="11">
        <v>183</v>
      </c>
      <c r="J5576">
        <v>324</v>
      </c>
      <c r="K5576">
        <v>0.56481481481481477</v>
      </c>
    </row>
    <row r="5577" spans="1:11" x14ac:dyDescent="0.3">
      <c r="A5577" s="7">
        <f t="shared" si="438"/>
        <v>42942</v>
      </c>
      <c r="B5577" s="8">
        <f t="shared" si="438"/>
        <v>11</v>
      </c>
      <c r="C5577" s="9" t="s">
        <v>216</v>
      </c>
      <c r="D5577" s="10" t="s">
        <v>12</v>
      </c>
      <c r="E5577" s="9" t="s">
        <v>217</v>
      </c>
      <c r="F5577" s="6" t="s">
        <v>14</v>
      </c>
      <c r="G5577">
        <v>348500</v>
      </c>
      <c r="H5577" t="str">
        <f t="shared" si="439"/>
        <v>BeforeNoon</v>
      </c>
      <c r="I5577" s="11">
        <v>5</v>
      </c>
      <c r="J5577">
        <v>12</v>
      </c>
      <c r="K5577">
        <v>0.41666666666666669</v>
      </c>
    </row>
    <row r="5578" spans="1:11" x14ac:dyDescent="0.3">
      <c r="A5578" s="7">
        <f t="shared" si="438"/>
        <v>42942</v>
      </c>
      <c r="B5578" s="8">
        <f t="shared" si="438"/>
        <v>11</v>
      </c>
      <c r="C5578" s="9" t="str">
        <f>C5577</f>
        <v>PG0291</v>
      </c>
      <c r="D5578" s="10" t="str">
        <f>D5577</f>
        <v>SU9</v>
      </c>
      <c r="E5578" s="9" t="str">
        <f>E5577</f>
        <v>SVO,NUX</v>
      </c>
      <c r="F5578" s="6" t="s">
        <v>15</v>
      </c>
      <c r="G5578">
        <v>997600</v>
      </c>
      <c r="H5578" t="str">
        <f t="shared" si="439"/>
        <v>BeforeNoon</v>
      </c>
      <c r="I5578" s="11">
        <v>43</v>
      </c>
      <c r="J5578">
        <v>85</v>
      </c>
      <c r="K5578">
        <v>0.50588235294117645</v>
      </c>
    </row>
    <row r="5579" spans="1:11" x14ac:dyDescent="0.3">
      <c r="A5579" s="7">
        <f t="shared" si="438"/>
        <v>42942</v>
      </c>
      <c r="B5579" s="8">
        <f t="shared" si="438"/>
        <v>11</v>
      </c>
      <c r="C5579" s="6" t="s">
        <v>218</v>
      </c>
      <c r="D5579" s="10" t="s">
        <v>30</v>
      </c>
      <c r="E5579" s="6" t="s">
        <v>219</v>
      </c>
      <c r="F5579" s="6" t="s">
        <v>15</v>
      </c>
      <c r="G5579">
        <v>81900</v>
      </c>
      <c r="H5579" t="str">
        <f t="shared" si="439"/>
        <v>BeforeNoon</v>
      </c>
      <c r="I5579" s="11">
        <v>7</v>
      </c>
      <c r="J5579">
        <v>12</v>
      </c>
      <c r="K5579">
        <v>0.58333333333333337</v>
      </c>
    </row>
    <row r="5580" spans="1:11" x14ac:dyDescent="0.3">
      <c r="A5580" s="7">
        <f t="shared" si="438"/>
        <v>42942</v>
      </c>
      <c r="B5580" s="8">
        <f t="shared" si="438"/>
        <v>11</v>
      </c>
      <c r="C5580" s="9" t="s">
        <v>220</v>
      </c>
      <c r="D5580" s="10" t="s">
        <v>12</v>
      </c>
      <c r="E5580" s="9" t="s">
        <v>221</v>
      </c>
      <c r="F5580" s="6" t="s">
        <v>14</v>
      </c>
      <c r="G5580">
        <v>52800</v>
      </c>
      <c r="H5580" t="str">
        <f t="shared" si="439"/>
        <v>BeforeNoon</v>
      </c>
      <c r="I5580" s="11">
        <v>2</v>
      </c>
      <c r="J5580">
        <v>12</v>
      </c>
      <c r="K5580">
        <v>0.16666666666666671</v>
      </c>
    </row>
    <row r="5581" spans="1:11" x14ac:dyDescent="0.3">
      <c r="A5581" s="7">
        <f t="shared" si="438"/>
        <v>42942</v>
      </c>
      <c r="B5581" s="8">
        <f t="shared" si="438"/>
        <v>11</v>
      </c>
      <c r="C5581" s="9" t="str">
        <f>C5580</f>
        <v>PG0303</v>
      </c>
      <c r="D5581" s="10" t="str">
        <f>D5580</f>
        <v>SU9</v>
      </c>
      <c r="E5581" s="9" t="str">
        <f>E5580</f>
        <v>SVX,SGC</v>
      </c>
      <c r="F5581" s="6" t="s">
        <v>15</v>
      </c>
      <c r="G5581">
        <v>398700</v>
      </c>
      <c r="H5581" t="str">
        <f t="shared" si="439"/>
        <v>BeforeNoon</v>
      </c>
      <c r="I5581" s="11">
        <v>45</v>
      </c>
      <c r="J5581">
        <v>85</v>
      </c>
      <c r="K5581">
        <v>0.52941176470588236</v>
      </c>
    </row>
    <row r="5582" spans="1:11" x14ac:dyDescent="0.3">
      <c r="A5582" s="7">
        <f t="shared" ref="A5582:E5597" si="440">A5581</f>
        <v>42942</v>
      </c>
      <c r="B5582" s="8">
        <f t="shared" si="440"/>
        <v>11</v>
      </c>
      <c r="C5582" s="9" t="s">
        <v>656</v>
      </c>
      <c r="D5582" s="10" t="s">
        <v>12</v>
      </c>
      <c r="E5582" s="9" t="s">
        <v>657</v>
      </c>
      <c r="F5582" s="6" t="s">
        <v>14</v>
      </c>
      <c r="G5582">
        <v>551700</v>
      </c>
      <c r="H5582" t="str">
        <f t="shared" si="439"/>
        <v>BeforeNoon</v>
      </c>
      <c r="I5582" s="11">
        <v>9</v>
      </c>
      <c r="J5582">
        <v>12</v>
      </c>
      <c r="K5582">
        <v>0.75</v>
      </c>
    </row>
    <row r="5583" spans="1:11" x14ac:dyDescent="0.3">
      <c r="A5583" s="7">
        <f t="shared" si="440"/>
        <v>42942</v>
      </c>
      <c r="B5583" s="8">
        <f t="shared" si="440"/>
        <v>11</v>
      </c>
      <c r="C5583" s="9" t="str">
        <f>C5582</f>
        <v>PG0312</v>
      </c>
      <c r="D5583" s="10" t="str">
        <f>D5582</f>
        <v>SU9</v>
      </c>
      <c r="E5583" s="9" t="str">
        <f>E5582</f>
        <v>KVX,OVB</v>
      </c>
      <c r="F5583" s="6" t="s">
        <v>15</v>
      </c>
      <c r="G5583">
        <v>965100</v>
      </c>
      <c r="H5583" t="str">
        <f t="shared" si="439"/>
        <v>BeforeNoon</v>
      </c>
      <c r="I5583" s="11">
        <v>47</v>
      </c>
      <c r="J5583">
        <v>85</v>
      </c>
      <c r="K5583">
        <v>0.55294117647058827</v>
      </c>
    </row>
    <row r="5584" spans="1:11" x14ac:dyDescent="0.3">
      <c r="A5584" s="7">
        <f t="shared" si="440"/>
        <v>42942</v>
      </c>
      <c r="B5584" s="8">
        <f t="shared" si="440"/>
        <v>11</v>
      </c>
      <c r="C5584" s="9" t="s">
        <v>658</v>
      </c>
      <c r="D5584" s="10" t="s">
        <v>12</v>
      </c>
      <c r="E5584" s="9" t="s">
        <v>659</v>
      </c>
      <c r="F5584" s="6" t="s">
        <v>14</v>
      </c>
      <c r="G5584">
        <v>185000</v>
      </c>
      <c r="H5584" t="str">
        <f t="shared" si="439"/>
        <v>BeforeNoon</v>
      </c>
      <c r="I5584" s="11">
        <v>10</v>
      </c>
      <c r="J5584">
        <v>12</v>
      </c>
      <c r="K5584">
        <v>0.83333333333333337</v>
      </c>
    </row>
    <row r="5585" spans="1:11" x14ac:dyDescent="0.3">
      <c r="A5585" s="7">
        <f t="shared" si="440"/>
        <v>42942</v>
      </c>
      <c r="B5585" s="8">
        <f t="shared" si="440"/>
        <v>11</v>
      </c>
      <c r="C5585" s="9" t="str">
        <f>C5584</f>
        <v>PG0327</v>
      </c>
      <c r="D5585" s="10" t="str">
        <f>D5584</f>
        <v>SU9</v>
      </c>
      <c r="E5585" s="9" t="str">
        <f>E5584</f>
        <v>KHV,VVO</v>
      </c>
      <c r="F5585" s="6" t="s">
        <v>15</v>
      </c>
      <c r="G5585">
        <v>330400</v>
      </c>
      <c r="H5585" t="str">
        <f t="shared" si="439"/>
        <v>BeforeNoon</v>
      </c>
      <c r="I5585" s="11">
        <v>53</v>
      </c>
      <c r="J5585">
        <v>85</v>
      </c>
      <c r="K5585">
        <v>0.62352941176470589</v>
      </c>
    </row>
    <row r="5586" spans="1:11" x14ac:dyDescent="0.3">
      <c r="A5586" s="7">
        <f t="shared" si="440"/>
        <v>42942</v>
      </c>
      <c r="B5586" s="8">
        <f t="shared" si="440"/>
        <v>11</v>
      </c>
      <c r="C5586" s="9" t="s">
        <v>660</v>
      </c>
      <c r="D5586" s="10" t="s">
        <v>12</v>
      </c>
      <c r="E5586" s="9" t="s">
        <v>661</v>
      </c>
      <c r="F5586" s="6" t="s">
        <v>14</v>
      </c>
      <c r="G5586">
        <v>98000</v>
      </c>
      <c r="H5586" t="str">
        <f t="shared" si="439"/>
        <v>BeforeNoon</v>
      </c>
      <c r="I5586" s="11">
        <v>10</v>
      </c>
      <c r="J5586">
        <v>12</v>
      </c>
      <c r="K5586">
        <v>0.83333333333333337</v>
      </c>
    </row>
    <row r="5587" spans="1:11" x14ac:dyDescent="0.3">
      <c r="A5587" s="7">
        <f t="shared" si="440"/>
        <v>42942</v>
      </c>
      <c r="B5587" s="8">
        <f t="shared" si="440"/>
        <v>11</v>
      </c>
      <c r="C5587" s="9" t="str">
        <f>C5586</f>
        <v>PG0355</v>
      </c>
      <c r="D5587" s="10" t="str">
        <f>D5586</f>
        <v>SU9</v>
      </c>
      <c r="E5587" s="9" t="str">
        <f>E5586</f>
        <v>URJ,TJM</v>
      </c>
      <c r="F5587" s="6" t="s">
        <v>15</v>
      </c>
      <c r="G5587">
        <v>252300</v>
      </c>
      <c r="H5587" t="str">
        <f t="shared" si="439"/>
        <v>BeforeNoon</v>
      </c>
      <c r="I5587" s="11">
        <v>76</v>
      </c>
      <c r="J5587">
        <v>85</v>
      </c>
      <c r="K5587">
        <v>0.89411764705882357</v>
      </c>
    </row>
    <row r="5588" spans="1:11" x14ac:dyDescent="0.3">
      <c r="A5588" s="7">
        <f t="shared" si="440"/>
        <v>42942</v>
      </c>
      <c r="B5588" s="8">
        <f t="shared" si="440"/>
        <v>11</v>
      </c>
      <c r="C5588" s="9" t="s">
        <v>824</v>
      </c>
      <c r="D5588" s="10" t="s">
        <v>25</v>
      </c>
      <c r="E5588" s="9" t="s">
        <v>825</v>
      </c>
      <c r="F5588" s="6" t="s">
        <v>14</v>
      </c>
      <c r="G5588">
        <v>218400</v>
      </c>
      <c r="H5588" t="str">
        <f t="shared" si="439"/>
        <v>BeforeNoon</v>
      </c>
      <c r="I5588" s="11">
        <v>6</v>
      </c>
      <c r="J5588">
        <v>30</v>
      </c>
      <c r="K5588">
        <v>0.2</v>
      </c>
    </row>
    <row r="5589" spans="1:11" x14ac:dyDescent="0.3">
      <c r="A5589" s="7">
        <f t="shared" si="440"/>
        <v>42942</v>
      </c>
      <c r="B5589" s="8">
        <f t="shared" si="440"/>
        <v>11</v>
      </c>
      <c r="C5589" s="9" t="str">
        <f>C5588</f>
        <v>PG0364</v>
      </c>
      <c r="D5589" s="10" t="str">
        <f>D5588</f>
        <v>763</v>
      </c>
      <c r="E5589" s="9" t="str">
        <f>E5588</f>
        <v>KRR,ULV</v>
      </c>
      <c r="F5589" s="6" t="s">
        <v>15</v>
      </c>
      <c r="G5589">
        <v>767500</v>
      </c>
      <c r="H5589" t="str">
        <f t="shared" si="439"/>
        <v>BeforeNoon</v>
      </c>
      <c r="I5589" s="11">
        <v>63</v>
      </c>
      <c r="J5589">
        <v>192</v>
      </c>
      <c r="K5589">
        <v>0.328125</v>
      </c>
    </row>
    <row r="5590" spans="1:11" x14ac:dyDescent="0.3">
      <c r="A5590" s="7">
        <f t="shared" si="440"/>
        <v>42942</v>
      </c>
      <c r="B5590" s="8">
        <f t="shared" si="440"/>
        <v>11</v>
      </c>
      <c r="C5590" s="9" t="s">
        <v>662</v>
      </c>
      <c r="D5590" s="10" t="s">
        <v>12</v>
      </c>
      <c r="E5590" s="9" t="s">
        <v>663</v>
      </c>
      <c r="F5590" s="6" t="s">
        <v>14</v>
      </c>
      <c r="G5590">
        <v>343200</v>
      </c>
      <c r="H5590" t="str">
        <f t="shared" si="439"/>
        <v>BeforeNoon</v>
      </c>
      <c r="I5590" s="11">
        <v>6</v>
      </c>
      <c r="J5590">
        <v>12</v>
      </c>
      <c r="K5590">
        <v>0.5</v>
      </c>
    </row>
    <row r="5591" spans="1:11" x14ac:dyDescent="0.3">
      <c r="A5591" s="7">
        <f t="shared" si="440"/>
        <v>42942</v>
      </c>
      <c r="B5591" s="8">
        <f t="shared" si="440"/>
        <v>11</v>
      </c>
      <c r="C5591" s="9" t="str">
        <f>C5590</f>
        <v>PG0378</v>
      </c>
      <c r="D5591" s="10" t="str">
        <f>D5590</f>
        <v>SU9</v>
      </c>
      <c r="E5591" s="9" t="str">
        <f>E5590</f>
        <v>SVX,NSK</v>
      </c>
      <c r="F5591" s="6" t="s">
        <v>15</v>
      </c>
      <c r="G5591">
        <v>712400</v>
      </c>
      <c r="H5591" t="str">
        <f t="shared" si="439"/>
        <v>BeforeNoon</v>
      </c>
      <c r="I5591" s="11">
        <v>37</v>
      </c>
      <c r="J5591">
        <v>85</v>
      </c>
      <c r="K5591">
        <v>0.43529411764705878</v>
      </c>
    </row>
    <row r="5592" spans="1:11" x14ac:dyDescent="0.3">
      <c r="A5592" s="7">
        <f t="shared" si="440"/>
        <v>42942</v>
      </c>
      <c r="B5592" s="8">
        <f t="shared" si="440"/>
        <v>11</v>
      </c>
      <c r="C5592" s="6" t="s">
        <v>224</v>
      </c>
      <c r="D5592" s="10" t="s">
        <v>20</v>
      </c>
      <c r="E5592" s="6" t="s">
        <v>225</v>
      </c>
      <c r="F5592" s="6" t="s">
        <v>15</v>
      </c>
      <c r="G5592">
        <v>171000</v>
      </c>
      <c r="H5592" t="str">
        <f t="shared" si="439"/>
        <v>BeforeNoon</v>
      </c>
      <c r="I5592" s="11">
        <v>10</v>
      </c>
      <c r="J5592">
        <v>50</v>
      </c>
      <c r="K5592">
        <v>0.2</v>
      </c>
    </row>
    <row r="5593" spans="1:11" x14ac:dyDescent="0.3">
      <c r="A5593" s="7">
        <f t="shared" si="440"/>
        <v>42942</v>
      </c>
      <c r="B5593" s="8">
        <f t="shared" si="440"/>
        <v>11</v>
      </c>
      <c r="C5593" s="9" t="s">
        <v>226</v>
      </c>
      <c r="D5593" s="10" t="s">
        <v>98</v>
      </c>
      <c r="E5593" s="9" t="s">
        <v>227</v>
      </c>
      <c r="F5593" s="6" t="s">
        <v>14</v>
      </c>
      <c r="G5593">
        <v>380000</v>
      </c>
      <c r="H5593" t="str">
        <f t="shared" si="439"/>
        <v>BeforeNoon</v>
      </c>
      <c r="I5593" s="11">
        <v>19</v>
      </c>
      <c r="J5593">
        <v>28</v>
      </c>
      <c r="K5593">
        <v>0.6785714285714286</v>
      </c>
    </row>
    <row r="5594" spans="1:11" x14ac:dyDescent="0.3">
      <c r="A5594" s="7">
        <f t="shared" si="440"/>
        <v>42942</v>
      </c>
      <c r="B5594" s="8">
        <f t="shared" si="440"/>
        <v>11</v>
      </c>
      <c r="C5594" s="9" t="str">
        <f>C5593</f>
        <v>PG0408</v>
      </c>
      <c r="D5594" s="10" t="str">
        <f>D5593</f>
        <v>321</v>
      </c>
      <c r="E5594" s="9" t="str">
        <f>E5593</f>
        <v>LED,DME</v>
      </c>
      <c r="F5594" s="6" t="s">
        <v>15</v>
      </c>
      <c r="G5594">
        <v>655300</v>
      </c>
      <c r="H5594" t="str">
        <f t="shared" si="439"/>
        <v>BeforeNoon</v>
      </c>
      <c r="I5594" s="11">
        <v>97</v>
      </c>
      <c r="J5594">
        <v>142</v>
      </c>
      <c r="K5594">
        <v>0.68309859154929575</v>
      </c>
    </row>
    <row r="5595" spans="1:11" x14ac:dyDescent="0.3">
      <c r="A5595" s="7">
        <f t="shared" si="440"/>
        <v>42942</v>
      </c>
      <c r="B5595" s="8">
        <f t="shared" si="440"/>
        <v>11</v>
      </c>
      <c r="C5595" s="9" t="s">
        <v>228</v>
      </c>
      <c r="D5595" s="10" t="s">
        <v>61</v>
      </c>
      <c r="E5595" s="9" t="s">
        <v>229</v>
      </c>
      <c r="F5595" s="6" t="s">
        <v>14</v>
      </c>
      <c r="G5595">
        <v>665000</v>
      </c>
      <c r="H5595" t="str">
        <f t="shared" si="439"/>
        <v>BeforeNoon</v>
      </c>
      <c r="I5595" s="11">
        <v>19</v>
      </c>
      <c r="J5595">
        <v>30</v>
      </c>
      <c r="K5595">
        <v>0.6333333333333333</v>
      </c>
    </row>
    <row r="5596" spans="1:11" x14ac:dyDescent="0.3">
      <c r="A5596" s="7">
        <f t="shared" si="440"/>
        <v>42942</v>
      </c>
      <c r="B5596" s="8">
        <f t="shared" si="440"/>
        <v>11</v>
      </c>
      <c r="C5596" s="9" t="str">
        <f t="shared" si="440"/>
        <v>PG0412</v>
      </c>
      <c r="D5596" s="10" t="str">
        <f t="shared" si="440"/>
        <v>773</v>
      </c>
      <c r="E5596" s="9" t="str">
        <f t="shared" si="440"/>
        <v>VKO,PEE</v>
      </c>
      <c r="F5596" s="6" t="s">
        <v>63</v>
      </c>
      <c r="G5596">
        <v>577100</v>
      </c>
      <c r="H5596" t="str">
        <f t="shared" si="439"/>
        <v>BeforeNoon</v>
      </c>
      <c r="I5596" s="11">
        <v>29</v>
      </c>
      <c r="J5596">
        <v>48</v>
      </c>
      <c r="K5596">
        <v>0.60416666666666663</v>
      </c>
    </row>
    <row r="5597" spans="1:11" x14ac:dyDescent="0.3">
      <c r="A5597" s="7">
        <f t="shared" si="440"/>
        <v>42942</v>
      </c>
      <c r="B5597" s="8">
        <f t="shared" si="440"/>
        <v>11</v>
      </c>
      <c r="C5597" s="9" t="str">
        <f t="shared" si="440"/>
        <v>PG0412</v>
      </c>
      <c r="D5597" s="10" t="str">
        <f t="shared" si="440"/>
        <v>773</v>
      </c>
      <c r="E5597" s="9" t="str">
        <f t="shared" si="440"/>
        <v>VKO,PEE</v>
      </c>
      <c r="F5597" s="6" t="s">
        <v>15</v>
      </c>
      <c r="G5597">
        <v>2597800</v>
      </c>
      <c r="H5597" t="str">
        <f t="shared" si="439"/>
        <v>BeforeNoon</v>
      </c>
      <c r="I5597" s="11">
        <v>221</v>
      </c>
      <c r="J5597">
        <v>324</v>
      </c>
      <c r="K5597">
        <v>0.6820987654320988</v>
      </c>
    </row>
    <row r="5598" spans="1:11" x14ac:dyDescent="0.3">
      <c r="A5598" s="7">
        <f t="shared" ref="A5598:B5613" si="441">A5597</f>
        <v>42942</v>
      </c>
      <c r="B5598" s="8">
        <f t="shared" si="441"/>
        <v>11</v>
      </c>
      <c r="C5598" s="6" t="s">
        <v>230</v>
      </c>
      <c r="D5598" s="10" t="s">
        <v>30</v>
      </c>
      <c r="E5598" s="6" t="s">
        <v>231</v>
      </c>
      <c r="F5598" s="6" t="s">
        <v>15</v>
      </c>
      <c r="G5598">
        <v>47600</v>
      </c>
      <c r="H5598" t="str">
        <f t="shared" si="439"/>
        <v>BeforeNoon</v>
      </c>
      <c r="I5598" s="11">
        <v>7</v>
      </c>
      <c r="J5598">
        <v>12</v>
      </c>
      <c r="K5598">
        <v>0.58333333333333337</v>
      </c>
    </row>
    <row r="5599" spans="1:11" x14ac:dyDescent="0.3">
      <c r="A5599" s="7">
        <f t="shared" si="441"/>
        <v>42942</v>
      </c>
      <c r="B5599" s="8">
        <f t="shared" si="441"/>
        <v>11</v>
      </c>
      <c r="C5599" s="9" t="s">
        <v>664</v>
      </c>
      <c r="D5599" s="10" t="s">
        <v>12</v>
      </c>
      <c r="E5599" s="9" t="s">
        <v>665</v>
      </c>
      <c r="F5599" s="6" t="s">
        <v>14</v>
      </c>
      <c r="G5599">
        <v>63500</v>
      </c>
      <c r="H5599" t="str">
        <f t="shared" si="439"/>
        <v>BeforeNoon</v>
      </c>
      <c r="I5599" s="11">
        <v>5</v>
      </c>
      <c r="J5599">
        <v>12</v>
      </c>
      <c r="K5599">
        <v>0.41666666666666669</v>
      </c>
    </row>
    <row r="5600" spans="1:11" x14ac:dyDescent="0.3">
      <c r="A5600" s="7">
        <f t="shared" si="441"/>
        <v>42942</v>
      </c>
      <c r="B5600" s="8">
        <f t="shared" si="441"/>
        <v>11</v>
      </c>
      <c r="C5600" s="9" t="str">
        <f>C5599</f>
        <v>PG0485</v>
      </c>
      <c r="D5600" s="10" t="str">
        <f>D5599</f>
        <v>SU9</v>
      </c>
      <c r="E5600" s="9" t="str">
        <f>E5599</f>
        <v>ROV,AER</v>
      </c>
      <c r="F5600" s="6" t="s">
        <v>15</v>
      </c>
      <c r="G5600">
        <v>148000</v>
      </c>
      <c r="H5600" t="str">
        <f t="shared" si="439"/>
        <v>BeforeNoon</v>
      </c>
      <c r="I5600" s="11">
        <v>35</v>
      </c>
      <c r="J5600">
        <v>85</v>
      </c>
      <c r="K5600">
        <v>0.41176470588235292</v>
      </c>
    </row>
    <row r="5601" spans="1:11" x14ac:dyDescent="0.3">
      <c r="A5601" s="7">
        <f t="shared" si="441"/>
        <v>42942</v>
      </c>
      <c r="B5601" s="8">
        <f t="shared" si="441"/>
        <v>11</v>
      </c>
      <c r="C5601" s="6" t="s">
        <v>666</v>
      </c>
      <c r="D5601" s="10" t="s">
        <v>30</v>
      </c>
      <c r="E5601" s="6" t="s">
        <v>667</v>
      </c>
      <c r="F5601" s="6" t="s">
        <v>15</v>
      </c>
      <c r="G5601">
        <v>99000</v>
      </c>
      <c r="H5601" t="str">
        <f t="shared" si="439"/>
        <v>BeforeNoon</v>
      </c>
      <c r="I5601" s="11">
        <v>9</v>
      </c>
      <c r="J5601">
        <v>12</v>
      </c>
      <c r="K5601">
        <v>0.75</v>
      </c>
    </row>
    <row r="5602" spans="1:11" x14ac:dyDescent="0.3">
      <c r="A5602" s="7">
        <f t="shared" si="441"/>
        <v>42942</v>
      </c>
      <c r="B5602" s="8">
        <f t="shared" si="441"/>
        <v>11</v>
      </c>
      <c r="C5602" s="9" t="s">
        <v>232</v>
      </c>
      <c r="D5602" s="10" t="s">
        <v>85</v>
      </c>
      <c r="E5602" s="9" t="s">
        <v>233</v>
      </c>
      <c r="F5602" s="6" t="s">
        <v>14</v>
      </c>
      <c r="G5602">
        <v>224000</v>
      </c>
      <c r="H5602" t="str">
        <f t="shared" si="439"/>
        <v>BeforeNoon</v>
      </c>
      <c r="I5602" s="11">
        <v>7</v>
      </c>
      <c r="J5602">
        <v>12</v>
      </c>
      <c r="K5602">
        <v>0.58333333333333337</v>
      </c>
    </row>
    <row r="5603" spans="1:11" x14ac:dyDescent="0.3">
      <c r="A5603" s="7">
        <f t="shared" si="441"/>
        <v>42942</v>
      </c>
      <c r="B5603" s="8">
        <f t="shared" si="441"/>
        <v>11</v>
      </c>
      <c r="C5603" s="9" t="str">
        <f>C5602</f>
        <v>PG0505</v>
      </c>
      <c r="D5603" s="10" t="str">
        <f>D5602</f>
        <v>733</v>
      </c>
      <c r="E5603" s="9" t="str">
        <f>E5602</f>
        <v>SVO,KGD</v>
      </c>
      <c r="F5603" s="6" t="s">
        <v>15</v>
      </c>
      <c r="G5603">
        <v>720900</v>
      </c>
      <c r="H5603" t="str">
        <f t="shared" si="439"/>
        <v>BeforeNoon</v>
      </c>
      <c r="I5603" s="11">
        <v>67</v>
      </c>
      <c r="J5603">
        <v>118</v>
      </c>
      <c r="K5603">
        <v>0.56779661016949157</v>
      </c>
    </row>
    <row r="5604" spans="1:11" x14ac:dyDescent="0.3">
      <c r="A5604" s="7">
        <f t="shared" si="441"/>
        <v>42942</v>
      </c>
      <c r="B5604" s="8">
        <f t="shared" si="441"/>
        <v>11</v>
      </c>
      <c r="C5604" s="6" t="s">
        <v>777</v>
      </c>
      <c r="D5604" s="10" t="s">
        <v>30</v>
      </c>
      <c r="E5604" s="6" t="s">
        <v>778</v>
      </c>
      <c r="F5604" s="6" t="s">
        <v>15</v>
      </c>
      <c r="G5604">
        <v>26400</v>
      </c>
      <c r="H5604" t="str">
        <f t="shared" si="439"/>
        <v>BeforeNoon</v>
      </c>
      <c r="I5604" s="11">
        <v>8</v>
      </c>
      <c r="J5604">
        <v>12</v>
      </c>
      <c r="K5604">
        <v>0.66666666666666663</v>
      </c>
    </row>
    <row r="5605" spans="1:11" x14ac:dyDescent="0.3">
      <c r="A5605" s="7">
        <f t="shared" si="441"/>
        <v>42942</v>
      </c>
      <c r="B5605" s="8">
        <f t="shared" si="441"/>
        <v>11</v>
      </c>
      <c r="C5605" s="9" t="s">
        <v>234</v>
      </c>
      <c r="D5605" s="10" t="s">
        <v>12</v>
      </c>
      <c r="E5605" s="9" t="s">
        <v>235</v>
      </c>
      <c r="F5605" s="6" t="s">
        <v>14</v>
      </c>
      <c r="G5605">
        <v>340900</v>
      </c>
      <c r="H5605" t="str">
        <f t="shared" si="439"/>
        <v>BeforeNoon</v>
      </c>
      <c r="I5605" s="11">
        <v>7</v>
      </c>
      <c r="J5605">
        <v>12</v>
      </c>
      <c r="K5605">
        <v>0.58333333333333337</v>
      </c>
    </row>
    <row r="5606" spans="1:11" x14ac:dyDescent="0.3">
      <c r="A5606" s="7">
        <f t="shared" si="441"/>
        <v>42942</v>
      </c>
      <c r="B5606" s="8">
        <f t="shared" si="441"/>
        <v>11</v>
      </c>
      <c r="C5606" s="9" t="str">
        <f>C5605</f>
        <v>PG0541</v>
      </c>
      <c r="D5606" s="10" t="str">
        <f>D5605</f>
        <v>SU9</v>
      </c>
      <c r="E5606" s="9" t="str">
        <f>E5605</f>
        <v>DME,OVS</v>
      </c>
      <c r="F5606" s="6" t="s">
        <v>15</v>
      </c>
      <c r="G5606">
        <v>1029100</v>
      </c>
      <c r="H5606" t="str">
        <f t="shared" si="439"/>
        <v>BeforeNoon</v>
      </c>
      <c r="I5606" s="11">
        <v>63</v>
      </c>
      <c r="J5606">
        <v>85</v>
      </c>
      <c r="K5606">
        <v>0.74117647058823533</v>
      </c>
    </row>
    <row r="5607" spans="1:11" x14ac:dyDescent="0.3">
      <c r="A5607" s="7">
        <f t="shared" si="441"/>
        <v>42942</v>
      </c>
      <c r="B5607" s="8">
        <f t="shared" si="441"/>
        <v>11</v>
      </c>
      <c r="C5607" s="9" t="s">
        <v>779</v>
      </c>
      <c r="D5607" s="10" t="s">
        <v>12</v>
      </c>
      <c r="E5607" s="9" t="s">
        <v>780</v>
      </c>
      <c r="F5607" s="6" t="s">
        <v>14</v>
      </c>
      <c r="G5607">
        <v>167600</v>
      </c>
      <c r="H5607" t="str">
        <f t="shared" si="439"/>
        <v>BeforeNoon</v>
      </c>
      <c r="I5607" s="11">
        <v>2</v>
      </c>
      <c r="J5607">
        <v>12</v>
      </c>
      <c r="K5607">
        <v>0.16666666666666671</v>
      </c>
    </row>
    <row r="5608" spans="1:11" x14ac:dyDescent="0.3">
      <c r="A5608" s="7">
        <f t="shared" si="441"/>
        <v>42942</v>
      </c>
      <c r="B5608" s="8">
        <f t="shared" si="441"/>
        <v>11</v>
      </c>
      <c r="C5608" s="9" t="str">
        <f>C5607</f>
        <v>PG0546</v>
      </c>
      <c r="D5608" s="10" t="str">
        <f>D5607</f>
        <v>SU9</v>
      </c>
      <c r="E5608" s="9" t="str">
        <f>E5607</f>
        <v>IKT,CEK</v>
      </c>
      <c r="F5608" s="6" t="s">
        <v>15</v>
      </c>
      <c r="G5608">
        <v>535700</v>
      </c>
      <c r="H5608" t="str">
        <f t="shared" si="439"/>
        <v>BeforeNoon</v>
      </c>
      <c r="I5608" s="11">
        <v>19</v>
      </c>
      <c r="J5608">
        <v>85</v>
      </c>
      <c r="K5608">
        <v>0.22352941176470589</v>
      </c>
    </row>
    <row r="5609" spans="1:11" x14ac:dyDescent="0.3">
      <c r="A5609" s="7">
        <f t="shared" si="441"/>
        <v>42942</v>
      </c>
      <c r="B5609" s="8">
        <f t="shared" si="441"/>
        <v>11</v>
      </c>
      <c r="C5609" s="6" t="s">
        <v>236</v>
      </c>
      <c r="D5609" s="10" t="s">
        <v>20</v>
      </c>
      <c r="E5609" s="6" t="s">
        <v>237</v>
      </c>
      <c r="F5609" s="6" t="s">
        <v>15</v>
      </c>
      <c r="G5609">
        <v>409200</v>
      </c>
      <c r="H5609" t="str">
        <f t="shared" si="439"/>
        <v>BeforeNoon</v>
      </c>
      <c r="I5609" s="11">
        <v>27</v>
      </c>
      <c r="J5609">
        <v>50</v>
      </c>
      <c r="K5609">
        <v>0.54</v>
      </c>
    </row>
    <row r="5610" spans="1:11" x14ac:dyDescent="0.3">
      <c r="A5610" s="7">
        <f t="shared" si="441"/>
        <v>42942</v>
      </c>
      <c r="B5610" s="8">
        <f t="shared" si="441"/>
        <v>11</v>
      </c>
      <c r="C5610" s="6" t="s">
        <v>894</v>
      </c>
      <c r="D5610" s="10" t="s">
        <v>30</v>
      </c>
      <c r="E5610" s="6" t="s">
        <v>895</v>
      </c>
      <c r="F5610" s="6" t="s">
        <v>15</v>
      </c>
      <c r="G5610">
        <v>22600</v>
      </c>
      <c r="H5610" t="str">
        <f t="shared" si="439"/>
        <v>BeforeNoon</v>
      </c>
      <c r="I5610" s="11">
        <v>2</v>
      </c>
      <c r="J5610">
        <v>12</v>
      </c>
      <c r="K5610">
        <v>0.16666666666666671</v>
      </c>
    </row>
    <row r="5611" spans="1:11" x14ac:dyDescent="0.3">
      <c r="A5611" s="7">
        <f t="shared" si="441"/>
        <v>42942</v>
      </c>
      <c r="B5611" s="8">
        <f t="shared" si="441"/>
        <v>11</v>
      </c>
      <c r="C5611" s="6" t="s">
        <v>855</v>
      </c>
      <c r="D5611" s="10" t="s">
        <v>30</v>
      </c>
      <c r="E5611" s="6" t="s">
        <v>856</v>
      </c>
      <c r="F5611" s="6" t="s">
        <v>15</v>
      </c>
      <c r="G5611">
        <v>33600</v>
      </c>
      <c r="H5611" t="str">
        <f t="shared" si="439"/>
        <v>BeforeNoon</v>
      </c>
      <c r="I5611" s="11">
        <v>4</v>
      </c>
      <c r="J5611">
        <v>12</v>
      </c>
      <c r="K5611">
        <v>0.33333333333333331</v>
      </c>
    </row>
    <row r="5612" spans="1:11" x14ac:dyDescent="0.3">
      <c r="A5612" s="7">
        <f t="shared" si="441"/>
        <v>42942</v>
      </c>
      <c r="B5612" s="8">
        <f t="shared" si="441"/>
        <v>11</v>
      </c>
      <c r="C5612" s="6" t="s">
        <v>670</v>
      </c>
      <c r="D5612" s="10" t="s">
        <v>20</v>
      </c>
      <c r="E5612" s="6" t="s">
        <v>671</v>
      </c>
      <c r="F5612" s="6" t="s">
        <v>15</v>
      </c>
      <c r="G5612">
        <v>584600</v>
      </c>
      <c r="H5612" t="str">
        <f t="shared" si="439"/>
        <v>BeforeNoon</v>
      </c>
      <c r="I5612" s="11">
        <v>32</v>
      </c>
      <c r="J5612">
        <v>50</v>
      </c>
      <c r="K5612">
        <v>0.64</v>
      </c>
    </row>
    <row r="5613" spans="1:11" x14ac:dyDescent="0.3">
      <c r="A5613" s="7">
        <f t="shared" si="441"/>
        <v>42942</v>
      </c>
      <c r="B5613" s="8">
        <f t="shared" si="441"/>
        <v>11</v>
      </c>
      <c r="C5613" s="6" t="s">
        <v>809</v>
      </c>
      <c r="D5613" s="10" t="s">
        <v>20</v>
      </c>
      <c r="E5613" s="6" t="s">
        <v>810</v>
      </c>
      <c r="F5613" s="6" t="s">
        <v>15</v>
      </c>
      <c r="G5613">
        <v>160800</v>
      </c>
      <c r="H5613" t="str">
        <f t="shared" si="439"/>
        <v>BeforeNoon</v>
      </c>
      <c r="I5613" s="11">
        <v>23</v>
      </c>
      <c r="J5613">
        <v>50</v>
      </c>
      <c r="K5613">
        <v>0.46</v>
      </c>
    </row>
    <row r="5614" spans="1:11" x14ac:dyDescent="0.3">
      <c r="A5614" s="7">
        <f t="shared" ref="A5614:B5629" si="442">A5613</f>
        <v>42942</v>
      </c>
      <c r="B5614" s="8">
        <f t="shared" si="442"/>
        <v>11</v>
      </c>
      <c r="C5614" s="6" t="s">
        <v>238</v>
      </c>
      <c r="D5614" s="10" t="s">
        <v>20</v>
      </c>
      <c r="E5614" s="6" t="s">
        <v>239</v>
      </c>
      <c r="F5614" s="6" t="s">
        <v>15</v>
      </c>
      <c r="G5614">
        <v>79400</v>
      </c>
      <c r="H5614" t="str">
        <f t="shared" si="439"/>
        <v>BeforeNoon</v>
      </c>
      <c r="I5614" s="11">
        <v>8</v>
      </c>
      <c r="J5614">
        <v>50</v>
      </c>
      <c r="K5614">
        <v>0.16</v>
      </c>
    </row>
    <row r="5615" spans="1:11" x14ac:dyDescent="0.3">
      <c r="A5615" s="7">
        <f t="shared" si="442"/>
        <v>42942</v>
      </c>
      <c r="B5615" s="8">
        <f t="shared" si="442"/>
        <v>11</v>
      </c>
      <c r="C5615" s="6" t="s">
        <v>811</v>
      </c>
      <c r="D5615" s="10" t="s">
        <v>20</v>
      </c>
      <c r="E5615" s="6" t="s">
        <v>812</v>
      </c>
      <c r="F5615" s="6" t="s">
        <v>15</v>
      </c>
      <c r="G5615">
        <v>83600</v>
      </c>
      <c r="H5615" t="str">
        <f t="shared" si="439"/>
        <v>BeforeNoon</v>
      </c>
      <c r="I5615" s="11">
        <v>19</v>
      </c>
      <c r="J5615">
        <v>50</v>
      </c>
      <c r="K5615">
        <v>0.38</v>
      </c>
    </row>
    <row r="5616" spans="1:11" x14ac:dyDescent="0.3">
      <c r="A5616" s="7">
        <f t="shared" si="442"/>
        <v>42942</v>
      </c>
      <c r="B5616" s="8">
        <f t="shared" si="442"/>
        <v>11</v>
      </c>
      <c r="C5616" s="6" t="s">
        <v>240</v>
      </c>
      <c r="D5616" s="10" t="s">
        <v>20</v>
      </c>
      <c r="E5616" s="6" t="s">
        <v>241</v>
      </c>
      <c r="F5616" s="6" t="s">
        <v>15</v>
      </c>
      <c r="G5616">
        <v>696000</v>
      </c>
      <c r="H5616" t="str">
        <f t="shared" si="439"/>
        <v>BeforeNoon</v>
      </c>
      <c r="I5616" s="11">
        <v>46</v>
      </c>
      <c r="J5616">
        <v>50</v>
      </c>
      <c r="K5616">
        <v>0.92</v>
      </c>
    </row>
    <row r="5617" spans="1:11" x14ac:dyDescent="0.3">
      <c r="A5617" s="7">
        <f t="shared" si="442"/>
        <v>42942</v>
      </c>
      <c r="B5617" s="8">
        <f t="shared" si="442"/>
        <v>11</v>
      </c>
      <c r="C5617" s="9" t="s">
        <v>672</v>
      </c>
      <c r="D5617" s="10" t="s">
        <v>12</v>
      </c>
      <c r="E5617" s="9" t="s">
        <v>673</v>
      </c>
      <c r="F5617" s="6" t="s">
        <v>14</v>
      </c>
      <c r="G5617">
        <v>313800</v>
      </c>
      <c r="H5617" t="str">
        <f t="shared" si="439"/>
        <v>BeforeNoon</v>
      </c>
      <c r="I5617" s="11">
        <v>6</v>
      </c>
      <c r="J5617">
        <v>12</v>
      </c>
      <c r="K5617">
        <v>0.5</v>
      </c>
    </row>
    <row r="5618" spans="1:11" x14ac:dyDescent="0.3">
      <c r="A5618" s="7">
        <f t="shared" si="442"/>
        <v>42942</v>
      </c>
      <c r="B5618" s="8">
        <f t="shared" si="442"/>
        <v>11</v>
      </c>
      <c r="C5618" s="9" t="str">
        <f>C5617</f>
        <v>PG0690</v>
      </c>
      <c r="D5618" s="10" t="str">
        <f>D5617</f>
        <v>SU9</v>
      </c>
      <c r="E5618" s="9" t="str">
        <f>E5617</f>
        <v>OVS,KJA</v>
      </c>
      <c r="F5618" s="6" t="s">
        <v>15</v>
      </c>
      <c r="G5618">
        <v>489000</v>
      </c>
      <c r="H5618" t="str">
        <f t="shared" si="439"/>
        <v>BeforeNoon</v>
      </c>
      <c r="I5618" s="11">
        <v>28</v>
      </c>
      <c r="J5618">
        <v>85</v>
      </c>
      <c r="K5618">
        <v>0.32941176470588229</v>
      </c>
    </row>
    <row r="5619" spans="1:11" x14ac:dyDescent="0.3">
      <c r="A5619" s="7">
        <f t="shared" si="442"/>
        <v>42942</v>
      </c>
      <c r="B5619" s="8">
        <f t="shared" si="442"/>
        <v>11</v>
      </c>
      <c r="C5619" s="6" t="s">
        <v>242</v>
      </c>
      <c r="D5619" s="10" t="s">
        <v>20</v>
      </c>
      <c r="E5619" s="6" t="s">
        <v>243</v>
      </c>
      <c r="F5619" s="6" t="s">
        <v>15</v>
      </c>
      <c r="G5619">
        <v>252700</v>
      </c>
      <c r="H5619" t="str">
        <f t="shared" si="439"/>
        <v>BeforeNoon</v>
      </c>
      <c r="I5619" s="11">
        <v>31</v>
      </c>
      <c r="J5619">
        <v>50</v>
      </c>
      <c r="K5619">
        <v>0.62</v>
      </c>
    </row>
    <row r="5620" spans="1:11" x14ac:dyDescent="0.3">
      <c r="A5620" s="7">
        <f t="shared" si="442"/>
        <v>42942</v>
      </c>
      <c r="B5620" s="8">
        <v>12</v>
      </c>
      <c r="C5620" s="6" t="s">
        <v>781</v>
      </c>
      <c r="D5620" s="10" t="s">
        <v>20</v>
      </c>
      <c r="E5620" s="6" t="s">
        <v>782</v>
      </c>
      <c r="F5620" s="6" t="s">
        <v>15</v>
      </c>
      <c r="G5620">
        <v>246900</v>
      </c>
      <c r="H5620" t="str">
        <f t="shared" si="439"/>
        <v>AfterNoon</v>
      </c>
      <c r="I5620" s="11">
        <v>13</v>
      </c>
      <c r="J5620">
        <v>50</v>
      </c>
      <c r="K5620">
        <v>0.26</v>
      </c>
    </row>
    <row r="5621" spans="1:11" x14ac:dyDescent="0.3">
      <c r="A5621" s="7">
        <f t="shared" si="442"/>
        <v>42942</v>
      </c>
      <c r="B5621" s="8">
        <f t="shared" si="442"/>
        <v>12</v>
      </c>
      <c r="C5621" s="6" t="s">
        <v>674</v>
      </c>
      <c r="D5621" s="10" t="s">
        <v>30</v>
      </c>
      <c r="E5621" s="6" t="s">
        <v>675</v>
      </c>
      <c r="F5621" s="6" t="s">
        <v>15</v>
      </c>
      <c r="G5621">
        <v>56800</v>
      </c>
      <c r="H5621" t="str">
        <f t="shared" si="439"/>
        <v>AfterNoon</v>
      </c>
      <c r="I5621" s="11">
        <v>8</v>
      </c>
      <c r="J5621">
        <v>12</v>
      </c>
      <c r="K5621">
        <v>0.66666666666666663</v>
      </c>
    </row>
    <row r="5622" spans="1:11" x14ac:dyDescent="0.3">
      <c r="A5622" s="7">
        <f t="shared" si="442"/>
        <v>42942</v>
      </c>
      <c r="B5622" s="8">
        <f t="shared" si="442"/>
        <v>12</v>
      </c>
      <c r="C5622" s="6" t="s">
        <v>244</v>
      </c>
      <c r="D5622" s="10" t="s">
        <v>20</v>
      </c>
      <c r="E5622" s="6" t="s">
        <v>245</v>
      </c>
      <c r="F5622" s="6" t="s">
        <v>15</v>
      </c>
      <c r="G5622">
        <v>165100</v>
      </c>
      <c r="H5622" t="str">
        <f t="shared" si="439"/>
        <v>AfterNoon</v>
      </c>
      <c r="I5622" s="11">
        <v>13</v>
      </c>
      <c r="J5622">
        <v>50</v>
      </c>
      <c r="K5622">
        <v>0.26</v>
      </c>
    </row>
    <row r="5623" spans="1:11" x14ac:dyDescent="0.3">
      <c r="A5623" s="7">
        <f t="shared" si="442"/>
        <v>42942</v>
      </c>
      <c r="B5623" s="8">
        <f t="shared" si="442"/>
        <v>12</v>
      </c>
      <c r="C5623" s="6" t="s">
        <v>678</v>
      </c>
      <c r="D5623" s="10" t="s">
        <v>30</v>
      </c>
      <c r="E5623" s="6" t="s">
        <v>679</v>
      </c>
      <c r="F5623" s="6" t="s">
        <v>15</v>
      </c>
      <c r="G5623">
        <v>49000</v>
      </c>
      <c r="H5623" t="str">
        <f t="shared" si="439"/>
        <v>AfterNoon</v>
      </c>
      <c r="I5623" s="11">
        <v>10</v>
      </c>
      <c r="J5623">
        <v>12</v>
      </c>
      <c r="K5623">
        <v>0.83333333333333337</v>
      </c>
    </row>
    <row r="5624" spans="1:11" x14ac:dyDescent="0.3">
      <c r="A5624" s="7">
        <f t="shared" si="442"/>
        <v>42942</v>
      </c>
      <c r="B5624" s="8">
        <f t="shared" si="442"/>
        <v>12</v>
      </c>
      <c r="C5624" s="6" t="s">
        <v>826</v>
      </c>
      <c r="D5624" s="10" t="s">
        <v>20</v>
      </c>
      <c r="E5624" s="6" t="s">
        <v>827</v>
      </c>
      <c r="F5624" s="6" t="s">
        <v>15</v>
      </c>
      <c r="G5624">
        <v>66800</v>
      </c>
      <c r="H5624" t="str">
        <f t="shared" si="439"/>
        <v>AfterNoon</v>
      </c>
      <c r="I5624" s="11">
        <v>7</v>
      </c>
      <c r="J5624">
        <v>50</v>
      </c>
      <c r="K5624">
        <v>0.14000000000000001</v>
      </c>
    </row>
    <row r="5625" spans="1:11" x14ac:dyDescent="0.3">
      <c r="A5625" s="7">
        <f t="shared" si="442"/>
        <v>42942</v>
      </c>
      <c r="B5625" s="8">
        <f t="shared" si="442"/>
        <v>12</v>
      </c>
      <c r="C5625" s="6" t="s">
        <v>246</v>
      </c>
      <c r="D5625" s="10" t="s">
        <v>20</v>
      </c>
      <c r="E5625" s="6" t="s">
        <v>247</v>
      </c>
      <c r="F5625" s="6" t="s">
        <v>15</v>
      </c>
      <c r="G5625">
        <v>65000</v>
      </c>
      <c r="H5625" t="str">
        <f t="shared" si="439"/>
        <v>AfterNoon</v>
      </c>
      <c r="I5625" s="11">
        <v>6</v>
      </c>
      <c r="J5625">
        <v>50</v>
      </c>
      <c r="K5625">
        <v>0.12</v>
      </c>
    </row>
    <row r="5626" spans="1:11" x14ac:dyDescent="0.3">
      <c r="A5626" s="7">
        <f t="shared" si="442"/>
        <v>42942</v>
      </c>
      <c r="B5626" s="8">
        <f t="shared" si="442"/>
        <v>12</v>
      </c>
      <c r="C5626" s="9" t="s">
        <v>248</v>
      </c>
      <c r="D5626" s="10" t="s">
        <v>12</v>
      </c>
      <c r="E5626" s="9" t="s">
        <v>249</v>
      </c>
      <c r="F5626" s="6" t="s">
        <v>14</v>
      </c>
      <c r="G5626">
        <v>44200</v>
      </c>
      <c r="H5626" t="str">
        <f t="shared" si="439"/>
        <v>AfterNoon</v>
      </c>
      <c r="I5626" s="11">
        <v>1</v>
      </c>
      <c r="J5626">
        <v>12</v>
      </c>
      <c r="K5626">
        <v>8.3333333333333329E-2</v>
      </c>
    </row>
    <row r="5627" spans="1:11" x14ac:dyDescent="0.3">
      <c r="A5627" s="7">
        <f t="shared" si="442"/>
        <v>42942</v>
      </c>
      <c r="B5627" s="8">
        <f t="shared" si="442"/>
        <v>12</v>
      </c>
      <c r="C5627" s="9" t="str">
        <f>C5626</f>
        <v>PG0146</v>
      </c>
      <c r="D5627" s="10" t="str">
        <f>D5626</f>
        <v>SU9</v>
      </c>
      <c r="E5627" s="9" t="str">
        <f>E5626</f>
        <v>VKO,OGZ</v>
      </c>
      <c r="F5627" s="6" t="s">
        <v>15</v>
      </c>
      <c r="G5627">
        <v>267600</v>
      </c>
      <c r="H5627" t="str">
        <f t="shared" si="439"/>
        <v>AfterNoon</v>
      </c>
      <c r="I5627" s="11">
        <v>18</v>
      </c>
      <c r="J5627">
        <v>85</v>
      </c>
      <c r="K5627">
        <v>0.21176470588235291</v>
      </c>
    </row>
    <row r="5628" spans="1:11" x14ac:dyDescent="0.3">
      <c r="A5628" s="7">
        <f t="shared" si="442"/>
        <v>42942</v>
      </c>
      <c r="B5628" s="8">
        <f t="shared" si="442"/>
        <v>12</v>
      </c>
      <c r="C5628" s="6" t="s">
        <v>783</v>
      </c>
      <c r="D5628" s="10" t="s">
        <v>20</v>
      </c>
      <c r="E5628" s="6" t="s">
        <v>784</v>
      </c>
      <c r="F5628" s="6" t="s">
        <v>15</v>
      </c>
      <c r="G5628">
        <v>79100</v>
      </c>
      <c r="H5628" t="str">
        <f t="shared" si="439"/>
        <v>AfterNoon</v>
      </c>
      <c r="I5628" s="11">
        <v>5</v>
      </c>
      <c r="J5628">
        <v>50</v>
      </c>
      <c r="K5628">
        <v>0.1</v>
      </c>
    </row>
    <row r="5629" spans="1:11" x14ac:dyDescent="0.3">
      <c r="A5629" s="7">
        <f t="shared" si="442"/>
        <v>42942</v>
      </c>
      <c r="B5629" s="8">
        <f t="shared" si="442"/>
        <v>12</v>
      </c>
      <c r="C5629" s="9" t="s">
        <v>252</v>
      </c>
      <c r="D5629" s="10" t="s">
        <v>12</v>
      </c>
      <c r="E5629" s="9" t="s">
        <v>253</v>
      </c>
      <c r="F5629" s="6" t="s">
        <v>14</v>
      </c>
      <c r="G5629">
        <v>330000</v>
      </c>
      <c r="H5629" t="str">
        <f t="shared" si="439"/>
        <v>AfterNoon</v>
      </c>
      <c r="I5629" s="11">
        <v>10</v>
      </c>
      <c r="J5629">
        <v>12</v>
      </c>
      <c r="K5629">
        <v>0.83333333333333337</v>
      </c>
    </row>
    <row r="5630" spans="1:11" x14ac:dyDescent="0.3">
      <c r="A5630" s="7">
        <f t="shared" ref="A5630:E5645" si="443">A5629</f>
        <v>42942</v>
      </c>
      <c r="B5630" s="8">
        <f t="shared" si="443"/>
        <v>12</v>
      </c>
      <c r="C5630" s="9" t="str">
        <f>C5629</f>
        <v>PG0196</v>
      </c>
      <c r="D5630" s="10" t="str">
        <f>D5629</f>
        <v>SU9</v>
      </c>
      <c r="E5630" s="9" t="str">
        <f>E5629</f>
        <v>DME,KGD</v>
      </c>
      <c r="F5630" s="6" t="s">
        <v>15</v>
      </c>
      <c r="G5630">
        <v>818400</v>
      </c>
      <c r="H5630" t="str">
        <f t="shared" si="439"/>
        <v>AfterNoon</v>
      </c>
      <c r="I5630" s="11">
        <v>74</v>
      </c>
      <c r="J5630">
        <v>85</v>
      </c>
      <c r="K5630">
        <v>0.87058823529411766</v>
      </c>
    </row>
    <row r="5631" spans="1:11" x14ac:dyDescent="0.3">
      <c r="A5631" s="7">
        <f t="shared" si="443"/>
        <v>42942</v>
      </c>
      <c r="B5631" s="8">
        <f t="shared" si="443"/>
        <v>12</v>
      </c>
      <c r="C5631" s="9" t="s">
        <v>254</v>
      </c>
      <c r="D5631" s="10" t="s">
        <v>25</v>
      </c>
      <c r="E5631" s="9" t="s">
        <v>255</v>
      </c>
      <c r="F5631" s="6" t="s">
        <v>14</v>
      </c>
      <c r="G5631">
        <v>965500</v>
      </c>
      <c r="H5631" t="str">
        <f t="shared" si="439"/>
        <v>AfterNoon</v>
      </c>
      <c r="I5631" s="11">
        <v>5</v>
      </c>
      <c r="J5631">
        <v>30</v>
      </c>
      <c r="K5631">
        <v>0.16666666666666671</v>
      </c>
    </row>
    <row r="5632" spans="1:11" x14ac:dyDescent="0.3">
      <c r="A5632" s="7">
        <f t="shared" si="443"/>
        <v>42942</v>
      </c>
      <c r="B5632" s="8">
        <f t="shared" si="443"/>
        <v>12</v>
      </c>
      <c r="C5632" s="9" t="str">
        <f>C5631</f>
        <v>PG0201</v>
      </c>
      <c r="D5632" s="10" t="str">
        <f>D5631</f>
        <v>763</v>
      </c>
      <c r="E5632" s="9" t="str">
        <f>E5631</f>
        <v>VVO,VKO</v>
      </c>
      <c r="F5632" s="6" t="s">
        <v>15</v>
      </c>
      <c r="G5632">
        <v>1101200</v>
      </c>
      <c r="H5632" t="str">
        <f t="shared" si="439"/>
        <v>AfterNoon</v>
      </c>
      <c r="I5632" s="11">
        <v>17</v>
      </c>
      <c r="J5632">
        <v>192</v>
      </c>
      <c r="K5632">
        <v>8.8541666666666671E-2</v>
      </c>
    </row>
    <row r="5633" spans="1:11" x14ac:dyDescent="0.3">
      <c r="A5633" s="7">
        <f t="shared" si="443"/>
        <v>42942</v>
      </c>
      <c r="B5633" s="8">
        <f t="shared" si="443"/>
        <v>12</v>
      </c>
      <c r="C5633" s="6" t="s">
        <v>256</v>
      </c>
      <c r="D5633" s="10" t="s">
        <v>30</v>
      </c>
      <c r="E5633" s="6" t="s">
        <v>257</v>
      </c>
      <c r="F5633" s="6" t="s">
        <v>15</v>
      </c>
      <c r="G5633">
        <v>44100</v>
      </c>
      <c r="H5633" t="str">
        <f t="shared" si="439"/>
        <v>AfterNoon</v>
      </c>
      <c r="I5633" s="11">
        <v>7</v>
      </c>
      <c r="J5633">
        <v>12</v>
      </c>
      <c r="K5633">
        <v>0.58333333333333337</v>
      </c>
    </row>
    <row r="5634" spans="1:11" x14ac:dyDescent="0.3">
      <c r="A5634" s="7">
        <f t="shared" si="443"/>
        <v>42942</v>
      </c>
      <c r="B5634" s="8">
        <f t="shared" si="443"/>
        <v>12</v>
      </c>
      <c r="C5634" s="9" t="s">
        <v>258</v>
      </c>
      <c r="D5634" s="10" t="s">
        <v>25</v>
      </c>
      <c r="E5634" s="9" t="s">
        <v>259</v>
      </c>
      <c r="F5634" s="6" t="s">
        <v>14</v>
      </c>
      <c r="G5634">
        <v>3690000</v>
      </c>
      <c r="H5634" t="str">
        <f t="shared" ref="H5634:H5697" si="444">_xlfn.IFS(B5634&gt;=20,"Night",B5634&gt;=16,"Evening",B5634&gt;=12,"AfterNoon",B5634&gt;=8,"BeforeNoon",B5634&gt;=4,"Morning",B5634&lt;4,"EarlyMorning")</f>
        <v>AfterNoon</v>
      </c>
      <c r="I5634" s="11">
        <v>20</v>
      </c>
      <c r="J5634">
        <v>30</v>
      </c>
      <c r="K5634">
        <v>0.66666666666666663</v>
      </c>
    </row>
    <row r="5635" spans="1:11" x14ac:dyDescent="0.3">
      <c r="A5635" s="7">
        <f t="shared" si="443"/>
        <v>42942</v>
      </c>
      <c r="B5635" s="8">
        <f t="shared" si="443"/>
        <v>12</v>
      </c>
      <c r="C5635" s="9" t="str">
        <f>C5634</f>
        <v>PG0209</v>
      </c>
      <c r="D5635" s="10" t="str">
        <f>D5634</f>
        <v>763</v>
      </c>
      <c r="E5635" s="9" t="str">
        <f>E5634</f>
        <v>KHV,DME</v>
      </c>
      <c r="F5635" s="6" t="s">
        <v>15</v>
      </c>
      <c r="G5635">
        <v>8764000</v>
      </c>
      <c r="H5635" t="str">
        <f t="shared" si="444"/>
        <v>AfterNoon</v>
      </c>
      <c r="I5635" s="11">
        <v>142</v>
      </c>
      <c r="J5635">
        <v>192</v>
      </c>
      <c r="K5635">
        <v>0.73958333333333337</v>
      </c>
    </row>
    <row r="5636" spans="1:11" x14ac:dyDescent="0.3">
      <c r="A5636" s="7">
        <f t="shared" si="443"/>
        <v>42942</v>
      </c>
      <c r="B5636" s="8">
        <f t="shared" si="443"/>
        <v>12</v>
      </c>
      <c r="C5636" s="9" t="s">
        <v>872</v>
      </c>
      <c r="D5636" s="10" t="s">
        <v>17</v>
      </c>
      <c r="E5636" s="9" t="s">
        <v>873</v>
      </c>
      <c r="F5636" s="6" t="s">
        <v>14</v>
      </c>
      <c r="G5636">
        <v>334800</v>
      </c>
      <c r="H5636" t="str">
        <f t="shared" si="444"/>
        <v>AfterNoon</v>
      </c>
      <c r="I5636" s="11">
        <v>3</v>
      </c>
      <c r="J5636">
        <v>20</v>
      </c>
      <c r="K5636">
        <v>0.15</v>
      </c>
    </row>
    <row r="5637" spans="1:11" x14ac:dyDescent="0.3">
      <c r="A5637" s="7">
        <f t="shared" si="443"/>
        <v>42942</v>
      </c>
      <c r="B5637" s="8">
        <f t="shared" si="443"/>
        <v>12</v>
      </c>
      <c r="C5637" s="9" t="str">
        <f>C5636</f>
        <v>PG0219</v>
      </c>
      <c r="D5637" s="10" t="str">
        <f>D5636</f>
        <v>319</v>
      </c>
      <c r="E5637" s="9" t="str">
        <f>E5636</f>
        <v>HTA,UFA</v>
      </c>
      <c r="F5637" s="6" t="s">
        <v>15</v>
      </c>
      <c r="G5637">
        <v>334800</v>
      </c>
      <c r="H5637" t="str">
        <f t="shared" si="444"/>
        <v>AfterNoon</v>
      </c>
      <c r="I5637" s="11">
        <v>9</v>
      </c>
      <c r="J5637">
        <v>96</v>
      </c>
      <c r="K5637">
        <v>9.375E-2</v>
      </c>
    </row>
    <row r="5638" spans="1:11" x14ac:dyDescent="0.3">
      <c r="A5638" s="7">
        <f t="shared" si="443"/>
        <v>42942</v>
      </c>
      <c r="B5638" s="8">
        <f t="shared" si="443"/>
        <v>12</v>
      </c>
      <c r="C5638" s="9" t="s">
        <v>260</v>
      </c>
      <c r="D5638" s="10" t="s">
        <v>61</v>
      </c>
      <c r="E5638" s="9" t="s">
        <v>261</v>
      </c>
      <c r="F5638" s="6" t="s">
        <v>14</v>
      </c>
      <c r="G5638">
        <v>948200</v>
      </c>
      <c r="H5638" t="str">
        <f t="shared" si="444"/>
        <v>AfterNoon</v>
      </c>
      <c r="I5638" s="11">
        <v>22</v>
      </c>
      <c r="J5638">
        <v>30</v>
      </c>
      <c r="K5638">
        <v>0.73333333333333328</v>
      </c>
    </row>
    <row r="5639" spans="1:11" x14ac:dyDescent="0.3">
      <c r="A5639" s="7">
        <f t="shared" si="443"/>
        <v>42942</v>
      </c>
      <c r="B5639" s="8">
        <f t="shared" si="443"/>
        <v>12</v>
      </c>
      <c r="C5639" s="9" t="str">
        <f t="shared" si="443"/>
        <v>PG0225</v>
      </c>
      <c r="D5639" s="10" t="str">
        <f t="shared" si="443"/>
        <v>773</v>
      </c>
      <c r="E5639" s="9" t="str">
        <f t="shared" si="443"/>
        <v>SVO,SVX</v>
      </c>
      <c r="F5639" s="6" t="s">
        <v>63</v>
      </c>
      <c r="G5639">
        <v>829600</v>
      </c>
      <c r="H5639" t="str">
        <f t="shared" si="444"/>
        <v>AfterNoon</v>
      </c>
      <c r="I5639" s="11">
        <v>34</v>
      </c>
      <c r="J5639">
        <v>48</v>
      </c>
      <c r="K5639">
        <v>0.70833333333333337</v>
      </c>
    </row>
    <row r="5640" spans="1:11" x14ac:dyDescent="0.3">
      <c r="A5640" s="7">
        <f t="shared" si="443"/>
        <v>42942</v>
      </c>
      <c r="B5640" s="8">
        <f t="shared" si="443"/>
        <v>12</v>
      </c>
      <c r="C5640" s="9" t="str">
        <f t="shared" si="443"/>
        <v>PG0225</v>
      </c>
      <c r="D5640" s="10" t="str">
        <f t="shared" si="443"/>
        <v>773</v>
      </c>
      <c r="E5640" s="9" t="str">
        <f t="shared" si="443"/>
        <v>SVO,SVX</v>
      </c>
      <c r="F5640" s="6" t="s">
        <v>15</v>
      </c>
      <c r="G5640">
        <v>3529000</v>
      </c>
      <c r="H5640" t="str">
        <f t="shared" si="444"/>
        <v>AfterNoon</v>
      </c>
      <c r="I5640" s="11">
        <v>244</v>
      </c>
      <c r="J5640">
        <v>324</v>
      </c>
      <c r="K5640">
        <v>0.75308641975308643</v>
      </c>
    </row>
    <row r="5641" spans="1:11" x14ac:dyDescent="0.3">
      <c r="A5641" s="7">
        <f t="shared" si="443"/>
        <v>42942</v>
      </c>
      <c r="B5641" s="8">
        <f t="shared" si="443"/>
        <v>12</v>
      </c>
      <c r="C5641" s="9" t="s">
        <v>262</v>
      </c>
      <c r="D5641" s="10" t="s">
        <v>12</v>
      </c>
      <c r="E5641" s="9" t="s">
        <v>263</v>
      </c>
      <c r="F5641" s="6" t="s">
        <v>14</v>
      </c>
      <c r="G5641">
        <v>89100</v>
      </c>
      <c r="H5641" t="str">
        <f t="shared" si="444"/>
        <v>AfterNoon</v>
      </c>
      <c r="I5641" s="11">
        <v>9</v>
      </c>
      <c r="J5641">
        <v>12</v>
      </c>
      <c r="K5641">
        <v>0.75</v>
      </c>
    </row>
    <row r="5642" spans="1:11" x14ac:dyDescent="0.3">
      <c r="A5642" s="7">
        <f t="shared" si="443"/>
        <v>42942</v>
      </c>
      <c r="B5642" s="8">
        <f t="shared" si="443"/>
        <v>12</v>
      </c>
      <c r="C5642" s="9" t="str">
        <f>C5641</f>
        <v>PG0233</v>
      </c>
      <c r="D5642" s="10" t="str">
        <f>D5641</f>
        <v>SU9</v>
      </c>
      <c r="E5642" s="9" t="str">
        <f>E5641</f>
        <v>VKO,BZK</v>
      </c>
      <c r="F5642" s="6" t="s">
        <v>15</v>
      </c>
      <c r="G5642">
        <v>195900</v>
      </c>
      <c r="H5642" t="str">
        <f t="shared" si="444"/>
        <v>AfterNoon</v>
      </c>
      <c r="I5642" s="11">
        <v>59</v>
      </c>
      <c r="J5642">
        <v>85</v>
      </c>
      <c r="K5642">
        <v>0.69411764705882351</v>
      </c>
    </row>
    <row r="5643" spans="1:11" x14ac:dyDescent="0.3">
      <c r="A5643" s="7">
        <f t="shared" si="443"/>
        <v>42942</v>
      </c>
      <c r="B5643" s="8">
        <f t="shared" si="443"/>
        <v>12</v>
      </c>
      <c r="C5643" s="9" t="s">
        <v>264</v>
      </c>
      <c r="D5643" s="10" t="s">
        <v>12</v>
      </c>
      <c r="E5643" s="9" t="s">
        <v>265</v>
      </c>
      <c r="F5643" s="6" t="s">
        <v>14</v>
      </c>
      <c r="G5643">
        <v>166500</v>
      </c>
      <c r="H5643" t="str">
        <f t="shared" si="444"/>
        <v>AfterNoon</v>
      </c>
      <c r="I5643" s="11">
        <v>9</v>
      </c>
      <c r="J5643">
        <v>12</v>
      </c>
      <c r="K5643">
        <v>0.75</v>
      </c>
    </row>
    <row r="5644" spans="1:11" x14ac:dyDescent="0.3">
      <c r="A5644" s="7">
        <f t="shared" si="443"/>
        <v>42942</v>
      </c>
      <c r="B5644" s="8">
        <f t="shared" si="443"/>
        <v>12</v>
      </c>
      <c r="C5644" s="9" t="str">
        <f>C5643</f>
        <v>PG0242</v>
      </c>
      <c r="D5644" s="10" t="str">
        <f>D5643</f>
        <v>SU9</v>
      </c>
      <c r="E5644" s="9" t="str">
        <f>E5643</f>
        <v>CSY,SVO</v>
      </c>
      <c r="F5644" s="6" t="s">
        <v>15</v>
      </c>
      <c r="G5644">
        <v>406000</v>
      </c>
      <c r="H5644" t="str">
        <f t="shared" si="444"/>
        <v>AfterNoon</v>
      </c>
      <c r="I5644" s="11">
        <v>65</v>
      </c>
      <c r="J5644">
        <v>85</v>
      </c>
      <c r="K5644">
        <v>0.76470588235294112</v>
      </c>
    </row>
    <row r="5645" spans="1:11" x14ac:dyDescent="0.3">
      <c r="A5645" s="7">
        <f t="shared" si="443"/>
        <v>42942</v>
      </c>
      <c r="B5645" s="8">
        <f t="shared" si="443"/>
        <v>12</v>
      </c>
      <c r="C5645" s="6" t="s">
        <v>785</v>
      </c>
      <c r="D5645" s="10" t="s">
        <v>20</v>
      </c>
      <c r="E5645" s="6" t="s">
        <v>786</v>
      </c>
      <c r="F5645" s="6" t="s">
        <v>15</v>
      </c>
      <c r="G5645">
        <v>17800</v>
      </c>
      <c r="H5645" t="str">
        <f t="shared" si="444"/>
        <v>AfterNoon</v>
      </c>
      <c r="I5645" s="11">
        <v>1</v>
      </c>
      <c r="J5645">
        <v>50</v>
      </c>
      <c r="K5645">
        <v>0.02</v>
      </c>
    </row>
    <row r="5646" spans="1:11" x14ac:dyDescent="0.3">
      <c r="A5646" s="7">
        <f t="shared" ref="A5646:B5661" si="445">A5645</f>
        <v>42942</v>
      </c>
      <c r="B5646" s="8">
        <f t="shared" si="445"/>
        <v>12</v>
      </c>
      <c r="C5646" s="6" t="s">
        <v>268</v>
      </c>
      <c r="D5646" s="10" t="s">
        <v>20</v>
      </c>
      <c r="E5646" s="6" t="s">
        <v>269</v>
      </c>
      <c r="F5646" s="6" t="s">
        <v>15</v>
      </c>
      <c r="G5646">
        <v>355500</v>
      </c>
      <c r="H5646" t="str">
        <f t="shared" si="444"/>
        <v>AfterNoon</v>
      </c>
      <c r="I5646" s="11">
        <v>35</v>
      </c>
      <c r="J5646">
        <v>50</v>
      </c>
      <c r="K5646">
        <v>0.7</v>
      </c>
    </row>
    <row r="5647" spans="1:11" x14ac:dyDescent="0.3">
      <c r="A5647" s="7">
        <f t="shared" si="445"/>
        <v>42942</v>
      </c>
      <c r="B5647" s="8">
        <f t="shared" si="445"/>
        <v>12</v>
      </c>
      <c r="C5647" s="6" t="s">
        <v>272</v>
      </c>
      <c r="D5647" s="10" t="s">
        <v>20</v>
      </c>
      <c r="E5647" s="6" t="s">
        <v>273</v>
      </c>
      <c r="F5647" s="6" t="s">
        <v>15</v>
      </c>
      <c r="G5647">
        <v>43000</v>
      </c>
      <c r="H5647" t="str">
        <f t="shared" si="444"/>
        <v>AfterNoon</v>
      </c>
      <c r="I5647" s="11">
        <v>8</v>
      </c>
      <c r="J5647">
        <v>50</v>
      </c>
      <c r="K5647">
        <v>0.16</v>
      </c>
    </row>
    <row r="5648" spans="1:11" x14ac:dyDescent="0.3">
      <c r="A5648" s="7">
        <f t="shared" si="445"/>
        <v>42942</v>
      </c>
      <c r="B5648" s="8">
        <f t="shared" si="445"/>
        <v>12</v>
      </c>
      <c r="C5648" s="9" t="s">
        <v>274</v>
      </c>
      <c r="D5648" s="10" t="s">
        <v>12</v>
      </c>
      <c r="E5648" s="9" t="s">
        <v>275</v>
      </c>
      <c r="F5648" s="6" t="s">
        <v>14</v>
      </c>
      <c r="G5648">
        <v>61800</v>
      </c>
      <c r="H5648" t="str">
        <f t="shared" si="444"/>
        <v>AfterNoon</v>
      </c>
      <c r="I5648" s="11">
        <v>6</v>
      </c>
      <c r="J5648">
        <v>12</v>
      </c>
      <c r="K5648">
        <v>0.5</v>
      </c>
    </row>
    <row r="5649" spans="1:11" x14ac:dyDescent="0.3">
      <c r="A5649" s="7">
        <f t="shared" si="445"/>
        <v>42942</v>
      </c>
      <c r="B5649" s="8">
        <f t="shared" si="445"/>
        <v>12</v>
      </c>
      <c r="C5649" s="9" t="str">
        <f>C5648</f>
        <v>PG0384</v>
      </c>
      <c r="D5649" s="10" t="str">
        <f>D5648</f>
        <v>SU9</v>
      </c>
      <c r="E5649" s="9" t="str">
        <f>E5648</f>
        <v>DME,BZK</v>
      </c>
      <c r="F5649" s="6" t="s">
        <v>15</v>
      </c>
      <c r="G5649">
        <v>195000</v>
      </c>
      <c r="H5649" t="str">
        <f t="shared" si="444"/>
        <v>AfterNoon</v>
      </c>
      <c r="I5649" s="11">
        <v>57</v>
      </c>
      <c r="J5649">
        <v>85</v>
      </c>
      <c r="K5649">
        <v>0.6705882352941176</v>
      </c>
    </row>
    <row r="5650" spans="1:11" x14ac:dyDescent="0.3">
      <c r="A5650" s="7">
        <f t="shared" si="445"/>
        <v>42942</v>
      </c>
      <c r="B5650" s="8">
        <f t="shared" si="445"/>
        <v>12</v>
      </c>
      <c r="C5650" s="9" t="s">
        <v>787</v>
      </c>
      <c r="D5650" s="10" t="s">
        <v>85</v>
      </c>
      <c r="E5650" s="9" t="s">
        <v>788</v>
      </c>
      <c r="F5650" s="6" t="s">
        <v>14</v>
      </c>
      <c r="G5650">
        <v>188000</v>
      </c>
      <c r="H5650" t="str">
        <f t="shared" si="444"/>
        <v>AfterNoon</v>
      </c>
      <c r="I5650" s="11">
        <v>2</v>
      </c>
      <c r="J5650">
        <v>12</v>
      </c>
      <c r="K5650">
        <v>0.16666666666666671</v>
      </c>
    </row>
    <row r="5651" spans="1:11" x14ac:dyDescent="0.3">
      <c r="A5651" s="7">
        <f t="shared" si="445"/>
        <v>42942</v>
      </c>
      <c r="B5651" s="8">
        <f t="shared" si="445"/>
        <v>12</v>
      </c>
      <c r="C5651" s="9" t="str">
        <f>C5650</f>
        <v>PG0432</v>
      </c>
      <c r="D5651" s="10" t="str">
        <f>D5650</f>
        <v>733</v>
      </c>
      <c r="E5651" s="9" t="str">
        <f>E5650</f>
        <v>SVO,RGK</v>
      </c>
      <c r="F5651" s="6" t="s">
        <v>15</v>
      </c>
      <c r="G5651">
        <v>375600</v>
      </c>
      <c r="H5651" t="str">
        <f t="shared" si="444"/>
        <v>AfterNoon</v>
      </c>
      <c r="I5651" s="11">
        <v>12</v>
      </c>
      <c r="J5651">
        <v>118</v>
      </c>
      <c r="K5651">
        <v>0.10169491525423729</v>
      </c>
    </row>
    <row r="5652" spans="1:11" x14ac:dyDescent="0.3">
      <c r="A5652" s="7">
        <f t="shared" si="445"/>
        <v>42942</v>
      </c>
      <c r="B5652" s="8">
        <f t="shared" si="445"/>
        <v>12</v>
      </c>
      <c r="C5652" s="9" t="s">
        <v>276</v>
      </c>
      <c r="D5652" s="10" t="s">
        <v>12</v>
      </c>
      <c r="E5652" s="9" t="s">
        <v>277</v>
      </c>
      <c r="F5652" s="6" t="s">
        <v>14</v>
      </c>
      <c r="G5652">
        <v>350800</v>
      </c>
      <c r="H5652" t="str">
        <f t="shared" si="444"/>
        <v>AfterNoon</v>
      </c>
      <c r="I5652" s="11">
        <v>4</v>
      </c>
      <c r="J5652">
        <v>12</v>
      </c>
      <c r="K5652">
        <v>0.33333333333333331</v>
      </c>
    </row>
    <row r="5653" spans="1:11" x14ac:dyDescent="0.3">
      <c r="A5653" s="7">
        <f t="shared" si="445"/>
        <v>42942</v>
      </c>
      <c r="B5653" s="8">
        <f t="shared" si="445"/>
        <v>12</v>
      </c>
      <c r="C5653" s="9" t="str">
        <f>C5652</f>
        <v>PG0452</v>
      </c>
      <c r="D5653" s="10" t="str">
        <f>D5652</f>
        <v>SU9</v>
      </c>
      <c r="E5653" s="9" t="str">
        <f>E5652</f>
        <v>SVO,BAX</v>
      </c>
      <c r="F5653" s="6" t="s">
        <v>15</v>
      </c>
      <c r="G5653">
        <v>1413600</v>
      </c>
      <c r="H5653" t="str">
        <f t="shared" si="444"/>
        <v>AfterNoon</v>
      </c>
      <c r="I5653" s="11">
        <v>48</v>
      </c>
      <c r="J5653">
        <v>85</v>
      </c>
      <c r="K5653">
        <v>0.56470588235294117</v>
      </c>
    </row>
    <row r="5654" spans="1:11" x14ac:dyDescent="0.3">
      <c r="A5654" s="7">
        <f t="shared" si="445"/>
        <v>42942</v>
      </c>
      <c r="B5654" s="8">
        <f t="shared" si="445"/>
        <v>12</v>
      </c>
      <c r="C5654" s="9" t="s">
        <v>278</v>
      </c>
      <c r="D5654" s="10" t="s">
        <v>12</v>
      </c>
      <c r="E5654" s="9" t="s">
        <v>279</v>
      </c>
      <c r="F5654" s="6" t="s">
        <v>14</v>
      </c>
      <c r="G5654">
        <v>149800</v>
      </c>
      <c r="H5654" t="str">
        <f t="shared" si="444"/>
        <v>AfterNoon</v>
      </c>
      <c r="I5654" s="11">
        <v>7</v>
      </c>
      <c r="J5654">
        <v>12</v>
      </c>
      <c r="K5654">
        <v>0.58333333333333337</v>
      </c>
    </row>
    <row r="5655" spans="1:11" x14ac:dyDescent="0.3">
      <c r="A5655" s="7">
        <f t="shared" si="445"/>
        <v>42942</v>
      </c>
      <c r="B5655" s="8">
        <f t="shared" si="445"/>
        <v>12</v>
      </c>
      <c r="C5655" s="9" t="str">
        <f>C5654</f>
        <v>PG0461</v>
      </c>
      <c r="D5655" s="10" t="str">
        <f>D5654</f>
        <v>SU9</v>
      </c>
      <c r="E5655" s="9" t="str">
        <f>E5654</f>
        <v>SVO,ULV</v>
      </c>
      <c r="F5655" s="6" t="s">
        <v>15</v>
      </c>
      <c r="G5655">
        <v>350700</v>
      </c>
      <c r="H5655" t="str">
        <f t="shared" si="444"/>
        <v>AfterNoon</v>
      </c>
      <c r="I5655" s="11">
        <v>49</v>
      </c>
      <c r="J5655">
        <v>85</v>
      </c>
      <c r="K5655">
        <v>0.57647058823529407</v>
      </c>
    </row>
    <row r="5656" spans="1:11" x14ac:dyDescent="0.3">
      <c r="A5656" s="7">
        <f t="shared" si="445"/>
        <v>42942</v>
      </c>
      <c r="B5656" s="8">
        <f t="shared" si="445"/>
        <v>12</v>
      </c>
      <c r="C5656" s="9" t="s">
        <v>280</v>
      </c>
      <c r="D5656" s="10" t="s">
        <v>98</v>
      </c>
      <c r="E5656" s="9" t="s">
        <v>173</v>
      </c>
      <c r="F5656" s="6" t="s">
        <v>14</v>
      </c>
      <c r="G5656">
        <v>144000</v>
      </c>
      <c r="H5656" t="str">
        <f t="shared" si="444"/>
        <v>AfterNoon</v>
      </c>
      <c r="I5656" s="11">
        <v>8</v>
      </c>
      <c r="J5656">
        <v>28</v>
      </c>
      <c r="K5656">
        <v>0.2857142857142857</v>
      </c>
    </row>
    <row r="5657" spans="1:11" x14ac:dyDescent="0.3">
      <c r="A5657" s="7">
        <f t="shared" si="445"/>
        <v>42942</v>
      </c>
      <c r="B5657" s="8">
        <f t="shared" si="445"/>
        <v>12</v>
      </c>
      <c r="C5657" s="9" t="str">
        <f>C5656</f>
        <v>PG0469</v>
      </c>
      <c r="D5657" s="10" t="str">
        <f>D5656</f>
        <v>321</v>
      </c>
      <c r="E5657" s="9" t="str">
        <f>E5656</f>
        <v>SVO,LED</v>
      </c>
      <c r="F5657" s="6" t="s">
        <v>15</v>
      </c>
      <c r="G5657">
        <v>201000</v>
      </c>
      <c r="H5657" t="str">
        <f t="shared" si="444"/>
        <v>AfterNoon</v>
      </c>
      <c r="I5657" s="11">
        <v>33</v>
      </c>
      <c r="J5657">
        <v>142</v>
      </c>
      <c r="K5657">
        <v>0.23239436619718309</v>
      </c>
    </row>
    <row r="5658" spans="1:11" x14ac:dyDescent="0.3">
      <c r="A5658" s="7">
        <f t="shared" si="445"/>
        <v>42942</v>
      </c>
      <c r="B5658" s="8">
        <f t="shared" si="445"/>
        <v>12</v>
      </c>
      <c r="C5658" s="9" t="s">
        <v>281</v>
      </c>
      <c r="D5658" s="10" t="s">
        <v>12</v>
      </c>
      <c r="E5658" s="9" t="s">
        <v>282</v>
      </c>
      <c r="F5658" s="6" t="s">
        <v>14</v>
      </c>
      <c r="G5658">
        <v>170100</v>
      </c>
      <c r="H5658" t="str">
        <f t="shared" si="444"/>
        <v>AfterNoon</v>
      </c>
      <c r="I5658" s="11">
        <v>9</v>
      </c>
      <c r="J5658">
        <v>12</v>
      </c>
      <c r="K5658">
        <v>0.75</v>
      </c>
    </row>
    <row r="5659" spans="1:11" x14ac:dyDescent="0.3">
      <c r="A5659" s="7">
        <f t="shared" si="445"/>
        <v>42942</v>
      </c>
      <c r="B5659" s="8">
        <f t="shared" si="445"/>
        <v>12</v>
      </c>
      <c r="C5659" s="9" t="str">
        <f>C5658</f>
        <v>PG0480</v>
      </c>
      <c r="D5659" s="10" t="str">
        <f>D5658</f>
        <v>SU9</v>
      </c>
      <c r="E5659" s="9" t="str">
        <f>E5658</f>
        <v>AAQ,EGO</v>
      </c>
      <c r="F5659" s="6" t="s">
        <v>15</v>
      </c>
      <c r="G5659">
        <v>347700</v>
      </c>
      <c r="H5659" t="str">
        <f t="shared" si="444"/>
        <v>AfterNoon</v>
      </c>
      <c r="I5659" s="11">
        <v>55</v>
      </c>
      <c r="J5659">
        <v>85</v>
      </c>
      <c r="K5659">
        <v>0.6470588235294118</v>
      </c>
    </row>
    <row r="5660" spans="1:11" x14ac:dyDescent="0.3">
      <c r="A5660" s="7">
        <f t="shared" si="445"/>
        <v>42942</v>
      </c>
      <c r="B5660" s="8">
        <f t="shared" si="445"/>
        <v>12</v>
      </c>
      <c r="C5660" s="9" t="s">
        <v>285</v>
      </c>
      <c r="D5660" s="10" t="s">
        <v>85</v>
      </c>
      <c r="E5660" s="9" t="s">
        <v>286</v>
      </c>
      <c r="F5660" s="6" t="s">
        <v>14</v>
      </c>
      <c r="G5660">
        <v>192000</v>
      </c>
      <c r="H5660" t="str">
        <f t="shared" si="444"/>
        <v>AfterNoon</v>
      </c>
      <c r="I5660" s="11">
        <v>6</v>
      </c>
      <c r="J5660">
        <v>12</v>
      </c>
      <c r="K5660">
        <v>0.5</v>
      </c>
    </row>
    <row r="5661" spans="1:11" x14ac:dyDescent="0.3">
      <c r="A5661" s="7">
        <f t="shared" si="445"/>
        <v>42942</v>
      </c>
      <c r="B5661" s="8">
        <f t="shared" si="445"/>
        <v>12</v>
      </c>
      <c r="C5661" s="9" t="str">
        <f>C5660</f>
        <v>PG0506</v>
      </c>
      <c r="D5661" s="10" t="str">
        <f>D5660</f>
        <v>733</v>
      </c>
      <c r="E5661" s="9" t="str">
        <f>E5660</f>
        <v>KGD,SVO</v>
      </c>
      <c r="F5661" s="6" t="s">
        <v>15</v>
      </c>
      <c r="G5661">
        <v>578800</v>
      </c>
      <c r="H5661" t="str">
        <f t="shared" si="444"/>
        <v>AfterNoon</v>
      </c>
      <c r="I5661" s="11">
        <v>54</v>
      </c>
      <c r="J5661">
        <v>118</v>
      </c>
      <c r="K5661">
        <v>0.4576271186440678</v>
      </c>
    </row>
    <row r="5662" spans="1:11" x14ac:dyDescent="0.3">
      <c r="A5662" s="7">
        <f t="shared" ref="A5662:B5677" si="446">A5661</f>
        <v>42942</v>
      </c>
      <c r="B5662" s="8">
        <f t="shared" si="446"/>
        <v>12</v>
      </c>
      <c r="C5662" s="6" t="s">
        <v>828</v>
      </c>
      <c r="D5662" s="10" t="s">
        <v>20</v>
      </c>
      <c r="E5662" s="6" t="s">
        <v>829</v>
      </c>
      <c r="F5662" s="6" t="s">
        <v>15</v>
      </c>
      <c r="G5662">
        <v>112800</v>
      </c>
      <c r="H5662" t="str">
        <f t="shared" si="444"/>
        <v>AfterNoon</v>
      </c>
      <c r="I5662" s="11">
        <v>8</v>
      </c>
      <c r="J5662">
        <v>50</v>
      </c>
      <c r="K5662">
        <v>0.16</v>
      </c>
    </row>
    <row r="5663" spans="1:11" x14ac:dyDescent="0.3">
      <c r="A5663" s="7">
        <f t="shared" si="446"/>
        <v>42942</v>
      </c>
      <c r="B5663" s="8">
        <f t="shared" si="446"/>
        <v>12</v>
      </c>
      <c r="C5663" s="6" t="s">
        <v>680</v>
      </c>
      <c r="D5663" s="10" t="s">
        <v>20</v>
      </c>
      <c r="E5663" s="6" t="s">
        <v>681</v>
      </c>
      <c r="F5663" s="6" t="s">
        <v>15</v>
      </c>
      <c r="G5663">
        <v>258300</v>
      </c>
      <c r="H5663" t="str">
        <f t="shared" si="444"/>
        <v>AfterNoon</v>
      </c>
      <c r="I5663" s="11">
        <v>18</v>
      </c>
      <c r="J5663">
        <v>50</v>
      </c>
      <c r="K5663">
        <v>0.36</v>
      </c>
    </row>
    <row r="5664" spans="1:11" x14ac:dyDescent="0.3">
      <c r="A5664" s="7">
        <f t="shared" si="446"/>
        <v>42942</v>
      </c>
      <c r="B5664" s="8">
        <f t="shared" si="446"/>
        <v>12</v>
      </c>
      <c r="C5664" s="9" t="s">
        <v>287</v>
      </c>
      <c r="D5664" s="10" t="s">
        <v>25</v>
      </c>
      <c r="E5664" s="9" t="s">
        <v>288</v>
      </c>
      <c r="F5664" s="6" t="s">
        <v>14</v>
      </c>
      <c r="G5664">
        <v>899800</v>
      </c>
      <c r="H5664" t="str">
        <f t="shared" si="444"/>
        <v>AfterNoon</v>
      </c>
      <c r="I5664" s="11">
        <v>22</v>
      </c>
      <c r="J5664">
        <v>30</v>
      </c>
      <c r="K5664">
        <v>0.73333333333333328</v>
      </c>
    </row>
    <row r="5665" spans="1:11" x14ac:dyDescent="0.3">
      <c r="A5665" s="7">
        <f t="shared" si="446"/>
        <v>42942</v>
      </c>
      <c r="B5665" s="8">
        <f t="shared" si="446"/>
        <v>12</v>
      </c>
      <c r="C5665" s="9" t="str">
        <f>C5664</f>
        <v>PG0561</v>
      </c>
      <c r="D5665" s="10" t="str">
        <f>D5664</f>
        <v>763</v>
      </c>
      <c r="E5665" s="9" t="str">
        <f>E5664</f>
        <v>VKO,AER</v>
      </c>
      <c r="F5665" s="6" t="s">
        <v>15</v>
      </c>
      <c r="G5665">
        <v>1856600</v>
      </c>
      <c r="H5665" t="str">
        <f t="shared" si="444"/>
        <v>AfterNoon</v>
      </c>
      <c r="I5665" s="11">
        <v>136</v>
      </c>
      <c r="J5665">
        <v>192</v>
      </c>
      <c r="K5665">
        <v>0.70833333333333337</v>
      </c>
    </row>
    <row r="5666" spans="1:11" x14ac:dyDescent="0.3">
      <c r="A5666" s="7">
        <f t="shared" si="446"/>
        <v>42942</v>
      </c>
      <c r="B5666" s="8">
        <f t="shared" si="446"/>
        <v>12</v>
      </c>
      <c r="C5666" s="6" t="s">
        <v>789</v>
      </c>
      <c r="D5666" s="10" t="s">
        <v>20</v>
      </c>
      <c r="E5666" s="6" t="s">
        <v>790</v>
      </c>
      <c r="F5666" s="6" t="s">
        <v>15</v>
      </c>
      <c r="G5666">
        <v>559600</v>
      </c>
      <c r="H5666" t="str">
        <f t="shared" si="444"/>
        <v>AfterNoon</v>
      </c>
      <c r="I5666" s="11">
        <v>21</v>
      </c>
      <c r="J5666">
        <v>50</v>
      </c>
      <c r="K5666">
        <v>0.42</v>
      </c>
    </row>
    <row r="5667" spans="1:11" x14ac:dyDescent="0.3">
      <c r="A5667" s="7">
        <f t="shared" si="446"/>
        <v>42942</v>
      </c>
      <c r="B5667" s="8">
        <f t="shared" si="446"/>
        <v>12</v>
      </c>
      <c r="C5667" s="9" t="s">
        <v>682</v>
      </c>
      <c r="D5667" s="10" t="s">
        <v>12</v>
      </c>
      <c r="E5667" s="9" t="s">
        <v>683</v>
      </c>
      <c r="F5667" s="6" t="s">
        <v>14</v>
      </c>
      <c r="G5667">
        <v>101000</v>
      </c>
      <c r="H5667" t="str">
        <f t="shared" si="444"/>
        <v>AfterNoon</v>
      </c>
      <c r="I5667" s="11">
        <v>5</v>
      </c>
      <c r="J5667">
        <v>12</v>
      </c>
      <c r="K5667">
        <v>0.41666666666666669</v>
      </c>
    </row>
    <row r="5668" spans="1:11" x14ac:dyDescent="0.3">
      <c r="A5668" s="7">
        <f t="shared" si="446"/>
        <v>42942</v>
      </c>
      <c r="B5668" s="8">
        <f t="shared" si="446"/>
        <v>12</v>
      </c>
      <c r="C5668" s="9" t="str">
        <f>C5667</f>
        <v>PG0600</v>
      </c>
      <c r="D5668" s="10" t="str">
        <f>D5667</f>
        <v>SU9</v>
      </c>
      <c r="E5668" s="9" t="str">
        <f>E5667</f>
        <v>HMA,SVX</v>
      </c>
      <c r="F5668" s="6" t="s">
        <v>15</v>
      </c>
      <c r="G5668">
        <v>277500</v>
      </c>
      <c r="H5668" t="str">
        <f t="shared" si="444"/>
        <v>AfterNoon</v>
      </c>
      <c r="I5668" s="11">
        <v>41</v>
      </c>
      <c r="J5668">
        <v>85</v>
      </c>
      <c r="K5668">
        <v>0.4823529411764706</v>
      </c>
    </row>
    <row r="5669" spans="1:11" x14ac:dyDescent="0.3">
      <c r="A5669" s="7">
        <f t="shared" si="446"/>
        <v>42942</v>
      </c>
      <c r="B5669" s="8">
        <f t="shared" si="446"/>
        <v>12</v>
      </c>
      <c r="C5669" s="6" t="s">
        <v>289</v>
      </c>
      <c r="D5669" s="10" t="s">
        <v>20</v>
      </c>
      <c r="E5669" s="6" t="s">
        <v>290</v>
      </c>
      <c r="F5669" s="6" t="s">
        <v>15</v>
      </c>
      <c r="G5669">
        <v>361800</v>
      </c>
      <c r="H5669" t="str">
        <f t="shared" si="444"/>
        <v>AfterNoon</v>
      </c>
      <c r="I5669" s="11">
        <v>23</v>
      </c>
      <c r="J5669">
        <v>50</v>
      </c>
      <c r="K5669">
        <v>0.46</v>
      </c>
    </row>
    <row r="5670" spans="1:11" x14ac:dyDescent="0.3">
      <c r="A5670" s="7">
        <f t="shared" si="446"/>
        <v>42942</v>
      </c>
      <c r="B5670" s="8">
        <f t="shared" si="446"/>
        <v>12</v>
      </c>
      <c r="C5670" s="6" t="s">
        <v>291</v>
      </c>
      <c r="D5670" s="10" t="s">
        <v>20</v>
      </c>
      <c r="E5670" s="6" t="s">
        <v>292</v>
      </c>
      <c r="F5670" s="6" t="s">
        <v>15</v>
      </c>
      <c r="G5670">
        <v>489700</v>
      </c>
      <c r="H5670" t="str">
        <f t="shared" si="444"/>
        <v>AfterNoon</v>
      </c>
      <c r="I5670" s="11">
        <v>31</v>
      </c>
      <c r="J5670">
        <v>50</v>
      </c>
      <c r="K5670">
        <v>0.62</v>
      </c>
    </row>
    <row r="5671" spans="1:11" x14ac:dyDescent="0.3">
      <c r="A5671" s="7">
        <f t="shared" si="446"/>
        <v>42942</v>
      </c>
      <c r="B5671" s="8">
        <v>13</v>
      </c>
      <c r="C5671" s="9" t="s">
        <v>684</v>
      </c>
      <c r="D5671" s="10" t="s">
        <v>12</v>
      </c>
      <c r="E5671" s="9" t="s">
        <v>685</v>
      </c>
      <c r="F5671" s="6" t="s">
        <v>14</v>
      </c>
      <c r="G5671">
        <v>97000</v>
      </c>
      <c r="H5671" t="str">
        <f t="shared" si="444"/>
        <v>AfterNoon</v>
      </c>
      <c r="I5671" s="11">
        <v>10</v>
      </c>
      <c r="J5671">
        <v>12</v>
      </c>
      <c r="K5671">
        <v>0.83333333333333337</v>
      </c>
    </row>
    <row r="5672" spans="1:11" x14ac:dyDescent="0.3">
      <c r="A5672" s="7">
        <f t="shared" si="446"/>
        <v>42942</v>
      </c>
      <c r="B5672" s="8">
        <f t="shared" si="446"/>
        <v>13</v>
      </c>
      <c r="C5672" s="9" t="str">
        <f>C5671</f>
        <v>PG0040</v>
      </c>
      <c r="D5672" s="10" t="str">
        <f>D5671</f>
        <v>SU9</v>
      </c>
      <c r="E5672" s="9" t="str">
        <f>E5671</f>
        <v>KVX,KZN</v>
      </c>
      <c r="F5672" s="6" t="s">
        <v>15</v>
      </c>
      <c r="G5672">
        <v>263300</v>
      </c>
      <c r="H5672" t="str">
        <f t="shared" si="444"/>
        <v>AfterNoon</v>
      </c>
      <c r="I5672" s="11">
        <v>82</v>
      </c>
      <c r="J5672">
        <v>85</v>
      </c>
      <c r="K5672">
        <v>0.96470588235294119</v>
      </c>
    </row>
    <row r="5673" spans="1:11" x14ac:dyDescent="0.3">
      <c r="A5673" s="7">
        <f t="shared" si="446"/>
        <v>42942</v>
      </c>
      <c r="B5673" s="8">
        <f t="shared" si="446"/>
        <v>13</v>
      </c>
      <c r="C5673" s="9" t="s">
        <v>830</v>
      </c>
      <c r="D5673" s="10" t="s">
        <v>12</v>
      </c>
      <c r="E5673" s="9" t="s">
        <v>831</v>
      </c>
      <c r="F5673" s="6" t="s">
        <v>14</v>
      </c>
      <c r="G5673">
        <v>96800</v>
      </c>
      <c r="H5673" t="str">
        <f t="shared" si="444"/>
        <v>AfterNoon</v>
      </c>
      <c r="I5673" s="11">
        <v>2</v>
      </c>
      <c r="J5673">
        <v>12</v>
      </c>
      <c r="K5673">
        <v>0.16666666666666671</v>
      </c>
    </row>
    <row r="5674" spans="1:11" x14ac:dyDescent="0.3">
      <c r="A5674" s="7">
        <f t="shared" si="446"/>
        <v>42942</v>
      </c>
      <c r="B5674" s="8">
        <f t="shared" si="446"/>
        <v>13</v>
      </c>
      <c r="C5674" s="9" t="str">
        <f>C5673</f>
        <v>PG0090</v>
      </c>
      <c r="D5674" s="10" t="str">
        <f>D5673</f>
        <v>SU9</v>
      </c>
      <c r="E5674" s="9" t="str">
        <f>E5673</f>
        <v>OVS,SVO</v>
      </c>
      <c r="F5674" s="6" t="s">
        <v>15</v>
      </c>
      <c r="G5674">
        <v>307600</v>
      </c>
      <c r="H5674" t="str">
        <f t="shared" si="444"/>
        <v>AfterNoon</v>
      </c>
      <c r="I5674" s="11">
        <v>19</v>
      </c>
      <c r="J5674">
        <v>85</v>
      </c>
      <c r="K5674">
        <v>0.22352941176470589</v>
      </c>
    </row>
    <row r="5675" spans="1:11" x14ac:dyDescent="0.3">
      <c r="A5675" s="7">
        <f t="shared" si="446"/>
        <v>42942</v>
      </c>
      <c r="B5675" s="8">
        <f t="shared" si="446"/>
        <v>13</v>
      </c>
      <c r="C5675" s="6" t="s">
        <v>295</v>
      </c>
      <c r="D5675" s="10" t="s">
        <v>20</v>
      </c>
      <c r="E5675" s="6" t="s">
        <v>296</v>
      </c>
      <c r="F5675" s="6" t="s">
        <v>15</v>
      </c>
      <c r="G5675">
        <v>313300</v>
      </c>
      <c r="H5675" t="str">
        <f t="shared" si="444"/>
        <v>AfterNoon</v>
      </c>
      <c r="I5675" s="11">
        <v>24</v>
      </c>
      <c r="J5675">
        <v>50</v>
      </c>
      <c r="K5675">
        <v>0.48</v>
      </c>
    </row>
    <row r="5676" spans="1:11" x14ac:dyDescent="0.3">
      <c r="A5676" s="7">
        <f t="shared" si="446"/>
        <v>42942</v>
      </c>
      <c r="B5676" s="8">
        <f t="shared" si="446"/>
        <v>13</v>
      </c>
      <c r="C5676" s="6" t="s">
        <v>297</v>
      </c>
      <c r="D5676" s="10" t="s">
        <v>20</v>
      </c>
      <c r="E5676" s="6" t="s">
        <v>298</v>
      </c>
      <c r="F5676" s="6" t="s">
        <v>15</v>
      </c>
      <c r="G5676">
        <v>197200</v>
      </c>
      <c r="H5676" t="str">
        <f t="shared" si="444"/>
        <v>AfterNoon</v>
      </c>
      <c r="I5676" s="11">
        <v>14</v>
      </c>
      <c r="J5676">
        <v>50</v>
      </c>
      <c r="K5676">
        <v>0.28000000000000003</v>
      </c>
    </row>
    <row r="5677" spans="1:11" x14ac:dyDescent="0.3">
      <c r="A5677" s="7">
        <f t="shared" si="446"/>
        <v>42942</v>
      </c>
      <c r="B5677" s="8">
        <f t="shared" si="446"/>
        <v>13</v>
      </c>
      <c r="C5677" s="9" t="s">
        <v>299</v>
      </c>
      <c r="D5677" s="10" t="s">
        <v>12</v>
      </c>
      <c r="E5677" s="9" t="s">
        <v>300</v>
      </c>
      <c r="F5677" s="6" t="s">
        <v>14</v>
      </c>
      <c r="G5677">
        <v>84000</v>
      </c>
      <c r="H5677" t="str">
        <f t="shared" si="444"/>
        <v>AfterNoon</v>
      </c>
      <c r="I5677" s="11">
        <v>7</v>
      </c>
      <c r="J5677">
        <v>12</v>
      </c>
      <c r="K5677">
        <v>0.58333333333333337</v>
      </c>
    </row>
    <row r="5678" spans="1:11" x14ac:dyDescent="0.3">
      <c r="A5678" s="7">
        <f t="shared" ref="A5678:B5693" si="447">A5677</f>
        <v>42942</v>
      </c>
      <c r="B5678" s="8">
        <f t="shared" si="447"/>
        <v>13</v>
      </c>
      <c r="C5678" s="9" t="str">
        <f>C5677</f>
        <v>PG0150</v>
      </c>
      <c r="D5678" s="10" t="str">
        <f>D5677</f>
        <v>SU9</v>
      </c>
      <c r="E5678" s="9" t="str">
        <f>E5677</f>
        <v>MRV,MCX</v>
      </c>
      <c r="F5678" s="6" t="s">
        <v>15</v>
      </c>
      <c r="G5678">
        <v>277600</v>
      </c>
      <c r="H5678" t="str">
        <f t="shared" si="444"/>
        <v>AfterNoon</v>
      </c>
      <c r="I5678" s="11">
        <v>69</v>
      </c>
      <c r="J5678">
        <v>85</v>
      </c>
      <c r="K5678">
        <v>0.81176470588235294</v>
      </c>
    </row>
    <row r="5679" spans="1:11" x14ac:dyDescent="0.3">
      <c r="A5679" s="7">
        <f t="shared" si="447"/>
        <v>42942</v>
      </c>
      <c r="B5679" s="8">
        <f t="shared" si="447"/>
        <v>13</v>
      </c>
      <c r="C5679" s="6" t="s">
        <v>301</v>
      </c>
      <c r="D5679" s="10" t="s">
        <v>20</v>
      </c>
      <c r="E5679" s="6" t="s">
        <v>302</v>
      </c>
      <c r="F5679" s="6" t="s">
        <v>15</v>
      </c>
      <c r="G5679">
        <v>129200</v>
      </c>
      <c r="H5679" t="str">
        <f t="shared" si="444"/>
        <v>AfterNoon</v>
      </c>
      <c r="I5679" s="11">
        <v>32</v>
      </c>
      <c r="J5679">
        <v>50</v>
      </c>
      <c r="K5679">
        <v>0.64</v>
      </c>
    </row>
    <row r="5680" spans="1:11" x14ac:dyDescent="0.3">
      <c r="A5680" s="7">
        <f t="shared" si="447"/>
        <v>42942</v>
      </c>
      <c r="B5680" s="8">
        <f t="shared" si="447"/>
        <v>13</v>
      </c>
      <c r="C5680" s="9" t="s">
        <v>686</v>
      </c>
      <c r="D5680" s="10" t="s">
        <v>12</v>
      </c>
      <c r="E5680" s="9" t="s">
        <v>687</v>
      </c>
      <c r="F5680" s="6" t="s">
        <v>14</v>
      </c>
      <c r="G5680">
        <v>412000</v>
      </c>
      <c r="H5680" t="str">
        <f t="shared" si="444"/>
        <v>AfterNoon</v>
      </c>
      <c r="I5680" s="11">
        <v>10</v>
      </c>
      <c r="J5680">
        <v>12</v>
      </c>
      <c r="K5680">
        <v>0.83333333333333337</v>
      </c>
    </row>
    <row r="5681" spans="1:11" x14ac:dyDescent="0.3">
      <c r="A5681" s="7">
        <f t="shared" si="447"/>
        <v>42942</v>
      </c>
      <c r="B5681" s="8">
        <f t="shared" si="447"/>
        <v>13</v>
      </c>
      <c r="C5681" s="9" t="str">
        <f>C5680</f>
        <v>PG0185</v>
      </c>
      <c r="D5681" s="10" t="str">
        <f>D5680</f>
        <v>SU9</v>
      </c>
      <c r="E5681" s="9" t="str">
        <f>E5680</f>
        <v>VOG,CEK</v>
      </c>
      <c r="F5681" s="6" t="s">
        <v>15</v>
      </c>
      <c r="G5681">
        <v>868700</v>
      </c>
      <c r="H5681" t="str">
        <f t="shared" si="444"/>
        <v>AfterNoon</v>
      </c>
      <c r="I5681" s="11">
        <v>63</v>
      </c>
      <c r="J5681">
        <v>85</v>
      </c>
      <c r="K5681">
        <v>0.74117647058823533</v>
      </c>
    </row>
    <row r="5682" spans="1:11" x14ac:dyDescent="0.3">
      <c r="A5682" s="7">
        <f t="shared" si="447"/>
        <v>42942</v>
      </c>
      <c r="B5682" s="8">
        <f t="shared" si="447"/>
        <v>13</v>
      </c>
      <c r="C5682" s="9" t="s">
        <v>303</v>
      </c>
      <c r="D5682" s="10" t="s">
        <v>17</v>
      </c>
      <c r="E5682" s="9" t="s">
        <v>304</v>
      </c>
      <c r="F5682" s="6" t="s">
        <v>14</v>
      </c>
      <c r="G5682">
        <v>646100</v>
      </c>
      <c r="H5682" t="str">
        <f t="shared" si="444"/>
        <v>AfterNoon</v>
      </c>
      <c r="I5682" s="11">
        <v>13</v>
      </c>
      <c r="J5682">
        <v>20</v>
      </c>
      <c r="K5682">
        <v>0.65</v>
      </c>
    </row>
    <row r="5683" spans="1:11" x14ac:dyDescent="0.3">
      <c r="A5683" s="7">
        <f t="shared" si="447"/>
        <v>42942</v>
      </c>
      <c r="B5683" s="8">
        <f t="shared" si="447"/>
        <v>13</v>
      </c>
      <c r="C5683" s="9" t="str">
        <f>C5682</f>
        <v>PG0186</v>
      </c>
      <c r="D5683" s="10" t="str">
        <f>D5682</f>
        <v>319</v>
      </c>
      <c r="E5683" s="9" t="str">
        <f>E5682</f>
        <v>OVB,PEE</v>
      </c>
      <c r="F5683" s="6" t="s">
        <v>15</v>
      </c>
      <c r="G5683">
        <v>1032400</v>
      </c>
      <c r="H5683" t="str">
        <f t="shared" si="444"/>
        <v>AfterNoon</v>
      </c>
      <c r="I5683" s="11">
        <v>62</v>
      </c>
      <c r="J5683">
        <v>96</v>
      </c>
      <c r="K5683">
        <v>0.64583333333333337</v>
      </c>
    </row>
    <row r="5684" spans="1:11" x14ac:dyDescent="0.3">
      <c r="A5684" s="7">
        <f t="shared" si="447"/>
        <v>42942</v>
      </c>
      <c r="B5684" s="8">
        <f t="shared" si="447"/>
        <v>13</v>
      </c>
      <c r="C5684" s="9" t="s">
        <v>305</v>
      </c>
      <c r="D5684" s="10" t="s">
        <v>85</v>
      </c>
      <c r="E5684" s="9" t="s">
        <v>306</v>
      </c>
      <c r="F5684" s="6" t="s">
        <v>14</v>
      </c>
      <c r="G5684">
        <v>292800</v>
      </c>
      <c r="H5684" t="str">
        <f t="shared" si="444"/>
        <v>AfterNoon</v>
      </c>
      <c r="I5684" s="11">
        <v>8</v>
      </c>
      <c r="J5684">
        <v>12</v>
      </c>
      <c r="K5684">
        <v>0.66666666666666663</v>
      </c>
    </row>
    <row r="5685" spans="1:11" x14ac:dyDescent="0.3">
      <c r="A5685" s="7">
        <f t="shared" si="447"/>
        <v>42942</v>
      </c>
      <c r="B5685" s="8">
        <f t="shared" si="447"/>
        <v>13</v>
      </c>
      <c r="C5685" s="9" t="str">
        <f>C5684</f>
        <v>PG0252</v>
      </c>
      <c r="D5685" s="10" t="str">
        <f>D5684</f>
        <v>733</v>
      </c>
      <c r="E5685" s="9" t="str">
        <f>E5684</f>
        <v>AAQ,SVO</v>
      </c>
      <c r="F5685" s="6" t="s">
        <v>15</v>
      </c>
      <c r="G5685">
        <v>1080800</v>
      </c>
      <c r="H5685" t="str">
        <f t="shared" si="444"/>
        <v>AfterNoon</v>
      </c>
      <c r="I5685" s="11">
        <v>88</v>
      </c>
      <c r="J5685">
        <v>118</v>
      </c>
      <c r="K5685">
        <v>0.74576271186440679</v>
      </c>
    </row>
    <row r="5686" spans="1:11" x14ac:dyDescent="0.3">
      <c r="A5686" s="7">
        <f t="shared" si="447"/>
        <v>42942</v>
      </c>
      <c r="B5686" s="8">
        <f t="shared" si="447"/>
        <v>13</v>
      </c>
      <c r="C5686" s="6" t="s">
        <v>307</v>
      </c>
      <c r="D5686" s="10" t="s">
        <v>20</v>
      </c>
      <c r="E5686" s="6" t="s">
        <v>308</v>
      </c>
      <c r="F5686" s="6" t="s">
        <v>15</v>
      </c>
      <c r="G5686">
        <v>93600</v>
      </c>
      <c r="H5686" t="str">
        <f t="shared" si="444"/>
        <v>AfterNoon</v>
      </c>
      <c r="I5686" s="11">
        <v>30</v>
      </c>
      <c r="J5686">
        <v>50</v>
      </c>
      <c r="K5686">
        <v>0.6</v>
      </c>
    </row>
    <row r="5687" spans="1:11" x14ac:dyDescent="0.3">
      <c r="A5687" s="7">
        <f t="shared" si="447"/>
        <v>42942</v>
      </c>
      <c r="B5687" s="8">
        <f t="shared" si="447"/>
        <v>13</v>
      </c>
      <c r="C5687" s="6" t="s">
        <v>832</v>
      </c>
      <c r="D5687" s="10" t="s">
        <v>30</v>
      </c>
      <c r="E5687" s="6" t="s">
        <v>833</v>
      </c>
      <c r="F5687" s="6" t="s">
        <v>15</v>
      </c>
      <c r="G5687">
        <v>33000</v>
      </c>
      <c r="H5687" t="str">
        <f t="shared" si="444"/>
        <v>AfterNoon</v>
      </c>
      <c r="I5687" s="11">
        <v>5</v>
      </c>
      <c r="J5687">
        <v>12</v>
      </c>
      <c r="K5687">
        <v>0.41666666666666669</v>
      </c>
    </row>
    <row r="5688" spans="1:11" x14ac:dyDescent="0.3">
      <c r="A5688" s="7">
        <f t="shared" si="447"/>
        <v>42942</v>
      </c>
      <c r="B5688" s="8">
        <f t="shared" si="447"/>
        <v>13</v>
      </c>
      <c r="C5688" s="6" t="s">
        <v>309</v>
      </c>
      <c r="D5688" s="10" t="s">
        <v>20</v>
      </c>
      <c r="E5688" s="6" t="s">
        <v>310</v>
      </c>
      <c r="F5688" s="6" t="s">
        <v>15</v>
      </c>
      <c r="G5688">
        <v>82200</v>
      </c>
      <c r="H5688" t="str">
        <f t="shared" si="444"/>
        <v>AfterNoon</v>
      </c>
      <c r="I5688" s="11">
        <v>11</v>
      </c>
      <c r="J5688">
        <v>50</v>
      </c>
      <c r="K5688">
        <v>0.22</v>
      </c>
    </row>
    <row r="5689" spans="1:11" x14ac:dyDescent="0.3">
      <c r="A5689" s="7">
        <f t="shared" si="447"/>
        <v>42942</v>
      </c>
      <c r="B5689" s="8">
        <f t="shared" si="447"/>
        <v>13</v>
      </c>
      <c r="C5689" s="6" t="s">
        <v>311</v>
      </c>
      <c r="D5689" s="10" t="s">
        <v>20</v>
      </c>
      <c r="E5689" s="6" t="s">
        <v>312</v>
      </c>
      <c r="F5689" s="6" t="s">
        <v>15</v>
      </c>
      <c r="G5689">
        <v>26700</v>
      </c>
      <c r="H5689" t="str">
        <f t="shared" si="444"/>
        <v>AfterNoon</v>
      </c>
      <c r="I5689" s="11">
        <v>3</v>
      </c>
      <c r="J5689">
        <v>50</v>
      </c>
      <c r="K5689">
        <v>0.06</v>
      </c>
    </row>
    <row r="5690" spans="1:11" x14ac:dyDescent="0.3">
      <c r="A5690" s="7">
        <f t="shared" si="447"/>
        <v>42942</v>
      </c>
      <c r="B5690" s="8">
        <f t="shared" si="447"/>
        <v>13</v>
      </c>
      <c r="C5690" s="9" t="s">
        <v>313</v>
      </c>
      <c r="D5690" s="10" t="s">
        <v>12</v>
      </c>
      <c r="E5690" s="9" t="s">
        <v>314</v>
      </c>
      <c r="F5690" s="6" t="s">
        <v>14</v>
      </c>
      <c r="G5690">
        <v>72800</v>
      </c>
      <c r="H5690" t="str">
        <f t="shared" si="444"/>
        <v>AfterNoon</v>
      </c>
      <c r="I5690" s="11">
        <v>8</v>
      </c>
      <c r="J5690">
        <v>12</v>
      </c>
      <c r="K5690">
        <v>0.66666666666666663</v>
      </c>
    </row>
    <row r="5691" spans="1:11" x14ac:dyDescent="0.3">
      <c r="A5691" s="7">
        <f t="shared" si="447"/>
        <v>42942</v>
      </c>
      <c r="B5691" s="8">
        <f t="shared" si="447"/>
        <v>13</v>
      </c>
      <c r="C5691" s="9" t="str">
        <f>C5690</f>
        <v>PG0296</v>
      </c>
      <c r="D5691" s="10" t="str">
        <f>D5690</f>
        <v>SU9</v>
      </c>
      <c r="E5691" s="9" t="str">
        <f>E5690</f>
        <v>OVB,NOZ</v>
      </c>
      <c r="F5691" s="6" t="s">
        <v>15</v>
      </c>
      <c r="G5691">
        <v>220500</v>
      </c>
      <c r="H5691" t="str">
        <f t="shared" si="444"/>
        <v>AfterNoon</v>
      </c>
      <c r="I5691" s="11">
        <v>73</v>
      </c>
      <c r="J5691">
        <v>85</v>
      </c>
      <c r="K5691">
        <v>0.85882352941176465</v>
      </c>
    </row>
    <row r="5692" spans="1:11" x14ac:dyDescent="0.3">
      <c r="A5692" s="7">
        <f t="shared" si="447"/>
        <v>42942</v>
      </c>
      <c r="B5692" s="8">
        <f t="shared" si="447"/>
        <v>13</v>
      </c>
      <c r="C5692" s="6" t="s">
        <v>315</v>
      </c>
      <c r="D5692" s="10" t="s">
        <v>30</v>
      </c>
      <c r="E5692" s="6" t="s">
        <v>316</v>
      </c>
      <c r="F5692" s="6" t="s">
        <v>15</v>
      </c>
      <c r="G5692">
        <v>105300</v>
      </c>
      <c r="H5692" t="str">
        <f t="shared" si="444"/>
        <v>AfterNoon</v>
      </c>
      <c r="I5692" s="11">
        <v>9</v>
      </c>
      <c r="J5692">
        <v>12</v>
      </c>
      <c r="K5692">
        <v>0.75</v>
      </c>
    </row>
    <row r="5693" spans="1:11" x14ac:dyDescent="0.3">
      <c r="A5693" s="7">
        <f t="shared" si="447"/>
        <v>42942</v>
      </c>
      <c r="B5693" s="8">
        <f t="shared" si="447"/>
        <v>13</v>
      </c>
      <c r="C5693" s="9" t="s">
        <v>317</v>
      </c>
      <c r="D5693" s="10" t="s">
        <v>12</v>
      </c>
      <c r="E5693" s="9" t="s">
        <v>318</v>
      </c>
      <c r="F5693" s="6" t="s">
        <v>14</v>
      </c>
      <c r="G5693">
        <v>511000</v>
      </c>
      <c r="H5693" t="str">
        <f t="shared" si="444"/>
        <v>AfterNoon</v>
      </c>
      <c r="I5693" s="11">
        <v>10</v>
      </c>
      <c r="J5693">
        <v>12</v>
      </c>
      <c r="K5693">
        <v>0.83333333333333337</v>
      </c>
    </row>
    <row r="5694" spans="1:11" x14ac:dyDescent="0.3">
      <c r="A5694" s="7">
        <f t="shared" ref="A5694:B5709" si="448">A5693</f>
        <v>42942</v>
      </c>
      <c r="B5694" s="8">
        <f t="shared" si="448"/>
        <v>13</v>
      </c>
      <c r="C5694" s="9" t="str">
        <f>C5693</f>
        <v>PG0301</v>
      </c>
      <c r="D5694" s="10" t="str">
        <f>D5693</f>
        <v>SU9</v>
      </c>
      <c r="E5694" s="9" t="str">
        <f>E5693</f>
        <v>SVO,TJM</v>
      </c>
      <c r="F5694" s="6" t="s">
        <v>15</v>
      </c>
      <c r="G5694">
        <v>1196800</v>
      </c>
      <c r="H5694" t="str">
        <f t="shared" si="444"/>
        <v>AfterNoon</v>
      </c>
      <c r="I5694" s="11">
        <v>70</v>
      </c>
      <c r="J5694">
        <v>85</v>
      </c>
      <c r="K5694">
        <v>0.82352941176470584</v>
      </c>
    </row>
    <row r="5695" spans="1:11" x14ac:dyDescent="0.3">
      <c r="A5695" s="7">
        <f t="shared" si="448"/>
        <v>42942</v>
      </c>
      <c r="B5695" s="8">
        <f t="shared" si="448"/>
        <v>13</v>
      </c>
      <c r="C5695" s="9" t="s">
        <v>319</v>
      </c>
      <c r="D5695" s="10" t="s">
        <v>12</v>
      </c>
      <c r="E5695" s="9" t="s">
        <v>320</v>
      </c>
      <c r="F5695" s="6" t="s">
        <v>14</v>
      </c>
      <c r="G5695">
        <v>292800</v>
      </c>
      <c r="H5695" t="str">
        <f t="shared" si="444"/>
        <v>AfterNoon</v>
      </c>
      <c r="I5695" s="11">
        <v>8</v>
      </c>
      <c r="J5695">
        <v>12</v>
      </c>
      <c r="K5695">
        <v>0.66666666666666663</v>
      </c>
    </row>
    <row r="5696" spans="1:11" x14ac:dyDescent="0.3">
      <c r="A5696" s="7">
        <f t="shared" si="448"/>
        <v>42942</v>
      </c>
      <c r="B5696" s="8">
        <f t="shared" si="448"/>
        <v>13</v>
      </c>
      <c r="C5696" s="9" t="str">
        <f>C5695</f>
        <v>PG0306</v>
      </c>
      <c r="D5696" s="10" t="str">
        <f>D5695</f>
        <v>SU9</v>
      </c>
      <c r="E5696" s="9" t="str">
        <f>E5695</f>
        <v>ESL,UFA</v>
      </c>
      <c r="F5696" s="6" t="s">
        <v>15</v>
      </c>
      <c r="G5696">
        <v>638000</v>
      </c>
      <c r="H5696" t="str">
        <f t="shared" si="444"/>
        <v>AfterNoon</v>
      </c>
      <c r="I5696" s="11">
        <v>52</v>
      </c>
      <c r="J5696">
        <v>85</v>
      </c>
      <c r="K5696">
        <v>0.61176470588235299</v>
      </c>
    </row>
    <row r="5697" spans="1:11" x14ac:dyDescent="0.3">
      <c r="A5697" s="7">
        <f t="shared" si="448"/>
        <v>42942</v>
      </c>
      <c r="B5697" s="8">
        <f t="shared" si="448"/>
        <v>13</v>
      </c>
      <c r="C5697" s="9" t="s">
        <v>321</v>
      </c>
      <c r="D5697" s="10" t="s">
        <v>12</v>
      </c>
      <c r="E5697" s="9" t="s">
        <v>322</v>
      </c>
      <c r="F5697" s="6" t="s">
        <v>14</v>
      </c>
      <c r="G5697">
        <v>367800</v>
      </c>
      <c r="H5697" t="str">
        <f t="shared" si="444"/>
        <v>AfterNoon</v>
      </c>
      <c r="I5697" s="11">
        <v>6</v>
      </c>
      <c r="J5697">
        <v>12</v>
      </c>
      <c r="K5697">
        <v>0.5</v>
      </c>
    </row>
    <row r="5698" spans="1:11" x14ac:dyDescent="0.3">
      <c r="A5698" s="7">
        <f t="shared" si="448"/>
        <v>42942</v>
      </c>
      <c r="B5698" s="8">
        <f t="shared" si="448"/>
        <v>13</v>
      </c>
      <c r="C5698" s="9" t="str">
        <f>C5697</f>
        <v>PG0311</v>
      </c>
      <c r="D5698" s="10" t="str">
        <f>D5697</f>
        <v>SU9</v>
      </c>
      <c r="E5698" s="9" t="str">
        <f>E5697</f>
        <v>OVB,KVX</v>
      </c>
      <c r="F5698" s="6" t="s">
        <v>15</v>
      </c>
      <c r="G5698">
        <v>1332300</v>
      </c>
      <c r="H5698" t="str">
        <f t="shared" ref="H5698:H5761" si="449">_xlfn.IFS(B5698&gt;=20,"Night",B5698&gt;=16,"Evening",B5698&gt;=12,"AfterNoon",B5698&gt;=8,"BeforeNoon",B5698&gt;=4,"Morning",B5698&lt;4,"EarlyMorning")</f>
        <v>AfterNoon</v>
      </c>
      <c r="I5698" s="11">
        <v>65</v>
      </c>
      <c r="J5698">
        <v>85</v>
      </c>
      <c r="K5698">
        <v>0.76470588235294112</v>
      </c>
    </row>
    <row r="5699" spans="1:11" x14ac:dyDescent="0.3">
      <c r="A5699" s="7">
        <f t="shared" si="448"/>
        <v>42942</v>
      </c>
      <c r="B5699" s="8">
        <f t="shared" si="448"/>
        <v>13</v>
      </c>
      <c r="C5699" s="9" t="s">
        <v>323</v>
      </c>
      <c r="D5699" s="10" t="s">
        <v>12</v>
      </c>
      <c r="E5699" s="9" t="s">
        <v>324</v>
      </c>
      <c r="F5699" s="6" t="s">
        <v>14</v>
      </c>
      <c r="G5699">
        <v>317400</v>
      </c>
      <c r="H5699" t="str">
        <f t="shared" si="449"/>
        <v>AfterNoon</v>
      </c>
      <c r="I5699" s="11">
        <v>6</v>
      </c>
      <c r="J5699">
        <v>12</v>
      </c>
      <c r="K5699">
        <v>0.5</v>
      </c>
    </row>
    <row r="5700" spans="1:11" x14ac:dyDescent="0.3">
      <c r="A5700" s="7">
        <f t="shared" si="448"/>
        <v>42942</v>
      </c>
      <c r="B5700" s="8">
        <f t="shared" si="448"/>
        <v>13</v>
      </c>
      <c r="C5700" s="9" t="str">
        <f>C5699</f>
        <v>PG0320</v>
      </c>
      <c r="D5700" s="10" t="str">
        <f>D5699</f>
        <v>SU9</v>
      </c>
      <c r="E5700" s="9" t="str">
        <f>E5699</f>
        <v>MRV,PEE</v>
      </c>
      <c r="F5700" s="6" t="s">
        <v>15</v>
      </c>
      <c r="G5700">
        <v>797400</v>
      </c>
      <c r="H5700" t="str">
        <f t="shared" si="449"/>
        <v>AfterNoon</v>
      </c>
      <c r="I5700" s="11">
        <v>45</v>
      </c>
      <c r="J5700">
        <v>85</v>
      </c>
      <c r="K5700">
        <v>0.52941176470588236</v>
      </c>
    </row>
    <row r="5701" spans="1:11" x14ac:dyDescent="0.3">
      <c r="A5701" s="7">
        <f t="shared" si="448"/>
        <v>42942</v>
      </c>
      <c r="B5701" s="8">
        <f t="shared" si="448"/>
        <v>13</v>
      </c>
      <c r="C5701" s="6" t="s">
        <v>325</v>
      </c>
      <c r="D5701" s="10" t="s">
        <v>30</v>
      </c>
      <c r="E5701" s="6" t="s">
        <v>326</v>
      </c>
      <c r="F5701" s="6" t="s">
        <v>15</v>
      </c>
      <c r="G5701">
        <v>27600</v>
      </c>
      <c r="H5701" t="str">
        <f t="shared" si="449"/>
        <v>AfterNoon</v>
      </c>
      <c r="I5701" s="11">
        <v>4</v>
      </c>
      <c r="J5701">
        <v>12</v>
      </c>
      <c r="K5701">
        <v>0.33333333333333331</v>
      </c>
    </row>
    <row r="5702" spans="1:11" x14ac:dyDescent="0.3">
      <c r="A5702" s="7">
        <f t="shared" si="448"/>
        <v>42942</v>
      </c>
      <c r="B5702" s="8">
        <f t="shared" si="448"/>
        <v>13</v>
      </c>
      <c r="C5702" s="6" t="s">
        <v>327</v>
      </c>
      <c r="D5702" s="10" t="s">
        <v>30</v>
      </c>
      <c r="E5702" s="6" t="s">
        <v>328</v>
      </c>
      <c r="F5702" s="6" t="s">
        <v>15</v>
      </c>
      <c r="G5702">
        <v>27600</v>
      </c>
      <c r="H5702" t="str">
        <f t="shared" si="449"/>
        <v>AfterNoon</v>
      </c>
      <c r="I5702" s="11">
        <v>4</v>
      </c>
      <c r="J5702">
        <v>12</v>
      </c>
      <c r="K5702">
        <v>0.33333333333333331</v>
      </c>
    </row>
    <row r="5703" spans="1:11" x14ac:dyDescent="0.3">
      <c r="A5703" s="7">
        <f t="shared" si="448"/>
        <v>42942</v>
      </c>
      <c r="B5703" s="8">
        <f t="shared" si="448"/>
        <v>13</v>
      </c>
      <c r="C5703" s="6" t="s">
        <v>329</v>
      </c>
      <c r="D5703" s="10" t="s">
        <v>30</v>
      </c>
      <c r="E5703" s="6" t="s">
        <v>330</v>
      </c>
      <c r="F5703" s="6" t="s">
        <v>15</v>
      </c>
      <c r="G5703">
        <v>41600</v>
      </c>
      <c r="H5703" t="str">
        <f t="shared" si="449"/>
        <v>AfterNoon</v>
      </c>
      <c r="I5703" s="11">
        <v>4</v>
      </c>
      <c r="J5703">
        <v>12</v>
      </c>
      <c r="K5703">
        <v>0.33333333333333331</v>
      </c>
    </row>
    <row r="5704" spans="1:11" x14ac:dyDescent="0.3">
      <c r="A5704" s="7">
        <f t="shared" si="448"/>
        <v>42942</v>
      </c>
      <c r="B5704" s="8">
        <f t="shared" si="448"/>
        <v>13</v>
      </c>
      <c r="C5704" s="6" t="s">
        <v>791</v>
      </c>
      <c r="D5704" s="10" t="s">
        <v>20</v>
      </c>
      <c r="E5704" s="6" t="s">
        <v>792</v>
      </c>
      <c r="F5704" s="6" t="s">
        <v>15</v>
      </c>
      <c r="G5704">
        <v>109800</v>
      </c>
      <c r="H5704" t="str">
        <f t="shared" si="449"/>
        <v>AfterNoon</v>
      </c>
      <c r="I5704" s="11">
        <v>8</v>
      </c>
      <c r="J5704">
        <v>50</v>
      </c>
      <c r="K5704">
        <v>0.16</v>
      </c>
    </row>
    <row r="5705" spans="1:11" x14ac:dyDescent="0.3">
      <c r="A5705" s="7">
        <f t="shared" si="448"/>
        <v>42942</v>
      </c>
      <c r="B5705" s="8">
        <f t="shared" si="448"/>
        <v>13</v>
      </c>
      <c r="C5705" s="6" t="s">
        <v>333</v>
      </c>
      <c r="D5705" s="10" t="s">
        <v>12</v>
      </c>
      <c r="E5705" s="6" t="s">
        <v>334</v>
      </c>
      <c r="F5705" s="6" t="s">
        <v>15</v>
      </c>
      <c r="G5705">
        <v>97400</v>
      </c>
      <c r="H5705" t="str">
        <f t="shared" si="449"/>
        <v>AfterNoon</v>
      </c>
      <c r="I5705" s="11">
        <v>23</v>
      </c>
      <c r="J5705">
        <v>85</v>
      </c>
      <c r="K5705">
        <v>0.27058823529411757</v>
      </c>
    </row>
    <row r="5706" spans="1:11" x14ac:dyDescent="0.3">
      <c r="A5706" s="7">
        <f t="shared" si="448"/>
        <v>42942</v>
      </c>
      <c r="B5706" s="8">
        <f t="shared" si="448"/>
        <v>13</v>
      </c>
      <c r="C5706" s="6" t="s">
        <v>834</v>
      </c>
      <c r="D5706" s="10" t="s">
        <v>30</v>
      </c>
      <c r="E5706" s="6" t="s">
        <v>835</v>
      </c>
      <c r="F5706" s="6" t="s">
        <v>15</v>
      </c>
      <c r="G5706">
        <v>19500</v>
      </c>
      <c r="H5706" t="str">
        <f t="shared" si="449"/>
        <v>AfterNoon</v>
      </c>
      <c r="I5706" s="11">
        <v>5</v>
      </c>
      <c r="J5706">
        <v>12</v>
      </c>
      <c r="K5706">
        <v>0.41666666666666669</v>
      </c>
    </row>
    <row r="5707" spans="1:11" x14ac:dyDescent="0.3">
      <c r="A5707" s="7">
        <f t="shared" si="448"/>
        <v>42942</v>
      </c>
      <c r="B5707" s="8">
        <f t="shared" si="448"/>
        <v>13</v>
      </c>
      <c r="C5707" s="9" t="s">
        <v>836</v>
      </c>
      <c r="D5707" s="10" t="s">
        <v>98</v>
      </c>
      <c r="E5707" s="9" t="s">
        <v>119</v>
      </c>
      <c r="F5707" s="6" t="s">
        <v>14</v>
      </c>
      <c r="G5707">
        <v>126000</v>
      </c>
      <c r="H5707" t="str">
        <f t="shared" si="449"/>
        <v>AfterNoon</v>
      </c>
      <c r="I5707" s="11">
        <v>7</v>
      </c>
      <c r="J5707">
        <v>28</v>
      </c>
      <c r="K5707">
        <v>0.25</v>
      </c>
    </row>
    <row r="5708" spans="1:11" x14ac:dyDescent="0.3">
      <c r="A5708" s="7">
        <f t="shared" si="448"/>
        <v>42942</v>
      </c>
      <c r="B5708" s="8">
        <f t="shared" si="448"/>
        <v>13</v>
      </c>
      <c r="C5708" s="9" t="str">
        <f>C5707</f>
        <v>PG0475</v>
      </c>
      <c r="D5708" s="10" t="str">
        <f>D5707</f>
        <v>321</v>
      </c>
      <c r="E5708" s="9" t="str">
        <f>E5707</f>
        <v>LED,SVO</v>
      </c>
      <c r="F5708" s="6" t="s">
        <v>15</v>
      </c>
      <c r="G5708">
        <v>272400</v>
      </c>
      <c r="H5708" t="str">
        <f t="shared" si="449"/>
        <v>AfterNoon</v>
      </c>
      <c r="I5708" s="11">
        <v>45</v>
      </c>
      <c r="J5708">
        <v>142</v>
      </c>
      <c r="K5708">
        <v>0.31690140845070419</v>
      </c>
    </row>
    <row r="5709" spans="1:11" x14ac:dyDescent="0.3">
      <c r="A5709" s="7">
        <f t="shared" si="448"/>
        <v>42942</v>
      </c>
      <c r="B5709" s="8">
        <f t="shared" si="448"/>
        <v>13</v>
      </c>
      <c r="C5709" s="9" t="s">
        <v>688</v>
      </c>
      <c r="D5709" s="10" t="s">
        <v>12</v>
      </c>
      <c r="E5709" s="9" t="s">
        <v>689</v>
      </c>
      <c r="F5709" s="6" t="s">
        <v>14</v>
      </c>
      <c r="G5709">
        <v>226800</v>
      </c>
      <c r="H5709" t="str">
        <f t="shared" si="449"/>
        <v>AfterNoon</v>
      </c>
      <c r="I5709" s="11">
        <v>12</v>
      </c>
      <c r="J5709">
        <v>12</v>
      </c>
      <c r="K5709">
        <v>1</v>
      </c>
    </row>
    <row r="5710" spans="1:11" x14ac:dyDescent="0.3">
      <c r="A5710" s="7">
        <f t="shared" ref="A5710:B5725" si="450">A5709</f>
        <v>42942</v>
      </c>
      <c r="B5710" s="8">
        <f t="shared" si="450"/>
        <v>13</v>
      </c>
      <c r="C5710" s="9" t="str">
        <f>C5709</f>
        <v>PG0481</v>
      </c>
      <c r="D5710" s="10" t="str">
        <f>D5709</f>
        <v>SU9</v>
      </c>
      <c r="E5710" s="9" t="str">
        <f>E5709</f>
        <v>EGO,AAQ</v>
      </c>
      <c r="F5710" s="6" t="s">
        <v>15</v>
      </c>
      <c r="G5710">
        <v>519000</v>
      </c>
      <c r="H5710" t="str">
        <f t="shared" si="449"/>
        <v>AfterNoon</v>
      </c>
      <c r="I5710" s="11">
        <v>82</v>
      </c>
      <c r="J5710">
        <v>85</v>
      </c>
      <c r="K5710">
        <v>0.96470588235294119</v>
      </c>
    </row>
    <row r="5711" spans="1:11" x14ac:dyDescent="0.3">
      <c r="A5711" s="7">
        <f t="shared" si="450"/>
        <v>42942</v>
      </c>
      <c r="B5711" s="8">
        <f t="shared" si="450"/>
        <v>13</v>
      </c>
      <c r="C5711" s="9" t="s">
        <v>335</v>
      </c>
      <c r="D5711" s="10" t="s">
        <v>12</v>
      </c>
      <c r="E5711" s="9" t="s">
        <v>336</v>
      </c>
      <c r="F5711" s="6" t="s">
        <v>14</v>
      </c>
      <c r="G5711">
        <v>260800</v>
      </c>
      <c r="H5711" t="str">
        <f t="shared" si="449"/>
        <v>AfterNoon</v>
      </c>
      <c r="I5711" s="11">
        <v>8</v>
      </c>
      <c r="J5711">
        <v>12</v>
      </c>
      <c r="K5711">
        <v>0.66666666666666663</v>
      </c>
    </row>
    <row r="5712" spans="1:11" x14ac:dyDescent="0.3">
      <c r="A5712" s="7">
        <f t="shared" si="450"/>
        <v>42942</v>
      </c>
      <c r="B5712" s="8">
        <f t="shared" si="450"/>
        <v>13</v>
      </c>
      <c r="C5712" s="9" t="str">
        <f>C5711</f>
        <v>PG0488</v>
      </c>
      <c r="D5712" s="10" t="str">
        <f>D5711</f>
        <v>SU9</v>
      </c>
      <c r="E5712" s="9" t="str">
        <f>E5711</f>
        <v>LED,CSY</v>
      </c>
      <c r="F5712" s="6" t="s">
        <v>15</v>
      </c>
      <c r="G5712">
        <v>645100</v>
      </c>
      <c r="H5712" t="str">
        <f t="shared" si="449"/>
        <v>AfterNoon</v>
      </c>
      <c r="I5712" s="11">
        <v>59</v>
      </c>
      <c r="J5712">
        <v>85</v>
      </c>
      <c r="K5712">
        <v>0.69411764705882351</v>
      </c>
    </row>
    <row r="5713" spans="1:11" x14ac:dyDescent="0.3">
      <c r="A5713" s="7">
        <f t="shared" si="450"/>
        <v>42942</v>
      </c>
      <c r="B5713" s="8">
        <f t="shared" si="450"/>
        <v>13</v>
      </c>
      <c r="C5713" s="9" t="s">
        <v>337</v>
      </c>
      <c r="D5713" s="10" t="s">
        <v>17</v>
      </c>
      <c r="E5713" s="9" t="s">
        <v>338</v>
      </c>
      <c r="F5713" s="6" t="s">
        <v>14</v>
      </c>
      <c r="G5713">
        <v>1588500</v>
      </c>
      <c r="H5713" t="str">
        <f t="shared" si="449"/>
        <v>AfterNoon</v>
      </c>
      <c r="I5713" s="11">
        <v>15</v>
      </c>
      <c r="J5713">
        <v>20</v>
      </c>
      <c r="K5713">
        <v>0.75</v>
      </c>
    </row>
    <row r="5714" spans="1:11" x14ac:dyDescent="0.3">
      <c r="A5714" s="7">
        <f t="shared" si="450"/>
        <v>42942</v>
      </c>
      <c r="B5714" s="8">
        <f t="shared" si="450"/>
        <v>13</v>
      </c>
      <c r="C5714" s="9" t="str">
        <f>C5713</f>
        <v>PG0499</v>
      </c>
      <c r="D5714" s="10" t="str">
        <f>D5713</f>
        <v>319</v>
      </c>
      <c r="E5714" s="9" t="str">
        <f>E5713</f>
        <v>IKT,KZN</v>
      </c>
      <c r="F5714" s="6" t="s">
        <v>15</v>
      </c>
      <c r="G5714">
        <v>2622700</v>
      </c>
      <c r="H5714" t="str">
        <f t="shared" si="449"/>
        <v>AfterNoon</v>
      </c>
      <c r="I5714" s="11">
        <v>74</v>
      </c>
      <c r="J5714">
        <v>96</v>
      </c>
      <c r="K5714">
        <v>0.77083333333333337</v>
      </c>
    </row>
    <row r="5715" spans="1:11" x14ac:dyDescent="0.3">
      <c r="A5715" s="7">
        <f t="shared" si="450"/>
        <v>42942</v>
      </c>
      <c r="B5715" s="8">
        <f t="shared" si="450"/>
        <v>13</v>
      </c>
      <c r="C5715" s="9" t="s">
        <v>339</v>
      </c>
      <c r="D5715" s="10" t="s">
        <v>12</v>
      </c>
      <c r="E5715" s="9" t="s">
        <v>340</v>
      </c>
      <c r="F5715" s="6" t="s">
        <v>14</v>
      </c>
      <c r="G5715">
        <v>336000</v>
      </c>
      <c r="H5715" t="str">
        <f t="shared" si="449"/>
        <v>AfterNoon</v>
      </c>
      <c r="I5715" s="11">
        <v>5</v>
      </c>
      <c r="J5715">
        <v>12</v>
      </c>
      <c r="K5715">
        <v>0.41666666666666669</v>
      </c>
    </row>
    <row r="5716" spans="1:11" x14ac:dyDescent="0.3">
      <c r="A5716" s="7">
        <f t="shared" si="450"/>
        <v>42942</v>
      </c>
      <c r="B5716" s="8">
        <f t="shared" si="450"/>
        <v>13</v>
      </c>
      <c r="C5716" s="9" t="str">
        <f>C5715</f>
        <v>PG0503</v>
      </c>
      <c r="D5716" s="10" t="str">
        <f>D5715</f>
        <v>SU9</v>
      </c>
      <c r="E5716" s="9" t="str">
        <f>E5715</f>
        <v>SVO,OMS</v>
      </c>
      <c r="F5716" s="6" t="s">
        <v>15</v>
      </c>
      <c r="G5716">
        <v>882400</v>
      </c>
      <c r="H5716" t="str">
        <f t="shared" si="449"/>
        <v>AfterNoon</v>
      </c>
      <c r="I5716" s="11">
        <v>39</v>
      </c>
      <c r="J5716">
        <v>85</v>
      </c>
      <c r="K5716">
        <v>0.45882352941176469</v>
      </c>
    </row>
    <row r="5717" spans="1:11" x14ac:dyDescent="0.3">
      <c r="A5717" s="7">
        <f t="shared" si="450"/>
        <v>42942</v>
      </c>
      <c r="B5717" s="8">
        <f t="shared" si="450"/>
        <v>13</v>
      </c>
      <c r="C5717" s="9" t="s">
        <v>343</v>
      </c>
      <c r="D5717" s="10" t="s">
        <v>12</v>
      </c>
      <c r="E5717" s="9" t="s">
        <v>344</v>
      </c>
      <c r="F5717" s="6" t="s">
        <v>14</v>
      </c>
      <c r="G5717">
        <v>228000</v>
      </c>
      <c r="H5717" t="str">
        <f t="shared" si="449"/>
        <v>AfterNoon</v>
      </c>
      <c r="I5717" s="11">
        <v>6</v>
      </c>
      <c r="J5717">
        <v>12</v>
      </c>
      <c r="K5717">
        <v>0.5</v>
      </c>
    </row>
    <row r="5718" spans="1:11" x14ac:dyDescent="0.3">
      <c r="A5718" s="7">
        <f t="shared" si="450"/>
        <v>42942</v>
      </c>
      <c r="B5718" s="8">
        <f t="shared" si="450"/>
        <v>13</v>
      </c>
      <c r="C5718" s="9" t="str">
        <f>C5717</f>
        <v>PG0553</v>
      </c>
      <c r="D5718" s="10" t="str">
        <f>D5717</f>
        <v>SU9</v>
      </c>
      <c r="E5718" s="9" t="str">
        <f>E5717</f>
        <v>VKO,REN</v>
      </c>
      <c r="F5718" s="6" t="s">
        <v>15</v>
      </c>
      <c r="G5718">
        <v>572700</v>
      </c>
      <c r="H5718" t="str">
        <f t="shared" si="449"/>
        <v>AfterNoon</v>
      </c>
      <c r="I5718" s="11">
        <v>45</v>
      </c>
      <c r="J5718">
        <v>85</v>
      </c>
      <c r="K5718">
        <v>0.52941176470588236</v>
      </c>
    </row>
    <row r="5719" spans="1:11" x14ac:dyDescent="0.3">
      <c r="A5719" s="7">
        <f t="shared" si="450"/>
        <v>42942</v>
      </c>
      <c r="B5719" s="8">
        <f t="shared" si="450"/>
        <v>13</v>
      </c>
      <c r="C5719" s="6" t="s">
        <v>345</v>
      </c>
      <c r="D5719" s="10" t="s">
        <v>30</v>
      </c>
      <c r="E5719" s="6" t="s">
        <v>346</v>
      </c>
      <c r="F5719" s="6" t="s">
        <v>15</v>
      </c>
      <c r="G5719">
        <v>49500</v>
      </c>
      <c r="H5719" t="str">
        <f t="shared" si="449"/>
        <v>AfterNoon</v>
      </c>
      <c r="I5719" s="11">
        <v>5</v>
      </c>
      <c r="J5719">
        <v>12</v>
      </c>
      <c r="K5719">
        <v>0.41666666666666669</v>
      </c>
    </row>
    <row r="5720" spans="1:11" x14ac:dyDescent="0.3">
      <c r="A5720" s="7">
        <f t="shared" si="450"/>
        <v>42942</v>
      </c>
      <c r="B5720" s="8">
        <f t="shared" si="450"/>
        <v>13</v>
      </c>
      <c r="C5720" s="6" t="s">
        <v>690</v>
      </c>
      <c r="D5720" s="10" t="s">
        <v>30</v>
      </c>
      <c r="E5720" s="6" t="s">
        <v>691</v>
      </c>
      <c r="F5720" s="6" t="s">
        <v>15</v>
      </c>
      <c r="G5720">
        <v>26400</v>
      </c>
      <c r="H5720" t="str">
        <f t="shared" si="449"/>
        <v>AfterNoon</v>
      </c>
      <c r="I5720" s="11">
        <v>6</v>
      </c>
      <c r="J5720">
        <v>12</v>
      </c>
      <c r="K5720">
        <v>0.5</v>
      </c>
    </row>
    <row r="5721" spans="1:11" x14ac:dyDescent="0.3">
      <c r="A5721" s="7">
        <f t="shared" si="450"/>
        <v>42942</v>
      </c>
      <c r="B5721" s="8">
        <f t="shared" si="450"/>
        <v>13</v>
      </c>
      <c r="C5721" s="9" t="s">
        <v>837</v>
      </c>
      <c r="D5721" s="10" t="s">
        <v>12</v>
      </c>
      <c r="E5721" s="9" t="s">
        <v>838</v>
      </c>
      <c r="F5721" s="6" t="s">
        <v>14</v>
      </c>
      <c r="G5721">
        <v>49500</v>
      </c>
      <c r="H5721" t="str">
        <f t="shared" si="449"/>
        <v>AfterNoon</v>
      </c>
      <c r="I5721" s="11">
        <v>5</v>
      </c>
      <c r="J5721">
        <v>12</v>
      </c>
      <c r="K5721">
        <v>0.41666666666666669</v>
      </c>
    </row>
    <row r="5722" spans="1:11" x14ac:dyDescent="0.3">
      <c r="A5722" s="7">
        <f t="shared" si="450"/>
        <v>42942</v>
      </c>
      <c r="B5722" s="8">
        <f t="shared" si="450"/>
        <v>13</v>
      </c>
      <c r="C5722" s="9" t="str">
        <f>C5721</f>
        <v>PG0650</v>
      </c>
      <c r="D5722" s="10" t="str">
        <f>D5721</f>
        <v>SU9</v>
      </c>
      <c r="E5722" s="9" t="str">
        <f>E5721</f>
        <v>EGO,BZK</v>
      </c>
      <c r="F5722" s="6" t="s">
        <v>15</v>
      </c>
      <c r="G5722">
        <v>142800</v>
      </c>
      <c r="H5722" t="str">
        <f t="shared" si="449"/>
        <v>AfterNoon</v>
      </c>
      <c r="I5722" s="11">
        <v>43</v>
      </c>
      <c r="J5722">
        <v>85</v>
      </c>
      <c r="K5722">
        <v>0.50588235294117645</v>
      </c>
    </row>
    <row r="5723" spans="1:11" x14ac:dyDescent="0.3">
      <c r="A5723" s="7">
        <f t="shared" si="450"/>
        <v>42942</v>
      </c>
      <c r="B5723" s="8">
        <f t="shared" si="450"/>
        <v>13</v>
      </c>
      <c r="C5723" s="6" t="s">
        <v>351</v>
      </c>
      <c r="D5723" s="10" t="s">
        <v>20</v>
      </c>
      <c r="E5723" s="6" t="s">
        <v>352</v>
      </c>
      <c r="F5723" s="6" t="s">
        <v>15</v>
      </c>
      <c r="G5723">
        <v>616800</v>
      </c>
      <c r="H5723" t="str">
        <f t="shared" si="449"/>
        <v>AfterNoon</v>
      </c>
      <c r="I5723" s="11">
        <v>27</v>
      </c>
      <c r="J5723">
        <v>50</v>
      </c>
      <c r="K5723">
        <v>0.54</v>
      </c>
    </row>
    <row r="5724" spans="1:11" x14ac:dyDescent="0.3">
      <c r="A5724" s="7">
        <f t="shared" si="450"/>
        <v>42942</v>
      </c>
      <c r="B5724" s="8">
        <f t="shared" si="450"/>
        <v>13</v>
      </c>
      <c r="C5724" s="6" t="s">
        <v>793</v>
      </c>
      <c r="D5724" s="10" t="s">
        <v>20</v>
      </c>
      <c r="E5724" s="6" t="s">
        <v>794</v>
      </c>
      <c r="F5724" s="6" t="s">
        <v>15</v>
      </c>
      <c r="G5724">
        <v>315900</v>
      </c>
      <c r="H5724" t="str">
        <f t="shared" si="449"/>
        <v>AfterNoon</v>
      </c>
      <c r="I5724" s="11">
        <v>21</v>
      </c>
      <c r="J5724">
        <v>50</v>
      </c>
      <c r="K5724">
        <v>0.42</v>
      </c>
    </row>
    <row r="5725" spans="1:11" x14ac:dyDescent="0.3">
      <c r="A5725" s="7">
        <f t="shared" si="450"/>
        <v>42942</v>
      </c>
      <c r="B5725" s="8">
        <v>14</v>
      </c>
      <c r="C5725" s="6" t="s">
        <v>353</v>
      </c>
      <c r="D5725" s="10" t="s">
        <v>20</v>
      </c>
      <c r="E5725" s="6" t="s">
        <v>354</v>
      </c>
      <c r="F5725" s="6" t="s">
        <v>15</v>
      </c>
      <c r="G5725">
        <v>131700</v>
      </c>
      <c r="H5725" t="str">
        <f t="shared" si="449"/>
        <v>AfterNoon</v>
      </c>
      <c r="I5725" s="11">
        <v>13</v>
      </c>
      <c r="J5725">
        <v>50</v>
      </c>
      <c r="K5725">
        <v>0.26</v>
      </c>
    </row>
    <row r="5726" spans="1:11" x14ac:dyDescent="0.3">
      <c r="A5726" s="7">
        <f t="shared" ref="A5726:B5741" si="451">A5725</f>
        <v>42942</v>
      </c>
      <c r="B5726" s="8">
        <f t="shared" si="451"/>
        <v>14</v>
      </c>
      <c r="C5726" s="6" t="s">
        <v>355</v>
      </c>
      <c r="D5726" s="10" t="s">
        <v>20</v>
      </c>
      <c r="E5726" s="6" t="s">
        <v>356</v>
      </c>
      <c r="F5726" s="6" t="s">
        <v>15</v>
      </c>
      <c r="G5726">
        <v>290800</v>
      </c>
      <c r="H5726" t="str">
        <f t="shared" si="449"/>
        <v>AfterNoon</v>
      </c>
      <c r="I5726" s="11">
        <v>40</v>
      </c>
      <c r="J5726">
        <v>50</v>
      </c>
      <c r="K5726">
        <v>0.8</v>
      </c>
    </row>
    <row r="5727" spans="1:11" x14ac:dyDescent="0.3">
      <c r="A5727" s="7">
        <f t="shared" si="451"/>
        <v>42942</v>
      </c>
      <c r="B5727" s="8">
        <f t="shared" si="451"/>
        <v>14</v>
      </c>
      <c r="C5727" s="6" t="s">
        <v>357</v>
      </c>
      <c r="D5727" s="10" t="s">
        <v>20</v>
      </c>
      <c r="E5727" s="6" t="s">
        <v>358</v>
      </c>
      <c r="F5727" s="6" t="s">
        <v>15</v>
      </c>
      <c r="G5727">
        <v>386000</v>
      </c>
      <c r="H5727" t="str">
        <f t="shared" si="449"/>
        <v>AfterNoon</v>
      </c>
      <c r="I5727" s="11">
        <v>20</v>
      </c>
      <c r="J5727">
        <v>50</v>
      </c>
      <c r="K5727">
        <v>0.4</v>
      </c>
    </row>
    <row r="5728" spans="1:11" x14ac:dyDescent="0.3">
      <c r="A5728" s="7">
        <f t="shared" si="451"/>
        <v>42942</v>
      </c>
      <c r="B5728" s="8">
        <f t="shared" si="451"/>
        <v>14</v>
      </c>
      <c r="C5728" s="6" t="s">
        <v>359</v>
      </c>
      <c r="D5728" s="10" t="s">
        <v>30</v>
      </c>
      <c r="E5728" s="6" t="s">
        <v>360</v>
      </c>
      <c r="F5728" s="6" t="s">
        <v>15</v>
      </c>
      <c r="G5728">
        <v>25900</v>
      </c>
      <c r="H5728" t="str">
        <f t="shared" si="449"/>
        <v>AfterNoon</v>
      </c>
      <c r="I5728" s="11">
        <v>7</v>
      </c>
      <c r="J5728">
        <v>12</v>
      </c>
      <c r="K5728">
        <v>0.58333333333333337</v>
      </c>
    </row>
    <row r="5729" spans="1:11" x14ac:dyDescent="0.3">
      <c r="A5729" s="7">
        <f t="shared" si="451"/>
        <v>42942</v>
      </c>
      <c r="B5729" s="8">
        <f t="shared" si="451"/>
        <v>14</v>
      </c>
      <c r="C5729" s="6" t="s">
        <v>361</v>
      </c>
      <c r="D5729" s="10" t="s">
        <v>20</v>
      </c>
      <c r="E5729" s="6" t="s">
        <v>362</v>
      </c>
      <c r="F5729" s="6" t="s">
        <v>15</v>
      </c>
      <c r="G5729">
        <v>91800</v>
      </c>
      <c r="H5729" t="str">
        <f t="shared" si="449"/>
        <v>AfterNoon</v>
      </c>
      <c r="I5729" s="11">
        <v>17</v>
      </c>
      <c r="J5729">
        <v>50</v>
      </c>
      <c r="K5729">
        <v>0.34</v>
      </c>
    </row>
    <row r="5730" spans="1:11" x14ac:dyDescent="0.3">
      <c r="A5730" s="7">
        <f t="shared" si="451"/>
        <v>42942</v>
      </c>
      <c r="B5730" s="8">
        <f t="shared" si="451"/>
        <v>14</v>
      </c>
      <c r="C5730" s="6" t="s">
        <v>795</v>
      </c>
      <c r="D5730" s="10" t="s">
        <v>20</v>
      </c>
      <c r="E5730" s="6" t="s">
        <v>796</v>
      </c>
      <c r="F5730" s="6" t="s">
        <v>15</v>
      </c>
      <c r="G5730">
        <v>335200</v>
      </c>
      <c r="H5730" t="str">
        <f t="shared" si="449"/>
        <v>AfterNoon</v>
      </c>
      <c r="I5730" s="11">
        <v>14</v>
      </c>
      <c r="J5730">
        <v>50</v>
      </c>
      <c r="K5730">
        <v>0.28000000000000003</v>
      </c>
    </row>
    <row r="5731" spans="1:11" x14ac:dyDescent="0.3">
      <c r="A5731" s="7">
        <f t="shared" si="451"/>
        <v>42942</v>
      </c>
      <c r="B5731" s="8">
        <f t="shared" si="451"/>
        <v>14</v>
      </c>
      <c r="C5731" s="9" t="s">
        <v>363</v>
      </c>
      <c r="D5731" s="10" t="s">
        <v>12</v>
      </c>
      <c r="E5731" s="9" t="s">
        <v>364</v>
      </c>
      <c r="F5731" s="6" t="s">
        <v>14</v>
      </c>
      <c r="G5731">
        <v>688000</v>
      </c>
      <c r="H5731" t="str">
        <f t="shared" si="449"/>
        <v>AfterNoon</v>
      </c>
      <c r="I5731" s="11">
        <v>8</v>
      </c>
      <c r="J5731">
        <v>12</v>
      </c>
      <c r="K5731">
        <v>0.66666666666666663</v>
      </c>
    </row>
    <row r="5732" spans="1:11" x14ac:dyDescent="0.3">
      <c r="A5732" s="7">
        <f t="shared" si="451"/>
        <v>42942</v>
      </c>
      <c r="B5732" s="8">
        <f t="shared" si="451"/>
        <v>14</v>
      </c>
      <c r="C5732" s="9" t="str">
        <f>C5731</f>
        <v>PG0125</v>
      </c>
      <c r="D5732" s="10" t="str">
        <f>D5731</f>
        <v>SU9</v>
      </c>
      <c r="E5732" s="9" t="str">
        <f>E5731</f>
        <v>NSK,DME</v>
      </c>
      <c r="F5732" s="6" t="s">
        <v>15</v>
      </c>
      <c r="G5732">
        <v>1500800</v>
      </c>
      <c r="H5732" t="str">
        <f t="shared" si="449"/>
        <v>AfterNoon</v>
      </c>
      <c r="I5732" s="11">
        <v>52</v>
      </c>
      <c r="J5732">
        <v>85</v>
      </c>
      <c r="K5732">
        <v>0.61176470588235299</v>
      </c>
    </row>
    <row r="5733" spans="1:11" x14ac:dyDescent="0.3">
      <c r="A5733" s="7">
        <f t="shared" si="451"/>
        <v>42942</v>
      </c>
      <c r="B5733" s="8">
        <f t="shared" si="451"/>
        <v>14</v>
      </c>
      <c r="C5733" s="9" t="s">
        <v>365</v>
      </c>
      <c r="D5733" s="10" t="s">
        <v>12</v>
      </c>
      <c r="E5733" s="9" t="s">
        <v>366</v>
      </c>
      <c r="F5733" s="6" t="s">
        <v>14</v>
      </c>
      <c r="G5733">
        <v>96000</v>
      </c>
      <c r="H5733" t="str">
        <f t="shared" si="449"/>
        <v>AfterNoon</v>
      </c>
      <c r="I5733" s="11">
        <v>8</v>
      </c>
      <c r="J5733">
        <v>12</v>
      </c>
      <c r="K5733">
        <v>0.66666666666666663</v>
      </c>
    </row>
    <row r="5734" spans="1:11" x14ac:dyDescent="0.3">
      <c r="A5734" s="7">
        <f t="shared" si="451"/>
        <v>42942</v>
      </c>
      <c r="B5734" s="8">
        <f t="shared" si="451"/>
        <v>14</v>
      </c>
      <c r="C5734" s="9" t="str">
        <f>C5733</f>
        <v>PG0151</v>
      </c>
      <c r="D5734" s="10" t="str">
        <f>D5733</f>
        <v>SU9</v>
      </c>
      <c r="E5734" s="9" t="str">
        <f>E5733</f>
        <v>MCX,MRV</v>
      </c>
      <c r="F5734" s="6" t="s">
        <v>15</v>
      </c>
      <c r="G5734">
        <v>258000</v>
      </c>
      <c r="H5734" t="str">
        <f t="shared" si="449"/>
        <v>AfterNoon</v>
      </c>
      <c r="I5734" s="11">
        <v>64</v>
      </c>
      <c r="J5734">
        <v>85</v>
      </c>
      <c r="K5734">
        <v>0.75294117647058822</v>
      </c>
    </row>
    <row r="5735" spans="1:11" x14ac:dyDescent="0.3">
      <c r="A5735" s="7">
        <f t="shared" si="451"/>
        <v>42942</v>
      </c>
      <c r="B5735" s="8">
        <f t="shared" si="451"/>
        <v>14</v>
      </c>
      <c r="C5735" s="6" t="s">
        <v>367</v>
      </c>
      <c r="D5735" s="10" t="s">
        <v>20</v>
      </c>
      <c r="E5735" s="6" t="s">
        <v>368</v>
      </c>
      <c r="F5735" s="6" t="s">
        <v>15</v>
      </c>
      <c r="G5735">
        <v>373500</v>
      </c>
      <c r="H5735" t="str">
        <f t="shared" si="449"/>
        <v>AfterNoon</v>
      </c>
      <c r="I5735" s="11">
        <v>15</v>
      </c>
      <c r="J5735">
        <v>50</v>
      </c>
      <c r="K5735">
        <v>0.3</v>
      </c>
    </row>
    <row r="5736" spans="1:11" x14ac:dyDescent="0.3">
      <c r="A5736" s="7">
        <f t="shared" si="451"/>
        <v>42942</v>
      </c>
      <c r="B5736" s="8">
        <f t="shared" si="451"/>
        <v>14</v>
      </c>
      <c r="C5736" s="6" t="s">
        <v>369</v>
      </c>
      <c r="D5736" s="10" t="s">
        <v>20</v>
      </c>
      <c r="E5736" s="6" t="s">
        <v>370</v>
      </c>
      <c r="F5736" s="6" t="s">
        <v>15</v>
      </c>
      <c r="G5736">
        <v>428300</v>
      </c>
      <c r="H5736" t="str">
        <f t="shared" si="449"/>
        <v>AfterNoon</v>
      </c>
      <c r="I5736" s="11">
        <v>17</v>
      </c>
      <c r="J5736">
        <v>50</v>
      </c>
      <c r="K5736">
        <v>0.34</v>
      </c>
    </row>
    <row r="5737" spans="1:11" x14ac:dyDescent="0.3">
      <c r="A5737" s="7">
        <f t="shared" si="451"/>
        <v>42942</v>
      </c>
      <c r="B5737" s="8">
        <f t="shared" si="451"/>
        <v>14</v>
      </c>
      <c r="C5737" s="6" t="s">
        <v>371</v>
      </c>
      <c r="D5737" s="10" t="s">
        <v>20</v>
      </c>
      <c r="E5737" s="6" t="s">
        <v>372</v>
      </c>
      <c r="F5737" s="6" t="s">
        <v>15</v>
      </c>
      <c r="G5737">
        <v>173200</v>
      </c>
      <c r="H5737" t="str">
        <f t="shared" si="449"/>
        <v>AfterNoon</v>
      </c>
      <c r="I5737" s="11">
        <v>43</v>
      </c>
      <c r="J5737">
        <v>50</v>
      </c>
      <c r="K5737">
        <v>0.86</v>
      </c>
    </row>
    <row r="5738" spans="1:11" x14ac:dyDescent="0.3">
      <c r="A5738" s="7">
        <f t="shared" si="451"/>
        <v>42942</v>
      </c>
      <c r="B5738" s="8">
        <f t="shared" si="451"/>
        <v>14</v>
      </c>
      <c r="C5738" s="6" t="s">
        <v>860</v>
      </c>
      <c r="D5738" s="10" t="s">
        <v>20</v>
      </c>
      <c r="E5738" s="6" t="s">
        <v>861</v>
      </c>
      <c r="F5738" s="6" t="s">
        <v>15</v>
      </c>
      <c r="G5738">
        <v>82300</v>
      </c>
      <c r="H5738" t="str">
        <f t="shared" si="449"/>
        <v>AfterNoon</v>
      </c>
      <c r="I5738" s="11">
        <v>6</v>
      </c>
      <c r="J5738">
        <v>50</v>
      </c>
      <c r="K5738">
        <v>0.12</v>
      </c>
    </row>
    <row r="5739" spans="1:11" x14ac:dyDescent="0.3">
      <c r="A5739" s="7">
        <f t="shared" si="451"/>
        <v>42942</v>
      </c>
      <c r="B5739" s="8">
        <f t="shared" si="451"/>
        <v>14</v>
      </c>
      <c r="C5739" s="6" t="s">
        <v>373</v>
      </c>
      <c r="D5739" s="10" t="s">
        <v>20</v>
      </c>
      <c r="E5739" s="6" t="s">
        <v>374</v>
      </c>
      <c r="F5739" s="6" t="s">
        <v>15</v>
      </c>
      <c r="G5739">
        <v>159600</v>
      </c>
      <c r="H5739" t="str">
        <f t="shared" si="449"/>
        <v>AfterNoon</v>
      </c>
      <c r="I5739" s="11">
        <v>25</v>
      </c>
      <c r="J5739">
        <v>50</v>
      </c>
      <c r="K5739">
        <v>0.5</v>
      </c>
    </row>
    <row r="5740" spans="1:11" x14ac:dyDescent="0.3">
      <c r="A5740" s="7">
        <f t="shared" si="451"/>
        <v>42942</v>
      </c>
      <c r="B5740" s="8">
        <f t="shared" si="451"/>
        <v>14</v>
      </c>
      <c r="C5740" s="9" t="s">
        <v>375</v>
      </c>
      <c r="D5740" s="10" t="s">
        <v>12</v>
      </c>
      <c r="E5740" s="9" t="s">
        <v>376</v>
      </c>
      <c r="F5740" s="6" t="s">
        <v>14</v>
      </c>
      <c r="G5740">
        <v>119000</v>
      </c>
      <c r="H5740" t="str">
        <f t="shared" si="449"/>
        <v>AfterNoon</v>
      </c>
      <c r="I5740" s="11">
        <v>10</v>
      </c>
      <c r="J5740">
        <v>12</v>
      </c>
      <c r="K5740">
        <v>0.83333333333333337</v>
      </c>
    </row>
    <row r="5741" spans="1:11" x14ac:dyDescent="0.3">
      <c r="A5741" s="7">
        <f t="shared" si="451"/>
        <v>42942</v>
      </c>
      <c r="B5741" s="8">
        <f t="shared" si="451"/>
        <v>14</v>
      </c>
      <c r="C5741" s="9" t="str">
        <f>C5740</f>
        <v>PG0178</v>
      </c>
      <c r="D5741" s="10" t="str">
        <f>D5740</f>
        <v>SU9</v>
      </c>
      <c r="E5741" s="9" t="str">
        <f>E5740</f>
        <v>SVO,GOJ</v>
      </c>
      <c r="F5741" s="6" t="s">
        <v>15</v>
      </c>
      <c r="G5741">
        <v>317600</v>
      </c>
      <c r="H5741" t="str">
        <f t="shared" si="449"/>
        <v>AfterNoon</v>
      </c>
      <c r="I5741" s="11">
        <v>79</v>
      </c>
      <c r="J5741">
        <v>85</v>
      </c>
      <c r="K5741">
        <v>0.92941176470588238</v>
      </c>
    </row>
    <row r="5742" spans="1:11" x14ac:dyDescent="0.3">
      <c r="A5742" s="7">
        <f t="shared" ref="A5742:E5757" si="452">A5741</f>
        <v>42942</v>
      </c>
      <c r="B5742" s="8">
        <f t="shared" si="452"/>
        <v>14</v>
      </c>
      <c r="C5742" s="6" t="s">
        <v>377</v>
      </c>
      <c r="D5742" s="10" t="s">
        <v>20</v>
      </c>
      <c r="E5742" s="6" t="s">
        <v>378</v>
      </c>
      <c r="F5742" s="6" t="s">
        <v>15</v>
      </c>
      <c r="G5742">
        <v>347200</v>
      </c>
      <c r="H5742" t="str">
        <f t="shared" si="449"/>
        <v>AfterNoon</v>
      </c>
      <c r="I5742" s="11">
        <v>17</v>
      </c>
      <c r="J5742">
        <v>50</v>
      </c>
      <c r="K5742">
        <v>0.34</v>
      </c>
    </row>
    <row r="5743" spans="1:11" x14ac:dyDescent="0.3">
      <c r="A5743" s="7">
        <f t="shared" si="452"/>
        <v>42942</v>
      </c>
      <c r="B5743" s="8">
        <f t="shared" si="452"/>
        <v>14</v>
      </c>
      <c r="C5743" s="9" t="s">
        <v>379</v>
      </c>
      <c r="D5743" s="10" t="s">
        <v>98</v>
      </c>
      <c r="E5743" s="9" t="s">
        <v>380</v>
      </c>
      <c r="F5743" s="6" t="s">
        <v>14</v>
      </c>
      <c r="G5743">
        <v>55000</v>
      </c>
      <c r="H5743" t="str">
        <f t="shared" si="449"/>
        <v>AfterNoon</v>
      </c>
      <c r="I5743" s="11">
        <v>2</v>
      </c>
      <c r="J5743">
        <v>28</v>
      </c>
      <c r="K5743">
        <v>7.1428571428571425E-2</v>
      </c>
    </row>
    <row r="5744" spans="1:11" x14ac:dyDescent="0.3">
      <c r="A5744" s="7">
        <f t="shared" si="452"/>
        <v>42942</v>
      </c>
      <c r="B5744" s="8">
        <f t="shared" si="452"/>
        <v>14</v>
      </c>
      <c r="C5744" s="9" t="str">
        <f>C5743</f>
        <v>PG0214</v>
      </c>
      <c r="D5744" s="10" t="str">
        <f>D5743</f>
        <v>321</v>
      </c>
      <c r="E5744" s="9" t="str">
        <f>E5743</f>
        <v>ROV,DME</v>
      </c>
      <c r="F5744" s="6" t="s">
        <v>15</v>
      </c>
      <c r="G5744">
        <v>9200</v>
      </c>
      <c r="H5744" t="str">
        <f t="shared" si="449"/>
        <v>AfterNoon</v>
      </c>
      <c r="I5744" s="11">
        <v>1</v>
      </c>
      <c r="J5744">
        <v>142</v>
      </c>
      <c r="K5744">
        <v>7.0422535211267607E-3</v>
      </c>
    </row>
    <row r="5745" spans="1:11" x14ac:dyDescent="0.3">
      <c r="A5745" s="7">
        <f t="shared" si="452"/>
        <v>42942</v>
      </c>
      <c r="B5745" s="8">
        <f t="shared" si="452"/>
        <v>14</v>
      </c>
      <c r="C5745" s="9" t="s">
        <v>381</v>
      </c>
      <c r="D5745" s="10" t="s">
        <v>25</v>
      </c>
      <c r="E5745" s="9" t="s">
        <v>382</v>
      </c>
      <c r="F5745" s="6" t="s">
        <v>14</v>
      </c>
      <c r="G5745">
        <v>465500</v>
      </c>
      <c r="H5745" t="str">
        <f t="shared" si="449"/>
        <v>AfterNoon</v>
      </c>
      <c r="I5745" s="11">
        <v>19</v>
      </c>
      <c r="J5745">
        <v>30</v>
      </c>
      <c r="K5745">
        <v>0.6333333333333333</v>
      </c>
    </row>
    <row r="5746" spans="1:11" x14ac:dyDescent="0.3">
      <c r="A5746" s="7">
        <f t="shared" si="452"/>
        <v>42942</v>
      </c>
      <c r="B5746" s="8">
        <f t="shared" si="452"/>
        <v>14</v>
      </c>
      <c r="C5746" s="9" t="str">
        <f>C5745</f>
        <v>PG0216</v>
      </c>
      <c r="D5746" s="10" t="str">
        <f>D5745</f>
        <v>763</v>
      </c>
      <c r="E5746" s="9" t="str">
        <f>E5745</f>
        <v>DME,KUF</v>
      </c>
      <c r="F5746" s="6" t="s">
        <v>15</v>
      </c>
      <c r="G5746">
        <v>979000</v>
      </c>
      <c r="H5746" t="str">
        <f t="shared" si="449"/>
        <v>AfterNoon</v>
      </c>
      <c r="I5746" s="11">
        <v>119</v>
      </c>
      <c r="J5746">
        <v>192</v>
      </c>
      <c r="K5746">
        <v>0.61979166666666663</v>
      </c>
    </row>
    <row r="5747" spans="1:11" x14ac:dyDescent="0.3">
      <c r="A5747" s="7">
        <f t="shared" si="452"/>
        <v>42942</v>
      </c>
      <c r="B5747" s="8">
        <f t="shared" si="452"/>
        <v>14</v>
      </c>
      <c r="C5747" s="6" t="s">
        <v>692</v>
      </c>
      <c r="D5747" s="10" t="s">
        <v>20</v>
      </c>
      <c r="E5747" s="6" t="s">
        <v>693</v>
      </c>
      <c r="F5747" s="6" t="s">
        <v>15</v>
      </c>
      <c r="G5747">
        <v>102900</v>
      </c>
      <c r="H5747" t="str">
        <f t="shared" si="449"/>
        <v>AfterNoon</v>
      </c>
      <c r="I5747" s="11">
        <v>7</v>
      </c>
      <c r="J5747">
        <v>50</v>
      </c>
      <c r="K5747">
        <v>0.14000000000000001</v>
      </c>
    </row>
    <row r="5748" spans="1:11" x14ac:dyDescent="0.3">
      <c r="A5748" s="7">
        <f t="shared" si="452"/>
        <v>42942</v>
      </c>
      <c r="B5748" s="8">
        <f t="shared" si="452"/>
        <v>14</v>
      </c>
      <c r="C5748" s="6" t="s">
        <v>694</v>
      </c>
      <c r="D5748" s="10" t="s">
        <v>20</v>
      </c>
      <c r="E5748" s="6" t="s">
        <v>695</v>
      </c>
      <c r="F5748" s="6" t="s">
        <v>15</v>
      </c>
      <c r="G5748">
        <v>272700</v>
      </c>
      <c r="H5748" t="str">
        <f t="shared" si="449"/>
        <v>AfterNoon</v>
      </c>
      <c r="I5748" s="11">
        <v>41</v>
      </c>
      <c r="J5748">
        <v>50</v>
      </c>
      <c r="K5748">
        <v>0.82</v>
      </c>
    </row>
    <row r="5749" spans="1:11" x14ac:dyDescent="0.3">
      <c r="A5749" s="7">
        <f t="shared" si="452"/>
        <v>42942</v>
      </c>
      <c r="B5749" s="8">
        <f t="shared" si="452"/>
        <v>14</v>
      </c>
      <c r="C5749" s="6" t="s">
        <v>696</v>
      </c>
      <c r="D5749" s="10" t="s">
        <v>30</v>
      </c>
      <c r="E5749" s="6" t="s">
        <v>697</v>
      </c>
      <c r="F5749" s="6" t="s">
        <v>15</v>
      </c>
      <c r="G5749">
        <v>39600</v>
      </c>
      <c r="H5749" t="str">
        <f t="shared" si="449"/>
        <v>AfterNoon</v>
      </c>
      <c r="I5749" s="11">
        <v>6</v>
      </c>
      <c r="J5749">
        <v>12</v>
      </c>
      <c r="K5749">
        <v>0.5</v>
      </c>
    </row>
    <row r="5750" spans="1:11" x14ac:dyDescent="0.3">
      <c r="A5750" s="7">
        <f t="shared" si="452"/>
        <v>42942</v>
      </c>
      <c r="B5750" s="8">
        <f t="shared" si="452"/>
        <v>14</v>
      </c>
      <c r="C5750" s="6" t="s">
        <v>387</v>
      </c>
      <c r="D5750" s="10" t="s">
        <v>20</v>
      </c>
      <c r="E5750" s="6" t="s">
        <v>388</v>
      </c>
      <c r="F5750" s="6" t="s">
        <v>15</v>
      </c>
      <c r="G5750">
        <v>519000</v>
      </c>
      <c r="H5750" t="str">
        <f t="shared" si="449"/>
        <v>AfterNoon</v>
      </c>
      <c r="I5750" s="11">
        <v>20</v>
      </c>
      <c r="J5750">
        <v>50</v>
      </c>
      <c r="K5750">
        <v>0.4</v>
      </c>
    </row>
    <row r="5751" spans="1:11" x14ac:dyDescent="0.3">
      <c r="A5751" s="7">
        <f t="shared" si="452"/>
        <v>42942</v>
      </c>
      <c r="B5751" s="8">
        <f t="shared" si="452"/>
        <v>14</v>
      </c>
      <c r="C5751" s="9" t="s">
        <v>389</v>
      </c>
      <c r="D5751" s="10" t="s">
        <v>61</v>
      </c>
      <c r="E5751" s="9" t="s">
        <v>390</v>
      </c>
      <c r="F5751" s="6" t="s">
        <v>14</v>
      </c>
      <c r="G5751">
        <v>1848000</v>
      </c>
      <c r="H5751" t="str">
        <f t="shared" si="449"/>
        <v>AfterNoon</v>
      </c>
      <c r="I5751" s="11">
        <v>22</v>
      </c>
      <c r="J5751">
        <v>30</v>
      </c>
      <c r="K5751">
        <v>0.73333333333333328</v>
      </c>
    </row>
    <row r="5752" spans="1:11" x14ac:dyDescent="0.3">
      <c r="A5752" s="7">
        <f t="shared" si="452"/>
        <v>42942</v>
      </c>
      <c r="B5752" s="8">
        <f t="shared" si="452"/>
        <v>14</v>
      </c>
      <c r="C5752" s="9" t="str">
        <f t="shared" si="452"/>
        <v>PG0278</v>
      </c>
      <c r="D5752" s="10" t="str">
        <f t="shared" si="452"/>
        <v>773</v>
      </c>
      <c r="E5752" s="9" t="str">
        <f t="shared" si="452"/>
        <v>OVB,SVO</v>
      </c>
      <c r="F5752" s="6" t="s">
        <v>63</v>
      </c>
      <c r="G5752">
        <v>1285200</v>
      </c>
      <c r="H5752" t="str">
        <f t="shared" si="449"/>
        <v>AfterNoon</v>
      </c>
      <c r="I5752" s="11">
        <v>27</v>
      </c>
      <c r="J5752">
        <v>48</v>
      </c>
      <c r="K5752">
        <v>0.5625</v>
      </c>
    </row>
    <row r="5753" spans="1:11" x14ac:dyDescent="0.3">
      <c r="A5753" s="7">
        <f t="shared" si="452"/>
        <v>42942</v>
      </c>
      <c r="B5753" s="8">
        <f t="shared" si="452"/>
        <v>14</v>
      </c>
      <c r="C5753" s="9" t="str">
        <f t="shared" si="452"/>
        <v>PG0278</v>
      </c>
      <c r="D5753" s="10" t="str">
        <f t="shared" si="452"/>
        <v>773</v>
      </c>
      <c r="E5753" s="9" t="str">
        <f t="shared" si="452"/>
        <v>OVB,SVO</v>
      </c>
      <c r="F5753" s="6" t="s">
        <v>15</v>
      </c>
      <c r="G5753">
        <v>5034400</v>
      </c>
      <c r="H5753" t="str">
        <f t="shared" si="449"/>
        <v>AfterNoon</v>
      </c>
      <c r="I5753" s="11">
        <v>179</v>
      </c>
      <c r="J5753">
        <v>324</v>
      </c>
      <c r="K5753">
        <v>0.55246913580246915</v>
      </c>
    </row>
    <row r="5754" spans="1:11" x14ac:dyDescent="0.3">
      <c r="A5754" s="7">
        <f t="shared" si="452"/>
        <v>42942</v>
      </c>
      <c r="B5754" s="8">
        <f t="shared" si="452"/>
        <v>14</v>
      </c>
      <c r="C5754" s="9" t="s">
        <v>797</v>
      </c>
      <c r="D5754" s="10" t="s">
        <v>12</v>
      </c>
      <c r="E5754" s="9" t="s">
        <v>67</v>
      </c>
      <c r="F5754" s="6" t="s">
        <v>14</v>
      </c>
      <c r="G5754">
        <v>81900</v>
      </c>
      <c r="H5754" t="str">
        <f t="shared" si="449"/>
        <v>AfterNoon</v>
      </c>
      <c r="I5754" s="11">
        <v>9</v>
      </c>
      <c r="J5754">
        <v>12</v>
      </c>
      <c r="K5754">
        <v>0.75</v>
      </c>
    </row>
    <row r="5755" spans="1:11" x14ac:dyDescent="0.3">
      <c r="A5755" s="7">
        <f t="shared" si="452"/>
        <v>42942</v>
      </c>
      <c r="B5755" s="8">
        <f t="shared" si="452"/>
        <v>14</v>
      </c>
      <c r="C5755" s="9" t="str">
        <f>C5754</f>
        <v>PG0298</v>
      </c>
      <c r="D5755" s="10" t="str">
        <f>D5754</f>
        <v>SU9</v>
      </c>
      <c r="E5755" s="9" t="str">
        <f>E5754</f>
        <v>NOZ,OVB</v>
      </c>
      <c r="F5755" s="6" t="s">
        <v>15</v>
      </c>
      <c r="G5755">
        <v>135600</v>
      </c>
      <c r="H5755" t="str">
        <f t="shared" si="449"/>
        <v>AfterNoon</v>
      </c>
      <c r="I5755" s="11">
        <v>45</v>
      </c>
      <c r="J5755">
        <v>85</v>
      </c>
      <c r="K5755">
        <v>0.52941176470588236</v>
      </c>
    </row>
    <row r="5756" spans="1:11" x14ac:dyDescent="0.3">
      <c r="A5756" s="7">
        <f t="shared" si="452"/>
        <v>42942</v>
      </c>
      <c r="B5756" s="8">
        <f t="shared" si="452"/>
        <v>14</v>
      </c>
      <c r="C5756" s="9" t="s">
        <v>391</v>
      </c>
      <c r="D5756" s="10" t="s">
        <v>12</v>
      </c>
      <c r="E5756" s="9" t="s">
        <v>392</v>
      </c>
      <c r="F5756" s="6" t="s">
        <v>14</v>
      </c>
      <c r="G5756">
        <v>132000</v>
      </c>
      <c r="H5756" t="str">
        <f t="shared" si="449"/>
        <v>AfterNoon</v>
      </c>
      <c r="I5756" s="11">
        <v>5</v>
      </c>
      <c r="J5756">
        <v>12</v>
      </c>
      <c r="K5756">
        <v>0.41666666666666669</v>
      </c>
    </row>
    <row r="5757" spans="1:11" x14ac:dyDescent="0.3">
      <c r="A5757" s="7">
        <f t="shared" si="452"/>
        <v>42942</v>
      </c>
      <c r="B5757" s="8">
        <f t="shared" si="452"/>
        <v>14</v>
      </c>
      <c r="C5757" s="9" t="str">
        <f>C5756</f>
        <v>PG0304</v>
      </c>
      <c r="D5757" s="10" t="str">
        <f>D5756</f>
        <v>SU9</v>
      </c>
      <c r="E5757" s="9" t="str">
        <f>E5756</f>
        <v>SGC,SVX</v>
      </c>
      <c r="F5757" s="6" t="s">
        <v>15</v>
      </c>
      <c r="G5757">
        <v>327400</v>
      </c>
      <c r="H5757" t="str">
        <f t="shared" si="449"/>
        <v>AfterNoon</v>
      </c>
      <c r="I5757" s="11">
        <v>37</v>
      </c>
      <c r="J5757">
        <v>85</v>
      </c>
      <c r="K5757">
        <v>0.43529411764705878</v>
      </c>
    </row>
    <row r="5758" spans="1:11" x14ac:dyDescent="0.3">
      <c r="A5758" s="7">
        <f t="shared" ref="A5758:B5773" si="453">A5757</f>
        <v>42942</v>
      </c>
      <c r="B5758" s="8">
        <f t="shared" si="453"/>
        <v>14</v>
      </c>
      <c r="C5758" s="9" t="s">
        <v>798</v>
      </c>
      <c r="D5758" s="10" t="s">
        <v>17</v>
      </c>
      <c r="E5758" s="9" t="s">
        <v>799</v>
      </c>
      <c r="F5758" s="6" t="s">
        <v>14</v>
      </c>
      <c r="G5758">
        <v>452500</v>
      </c>
      <c r="H5758" t="str">
        <f t="shared" si="449"/>
        <v>AfterNoon</v>
      </c>
      <c r="I5758" s="11">
        <v>5</v>
      </c>
      <c r="J5758">
        <v>20</v>
      </c>
      <c r="K5758">
        <v>0.25</v>
      </c>
    </row>
    <row r="5759" spans="1:11" x14ac:dyDescent="0.3">
      <c r="A5759" s="7">
        <f t="shared" si="453"/>
        <v>42942</v>
      </c>
      <c r="B5759" s="8">
        <f t="shared" si="453"/>
        <v>14</v>
      </c>
      <c r="C5759" s="9" t="str">
        <f>C5758</f>
        <v>PG0348</v>
      </c>
      <c r="D5759" s="10" t="str">
        <f>D5758</f>
        <v>319</v>
      </c>
      <c r="E5759" s="9" t="str">
        <f>E5758</f>
        <v>KEJ,VKO</v>
      </c>
      <c r="F5759" s="6" t="s">
        <v>15</v>
      </c>
      <c r="G5759">
        <v>755000</v>
      </c>
      <c r="H5759" t="str">
        <f t="shared" si="449"/>
        <v>AfterNoon</v>
      </c>
      <c r="I5759" s="11">
        <v>25</v>
      </c>
      <c r="J5759">
        <v>96</v>
      </c>
      <c r="K5759">
        <v>0.26041666666666669</v>
      </c>
    </row>
    <row r="5760" spans="1:11" x14ac:dyDescent="0.3">
      <c r="A5760" s="7">
        <f t="shared" si="453"/>
        <v>42942</v>
      </c>
      <c r="B5760" s="8">
        <f t="shared" si="453"/>
        <v>14</v>
      </c>
      <c r="C5760" s="6" t="s">
        <v>393</v>
      </c>
      <c r="D5760" s="10" t="s">
        <v>20</v>
      </c>
      <c r="E5760" s="6" t="s">
        <v>394</v>
      </c>
      <c r="F5760" s="6" t="s">
        <v>15</v>
      </c>
      <c r="G5760">
        <v>27100</v>
      </c>
      <c r="H5760" t="str">
        <f t="shared" si="449"/>
        <v>AfterNoon</v>
      </c>
      <c r="I5760" s="11">
        <v>5</v>
      </c>
      <c r="J5760">
        <v>50</v>
      </c>
      <c r="K5760">
        <v>0.1</v>
      </c>
    </row>
    <row r="5761" spans="1:11" x14ac:dyDescent="0.3">
      <c r="A5761" s="7">
        <f t="shared" si="453"/>
        <v>42942</v>
      </c>
      <c r="B5761" s="8">
        <f t="shared" si="453"/>
        <v>14</v>
      </c>
      <c r="C5761" s="6" t="s">
        <v>395</v>
      </c>
      <c r="D5761" s="10" t="s">
        <v>20</v>
      </c>
      <c r="E5761" s="6" t="s">
        <v>396</v>
      </c>
      <c r="F5761" s="6" t="s">
        <v>15</v>
      </c>
      <c r="G5761">
        <v>109200</v>
      </c>
      <c r="H5761" t="str">
        <f t="shared" si="449"/>
        <v>AfterNoon</v>
      </c>
      <c r="I5761" s="11">
        <v>6</v>
      </c>
      <c r="J5761">
        <v>50</v>
      </c>
      <c r="K5761">
        <v>0.12</v>
      </c>
    </row>
    <row r="5762" spans="1:11" x14ac:dyDescent="0.3">
      <c r="A5762" s="7">
        <f t="shared" si="453"/>
        <v>42942</v>
      </c>
      <c r="B5762" s="8">
        <f t="shared" si="453"/>
        <v>14</v>
      </c>
      <c r="C5762" s="9" t="s">
        <v>839</v>
      </c>
      <c r="D5762" s="10" t="s">
        <v>12</v>
      </c>
      <c r="E5762" s="9" t="s">
        <v>275</v>
      </c>
      <c r="F5762" s="6" t="s">
        <v>14</v>
      </c>
      <c r="G5762">
        <v>30900</v>
      </c>
      <c r="H5762" t="str">
        <f t="shared" ref="H5762:H5825" si="454">_xlfn.IFS(B5762&gt;=20,"Night",B5762&gt;=16,"Evening",B5762&gt;=12,"AfterNoon",B5762&gt;=8,"BeforeNoon",B5762&gt;=4,"Morning",B5762&lt;4,"EarlyMorning")</f>
        <v>AfterNoon</v>
      </c>
      <c r="I5762" s="11">
        <v>3</v>
      </c>
      <c r="J5762">
        <v>12</v>
      </c>
      <c r="K5762">
        <v>0.25</v>
      </c>
    </row>
    <row r="5763" spans="1:11" x14ac:dyDescent="0.3">
      <c r="A5763" s="7">
        <f t="shared" si="453"/>
        <v>42942</v>
      </c>
      <c r="B5763" s="8">
        <f t="shared" si="453"/>
        <v>14</v>
      </c>
      <c r="C5763" s="9" t="str">
        <f>C5762</f>
        <v>PG0383</v>
      </c>
      <c r="D5763" s="10" t="str">
        <f>D5762</f>
        <v>SU9</v>
      </c>
      <c r="E5763" s="9" t="str">
        <f>E5762</f>
        <v>DME,BZK</v>
      </c>
      <c r="F5763" s="6" t="s">
        <v>15</v>
      </c>
      <c r="G5763">
        <v>68400</v>
      </c>
      <c r="H5763" t="str">
        <f t="shared" si="454"/>
        <v>AfterNoon</v>
      </c>
      <c r="I5763" s="11">
        <v>20</v>
      </c>
      <c r="J5763">
        <v>85</v>
      </c>
      <c r="K5763">
        <v>0.23529411764705879</v>
      </c>
    </row>
    <row r="5764" spans="1:11" x14ac:dyDescent="0.3">
      <c r="A5764" s="7">
        <f t="shared" si="453"/>
        <v>42942</v>
      </c>
      <c r="B5764" s="8">
        <f t="shared" si="453"/>
        <v>14</v>
      </c>
      <c r="C5764" s="9" t="s">
        <v>397</v>
      </c>
      <c r="D5764" s="10" t="s">
        <v>98</v>
      </c>
      <c r="E5764" s="9" t="s">
        <v>227</v>
      </c>
      <c r="F5764" s="6" t="s">
        <v>14</v>
      </c>
      <c r="G5764">
        <v>220000</v>
      </c>
      <c r="H5764" t="str">
        <f t="shared" si="454"/>
        <v>AfterNoon</v>
      </c>
      <c r="I5764" s="11">
        <v>11</v>
      </c>
      <c r="J5764">
        <v>28</v>
      </c>
      <c r="K5764">
        <v>0.39285714285714279</v>
      </c>
    </row>
    <row r="5765" spans="1:11" x14ac:dyDescent="0.3">
      <c r="A5765" s="7">
        <f t="shared" si="453"/>
        <v>42942</v>
      </c>
      <c r="B5765" s="8">
        <f t="shared" si="453"/>
        <v>14</v>
      </c>
      <c r="C5765" s="9" t="str">
        <f>C5764</f>
        <v>PG0409</v>
      </c>
      <c r="D5765" s="10" t="str">
        <f>D5764</f>
        <v>321</v>
      </c>
      <c r="E5765" s="9" t="str">
        <f>E5764</f>
        <v>LED,DME</v>
      </c>
      <c r="F5765" s="6" t="s">
        <v>15</v>
      </c>
      <c r="G5765">
        <v>264300</v>
      </c>
      <c r="H5765" t="str">
        <f t="shared" si="454"/>
        <v>AfterNoon</v>
      </c>
      <c r="I5765" s="11">
        <v>39</v>
      </c>
      <c r="J5765">
        <v>142</v>
      </c>
      <c r="K5765">
        <v>0.27464788732394368</v>
      </c>
    </row>
    <row r="5766" spans="1:11" x14ac:dyDescent="0.3">
      <c r="A5766" s="7">
        <f t="shared" si="453"/>
        <v>42942</v>
      </c>
      <c r="B5766" s="8">
        <f t="shared" si="453"/>
        <v>14</v>
      </c>
      <c r="C5766" s="6" t="s">
        <v>398</v>
      </c>
      <c r="D5766" s="10" t="s">
        <v>20</v>
      </c>
      <c r="E5766" s="6" t="s">
        <v>399</v>
      </c>
      <c r="F5766" s="6" t="s">
        <v>15</v>
      </c>
      <c r="G5766">
        <v>193900</v>
      </c>
      <c r="H5766" t="str">
        <f t="shared" si="454"/>
        <v>AfterNoon</v>
      </c>
      <c r="I5766" s="11">
        <v>13</v>
      </c>
      <c r="J5766">
        <v>50</v>
      </c>
      <c r="K5766">
        <v>0.26</v>
      </c>
    </row>
    <row r="5767" spans="1:11" x14ac:dyDescent="0.3">
      <c r="A5767" s="7">
        <f t="shared" si="453"/>
        <v>42942</v>
      </c>
      <c r="B5767" s="8">
        <f t="shared" si="453"/>
        <v>14</v>
      </c>
      <c r="C5767" s="6" t="s">
        <v>400</v>
      </c>
      <c r="D5767" s="10" t="s">
        <v>30</v>
      </c>
      <c r="E5767" s="6" t="s">
        <v>401</v>
      </c>
      <c r="F5767" s="6" t="s">
        <v>15</v>
      </c>
      <c r="G5767">
        <v>68000</v>
      </c>
      <c r="H5767" t="str">
        <f t="shared" si="454"/>
        <v>AfterNoon</v>
      </c>
      <c r="I5767" s="11">
        <v>10</v>
      </c>
      <c r="J5767">
        <v>12</v>
      </c>
      <c r="K5767">
        <v>0.83333333333333337</v>
      </c>
    </row>
    <row r="5768" spans="1:11" x14ac:dyDescent="0.3">
      <c r="A5768" s="7">
        <f t="shared" si="453"/>
        <v>42942</v>
      </c>
      <c r="B5768" s="8">
        <f t="shared" si="453"/>
        <v>14</v>
      </c>
      <c r="C5768" s="6" t="s">
        <v>402</v>
      </c>
      <c r="D5768" s="10" t="s">
        <v>30</v>
      </c>
      <c r="E5768" s="6" t="s">
        <v>403</v>
      </c>
      <c r="F5768" s="6" t="s">
        <v>15</v>
      </c>
      <c r="G5768">
        <v>40600</v>
      </c>
      <c r="H5768" t="str">
        <f t="shared" si="454"/>
        <v>AfterNoon</v>
      </c>
      <c r="I5768" s="11">
        <v>7</v>
      </c>
      <c r="J5768">
        <v>12</v>
      </c>
      <c r="K5768">
        <v>0.58333333333333337</v>
      </c>
    </row>
    <row r="5769" spans="1:11" x14ac:dyDescent="0.3">
      <c r="A5769" s="7">
        <f t="shared" si="453"/>
        <v>42942</v>
      </c>
      <c r="B5769" s="8">
        <f t="shared" si="453"/>
        <v>14</v>
      </c>
      <c r="C5769" s="6" t="s">
        <v>404</v>
      </c>
      <c r="D5769" s="10" t="s">
        <v>20</v>
      </c>
      <c r="E5769" s="6" t="s">
        <v>405</v>
      </c>
      <c r="F5769" s="6" t="s">
        <v>15</v>
      </c>
      <c r="G5769">
        <v>435400</v>
      </c>
      <c r="H5769" t="str">
        <f t="shared" si="454"/>
        <v>AfterNoon</v>
      </c>
      <c r="I5769" s="11">
        <v>31</v>
      </c>
      <c r="J5769">
        <v>50</v>
      </c>
      <c r="K5769">
        <v>0.62</v>
      </c>
    </row>
    <row r="5770" spans="1:11" x14ac:dyDescent="0.3">
      <c r="A5770" s="7">
        <f t="shared" si="453"/>
        <v>42942</v>
      </c>
      <c r="B5770" s="8">
        <f t="shared" si="453"/>
        <v>14</v>
      </c>
      <c r="C5770" s="9" t="s">
        <v>406</v>
      </c>
      <c r="D5770" s="10" t="s">
        <v>85</v>
      </c>
      <c r="E5770" s="9" t="s">
        <v>407</v>
      </c>
      <c r="F5770" s="6" t="s">
        <v>14</v>
      </c>
      <c r="G5770">
        <v>443300</v>
      </c>
      <c r="H5770" t="str">
        <f t="shared" si="454"/>
        <v>AfterNoon</v>
      </c>
      <c r="I5770" s="11">
        <v>11</v>
      </c>
      <c r="J5770">
        <v>12</v>
      </c>
      <c r="K5770">
        <v>0.91666666666666663</v>
      </c>
    </row>
    <row r="5771" spans="1:11" x14ac:dyDescent="0.3">
      <c r="A5771" s="7">
        <f t="shared" si="453"/>
        <v>42942</v>
      </c>
      <c r="B5771" s="8">
        <f t="shared" si="453"/>
        <v>14</v>
      </c>
      <c r="C5771" s="9" t="str">
        <f>C5770</f>
        <v>PG0522</v>
      </c>
      <c r="D5771" s="10" t="str">
        <f>D5770</f>
        <v>733</v>
      </c>
      <c r="E5771" s="9" t="str">
        <f>E5770</f>
        <v>AER,KUF</v>
      </c>
      <c r="F5771" s="6" t="s">
        <v>15</v>
      </c>
      <c r="G5771">
        <v>1495800</v>
      </c>
      <c r="H5771" t="str">
        <f t="shared" si="454"/>
        <v>AfterNoon</v>
      </c>
      <c r="I5771" s="11">
        <v>111</v>
      </c>
      <c r="J5771">
        <v>118</v>
      </c>
      <c r="K5771">
        <v>0.94067796610169496</v>
      </c>
    </row>
    <row r="5772" spans="1:11" x14ac:dyDescent="0.3">
      <c r="A5772" s="7">
        <f t="shared" si="453"/>
        <v>42942</v>
      </c>
      <c r="B5772" s="8">
        <f t="shared" si="453"/>
        <v>14</v>
      </c>
      <c r="C5772" s="9" t="s">
        <v>408</v>
      </c>
      <c r="D5772" s="10" t="s">
        <v>85</v>
      </c>
      <c r="E5772" s="9" t="s">
        <v>409</v>
      </c>
      <c r="F5772" s="6" t="s">
        <v>14</v>
      </c>
      <c r="G5772">
        <v>212400</v>
      </c>
      <c r="H5772" t="str">
        <f t="shared" si="454"/>
        <v>AfterNoon</v>
      </c>
      <c r="I5772" s="11">
        <v>9</v>
      </c>
      <c r="J5772">
        <v>12</v>
      </c>
      <c r="K5772">
        <v>0.75</v>
      </c>
    </row>
    <row r="5773" spans="1:11" x14ac:dyDescent="0.3">
      <c r="A5773" s="7">
        <f t="shared" si="453"/>
        <v>42942</v>
      </c>
      <c r="B5773" s="8">
        <f t="shared" si="453"/>
        <v>14</v>
      </c>
      <c r="C5773" s="9" t="str">
        <f>C5772</f>
        <v>PG0570</v>
      </c>
      <c r="D5773" s="10" t="str">
        <f>D5772</f>
        <v>733</v>
      </c>
      <c r="E5773" s="9" t="str">
        <f>E5772</f>
        <v>SCW,SVX</v>
      </c>
      <c r="F5773" s="6" t="s">
        <v>15</v>
      </c>
      <c r="G5773">
        <v>691500</v>
      </c>
      <c r="H5773" t="str">
        <f t="shared" si="454"/>
        <v>AfterNoon</v>
      </c>
      <c r="I5773" s="11">
        <v>87</v>
      </c>
      <c r="J5773">
        <v>118</v>
      </c>
      <c r="K5773">
        <v>0.73728813559322037</v>
      </c>
    </row>
    <row r="5774" spans="1:11" x14ac:dyDescent="0.3">
      <c r="A5774" s="7">
        <f t="shared" ref="A5774:B5789" si="455">A5773</f>
        <v>42942</v>
      </c>
      <c r="B5774" s="8">
        <f t="shared" si="455"/>
        <v>14</v>
      </c>
      <c r="C5774" s="9" t="s">
        <v>410</v>
      </c>
      <c r="D5774" s="10" t="s">
        <v>12</v>
      </c>
      <c r="E5774" s="9" t="s">
        <v>411</v>
      </c>
      <c r="F5774" s="6" t="s">
        <v>14</v>
      </c>
      <c r="G5774">
        <v>106400</v>
      </c>
      <c r="H5774" t="str">
        <f t="shared" si="454"/>
        <v>AfterNoon</v>
      </c>
      <c r="I5774" s="11">
        <v>4</v>
      </c>
      <c r="J5774">
        <v>12</v>
      </c>
      <c r="K5774">
        <v>0.33333333333333331</v>
      </c>
    </row>
    <row r="5775" spans="1:11" x14ac:dyDescent="0.3">
      <c r="A5775" s="7">
        <f t="shared" si="455"/>
        <v>42942</v>
      </c>
      <c r="B5775" s="8">
        <f t="shared" si="455"/>
        <v>14</v>
      </c>
      <c r="C5775" s="9" t="str">
        <f>C5774</f>
        <v>PG0571</v>
      </c>
      <c r="D5775" s="10" t="str">
        <f>D5774</f>
        <v>SU9</v>
      </c>
      <c r="E5775" s="9" t="str">
        <f>E5774</f>
        <v>LED,GOJ</v>
      </c>
      <c r="F5775" s="6" t="s">
        <v>15</v>
      </c>
      <c r="G5775">
        <v>258100</v>
      </c>
      <c r="H5775" t="str">
        <f t="shared" si="454"/>
        <v>AfterNoon</v>
      </c>
      <c r="I5775" s="11">
        <v>29</v>
      </c>
      <c r="J5775">
        <v>85</v>
      </c>
      <c r="K5775">
        <v>0.3411764705882353</v>
      </c>
    </row>
    <row r="5776" spans="1:11" x14ac:dyDescent="0.3">
      <c r="A5776" s="7">
        <f t="shared" si="455"/>
        <v>42942</v>
      </c>
      <c r="B5776" s="8">
        <f t="shared" si="455"/>
        <v>14</v>
      </c>
      <c r="C5776" s="9" t="s">
        <v>412</v>
      </c>
      <c r="D5776" s="10" t="s">
        <v>12</v>
      </c>
      <c r="E5776" s="9" t="s">
        <v>413</v>
      </c>
      <c r="F5776" s="6" t="s">
        <v>14</v>
      </c>
      <c r="G5776">
        <v>231000</v>
      </c>
      <c r="H5776" t="str">
        <f t="shared" si="454"/>
        <v>AfterNoon</v>
      </c>
      <c r="I5776" s="11">
        <v>10</v>
      </c>
      <c r="J5776">
        <v>12</v>
      </c>
      <c r="K5776">
        <v>0.83333333333333337</v>
      </c>
    </row>
    <row r="5777" spans="1:11" x14ac:dyDescent="0.3">
      <c r="A5777" s="7">
        <f t="shared" si="455"/>
        <v>42942</v>
      </c>
      <c r="B5777" s="8">
        <f t="shared" si="455"/>
        <v>14</v>
      </c>
      <c r="C5777" s="9" t="str">
        <f>C5776</f>
        <v>PG0637</v>
      </c>
      <c r="D5777" s="10" t="str">
        <f>D5776</f>
        <v>SU9</v>
      </c>
      <c r="E5777" s="9" t="str">
        <f>E5776</f>
        <v>SVO,KVX</v>
      </c>
      <c r="F5777" s="6" t="s">
        <v>15</v>
      </c>
      <c r="G5777">
        <v>619200</v>
      </c>
      <c r="H5777" t="str">
        <f t="shared" si="454"/>
        <v>AfterNoon</v>
      </c>
      <c r="I5777" s="11">
        <v>80</v>
      </c>
      <c r="J5777">
        <v>85</v>
      </c>
      <c r="K5777">
        <v>0.94117647058823528</v>
      </c>
    </row>
    <row r="5778" spans="1:11" x14ac:dyDescent="0.3">
      <c r="A5778" s="7">
        <f t="shared" si="455"/>
        <v>42942</v>
      </c>
      <c r="B5778" s="8">
        <f t="shared" si="455"/>
        <v>14</v>
      </c>
      <c r="C5778" s="6" t="s">
        <v>414</v>
      </c>
      <c r="D5778" s="10" t="s">
        <v>20</v>
      </c>
      <c r="E5778" s="6" t="s">
        <v>415</v>
      </c>
      <c r="F5778" s="6" t="s">
        <v>15</v>
      </c>
      <c r="G5778">
        <v>416700</v>
      </c>
      <c r="H5778" t="str">
        <f t="shared" si="454"/>
        <v>AfterNoon</v>
      </c>
      <c r="I5778" s="11">
        <v>19</v>
      </c>
      <c r="J5778">
        <v>50</v>
      </c>
      <c r="K5778">
        <v>0.38</v>
      </c>
    </row>
    <row r="5779" spans="1:11" x14ac:dyDescent="0.3">
      <c r="A5779" s="7">
        <f t="shared" si="455"/>
        <v>42942</v>
      </c>
      <c r="B5779" s="8">
        <f t="shared" si="455"/>
        <v>14</v>
      </c>
      <c r="C5779" s="6" t="s">
        <v>698</v>
      </c>
      <c r="D5779" s="10" t="s">
        <v>20</v>
      </c>
      <c r="E5779" s="6" t="s">
        <v>699</v>
      </c>
      <c r="F5779" s="6" t="s">
        <v>15</v>
      </c>
      <c r="G5779">
        <v>278100</v>
      </c>
      <c r="H5779" t="str">
        <f t="shared" si="454"/>
        <v>AfterNoon</v>
      </c>
      <c r="I5779" s="11">
        <v>40</v>
      </c>
      <c r="J5779">
        <v>50</v>
      </c>
      <c r="K5779">
        <v>0.8</v>
      </c>
    </row>
    <row r="5780" spans="1:11" x14ac:dyDescent="0.3">
      <c r="A5780" s="7">
        <f t="shared" si="455"/>
        <v>42942</v>
      </c>
      <c r="B5780" s="8">
        <f t="shared" si="455"/>
        <v>14</v>
      </c>
      <c r="C5780" s="6" t="s">
        <v>700</v>
      </c>
      <c r="D5780" s="10" t="s">
        <v>20</v>
      </c>
      <c r="E5780" s="6" t="s">
        <v>701</v>
      </c>
      <c r="F5780" s="6" t="s">
        <v>15</v>
      </c>
      <c r="G5780">
        <v>586200</v>
      </c>
      <c r="H5780" t="str">
        <f t="shared" si="454"/>
        <v>AfterNoon</v>
      </c>
      <c r="I5780" s="11">
        <v>33</v>
      </c>
      <c r="J5780">
        <v>50</v>
      </c>
      <c r="K5780">
        <v>0.66</v>
      </c>
    </row>
    <row r="5781" spans="1:11" x14ac:dyDescent="0.3">
      <c r="A5781" s="7">
        <f t="shared" si="455"/>
        <v>42942</v>
      </c>
      <c r="B5781" s="8">
        <f t="shared" si="455"/>
        <v>14</v>
      </c>
      <c r="C5781" s="9" t="s">
        <v>418</v>
      </c>
      <c r="D5781" s="10" t="s">
        <v>85</v>
      </c>
      <c r="E5781" s="9" t="s">
        <v>419</v>
      </c>
      <c r="F5781" s="6" t="s">
        <v>14</v>
      </c>
      <c r="G5781">
        <v>441900</v>
      </c>
      <c r="H5781" t="str">
        <f t="shared" si="454"/>
        <v>AfterNoon</v>
      </c>
      <c r="I5781" s="11">
        <v>9</v>
      </c>
      <c r="J5781">
        <v>12</v>
      </c>
      <c r="K5781">
        <v>0.75</v>
      </c>
    </row>
    <row r="5782" spans="1:11" x14ac:dyDescent="0.3">
      <c r="A5782" s="7">
        <f t="shared" si="455"/>
        <v>42942</v>
      </c>
      <c r="B5782" s="8">
        <f t="shared" si="455"/>
        <v>14</v>
      </c>
      <c r="C5782" s="9" t="str">
        <f>C5781</f>
        <v>PG0678</v>
      </c>
      <c r="D5782" s="10" t="str">
        <f>D5781</f>
        <v>733</v>
      </c>
      <c r="E5782" s="9" t="str">
        <f>E5781</f>
        <v>MCX,SVO</v>
      </c>
      <c r="F5782" s="6" t="s">
        <v>15</v>
      </c>
      <c r="G5782">
        <v>1169200</v>
      </c>
      <c r="H5782" t="str">
        <f t="shared" si="454"/>
        <v>AfterNoon</v>
      </c>
      <c r="I5782" s="11">
        <v>71</v>
      </c>
      <c r="J5782">
        <v>118</v>
      </c>
      <c r="K5782">
        <v>0.60169491525423724</v>
      </c>
    </row>
    <row r="5783" spans="1:11" x14ac:dyDescent="0.3">
      <c r="A5783" s="7">
        <f t="shared" si="455"/>
        <v>42942</v>
      </c>
      <c r="B5783" s="8">
        <f t="shared" si="455"/>
        <v>14</v>
      </c>
      <c r="C5783" s="9" t="s">
        <v>702</v>
      </c>
      <c r="D5783" s="10" t="s">
        <v>12</v>
      </c>
      <c r="E5783" s="9" t="s">
        <v>703</v>
      </c>
      <c r="F5783" s="6" t="s">
        <v>14</v>
      </c>
      <c r="G5783">
        <v>207900</v>
      </c>
      <c r="H5783" t="str">
        <f t="shared" si="454"/>
        <v>AfterNoon</v>
      </c>
      <c r="I5783" s="11">
        <v>11</v>
      </c>
      <c r="J5783">
        <v>12</v>
      </c>
      <c r="K5783">
        <v>0.91666666666666663</v>
      </c>
    </row>
    <row r="5784" spans="1:11" x14ac:dyDescent="0.3">
      <c r="A5784" s="7">
        <f t="shared" si="455"/>
        <v>42942</v>
      </c>
      <c r="B5784" s="8">
        <f t="shared" si="455"/>
        <v>14</v>
      </c>
      <c r="C5784" s="9" t="str">
        <f>C5783</f>
        <v>PG0684</v>
      </c>
      <c r="D5784" s="10" t="str">
        <f>D5783</f>
        <v>SU9</v>
      </c>
      <c r="E5784" s="9" t="str">
        <f>E5783</f>
        <v>ULV,PEE</v>
      </c>
      <c r="F5784" s="6" t="s">
        <v>15</v>
      </c>
      <c r="G5784">
        <v>329400</v>
      </c>
      <c r="H5784" t="str">
        <f t="shared" si="454"/>
        <v>AfterNoon</v>
      </c>
      <c r="I5784" s="11">
        <v>52</v>
      </c>
      <c r="J5784">
        <v>85</v>
      </c>
      <c r="K5784">
        <v>0.61176470588235299</v>
      </c>
    </row>
    <row r="5785" spans="1:11" x14ac:dyDescent="0.3">
      <c r="A5785" s="7">
        <f t="shared" si="455"/>
        <v>42942</v>
      </c>
      <c r="B5785" s="8">
        <v>15</v>
      </c>
      <c r="C5785" s="9" t="s">
        <v>420</v>
      </c>
      <c r="D5785" s="10" t="s">
        <v>12</v>
      </c>
      <c r="E5785" s="9" t="s">
        <v>421</v>
      </c>
      <c r="F5785" s="6" t="s">
        <v>14</v>
      </c>
      <c r="G5785">
        <v>64400</v>
      </c>
      <c r="H5785" t="str">
        <f t="shared" si="454"/>
        <v>AfterNoon</v>
      </c>
      <c r="I5785" s="11">
        <v>4</v>
      </c>
      <c r="J5785">
        <v>12</v>
      </c>
      <c r="K5785">
        <v>0.33333333333333331</v>
      </c>
    </row>
    <row r="5786" spans="1:11" x14ac:dyDescent="0.3">
      <c r="A5786" s="7">
        <f t="shared" si="455"/>
        <v>42942</v>
      </c>
      <c r="B5786" s="8">
        <f t="shared" si="455"/>
        <v>15</v>
      </c>
      <c r="C5786" s="9" t="str">
        <f>C5785</f>
        <v>PG0119</v>
      </c>
      <c r="D5786" s="10" t="str">
        <f>D5785</f>
        <v>SU9</v>
      </c>
      <c r="E5786" s="9" t="str">
        <f>E5785</f>
        <v>EGO,DME</v>
      </c>
      <c r="F5786" s="6" t="s">
        <v>15</v>
      </c>
      <c r="G5786">
        <v>249400</v>
      </c>
      <c r="H5786" t="str">
        <f t="shared" si="454"/>
        <v>AfterNoon</v>
      </c>
      <c r="I5786" s="11">
        <v>46</v>
      </c>
      <c r="J5786">
        <v>85</v>
      </c>
      <c r="K5786">
        <v>0.54117647058823526</v>
      </c>
    </row>
    <row r="5787" spans="1:11" x14ac:dyDescent="0.3">
      <c r="A5787" s="7">
        <f t="shared" si="455"/>
        <v>42942</v>
      </c>
      <c r="B5787" s="8">
        <f t="shared" si="455"/>
        <v>15</v>
      </c>
      <c r="C5787" s="6" t="s">
        <v>422</v>
      </c>
      <c r="D5787" s="10" t="s">
        <v>20</v>
      </c>
      <c r="E5787" s="6" t="s">
        <v>423</v>
      </c>
      <c r="F5787" s="6" t="s">
        <v>15</v>
      </c>
      <c r="G5787">
        <v>295800</v>
      </c>
      <c r="H5787" t="str">
        <f t="shared" si="454"/>
        <v>AfterNoon</v>
      </c>
      <c r="I5787" s="11">
        <v>21</v>
      </c>
      <c r="J5787">
        <v>50</v>
      </c>
      <c r="K5787">
        <v>0.42</v>
      </c>
    </row>
    <row r="5788" spans="1:11" x14ac:dyDescent="0.3">
      <c r="A5788" s="7">
        <f t="shared" si="455"/>
        <v>42942</v>
      </c>
      <c r="B5788" s="8">
        <f t="shared" si="455"/>
        <v>15</v>
      </c>
      <c r="C5788" s="9" t="s">
        <v>424</v>
      </c>
      <c r="D5788" s="10" t="s">
        <v>12</v>
      </c>
      <c r="E5788" s="9" t="s">
        <v>425</v>
      </c>
      <c r="F5788" s="6" t="s">
        <v>14</v>
      </c>
      <c r="G5788">
        <v>66600</v>
      </c>
      <c r="H5788" t="str">
        <f t="shared" si="454"/>
        <v>AfterNoon</v>
      </c>
      <c r="I5788" s="11">
        <v>6</v>
      </c>
      <c r="J5788">
        <v>12</v>
      </c>
      <c r="K5788">
        <v>0.5</v>
      </c>
    </row>
    <row r="5789" spans="1:11" x14ac:dyDescent="0.3">
      <c r="A5789" s="7">
        <f t="shared" si="455"/>
        <v>42942</v>
      </c>
      <c r="B5789" s="8">
        <f t="shared" si="455"/>
        <v>15</v>
      </c>
      <c r="C5789" s="9" t="str">
        <f>C5788</f>
        <v>PG0163</v>
      </c>
      <c r="D5789" s="10" t="str">
        <f>D5788</f>
        <v>SU9</v>
      </c>
      <c r="E5789" s="9" t="str">
        <f>E5788</f>
        <v>BZK,SVO</v>
      </c>
      <c r="F5789" s="6" t="s">
        <v>15</v>
      </c>
      <c r="G5789">
        <v>163600</v>
      </c>
      <c r="H5789" t="str">
        <f t="shared" si="454"/>
        <v>AfterNoon</v>
      </c>
      <c r="I5789" s="11">
        <v>44</v>
      </c>
      <c r="J5789">
        <v>85</v>
      </c>
      <c r="K5789">
        <v>0.51764705882352946</v>
      </c>
    </row>
    <row r="5790" spans="1:11" x14ac:dyDescent="0.3">
      <c r="A5790" s="7">
        <f t="shared" ref="A5790:B5805" si="456">A5789</f>
        <v>42942</v>
      </c>
      <c r="B5790" s="8">
        <f t="shared" si="456"/>
        <v>15</v>
      </c>
      <c r="C5790" s="9" t="s">
        <v>426</v>
      </c>
      <c r="D5790" s="10" t="s">
        <v>12</v>
      </c>
      <c r="E5790" s="9" t="s">
        <v>427</v>
      </c>
      <c r="F5790" s="6" t="s">
        <v>14</v>
      </c>
      <c r="G5790">
        <v>633600</v>
      </c>
      <c r="H5790" t="str">
        <f t="shared" si="454"/>
        <v>AfterNoon</v>
      </c>
      <c r="I5790" s="11">
        <v>9</v>
      </c>
      <c r="J5790">
        <v>12</v>
      </c>
      <c r="K5790">
        <v>0.75</v>
      </c>
    </row>
    <row r="5791" spans="1:11" x14ac:dyDescent="0.3">
      <c r="A5791" s="7">
        <f t="shared" si="456"/>
        <v>42942</v>
      </c>
      <c r="B5791" s="8">
        <f t="shared" si="456"/>
        <v>15</v>
      </c>
      <c r="C5791" s="9" t="str">
        <f>C5790</f>
        <v>PG0164</v>
      </c>
      <c r="D5791" s="10" t="str">
        <f>D5790</f>
        <v>SU9</v>
      </c>
      <c r="E5791" s="9" t="str">
        <f>E5790</f>
        <v>DME,NUX</v>
      </c>
      <c r="F5791" s="6" t="s">
        <v>15</v>
      </c>
      <c r="G5791">
        <v>1508600</v>
      </c>
      <c r="H5791" t="str">
        <f t="shared" si="454"/>
        <v>AfterNoon</v>
      </c>
      <c r="I5791" s="11">
        <v>64</v>
      </c>
      <c r="J5791">
        <v>85</v>
      </c>
      <c r="K5791">
        <v>0.75294117647058822</v>
      </c>
    </row>
    <row r="5792" spans="1:11" x14ac:dyDescent="0.3">
      <c r="A5792" s="7">
        <f t="shared" si="456"/>
        <v>42942</v>
      </c>
      <c r="B5792" s="8">
        <f t="shared" si="456"/>
        <v>15</v>
      </c>
      <c r="C5792" s="9" t="s">
        <v>428</v>
      </c>
      <c r="D5792" s="10" t="s">
        <v>17</v>
      </c>
      <c r="E5792" s="9" t="s">
        <v>429</v>
      </c>
      <c r="F5792" s="6" t="s">
        <v>14</v>
      </c>
      <c r="G5792">
        <v>894600</v>
      </c>
      <c r="H5792" t="str">
        <f t="shared" si="454"/>
        <v>AfterNoon</v>
      </c>
      <c r="I5792" s="11">
        <v>18</v>
      </c>
      <c r="J5792">
        <v>20</v>
      </c>
      <c r="K5792">
        <v>0.9</v>
      </c>
    </row>
    <row r="5793" spans="1:11" x14ac:dyDescent="0.3">
      <c r="A5793" s="7">
        <f t="shared" si="456"/>
        <v>42942</v>
      </c>
      <c r="B5793" s="8">
        <f t="shared" si="456"/>
        <v>15</v>
      </c>
      <c r="C5793" s="9" t="str">
        <f>C5792</f>
        <v>PG0187</v>
      </c>
      <c r="D5793" s="10" t="str">
        <f>D5792</f>
        <v>319</v>
      </c>
      <c r="E5793" s="9" t="str">
        <f>E5792</f>
        <v>PEE,OVB</v>
      </c>
      <c r="F5793" s="6" t="s">
        <v>15</v>
      </c>
      <c r="G5793">
        <v>1400800</v>
      </c>
      <c r="H5793" t="str">
        <f t="shared" si="454"/>
        <v>AfterNoon</v>
      </c>
      <c r="I5793" s="11">
        <v>84</v>
      </c>
      <c r="J5793">
        <v>96</v>
      </c>
      <c r="K5793">
        <v>0.875</v>
      </c>
    </row>
    <row r="5794" spans="1:11" x14ac:dyDescent="0.3">
      <c r="A5794" s="7">
        <f t="shared" si="456"/>
        <v>42942</v>
      </c>
      <c r="B5794" s="8">
        <f t="shared" si="456"/>
        <v>15</v>
      </c>
      <c r="C5794" s="9" t="s">
        <v>430</v>
      </c>
      <c r="D5794" s="10" t="s">
        <v>12</v>
      </c>
      <c r="E5794" s="9" t="s">
        <v>431</v>
      </c>
      <c r="F5794" s="6" t="s">
        <v>14</v>
      </c>
      <c r="G5794">
        <v>400500</v>
      </c>
      <c r="H5794" t="str">
        <f t="shared" si="454"/>
        <v>AfterNoon</v>
      </c>
      <c r="I5794" s="11">
        <v>9</v>
      </c>
      <c r="J5794">
        <v>12</v>
      </c>
      <c r="K5794">
        <v>0.75</v>
      </c>
    </row>
    <row r="5795" spans="1:11" x14ac:dyDescent="0.3">
      <c r="A5795" s="7">
        <f t="shared" si="456"/>
        <v>42942</v>
      </c>
      <c r="B5795" s="8">
        <f t="shared" si="456"/>
        <v>15</v>
      </c>
      <c r="C5795" s="9" t="str">
        <f>C5794</f>
        <v>PG0274</v>
      </c>
      <c r="D5795" s="10" t="str">
        <f>D5794</f>
        <v>SU9</v>
      </c>
      <c r="E5795" s="9" t="str">
        <f>E5794</f>
        <v>CEK,DME</v>
      </c>
      <c r="F5795" s="6" t="s">
        <v>15</v>
      </c>
      <c r="G5795">
        <v>1102700</v>
      </c>
      <c r="H5795" t="str">
        <f t="shared" si="454"/>
        <v>AfterNoon</v>
      </c>
      <c r="I5795" s="11">
        <v>74</v>
      </c>
      <c r="J5795">
        <v>85</v>
      </c>
      <c r="K5795">
        <v>0.87058823529411766</v>
      </c>
    </row>
    <row r="5796" spans="1:11" x14ac:dyDescent="0.3">
      <c r="A5796" s="7">
        <f t="shared" si="456"/>
        <v>42942</v>
      </c>
      <c r="B5796" s="8">
        <f t="shared" si="456"/>
        <v>15</v>
      </c>
      <c r="C5796" s="9" t="s">
        <v>704</v>
      </c>
      <c r="D5796" s="10" t="s">
        <v>12</v>
      </c>
      <c r="E5796" s="9" t="s">
        <v>705</v>
      </c>
      <c r="F5796" s="6" t="s">
        <v>14</v>
      </c>
      <c r="G5796">
        <v>295200</v>
      </c>
      <c r="H5796" t="str">
        <f t="shared" si="454"/>
        <v>AfterNoon</v>
      </c>
      <c r="I5796" s="11">
        <v>9</v>
      </c>
      <c r="J5796">
        <v>12</v>
      </c>
      <c r="K5796">
        <v>0.75</v>
      </c>
    </row>
    <row r="5797" spans="1:11" x14ac:dyDescent="0.3">
      <c r="A5797" s="7">
        <f t="shared" si="456"/>
        <v>42942</v>
      </c>
      <c r="B5797" s="8">
        <f t="shared" si="456"/>
        <v>15</v>
      </c>
      <c r="C5797" s="9" t="str">
        <f>C5796</f>
        <v>PG0286</v>
      </c>
      <c r="D5797" s="10" t="str">
        <f>D5796</f>
        <v>SU9</v>
      </c>
      <c r="E5797" s="9" t="str">
        <f>E5796</f>
        <v>KVX,LED</v>
      </c>
      <c r="F5797" s="6" t="s">
        <v>15</v>
      </c>
      <c r="G5797">
        <v>658400</v>
      </c>
      <c r="H5797" t="str">
        <f t="shared" si="454"/>
        <v>AfterNoon</v>
      </c>
      <c r="I5797" s="11">
        <v>60</v>
      </c>
      <c r="J5797">
        <v>85</v>
      </c>
      <c r="K5797">
        <v>0.70588235294117652</v>
      </c>
    </row>
    <row r="5798" spans="1:11" x14ac:dyDescent="0.3">
      <c r="A5798" s="7">
        <f t="shared" si="456"/>
        <v>42942</v>
      </c>
      <c r="B5798" s="8">
        <f t="shared" si="456"/>
        <v>15</v>
      </c>
      <c r="C5798" s="6" t="s">
        <v>706</v>
      </c>
      <c r="D5798" s="10" t="s">
        <v>20</v>
      </c>
      <c r="E5798" s="6" t="s">
        <v>707</v>
      </c>
      <c r="F5798" s="6" t="s">
        <v>15</v>
      </c>
      <c r="G5798">
        <v>594700</v>
      </c>
      <c r="H5798" t="str">
        <f t="shared" si="454"/>
        <v>AfterNoon</v>
      </c>
      <c r="I5798" s="11">
        <v>31</v>
      </c>
      <c r="J5798">
        <v>50</v>
      </c>
      <c r="K5798">
        <v>0.62</v>
      </c>
    </row>
    <row r="5799" spans="1:11" x14ac:dyDescent="0.3">
      <c r="A5799" s="7">
        <f t="shared" si="456"/>
        <v>42942</v>
      </c>
      <c r="B5799" s="8">
        <f t="shared" si="456"/>
        <v>15</v>
      </c>
      <c r="C5799" s="9" t="s">
        <v>708</v>
      </c>
      <c r="D5799" s="10" t="s">
        <v>12</v>
      </c>
      <c r="E5799" s="9" t="s">
        <v>709</v>
      </c>
      <c r="F5799" s="6" t="s">
        <v>14</v>
      </c>
      <c r="G5799">
        <v>101700</v>
      </c>
      <c r="H5799" t="str">
        <f t="shared" si="454"/>
        <v>AfterNoon</v>
      </c>
      <c r="I5799" s="11">
        <v>9</v>
      </c>
      <c r="J5799">
        <v>12</v>
      </c>
      <c r="K5799">
        <v>0.75</v>
      </c>
    </row>
    <row r="5800" spans="1:11" x14ac:dyDescent="0.3">
      <c r="A5800" s="7">
        <f t="shared" si="456"/>
        <v>42942</v>
      </c>
      <c r="B5800" s="8">
        <f t="shared" si="456"/>
        <v>15</v>
      </c>
      <c r="C5800" s="9" t="str">
        <f>C5799</f>
        <v>PG0308</v>
      </c>
      <c r="D5800" s="10" t="str">
        <f>D5799</f>
        <v>SU9</v>
      </c>
      <c r="E5800" s="9" t="str">
        <f>E5799</f>
        <v>VOG,ROV</v>
      </c>
      <c r="F5800" s="6" t="s">
        <v>15</v>
      </c>
      <c r="G5800">
        <v>202300</v>
      </c>
      <c r="H5800" t="str">
        <f t="shared" si="454"/>
        <v>AfterNoon</v>
      </c>
      <c r="I5800" s="11">
        <v>53</v>
      </c>
      <c r="J5800">
        <v>85</v>
      </c>
      <c r="K5800">
        <v>0.62352941176470589</v>
      </c>
    </row>
    <row r="5801" spans="1:11" x14ac:dyDescent="0.3">
      <c r="A5801" s="7">
        <f t="shared" si="456"/>
        <v>42942</v>
      </c>
      <c r="B5801" s="8">
        <f t="shared" si="456"/>
        <v>15</v>
      </c>
      <c r="C5801" s="9" t="s">
        <v>432</v>
      </c>
      <c r="D5801" s="10" t="s">
        <v>85</v>
      </c>
      <c r="E5801" s="9" t="s">
        <v>433</v>
      </c>
      <c r="F5801" s="6" t="s">
        <v>14</v>
      </c>
      <c r="G5801">
        <v>206500</v>
      </c>
      <c r="H5801" t="str">
        <f t="shared" si="454"/>
        <v>AfterNoon</v>
      </c>
      <c r="I5801" s="11">
        <v>7</v>
      </c>
      <c r="J5801">
        <v>12</v>
      </c>
      <c r="K5801">
        <v>0.58333333333333337</v>
      </c>
    </row>
    <row r="5802" spans="1:11" x14ac:dyDescent="0.3">
      <c r="A5802" s="7">
        <f t="shared" si="456"/>
        <v>42942</v>
      </c>
      <c r="B5802" s="8">
        <f t="shared" si="456"/>
        <v>15</v>
      </c>
      <c r="C5802" s="9" t="str">
        <f>C5801</f>
        <v>PG0318</v>
      </c>
      <c r="D5802" s="10" t="str">
        <f>D5801</f>
        <v>733</v>
      </c>
      <c r="E5802" s="9" t="str">
        <f>E5801</f>
        <v>ROV,SVO</v>
      </c>
      <c r="F5802" s="6" t="s">
        <v>15</v>
      </c>
      <c r="G5802">
        <v>944800</v>
      </c>
      <c r="H5802" t="str">
        <f t="shared" si="454"/>
        <v>AfterNoon</v>
      </c>
      <c r="I5802" s="11">
        <v>96</v>
      </c>
      <c r="J5802">
        <v>118</v>
      </c>
      <c r="K5802">
        <v>0.81355932203389836</v>
      </c>
    </row>
    <row r="5803" spans="1:11" x14ac:dyDescent="0.3">
      <c r="A5803" s="7">
        <f t="shared" si="456"/>
        <v>42942</v>
      </c>
      <c r="B5803" s="8">
        <f t="shared" si="456"/>
        <v>15</v>
      </c>
      <c r="C5803" s="6" t="s">
        <v>434</v>
      </c>
      <c r="D5803" s="10" t="s">
        <v>20</v>
      </c>
      <c r="E5803" s="6" t="s">
        <v>435</v>
      </c>
      <c r="F5803" s="6" t="s">
        <v>15</v>
      </c>
      <c r="G5803">
        <v>375700</v>
      </c>
      <c r="H5803" t="str">
        <f t="shared" si="454"/>
        <v>AfterNoon</v>
      </c>
      <c r="I5803" s="11">
        <v>37</v>
      </c>
      <c r="J5803">
        <v>50</v>
      </c>
      <c r="K5803">
        <v>0.74</v>
      </c>
    </row>
    <row r="5804" spans="1:11" x14ac:dyDescent="0.3">
      <c r="A5804" s="7">
        <f t="shared" si="456"/>
        <v>42942</v>
      </c>
      <c r="B5804" s="8">
        <f t="shared" si="456"/>
        <v>15</v>
      </c>
      <c r="C5804" s="9" t="s">
        <v>710</v>
      </c>
      <c r="D5804" s="10" t="s">
        <v>25</v>
      </c>
      <c r="E5804" s="9" t="s">
        <v>711</v>
      </c>
      <c r="F5804" s="6" t="s">
        <v>14</v>
      </c>
      <c r="G5804">
        <v>327600</v>
      </c>
      <c r="H5804" t="str">
        <f t="shared" si="454"/>
        <v>AfterNoon</v>
      </c>
      <c r="I5804" s="11">
        <v>9</v>
      </c>
      <c r="J5804">
        <v>30</v>
      </c>
      <c r="K5804">
        <v>0.3</v>
      </c>
    </row>
    <row r="5805" spans="1:11" x14ac:dyDescent="0.3">
      <c r="A5805" s="7">
        <f t="shared" si="456"/>
        <v>42942</v>
      </c>
      <c r="B5805" s="8">
        <f t="shared" si="456"/>
        <v>15</v>
      </c>
      <c r="C5805" s="9" t="str">
        <f>C5804</f>
        <v>PG0365</v>
      </c>
      <c r="D5805" s="10" t="str">
        <f>D5804</f>
        <v>763</v>
      </c>
      <c r="E5805" s="9" t="str">
        <f>E5804</f>
        <v>ULV,KRR</v>
      </c>
      <c r="F5805" s="6" t="s">
        <v>15</v>
      </c>
      <c r="G5805">
        <v>1102400</v>
      </c>
      <c r="H5805" t="str">
        <f t="shared" si="454"/>
        <v>AfterNoon</v>
      </c>
      <c r="I5805" s="11">
        <v>91</v>
      </c>
      <c r="J5805">
        <v>192</v>
      </c>
      <c r="K5805">
        <v>0.47395833333333331</v>
      </c>
    </row>
    <row r="5806" spans="1:11" x14ac:dyDescent="0.3">
      <c r="A5806" s="7">
        <f t="shared" ref="A5806:B5821" si="457">A5805</f>
        <v>42942</v>
      </c>
      <c r="B5806" s="8">
        <f t="shared" si="457"/>
        <v>15</v>
      </c>
      <c r="C5806" s="6" t="s">
        <v>436</v>
      </c>
      <c r="D5806" s="10" t="s">
        <v>20</v>
      </c>
      <c r="E5806" s="6" t="s">
        <v>437</v>
      </c>
      <c r="F5806" s="6" t="s">
        <v>15</v>
      </c>
      <c r="G5806">
        <v>907800</v>
      </c>
      <c r="H5806" t="str">
        <f t="shared" si="454"/>
        <v>AfterNoon</v>
      </c>
      <c r="I5806" s="11">
        <v>39</v>
      </c>
      <c r="J5806">
        <v>50</v>
      </c>
      <c r="K5806">
        <v>0.78</v>
      </c>
    </row>
    <row r="5807" spans="1:11" x14ac:dyDescent="0.3">
      <c r="A5807" s="7">
        <f t="shared" si="457"/>
        <v>42942</v>
      </c>
      <c r="B5807" s="8">
        <f t="shared" si="457"/>
        <v>15</v>
      </c>
      <c r="C5807" s="6" t="s">
        <v>438</v>
      </c>
      <c r="D5807" s="10" t="s">
        <v>20</v>
      </c>
      <c r="E5807" s="6" t="s">
        <v>439</v>
      </c>
      <c r="F5807" s="6" t="s">
        <v>15</v>
      </c>
      <c r="G5807">
        <v>191500</v>
      </c>
      <c r="H5807" t="str">
        <f t="shared" si="454"/>
        <v>AfterNoon</v>
      </c>
      <c r="I5807" s="11">
        <v>11</v>
      </c>
      <c r="J5807">
        <v>50</v>
      </c>
      <c r="K5807">
        <v>0.22</v>
      </c>
    </row>
    <row r="5808" spans="1:11" x14ac:dyDescent="0.3">
      <c r="A5808" s="7">
        <f t="shared" si="457"/>
        <v>42942</v>
      </c>
      <c r="B5808" s="8">
        <f t="shared" si="457"/>
        <v>15</v>
      </c>
      <c r="C5808" s="6" t="s">
        <v>440</v>
      </c>
      <c r="D5808" s="10" t="s">
        <v>20</v>
      </c>
      <c r="E5808" s="6" t="s">
        <v>441</v>
      </c>
      <c r="F5808" s="6" t="s">
        <v>15</v>
      </c>
      <c r="G5808">
        <v>148400</v>
      </c>
      <c r="H5808" t="str">
        <f t="shared" si="454"/>
        <v>AfterNoon</v>
      </c>
      <c r="I5808" s="11">
        <v>7</v>
      </c>
      <c r="J5808">
        <v>50</v>
      </c>
      <c r="K5808">
        <v>0.14000000000000001</v>
      </c>
    </row>
    <row r="5809" spans="1:11" x14ac:dyDescent="0.3">
      <c r="A5809" s="7">
        <f t="shared" si="457"/>
        <v>42942</v>
      </c>
      <c r="B5809" s="8">
        <f t="shared" si="457"/>
        <v>15</v>
      </c>
      <c r="C5809" s="9" t="s">
        <v>800</v>
      </c>
      <c r="D5809" s="10" t="s">
        <v>12</v>
      </c>
      <c r="E5809" s="9" t="s">
        <v>801</v>
      </c>
      <c r="F5809" s="6" t="s">
        <v>14</v>
      </c>
      <c r="G5809">
        <v>613900</v>
      </c>
      <c r="H5809" t="str">
        <f t="shared" si="454"/>
        <v>AfterNoon</v>
      </c>
      <c r="I5809" s="11">
        <v>7</v>
      </c>
      <c r="J5809">
        <v>12</v>
      </c>
      <c r="K5809">
        <v>0.58333333333333337</v>
      </c>
    </row>
    <row r="5810" spans="1:11" x14ac:dyDescent="0.3">
      <c r="A5810" s="7">
        <f t="shared" si="457"/>
        <v>42942</v>
      </c>
      <c r="B5810" s="8">
        <f t="shared" si="457"/>
        <v>15</v>
      </c>
      <c r="C5810" s="9" t="str">
        <f>C5809</f>
        <v>PG0453</v>
      </c>
      <c r="D5810" s="10" t="str">
        <f>D5809</f>
        <v>SU9</v>
      </c>
      <c r="E5810" s="9" t="str">
        <f>E5809</f>
        <v>BAX,SVO</v>
      </c>
      <c r="F5810" s="6" t="s">
        <v>15</v>
      </c>
      <c r="G5810">
        <v>1442800</v>
      </c>
      <c r="H5810" t="str">
        <f t="shared" si="454"/>
        <v>AfterNoon</v>
      </c>
      <c r="I5810" s="11">
        <v>49</v>
      </c>
      <c r="J5810">
        <v>85</v>
      </c>
      <c r="K5810">
        <v>0.57647058823529407</v>
      </c>
    </row>
    <row r="5811" spans="1:11" x14ac:dyDescent="0.3">
      <c r="A5811" s="7">
        <f t="shared" si="457"/>
        <v>42942</v>
      </c>
      <c r="B5811" s="8">
        <f t="shared" si="457"/>
        <v>15</v>
      </c>
      <c r="C5811" s="9" t="s">
        <v>442</v>
      </c>
      <c r="D5811" s="10" t="s">
        <v>98</v>
      </c>
      <c r="E5811" s="9" t="s">
        <v>119</v>
      </c>
      <c r="F5811" s="6" t="s">
        <v>14</v>
      </c>
      <c r="G5811">
        <v>180000</v>
      </c>
      <c r="H5811" t="str">
        <f t="shared" si="454"/>
        <v>AfterNoon</v>
      </c>
      <c r="I5811" s="11">
        <v>10</v>
      </c>
      <c r="J5811">
        <v>28</v>
      </c>
      <c r="K5811">
        <v>0.35714285714285721</v>
      </c>
    </row>
    <row r="5812" spans="1:11" x14ac:dyDescent="0.3">
      <c r="A5812" s="7">
        <f t="shared" si="457"/>
        <v>42942</v>
      </c>
      <c r="B5812" s="8">
        <f t="shared" si="457"/>
        <v>15</v>
      </c>
      <c r="C5812" s="9" t="str">
        <f>C5811</f>
        <v>PG0474</v>
      </c>
      <c r="D5812" s="10" t="str">
        <f>D5811</f>
        <v>321</v>
      </c>
      <c r="E5812" s="9" t="str">
        <f>E5811</f>
        <v>LED,SVO</v>
      </c>
      <c r="F5812" s="6" t="s">
        <v>15</v>
      </c>
      <c r="G5812">
        <v>279000</v>
      </c>
      <c r="H5812" t="str">
        <f t="shared" si="454"/>
        <v>AfterNoon</v>
      </c>
      <c r="I5812" s="11">
        <v>46</v>
      </c>
      <c r="J5812">
        <v>142</v>
      </c>
      <c r="K5812">
        <v>0.323943661971831</v>
      </c>
    </row>
    <row r="5813" spans="1:11" x14ac:dyDescent="0.3">
      <c r="A5813" s="7">
        <f t="shared" si="457"/>
        <v>42942</v>
      </c>
      <c r="B5813" s="8">
        <f t="shared" si="457"/>
        <v>15</v>
      </c>
      <c r="C5813" s="6" t="s">
        <v>443</v>
      </c>
      <c r="D5813" s="10" t="s">
        <v>20</v>
      </c>
      <c r="E5813" s="6" t="s">
        <v>444</v>
      </c>
      <c r="F5813" s="6" t="s">
        <v>15</v>
      </c>
      <c r="G5813">
        <v>475000</v>
      </c>
      <c r="H5813" t="str">
        <f t="shared" si="454"/>
        <v>AfterNoon</v>
      </c>
      <c r="I5813" s="11">
        <v>32</v>
      </c>
      <c r="J5813">
        <v>50</v>
      </c>
      <c r="K5813">
        <v>0.64</v>
      </c>
    </row>
    <row r="5814" spans="1:11" x14ac:dyDescent="0.3">
      <c r="A5814" s="7">
        <f t="shared" si="457"/>
        <v>42942</v>
      </c>
      <c r="B5814" s="8">
        <f t="shared" si="457"/>
        <v>15</v>
      </c>
      <c r="C5814" s="9" t="s">
        <v>898</v>
      </c>
      <c r="D5814" s="10" t="s">
        <v>12</v>
      </c>
      <c r="E5814" s="9" t="s">
        <v>899</v>
      </c>
      <c r="F5814" s="6" t="s">
        <v>14</v>
      </c>
      <c r="G5814">
        <v>50800</v>
      </c>
      <c r="H5814" t="str">
        <f t="shared" si="454"/>
        <v>AfterNoon</v>
      </c>
      <c r="I5814" s="11">
        <v>4</v>
      </c>
      <c r="J5814">
        <v>12</v>
      </c>
      <c r="K5814">
        <v>0.33333333333333331</v>
      </c>
    </row>
    <row r="5815" spans="1:11" x14ac:dyDescent="0.3">
      <c r="A5815" s="7">
        <f t="shared" si="457"/>
        <v>42942</v>
      </c>
      <c r="B5815" s="8">
        <f t="shared" si="457"/>
        <v>15</v>
      </c>
      <c r="C5815" s="9" t="str">
        <f>C5814</f>
        <v>PG0486</v>
      </c>
      <c r="D5815" s="10" t="str">
        <f>D5814</f>
        <v>SU9</v>
      </c>
      <c r="E5815" s="9" t="str">
        <f>E5814</f>
        <v>AER,ROV</v>
      </c>
      <c r="F5815" s="6" t="s">
        <v>15</v>
      </c>
      <c r="G5815">
        <v>106500</v>
      </c>
      <c r="H5815" t="str">
        <f t="shared" si="454"/>
        <v>AfterNoon</v>
      </c>
      <c r="I5815" s="11">
        <v>25</v>
      </c>
      <c r="J5815">
        <v>85</v>
      </c>
      <c r="K5815">
        <v>0.29411764705882348</v>
      </c>
    </row>
    <row r="5816" spans="1:11" x14ac:dyDescent="0.3">
      <c r="A5816" s="7">
        <f t="shared" si="457"/>
        <v>42942</v>
      </c>
      <c r="B5816" s="8">
        <f t="shared" si="457"/>
        <v>15</v>
      </c>
      <c r="C5816" s="9" t="s">
        <v>445</v>
      </c>
      <c r="D5816" s="10" t="s">
        <v>12</v>
      </c>
      <c r="E5816" s="9" t="s">
        <v>446</v>
      </c>
      <c r="F5816" s="6" t="s">
        <v>14</v>
      </c>
      <c r="G5816">
        <v>470400</v>
      </c>
      <c r="H5816" t="str">
        <f t="shared" si="454"/>
        <v>AfterNoon</v>
      </c>
      <c r="I5816" s="11">
        <v>7</v>
      </c>
      <c r="J5816">
        <v>12</v>
      </c>
      <c r="K5816">
        <v>0.58333333333333337</v>
      </c>
    </row>
    <row r="5817" spans="1:11" x14ac:dyDescent="0.3">
      <c r="A5817" s="7">
        <f t="shared" si="457"/>
        <v>42942</v>
      </c>
      <c r="B5817" s="8">
        <f t="shared" si="457"/>
        <v>15</v>
      </c>
      <c r="C5817" s="9" t="str">
        <f>C5816</f>
        <v>PG0504</v>
      </c>
      <c r="D5817" s="10" t="str">
        <f>D5816</f>
        <v>SU9</v>
      </c>
      <c r="E5817" s="9" t="str">
        <f>E5816</f>
        <v>OMS,SVO</v>
      </c>
      <c r="F5817" s="6" t="s">
        <v>15</v>
      </c>
      <c r="G5817">
        <v>992200</v>
      </c>
      <c r="H5817" t="str">
        <f t="shared" si="454"/>
        <v>AfterNoon</v>
      </c>
      <c r="I5817" s="11">
        <v>44</v>
      </c>
      <c r="J5817">
        <v>85</v>
      </c>
      <c r="K5817">
        <v>0.51764705882352946</v>
      </c>
    </row>
    <row r="5818" spans="1:11" x14ac:dyDescent="0.3">
      <c r="A5818" s="7">
        <f t="shared" si="457"/>
        <v>42942</v>
      </c>
      <c r="B5818" s="8">
        <f t="shared" si="457"/>
        <v>15</v>
      </c>
      <c r="C5818" s="9" t="s">
        <v>447</v>
      </c>
      <c r="D5818" s="10" t="s">
        <v>25</v>
      </c>
      <c r="E5818" s="9" t="s">
        <v>448</v>
      </c>
      <c r="F5818" s="6" t="s">
        <v>14</v>
      </c>
      <c r="G5818">
        <v>550800</v>
      </c>
      <c r="H5818" t="str">
        <f t="shared" si="454"/>
        <v>AfterNoon</v>
      </c>
      <c r="I5818" s="11">
        <v>18</v>
      </c>
      <c r="J5818">
        <v>30</v>
      </c>
      <c r="K5818">
        <v>0.6</v>
      </c>
    </row>
    <row r="5819" spans="1:11" x14ac:dyDescent="0.3">
      <c r="A5819" s="7">
        <f t="shared" si="457"/>
        <v>42942</v>
      </c>
      <c r="B5819" s="8">
        <f t="shared" si="457"/>
        <v>15</v>
      </c>
      <c r="C5819" s="9" t="str">
        <f>C5818</f>
        <v>PG0518</v>
      </c>
      <c r="D5819" s="10" t="str">
        <f>D5818</f>
        <v>763</v>
      </c>
      <c r="E5819" s="9" t="str">
        <f>E5818</f>
        <v>SCW,DME</v>
      </c>
      <c r="F5819" s="6" t="s">
        <v>15</v>
      </c>
      <c r="G5819">
        <v>1024000</v>
      </c>
      <c r="H5819" t="str">
        <f t="shared" si="454"/>
        <v>AfterNoon</v>
      </c>
      <c r="I5819" s="11">
        <v>100</v>
      </c>
      <c r="J5819">
        <v>192</v>
      </c>
      <c r="K5819">
        <v>0.52083333333333337</v>
      </c>
    </row>
    <row r="5820" spans="1:11" x14ac:dyDescent="0.3">
      <c r="A5820" s="7">
        <f t="shared" si="457"/>
        <v>42942</v>
      </c>
      <c r="B5820" s="8">
        <f t="shared" si="457"/>
        <v>15</v>
      </c>
      <c r="C5820" s="6" t="s">
        <v>802</v>
      </c>
      <c r="D5820" s="10" t="s">
        <v>20</v>
      </c>
      <c r="E5820" s="6" t="s">
        <v>803</v>
      </c>
      <c r="F5820" s="6" t="s">
        <v>15</v>
      </c>
      <c r="G5820">
        <v>424100</v>
      </c>
      <c r="H5820" t="str">
        <f t="shared" si="454"/>
        <v>AfterNoon</v>
      </c>
      <c r="I5820" s="11">
        <v>24</v>
      </c>
      <c r="J5820">
        <v>50</v>
      </c>
      <c r="K5820">
        <v>0.48</v>
      </c>
    </row>
    <row r="5821" spans="1:11" x14ac:dyDescent="0.3">
      <c r="A5821" s="7">
        <f t="shared" si="457"/>
        <v>42942</v>
      </c>
      <c r="B5821" s="8">
        <f t="shared" si="457"/>
        <v>15</v>
      </c>
      <c r="C5821" s="9" t="s">
        <v>449</v>
      </c>
      <c r="D5821" s="10" t="s">
        <v>85</v>
      </c>
      <c r="E5821" s="9" t="s">
        <v>450</v>
      </c>
      <c r="F5821" s="6" t="s">
        <v>14</v>
      </c>
      <c r="G5821">
        <v>259600</v>
      </c>
      <c r="H5821" t="str">
        <f t="shared" si="454"/>
        <v>AfterNoon</v>
      </c>
      <c r="I5821" s="11">
        <v>11</v>
      </c>
      <c r="J5821">
        <v>12</v>
      </c>
      <c r="K5821">
        <v>0.91666666666666663</v>
      </c>
    </row>
    <row r="5822" spans="1:11" x14ac:dyDescent="0.3">
      <c r="A5822" s="7">
        <f t="shared" ref="A5822:B5837" si="458">A5821</f>
        <v>42942</v>
      </c>
      <c r="B5822" s="8">
        <f t="shared" si="458"/>
        <v>15</v>
      </c>
      <c r="C5822" s="9" t="str">
        <f>C5821</f>
        <v>PG0569</v>
      </c>
      <c r="D5822" s="10" t="str">
        <f>D5821</f>
        <v>733</v>
      </c>
      <c r="E5822" s="9" t="str">
        <f>E5821</f>
        <v>SVX,SCW</v>
      </c>
      <c r="F5822" s="6" t="s">
        <v>15</v>
      </c>
      <c r="G5822">
        <v>904100</v>
      </c>
      <c r="H5822" t="str">
        <f t="shared" si="454"/>
        <v>AfterNoon</v>
      </c>
      <c r="I5822" s="11">
        <v>114</v>
      </c>
      <c r="J5822">
        <v>118</v>
      </c>
      <c r="K5822">
        <v>0.96610169491525422</v>
      </c>
    </row>
    <row r="5823" spans="1:11" x14ac:dyDescent="0.3">
      <c r="A5823" s="7">
        <f t="shared" si="458"/>
        <v>42942</v>
      </c>
      <c r="B5823" s="8">
        <f t="shared" si="458"/>
        <v>15</v>
      </c>
      <c r="C5823" s="9" t="s">
        <v>911</v>
      </c>
      <c r="D5823" s="10" t="s">
        <v>12</v>
      </c>
      <c r="E5823" s="9" t="s">
        <v>77</v>
      </c>
      <c r="F5823" s="6" t="s">
        <v>14</v>
      </c>
      <c r="G5823">
        <v>76000</v>
      </c>
      <c r="H5823" t="str">
        <f t="shared" si="454"/>
        <v>AfterNoon</v>
      </c>
      <c r="I5823" s="11">
        <v>8</v>
      </c>
      <c r="J5823">
        <v>12</v>
      </c>
      <c r="K5823">
        <v>0.66666666666666663</v>
      </c>
    </row>
    <row r="5824" spans="1:11" x14ac:dyDescent="0.3">
      <c r="A5824" s="7">
        <f t="shared" si="458"/>
        <v>42942</v>
      </c>
      <c r="B5824" s="8">
        <f t="shared" si="458"/>
        <v>15</v>
      </c>
      <c r="C5824" s="9" t="str">
        <f>C5823</f>
        <v>PG0587</v>
      </c>
      <c r="D5824" s="10" t="str">
        <f>D5823</f>
        <v>SU9</v>
      </c>
      <c r="E5824" s="9" t="str">
        <f>E5823</f>
        <v>SVX,PEE</v>
      </c>
      <c r="F5824" s="6" t="s">
        <v>15</v>
      </c>
      <c r="G5824">
        <v>158000</v>
      </c>
      <c r="H5824" t="str">
        <f t="shared" si="454"/>
        <v>AfterNoon</v>
      </c>
      <c r="I5824" s="11">
        <v>49</v>
      </c>
      <c r="J5824">
        <v>85</v>
      </c>
      <c r="K5824">
        <v>0.57647058823529407</v>
      </c>
    </row>
    <row r="5825" spans="1:11" x14ac:dyDescent="0.3">
      <c r="A5825" s="7">
        <f t="shared" si="458"/>
        <v>42942</v>
      </c>
      <c r="B5825" s="8">
        <f t="shared" si="458"/>
        <v>15</v>
      </c>
      <c r="C5825" s="9" t="s">
        <v>451</v>
      </c>
      <c r="D5825" s="10" t="s">
        <v>12</v>
      </c>
      <c r="E5825" s="9" t="s">
        <v>452</v>
      </c>
      <c r="F5825" s="6" t="s">
        <v>14</v>
      </c>
      <c r="G5825">
        <v>47500</v>
      </c>
      <c r="H5825" t="str">
        <f t="shared" si="454"/>
        <v>AfterNoon</v>
      </c>
      <c r="I5825" s="11">
        <v>5</v>
      </c>
      <c r="J5825">
        <v>12</v>
      </c>
      <c r="K5825">
        <v>0.41666666666666669</v>
      </c>
    </row>
    <row r="5826" spans="1:11" x14ac:dyDescent="0.3">
      <c r="A5826" s="7">
        <f t="shared" si="458"/>
        <v>42942</v>
      </c>
      <c r="B5826" s="8">
        <f t="shared" si="458"/>
        <v>15</v>
      </c>
      <c r="C5826" s="9" t="str">
        <f>C5825</f>
        <v>PG0589</v>
      </c>
      <c r="D5826" s="10" t="str">
        <f>D5825</f>
        <v>SU9</v>
      </c>
      <c r="E5826" s="9" t="str">
        <f>E5825</f>
        <v>PEE,SVX</v>
      </c>
      <c r="F5826" s="6" t="s">
        <v>15</v>
      </c>
      <c r="G5826">
        <v>196400</v>
      </c>
      <c r="H5826" t="str">
        <f t="shared" ref="H5826:H5889" si="459">_xlfn.IFS(B5826&gt;=20,"Night",B5826&gt;=16,"Evening",B5826&gt;=12,"AfterNoon",B5826&gt;=8,"BeforeNoon",B5826&gt;=4,"Morning",B5826&lt;4,"EarlyMorning")</f>
        <v>AfterNoon</v>
      </c>
      <c r="I5826" s="11">
        <v>61</v>
      </c>
      <c r="J5826">
        <v>85</v>
      </c>
      <c r="K5826">
        <v>0.71764705882352942</v>
      </c>
    </row>
    <row r="5827" spans="1:11" x14ac:dyDescent="0.3">
      <c r="A5827" s="7">
        <f t="shared" si="458"/>
        <v>42942</v>
      </c>
      <c r="B5827" s="8">
        <f t="shared" si="458"/>
        <v>15</v>
      </c>
      <c r="C5827" s="6" t="s">
        <v>453</v>
      </c>
      <c r="D5827" s="10" t="s">
        <v>30</v>
      </c>
      <c r="E5827" s="6" t="s">
        <v>454</v>
      </c>
      <c r="F5827" s="6" t="s">
        <v>15</v>
      </c>
      <c r="G5827">
        <v>38500</v>
      </c>
      <c r="H5827" t="str">
        <f t="shared" si="459"/>
        <v>AfterNoon</v>
      </c>
      <c r="I5827" s="11">
        <v>5</v>
      </c>
      <c r="J5827">
        <v>12</v>
      </c>
      <c r="K5827">
        <v>0.41666666666666669</v>
      </c>
    </row>
    <row r="5828" spans="1:11" x14ac:dyDescent="0.3">
      <c r="A5828" s="7">
        <f t="shared" si="458"/>
        <v>42942</v>
      </c>
      <c r="B5828" s="8">
        <f t="shared" si="458"/>
        <v>15</v>
      </c>
      <c r="C5828" s="6" t="s">
        <v>455</v>
      </c>
      <c r="D5828" s="10" t="s">
        <v>30</v>
      </c>
      <c r="E5828" s="6" t="s">
        <v>456</v>
      </c>
      <c r="F5828" s="6" t="s">
        <v>15</v>
      </c>
      <c r="G5828">
        <v>61600</v>
      </c>
      <c r="H5828" t="str">
        <f t="shared" si="459"/>
        <v>AfterNoon</v>
      </c>
      <c r="I5828" s="11">
        <v>8</v>
      </c>
      <c r="J5828">
        <v>12</v>
      </c>
      <c r="K5828">
        <v>0.66666666666666663</v>
      </c>
    </row>
    <row r="5829" spans="1:11" x14ac:dyDescent="0.3">
      <c r="A5829" s="7">
        <f t="shared" si="458"/>
        <v>42942</v>
      </c>
      <c r="B5829" s="8">
        <f t="shared" si="458"/>
        <v>15</v>
      </c>
      <c r="C5829" s="9" t="s">
        <v>840</v>
      </c>
      <c r="D5829" s="10" t="s">
        <v>12</v>
      </c>
      <c r="E5829" s="9" t="s">
        <v>841</v>
      </c>
      <c r="F5829" s="6" t="s">
        <v>14</v>
      </c>
      <c r="G5829">
        <v>40400</v>
      </c>
      <c r="H5829" t="str">
        <f t="shared" si="459"/>
        <v>AfterNoon</v>
      </c>
      <c r="I5829" s="11">
        <v>2</v>
      </c>
      <c r="J5829">
        <v>12</v>
      </c>
      <c r="K5829">
        <v>0.16666666666666671</v>
      </c>
    </row>
    <row r="5830" spans="1:11" x14ac:dyDescent="0.3">
      <c r="A5830" s="7">
        <f t="shared" si="458"/>
        <v>42942</v>
      </c>
      <c r="B5830" s="8">
        <f t="shared" si="458"/>
        <v>15</v>
      </c>
      <c r="C5830" s="9" t="str">
        <f>C5829</f>
        <v>PG0599</v>
      </c>
      <c r="D5830" s="10" t="str">
        <f>D5829</f>
        <v>SU9</v>
      </c>
      <c r="E5830" s="9" t="str">
        <f>E5829</f>
        <v>SVX,HMA</v>
      </c>
      <c r="F5830" s="6" t="s">
        <v>15</v>
      </c>
      <c r="G5830">
        <v>147400</v>
      </c>
      <c r="H5830" t="str">
        <f t="shared" si="459"/>
        <v>AfterNoon</v>
      </c>
      <c r="I5830" s="11">
        <v>22</v>
      </c>
      <c r="J5830">
        <v>85</v>
      </c>
      <c r="K5830">
        <v>0.25882352941176467</v>
      </c>
    </row>
    <row r="5831" spans="1:11" x14ac:dyDescent="0.3">
      <c r="A5831" s="7">
        <f t="shared" si="458"/>
        <v>42942</v>
      </c>
      <c r="B5831" s="8">
        <f t="shared" si="458"/>
        <v>15</v>
      </c>
      <c r="C5831" s="9" t="s">
        <v>457</v>
      </c>
      <c r="D5831" s="10" t="s">
        <v>12</v>
      </c>
      <c r="E5831" s="9" t="s">
        <v>458</v>
      </c>
      <c r="F5831" s="6" t="s">
        <v>14</v>
      </c>
      <c r="G5831">
        <v>202000</v>
      </c>
      <c r="H5831" t="str">
        <f t="shared" si="459"/>
        <v>AfterNoon</v>
      </c>
      <c r="I5831" s="11">
        <v>10</v>
      </c>
      <c r="J5831">
        <v>12</v>
      </c>
      <c r="K5831">
        <v>0.83333333333333337</v>
      </c>
    </row>
    <row r="5832" spans="1:11" x14ac:dyDescent="0.3">
      <c r="A5832" s="7">
        <f t="shared" si="458"/>
        <v>42942</v>
      </c>
      <c r="B5832" s="8">
        <f t="shared" si="458"/>
        <v>15</v>
      </c>
      <c r="C5832" s="9" t="str">
        <f>C5831</f>
        <v>PG0606</v>
      </c>
      <c r="D5832" s="10" t="str">
        <f>D5831</f>
        <v>SU9</v>
      </c>
      <c r="E5832" s="9" t="str">
        <f>E5831</f>
        <v>ULV,DME</v>
      </c>
      <c r="F5832" s="6" t="s">
        <v>15</v>
      </c>
      <c r="G5832">
        <v>398100</v>
      </c>
      <c r="H5832" t="str">
        <f t="shared" si="459"/>
        <v>AfterNoon</v>
      </c>
      <c r="I5832" s="11">
        <v>59</v>
      </c>
      <c r="J5832">
        <v>85</v>
      </c>
      <c r="K5832">
        <v>0.69411764705882351</v>
      </c>
    </row>
    <row r="5833" spans="1:11" x14ac:dyDescent="0.3">
      <c r="A5833" s="7">
        <f t="shared" si="458"/>
        <v>42942</v>
      </c>
      <c r="B5833" s="8">
        <f t="shared" si="458"/>
        <v>15</v>
      </c>
      <c r="C5833" s="6" t="s">
        <v>459</v>
      </c>
      <c r="D5833" s="10" t="s">
        <v>20</v>
      </c>
      <c r="E5833" s="6" t="s">
        <v>460</v>
      </c>
      <c r="F5833" s="6" t="s">
        <v>15</v>
      </c>
      <c r="G5833">
        <v>474200</v>
      </c>
      <c r="H5833" t="str">
        <f t="shared" si="459"/>
        <v>AfterNoon</v>
      </c>
      <c r="I5833" s="11">
        <v>26</v>
      </c>
      <c r="J5833">
        <v>50</v>
      </c>
      <c r="K5833">
        <v>0.52</v>
      </c>
    </row>
    <row r="5834" spans="1:11" x14ac:dyDescent="0.3">
      <c r="A5834" s="7">
        <f t="shared" si="458"/>
        <v>42942</v>
      </c>
      <c r="B5834" s="8">
        <f t="shared" si="458"/>
        <v>15</v>
      </c>
      <c r="C5834" s="6" t="s">
        <v>461</v>
      </c>
      <c r="D5834" s="10" t="s">
        <v>30</v>
      </c>
      <c r="E5834" s="6" t="s">
        <v>462</v>
      </c>
      <c r="F5834" s="6" t="s">
        <v>15</v>
      </c>
      <c r="G5834">
        <v>26400</v>
      </c>
      <c r="H5834" t="str">
        <f t="shared" si="459"/>
        <v>AfterNoon</v>
      </c>
      <c r="I5834" s="11">
        <v>6</v>
      </c>
      <c r="J5834">
        <v>12</v>
      </c>
      <c r="K5834">
        <v>0.5</v>
      </c>
    </row>
    <row r="5835" spans="1:11" x14ac:dyDescent="0.3">
      <c r="A5835" s="7">
        <f t="shared" si="458"/>
        <v>42942</v>
      </c>
      <c r="B5835" s="8">
        <f t="shared" si="458"/>
        <v>15</v>
      </c>
      <c r="C5835" s="6" t="s">
        <v>712</v>
      </c>
      <c r="D5835" s="10" t="s">
        <v>20</v>
      </c>
      <c r="E5835" s="6" t="s">
        <v>713</v>
      </c>
      <c r="F5835" s="6" t="s">
        <v>15</v>
      </c>
      <c r="G5835">
        <v>614200</v>
      </c>
      <c r="H5835" t="str">
        <f t="shared" si="459"/>
        <v>AfterNoon</v>
      </c>
      <c r="I5835" s="11">
        <v>28</v>
      </c>
      <c r="J5835">
        <v>50</v>
      </c>
      <c r="K5835">
        <v>0.56000000000000005</v>
      </c>
    </row>
    <row r="5836" spans="1:11" x14ac:dyDescent="0.3">
      <c r="A5836" s="7">
        <f t="shared" si="458"/>
        <v>42942</v>
      </c>
      <c r="B5836" s="8">
        <f t="shared" si="458"/>
        <v>15</v>
      </c>
      <c r="C5836" s="9" t="s">
        <v>463</v>
      </c>
      <c r="D5836" s="10" t="s">
        <v>12</v>
      </c>
      <c r="E5836" s="9" t="s">
        <v>464</v>
      </c>
      <c r="F5836" s="6" t="s">
        <v>14</v>
      </c>
      <c r="G5836">
        <v>99000</v>
      </c>
      <c r="H5836" t="str">
        <f t="shared" si="459"/>
        <v>AfterNoon</v>
      </c>
      <c r="I5836" s="11">
        <v>10</v>
      </c>
      <c r="J5836">
        <v>12</v>
      </c>
      <c r="K5836">
        <v>0.83333333333333337</v>
      </c>
    </row>
    <row r="5837" spans="1:11" x14ac:dyDescent="0.3">
      <c r="A5837" s="7">
        <f t="shared" si="458"/>
        <v>42942</v>
      </c>
      <c r="B5837" s="8">
        <f t="shared" si="458"/>
        <v>15</v>
      </c>
      <c r="C5837" s="9" t="str">
        <f>C5836</f>
        <v>PG0649</v>
      </c>
      <c r="D5837" s="10" t="str">
        <f>D5836</f>
        <v>SU9</v>
      </c>
      <c r="E5837" s="9" t="str">
        <f>E5836</f>
        <v>BZK,EGO</v>
      </c>
      <c r="F5837" s="6" t="s">
        <v>15</v>
      </c>
      <c r="G5837">
        <v>192000</v>
      </c>
      <c r="H5837" t="str">
        <f t="shared" si="459"/>
        <v>AfterNoon</v>
      </c>
      <c r="I5837" s="11">
        <v>58</v>
      </c>
      <c r="J5837">
        <v>85</v>
      </c>
      <c r="K5837">
        <v>0.68235294117647061</v>
      </c>
    </row>
    <row r="5838" spans="1:11" x14ac:dyDescent="0.3">
      <c r="A5838" s="7">
        <f t="shared" ref="A5838:B5853" si="460">A5837</f>
        <v>42942</v>
      </c>
      <c r="B5838" s="8">
        <f t="shared" si="460"/>
        <v>15</v>
      </c>
      <c r="C5838" s="6" t="s">
        <v>842</v>
      </c>
      <c r="D5838" s="10" t="s">
        <v>20</v>
      </c>
      <c r="E5838" s="6" t="s">
        <v>843</v>
      </c>
      <c r="F5838" s="6" t="s">
        <v>15</v>
      </c>
      <c r="G5838">
        <v>204300</v>
      </c>
      <c r="H5838" t="str">
        <f t="shared" si="459"/>
        <v>AfterNoon</v>
      </c>
      <c r="I5838" s="11">
        <v>13</v>
      </c>
      <c r="J5838">
        <v>50</v>
      </c>
      <c r="K5838">
        <v>0.26</v>
      </c>
    </row>
    <row r="5839" spans="1:11" x14ac:dyDescent="0.3">
      <c r="A5839" s="7">
        <f t="shared" si="460"/>
        <v>42942</v>
      </c>
      <c r="B5839" s="8">
        <f t="shared" si="460"/>
        <v>15</v>
      </c>
      <c r="C5839" s="6" t="s">
        <v>467</v>
      </c>
      <c r="D5839" s="10" t="s">
        <v>20</v>
      </c>
      <c r="E5839" s="6" t="s">
        <v>468</v>
      </c>
      <c r="F5839" s="6" t="s">
        <v>15</v>
      </c>
      <c r="G5839">
        <v>514500</v>
      </c>
      <c r="H5839" t="str">
        <f t="shared" si="459"/>
        <v>AfterNoon</v>
      </c>
      <c r="I5839" s="11">
        <v>34</v>
      </c>
      <c r="J5839">
        <v>50</v>
      </c>
      <c r="K5839">
        <v>0.68</v>
      </c>
    </row>
    <row r="5840" spans="1:11" x14ac:dyDescent="0.3">
      <c r="A5840" s="7">
        <f t="shared" si="460"/>
        <v>42942</v>
      </c>
      <c r="B5840" s="8">
        <f t="shared" si="460"/>
        <v>15</v>
      </c>
      <c r="C5840" s="9" t="s">
        <v>900</v>
      </c>
      <c r="D5840" s="10" t="s">
        <v>12</v>
      </c>
      <c r="E5840" s="9" t="s">
        <v>901</v>
      </c>
      <c r="F5840" s="6" t="s">
        <v>14</v>
      </c>
      <c r="G5840">
        <v>22900</v>
      </c>
      <c r="H5840" t="str">
        <f t="shared" si="459"/>
        <v>AfterNoon</v>
      </c>
      <c r="I5840" s="11">
        <v>1</v>
      </c>
      <c r="J5840">
        <v>12</v>
      </c>
      <c r="K5840">
        <v>8.3333333333333329E-2</v>
      </c>
    </row>
    <row r="5841" spans="1:11" x14ac:dyDescent="0.3">
      <c r="A5841" s="7">
        <f t="shared" si="460"/>
        <v>42942</v>
      </c>
      <c r="B5841" s="8">
        <f t="shared" si="460"/>
        <v>15</v>
      </c>
      <c r="C5841" s="9" t="str">
        <f>C5840</f>
        <v>PG0697</v>
      </c>
      <c r="D5841" s="10" t="str">
        <f>D5840</f>
        <v>SU9</v>
      </c>
      <c r="E5841" s="9" t="str">
        <f>E5840</f>
        <v>PEE,GOJ</v>
      </c>
      <c r="F5841" s="6" t="s">
        <v>15</v>
      </c>
      <c r="G5841">
        <v>107200</v>
      </c>
      <c r="H5841" t="str">
        <f t="shared" si="459"/>
        <v>AfterNoon</v>
      </c>
      <c r="I5841" s="11">
        <v>14</v>
      </c>
      <c r="J5841">
        <v>85</v>
      </c>
      <c r="K5841">
        <v>0.1647058823529412</v>
      </c>
    </row>
    <row r="5842" spans="1:11" x14ac:dyDescent="0.3">
      <c r="A5842" s="7">
        <f t="shared" si="460"/>
        <v>42942</v>
      </c>
      <c r="B5842" s="8">
        <v>16</v>
      </c>
      <c r="C5842" s="6" t="s">
        <v>469</v>
      </c>
      <c r="D5842" s="10" t="s">
        <v>30</v>
      </c>
      <c r="E5842" s="6" t="s">
        <v>470</v>
      </c>
      <c r="F5842" s="6" t="s">
        <v>15</v>
      </c>
      <c r="G5842">
        <v>40700</v>
      </c>
      <c r="H5842" t="str">
        <f t="shared" si="459"/>
        <v>Evening</v>
      </c>
      <c r="I5842" s="11">
        <v>11</v>
      </c>
      <c r="J5842">
        <v>12</v>
      </c>
      <c r="K5842">
        <v>0.91666666666666663</v>
      </c>
    </row>
    <row r="5843" spans="1:11" x14ac:dyDescent="0.3">
      <c r="A5843" s="7">
        <f t="shared" si="460"/>
        <v>42942</v>
      </c>
      <c r="B5843" s="8">
        <f t="shared" si="460"/>
        <v>16</v>
      </c>
      <c r="C5843" s="6" t="s">
        <v>471</v>
      </c>
      <c r="D5843" s="10" t="s">
        <v>30</v>
      </c>
      <c r="E5843" s="6" t="s">
        <v>472</v>
      </c>
      <c r="F5843" s="6" t="s">
        <v>15</v>
      </c>
      <c r="G5843">
        <v>14200</v>
      </c>
      <c r="H5843" t="str">
        <f t="shared" si="459"/>
        <v>Evening</v>
      </c>
      <c r="I5843" s="11">
        <v>2</v>
      </c>
      <c r="J5843">
        <v>12</v>
      </c>
      <c r="K5843">
        <v>0.16666666666666671</v>
      </c>
    </row>
    <row r="5844" spans="1:11" x14ac:dyDescent="0.3">
      <c r="A5844" s="7">
        <f t="shared" si="460"/>
        <v>42942</v>
      </c>
      <c r="B5844" s="8">
        <f t="shared" si="460"/>
        <v>16</v>
      </c>
      <c r="C5844" s="9" t="s">
        <v>473</v>
      </c>
      <c r="D5844" s="10" t="s">
        <v>12</v>
      </c>
      <c r="E5844" s="9" t="s">
        <v>474</v>
      </c>
      <c r="F5844" s="6" t="s">
        <v>14</v>
      </c>
      <c r="G5844">
        <v>193600</v>
      </c>
      <c r="H5844" t="str">
        <f t="shared" si="459"/>
        <v>Evening</v>
      </c>
      <c r="I5844" s="11">
        <v>4</v>
      </c>
      <c r="J5844">
        <v>12</v>
      </c>
      <c r="K5844">
        <v>0.33333333333333331</v>
      </c>
    </row>
    <row r="5845" spans="1:11" x14ac:dyDescent="0.3">
      <c r="A5845" s="7">
        <f t="shared" si="460"/>
        <v>42942</v>
      </c>
      <c r="B5845" s="8">
        <f t="shared" si="460"/>
        <v>16</v>
      </c>
      <c r="C5845" s="9" t="str">
        <f>C5844</f>
        <v>PG0089</v>
      </c>
      <c r="D5845" s="10" t="str">
        <f>D5844</f>
        <v>SU9</v>
      </c>
      <c r="E5845" s="9" t="str">
        <f>E5844</f>
        <v>SVO,OVS</v>
      </c>
      <c r="F5845" s="6" t="s">
        <v>15</v>
      </c>
      <c r="G5845">
        <v>550800</v>
      </c>
      <c r="H5845" t="str">
        <f t="shared" si="459"/>
        <v>Evening</v>
      </c>
      <c r="I5845" s="11">
        <v>34</v>
      </c>
      <c r="J5845">
        <v>85</v>
      </c>
      <c r="K5845">
        <v>0.4</v>
      </c>
    </row>
    <row r="5846" spans="1:11" x14ac:dyDescent="0.3">
      <c r="A5846" s="7">
        <f t="shared" si="460"/>
        <v>42942</v>
      </c>
      <c r="B5846" s="8">
        <f t="shared" si="460"/>
        <v>16</v>
      </c>
      <c r="C5846" s="9" t="s">
        <v>475</v>
      </c>
      <c r="D5846" s="10" t="s">
        <v>12</v>
      </c>
      <c r="E5846" s="9" t="s">
        <v>476</v>
      </c>
      <c r="F5846" s="6" t="s">
        <v>14</v>
      </c>
      <c r="G5846">
        <v>550000</v>
      </c>
      <c r="H5846" t="str">
        <f t="shared" si="459"/>
        <v>Evening</v>
      </c>
      <c r="I5846" s="11">
        <v>11</v>
      </c>
      <c r="J5846">
        <v>12</v>
      </c>
      <c r="K5846">
        <v>0.91666666666666663</v>
      </c>
    </row>
    <row r="5847" spans="1:11" x14ac:dyDescent="0.3">
      <c r="A5847" s="7">
        <f t="shared" si="460"/>
        <v>42942</v>
      </c>
      <c r="B5847" s="8">
        <f t="shared" si="460"/>
        <v>16</v>
      </c>
      <c r="C5847" s="9" t="str">
        <f>C5846</f>
        <v>PG0096</v>
      </c>
      <c r="D5847" s="10" t="str">
        <f>D5846</f>
        <v>SU9</v>
      </c>
      <c r="E5847" s="9" t="str">
        <f>E5846</f>
        <v>URJ,DME</v>
      </c>
      <c r="F5847" s="6" t="s">
        <v>15</v>
      </c>
      <c r="G5847">
        <v>1025100</v>
      </c>
      <c r="H5847" t="str">
        <f t="shared" si="459"/>
        <v>Evening</v>
      </c>
      <c r="I5847" s="11">
        <v>61</v>
      </c>
      <c r="J5847">
        <v>85</v>
      </c>
      <c r="K5847">
        <v>0.71764705882352942</v>
      </c>
    </row>
    <row r="5848" spans="1:11" x14ac:dyDescent="0.3">
      <c r="A5848" s="7">
        <f t="shared" si="460"/>
        <v>42942</v>
      </c>
      <c r="B5848" s="8">
        <f t="shared" si="460"/>
        <v>16</v>
      </c>
      <c r="C5848" s="6" t="s">
        <v>714</v>
      </c>
      <c r="D5848" s="10" t="s">
        <v>20</v>
      </c>
      <c r="E5848" s="6" t="s">
        <v>715</v>
      </c>
      <c r="F5848" s="6" t="s">
        <v>15</v>
      </c>
      <c r="G5848">
        <v>28200</v>
      </c>
      <c r="H5848" t="str">
        <f t="shared" si="459"/>
        <v>Evening</v>
      </c>
      <c r="I5848" s="11">
        <v>3</v>
      </c>
      <c r="J5848">
        <v>50</v>
      </c>
      <c r="K5848">
        <v>0.06</v>
      </c>
    </row>
    <row r="5849" spans="1:11" x14ac:dyDescent="0.3">
      <c r="A5849" s="7">
        <f t="shared" si="460"/>
        <v>42942</v>
      </c>
      <c r="B5849" s="8">
        <f t="shared" si="460"/>
        <v>16</v>
      </c>
      <c r="C5849" s="9" t="s">
        <v>477</v>
      </c>
      <c r="D5849" s="10" t="s">
        <v>12</v>
      </c>
      <c r="E5849" s="9" t="s">
        <v>478</v>
      </c>
      <c r="F5849" s="6" t="s">
        <v>14</v>
      </c>
      <c r="G5849">
        <v>221000</v>
      </c>
      <c r="H5849" t="str">
        <f t="shared" si="459"/>
        <v>Evening</v>
      </c>
      <c r="I5849" s="11">
        <v>5</v>
      </c>
      <c r="J5849">
        <v>12</v>
      </c>
      <c r="K5849">
        <v>0.41666666666666669</v>
      </c>
    </row>
    <row r="5850" spans="1:11" x14ac:dyDescent="0.3">
      <c r="A5850" s="7">
        <f t="shared" si="460"/>
        <v>42942</v>
      </c>
      <c r="B5850" s="8">
        <f t="shared" si="460"/>
        <v>16</v>
      </c>
      <c r="C5850" s="9" t="str">
        <f>C5849</f>
        <v>PG0147</v>
      </c>
      <c r="D5850" s="10" t="str">
        <f>D5849</f>
        <v>SU9</v>
      </c>
      <c r="E5850" s="9" t="str">
        <f>E5849</f>
        <v>OGZ,VKO</v>
      </c>
      <c r="F5850" s="6" t="s">
        <v>15</v>
      </c>
      <c r="G5850">
        <v>294000</v>
      </c>
      <c r="H5850" t="str">
        <f t="shared" si="459"/>
        <v>Evening</v>
      </c>
      <c r="I5850" s="11">
        <v>20</v>
      </c>
      <c r="J5850">
        <v>85</v>
      </c>
      <c r="K5850">
        <v>0.23529411764705879</v>
      </c>
    </row>
    <row r="5851" spans="1:11" x14ac:dyDescent="0.3">
      <c r="A5851" s="7">
        <f t="shared" si="460"/>
        <v>42942</v>
      </c>
      <c r="B5851" s="8">
        <f t="shared" si="460"/>
        <v>16</v>
      </c>
      <c r="C5851" s="9" t="s">
        <v>479</v>
      </c>
      <c r="D5851" s="10" t="s">
        <v>12</v>
      </c>
      <c r="E5851" s="9" t="s">
        <v>480</v>
      </c>
      <c r="F5851" s="6" t="s">
        <v>14</v>
      </c>
      <c r="G5851">
        <v>194600</v>
      </c>
      <c r="H5851" t="str">
        <f t="shared" si="459"/>
        <v>Evening</v>
      </c>
      <c r="I5851" s="11">
        <v>7</v>
      </c>
      <c r="J5851">
        <v>12</v>
      </c>
      <c r="K5851">
        <v>0.58333333333333337</v>
      </c>
    </row>
    <row r="5852" spans="1:11" x14ac:dyDescent="0.3">
      <c r="A5852" s="7">
        <f t="shared" si="460"/>
        <v>42942</v>
      </c>
      <c r="B5852" s="8">
        <f t="shared" si="460"/>
        <v>16</v>
      </c>
      <c r="C5852" s="9" t="str">
        <f>C5851</f>
        <v>PG0174</v>
      </c>
      <c r="D5852" s="10" t="str">
        <f>D5851</f>
        <v>SU9</v>
      </c>
      <c r="E5852" s="9" t="str">
        <f>E5851</f>
        <v>SVO,VOG</v>
      </c>
      <c r="F5852" s="6" t="s">
        <v>15</v>
      </c>
      <c r="G5852">
        <v>636900</v>
      </c>
      <c r="H5852" t="str">
        <f t="shared" si="459"/>
        <v>Evening</v>
      </c>
      <c r="I5852" s="11">
        <v>68</v>
      </c>
      <c r="J5852">
        <v>85</v>
      </c>
      <c r="K5852">
        <v>0.8</v>
      </c>
    </row>
    <row r="5853" spans="1:11" x14ac:dyDescent="0.3">
      <c r="A5853" s="7">
        <f t="shared" si="460"/>
        <v>42942</v>
      </c>
      <c r="B5853" s="8">
        <f t="shared" si="460"/>
        <v>16</v>
      </c>
      <c r="C5853" s="9" t="s">
        <v>481</v>
      </c>
      <c r="D5853" s="10" t="s">
        <v>12</v>
      </c>
      <c r="E5853" s="9" t="s">
        <v>482</v>
      </c>
      <c r="F5853" s="6" t="s">
        <v>14</v>
      </c>
      <c r="G5853">
        <v>222400</v>
      </c>
      <c r="H5853" t="str">
        <f t="shared" si="459"/>
        <v>Evening</v>
      </c>
      <c r="I5853" s="11">
        <v>8</v>
      </c>
      <c r="J5853">
        <v>12</v>
      </c>
      <c r="K5853">
        <v>0.66666666666666663</v>
      </c>
    </row>
    <row r="5854" spans="1:11" x14ac:dyDescent="0.3">
      <c r="A5854" s="7">
        <f t="shared" ref="A5854:B5869" si="461">A5853</f>
        <v>42942</v>
      </c>
      <c r="B5854" s="8">
        <f t="shared" si="461"/>
        <v>16</v>
      </c>
      <c r="C5854" s="9" t="str">
        <f>C5853</f>
        <v>PG0175</v>
      </c>
      <c r="D5854" s="10" t="str">
        <f>D5853</f>
        <v>SU9</v>
      </c>
      <c r="E5854" s="9" t="str">
        <f>E5853</f>
        <v>VOG,SVO</v>
      </c>
      <c r="F5854" s="6" t="s">
        <v>15</v>
      </c>
      <c r="G5854">
        <v>560700</v>
      </c>
      <c r="H5854" t="str">
        <f t="shared" si="459"/>
        <v>Evening</v>
      </c>
      <c r="I5854" s="11">
        <v>60</v>
      </c>
      <c r="J5854">
        <v>85</v>
      </c>
      <c r="K5854">
        <v>0.70588235294117652</v>
      </c>
    </row>
    <row r="5855" spans="1:11" x14ac:dyDescent="0.3">
      <c r="A5855" s="7">
        <f t="shared" si="461"/>
        <v>42942</v>
      </c>
      <c r="B5855" s="8">
        <f t="shared" si="461"/>
        <v>16</v>
      </c>
      <c r="C5855" s="9" t="s">
        <v>483</v>
      </c>
      <c r="D5855" s="10" t="s">
        <v>12</v>
      </c>
      <c r="E5855" s="9" t="s">
        <v>484</v>
      </c>
      <c r="F5855" s="6" t="s">
        <v>14</v>
      </c>
      <c r="G5855">
        <v>56500</v>
      </c>
      <c r="H5855" t="str">
        <f t="shared" si="459"/>
        <v>Evening</v>
      </c>
      <c r="I5855" s="11">
        <v>5</v>
      </c>
      <c r="J5855">
        <v>12</v>
      </c>
      <c r="K5855">
        <v>0.41666666666666669</v>
      </c>
    </row>
    <row r="5856" spans="1:11" x14ac:dyDescent="0.3">
      <c r="A5856" s="7">
        <f t="shared" si="461"/>
        <v>42942</v>
      </c>
      <c r="B5856" s="8">
        <f t="shared" si="461"/>
        <v>16</v>
      </c>
      <c r="C5856" s="9" t="str">
        <f>C5855</f>
        <v>PG0307</v>
      </c>
      <c r="D5856" s="10" t="str">
        <f>D5855</f>
        <v>SU9</v>
      </c>
      <c r="E5856" s="9" t="str">
        <f>E5855</f>
        <v>ROV,VOG</v>
      </c>
      <c r="F5856" s="6" t="s">
        <v>15</v>
      </c>
      <c r="G5856">
        <v>118100</v>
      </c>
      <c r="H5856" t="str">
        <f t="shared" si="459"/>
        <v>Evening</v>
      </c>
      <c r="I5856" s="11">
        <v>31</v>
      </c>
      <c r="J5856">
        <v>85</v>
      </c>
      <c r="K5856">
        <v>0.36470588235294121</v>
      </c>
    </row>
    <row r="5857" spans="1:11" x14ac:dyDescent="0.3">
      <c r="A5857" s="7">
        <f t="shared" si="461"/>
        <v>42942</v>
      </c>
      <c r="B5857" s="8">
        <f t="shared" si="461"/>
        <v>16</v>
      </c>
      <c r="C5857" s="9" t="s">
        <v>485</v>
      </c>
      <c r="D5857" s="10" t="s">
        <v>85</v>
      </c>
      <c r="E5857" s="9" t="s">
        <v>486</v>
      </c>
      <c r="F5857" s="6" t="s">
        <v>14</v>
      </c>
      <c r="G5857">
        <v>324500</v>
      </c>
      <c r="H5857" t="str">
        <f t="shared" si="459"/>
        <v>Evening</v>
      </c>
      <c r="I5857" s="11">
        <v>11</v>
      </c>
      <c r="J5857">
        <v>12</v>
      </c>
      <c r="K5857">
        <v>0.91666666666666663</v>
      </c>
    </row>
    <row r="5858" spans="1:11" x14ac:dyDescent="0.3">
      <c r="A5858" s="7">
        <f t="shared" si="461"/>
        <v>42942</v>
      </c>
      <c r="B5858" s="8">
        <f t="shared" si="461"/>
        <v>16</v>
      </c>
      <c r="C5858" s="9" t="str">
        <f>C5857</f>
        <v>PG0317</v>
      </c>
      <c r="D5858" s="10" t="str">
        <f>D5857</f>
        <v>733</v>
      </c>
      <c r="E5858" s="9" t="str">
        <f>E5857</f>
        <v>SVO,ROV</v>
      </c>
      <c r="F5858" s="6" t="s">
        <v>15</v>
      </c>
      <c r="G5858">
        <v>1113400</v>
      </c>
      <c r="H5858" t="str">
        <f t="shared" si="459"/>
        <v>Evening</v>
      </c>
      <c r="I5858" s="11">
        <v>113</v>
      </c>
      <c r="J5858">
        <v>118</v>
      </c>
      <c r="K5858">
        <v>0.9576271186440678</v>
      </c>
    </row>
    <row r="5859" spans="1:11" x14ac:dyDescent="0.3">
      <c r="A5859" s="7">
        <f t="shared" si="461"/>
        <v>42942</v>
      </c>
      <c r="B5859" s="8">
        <f t="shared" si="461"/>
        <v>16</v>
      </c>
      <c r="C5859" s="9" t="s">
        <v>487</v>
      </c>
      <c r="D5859" s="10" t="s">
        <v>12</v>
      </c>
      <c r="E5859" s="9" t="s">
        <v>488</v>
      </c>
      <c r="F5859" s="6" t="s">
        <v>14</v>
      </c>
      <c r="G5859">
        <v>269000</v>
      </c>
      <c r="H5859" t="str">
        <f t="shared" si="459"/>
        <v>Evening</v>
      </c>
      <c r="I5859" s="11">
        <v>10</v>
      </c>
      <c r="J5859">
        <v>12</v>
      </c>
      <c r="K5859">
        <v>0.83333333333333337</v>
      </c>
    </row>
    <row r="5860" spans="1:11" x14ac:dyDescent="0.3">
      <c r="A5860" s="7">
        <f t="shared" si="461"/>
        <v>42942</v>
      </c>
      <c r="B5860" s="8">
        <f t="shared" si="461"/>
        <v>16</v>
      </c>
      <c r="C5860" s="9" t="str">
        <f>C5859</f>
        <v>PG0396</v>
      </c>
      <c r="D5860" s="10" t="str">
        <f>D5859</f>
        <v>SU9</v>
      </c>
      <c r="E5860" s="9" t="str">
        <f>E5859</f>
        <v>VKO,VOG</v>
      </c>
      <c r="F5860" s="6" t="s">
        <v>15</v>
      </c>
      <c r="G5860">
        <v>542700</v>
      </c>
      <c r="H5860" t="str">
        <f t="shared" si="459"/>
        <v>Evening</v>
      </c>
      <c r="I5860" s="11">
        <v>60</v>
      </c>
      <c r="J5860">
        <v>85</v>
      </c>
      <c r="K5860">
        <v>0.70588235294117652</v>
      </c>
    </row>
    <row r="5861" spans="1:11" x14ac:dyDescent="0.3">
      <c r="A5861" s="7">
        <f t="shared" si="461"/>
        <v>42942</v>
      </c>
      <c r="B5861" s="8">
        <f t="shared" si="461"/>
        <v>16</v>
      </c>
      <c r="C5861" s="6" t="s">
        <v>813</v>
      </c>
      <c r="D5861" s="10" t="s">
        <v>30</v>
      </c>
      <c r="E5861" s="6" t="s">
        <v>231</v>
      </c>
      <c r="F5861" s="6" t="s">
        <v>15</v>
      </c>
      <c r="G5861">
        <v>13600</v>
      </c>
      <c r="H5861" t="str">
        <f t="shared" si="459"/>
        <v>Evening</v>
      </c>
      <c r="I5861" s="11">
        <v>2</v>
      </c>
      <c r="J5861">
        <v>12</v>
      </c>
      <c r="K5861">
        <v>0.16666666666666671</v>
      </c>
    </row>
    <row r="5862" spans="1:11" x14ac:dyDescent="0.3">
      <c r="A5862" s="7">
        <f t="shared" si="461"/>
        <v>42942</v>
      </c>
      <c r="B5862" s="8">
        <f t="shared" si="461"/>
        <v>16</v>
      </c>
      <c r="C5862" s="6" t="s">
        <v>489</v>
      </c>
      <c r="D5862" s="10" t="s">
        <v>30</v>
      </c>
      <c r="E5862" s="6" t="s">
        <v>490</v>
      </c>
      <c r="F5862" s="6" t="s">
        <v>15</v>
      </c>
      <c r="G5862">
        <v>121000</v>
      </c>
      <c r="H5862" t="str">
        <f t="shared" si="459"/>
        <v>Evening</v>
      </c>
      <c r="I5862" s="11">
        <v>11</v>
      </c>
      <c r="J5862">
        <v>12</v>
      </c>
      <c r="K5862">
        <v>0.91666666666666663</v>
      </c>
    </row>
    <row r="5863" spans="1:11" x14ac:dyDescent="0.3">
      <c r="A5863" s="7">
        <f t="shared" si="461"/>
        <v>42942</v>
      </c>
      <c r="B5863" s="8">
        <f t="shared" si="461"/>
        <v>16</v>
      </c>
      <c r="C5863" s="6" t="s">
        <v>491</v>
      </c>
      <c r="D5863" s="10" t="s">
        <v>20</v>
      </c>
      <c r="E5863" s="6" t="s">
        <v>492</v>
      </c>
      <c r="F5863" s="6" t="s">
        <v>15</v>
      </c>
      <c r="G5863">
        <v>26400</v>
      </c>
      <c r="H5863" t="str">
        <f t="shared" si="459"/>
        <v>Evening</v>
      </c>
      <c r="I5863" s="11">
        <v>3</v>
      </c>
      <c r="J5863">
        <v>50</v>
      </c>
      <c r="K5863">
        <v>0.06</v>
      </c>
    </row>
    <row r="5864" spans="1:11" x14ac:dyDescent="0.3">
      <c r="A5864" s="7">
        <f t="shared" si="461"/>
        <v>42942</v>
      </c>
      <c r="B5864" s="8">
        <f t="shared" si="461"/>
        <v>16</v>
      </c>
      <c r="C5864" s="6" t="s">
        <v>493</v>
      </c>
      <c r="D5864" s="10" t="s">
        <v>20</v>
      </c>
      <c r="E5864" s="6" t="s">
        <v>494</v>
      </c>
      <c r="F5864" s="6" t="s">
        <v>15</v>
      </c>
      <c r="G5864">
        <v>313600</v>
      </c>
      <c r="H5864" t="str">
        <f t="shared" si="459"/>
        <v>Evening</v>
      </c>
      <c r="I5864" s="11">
        <v>25</v>
      </c>
      <c r="J5864">
        <v>50</v>
      </c>
      <c r="K5864">
        <v>0.5</v>
      </c>
    </row>
    <row r="5865" spans="1:11" x14ac:dyDescent="0.3">
      <c r="A5865" s="7">
        <f t="shared" si="461"/>
        <v>42942</v>
      </c>
      <c r="B5865" s="8">
        <f t="shared" si="461"/>
        <v>16</v>
      </c>
      <c r="C5865" s="6" t="s">
        <v>495</v>
      </c>
      <c r="D5865" s="10" t="s">
        <v>30</v>
      </c>
      <c r="E5865" s="6" t="s">
        <v>496</v>
      </c>
      <c r="F5865" s="6" t="s">
        <v>15</v>
      </c>
      <c r="G5865">
        <v>11300</v>
      </c>
      <c r="H5865" t="str">
        <f t="shared" si="459"/>
        <v>Evening</v>
      </c>
      <c r="I5865" s="11">
        <v>1</v>
      </c>
      <c r="J5865">
        <v>12</v>
      </c>
      <c r="K5865">
        <v>8.3333333333333329E-2</v>
      </c>
    </row>
    <row r="5866" spans="1:11" x14ac:dyDescent="0.3">
      <c r="A5866" s="7">
        <f t="shared" si="461"/>
        <v>42942</v>
      </c>
      <c r="B5866" s="8">
        <f t="shared" si="461"/>
        <v>16</v>
      </c>
      <c r="C5866" s="6" t="s">
        <v>497</v>
      </c>
      <c r="D5866" s="10" t="s">
        <v>30</v>
      </c>
      <c r="E5866" s="6" t="s">
        <v>498</v>
      </c>
      <c r="F5866" s="6" t="s">
        <v>15</v>
      </c>
      <c r="G5866">
        <v>33600</v>
      </c>
      <c r="H5866" t="str">
        <f t="shared" si="459"/>
        <v>Evening</v>
      </c>
      <c r="I5866" s="11">
        <v>4</v>
      </c>
      <c r="J5866">
        <v>12</v>
      </c>
      <c r="K5866">
        <v>0.33333333333333331</v>
      </c>
    </row>
    <row r="5867" spans="1:11" x14ac:dyDescent="0.3">
      <c r="A5867" s="7">
        <f t="shared" si="461"/>
        <v>42942</v>
      </c>
      <c r="B5867" s="8">
        <f t="shared" si="461"/>
        <v>16</v>
      </c>
      <c r="C5867" s="6" t="s">
        <v>814</v>
      </c>
      <c r="D5867" s="10" t="s">
        <v>20</v>
      </c>
      <c r="E5867" s="6" t="s">
        <v>815</v>
      </c>
      <c r="F5867" s="6" t="s">
        <v>15</v>
      </c>
      <c r="G5867">
        <v>86400</v>
      </c>
      <c r="H5867" t="str">
        <f t="shared" si="459"/>
        <v>Evening</v>
      </c>
      <c r="I5867" s="11">
        <v>13</v>
      </c>
      <c r="J5867">
        <v>50</v>
      </c>
      <c r="K5867">
        <v>0.26</v>
      </c>
    </row>
    <row r="5868" spans="1:11" x14ac:dyDescent="0.3">
      <c r="A5868" s="7">
        <f t="shared" si="461"/>
        <v>42942</v>
      </c>
      <c r="B5868" s="8">
        <f t="shared" si="461"/>
        <v>16</v>
      </c>
      <c r="C5868" s="6" t="s">
        <v>499</v>
      </c>
      <c r="D5868" s="10" t="s">
        <v>20</v>
      </c>
      <c r="E5868" s="6" t="s">
        <v>500</v>
      </c>
      <c r="F5868" s="6" t="s">
        <v>15</v>
      </c>
      <c r="G5868">
        <v>189700</v>
      </c>
      <c r="H5868" t="str">
        <f t="shared" si="459"/>
        <v>Evening</v>
      </c>
      <c r="I5868" s="11">
        <v>27</v>
      </c>
      <c r="J5868">
        <v>50</v>
      </c>
      <c r="K5868">
        <v>0.54</v>
      </c>
    </row>
    <row r="5869" spans="1:11" x14ac:dyDescent="0.3">
      <c r="A5869" s="7">
        <f t="shared" si="461"/>
        <v>42942</v>
      </c>
      <c r="B5869" s="8">
        <f t="shared" si="461"/>
        <v>16</v>
      </c>
      <c r="C5869" s="6" t="s">
        <v>501</v>
      </c>
      <c r="D5869" s="10" t="s">
        <v>20</v>
      </c>
      <c r="E5869" s="6" t="s">
        <v>502</v>
      </c>
      <c r="F5869" s="6" t="s">
        <v>15</v>
      </c>
      <c r="G5869">
        <v>162400</v>
      </c>
      <c r="H5869" t="str">
        <f t="shared" si="459"/>
        <v>Evening</v>
      </c>
      <c r="I5869" s="11">
        <v>23</v>
      </c>
      <c r="J5869">
        <v>50</v>
      </c>
      <c r="K5869">
        <v>0.46</v>
      </c>
    </row>
    <row r="5870" spans="1:11" x14ac:dyDescent="0.3">
      <c r="A5870" s="7">
        <f t="shared" ref="A5870:B5885" si="462">A5869</f>
        <v>42942</v>
      </c>
      <c r="B5870" s="8">
        <f t="shared" si="462"/>
        <v>16</v>
      </c>
      <c r="C5870" s="6" t="s">
        <v>503</v>
      </c>
      <c r="D5870" s="10" t="s">
        <v>20</v>
      </c>
      <c r="E5870" s="6" t="s">
        <v>504</v>
      </c>
      <c r="F5870" s="6" t="s">
        <v>15</v>
      </c>
      <c r="G5870">
        <v>489700</v>
      </c>
      <c r="H5870" t="str">
        <f t="shared" si="459"/>
        <v>Evening</v>
      </c>
      <c r="I5870" s="11">
        <v>31</v>
      </c>
      <c r="J5870">
        <v>50</v>
      </c>
      <c r="K5870">
        <v>0.62</v>
      </c>
    </row>
    <row r="5871" spans="1:11" x14ac:dyDescent="0.3">
      <c r="A5871" s="7">
        <f t="shared" si="462"/>
        <v>42942</v>
      </c>
      <c r="B5871" s="8">
        <f t="shared" si="462"/>
        <v>16</v>
      </c>
      <c r="C5871" s="6" t="s">
        <v>505</v>
      </c>
      <c r="D5871" s="10" t="s">
        <v>20</v>
      </c>
      <c r="E5871" s="6" t="s">
        <v>506</v>
      </c>
      <c r="F5871" s="6" t="s">
        <v>15</v>
      </c>
      <c r="G5871">
        <v>742800</v>
      </c>
      <c r="H5871" t="str">
        <f t="shared" si="459"/>
        <v>Evening</v>
      </c>
      <c r="I5871" s="11">
        <v>42</v>
      </c>
      <c r="J5871">
        <v>50</v>
      </c>
      <c r="K5871">
        <v>0.84</v>
      </c>
    </row>
    <row r="5872" spans="1:11" x14ac:dyDescent="0.3">
      <c r="A5872" s="7">
        <f t="shared" si="462"/>
        <v>42942</v>
      </c>
      <c r="B5872" s="8">
        <f t="shared" si="462"/>
        <v>16</v>
      </c>
      <c r="C5872" s="9" t="s">
        <v>716</v>
      </c>
      <c r="D5872" s="10" t="s">
        <v>12</v>
      </c>
      <c r="E5872" s="9" t="s">
        <v>717</v>
      </c>
      <c r="F5872" s="6" t="s">
        <v>14</v>
      </c>
      <c r="G5872">
        <v>160300</v>
      </c>
      <c r="H5872" t="str">
        <f t="shared" si="459"/>
        <v>Evening</v>
      </c>
      <c r="I5872" s="11">
        <v>7</v>
      </c>
      <c r="J5872">
        <v>12</v>
      </c>
      <c r="K5872">
        <v>0.58333333333333337</v>
      </c>
    </row>
    <row r="5873" spans="1:11" x14ac:dyDescent="0.3">
      <c r="A5873" s="7">
        <f t="shared" si="462"/>
        <v>42942</v>
      </c>
      <c r="B5873" s="8">
        <f t="shared" si="462"/>
        <v>16</v>
      </c>
      <c r="C5873" s="9" t="str">
        <f>C5872</f>
        <v>PG0698</v>
      </c>
      <c r="D5873" s="10" t="str">
        <f>D5872</f>
        <v>SU9</v>
      </c>
      <c r="E5873" s="9" t="str">
        <f>E5872</f>
        <v>GOJ,PEE</v>
      </c>
      <c r="F5873" s="6" t="s">
        <v>15</v>
      </c>
      <c r="G5873">
        <v>244800</v>
      </c>
      <c r="H5873" t="str">
        <f t="shared" si="459"/>
        <v>Evening</v>
      </c>
      <c r="I5873" s="11">
        <v>32</v>
      </c>
      <c r="J5873">
        <v>85</v>
      </c>
      <c r="K5873">
        <v>0.37647058823529411</v>
      </c>
    </row>
    <row r="5874" spans="1:11" x14ac:dyDescent="0.3">
      <c r="A5874" s="7">
        <f t="shared" si="462"/>
        <v>42942</v>
      </c>
      <c r="B5874" s="8">
        <f t="shared" si="462"/>
        <v>16</v>
      </c>
      <c r="C5874" s="9" t="s">
        <v>718</v>
      </c>
      <c r="D5874" s="10" t="s">
        <v>85</v>
      </c>
      <c r="E5874" s="9" t="s">
        <v>719</v>
      </c>
      <c r="F5874" s="6" t="s">
        <v>14</v>
      </c>
      <c r="G5874">
        <v>15700</v>
      </c>
      <c r="H5874" t="str">
        <f t="shared" si="459"/>
        <v>Evening</v>
      </c>
      <c r="I5874" s="11">
        <v>1</v>
      </c>
      <c r="J5874">
        <v>12</v>
      </c>
      <c r="K5874">
        <v>8.3333333333333329E-2</v>
      </c>
    </row>
    <row r="5875" spans="1:11" x14ac:dyDescent="0.3">
      <c r="A5875" s="7">
        <f t="shared" si="462"/>
        <v>42942</v>
      </c>
      <c r="B5875" s="8">
        <f t="shared" si="462"/>
        <v>16</v>
      </c>
      <c r="C5875" s="9" t="str">
        <f>C5874</f>
        <v>PG0707</v>
      </c>
      <c r="D5875" s="10" t="str">
        <f>D5874</f>
        <v>733</v>
      </c>
      <c r="E5875" s="9" t="str">
        <f>E5874</f>
        <v>OVS,SGC</v>
      </c>
      <c r="F5875" s="6" t="s">
        <v>15</v>
      </c>
      <c r="G5875">
        <v>172100</v>
      </c>
      <c r="H5875" t="str">
        <f t="shared" si="459"/>
        <v>Evening</v>
      </c>
      <c r="I5875" s="11">
        <v>33</v>
      </c>
      <c r="J5875">
        <v>118</v>
      </c>
      <c r="K5875">
        <v>0.27966101694915252</v>
      </c>
    </row>
    <row r="5876" spans="1:11" x14ac:dyDescent="0.3">
      <c r="A5876" s="7">
        <f t="shared" si="462"/>
        <v>42942</v>
      </c>
      <c r="B5876" s="8">
        <v>17</v>
      </c>
      <c r="C5876" s="9" t="s">
        <v>816</v>
      </c>
      <c r="D5876" s="10" t="s">
        <v>12</v>
      </c>
      <c r="E5876" s="9" t="s">
        <v>817</v>
      </c>
      <c r="F5876" s="6" t="s">
        <v>14</v>
      </c>
      <c r="G5876">
        <v>106700</v>
      </c>
      <c r="H5876" t="str">
        <f t="shared" si="459"/>
        <v>Evening</v>
      </c>
      <c r="I5876" s="11">
        <v>11</v>
      </c>
      <c r="J5876">
        <v>12</v>
      </c>
      <c r="K5876">
        <v>0.91666666666666663</v>
      </c>
    </row>
    <row r="5877" spans="1:11" x14ac:dyDescent="0.3">
      <c r="A5877" s="7">
        <f t="shared" si="462"/>
        <v>42942</v>
      </c>
      <c r="B5877" s="8">
        <f t="shared" si="462"/>
        <v>17</v>
      </c>
      <c r="C5877" s="9" t="str">
        <f>C5876</f>
        <v>PG0039</v>
      </c>
      <c r="D5877" s="10" t="str">
        <f>D5876</f>
        <v>SU9</v>
      </c>
      <c r="E5877" s="9" t="str">
        <f>E5876</f>
        <v>KZN,KVX</v>
      </c>
      <c r="F5877" s="6" t="s">
        <v>15</v>
      </c>
      <c r="G5877">
        <v>215900</v>
      </c>
      <c r="H5877" t="str">
        <f t="shared" si="459"/>
        <v>Evening</v>
      </c>
      <c r="I5877" s="11">
        <v>67</v>
      </c>
      <c r="J5877">
        <v>85</v>
      </c>
      <c r="K5877">
        <v>0.78823529411764703</v>
      </c>
    </row>
    <row r="5878" spans="1:11" x14ac:dyDescent="0.3">
      <c r="A5878" s="7">
        <f t="shared" si="462"/>
        <v>42942</v>
      </c>
      <c r="B5878" s="8">
        <f t="shared" si="462"/>
        <v>17</v>
      </c>
      <c r="C5878" s="9" t="s">
        <v>507</v>
      </c>
      <c r="D5878" s="10" t="s">
        <v>12</v>
      </c>
      <c r="E5878" s="9" t="s">
        <v>508</v>
      </c>
      <c r="F5878" s="6" t="s">
        <v>14</v>
      </c>
      <c r="G5878">
        <v>216500</v>
      </c>
      <c r="H5878" t="str">
        <f t="shared" si="459"/>
        <v>Evening</v>
      </c>
      <c r="I5878" s="11">
        <v>5</v>
      </c>
      <c r="J5878">
        <v>12</v>
      </c>
      <c r="K5878">
        <v>0.41666666666666669</v>
      </c>
    </row>
    <row r="5879" spans="1:11" x14ac:dyDescent="0.3">
      <c r="A5879" s="7">
        <f t="shared" si="462"/>
        <v>42942</v>
      </c>
      <c r="B5879" s="8">
        <f t="shared" si="462"/>
        <v>17</v>
      </c>
      <c r="C5879" s="9" t="str">
        <f>C5878</f>
        <v>PG0152</v>
      </c>
      <c r="D5879" s="10" t="str">
        <f>D5878</f>
        <v>SU9</v>
      </c>
      <c r="E5879" s="9" t="str">
        <f>E5878</f>
        <v>SVO,MMK</v>
      </c>
      <c r="F5879" s="6" t="s">
        <v>15</v>
      </c>
      <c r="G5879">
        <v>393300</v>
      </c>
      <c r="H5879" t="str">
        <f t="shared" si="459"/>
        <v>Evening</v>
      </c>
      <c r="I5879" s="11">
        <v>27</v>
      </c>
      <c r="J5879">
        <v>85</v>
      </c>
      <c r="K5879">
        <v>0.31764705882352939</v>
      </c>
    </row>
    <row r="5880" spans="1:11" x14ac:dyDescent="0.3">
      <c r="A5880" s="7">
        <f t="shared" si="462"/>
        <v>42942</v>
      </c>
      <c r="B5880" s="8">
        <f t="shared" si="462"/>
        <v>17</v>
      </c>
      <c r="C5880" s="9" t="s">
        <v>509</v>
      </c>
      <c r="D5880" s="10" t="s">
        <v>12</v>
      </c>
      <c r="E5880" s="9" t="s">
        <v>510</v>
      </c>
      <c r="F5880" s="6" t="s">
        <v>14</v>
      </c>
      <c r="G5880">
        <v>297000</v>
      </c>
      <c r="H5880" t="str">
        <f t="shared" si="459"/>
        <v>Evening</v>
      </c>
      <c r="I5880" s="11">
        <v>9</v>
      </c>
      <c r="J5880">
        <v>12</v>
      </c>
      <c r="K5880">
        <v>0.75</v>
      </c>
    </row>
    <row r="5881" spans="1:11" x14ac:dyDescent="0.3">
      <c r="A5881" s="7">
        <f t="shared" si="462"/>
        <v>42942</v>
      </c>
      <c r="B5881" s="8">
        <f t="shared" si="462"/>
        <v>17</v>
      </c>
      <c r="C5881" s="9" t="str">
        <f>C5880</f>
        <v>PG0197</v>
      </c>
      <c r="D5881" s="10" t="str">
        <f>D5880</f>
        <v>SU9</v>
      </c>
      <c r="E5881" s="9" t="str">
        <f>E5880</f>
        <v>KGD,DME</v>
      </c>
      <c r="F5881" s="6" t="s">
        <v>15</v>
      </c>
      <c r="G5881">
        <v>730400</v>
      </c>
      <c r="H5881" t="str">
        <f t="shared" si="459"/>
        <v>Evening</v>
      </c>
      <c r="I5881" s="11">
        <v>66</v>
      </c>
      <c r="J5881">
        <v>85</v>
      </c>
      <c r="K5881">
        <v>0.77647058823529413</v>
      </c>
    </row>
    <row r="5882" spans="1:11" x14ac:dyDescent="0.3">
      <c r="A5882" s="7">
        <f t="shared" si="462"/>
        <v>42942</v>
      </c>
      <c r="B5882" s="8">
        <f t="shared" si="462"/>
        <v>17</v>
      </c>
      <c r="C5882" s="9" t="s">
        <v>511</v>
      </c>
      <c r="D5882" s="10" t="s">
        <v>98</v>
      </c>
      <c r="E5882" s="9" t="s">
        <v>512</v>
      </c>
      <c r="F5882" s="6" t="s">
        <v>14</v>
      </c>
      <c r="G5882">
        <v>344000</v>
      </c>
      <c r="H5882" t="str">
        <f t="shared" si="459"/>
        <v>Evening</v>
      </c>
      <c r="I5882" s="11">
        <v>16</v>
      </c>
      <c r="J5882">
        <v>28</v>
      </c>
      <c r="K5882">
        <v>0.5714285714285714</v>
      </c>
    </row>
    <row r="5883" spans="1:11" x14ac:dyDescent="0.3">
      <c r="A5883" s="7">
        <f t="shared" si="462"/>
        <v>42942</v>
      </c>
      <c r="B5883" s="8">
        <f t="shared" si="462"/>
        <v>17</v>
      </c>
      <c r="C5883" s="9" t="str">
        <f>C5882</f>
        <v>PG0203</v>
      </c>
      <c r="D5883" s="10" t="str">
        <f>D5882</f>
        <v>321</v>
      </c>
      <c r="E5883" s="9" t="str">
        <f>E5882</f>
        <v>KZN,DME</v>
      </c>
      <c r="F5883" s="6" t="s">
        <v>15</v>
      </c>
      <c r="G5883">
        <v>653600</v>
      </c>
      <c r="H5883" t="str">
        <f t="shared" si="459"/>
        <v>Evening</v>
      </c>
      <c r="I5883" s="11">
        <v>90</v>
      </c>
      <c r="J5883">
        <v>142</v>
      </c>
      <c r="K5883">
        <v>0.63380281690140849</v>
      </c>
    </row>
    <row r="5884" spans="1:11" x14ac:dyDescent="0.3">
      <c r="A5884" s="7">
        <f t="shared" si="462"/>
        <v>42942</v>
      </c>
      <c r="B5884" s="8">
        <f t="shared" si="462"/>
        <v>17</v>
      </c>
      <c r="C5884" s="9" t="s">
        <v>513</v>
      </c>
      <c r="D5884" s="10" t="s">
        <v>25</v>
      </c>
      <c r="E5884" s="9" t="s">
        <v>514</v>
      </c>
      <c r="F5884" s="6" t="s">
        <v>14</v>
      </c>
      <c r="G5884">
        <v>832800</v>
      </c>
      <c r="H5884" t="str">
        <f t="shared" si="459"/>
        <v>Evening</v>
      </c>
      <c r="I5884" s="11">
        <v>24</v>
      </c>
      <c r="J5884">
        <v>30</v>
      </c>
      <c r="K5884">
        <v>0.8</v>
      </c>
    </row>
    <row r="5885" spans="1:11" x14ac:dyDescent="0.3">
      <c r="A5885" s="7">
        <f t="shared" si="462"/>
        <v>42942</v>
      </c>
      <c r="B5885" s="8">
        <f t="shared" si="462"/>
        <v>17</v>
      </c>
      <c r="C5885" s="9" t="str">
        <f>C5884</f>
        <v>PG0221</v>
      </c>
      <c r="D5885" s="10" t="str">
        <f>D5884</f>
        <v>763</v>
      </c>
      <c r="E5885" s="9" t="str">
        <f>E5884</f>
        <v>KRR,DME</v>
      </c>
      <c r="F5885" s="6" t="s">
        <v>15</v>
      </c>
      <c r="G5885">
        <v>1674800</v>
      </c>
      <c r="H5885" t="str">
        <f t="shared" si="459"/>
        <v>Evening</v>
      </c>
      <c r="I5885" s="11">
        <v>144</v>
      </c>
      <c r="J5885">
        <v>192</v>
      </c>
      <c r="K5885">
        <v>0.75</v>
      </c>
    </row>
    <row r="5886" spans="1:11" x14ac:dyDescent="0.3">
      <c r="A5886" s="7">
        <f t="shared" ref="A5886:E5901" si="463">A5885</f>
        <v>42942</v>
      </c>
      <c r="B5886" s="8">
        <f t="shared" si="463"/>
        <v>17</v>
      </c>
      <c r="C5886" s="9" t="s">
        <v>515</v>
      </c>
      <c r="D5886" s="10" t="s">
        <v>61</v>
      </c>
      <c r="E5886" s="9" t="s">
        <v>516</v>
      </c>
      <c r="F5886" s="6" t="s">
        <v>14</v>
      </c>
      <c r="G5886">
        <v>1052500</v>
      </c>
      <c r="H5886" t="str">
        <f t="shared" si="459"/>
        <v>Evening</v>
      </c>
      <c r="I5886" s="11">
        <v>25</v>
      </c>
      <c r="J5886">
        <v>30</v>
      </c>
      <c r="K5886">
        <v>0.83333333333333337</v>
      </c>
    </row>
    <row r="5887" spans="1:11" x14ac:dyDescent="0.3">
      <c r="A5887" s="7">
        <f t="shared" si="463"/>
        <v>42942</v>
      </c>
      <c r="B5887" s="8">
        <f t="shared" si="463"/>
        <v>17</v>
      </c>
      <c r="C5887" s="9" t="str">
        <f t="shared" si="463"/>
        <v>PG0224</v>
      </c>
      <c r="D5887" s="10" t="str">
        <f t="shared" si="463"/>
        <v>773</v>
      </c>
      <c r="E5887" s="9" t="str">
        <f t="shared" si="463"/>
        <v>SVO,AER</v>
      </c>
      <c r="F5887" s="6" t="s">
        <v>63</v>
      </c>
      <c r="G5887">
        <v>860400</v>
      </c>
      <c r="H5887" t="str">
        <f t="shared" si="459"/>
        <v>Evening</v>
      </c>
      <c r="I5887" s="11">
        <v>36</v>
      </c>
      <c r="J5887">
        <v>48</v>
      </c>
      <c r="K5887">
        <v>0.75</v>
      </c>
    </row>
    <row r="5888" spans="1:11" x14ac:dyDescent="0.3">
      <c r="A5888" s="7">
        <f t="shared" si="463"/>
        <v>42942</v>
      </c>
      <c r="B5888" s="8">
        <f t="shared" si="463"/>
        <v>17</v>
      </c>
      <c r="C5888" s="9" t="str">
        <f t="shared" si="463"/>
        <v>PG0224</v>
      </c>
      <c r="D5888" s="10" t="str">
        <f t="shared" si="463"/>
        <v>773</v>
      </c>
      <c r="E5888" s="9" t="str">
        <f t="shared" si="463"/>
        <v>SVO,AER</v>
      </c>
      <c r="F5888" s="6" t="s">
        <v>15</v>
      </c>
      <c r="G5888">
        <v>3668000</v>
      </c>
      <c r="H5888" t="str">
        <f t="shared" si="459"/>
        <v>Evening</v>
      </c>
      <c r="I5888" s="11">
        <v>261</v>
      </c>
      <c r="J5888">
        <v>324</v>
      </c>
      <c r="K5888">
        <v>0.80555555555555558</v>
      </c>
    </row>
    <row r="5889" spans="1:11" x14ac:dyDescent="0.3">
      <c r="A5889" s="7">
        <f t="shared" si="463"/>
        <v>42942</v>
      </c>
      <c r="B5889" s="8">
        <f t="shared" si="463"/>
        <v>17</v>
      </c>
      <c r="C5889" s="9" t="s">
        <v>818</v>
      </c>
      <c r="D5889" s="10" t="s">
        <v>98</v>
      </c>
      <c r="E5889" s="9" t="s">
        <v>159</v>
      </c>
      <c r="F5889" s="6" t="s">
        <v>14</v>
      </c>
      <c r="G5889">
        <v>150400</v>
      </c>
      <c r="H5889" t="str">
        <f t="shared" si="459"/>
        <v>Evening</v>
      </c>
      <c r="I5889" s="11">
        <v>8</v>
      </c>
      <c r="J5889">
        <v>28</v>
      </c>
      <c r="K5889">
        <v>0.2857142857142857</v>
      </c>
    </row>
    <row r="5890" spans="1:11" x14ac:dyDescent="0.3">
      <c r="A5890" s="7">
        <f t="shared" si="463"/>
        <v>42942</v>
      </c>
      <c r="B5890" s="8">
        <f t="shared" si="463"/>
        <v>17</v>
      </c>
      <c r="C5890" s="9" t="str">
        <f>C5889</f>
        <v>PG0231</v>
      </c>
      <c r="D5890" s="10" t="str">
        <f>D5889</f>
        <v>321</v>
      </c>
      <c r="E5890" s="9" t="str">
        <f>E5889</f>
        <v>LED,VKO</v>
      </c>
      <c r="F5890" s="6" t="s">
        <v>15</v>
      </c>
      <c r="G5890">
        <v>241800</v>
      </c>
      <c r="H5890" t="str">
        <f t="shared" ref="H5890:H5953" si="464">_xlfn.IFS(B5890&gt;=20,"Night",B5890&gt;=16,"Evening",B5890&gt;=12,"AfterNoon",B5890&gt;=8,"BeforeNoon",B5890&gt;=4,"Morning",B5890&lt;4,"EarlyMorning")</f>
        <v>Evening</v>
      </c>
      <c r="I5890" s="11">
        <v>38</v>
      </c>
      <c r="J5890">
        <v>142</v>
      </c>
      <c r="K5890">
        <v>0.26760563380281688</v>
      </c>
    </row>
    <row r="5891" spans="1:11" x14ac:dyDescent="0.3">
      <c r="A5891" s="7">
        <f t="shared" si="463"/>
        <v>42942</v>
      </c>
      <c r="B5891" s="8">
        <f t="shared" si="463"/>
        <v>17</v>
      </c>
      <c r="C5891" s="6" t="s">
        <v>517</v>
      </c>
      <c r="D5891" s="10" t="s">
        <v>20</v>
      </c>
      <c r="E5891" s="6" t="s">
        <v>518</v>
      </c>
      <c r="F5891" s="6" t="s">
        <v>15</v>
      </c>
      <c r="G5891">
        <v>822700</v>
      </c>
      <c r="H5891" t="str">
        <f t="shared" si="464"/>
        <v>Evening</v>
      </c>
      <c r="I5891" s="11">
        <v>43</v>
      </c>
      <c r="J5891">
        <v>50</v>
      </c>
      <c r="K5891">
        <v>0.86</v>
      </c>
    </row>
    <row r="5892" spans="1:11" x14ac:dyDescent="0.3">
      <c r="A5892" s="7">
        <f t="shared" si="463"/>
        <v>42942</v>
      </c>
      <c r="B5892" s="8">
        <f t="shared" si="463"/>
        <v>17</v>
      </c>
      <c r="C5892" s="9" t="s">
        <v>519</v>
      </c>
      <c r="D5892" s="10" t="s">
        <v>12</v>
      </c>
      <c r="E5892" s="9" t="s">
        <v>520</v>
      </c>
      <c r="F5892" s="6" t="s">
        <v>14</v>
      </c>
      <c r="G5892">
        <v>123600</v>
      </c>
      <c r="H5892" t="str">
        <f t="shared" si="464"/>
        <v>Evening</v>
      </c>
      <c r="I5892" s="11">
        <v>12</v>
      </c>
      <c r="J5892">
        <v>12</v>
      </c>
      <c r="K5892">
        <v>1</v>
      </c>
    </row>
    <row r="5893" spans="1:11" x14ac:dyDescent="0.3">
      <c r="A5893" s="7">
        <f t="shared" si="463"/>
        <v>42942</v>
      </c>
      <c r="B5893" s="8">
        <f t="shared" si="463"/>
        <v>17</v>
      </c>
      <c r="C5893" s="9" t="str">
        <f>C5892</f>
        <v>PG0387</v>
      </c>
      <c r="D5893" s="10" t="str">
        <f>D5892</f>
        <v>SU9</v>
      </c>
      <c r="E5893" s="9" t="str">
        <f>E5892</f>
        <v>BZK,DME</v>
      </c>
      <c r="F5893" s="6" t="s">
        <v>15</v>
      </c>
      <c r="G5893">
        <v>270600</v>
      </c>
      <c r="H5893" t="str">
        <f t="shared" si="464"/>
        <v>Evening</v>
      </c>
      <c r="I5893" s="11">
        <v>79</v>
      </c>
      <c r="J5893">
        <v>85</v>
      </c>
      <c r="K5893">
        <v>0.92941176470588238</v>
      </c>
    </row>
    <row r="5894" spans="1:11" x14ac:dyDescent="0.3">
      <c r="A5894" s="7">
        <f t="shared" si="463"/>
        <v>42942</v>
      </c>
      <c r="B5894" s="8">
        <f t="shared" si="463"/>
        <v>17</v>
      </c>
      <c r="C5894" s="9" t="s">
        <v>521</v>
      </c>
      <c r="D5894" s="10" t="s">
        <v>12</v>
      </c>
      <c r="E5894" s="9" t="s">
        <v>522</v>
      </c>
      <c r="F5894" s="6" t="s">
        <v>14</v>
      </c>
      <c r="G5894">
        <v>146000</v>
      </c>
      <c r="H5894" t="str">
        <f t="shared" si="464"/>
        <v>Evening</v>
      </c>
      <c r="I5894" s="11">
        <v>4</v>
      </c>
      <c r="J5894">
        <v>12</v>
      </c>
      <c r="K5894">
        <v>0.33333333333333331</v>
      </c>
    </row>
    <row r="5895" spans="1:11" x14ac:dyDescent="0.3">
      <c r="A5895" s="7">
        <f t="shared" si="463"/>
        <v>42942</v>
      </c>
      <c r="B5895" s="8">
        <f t="shared" si="463"/>
        <v>17</v>
      </c>
      <c r="C5895" s="9" t="str">
        <f>C5894</f>
        <v>PG0507</v>
      </c>
      <c r="D5895" s="10" t="str">
        <f>D5894</f>
        <v>SU9</v>
      </c>
      <c r="E5895" s="9" t="str">
        <f>E5894</f>
        <v>LED,KZN</v>
      </c>
      <c r="F5895" s="6" t="s">
        <v>15</v>
      </c>
      <c r="G5895">
        <v>295200</v>
      </c>
      <c r="H5895" t="str">
        <f t="shared" si="464"/>
        <v>Evening</v>
      </c>
      <c r="I5895" s="11">
        <v>24</v>
      </c>
      <c r="J5895">
        <v>85</v>
      </c>
      <c r="K5895">
        <v>0.28235294117647058</v>
      </c>
    </row>
    <row r="5896" spans="1:11" x14ac:dyDescent="0.3">
      <c r="A5896" s="7">
        <f t="shared" si="463"/>
        <v>42942</v>
      </c>
      <c r="B5896" s="8">
        <f t="shared" si="463"/>
        <v>17</v>
      </c>
      <c r="C5896" s="9" t="s">
        <v>523</v>
      </c>
      <c r="D5896" s="10" t="s">
        <v>25</v>
      </c>
      <c r="E5896" s="9" t="s">
        <v>524</v>
      </c>
      <c r="F5896" s="6" t="s">
        <v>14</v>
      </c>
      <c r="G5896">
        <v>777100</v>
      </c>
      <c r="H5896" t="str">
        <f t="shared" si="464"/>
        <v>Evening</v>
      </c>
      <c r="I5896" s="11">
        <v>19</v>
      </c>
      <c r="J5896">
        <v>30</v>
      </c>
      <c r="K5896">
        <v>0.6333333333333333</v>
      </c>
    </row>
    <row r="5897" spans="1:11" x14ac:dyDescent="0.3">
      <c r="A5897" s="7">
        <f t="shared" si="463"/>
        <v>42942</v>
      </c>
      <c r="B5897" s="8">
        <f t="shared" si="463"/>
        <v>17</v>
      </c>
      <c r="C5897" s="9" t="str">
        <f>C5896</f>
        <v>PG0562</v>
      </c>
      <c r="D5897" s="10" t="str">
        <f>D5896</f>
        <v>763</v>
      </c>
      <c r="E5897" s="9" t="str">
        <f>E5896</f>
        <v>AER,VKO</v>
      </c>
      <c r="F5897" s="6" t="s">
        <v>15</v>
      </c>
      <c r="G5897">
        <v>1843000</v>
      </c>
      <c r="H5897" t="str">
        <f t="shared" si="464"/>
        <v>Evening</v>
      </c>
      <c r="I5897" s="11">
        <v>135</v>
      </c>
      <c r="J5897">
        <v>192</v>
      </c>
      <c r="K5897">
        <v>0.703125</v>
      </c>
    </row>
    <row r="5898" spans="1:11" x14ac:dyDescent="0.3">
      <c r="A5898" s="7">
        <f t="shared" si="463"/>
        <v>42942</v>
      </c>
      <c r="B5898" s="8">
        <f t="shared" si="463"/>
        <v>17</v>
      </c>
      <c r="C5898" s="9" t="s">
        <v>525</v>
      </c>
      <c r="D5898" s="10" t="s">
        <v>17</v>
      </c>
      <c r="E5898" s="9" t="s">
        <v>526</v>
      </c>
      <c r="F5898" s="6" t="s">
        <v>14</v>
      </c>
      <c r="G5898">
        <v>1793700</v>
      </c>
      <c r="H5898" t="str">
        <f t="shared" si="464"/>
        <v>Evening</v>
      </c>
      <c r="I5898" s="11">
        <v>9</v>
      </c>
      <c r="J5898">
        <v>20</v>
      </c>
      <c r="K5898">
        <v>0.45</v>
      </c>
    </row>
    <row r="5899" spans="1:11" x14ac:dyDescent="0.3">
      <c r="A5899" s="7">
        <f t="shared" si="463"/>
        <v>42942</v>
      </c>
      <c r="B5899" s="8">
        <f t="shared" si="463"/>
        <v>17</v>
      </c>
      <c r="C5899" s="9" t="str">
        <f>C5898</f>
        <v>PG0703</v>
      </c>
      <c r="D5899" s="10" t="str">
        <f>D5898</f>
        <v>319</v>
      </c>
      <c r="E5899" s="9" t="str">
        <f>E5898</f>
        <v>SVO,UUS</v>
      </c>
      <c r="F5899" s="6" t="s">
        <v>15</v>
      </c>
      <c r="G5899">
        <v>2543300</v>
      </c>
      <c r="H5899" t="str">
        <f t="shared" si="464"/>
        <v>Evening</v>
      </c>
      <c r="I5899" s="11">
        <v>38</v>
      </c>
      <c r="J5899">
        <v>96</v>
      </c>
      <c r="K5899">
        <v>0.39583333333333331</v>
      </c>
    </row>
    <row r="5900" spans="1:11" x14ac:dyDescent="0.3">
      <c r="A5900" s="7">
        <f t="shared" si="463"/>
        <v>42942</v>
      </c>
      <c r="B5900" s="8">
        <f t="shared" si="463"/>
        <v>17</v>
      </c>
      <c r="C5900" s="9" t="s">
        <v>527</v>
      </c>
      <c r="D5900" s="10" t="s">
        <v>85</v>
      </c>
      <c r="E5900" s="9" t="s">
        <v>528</v>
      </c>
      <c r="F5900" s="6" t="s">
        <v>14</v>
      </c>
      <c r="G5900">
        <v>62800</v>
      </c>
      <c r="H5900" t="str">
        <f t="shared" si="464"/>
        <v>Evening</v>
      </c>
      <c r="I5900" s="11">
        <v>4</v>
      </c>
      <c r="J5900">
        <v>12</v>
      </c>
      <c r="K5900">
        <v>0.33333333333333331</v>
      </c>
    </row>
    <row r="5901" spans="1:11" x14ac:dyDescent="0.3">
      <c r="A5901" s="7">
        <f t="shared" si="463"/>
        <v>42942</v>
      </c>
      <c r="B5901" s="8">
        <f t="shared" si="463"/>
        <v>17</v>
      </c>
      <c r="C5901" s="9" t="str">
        <f>C5900</f>
        <v>PG0708</v>
      </c>
      <c r="D5901" s="10" t="str">
        <f>D5900</f>
        <v>733</v>
      </c>
      <c r="E5901" s="9" t="str">
        <f>E5900</f>
        <v>SGC,OVS</v>
      </c>
      <c r="F5901" s="6" t="s">
        <v>15</v>
      </c>
      <c r="G5901">
        <v>172100</v>
      </c>
      <c r="H5901" t="str">
        <f t="shared" si="464"/>
        <v>Evening</v>
      </c>
      <c r="I5901" s="11">
        <v>33</v>
      </c>
      <c r="J5901">
        <v>118</v>
      </c>
      <c r="K5901">
        <v>0.27966101694915252</v>
      </c>
    </row>
    <row r="5902" spans="1:11" x14ac:dyDescent="0.3">
      <c r="A5902" s="7">
        <f t="shared" ref="A5902:E5917" si="465">A5901</f>
        <v>42942</v>
      </c>
      <c r="B5902" s="8">
        <v>18</v>
      </c>
      <c r="C5902" s="9" t="s">
        <v>529</v>
      </c>
      <c r="D5902" s="10" t="s">
        <v>61</v>
      </c>
      <c r="E5902" s="9" t="s">
        <v>530</v>
      </c>
      <c r="F5902" s="6" t="s">
        <v>14</v>
      </c>
      <c r="G5902">
        <v>547300</v>
      </c>
      <c r="H5902" t="str">
        <f t="shared" si="464"/>
        <v>Evening</v>
      </c>
      <c r="I5902" s="11">
        <v>13</v>
      </c>
      <c r="J5902">
        <v>30</v>
      </c>
      <c r="K5902">
        <v>0.43333333333333329</v>
      </c>
    </row>
    <row r="5903" spans="1:11" x14ac:dyDescent="0.3">
      <c r="A5903" s="7">
        <f t="shared" si="465"/>
        <v>42942</v>
      </c>
      <c r="B5903" s="8">
        <f t="shared" si="465"/>
        <v>18</v>
      </c>
      <c r="C5903" s="9" t="str">
        <f t="shared" si="465"/>
        <v>PG0013</v>
      </c>
      <c r="D5903" s="10" t="str">
        <f t="shared" si="465"/>
        <v>773</v>
      </c>
      <c r="E5903" s="9" t="str">
        <f t="shared" si="465"/>
        <v>AER,SVO</v>
      </c>
      <c r="F5903" s="6" t="s">
        <v>63</v>
      </c>
      <c r="G5903">
        <v>645300</v>
      </c>
      <c r="H5903" t="str">
        <f t="shared" si="464"/>
        <v>Evening</v>
      </c>
      <c r="I5903" s="11">
        <v>27</v>
      </c>
      <c r="J5903">
        <v>48</v>
      </c>
      <c r="K5903">
        <v>0.5625</v>
      </c>
    </row>
    <row r="5904" spans="1:11" x14ac:dyDescent="0.3">
      <c r="A5904" s="7">
        <f t="shared" si="465"/>
        <v>42942</v>
      </c>
      <c r="B5904" s="8">
        <f t="shared" si="465"/>
        <v>18</v>
      </c>
      <c r="C5904" s="9" t="str">
        <f t="shared" si="465"/>
        <v>PG0013</v>
      </c>
      <c r="D5904" s="10" t="str">
        <f t="shared" si="465"/>
        <v>773</v>
      </c>
      <c r="E5904" s="9" t="str">
        <f t="shared" si="465"/>
        <v>AER,SVO</v>
      </c>
      <c r="F5904" s="6" t="s">
        <v>15</v>
      </c>
      <c r="G5904">
        <v>2854600</v>
      </c>
      <c r="H5904" t="str">
        <f t="shared" si="464"/>
        <v>Evening</v>
      </c>
      <c r="I5904" s="11">
        <v>203</v>
      </c>
      <c r="J5904">
        <v>324</v>
      </c>
      <c r="K5904">
        <v>0.62654320987654322</v>
      </c>
    </row>
    <row r="5905" spans="1:11" x14ac:dyDescent="0.3">
      <c r="A5905" s="7">
        <f t="shared" si="465"/>
        <v>42942</v>
      </c>
      <c r="B5905" s="8">
        <f t="shared" si="465"/>
        <v>18</v>
      </c>
      <c r="C5905" s="6" t="s">
        <v>531</v>
      </c>
      <c r="D5905" s="10" t="s">
        <v>20</v>
      </c>
      <c r="E5905" s="6" t="s">
        <v>532</v>
      </c>
      <c r="F5905" s="6" t="s">
        <v>15</v>
      </c>
      <c r="G5905">
        <v>344000</v>
      </c>
      <c r="H5905" t="str">
        <f t="shared" si="464"/>
        <v>Evening</v>
      </c>
      <c r="I5905" s="11">
        <v>36</v>
      </c>
      <c r="J5905">
        <v>50</v>
      </c>
      <c r="K5905">
        <v>0.72</v>
      </c>
    </row>
    <row r="5906" spans="1:11" x14ac:dyDescent="0.3">
      <c r="A5906" s="7">
        <f t="shared" si="465"/>
        <v>42942</v>
      </c>
      <c r="B5906" s="8">
        <f t="shared" si="465"/>
        <v>18</v>
      </c>
      <c r="C5906" s="6" t="s">
        <v>533</v>
      </c>
      <c r="D5906" s="10" t="s">
        <v>20</v>
      </c>
      <c r="E5906" s="6" t="s">
        <v>534</v>
      </c>
      <c r="F5906" s="6" t="s">
        <v>15</v>
      </c>
      <c r="G5906">
        <v>160600</v>
      </c>
      <c r="H5906" t="str">
        <f t="shared" si="464"/>
        <v>Evening</v>
      </c>
      <c r="I5906" s="11">
        <v>11</v>
      </c>
      <c r="J5906">
        <v>50</v>
      </c>
      <c r="K5906">
        <v>0.22</v>
      </c>
    </row>
    <row r="5907" spans="1:11" x14ac:dyDescent="0.3">
      <c r="A5907" s="7">
        <f t="shared" si="465"/>
        <v>42942</v>
      </c>
      <c r="B5907" s="8">
        <f t="shared" si="465"/>
        <v>18</v>
      </c>
      <c r="C5907" s="6" t="s">
        <v>535</v>
      </c>
      <c r="D5907" s="10" t="s">
        <v>20</v>
      </c>
      <c r="E5907" s="6" t="s">
        <v>536</v>
      </c>
      <c r="F5907" s="6" t="s">
        <v>15</v>
      </c>
      <c r="G5907">
        <v>152600</v>
      </c>
      <c r="H5907" t="str">
        <f t="shared" si="464"/>
        <v>Evening</v>
      </c>
      <c r="I5907" s="11">
        <v>12</v>
      </c>
      <c r="J5907">
        <v>50</v>
      </c>
      <c r="K5907">
        <v>0.24</v>
      </c>
    </row>
    <row r="5908" spans="1:11" x14ac:dyDescent="0.3">
      <c r="A5908" s="7">
        <f t="shared" si="465"/>
        <v>42942</v>
      </c>
      <c r="B5908" s="8">
        <f t="shared" si="465"/>
        <v>18</v>
      </c>
      <c r="C5908" s="9" t="s">
        <v>537</v>
      </c>
      <c r="D5908" s="10" t="s">
        <v>12</v>
      </c>
      <c r="E5908" s="9" t="s">
        <v>538</v>
      </c>
      <c r="F5908" s="6" t="s">
        <v>14</v>
      </c>
      <c r="G5908">
        <v>107500</v>
      </c>
      <c r="H5908" t="str">
        <f t="shared" si="464"/>
        <v>Evening</v>
      </c>
      <c r="I5908" s="11">
        <v>5</v>
      </c>
      <c r="J5908">
        <v>12</v>
      </c>
      <c r="K5908">
        <v>0.41666666666666669</v>
      </c>
    </row>
    <row r="5909" spans="1:11" x14ac:dyDescent="0.3">
      <c r="A5909" s="7">
        <f t="shared" si="465"/>
        <v>42942</v>
      </c>
      <c r="B5909" s="8">
        <f t="shared" si="465"/>
        <v>18</v>
      </c>
      <c r="C5909" s="9" t="str">
        <f>C5908</f>
        <v>PG0106</v>
      </c>
      <c r="D5909" s="10" t="str">
        <f>D5908</f>
        <v>SU9</v>
      </c>
      <c r="E5909" s="9" t="str">
        <f>E5908</f>
        <v>VKO,ULV</v>
      </c>
      <c r="F5909" s="6" t="s">
        <v>15</v>
      </c>
      <c r="G5909">
        <v>282900</v>
      </c>
      <c r="H5909" t="str">
        <f t="shared" si="464"/>
        <v>Evening</v>
      </c>
      <c r="I5909" s="11">
        <v>39</v>
      </c>
      <c r="J5909">
        <v>85</v>
      </c>
      <c r="K5909">
        <v>0.45882352941176469</v>
      </c>
    </row>
    <row r="5910" spans="1:11" x14ac:dyDescent="0.3">
      <c r="A5910" s="7">
        <f t="shared" si="465"/>
        <v>42942</v>
      </c>
      <c r="B5910" s="8">
        <f t="shared" si="465"/>
        <v>18</v>
      </c>
      <c r="C5910" s="6" t="s">
        <v>541</v>
      </c>
      <c r="D5910" s="10" t="s">
        <v>20</v>
      </c>
      <c r="E5910" s="6" t="s">
        <v>542</v>
      </c>
      <c r="F5910" s="6" t="s">
        <v>15</v>
      </c>
      <c r="G5910">
        <v>63000</v>
      </c>
      <c r="H5910" t="str">
        <f t="shared" si="464"/>
        <v>Evening</v>
      </c>
      <c r="I5910" s="11">
        <v>6</v>
      </c>
      <c r="J5910">
        <v>50</v>
      </c>
      <c r="K5910">
        <v>0.12</v>
      </c>
    </row>
    <row r="5911" spans="1:11" x14ac:dyDescent="0.3">
      <c r="A5911" s="7">
        <f t="shared" si="465"/>
        <v>42942</v>
      </c>
      <c r="B5911" s="8">
        <f t="shared" si="465"/>
        <v>18</v>
      </c>
      <c r="C5911" s="9" t="s">
        <v>543</v>
      </c>
      <c r="D5911" s="10" t="s">
        <v>12</v>
      </c>
      <c r="E5911" s="9" t="s">
        <v>544</v>
      </c>
      <c r="F5911" s="6" t="s">
        <v>14</v>
      </c>
      <c r="G5911">
        <v>247200</v>
      </c>
      <c r="H5911" t="str">
        <f t="shared" si="464"/>
        <v>Evening</v>
      </c>
      <c r="I5911" s="11">
        <v>6</v>
      </c>
      <c r="J5911">
        <v>12</v>
      </c>
      <c r="K5911">
        <v>0.5</v>
      </c>
    </row>
    <row r="5912" spans="1:11" x14ac:dyDescent="0.3">
      <c r="A5912" s="7">
        <f t="shared" si="465"/>
        <v>42942</v>
      </c>
      <c r="B5912" s="8">
        <f t="shared" si="465"/>
        <v>18</v>
      </c>
      <c r="C5912" s="9" t="str">
        <f>C5911</f>
        <v>PG0184</v>
      </c>
      <c r="D5912" s="10" t="str">
        <f>D5911</f>
        <v>SU9</v>
      </c>
      <c r="E5912" s="9" t="str">
        <f>E5911</f>
        <v>CEK,VOG</v>
      </c>
      <c r="F5912" s="6" t="s">
        <v>15</v>
      </c>
      <c r="G5912">
        <v>815300</v>
      </c>
      <c r="H5912" t="str">
        <f t="shared" si="464"/>
        <v>Evening</v>
      </c>
      <c r="I5912" s="11">
        <v>59</v>
      </c>
      <c r="J5912">
        <v>85</v>
      </c>
      <c r="K5912">
        <v>0.69411764705882351</v>
      </c>
    </row>
    <row r="5913" spans="1:11" x14ac:dyDescent="0.3">
      <c r="A5913" s="7">
        <f t="shared" si="465"/>
        <v>42942</v>
      </c>
      <c r="B5913" s="8">
        <f t="shared" si="465"/>
        <v>18</v>
      </c>
      <c r="C5913" s="9" t="s">
        <v>545</v>
      </c>
      <c r="D5913" s="10" t="s">
        <v>85</v>
      </c>
      <c r="E5913" s="9" t="s">
        <v>546</v>
      </c>
      <c r="F5913" s="6" t="s">
        <v>14</v>
      </c>
      <c r="G5913">
        <v>350100</v>
      </c>
      <c r="H5913" t="str">
        <f t="shared" si="464"/>
        <v>Evening</v>
      </c>
      <c r="I5913" s="11">
        <v>9</v>
      </c>
      <c r="J5913">
        <v>12</v>
      </c>
      <c r="K5913">
        <v>0.75</v>
      </c>
    </row>
    <row r="5914" spans="1:11" x14ac:dyDescent="0.3">
      <c r="A5914" s="7">
        <f t="shared" si="465"/>
        <v>42942</v>
      </c>
      <c r="B5914" s="8">
        <f t="shared" si="465"/>
        <v>18</v>
      </c>
      <c r="C5914" s="9" t="str">
        <f>C5913</f>
        <v>PG0210</v>
      </c>
      <c r="D5914" s="10" t="str">
        <f>D5913</f>
        <v>733</v>
      </c>
      <c r="E5914" s="9" t="str">
        <f>E5913</f>
        <v>DME,MRV</v>
      </c>
      <c r="F5914" s="6" t="s">
        <v>15</v>
      </c>
      <c r="G5914">
        <v>1267500</v>
      </c>
      <c r="H5914" t="str">
        <f t="shared" si="464"/>
        <v>Evening</v>
      </c>
      <c r="I5914" s="11">
        <v>97</v>
      </c>
      <c r="J5914">
        <v>118</v>
      </c>
      <c r="K5914">
        <v>0.82203389830508478</v>
      </c>
    </row>
    <row r="5915" spans="1:11" x14ac:dyDescent="0.3">
      <c r="A5915" s="7">
        <f t="shared" si="465"/>
        <v>42942</v>
      </c>
      <c r="B5915" s="8">
        <f t="shared" si="465"/>
        <v>18</v>
      </c>
      <c r="C5915" s="9" t="s">
        <v>547</v>
      </c>
      <c r="D5915" s="10" t="s">
        <v>98</v>
      </c>
      <c r="E5915" s="9" t="s">
        <v>548</v>
      </c>
      <c r="F5915" s="6" t="s">
        <v>14</v>
      </c>
      <c r="G5915">
        <v>357500</v>
      </c>
      <c r="H5915" t="str">
        <f t="shared" si="464"/>
        <v>Evening</v>
      </c>
      <c r="I5915" s="11">
        <v>13</v>
      </c>
      <c r="J5915">
        <v>28</v>
      </c>
      <c r="K5915">
        <v>0.4642857142857143</v>
      </c>
    </row>
    <row r="5916" spans="1:11" x14ac:dyDescent="0.3">
      <c r="A5916" s="7">
        <f t="shared" si="465"/>
        <v>42942</v>
      </c>
      <c r="B5916" s="8">
        <f t="shared" si="465"/>
        <v>18</v>
      </c>
      <c r="C5916" s="9" t="str">
        <f>C5915</f>
        <v>PG0212</v>
      </c>
      <c r="D5916" s="10" t="str">
        <f>D5915</f>
        <v>321</v>
      </c>
      <c r="E5916" s="9" t="str">
        <f>E5915</f>
        <v>DME,ROV</v>
      </c>
      <c r="F5916" s="6" t="s">
        <v>15</v>
      </c>
      <c r="G5916">
        <v>519700</v>
      </c>
      <c r="H5916" t="str">
        <f t="shared" si="464"/>
        <v>Evening</v>
      </c>
      <c r="I5916" s="11">
        <v>56</v>
      </c>
      <c r="J5916">
        <v>142</v>
      </c>
      <c r="K5916">
        <v>0.39436619718309862</v>
      </c>
    </row>
    <row r="5917" spans="1:11" x14ac:dyDescent="0.3">
      <c r="A5917" s="7">
        <f t="shared" si="465"/>
        <v>42942</v>
      </c>
      <c r="B5917" s="8">
        <f t="shared" si="465"/>
        <v>18</v>
      </c>
      <c r="C5917" s="9" t="s">
        <v>902</v>
      </c>
      <c r="D5917" s="10" t="s">
        <v>98</v>
      </c>
      <c r="E5917" s="9" t="s">
        <v>380</v>
      </c>
      <c r="F5917" s="6" t="s">
        <v>14</v>
      </c>
      <c r="G5917">
        <v>82500</v>
      </c>
      <c r="H5917" t="str">
        <f t="shared" si="464"/>
        <v>Evening</v>
      </c>
      <c r="I5917" s="11">
        <v>3</v>
      </c>
      <c r="J5917">
        <v>28</v>
      </c>
      <c r="K5917">
        <v>0.1071428571428571</v>
      </c>
    </row>
    <row r="5918" spans="1:11" x14ac:dyDescent="0.3">
      <c r="A5918" s="7">
        <f t="shared" ref="A5918:E5933" si="466">A5917</f>
        <v>42942</v>
      </c>
      <c r="B5918" s="8">
        <f t="shared" si="466"/>
        <v>18</v>
      </c>
      <c r="C5918" s="9" t="str">
        <f>C5917</f>
        <v>PG0215</v>
      </c>
      <c r="D5918" s="10" t="str">
        <f>D5917</f>
        <v>321</v>
      </c>
      <c r="E5918" s="9" t="str">
        <f>E5917</f>
        <v>ROV,DME</v>
      </c>
      <c r="F5918" s="6" t="s">
        <v>15</v>
      </c>
      <c r="G5918">
        <v>241900</v>
      </c>
      <c r="H5918" t="str">
        <f t="shared" si="464"/>
        <v>Evening</v>
      </c>
      <c r="I5918" s="11">
        <v>26</v>
      </c>
      <c r="J5918">
        <v>142</v>
      </c>
      <c r="K5918">
        <v>0.18309859154929581</v>
      </c>
    </row>
    <row r="5919" spans="1:11" x14ac:dyDescent="0.3">
      <c r="A5919" s="7">
        <f t="shared" si="466"/>
        <v>42942</v>
      </c>
      <c r="B5919" s="8">
        <f t="shared" si="466"/>
        <v>18</v>
      </c>
      <c r="C5919" s="9" t="s">
        <v>549</v>
      </c>
      <c r="D5919" s="10" t="s">
        <v>25</v>
      </c>
      <c r="E5919" s="9" t="s">
        <v>550</v>
      </c>
      <c r="F5919" s="6" t="s">
        <v>14</v>
      </c>
      <c r="G5919">
        <v>763400</v>
      </c>
      <c r="H5919" t="str">
        <f t="shared" si="464"/>
        <v>Evening</v>
      </c>
      <c r="I5919" s="11">
        <v>22</v>
      </c>
      <c r="J5919">
        <v>30</v>
      </c>
      <c r="K5919">
        <v>0.73333333333333328</v>
      </c>
    </row>
    <row r="5920" spans="1:11" x14ac:dyDescent="0.3">
      <c r="A5920" s="7">
        <f t="shared" si="466"/>
        <v>42942</v>
      </c>
      <c r="B5920" s="8">
        <f t="shared" si="466"/>
        <v>18</v>
      </c>
      <c r="C5920" s="9" t="str">
        <f>C5919</f>
        <v>PG0220</v>
      </c>
      <c r="D5920" s="10" t="str">
        <f>D5919</f>
        <v>763</v>
      </c>
      <c r="E5920" s="9" t="str">
        <f>E5919</f>
        <v>DME,KRR</v>
      </c>
      <c r="F5920" s="6" t="s">
        <v>15</v>
      </c>
      <c r="G5920">
        <v>1770900</v>
      </c>
      <c r="H5920" t="str">
        <f t="shared" si="464"/>
        <v>Evening</v>
      </c>
      <c r="I5920" s="11">
        <v>152</v>
      </c>
      <c r="J5920">
        <v>192</v>
      </c>
      <c r="K5920">
        <v>0.79166666666666663</v>
      </c>
    </row>
    <row r="5921" spans="1:11" x14ac:dyDescent="0.3">
      <c r="A5921" s="7">
        <f t="shared" si="466"/>
        <v>42942</v>
      </c>
      <c r="B5921" s="8">
        <f t="shared" si="466"/>
        <v>18</v>
      </c>
      <c r="C5921" s="9" t="s">
        <v>551</v>
      </c>
      <c r="D5921" s="10" t="s">
        <v>85</v>
      </c>
      <c r="E5921" s="9" t="s">
        <v>552</v>
      </c>
      <c r="F5921" s="6" t="s">
        <v>14</v>
      </c>
      <c r="G5921">
        <v>366000</v>
      </c>
      <c r="H5921" t="str">
        <f t="shared" si="464"/>
        <v>Evening</v>
      </c>
      <c r="I5921" s="11">
        <v>10</v>
      </c>
      <c r="J5921">
        <v>12</v>
      </c>
      <c r="K5921">
        <v>0.83333333333333337</v>
      </c>
    </row>
    <row r="5922" spans="1:11" x14ac:dyDescent="0.3">
      <c r="A5922" s="7">
        <f t="shared" si="466"/>
        <v>42942</v>
      </c>
      <c r="B5922" s="8">
        <f t="shared" si="466"/>
        <v>18</v>
      </c>
      <c r="C5922" s="9" t="str">
        <f>C5921</f>
        <v>PG0251</v>
      </c>
      <c r="D5922" s="10" t="str">
        <f>D5921</f>
        <v>733</v>
      </c>
      <c r="E5922" s="9" t="str">
        <f>E5921</f>
        <v>SVO,AAQ</v>
      </c>
      <c r="F5922" s="6" t="s">
        <v>15</v>
      </c>
      <c r="G5922">
        <v>1177200</v>
      </c>
      <c r="H5922" t="str">
        <f t="shared" si="464"/>
        <v>Evening</v>
      </c>
      <c r="I5922" s="11">
        <v>96</v>
      </c>
      <c r="J5922">
        <v>118</v>
      </c>
      <c r="K5922">
        <v>0.81355932203389836</v>
      </c>
    </row>
    <row r="5923" spans="1:11" x14ac:dyDescent="0.3">
      <c r="A5923" s="7">
        <f t="shared" si="466"/>
        <v>42942</v>
      </c>
      <c r="B5923" s="8">
        <f t="shared" si="466"/>
        <v>18</v>
      </c>
      <c r="C5923" s="6" t="s">
        <v>553</v>
      </c>
      <c r="D5923" s="10" t="s">
        <v>20</v>
      </c>
      <c r="E5923" s="6" t="s">
        <v>554</v>
      </c>
      <c r="F5923" s="6" t="s">
        <v>15</v>
      </c>
      <c r="G5923">
        <v>128000</v>
      </c>
      <c r="H5923" t="str">
        <f t="shared" si="464"/>
        <v>Evening</v>
      </c>
      <c r="I5923" s="11">
        <v>41</v>
      </c>
      <c r="J5923">
        <v>50</v>
      </c>
      <c r="K5923">
        <v>0.82</v>
      </c>
    </row>
    <row r="5924" spans="1:11" x14ac:dyDescent="0.3">
      <c r="A5924" s="7">
        <f t="shared" si="466"/>
        <v>42942</v>
      </c>
      <c r="B5924" s="8">
        <f t="shared" si="466"/>
        <v>18</v>
      </c>
      <c r="C5924" s="9" t="s">
        <v>555</v>
      </c>
      <c r="D5924" s="10" t="s">
        <v>61</v>
      </c>
      <c r="E5924" s="9" t="s">
        <v>556</v>
      </c>
      <c r="F5924" s="6" t="s">
        <v>14</v>
      </c>
      <c r="G5924">
        <v>455000</v>
      </c>
      <c r="H5924" t="str">
        <f t="shared" si="464"/>
        <v>Evening</v>
      </c>
      <c r="I5924" s="11">
        <v>13</v>
      </c>
      <c r="J5924">
        <v>30</v>
      </c>
      <c r="K5924">
        <v>0.43333333333333329</v>
      </c>
    </row>
    <row r="5925" spans="1:11" x14ac:dyDescent="0.3">
      <c r="A5925" s="7">
        <f t="shared" si="466"/>
        <v>42942</v>
      </c>
      <c r="B5925" s="8">
        <f t="shared" si="466"/>
        <v>18</v>
      </c>
      <c r="C5925" s="9" t="str">
        <f t="shared" si="466"/>
        <v>PG0413</v>
      </c>
      <c r="D5925" s="10" t="str">
        <f t="shared" si="466"/>
        <v>773</v>
      </c>
      <c r="E5925" s="9" t="str">
        <f t="shared" si="466"/>
        <v>PEE,VKO</v>
      </c>
      <c r="F5925" s="6" t="s">
        <v>63</v>
      </c>
      <c r="G5925">
        <v>437800</v>
      </c>
      <c r="H5925" t="str">
        <f t="shared" si="464"/>
        <v>Evening</v>
      </c>
      <c r="I5925" s="11">
        <v>22</v>
      </c>
      <c r="J5925">
        <v>48</v>
      </c>
      <c r="K5925">
        <v>0.45833333333333331</v>
      </c>
    </row>
    <row r="5926" spans="1:11" x14ac:dyDescent="0.3">
      <c r="A5926" s="7">
        <f t="shared" si="466"/>
        <v>42942</v>
      </c>
      <c r="B5926" s="8">
        <f t="shared" si="466"/>
        <v>18</v>
      </c>
      <c r="C5926" s="9" t="str">
        <f t="shared" si="466"/>
        <v>PG0413</v>
      </c>
      <c r="D5926" s="10" t="str">
        <f t="shared" si="466"/>
        <v>773</v>
      </c>
      <c r="E5926" s="9" t="str">
        <f t="shared" si="466"/>
        <v>PEE,VKO</v>
      </c>
      <c r="F5926" s="6" t="s">
        <v>15</v>
      </c>
      <c r="G5926">
        <v>2008400</v>
      </c>
      <c r="H5926" t="str">
        <f t="shared" si="464"/>
        <v>Evening</v>
      </c>
      <c r="I5926" s="11">
        <v>171</v>
      </c>
      <c r="J5926">
        <v>324</v>
      </c>
      <c r="K5926">
        <v>0.52777777777777779</v>
      </c>
    </row>
    <row r="5927" spans="1:11" x14ac:dyDescent="0.3">
      <c r="A5927" s="7">
        <f t="shared" si="466"/>
        <v>42942</v>
      </c>
      <c r="B5927" s="8">
        <f t="shared" si="466"/>
        <v>18</v>
      </c>
      <c r="C5927" s="9" t="s">
        <v>559</v>
      </c>
      <c r="D5927" s="10" t="s">
        <v>98</v>
      </c>
      <c r="E5927" s="9" t="s">
        <v>173</v>
      </c>
      <c r="F5927" s="6" t="s">
        <v>14</v>
      </c>
      <c r="G5927">
        <v>396000</v>
      </c>
      <c r="H5927" t="str">
        <f t="shared" si="464"/>
        <v>Evening</v>
      </c>
      <c r="I5927" s="11">
        <v>22</v>
      </c>
      <c r="J5927">
        <v>28</v>
      </c>
      <c r="K5927">
        <v>0.7857142857142857</v>
      </c>
    </row>
    <row r="5928" spans="1:11" x14ac:dyDescent="0.3">
      <c r="A5928" s="7">
        <f t="shared" si="466"/>
        <v>42942</v>
      </c>
      <c r="B5928" s="8">
        <f t="shared" si="466"/>
        <v>18</v>
      </c>
      <c r="C5928" s="9" t="str">
        <f>C5927</f>
        <v>PG0472</v>
      </c>
      <c r="D5928" s="10" t="str">
        <f>D5927</f>
        <v>321</v>
      </c>
      <c r="E5928" s="9" t="str">
        <f>E5927</f>
        <v>SVO,LED</v>
      </c>
      <c r="F5928" s="6" t="s">
        <v>15</v>
      </c>
      <c r="G5928">
        <v>568200</v>
      </c>
      <c r="H5928" t="str">
        <f t="shared" si="464"/>
        <v>Evening</v>
      </c>
      <c r="I5928" s="11">
        <v>94</v>
      </c>
      <c r="J5928">
        <v>142</v>
      </c>
      <c r="K5928">
        <v>0.6619718309859155</v>
      </c>
    </row>
    <row r="5929" spans="1:11" x14ac:dyDescent="0.3">
      <c r="A5929" s="7">
        <f t="shared" si="466"/>
        <v>42942</v>
      </c>
      <c r="B5929" s="8">
        <f t="shared" si="466"/>
        <v>18</v>
      </c>
      <c r="C5929" s="9" t="s">
        <v>560</v>
      </c>
      <c r="D5929" s="10" t="s">
        <v>12</v>
      </c>
      <c r="E5929" s="9" t="s">
        <v>561</v>
      </c>
      <c r="F5929" s="6" t="s">
        <v>14</v>
      </c>
      <c r="G5929">
        <v>330000</v>
      </c>
      <c r="H5929" t="str">
        <f t="shared" si="464"/>
        <v>Evening</v>
      </c>
      <c r="I5929" s="11">
        <v>10</v>
      </c>
      <c r="J5929">
        <v>12</v>
      </c>
      <c r="K5929">
        <v>0.83333333333333337</v>
      </c>
    </row>
    <row r="5930" spans="1:11" x14ac:dyDescent="0.3">
      <c r="A5930" s="7">
        <f t="shared" si="466"/>
        <v>42942</v>
      </c>
      <c r="B5930" s="8">
        <f t="shared" si="466"/>
        <v>18</v>
      </c>
      <c r="C5930" s="9" t="str">
        <f>C5929</f>
        <v>PG0510</v>
      </c>
      <c r="D5930" s="10" t="str">
        <f>D5929</f>
        <v>SU9</v>
      </c>
      <c r="E5930" s="9" t="str">
        <f>E5929</f>
        <v>ESL,DME</v>
      </c>
      <c r="F5930" s="6" t="s">
        <v>15</v>
      </c>
      <c r="G5930">
        <v>642400</v>
      </c>
      <c r="H5930" t="str">
        <f t="shared" si="464"/>
        <v>Evening</v>
      </c>
      <c r="I5930" s="11">
        <v>58</v>
      </c>
      <c r="J5930">
        <v>85</v>
      </c>
      <c r="K5930">
        <v>0.68235294117647061</v>
      </c>
    </row>
    <row r="5931" spans="1:11" x14ac:dyDescent="0.3">
      <c r="A5931" s="7">
        <f t="shared" si="466"/>
        <v>42942</v>
      </c>
      <c r="B5931" s="8">
        <f t="shared" si="466"/>
        <v>18</v>
      </c>
      <c r="C5931" s="6" t="s">
        <v>562</v>
      </c>
      <c r="D5931" s="10" t="s">
        <v>30</v>
      </c>
      <c r="E5931" s="6" t="s">
        <v>563</v>
      </c>
      <c r="F5931" s="6" t="s">
        <v>15</v>
      </c>
      <c r="G5931">
        <v>52200</v>
      </c>
      <c r="H5931" t="str">
        <f t="shared" si="464"/>
        <v>Evening</v>
      </c>
      <c r="I5931" s="11">
        <v>9</v>
      </c>
      <c r="J5931">
        <v>12</v>
      </c>
      <c r="K5931">
        <v>0.75</v>
      </c>
    </row>
    <row r="5932" spans="1:11" x14ac:dyDescent="0.3">
      <c r="A5932" s="7">
        <f t="shared" si="466"/>
        <v>42942</v>
      </c>
      <c r="B5932" s="8">
        <f t="shared" si="466"/>
        <v>18</v>
      </c>
      <c r="C5932" s="9" t="s">
        <v>564</v>
      </c>
      <c r="D5932" s="10" t="s">
        <v>12</v>
      </c>
      <c r="E5932" s="9" t="s">
        <v>565</v>
      </c>
      <c r="F5932" s="6" t="s">
        <v>14</v>
      </c>
      <c r="G5932">
        <v>181800</v>
      </c>
      <c r="H5932" t="str">
        <f t="shared" si="464"/>
        <v>Evening</v>
      </c>
      <c r="I5932" s="11">
        <v>9</v>
      </c>
      <c r="J5932">
        <v>12</v>
      </c>
      <c r="K5932">
        <v>0.75</v>
      </c>
    </row>
    <row r="5933" spans="1:11" x14ac:dyDescent="0.3">
      <c r="A5933" s="7">
        <f t="shared" si="466"/>
        <v>42942</v>
      </c>
      <c r="B5933" s="8">
        <f t="shared" si="466"/>
        <v>18</v>
      </c>
      <c r="C5933" s="9" t="str">
        <f>C5932</f>
        <v>PG0605</v>
      </c>
      <c r="D5933" s="10" t="str">
        <f>D5932</f>
        <v>SU9</v>
      </c>
      <c r="E5933" s="9" t="str">
        <f>E5932</f>
        <v>DME,ULV</v>
      </c>
      <c r="F5933" s="6" t="s">
        <v>15</v>
      </c>
      <c r="G5933">
        <v>465100</v>
      </c>
      <c r="H5933" t="str">
        <f t="shared" si="464"/>
        <v>Evening</v>
      </c>
      <c r="I5933" s="11">
        <v>69</v>
      </c>
      <c r="J5933">
        <v>85</v>
      </c>
      <c r="K5933">
        <v>0.81176470588235294</v>
      </c>
    </row>
    <row r="5934" spans="1:11" x14ac:dyDescent="0.3">
      <c r="A5934" s="7">
        <f t="shared" ref="A5934:B5949" si="467">A5933</f>
        <v>42942</v>
      </c>
      <c r="B5934" s="8">
        <v>19</v>
      </c>
      <c r="C5934" s="6" t="s">
        <v>566</v>
      </c>
      <c r="D5934" s="10" t="s">
        <v>20</v>
      </c>
      <c r="E5934" s="6" t="s">
        <v>567</v>
      </c>
      <c r="F5934" s="6" t="s">
        <v>15</v>
      </c>
      <c r="G5934">
        <v>136500</v>
      </c>
      <c r="H5934" t="str">
        <f t="shared" si="464"/>
        <v>Evening</v>
      </c>
      <c r="I5934" s="11">
        <v>25</v>
      </c>
      <c r="J5934">
        <v>50</v>
      </c>
      <c r="K5934">
        <v>0.5</v>
      </c>
    </row>
    <row r="5935" spans="1:11" x14ac:dyDescent="0.3">
      <c r="A5935" s="7">
        <f t="shared" si="467"/>
        <v>42942</v>
      </c>
      <c r="B5935" s="8">
        <f t="shared" si="467"/>
        <v>19</v>
      </c>
      <c r="C5935" s="9" t="s">
        <v>844</v>
      </c>
      <c r="D5935" s="10" t="s">
        <v>12</v>
      </c>
      <c r="E5935" s="9" t="s">
        <v>845</v>
      </c>
      <c r="F5935" s="6" t="s">
        <v>14</v>
      </c>
      <c r="G5935">
        <v>86000</v>
      </c>
      <c r="H5935" t="str">
        <f t="shared" si="464"/>
        <v>Evening</v>
      </c>
      <c r="I5935" s="11">
        <v>4</v>
      </c>
      <c r="J5935">
        <v>12</v>
      </c>
      <c r="K5935">
        <v>0.33333333333333331</v>
      </c>
    </row>
    <row r="5936" spans="1:11" x14ac:dyDescent="0.3">
      <c r="A5936" s="7">
        <f t="shared" si="467"/>
        <v>42942</v>
      </c>
      <c r="B5936" s="8">
        <f t="shared" si="467"/>
        <v>19</v>
      </c>
      <c r="C5936" s="9" t="str">
        <f>C5935</f>
        <v>PG0107</v>
      </c>
      <c r="D5936" s="10" t="str">
        <f>D5935</f>
        <v>SU9</v>
      </c>
      <c r="E5936" s="9" t="str">
        <f>E5935</f>
        <v>ULV,VKO</v>
      </c>
      <c r="F5936" s="6" t="s">
        <v>15</v>
      </c>
      <c r="G5936">
        <v>326800</v>
      </c>
      <c r="H5936" t="str">
        <f t="shared" si="464"/>
        <v>Evening</v>
      </c>
      <c r="I5936" s="11">
        <v>45</v>
      </c>
      <c r="J5936">
        <v>85</v>
      </c>
      <c r="K5936">
        <v>0.52941176470588236</v>
      </c>
    </row>
    <row r="5937" spans="1:11" x14ac:dyDescent="0.3">
      <c r="A5937" s="7">
        <f t="shared" si="467"/>
        <v>42942</v>
      </c>
      <c r="B5937" s="8">
        <f t="shared" si="467"/>
        <v>19</v>
      </c>
      <c r="C5937" s="9" t="s">
        <v>568</v>
      </c>
      <c r="D5937" s="10" t="s">
        <v>12</v>
      </c>
      <c r="E5937" s="9" t="s">
        <v>569</v>
      </c>
      <c r="F5937" s="6" t="s">
        <v>14</v>
      </c>
      <c r="G5937">
        <v>161000</v>
      </c>
      <c r="H5937" t="str">
        <f t="shared" si="464"/>
        <v>Evening</v>
      </c>
      <c r="I5937" s="11">
        <v>10</v>
      </c>
      <c r="J5937">
        <v>12</v>
      </c>
      <c r="K5937">
        <v>0.83333333333333337</v>
      </c>
    </row>
    <row r="5938" spans="1:11" x14ac:dyDescent="0.3">
      <c r="A5938" s="7">
        <f t="shared" si="467"/>
        <v>42942</v>
      </c>
      <c r="B5938" s="8">
        <f t="shared" si="467"/>
        <v>19</v>
      </c>
      <c r="C5938" s="9" t="str">
        <f>C5937</f>
        <v>PG0118</v>
      </c>
      <c r="D5938" s="10" t="str">
        <f>D5937</f>
        <v>SU9</v>
      </c>
      <c r="E5938" s="9" t="str">
        <f>E5937</f>
        <v>DME,EGO</v>
      </c>
      <c r="F5938" s="6" t="s">
        <v>15</v>
      </c>
      <c r="G5938">
        <v>299000</v>
      </c>
      <c r="H5938" t="str">
        <f t="shared" si="464"/>
        <v>Evening</v>
      </c>
      <c r="I5938" s="11">
        <v>55</v>
      </c>
      <c r="J5938">
        <v>85</v>
      </c>
      <c r="K5938">
        <v>0.6470588235294118</v>
      </c>
    </row>
    <row r="5939" spans="1:11" x14ac:dyDescent="0.3">
      <c r="A5939" s="7">
        <f t="shared" si="467"/>
        <v>42942</v>
      </c>
      <c r="B5939" s="8">
        <f t="shared" si="467"/>
        <v>19</v>
      </c>
      <c r="C5939" s="9" t="s">
        <v>570</v>
      </c>
      <c r="D5939" s="10" t="s">
        <v>12</v>
      </c>
      <c r="E5939" s="9" t="s">
        <v>151</v>
      </c>
      <c r="F5939" s="6" t="s">
        <v>14</v>
      </c>
      <c r="G5939">
        <v>22200</v>
      </c>
      <c r="H5939" t="str">
        <f t="shared" si="464"/>
        <v>Evening</v>
      </c>
      <c r="I5939" s="11">
        <v>2</v>
      </c>
      <c r="J5939">
        <v>12</v>
      </c>
      <c r="K5939">
        <v>0.16666666666666671</v>
      </c>
    </row>
    <row r="5940" spans="1:11" x14ac:dyDescent="0.3">
      <c r="A5940" s="7">
        <f t="shared" si="467"/>
        <v>42942</v>
      </c>
      <c r="B5940" s="8">
        <f t="shared" si="467"/>
        <v>19</v>
      </c>
      <c r="C5940" s="9" t="str">
        <f>C5939</f>
        <v>PG0158</v>
      </c>
      <c r="D5940" s="10" t="str">
        <f>D5939</f>
        <v>SU9</v>
      </c>
      <c r="E5940" s="9" t="str">
        <f>E5939</f>
        <v>SVO,BZK</v>
      </c>
      <c r="F5940" s="6" t="s">
        <v>15</v>
      </c>
      <c r="G5940">
        <v>89600</v>
      </c>
      <c r="H5940" t="str">
        <f t="shared" si="464"/>
        <v>Evening</v>
      </c>
      <c r="I5940" s="11">
        <v>24</v>
      </c>
      <c r="J5940">
        <v>85</v>
      </c>
      <c r="K5940">
        <v>0.28235294117647058</v>
      </c>
    </row>
    <row r="5941" spans="1:11" x14ac:dyDescent="0.3">
      <c r="A5941" s="7">
        <f t="shared" si="467"/>
        <v>42942</v>
      </c>
      <c r="B5941" s="8">
        <f t="shared" si="467"/>
        <v>19</v>
      </c>
      <c r="C5941" s="9" t="s">
        <v>846</v>
      </c>
      <c r="D5941" s="10" t="s">
        <v>12</v>
      </c>
      <c r="E5941" s="9" t="s">
        <v>425</v>
      </c>
      <c r="F5941" s="6" t="s">
        <v>14</v>
      </c>
      <c r="G5941">
        <v>44400</v>
      </c>
      <c r="H5941" t="str">
        <f t="shared" si="464"/>
        <v>Evening</v>
      </c>
      <c r="I5941" s="11">
        <v>4</v>
      </c>
      <c r="J5941">
        <v>12</v>
      </c>
      <c r="K5941">
        <v>0.33333333333333331</v>
      </c>
    </row>
    <row r="5942" spans="1:11" x14ac:dyDescent="0.3">
      <c r="A5942" s="7">
        <f t="shared" si="467"/>
        <v>42942</v>
      </c>
      <c r="B5942" s="8">
        <f t="shared" si="467"/>
        <v>19</v>
      </c>
      <c r="C5942" s="9" t="str">
        <f>C5941</f>
        <v>PG0162</v>
      </c>
      <c r="D5942" s="10" t="str">
        <f>D5941</f>
        <v>SU9</v>
      </c>
      <c r="E5942" s="9" t="str">
        <f>E5941</f>
        <v>BZK,SVO</v>
      </c>
      <c r="F5942" s="6" t="s">
        <v>15</v>
      </c>
      <c r="G5942">
        <v>137300</v>
      </c>
      <c r="H5942" t="str">
        <f t="shared" si="464"/>
        <v>Evening</v>
      </c>
      <c r="I5942" s="11">
        <v>37</v>
      </c>
      <c r="J5942">
        <v>85</v>
      </c>
      <c r="K5942">
        <v>0.43529411764705878</v>
      </c>
    </row>
    <row r="5943" spans="1:11" x14ac:dyDescent="0.3">
      <c r="A5943" s="7">
        <f t="shared" si="467"/>
        <v>42942</v>
      </c>
      <c r="B5943" s="8">
        <f t="shared" si="467"/>
        <v>19</v>
      </c>
      <c r="C5943" s="9" t="s">
        <v>767</v>
      </c>
      <c r="D5943" s="10" t="s">
        <v>12</v>
      </c>
      <c r="E5943" s="9" t="s">
        <v>768</v>
      </c>
      <c r="F5943" s="6" t="s">
        <v>14</v>
      </c>
      <c r="G5943">
        <v>71400</v>
      </c>
      <c r="H5943" t="str">
        <f t="shared" si="464"/>
        <v>Evening</v>
      </c>
      <c r="I5943" s="11">
        <v>6</v>
      </c>
      <c r="J5943">
        <v>12</v>
      </c>
      <c r="K5943">
        <v>0.5</v>
      </c>
    </row>
    <row r="5944" spans="1:11" x14ac:dyDescent="0.3">
      <c r="A5944" s="7">
        <f t="shared" si="467"/>
        <v>42942</v>
      </c>
      <c r="B5944" s="8">
        <f t="shared" si="467"/>
        <v>19</v>
      </c>
      <c r="C5944" s="9" t="str">
        <f>C5943</f>
        <v>PG0181</v>
      </c>
      <c r="D5944" s="10" t="str">
        <f>D5943</f>
        <v>SU9</v>
      </c>
      <c r="E5944" s="9" t="str">
        <f>E5943</f>
        <v>GOJ,SVO</v>
      </c>
      <c r="F5944" s="6" t="s">
        <v>15</v>
      </c>
      <c r="G5944">
        <v>201600</v>
      </c>
      <c r="H5944" t="str">
        <f t="shared" si="464"/>
        <v>Evening</v>
      </c>
      <c r="I5944" s="11">
        <v>50</v>
      </c>
      <c r="J5944">
        <v>85</v>
      </c>
      <c r="K5944">
        <v>0.58823529411764708</v>
      </c>
    </row>
    <row r="5945" spans="1:11" x14ac:dyDescent="0.3">
      <c r="A5945" s="7">
        <f t="shared" si="467"/>
        <v>42942</v>
      </c>
      <c r="B5945" s="8">
        <f t="shared" si="467"/>
        <v>19</v>
      </c>
      <c r="C5945" s="9" t="s">
        <v>571</v>
      </c>
      <c r="D5945" s="10" t="s">
        <v>25</v>
      </c>
      <c r="E5945" s="9" t="s">
        <v>572</v>
      </c>
      <c r="F5945" s="6" t="s">
        <v>14</v>
      </c>
      <c r="G5945">
        <v>772400</v>
      </c>
      <c r="H5945" t="str">
        <f t="shared" si="464"/>
        <v>Evening</v>
      </c>
      <c r="I5945" s="11">
        <v>4</v>
      </c>
      <c r="J5945">
        <v>30</v>
      </c>
      <c r="K5945">
        <v>0.1333333333333333</v>
      </c>
    </row>
    <row r="5946" spans="1:11" x14ac:dyDescent="0.3">
      <c r="A5946" s="7">
        <f t="shared" si="467"/>
        <v>42942</v>
      </c>
      <c r="B5946" s="8">
        <f t="shared" si="467"/>
        <v>19</v>
      </c>
      <c r="C5946" s="9" t="str">
        <f>C5945</f>
        <v>PG0200</v>
      </c>
      <c r="D5946" s="10" t="str">
        <f>D5945</f>
        <v>763</v>
      </c>
      <c r="E5946" s="9" t="str">
        <f>E5945</f>
        <v>VKO,VVO</v>
      </c>
      <c r="F5946" s="6" t="s">
        <v>15</v>
      </c>
      <c r="G5946">
        <v>2002800</v>
      </c>
      <c r="H5946" t="str">
        <f t="shared" si="464"/>
        <v>Evening</v>
      </c>
      <c r="I5946" s="11">
        <v>31</v>
      </c>
      <c r="J5946">
        <v>192</v>
      </c>
      <c r="K5946">
        <v>0.16145833333333329</v>
      </c>
    </row>
    <row r="5947" spans="1:11" x14ac:dyDescent="0.3">
      <c r="A5947" s="7">
        <f t="shared" si="467"/>
        <v>42942</v>
      </c>
      <c r="B5947" s="8">
        <f t="shared" si="467"/>
        <v>19</v>
      </c>
      <c r="C5947" s="6" t="s">
        <v>847</v>
      </c>
      <c r="D5947" s="10" t="s">
        <v>20</v>
      </c>
      <c r="E5947" s="6" t="s">
        <v>848</v>
      </c>
      <c r="F5947" s="6" t="s">
        <v>15</v>
      </c>
      <c r="G5947">
        <v>51800</v>
      </c>
      <c r="H5947" t="str">
        <f t="shared" si="464"/>
        <v>Evening</v>
      </c>
      <c r="I5947" s="11">
        <v>7</v>
      </c>
      <c r="J5947">
        <v>50</v>
      </c>
      <c r="K5947">
        <v>0.14000000000000001</v>
      </c>
    </row>
    <row r="5948" spans="1:11" x14ac:dyDescent="0.3">
      <c r="A5948" s="7">
        <f t="shared" si="467"/>
        <v>42942</v>
      </c>
      <c r="B5948" s="8">
        <f t="shared" si="467"/>
        <v>19</v>
      </c>
      <c r="C5948" s="6" t="s">
        <v>573</v>
      </c>
      <c r="D5948" s="10" t="s">
        <v>20</v>
      </c>
      <c r="E5948" s="6" t="s">
        <v>574</v>
      </c>
      <c r="F5948" s="6" t="s">
        <v>15</v>
      </c>
      <c r="G5948">
        <v>90800</v>
      </c>
      <c r="H5948" t="str">
        <f t="shared" si="464"/>
        <v>Evening</v>
      </c>
      <c r="I5948" s="11">
        <v>12</v>
      </c>
      <c r="J5948">
        <v>50</v>
      </c>
      <c r="K5948">
        <v>0.24</v>
      </c>
    </row>
    <row r="5949" spans="1:11" x14ac:dyDescent="0.3">
      <c r="A5949" s="7">
        <f t="shared" si="467"/>
        <v>42942</v>
      </c>
      <c r="B5949" s="8">
        <f t="shared" si="467"/>
        <v>19</v>
      </c>
      <c r="C5949" s="9" t="s">
        <v>575</v>
      </c>
      <c r="D5949" s="10" t="s">
        <v>25</v>
      </c>
      <c r="E5949" s="9" t="s">
        <v>576</v>
      </c>
      <c r="F5949" s="6" t="s">
        <v>14</v>
      </c>
      <c r="G5949">
        <v>1675800</v>
      </c>
      <c r="H5949" t="str">
        <f t="shared" si="464"/>
        <v>Evening</v>
      </c>
      <c r="I5949" s="11">
        <v>9</v>
      </c>
      <c r="J5949">
        <v>30</v>
      </c>
      <c r="K5949">
        <v>0.3</v>
      </c>
    </row>
    <row r="5950" spans="1:11" x14ac:dyDescent="0.3">
      <c r="A5950" s="7">
        <f t="shared" ref="A5950:B5965" si="468">A5949</f>
        <v>42942</v>
      </c>
      <c r="B5950" s="8">
        <f t="shared" si="468"/>
        <v>19</v>
      </c>
      <c r="C5950" s="9" t="str">
        <f>C5949</f>
        <v>PG0356</v>
      </c>
      <c r="D5950" s="10" t="str">
        <f>D5949</f>
        <v>763</v>
      </c>
      <c r="E5950" s="9" t="str">
        <f>E5949</f>
        <v>LED,KHV</v>
      </c>
      <c r="F5950" s="6" t="s">
        <v>15</v>
      </c>
      <c r="G5950">
        <v>5253600</v>
      </c>
      <c r="H5950" t="str">
        <f t="shared" si="464"/>
        <v>Evening</v>
      </c>
      <c r="I5950" s="11">
        <v>84</v>
      </c>
      <c r="J5950">
        <v>192</v>
      </c>
      <c r="K5950">
        <v>0.4375</v>
      </c>
    </row>
    <row r="5951" spans="1:11" x14ac:dyDescent="0.3">
      <c r="A5951" s="7">
        <f t="shared" si="468"/>
        <v>42942</v>
      </c>
      <c r="B5951" s="8">
        <f t="shared" si="468"/>
        <v>19</v>
      </c>
      <c r="C5951" s="9" t="s">
        <v>577</v>
      </c>
      <c r="D5951" s="10" t="s">
        <v>12</v>
      </c>
      <c r="E5951" s="9" t="s">
        <v>578</v>
      </c>
      <c r="F5951" s="6" t="s">
        <v>14</v>
      </c>
      <c r="G5951">
        <v>134500</v>
      </c>
      <c r="H5951" t="str">
        <f t="shared" si="464"/>
        <v>Evening</v>
      </c>
      <c r="I5951" s="11">
        <v>5</v>
      </c>
      <c r="J5951">
        <v>12</v>
      </c>
      <c r="K5951">
        <v>0.41666666666666669</v>
      </c>
    </row>
    <row r="5952" spans="1:11" x14ac:dyDescent="0.3">
      <c r="A5952" s="7">
        <f t="shared" si="468"/>
        <v>42942</v>
      </c>
      <c r="B5952" s="8">
        <f t="shared" si="468"/>
        <v>19</v>
      </c>
      <c r="C5952" s="9" t="str">
        <f>C5951</f>
        <v>PG0397</v>
      </c>
      <c r="D5952" s="10" t="str">
        <f>D5951</f>
        <v>SU9</v>
      </c>
      <c r="E5952" s="9" t="str">
        <f>E5951</f>
        <v>VOG,VKO</v>
      </c>
      <c r="F5952" s="6" t="s">
        <v>15</v>
      </c>
      <c r="G5952">
        <v>279000</v>
      </c>
      <c r="H5952" t="str">
        <f t="shared" si="464"/>
        <v>Evening</v>
      </c>
      <c r="I5952" s="11">
        <v>31</v>
      </c>
      <c r="J5952">
        <v>85</v>
      </c>
      <c r="K5952">
        <v>0.36470588235294121</v>
      </c>
    </row>
    <row r="5953" spans="1:11" x14ac:dyDescent="0.3">
      <c r="A5953" s="7">
        <f t="shared" si="468"/>
        <v>42942</v>
      </c>
      <c r="B5953" s="8">
        <f t="shared" si="468"/>
        <v>19</v>
      </c>
      <c r="C5953" s="9" t="s">
        <v>579</v>
      </c>
      <c r="D5953" s="10" t="s">
        <v>98</v>
      </c>
      <c r="E5953" s="9" t="s">
        <v>113</v>
      </c>
      <c r="F5953" s="6" t="s">
        <v>14</v>
      </c>
      <c r="G5953">
        <v>300000</v>
      </c>
      <c r="H5953" t="str">
        <f t="shared" si="464"/>
        <v>Evening</v>
      </c>
      <c r="I5953" s="11">
        <v>15</v>
      </c>
      <c r="J5953">
        <v>28</v>
      </c>
      <c r="K5953">
        <v>0.5357142857142857</v>
      </c>
    </row>
    <row r="5954" spans="1:11" x14ac:dyDescent="0.3">
      <c r="A5954" s="7">
        <f t="shared" si="468"/>
        <v>42942</v>
      </c>
      <c r="B5954" s="8">
        <f t="shared" si="468"/>
        <v>19</v>
      </c>
      <c r="C5954" s="9" t="str">
        <f>C5953</f>
        <v>PG0404</v>
      </c>
      <c r="D5954" s="10" t="str">
        <f>D5953</f>
        <v>321</v>
      </c>
      <c r="E5954" s="9" t="str">
        <f>E5953</f>
        <v>DME,LED</v>
      </c>
      <c r="F5954" s="6" t="s">
        <v>15</v>
      </c>
      <c r="G5954">
        <v>500000</v>
      </c>
      <c r="H5954" t="str">
        <f t="shared" ref="H5954:H6017" si="469">_xlfn.IFS(B5954&gt;=20,"Night",B5954&gt;=16,"Evening",B5954&gt;=12,"AfterNoon",B5954&gt;=8,"BeforeNoon",B5954&gt;=4,"Morning",B5954&lt;4,"EarlyMorning")</f>
        <v>Evening</v>
      </c>
      <c r="I5954" s="11">
        <v>74</v>
      </c>
      <c r="J5954">
        <v>142</v>
      </c>
      <c r="K5954">
        <v>0.52112676056338025</v>
      </c>
    </row>
    <row r="5955" spans="1:11" x14ac:dyDescent="0.3">
      <c r="A5955" s="7">
        <f t="shared" si="468"/>
        <v>42942</v>
      </c>
      <c r="B5955" s="8">
        <f t="shared" si="468"/>
        <v>19</v>
      </c>
      <c r="C5955" s="6" t="s">
        <v>580</v>
      </c>
      <c r="D5955" s="10" t="s">
        <v>20</v>
      </c>
      <c r="E5955" s="6" t="s">
        <v>581</v>
      </c>
      <c r="F5955" s="6" t="s">
        <v>15</v>
      </c>
      <c r="G5955">
        <v>99600</v>
      </c>
      <c r="H5955" t="str">
        <f t="shared" si="469"/>
        <v>Evening</v>
      </c>
      <c r="I5955" s="11">
        <v>24</v>
      </c>
      <c r="J5955">
        <v>50</v>
      </c>
      <c r="K5955">
        <v>0.48</v>
      </c>
    </row>
    <row r="5956" spans="1:11" x14ac:dyDescent="0.3">
      <c r="A5956" s="7">
        <f t="shared" si="468"/>
        <v>42942</v>
      </c>
      <c r="B5956" s="8">
        <f t="shared" si="468"/>
        <v>19</v>
      </c>
      <c r="C5956" s="6" t="s">
        <v>582</v>
      </c>
      <c r="D5956" s="10" t="s">
        <v>20</v>
      </c>
      <c r="E5956" s="6" t="s">
        <v>583</v>
      </c>
      <c r="F5956" s="6" t="s">
        <v>15</v>
      </c>
      <c r="G5956">
        <v>82800</v>
      </c>
      <c r="H5956" t="str">
        <f t="shared" si="469"/>
        <v>Evening</v>
      </c>
      <c r="I5956" s="11">
        <v>20</v>
      </c>
      <c r="J5956">
        <v>50</v>
      </c>
      <c r="K5956">
        <v>0.4</v>
      </c>
    </row>
    <row r="5957" spans="1:11" x14ac:dyDescent="0.3">
      <c r="A5957" s="7">
        <f t="shared" si="468"/>
        <v>42942</v>
      </c>
      <c r="B5957" s="8">
        <f t="shared" si="468"/>
        <v>19</v>
      </c>
      <c r="C5957" s="9" t="s">
        <v>584</v>
      </c>
      <c r="D5957" s="10" t="s">
        <v>12</v>
      </c>
      <c r="E5957" s="9" t="s">
        <v>585</v>
      </c>
      <c r="F5957" s="6" t="s">
        <v>14</v>
      </c>
      <c r="G5957">
        <v>239400</v>
      </c>
      <c r="H5957" t="str">
        <f t="shared" si="469"/>
        <v>Evening</v>
      </c>
      <c r="I5957" s="11">
        <v>9</v>
      </c>
      <c r="J5957">
        <v>12</v>
      </c>
      <c r="K5957">
        <v>0.75</v>
      </c>
    </row>
    <row r="5958" spans="1:11" x14ac:dyDescent="0.3">
      <c r="A5958" s="7">
        <f t="shared" si="468"/>
        <v>42942</v>
      </c>
      <c r="B5958" s="8">
        <f t="shared" si="468"/>
        <v>19</v>
      </c>
      <c r="C5958" s="9" t="str">
        <f>C5957</f>
        <v>PG0572</v>
      </c>
      <c r="D5958" s="10" t="str">
        <f>D5957</f>
        <v>SU9</v>
      </c>
      <c r="E5958" s="9" t="str">
        <f>E5957</f>
        <v>GOJ,LED</v>
      </c>
      <c r="F5958" s="6" t="s">
        <v>15</v>
      </c>
      <c r="G5958">
        <v>331100</v>
      </c>
      <c r="H5958" t="str">
        <f t="shared" si="469"/>
        <v>Evening</v>
      </c>
      <c r="I5958" s="11">
        <v>37</v>
      </c>
      <c r="J5958">
        <v>85</v>
      </c>
      <c r="K5958">
        <v>0.43529411764705878</v>
      </c>
    </row>
    <row r="5959" spans="1:11" x14ac:dyDescent="0.3">
      <c r="A5959" s="7">
        <f t="shared" si="468"/>
        <v>42942</v>
      </c>
      <c r="B5959" s="8">
        <f t="shared" si="468"/>
        <v>19</v>
      </c>
      <c r="C5959" s="9" t="s">
        <v>819</v>
      </c>
      <c r="D5959" s="10" t="s">
        <v>12</v>
      </c>
      <c r="E5959" s="9" t="s">
        <v>820</v>
      </c>
      <c r="F5959" s="6" t="s">
        <v>14</v>
      </c>
      <c r="G5959">
        <v>138600</v>
      </c>
      <c r="H5959" t="str">
        <f t="shared" si="469"/>
        <v>Evening</v>
      </c>
      <c r="I5959" s="11">
        <v>6</v>
      </c>
      <c r="J5959">
        <v>12</v>
      </c>
      <c r="K5959">
        <v>0.5</v>
      </c>
    </row>
    <row r="5960" spans="1:11" x14ac:dyDescent="0.3">
      <c r="A5960" s="7">
        <f t="shared" si="468"/>
        <v>42942</v>
      </c>
      <c r="B5960" s="8">
        <f t="shared" si="468"/>
        <v>19</v>
      </c>
      <c r="C5960" s="9" t="str">
        <f>C5959</f>
        <v>PG0638</v>
      </c>
      <c r="D5960" s="10" t="str">
        <f>D5959</f>
        <v>SU9</v>
      </c>
      <c r="E5960" s="9" t="str">
        <f>E5959</f>
        <v>KVX,SVO</v>
      </c>
      <c r="F5960" s="6" t="s">
        <v>15</v>
      </c>
      <c r="G5960">
        <v>434400</v>
      </c>
      <c r="H5960" t="str">
        <f t="shared" si="469"/>
        <v>Evening</v>
      </c>
      <c r="I5960" s="11">
        <v>56</v>
      </c>
      <c r="J5960">
        <v>85</v>
      </c>
      <c r="K5960">
        <v>0.6588235294117647</v>
      </c>
    </row>
    <row r="5961" spans="1:11" x14ac:dyDescent="0.3">
      <c r="A5961" s="7">
        <f t="shared" si="468"/>
        <v>42942</v>
      </c>
      <c r="B5961" s="8">
        <v>20</v>
      </c>
      <c r="C5961" s="9" t="s">
        <v>586</v>
      </c>
      <c r="D5961" s="10" t="s">
        <v>17</v>
      </c>
      <c r="E5961" s="9" t="s">
        <v>587</v>
      </c>
      <c r="F5961" s="6" t="s">
        <v>14</v>
      </c>
      <c r="G5961">
        <v>1798200</v>
      </c>
      <c r="H5961" t="str">
        <f t="shared" si="469"/>
        <v>Night</v>
      </c>
      <c r="I5961" s="11">
        <v>9</v>
      </c>
      <c r="J5961">
        <v>20</v>
      </c>
      <c r="K5961">
        <v>0.45</v>
      </c>
    </row>
    <row r="5962" spans="1:11" x14ac:dyDescent="0.3">
      <c r="A5962" s="7">
        <f t="shared" si="468"/>
        <v>42942</v>
      </c>
      <c r="B5962" s="8">
        <f t="shared" si="468"/>
        <v>20</v>
      </c>
      <c r="C5962" s="9" t="str">
        <f>C5961</f>
        <v>PG0168</v>
      </c>
      <c r="D5962" s="10" t="str">
        <f>D5961</f>
        <v>319</v>
      </c>
      <c r="E5962" s="9" t="str">
        <f>E5961</f>
        <v>DME,UUS</v>
      </c>
      <c r="F5962" s="6" t="s">
        <v>15</v>
      </c>
      <c r="G5962">
        <v>1944600</v>
      </c>
      <c r="H5962" t="str">
        <f t="shared" si="469"/>
        <v>Night</v>
      </c>
      <c r="I5962" s="11">
        <v>29</v>
      </c>
      <c r="J5962">
        <v>96</v>
      </c>
      <c r="K5962">
        <v>0.30208333333333331</v>
      </c>
    </row>
    <row r="5963" spans="1:11" x14ac:dyDescent="0.3">
      <c r="A5963" s="7">
        <f t="shared" si="468"/>
        <v>42942</v>
      </c>
      <c r="B5963" s="8">
        <f t="shared" si="468"/>
        <v>20</v>
      </c>
      <c r="C5963" s="9" t="s">
        <v>588</v>
      </c>
      <c r="D5963" s="10" t="s">
        <v>25</v>
      </c>
      <c r="E5963" s="9" t="s">
        <v>589</v>
      </c>
      <c r="F5963" s="6" t="s">
        <v>14</v>
      </c>
      <c r="G5963">
        <v>4612500</v>
      </c>
      <c r="H5963" t="str">
        <f t="shared" si="469"/>
        <v>Night</v>
      </c>
      <c r="I5963" s="11">
        <v>25</v>
      </c>
      <c r="J5963">
        <v>30</v>
      </c>
      <c r="K5963">
        <v>0.83333333333333337</v>
      </c>
    </row>
    <row r="5964" spans="1:11" x14ac:dyDescent="0.3">
      <c r="A5964" s="7">
        <f t="shared" si="468"/>
        <v>42942</v>
      </c>
      <c r="B5964" s="8">
        <f t="shared" si="468"/>
        <v>20</v>
      </c>
      <c r="C5964" s="9" t="str">
        <f>C5963</f>
        <v>PG0208</v>
      </c>
      <c r="D5964" s="10" t="str">
        <f>D5963</f>
        <v>763</v>
      </c>
      <c r="E5964" s="9" t="str">
        <f>E5963</f>
        <v>DME,KHV</v>
      </c>
      <c r="F5964" s="6" t="s">
        <v>15</v>
      </c>
      <c r="G5964">
        <v>9754200</v>
      </c>
      <c r="H5964" t="str">
        <f t="shared" si="469"/>
        <v>Night</v>
      </c>
      <c r="I5964" s="11">
        <v>158</v>
      </c>
      <c r="J5964">
        <v>192</v>
      </c>
      <c r="K5964">
        <v>0.82291666666666663</v>
      </c>
    </row>
    <row r="5965" spans="1:11" x14ac:dyDescent="0.3">
      <c r="A5965" s="7">
        <f t="shared" si="468"/>
        <v>42942</v>
      </c>
      <c r="B5965" s="8">
        <f t="shared" si="468"/>
        <v>20</v>
      </c>
      <c r="C5965" s="9" t="s">
        <v>590</v>
      </c>
      <c r="D5965" s="10" t="s">
        <v>17</v>
      </c>
      <c r="E5965" s="9" t="s">
        <v>591</v>
      </c>
      <c r="F5965" s="6" t="s">
        <v>14</v>
      </c>
      <c r="G5965">
        <v>581200</v>
      </c>
      <c r="H5965" t="str">
        <f t="shared" si="469"/>
        <v>Night</v>
      </c>
      <c r="I5965" s="11">
        <v>4</v>
      </c>
      <c r="J5965">
        <v>20</v>
      </c>
      <c r="K5965">
        <v>0.2</v>
      </c>
    </row>
    <row r="5966" spans="1:11" x14ac:dyDescent="0.3">
      <c r="A5966" s="7">
        <f t="shared" ref="A5966:B5966" si="470">A5965</f>
        <v>42942</v>
      </c>
      <c r="B5966" s="8">
        <f t="shared" si="470"/>
        <v>20</v>
      </c>
      <c r="C5966" s="9" t="str">
        <f>C5965</f>
        <v>PG0243</v>
      </c>
      <c r="D5966" s="10" t="str">
        <f>D5965</f>
        <v>319</v>
      </c>
      <c r="E5966" s="9" t="str">
        <f>E5965</f>
        <v>LED,YKS</v>
      </c>
      <c r="F5966" s="6" t="s">
        <v>15</v>
      </c>
      <c r="G5966">
        <v>634100</v>
      </c>
      <c r="H5966" t="str">
        <f t="shared" si="469"/>
        <v>Night</v>
      </c>
      <c r="I5966" s="11">
        <v>13</v>
      </c>
      <c r="J5966">
        <v>96</v>
      </c>
      <c r="K5966">
        <v>0.13541666666666671</v>
      </c>
    </row>
    <row r="5967" spans="1:11" x14ac:dyDescent="0.3">
      <c r="A5967" s="7">
        <v>42943</v>
      </c>
      <c r="B5967" s="8">
        <v>2</v>
      </c>
      <c r="C5967" s="9" t="s">
        <v>11</v>
      </c>
      <c r="D5967" s="10" t="s">
        <v>12</v>
      </c>
      <c r="E5967" s="9" t="s">
        <v>13</v>
      </c>
      <c r="F5967" s="6" t="s">
        <v>14</v>
      </c>
      <c r="G5967">
        <v>166500</v>
      </c>
      <c r="H5967" t="str">
        <f t="shared" si="469"/>
        <v>EarlyMorning</v>
      </c>
      <c r="I5967" s="11">
        <v>9</v>
      </c>
      <c r="J5967">
        <v>12</v>
      </c>
      <c r="K5967">
        <v>0.75</v>
      </c>
    </row>
    <row r="5968" spans="1:11" x14ac:dyDescent="0.3">
      <c r="A5968" s="7">
        <f t="shared" ref="A5968:B5983" si="471">A5967</f>
        <v>42943</v>
      </c>
      <c r="B5968" s="8">
        <f>B5967</f>
        <v>2</v>
      </c>
      <c r="C5968" s="9" t="str">
        <f>C5967</f>
        <v>PG0328</v>
      </c>
      <c r="D5968" s="10" t="str">
        <f>D5967</f>
        <v>SU9</v>
      </c>
      <c r="E5968" s="9" t="str">
        <f>E5967</f>
        <v>VVO,KHV</v>
      </c>
      <c r="F5968" s="6" t="s">
        <v>15</v>
      </c>
      <c r="G5968">
        <v>393000</v>
      </c>
      <c r="H5968" t="str">
        <f t="shared" si="469"/>
        <v>EarlyMorning</v>
      </c>
      <c r="I5968" s="11">
        <v>63</v>
      </c>
      <c r="J5968">
        <v>85</v>
      </c>
      <c r="K5968">
        <v>0.74117647058823533</v>
      </c>
    </row>
    <row r="5969" spans="1:11" x14ac:dyDescent="0.3">
      <c r="A5969" s="7">
        <f t="shared" si="471"/>
        <v>42943</v>
      </c>
      <c r="B5969" s="8">
        <v>3</v>
      </c>
      <c r="C5969" s="9" t="s">
        <v>16</v>
      </c>
      <c r="D5969" s="10" t="s">
        <v>17</v>
      </c>
      <c r="E5969" s="9" t="s">
        <v>18</v>
      </c>
      <c r="F5969" s="6" t="s">
        <v>14</v>
      </c>
      <c r="G5969">
        <v>290600</v>
      </c>
      <c r="H5969" t="str">
        <f t="shared" si="469"/>
        <v>EarlyMorning</v>
      </c>
      <c r="I5969" s="11">
        <v>2</v>
      </c>
      <c r="J5969">
        <v>20</v>
      </c>
      <c r="K5969">
        <v>0.1</v>
      </c>
    </row>
    <row r="5970" spans="1:11" x14ac:dyDescent="0.3">
      <c r="A5970" s="7">
        <f t="shared" si="471"/>
        <v>42943</v>
      </c>
      <c r="B5970" s="8">
        <f t="shared" si="471"/>
        <v>3</v>
      </c>
      <c r="C5970" s="9" t="str">
        <f>C5969</f>
        <v>PG0244</v>
      </c>
      <c r="D5970" s="10" t="str">
        <f>D5969</f>
        <v>319</v>
      </c>
      <c r="E5970" s="9" t="str">
        <f>E5969</f>
        <v>YKS,LED</v>
      </c>
      <c r="F5970" s="6" t="s">
        <v>15</v>
      </c>
      <c r="G5970">
        <v>392100</v>
      </c>
      <c r="H5970" t="str">
        <f t="shared" si="469"/>
        <v>EarlyMorning</v>
      </c>
      <c r="I5970" s="11">
        <v>8</v>
      </c>
      <c r="J5970">
        <v>96</v>
      </c>
      <c r="K5970">
        <v>8.3333333333333329E-2</v>
      </c>
    </row>
    <row r="5971" spans="1:11" x14ac:dyDescent="0.3">
      <c r="A5971" s="7">
        <f t="shared" si="471"/>
        <v>42943</v>
      </c>
      <c r="B5971" s="8">
        <f t="shared" si="471"/>
        <v>3</v>
      </c>
      <c r="C5971" s="6" t="s">
        <v>19</v>
      </c>
      <c r="D5971" s="10" t="s">
        <v>20</v>
      </c>
      <c r="E5971" s="6" t="s">
        <v>21</v>
      </c>
      <c r="F5971" s="6" t="s">
        <v>15</v>
      </c>
      <c r="G5971">
        <v>114000</v>
      </c>
      <c r="H5971" t="str">
        <f t="shared" si="469"/>
        <v>EarlyMorning</v>
      </c>
      <c r="I5971" s="11">
        <v>5</v>
      </c>
      <c r="J5971">
        <v>50</v>
      </c>
      <c r="K5971">
        <v>0.1</v>
      </c>
    </row>
    <row r="5972" spans="1:11" x14ac:dyDescent="0.3">
      <c r="A5972" s="7">
        <f t="shared" si="471"/>
        <v>42943</v>
      </c>
      <c r="B5972" s="8">
        <v>4</v>
      </c>
      <c r="C5972" s="9" t="s">
        <v>594</v>
      </c>
      <c r="D5972" s="10" t="s">
        <v>98</v>
      </c>
      <c r="E5972" s="9" t="s">
        <v>595</v>
      </c>
      <c r="F5972" s="6" t="s">
        <v>14</v>
      </c>
      <c r="G5972">
        <v>2923800</v>
      </c>
      <c r="H5972" t="str">
        <f t="shared" si="469"/>
        <v>Morning</v>
      </c>
      <c r="I5972" s="11">
        <v>22</v>
      </c>
      <c r="J5972">
        <v>28</v>
      </c>
      <c r="K5972">
        <v>0.7857142857142857</v>
      </c>
    </row>
    <row r="5973" spans="1:11" x14ac:dyDescent="0.3">
      <c r="A5973" s="7">
        <f t="shared" si="471"/>
        <v>42943</v>
      </c>
      <c r="B5973" s="8">
        <f>B5972</f>
        <v>4</v>
      </c>
      <c r="C5973" s="9" t="str">
        <f>C5972</f>
        <v>PG0199</v>
      </c>
      <c r="D5973" s="10" t="str">
        <f>D5972</f>
        <v>321</v>
      </c>
      <c r="E5973" s="9" t="str">
        <f>E5972</f>
        <v>IKT,LED</v>
      </c>
      <c r="F5973" s="6" t="s">
        <v>15</v>
      </c>
      <c r="G5973">
        <v>5085400</v>
      </c>
      <c r="H5973" t="str">
        <f t="shared" si="469"/>
        <v>Morning</v>
      </c>
      <c r="I5973" s="11">
        <v>114</v>
      </c>
      <c r="J5973">
        <v>142</v>
      </c>
      <c r="K5973">
        <v>0.80281690140845074</v>
      </c>
    </row>
    <row r="5974" spans="1:11" x14ac:dyDescent="0.3">
      <c r="A5974" s="7">
        <f t="shared" si="471"/>
        <v>42943</v>
      </c>
      <c r="B5974" s="8">
        <v>5</v>
      </c>
      <c r="C5974" s="9" t="s">
        <v>22</v>
      </c>
      <c r="D5974" s="10" t="s">
        <v>17</v>
      </c>
      <c r="E5974" s="9" t="s">
        <v>23</v>
      </c>
      <c r="F5974" s="6" t="s">
        <v>14</v>
      </c>
      <c r="G5974">
        <v>920000</v>
      </c>
      <c r="H5974" t="str">
        <f t="shared" si="469"/>
        <v>Morning</v>
      </c>
      <c r="I5974" s="11">
        <v>8</v>
      </c>
      <c r="J5974">
        <v>20</v>
      </c>
      <c r="K5974">
        <v>0.4</v>
      </c>
    </row>
    <row r="5975" spans="1:11" x14ac:dyDescent="0.3">
      <c r="A5975" s="7">
        <f t="shared" si="471"/>
        <v>42943</v>
      </c>
      <c r="B5975" s="8">
        <f t="shared" si="471"/>
        <v>5</v>
      </c>
      <c r="C5975" s="9" t="str">
        <f>C5974</f>
        <v>PG0135</v>
      </c>
      <c r="D5975" s="10" t="str">
        <f>D5974</f>
        <v>319</v>
      </c>
      <c r="E5975" s="9" t="str">
        <f>E5974</f>
        <v>BTK,DME</v>
      </c>
      <c r="F5975" s="6" t="s">
        <v>15</v>
      </c>
      <c r="G5975">
        <v>1658600</v>
      </c>
      <c r="H5975" t="str">
        <f t="shared" si="469"/>
        <v>Morning</v>
      </c>
      <c r="I5975" s="11">
        <v>43</v>
      </c>
      <c r="J5975">
        <v>96</v>
      </c>
      <c r="K5975">
        <v>0.44791666666666669</v>
      </c>
    </row>
    <row r="5976" spans="1:11" x14ac:dyDescent="0.3">
      <c r="A5976" s="7">
        <f t="shared" si="471"/>
        <v>42943</v>
      </c>
      <c r="B5976" s="8">
        <f t="shared" si="471"/>
        <v>5</v>
      </c>
      <c r="C5976" s="9" t="s">
        <v>24</v>
      </c>
      <c r="D5976" s="10" t="s">
        <v>25</v>
      </c>
      <c r="E5976" s="9" t="s">
        <v>26</v>
      </c>
      <c r="F5976" s="6" t="s">
        <v>14</v>
      </c>
      <c r="G5976">
        <v>3165400</v>
      </c>
      <c r="H5976" t="str">
        <f t="shared" si="469"/>
        <v>Morning</v>
      </c>
      <c r="I5976" s="11">
        <v>17</v>
      </c>
      <c r="J5976">
        <v>30</v>
      </c>
      <c r="K5976">
        <v>0.56666666666666665</v>
      </c>
    </row>
    <row r="5977" spans="1:11" x14ac:dyDescent="0.3">
      <c r="A5977" s="7">
        <f t="shared" si="471"/>
        <v>42943</v>
      </c>
      <c r="B5977" s="8">
        <f t="shared" si="471"/>
        <v>5</v>
      </c>
      <c r="C5977" s="9" t="str">
        <f>C5976</f>
        <v>PG0357</v>
      </c>
      <c r="D5977" s="10" t="str">
        <f>D5976</f>
        <v>763</v>
      </c>
      <c r="E5977" s="9" t="str">
        <f>E5976</f>
        <v>KHV,LED</v>
      </c>
      <c r="F5977" s="6" t="s">
        <v>15</v>
      </c>
      <c r="G5977">
        <v>6241000</v>
      </c>
      <c r="H5977" t="str">
        <f t="shared" si="469"/>
        <v>Morning</v>
      </c>
      <c r="I5977" s="11">
        <v>100</v>
      </c>
      <c r="J5977">
        <v>192</v>
      </c>
      <c r="K5977">
        <v>0.52083333333333337</v>
      </c>
    </row>
    <row r="5978" spans="1:11" x14ac:dyDescent="0.3">
      <c r="A5978" s="7">
        <f t="shared" si="471"/>
        <v>42943</v>
      </c>
      <c r="B5978" s="8">
        <f t="shared" si="471"/>
        <v>5</v>
      </c>
      <c r="C5978" s="6" t="s">
        <v>27</v>
      </c>
      <c r="D5978" s="10" t="s">
        <v>20</v>
      </c>
      <c r="E5978" s="6" t="s">
        <v>28</v>
      </c>
      <c r="F5978" s="6" t="s">
        <v>15</v>
      </c>
      <c r="G5978">
        <v>39400</v>
      </c>
      <c r="H5978" t="str">
        <f t="shared" si="469"/>
        <v>Morning</v>
      </c>
      <c r="I5978" s="11">
        <v>2</v>
      </c>
      <c r="J5978">
        <v>50</v>
      </c>
      <c r="K5978">
        <v>0.04</v>
      </c>
    </row>
    <row r="5979" spans="1:11" x14ac:dyDescent="0.3">
      <c r="A5979" s="7">
        <f t="shared" si="471"/>
        <v>42943</v>
      </c>
      <c r="B5979" s="8">
        <f t="shared" si="471"/>
        <v>5</v>
      </c>
      <c r="C5979" s="6" t="s">
        <v>726</v>
      </c>
      <c r="D5979" s="10" t="s">
        <v>20</v>
      </c>
      <c r="E5979" s="6" t="s">
        <v>727</v>
      </c>
      <c r="F5979" s="6" t="s">
        <v>15</v>
      </c>
      <c r="G5979">
        <v>333200</v>
      </c>
      <c r="H5979" t="str">
        <f t="shared" si="469"/>
        <v>Morning</v>
      </c>
      <c r="I5979" s="11">
        <v>14</v>
      </c>
      <c r="J5979">
        <v>50</v>
      </c>
      <c r="K5979">
        <v>0.28000000000000003</v>
      </c>
    </row>
    <row r="5980" spans="1:11" x14ac:dyDescent="0.3">
      <c r="A5980" s="7">
        <f t="shared" si="471"/>
        <v>42943</v>
      </c>
      <c r="B5980" s="8">
        <v>6</v>
      </c>
      <c r="C5980" s="6" t="s">
        <v>29</v>
      </c>
      <c r="D5980" s="10" t="s">
        <v>30</v>
      </c>
      <c r="E5980" s="6" t="s">
        <v>31</v>
      </c>
      <c r="F5980" s="6" t="s">
        <v>15</v>
      </c>
      <c r="G5980">
        <v>52200</v>
      </c>
      <c r="H5980" t="str">
        <f t="shared" si="469"/>
        <v>Morning</v>
      </c>
      <c r="I5980" s="11">
        <v>6</v>
      </c>
      <c r="J5980">
        <v>12</v>
      </c>
      <c r="K5980">
        <v>0.5</v>
      </c>
    </row>
    <row r="5981" spans="1:11" x14ac:dyDescent="0.3">
      <c r="A5981" s="7">
        <f t="shared" si="471"/>
        <v>42943</v>
      </c>
      <c r="B5981" s="8">
        <f t="shared" si="471"/>
        <v>6</v>
      </c>
      <c r="C5981" s="9" t="s">
        <v>596</v>
      </c>
      <c r="D5981" s="10" t="s">
        <v>12</v>
      </c>
      <c r="E5981" s="9" t="s">
        <v>597</v>
      </c>
      <c r="F5981" s="6" t="s">
        <v>14</v>
      </c>
      <c r="G5981">
        <v>216000</v>
      </c>
      <c r="H5981" t="str">
        <f t="shared" si="469"/>
        <v>Morning</v>
      </c>
      <c r="I5981" s="11">
        <v>12</v>
      </c>
      <c r="J5981">
        <v>12</v>
      </c>
      <c r="K5981">
        <v>1</v>
      </c>
    </row>
    <row r="5982" spans="1:11" x14ac:dyDescent="0.3">
      <c r="A5982" s="7">
        <f t="shared" si="471"/>
        <v>42943</v>
      </c>
      <c r="B5982" s="8">
        <f t="shared" si="471"/>
        <v>6</v>
      </c>
      <c r="C5982" s="9" t="str">
        <f>C5981</f>
        <v>PG0116</v>
      </c>
      <c r="D5982" s="10" t="str">
        <f>D5981</f>
        <v>SU9</v>
      </c>
      <c r="E5982" s="9" t="str">
        <f>E5981</f>
        <v>KHV,BQS</v>
      </c>
      <c r="F5982" s="6" t="s">
        <v>15</v>
      </c>
      <c r="G5982">
        <v>397800</v>
      </c>
      <c r="H5982" t="str">
        <f t="shared" si="469"/>
        <v>Morning</v>
      </c>
      <c r="I5982" s="11">
        <v>66</v>
      </c>
      <c r="J5982">
        <v>85</v>
      </c>
      <c r="K5982">
        <v>0.77647058823529413</v>
      </c>
    </row>
    <row r="5983" spans="1:11" x14ac:dyDescent="0.3">
      <c r="A5983" s="7">
        <f t="shared" si="471"/>
        <v>42943</v>
      </c>
      <c r="B5983" s="8">
        <f t="shared" si="471"/>
        <v>6</v>
      </c>
      <c r="C5983" s="9" t="s">
        <v>32</v>
      </c>
      <c r="D5983" s="10" t="s">
        <v>12</v>
      </c>
      <c r="E5983" s="9" t="s">
        <v>33</v>
      </c>
      <c r="F5983" s="6" t="s">
        <v>14</v>
      </c>
      <c r="G5983">
        <v>629200</v>
      </c>
      <c r="H5983" t="str">
        <f t="shared" si="469"/>
        <v>Morning</v>
      </c>
      <c r="I5983" s="11">
        <v>11</v>
      </c>
      <c r="J5983">
        <v>12</v>
      </c>
      <c r="K5983">
        <v>0.91666666666666663</v>
      </c>
    </row>
    <row r="5984" spans="1:11" x14ac:dyDescent="0.3">
      <c r="A5984" s="7">
        <f t="shared" ref="A5984:B5999" si="472">A5983</f>
        <v>42943</v>
      </c>
      <c r="B5984" s="8">
        <f t="shared" si="472"/>
        <v>6</v>
      </c>
      <c r="C5984" s="9" t="str">
        <f>C5983</f>
        <v>PG0379</v>
      </c>
      <c r="D5984" s="10" t="str">
        <f>D5983</f>
        <v>SU9</v>
      </c>
      <c r="E5984" s="9" t="str">
        <f>E5983</f>
        <v>NSK,SVX</v>
      </c>
      <c r="F5984" s="6" t="s">
        <v>15</v>
      </c>
      <c r="G5984">
        <v>1302600</v>
      </c>
      <c r="H5984" t="str">
        <f t="shared" si="469"/>
        <v>Morning</v>
      </c>
      <c r="I5984" s="11">
        <v>68</v>
      </c>
      <c r="J5984">
        <v>85</v>
      </c>
      <c r="K5984">
        <v>0.8</v>
      </c>
    </row>
    <row r="5985" spans="1:11" x14ac:dyDescent="0.3">
      <c r="A5985" s="7">
        <f t="shared" si="472"/>
        <v>42943</v>
      </c>
      <c r="B5985" s="8">
        <f t="shared" si="472"/>
        <v>6</v>
      </c>
      <c r="C5985" s="6" t="s">
        <v>598</v>
      </c>
      <c r="D5985" s="10" t="s">
        <v>30</v>
      </c>
      <c r="E5985" s="6" t="s">
        <v>599</v>
      </c>
      <c r="F5985" s="6" t="s">
        <v>15</v>
      </c>
      <c r="G5985">
        <v>52200</v>
      </c>
      <c r="H5985" t="str">
        <f t="shared" si="469"/>
        <v>Morning</v>
      </c>
      <c r="I5985" s="11">
        <v>9</v>
      </c>
      <c r="J5985">
        <v>12</v>
      </c>
      <c r="K5985">
        <v>0.75</v>
      </c>
    </row>
    <row r="5986" spans="1:11" x14ac:dyDescent="0.3">
      <c r="A5986" s="7">
        <f t="shared" si="472"/>
        <v>42943</v>
      </c>
      <c r="B5986" s="8">
        <f t="shared" si="472"/>
        <v>6</v>
      </c>
      <c r="C5986" s="9" t="s">
        <v>34</v>
      </c>
      <c r="D5986" s="10" t="s">
        <v>12</v>
      </c>
      <c r="E5986" s="9" t="s">
        <v>35</v>
      </c>
      <c r="F5986" s="6" t="s">
        <v>14</v>
      </c>
      <c r="G5986">
        <v>608300</v>
      </c>
      <c r="H5986" t="str">
        <f t="shared" si="469"/>
        <v>Morning</v>
      </c>
      <c r="I5986" s="11">
        <v>7</v>
      </c>
      <c r="J5986">
        <v>12</v>
      </c>
      <c r="K5986">
        <v>0.58333333333333337</v>
      </c>
    </row>
    <row r="5987" spans="1:11" x14ac:dyDescent="0.3">
      <c r="A5987" s="7">
        <f t="shared" si="472"/>
        <v>42943</v>
      </c>
      <c r="B5987" s="8">
        <f t="shared" si="472"/>
        <v>6</v>
      </c>
      <c r="C5987" s="9" t="str">
        <f>C5986</f>
        <v>PG0592</v>
      </c>
      <c r="D5987" s="10" t="str">
        <f>D5986</f>
        <v>SU9</v>
      </c>
      <c r="E5987" s="9" t="str">
        <f>E5986</f>
        <v>TOF,SVO</v>
      </c>
      <c r="F5987" s="6" t="s">
        <v>15</v>
      </c>
      <c r="G5987">
        <v>1110700</v>
      </c>
      <c r="H5987" t="str">
        <f t="shared" si="469"/>
        <v>Morning</v>
      </c>
      <c r="I5987" s="11">
        <v>38</v>
      </c>
      <c r="J5987">
        <v>85</v>
      </c>
      <c r="K5987">
        <v>0.44705882352941179</v>
      </c>
    </row>
    <row r="5988" spans="1:11" x14ac:dyDescent="0.3">
      <c r="A5988" s="7">
        <f t="shared" si="472"/>
        <v>42943</v>
      </c>
      <c r="B5988" s="8">
        <f t="shared" si="472"/>
        <v>6</v>
      </c>
      <c r="C5988" s="6" t="s">
        <v>36</v>
      </c>
      <c r="D5988" s="10" t="s">
        <v>20</v>
      </c>
      <c r="E5988" s="6" t="s">
        <v>37</v>
      </c>
      <c r="F5988" s="6" t="s">
        <v>15</v>
      </c>
      <c r="G5988">
        <v>207400</v>
      </c>
      <c r="H5988" t="str">
        <f t="shared" si="469"/>
        <v>Morning</v>
      </c>
      <c r="I5988" s="11">
        <v>9</v>
      </c>
      <c r="J5988">
        <v>50</v>
      </c>
      <c r="K5988">
        <v>0.18</v>
      </c>
    </row>
    <row r="5989" spans="1:11" x14ac:dyDescent="0.3">
      <c r="A5989" s="7">
        <f t="shared" si="472"/>
        <v>42943</v>
      </c>
      <c r="B5989" s="8">
        <v>7</v>
      </c>
      <c r="C5989" s="9" t="s">
        <v>38</v>
      </c>
      <c r="D5989" s="10" t="s">
        <v>12</v>
      </c>
      <c r="E5989" s="9" t="s">
        <v>39</v>
      </c>
      <c r="F5989" s="6" t="s">
        <v>14</v>
      </c>
      <c r="G5989">
        <v>78400</v>
      </c>
      <c r="H5989" t="str">
        <f t="shared" si="469"/>
        <v>Morning</v>
      </c>
      <c r="I5989" s="11">
        <v>8</v>
      </c>
      <c r="J5989">
        <v>12</v>
      </c>
      <c r="K5989">
        <v>0.66666666666666663</v>
      </c>
    </row>
    <row r="5990" spans="1:11" x14ac:dyDescent="0.3">
      <c r="A5990" s="7">
        <f t="shared" si="472"/>
        <v>42943</v>
      </c>
      <c r="B5990" s="8">
        <f t="shared" si="472"/>
        <v>7</v>
      </c>
      <c r="C5990" s="9" t="str">
        <f>C5989</f>
        <v>PG0014</v>
      </c>
      <c r="D5990" s="10" t="str">
        <f>D5989</f>
        <v>SU9</v>
      </c>
      <c r="E5990" s="9" t="str">
        <f>E5989</f>
        <v>TJM,URJ</v>
      </c>
      <c r="F5990" s="6" t="s">
        <v>15</v>
      </c>
      <c r="G5990">
        <v>215700</v>
      </c>
      <c r="H5990" t="str">
        <f t="shared" si="469"/>
        <v>Morning</v>
      </c>
      <c r="I5990" s="11">
        <v>65</v>
      </c>
      <c r="J5990">
        <v>85</v>
      </c>
      <c r="K5990">
        <v>0.76470588235294112</v>
      </c>
    </row>
    <row r="5991" spans="1:11" x14ac:dyDescent="0.3">
      <c r="A5991" s="7">
        <f t="shared" si="472"/>
        <v>42943</v>
      </c>
      <c r="B5991" s="8">
        <f t="shared" si="472"/>
        <v>7</v>
      </c>
      <c r="C5991" s="6" t="s">
        <v>600</v>
      </c>
      <c r="D5991" s="10" t="s">
        <v>30</v>
      </c>
      <c r="E5991" s="6" t="s">
        <v>601</v>
      </c>
      <c r="F5991" s="6" t="s">
        <v>15</v>
      </c>
      <c r="G5991">
        <v>29400</v>
      </c>
      <c r="H5991" t="str">
        <f t="shared" si="469"/>
        <v>Morning</v>
      </c>
      <c r="I5991" s="11">
        <v>6</v>
      </c>
      <c r="J5991">
        <v>12</v>
      </c>
      <c r="K5991">
        <v>0.5</v>
      </c>
    </row>
    <row r="5992" spans="1:11" x14ac:dyDescent="0.3">
      <c r="A5992" s="7">
        <f t="shared" si="472"/>
        <v>42943</v>
      </c>
      <c r="B5992" s="8">
        <f t="shared" si="472"/>
        <v>7</v>
      </c>
      <c r="C5992" s="9" t="s">
        <v>912</v>
      </c>
      <c r="D5992" s="10" t="s">
        <v>25</v>
      </c>
      <c r="E5992" s="9" t="s">
        <v>913</v>
      </c>
      <c r="F5992" s="6" t="s">
        <v>14</v>
      </c>
      <c r="G5992">
        <v>201300</v>
      </c>
      <c r="H5992" t="str">
        <f t="shared" si="469"/>
        <v>Morning</v>
      </c>
      <c r="I5992" s="11">
        <v>1</v>
      </c>
      <c r="J5992">
        <v>30</v>
      </c>
      <c r="K5992">
        <v>3.3333333333333333E-2</v>
      </c>
    </row>
    <row r="5993" spans="1:11" x14ac:dyDescent="0.3">
      <c r="A5993" s="7">
        <f t="shared" si="472"/>
        <v>42943</v>
      </c>
      <c r="B5993" s="8">
        <f t="shared" si="472"/>
        <v>7</v>
      </c>
      <c r="C5993" s="9" t="str">
        <f>C5992</f>
        <v>PG0108</v>
      </c>
      <c r="D5993" s="10" t="str">
        <f>D5992</f>
        <v>763</v>
      </c>
      <c r="E5993" s="9" t="str">
        <f>E5992</f>
        <v>GDX,MRV</v>
      </c>
      <c r="F5993" s="6" t="s">
        <v>15</v>
      </c>
      <c r="G5993">
        <v>268400</v>
      </c>
      <c r="H5993" t="str">
        <f t="shared" si="469"/>
        <v>Morning</v>
      </c>
      <c r="I5993" s="11">
        <v>4</v>
      </c>
      <c r="J5993">
        <v>192</v>
      </c>
      <c r="K5993">
        <v>2.0833333333333329E-2</v>
      </c>
    </row>
    <row r="5994" spans="1:11" x14ac:dyDescent="0.3">
      <c r="A5994" s="7">
        <f t="shared" si="472"/>
        <v>42943</v>
      </c>
      <c r="B5994" s="8">
        <f t="shared" si="472"/>
        <v>7</v>
      </c>
      <c r="C5994" s="6" t="s">
        <v>42</v>
      </c>
      <c r="D5994" s="10" t="s">
        <v>30</v>
      </c>
      <c r="E5994" s="6" t="s">
        <v>43</v>
      </c>
      <c r="F5994" s="6" t="s">
        <v>15</v>
      </c>
      <c r="G5994">
        <v>25200</v>
      </c>
      <c r="H5994" t="str">
        <f t="shared" si="469"/>
        <v>Morning</v>
      </c>
      <c r="I5994" s="11">
        <v>4</v>
      </c>
      <c r="J5994">
        <v>12</v>
      </c>
      <c r="K5994">
        <v>0.33333333333333331</v>
      </c>
    </row>
    <row r="5995" spans="1:11" x14ac:dyDescent="0.3">
      <c r="A5995" s="7">
        <f t="shared" si="472"/>
        <v>42943</v>
      </c>
      <c r="B5995" s="8">
        <f t="shared" si="472"/>
        <v>7</v>
      </c>
      <c r="C5995" s="9" t="s">
        <v>44</v>
      </c>
      <c r="D5995" s="10" t="s">
        <v>12</v>
      </c>
      <c r="E5995" s="9" t="s">
        <v>45</v>
      </c>
      <c r="F5995" s="6" t="s">
        <v>14</v>
      </c>
      <c r="G5995">
        <v>171600</v>
      </c>
      <c r="H5995" t="str">
        <f t="shared" si="469"/>
        <v>Morning</v>
      </c>
      <c r="I5995" s="11">
        <v>3</v>
      </c>
      <c r="J5995">
        <v>12</v>
      </c>
      <c r="K5995">
        <v>0.25</v>
      </c>
    </row>
    <row r="5996" spans="1:11" x14ac:dyDescent="0.3">
      <c r="A5996" s="7">
        <f t="shared" si="472"/>
        <v>42943</v>
      </c>
      <c r="B5996" s="8">
        <f t="shared" si="472"/>
        <v>7</v>
      </c>
      <c r="C5996" s="9" t="str">
        <f>C5995</f>
        <v>PG0240</v>
      </c>
      <c r="D5996" s="10" t="str">
        <f>D5995</f>
        <v>SU9</v>
      </c>
      <c r="E5996" s="9" t="str">
        <f>E5995</f>
        <v>HMA,DME</v>
      </c>
      <c r="F5996" s="6" t="s">
        <v>15</v>
      </c>
      <c r="G5996">
        <v>615000</v>
      </c>
      <c r="H5996" t="str">
        <f t="shared" si="469"/>
        <v>Morning</v>
      </c>
      <c r="I5996" s="11">
        <v>32</v>
      </c>
      <c r="J5996">
        <v>85</v>
      </c>
      <c r="K5996">
        <v>0.37647058823529411</v>
      </c>
    </row>
    <row r="5997" spans="1:11" x14ac:dyDescent="0.3">
      <c r="A5997" s="7">
        <f t="shared" si="472"/>
        <v>42943</v>
      </c>
      <c r="B5997" s="8">
        <f t="shared" si="472"/>
        <v>7</v>
      </c>
      <c r="C5997" s="6" t="s">
        <v>602</v>
      </c>
      <c r="D5997" s="10" t="s">
        <v>20</v>
      </c>
      <c r="E5997" s="6" t="s">
        <v>603</v>
      </c>
      <c r="F5997" s="6" t="s">
        <v>15</v>
      </c>
      <c r="G5997">
        <v>591100</v>
      </c>
      <c r="H5997" t="str">
        <f t="shared" si="469"/>
        <v>Morning</v>
      </c>
      <c r="I5997" s="11">
        <v>23</v>
      </c>
      <c r="J5997">
        <v>50</v>
      </c>
      <c r="K5997">
        <v>0.46</v>
      </c>
    </row>
    <row r="5998" spans="1:11" x14ac:dyDescent="0.3">
      <c r="A5998" s="7">
        <f t="shared" si="472"/>
        <v>42943</v>
      </c>
      <c r="B5998" s="8">
        <f t="shared" si="472"/>
        <v>7</v>
      </c>
      <c r="C5998" s="6" t="s">
        <v>46</v>
      </c>
      <c r="D5998" s="10" t="s">
        <v>20</v>
      </c>
      <c r="E5998" s="6" t="s">
        <v>47</v>
      </c>
      <c r="F5998" s="6" t="s">
        <v>15</v>
      </c>
      <c r="G5998">
        <v>1069500</v>
      </c>
      <c r="H5998" t="str">
        <f t="shared" si="469"/>
        <v>Morning</v>
      </c>
      <c r="I5998" s="11">
        <v>46</v>
      </c>
      <c r="J5998">
        <v>50</v>
      </c>
      <c r="K5998">
        <v>0.92</v>
      </c>
    </row>
    <row r="5999" spans="1:11" x14ac:dyDescent="0.3">
      <c r="A5999" s="7">
        <f t="shared" si="472"/>
        <v>42943</v>
      </c>
      <c r="B5999" s="8">
        <f t="shared" si="472"/>
        <v>7</v>
      </c>
      <c r="C5999" s="6" t="s">
        <v>604</v>
      </c>
      <c r="D5999" s="10" t="s">
        <v>20</v>
      </c>
      <c r="E5999" s="6" t="s">
        <v>605</v>
      </c>
      <c r="F5999" s="6" t="s">
        <v>15</v>
      </c>
      <c r="G5999">
        <v>137900</v>
      </c>
      <c r="H5999" t="str">
        <f t="shared" si="469"/>
        <v>Morning</v>
      </c>
      <c r="I5999" s="11">
        <v>7</v>
      </c>
      <c r="J5999">
        <v>50</v>
      </c>
      <c r="K5999">
        <v>0.14000000000000001</v>
      </c>
    </row>
    <row r="6000" spans="1:11" x14ac:dyDescent="0.3">
      <c r="A6000" s="7">
        <f t="shared" ref="A6000:E6015" si="473">A5999</f>
        <v>42943</v>
      </c>
      <c r="B6000" s="8">
        <f t="shared" si="473"/>
        <v>7</v>
      </c>
      <c r="C6000" s="6" t="s">
        <v>907</v>
      </c>
      <c r="D6000" s="10" t="s">
        <v>30</v>
      </c>
      <c r="E6000" s="6" t="s">
        <v>908</v>
      </c>
      <c r="F6000" s="6" t="s">
        <v>15</v>
      </c>
      <c r="G6000">
        <v>17700</v>
      </c>
      <c r="H6000" t="str">
        <f t="shared" si="469"/>
        <v>Morning</v>
      </c>
      <c r="I6000" s="11">
        <v>3</v>
      </c>
      <c r="J6000">
        <v>12</v>
      </c>
      <c r="K6000">
        <v>0.25</v>
      </c>
    </row>
    <row r="6001" spans="1:11" x14ac:dyDescent="0.3">
      <c r="A6001" s="7">
        <f t="shared" si="473"/>
        <v>42943</v>
      </c>
      <c r="B6001" s="8">
        <f t="shared" si="473"/>
        <v>7</v>
      </c>
      <c r="C6001" s="9" t="s">
        <v>730</v>
      </c>
      <c r="D6001" s="10" t="s">
        <v>12</v>
      </c>
      <c r="E6001" s="9" t="s">
        <v>731</v>
      </c>
      <c r="F6001" s="6" t="s">
        <v>14</v>
      </c>
      <c r="G6001">
        <v>627200</v>
      </c>
      <c r="H6001" t="str">
        <f t="shared" si="469"/>
        <v>Morning</v>
      </c>
      <c r="I6001" s="11">
        <v>7</v>
      </c>
      <c r="J6001">
        <v>12</v>
      </c>
      <c r="K6001">
        <v>0.58333333333333337</v>
      </c>
    </row>
    <row r="6002" spans="1:11" x14ac:dyDescent="0.3">
      <c r="A6002" s="7">
        <f t="shared" si="473"/>
        <v>42943</v>
      </c>
      <c r="B6002" s="8">
        <f t="shared" si="473"/>
        <v>7</v>
      </c>
      <c r="C6002" s="9" t="str">
        <f>C6001</f>
        <v>PG0483</v>
      </c>
      <c r="D6002" s="10" t="str">
        <f>D6001</f>
        <v>SU9</v>
      </c>
      <c r="E6002" s="9" t="str">
        <f>E6001</f>
        <v>KEJ,DME</v>
      </c>
      <c r="F6002" s="6" t="s">
        <v>15</v>
      </c>
      <c r="G6002">
        <v>1139100</v>
      </c>
      <c r="H6002" t="str">
        <f t="shared" si="469"/>
        <v>Morning</v>
      </c>
      <c r="I6002" s="11">
        <v>38</v>
      </c>
      <c r="J6002">
        <v>85</v>
      </c>
      <c r="K6002">
        <v>0.44705882352941179</v>
      </c>
    </row>
    <row r="6003" spans="1:11" x14ac:dyDescent="0.3">
      <c r="A6003" s="7">
        <f t="shared" si="473"/>
        <v>42943</v>
      </c>
      <c r="B6003" s="8">
        <f t="shared" si="473"/>
        <v>7</v>
      </c>
      <c r="C6003" s="9" t="s">
        <v>606</v>
      </c>
      <c r="D6003" s="10" t="s">
        <v>12</v>
      </c>
      <c r="E6003" s="9" t="s">
        <v>607</v>
      </c>
      <c r="F6003" s="6" t="s">
        <v>14</v>
      </c>
      <c r="G6003">
        <v>535700</v>
      </c>
      <c r="H6003" t="str">
        <f t="shared" si="469"/>
        <v>Morning</v>
      </c>
      <c r="I6003" s="11">
        <v>11</v>
      </c>
      <c r="J6003">
        <v>12</v>
      </c>
      <c r="K6003">
        <v>0.91666666666666663</v>
      </c>
    </row>
    <row r="6004" spans="1:11" x14ac:dyDescent="0.3">
      <c r="A6004" s="7">
        <f t="shared" si="473"/>
        <v>42943</v>
      </c>
      <c r="B6004" s="8">
        <f t="shared" si="473"/>
        <v>7</v>
      </c>
      <c r="C6004" s="9" t="str">
        <f>C6003</f>
        <v>PG0543</v>
      </c>
      <c r="D6004" s="10" t="str">
        <f>D6003</f>
        <v>SU9</v>
      </c>
      <c r="E6004" s="9" t="str">
        <f>E6003</f>
        <v>OVS,DME</v>
      </c>
      <c r="F6004" s="6" t="s">
        <v>15</v>
      </c>
      <c r="G6004">
        <v>1110100</v>
      </c>
      <c r="H6004" t="str">
        <f t="shared" si="469"/>
        <v>Morning</v>
      </c>
      <c r="I6004" s="11">
        <v>68</v>
      </c>
      <c r="J6004">
        <v>85</v>
      </c>
      <c r="K6004">
        <v>0.8</v>
      </c>
    </row>
    <row r="6005" spans="1:11" x14ac:dyDescent="0.3">
      <c r="A6005" s="7">
        <f t="shared" si="473"/>
        <v>42943</v>
      </c>
      <c r="B6005" s="8">
        <f t="shared" si="473"/>
        <v>7</v>
      </c>
      <c r="C6005" s="6" t="s">
        <v>608</v>
      </c>
      <c r="D6005" s="10" t="s">
        <v>20</v>
      </c>
      <c r="E6005" s="6" t="s">
        <v>609</v>
      </c>
      <c r="F6005" s="6" t="s">
        <v>15</v>
      </c>
      <c r="G6005">
        <v>124700</v>
      </c>
      <c r="H6005" t="str">
        <f t="shared" si="469"/>
        <v>Morning</v>
      </c>
      <c r="I6005" s="11">
        <v>28</v>
      </c>
      <c r="J6005">
        <v>50</v>
      </c>
      <c r="K6005">
        <v>0.56000000000000005</v>
      </c>
    </row>
    <row r="6006" spans="1:11" x14ac:dyDescent="0.3">
      <c r="A6006" s="7">
        <f t="shared" si="473"/>
        <v>42943</v>
      </c>
      <c r="B6006" s="8">
        <f t="shared" si="473"/>
        <v>7</v>
      </c>
      <c r="C6006" s="9" t="s">
        <v>50</v>
      </c>
      <c r="D6006" s="10" t="s">
        <v>12</v>
      </c>
      <c r="E6006" s="9" t="s">
        <v>51</v>
      </c>
      <c r="F6006" s="6" t="s">
        <v>14</v>
      </c>
      <c r="G6006">
        <v>113400</v>
      </c>
      <c r="H6006" t="str">
        <f t="shared" si="469"/>
        <v>Morning</v>
      </c>
      <c r="I6006" s="11">
        <v>6</v>
      </c>
      <c r="J6006">
        <v>12</v>
      </c>
      <c r="K6006">
        <v>0.5</v>
      </c>
    </row>
    <row r="6007" spans="1:11" x14ac:dyDescent="0.3">
      <c r="A6007" s="7">
        <f t="shared" si="473"/>
        <v>42943</v>
      </c>
      <c r="B6007" s="8">
        <f t="shared" si="473"/>
        <v>7</v>
      </c>
      <c r="C6007" s="9" t="str">
        <f>C6006</f>
        <v>PG0683</v>
      </c>
      <c r="D6007" s="10" t="str">
        <f>D6006</f>
        <v>SU9</v>
      </c>
      <c r="E6007" s="9" t="str">
        <f>E6006</f>
        <v>PEE,ULV</v>
      </c>
      <c r="F6007" s="6" t="s">
        <v>15</v>
      </c>
      <c r="G6007">
        <v>418200</v>
      </c>
      <c r="H6007" t="str">
        <f t="shared" si="469"/>
        <v>Morning</v>
      </c>
      <c r="I6007" s="11">
        <v>66</v>
      </c>
      <c r="J6007">
        <v>85</v>
      </c>
      <c r="K6007">
        <v>0.77647058823529413</v>
      </c>
    </row>
    <row r="6008" spans="1:11" x14ac:dyDescent="0.3">
      <c r="A6008" s="7">
        <f t="shared" si="473"/>
        <v>42943</v>
      </c>
      <c r="B6008" s="8">
        <f t="shared" si="473"/>
        <v>7</v>
      </c>
      <c r="C6008" s="9" t="s">
        <v>52</v>
      </c>
      <c r="D6008" s="10" t="s">
        <v>12</v>
      </c>
      <c r="E6008" s="9" t="s">
        <v>53</v>
      </c>
      <c r="F6008" s="6" t="s">
        <v>14</v>
      </c>
      <c r="G6008">
        <v>366100</v>
      </c>
      <c r="H6008" t="str">
        <f t="shared" si="469"/>
        <v>Morning</v>
      </c>
      <c r="I6008" s="11">
        <v>7</v>
      </c>
      <c r="J6008">
        <v>12</v>
      </c>
      <c r="K6008">
        <v>0.58333333333333337</v>
      </c>
    </row>
    <row r="6009" spans="1:11" x14ac:dyDescent="0.3">
      <c r="A6009" s="7">
        <f t="shared" si="473"/>
        <v>42943</v>
      </c>
      <c r="B6009" s="8">
        <f t="shared" si="473"/>
        <v>7</v>
      </c>
      <c r="C6009" s="9" t="str">
        <f>C6008</f>
        <v>PG0689</v>
      </c>
      <c r="D6009" s="10" t="str">
        <f>D6008</f>
        <v>SU9</v>
      </c>
      <c r="E6009" s="9" t="str">
        <f>E6008</f>
        <v>KJA,OVS</v>
      </c>
      <c r="F6009" s="6" t="s">
        <v>15</v>
      </c>
      <c r="G6009">
        <v>701400</v>
      </c>
      <c r="H6009" t="str">
        <f t="shared" si="469"/>
        <v>Morning</v>
      </c>
      <c r="I6009" s="11">
        <v>40</v>
      </c>
      <c r="J6009">
        <v>85</v>
      </c>
      <c r="K6009">
        <v>0.47058823529411759</v>
      </c>
    </row>
    <row r="6010" spans="1:11" x14ac:dyDescent="0.3">
      <c r="A6010" s="7">
        <f t="shared" si="473"/>
        <v>42943</v>
      </c>
      <c r="B6010" s="8">
        <v>8</v>
      </c>
      <c r="C6010" s="6" t="s">
        <v>54</v>
      </c>
      <c r="D6010" s="10" t="s">
        <v>20</v>
      </c>
      <c r="E6010" s="6" t="s">
        <v>55</v>
      </c>
      <c r="F6010" s="6" t="s">
        <v>15</v>
      </c>
      <c r="G6010">
        <v>119800</v>
      </c>
      <c r="H6010" t="str">
        <f t="shared" si="469"/>
        <v>BeforeNoon</v>
      </c>
      <c r="I6010" s="11">
        <v>12</v>
      </c>
      <c r="J6010">
        <v>50</v>
      </c>
      <c r="K6010">
        <v>0.24</v>
      </c>
    </row>
    <row r="6011" spans="1:11" x14ac:dyDescent="0.3">
      <c r="A6011" s="7">
        <f t="shared" si="473"/>
        <v>42943</v>
      </c>
      <c r="B6011" s="8">
        <f t="shared" si="473"/>
        <v>8</v>
      </c>
      <c r="C6011" s="6" t="s">
        <v>56</v>
      </c>
      <c r="D6011" s="10" t="s">
        <v>20</v>
      </c>
      <c r="E6011" s="6" t="s">
        <v>57</v>
      </c>
      <c r="F6011" s="6" t="s">
        <v>15</v>
      </c>
      <c r="G6011">
        <v>583000</v>
      </c>
      <c r="H6011" t="str">
        <f t="shared" si="469"/>
        <v>BeforeNoon</v>
      </c>
      <c r="I6011" s="11">
        <v>30</v>
      </c>
      <c r="J6011">
        <v>50</v>
      </c>
      <c r="K6011">
        <v>0.6</v>
      </c>
    </row>
    <row r="6012" spans="1:11" x14ac:dyDescent="0.3">
      <c r="A6012" s="7">
        <f t="shared" si="473"/>
        <v>42943</v>
      </c>
      <c r="B6012" s="8">
        <f t="shared" si="473"/>
        <v>8</v>
      </c>
      <c r="C6012" s="6" t="s">
        <v>58</v>
      </c>
      <c r="D6012" s="10" t="s">
        <v>20</v>
      </c>
      <c r="E6012" s="6" t="s">
        <v>59</v>
      </c>
      <c r="F6012" s="6" t="s">
        <v>15</v>
      </c>
      <c r="G6012">
        <v>121500</v>
      </c>
      <c r="H6012" t="str">
        <f t="shared" si="469"/>
        <v>BeforeNoon</v>
      </c>
      <c r="I6012" s="11">
        <v>39</v>
      </c>
      <c r="J6012">
        <v>50</v>
      </c>
      <c r="K6012">
        <v>0.78</v>
      </c>
    </row>
    <row r="6013" spans="1:11" x14ac:dyDescent="0.3">
      <c r="A6013" s="7">
        <f t="shared" si="473"/>
        <v>42943</v>
      </c>
      <c r="B6013" s="8">
        <f t="shared" si="473"/>
        <v>8</v>
      </c>
      <c r="C6013" s="9" t="s">
        <v>60</v>
      </c>
      <c r="D6013" s="10" t="s">
        <v>61</v>
      </c>
      <c r="E6013" s="9" t="s">
        <v>62</v>
      </c>
      <c r="F6013" s="6" t="s">
        <v>14</v>
      </c>
      <c r="G6013">
        <v>862000</v>
      </c>
      <c r="H6013" t="str">
        <f t="shared" si="469"/>
        <v>BeforeNoon</v>
      </c>
      <c r="I6013" s="11">
        <v>20</v>
      </c>
      <c r="J6013">
        <v>30</v>
      </c>
      <c r="K6013">
        <v>0.66666666666666663</v>
      </c>
    </row>
    <row r="6014" spans="1:11" x14ac:dyDescent="0.3">
      <c r="A6014" s="7">
        <f t="shared" si="473"/>
        <v>42943</v>
      </c>
      <c r="B6014" s="8">
        <f t="shared" si="473"/>
        <v>8</v>
      </c>
      <c r="C6014" s="9" t="str">
        <f t="shared" si="473"/>
        <v>PG0226</v>
      </c>
      <c r="D6014" s="10" t="str">
        <f t="shared" si="473"/>
        <v>773</v>
      </c>
      <c r="E6014" s="9" t="str">
        <f t="shared" si="473"/>
        <v>SVX,SVO</v>
      </c>
      <c r="F6014" s="6" t="s">
        <v>63</v>
      </c>
      <c r="G6014">
        <v>854000</v>
      </c>
      <c r="H6014" t="str">
        <f t="shared" si="469"/>
        <v>BeforeNoon</v>
      </c>
      <c r="I6014" s="11">
        <v>35</v>
      </c>
      <c r="J6014">
        <v>48</v>
      </c>
      <c r="K6014">
        <v>0.72916666666666663</v>
      </c>
    </row>
    <row r="6015" spans="1:11" x14ac:dyDescent="0.3">
      <c r="A6015" s="7">
        <f t="shared" si="473"/>
        <v>42943</v>
      </c>
      <c r="B6015" s="8">
        <f t="shared" si="473"/>
        <v>8</v>
      </c>
      <c r="C6015" s="9" t="str">
        <f t="shared" si="473"/>
        <v>PG0226</v>
      </c>
      <c r="D6015" s="10" t="str">
        <f t="shared" si="473"/>
        <v>773</v>
      </c>
      <c r="E6015" s="9" t="str">
        <f t="shared" si="473"/>
        <v>SVX,SVO</v>
      </c>
      <c r="F6015" s="6" t="s">
        <v>15</v>
      </c>
      <c r="G6015">
        <v>3566600</v>
      </c>
      <c r="H6015" t="str">
        <f t="shared" si="469"/>
        <v>BeforeNoon</v>
      </c>
      <c r="I6015" s="11">
        <v>247</v>
      </c>
      <c r="J6015">
        <v>324</v>
      </c>
      <c r="K6015">
        <v>0.76234567901234573</v>
      </c>
    </row>
    <row r="6016" spans="1:11" x14ac:dyDescent="0.3">
      <c r="A6016" s="7">
        <f t="shared" ref="A6016:B6031" si="474">A6015</f>
        <v>42943</v>
      </c>
      <c r="B6016" s="8">
        <f t="shared" si="474"/>
        <v>8</v>
      </c>
      <c r="C6016" s="6" t="s">
        <v>64</v>
      </c>
      <c r="D6016" s="10" t="s">
        <v>20</v>
      </c>
      <c r="E6016" s="6" t="s">
        <v>65</v>
      </c>
      <c r="F6016" s="6" t="s">
        <v>15</v>
      </c>
      <c r="G6016">
        <v>44500</v>
      </c>
      <c r="H6016" t="str">
        <f t="shared" si="469"/>
        <v>BeforeNoon</v>
      </c>
      <c r="I6016" s="11">
        <v>5</v>
      </c>
      <c r="J6016">
        <v>50</v>
      </c>
      <c r="K6016">
        <v>0.1</v>
      </c>
    </row>
    <row r="6017" spans="1:11" x14ac:dyDescent="0.3">
      <c r="A6017" s="7">
        <f t="shared" si="474"/>
        <v>42943</v>
      </c>
      <c r="B6017" s="8">
        <f t="shared" si="474"/>
        <v>8</v>
      </c>
      <c r="C6017" s="9" t="s">
        <v>66</v>
      </c>
      <c r="D6017" s="10" t="s">
        <v>12</v>
      </c>
      <c r="E6017" s="9" t="s">
        <v>67</v>
      </c>
      <c r="F6017" s="6" t="s">
        <v>14</v>
      </c>
      <c r="G6017">
        <v>9100</v>
      </c>
      <c r="H6017" t="str">
        <f t="shared" si="469"/>
        <v>BeforeNoon</v>
      </c>
      <c r="I6017" s="11">
        <v>1</v>
      </c>
      <c r="J6017">
        <v>12</v>
      </c>
      <c r="K6017">
        <v>8.3333333333333329E-2</v>
      </c>
    </row>
    <row r="6018" spans="1:11" x14ac:dyDescent="0.3">
      <c r="A6018" s="7">
        <f t="shared" si="474"/>
        <v>42943</v>
      </c>
      <c r="B6018" s="8">
        <f t="shared" si="474"/>
        <v>8</v>
      </c>
      <c r="C6018" s="9" t="str">
        <f>C6017</f>
        <v>PG0297</v>
      </c>
      <c r="D6018" s="10" t="str">
        <f>D6017</f>
        <v>SU9</v>
      </c>
      <c r="E6018" s="9" t="str">
        <f>E6017</f>
        <v>NOZ,OVB</v>
      </c>
      <c r="F6018" s="6" t="s">
        <v>15</v>
      </c>
      <c r="G6018">
        <v>72600</v>
      </c>
      <c r="H6018" t="str">
        <f t="shared" ref="H6018:H6081" si="475">_xlfn.IFS(B6018&gt;=20,"Night",B6018&gt;=16,"Evening",B6018&gt;=12,"AfterNoon",B6018&gt;=8,"BeforeNoon",B6018&gt;=4,"Morning",B6018&lt;4,"EarlyMorning")</f>
        <v>BeforeNoon</v>
      </c>
      <c r="I6018" s="11">
        <v>24</v>
      </c>
      <c r="J6018">
        <v>85</v>
      </c>
      <c r="K6018">
        <v>0.28235294117647058</v>
      </c>
    </row>
    <row r="6019" spans="1:11" x14ac:dyDescent="0.3">
      <c r="A6019" s="7">
        <f t="shared" si="474"/>
        <v>42943</v>
      </c>
      <c r="B6019" s="8">
        <f t="shared" si="474"/>
        <v>8</v>
      </c>
      <c r="C6019" s="9" t="s">
        <v>68</v>
      </c>
      <c r="D6019" s="10" t="s">
        <v>12</v>
      </c>
      <c r="E6019" s="9" t="s">
        <v>69</v>
      </c>
      <c r="F6019" s="6" t="s">
        <v>14</v>
      </c>
      <c r="G6019">
        <v>183000</v>
      </c>
      <c r="H6019" t="str">
        <f t="shared" si="475"/>
        <v>BeforeNoon</v>
      </c>
      <c r="I6019" s="11">
        <v>5</v>
      </c>
      <c r="J6019">
        <v>12</v>
      </c>
      <c r="K6019">
        <v>0.41666666666666669</v>
      </c>
    </row>
    <row r="6020" spans="1:11" x14ac:dyDescent="0.3">
      <c r="A6020" s="7">
        <f t="shared" si="474"/>
        <v>42943</v>
      </c>
      <c r="B6020" s="8">
        <f t="shared" si="474"/>
        <v>8</v>
      </c>
      <c r="C6020" s="9" t="str">
        <f>C6019</f>
        <v>PG0305</v>
      </c>
      <c r="D6020" s="10" t="str">
        <f>D6019</f>
        <v>SU9</v>
      </c>
      <c r="E6020" s="9" t="str">
        <f>E6019</f>
        <v>UFA,ESL</v>
      </c>
      <c r="F6020" s="6" t="s">
        <v>15</v>
      </c>
      <c r="G6020">
        <v>639200</v>
      </c>
      <c r="H6020" t="str">
        <f t="shared" si="475"/>
        <v>BeforeNoon</v>
      </c>
      <c r="I6020" s="11">
        <v>52</v>
      </c>
      <c r="J6020">
        <v>85</v>
      </c>
      <c r="K6020">
        <v>0.61176470588235299</v>
      </c>
    </row>
    <row r="6021" spans="1:11" x14ac:dyDescent="0.3">
      <c r="A6021" s="7">
        <f t="shared" si="474"/>
        <v>42943</v>
      </c>
      <c r="B6021" s="8">
        <f t="shared" si="474"/>
        <v>8</v>
      </c>
      <c r="C6021" s="9" t="s">
        <v>612</v>
      </c>
      <c r="D6021" s="10" t="s">
        <v>12</v>
      </c>
      <c r="E6021" s="9" t="s">
        <v>613</v>
      </c>
      <c r="F6021" s="6" t="s">
        <v>14</v>
      </c>
      <c r="G6021">
        <v>370300</v>
      </c>
      <c r="H6021" t="str">
        <f t="shared" si="475"/>
        <v>BeforeNoon</v>
      </c>
      <c r="I6021" s="11">
        <v>7</v>
      </c>
      <c r="J6021">
        <v>12</v>
      </c>
      <c r="K6021">
        <v>0.58333333333333337</v>
      </c>
    </row>
    <row r="6022" spans="1:11" x14ac:dyDescent="0.3">
      <c r="A6022" s="7">
        <f t="shared" si="474"/>
        <v>42943</v>
      </c>
      <c r="B6022" s="8">
        <f t="shared" si="474"/>
        <v>8</v>
      </c>
      <c r="C6022" s="9" t="str">
        <f>C6021</f>
        <v>PG0319</v>
      </c>
      <c r="D6022" s="10" t="str">
        <f>D6021</f>
        <v>SU9</v>
      </c>
      <c r="E6022" s="9" t="str">
        <f>E6021</f>
        <v>PEE,MRV</v>
      </c>
      <c r="F6022" s="6" t="s">
        <v>15</v>
      </c>
      <c r="G6022">
        <v>881800</v>
      </c>
      <c r="H6022" t="str">
        <f t="shared" si="475"/>
        <v>BeforeNoon</v>
      </c>
      <c r="I6022" s="11">
        <v>50</v>
      </c>
      <c r="J6022">
        <v>85</v>
      </c>
      <c r="K6022">
        <v>0.58823529411764708</v>
      </c>
    </row>
    <row r="6023" spans="1:11" x14ac:dyDescent="0.3">
      <c r="A6023" s="7">
        <f t="shared" si="474"/>
        <v>42943</v>
      </c>
      <c r="B6023" s="8">
        <f t="shared" si="474"/>
        <v>8</v>
      </c>
      <c r="C6023" s="6" t="s">
        <v>70</v>
      </c>
      <c r="D6023" s="10" t="s">
        <v>20</v>
      </c>
      <c r="E6023" s="6" t="s">
        <v>71</v>
      </c>
      <c r="F6023" s="6" t="s">
        <v>15</v>
      </c>
      <c r="G6023">
        <v>543800</v>
      </c>
      <c r="H6023" t="str">
        <f t="shared" si="475"/>
        <v>BeforeNoon</v>
      </c>
      <c r="I6023" s="11">
        <v>35</v>
      </c>
      <c r="J6023">
        <v>50</v>
      </c>
      <c r="K6023">
        <v>0.7</v>
      </c>
    </row>
    <row r="6024" spans="1:11" x14ac:dyDescent="0.3">
      <c r="A6024" s="7">
        <f t="shared" si="474"/>
        <v>42943</v>
      </c>
      <c r="B6024" s="8">
        <f t="shared" si="474"/>
        <v>8</v>
      </c>
      <c r="C6024" s="6" t="s">
        <v>614</v>
      </c>
      <c r="D6024" s="10" t="s">
        <v>30</v>
      </c>
      <c r="E6024" s="6" t="s">
        <v>615</v>
      </c>
      <c r="F6024" s="6" t="s">
        <v>15</v>
      </c>
      <c r="G6024">
        <v>29500</v>
      </c>
      <c r="H6024" t="str">
        <f t="shared" si="475"/>
        <v>BeforeNoon</v>
      </c>
      <c r="I6024" s="11">
        <v>5</v>
      </c>
      <c r="J6024">
        <v>12</v>
      </c>
      <c r="K6024">
        <v>0.41666666666666669</v>
      </c>
    </row>
    <row r="6025" spans="1:11" x14ac:dyDescent="0.3">
      <c r="A6025" s="7">
        <f t="shared" si="474"/>
        <v>42943</v>
      </c>
      <c r="B6025" s="8">
        <f t="shared" si="474"/>
        <v>8</v>
      </c>
      <c r="C6025" s="6" t="s">
        <v>72</v>
      </c>
      <c r="D6025" s="10" t="s">
        <v>20</v>
      </c>
      <c r="E6025" s="6" t="s">
        <v>73</v>
      </c>
      <c r="F6025" s="6" t="s">
        <v>15</v>
      </c>
      <c r="G6025">
        <v>239400</v>
      </c>
      <c r="H6025" t="str">
        <f t="shared" si="475"/>
        <v>BeforeNoon</v>
      </c>
      <c r="I6025" s="11">
        <v>17</v>
      </c>
      <c r="J6025">
        <v>50</v>
      </c>
      <c r="K6025">
        <v>0.34</v>
      </c>
    </row>
    <row r="6026" spans="1:11" x14ac:dyDescent="0.3">
      <c r="A6026" s="7">
        <f t="shared" si="474"/>
        <v>42943</v>
      </c>
      <c r="B6026" s="8">
        <f t="shared" si="474"/>
        <v>8</v>
      </c>
      <c r="C6026" s="6" t="s">
        <v>616</v>
      </c>
      <c r="D6026" s="10" t="s">
        <v>30</v>
      </c>
      <c r="E6026" s="6" t="s">
        <v>617</v>
      </c>
      <c r="F6026" s="6" t="s">
        <v>15</v>
      </c>
      <c r="G6026">
        <v>29700</v>
      </c>
      <c r="H6026" t="str">
        <f t="shared" si="475"/>
        <v>BeforeNoon</v>
      </c>
      <c r="I6026" s="11">
        <v>9</v>
      </c>
      <c r="J6026">
        <v>12</v>
      </c>
      <c r="K6026">
        <v>0.75</v>
      </c>
    </row>
    <row r="6027" spans="1:11" x14ac:dyDescent="0.3">
      <c r="A6027" s="7">
        <f t="shared" si="474"/>
        <v>42943</v>
      </c>
      <c r="B6027" s="8">
        <f t="shared" si="474"/>
        <v>8</v>
      </c>
      <c r="C6027" s="9" t="s">
        <v>74</v>
      </c>
      <c r="D6027" s="10" t="s">
        <v>17</v>
      </c>
      <c r="E6027" s="9" t="s">
        <v>75</v>
      </c>
      <c r="F6027" s="6" t="s">
        <v>14</v>
      </c>
      <c r="G6027">
        <v>1397200</v>
      </c>
      <c r="H6027" t="str">
        <f t="shared" si="475"/>
        <v>BeforeNoon</v>
      </c>
      <c r="I6027" s="11">
        <v>14</v>
      </c>
      <c r="J6027">
        <v>20</v>
      </c>
      <c r="K6027">
        <v>0.7</v>
      </c>
    </row>
    <row r="6028" spans="1:11" x14ac:dyDescent="0.3">
      <c r="A6028" s="7">
        <f t="shared" si="474"/>
        <v>42943</v>
      </c>
      <c r="B6028" s="8">
        <f t="shared" si="474"/>
        <v>8</v>
      </c>
      <c r="C6028" s="9" t="str">
        <f>C6027</f>
        <v>PG0548</v>
      </c>
      <c r="D6028" s="10" t="str">
        <f>D6027</f>
        <v>319</v>
      </c>
      <c r="E6028" s="9" t="str">
        <f>E6027</f>
        <v>KJA,SVO</v>
      </c>
      <c r="F6028" s="6" t="s">
        <v>15</v>
      </c>
      <c r="G6028">
        <v>2540700</v>
      </c>
      <c r="H6028" t="str">
        <f t="shared" si="475"/>
        <v>BeforeNoon</v>
      </c>
      <c r="I6028" s="11">
        <v>76</v>
      </c>
      <c r="J6028">
        <v>96</v>
      </c>
      <c r="K6028">
        <v>0.79166666666666663</v>
      </c>
    </row>
    <row r="6029" spans="1:11" x14ac:dyDescent="0.3">
      <c r="A6029" s="7">
        <f t="shared" si="474"/>
        <v>42943</v>
      </c>
      <c r="B6029" s="8">
        <f t="shared" si="474"/>
        <v>8</v>
      </c>
      <c r="C6029" s="9" t="s">
        <v>76</v>
      </c>
      <c r="D6029" s="10" t="s">
        <v>12</v>
      </c>
      <c r="E6029" s="9" t="s">
        <v>77</v>
      </c>
      <c r="F6029" s="6" t="s">
        <v>14</v>
      </c>
      <c r="G6029">
        <v>85500</v>
      </c>
      <c r="H6029" t="str">
        <f t="shared" si="475"/>
        <v>BeforeNoon</v>
      </c>
      <c r="I6029" s="11">
        <v>9</v>
      </c>
      <c r="J6029">
        <v>12</v>
      </c>
      <c r="K6029">
        <v>0.75</v>
      </c>
    </row>
    <row r="6030" spans="1:11" x14ac:dyDescent="0.3">
      <c r="A6030" s="7">
        <f t="shared" si="474"/>
        <v>42943</v>
      </c>
      <c r="B6030" s="8">
        <f t="shared" si="474"/>
        <v>8</v>
      </c>
      <c r="C6030" s="9" t="str">
        <f>C6029</f>
        <v>PG0588</v>
      </c>
      <c r="D6030" s="10" t="str">
        <f>D6029</f>
        <v>SU9</v>
      </c>
      <c r="E6030" s="9" t="str">
        <f>E6029</f>
        <v>SVX,PEE</v>
      </c>
      <c r="F6030" s="6" t="s">
        <v>15</v>
      </c>
      <c r="G6030">
        <v>170800</v>
      </c>
      <c r="H6030" t="str">
        <f t="shared" si="475"/>
        <v>BeforeNoon</v>
      </c>
      <c r="I6030" s="11">
        <v>53</v>
      </c>
      <c r="J6030">
        <v>85</v>
      </c>
      <c r="K6030">
        <v>0.62352941176470589</v>
      </c>
    </row>
    <row r="6031" spans="1:11" x14ac:dyDescent="0.3">
      <c r="A6031" s="7">
        <f t="shared" si="474"/>
        <v>42943</v>
      </c>
      <c r="B6031" s="8">
        <v>9</v>
      </c>
      <c r="C6031" s="6" t="s">
        <v>78</v>
      </c>
      <c r="D6031" s="10" t="s">
        <v>30</v>
      </c>
      <c r="E6031" s="6" t="s">
        <v>79</v>
      </c>
      <c r="F6031" s="6" t="s">
        <v>15</v>
      </c>
      <c r="G6031">
        <v>21200</v>
      </c>
      <c r="H6031" t="str">
        <f t="shared" si="475"/>
        <v>BeforeNoon</v>
      </c>
      <c r="I6031" s="11">
        <v>4</v>
      </c>
      <c r="J6031">
        <v>12</v>
      </c>
      <c r="K6031">
        <v>0.33333333333333331</v>
      </c>
    </row>
    <row r="6032" spans="1:11" x14ac:dyDescent="0.3">
      <c r="A6032" s="7">
        <f t="shared" ref="A6032:B6047" si="476">A6031</f>
        <v>42943</v>
      </c>
      <c r="B6032" s="8">
        <f t="shared" si="476"/>
        <v>9</v>
      </c>
      <c r="C6032" s="6" t="s">
        <v>80</v>
      </c>
      <c r="D6032" s="10" t="s">
        <v>30</v>
      </c>
      <c r="E6032" s="6" t="s">
        <v>81</v>
      </c>
      <c r="F6032" s="6" t="s">
        <v>15</v>
      </c>
      <c r="G6032">
        <v>21200</v>
      </c>
      <c r="H6032" t="str">
        <f t="shared" si="475"/>
        <v>BeforeNoon</v>
      </c>
      <c r="I6032" s="11">
        <v>4</v>
      </c>
      <c r="J6032">
        <v>12</v>
      </c>
      <c r="K6032">
        <v>0.33333333333333331</v>
      </c>
    </row>
    <row r="6033" spans="1:11" x14ac:dyDescent="0.3">
      <c r="A6033" s="7">
        <f t="shared" si="476"/>
        <v>42943</v>
      </c>
      <c r="B6033" s="8">
        <f t="shared" si="476"/>
        <v>9</v>
      </c>
      <c r="C6033" s="6" t="s">
        <v>738</v>
      </c>
      <c r="D6033" s="10" t="s">
        <v>20</v>
      </c>
      <c r="E6033" s="6" t="s">
        <v>739</v>
      </c>
      <c r="F6033" s="6" t="s">
        <v>15</v>
      </c>
      <c r="G6033">
        <v>211100</v>
      </c>
      <c r="H6033" t="str">
        <f t="shared" si="475"/>
        <v>BeforeNoon</v>
      </c>
      <c r="I6033" s="11">
        <v>10</v>
      </c>
      <c r="J6033">
        <v>50</v>
      </c>
      <c r="K6033">
        <v>0.2</v>
      </c>
    </row>
    <row r="6034" spans="1:11" x14ac:dyDescent="0.3">
      <c r="A6034" s="7">
        <f t="shared" si="476"/>
        <v>42943</v>
      </c>
      <c r="B6034" s="8">
        <f t="shared" si="476"/>
        <v>9</v>
      </c>
      <c r="C6034" s="6" t="s">
        <v>82</v>
      </c>
      <c r="D6034" s="10" t="s">
        <v>20</v>
      </c>
      <c r="E6034" s="6" t="s">
        <v>83</v>
      </c>
      <c r="F6034" s="6" t="s">
        <v>15</v>
      </c>
      <c r="G6034">
        <v>427200</v>
      </c>
      <c r="H6034" t="str">
        <f t="shared" si="475"/>
        <v>BeforeNoon</v>
      </c>
      <c r="I6034" s="11">
        <v>18</v>
      </c>
      <c r="J6034">
        <v>50</v>
      </c>
      <c r="K6034">
        <v>0.36</v>
      </c>
    </row>
    <row r="6035" spans="1:11" x14ac:dyDescent="0.3">
      <c r="A6035" s="7">
        <f t="shared" si="476"/>
        <v>42943</v>
      </c>
      <c r="B6035" s="8">
        <f t="shared" si="476"/>
        <v>9</v>
      </c>
      <c r="C6035" s="9" t="s">
        <v>618</v>
      </c>
      <c r="D6035" s="10" t="s">
        <v>17</v>
      </c>
      <c r="E6035" s="9" t="s">
        <v>619</v>
      </c>
      <c r="F6035" s="6" t="s">
        <v>14</v>
      </c>
      <c r="G6035">
        <v>532800</v>
      </c>
      <c r="H6035" t="str">
        <f t="shared" si="475"/>
        <v>BeforeNoon</v>
      </c>
      <c r="I6035" s="11">
        <v>4</v>
      </c>
      <c r="J6035">
        <v>20</v>
      </c>
      <c r="K6035">
        <v>0.2</v>
      </c>
    </row>
    <row r="6036" spans="1:11" x14ac:dyDescent="0.3">
      <c r="A6036" s="7">
        <f t="shared" si="476"/>
        <v>42943</v>
      </c>
      <c r="B6036" s="8">
        <f t="shared" si="476"/>
        <v>9</v>
      </c>
      <c r="C6036" s="9" t="str">
        <f>C6035</f>
        <v>PG0064</v>
      </c>
      <c r="D6036" s="10" t="str">
        <f>D6035</f>
        <v>319</v>
      </c>
      <c r="E6036" s="9" t="str">
        <f>E6035</f>
        <v>VKO,UUD</v>
      </c>
      <c r="F6036" s="6" t="s">
        <v>15</v>
      </c>
      <c r="G6036">
        <v>621600</v>
      </c>
      <c r="H6036" t="str">
        <f t="shared" si="475"/>
        <v>BeforeNoon</v>
      </c>
      <c r="I6036" s="11">
        <v>14</v>
      </c>
      <c r="J6036">
        <v>96</v>
      </c>
      <c r="K6036">
        <v>0.14583333333333329</v>
      </c>
    </row>
    <row r="6037" spans="1:11" x14ac:dyDescent="0.3">
      <c r="A6037" s="7">
        <f t="shared" si="476"/>
        <v>42943</v>
      </c>
      <c r="B6037" s="8">
        <f t="shared" si="476"/>
        <v>9</v>
      </c>
      <c r="C6037" s="9" t="s">
        <v>740</v>
      </c>
      <c r="D6037" s="10" t="s">
        <v>12</v>
      </c>
      <c r="E6037" s="9" t="s">
        <v>741</v>
      </c>
      <c r="F6037" s="6" t="s">
        <v>14</v>
      </c>
      <c r="G6037">
        <v>523800</v>
      </c>
      <c r="H6037" t="str">
        <f t="shared" si="475"/>
        <v>BeforeNoon</v>
      </c>
      <c r="I6037" s="11">
        <v>6</v>
      </c>
      <c r="J6037">
        <v>12</v>
      </c>
      <c r="K6037">
        <v>0.5</v>
      </c>
    </row>
    <row r="6038" spans="1:11" x14ac:dyDescent="0.3">
      <c r="A6038" s="7">
        <f t="shared" si="476"/>
        <v>42943</v>
      </c>
      <c r="B6038" s="8">
        <f t="shared" si="476"/>
        <v>9</v>
      </c>
      <c r="C6038" s="9" t="str">
        <f>C6037</f>
        <v>PG0072</v>
      </c>
      <c r="D6038" s="10" t="str">
        <f>D6037</f>
        <v>SU9</v>
      </c>
      <c r="E6038" s="9" t="str">
        <f>E6037</f>
        <v>DME,BAX</v>
      </c>
      <c r="F6038" s="6" t="s">
        <v>15</v>
      </c>
      <c r="G6038">
        <v>878800</v>
      </c>
      <c r="H6038" t="str">
        <f t="shared" si="475"/>
        <v>BeforeNoon</v>
      </c>
      <c r="I6038" s="11">
        <v>30</v>
      </c>
      <c r="J6038">
        <v>85</v>
      </c>
      <c r="K6038">
        <v>0.35294117647058831</v>
      </c>
    </row>
    <row r="6039" spans="1:11" x14ac:dyDescent="0.3">
      <c r="A6039" s="7">
        <f t="shared" si="476"/>
        <v>42943</v>
      </c>
      <c r="B6039" s="8">
        <f t="shared" si="476"/>
        <v>9</v>
      </c>
      <c r="C6039" s="6" t="s">
        <v>909</v>
      </c>
      <c r="D6039" s="10" t="s">
        <v>30</v>
      </c>
      <c r="E6039" s="6" t="s">
        <v>910</v>
      </c>
      <c r="F6039" s="6" t="s">
        <v>15</v>
      </c>
      <c r="G6039">
        <v>22400</v>
      </c>
      <c r="H6039" t="str">
        <f t="shared" si="475"/>
        <v>BeforeNoon</v>
      </c>
      <c r="I6039" s="11">
        <v>2</v>
      </c>
      <c r="J6039">
        <v>12</v>
      </c>
      <c r="K6039">
        <v>0.16666666666666671</v>
      </c>
    </row>
    <row r="6040" spans="1:11" x14ac:dyDescent="0.3">
      <c r="A6040" s="7">
        <f t="shared" si="476"/>
        <v>42943</v>
      </c>
      <c r="B6040" s="8">
        <f t="shared" si="476"/>
        <v>9</v>
      </c>
      <c r="C6040" s="9" t="s">
        <v>620</v>
      </c>
      <c r="D6040" s="10" t="s">
        <v>12</v>
      </c>
      <c r="E6040" s="9" t="s">
        <v>621</v>
      </c>
      <c r="F6040" s="6" t="s">
        <v>14</v>
      </c>
      <c r="G6040">
        <v>698400</v>
      </c>
      <c r="H6040" t="str">
        <f t="shared" si="475"/>
        <v>BeforeNoon</v>
      </c>
      <c r="I6040" s="11">
        <v>8</v>
      </c>
      <c r="J6040">
        <v>12</v>
      </c>
      <c r="K6040">
        <v>0.66666666666666663</v>
      </c>
    </row>
    <row r="6041" spans="1:11" x14ac:dyDescent="0.3">
      <c r="A6041" s="7">
        <f t="shared" si="476"/>
        <v>42943</v>
      </c>
      <c r="B6041" s="8">
        <f t="shared" si="476"/>
        <v>9</v>
      </c>
      <c r="C6041" s="9" t="str">
        <f>C6040</f>
        <v>PG0117</v>
      </c>
      <c r="D6041" s="10" t="str">
        <f>D6040</f>
        <v>SU9</v>
      </c>
      <c r="E6041" s="9" t="str">
        <f>E6040</f>
        <v>BAX,DME</v>
      </c>
      <c r="F6041" s="6" t="s">
        <v>15</v>
      </c>
      <c r="G6041">
        <v>1230900</v>
      </c>
      <c r="H6041" t="str">
        <f t="shared" si="475"/>
        <v>BeforeNoon</v>
      </c>
      <c r="I6041" s="11">
        <v>42</v>
      </c>
      <c r="J6041">
        <v>85</v>
      </c>
      <c r="K6041">
        <v>0.49411764705882361</v>
      </c>
    </row>
    <row r="6042" spans="1:11" x14ac:dyDescent="0.3">
      <c r="A6042" s="7">
        <f t="shared" si="476"/>
        <v>42943</v>
      </c>
      <c r="B6042" s="8">
        <f t="shared" si="476"/>
        <v>9</v>
      </c>
      <c r="C6042" s="9" t="s">
        <v>84</v>
      </c>
      <c r="D6042" s="10" t="s">
        <v>85</v>
      </c>
      <c r="E6042" s="9" t="s">
        <v>86</v>
      </c>
      <c r="F6042" s="6" t="s">
        <v>14</v>
      </c>
      <c r="G6042">
        <v>747600</v>
      </c>
      <c r="H6042" t="str">
        <f t="shared" si="475"/>
        <v>BeforeNoon</v>
      </c>
      <c r="I6042" s="11">
        <v>6</v>
      </c>
      <c r="J6042">
        <v>12</v>
      </c>
      <c r="K6042">
        <v>0.5</v>
      </c>
    </row>
    <row r="6043" spans="1:11" x14ac:dyDescent="0.3">
      <c r="A6043" s="7">
        <f t="shared" si="476"/>
        <v>42943</v>
      </c>
      <c r="B6043" s="8">
        <f t="shared" si="476"/>
        <v>9</v>
      </c>
      <c r="C6043" s="9" t="str">
        <f>C6042</f>
        <v>PG0120</v>
      </c>
      <c r="D6043" s="10" t="str">
        <f>D6042</f>
        <v>733</v>
      </c>
      <c r="E6043" s="9" t="str">
        <f>E6042</f>
        <v>SVO,MJZ</v>
      </c>
      <c r="F6043" s="6" t="s">
        <v>15</v>
      </c>
      <c r="G6043">
        <v>2133300</v>
      </c>
      <c r="H6043" t="str">
        <f t="shared" si="475"/>
        <v>BeforeNoon</v>
      </c>
      <c r="I6043" s="11">
        <v>51</v>
      </c>
      <c r="J6043">
        <v>118</v>
      </c>
      <c r="K6043">
        <v>0.43220338983050849</v>
      </c>
    </row>
    <row r="6044" spans="1:11" x14ac:dyDescent="0.3">
      <c r="A6044" s="7">
        <f t="shared" si="476"/>
        <v>42943</v>
      </c>
      <c r="B6044" s="8">
        <f t="shared" si="476"/>
        <v>9</v>
      </c>
      <c r="C6044" s="9" t="s">
        <v>87</v>
      </c>
      <c r="D6044" s="10" t="s">
        <v>85</v>
      </c>
      <c r="E6044" s="9" t="s">
        <v>88</v>
      </c>
      <c r="F6044" s="6" t="s">
        <v>14</v>
      </c>
      <c r="G6044">
        <v>249200</v>
      </c>
      <c r="H6044" t="str">
        <f t="shared" si="475"/>
        <v>BeforeNoon</v>
      </c>
      <c r="I6044" s="11">
        <v>2</v>
      </c>
      <c r="J6044">
        <v>12</v>
      </c>
      <c r="K6044">
        <v>0.16666666666666671</v>
      </c>
    </row>
    <row r="6045" spans="1:11" x14ac:dyDescent="0.3">
      <c r="A6045" s="7">
        <f t="shared" si="476"/>
        <v>42943</v>
      </c>
      <c r="B6045" s="8">
        <f t="shared" si="476"/>
        <v>9</v>
      </c>
      <c r="C6045" s="9" t="str">
        <f>C6044</f>
        <v>PG0121</v>
      </c>
      <c r="D6045" s="10" t="str">
        <f>D6044</f>
        <v>733</v>
      </c>
      <c r="E6045" s="9" t="str">
        <f>E6044</f>
        <v>MJZ,SVO</v>
      </c>
      <c r="F6045" s="6" t="s">
        <v>15</v>
      </c>
      <c r="G6045">
        <v>1664200</v>
      </c>
      <c r="H6045" t="str">
        <f t="shared" si="475"/>
        <v>BeforeNoon</v>
      </c>
      <c r="I6045" s="11">
        <v>40</v>
      </c>
      <c r="J6045">
        <v>118</v>
      </c>
      <c r="K6045">
        <v>0.33898305084745761</v>
      </c>
    </row>
    <row r="6046" spans="1:11" x14ac:dyDescent="0.3">
      <c r="A6046" s="7">
        <f t="shared" si="476"/>
        <v>42943</v>
      </c>
      <c r="B6046" s="8">
        <f t="shared" si="476"/>
        <v>9</v>
      </c>
      <c r="C6046" s="6" t="s">
        <v>89</v>
      </c>
      <c r="D6046" s="10" t="s">
        <v>20</v>
      </c>
      <c r="E6046" s="6" t="s">
        <v>90</v>
      </c>
      <c r="F6046" s="6" t="s">
        <v>15</v>
      </c>
      <c r="G6046">
        <v>185800</v>
      </c>
      <c r="H6046" t="str">
        <f t="shared" si="475"/>
        <v>BeforeNoon</v>
      </c>
      <c r="I6046" s="11">
        <v>15</v>
      </c>
      <c r="J6046">
        <v>50</v>
      </c>
      <c r="K6046">
        <v>0.3</v>
      </c>
    </row>
    <row r="6047" spans="1:11" x14ac:dyDescent="0.3">
      <c r="A6047" s="7">
        <f t="shared" si="476"/>
        <v>42943</v>
      </c>
      <c r="B6047" s="8">
        <f t="shared" si="476"/>
        <v>9</v>
      </c>
      <c r="C6047" s="9" t="s">
        <v>91</v>
      </c>
      <c r="D6047" s="10" t="s">
        <v>17</v>
      </c>
      <c r="E6047" s="9" t="s">
        <v>92</v>
      </c>
      <c r="F6047" s="6" t="s">
        <v>14</v>
      </c>
      <c r="G6047">
        <v>1380000</v>
      </c>
      <c r="H6047" t="str">
        <f t="shared" si="475"/>
        <v>BeforeNoon</v>
      </c>
      <c r="I6047" s="11">
        <v>12</v>
      </c>
      <c r="J6047">
        <v>20</v>
      </c>
      <c r="K6047">
        <v>0.6</v>
      </c>
    </row>
    <row r="6048" spans="1:11" x14ac:dyDescent="0.3">
      <c r="A6048" s="7">
        <f t="shared" ref="A6048:B6063" si="477">A6047</f>
        <v>42943</v>
      </c>
      <c r="B6048" s="8">
        <f t="shared" si="477"/>
        <v>9</v>
      </c>
      <c r="C6048" s="9" t="str">
        <f>C6047</f>
        <v>PG0134</v>
      </c>
      <c r="D6048" s="10" t="str">
        <f>D6047</f>
        <v>319</v>
      </c>
      <c r="E6048" s="9" t="str">
        <f>E6047</f>
        <v>DME,BTK</v>
      </c>
      <c r="F6048" s="6" t="s">
        <v>15</v>
      </c>
      <c r="G6048">
        <v>1765700</v>
      </c>
      <c r="H6048" t="str">
        <f t="shared" si="475"/>
        <v>BeforeNoon</v>
      </c>
      <c r="I6048" s="11">
        <v>46</v>
      </c>
      <c r="J6048">
        <v>96</v>
      </c>
      <c r="K6048">
        <v>0.47916666666666669</v>
      </c>
    </row>
    <row r="6049" spans="1:11" x14ac:dyDescent="0.3">
      <c r="A6049" s="7">
        <f t="shared" si="477"/>
        <v>42943</v>
      </c>
      <c r="B6049" s="8">
        <f t="shared" si="477"/>
        <v>9</v>
      </c>
      <c r="C6049" s="9" t="s">
        <v>93</v>
      </c>
      <c r="D6049" s="10" t="s">
        <v>17</v>
      </c>
      <c r="E6049" s="9" t="s">
        <v>94</v>
      </c>
      <c r="F6049" s="6" t="s">
        <v>14</v>
      </c>
      <c r="G6049">
        <v>599400</v>
      </c>
      <c r="H6049" t="str">
        <f t="shared" si="475"/>
        <v>BeforeNoon</v>
      </c>
      <c r="I6049" s="11">
        <v>3</v>
      </c>
      <c r="J6049">
        <v>20</v>
      </c>
      <c r="K6049">
        <v>0.15</v>
      </c>
    </row>
    <row r="6050" spans="1:11" x14ac:dyDescent="0.3">
      <c r="A6050" s="7">
        <f t="shared" si="477"/>
        <v>42943</v>
      </c>
      <c r="B6050" s="8">
        <f t="shared" si="477"/>
        <v>9</v>
      </c>
      <c r="C6050" s="9" t="str">
        <f>C6049</f>
        <v>PG0169</v>
      </c>
      <c r="D6050" s="10" t="str">
        <f>D6049</f>
        <v>319</v>
      </c>
      <c r="E6050" s="9" t="str">
        <f>E6049</f>
        <v>UUS,DME</v>
      </c>
      <c r="F6050" s="6" t="s">
        <v>15</v>
      </c>
      <c r="G6050">
        <v>2277600</v>
      </c>
      <c r="H6050" t="str">
        <f t="shared" si="475"/>
        <v>BeforeNoon</v>
      </c>
      <c r="I6050" s="11">
        <v>34</v>
      </c>
      <c r="J6050">
        <v>96</v>
      </c>
      <c r="K6050">
        <v>0.35416666666666669</v>
      </c>
    </row>
    <row r="6051" spans="1:11" x14ac:dyDescent="0.3">
      <c r="A6051" s="7">
        <f t="shared" si="477"/>
        <v>42943</v>
      </c>
      <c r="B6051" s="8">
        <f t="shared" si="477"/>
        <v>9</v>
      </c>
      <c r="C6051" s="6" t="s">
        <v>95</v>
      </c>
      <c r="D6051" s="10" t="s">
        <v>20</v>
      </c>
      <c r="E6051" s="6" t="s">
        <v>96</v>
      </c>
      <c r="F6051" s="6" t="s">
        <v>15</v>
      </c>
      <c r="G6051">
        <v>197400</v>
      </c>
      <c r="H6051" t="str">
        <f t="shared" si="475"/>
        <v>BeforeNoon</v>
      </c>
      <c r="I6051" s="11">
        <v>31</v>
      </c>
      <c r="J6051">
        <v>50</v>
      </c>
      <c r="K6051">
        <v>0.62</v>
      </c>
    </row>
    <row r="6052" spans="1:11" x14ac:dyDescent="0.3">
      <c r="A6052" s="7">
        <f t="shared" si="477"/>
        <v>42943</v>
      </c>
      <c r="B6052" s="8">
        <f t="shared" si="477"/>
        <v>9</v>
      </c>
      <c r="C6052" s="9" t="s">
        <v>97</v>
      </c>
      <c r="D6052" s="10" t="s">
        <v>98</v>
      </c>
      <c r="E6052" s="9" t="s">
        <v>99</v>
      </c>
      <c r="F6052" s="6" t="s">
        <v>14</v>
      </c>
      <c r="G6052">
        <v>3721200</v>
      </c>
      <c r="H6052" t="str">
        <f t="shared" si="475"/>
        <v>BeforeNoon</v>
      </c>
      <c r="I6052" s="11">
        <v>28</v>
      </c>
      <c r="J6052">
        <v>28</v>
      </c>
      <c r="K6052">
        <v>1</v>
      </c>
    </row>
    <row r="6053" spans="1:11" x14ac:dyDescent="0.3">
      <c r="A6053" s="7">
        <f t="shared" si="477"/>
        <v>42943</v>
      </c>
      <c r="B6053" s="8">
        <f t="shared" si="477"/>
        <v>9</v>
      </c>
      <c r="C6053" s="9" t="str">
        <f>C6052</f>
        <v>PG0198</v>
      </c>
      <c r="D6053" s="10" t="str">
        <f>D6052</f>
        <v>321</v>
      </c>
      <c r="E6053" s="9" t="str">
        <f>E6052</f>
        <v>LED,IKT</v>
      </c>
      <c r="F6053" s="6" t="s">
        <v>15</v>
      </c>
      <c r="G6053">
        <v>5811800</v>
      </c>
      <c r="H6053" t="str">
        <f t="shared" si="475"/>
        <v>BeforeNoon</v>
      </c>
      <c r="I6053" s="11">
        <v>130</v>
      </c>
      <c r="J6053">
        <v>142</v>
      </c>
      <c r="K6053">
        <v>0.91549295774647887</v>
      </c>
    </row>
    <row r="6054" spans="1:11" x14ac:dyDescent="0.3">
      <c r="A6054" s="7">
        <f t="shared" si="477"/>
        <v>42943</v>
      </c>
      <c r="B6054" s="8">
        <f t="shared" si="477"/>
        <v>9</v>
      </c>
      <c r="C6054" s="9" t="s">
        <v>100</v>
      </c>
      <c r="D6054" s="10" t="s">
        <v>98</v>
      </c>
      <c r="E6054" s="9" t="s">
        <v>101</v>
      </c>
      <c r="F6054" s="6" t="s">
        <v>14</v>
      </c>
      <c r="G6054">
        <v>488800</v>
      </c>
      <c r="H6054" t="str">
        <f t="shared" si="475"/>
        <v>BeforeNoon</v>
      </c>
      <c r="I6054" s="11">
        <v>26</v>
      </c>
      <c r="J6054">
        <v>28</v>
      </c>
      <c r="K6054">
        <v>0.9285714285714286</v>
      </c>
    </row>
    <row r="6055" spans="1:11" x14ac:dyDescent="0.3">
      <c r="A6055" s="7">
        <f t="shared" si="477"/>
        <v>42943</v>
      </c>
      <c r="B6055" s="8">
        <f t="shared" si="477"/>
        <v>9</v>
      </c>
      <c r="C6055" s="9" t="str">
        <f>C6054</f>
        <v>PG0227</v>
      </c>
      <c r="D6055" s="10" t="str">
        <f>D6054</f>
        <v>321</v>
      </c>
      <c r="E6055" s="9" t="str">
        <f>E6054</f>
        <v>VKO,LED</v>
      </c>
      <c r="F6055" s="6" t="s">
        <v>15</v>
      </c>
      <c r="G6055">
        <v>837600</v>
      </c>
      <c r="H6055" t="str">
        <f t="shared" si="475"/>
        <v>BeforeNoon</v>
      </c>
      <c r="I6055" s="11">
        <v>132</v>
      </c>
      <c r="J6055">
        <v>142</v>
      </c>
      <c r="K6055">
        <v>0.92957746478873238</v>
      </c>
    </row>
    <row r="6056" spans="1:11" x14ac:dyDescent="0.3">
      <c r="A6056" s="7">
        <f t="shared" si="477"/>
        <v>42943</v>
      </c>
      <c r="B6056" s="8">
        <f t="shared" si="477"/>
        <v>9</v>
      </c>
      <c r="C6056" s="9" t="s">
        <v>804</v>
      </c>
      <c r="D6056" s="10" t="s">
        <v>12</v>
      </c>
      <c r="E6056" s="9" t="s">
        <v>805</v>
      </c>
      <c r="F6056" s="6" t="s">
        <v>14</v>
      </c>
      <c r="G6056">
        <v>19800</v>
      </c>
      <c r="H6056" t="str">
        <f t="shared" si="475"/>
        <v>BeforeNoon</v>
      </c>
      <c r="I6056" s="11">
        <v>2</v>
      </c>
      <c r="J6056">
        <v>12</v>
      </c>
      <c r="K6056">
        <v>0.16666666666666671</v>
      </c>
    </row>
    <row r="6057" spans="1:11" x14ac:dyDescent="0.3">
      <c r="A6057" s="7">
        <f t="shared" si="477"/>
        <v>42943</v>
      </c>
      <c r="B6057" s="8">
        <f t="shared" si="477"/>
        <v>9</v>
      </c>
      <c r="C6057" s="9" t="str">
        <f>C6056</f>
        <v>PG0237</v>
      </c>
      <c r="D6057" s="10" t="str">
        <f>D6056</f>
        <v>SU9</v>
      </c>
      <c r="E6057" s="9" t="str">
        <f>E6056</f>
        <v>BZK,VKO</v>
      </c>
      <c r="F6057" s="6" t="s">
        <v>15</v>
      </c>
      <c r="G6057">
        <v>132600</v>
      </c>
      <c r="H6057" t="str">
        <f t="shared" si="475"/>
        <v>BeforeNoon</v>
      </c>
      <c r="I6057" s="11">
        <v>40</v>
      </c>
      <c r="J6057">
        <v>85</v>
      </c>
      <c r="K6057">
        <v>0.47058823529411759</v>
      </c>
    </row>
    <row r="6058" spans="1:11" x14ac:dyDescent="0.3">
      <c r="A6058" s="7">
        <f t="shared" si="477"/>
        <v>42943</v>
      </c>
      <c r="B6058" s="8">
        <f t="shared" si="477"/>
        <v>9</v>
      </c>
      <c r="C6058" s="9" t="s">
        <v>102</v>
      </c>
      <c r="D6058" s="10" t="s">
        <v>12</v>
      </c>
      <c r="E6058" s="9" t="s">
        <v>103</v>
      </c>
      <c r="F6058" s="6" t="s">
        <v>14</v>
      </c>
      <c r="G6058">
        <v>457600</v>
      </c>
      <c r="H6058" t="str">
        <f t="shared" si="475"/>
        <v>BeforeNoon</v>
      </c>
      <c r="I6058" s="11">
        <v>8</v>
      </c>
      <c r="J6058">
        <v>12</v>
      </c>
      <c r="K6058">
        <v>0.66666666666666663</v>
      </c>
    </row>
    <row r="6059" spans="1:11" x14ac:dyDescent="0.3">
      <c r="A6059" s="7">
        <f t="shared" si="477"/>
        <v>42943</v>
      </c>
      <c r="B6059" s="8">
        <f t="shared" si="477"/>
        <v>9</v>
      </c>
      <c r="C6059" s="9" t="str">
        <f>C6058</f>
        <v>PG0239</v>
      </c>
      <c r="D6059" s="10" t="str">
        <f>D6058</f>
        <v>SU9</v>
      </c>
      <c r="E6059" s="9" t="str">
        <f>E6058</f>
        <v>DME,HMA</v>
      </c>
      <c r="F6059" s="6" t="s">
        <v>15</v>
      </c>
      <c r="G6059">
        <v>1037100</v>
      </c>
      <c r="H6059" t="str">
        <f t="shared" si="475"/>
        <v>BeforeNoon</v>
      </c>
      <c r="I6059" s="11">
        <v>54</v>
      </c>
      <c r="J6059">
        <v>85</v>
      </c>
      <c r="K6059">
        <v>0.63529411764705879</v>
      </c>
    </row>
    <row r="6060" spans="1:11" x14ac:dyDescent="0.3">
      <c r="A6060" s="7">
        <f t="shared" si="477"/>
        <v>42943</v>
      </c>
      <c r="B6060" s="8">
        <f t="shared" si="477"/>
        <v>9</v>
      </c>
      <c r="C6060" s="9" t="s">
        <v>104</v>
      </c>
      <c r="D6060" s="10" t="s">
        <v>12</v>
      </c>
      <c r="E6060" s="9" t="s">
        <v>105</v>
      </c>
      <c r="F6060" s="6" t="s">
        <v>14</v>
      </c>
      <c r="G6060">
        <v>148000</v>
      </c>
      <c r="H6060" t="str">
        <f t="shared" si="475"/>
        <v>BeforeNoon</v>
      </c>
      <c r="I6060" s="11">
        <v>8</v>
      </c>
      <c r="J6060">
        <v>12</v>
      </c>
      <c r="K6060">
        <v>0.66666666666666663</v>
      </c>
    </row>
    <row r="6061" spans="1:11" x14ac:dyDescent="0.3">
      <c r="A6061" s="7">
        <f t="shared" si="477"/>
        <v>42943</v>
      </c>
      <c r="B6061" s="8">
        <f t="shared" si="477"/>
        <v>9</v>
      </c>
      <c r="C6061" s="9" t="str">
        <f>C6060</f>
        <v>PG0241</v>
      </c>
      <c r="D6061" s="10" t="str">
        <f>D6060</f>
        <v>SU9</v>
      </c>
      <c r="E6061" s="9" t="str">
        <f>E6060</f>
        <v>SVO,CSY</v>
      </c>
      <c r="F6061" s="6" t="s">
        <v>15</v>
      </c>
      <c r="G6061">
        <v>405400</v>
      </c>
      <c r="H6061" t="str">
        <f t="shared" si="475"/>
        <v>BeforeNoon</v>
      </c>
      <c r="I6061" s="11">
        <v>65</v>
      </c>
      <c r="J6061">
        <v>85</v>
      </c>
      <c r="K6061">
        <v>0.76470588235294112</v>
      </c>
    </row>
    <row r="6062" spans="1:11" x14ac:dyDescent="0.3">
      <c r="A6062" s="7">
        <f t="shared" si="477"/>
        <v>42943</v>
      </c>
      <c r="B6062" s="8">
        <f t="shared" si="477"/>
        <v>9</v>
      </c>
      <c r="C6062" s="6" t="s">
        <v>626</v>
      </c>
      <c r="D6062" s="10" t="s">
        <v>20</v>
      </c>
      <c r="E6062" s="6" t="s">
        <v>627</v>
      </c>
      <c r="F6062" s="6" t="s">
        <v>15</v>
      </c>
      <c r="G6062">
        <v>117400</v>
      </c>
      <c r="H6062" t="str">
        <f t="shared" si="475"/>
        <v>BeforeNoon</v>
      </c>
      <c r="I6062" s="11">
        <v>8</v>
      </c>
      <c r="J6062">
        <v>50</v>
      </c>
      <c r="K6062">
        <v>0.16</v>
      </c>
    </row>
    <row r="6063" spans="1:11" x14ac:dyDescent="0.3">
      <c r="A6063" s="7">
        <f t="shared" si="477"/>
        <v>42943</v>
      </c>
      <c r="B6063" s="8">
        <f t="shared" si="477"/>
        <v>9</v>
      </c>
      <c r="C6063" s="6" t="s">
        <v>744</v>
      </c>
      <c r="D6063" s="10" t="s">
        <v>20</v>
      </c>
      <c r="E6063" s="6" t="s">
        <v>745</v>
      </c>
      <c r="F6063" s="6" t="s">
        <v>15</v>
      </c>
      <c r="G6063">
        <v>454300</v>
      </c>
      <c r="H6063" t="str">
        <f t="shared" si="475"/>
        <v>BeforeNoon</v>
      </c>
      <c r="I6063" s="11">
        <v>20</v>
      </c>
      <c r="J6063">
        <v>50</v>
      </c>
      <c r="K6063">
        <v>0.4</v>
      </c>
    </row>
    <row r="6064" spans="1:11" x14ac:dyDescent="0.3">
      <c r="A6064" s="7">
        <f t="shared" ref="A6064:B6079" si="478">A6063</f>
        <v>42943</v>
      </c>
      <c r="B6064" s="8">
        <f t="shared" si="478"/>
        <v>9</v>
      </c>
      <c r="C6064" s="9" t="s">
        <v>106</v>
      </c>
      <c r="D6064" s="10" t="s">
        <v>12</v>
      </c>
      <c r="E6064" s="9" t="s">
        <v>107</v>
      </c>
      <c r="F6064" s="6" t="s">
        <v>14</v>
      </c>
      <c r="G6064">
        <v>400500</v>
      </c>
      <c r="H6064" t="str">
        <f t="shared" si="475"/>
        <v>BeforeNoon</v>
      </c>
      <c r="I6064" s="11">
        <v>9</v>
      </c>
      <c r="J6064">
        <v>12</v>
      </c>
      <c r="K6064">
        <v>0.75</v>
      </c>
    </row>
    <row r="6065" spans="1:11" x14ac:dyDescent="0.3">
      <c r="A6065" s="7">
        <f t="shared" si="478"/>
        <v>42943</v>
      </c>
      <c r="B6065" s="8">
        <f t="shared" si="478"/>
        <v>9</v>
      </c>
      <c r="C6065" s="9" t="str">
        <f>C6064</f>
        <v>PG0273</v>
      </c>
      <c r="D6065" s="10" t="str">
        <f>D6064</f>
        <v>SU9</v>
      </c>
      <c r="E6065" s="9" t="str">
        <f>E6064</f>
        <v>DME,CEK</v>
      </c>
      <c r="F6065" s="6" t="s">
        <v>15</v>
      </c>
      <c r="G6065">
        <v>892500</v>
      </c>
      <c r="H6065" t="str">
        <f t="shared" si="475"/>
        <v>BeforeNoon</v>
      </c>
      <c r="I6065" s="11">
        <v>60</v>
      </c>
      <c r="J6065">
        <v>85</v>
      </c>
      <c r="K6065">
        <v>0.70588235294117652</v>
      </c>
    </row>
    <row r="6066" spans="1:11" x14ac:dyDescent="0.3">
      <c r="A6066" s="7">
        <f t="shared" si="478"/>
        <v>42943</v>
      </c>
      <c r="B6066" s="8">
        <f t="shared" si="478"/>
        <v>9</v>
      </c>
      <c r="C6066" s="6" t="s">
        <v>108</v>
      </c>
      <c r="D6066" s="10" t="s">
        <v>20</v>
      </c>
      <c r="E6066" s="6" t="s">
        <v>109</v>
      </c>
      <c r="F6066" s="6" t="s">
        <v>15</v>
      </c>
      <c r="G6066">
        <v>400000</v>
      </c>
      <c r="H6066" t="str">
        <f t="shared" si="475"/>
        <v>BeforeNoon</v>
      </c>
      <c r="I6066" s="11">
        <v>16</v>
      </c>
      <c r="J6066">
        <v>50</v>
      </c>
      <c r="K6066">
        <v>0.32</v>
      </c>
    </row>
    <row r="6067" spans="1:11" x14ac:dyDescent="0.3">
      <c r="A6067" s="7">
        <f t="shared" si="478"/>
        <v>42943</v>
      </c>
      <c r="B6067" s="8">
        <f t="shared" si="478"/>
        <v>9</v>
      </c>
      <c r="C6067" s="6" t="s">
        <v>110</v>
      </c>
      <c r="D6067" s="10" t="s">
        <v>20</v>
      </c>
      <c r="E6067" s="6" t="s">
        <v>111</v>
      </c>
      <c r="F6067" s="6" t="s">
        <v>15</v>
      </c>
      <c r="G6067">
        <v>71600</v>
      </c>
      <c r="H6067" t="str">
        <f t="shared" si="475"/>
        <v>BeforeNoon</v>
      </c>
      <c r="I6067" s="11">
        <v>4</v>
      </c>
      <c r="J6067">
        <v>50</v>
      </c>
      <c r="K6067">
        <v>0.08</v>
      </c>
    </row>
    <row r="6068" spans="1:11" x14ac:dyDescent="0.3">
      <c r="A6068" s="7">
        <f t="shared" si="478"/>
        <v>42943</v>
      </c>
      <c r="B6068" s="8">
        <f t="shared" si="478"/>
        <v>9</v>
      </c>
      <c r="C6068" s="9" t="s">
        <v>112</v>
      </c>
      <c r="D6068" s="10" t="s">
        <v>98</v>
      </c>
      <c r="E6068" s="9" t="s">
        <v>113</v>
      </c>
      <c r="F6068" s="6" t="s">
        <v>14</v>
      </c>
      <c r="G6068">
        <v>320000</v>
      </c>
      <c r="H6068" t="str">
        <f t="shared" si="475"/>
        <v>BeforeNoon</v>
      </c>
      <c r="I6068" s="11">
        <v>16</v>
      </c>
      <c r="J6068">
        <v>28</v>
      </c>
      <c r="K6068">
        <v>0.5714285714285714</v>
      </c>
    </row>
    <row r="6069" spans="1:11" x14ac:dyDescent="0.3">
      <c r="A6069" s="7">
        <f t="shared" si="478"/>
        <v>42943</v>
      </c>
      <c r="B6069" s="8">
        <f t="shared" si="478"/>
        <v>9</v>
      </c>
      <c r="C6069" s="9" t="str">
        <f>C6068</f>
        <v>PG0405</v>
      </c>
      <c r="D6069" s="10" t="str">
        <f>D6068</f>
        <v>321</v>
      </c>
      <c r="E6069" s="9" t="str">
        <f>E6068</f>
        <v>DME,LED</v>
      </c>
      <c r="F6069" s="6" t="s">
        <v>15</v>
      </c>
      <c r="G6069">
        <v>512200</v>
      </c>
      <c r="H6069" t="str">
        <f t="shared" si="475"/>
        <v>BeforeNoon</v>
      </c>
      <c r="I6069" s="11">
        <v>76</v>
      </c>
      <c r="J6069">
        <v>142</v>
      </c>
      <c r="K6069">
        <v>0.53521126760563376</v>
      </c>
    </row>
    <row r="6070" spans="1:11" x14ac:dyDescent="0.3">
      <c r="A6070" s="7">
        <f t="shared" si="478"/>
        <v>42943</v>
      </c>
      <c r="B6070" s="8">
        <f t="shared" si="478"/>
        <v>9</v>
      </c>
      <c r="C6070" s="6" t="s">
        <v>114</v>
      </c>
      <c r="D6070" s="10" t="s">
        <v>20</v>
      </c>
      <c r="E6070" s="6" t="s">
        <v>115</v>
      </c>
      <c r="F6070" s="6" t="s">
        <v>15</v>
      </c>
      <c r="G6070">
        <v>356700</v>
      </c>
      <c r="H6070" t="str">
        <f t="shared" si="475"/>
        <v>BeforeNoon</v>
      </c>
      <c r="I6070" s="11">
        <v>24</v>
      </c>
      <c r="J6070">
        <v>50</v>
      </c>
      <c r="K6070">
        <v>0.48</v>
      </c>
    </row>
    <row r="6071" spans="1:11" x14ac:dyDescent="0.3">
      <c r="A6071" s="7">
        <f t="shared" si="478"/>
        <v>42943</v>
      </c>
      <c r="B6071" s="8">
        <f t="shared" si="478"/>
        <v>9</v>
      </c>
      <c r="C6071" s="6" t="s">
        <v>116</v>
      </c>
      <c r="D6071" s="10" t="s">
        <v>30</v>
      </c>
      <c r="E6071" s="6" t="s">
        <v>117</v>
      </c>
      <c r="F6071" s="6" t="s">
        <v>15</v>
      </c>
      <c r="G6071">
        <v>10400</v>
      </c>
      <c r="H6071" t="str">
        <f t="shared" si="475"/>
        <v>BeforeNoon</v>
      </c>
      <c r="I6071" s="11">
        <v>1</v>
      </c>
      <c r="J6071">
        <v>12</v>
      </c>
      <c r="K6071">
        <v>8.3333333333333329E-2</v>
      </c>
    </row>
    <row r="6072" spans="1:11" x14ac:dyDescent="0.3">
      <c r="A6072" s="7">
        <f t="shared" si="478"/>
        <v>42943</v>
      </c>
      <c r="B6072" s="8">
        <f t="shared" si="478"/>
        <v>9</v>
      </c>
      <c r="C6072" s="9" t="s">
        <v>118</v>
      </c>
      <c r="D6072" s="10" t="s">
        <v>98</v>
      </c>
      <c r="E6072" s="9" t="s">
        <v>119</v>
      </c>
      <c r="F6072" s="6" t="s">
        <v>14</v>
      </c>
      <c r="G6072">
        <v>396000</v>
      </c>
      <c r="H6072" t="str">
        <f t="shared" si="475"/>
        <v>BeforeNoon</v>
      </c>
      <c r="I6072" s="11">
        <v>22</v>
      </c>
      <c r="J6072">
        <v>28</v>
      </c>
      <c r="K6072">
        <v>0.7857142857142857</v>
      </c>
    </row>
    <row r="6073" spans="1:11" x14ac:dyDescent="0.3">
      <c r="A6073" s="7">
        <f t="shared" si="478"/>
        <v>42943</v>
      </c>
      <c r="B6073" s="8">
        <f t="shared" si="478"/>
        <v>9</v>
      </c>
      <c r="C6073" s="9" t="str">
        <f>C6072</f>
        <v>PG0476</v>
      </c>
      <c r="D6073" s="10" t="str">
        <f>D6072</f>
        <v>321</v>
      </c>
      <c r="E6073" s="9" t="str">
        <f>E6072</f>
        <v>LED,SVO</v>
      </c>
      <c r="F6073" s="6" t="s">
        <v>15</v>
      </c>
      <c r="G6073">
        <v>742800</v>
      </c>
      <c r="H6073" t="str">
        <f t="shared" si="475"/>
        <v>BeforeNoon</v>
      </c>
      <c r="I6073" s="11">
        <v>123</v>
      </c>
      <c r="J6073">
        <v>142</v>
      </c>
      <c r="K6073">
        <v>0.86619718309859151</v>
      </c>
    </row>
    <row r="6074" spans="1:11" x14ac:dyDescent="0.3">
      <c r="A6074" s="7">
        <f t="shared" si="478"/>
        <v>42943</v>
      </c>
      <c r="B6074" s="8">
        <f t="shared" si="478"/>
        <v>9</v>
      </c>
      <c r="C6074" s="6" t="s">
        <v>628</v>
      </c>
      <c r="D6074" s="10" t="s">
        <v>20</v>
      </c>
      <c r="E6074" s="6" t="s">
        <v>629</v>
      </c>
      <c r="F6074" s="6" t="s">
        <v>15</v>
      </c>
      <c r="G6074">
        <v>597600</v>
      </c>
      <c r="H6074" t="str">
        <f t="shared" si="475"/>
        <v>BeforeNoon</v>
      </c>
      <c r="I6074" s="11">
        <v>40</v>
      </c>
      <c r="J6074">
        <v>50</v>
      </c>
      <c r="K6074">
        <v>0.8</v>
      </c>
    </row>
    <row r="6075" spans="1:11" x14ac:dyDescent="0.3">
      <c r="A6075" s="7">
        <f t="shared" si="478"/>
        <v>42943</v>
      </c>
      <c r="B6075" s="8">
        <f t="shared" si="478"/>
        <v>9</v>
      </c>
      <c r="C6075" s="9" t="s">
        <v>120</v>
      </c>
      <c r="D6075" s="10" t="s">
        <v>12</v>
      </c>
      <c r="E6075" s="9" t="s">
        <v>121</v>
      </c>
      <c r="F6075" s="6" t="s">
        <v>14</v>
      </c>
      <c r="G6075">
        <v>358400</v>
      </c>
      <c r="H6075" t="str">
        <f t="shared" si="475"/>
        <v>BeforeNoon</v>
      </c>
      <c r="I6075" s="11">
        <v>4</v>
      </c>
      <c r="J6075">
        <v>12</v>
      </c>
      <c r="K6075">
        <v>0.33333333333333331</v>
      </c>
    </row>
    <row r="6076" spans="1:11" x14ac:dyDescent="0.3">
      <c r="A6076" s="7">
        <f t="shared" si="478"/>
        <v>42943</v>
      </c>
      <c r="B6076" s="8">
        <f t="shared" si="478"/>
        <v>9</v>
      </c>
      <c r="C6076" s="9" t="str">
        <f>C6075</f>
        <v>PG0482</v>
      </c>
      <c r="D6076" s="10" t="str">
        <f>D6075</f>
        <v>SU9</v>
      </c>
      <c r="E6076" s="9" t="str">
        <f>E6075</f>
        <v>DME,KEJ</v>
      </c>
      <c r="F6076" s="6" t="s">
        <v>15</v>
      </c>
      <c r="G6076">
        <v>1261600</v>
      </c>
      <c r="H6076" t="str">
        <f t="shared" si="475"/>
        <v>BeforeNoon</v>
      </c>
      <c r="I6076" s="11">
        <v>42</v>
      </c>
      <c r="J6076">
        <v>85</v>
      </c>
      <c r="K6076">
        <v>0.49411764705882361</v>
      </c>
    </row>
    <row r="6077" spans="1:11" x14ac:dyDescent="0.3">
      <c r="A6077" s="7">
        <f t="shared" si="478"/>
        <v>42943</v>
      </c>
      <c r="B6077" s="8">
        <f t="shared" si="478"/>
        <v>9</v>
      </c>
      <c r="C6077" s="9" t="s">
        <v>122</v>
      </c>
      <c r="D6077" s="10" t="s">
        <v>12</v>
      </c>
      <c r="E6077" s="9" t="s">
        <v>123</v>
      </c>
      <c r="F6077" s="6" t="s">
        <v>14</v>
      </c>
      <c r="G6077">
        <v>358600</v>
      </c>
      <c r="H6077" t="str">
        <f t="shared" si="475"/>
        <v>BeforeNoon</v>
      </c>
      <c r="I6077" s="11">
        <v>11</v>
      </c>
      <c r="J6077">
        <v>12</v>
      </c>
      <c r="K6077">
        <v>0.91666666666666663</v>
      </c>
    </row>
    <row r="6078" spans="1:11" x14ac:dyDescent="0.3">
      <c r="A6078" s="7">
        <f t="shared" si="478"/>
        <v>42943</v>
      </c>
      <c r="B6078" s="8">
        <f t="shared" si="478"/>
        <v>9</v>
      </c>
      <c r="C6078" s="9" t="str">
        <f>C6077</f>
        <v>PG0489</v>
      </c>
      <c r="D6078" s="10" t="str">
        <f>D6077</f>
        <v>SU9</v>
      </c>
      <c r="E6078" s="9" t="str">
        <f>E6077</f>
        <v>CSY,LED</v>
      </c>
      <c r="F6078" s="6" t="s">
        <v>15</v>
      </c>
      <c r="G6078">
        <v>777900</v>
      </c>
      <c r="H6078" t="str">
        <f t="shared" si="475"/>
        <v>BeforeNoon</v>
      </c>
      <c r="I6078" s="11">
        <v>71</v>
      </c>
      <c r="J6078">
        <v>85</v>
      </c>
      <c r="K6078">
        <v>0.83529411764705885</v>
      </c>
    </row>
    <row r="6079" spans="1:11" x14ac:dyDescent="0.3">
      <c r="A6079" s="7">
        <f t="shared" si="478"/>
        <v>42943</v>
      </c>
      <c r="B6079" s="8">
        <f t="shared" si="478"/>
        <v>9</v>
      </c>
      <c r="C6079" s="9" t="s">
        <v>124</v>
      </c>
      <c r="D6079" s="10" t="s">
        <v>12</v>
      </c>
      <c r="E6079" s="9" t="s">
        <v>125</v>
      </c>
      <c r="F6079" s="6" t="s">
        <v>14</v>
      </c>
      <c r="G6079">
        <v>146000</v>
      </c>
      <c r="H6079" t="str">
        <f t="shared" si="475"/>
        <v>BeforeNoon</v>
      </c>
      <c r="I6079" s="11">
        <v>4</v>
      </c>
      <c r="J6079">
        <v>12</v>
      </c>
      <c r="K6079">
        <v>0.33333333333333331</v>
      </c>
    </row>
    <row r="6080" spans="1:11" x14ac:dyDescent="0.3">
      <c r="A6080" s="7">
        <f t="shared" ref="A6080:B6095" si="479">A6079</f>
        <v>42943</v>
      </c>
      <c r="B6080" s="8">
        <f t="shared" si="479"/>
        <v>9</v>
      </c>
      <c r="C6080" s="9" t="str">
        <f>C6079</f>
        <v>PG0508</v>
      </c>
      <c r="D6080" s="10" t="str">
        <f>D6079</f>
        <v>SU9</v>
      </c>
      <c r="E6080" s="9" t="str">
        <f>E6079</f>
        <v>KZN,LED</v>
      </c>
      <c r="F6080" s="6" t="s">
        <v>15</v>
      </c>
      <c r="G6080">
        <v>258600</v>
      </c>
      <c r="H6080" t="str">
        <f t="shared" si="475"/>
        <v>BeforeNoon</v>
      </c>
      <c r="I6080" s="11">
        <v>21</v>
      </c>
      <c r="J6080">
        <v>85</v>
      </c>
      <c r="K6080">
        <v>0.2470588235294118</v>
      </c>
    </row>
    <row r="6081" spans="1:11" x14ac:dyDescent="0.3">
      <c r="A6081" s="7">
        <f t="shared" si="479"/>
        <v>42943</v>
      </c>
      <c r="B6081" s="8">
        <f t="shared" si="479"/>
        <v>9</v>
      </c>
      <c r="C6081" s="9" t="s">
        <v>126</v>
      </c>
      <c r="D6081" s="10" t="s">
        <v>12</v>
      </c>
      <c r="E6081" s="9" t="s">
        <v>127</v>
      </c>
      <c r="F6081" s="6" t="s">
        <v>14</v>
      </c>
      <c r="G6081">
        <v>198000</v>
      </c>
      <c r="H6081" t="str">
        <f t="shared" si="475"/>
        <v>BeforeNoon</v>
      </c>
      <c r="I6081" s="11">
        <v>6</v>
      </c>
      <c r="J6081">
        <v>12</v>
      </c>
      <c r="K6081">
        <v>0.5</v>
      </c>
    </row>
    <row r="6082" spans="1:11" x14ac:dyDescent="0.3">
      <c r="A6082" s="7">
        <f t="shared" si="479"/>
        <v>42943</v>
      </c>
      <c r="B6082" s="8">
        <f t="shared" si="479"/>
        <v>9</v>
      </c>
      <c r="C6082" s="9" t="str">
        <f>C6081</f>
        <v>PG0509</v>
      </c>
      <c r="D6082" s="10" t="str">
        <f>D6081</f>
        <v>SU9</v>
      </c>
      <c r="E6082" s="9" t="str">
        <f>E6081</f>
        <v>DME,ESL</v>
      </c>
      <c r="F6082" s="6" t="s">
        <v>15</v>
      </c>
      <c r="G6082">
        <v>716100</v>
      </c>
      <c r="H6082" t="str">
        <f t="shared" ref="H6082:H6145" si="480">_xlfn.IFS(B6082&gt;=20,"Night",B6082&gt;=16,"Evening",B6082&gt;=12,"AfterNoon",B6082&gt;=8,"BeforeNoon",B6082&gt;=4,"Morning",B6082&lt;4,"EarlyMorning")</f>
        <v>BeforeNoon</v>
      </c>
      <c r="I6082" s="11">
        <v>65</v>
      </c>
      <c r="J6082">
        <v>85</v>
      </c>
      <c r="K6082">
        <v>0.76470588235294112</v>
      </c>
    </row>
    <row r="6083" spans="1:11" x14ac:dyDescent="0.3">
      <c r="A6083" s="7">
        <f t="shared" si="479"/>
        <v>42943</v>
      </c>
      <c r="B6083" s="8">
        <f t="shared" si="479"/>
        <v>9</v>
      </c>
      <c r="C6083" s="9" t="s">
        <v>128</v>
      </c>
      <c r="D6083" s="10" t="s">
        <v>85</v>
      </c>
      <c r="E6083" s="9" t="s">
        <v>129</v>
      </c>
      <c r="F6083" s="6" t="s">
        <v>14</v>
      </c>
      <c r="G6083">
        <v>322400</v>
      </c>
      <c r="H6083" t="str">
        <f t="shared" si="480"/>
        <v>BeforeNoon</v>
      </c>
      <c r="I6083" s="11">
        <v>8</v>
      </c>
      <c r="J6083">
        <v>12</v>
      </c>
      <c r="K6083">
        <v>0.66666666666666663</v>
      </c>
    </row>
    <row r="6084" spans="1:11" x14ac:dyDescent="0.3">
      <c r="A6084" s="7">
        <f t="shared" si="479"/>
        <v>42943</v>
      </c>
      <c r="B6084" s="8">
        <f t="shared" si="479"/>
        <v>9</v>
      </c>
      <c r="C6084" s="9" t="str">
        <f>C6083</f>
        <v>PG0521</v>
      </c>
      <c r="D6084" s="10" t="str">
        <f>D6083</f>
        <v>733</v>
      </c>
      <c r="E6084" s="9" t="str">
        <f>E6083</f>
        <v>KUF,AER</v>
      </c>
      <c r="F6084" s="6" t="s">
        <v>15</v>
      </c>
      <c r="G6084">
        <v>1159400</v>
      </c>
      <c r="H6084" t="str">
        <f t="shared" si="480"/>
        <v>BeforeNoon</v>
      </c>
      <c r="I6084" s="11">
        <v>86</v>
      </c>
      <c r="J6084">
        <v>118</v>
      </c>
      <c r="K6084">
        <v>0.72881355932203384</v>
      </c>
    </row>
    <row r="6085" spans="1:11" x14ac:dyDescent="0.3">
      <c r="A6085" s="7">
        <f t="shared" si="479"/>
        <v>42943</v>
      </c>
      <c r="B6085" s="8">
        <f t="shared" si="479"/>
        <v>9</v>
      </c>
      <c r="C6085" s="9" t="s">
        <v>130</v>
      </c>
      <c r="D6085" s="10" t="s">
        <v>25</v>
      </c>
      <c r="E6085" s="9" t="s">
        <v>131</v>
      </c>
      <c r="F6085" s="6" t="s">
        <v>14</v>
      </c>
      <c r="G6085">
        <v>706000</v>
      </c>
      <c r="H6085" t="str">
        <f t="shared" si="480"/>
        <v>BeforeNoon</v>
      </c>
      <c r="I6085" s="11">
        <v>20</v>
      </c>
      <c r="J6085">
        <v>30</v>
      </c>
      <c r="K6085">
        <v>0.66666666666666663</v>
      </c>
    </row>
    <row r="6086" spans="1:11" x14ac:dyDescent="0.3">
      <c r="A6086" s="7">
        <f t="shared" si="479"/>
        <v>42943</v>
      </c>
      <c r="B6086" s="8">
        <f t="shared" si="479"/>
        <v>9</v>
      </c>
      <c r="C6086" s="9" t="str">
        <f>C6085</f>
        <v>PG0529</v>
      </c>
      <c r="D6086" s="10" t="str">
        <f>D6085</f>
        <v>763</v>
      </c>
      <c r="E6086" s="9" t="str">
        <f>E6085</f>
        <v>SVO,UFA</v>
      </c>
      <c r="F6086" s="6" t="s">
        <v>15</v>
      </c>
      <c r="G6086">
        <v>1741200</v>
      </c>
      <c r="H6086" t="str">
        <f t="shared" si="480"/>
        <v>BeforeNoon</v>
      </c>
      <c r="I6086" s="11">
        <v>147</v>
      </c>
      <c r="J6086">
        <v>192</v>
      </c>
      <c r="K6086">
        <v>0.765625</v>
      </c>
    </row>
    <row r="6087" spans="1:11" x14ac:dyDescent="0.3">
      <c r="A6087" s="7">
        <f t="shared" si="479"/>
        <v>42943</v>
      </c>
      <c r="B6087" s="8">
        <f t="shared" si="479"/>
        <v>9</v>
      </c>
      <c r="C6087" s="9" t="s">
        <v>630</v>
      </c>
      <c r="D6087" s="10" t="s">
        <v>12</v>
      </c>
      <c r="E6087" s="9" t="s">
        <v>631</v>
      </c>
      <c r="F6087" s="6" t="s">
        <v>14</v>
      </c>
      <c r="G6087">
        <v>264900</v>
      </c>
      <c r="H6087" t="str">
        <f t="shared" si="480"/>
        <v>BeforeNoon</v>
      </c>
      <c r="I6087" s="11">
        <v>3</v>
      </c>
      <c r="J6087">
        <v>12</v>
      </c>
      <c r="K6087">
        <v>0.25</v>
      </c>
    </row>
    <row r="6088" spans="1:11" x14ac:dyDescent="0.3">
      <c r="A6088" s="7">
        <f t="shared" si="479"/>
        <v>42943</v>
      </c>
      <c r="B6088" s="8">
        <f t="shared" si="479"/>
        <v>9</v>
      </c>
      <c r="C6088" s="9" t="str">
        <f>C6087</f>
        <v>PG0539</v>
      </c>
      <c r="D6088" s="10" t="str">
        <f>D6087</f>
        <v>SU9</v>
      </c>
      <c r="E6088" s="9" t="str">
        <f>E6087</f>
        <v>VKO,BAX</v>
      </c>
      <c r="F6088" s="6" t="s">
        <v>15</v>
      </c>
      <c r="G6088">
        <v>1364400</v>
      </c>
      <c r="H6088" t="str">
        <f t="shared" si="480"/>
        <v>BeforeNoon</v>
      </c>
      <c r="I6088" s="11">
        <v>46</v>
      </c>
      <c r="J6088">
        <v>85</v>
      </c>
      <c r="K6088">
        <v>0.54117647058823526</v>
      </c>
    </row>
    <row r="6089" spans="1:11" x14ac:dyDescent="0.3">
      <c r="A6089" s="7">
        <f t="shared" si="479"/>
        <v>42943</v>
      </c>
      <c r="B6089" s="8">
        <f t="shared" si="479"/>
        <v>9</v>
      </c>
      <c r="C6089" s="6" t="s">
        <v>132</v>
      </c>
      <c r="D6089" s="10" t="s">
        <v>20</v>
      </c>
      <c r="E6089" s="6" t="s">
        <v>133</v>
      </c>
      <c r="F6089" s="6" t="s">
        <v>15</v>
      </c>
      <c r="G6089">
        <v>440900</v>
      </c>
      <c r="H6089" t="str">
        <f t="shared" si="480"/>
        <v>BeforeNoon</v>
      </c>
      <c r="I6089" s="11">
        <v>29</v>
      </c>
      <c r="J6089">
        <v>50</v>
      </c>
      <c r="K6089">
        <v>0.57999999999999996</v>
      </c>
    </row>
    <row r="6090" spans="1:11" x14ac:dyDescent="0.3">
      <c r="A6090" s="7">
        <f t="shared" si="479"/>
        <v>42943</v>
      </c>
      <c r="B6090" s="8">
        <f t="shared" si="479"/>
        <v>9</v>
      </c>
      <c r="C6090" s="9" t="s">
        <v>134</v>
      </c>
      <c r="D6090" s="10" t="s">
        <v>12</v>
      </c>
      <c r="E6090" s="9" t="s">
        <v>135</v>
      </c>
      <c r="F6090" s="6" t="s">
        <v>14</v>
      </c>
      <c r="G6090">
        <v>266000</v>
      </c>
      <c r="H6090" t="str">
        <f t="shared" si="480"/>
        <v>BeforeNoon</v>
      </c>
      <c r="I6090" s="11">
        <v>7</v>
      </c>
      <c r="J6090">
        <v>12</v>
      </c>
      <c r="K6090">
        <v>0.58333333333333337</v>
      </c>
    </row>
    <row r="6091" spans="1:11" x14ac:dyDescent="0.3">
      <c r="A6091" s="7">
        <f t="shared" si="479"/>
        <v>42943</v>
      </c>
      <c r="B6091" s="8">
        <f t="shared" si="479"/>
        <v>9</v>
      </c>
      <c r="C6091" s="9" t="str">
        <f>C6090</f>
        <v>PG0554</v>
      </c>
      <c r="D6091" s="10" t="str">
        <f>D6090</f>
        <v>SU9</v>
      </c>
      <c r="E6091" s="9" t="str">
        <f>E6090</f>
        <v>REN,VKO</v>
      </c>
      <c r="F6091" s="6" t="s">
        <v>15</v>
      </c>
      <c r="G6091">
        <v>537000</v>
      </c>
      <c r="H6091" t="str">
        <f t="shared" si="480"/>
        <v>BeforeNoon</v>
      </c>
      <c r="I6091" s="11">
        <v>42</v>
      </c>
      <c r="J6091">
        <v>85</v>
      </c>
      <c r="K6091">
        <v>0.49411764705882361</v>
      </c>
    </row>
    <row r="6092" spans="1:11" x14ac:dyDescent="0.3">
      <c r="A6092" s="7">
        <f t="shared" si="479"/>
        <v>42943</v>
      </c>
      <c r="B6092" s="8">
        <f t="shared" si="479"/>
        <v>9</v>
      </c>
      <c r="C6092" s="6" t="s">
        <v>632</v>
      </c>
      <c r="D6092" s="10" t="s">
        <v>20</v>
      </c>
      <c r="E6092" s="6" t="s">
        <v>633</v>
      </c>
      <c r="F6092" s="6" t="s">
        <v>15</v>
      </c>
      <c r="G6092">
        <v>25600</v>
      </c>
      <c r="H6092" t="str">
        <f t="shared" si="480"/>
        <v>BeforeNoon</v>
      </c>
      <c r="I6092" s="11">
        <v>2</v>
      </c>
      <c r="J6092">
        <v>50</v>
      </c>
      <c r="K6092">
        <v>0.04</v>
      </c>
    </row>
    <row r="6093" spans="1:11" x14ac:dyDescent="0.3">
      <c r="A6093" s="7">
        <f t="shared" si="479"/>
        <v>42943</v>
      </c>
      <c r="B6093" s="8">
        <f t="shared" si="479"/>
        <v>9</v>
      </c>
      <c r="C6093" s="6" t="s">
        <v>634</v>
      </c>
      <c r="D6093" s="10" t="s">
        <v>30</v>
      </c>
      <c r="E6093" s="6" t="s">
        <v>635</v>
      </c>
      <c r="F6093" s="6" t="s">
        <v>15</v>
      </c>
      <c r="G6093">
        <v>58000</v>
      </c>
      <c r="H6093" t="str">
        <f t="shared" si="480"/>
        <v>BeforeNoon</v>
      </c>
      <c r="I6093" s="11">
        <v>10</v>
      </c>
      <c r="J6093">
        <v>12</v>
      </c>
      <c r="K6093">
        <v>0.83333333333333337</v>
      </c>
    </row>
    <row r="6094" spans="1:11" x14ac:dyDescent="0.3">
      <c r="A6094" s="7">
        <f t="shared" si="479"/>
        <v>42943</v>
      </c>
      <c r="B6094" s="8">
        <f t="shared" si="479"/>
        <v>9</v>
      </c>
      <c r="C6094" s="9" t="s">
        <v>136</v>
      </c>
      <c r="D6094" s="10" t="s">
        <v>12</v>
      </c>
      <c r="E6094" s="9" t="s">
        <v>137</v>
      </c>
      <c r="F6094" s="6" t="s">
        <v>14</v>
      </c>
      <c r="G6094">
        <v>173800</v>
      </c>
      <c r="H6094" t="str">
        <f t="shared" si="480"/>
        <v>BeforeNoon</v>
      </c>
      <c r="I6094" s="11">
        <v>2</v>
      </c>
      <c r="J6094">
        <v>12</v>
      </c>
      <c r="K6094">
        <v>0.16666666666666671</v>
      </c>
    </row>
    <row r="6095" spans="1:11" x14ac:dyDescent="0.3">
      <c r="A6095" s="7">
        <f t="shared" si="479"/>
        <v>42943</v>
      </c>
      <c r="B6095" s="8">
        <f t="shared" si="479"/>
        <v>9</v>
      </c>
      <c r="C6095" s="9" t="str">
        <f>C6094</f>
        <v>PG0591</v>
      </c>
      <c r="D6095" s="10" t="str">
        <f>D6094</f>
        <v>SU9</v>
      </c>
      <c r="E6095" s="9" t="str">
        <f>E6094</f>
        <v>SVO,TOF</v>
      </c>
      <c r="F6095" s="6" t="s">
        <v>15</v>
      </c>
      <c r="G6095">
        <v>791700</v>
      </c>
      <c r="H6095" t="str">
        <f t="shared" si="480"/>
        <v>BeforeNoon</v>
      </c>
      <c r="I6095" s="11">
        <v>27</v>
      </c>
      <c r="J6095">
        <v>85</v>
      </c>
      <c r="K6095">
        <v>0.31764705882352939</v>
      </c>
    </row>
    <row r="6096" spans="1:11" x14ac:dyDescent="0.3">
      <c r="A6096" s="7">
        <f t="shared" ref="A6096:B6111" si="481">A6095</f>
        <v>42943</v>
      </c>
      <c r="B6096" s="8">
        <f t="shared" si="481"/>
        <v>9</v>
      </c>
      <c r="C6096" s="6" t="s">
        <v>636</v>
      </c>
      <c r="D6096" s="10" t="s">
        <v>20</v>
      </c>
      <c r="E6096" s="6" t="s">
        <v>637</v>
      </c>
      <c r="F6096" s="6" t="s">
        <v>15</v>
      </c>
      <c r="G6096">
        <v>710700</v>
      </c>
      <c r="H6096" t="str">
        <f t="shared" si="480"/>
        <v>BeforeNoon</v>
      </c>
      <c r="I6096" s="11">
        <v>42</v>
      </c>
      <c r="J6096">
        <v>50</v>
      </c>
      <c r="K6096">
        <v>0.84</v>
      </c>
    </row>
    <row r="6097" spans="1:11" x14ac:dyDescent="0.3">
      <c r="A6097" s="7">
        <f t="shared" si="481"/>
        <v>42943</v>
      </c>
      <c r="B6097" s="8">
        <f t="shared" si="481"/>
        <v>9</v>
      </c>
      <c r="C6097" s="6" t="s">
        <v>638</v>
      </c>
      <c r="D6097" s="10" t="s">
        <v>20</v>
      </c>
      <c r="E6097" s="6" t="s">
        <v>639</v>
      </c>
      <c r="F6097" s="6" t="s">
        <v>15</v>
      </c>
      <c r="G6097">
        <v>710700</v>
      </c>
      <c r="H6097" t="str">
        <f t="shared" si="480"/>
        <v>BeforeNoon</v>
      </c>
      <c r="I6097" s="11">
        <v>42</v>
      </c>
      <c r="J6097">
        <v>50</v>
      </c>
      <c r="K6097">
        <v>0.84</v>
      </c>
    </row>
    <row r="6098" spans="1:11" x14ac:dyDescent="0.3">
      <c r="A6098" s="7">
        <f t="shared" si="481"/>
        <v>42943</v>
      </c>
      <c r="B6098" s="8">
        <f t="shared" si="481"/>
        <v>9</v>
      </c>
      <c r="C6098" s="9" t="s">
        <v>138</v>
      </c>
      <c r="D6098" s="10" t="s">
        <v>85</v>
      </c>
      <c r="E6098" s="9" t="s">
        <v>139</v>
      </c>
      <c r="F6098" s="6" t="s">
        <v>14</v>
      </c>
      <c r="G6098">
        <v>491000</v>
      </c>
      <c r="H6098" t="str">
        <f t="shared" si="480"/>
        <v>BeforeNoon</v>
      </c>
      <c r="I6098" s="11">
        <v>10</v>
      </c>
      <c r="J6098">
        <v>12</v>
      </c>
      <c r="K6098">
        <v>0.83333333333333337</v>
      </c>
    </row>
    <row r="6099" spans="1:11" x14ac:dyDescent="0.3">
      <c r="A6099" s="7">
        <f t="shared" si="481"/>
        <v>42943</v>
      </c>
      <c r="B6099" s="8">
        <f t="shared" si="481"/>
        <v>9</v>
      </c>
      <c r="C6099" s="9" t="str">
        <f>C6098</f>
        <v>PG0677</v>
      </c>
      <c r="D6099" s="10" t="str">
        <f>D6098</f>
        <v>733</v>
      </c>
      <c r="E6099" s="9" t="str">
        <f>E6098</f>
        <v>SVO,MCX</v>
      </c>
      <c r="F6099" s="6" t="s">
        <v>15</v>
      </c>
      <c r="G6099">
        <v>1846400</v>
      </c>
      <c r="H6099" t="str">
        <f t="shared" si="480"/>
        <v>BeforeNoon</v>
      </c>
      <c r="I6099" s="11">
        <v>112</v>
      </c>
      <c r="J6099">
        <v>118</v>
      </c>
      <c r="K6099">
        <v>0.94915254237288138</v>
      </c>
    </row>
    <row r="6100" spans="1:11" x14ac:dyDescent="0.3">
      <c r="A6100" s="7">
        <f t="shared" si="481"/>
        <v>42943</v>
      </c>
      <c r="B6100" s="8">
        <v>10</v>
      </c>
      <c r="C6100" s="6" t="s">
        <v>746</v>
      </c>
      <c r="D6100" s="10" t="s">
        <v>20</v>
      </c>
      <c r="E6100" s="6" t="s">
        <v>747</v>
      </c>
      <c r="F6100" s="6" t="s">
        <v>15</v>
      </c>
      <c r="G6100">
        <v>148800</v>
      </c>
      <c r="H6100" t="str">
        <f t="shared" si="480"/>
        <v>BeforeNoon</v>
      </c>
      <c r="I6100" s="11">
        <v>12</v>
      </c>
      <c r="J6100">
        <v>50</v>
      </c>
      <c r="K6100">
        <v>0.24</v>
      </c>
    </row>
    <row r="6101" spans="1:11" x14ac:dyDescent="0.3">
      <c r="A6101" s="7">
        <f t="shared" si="481"/>
        <v>42943</v>
      </c>
      <c r="B6101" s="8">
        <f t="shared" si="481"/>
        <v>10</v>
      </c>
      <c r="C6101" s="6" t="s">
        <v>851</v>
      </c>
      <c r="D6101" s="10" t="s">
        <v>20</v>
      </c>
      <c r="E6101" s="6" t="s">
        <v>852</v>
      </c>
      <c r="F6101" s="6" t="s">
        <v>15</v>
      </c>
      <c r="G6101">
        <v>326000</v>
      </c>
      <c r="H6101" t="str">
        <f t="shared" si="480"/>
        <v>BeforeNoon</v>
      </c>
      <c r="I6101" s="11">
        <v>34</v>
      </c>
      <c r="J6101">
        <v>50</v>
      </c>
      <c r="K6101">
        <v>0.68</v>
      </c>
    </row>
    <row r="6102" spans="1:11" x14ac:dyDescent="0.3">
      <c r="A6102" s="7">
        <f t="shared" si="481"/>
        <v>42943</v>
      </c>
      <c r="B6102" s="8">
        <f t="shared" si="481"/>
        <v>10</v>
      </c>
      <c r="C6102" s="9" t="s">
        <v>140</v>
      </c>
      <c r="D6102" s="10" t="s">
        <v>12</v>
      </c>
      <c r="E6102" s="9" t="s">
        <v>141</v>
      </c>
      <c r="F6102" s="6" t="s">
        <v>14</v>
      </c>
      <c r="G6102">
        <v>450000</v>
      </c>
      <c r="H6102" t="str">
        <f t="shared" si="480"/>
        <v>BeforeNoon</v>
      </c>
      <c r="I6102" s="11">
        <v>9</v>
      </c>
      <c r="J6102">
        <v>12</v>
      </c>
      <c r="K6102">
        <v>0.75</v>
      </c>
    </row>
    <row r="6103" spans="1:11" x14ac:dyDescent="0.3">
      <c r="A6103" s="7">
        <f t="shared" si="481"/>
        <v>42943</v>
      </c>
      <c r="B6103" s="8">
        <f t="shared" si="481"/>
        <v>10</v>
      </c>
      <c r="C6103" s="9" t="str">
        <f>C6102</f>
        <v>PG0095</v>
      </c>
      <c r="D6103" s="10" t="str">
        <f>D6102</f>
        <v>SU9</v>
      </c>
      <c r="E6103" s="9" t="str">
        <f>E6102</f>
        <v>DME,URJ</v>
      </c>
      <c r="F6103" s="6" t="s">
        <v>15</v>
      </c>
      <c r="G6103">
        <v>1227100</v>
      </c>
      <c r="H6103" t="str">
        <f t="shared" si="480"/>
        <v>BeforeNoon</v>
      </c>
      <c r="I6103" s="11">
        <v>73</v>
      </c>
      <c r="J6103">
        <v>85</v>
      </c>
      <c r="K6103">
        <v>0.85882352941176465</v>
      </c>
    </row>
    <row r="6104" spans="1:11" x14ac:dyDescent="0.3">
      <c r="A6104" s="7">
        <f t="shared" si="481"/>
        <v>42943</v>
      </c>
      <c r="B6104" s="8">
        <f t="shared" si="481"/>
        <v>10</v>
      </c>
      <c r="C6104" s="9" t="s">
        <v>142</v>
      </c>
      <c r="D6104" s="10" t="s">
        <v>12</v>
      </c>
      <c r="E6104" s="9" t="s">
        <v>143</v>
      </c>
      <c r="F6104" s="6" t="s">
        <v>14</v>
      </c>
      <c r="G6104">
        <v>54000</v>
      </c>
      <c r="H6104" t="str">
        <f t="shared" si="480"/>
        <v>BeforeNoon</v>
      </c>
      <c r="I6104" s="11">
        <v>3</v>
      </c>
      <c r="J6104">
        <v>12</v>
      </c>
      <c r="K6104">
        <v>0.25</v>
      </c>
    </row>
    <row r="6105" spans="1:11" x14ac:dyDescent="0.3">
      <c r="A6105" s="7">
        <f t="shared" si="481"/>
        <v>42943</v>
      </c>
      <c r="B6105" s="8">
        <f t="shared" si="481"/>
        <v>10</v>
      </c>
      <c r="C6105" s="9" t="str">
        <f>C6104</f>
        <v>PG0115</v>
      </c>
      <c r="D6105" s="10" t="str">
        <f>D6104</f>
        <v>SU9</v>
      </c>
      <c r="E6105" s="9" t="str">
        <f>E6104</f>
        <v>BQS,KHV</v>
      </c>
      <c r="F6105" s="6" t="s">
        <v>15</v>
      </c>
      <c r="G6105">
        <v>108000</v>
      </c>
      <c r="H6105" t="str">
        <f t="shared" si="480"/>
        <v>BeforeNoon</v>
      </c>
      <c r="I6105" s="11">
        <v>18</v>
      </c>
      <c r="J6105">
        <v>85</v>
      </c>
      <c r="K6105">
        <v>0.21176470588235291</v>
      </c>
    </row>
    <row r="6106" spans="1:11" x14ac:dyDescent="0.3">
      <c r="A6106" s="7">
        <f t="shared" si="481"/>
        <v>42943</v>
      </c>
      <c r="B6106" s="8">
        <f t="shared" si="481"/>
        <v>10</v>
      </c>
      <c r="C6106" s="6" t="s">
        <v>144</v>
      </c>
      <c r="D6106" s="10" t="s">
        <v>20</v>
      </c>
      <c r="E6106" s="6" t="s">
        <v>145</v>
      </c>
      <c r="F6106" s="6" t="s">
        <v>15</v>
      </c>
      <c r="G6106">
        <v>236400</v>
      </c>
      <c r="H6106" t="str">
        <f t="shared" si="480"/>
        <v>BeforeNoon</v>
      </c>
      <c r="I6106" s="11">
        <v>12</v>
      </c>
      <c r="J6106">
        <v>50</v>
      </c>
      <c r="K6106">
        <v>0.24</v>
      </c>
    </row>
    <row r="6107" spans="1:11" x14ac:dyDescent="0.3">
      <c r="A6107" s="7">
        <f t="shared" si="481"/>
        <v>42943</v>
      </c>
      <c r="B6107" s="8">
        <f t="shared" si="481"/>
        <v>10</v>
      </c>
      <c r="C6107" s="6" t="s">
        <v>146</v>
      </c>
      <c r="D6107" s="10" t="s">
        <v>20</v>
      </c>
      <c r="E6107" s="6" t="s">
        <v>147</v>
      </c>
      <c r="F6107" s="6" t="s">
        <v>15</v>
      </c>
      <c r="G6107">
        <v>150700</v>
      </c>
      <c r="H6107" t="str">
        <f t="shared" si="480"/>
        <v>BeforeNoon</v>
      </c>
      <c r="I6107" s="11">
        <v>20</v>
      </c>
      <c r="J6107">
        <v>50</v>
      </c>
      <c r="K6107">
        <v>0.4</v>
      </c>
    </row>
    <row r="6108" spans="1:11" x14ac:dyDescent="0.3">
      <c r="A6108" s="7">
        <f t="shared" si="481"/>
        <v>42943</v>
      </c>
      <c r="B6108" s="8">
        <f t="shared" si="481"/>
        <v>10</v>
      </c>
      <c r="C6108" s="6" t="s">
        <v>642</v>
      </c>
      <c r="D6108" s="10" t="s">
        <v>20</v>
      </c>
      <c r="E6108" s="6" t="s">
        <v>643</v>
      </c>
      <c r="F6108" s="6" t="s">
        <v>15</v>
      </c>
      <c r="G6108">
        <v>131400</v>
      </c>
      <c r="H6108" t="str">
        <f t="shared" si="480"/>
        <v>BeforeNoon</v>
      </c>
      <c r="I6108" s="11">
        <v>42</v>
      </c>
      <c r="J6108">
        <v>50</v>
      </c>
      <c r="K6108">
        <v>0.84</v>
      </c>
    </row>
    <row r="6109" spans="1:11" x14ac:dyDescent="0.3">
      <c r="A6109" s="7">
        <f t="shared" si="481"/>
        <v>42943</v>
      </c>
      <c r="B6109" s="8">
        <f t="shared" si="481"/>
        <v>10</v>
      </c>
      <c r="C6109" s="9" t="s">
        <v>148</v>
      </c>
      <c r="D6109" s="10" t="s">
        <v>12</v>
      </c>
      <c r="E6109" s="9" t="s">
        <v>149</v>
      </c>
      <c r="F6109" s="6" t="s">
        <v>14</v>
      </c>
      <c r="G6109">
        <v>259800</v>
      </c>
      <c r="H6109" t="str">
        <f t="shared" si="480"/>
        <v>BeforeNoon</v>
      </c>
      <c r="I6109" s="11">
        <v>6</v>
      </c>
      <c r="J6109">
        <v>12</v>
      </c>
      <c r="K6109">
        <v>0.5</v>
      </c>
    </row>
    <row r="6110" spans="1:11" x14ac:dyDescent="0.3">
      <c r="A6110" s="7">
        <f t="shared" si="481"/>
        <v>42943</v>
      </c>
      <c r="B6110" s="8">
        <f t="shared" si="481"/>
        <v>10</v>
      </c>
      <c r="C6110" s="9" t="str">
        <f>C6109</f>
        <v>PG0153</v>
      </c>
      <c r="D6110" s="10" t="str">
        <f>D6109</f>
        <v>SU9</v>
      </c>
      <c r="E6110" s="9" t="str">
        <f>E6109</f>
        <v>MMK,SVO</v>
      </c>
      <c r="F6110" s="6" t="s">
        <v>15</v>
      </c>
      <c r="G6110">
        <v>537300</v>
      </c>
      <c r="H6110" t="str">
        <f t="shared" si="480"/>
        <v>BeforeNoon</v>
      </c>
      <c r="I6110" s="11">
        <v>37</v>
      </c>
      <c r="J6110">
        <v>85</v>
      </c>
      <c r="K6110">
        <v>0.43529411764705878</v>
      </c>
    </row>
    <row r="6111" spans="1:11" x14ac:dyDescent="0.3">
      <c r="A6111" s="7">
        <f t="shared" si="481"/>
        <v>42943</v>
      </c>
      <c r="B6111" s="8">
        <f t="shared" si="481"/>
        <v>10</v>
      </c>
      <c r="C6111" s="9" t="s">
        <v>150</v>
      </c>
      <c r="D6111" s="10" t="s">
        <v>12</v>
      </c>
      <c r="E6111" s="9" t="s">
        <v>151</v>
      </c>
      <c r="F6111" s="6" t="s">
        <v>14</v>
      </c>
      <c r="G6111">
        <v>133200</v>
      </c>
      <c r="H6111" t="str">
        <f t="shared" si="480"/>
        <v>BeforeNoon</v>
      </c>
      <c r="I6111" s="11">
        <v>12</v>
      </c>
      <c r="J6111">
        <v>12</v>
      </c>
      <c r="K6111">
        <v>1</v>
      </c>
    </row>
    <row r="6112" spans="1:11" x14ac:dyDescent="0.3">
      <c r="A6112" s="7">
        <f t="shared" ref="A6112:B6127" si="482">A6111</f>
        <v>42943</v>
      </c>
      <c r="B6112" s="8">
        <f t="shared" si="482"/>
        <v>10</v>
      </c>
      <c r="C6112" s="9" t="str">
        <f>C6111</f>
        <v>PG0159</v>
      </c>
      <c r="D6112" s="10" t="str">
        <f>D6111</f>
        <v>SU9</v>
      </c>
      <c r="E6112" s="9" t="str">
        <f>E6111</f>
        <v>SVO,BZK</v>
      </c>
      <c r="F6112" s="6" t="s">
        <v>15</v>
      </c>
      <c r="G6112">
        <v>275800</v>
      </c>
      <c r="H6112" t="str">
        <f t="shared" si="480"/>
        <v>BeforeNoon</v>
      </c>
      <c r="I6112" s="11">
        <v>74</v>
      </c>
      <c r="J6112">
        <v>85</v>
      </c>
      <c r="K6112">
        <v>0.87058823529411766</v>
      </c>
    </row>
    <row r="6113" spans="1:11" x14ac:dyDescent="0.3">
      <c r="A6113" s="7">
        <f t="shared" si="482"/>
        <v>42943</v>
      </c>
      <c r="B6113" s="8">
        <f t="shared" si="482"/>
        <v>10</v>
      </c>
      <c r="C6113" s="9" t="s">
        <v>152</v>
      </c>
      <c r="D6113" s="10" t="s">
        <v>12</v>
      </c>
      <c r="E6113" s="9" t="s">
        <v>153</v>
      </c>
      <c r="F6113" s="6" t="s">
        <v>14</v>
      </c>
      <c r="G6113">
        <v>704000</v>
      </c>
      <c r="H6113" t="str">
        <f t="shared" si="480"/>
        <v>BeforeNoon</v>
      </c>
      <c r="I6113" s="11">
        <v>10</v>
      </c>
      <c r="J6113">
        <v>12</v>
      </c>
      <c r="K6113">
        <v>0.83333333333333337</v>
      </c>
    </row>
    <row r="6114" spans="1:11" x14ac:dyDescent="0.3">
      <c r="A6114" s="7">
        <f t="shared" si="482"/>
        <v>42943</v>
      </c>
      <c r="B6114" s="8">
        <f t="shared" si="482"/>
        <v>10</v>
      </c>
      <c r="C6114" s="9" t="str">
        <f>C6113</f>
        <v>PG0165</v>
      </c>
      <c r="D6114" s="10" t="str">
        <f>D6113</f>
        <v>SU9</v>
      </c>
      <c r="E6114" s="9" t="str">
        <f>E6113</f>
        <v>NUX,DME</v>
      </c>
      <c r="F6114" s="6" t="s">
        <v>15</v>
      </c>
      <c r="G6114">
        <v>1445000</v>
      </c>
      <c r="H6114" t="str">
        <f t="shared" si="480"/>
        <v>BeforeNoon</v>
      </c>
      <c r="I6114" s="11">
        <v>61</v>
      </c>
      <c r="J6114">
        <v>85</v>
      </c>
      <c r="K6114">
        <v>0.71764705882352942</v>
      </c>
    </row>
    <row r="6115" spans="1:11" x14ac:dyDescent="0.3">
      <c r="A6115" s="7">
        <f t="shared" si="482"/>
        <v>42943</v>
      </c>
      <c r="B6115" s="8">
        <f t="shared" si="482"/>
        <v>10</v>
      </c>
      <c r="C6115" s="9" t="s">
        <v>154</v>
      </c>
      <c r="D6115" s="10" t="s">
        <v>98</v>
      </c>
      <c r="E6115" s="9" t="s">
        <v>155</v>
      </c>
      <c r="F6115" s="6" t="s">
        <v>14</v>
      </c>
      <c r="G6115">
        <v>537500</v>
      </c>
      <c r="H6115" t="str">
        <f t="shared" si="480"/>
        <v>BeforeNoon</v>
      </c>
      <c r="I6115" s="11">
        <v>25</v>
      </c>
      <c r="J6115">
        <v>28</v>
      </c>
      <c r="K6115">
        <v>0.8928571428571429</v>
      </c>
    </row>
    <row r="6116" spans="1:11" x14ac:dyDescent="0.3">
      <c r="A6116" s="7">
        <f t="shared" si="482"/>
        <v>42943</v>
      </c>
      <c r="B6116" s="8">
        <f t="shared" si="482"/>
        <v>10</v>
      </c>
      <c r="C6116" s="9" t="str">
        <f>C6115</f>
        <v>PG0202</v>
      </c>
      <c r="D6116" s="10" t="str">
        <f>D6115</f>
        <v>321</v>
      </c>
      <c r="E6116" s="9" t="str">
        <f>E6115</f>
        <v>DME,KZN</v>
      </c>
      <c r="F6116" s="6" t="s">
        <v>15</v>
      </c>
      <c r="G6116">
        <v>899100</v>
      </c>
      <c r="H6116" t="str">
        <f t="shared" si="480"/>
        <v>BeforeNoon</v>
      </c>
      <c r="I6116" s="11">
        <v>124</v>
      </c>
      <c r="J6116">
        <v>142</v>
      </c>
      <c r="K6116">
        <v>0.87323943661971826</v>
      </c>
    </row>
    <row r="6117" spans="1:11" x14ac:dyDescent="0.3">
      <c r="A6117" s="7">
        <f t="shared" si="482"/>
        <v>42943</v>
      </c>
      <c r="B6117" s="8">
        <f t="shared" si="482"/>
        <v>10</v>
      </c>
      <c r="C6117" s="9" t="s">
        <v>156</v>
      </c>
      <c r="D6117" s="10" t="s">
        <v>25</v>
      </c>
      <c r="E6117" s="9" t="s">
        <v>157</v>
      </c>
      <c r="F6117" s="6" t="s">
        <v>14</v>
      </c>
      <c r="G6117">
        <v>392000</v>
      </c>
      <c r="H6117" t="str">
        <f t="shared" si="480"/>
        <v>BeforeNoon</v>
      </c>
      <c r="I6117" s="11">
        <v>16</v>
      </c>
      <c r="J6117">
        <v>30</v>
      </c>
      <c r="K6117">
        <v>0.53333333333333333</v>
      </c>
    </row>
    <row r="6118" spans="1:11" x14ac:dyDescent="0.3">
      <c r="A6118" s="7">
        <f t="shared" si="482"/>
        <v>42943</v>
      </c>
      <c r="B6118" s="8">
        <f t="shared" si="482"/>
        <v>10</v>
      </c>
      <c r="C6118" s="9" t="str">
        <f>C6117</f>
        <v>PG0217</v>
      </c>
      <c r="D6118" s="10" t="str">
        <f>D6117</f>
        <v>763</v>
      </c>
      <c r="E6118" s="9" t="str">
        <f>E6117</f>
        <v>KUF,DME</v>
      </c>
      <c r="F6118" s="6" t="s">
        <v>15</v>
      </c>
      <c r="G6118">
        <v>905200</v>
      </c>
      <c r="H6118" t="str">
        <f t="shared" si="480"/>
        <v>BeforeNoon</v>
      </c>
      <c r="I6118" s="11">
        <v>110</v>
      </c>
      <c r="J6118">
        <v>192</v>
      </c>
      <c r="K6118">
        <v>0.57291666666666663</v>
      </c>
    </row>
    <row r="6119" spans="1:11" x14ac:dyDescent="0.3">
      <c r="A6119" s="7">
        <f t="shared" si="482"/>
        <v>42943</v>
      </c>
      <c r="B6119" s="8">
        <f t="shared" si="482"/>
        <v>10</v>
      </c>
      <c r="C6119" s="9" t="s">
        <v>158</v>
      </c>
      <c r="D6119" s="10" t="s">
        <v>98</v>
      </c>
      <c r="E6119" s="9" t="s">
        <v>159</v>
      </c>
      <c r="F6119" s="6" t="s">
        <v>14</v>
      </c>
      <c r="G6119">
        <v>470000</v>
      </c>
      <c r="H6119" t="str">
        <f t="shared" si="480"/>
        <v>BeforeNoon</v>
      </c>
      <c r="I6119" s="11">
        <v>25</v>
      </c>
      <c r="J6119">
        <v>28</v>
      </c>
      <c r="K6119">
        <v>0.8928571428571429</v>
      </c>
    </row>
    <row r="6120" spans="1:11" x14ac:dyDescent="0.3">
      <c r="A6120" s="7">
        <f t="shared" si="482"/>
        <v>42943</v>
      </c>
      <c r="B6120" s="8">
        <f t="shared" si="482"/>
        <v>10</v>
      </c>
      <c r="C6120" s="9" t="str">
        <f>C6119</f>
        <v>PG0230</v>
      </c>
      <c r="D6120" s="10" t="str">
        <f>D6119</f>
        <v>321</v>
      </c>
      <c r="E6120" s="9" t="str">
        <f>E6119</f>
        <v>LED,VKO</v>
      </c>
      <c r="F6120" s="6" t="s">
        <v>15</v>
      </c>
      <c r="G6120">
        <v>755100</v>
      </c>
      <c r="H6120" t="str">
        <f t="shared" si="480"/>
        <v>BeforeNoon</v>
      </c>
      <c r="I6120" s="11">
        <v>119</v>
      </c>
      <c r="J6120">
        <v>142</v>
      </c>
      <c r="K6120">
        <v>0.8380281690140845</v>
      </c>
    </row>
    <row r="6121" spans="1:11" x14ac:dyDescent="0.3">
      <c r="A6121" s="7">
        <f t="shared" si="482"/>
        <v>42943</v>
      </c>
      <c r="B6121" s="8">
        <f t="shared" si="482"/>
        <v>10</v>
      </c>
      <c r="C6121" s="9" t="s">
        <v>160</v>
      </c>
      <c r="D6121" s="10" t="s">
        <v>12</v>
      </c>
      <c r="E6121" s="9" t="s">
        <v>161</v>
      </c>
      <c r="F6121" s="6" t="s">
        <v>14</v>
      </c>
      <c r="G6121">
        <v>328000</v>
      </c>
      <c r="H6121" t="str">
        <f t="shared" si="480"/>
        <v>BeforeNoon</v>
      </c>
      <c r="I6121" s="11">
        <v>10</v>
      </c>
      <c r="J6121">
        <v>12</v>
      </c>
      <c r="K6121">
        <v>0.83333333333333337</v>
      </c>
    </row>
    <row r="6122" spans="1:11" x14ac:dyDescent="0.3">
      <c r="A6122" s="7">
        <f t="shared" si="482"/>
        <v>42943</v>
      </c>
      <c r="B6122" s="8">
        <f t="shared" si="482"/>
        <v>10</v>
      </c>
      <c r="C6122" s="9" t="str">
        <f>C6121</f>
        <v>PG0285</v>
      </c>
      <c r="D6122" s="10" t="str">
        <f>D6121</f>
        <v>SU9</v>
      </c>
      <c r="E6122" s="9" t="str">
        <f>E6121</f>
        <v>LED,KVX</v>
      </c>
      <c r="F6122" s="6" t="s">
        <v>15</v>
      </c>
      <c r="G6122">
        <v>790300</v>
      </c>
      <c r="H6122" t="str">
        <f t="shared" si="480"/>
        <v>BeforeNoon</v>
      </c>
      <c r="I6122" s="11">
        <v>72</v>
      </c>
      <c r="J6122">
        <v>85</v>
      </c>
      <c r="K6122">
        <v>0.84705882352941175</v>
      </c>
    </row>
    <row r="6123" spans="1:11" x14ac:dyDescent="0.3">
      <c r="A6123" s="7">
        <f t="shared" si="482"/>
        <v>42943</v>
      </c>
      <c r="B6123" s="8">
        <f t="shared" si="482"/>
        <v>10</v>
      </c>
      <c r="C6123" s="9" t="s">
        <v>162</v>
      </c>
      <c r="D6123" s="10" t="s">
        <v>12</v>
      </c>
      <c r="E6123" s="9" t="s">
        <v>163</v>
      </c>
      <c r="F6123" s="6" t="s">
        <v>14</v>
      </c>
      <c r="G6123">
        <v>209100</v>
      </c>
      <c r="H6123" t="str">
        <f t="shared" si="480"/>
        <v>BeforeNoon</v>
      </c>
      <c r="I6123" s="11">
        <v>3</v>
      </c>
      <c r="J6123">
        <v>12</v>
      </c>
      <c r="K6123">
        <v>0.25</v>
      </c>
    </row>
    <row r="6124" spans="1:11" x14ac:dyDescent="0.3">
      <c r="A6124" s="7">
        <f t="shared" si="482"/>
        <v>42943</v>
      </c>
      <c r="B6124" s="8">
        <f t="shared" si="482"/>
        <v>10</v>
      </c>
      <c r="C6124" s="9" t="str">
        <f>C6123</f>
        <v>PG0292</v>
      </c>
      <c r="D6124" s="10" t="str">
        <f>D6123</f>
        <v>SU9</v>
      </c>
      <c r="E6124" s="9" t="str">
        <f>E6123</f>
        <v>NUX,SVO</v>
      </c>
      <c r="F6124" s="6" t="s">
        <v>15</v>
      </c>
      <c r="G6124">
        <v>744800</v>
      </c>
      <c r="H6124" t="str">
        <f t="shared" si="480"/>
        <v>BeforeNoon</v>
      </c>
      <c r="I6124" s="11">
        <v>32</v>
      </c>
      <c r="J6124">
        <v>85</v>
      </c>
      <c r="K6124">
        <v>0.37647058823529411</v>
      </c>
    </row>
    <row r="6125" spans="1:11" x14ac:dyDescent="0.3">
      <c r="A6125" s="7">
        <f t="shared" si="482"/>
        <v>42943</v>
      </c>
      <c r="B6125" s="8">
        <f t="shared" si="482"/>
        <v>10</v>
      </c>
      <c r="C6125" s="9" t="s">
        <v>164</v>
      </c>
      <c r="D6125" s="10" t="s">
        <v>12</v>
      </c>
      <c r="E6125" s="9" t="s">
        <v>165</v>
      </c>
      <c r="F6125" s="6" t="s">
        <v>14</v>
      </c>
      <c r="G6125">
        <v>408800</v>
      </c>
      <c r="H6125" t="str">
        <f t="shared" si="480"/>
        <v>BeforeNoon</v>
      </c>
      <c r="I6125" s="11">
        <v>8</v>
      </c>
      <c r="J6125">
        <v>12</v>
      </c>
      <c r="K6125">
        <v>0.66666666666666663</v>
      </c>
    </row>
    <row r="6126" spans="1:11" x14ac:dyDescent="0.3">
      <c r="A6126" s="7">
        <f t="shared" si="482"/>
        <v>42943</v>
      </c>
      <c r="B6126" s="8">
        <f t="shared" si="482"/>
        <v>10</v>
      </c>
      <c r="C6126" s="9" t="str">
        <f>C6125</f>
        <v>PG0302</v>
      </c>
      <c r="D6126" s="10" t="str">
        <f>D6125</f>
        <v>SU9</v>
      </c>
      <c r="E6126" s="9" t="str">
        <f>E6125</f>
        <v>TJM,SVO</v>
      </c>
      <c r="F6126" s="6" t="s">
        <v>15</v>
      </c>
      <c r="G6126">
        <v>1111800</v>
      </c>
      <c r="H6126" t="str">
        <f t="shared" si="480"/>
        <v>BeforeNoon</v>
      </c>
      <c r="I6126" s="11">
        <v>65</v>
      </c>
      <c r="J6126">
        <v>85</v>
      </c>
      <c r="K6126">
        <v>0.76470588235294112</v>
      </c>
    </row>
    <row r="6127" spans="1:11" x14ac:dyDescent="0.3">
      <c r="A6127" s="7">
        <f t="shared" si="482"/>
        <v>42943</v>
      </c>
      <c r="B6127" s="8">
        <f t="shared" si="482"/>
        <v>10</v>
      </c>
      <c r="C6127" s="6" t="s">
        <v>166</v>
      </c>
      <c r="D6127" s="10" t="s">
        <v>20</v>
      </c>
      <c r="E6127" s="6" t="s">
        <v>167</v>
      </c>
      <c r="F6127" s="6" t="s">
        <v>15</v>
      </c>
      <c r="G6127">
        <v>112500</v>
      </c>
      <c r="H6127" t="str">
        <f t="shared" si="480"/>
        <v>BeforeNoon</v>
      </c>
      <c r="I6127" s="11">
        <v>15</v>
      </c>
      <c r="J6127">
        <v>50</v>
      </c>
      <c r="K6127">
        <v>0.3</v>
      </c>
    </row>
    <row r="6128" spans="1:11" x14ac:dyDescent="0.3">
      <c r="A6128" s="7">
        <f t="shared" ref="A6128:B6143" si="483">A6127</f>
        <v>42943</v>
      </c>
      <c r="B6128" s="8">
        <f t="shared" si="483"/>
        <v>10</v>
      </c>
      <c r="C6128" s="6" t="s">
        <v>644</v>
      </c>
      <c r="D6128" s="10" t="s">
        <v>20</v>
      </c>
      <c r="E6128" s="6" t="s">
        <v>645</v>
      </c>
      <c r="F6128" s="6" t="s">
        <v>15</v>
      </c>
      <c r="G6128">
        <v>560800</v>
      </c>
      <c r="H6128" t="str">
        <f t="shared" si="480"/>
        <v>BeforeNoon</v>
      </c>
      <c r="I6128" s="11">
        <v>36</v>
      </c>
      <c r="J6128">
        <v>50</v>
      </c>
      <c r="K6128">
        <v>0.72</v>
      </c>
    </row>
    <row r="6129" spans="1:11" x14ac:dyDescent="0.3">
      <c r="A6129" s="7">
        <f t="shared" si="483"/>
        <v>42943</v>
      </c>
      <c r="B6129" s="8">
        <f t="shared" si="483"/>
        <v>10</v>
      </c>
      <c r="C6129" s="6" t="s">
        <v>646</v>
      </c>
      <c r="D6129" s="10" t="s">
        <v>20</v>
      </c>
      <c r="E6129" s="6" t="s">
        <v>647</v>
      </c>
      <c r="F6129" s="6" t="s">
        <v>15</v>
      </c>
      <c r="G6129">
        <v>163600</v>
      </c>
      <c r="H6129" t="str">
        <f t="shared" si="480"/>
        <v>BeforeNoon</v>
      </c>
      <c r="I6129" s="11">
        <v>45</v>
      </c>
      <c r="J6129">
        <v>50</v>
      </c>
      <c r="K6129">
        <v>0.9</v>
      </c>
    </row>
    <row r="6130" spans="1:11" x14ac:dyDescent="0.3">
      <c r="A6130" s="7">
        <f t="shared" si="483"/>
        <v>42943</v>
      </c>
      <c r="B6130" s="8">
        <f t="shared" si="483"/>
        <v>10</v>
      </c>
      <c r="C6130" s="6" t="s">
        <v>821</v>
      </c>
      <c r="D6130" s="10" t="s">
        <v>20</v>
      </c>
      <c r="E6130" s="6" t="s">
        <v>822</v>
      </c>
      <c r="F6130" s="6" t="s">
        <v>15</v>
      </c>
      <c r="G6130">
        <v>115600</v>
      </c>
      <c r="H6130" t="str">
        <f t="shared" si="480"/>
        <v>BeforeNoon</v>
      </c>
      <c r="I6130" s="11">
        <v>32</v>
      </c>
      <c r="J6130">
        <v>50</v>
      </c>
      <c r="K6130">
        <v>0.64</v>
      </c>
    </row>
    <row r="6131" spans="1:11" x14ac:dyDescent="0.3">
      <c r="A6131" s="7">
        <f t="shared" si="483"/>
        <v>42943</v>
      </c>
      <c r="B6131" s="8">
        <f t="shared" si="483"/>
        <v>10</v>
      </c>
      <c r="C6131" s="9" t="s">
        <v>170</v>
      </c>
      <c r="D6131" s="10" t="s">
        <v>12</v>
      </c>
      <c r="E6131" s="9" t="s">
        <v>171</v>
      </c>
      <c r="F6131" s="6" t="s">
        <v>14</v>
      </c>
      <c r="G6131">
        <v>37800</v>
      </c>
      <c r="H6131" t="str">
        <f t="shared" si="480"/>
        <v>BeforeNoon</v>
      </c>
      <c r="I6131" s="11">
        <v>3</v>
      </c>
      <c r="J6131">
        <v>12</v>
      </c>
      <c r="K6131">
        <v>0.25</v>
      </c>
    </row>
    <row r="6132" spans="1:11" x14ac:dyDescent="0.3">
      <c r="A6132" s="7">
        <f t="shared" si="483"/>
        <v>42943</v>
      </c>
      <c r="B6132" s="8">
        <f t="shared" si="483"/>
        <v>10</v>
      </c>
      <c r="C6132" s="9" t="str">
        <f>C6131</f>
        <v>PG0454</v>
      </c>
      <c r="D6132" s="10" t="str">
        <f>D6131</f>
        <v>SU9</v>
      </c>
      <c r="E6132" s="9" t="str">
        <f>E6131</f>
        <v>DME,URS</v>
      </c>
      <c r="F6132" s="6" t="s">
        <v>15</v>
      </c>
      <c r="G6132">
        <v>72200</v>
      </c>
      <c r="H6132" t="str">
        <f t="shared" si="480"/>
        <v>BeforeNoon</v>
      </c>
      <c r="I6132" s="11">
        <v>17</v>
      </c>
      <c r="J6132">
        <v>85</v>
      </c>
      <c r="K6132">
        <v>0.2</v>
      </c>
    </row>
    <row r="6133" spans="1:11" x14ac:dyDescent="0.3">
      <c r="A6133" s="7">
        <f t="shared" si="483"/>
        <v>42943</v>
      </c>
      <c r="B6133" s="8">
        <f t="shared" si="483"/>
        <v>10</v>
      </c>
      <c r="C6133" s="6" t="s">
        <v>648</v>
      </c>
      <c r="D6133" s="10" t="s">
        <v>30</v>
      </c>
      <c r="E6133" s="6" t="s">
        <v>649</v>
      </c>
      <c r="F6133" s="6" t="s">
        <v>15</v>
      </c>
      <c r="G6133">
        <v>31200</v>
      </c>
      <c r="H6133" t="str">
        <f t="shared" si="480"/>
        <v>BeforeNoon</v>
      </c>
      <c r="I6133" s="11">
        <v>8</v>
      </c>
      <c r="J6133">
        <v>12</v>
      </c>
      <c r="K6133">
        <v>0.66666666666666663</v>
      </c>
    </row>
    <row r="6134" spans="1:11" x14ac:dyDescent="0.3">
      <c r="A6134" s="7">
        <f t="shared" si="483"/>
        <v>42943</v>
      </c>
      <c r="B6134" s="8">
        <f t="shared" si="483"/>
        <v>10</v>
      </c>
      <c r="C6134" s="9" t="s">
        <v>172</v>
      </c>
      <c r="D6134" s="10" t="s">
        <v>98</v>
      </c>
      <c r="E6134" s="9" t="s">
        <v>173</v>
      </c>
      <c r="F6134" s="6" t="s">
        <v>14</v>
      </c>
      <c r="G6134">
        <v>504000</v>
      </c>
      <c r="H6134" t="str">
        <f t="shared" si="480"/>
        <v>BeforeNoon</v>
      </c>
      <c r="I6134" s="11">
        <v>28</v>
      </c>
      <c r="J6134">
        <v>28</v>
      </c>
      <c r="K6134">
        <v>1</v>
      </c>
    </row>
    <row r="6135" spans="1:11" x14ac:dyDescent="0.3">
      <c r="A6135" s="7">
        <f t="shared" si="483"/>
        <v>42943</v>
      </c>
      <c r="B6135" s="8">
        <f t="shared" si="483"/>
        <v>10</v>
      </c>
      <c r="C6135" s="9" t="str">
        <f>C6134</f>
        <v>PG0470</v>
      </c>
      <c r="D6135" s="10" t="str">
        <f>D6134</f>
        <v>321</v>
      </c>
      <c r="E6135" s="9" t="str">
        <f>E6134</f>
        <v>SVO,LED</v>
      </c>
      <c r="F6135" s="6" t="s">
        <v>15</v>
      </c>
      <c r="G6135">
        <v>859200</v>
      </c>
      <c r="H6135" t="str">
        <f t="shared" si="480"/>
        <v>BeforeNoon</v>
      </c>
      <c r="I6135" s="11">
        <v>142</v>
      </c>
      <c r="J6135">
        <v>142</v>
      </c>
      <c r="K6135">
        <v>1</v>
      </c>
    </row>
    <row r="6136" spans="1:11" x14ac:dyDescent="0.3">
      <c r="A6136" s="7">
        <f t="shared" si="483"/>
        <v>42943</v>
      </c>
      <c r="B6136" s="8">
        <f t="shared" si="483"/>
        <v>10</v>
      </c>
      <c r="C6136" s="9" t="s">
        <v>650</v>
      </c>
      <c r="D6136" s="10" t="s">
        <v>17</v>
      </c>
      <c r="E6136" s="9" t="s">
        <v>651</v>
      </c>
      <c r="F6136" s="6" t="s">
        <v>14</v>
      </c>
      <c r="G6136">
        <v>1800300</v>
      </c>
      <c r="H6136" t="str">
        <f t="shared" si="480"/>
        <v>BeforeNoon</v>
      </c>
      <c r="I6136" s="11">
        <v>17</v>
      </c>
      <c r="J6136">
        <v>20</v>
      </c>
      <c r="K6136">
        <v>0.85</v>
      </c>
    </row>
    <row r="6137" spans="1:11" x14ac:dyDescent="0.3">
      <c r="A6137" s="7">
        <f t="shared" si="483"/>
        <v>42943</v>
      </c>
      <c r="B6137" s="8">
        <f t="shared" si="483"/>
        <v>10</v>
      </c>
      <c r="C6137" s="9" t="str">
        <f>C6136</f>
        <v>PG0498</v>
      </c>
      <c r="D6137" s="10" t="str">
        <f>D6136</f>
        <v>319</v>
      </c>
      <c r="E6137" s="9" t="str">
        <f>E6136</f>
        <v>KZN,IKT</v>
      </c>
      <c r="F6137" s="6" t="s">
        <v>15</v>
      </c>
      <c r="G6137">
        <v>2901600</v>
      </c>
      <c r="H6137" t="str">
        <f t="shared" si="480"/>
        <v>BeforeNoon</v>
      </c>
      <c r="I6137" s="11">
        <v>82</v>
      </c>
      <c r="J6137">
        <v>96</v>
      </c>
      <c r="K6137">
        <v>0.85416666666666663</v>
      </c>
    </row>
    <row r="6138" spans="1:11" x14ac:dyDescent="0.3">
      <c r="A6138" s="7">
        <f t="shared" si="483"/>
        <v>42943</v>
      </c>
      <c r="B6138" s="8">
        <f t="shared" si="483"/>
        <v>10</v>
      </c>
      <c r="C6138" s="9" t="s">
        <v>176</v>
      </c>
      <c r="D6138" s="10" t="s">
        <v>25</v>
      </c>
      <c r="E6138" s="9" t="s">
        <v>177</v>
      </c>
      <c r="F6138" s="6" t="s">
        <v>14</v>
      </c>
      <c r="G6138">
        <v>612000</v>
      </c>
      <c r="H6138" t="str">
        <f t="shared" si="480"/>
        <v>BeforeNoon</v>
      </c>
      <c r="I6138" s="11">
        <v>20</v>
      </c>
      <c r="J6138">
        <v>30</v>
      </c>
      <c r="K6138">
        <v>0.66666666666666663</v>
      </c>
    </row>
    <row r="6139" spans="1:11" x14ac:dyDescent="0.3">
      <c r="A6139" s="7">
        <f t="shared" si="483"/>
        <v>42943</v>
      </c>
      <c r="B6139" s="8">
        <f t="shared" si="483"/>
        <v>10</v>
      </c>
      <c r="C6139" s="9" t="str">
        <f>C6138</f>
        <v>PG0517</v>
      </c>
      <c r="D6139" s="10" t="str">
        <f>D6138</f>
        <v>763</v>
      </c>
      <c r="E6139" s="9" t="str">
        <f>E6138</f>
        <v>DME,SCW</v>
      </c>
      <c r="F6139" s="6" t="s">
        <v>15</v>
      </c>
      <c r="G6139">
        <v>1023000</v>
      </c>
      <c r="H6139" t="str">
        <f t="shared" si="480"/>
        <v>BeforeNoon</v>
      </c>
      <c r="I6139" s="11">
        <v>100</v>
      </c>
      <c r="J6139">
        <v>192</v>
      </c>
      <c r="K6139">
        <v>0.52083333333333337</v>
      </c>
    </row>
    <row r="6140" spans="1:11" x14ac:dyDescent="0.3">
      <c r="A6140" s="7">
        <f t="shared" si="483"/>
        <v>42943</v>
      </c>
      <c r="B6140" s="8">
        <f t="shared" si="483"/>
        <v>10</v>
      </c>
      <c r="C6140" s="6" t="s">
        <v>870</v>
      </c>
      <c r="D6140" s="10" t="s">
        <v>20</v>
      </c>
      <c r="E6140" s="6" t="s">
        <v>871</v>
      </c>
      <c r="F6140" s="6" t="s">
        <v>15</v>
      </c>
      <c r="G6140">
        <v>158400</v>
      </c>
      <c r="H6140" t="str">
        <f t="shared" si="480"/>
        <v>BeforeNoon</v>
      </c>
      <c r="I6140" s="11">
        <v>9</v>
      </c>
      <c r="J6140">
        <v>50</v>
      </c>
      <c r="K6140">
        <v>0.18</v>
      </c>
    </row>
    <row r="6141" spans="1:11" x14ac:dyDescent="0.3">
      <c r="A6141" s="7">
        <f t="shared" si="483"/>
        <v>42943</v>
      </c>
      <c r="B6141" s="8">
        <f t="shared" si="483"/>
        <v>10</v>
      </c>
      <c r="C6141" s="9" t="s">
        <v>178</v>
      </c>
      <c r="D6141" s="10" t="s">
        <v>25</v>
      </c>
      <c r="E6141" s="9" t="s">
        <v>179</v>
      </c>
      <c r="F6141" s="6" t="s">
        <v>14</v>
      </c>
      <c r="G6141">
        <v>564800</v>
      </c>
      <c r="H6141" t="str">
        <f t="shared" si="480"/>
        <v>BeforeNoon</v>
      </c>
      <c r="I6141" s="11">
        <v>16</v>
      </c>
      <c r="J6141">
        <v>30</v>
      </c>
      <c r="K6141">
        <v>0.53333333333333333</v>
      </c>
    </row>
    <row r="6142" spans="1:11" x14ac:dyDescent="0.3">
      <c r="A6142" s="7">
        <f t="shared" si="483"/>
        <v>42943</v>
      </c>
      <c r="B6142" s="8">
        <f t="shared" si="483"/>
        <v>10</v>
      </c>
      <c r="C6142" s="9" t="str">
        <f>C6141</f>
        <v>PG0530</v>
      </c>
      <c r="D6142" s="10" t="str">
        <f>D6141</f>
        <v>763</v>
      </c>
      <c r="E6142" s="9" t="str">
        <f>E6141</f>
        <v>UFA,SVO</v>
      </c>
      <c r="F6142" s="6" t="s">
        <v>15</v>
      </c>
      <c r="G6142">
        <v>1351800</v>
      </c>
      <c r="H6142" t="str">
        <f t="shared" si="480"/>
        <v>BeforeNoon</v>
      </c>
      <c r="I6142" s="11">
        <v>114</v>
      </c>
      <c r="J6142">
        <v>192</v>
      </c>
      <c r="K6142">
        <v>0.59375</v>
      </c>
    </row>
    <row r="6143" spans="1:11" x14ac:dyDescent="0.3">
      <c r="A6143" s="7">
        <f t="shared" si="483"/>
        <v>42943</v>
      </c>
      <c r="B6143" s="8">
        <f t="shared" si="483"/>
        <v>10</v>
      </c>
      <c r="C6143" s="9" t="s">
        <v>180</v>
      </c>
      <c r="D6143" s="10" t="s">
        <v>17</v>
      </c>
      <c r="E6143" s="9" t="s">
        <v>181</v>
      </c>
      <c r="F6143" s="6" t="s">
        <v>14</v>
      </c>
      <c r="G6143">
        <v>1596800</v>
      </c>
      <c r="H6143" t="str">
        <f t="shared" si="480"/>
        <v>BeforeNoon</v>
      </c>
      <c r="I6143" s="11">
        <v>16</v>
      </c>
      <c r="J6143">
        <v>20</v>
      </c>
      <c r="K6143">
        <v>0.8</v>
      </c>
    </row>
    <row r="6144" spans="1:11" x14ac:dyDescent="0.3">
      <c r="A6144" s="7">
        <f t="shared" ref="A6144:B6159" si="484">A6143</f>
        <v>42943</v>
      </c>
      <c r="B6144" s="8">
        <f t="shared" si="484"/>
        <v>10</v>
      </c>
      <c r="C6144" s="9" t="str">
        <f>C6143</f>
        <v>PG0547</v>
      </c>
      <c r="D6144" s="10" t="str">
        <f>D6143</f>
        <v>319</v>
      </c>
      <c r="E6144" s="9" t="str">
        <f>E6143</f>
        <v>SVO,KJA</v>
      </c>
      <c r="F6144" s="6" t="s">
        <v>15</v>
      </c>
      <c r="G6144">
        <v>2540700</v>
      </c>
      <c r="H6144" t="str">
        <f t="shared" si="480"/>
        <v>BeforeNoon</v>
      </c>
      <c r="I6144" s="11">
        <v>76</v>
      </c>
      <c r="J6144">
        <v>96</v>
      </c>
      <c r="K6144">
        <v>0.79166666666666663</v>
      </c>
    </row>
    <row r="6145" spans="1:11" x14ac:dyDescent="0.3">
      <c r="A6145" s="7">
        <f t="shared" si="484"/>
        <v>42943</v>
      </c>
      <c r="B6145" s="8">
        <f t="shared" si="484"/>
        <v>10</v>
      </c>
      <c r="C6145" s="6" t="s">
        <v>888</v>
      </c>
      <c r="D6145" s="10" t="s">
        <v>30</v>
      </c>
      <c r="E6145" s="6" t="s">
        <v>889</v>
      </c>
      <c r="F6145" s="6" t="s">
        <v>15</v>
      </c>
      <c r="G6145">
        <v>49500</v>
      </c>
      <c r="H6145" t="str">
        <f t="shared" si="480"/>
        <v>BeforeNoon</v>
      </c>
      <c r="I6145" s="11">
        <v>5</v>
      </c>
      <c r="J6145">
        <v>12</v>
      </c>
      <c r="K6145">
        <v>0.41666666666666669</v>
      </c>
    </row>
    <row r="6146" spans="1:11" x14ac:dyDescent="0.3">
      <c r="A6146" s="7">
        <f t="shared" si="484"/>
        <v>42943</v>
      </c>
      <c r="B6146" s="8">
        <f t="shared" si="484"/>
        <v>10</v>
      </c>
      <c r="C6146" s="6" t="s">
        <v>182</v>
      </c>
      <c r="D6146" s="10" t="s">
        <v>20</v>
      </c>
      <c r="E6146" s="6" t="s">
        <v>183</v>
      </c>
      <c r="F6146" s="6" t="s">
        <v>15</v>
      </c>
      <c r="G6146">
        <v>286400</v>
      </c>
      <c r="H6146" t="str">
        <f t="shared" ref="H6146:H6209" si="485">_xlfn.IFS(B6146&gt;=20,"Night",B6146&gt;=16,"Evening",B6146&gt;=12,"AfterNoon",B6146&gt;=8,"BeforeNoon",B6146&gt;=4,"Morning",B6146&lt;4,"EarlyMorning")</f>
        <v>BeforeNoon</v>
      </c>
      <c r="I6146" s="11">
        <v>23</v>
      </c>
      <c r="J6146">
        <v>50</v>
      </c>
      <c r="K6146">
        <v>0.46</v>
      </c>
    </row>
    <row r="6147" spans="1:11" x14ac:dyDescent="0.3">
      <c r="A6147" s="7">
        <f t="shared" si="484"/>
        <v>42943</v>
      </c>
      <c r="B6147" s="8">
        <f t="shared" si="484"/>
        <v>10</v>
      </c>
      <c r="C6147" s="6" t="s">
        <v>184</v>
      </c>
      <c r="D6147" s="10" t="s">
        <v>20</v>
      </c>
      <c r="E6147" s="6" t="s">
        <v>185</v>
      </c>
      <c r="F6147" s="6" t="s">
        <v>15</v>
      </c>
      <c r="G6147">
        <v>114000</v>
      </c>
      <c r="H6147" t="str">
        <f t="shared" si="485"/>
        <v>BeforeNoon</v>
      </c>
      <c r="I6147" s="11">
        <v>17</v>
      </c>
      <c r="J6147">
        <v>50</v>
      </c>
      <c r="K6147">
        <v>0.34</v>
      </c>
    </row>
    <row r="6148" spans="1:11" x14ac:dyDescent="0.3">
      <c r="A6148" s="7">
        <f t="shared" si="484"/>
        <v>42943</v>
      </c>
      <c r="B6148" s="8">
        <f t="shared" si="484"/>
        <v>10</v>
      </c>
      <c r="C6148" s="6" t="s">
        <v>186</v>
      </c>
      <c r="D6148" s="10" t="s">
        <v>20</v>
      </c>
      <c r="E6148" s="6" t="s">
        <v>187</v>
      </c>
      <c r="F6148" s="6" t="s">
        <v>15</v>
      </c>
      <c r="G6148">
        <v>158800</v>
      </c>
      <c r="H6148" t="str">
        <f t="shared" si="485"/>
        <v>BeforeNoon</v>
      </c>
      <c r="I6148" s="11">
        <v>16</v>
      </c>
      <c r="J6148">
        <v>50</v>
      </c>
      <c r="K6148">
        <v>0.32</v>
      </c>
    </row>
    <row r="6149" spans="1:11" x14ac:dyDescent="0.3">
      <c r="A6149" s="7">
        <f t="shared" si="484"/>
        <v>42943</v>
      </c>
      <c r="B6149" s="8">
        <f t="shared" si="484"/>
        <v>10</v>
      </c>
      <c r="C6149" s="6" t="s">
        <v>188</v>
      </c>
      <c r="D6149" s="10" t="s">
        <v>20</v>
      </c>
      <c r="E6149" s="6" t="s">
        <v>189</v>
      </c>
      <c r="F6149" s="6" t="s">
        <v>15</v>
      </c>
      <c r="G6149">
        <v>546800</v>
      </c>
      <c r="H6149" t="str">
        <f t="shared" si="485"/>
        <v>BeforeNoon</v>
      </c>
      <c r="I6149" s="11">
        <v>24</v>
      </c>
      <c r="J6149">
        <v>50</v>
      </c>
      <c r="K6149">
        <v>0.48</v>
      </c>
    </row>
    <row r="6150" spans="1:11" x14ac:dyDescent="0.3">
      <c r="A6150" s="7">
        <f t="shared" si="484"/>
        <v>42943</v>
      </c>
      <c r="B6150" s="8">
        <f t="shared" si="484"/>
        <v>10</v>
      </c>
      <c r="C6150" s="6" t="s">
        <v>652</v>
      </c>
      <c r="D6150" s="10" t="s">
        <v>20</v>
      </c>
      <c r="E6150" s="6" t="s">
        <v>653</v>
      </c>
      <c r="F6150" s="6" t="s">
        <v>15</v>
      </c>
      <c r="G6150">
        <v>268900</v>
      </c>
      <c r="H6150" t="str">
        <f t="shared" si="485"/>
        <v>BeforeNoon</v>
      </c>
      <c r="I6150" s="11">
        <v>33</v>
      </c>
      <c r="J6150">
        <v>50</v>
      </c>
      <c r="K6150">
        <v>0.66</v>
      </c>
    </row>
    <row r="6151" spans="1:11" x14ac:dyDescent="0.3">
      <c r="A6151" s="7">
        <f t="shared" si="484"/>
        <v>42943</v>
      </c>
      <c r="B6151" s="8">
        <f t="shared" si="484"/>
        <v>10</v>
      </c>
      <c r="C6151" s="9" t="s">
        <v>190</v>
      </c>
      <c r="D6151" s="10" t="s">
        <v>17</v>
      </c>
      <c r="E6151" s="9" t="s">
        <v>191</v>
      </c>
      <c r="F6151" s="6" t="s">
        <v>14</v>
      </c>
      <c r="G6151">
        <v>996500</v>
      </c>
      <c r="H6151" t="str">
        <f t="shared" si="485"/>
        <v>BeforeNoon</v>
      </c>
      <c r="I6151" s="11">
        <v>5</v>
      </c>
      <c r="J6151">
        <v>20</v>
      </c>
      <c r="K6151">
        <v>0.25</v>
      </c>
    </row>
    <row r="6152" spans="1:11" x14ac:dyDescent="0.3">
      <c r="A6152" s="7">
        <f t="shared" si="484"/>
        <v>42943</v>
      </c>
      <c r="B6152" s="8">
        <f t="shared" si="484"/>
        <v>10</v>
      </c>
      <c r="C6152" s="9" t="str">
        <f>C6151</f>
        <v>PG0704</v>
      </c>
      <c r="D6152" s="10" t="str">
        <f>D6151</f>
        <v>319</v>
      </c>
      <c r="E6152" s="9" t="str">
        <f>E6151</f>
        <v>UUS,SVO</v>
      </c>
      <c r="F6152" s="6" t="s">
        <v>15</v>
      </c>
      <c r="G6152">
        <v>2264300</v>
      </c>
      <c r="H6152" t="str">
        <f t="shared" si="485"/>
        <v>BeforeNoon</v>
      </c>
      <c r="I6152" s="11">
        <v>34</v>
      </c>
      <c r="J6152">
        <v>96</v>
      </c>
      <c r="K6152">
        <v>0.35416666666666669</v>
      </c>
    </row>
    <row r="6153" spans="1:11" x14ac:dyDescent="0.3">
      <c r="A6153" s="7">
        <f t="shared" si="484"/>
        <v>42943</v>
      </c>
      <c r="B6153" s="8">
        <v>11</v>
      </c>
      <c r="C6153" s="6" t="s">
        <v>823</v>
      </c>
      <c r="D6153" s="10" t="s">
        <v>30</v>
      </c>
      <c r="E6153" s="6" t="s">
        <v>79</v>
      </c>
      <c r="F6153" s="6" t="s">
        <v>15</v>
      </c>
      <c r="G6153">
        <v>5300</v>
      </c>
      <c r="H6153" t="str">
        <f t="shared" si="485"/>
        <v>BeforeNoon</v>
      </c>
      <c r="I6153" s="11">
        <v>1</v>
      </c>
      <c r="J6153">
        <v>12</v>
      </c>
      <c r="K6153">
        <v>8.3333333333333329E-2</v>
      </c>
    </row>
    <row r="6154" spans="1:11" x14ac:dyDescent="0.3">
      <c r="A6154" s="7">
        <f t="shared" si="484"/>
        <v>42943</v>
      </c>
      <c r="B6154" s="8">
        <f t="shared" si="484"/>
        <v>11</v>
      </c>
      <c r="C6154" s="6" t="s">
        <v>192</v>
      </c>
      <c r="D6154" s="10" t="s">
        <v>20</v>
      </c>
      <c r="E6154" s="6" t="s">
        <v>193</v>
      </c>
      <c r="F6154" s="6" t="s">
        <v>15</v>
      </c>
      <c r="G6154">
        <v>160600</v>
      </c>
      <c r="H6154" t="str">
        <f t="shared" si="485"/>
        <v>BeforeNoon</v>
      </c>
      <c r="I6154" s="11">
        <v>11</v>
      </c>
      <c r="J6154">
        <v>50</v>
      </c>
      <c r="K6154">
        <v>0.22</v>
      </c>
    </row>
    <row r="6155" spans="1:11" x14ac:dyDescent="0.3">
      <c r="A6155" s="7">
        <f t="shared" si="484"/>
        <v>42943</v>
      </c>
      <c r="B6155" s="8">
        <f t="shared" si="484"/>
        <v>11</v>
      </c>
      <c r="C6155" s="6" t="s">
        <v>194</v>
      </c>
      <c r="D6155" s="10" t="s">
        <v>20</v>
      </c>
      <c r="E6155" s="6" t="s">
        <v>195</v>
      </c>
      <c r="F6155" s="6" t="s">
        <v>15</v>
      </c>
      <c r="G6155">
        <v>225300</v>
      </c>
      <c r="H6155" t="str">
        <f t="shared" si="485"/>
        <v>BeforeNoon</v>
      </c>
      <c r="I6155" s="11">
        <v>31</v>
      </c>
      <c r="J6155">
        <v>50</v>
      </c>
      <c r="K6155">
        <v>0.62</v>
      </c>
    </row>
    <row r="6156" spans="1:11" x14ac:dyDescent="0.3">
      <c r="A6156" s="7">
        <f t="shared" si="484"/>
        <v>42943</v>
      </c>
      <c r="B6156" s="8">
        <f t="shared" si="484"/>
        <v>11</v>
      </c>
      <c r="C6156" s="6" t="s">
        <v>654</v>
      </c>
      <c r="D6156" s="10" t="s">
        <v>20</v>
      </c>
      <c r="E6156" s="6" t="s">
        <v>655</v>
      </c>
      <c r="F6156" s="6" t="s">
        <v>15</v>
      </c>
      <c r="G6156">
        <v>513000</v>
      </c>
      <c r="H6156" t="str">
        <f t="shared" si="485"/>
        <v>BeforeNoon</v>
      </c>
      <c r="I6156" s="11">
        <v>33</v>
      </c>
      <c r="J6156">
        <v>50</v>
      </c>
      <c r="K6156">
        <v>0.66</v>
      </c>
    </row>
    <row r="6157" spans="1:11" x14ac:dyDescent="0.3">
      <c r="A6157" s="7">
        <f t="shared" si="484"/>
        <v>42943</v>
      </c>
      <c r="B6157" s="8">
        <f t="shared" si="484"/>
        <v>11</v>
      </c>
      <c r="C6157" s="9" t="s">
        <v>196</v>
      </c>
      <c r="D6157" s="10" t="s">
        <v>12</v>
      </c>
      <c r="E6157" s="9" t="s">
        <v>197</v>
      </c>
      <c r="F6157" s="6" t="s">
        <v>14</v>
      </c>
      <c r="G6157">
        <v>860000</v>
      </c>
      <c r="H6157" t="str">
        <f t="shared" si="485"/>
        <v>BeforeNoon</v>
      </c>
      <c r="I6157" s="11">
        <v>10</v>
      </c>
      <c r="J6157">
        <v>12</v>
      </c>
      <c r="K6157">
        <v>0.83333333333333337</v>
      </c>
    </row>
    <row r="6158" spans="1:11" x14ac:dyDescent="0.3">
      <c r="A6158" s="7">
        <f t="shared" si="484"/>
        <v>42943</v>
      </c>
      <c r="B6158" s="8">
        <f t="shared" si="484"/>
        <v>11</v>
      </c>
      <c r="C6158" s="9" t="str">
        <f>C6157</f>
        <v>PG0124</v>
      </c>
      <c r="D6158" s="10" t="str">
        <f>D6157</f>
        <v>SU9</v>
      </c>
      <c r="E6158" s="9" t="str">
        <f>E6157</f>
        <v>DME,NSK</v>
      </c>
      <c r="F6158" s="6" t="s">
        <v>15</v>
      </c>
      <c r="G6158">
        <v>1905400</v>
      </c>
      <c r="H6158" t="str">
        <f t="shared" si="485"/>
        <v>BeforeNoon</v>
      </c>
      <c r="I6158" s="11">
        <v>66</v>
      </c>
      <c r="J6158">
        <v>85</v>
      </c>
      <c r="K6158">
        <v>0.77647058823529413</v>
      </c>
    </row>
    <row r="6159" spans="1:11" x14ac:dyDescent="0.3">
      <c r="A6159" s="7">
        <f t="shared" si="484"/>
        <v>42943</v>
      </c>
      <c r="B6159" s="8">
        <f t="shared" si="484"/>
        <v>11</v>
      </c>
      <c r="C6159" s="6" t="s">
        <v>198</v>
      </c>
      <c r="D6159" s="10" t="s">
        <v>20</v>
      </c>
      <c r="E6159" s="6" t="s">
        <v>199</v>
      </c>
      <c r="F6159" s="6" t="s">
        <v>15</v>
      </c>
      <c r="G6159">
        <v>218600</v>
      </c>
      <c r="H6159" t="str">
        <f t="shared" si="485"/>
        <v>BeforeNoon</v>
      </c>
      <c r="I6159" s="11">
        <v>11</v>
      </c>
      <c r="J6159">
        <v>50</v>
      </c>
      <c r="K6159">
        <v>0.22</v>
      </c>
    </row>
    <row r="6160" spans="1:11" x14ac:dyDescent="0.3">
      <c r="A6160" s="7">
        <f t="shared" ref="A6160:E6175" si="486">A6159</f>
        <v>42943</v>
      </c>
      <c r="B6160" s="8">
        <f t="shared" si="486"/>
        <v>11</v>
      </c>
      <c r="C6160" s="6" t="s">
        <v>200</v>
      </c>
      <c r="D6160" s="10" t="s">
        <v>20</v>
      </c>
      <c r="E6160" s="6" t="s">
        <v>201</v>
      </c>
      <c r="F6160" s="6" t="s">
        <v>15</v>
      </c>
      <c r="G6160">
        <v>315900</v>
      </c>
      <c r="H6160" t="str">
        <f t="shared" si="485"/>
        <v>BeforeNoon</v>
      </c>
      <c r="I6160" s="11">
        <v>24</v>
      </c>
      <c r="J6160">
        <v>50</v>
      </c>
      <c r="K6160">
        <v>0.48</v>
      </c>
    </row>
    <row r="6161" spans="1:11" x14ac:dyDescent="0.3">
      <c r="A6161" s="7">
        <f t="shared" si="486"/>
        <v>42943</v>
      </c>
      <c r="B6161" s="8">
        <f t="shared" si="486"/>
        <v>11</v>
      </c>
      <c r="C6161" s="6" t="s">
        <v>202</v>
      </c>
      <c r="D6161" s="10" t="s">
        <v>20</v>
      </c>
      <c r="E6161" s="6" t="s">
        <v>203</v>
      </c>
      <c r="F6161" s="6" t="s">
        <v>15</v>
      </c>
      <c r="G6161">
        <v>105000</v>
      </c>
      <c r="H6161" t="str">
        <f t="shared" si="485"/>
        <v>BeforeNoon</v>
      </c>
      <c r="I6161" s="11">
        <v>14</v>
      </c>
      <c r="J6161">
        <v>50</v>
      </c>
      <c r="K6161">
        <v>0.28000000000000003</v>
      </c>
    </row>
    <row r="6162" spans="1:11" x14ac:dyDescent="0.3">
      <c r="A6162" s="7">
        <f t="shared" si="486"/>
        <v>42943</v>
      </c>
      <c r="B6162" s="8">
        <f t="shared" si="486"/>
        <v>11</v>
      </c>
      <c r="C6162" s="6" t="s">
        <v>204</v>
      </c>
      <c r="D6162" s="10" t="s">
        <v>20</v>
      </c>
      <c r="E6162" s="6" t="s">
        <v>205</v>
      </c>
      <c r="F6162" s="6" t="s">
        <v>15</v>
      </c>
      <c r="G6162">
        <v>450800</v>
      </c>
      <c r="H6162" t="str">
        <f t="shared" si="485"/>
        <v>BeforeNoon</v>
      </c>
      <c r="I6162" s="11">
        <v>22</v>
      </c>
      <c r="J6162">
        <v>50</v>
      </c>
      <c r="K6162">
        <v>0.44</v>
      </c>
    </row>
    <row r="6163" spans="1:11" x14ac:dyDescent="0.3">
      <c r="A6163" s="7">
        <f t="shared" si="486"/>
        <v>42943</v>
      </c>
      <c r="B6163" s="8">
        <f t="shared" si="486"/>
        <v>11</v>
      </c>
      <c r="C6163" s="9" t="s">
        <v>206</v>
      </c>
      <c r="D6163" s="10" t="s">
        <v>85</v>
      </c>
      <c r="E6163" s="9" t="s">
        <v>207</v>
      </c>
      <c r="F6163" s="6" t="s">
        <v>14</v>
      </c>
      <c r="G6163">
        <v>350100</v>
      </c>
      <c r="H6163" t="str">
        <f t="shared" si="485"/>
        <v>BeforeNoon</v>
      </c>
      <c r="I6163" s="11">
        <v>9</v>
      </c>
      <c r="J6163">
        <v>12</v>
      </c>
      <c r="K6163">
        <v>0.75</v>
      </c>
    </row>
    <row r="6164" spans="1:11" x14ac:dyDescent="0.3">
      <c r="A6164" s="7">
        <f t="shared" si="486"/>
        <v>42943</v>
      </c>
      <c r="B6164" s="8">
        <f t="shared" si="486"/>
        <v>11</v>
      </c>
      <c r="C6164" s="9" t="str">
        <f>C6163</f>
        <v>PG0211</v>
      </c>
      <c r="D6164" s="10" t="str">
        <f>D6163</f>
        <v>733</v>
      </c>
      <c r="E6164" s="9" t="str">
        <f>E6163</f>
        <v>MRV,DME</v>
      </c>
      <c r="F6164" s="6" t="s">
        <v>15</v>
      </c>
      <c r="G6164">
        <v>1098500</v>
      </c>
      <c r="H6164" t="str">
        <f t="shared" si="485"/>
        <v>BeforeNoon</v>
      </c>
      <c r="I6164" s="11">
        <v>84</v>
      </c>
      <c r="J6164">
        <v>118</v>
      </c>
      <c r="K6164">
        <v>0.71186440677966101</v>
      </c>
    </row>
    <row r="6165" spans="1:11" x14ac:dyDescent="0.3">
      <c r="A6165" s="7">
        <f t="shared" si="486"/>
        <v>42943</v>
      </c>
      <c r="B6165" s="8">
        <f t="shared" si="486"/>
        <v>11</v>
      </c>
      <c r="C6165" s="9" t="s">
        <v>208</v>
      </c>
      <c r="D6165" s="10" t="s">
        <v>61</v>
      </c>
      <c r="E6165" s="9" t="s">
        <v>209</v>
      </c>
      <c r="F6165" s="6" t="s">
        <v>14</v>
      </c>
      <c r="G6165">
        <v>1841400</v>
      </c>
      <c r="H6165" t="str">
        <f t="shared" si="485"/>
        <v>BeforeNoon</v>
      </c>
      <c r="I6165" s="11">
        <v>22</v>
      </c>
      <c r="J6165">
        <v>30</v>
      </c>
      <c r="K6165">
        <v>0.73333333333333328</v>
      </c>
    </row>
    <row r="6166" spans="1:11" x14ac:dyDescent="0.3">
      <c r="A6166" s="7">
        <f t="shared" si="486"/>
        <v>42943</v>
      </c>
      <c r="B6166" s="8">
        <f t="shared" si="486"/>
        <v>11</v>
      </c>
      <c r="C6166" s="9" t="str">
        <f t="shared" si="486"/>
        <v>PG0222</v>
      </c>
      <c r="D6166" s="10" t="str">
        <f t="shared" si="486"/>
        <v>773</v>
      </c>
      <c r="E6166" s="9" t="str">
        <f t="shared" si="486"/>
        <v>DME,OVB</v>
      </c>
      <c r="F6166" s="6" t="s">
        <v>63</v>
      </c>
      <c r="G6166">
        <v>2180400</v>
      </c>
      <c r="H6166" t="str">
        <f t="shared" si="485"/>
        <v>BeforeNoon</v>
      </c>
      <c r="I6166" s="11">
        <v>46</v>
      </c>
      <c r="J6166">
        <v>48</v>
      </c>
      <c r="K6166">
        <v>0.95833333333333337</v>
      </c>
    </row>
    <row r="6167" spans="1:11" x14ac:dyDescent="0.3">
      <c r="A6167" s="7">
        <f t="shared" si="486"/>
        <v>42943</v>
      </c>
      <c r="B6167" s="8">
        <f t="shared" si="486"/>
        <v>11</v>
      </c>
      <c r="C6167" s="9" t="str">
        <f t="shared" si="486"/>
        <v>PG0222</v>
      </c>
      <c r="D6167" s="10" t="str">
        <f t="shared" si="486"/>
        <v>773</v>
      </c>
      <c r="E6167" s="9" t="str">
        <f t="shared" si="486"/>
        <v>DME,OVB</v>
      </c>
      <c r="F6167" s="6" t="s">
        <v>15</v>
      </c>
      <c r="G6167">
        <v>6640300</v>
      </c>
      <c r="H6167" t="str">
        <f t="shared" si="485"/>
        <v>BeforeNoon</v>
      </c>
      <c r="I6167" s="11">
        <v>237</v>
      </c>
      <c r="J6167">
        <v>324</v>
      </c>
      <c r="K6167">
        <v>0.73148148148148151</v>
      </c>
    </row>
    <row r="6168" spans="1:11" x14ac:dyDescent="0.3">
      <c r="A6168" s="7">
        <f t="shared" si="486"/>
        <v>42943</v>
      </c>
      <c r="B6168" s="8">
        <f t="shared" si="486"/>
        <v>11</v>
      </c>
      <c r="C6168" s="9" t="s">
        <v>210</v>
      </c>
      <c r="D6168" s="10" t="s">
        <v>61</v>
      </c>
      <c r="E6168" s="9" t="s">
        <v>211</v>
      </c>
      <c r="F6168" s="6" t="s">
        <v>14</v>
      </c>
      <c r="G6168">
        <v>2092500</v>
      </c>
      <c r="H6168" t="str">
        <f t="shared" si="485"/>
        <v>BeforeNoon</v>
      </c>
      <c r="I6168" s="11">
        <v>25</v>
      </c>
      <c r="J6168">
        <v>30</v>
      </c>
      <c r="K6168">
        <v>0.83333333333333337</v>
      </c>
    </row>
    <row r="6169" spans="1:11" x14ac:dyDescent="0.3">
      <c r="A6169" s="7">
        <f t="shared" si="486"/>
        <v>42943</v>
      </c>
      <c r="B6169" s="8">
        <f t="shared" si="486"/>
        <v>11</v>
      </c>
      <c r="C6169" s="9" t="str">
        <f t="shared" si="486"/>
        <v>PG0223</v>
      </c>
      <c r="D6169" s="10" t="str">
        <f t="shared" si="486"/>
        <v>773</v>
      </c>
      <c r="E6169" s="9" t="str">
        <f t="shared" si="486"/>
        <v>OVB,DME</v>
      </c>
      <c r="F6169" s="6" t="s">
        <v>63</v>
      </c>
      <c r="G6169">
        <v>1990800</v>
      </c>
      <c r="H6169" t="str">
        <f t="shared" si="485"/>
        <v>BeforeNoon</v>
      </c>
      <c r="I6169" s="11">
        <v>42</v>
      </c>
      <c r="J6169">
        <v>48</v>
      </c>
      <c r="K6169">
        <v>0.875</v>
      </c>
    </row>
    <row r="6170" spans="1:11" x14ac:dyDescent="0.3">
      <c r="A6170" s="7">
        <f t="shared" si="486"/>
        <v>42943</v>
      </c>
      <c r="B6170" s="8">
        <f t="shared" si="486"/>
        <v>11</v>
      </c>
      <c r="C6170" s="9" t="str">
        <f t="shared" si="486"/>
        <v>PG0223</v>
      </c>
      <c r="D6170" s="10" t="str">
        <f t="shared" si="486"/>
        <v>773</v>
      </c>
      <c r="E6170" s="9" t="str">
        <f t="shared" si="486"/>
        <v>OVB,DME</v>
      </c>
      <c r="F6170" s="6" t="s">
        <v>15</v>
      </c>
      <c r="G6170">
        <v>6698900</v>
      </c>
      <c r="H6170" t="str">
        <f t="shared" si="485"/>
        <v>BeforeNoon</v>
      </c>
      <c r="I6170" s="11">
        <v>239</v>
      </c>
      <c r="J6170">
        <v>324</v>
      </c>
      <c r="K6170">
        <v>0.73765432098765427</v>
      </c>
    </row>
    <row r="6171" spans="1:11" x14ac:dyDescent="0.3">
      <c r="A6171" s="7">
        <f t="shared" si="486"/>
        <v>42943</v>
      </c>
      <c r="B6171" s="8">
        <f t="shared" si="486"/>
        <v>11</v>
      </c>
      <c r="C6171" s="9" t="s">
        <v>748</v>
      </c>
      <c r="D6171" s="10" t="s">
        <v>98</v>
      </c>
      <c r="E6171" s="9" t="s">
        <v>101</v>
      </c>
      <c r="F6171" s="6" t="s">
        <v>14</v>
      </c>
      <c r="G6171">
        <v>112800</v>
      </c>
      <c r="H6171" t="str">
        <f t="shared" si="485"/>
        <v>BeforeNoon</v>
      </c>
      <c r="I6171" s="11">
        <v>6</v>
      </c>
      <c r="J6171">
        <v>28</v>
      </c>
      <c r="K6171">
        <v>0.2142857142857143</v>
      </c>
    </row>
    <row r="6172" spans="1:11" x14ac:dyDescent="0.3">
      <c r="A6172" s="7">
        <f t="shared" si="486"/>
        <v>42943</v>
      </c>
      <c r="B6172" s="8">
        <f t="shared" si="486"/>
        <v>11</v>
      </c>
      <c r="C6172" s="9" t="str">
        <f>C6171</f>
        <v>PG0228</v>
      </c>
      <c r="D6172" s="10" t="str">
        <f>D6171</f>
        <v>321</v>
      </c>
      <c r="E6172" s="9" t="str">
        <f>E6171</f>
        <v>VKO,LED</v>
      </c>
      <c r="F6172" s="6" t="s">
        <v>15</v>
      </c>
      <c r="G6172">
        <v>204000</v>
      </c>
      <c r="H6172" t="str">
        <f t="shared" si="485"/>
        <v>BeforeNoon</v>
      </c>
      <c r="I6172" s="11">
        <v>32</v>
      </c>
      <c r="J6172">
        <v>142</v>
      </c>
      <c r="K6172">
        <v>0.22535211267605629</v>
      </c>
    </row>
    <row r="6173" spans="1:11" x14ac:dyDescent="0.3">
      <c r="A6173" s="7">
        <f t="shared" si="486"/>
        <v>42943</v>
      </c>
      <c r="B6173" s="8">
        <f t="shared" si="486"/>
        <v>11</v>
      </c>
      <c r="C6173" s="6" t="s">
        <v>806</v>
      </c>
      <c r="D6173" s="10" t="s">
        <v>98</v>
      </c>
      <c r="E6173" s="6" t="s">
        <v>159</v>
      </c>
      <c r="F6173" s="6" t="s">
        <v>14</v>
      </c>
      <c r="G6173">
        <v>18800</v>
      </c>
      <c r="H6173" t="str">
        <f t="shared" si="485"/>
        <v>BeforeNoon</v>
      </c>
      <c r="I6173" s="11">
        <v>1</v>
      </c>
      <c r="J6173">
        <v>28</v>
      </c>
      <c r="K6173">
        <v>3.5714285714285712E-2</v>
      </c>
    </row>
    <row r="6174" spans="1:11" x14ac:dyDescent="0.3">
      <c r="A6174" s="7">
        <f t="shared" si="486"/>
        <v>42943</v>
      </c>
      <c r="B6174" s="8">
        <f t="shared" si="486"/>
        <v>11</v>
      </c>
      <c r="C6174" s="6" t="s">
        <v>212</v>
      </c>
      <c r="D6174" s="10" t="s">
        <v>20</v>
      </c>
      <c r="E6174" s="6" t="s">
        <v>213</v>
      </c>
      <c r="F6174" s="6" t="s">
        <v>15</v>
      </c>
      <c r="G6174">
        <v>233100</v>
      </c>
      <c r="H6174" t="str">
        <f t="shared" si="485"/>
        <v>BeforeNoon</v>
      </c>
      <c r="I6174" s="11">
        <v>35</v>
      </c>
      <c r="J6174">
        <v>50</v>
      </c>
      <c r="K6174">
        <v>0.7</v>
      </c>
    </row>
    <row r="6175" spans="1:11" x14ac:dyDescent="0.3">
      <c r="A6175" s="7">
        <f t="shared" si="486"/>
        <v>42943</v>
      </c>
      <c r="B6175" s="8">
        <f t="shared" si="486"/>
        <v>11</v>
      </c>
      <c r="C6175" s="6" t="s">
        <v>749</v>
      </c>
      <c r="D6175" s="10" t="s">
        <v>20</v>
      </c>
      <c r="E6175" s="6" t="s">
        <v>750</v>
      </c>
      <c r="F6175" s="6" t="s">
        <v>15</v>
      </c>
      <c r="G6175">
        <v>360800</v>
      </c>
      <c r="H6175" t="str">
        <f t="shared" si="485"/>
        <v>BeforeNoon</v>
      </c>
      <c r="I6175" s="11">
        <v>28</v>
      </c>
      <c r="J6175">
        <v>50</v>
      </c>
      <c r="K6175">
        <v>0.56000000000000005</v>
      </c>
    </row>
    <row r="6176" spans="1:11" x14ac:dyDescent="0.3">
      <c r="A6176" s="7">
        <f t="shared" ref="A6176:E6191" si="487">A6175</f>
        <v>42943</v>
      </c>
      <c r="B6176" s="8">
        <f t="shared" si="487"/>
        <v>11</v>
      </c>
      <c r="C6176" s="9" t="s">
        <v>214</v>
      </c>
      <c r="D6176" s="10" t="s">
        <v>61</v>
      </c>
      <c r="E6176" s="9" t="s">
        <v>215</v>
      </c>
      <c r="F6176" s="6" t="s">
        <v>14</v>
      </c>
      <c r="G6176">
        <v>1596000</v>
      </c>
      <c r="H6176" t="str">
        <f t="shared" si="485"/>
        <v>BeforeNoon</v>
      </c>
      <c r="I6176" s="11">
        <v>19</v>
      </c>
      <c r="J6176">
        <v>30</v>
      </c>
      <c r="K6176">
        <v>0.6333333333333333</v>
      </c>
    </row>
    <row r="6177" spans="1:11" x14ac:dyDescent="0.3">
      <c r="A6177" s="7">
        <f t="shared" si="487"/>
        <v>42943</v>
      </c>
      <c r="B6177" s="8">
        <f t="shared" si="487"/>
        <v>11</v>
      </c>
      <c r="C6177" s="9" t="str">
        <f t="shared" si="487"/>
        <v>PG0277</v>
      </c>
      <c r="D6177" s="10" t="str">
        <f t="shared" si="487"/>
        <v>773</v>
      </c>
      <c r="E6177" s="9" t="str">
        <f t="shared" si="487"/>
        <v>SVO,OVB</v>
      </c>
      <c r="F6177" s="6" t="s">
        <v>63</v>
      </c>
      <c r="G6177">
        <v>1475600</v>
      </c>
      <c r="H6177" t="str">
        <f t="shared" si="485"/>
        <v>BeforeNoon</v>
      </c>
      <c r="I6177" s="11">
        <v>31</v>
      </c>
      <c r="J6177">
        <v>48</v>
      </c>
      <c r="K6177">
        <v>0.64583333333333337</v>
      </c>
    </row>
    <row r="6178" spans="1:11" x14ac:dyDescent="0.3">
      <c r="A6178" s="7">
        <f t="shared" si="487"/>
        <v>42943</v>
      </c>
      <c r="B6178" s="8">
        <f t="shared" si="487"/>
        <v>11</v>
      </c>
      <c r="C6178" s="9" t="str">
        <f t="shared" si="487"/>
        <v>PG0277</v>
      </c>
      <c r="D6178" s="10" t="str">
        <f t="shared" si="487"/>
        <v>773</v>
      </c>
      <c r="E6178" s="9" t="str">
        <f t="shared" si="487"/>
        <v>SVO,OVB</v>
      </c>
      <c r="F6178" s="6" t="s">
        <v>15</v>
      </c>
      <c r="G6178">
        <v>6073200</v>
      </c>
      <c r="H6178" t="str">
        <f t="shared" si="485"/>
        <v>BeforeNoon</v>
      </c>
      <c r="I6178" s="11">
        <v>216</v>
      </c>
      <c r="J6178">
        <v>324</v>
      </c>
      <c r="K6178">
        <v>0.66666666666666663</v>
      </c>
    </row>
    <row r="6179" spans="1:11" x14ac:dyDescent="0.3">
      <c r="A6179" s="7">
        <f t="shared" si="487"/>
        <v>42943</v>
      </c>
      <c r="B6179" s="8">
        <f t="shared" si="487"/>
        <v>11</v>
      </c>
      <c r="C6179" s="9" t="s">
        <v>216</v>
      </c>
      <c r="D6179" s="10" t="s">
        <v>12</v>
      </c>
      <c r="E6179" s="9" t="s">
        <v>217</v>
      </c>
      <c r="F6179" s="6" t="s">
        <v>14</v>
      </c>
      <c r="G6179">
        <v>487900</v>
      </c>
      <c r="H6179" t="str">
        <f t="shared" si="485"/>
        <v>BeforeNoon</v>
      </c>
      <c r="I6179" s="11">
        <v>7</v>
      </c>
      <c r="J6179">
        <v>12</v>
      </c>
      <c r="K6179">
        <v>0.58333333333333337</v>
      </c>
    </row>
    <row r="6180" spans="1:11" x14ac:dyDescent="0.3">
      <c r="A6180" s="7">
        <f t="shared" si="487"/>
        <v>42943</v>
      </c>
      <c r="B6180" s="8">
        <f t="shared" si="487"/>
        <v>11</v>
      </c>
      <c r="C6180" s="9" t="str">
        <f>C6179</f>
        <v>PG0291</v>
      </c>
      <c r="D6180" s="10" t="str">
        <f>D6179</f>
        <v>SU9</v>
      </c>
      <c r="E6180" s="9" t="str">
        <f>E6179</f>
        <v>SVO,NUX</v>
      </c>
      <c r="F6180" s="6" t="s">
        <v>15</v>
      </c>
      <c r="G6180">
        <v>976800</v>
      </c>
      <c r="H6180" t="str">
        <f t="shared" si="485"/>
        <v>BeforeNoon</v>
      </c>
      <c r="I6180" s="11">
        <v>42</v>
      </c>
      <c r="J6180">
        <v>85</v>
      </c>
      <c r="K6180">
        <v>0.49411764705882361</v>
      </c>
    </row>
    <row r="6181" spans="1:11" x14ac:dyDescent="0.3">
      <c r="A6181" s="7">
        <f t="shared" si="487"/>
        <v>42943</v>
      </c>
      <c r="B6181" s="8">
        <f t="shared" si="487"/>
        <v>11</v>
      </c>
      <c r="C6181" s="6" t="s">
        <v>218</v>
      </c>
      <c r="D6181" s="10" t="s">
        <v>30</v>
      </c>
      <c r="E6181" s="6" t="s">
        <v>219</v>
      </c>
      <c r="F6181" s="6" t="s">
        <v>15</v>
      </c>
      <c r="G6181">
        <v>105300</v>
      </c>
      <c r="H6181" t="str">
        <f t="shared" si="485"/>
        <v>BeforeNoon</v>
      </c>
      <c r="I6181" s="11">
        <v>9</v>
      </c>
      <c r="J6181">
        <v>12</v>
      </c>
      <c r="K6181">
        <v>0.75</v>
      </c>
    </row>
    <row r="6182" spans="1:11" x14ac:dyDescent="0.3">
      <c r="A6182" s="7">
        <f t="shared" si="487"/>
        <v>42943</v>
      </c>
      <c r="B6182" s="8">
        <f t="shared" si="487"/>
        <v>11</v>
      </c>
      <c r="C6182" s="9" t="s">
        <v>220</v>
      </c>
      <c r="D6182" s="10" t="s">
        <v>12</v>
      </c>
      <c r="E6182" s="9" t="s">
        <v>221</v>
      </c>
      <c r="F6182" s="6" t="s">
        <v>14</v>
      </c>
      <c r="G6182">
        <v>184800</v>
      </c>
      <c r="H6182" t="str">
        <f t="shared" si="485"/>
        <v>BeforeNoon</v>
      </c>
      <c r="I6182" s="11">
        <v>7</v>
      </c>
      <c r="J6182">
        <v>12</v>
      </c>
      <c r="K6182">
        <v>0.58333333333333337</v>
      </c>
    </row>
    <row r="6183" spans="1:11" x14ac:dyDescent="0.3">
      <c r="A6183" s="7">
        <f t="shared" si="487"/>
        <v>42943</v>
      </c>
      <c r="B6183" s="8">
        <f t="shared" si="487"/>
        <v>11</v>
      </c>
      <c r="C6183" s="9" t="str">
        <f>C6182</f>
        <v>PG0303</v>
      </c>
      <c r="D6183" s="10" t="str">
        <f>D6182</f>
        <v>SU9</v>
      </c>
      <c r="E6183" s="9" t="str">
        <f>E6182</f>
        <v>SVX,SGC</v>
      </c>
      <c r="F6183" s="6" t="s">
        <v>15</v>
      </c>
      <c r="G6183">
        <v>396900</v>
      </c>
      <c r="H6183" t="str">
        <f t="shared" si="485"/>
        <v>BeforeNoon</v>
      </c>
      <c r="I6183" s="11">
        <v>45</v>
      </c>
      <c r="J6183">
        <v>85</v>
      </c>
      <c r="K6183">
        <v>0.52941176470588236</v>
      </c>
    </row>
    <row r="6184" spans="1:11" x14ac:dyDescent="0.3">
      <c r="A6184" s="7">
        <f t="shared" si="487"/>
        <v>42943</v>
      </c>
      <c r="B6184" s="8">
        <f t="shared" si="487"/>
        <v>11</v>
      </c>
      <c r="C6184" s="9" t="s">
        <v>656</v>
      </c>
      <c r="D6184" s="10" t="s">
        <v>12</v>
      </c>
      <c r="E6184" s="9" t="s">
        <v>657</v>
      </c>
      <c r="F6184" s="6" t="s">
        <v>14</v>
      </c>
      <c r="G6184">
        <v>551700</v>
      </c>
      <c r="H6184" t="str">
        <f t="shared" si="485"/>
        <v>BeforeNoon</v>
      </c>
      <c r="I6184" s="11">
        <v>9</v>
      </c>
      <c r="J6184">
        <v>12</v>
      </c>
      <c r="K6184">
        <v>0.75</v>
      </c>
    </row>
    <row r="6185" spans="1:11" x14ac:dyDescent="0.3">
      <c r="A6185" s="7">
        <f t="shared" si="487"/>
        <v>42943</v>
      </c>
      <c r="B6185" s="8">
        <f t="shared" si="487"/>
        <v>11</v>
      </c>
      <c r="C6185" s="9" t="str">
        <f>C6184</f>
        <v>PG0312</v>
      </c>
      <c r="D6185" s="10" t="str">
        <f>D6184</f>
        <v>SU9</v>
      </c>
      <c r="E6185" s="9" t="str">
        <f>E6184</f>
        <v>KVX,OVB</v>
      </c>
      <c r="F6185" s="6" t="s">
        <v>15</v>
      </c>
      <c r="G6185">
        <v>1413900</v>
      </c>
      <c r="H6185" t="str">
        <f t="shared" si="485"/>
        <v>BeforeNoon</v>
      </c>
      <c r="I6185" s="11">
        <v>69</v>
      </c>
      <c r="J6185">
        <v>85</v>
      </c>
      <c r="K6185">
        <v>0.81176470588235294</v>
      </c>
    </row>
    <row r="6186" spans="1:11" x14ac:dyDescent="0.3">
      <c r="A6186" s="7">
        <f t="shared" si="487"/>
        <v>42943</v>
      </c>
      <c r="B6186" s="8">
        <f t="shared" si="487"/>
        <v>11</v>
      </c>
      <c r="C6186" s="9" t="s">
        <v>658</v>
      </c>
      <c r="D6186" s="10" t="s">
        <v>12</v>
      </c>
      <c r="E6186" s="9" t="s">
        <v>659</v>
      </c>
      <c r="F6186" s="6" t="s">
        <v>14</v>
      </c>
      <c r="G6186">
        <v>203500</v>
      </c>
      <c r="H6186" t="str">
        <f t="shared" si="485"/>
        <v>BeforeNoon</v>
      </c>
      <c r="I6186" s="11">
        <v>11</v>
      </c>
      <c r="J6186">
        <v>12</v>
      </c>
      <c r="K6186">
        <v>0.91666666666666663</v>
      </c>
    </row>
    <row r="6187" spans="1:11" x14ac:dyDescent="0.3">
      <c r="A6187" s="7">
        <f t="shared" si="487"/>
        <v>42943</v>
      </c>
      <c r="B6187" s="8">
        <f t="shared" si="487"/>
        <v>11</v>
      </c>
      <c r="C6187" s="9" t="str">
        <f>C6186</f>
        <v>PG0327</v>
      </c>
      <c r="D6187" s="10" t="str">
        <f>D6186</f>
        <v>SU9</v>
      </c>
      <c r="E6187" s="9" t="str">
        <f>E6186</f>
        <v>KHV,VVO</v>
      </c>
      <c r="F6187" s="6" t="s">
        <v>15</v>
      </c>
      <c r="G6187">
        <v>437000</v>
      </c>
      <c r="H6187" t="str">
        <f t="shared" si="485"/>
        <v>BeforeNoon</v>
      </c>
      <c r="I6187" s="11">
        <v>70</v>
      </c>
      <c r="J6187">
        <v>85</v>
      </c>
      <c r="K6187">
        <v>0.82352941176470584</v>
      </c>
    </row>
    <row r="6188" spans="1:11" x14ac:dyDescent="0.3">
      <c r="A6188" s="7">
        <f t="shared" si="487"/>
        <v>42943</v>
      </c>
      <c r="B6188" s="8">
        <f t="shared" si="487"/>
        <v>11</v>
      </c>
      <c r="C6188" s="9" t="s">
        <v>660</v>
      </c>
      <c r="D6188" s="10" t="s">
        <v>12</v>
      </c>
      <c r="E6188" s="9" t="s">
        <v>661</v>
      </c>
      <c r="F6188" s="6" t="s">
        <v>14</v>
      </c>
      <c r="G6188">
        <v>88200</v>
      </c>
      <c r="H6188" t="str">
        <f t="shared" si="485"/>
        <v>BeforeNoon</v>
      </c>
      <c r="I6188" s="11">
        <v>9</v>
      </c>
      <c r="J6188">
        <v>12</v>
      </c>
      <c r="K6188">
        <v>0.75</v>
      </c>
    </row>
    <row r="6189" spans="1:11" x14ac:dyDescent="0.3">
      <c r="A6189" s="7">
        <f t="shared" si="487"/>
        <v>42943</v>
      </c>
      <c r="B6189" s="8">
        <f t="shared" si="487"/>
        <v>11</v>
      </c>
      <c r="C6189" s="9" t="str">
        <f>C6188</f>
        <v>PG0355</v>
      </c>
      <c r="D6189" s="10" t="str">
        <f>D6188</f>
        <v>SU9</v>
      </c>
      <c r="E6189" s="9" t="str">
        <f>E6188</f>
        <v>URJ,TJM</v>
      </c>
      <c r="F6189" s="6" t="s">
        <v>15</v>
      </c>
      <c r="G6189">
        <v>229200</v>
      </c>
      <c r="H6189" t="str">
        <f t="shared" si="485"/>
        <v>BeforeNoon</v>
      </c>
      <c r="I6189" s="11">
        <v>69</v>
      </c>
      <c r="J6189">
        <v>85</v>
      </c>
      <c r="K6189">
        <v>0.81176470588235294</v>
      </c>
    </row>
    <row r="6190" spans="1:11" x14ac:dyDescent="0.3">
      <c r="A6190" s="7">
        <f t="shared" si="487"/>
        <v>42943</v>
      </c>
      <c r="B6190" s="8">
        <f t="shared" si="487"/>
        <v>11</v>
      </c>
      <c r="C6190" s="9" t="s">
        <v>824</v>
      </c>
      <c r="D6190" s="10" t="s">
        <v>25</v>
      </c>
      <c r="E6190" s="9" t="s">
        <v>825</v>
      </c>
      <c r="F6190" s="6" t="s">
        <v>14</v>
      </c>
      <c r="G6190">
        <v>218400</v>
      </c>
      <c r="H6190" t="str">
        <f t="shared" si="485"/>
        <v>BeforeNoon</v>
      </c>
      <c r="I6190" s="11">
        <v>6</v>
      </c>
      <c r="J6190">
        <v>30</v>
      </c>
      <c r="K6190">
        <v>0.2</v>
      </c>
    </row>
    <row r="6191" spans="1:11" x14ac:dyDescent="0.3">
      <c r="A6191" s="7">
        <f t="shared" si="487"/>
        <v>42943</v>
      </c>
      <c r="B6191" s="8">
        <f t="shared" si="487"/>
        <v>11</v>
      </c>
      <c r="C6191" s="9" t="str">
        <f>C6190</f>
        <v>PG0364</v>
      </c>
      <c r="D6191" s="10" t="str">
        <f>D6190</f>
        <v>763</v>
      </c>
      <c r="E6191" s="9" t="str">
        <f>E6190</f>
        <v>KRR,ULV</v>
      </c>
      <c r="F6191" s="6" t="s">
        <v>15</v>
      </c>
      <c r="G6191">
        <v>840100</v>
      </c>
      <c r="H6191" t="str">
        <f t="shared" si="485"/>
        <v>BeforeNoon</v>
      </c>
      <c r="I6191" s="11">
        <v>69</v>
      </c>
      <c r="J6191">
        <v>192</v>
      </c>
      <c r="K6191">
        <v>0.359375</v>
      </c>
    </row>
    <row r="6192" spans="1:11" x14ac:dyDescent="0.3">
      <c r="A6192" s="7">
        <f t="shared" ref="A6192:E6207" si="488">A6191</f>
        <v>42943</v>
      </c>
      <c r="B6192" s="8">
        <f t="shared" si="488"/>
        <v>11</v>
      </c>
      <c r="C6192" s="6" t="s">
        <v>222</v>
      </c>
      <c r="D6192" s="10" t="s">
        <v>20</v>
      </c>
      <c r="E6192" s="6" t="s">
        <v>223</v>
      </c>
      <c r="F6192" s="6" t="s">
        <v>15</v>
      </c>
      <c r="G6192">
        <v>120400</v>
      </c>
      <c r="H6192" t="str">
        <f t="shared" si="485"/>
        <v>BeforeNoon</v>
      </c>
      <c r="I6192" s="11">
        <v>7</v>
      </c>
      <c r="J6192">
        <v>50</v>
      </c>
      <c r="K6192">
        <v>0.14000000000000001</v>
      </c>
    </row>
    <row r="6193" spans="1:11" x14ac:dyDescent="0.3">
      <c r="A6193" s="7">
        <f t="shared" si="488"/>
        <v>42943</v>
      </c>
      <c r="B6193" s="8">
        <f t="shared" si="488"/>
        <v>11</v>
      </c>
      <c r="C6193" s="9" t="s">
        <v>662</v>
      </c>
      <c r="D6193" s="10" t="s">
        <v>12</v>
      </c>
      <c r="E6193" s="9" t="s">
        <v>663</v>
      </c>
      <c r="F6193" s="6" t="s">
        <v>14</v>
      </c>
      <c r="G6193">
        <v>514800</v>
      </c>
      <c r="H6193" t="str">
        <f t="shared" si="485"/>
        <v>BeforeNoon</v>
      </c>
      <c r="I6193" s="11">
        <v>9</v>
      </c>
      <c r="J6193">
        <v>12</v>
      </c>
      <c r="K6193">
        <v>0.75</v>
      </c>
    </row>
    <row r="6194" spans="1:11" x14ac:dyDescent="0.3">
      <c r="A6194" s="7">
        <f t="shared" si="488"/>
        <v>42943</v>
      </c>
      <c r="B6194" s="8">
        <f t="shared" si="488"/>
        <v>11</v>
      </c>
      <c r="C6194" s="9" t="str">
        <f>C6193</f>
        <v>PG0378</v>
      </c>
      <c r="D6194" s="10" t="str">
        <f>D6193</f>
        <v>SU9</v>
      </c>
      <c r="E6194" s="9" t="str">
        <f>E6193</f>
        <v>SVX,NSK</v>
      </c>
      <c r="F6194" s="6" t="s">
        <v>15</v>
      </c>
      <c r="G6194">
        <v>1134500</v>
      </c>
      <c r="H6194" t="str">
        <f t="shared" si="485"/>
        <v>BeforeNoon</v>
      </c>
      <c r="I6194" s="11">
        <v>59</v>
      </c>
      <c r="J6194">
        <v>85</v>
      </c>
      <c r="K6194">
        <v>0.69411764705882351</v>
      </c>
    </row>
    <row r="6195" spans="1:11" x14ac:dyDescent="0.3">
      <c r="A6195" s="7">
        <f t="shared" si="488"/>
        <v>42943</v>
      </c>
      <c r="B6195" s="8">
        <f t="shared" si="488"/>
        <v>11</v>
      </c>
      <c r="C6195" s="9" t="s">
        <v>226</v>
      </c>
      <c r="D6195" s="10" t="s">
        <v>98</v>
      </c>
      <c r="E6195" s="9" t="s">
        <v>227</v>
      </c>
      <c r="F6195" s="6" t="s">
        <v>14</v>
      </c>
      <c r="G6195">
        <v>440000</v>
      </c>
      <c r="H6195" t="str">
        <f t="shared" si="485"/>
        <v>BeforeNoon</v>
      </c>
      <c r="I6195" s="11">
        <v>22</v>
      </c>
      <c r="J6195">
        <v>28</v>
      </c>
      <c r="K6195">
        <v>0.7857142857142857</v>
      </c>
    </row>
    <row r="6196" spans="1:11" x14ac:dyDescent="0.3">
      <c r="A6196" s="7">
        <f t="shared" si="488"/>
        <v>42943</v>
      </c>
      <c r="B6196" s="8">
        <f t="shared" si="488"/>
        <v>11</v>
      </c>
      <c r="C6196" s="9" t="str">
        <f>C6195</f>
        <v>PG0408</v>
      </c>
      <c r="D6196" s="10" t="str">
        <f>D6195</f>
        <v>321</v>
      </c>
      <c r="E6196" s="9" t="str">
        <f>E6195</f>
        <v>LED,DME</v>
      </c>
      <c r="F6196" s="6" t="s">
        <v>15</v>
      </c>
      <c r="G6196">
        <v>736900</v>
      </c>
      <c r="H6196" t="str">
        <f t="shared" si="485"/>
        <v>BeforeNoon</v>
      </c>
      <c r="I6196" s="11">
        <v>109</v>
      </c>
      <c r="J6196">
        <v>142</v>
      </c>
      <c r="K6196">
        <v>0.76760563380281688</v>
      </c>
    </row>
    <row r="6197" spans="1:11" x14ac:dyDescent="0.3">
      <c r="A6197" s="7">
        <f t="shared" si="488"/>
        <v>42943</v>
      </c>
      <c r="B6197" s="8">
        <f t="shared" si="488"/>
        <v>11</v>
      </c>
      <c r="C6197" s="9" t="s">
        <v>228</v>
      </c>
      <c r="D6197" s="10" t="s">
        <v>61</v>
      </c>
      <c r="E6197" s="9" t="s">
        <v>229</v>
      </c>
      <c r="F6197" s="6" t="s">
        <v>14</v>
      </c>
      <c r="G6197">
        <v>665000</v>
      </c>
      <c r="H6197" t="str">
        <f t="shared" si="485"/>
        <v>BeforeNoon</v>
      </c>
      <c r="I6197" s="11">
        <v>19</v>
      </c>
      <c r="J6197">
        <v>30</v>
      </c>
      <c r="K6197">
        <v>0.6333333333333333</v>
      </c>
    </row>
    <row r="6198" spans="1:11" x14ac:dyDescent="0.3">
      <c r="A6198" s="7">
        <f t="shared" si="488"/>
        <v>42943</v>
      </c>
      <c r="B6198" s="8">
        <f t="shared" si="488"/>
        <v>11</v>
      </c>
      <c r="C6198" s="9" t="str">
        <f t="shared" si="488"/>
        <v>PG0412</v>
      </c>
      <c r="D6198" s="10" t="str">
        <f t="shared" si="488"/>
        <v>773</v>
      </c>
      <c r="E6198" s="9" t="str">
        <f t="shared" si="488"/>
        <v>VKO,PEE</v>
      </c>
      <c r="F6198" s="6" t="s">
        <v>63</v>
      </c>
      <c r="G6198">
        <v>616900</v>
      </c>
      <c r="H6198" t="str">
        <f t="shared" si="485"/>
        <v>BeforeNoon</v>
      </c>
      <c r="I6198" s="11">
        <v>31</v>
      </c>
      <c r="J6198">
        <v>48</v>
      </c>
      <c r="K6198">
        <v>0.64583333333333337</v>
      </c>
    </row>
    <row r="6199" spans="1:11" x14ac:dyDescent="0.3">
      <c r="A6199" s="7">
        <f t="shared" si="488"/>
        <v>42943</v>
      </c>
      <c r="B6199" s="8">
        <f t="shared" si="488"/>
        <v>11</v>
      </c>
      <c r="C6199" s="9" t="str">
        <f t="shared" si="488"/>
        <v>PG0412</v>
      </c>
      <c r="D6199" s="10" t="str">
        <f t="shared" si="488"/>
        <v>773</v>
      </c>
      <c r="E6199" s="9" t="str">
        <f t="shared" si="488"/>
        <v>VKO,PEE</v>
      </c>
      <c r="F6199" s="6" t="s">
        <v>15</v>
      </c>
      <c r="G6199">
        <v>2615700</v>
      </c>
      <c r="H6199" t="str">
        <f t="shared" si="485"/>
        <v>BeforeNoon</v>
      </c>
      <c r="I6199" s="11">
        <v>223</v>
      </c>
      <c r="J6199">
        <v>324</v>
      </c>
      <c r="K6199">
        <v>0.68827160493827155</v>
      </c>
    </row>
    <row r="6200" spans="1:11" x14ac:dyDescent="0.3">
      <c r="A6200" s="7">
        <f t="shared" si="488"/>
        <v>42943</v>
      </c>
      <c r="B6200" s="8">
        <f t="shared" si="488"/>
        <v>11</v>
      </c>
      <c r="C6200" s="6" t="s">
        <v>230</v>
      </c>
      <c r="D6200" s="10" t="s">
        <v>30</v>
      </c>
      <c r="E6200" s="6" t="s">
        <v>231</v>
      </c>
      <c r="F6200" s="6" t="s">
        <v>15</v>
      </c>
      <c r="G6200">
        <v>68000</v>
      </c>
      <c r="H6200" t="str">
        <f t="shared" si="485"/>
        <v>BeforeNoon</v>
      </c>
      <c r="I6200" s="11">
        <v>10</v>
      </c>
      <c r="J6200">
        <v>12</v>
      </c>
      <c r="K6200">
        <v>0.83333333333333337</v>
      </c>
    </row>
    <row r="6201" spans="1:11" x14ac:dyDescent="0.3">
      <c r="A6201" s="7">
        <f t="shared" si="488"/>
        <v>42943</v>
      </c>
      <c r="B6201" s="8">
        <f t="shared" si="488"/>
        <v>11</v>
      </c>
      <c r="C6201" s="9" t="s">
        <v>664</v>
      </c>
      <c r="D6201" s="10" t="s">
        <v>12</v>
      </c>
      <c r="E6201" s="9" t="s">
        <v>665</v>
      </c>
      <c r="F6201" s="6" t="s">
        <v>14</v>
      </c>
      <c r="G6201">
        <v>114300</v>
      </c>
      <c r="H6201" t="str">
        <f t="shared" si="485"/>
        <v>BeforeNoon</v>
      </c>
      <c r="I6201" s="11">
        <v>9</v>
      </c>
      <c r="J6201">
        <v>12</v>
      </c>
      <c r="K6201">
        <v>0.75</v>
      </c>
    </row>
    <row r="6202" spans="1:11" x14ac:dyDescent="0.3">
      <c r="A6202" s="7">
        <f t="shared" si="488"/>
        <v>42943</v>
      </c>
      <c r="B6202" s="8">
        <f t="shared" si="488"/>
        <v>11</v>
      </c>
      <c r="C6202" s="9" t="str">
        <f>C6201</f>
        <v>PG0485</v>
      </c>
      <c r="D6202" s="10" t="str">
        <f>D6201</f>
        <v>SU9</v>
      </c>
      <c r="E6202" s="9" t="str">
        <f>E6201</f>
        <v>ROV,AER</v>
      </c>
      <c r="F6202" s="6" t="s">
        <v>15</v>
      </c>
      <c r="G6202">
        <v>223600</v>
      </c>
      <c r="H6202" t="str">
        <f t="shared" si="485"/>
        <v>BeforeNoon</v>
      </c>
      <c r="I6202" s="11">
        <v>53</v>
      </c>
      <c r="J6202">
        <v>85</v>
      </c>
      <c r="K6202">
        <v>0.62352941176470589</v>
      </c>
    </row>
    <row r="6203" spans="1:11" x14ac:dyDescent="0.3">
      <c r="A6203" s="7">
        <f t="shared" si="488"/>
        <v>42943</v>
      </c>
      <c r="B6203" s="8">
        <f t="shared" si="488"/>
        <v>11</v>
      </c>
      <c r="C6203" s="6" t="s">
        <v>666</v>
      </c>
      <c r="D6203" s="10" t="s">
        <v>30</v>
      </c>
      <c r="E6203" s="6" t="s">
        <v>667</v>
      </c>
      <c r="F6203" s="6" t="s">
        <v>15</v>
      </c>
      <c r="G6203">
        <v>99000</v>
      </c>
      <c r="H6203" t="str">
        <f t="shared" si="485"/>
        <v>BeforeNoon</v>
      </c>
      <c r="I6203" s="11">
        <v>9</v>
      </c>
      <c r="J6203">
        <v>12</v>
      </c>
      <c r="K6203">
        <v>0.75</v>
      </c>
    </row>
    <row r="6204" spans="1:11" x14ac:dyDescent="0.3">
      <c r="A6204" s="7">
        <f t="shared" si="488"/>
        <v>42943</v>
      </c>
      <c r="B6204" s="8">
        <f t="shared" si="488"/>
        <v>11</v>
      </c>
      <c r="C6204" s="9" t="s">
        <v>232</v>
      </c>
      <c r="D6204" s="10" t="s">
        <v>85</v>
      </c>
      <c r="E6204" s="9" t="s">
        <v>233</v>
      </c>
      <c r="F6204" s="6" t="s">
        <v>14</v>
      </c>
      <c r="G6204">
        <v>224000</v>
      </c>
      <c r="H6204" t="str">
        <f t="shared" si="485"/>
        <v>BeforeNoon</v>
      </c>
      <c r="I6204" s="11">
        <v>7</v>
      </c>
      <c r="J6204">
        <v>12</v>
      </c>
      <c r="K6204">
        <v>0.58333333333333337</v>
      </c>
    </row>
    <row r="6205" spans="1:11" x14ac:dyDescent="0.3">
      <c r="A6205" s="7">
        <f t="shared" si="488"/>
        <v>42943</v>
      </c>
      <c r="B6205" s="8">
        <f t="shared" si="488"/>
        <v>11</v>
      </c>
      <c r="C6205" s="9" t="str">
        <f>C6204</f>
        <v>PG0505</v>
      </c>
      <c r="D6205" s="10" t="str">
        <f>D6204</f>
        <v>733</v>
      </c>
      <c r="E6205" s="9" t="str">
        <f>E6204</f>
        <v>SVO,KGD</v>
      </c>
      <c r="F6205" s="6" t="s">
        <v>15</v>
      </c>
      <c r="G6205">
        <v>827900</v>
      </c>
      <c r="H6205" t="str">
        <f t="shared" si="485"/>
        <v>BeforeNoon</v>
      </c>
      <c r="I6205" s="11">
        <v>77</v>
      </c>
      <c r="J6205">
        <v>118</v>
      </c>
      <c r="K6205">
        <v>0.65254237288135597</v>
      </c>
    </row>
    <row r="6206" spans="1:11" x14ac:dyDescent="0.3">
      <c r="A6206" s="7">
        <f t="shared" si="488"/>
        <v>42943</v>
      </c>
      <c r="B6206" s="8">
        <f t="shared" si="488"/>
        <v>11</v>
      </c>
      <c r="C6206" s="9" t="s">
        <v>234</v>
      </c>
      <c r="D6206" s="10" t="s">
        <v>12</v>
      </c>
      <c r="E6206" s="9" t="s">
        <v>235</v>
      </c>
      <c r="F6206" s="6" t="s">
        <v>14</v>
      </c>
      <c r="G6206">
        <v>584400</v>
      </c>
      <c r="H6206" t="str">
        <f t="shared" si="485"/>
        <v>BeforeNoon</v>
      </c>
      <c r="I6206" s="11">
        <v>12</v>
      </c>
      <c r="J6206">
        <v>12</v>
      </c>
      <c r="K6206">
        <v>1</v>
      </c>
    </row>
    <row r="6207" spans="1:11" x14ac:dyDescent="0.3">
      <c r="A6207" s="7">
        <f t="shared" si="488"/>
        <v>42943</v>
      </c>
      <c r="B6207" s="8">
        <f t="shared" si="488"/>
        <v>11</v>
      </c>
      <c r="C6207" s="9" t="str">
        <f>C6206</f>
        <v>PG0541</v>
      </c>
      <c r="D6207" s="10" t="str">
        <f>D6206</f>
        <v>SU9</v>
      </c>
      <c r="E6207" s="9" t="str">
        <f>E6206</f>
        <v>DME,OVS</v>
      </c>
      <c r="F6207" s="6" t="s">
        <v>15</v>
      </c>
      <c r="G6207">
        <v>1207300</v>
      </c>
      <c r="H6207" t="str">
        <f t="shared" si="485"/>
        <v>BeforeNoon</v>
      </c>
      <c r="I6207" s="11">
        <v>74</v>
      </c>
      <c r="J6207">
        <v>85</v>
      </c>
      <c r="K6207">
        <v>0.87058823529411766</v>
      </c>
    </row>
    <row r="6208" spans="1:11" x14ac:dyDescent="0.3">
      <c r="A6208" s="7">
        <f t="shared" ref="A6208:B6223" si="489">A6207</f>
        <v>42943</v>
      </c>
      <c r="B6208" s="8">
        <f t="shared" si="489"/>
        <v>11</v>
      </c>
      <c r="C6208" s="6" t="s">
        <v>236</v>
      </c>
      <c r="D6208" s="10" t="s">
        <v>20</v>
      </c>
      <c r="E6208" s="6" t="s">
        <v>237</v>
      </c>
      <c r="F6208" s="6" t="s">
        <v>15</v>
      </c>
      <c r="G6208">
        <v>504300</v>
      </c>
      <c r="H6208" t="str">
        <f t="shared" si="485"/>
        <v>BeforeNoon</v>
      </c>
      <c r="I6208" s="11">
        <v>33</v>
      </c>
      <c r="J6208">
        <v>50</v>
      </c>
      <c r="K6208">
        <v>0.66</v>
      </c>
    </row>
    <row r="6209" spans="1:11" x14ac:dyDescent="0.3">
      <c r="A6209" s="7">
        <f t="shared" si="489"/>
        <v>42943</v>
      </c>
      <c r="B6209" s="8">
        <f t="shared" si="489"/>
        <v>11</v>
      </c>
      <c r="C6209" s="6" t="s">
        <v>668</v>
      </c>
      <c r="D6209" s="10" t="s">
        <v>20</v>
      </c>
      <c r="E6209" s="6" t="s">
        <v>669</v>
      </c>
      <c r="F6209" s="6" t="s">
        <v>15</v>
      </c>
      <c r="G6209">
        <v>445300</v>
      </c>
      <c r="H6209" t="str">
        <f t="shared" si="485"/>
        <v>BeforeNoon</v>
      </c>
      <c r="I6209" s="11">
        <v>18</v>
      </c>
      <c r="J6209">
        <v>50</v>
      </c>
      <c r="K6209">
        <v>0.36</v>
      </c>
    </row>
    <row r="6210" spans="1:11" x14ac:dyDescent="0.3">
      <c r="A6210" s="7">
        <f t="shared" si="489"/>
        <v>42943</v>
      </c>
      <c r="B6210" s="8">
        <f t="shared" si="489"/>
        <v>11</v>
      </c>
      <c r="C6210" s="6" t="s">
        <v>807</v>
      </c>
      <c r="D6210" s="10" t="s">
        <v>20</v>
      </c>
      <c r="E6210" s="6" t="s">
        <v>808</v>
      </c>
      <c r="F6210" s="6" t="s">
        <v>15</v>
      </c>
      <c r="G6210">
        <v>770100</v>
      </c>
      <c r="H6210" t="str">
        <f t="shared" ref="H6210:H6273" si="490">_xlfn.IFS(B6210&gt;=20,"Night",B6210&gt;=16,"Evening",B6210&gt;=12,"AfterNoon",B6210&gt;=8,"BeforeNoon",B6210&gt;=4,"Morning",B6210&lt;4,"EarlyMorning")</f>
        <v>BeforeNoon</v>
      </c>
      <c r="I6210" s="11">
        <v>31</v>
      </c>
      <c r="J6210">
        <v>50</v>
      </c>
      <c r="K6210">
        <v>0.62</v>
      </c>
    </row>
    <row r="6211" spans="1:11" x14ac:dyDescent="0.3">
      <c r="A6211" s="7">
        <f t="shared" si="489"/>
        <v>42943</v>
      </c>
      <c r="B6211" s="8">
        <f t="shared" si="489"/>
        <v>11</v>
      </c>
      <c r="C6211" s="6" t="s">
        <v>894</v>
      </c>
      <c r="D6211" s="10" t="s">
        <v>30</v>
      </c>
      <c r="E6211" s="6" t="s">
        <v>895</v>
      </c>
      <c r="F6211" s="6" t="s">
        <v>15</v>
      </c>
      <c r="G6211">
        <v>45200</v>
      </c>
      <c r="H6211" t="str">
        <f t="shared" si="490"/>
        <v>BeforeNoon</v>
      </c>
      <c r="I6211" s="11">
        <v>4</v>
      </c>
      <c r="J6211">
        <v>12</v>
      </c>
      <c r="K6211">
        <v>0.33333333333333331</v>
      </c>
    </row>
    <row r="6212" spans="1:11" x14ac:dyDescent="0.3">
      <c r="A6212" s="7">
        <f t="shared" si="489"/>
        <v>42943</v>
      </c>
      <c r="B6212" s="8">
        <f t="shared" si="489"/>
        <v>11</v>
      </c>
      <c r="C6212" s="6" t="s">
        <v>855</v>
      </c>
      <c r="D6212" s="10" t="s">
        <v>30</v>
      </c>
      <c r="E6212" s="6" t="s">
        <v>856</v>
      </c>
      <c r="F6212" s="6" t="s">
        <v>15</v>
      </c>
      <c r="G6212">
        <v>8400</v>
      </c>
      <c r="H6212" t="str">
        <f t="shared" si="490"/>
        <v>BeforeNoon</v>
      </c>
      <c r="I6212" s="11">
        <v>1</v>
      </c>
      <c r="J6212">
        <v>12</v>
      </c>
      <c r="K6212">
        <v>8.3333333333333329E-2</v>
      </c>
    </row>
    <row r="6213" spans="1:11" x14ac:dyDescent="0.3">
      <c r="A6213" s="7">
        <f t="shared" si="489"/>
        <v>42943</v>
      </c>
      <c r="B6213" s="8">
        <f t="shared" si="489"/>
        <v>11</v>
      </c>
      <c r="C6213" s="6" t="s">
        <v>670</v>
      </c>
      <c r="D6213" s="10" t="s">
        <v>20</v>
      </c>
      <c r="E6213" s="6" t="s">
        <v>671</v>
      </c>
      <c r="F6213" s="6" t="s">
        <v>15</v>
      </c>
      <c r="G6213">
        <v>584600</v>
      </c>
      <c r="H6213" t="str">
        <f t="shared" si="490"/>
        <v>BeforeNoon</v>
      </c>
      <c r="I6213" s="11">
        <v>32</v>
      </c>
      <c r="J6213">
        <v>50</v>
      </c>
      <c r="K6213">
        <v>0.64</v>
      </c>
    </row>
    <row r="6214" spans="1:11" x14ac:dyDescent="0.3">
      <c r="A6214" s="7">
        <f t="shared" si="489"/>
        <v>42943</v>
      </c>
      <c r="B6214" s="8">
        <f t="shared" si="489"/>
        <v>11</v>
      </c>
      <c r="C6214" s="6" t="s">
        <v>809</v>
      </c>
      <c r="D6214" s="10" t="s">
        <v>20</v>
      </c>
      <c r="E6214" s="6" t="s">
        <v>810</v>
      </c>
      <c r="F6214" s="6" t="s">
        <v>15</v>
      </c>
      <c r="G6214">
        <v>195300</v>
      </c>
      <c r="H6214" t="str">
        <f t="shared" si="490"/>
        <v>BeforeNoon</v>
      </c>
      <c r="I6214" s="11">
        <v>28</v>
      </c>
      <c r="J6214">
        <v>50</v>
      </c>
      <c r="K6214">
        <v>0.56000000000000005</v>
      </c>
    </row>
    <row r="6215" spans="1:11" x14ac:dyDescent="0.3">
      <c r="A6215" s="7">
        <f t="shared" si="489"/>
        <v>42943</v>
      </c>
      <c r="B6215" s="8">
        <f t="shared" si="489"/>
        <v>11</v>
      </c>
      <c r="C6215" s="6" t="s">
        <v>238</v>
      </c>
      <c r="D6215" s="10" t="s">
        <v>20</v>
      </c>
      <c r="E6215" s="6" t="s">
        <v>239</v>
      </c>
      <c r="F6215" s="6" t="s">
        <v>15</v>
      </c>
      <c r="G6215">
        <v>51000</v>
      </c>
      <c r="H6215" t="str">
        <f t="shared" si="490"/>
        <v>BeforeNoon</v>
      </c>
      <c r="I6215" s="11">
        <v>5</v>
      </c>
      <c r="J6215">
        <v>50</v>
      </c>
      <c r="K6215">
        <v>0.1</v>
      </c>
    </row>
    <row r="6216" spans="1:11" x14ac:dyDescent="0.3">
      <c r="A6216" s="7">
        <f t="shared" si="489"/>
        <v>42943</v>
      </c>
      <c r="B6216" s="8">
        <f t="shared" si="489"/>
        <v>11</v>
      </c>
      <c r="C6216" s="6" t="s">
        <v>811</v>
      </c>
      <c r="D6216" s="10" t="s">
        <v>20</v>
      </c>
      <c r="E6216" s="6" t="s">
        <v>812</v>
      </c>
      <c r="F6216" s="6" t="s">
        <v>15</v>
      </c>
      <c r="G6216">
        <v>102700</v>
      </c>
      <c r="H6216" t="str">
        <f t="shared" si="490"/>
        <v>BeforeNoon</v>
      </c>
      <c r="I6216" s="11">
        <v>23</v>
      </c>
      <c r="J6216">
        <v>50</v>
      </c>
      <c r="K6216">
        <v>0.46</v>
      </c>
    </row>
    <row r="6217" spans="1:11" x14ac:dyDescent="0.3">
      <c r="A6217" s="7">
        <f t="shared" si="489"/>
        <v>42943</v>
      </c>
      <c r="B6217" s="8">
        <f t="shared" si="489"/>
        <v>11</v>
      </c>
      <c r="C6217" s="6" t="s">
        <v>240</v>
      </c>
      <c r="D6217" s="10" t="s">
        <v>20</v>
      </c>
      <c r="E6217" s="6" t="s">
        <v>241</v>
      </c>
      <c r="F6217" s="6" t="s">
        <v>15</v>
      </c>
      <c r="G6217">
        <v>711000</v>
      </c>
      <c r="H6217" t="str">
        <f t="shared" si="490"/>
        <v>BeforeNoon</v>
      </c>
      <c r="I6217" s="11">
        <v>47</v>
      </c>
      <c r="J6217">
        <v>50</v>
      </c>
      <c r="K6217">
        <v>0.94</v>
      </c>
    </row>
    <row r="6218" spans="1:11" x14ac:dyDescent="0.3">
      <c r="A6218" s="7">
        <f t="shared" si="489"/>
        <v>42943</v>
      </c>
      <c r="B6218" s="8">
        <f t="shared" si="489"/>
        <v>11</v>
      </c>
      <c r="C6218" s="9" t="s">
        <v>672</v>
      </c>
      <c r="D6218" s="10" t="s">
        <v>12</v>
      </c>
      <c r="E6218" s="9" t="s">
        <v>673</v>
      </c>
      <c r="F6218" s="6" t="s">
        <v>14</v>
      </c>
      <c r="G6218">
        <v>470700</v>
      </c>
      <c r="H6218" t="str">
        <f t="shared" si="490"/>
        <v>BeforeNoon</v>
      </c>
      <c r="I6218" s="11">
        <v>9</v>
      </c>
      <c r="J6218">
        <v>12</v>
      </c>
      <c r="K6218">
        <v>0.75</v>
      </c>
    </row>
    <row r="6219" spans="1:11" x14ac:dyDescent="0.3">
      <c r="A6219" s="7">
        <f t="shared" si="489"/>
        <v>42943</v>
      </c>
      <c r="B6219" s="8">
        <f t="shared" si="489"/>
        <v>11</v>
      </c>
      <c r="C6219" s="9" t="str">
        <f>C6218</f>
        <v>PG0690</v>
      </c>
      <c r="D6219" s="10" t="str">
        <f>D6218</f>
        <v>SU9</v>
      </c>
      <c r="E6219" s="9" t="str">
        <f>E6218</f>
        <v>OVS,KJA</v>
      </c>
      <c r="F6219" s="6" t="s">
        <v>15</v>
      </c>
      <c r="G6219">
        <v>609000</v>
      </c>
      <c r="H6219" t="str">
        <f t="shared" si="490"/>
        <v>BeforeNoon</v>
      </c>
      <c r="I6219" s="11">
        <v>35</v>
      </c>
      <c r="J6219">
        <v>85</v>
      </c>
      <c r="K6219">
        <v>0.41176470588235292</v>
      </c>
    </row>
    <row r="6220" spans="1:11" x14ac:dyDescent="0.3">
      <c r="A6220" s="7">
        <f t="shared" si="489"/>
        <v>42943</v>
      </c>
      <c r="B6220" s="8">
        <f t="shared" si="489"/>
        <v>11</v>
      </c>
      <c r="C6220" s="6" t="s">
        <v>242</v>
      </c>
      <c r="D6220" s="10" t="s">
        <v>20</v>
      </c>
      <c r="E6220" s="6" t="s">
        <v>243</v>
      </c>
      <c r="F6220" s="6" t="s">
        <v>15</v>
      </c>
      <c r="G6220">
        <v>334500</v>
      </c>
      <c r="H6220" t="str">
        <f t="shared" si="490"/>
        <v>BeforeNoon</v>
      </c>
      <c r="I6220" s="11">
        <v>41</v>
      </c>
      <c r="J6220">
        <v>50</v>
      </c>
      <c r="K6220">
        <v>0.82</v>
      </c>
    </row>
    <row r="6221" spans="1:11" x14ac:dyDescent="0.3">
      <c r="A6221" s="7">
        <f t="shared" si="489"/>
        <v>42943</v>
      </c>
      <c r="B6221" s="8">
        <v>12</v>
      </c>
      <c r="C6221" s="6" t="s">
        <v>674</v>
      </c>
      <c r="D6221" s="10" t="s">
        <v>30</v>
      </c>
      <c r="E6221" s="6" t="s">
        <v>675</v>
      </c>
      <c r="F6221" s="6" t="s">
        <v>15</v>
      </c>
      <c r="G6221">
        <v>63900</v>
      </c>
      <c r="H6221" t="str">
        <f t="shared" si="490"/>
        <v>AfterNoon</v>
      </c>
      <c r="I6221" s="11">
        <v>9</v>
      </c>
      <c r="J6221">
        <v>12</v>
      </c>
      <c r="K6221">
        <v>0.75</v>
      </c>
    </row>
    <row r="6222" spans="1:11" x14ac:dyDescent="0.3">
      <c r="A6222" s="7">
        <f t="shared" si="489"/>
        <v>42943</v>
      </c>
      <c r="B6222" s="8">
        <f t="shared" si="489"/>
        <v>12</v>
      </c>
      <c r="C6222" s="9" t="s">
        <v>676</v>
      </c>
      <c r="D6222" s="10" t="s">
        <v>17</v>
      </c>
      <c r="E6222" s="9" t="s">
        <v>677</v>
      </c>
      <c r="F6222" s="6" t="s">
        <v>14</v>
      </c>
      <c r="G6222">
        <v>133200</v>
      </c>
      <c r="H6222" t="str">
        <f t="shared" si="490"/>
        <v>AfterNoon</v>
      </c>
      <c r="I6222" s="11">
        <v>1</v>
      </c>
      <c r="J6222">
        <v>20</v>
      </c>
      <c r="K6222">
        <v>0.05</v>
      </c>
    </row>
    <row r="6223" spans="1:11" x14ac:dyDescent="0.3">
      <c r="A6223" s="7">
        <f t="shared" si="489"/>
        <v>42943</v>
      </c>
      <c r="B6223" s="8">
        <f t="shared" si="489"/>
        <v>12</v>
      </c>
      <c r="C6223" s="9" t="str">
        <f>C6222</f>
        <v>PG0065</v>
      </c>
      <c r="D6223" s="10" t="str">
        <f>D6222</f>
        <v>319</v>
      </c>
      <c r="E6223" s="9" t="str">
        <f>E6222</f>
        <v>UUD,VKO</v>
      </c>
      <c r="F6223" s="6" t="s">
        <v>15</v>
      </c>
      <c r="G6223">
        <v>754800</v>
      </c>
      <c r="H6223" t="str">
        <f t="shared" si="490"/>
        <v>AfterNoon</v>
      </c>
      <c r="I6223" s="11">
        <v>17</v>
      </c>
      <c r="J6223">
        <v>96</v>
      </c>
      <c r="K6223">
        <v>0.17708333333333329</v>
      </c>
    </row>
    <row r="6224" spans="1:11" x14ac:dyDescent="0.3">
      <c r="A6224" s="7">
        <f t="shared" ref="A6224:B6239" si="491">A6223</f>
        <v>42943</v>
      </c>
      <c r="B6224" s="8">
        <f t="shared" si="491"/>
        <v>12</v>
      </c>
      <c r="C6224" s="6" t="s">
        <v>244</v>
      </c>
      <c r="D6224" s="10" t="s">
        <v>20</v>
      </c>
      <c r="E6224" s="6" t="s">
        <v>245</v>
      </c>
      <c r="F6224" s="6" t="s">
        <v>15</v>
      </c>
      <c r="G6224">
        <v>251300</v>
      </c>
      <c r="H6224" t="str">
        <f t="shared" si="490"/>
        <v>AfterNoon</v>
      </c>
      <c r="I6224" s="11">
        <v>20</v>
      </c>
      <c r="J6224">
        <v>50</v>
      </c>
      <c r="K6224">
        <v>0.4</v>
      </c>
    </row>
    <row r="6225" spans="1:11" x14ac:dyDescent="0.3">
      <c r="A6225" s="7">
        <f t="shared" si="491"/>
        <v>42943</v>
      </c>
      <c r="B6225" s="8">
        <f t="shared" si="491"/>
        <v>12</v>
      </c>
      <c r="C6225" s="6" t="s">
        <v>678</v>
      </c>
      <c r="D6225" s="10" t="s">
        <v>30</v>
      </c>
      <c r="E6225" s="6" t="s">
        <v>679</v>
      </c>
      <c r="F6225" s="6" t="s">
        <v>15</v>
      </c>
      <c r="G6225">
        <v>34300</v>
      </c>
      <c r="H6225" t="str">
        <f t="shared" si="490"/>
        <v>AfterNoon</v>
      </c>
      <c r="I6225" s="11">
        <v>7</v>
      </c>
      <c r="J6225">
        <v>12</v>
      </c>
      <c r="K6225">
        <v>0.58333333333333337</v>
      </c>
    </row>
    <row r="6226" spans="1:11" x14ac:dyDescent="0.3">
      <c r="A6226" s="7">
        <f t="shared" si="491"/>
        <v>42943</v>
      </c>
      <c r="B6226" s="8">
        <f t="shared" si="491"/>
        <v>12</v>
      </c>
      <c r="C6226" s="6" t="s">
        <v>246</v>
      </c>
      <c r="D6226" s="10" t="s">
        <v>20</v>
      </c>
      <c r="E6226" s="6" t="s">
        <v>247</v>
      </c>
      <c r="F6226" s="6" t="s">
        <v>15</v>
      </c>
      <c r="G6226">
        <v>85000</v>
      </c>
      <c r="H6226" t="str">
        <f t="shared" si="490"/>
        <v>AfterNoon</v>
      </c>
      <c r="I6226" s="11">
        <v>8</v>
      </c>
      <c r="J6226">
        <v>50</v>
      </c>
      <c r="K6226">
        <v>0.16</v>
      </c>
    </row>
    <row r="6227" spans="1:11" x14ac:dyDescent="0.3">
      <c r="A6227" s="7">
        <f t="shared" si="491"/>
        <v>42943</v>
      </c>
      <c r="B6227" s="8">
        <f t="shared" si="491"/>
        <v>12</v>
      </c>
      <c r="C6227" s="9" t="s">
        <v>753</v>
      </c>
      <c r="D6227" s="10" t="s">
        <v>12</v>
      </c>
      <c r="E6227" s="9" t="s">
        <v>754</v>
      </c>
      <c r="F6227" s="6" t="s">
        <v>14</v>
      </c>
      <c r="G6227">
        <v>694400</v>
      </c>
      <c r="H6227" t="str">
        <f t="shared" si="490"/>
        <v>AfterNoon</v>
      </c>
      <c r="I6227" s="11">
        <v>8</v>
      </c>
      <c r="J6227">
        <v>12</v>
      </c>
      <c r="K6227">
        <v>0.66666666666666663</v>
      </c>
    </row>
    <row r="6228" spans="1:11" x14ac:dyDescent="0.3">
      <c r="A6228" s="7">
        <f t="shared" si="491"/>
        <v>42943</v>
      </c>
      <c r="B6228" s="8">
        <f t="shared" si="491"/>
        <v>12</v>
      </c>
      <c r="C6228" s="9" t="str">
        <f>C6227</f>
        <v>PG0143</v>
      </c>
      <c r="D6228" s="10" t="str">
        <f>D6227</f>
        <v>SU9</v>
      </c>
      <c r="E6228" s="9" t="str">
        <f>E6227</f>
        <v>TOF,DME</v>
      </c>
      <c r="F6228" s="6" t="s">
        <v>15</v>
      </c>
      <c r="G6228">
        <v>1104000</v>
      </c>
      <c r="H6228" t="str">
        <f t="shared" si="490"/>
        <v>AfterNoon</v>
      </c>
      <c r="I6228" s="11">
        <v>38</v>
      </c>
      <c r="J6228">
        <v>85</v>
      </c>
      <c r="K6228">
        <v>0.44705882352941179</v>
      </c>
    </row>
    <row r="6229" spans="1:11" x14ac:dyDescent="0.3">
      <c r="A6229" s="7">
        <f t="shared" si="491"/>
        <v>42943</v>
      </c>
      <c r="B6229" s="8">
        <f t="shared" si="491"/>
        <v>12</v>
      </c>
      <c r="C6229" s="9" t="s">
        <v>248</v>
      </c>
      <c r="D6229" s="10" t="s">
        <v>12</v>
      </c>
      <c r="E6229" s="9" t="s">
        <v>249</v>
      </c>
      <c r="F6229" s="6" t="s">
        <v>14</v>
      </c>
      <c r="G6229">
        <v>44200</v>
      </c>
      <c r="H6229" t="str">
        <f t="shared" si="490"/>
        <v>AfterNoon</v>
      </c>
      <c r="I6229" s="11">
        <v>1</v>
      </c>
      <c r="J6229">
        <v>12</v>
      </c>
      <c r="K6229">
        <v>8.3333333333333329E-2</v>
      </c>
    </row>
    <row r="6230" spans="1:11" x14ac:dyDescent="0.3">
      <c r="A6230" s="7">
        <f t="shared" si="491"/>
        <v>42943</v>
      </c>
      <c r="B6230" s="8">
        <f t="shared" si="491"/>
        <v>12</v>
      </c>
      <c r="C6230" s="9" t="str">
        <f>C6229</f>
        <v>PG0146</v>
      </c>
      <c r="D6230" s="10" t="str">
        <f>D6229</f>
        <v>SU9</v>
      </c>
      <c r="E6230" s="9" t="str">
        <f>E6229</f>
        <v>VKO,OGZ</v>
      </c>
      <c r="F6230" s="6" t="s">
        <v>15</v>
      </c>
      <c r="G6230">
        <v>176400</v>
      </c>
      <c r="H6230" t="str">
        <f t="shared" si="490"/>
        <v>AfterNoon</v>
      </c>
      <c r="I6230" s="11">
        <v>12</v>
      </c>
      <c r="J6230">
        <v>85</v>
      </c>
      <c r="K6230">
        <v>0.14117647058823529</v>
      </c>
    </row>
    <row r="6231" spans="1:11" x14ac:dyDescent="0.3">
      <c r="A6231" s="7">
        <f t="shared" si="491"/>
        <v>42943</v>
      </c>
      <c r="B6231" s="8">
        <f t="shared" si="491"/>
        <v>12</v>
      </c>
      <c r="C6231" s="6" t="s">
        <v>250</v>
      </c>
      <c r="D6231" s="10" t="s">
        <v>20</v>
      </c>
      <c r="E6231" s="6" t="s">
        <v>251</v>
      </c>
      <c r="F6231" s="6" t="s">
        <v>15</v>
      </c>
      <c r="G6231">
        <v>187600</v>
      </c>
      <c r="H6231" t="str">
        <f t="shared" si="490"/>
        <v>AfterNoon</v>
      </c>
      <c r="I6231" s="11">
        <v>12</v>
      </c>
      <c r="J6231">
        <v>50</v>
      </c>
      <c r="K6231">
        <v>0.24</v>
      </c>
    </row>
    <row r="6232" spans="1:11" x14ac:dyDescent="0.3">
      <c r="A6232" s="7">
        <f t="shared" si="491"/>
        <v>42943</v>
      </c>
      <c r="B6232" s="8">
        <f t="shared" si="491"/>
        <v>12</v>
      </c>
      <c r="C6232" s="9" t="s">
        <v>252</v>
      </c>
      <c r="D6232" s="10" t="s">
        <v>12</v>
      </c>
      <c r="E6232" s="9" t="s">
        <v>253</v>
      </c>
      <c r="F6232" s="6" t="s">
        <v>14</v>
      </c>
      <c r="G6232">
        <v>363000</v>
      </c>
      <c r="H6232" t="str">
        <f t="shared" si="490"/>
        <v>AfterNoon</v>
      </c>
      <c r="I6232" s="11">
        <v>11</v>
      </c>
      <c r="J6232">
        <v>12</v>
      </c>
      <c r="K6232">
        <v>0.91666666666666663</v>
      </c>
    </row>
    <row r="6233" spans="1:11" x14ac:dyDescent="0.3">
      <c r="A6233" s="7">
        <f t="shared" si="491"/>
        <v>42943</v>
      </c>
      <c r="B6233" s="8">
        <f t="shared" si="491"/>
        <v>12</v>
      </c>
      <c r="C6233" s="9" t="str">
        <f>C6232</f>
        <v>PG0196</v>
      </c>
      <c r="D6233" s="10" t="str">
        <f>D6232</f>
        <v>SU9</v>
      </c>
      <c r="E6233" s="9" t="str">
        <f>E6232</f>
        <v>DME,KGD</v>
      </c>
      <c r="F6233" s="6" t="s">
        <v>15</v>
      </c>
      <c r="G6233">
        <v>719400</v>
      </c>
      <c r="H6233" t="str">
        <f t="shared" si="490"/>
        <v>AfterNoon</v>
      </c>
      <c r="I6233" s="11">
        <v>65</v>
      </c>
      <c r="J6233">
        <v>85</v>
      </c>
      <c r="K6233">
        <v>0.76470588235294112</v>
      </c>
    </row>
    <row r="6234" spans="1:11" x14ac:dyDescent="0.3">
      <c r="A6234" s="7">
        <f t="shared" si="491"/>
        <v>42943</v>
      </c>
      <c r="B6234" s="8">
        <f t="shared" si="491"/>
        <v>12</v>
      </c>
      <c r="C6234" s="9" t="s">
        <v>254</v>
      </c>
      <c r="D6234" s="10" t="s">
        <v>25</v>
      </c>
      <c r="E6234" s="9" t="s">
        <v>255</v>
      </c>
      <c r="F6234" s="6" t="s">
        <v>14</v>
      </c>
      <c r="G6234">
        <v>1158600</v>
      </c>
      <c r="H6234" t="str">
        <f t="shared" si="490"/>
        <v>AfterNoon</v>
      </c>
      <c r="I6234" s="11">
        <v>6</v>
      </c>
      <c r="J6234">
        <v>30</v>
      </c>
      <c r="K6234">
        <v>0.2</v>
      </c>
    </row>
    <row r="6235" spans="1:11" x14ac:dyDescent="0.3">
      <c r="A6235" s="7">
        <f t="shared" si="491"/>
        <v>42943</v>
      </c>
      <c r="B6235" s="8">
        <f t="shared" si="491"/>
        <v>12</v>
      </c>
      <c r="C6235" s="9" t="str">
        <f>C6234</f>
        <v>PG0201</v>
      </c>
      <c r="D6235" s="10" t="str">
        <f>D6234</f>
        <v>763</v>
      </c>
      <c r="E6235" s="9" t="str">
        <f>E6234</f>
        <v>VVO,VKO</v>
      </c>
      <c r="F6235" s="6" t="s">
        <v>15</v>
      </c>
      <c r="G6235">
        <v>1558400</v>
      </c>
      <c r="H6235" t="str">
        <f t="shared" si="490"/>
        <v>AfterNoon</v>
      </c>
      <c r="I6235" s="11">
        <v>24</v>
      </c>
      <c r="J6235">
        <v>192</v>
      </c>
      <c r="K6235">
        <v>0.125</v>
      </c>
    </row>
    <row r="6236" spans="1:11" x14ac:dyDescent="0.3">
      <c r="A6236" s="7">
        <f t="shared" si="491"/>
        <v>42943</v>
      </c>
      <c r="B6236" s="8">
        <f t="shared" si="491"/>
        <v>12</v>
      </c>
      <c r="C6236" s="6" t="s">
        <v>256</v>
      </c>
      <c r="D6236" s="10" t="s">
        <v>30</v>
      </c>
      <c r="E6236" s="6" t="s">
        <v>257</v>
      </c>
      <c r="F6236" s="6" t="s">
        <v>15</v>
      </c>
      <c r="G6236">
        <v>56700</v>
      </c>
      <c r="H6236" t="str">
        <f t="shared" si="490"/>
        <v>AfterNoon</v>
      </c>
      <c r="I6236" s="11">
        <v>9</v>
      </c>
      <c r="J6236">
        <v>12</v>
      </c>
      <c r="K6236">
        <v>0.75</v>
      </c>
    </row>
    <row r="6237" spans="1:11" x14ac:dyDescent="0.3">
      <c r="A6237" s="7">
        <f t="shared" si="491"/>
        <v>42943</v>
      </c>
      <c r="B6237" s="8">
        <f t="shared" si="491"/>
        <v>12</v>
      </c>
      <c r="C6237" s="9" t="s">
        <v>258</v>
      </c>
      <c r="D6237" s="10" t="s">
        <v>25</v>
      </c>
      <c r="E6237" s="9" t="s">
        <v>259</v>
      </c>
      <c r="F6237" s="6" t="s">
        <v>14</v>
      </c>
      <c r="G6237">
        <v>3874500</v>
      </c>
      <c r="H6237" t="str">
        <f t="shared" si="490"/>
        <v>AfterNoon</v>
      </c>
      <c r="I6237" s="11">
        <v>21</v>
      </c>
      <c r="J6237">
        <v>30</v>
      </c>
      <c r="K6237">
        <v>0.7</v>
      </c>
    </row>
    <row r="6238" spans="1:11" x14ac:dyDescent="0.3">
      <c r="A6238" s="7">
        <f t="shared" si="491"/>
        <v>42943</v>
      </c>
      <c r="B6238" s="8">
        <f t="shared" si="491"/>
        <v>12</v>
      </c>
      <c r="C6238" s="9" t="str">
        <f>C6237</f>
        <v>PG0209</v>
      </c>
      <c r="D6238" s="10" t="str">
        <f>D6237</f>
        <v>763</v>
      </c>
      <c r="E6238" s="9" t="str">
        <f>E6237</f>
        <v>KHV,DME</v>
      </c>
      <c r="F6238" s="6" t="s">
        <v>15</v>
      </c>
      <c r="G6238">
        <v>9514400</v>
      </c>
      <c r="H6238" t="str">
        <f t="shared" si="490"/>
        <v>AfterNoon</v>
      </c>
      <c r="I6238" s="11">
        <v>154</v>
      </c>
      <c r="J6238">
        <v>192</v>
      </c>
      <c r="K6238">
        <v>0.80208333333333337</v>
      </c>
    </row>
    <row r="6239" spans="1:11" x14ac:dyDescent="0.3">
      <c r="A6239" s="7">
        <f t="shared" si="491"/>
        <v>42943</v>
      </c>
      <c r="B6239" s="8">
        <f t="shared" si="491"/>
        <v>12</v>
      </c>
      <c r="C6239" s="9" t="s">
        <v>260</v>
      </c>
      <c r="D6239" s="10" t="s">
        <v>61</v>
      </c>
      <c r="E6239" s="9" t="s">
        <v>261</v>
      </c>
      <c r="F6239" s="6" t="s">
        <v>14</v>
      </c>
      <c r="G6239">
        <v>1077500</v>
      </c>
      <c r="H6239" t="str">
        <f t="shared" si="490"/>
        <v>AfterNoon</v>
      </c>
      <c r="I6239" s="11">
        <v>25</v>
      </c>
      <c r="J6239">
        <v>30</v>
      </c>
      <c r="K6239">
        <v>0.83333333333333337</v>
      </c>
    </row>
    <row r="6240" spans="1:11" x14ac:dyDescent="0.3">
      <c r="A6240" s="7">
        <f t="shared" ref="A6240:E6255" si="492">A6239</f>
        <v>42943</v>
      </c>
      <c r="B6240" s="8">
        <f t="shared" si="492"/>
        <v>12</v>
      </c>
      <c r="C6240" s="9" t="str">
        <f t="shared" si="492"/>
        <v>PG0225</v>
      </c>
      <c r="D6240" s="10" t="str">
        <f t="shared" si="492"/>
        <v>773</v>
      </c>
      <c r="E6240" s="9" t="str">
        <f t="shared" si="492"/>
        <v>SVO,SVX</v>
      </c>
      <c r="F6240" s="6" t="s">
        <v>63</v>
      </c>
      <c r="G6240">
        <v>951600</v>
      </c>
      <c r="H6240" t="str">
        <f t="shared" si="490"/>
        <v>AfterNoon</v>
      </c>
      <c r="I6240" s="11">
        <v>39</v>
      </c>
      <c r="J6240">
        <v>48</v>
      </c>
      <c r="K6240">
        <v>0.8125</v>
      </c>
    </row>
    <row r="6241" spans="1:11" x14ac:dyDescent="0.3">
      <c r="A6241" s="7">
        <f t="shared" si="492"/>
        <v>42943</v>
      </c>
      <c r="B6241" s="8">
        <f t="shared" si="492"/>
        <v>12</v>
      </c>
      <c r="C6241" s="9" t="str">
        <f t="shared" si="492"/>
        <v>PG0225</v>
      </c>
      <c r="D6241" s="10" t="str">
        <f t="shared" si="492"/>
        <v>773</v>
      </c>
      <c r="E6241" s="9" t="str">
        <f t="shared" si="492"/>
        <v>SVO,SVX</v>
      </c>
      <c r="F6241" s="6" t="s">
        <v>15</v>
      </c>
      <c r="G6241">
        <v>3522000</v>
      </c>
      <c r="H6241" t="str">
        <f t="shared" si="490"/>
        <v>AfterNoon</v>
      </c>
      <c r="I6241" s="11">
        <v>244</v>
      </c>
      <c r="J6241">
        <v>324</v>
      </c>
      <c r="K6241">
        <v>0.75308641975308643</v>
      </c>
    </row>
    <row r="6242" spans="1:11" x14ac:dyDescent="0.3">
      <c r="A6242" s="7">
        <f t="shared" si="492"/>
        <v>42943</v>
      </c>
      <c r="B6242" s="8">
        <f t="shared" si="492"/>
        <v>12</v>
      </c>
      <c r="C6242" s="9" t="s">
        <v>262</v>
      </c>
      <c r="D6242" s="10" t="s">
        <v>12</v>
      </c>
      <c r="E6242" s="9" t="s">
        <v>263</v>
      </c>
      <c r="F6242" s="6" t="s">
        <v>14</v>
      </c>
      <c r="G6242">
        <v>99000</v>
      </c>
      <c r="H6242" t="str">
        <f t="shared" si="490"/>
        <v>AfterNoon</v>
      </c>
      <c r="I6242" s="11">
        <v>10</v>
      </c>
      <c r="J6242">
        <v>12</v>
      </c>
      <c r="K6242">
        <v>0.83333333333333337</v>
      </c>
    </row>
    <row r="6243" spans="1:11" x14ac:dyDescent="0.3">
      <c r="A6243" s="7">
        <f t="shared" si="492"/>
        <v>42943</v>
      </c>
      <c r="B6243" s="8">
        <f t="shared" si="492"/>
        <v>12</v>
      </c>
      <c r="C6243" s="9" t="str">
        <f>C6242</f>
        <v>PG0233</v>
      </c>
      <c r="D6243" s="10" t="str">
        <f>D6242</f>
        <v>SU9</v>
      </c>
      <c r="E6243" s="9" t="str">
        <f>E6242</f>
        <v>VKO,BZK</v>
      </c>
      <c r="F6243" s="6" t="s">
        <v>15</v>
      </c>
      <c r="G6243">
        <v>212400</v>
      </c>
      <c r="H6243" t="str">
        <f t="shared" si="490"/>
        <v>AfterNoon</v>
      </c>
      <c r="I6243" s="11">
        <v>64</v>
      </c>
      <c r="J6243">
        <v>85</v>
      </c>
      <c r="K6243">
        <v>0.75294117647058822</v>
      </c>
    </row>
    <row r="6244" spans="1:11" x14ac:dyDescent="0.3">
      <c r="A6244" s="7">
        <f t="shared" si="492"/>
        <v>42943</v>
      </c>
      <c r="B6244" s="8">
        <f t="shared" si="492"/>
        <v>12</v>
      </c>
      <c r="C6244" s="9" t="s">
        <v>264</v>
      </c>
      <c r="D6244" s="10" t="s">
        <v>12</v>
      </c>
      <c r="E6244" s="9" t="s">
        <v>265</v>
      </c>
      <c r="F6244" s="6" t="s">
        <v>14</v>
      </c>
      <c r="G6244">
        <v>203500</v>
      </c>
      <c r="H6244" t="str">
        <f t="shared" si="490"/>
        <v>AfterNoon</v>
      </c>
      <c r="I6244" s="11">
        <v>11</v>
      </c>
      <c r="J6244">
        <v>12</v>
      </c>
      <c r="K6244">
        <v>0.91666666666666663</v>
      </c>
    </row>
    <row r="6245" spans="1:11" x14ac:dyDescent="0.3">
      <c r="A6245" s="7">
        <f t="shared" si="492"/>
        <v>42943</v>
      </c>
      <c r="B6245" s="8">
        <f t="shared" si="492"/>
        <v>12</v>
      </c>
      <c r="C6245" s="9" t="str">
        <f>C6244</f>
        <v>PG0242</v>
      </c>
      <c r="D6245" s="10" t="str">
        <f>D6244</f>
        <v>SU9</v>
      </c>
      <c r="E6245" s="9" t="str">
        <f>E6244</f>
        <v>CSY,SVO</v>
      </c>
      <c r="F6245" s="6" t="s">
        <v>15</v>
      </c>
      <c r="G6245">
        <v>511400</v>
      </c>
      <c r="H6245" t="str">
        <f t="shared" si="490"/>
        <v>AfterNoon</v>
      </c>
      <c r="I6245" s="11">
        <v>82</v>
      </c>
      <c r="J6245">
        <v>85</v>
      </c>
      <c r="K6245">
        <v>0.96470588235294119</v>
      </c>
    </row>
    <row r="6246" spans="1:11" x14ac:dyDescent="0.3">
      <c r="A6246" s="7">
        <f t="shared" si="492"/>
        <v>42943</v>
      </c>
      <c r="B6246" s="8">
        <f t="shared" si="492"/>
        <v>12</v>
      </c>
      <c r="C6246" s="6" t="s">
        <v>266</v>
      </c>
      <c r="D6246" s="10" t="s">
        <v>20</v>
      </c>
      <c r="E6246" s="6" t="s">
        <v>267</v>
      </c>
      <c r="F6246" s="6" t="s">
        <v>15</v>
      </c>
      <c r="G6246">
        <v>384900</v>
      </c>
      <c r="H6246" t="str">
        <f t="shared" si="490"/>
        <v>AfterNoon</v>
      </c>
      <c r="I6246" s="11">
        <v>30</v>
      </c>
      <c r="J6246">
        <v>50</v>
      </c>
      <c r="K6246">
        <v>0.6</v>
      </c>
    </row>
    <row r="6247" spans="1:11" x14ac:dyDescent="0.3">
      <c r="A6247" s="7">
        <f t="shared" si="492"/>
        <v>42943</v>
      </c>
      <c r="B6247" s="8">
        <f t="shared" si="492"/>
        <v>12</v>
      </c>
      <c r="C6247" s="6" t="s">
        <v>268</v>
      </c>
      <c r="D6247" s="10" t="s">
        <v>20</v>
      </c>
      <c r="E6247" s="6" t="s">
        <v>269</v>
      </c>
      <c r="F6247" s="6" t="s">
        <v>15</v>
      </c>
      <c r="G6247">
        <v>457500</v>
      </c>
      <c r="H6247" t="str">
        <f t="shared" si="490"/>
        <v>AfterNoon</v>
      </c>
      <c r="I6247" s="11">
        <v>45</v>
      </c>
      <c r="J6247">
        <v>50</v>
      </c>
      <c r="K6247">
        <v>0.9</v>
      </c>
    </row>
    <row r="6248" spans="1:11" x14ac:dyDescent="0.3">
      <c r="A6248" s="7">
        <f t="shared" si="492"/>
        <v>42943</v>
      </c>
      <c r="B6248" s="8">
        <f t="shared" si="492"/>
        <v>12</v>
      </c>
      <c r="C6248" s="9" t="s">
        <v>270</v>
      </c>
      <c r="D6248" s="10" t="s">
        <v>17</v>
      </c>
      <c r="E6248" s="9" t="s">
        <v>271</v>
      </c>
      <c r="F6248" s="6" t="s">
        <v>14</v>
      </c>
      <c r="G6248">
        <v>633500</v>
      </c>
      <c r="H6248" t="str">
        <f t="shared" si="490"/>
        <v>AfterNoon</v>
      </c>
      <c r="I6248" s="11">
        <v>7</v>
      </c>
      <c r="J6248">
        <v>20</v>
      </c>
      <c r="K6248">
        <v>0.35</v>
      </c>
    </row>
    <row r="6249" spans="1:11" x14ac:dyDescent="0.3">
      <c r="A6249" s="7">
        <f t="shared" si="492"/>
        <v>42943</v>
      </c>
      <c r="B6249" s="8">
        <f t="shared" si="492"/>
        <v>12</v>
      </c>
      <c r="C6249" s="9" t="str">
        <f>C6248</f>
        <v>PG0347</v>
      </c>
      <c r="D6249" s="10" t="str">
        <f>D6248</f>
        <v>319</v>
      </c>
      <c r="E6249" s="9" t="str">
        <f>E6248</f>
        <v>VKO,KEJ</v>
      </c>
      <c r="F6249" s="6" t="s">
        <v>15</v>
      </c>
      <c r="G6249">
        <v>1029800</v>
      </c>
      <c r="H6249" t="str">
        <f t="shared" si="490"/>
        <v>AfterNoon</v>
      </c>
      <c r="I6249" s="11">
        <v>34</v>
      </c>
      <c r="J6249">
        <v>96</v>
      </c>
      <c r="K6249">
        <v>0.35416666666666669</v>
      </c>
    </row>
    <row r="6250" spans="1:11" x14ac:dyDescent="0.3">
      <c r="A6250" s="7">
        <f t="shared" si="492"/>
        <v>42943</v>
      </c>
      <c r="B6250" s="8">
        <f t="shared" si="492"/>
        <v>12</v>
      </c>
      <c r="C6250" s="6" t="s">
        <v>272</v>
      </c>
      <c r="D6250" s="10" t="s">
        <v>20</v>
      </c>
      <c r="E6250" s="6" t="s">
        <v>273</v>
      </c>
      <c r="F6250" s="6" t="s">
        <v>15</v>
      </c>
      <c r="G6250">
        <v>26500</v>
      </c>
      <c r="H6250" t="str">
        <f t="shared" si="490"/>
        <v>AfterNoon</v>
      </c>
      <c r="I6250" s="11">
        <v>5</v>
      </c>
      <c r="J6250">
        <v>50</v>
      </c>
      <c r="K6250">
        <v>0.1</v>
      </c>
    </row>
    <row r="6251" spans="1:11" x14ac:dyDescent="0.3">
      <c r="A6251" s="7">
        <f t="shared" si="492"/>
        <v>42943</v>
      </c>
      <c r="B6251" s="8">
        <f t="shared" si="492"/>
        <v>12</v>
      </c>
      <c r="C6251" s="9" t="s">
        <v>274</v>
      </c>
      <c r="D6251" s="10" t="s">
        <v>12</v>
      </c>
      <c r="E6251" s="9" t="s">
        <v>275</v>
      </c>
      <c r="F6251" s="6" t="s">
        <v>14</v>
      </c>
      <c r="G6251">
        <v>103000</v>
      </c>
      <c r="H6251" t="str">
        <f t="shared" si="490"/>
        <v>AfterNoon</v>
      </c>
      <c r="I6251" s="11">
        <v>10</v>
      </c>
      <c r="J6251">
        <v>12</v>
      </c>
      <c r="K6251">
        <v>0.83333333333333337</v>
      </c>
    </row>
    <row r="6252" spans="1:11" x14ac:dyDescent="0.3">
      <c r="A6252" s="7">
        <f t="shared" si="492"/>
        <v>42943</v>
      </c>
      <c r="B6252" s="8">
        <f t="shared" si="492"/>
        <v>12</v>
      </c>
      <c r="C6252" s="9" t="str">
        <f>C6251</f>
        <v>PG0384</v>
      </c>
      <c r="D6252" s="10" t="str">
        <f>D6251</f>
        <v>SU9</v>
      </c>
      <c r="E6252" s="9" t="str">
        <f>E6251</f>
        <v>DME,BZK</v>
      </c>
      <c r="F6252" s="6" t="s">
        <v>15</v>
      </c>
      <c r="G6252">
        <v>175000</v>
      </c>
      <c r="H6252" t="str">
        <f t="shared" si="490"/>
        <v>AfterNoon</v>
      </c>
      <c r="I6252" s="11">
        <v>51</v>
      </c>
      <c r="J6252">
        <v>85</v>
      </c>
      <c r="K6252">
        <v>0.6</v>
      </c>
    </row>
    <row r="6253" spans="1:11" x14ac:dyDescent="0.3">
      <c r="A6253" s="7">
        <f t="shared" si="492"/>
        <v>42943</v>
      </c>
      <c r="B6253" s="8">
        <f t="shared" si="492"/>
        <v>12</v>
      </c>
      <c r="C6253" s="9" t="s">
        <v>278</v>
      </c>
      <c r="D6253" s="10" t="s">
        <v>12</v>
      </c>
      <c r="E6253" s="9" t="s">
        <v>279</v>
      </c>
      <c r="F6253" s="6" t="s">
        <v>14</v>
      </c>
      <c r="G6253">
        <v>192600</v>
      </c>
      <c r="H6253" t="str">
        <f t="shared" si="490"/>
        <v>AfterNoon</v>
      </c>
      <c r="I6253" s="11">
        <v>9</v>
      </c>
      <c r="J6253">
        <v>12</v>
      </c>
      <c r="K6253">
        <v>0.75</v>
      </c>
    </row>
    <row r="6254" spans="1:11" x14ac:dyDescent="0.3">
      <c r="A6254" s="7">
        <f t="shared" si="492"/>
        <v>42943</v>
      </c>
      <c r="B6254" s="8">
        <f t="shared" si="492"/>
        <v>12</v>
      </c>
      <c r="C6254" s="9" t="str">
        <f>C6253</f>
        <v>PG0461</v>
      </c>
      <c r="D6254" s="10" t="str">
        <f>D6253</f>
        <v>SU9</v>
      </c>
      <c r="E6254" s="9" t="str">
        <f>E6253</f>
        <v>SVO,ULV</v>
      </c>
      <c r="F6254" s="6" t="s">
        <v>15</v>
      </c>
      <c r="G6254">
        <v>456500</v>
      </c>
      <c r="H6254" t="str">
        <f t="shared" si="490"/>
        <v>AfterNoon</v>
      </c>
      <c r="I6254" s="11">
        <v>64</v>
      </c>
      <c r="J6254">
        <v>85</v>
      </c>
      <c r="K6254">
        <v>0.75294117647058822</v>
      </c>
    </row>
    <row r="6255" spans="1:11" x14ac:dyDescent="0.3">
      <c r="A6255" s="7">
        <f t="shared" si="492"/>
        <v>42943</v>
      </c>
      <c r="B6255" s="8">
        <f t="shared" si="492"/>
        <v>12</v>
      </c>
      <c r="C6255" s="9" t="s">
        <v>896</v>
      </c>
      <c r="D6255" s="10" t="s">
        <v>12</v>
      </c>
      <c r="E6255" s="9" t="s">
        <v>897</v>
      </c>
      <c r="F6255" s="6" t="s">
        <v>14</v>
      </c>
      <c r="G6255">
        <v>64200</v>
      </c>
      <c r="H6255" t="str">
        <f t="shared" si="490"/>
        <v>AfterNoon</v>
      </c>
      <c r="I6255" s="11">
        <v>3</v>
      </c>
      <c r="J6255">
        <v>12</v>
      </c>
      <c r="K6255">
        <v>0.25</v>
      </c>
    </row>
    <row r="6256" spans="1:11" x14ac:dyDescent="0.3">
      <c r="A6256" s="7">
        <f t="shared" ref="A6256:B6271" si="493">A6255</f>
        <v>42943</v>
      </c>
      <c r="B6256" s="8">
        <f t="shared" si="493"/>
        <v>12</v>
      </c>
      <c r="C6256" s="9" t="str">
        <f>C6255</f>
        <v>PG0462</v>
      </c>
      <c r="D6256" s="10" t="str">
        <f>D6255</f>
        <v>SU9</v>
      </c>
      <c r="E6256" s="9" t="str">
        <f>E6255</f>
        <v>ULV,SVO</v>
      </c>
      <c r="F6256" s="6" t="s">
        <v>15</v>
      </c>
      <c r="G6256">
        <v>157600</v>
      </c>
      <c r="H6256" t="str">
        <f t="shared" si="490"/>
        <v>AfterNoon</v>
      </c>
      <c r="I6256" s="11">
        <v>22</v>
      </c>
      <c r="J6256">
        <v>85</v>
      </c>
      <c r="K6256">
        <v>0.25882352941176467</v>
      </c>
    </row>
    <row r="6257" spans="1:11" x14ac:dyDescent="0.3">
      <c r="A6257" s="7">
        <f t="shared" si="493"/>
        <v>42943</v>
      </c>
      <c r="B6257" s="8">
        <f t="shared" si="493"/>
        <v>12</v>
      </c>
      <c r="C6257" s="9" t="s">
        <v>280</v>
      </c>
      <c r="D6257" s="10" t="s">
        <v>98</v>
      </c>
      <c r="E6257" s="9" t="s">
        <v>173</v>
      </c>
      <c r="F6257" s="6" t="s">
        <v>14</v>
      </c>
      <c r="G6257">
        <v>144000</v>
      </c>
      <c r="H6257" t="str">
        <f t="shared" si="490"/>
        <v>AfterNoon</v>
      </c>
      <c r="I6257" s="11">
        <v>8</v>
      </c>
      <c r="J6257">
        <v>28</v>
      </c>
      <c r="K6257">
        <v>0.2857142857142857</v>
      </c>
    </row>
    <row r="6258" spans="1:11" x14ac:dyDescent="0.3">
      <c r="A6258" s="7">
        <f t="shared" si="493"/>
        <v>42943</v>
      </c>
      <c r="B6258" s="8">
        <f t="shared" si="493"/>
        <v>12</v>
      </c>
      <c r="C6258" s="9" t="str">
        <f>C6257</f>
        <v>PG0469</v>
      </c>
      <c r="D6258" s="10" t="str">
        <f>D6257</f>
        <v>321</v>
      </c>
      <c r="E6258" s="9" t="str">
        <f>E6257</f>
        <v>SVO,LED</v>
      </c>
      <c r="F6258" s="6" t="s">
        <v>15</v>
      </c>
      <c r="G6258">
        <v>169200</v>
      </c>
      <c r="H6258" t="str">
        <f t="shared" si="490"/>
        <v>AfterNoon</v>
      </c>
      <c r="I6258" s="11">
        <v>28</v>
      </c>
      <c r="J6258">
        <v>142</v>
      </c>
      <c r="K6258">
        <v>0.19718309859154931</v>
      </c>
    </row>
    <row r="6259" spans="1:11" x14ac:dyDescent="0.3">
      <c r="A6259" s="7">
        <f t="shared" si="493"/>
        <v>42943</v>
      </c>
      <c r="B6259" s="8">
        <f t="shared" si="493"/>
        <v>12</v>
      </c>
      <c r="C6259" s="9" t="s">
        <v>281</v>
      </c>
      <c r="D6259" s="10" t="s">
        <v>12</v>
      </c>
      <c r="E6259" s="9" t="s">
        <v>282</v>
      </c>
      <c r="F6259" s="6" t="s">
        <v>14</v>
      </c>
      <c r="G6259">
        <v>189000</v>
      </c>
      <c r="H6259" t="str">
        <f t="shared" si="490"/>
        <v>AfterNoon</v>
      </c>
      <c r="I6259" s="11">
        <v>10</v>
      </c>
      <c r="J6259">
        <v>12</v>
      </c>
      <c r="K6259">
        <v>0.83333333333333337</v>
      </c>
    </row>
    <row r="6260" spans="1:11" x14ac:dyDescent="0.3">
      <c r="A6260" s="7">
        <f t="shared" si="493"/>
        <v>42943</v>
      </c>
      <c r="B6260" s="8">
        <f t="shared" si="493"/>
        <v>12</v>
      </c>
      <c r="C6260" s="9" t="str">
        <f>C6259</f>
        <v>PG0480</v>
      </c>
      <c r="D6260" s="10" t="str">
        <f>D6259</f>
        <v>SU9</v>
      </c>
      <c r="E6260" s="9" t="str">
        <f>E6259</f>
        <v>AAQ,EGO</v>
      </c>
      <c r="F6260" s="6" t="s">
        <v>15</v>
      </c>
      <c r="G6260">
        <v>367200</v>
      </c>
      <c r="H6260" t="str">
        <f t="shared" si="490"/>
        <v>AfterNoon</v>
      </c>
      <c r="I6260" s="11">
        <v>58</v>
      </c>
      <c r="J6260">
        <v>85</v>
      </c>
      <c r="K6260">
        <v>0.68235294117647061</v>
      </c>
    </row>
    <row r="6261" spans="1:11" x14ac:dyDescent="0.3">
      <c r="A6261" s="7">
        <f t="shared" si="493"/>
        <v>42943</v>
      </c>
      <c r="B6261" s="8">
        <f t="shared" si="493"/>
        <v>12</v>
      </c>
      <c r="C6261" s="9" t="s">
        <v>283</v>
      </c>
      <c r="D6261" s="10" t="s">
        <v>17</v>
      </c>
      <c r="E6261" s="9" t="s">
        <v>284</v>
      </c>
      <c r="F6261" s="6" t="s">
        <v>14</v>
      </c>
      <c r="G6261">
        <v>1056600</v>
      </c>
      <c r="H6261" t="str">
        <f t="shared" si="490"/>
        <v>AfterNoon</v>
      </c>
      <c r="I6261" s="11">
        <v>9</v>
      </c>
      <c r="J6261">
        <v>20</v>
      </c>
      <c r="K6261">
        <v>0.45</v>
      </c>
    </row>
    <row r="6262" spans="1:11" x14ac:dyDescent="0.3">
      <c r="A6262" s="7">
        <f t="shared" si="493"/>
        <v>42943</v>
      </c>
      <c r="B6262" s="8">
        <f t="shared" si="493"/>
        <v>12</v>
      </c>
      <c r="C6262" s="9" t="str">
        <f>C6261</f>
        <v>PG0501</v>
      </c>
      <c r="D6262" s="10" t="str">
        <f>D6261</f>
        <v>319</v>
      </c>
      <c r="E6262" s="9" t="str">
        <f>E6261</f>
        <v>KJA,AER</v>
      </c>
      <c r="F6262" s="6" t="s">
        <v>15</v>
      </c>
      <c r="G6262">
        <v>1016600</v>
      </c>
      <c r="H6262" t="str">
        <f t="shared" si="490"/>
        <v>AfterNoon</v>
      </c>
      <c r="I6262" s="11">
        <v>26</v>
      </c>
      <c r="J6262">
        <v>96</v>
      </c>
      <c r="K6262">
        <v>0.27083333333333331</v>
      </c>
    </row>
    <row r="6263" spans="1:11" x14ac:dyDescent="0.3">
      <c r="A6263" s="7">
        <f t="shared" si="493"/>
        <v>42943</v>
      </c>
      <c r="B6263" s="8">
        <f t="shared" si="493"/>
        <v>12</v>
      </c>
      <c r="C6263" s="9" t="s">
        <v>285</v>
      </c>
      <c r="D6263" s="10" t="s">
        <v>85</v>
      </c>
      <c r="E6263" s="9" t="s">
        <v>286</v>
      </c>
      <c r="F6263" s="6" t="s">
        <v>14</v>
      </c>
      <c r="G6263">
        <v>256000</v>
      </c>
      <c r="H6263" t="str">
        <f t="shared" si="490"/>
        <v>AfterNoon</v>
      </c>
      <c r="I6263" s="11">
        <v>8</v>
      </c>
      <c r="J6263">
        <v>12</v>
      </c>
      <c r="K6263">
        <v>0.66666666666666663</v>
      </c>
    </row>
    <row r="6264" spans="1:11" x14ac:dyDescent="0.3">
      <c r="A6264" s="7">
        <f t="shared" si="493"/>
        <v>42943</v>
      </c>
      <c r="B6264" s="8">
        <f t="shared" si="493"/>
        <v>12</v>
      </c>
      <c r="C6264" s="9" t="str">
        <f>C6263</f>
        <v>PG0506</v>
      </c>
      <c r="D6264" s="10" t="str">
        <f>D6263</f>
        <v>733</v>
      </c>
      <c r="E6264" s="9" t="str">
        <f>E6263</f>
        <v>KGD,SVO</v>
      </c>
      <c r="F6264" s="6" t="s">
        <v>15</v>
      </c>
      <c r="G6264">
        <v>580800</v>
      </c>
      <c r="H6264" t="str">
        <f t="shared" si="490"/>
        <v>AfterNoon</v>
      </c>
      <c r="I6264" s="11">
        <v>54</v>
      </c>
      <c r="J6264">
        <v>118</v>
      </c>
      <c r="K6264">
        <v>0.4576271186440678</v>
      </c>
    </row>
    <row r="6265" spans="1:11" x14ac:dyDescent="0.3">
      <c r="A6265" s="7">
        <f t="shared" si="493"/>
        <v>42943</v>
      </c>
      <c r="B6265" s="8">
        <f t="shared" si="493"/>
        <v>12</v>
      </c>
      <c r="C6265" s="6" t="s">
        <v>828</v>
      </c>
      <c r="D6265" s="10" t="s">
        <v>20</v>
      </c>
      <c r="E6265" s="6" t="s">
        <v>829</v>
      </c>
      <c r="F6265" s="6" t="s">
        <v>15</v>
      </c>
      <c r="G6265">
        <v>213000</v>
      </c>
      <c r="H6265" t="str">
        <f t="shared" si="490"/>
        <v>AfterNoon</v>
      </c>
      <c r="I6265" s="11">
        <v>15</v>
      </c>
      <c r="J6265">
        <v>50</v>
      </c>
      <c r="K6265">
        <v>0.3</v>
      </c>
    </row>
    <row r="6266" spans="1:11" x14ac:dyDescent="0.3">
      <c r="A6266" s="7">
        <f t="shared" si="493"/>
        <v>42943</v>
      </c>
      <c r="B6266" s="8">
        <f t="shared" si="493"/>
        <v>12</v>
      </c>
      <c r="C6266" s="6" t="s">
        <v>680</v>
      </c>
      <c r="D6266" s="10" t="s">
        <v>20</v>
      </c>
      <c r="E6266" s="6" t="s">
        <v>681</v>
      </c>
      <c r="F6266" s="6" t="s">
        <v>15</v>
      </c>
      <c r="G6266">
        <v>214500</v>
      </c>
      <c r="H6266" t="str">
        <f t="shared" si="490"/>
        <v>AfterNoon</v>
      </c>
      <c r="I6266" s="11">
        <v>15</v>
      </c>
      <c r="J6266">
        <v>50</v>
      </c>
      <c r="K6266">
        <v>0.3</v>
      </c>
    </row>
    <row r="6267" spans="1:11" x14ac:dyDescent="0.3">
      <c r="A6267" s="7">
        <f t="shared" si="493"/>
        <v>42943</v>
      </c>
      <c r="B6267" s="8">
        <f t="shared" si="493"/>
        <v>12</v>
      </c>
      <c r="C6267" s="9" t="s">
        <v>287</v>
      </c>
      <c r="D6267" s="10" t="s">
        <v>25</v>
      </c>
      <c r="E6267" s="9" t="s">
        <v>288</v>
      </c>
      <c r="F6267" s="6" t="s">
        <v>14</v>
      </c>
      <c r="G6267">
        <v>736200</v>
      </c>
      <c r="H6267" t="str">
        <f t="shared" si="490"/>
        <v>AfterNoon</v>
      </c>
      <c r="I6267" s="11">
        <v>18</v>
      </c>
      <c r="J6267">
        <v>30</v>
      </c>
      <c r="K6267">
        <v>0.6</v>
      </c>
    </row>
    <row r="6268" spans="1:11" x14ac:dyDescent="0.3">
      <c r="A6268" s="7">
        <f t="shared" si="493"/>
        <v>42943</v>
      </c>
      <c r="B6268" s="8">
        <f t="shared" si="493"/>
        <v>12</v>
      </c>
      <c r="C6268" s="9" t="str">
        <f>C6267</f>
        <v>PG0561</v>
      </c>
      <c r="D6268" s="10" t="str">
        <f>D6267</f>
        <v>763</v>
      </c>
      <c r="E6268" s="9" t="str">
        <f>E6267</f>
        <v>VKO,AER</v>
      </c>
      <c r="F6268" s="6" t="s">
        <v>15</v>
      </c>
      <c r="G6268">
        <v>1803600</v>
      </c>
      <c r="H6268" t="str">
        <f t="shared" si="490"/>
        <v>AfterNoon</v>
      </c>
      <c r="I6268" s="11">
        <v>132</v>
      </c>
      <c r="J6268">
        <v>192</v>
      </c>
      <c r="K6268">
        <v>0.6875</v>
      </c>
    </row>
    <row r="6269" spans="1:11" x14ac:dyDescent="0.3">
      <c r="A6269" s="7">
        <f t="shared" si="493"/>
        <v>42943</v>
      </c>
      <c r="B6269" s="8">
        <f t="shared" si="493"/>
        <v>12</v>
      </c>
      <c r="C6269" s="9" t="s">
        <v>682</v>
      </c>
      <c r="D6269" s="10" t="s">
        <v>12</v>
      </c>
      <c r="E6269" s="9" t="s">
        <v>683</v>
      </c>
      <c r="F6269" s="6" t="s">
        <v>14</v>
      </c>
      <c r="G6269">
        <v>121200</v>
      </c>
      <c r="H6269" t="str">
        <f t="shared" si="490"/>
        <v>AfterNoon</v>
      </c>
      <c r="I6269" s="11">
        <v>6</v>
      </c>
      <c r="J6269">
        <v>12</v>
      </c>
      <c r="K6269">
        <v>0.5</v>
      </c>
    </row>
    <row r="6270" spans="1:11" x14ac:dyDescent="0.3">
      <c r="A6270" s="7">
        <f t="shared" si="493"/>
        <v>42943</v>
      </c>
      <c r="B6270" s="8">
        <f t="shared" si="493"/>
        <v>12</v>
      </c>
      <c r="C6270" s="9" t="str">
        <f>C6269</f>
        <v>PG0600</v>
      </c>
      <c r="D6270" s="10" t="str">
        <f>D6269</f>
        <v>SU9</v>
      </c>
      <c r="E6270" s="9" t="str">
        <f>E6269</f>
        <v>HMA,SVX</v>
      </c>
      <c r="F6270" s="6" t="s">
        <v>15</v>
      </c>
      <c r="G6270">
        <v>282800</v>
      </c>
      <c r="H6270" t="str">
        <f t="shared" si="490"/>
        <v>AfterNoon</v>
      </c>
      <c r="I6270" s="11">
        <v>42</v>
      </c>
      <c r="J6270">
        <v>85</v>
      </c>
      <c r="K6270">
        <v>0.49411764705882361</v>
      </c>
    </row>
    <row r="6271" spans="1:11" x14ac:dyDescent="0.3">
      <c r="A6271" s="7">
        <f t="shared" si="493"/>
        <v>42943</v>
      </c>
      <c r="B6271" s="8">
        <f t="shared" si="493"/>
        <v>12</v>
      </c>
      <c r="C6271" s="6" t="s">
        <v>289</v>
      </c>
      <c r="D6271" s="10" t="s">
        <v>20</v>
      </c>
      <c r="E6271" s="6" t="s">
        <v>290</v>
      </c>
      <c r="F6271" s="6" t="s">
        <v>15</v>
      </c>
      <c r="G6271">
        <v>235500</v>
      </c>
      <c r="H6271" t="str">
        <f t="shared" si="490"/>
        <v>AfterNoon</v>
      </c>
      <c r="I6271" s="11">
        <v>15</v>
      </c>
      <c r="J6271">
        <v>50</v>
      </c>
      <c r="K6271">
        <v>0.3</v>
      </c>
    </row>
    <row r="6272" spans="1:11" x14ac:dyDescent="0.3">
      <c r="A6272" s="7">
        <f t="shared" ref="A6272:B6287" si="494">A6271</f>
        <v>42943</v>
      </c>
      <c r="B6272" s="8">
        <f t="shared" si="494"/>
        <v>12</v>
      </c>
      <c r="C6272" s="6" t="s">
        <v>291</v>
      </c>
      <c r="D6272" s="10" t="s">
        <v>20</v>
      </c>
      <c r="E6272" s="6" t="s">
        <v>292</v>
      </c>
      <c r="F6272" s="6" t="s">
        <v>15</v>
      </c>
      <c r="G6272">
        <v>411200</v>
      </c>
      <c r="H6272" t="str">
        <f t="shared" si="490"/>
        <v>AfterNoon</v>
      </c>
      <c r="I6272" s="11">
        <v>26</v>
      </c>
      <c r="J6272">
        <v>50</v>
      </c>
      <c r="K6272">
        <v>0.52</v>
      </c>
    </row>
    <row r="6273" spans="1:11" x14ac:dyDescent="0.3">
      <c r="A6273" s="7">
        <f t="shared" si="494"/>
        <v>42943</v>
      </c>
      <c r="B6273" s="8">
        <v>13</v>
      </c>
      <c r="C6273" s="9" t="s">
        <v>684</v>
      </c>
      <c r="D6273" s="10" t="s">
        <v>12</v>
      </c>
      <c r="E6273" s="9" t="s">
        <v>685</v>
      </c>
      <c r="F6273" s="6" t="s">
        <v>14</v>
      </c>
      <c r="G6273">
        <v>97000</v>
      </c>
      <c r="H6273" t="str">
        <f t="shared" si="490"/>
        <v>AfterNoon</v>
      </c>
      <c r="I6273" s="11">
        <v>10</v>
      </c>
      <c r="J6273">
        <v>12</v>
      </c>
      <c r="K6273">
        <v>0.83333333333333337</v>
      </c>
    </row>
    <row r="6274" spans="1:11" x14ac:dyDescent="0.3">
      <c r="A6274" s="7">
        <f t="shared" si="494"/>
        <v>42943</v>
      </c>
      <c r="B6274" s="8">
        <f t="shared" si="494"/>
        <v>13</v>
      </c>
      <c r="C6274" s="9" t="str">
        <f>C6273</f>
        <v>PG0040</v>
      </c>
      <c r="D6274" s="10" t="str">
        <f>D6273</f>
        <v>SU9</v>
      </c>
      <c r="E6274" s="9" t="str">
        <f>E6273</f>
        <v>KVX,KZN</v>
      </c>
      <c r="F6274" s="6" t="s">
        <v>15</v>
      </c>
      <c r="G6274">
        <v>244400</v>
      </c>
      <c r="H6274" t="str">
        <f t="shared" ref="H6274:H6337" si="495">_xlfn.IFS(B6274&gt;=20,"Night",B6274&gt;=16,"Evening",B6274&gt;=12,"AfterNoon",B6274&gt;=8,"BeforeNoon",B6274&gt;=4,"Morning",B6274&lt;4,"EarlyMorning")</f>
        <v>AfterNoon</v>
      </c>
      <c r="I6274" s="11">
        <v>76</v>
      </c>
      <c r="J6274">
        <v>85</v>
      </c>
      <c r="K6274">
        <v>0.89411764705882357</v>
      </c>
    </row>
    <row r="6275" spans="1:11" x14ac:dyDescent="0.3">
      <c r="A6275" s="7">
        <f t="shared" si="494"/>
        <v>42943</v>
      </c>
      <c r="B6275" s="8">
        <f t="shared" si="494"/>
        <v>13</v>
      </c>
      <c r="C6275" s="9" t="s">
        <v>830</v>
      </c>
      <c r="D6275" s="10" t="s">
        <v>12</v>
      </c>
      <c r="E6275" s="9" t="s">
        <v>831</v>
      </c>
      <c r="F6275" s="6" t="s">
        <v>14</v>
      </c>
      <c r="G6275">
        <v>193600</v>
      </c>
      <c r="H6275" t="str">
        <f t="shared" si="495"/>
        <v>AfterNoon</v>
      </c>
      <c r="I6275" s="11">
        <v>4</v>
      </c>
      <c r="J6275">
        <v>12</v>
      </c>
      <c r="K6275">
        <v>0.33333333333333331</v>
      </c>
    </row>
    <row r="6276" spans="1:11" x14ac:dyDescent="0.3">
      <c r="A6276" s="7">
        <f t="shared" si="494"/>
        <v>42943</v>
      </c>
      <c r="B6276" s="8">
        <f t="shared" si="494"/>
        <v>13</v>
      </c>
      <c r="C6276" s="9" t="str">
        <f>C6275</f>
        <v>PG0090</v>
      </c>
      <c r="D6276" s="10" t="str">
        <f>D6275</f>
        <v>SU9</v>
      </c>
      <c r="E6276" s="9" t="str">
        <f>E6275</f>
        <v>OVS,SVO</v>
      </c>
      <c r="F6276" s="6" t="s">
        <v>15</v>
      </c>
      <c r="G6276">
        <v>393200</v>
      </c>
      <c r="H6276" t="str">
        <f t="shared" si="495"/>
        <v>AfterNoon</v>
      </c>
      <c r="I6276" s="11">
        <v>24</v>
      </c>
      <c r="J6276">
        <v>85</v>
      </c>
      <c r="K6276">
        <v>0.28235294117647058</v>
      </c>
    </row>
    <row r="6277" spans="1:11" x14ac:dyDescent="0.3">
      <c r="A6277" s="7">
        <f t="shared" si="494"/>
        <v>42943</v>
      </c>
      <c r="B6277" s="8">
        <f t="shared" si="494"/>
        <v>13</v>
      </c>
      <c r="C6277" s="6" t="s">
        <v>295</v>
      </c>
      <c r="D6277" s="10" t="s">
        <v>20</v>
      </c>
      <c r="E6277" s="6" t="s">
        <v>296</v>
      </c>
      <c r="F6277" s="6" t="s">
        <v>15</v>
      </c>
      <c r="G6277">
        <v>209300</v>
      </c>
      <c r="H6277" t="str">
        <f t="shared" si="495"/>
        <v>AfterNoon</v>
      </c>
      <c r="I6277" s="11">
        <v>16</v>
      </c>
      <c r="J6277">
        <v>50</v>
      </c>
      <c r="K6277">
        <v>0.32</v>
      </c>
    </row>
    <row r="6278" spans="1:11" x14ac:dyDescent="0.3">
      <c r="A6278" s="7">
        <f t="shared" si="494"/>
        <v>42943</v>
      </c>
      <c r="B6278" s="8">
        <f t="shared" si="494"/>
        <v>13</v>
      </c>
      <c r="C6278" s="6" t="s">
        <v>297</v>
      </c>
      <c r="D6278" s="10" t="s">
        <v>20</v>
      </c>
      <c r="E6278" s="6" t="s">
        <v>298</v>
      </c>
      <c r="F6278" s="6" t="s">
        <v>15</v>
      </c>
      <c r="G6278">
        <v>309700</v>
      </c>
      <c r="H6278" t="str">
        <f t="shared" si="495"/>
        <v>AfterNoon</v>
      </c>
      <c r="I6278" s="11">
        <v>22</v>
      </c>
      <c r="J6278">
        <v>50</v>
      </c>
      <c r="K6278">
        <v>0.44</v>
      </c>
    </row>
    <row r="6279" spans="1:11" x14ac:dyDescent="0.3">
      <c r="A6279" s="7">
        <f t="shared" si="494"/>
        <v>42943</v>
      </c>
      <c r="B6279" s="8">
        <f t="shared" si="494"/>
        <v>13</v>
      </c>
      <c r="C6279" s="9" t="s">
        <v>757</v>
      </c>
      <c r="D6279" s="10" t="s">
        <v>12</v>
      </c>
      <c r="E6279" s="9" t="s">
        <v>758</v>
      </c>
      <c r="F6279" s="6" t="s">
        <v>14</v>
      </c>
      <c r="G6279">
        <v>520800</v>
      </c>
      <c r="H6279" t="str">
        <f t="shared" si="495"/>
        <v>AfterNoon</v>
      </c>
      <c r="I6279" s="11">
        <v>6</v>
      </c>
      <c r="J6279">
        <v>12</v>
      </c>
      <c r="K6279">
        <v>0.5</v>
      </c>
    </row>
    <row r="6280" spans="1:11" x14ac:dyDescent="0.3">
      <c r="A6280" s="7">
        <f t="shared" si="494"/>
        <v>42943</v>
      </c>
      <c r="B6280" s="8">
        <f t="shared" si="494"/>
        <v>13</v>
      </c>
      <c r="C6280" s="9" t="str">
        <f>C6279</f>
        <v>PG0142</v>
      </c>
      <c r="D6280" s="10" t="str">
        <f>D6279</f>
        <v>SU9</v>
      </c>
      <c r="E6280" s="9" t="str">
        <f>E6279</f>
        <v>DME,TOF</v>
      </c>
      <c r="F6280" s="6" t="s">
        <v>15</v>
      </c>
      <c r="G6280">
        <v>1251400</v>
      </c>
      <c r="H6280" t="str">
        <f t="shared" si="495"/>
        <v>AfterNoon</v>
      </c>
      <c r="I6280" s="11">
        <v>43</v>
      </c>
      <c r="J6280">
        <v>85</v>
      </c>
      <c r="K6280">
        <v>0.50588235294117645</v>
      </c>
    </row>
    <row r="6281" spans="1:11" x14ac:dyDescent="0.3">
      <c r="A6281" s="7">
        <f t="shared" si="494"/>
        <v>42943</v>
      </c>
      <c r="B6281" s="8">
        <f t="shared" si="494"/>
        <v>13</v>
      </c>
      <c r="C6281" s="9" t="s">
        <v>299</v>
      </c>
      <c r="D6281" s="10" t="s">
        <v>12</v>
      </c>
      <c r="E6281" s="9" t="s">
        <v>300</v>
      </c>
      <c r="F6281" s="6" t="s">
        <v>14</v>
      </c>
      <c r="G6281">
        <v>132000</v>
      </c>
      <c r="H6281" t="str">
        <f t="shared" si="495"/>
        <v>AfterNoon</v>
      </c>
      <c r="I6281" s="11">
        <v>11</v>
      </c>
      <c r="J6281">
        <v>12</v>
      </c>
      <c r="K6281">
        <v>0.91666666666666663</v>
      </c>
    </row>
    <row r="6282" spans="1:11" x14ac:dyDescent="0.3">
      <c r="A6282" s="7">
        <f t="shared" si="494"/>
        <v>42943</v>
      </c>
      <c r="B6282" s="8">
        <f t="shared" si="494"/>
        <v>13</v>
      </c>
      <c r="C6282" s="9" t="str">
        <f>C6281</f>
        <v>PG0150</v>
      </c>
      <c r="D6282" s="10" t="str">
        <f>D6281</f>
        <v>SU9</v>
      </c>
      <c r="E6282" s="9" t="str">
        <f>E6281</f>
        <v>MRV,MCX</v>
      </c>
      <c r="F6282" s="6" t="s">
        <v>15</v>
      </c>
      <c r="G6282">
        <v>258000</v>
      </c>
      <c r="H6282" t="str">
        <f t="shared" si="495"/>
        <v>AfterNoon</v>
      </c>
      <c r="I6282" s="11">
        <v>64</v>
      </c>
      <c r="J6282">
        <v>85</v>
      </c>
      <c r="K6282">
        <v>0.75294117647058822</v>
      </c>
    </row>
    <row r="6283" spans="1:11" x14ac:dyDescent="0.3">
      <c r="A6283" s="7">
        <f t="shared" si="494"/>
        <v>42943</v>
      </c>
      <c r="B6283" s="8">
        <f t="shared" si="494"/>
        <v>13</v>
      </c>
      <c r="C6283" s="6" t="s">
        <v>301</v>
      </c>
      <c r="D6283" s="10" t="s">
        <v>20</v>
      </c>
      <c r="E6283" s="6" t="s">
        <v>302</v>
      </c>
      <c r="F6283" s="6" t="s">
        <v>15</v>
      </c>
      <c r="G6283">
        <v>193200</v>
      </c>
      <c r="H6283" t="str">
        <f t="shared" si="495"/>
        <v>AfterNoon</v>
      </c>
      <c r="I6283" s="11">
        <v>48</v>
      </c>
      <c r="J6283">
        <v>50</v>
      </c>
      <c r="K6283">
        <v>0.96</v>
      </c>
    </row>
    <row r="6284" spans="1:11" x14ac:dyDescent="0.3">
      <c r="A6284" s="7">
        <f t="shared" si="494"/>
        <v>42943</v>
      </c>
      <c r="B6284" s="8">
        <f t="shared" si="494"/>
        <v>13</v>
      </c>
      <c r="C6284" s="9" t="s">
        <v>686</v>
      </c>
      <c r="D6284" s="10" t="s">
        <v>12</v>
      </c>
      <c r="E6284" s="9" t="s">
        <v>687</v>
      </c>
      <c r="F6284" s="6" t="s">
        <v>14</v>
      </c>
      <c r="G6284">
        <v>206000</v>
      </c>
      <c r="H6284" t="str">
        <f t="shared" si="495"/>
        <v>AfterNoon</v>
      </c>
      <c r="I6284" s="11">
        <v>5</v>
      </c>
      <c r="J6284">
        <v>12</v>
      </c>
      <c r="K6284">
        <v>0.41666666666666669</v>
      </c>
    </row>
    <row r="6285" spans="1:11" x14ac:dyDescent="0.3">
      <c r="A6285" s="7">
        <f t="shared" si="494"/>
        <v>42943</v>
      </c>
      <c r="B6285" s="8">
        <f t="shared" si="494"/>
        <v>13</v>
      </c>
      <c r="C6285" s="9" t="str">
        <f>C6284</f>
        <v>PG0185</v>
      </c>
      <c r="D6285" s="10" t="str">
        <f>D6284</f>
        <v>SU9</v>
      </c>
      <c r="E6285" s="9" t="str">
        <f>E6284</f>
        <v>VOG,CEK</v>
      </c>
      <c r="F6285" s="6" t="s">
        <v>15</v>
      </c>
      <c r="G6285">
        <v>856400</v>
      </c>
      <c r="H6285" t="str">
        <f t="shared" si="495"/>
        <v>AfterNoon</v>
      </c>
      <c r="I6285" s="11">
        <v>62</v>
      </c>
      <c r="J6285">
        <v>85</v>
      </c>
      <c r="K6285">
        <v>0.72941176470588232</v>
      </c>
    </row>
    <row r="6286" spans="1:11" x14ac:dyDescent="0.3">
      <c r="A6286" s="7">
        <f t="shared" si="494"/>
        <v>42943</v>
      </c>
      <c r="B6286" s="8">
        <f t="shared" si="494"/>
        <v>13</v>
      </c>
      <c r="C6286" s="9" t="s">
        <v>303</v>
      </c>
      <c r="D6286" s="10" t="s">
        <v>17</v>
      </c>
      <c r="E6286" s="9" t="s">
        <v>304</v>
      </c>
      <c r="F6286" s="6" t="s">
        <v>14</v>
      </c>
      <c r="G6286">
        <v>844900</v>
      </c>
      <c r="H6286" t="str">
        <f t="shared" si="495"/>
        <v>AfterNoon</v>
      </c>
      <c r="I6286" s="11">
        <v>17</v>
      </c>
      <c r="J6286">
        <v>20</v>
      </c>
      <c r="K6286">
        <v>0.85</v>
      </c>
    </row>
    <row r="6287" spans="1:11" x14ac:dyDescent="0.3">
      <c r="A6287" s="7">
        <f t="shared" si="494"/>
        <v>42943</v>
      </c>
      <c r="B6287" s="8">
        <f t="shared" si="494"/>
        <v>13</v>
      </c>
      <c r="C6287" s="9" t="str">
        <f>C6286</f>
        <v>PG0186</v>
      </c>
      <c r="D6287" s="10" t="str">
        <f>D6286</f>
        <v>319</v>
      </c>
      <c r="E6287" s="9" t="str">
        <f>E6286</f>
        <v>OVB,PEE</v>
      </c>
      <c r="F6287" s="6" t="s">
        <v>15</v>
      </c>
      <c r="G6287">
        <v>1284600</v>
      </c>
      <c r="H6287" t="str">
        <f t="shared" si="495"/>
        <v>AfterNoon</v>
      </c>
      <c r="I6287" s="11">
        <v>77</v>
      </c>
      <c r="J6287">
        <v>96</v>
      </c>
      <c r="K6287">
        <v>0.80208333333333337</v>
      </c>
    </row>
    <row r="6288" spans="1:11" x14ac:dyDescent="0.3">
      <c r="A6288" s="7">
        <f t="shared" ref="A6288:B6303" si="496">A6287</f>
        <v>42943</v>
      </c>
      <c r="B6288" s="8">
        <f t="shared" si="496"/>
        <v>13</v>
      </c>
      <c r="C6288" s="6" t="s">
        <v>759</v>
      </c>
      <c r="D6288" s="10" t="s">
        <v>20</v>
      </c>
      <c r="E6288" s="6" t="s">
        <v>760</v>
      </c>
      <c r="F6288" s="6" t="s">
        <v>15</v>
      </c>
      <c r="G6288">
        <v>294000</v>
      </c>
      <c r="H6288" t="str">
        <f t="shared" si="495"/>
        <v>AfterNoon</v>
      </c>
      <c r="I6288" s="11">
        <v>24</v>
      </c>
      <c r="J6288">
        <v>50</v>
      </c>
      <c r="K6288">
        <v>0.48</v>
      </c>
    </row>
    <row r="6289" spans="1:11" x14ac:dyDescent="0.3">
      <c r="A6289" s="7">
        <f t="shared" si="496"/>
        <v>42943</v>
      </c>
      <c r="B6289" s="8">
        <f t="shared" si="496"/>
        <v>13</v>
      </c>
      <c r="C6289" s="9" t="s">
        <v>305</v>
      </c>
      <c r="D6289" s="10" t="s">
        <v>85</v>
      </c>
      <c r="E6289" s="9" t="s">
        <v>306</v>
      </c>
      <c r="F6289" s="6" t="s">
        <v>14</v>
      </c>
      <c r="G6289">
        <v>439200</v>
      </c>
      <c r="H6289" t="str">
        <f t="shared" si="495"/>
        <v>AfterNoon</v>
      </c>
      <c r="I6289" s="11">
        <v>12</v>
      </c>
      <c r="J6289">
        <v>12</v>
      </c>
      <c r="K6289">
        <v>1</v>
      </c>
    </row>
    <row r="6290" spans="1:11" x14ac:dyDescent="0.3">
      <c r="A6290" s="7">
        <f t="shared" si="496"/>
        <v>42943</v>
      </c>
      <c r="B6290" s="8">
        <f t="shared" si="496"/>
        <v>13</v>
      </c>
      <c r="C6290" s="9" t="str">
        <f>C6289</f>
        <v>PG0252</v>
      </c>
      <c r="D6290" s="10" t="str">
        <f>D6289</f>
        <v>733</v>
      </c>
      <c r="E6290" s="9" t="str">
        <f>E6289</f>
        <v>AAQ,SVO</v>
      </c>
      <c r="F6290" s="6" t="s">
        <v>15</v>
      </c>
      <c r="G6290">
        <v>1324800</v>
      </c>
      <c r="H6290" t="str">
        <f t="shared" si="495"/>
        <v>AfterNoon</v>
      </c>
      <c r="I6290" s="11">
        <v>108</v>
      </c>
      <c r="J6290">
        <v>118</v>
      </c>
      <c r="K6290">
        <v>0.9152542372881356</v>
      </c>
    </row>
    <row r="6291" spans="1:11" x14ac:dyDescent="0.3">
      <c r="A6291" s="7">
        <f t="shared" si="496"/>
        <v>42943</v>
      </c>
      <c r="B6291" s="8">
        <f t="shared" si="496"/>
        <v>13</v>
      </c>
      <c r="C6291" s="6" t="s">
        <v>307</v>
      </c>
      <c r="D6291" s="10" t="s">
        <v>20</v>
      </c>
      <c r="E6291" s="6" t="s">
        <v>308</v>
      </c>
      <c r="F6291" s="6" t="s">
        <v>15</v>
      </c>
      <c r="G6291">
        <v>102900</v>
      </c>
      <c r="H6291" t="str">
        <f t="shared" si="495"/>
        <v>AfterNoon</v>
      </c>
      <c r="I6291" s="11">
        <v>33</v>
      </c>
      <c r="J6291">
        <v>50</v>
      </c>
      <c r="K6291">
        <v>0.66</v>
      </c>
    </row>
    <row r="6292" spans="1:11" x14ac:dyDescent="0.3">
      <c r="A6292" s="7">
        <f t="shared" si="496"/>
        <v>42943</v>
      </c>
      <c r="B6292" s="8">
        <f t="shared" si="496"/>
        <v>13</v>
      </c>
      <c r="C6292" s="6" t="s">
        <v>832</v>
      </c>
      <c r="D6292" s="10" t="s">
        <v>30</v>
      </c>
      <c r="E6292" s="6" t="s">
        <v>833</v>
      </c>
      <c r="F6292" s="6" t="s">
        <v>15</v>
      </c>
      <c r="G6292">
        <v>19800</v>
      </c>
      <c r="H6292" t="str">
        <f t="shared" si="495"/>
        <v>AfterNoon</v>
      </c>
      <c r="I6292" s="11">
        <v>3</v>
      </c>
      <c r="J6292">
        <v>12</v>
      </c>
      <c r="K6292">
        <v>0.25</v>
      </c>
    </row>
    <row r="6293" spans="1:11" x14ac:dyDescent="0.3">
      <c r="A6293" s="7">
        <f t="shared" si="496"/>
        <v>42943</v>
      </c>
      <c r="B6293" s="8">
        <f t="shared" si="496"/>
        <v>13</v>
      </c>
      <c r="C6293" s="6" t="s">
        <v>309</v>
      </c>
      <c r="D6293" s="10" t="s">
        <v>20</v>
      </c>
      <c r="E6293" s="6" t="s">
        <v>310</v>
      </c>
      <c r="F6293" s="6" t="s">
        <v>15</v>
      </c>
      <c r="G6293">
        <v>82200</v>
      </c>
      <c r="H6293" t="str">
        <f t="shared" si="495"/>
        <v>AfterNoon</v>
      </c>
      <c r="I6293" s="11">
        <v>11</v>
      </c>
      <c r="J6293">
        <v>50</v>
      </c>
      <c r="K6293">
        <v>0.22</v>
      </c>
    </row>
    <row r="6294" spans="1:11" x14ac:dyDescent="0.3">
      <c r="A6294" s="7">
        <f t="shared" si="496"/>
        <v>42943</v>
      </c>
      <c r="B6294" s="8">
        <f t="shared" si="496"/>
        <v>13</v>
      </c>
      <c r="C6294" s="6" t="s">
        <v>311</v>
      </c>
      <c r="D6294" s="10" t="s">
        <v>20</v>
      </c>
      <c r="E6294" s="6" t="s">
        <v>312</v>
      </c>
      <c r="F6294" s="6" t="s">
        <v>15</v>
      </c>
      <c r="G6294">
        <v>35600</v>
      </c>
      <c r="H6294" t="str">
        <f t="shared" si="495"/>
        <v>AfterNoon</v>
      </c>
      <c r="I6294" s="11">
        <v>4</v>
      </c>
      <c r="J6294">
        <v>50</v>
      </c>
      <c r="K6294">
        <v>0.08</v>
      </c>
    </row>
    <row r="6295" spans="1:11" x14ac:dyDescent="0.3">
      <c r="A6295" s="7">
        <f t="shared" si="496"/>
        <v>42943</v>
      </c>
      <c r="B6295" s="8">
        <f t="shared" si="496"/>
        <v>13</v>
      </c>
      <c r="C6295" s="9" t="s">
        <v>313</v>
      </c>
      <c r="D6295" s="10" t="s">
        <v>12</v>
      </c>
      <c r="E6295" s="9" t="s">
        <v>314</v>
      </c>
      <c r="F6295" s="6" t="s">
        <v>14</v>
      </c>
      <c r="G6295">
        <v>109200</v>
      </c>
      <c r="H6295" t="str">
        <f t="shared" si="495"/>
        <v>AfterNoon</v>
      </c>
      <c r="I6295" s="11">
        <v>12</v>
      </c>
      <c r="J6295">
        <v>12</v>
      </c>
      <c r="K6295">
        <v>1</v>
      </c>
    </row>
    <row r="6296" spans="1:11" x14ac:dyDescent="0.3">
      <c r="A6296" s="7">
        <f t="shared" si="496"/>
        <v>42943</v>
      </c>
      <c r="B6296" s="8">
        <f t="shared" si="496"/>
        <v>13</v>
      </c>
      <c r="C6296" s="9" t="str">
        <f>C6295</f>
        <v>PG0296</v>
      </c>
      <c r="D6296" s="10" t="str">
        <f>D6295</f>
        <v>SU9</v>
      </c>
      <c r="E6296" s="9" t="str">
        <f>E6295</f>
        <v>OVB,NOZ</v>
      </c>
      <c r="F6296" s="6" t="s">
        <v>15</v>
      </c>
      <c r="G6296">
        <v>238200</v>
      </c>
      <c r="H6296" t="str">
        <f t="shared" si="495"/>
        <v>AfterNoon</v>
      </c>
      <c r="I6296" s="11">
        <v>79</v>
      </c>
      <c r="J6296">
        <v>85</v>
      </c>
      <c r="K6296">
        <v>0.92941176470588238</v>
      </c>
    </row>
    <row r="6297" spans="1:11" x14ac:dyDescent="0.3">
      <c r="A6297" s="7">
        <f t="shared" si="496"/>
        <v>42943</v>
      </c>
      <c r="B6297" s="8">
        <f t="shared" si="496"/>
        <v>13</v>
      </c>
      <c r="C6297" s="6" t="s">
        <v>315</v>
      </c>
      <c r="D6297" s="10" t="s">
        <v>30</v>
      </c>
      <c r="E6297" s="6" t="s">
        <v>316</v>
      </c>
      <c r="F6297" s="6" t="s">
        <v>15</v>
      </c>
      <c r="G6297">
        <v>70200</v>
      </c>
      <c r="H6297" t="str">
        <f t="shared" si="495"/>
        <v>AfterNoon</v>
      </c>
      <c r="I6297" s="11">
        <v>6</v>
      </c>
      <c r="J6297">
        <v>12</v>
      </c>
      <c r="K6297">
        <v>0.5</v>
      </c>
    </row>
    <row r="6298" spans="1:11" x14ac:dyDescent="0.3">
      <c r="A6298" s="7">
        <f t="shared" si="496"/>
        <v>42943</v>
      </c>
      <c r="B6298" s="8">
        <f t="shared" si="496"/>
        <v>13</v>
      </c>
      <c r="C6298" s="9" t="s">
        <v>317</v>
      </c>
      <c r="D6298" s="10" t="s">
        <v>12</v>
      </c>
      <c r="E6298" s="9" t="s">
        <v>318</v>
      </c>
      <c r="F6298" s="6" t="s">
        <v>14</v>
      </c>
      <c r="G6298">
        <v>459900</v>
      </c>
      <c r="H6298" t="str">
        <f t="shared" si="495"/>
        <v>AfterNoon</v>
      </c>
      <c r="I6298" s="11">
        <v>9</v>
      </c>
      <c r="J6298">
        <v>12</v>
      </c>
      <c r="K6298">
        <v>0.75</v>
      </c>
    </row>
    <row r="6299" spans="1:11" x14ac:dyDescent="0.3">
      <c r="A6299" s="7">
        <f t="shared" si="496"/>
        <v>42943</v>
      </c>
      <c r="B6299" s="8">
        <f t="shared" si="496"/>
        <v>13</v>
      </c>
      <c r="C6299" s="9" t="str">
        <f>C6298</f>
        <v>PG0301</v>
      </c>
      <c r="D6299" s="10" t="str">
        <f>D6298</f>
        <v>SU9</v>
      </c>
      <c r="E6299" s="9" t="str">
        <f>E6298</f>
        <v>SVO,TJM</v>
      </c>
      <c r="F6299" s="6" t="s">
        <v>15</v>
      </c>
      <c r="G6299">
        <v>1266500</v>
      </c>
      <c r="H6299" t="str">
        <f t="shared" si="495"/>
        <v>AfterNoon</v>
      </c>
      <c r="I6299" s="11">
        <v>74</v>
      </c>
      <c r="J6299">
        <v>85</v>
      </c>
      <c r="K6299">
        <v>0.87058823529411766</v>
      </c>
    </row>
    <row r="6300" spans="1:11" x14ac:dyDescent="0.3">
      <c r="A6300" s="7">
        <f t="shared" si="496"/>
        <v>42943</v>
      </c>
      <c r="B6300" s="8">
        <f t="shared" si="496"/>
        <v>13</v>
      </c>
      <c r="C6300" s="9" t="s">
        <v>319</v>
      </c>
      <c r="D6300" s="10" t="s">
        <v>12</v>
      </c>
      <c r="E6300" s="9" t="s">
        <v>320</v>
      </c>
      <c r="F6300" s="6" t="s">
        <v>14</v>
      </c>
      <c r="G6300">
        <v>292800</v>
      </c>
      <c r="H6300" t="str">
        <f t="shared" si="495"/>
        <v>AfterNoon</v>
      </c>
      <c r="I6300" s="11">
        <v>8</v>
      </c>
      <c r="J6300">
        <v>12</v>
      </c>
      <c r="K6300">
        <v>0.66666666666666663</v>
      </c>
    </row>
    <row r="6301" spans="1:11" x14ac:dyDescent="0.3">
      <c r="A6301" s="7">
        <f t="shared" si="496"/>
        <v>42943</v>
      </c>
      <c r="B6301" s="8">
        <f t="shared" si="496"/>
        <v>13</v>
      </c>
      <c r="C6301" s="9" t="str">
        <f>C6300</f>
        <v>PG0306</v>
      </c>
      <c r="D6301" s="10" t="str">
        <f>D6300</f>
        <v>SU9</v>
      </c>
      <c r="E6301" s="9" t="str">
        <f>E6300</f>
        <v>ESL,UFA</v>
      </c>
      <c r="F6301" s="6" t="s">
        <v>15</v>
      </c>
      <c r="G6301">
        <v>675800</v>
      </c>
      <c r="H6301" t="str">
        <f t="shared" si="495"/>
        <v>AfterNoon</v>
      </c>
      <c r="I6301" s="11">
        <v>55</v>
      </c>
      <c r="J6301">
        <v>85</v>
      </c>
      <c r="K6301">
        <v>0.6470588235294118</v>
      </c>
    </row>
    <row r="6302" spans="1:11" x14ac:dyDescent="0.3">
      <c r="A6302" s="7">
        <f t="shared" si="496"/>
        <v>42943</v>
      </c>
      <c r="B6302" s="8">
        <f t="shared" si="496"/>
        <v>13</v>
      </c>
      <c r="C6302" s="9" t="s">
        <v>321</v>
      </c>
      <c r="D6302" s="10" t="s">
        <v>12</v>
      </c>
      <c r="E6302" s="9" t="s">
        <v>322</v>
      </c>
      <c r="F6302" s="6" t="s">
        <v>14</v>
      </c>
      <c r="G6302">
        <v>490400</v>
      </c>
      <c r="H6302" t="str">
        <f t="shared" si="495"/>
        <v>AfterNoon</v>
      </c>
      <c r="I6302" s="11">
        <v>8</v>
      </c>
      <c r="J6302">
        <v>12</v>
      </c>
      <c r="K6302">
        <v>0.66666666666666663</v>
      </c>
    </row>
    <row r="6303" spans="1:11" x14ac:dyDescent="0.3">
      <c r="A6303" s="7">
        <f t="shared" si="496"/>
        <v>42943</v>
      </c>
      <c r="B6303" s="8">
        <f t="shared" si="496"/>
        <v>13</v>
      </c>
      <c r="C6303" s="9" t="str">
        <f>C6302</f>
        <v>PG0311</v>
      </c>
      <c r="D6303" s="10" t="str">
        <f>D6302</f>
        <v>SU9</v>
      </c>
      <c r="E6303" s="9" t="str">
        <f>E6302</f>
        <v>OVB,KVX</v>
      </c>
      <c r="F6303" s="6" t="s">
        <v>15</v>
      </c>
      <c r="G6303">
        <v>1416000</v>
      </c>
      <c r="H6303" t="str">
        <f t="shared" si="495"/>
        <v>AfterNoon</v>
      </c>
      <c r="I6303" s="11">
        <v>69</v>
      </c>
      <c r="J6303">
        <v>85</v>
      </c>
      <c r="K6303">
        <v>0.81176470588235294</v>
      </c>
    </row>
    <row r="6304" spans="1:11" x14ac:dyDescent="0.3">
      <c r="A6304" s="7">
        <f t="shared" ref="A6304:B6319" si="497">A6303</f>
        <v>42943</v>
      </c>
      <c r="B6304" s="8">
        <f t="shared" si="497"/>
        <v>13</v>
      </c>
      <c r="C6304" s="9" t="s">
        <v>323</v>
      </c>
      <c r="D6304" s="10" t="s">
        <v>12</v>
      </c>
      <c r="E6304" s="9" t="s">
        <v>324</v>
      </c>
      <c r="F6304" s="6" t="s">
        <v>14</v>
      </c>
      <c r="G6304">
        <v>423200</v>
      </c>
      <c r="H6304" t="str">
        <f t="shared" si="495"/>
        <v>AfterNoon</v>
      </c>
      <c r="I6304" s="11">
        <v>8</v>
      </c>
      <c r="J6304">
        <v>12</v>
      </c>
      <c r="K6304">
        <v>0.66666666666666663</v>
      </c>
    </row>
    <row r="6305" spans="1:11" x14ac:dyDescent="0.3">
      <c r="A6305" s="7">
        <f t="shared" si="497"/>
        <v>42943</v>
      </c>
      <c r="B6305" s="8">
        <f t="shared" si="497"/>
        <v>13</v>
      </c>
      <c r="C6305" s="9" t="str">
        <f>C6304</f>
        <v>PG0320</v>
      </c>
      <c r="D6305" s="10" t="str">
        <f>D6304</f>
        <v>SU9</v>
      </c>
      <c r="E6305" s="9" t="str">
        <f>E6304</f>
        <v>MRV,PEE</v>
      </c>
      <c r="F6305" s="6" t="s">
        <v>15</v>
      </c>
      <c r="G6305">
        <v>781600</v>
      </c>
      <c r="H6305" t="str">
        <f t="shared" si="495"/>
        <v>AfterNoon</v>
      </c>
      <c r="I6305" s="11">
        <v>44</v>
      </c>
      <c r="J6305">
        <v>85</v>
      </c>
      <c r="K6305">
        <v>0.51764705882352946</v>
      </c>
    </row>
    <row r="6306" spans="1:11" x14ac:dyDescent="0.3">
      <c r="A6306" s="7">
        <f t="shared" si="497"/>
        <v>42943</v>
      </c>
      <c r="B6306" s="8">
        <f t="shared" si="497"/>
        <v>13</v>
      </c>
      <c r="C6306" s="6" t="s">
        <v>325</v>
      </c>
      <c r="D6306" s="10" t="s">
        <v>30</v>
      </c>
      <c r="E6306" s="6" t="s">
        <v>326</v>
      </c>
      <c r="F6306" s="6" t="s">
        <v>15</v>
      </c>
      <c r="G6306">
        <v>13800</v>
      </c>
      <c r="H6306" t="str">
        <f t="shared" si="495"/>
        <v>AfterNoon</v>
      </c>
      <c r="I6306" s="11">
        <v>2</v>
      </c>
      <c r="J6306">
        <v>12</v>
      </c>
      <c r="K6306">
        <v>0.16666666666666671</v>
      </c>
    </row>
    <row r="6307" spans="1:11" x14ac:dyDescent="0.3">
      <c r="A6307" s="7">
        <f t="shared" si="497"/>
        <v>42943</v>
      </c>
      <c r="B6307" s="8">
        <f t="shared" si="497"/>
        <v>13</v>
      </c>
      <c r="C6307" s="6" t="s">
        <v>327</v>
      </c>
      <c r="D6307" s="10" t="s">
        <v>30</v>
      </c>
      <c r="E6307" s="6" t="s">
        <v>328</v>
      </c>
      <c r="F6307" s="6" t="s">
        <v>15</v>
      </c>
      <c r="G6307">
        <v>41400</v>
      </c>
      <c r="H6307" t="str">
        <f t="shared" si="495"/>
        <v>AfterNoon</v>
      </c>
      <c r="I6307" s="11">
        <v>6</v>
      </c>
      <c r="J6307">
        <v>12</v>
      </c>
      <c r="K6307">
        <v>0.5</v>
      </c>
    </row>
    <row r="6308" spans="1:11" x14ac:dyDescent="0.3">
      <c r="A6308" s="7">
        <f t="shared" si="497"/>
        <v>42943</v>
      </c>
      <c r="B6308" s="8">
        <f t="shared" si="497"/>
        <v>13</v>
      </c>
      <c r="C6308" s="6" t="s">
        <v>329</v>
      </c>
      <c r="D6308" s="10" t="s">
        <v>30</v>
      </c>
      <c r="E6308" s="6" t="s">
        <v>330</v>
      </c>
      <c r="F6308" s="6" t="s">
        <v>15</v>
      </c>
      <c r="G6308">
        <v>62400</v>
      </c>
      <c r="H6308" t="str">
        <f t="shared" si="495"/>
        <v>AfterNoon</v>
      </c>
      <c r="I6308" s="11">
        <v>6</v>
      </c>
      <c r="J6308">
        <v>12</v>
      </c>
      <c r="K6308">
        <v>0.5</v>
      </c>
    </row>
    <row r="6309" spans="1:11" x14ac:dyDescent="0.3">
      <c r="A6309" s="7">
        <f t="shared" si="497"/>
        <v>42943</v>
      </c>
      <c r="B6309" s="8">
        <f t="shared" si="497"/>
        <v>13</v>
      </c>
      <c r="C6309" s="9" t="s">
        <v>333</v>
      </c>
      <c r="D6309" s="10" t="s">
        <v>12</v>
      </c>
      <c r="E6309" s="9" t="s">
        <v>334</v>
      </c>
      <c r="F6309" s="6" t="s">
        <v>14</v>
      </c>
      <c r="G6309">
        <v>25200</v>
      </c>
      <c r="H6309" t="str">
        <f t="shared" si="495"/>
        <v>AfterNoon</v>
      </c>
      <c r="I6309" s="11">
        <v>2</v>
      </c>
      <c r="J6309">
        <v>12</v>
      </c>
      <c r="K6309">
        <v>0.16666666666666671</v>
      </c>
    </row>
    <row r="6310" spans="1:11" x14ac:dyDescent="0.3">
      <c r="A6310" s="7">
        <f t="shared" si="497"/>
        <v>42943</v>
      </c>
      <c r="B6310" s="8">
        <f t="shared" si="497"/>
        <v>13</v>
      </c>
      <c r="C6310" s="9" t="str">
        <f>C6309</f>
        <v>PG0455</v>
      </c>
      <c r="D6310" s="10" t="str">
        <f>D6309</f>
        <v>SU9</v>
      </c>
      <c r="E6310" s="9" t="str">
        <f>E6309</f>
        <v>URS,DME</v>
      </c>
      <c r="F6310" s="6" t="s">
        <v>15</v>
      </c>
      <c r="G6310">
        <v>75600</v>
      </c>
      <c r="H6310" t="str">
        <f t="shared" si="495"/>
        <v>AfterNoon</v>
      </c>
      <c r="I6310" s="11">
        <v>18</v>
      </c>
      <c r="J6310">
        <v>85</v>
      </c>
      <c r="K6310">
        <v>0.21176470588235291</v>
      </c>
    </row>
    <row r="6311" spans="1:11" x14ac:dyDescent="0.3">
      <c r="A6311" s="7">
        <f t="shared" si="497"/>
        <v>42943</v>
      </c>
      <c r="B6311" s="8">
        <f t="shared" si="497"/>
        <v>13</v>
      </c>
      <c r="C6311" s="6" t="s">
        <v>834</v>
      </c>
      <c r="D6311" s="10" t="s">
        <v>30</v>
      </c>
      <c r="E6311" s="6" t="s">
        <v>835</v>
      </c>
      <c r="F6311" s="6" t="s">
        <v>15</v>
      </c>
      <c r="G6311">
        <v>35100</v>
      </c>
      <c r="H6311" t="str">
        <f t="shared" si="495"/>
        <v>AfterNoon</v>
      </c>
      <c r="I6311" s="11">
        <v>9</v>
      </c>
      <c r="J6311">
        <v>12</v>
      </c>
      <c r="K6311">
        <v>0.75</v>
      </c>
    </row>
    <row r="6312" spans="1:11" x14ac:dyDescent="0.3">
      <c r="A6312" s="7">
        <f t="shared" si="497"/>
        <v>42943</v>
      </c>
      <c r="B6312" s="8">
        <f t="shared" si="497"/>
        <v>13</v>
      </c>
      <c r="C6312" s="9" t="s">
        <v>836</v>
      </c>
      <c r="D6312" s="10" t="s">
        <v>98</v>
      </c>
      <c r="E6312" s="9" t="s">
        <v>119</v>
      </c>
      <c r="F6312" s="6" t="s">
        <v>14</v>
      </c>
      <c r="G6312">
        <v>180000</v>
      </c>
      <c r="H6312" t="str">
        <f t="shared" si="495"/>
        <v>AfterNoon</v>
      </c>
      <c r="I6312" s="11">
        <v>10</v>
      </c>
      <c r="J6312">
        <v>28</v>
      </c>
      <c r="K6312">
        <v>0.35714285714285721</v>
      </c>
    </row>
    <row r="6313" spans="1:11" x14ac:dyDescent="0.3">
      <c r="A6313" s="7">
        <f t="shared" si="497"/>
        <v>42943</v>
      </c>
      <c r="B6313" s="8">
        <f t="shared" si="497"/>
        <v>13</v>
      </c>
      <c r="C6313" s="9" t="str">
        <f>C6312</f>
        <v>PG0475</v>
      </c>
      <c r="D6313" s="10" t="str">
        <f>D6312</f>
        <v>321</v>
      </c>
      <c r="E6313" s="9" t="str">
        <f>E6312</f>
        <v>LED,SVO</v>
      </c>
      <c r="F6313" s="6" t="s">
        <v>15</v>
      </c>
      <c r="G6313">
        <v>382200</v>
      </c>
      <c r="H6313" t="str">
        <f t="shared" si="495"/>
        <v>AfterNoon</v>
      </c>
      <c r="I6313" s="11">
        <v>63</v>
      </c>
      <c r="J6313">
        <v>142</v>
      </c>
      <c r="K6313">
        <v>0.44366197183098588</v>
      </c>
    </row>
    <row r="6314" spans="1:11" x14ac:dyDescent="0.3">
      <c r="A6314" s="7">
        <f t="shared" si="497"/>
        <v>42943</v>
      </c>
      <c r="B6314" s="8">
        <f t="shared" si="497"/>
        <v>13</v>
      </c>
      <c r="C6314" s="9" t="s">
        <v>688</v>
      </c>
      <c r="D6314" s="10" t="s">
        <v>12</v>
      </c>
      <c r="E6314" s="9" t="s">
        <v>689</v>
      </c>
      <c r="F6314" s="6" t="s">
        <v>14</v>
      </c>
      <c r="G6314">
        <v>226800</v>
      </c>
      <c r="H6314" t="str">
        <f t="shared" si="495"/>
        <v>AfterNoon</v>
      </c>
      <c r="I6314" s="11">
        <v>12</v>
      </c>
      <c r="J6314">
        <v>12</v>
      </c>
      <c r="K6314">
        <v>1</v>
      </c>
    </row>
    <row r="6315" spans="1:11" x14ac:dyDescent="0.3">
      <c r="A6315" s="7">
        <f t="shared" si="497"/>
        <v>42943</v>
      </c>
      <c r="B6315" s="8">
        <f t="shared" si="497"/>
        <v>13</v>
      </c>
      <c r="C6315" s="9" t="str">
        <f>C6314</f>
        <v>PG0481</v>
      </c>
      <c r="D6315" s="10" t="str">
        <f>D6314</f>
        <v>SU9</v>
      </c>
      <c r="E6315" s="9" t="str">
        <f>E6314</f>
        <v>EGO,AAQ</v>
      </c>
      <c r="F6315" s="6" t="s">
        <v>15</v>
      </c>
      <c r="G6315">
        <v>525900</v>
      </c>
      <c r="H6315" t="str">
        <f t="shared" si="495"/>
        <v>AfterNoon</v>
      </c>
      <c r="I6315" s="11">
        <v>83</v>
      </c>
      <c r="J6315">
        <v>85</v>
      </c>
      <c r="K6315">
        <v>0.97647058823529409</v>
      </c>
    </row>
    <row r="6316" spans="1:11" x14ac:dyDescent="0.3">
      <c r="A6316" s="7">
        <f t="shared" si="497"/>
        <v>42943</v>
      </c>
      <c r="B6316" s="8">
        <f t="shared" si="497"/>
        <v>13</v>
      </c>
      <c r="C6316" s="9" t="s">
        <v>335</v>
      </c>
      <c r="D6316" s="10" t="s">
        <v>12</v>
      </c>
      <c r="E6316" s="9" t="s">
        <v>336</v>
      </c>
      <c r="F6316" s="6" t="s">
        <v>14</v>
      </c>
      <c r="G6316">
        <v>260800</v>
      </c>
      <c r="H6316" t="str">
        <f t="shared" si="495"/>
        <v>AfterNoon</v>
      </c>
      <c r="I6316" s="11">
        <v>8</v>
      </c>
      <c r="J6316">
        <v>12</v>
      </c>
      <c r="K6316">
        <v>0.66666666666666663</v>
      </c>
    </row>
    <row r="6317" spans="1:11" x14ac:dyDescent="0.3">
      <c r="A6317" s="7">
        <f t="shared" si="497"/>
        <v>42943</v>
      </c>
      <c r="B6317" s="8">
        <f t="shared" si="497"/>
        <v>13</v>
      </c>
      <c r="C6317" s="9" t="str">
        <f>C6316</f>
        <v>PG0488</v>
      </c>
      <c r="D6317" s="10" t="str">
        <f>D6316</f>
        <v>SU9</v>
      </c>
      <c r="E6317" s="9" t="str">
        <f>E6316</f>
        <v>LED,CSY</v>
      </c>
      <c r="F6317" s="6" t="s">
        <v>15</v>
      </c>
      <c r="G6317">
        <v>647100</v>
      </c>
      <c r="H6317" t="str">
        <f t="shared" si="495"/>
        <v>AfterNoon</v>
      </c>
      <c r="I6317" s="11">
        <v>59</v>
      </c>
      <c r="J6317">
        <v>85</v>
      </c>
      <c r="K6317">
        <v>0.69411764705882351</v>
      </c>
    </row>
    <row r="6318" spans="1:11" x14ac:dyDescent="0.3">
      <c r="A6318" s="7">
        <f t="shared" si="497"/>
        <v>42943</v>
      </c>
      <c r="B6318" s="8">
        <f t="shared" si="497"/>
        <v>13</v>
      </c>
      <c r="C6318" s="9" t="s">
        <v>337</v>
      </c>
      <c r="D6318" s="10" t="s">
        <v>17</v>
      </c>
      <c r="E6318" s="9" t="s">
        <v>338</v>
      </c>
      <c r="F6318" s="6" t="s">
        <v>14</v>
      </c>
      <c r="G6318">
        <v>1376700</v>
      </c>
      <c r="H6318" t="str">
        <f t="shared" si="495"/>
        <v>AfterNoon</v>
      </c>
      <c r="I6318" s="11">
        <v>13</v>
      </c>
      <c r="J6318">
        <v>20</v>
      </c>
      <c r="K6318">
        <v>0.65</v>
      </c>
    </row>
    <row r="6319" spans="1:11" x14ac:dyDescent="0.3">
      <c r="A6319" s="7">
        <f t="shared" si="497"/>
        <v>42943</v>
      </c>
      <c r="B6319" s="8">
        <f t="shared" si="497"/>
        <v>13</v>
      </c>
      <c r="C6319" s="9" t="str">
        <f>C6318</f>
        <v>PG0499</v>
      </c>
      <c r="D6319" s="10" t="str">
        <f>D6318</f>
        <v>319</v>
      </c>
      <c r="E6319" s="9" t="str">
        <f>E6318</f>
        <v>IKT,KZN</v>
      </c>
      <c r="F6319" s="6" t="s">
        <v>15</v>
      </c>
      <c r="G6319">
        <v>2163800</v>
      </c>
      <c r="H6319" t="str">
        <f t="shared" si="495"/>
        <v>AfterNoon</v>
      </c>
      <c r="I6319" s="11">
        <v>61</v>
      </c>
      <c r="J6319">
        <v>96</v>
      </c>
      <c r="K6319">
        <v>0.63541666666666663</v>
      </c>
    </row>
    <row r="6320" spans="1:11" x14ac:dyDescent="0.3">
      <c r="A6320" s="7">
        <f t="shared" ref="A6320:B6335" si="498">A6319</f>
        <v>42943</v>
      </c>
      <c r="B6320" s="8">
        <f t="shared" si="498"/>
        <v>13</v>
      </c>
      <c r="C6320" s="9" t="s">
        <v>339</v>
      </c>
      <c r="D6320" s="10" t="s">
        <v>12</v>
      </c>
      <c r="E6320" s="9" t="s">
        <v>340</v>
      </c>
      <c r="F6320" s="6" t="s">
        <v>14</v>
      </c>
      <c r="G6320">
        <v>470400</v>
      </c>
      <c r="H6320" t="str">
        <f t="shared" si="495"/>
        <v>AfterNoon</v>
      </c>
      <c r="I6320" s="11">
        <v>7</v>
      </c>
      <c r="J6320">
        <v>12</v>
      </c>
      <c r="K6320">
        <v>0.58333333333333337</v>
      </c>
    </row>
    <row r="6321" spans="1:11" x14ac:dyDescent="0.3">
      <c r="A6321" s="7">
        <f t="shared" si="498"/>
        <v>42943</v>
      </c>
      <c r="B6321" s="8">
        <f t="shared" si="498"/>
        <v>13</v>
      </c>
      <c r="C6321" s="9" t="str">
        <f>C6320</f>
        <v>PG0503</v>
      </c>
      <c r="D6321" s="10" t="str">
        <f>D6320</f>
        <v>SU9</v>
      </c>
      <c r="E6321" s="9" t="str">
        <f>E6320</f>
        <v>SVO,OMS</v>
      </c>
      <c r="F6321" s="6" t="s">
        <v>15</v>
      </c>
      <c r="G6321">
        <v>1084000</v>
      </c>
      <c r="H6321" t="str">
        <f t="shared" si="495"/>
        <v>AfterNoon</v>
      </c>
      <c r="I6321" s="11">
        <v>48</v>
      </c>
      <c r="J6321">
        <v>85</v>
      </c>
      <c r="K6321">
        <v>0.56470588235294117</v>
      </c>
    </row>
    <row r="6322" spans="1:11" x14ac:dyDescent="0.3">
      <c r="A6322" s="7">
        <f t="shared" si="498"/>
        <v>42943</v>
      </c>
      <c r="B6322" s="8">
        <f t="shared" si="498"/>
        <v>13</v>
      </c>
      <c r="C6322" s="6" t="s">
        <v>859</v>
      </c>
      <c r="D6322" s="10" t="s">
        <v>30</v>
      </c>
      <c r="E6322" s="6" t="s">
        <v>617</v>
      </c>
      <c r="F6322" s="6" t="s">
        <v>15</v>
      </c>
      <c r="G6322">
        <v>16500</v>
      </c>
      <c r="H6322" t="str">
        <f t="shared" si="495"/>
        <v>AfterNoon</v>
      </c>
      <c r="I6322" s="11">
        <v>5</v>
      </c>
      <c r="J6322">
        <v>12</v>
      </c>
      <c r="K6322">
        <v>0.41666666666666669</v>
      </c>
    </row>
    <row r="6323" spans="1:11" x14ac:dyDescent="0.3">
      <c r="A6323" s="7">
        <f t="shared" si="498"/>
        <v>42943</v>
      </c>
      <c r="B6323" s="8">
        <f t="shared" si="498"/>
        <v>13</v>
      </c>
      <c r="C6323" s="9" t="s">
        <v>343</v>
      </c>
      <c r="D6323" s="10" t="s">
        <v>12</v>
      </c>
      <c r="E6323" s="9" t="s">
        <v>344</v>
      </c>
      <c r="F6323" s="6" t="s">
        <v>14</v>
      </c>
      <c r="G6323">
        <v>342000</v>
      </c>
      <c r="H6323" t="str">
        <f t="shared" si="495"/>
        <v>AfterNoon</v>
      </c>
      <c r="I6323" s="11">
        <v>9</v>
      </c>
      <c r="J6323">
        <v>12</v>
      </c>
      <c r="K6323">
        <v>0.75</v>
      </c>
    </row>
    <row r="6324" spans="1:11" x14ac:dyDescent="0.3">
      <c r="A6324" s="7">
        <f t="shared" si="498"/>
        <v>42943</v>
      </c>
      <c r="B6324" s="8">
        <f t="shared" si="498"/>
        <v>13</v>
      </c>
      <c r="C6324" s="9" t="str">
        <f>C6323</f>
        <v>PG0553</v>
      </c>
      <c r="D6324" s="10" t="str">
        <f>D6323</f>
        <v>SU9</v>
      </c>
      <c r="E6324" s="9" t="str">
        <f>E6323</f>
        <v>VKO,REN</v>
      </c>
      <c r="F6324" s="6" t="s">
        <v>15</v>
      </c>
      <c r="G6324">
        <v>688200</v>
      </c>
      <c r="H6324" t="str">
        <f t="shared" si="495"/>
        <v>AfterNoon</v>
      </c>
      <c r="I6324" s="11">
        <v>54</v>
      </c>
      <c r="J6324">
        <v>85</v>
      </c>
      <c r="K6324">
        <v>0.63529411764705879</v>
      </c>
    </row>
    <row r="6325" spans="1:11" x14ac:dyDescent="0.3">
      <c r="A6325" s="7">
        <f t="shared" si="498"/>
        <v>42943</v>
      </c>
      <c r="B6325" s="8">
        <f t="shared" si="498"/>
        <v>13</v>
      </c>
      <c r="C6325" s="6" t="s">
        <v>345</v>
      </c>
      <c r="D6325" s="10" t="s">
        <v>30</v>
      </c>
      <c r="E6325" s="6" t="s">
        <v>346</v>
      </c>
      <c r="F6325" s="6" t="s">
        <v>15</v>
      </c>
      <c r="G6325">
        <v>19800</v>
      </c>
      <c r="H6325" t="str">
        <f t="shared" si="495"/>
        <v>AfterNoon</v>
      </c>
      <c r="I6325" s="11">
        <v>2</v>
      </c>
      <c r="J6325">
        <v>12</v>
      </c>
      <c r="K6325">
        <v>0.16666666666666671</v>
      </c>
    </row>
    <row r="6326" spans="1:11" x14ac:dyDescent="0.3">
      <c r="A6326" s="7">
        <f t="shared" si="498"/>
        <v>42943</v>
      </c>
      <c r="B6326" s="8">
        <f t="shared" si="498"/>
        <v>13</v>
      </c>
      <c r="C6326" s="6" t="s">
        <v>690</v>
      </c>
      <c r="D6326" s="10" t="s">
        <v>30</v>
      </c>
      <c r="E6326" s="6" t="s">
        <v>691</v>
      </c>
      <c r="F6326" s="6" t="s">
        <v>15</v>
      </c>
      <c r="G6326">
        <v>35200</v>
      </c>
      <c r="H6326" t="str">
        <f t="shared" si="495"/>
        <v>AfterNoon</v>
      </c>
      <c r="I6326" s="11">
        <v>8</v>
      </c>
      <c r="J6326">
        <v>12</v>
      </c>
      <c r="K6326">
        <v>0.66666666666666663</v>
      </c>
    </row>
    <row r="6327" spans="1:11" x14ac:dyDescent="0.3">
      <c r="A6327" s="7">
        <f t="shared" si="498"/>
        <v>42943</v>
      </c>
      <c r="B6327" s="8">
        <f t="shared" si="498"/>
        <v>13</v>
      </c>
      <c r="C6327" s="9" t="s">
        <v>837</v>
      </c>
      <c r="D6327" s="10" t="s">
        <v>12</v>
      </c>
      <c r="E6327" s="9" t="s">
        <v>838</v>
      </c>
      <c r="F6327" s="6" t="s">
        <v>14</v>
      </c>
      <c r="G6327">
        <v>79200</v>
      </c>
      <c r="H6327" t="str">
        <f t="shared" si="495"/>
        <v>AfterNoon</v>
      </c>
      <c r="I6327" s="11">
        <v>8</v>
      </c>
      <c r="J6327">
        <v>12</v>
      </c>
      <c r="K6327">
        <v>0.66666666666666663</v>
      </c>
    </row>
    <row r="6328" spans="1:11" x14ac:dyDescent="0.3">
      <c r="A6328" s="7">
        <f t="shared" si="498"/>
        <v>42943</v>
      </c>
      <c r="B6328" s="8">
        <f t="shared" si="498"/>
        <v>13</v>
      </c>
      <c r="C6328" s="9" t="str">
        <f>C6327</f>
        <v>PG0650</v>
      </c>
      <c r="D6328" s="10" t="str">
        <f>D6327</f>
        <v>SU9</v>
      </c>
      <c r="E6328" s="9" t="str">
        <f>E6327</f>
        <v>EGO,BZK</v>
      </c>
      <c r="F6328" s="6" t="s">
        <v>15</v>
      </c>
      <c r="G6328">
        <v>146100</v>
      </c>
      <c r="H6328" t="str">
        <f t="shared" si="495"/>
        <v>AfterNoon</v>
      </c>
      <c r="I6328" s="11">
        <v>44</v>
      </c>
      <c r="J6328">
        <v>85</v>
      </c>
      <c r="K6328">
        <v>0.51764705882352946</v>
      </c>
    </row>
    <row r="6329" spans="1:11" x14ac:dyDescent="0.3">
      <c r="A6329" s="7">
        <f t="shared" si="498"/>
        <v>42943</v>
      </c>
      <c r="B6329" s="8">
        <f t="shared" si="498"/>
        <v>13</v>
      </c>
      <c r="C6329" s="6" t="s">
        <v>351</v>
      </c>
      <c r="D6329" s="10" t="s">
        <v>20</v>
      </c>
      <c r="E6329" s="6" t="s">
        <v>352</v>
      </c>
      <c r="F6329" s="6" t="s">
        <v>15</v>
      </c>
      <c r="G6329">
        <v>503800</v>
      </c>
      <c r="H6329" t="str">
        <f t="shared" si="495"/>
        <v>AfterNoon</v>
      </c>
      <c r="I6329" s="11">
        <v>22</v>
      </c>
      <c r="J6329">
        <v>50</v>
      </c>
      <c r="K6329">
        <v>0.44</v>
      </c>
    </row>
    <row r="6330" spans="1:11" x14ac:dyDescent="0.3">
      <c r="A6330" s="7">
        <f t="shared" si="498"/>
        <v>42943</v>
      </c>
      <c r="B6330" s="8">
        <v>14</v>
      </c>
      <c r="C6330" s="6" t="s">
        <v>914</v>
      </c>
      <c r="D6330" s="10" t="s">
        <v>20</v>
      </c>
      <c r="E6330" s="6" t="s">
        <v>915</v>
      </c>
      <c r="F6330" s="6" t="s">
        <v>15</v>
      </c>
      <c r="G6330">
        <v>149600</v>
      </c>
      <c r="H6330" t="str">
        <f t="shared" si="495"/>
        <v>AfterNoon</v>
      </c>
      <c r="I6330" s="11">
        <v>8</v>
      </c>
      <c r="J6330">
        <v>50</v>
      </c>
      <c r="K6330">
        <v>0.16</v>
      </c>
    </row>
    <row r="6331" spans="1:11" x14ac:dyDescent="0.3">
      <c r="A6331" s="7">
        <f t="shared" si="498"/>
        <v>42943</v>
      </c>
      <c r="B6331" s="8">
        <f t="shared" si="498"/>
        <v>14</v>
      </c>
      <c r="C6331" s="6" t="s">
        <v>353</v>
      </c>
      <c r="D6331" s="10" t="s">
        <v>20</v>
      </c>
      <c r="E6331" s="6" t="s">
        <v>354</v>
      </c>
      <c r="F6331" s="6" t="s">
        <v>15</v>
      </c>
      <c r="G6331">
        <v>200000</v>
      </c>
      <c r="H6331" t="str">
        <f t="shared" si="495"/>
        <v>AfterNoon</v>
      </c>
      <c r="I6331" s="11">
        <v>20</v>
      </c>
      <c r="J6331">
        <v>50</v>
      </c>
      <c r="K6331">
        <v>0.4</v>
      </c>
    </row>
    <row r="6332" spans="1:11" x14ac:dyDescent="0.3">
      <c r="A6332" s="7">
        <f t="shared" si="498"/>
        <v>42943</v>
      </c>
      <c r="B6332" s="8">
        <f t="shared" si="498"/>
        <v>14</v>
      </c>
      <c r="C6332" s="6" t="s">
        <v>355</v>
      </c>
      <c r="D6332" s="10" t="s">
        <v>20</v>
      </c>
      <c r="E6332" s="6" t="s">
        <v>356</v>
      </c>
      <c r="F6332" s="6" t="s">
        <v>15</v>
      </c>
      <c r="G6332">
        <v>282900</v>
      </c>
      <c r="H6332" t="str">
        <f t="shared" si="495"/>
        <v>AfterNoon</v>
      </c>
      <c r="I6332" s="11">
        <v>39</v>
      </c>
      <c r="J6332">
        <v>50</v>
      </c>
      <c r="K6332">
        <v>0.78</v>
      </c>
    </row>
    <row r="6333" spans="1:11" x14ac:dyDescent="0.3">
      <c r="A6333" s="7">
        <f t="shared" si="498"/>
        <v>42943</v>
      </c>
      <c r="B6333" s="8">
        <f t="shared" si="498"/>
        <v>14</v>
      </c>
      <c r="C6333" s="6" t="s">
        <v>357</v>
      </c>
      <c r="D6333" s="10" t="s">
        <v>20</v>
      </c>
      <c r="E6333" s="6" t="s">
        <v>358</v>
      </c>
      <c r="F6333" s="6" t="s">
        <v>15</v>
      </c>
      <c r="G6333">
        <v>702800</v>
      </c>
      <c r="H6333" t="str">
        <f t="shared" si="495"/>
        <v>AfterNoon</v>
      </c>
      <c r="I6333" s="11">
        <v>36</v>
      </c>
      <c r="J6333">
        <v>50</v>
      </c>
      <c r="K6333">
        <v>0.72</v>
      </c>
    </row>
    <row r="6334" spans="1:11" x14ac:dyDescent="0.3">
      <c r="A6334" s="7">
        <f t="shared" si="498"/>
        <v>42943</v>
      </c>
      <c r="B6334" s="8">
        <f t="shared" si="498"/>
        <v>14</v>
      </c>
      <c r="C6334" s="6" t="s">
        <v>359</v>
      </c>
      <c r="D6334" s="10" t="s">
        <v>30</v>
      </c>
      <c r="E6334" s="6" t="s">
        <v>360</v>
      </c>
      <c r="F6334" s="6" t="s">
        <v>15</v>
      </c>
      <c r="G6334">
        <v>40700</v>
      </c>
      <c r="H6334" t="str">
        <f t="shared" si="495"/>
        <v>AfterNoon</v>
      </c>
      <c r="I6334" s="11">
        <v>11</v>
      </c>
      <c r="J6334">
        <v>12</v>
      </c>
      <c r="K6334">
        <v>0.91666666666666663</v>
      </c>
    </row>
    <row r="6335" spans="1:11" x14ac:dyDescent="0.3">
      <c r="A6335" s="7">
        <f t="shared" si="498"/>
        <v>42943</v>
      </c>
      <c r="B6335" s="8">
        <f t="shared" si="498"/>
        <v>14</v>
      </c>
      <c r="C6335" s="6" t="s">
        <v>361</v>
      </c>
      <c r="D6335" s="10" t="s">
        <v>20</v>
      </c>
      <c r="E6335" s="6" t="s">
        <v>362</v>
      </c>
      <c r="F6335" s="6" t="s">
        <v>15</v>
      </c>
      <c r="G6335">
        <v>98200</v>
      </c>
      <c r="H6335" t="str">
        <f t="shared" si="495"/>
        <v>AfterNoon</v>
      </c>
      <c r="I6335" s="11">
        <v>18</v>
      </c>
      <c r="J6335">
        <v>50</v>
      </c>
      <c r="K6335">
        <v>0.36</v>
      </c>
    </row>
    <row r="6336" spans="1:11" x14ac:dyDescent="0.3">
      <c r="A6336" s="7">
        <f t="shared" ref="A6336:B6351" si="499">A6335</f>
        <v>42943</v>
      </c>
      <c r="B6336" s="8">
        <f t="shared" si="499"/>
        <v>14</v>
      </c>
      <c r="C6336" s="9" t="s">
        <v>363</v>
      </c>
      <c r="D6336" s="10" t="s">
        <v>12</v>
      </c>
      <c r="E6336" s="9" t="s">
        <v>364</v>
      </c>
      <c r="F6336" s="6" t="s">
        <v>14</v>
      </c>
      <c r="G6336">
        <v>430000</v>
      </c>
      <c r="H6336" t="str">
        <f t="shared" si="495"/>
        <v>AfterNoon</v>
      </c>
      <c r="I6336" s="11">
        <v>5</v>
      </c>
      <c r="J6336">
        <v>12</v>
      </c>
      <c r="K6336">
        <v>0.41666666666666669</v>
      </c>
    </row>
    <row r="6337" spans="1:11" x14ac:dyDescent="0.3">
      <c r="A6337" s="7">
        <f t="shared" si="499"/>
        <v>42943</v>
      </c>
      <c r="B6337" s="8">
        <f t="shared" si="499"/>
        <v>14</v>
      </c>
      <c r="C6337" s="9" t="str">
        <f>C6336</f>
        <v>PG0125</v>
      </c>
      <c r="D6337" s="10" t="str">
        <f>D6336</f>
        <v>SU9</v>
      </c>
      <c r="E6337" s="9" t="str">
        <f>E6336</f>
        <v>NSK,DME</v>
      </c>
      <c r="F6337" s="6" t="s">
        <v>15</v>
      </c>
      <c r="G6337">
        <v>1417500</v>
      </c>
      <c r="H6337" t="str">
        <f t="shared" si="495"/>
        <v>AfterNoon</v>
      </c>
      <c r="I6337" s="11">
        <v>49</v>
      </c>
      <c r="J6337">
        <v>85</v>
      </c>
      <c r="K6337">
        <v>0.57647058823529407</v>
      </c>
    </row>
    <row r="6338" spans="1:11" x14ac:dyDescent="0.3">
      <c r="A6338" s="7">
        <f t="shared" si="499"/>
        <v>42943</v>
      </c>
      <c r="B6338" s="8">
        <f t="shared" si="499"/>
        <v>14</v>
      </c>
      <c r="C6338" s="9" t="s">
        <v>365</v>
      </c>
      <c r="D6338" s="10" t="s">
        <v>12</v>
      </c>
      <c r="E6338" s="9" t="s">
        <v>366</v>
      </c>
      <c r="F6338" s="6" t="s">
        <v>14</v>
      </c>
      <c r="G6338">
        <v>120000</v>
      </c>
      <c r="H6338" t="str">
        <f t="shared" ref="H6338:H6401" si="500">_xlfn.IFS(B6338&gt;=20,"Night",B6338&gt;=16,"Evening",B6338&gt;=12,"AfterNoon",B6338&gt;=8,"BeforeNoon",B6338&gt;=4,"Morning",B6338&lt;4,"EarlyMorning")</f>
        <v>AfterNoon</v>
      </c>
      <c r="I6338" s="11">
        <v>10</v>
      </c>
      <c r="J6338">
        <v>12</v>
      </c>
      <c r="K6338">
        <v>0.83333333333333337</v>
      </c>
    </row>
    <row r="6339" spans="1:11" x14ac:dyDescent="0.3">
      <c r="A6339" s="7">
        <f t="shared" si="499"/>
        <v>42943</v>
      </c>
      <c r="B6339" s="8">
        <f t="shared" si="499"/>
        <v>14</v>
      </c>
      <c r="C6339" s="9" t="str">
        <f>C6338</f>
        <v>PG0151</v>
      </c>
      <c r="D6339" s="10" t="str">
        <f>D6338</f>
        <v>SU9</v>
      </c>
      <c r="E6339" s="9" t="str">
        <f>E6338</f>
        <v>MCX,MRV</v>
      </c>
      <c r="F6339" s="6" t="s">
        <v>15</v>
      </c>
      <c r="G6339">
        <v>301600</v>
      </c>
      <c r="H6339" t="str">
        <f t="shared" si="500"/>
        <v>AfterNoon</v>
      </c>
      <c r="I6339" s="11">
        <v>75</v>
      </c>
      <c r="J6339">
        <v>85</v>
      </c>
      <c r="K6339">
        <v>0.88235294117647056</v>
      </c>
    </row>
    <row r="6340" spans="1:11" x14ac:dyDescent="0.3">
      <c r="A6340" s="7">
        <f t="shared" si="499"/>
        <v>42943</v>
      </c>
      <c r="B6340" s="8">
        <f t="shared" si="499"/>
        <v>14</v>
      </c>
      <c r="C6340" s="6" t="s">
        <v>367</v>
      </c>
      <c r="D6340" s="10" t="s">
        <v>20</v>
      </c>
      <c r="E6340" s="6" t="s">
        <v>368</v>
      </c>
      <c r="F6340" s="6" t="s">
        <v>15</v>
      </c>
      <c r="G6340">
        <v>376000</v>
      </c>
      <c r="H6340" t="str">
        <f t="shared" si="500"/>
        <v>AfterNoon</v>
      </c>
      <c r="I6340" s="11">
        <v>15</v>
      </c>
      <c r="J6340">
        <v>50</v>
      </c>
      <c r="K6340">
        <v>0.3</v>
      </c>
    </row>
    <row r="6341" spans="1:11" x14ac:dyDescent="0.3">
      <c r="A6341" s="7">
        <f t="shared" si="499"/>
        <v>42943</v>
      </c>
      <c r="B6341" s="8">
        <f t="shared" si="499"/>
        <v>14</v>
      </c>
      <c r="C6341" s="6" t="s">
        <v>369</v>
      </c>
      <c r="D6341" s="10" t="s">
        <v>20</v>
      </c>
      <c r="E6341" s="6" t="s">
        <v>370</v>
      </c>
      <c r="F6341" s="6" t="s">
        <v>15</v>
      </c>
      <c r="G6341">
        <v>353600</v>
      </c>
      <c r="H6341" t="str">
        <f t="shared" si="500"/>
        <v>AfterNoon</v>
      </c>
      <c r="I6341" s="11">
        <v>14</v>
      </c>
      <c r="J6341">
        <v>50</v>
      </c>
      <c r="K6341">
        <v>0.28000000000000003</v>
      </c>
    </row>
    <row r="6342" spans="1:11" x14ac:dyDescent="0.3">
      <c r="A6342" s="7">
        <f t="shared" si="499"/>
        <v>42943</v>
      </c>
      <c r="B6342" s="8">
        <f t="shared" si="499"/>
        <v>14</v>
      </c>
      <c r="C6342" s="6" t="s">
        <v>371</v>
      </c>
      <c r="D6342" s="10" t="s">
        <v>20</v>
      </c>
      <c r="E6342" s="6" t="s">
        <v>372</v>
      </c>
      <c r="F6342" s="6" t="s">
        <v>15</v>
      </c>
      <c r="G6342">
        <v>185200</v>
      </c>
      <c r="H6342" t="str">
        <f t="shared" si="500"/>
        <v>AfterNoon</v>
      </c>
      <c r="I6342" s="11">
        <v>46</v>
      </c>
      <c r="J6342">
        <v>50</v>
      </c>
      <c r="K6342">
        <v>0.92</v>
      </c>
    </row>
    <row r="6343" spans="1:11" x14ac:dyDescent="0.3">
      <c r="A6343" s="7">
        <f t="shared" si="499"/>
        <v>42943</v>
      </c>
      <c r="B6343" s="8">
        <f t="shared" si="499"/>
        <v>14</v>
      </c>
      <c r="C6343" s="6" t="s">
        <v>373</v>
      </c>
      <c r="D6343" s="10" t="s">
        <v>20</v>
      </c>
      <c r="E6343" s="6" t="s">
        <v>374</v>
      </c>
      <c r="F6343" s="6" t="s">
        <v>15</v>
      </c>
      <c r="G6343">
        <v>178500</v>
      </c>
      <c r="H6343" t="str">
        <f t="shared" si="500"/>
        <v>AfterNoon</v>
      </c>
      <c r="I6343" s="11">
        <v>28</v>
      </c>
      <c r="J6343">
        <v>50</v>
      </c>
      <c r="K6343">
        <v>0.56000000000000005</v>
      </c>
    </row>
    <row r="6344" spans="1:11" x14ac:dyDescent="0.3">
      <c r="A6344" s="7">
        <f t="shared" si="499"/>
        <v>42943</v>
      </c>
      <c r="B6344" s="8">
        <f t="shared" si="499"/>
        <v>14</v>
      </c>
      <c r="C6344" s="9" t="s">
        <v>375</v>
      </c>
      <c r="D6344" s="10" t="s">
        <v>12</v>
      </c>
      <c r="E6344" s="9" t="s">
        <v>376</v>
      </c>
      <c r="F6344" s="6" t="s">
        <v>14</v>
      </c>
      <c r="G6344">
        <v>142800</v>
      </c>
      <c r="H6344" t="str">
        <f t="shared" si="500"/>
        <v>AfterNoon</v>
      </c>
      <c r="I6344" s="11">
        <v>12</v>
      </c>
      <c r="J6344">
        <v>12</v>
      </c>
      <c r="K6344">
        <v>1</v>
      </c>
    </row>
    <row r="6345" spans="1:11" x14ac:dyDescent="0.3">
      <c r="A6345" s="7">
        <f t="shared" si="499"/>
        <v>42943</v>
      </c>
      <c r="B6345" s="8">
        <f t="shared" si="499"/>
        <v>14</v>
      </c>
      <c r="C6345" s="9" t="str">
        <f>C6344</f>
        <v>PG0178</v>
      </c>
      <c r="D6345" s="10" t="str">
        <f>D6344</f>
        <v>SU9</v>
      </c>
      <c r="E6345" s="9" t="str">
        <f>E6344</f>
        <v>SVO,GOJ</v>
      </c>
      <c r="F6345" s="6" t="s">
        <v>15</v>
      </c>
      <c r="G6345">
        <v>334000</v>
      </c>
      <c r="H6345" t="str">
        <f t="shared" si="500"/>
        <v>AfterNoon</v>
      </c>
      <c r="I6345" s="11">
        <v>83</v>
      </c>
      <c r="J6345">
        <v>85</v>
      </c>
      <c r="K6345">
        <v>0.97647058823529409</v>
      </c>
    </row>
    <row r="6346" spans="1:11" x14ac:dyDescent="0.3">
      <c r="A6346" s="7">
        <f t="shared" si="499"/>
        <v>42943</v>
      </c>
      <c r="B6346" s="8">
        <f t="shared" si="499"/>
        <v>14</v>
      </c>
      <c r="C6346" s="6" t="s">
        <v>377</v>
      </c>
      <c r="D6346" s="10" t="s">
        <v>20</v>
      </c>
      <c r="E6346" s="6" t="s">
        <v>378</v>
      </c>
      <c r="F6346" s="6" t="s">
        <v>15</v>
      </c>
      <c r="G6346">
        <v>491400</v>
      </c>
      <c r="H6346" t="str">
        <f t="shared" si="500"/>
        <v>AfterNoon</v>
      </c>
      <c r="I6346" s="11">
        <v>24</v>
      </c>
      <c r="J6346">
        <v>50</v>
      </c>
      <c r="K6346">
        <v>0.48</v>
      </c>
    </row>
    <row r="6347" spans="1:11" x14ac:dyDescent="0.3">
      <c r="A6347" s="7">
        <f t="shared" si="499"/>
        <v>42943</v>
      </c>
      <c r="B6347" s="8">
        <f t="shared" si="499"/>
        <v>14</v>
      </c>
      <c r="C6347" s="9" t="s">
        <v>379</v>
      </c>
      <c r="D6347" s="10" t="s">
        <v>98</v>
      </c>
      <c r="E6347" s="9" t="s">
        <v>380</v>
      </c>
      <c r="F6347" s="6" t="s">
        <v>14</v>
      </c>
      <c r="G6347">
        <v>55000</v>
      </c>
      <c r="H6347" t="str">
        <f t="shared" si="500"/>
        <v>AfterNoon</v>
      </c>
      <c r="I6347" s="11">
        <v>2</v>
      </c>
      <c r="J6347">
        <v>28</v>
      </c>
      <c r="K6347">
        <v>7.1428571428571425E-2</v>
      </c>
    </row>
    <row r="6348" spans="1:11" x14ac:dyDescent="0.3">
      <c r="A6348" s="7">
        <f t="shared" si="499"/>
        <v>42943</v>
      </c>
      <c r="B6348" s="8">
        <f t="shared" si="499"/>
        <v>14</v>
      </c>
      <c r="C6348" s="9" t="str">
        <f>C6347</f>
        <v>PG0214</v>
      </c>
      <c r="D6348" s="10" t="str">
        <f>D6347</f>
        <v>321</v>
      </c>
      <c r="E6348" s="9" t="str">
        <f>E6347</f>
        <v>ROV,DME</v>
      </c>
      <c r="F6348" s="6" t="s">
        <v>15</v>
      </c>
      <c r="G6348">
        <v>165600</v>
      </c>
      <c r="H6348" t="str">
        <f t="shared" si="500"/>
        <v>AfterNoon</v>
      </c>
      <c r="I6348" s="11">
        <v>18</v>
      </c>
      <c r="J6348">
        <v>142</v>
      </c>
      <c r="K6348">
        <v>0.12676056338028169</v>
      </c>
    </row>
    <row r="6349" spans="1:11" x14ac:dyDescent="0.3">
      <c r="A6349" s="7">
        <f t="shared" si="499"/>
        <v>42943</v>
      </c>
      <c r="B6349" s="8">
        <f t="shared" si="499"/>
        <v>14</v>
      </c>
      <c r="C6349" s="9" t="s">
        <v>381</v>
      </c>
      <c r="D6349" s="10" t="s">
        <v>25</v>
      </c>
      <c r="E6349" s="9" t="s">
        <v>382</v>
      </c>
      <c r="F6349" s="6" t="s">
        <v>14</v>
      </c>
      <c r="G6349">
        <v>416500</v>
      </c>
      <c r="H6349" t="str">
        <f t="shared" si="500"/>
        <v>AfterNoon</v>
      </c>
      <c r="I6349" s="11">
        <v>17</v>
      </c>
      <c r="J6349">
        <v>30</v>
      </c>
      <c r="K6349">
        <v>0.56666666666666665</v>
      </c>
    </row>
    <row r="6350" spans="1:11" x14ac:dyDescent="0.3">
      <c r="A6350" s="7">
        <f t="shared" si="499"/>
        <v>42943</v>
      </c>
      <c r="B6350" s="8">
        <f t="shared" si="499"/>
        <v>14</v>
      </c>
      <c r="C6350" s="9" t="str">
        <f>C6349</f>
        <v>PG0216</v>
      </c>
      <c r="D6350" s="10" t="str">
        <f>D6349</f>
        <v>763</v>
      </c>
      <c r="E6350" s="9" t="str">
        <f>E6349</f>
        <v>DME,KUF</v>
      </c>
      <c r="F6350" s="6" t="s">
        <v>15</v>
      </c>
      <c r="G6350">
        <v>1046200</v>
      </c>
      <c r="H6350" t="str">
        <f t="shared" si="500"/>
        <v>AfterNoon</v>
      </c>
      <c r="I6350" s="11">
        <v>127</v>
      </c>
      <c r="J6350">
        <v>192</v>
      </c>
      <c r="K6350">
        <v>0.66145833333333337</v>
      </c>
    </row>
    <row r="6351" spans="1:11" x14ac:dyDescent="0.3">
      <c r="A6351" s="7">
        <f t="shared" si="499"/>
        <v>42943</v>
      </c>
      <c r="B6351" s="8">
        <f t="shared" si="499"/>
        <v>14</v>
      </c>
      <c r="C6351" s="6" t="s">
        <v>694</v>
      </c>
      <c r="D6351" s="10" t="s">
        <v>20</v>
      </c>
      <c r="E6351" s="6" t="s">
        <v>695</v>
      </c>
      <c r="F6351" s="6" t="s">
        <v>15</v>
      </c>
      <c r="G6351">
        <v>279300</v>
      </c>
      <c r="H6351" t="str">
        <f t="shared" si="500"/>
        <v>AfterNoon</v>
      </c>
      <c r="I6351" s="11">
        <v>42</v>
      </c>
      <c r="J6351">
        <v>50</v>
      </c>
      <c r="K6351">
        <v>0.84</v>
      </c>
    </row>
    <row r="6352" spans="1:11" x14ac:dyDescent="0.3">
      <c r="A6352" s="7">
        <f t="shared" ref="A6352:E6367" si="501">A6351</f>
        <v>42943</v>
      </c>
      <c r="B6352" s="8">
        <f t="shared" si="501"/>
        <v>14</v>
      </c>
      <c r="C6352" s="6" t="s">
        <v>385</v>
      </c>
      <c r="D6352" s="10" t="s">
        <v>20</v>
      </c>
      <c r="E6352" s="6" t="s">
        <v>386</v>
      </c>
      <c r="F6352" s="6" t="s">
        <v>15</v>
      </c>
      <c r="G6352">
        <v>250900</v>
      </c>
      <c r="H6352" t="str">
        <f t="shared" si="500"/>
        <v>AfterNoon</v>
      </c>
      <c r="I6352" s="11">
        <v>14</v>
      </c>
      <c r="J6352">
        <v>50</v>
      </c>
      <c r="K6352">
        <v>0.28000000000000003</v>
      </c>
    </row>
    <row r="6353" spans="1:11" x14ac:dyDescent="0.3">
      <c r="A6353" s="7">
        <f t="shared" si="501"/>
        <v>42943</v>
      </c>
      <c r="B6353" s="8">
        <f t="shared" si="501"/>
        <v>14</v>
      </c>
      <c r="C6353" s="6" t="s">
        <v>696</v>
      </c>
      <c r="D6353" s="10" t="s">
        <v>30</v>
      </c>
      <c r="E6353" s="6" t="s">
        <v>697</v>
      </c>
      <c r="F6353" s="6" t="s">
        <v>15</v>
      </c>
      <c r="G6353">
        <v>52800</v>
      </c>
      <c r="H6353" t="str">
        <f t="shared" si="500"/>
        <v>AfterNoon</v>
      </c>
      <c r="I6353" s="11">
        <v>8</v>
      </c>
      <c r="J6353">
        <v>12</v>
      </c>
      <c r="K6353">
        <v>0.66666666666666663</v>
      </c>
    </row>
    <row r="6354" spans="1:11" x14ac:dyDescent="0.3">
      <c r="A6354" s="7">
        <f t="shared" si="501"/>
        <v>42943</v>
      </c>
      <c r="B6354" s="8">
        <f t="shared" si="501"/>
        <v>14</v>
      </c>
      <c r="C6354" s="6" t="s">
        <v>387</v>
      </c>
      <c r="D6354" s="10" t="s">
        <v>20</v>
      </c>
      <c r="E6354" s="6" t="s">
        <v>388</v>
      </c>
      <c r="F6354" s="6" t="s">
        <v>15</v>
      </c>
      <c r="G6354">
        <v>593600</v>
      </c>
      <c r="H6354" t="str">
        <f t="shared" si="500"/>
        <v>AfterNoon</v>
      </c>
      <c r="I6354" s="11">
        <v>23</v>
      </c>
      <c r="J6354">
        <v>50</v>
      </c>
      <c r="K6354">
        <v>0.46</v>
      </c>
    </row>
    <row r="6355" spans="1:11" x14ac:dyDescent="0.3">
      <c r="A6355" s="7">
        <f t="shared" si="501"/>
        <v>42943</v>
      </c>
      <c r="B6355" s="8">
        <f t="shared" si="501"/>
        <v>14</v>
      </c>
      <c r="C6355" s="9" t="s">
        <v>389</v>
      </c>
      <c r="D6355" s="10" t="s">
        <v>61</v>
      </c>
      <c r="E6355" s="9" t="s">
        <v>390</v>
      </c>
      <c r="F6355" s="6" t="s">
        <v>14</v>
      </c>
      <c r="G6355">
        <v>1428000</v>
      </c>
      <c r="H6355" t="str">
        <f t="shared" si="500"/>
        <v>AfterNoon</v>
      </c>
      <c r="I6355" s="11">
        <v>17</v>
      </c>
      <c r="J6355">
        <v>30</v>
      </c>
      <c r="K6355">
        <v>0.56666666666666665</v>
      </c>
    </row>
    <row r="6356" spans="1:11" x14ac:dyDescent="0.3">
      <c r="A6356" s="7">
        <f t="shared" si="501"/>
        <v>42943</v>
      </c>
      <c r="B6356" s="8">
        <f t="shared" si="501"/>
        <v>14</v>
      </c>
      <c r="C6356" s="9" t="str">
        <f t="shared" si="501"/>
        <v>PG0278</v>
      </c>
      <c r="D6356" s="10" t="str">
        <f t="shared" si="501"/>
        <v>773</v>
      </c>
      <c r="E6356" s="9" t="str">
        <f t="shared" si="501"/>
        <v>OVB,SVO</v>
      </c>
      <c r="F6356" s="6" t="s">
        <v>63</v>
      </c>
      <c r="G6356">
        <v>1380400</v>
      </c>
      <c r="H6356" t="str">
        <f t="shared" si="500"/>
        <v>AfterNoon</v>
      </c>
      <c r="I6356" s="11">
        <v>29</v>
      </c>
      <c r="J6356">
        <v>48</v>
      </c>
      <c r="K6356">
        <v>0.60416666666666663</v>
      </c>
    </row>
    <row r="6357" spans="1:11" x14ac:dyDescent="0.3">
      <c r="A6357" s="7">
        <f t="shared" si="501"/>
        <v>42943</v>
      </c>
      <c r="B6357" s="8">
        <f t="shared" si="501"/>
        <v>14</v>
      </c>
      <c r="C6357" s="9" t="str">
        <f t="shared" si="501"/>
        <v>PG0278</v>
      </c>
      <c r="D6357" s="10" t="str">
        <f t="shared" si="501"/>
        <v>773</v>
      </c>
      <c r="E6357" s="9" t="str">
        <f t="shared" si="501"/>
        <v>OVB,SVO</v>
      </c>
      <c r="F6357" s="6" t="s">
        <v>15</v>
      </c>
      <c r="G6357">
        <v>5678400</v>
      </c>
      <c r="H6357" t="str">
        <f t="shared" si="500"/>
        <v>AfterNoon</v>
      </c>
      <c r="I6357" s="11">
        <v>202</v>
      </c>
      <c r="J6357">
        <v>324</v>
      </c>
      <c r="K6357">
        <v>0.62345679012345678</v>
      </c>
    </row>
    <row r="6358" spans="1:11" x14ac:dyDescent="0.3">
      <c r="A6358" s="7">
        <f t="shared" si="501"/>
        <v>42943</v>
      </c>
      <c r="B6358" s="8">
        <f t="shared" si="501"/>
        <v>14</v>
      </c>
      <c r="C6358" s="9" t="s">
        <v>797</v>
      </c>
      <c r="D6358" s="10" t="s">
        <v>12</v>
      </c>
      <c r="E6358" s="9" t="s">
        <v>67</v>
      </c>
      <c r="F6358" s="6" t="s">
        <v>14</v>
      </c>
      <c r="G6358">
        <v>72800</v>
      </c>
      <c r="H6358" t="str">
        <f t="shared" si="500"/>
        <v>AfterNoon</v>
      </c>
      <c r="I6358" s="11">
        <v>8</v>
      </c>
      <c r="J6358">
        <v>12</v>
      </c>
      <c r="K6358">
        <v>0.66666666666666663</v>
      </c>
    </row>
    <row r="6359" spans="1:11" x14ac:dyDescent="0.3">
      <c r="A6359" s="7">
        <f t="shared" si="501"/>
        <v>42943</v>
      </c>
      <c r="B6359" s="8">
        <f t="shared" si="501"/>
        <v>14</v>
      </c>
      <c r="C6359" s="9" t="str">
        <f>C6358</f>
        <v>PG0298</v>
      </c>
      <c r="D6359" s="10" t="str">
        <f>D6358</f>
        <v>SU9</v>
      </c>
      <c r="E6359" s="9" t="str">
        <f>E6358</f>
        <v>NOZ,OVB</v>
      </c>
      <c r="F6359" s="6" t="s">
        <v>15</v>
      </c>
      <c r="G6359">
        <v>159900</v>
      </c>
      <c r="H6359" t="str">
        <f t="shared" si="500"/>
        <v>AfterNoon</v>
      </c>
      <c r="I6359" s="11">
        <v>53</v>
      </c>
      <c r="J6359">
        <v>85</v>
      </c>
      <c r="K6359">
        <v>0.62352941176470589</v>
      </c>
    </row>
    <row r="6360" spans="1:11" x14ac:dyDescent="0.3">
      <c r="A6360" s="7">
        <f t="shared" si="501"/>
        <v>42943</v>
      </c>
      <c r="B6360" s="8">
        <f t="shared" si="501"/>
        <v>14</v>
      </c>
      <c r="C6360" s="9" t="s">
        <v>391</v>
      </c>
      <c r="D6360" s="10" t="s">
        <v>12</v>
      </c>
      <c r="E6360" s="9" t="s">
        <v>392</v>
      </c>
      <c r="F6360" s="6" t="s">
        <v>14</v>
      </c>
      <c r="G6360">
        <v>184800</v>
      </c>
      <c r="H6360" t="str">
        <f t="shared" si="500"/>
        <v>AfterNoon</v>
      </c>
      <c r="I6360" s="11">
        <v>7</v>
      </c>
      <c r="J6360">
        <v>12</v>
      </c>
      <c r="K6360">
        <v>0.58333333333333337</v>
      </c>
    </row>
    <row r="6361" spans="1:11" x14ac:dyDescent="0.3">
      <c r="A6361" s="7">
        <f t="shared" si="501"/>
        <v>42943</v>
      </c>
      <c r="B6361" s="8">
        <f t="shared" si="501"/>
        <v>14</v>
      </c>
      <c r="C6361" s="9" t="str">
        <f>C6360</f>
        <v>PG0304</v>
      </c>
      <c r="D6361" s="10" t="str">
        <f>D6360</f>
        <v>SU9</v>
      </c>
      <c r="E6361" s="9" t="str">
        <f>E6360</f>
        <v>SGC,SVX</v>
      </c>
      <c r="F6361" s="6" t="s">
        <v>15</v>
      </c>
      <c r="G6361">
        <v>362600</v>
      </c>
      <c r="H6361" t="str">
        <f t="shared" si="500"/>
        <v>AfterNoon</v>
      </c>
      <c r="I6361" s="11">
        <v>41</v>
      </c>
      <c r="J6361">
        <v>85</v>
      </c>
      <c r="K6361">
        <v>0.4823529411764706</v>
      </c>
    </row>
    <row r="6362" spans="1:11" x14ac:dyDescent="0.3">
      <c r="A6362" s="7">
        <f t="shared" si="501"/>
        <v>42943</v>
      </c>
      <c r="B6362" s="8">
        <f t="shared" si="501"/>
        <v>14</v>
      </c>
      <c r="C6362" s="6" t="s">
        <v>393</v>
      </c>
      <c r="D6362" s="10" t="s">
        <v>20</v>
      </c>
      <c r="E6362" s="6" t="s">
        <v>394</v>
      </c>
      <c r="F6362" s="6" t="s">
        <v>15</v>
      </c>
      <c r="G6362">
        <v>37700</v>
      </c>
      <c r="H6362" t="str">
        <f t="shared" si="500"/>
        <v>AfterNoon</v>
      </c>
      <c r="I6362" s="11">
        <v>7</v>
      </c>
      <c r="J6362">
        <v>50</v>
      </c>
      <c r="K6362">
        <v>0.14000000000000001</v>
      </c>
    </row>
    <row r="6363" spans="1:11" x14ac:dyDescent="0.3">
      <c r="A6363" s="7">
        <f t="shared" si="501"/>
        <v>42943</v>
      </c>
      <c r="B6363" s="8">
        <f t="shared" si="501"/>
        <v>14</v>
      </c>
      <c r="C6363" s="6" t="s">
        <v>395</v>
      </c>
      <c r="D6363" s="10" t="s">
        <v>20</v>
      </c>
      <c r="E6363" s="6" t="s">
        <v>396</v>
      </c>
      <c r="F6363" s="6" t="s">
        <v>15</v>
      </c>
      <c r="G6363">
        <v>252400</v>
      </c>
      <c r="H6363" t="str">
        <f t="shared" si="500"/>
        <v>AfterNoon</v>
      </c>
      <c r="I6363" s="11">
        <v>14</v>
      </c>
      <c r="J6363">
        <v>50</v>
      </c>
      <c r="K6363">
        <v>0.28000000000000003</v>
      </c>
    </row>
    <row r="6364" spans="1:11" x14ac:dyDescent="0.3">
      <c r="A6364" s="7">
        <f t="shared" si="501"/>
        <v>42943</v>
      </c>
      <c r="B6364" s="8">
        <f t="shared" si="501"/>
        <v>14</v>
      </c>
      <c r="C6364" s="6" t="s">
        <v>874</v>
      </c>
      <c r="D6364" s="10" t="s">
        <v>20</v>
      </c>
      <c r="E6364" s="6" t="s">
        <v>875</v>
      </c>
      <c r="F6364" s="6" t="s">
        <v>15</v>
      </c>
      <c r="G6364">
        <v>70600</v>
      </c>
      <c r="H6364" t="str">
        <f t="shared" si="500"/>
        <v>AfterNoon</v>
      </c>
      <c r="I6364" s="11">
        <v>4</v>
      </c>
      <c r="J6364">
        <v>50</v>
      </c>
      <c r="K6364">
        <v>0.08</v>
      </c>
    </row>
    <row r="6365" spans="1:11" x14ac:dyDescent="0.3">
      <c r="A6365" s="7">
        <f t="shared" si="501"/>
        <v>42943</v>
      </c>
      <c r="B6365" s="8">
        <f t="shared" si="501"/>
        <v>14</v>
      </c>
      <c r="C6365" s="9" t="s">
        <v>839</v>
      </c>
      <c r="D6365" s="10" t="s">
        <v>12</v>
      </c>
      <c r="E6365" s="9" t="s">
        <v>275</v>
      </c>
      <c r="F6365" s="6" t="s">
        <v>14</v>
      </c>
      <c r="G6365">
        <v>41200</v>
      </c>
      <c r="H6365" t="str">
        <f t="shared" si="500"/>
        <v>AfterNoon</v>
      </c>
      <c r="I6365" s="11">
        <v>4</v>
      </c>
      <c r="J6365">
        <v>12</v>
      </c>
      <c r="K6365">
        <v>0.33333333333333331</v>
      </c>
    </row>
    <row r="6366" spans="1:11" x14ac:dyDescent="0.3">
      <c r="A6366" s="7">
        <f t="shared" si="501"/>
        <v>42943</v>
      </c>
      <c r="B6366" s="8">
        <f t="shared" si="501"/>
        <v>14</v>
      </c>
      <c r="C6366" s="9" t="str">
        <f>C6365</f>
        <v>PG0383</v>
      </c>
      <c r="D6366" s="10" t="str">
        <f>D6365</f>
        <v>SU9</v>
      </c>
      <c r="E6366" s="9" t="str">
        <f>E6365</f>
        <v>DME,BZK</v>
      </c>
      <c r="F6366" s="6" t="s">
        <v>15</v>
      </c>
      <c r="G6366">
        <v>71800</v>
      </c>
      <c r="H6366" t="str">
        <f t="shared" si="500"/>
        <v>AfterNoon</v>
      </c>
      <c r="I6366" s="11">
        <v>21</v>
      </c>
      <c r="J6366">
        <v>85</v>
      </c>
      <c r="K6366">
        <v>0.2470588235294118</v>
      </c>
    </row>
    <row r="6367" spans="1:11" x14ac:dyDescent="0.3">
      <c r="A6367" s="7">
        <f t="shared" si="501"/>
        <v>42943</v>
      </c>
      <c r="B6367" s="8">
        <f t="shared" si="501"/>
        <v>14</v>
      </c>
      <c r="C6367" s="9" t="s">
        <v>397</v>
      </c>
      <c r="D6367" s="10" t="s">
        <v>98</v>
      </c>
      <c r="E6367" s="9" t="s">
        <v>227</v>
      </c>
      <c r="F6367" s="6" t="s">
        <v>14</v>
      </c>
      <c r="G6367">
        <v>200000</v>
      </c>
      <c r="H6367" t="str">
        <f t="shared" si="500"/>
        <v>AfterNoon</v>
      </c>
      <c r="I6367" s="11">
        <v>10</v>
      </c>
      <c r="J6367">
        <v>28</v>
      </c>
      <c r="K6367">
        <v>0.35714285714285721</v>
      </c>
    </row>
    <row r="6368" spans="1:11" x14ac:dyDescent="0.3">
      <c r="A6368" s="7">
        <f t="shared" ref="A6368:B6383" si="502">A6367</f>
        <v>42943</v>
      </c>
      <c r="B6368" s="8">
        <f t="shared" si="502"/>
        <v>14</v>
      </c>
      <c r="C6368" s="9" t="str">
        <f>C6367</f>
        <v>PG0409</v>
      </c>
      <c r="D6368" s="10" t="str">
        <f>D6367</f>
        <v>321</v>
      </c>
      <c r="E6368" s="9" t="str">
        <f>E6367</f>
        <v>LED,DME</v>
      </c>
      <c r="F6368" s="6" t="s">
        <v>15</v>
      </c>
      <c r="G6368">
        <v>344100</v>
      </c>
      <c r="H6368" t="str">
        <f t="shared" si="500"/>
        <v>AfterNoon</v>
      </c>
      <c r="I6368" s="11">
        <v>51</v>
      </c>
      <c r="J6368">
        <v>142</v>
      </c>
      <c r="K6368">
        <v>0.35915492957746481</v>
      </c>
    </row>
    <row r="6369" spans="1:11" x14ac:dyDescent="0.3">
      <c r="A6369" s="7">
        <f t="shared" si="502"/>
        <v>42943</v>
      </c>
      <c r="B6369" s="8">
        <f t="shared" si="502"/>
        <v>14</v>
      </c>
      <c r="C6369" s="6" t="s">
        <v>398</v>
      </c>
      <c r="D6369" s="10" t="s">
        <v>20</v>
      </c>
      <c r="E6369" s="6" t="s">
        <v>399</v>
      </c>
      <c r="F6369" s="6" t="s">
        <v>15</v>
      </c>
      <c r="G6369">
        <v>149500</v>
      </c>
      <c r="H6369" t="str">
        <f t="shared" si="500"/>
        <v>AfterNoon</v>
      </c>
      <c r="I6369" s="11">
        <v>10</v>
      </c>
      <c r="J6369">
        <v>50</v>
      </c>
      <c r="K6369">
        <v>0.2</v>
      </c>
    </row>
    <row r="6370" spans="1:11" x14ac:dyDescent="0.3">
      <c r="A6370" s="7">
        <f t="shared" si="502"/>
        <v>42943</v>
      </c>
      <c r="B6370" s="8">
        <f t="shared" si="502"/>
        <v>14</v>
      </c>
      <c r="C6370" s="6" t="s">
        <v>876</v>
      </c>
      <c r="D6370" s="10" t="s">
        <v>20</v>
      </c>
      <c r="E6370" s="6" t="s">
        <v>877</v>
      </c>
      <c r="F6370" s="6" t="s">
        <v>15</v>
      </c>
      <c r="G6370">
        <v>285700</v>
      </c>
      <c r="H6370" t="str">
        <f t="shared" si="500"/>
        <v>AfterNoon</v>
      </c>
      <c r="I6370" s="11">
        <v>11</v>
      </c>
      <c r="J6370">
        <v>50</v>
      </c>
      <c r="K6370">
        <v>0.22</v>
      </c>
    </row>
    <row r="6371" spans="1:11" x14ac:dyDescent="0.3">
      <c r="A6371" s="7">
        <f t="shared" si="502"/>
        <v>42943</v>
      </c>
      <c r="B6371" s="8">
        <f t="shared" si="502"/>
        <v>14</v>
      </c>
      <c r="C6371" s="6" t="s">
        <v>400</v>
      </c>
      <c r="D6371" s="10" t="s">
        <v>30</v>
      </c>
      <c r="E6371" s="6" t="s">
        <v>401</v>
      </c>
      <c r="F6371" s="6" t="s">
        <v>15</v>
      </c>
      <c r="G6371">
        <v>81600</v>
      </c>
      <c r="H6371" t="str">
        <f t="shared" si="500"/>
        <v>AfterNoon</v>
      </c>
      <c r="I6371" s="11">
        <v>12</v>
      </c>
      <c r="J6371">
        <v>12</v>
      </c>
      <c r="K6371">
        <v>1</v>
      </c>
    </row>
    <row r="6372" spans="1:11" x14ac:dyDescent="0.3">
      <c r="A6372" s="7">
        <f t="shared" si="502"/>
        <v>42943</v>
      </c>
      <c r="B6372" s="8">
        <f t="shared" si="502"/>
        <v>14</v>
      </c>
      <c r="C6372" s="6" t="s">
        <v>402</v>
      </c>
      <c r="D6372" s="10" t="s">
        <v>30</v>
      </c>
      <c r="E6372" s="6" t="s">
        <v>403</v>
      </c>
      <c r="F6372" s="6" t="s">
        <v>15</v>
      </c>
      <c r="G6372">
        <v>17400</v>
      </c>
      <c r="H6372" t="str">
        <f t="shared" si="500"/>
        <v>AfterNoon</v>
      </c>
      <c r="I6372" s="11">
        <v>3</v>
      </c>
      <c r="J6372">
        <v>12</v>
      </c>
      <c r="K6372">
        <v>0.25</v>
      </c>
    </row>
    <row r="6373" spans="1:11" x14ac:dyDescent="0.3">
      <c r="A6373" s="7">
        <f t="shared" si="502"/>
        <v>42943</v>
      </c>
      <c r="B6373" s="8">
        <f t="shared" si="502"/>
        <v>14</v>
      </c>
      <c r="C6373" s="6" t="s">
        <v>404</v>
      </c>
      <c r="D6373" s="10" t="s">
        <v>20</v>
      </c>
      <c r="E6373" s="6" t="s">
        <v>405</v>
      </c>
      <c r="F6373" s="6" t="s">
        <v>15</v>
      </c>
      <c r="G6373">
        <v>352800</v>
      </c>
      <c r="H6373" t="str">
        <f t="shared" si="500"/>
        <v>AfterNoon</v>
      </c>
      <c r="I6373" s="11">
        <v>25</v>
      </c>
      <c r="J6373">
        <v>50</v>
      </c>
      <c r="K6373">
        <v>0.5</v>
      </c>
    </row>
    <row r="6374" spans="1:11" x14ac:dyDescent="0.3">
      <c r="A6374" s="7">
        <f t="shared" si="502"/>
        <v>42943</v>
      </c>
      <c r="B6374" s="8">
        <f t="shared" si="502"/>
        <v>14</v>
      </c>
      <c r="C6374" s="9" t="s">
        <v>406</v>
      </c>
      <c r="D6374" s="10" t="s">
        <v>85</v>
      </c>
      <c r="E6374" s="9" t="s">
        <v>407</v>
      </c>
      <c r="F6374" s="6" t="s">
        <v>14</v>
      </c>
      <c r="G6374">
        <v>443300</v>
      </c>
      <c r="H6374" t="str">
        <f t="shared" si="500"/>
        <v>AfterNoon</v>
      </c>
      <c r="I6374" s="11">
        <v>11</v>
      </c>
      <c r="J6374">
        <v>12</v>
      </c>
      <c r="K6374">
        <v>0.91666666666666663</v>
      </c>
    </row>
    <row r="6375" spans="1:11" x14ac:dyDescent="0.3">
      <c r="A6375" s="7">
        <f t="shared" si="502"/>
        <v>42943</v>
      </c>
      <c r="B6375" s="8">
        <f t="shared" si="502"/>
        <v>14</v>
      </c>
      <c r="C6375" s="9" t="str">
        <f>C6374</f>
        <v>PG0522</v>
      </c>
      <c r="D6375" s="10" t="str">
        <f>D6374</f>
        <v>733</v>
      </c>
      <c r="E6375" s="9" t="str">
        <f>E6374</f>
        <v>AER,KUF</v>
      </c>
      <c r="F6375" s="6" t="s">
        <v>15</v>
      </c>
      <c r="G6375">
        <v>1454200</v>
      </c>
      <c r="H6375" t="str">
        <f t="shared" si="500"/>
        <v>AfterNoon</v>
      </c>
      <c r="I6375" s="11">
        <v>108</v>
      </c>
      <c r="J6375">
        <v>118</v>
      </c>
      <c r="K6375">
        <v>0.9152542372881356</v>
      </c>
    </row>
    <row r="6376" spans="1:11" x14ac:dyDescent="0.3">
      <c r="A6376" s="7">
        <f t="shared" si="502"/>
        <v>42943</v>
      </c>
      <c r="B6376" s="8">
        <f t="shared" si="502"/>
        <v>14</v>
      </c>
      <c r="C6376" s="9" t="s">
        <v>408</v>
      </c>
      <c r="D6376" s="10" t="s">
        <v>85</v>
      </c>
      <c r="E6376" s="9" t="s">
        <v>409</v>
      </c>
      <c r="F6376" s="6" t="s">
        <v>14</v>
      </c>
      <c r="G6376">
        <v>236000</v>
      </c>
      <c r="H6376" t="str">
        <f t="shared" si="500"/>
        <v>AfterNoon</v>
      </c>
      <c r="I6376" s="11">
        <v>10</v>
      </c>
      <c r="J6376">
        <v>12</v>
      </c>
      <c r="K6376">
        <v>0.83333333333333337</v>
      </c>
    </row>
    <row r="6377" spans="1:11" x14ac:dyDescent="0.3">
      <c r="A6377" s="7">
        <f t="shared" si="502"/>
        <v>42943</v>
      </c>
      <c r="B6377" s="8">
        <f t="shared" si="502"/>
        <v>14</v>
      </c>
      <c r="C6377" s="9" t="str">
        <f>C6376</f>
        <v>PG0570</v>
      </c>
      <c r="D6377" s="10" t="str">
        <f>D6376</f>
        <v>733</v>
      </c>
      <c r="E6377" s="9" t="str">
        <f>E6376</f>
        <v>SCW,SVX</v>
      </c>
      <c r="F6377" s="6" t="s">
        <v>15</v>
      </c>
      <c r="G6377">
        <v>769800</v>
      </c>
      <c r="H6377" t="str">
        <f t="shared" si="500"/>
        <v>AfterNoon</v>
      </c>
      <c r="I6377" s="11">
        <v>97</v>
      </c>
      <c r="J6377">
        <v>118</v>
      </c>
      <c r="K6377">
        <v>0.82203389830508478</v>
      </c>
    </row>
    <row r="6378" spans="1:11" x14ac:dyDescent="0.3">
      <c r="A6378" s="7">
        <f t="shared" si="502"/>
        <v>42943</v>
      </c>
      <c r="B6378" s="8">
        <f t="shared" si="502"/>
        <v>14</v>
      </c>
      <c r="C6378" s="9" t="s">
        <v>410</v>
      </c>
      <c r="D6378" s="10" t="s">
        <v>12</v>
      </c>
      <c r="E6378" s="9" t="s">
        <v>411</v>
      </c>
      <c r="F6378" s="6" t="s">
        <v>14</v>
      </c>
      <c r="G6378">
        <v>79800</v>
      </c>
      <c r="H6378" t="str">
        <f t="shared" si="500"/>
        <v>AfterNoon</v>
      </c>
      <c r="I6378" s="11">
        <v>3</v>
      </c>
      <c r="J6378">
        <v>12</v>
      </c>
      <c r="K6378">
        <v>0.25</v>
      </c>
    </row>
    <row r="6379" spans="1:11" x14ac:dyDescent="0.3">
      <c r="A6379" s="7">
        <f t="shared" si="502"/>
        <v>42943</v>
      </c>
      <c r="B6379" s="8">
        <f t="shared" si="502"/>
        <v>14</v>
      </c>
      <c r="C6379" s="9" t="str">
        <f>C6378</f>
        <v>PG0571</v>
      </c>
      <c r="D6379" s="10" t="str">
        <f>D6378</f>
        <v>SU9</v>
      </c>
      <c r="E6379" s="9" t="str">
        <f>E6378</f>
        <v>LED,GOJ</v>
      </c>
      <c r="F6379" s="6" t="s">
        <v>15</v>
      </c>
      <c r="G6379">
        <v>412100</v>
      </c>
      <c r="H6379" t="str">
        <f t="shared" si="500"/>
        <v>AfterNoon</v>
      </c>
      <c r="I6379" s="11">
        <v>46</v>
      </c>
      <c r="J6379">
        <v>85</v>
      </c>
      <c r="K6379">
        <v>0.54117647058823526</v>
      </c>
    </row>
    <row r="6380" spans="1:11" x14ac:dyDescent="0.3">
      <c r="A6380" s="7">
        <f t="shared" si="502"/>
        <v>42943</v>
      </c>
      <c r="B6380" s="8">
        <f t="shared" si="502"/>
        <v>14</v>
      </c>
      <c r="C6380" s="9" t="s">
        <v>412</v>
      </c>
      <c r="D6380" s="10" t="s">
        <v>12</v>
      </c>
      <c r="E6380" s="9" t="s">
        <v>413</v>
      </c>
      <c r="F6380" s="6" t="s">
        <v>14</v>
      </c>
      <c r="G6380">
        <v>254100</v>
      </c>
      <c r="H6380" t="str">
        <f t="shared" si="500"/>
        <v>AfterNoon</v>
      </c>
      <c r="I6380" s="11">
        <v>11</v>
      </c>
      <c r="J6380">
        <v>12</v>
      </c>
      <c r="K6380">
        <v>0.91666666666666663</v>
      </c>
    </row>
    <row r="6381" spans="1:11" x14ac:dyDescent="0.3">
      <c r="A6381" s="7">
        <f t="shared" si="502"/>
        <v>42943</v>
      </c>
      <c r="B6381" s="8">
        <f t="shared" si="502"/>
        <v>14</v>
      </c>
      <c r="C6381" s="9" t="str">
        <f>C6380</f>
        <v>PG0637</v>
      </c>
      <c r="D6381" s="10" t="str">
        <f>D6380</f>
        <v>SU9</v>
      </c>
      <c r="E6381" s="9" t="str">
        <f>E6380</f>
        <v>SVO,KVX</v>
      </c>
      <c r="F6381" s="6" t="s">
        <v>15</v>
      </c>
      <c r="G6381">
        <v>612300</v>
      </c>
      <c r="H6381" t="str">
        <f t="shared" si="500"/>
        <v>AfterNoon</v>
      </c>
      <c r="I6381" s="11">
        <v>79</v>
      </c>
      <c r="J6381">
        <v>85</v>
      </c>
      <c r="K6381">
        <v>0.92941176470588238</v>
      </c>
    </row>
    <row r="6382" spans="1:11" x14ac:dyDescent="0.3">
      <c r="A6382" s="7">
        <f t="shared" si="502"/>
        <v>42943</v>
      </c>
      <c r="B6382" s="8">
        <f t="shared" si="502"/>
        <v>14</v>
      </c>
      <c r="C6382" s="6" t="s">
        <v>414</v>
      </c>
      <c r="D6382" s="10" t="s">
        <v>20</v>
      </c>
      <c r="E6382" s="6" t="s">
        <v>415</v>
      </c>
      <c r="F6382" s="6" t="s">
        <v>15</v>
      </c>
      <c r="G6382">
        <v>327700</v>
      </c>
      <c r="H6382" t="str">
        <f t="shared" si="500"/>
        <v>AfterNoon</v>
      </c>
      <c r="I6382" s="11">
        <v>15</v>
      </c>
      <c r="J6382">
        <v>50</v>
      </c>
      <c r="K6382">
        <v>0.3</v>
      </c>
    </row>
    <row r="6383" spans="1:11" x14ac:dyDescent="0.3">
      <c r="A6383" s="7">
        <f t="shared" si="502"/>
        <v>42943</v>
      </c>
      <c r="B6383" s="8">
        <f t="shared" si="502"/>
        <v>14</v>
      </c>
      <c r="C6383" s="6" t="s">
        <v>698</v>
      </c>
      <c r="D6383" s="10" t="s">
        <v>20</v>
      </c>
      <c r="E6383" s="6" t="s">
        <v>699</v>
      </c>
      <c r="F6383" s="6" t="s">
        <v>15</v>
      </c>
      <c r="G6383">
        <v>263600</v>
      </c>
      <c r="H6383" t="str">
        <f t="shared" si="500"/>
        <v>AfterNoon</v>
      </c>
      <c r="I6383" s="11">
        <v>38</v>
      </c>
      <c r="J6383">
        <v>50</v>
      </c>
      <c r="K6383">
        <v>0.76</v>
      </c>
    </row>
    <row r="6384" spans="1:11" x14ac:dyDescent="0.3">
      <c r="A6384" s="7">
        <f t="shared" ref="A6384:B6399" si="503">A6383</f>
        <v>42943</v>
      </c>
      <c r="B6384" s="8">
        <f t="shared" si="503"/>
        <v>14</v>
      </c>
      <c r="C6384" s="6" t="s">
        <v>416</v>
      </c>
      <c r="D6384" s="10" t="s">
        <v>20</v>
      </c>
      <c r="E6384" s="6" t="s">
        <v>417</v>
      </c>
      <c r="F6384" s="6" t="s">
        <v>15</v>
      </c>
      <c r="G6384">
        <v>765100</v>
      </c>
      <c r="H6384" t="str">
        <f t="shared" si="500"/>
        <v>AfterNoon</v>
      </c>
      <c r="I6384" s="11">
        <v>34</v>
      </c>
      <c r="J6384">
        <v>50</v>
      </c>
      <c r="K6384">
        <v>0.68</v>
      </c>
    </row>
    <row r="6385" spans="1:11" x14ac:dyDescent="0.3">
      <c r="A6385" s="7">
        <f t="shared" si="503"/>
        <v>42943</v>
      </c>
      <c r="B6385" s="8">
        <f t="shared" si="503"/>
        <v>14</v>
      </c>
      <c r="C6385" s="6" t="s">
        <v>700</v>
      </c>
      <c r="D6385" s="10" t="s">
        <v>20</v>
      </c>
      <c r="E6385" s="6" t="s">
        <v>701</v>
      </c>
      <c r="F6385" s="6" t="s">
        <v>15</v>
      </c>
      <c r="G6385">
        <v>746400</v>
      </c>
      <c r="H6385" t="str">
        <f t="shared" si="500"/>
        <v>AfterNoon</v>
      </c>
      <c r="I6385" s="11">
        <v>42</v>
      </c>
      <c r="J6385">
        <v>50</v>
      </c>
      <c r="K6385">
        <v>0.84</v>
      </c>
    </row>
    <row r="6386" spans="1:11" x14ac:dyDescent="0.3">
      <c r="A6386" s="7">
        <f t="shared" si="503"/>
        <v>42943</v>
      </c>
      <c r="B6386" s="8">
        <f t="shared" si="503"/>
        <v>14</v>
      </c>
      <c r="C6386" s="9" t="s">
        <v>418</v>
      </c>
      <c r="D6386" s="10" t="s">
        <v>85</v>
      </c>
      <c r="E6386" s="9" t="s">
        <v>419</v>
      </c>
      <c r="F6386" s="6" t="s">
        <v>14</v>
      </c>
      <c r="G6386">
        <v>540100</v>
      </c>
      <c r="H6386" t="str">
        <f t="shared" si="500"/>
        <v>AfterNoon</v>
      </c>
      <c r="I6386" s="11">
        <v>11</v>
      </c>
      <c r="J6386">
        <v>12</v>
      </c>
      <c r="K6386">
        <v>0.91666666666666663</v>
      </c>
    </row>
    <row r="6387" spans="1:11" x14ac:dyDescent="0.3">
      <c r="A6387" s="7">
        <f t="shared" si="503"/>
        <v>42943</v>
      </c>
      <c r="B6387" s="8">
        <f t="shared" si="503"/>
        <v>14</v>
      </c>
      <c r="C6387" s="9" t="str">
        <f>C6386</f>
        <v>PG0678</v>
      </c>
      <c r="D6387" s="10" t="str">
        <f>D6386</f>
        <v>733</v>
      </c>
      <c r="E6387" s="9" t="str">
        <f>E6386</f>
        <v>MCX,SVO</v>
      </c>
      <c r="F6387" s="6" t="s">
        <v>15</v>
      </c>
      <c r="G6387">
        <v>1597200</v>
      </c>
      <c r="H6387" t="str">
        <f t="shared" si="500"/>
        <v>AfterNoon</v>
      </c>
      <c r="I6387" s="11">
        <v>97</v>
      </c>
      <c r="J6387">
        <v>118</v>
      </c>
      <c r="K6387">
        <v>0.82203389830508478</v>
      </c>
    </row>
    <row r="6388" spans="1:11" x14ac:dyDescent="0.3">
      <c r="A6388" s="7">
        <f t="shared" si="503"/>
        <v>42943</v>
      </c>
      <c r="B6388" s="8">
        <f t="shared" si="503"/>
        <v>14</v>
      </c>
      <c r="C6388" s="9" t="s">
        <v>702</v>
      </c>
      <c r="D6388" s="10" t="s">
        <v>12</v>
      </c>
      <c r="E6388" s="9" t="s">
        <v>703</v>
      </c>
      <c r="F6388" s="6" t="s">
        <v>14</v>
      </c>
      <c r="G6388">
        <v>207900</v>
      </c>
      <c r="H6388" t="str">
        <f t="shared" si="500"/>
        <v>AfterNoon</v>
      </c>
      <c r="I6388" s="11">
        <v>11</v>
      </c>
      <c r="J6388">
        <v>12</v>
      </c>
      <c r="K6388">
        <v>0.91666666666666663</v>
      </c>
    </row>
    <row r="6389" spans="1:11" x14ac:dyDescent="0.3">
      <c r="A6389" s="7">
        <f t="shared" si="503"/>
        <v>42943</v>
      </c>
      <c r="B6389" s="8">
        <f t="shared" si="503"/>
        <v>14</v>
      </c>
      <c r="C6389" s="9" t="str">
        <f>C6388</f>
        <v>PG0684</v>
      </c>
      <c r="D6389" s="10" t="str">
        <f>D6388</f>
        <v>SU9</v>
      </c>
      <c r="E6389" s="9" t="str">
        <f>E6388</f>
        <v>ULV,PEE</v>
      </c>
      <c r="F6389" s="6" t="s">
        <v>15</v>
      </c>
      <c r="G6389">
        <v>411900</v>
      </c>
      <c r="H6389" t="str">
        <f t="shared" si="500"/>
        <v>AfterNoon</v>
      </c>
      <c r="I6389" s="11">
        <v>65</v>
      </c>
      <c r="J6389">
        <v>85</v>
      </c>
      <c r="K6389">
        <v>0.76470588235294112</v>
      </c>
    </row>
    <row r="6390" spans="1:11" x14ac:dyDescent="0.3">
      <c r="A6390" s="7">
        <f t="shared" si="503"/>
        <v>42943</v>
      </c>
      <c r="B6390" s="8">
        <v>15</v>
      </c>
      <c r="C6390" s="9" t="s">
        <v>420</v>
      </c>
      <c r="D6390" s="10" t="s">
        <v>12</v>
      </c>
      <c r="E6390" s="9" t="s">
        <v>421</v>
      </c>
      <c r="F6390" s="6" t="s">
        <v>14</v>
      </c>
      <c r="G6390">
        <v>144900</v>
      </c>
      <c r="H6390" t="str">
        <f t="shared" si="500"/>
        <v>AfterNoon</v>
      </c>
      <c r="I6390" s="11">
        <v>9</v>
      </c>
      <c r="J6390">
        <v>12</v>
      </c>
      <c r="K6390">
        <v>0.75</v>
      </c>
    </row>
    <row r="6391" spans="1:11" x14ac:dyDescent="0.3">
      <c r="A6391" s="7">
        <f t="shared" si="503"/>
        <v>42943</v>
      </c>
      <c r="B6391" s="8">
        <f t="shared" si="503"/>
        <v>15</v>
      </c>
      <c r="C6391" s="9" t="str">
        <f>C6390</f>
        <v>PG0119</v>
      </c>
      <c r="D6391" s="10" t="str">
        <f>D6390</f>
        <v>SU9</v>
      </c>
      <c r="E6391" s="9" t="str">
        <f>E6390</f>
        <v>EGO,DME</v>
      </c>
      <c r="F6391" s="6" t="s">
        <v>15</v>
      </c>
      <c r="G6391">
        <v>255300</v>
      </c>
      <c r="H6391" t="str">
        <f t="shared" si="500"/>
        <v>AfterNoon</v>
      </c>
      <c r="I6391" s="11">
        <v>47</v>
      </c>
      <c r="J6391">
        <v>85</v>
      </c>
      <c r="K6391">
        <v>0.55294117647058827</v>
      </c>
    </row>
    <row r="6392" spans="1:11" x14ac:dyDescent="0.3">
      <c r="A6392" s="7">
        <f t="shared" si="503"/>
        <v>42943</v>
      </c>
      <c r="B6392" s="8">
        <f t="shared" si="503"/>
        <v>15</v>
      </c>
      <c r="C6392" s="6" t="s">
        <v>422</v>
      </c>
      <c r="D6392" s="10" t="s">
        <v>20</v>
      </c>
      <c r="E6392" s="6" t="s">
        <v>423</v>
      </c>
      <c r="F6392" s="6" t="s">
        <v>15</v>
      </c>
      <c r="G6392">
        <v>362700</v>
      </c>
      <c r="H6392" t="str">
        <f t="shared" si="500"/>
        <v>AfterNoon</v>
      </c>
      <c r="I6392" s="11">
        <v>26</v>
      </c>
      <c r="J6392">
        <v>50</v>
      </c>
      <c r="K6392">
        <v>0.52</v>
      </c>
    </row>
    <row r="6393" spans="1:11" x14ac:dyDescent="0.3">
      <c r="A6393" s="7">
        <f t="shared" si="503"/>
        <v>42943</v>
      </c>
      <c r="B6393" s="8">
        <f t="shared" si="503"/>
        <v>15</v>
      </c>
      <c r="C6393" s="9" t="s">
        <v>424</v>
      </c>
      <c r="D6393" s="10" t="s">
        <v>12</v>
      </c>
      <c r="E6393" s="9" t="s">
        <v>425</v>
      </c>
      <c r="F6393" s="6" t="s">
        <v>14</v>
      </c>
      <c r="G6393">
        <v>88800</v>
      </c>
      <c r="H6393" t="str">
        <f t="shared" si="500"/>
        <v>AfterNoon</v>
      </c>
      <c r="I6393" s="11">
        <v>8</v>
      </c>
      <c r="J6393">
        <v>12</v>
      </c>
      <c r="K6393">
        <v>0.66666666666666663</v>
      </c>
    </row>
    <row r="6394" spans="1:11" x14ac:dyDescent="0.3">
      <c r="A6394" s="7">
        <f t="shared" si="503"/>
        <v>42943</v>
      </c>
      <c r="B6394" s="8">
        <f t="shared" si="503"/>
        <v>15</v>
      </c>
      <c r="C6394" s="9" t="str">
        <f>C6393</f>
        <v>PG0163</v>
      </c>
      <c r="D6394" s="10" t="str">
        <f>D6393</f>
        <v>SU9</v>
      </c>
      <c r="E6394" s="9" t="str">
        <f>E6393</f>
        <v>BZK,SVO</v>
      </c>
      <c r="F6394" s="6" t="s">
        <v>15</v>
      </c>
      <c r="G6394">
        <v>185800</v>
      </c>
      <c r="H6394" t="str">
        <f t="shared" si="500"/>
        <v>AfterNoon</v>
      </c>
      <c r="I6394" s="11">
        <v>50</v>
      </c>
      <c r="J6394">
        <v>85</v>
      </c>
      <c r="K6394">
        <v>0.58823529411764708</v>
      </c>
    </row>
    <row r="6395" spans="1:11" x14ac:dyDescent="0.3">
      <c r="A6395" s="7">
        <f t="shared" si="503"/>
        <v>42943</v>
      </c>
      <c r="B6395" s="8">
        <f t="shared" si="503"/>
        <v>15</v>
      </c>
      <c r="C6395" s="9" t="s">
        <v>426</v>
      </c>
      <c r="D6395" s="10" t="s">
        <v>12</v>
      </c>
      <c r="E6395" s="9" t="s">
        <v>427</v>
      </c>
      <c r="F6395" s="6" t="s">
        <v>14</v>
      </c>
      <c r="G6395">
        <v>774400</v>
      </c>
      <c r="H6395" t="str">
        <f t="shared" si="500"/>
        <v>AfterNoon</v>
      </c>
      <c r="I6395" s="11">
        <v>11</v>
      </c>
      <c r="J6395">
        <v>12</v>
      </c>
      <c r="K6395">
        <v>0.91666666666666663</v>
      </c>
    </row>
    <row r="6396" spans="1:11" x14ac:dyDescent="0.3">
      <c r="A6396" s="7">
        <f t="shared" si="503"/>
        <v>42943</v>
      </c>
      <c r="B6396" s="8">
        <f t="shared" si="503"/>
        <v>15</v>
      </c>
      <c r="C6396" s="9" t="str">
        <f>C6395</f>
        <v>PG0164</v>
      </c>
      <c r="D6396" s="10" t="str">
        <f>D6395</f>
        <v>SU9</v>
      </c>
      <c r="E6396" s="9" t="str">
        <f>E6395</f>
        <v>DME,NUX</v>
      </c>
      <c r="F6396" s="6" t="s">
        <v>15</v>
      </c>
      <c r="G6396">
        <v>1344100</v>
      </c>
      <c r="H6396" t="str">
        <f t="shared" si="500"/>
        <v>AfterNoon</v>
      </c>
      <c r="I6396" s="11">
        <v>57</v>
      </c>
      <c r="J6396">
        <v>85</v>
      </c>
      <c r="K6396">
        <v>0.6705882352941176</v>
      </c>
    </row>
    <row r="6397" spans="1:11" x14ac:dyDescent="0.3">
      <c r="A6397" s="7">
        <f t="shared" si="503"/>
        <v>42943</v>
      </c>
      <c r="B6397" s="8">
        <f t="shared" si="503"/>
        <v>15</v>
      </c>
      <c r="C6397" s="9" t="s">
        <v>428</v>
      </c>
      <c r="D6397" s="10" t="s">
        <v>17</v>
      </c>
      <c r="E6397" s="9" t="s">
        <v>429</v>
      </c>
      <c r="F6397" s="6" t="s">
        <v>14</v>
      </c>
      <c r="G6397">
        <v>894600</v>
      </c>
      <c r="H6397" t="str">
        <f t="shared" si="500"/>
        <v>AfterNoon</v>
      </c>
      <c r="I6397" s="11">
        <v>18</v>
      </c>
      <c r="J6397">
        <v>20</v>
      </c>
      <c r="K6397">
        <v>0.9</v>
      </c>
    </row>
    <row r="6398" spans="1:11" x14ac:dyDescent="0.3">
      <c r="A6398" s="7">
        <f t="shared" si="503"/>
        <v>42943</v>
      </c>
      <c r="B6398" s="8">
        <f t="shared" si="503"/>
        <v>15</v>
      </c>
      <c r="C6398" s="9" t="str">
        <f>C6397</f>
        <v>PG0187</v>
      </c>
      <c r="D6398" s="10" t="str">
        <f>D6397</f>
        <v>319</v>
      </c>
      <c r="E6398" s="9" t="str">
        <f>E6397</f>
        <v>PEE,OVB</v>
      </c>
      <c r="F6398" s="6" t="s">
        <v>15</v>
      </c>
      <c r="G6398">
        <v>1450600</v>
      </c>
      <c r="H6398" t="str">
        <f t="shared" si="500"/>
        <v>AfterNoon</v>
      </c>
      <c r="I6398" s="11">
        <v>87</v>
      </c>
      <c r="J6398">
        <v>96</v>
      </c>
      <c r="K6398">
        <v>0.90625</v>
      </c>
    </row>
    <row r="6399" spans="1:11" x14ac:dyDescent="0.3">
      <c r="A6399" s="7">
        <f t="shared" si="503"/>
        <v>42943</v>
      </c>
      <c r="B6399" s="8">
        <f t="shared" si="503"/>
        <v>15</v>
      </c>
      <c r="C6399" s="6" t="s">
        <v>763</v>
      </c>
      <c r="D6399" s="10" t="s">
        <v>20</v>
      </c>
      <c r="E6399" s="6" t="s">
        <v>764</v>
      </c>
      <c r="F6399" s="6" t="s">
        <v>15</v>
      </c>
      <c r="G6399">
        <v>341300</v>
      </c>
      <c r="H6399" t="str">
        <f t="shared" si="500"/>
        <v>AfterNoon</v>
      </c>
      <c r="I6399" s="11">
        <v>15</v>
      </c>
      <c r="J6399">
        <v>50</v>
      </c>
      <c r="K6399">
        <v>0.3</v>
      </c>
    </row>
    <row r="6400" spans="1:11" x14ac:dyDescent="0.3">
      <c r="A6400" s="7">
        <f t="shared" ref="A6400:B6415" si="504">A6399</f>
        <v>42943</v>
      </c>
      <c r="B6400" s="8">
        <f t="shared" si="504"/>
        <v>15</v>
      </c>
      <c r="C6400" s="9" t="s">
        <v>430</v>
      </c>
      <c r="D6400" s="10" t="s">
        <v>12</v>
      </c>
      <c r="E6400" s="9" t="s">
        <v>431</v>
      </c>
      <c r="F6400" s="6" t="s">
        <v>14</v>
      </c>
      <c r="G6400">
        <v>311500</v>
      </c>
      <c r="H6400" t="str">
        <f t="shared" si="500"/>
        <v>AfterNoon</v>
      </c>
      <c r="I6400" s="11">
        <v>7</v>
      </c>
      <c r="J6400">
        <v>12</v>
      </c>
      <c r="K6400">
        <v>0.58333333333333337</v>
      </c>
    </row>
    <row r="6401" spans="1:11" x14ac:dyDescent="0.3">
      <c r="A6401" s="7">
        <f t="shared" si="504"/>
        <v>42943</v>
      </c>
      <c r="B6401" s="8">
        <f t="shared" si="504"/>
        <v>15</v>
      </c>
      <c r="C6401" s="9" t="str">
        <f>C6400</f>
        <v>PG0274</v>
      </c>
      <c r="D6401" s="10" t="str">
        <f>D6400</f>
        <v>SU9</v>
      </c>
      <c r="E6401" s="9" t="str">
        <f>E6400</f>
        <v>CEK,DME</v>
      </c>
      <c r="F6401" s="6" t="s">
        <v>15</v>
      </c>
      <c r="G6401">
        <v>669000</v>
      </c>
      <c r="H6401" t="str">
        <f t="shared" si="500"/>
        <v>AfterNoon</v>
      </c>
      <c r="I6401" s="11">
        <v>45</v>
      </c>
      <c r="J6401">
        <v>85</v>
      </c>
      <c r="K6401">
        <v>0.52941176470588236</v>
      </c>
    </row>
    <row r="6402" spans="1:11" x14ac:dyDescent="0.3">
      <c r="A6402" s="7">
        <f t="shared" si="504"/>
        <v>42943</v>
      </c>
      <c r="B6402" s="8">
        <f t="shared" si="504"/>
        <v>15</v>
      </c>
      <c r="C6402" s="9" t="s">
        <v>704</v>
      </c>
      <c r="D6402" s="10" t="s">
        <v>12</v>
      </c>
      <c r="E6402" s="9" t="s">
        <v>705</v>
      </c>
      <c r="F6402" s="6" t="s">
        <v>14</v>
      </c>
      <c r="G6402">
        <v>295200</v>
      </c>
      <c r="H6402" t="str">
        <f t="shared" ref="H6402:H6465" si="505">_xlfn.IFS(B6402&gt;=20,"Night",B6402&gt;=16,"Evening",B6402&gt;=12,"AfterNoon",B6402&gt;=8,"BeforeNoon",B6402&gt;=4,"Morning",B6402&lt;4,"EarlyMorning")</f>
        <v>AfterNoon</v>
      </c>
      <c r="I6402" s="11">
        <v>9</v>
      </c>
      <c r="J6402">
        <v>12</v>
      </c>
      <c r="K6402">
        <v>0.75</v>
      </c>
    </row>
    <row r="6403" spans="1:11" x14ac:dyDescent="0.3">
      <c r="A6403" s="7">
        <f t="shared" si="504"/>
        <v>42943</v>
      </c>
      <c r="B6403" s="8">
        <f t="shared" si="504"/>
        <v>15</v>
      </c>
      <c r="C6403" s="9" t="str">
        <f>C6402</f>
        <v>PG0286</v>
      </c>
      <c r="D6403" s="10" t="str">
        <f>D6402</f>
        <v>SU9</v>
      </c>
      <c r="E6403" s="9" t="str">
        <f>E6402</f>
        <v>KVX,LED</v>
      </c>
      <c r="F6403" s="6" t="s">
        <v>15</v>
      </c>
      <c r="G6403">
        <v>679100</v>
      </c>
      <c r="H6403" t="str">
        <f t="shared" si="505"/>
        <v>AfterNoon</v>
      </c>
      <c r="I6403" s="11">
        <v>62</v>
      </c>
      <c r="J6403">
        <v>85</v>
      </c>
      <c r="K6403">
        <v>0.72941176470588232</v>
      </c>
    </row>
    <row r="6404" spans="1:11" x14ac:dyDescent="0.3">
      <c r="A6404" s="7">
        <f t="shared" si="504"/>
        <v>42943</v>
      </c>
      <c r="B6404" s="8">
        <f t="shared" si="504"/>
        <v>15</v>
      </c>
      <c r="C6404" s="6" t="s">
        <v>706</v>
      </c>
      <c r="D6404" s="10" t="s">
        <v>20</v>
      </c>
      <c r="E6404" s="6" t="s">
        <v>707</v>
      </c>
      <c r="F6404" s="6" t="s">
        <v>15</v>
      </c>
      <c r="G6404">
        <v>615600</v>
      </c>
      <c r="H6404" t="str">
        <f t="shared" si="505"/>
        <v>AfterNoon</v>
      </c>
      <c r="I6404" s="11">
        <v>32</v>
      </c>
      <c r="J6404">
        <v>50</v>
      </c>
      <c r="K6404">
        <v>0.64</v>
      </c>
    </row>
    <row r="6405" spans="1:11" x14ac:dyDescent="0.3">
      <c r="A6405" s="7">
        <f t="shared" si="504"/>
        <v>42943</v>
      </c>
      <c r="B6405" s="8">
        <f t="shared" si="504"/>
        <v>15</v>
      </c>
      <c r="C6405" s="9" t="s">
        <v>708</v>
      </c>
      <c r="D6405" s="10" t="s">
        <v>12</v>
      </c>
      <c r="E6405" s="9" t="s">
        <v>709</v>
      </c>
      <c r="F6405" s="6" t="s">
        <v>14</v>
      </c>
      <c r="G6405">
        <v>101700</v>
      </c>
      <c r="H6405" t="str">
        <f t="shared" si="505"/>
        <v>AfterNoon</v>
      </c>
      <c r="I6405" s="11">
        <v>9</v>
      </c>
      <c r="J6405">
        <v>12</v>
      </c>
      <c r="K6405">
        <v>0.75</v>
      </c>
    </row>
    <row r="6406" spans="1:11" x14ac:dyDescent="0.3">
      <c r="A6406" s="7">
        <f t="shared" si="504"/>
        <v>42943</v>
      </c>
      <c r="B6406" s="8">
        <f t="shared" si="504"/>
        <v>15</v>
      </c>
      <c r="C6406" s="9" t="str">
        <f>C6405</f>
        <v>PG0308</v>
      </c>
      <c r="D6406" s="10" t="str">
        <f>D6405</f>
        <v>SU9</v>
      </c>
      <c r="E6406" s="9" t="str">
        <f>E6405</f>
        <v>VOG,ROV</v>
      </c>
      <c r="F6406" s="6" t="s">
        <v>15</v>
      </c>
      <c r="G6406">
        <v>202300</v>
      </c>
      <c r="H6406" t="str">
        <f t="shared" si="505"/>
        <v>AfterNoon</v>
      </c>
      <c r="I6406" s="11">
        <v>53</v>
      </c>
      <c r="J6406">
        <v>85</v>
      </c>
      <c r="K6406">
        <v>0.62352941176470589</v>
      </c>
    </row>
    <row r="6407" spans="1:11" x14ac:dyDescent="0.3">
      <c r="A6407" s="7">
        <f t="shared" si="504"/>
        <v>42943</v>
      </c>
      <c r="B6407" s="8">
        <f t="shared" si="504"/>
        <v>15</v>
      </c>
      <c r="C6407" s="9" t="s">
        <v>432</v>
      </c>
      <c r="D6407" s="10" t="s">
        <v>85</v>
      </c>
      <c r="E6407" s="9" t="s">
        <v>433</v>
      </c>
      <c r="F6407" s="6" t="s">
        <v>14</v>
      </c>
      <c r="G6407">
        <v>295000</v>
      </c>
      <c r="H6407" t="str">
        <f t="shared" si="505"/>
        <v>AfterNoon</v>
      </c>
      <c r="I6407" s="11">
        <v>10</v>
      </c>
      <c r="J6407">
        <v>12</v>
      </c>
      <c r="K6407">
        <v>0.83333333333333337</v>
      </c>
    </row>
    <row r="6408" spans="1:11" x14ac:dyDescent="0.3">
      <c r="A6408" s="7">
        <f t="shared" si="504"/>
        <v>42943</v>
      </c>
      <c r="B6408" s="8">
        <f t="shared" si="504"/>
        <v>15</v>
      </c>
      <c r="C6408" s="9" t="str">
        <f>C6407</f>
        <v>PG0318</v>
      </c>
      <c r="D6408" s="10" t="str">
        <f>D6407</f>
        <v>733</v>
      </c>
      <c r="E6408" s="9" t="str">
        <f>E6407</f>
        <v>ROV,SVO</v>
      </c>
      <c r="F6408" s="6" t="s">
        <v>15</v>
      </c>
      <c r="G6408">
        <v>887000</v>
      </c>
      <c r="H6408" t="str">
        <f t="shared" si="505"/>
        <v>AfterNoon</v>
      </c>
      <c r="I6408" s="11">
        <v>90</v>
      </c>
      <c r="J6408">
        <v>118</v>
      </c>
      <c r="K6408">
        <v>0.76271186440677963</v>
      </c>
    </row>
    <row r="6409" spans="1:11" x14ac:dyDescent="0.3">
      <c r="A6409" s="7">
        <f t="shared" si="504"/>
        <v>42943</v>
      </c>
      <c r="B6409" s="8">
        <f t="shared" si="504"/>
        <v>15</v>
      </c>
      <c r="C6409" s="6" t="s">
        <v>434</v>
      </c>
      <c r="D6409" s="10" t="s">
        <v>20</v>
      </c>
      <c r="E6409" s="6" t="s">
        <v>435</v>
      </c>
      <c r="F6409" s="6" t="s">
        <v>15</v>
      </c>
      <c r="G6409">
        <v>377700</v>
      </c>
      <c r="H6409" t="str">
        <f t="shared" si="505"/>
        <v>AfterNoon</v>
      </c>
      <c r="I6409" s="11">
        <v>37</v>
      </c>
      <c r="J6409">
        <v>50</v>
      </c>
      <c r="K6409">
        <v>0.74</v>
      </c>
    </row>
    <row r="6410" spans="1:11" x14ac:dyDescent="0.3">
      <c r="A6410" s="7">
        <f t="shared" si="504"/>
        <v>42943</v>
      </c>
      <c r="B6410" s="8">
        <f t="shared" si="504"/>
        <v>15</v>
      </c>
      <c r="C6410" s="9" t="s">
        <v>710</v>
      </c>
      <c r="D6410" s="10" t="s">
        <v>25</v>
      </c>
      <c r="E6410" s="9" t="s">
        <v>711</v>
      </c>
      <c r="F6410" s="6" t="s">
        <v>14</v>
      </c>
      <c r="G6410">
        <v>400400</v>
      </c>
      <c r="H6410" t="str">
        <f t="shared" si="505"/>
        <v>AfterNoon</v>
      </c>
      <c r="I6410" s="11">
        <v>11</v>
      </c>
      <c r="J6410">
        <v>30</v>
      </c>
      <c r="K6410">
        <v>0.36666666666666659</v>
      </c>
    </row>
    <row r="6411" spans="1:11" x14ac:dyDescent="0.3">
      <c r="A6411" s="7">
        <f t="shared" si="504"/>
        <v>42943</v>
      </c>
      <c r="B6411" s="8">
        <f t="shared" si="504"/>
        <v>15</v>
      </c>
      <c r="C6411" s="9" t="str">
        <f>C6410</f>
        <v>PG0365</v>
      </c>
      <c r="D6411" s="10" t="str">
        <f>D6410</f>
        <v>763</v>
      </c>
      <c r="E6411" s="9" t="str">
        <f>E6410</f>
        <v>ULV,KRR</v>
      </c>
      <c r="F6411" s="6" t="s">
        <v>15</v>
      </c>
      <c r="G6411">
        <v>1060500</v>
      </c>
      <c r="H6411" t="str">
        <f t="shared" si="505"/>
        <v>AfterNoon</v>
      </c>
      <c r="I6411" s="11">
        <v>87</v>
      </c>
      <c r="J6411">
        <v>192</v>
      </c>
      <c r="K6411">
        <v>0.453125</v>
      </c>
    </row>
    <row r="6412" spans="1:11" x14ac:dyDescent="0.3">
      <c r="A6412" s="7">
        <f t="shared" si="504"/>
        <v>42943</v>
      </c>
      <c r="B6412" s="8">
        <f t="shared" si="504"/>
        <v>15</v>
      </c>
      <c r="C6412" s="6" t="s">
        <v>436</v>
      </c>
      <c r="D6412" s="10" t="s">
        <v>20</v>
      </c>
      <c r="E6412" s="6" t="s">
        <v>437</v>
      </c>
      <c r="F6412" s="6" t="s">
        <v>15</v>
      </c>
      <c r="G6412">
        <v>954000</v>
      </c>
      <c r="H6412" t="str">
        <f t="shared" si="505"/>
        <v>AfterNoon</v>
      </c>
      <c r="I6412" s="11">
        <v>41</v>
      </c>
      <c r="J6412">
        <v>50</v>
      </c>
      <c r="K6412">
        <v>0.82</v>
      </c>
    </row>
    <row r="6413" spans="1:11" x14ac:dyDescent="0.3">
      <c r="A6413" s="7">
        <f t="shared" si="504"/>
        <v>42943</v>
      </c>
      <c r="B6413" s="8">
        <f t="shared" si="504"/>
        <v>15</v>
      </c>
      <c r="C6413" s="9" t="s">
        <v>442</v>
      </c>
      <c r="D6413" s="10" t="s">
        <v>98</v>
      </c>
      <c r="E6413" s="9" t="s">
        <v>119</v>
      </c>
      <c r="F6413" s="6" t="s">
        <v>14</v>
      </c>
      <c r="G6413">
        <v>288000</v>
      </c>
      <c r="H6413" t="str">
        <f t="shared" si="505"/>
        <v>AfterNoon</v>
      </c>
      <c r="I6413" s="11">
        <v>16</v>
      </c>
      <c r="J6413">
        <v>28</v>
      </c>
      <c r="K6413">
        <v>0.5714285714285714</v>
      </c>
    </row>
    <row r="6414" spans="1:11" x14ac:dyDescent="0.3">
      <c r="A6414" s="7">
        <f t="shared" si="504"/>
        <v>42943</v>
      </c>
      <c r="B6414" s="8">
        <f t="shared" si="504"/>
        <v>15</v>
      </c>
      <c r="C6414" s="9" t="str">
        <f>C6413</f>
        <v>PG0474</v>
      </c>
      <c r="D6414" s="10" t="str">
        <f>D6413</f>
        <v>321</v>
      </c>
      <c r="E6414" s="9" t="str">
        <f>E6413</f>
        <v>LED,SVO</v>
      </c>
      <c r="F6414" s="6" t="s">
        <v>15</v>
      </c>
      <c r="G6414">
        <v>404400</v>
      </c>
      <c r="H6414" t="str">
        <f t="shared" si="505"/>
        <v>AfterNoon</v>
      </c>
      <c r="I6414" s="11">
        <v>67</v>
      </c>
      <c r="J6414">
        <v>142</v>
      </c>
      <c r="K6414">
        <v>0.47183098591549288</v>
      </c>
    </row>
    <row r="6415" spans="1:11" x14ac:dyDescent="0.3">
      <c r="A6415" s="7">
        <f t="shared" si="504"/>
        <v>42943</v>
      </c>
      <c r="B6415" s="8">
        <f t="shared" si="504"/>
        <v>15</v>
      </c>
      <c r="C6415" s="6" t="s">
        <v>443</v>
      </c>
      <c r="D6415" s="10" t="s">
        <v>20</v>
      </c>
      <c r="E6415" s="6" t="s">
        <v>444</v>
      </c>
      <c r="F6415" s="6" t="s">
        <v>15</v>
      </c>
      <c r="G6415">
        <v>685000</v>
      </c>
      <c r="H6415" t="str">
        <f t="shared" si="505"/>
        <v>AfterNoon</v>
      </c>
      <c r="I6415" s="11">
        <v>46</v>
      </c>
      <c r="J6415">
        <v>50</v>
      </c>
      <c r="K6415">
        <v>0.92</v>
      </c>
    </row>
    <row r="6416" spans="1:11" x14ac:dyDescent="0.3">
      <c r="A6416" s="7">
        <f t="shared" ref="A6416:B6431" si="506">A6415</f>
        <v>42943</v>
      </c>
      <c r="B6416" s="8">
        <f t="shared" si="506"/>
        <v>15</v>
      </c>
      <c r="C6416" s="9" t="s">
        <v>898</v>
      </c>
      <c r="D6416" s="10" t="s">
        <v>12</v>
      </c>
      <c r="E6416" s="9" t="s">
        <v>899</v>
      </c>
      <c r="F6416" s="6" t="s">
        <v>14</v>
      </c>
      <c r="G6416">
        <v>63500</v>
      </c>
      <c r="H6416" t="str">
        <f t="shared" si="505"/>
        <v>AfterNoon</v>
      </c>
      <c r="I6416" s="11">
        <v>5</v>
      </c>
      <c r="J6416">
        <v>12</v>
      </c>
      <c r="K6416">
        <v>0.41666666666666669</v>
      </c>
    </row>
    <row r="6417" spans="1:11" x14ac:dyDescent="0.3">
      <c r="A6417" s="7">
        <f t="shared" si="506"/>
        <v>42943</v>
      </c>
      <c r="B6417" s="8">
        <f t="shared" si="506"/>
        <v>15</v>
      </c>
      <c r="C6417" s="9" t="str">
        <f>C6416</f>
        <v>PG0486</v>
      </c>
      <c r="D6417" s="10" t="str">
        <f>D6416</f>
        <v>SU9</v>
      </c>
      <c r="E6417" s="9" t="str">
        <f>E6416</f>
        <v>AER,ROV</v>
      </c>
      <c r="F6417" s="6" t="s">
        <v>15</v>
      </c>
      <c r="G6417">
        <v>185800</v>
      </c>
      <c r="H6417" t="str">
        <f t="shared" si="505"/>
        <v>AfterNoon</v>
      </c>
      <c r="I6417" s="11">
        <v>44</v>
      </c>
      <c r="J6417">
        <v>85</v>
      </c>
      <c r="K6417">
        <v>0.51764705882352946</v>
      </c>
    </row>
    <row r="6418" spans="1:11" x14ac:dyDescent="0.3">
      <c r="A6418" s="7">
        <f t="shared" si="506"/>
        <v>42943</v>
      </c>
      <c r="B6418" s="8">
        <f t="shared" si="506"/>
        <v>15</v>
      </c>
      <c r="C6418" s="9" t="s">
        <v>445</v>
      </c>
      <c r="D6418" s="10" t="s">
        <v>12</v>
      </c>
      <c r="E6418" s="9" t="s">
        <v>446</v>
      </c>
      <c r="F6418" s="6" t="s">
        <v>14</v>
      </c>
      <c r="G6418">
        <v>470400</v>
      </c>
      <c r="H6418" t="str">
        <f t="shared" si="505"/>
        <v>AfterNoon</v>
      </c>
      <c r="I6418" s="11">
        <v>7</v>
      </c>
      <c r="J6418">
        <v>12</v>
      </c>
      <c r="K6418">
        <v>0.58333333333333337</v>
      </c>
    </row>
    <row r="6419" spans="1:11" x14ac:dyDescent="0.3">
      <c r="A6419" s="7">
        <f t="shared" si="506"/>
        <v>42943</v>
      </c>
      <c r="B6419" s="8">
        <f t="shared" si="506"/>
        <v>15</v>
      </c>
      <c r="C6419" s="9" t="str">
        <f>C6418</f>
        <v>PG0504</v>
      </c>
      <c r="D6419" s="10" t="str">
        <f>D6418</f>
        <v>SU9</v>
      </c>
      <c r="E6419" s="9" t="str">
        <f>E6418</f>
        <v>OMS,SVO</v>
      </c>
      <c r="F6419" s="6" t="s">
        <v>15</v>
      </c>
      <c r="G6419">
        <v>719000</v>
      </c>
      <c r="H6419" t="str">
        <f t="shared" si="505"/>
        <v>AfterNoon</v>
      </c>
      <c r="I6419" s="11">
        <v>32</v>
      </c>
      <c r="J6419">
        <v>85</v>
      </c>
      <c r="K6419">
        <v>0.37647058823529411</v>
      </c>
    </row>
    <row r="6420" spans="1:11" x14ac:dyDescent="0.3">
      <c r="A6420" s="7">
        <f t="shared" si="506"/>
        <v>42943</v>
      </c>
      <c r="B6420" s="8">
        <f t="shared" si="506"/>
        <v>15</v>
      </c>
      <c r="C6420" s="9" t="s">
        <v>447</v>
      </c>
      <c r="D6420" s="10" t="s">
        <v>25</v>
      </c>
      <c r="E6420" s="9" t="s">
        <v>448</v>
      </c>
      <c r="F6420" s="6" t="s">
        <v>14</v>
      </c>
      <c r="G6420">
        <v>612000</v>
      </c>
      <c r="H6420" t="str">
        <f t="shared" si="505"/>
        <v>AfterNoon</v>
      </c>
      <c r="I6420" s="11">
        <v>20</v>
      </c>
      <c r="J6420">
        <v>30</v>
      </c>
      <c r="K6420">
        <v>0.66666666666666663</v>
      </c>
    </row>
    <row r="6421" spans="1:11" x14ac:dyDescent="0.3">
      <c r="A6421" s="7">
        <f t="shared" si="506"/>
        <v>42943</v>
      </c>
      <c r="B6421" s="8">
        <f t="shared" si="506"/>
        <v>15</v>
      </c>
      <c r="C6421" s="9" t="str">
        <f>C6420</f>
        <v>PG0518</v>
      </c>
      <c r="D6421" s="10" t="str">
        <f>D6420</f>
        <v>763</v>
      </c>
      <c r="E6421" s="9" t="str">
        <f>E6420</f>
        <v>SCW,DME</v>
      </c>
      <c r="F6421" s="6" t="s">
        <v>15</v>
      </c>
      <c r="G6421">
        <v>1057600</v>
      </c>
      <c r="H6421" t="str">
        <f t="shared" si="505"/>
        <v>AfterNoon</v>
      </c>
      <c r="I6421" s="11">
        <v>103</v>
      </c>
      <c r="J6421">
        <v>192</v>
      </c>
      <c r="K6421">
        <v>0.53645833333333337</v>
      </c>
    </row>
    <row r="6422" spans="1:11" x14ac:dyDescent="0.3">
      <c r="A6422" s="7">
        <f t="shared" si="506"/>
        <v>42943</v>
      </c>
      <c r="B6422" s="8">
        <f t="shared" si="506"/>
        <v>15</v>
      </c>
      <c r="C6422" s="9" t="s">
        <v>449</v>
      </c>
      <c r="D6422" s="10" t="s">
        <v>85</v>
      </c>
      <c r="E6422" s="9" t="s">
        <v>450</v>
      </c>
      <c r="F6422" s="6" t="s">
        <v>14</v>
      </c>
      <c r="G6422">
        <v>259600</v>
      </c>
      <c r="H6422" t="str">
        <f t="shared" si="505"/>
        <v>AfterNoon</v>
      </c>
      <c r="I6422" s="11">
        <v>11</v>
      </c>
      <c r="J6422">
        <v>12</v>
      </c>
      <c r="K6422">
        <v>0.91666666666666663</v>
      </c>
    </row>
    <row r="6423" spans="1:11" x14ac:dyDescent="0.3">
      <c r="A6423" s="7">
        <f t="shared" si="506"/>
        <v>42943</v>
      </c>
      <c r="B6423" s="8">
        <f t="shared" si="506"/>
        <v>15</v>
      </c>
      <c r="C6423" s="9" t="str">
        <f>C6422</f>
        <v>PG0569</v>
      </c>
      <c r="D6423" s="10" t="str">
        <f>D6422</f>
        <v>733</v>
      </c>
      <c r="E6423" s="9" t="str">
        <f>E6422</f>
        <v>SVX,SCW</v>
      </c>
      <c r="F6423" s="6" t="s">
        <v>15</v>
      </c>
      <c r="G6423">
        <v>896200</v>
      </c>
      <c r="H6423" t="str">
        <f t="shared" si="505"/>
        <v>AfterNoon</v>
      </c>
      <c r="I6423" s="11">
        <v>113</v>
      </c>
      <c r="J6423">
        <v>118</v>
      </c>
      <c r="K6423">
        <v>0.9576271186440678</v>
      </c>
    </row>
    <row r="6424" spans="1:11" x14ac:dyDescent="0.3">
      <c r="A6424" s="7">
        <f t="shared" si="506"/>
        <v>42943</v>
      </c>
      <c r="B6424" s="8">
        <f t="shared" si="506"/>
        <v>15</v>
      </c>
      <c r="C6424" s="9" t="s">
        <v>451</v>
      </c>
      <c r="D6424" s="10" t="s">
        <v>12</v>
      </c>
      <c r="E6424" s="9" t="s">
        <v>452</v>
      </c>
      <c r="F6424" s="6" t="s">
        <v>14</v>
      </c>
      <c r="G6424">
        <v>95000</v>
      </c>
      <c r="H6424" t="str">
        <f t="shared" si="505"/>
        <v>AfterNoon</v>
      </c>
      <c r="I6424" s="11">
        <v>10</v>
      </c>
      <c r="J6424">
        <v>12</v>
      </c>
      <c r="K6424">
        <v>0.83333333333333337</v>
      </c>
    </row>
    <row r="6425" spans="1:11" x14ac:dyDescent="0.3">
      <c r="A6425" s="7">
        <f t="shared" si="506"/>
        <v>42943</v>
      </c>
      <c r="B6425" s="8">
        <f t="shared" si="506"/>
        <v>15</v>
      </c>
      <c r="C6425" s="9" t="str">
        <f>C6424</f>
        <v>PG0589</v>
      </c>
      <c r="D6425" s="10" t="str">
        <f>D6424</f>
        <v>SU9</v>
      </c>
      <c r="E6425" s="9" t="str">
        <f>E6424</f>
        <v>PEE,SVX</v>
      </c>
      <c r="F6425" s="6" t="s">
        <v>15</v>
      </c>
      <c r="G6425">
        <v>199300</v>
      </c>
      <c r="H6425" t="str">
        <f t="shared" si="505"/>
        <v>AfterNoon</v>
      </c>
      <c r="I6425" s="11">
        <v>62</v>
      </c>
      <c r="J6425">
        <v>85</v>
      </c>
      <c r="K6425">
        <v>0.72941176470588232</v>
      </c>
    </row>
    <row r="6426" spans="1:11" x14ac:dyDescent="0.3">
      <c r="A6426" s="7">
        <f t="shared" si="506"/>
        <v>42943</v>
      </c>
      <c r="B6426" s="8">
        <f t="shared" si="506"/>
        <v>15</v>
      </c>
      <c r="C6426" s="6" t="s">
        <v>453</v>
      </c>
      <c r="D6426" s="10" t="s">
        <v>30</v>
      </c>
      <c r="E6426" s="6" t="s">
        <v>454</v>
      </c>
      <c r="F6426" s="6" t="s">
        <v>15</v>
      </c>
      <c r="G6426">
        <v>38500</v>
      </c>
      <c r="H6426" t="str">
        <f t="shared" si="505"/>
        <v>AfterNoon</v>
      </c>
      <c r="I6426" s="11">
        <v>5</v>
      </c>
      <c r="J6426">
        <v>12</v>
      </c>
      <c r="K6426">
        <v>0.41666666666666669</v>
      </c>
    </row>
    <row r="6427" spans="1:11" x14ac:dyDescent="0.3">
      <c r="A6427" s="7">
        <f t="shared" si="506"/>
        <v>42943</v>
      </c>
      <c r="B6427" s="8">
        <f t="shared" si="506"/>
        <v>15</v>
      </c>
      <c r="C6427" s="6" t="s">
        <v>455</v>
      </c>
      <c r="D6427" s="10" t="s">
        <v>30</v>
      </c>
      <c r="E6427" s="6" t="s">
        <v>456</v>
      </c>
      <c r="F6427" s="6" t="s">
        <v>15</v>
      </c>
      <c r="G6427">
        <v>53900</v>
      </c>
      <c r="H6427" t="str">
        <f t="shared" si="505"/>
        <v>AfterNoon</v>
      </c>
      <c r="I6427" s="11">
        <v>7</v>
      </c>
      <c r="J6427">
        <v>12</v>
      </c>
      <c r="K6427">
        <v>0.58333333333333337</v>
      </c>
    </row>
    <row r="6428" spans="1:11" x14ac:dyDescent="0.3">
      <c r="A6428" s="7">
        <f t="shared" si="506"/>
        <v>42943</v>
      </c>
      <c r="B6428" s="8">
        <f t="shared" si="506"/>
        <v>15</v>
      </c>
      <c r="C6428" s="9" t="s">
        <v>840</v>
      </c>
      <c r="D6428" s="10" t="s">
        <v>12</v>
      </c>
      <c r="E6428" s="9" t="s">
        <v>841</v>
      </c>
      <c r="F6428" s="6" t="s">
        <v>14</v>
      </c>
      <c r="G6428">
        <v>60600</v>
      </c>
      <c r="H6428" t="str">
        <f t="shared" si="505"/>
        <v>AfterNoon</v>
      </c>
      <c r="I6428" s="11">
        <v>3</v>
      </c>
      <c r="J6428">
        <v>12</v>
      </c>
      <c r="K6428">
        <v>0.25</v>
      </c>
    </row>
    <row r="6429" spans="1:11" x14ac:dyDescent="0.3">
      <c r="A6429" s="7">
        <f t="shared" si="506"/>
        <v>42943</v>
      </c>
      <c r="B6429" s="8">
        <f t="shared" si="506"/>
        <v>15</v>
      </c>
      <c r="C6429" s="9" t="str">
        <f>C6428</f>
        <v>PG0599</v>
      </c>
      <c r="D6429" s="10" t="str">
        <f>D6428</f>
        <v>SU9</v>
      </c>
      <c r="E6429" s="9" t="str">
        <f>E6428</f>
        <v>SVX,HMA</v>
      </c>
      <c r="F6429" s="6" t="s">
        <v>15</v>
      </c>
      <c r="G6429">
        <v>282800</v>
      </c>
      <c r="H6429" t="str">
        <f t="shared" si="505"/>
        <v>AfterNoon</v>
      </c>
      <c r="I6429" s="11">
        <v>42</v>
      </c>
      <c r="J6429">
        <v>85</v>
      </c>
      <c r="K6429">
        <v>0.49411764705882361</v>
      </c>
    </row>
    <row r="6430" spans="1:11" x14ac:dyDescent="0.3">
      <c r="A6430" s="7">
        <f t="shared" si="506"/>
        <v>42943</v>
      </c>
      <c r="B6430" s="8">
        <f t="shared" si="506"/>
        <v>15</v>
      </c>
      <c r="C6430" s="9" t="s">
        <v>457</v>
      </c>
      <c r="D6430" s="10" t="s">
        <v>12</v>
      </c>
      <c r="E6430" s="9" t="s">
        <v>458</v>
      </c>
      <c r="F6430" s="6" t="s">
        <v>14</v>
      </c>
      <c r="G6430">
        <v>202000</v>
      </c>
      <c r="H6430" t="str">
        <f t="shared" si="505"/>
        <v>AfterNoon</v>
      </c>
      <c r="I6430" s="11">
        <v>10</v>
      </c>
      <c r="J6430">
        <v>12</v>
      </c>
      <c r="K6430">
        <v>0.83333333333333337</v>
      </c>
    </row>
    <row r="6431" spans="1:11" x14ac:dyDescent="0.3">
      <c r="A6431" s="7">
        <f t="shared" si="506"/>
        <v>42943</v>
      </c>
      <c r="B6431" s="8">
        <f t="shared" si="506"/>
        <v>15</v>
      </c>
      <c r="C6431" s="9" t="str">
        <f>C6430</f>
        <v>PG0606</v>
      </c>
      <c r="D6431" s="10" t="str">
        <f>D6430</f>
        <v>SU9</v>
      </c>
      <c r="E6431" s="9" t="str">
        <f>E6430</f>
        <v>ULV,DME</v>
      </c>
      <c r="F6431" s="6" t="s">
        <v>15</v>
      </c>
      <c r="G6431">
        <v>438300</v>
      </c>
      <c r="H6431" t="str">
        <f t="shared" si="505"/>
        <v>AfterNoon</v>
      </c>
      <c r="I6431" s="11">
        <v>65</v>
      </c>
      <c r="J6431">
        <v>85</v>
      </c>
      <c r="K6431">
        <v>0.76470588235294112</v>
      </c>
    </row>
    <row r="6432" spans="1:11" x14ac:dyDescent="0.3">
      <c r="A6432" s="7">
        <f t="shared" ref="A6432:B6447" si="507">A6431</f>
        <v>42943</v>
      </c>
      <c r="B6432" s="8">
        <f t="shared" si="507"/>
        <v>15</v>
      </c>
      <c r="C6432" s="6" t="s">
        <v>459</v>
      </c>
      <c r="D6432" s="10" t="s">
        <v>20</v>
      </c>
      <c r="E6432" s="6" t="s">
        <v>460</v>
      </c>
      <c r="F6432" s="6" t="s">
        <v>15</v>
      </c>
      <c r="G6432">
        <v>566500</v>
      </c>
      <c r="H6432" t="str">
        <f t="shared" si="505"/>
        <v>AfterNoon</v>
      </c>
      <c r="I6432" s="11">
        <v>31</v>
      </c>
      <c r="J6432">
        <v>50</v>
      </c>
      <c r="K6432">
        <v>0.62</v>
      </c>
    </row>
    <row r="6433" spans="1:11" x14ac:dyDescent="0.3">
      <c r="A6433" s="7">
        <f t="shared" si="507"/>
        <v>42943</v>
      </c>
      <c r="B6433" s="8">
        <f t="shared" si="507"/>
        <v>15</v>
      </c>
      <c r="C6433" s="6" t="s">
        <v>461</v>
      </c>
      <c r="D6433" s="10" t="s">
        <v>30</v>
      </c>
      <c r="E6433" s="6" t="s">
        <v>462</v>
      </c>
      <c r="F6433" s="6" t="s">
        <v>15</v>
      </c>
      <c r="G6433">
        <v>26400</v>
      </c>
      <c r="H6433" t="str">
        <f t="shared" si="505"/>
        <v>AfterNoon</v>
      </c>
      <c r="I6433" s="11">
        <v>6</v>
      </c>
      <c r="J6433">
        <v>12</v>
      </c>
      <c r="K6433">
        <v>0.5</v>
      </c>
    </row>
    <row r="6434" spans="1:11" x14ac:dyDescent="0.3">
      <c r="A6434" s="7">
        <f t="shared" si="507"/>
        <v>42943</v>
      </c>
      <c r="B6434" s="8">
        <f t="shared" si="507"/>
        <v>15</v>
      </c>
      <c r="C6434" s="6" t="s">
        <v>712</v>
      </c>
      <c r="D6434" s="10" t="s">
        <v>20</v>
      </c>
      <c r="E6434" s="6" t="s">
        <v>713</v>
      </c>
      <c r="F6434" s="6" t="s">
        <v>15</v>
      </c>
      <c r="G6434">
        <v>108500</v>
      </c>
      <c r="H6434" t="str">
        <f t="shared" si="505"/>
        <v>AfterNoon</v>
      </c>
      <c r="I6434" s="11">
        <v>5</v>
      </c>
      <c r="J6434">
        <v>50</v>
      </c>
      <c r="K6434">
        <v>0.1</v>
      </c>
    </row>
    <row r="6435" spans="1:11" x14ac:dyDescent="0.3">
      <c r="A6435" s="7">
        <f t="shared" si="507"/>
        <v>42943</v>
      </c>
      <c r="B6435" s="8">
        <f t="shared" si="507"/>
        <v>15</v>
      </c>
      <c r="C6435" s="9" t="s">
        <v>463</v>
      </c>
      <c r="D6435" s="10" t="s">
        <v>12</v>
      </c>
      <c r="E6435" s="9" t="s">
        <v>464</v>
      </c>
      <c r="F6435" s="6" t="s">
        <v>14</v>
      </c>
      <c r="G6435">
        <v>69300</v>
      </c>
      <c r="H6435" t="str">
        <f t="shared" si="505"/>
        <v>AfterNoon</v>
      </c>
      <c r="I6435" s="11">
        <v>7</v>
      </c>
      <c r="J6435">
        <v>12</v>
      </c>
      <c r="K6435">
        <v>0.58333333333333337</v>
      </c>
    </row>
    <row r="6436" spans="1:11" x14ac:dyDescent="0.3">
      <c r="A6436" s="7">
        <f t="shared" si="507"/>
        <v>42943</v>
      </c>
      <c r="B6436" s="8">
        <f t="shared" si="507"/>
        <v>15</v>
      </c>
      <c r="C6436" s="9" t="str">
        <f>C6435</f>
        <v>PG0649</v>
      </c>
      <c r="D6436" s="10" t="str">
        <f>D6435</f>
        <v>SU9</v>
      </c>
      <c r="E6436" s="9" t="str">
        <f>E6435</f>
        <v>BZK,EGO</v>
      </c>
      <c r="F6436" s="6" t="s">
        <v>15</v>
      </c>
      <c r="G6436">
        <v>202500</v>
      </c>
      <c r="H6436" t="str">
        <f t="shared" si="505"/>
        <v>AfterNoon</v>
      </c>
      <c r="I6436" s="11">
        <v>61</v>
      </c>
      <c r="J6436">
        <v>85</v>
      </c>
      <c r="K6436">
        <v>0.71764705882352942</v>
      </c>
    </row>
    <row r="6437" spans="1:11" x14ac:dyDescent="0.3">
      <c r="A6437" s="7">
        <f t="shared" si="507"/>
        <v>42943</v>
      </c>
      <c r="B6437" s="8">
        <f t="shared" si="507"/>
        <v>15</v>
      </c>
      <c r="C6437" s="6" t="s">
        <v>842</v>
      </c>
      <c r="D6437" s="10" t="s">
        <v>20</v>
      </c>
      <c r="E6437" s="6" t="s">
        <v>843</v>
      </c>
      <c r="F6437" s="6" t="s">
        <v>15</v>
      </c>
      <c r="G6437">
        <v>173100</v>
      </c>
      <c r="H6437" t="str">
        <f t="shared" si="505"/>
        <v>AfterNoon</v>
      </c>
      <c r="I6437" s="11">
        <v>11</v>
      </c>
      <c r="J6437">
        <v>50</v>
      </c>
      <c r="K6437">
        <v>0.22</v>
      </c>
    </row>
    <row r="6438" spans="1:11" x14ac:dyDescent="0.3">
      <c r="A6438" s="7">
        <f t="shared" si="507"/>
        <v>42943</v>
      </c>
      <c r="B6438" s="8">
        <f t="shared" si="507"/>
        <v>15</v>
      </c>
      <c r="C6438" s="6" t="s">
        <v>465</v>
      </c>
      <c r="D6438" s="10" t="s">
        <v>20</v>
      </c>
      <c r="E6438" s="6" t="s">
        <v>466</v>
      </c>
      <c r="F6438" s="6" t="s">
        <v>15</v>
      </c>
      <c r="G6438">
        <v>262800</v>
      </c>
      <c r="H6438" t="str">
        <f t="shared" si="505"/>
        <v>AfterNoon</v>
      </c>
      <c r="I6438" s="11">
        <v>15</v>
      </c>
      <c r="J6438">
        <v>50</v>
      </c>
      <c r="K6438">
        <v>0.3</v>
      </c>
    </row>
    <row r="6439" spans="1:11" x14ac:dyDescent="0.3">
      <c r="A6439" s="7">
        <f t="shared" si="507"/>
        <v>42943</v>
      </c>
      <c r="B6439" s="8">
        <f t="shared" si="507"/>
        <v>15</v>
      </c>
      <c r="C6439" s="6" t="s">
        <v>467</v>
      </c>
      <c r="D6439" s="10" t="s">
        <v>20</v>
      </c>
      <c r="E6439" s="6" t="s">
        <v>468</v>
      </c>
      <c r="F6439" s="6" t="s">
        <v>15</v>
      </c>
      <c r="G6439">
        <v>649500</v>
      </c>
      <c r="H6439" t="str">
        <f t="shared" si="505"/>
        <v>AfterNoon</v>
      </c>
      <c r="I6439" s="11">
        <v>43</v>
      </c>
      <c r="J6439">
        <v>50</v>
      </c>
      <c r="K6439">
        <v>0.86</v>
      </c>
    </row>
    <row r="6440" spans="1:11" x14ac:dyDescent="0.3">
      <c r="A6440" s="7">
        <f t="shared" si="507"/>
        <v>42943</v>
      </c>
      <c r="B6440" s="8">
        <f t="shared" si="507"/>
        <v>15</v>
      </c>
      <c r="C6440" s="9" t="s">
        <v>900</v>
      </c>
      <c r="D6440" s="10" t="s">
        <v>12</v>
      </c>
      <c r="E6440" s="9" t="s">
        <v>901</v>
      </c>
      <c r="F6440" s="6" t="s">
        <v>14</v>
      </c>
      <c r="G6440">
        <v>68700</v>
      </c>
      <c r="H6440" t="str">
        <f t="shared" si="505"/>
        <v>AfterNoon</v>
      </c>
      <c r="I6440" s="11">
        <v>3</v>
      </c>
      <c r="J6440">
        <v>12</v>
      </c>
      <c r="K6440">
        <v>0.25</v>
      </c>
    </row>
    <row r="6441" spans="1:11" x14ac:dyDescent="0.3">
      <c r="A6441" s="7">
        <f t="shared" si="507"/>
        <v>42943</v>
      </c>
      <c r="B6441" s="8">
        <f t="shared" si="507"/>
        <v>15</v>
      </c>
      <c r="C6441" s="9" t="str">
        <f>C6440</f>
        <v>PG0697</v>
      </c>
      <c r="D6441" s="10" t="str">
        <f>D6440</f>
        <v>SU9</v>
      </c>
      <c r="E6441" s="9" t="str">
        <f>E6440</f>
        <v>PEE,GOJ</v>
      </c>
      <c r="F6441" s="6" t="s">
        <v>15</v>
      </c>
      <c r="G6441">
        <v>214400</v>
      </c>
      <c r="H6441" t="str">
        <f t="shared" si="505"/>
        <v>AfterNoon</v>
      </c>
      <c r="I6441" s="11">
        <v>28</v>
      </c>
      <c r="J6441">
        <v>85</v>
      </c>
      <c r="K6441">
        <v>0.32941176470588229</v>
      </c>
    </row>
    <row r="6442" spans="1:11" x14ac:dyDescent="0.3">
      <c r="A6442" s="7">
        <f t="shared" si="507"/>
        <v>42943</v>
      </c>
      <c r="B6442" s="8">
        <v>16</v>
      </c>
      <c r="C6442" s="6" t="s">
        <v>469</v>
      </c>
      <c r="D6442" s="10" t="s">
        <v>30</v>
      </c>
      <c r="E6442" s="6" t="s">
        <v>470</v>
      </c>
      <c r="F6442" s="6" t="s">
        <v>15</v>
      </c>
      <c r="G6442">
        <v>40700</v>
      </c>
      <c r="H6442" t="str">
        <f t="shared" si="505"/>
        <v>Evening</v>
      </c>
      <c r="I6442" s="11">
        <v>11</v>
      </c>
      <c r="J6442">
        <v>12</v>
      </c>
      <c r="K6442">
        <v>0.91666666666666663</v>
      </c>
    </row>
    <row r="6443" spans="1:11" x14ac:dyDescent="0.3">
      <c r="A6443" s="7">
        <f t="shared" si="507"/>
        <v>42943</v>
      </c>
      <c r="B6443" s="8">
        <f t="shared" si="507"/>
        <v>16</v>
      </c>
      <c r="C6443" s="6" t="s">
        <v>471</v>
      </c>
      <c r="D6443" s="10" t="s">
        <v>30</v>
      </c>
      <c r="E6443" s="6" t="s">
        <v>472</v>
      </c>
      <c r="F6443" s="6" t="s">
        <v>15</v>
      </c>
      <c r="G6443">
        <v>21300</v>
      </c>
      <c r="H6443" t="str">
        <f t="shared" si="505"/>
        <v>Evening</v>
      </c>
      <c r="I6443" s="11">
        <v>3</v>
      </c>
      <c r="J6443">
        <v>12</v>
      </c>
      <c r="K6443">
        <v>0.25</v>
      </c>
    </row>
    <row r="6444" spans="1:11" x14ac:dyDescent="0.3">
      <c r="A6444" s="7">
        <f t="shared" si="507"/>
        <v>42943</v>
      </c>
      <c r="B6444" s="8">
        <f t="shared" si="507"/>
        <v>16</v>
      </c>
      <c r="C6444" s="9" t="s">
        <v>473</v>
      </c>
      <c r="D6444" s="10" t="s">
        <v>12</v>
      </c>
      <c r="E6444" s="9" t="s">
        <v>474</v>
      </c>
      <c r="F6444" s="6" t="s">
        <v>14</v>
      </c>
      <c r="G6444">
        <v>387200</v>
      </c>
      <c r="H6444" t="str">
        <f t="shared" si="505"/>
        <v>Evening</v>
      </c>
      <c r="I6444" s="11">
        <v>8</v>
      </c>
      <c r="J6444">
        <v>12</v>
      </c>
      <c r="K6444">
        <v>0.66666666666666663</v>
      </c>
    </row>
    <row r="6445" spans="1:11" x14ac:dyDescent="0.3">
      <c r="A6445" s="7">
        <f t="shared" si="507"/>
        <v>42943</v>
      </c>
      <c r="B6445" s="8">
        <f t="shared" si="507"/>
        <v>16</v>
      </c>
      <c r="C6445" s="9" t="str">
        <f>C6444</f>
        <v>PG0089</v>
      </c>
      <c r="D6445" s="10" t="str">
        <f>D6444</f>
        <v>SU9</v>
      </c>
      <c r="E6445" s="9" t="str">
        <f>E6444</f>
        <v>SVO,OVS</v>
      </c>
      <c r="F6445" s="6" t="s">
        <v>15</v>
      </c>
      <c r="G6445">
        <v>631300</v>
      </c>
      <c r="H6445" t="str">
        <f t="shared" si="505"/>
        <v>Evening</v>
      </c>
      <c r="I6445" s="11">
        <v>39</v>
      </c>
      <c r="J6445">
        <v>85</v>
      </c>
      <c r="K6445">
        <v>0.45882352941176469</v>
      </c>
    </row>
    <row r="6446" spans="1:11" x14ac:dyDescent="0.3">
      <c r="A6446" s="7">
        <f t="shared" si="507"/>
        <v>42943</v>
      </c>
      <c r="B6446" s="8">
        <f t="shared" si="507"/>
        <v>16</v>
      </c>
      <c r="C6446" s="9" t="s">
        <v>475</v>
      </c>
      <c r="D6446" s="10" t="s">
        <v>12</v>
      </c>
      <c r="E6446" s="9" t="s">
        <v>476</v>
      </c>
      <c r="F6446" s="6" t="s">
        <v>14</v>
      </c>
      <c r="G6446">
        <v>600000</v>
      </c>
      <c r="H6446" t="str">
        <f t="shared" si="505"/>
        <v>Evening</v>
      </c>
      <c r="I6446" s="11">
        <v>12</v>
      </c>
      <c r="J6446">
        <v>12</v>
      </c>
      <c r="K6446">
        <v>1</v>
      </c>
    </row>
    <row r="6447" spans="1:11" x14ac:dyDescent="0.3">
      <c r="A6447" s="7">
        <f t="shared" si="507"/>
        <v>42943</v>
      </c>
      <c r="B6447" s="8">
        <f t="shared" si="507"/>
        <v>16</v>
      </c>
      <c r="C6447" s="9" t="str">
        <f>C6446</f>
        <v>PG0096</v>
      </c>
      <c r="D6447" s="10" t="str">
        <f>D6446</f>
        <v>SU9</v>
      </c>
      <c r="E6447" s="9" t="str">
        <f>E6446</f>
        <v>URJ,DME</v>
      </c>
      <c r="F6447" s="6" t="s">
        <v>15</v>
      </c>
      <c r="G6447">
        <v>1025100</v>
      </c>
      <c r="H6447" t="str">
        <f t="shared" si="505"/>
        <v>Evening</v>
      </c>
      <c r="I6447" s="11">
        <v>61</v>
      </c>
      <c r="J6447">
        <v>85</v>
      </c>
      <c r="K6447">
        <v>0.71764705882352942</v>
      </c>
    </row>
    <row r="6448" spans="1:11" x14ac:dyDescent="0.3">
      <c r="A6448" s="7">
        <f t="shared" ref="A6448:B6463" si="508">A6447</f>
        <v>42943</v>
      </c>
      <c r="B6448" s="8">
        <f t="shared" si="508"/>
        <v>16</v>
      </c>
      <c r="C6448" s="6" t="s">
        <v>765</v>
      </c>
      <c r="D6448" s="10" t="s">
        <v>20</v>
      </c>
      <c r="E6448" s="6" t="s">
        <v>766</v>
      </c>
      <c r="F6448" s="6" t="s">
        <v>15</v>
      </c>
      <c r="G6448">
        <v>405500</v>
      </c>
      <c r="H6448" t="str">
        <f t="shared" si="505"/>
        <v>Evening</v>
      </c>
      <c r="I6448" s="11">
        <v>19</v>
      </c>
      <c r="J6448">
        <v>50</v>
      </c>
      <c r="K6448">
        <v>0.38</v>
      </c>
    </row>
    <row r="6449" spans="1:11" x14ac:dyDescent="0.3">
      <c r="A6449" s="7">
        <f t="shared" si="508"/>
        <v>42943</v>
      </c>
      <c r="B6449" s="8">
        <f t="shared" si="508"/>
        <v>16</v>
      </c>
      <c r="C6449" s="6" t="s">
        <v>714</v>
      </c>
      <c r="D6449" s="10" t="s">
        <v>20</v>
      </c>
      <c r="E6449" s="6" t="s">
        <v>715</v>
      </c>
      <c r="F6449" s="6" t="s">
        <v>15</v>
      </c>
      <c r="G6449">
        <v>28200</v>
      </c>
      <c r="H6449" t="str">
        <f t="shared" si="505"/>
        <v>Evening</v>
      </c>
      <c r="I6449" s="11">
        <v>3</v>
      </c>
      <c r="J6449">
        <v>50</v>
      </c>
      <c r="K6449">
        <v>0.06</v>
      </c>
    </row>
    <row r="6450" spans="1:11" x14ac:dyDescent="0.3">
      <c r="A6450" s="7">
        <f t="shared" si="508"/>
        <v>42943</v>
      </c>
      <c r="B6450" s="8">
        <f t="shared" si="508"/>
        <v>16</v>
      </c>
      <c r="C6450" s="9" t="s">
        <v>477</v>
      </c>
      <c r="D6450" s="10" t="s">
        <v>12</v>
      </c>
      <c r="E6450" s="9" t="s">
        <v>478</v>
      </c>
      <c r="F6450" s="6" t="s">
        <v>14</v>
      </c>
      <c r="G6450">
        <v>132600</v>
      </c>
      <c r="H6450" t="str">
        <f t="shared" si="505"/>
        <v>Evening</v>
      </c>
      <c r="I6450" s="11">
        <v>3</v>
      </c>
      <c r="J6450">
        <v>12</v>
      </c>
      <c r="K6450">
        <v>0.25</v>
      </c>
    </row>
    <row r="6451" spans="1:11" x14ac:dyDescent="0.3">
      <c r="A6451" s="7">
        <f t="shared" si="508"/>
        <v>42943</v>
      </c>
      <c r="B6451" s="8">
        <f t="shared" si="508"/>
        <v>16</v>
      </c>
      <c r="C6451" s="9" t="str">
        <f>C6450</f>
        <v>PG0147</v>
      </c>
      <c r="D6451" s="10" t="str">
        <f>D6450</f>
        <v>SU9</v>
      </c>
      <c r="E6451" s="9" t="str">
        <f>E6450</f>
        <v>OGZ,VKO</v>
      </c>
      <c r="F6451" s="6" t="s">
        <v>15</v>
      </c>
      <c r="G6451">
        <v>326400</v>
      </c>
      <c r="H6451" t="str">
        <f t="shared" si="505"/>
        <v>Evening</v>
      </c>
      <c r="I6451" s="11">
        <v>22</v>
      </c>
      <c r="J6451">
        <v>85</v>
      </c>
      <c r="K6451">
        <v>0.25882352941176467</v>
      </c>
    </row>
    <row r="6452" spans="1:11" x14ac:dyDescent="0.3">
      <c r="A6452" s="7">
        <f t="shared" si="508"/>
        <v>42943</v>
      </c>
      <c r="B6452" s="8">
        <f t="shared" si="508"/>
        <v>16</v>
      </c>
      <c r="C6452" s="9" t="s">
        <v>479</v>
      </c>
      <c r="D6452" s="10" t="s">
        <v>12</v>
      </c>
      <c r="E6452" s="9" t="s">
        <v>480</v>
      </c>
      <c r="F6452" s="6" t="s">
        <v>14</v>
      </c>
      <c r="G6452">
        <v>305800</v>
      </c>
      <c r="H6452" t="str">
        <f t="shared" si="505"/>
        <v>Evening</v>
      </c>
      <c r="I6452" s="11">
        <v>11</v>
      </c>
      <c r="J6452">
        <v>12</v>
      </c>
      <c r="K6452">
        <v>0.91666666666666663</v>
      </c>
    </row>
    <row r="6453" spans="1:11" x14ac:dyDescent="0.3">
      <c r="A6453" s="7">
        <f t="shared" si="508"/>
        <v>42943</v>
      </c>
      <c r="B6453" s="8">
        <f t="shared" si="508"/>
        <v>16</v>
      </c>
      <c r="C6453" s="9" t="str">
        <f>C6452</f>
        <v>PG0174</v>
      </c>
      <c r="D6453" s="10" t="str">
        <f>D6452</f>
        <v>SU9</v>
      </c>
      <c r="E6453" s="9" t="str">
        <f>E6452</f>
        <v>SVO,VOG</v>
      </c>
      <c r="F6453" s="6" t="s">
        <v>15</v>
      </c>
      <c r="G6453">
        <v>711300</v>
      </c>
      <c r="H6453" t="str">
        <f t="shared" si="505"/>
        <v>Evening</v>
      </c>
      <c r="I6453" s="11">
        <v>76</v>
      </c>
      <c r="J6453">
        <v>85</v>
      </c>
      <c r="K6453">
        <v>0.89411764705882357</v>
      </c>
    </row>
    <row r="6454" spans="1:11" x14ac:dyDescent="0.3">
      <c r="A6454" s="7">
        <f t="shared" si="508"/>
        <v>42943</v>
      </c>
      <c r="B6454" s="8">
        <f t="shared" si="508"/>
        <v>16</v>
      </c>
      <c r="C6454" s="9" t="s">
        <v>481</v>
      </c>
      <c r="D6454" s="10" t="s">
        <v>12</v>
      </c>
      <c r="E6454" s="9" t="s">
        <v>482</v>
      </c>
      <c r="F6454" s="6" t="s">
        <v>14</v>
      </c>
      <c r="G6454">
        <v>305800</v>
      </c>
      <c r="H6454" t="str">
        <f t="shared" si="505"/>
        <v>Evening</v>
      </c>
      <c r="I6454" s="11">
        <v>11</v>
      </c>
      <c r="J6454">
        <v>12</v>
      </c>
      <c r="K6454">
        <v>0.91666666666666663</v>
      </c>
    </row>
    <row r="6455" spans="1:11" x14ac:dyDescent="0.3">
      <c r="A6455" s="7">
        <f t="shared" si="508"/>
        <v>42943</v>
      </c>
      <c r="B6455" s="8">
        <f t="shared" si="508"/>
        <v>16</v>
      </c>
      <c r="C6455" s="9" t="str">
        <f>C6454</f>
        <v>PG0175</v>
      </c>
      <c r="D6455" s="10" t="str">
        <f>D6454</f>
        <v>SU9</v>
      </c>
      <c r="E6455" s="9" t="str">
        <f>E6454</f>
        <v>VOG,SVO</v>
      </c>
      <c r="F6455" s="6" t="s">
        <v>15</v>
      </c>
      <c r="G6455">
        <v>532800</v>
      </c>
      <c r="H6455" t="str">
        <f t="shared" si="505"/>
        <v>Evening</v>
      </c>
      <c r="I6455" s="11">
        <v>57</v>
      </c>
      <c r="J6455">
        <v>85</v>
      </c>
      <c r="K6455">
        <v>0.6705882352941176</v>
      </c>
    </row>
    <row r="6456" spans="1:11" x14ac:dyDescent="0.3">
      <c r="A6456" s="7">
        <f t="shared" si="508"/>
        <v>42943</v>
      </c>
      <c r="B6456" s="8">
        <f t="shared" si="508"/>
        <v>16</v>
      </c>
      <c r="C6456" s="9" t="s">
        <v>483</v>
      </c>
      <c r="D6456" s="10" t="s">
        <v>12</v>
      </c>
      <c r="E6456" s="9" t="s">
        <v>484</v>
      </c>
      <c r="F6456" s="6" t="s">
        <v>14</v>
      </c>
      <c r="G6456">
        <v>113000</v>
      </c>
      <c r="H6456" t="str">
        <f t="shared" si="505"/>
        <v>Evening</v>
      </c>
      <c r="I6456" s="11">
        <v>10</v>
      </c>
      <c r="J6456">
        <v>12</v>
      </c>
      <c r="K6456">
        <v>0.83333333333333337</v>
      </c>
    </row>
    <row r="6457" spans="1:11" x14ac:dyDescent="0.3">
      <c r="A6457" s="7">
        <f t="shared" si="508"/>
        <v>42943</v>
      </c>
      <c r="B6457" s="8">
        <f t="shared" si="508"/>
        <v>16</v>
      </c>
      <c r="C6457" s="9" t="str">
        <f>C6456</f>
        <v>PG0307</v>
      </c>
      <c r="D6457" s="10" t="str">
        <f>D6456</f>
        <v>SU9</v>
      </c>
      <c r="E6457" s="9" t="str">
        <f>E6456</f>
        <v>ROV,VOG</v>
      </c>
      <c r="F6457" s="6" t="s">
        <v>15</v>
      </c>
      <c r="G6457">
        <v>171600</v>
      </c>
      <c r="H6457" t="str">
        <f t="shared" si="505"/>
        <v>Evening</v>
      </c>
      <c r="I6457" s="11">
        <v>45</v>
      </c>
      <c r="J6457">
        <v>85</v>
      </c>
      <c r="K6457">
        <v>0.52941176470588236</v>
      </c>
    </row>
    <row r="6458" spans="1:11" x14ac:dyDescent="0.3">
      <c r="A6458" s="7">
        <f t="shared" si="508"/>
        <v>42943</v>
      </c>
      <c r="B6458" s="8">
        <f t="shared" si="508"/>
        <v>16</v>
      </c>
      <c r="C6458" s="9" t="s">
        <v>485</v>
      </c>
      <c r="D6458" s="10" t="s">
        <v>85</v>
      </c>
      <c r="E6458" s="9" t="s">
        <v>486</v>
      </c>
      <c r="F6458" s="6" t="s">
        <v>14</v>
      </c>
      <c r="G6458">
        <v>324500</v>
      </c>
      <c r="H6458" t="str">
        <f t="shared" si="505"/>
        <v>Evening</v>
      </c>
      <c r="I6458" s="11">
        <v>11</v>
      </c>
      <c r="J6458">
        <v>12</v>
      </c>
      <c r="K6458">
        <v>0.91666666666666663</v>
      </c>
    </row>
    <row r="6459" spans="1:11" x14ac:dyDescent="0.3">
      <c r="A6459" s="7">
        <f t="shared" si="508"/>
        <v>42943</v>
      </c>
      <c r="B6459" s="8">
        <f t="shared" si="508"/>
        <v>16</v>
      </c>
      <c r="C6459" s="9" t="str">
        <f>C6458</f>
        <v>PG0317</v>
      </c>
      <c r="D6459" s="10" t="str">
        <f>D6458</f>
        <v>733</v>
      </c>
      <c r="E6459" s="9" t="str">
        <f>E6458</f>
        <v>SVO,ROV</v>
      </c>
      <c r="F6459" s="6" t="s">
        <v>15</v>
      </c>
      <c r="G6459">
        <v>1113400</v>
      </c>
      <c r="H6459" t="str">
        <f t="shared" si="505"/>
        <v>Evening</v>
      </c>
      <c r="I6459" s="11">
        <v>113</v>
      </c>
      <c r="J6459">
        <v>118</v>
      </c>
      <c r="K6459">
        <v>0.9576271186440678</v>
      </c>
    </row>
    <row r="6460" spans="1:11" x14ac:dyDescent="0.3">
      <c r="A6460" s="7">
        <f t="shared" si="508"/>
        <v>42943</v>
      </c>
      <c r="B6460" s="8">
        <f t="shared" si="508"/>
        <v>16</v>
      </c>
      <c r="C6460" s="9" t="s">
        <v>487</v>
      </c>
      <c r="D6460" s="10" t="s">
        <v>12</v>
      </c>
      <c r="E6460" s="9" t="s">
        <v>488</v>
      </c>
      <c r="F6460" s="6" t="s">
        <v>14</v>
      </c>
      <c r="G6460">
        <v>295900</v>
      </c>
      <c r="H6460" t="str">
        <f t="shared" si="505"/>
        <v>Evening</v>
      </c>
      <c r="I6460" s="11">
        <v>11</v>
      </c>
      <c r="J6460">
        <v>12</v>
      </c>
      <c r="K6460">
        <v>0.91666666666666663</v>
      </c>
    </row>
    <row r="6461" spans="1:11" x14ac:dyDescent="0.3">
      <c r="A6461" s="7">
        <f t="shared" si="508"/>
        <v>42943</v>
      </c>
      <c r="B6461" s="8">
        <f t="shared" si="508"/>
        <v>16</v>
      </c>
      <c r="C6461" s="9" t="str">
        <f>C6460</f>
        <v>PG0396</v>
      </c>
      <c r="D6461" s="10" t="str">
        <f>D6460</f>
        <v>SU9</v>
      </c>
      <c r="E6461" s="9" t="str">
        <f>E6460</f>
        <v>VKO,VOG</v>
      </c>
      <c r="F6461" s="6" t="s">
        <v>15</v>
      </c>
      <c r="G6461">
        <v>588600</v>
      </c>
      <c r="H6461" t="str">
        <f t="shared" si="505"/>
        <v>Evening</v>
      </c>
      <c r="I6461" s="11">
        <v>65</v>
      </c>
      <c r="J6461">
        <v>85</v>
      </c>
      <c r="K6461">
        <v>0.76470588235294112</v>
      </c>
    </row>
    <row r="6462" spans="1:11" x14ac:dyDescent="0.3">
      <c r="A6462" s="7">
        <f t="shared" si="508"/>
        <v>42943</v>
      </c>
      <c r="B6462" s="8">
        <f t="shared" si="508"/>
        <v>16</v>
      </c>
      <c r="C6462" s="6" t="s">
        <v>813</v>
      </c>
      <c r="D6462" s="10" t="s">
        <v>30</v>
      </c>
      <c r="E6462" s="6" t="s">
        <v>231</v>
      </c>
      <c r="F6462" s="6" t="s">
        <v>15</v>
      </c>
      <c r="G6462">
        <v>6800</v>
      </c>
      <c r="H6462" t="str">
        <f t="shared" si="505"/>
        <v>Evening</v>
      </c>
      <c r="I6462" s="11">
        <v>1</v>
      </c>
      <c r="J6462">
        <v>12</v>
      </c>
      <c r="K6462">
        <v>8.3333333333333329E-2</v>
      </c>
    </row>
    <row r="6463" spans="1:11" x14ac:dyDescent="0.3">
      <c r="A6463" s="7">
        <f t="shared" si="508"/>
        <v>42943</v>
      </c>
      <c r="B6463" s="8">
        <f t="shared" si="508"/>
        <v>16</v>
      </c>
      <c r="C6463" s="6" t="s">
        <v>489</v>
      </c>
      <c r="D6463" s="10" t="s">
        <v>30</v>
      </c>
      <c r="E6463" s="6" t="s">
        <v>490</v>
      </c>
      <c r="F6463" s="6" t="s">
        <v>15</v>
      </c>
      <c r="G6463">
        <v>121000</v>
      </c>
      <c r="H6463" t="str">
        <f t="shared" si="505"/>
        <v>Evening</v>
      </c>
      <c r="I6463" s="11">
        <v>11</v>
      </c>
      <c r="J6463">
        <v>12</v>
      </c>
      <c r="K6463">
        <v>0.91666666666666663</v>
      </c>
    </row>
    <row r="6464" spans="1:11" x14ac:dyDescent="0.3">
      <c r="A6464" s="7">
        <f t="shared" ref="A6464:B6479" si="509">A6463</f>
        <v>42943</v>
      </c>
      <c r="B6464" s="8">
        <f t="shared" si="509"/>
        <v>16</v>
      </c>
      <c r="C6464" s="6" t="s">
        <v>491</v>
      </c>
      <c r="D6464" s="10" t="s">
        <v>20</v>
      </c>
      <c r="E6464" s="6" t="s">
        <v>492</v>
      </c>
      <c r="F6464" s="6" t="s">
        <v>15</v>
      </c>
      <c r="G6464">
        <v>35200</v>
      </c>
      <c r="H6464" t="str">
        <f t="shared" si="505"/>
        <v>Evening</v>
      </c>
      <c r="I6464" s="11">
        <v>4</v>
      </c>
      <c r="J6464">
        <v>50</v>
      </c>
      <c r="K6464">
        <v>0.08</v>
      </c>
    </row>
    <row r="6465" spans="1:11" x14ac:dyDescent="0.3">
      <c r="A6465" s="7">
        <f t="shared" si="509"/>
        <v>42943</v>
      </c>
      <c r="B6465" s="8">
        <f t="shared" si="509"/>
        <v>16</v>
      </c>
      <c r="C6465" s="6" t="s">
        <v>493</v>
      </c>
      <c r="D6465" s="10" t="s">
        <v>20</v>
      </c>
      <c r="E6465" s="6" t="s">
        <v>494</v>
      </c>
      <c r="F6465" s="6" t="s">
        <v>15</v>
      </c>
      <c r="G6465">
        <v>250400</v>
      </c>
      <c r="H6465" t="str">
        <f t="shared" si="505"/>
        <v>Evening</v>
      </c>
      <c r="I6465" s="11">
        <v>20</v>
      </c>
      <c r="J6465">
        <v>50</v>
      </c>
      <c r="K6465">
        <v>0.4</v>
      </c>
    </row>
    <row r="6466" spans="1:11" x14ac:dyDescent="0.3">
      <c r="A6466" s="7">
        <f t="shared" si="509"/>
        <v>42943</v>
      </c>
      <c r="B6466" s="8">
        <f t="shared" si="509"/>
        <v>16</v>
      </c>
      <c r="C6466" s="6" t="s">
        <v>495</v>
      </c>
      <c r="D6466" s="10" t="s">
        <v>30</v>
      </c>
      <c r="E6466" s="6" t="s">
        <v>496</v>
      </c>
      <c r="F6466" s="6" t="s">
        <v>15</v>
      </c>
      <c r="G6466">
        <v>11300</v>
      </c>
      <c r="H6466" t="str">
        <f t="shared" ref="H6466:H6529" si="510">_xlfn.IFS(B6466&gt;=20,"Night",B6466&gt;=16,"Evening",B6466&gt;=12,"AfterNoon",B6466&gt;=8,"BeforeNoon",B6466&gt;=4,"Morning",B6466&lt;4,"EarlyMorning")</f>
        <v>Evening</v>
      </c>
      <c r="I6466" s="11">
        <v>1</v>
      </c>
      <c r="J6466">
        <v>12</v>
      </c>
      <c r="K6466">
        <v>8.3333333333333329E-2</v>
      </c>
    </row>
    <row r="6467" spans="1:11" x14ac:dyDescent="0.3">
      <c r="A6467" s="7">
        <f t="shared" si="509"/>
        <v>42943</v>
      </c>
      <c r="B6467" s="8">
        <f t="shared" si="509"/>
        <v>16</v>
      </c>
      <c r="C6467" s="6" t="s">
        <v>497</v>
      </c>
      <c r="D6467" s="10" t="s">
        <v>30</v>
      </c>
      <c r="E6467" s="6" t="s">
        <v>498</v>
      </c>
      <c r="F6467" s="6" t="s">
        <v>15</v>
      </c>
      <c r="G6467">
        <v>50400</v>
      </c>
      <c r="H6467" t="str">
        <f t="shared" si="510"/>
        <v>Evening</v>
      </c>
      <c r="I6467" s="11">
        <v>6</v>
      </c>
      <c r="J6467">
        <v>12</v>
      </c>
      <c r="K6467">
        <v>0.5</v>
      </c>
    </row>
    <row r="6468" spans="1:11" x14ac:dyDescent="0.3">
      <c r="A6468" s="7">
        <f t="shared" si="509"/>
        <v>42943</v>
      </c>
      <c r="B6468" s="8">
        <f t="shared" si="509"/>
        <v>16</v>
      </c>
      <c r="C6468" s="6" t="s">
        <v>814</v>
      </c>
      <c r="D6468" s="10" t="s">
        <v>20</v>
      </c>
      <c r="E6468" s="6" t="s">
        <v>815</v>
      </c>
      <c r="F6468" s="6" t="s">
        <v>15</v>
      </c>
      <c r="G6468">
        <v>106800</v>
      </c>
      <c r="H6468" t="str">
        <f t="shared" si="510"/>
        <v>Evening</v>
      </c>
      <c r="I6468" s="11">
        <v>16</v>
      </c>
      <c r="J6468">
        <v>50</v>
      </c>
      <c r="K6468">
        <v>0.32</v>
      </c>
    </row>
    <row r="6469" spans="1:11" x14ac:dyDescent="0.3">
      <c r="A6469" s="7">
        <f t="shared" si="509"/>
        <v>42943</v>
      </c>
      <c r="B6469" s="8">
        <f t="shared" si="509"/>
        <v>16</v>
      </c>
      <c r="C6469" s="6" t="s">
        <v>499</v>
      </c>
      <c r="D6469" s="10" t="s">
        <v>20</v>
      </c>
      <c r="E6469" s="6" t="s">
        <v>500</v>
      </c>
      <c r="F6469" s="6" t="s">
        <v>15</v>
      </c>
      <c r="G6469">
        <v>197400</v>
      </c>
      <c r="H6469" t="str">
        <f t="shared" si="510"/>
        <v>Evening</v>
      </c>
      <c r="I6469" s="11">
        <v>28</v>
      </c>
      <c r="J6469">
        <v>50</v>
      </c>
      <c r="K6469">
        <v>0.56000000000000005</v>
      </c>
    </row>
    <row r="6470" spans="1:11" x14ac:dyDescent="0.3">
      <c r="A6470" s="7">
        <f t="shared" si="509"/>
        <v>42943</v>
      </c>
      <c r="B6470" s="8">
        <f t="shared" si="509"/>
        <v>16</v>
      </c>
      <c r="C6470" s="6" t="s">
        <v>501</v>
      </c>
      <c r="D6470" s="10" t="s">
        <v>20</v>
      </c>
      <c r="E6470" s="6" t="s">
        <v>502</v>
      </c>
      <c r="F6470" s="6" t="s">
        <v>15</v>
      </c>
      <c r="G6470">
        <v>176400</v>
      </c>
      <c r="H6470" t="str">
        <f t="shared" si="510"/>
        <v>Evening</v>
      </c>
      <c r="I6470" s="11">
        <v>25</v>
      </c>
      <c r="J6470">
        <v>50</v>
      </c>
      <c r="K6470">
        <v>0.5</v>
      </c>
    </row>
    <row r="6471" spans="1:11" x14ac:dyDescent="0.3">
      <c r="A6471" s="7">
        <f t="shared" si="509"/>
        <v>42943</v>
      </c>
      <c r="B6471" s="8">
        <f t="shared" si="509"/>
        <v>16</v>
      </c>
      <c r="C6471" s="6" t="s">
        <v>503</v>
      </c>
      <c r="D6471" s="10" t="s">
        <v>20</v>
      </c>
      <c r="E6471" s="6" t="s">
        <v>504</v>
      </c>
      <c r="F6471" s="6" t="s">
        <v>15</v>
      </c>
      <c r="G6471">
        <v>618300</v>
      </c>
      <c r="H6471" t="str">
        <f t="shared" si="510"/>
        <v>Evening</v>
      </c>
      <c r="I6471" s="11">
        <v>39</v>
      </c>
      <c r="J6471">
        <v>50</v>
      </c>
      <c r="K6471">
        <v>0.78</v>
      </c>
    </row>
    <row r="6472" spans="1:11" x14ac:dyDescent="0.3">
      <c r="A6472" s="7">
        <f t="shared" si="509"/>
        <v>42943</v>
      </c>
      <c r="B6472" s="8">
        <f t="shared" si="509"/>
        <v>16</v>
      </c>
      <c r="C6472" s="6" t="s">
        <v>505</v>
      </c>
      <c r="D6472" s="10" t="s">
        <v>20</v>
      </c>
      <c r="E6472" s="6" t="s">
        <v>506</v>
      </c>
      <c r="F6472" s="6" t="s">
        <v>15</v>
      </c>
      <c r="G6472">
        <v>779800</v>
      </c>
      <c r="H6472" t="str">
        <f t="shared" si="510"/>
        <v>Evening</v>
      </c>
      <c r="I6472" s="11">
        <v>44</v>
      </c>
      <c r="J6472">
        <v>50</v>
      </c>
      <c r="K6472">
        <v>0.88</v>
      </c>
    </row>
    <row r="6473" spans="1:11" x14ac:dyDescent="0.3">
      <c r="A6473" s="7">
        <f t="shared" si="509"/>
        <v>42943</v>
      </c>
      <c r="B6473" s="8">
        <f t="shared" si="509"/>
        <v>16</v>
      </c>
      <c r="C6473" s="9" t="s">
        <v>716</v>
      </c>
      <c r="D6473" s="10" t="s">
        <v>12</v>
      </c>
      <c r="E6473" s="9" t="s">
        <v>717</v>
      </c>
      <c r="F6473" s="6" t="s">
        <v>14</v>
      </c>
      <c r="G6473">
        <v>22900</v>
      </c>
      <c r="H6473" t="str">
        <f t="shared" si="510"/>
        <v>Evening</v>
      </c>
      <c r="I6473" s="11">
        <v>1</v>
      </c>
      <c r="J6473">
        <v>12</v>
      </c>
      <c r="K6473">
        <v>8.3333333333333329E-2</v>
      </c>
    </row>
    <row r="6474" spans="1:11" x14ac:dyDescent="0.3">
      <c r="A6474" s="7">
        <f t="shared" si="509"/>
        <v>42943</v>
      </c>
      <c r="B6474" s="8">
        <f t="shared" si="509"/>
        <v>16</v>
      </c>
      <c r="C6474" s="9" t="str">
        <f>C6473</f>
        <v>PG0698</v>
      </c>
      <c r="D6474" s="10" t="str">
        <f>D6473</f>
        <v>SU9</v>
      </c>
      <c r="E6474" s="9" t="str">
        <f>E6473</f>
        <v>GOJ,PEE</v>
      </c>
      <c r="F6474" s="6" t="s">
        <v>15</v>
      </c>
      <c r="G6474">
        <v>260000</v>
      </c>
      <c r="H6474" t="str">
        <f t="shared" si="510"/>
        <v>Evening</v>
      </c>
      <c r="I6474" s="11">
        <v>34</v>
      </c>
      <c r="J6474">
        <v>85</v>
      </c>
      <c r="K6474">
        <v>0.4</v>
      </c>
    </row>
    <row r="6475" spans="1:11" x14ac:dyDescent="0.3">
      <c r="A6475" s="7">
        <f t="shared" si="509"/>
        <v>42943</v>
      </c>
      <c r="B6475" s="8">
        <f t="shared" si="509"/>
        <v>16</v>
      </c>
      <c r="C6475" s="9" t="s">
        <v>718</v>
      </c>
      <c r="D6475" s="10" t="s">
        <v>85</v>
      </c>
      <c r="E6475" s="9" t="s">
        <v>719</v>
      </c>
      <c r="F6475" s="6" t="s">
        <v>14</v>
      </c>
      <c r="G6475">
        <v>94200</v>
      </c>
      <c r="H6475" t="str">
        <f t="shared" si="510"/>
        <v>Evening</v>
      </c>
      <c r="I6475" s="11">
        <v>6</v>
      </c>
      <c r="J6475">
        <v>12</v>
      </c>
      <c r="K6475">
        <v>0.5</v>
      </c>
    </row>
    <row r="6476" spans="1:11" x14ac:dyDescent="0.3">
      <c r="A6476" s="7">
        <f t="shared" si="509"/>
        <v>42943</v>
      </c>
      <c r="B6476" s="8">
        <f t="shared" si="509"/>
        <v>16</v>
      </c>
      <c r="C6476" s="9" t="str">
        <f>C6475</f>
        <v>PG0707</v>
      </c>
      <c r="D6476" s="10" t="str">
        <f>D6475</f>
        <v>733</v>
      </c>
      <c r="E6476" s="9" t="str">
        <f>E6475</f>
        <v>OVS,SGC</v>
      </c>
      <c r="F6476" s="6" t="s">
        <v>15</v>
      </c>
      <c r="G6476">
        <v>192900</v>
      </c>
      <c r="H6476" t="str">
        <f t="shared" si="510"/>
        <v>Evening</v>
      </c>
      <c r="I6476" s="11">
        <v>37</v>
      </c>
      <c r="J6476">
        <v>118</v>
      </c>
      <c r="K6476">
        <v>0.3135593220338983</v>
      </c>
    </row>
    <row r="6477" spans="1:11" x14ac:dyDescent="0.3">
      <c r="A6477" s="7">
        <f t="shared" si="509"/>
        <v>42943</v>
      </c>
      <c r="B6477" s="8">
        <v>17</v>
      </c>
      <c r="C6477" s="9" t="s">
        <v>816</v>
      </c>
      <c r="D6477" s="10" t="s">
        <v>12</v>
      </c>
      <c r="E6477" s="9" t="s">
        <v>817</v>
      </c>
      <c r="F6477" s="6" t="s">
        <v>14</v>
      </c>
      <c r="G6477">
        <v>97000</v>
      </c>
      <c r="H6477" t="str">
        <f t="shared" si="510"/>
        <v>Evening</v>
      </c>
      <c r="I6477" s="11">
        <v>10</v>
      </c>
      <c r="J6477">
        <v>12</v>
      </c>
      <c r="K6477">
        <v>0.83333333333333337</v>
      </c>
    </row>
    <row r="6478" spans="1:11" x14ac:dyDescent="0.3">
      <c r="A6478" s="7">
        <f t="shared" si="509"/>
        <v>42943</v>
      </c>
      <c r="B6478" s="8">
        <f t="shared" si="509"/>
        <v>17</v>
      </c>
      <c r="C6478" s="9" t="str">
        <f>C6477</f>
        <v>PG0039</v>
      </c>
      <c r="D6478" s="10" t="str">
        <f>D6477</f>
        <v>SU9</v>
      </c>
      <c r="E6478" s="9" t="str">
        <f>E6477</f>
        <v>KZN,KVX</v>
      </c>
      <c r="F6478" s="6" t="s">
        <v>15</v>
      </c>
      <c r="G6478">
        <v>218800</v>
      </c>
      <c r="H6478" t="str">
        <f t="shared" si="510"/>
        <v>Evening</v>
      </c>
      <c r="I6478" s="11">
        <v>68</v>
      </c>
      <c r="J6478">
        <v>85</v>
      </c>
      <c r="K6478">
        <v>0.8</v>
      </c>
    </row>
    <row r="6479" spans="1:11" x14ac:dyDescent="0.3">
      <c r="A6479" s="7">
        <f t="shared" si="509"/>
        <v>42943</v>
      </c>
      <c r="B6479" s="8">
        <f t="shared" si="509"/>
        <v>17</v>
      </c>
      <c r="C6479" s="9" t="s">
        <v>720</v>
      </c>
      <c r="D6479" s="10" t="s">
        <v>25</v>
      </c>
      <c r="E6479" s="9" t="s">
        <v>721</v>
      </c>
      <c r="F6479" s="6" t="s">
        <v>14</v>
      </c>
      <c r="G6479">
        <v>2642900</v>
      </c>
      <c r="H6479" t="str">
        <f t="shared" si="510"/>
        <v>Evening</v>
      </c>
      <c r="I6479" s="11">
        <v>13</v>
      </c>
      <c r="J6479">
        <v>30</v>
      </c>
      <c r="K6479">
        <v>0.43333333333333329</v>
      </c>
    </row>
    <row r="6480" spans="1:11" x14ac:dyDescent="0.3">
      <c r="A6480" s="7">
        <f t="shared" ref="A6480:E6495" si="511">A6479</f>
        <v>42943</v>
      </c>
      <c r="B6480" s="8">
        <f t="shared" si="511"/>
        <v>17</v>
      </c>
      <c r="C6480" s="9" t="str">
        <f>C6479</f>
        <v>PG0144</v>
      </c>
      <c r="D6480" s="10" t="str">
        <f>D6479</f>
        <v>763</v>
      </c>
      <c r="E6480" s="9" t="str">
        <f>E6479</f>
        <v>DME,PKC</v>
      </c>
      <c r="F6480" s="6" t="s">
        <v>15</v>
      </c>
      <c r="G6480">
        <v>5579700</v>
      </c>
      <c r="H6480" t="str">
        <f t="shared" si="510"/>
        <v>Evening</v>
      </c>
      <c r="I6480" s="11">
        <v>82</v>
      </c>
      <c r="J6480">
        <v>192</v>
      </c>
      <c r="K6480">
        <v>0.42708333333333331</v>
      </c>
    </row>
    <row r="6481" spans="1:11" x14ac:dyDescent="0.3">
      <c r="A6481" s="7">
        <f t="shared" si="511"/>
        <v>42943</v>
      </c>
      <c r="B6481" s="8">
        <f t="shared" si="511"/>
        <v>17</v>
      </c>
      <c r="C6481" s="9" t="s">
        <v>507</v>
      </c>
      <c r="D6481" s="10" t="s">
        <v>12</v>
      </c>
      <c r="E6481" s="9" t="s">
        <v>508</v>
      </c>
      <c r="F6481" s="6" t="s">
        <v>14</v>
      </c>
      <c r="G6481">
        <v>259800</v>
      </c>
      <c r="H6481" t="str">
        <f t="shared" si="510"/>
        <v>Evening</v>
      </c>
      <c r="I6481" s="11">
        <v>6</v>
      </c>
      <c r="J6481">
        <v>12</v>
      </c>
      <c r="K6481">
        <v>0.5</v>
      </c>
    </row>
    <row r="6482" spans="1:11" x14ac:dyDescent="0.3">
      <c r="A6482" s="7">
        <f t="shared" si="511"/>
        <v>42943</v>
      </c>
      <c r="B6482" s="8">
        <f t="shared" si="511"/>
        <v>17</v>
      </c>
      <c r="C6482" s="9" t="str">
        <f>C6481</f>
        <v>PG0152</v>
      </c>
      <c r="D6482" s="10" t="str">
        <f>D6481</f>
        <v>SU9</v>
      </c>
      <c r="E6482" s="9" t="str">
        <f>E6481</f>
        <v>SVO,MMK</v>
      </c>
      <c r="F6482" s="6" t="s">
        <v>15</v>
      </c>
      <c r="G6482">
        <v>537300</v>
      </c>
      <c r="H6482" t="str">
        <f t="shared" si="510"/>
        <v>Evening</v>
      </c>
      <c r="I6482" s="11">
        <v>37</v>
      </c>
      <c r="J6482">
        <v>85</v>
      </c>
      <c r="K6482">
        <v>0.43529411764705878</v>
      </c>
    </row>
    <row r="6483" spans="1:11" x14ac:dyDescent="0.3">
      <c r="A6483" s="7">
        <f t="shared" si="511"/>
        <v>42943</v>
      </c>
      <c r="B6483" s="8">
        <f t="shared" si="511"/>
        <v>17</v>
      </c>
      <c r="C6483" s="9" t="s">
        <v>509</v>
      </c>
      <c r="D6483" s="10" t="s">
        <v>12</v>
      </c>
      <c r="E6483" s="9" t="s">
        <v>510</v>
      </c>
      <c r="F6483" s="6" t="s">
        <v>14</v>
      </c>
      <c r="G6483">
        <v>297000</v>
      </c>
      <c r="H6483" t="str">
        <f t="shared" si="510"/>
        <v>Evening</v>
      </c>
      <c r="I6483" s="11">
        <v>9</v>
      </c>
      <c r="J6483">
        <v>12</v>
      </c>
      <c r="K6483">
        <v>0.75</v>
      </c>
    </row>
    <row r="6484" spans="1:11" x14ac:dyDescent="0.3">
      <c r="A6484" s="7">
        <f t="shared" si="511"/>
        <v>42943</v>
      </c>
      <c r="B6484" s="8">
        <f t="shared" si="511"/>
        <v>17</v>
      </c>
      <c r="C6484" s="9" t="str">
        <f>C6483</f>
        <v>PG0197</v>
      </c>
      <c r="D6484" s="10" t="str">
        <f>D6483</f>
        <v>SU9</v>
      </c>
      <c r="E6484" s="9" t="str">
        <f>E6483</f>
        <v>KGD,DME</v>
      </c>
      <c r="F6484" s="6" t="s">
        <v>15</v>
      </c>
      <c r="G6484">
        <v>608300</v>
      </c>
      <c r="H6484" t="str">
        <f t="shared" si="510"/>
        <v>Evening</v>
      </c>
      <c r="I6484" s="11">
        <v>55</v>
      </c>
      <c r="J6484">
        <v>85</v>
      </c>
      <c r="K6484">
        <v>0.6470588235294118</v>
      </c>
    </row>
    <row r="6485" spans="1:11" x14ac:dyDescent="0.3">
      <c r="A6485" s="7">
        <f t="shared" si="511"/>
        <v>42943</v>
      </c>
      <c r="B6485" s="8">
        <f t="shared" si="511"/>
        <v>17</v>
      </c>
      <c r="C6485" s="9" t="s">
        <v>511</v>
      </c>
      <c r="D6485" s="10" t="s">
        <v>98</v>
      </c>
      <c r="E6485" s="9" t="s">
        <v>512</v>
      </c>
      <c r="F6485" s="6" t="s">
        <v>14</v>
      </c>
      <c r="G6485">
        <v>516000</v>
      </c>
      <c r="H6485" t="str">
        <f t="shared" si="510"/>
        <v>Evening</v>
      </c>
      <c r="I6485" s="11">
        <v>24</v>
      </c>
      <c r="J6485">
        <v>28</v>
      </c>
      <c r="K6485">
        <v>0.8571428571428571</v>
      </c>
    </row>
    <row r="6486" spans="1:11" x14ac:dyDescent="0.3">
      <c r="A6486" s="7">
        <f t="shared" si="511"/>
        <v>42943</v>
      </c>
      <c r="B6486" s="8">
        <f t="shared" si="511"/>
        <v>17</v>
      </c>
      <c r="C6486" s="9" t="str">
        <f>C6485</f>
        <v>PG0203</v>
      </c>
      <c r="D6486" s="10" t="str">
        <f>D6485</f>
        <v>321</v>
      </c>
      <c r="E6486" s="9" t="str">
        <f>E6485</f>
        <v>KZN,DME</v>
      </c>
      <c r="F6486" s="6" t="s">
        <v>15</v>
      </c>
      <c r="G6486">
        <v>761600</v>
      </c>
      <c r="H6486" t="str">
        <f t="shared" si="510"/>
        <v>Evening</v>
      </c>
      <c r="I6486" s="11">
        <v>105</v>
      </c>
      <c r="J6486">
        <v>142</v>
      </c>
      <c r="K6486">
        <v>0.73943661971830987</v>
      </c>
    </row>
    <row r="6487" spans="1:11" x14ac:dyDescent="0.3">
      <c r="A6487" s="7">
        <f t="shared" si="511"/>
        <v>42943</v>
      </c>
      <c r="B6487" s="8">
        <f t="shared" si="511"/>
        <v>17</v>
      </c>
      <c r="C6487" s="9" t="s">
        <v>513</v>
      </c>
      <c r="D6487" s="10" t="s">
        <v>25</v>
      </c>
      <c r="E6487" s="9" t="s">
        <v>514</v>
      </c>
      <c r="F6487" s="6" t="s">
        <v>14</v>
      </c>
      <c r="G6487">
        <v>902200</v>
      </c>
      <c r="H6487" t="str">
        <f t="shared" si="510"/>
        <v>Evening</v>
      </c>
      <c r="I6487" s="11">
        <v>26</v>
      </c>
      <c r="J6487">
        <v>30</v>
      </c>
      <c r="K6487">
        <v>0.8666666666666667</v>
      </c>
    </row>
    <row r="6488" spans="1:11" x14ac:dyDescent="0.3">
      <c r="A6488" s="7">
        <f t="shared" si="511"/>
        <v>42943</v>
      </c>
      <c r="B6488" s="8">
        <f t="shared" si="511"/>
        <v>17</v>
      </c>
      <c r="C6488" s="9" t="str">
        <f>C6487</f>
        <v>PG0221</v>
      </c>
      <c r="D6488" s="10" t="str">
        <f>D6487</f>
        <v>763</v>
      </c>
      <c r="E6488" s="9" t="str">
        <f>E6487</f>
        <v>KRR,DME</v>
      </c>
      <c r="F6488" s="6" t="s">
        <v>15</v>
      </c>
      <c r="G6488">
        <v>1584200</v>
      </c>
      <c r="H6488" t="str">
        <f t="shared" si="510"/>
        <v>Evening</v>
      </c>
      <c r="I6488" s="11">
        <v>136</v>
      </c>
      <c r="J6488">
        <v>192</v>
      </c>
      <c r="K6488">
        <v>0.70833333333333337</v>
      </c>
    </row>
    <row r="6489" spans="1:11" x14ac:dyDescent="0.3">
      <c r="A6489" s="7">
        <f t="shared" si="511"/>
        <v>42943</v>
      </c>
      <c r="B6489" s="8">
        <f t="shared" si="511"/>
        <v>17</v>
      </c>
      <c r="C6489" s="9" t="s">
        <v>515</v>
      </c>
      <c r="D6489" s="10" t="s">
        <v>61</v>
      </c>
      <c r="E6489" s="9" t="s">
        <v>516</v>
      </c>
      <c r="F6489" s="6" t="s">
        <v>14</v>
      </c>
      <c r="G6489">
        <v>1052500</v>
      </c>
      <c r="H6489" t="str">
        <f t="shared" si="510"/>
        <v>Evening</v>
      </c>
      <c r="I6489" s="11">
        <v>25</v>
      </c>
      <c r="J6489">
        <v>30</v>
      </c>
      <c r="K6489">
        <v>0.83333333333333337</v>
      </c>
    </row>
    <row r="6490" spans="1:11" x14ac:dyDescent="0.3">
      <c r="A6490" s="7">
        <f t="shared" si="511"/>
        <v>42943</v>
      </c>
      <c r="B6490" s="8">
        <f t="shared" si="511"/>
        <v>17</v>
      </c>
      <c r="C6490" s="9" t="str">
        <f t="shared" si="511"/>
        <v>PG0224</v>
      </c>
      <c r="D6490" s="10" t="str">
        <f t="shared" si="511"/>
        <v>773</v>
      </c>
      <c r="E6490" s="9" t="str">
        <f t="shared" si="511"/>
        <v>SVO,AER</v>
      </c>
      <c r="F6490" s="6" t="s">
        <v>63</v>
      </c>
      <c r="G6490">
        <v>836500</v>
      </c>
      <c r="H6490" t="str">
        <f t="shared" si="510"/>
        <v>Evening</v>
      </c>
      <c r="I6490" s="11">
        <v>35</v>
      </c>
      <c r="J6490">
        <v>48</v>
      </c>
      <c r="K6490">
        <v>0.72916666666666663</v>
      </c>
    </row>
    <row r="6491" spans="1:11" x14ac:dyDescent="0.3">
      <c r="A6491" s="7">
        <f t="shared" si="511"/>
        <v>42943</v>
      </c>
      <c r="B6491" s="8">
        <f t="shared" si="511"/>
        <v>17</v>
      </c>
      <c r="C6491" s="9" t="str">
        <f t="shared" si="511"/>
        <v>PG0224</v>
      </c>
      <c r="D6491" s="10" t="str">
        <f t="shared" si="511"/>
        <v>773</v>
      </c>
      <c r="E6491" s="9" t="str">
        <f t="shared" si="511"/>
        <v>SVO,AER</v>
      </c>
      <c r="F6491" s="6" t="s">
        <v>15</v>
      </c>
      <c r="G6491">
        <v>3446800</v>
      </c>
      <c r="H6491" t="str">
        <f t="shared" si="510"/>
        <v>Evening</v>
      </c>
      <c r="I6491" s="11">
        <v>245</v>
      </c>
      <c r="J6491">
        <v>324</v>
      </c>
      <c r="K6491">
        <v>0.75617283950617287</v>
      </c>
    </row>
    <row r="6492" spans="1:11" x14ac:dyDescent="0.3">
      <c r="A6492" s="7">
        <f t="shared" si="511"/>
        <v>42943</v>
      </c>
      <c r="B6492" s="8">
        <f t="shared" si="511"/>
        <v>17</v>
      </c>
      <c r="C6492" s="9" t="s">
        <v>818</v>
      </c>
      <c r="D6492" s="10" t="s">
        <v>98</v>
      </c>
      <c r="E6492" s="9" t="s">
        <v>159</v>
      </c>
      <c r="F6492" s="6" t="s">
        <v>14</v>
      </c>
      <c r="G6492">
        <v>206800</v>
      </c>
      <c r="H6492" t="str">
        <f t="shared" si="510"/>
        <v>Evening</v>
      </c>
      <c r="I6492" s="11">
        <v>11</v>
      </c>
      <c r="J6492">
        <v>28</v>
      </c>
      <c r="K6492">
        <v>0.39285714285714279</v>
      </c>
    </row>
    <row r="6493" spans="1:11" x14ac:dyDescent="0.3">
      <c r="A6493" s="7">
        <f t="shared" si="511"/>
        <v>42943</v>
      </c>
      <c r="B6493" s="8">
        <f t="shared" si="511"/>
        <v>17</v>
      </c>
      <c r="C6493" s="9" t="str">
        <f>C6492</f>
        <v>PG0231</v>
      </c>
      <c r="D6493" s="10" t="str">
        <f>D6492</f>
        <v>321</v>
      </c>
      <c r="E6493" s="9" t="str">
        <f>E6492</f>
        <v>LED,VKO</v>
      </c>
      <c r="F6493" s="6" t="s">
        <v>15</v>
      </c>
      <c r="G6493">
        <v>362700</v>
      </c>
      <c r="H6493" t="str">
        <f t="shared" si="510"/>
        <v>Evening</v>
      </c>
      <c r="I6493" s="11">
        <v>57</v>
      </c>
      <c r="J6493">
        <v>142</v>
      </c>
      <c r="K6493">
        <v>0.40140845070422537</v>
      </c>
    </row>
    <row r="6494" spans="1:11" x14ac:dyDescent="0.3">
      <c r="A6494" s="7">
        <f t="shared" si="511"/>
        <v>42943</v>
      </c>
      <c r="B6494" s="8">
        <f t="shared" si="511"/>
        <v>17</v>
      </c>
      <c r="C6494" s="6" t="s">
        <v>517</v>
      </c>
      <c r="D6494" s="10" t="s">
        <v>20</v>
      </c>
      <c r="E6494" s="6" t="s">
        <v>518</v>
      </c>
      <c r="F6494" s="6" t="s">
        <v>15</v>
      </c>
      <c r="G6494">
        <v>917700</v>
      </c>
      <c r="H6494" t="str">
        <f t="shared" si="510"/>
        <v>Evening</v>
      </c>
      <c r="I6494" s="11">
        <v>48</v>
      </c>
      <c r="J6494">
        <v>50</v>
      </c>
      <c r="K6494">
        <v>0.96</v>
      </c>
    </row>
    <row r="6495" spans="1:11" x14ac:dyDescent="0.3">
      <c r="A6495" s="7">
        <f t="shared" si="511"/>
        <v>42943</v>
      </c>
      <c r="B6495" s="8">
        <f t="shared" si="511"/>
        <v>17</v>
      </c>
      <c r="C6495" s="9" t="s">
        <v>519</v>
      </c>
      <c r="D6495" s="10" t="s">
        <v>12</v>
      </c>
      <c r="E6495" s="9" t="s">
        <v>520</v>
      </c>
      <c r="F6495" s="6" t="s">
        <v>14</v>
      </c>
      <c r="G6495">
        <v>123600</v>
      </c>
      <c r="H6495" t="str">
        <f t="shared" si="510"/>
        <v>Evening</v>
      </c>
      <c r="I6495" s="11">
        <v>12</v>
      </c>
      <c r="J6495">
        <v>12</v>
      </c>
      <c r="K6495">
        <v>1</v>
      </c>
    </row>
    <row r="6496" spans="1:11" x14ac:dyDescent="0.3">
      <c r="A6496" s="7">
        <f t="shared" ref="A6496:E6511" si="512">A6495</f>
        <v>42943</v>
      </c>
      <c r="B6496" s="8">
        <f t="shared" si="512"/>
        <v>17</v>
      </c>
      <c r="C6496" s="9" t="str">
        <f>C6495</f>
        <v>PG0387</v>
      </c>
      <c r="D6496" s="10" t="str">
        <f>D6495</f>
        <v>SU9</v>
      </c>
      <c r="E6496" s="9" t="str">
        <f>E6495</f>
        <v>BZK,DME</v>
      </c>
      <c r="F6496" s="6" t="s">
        <v>15</v>
      </c>
      <c r="G6496">
        <v>291000</v>
      </c>
      <c r="H6496" t="str">
        <f t="shared" si="510"/>
        <v>Evening</v>
      </c>
      <c r="I6496" s="11">
        <v>85</v>
      </c>
      <c r="J6496">
        <v>85</v>
      </c>
      <c r="K6496">
        <v>1</v>
      </c>
    </row>
    <row r="6497" spans="1:11" x14ac:dyDescent="0.3">
      <c r="A6497" s="7">
        <f t="shared" si="512"/>
        <v>42943</v>
      </c>
      <c r="B6497" s="8">
        <f t="shared" si="512"/>
        <v>17</v>
      </c>
      <c r="C6497" s="9" t="s">
        <v>521</v>
      </c>
      <c r="D6497" s="10" t="s">
        <v>12</v>
      </c>
      <c r="E6497" s="9" t="s">
        <v>522</v>
      </c>
      <c r="F6497" s="6" t="s">
        <v>14</v>
      </c>
      <c r="G6497">
        <v>182500</v>
      </c>
      <c r="H6497" t="str">
        <f t="shared" si="510"/>
        <v>Evening</v>
      </c>
      <c r="I6497" s="11">
        <v>5</v>
      </c>
      <c r="J6497">
        <v>12</v>
      </c>
      <c r="K6497">
        <v>0.41666666666666669</v>
      </c>
    </row>
    <row r="6498" spans="1:11" x14ac:dyDescent="0.3">
      <c r="A6498" s="7">
        <f t="shared" si="512"/>
        <v>42943</v>
      </c>
      <c r="B6498" s="8">
        <f t="shared" si="512"/>
        <v>17</v>
      </c>
      <c r="C6498" s="9" t="str">
        <f>C6497</f>
        <v>PG0507</v>
      </c>
      <c r="D6498" s="10" t="str">
        <f>D6497</f>
        <v>SU9</v>
      </c>
      <c r="E6498" s="9" t="str">
        <f>E6497</f>
        <v>LED,KZN</v>
      </c>
      <c r="F6498" s="6" t="s">
        <v>15</v>
      </c>
      <c r="G6498">
        <v>284200</v>
      </c>
      <c r="H6498" t="str">
        <f t="shared" si="510"/>
        <v>Evening</v>
      </c>
      <c r="I6498" s="11">
        <v>23</v>
      </c>
      <c r="J6498">
        <v>85</v>
      </c>
      <c r="K6498">
        <v>0.27058823529411757</v>
      </c>
    </row>
    <row r="6499" spans="1:11" x14ac:dyDescent="0.3">
      <c r="A6499" s="7">
        <f t="shared" si="512"/>
        <v>42943</v>
      </c>
      <c r="B6499" s="8">
        <f t="shared" si="512"/>
        <v>17</v>
      </c>
      <c r="C6499" s="9" t="s">
        <v>523</v>
      </c>
      <c r="D6499" s="10" t="s">
        <v>25</v>
      </c>
      <c r="E6499" s="9" t="s">
        <v>524</v>
      </c>
      <c r="F6499" s="6" t="s">
        <v>14</v>
      </c>
      <c r="G6499">
        <v>490800</v>
      </c>
      <c r="H6499" t="str">
        <f t="shared" si="510"/>
        <v>Evening</v>
      </c>
      <c r="I6499" s="11">
        <v>12</v>
      </c>
      <c r="J6499">
        <v>30</v>
      </c>
      <c r="K6499">
        <v>0.4</v>
      </c>
    </row>
    <row r="6500" spans="1:11" x14ac:dyDescent="0.3">
      <c r="A6500" s="7">
        <f t="shared" si="512"/>
        <v>42943</v>
      </c>
      <c r="B6500" s="8">
        <f t="shared" si="512"/>
        <v>17</v>
      </c>
      <c r="C6500" s="9" t="str">
        <f>C6499</f>
        <v>PG0562</v>
      </c>
      <c r="D6500" s="10" t="str">
        <f>D6499</f>
        <v>763</v>
      </c>
      <c r="E6500" s="9" t="str">
        <f>E6499</f>
        <v>AER,VKO</v>
      </c>
      <c r="F6500" s="6" t="s">
        <v>15</v>
      </c>
      <c r="G6500">
        <v>1462200</v>
      </c>
      <c r="H6500" t="str">
        <f t="shared" si="510"/>
        <v>Evening</v>
      </c>
      <c r="I6500" s="11">
        <v>107</v>
      </c>
      <c r="J6500">
        <v>192</v>
      </c>
      <c r="K6500">
        <v>0.55729166666666663</v>
      </c>
    </row>
    <row r="6501" spans="1:11" x14ac:dyDescent="0.3">
      <c r="A6501" s="7">
        <f t="shared" si="512"/>
        <v>42943</v>
      </c>
      <c r="B6501" s="8">
        <f t="shared" si="512"/>
        <v>17</v>
      </c>
      <c r="C6501" s="9" t="s">
        <v>525</v>
      </c>
      <c r="D6501" s="10" t="s">
        <v>17</v>
      </c>
      <c r="E6501" s="9" t="s">
        <v>526</v>
      </c>
      <c r="F6501" s="6" t="s">
        <v>14</v>
      </c>
      <c r="G6501">
        <v>1594400</v>
      </c>
      <c r="H6501" t="str">
        <f t="shared" si="510"/>
        <v>Evening</v>
      </c>
      <c r="I6501" s="11">
        <v>8</v>
      </c>
      <c r="J6501">
        <v>20</v>
      </c>
      <c r="K6501">
        <v>0.4</v>
      </c>
    </row>
    <row r="6502" spans="1:11" x14ac:dyDescent="0.3">
      <c r="A6502" s="7">
        <f t="shared" si="512"/>
        <v>42943</v>
      </c>
      <c r="B6502" s="8">
        <f t="shared" si="512"/>
        <v>17</v>
      </c>
      <c r="C6502" s="9" t="str">
        <f>C6501</f>
        <v>PG0703</v>
      </c>
      <c r="D6502" s="10" t="str">
        <f>D6501</f>
        <v>319</v>
      </c>
      <c r="E6502" s="9" t="str">
        <f>E6501</f>
        <v>SVO,UUS</v>
      </c>
      <c r="F6502" s="6" t="s">
        <v>15</v>
      </c>
      <c r="G6502">
        <v>3207300</v>
      </c>
      <c r="H6502" t="str">
        <f t="shared" si="510"/>
        <v>Evening</v>
      </c>
      <c r="I6502" s="11">
        <v>48</v>
      </c>
      <c r="J6502">
        <v>96</v>
      </c>
      <c r="K6502">
        <v>0.5</v>
      </c>
    </row>
    <row r="6503" spans="1:11" x14ac:dyDescent="0.3">
      <c r="A6503" s="7">
        <f t="shared" si="512"/>
        <v>42943</v>
      </c>
      <c r="B6503" s="8">
        <f t="shared" si="512"/>
        <v>17</v>
      </c>
      <c r="C6503" s="9" t="s">
        <v>527</v>
      </c>
      <c r="D6503" s="10" t="s">
        <v>85</v>
      </c>
      <c r="E6503" s="9" t="s">
        <v>528</v>
      </c>
      <c r="F6503" s="6" t="s">
        <v>14</v>
      </c>
      <c r="G6503">
        <v>15700</v>
      </c>
      <c r="H6503" t="str">
        <f t="shared" si="510"/>
        <v>Evening</v>
      </c>
      <c r="I6503" s="11">
        <v>1</v>
      </c>
      <c r="J6503">
        <v>12</v>
      </c>
      <c r="K6503">
        <v>8.3333333333333329E-2</v>
      </c>
    </row>
    <row r="6504" spans="1:11" x14ac:dyDescent="0.3">
      <c r="A6504" s="7">
        <f t="shared" si="512"/>
        <v>42943</v>
      </c>
      <c r="B6504" s="8">
        <f t="shared" si="512"/>
        <v>17</v>
      </c>
      <c r="C6504" s="9" t="str">
        <f>C6503</f>
        <v>PG0708</v>
      </c>
      <c r="D6504" s="10" t="str">
        <f>D6503</f>
        <v>733</v>
      </c>
      <c r="E6504" s="9" t="str">
        <f>E6503</f>
        <v>SGC,OVS</v>
      </c>
      <c r="F6504" s="6" t="s">
        <v>15</v>
      </c>
      <c r="G6504">
        <v>193400</v>
      </c>
      <c r="H6504" t="str">
        <f t="shared" si="510"/>
        <v>Evening</v>
      </c>
      <c r="I6504" s="11">
        <v>37</v>
      </c>
      <c r="J6504">
        <v>118</v>
      </c>
      <c r="K6504">
        <v>0.3135593220338983</v>
      </c>
    </row>
    <row r="6505" spans="1:11" x14ac:dyDescent="0.3">
      <c r="A6505" s="7">
        <f t="shared" si="512"/>
        <v>42943</v>
      </c>
      <c r="B6505" s="8">
        <v>18</v>
      </c>
      <c r="C6505" s="9" t="s">
        <v>529</v>
      </c>
      <c r="D6505" s="10" t="s">
        <v>61</v>
      </c>
      <c r="E6505" s="9" t="s">
        <v>530</v>
      </c>
      <c r="F6505" s="6" t="s">
        <v>14</v>
      </c>
      <c r="G6505">
        <v>799900</v>
      </c>
      <c r="H6505" t="str">
        <f t="shared" si="510"/>
        <v>Evening</v>
      </c>
      <c r="I6505" s="11">
        <v>19</v>
      </c>
      <c r="J6505">
        <v>30</v>
      </c>
      <c r="K6505">
        <v>0.6333333333333333</v>
      </c>
    </row>
    <row r="6506" spans="1:11" x14ac:dyDescent="0.3">
      <c r="A6506" s="7">
        <f t="shared" si="512"/>
        <v>42943</v>
      </c>
      <c r="B6506" s="8">
        <f t="shared" si="512"/>
        <v>18</v>
      </c>
      <c r="C6506" s="9" t="str">
        <f t="shared" si="512"/>
        <v>PG0013</v>
      </c>
      <c r="D6506" s="10" t="str">
        <f t="shared" si="512"/>
        <v>773</v>
      </c>
      <c r="E6506" s="9" t="str">
        <f t="shared" si="512"/>
        <v>AER,SVO</v>
      </c>
      <c r="F6506" s="6" t="s">
        <v>63</v>
      </c>
      <c r="G6506">
        <v>764800</v>
      </c>
      <c r="H6506" t="str">
        <f t="shared" si="510"/>
        <v>Evening</v>
      </c>
      <c r="I6506" s="11">
        <v>32</v>
      </c>
      <c r="J6506">
        <v>48</v>
      </c>
      <c r="K6506">
        <v>0.66666666666666663</v>
      </c>
    </row>
    <row r="6507" spans="1:11" x14ac:dyDescent="0.3">
      <c r="A6507" s="7">
        <f t="shared" si="512"/>
        <v>42943</v>
      </c>
      <c r="B6507" s="8">
        <f t="shared" si="512"/>
        <v>18</v>
      </c>
      <c r="C6507" s="9" t="str">
        <f t="shared" si="512"/>
        <v>PG0013</v>
      </c>
      <c r="D6507" s="10" t="str">
        <f t="shared" si="512"/>
        <v>773</v>
      </c>
      <c r="E6507" s="9" t="str">
        <f t="shared" si="512"/>
        <v>AER,SVO</v>
      </c>
      <c r="F6507" s="6" t="s">
        <v>15</v>
      </c>
      <c r="G6507">
        <v>3050600</v>
      </c>
      <c r="H6507" t="str">
        <f t="shared" si="510"/>
        <v>Evening</v>
      </c>
      <c r="I6507" s="11">
        <v>217</v>
      </c>
      <c r="J6507">
        <v>324</v>
      </c>
      <c r="K6507">
        <v>0.66975308641975306</v>
      </c>
    </row>
    <row r="6508" spans="1:11" x14ac:dyDescent="0.3">
      <c r="A6508" s="7">
        <f t="shared" si="512"/>
        <v>42943</v>
      </c>
      <c r="B6508" s="8">
        <f t="shared" si="512"/>
        <v>18</v>
      </c>
      <c r="C6508" s="6" t="s">
        <v>531</v>
      </c>
      <c r="D6508" s="10" t="s">
        <v>20</v>
      </c>
      <c r="E6508" s="6" t="s">
        <v>532</v>
      </c>
      <c r="F6508" s="6" t="s">
        <v>15</v>
      </c>
      <c r="G6508">
        <v>327000</v>
      </c>
      <c r="H6508" t="str">
        <f t="shared" si="510"/>
        <v>Evening</v>
      </c>
      <c r="I6508" s="11">
        <v>34</v>
      </c>
      <c r="J6508">
        <v>50</v>
      </c>
      <c r="K6508">
        <v>0.68</v>
      </c>
    </row>
    <row r="6509" spans="1:11" x14ac:dyDescent="0.3">
      <c r="A6509" s="7">
        <f t="shared" si="512"/>
        <v>42943</v>
      </c>
      <c r="B6509" s="8">
        <f t="shared" si="512"/>
        <v>18</v>
      </c>
      <c r="C6509" s="6" t="s">
        <v>533</v>
      </c>
      <c r="D6509" s="10" t="s">
        <v>20</v>
      </c>
      <c r="E6509" s="6" t="s">
        <v>534</v>
      </c>
      <c r="F6509" s="6" t="s">
        <v>15</v>
      </c>
      <c r="G6509">
        <v>146000</v>
      </c>
      <c r="H6509" t="str">
        <f t="shared" si="510"/>
        <v>Evening</v>
      </c>
      <c r="I6509" s="11">
        <v>10</v>
      </c>
      <c r="J6509">
        <v>50</v>
      </c>
      <c r="K6509">
        <v>0.2</v>
      </c>
    </row>
    <row r="6510" spans="1:11" x14ac:dyDescent="0.3">
      <c r="A6510" s="7">
        <f t="shared" si="512"/>
        <v>42943</v>
      </c>
      <c r="B6510" s="8">
        <f t="shared" si="512"/>
        <v>18</v>
      </c>
      <c r="C6510" s="6" t="s">
        <v>535</v>
      </c>
      <c r="D6510" s="10" t="s">
        <v>20</v>
      </c>
      <c r="E6510" s="6" t="s">
        <v>536</v>
      </c>
      <c r="F6510" s="6" t="s">
        <v>15</v>
      </c>
      <c r="G6510">
        <v>250000</v>
      </c>
      <c r="H6510" t="str">
        <f t="shared" si="510"/>
        <v>Evening</v>
      </c>
      <c r="I6510" s="11">
        <v>20</v>
      </c>
      <c r="J6510">
        <v>50</v>
      </c>
      <c r="K6510">
        <v>0.4</v>
      </c>
    </row>
    <row r="6511" spans="1:11" x14ac:dyDescent="0.3">
      <c r="A6511" s="7">
        <f t="shared" si="512"/>
        <v>42943</v>
      </c>
      <c r="B6511" s="8">
        <f t="shared" si="512"/>
        <v>18</v>
      </c>
      <c r="C6511" s="9" t="s">
        <v>537</v>
      </c>
      <c r="D6511" s="10" t="s">
        <v>12</v>
      </c>
      <c r="E6511" s="9" t="s">
        <v>538</v>
      </c>
      <c r="F6511" s="6" t="s">
        <v>14</v>
      </c>
      <c r="G6511">
        <v>129000</v>
      </c>
      <c r="H6511" t="str">
        <f t="shared" si="510"/>
        <v>Evening</v>
      </c>
      <c r="I6511" s="11">
        <v>6</v>
      </c>
      <c r="J6511">
        <v>12</v>
      </c>
      <c r="K6511">
        <v>0.5</v>
      </c>
    </row>
    <row r="6512" spans="1:11" x14ac:dyDescent="0.3">
      <c r="A6512" s="7">
        <f t="shared" ref="A6512:B6527" si="513">A6511</f>
        <v>42943</v>
      </c>
      <c r="B6512" s="8">
        <f t="shared" si="513"/>
        <v>18</v>
      </c>
      <c r="C6512" s="9" t="str">
        <f>C6511</f>
        <v>PG0106</v>
      </c>
      <c r="D6512" s="10" t="str">
        <f>D6511</f>
        <v>SU9</v>
      </c>
      <c r="E6512" s="9" t="str">
        <f>E6511</f>
        <v>VKO,ULV</v>
      </c>
      <c r="F6512" s="6" t="s">
        <v>15</v>
      </c>
      <c r="G6512">
        <v>282200</v>
      </c>
      <c r="H6512" t="str">
        <f t="shared" si="510"/>
        <v>Evening</v>
      </c>
      <c r="I6512" s="11">
        <v>39</v>
      </c>
      <c r="J6512">
        <v>85</v>
      </c>
      <c r="K6512">
        <v>0.45882352941176469</v>
      </c>
    </row>
    <row r="6513" spans="1:11" x14ac:dyDescent="0.3">
      <c r="A6513" s="7">
        <f t="shared" si="513"/>
        <v>42943</v>
      </c>
      <c r="B6513" s="8">
        <f t="shared" si="513"/>
        <v>18</v>
      </c>
      <c r="C6513" s="6" t="s">
        <v>541</v>
      </c>
      <c r="D6513" s="10" t="s">
        <v>20</v>
      </c>
      <c r="E6513" s="6" t="s">
        <v>542</v>
      </c>
      <c r="F6513" s="6" t="s">
        <v>15</v>
      </c>
      <c r="G6513">
        <v>85000</v>
      </c>
      <c r="H6513" t="str">
        <f t="shared" si="510"/>
        <v>Evening</v>
      </c>
      <c r="I6513" s="11">
        <v>8</v>
      </c>
      <c r="J6513">
        <v>50</v>
      </c>
      <c r="K6513">
        <v>0.16</v>
      </c>
    </row>
    <row r="6514" spans="1:11" x14ac:dyDescent="0.3">
      <c r="A6514" s="7">
        <f t="shared" si="513"/>
        <v>42943</v>
      </c>
      <c r="B6514" s="8">
        <f t="shared" si="513"/>
        <v>18</v>
      </c>
      <c r="C6514" s="9" t="s">
        <v>543</v>
      </c>
      <c r="D6514" s="10" t="s">
        <v>12</v>
      </c>
      <c r="E6514" s="9" t="s">
        <v>544</v>
      </c>
      <c r="F6514" s="6" t="s">
        <v>14</v>
      </c>
      <c r="G6514">
        <v>329600</v>
      </c>
      <c r="H6514" t="str">
        <f t="shared" si="510"/>
        <v>Evening</v>
      </c>
      <c r="I6514" s="11">
        <v>8</v>
      </c>
      <c r="J6514">
        <v>12</v>
      </c>
      <c r="K6514">
        <v>0.66666666666666663</v>
      </c>
    </row>
    <row r="6515" spans="1:11" x14ac:dyDescent="0.3">
      <c r="A6515" s="7">
        <f t="shared" si="513"/>
        <v>42943</v>
      </c>
      <c r="B6515" s="8">
        <f t="shared" si="513"/>
        <v>18</v>
      </c>
      <c r="C6515" s="9" t="str">
        <f>C6514</f>
        <v>PG0184</v>
      </c>
      <c r="D6515" s="10" t="str">
        <f>D6514</f>
        <v>SU9</v>
      </c>
      <c r="E6515" s="9" t="str">
        <f>E6514</f>
        <v>CEK,VOG</v>
      </c>
      <c r="F6515" s="6" t="s">
        <v>15</v>
      </c>
      <c r="G6515">
        <v>812500</v>
      </c>
      <c r="H6515" t="str">
        <f t="shared" si="510"/>
        <v>Evening</v>
      </c>
      <c r="I6515" s="11">
        <v>59</v>
      </c>
      <c r="J6515">
        <v>85</v>
      </c>
      <c r="K6515">
        <v>0.69411764705882351</v>
      </c>
    </row>
    <row r="6516" spans="1:11" x14ac:dyDescent="0.3">
      <c r="A6516" s="7">
        <f t="shared" si="513"/>
        <v>42943</v>
      </c>
      <c r="B6516" s="8">
        <f t="shared" si="513"/>
        <v>18</v>
      </c>
      <c r="C6516" s="9" t="s">
        <v>545</v>
      </c>
      <c r="D6516" s="10" t="s">
        <v>85</v>
      </c>
      <c r="E6516" s="9" t="s">
        <v>546</v>
      </c>
      <c r="F6516" s="6" t="s">
        <v>14</v>
      </c>
      <c r="G6516">
        <v>311200</v>
      </c>
      <c r="H6516" t="str">
        <f t="shared" si="510"/>
        <v>Evening</v>
      </c>
      <c r="I6516" s="11">
        <v>8</v>
      </c>
      <c r="J6516">
        <v>12</v>
      </c>
      <c r="K6516">
        <v>0.66666666666666663</v>
      </c>
    </row>
    <row r="6517" spans="1:11" x14ac:dyDescent="0.3">
      <c r="A6517" s="7">
        <f t="shared" si="513"/>
        <v>42943</v>
      </c>
      <c r="B6517" s="8">
        <f t="shared" si="513"/>
        <v>18</v>
      </c>
      <c r="C6517" s="9" t="str">
        <f>C6516</f>
        <v>PG0210</v>
      </c>
      <c r="D6517" s="10" t="str">
        <f>D6516</f>
        <v>733</v>
      </c>
      <c r="E6517" s="9" t="str">
        <f>E6516</f>
        <v>DME,MRV</v>
      </c>
      <c r="F6517" s="6" t="s">
        <v>15</v>
      </c>
      <c r="G6517">
        <v>1254500</v>
      </c>
      <c r="H6517" t="str">
        <f t="shared" si="510"/>
        <v>Evening</v>
      </c>
      <c r="I6517" s="11">
        <v>96</v>
      </c>
      <c r="J6517">
        <v>118</v>
      </c>
      <c r="K6517">
        <v>0.81355932203389836</v>
      </c>
    </row>
    <row r="6518" spans="1:11" x14ac:dyDescent="0.3">
      <c r="A6518" s="7">
        <f t="shared" si="513"/>
        <v>42943</v>
      </c>
      <c r="B6518" s="8">
        <f t="shared" si="513"/>
        <v>18</v>
      </c>
      <c r="C6518" s="9" t="s">
        <v>547</v>
      </c>
      <c r="D6518" s="10" t="s">
        <v>98</v>
      </c>
      <c r="E6518" s="9" t="s">
        <v>548</v>
      </c>
      <c r="F6518" s="6" t="s">
        <v>14</v>
      </c>
      <c r="G6518">
        <v>110000</v>
      </c>
      <c r="H6518" t="str">
        <f t="shared" si="510"/>
        <v>Evening</v>
      </c>
      <c r="I6518" s="11">
        <v>4</v>
      </c>
      <c r="J6518">
        <v>28</v>
      </c>
      <c r="K6518">
        <v>0.14285714285714279</v>
      </c>
    </row>
    <row r="6519" spans="1:11" x14ac:dyDescent="0.3">
      <c r="A6519" s="7">
        <f t="shared" si="513"/>
        <v>42943</v>
      </c>
      <c r="B6519" s="8">
        <f t="shared" si="513"/>
        <v>18</v>
      </c>
      <c r="C6519" s="9" t="str">
        <f>C6518</f>
        <v>PG0212</v>
      </c>
      <c r="D6519" s="10" t="str">
        <f>D6518</f>
        <v>321</v>
      </c>
      <c r="E6519" s="9" t="str">
        <f>E6518</f>
        <v>DME,ROV</v>
      </c>
      <c r="F6519" s="6" t="s">
        <v>15</v>
      </c>
      <c r="G6519">
        <v>305400</v>
      </c>
      <c r="H6519" t="str">
        <f t="shared" si="510"/>
        <v>Evening</v>
      </c>
      <c r="I6519" s="11">
        <v>33</v>
      </c>
      <c r="J6519">
        <v>142</v>
      </c>
      <c r="K6519">
        <v>0.23239436619718309</v>
      </c>
    </row>
    <row r="6520" spans="1:11" x14ac:dyDescent="0.3">
      <c r="A6520" s="7">
        <f t="shared" si="513"/>
        <v>42943</v>
      </c>
      <c r="B6520" s="8">
        <f t="shared" si="513"/>
        <v>18</v>
      </c>
      <c r="C6520" s="9" t="s">
        <v>902</v>
      </c>
      <c r="D6520" s="10" t="s">
        <v>98</v>
      </c>
      <c r="E6520" s="9" t="s">
        <v>380</v>
      </c>
      <c r="F6520" s="6" t="s">
        <v>14</v>
      </c>
      <c r="G6520">
        <v>220000</v>
      </c>
      <c r="H6520" t="str">
        <f t="shared" si="510"/>
        <v>Evening</v>
      </c>
      <c r="I6520" s="11">
        <v>8</v>
      </c>
      <c r="J6520">
        <v>28</v>
      </c>
      <c r="K6520">
        <v>0.2857142857142857</v>
      </c>
    </row>
    <row r="6521" spans="1:11" x14ac:dyDescent="0.3">
      <c r="A6521" s="7">
        <f t="shared" si="513"/>
        <v>42943</v>
      </c>
      <c r="B6521" s="8">
        <f t="shared" si="513"/>
        <v>18</v>
      </c>
      <c r="C6521" s="9" t="str">
        <f>C6520</f>
        <v>PG0215</v>
      </c>
      <c r="D6521" s="10" t="str">
        <f>D6520</f>
        <v>321</v>
      </c>
      <c r="E6521" s="9" t="str">
        <f>E6520</f>
        <v>ROV,DME</v>
      </c>
      <c r="F6521" s="6" t="s">
        <v>15</v>
      </c>
      <c r="G6521">
        <v>381700</v>
      </c>
      <c r="H6521" t="str">
        <f t="shared" si="510"/>
        <v>Evening</v>
      </c>
      <c r="I6521" s="11">
        <v>41</v>
      </c>
      <c r="J6521">
        <v>142</v>
      </c>
      <c r="K6521">
        <v>0.28873239436619719</v>
      </c>
    </row>
    <row r="6522" spans="1:11" x14ac:dyDescent="0.3">
      <c r="A6522" s="7">
        <f t="shared" si="513"/>
        <v>42943</v>
      </c>
      <c r="B6522" s="8">
        <f t="shared" si="513"/>
        <v>18</v>
      </c>
      <c r="C6522" s="9" t="s">
        <v>549</v>
      </c>
      <c r="D6522" s="10" t="s">
        <v>25</v>
      </c>
      <c r="E6522" s="9" t="s">
        <v>550</v>
      </c>
      <c r="F6522" s="6" t="s">
        <v>14</v>
      </c>
      <c r="G6522">
        <v>867500</v>
      </c>
      <c r="H6522" t="str">
        <f t="shared" si="510"/>
        <v>Evening</v>
      </c>
      <c r="I6522" s="11">
        <v>25</v>
      </c>
      <c r="J6522">
        <v>30</v>
      </c>
      <c r="K6522">
        <v>0.83333333333333337</v>
      </c>
    </row>
    <row r="6523" spans="1:11" x14ac:dyDescent="0.3">
      <c r="A6523" s="7">
        <f t="shared" si="513"/>
        <v>42943</v>
      </c>
      <c r="B6523" s="8">
        <f t="shared" si="513"/>
        <v>18</v>
      </c>
      <c r="C6523" s="9" t="str">
        <f>C6522</f>
        <v>PG0220</v>
      </c>
      <c r="D6523" s="10" t="str">
        <f>D6522</f>
        <v>763</v>
      </c>
      <c r="E6523" s="9" t="str">
        <f>E6522</f>
        <v>DME,KRR</v>
      </c>
      <c r="F6523" s="6" t="s">
        <v>15</v>
      </c>
      <c r="G6523">
        <v>1746600</v>
      </c>
      <c r="H6523" t="str">
        <f t="shared" si="510"/>
        <v>Evening</v>
      </c>
      <c r="I6523" s="11">
        <v>150</v>
      </c>
      <c r="J6523">
        <v>192</v>
      </c>
      <c r="K6523">
        <v>0.78125</v>
      </c>
    </row>
    <row r="6524" spans="1:11" x14ac:dyDescent="0.3">
      <c r="A6524" s="7">
        <f t="shared" si="513"/>
        <v>42943</v>
      </c>
      <c r="B6524" s="8">
        <f t="shared" si="513"/>
        <v>18</v>
      </c>
      <c r="C6524" s="9" t="s">
        <v>551</v>
      </c>
      <c r="D6524" s="10" t="s">
        <v>85</v>
      </c>
      <c r="E6524" s="9" t="s">
        <v>552</v>
      </c>
      <c r="F6524" s="6" t="s">
        <v>14</v>
      </c>
      <c r="G6524">
        <v>439200</v>
      </c>
      <c r="H6524" t="str">
        <f t="shared" si="510"/>
        <v>Evening</v>
      </c>
      <c r="I6524" s="11">
        <v>12</v>
      </c>
      <c r="J6524">
        <v>12</v>
      </c>
      <c r="K6524">
        <v>1</v>
      </c>
    </row>
    <row r="6525" spans="1:11" x14ac:dyDescent="0.3">
      <c r="A6525" s="7">
        <f t="shared" si="513"/>
        <v>42943</v>
      </c>
      <c r="B6525" s="8">
        <f t="shared" si="513"/>
        <v>18</v>
      </c>
      <c r="C6525" s="9" t="str">
        <f>C6524</f>
        <v>PG0251</v>
      </c>
      <c r="D6525" s="10" t="str">
        <f>D6524</f>
        <v>733</v>
      </c>
      <c r="E6525" s="9" t="str">
        <f>E6524</f>
        <v>SVO,AAQ</v>
      </c>
      <c r="F6525" s="6" t="s">
        <v>15</v>
      </c>
      <c r="G6525">
        <v>1312600</v>
      </c>
      <c r="H6525" t="str">
        <f t="shared" si="510"/>
        <v>Evening</v>
      </c>
      <c r="I6525" s="11">
        <v>107</v>
      </c>
      <c r="J6525">
        <v>118</v>
      </c>
      <c r="K6525">
        <v>0.90677966101694918</v>
      </c>
    </row>
    <row r="6526" spans="1:11" x14ac:dyDescent="0.3">
      <c r="A6526" s="7">
        <f t="shared" si="513"/>
        <v>42943</v>
      </c>
      <c r="B6526" s="8">
        <f t="shared" si="513"/>
        <v>18</v>
      </c>
      <c r="C6526" s="6" t="s">
        <v>553</v>
      </c>
      <c r="D6526" s="10" t="s">
        <v>20</v>
      </c>
      <c r="E6526" s="6" t="s">
        <v>554</v>
      </c>
      <c r="F6526" s="6" t="s">
        <v>15</v>
      </c>
      <c r="G6526">
        <v>112200</v>
      </c>
      <c r="H6526" t="str">
        <f t="shared" si="510"/>
        <v>Evening</v>
      </c>
      <c r="I6526" s="11">
        <v>36</v>
      </c>
      <c r="J6526">
        <v>50</v>
      </c>
      <c r="K6526">
        <v>0.72</v>
      </c>
    </row>
    <row r="6527" spans="1:11" x14ac:dyDescent="0.3">
      <c r="A6527" s="7">
        <f t="shared" si="513"/>
        <v>42943</v>
      </c>
      <c r="B6527" s="8">
        <f t="shared" si="513"/>
        <v>18</v>
      </c>
      <c r="C6527" s="9" t="s">
        <v>555</v>
      </c>
      <c r="D6527" s="10" t="s">
        <v>61</v>
      </c>
      <c r="E6527" s="9" t="s">
        <v>556</v>
      </c>
      <c r="F6527" s="6" t="s">
        <v>14</v>
      </c>
      <c r="G6527">
        <v>700000</v>
      </c>
      <c r="H6527" t="str">
        <f t="shared" si="510"/>
        <v>Evening</v>
      </c>
      <c r="I6527" s="11">
        <v>20</v>
      </c>
      <c r="J6527">
        <v>30</v>
      </c>
      <c r="K6527">
        <v>0.66666666666666663</v>
      </c>
    </row>
    <row r="6528" spans="1:11" x14ac:dyDescent="0.3">
      <c r="A6528" s="7">
        <f t="shared" ref="A6528:E6543" si="514">A6527</f>
        <v>42943</v>
      </c>
      <c r="B6528" s="8">
        <f t="shared" si="514"/>
        <v>18</v>
      </c>
      <c r="C6528" s="9" t="str">
        <f t="shared" si="514"/>
        <v>PG0413</v>
      </c>
      <c r="D6528" s="10" t="str">
        <f t="shared" si="514"/>
        <v>773</v>
      </c>
      <c r="E6528" s="9" t="str">
        <f t="shared" si="514"/>
        <v>PEE,VKO</v>
      </c>
      <c r="F6528" s="6" t="s">
        <v>63</v>
      </c>
      <c r="G6528">
        <v>557200</v>
      </c>
      <c r="H6528" t="str">
        <f t="shared" si="510"/>
        <v>Evening</v>
      </c>
      <c r="I6528" s="11">
        <v>28</v>
      </c>
      <c r="J6528">
        <v>48</v>
      </c>
      <c r="K6528">
        <v>0.58333333333333337</v>
      </c>
    </row>
    <row r="6529" spans="1:11" x14ac:dyDescent="0.3">
      <c r="A6529" s="7">
        <f t="shared" si="514"/>
        <v>42943</v>
      </c>
      <c r="B6529" s="8">
        <f t="shared" si="514"/>
        <v>18</v>
      </c>
      <c r="C6529" s="9" t="str">
        <f t="shared" si="514"/>
        <v>PG0413</v>
      </c>
      <c r="D6529" s="10" t="str">
        <f t="shared" si="514"/>
        <v>773</v>
      </c>
      <c r="E6529" s="9" t="str">
        <f t="shared" si="514"/>
        <v>PEE,VKO</v>
      </c>
      <c r="F6529" s="6" t="s">
        <v>15</v>
      </c>
      <c r="G6529">
        <v>2149900</v>
      </c>
      <c r="H6529" t="str">
        <f t="shared" si="510"/>
        <v>Evening</v>
      </c>
      <c r="I6529" s="11">
        <v>183</v>
      </c>
      <c r="J6529">
        <v>324</v>
      </c>
      <c r="K6529">
        <v>0.56481481481481477</v>
      </c>
    </row>
    <row r="6530" spans="1:11" x14ac:dyDescent="0.3">
      <c r="A6530" s="7">
        <f t="shared" si="514"/>
        <v>42943</v>
      </c>
      <c r="B6530" s="8">
        <f t="shared" si="514"/>
        <v>18</v>
      </c>
      <c r="C6530" s="6" t="s">
        <v>557</v>
      </c>
      <c r="D6530" s="10" t="s">
        <v>20</v>
      </c>
      <c r="E6530" s="6" t="s">
        <v>558</v>
      </c>
      <c r="F6530" s="6" t="s">
        <v>15</v>
      </c>
      <c r="G6530">
        <v>174400</v>
      </c>
      <c r="H6530" t="str">
        <f t="shared" ref="H6530:H6593" si="515">_xlfn.IFS(B6530&gt;=20,"Night",B6530&gt;=16,"Evening",B6530&gt;=12,"AfterNoon",B6530&gt;=8,"BeforeNoon",B6530&gt;=4,"Morning",B6530&lt;4,"EarlyMorning")</f>
        <v>Evening</v>
      </c>
      <c r="I6530" s="11">
        <v>14</v>
      </c>
      <c r="J6530">
        <v>50</v>
      </c>
      <c r="K6530">
        <v>0.28000000000000003</v>
      </c>
    </row>
    <row r="6531" spans="1:11" x14ac:dyDescent="0.3">
      <c r="A6531" s="7">
        <f t="shared" si="514"/>
        <v>42943</v>
      </c>
      <c r="B6531" s="8">
        <f t="shared" si="514"/>
        <v>18</v>
      </c>
      <c r="C6531" s="9" t="s">
        <v>559</v>
      </c>
      <c r="D6531" s="10" t="s">
        <v>98</v>
      </c>
      <c r="E6531" s="9" t="s">
        <v>173</v>
      </c>
      <c r="F6531" s="6" t="s">
        <v>14</v>
      </c>
      <c r="G6531">
        <v>360000</v>
      </c>
      <c r="H6531" t="str">
        <f t="shared" si="515"/>
        <v>Evening</v>
      </c>
      <c r="I6531" s="11">
        <v>20</v>
      </c>
      <c r="J6531">
        <v>28</v>
      </c>
      <c r="K6531">
        <v>0.7142857142857143</v>
      </c>
    </row>
    <row r="6532" spans="1:11" x14ac:dyDescent="0.3">
      <c r="A6532" s="7">
        <f t="shared" si="514"/>
        <v>42943</v>
      </c>
      <c r="B6532" s="8">
        <f t="shared" si="514"/>
        <v>18</v>
      </c>
      <c r="C6532" s="9" t="str">
        <f>C6531</f>
        <v>PG0472</v>
      </c>
      <c r="D6532" s="10" t="str">
        <f>D6531</f>
        <v>321</v>
      </c>
      <c r="E6532" s="9" t="str">
        <f>E6531</f>
        <v>SVO,LED</v>
      </c>
      <c r="F6532" s="6" t="s">
        <v>15</v>
      </c>
      <c r="G6532">
        <v>575400</v>
      </c>
      <c r="H6532" t="str">
        <f t="shared" si="515"/>
        <v>Evening</v>
      </c>
      <c r="I6532" s="11">
        <v>95</v>
      </c>
      <c r="J6532">
        <v>142</v>
      </c>
      <c r="K6532">
        <v>0.66901408450704225</v>
      </c>
    </row>
    <row r="6533" spans="1:11" x14ac:dyDescent="0.3">
      <c r="A6533" s="7">
        <f t="shared" si="514"/>
        <v>42943</v>
      </c>
      <c r="B6533" s="8">
        <f t="shared" si="514"/>
        <v>18</v>
      </c>
      <c r="C6533" s="9" t="s">
        <v>560</v>
      </c>
      <c r="D6533" s="10" t="s">
        <v>12</v>
      </c>
      <c r="E6533" s="9" t="s">
        <v>561</v>
      </c>
      <c r="F6533" s="6" t="s">
        <v>14</v>
      </c>
      <c r="G6533">
        <v>330000</v>
      </c>
      <c r="H6533" t="str">
        <f t="shared" si="515"/>
        <v>Evening</v>
      </c>
      <c r="I6533" s="11">
        <v>10</v>
      </c>
      <c r="J6533">
        <v>12</v>
      </c>
      <c r="K6533">
        <v>0.83333333333333337</v>
      </c>
    </row>
    <row r="6534" spans="1:11" x14ac:dyDescent="0.3">
      <c r="A6534" s="7">
        <f t="shared" si="514"/>
        <v>42943</v>
      </c>
      <c r="B6534" s="8">
        <f t="shared" si="514"/>
        <v>18</v>
      </c>
      <c r="C6534" s="9" t="str">
        <f>C6533</f>
        <v>PG0510</v>
      </c>
      <c r="D6534" s="10" t="str">
        <f>D6533</f>
        <v>SU9</v>
      </c>
      <c r="E6534" s="9" t="str">
        <f>E6533</f>
        <v>ESL,DME</v>
      </c>
      <c r="F6534" s="6" t="s">
        <v>15</v>
      </c>
      <c r="G6534">
        <v>619300</v>
      </c>
      <c r="H6534" t="str">
        <f t="shared" si="515"/>
        <v>Evening</v>
      </c>
      <c r="I6534" s="11">
        <v>56</v>
      </c>
      <c r="J6534">
        <v>85</v>
      </c>
      <c r="K6534">
        <v>0.6588235294117647</v>
      </c>
    </row>
    <row r="6535" spans="1:11" x14ac:dyDescent="0.3">
      <c r="A6535" s="7">
        <f t="shared" si="514"/>
        <v>42943</v>
      </c>
      <c r="B6535" s="8">
        <f t="shared" si="514"/>
        <v>18</v>
      </c>
      <c r="C6535" s="6" t="s">
        <v>562</v>
      </c>
      <c r="D6535" s="10" t="s">
        <v>30</v>
      </c>
      <c r="E6535" s="6" t="s">
        <v>563</v>
      </c>
      <c r="F6535" s="6" t="s">
        <v>15</v>
      </c>
      <c r="G6535">
        <v>29000</v>
      </c>
      <c r="H6535" t="str">
        <f t="shared" si="515"/>
        <v>Evening</v>
      </c>
      <c r="I6535" s="11">
        <v>5</v>
      </c>
      <c r="J6535">
        <v>12</v>
      </c>
      <c r="K6535">
        <v>0.41666666666666669</v>
      </c>
    </row>
    <row r="6536" spans="1:11" x14ac:dyDescent="0.3">
      <c r="A6536" s="7">
        <f t="shared" si="514"/>
        <v>42943</v>
      </c>
      <c r="B6536" s="8">
        <f t="shared" si="514"/>
        <v>18</v>
      </c>
      <c r="C6536" s="9" t="s">
        <v>564</v>
      </c>
      <c r="D6536" s="10" t="s">
        <v>12</v>
      </c>
      <c r="E6536" s="9" t="s">
        <v>565</v>
      </c>
      <c r="F6536" s="6" t="s">
        <v>14</v>
      </c>
      <c r="G6536">
        <v>242400</v>
      </c>
      <c r="H6536" t="str">
        <f t="shared" si="515"/>
        <v>Evening</v>
      </c>
      <c r="I6536" s="11">
        <v>12</v>
      </c>
      <c r="J6536">
        <v>12</v>
      </c>
      <c r="K6536">
        <v>1</v>
      </c>
    </row>
    <row r="6537" spans="1:11" x14ac:dyDescent="0.3">
      <c r="A6537" s="7">
        <f t="shared" si="514"/>
        <v>42943</v>
      </c>
      <c r="B6537" s="8">
        <f t="shared" si="514"/>
        <v>18</v>
      </c>
      <c r="C6537" s="9" t="str">
        <f>C6536</f>
        <v>PG0605</v>
      </c>
      <c r="D6537" s="10" t="str">
        <f>D6536</f>
        <v>SU9</v>
      </c>
      <c r="E6537" s="9" t="str">
        <f>E6536</f>
        <v>DME,ULV</v>
      </c>
      <c r="F6537" s="6" t="s">
        <v>15</v>
      </c>
      <c r="G6537">
        <v>552900</v>
      </c>
      <c r="H6537" t="str">
        <f t="shared" si="515"/>
        <v>Evening</v>
      </c>
      <c r="I6537" s="11">
        <v>82</v>
      </c>
      <c r="J6537">
        <v>85</v>
      </c>
      <c r="K6537">
        <v>0.96470588235294119</v>
      </c>
    </row>
    <row r="6538" spans="1:11" x14ac:dyDescent="0.3">
      <c r="A6538" s="7">
        <f t="shared" si="514"/>
        <v>42943</v>
      </c>
      <c r="B6538" s="8">
        <f t="shared" si="514"/>
        <v>18</v>
      </c>
      <c r="C6538" s="6" t="s">
        <v>882</v>
      </c>
      <c r="D6538" s="10" t="s">
        <v>20</v>
      </c>
      <c r="E6538" s="6" t="s">
        <v>883</v>
      </c>
      <c r="F6538" s="6" t="s">
        <v>15</v>
      </c>
      <c r="G6538">
        <v>174000</v>
      </c>
      <c r="H6538" t="str">
        <f t="shared" si="515"/>
        <v>Evening</v>
      </c>
      <c r="I6538" s="11">
        <v>10</v>
      </c>
      <c r="J6538">
        <v>50</v>
      </c>
      <c r="K6538">
        <v>0.2</v>
      </c>
    </row>
    <row r="6539" spans="1:11" x14ac:dyDescent="0.3">
      <c r="A6539" s="7">
        <f t="shared" si="514"/>
        <v>42943</v>
      </c>
      <c r="B6539" s="8">
        <v>19</v>
      </c>
      <c r="C6539" s="6" t="s">
        <v>566</v>
      </c>
      <c r="D6539" s="10" t="s">
        <v>20</v>
      </c>
      <c r="E6539" s="6" t="s">
        <v>567</v>
      </c>
      <c r="F6539" s="6" t="s">
        <v>15</v>
      </c>
      <c r="G6539">
        <v>70700</v>
      </c>
      <c r="H6539" t="str">
        <f t="shared" si="515"/>
        <v>Evening</v>
      </c>
      <c r="I6539" s="11">
        <v>13</v>
      </c>
      <c r="J6539">
        <v>50</v>
      </c>
      <c r="K6539">
        <v>0.26</v>
      </c>
    </row>
    <row r="6540" spans="1:11" x14ac:dyDescent="0.3">
      <c r="A6540" s="7">
        <f t="shared" si="514"/>
        <v>42943</v>
      </c>
      <c r="B6540" s="8">
        <f t="shared" si="514"/>
        <v>19</v>
      </c>
      <c r="C6540" s="9" t="s">
        <v>844</v>
      </c>
      <c r="D6540" s="10" t="s">
        <v>12</v>
      </c>
      <c r="E6540" s="9" t="s">
        <v>845</v>
      </c>
      <c r="F6540" s="6" t="s">
        <v>14</v>
      </c>
      <c r="G6540">
        <v>43000</v>
      </c>
      <c r="H6540" t="str">
        <f t="shared" si="515"/>
        <v>Evening</v>
      </c>
      <c r="I6540" s="11">
        <v>2</v>
      </c>
      <c r="J6540">
        <v>12</v>
      </c>
      <c r="K6540">
        <v>0.16666666666666671</v>
      </c>
    </row>
    <row r="6541" spans="1:11" x14ac:dyDescent="0.3">
      <c r="A6541" s="7">
        <f t="shared" si="514"/>
        <v>42943</v>
      </c>
      <c r="B6541" s="8">
        <f t="shared" si="514"/>
        <v>19</v>
      </c>
      <c r="C6541" s="9" t="str">
        <f>C6540</f>
        <v>PG0107</v>
      </c>
      <c r="D6541" s="10" t="str">
        <f>D6540</f>
        <v>SU9</v>
      </c>
      <c r="E6541" s="9" t="str">
        <f>E6540</f>
        <v>ULV,VKO</v>
      </c>
      <c r="F6541" s="6" t="s">
        <v>15</v>
      </c>
      <c r="G6541">
        <v>202300</v>
      </c>
      <c r="H6541" t="str">
        <f t="shared" si="515"/>
        <v>Evening</v>
      </c>
      <c r="I6541" s="11">
        <v>28</v>
      </c>
      <c r="J6541">
        <v>85</v>
      </c>
      <c r="K6541">
        <v>0.32941176470588229</v>
      </c>
    </row>
    <row r="6542" spans="1:11" x14ac:dyDescent="0.3">
      <c r="A6542" s="7">
        <f t="shared" si="514"/>
        <v>42943</v>
      </c>
      <c r="B6542" s="8">
        <f t="shared" si="514"/>
        <v>19</v>
      </c>
      <c r="C6542" s="9" t="s">
        <v>568</v>
      </c>
      <c r="D6542" s="10" t="s">
        <v>12</v>
      </c>
      <c r="E6542" s="9" t="s">
        <v>569</v>
      </c>
      <c r="F6542" s="6" t="s">
        <v>14</v>
      </c>
      <c r="G6542">
        <v>144900</v>
      </c>
      <c r="H6542" t="str">
        <f t="shared" si="515"/>
        <v>Evening</v>
      </c>
      <c r="I6542" s="11">
        <v>9</v>
      </c>
      <c r="J6542">
        <v>12</v>
      </c>
      <c r="K6542">
        <v>0.75</v>
      </c>
    </row>
    <row r="6543" spans="1:11" x14ac:dyDescent="0.3">
      <c r="A6543" s="7">
        <f t="shared" si="514"/>
        <v>42943</v>
      </c>
      <c r="B6543" s="8">
        <f t="shared" si="514"/>
        <v>19</v>
      </c>
      <c r="C6543" s="9" t="str">
        <f>C6542</f>
        <v>PG0118</v>
      </c>
      <c r="D6543" s="10" t="str">
        <f>D6542</f>
        <v>SU9</v>
      </c>
      <c r="E6543" s="9" t="str">
        <f>E6542</f>
        <v>DME,EGO</v>
      </c>
      <c r="F6543" s="6" t="s">
        <v>15</v>
      </c>
      <c r="G6543">
        <v>299000</v>
      </c>
      <c r="H6543" t="str">
        <f t="shared" si="515"/>
        <v>Evening</v>
      </c>
      <c r="I6543" s="11">
        <v>55</v>
      </c>
      <c r="J6543">
        <v>85</v>
      </c>
      <c r="K6543">
        <v>0.6470588235294118</v>
      </c>
    </row>
    <row r="6544" spans="1:11" x14ac:dyDescent="0.3">
      <c r="A6544" s="7">
        <f t="shared" ref="A6544:B6559" si="516">A6543</f>
        <v>42943</v>
      </c>
      <c r="B6544" s="8">
        <f t="shared" si="516"/>
        <v>19</v>
      </c>
      <c r="C6544" s="9" t="s">
        <v>570</v>
      </c>
      <c r="D6544" s="10" t="s">
        <v>12</v>
      </c>
      <c r="E6544" s="9" t="s">
        <v>151</v>
      </c>
      <c r="F6544" s="6" t="s">
        <v>14</v>
      </c>
      <c r="G6544">
        <v>33300</v>
      </c>
      <c r="H6544" t="str">
        <f t="shared" si="515"/>
        <v>Evening</v>
      </c>
      <c r="I6544" s="11">
        <v>3</v>
      </c>
      <c r="J6544">
        <v>12</v>
      </c>
      <c r="K6544">
        <v>0.25</v>
      </c>
    </row>
    <row r="6545" spans="1:11" x14ac:dyDescent="0.3">
      <c r="A6545" s="7">
        <f t="shared" si="516"/>
        <v>42943</v>
      </c>
      <c r="B6545" s="8">
        <f t="shared" si="516"/>
        <v>19</v>
      </c>
      <c r="C6545" s="9" t="str">
        <f>C6544</f>
        <v>PG0158</v>
      </c>
      <c r="D6545" s="10" t="str">
        <f>D6544</f>
        <v>SU9</v>
      </c>
      <c r="E6545" s="9" t="str">
        <f>E6544</f>
        <v>SVO,BZK</v>
      </c>
      <c r="F6545" s="6" t="s">
        <v>15</v>
      </c>
      <c r="G6545">
        <v>74800</v>
      </c>
      <c r="H6545" t="str">
        <f t="shared" si="515"/>
        <v>Evening</v>
      </c>
      <c r="I6545" s="11">
        <v>20</v>
      </c>
      <c r="J6545">
        <v>85</v>
      </c>
      <c r="K6545">
        <v>0.23529411764705879</v>
      </c>
    </row>
    <row r="6546" spans="1:11" x14ac:dyDescent="0.3">
      <c r="A6546" s="7">
        <f t="shared" si="516"/>
        <v>42943</v>
      </c>
      <c r="B6546" s="8">
        <f t="shared" si="516"/>
        <v>19</v>
      </c>
      <c r="C6546" s="9" t="s">
        <v>846</v>
      </c>
      <c r="D6546" s="10" t="s">
        <v>12</v>
      </c>
      <c r="E6546" s="9" t="s">
        <v>425</v>
      </c>
      <c r="F6546" s="6" t="s">
        <v>14</v>
      </c>
      <c r="G6546">
        <v>66600</v>
      </c>
      <c r="H6546" t="str">
        <f t="shared" si="515"/>
        <v>Evening</v>
      </c>
      <c r="I6546" s="11">
        <v>6</v>
      </c>
      <c r="J6546">
        <v>12</v>
      </c>
      <c r="K6546">
        <v>0.5</v>
      </c>
    </row>
    <row r="6547" spans="1:11" x14ac:dyDescent="0.3">
      <c r="A6547" s="7">
        <f t="shared" si="516"/>
        <v>42943</v>
      </c>
      <c r="B6547" s="8">
        <f t="shared" si="516"/>
        <v>19</v>
      </c>
      <c r="C6547" s="9" t="str">
        <f>C6546</f>
        <v>PG0162</v>
      </c>
      <c r="D6547" s="10" t="str">
        <f>D6546</f>
        <v>SU9</v>
      </c>
      <c r="E6547" s="9" t="str">
        <f>E6546</f>
        <v>BZK,SVO</v>
      </c>
      <c r="F6547" s="6" t="s">
        <v>15</v>
      </c>
      <c r="G6547">
        <v>130300</v>
      </c>
      <c r="H6547" t="str">
        <f t="shared" si="515"/>
        <v>Evening</v>
      </c>
      <c r="I6547" s="11">
        <v>35</v>
      </c>
      <c r="J6547">
        <v>85</v>
      </c>
      <c r="K6547">
        <v>0.41176470588235292</v>
      </c>
    </row>
    <row r="6548" spans="1:11" x14ac:dyDescent="0.3">
      <c r="A6548" s="7">
        <f t="shared" si="516"/>
        <v>42943</v>
      </c>
      <c r="B6548" s="8">
        <f t="shared" si="516"/>
        <v>19</v>
      </c>
      <c r="C6548" s="9" t="s">
        <v>767</v>
      </c>
      <c r="D6548" s="10" t="s">
        <v>12</v>
      </c>
      <c r="E6548" s="9" t="s">
        <v>768</v>
      </c>
      <c r="F6548" s="6" t="s">
        <v>14</v>
      </c>
      <c r="G6548">
        <v>119000</v>
      </c>
      <c r="H6548" t="str">
        <f t="shared" si="515"/>
        <v>Evening</v>
      </c>
      <c r="I6548" s="11">
        <v>10</v>
      </c>
      <c r="J6548">
        <v>12</v>
      </c>
      <c r="K6548">
        <v>0.83333333333333337</v>
      </c>
    </row>
    <row r="6549" spans="1:11" x14ac:dyDescent="0.3">
      <c r="A6549" s="7">
        <f t="shared" si="516"/>
        <v>42943</v>
      </c>
      <c r="B6549" s="8">
        <f t="shared" si="516"/>
        <v>19</v>
      </c>
      <c r="C6549" s="9" t="str">
        <f>C6548</f>
        <v>PG0181</v>
      </c>
      <c r="D6549" s="10" t="str">
        <f>D6548</f>
        <v>SU9</v>
      </c>
      <c r="E6549" s="9" t="str">
        <f>E6548</f>
        <v>GOJ,SVO</v>
      </c>
      <c r="F6549" s="6" t="s">
        <v>15</v>
      </c>
      <c r="G6549">
        <v>216800</v>
      </c>
      <c r="H6549" t="str">
        <f t="shared" si="515"/>
        <v>Evening</v>
      </c>
      <c r="I6549" s="11">
        <v>54</v>
      </c>
      <c r="J6549">
        <v>85</v>
      </c>
      <c r="K6549">
        <v>0.63529411764705879</v>
      </c>
    </row>
    <row r="6550" spans="1:11" x14ac:dyDescent="0.3">
      <c r="A6550" s="7">
        <f t="shared" si="516"/>
        <v>42943</v>
      </c>
      <c r="B6550" s="8">
        <f t="shared" si="516"/>
        <v>19</v>
      </c>
      <c r="C6550" s="9" t="s">
        <v>571</v>
      </c>
      <c r="D6550" s="10" t="s">
        <v>25</v>
      </c>
      <c r="E6550" s="9" t="s">
        <v>572</v>
      </c>
      <c r="F6550" s="6" t="s">
        <v>14</v>
      </c>
      <c r="G6550">
        <v>965500</v>
      </c>
      <c r="H6550" t="str">
        <f t="shared" si="515"/>
        <v>Evening</v>
      </c>
      <c r="I6550" s="11">
        <v>5</v>
      </c>
      <c r="J6550">
        <v>30</v>
      </c>
      <c r="K6550">
        <v>0.16666666666666671</v>
      </c>
    </row>
    <row r="6551" spans="1:11" x14ac:dyDescent="0.3">
      <c r="A6551" s="7">
        <f t="shared" si="516"/>
        <v>42943</v>
      </c>
      <c r="B6551" s="8">
        <f t="shared" si="516"/>
        <v>19</v>
      </c>
      <c r="C6551" s="9" t="str">
        <f>C6550</f>
        <v>PG0200</v>
      </c>
      <c r="D6551" s="10" t="str">
        <f>D6550</f>
        <v>763</v>
      </c>
      <c r="E6551" s="9" t="str">
        <f>E6550</f>
        <v>VKO,VVO</v>
      </c>
      <c r="F6551" s="6" t="s">
        <v>15</v>
      </c>
      <c r="G6551">
        <v>2067200</v>
      </c>
      <c r="H6551" t="str">
        <f t="shared" si="515"/>
        <v>Evening</v>
      </c>
      <c r="I6551" s="11">
        <v>32</v>
      </c>
      <c r="J6551">
        <v>192</v>
      </c>
      <c r="K6551">
        <v>0.16666666666666671</v>
      </c>
    </row>
    <row r="6552" spans="1:11" x14ac:dyDescent="0.3">
      <c r="A6552" s="7">
        <f t="shared" si="516"/>
        <v>42943</v>
      </c>
      <c r="B6552" s="8">
        <f t="shared" si="516"/>
        <v>19</v>
      </c>
      <c r="C6552" s="6" t="s">
        <v>847</v>
      </c>
      <c r="D6552" s="10" t="s">
        <v>20</v>
      </c>
      <c r="E6552" s="6" t="s">
        <v>848</v>
      </c>
      <c r="F6552" s="6" t="s">
        <v>15</v>
      </c>
      <c r="G6552">
        <v>74800</v>
      </c>
      <c r="H6552" t="str">
        <f t="shared" si="515"/>
        <v>Evening</v>
      </c>
      <c r="I6552" s="11">
        <v>10</v>
      </c>
      <c r="J6552">
        <v>50</v>
      </c>
      <c r="K6552">
        <v>0.2</v>
      </c>
    </row>
    <row r="6553" spans="1:11" x14ac:dyDescent="0.3">
      <c r="A6553" s="7">
        <f t="shared" si="516"/>
        <v>42943</v>
      </c>
      <c r="B6553" s="8">
        <f t="shared" si="516"/>
        <v>19</v>
      </c>
      <c r="C6553" s="6" t="s">
        <v>573</v>
      </c>
      <c r="D6553" s="10" t="s">
        <v>20</v>
      </c>
      <c r="E6553" s="6" t="s">
        <v>574</v>
      </c>
      <c r="F6553" s="6" t="s">
        <v>15</v>
      </c>
      <c r="G6553">
        <v>97500</v>
      </c>
      <c r="H6553" t="str">
        <f t="shared" si="515"/>
        <v>Evening</v>
      </c>
      <c r="I6553" s="11">
        <v>13</v>
      </c>
      <c r="J6553">
        <v>50</v>
      </c>
      <c r="K6553">
        <v>0.26</v>
      </c>
    </row>
    <row r="6554" spans="1:11" x14ac:dyDescent="0.3">
      <c r="A6554" s="7">
        <f t="shared" si="516"/>
        <v>42943</v>
      </c>
      <c r="B6554" s="8">
        <f t="shared" si="516"/>
        <v>19</v>
      </c>
      <c r="C6554" s="9" t="s">
        <v>575</v>
      </c>
      <c r="D6554" s="10" t="s">
        <v>25</v>
      </c>
      <c r="E6554" s="9" t="s">
        <v>576</v>
      </c>
      <c r="F6554" s="6" t="s">
        <v>14</v>
      </c>
      <c r="G6554">
        <v>3537800</v>
      </c>
      <c r="H6554" t="str">
        <f t="shared" si="515"/>
        <v>Evening</v>
      </c>
      <c r="I6554" s="11">
        <v>19</v>
      </c>
      <c r="J6554">
        <v>30</v>
      </c>
      <c r="K6554">
        <v>0.6333333333333333</v>
      </c>
    </row>
    <row r="6555" spans="1:11" x14ac:dyDescent="0.3">
      <c r="A6555" s="7">
        <f t="shared" si="516"/>
        <v>42943</v>
      </c>
      <c r="B6555" s="8">
        <f t="shared" si="516"/>
        <v>19</v>
      </c>
      <c r="C6555" s="9" t="str">
        <f>C6554</f>
        <v>PG0356</v>
      </c>
      <c r="D6555" s="10" t="str">
        <f>D6554</f>
        <v>763</v>
      </c>
      <c r="E6555" s="9" t="str">
        <f>E6554</f>
        <v>LED,KHV</v>
      </c>
      <c r="F6555" s="6" t="s">
        <v>15</v>
      </c>
      <c r="G6555">
        <v>7290500</v>
      </c>
      <c r="H6555" t="str">
        <f t="shared" si="515"/>
        <v>Evening</v>
      </c>
      <c r="I6555" s="11">
        <v>117</v>
      </c>
      <c r="J6555">
        <v>192</v>
      </c>
      <c r="K6555">
        <v>0.609375</v>
      </c>
    </row>
    <row r="6556" spans="1:11" x14ac:dyDescent="0.3">
      <c r="A6556" s="7">
        <f t="shared" si="516"/>
        <v>42943</v>
      </c>
      <c r="B6556" s="8">
        <f t="shared" si="516"/>
        <v>19</v>
      </c>
      <c r="C6556" s="9" t="s">
        <v>577</v>
      </c>
      <c r="D6556" s="10" t="s">
        <v>12</v>
      </c>
      <c r="E6556" s="9" t="s">
        <v>578</v>
      </c>
      <c r="F6556" s="6" t="s">
        <v>14</v>
      </c>
      <c r="G6556">
        <v>215200</v>
      </c>
      <c r="H6556" t="str">
        <f t="shared" si="515"/>
        <v>Evening</v>
      </c>
      <c r="I6556" s="11">
        <v>8</v>
      </c>
      <c r="J6556">
        <v>12</v>
      </c>
      <c r="K6556">
        <v>0.66666666666666663</v>
      </c>
    </row>
    <row r="6557" spans="1:11" x14ac:dyDescent="0.3">
      <c r="A6557" s="7">
        <f t="shared" si="516"/>
        <v>42943</v>
      </c>
      <c r="B6557" s="8">
        <f t="shared" si="516"/>
        <v>19</v>
      </c>
      <c r="C6557" s="9" t="str">
        <f>C6556</f>
        <v>PG0397</v>
      </c>
      <c r="D6557" s="10" t="str">
        <f>D6556</f>
        <v>SU9</v>
      </c>
      <c r="E6557" s="9" t="str">
        <f>E6556</f>
        <v>VOG,VKO</v>
      </c>
      <c r="F6557" s="6" t="s">
        <v>15</v>
      </c>
      <c r="G6557">
        <v>469800</v>
      </c>
      <c r="H6557" t="str">
        <f t="shared" si="515"/>
        <v>Evening</v>
      </c>
      <c r="I6557" s="11">
        <v>52</v>
      </c>
      <c r="J6557">
        <v>85</v>
      </c>
      <c r="K6557">
        <v>0.61176470588235299</v>
      </c>
    </row>
    <row r="6558" spans="1:11" x14ac:dyDescent="0.3">
      <c r="A6558" s="7">
        <f t="shared" si="516"/>
        <v>42943</v>
      </c>
      <c r="B6558" s="8">
        <f t="shared" si="516"/>
        <v>19</v>
      </c>
      <c r="C6558" s="9" t="s">
        <v>579</v>
      </c>
      <c r="D6558" s="10" t="s">
        <v>98</v>
      </c>
      <c r="E6558" s="9" t="s">
        <v>113</v>
      </c>
      <c r="F6558" s="6" t="s">
        <v>14</v>
      </c>
      <c r="G6558">
        <v>320000</v>
      </c>
      <c r="H6558" t="str">
        <f t="shared" si="515"/>
        <v>Evening</v>
      </c>
      <c r="I6558" s="11">
        <v>16</v>
      </c>
      <c r="J6558">
        <v>28</v>
      </c>
      <c r="K6558">
        <v>0.5714285714285714</v>
      </c>
    </row>
    <row r="6559" spans="1:11" x14ac:dyDescent="0.3">
      <c r="A6559" s="7">
        <f t="shared" si="516"/>
        <v>42943</v>
      </c>
      <c r="B6559" s="8">
        <f t="shared" si="516"/>
        <v>19</v>
      </c>
      <c r="C6559" s="9" t="str">
        <f>C6558</f>
        <v>PG0404</v>
      </c>
      <c r="D6559" s="10" t="str">
        <f>D6558</f>
        <v>321</v>
      </c>
      <c r="E6559" s="9" t="str">
        <f>E6558</f>
        <v>DME,LED</v>
      </c>
      <c r="F6559" s="6" t="s">
        <v>15</v>
      </c>
      <c r="G6559">
        <v>451900</v>
      </c>
      <c r="H6559" t="str">
        <f t="shared" si="515"/>
        <v>Evening</v>
      </c>
      <c r="I6559" s="11">
        <v>67</v>
      </c>
      <c r="J6559">
        <v>142</v>
      </c>
      <c r="K6559">
        <v>0.47183098591549288</v>
      </c>
    </row>
    <row r="6560" spans="1:11" x14ac:dyDescent="0.3">
      <c r="A6560" s="7">
        <f t="shared" ref="A6560:B6571" si="517">A6559</f>
        <v>42943</v>
      </c>
      <c r="B6560" s="8">
        <f t="shared" si="517"/>
        <v>19</v>
      </c>
      <c r="C6560" s="6" t="s">
        <v>580</v>
      </c>
      <c r="D6560" s="10" t="s">
        <v>20</v>
      </c>
      <c r="E6560" s="6" t="s">
        <v>581</v>
      </c>
      <c r="F6560" s="6" t="s">
        <v>15</v>
      </c>
      <c r="G6560">
        <v>119700</v>
      </c>
      <c r="H6560" t="str">
        <f t="shared" si="515"/>
        <v>Evening</v>
      </c>
      <c r="I6560" s="11">
        <v>29</v>
      </c>
      <c r="J6560">
        <v>50</v>
      </c>
      <c r="K6560">
        <v>0.57999999999999996</v>
      </c>
    </row>
    <row r="6561" spans="1:11" x14ac:dyDescent="0.3">
      <c r="A6561" s="7">
        <f t="shared" si="517"/>
        <v>42943</v>
      </c>
      <c r="B6561" s="8">
        <f t="shared" si="517"/>
        <v>19</v>
      </c>
      <c r="C6561" s="6" t="s">
        <v>582</v>
      </c>
      <c r="D6561" s="10" t="s">
        <v>20</v>
      </c>
      <c r="E6561" s="6" t="s">
        <v>583</v>
      </c>
      <c r="F6561" s="6" t="s">
        <v>15</v>
      </c>
      <c r="G6561">
        <v>99200</v>
      </c>
      <c r="H6561" t="str">
        <f t="shared" si="515"/>
        <v>Evening</v>
      </c>
      <c r="I6561" s="11">
        <v>24</v>
      </c>
      <c r="J6561">
        <v>50</v>
      </c>
      <c r="K6561">
        <v>0.48</v>
      </c>
    </row>
    <row r="6562" spans="1:11" x14ac:dyDescent="0.3">
      <c r="A6562" s="7">
        <f t="shared" si="517"/>
        <v>42943</v>
      </c>
      <c r="B6562" s="8">
        <f t="shared" si="517"/>
        <v>19</v>
      </c>
      <c r="C6562" s="9" t="s">
        <v>584</v>
      </c>
      <c r="D6562" s="10" t="s">
        <v>12</v>
      </c>
      <c r="E6562" s="9" t="s">
        <v>585</v>
      </c>
      <c r="F6562" s="6" t="s">
        <v>14</v>
      </c>
      <c r="G6562">
        <v>186200</v>
      </c>
      <c r="H6562" t="str">
        <f t="shared" si="515"/>
        <v>Evening</v>
      </c>
      <c r="I6562" s="11">
        <v>7</v>
      </c>
      <c r="J6562">
        <v>12</v>
      </c>
      <c r="K6562">
        <v>0.58333333333333337</v>
      </c>
    </row>
    <row r="6563" spans="1:11" x14ac:dyDescent="0.3">
      <c r="A6563" s="7">
        <f t="shared" si="517"/>
        <v>42943</v>
      </c>
      <c r="B6563" s="8">
        <f t="shared" si="517"/>
        <v>19</v>
      </c>
      <c r="C6563" s="9" t="str">
        <f>C6562</f>
        <v>PG0572</v>
      </c>
      <c r="D6563" s="10" t="str">
        <f>D6562</f>
        <v>SU9</v>
      </c>
      <c r="E6563" s="9" t="str">
        <f>E6562</f>
        <v>GOJ,LED</v>
      </c>
      <c r="F6563" s="6" t="s">
        <v>15</v>
      </c>
      <c r="G6563">
        <v>385400</v>
      </c>
      <c r="H6563" t="str">
        <f t="shared" si="515"/>
        <v>Evening</v>
      </c>
      <c r="I6563" s="11">
        <v>43</v>
      </c>
      <c r="J6563">
        <v>85</v>
      </c>
      <c r="K6563">
        <v>0.50588235294117645</v>
      </c>
    </row>
    <row r="6564" spans="1:11" x14ac:dyDescent="0.3">
      <c r="A6564" s="7">
        <f t="shared" si="517"/>
        <v>42943</v>
      </c>
      <c r="B6564" s="8">
        <f t="shared" si="517"/>
        <v>19</v>
      </c>
      <c r="C6564" s="9" t="s">
        <v>819</v>
      </c>
      <c r="D6564" s="10" t="s">
        <v>12</v>
      </c>
      <c r="E6564" s="9" t="s">
        <v>820</v>
      </c>
      <c r="F6564" s="6" t="s">
        <v>14</v>
      </c>
      <c r="G6564">
        <v>184800</v>
      </c>
      <c r="H6564" t="str">
        <f t="shared" si="515"/>
        <v>Evening</v>
      </c>
      <c r="I6564" s="11">
        <v>8</v>
      </c>
      <c r="J6564">
        <v>12</v>
      </c>
      <c r="K6564">
        <v>0.66666666666666663</v>
      </c>
    </row>
    <row r="6565" spans="1:11" x14ac:dyDescent="0.3">
      <c r="A6565" s="7">
        <f t="shared" si="517"/>
        <v>42943</v>
      </c>
      <c r="B6565" s="8">
        <f t="shared" si="517"/>
        <v>19</v>
      </c>
      <c r="C6565" s="9" t="str">
        <f>C6564</f>
        <v>PG0638</v>
      </c>
      <c r="D6565" s="10" t="str">
        <f>D6564</f>
        <v>SU9</v>
      </c>
      <c r="E6565" s="9" t="str">
        <f>E6564</f>
        <v>KVX,SVO</v>
      </c>
      <c r="F6565" s="6" t="s">
        <v>15</v>
      </c>
      <c r="G6565">
        <v>558400</v>
      </c>
      <c r="H6565" t="str">
        <f t="shared" si="515"/>
        <v>Evening</v>
      </c>
      <c r="I6565" s="11">
        <v>72</v>
      </c>
      <c r="J6565">
        <v>85</v>
      </c>
      <c r="K6565">
        <v>0.84705882352941175</v>
      </c>
    </row>
    <row r="6566" spans="1:11" x14ac:dyDescent="0.3">
      <c r="A6566" s="7">
        <f t="shared" si="517"/>
        <v>42943</v>
      </c>
      <c r="B6566" s="8">
        <v>20</v>
      </c>
      <c r="C6566" s="9" t="s">
        <v>586</v>
      </c>
      <c r="D6566" s="10" t="s">
        <v>17</v>
      </c>
      <c r="E6566" s="9" t="s">
        <v>587</v>
      </c>
      <c r="F6566" s="6" t="s">
        <v>14</v>
      </c>
      <c r="G6566">
        <v>2397600</v>
      </c>
      <c r="H6566" t="str">
        <f t="shared" si="515"/>
        <v>Night</v>
      </c>
      <c r="I6566" s="11">
        <v>12</v>
      </c>
      <c r="J6566">
        <v>20</v>
      </c>
      <c r="K6566">
        <v>0.6</v>
      </c>
    </row>
    <row r="6567" spans="1:11" x14ac:dyDescent="0.3">
      <c r="A6567" s="7">
        <f t="shared" si="517"/>
        <v>42943</v>
      </c>
      <c r="B6567" s="8">
        <f t="shared" si="517"/>
        <v>20</v>
      </c>
      <c r="C6567" s="9" t="str">
        <f>C6566</f>
        <v>PG0168</v>
      </c>
      <c r="D6567" s="10" t="str">
        <f>D6566</f>
        <v>319</v>
      </c>
      <c r="E6567" s="9" t="str">
        <f>E6566</f>
        <v>DME,UUS</v>
      </c>
      <c r="F6567" s="6" t="s">
        <v>15</v>
      </c>
      <c r="G6567">
        <v>2344200</v>
      </c>
      <c r="H6567" t="str">
        <f t="shared" si="515"/>
        <v>Night</v>
      </c>
      <c r="I6567" s="11">
        <v>35</v>
      </c>
      <c r="J6567">
        <v>96</v>
      </c>
      <c r="K6567">
        <v>0.36458333333333331</v>
      </c>
    </row>
    <row r="6568" spans="1:11" x14ac:dyDescent="0.3">
      <c r="A6568" s="7">
        <f t="shared" si="517"/>
        <v>42943</v>
      </c>
      <c r="B6568" s="8">
        <f t="shared" si="517"/>
        <v>20</v>
      </c>
      <c r="C6568" s="9" t="s">
        <v>588</v>
      </c>
      <c r="D6568" s="10" t="s">
        <v>25</v>
      </c>
      <c r="E6568" s="9" t="s">
        <v>589</v>
      </c>
      <c r="F6568" s="6" t="s">
        <v>14</v>
      </c>
      <c r="G6568">
        <v>5535000</v>
      </c>
      <c r="H6568" t="str">
        <f t="shared" si="515"/>
        <v>Night</v>
      </c>
      <c r="I6568" s="11">
        <v>30</v>
      </c>
      <c r="J6568">
        <v>30</v>
      </c>
      <c r="K6568">
        <v>1</v>
      </c>
    </row>
    <row r="6569" spans="1:11" x14ac:dyDescent="0.3">
      <c r="A6569" s="7">
        <f t="shared" si="517"/>
        <v>42943</v>
      </c>
      <c r="B6569" s="8">
        <f t="shared" si="517"/>
        <v>20</v>
      </c>
      <c r="C6569" s="9" t="str">
        <f>C6568</f>
        <v>PG0208</v>
      </c>
      <c r="D6569" s="10" t="str">
        <f>D6568</f>
        <v>763</v>
      </c>
      <c r="E6569" s="9" t="str">
        <f>E6568</f>
        <v>DME,KHV</v>
      </c>
      <c r="F6569" s="6" t="s">
        <v>15</v>
      </c>
      <c r="G6569">
        <v>10627600</v>
      </c>
      <c r="H6569" t="str">
        <f t="shared" si="515"/>
        <v>Night</v>
      </c>
      <c r="I6569" s="11">
        <v>172</v>
      </c>
      <c r="J6569">
        <v>192</v>
      </c>
      <c r="K6569">
        <v>0.89583333333333337</v>
      </c>
    </row>
    <row r="6570" spans="1:11" x14ac:dyDescent="0.3">
      <c r="A6570" s="7">
        <f t="shared" si="517"/>
        <v>42943</v>
      </c>
      <c r="B6570" s="8">
        <f t="shared" si="517"/>
        <v>20</v>
      </c>
      <c r="C6570" s="9" t="s">
        <v>590</v>
      </c>
      <c r="D6570" s="10" t="s">
        <v>17</v>
      </c>
      <c r="E6570" s="9" t="s">
        <v>591</v>
      </c>
      <c r="F6570" s="6" t="s">
        <v>14</v>
      </c>
      <c r="G6570">
        <v>290600</v>
      </c>
      <c r="H6570" t="str">
        <f t="shared" si="515"/>
        <v>Night</v>
      </c>
      <c r="I6570" s="11">
        <v>2</v>
      </c>
      <c r="J6570">
        <v>20</v>
      </c>
      <c r="K6570">
        <v>0.1</v>
      </c>
    </row>
    <row r="6571" spans="1:11" x14ac:dyDescent="0.3">
      <c r="A6571" s="7">
        <f t="shared" si="517"/>
        <v>42943</v>
      </c>
      <c r="B6571" s="8">
        <f t="shared" si="517"/>
        <v>20</v>
      </c>
      <c r="C6571" s="9" t="str">
        <f>C6570</f>
        <v>PG0243</v>
      </c>
      <c r="D6571" s="10" t="str">
        <f>D6570</f>
        <v>319</v>
      </c>
      <c r="E6571" s="9" t="str">
        <f>E6570</f>
        <v>LED,YKS</v>
      </c>
      <c r="F6571" s="6" t="s">
        <v>15</v>
      </c>
      <c r="G6571">
        <v>338800</v>
      </c>
      <c r="H6571" t="str">
        <f t="shared" si="515"/>
        <v>Night</v>
      </c>
      <c r="I6571" s="11">
        <v>7</v>
      </c>
      <c r="J6571">
        <v>96</v>
      </c>
      <c r="K6571">
        <v>7.2916666666666671E-2</v>
      </c>
    </row>
    <row r="6572" spans="1:11" x14ac:dyDescent="0.3">
      <c r="A6572" s="7">
        <v>42944</v>
      </c>
      <c r="B6572" s="8">
        <v>2</v>
      </c>
      <c r="C6572" s="9" t="s">
        <v>11</v>
      </c>
      <c r="D6572" s="10" t="s">
        <v>12</v>
      </c>
      <c r="E6572" s="9" t="s">
        <v>13</v>
      </c>
      <c r="F6572" s="6" t="s">
        <v>14</v>
      </c>
      <c r="G6572">
        <v>203500</v>
      </c>
      <c r="H6572" t="str">
        <f t="shared" si="515"/>
        <v>EarlyMorning</v>
      </c>
      <c r="I6572" s="11">
        <v>11</v>
      </c>
      <c r="J6572">
        <v>12</v>
      </c>
      <c r="K6572">
        <v>0.91666666666666663</v>
      </c>
    </row>
    <row r="6573" spans="1:11" x14ac:dyDescent="0.3">
      <c r="A6573" s="7">
        <f t="shared" ref="A6573:B6588" si="518">A6572</f>
        <v>42944</v>
      </c>
      <c r="B6573" s="8">
        <f>B6572</f>
        <v>2</v>
      </c>
      <c r="C6573" s="9" t="str">
        <f>C6572</f>
        <v>PG0328</v>
      </c>
      <c r="D6573" s="10" t="str">
        <f>D6572</f>
        <v>SU9</v>
      </c>
      <c r="E6573" s="9" t="str">
        <f>E6572</f>
        <v>VVO,KHV</v>
      </c>
      <c r="F6573" s="6" t="s">
        <v>15</v>
      </c>
      <c r="G6573">
        <v>461800</v>
      </c>
      <c r="H6573" t="str">
        <f t="shared" si="515"/>
        <v>EarlyMorning</v>
      </c>
      <c r="I6573" s="11">
        <v>74</v>
      </c>
      <c r="J6573">
        <v>85</v>
      </c>
      <c r="K6573">
        <v>0.87058823529411766</v>
      </c>
    </row>
    <row r="6574" spans="1:11" x14ac:dyDescent="0.3">
      <c r="A6574" s="7">
        <f t="shared" si="518"/>
        <v>42944</v>
      </c>
      <c r="B6574" s="8">
        <v>3</v>
      </c>
      <c r="C6574" s="9" t="s">
        <v>16</v>
      </c>
      <c r="D6574" s="10" t="s">
        <v>17</v>
      </c>
      <c r="E6574" s="9" t="s">
        <v>18</v>
      </c>
      <c r="F6574" s="6" t="s">
        <v>14</v>
      </c>
      <c r="G6574">
        <v>145300</v>
      </c>
      <c r="H6574" t="str">
        <f t="shared" si="515"/>
        <v>EarlyMorning</v>
      </c>
      <c r="I6574" s="11">
        <v>1</v>
      </c>
      <c r="J6574">
        <v>20</v>
      </c>
      <c r="K6574">
        <v>0.05</v>
      </c>
    </row>
    <row r="6575" spans="1:11" x14ac:dyDescent="0.3">
      <c r="A6575" s="7">
        <f t="shared" si="518"/>
        <v>42944</v>
      </c>
      <c r="B6575" s="8">
        <f t="shared" si="518"/>
        <v>3</v>
      </c>
      <c r="C6575" s="9" t="str">
        <f>C6574</f>
        <v>PG0244</v>
      </c>
      <c r="D6575" s="10" t="str">
        <f>D6574</f>
        <v>319</v>
      </c>
      <c r="E6575" s="9" t="str">
        <f>E6574</f>
        <v>YKS,LED</v>
      </c>
      <c r="F6575" s="6" t="s">
        <v>15</v>
      </c>
      <c r="G6575">
        <v>634100</v>
      </c>
      <c r="H6575" t="str">
        <f t="shared" si="515"/>
        <v>EarlyMorning</v>
      </c>
      <c r="I6575" s="11">
        <v>13</v>
      </c>
      <c r="J6575">
        <v>96</v>
      </c>
      <c r="K6575">
        <v>0.13541666666666671</v>
      </c>
    </row>
    <row r="6576" spans="1:11" x14ac:dyDescent="0.3">
      <c r="A6576" s="7">
        <f t="shared" si="518"/>
        <v>42944</v>
      </c>
      <c r="B6576" s="8">
        <f t="shared" si="518"/>
        <v>3</v>
      </c>
      <c r="C6576" s="6" t="s">
        <v>19</v>
      </c>
      <c r="D6576" s="10" t="s">
        <v>20</v>
      </c>
      <c r="E6576" s="6" t="s">
        <v>21</v>
      </c>
      <c r="F6576" s="6" t="s">
        <v>15</v>
      </c>
      <c r="G6576">
        <v>255200</v>
      </c>
      <c r="H6576" t="str">
        <f t="shared" si="515"/>
        <v>EarlyMorning</v>
      </c>
      <c r="I6576" s="11">
        <v>11</v>
      </c>
      <c r="J6576">
        <v>50</v>
      </c>
      <c r="K6576">
        <v>0.22</v>
      </c>
    </row>
    <row r="6577" spans="1:11" x14ac:dyDescent="0.3">
      <c r="A6577" s="7">
        <f t="shared" si="518"/>
        <v>42944</v>
      </c>
      <c r="B6577" s="8">
        <v>4</v>
      </c>
      <c r="C6577" s="9" t="s">
        <v>594</v>
      </c>
      <c r="D6577" s="10" t="s">
        <v>98</v>
      </c>
      <c r="E6577" s="9" t="s">
        <v>595</v>
      </c>
      <c r="F6577" s="6" t="s">
        <v>14</v>
      </c>
      <c r="G6577">
        <v>2259300</v>
      </c>
      <c r="H6577" t="str">
        <f t="shared" si="515"/>
        <v>Morning</v>
      </c>
      <c r="I6577" s="11">
        <v>17</v>
      </c>
      <c r="J6577">
        <v>28</v>
      </c>
      <c r="K6577">
        <v>0.6071428571428571</v>
      </c>
    </row>
    <row r="6578" spans="1:11" x14ac:dyDescent="0.3">
      <c r="A6578" s="7">
        <f t="shared" si="518"/>
        <v>42944</v>
      </c>
      <c r="B6578" s="8">
        <f>B6577</f>
        <v>4</v>
      </c>
      <c r="C6578" s="9" t="str">
        <f>C6577</f>
        <v>PG0199</v>
      </c>
      <c r="D6578" s="10" t="str">
        <f>D6577</f>
        <v>321</v>
      </c>
      <c r="E6578" s="9" t="str">
        <f>E6577</f>
        <v>IKT,LED</v>
      </c>
      <c r="F6578" s="6" t="s">
        <v>15</v>
      </c>
      <c r="G6578">
        <v>4243700</v>
      </c>
      <c r="H6578" t="str">
        <f t="shared" si="515"/>
        <v>Morning</v>
      </c>
      <c r="I6578" s="11">
        <v>95</v>
      </c>
      <c r="J6578">
        <v>142</v>
      </c>
      <c r="K6578">
        <v>0.66901408450704225</v>
      </c>
    </row>
    <row r="6579" spans="1:11" x14ac:dyDescent="0.3">
      <c r="A6579" s="7">
        <f t="shared" si="518"/>
        <v>42944</v>
      </c>
      <c r="B6579" s="8">
        <v>5</v>
      </c>
      <c r="C6579" s="9" t="s">
        <v>22</v>
      </c>
      <c r="D6579" s="10" t="s">
        <v>17</v>
      </c>
      <c r="E6579" s="9" t="s">
        <v>23</v>
      </c>
      <c r="F6579" s="6" t="s">
        <v>14</v>
      </c>
      <c r="G6579">
        <v>1035000</v>
      </c>
      <c r="H6579" t="str">
        <f t="shared" si="515"/>
        <v>Morning</v>
      </c>
      <c r="I6579" s="11">
        <v>9</v>
      </c>
      <c r="J6579">
        <v>20</v>
      </c>
      <c r="K6579">
        <v>0.45</v>
      </c>
    </row>
    <row r="6580" spans="1:11" x14ac:dyDescent="0.3">
      <c r="A6580" s="7">
        <f t="shared" si="518"/>
        <v>42944</v>
      </c>
      <c r="B6580" s="8">
        <f t="shared" si="518"/>
        <v>5</v>
      </c>
      <c r="C6580" s="9" t="str">
        <f>C6579</f>
        <v>PG0135</v>
      </c>
      <c r="D6580" s="10" t="str">
        <f>D6579</f>
        <v>319</v>
      </c>
      <c r="E6580" s="9" t="str">
        <f>E6579</f>
        <v>BTK,DME</v>
      </c>
      <c r="F6580" s="6" t="s">
        <v>15</v>
      </c>
      <c r="G6580">
        <v>1428800</v>
      </c>
      <c r="H6580" t="str">
        <f t="shared" si="515"/>
        <v>Morning</v>
      </c>
      <c r="I6580" s="11">
        <v>37</v>
      </c>
      <c r="J6580">
        <v>96</v>
      </c>
      <c r="K6580">
        <v>0.38541666666666669</v>
      </c>
    </row>
    <row r="6581" spans="1:11" x14ac:dyDescent="0.3">
      <c r="A6581" s="7">
        <f t="shared" si="518"/>
        <v>42944</v>
      </c>
      <c r="B6581" s="8">
        <f t="shared" si="518"/>
        <v>5</v>
      </c>
      <c r="C6581" s="9" t="s">
        <v>24</v>
      </c>
      <c r="D6581" s="10" t="s">
        <v>25</v>
      </c>
      <c r="E6581" s="9" t="s">
        <v>26</v>
      </c>
      <c r="F6581" s="6" t="s">
        <v>14</v>
      </c>
      <c r="G6581">
        <v>2979200</v>
      </c>
      <c r="H6581" t="str">
        <f t="shared" si="515"/>
        <v>Morning</v>
      </c>
      <c r="I6581" s="11">
        <v>16</v>
      </c>
      <c r="J6581">
        <v>30</v>
      </c>
      <c r="K6581">
        <v>0.53333333333333333</v>
      </c>
    </row>
    <row r="6582" spans="1:11" x14ac:dyDescent="0.3">
      <c r="A6582" s="7">
        <f t="shared" si="518"/>
        <v>42944</v>
      </c>
      <c r="B6582" s="8">
        <f t="shared" si="518"/>
        <v>5</v>
      </c>
      <c r="C6582" s="9" t="str">
        <f>C6581</f>
        <v>PG0357</v>
      </c>
      <c r="D6582" s="10" t="str">
        <f>D6581</f>
        <v>763</v>
      </c>
      <c r="E6582" s="9" t="str">
        <f>E6581</f>
        <v>KHV,LED</v>
      </c>
      <c r="F6582" s="6" t="s">
        <v>15</v>
      </c>
      <c r="G6582">
        <v>7725200</v>
      </c>
      <c r="H6582" t="str">
        <f t="shared" si="515"/>
        <v>Morning</v>
      </c>
      <c r="I6582" s="11">
        <v>124</v>
      </c>
      <c r="J6582">
        <v>192</v>
      </c>
      <c r="K6582">
        <v>0.64583333333333337</v>
      </c>
    </row>
    <row r="6583" spans="1:11" x14ac:dyDescent="0.3">
      <c r="A6583" s="7">
        <f t="shared" si="518"/>
        <v>42944</v>
      </c>
      <c r="B6583" s="8">
        <f t="shared" si="518"/>
        <v>5</v>
      </c>
      <c r="C6583" s="6" t="s">
        <v>27</v>
      </c>
      <c r="D6583" s="10" t="s">
        <v>20</v>
      </c>
      <c r="E6583" s="6" t="s">
        <v>28</v>
      </c>
      <c r="F6583" s="6" t="s">
        <v>15</v>
      </c>
      <c r="G6583">
        <v>157600</v>
      </c>
      <c r="H6583" t="str">
        <f t="shared" si="515"/>
        <v>Morning</v>
      </c>
      <c r="I6583" s="11">
        <v>8</v>
      </c>
      <c r="J6583">
        <v>50</v>
      </c>
      <c r="K6583">
        <v>0.16</v>
      </c>
    </row>
    <row r="6584" spans="1:11" x14ac:dyDescent="0.3">
      <c r="A6584" s="7">
        <f t="shared" si="518"/>
        <v>42944</v>
      </c>
      <c r="B6584" s="8">
        <v>6</v>
      </c>
      <c r="C6584" s="6" t="s">
        <v>29</v>
      </c>
      <c r="D6584" s="10" t="s">
        <v>30</v>
      </c>
      <c r="E6584" s="6" t="s">
        <v>31</v>
      </c>
      <c r="F6584" s="6" t="s">
        <v>15</v>
      </c>
      <c r="G6584">
        <v>17400</v>
      </c>
      <c r="H6584" t="str">
        <f t="shared" si="515"/>
        <v>Morning</v>
      </c>
      <c r="I6584" s="11">
        <v>2</v>
      </c>
      <c r="J6584">
        <v>12</v>
      </c>
      <c r="K6584">
        <v>0.16666666666666671</v>
      </c>
    </row>
    <row r="6585" spans="1:11" x14ac:dyDescent="0.3">
      <c r="A6585" s="7">
        <f t="shared" si="518"/>
        <v>42944</v>
      </c>
      <c r="B6585" s="8">
        <f t="shared" si="518"/>
        <v>6</v>
      </c>
      <c r="C6585" s="9" t="s">
        <v>596</v>
      </c>
      <c r="D6585" s="10" t="s">
        <v>12</v>
      </c>
      <c r="E6585" s="9" t="s">
        <v>597</v>
      </c>
      <c r="F6585" s="6" t="s">
        <v>14</v>
      </c>
      <c r="G6585">
        <v>54000</v>
      </c>
      <c r="H6585" t="str">
        <f t="shared" si="515"/>
        <v>Morning</v>
      </c>
      <c r="I6585" s="11">
        <v>3</v>
      </c>
      <c r="J6585">
        <v>12</v>
      </c>
      <c r="K6585">
        <v>0.25</v>
      </c>
    </row>
    <row r="6586" spans="1:11" x14ac:dyDescent="0.3">
      <c r="A6586" s="7">
        <f t="shared" si="518"/>
        <v>42944</v>
      </c>
      <c r="B6586" s="8">
        <f t="shared" si="518"/>
        <v>6</v>
      </c>
      <c r="C6586" s="9" t="str">
        <f>C6585</f>
        <v>PG0116</v>
      </c>
      <c r="D6586" s="10" t="str">
        <f>D6585</f>
        <v>SU9</v>
      </c>
      <c r="E6586" s="9" t="str">
        <f>E6585</f>
        <v>KHV,BQS</v>
      </c>
      <c r="F6586" s="6" t="s">
        <v>15</v>
      </c>
      <c r="G6586">
        <v>186600</v>
      </c>
      <c r="H6586" t="str">
        <f t="shared" si="515"/>
        <v>Morning</v>
      </c>
      <c r="I6586" s="11">
        <v>31</v>
      </c>
      <c r="J6586">
        <v>85</v>
      </c>
      <c r="K6586">
        <v>0.36470588235294121</v>
      </c>
    </row>
    <row r="6587" spans="1:11" x14ac:dyDescent="0.3">
      <c r="A6587" s="7">
        <f t="shared" si="518"/>
        <v>42944</v>
      </c>
      <c r="B6587" s="8">
        <f t="shared" si="518"/>
        <v>6</v>
      </c>
      <c r="C6587" s="9" t="s">
        <v>32</v>
      </c>
      <c r="D6587" s="10" t="s">
        <v>12</v>
      </c>
      <c r="E6587" s="9" t="s">
        <v>33</v>
      </c>
      <c r="F6587" s="6" t="s">
        <v>14</v>
      </c>
      <c r="G6587">
        <v>514800</v>
      </c>
      <c r="H6587" t="str">
        <f t="shared" si="515"/>
        <v>Morning</v>
      </c>
      <c r="I6587" s="11">
        <v>9</v>
      </c>
      <c r="J6587">
        <v>12</v>
      </c>
      <c r="K6587">
        <v>0.75</v>
      </c>
    </row>
    <row r="6588" spans="1:11" x14ac:dyDescent="0.3">
      <c r="A6588" s="7">
        <f t="shared" si="518"/>
        <v>42944</v>
      </c>
      <c r="B6588" s="8">
        <f t="shared" si="518"/>
        <v>6</v>
      </c>
      <c r="C6588" s="9" t="str">
        <f>C6587</f>
        <v>PG0379</v>
      </c>
      <c r="D6588" s="10" t="str">
        <f>D6587</f>
        <v>SU9</v>
      </c>
      <c r="E6588" s="9" t="str">
        <f>E6587</f>
        <v>NSK,SVX</v>
      </c>
      <c r="F6588" s="6" t="s">
        <v>15</v>
      </c>
      <c r="G6588">
        <v>1134500</v>
      </c>
      <c r="H6588" t="str">
        <f t="shared" si="515"/>
        <v>Morning</v>
      </c>
      <c r="I6588" s="11">
        <v>59</v>
      </c>
      <c r="J6588">
        <v>85</v>
      </c>
      <c r="K6588">
        <v>0.69411764705882351</v>
      </c>
    </row>
    <row r="6589" spans="1:11" x14ac:dyDescent="0.3">
      <c r="A6589" s="7">
        <f t="shared" ref="A6589:B6604" si="519">A6588</f>
        <v>42944</v>
      </c>
      <c r="B6589" s="8">
        <f t="shared" si="519"/>
        <v>6</v>
      </c>
      <c r="C6589" s="6" t="s">
        <v>598</v>
      </c>
      <c r="D6589" s="10" t="s">
        <v>30</v>
      </c>
      <c r="E6589" s="6" t="s">
        <v>599</v>
      </c>
      <c r="F6589" s="6" t="s">
        <v>15</v>
      </c>
      <c r="G6589">
        <v>52200</v>
      </c>
      <c r="H6589" t="str">
        <f t="shared" si="515"/>
        <v>Morning</v>
      </c>
      <c r="I6589" s="11">
        <v>9</v>
      </c>
      <c r="J6589">
        <v>12</v>
      </c>
      <c r="K6589">
        <v>0.75</v>
      </c>
    </row>
    <row r="6590" spans="1:11" x14ac:dyDescent="0.3">
      <c r="A6590" s="7">
        <f t="shared" si="519"/>
        <v>42944</v>
      </c>
      <c r="B6590" s="8">
        <f t="shared" si="519"/>
        <v>6</v>
      </c>
      <c r="C6590" s="9" t="s">
        <v>34</v>
      </c>
      <c r="D6590" s="10" t="s">
        <v>12</v>
      </c>
      <c r="E6590" s="9" t="s">
        <v>35</v>
      </c>
      <c r="F6590" s="6" t="s">
        <v>14</v>
      </c>
      <c r="G6590">
        <v>173800</v>
      </c>
      <c r="H6590" t="str">
        <f t="shared" si="515"/>
        <v>Morning</v>
      </c>
      <c r="I6590" s="11">
        <v>2</v>
      </c>
      <c r="J6590">
        <v>12</v>
      </c>
      <c r="K6590">
        <v>0.16666666666666671</v>
      </c>
    </row>
    <row r="6591" spans="1:11" x14ac:dyDescent="0.3">
      <c r="A6591" s="7">
        <f t="shared" si="519"/>
        <v>42944</v>
      </c>
      <c r="B6591" s="8">
        <f t="shared" si="519"/>
        <v>6</v>
      </c>
      <c r="C6591" s="9" t="str">
        <f>C6590</f>
        <v>PG0592</v>
      </c>
      <c r="D6591" s="10" t="str">
        <f>D6590</f>
        <v>SU9</v>
      </c>
      <c r="E6591" s="9" t="str">
        <f>E6590</f>
        <v>TOF,SVO</v>
      </c>
      <c r="F6591" s="6" t="s">
        <v>15</v>
      </c>
      <c r="G6591">
        <v>759800</v>
      </c>
      <c r="H6591" t="str">
        <f t="shared" si="515"/>
        <v>Morning</v>
      </c>
      <c r="I6591" s="11">
        <v>26</v>
      </c>
      <c r="J6591">
        <v>85</v>
      </c>
      <c r="K6591">
        <v>0.30588235294117649</v>
      </c>
    </row>
    <row r="6592" spans="1:11" x14ac:dyDescent="0.3">
      <c r="A6592" s="7">
        <f t="shared" si="519"/>
        <v>42944</v>
      </c>
      <c r="B6592" s="8">
        <f t="shared" si="519"/>
        <v>6</v>
      </c>
      <c r="C6592" s="6" t="s">
        <v>36</v>
      </c>
      <c r="D6592" s="10" t="s">
        <v>20</v>
      </c>
      <c r="E6592" s="6" t="s">
        <v>37</v>
      </c>
      <c r="F6592" s="6" t="s">
        <v>15</v>
      </c>
      <c r="G6592">
        <v>253000</v>
      </c>
      <c r="H6592" t="str">
        <f t="shared" si="515"/>
        <v>Morning</v>
      </c>
      <c r="I6592" s="11">
        <v>11</v>
      </c>
      <c r="J6592">
        <v>50</v>
      </c>
      <c r="K6592">
        <v>0.22</v>
      </c>
    </row>
    <row r="6593" spans="1:11" x14ac:dyDescent="0.3">
      <c r="A6593" s="7">
        <f t="shared" si="519"/>
        <v>42944</v>
      </c>
      <c r="B6593" s="8">
        <v>7</v>
      </c>
      <c r="C6593" s="9" t="s">
        <v>38</v>
      </c>
      <c r="D6593" s="10" t="s">
        <v>12</v>
      </c>
      <c r="E6593" s="9" t="s">
        <v>39</v>
      </c>
      <c r="F6593" s="6" t="s">
        <v>14</v>
      </c>
      <c r="G6593">
        <v>107800</v>
      </c>
      <c r="H6593" t="str">
        <f t="shared" si="515"/>
        <v>Morning</v>
      </c>
      <c r="I6593" s="11">
        <v>11</v>
      </c>
      <c r="J6593">
        <v>12</v>
      </c>
      <c r="K6593">
        <v>0.91666666666666663</v>
      </c>
    </row>
    <row r="6594" spans="1:11" x14ac:dyDescent="0.3">
      <c r="A6594" s="7">
        <f t="shared" si="519"/>
        <v>42944</v>
      </c>
      <c r="B6594" s="8">
        <f t="shared" si="519"/>
        <v>7</v>
      </c>
      <c r="C6594" s="9" t="str">
        <f>C6593</f>
        <v>PG0014</v>
      </c>
      <c r="D6594" s="10" t="str">
        <f>D6593</f>
        <v>SU9</v>
      </c>
      <c r="E6594" s="9" t="str">
        <f>E6593</f>
        <v>TJM,URJ</v>
      </c>
      <c r="F6594" s="6" t="s">
        <v>15</v>
      </c>
      <c r="G6594">
        <v>219000</v>
      </c>
      <c r="H6594" t="str">
        <f t="shared" ref="H6594:H6657" si="520">_xlfn.IFS(B6594&gt;=20,"Night",B6594&gt;=16,"Evening",B6594&gt;=12,"AfterNoon",B6594&gt;=8,"BeforeNoon",B6594&gt;=4,"Morning",B6594&lt;4,"EarlyMorning")</f>
        <v>Morning</v>
      </c>
      <c r="I6594" s="11">
        <v>66</v>
      </c>
      <c r="J6594">
        <v>85</v>
      </c>
      <c r="K6594">
        <v>0.77647058823529413</v>
      </c>
    </row>
    <row r="6595" spans="1:11" x14ac:dyDescent="0.3">
      <c r="A6595" s="7">
        <f t="shared" si="519"/>
        <v>42944</v>
      </c>
      <c r="B6595" s="8">
        <f t="shared" si="519"/>
        <v>7</v>
      </c>
      <c r="C6595" s="6" t="s">
        <v>600</v>
      </c>
      <c r="D6595" s="10" t="s">
        <v>30</v>
      </c>
      <c r="E6595" s="6" t="s">
        <v>601</v>
      </c>
      <c r="F6595" s="6" t="s">
        <v>15</v>
      </c>
      <c r="G6595">
        <v>34300</v>
      </c>
      <c r="H6595" t="str">
        <f t="shared" si="520"/>
        <v>Morning</v>
      </c>
      <c r="I6595" s="11">
        <v>7</v>
      </c>
      <c r="J6595">
        <v>12</v>
      </c>
      <c r="K6595">
        <v>0.58333333333333337</v>
      </c>
    </row>
    <row r="6596" spans="1:11" x14ac:dyDescent="0.3">
      <c r="A6596" s="7">
        <f t="shared" si="519"/>
        <v>42944</v>
      </c>
      <c r="B6596" s="8">
        <f t="shared" si="519"/>
        <v>7</v>
      </c>
      <c r="C6596" s="6" t="s">
        <v>42</v>
      </c>
      <c r="D6596" s="10" t="s">
        <v>30</v>
      </c>
      <c r="E6596" s="6" t="s">
        <v>43</v>
      </c>
      <c r="F6596" s="6" t="s">
        <v>15</v>
      </c>
      <c r="G6596">
        <v>44100</v>
      </c>
      <c r="H6596" t="str">
        <f t="shared" si="520"/>
        <v>Morning</v>
      </c>
      <c r="I6596" s="11">
        <v>7</v>
      </c>
      <c r="J6596">
        <v>12</v>
      </c>
      <c r="K6596">
        <v>0.58333333333333337</v>
      </c>
    </row>
    <row r="6597" spans="1:11" x14ac:dyDescent="0.3">
      <c r="A6597" s="7">
        <f t="shared" si="519"/>
        <v>42944</v>
      </c>
      <c r="B6597" s="8">
        <f t="shared" si="519"/>
        <v>7</v>
      </c>
      <c r="C6597" s="9" t="s">
        <v>44</v>
      </c>
      <c r="D6597" s="10" t="s">
        <v>12</v>
      </c>
      <c r="E6597" s="9" t="s">
        <v>45</v>
      </c>
      <c r="F6597" s="6" t="s">
        <v>14</v>
      </c>
      <c r="G6597">
        <v>457600</v>
      </c>
      <c r="H6597" t="str">
        <f t="shared" si="520"/>
        <v>Morning</v>
      </c>
      <c r="I6597" s="11">
        <v>8</v>
      </c>
      <c r="J6597">
        <v>12</v>
      </c>
      <c r="K6597">
        <v>0.66666666666666663</v>
      </c>
    </row>
    <row r="6598" spans="1:11" x14ac:dyDescent="0.3">
      <c r="A6598" s="7">
        <f t="shared" si="519"/>
        <v>42944</v>
      </c>
      <c r="B6598" s="8">
        <f t="shared" si="519"/>
        <v>7</v>
      </c>
      <c r="C6598" s="9" t="str">
        <f>C6597</f>
        <v>PG0240</v>
      </c>
      <c r="D6598" s="10" t="str">
        <f>D6597</f>
        <v>SU9</v>
      </c>
      <c r="E6598" s="9" t="str">
        <f>E6597</f>
        <v>HMA,DME</v>
      </c>
      <c r="F6598" s="6" t="s">
        <v>15</v>
      </c>
      <c r="G6598">
        <v>905300</v>
      </c>
      <c r="H6598" t="str">
        <f t="shared" si="520"/>
        <v>Morning</v>
      </c>
      <c r="I6598" s="11">
        <v>47</v>
      </c>
      <c r="J6598">
        <v>85</v>
      </c>
      <c r="K6598">
        <v>0.55294117647058827</v>
      </c>
    </row>
    <row r="6599" spans="1:11" x14ac:dyDescent="0.3">
      <c r="A6599" s="7">
        <f t="shared" si="519"/>
        <v>42944</v>
      </c>
      <c r="B6599" s="8">
        <f t="shared" si="519"/>
        <v>7</v>
      </c>
      <c r="C6599" s="6" t="s">
        <v>602</v>
      </c>
      <c r="D6599" s="10" t="s">
        <v>20</v>
      </c>
      <c r="E6599" s="6" t="s">
        <v>603</v>
      </c>
      <c r="F6599" s="6" t="s">
        <v>15</v>
      </c>
      <c r="G6599">
        <v>598600</v>
      </c>
      <c r="H6599" t="str">
        <f t="shared" si="520"/>
        <v>Morning</v>
      </c>
      <c r="I6599" s="11">
        <v>23</v>
      </c>
      <c r="J6599">
        <v>50</v>
      </c>
      <c r="K6599">
        <v>0.46</v>
      </c>
    </row>
    <row r="6600" spans="1:11" x14ac:dyDescent="0.3">
      <c r="A6600" s="7">
        <f t="shared" si="519"/>
        <v>42944</v>
      </c>
      <c r="B6600" s="8">
        <f t="shared" si="519"/>
        <v>7</v>
      </c>
      <c r="C6600" s="6" t="s">
        <v>916</v>
      </c>
      <c r="D6600" s="10" t="s">
        <v>30</v>
      </c>
      <c r="E6600" s="6" t="s">
        <v>917</v>
      </c>
      <c r="F6600" s="6" t="s">
        <v>15</v>
      </c>
      <c r="G6600">
        <v>4400</v>
      </c>
      <c r="H6600" t="str">
        <f t="shared" si="520"/>
        <v>Morning</v>
      </c>
      <c r="I6600" s="11">
        <v>1</v>
      </c>
      <c r="J6600">
        <v>12</v>
      </c>
      <c r="K6600">
        <v>8.3333333333333329E-2</v>
      </c>
    </row>
    <row r="6601" spans="1:11" x14ac:dyDescent="0.3">
      <c r="A6601" s="7">
        <f t="shared" si="519"/>
        <v>42944</v>
      </c>
      <c r="B6601" s="8">
        <f t="shared" si="519"/>
        <v>7</v>
      </c>
      <c r="C6601" s="6" t="s">
        <v>46</v>
      </c>
      <c r="D6601" s="10" t="s">
        <v>20</v>
      </c>
      <c r="E6601" s="6" t="s">
        <v>47</v>
      </c>
      <c r="F6601" s="6" t="s">
        <v>15</v>
      </c>
      <c r="G6601">
        <v>676800</v>
      </c>
      <c r="H6601" t="str">
        <f t="shared" si="520"/>
        <v>Morning</v>
      </c>
      <c r="I6601" s="11">
        <v>29</v>
      </c>
      <c r="J6601">
        <v>50</v>
      </c>
      <c r="K6601">
        <v>0.57999999999999996</v>
      </c>
    </row>
    <row r="6602" spans="1:11" x14ac:dyDescent="0.3">
      <c r="A6602" s="7">
        <f t="shared" si="519"/>
        <v>42944</v>
      </c>
      <c r="B6602" s="8">
        <f t="shared" si="519"/>
        <v>7</v>
      </c>
      <c r="C6602" s="6" t="s">
        <v>604</v>
      </c>
      <c r="D6602" s="10" t="s">
        <v>20</v>
      </c>
      <c r="E6602" s="6" t="s">
        <v>605</v>
      </c>
      <c r="F6602" s="6" t="s">
        <v>15</v>
      </c>
      <c r="G6602">
        <v>157600</v>
      </c>
      <c r="H6602" t="str">
        <f t="shared" si="520"/>
        <v>Morning</v>
      </c>
      <c r="I6602" s="11">
        <v>8</v>
      </c>
      <c r="J6602">
        <v>50</v>
      </c>
      <c r="K6602">
        <v>0.16</v>
      </c>
    </row>
    <row r="6603" spans="1:11" x14ac:dyDescent="0.3">
      <c r="A6603" s="7">
        <f t="shared" si="519"/>
        <v>42944</v>
      </c>
      <c r="B6603" s="8">
        <f t="shared" si="519"/>
        <v>7</v>
      </c>
      <c r="C6603" s="6" t="s">
        <v>907</v>
      </c>
      <c r="D6603" s="10" t="s">
        <v>30</v>
      </c>
      <c r="E6603" s="6" t="s">
        <v>908</v>
      </c>
      <c r="F6603" s="6" t="s">
        <v>15</v>
      </c>
      <c r="G6603">
        <v>17700</v>
      </c>
      <c r="H6603" t="str">
        <f t="shared" si="520"/>
        <v>Morning</v>
      </c>
      <c r="I6603" s="11">
        <v>3</v>
      </c>
      <c r="J6603">
        <v>12</v>
      </c>
      <c r="K6603">
        <v>0.25</v>
      </c>
    </row>
    <row r="6604" spans="1:11" x14ac:dyDescent="0.3">
      <c r="A6604" s="7">
        <f t="shared" si="519"/>
        <v>42944</v>
      </c>
      <c r="B6604" s="8">
        <f t="shared" si="519"/>
        <v>7</v>
      </c>
      <c r="C6604" s="9" t="s">
        <v>606</v>
      </c>
      <c r="D6604" s="10" t="s">
        <v>12</v>
      </c>
      <c r="E6604" s="9" t="s">
        <v>607</v>
      </c>
      <c r="F6604" s="6" t="s">
        <v>14</v>
      </c>
      <c r="G6604">
        <v>535700</v>
      </c>
      <c r="H6604" t="str">
        <f t="shared" si="520"/>
        <v>Morning</v>
      </c>
      <c r="I6604" s="11">
        <v>11</v>
      </c>
      <c r="J6604">
        <v>12</v>
      </c>
      <c r="K6604">
        <v>0.91666666666666663</v>
      </c>
    </row>
    <row r="6605" spans="1:11" x14ac:dyDescent="0.3">
      <c r="A6605" s="7">
        <f t="shared" ref="A6605:E6620" si="521">A6604</f>
        <v>42944</v>
      </c>
      <c r="B6605" s="8">
        <f t="shared" si="521"/>
        <v>7</v>
      </c>
      <c r="C6605" s="9" t="str">
        <f>C6604</f>
        <v>PG0543</v>
      </c>
      <c r="D6605" s="10" t="str">
        <f>D6604</f>
        <v>SU9</v>
      </c>
      <c r="E6605" s="9" t="str">
        <f>E6604</f>
        <v>OVS,DME</v>
      </c>
      <c r="F6605" s="6" t="s">
        <v>15</v>
      </c>
      <c r="G6605">
        <v>1108400</v>
      </c>
      <c r="H6605" t="str">
        <f t="shared" si="520"/>
        <v>Morning</v>
      </c>
      <c r="I6605" s="11">
        <v>68</v>
      </c>
      <c r="J6605">
        <v>85</v>
      </c>
      <c r="K6605">
        <v>0.8</v>
      </c>
    </row>
    <row r="6606" spans="1:11" x14ac:dyDescent="0.3">
      <c r="A6606" s="7">
        <f t="shared" si="521"/>
        <v>42944</v>
      </c>
      <c r="B6606" s="8">
        <f t="shared" si="521"/>
        <v>7</v>
      </c>
      <c r="C6606" s="6" t="s">
        <v>608</v>
      </c>
      <c r="D6606" s="10" t="s">
        <v>20</v>
      </c>
      <c r="E6606" s="6" t="s">
        <v>609</v>
      </c>
      <c r="F6606" s="6" t="s">
        <v>15</v>
      </c>
      <c r="G6606">
        <v>137400</v>
      </c>
      <c r="H6606" t="str">
        <f t="shared" si="520"/>
        <v>Morning</v>
      </c>
      <c r="I6606" s="11">
        <v>31</v>
      </c>
      <c r="J6606">
        <v>50</v>
      </c>
      <c r="K6606">
        <v>0.62</v>
      </c>
    </row>
    <row r="6607" spans="1:11" x14ac:dyDescent="0.3">
      <c r="A6607" s="7">
        <f t="shared" si="521"/>
        <v>42944</v>
      </c>
      <c r="B6607" s="8">
        <f t="shared" si="521"/>
        <v>7</v>
      </c>
      <c r="C6607" s="9" t="s">
        <v>50</v>
      </c>
      <c r="D6607" s="10" t="s">
        <v>12</v>
      </c>
      <c r="E6607" s="9" t="s">
        <v>51</v>
      </c>
      <c r="F6607" s="6" t="s">
        <v>14</v>
      </c>
      <c r="G6607">
        <v>189000</v>
      </c>
      <c r="H6607" t="str">
        <f t="shared" si="520"/>
        <v>Morning</v>
      </c>
      <c r="I6607" s="11">
        <v>10</v>
      </c>
      <c r="J6607">
        <v>12</v>
      </c>
      <c r="K6607">
        <v>0.83333333333333337</v>
      </c>
    </row>
    <row r="6608" spans="1:11" x14ac:dyDescent="0.3">
      <c r="A6608" s="7">
        <f t="shared" si="521"/>
        <v>42944</v>
      </c>
      <c r="B6608" s="8">
        <f t="shared" si="521"/>
        <v>7</v>
      </c>
      <c r="C6608" s="9" t="str">
        <f>C6607</f>
        <v>PG0683</v>
      </c>
      <c r="D6608" s="10" t="str">
        <f>D6607</f>
        <v>SU9</v>
      </c>
      <c r="E6608" s="9" t="str">
        <f>E6607</f>
        <v>PEE,ULV</v>
      </c>
      <c r="F6608" s="6" t="s">
        <v>15</v>
      </c>
      <c r="G6608">
        <v>373500</v>
      </c>
      <c r="H6608" t="str">
        <f t="shared" si="520"/>
        <v>Morning</v>
      </c>
      <c r="I6608" s="11">
        <v>59</v>
      </c>
      <c r="J6608">
        <v>85</v>
      </c>
      <c r="K6608">
        <v>0.69411764705882351</v>
      </c>
    </row>
    <row r="6609" spans="1:11" x14ac:dyDescent="0.3">
      <c r="A6609" s="7">
        <f t="shared" si="521"/>
        <v>42944</v>
      </c>
      <c r="B6609" s="8">
        <f t="shared" si="521"/>
        <v>7</v>
      </c>
      <c r="C6609" s="9" t="s">
        <v>52</v>
      </c>
      <c r="D6609" s="10" t="s">
        <v>12</v>
      </c>
      <c r="E6609" s="9" t="s">
        <v>53</v>
      </c>
      <c r="F6609" s="6" t="s">
        <v>14</v>
      </c>
      <c r="G6609">
        <v>470700</v>
      </c>
      <c r="H6609" t="str">
        <f t="shared" si="520"/>
        <v>Morning</v>
      </c>
      <c r="I6609" s="11">
        <v>9</v>
      </c>
      <c r="J6609">
        <v>12</v>
      </c>
      <c r="K6609">
        <v>0.75</v>
      </c>
    </row>
    <row r="6610" spans="1:11" x14ac:dyDescent="0.3">
      <c r="A6610" s="7">
        <f t="shared" si="521"/>
        <v>42944</v>
      </c>
      <c r="B6610" s="8">
        <f t="shared" si="521"/>
        <v>7</v>
      </c>
      <c r="C6610" s="9" t="str">
        <f>C6609</f>
        <v>PG0689</v>
      </c>
      <c r="D6610" s="10" t="str">
        <f>D6609</f>
        <v>SU9</v>
      </c>
      <c r="E6610" s="9" t="str">
        <f>E6609</f>
        <v>KJA,OVS</v>
      </c>
      <c r="F6610" s="6" t="s">
        <v>15</v>
      </c>
      <c r="G6610">
        <v>664800</v>
      </c>
      <c r="H6610" t="str">
        <f t="shared" si="520"/>
        <v>Morning</v>
      </c>
      <c r="I6610" s="11">
        <v>38</v>
      </c>
      <c r="J6610">
        <v>85</v>
      </c>
      <c r="K6610">
        <v>0.44705882352941179</v>
      </c>
    </row>
    <row r="6611" spans="1:11" x14ac:dyDescent="0.3">
      <c r="A6611" s="7">
        <f t="shared" si="521"/>
        <v>42944</v>
      </c>
      <c r="B6611" s="8">
        <v>8</v>
      </c>
      <c r="C6611" s="6" t="s">
        <v>54</v>
      </c>
      <c r="D6611" s="10" t="s">
        <v>20</v>
      </c>
      <c r="E6611" s="6" t="s">
        <v>55</v>
      </c>
      <c r="F6611" s="6" t="s">
        <v>15</v>
      </c>
      <c r="G6611">
        <v>79200</v>
      </c>
      <c r="H6611" t="str">
        <f t="shared" si="520"/>
        <v>BeforeNoon</v>
      </c>
      <c r="I6611" s="11">
        <v>8</v>
      </c>
      <c r="J6611">
        <v>50</v>
      </c>
      <c r="K6611">
        <v>0.16</v>
      </c>
    </row>
    <row r="6612" spans="1:11" x14ac:dyDescent="0.3">
      <c r="A6612" s="7">
        <f t="shared" si="521"/>
        <v>42944</v>
      </c>
      <c r="B6612" s="8">
        <f t="shared" si="521"/>
        <v>8</v>
      </c>
      <c r="C6612" s="6" t="s">
        <v>56</v>
      </c>
      <c r="D6612" s="10" t="s">
        <v>20</v>
      </c>
      <c r="E6612" s="6" t="s">
        <v>57</v>
      </c>
      <c r="F6612" s="6" t="s">
        <v>15</v>
      </c>
      <c r="G6612">
        <v>214300</v>
      </c>
      <c r="H6612" t="str">
        <f t="shared" si="520"/>
        <v>BeforeNoon</v>
      </c>
      <c r="I6612" s="11">
        <v>11</v>
      </c>
      <c r="J6612">
        <v>50</v>
      </c>
      <c r="K6612">
        <v>0.22</v>
      </c>
    </row>
    <row r="6613" spans="1:11" x14ac:dyDescent="0.3">
      <c r="A6613" s="7">
        <f t="shared" si="521"/>
        <v>42944</v>
      </c>
      <c r="B6613" s="8">
        <f t="shared" si="521"/>
        <v>8</v>
      </c>
      <c r="C6613" s="6" t="s">
        <v>58</v>
      </c>
      <c r="D6613" s="10" t="s">
        <v>20</v>
      </c>
      <c r="E6613" s="6" t="s">
        <v>59</v>
      </c>
      <c r="F6613" s="6" t="s">
        <v>15</v>
      </c>
      <c r="G6613">
        <v>140700</v>
      </c>
      <c r="H6613" t="str">
        <f t="shared" si="520"/>
        <v>BeforeNoon</v>
      </c>
      <c r="I6613" s="11">
        <v>45</v>
      </c>
      <c r="J6613">
        <v>50</v>
      </c>
      <c r="K6613">
        <v>0.9</v>
      </c>
    </row>
    <row r="6614" spans="1:11" x14ac:dyDescent="0.3">
      <c r="A6614" s="7">
        <f t="shared" si="521"/>
        <v>42944</v>
      </c>
      <c r="B6614" s="8">
        <f t="shared" si="521"/>
        <v>8</v>
      </c>
      <c r="C6614" s="9" t="s">
        <v>60</v>
      </c>
      <c r="D6614" s="10" t="s">
        <v>61</v>
      </c>
      <c r="E6614" s="9" t="s">
        <v>62</v>
      </c>
      <c r="F6614" s="6" t="s">
        <v>14</v>
      </c>
      <c r="G6614">
        <v>991300</v>
      </c>
      <c r="H6614" t="str">
        <f t="shared" si="520"/>
        <v>BeforeNoon</v>
      </c>
      <c r="I6614" s="11">
        <v>23</v>
      </c>
      <c r="J6614">
        <v>30</v>
      </c>
      <c r="K6614">
        <v>0.76666666666666672</v>
      </c>
    </row>
    <row r="6615" spans="1:11" x14ac:dyDescent="0.3">
      <c r="A6615" s="7">
        <f t="shared" si="521"/>
        <v>42944</v>
      </c>
      <c r="B6615" s="8">
        <f t="shared" si="521"/>
        <v>8</v>
      </c>
      <c r="C6615" s="9" t="str">
        <f t="shared" si="521"/>
        <v>PG0226</v>
      </c>
      <c r="D6615" s="10" t="str">
        <f t="shared" si="521"/>
        <v>773</v>
      </c>
      <c r="E6615" s="9" t="str">
        <f t="shared" si="521"/>
        <v>SVX,SVO</v>
      </c>
      <c r="F6615" s="6" t="s">
        <v>63</v>
      </c>
      <c r="G6615">
        <v>878400</v>
      </c>
      <c r="H6615" t="str">
        <f t="shared" si="520"/>
        <v>BeforeNoon</v>
      </c>
      <c r="I6615" s="11">
        <v>36</v>
      </c>
      <c r="J6615">
        <v>48</v>
      </c>
      <c r="K6615">
        <v>0.75</v>
      </c>
    </row>
    <row r="6616" spans="1:11" x14ac:dyDescent="0.3">
      <c r="A6616" s="7">
        <f t="shared" si="521"/>
        <v>42944</v>
      </c>
      <c r="B6616" s="8">
        <f t="shared" si="521"/>
        <v>8</v>
      </c>
      <c r="C6616" s="9" t="str">
        <f t="shared" si="521"/>
        <v>PG0226</v>
      </c>
      <c r="D6616" s="10" t="str">
        <f t="shared" si="521"/>
        <v>773</v>
      </c>
      <c r="E6616" s="9" t="str">
        <f t="shared" si="521"/>
        <v>SVX,SVO</v>
      </c>
      <c r="F6616" s="6" t="s">
        <v>15</v>
      </c>
      <c r="G6616">
        <v>3831400</v>
      </c>
      <c r="H6616" t="str">
        <f t="shared" si="520"/>
        <v>BeforeNoon</v>
      </c>
      <c r="I6616" s="11">
        <v>265</v>
      </c>
      <c r="J6616">
        <v>324</v>
      </c>
      <c r="K6616">
        <v>0.8179012345679012</v>
      </c>
    </row>
    <row r="6617" spans="1:11" x14ac:dyDescent="0.3">
      <c r="A6617" s="7">
        <f t="shared" si="521"/>
        <v>42944</v>
      </c>
      <c r="B6617" s="8">
        <f t="shared" si="521"/>
        <v>8</v>
      </c>
      <c r="C6617" s="6" t="s">
        <v>64</v>
      </c>
      <c r="D6617" s="10" t="s">
        <v>20</v>
      </c>
      <c r="E6617" s="6" t="s">
        <v>65</v>
      </c>
      <c r="F6617" s="6" t="s">
        <v>15</v>
      </c>
      <c r="G6617">
        <v>53400</v>
      </c>
      <c r="H6617" t="str">
        <f t="shared" si="520"/>
        <v>BeforeNoon</v>
      </c>
      <c r="I6617" s="11">
        <v>6</v>
      </c>
      <c r="J6617">
        <v>50</v>
      </c>
      <c r="K6617">
        <v>0.12</v>
      </c>
    </row>
    <row r="6618" spans="1:11" x14ac:dyDescent="0.3">
      <c r="A6618" s="7">
        <f t="shared" si="521"/>
        <v>42944</v>
      </c>
      <c r="B6618" s="8">
        <f t="shared" si="521"/>
        <v>8</v>
      </c>
      <c r="C6618" s="9" t="s">
        <v>66</v>
      </c>
      <c r="D6618" s="10" t="s">
        <v>12</v>
      </c>
      <c r="E6618" s="9" t="s">
        <v>67</v>
      </c>
      <c r="F6618" s="6" t="s">
        <v>14</v>
      </c>
      <c r="G6618">
        <v>27300</v>
      </c>
      <c r="H6618" t="str">
        <f t="shared" si="520"/>
        <v>BeforeNoon</v>
      </c>
      <c r="I6618" s="11">
        <v>3</v>
      </c>
      <c r="J6618">
        <v>12</v>
      </c>
      <c r="K6618">
        <v>0.25</v>
      </c>
    </row>
    <row r="6619" spans="1:11" x14ac:dyDescent="0.3">
      <c r="A6619" s="7">
        <f t="shared" si="521"/>
        <v>42944</v>
      </c>
      <c r="B6619" s="8">
        <f t="shared" si="521"/>
        <v>8</v>
      </c>
      <c r="C6619" s="9" t="str">
        <f>C6618</f>
        <v>PG0297</v>
      </c>
      <c r="D6619" s="10" t="str">
        <f>D6618</f>
        <v>SU9</v>
      </c>
      <c r="E6619" s="9" t="str">
        <f>E6618</f>
        <v>NOZ,OVB</v>
      </c>
      <c r="F6619" s="6" t="s">
        <v>15</v>
      </c>
      <c r="G6619">
        <v>72300</v>
      </c>
      <c r="H6619" t="str">
        <f t="shared" si="520"/>
        <v>BeforeNoon</v>
      </c>
      <c r="I6619" s="11">
        <v>24</v>
      </c>
      <c r="J6619">
        <v>85</v>
      </c>
      <c r="K6619">
        <v>0.28235294117647058</v>
      </c>
    </row>
    <row r="6620" spans="1:11" x14ac:dyDescent="0.3">
      <c r="A6620" s="7">
        <f t="shared" si="521"/>
        <v>42944</v>
      </c>
      <c r="B6620" s="8">
        <f t="shared" si="521"/>
        <v>8</v>
      </c>
      <c r="C6620" s="9" t="s">
        <v>68</v>
      </c>
      <c r="D6620" s="10" t="s">
        <v>12</v>
      </c>
      <c r="E6620" s="9" t="s">
        <v>69</v>
      </c>
      <c r="F6620" s="6" t="s">
        <v>14</v>
      </c>
      <c r="G6620">
        <v>329400</v>
      </c>
      <c r="H6620" t="str">
        <f t="shared" si="520"/>
        <v>BeforeNoon</v>
      </c>
      <c r="I6620" s="11">
        <v>9</v>
      </c>
      <c r="J6620">
        <v>12</v>
      </c>
      <c r="K6620">
        <v>0.75</v>
      </c>
    </row>
    <row r="6621" spans="1:11" x14ac:dyDescent="0.3">
      <c r="A6621" s="7">
        <f t="shared" ref="A6621:B6636" si="522">A6620</f>
        <v>42944</v>
      </c>
      <c r="B6621" s="8">
        <f t="shared" si="522"/>
        <v>8</v>
      </c>
      <c r="C6621" s="9" t="str">
        <f>C6620</f>
        <v>PG0305</v>
      </c>
      <c r="D6621" s="10" t="str">
        <f>D6620</f>
        <v>SU9</v>
      </c>
      <c r="E6621" s="9" t="str">
        <f>E6620</f>
        <v>UFA,ESL</v>
      </c>
      <c r="F6621" s="6" t="s">
        <v>15</v>
      </c>
      <c r="G6621">
        <v>673400</v>
      </c>
      <c r="H6621" t="str">
        <f t="shared" si="520"/>
        <v>BeforeNoon</v>
      </c>
      <c r="I6621" s="11">
        <v>55</v>
      </c>
      <c r="J6621">
        <v>85</v>
      </c>
      <c r="K6621">
        <v>0.6470588235294118</v>
      </c>
    </row>
    <row r="6622" spans="1:11" x14ac:dyDescent="0.3">
      <c r="A6622" s="7">
        <f t="shared" si="522"/>
        <v>42944</v>
      </c>
      <c r="B6622" s="8">
        <f t="shared" si="522"/>
        <v>8</v>
      </c>
      <c r="C6622" s="9" t="s">
        <v>612</v>
      </c>
      <c r="D6622" s="10" t="s">
        <v>12</v>
      </c>
      <c r="E6622" s="9" t="s">
        <v>613</v>
      </c>
      <c r="F6622" s="6" t="s">
        <v>14</v>
      </c>
      <c r="G6622">
        <v>476100</v>
      </c>
      <c r="H6622" t="str">
        <f t="shared" si="520"/>
        <v>BeforeNoon</v>
      </c>
      <c r="I6622" s="11">
        <v>9</v>
      </c>
      <c r="J6622">
        <v>12</v>
      </c>
      <c r="K6622">
        <v>0.75</v>
      </c>
    </row>
    <row r="6623" spans="1:11" x14ac:dyDescent="0.3">
      <c r="A6623" s="7">
        <f t="shared" si="522"/>
        <v>42944</v>
      </c>
      <c r="B6623" s="8">
        <f t="shared" si="522"/>
        <v>8</v>
      </c>
      <c r="C6623" s="9" t="str">
        <f>C6622</f>
        <v>PG0319</v>
      </c>
      <c r="D6623" s="10" t="str">
        <f>D6622</f>
        <v>SU9</v>
      </c>
      <c r="E6623" s="9" t="str">
        <f>E6622</f>
        <v>PEE,MRV</v>
      </c>
      <c r="F6623" s="6" t="s">
        <v>15</v>
      </c>
      <c r="G6623">
        <v>871400</v>
      </c>
      <c r="H6623" t="str">
        <f t="shared" si="520"/>
        <v>BeforeNoon</v>
      </c>
      <c r="I6623" s="11">
        <v>49</v>
      </c>
      <c r="J6623">
        <v>85</v>
      </c>
      <c r="K6623">
        <v>0.57647058823529407</v>
      </c>
    </row>
    <row r="6624" spans="1:11" x14ac:dyDescent="0.3">
      <c r="A6624" s="7">
        <f t="shared" si="522"/>
        <v>42944</v>
      </c>
      <c r="B6624" s="8">
        <f t="shared" si="522"/>
        <v>8</v>
      </c>
      <c r="C6624" s="6" t="s">
        <v>70</v>
      </c>
      <c r="D6624" s="10" t="s">
        <v>20</v>
      </c>
      <c r="E6624" s="6" t="s">
        <v>71</v>
      </c>
      <c r="F6624" s="6" t="s">
        <v>15</v>
      </c>
      <c r="G6624">
        <v>684000</v>
      </c>
      <c r="H6624" t="str">
        <f t="shared" si="520"/>
        <v>BeforeNoon</v>
      </c>
      <c r="I6624" s="11">
        <v>44</v>
      </c>
      <c r="J6624">
        <v>50</v>
      </c>
      <c r="K6624">
        <v>0.88</v>
      </c>
    </row>
    <row r="6625" spans="1:11" x14ac:dyDescent="0.3">
      <c r="A6625" s="7">
        <f t="shared" si="522"/>
        <v>42944</v>
      </c>
      <c r="B6625" s="8">
        <f t="shared" si="522"/>
        <v>8</v>
      </c>
      <c r="C6625" s="6" t="s">
        <v>614</v>
      </c>
      <c r="D6625" s="10" t="s">
        <v>30</v>
      </c>
      <c r="E6625" s="6" t="s">
        <v>615</v>
      </c>
      <c r="F6625" s="6" t="s">
        <v>15</v>
      </c>
      <c r="G6625">
        <v>47200</v>
      </c>
      <c r="H6625" t="str">
        <f t="shared" si="520"/>
        <v>BeforeNoon</v>
      </c>
      <c r="I6625" s="11">
        <v>8</v>
      </c>
      <c r="J6625">
        <v>12</v>
      </c>
      <c r="K6625">
        <v>0.66666666666666663</v>
      </c>
    </row>
    <row r="6626" spans="1:11" x14ac:dyDescent="0.3">
      <c r="A6626" s="7">
        <f t="shared" si="522"/>
        <v>42944</v>
      </c>
      <c r="B6626" s="8">
        <f t="shared" si="522"/>
        <v>8</v>
      </c>
      <c r="C6626" s="6" t="s">
        <v>72</v>
      </c>
      <c r="D6626" s="10" t="s">
        <v>20</v>
      </c>
      <c r="E6626" s="6" t="s">
        <v>73</v>
      </c>
      <c r="F6626" s="6" t="s">
        <v>15</v>
      </c>
      <c r="G6626">
        <v>238000</v>
      </c>
      <c r="H6626" t="str">
        <f t="shared" si="520"/>
        <v>BeforeNoon</v>
      </c>
      <c r="I6626" s="11">
        <v>17</v>
      </c>
      <c r="J6626">
        <v>50</v>
      </c>
      <c r="K6626">
        <v>0.34</v>
      </c>
    </row>
    <row r="6627" spans="1:11" x14ac:dyDescent="0.3">
      <c r="A6627" s="7">
        <f t="shared" si="522"/>
        <v>42944</v>
      </c>
      <c r="B6627" s="8">
        <f t="shared" si="522"/>
        <v>8</v>
      </c>
      <c r="C6627" s="6" t="s">
        <v>616</v>
      </c>
      <c r="D6627" s="10" t="s">
        <v>30</v>
      </c>
      <c r="E6627" s="6" t="s">
        <v>617</v>
      </c>
      <c r="F6627" s="6" t="s">
        <v>15</v>
      </c>
      <c r="G6627">
        <v>23100</v>
      </c>
      <c r="H6627" t="str">
        <f t="shared" si="520"/>
        <v>BeforeNoon</v>
      </c>
      <c r="I6627" s="11">
        <v>7</v>
      </c>
      <c r="J6627">
        <v>12</v>
      </c>
      <c r="K6627">
        <v>0.58333333333333337</v>
      </c>
    </row>
    <row r="6628" spans="1:11" x14ac:dyDescent="0.3">
      <c r="A6628" s="7">
        <f t="shared" si="522"/>
        <v>42944</v>
      </c>
      <c r="B6628" s="8">
        <f t="shared" si="522"/>
        <v>8</v>
      </c>
      <c r="C6628" s="9" t="s">
        <v>74</v>
      </c>
      <c r="D6628" s="10" t="s">
        <v>17</v>
      </c>
      <c r="E6628" s="9" t="s">
        <v>75</v>
      </c>
      <c r="F6628" s="6" t="s">
        <v>14</v>
      </c>
      <c r="G6628">
        <v>1896200</v>
      </c>
      <c r="H6628" t="str">
        <f t="shared" si="520"/>
        <v>BeforeNoon</v>
      </c>
      <c r="I6628" s="11">
        <v>19</v>
      </c>
      <c r="J6628">
        <v>20</v>
      </c>
      <c r="K6628">
        <v>0.95</v>
      </c>
    </row>
    <row r="6629" spans="1:11" x14ac:dyDescent="0.3">
      <c r="A6629" s="7">
        <f t="shared" si="522"/>
        <v>42944</v>
      </c>
      <c r="B6629" s="8">
        <f t="shared" si="522"/>
        <v>8</v>
      </c>
      <c r="C6629" s="9" t="str">
        <f>C6628</f>
        <v>PG0548</v>
      </c>
      <c r="D6629" s="10" t="str">
        <f>D6628</f>
        <v>319</v>
      </c>
      <c r="E6629" s="9" t="str">
        <f>E6628</f>
        <v>KJA,SVO</v>
      </c>
      <c r="F6629" s="6" t="s">
        <v>15</v>
      </c>
      <c r="G6629">
        <v>2877000</v>
      </c>
      <c r="H6629" t="str">
        <f t="shared" si="520"/>
        <v>BeforeNoon</v>
      </c>
      <c r="I6629" s="11">
        <v>86</v>
      </c>
      <c r="J6629">
        <v>96</v>
      </c>
      <c r="K6629">
        <v>0.89583333333333337</v>
      </c>
    </row>
    <row r="6630" spans="1:11" x14ac:dyDescent="0.3">
      <c r="A6630" s="7">
        <f t="shared" si="522"/>
        <v>42944</v>
      </c>
      <c r="B6630" s="8">
        <f t="shared" si="522"/>
        <v>8</v>
      </c>
      <c r="C6630" s="9" t="s">
        <v>76</v>
      </c>
      <c r="D6630" s="10" t="s">
        <v>12</v>
      </c>
      <c r="E6630" s="9" t="s">
        <v>77</v>
      </c>
      <c r="F6630" s="6" t="s">
        <v>14</v>
      </c>
      <c r="G6630">
        <v>85500</v>
      </c>
      <c r="H6630" t="str">
        <f t="shared" si="520"/>
        <v>BeforeNoon</v>
      </c>
      <c r="I6630" s="11">
        <v>9</v>
      </c>
      <c r="J6630">
        <v>12</v>
      </c>
      <c r="K6630">
        <v>0.75</v>
      </c>
    </row>
    <row r="6631" spans="1:11" x14ac:dyDescent="0.3">
      <c r="A6631" s="7">
        <f t="shared" si="522"/>
        <v>42944</v>
      </c>
      <c r="B6631" s="8">
        <f t="shared" si="522"/>
        <v>8</v>
      </c>
      <c r="C6631" s="9" t="str">
        <f>C6630</f>
        <v>PG0588</v>
      </c>
      <c r="D6631" s="10" t="str">
        <f>D6630</f>
        <v>SU9</v>
      </c>
      <c r="E6631" s="9" t="str">
        <f>E6630</f>
        <v>SVX,PEE</v>
      </c>
      <c r="F6631" s="6" t="s">
        <v>15</v>
      </c>
      <c r="G6631">
        <v>180100</v>
      </c>
      <c r="H6631" t="str">
        <f t="shared" si="520"/>
        <v>BeforeNoon</v>
      </c>
      <c r="I6631" s="11">
        <v>56</v>
      </c>
      <c r="J6631">
        <v>85</v>
      </c>
      <c r="K6631">
        <v>0.6588235294117647</v>
      </c>
    </row>
    <row r="6632" spans="1:11" x14ac:dyDescent="0.3">
      <c r="A6632" s="7">
        <f t="shared" si="522"/>
        <v>42944</v>
      </c>
      <c r="B6632" s="8">
        <v>9</v>
      </c>
      <c r="C6632" s="6" t="s">
        <v>78</v>
      </c>
      <c r="D6632" s="10" t="s">
        <v>30</v>
      </c>
      <c r="E6632" s="6" t="s">
        <v>79</v>
      </c>
      <c r="F6632" s="6" t="s">
        <v>15</v>
      </c>
      <c r="G6632">
        <v>21200</v>
      </c>
      <c r="H6632" t="str">
        <f t="shared" si="520"/>
        <v>BeforeNoon</v>
      </c>
      <c r="I6632" s="11">
        <v>4</v>
      </c>
      <c r="J6632">
        <v>12</v>
      </c>
      <c r="K6632">
        <v>0.33333333333333331</v>
      </c>
    </row>
    <row r="6633" spans="1:11" x14ac:dyDescent="0.3">
      <c r="A6633" s="7">
        <f t="shared" si="522"/>
        <v>42944</v>
      </c>
      <c r="B6633" s="8">
        <f t="shared" si="522"/>
        <v>9</v>
      </c>
      <c r="C6633" s="6" t="s">
        <v>80</v>
      </c>
      <c r="D6633" s="10" t="s">
        <v>30</v>
      </c>
      <c r="E6633" s="6" t="s">
        <v>81</v>
      </c>
      <c r="F6633" s="6" t="s">
        <v>15</v>
      </c>
      <c r="G6633">
        <v>10600</v>
      </c>
      <c r="H6633" t="str">
        <f t="shared" si="520"/>
        <v>BeforeNoon</v>
      </c>
      <c r="I6633" s="11">
        <v>2</v>
      </c>
      <c r="J6633">
        <v>12</v>
      </c>
      <c r="K6633">
        <v>0.16666666666666671</v>
      </c>
    </row>
    <row r="6634" spans="1:11" x14ac:dyDescent="0.3">
      <c r="A6634" s="7">
        <f t="shared" si="522"/>
        <v>42944</v>
      </c>
      <c r="B6634" s="8">
        <f t="shared" si="522"/>
        <v>9</v>
      </c>
      <c r="C6634" s="9" t="s">
        <v>84</v>
      </c>
      <c r="D6634" s="10" t="s">
        <v>85</v>
      </c>
      <c r="E6634" s="9" t="s">
        <v>86</v>
      </c>
      <c r="F6634" s="6" t="s">
        <v>14</v>
      </c>
      <c r="G6634">
        <v>747600</v>
      </c>
      <c r="H6634" t="str">
        <f t="shared" si="520"/>
        <v>BeforeNoon</v>
      </c>
      <c r="I6634" s="11">
        <v>6</v>
      </c>
      <c r="J6634">
        <v>12</v>
      </c>
      <c r="K6634">
        <v>0.5</v>
      </c>
    </row>
    <row r="6635" spans="1:11" x14ac:dyDescent="0.3">
      <c r="A6635" s="7">
        <f t="shared" si="522"/>
        <v>42944</v>
      </c>
      <c r="B6635" s="8">
        <f t="shared" si="522"/>
        <v>9</v>
      </c>
      <c r="C6635" s="9" t="str">
        <f>C6634</f>
        <v>PG0120</v>
      </c>
      <c r="D6635" s="10" t="str">
        <f>D6634</f>
        <v>733</v>
      </c>
      <c r="E6635" s="9" t="str">
        <f>E6634</f>
        <v>SVO,MJZ</v>
      </c>
      <c r="F6635" s="6" t="s">
        <v>15</v>
      </c>
      <c r="G6635">
        <v>2324000</v>
      </c>
      <c r="H6635" t="str">
        <f t="shared" si="520"/>
        <v>BeforeNoon</v>
      </c>
      <c r="I6635" s="11">
        <v>56</v>
      </c>
      <c r="J6635">
        <v>118</v>
      </c>
      <c r="K6635">
        <v>0.47457627118644069</v>
      </c>
    </row>
    <row r="6636" spans="1:11" x14ac:dyDescent="0.3">
      <c r="A6636" s="7">
        <f t="shared" si="522"/>
        <v>42944</v>
      </c>
      <c r="B6636" s="8">
        <f t="shared" si="522"/>
        <v>9</v>
      </c>
      <c r="C6636" s="9" t="s">
        <v>87</v>
      </c>
      <c r="D6636" s="10" t="s">
        <v>85</v>
      </c>
      <c r="E6636" s="9" t="s">
        <v>88</v>
      </c>
      <c r="F6636" s="6" t="s">
        <v>14</v>
      </c>
      <c r="G6636">
        <v>872200</v>
      </c>
      <c r="H6636" t="str">
        <f t="shared" si="520"/>
        <v>BeforeNoon</v>
      </c>
      <c r="I6636" s="11">
        <v>7</v>
      </c>
      <c r="J6636">
        <v>12</v>
      </c>
      <c r="K6636">
        <v>0.58333333333333337</v>
      </c>
    </row>
    <row r="6637" spans="1:11" x14ac:dyDescent="0.3">
      <c r="A6637" s="7">
        <f t="shared" ref="A6637:B6652" si="523">A6636</f>
        <v>42944</v>
      </c>
      <c r="B6637" s="8">
        <f t="shared" si="523"/>
        <v>9</v>
      </c>
      <c r="C6637" s="9" t="str">
        <f>C6636</f>
        <v>PG0121</v>
      </c>
      <c r="D6637" s="10" t="str">
        <f>D6636</f>
        <v>733</v>
      </c>
      <c r="E6637" s="9" t="str">
        <f>E6636</f>
        <v>MJZ,SVO</v>
      </c>
      <c r="F6637" s="6" t="s">
        <v>15</v>
      </c>
      <c r="G6637">
        <v>2203700</v>
      </c>
      <c r="H6637" t="str">
        <f t="shared" si="520"/>
        <v>BeforeNoon</v>
      </c>
      <c r="I6637" s="11">
        <v>53</v>
      </c>
      <c r="J6637">
        <v>118</v>
      </c>
      <c r="K6637">
        <v>0.44915254237288138</v>
      </c>
    </row>
    <row r="6638" spans="1:11" x14ac:dyDescent="0.3">
      <c r="A6638" s="7">
        <f t="shared" si="523"/>
        <v>42944</v>
      </c>
      <c r="B6638" s="8">
        <f t="shared" si="523"/>
        <v>9</v>
      </c>
      <c r="C6638" s="9" t="s">
        <v>91</v>
      </c>
      <c r="D6638" s="10" t="s">
        <v>17</v>
      </c>
      <c r="E6638" s="9" t="s">
        <v>92</v>
      </c>
      <c r="F6638" s="6" t="s">
        <v>14</v>
      </c>
      <c r="G6638">
        <v>1380000</v>
      </c>
      <c r="H6638" t="str">
        <f t="shared" si="520"/>
        <v>BeforeNoon</v>
      </c>
      <c r="I6638" s="11">
        <v>12</v>
      </c>
      <c r="J6638">
        <v>20</v>
      </c>
      <c r="K6638">
        <v>0.6</v>
      </c>
    </row>
    <row r="6639" spans="1:11" x14ac:dyDescent="0.3">
      <c r="A6639" s="7">
        <f t="shared" si="523"/>
        <v>42944</v>
      </c>
      <c r="B6639" s="8">
        <f t="shared" si="523"/>
        <v>9</v>
      </c>
      <c r="C6639" s="9" t="str">
        <f>C6638</f>
        <v>PG0134</v>
      </c>
      <c r="D6639" s="10" t="str">
        <f>D6638</f>
        <v>319</v>
      </c>
      <c r="E6639" s="9" t="str">
        <f>E6638</f>
        <v>DME,BTK</v>
      </c>
      <c r="F6639" s="6" t="s">
        <v>15</v>
      </c>
      <c r="G6639">
        <v>1693000</v>
      </c>
      <c r="H6639" t="str">
        <f t="shared" si="520"/>
        <v>BeforeNoon</v>
      </c>
      <c r="I6639" s="11">
        <v>44</v>
      </c>
      <c r="J6639">
        <v>96</v>
      </c>
      <c r="K6639">
        <v>0.45833333333333331</v>
      </c>
    </row>
    <row r="6640" spans="1:11" x14ac:dyDescent="0.3">
      <c r="A6640" s="7">
        <f t="shared" si="523"/>
        <v>42944</v>
      </c>
      <c r="B6640" s="8">
        <f t="shared" si="523"/>
        <v>9</v>
      </c>
      <c r="C6640" s="9" t="s">
        <v>93</v>
      </c>
      <c r="D6640" s="10" t="s">
        <v>17</v>
      </c>
      <c r="E6640" s="9" t="s">
        <v>94</v>
      </c>
      <c r="F6640" s="6" t="s">
        <v>14</v>
      </c>
      <c r="G6640">
        <v>999000</v>
      </c>
      <c r="H6640" t="str">
        <f t="shared" si="520"/>
        <v>BeforeNoon</v>
      </c>
      <c r="I6640" s="11">
        <v>5</v>
      </c>
      <c r="J6640">
        <v>20</v>
      </c>
      <c r="K6640">
        <v>0.25</v>
      </c>
    </row>
    <row r="6641" spans="1:11" x14ac:dyDescent="0.3">
      <c r="A6641" s="7">
        <f t="shared" si="523"/>
        <v>42944</v>
      </c>
      <c r="B6641" s="8">
        <f t="shared" si="523"/>
        <v>9</v>
      </c>
      <c r="C6641" s="9" t="str">
        <f>C6640</f>
        <v>PG0169</v>
      </c>
      <c r="D6641" s="10" t="str">
        <f>D6640</f>
        <v>319</v>
      </c>
      <c r="E6641" s="9" t="str">
        <f>E6640</f>
        <v>UUS,DME</v>
      </c>
      <c r="F6641" s="6" t="s">
        <v>15</v>
      </c>
      <c r="G6641">
        <v>2357400</v>
      </c>
      <c r="H6641" t="str">
        <f t="shared" si="520"/>
        <v>BeforeNoon</v>
      </c>
      <c r="I6641" s="11">
        <v>35</v>
      </c>
      <c r="J6641">
        <v>96</v>
      </c>
      <c r="K6641">
        <v>0.36458333333333331</v>
      </c>
    </row>
    <row r="6642" spans="1:11" x14ac:dyDescent="0.3">
      <c r="A6642" s="7">
        <f t="shared" si="523"/>
        <v>42944</v>
      </c>
      <c r="B6642" s="8">
        <f t="shared" si="523"/>
        <v>9</v>
      </c>
      <c r="C6642" s="6" t="s">
        <v>624</v>
      </c>
      <c r="D6642" s="10" t="s">
        <v>20</v>
      </c>
      <c r="E6642" s="6" t="s">
        <v>625</v>
      </c>
      <c r="F6642" s="6" t="s">
        <v>15</v>
      </c>
      <c r="G6642">
        <v>245600</v>
      </c>
      <c r="H6642" t="str">
        <f t="shared" si="520"/>
        <v>BeforeNoon</v>
      </c>
      <c r="I6642" s="11">
        <v>18</v>
      </c>
      <c r="J6642">
        <v>50</v>
      </c>
      <c r="K6642">
        <v>0.36</v>
      </c>
    </row>
    <row r="6643" spans="1:11" x14ac:dyDescent="0.3">
      <c r="A6643" s="7">
        <f t="shared" si="523"/>
        <v>42944</v>
      </c>
      <c r="B6643" s="8">
        <f t="shared" si="523"/>
        <v>9</v>
      </c>
      <c r="C6643" s="6" t="s">
        <v>95</v>
      </c>
      <c r="D6643" s="10" t="s">
        <v>20</v>
      </c>
      <c r="E6643" s="6" t="s">
        <v>96</v>
      </c>
      <c r="F6643" s="6" t="s">
        <v>15</v>
      </c>
      <c r="G6643">
        <v>190400</v>
      </c>
      <c r="H6643" t="str">
        <f t="shared" si="520"/>
        <v>BeforeNoon</v>
      </c>
      <c r="I6643" s="11">
        <v>30</v>
      </c>
      <c r="J6643">
        <v>50</v>
      </c>
      <c r="K6643">
        <v>0.6</v>
      </c>
    </row>
    <row r="6644" spans="1:11" x14ac:dyDescent="0.3">
      <c r="A6644" s="7">
        <f t="shared" si="523"/>
        <v>42944</v>
      </c>
      <c r="B6644" s="8">
        <f t="shared" si="523"/>
        <v>9</v>
      </c>
      <c r="C6644" s="9" t="s">
        <v>97</v>
      </c>
      <c r="D6644" s="10" t="s">
        <v>98</v>
      </c>
      <c r="E6644" s="9" t="s">
        <v>99</v>
      </c>
      <c r="F6644" s="6" t="s">
        <v>14</v>
      </c>
      <c r="G6644">
        <v>2790900</v>
      </c>
      <c r="H6644" t="str">
        <f t="shared" si="520"/>
        <v>BeforeNoon</v>
      </c>
      <c r="I6644" s="11">
        <v>21</v>
      </c>
      <c r="J6644">
        <v>28</v>
      </c>
      <c r="K6644">
        <v>0.75</v>
      </c>
    </row>
    <row r="6645" spans="1:11" x14ac:dyDescent="0.3">
      <c r="A6645" s="7">
        <f t="shared" si="523"/>
        <v>42944</v>
      </c>
      <c r="B6645" s="8">
        <f t="shared" si="523"/>
        <v>9</v>
      </c>
      <c r="C6645" s="9" t="str">
        <f>C6644</f>
        <v>PG0198</v>
      </c>
      <c r="D6645" s="10" t="str">
        <f>D6644</f>
        <v>321</v>
      </c>
      <c r="E6645" s="9" t="str">
        <f>E6644</f>
        <v>LED,IKT</v>
      </c>
      <c r="F6645" s="6" t="s">
        <v>15</v>
      </c>
      <c r="G6645">
        <v>5280200</v>
      </c>
      <c r="H6645" t="str">
        <f t="shared" si="520"/>
        <v>BeforeNoon</v>
      </c>
      <c r="I6645" s="11">
        <v>118</v>
      </c>
      <c r="J6645">
        <v>142</v>
      </c>
      <c r="K6645">
        <v>0.83098591549295775</v>
      </c>
    </row>
    <row r="6646" spans="1:11" x14ac:dyDescent="0.3">
      <c r="A6646" s="7">
        <f t="shared" si="523"/>
        <v>42944</v>
      </c>
      <c r="B6646" s="8">
        <f t="shared" si="523"/>
        <v>9</v>
      </c>
      <c r="C6646" s="9" t="s">
        <v>100</v>
      </c>
      <c r="D6646" s="10" t="s">
        <v>98</v>
      </c>
      <c r="E6646" s="9" t="s">
        <v>101</v>
      </c>
      <c r="F6646" s="6" t="s">
        <v>14</v>
      </c>
      <c r="G6646">
        <v>526400</v>
      </c>
      <c r="H6646" t="str">
        <f t="shared" si="520"/>
        <v>BeforeNoon</v>
      </c>
      <c r="I6646" s="11">
        <v>28</v>
      </c>
      <c r="J6646">
        <v>28</v>
      </c>
      <c r="K6646">
        <v>1</v>
      </c>
    </row>
    <row r="6647" spans="1:11" x14ac:dyDescent="0.3">
      <c r="A6647" s="7">
        <f t="shared" si="523"/>
        <v>42944</v>
      </c>
      <c r="B6647" s="8">
        <f t="shared" si="523"/>
        <v>9</v>
      </c>
      <c r="C6647" s="9" t="str">
        <f>C6646</f>
        <v>PG0227</v>
      </c>
      <c r="D6647" s="10" t="str">
        <f>D6646</f>
        <v>321</v>
      </c>
      <c r="E6647" s="9" t="str">
        <f>E6646</f>
        <v>VKO,LED</v>
      </c>
      <c r="F6647" s="6" t="s">
        <v>15</v>
      </c>
      <c r="G6647">
        <v>889200</v>
      </c>
      <c r="H6647" t="str">
        <f t="shared" si="520"/>
        <v>BeforeNoon</v>
      </c>
      <c r="I6647" s="11">
        <v>140</v>
      </c>
      <c r="J6647">
        <v>142</v>
      </c>
      <c r="K6647">
        <v>0.9859154929577465</v>
      </c>
    </row>
    <row r="6648" spans="1:11" x14ac:dyDescent="0.3">
      <c r="A6648" s="7">
        <f t="shared" si="523"/>
        <v>42944</v>
      </c>
      <c r="B6648" s="8">
        <f t="shared" si="523"/>
        <v>9</v>
      </c>
      <c r="C6648" s="9" t="s">
        <v>804</v>
      </c>
      <c r="D6648" s="10" t="s">
        <v>12</v>
      </c>
      <c r="E6648" s="9" t="s">
        <v>805</v>
      </c>
      <c r="F6648" s="6" t="s">
        <v>14</v>
      </c>
      <c r="G6648">
        <v>49500</v>
      </c>
      <c r="H6648" t="str">
        <f t="shared" si="520"/>
        <v>BeforeNoon</v>
      </c>
      <c r="I6648" s="11">
        <v>5</v>
      </c>
      <c r="J6648">
        <v>12</v>
      </c>
      <c r="K6648">
        <v>0.41666666666666669</v>
      </c>
    </row>
    <row r="6649" spans="1:11" x14ac:dyDescent="0.3">
      <c r="A6649" s="7">
        <f t="shared" si="523"/>
        <v>42944</v>
      </c>
      <c r="B6649" s="8">
        <f t="shared" si="523"/>
        <v>9</v>
      </c>
      <c r="C6649" s="9" t="str">
        <f>C6648</f>
        <v>PG0237</v>
      </c>
      <c r="D6649" s="10" t="str">
        <f>D6648</f>
        <v>SU9</v>
      </c>
      <c r="E6649" s="9" t="str">
        <f>E6648</f>
        <v>BZK,VKO</v>
      </c>
      <c r="F6649" s="6" t="s">
        <v>15</v>
      </c>
      <c r="G6649">
        <v>149400</v>
      </c>
      <c r="H6649" t="str">
        <f t="shared" si="520"/>
        <v>BeforeNoon</v>
      </c>
      <c r="I6649" s="11">
        <v>45</v>
      </c>
      <c r="J6649">
        <v>85</v>
      </c>
      <c r="K6649">
        <v>0.52941176470588236</v>
      </c>
    </row>
    <row r="6650" spans="1:11" x14ac:dyDescent="0.3">
      <c r="A6650" s="7">
        <f t="shared" si="523"/>
        <v>42944</v>
      </c>
      <c r="B6650" s="8">
        <f t="shared" si="523"/>
        <v>9</v>
      </c>
      <c r="C6650" s="9" t="s">
        <v>102</v>
      </c>
      <c r="D6650" s="10" t="s">
        <v>12</v>
      </c>
      <c r="E6650" s="9" t="s">
        <v>103</v>
      </c>
      <c r="F6650" s="6" t="s">
        <v>14</v>
      </c>
      <c r="G6650">
        <v>343200</v>
      </c>
      <c r="H6650" t="str">
        <f t="shared" si="520"/>
        <v>BeforeNoon</v>
      </c>
      <c r="I6650" s="11">
        <v>6</v>
      </c>
      <c r="J6650">
        <v>12</v>
      </c>
      <c r="K6650">
        <v>0.5</v>
      </c>
    </row>
    <row r="6651" spans="1:11" x14ac:dyDescent="0.3">
      <c r="A6651" s="7">
        <f t="shared" si="523"/>
        <v>42944</v>
      </c>
      <c r="B6651" s="8">
        <f t="shared" si="523"/>
        <v>9</v>
      </c>
      <c r="C6651" s="9" t="str">
        <f>C6650</f>
        <v>PG0239</v>
      </c>
      <c r="D6651" s="10" t="str">
        <f>D6650</f>
        <v>SU9</v>
      </c>
      <c r="E6651" s="9" t="str">
        <f>E6650</f>
        <v>DME,HMA</v>
      </c>
      <c r="F6651" s="6" t="s">
        <v>15</v>
      </c>
      <c r="G6651">
        <v>1019900</v>
      </c>
      <c r="H6651" t="str">
        <f t="shared" si="520"/>
        <v>BeforeNoon</v>
      </c>
      <c r="I6651" s="11">
        <v>53</v>
      </c>
      <c r="J6651">
        <v>85</v>
      </c>
      <c r="K6651">
        <v>0.62352941176470589</v>
      </c>
    </row>
    <row r="6652" spans="1:11" x14ac:dyDescent="0.3">
      <c r="A6652" s="7">
        <f t="shared" si="523"/>
        <v>42944</v>
      </c>
      <c r="B6652" s="8">
        <f t="shared" si="523"/>
        <v>9</v>
      </c>
      <c r="C6652" s="9" t="s">
        <v>104</v>
      </c>
      <c r="D6652" s="10" t="s">
        <v>12</v>
      </c>
      <c r="E6652" s="9" t="s">
        <v>105</v>
      </c>
      <c r="F6652" s="6" t="s">
        <v>14</v>
      </c>
      <c r="G6652">
        <v>185000</v>
      </c>
      <c r="H6652" t="str">
        <f t="shared" si="520"/>
        <v>BeforeNoon</v>
      </c>
      <c r="I6652" s="11">
        <v>10</v>
      </c>
      <c r="J6652">
        <v>12</v>
      </c>
      <c r="K6652">
        <v>0.83333333333333337</v>
      </c>
    </row>
    <row r="6653" spans="1:11" x14ac:dyDescent="0.3">
      <c r="A6653" s="7">
        <f t="shared" ref="A6653:B6668" si="524">A6652</f>
        <v>42944</v>
      </c>
      <c r="B6653" s="8">
        <f t="shared" si="524"/>
        <v>9</v>
      </c>
      <c r="C6653" s="9" t="str">
        <f>C6652</f>
        <v>PG0241</v>
      </c>
      <c r="D6653" s="10" t="str">
        <f>D6652</f>
        <v>SU9</v>
      </c>
      <c r="E6653" s="9" t="str">
        <f>E6652</f>
        <v>SVO,CSY</v>
      </c>
      <c r="F6653" s="6" t="s">
        <v>15</v>
      </c>
      <c r="G6653">
        <v>455000</v>
      </c>
      <c r="H6653" t="str">
        <f t="shared" si="520"/>
        <v>BeforeNoon</v>
      </c>
      <c r="I6653" s="11">
        <v>73</v>
      </c>
      <c r="J6653">
        <v>85</v>
      </c>
      <c r="K6653">
        <v>0.85882352941176465</v>
      </c>
    </row>
    <row r="6654" spans="1:11" x14ac:dyDescent="0.3">
      <c r="A6654" s="7">
        <f t="shared" si="524"/>
        <v>42944</v>
      </c>
      <c r="B6654" s="8">
        <f t="shared" si="524"/>
        <v>9</v>
      </c>
      <c r="C6654" s="9" t="s">
        <v>106</v>
      </c>
      <c r="D6654" s="10" t="s">
        <v>12</v>
      </c>
      <c r="E6654" s="9" t="s">
        <v>107</v>
      </c>
      <c r="F6654" s="6" t="s">
        <v>14</v>
      </c>
      <c r="G6654">
        <v>534000</v>
      </c>
      <c r="H6654" t="str">
        <f t="shared" si="520"/>
        <v>BeforeNoon</v>
      </c>
      <c r="I6654" s="11">
        <v>12</v>
      </c>
      <c r="J6654">
        <v>12</v>
      </c>
      <c r="K6654">
        <v>1</v>
      </c>
    </row>
    <row r="6655" spans="1:11" x14ac:dyDescent="0.3">
      <c r="A6655" s="7">
        <f t="shared" si="524"/>
        <v>42944</v>
      </c>
      <c r="B6655" s="8">
        <f t="shared" si="524"/>
        <v>9</v>
      </c>
      <c r="C6655" s="9" t="str">
        <f>C6654</f>
        <v>PG0273</v>
      </c>
      <c r="D6655" s="10" t="str">
        <f>D6654</f>
        <v>SU9</v>
      </c>
      <c r="E6655" s="9" t="str">
        <f>E6654</f>
        <v>DME,CEK</v>
      </c>
      <c r="F6655" s="6" t="s">
        <v>15</v>
      </c>
      <c r="G6655">
        <v>1250700</v>
      </c>
      <c r="H6655" t="str">
        <f t="shared" si="520"/>
        <v>BeforeNoon</v>
      </c>
      <c r="I6655" s="11">
        <v>84</v>
      </c>
      <c r="J6655">
        <v>85</v>
      </c>
      <c r="K6655">
        <v>0.9882352941176471</v>
      </c>
    </row>
    <row r="6656" spans="1:11" x14ac:dyDescent="0.3">
      <c r="A6656" s="7">
        <f t="shared" si="524"/>
        <v>42944</v>
      </c>
      <c r="B6656" s="8">
        <f t="shared" si="524"/>
        <v>9</v>
      </c>
      <c r="C6656" s="6" t="s">
        <v>110</v>
      </c>
      <c r="D6656" s="10" t="s">
        <v>20</v>
      </c>
      <c r="E6656" s="6" t="s">
        <v>111</v>
      </c>
      <c r="F6656" s="6" t="s">
        <v>15</v>
      </c>
      <c r="G6656">
        <v>214800</v>
      </c>
      <c r="H6656" t="str">
        <f t="shared" si="520"/>
        <v>BeforeNoon</v>
      </c>
      <c r="I6656" s="11">
        <v>12</v>
      </c>
      <c r="J6656">
        <v>50</v>
      </c>
      <c r="K6656">
        <v>0.24</v>
      </c>
    </row>
    <row r="6657" spans="1:11" x14ac:dyDescent="0.3">
      <c r="A6657" s="7">
        <f t="shared" si="524"/>
        <v>42944</v>
      </c>
      <c r="B6657" s="8">
        <f t="shared" si="524"/>
        <v>9</v>
      </c>
      <c r="C6657" s="9" t="s">
        <v>112</v>
      </c>
      <c r="D6657" s="10" t="s">
        <v>98</v>
      </c>
      <c r="E6657" s="9" t="s">
        <v>113</v>
      </c>
      <c r="F6657" s="6" t="s">
        <v>14</v>
      </c>
      <c r="G6657">
        <v>200000</v>
      </c>
      <c r="H6657" t="str">
        <f t="shared" si="520"/>
        <v>BeforeNoon</v>
      </c>
      <c r="I6657" s="11">
        <v>10</v>
      </c>
      <c r="J6657">
        <v>28</v>
      </c>
      <c r="K6657">
        <v>0.35714285714285721</v>
      </c>
    </row>
    <row r="6658" spans="1:11" x14ac:dyDescent="0.3">
      <c r="A6658" s="7">
        <f t="shared" si="524"/>
        <v>42944</v>
      </c>
      <c r="B6658" s="8">
        <f t="shared" si="524"/>
        <v>9</v>
      </c>
      <c r="C6658" s="9" t="str">
        <f>C6657</f>
        <v>PG0405</v>
      </c>
      <c r="D6658" s="10" t="str">
        <f>D6657</f>
        <v>321</v>
      </c>
      <c r="E6658" s="9" t="str">
        <f>E6657</f>
        <v>DME,LED</v>
      </c>
      <c r="F6658" s="6" t="s">
        <v>15</v>
      </c>
      <c r="G6658">
        <v>490900</v>
      </c>
      <c r="H6658" t="str">
        <f t="shared" ref="H6658:H6721" si="525">_xlfn.IFS(B6658&gt;=20,"Night",B6658&gt;=16,"Evening",B6658&gt;=12,"AfterNoon",B6658&gt;=8,"BeforeNoon",B6658&gt;=4,"Morning",B6658&lt;4,"EarlyMorning")</f>
        <v>BeforeNoon</v>
      </c>
      <c r="I6658" s="11">
        <v>73</v>
      </c>
      <c r="J6658">
        <v>142</v>
      </c>
      <c r="K6658">
        <v>0.5140845070422535</v>
      </c>
    </row>
    <row r="6659" spans="1:11" x14ac:dyDescent="0.3">
      <c r="A6659" s="7">
        <f t="shared" si="524"/>
        <v>42944</v>
      </c>
      <c r="B6659" s="8">
        <f t="shared" si="524"/>
        <v>9</v>
      </c>
      <c r="C6659" s="6" t="s">
        <v>114</v>
      </c>
      <c r="D6659" s="10" t="s">
        <v>20</v>
      </c>
      <c r="E6659" s="6" t="s">
        <v>115</v>
      </c>
      <c r="F6659" s="6" t="s">
        <v>15</v>
      </c>
      <c r="G6659">
        <v>299000</v>
      </c>
      <c r="H6659" t="str">
        <f t="shared" si="525"/>
        <v>BeforeNoon</v>
      </c>
      <c r="I6659" s="11">
        <v>20</v>
      </c>
      <c r="J6659">
        <v>50</v>
      </c>
      <c r="K6659">
        <v>0.4</v>
      </c>
    </row>
    <row r="6660" spans="1:11" x14ac:dyDescent="0.3">
      <c r="A6660" s="7">
        <f t="shared" si="524"/>
        <v>42944</v>
      </c>
      <c r="B6660" s="8">
        <f t="shared" si="524"/>
        <v>9</v>
      </c>
      <c r="C6660" s="6" t="s">
        <v>116</v>
      </c>
      <c r="D6660" s="10" t="s">
        <v>30</v>
      </c>
      <c r="E6660" s="6" t="s">
        <v>117</v>
      </c>
      <c r="F6660" s="6" t="s">
        <v>15</v>
      </c>
      <c r="G6660">
        <v>41600</v>
      </c>
      <c r="H6660" t="str">
        <f t="shared" si="525"/>
        <v>BeforeNoon</v>
      </c>
      <c r="I6660" s="11">
        <v>4</v>
      </c>
      <c r="J6660">
        <v>12</v>
      </c>
      <c r="K6660">
        <v>0.33333333333333331</v>
      </c>
    </row>
    <row r="6661" spans="1:11" x14ac:dyDescent="0.3">
      <c r="A6661" s="7">
        <f t="shared" si="524"/>
        <v>42944</v>
      </c>
      <c r="B6661" s="8">
        <f t="shared" si="524"/>
        <v>9</v>
      </c>
      <c r="C6661" s="9" t="s">
        <v>118</v>
      </c>
      <c r="D6661" s="10" t="s">
        <v>98</v>
      </c>
      <c r="E6661" s="9" t="s">
        <v>119</v>
      </c>
      <c r="F6661" s="6" t="s">
        <v>14</v>
      </c>
      <c r="G6661">
        <v>468000</v>
      </c>
      <c r="H6661" t="str">
        <f t="shared" si="525"/>
        <v>BeforeNoon</v>
      </c>
      <c r="I6661" s="11">
        <v>26</v>
      </c>
      <c r="J6661">
        <v>28</v>
      </c>
      <c r="K6661">
        <v>0.9285714285714286</v>
      </c>
    </row>
    <row r="6662" spans="1:11" x14ac:dyDescent="0.3">
      <c r="A6662" s="7">
        <f t="shared" si="524"/>
        <v>42944</v>
      </c>
      <c r="B6662" s="8">
        <f t="shared" si="524"/>
        <v>9</v>
      </c>
      <c r="C6662" s="9" t="str">
        <f>C6661</f>
        <v>PG0476</v>
      </c>
      <c r="D6662" s="10" t="str">
        <f>D6661</f>
        <v>321</v>
      </c>
      <c r="E6662" s="9" t="str">
        <f>E6661</f>
        <v>LED,SVO</v>
      </c>
      <c r="F6662" s="6" t="s">
        <v>15</v>
      </c>
      <c r="G6662">
        <v>744000</v>
      </c>
      <c r="H6662" t="str">
        <f t="shared" si="525"/>
        <v>BeforeNoon</v>
      </c>
      <c r="I6662" s="11">
        <v>123</v>
      </c>
      <c r="J6662">
        <v>142</v>
      </c>
      <c r="K6662">
        <v>0.86619718309859151</v>
      </c>
    </row>
    <row r="6663" spans="1:11" x14ac:dyDescent="0.3">
      <c r="A6663" s="7">
        <f t="shared" si="524"/>
        <v>42944</v>
      </c>
      <c r="B6663" s="8">
        <f t="shared" si="524"/>
        <v>9</v>
      </c>
      <c r="C6663" s="6" t="s">
        <v>628</v>
      </c>
      <c r="D6663" s="10" t="s">
        <v>20</v>
      </c>
      <c r="E6663" s="6" t="s">
        <v>629</v>
      </c>
      <c r="F6663" s="6" t="s">
        <v>15</v>
      </c>
      <c r="G6663">
        <v>686400</v>
      </c>
      <c r="H6663" t="str">
        <f t="shared" si="525"/>
        <v>BeforeNoon</v>
      </c>
      <c r="I6663" s="11">
        <v>46</v>
      </c>
      <c r="J6663">
        <v>50</v>
      </c>
      <c r="K6663">
        <v>0.92</v>
      </c>
    </row>
    <row r="6664" spans="1:11" x14ac:dyDescent="0.3">
      <c r="A6664" s="7">
        <f t="shared" si="524"/>
        <v>42944</v>
      </c>
      <c r="B6664" s="8">
        <f t="shared" si="524"/>
        <v>9</v>
      </c>
      <c r="C6664" s="9" t="s">
        <v>122</v>
      </c>
      <c r="D6664" s="10" t="s">
        <v>12</v>
      </c>
      <c r="E6664" s="9" t="s">
        <v>123</v>
      </c>
      <c r="F6664" s="6" t="s">
        <v>14</v>
      </c>
      <c r="G6664">
        <v>195600</v>
      </c>
      <c r="H6664" t="str">
        <f t="shared" si="525"/>
        <v>BeforeNoon</v>
      </c>
      <c r="I6664" s="11">
        <v>6</v>
      </c>
      <c r="J6664">
        <v>12</v>
      </c>
      <c r="K6664">
        <v>0.5</v>
      </c>
    </row>
    <row r="6665" spans="1:11" x14ac:dyDescent="0.3">
      <c r="A6665" s="7">
        <f t="shared" si="524"/>
        <v>42944</v>
      </c>
      <c r="B6665" s="8">
        <f t="shared" si="524"/>
        <v>9</v>
      </c>
      <c r="C6665" s="9" t="str">
        <f>C6664</f>
        <v>PG0489</v>
      </c>
      <c r="D6665" s="10" t="str">
        <f>D6664</f>
        <v>SU9</v>
      </c>
      <c r="E6665" s="9" t="str">
        <f>E6664</f>
        <v>CSY,LED</v>
      </c>
      <c r="F6665" s="6" t="s">
        <v>15</v>
      </c>
      <c r="G6665">
        <v>537100</v>
      </c>
      <c r="H6665" t="str">
        <f t="shared" si="525"/>
        <v>BeforeNoon</v>
      </c>
      <c r="I6665" s="11">
        <v>49</v>
      </c>
      <c r="J6665">
        <v>85</v>
      </c>
      <c r="K6665">
        <v>0.57647058823529407</v>
      </c>
    </row>
    <row r="6666" spans="1:11" x14ac:dyDescent="0.3">
      <c r="A6666" s="7">
        <f t="shared" si="524"/>
        <v>42944</v>
      </c>
      <c r="B6666" s="8">
        <f t="shared" si="524"/>
        <v>9</v>
      </c>
      <c r="C6666" s="9" t="s">
        <v>124</v>
      </c>
      <c r="D6666" s="10" t="s">
        <v>12</v>
      </c>
      <c r="E6666" s="9" t="s">
        <v>125</v>
      </c>
      <c r="F6666" s="6" t="s">
        <v>14</v>
      </c>
      <c r="G6666">
        <v>182500</v>
      </c>
      <c r="H6666" t="str">
        <f t="shared" si="525"/>
        <v>BeforeNoon</v>
      </c>
      <c r="I6666" s="11">
        <v>5</v>
      </c>
      <c r="J6666">
        <v>12</v>
      </c>
      <c r="K6666">
        <v>0.41666666666666669</v>
      </c>
    </row>
    <row r="6667" spans="1:11" x14ac:dyDescent="0.3">
      <c r="A6667" s="7">
        <f t="shared" si="524"/>
        <v>42944</v>
      </c>
      <c r="B6667" s="8">
        <f t="shared" si="524"/>
        <v>9</v>
      </c>
      <c r="C6667" s="9" t="str">
        <f>C6666</f>
        <v>PG0508</v>
      </c>
      <c r="D6667" s="10" t="str">
        <f>D6666</f>
        <v>SU9</v>
      </c>
      <c r="E6667" s="9" t="str">
        <f>E6666</f>
        <v>KZN,LED</v>
      </c>
      <c r="F6667" s="6" t="s">
        <v>15</v>
      </c>
      <c r="G6667">
        <v>246400</v>
      </c>
      <c r="H6667" t="str">
        <f t="shared" si="525"/>
        <v>BeforeNoon</v>
      </c>
      <c r="I6667" s="11">
        <v>20</v>
      </c>
      <c r="J6667">
        <v>85</v>
      </c>
      <c r="K6667">
        <v>0.23529411764705879</v>
      </c>
    </row>
    <row r="6668" spans="1:11" x14ac:dyDescent="0.3">
      <c r="A6668" s="7">
        <f t="shared" si="524"/>
        <v>42944</v>
      </c>
      <c r="B6668" s="8">
        <f t="shared" si="524"/>
        <v>9</v>
      </c>
      <c r="C6668" s="9" t="s">
        <v>126</v>
      </c>
      <c r="D6668" s="10" t="s">
        <v>12</v>
      </c>
      <c r="E6668" s="9" t="s">
        <v>127</v>
      </c>
      <c r="F6668" s="6" t="s">
        <v>14</v>
      </c>
      <c r="G6668">
        <v>165000</v>
      </c>
      <c r="H6668" t="str">
        <f t="shared" si="525"/>
        <v>BeforeNoon</v>
      </c>
      <c r="I6668" s="11">
        <v>5</v>
      </c>
      <c r="J6668">
        <v>12</v>
      </c>
      <c r="K6668">
        <v>0.41666666666666669</v>
      </c>
    </row>
    <row r="6669" spans="1:11" x14ac:dyDescent="0.3">
      <c r="A6669" s="7">
        <f t="shared" ref="A6669:B6684" si="526">A6668</f>
        <v>42944</v>
      </c>
      <c r="B6669" s="8">
        <f t="shared" si="526"/>
        <v>9</v>
      </c>
      <c r="C6669" s="9" t="str">
        <f>C6668</f>
        <v>PG0509</v>
      </c>
      <c r="D6669" s="10" t="str">
        <f>D6668</f>
        <v>SU9</v>
      </c>
      <c r="E6669" s="9" t="str">
        <f>E6668</f>
        <v>DME,ESL</v>
      </c>
      <c r="F6669" s="6" t="s">
        <v>15</v>
      </c>
      <c r="G6669">
        <v>728200</v>
      </c>
      <c r="H6669" t="str">
        <f t="shared" si="525"/>
        <v>BeforeNoon</v>
      </c>
      <c r="I6669" s="11">
        <v>66</v>
      </c>
      <c r="J6669">
        <v>85</v>
      </c>
      <c r="K6669">
        <v>0.77647058823529413</v>
      </c>
    </row>
    <row r="6670" spans="1:11" x14ac:dyDescent="0.3">
      <c r="A6670" s="7">
        <f t="shared" si="526"/>
        <v>42944</v>
      </c>
      <c r="B6670" s="8">
        <f t="shared" si="526"/>
        <v>9</v>
      </c>
      <c r="C6670" s="9" t="s">
        <v>128</v>
      </c>
      <c r="D6670" s="10" t="s">
        <v>85</v>
      </c>
      <c r="E6670" s="9" t="s">
        <v>129</v>
      </c>
      <c r="F6670" s="6" t="s">
        <v>14</v>
      </c>
      <c r="G6670">
        <v>362700</v>
      </c>
      <c r="H6670" t="str">
        <f t="shared" si="525"/>
        <v>BeforeNoon</v>
      </c>
      <c r="I6670" s="11">
        <v>9</v>
      </c>
      <c r="J6670">
        <v>12</v>
      </c>
      <c r="K6670">
        <v>0.75</v>
      </c>
    </row>
    <row r="6671" spans="1:11" x14ac:dyDescent="0.3">
      <c r="A6671" s="7">
        <f t="shared" si="526"/>
        <v>42944</v>
      </c>
      <c r="B6671" s="8">
        <f t="shared" si="526"/>
        <v>9</v>
      </c>
      <c r="C6671" s="9" t="str">
        <f>C6670</f>
        <v>PG0521</v>
      </c>
      <c r="D6671" s="10" t="str">
        <f>D6670</f>
        <v>733</v>
      </c>
      <c r="E6671" s="9" t="str">
        <f>E6670</f>
        <v>KUF,AER</v>
      </c>
      <c r="F6671" s="6" t="s">
        <v>15</v>
      </c>
      <c r="G6671">
        <v>1360400</v>
      </c>
      <c r="H6671" t="str">
        <f t="shared" si="525"/>
        <v>BeforeNoon</v>
      </c>
      <c r="I6671" s="11">
        <v>101</v>
      </c>
      <c r="J6671">
        <v>118</v>
      </c>
      <c r="K6671">
        <v>0.85593220338983056</v>
      </c>
    </row>
    <row r="6672" spans="1:11" x14ac:dyDescent="0.3">
      <c r="A6672" s="7">
        <f t="shared" si="526"/>
        <v>42944</v>
      </c>
      <c r="B6672" s="8">
        <f t="shared" si="526"/>
        <v>9</v>
      </c>
      <c r="C6672" s="9" t="s">
        <v>130</v>
      </c>
      <c r="D6672" s="10" t="s">
        <v>25</v>
      </c>
      <c r="E6672" s="9" t="s">
        <v>131</v>
      </c>
      <c r="F6672" s="6" t="s">
        <v>14</v>
      </c>
      <c r="G6672">
        <v>847200</v>
      </c>
      <c r="H6672" t="str">
        <f t="shared" si="525"/>
        <v>BeforeNoon</v>
      </c>
      <c r="I6672" s="11">
        <v>24</v>
      </c>
      <c r="J6672">
        <v>30</v>
      </c>
      <c r="K6672">
        <v>0.8</v>
      </c>
    </row>
    <row r="6673" spans="1:11" x14ac:dyDescent="0.3">
      <c r="A6673" s="7">
        <f t="shared" si="526"/>
        <v>42944</v>
      </c>
      <c r="B6673" s="8">
        <f t="shared" si="526"/>
        <v>9</v>
      </c>
      <c r="C6673" s="9" t="str">
        <f>C6672</f>
        <v>PG0529</v>
      </c>
      <c r="D6673" s="10" t="str">
        <f>D6672</f>
        <v>763</v>
      </c>
      <c r="E6673" s="9" t="str">
        <f>E6672</f>
        <v>SVO,UFA</v>
      </c>
      <c r="F6673" s="6" t="s">
        <v>15</v>
      </c>
      <c r="G6673">
        <v>1742300</v>
      </c>
      <c r="H6673" t="str">
        <f t="shared" si="525"/>
        <v>BeforeNoon</v>
      </c>
      <c r="I6673" s="11">
        <v>147</v>
      </c>
      <c r="J6673">
        <v>192</v>
      </c>
      <c r="K6673">
        <v>0.765625</v>
      </c>
    </row>
    <row r="6674" spans="1:11" x14ac:dyDescent="0.3">
      <c r="A6674" s="7">
        <f t="shared" si="526"/>
        <v>42944</v>
      </c>
      <c r="B6674" s="8">
        <f t="shared" si="526"/>
        <v>9</v>
      </c>
      <c r="C6674" s="6" t="s">
        <v>132</v>
      </c>
      <c r="D6674" s="10" t="s">
        <v>20</v>
      </c>
      <c r="E6674" s="6" t="s">
        <v>133</v>
      </c>
      <c r="F6674" s="6" t="s">
        <v>15</v>
      </c>
      <c r="G6674">
        <v>459000</v>
      </c>
      <c r="H6674" t="str">
        <f t="shared" si="525"/>
        <v>BeforeNoon</v>
      </c>
      <c r="I6674" s="11">
        <v>30</v>
      </c>
      <c r="J6674">
        <v>50</v>
      </c>
      <c r="K6674">
        <v>0.6</v>
      </c>
    </row>
    <row r="6675" spans="1:11" x14ac:dyDescent="0.3">
      <c r="A6675" s="7">
        <f t="shared" si="526"/>
        <v>42944</v>
      </c>
      <c r="B6675" s="8">
        <f t="shared" si="526"/>
        <v>9</v>
      </c>
      <c r="C6675" s="9" t="s">
        <v>134</v>
      </c>
      <c r="D6675" s="10" t="s">
        <v>12</v>
      </c>
      <c r="E6675" s="9" t="s">
        <v>135</v>
      </c>
      <c r="F6675" s="6" t="s">
        <v>14</v>
      </c>
      <c r="G6675">
        <v>152000</v>
      </c>
      <c r="H6675" t="str">
        <f t="shared" si="525"/>
        <v>BeforeNoon</v>
      </c>
      <c r="I6675" s="11">
        <v>4</v>
      </c>
      <c r="J6675">
        <v>12</v>
      </c>
      <c r="K6675">
        <v>0.33333333333333331</v>
      </c>
    </row>
    <row r="6676" spans="1:11" x14ac:dyDescent="0.3">
      <c r="A6676" s="7">
        <f t="shared" si="526"/>
        <v>42944</v>
      </c>
      <c r="B6676" s="8">
        <f t="shared" si="526"/>
        <v>9</v>
      </c>
      <c r="C6676" s="9" t="str">
        <f>C6675</f>
        <v>PG0554</v>
      </c>
      <c r="D6676" s="10" t="str">
        <f>D6675</f>
        <v>SU9</v>
      </c>
      <c r="E6676" s="9" t="str">
        <f>E6675</f>
        <v>REN,VKO</v>
      </c>
      <c r="F6676" s="6" t="s">
        <v>15</v>
      </c>
      <c r="G6676">
        <v>561200</v>
      </c>
      <c r="H6676" t="str">
        <f t="shared" si="525"/>
        <v>BeforeNoon</v>
      </c>
      <c r="I6676" s="11">
        <v>44</v>
      </c>
      <c r="J6676">
        <v>85</v>
      </c>
      <c r="K6676">
        <v>0.51764705882352946</v>
      </c>
    </row>
    <row r="6677" spans="1:11" x14ac:dyDescent="0.3">
      <c r="A6677" s="7">
        <f t="shared" si="526"/>
        <v>42944</v>
      </c>
      <c r="B6677" s="8">
        <f t="shared" si="526"/>
        <v>9</v>
      </c>
      <c r="C6677" s="6" t="s">
        <v>632</v>
      </c>
      <c r="D6677" s="10" t="s">
        <v>20</v>
      </c>
      <c r="E6677" s="6" t="s">
        <v>633</v>
      </c>
      <c r="F6677" s="6" t="s">
        <v>15</v>
      </c>
      <c r="G6677">
        <v>25600</v>
      </c>
      <c r="H6677" t="str">
        <f t="shared" si="525"/>
        <v>BeforeNoon</v>
      </c>
      <c r="I6677" s="11">
        <v>2</v>
      </c>
      <c r="J6677">
        <v>50</v>
      </c>
      <c r="K6677">
        <v>0.04</v>
      </c>
    </row>
    <row r="6678" spans="1:11" x14ac:dyDescent="0.3">
      <c r="A6678" s="7">
        <f t="shared" si="526"/>
        <v>42944</v>
      </c>
      <c r="B6678" s="8">
        <f t="shared" si="526"/>
        <v>9</v>
      </c>
      <c r="C6678" s="6" t="s">
        <v>634</v>
      </c>
      <c r="D6678" s="10" t="s">
        <v>30</v>
      </c>
      <c r="E6678" s="6" t="s">
        <v>635</v>
      </c>
      <c r="F6678" s="6" t="s">
        <v>15</v>
      </c>
      <c r="G6678">
        <v>52200</v>
      </c>
      <c r="H6678" t="str">
        <f t="shared" si="525"/>
        <v>BeforeNoon</v>
      </c>
      <c r="I6678" s="11">
        <v>9</v>
      </c>
      <c r="J6678">
        <v>12</v>
      </c>
      <c r="K6678">
        <v>0.75</v>
      </c>
    </row>
    <row r="6679" spans="1:11" x14ac:dyDescent="0.3">
      <c r="A6679" s="7">
        <f t="shared" si="526"/>
        <v>42944</v>
      </c>
      <c r="B6679" s="8">
        <f t="shared" si="526"/>
        <v>9</v>
      </c>
      <c r="C6679" s="9" t="s">
        <v>136</v>
      </c>
      <c r="D6679" s="10" t="s">
        <v>12</v>
      </c>
      <c r="E6679" s="9" t="s">
        <v>137</v>
      </c>
      <c r="F6679" s="6" t="s">
        <v>14</v>
      </c>
      <c r="G6679">
        <v>434500</v>
      </c>
      <c r="H6679" t="str">
        <f t="shared" si="525"/>
        <v>BeforeNoon</v>
      </c>
      <c r="I6679" s="11">
        <v>5</v>
      </c>
      <c r="J6679">
        <v>12</v>
      </c>
      <c r="K6679">
        <v>0.41666666666666669</v>
      </c>
    </row>
    <row r="6680" spans="1:11" x14ac:dyDescent="0.3">
      <c r="A6680" s="7">
        <f t="shared" si="526"/>
        <v>42944</v>
      </c>
      <c r="B6680" s="8">
        <f t="shared" si="526"/>
        <v>9</v>
      </c>
      <c r="C6680" s="9" t="str">
        <f>C6679</f>
        <v>PG0591</v>
      </c>
      <c r="D6680" s="10" t="str">
        <f>D6679</f>
        <v>SU9</v>
      </c>
      <c r="E6680" s="9" t="str">
        <f>E6679</f>
        <v>SVO,TOF</v>
      </c>
      <c r="F6680" s="6" t="s">
        <v>15</v>
      </c>
      <c r="G6680">
        <v>1046900</v>
      </c>
      <c r="H6680" t="str">
        <f t="shared" si="525"/>
        <v>BeforeNoon</v>
      </c>
      <c r="I6680" s="11">
        <v>36</v>
      </c>
      <c r="J6680">
        <v>85</v>
      </c>
      <c r="K6680">
        <v>0.42352941176470588</v>
      </c>
    </row>
    <row r="6681" spans="1:11" x14ac:dyDescent="0.3">
      <c r="A6681" s="7">
        <f t="shared" si="526"/>
        <v>42944</v>
      </c>
      <c r="B6681" s="8">
        <f t="shared" si="526"/>
        <v>9</v>
      </c>
      <c r="C6681" s="6" t="s">
        <v>636</v>
      </c>
      <c r="D6681" s="10" t="s">
        <v>20</v>
      </c>
      <c r="E6681" s="6" t="s">
        <v>637</v>
      </c>
      <c r="F6681" s="6" t="s">
        <v>15</v>
      </c>
      <c r="G6681">
        <v>678800</v>
      </c>
      <c r="H6681" t="str">
        <f t="shared" si="525"/>
        <v>BeforeNoon</v>
      </c>
      <c r="I6681" s="11">
        <v>40</v>
      </c>
      <c r="J6681">
        <v>50</v>
      </c>
      <c r="K6681">
        <v>0.8</v>
      </c>
    </row>
    <row r="6682" spans="1:11" x14ac:dyDescent="0.3">
      <c r="A6682" s="7">
        <f t="shared" si="526"/>
        <v>42944</v>
      </c>
      <c r="B6682" s="8">
        <f t="shared" si="526"/>
        <v>9</v>
      </c>
      <c r="C6682" s="6" t="s">
        <v>638</v>
      </c>
      <c r="D6682" s="10" t="s">
        <v>20</v>
      </c>
      <c r="E6682" s="6" t="s">
        <v>639</v>
      </c>
      <c r="F6682" s="6" t="s">
        <v>15</v>
      </c>
      <c r="G6682">
        <v>744300</v>
      </c>
      <c r="H6682" t="str">
        <f t="shared" si="525"/>
        <v>BeforeNoon</v>
      </c>
      <c r="I6682" s="11">
        <v>44</v>
      </c>
      <c r="J6682">
        <v>50</v>
      </c>
      <c r="K6682">
        <v>0.88</v>
      </c>
    </row>
    <row r="6683" spans="1:11" x14ac:dyDescent="0.3">
      <c r="A6683" s="7">
        <f t="shared" si="526"/>
        <v>42944</v>
      </c>
      <c r="B6683" s="8">
        <f t="shared" si="526"/>
        <v>9</v>
      </c>
      <c r="C6683" s="9" t="s">
        <v>138</v>
      </c>
      <c r="D6683" s="10" t="s">
        <v>85</v>
      </c>
      <c r="E6683" s="9" t="s">
        <v>139</v>
      </c>
      <c r="F6683" s="6" t="s">
        <v>14</v>
      </c>
      <c r="G6683">
        <v>491000</v>
      </c>
      <c r="H6683" t="str">
        <f t="shared" si="525"/>
        <v>BeforeNoon</v>
      </c>
      <c r="I6683" s="11">
        <v>10</v>
      </c>
      <c r="J6683">
        <v>12</v>
      </c>
      <c r="K6683">
        <v>0.83333333333333337</v>
      </c>
    </row>
    <row r="6684" spans="1:11" x14ac:dyDescent="0.3">
      <c r="A6684" s="7">
        <f t="shared" si="526"/>
        <v>42944</v>
      </c>
      <c r="B6684" s="8">
        <f t="shared" si="526"/>
        <v>9</v>
      </c>
      <c r="C6684" s="9" t="str">
        <f>C6683</f>
        <v>PG0677</v>
      </c>
      <c r="D6684" s="10" t="str">
        <f>D6683</f>
        <v>733</v>
      </c>
      <c r="E6684" s="9" t="str">
        <f>E6683</f>
        <v>SVO,MCX</v>
      </c>
      <c r="F6684" s="6" t="s">
        <v>15</v>
      </c>
      <c r="G6684">
        <v>1780800</v>
      </c>
      <c r="H6684" t="str">
        <f t="shared" si="525"/>
        <v>BeforeNoon</v>
      </c>
      <c r="I6684" s="11">
        <v>108</v>
      </c>
      <c r="J6684">
        <v>118</v>
      </c>
      <c r="K6684">
        <v>0.9152542372881356</v>
      </c>
    </row>
    <row r="6685" spans="1:11" x14ac:dyDescent="0.3">
      <c r="A6685" s="7">
        <f t="shared" ref="A6685:B6700" si="527">A6684</f>
        <v>42944</v>
      </c>
      <c r="B6685" s="8">
        <v>10</v>
      </c>
      <c r="C6685" s="6" t="s">
        <v>851</v>
      </c>
      <c r="D6685" s="10" t="s">
        <v>20</v>
      </c>
      <c r="E6685" s="6" t="s">
        <v>852</v>
      </c>
      <c r="F6685" s="6" t="s">
        <v>15</v>
      </c>
      <c r="G6685">
        <v>250000</v>
      </c>
      <c r="H6685" t="str">
        <f t="shared" si="525"/>
        <v>BeforeNoon</v>
      </c>
      <c r="I6685" s="11">
        <v>26</v>
      </c>
      <c r="J6685">
        <v>50</v>
      </c>
      <c r="K6685">
        <v>0.52</v>
      </c>
    </row>
    <row r="6686" spans="1:11" x14ac:dyDescent="0.3">
      <c r="A6686" s="7">
        <f t="shared" si="527"/>
        <v>42944</v>
      </c>
      <c r="B6686" s="8">
        <f t="shared" si="527"/>
        <v>10</v>
      </c>
      <c r="C6686" s="9" t="s">
        <v>140</v>
      </c>
      <c r="D6686" s="10" t="s">
        <v>12</v>
      </c>
      <c r="E6686" s="9" t="s">
        <v>141</v>
      </c>
      <c r="F6686" s="6" t="s">
        <v>14</v>
      </c>
      <c r="G6686">
        <v>450000</v>
      </c>
      <c r="H6686" t="str">
        <f t="shared" si="525"/>
        <v>BeforeNoon</v>
      </c>
      <c r="I6686" s="11">
        <v>9</v>
      </c>
      <c r="J6686">
        <v>12</v>
      </c>
      <c r="K6686">
        <v>0.75</v>
      </c>
    </row>
    <row r="6687" spans="1:11" x14ac:dyDescent="0.3">
      <c r="A6687" s="7">
        <f t="shared" si="527"/>
        <v>42944</v>
      </c>
      <c r="B6687" s="8">
        <f t="shared" si="527"/>
        <v>10</v>
      </c>
      <c r="C6687" s="9" t="str">
        <f>C6686</f>
        <v>PG0095</v>
      </c>
      <c r="D6687" s="10" t="str">
        <f>D6686</f>
        <v>SU9</v>
      </c>
      <c r="E6687" s="9" t="str">
        <f>E6686</f>
        <v>DME,URJ</v>
      </c>
      <c r="F6687" s="6" t="s">
        <v>15</v>
      </c>
      <c r="G6687">
        <v>1123700</v>
      </c>
      <c r="H6687" t="str">
        <f t="shared" si="525"/>
        <v>BeforeNoon</v>
      </c>
      <c r="I6687" s="11">
        <v>67</v>
      </c>
      <c r="J6687">
        <v>85</v>
      </c>
      <c r="K6687">
        <v>0.78823529411764703</v>
      </c>
    </row>
    <row r="6688" spans="1:11" x14ac:dyDescent="0.3">
      <c r="A6688" s="7">
        <f t="shared" si="527"/>
        <v>42944</v>
      </c>
      <c r="B6688" s="8">
        <f t="shared" si="527"/>
        <v>10</v>
      </c>
      <c r="C6688" s="9" t="s">
        <v>142</v>
      </c>
      <c r="D6688" s="10" t="s">
        <v>12</v>
      </c>
      <c r="E6688" s="9" t="s">
        <v>143</v>
      </c>
      <c r="F6688" s="6" t="s">
        <v>14</v>
      </c>
      <c r="G6688">
        <v>72000</v>
      </c>
      <c r="H6688" t="str">
        <f t="shared" si="525"/>
        <v>BeforeNoon</v>
      </c>
      <c r="I6688" s="11">
        <v>4</v>
      </c>
      <c r="J6688">
        <v>12</v>
      </c>
      <c r="K6688">
        <v>0.33333333333333331</v>
      </c>
    </row>
    <row r="6689" spans="1:11" x14ac:dyDescent="0.3">
      <c r="A6689" s="7">
        <f t="shared" si="527"/>
        <v>42944</v>
      </c>
      <c r="B6689" s="8">
        <f t="shared" si="527"/>
        <v>10</v>
      </c>
      <c r="C6689" s="9" t="str">
        <f>C6688</f>
        <v>PG0115</v>
      </c>
      <c r="D6689" s="10" t="str">
        <f>D6688</f>
        <v>SU9</v>
      </c>
      <c r="E6689" s="9" t="str">
        <f>E6688</f>
        <v>BQS,KHV</v>
      </c>
      <c r="F6689" s="6" t="s">
        <v>15</v>
      </c>
      <c r="G6689">
        <v>204600</v>
      </c>
      <c r="H6689" t="str">
        <f t="shared" si="525"/>
        <v>BeforeNoon</v>
      </c>
      <c r="I6689" s="11">
        <v>34</v>
      </c>
      <c r="J6689">
        <v>85</v>
      </c>
      <c r="K6689">
        <v>0.4</v>
      </c>
    </row>
    <row r="6690" spans="1:11" x14ac:dyDescent="0.3">
      <c r="A6690" s="7">
        <f t="shared" si="527"/>
        <v>42944</v>
      </c>
      <c r="B6690" s="8">
        <f t="shared" si="527"/>
        <v>10</v>
      </c>
      <c r="C6690" s="6" t="s">
        <v>144</v>
      </c>
      <c r="D6690" s="10" t="s">
        <v>20</v>
      </c>
      <c r="E6690" s="6" t="s">
        <v>145</v>
      </c>
      <c r="F6690" s="6" t="s">
        <v>15</v>
      </c>
      <c r="G6690">
        <v>197000</v>
      </c>
      <c r="H6690" t="str">
        <f t="shared" si="525"/>
        <v>BeforeNoon</v>
      </c>
      <c r="I6690" s="11">
        <v>10</v>
      </c>
      <c r="J6690">
        <v>50</v>
      </c>
      <c r="K6690">
        <v>0.2</v>
      </c>
    </row>
    <row r="6691" spans="1:11" x14ac:dyDescent="0.3">
      <c r="A6691" s="7">
        <f t="shared" si="527"/>
        <v>42944</v>
      </c>
      <c r="B6691" s="8">
        <f t="shared" si="527"/>
        <v>10</v>
      </c>
      <c r="C6691" s="6" t="s">
        <v>146</v>
      </c>
      <c r="D6691" s="10" t="s">
        <v>20</v>
      </c>
      <c r="E6691" s="6" t="s">
        <v>147</v>
      </c>
      <c r="F6691" s="6" t="s">
        <v>15</v>
      </c>
      <c r="G6691">
        <v>83200</v>
      </c>
      <c r="H6691" t="str">
        <f t="shared" si="525"/>
        <v>BeforeNoon</v>
      </c>
      <c r="I6691" s="11">
        <v>11</v>
      </c>
      <c r="J6691">
        <v>50</v>
      </c>
      <c r="K6691">
        <v>0.22</v>
      </c>
    </row>
    <row r="6692" spans="1:11" x14ac:dyDescent="0.3">
      <c r="A6692" s="7">
        <f t="shared" si="527"/>
        <v>42944</v>
      </c>
      <c r="B6692" s="8">
        <f t="shared" si="527"/>
        <v>10</v>
      </c>
      <c r="C6692" s="6" t="s">
        <v>642</v>
      </c>
      <c r="D6692" s="10" t="s">
        <v>20</v>
      </c>
      <c r="E6692" s="6" t="s">
        <v>643</v>
      </c>
      <c r="F6692" s="6" t="s">
        <v>15</v>
      </c>
      <c r="G6692">
        <v>146600</v>
      </c>
      <c r="H6692" t="str">
        <f t="shared" si="525"/>
        <v>BeforeNoon</v>
      </c>
      <c r="I6692" s="11">
        <v>47</v>
      </c>
      <c r="J6692">
        <v>50</v>
      </c>
      <c r="K6692">
        <v>0.94</v>
      </c>
    </row>
    <row r="6693" spans="1:11" x14ac:dyDescent="0.3">
      <c r="A6693" s="7">
        <f t="shared" si="527"/>
        <v>42944</v>
      </c>
      <c r="B6693" s="8">
        <f t="shared" si="527"/>
        <v>10</v>
      </c>
      <c r="C6693" s="9" t="s">
        <v>148</v>
      </c>
      <c r="D6693" s="10" t="s">
        <v>12</v>
      </c>
      <c r="E6693" s="9" t="s">
        <v>149</v>
      </c>
      <c r="F6693" s="6" t="s">
        <v>14</v>
      </c>
      <c r="G6693">
        <v>173200</v>
      </c>
      <c r="H6693" t="str">
        <f t="shared" si="525"/>
        <v>BeforeNoon</v>
      </c>
      <c r="I6693" s="11">
        <v>4</v>
      </c>
      <c r="J6693">
        <v>12</v>
      </c>
      <c r="K6693">
        <v>0.33333333333333331</v>
      </c>
    </row>
    <row r="6694" spans="1:11" x14ac:dyDescent="0.3">
      <c r="A6694" s="7">
        <f t="shared" si="527"/>
        <v>42944</v>
      </c>
      <c r="B6694" s="8">
        <f t="shared" si="527"/>
        <v>10</v>
      </c>
      <c r="C6694" s="9" t="str">
        <f>C6693</f>
        <v>PG0153</v>
      </c>
      <c r="D6694" s="10" t="str">
        <f>D6693</f>
        <v>SU9</v>
      </c>
      <c r="E6694" s="9" t="str">
        <f>E6693</f>
        <v>MMK,SVO</v>
      </c>
      <c r="F6694" s="6" t="s">
        <v>15</v>
      </c>
      <c r="G6694">
        <v>417600</v>
      </c>
      <c r="H6694" t="str">
        <f t="shared" si="525"/>
        <v>BeforeNoon</v>
      </c>
      <c r="I6694" s="11">
        <v>29</v>
      </c>
      <c r="J6694">
        <v>85</v>
      </c>
      <c r="K6694">
        <v>0.3411764705882353</v>
      </c>
    </row>
    <row r="6695" spans="1:11" x14ac:dyDescent="0.3">
      <c r="A6695" s="7">
        <f t="shared" si="527"/>
        <v>42944</v>
      </c>
      <c r="B6695" s="8">
        <f t="shared" si="527"/>
        <v>10</v>
      </c>
      <c r="C6695" s="9" t="s">
        <v>150</v>
      </c>
      <c r="D6695" s="10" t="s">
        <v>12</v>
      </c>
      <c r="E6695" s="9" t="s">
        <v>151</v>
      </c>
      <c r="F6695" s="6" t="s">
        <v>14</v>
      </c>
      <c r="G6695">
        <v>122100</v>
      </c>
      <c r="H6695" t="str">
        <f t="shared" si="525"/>
        <v>BeforeNoon</v>
      </c>
      <c r="I6695" s="11">
        <v>11</v>
      </c>
      <c r="J6695">
        <v>12</v>
      </c>
      <c r="K6695">
        <v>0.91666666666666663</v>
      </c>
    </row>
    <row r="6696" spans="1:11" x14ac:dyDescent="0.3">
      <c r="A6696" s="7">
        <f t="shared" si="527"/>
        <v>42944</v>
      </c>
      <c r="B6696" s="8">
        <f t="shared" si="527"/>
        <v>10</v>
      </c>
      <c r="C6696" s="9" t="str">
        <f>C6695</f>
        <v>PG0159</v>
      </c>
      <c r="D6696" s="10" t="str">
        <f>D6695</f>
        <v>SU9</v>
      </c>
      <c r="E6696" s="9" t="str">
        <f>E6695</f>
        <v>SVO,BZK</v>
      </c>
      <c r="F6696" s="6" t="s">
        <v>15</v>
      </c>
      <c r="G6696">
        <v>264700</v>
      </c>
      <c r="H6696" t="str">
        <f t="shared" si="525"/>
        <v>BeforeNoon</v>
      </c>
      <c r="I6696" s="11">
        <v>71</v>
      </c>
      <c r="J6696">
        <v>85</v>
      </c>
      <c r="K6696">
        <v>0.83529411764705885</v>
      </c>
    </row>
    <row r="6697" spans="1:11" x14ac:dyDescent="0.3">
      <c r="A6697" s="7">
        <f t="shared" si="527"/>
        <v>42944</v>
      </c>
      <c r="B6697" s="8">
        <f t="shared" si="527"/>
        <v>10</v>
      </c>
      <c r="C6697" s="9" t="s">
        <v>152</v>
      </c>
      <c r="D6697" s="10" t="s">
        <v>12</v>
      </c>
      <c r="E6697" s="9" t="s">
        <v>153</v>
      </c>
      <c r="F6697" s="6" t="s">
        <v>14</v>
      </c>
      <c r="G6697">
        <v>352000</v>
      </c>
      <c r="H6697" t="str">
        <f t="shared" si="525"/>
        <v>BeforeNoon</v>
      </c>
      <c r="I6697" s="11">
        <v>5</v>
      </c>
      <c r="J6697">
        <v>12</v>
      </c>
      <c r="K6697">
        <v>0.41666666666666669</v>
      </c>
    </row>
    <row r="6698" spans="1:11" x14ac:dyDescent="0.3">
      <c r="A6698" s="7">
        <f t="shared" si="527"/>
        <v>42944</v>
      </c>
      <c r="B6698" s="8">
        <f t="shared" si="527"/>
        <v>10</v>
      </c>
      <c r="C6698" s="9" t="str">
        <f>C6697</f>
        <v>PG0165</v>
      </c>
      <c r="D6698" s="10" t="str">
        <f>D6697</f>
        <v>SU9</v>
      </c>
      <c r="E6698" s="9" t="str">
        <f>E6697</f>
        <v>NUX,DME</v>
      </c>
      <c r="F6698" s="6" t="s">
        <v>15</v>
      </c>
      <c r="G6698">
        <v>1275900</v>
      </c>
      <c r="H6698" t="str">
        <f t="shared" si="525"/>
        <v>BeforeNoon</v>
      </c>
      <c r="I6698" s="11">
        <v>54</v>
      </c>
      <c r="J6698">
        <v>85</v>
      </c>
      <c r="K6698">
        <v>0.63529411764705879</v>
      </c>
    </row>
    <row r="6699" spans="1:11" x14ac:dyDescent="0.3">
      <c r="A6699" s="7">
        <f t="shared" si="527"/>
        <v>42944</v>
      </c>
      <c r="B6699" s="8">
        <f t="shared" si="527"/>
        <v>10</v>
      </c>
      <c r="C6699" s="9" t="s">
        <v>154</v>
      </c>
      <c r="D6699" s="10" t="s">
        <v>98</v>
      </c>
      <c r="E6699" s="9" t="s">
        <v>155</v>
      </c>
      <c r="F6699" s="6" t="s">
        <v>14</v>
      </c>
      <c r="G6699">
        <v>516000</v>
      </c>
      <c r="H6699" t="str">
        <f t="shared" si="525"/>
        <v>BeforeNoon</v>
      </c>
      <c r="I6699" s="11">
        <v>24</v>
      </c>
      <c r="J6699">
        <v>28</v>
      </c>
      <c r="K6699">
        <v>0.8571428571428571</v>
      </c>
    </row>
    <row r="6700" spans="1:11" x14ac:dyDescent="0.3">
      <c r="A6700" s="7">
        <f t="shared" si="527"/>
        <v>42944</v>
      </c>
      <c r="B6700" s="8">
        <f t="shared" si="527"/>
        <v>10</v>
      </c>
      <c r="C6700" s="9" t="str">
        <f>C6699</f>
        <v>PG0202</v>
      </c>
      <c r="D6700" s="10" t="str">
        <f>D6699</f>
        <v>321</v>
      </c>
      <c r="E6700" s="9" t="str">
        <f>E6699</f>
        <v>DME,KZN</v>
      </c>
      <c r="F6700" s="6" t="s">
        <v>15</v>
      </c>
      <c r="G6700">
        <v>922800</v>
      </c>
      <c r="H6700" t="str">
        <f t="shared" si="525"/>
        <v>BeforeNoon</v>
      </c>
      <c r="I6700" s="11">
        <v>127</v>
      </c>
      <c r="J6700">
        <v>142</v>
      </c>
      <c r="K6700">
        <v>0.89436619718309862</v>
      </c>
    </row>
    <row r="6701" spans="1:11" x14ac:dyDescent="0.3">
      <c r="A6701" s="7">
        <f t="shared" ref="A6701:B6716" si="528">A6700</f>
        <v>42944</v>
      </c>
      <c r="B6701" s="8">
        <f t="shared" si="528"/>
        <v>10</v>
      </c>
      <c r="C6701" s="9" t="s">
        <v>156</v>
      </c>
      <c r="D6701" s="10" t="s">
        <v>25</v>
      </c>
      <c r="E6701" s="9" t="s">
        <v>157</v>
      </c>
      <c r="F6701" s="6" t="s">
        <v>14</v>
      </c>
      <c r="G6701">
        <v>441000</v>
      </c>
      <c r="H6701" t="str">
        <f t="shared" si="525"/>
        <v>BeforeNoon</v>
      </c>
      <c r="I6701" s="11">
        <v>18</v>
      </c>
      <c r="J6701">
        <v>30</v>
      </c>
      <c r="K6701">
        <v>0.6</v>
      </c>
    </row>
    <row r="6702" spans="1:11" x14ac:dyDescent="0.3">
      <c r="A6702" s="7">
        <f t="shared" si="528"/>
        <v>42944</v>
      </c>
      <c r="B6702" s="8">
        <f t="shared" si="528"/>
        <v>10</v>
      </c>
      <c r="C6702" s="9" t="str">
        <f>C6701</f>
        <v>PG0217</v>
      </c>
      <c r="D6702" s="10" t="str">
        <f>D6701</f>
        <v>763</v>
      </c>
      <c r="E6702" s="9" t="str">
        <f>E6701</f>
        <v>KUF,DME</v>
      </c>
      <c r="F6702" s="6" t="s">
        <v>15</v>
      </c>
      <c r="G6702">
        <v>889600</v>
      </c>
      <c r="H6702" t="str">
        <f t="shared" si="525"/>
        <v>BeforeNoon</v>
      </c>
      <c r="I6702" s="11">
        <v>108</v>
      </c>
      <c r="J6702">
        <v>192</v>
      </c>
      <c r="K6702">
        <v>0.5625</v>
      </c>
    </row>
    <row r="6703" spans="1:11" x14ac:dyDescent="0.3">
      <c r="A6703" s="7">
        <f t="shared" si="528"/>
        <v>42944</v>
      </c>
      <c r="B6703" s="8">
        <f t="shared" si="528"/>
        <v>10</v>
      </c>
      <c r="C6703" s="9" t="s">
        <v>158</v>
      </c>
      <c r="D6703" s="10" t="s">
        <v>98</v>
      </c>
      <c r="E6703" s="9" t="s">
        <v>159</v>
      </c>
      <c r="F6703" s="6" t="s">
        <v>14</v>
      </c>
      <c r="G6703">
        <v>432400</v>
      </c>
      <c r="H6703" t="str">
        <f t="shared" si="525"/>
        <v>BeforeNoon</v>
      </c>
      <c r="I6703" s="11">
        <v>23</v>
      </c>
      <c r="J6703">
        <v>28</v>
      </c>
      <c r="K6703">
        <v>0.8214285714285714</v>
      </c>
    </row>
    <row r="6704" spans="1:11" x14ac:dyDescent="0.3">
      <c r="A6704" s="7">
        <f t="shared" si="528"/>
        <v>42944</v>
      </c>
      <c r="B6704" s="8">
        <f t="shared" si="528"/>
        <v>10</v>
      </c>
      <c r="C6704" s="9" t="str">
        <f>C6703</f>
        <v>PG0230</v>
      </c>
      <c r="D6704" s="10" t="str">
        <f>D6703</f>
        <v>321</v>
      </c>
      <c r="E6704" s="9" t="str">
        <f>E6703</f>
        <v>LED,VKO</v>
      </c>
      <c r="F6704" s="6" t="s">
        <v>15</v>
      </c>
      <c r="G6704">
        <v>761400</v>
      </c>
      <c r="H6704" t="str">
        <f t="shared" si="525"/>
        <v>BeforeNoon</v>
      </c>
      <c r="I6704" s="11">
        <v>120</v>
      </c>
      <c r="J6704">
        <v>142</v>
      </c>
      <c r="K6704">
        <v>0.84507042253521125</v>
      </c>
    </row>
    <row r="6705" spans="1:11" x14ac:dyDescent="0.3">
      <c r="A6705" s="7">
        <f t="shared" si="528"/>
        <v>42944</v>
      </c>
      <c r="B6705" s="8">
        <f t="shared" si="528"/>
        <v>10</v>
      </c>
      <c r="C6705" s="9" t="s">
        <v>160</v>
      </c>
      <c r="D6705" s="10" t="s">
        <v>12</v>
      </c>
      <c r="E6705" s="9" t="s">
        <v>161</v>
      </c>
      <c r="F6705" s="6" t="s">
        <v>14</v>
      </c>
      <c r="G6705">
        <v>328000</v>
      </c>
      <c r="H6705" t="str">
        <f t="shared" si="525"/>
        <v>BeforeNoon</v>
      </c>
      <c r="I6705" s="11">
        <v>10</v>
      </c>
      <c r="J6705">
        <v>12</v>
      </c>
      <c r="K6705">
        <v>0.83333333333333337</v>
      </c>
    </row>
    <row r="6706" spans="1:11" x14ac:dyDescent="0.3">
      <c r="A6706" s="7">
        <f t="shared" si="528"/>
        <v>42944</v>
      </c>
      <c r="B6706" s="8">
        <f t="shared" si="528"/>
        <v>10</v>
      </c>
      <c r="C6706" s="9" t="str">
        <f>C6705</f>
        <v>PG0285</v>
      </c>
      <c r="D6706" s="10" t="str">
        <f>D6705</f>
        <v>SU9</v>
      </c>
      <c r="E6706" s="9" t="str">
        <f>E6705</f>
        <v>LED,KVX</v>
      </c>
      <c r="F6706" s="6" t="s">
        <v>15</v>
      </c>
      <c r="G6706">
        <v>812100</v>
      </c>
      <c r="H6706" t="str">
        <f t="shared" si="525"/>
        <v>BeforeNoon</v>
      </c>
      <c r="I6706" s="11">
        <v>74</v>
      </c>
      <c r="J6706">
        <v>85</v>
      </c>
      <c r="K6706">
        <v>0.87058823529411766</v>
      </c>
    </row>
    <row r="6707" spans="1:11" x14ac:dyDescent="0.3">
      <c r="A6707" s="7">
        <f t="shared" si="528"/>
        <v>42944</v>
      </c>
      <c r="B6707" s="8">
        <f t="shared" si="528"/>
        <v>10</v>
      </c>
      <c r="C6707" s="9" t="s">
        <v>162</v>
      </c>
      <c r="D6707" s="10" t="s">
        <v>12</v>
      </c>
      <c r="E6707" s="9" t="s">
        <v>163</v>
      </c>
      <c r="F6707" s="6" t="s">
        <v>14</v>
      </c>
      <c r="G6707">
        <v>348500</v>
      </c>
      <c r="H6707" t="str">
        <f t="shared" si="525"/>
        <v>BeforeNoon</v>
      </c>
      <c r="I6707" s="11">
        <v>5</v>
      </c>
      <c r="J6707">
        <v>12</v>
      </c>
      <c r="K6707">
        <v>0.41666666666666669</v>
      </c>
    </row>
    <row r="6708" spans="1:11" x14ac:dyDescent="0.3">
      <c r="A6708" s="7">
        <f t="shared" si="528"/>
        <v>42944</v>
      </c>
      <c r="B6708" s="8">
        <f t="shared" si="528"/>
        <v>10</v>
      </c>
      <c r="C6708" s="9" t="str">
        <f>C6707</f>
        <v>PG0292</v>
      </c>
      <c r="D6708" s="10" t="str">
        <f>D6707</f>
        <v>SU9</v>
      </c>
      <c r="E6708" s="9" t="str">
        <f>E6707</f>
        <v>NUX,SVO</v>
      </c>
      <c r="F6708" s="6" t="s">
        <v>15</v>
      </c>
      <c r="G6708">
        <v>937600</v>
      </c>
      <c r="H6708" t="str">
        <f t="shared" si="525"/>
        <v>BeforeNoon</v>
      </c>
      <c r="I6708" s="11">
        <v>40</v>
      </c>
      <c r="J6708">
        <v>85</v>
      </c>
      <c r="K6708">
        <v>0.47058823529411759</v>
      </c>
    </row>
    <row r="6709" spans="1:11" x14ac:dyDescent="0.3">
      <c r="A6709" s="7">
        <f t="shared" si="528"/>
        <v>42944</v>
      </c>
      <c r="B6709" s="8">
        <f t="shared" si="528"/>
        <v>10</v>
      </c>
      <c r="C6709" s="9" t="s">
        <v>164</v>
      </c>
      <c r="D6709" s="10" t="s">
        <v>12</v>
      </c>
      <c r="E6709" s="9" t="s">
        <v>165</v>
      </c>
      <c r="F6709" s="6" t="s">
        <v>14</v>
      </c>
      <c r="G6709">
        <v>613200</v>
      </c>
      <c r="H6709" t="str">
        <f t="shared" si="525"/>
        <v>BeforeNoon</v>
      </c>
      <c r="I6709" s="11">
        <v>12</v>
      </c>
      <c r="J6709">
        <v>12</v>
      </c>
      <c r="K6709">
        <v>1</v>
      </c>
    </row>
    <row r="6710" spans="1:11" x14ac:dyDescent="0.3">
      <c r="A6710" s="7">
        <f t="shared" si="528"/>
        <v>42944</v>
      </c>
      <c r="B6710" s="8">
        <f t="shared" si="528"/>
        <v>10</v>
      </c>
      <c r="C6710" s="9" t="str">
        <f>C6709</f>
        <v>PG0302</v>
      </c>
      <c r="D6710" s="10" t="str">
        <f>D6709</f>
        <v>SU9</v>
      </c>
      <c r="E6710" s="9" t="str">
        <f>E6709</f>
        <v>TJM,SVO</v>
      </c>
      <c r="F6710" s="6" t="s">
        <v>15</v>
      </c>
      <c r="G6710">
        <v>1298800</v>
      </c>
      <c r="H6710" t="str">
        <f t="shared" si="525"/>
        <v>BeforeNoon</v>
      </c>
      <c r="I6710" s="11">
        <v>76</v>
      </c>
      <c r="J6710">
        <v>85</v>
      </c>
      <c r="K6710">
        <v>0.89411764705882357</v>
      </c>
    </row>
    <row r="6711" spans="1:11" x14ac:dyDescent="0.3">
      <c r="A6711" s="7">
        <f t="shared" si="528"/>
        <v>42944</v>
      </c>
      <c r="B6711" s="8">
        <f t="shared" si="528"/>
        <v>10</v>
      </c>
      <c r="C6711" s="6" t="s">
        <v>166</v>
      </c>
      <c r="D6711" s="10" t="s">
        <v>20</v>
      </c>
      <c r="E6711" s="6" t="s">
        <v>167</v>
      </c>
      <c r="F6711" s="6" t="s">
        <v>15</v>
      </c>
      <c r="G6711">
        <v>120000</v>
      </c>
      <c r="H6711" t="str">
        <f t="shared" si="525"/>
        <v>BeforeNoon</v>
      </c>
      <c r="I6711" s="11">
        <v>16</v>
      </c>
      <c r="J6711">
        <v>50</v>
      </c>
      <c r="K6711">
        <v>0.32</v>
      </c>
    </row>
    <row r="6712" spans="1:11" x14ac:dyDescent="0.3">
      <c r="A6712" s="7">
        <f t="shared" si="528"/>
        <v>42944</v>
      </c>
      <c r="B6712" s="8">
        <f t="shared" si="528"/>
        <v>10</v>
      </c>
      <c r="C6712" s="6" t="s">
        <v>644</v>
      </c>
      <c r="D6712" s="10" t="s">
        <v>20</v>
      </c>
      <c r="E6712" s="6" t="s">
        <v>645</v>
      </c>
      <c r="F6712" s="6" t="s">
        <v>15</v>
      </c>
      <c r="G6712">
        <v>634600</v>
      </c>
      <c r="H6712" t="str">
        <f t="shared" si="525"/>
        <v>BeforeNoon</v>
      </c>
      <c r="I6712" s="11">
        <v>41</v>
      </c>
      <c r="J6712">
        <v>50</v>
      </c>
      <c r="K6712">
        <v>0.82</v>
      </c>
    </row>
    <row r="6713" spans="1:11" x14ac:dyDescent="0.3">
      <c r="A6713" s="7">
        <f t="shared" si="528"/>
        <v>42944</v>
      </c>
      <c r="B6713" s="8">
        <f t="shared" si="528"/>
        <v>10</v>
      </c>
      <c r="C6713" s="6" t="s">
        <v>646</v>
      </c>
      <c r="D6713" s="10" t="s">
        <v>20</v>
      </c>
      <c r="E6713" s="6" t="s">
        <v>647</v>
      </c>
      <c r="F6713" s="6" t="s">
        <v>15</v>
      </c>
      <c r="G6713">
        <v>148800</v>
      </c>
      <c r="H6713" t="str">
        <f t="shared" si="525"/>
        <v>BeforeNoon</v>
      </c>
      <c r="I6713" s="11">
        <v>41</v>
      </c>
      <c r="J6713">
        <v>50</v>
      </c>
      <c r="K6713">
        <v>0.82</v>
      </c>
    </row>
    <row r="6714" spans="1:11" x14ac:dyDescent="0.3">
      <c r="A6714" s="7">
        <f t="shared" si="528"/>
        <v>42944</v>
      </c>
      <c r="B6714" s="8">
        <f t="shared" si="528"/>
        <v>10</v>
      </c>
      <c r="C6714" s="6" t="s">
        <v>821</v>
      </c>
      <c r="D6714" s="10" t="s">
        <v>20</v>
      </c>
      <c r="E6714" s="6" t="s">
        <v>822</v>
      </c>
      <c r="F6714" s="6" t="s">
        <v>15</v>
      </c>
      <c r="G6714">
        <v>138000</v>
      </c>
      <c r="H6714" t="str">
        <f t="shared" si="525"/>
        <v>BeforeNoon</v>
      </c>
      <c r="I6714" s="11">
        <v>38</v>
      </c>
      <c r="J6714">
        <v>50</v>
      </c>
      <c r="K6714">
        <v>0.76</v>
      </c>
    </row>
    <row r="6715" spans="1:11" x14ac:dyDescent="0.3">
      <c r="A6715" s="7">
        <f t="shared" si="528"/>
        <v>42944</v>
      </c>
      <c r="B6715" s="8">
        <f t="shared" si="528"/>
        <v>10</v>
      </c>
      <c r="C6715" s="6" t="s">
        <v>170</v>
      </c>
      <c r="D6715" s="10" t="s">
        <v>12</v>
      </c>
      <c r="E6715" s="6" t="s">
        <v>171</v>
      </c>
      <c r="F6715" s="6" t="s">
        <v>15</v>
      </c>
      <c r="G6715">
        <v>84400</v>
      </c>
      <c r="H6715" t="str">
        <f t="shared" si="525"/>
        <v>BeforeNoon</v>
      </c>
      <c r="I6715" s="11">
        <v>20</v>
      </c>
      <c r="J6715">
        <v>85</v>
      </c>
      <c r="K6715">
        <v>0.23529411764705879</v>
      </c>
    </row>
    <row r="6716" spans="1:11" x14ac:dyDescent="0.3">
      <c r="A6716" s="7">
        <f t="shared" si="528"/>
        <v>42944</v>
      </c>
      <c r="B6716" s="8">
        <f t="shared" si="528"/>
        <v>10</v>
      </c>
      <c r="C6716" s="6" t="s">
        <v>648</v>
      </c>
      <c r="D6716" s="10" t="s">
        <v>30</v>
      </c>
      <c r="E6716" s="6" t="s">
        <v>649</v>
      </c>
      <c r="F6716" s="6" t="s">
        <v>15</v>
      </c>
      <c r="G6716">
        <v>23400</v>
      </c>
      <c r="H6716" t="str">
        <f t="shared" si="525"/>
        <v>BeforeNoon</v>
      </c>
      <c r="I6716" s="11">
        <v>6</v>
      </c>
      <c r="J6716">
        <v>12</v>
      </c>
      <c r="K6716">
        <v>0.5</v>
      </c>
    </row>
    <row r="6717" spans="1:11" x14ac:dyDescent="0.3">
      <c r="A6717" s="7">
        <f t="shared" ref="A6717:B6732" si="529">A6716</f>
        <v>42944</v>
      </c>
      <c r="B6717" s="8">
        <f t="shared" si="529"/>
        <v>10</v>
      </c>
      <c r="C6717" s="9" t="s">
        <v>172</v>
      </c>
      <c r="D6717" s="10" t="s">
        <v>98</v>
      </c>
      <c r="E6717" s="9" t="s">
        <v>173</v>
      </c>
      <c r="F6717" s="6" t="s">
        <v>14</v>
      </c>
      <c r="G6717">
        <v>504000</v>
      </c>
      <c r="H6717" t="str">
        <f t="shared" si="525"/>
        <v>BeforeNoon</v>
      </c>
      <c r="I6717" s="11">
        <v>28</v>
      </c>
      <c r="J6717">
        <v>28</v>
      </c>
      <c r="K6717">
        <v>1</v>
      </c>
    </row>
    <row r="6718" spans="1:11" x14ac:dyDescent="0.3">
      <c r="A6718" s="7">
        <f t="shared" si="529"/>
        <v>42944</v>
      </c>
      <c r="B6718" s="8">
        <f t="shared" si="529"/>
        <v>10</v>
      </c>
      <c r="C6718" s="9" t="str">
        <f>C6717</f>
        <v>PG0470</v>
      </c>
      <c r="D6718" s="10" t="str">
        <f>D6717</f>
        <v>321</v>
      </c>
      <c r="E6718" s="9" t="str">
        <f>E6717</f>
        <v>SVO,LED</v>
      </c>
      <c r="F6718" s="6" t="s">
        <v>15</v>
      </c>
      <c r="G6718">
        <v>853200</v>
      </c>
      <c r="H6718" t="str">
        <f t="shared" si="525"/>
        <v>BeforeNoon</v>
      </c>
      <c r="I6718" s="11">
        <v>141</v>
      </c>
      <c r="J6718">
        <v>142</v>
      </c>
      <c r="K6718">
        <v>0.99295774647887325</v>
      </c>
    </row>
    <row r="6719" spans="1:11" x14ac:dyDescent="0.3">
      <c r="A6719" s="7">
        <f t="shared" si="529"/>
        <v>42944</v>
      </c>
      <c r="B6719" s="8">
        <f t="shared" si="529"/>
        <v>10</v>
      </c>
      <c r="C6719" s="9" t="s">
        <v>650</v>
      </c>
      <c r="D6719" s="10" t="s">
        <v>17</v>
      </c>
      <c r="E6719" s="9" t="s">
        <v>651</v>
      </c>
      <c r="F6719" s="6" t="s">
        <v>14</v>
      </c>
      <c r="G6719">
        <v>2118000</v>
      </c>
      <c r="H6719" t="str">
        <f t="shared" si="525"/>
        <v>BeforeNoon</v>
      </c>
      <c r="I6719" s="11">
        <v>20</v>
      </c>
      <c r="J6719">
        <v>20</v>
      </c>
      <c r="K6719">
        <v>1</v>
      </c>
    </row>
    <row r="6720" spans="1:11" x14ac:dyDescent="0.3">
      <c r="A6720" s="7">
        <f t="shared" si="529"/>
        <v>42944</v>
      </c>
      <c r="B6720" s="8">
        <f t="shared" si="529"/>
        <v>10</v>
      </c>
      <c r="C6720" s="9" t="str">
        <f>C6719</f>
        <v>PG0498</v>
      </c>
      <c r="D6720" s="10" t="str">
        <f>D6719</f>
        <v>319</v>
      </c>
      <c r="E6720" s="9" t="str">
        <f>E6719</f>
        <v>KZN,IKT</v>
      </c>
      <c r="F6720" s="6" t="s">
        <v>15</v>
      </c>
      <c r="G6720">
        <v>2940400</v>
      </c>
      <c r="H6720" t="str">
        <f t="shared" si="525"/>
        <v>BeforeNoon</v>
      </c>
      <c r="I6720" s="11">
        <v>83</v>
      </c>
      <c r="J6720">
        <v>96</v>
      </c>
      <c r="K6720">
        <v>0.86458333333333337</v>
      </c>
    </row>
    <row r="6721" spans="1:11" x14ac:dyDescent="0.3">
      <c r="A6721" s="7">
        <f t="shared" si="529"/>
        <v>42944</v>
      </c>
      <c r="B6721" s="8">
        <f t="shared" si="529"/>
        <v>10</v>
      </c>
      <c r="C6721" s="9" t="s">
        <v>176</v>
      </c>
      <c r="D6721" s="10" t="s">
        <v>25</v>
      </c>
      <c r="E6721" s="9" t="s">
        <v>177</v>
      </c>
      <c r="F6721" s="6" t="s">
        <v>14</v>
      </c>
      <c r="G6721">
        <v>550800</v>
      </c>
      <c r="H6721" t="str">
        <f t="shared" si="525"/>
        <v>BeforeNoon</v>
      </c>
      <c r="I6721" s="11">
        <v>18</v>
      </c>
      <c r="J6721">
        <v>30</v>
      </c>
      <c r="K6721">
        <v>0.6</v>
      </c>
    </row>
    <row r="6722" spans="1:11" x14ac:dyDescent="0.3">
      <c r="A6722" s="7">
        <f t="shared" si="529"/>
        <v>42944</v>
      </c>
      <c r="B6722" s="8">
        <f t="shared" si="529"/>
        <v>10</v>
      </c>
      <c r="C6722" s="9" t="str">
        <f>C6721</f>
        <v>PG0517</v>
      </c>
      <c r="D6722" s="10" t="str">
        <f>D6721</f>
        <v>763</v>
      </c>
      <c r="E6722" s="9" t="str">
        <f>E6721</f>
        <v>DME,SCW</v>
      </c>
      <c r="F6722" s="6" t="s">
        <v>15</v>
      </c>
      <c r="G6722">
        <v>1036200</v>
      </c>
      <c r="H6722" t="str">
        <f t="shared" ref="H6722:H6785" si="530">_xlfn.IFS(B6722&gt;=20,"Night",B6722&gt;=16,"Evening",B6722&gt;=12,"AfterNoon",B6722&gt;=8,"BeforeNoon",B6722&gt;=4,"Morning",B6722&lt;4,"EarlyMorning")</f>
        <v>BeforeNoon</v>
      </c>
      <c r="I6722" s="11">
        <v>101</v>
      </c>
      <c r="J6722">
        <v>192</v>
      </c>
      <c r="K6722">
        <v>0.52604166666666663</v>
      </c>
    </row>
    <row r="6723" spans="1:11" x14ac:dyDescent="0.3">
      <c r="A6723" s="7">
        <f t="shared" si="529"/>
        <v>42944</v>
      </c>
      <c r="B6723" s="8">
        <f t="shared" si="529"/>
        <v>10</v>
      </c>
      <c r="C6723" s="9" t="s">
        <v>178</v>
      </c>
      <c r="D6723" s="10" t="s">
        <v>25</v>
      </c>
      <c r="E6723" s="9" t="s">
        <v>179</v>
      </c>
      <c r="F6723" s="6" t="s">
        <v>14</v>
      </c>
      <c r="G6723">
        <v>706000</v>
      </c>
      <c r="H6723" t="str">
        <f t="shared" si="530"/>
        <v>BeforeNoon</v>
      </c>
      <c r="I6723" s="11">
        <v>20</v>
      </c>
      <c r="J6723">
        <v>30</v>
      </c>
      <c r="K6723">
        <v>0.66666666666666663</v>
      </c>
    </row>
    <row r="6724" spans="1:11" x14ac:dyDescent="0.3">
      <c r="A6724" s="7">
        <f t="shared" si="529"/>
        <v>42944</v>
      </c>
      <c r="B6724" s="8">
        <f t="shared" si="529"/>
        <v>10</v>
      </c>
      <c r="C6724" s="9" t="str">
        <f>C6723</f>
        <v>PG0530</v>
      </c>
      <c r="D6724" s="10" t="str">
        <f>D6723</f>
        <v>763</v>
      </c>
      <c r="E6724" s="9" t="str">
        <f>E6723</f>
        <v>UFA,SVO</v>
      </c>
      <c r="F6724" s="6" t="s">
        <v>15</v>
      </c>
      <c r="G6724">
        <v>1645700</v>
      </c>
      <c r="H6724" t="str">
        <f t="shared" si="530"/>
        <v>BeforeNoon</v>
      </c>
      <c r="I6724" s="11">
        <v>139</v>
      </c>
      <c r="J6724">
        <v>192</v>
      </c>
      <c r="K6724">
        <v>0.72395833333333337</v>
      </c>
    </row>
    <row r="6725" spans="1:11" x14ac:dyDescent="0.3">
      <c r="A6725" s="7">
        <f t="shared" si="529"/>
        <v>42944</v>
      </c>
      <c r="B6725" s="8">
        <f t="shared" si="529"/>
        <v>10</v>
      </c>
      <c r="C6725" s="9" t="s">
        <v>180</v>
      </c>
      <c r="D6725" s="10" t="s">
        <v>17</v>
      </c>
      <c r="E6725" s="9" t="s">
        <v>181</v>
      </c>
      <c r="F6725" s="6" t="s">
        <v>14</v>
      </c>
      <c r="G6725">
        <v>1397200</v>
      </c>
      <c r="H6725" t="str">
        <f t="shared" si="530"/>
        <v>BeforeNoon</v>
      </c>
      <c r="I6725" s="11">
        <v>14</v>
      </c>
      <c r="J6725">
        <v>20</v>
      </c>
      <c r="K6725">
        <v>0.7</v>
      </c>
    </row>
    <row r="6726" spans="1:11" x14ac:dyDescent="0.3">
      <c r="A6726" s="7">
        <f t="shared" si="529"/>
        <v>42944</v>
      </c>
      <c r="B6726" s="8">
        <f t="shared" si="529"/>
        <v>10</v>
      </c>
      <c r="C6726" s="9" t="str">
        <f>C6725</f>
        <v>PG0547</v>
      </c>
      <c r="D6726" s="10" t="str">
        <f>D6725</f>
        <v>319</v>
      </c>
      <c r="E6726" s="9" t="str">
        <f>E6725</f>
        <v>SVO,KJA</v>
      </c>
      <c r="F6726" s="6" t="s">
        <v>15</v>
      </c>
      <c r="G6726">
        <v>2840400</v>
      </c>
      <c r="H6726" t="str">
        <f t="shared" si="530"/>
        <v>BeforeNoon</v>
      </c>
      <c r="I6726" s="11">
        <v>85</v>
      </c>
      <c r="J6726">
        <v>96</v>
      </c>
      <c r="K6726">
        <v>0.88541666666666663</v>
      </c>
    </row>
    <row r="6727" spans="1:11" x14ac:dyDescent="0.3">
      <c r="A6727" s="7">
        <f t="shared" si="529"/>
        <v>42944</v>
      </c>
      <c r="B6727" s="8">
        <f t="shared" si="529"/>
        <v>10</v>
      </c>
      <c r="C6727" s="6" t="s">
        <v>888</v>
      </c>
      <c r="D6727" s="10" t="s">
        <v>30</v>
      </c>
      <c r="E6727" s="6" t="s">
        <v>889</v>
      </c>
      <c r="F6727" s="6" t="s">
        <v>15</v>
      </c>
      <c r="G6727">
        <v>79200</v>
      </c>
      <c r="H6727" t="str">
        <f t="shared" si="530"/>
        <v>BeforeNoon</v>
      </c>
      <c r="I6727" s="11">
        <v>8</v>
      </c>
      <c r="J6727">
        <v>12</v>
      </c>
      <c r="K6727">
        <v>0.66666666666666663</v>
      </c>
    </row>
    <row r="6728" spans="1:11" x14ac:dyDescent="0.3">
      <c r="A6728" s="7">
        <f t="shared" si="529"/>
        <v>42944</v>
      </c>
      <c r="B6728" s="8">
        <f t="shared" si="529"/>
        <v>10</v>
      </c>
      <c r="C6728" s="6" t="s">
        <v>182</v>
      </c>
      <c r="D6728" s="10" t="s">
        <v>20</v>
      </c>
      <c r="E6728" s="6" t="s">
        <v>183</v>
      </c>
      <c r="F6728" s="6" t="s">
        <v>15</v>
      </c>
      <c r="G6728">
        <v>298800</v>
      </c>
      <c r="H6728" t="str">
        <f t="shared" si="530"/>
        <v>BeforeNoon</v>
      </c>
      <c r="I6728" s="11">
        <v>24</v>
      </c>
      <c r="J6728">
        <v>50</v>
      </c>
      <c r="K6728">
        <v>0.48</v>
      </c>
    </row>
    <row r="6729" spans="1:11" x14ac:dyDescent="0.3">
      <c r="A6729" s="7">
        <f t="shared" si="529"/>
        <v>42944</v>
      </c>
      <c r="B6729" s="8">
        <f t="shared" si="529"/>
        <v>10</v>
      </c>
      <c r="C6729" s="6" t="s">
        <v>184</v>
      </c>
      <c r="D6729" s="10" t="s">
        <v>20</v>
      </c>
      <c r="E6729" s="6" t="s">
        <v>185</v>
      </c>
      <c r="F6729" s="6" t="s">
        <v>15</v>
      </c>
      <c r="G6729">
        <v>118800</v>
      </c>
      <c r="H6729" t="str">
        <f t="shared" si="530"/>
        <v>BeforeNoon</v>
      </c>
      <c r="I6729" s="11">
        <v>18</v>
      </c>
      <c r="J6729">
        <v>50</v>
      </c>
      <c r="K6729">
        <v>0.36</v>
      </c>
    </row>
    <row r="6730" spans="1:11" x14ac:dyDescent="0.3">
      <c r="A6730" s="7">
        <f t="shared" si="529"/>
        <v>42944</v>
      </c>
      <c r="B6730" s="8">
        <f t="shared" si="529"/>
        <v>10</v>
      </c>
      <c r="C6730" s="6" t="s">
        <v>186</v>
      </c>
      <c r="D6730" s="10" t="s">
        <v>20</v>
      </c>
      <c r="E6730" s="6" t="s">
        <v>187</v>
      </c>
      <c r="F6730" s="6" t="s">
        <v>15</v>
      </c>
      <c r="G6730">
        <v>208800</v>
      </c>
      <c r="H6730" t="str">
        <f t="shared" si="530"/>
        <v>BeforeNoon</v>
      </c>
      <c r="I6730" s="11">
        <v>21</v>
      </c>
      <c r="J6730">
        <v>50</v>
      </c>
      <c r="K6730">
        <v>0.42</v>
      </c>
    </row>
    <row r="6731" spans="1:11" x14ac:dyDescent="0.3">
      <c r="A6731" s="7">
        <f t="shared" si="529"/>
        <v>42944</v>
      </c>
      <c r="B6731" s="8">
        <f t="shared" si="529"/>
        <v>10</v>
      </c>
      <c r="C6731" s="6" t="s">
        <v>188</v>
      </c>
      <c r="D6731" s="10" t="s">
        <v>20</v>
      </c>
      <c r="E6731" s="6" t="s">
        <v>189</v>
      </c>
      <c r="F6731" s="6" t="s">
        <v>15</v>
      </c>
      <c r="G6731">
        <v>409000</v>
      </c>
      <c r="H6731" t="str">
        <f t="shared" si="530"/>
        <v>BeforeNoon</v>
      </c>
      <c r="I6731" s="11">
        <v>18</v>
      </c>
      <c r="J6731">
        <v>50</v>
      </c>
      <c r="K6731">
        <v>0.36</v>
      </c>
    </row>
    <row r="6732" spans="1:11" x14ac:dyDescent="0.3">
      <c r="A6732" s="7">
        <f t="shared" si="529"/>
        <v>42944</v>
      </c>
      <c r="B6732" s="8">
        <f t="shared" si="529"/>
        <v>10</v>
      </c>
      <c r="C6732" s="6" t="s">
        <v>652</v>
      </c>
      <c r="D6732" s="10" t="s">
        <v>20</v>
      </c>
      <c r="E6732" s="6" t="s">
        <v>653</v>
      </c>
      <c r="F6732" s="6" t="s">
        <v>15</v>
      </c>
      <c r="G6732">
        <v>294800</v>
      </c>
      <c r="H6732" t="str">
        <f t="shared" si="530"/>
        <v>BeforeNoon</v>
      </c>
      <c r="I6732" s="11">
        <v>36</v>
      </c>
      <c r="J6732">
        <v>50</v>
      </c>
      <c r="K6732">
        <v>0.72</v>
      </c>
    </row>
    <row r="6733" spans="1:11" x14ac:dyDescent="0.3">
      <c r="A6733" s="7">
        <f t="shared" ref="A6733:E6748" si="531">A6732</f>
        <v>42944</v>
      </c>
      <c r="B6733" s="8">
        <f t="shared" si="531"/>
        <v>10</v>
      </c>
      <c r="C6733" s="9" t="s">
        <v>190</v>
      </c>
      <c r="D6733" s="10" t="s">
        <v>17</v>
      </c>
      <c r="E6733" s="9" t="s">
        <v>191</v>
      </c>
      <c r="F6733" s="6" t="s">
        <v>14</v>
      </c>
      <c r="G6733">
        <v>2192300</v>
      </c>
      <c r="H6733" t="str">
        <f t="shared" si="530"/>
        <v>BeforeNoon</v>
      </c>
      <c r="I6733" s="11">
        <v>11</v>
      </c>
      <c r="J6733">
        <v>20</v>
      </c>
      <c r="K6733">
        <v>0.55000000000000004</v>
      </c>
    </row>
    <row r="6734" spans="1:11" x14ac:dyDescent="0.3">
      <c r="A6734" s="7">
        <f t="shared" si="531"/>
        <v>42944</v>
      </c>
      <c r="B6734" s="8">
        <f t="shared" si="531"/>
        <v>10</v>
      </c>
      <c r="C6734" s="9" t="str">
        <f>C6733</f>
        <v>PG0704</v>
      </c>
      <c r="D6734" s="10" t="str">
        <f>D6733</f>
        <v>319</v>
      </c>
      <c r="E6734" s="9" t="str">
        <f>E6733</f>
        <v>UUS,SVO</v>
      </c>
      <c r="F6734" s="6" t="s">
        <v>15</v>
      </c>
      <c r="G6734">
        <v>2330700</v>
      </c>
      <c r="H6734" t="str">
        <f t="shared" si="530"/>
        <v>BeforeNoon</v>
      </c>
      <c r="I6734" s="11">
        <v>35</v>
      </c>
      <c r="J6734">
        <v>96</v>
      </c>
      <c r="K6734">
        <v>0.36458333333333331</v>
      </c>
    </row>
    <row r="6735" spans="1:11" x14ac:dyDescent="0.3">
      <c r="A6735" s="7">
        <f t="shared" si="531"/>
        <v>42944</v>
      </c>
      <c r="B6735" s="8">
        <v>11</v>
      </c>
      <c r="C6735" s="6" t="s">
        <v>823</v>
      </c>
      <c r="D6735" s="10" t="s">
        <v>30</v>
      </c>
      <c r="E6735" s="6" t="s">
        <v>79</v>
      </c>
      <c r="F6735" s="6" t="s">
        <v>15</v>
      </c>
      <c r="G6735">
        <v>21200</v>
      </c>
      <c r="H6735" t="str">
        <f t="shared" si="530"/>
        <v>BeforeNoon</v>
      </c>
      <c r="I6735" s="11">
        <v>4</v>
      </c>
      <c r="J6735">
        <v>12</v>
      </c>
      <c r="K6735">
        <v>0.33333333333333331</v>
      </c>
    </row>
    <row r="6736" spans="1:11" x14ac:dyDescent="0.3">
      <c r="A6736" s="7">
        <f t="shared" si="531"/>
        <v>42944</v>
      </c>
      <c r="B6736" s="8">
        <f t="shared" si="531"/>
        <v>11</v>
      </c>
      <c r="C6736" s="6" t="s">
        <v>192</v>
      </c>
      <c r="D6736" s="10" t="s">
        <v>20</v>
      </c>
      <c r="E6736" s="6" t="s">
        <v>193</v>
      </c>
      <c r="F6736" s="6" t="s">
        <v>15</v>
      </c>
      <c r="G6736">
        <v>176700</v>
      </c>
      <c r="H6736" t="str">
        <f t="shared" si="530"/>
        <v>BeforeNoon</v>
      </c>
      <c r="I6736" s="11">
        <v>12</v>
      </c>
      <c r="J6736">
        <v>50</v>
      </c>
      <c r="K6736">
        <v>0.24</v>
      </c>
    </row>
    <row r="6737" spans="1:11" x14ac:dyDescent="0.3">
      <c r="A6737" s="7">
        <f t="shared" si="531"/>
        <v>42944</v>
      </c>
      <c r="B6737" s="8">
        <f t="shared" si="531"/>
        <v>11</v>
      </c>
      <c r="C6737" s="6" t="s">
        <v>194</v>
      </c>
      <c r="D6737" s="10" t="s">
        <v>20</v>
      </c>
      <c r="E6737" s="6" t="s">
        <v>195</v>
      </c>
      <c r="F6737" s="6" t="s">
        <v>15</v>
      </c>
      <c r="G6737">
        <v>283600</v>
      </c>
      <c r="H6737" t="str">
        <f t="shared" si="530"/>
        <v>BeforeNoon</v>
      </c>
      <c r="I6737" s="11">
        <v>39</v>
      </c>
      <c r="J6737">
        <v>50</v>
      </c>
      <c r="K6737">
        <v>0.78</v>
      </c>
    </row>
    <row r="6738" spans="1:11" x14ac:dyDescent="0.3">
      <c r="A6738" s="7">
        <f t="shared" si="531"/>
        <v>42944</v>
      </c>
      <c r="B6738" s="8">
        <f t="shared" si="531"/>
        <v>11</v>
      </c>
      <c r="C6738" s="9" t="s">
        <v>196</v>
      </c>
      <c r="D6738" s="10" t="s">
        <v>12</v>
      </c>
      <c r="E6738" s="9" t="s">
        <v>197</v>
      </c>
      <c r="F6738" s="6" t="s">
        <v>14</v>
      </c>
      <c r="G6738">
        <v>774000</v>
      </c>
      <c r="H6738" t="str">
        <f t="shared" si="530"/>
        <v>BeforeNoon</v>
      </c>
      <c r="I6738" s="11">
        <v>9</v>
      </c>
      <c r="J6738">
        <v>12</v>
      </c>
      <c r="K6738">
        <v>0.75</v>
      </c>
    </row>
    <row r="6739" spans="1:11" x14ac:dyDescent="0.3">
      <c r="A6739" s="7">
        <f t="shared" si="531"/>
        <v>42944</v>
      </c>
      <c r="B6739" s="8">
        <f t="shared" si="531"/>
        <v>11</v>
      </c>
      <c r="C6739" s="9" t="str">
        <f>C6738</f>
        <v>PG0124</v>
      </c>
      <c r="D6739" s="10" t="str">
        <f>D6738</f>
        <v>SU9</v>
      </c>
      <c r="E6739" s="9" t="str">
        <f>E6738</f>
        <v>DME,NSK</v>
      </c>
      <c r="F6739" s="6" t="s">
        <v>15</v>
      </c>
      <c r="G6739">
        <v>1902600</v>
      </c>
      <c r="H6739" t="str">
        <f t="shared" si="530"/>
        <v>BeforeNoon</v>
      </c>
      <c r="I6739" s="11">
        <v>66</v>
      </c>
      <c r="J6739">
        <v>85</v>
      </c>
      <c r="K6739">
        <v>0.77647058823529413</v>
      </c>
    </row>
    <row r="6740" spans="1:11" x14ac:dyDescent="0.3">
      <c r="A6740" s="7">
        <f t="shared" si="531"/>
        <v>42944</v>
      </c>
      <c r="B6740" s="8">
        <f t="shared" si="531"/>
        <v>11</v>
      </c>
      <c r="C6740" s="6" t="s">
        <v>198</v>
      </c>
      <c r="D6740" s="10" t="s">
        <v>20</v>
      </c>
      <c r="E6740" s="6" t="s">
        <v>199</v>
      </c>
      <c r="F6740" s="6" t="s">
        <v>15</v>
      </c>
      <c r="G6740">
        <v>197000</v>
      </c>
      <c r="H6740" t="str">
        <f t="shared" si="530"/>
        <v>BeforeNoon</v>
      </c>
      <c r="I6740" s="11">
        <v>10</v>
      </c>
      <c r="J6740">
        <v>50</v>
      </c>
      <c r="K6740">
        <v>0.2</v>
      </c>
    </row>
    <row r="6741" spans="1:11" x14ac:dyDescent="0.3">
      <c r="A6741" s="7">
        <f t="shared" si="531"/>
        <v>42944</v>
      </c>
      <c r="B6741" s="8">
        <f t="shared" si="531"/>
        <v>11</v>
      </c>
      <c r="C6741" s="6" t="s">
        <v>200</v>
      </c>
      <c r="D6741" s="10" t="s">
        <v>20</v>
      </c>
      <c r="E6741" s="6" t="s">
        <v>201</v>
      </c>
      <c r="F6741" s="6" t="s">
        <v>15</v>
      </c>
      <c r="G6741">
        <v>249600</v>
      </c>
      <c r="H6741" t="str">
        <f t="shared" si="530"/>
        <v>BeforeNoon</v>
      </c>
      <c r="I6741" s="11">
        <v>19</v>
      </c>
      <c r="J6741">
        <v>50</v>
      </c>
      <c r="K6741">
        <v>0.38</v>
      </c>
    </row>
    <row r="6742" spans="1:11" x14ac:dyDescent="0.3">
      <c r="A6742" s="7">
        <f t="shared" si="531"/>
        <v>42944</v>
      </c>
      <c r="B6742" s="8">
        <f t="shared" si="531"/>
        <v>11</v>
      </c>
      <c r="C6742" s="6" t="s">
        <v>202</v>
      </c>
      <c r="D6742" s="10" t="s">
        <v>20</v>
      </c>
      <c r="E6742" s="6" t="s">
        <v>203</v>
      </c>
      <c r="F6742" s="6" t="s">
        <v>15</v>
      </c>
      <c r="G6742">
        <v>60700</v>
      </c>
      <c r="H6742" t="str">
        <f t="shared" si="530"/>
        <v>BeforeNoon</v>
      </c>
      <c r="I6742" s="11">
        <v>8</v>
      </c>
      <c r="J6742">
        <v>50</v>
      </c>
      <c r="K6742">
        <v>0.16</v>
      </c>
    </row>
    <row r="6743" spans="1:11" x14ac:dyDescent="0.3">
      <c r="A6743" s="7">
        <f t="shared" si="531"/>
        <v>42944</v>
      </c>
      <c r="B6743" s="8">
        <f t="shared" si="531"/>
        <v>11</v>
      </c>
      <c r="C6743" s="6" t="s">
        <v>204</v>
      </c>
      <c r="D6743" s="10" t="s">
        <v>20</v>
      </c>
      <c r="E6743" s="6" t="s">
        <v>205</v>
      </c>
      <c r="F6743" s="6" t="s">
        <v>15</v>
      </c>
      <c r="G6743">
        <v>428400</v>
      </c>
      <c r="H6743" t="str">
        <f t="shared" si="530"/>
        <v>BeforeNoon</v>
      </c>
      <c r="I6743" s="11">
        <v>21</v>
      </c>
      <c r="J6743">
        <v>50</v>
      </c>
      <c r="K6743">
        <v>0.42</v>
      </c>
    </row>
    <row r="6744" spans="1:11" x14ac:dyDescent="0.3">
      <c r="A6744" s="7">
        <f t="shared" si="531"/>
        <v>42944</v>
      </c>
      <c r="B6744" s="8">
        <f t="shared" si="531"/>
        <v>11</v>
      </c>
      <c r="C6744" s="9" t="s">
        <v>206</v>
      </c>
      <c r="D6744" s="10" t="s">
        <v>85</v>
      </c>
      <c r="E6744" s="9" t="s">
        <v>207</v>
      </c>
      <c r="F6744" s="6" t="s">
        <v>14</v>
      </c>
      <c r="G6744">
        <v>311200</v>
      </c>
      <c r="H6744" t="str">
        <f t="shared" si="530"/>
        <v>BeforeNoon</v>
      </c>
      <c r="I6744" s="11">
        <v>8</v>
      </c>
      <c r="J6744">
        <v>12</v>
      </c>
      <c r="K6744">
        <v>0.66666666666666663</v>
      </c>
    </row>
    <row r="6745" spans="1:11" x14ac:dyDescent="0.3">
      <c r="A6745" s="7">
        <f t="shared" si="531"/>
        <v>42944</v>
      </c>
      <c r="B6745" s="8">
        <f t="shared" si="531"/>
        <v>11</v>
      </c>
      <c r="C6745" s="9" t="str">
        <f>C6744</f>
        <v>PG0211</v>
      </c>
      <c r="D6745" s="10" t="str">
        <f>D6744</f>
        <v>733</v>
      </c>
      <c r="E6745" s="9" t="str">
        <f>E6744</f>
        <v>MRV,DME</v>
      </c>
      <c r="F6745" s="6" t="s">
        <v>15</v>
      </c>
      <c r="G6745">
        <v>877500</v>
      </c>
      <c r="H6745" t="str">
        <f t="shared" si="530"/>
        <v>BeforeNoon</v>
      </c>
      <c r="I6745" s="11">
        <v>67</v>
      </c>
      <c r="J6745">
        <v>118</v>
      </c>
      <c r="K6745">
        <v>0.56779661016949157</v>
      </c>
    </row>
    <row r="6746" spans="1:11" x14ac:dyDescent="0.3">
      <c r="A6746" s="7">
        <f t="shared" si="531"/>
        <v>42944</v>
      </c>
      <c r="B6746" s="8">
        <f t="shared" si="531"/>
        <v>11</v>
      </c>
      <c r="C6746" s="9" t="s">
        <v>208</v>
      </c>
      <c r="D6746" s="10" t="s">
        <v>61</v>
      </c>
      <c r="E6746" s="9" t="s">
        <v>209</v>
      </c>
      <c r="F6746" s="6" t="s">
        <v>14</v>
      </c>
      <c r="G6746">
        <v>2259900</v>
      </c>
      <c r="H6746" t="str">
        <f t="shared" si="530"/>
        <v>BeforeNoon</v>
      </c>
      <c r="I6746" s="11">
        <v>27</v>
      </c>
      <c r="J6746">
        <v>30</v>
      </c>
      <c r="K6746">
        <v>0.9</v>
      </c>
    </row>
    <row r="6747" spans="1:11" x14ac:dyDescent="0.3">
      <c r="A6747" s="7">
        <f t="shared" si="531"/>
        <v>42944</v>
      </c>
      <c r="B6747" s="8">
        <f t="shared" si="531"/>
        <v>11</v>
      </c>
      <c r="C6747" s="9" t="str">
        <f t="shared" si="531"/>
        <v>PG0222</v>
      </c>
      <c r="D6747" s="10" t="str">
        <f t="shared" si="531"/>
        <v>773</v>
      </c>
      <c r="E6747" s="9" t="str">
        <f t="shared" si="531"/>
        <v>DME,OVB</v>
      </c>
      <c r="F6747" s="6" t="s">
        <v>63</v>
      </c>
      <c r="G6747">
        <v>1801200</v>
      </c>
      <c r="H6747" t="str">
        <f t="shared" si="530"/>
        <v>BeforeNoon</v>
      </c>
      <c r="I6747" s="11">
        <v>38</v>
      </c>
      <c r="J6747">
        <v>48</v>
      </c>
      <c r="K6747">
        <v>0.79166666666666663</v>
      </c>
    </row>
    <row r="6748" spans="1:11" x14ac:dyDescent="0.3">
      <c r="A6748" s="7">
        <f t="shared" si="531"/>
        <v>42944</v>
      </c>
      <c r="B6748" s="8">
        <f t="shared" si="531"/>
        <v>11</v>
      </c>
      <c r="C6748" s="9" t="str">
        <f t="shared" si="531"/>
        <v>PG0222</v>
      </c>
      <c r="D6748" s="10" t="str">
        <f t="shared" si="531"/>
        <v>773</v>
      </c>
      <c r="E6748" s="9" t="str">
        <f t="shared" si="531"/>
        <v>DME,OVB</v>
      </c>
      <c r="F6748" s="6" t="s">
        <v>15</v>
      </c>
      <c r="G6748">
        <v>7220600</v>
      </c>
      <c r="H6748" t="str">
        <f t="shared" si="530"/>
        <v>BeforeNoon</v>
      </c>
      <c r="I6748" s="11">
        <v>258</v>
      </c>
      <c r="J6748">
        <v>324</v>
      </c>
      <c r="K6748">
        <v>0.79629629629629628</v>
      </c>
    </row>
    <row r="6749" spans="1:11" x14ac:dyDescent="0.3">
      <c r="A6749" s="7">
        <f t="shared" ref="A6749:E6764" si="532">A6748</f>
        <v>42944</v>
      </c>
      <c r="B6749" s="8">
        <f t="shared" si="532"/>
        <v>11</v>
      </c>
      <c r="C6749" s="9" t="s">
        <v>210</v>
      </c>
      <c r="D6749" s="10" t="s">
        <v>61</v>
      </c>
      <c r="E6749" s="9" t="s">
        <v>211</v>
      </c>
      <c r="F6749" s="6" t="s">
        <v>14</v>
      </c>
      <c r="G6749">
        <v>2343600</v>
      </c>
      <c r="H6749" t="str">
        <f t="shared" si="530"/>
        <v>BeforeNoon</v>
      </c>
      <c r="I6749" s="11">
        <v>28</v>
      </c>
      <c r="J6749">
        <v>30</v>
      </c>
      <c r="K6749">
        <v>0.93333333333333335</v>
      </c>
    </row>
    <row r="6750" spans="1:11" x14ac:dyDescent="0.3">
      <c r="A6750" s="7">
        <f t="shared" si="532"/>
        <v>42944</v>
      </c>
      <c r="B6750" s="8">
        <f t="shared" si="532"/>
        <v>11</v>
      </c>
      <c r="C6750" s="9" t="str">
        <f t="shared" si="532"/>
        <v>PG0223</v>
      </c>
      <c r="D6750" s="10" t="str">
        <f t="shared" si="532"/>
        <v>773</v>
      </c>
      <c r="E6750" s="9" t="str">
        <f t="shared" si="532"/>
        <v>OVB,DME</v>
      </c>
      <c r="F6750" s="6" t="s">
        <v>63</v>
      </c>
      <c r="G6750">
        <v>1801200</v>
      </c>
      <c r="H6750" t="str">
        <f t="shared" si="530"/>
        <v>BeforeNoon</v>
      </c>
      <c r="I6750" s="11">
        <v>38</v>
      </c>
      <c r="J6750">
        <v>48</v>
      </c>
      <c r="K6750">
        <v>0.79166666666666663</v>
      </c>
    </row>
    <row r="6751" spans="1:11" x14ac:dyDescent="0.3">
      <c r="A6751" s="7">
        <f t="shared" si="532"/>
        <v>42944</v>
      </c>
      <c r="B6751" s="8">
        <f t="shared" si="532"/>
        <v>11</v>
      </c>
      <c r="C6751" s="9" t="str">
        <f t="shared" si="532"/>
        <v>PG0223</v>
      </c>
      <c r="D6751" s="10" t="str">
        <f t="shared" si="532"/>
        <v>773</v>
      </c>
      <c r="E6751" s="9" t="str">
        <f t="shared" si="532"/>
        <v>OVB,DME</v>
      </c>
      <c r="F6751" s="6" t="s">
        <v>15</v>
      </c>
      <c r="G6751">
        <v>7424300</v>
      </c>
      <c r="H6751" t="str">
        <f t="shared" si="530"/>
        <v>BeforeNoon</v>
      </c>
      <c r="I6751" s="11">
        <v>265</v>
      </c>
      <c r="J6751">
        <v>324</v>
      </c>
      <c r="K6751">
        <v>0.8179012345679012</v>
      </c>
    </row>
    <row r="6752" spans="1:11" x14ac:dyDescent="0.3">
      <c r="A6752" s="7">
        <f t="shared" si="532"/>
        <v>42944</v>
      </c>
      <c r="B6752" s="8">
        <f t="shared" si="532"/>
        <v>11</v>
      </c>
      <c r="C6752" s="9" t="s">
        <v>748</v>
      </c>
      <c r="D6752" s="10" t="s">
        <v>98</v>
      </c>
      <c r="E6752" s="9" t="s">
        <v>101</v>
      </c>
      <c r="F6752" s="6" t="s">
        <v>14</v>
      </c>
      <c r="G6752">
        <v>188000</v>
      </c>
      <c r="H6752" t="str">
        <f t="shared" si="530"/>
        <v>BeforeNoon</v>
      </c>
      <c r="I6752" s="11">
        <v>10</v>
      </c>
      <c r="J6752">
        <v>28</v>
      </c>
      <c r="K6752">
        <v>0.35714285714285721</v>
      </c>
    </row>
    <row r="6753" spans="1:11" x14ac:dyDescent="0.3">
      <c r="A6753" s="7">
        <f t="shared" si="532"/>
        <v>42944</v>
      </c>
      <c r="B6753" s="8">
        <f t="shared" si="532"/>
        <v>11</v>
      </c>
      <c r="C6753" s="9" t="str">
        <f>C6752</f>
        <v>PG0228</v>
      </c>
      <c r="D6753" s="10" t="str">
        <f>D6752</f>
        <v>321</v>
      </c>
      <c r="E6753" s="9" t="str">
        <f>E6752</f>
        <v>VKO,LED</v>
      </c>
      <c r="F6753" s="6" t="s">
        <v>15</v>
      </c>
      <c r="G6753">
        <v>246300</v>
      </c>
      <c r="H6753" t="str">
        <f t="shared" si="530"/>
        <v>BeforeNoon</v>
      </c>
      <c r="I6753" s="11">
        <v>39</v>
      </c>
      <c r="J6753">
        <v>142</v>
      </c>
      <c r="K6753">
        <v>0.27464788732394368</v>
      </c>
    </row>
    <row r="6754" spans="1:11" x14ac:dyDescent="0.3">
      <c r="A6754" s="7">
        <f t="shared" si="532"/>
        <v>42944</v>
      </c>
      <c r="B6754" s="8">
        <f t="shared" si="532"/>
        <v>11</v>
      </c>
      <c r="C6754" s="6" t="s">
        <v>806</v>
      </c>
      <c r="D6754" s="10" t="s">
        <v>98</v>
      </c>
      <c r="E6754" s="6" t="s">
        <v>159</v>
      </c>
      <c r="F6754" s="6" t="s">
        <v>15</v>
      </c>
      <c r="G6754">
        <v>25800</v>
      </c>
      <c r="H6754" t="str">
        <f t="shared" si="530"/>
        <v>BeforeNoon</v>
      </c>
      <c r="I6754" s="11">
        <v>4</v>
      </c>
      <c r="J6754">
        <v>142</v>
      </c>
      <c r="K6754">
        <v>2.8169014084507039E-2</v>
      </c>
    </row>
    <row r="6755" spans="1:11" x14ac:dyDescent="0.3">
      <c r="A6755" s="7">
        <f t="shared" si="532"/>
        <v>42944</v>
      </c>
      <c r="B6755" s="8">
        <f t="shared" si="532"/>
        <v>11</v>
      </c>
      <c r="C6755" s="6" t="s">
        <v>212</v>
      </c>
      <c r="D6755" s="10" t="s">
        <v>20</v>
      </c>
      <c r="E6755" s="6" t="s">
        <v>213</v>
      </c>
      <c r="F6755" s="6" t="s">
        <v>15</v>
      </c>
      <c r="G6755">
        <v>214000</v>
      </c>
      <c r="H6755" t="str">
        <f t="shared" si="530"/>
        <v>BeforeNoon</v>
      </c>
      <c r="I6755" s="11">
        <v>32</v>
      </c>
      <c r="J6755">
        <v>50</v>
      </c>
      <c r="K6755">
        <v>0.64</v>
      </c>
    </row>
    <row r="6756" spans="1:11" x14ac:dyDescent="0.3">
      <c r="A6756" s="7">
        <f t="shared" si="532"/>
        <v>42944</v>
      </c>
      <c r="B6756" s="8">
        <f t="shared" si="532"/>
        <v>11</v>
      </c>
      <c r="C6756" s="9" t="s">
        <v>214</v>
      </c>
      <c r="D6756" s="10" t="s">
        <v>61</v>
      </c>
      <c r="E6756" s="9" t="s">
        <v>215</v>
      </c>
      <c r="F6756" s="6" t="s">
        <v>14</v>
      </c>
      <c r="G6756">
        <v>1680000</v>
      </c>
      <c r="H6756" t="str">
        <f t="shared" si="530"/>
        <v>BeforeNoon</v>
      </c>
      <c r="I6756" s="11">
        <v>20</v>
      </c>
      <c r="J6756">
        <v>30</v>
      </c>
      <c r="K6756">
        <v>0.66666666666666663</v>
      </c>
    </row>
    <row r="6757" spans="1:11" x14ac:dyDescent="0.3">
      <c r="A6757" s="7">
        <f t="shared" si="532"/>
        <v>42944</v>
      </c>
      <c r="B6757" s="8">
        <f t="shared" si="532"/>
        <v>11</v>
      </c>
      <c r="C6757" s="9" t="str">
        <f t="shared" si="532"/>
        <v>PG0277</v>
      </c>
      <c r="D6757" s="10" t="str">
        <f t="shared" si="532"/>
        <v>773</v>
      </c>
      <c r="E6757" s="9" t="str">
        <f t="shared" si="532"/>
        <v>SVO,OVB</v>
      </c>
      <c r="F6757" s="6" t="s">
        <v>63</v>
      </c>
      <c r="G6757">
        <v>1380400</v>
      </c>
      <c r="H6757" t="str">
        <f t="shared" si="530"/>
        <v>BeforeNoon</v>
      </c>
      <c r="I6757" s="11">
        <v>29</v>
      </c>
      <c r="J6757">
        <v>48</v>
      </c>
      <c r="K6757">
        <v>0.60416666666666663</v>
      </c>
    </row>
    <row r="6758" spans="1:11" x14ac:dyDescent="0.3">
      <c r="A6758" s="7">
        <f t="shared" si="532"/>
        <v>42944</v>
      </c>
      <c r="B6758" s="8">
        <f t="shared" si="532"/>
        <v>11</v>
      </c>
      <c r="C6758" s="9" t="str">
        <f t="shared" si="532"/>
        <v>PG0277</v>
      </c>
      <c r="D6758" s="10" t="str">
        <f t="shared" si="532"/>
        <v>773</v>
      </c>
      <c r="E6758" s="9" t="str">
        <f t="shared" si="532"/>
        <v>SVO,OVB</v>
      </c>
      <c r="F6758" s="6" t="s">
        <v>15</v>
      </c>
      <c r="G6758">
        <v>5933200</v>
      </c>
      <c r="H6758" t="str">
        <f t="shared" si="530"/>
        <v>BeforeNoon</v>
      </c>
      <c r="I6758" s="11">
        <v>211</v>
      </c>
      <c r="J6758">
        <v>324</v>
      </c>
      <c r="K6758">
        <v>0.65123456790123457</v>
      </c>
    </row>
    <row r="6759" spans="1:11" x14ac:dyDescent="0.3">
      <c r="A6759" s="7">
        <f t="shared" si="532"/>
        <v>42944</v>
      </c>
      <c r="B6759" s="8">
        <f t="shared" si="532"/>
        <v>11</v>
      </c>
      <c r="C6759" s="9" t="s">
        <v>216</v>
      </c>
      <c r="D6759" s="10" t="s">
        <v>12</v>
      </c>
      <c r="E6759" s="9" t="s">
        <v>217</v>
      </c>
      <c r="F6759" s="6" t="s">
        <v>14</v>
      </c>
      <c r="G6759">
        <v>627300</v>
      </c>
      <c r="H6759" t="str">
        <f t="shared" si="530"/>
        <v>BeforeNoon</v>
      </c>
      <c r="I6759" s="11">
        <v>9</v>
      </c>
      <c r="J6759">
        <v>12</v>
      </c>
      <c r="K6759">
        <v>0.75</v>
      </c>
    </row>
    <row r="6760" spans="1:11" x14ac:dyDescent="0.3">
      <c r="A6760" s="7">
        <f t="shared" si="532"/>
        <v>42944</v>
      </c>
      <c r="B6760" s="8">
        <f t="shared" si="532"/>
        <v>11</v>
      </c>
      <c r="C6760" s="9" t="str">
        <f>C6759</f>
        <v>PG0291</v>
      </c>
      <c r="D6760" s="10" t="str">
        <f>D6759</f>
        <v>SU9</v>
      </c>
      <c r="E6760" s="9" t="str">
        <f>E6759</f>
        <v>SVO,NUX</v>
      </c>
      <c r="F6760" s="6" t="s">
        <v>15</v>
      </c>
      <c r="G6760">
        <v>1118400</v>
      </c>
      <c r="H6760" t="str">
        <f t="shared" si="530"/>
        <v>BeforeNoon</v>
      </c>
      <c r="I6760" s="11">
        <v>48</v>
      </c>
      <c r="J6760">
        <v>85</v>
      </c>
      <c r="K6760">
        <v>0.56470588235294117</v>
      </c>
    </row>
    <row r="6761" spans="1:11" x14ac:dyDescent="0.3">
      <c r="A6761" s="7">
        <f t="shared" si="532"/>
        <v>42944</v>
      </c>
      <c r="B6761" s="8">
        <f t="shared" si="532"/>
        <v>11</v>
      </c>
      <c r="C6761" s="6" t="s">
        <v>218</v>
      </c>
      <c r="D6761" s="10" t="s">
        <v>30</v>
      </c>
      <c r="E6761" s="6" t="s">
        <v>219</v>
      </c>
      <c r="F6761" s="6" t="s">
        <v>15</v>
      </c>
      <c r="G6761">
        <v>35100</v>
      </c>
      <c r="H6761" t="str">
        <f t="shared" si="530"/>
        <v>BeforeNoon</v>
      </c>
      <c r="I6761" s="11">
        <v>3</v>
      </c>
      <c r="J6761">
        <v>12</v>
      </c>
      <c r="K6761">
        <v>0.25</v>
      </c>
    </row>
    <row r="6762" spans="1:11" x14ac:dyDescent="0.3">
      <c r="A6762" s="7">
        <f t="shared" si="532"/>
        <v>42944</v>
      </c>
      <c r="B6762" s="8">
        <f t="shared" si="532"/>
        <v>11</v>
      </c>
      <c r="C6762" s="9" t="s">
        <v>220</v>
      </c>
      <c r="D6762" s="10" t="s">
        <v>12</v>
      </c>
      <c r="E6762" s="9" t="s">
        <v>221</v>
      </c>
      <c r="F6762" s="6" t="s">
        <v>14</v>
      </c>
      <c r="G6762">
        <v>184800</v>
      </c>
      <c r="H6762" t="str">
        <f t="shared" si="530"/>
        <v>BeforeNoon</v>
      </c>
      <c r="I6762" s="11">
        <v>7</v>
      </c>
      <c r="J6762">
        <v>12</v>
      </c>
      <c r="K6762">
        <v>0.58333333333333337</v>
      </c>
    </row>
    <row r="6763" spans="1:11" x14ac:dyDescent="0.3">
      <c r="A6763" s="7">
        <f t="shared" si="532"/>
        <v>42944</v>
      </c>
      <c r="B6763" s="8">
        <f t="shared" si="532"/>
        <v>11</v>
      </c>
      <c r="C6763" s="9" t="str">
        <f>C6762</f>
        <v>PG0303</v>
      </c>
      <c r="D6763" s="10" t="str">
        <f>D6762</f>
        <v>SU9</v>
      </c>
      <c r="E6763" s="9" t="str">
        <f>E6762</f>
        <v>SVX,SGC</v>
      </c>
      <c r="F6763" s="6" t="s">
        <v>15</v>
      </c>
      <c r="G6763">
        <v>389900</v>
      </c>
      <c r="H6763" t="str">
        <f t="shared" si="530"/>
        <v>BeforeNoon</v>
      </c>
      <c r="I6763" s="11">
        <v>44</v>
      </c>
      <c r="J6763">
        <v>85</v>
      </c>
      <c r="K6763">
        <v>0.51764705882352946</v>
      </c>
    </row>
    <row r="6764" spans="1:11" x14ac:dyDescent="0.3">
      <c r="A6764" s="7">
        <f t="shared" si="532"/>
        <v>42944</v>
      </c>
      <c r="B6764" s="8">
        <f t="shared" si="532"/>
        <v>11</v>
      </c>
      <c r="C6764" s="9" t="s">
        <v>656</v>
      </c>
      <c r="D6764" s="10" t="s">
        <v>12</v>
      </c>
      <c r="E6764" s="9" t="s">
        <v>657</v>
      </c>
      <c r="F6764" s="6" t="s">
        <v>14</v>
      </c>
      <c r="G6764">
        <v>551700</v>
      </c>
      <c r="H6764" t="str">
        <f t="shared" si="530"/>
        <v>BeforeNoon</v>
      </c>
      <c r="I6764" s="11">
        <v>9</v>
      </c>
      <c r="J6764">
        <v>12</v>
      </c>
      <c r="K6764">
        <v>0.75</v>
      </c>
    </row>
    <row r="6765" spans="1:11" x14ac:dyDescent="0.3">
      <c r="A6765" s="7">
        <f t="shared" ref="A6765:E6780" si="533">A6764</f>
        <v>42944</v>
      </c>
      <c r="B6765" s="8">
        <f t="shared" si="533"/>
        <v>11</v>
      </c>
      <c r="C6765" s="9" t="str">
        <f>C6764</f>
        <v>PG0312</v>
      </c>
      <c r="D6765" s="10" t="str">
        <f>D6764</f>
        <v>SU9</v>
      </c>
      <c r="E6765" s="9" t="str">
        <f>E6764</f>
        <v>KVX,OVB</v>
      </c>
      <c r="F6765" s="6" t="s">
        <v>15</v>
      </c>
      <c r="G6765">
        <v>1497600</v>
      </c>
      <c r="H6765" t="str">
        <f t="shared" si="530"/>
        <v>BeforeNoon</v>
      </c>
      <c r="I6765" s="11">
        <v>73</v>
      </c>
      <c r="J6765">
        <v>85</v>
      </c>
      <c r="K6765">
        <v>0.85882352941176465</v>
      </c>
    </row>
    <row r="6766" spans="1:11" x14ac:dyDescent="0.3">
      <c r="A6766" s="7">
        <f t="shared" si="533"/>
        <v>42944</v>
      </c>
      <c r="B6766" s="8">
        <f t="shared" si="533"/>
        <v>11</v>
      </c>
      <c r="C6766" s="9" t="s">
        <v>658</v>
      </c>
      <c r="D6766" s="10" t="s">
        <v>12</v>
      </c>
      <c r="E6766" s="9" t="s">
        <v>659</v>
      </c>
      <c r="F6766" s="6" t="s">
        <v>14</v>
      </c>
      <c r="G6766">
        <v>203500</v>
      </c>
      <c r="H6766" t="str">
        <f t="shared" si="530"/>
        <v>BeforeNoon</v>
      </c>
      <c r="I6766" s="11">
        <v>11</v>
      </c>
      <c r="J6766">
        <v>12</v>
      </c>
      <c r="K6766">
        <v>0.91666666666666663</v>
      </c>
    </row>
    <row r="6767" spans="1:11" x14ac:dyDescent="0.3">
      <c r="A6767" s="7">
        <f t="shared" si="533"/>
        <v>42944</v>
      </c>
      <c r="B6767" s="8">
        <f t="shared" si="533"/>
        <v>11</v>
      </c>
      <c r="C6767" s="9" t="str">
        <f>C6766</f>
        <v>PG0327</v>
      </c>
      <c r="D6767" s="10" t="str">
        <f>D6766</f>
        <v>SU9</v>
      </c>
      <c r="E6767" s="9" t="str">
        <f>E6766</f>
        <v>KHV,VVO</v>
      </c>
      <c r="F6767" s="6" t="s">
        <v>15</v>
      </c>
      <c r="G6767">
        <v>417800</v>
      </c>
      <c r="H6767" t="str">
        <f t="shared" si="530"/>
        <v>BeforeNoon</v>
      </c>
      <c r="I6767" s="11">
        <v>67</v>
      </c>
      <c r="J6767">
        <v>85</v>
      </c>
      <c r="K6767">
        <v>0.78823529411764703</v>
      </c>
    </row>
    <row r="6768" spans="1:11" x14ac:dyDescent="0.3">
      <c r="A6768" s="7">
        <f t="shared" si="533"/>
        <v>42944</v>
      </c>
      <c r="B6768" s="8">
        <f t="shared" si="533"/>
        <v>11</v>
      </c>
      <c r="C6768" s="9" t="s">
        <v>660</v>
      </c>
      <c r="D6768" s="10" t="s">
        <v>12</v>
      </c>
      <c r="E6768" s="9" t="s">
        <v>661</v>
      </c>
      <c r="F6768" s="6" t="s">
        <v>14</v>
      </c>
      <c r="G6768">
        <v>98000</v>
      </c>
      <c r="H6768" t="str">
        <f t="shared" si="530"/>
        <v>BeforeNoon</v>
      </c>
      <c r="I6768" s="11">
        <v>10</v>
      </c>
      <c r="J6768">
        <v>12</v>
      </c>
      <c r="K6768">
        <v>0.83333333333333337</v>
      </c>
    </row>
    <row r="6769" spans="1:11" x14ac:dyDescent="0.3">
      <c r="A6769" s="7">
        <f t="shared" si="533"/>
        <v>42944</v>
      </c>
      <c r="B6769" s="8">
        <f t="shared" si="533"/>
        <v>11</v>
      </c>
      <c r="C6769" s="9" t="str">
        <f>C6768</f>
        <v>PG0355</v>
      </c>
      <c r="D6769" s="10" t="str">
        <f>D6768</f>
        <v>SU9</v>
      </c>
      <c r="E6769" s="9" t="str">
        <f>E6768</f>
        <v>URJ,TJM</v>
      </c>
      <c r="F6769" s="6" t="s">
        <v>15</v>
      </c>
      <c r="G6769">
        <v>239100</v>
      </c>
      <c r="H6769" t="str">
        <f t="shared" si="530"/>
        <v>BeforeNoon</v>
      </c>
      <c r="I6769" s="11">
        <v>72</v>
      </c>
      <c r="J6769">
        <v>85</v>
      </c>
      <c r="K6769">
        <v>0.84705882352941175</v>
      </c>
    </row>
    <row r="6770" spans="1:11" x14ac:dyDescent="0.3">
      <c r="A6770" s="7">
        <f t="shared" si="533"/>
        <v>42944</v>
      </c>
      <c r="B6770" s="8">
        <f t="shared" si="533"/>
        <v>11</v>
      </c>
      <c r="C6770" s="9" t="s">
        <v>824</v>
      </c>
      <c r="D6770" s="10" t="s">
        <v>25</v>
      </c>
      <c r="E6770" s="9" t="s">
        <v>825</v>
      </c>
      <c r="F6770" s="6" t="s">
        <v>14</v>
      </c>
      <c r="G6770">
        <v>618800</v>
      </c>
      <c r="H6770" t="str">
        <f t="shared" si="530"/>
        <v>BeforeNoon</v>
      </c>
      <c r="I6770" s="11">
        <v>17</v>
      </c>
      <c r="J6770">
        <v>30</v>
      </c>
      <c r="K6770">
        <v>0.56666666666666665</v>
      </c>
    </row>
    <row r="6771" spans="1:11" x14ac:dyDescent="0.3">
      <c r="A6771" s="7">
        <f t="shared" si="533"/>
        <v>42944</v>
      </c>
      <c r="B6771" s="8">
        <f t="shared" si="533"/>
        <v>11</v>
      </c>
      <c r="C6771" s="9" t="str">
        <f>C6770</f>
        <v>PG0364</v>
      </c>
      <c r="D6771" s="10" t="str">
        <f>D6770</f>
        <v>763</v>
      </c>
      <c r="E6771" s="9" t="str">
        <f>E6770</f>
        <v>KRR,ULV</v>
      </c>
      <c r="F6771" s="6" t="s">
        <v>15</v>
      </c>
      <c r="G6771">
        <v>1056600</v>
      </c>
      <c r="H6771" t="str">
        <f t="shared" si="530"/>
        <v>BeforeNoon</v>
      </c>
      <c r="I6771" s="11">
        <v>87</v>
      </c>
      <c r="J6771">
        <v>192</v>
      </c>
      <c r="K6771">
        <v>0.453125</v>
      </c>
    </row>
    <row r="6772" spans="1:11" x14ac:dyDescent="0.3">
      <c r="A6772" s="7">
        <f t="shared" si="533"/>
        <v>42944</v>
      </c>
      <c r="B6772" s="8">
        <f t="shared" si="533"/>
        <v>11</v>
      </c>
      <c r="C6772" s="9" t="s">
        <v>662</v>
      </c>
      <c r="D6772" s="10" t="s">
        <v>12</v>
      </c>
      <c r="E6772" s="9" t="s">
        <v>663</v>
      </c>
      <c r="F6772" s="6" t="s">
        <v>14</v>
      </c>
      <c r="G6772">
        <v>514800</v>
      </c>
      <c r="H6772" t="str">
        <f t="shared" si="530"/>
        <v>BeforeNoon</v>
      </c>
      <c r="I6772" s="11">
        <v>9</v>
      </c>
      <c r="J6772">
        <v>12</v>
      </c>
      <c r="K6772">
        <v>0.75</v>
      </c>
    </row>
    <row r="6773" spans="1:11" x14ac:dyDescent="0.3">
      <c r="A6773" s="7">
        <f t="shared" si="533"/>
        <v>42944</v>
      </c>
      <c r="B6773" s="8">
        <f t="shared" si="533"/>
        <v>11</v>
      </c>
      <c r="C6773" s="9" t="str">
        <f>C6772</f>
        <v>PG0378</v>
      </c>
      <c r="D6773" s="10" t="str">
        <f>D6772</f>
        <v>SU9</v>
      </c>
      <c r="E6773" s="9" t="str">
        <f>E6772</f>
        <v>SVX,NSK</v>
      </c>
      <c r="F6773" s="6" t="s">
        <v>15</v>
      </c>
      <c r="G6773">
        <v>1304500</v>
      </c>
      <c r="H6773" t="str">
        <f t="shared" si="530"/>
        <v>BeforeNoon</v>
      </c>
      <c r="I6773" s="11">
        <v>68</v>
      </c>
      <c r="J6773">
        <v>85</v>
      </c>
      <c r="K6773">
        <v>0.8</v>
      </c>
    </row>
    <row r="6774" spans="1:11" x14ac:dyDescent="0.3">
      <c r="A6774" s="7">
        <f t="shared" si="533"/>
        <v>42944</v>
      </c>
      <c r="B6774" s="8">
        <f t="shared" si="533"/>
        <v>11</v>
      </c>
      <c r="C6774" s="9" t="s">
        <v>226</v>
      </c>
      <c r="D6774" s="10" t="s">
        <v>98</v>
      </c>
      <c r="E6774" s="9" t="s">
        <v>227</v>
      </c>
      <c r="F6774" s="6" t="s">
        <v>14</v>
      </c>
      <c r="G6774">
        <v>360000</v>
      </c>
      <c r="H6774" t="str">
        <f t="shared" si="530"/>
        <v>BeforeNoon</v>
      </c>
      <c r="I6774" s="11">
        <v>18</v>
      </c>
      <c r="J6774">
        <v>28</v>
      </c>
      <c r="K6774">
        <v>0.6428571428571429</v>
      </c>
    </row>
    <row r="6775" spans="1:11" x14ac:dyDescent="0.3">
      <c r="A6775" s="7">
        <f t="shared" si="533"/>
        <v>42944</v>
      </c>
      <c r="B6775" s="8">
        <f t="shared" si="533"/>
        <v>11</v>
      </c>
      <c r="C6775" s="9" t="str">
        <f>C6774</f>
        <v>PG0408</v>
      </c>
      <c r="D6775" s="10" t="str">
        <f>D6774</f>
        <v>321</v>
      </c>
      <c r="E6775" s="9" t="str">
        <f>E6774</f>
        <v>LED,DME</v>
      </c>
      <c r="F6775" s="6" t="s">
        <v>15</v>
      </c>
      <c r="G6775">
        <v>714400</v>
      </c>
      <c r="H6775" t="str">
        <f t="shared" si="530"/>
        <v>BeforeNoon</v>
      </c>
      <c r="I6775" s="11">
        <v>106</v>
      </c>
      <c r="J6775">
        <v>142</v>
      </c>
      <c r="K6775">
        <v>0.74647887323943662</v>
      </c>
    </row>
    <row r="6776" spans="1:11" x14ac:dyDescent="0.3">
      <c r="A6776" s="7">
        <f t="shared" si="533"/>
        <v>42944</v>
      </c>
      <c r="B6776" s="8">
        <f t="shared" si="533"/>
        <v>11</v>
      </c>
      <c r="C6776" s="9" t="s">
        <v>228</v>
      </c>
      <c r="D6776" s="10" t="s">
        <v>61</v>
      </c>
      <c r="E6776" s="9" t="s">
        <v>229</v>
      </c>
      <c r="F6776" s="6" t="s">
        <v>14</v>
      </c>
      <c r="G6776">
        <v>630000</v>
      </c>
      <c r="H6776" t="str">
        <f t="shared" si="530"/>
        <v>BeforeNoon</v>
      </c>
      <c r="I6776" s="11">
        <v>18</v>
      </c>
      <c r="J6776">
        <v>30</v>
      </c>
      <c r="K6776">
        <v>0.6</v>
      </c>
    </row>
    <row r="6777" spans="1:11" x14ac:dyDescent="0.3">
      <c r="A6777" s="7">
        <f t="shared" si="533"/>
        <v>42944</v>
      </c>
      <c r="B6777" s="8">
        <f t="shared" si="533"/>
        <v>11</v>
      </c>
      <c r="C6777" s="9" t="str">
        <f t="shared" si="533"/>
        <v>PG0412</v>
      </c>
      <c r="D6777" s="10" t="str">
        <f t="shared" si="533"/>
        <v>773</v>
      </c>
      <c r="E6777" s="9" t="str">
        <f t="shared" si="533"/>
        <v>VKO,PEE</v>
      </c>
      <c r="F6777" s="6" t="s">
        <v>63</v>
      </c>
      <c r="G6777">
        <v>736300</v>
      </c>
      <c r="H6777" t="str">
        <f t="shared" si="530"/>
        <v>BeforeNoon</v>
      </c>
      <c r="I6777" s="11">
        <v>37</v>
      </c>
      <c r="J6777">
        <v>48</v>
      </c>
      <c r="K6777">
        <v>0.77083333333333337</v>
      </c>
    </row>
    <row r="6778" spans="1:11" x14ac:dyDescent="0.3">
      <c r="A6778" s="7">
        <f t="shared" si="533"/>
        <v>42944</v>
      </c>
      <c r="B6778" s="8">
        <f t="shared" si="533"/>
        <v>11</v>
      </c>
      <c r="C6778" s="9" t="str">
        <f t="shared" si="533"/>
        <v>PG0412</v>
      </c>
      <c r="D6778" s="10" t="str">
        <f t="shared" si="533"/>
        <v>773</v>
      </c>
      <c r="E6778" s="9" t="str">
        <f t="shared" si="533"/>
        <v>VKO,PEE</v>
      </c>
      <c r="F6778" s="6" t="s">
        <v>15</v>
      </c>
      <c r="G6778">
        <v>2606200</v>
      </c>
      <c r="H6778" t="str">
        <f t="shared" si="530"/>
        <v>BeforeNoon</v>
      </c>
      <c r="I6778" s="11">
        <v>222</v>
      </c>
      <c r="J6778">
        <v>324</v>
      </c>
      <c r="K6778">
        <v>0.68518518518518523</v>
      </c>
    </row>
    <row r="6779" spans="1:11" x14ac:dyDescent="0.3">
      <c r="A6779" s="7">
        <f t="shared" si="533"/>
        <v>42944</v>
      </c>
      <c r="B6779" s="8">
        <f t="shared" si="533"/>
        <v>11</v>
      </c>
      <c r="C6779" s="6" t="s">
        <v>230</v>
      </c>
      <c r="D6779" s="10" t="s">
        <v>30</v>
      </c>
      <c r="E6779" s="6" t="s">
        <v>231</v>
      </c>
      <c r="F6779" s="6" t="s">
        <v>15</v>
      </c>
      <c r="G6779">
        <v>68000</v>
      </c>
      <c r="H6779" t="str">
        <f t="shared" si="530"/>
        <v>BeforeNoon</v>
      </c>
      <c r="I6779" s="11">
        <v>10</v>
      </c>
      <c r="J6779">
        <v>12</v>
      </c>
      <c r="K6779">
        <v>0.83333333333333337</v>
      </c>
    </row>
    <row r="6780" spans="1:11" x14ac:dyDescent="0.3">
      <c r="A6780" s="7">
        <f t="shared" si="533"/>
        <v>42944</v>
      </c>
      <c r="B6780" s="8">
        <f t="shared" si="533"/>
        <v>11</v>
      </c>
      <c r="C6780" s="9" t="s">
        <v>664</v>
      </c>
      <c r="D6780" s="10" t="s">
        <v>12</v>
      </c>
      <c r="E6780" s="9" t="s">
        <v>665</v>
      </c>
      <c r="F6780" s="6" t="s">
        <v>14</v>
      </c>
      <c r="G6780">
        <v>50800</v>
      </c>
      <c r="H6780" t="str">
        <f t="shared" si="530"/>
        <v>BeforeNoon</v>
      </c>
      <c r="I6780" s="11">
        <v>4</v>
      </c>
      <c r="J6780">
        <v>12</v>
      </c>
      <c r="K6780">
        <v>0.33333333333333331</v>
      </c>
    </row>
    <row r="6781" spans="1:11" x14ac:dyDescent="0.3">
      <c r="A6781" s="7">
        <f t="shared" ref="A6781:B6796" si="534">A6780</f>
        <v>42944</v>
      </c>
      <c r="B6781" s="8">
        <f t="shared" si="534"/>
        <v>11</v>
      </c>
      <c r="C6781" s="9" t="str">
        <f>C6780</f>
        <v>PG0485</v>
      </c>
      <c r="D6781" s="10" t="str">
        <f>D6780</f>
        <v>SU9</v>
      </c>
      <c r="E6781" s="9" t="str">
        <f>E6780</f>
        <v>ROV,AER</v>
      </c>
      <c r="F6781" s="6" t="s">
        <v>15</v>
      </c>
      <c r="G6781">
        <v>105000</v>
      </c>
      <c r="H6781" t="str">
        <f t="shared" si="530"/>
        <v>BeforeNoon</v>
      </c>
      <c r="I6781" s="11">
        <v>25</v>
      </c>
      <c r="J6781">
        <v>85</v>
      </c>
      <c r="K6781">
        <v>0.29411764705882348</v>
      </c>
    </row>
    <row r="6782" spans="1:11" x14ac:dyDescent="0.3">
      <c r="A6782" s="7">
        <f t="shared" si="534"/>
        <v>42944</v>
      </c>
      <c r="B6782" s="8">
        <f t="shared" si="534"/>
        <v>11</v>
      </c>
      <c r="C6782" s="6" t="s">
        <v>666</v>
      </c>
      <c r="D6782" s="10" t="s">
        <v>30</v>
      </c>
      <c r="E6782" s="6" t="s">
        <v>667</v>
      </c>
      <c r="F6782" s="6" t="s">
        <v>15</v>
      </c>
      <c r="G6782">
        <v>88000</v>
      </c>
      <c r="H6782" t="str">
        <f t="shared" si="530"/>
        <v>BeforeNoon</v>
      </c>
      <c r="I6782" s="11">
        <v>8</v>
      </c>
      <c r="J6782">
        <v>12</v>
      </c>
      <c r="K6782">
        <v>0.66666666666666663</v>
      </c>
    </row>
    <row r="6783" spans="1:11" x14ac:dyDescent="0.3">
      <c r="A6783" s="7">
        <f t="shared" si="534"/>
        <v>42944</v>
      </c>
      <c r="B6783" s="8">
        <f t="shared" si="534"/>
        <v>11</v>
      </c>
      <c r="C6783" s="9" t="s">
        <v>232</v>
      </c>
      <c r="D6783" s="10" t="s">
        <v>85</v>
      </c>
      <c r="E6783" s="9" t="s">
        <v>233</v>
      </c>
      <c r="F6783" s="6" t="s">
        <v>14</v>
      </c>
      <c r="G6783">
        <v>224000</v>
      </c>
      <c r="H6783" t="str">
        <f t="shared" si="530"/>
        <v>BeforeNoon</v>
      </c>
      <c r="I6783" s="11">
        <v>7</v>
      </c>
      <c r="J6783">
        <v>12</v>
      </c>
      <c r="K6783">
        <v>0.58333333333333337</v>
      </c>
    </row>
    <row r="6784" spans="1:11" x14ac:dyDescent="0.3">
      <c r="A6784" s="7">
        <f t="shared" si="534"/>
        <v>42944</v>
      </c>
      <c r="B6784" s="8">
        <f t="shared" si="534"/>
        <v>11</v>
      </c>
      <c r="C6784" s="9" t="str">
        <f>C6783</f>
        <v>PG0505</v>
      </c>
      <c r="D6784" s="10" t="str">
        <f>D6783</f>
        <v>733</v>
      </c>
      <c r="E6784" s="9" t="str">
        <f>E6783</f>
        <v>SVO,KGD</v>
      </c>
      <c r="F6784" s="6" t="s">
        <v>15</v>
      </c>
      <c r="G6784">
        <v>827900</v>
      </c>
      <c r="H6784" t="str">
        <f t="shared" si="530"/>
        <v>BeforeNoon</v>
      </c>
      <c r="I6784" s="11">
        <v>77</v>
      </c>
      <c r="J6784">
        <v>118</v>
      </c>
      <c r="K6784">
        <v>0.65254237288135597</v>
      </c>
    </row>
    <row r="6785" spans="1:11" x14ac:dyDescent="0.3">
      <c r="A6785" s="7">
        <f t="shared" si="534"/>
        <v>42944</v>
      </c>
      <c r="B6785" s="8">
        <f t="shared" si="534"/>
        <v>11</v>
      </c>
      <c r="C6785" s="6" t="s">
        <v>777</v>
      </c>
      <c r="D6785" s="10" t="s">
        <v>30</v>
      </c>
      <c r="E6785" s="6" t="s">
        <v>778</v>
      </c>
      <c r="F6785" s="6" t="s">
        <v>15</v>
      </c>
      <c r="G6785">
        <v>23100</v>
      </c>
      <c r="H6785" t="str">
        <f t="shared" si="530"/>
        <v>BeforeNoon</v>
      </c>
      <c r="I6785" s="11">
        <v>7</v>
      </c>
      <c r="J6785">
        <v>12</v>
      </c>
      <c r="K6785">
        <v>0.58333333333333337</v>
      </c>
    </row>
    <row r="6786" spans="1:11" x14ac:dyDescent="0.3">
      <c r="A6786" s="7">
        <f t="shared" si="534"/>
        <v>42944</v>
      </c>
      <c r="B6786" s="8">
        <f t="shared" si="534"/>
        <v>11</v>
      </c>
      <c r="C6786" s="9" t="s">
        <v>234</v>
      </c>
      <c r="D6786" s="10" t="s">
        <v>12</v>
      </c>
      <c r="E6786" s="9" t="s">
        <v>235</v>
      </c>
      <c r="F6786" s="6" t="s">
        <v>14</v>
      </c>
      <c r="G6786">
        <v>487000</v>
      </c>
      <c r="H6786" t="str">
        <f t="shared" ref="H6786:H6849" si="535">_xlfn.IFS(B6786&gt;=20,"Night",B6786&gt;=16,"Evening",B6786&gt;=12,"AfterNoon",B6786&gt;=8,"BeforeNoon",B6786&gt;=4,"Morning",B6786&lt;4,"EarlyMorning")</f>
        <v>BeforeNoon</v>
      </c>
      <c r="I6786" s="11">
        <v>10</v>
      </c>
      <c r="J6786">
        <v>12</v>
      </c>
      <c r="K6786">
        <v>0.83333333333333337</v>
      </c>
    </row>
    <row r="6787" spans="1:11" x14ac:dyDescent="0.3">
      <c r="A6787" s="7">
        <f t="shared" si="534"/>
        <v>42944</v>
      </c>
      <c r="B6787" s="8">
        <f t="shared" si="534"/>
        <v>11</v>
      </c>
      <c r="C6787" s="9" t="str">
        <f>C6786</f>
        <v>PG0541</v>
      </c>
      <c r="D6787" s="10" t="str">
        <f>D6786</f>
        <v>SU9</v>
      </c>
      <c r="E6787" s="9" t="str">
        <f>E6786</f>
        <v>DME,OVS</v>
      </c>
      <c r="F6787" s="6" t="s">
        <v>15</v>
      </c>
      <c r="G6787">
        <v>1092200</v>
      </c>
      <c r="H6787" t="str">
        <f t="shared" si="535"/>
        <v>BeforeNoon</v>
      </c>
      <c r="I6787" s="11">
        <v>67</v>
      </c>
      <c r="J6787">
        <v>85</v>
      </c>
      <c r="K6787">
        <v>0.78823529411764703</v>
      </c>
    </row>
    <row r="6788" spans="1:11" x14ac:dyDescent="0.3">
      <c r="A6788" s="7">
        <f t="shared" si="534"/>
        <v>42944</v>
      </c>
      <c r="B6788" s="8">
        <f t="shared" si="534"/>
        <v>11</v>
      </c>
      <c r="C6788" s="6" t="s">
        <v>236</v>
      </c>
      <c r="D6788" s="10" t="s">
        <v>20</v>
      </c>
      <c r="E6788" s="6" t="s">
        <v>237</v>
      </c>
      <c r="F6788" s="6" t="s">
        <v>15</v>
      </c>
      <c r="G6788">
        <v>486200</v>
      </c>
      <c r="H6788" t="str">
        <f t="shared" si="535"/>
        <v>BeforeNoon</v>
      </c>
      <c r="I6788" s="11">
        <v>32</v>
      </c>
      <c r="J6788">
        <v>50</v>
      </c>
      <c r="K6788">
        <v>0.64</v>
      </c>
    </row>
    <row r="6789" spans="1:11" x14ac:dyDescent="0.3">
      <c r="A6789" s="7">
        <f t="shared" si="534"/>
        <v>42944</v>
      </c>
      <c r="B6789" s="8">
        <f t="shared" si="534"/>
        <v>11</v>
      </c>
      <c r="C6789" s="6" t="s">
        <v>855</v>
      </c>
      <c r="D6789" s="10" t="s">
        <v>30</v>
      </c>
      <c r="E6789" s="6" t="s">
        <v>856</v>
      </c>
      <c r="F6789" s="6" t="s">
        <v>15</v>
      </c>
      <c r="G6789">
        <v>42000</v>
      </c>
      <c r="H6789" t="str">
        <f t="shared" si="535"/>
        <v>BeforeNoon</v>
      </c>
      <c r="I6789" s="11">
        <v>5</v>
      </c>
      <c r="J6789">
        <v>12</v>
      </c>
      <c r="K6789">
        <v>0.41666666666666669</v>
      </c>
    </row>
    <row r="6790" spans="1:11" x14ac:dyDescent="0.3">
      <c r="A6790" s="7">
        <f t="shared" si="534"/>
        <v>42944</v>
      </c>
      <c r="B6790" s="8">
        <f t="shared" si="534"/>
        <v>11</v>
      </c>
      <c r="C6790" s="6" t="s">
        <v>670</v>
      </c>
      <c r="D6790" s="10" t="s">
        <v>20</v>
      </c>
      <c r="E6790" s="6" t="s">
        <v>671</v>
      </c>
      <c r="F6790" s="6" t="s">
        <v>15</v>
      </c>
      <c r="G6790">
        <v>622600</v>
      </c>
      <c r="H6790" t="str">
        <f t="shared" si="535"/>
        <v>BeforeNoon</v>
      </c>
      <c r="I6790" s="11">
        <v>34</v>
      </c>
      <c r="J6790">
        <v>50</v>
      </c>
      <c r="K6790">
        <v>0.68</v>
      </c>
    </row>
    <row r="6791" spans="1:11" x14ac:dyDescent="0.3">
      <c r="A6791" s="7">
        <f t="shared" si="534"/>
        <v>42944</v>
      </c>
      <c r="B6791" s="8">
        <f t="shared" si="534"/>
        <v>11</v>
      </c>
      <c r="C6791" s="6" t="s">
        <v>809</v>
      </c>
      <c r="D6791" s="10" t="s">
        <v>20</v>
      </c>
      <c r="E6791" s="6" t="s">
        <v>810</v>
      </c>
      <c r="F6791" s="6" t="s">
        <v>15</v>
      </c>
      <c r="G6791">
        <v>242200</v>
      </c>
      <c r="H6791" t="str">
        <f t="shared" si="535"/>
        <v>BeforeNoon</v>
      </c>
      <c r="I6791" s="11">
        <v>35</v>
      </c>
      <c r="J6791">
        <v>50</v>
      </c>
      <c r="K6791">
        <v>0.7</v>
      </c>
    </row>
    <row r="6792" spans="1:11" x14ac:dyDescent="0.3">
      <c r="A6792" s="7">
        <f t="shared" si="534"/>
        <v>42944</v>
      </c>
      <c r="B6792" s="8">
        <f t="shared" si="534"/>
        <v>11</v>
      </c>
      <c r="C6792" s="6" t="s">
        <v>238</v>
      </c>
      <c r="D6792" s="10" t="s">
        <v>20</v>
      </c>
      <c r="E6792" s="6" t="s">
        <v>239</v>
      </c>
      <c r="F6792" s="6" t="s">
        <v>15</v>
      </c>
      <c r="G6792">
        <v>157800</v>
      </c>
      <c r="H6792" t="str">
        <f t="shared" si="535"/>
        <v>BeforeNoon</v>
      </c>
      <c r="I6792" s="11">
        <v>16</v>
      </c>
      <c r="J6792">
        <v>50</v>
      </c>
      <c r="K6792">
        <v>0.32</v>
      </c>
    </row>
    <row r="6793" spans="1:11" x14ac:dyDescent="0.3">
      <c r="A6793" s="7">
        <f t="shared" si="534"/>
        <v>42944</v>
      </c>
      <c r="B6793" s="8">
        <f t="shared" si="534"/>
        <v>11</v>
      </c>
      <c r="C6793" s="6" t="s">
        <v>811</v>
      </c>
      <c r="D6793" s="10" t="s">
        <v>20</v>
      </c>
      <c r="E6793" s="6" t="s">
        <v>812</v>
      </c>
      <c r="F6793" s="6" t="s">
        <v>15</v>
      </c>
      <c r="G6793">
        <v>142800</v>
      </c>
      <c r="H6793" t="str">
        <f t="shared" si="535"/>
        <v>BeforeNoon</v>
      </c>
      <c r="I6793" s="11">
        <v>32</v>
      </c>
      <c r="J6793">
        <v>50</v>
      </c>
      <c r="K6793">
        <v>0.64</v>
      </c>
    </row>
    <row r="6794" spans="1:11" x14ac:dyDescent="0.3">
      <c r="A6794" s="7">
        <f t="shared" si="534"/>
        <v>42944</v>
      </c>
      <c r="B6794" s="8">
        <f t="shared" si="534"/>
        <v>11</v>
      </c>
      <c r="C6794" s="6" t="s">
        <v>240</v>
      </c>
      <c r="D6794" s="10" t="s">
        <v>20</v>
      </c>
      <c r="E6794" s="6" t="s">
        <v>241</v>
      </c>
      <c r="F6794" s="6" t="s">
        <v>15</v>
      </c>
      <c r="G6794">
        <v>694500</v>
      </c>
      <c r="H6794" t="str">
        <f t="shared" si="535"/>
        <v>BeforeNoon</v>
      </c>
      <c r="I6794" s="11">
        <v>46</v>
      </c>
      <c r="J6794">
        <v>50</v>
      </c>
      <c r="K6794">
        <v>0.92</v>
      </c>
    </row>
    <row r="6795" spans="1:11" x14ac:dyDescent="0.3">
      <c r="A6795" s="7">
        <f t="shared" si="534"/>
        <v>42944</v>
      </c>
      <c r="B6795" s="8">
        <f t="shared" si="534"/>
        <v>11</v>
      </c>
      <c r="C6795" s="9" t="s">
        <v>672</v>
      </c>
      <c r="D6795" s="10" t="s">
        <v>12</v>
      </c>
      <c r="E6795" s="9" t="s">
        <v>673</v>
      </c>
      <c r="F6795" s="6" t="s">
        <v>14</v>
      </c>
      <c r="G6795">
        <v>313800</v>
      </c>
      <c r="H6795" t="str">
        <f t="shared" si="535"/>
        <v>BeforeNoon</v>
      </c>
      <c r="I6795" s="11">
        <v>6</v>
      </c>
      <c r="J6795">
        <v>12</v>
      </c>
      <c r="K6795">
        <v>0.5</v>
      </c>
    </row>
    <row r="6796" spans="1:11" x14ac:dyDescent="0.3">
      <c r="A6796" s="7">
        <f t="shared" si="534"/>
        <v>42944</v>
      </c>
      <c r="B6796" s="8">
        <f t="shared" si="534"/>
        <v>11</v>
      </c>
      <c r="C6796" s="9" t="str">
        <f>C6795</f>
        <v>PG0690</v>
      </c>
      <c r="D6796" s="10" t="str">
        <f>D6795</f>
        <v>SU9</v>
      </c>
      <c r="E6796" s="9" t="str">
        <f>E6795</f>
        <v>OVS,KJA</v>
      </c>
      <c r="F6796" s="6" t="s">
        <v>15</v>
      </c>
      <c r="G6796">
        <v>574200</v>
      </c>
      <c r="H6796" t="str">
        <f t="shared" si="535"/>
        <v>BeforeNoon</v>
      </c>
      <c r="I6796" s="11">
        <v>33</v>
      </c>
      <c r="J6796">
        <v>85</v>
      </c>
      <c r="K6796">
        <v>0.38823529411764712</v>
      </c>
    </row>
    <row r="6797" spans="1:11" x14ac:dyDescent="0.3">
      <c r="A6797" s="7">
        <f t="shared" ref="A6797:E6812" si="536">A6796</f>
        <v>42944</v>
      </c>
      <c r="B6797" s="8">
        <f t="shared" si="536"/>
        <v>11</v>
      </c>
      <c r="C6797" s="6" t="s">
        <v>242</v>
      </c>
      <c r="D6797" s="10" t="s">
        <v>20</v>
      </c>
      <c r="E6797" s="6" t="s">
        <v>243</v>
      </c>
      <c r="F6797" s="6" t="s">
        <v>15</v>
      </c>
      <c r="G6797">
        <v>270500</v>
      </c>
      <c r="H6797" t="str">
        <f t="shared" si="535"/>
        <v>BeforeNoon</v>
      </c>
      <c r="I6797" s="11">
        <v>33</v>
      </c>
      <c r="J6797">
        <v>50</v>
      </c>
      <c r="K6797">
        <v>0.66</v>
      </c>
    </row>
    <row r="6798" spans="1:11" x14ac:dyDescent="0.3">
      <c r="A6798" s="7">
        <f t="shared" si="536"/>
        <v>42944</v>
      </c>
      <c r="B6798" s="8">
        <v>12</v>
      </c>
      <c r="C6798" s="6" t="s">
        <v>674</v>
      </c>
      <c r="D6798" s="10" t="s">
        <v>30</v>
      </c>
      <c r="E6798" s="6" t="s">
        <v>675</v>
      </c>
      <c r="F6798" s="6" t="s">
        <v>15</v>
      </c>
      <c r="G6798">
        <v>63900</v>
      </c>
      <c r="H6798" t="str">
        <f t="shared" si="535"/>
        <v>AfterNoon</v>
      </c>
      <c r="I6798" s="11">
        <v>9</v>
      </c>
      <c r="J6798">
        <v>12</v>
      </c>
      <c r="K6798">
        <v>0.75</v>
      </c>
    </row>
    <row r="6799" spans="1:11" x14ac:dyDescent="0.3">
      <c r="A6799" s="7">
        <f t="shared" si="536"/>
        <v>42944</v>
      </c>
      <c r="B6799" s="8">
        <f t="shared" si="536"/>
        <v>12</v>
      </c>
      <c r="C6799" s="6" t="s">
        <v>244</v>
      </c>
      <c r="D6799" s="10" t="s">
        <v>20</v>
      </c>
      <c r="E6799" s="6" t="s">
        <v>245</v>
      </c>
      <c r="F6799" s="6" t="s">
        <v>15</v>
      </c>
      <c r="G6799">
        <v>265100</v>
      </c>
      <c r="H6799" t="str">
        <f t="shared" si="535"/>
        <v>AfterNoon</v>
      </c>
      <c r="I6799" s="11">
        <v>21</v>
      </c>
      <c r="J6799">
        <v>50</v>
      </c>
      <c r="K6799">
        <v>0.42</v>
      </c>
    </row>
    <row r="6800" spans="1:11" x14ac:dyDescent="0.3">
      <c r="A6800" s="7">
        <f t="shared" si="536"/>
        <v>42944</v>
      </c>
      <c r="B6800" s="8">
        <f t="shared" si="536"/>
        <v>12</v>
      </c>
      <c r="C6800" s="6" t="s">
        <v>678</v>
      </c>
      <c r="D6800" s="10" t="s">
        <v>30</v>
      </c>
      <c r="E6800" s="6" t="s">
        <v>679</v>
      </c>
      <c r="F6800" s="6" t="s">
        <v>15</v>
      </c>
      <c r="G6800">
        <v>53900</v>
      </c>
      <c r="H6800" t="str">
        <f t="shared" si="535"/>
        <v>AfterNoon</v>
      </c>
      <c r="I6800" s="11">
        <v>11</v>
      </c>
      <c r="J6800">
        <v>12</v>
      </c>
      <c r="K6800">
        <v>0.91666666666666663</v>
      </c>
    </row>
    <row r="6801" spans="1:11" x14ac:dyDescent="0.3">
      <c r="A6801" s="7">
        <f t="shared" si="536"/>
        <v>42944</v>
      </c>
      <c r="B6801" s="8">
        <f t="shared" si="536"/>
        <v>12</v>
      </c>
      <c r="C6801" s="6" t="s">
        <v>246</v>
      </c>
      <c r="D6801" s="10" t="s">
        <v>20</v>
      </c>
      <c r="E6801" s="6" t="s">
        <v>247</v>
      </c>
      <c r="F6801" s="6" t="s">
        <v>15</v>
      </c>
      <c r="G6801">
        <v>73500</v>
      </c>
      <c r="H6801" t="str">
        <f t="shared" si="535"/>
        <v>AfterNoon</v>
      </c>
      <c r="I6801" s="11">
        <v>7</v>
      </c>
      <c r="J6801">
        <v>50</v>
      </c>
      <c r="K6801">
        <v>0.14000000000000001</v>
      </c>
    </row>
    <row r="6802" spans="1:11" x14ac:dyDescent="0.3">
      <c r="A6802" s="7">
        <f t="shared" si="536"/>
        <v>42944</v>
      </c>
      <c r="B6802" s="8">
        <f t="shared" si="536"/>
        <v>12</v>
      </c>
      <c r="C6802" s="9" t="s">
        <v>248</v>
      </c>
      <c r="D6802" s="10" t="s">
        <v>12</v>
      </c>
      <c r="E6802" s="9" t="s">
        <v>249</v>
      </c>
      <c r="F6802" s="6" t="s">
        <v>14</v>
      </c>
      <c r="G6802">
        <v>132600</v>
      </c>
      <c r="H6802" t="str">
        <f t="shared" si="535"/>
        <v>AfterNoon</v>
      </c>
      <c r="I6802" s="11">
        <v>3</v>
      </c>
      <c r="J6802">
        <v>12</v>
      </c>
      <c r="K6802">
        <v>0.25</v>
      </c>
    </row>
    <row r="6803" spans="1:11" x14ac:dyDescent="0.3">
      <c r="A6803" s="7">
        <f t="shared" si="536"/>
        <v>42944</v>
      </c>
      <c r="B6803" s="8">
        <f t="shared" si="536"/>
        <v>12</v>
      </c>
      <c r="C6803" s="9" t="str">
        <f>C6802</f>
        <v>PG0146</v>
      </c>
      <c r="D6803" s="10" t="str">
        <f>D6802</f>
        <v>SU9</v>
      </c>
      <c r="E6803" s="9" t="str">
        <f>E6802</f>
        <v>VKO,OGZ</v>
      </c>
      <c r="F6803" s="6" t="s">
        <v>15</v>
      </c>
      <c r="G6803">
        <v>177900</v>
      </c>
      <c r="H6803" t="str">
        <f t="shared" si="535"/>
        <v>AfterNoon</v>
      </c>
      <c r="I6803" s="11">
        <v>12</v>
      </c>
      <c r="J6803">
        <v>85</v>
      </c>
      <c r="K6803">
        <v>0.14117647058823529</v>
      </c>
    </row>
    <row r="6804" spans="1:11" x14ac:dyDescent="0.3">
      <c r="A6804" s="7">
        <f t="shared" si="536"/>
        <v>42944</v>
      </c>
      <c r="B6804" s="8">
        <f t="shared" si="536"/>
        <v>12</v>
      </c>
      <c r="C6804" s="9" t="s">
        <v>252</v>
      </c>
      <c r="D6804" s="10" t="s">
        <v>12</v>
      </c>
      <c r="E6804" s="9" t="s">
        <v>253</v>
      </c>
      <c r="F6804" s="6" t="s">
        <v>14</v>
      </c>
      <c r="G6804">
        <v>363000</v>
      </c>
      <c r="H6804" t="str">
        <f t="shared" si="535"/>
        <v>AfterNoon</v>
      </c>
      <c r="I6804" s="11">
        <v>11</v>
      </c>
      <c r="J6804">
        <v>12</v>
      </c>
      <c r="K6804">
        <v>0.91666666666666663</v>
      </c>
    </row>
    <row r="6805" spans="1:11" x14ac:dyDescent="0.3">
      <c r="A6805" s="7">
        <f t="shared" si="536"/>
        <v>42944</v>
      </c>
      <c r="B6805" s="8">
        <f t="shared" si="536"/>
        <v>12</v>
      </c>
      <c r="C6805" s="9" t="str">
        <f>C6804</f>
        <v>PG0196</v>
      </c>
      <c r="D6805" s="10" t="str">
        <f>D6804</f>
        <v>SU9</v>
      </c>
      <c r="E6805" s="9" t="str">
        <f>E6804</f>
        <v>DME,KGD</v>
      </c>
      <c r="F6805" s="6" t="s">
        <v>15</v>
      </c>
      <c r="G6805">
        <v>819500</v>
      </c>
      <c r="H6805" t="str">
        <f t="shared" si="535"/>
        <v>AfterNoon</v>
      </c>
      <c r="I6805" s="11">
        <v>74</v>
      </c>
      <c r="J6805">
        <v>85</v>
      </c>
      <c r="K6805">
        <v>0.87058823529411766</v>
      </c>
    </row>
    <row r="6806" spans="1:11" x14ac:dyDescent="0.3">
      <c r="A6806" s="7">
        <f t="shared" si="536"/>
        <v>42944</v>
      </c>
      <c r="B6806" s="8">
        <f t="shared" si="536"/>
        <v>12</v>
      </c>
      <c r="C6806" s="9" t="s">
        <v>254</v>
      </c>
      <c r="D6806" s="10" t="s">
        <v>25</v>
      </c>
      <c r="E6806" s="9" t="s">
        <v>255</v>
      </c>
      <c r="F6806" s="6" t="s">
        <v>14</v>
      </c>
      <c r="G6806">
        <v>1158600</v>
      </c>
      <c r="H6806" t="str">
        <f t="shared" si="535"/>
        <v>AfterNoon</v>
      </c>
      <c r="I6806" s="11">
        <v>6</v>
      </c>
      <c r="J6806">
        <v>30</v>
      </c>
      <c r="K6806">
        <v>0.2</v>
      </c>
    </row>
    <row r="6807" spans="1:11" x14ac:dyDescent="0.3">
      <c r="A6807" s="7">
        <f t="shared" si="536"/>
        <v>42944</v>
      </c>
      <c r="B6807" s="8">
        <f t="shared" si="536"/>
        <v>12</v>
      </c>
      <c r="C6807" s="9" t="str">
        <f>C6806</f>
        <v>PG0201</v>
      </c>
      <c r="D6807" s="10" t="str">
        <f>D6806</f>
        <v>763</v>
      </c>
      <c r="E6807" s="9" t="str">
        <f>E6806</f>
        <v>VVO,VKO</v>
      </c>
      <c r="F6807" s="6" t="s">
        <v>15</v>
      </c>
      <c r="G6807">
        <v>1680800</v>
      </c>
      <c r="H6807" t="str">
        <f t="shared" si="535"/>
        <v>AfterNoon</v>
      </c>
      <c r="I6807" s="11">
        <v>26</v>
      </c>
      <c r="J6807">
        <v>192</v>
      </c>
      <c r="K6807">
        <v>0.13541666666666671</v>
      </c>
    </row>
    <row r="6808" spans="1:11" x14ac:dyDescent="0.3">
      <c r="A6808" s="7">
        <f t="shared" si="536"/>
        <v>42944</v>
      </c>
      <c r="B6808" s="8">
        <f t="shared" si="536"/>
        <v>12</v>
      </c>
      <c r="C6808" s="6" t="s">
        <v>256</v>
      </c>
      <c r="D6808" s="10" t="s">
        <v>30</v>
      </c>
      <c r="E6808" s="6" t="s">
        <v>257</v>
      </c>
      <c r="F6808" s="6" t="s">
        <v>15</v>
      </c>
      <c r="G6808">
        <v>50400</v>
      </c>
      <c r="H6808" t="str">
        <f t="shared" si="535"/>
        <v>AfterNoon</v>
      </c>
      <c r="I6808" s="11">
        <v>8</v>
      </c>
      <c r="J6808">
        <v>12</v>
      </c>
      <c r="K6808">
        <v>0.66666666666666663</v>
      </c>
    </row>
    <row r="6809" spans="1:11" x14ac:dyDescent="0.3">
      <c r="A6809" s="7">
        <f t="shared" si="536"/>
        <v>42944</v>
      </c>
      <c r="B6809" s="8">
        <f t="shared" si="536"/>
        <v>12</v>
      </c>
      <c r="C6809" s="9" t="s">
        <v>258</v>
      </c>
      <c r="D6809" s="10" t="s">
        <v>25</v>
      </c>
      <c r="E6809" s="9" t="s">
        <v>259</v>
      </c>
      <c r="F6809" s="6" t="s">
        <v>14</v>
      </c>
      <c r="G6809">
        <v>5166000</v>
      </c>
      <c r="H6809" t="str">
        <f t="shared" si="535"/>
        <v>AfterNoon</v>
      </c>
      <c r="I6809" s="11">
        <v>28</v>
      </c>
      <c r="J6809">
        <v>30</v>
      </c>
      <c r="K6809">
        <v>0.93333333333333335</v>
      </c>
    </row>
    <row r="6810" spans="1:11" x14ac:dyDescent="0.3">
      <c r="A6810" s="7">
        <f t="shared" si="536"/>
        <v>42944</v>
      </c>
      <c r="B6810" s="8">
        <f t="shared" si="536"/>
        <v>12</v>
      </c>
      <c r="C6810" s="9" t="str">
        <f>C6809</f>
        <v>PG0209</v>
      </c>
      <c r="D6810" s="10" t="str">
        <f>D6809</f>
        <v>763</v>
      </c>
      <c r="E6810" s="9" t="str">
        <f>E6809</f>
        <v>KHV,DME</v>
      </c>
      <c r="F6810" s="6" t="s">
        <v>15</v>
      </c>
      <c r="G6810">
        <v>10615200</v>
      </c>
      <c r="H6810" t="str">
        <f t="shared" si="535"/>
        <v>AfterNoon</v>
      </c>
      <c r="I6810" s="11">
        <v>172</v>
      </c>
      <c r="J6810">
        <v>192</v>
      </c>
      <c r="K6810">
        <v>0.89583333333333337</v>
      </c>
    </row>
    <row r="6811" spans="1:11" x14ac:dyDescent="0.3">
      <c r="A6811" s="7">
        <f t="shared" si="536"/>
        <v>42944</v>
      </c>
      <c r="B6811" s="8">
        <f t="shared" si="536"/>
        <v>12</v>
      </c>
      <c r="C6811" s="9" t="s">
        <v>260</v>
      </c>
      <c r="D6811" s="10" t="s">
        <v>61</v>
      </c>
      <c r="E6811" s="9" t="s">
        <v>261</v>
      </c>
      <c r="F6811" s="6" t="s">
        <v>14</v>
      </c>
      <c r="G6811">
        <v>1206800</v>
      </c>
      <c r="H6811" t="str">
        <f t="shared" si="535"/>
        <v>AfterNoon</v>
      </c>
      <c r="I6811" s="11">
        <v>28</v>
      </c>
      <c r="J6811">
        <v>30</v>
      </c>
      <c r="K6811">
        <v>0.93333333333333335</v>
      </c>
    </row>
    <row r="6812" spans="1:11" x14ac:dyDescent="0.3">
      <c r="A6812" s="7">
        <f t="shared" si="536"/>
        <v>42944</v>
      </c>
      <c r="B6812" s="8">
        <f t="shared" si="536"/>
        <v>12</v>
      </c>
      <c r="C6812" s="9" t="str">
        <f t="shared" si="536"/>
        <v>PG0225</v>
      </c>
      <c r="D6812" s="10" t="str">
        <f t="shared" si="536"/>
        <v>773</v>
      </c>
      <c r="E6812" s="9" t="str">
        <f t="shared" si="536"/>
        <v>SVO,SVX</v>
      </c>
      <c r="F6812" s="6" t="s">
        <v>63</v>
      </c>
      <c r="G6812">
        <v>1000400</v>
      </c>
      <c r="H6812" t="str">
        <f t="shared" si="535"/>
        <v>AfterNoon</v>
      </c>
      <c r="I6812" s="11">
        <v>41</v>
      </c>
      <c r="J6812">
        <v>48</v>
      </c>
      <c r="K6812">
        <v>0.85416666666666663</v>
      </c>
    </row>
    <row r="6813" spans="1:11" x14ac:dyDescent="0.3">
      <c r="A6813" s="7">
        <f t="shared" ref="A6813:E6828" si="537">A6812</f>
        <v>42944</v>
      </c>
      <c r="B6813" s="8">
        <f t="shared" si="537"/>
        <v>12</v>
      </c>
      <c r="C6813" s="9" t="str">
        <f t="shared" si="537"/>
        <v>PG0225</v>
      </c>
      <c r="D6813" s="10" t="str">
        <f t="shared" si="537"/>
        <v>773</v>
      </c>
      <c r="E6813" s="9" t="str">
        <f t="shared" si="537"/>
        <v>SVO,SVX</v>
      </c>
      <c r="F6813" s="6" t="s">
        <v>15</v>
      </c>
      <c r="G6813">
        <v>3917800</v>
      </c>
      <c r="H6813" t="str">
        <f t="shared" si="535"/>
        <v>AfterNoon</v>
      </c>
      <c r="I6813" s="11">
        <v>271</v>
      </c>
      <c r="J6813">
        <v>324</v>
      </c>
      <c r="K6813">
        <v>0.8364197530864198</v>
      </c>
    </row>
    <row r="6814" spans="1:11" x14ac:dyDescent="0.3">
      <c r="A6814" s="7">
        <f t="shared" si="537"/>
        <v>42944</v>
      </c>
      <c r="B6814" s="8">
        <f t="shared" si="537"/>
        <v>12</v>
      </c>
      <c r="C6814" s="9" t="s">
        <v>262</v>
      </c>
      <c r="D6814" s="10" t="s">
        <v>12</v>
      </c>
      <c r="E6814" s="9" t="s">
        <v>263</v>
      </c>
      <c r="F6814" s="6" t="s">
        <v>14</v>
      </c>
      <c r="G6814">
        <v>89100</v>
      </c>
      <c r="H6814" t="str">
        <f t="shared" si="535"/>
        <v>AfterNoon</v>
      </c>
      <c r="I6814" s="11">
        <v>9</v>
      </c>
      <c r="J6814">
        <v>12</v>
      </c>
      <c r="K6814">
        <v>0.75</v>
      </c>
    </row>
    <row r="6815" spans="1:11" x14ac:dyDescent="0.3">
      <c r="A6815" s="7">
        <f t="shared" si="537"/>
        <v>42944</v>
      </c>
      <c r="B6815" s="8">
        <f t="shared" si="537"/>
        <v>12</v>
      </c>
      <c r="C6815" s="9" t="str">
        <f>C6814</f>
        <v>PG0233</v>
      </c>
      <c r="D6815" s="10" t="str">
        <f>D6814</f>
        <v>SU9</v>
      </c>
      <c r="E6815" s="9" t="str">
        <f>E6814</f>
        <v>VKO,BZK</v>
      </c>
      <c r="F6815" s="6" t="s">
        <v>15</v>
      </c>
      <c r="G6815">
        <v>242100</v>
      </c>
      <c r="H6815" t="str">
        <f t="shared" si="535"/>
        <v>AfterNoon</v>
      </c>
      <c r="I6815" s="11">
        <v>73</v>
      </c>
      <c r="J6815">
        <v>85</v>
      </c>
      <c r="K6815">
        <v>0.85882352941176465</v>
      </c>
    </row>
    <row r="6816" spans="1:11" x14ac:dyDescent="0.3">
      <c r="A6816" s="7">
        <f t="shared" si="537"/>
        <v>42944</v>
      </c>
      <c r="B6816" s="8">
        <f t="shared" si="537"/>
        <v>12</v>
      </c>
      <c r="C6816" s="9" t="s">
        <v>264</v>
      </c>
      <c r="D6816" s="10" t="s">
        <v>12</v>
      </c>
      <c r="E6816" s="9" t="s">
        <v>265</v>
      </c>
      <c r="F6816" s="6" t="s">
        <v>14</v>
      </c>
      <c r="G6816">
        <v>203500</v>
      </c>
      <c r="H6816" t="str">
        <f t="shared" si="535"/>
        <v>AfterNoon</v>
      </c>
      <c r="I6816" s="11">
        <v>11</v>
      </c>
      <c r="J6816">
        <v>12</v>
      </c>
      <c r="K6816">
        <v>0.91666666666666663</v>
      </c>
    </row>
    <row r="6817" spans="1:11" x14ac:dyDescent="0.3">
      <c r="A6817" s="7">
        <f t="shared" si="537"/>
        <v>42944</v>
      </c>
      <c r="B6817" s="8">
        <f t="shared" si="537"/>
        <v>12</v>
      </c>
      <c r="C6817" s="9" t="str">
        <f>C6816</f>
        <v>PG0242</v>
      </c>
      <c r="D6817" s="10" t="str">
        <f>D6816</f>
        <v>SU9</v>
      </c>
      <c r="E6817" s="9" t="str">
        <f>E6816</f>
        <v>CSY,SVO</v>
      </c>
      <c r="F6817" s="6" t="s">
        <v>15</v>
      </c>
      <c r="G6817">
        <v>455000</v>
      </c>
      <c r="H6817" t="str">
        <f t="shared" si="535"/>
        <v>AfterNoon</v>
      </c>
      <c r="I6817" s="11">
        <v>73</v>
      </c>
      <c r="J6817">
        <v>85</v>
      </c>
      <c r="K6817">
        <v>0.85882352941176465</v>
      </c>
    </row>
    <row r="6818" spans="1:11" x14ac:dyDescent="0.3">
      <c r="A6818" s="7">
        <f t="shared" si="537"/>
        <v>42944</v>
      </c>
      <c r="B6818" s="8">
        <f t="shared" si="537"/>
        <v>12</v>
      </c>
      <c r="C6818" s="6" t="s">
        <v>268</v>
      </c>
      <c r="D6818" s="10" t="s">
        <v>20</v>
      </c>
      <c r="E6818" s="6" t="s">
        <v>269</v>
      </c>
      <c r="F6818" s="6" t="s">
        <v>15</v>
      </c>
      <c r="G6818">
        <v>428200</v>
      </c>
      <c r="H6818" t="str">
        <f t="shared" si="535"/>
        <v>AfterNoon</v>
      </c>
      <c r="I6818" s="11">
        <v>42</v>
      </c>
      <c r="J6818">
        <v>50</v>
      </c>
      <c r="K6818">
        <v>0.84</v>
      </c>
    </row>
    <row r="6819" spans="1:11" x14ac:dyDescent="0.3">
      <c r="A6819" s="7">
        <f t="shared" si="537"/>
        <v>42944</v>
      </c>
      <c r="B6819" s="8">
        <f t="shared" si="537"/>
        <v>12</v>
      </c>
      <c r="C6819" s="6" t="s">
        <v>272</v>
      </c>
      <c r="D6819" s="10" t="s">
        <v>20</v>
      </c>
      <c r="E6819" s="6" t="s">
        <v>273</v>
      </c>
      <c r="F6819" s="6" t="s">
        <v>15</v>
      </c>
      <c r="G6819">
        <v>53000</v>
      </c>
      <c r="H6819" t="str">
        <f t="shared" si="535"/>
        <v>AfterNoon</v>
      </c>
      <c r="I6819" s="11">
        <v>10</v>
      </c>
      <c r="J6819">
        <v>50</v>
      </c>
      <c r="K6819">
        <v>0.2</v>
      </c>
    </row>
    <row r="6820" spans="1:11" x14ac:dyDescent="0.3">
      <c r="A6820" s="7">
        <f t="shared" si="537"/>
        <v>42944</v>
      </c>
      <c r="B6820" s="8">
        <f t="shared" si="537"/>
        <v>12</v>
      </c>
      <c r="C6820" s="9" t="s">
        <v>274</v>
      </c>
      <c r="D6820" s="10" t="s">
        <v>12</v>
      </c>
      <c r="E6820" s="9" t="s">
        <v>275</v>
      </c>
      <c r="F6820" s="6" t="s">
        <v>14</v>
      </c>
      <c r="G6820">
        <v>61800</v>
      </c>
      <c r="H6820" t="str">
        <f t="shared" si="535"/>
        <v>AfterNoon</v>
      </c>
      <c r="I6820" s="11">
        <v>6</v>
      </c>
      <c r="J6820">
        <v>12</v>
      </c>
      <c r="K6820">
        <v>0.5</v>
      </c>
    </row>
    <row r="6821" spans="1:11" x14ac:dyDescent="0.3">
      <c r="A6821" s="7">
        <f t="shared" si="537"/>
        <v>42944</v>
      </c>
      <c r="B6821" s="8">
        <f t="shared" si="537"/>
        <v>12</v>
      </c>
      <c r="C6821" s="9" t="str">
        <f>C6820</f>
        <v>PG0384</v>
      </c>
      <c r="D6821" s="10" t="str">
        <f>D6820</f>
        <v>SU9</v>
      </c>
      <c r="E6821" s="9" t="str">
        <f>E6820</f>
        <v>DME,BZK</v>
      </c>
      <c r="F6821" s="6" t="s">
        <v>15</v>
      </c>
      <c r="G6821">
        <v>173800</v>
      </c>
      <c r="H6821" t="str">
        <f t="shared" si="535"/>
        <v>AfterNoon</v>
      </c>
      <c r="I6821" s="11">
        <v>51</v>
      </c>
      <c r="J6821">
        <v>85</v>
      </c>
      <c r="K6821">
        <v>0.6</v>
      </c>
    </row>
    <row r="6822" spans="1:11" x14ac:dyDescent="0.3">
      <c r="A6822" s="7">
        <f t="shared" si="537"/>
        <v>42944</v>
      </c>
      <c r="B6822" s="8">
        <f t="shared" si="537"/>
        <v>12</v>
      </c>
      <c r="C6822" s="9" t="s">
        <v>278</v>
      </c>
      <c r="D6822" s="10" t="s">
        <v>12</v>
      </c>
      <c r="E6822" s="9" t="s">
        <v>279</v>
      </c>
      <c r="F6822" s="6" t="s">
        <v>14</v>
      </c>
      <c r="G6822">
        <v>128400</v>
      </c>
      <c r="H6822" t="str">
        <f t="shared" si="535"/>
        <v>AfterNoon</v>
      </c>
      <c r="I6822" s="11">
        <v>6</v>
      </c>
      <c r="J6822">
        <v>12</v>
      </c>
      <c r="K6822">
        <v>0.5</v>
      </c>
    </row>
    <row r="6823" spans="1:11" x14ac:dyDescent="0.3">
      <c r="A6823" s="7">
        <f t="shared" si="537"/>
        <v>42944</v>
      </c>
      <c r="B6823" s="8">
        <f t="shared" si="537"/>
        <v>12</v>
      </c>
      <c r="C6823" s="9" t="str">
        <f>C6822</f>
        <v>PG0461</v>
      </c>
      <c r="D6823" s="10" t="str">
        <f>D6822</f>
        <v>SU9</v>
      </c>
      <c r="E6823" s="9" t="str">
        <f>E6822</f>
        <v>SVO,ULV</v>
      </c>
      <c r="F6823" s="6" t="s">
        <v>15</v>
      </c>
      <c r="G6823">
        <v>365600</v>
      </c>
      <c r="H6823" t="str">
        <f t="shared" si="535"/>
        <v>AfterNoon</v>
      </c>
      <c r="I6823" s="11">
        <v>51</v>
      </c>
      <c r="J6823">
        <v>85</v>
      </c>
      <c r="K6823">
        <v>0.6</v>
      </c>
    </row>
    <row r="6824" spans="1:11" x14ac:dyDescent="0.3">
      <c r="A6824" s="7">
        <f t="shared" si="537"/>
        <v>42944</v>
      </c>
      <c r="B6824" s="8">
        <f t="shared" si="537"/>
        <v>12</v>
      </c>
      <c r="C6824" s="9" t="s">
        <v>896</v>
      </c>
      <c r="D6824" s="10" t="s">
        <v>12</v>
      </c>
      <c r="E6824" s="9" t="s">
        <v>897</v>
      </c>
      <c r="F6824" s="6" t="s">
        <v>14</v>
      </c>
      <c r="G6824">
        <v>107000</v>
      </c>
      <c r="H6824" t="str">
        <f t="shared" si="535"/>
        <v>AfterNoon</v>
      </c>
      <c r="I6824" s="11">
        <v>5</v>
      </c>
      <c r="J6824">
        <v>12</v>
      </c>
      <c r="K6824">
        <v>0.41666666666666669</v>
      </c>
    </row>
    <row r="6825" spans="1:11" x14ac:dyDescent="0.3">
      <c r="A6825" s="7">
        <f t="shared" si="537"/>
        <v>42944</v>
      </c>
      <c r="B6825" s="8">
        <f t="shared" si="537"/>
        <v>12</v>
      </c>
      <c r="C6825" s="9" t="str">
        <f>C6824</f>
        <v>PG0462</v>
      </c>
      <c r="D6825" s="10" t="str">
        <f>D6824</f>
        <v>SU9</v>
      </c>
      <c r="E6825" s="9" t="str">
        <f>E6824</f>
        <v>ULV,SVO</v>
      </c>
      <c r="F6825" s="6" t="s">
        <v>15</v>
      </c>
      <c r="G6825">
        <v>286100</v>
      </c>
      <c r="H6825" t="str">
        <f t="shared" si="535"/>
        <v>AfterNoon</v>
      </c>
      <c r="I6825" s="11">
        <v>40</v>
      </c>
      <c r="J6825">
        <v>85</v>
      </c>
      <c r="K6825">
        <v>0.47058823529411759</v>
      </c>
    </row>
    <row r="6826" spans="1:11" x14ac:dyDescent="0.3">
      <c r="A6826" s="7">
        <f t="shared" si="537"/>
        <v>42944</v>
      </c>
      <c r="B6826" s="8">
        <f t="shared" si="537"/>
        <v>12</v>
      </c>
      <c r="C6826" s="9" t="s">
        <v>280</v>
      </c>
      <c r="D6826" s="10" t="s">
        <v>98</v>
      </c>
      <c r="E6826" s="9" t="s">
        <v>173</v>
      </c>
      <c r="F6826" s="6" t="s">
        <v>14</v>
      </c>
      <c r="G6826">
        <v>90000</v>
      </c>
      <c r="H6826" t="str">
        <f t="shared" si="535"/>
        <v>AfterNoon</v>
      </c>
      <c r="I6826" s="11">
        <v>5</v>
      </c>
      <c r="J6826">
        <v>28</v>
      </c>
      <c r="K6826">
        <v>0.1785714285714286</v>
      </c>
    </row>
    <row r="6827" spans="1:11" x14ac:dyDescent="0.3">
      <c r="A6827" s="7">
        <f t="shared" si="537"/>
        <v>42944</v>
      </c>
      <c r="B6827" s="8">
        <f t="shared" si="537"/>
        <v>12</v>
      </c>
      <c r="C6827" s="9" t="str">
        <f>C6826</f>
        <v>PG0469</v>
      </c>
      <c r="D6827" s="10" t="str">
        <f>D6826</f>
        <v>321</v>
      </c>
      <c r="E6827" s="9" t="str">
        <f>E6826</f>
        <v>SVO,LED</v>
      </c>
      <c r="F6827" s="6" t="s">
        <v>15</v>
      </c>
      <c r="G6827">
        <v>187200</v>
      </c>
      <c r="H6827" t="str">
        <f t="shared" si="535"/>
        <v>AfterNoon</v>
      </c>
      <c r="I6827" s="11">
        <v>31</v>
      </c>
      <c r="J6827">
        <v>142</v>
      </c>
      <c r="K6827">
        <v>0.21830985915492959</v>
      </c>
    </row>
    <row r="6828" spans="1:11" x14ac:dyDescent="0.3">
      <c r="A6828" s="7">
        <f t="shared" si="537"/>
        <v>42944</v>
      </c>
      <c r="B6828" s="8">
        <f t="shared" si="537"/>
        <v>12</v>
      </c>
      <c r="C6828" s="9" t="s">
        <v>281</v>
      </c>
      <c r="D6828" s="10" t="s">
        <v>12</v>
      </c>
      <c r="E6828" s="9" t="s">
        <v>282</v>
      </c>
      <c r="F6828" s="6" t="s">
        <v>14</v>
      </c>
      <c r="G6828">
        <v>226800</v>
      </c>
      <c r="H6828" t="str">
        <f t="shared" si="535"/>
        <v>AfterNoon</v>
      </c>
      <c r="I6828" s="11">
        <v>12</v>
      </c>
      <c r="J6828">
        <v>12</v>
      </c>
      <c r="K6828">
        <v>1</v>
      </c>
    </row>
    <row r="6829" spans="1:11" x14ac:dyDescent="0.3">
      <c r="A6829" s="7">
        <f t="shared" ref="A6829:B6844" si="538">A6828</f>
        <v>42944</v>
      </c>
      <c r="B6829" s="8">
        <f t="shared" si="538"/>
        <v>12</v>
      </c>
      <c r="C6829" s="9" t="str">
        <f>C6828</f>
        <v>PG0480</v>
      </c>
      <c r="D6829" s="10" t="str">
        <f>D6828</f>
        <v>SU9</v>
      </c>
      <c r="E6829" s="9" t="str">
        <f>E6828</f>
        <v>AAQ,EGO</v>
      </c>
      <c r="F6829" s="6" t="s">
        <v>15</v>
      </c>
      <c r="G6829">
        <v>462300</v>
      </c>
      <c r="H6829" t="str">
        <f t="shared" si="535"/>
        <v>AfterNoon</v>
      </c>
      <c r="I6829" s="11">
        <v>73</v>
      </c>
      <c r="J6829">
        <v>85</v>
      </c>
      <c r="K6829">
        <v>0.85882352941176465</v>
      </c>
    </row>
    <row r="6830" spans="1:11" x14ac:dyDescent="0.3">
      <c r="A6830" s="7">
        <f t="shared" si="538"/>
        <v>42944</v>
      </c>
      <c r="B6830" s="8">
        <f t="shared" si="538"/>
        <v>12</v>
      </c>
      <c r="C6830" s="9" t="s">
        <v>285</v>
      </c>
      <c r="D6830" s="10" t="s">
        <v>85</v>
      </c>
      <c r="E6830" s="9" t="s">
        <v>286</v>
      </c>
      <c r="F6830" s="6" t="s">
        <v>14</v>
      </c>
      <c r="G6830">
        <v>288000</v>
      </c>
      <c r="H6830" t="str">
        <f t="shared" si="535"/>
        <v>AfterNoon</v>
      </c>
      <c r="I6830" s="11">
        <v>9</v>
      </c>
      <c r="J6830">
        <v>12</v>
      </c>
      <c r="K6830">
        <v>0.75</v>
      </c>
    </row>
    <row r="6831" spans="1:11" x14ac:dyDescent="0.3">
      <c r="A6831" s="7">
        <f t="shared" si="538"/>
        <v>42944</v>
      </c>
      <c r="B6831" s="8">
        <f t="shared" si="538"/>
        <v>12</v>
      </c>
      <c r="C6831" s="9" t="str">
        <f>C6830</f>
        <v>PG0506</v>
      </c>
      <c r="D6831" s="10" t="str">
        <f>D6830</f>
        <v>733</v>
      </c>
      <c r="E6831" s="9" t="str">
        <f>E6830</f>
        <v>KGD,SVO</v>
      </c>
      <c r="F6831" s="6" t="s">
        <v>15</v>
      </c>
      <c r="G6831">
        <v>730600</v>
      </c>
      <c r="H6831" t="str">
        <f t="shared" si="535"/>
        <v>AfterNoon</v>
      </c>
      <c r="I6831" s="11">
        <v>68</v>
      </c>
      <c r="J6831">
        <v>118</v>
      </c>
      <c r="K6831">
        <v>0.57627118644067798</v>
      </c>
    </row>
    <row r="6832" spans="1:11" x14ac:dyDescent="0.3">
      <c r="A6832" s="7">
        <f t="shared" si="538"/>
        <v>42944</v>
      </c>
      <c r="B6832" s="8">
        <f t="shared" si="538"/>
        <v>12</v>
      </c>
      <c r="C6832" s="6" t="s">
        <v>828</v>
      </c>
      <c r="D6832" s="10" t="s">
        <v>20</v>
      </c>
      <c r="E6832" s="6" t="s">
        <v>829</v>
      </c>
      <c r="F6832" s="6" t="s">
        <v>15</v>
      </c>
      <c r="G6832">
        <v>214500</v>
      </c>
      <c r="H6832" t="str">
        <f t="shared" si="535"/>
        <v>AfterNoon</v>
      </c>
      <c r="I6832" s="11">
        <v>15</v>
      </c>
      <c r="J6832">
        <v>50</v>
      </c>
      <c r="K6832">
        <v>0.3</v>
      </c>
    </row>
    <row r="6833" spans="1:11" x14ac:dyDescent="0.3">
      <c r="A6833" s="7">
        <f t="shared" si="538"/>
        <v>42944</v>
      </c>
      <c r="B6833" s="8">
        <f t="shared" si="538"/>
        <v>12</v>
      </c>
      <c r="C6833" s="6" t="s">
        <v>680</v>
      </c>
      <c r="D6833" s="10" t="s">
        <v>20</v>
      </c>
      <c r="E6833" s="6" t="s">
        <v>681</v>
      </c>
      <c r="F6833" s="6" t="s">
        <v>15</v>
      </c>
      <c r="G6833">
        <v>241200</v>
      </c>
      <c r="H6833" t="str">
        <f t="shared" si="535"/>
        <v>AfterNoon</v>
      </c>
      <c r="I6833" s="11">
        <v>17</v>
      </c>
      <c r="J6833">
        <v>50</v>
      </c>
      <c r="K6833">
        <v>0.34</v>
      </c>
    </row>
    <row r="6834" spans="1:11" x14ac:dyDescent="0.3">
      <c r="A6834" s="7">
        <f t="shared" si="538"/>
        <v>42944</v>
      </c>
      <c r="B6834" s="8">
        <f t="shared" si="538"/>
        <v>12</v>
      </c>
      <c r="C6834" s="9" t="s">
        <v>287</v>
      </c>
      <c r="D6834" s="10" t="s">
        <v>25</v>
      </c>
      <c r="E6834" s="9" t="s">
        <v>288</v>
      </c>
      <c r="F6834" s="6" t="s">
        <v>14</v>
      </c>
      <c r="G6834">
        <v>899800</v>
      </c>
      <c r="H6834" t="str">
        <f t="shared" si="535"/>
        <v>AfterNoon</v>
      </c>
      <c r="I6834" s="11">
        <v>22</v>
      </c>
      <c r="J6834">
        <v>30</v>
      </c>
      <c r="K6834">
        <v>0.73333333333333328</v>
      </c>
    </row>
    <row r="6835" spans="1:11" x14ac:dyDescent="0.3">
      <c r="A6835" s="7">
        <f t="shared" si="538"/>
        <v>42944</v>
      </c>
      <c r="B6835" s="8">
        <f t="shared" si="538"/>
        <v>12</v>
      </c>
      <c r="C6835" s="9" t="str">
        <f>C6834</f>
        <v>PG0561</v>
      </c>
      <c r="D6835" s="10" t="str">
        <f>D6834</f>
        <v>763</v>
      </c>
      <c r="E6835" s="9" t="str">
        <f>E6834</f>
        <v>VKO,AER</v>
      </c>
      <c r="F6835" s="6" t="s">
        <v>15</v>
      </c>
      <c r="G6835">
        <v>1968200</v>
      </c>
      <c r="H6835" t="str">
        <f t="shared" si="535"/>
        <v>AfterNoon</v>
      </c>
      <c r="I6835" s="11">
        <v>144</v>
      </c>
      <c r="J6835">
        <v>192</v>
      </c>
      <c r="K6835">
        <v>0.75</v>
      </c>
    </row>
    <row r="6836" spans="1:11" x14ac:dyDescent="0.3">
      <c r="A6836" s="7">
        <f t="shared" si="538"/>
        <v>42944</v>
      </c>
      <c r="B6836" s="8">
        <f t="shared" si="538"/>
        <v>12</v>
      </c>
      <c r="C6836" s="9" t="s">
        <v>682</v>
      </c>
      <c r="D6836" s="10" t="s">
        <v>12</v>
      </c>
      <c r="E6836" s="9" t="s">
        <v>683</v>
      </c>
      <c r="F6836" s="6" t="s">
        <v>14</v>
      </c>
      <c r="G6836">
        <v>80800</v>
      </c>
      <c r="H6836" t="str">
        <f t="shared" si="535"/>
        <v>AfterNoon</v>
      </c>
      <c r="I6836" s="11">
        <v>4</v>
      </c>
      <c r="J6836">
        <v>12</v>
      </c>
      <c r="K6836">
        <v>0.33333333333333331</v>
      </c>
    </row>
    <row r="6837" spans="1:11" x14ac:dyDescent="0.3">
      <c r="A6837" s="7">
        <f t="shared" si="538"/>
        <v>42944</v>
      </c>
      <c r="B6837" s="8">
        <f t="shared" si="538"/>
        <v>12</v>
      </c>
      <c r="C6837" s="9" t="str">
        <f>C6836</f>
        <v>PG0600</v>
      </c>
      <c r="D6837" s="10" t="str">
        <f>D6836</f>
        <v>SU9</v>
      </c>
      <c r="E6837" s="9" t="str">
        <f>E6836</f>
        <v>HMA,SVX</v>
      </c>
      <c r="F6837" s="6" t="s">
        <v>15</v>
      </c>
      <c r="G6837">
        <v>276800</v>
      </c>
      <c r="H6837" t="str">
        <f t="shared" si="535"/>
        <v>AfterNoon</v>
      </c>
      <c r="I6837" s="11">
        <v>41</v>
      </c>
      <c r="J6837">
        <v>85</v>
      </c>
      <c r="K6837">
        <v>0.4823529411764706</v>
      </c>
    </row>
    <row r="6838" spans="1:11" x14ac:dyDescent="0.3">
      <c r="A6838" s="7">
        <f t="shared" si="538"/>
        <v>42944</v>
      </c>
      <c r="B6838" s="8">
        <f t="shared" si="538"/>
        <v>12</v>
      </c>
      <c r="C6838" s="6" t="s">
        <v>289</v>
      </c>
      <c r="D6838" s="10" t="s">
        <v>20</v>
      </c>
      <c r="E6838" s="6" t="s">
        <v>290</v>
      </c>
      <c r="F6838" s="6" t="s">
        <v>15</v>
      </c>
      <c r="G6838">
        <v>360300</v>
      </c>
      <c r="H6838" t="str">
        <f t="shared" si="535"/>
        <v>AfterNoon</v>
      </c>
      <c r="I6838" s="11">
        <v>23</v>
      </c>
      <c r="J6838">
        <v>50</v>
      </c>
      <c r="K6838">
        <v>0.46</v>
      </c>
    </row>
    <row r="6839" spans="1:11" x14ac:dyDescent="0.3">
      <c r="A6839" s="7">
        <f t="shared" si="538"/>
        <v>42944</v>
      </c>
      <c r="B6839" s="8">
        <f t="shared" si="538"/>
        <v>12</v>
      </c>
      <c r="C6839" s="6" t="s">
        <v>291</v>
      </c>
      <c r="D6839" s="10" t="s">
        <v>20</v>
      </c>
      <c r="E6839" s="6" t="s">
        <v>292</v>
      </c>
      <c r="F6839" s="6" t="s">
        <v>15</v>
      </c>
      <c r="G6839">
        <v>602600</v>
      </c>
      <c r="H6839" t="str">
        <f t="shared" si="535"/>
        <v>AfterNoon</v>
      </c>
      <c r="I6839" s="11">
        <v>38</v>
      </c>
      <c r="J6839">
        <v>50</v>
      </c>
      <c r="K6839">
        <v>0.76</v>
      </c>
    </row>
    <row r="6840" spans="1:11" x14ac:dyDescent="0.3">
      <c r="A6840" s="7">
        <f t="shared" si="538"/>
        <v>42944</v>
      </c>
      <c r="B6840" s="8">
        <f t="shared" si="538"/>
        <v>12</v>
      </c>
      <c r="C6840" s="9" t="s">
        <v>755</v>
      </c>
      <c r="D6840" s="10" t="s">
        <v>12</v>
      </c>
      <c r="E6840" s="9" t="s">
        <v>756</v>
      </c>
      <c r="F6840" s="6" t="s">
        <v>14</v>
      </c>
      <c r="G6840">
        <v>808200</v>
      </c>
      <c r="H6840" t="str">
        <f t="shared" si="535"/>
        <v>AfterNoon</v>
      </c>
      <c r="I6840" s="11">
        <v>9</v>
      </c>
      <c r="J6840">
        <v>12</v>
      </c>
      <c r="K6840">
        <v>0.75</v>
      </c>
    </row>
    <row r="6841" spans="1:11" x14ac:dyDescent="0.3">
      <c r="A6841" s="7">
        <f t="shared" si="538"/>
        <v>42944</v>
      </c>
      <c r="B6841" s="8">
        <f t="shared" si="538"/>
        <v>12</v>
      </c>
      <c r="C6841" s="9" t="str">
        <f>C6840</f>
        <v>PG0663</v>
      </c>
      <c r="D6841" s="10" t="str">
        <f>D6840</f>
        <v>SU9</v>
      </c>
      <c r="E6841" s="9" t="str">
        <f>E6840</f>
        <v>SVO,KEJ</v>
      </c>
      <c r="F6841" s="6" t="s">
        <v>15</v>
      </c>
      <c r="G6841">
        <v>1835900</v>
      </c>
      <c r="H6841" t="str">
        <f t="shared" si="535"/>
        <v>AfterNoon</v>
      </c>
      <c r="I6841" s="11">
        <v>61</v>
      </c>
      <c r="J6841">
        <v>85</v>
      </c>
      <c r="K6841">
        <v>0.71764705882352942</v>
      </c>
    </row>
    <row r="6842" spans="1:11" x14ac:dyDescent="0.3">
      <c r="A6842" s="7">
        <f t="shared" si="538"/>
        <v>42944</v>
      </c>
      <c r="B6842" s="8">
        <v>13</v>
      </c>
      <c r="C6842" s="9" t="s">
        <v>684</v>
      </c>
      <c r="D6842" s="10" t="s">
        <v>12</v>
      </c>
      <c r="E6842" s="9" t="s">
        <v>685</v>
      </c>
      <c r="F6842" s="6" t="s">
        <v>14</v>
      </c>
      <c r="G6842">
        <v>97000</v>
      </c>
      <c r="H6842" t="str">
        <f t="shared" si="535"/>
        <v>AfterNoon</v>
      </c>
      <c r="I6842" s="11">
        <v>10</v>
      </c>
      <c r="J6842">
        <v>12</v>
      </c>
      <c r="K6842">
        <v>0.83333333333333337</v>
      </c>
    </row>
    <row r="6843" spans="1:11" x14ac:dyDescent="0.3">
      <c r="A6843" s="7">
        <f t="shared" si="538"/>
        <v>42944</v>
      </c>
      <c r="B6843" s="8">
        <f t="shared" si="538"/>
        <v>13</v>
      </c>
      <c r="C6843" s="9" t="str">
        <f>C6842</f>
        <v>PG0040</v>
      </c>
      <c r="D6843" s="10" t="str">
        <f>D6842</f>
        <v>SU9</v>
      </c>
      <c r="E6843" s="9" t="str">
        <f>E6842</f>
        <v>KVX,KZN</v>
      </c>
      <c r="F6843" s="6" t="s">
        <v>15</v>
      </c>
      <c r="G6843">
        <v>238000</v>
      </c>
      <c r="H6843" t="str">
        <f t="shared" si="535"/>
        <v>AfterNoon</v>
      </c>
      <c r="I6843" s="11">
        <v>74</v>
      </c>
      <c r="J6843">
        <v>85</v>
      </c>
      <c r="K6843">
        <v>0.87058823529411766</v>
      </c>
    </row>
    <row r="6844" spans="1:11" x14ac:dyDescent="0.3">
      <c r="A6844" s="7">
        <f t="shared" si="538"/>
        <v>42944</v>
      </c>
      <c r="B6844" s="8">
        <f t="shared" si="538"/>
        <v>13</v>
      </c>
      <c r="C6844" s="6" t="s">
        <v>293</v>
      </c>
      <c r="D6844" s="10" t="s">
        <v>20</v>
      </c>
      <c r="E6844" s="6" t="s">
        <v>294</v>
      </c>
      <c r="F6844" s="6" t="s">
        <v>15</v>
      </c>
      <c r="G6844">
        <v>247200</v>
      </c>
      <c r="H6844" t="str">
        <f t="shared" si="535"/>
        <v>AfterNoon</v>
      </c>
      <c r="I6844" s="11">
        <v>20</v>
      </c>
      <c r="J6844">
        <v>50</v>
      </c>
      <c r="K6844">
        <v>0.4</v>
      </c>
    </row>
    <row r="6845" spans="1:11" x14ac:dyDescent="0.3">
      <c r="A6845" s="7">
        <f t="shared" ref="A6845:B6860" si="539">A6844</f>
        <v>42944</v>
      </c>
      <c r="B6845" s="8">
        <f t="shared" si="539"/>
        <v>13</v>
      </c>
      <c r="C6845" s="9" t="s">
        <v>830</v>
      </c>
      <c r="D6845" s="10" t="s">
        <v>12</v>
      </c>
      <c r="E6845" s="9" t="s">
        <v>831</v>
      </c>
      <c r="F6845" s="6" t="s">
        <v>14</v>
      </c>
      <c r="G6845">
        <v>145200</v>
      </c>
      <c r="H6845" t="str">
        <f t="shared" si="535"/>
        <v>AfterNoon</v>
      </c>
      <c r="I6845" s="11">
        <v>3</v>
      </c>
      <c r="J6845">
        <v>12</v>
      </c>
      <c r="K6845">
        <v>0.25</v>
      </c>
    </row>
    <row r="6846" spans="1:11" x14ac:dyDescent="0.3">
      <c r="A6846" s="7">
        <f t="shared" si="539"/>
        <v>42944</v>
      </c>
      <c r="B6846" s="8">
        <f t="shared" si="539"/>
        <v>13</v>
      </c>
      <c r="C6846" s="9" t="str">
        <f>C6845</f>
        <v>PG0090</v>
      </c>
      <c r="D6846" s="10" t="str">
        <f>D6845</f>
        <v>SU9</v>
      </c>
      <c r="E6846" s="9" t="str">
        <f>E6845</f>
        <v>OVS,SVO</v>
      </c>
      <c r="F6846" s="6" t="s">
        <v>15</v>
      </c>
      <c r="G6846">
        <v>500800</v>
      </c>
      <c r="H6846" t="str">
        <f t="shared" si="535"/>
        <v>AfterNoon</v>
      </c>
      <c r="I6846" s="11">
        <v>31</v>
      </c>
      <c r="J6846">
        <v>85</v>
      </c>
      <c r="K6846">
        <v>0.36470588235294121</v>
      </c>
    </row>
    <row r="6847" spans="1:11" x14ac:dyDescent="0.3">
      <c r="A6847" s="7">
        <f t="shared" si="539"/>
        <v>42944</v>
      </c>
      <c r="B6847" s="8">
        <f t="shared" si="539"/>
        <v>13</v>
      </c>
      <c r="C6847" s="6" t="s">
        <v>295</v>
      </c>
      <c r="D6847" s="10" t="s">
        <v>20</v>
      </c>
      <c r="E6847" s="6" t="s">
        <v>296</v>
      </c>
      <c r="F6847" s="6" t="s">
        <v>15</v>
      </c>
      <c r="G6847">
        <v>341900</v>
      </c>
      <c r="H6847" t="str">
        <f t="shared" si="535"/>
        <v>AfterNoon</v>
      </c>
      <c r="I6847" s="11">
        <v>26</v>
      </c>
      <c r="J6847">
        <v>50</v>
      </c>
      <c r="K6847">
        <v>0.52</v>
      </c>
    </row>
    <row r="6848" spans="1:11" x14ac:dyDescent="0.3">
      <c r="A6848" s="7">
        <f t="shared" si="539"/>
        <v>42944</v>
      </c>
      <c r="B6848" s="8">
        <f t="shared" si="539"/>
        <v>13</v>
      </c>
      <c r="C6848" s="6" t="s">
        <v>297</v>
      </c>
      <c r="D6848" s="10" t="s">
        <v>20</v>
      </c>
      <c r="E6848" s="6" t="s">
        <v>298</v>
      </c>
      <c r="F6848" s="6" t="s">
        <v>15</v>
      </c>
      <c r="G6848">
        <v>350100</v>
      </c>
      <c r="H6848" t="str">
        <f t="shared" si="535"/>
        <v>AfterNoon</v>
      </c>
      <c r="I6848" s="11">
        <v>25</v>
      </c>
      <c r="J6848">
        <v>50</v>
      </c>
      <c r="K6848">
        <v>0.5</v>
      </c>
    </row>
    <row r="6849" spans="1:11" x14ac:dyDescent="0.3">
      <c r="A6849" s="7">
        <f t="shared" si="539"/>
        <v>42944</v>
      </c>
      <c r="B6849" s="8">
        <f t="shared" si="539"/>
        <v>13</v>
      </c>
      <c r="C6849" s="9" t="s">
        <v>299</v>
      </c>
      <c r="D6849" s="10" t="s">
        <v>12</v>
      </c>
      <c r="E6849" s="9" t="s">
        <v>300</v>
      </c>
      <c r="F6849" s="6" t="s">
        <v>14</v>
      </c>
      <c r="G6849">
        <v>132000</v>
      </c>
      <c r="H6849" t="str">
        <f t="shared" si="535"/>
        <v>AfterNoon</v>
      </c>
      <c r="I6849" s="11">
        <v>11</v>
      </c>
      <c r="J6849">
        <v>12</v>
      </c>
      <c r="K6849">
        <v>0.91666666666666663</v>
      </c>
    </row>
    <row r="6850" spans="1:11" x14ac:dyDescent="0.3">
      <c r="A6850" s="7">
        <f t="shared" si="539"/>
        <v>42944</v>
      </c>
      <c r="B6850" s="8">
        <f t="shared" si="539"/>
        <v>13</v>
      </c>
      <c r="C6850" s="9" t="str">
        <f>C6849</f>
        <v>PG0150</v>
      </c>
      <c r="D6850" s="10" t="str">
        <f>D6849</f>
        <v>SU9</v>
      </c>
      <c r="E6850" s="9" t="str">
        <f>E6849</f>
        <v>MRV,MCX</v>
      </c>
      <c r="F6850" s="6" t="s">
        <v>15</v>
      </c>
      <c r="G6850">
        <v>314000</v>
      </c>
      <c r="H6850" t="str">
        <f t="shared" ref="H6850:H6913" si="540">_xlfn.IFS(B6850&gt;=20,"Night",B6850&gt;=16,"Evening",B6850&gt;=12,"AfterNoon",B6850&gt;=8,"BeforeNoon",B6850&gt;=4,"Morning",B6850&lt;4,"EarlyMorning")</f>
        <v>AfterNoon</v>
      </c>
      <c r="I6850" s="11">
        <v>78</v>
      </c>
      <c r="J6850">
        <v>85</v>
      </c>
      <c r="K6850">
        <v>0.91764705882352937</v>
      </c>
    </row>
    <row r="6851" spans="1:11" x14ac:dyDescent="0.3">
      <c r="A6851" s="7">
        <f t="shared" si="539"/>
        <v>42944</v>
      </c>
      <c r="B6851" s="8">
        <f t="shared" si="539"/>
        <v>13</v>
      </c>
      <c r="C6851" s="6" t="s">
        <v>301</v>
      </c>
      <c r="D6851" s="10" t="s">
        <v>20</v>
      </c>
      <c r="E6851" s="6" t="s">
        <v>302</v>
      </c>
      <c r="F6851" s="6" t="s">
        <v>15</v>
      </c>
      <c r="G6851">
        <v>189200</v>
      </c>
      <c r="H6851" t="str">
        <f t="shared" si="540"/>
        <v>AfterNoon</v>
      </c>
      <c r="I6851" s="11">
        <v>47</v>
      </c>
      <c r="J6851">
        <v>50</v>
      </c>
      <c r="K6851">
        <v>0.94</v>
      </c>
    </row>
    <row r="6852" spans="1:11" x14ac:dyDescent="0.3">
      <c r="A6852" s="7">
        <f t="shared" si="539"/>
        <v>42944</v>
      </c>
      <c r="B6852" s="8">
        <f t="shared" si="539"/>
        <v>13</v>
      </c>
      <c r="C6852" s="9" t="s">
        <v>686</v>
      </c>
      <c r="D6852" s="10" t="s">
        <v>12</v>
      </c>
      <c r="E6852" s="9" t="s">
        <v>687</v>
      </c>
      <c r="F6852" s="6" t="s">
        <v>14</v>
      </c>
      <c r="G6852">
        <v>412000</v>
      </c>
      <c r="H6852" t="str">
        <f t="shared" si="540"/>
        <v>AfterNoon</v>
      </c>
      <c r="I6852" s="11">
        <v>10</v>
      </c>
      <c r="J6852">
        <v>12</v>
      </c>
      <c r="K6852">
        <v>0.83333333333333337</v>
      </c>
    </row>
    <row r="6853" spans="1:11" x14ac:dyDescent="0.3">
      <c r="A6853" s="7">
        <f t="shared" si="539"/>
        <v>42944</v>
      </c>
      <c r="B6853" s="8">
        <f t="shared" si="539"/>
        <v>13</v>
      </c>
      <c r="C6853" s="9" t="str">
        <f>C6852</f>
        <v>PG0185</v>
      </c>
      <c r="D6853" s="10" t="str">
        <f>D6852</f>
        <v>SU9</v>
      </c>
      <c r="E6853" s="9" t="str">
        <f>E6852</f>
        <v>VOG,CEK</v>
      </c>
      <c r="F6853" s="6" t="s">
        <v>15</v>
      </c>
      <c r="G6853">
        <v>908400</v>
      </c>
      <c r="H6853" t="str">
        <f t="shared" si="540"/>
        <v>AfterNoon</v>
      </c>
      <c r="I6853" s="11">
        <v>66</v>
      </c>
      <c r="J6853">
        <v>85</v>
      </c>
      <c r="K6853">
        <v>0.77647058823529413</v>
      </c>
    </row>
    <row r="6854" spans="1:11" x14ac:dyDescent="0.3">
      <c r="A6854" s="7">
        <f t="shared" si="539"/>
        <v>42944</v>
      </c>
      <c r="B6854" s="8">
        <f t="shared" si="539"/>
        <v>13</v>
      </c>
      <c r="C6854" s="9" t="s">
        <v>303</v>
      </c>
      <c r="D6854" s="10" t="s">
        <v>17</v>
      </c>
      <c r="E6854" s="9" t="s">
        <v>304</v>
      </c>
      <c r="F6854" s="6" t="s">
        <v>14</v>
      </c>
      <c r="G6854">
        <v>795200</v>
      </c>
      <c r="H6854" t="str">
        <f t="shared" si="540"/>
        <v>AfterNoon</v>
      </c>
      <c r="I6854" s="11">
        <v>16</v>
      </c>
      <c r="J6854">
        <v>20</v>
      </c>
      <c r="K6854">
        <v>0.8</v>
      </c>
    </row>
    <row r="6855" spans="1:11" x14ac:dyDescent="0.3">
      <c r="A6855" s="7">
        <f t="shared" si="539"/>
        <v>42944</v>
      </c>
      <c r="B6855" s="8">
        <f t="shared" si="539"/>
        <v>13</v>
      </c>
      <c r="C6855" s="9" t="str">
        <f>C6854</f>
        <v>PG0186</v>
      </c>
      <c r="D6855" s="10" t="str">
        <f>D6854</f>
        <v>319</v>
      </c>
      <c r="E6855" s="9" t="str">
        <f>E6854</f>
        <v>OVB,PEE</v>
      </c>
      <c r="F6855" s="6" t="s">
        <v>15</v>
      </c>
      <c r="G6855">
        <v>1332800</v>
      </c>
      <c r="H6855" t="str">
        <f t="shared" si="540"/>
        <v>AfterNoon</v>
      </c>
      <c r="I6855" s="11">
        <v>80</v>
      </c>
      <c r="J6855">
        <v>96</v>
      </c>
      <c r="K6855">
        <v>0.83333333333333337</v>
      </c>
    </row>
    <row r="6856" spans="1:11" x14ac:dyDescent="0.3">
      <c r="A6856" s="7">
        <f t="shared" si="539"/>
        <v>42944</v>
      </c>
      <c r="B6856" s="8">
        <f t="shared" si="539"/>
        <v>13</v>
      </c>
      <c r="C6856" s="9" t="s">
        <v>305</v>
      </c>
      <c r="D6856" s="10" t="s">
        <v>85</v>
      </c>
      <c r="E6856" s="9" t="s">
        <v>306</v>
      </c>
      <c r="F6856" s="6" t="s">
        <v>14</v>
      </c>
      <c r="G6856">
        <v>366000</v>
      </c>
      <c r="H6856" t="str">
        <f t="shared" si="540"/>
        <v>AfterNoon</v>
      </c>
      <c r="I6856" s="11">
        <v>10</v>
      </c>
      <c r="J6856">
        <v>12</v>
      </c>
      <c r="K6856">
        <v>0.83333333333333337</v>
      </c>
    </row>
    <row r="6857" spans="1:11" x14ac:dyDescent="0.3">
      <c r="A6857" s="7">
        <f t="shared" si="539"/>
        <v>42944</v>
      </c>
      <c r="B6857" s="8">
        <f t="shared" si="539"/>
        <v>13</v>
      </c>
      <c r="C6857" s="9" t="str">
        <f>C6856</f>
        <v>PG0252</v>
      </c>
      <c r="D6857" s="10" t="str">
        <f>D6856</f>
        <v>733</v>
      </c>
      <c r="E6857" s="9" t="str">
        <f>E6856</f>
        <v>AAQ,SVO</v>
      </c>
      <c r="F6857" s="6" t="s">
        <v>15</v>
      </c>
      <c r="G6857">
        <v>1152800</v>
      </c>
      <c r="H6857" t="str">
        <f t="shared" si="540"/>
        <v>AfterNoon</v>
      </c>
      <c r="I6857" s="11">
        <v>94</v>
      </c>
      <c r="J6857">
        <v>118</v>
      </c>
      <c r="K6857">
        <v>0.79661016949152541</v>
      </c>
    </row>
    <row r="6858" spans="1:11" x14ac:dyDescent="0.3">
      <c r="A6858" s="7">
        <f t="shared" si="539"/>
        <v>42944</v>
      </c>
      <c r="B6858" s="8">
        <f t="shared" si="539"/>
        <v>13</v>
      </c>
      <c r="C6858" s="6" t="s">
        <v>307</v>
      </c>
      <c r="D6858" s="10" t="s">
        <v>20</v>
      </c>
      <c r="E6858" s="6" t="s">
        <v>308</v>
      </c>
      <c r="F6858" s="6" t="s">
        <v>15</v>
      </c>
      <c r="G6858">
        <v>115600</v>
      </c>
      <c r="H6858" t="str">
        <f t="shared" si="540"/>
        <v>AfterNoon</v>
      </c>
      <c r="I6858" s="11">
        <v>37</v>
      </c>
      <c r="J6858">
        <v>50</v>
      </c>
      <c r="K6858">
        <v>0.74</v>
      </c>
    </row>
    <row r="6859" spans="1:11" x14ac:dyDescent="0.3">
      <c r="A6859" s="7">
        <f t="shared" si="539"/>
        <v>42944</v>
      </c>
      <c r="B6859" s="8">
        <f t="shared" si="539"/>
        <v>13</v>
      </c>
      <c r="C6859" s="6" t="s">
        <v>832</v>
      </c>
      <c r="D6859" s="10" t="s">
        <v>30</v>
      </c>
      <c r="E6859" s="6" t="s">
        <v>833</v>
      </c>
      <c r="F6859" s="6" t="s">
        <v>15</v>
      </c>
      <c r="G6859">
        <v>26400</v>
      </c>
      <c r="H6859" t="str">
        <f t="shared" si="540"/>
        <v>AfterNoon</v>
      </c>
      <c r="I6859" s="11">
        <v>4</v>
      </c>
      <c r="J6859">
        <v>12</v>
      </c>
      <c r="K6859">
        <v>0.33333333333333331</v>
      </c>
    </row>
    <row r="6860" spans="1:11" x14ac:dyDescent="0.3">
      <c r="A6860" s="7">
        <f t="shared" si="539"/>
        <v>42944</v>
      </c>
      <c r="B6860" s="8">
        <f t="shared" si="539"/>
        <v>13</v>
      </c>
      <c r="C6860" s="6" t="s">
        <v>309</v>
      </c>
      <c r="D6860" s="10" t="s">
        <v>20</v>
      </c>
      <c r="E6860" s="6" t="s">
        <v>310</v>
      </c>
      <c r="F6860" s="6" t="s">
        <v>15</v>
      </c>
      <c r="G6860">
        <v>90400</v>
      </c>
      <c r="H6860" t="str">
        <f t="shared" si="540"/>
        <v>AfterNoon</v>
      </c>
      <c r="I6860" s="11">
        <v>12</v>
      </c>
      <c r="J6860">
        <v>50</v>
      </c>
      <c r="K6860">
        <v>0.24</v>
      </c>
    </row>
    <row r="6861" spans="1:11" x14ac:dyDescent="0.3">
      <c r="A6861" s="7">
        <f t="shared" ref="A6861:B6876" si="541">A6860</f>
        <v>42944</v>
      </c>
      <c r="B6861" s="8">
        <f t="shared" si="541"/>
        <v>13</v>
      </c>
      <c r="C6861" s="6" t="s">
        <v>311</v>
      </c>
      <c r="D6861" s="10" t="s">
        <v>20</v>
      </c>
      <c r="E6861" s="6" t="s">
        <v>312</v>
      </c>
      <c r="F6861" s="6" t="s">
        <v>15</v>
      </c>
      <c r="G6861">
        <v>53400</v>
      </c>
      <c r="H6861" t="str">
        <f t="shared" si="540"/>
        <v>AfterNoon</v>
      </c>
      <c r="I6861" s="11">
        <v>6</v>
      </c>
      <c r="J6861">
        <v>50</v>
      </c>
      <c r="K6861">
        <v>0.12</v>
      </c>
    </row>
    <row r="6862" spans="1:11" x14ac:dyDescent="0.3">
      <c r="A6862" s="7">
        <f t="shared" si="541"/>
        <v>42944</v>
      </c>
      <c r="B6862" s="8">
        <f t="shared" si="541"/>
        <v>13</v>
      </c>
      <c r="C6862" s="9" t="s">
        <v>313</v>
      </c>
      <c r="D6862" s="10" t="s">
        <v>12</v>
      </c>
      <c r="E6862" s="9" t="s">
        <v>314</v>
      </c>
      <c r="F6862" s="6" t="s">
        <v>14</v>
      </c>
      <c r="G6862">
        <v>91000</v>
      </c>
      <c r="H6862" t="str">
        <f t="shared" si="540"/>
        <v>AfterNoon</v>
      </c>
      <c r="I6862" s="11">
        <v>10</v>
      </c>
      <c r="J6862">
        <v>12</v>
      </c>
      <c r="K6862">
        <v>0.83333333333333337</v>
      </c>
    </row>
    <row r="6863" spans="1:11" x14ac:dyDescent="0.3">
      <c r="A6863" s="7">
        <f t="shared" si="541"/>
        <v>42944</v>
      </c>
      <c r="B6863" s="8">
        <f t="shared" si="541"/>
        <v>13</v>
      </c>
      <c r="C6863" s="9" t="str">
        <f>C6862</f>
        <v>PG0296</v>
      </c>
      <c r="D6863" s="10" t="str">
        <f>D6862</f>
        <v>SU9</v>
      </c>
      <c r="E6863" s="9" t="str">
        <f>E6862</f>
        <v>OVB,NOZ</v>
      </c>
      <c r="F6863" s="6" t="s">
        <v>15</v>
      </c>
      <c r="G6863">
        <v>235200</v>
      </c>
      <c r="H6863" t="str">
        <f t="shared" si="540"/>
        <v>AfterNoon</v>
      </c>
      <c r="I6863" s="11">
        <v>78</v>
      </c>
      <c r="J6863">
        <v>85</v>
      </c>
      <c r="K6863">
        <v>0.91764705882352937</v>
      </c>
    </row>
    <row r="6864" spans="1:11" x14ac:dyDescent="0.3">
      <c r="A6864" s="7">
        <f t="shared" si="541"/>
        <v>42944</v>
      </c>
      <c r="B6864" s="8">
        <f t="shared" si="541"/>
        <v>13</v>
      </c>
      <c r="C6864" s="6" t="s">
        <v>315</v>
      </c>
      <c r="D6864" s="10" t="s">
        <v>30</v>
      </c>
      <c r="E6864" s="6" t="s">
        <v>316</v>
      </c>
      <c r="F6864" s="6" t="s">
        <v>15</v>
      </c>
      <c r="G6864">
        <v>81900</v>
      </c>
      <c r="H6864" t="str">
        <f t="shared" si="540"/>
        <v>AfterNoon</v>
      </c>
      <c r="I6864" s="11">
        <v>7</v>
      </c>
      <c r="J6864">
        <v>12</v>
      </c>
      <c r="K6864">
        <v>0.58333333333333337</v>
      </c>
    </row>
    <row r="6865" spans="1:11" x14ac:dyDescent="0.3">
      <c r="A6865" s="7">
        <f t="shared" si="541"/>
        <v>42944</v>
      </c>
      <c r="B6865" s="8">
        <f t="shared" si="541"/>
        <v>13</v>
      </c>
      <c r="C6865" s="9" t="s">
        <v>317</v>
      </c>
      <c r="D6865" s="10" t="s">
        <v>12</v>
      </c>
      <c r="E6865" s="9" t="s">
        <v>318</v>
      </c>
      <c r="F6865" s="6" t="s">
        <v>14</v>
      </c>
      <c r="G6865">
        <v>562100</v>
      </c>
      <c r="H6865" t="str">
        <f t="shared" si="540"/>
        <v>AfterNoon</v>
      </c>
      <c r="I6865" s="11">
        <v>11</v>
      </c>
      <c r="J6865">
        <v>12</v>
      </c>
      <c r="K6865">
        <v>0.91666666666666663</v>
      </c>
    </row>
    <row r="6866" spans="1:11" x14ac:dyDescent="0.3">
      <c r="A6866" s="7">
        <f t="shared" si="541"/>
        <v>42944</v>
      </c>
      <c r="B6866" s="8">
        <f t="shared" si="541"/>
        <v>13</v>
      </c>
      <c r="C6866" s="9" t="str">
        <f>C6865</f>
        <v>PG0301</v>
      </c>
      <c r="D6866" s="10" t="str">
        <f>D6865</f>
        <v>SU9</v>
      </c>
      <c r="E6866" s="9" t="str">
        <f>E6865</f>
        <v>SVO,TJM</v>
      </c>
      <c r="F6866" s="6" t="s">
        <v>15</v>
      </c>
      <c r="G6866">
        <v>1417800</v>
      </c>
      <c r="H6866" t="str">
        <f t="shared" si="540"/>
        <v>AfterNoon</v>
      </c>
      <c r="I6866" s="11">
        <v>83</v>
      </c>
      <c r="J6866">
        <v>85</v>
      </c>
      <c r="K6866">
        <v>0.97647058823529409</v>
      </c>
    </row>
    <row r="6867" spans="1:11" x14ac:dyDescent="0.3">
      <c r="A6867" s="7">
        <f t="shared" si="541"/>
        <v>42944</v>
      </c>
      <c r="B6867" s="8">
        <f t="shared" si="541"/>
        <v>13</v>
      </c>
      <c r="C6867" s="9" t="s">
        <v>319</v>
      </c>
      <c r="D6867" s="10" t="s">
        <v>12</v>
      </c>
      <c r="E6867" s="9" t="s">
        <v>320</v>
      </c>
      <c r="F6867" s="6" t="s">
        <v>14</v>
      </c>
      <c r="G6867">
        <v>292800</v>
      </c>
      <c r="H6867" t="str">
        <f t="shared" si="540"/>
        <v>AfterNoon</v>
      </c>
      <c r="I6867" s="11">
        <v>8</v>
      </c>
      <c r="J6867">
        <v>12</v>
      </c>
      <c r="K6867">
        <v>0.66666666666666663</v>
      </c>
    </row>
    <row r="6868" spans="1:11" x14ac:dyDescent="0.3">
      <c r="A6868" s="7">
        <f t="shared" si="541"/>
        <v>42944</v>
      </c>
      <c r="B6868" s="8">
        <f t="shared" si="541"/>
        <v>13</v>
      </c>
      <c r="C6868" s="9" t="str">
        <f>C6867</f>
        <v>PG0306</v>
      </c>
      <c r="D6868" s="10" t="str">
        <f>D6867</f>
        <v>SU9</v>
      </c>
      <c r="E6868" s="9" t="str">
        <f>E6867</f>
        <v>ESL,UFA</v>
      </c>
      <c r="F6868" s="6" t="s">
        <v>15</v>
      </c>
      <c r="G6868">
        <v>673400</v>
      </c>
      <c r="H6868" t="str">
        <f t="shared" si="540"/>
        <v>AfterNoon</v>
      </c>
      <c r="I6868" s="11">
        <v>55</v>
      </c>
      <c r="J6868">
        <v>85</v>
      </c>
      <c r="K6868">
        <v>0.6470588235294118</v>
      </c>
    </row>
    <row r="6869" spans="1:11" x14ac:dyDescent="0.3">
      <c r="A6869" s="7">
        <f t="shared" si="541"/>
        <v>42944</v>
      </c>
      <c r="B6869" s="8">
        <f t="shared" si="541"/>
        <v>13</v>
      </c>
      <c r="C6869" s="9" t="s">
        <v>321</v>
      </c>
      <c r="D6869" s="10" t="s">
        <v>12</v>
      </c>
      <c r="E6869" s="9" t="s">
        <v>322</v>
      </c>
      <c r="F6869" s="6" t="s">
        <v>14</v>
      </c>
      <c r="G6869">
        <v>735600</v>
      </c>
      <c r="H6869" t="str">
        <f t="shared" si="540"/>
        <v>AfterNoon</v>
      </c>
      <c r="I6869" s="11">
        <v>12</v>
      </c>
      <c r="J6869">
        <v>12</v>
      </c>
      <c r="K6869">
        <v>1</v>
      </c>
    </row>
    <row r="6870" spans="1:11" x14ac:dyDescent="0.3">
      <c r="A6870" s="7">
        <f t="shared" si="541"/>
        <v>42944</v>
      </c>
      <c r="B6870" s="8">
        <f t="shared" si="541"/>
        <v>13</v>
      </c>
      <c r="C6870" s="9" t="str">
        <f>C6869</f>
        <v>PG0311</v>
      </c>
      <c r="D6870" s="10" t="str">
        <f>D6869</f>
        <v>SU9</v>
      </c>
      <c r="E6870" s="9" t="str">
        <f>E6869</f>
        <v>OVB,KVX</v>
      </c>
      <c r="F6870" s="6" t="s">
        <v>15</v>
      </c>
      <c r="G6870">
        <v>1703700</v>
      </c>
      <c r="H6870" t="str">
        <f t="shared" si="540"/>
        <v>AfterNoon</v>
      </c>
      <c r="I6870" s="11">
        <v>83</v>
      </c>
      <c r="J6870">
        <v>85</v>
      </c>
      <c r="K6870">
        <v>0.97647058823529409</v>
      </c>
    </row>
    <row r="6871" spans="1:11" x14ac:dyDescent="0.3">
      <c r="A6871" s="7">
        <f t="shared" si="541"/>
        <v>42944</v>
      </c>
      <c r="B6871" s="8">
        <f t="shared" si="541"/>
        <v>13</v>
      </c>
      <c r="C6871" s="9" t="s">
        <v>323</v>
      </c>
      <c r="D6871" s="10" t="s">
        <v>12</v>
      </c>
      <c r="E6871" s="9" t="s">
        <v>324</v>
      </c>
      <c r="F6871" s="6" t="s">
        <v>14</v>
      </c>
      <c r="G6871">
        <v>211600</v>
      </c>
      <c r="H6871" t="str">
        <f t="shared" si="540"/>
        <v>AfterNoon</v>
      </c>
      <c r="I6871" s="11">
        <v>4</v>
      </c>
      <c r="J6871">
        <v>12</v>
      </c>
      <c r="K6871">
        <v>0.33333333333333331</v>
      </c>
    </row>
    <row r="6872" spans="1:11" x14ac:dyDescent="0.3">
      <c r="A6872" s="7">
        <f t="shared" si="541"/>
        <v>42944</v>
      </c>
      <c r="B6872" s="8">
        <f t="shared" si="541"/>
        <v>13</v>
      </c>
      <c r="C6872" s="9" t="str">
        <f>C6871</f>
        <v>PG0320</v>
      </c>
      <c r="D6872" s="10" t="str">
        <f>D6871</f>
        <v>SU9</v>
      </c>
      <c r="E6872" s="9" t="str">
        <f>E6871</f>
        <v>MRV,PEE</v>
      </c>
      <c r="F6872" s="6" t="s">
        <v>15</v>
      </c>
      <c r="G6872">
        <v>901200</v>
      </c>
      <c r="H6872" t="str">
        <f t="shared" si="540"/>
        <v>AfterNoon</v>
      </c>
      <c r="I6872" s="11">
        <v>51</v>
      </c>
      <c r="J6872">
        <v>85</v>
      </c>
      <c r="K6872">
        <v>0.6</v>
      </c>
    </row>
    <row r="6873" spans="1:11" x14ac:dyDescent="0.3">
      <c r="A6873" s="7">
        <f t="shared" si="541"/>
        <v>42944</v>
      </c>
      <c r="B6873" s="8">
        <f t="shared" si="541"/>
        <v>13</v>
      </c>
      <c r="C6873" s="6" t="s">
        <v>325</v>
      </c>
      <c r="D6873" s="10" t="s">
        <v>30</v>
      </c>
      <c r="E6873" s="6" t="s">
        <v>326</v>
      </c>
      <c r="F6873" s="6" t="s">
        <v>15</v>
      </c>
      <c r="G6873">
        <v>48300</v>
      </c>
      <c r="H6873" t="str">
        <f t="shared" si="540"/>
        <v>AfterNoon</v>
      </c>
      <c r="I6873" s="11">
        <v>7</v>
      </c>
      <c r="J6873">
        <v>12</v>
      </c>
      <c r="K6873">
        <v>0.58333333333333337</v>
      </c>
    </row>
    <row r="6874" spans="1:11" x14ac:dyDescent="0.3">
      <c r="A6874" s="7">
        <f t="shared" si="541"/>
        <v>42944</v>
      </c>
      <c r="B6874" s="8">
        <f t="shared" si="541"/>
        <v>13</v>
      </c>
      <c r="C6874" s="6" t="s">
        <v>327</v>
      </c>
      <c r="D6874" s="10" t="s">
        <v>30</v>
      </c>
      <c r="E6874" s="6" t="s">
        <v>328</v>
      </c>
      <c r="F6874" s="6" t="s">
        <v>15</v>
      </c>
      <c r="G6874">
        <v>82800</v>
      </c>
      <c r="H6874" t="str">
        <f t="shared" si="540"/>
        <v>AfterNoon</v>
      </c>
      <c r="I6874" s="11">
        <v>12</v>
      </c>
      <c r="J6874">
        <v>12</v>
      </c>
      <c r="K6874">
        <v>1</v>
      </c>
    </row>
    <row r="6875" spans="1:11" x14ac:dyDescent="0.3">
      <c r="A6875" s="7">
        <f t="shared" si="541"/>
        <v>42944</v>
      </c>
      <c r="B6875" s="8">
        <f t="shared" si="541"/>
        <v>13</v>
      </c>
      <c r="C6875" s="6" t="s">
        <v>329</v>
      </c>
      <c r="D6875" s="10" t="s">
        <v>30</v>
      </c>
      <c r="E6875" s="6" t="s">
        <v>330</v>
      </c>
      <c r="F6875" s="6" t="s">
        <v>15</v>
      </c>
      <c r="G6875">
        <v>31200</v>
      </c>
      <c r="H6875" t="str">
        <f t="shared" si="540"/>
        <v>AfterNoon</v>
      </c>
      <c r="I6875" s="11">
        <v>3</v>
      </c>
      <c r="J6875">
        <v>12</v>
      </c>
      <c r="K6875">
        <v>0.25</v>
      </c>
    </row>
    <row r="6876" spans="1:11" x14ac:dyDescent="0.3">
      <c r="A6876" s="7">
        <f t="shared" si="541"/>
        <v>42944</v>
      </c>
      <c r="B6876" s="8">
        <f t="shared" si="541"/>
        <v>13</v>
      </c>
      <c r="C6876" s="6" t="s">
        <v>331</v>
      </c>
      <c r="D6876" s="10" t="s">
        <v>20</v>
      </c>
      <c r="E6876" s="6" t="s">
        <v>332</v>
      </c>
      <c r="F6876" s="6" t="s">
        <v>15</v>
      </c>
      <c r="G6876">
        <v>283000</v>
      </c>
      <c r="H6876" t="str">
        <f t="shared" si="540"/>
        <v>AfterNoon</v>
      </c>
      <c r="I6876" s="11">
        <v>23</v>
      </c>
      <c r="J6876">
        <v>50</v>
      </c>
      <c r="K6876">
        <v>0.46</v>
      </c>
    </row>
    <row r="6877" spans="1:11" x14ac:dyDescent="0.3">
      <c r="A6877" s="7">
        <f t="shared" ref="A6877:B6892" si="542">A6876</f>
        <v>42944</v>
      </c>
      <c r="B6877" s="8">
        <f t="shared" si="542"/>
        <v>13</v>
      </c>
      <c r="C6877" s="9" t="s">
        <v>333</v>
      </c>
      <c r="D6877" s="10" t="s">
        <v>12</v>
      </c>
      <c r="E6877" s="9" t="s">
        <v>334</v>
      </c>
      <c r="F6877" s="6" t="s">
        <v>14</v>
      </c>
      <c r="G6877">
        <v>25200</v>
      </c>
      <c r="H6877" t="str">
        <f t="shared" si="540"/>
        <v>AfterNoon</v>
      </c>
      <c r="I6877" s="11">
        <v>2</v>
      </c>
      <c r="J6877">
        <v>12</v>
      </c>
      <c r="K6877">
        <v>0.16666666666666671</v>
      </c>
    </row>
    <row r="6878" spans="1:11" x14ac:dyDescent="0.3">
      <c r="A6878" s="7">
        <f t="shared" si="542"/>
        <v>42944</v>
      </c>
      <c r="B6878" s="8">
        <f t="shared" si="542"/>
        <v>13</v>
      </c>
      <c r="C6878" s="9" t="str">
        <f>C6877</f>
        <v>PG0455</v>
      </c>
      <c r="D6878" s="10" t="str">
        <f>D6877</f>
        <v>SU9</v>
      </c>
      <c r="E6878" s="9" t="str">
        <f>E6877</f>
        <v>URS,DME</v>
      </c>
      <c r="F6878" s="6" t="s">
        <v>15</v>
      </c>
      <c r="G6878">
        <v>55800</v>
      </c>
      <c r="H6878" t="str">
        <f t="shared" si="540"/>
        <v>AfterNoon</v>
      </c>
      <c r="I6878" s="11">
        <v>13</v>
      </c>
      <c r="J6878">
        <v>85</v>
      </c>
      <c r="K6878">
        <v>0.15294117647058819</v>
      </c>
    </row>
    <row r="6879" spans="1:11" x14ac:dyDescent="0.3">
      <c r="A6879" s="7">
        <f t="shared" si="542"/>
        <v>42944</v>
      </c>
      <c r="B6879" s="8">
        <f t="shared" si="542"/>
        <v>13</v>
      </c>
      <c r="C6879" s="6" t="s">
        <v>834</v>
      </c>
      <c r="D6879" s="10" t="s">
        <v>30</v>
      </c>
      <c r="E6879" s="6" t="s">
        <v>835</v>
      </c>
      <c r="F6879" s="6" t="s">
        <v>15</v>
      </c>
      <c r="G6879">
        <v>35100</v>
      </c>
      <c r="H6879" t="str">
        <f t="shared" si="540"/>
        <v>AfterNoon</v>
      </c>
      <c r="I6879" s="11">
        <v>9</v>
      </c>
      <c r="J6879">
        <v>12</v>
      </c>
      <c r="K6879">
        <v>0.75</v>
      </c>
    </row>
    <row r="6880" spans="1:11" x14ac:dyDescent="0.3">
      <c r="A6880" s="7">
        <f t="shared" si="542"/>
        <v>42944</v>
      </c>
      <c r="B6880" s="8">
        <f t="shared" si="542"/>
        <v>13</v>
      </c>
      <c r="C6880" s="9" t="s">
        <v>836</v>
      </c>
      <c r="D6880" s="10" t="s">
        <v>98</v>
      </c>
      <c r="E6880" s="9" t="s">
        <v>119</v>
      </c>
      <c r="F6880" s="6" t="s">
        <v>14</v>
      </c>
      <c r="G6880">
        <v>180000</v>
      </c>
      <c r="H6880" t="str">
        <f t="shared" si="540"/>
        <v>AfterNoon</v>
      </c>
      <c r="I6880" s="11">
        <v>10</v>
      </c>
      <c r="J6880">
        <v>28</v>
      </c>
      <c r="K6880">
        <v>0.35714285714285721</v>
      </c>
    </row>
    <row r="6881" spans="1:11" x14ac:dyDescent="0.3">
      <c r="A6881" s="7">
        <f t="shared" si="542"/>
        <v>42944</v>
      </c>
      <c r="B6881" s="8">
        <f t="shared" si="542"/>
        <v>13</v>
      </c>
      <c r="C6881" s="9" t="str">
        <f>C6880</f>
        <v>PG0475</v>
      </c>
      <c r="D6881" s="10" t="str">
        <f>D6880</f>
        <v>321</v>
      </c>
      <c r="E6881" s="9" t="str">
        <f>E6880</f>
        <v>LED,SVO</v>
      </c>
      <c r="F6881" s="6" t="s">
        <v>15</v>
      </c>
      <c r="G6881">
        <v>235200</v>
      </c>
      <c r="H6881" t="str">
        <f t="shared" si="540"/>
        <v>AfterNoon</v>
      </c>
      <c r="I6881" s="11">
        <v>39</v>
      </c>
      <c r="J6881">
        <v>142</v>
      </c>
      <c r="K6881">
        <v>0.27464788732394368</v>
      </c>
    </row>
    <row r="6882" spans="1:11" x14ac:dyDescent="0.3">
      <c r="A6882" s="7">
        <f t="shared" si="542"/>
        <v>42944</v>
      </c>
      <c r="B6882" s="8">
        <f t="shared" si="542"/>
        <v>13</v>
      </c>
      <c r="C6882" s="9" t="s">
        <v>688</v>
      </c>
      <c r="D6882" s="10" t="s">
        <v>12</v>
      </c>
      <c r="E6882" s="9" t="s">
        <v>689</v>
      </c>
      <c r="F6882" s="6" t="s">
        <v>14</v>
      </c>
      <c r="G6882">
        <v>207900</v>
      </c>
      <c r="H6882" t="str">
        <f t="shared" si="540"/>
        <v>AfterNoon</v>
      </c>
      <c r="I6882" s="11">
        <v>11</v>
      </c>
      <c r="J6882">
        <v>12</v>
      </c>
      <c r="K6882">
        <v>0.91666666666666663</v>
      </c>
    </row>
    <row r="6883" spans="1:11" x14ac:dyDescent="0.3">
      <c r="A6883" s="7">
        <f t="shared" si="542"/>
        <v>42944</v>
      </c>
      <c r="B6883" s="8">
        <f t="shared" si="542"/>
        <v>13</v>
      </c>
      <c r="C6883" s="9" t="str">
        <f>C6882</f>
        <v>PG0481</v>
      </c>
      <c r="D6883" s="10" t="str">
        <f>D6882</f>
        <v>SU9</v>
      </c>
      <c r="E6883" s="9" t="str">
        <f>E6882</f>
        <v>EGO,AAQ</v>
      </c>
      <c r="F6883" s="6" t="s">
        <v>15</v>
      </c>
      <c r="G6883">
        <v>519600</v>
      </c>
      <c r="H6883" t="str">
        <f t="shared" si="540"/>
        <v>AfterNoon</v>
      </c>
      <c r="I6883" s="11">
        <v>82</v>
      </c>
      <c r="J6883">
        <v>85</v>
      </c>
      <c r="K6883">
        <v>0.96470588235294119</v>
      </c>
    </row>
    <row r="6884" spans="1:11" x14ac:dyDescent="0.3">
      <c r="A6884" s="7">
        <f t="shared" si="542"/>
        <v>42944</v>
      </c>
      <c r="B6884" s="8">
        <f t="shared" si="542"/>
        <v>13</v>
      </c>
      <c r="C6884" s="9" t="s">
        <v>335</v>
      </c>
      <c r="D6884" s="10" t="s">
        <v>12</v>
      </c>
      <c r="E6884" s="9" t="s">
        <v>336</v>
      </c>
      <c r="F6884" s="6" t="s">
        <v>14</v>
      </c>
      <c r="G6884">
        <v>391200</v>
      </c>
      <c r="H6884" t="str">
        <f t="shared" si="540"/>
        <v>AfterNoon</v>
      </c>
      <c r="I6884" s="11">
        <v>12</v>
      </c>
      <c r="J6884">
        <v>12</v>
      </c>
      <c r="K6884">
        <v>1</v>
      </c>
    </row>
    <row r="6885" spans="1:11" x14ac:dyDescent="0.3">
      <c r="A6885" s="7">
        <f t="shared" si="542"/>
        <v>42944</v>
      </c>
      <c r="B6885" s="8">
        <f t="shared" si="542"/>
        <v>13</v>
      </c>
      <c r="C6885" s="9" t="str">
        <f>C6884</f>
        <v>PG0488</v>
      </c>
      <c r="D6885" s="10" t="str">
        <f>D6884</f>
        <v>SU9</v>
      </c>
      <c r="E6885" s="9" t="str">
        <f>E6884</f>
        <v>LED,CSY</v>
      </c>
      <c r="F6885" s="6" t="s">
        <v>15</v>
      </c>
      <c r="G6885">
        <v>700600</v>
      </c>
      <c r="H6885" t="str">
        <f t="shared" si="540"/>
        <v>AfterNoon</v>
      </c>
      <c r="I6885" s="11">
        <v>64</v>
      </c>
      <c r="J6885">
        <v>85</v>
      </c>
      <c r="K6885">
        <v>0.75294117647058822</v>
      </c>
    </row>
    <row r="6886" spans="1:11" x14ac:dyDescent="0.3">
      <c r="A6886" s="7">
        <f t="shared" si="542"/>
        <v>42944</v>
      </c>
      <c r="B6886" s="8">
        <f t="shared" si="542"/>
        <v>13</v>
      </c>
      <c r="C6886" s="9" t="s">
        <v>337</v>
      </c>
      <c r="D6886" s="10" t="s">
        <v>17</v>
      </c>
      <c r="E6886" s="9" t="s">
        <v>338</v>
      </c>
      <c r="F6886" s="6" t="s">
        <v>14</v>
      </c>
      <c r="G6886">
        <v>1800300</v>
      </c>
      <c r="H6886" t="str">
        <f t="shared" si="540"/>
        <v>AfterNoon</v>
      </c>
      <c r="I6886" s="11">
        <v>17</v>
      </c>
      <c r="J6886">
        <v>20</v>
      </c>
      <c r="K6886">
        <v>0.85</v>
      </c>
    </row>
    <row r="6887" spans="1:11" x14ac:dyDescent="0.3">
      <c r="A6887" s="7">
        <f t="shared" si="542"/>
        <v>42944</v>
      </c>
      <c r="B6887" s="8">
        <f t="shared" si="542"/>
        <v>13</v>
      </c>
      <c r="C6887" s="9" t="str">
        <f>C6886</f>
        <v>PG0499</v>
      </c>
      <c r="D6887" s="10" t="str">
        <f>D6886</f>
        <v>319</v>
      </c>
      <c r="E6887" s="9" t="str">
        <f>E6886</f>
        <v>IKT,KZN</v>
      </c>
      <c r="F6887" s="6" t="s">
        <v>15</v>
      </c>
      <c r="G6887">
        <v>2901600</v>
      </c>
      <c r="H6887" t="str">
        <f t="shared" si="540"/>
        <v>AfterNoon</v>
      </c>
      <c r="I6887" s="11">
        <v>82</v>
      </c>
      <c r="J6887">
        <v>96</v>
      </c>
      <c r="K6887">
        <v>0.85416666666666663</v>
      </c>
    </row>
    <row r="6888" spans="1:11" x14ac:dyDescent="0.3">
      <c r="A6888" s="7">
        <f t="shared" si="542"/>
        <v>42944</v>
      </c>
      <c r="B6888" s="8">
        <f t="shared" si="542"/>
        <v>13</v>
      </c>
      <c r="C6888" s="9" t="s">
        <v>339</v>
      </c>
      <c r="D6888" s="10" t="s">
        <v>12</v>
      </c>
      <c r="E6888" s="9" t="s">
        <v>340</v>
      </c>
      <c r="F6888" s="6" t="s">
        <v>14</v>
      </c>
      <c r="G6888">
        <v>336000</v>
      </c>
      <c r="H6888" t="str">
        <f t="shared" si="540"/>
        <v>AfterNoon</v>
      </c>
      <c r="I6888" s="11">
        <v>5</v>
      </c>
      <c r="J6888">
        <v>12</v>
      </c>
      <c r="K6888">
        <v>0.41666666666666669</v>
      </c>
    </row>
    <row r="6889" spans="1:11" x14ac:dyDescent="0.3">
      <c r="A6889" s="7">
        <f t="shared" si="542"/>
        <v>42944</v>
      </c>
      <c r="B6889" s="8">
        <f t="shared" si="542"/>
        <v>13</v>
      </c>
      <c r="C6889" s="9" t="str">
        <f>C6888</f>
        <v>PG0503</v>
      </c>
      <c r="D6889" s="10" t="str">
        <f>D6888</f>
        <v>SU9</v>
      </c>
      <c r="E6889" s="9" t="str">
        <f>E6888</f>
        <v>SVO,OMS</v>
      </c>
      <c r="F6889" s="6" t="s">
        <v>15</v>
      </c>
      <c r="G6889">
        <v>1034800</v>
      </c>
      <c r="H6889" t="str">
        <f t="shared" si="540"/>
        <v>AfterNoon</v>
      </c>
      <c r="I6889" s="11">
        <v>46</v>
      </c>
      <c r="J6889">
        <v>85</v>
      </c>
      <c r="K6889">
        <v>0.54117647058823526</v>
      </c>
    </row>
    <row r="6890" spans="1:11" x14ac:dyDescent="0.3">
      <c r="A6890" s="7">
        <f t="shared" si="542"/>
        <v>42944</v>
      </c>
      <c r="B6890" s="8">
        <f t="shared" si="542"/>
        <v>13</v>
      </c>
      <c r="C6890" s="6" t="s">
        <v>859</v>
      </c>
      <c r="D6890" s="10" t="s">
        <v>30</v>
      </c>
      <c r="E6890" s="6" t="s">
        <v>617</v>
      </c>
      <c r="F6890" s="6" t="s">
        <v>15</v>
      </c>
      <c r="G6890">
        <v>9900</v>
      </c>
      <c r="H6890" t="str">
        <f t="shared" si="540"/>
        <v>AfterNoon</v>
      </c>
      <c r="I6890" s="11">
        <v>3</v>
      </c>
      <c r="J6890">
        <v>12</v>
      </c>
      <c r="K6890">
        <v>0.25</v>
      </c>
    </row>
    <row r="6891" spans="1:11" x14ac:dyDescent="0.3">
      <c r="A6891" s="7">
        <f t="shared" si="542"/>
        <v>42944</v>
      </c>
      <c r="B6891" s="8">
        <f t="shared" si="542"/>
        <v>13</v>
      </c>
      <c r="C6891" s="9" t="s">
        <v>341</v>
      </c>
      <c r="D6891" s="10" t="s">
        <v>12</v>
      </c>
      <c r="E6891" s="9" t="s">
        <v>342</v>
      </c>
      <c r="F6891" s="6" t="s">
        <v>14</v>
      </c>
      <c r="G6891">
        <v>529800</v>
      </c>
      <c r="H6891" t="str">
        <f t="shared" si="540"/>
        <v>AfterNoon</v>
      </c>
      <c r="I6891" s="11">
        <v>6</v>
      </c>
      <c r="J6891">
        <v>12</v>
      </c>
      <c r="K6891">
        <v>0.5</v>
      </c>
    </row>
    <row r="6892" spans="1:11" x14ac:dyDescent="0.3">
      <c r="A6892" s="7">
        <f t="shared" si="542"/>
        <v>42944</v>
      </c>
      <c r="B6892" s="8">
        <f t="shared" si="542"/>
        <v>13</v>
      </c>
      <c r="C6892" s="9" t="str">
        <f>C6891</f>
        <v>PG0540</v>
      </c>
      <c r="D6892" s="10" t="str">
        <f>D6891</f>
        <v>SU9</v>
      </c>
      <c r="E6892" s="9" t="str">
        <f>E6891</f>
        <v>BAX,VKO</v>
      </c>
      <c r="F6892" s="6" t="s">
        <v>15</v>
      </c>
      <c r="G6892">
        <v>1061400</v>
      </c>
      <c r="H6892" t="str">
        <f t="shared" si="540"/>
        <v>AfterNoon</v>
      </c>
      <c r="I6892" s="11">
        <v>36</v>
      </c>
      <c r="J6892">
        <v>85</v>
      </c>
      <c r="K6892">
        <v>0.42352941176470588</v>
      </c>
    </row>
    <row r="6893" spans="1:11" x14ac:dyDescent="0.3">
      <c r="A6893" s="7">
        <f t="shared" ref="A6893:B6908" si="543">A6892</f>
        <v>42944</v>
      </c>
      <c r="B6893" s="8">
        <f t="shared" si="543"/>
        <v>13</v>
      </c>
      <c r="C6893" s="9" t="s">
        <v>343</v>
      </c>
      <c r="D6893" s="10" t="s">
        <v>12</v>
      </c>
      <c r="E6893" s="9" t="s">
        <v>344</v>
      </c>
      <c r="F6893" s="6" t="s">
        <v>14</v>
      </c>
      <c r="G6893">
        <v>266000</v>
      </c>
      <c r="H6893" t="str">
        <f t="shared" si="540"/>
        <v>AfterNoon</v>
      </c>
      <c r="I6893" s="11">
        <v>7</v>
      </c>
      <c r="J6893">
        <v>12</v>
      </c>
      <c r="K6893">
        <v>0.58333333333333337</v>
      </c>
    </row>
    <row r="6894" spans="1:11" x14ac:dyDescent="0.3">
      <c r="A6894" s="7">
        <f t="shared" si="543"/>
        <v>42944</v>
      </c>
      <c r="B6894" s="8">
        <f t="shared" si="543"/>
        <v>13</v>
      </c>
      <c r="C6894" s="9" t="str">
        <f>C6893</f>
        <v>PG0553</v>
      </c>
      <c r="D6894" s="10" t="str">
        <f>D6893</f>
        <v>SU9</v>
      </c>
      <c r="E6894" s="9" t="str">
        <f>E6893</f>
        <v>VKO,REN</v>
      </c>
      <c r="F6894" s="6" t="s">
        <v>15</v>
      </c>
      <c r="G6894">
        <v>651300</v>
      </c>
      <c r="H6894" t="str">
        <f t="shared" si="540"/>
        <v>AfterNoon</v>
      </c>
      <c r="I6894" s="11">
        <v>51</v>
      </c>
      <c r="J6894">
        <v>85</v>
      </c>
      <c r="K6894">
        <v>0.6</v>
      </c>
    </row>
    <row r="6895" spans="1:11" x14ac:dyDescent="0.3">
      <c r="A6895" s="7">
        <f t="shared" si="543"/>
        <v>42944</v>
      </c>
      <c r="B6895" s="8">
        <f t="shared" si="543"/>
        <v>13</v>
      </c>
      <c r="C6895" s="6" t="s">
        <v>345</v>
      </c>
      <c r="D6895" s="10" t="s">
        <v>30</v>
      </c>
      <c r="E6895" s="6" t="s">
        <v>346</v>
      </c>
      <c r="F6895" s="6" t="s">
        <v>15</v>
      </c>
      <c r="G6895">
        <v>39600</v>
      </c>
      <c r="H6895" t="str">
        <f t="shared" si="540"/>
        <v>AfterNoon</v>
      </c>
      <c r="I6895" s="11">
        <v>4</v>
      </c>
      <c r="J6895">
        <v>12</v>
      </c>
      <c r="K6895">
        <v>0.33333333333333331</v>
      </c>
    </row>
    <row r="6896" spans="1:11" x14ac:dyDescent="0.3">
      <c r="A6896" s="7">
        <f t="shared" si="543"/>
        <v>42944</v>
      </c>
      <c r="B6896" s="8">
        <f t="shared" si="543"/>
        <v>13</v>
      </c>
      <c r="C6896" s="6" t="s">
        <v>690</v>
      </c>
      <c r="D6896" s="10" t="s">
        <v>30</v>
      </c>
      <c r="E6896" s="6" t="s">
        <v>691</v>
      </c>
      <c r="F6896" s="6" t="s">
        <v>15</v>
      </c>
      <c r="G6896">
        <v>26400</v>
      </c>
      <c r="H6896" t="str">
        <f t="shared" si="540"/>
        <v>AfterNoon</v>
      </c>
      <c r="I6896" s="11">
        <v>6</v>
      </c>
      <c r="J6896">
        <v>12</v>
      </c>
      <c r="K6896">
        <v>0.5</v>
      </c>
    </row>
    <row r="6897" spans="1:11" x14ac:dyDescent="0.3">
      <c r="A6897" s="7">
        <f t="shared" si="543"/>
        <v>42944</v>
      </c>
      <c r="B6897" s="8">
        <f t="shared" si="543"/>
        <v>13</v>
      </c>
      <c r="C6897" s="9" t="s">
        <v>837</v>
      </c>
      <c r="D6897" s="10" t="s">
        <v>12</v>
      </c>
      <c r="E6897" s="9" t="s">
        <v>838</v>
      </c>
      <c r="F6897" s="6" t="s">
        <v>14</v>
      </c>
      <c r="G6897">
        <v>59400</v>
      </c>
      <c r="H6897" t="str">
        <f t="shared" si="540"/>
        <v>AfterNoon</v>
      </c>
      <c r="I6897" s="11">
        <v>6</v>
      </c>
      <c r="J6897">
        <v>12</v>
      </c>
      <c r="K6897">
        <v>0.5</v>
      </c>
    </row>
    <row r="6898" spans="1:11" x14ac:dyDescent="0.3">
      <c r="A6898" s="7">
        <f t="shared" si="543"/>
        <v>42944</v>
      </c>
      <c r="B6898" s="8">
        <f t="shared" si="543"/>
        <v>13</v>
      </c>
      <c r="C6898" s="9" t="str">
        <f>C6897</f>
        <v>PG0650</v>
      </c>
      <c r="D6898" s="10" t="str">
        <f>D6897</f>
        <v>SU9</v>
      </c>
      <c r="E6898" s="9" t="str">
        <f>E6897</f>
        <v>EGO,BZK</v>
      </c>
      <c r="F6898" s="6" t="s">
        <v>15</v>
      </c>
      <c r="G6898">
        <v>146700</v>
      </c>
      <c r="H6898" t="str">
        <f t="shared" si="540"/>
        <v>AfterNoon</v>
      </c>
      <c r="I6898" s="11">
        <v>44</v>
      </c>
      <c r="J6898">
        <v>85</v>
      </c>
      <c r="K6898">
        <v>0.51764705882352946</v>
      </c>
    </row>
    <row r="6899" spans="1:11" x14ac:dyDescent="0.3">
      <c r="A6899" s="7">
        <f t="shared" si="543"/>
        <v>42944</v>
      </c>
      <c r="B6899" s="8">
        <f t="shared" si="543"/>
        <v>13</v>
      </c>
      <c r="C6899" s="6" t="s">
        <v>351</v>
      </c>
      <c r="D6899" s="10" t="s">
        <v>20</v>
      </c>
      <c r="E6899" s="6" t="s">
        <v>352</v>
      </c>
      <c r="F6899" s="6" t="s">
        <v>15</v>
      </c>
      <c r="G6899">
        <v>544600</v>
      </c>
      <c r="H6899" t="str">
        <f t="shared" si="540"/>
        <v>AfterNoon</v>
      </c>
      <c r="I6899" s="11">
        <v>24</v>
      </c>
      <c r="J6899">
        <v>50</v>
      </c>
      <c r="K6899">
        <v>0.48</v>
      </c>
    </row>
    <row r="6900" spans="1:11" x14ac:dyDescent="0.3">
      <c r="A6900" s="7">
        <f t="shared" si="543"/>
        <v>42944</v>
      </c>
      <c r="B6900" s="8">
        <v>14</v>
      </c>
      <c r="C6900" s="6" t="s">
        <v>353</v>
      </c>
      <c r="D6900" s="10" t="s">
        <v>20</v>
      </c>
      <c r="E6900" s="6" t="s">
        <v>354</v>
      </c>
      <c r="F6900" s="6" t="s">
        <v>15</v>
      </c>
      <c r="G6900">
        <v>161400</v>
      </c>
      <c r="H6900" t="str">
        <f t="shared" si="540"/>
        <v>AfterNoon</v>
      </c>
      <c r="I6900" s="11">
        <v>16</v>
      </c>
      <c r="J6900">
        <v>50</v>
      </c>
      <c r="K6900">
        <v>0.32</v>
      </c>
    </row>
    <row r="6901" spans="1:11" x14ac:dyDescent="0.3">
      <c r="A6901" s="7">
        <f t="shared" si="543"/>
        <v>42944</v>
      </c>
      <c r="B6901" s="8">
        <f t="shared" si="543"/>
        <v>14</v>
      </c>
      <c r="C6901" s="6" t="s">
        <v>355</v>
      </c>
      <c r="D6901" s="10" t="s">
        <v>20</v>
      </c>
      <c r="E6901" s="6" t="s">
        <v>356</v>
      </c>
      <c r="F6901" s="6" t="s">
        <v>15</v>
      </c>
      <c r="G6901">
        <v>282900</v>
      </c>
      <c r="H6901" t="str">
        <f t="shared" si="540"/>
        <v>AfterNoon</v>
      </c>
      <c r="I6901" s="11">
        <v>39</v>
      </c>
      <c r="J6901">
        <v>50</v>
      </c>
      <c r="K6901">
        <v>0.78</v>
      </c>
    </row>
    <row r="6902" spans="1:11" x14ac:dyDescent="0.3">
      <c r="A6902" s="7">
        <f t="shared" si="543"/>
        <v>42944</v>
      </c>
      <c r="B6902" s="8">
        <f t="shared" si="543"/>
        <v>14</v>
      </c>
      <c r="C6902" s="6" t="s">
        <v>357</v>
      </c>
      <c r="D6902" s="10" t="s">
        <v>20</v>
      </c>
      <c r="E6902" s="6" t="s">
        <v>358</v>
      </c>
      <c r="F6902" s="6" t="s">
        <v>15</v>
      </c>
      <c r="G6902">
        <v>445900</v>
      </c>
      <c r="H6902" t="str">
        <f t="shared" si="540"/>
        <v>AfterNoon</v>
      </c>
      <c r="I6902" s="11">
        <v>23</v>
      </c>
      <c r="J6902">
        <v>50</v>
      </c>
      <c r="K6902">
        <v>0.46</v>
      </c>
    </row>
    <row r="6903" spans="1:11" x14ac:dyDescent="0.3">
      <c r="A6903" s="7">
        <f t="shared" si="543"/>
        <v>42944</v>
      </c>
      <c r="B6903" s="8">
        <f t="shared" si="543"/>
        <v>14</v>
      </c>
      <c r="C6903" s="6" t="s">
        <v>359</v>
      </c>
      <c r="D6903" s="10" t="s">
        <v>30</v>
      </c>
      <c r="E6903" s="6" t="s">
        <v>360</v>
      </c>
      <c r="F6903" s="6" t="s">
        <v>15</v>
      </c>
      <c r="G6903">
        <v>14800</v>
      </c>
      <c r="H6903" t="str">
        <f t="shared" si="540"/>
        <v>AfterNoon</v>
      </c>
      <c r="I6903" s="11">
        <v>4</v>
      </c>
      <c r="J6903">
        <v>12</v>
      </c>
      <c r="K6903">
        <v>0.33333333333333331</v>
      </c>
    </row>
    <row r="6904" spans="1:11" x14ac:dyDescent="0.3">
      <c r="A6904" s="7">
        <f t="shared" si="543"/>
        <v>42944</v>
      </c>
      <c r="B6904" s="8">
        <f t="shared" si="543"/>
        <v>14</v>
      </c>
      <c r="C6904" s="6" t="s">
        <v>361</v>
      </c>
      <c r="D6904" s="10" t="s">
        <v>20</v>
      </c>
      <c r="E6904" s="6" t="s">
        <v>362</v>
      </c>
      <c r="F6904" s="6" t="s">
        <v>15</v>
      </c>
      <c r="G6904">
        <v>60900</v>
      </c>
      <c r="H6904" t="str">
        <f t="shared" si="540"/>
        <v>AfterNoon</v>
      </c>
      <c r="I6904" s="11">
        <v>11</v>
      </c>
      <c r="J6904">
        <v>50</v>
      </c>
      <c r="K6904">
        <v>0.22</v>
      </c>
    </row>
    <row r="6905" spans="1:11" x14ac:dyDescent="0.3">
      <c r="A6905" s="7">
        <f t="shared" si="543"/>
        <v>42944</v>
      </c>
      <c r="B6905" s="8">
        <f t="shared" si="543"/>
        <v>14</v>
      </c>
      <c r="C6905" s="9" t="s">
        <v>363</v>
      </c>
      <c r="D6905" s="10" t="s">
        <v>12</v>
      </c>
      <c r="E6905" s="9" t="s">
        <v>364</v>
      </c>
      <c r="F6905" s="6" t="s">
        <v>14</v>
      </c>
      <c r="G6905">
        <v>602000</v>
      </c>
      <c r="H6905" t="str">
        <f t="shared" si="540"/>
        <v>AfterNoon</v>
      </c>
      <c r="I6905" s="11">
        <v>7</v>
      </c>
      <c r="J6905">
        <v>12</v>
      </c>
      <c r="K6905">
        <v>0.58333333333333337</v>
      </c>
    </row>
    <row r="6906" spans="1:11" x14ac:dyDescent="0.3">
      <c r="A6906" s="7">
        <f t="shared" si="543"/>
        <v>42944</v>
      </c>
      <c r="B6906" s="8">
        <f t="shared" si="543"/>
        <v>14</v>
      </c>
      <c r="C6906" s="9" t="str">
        <f>C6905</f>
        <v>PG0125</v>
      </c>
      <c r="D6906" s="10" t="str">
        <f>D6905</f>
        <v>SU9</v>
      </c>
      <c r="E6906" s="9" t="str">
        <f>E6905</f>
        <v>NSK,DME</v>
      </c>
      <c r="F6906" s="6" t="s">
        <v>15</v>
      </c>
      <c r="G6906">
        <v>1618400</v>
      </c>
      <c r="H6906" t="str">
        <f t="shared" si="540"/>
        <v>AfterNoon</v>
      </c>
      <c r="I6906" s="11">
        <v>56</v>
      </c>
      <c r="J6906">
        <v>85</v>
      </c>
      <c r="K6906">
        <v>0.6588235294117647</v>
      </c>
    </row>
    <row r="6907" spans="1:11" x14ac:dyDescent="0.3">
      <c r="A6907" s="7">
        <f t="shared" si="543"/>
        <v>42944</v>
      </c>
      <c r="B6907" s="8">
        <f t="shared" si="543"/>
        <v>14</v>
      </c>
      <c r="C6907" s="9" t="s">
        <v>365</v>
      </c>
      <c r="D6907" s="10" t="s">
        <v>12</v>
      </c>
      <c r="E6907" s="9" t="s">
        <v>366</v>
      </c>
      <c r="F6907" s="6" t="s">
        <v>14</v>
      </c>
      <c r="G6907">
        <v>120000</v>
      </c>
      <c r="H6907" t="str">
        <f t="shared" si="540"/>
        <v>AfterNoon</v>
      </c>
      <c r="I6907" s="11">
        <v>10</v>
      </c>
      <c r="J6907">
        <v>12</v>
      </c>
      <c r="K6907">
        <v>0.83333333333333337</v>
      </c>
    </row>
    <row r="6908" spans="1:11" x14ac:dyDescent="0.3">
      <c r="A6908" s="7">
        <f t="shared" si="543"/>
        <v>42944</v>
      </c>
      <c r="B6908" s="8">
        <f t="shared" si="543"/>
        <v>14</v>
      </c>
      <c r="C6908" s="9" t="str">
        <f>C6907</f>
        <v>PG0151</v>
      </c>
      <c r="D6908" s="10" t="str">
        <f>D6907</f>
        <v>SU9</v>
      </c>
      <c r="E6908" s="9" t="str">
        <f>E6907</f>
        <v>MCX,MRV</v>
      </c>
      <c r="F6908" s="6" t="s">
        <v>15</v>
      </c>
      <c r="G6908">
        <v>289600</v>
      </c>
      <c r="H6908" t="str">
        <f t="shared" si="540"/>
        <v>AfterNoon</v>
      </c>
      <c r="I6908" s="11">
        <v>72</v>
      </c>
      <c r="J6908">
        <v>85</v>
      </c>
      <c r="K6908">
        <v>0.84705882352941175</v>
      </c>
    </row>
    <row r="6909" spans="1:11" x14ac:dyDescent="0.3">
      <c r="A6909" s="7">
        <f t="shared" ref="A6909:B6924" si="544">A6908</f>
        <v>42944</v>
      </c>
      <c r="B6909" s="8">
        <f t="shared" si="544"/>
        <v>14</v>
      </c>
      <c r="C6909" s="6" t="s">
        <v>367</v>
      </c>
      <c r="D6909" s="10" t="s">
        <v>20</v>
      </c>
      <c r="E6909" s="6" t="s">
        <v>368</v>
      </c>
      <c r="F6909" s="6" t="s">
        <v>15</v>
      </c>
      <c r="G6909">
        <v>326200</v>
      </c>
      <c r="H6909" t="str">
        <f t="shared" si="540"/>
        <v>AfterNoon</v>
      </c>
      <c r="I6909" s="11">
        <v>13</v>
      </c>
      <c r="J6909">
        <v>50</v>
      </c>
      <c r="K6909">
        <v>0.26</v>
      </c>
    </row>
    <row r="6910" spans="1:11" x14ac:dyDescent="0.3">
      <c r="A6910" s="7">
        <f t="shared" si="544"/>
        <v>42944</v>
      </c>
      <c r="B6910" s="8">
        <f t="shared" si="544"/>
        <v>14</v>
      </c>
      <c r="C6910" s="6" t="s">
        <v>369</v>
      </c>
      <c r="D6910" s="10" t="s">
        <v>20</v>
      </c>
      <c r="E6910" s="6" t="s">
        <v>370</v>
      </c>
      <c r="F6910" s="6" t="s">
        <v>15</v>
      </c>
      <c r="G6910">
        <v>326200</v>
      </c>
      <c r="H6910" t="str">
        <f t="shared" si="540"/>
        <v>AfterNoon</v>
      </c>
      <c r="I6910" s="11">
        <v>13</v>
      </c>
      <c r="J6910">
        <v>50</v>
      </c>
      <c r="K6910">
        <v>0.26</v>
      </c>
    </row>
    <row r="6911" spans="1:11" x14ac:dyDescent="0.3">
      <c r="A6911" s="7">
        <f t="shared" si="544"/>
        <v>42944</v>
      </c>
      <c r="B6911" s="8">
        <f t="shared" si="544"/>
        <v>14</v>
      </c>
      <c r="C6911" s="6" t="s">
        <v>371</v>
      </c>
      <c r="D6911" s="10" t="s">
        <v>20</v>
      </c>
      <c r="E6911" s="6" t="s">
        <v>372</v>
      </c>
      <c r="F6911" s="6" t="s">
        <v>15</v>
      </c>
      <c r="G6911">
        <v>181200</v>
      </c>
      <c r="H6911" t="str">
        <f t="shared" si="540"/>
        <v>AfterNoon</v>
      </c>
      <c r="I6911" s="11">
        <v>45</v>
      </c>
      <c r="J6911">
        <v>50</v>
      </c>
      <c r="K6911">
        <v>0.9</v>
      </c>
    </row>
    <row r="6912" spans="1:11" x14ac:dyDescent="0.3">
      <c r="A6912" s="7">
        <f t="shared" si="544"/>
        <v>42944</v>
      </c>
      <c r="B6912" s="8">
        <f t="shared" si="544"/>
        <v>14</v>
      </c>
      <c r="C6912" s="6" t="s">
        <v>373</v>
      </c>
      <c r="D6912" s="10" t="s">
        <v>20</v>
      </c>
      <c r="E6912" s="6" t="s">
        <v>374</v>
      </c>
      <c r="F6912" s="6" t="s">
        <v>15</v>
      </c>
      <c r="G6912">
        <v>190400</v>
      </c>
      <c r="H6912" t="str">
        <f t="shared" si="540"/>
        <v>AfterNoon</v>
      </c>
      <c r="I6912" s="11">
        <v>30</v>
      </c>
      <c r="J6912">
        <v>50</v>
      </c>
      <c r="K6912">
        <v>0.6</v>
      </c>
    </row>
    <row r="6913" spans="1:11" x14ac:dyDescent="0.3">
      <c r="A6913" s="7">
        <f t="shared" si="544"/>
        <v>42944</v>
      </c>
      <c r="B6913" s="8">
        <f t="shared" si="544"/>
        <v>14</v>
      </c>
      <c r="C6913" s="9" t="s">
        <v>375</v>
      </c>
      <c r="D6913" s="10" t="s">
        <v>12</v>
      </c>
      <c r="E6913" s="9" t="s">
        <v>376</v>
      </c>
      <c r="F6913" s="6" t="s">
        <v>14</v>
      </c>
      <c r="G6913">
        <v>107100</v>
      </c>
      <c r="H6913" t="str">
        <f t="shared" si="540"/>
        <v>AfterNoon</v>
      </c>
      <c r="I6913" s="11">
        <v>9</v>
      </c>
      <c r="J6913">
        <v>12</v>
      </c>
      <c r="K6913">
        <v>0.75</v>
      </c>
    </row>
    <row r="6914" spans="1:11" x14ac:dyDescent="0.3">
      <c r="A6914" s="7">
        <f t="shared" si="544"/>
        <v>42944</v>
      </c>
      <c r="B6914" s="8">
        <f t="shared" si="544"/>
        <v>14</v>
      </c>
      <c r="C6914" s="9" t="str">
        <f>C6913</f>
        <v>PG0178</v>
      </c>
      <c r="D6914" s="10" t="str">
        <f>D6913</f>
        <v>SU9</v>
      </c>
      <c r="E6914" s="9" t="str">
        <f>E6913</f>
        <v>SVO,GOJ</v>
      </c>
      <c r="F6914" s="6" t="s">
        <v>15</v>
      </c>
      <c r="G6914">
        <v>278000</v>
      </c>
      <c r="H6914" t="str">
        <f t="shared" ref="H6914:H6977" si="545">_xlfn.IFS(B6914&gt;=20,"Night",B6914&gt;=16,"Evening",B6914&gt;=12,"AfterNoon",B6914&gt;=8,"BeforeNoon",B6914&gt;=4,"Morning",B6914&lt;4,"EarlyMorning")</f>
        <v>AfterNoon</v>
      </c>
      <c r="I6914" s="11">
        <v>69</v>
      </c>
      <c r="J6914">
        <v>85</v>
      </c>
      <c r="K6914">
        <v>0.81176470588235294</v>
      </c>
    </row>
    <row r="6915" spans="1:11" x14ac:dyDescent="0.3">
      <c r="A6915" s="7">
        <f t="shared" si="544"/>
        <v>42944</v>
      </c>
      <c r="B6915" s="8">
        <f t="shared" si="544"/>
        <v>14</v>
      </c>
      <c r="C6915" s="6" t="s">
        <v>377</v>
      </c>
      <c r="D6915" s="10" t="s">
        <v>20</v>
      </c>
      <c r="E6915" s="6" t="s">
        <v>378</v>
      </c>
      <c r="F6915" s="6" t="s">
        <v>15</v>
      </c>
      <c r="G6915">
        <v>385700</v>
      </c>
      <c r="H6915" t="str">
        <f t="shared" si="545"/>
        <v>AfterNoon</v>
      </c>
      <c r="I6915" s="11">
        <v>19</v>
      </c>
      <c r="J6915">
        <v>50</v>
      </c>
      <c r="K6915">
        <v>0.38</v>
      </c>
    </row>
    <row r="6916" spans="1:11" x14ac:dyDescent="0.3">
      <c r="A6916" s="7">
        <f t="shared" si="544"/>
        <v>42944</v>
      </c>
      <c r="B6916" s="8">
        <f t="shared" si="544"/>
        <v>14</v>
      </c>
      <c r="C6916" s="9" t="s">
        <v>379</v>
      </c>
      <c r="D6916" s="10" t="s">
        <v>98</v>
      </c>
      <c r="E6916" s="9" t="s">
        <v>380</v>
      </c>
      <c r="F6916" s="6" t="s">
        <v>14</v>
      </c>
      <c r="G6916">
        <v>27500</v>
      </c>
      <c r="H6916" t="str">
        <f t="shared" si="545"/>
        <v>AfterNoon</v>
      </c>
      <c r="I6916" s="11">
        <v>1</v>
      </c>
      <c r="J6916">
        <v>28</v>
      </c>
      <c r="K6916">
        <v>3.5714285714285712E-2</v>
      </c>
    </row>
    <row r="6917" spans="1:11" x14ac:dyDescent="0.3">
      <c r="A6917" s="7">
        <f t="shared" si="544"/>
        <v>42944</v>
      </c>
      <c r="B6917" s="8">
        <f t="shared" si="544"/>
        <v>14</v>
      </c>
      <c r="C6917" s="9" t="str">
        <f>C6916</f>
        <v>PG0214</v>
      </c>
      <c r="D6917" s="10" t="str">
        <f>D6916</f>
        <v>321</v>
      </c>
      <c r="E6917" s="9" t="str">
        <f>E6916</f>
        <v>ROV,DME</v>
      </c>
      <c r="F6917" s="6" t="s">
        <v>15</v>
      </c>
      <c r="G6917">
        <v>27600</v>
      </c>
      <c r="H6917" t="str">
        <f t="shared" si="545"/>
        <v>AfterNoon</v>
      </c>
      <c r="I6917" s="11">
        <v>3</v>
      </c>
      <c r="J6917">
        <v>142</v>
      </c>
      <c r="K6917">
        <v>2.1126760563380281E-2</v>
      </c>
    </row>
    <row r="6918" spans="1:11" x14ac:dyDescent="0.3">
      <c r="A6918" s="7">
        <f t="shared" si="544"/>
        <v>42944</v>
      </c>
      <c r="B6918" s="8">
        <f t="shared" si="544"/>
        <v>14</v>
      </c>
      <c r="C6918" s="9" t="s">
        <v>381</v>
      </c>
      <c r="D6918" s="10" t="s">
        <v>25</v>
      </c>
      <c r="E6918" s="9" t="s">
        <v>382</v>
      </c>
      <c r="F6918" s="6" t="s">
        <v>14</v>
      </c>
      <c r="G6918">
        <v>441000</v>
      </c>
      <c r="H6918" t="str">
        <f t="shared" si="545"/>
        <v>AfterNoon</v>
      </c>
      <c r="I6918" s="11">
        <v>18</v>
      </c>
      <c r="J6918">
        <v>30</v>
      </c>
      <c r="K6918">
        <v>0.6</v>
      </c>
    </row>
    <row r="6919" spans="1:11" x14ac:dyDescent="0.3">
      <c r="A6919" s="7">
        <f t="shared" si="544"/>
        <v>42944</v>
      </c>
      <c r="B6919" s="8">
        <f t="shared" si="544"/>
        <v>14</v>
      </c>
      <c r="C6919" s="9" t="str">
        <f>C6918</f>
        <v>PG0216</v>
      </c>
      <c r="D6919" s="10" t="str">
        <f>D6918</f>
        <v>763</v>
      </c>
      <c r="E6919" s="9" t="str">
        <f>E6918</f>
        <v>DME,KUF</v>
      </c>
      <c r="F6919" s="6" t="s">
        <v>15</v>
      </c>
      <c r="G6919">
        <v>1061800</v>
      </c>
      <c r="H6919" t="str">
        <f t="shared" si="545"/>
        <v>AfterNoon</v>
      </c>
      <c r="I6919" s="11">
        <v>129</v>
      </c>
      <c r="J6919">
        <v>192</v>
      </c>
      <c r="K6919">
        <v>0.671875</v>
      </c>
    </row>
    <row r="6920" spans="1:11" x14ac:dyDescent="0.3">
      <c r="A6920" s="7">
        <f t="shared" si="544"/>
        <v>42944</v>
      </c>
      <c r="B6920" s="8">
        <f t="shared" si="544"/>
        <v>14</v>
      </c>
      <c r="C6920" s="6" t="s">
        <v>383</v>
      </c>
      <c r="D6920" s="10" t="s">
        <v>20</v>
      </c>
      <c r="E6920" s="6" t="s">
        <v>384</v>
      </c>
      <c r="F6920" s="6" t="s">
        <v>15</v>
      </c>
      <c r="G6920">
        <v>487600</v>
      </c>
      <c r="H6920" t="str">
        <f t="shared" si="545"/>
        <v>AfterNoon</v>
      </c>
      <c r="I6920" s="11">
        <v>40</v>
      </c>
      <c r="J6920">
        <v>50</v>
      </c>
      <c r="K6920">
        <v>0.8</v>
      </c>
    </row>
    <row r="6921" spans="1:11" x14ac:dyDescent="0.3">
      <c r="A6921" s="7">
        <f t="shared" si="544"/>
        <v>42944</v>
      </c>
      <c r="B6921" s="8">
        <f t="shared" si="544"/>
        <v>14</v>
      </c>
      <c r="C6921" s="6" t="s">
        <v>694</v>
      </c>
      <c r="D6921" s="10" t="s">
        <v>20</v>
      </c>
      <c r="E6921" s="6" t="s">
        <v>695</v>
      </c>
      <c r="F6921" s="6" t="s">
        <v>15</v>
      </c>
      <c r="G6921">
        <v>279300</v>
      </c>
      <c r="H6921" t="str">
        <f t="shared" si="545"/>
        <v>AfterNoon</v>
      </c>
      <c r="I6921" s="11">
        <v>42</v>
      </c>
      <c r="J6921">
        <v>50</v>
      </c>
      <c r="K6921">
        <v>0.84</v>
      </c>
    </row>
    <row r="6922" spans="1:11" x14ac:dyDescent="0.3">
      <c r="A6922" s="7">
        <f t="shared" si="544"/>
        <v>42944</v>
      </c>
      <c r="B6922" s="8">
        <f t="shared" si="544"/>
        <v>14</v>
      </c>
      <c r="C6922" s="6" t="s">
        <v>696</v>
      </c>
      <c r="D6922" s="10" t="s">
        <v>30</v>
      </c>
      <c r="E6922" s="6" t="s">
        <v>697</v>
      </c>
      <c r="F6922" s="6" t="s">
        <v>15</v>
      </c>
      <c r="G6922">
        <v>72600</v>
      </c>
      <c r="H6922" t="str">
        <f t="shared" si="545"/>
        <v>AfterNoon</v>
      </c>
      <c r="I6922" s="11">
        <v>11</v>
      </c>
      <c r="J6922">
        <v>12</v>
      </c>
      <c r="K6922">
        <v>0.91666666666666663</v>
      </c>
    </row>
    <row r="6923" spans="1:11" x14ac:dyDescent="0.3">
      <c r="A6923" s="7">
        <f t="shared" si="544"/>
        <v>42944</v>
      </c>
      <c r="B6923" s="8">
        <f t="shared" si="544"/>
        <v>14</v>
      </c>
      <c r="C6923" s="6" t="s">
        <v>387</v>
      </c>
      <c r="D6923" s="10" t="s">
        <v>20</v>
      </c>
      <c r="E6923" s="6" t="s">
        <v>388</v>
      </c>
      <c r="F6923" s="6" t="s">
        <v>15</v>
      </c>
      <c r="G6923">
        <v>441900</v>
      </c>
      <c r="H6923" t="str">
        <f t="shared" si="545"/>
        <v>AfterNoon</v>
      </c>
      <c r="I6923" s="11">
        <v>17</v>
      </c>
      <c r="J6923">
        <v>50</v>
      </c>
      <c r="K6923">
        <v>0.34</v>
      </c>
    </row>
    <row r="6924" spans="1:11" x14ac:dyDescent="0.3">
      <c r="A6924" s="7">
        <f t="shared" si="544"/>
        <v>42944</v>
      </c>
      <c r="B6924" s="8">
        <f t="shared" si="544"/>
        <v>14</v>
      </c>
      <c r="C6924" s="9" t="s">
        <v>389</v>
      </c>
      <c r="D6924" s="10" t="s">
        <v>61</v>
      </c>
      <c r="E6924" s="9" t="s">
        <v>390</v>
      </c>
      <c r="F6924" s="6" t="s">
        <v>14</v>
      </c>
      <c r="G6924">
        <v>1344000</v>
      </c>
      <c r="H6924" t="str">
        <f t="shared" si="545"/>
        <v>AfterNoon</v>
      </c>
      <c r="I6924" s="11">
        <v>16</v>
      </c>
      <c r="J6924">
        <v>30</v>
      </c>
      <c r="K6924">
        <v>0.53333333333333333</v>
      </c>
    </row>
    <row r="6925" spans="1:11" x14ac:dyDescent="0.3">
      <c r="A6925" s="7">
        <f t="shared" ref="A6925:E6940" si="546">A6924</f>
        <v>42944</v>
      </c>
      <c r="B6925" s="8">
        <f t="shared" si="546"/>
        <v>14</v>
      </c>
      <c r="C6925" s="9" t="str">
        <f t="shared" si="546"/>
        <v>PG0278</v>
      </c>
      <c r="D6925" s="10" t="str">
        <f t="shared" si="546"/>
        <v>773</v>
      </c>
      <c r="E6925" s="9" t="str">
        <f t="shared" si="546"/>
        <v>OVB,SVO</v>
      </c>
      <c r="F6925" s="6" t="s">
        <v>63</v>
      </c>
      <c r="G6925">
        <v>1332800</v>
      </c>
      <c r="H6925" t="str">
        <f t="shared" si="545"/>
        <v>AfterNoon</v>
      </c>
      <c r="I6925" s="11">
        <v>28</v>
      </c>
      <c r="J6925">
        <v>48</v>
      </c>
      <c r="K6925">
        <v>0.58333333333333337</v>
      </c>
    </row>
    <row r="6926" spans="1:11" x14ac:dyDescent="0.3">
      <c r="A6926" s="7">
        <f t="shared" si="546"/>
        <v>42944</v>
      </c>
      <c r="B6926" s="8">
        <f t="shared" si="546"/>
        <v>14</v>
      </c>
      <c r="C6926" s="9" t="str">
        <f t="shared" si="546"/>
        <v>PG0278</v>
      </c>
      <c r="D6926" s="10" t="str">
        <f t="shared" si="546"/>
        <v>773</v>
      </c>
      <c r="E6926" s="9" t="str">
        <f t="shared" si="546"/>
        <v>OVB,SVO</v>
      </c>
      <c r="F6926" s="6" t="s">
        <v>15</v>
      </c>
      <c r="G6926">
        <v>5759600</v>
      </c>
      <c r="H6926" t="str">
        <f t="shared" si="545"/>
        <v>AfterNoon</v>
      </c>
      <c r="I6926" s="11">
        <v>205</v>
      </c>
      <c r="J6926">
        <v>324</v>
      </c>
      <c r="K6926">
        <v>0.63271604938271608</v>
      </c>
    </row>
    <row r="6927" spans="1:11" x14ac:dyDescent="0.3">
      <c r="A6927" s="7">
        <f t="shared" si="546"/>
        <v>42944</v>
      </c>
      <c r="B6927" s="8">
        <f t="shared" si="546"/>
        <v>14</v>
      </c>
      <c r="C6927" s="9" t="s">
        <v>797</v>
      </c>
      <c r="D6927" s="10" t="s">
        <v>12</v>
      </c>
      <c r="E6927" s="9" t="s">
        <v>67</v>
      </c>
      <c r="F6927" s="6" t="s">
        <v>14</v>
      </c>
      <c r="G6927">
        <v>91000</v>
      </c>
      <c r="H6927" t="str">
        <f t="shared" si="545"/>
        <v>AfterNoon</v>
      </c>
      <c r="I6927" s="11">
        <v>10</v>
      </c>
      <c r="J6927">
        <v>12</v>
      </c>
      <c r="K6927">
        <v>0.83333333333333337</v>
      </c>
    </row>
    <row r="6928" spans="1:11" x14ac:dyDescent="0.3">
      <c r="A6928" s="7">
        <f t="shared" si="546"/>
        <v>42944</v>
      </c>
      <c r="B6928" s="8">
        <f t="shared" si="546"/>
        <v>14</v>
      </c>
      <c r="C6928" s="9" t="str">
        <f>C6927</f>
        <v>PG0298</v>
      </c>
      <c r="D6928" s="10" t="str">
        <f>D6927</f>
        <v>SU9</v>
      </c>
      <c r="E6928" s="9" t="str">
        <f>E6927</f>
        <v>NOZ,OVB</v>
      </c>
      <c r="F6928" s="6" t="s">
        <v>15</v>
      </c>
      <c r="G6928">
        <v>160200</v>
      </c>
      <c r="H6928" t="str">
        <f t="shared" si="545"/>
        <v>AfterNoon</v>
      </c>
      <c r="I6928" s="11">
        <v>53</v>
      </c>
      <c r="J6928">
        <v>85</v>
      </c>
      <c r="K6928">
        <v>0.62352941176470589</v>
      </c>
    </row>
    <row r="6929" spans="1:11" x14ac:dyDescent="0.3">
      <c r="A6929" s="7">
        <f t="shared" si="546"/>
        <v>42944</v>
      </c>
      <c r="B6929" s="8">
        <f t="shared" si="546"/>
        <v>14</v>
      </c>
      <c r="C6929" s="9" t="s">
        <v>391</v>
      </c>
      <c r="D6929" s="10" t="s">
        <v>12</v>
      </c>
      <c r="E6929" s="9" t="s">
        <v>392</v>
      </c>
      <c r="F6929" s="6" t="s">
        <v>14</v>
      </c>
      <c r="G6929">
        <v>105600</v>
      </c>
      <c r="H6929" t="str">
        <f t="shared" si="545"/>
        <v>AfterNoon</v>
      </c>
      <c r="I6929" s="11">
        <v>4</v>
      </c>
      <c r="J6929">
        <v>12</v>
      </c>
      <c r="K6929">
        <v>0.33333333333333331</v>
      </c>
    </row>
    <row r="6930" spans="1:11" x14ac:dyDescent="0.3">
      <c r="A6930" s="7">
        <f t="shared" si="546"/>
        <v>42944</v>
      </c>
      <c r="B6930" s="8">
        <f t="shared" si="546"/>
        <v>14</v>
      </c>
      <c r="C6930" s="9" t="str">
        <f>C6929</f>
        <v>PG0304</v>
      </c>
      <c r="D6930" s="10" t="str">
        <f>D6929</f>
        <v>SU9</v>
      </c>
      <c r="E6930" s="9" t="str">
        <f>E6929</f>
        <v>SGC,SVX</v>
      </c>
      <c r="F6930" s="6" t="s">
        <v>15</v>
      </c>
      <c r="G6930">
        <v>345000</v>
      </c>
      <c r="H6930" t="str">
        <f t="shared" si="545"/>
        <v>AfterNoon</v>
      </c>
      <c r="I6930" s="11">
        <v>39</v>
      </c>
      <c r="J6930">
        <v>85</v>
      </c>
      <c r="K6930">
        <v>0.45882352941176469</v>
      </c>
    </row>
    <row r="6931" spans="1:11" x14ac:dyDescent="0.3">
      <c r="A6931" s="7">
        <f t="shared" si="546"/>
        <v>42944</v>
      </c>
      <c r="B6931" s="8">
        <f t="shared" si="546"/>
        <v>14</v>
      </c>
      <c r="C6931" s="6" t="s">
        <v>393</v>
      </c>
      <c r="D6931" s="10" t="s">
        <v>20</v>
      </c>
      <c r="E6931" s="6" t="s">
        <v>394</v>
      </c>
      <c r="F6931" s="6" t="s">
        <v>15</v>
      </c>
      <c r="G6931">
        <v>47700</v>
      </c>
      <c r="H6931" t="str">
        <f t="shared" si="545"/>
        <v>AfterNoon</v>
      </c>
      <c r="I6931" s="11">
        <v>9</v>
      </c>
      <c r="J6931">
        <v>50</v>
      </c>
      <c r="K6931">
        <v>0.18</v>
      </c>
    </row>
    <row r="6932" spans="1:11" x14ac:dyDescent="0.3">
      <c r="A6932" s="7">
        <f t="shared" si="546"/>
        <v>42944</v>
      </c>
      <c r="B6932" s="8">
        <f t="shared" si="546"/>
        <v>14</v>
      </c>
      <c r="C6932" s="6" t="s">
        <v>395</v>
      </c>
      <c r="D6932" s="10" t="s">
        <v>20</v>
      </c>
      <c r="E6932" s="6" t="s">
        <v>396</v>
      </c>
      <c r="F6932" s="6" t="s">
        <v>15</v>
      </c>
      <c r="G6932">
        <v>143200</v>
      </c>
      <c r="H6932" t="str">
        <f t="shared" si="545"/>
        <v>AfterNoon</v>
      </c>
      <c r="I6932" s="11">
        <v>8</v>
      </c>
      <c r="J6932">
        <v>50</v>
      </c>
      <c r="K6932">
        <v>0.16</v>
      </c>
    </row>
    <row r="6933" spans="1:11" x14ac:dyDescent="0.3">
      <c r="A6933" s="7">
        <f t="shared" si="546"/>
        <v>42944</v>
      </c>
      <c r="B6933" s="8">
        <f t="shared" si="546"/>
        <v>14</v>
      </c>
      <c r="C6933" s="9" t="s">
        <v>839</v>
      </c>
      <c r="D6933" s="10" t="s">
        <v>12</v>
      </c>
      <c r="E6933" s="9" t="s">
        <v>275</v>
      </c>
      <c r="F6933" s="6" t="s">
        <v>14</v>
      </c>
      <c r="G6933">
        <v>41200</v>
      </c>
      <c r="H6933" t="str">
        <f t="shared" si="545"/>
        <v>AfterNoon</v>
      </c>
      <c r="I6933" s="11">
        <v>4</v>
      </c>
      <c r="J6933">
        <v>12</v>
      </c>
      <c r="K6933">
        <v>0.33333333333333331</v>
      </c>
    </row>
    <row r="6934" spans="1:11" x14ac:dyDescent="0.3">
      <c r="A6934" s="7">
        <f t="shared" si="546"/>
        <v>42944</v>
      </c>
      <c r="B6934" s="8">
        <f t="shared" si="546"/>
        <v>14</v>
      </c>
      <c r="C6934" s="9" t="str">
        <f>C6933</f>
        <v>PG0383</v>
      </c>
      <c r="D6934" s="10" t="str">
        <f>D6933</f>
        <v>SU9</v>
      </c>
      <c r="E6934" s="9" t="str">
        <f>E6933</f>
        <v>DME,BZK</v>
      </c>
      <c r="F6934" s="6" t="s">
        <v>15</v>
      </c>
      <c r="G6934">
        <v>85400</v>
      </c>
      <c r="H6934" t="str">
        <f t="shared" si="545"/>
        <v>AfterNoon</v>
      </c>
      <c r="I6934" s="11">
        <v>25</v>
      </c>
      <c r="J6934">
        <v>85</v>
      </c>
      <c r="K6934">
        <v>0.29411764705882348</v>
      </c>
    </row>
    <row r="6935" spans="1:11" x14ac:dyDescent="0.3">
      <c r="A6935" s="7">
        <f t="shared" si="546"/>
        <v>42944</v>
      </c>
      <c r="B6935" s="8">
        <f t="shared" si="546"/>
        <v>14</v>
      </c>
      <c r="C6935" s="9" t="s">
        <v>397</v>
      </c>
      <c r="D6935" s="10" t="s">
        <v>98</v>
      </c>
      <c r="E6935" s="9" t="s">
        <v>227</v>
      </c>
      <c r="F6935" s="6" t="s">
        <v>14</v>
      </c>
      <c r="G6935">
        <v>120000</v>
      </c>
      <c r="H6935" t="str">
        <f t="shared" si="545"/>
        <v>AfterNoon</v>
      </c>
      <c r="I6935" s="11">
        <v>6</v>
      </c>
      <c r="J6935">
        <v>28</v>
      </c>
      <c r="K6935">
        <v>0.2142857142857143</v>
      </c>
    </row>
    <row r="6936" spans="1:11" x14ac:dyDescent="0.3">
      <c r="A6936" s="7">
        <f t="shared" si="546"/>
        <v>42944</v>
      </c>
      <c r="B6936" s="8">
        <f t="shared" si="546"/>
        <v>14</v>
      </c>
      <c r="C6936" s="9" t="str">
        <f>C6935</f>
        <v>PG0409</v>
      </c>
      <c r="D6936" s="10" t="str">
        <f>D6935</f>
        <v>321</v>
      </c>
      <c r="E6936" s="9" t="str">
        <f>E6935</f>
        <v>LED,DME</v>
      </c>
      <c r="F6936" s="6" t="s">
        <v>15</v>
      </c>
      <c r="G6936">
        <v>202200</v>
      </c>
      <c r="H6936" t="str">
        <f t="shared" si="545"/>
        <v>AfterNoon</v>
      </c>
      <c r="I6936" s="11">
        <v>30</v>
      </c>
      <c r="J6936">
        <v>142</v>
      </c>
      <c r="K6936">
        <v>0.21126760563380281</v>
      </c>
    </row>
    <row r="6937" spans="1:11" x14ac:dyDescent="0.3">
      <c r="A6937" s="7">
        <f t="shared" si="546"/>
        <v>42944</v>
      </c>
      <c r="B6937" s="8">
        <f t="shared" si="546"/>
        <v>14</v>
      </c>
      <c r="C6937" s="6" t="s">
        <v>398</v>
      </c>
      <c r="D6937" s="10" t="s">
        <v>20</v>
      </c>
      <c r="E6937" s="6" t="s">
        <v>399</v>
      </c>
      <c r="F6937" s="6" t="s">
        <v>15</v>
      </c>
      <c r="G6937">
        <v>328600</v>
      </c>
      <c r="H6937" t="str">
        <f t="shared" si="545"/>
        <v>AfterNoon</v>
      </c>
      <c r="I6937" s="11">
        <v>22</v>
      </c>
      <c r="J6937">
        <v>50</v>
      </c>
      <c r="K6937">
        <v>0.44</v>
      </c>
    </row>
    <row r="6938" spans="1:11" x14ac:dyDescent="0.3">
      <c r="A6938" s="7">
        <f t="shared" si="546"/>
        <v>42944</v>
      </c>
      <c r="B6938" s="8">
        <f t="shared" si="546"/>
        <v>14</v>
      </c>
      <c r="C6938" s="6" t="s">
        <v>400</v>
      </c>
      <c r="D6938" s="10" t="s">
        <v>30</v>
      </c>
      <c r="E6938" s="6" t="s">
        <v>401</v>
      </c>
      <c r="F6938" s="6" t="s">
        <v>15</v>
      </c>
      <c r="G6938">
        <v>74800</v>
      </c>
      <c r="H6938" t="str">
        <f t="shared" si="545"/>
        <v>AfterNoon</v>
      </c>
      <c r="I6938" s="11">
        <v>11</v>
      </c>
      <c r="J6938">
        <v>12</v>
      </c>
      <c r="K6938">
        <v>0.91666666666666663</v>
      </c>
    </row>
    <row r="6939" spans="1:11" x14ac:dyDescent="0.3">
      <c r="A6939" s="7">
        <f t="shared" si="546"/>
        <v>42944</v>
      </c>
      <c r="B6939" s="8">
        <f t="shared" si="546"/>
        <v>14</v>
      </c>
      <c r="C6939" s="6" t="s">
        <v>402</v>
      </c>
      <c r="D6939" s="10" t="s">
        <v>30</v>
      </c>
      <c r="E6939" s="6" t="s">
        <v>403</v>
      </c>
      <c r="F6939" s="6" t="s">
        <v>15</v>
      </c>
      <c r="G6939">
        <v>63800</v>
      </c>
      <c r="H6939" t="str">
        <f t="shared" si="545"/>
        <v>AfterNoon</v>
      </c>
      <c r="I6939" s="11">
        <v>11</v>
      </c>
      <c r="J6939">
        <v>12</v>
      </c>
      <c r="K6939">
        <v>0.91666666666666663</v>
      </c>
    </row>
    <row r="6940" spans="1:11" x14ac:dyDescent="0.3">
      <c r="A6940" s="7">
        <f t="shared" si="546"/>
        <v>42944</v>
      </c>
      <c r="B6940" s="8">
        <f t="shared" si="546"/>
        <v>14</v>
      </c>
      <c r="C6940" s="6" t="s">
        <v>404</v>
      </c>
      <c r="D6940" s="10" t="s">
        <v>20</v>
      </c>
      <c r="E6940" s="6" t="s">
        <v>405</v>
      </c>
      <c r="F6940" s="6" t="s">
        <v>15</v>
      </c>
      <c r="G6940">
        <v>267400</v>
      </c>
      <c r="H6940" t="str">
        <f t="shared" si="545"/>
        <v>AfterNoon</v>
      </c>
      <c r="I6940" s="11">
        <v>19</v>
      </c>
      <c r="J6940">
        <v>50</v>
      </c>
      <c r="K6940">
        <v>0.38</v>
      </c>
    </row>
    <row r="6941" spans="1:11" x14ac:dyDescent="0.3">
      <c r="A6941" s="7">
        <f t="shared" ref="A6941:B6956" si="547">A6940</f>
        <v>42944</v>
      </c>
      <c r="B6941" s="8">
        <f t="shared" si="547"/>
        <v>14</v>
      </c>
      <c r="C6941" s="9" t="s">
        <v>406</v>
      </c>
      <c r="D6941" s="10" t="s">
        <v>85</v>
      </c>
      <c r="E6941" s="9" t="s">
        <v>407</v>
      </c>
      <c r="F6941" s="6" t="s">
        <v>14</v>
      </c>
      <c r="G6941">
        <v>443300</v>
      </c>
      <c r="H6941" t="str">
        <f t="shared" si="545"/>
        <v>AfterNoon</v>
      </c>
      <c r="I6941" s="11">
        <v>11</v>
      </c>
      <c r="J6941">
        <v>12</v>
      </c>
      <c r="K6941">
        <v>0.91666666666666663</v>
      </c>
    </row>
    <row r="6942" spans="1:11" x14ac:dyDescent="0.3">
      <c r="A6942" s="7">
        <f t="shared" si="547"/>
        <v>42944</v>
      </c>
      <c r="B6942" s="8">
        <f t="shared" si="547"/>
        <v>14</v>
      </c>
      <c r="C6942" s="9" t="str">
        <f>C6941</f>
        <v>PG0522</v>
      </c>
      <c r="D6942" s="10" t="str">
        <f>D6941</f>
        <v>733</v>
      </c>
      <c r="E6942" s="9" t="str">
        <f>E6941</f>
        <v>AER,KUF</v>
      </c>
      <c r="F6942" s="6" t="s">
        <v>15</v>
      </c>
      <c r="G6942">
        <v>1385800</v>
      </c>
      <c r="H6942" t="str">
        <f t="shared" si="545"/>
        <v>AfterNoon</v>
      </c>
      <c r="I6942" s="11">
        <v>103</v>
      </c>
      <c r="J6942">
        <v>118</v>
      </c>
      <c r="K6942">
        <v>0.8728813559322034</v>
      </c>
    </row>
    <row r="6943" spans="1:11" x14ac:dyDescent="0.3">
      <c r="A6943" s="7">
        <f t="shared" si="547"/>
        <v>42944</v>
      </c>
      <c r="B6943" s="8">
        <f t="shared" si="547"/>
        <v>14</v>
      </c>
      <c r="C6943" s="9" t="s">
        <v>408</v>
      </c>
      <c r="D6943" s="10" t="s">
        <v>85</v>
      </c>
      <c r="E6943" s="9" t="s">
        <v>409</v>
      </c>
      <c r="F6943" s="6" t="s">
        <v>14</v>
      </c>
      <c r="G6943">
        <v>283200</v>
      </c>
      <c r="H6943" t="str">
        <f t="shared" si="545"/>
        <v>AfterNoon</v>
      </c>
      <c r="I6943" s="11">
        <v>12</v>
      </c>
      <c r="J6943">
        <v>12</v>
      </c>
      <c r="K6943">
        <v>1</v>
      </c>
    </row>
    <row r="6944" spans="1:11" x14ac:dyDescent="0.3">
      <c r="A6944" s="7">
        <f t="shared" si="547"/>
        <v>42944</v>
      </c>
      <c r="B6944" s="8">
        <f t="shared" si="547"/>
        <v>14</v>
      </c>
      <c r="C6944" s="9" t="str">
        <f>C6943</f>
        <v>PG0570</v>
      </c>
      <c r="D6944" s="10" t="str">
        <f>D6943</f>
        <v>733</v>
      </c>
      <c r="E6944" s="9" t="str">
        <f>E6943</f>
        <v>SCW,SVX</v>
      </c>
      <c r="F6944" s="6" t="s">
        <v>15</v>
      </c>
      <c r="G6944">
        <v>817900</v>
      </c>
      <c r="H6944" t="str">
        <f t="shared" si="545"/>
        <v>AfterNoon</v>
      </c>
      <c r="I6944" s="11">
        <v>103</v>
      </c>
      <c r="J6944">
        <v>118</v>
      </c>
      <c r="K6944">
        <v>0.8728813559322034</v>
      </c>
    </row>
    <row r="6945" spans="1:11" x14ac:dyDescent="0.3">
      <c r="A6945" s="7">
        <f t="shared" si="547"/>
        <v>42944</v>
      </c>
      <c r="B6945" s="8">
        <f t="shared" si="547"/>
        <v>14</v>
      </c>
      <c r="C6945" s="9" t="s">
        <v>410</v>
      </c>
      <c r="D6945" s="10" t="s">
        <v>12</v>
      </c>
      <c r="E6945" s="9" t="s">
        <v>411</v>
      </c>
      <c r="F6945" s="6" t="s">
        <v>14</v>
      </c>
      <c r="G6945">
        <v>106400</v>
      </c>
      <c r="H6945" t="str">
        <f t="shared" si="545"/>
        <v>AfterNoon</v>
      </c>
      <c r="I6945" s="11">
        <v>4</v>
      </c>
      <c r="J6945">
        <v>12</v>
      </c>
      <c r="K6945">
        <v>0.33333333333333331</v>
      </c>
    </row>
    <row r="6946" spans="1:11" x14ac:dyDescent="0.3">
      <c r="A6946" s="7">
        <f t="shared" si="547"/>
        <v>42944</v>
      </c>
      <c r="B6946" s="8">
        <f t="shared" si="547"/>
        <v>14</v>
      </c>
      <c r="C6946" s="9" t="str">
        <f>C6945</f>
        <v>PG0571</v>
      </c>
      <c r="D6946" s="10" t="str">
        <f>D6945</f>
        <v>SU9</v>
      </c>
      <c r="E6946" s="9" t="str">
        <f>E6945</f>
        <v>LED,GOJ</v>
      </c>
      <c r="F6946" s="6" t="s">
        <v>15</v>
      </c>
      <c r="G6946">
        <v>412100</v>
      </c>
      <c r="H6946" t="str">
        <f t="shared" si="545"/>
        <v>AfterNoon</v>
      </c>
      <c r="I6946" s="11">
        <v>46</v>
      </c>
      <c r="J6946">
        <v>85</v>
      </c>
      <c r="K6946">
        <v>0.54117647058823526</v>
      </c>
    </row>
    <row r="6947" spans="1:11" x14ac:dyDescent="0.3">
      <c r="A6947" s="7">
        <f t="shared" si="547"/>
        <v>42944</v>
      </c>
      <c r="B6947" s="8">
        <f t="shared" si="547"/>
        <v>14</v>
      </c>
      <c r="C6947" s="9" t="s">
        <v>412</v>
      </c>
      <c r="D6947" s="10" t="s">
        <v>12</v>
      </c>
      <c r="E6947" s="9" t="s">
        <v>413</v>
      </c>
      <c r="F6947" s="6" t="s">
        <v>14</v>
      </c>
      <c r="G6947">
        <v>231000</v>
      </c>
      <c r="H6947" t="str">
        <f t="shared" si="545"/>
        <v>AfterNoon</v>
      </c>
      <c r="I6947" s="11">
        <v>10</v>
      </c>
      <c r="J6947">
        <v>12</v>
      </c>
      <c r="K6947">
        <v>0.83333333333333337</v>
      </c>
    </row>
    <row r="6948" spans="1:11" x14ac:dyDescent="0.3">
      <c r="A6948" s="7">
        <f t="shared" si="547"/>
        <v>42944</v>
      </c>
      <c r="B6948" s="8">
        <f t="shared" si="547"/>
        <v>14</v>
      </c>
      <c r="C6948" s="9" t="str">
        <f>C6947</f>
        <v>PG0637</v>
      </c>
      <c r="D6948" s="10" t="str">
        <f>D6947</f>
        <v>SU9</v>
      </c>
      <c r="E6948" s="9" t="str">
        <f>E6947</f>
        <v>SVO,KVX</v>
      </c>
      <c r="F6948" s="6" t="s">
        <v>15</v>
      </c>
      <c r="G6948">
        <v>550700</v>
      </c>
      <c r="H6948" t="str">
        <f t="shared" si="545"/>
        <v>AfterNoon</v>
      </c>
      <c r="I6948" s="11">
        <v>71</v>
      </c>
      <c r="J6948">
        <v>85</v>
      </c>
      <c r="K6948">
        <v>0.83529411764705885</v>
      </c>
    </row>
    <row r="6949" spans="1:11" x14ac:dyDescent="0.3">
      <c r="A6949" s="7">
        <f t="shared" si="547"/>
        <v>42944</v>
      </c>
      <c r="B6949" s="8">
        <f t="shared" si="547"/>
        <v>14</v>
      </c>
      <c r="C6949" s="6" t="s">
        <v>414</v>
      </c>
      <c r="D6949" s="10" t="s">
        <v>20</v>
      </c>
      <c r="E6949" s="6" t="s">
        <v>415</v>
      </c>
      <c r="F6949" s="6" t="s">
        <v>15</v>
      </c>
      <c r="G6949">
        <v>438400</v>
      </c>
      <c r="H6949" t="str">
        <f t="shared" si="545"/>
        <v>AfterNoon</v>
      </c>
      <c r="I6949" s="11">
        <v>20</v>
      </c>
      <c r="J6949">
        <v>50</v>
      </c>
      <c r="K6949">
        <v>0.4</v>
      </c>
    </row>
    <row r="6950" spans="1:11" x14ac:dyDescent="0.3">
      <c r="A6950" s="7">
        <f t="shared" si="547"/>
        <v>42944</v>
      </c>
      <c r="B6950" s="8">
        <f t="shared" si="547"/>
        <v>14</v>
      </c>
      <c r="C6950" s="6" t="s">
        <v>698</v>
      </c>
      <c r="D6950" s="10" t="s">
        <v>20</v>
      </c>
      <c r="E6950" s="6" t="s">
        <v>699</v>
      </c>
      <c r="F6950" s="6" t="s">
        <v>15</v>
      </c>
      <c r="G6950">
        <v>271900</v>
      </c>
      <c r="H6950" t="str">
        <f t="shared" si="545"/>
        <v>AfterNoon</v>
      </c>
      <c r="I6950" s="11">
        <v>39</v>
      </c>
      <c r="J6950">
        <v>50</v>
      </c>
      <c r="K6950">
        <v>0.78</v>
      </c>
    </row>
    <row r="6951" spans="1:11" x14ac:dyDescent="0.3">
      <c r="A6951" s="7">
        <f t="shared" si="547"/>
        <v>42944</v>
      </c>
      <c r="B6951" s="8">
        <f t="shared" si="547"/>
        <v>14</v>
      </c>
      <c r="C6951" s="6" t="s">
        <v>700</v>
      </c>
      <c r="D6951" s="10" t="s">
        <v>20</v>
      </c>
      <c r="E6951" s="6" t="s">
        <v>701</v>
      </c>
      <c r="F6951" s="6" t="s">
        <v>15</v>
      </c>
      <c r="G6951">
        <v>709400</v>
      </c>
      <c r="H6951" t="str">
        <f t="shared" si="545"/>
        <v>AfterNoon</v>
      </c>
      <c r="I6951" s="11">
        <v>40</v>
      </c>
      <c r="J6951">
        <v>50</v>
      </c>
      <c r="K6951">
        <v>0.8</v>
      </c>
    </row>
    <row r="6952" spans="1:11" x14ac:dyDescent="0.3">
      <c r="A6952" s="7">
        <f t="shared" si="547"/>
        <v>42944</v>
      </c>
      <c r="B6952" s="8">
        <f t="shared" si="547"/>
        <v>14</v>
      </c>
      <c r="C6952" s="9" t="s">
        <v>418</v>
      </c>
      <c r="D6952" s="10" t="s">
        <v>85</v>
      </c>
      <c r="E6952" s="9" t="s">
        <v>419</v>
      </c>
      <c r="F6952" s="6" t="s">
        <v>14</v>
      </c>
      <c r="G6952">
        <v>441900</v>
      </c>
      <c r="H6952" t="str">
        <f t="shared" si="545"/>
        <v>AfterNoon</v>
      </c>
      <c r="I6952" s="11">
        <v>9</v>
      </c>
      <c r="J6952">
        <v>12</v>
      </c>
      <c r="K6952">
        <v>0.75</v>
      </c>
    </row>
    <row r="6953" spans="1:11" x14ac:dyDescent="0.3">
      <c r="A6953" s="7">
        <f t="shared" si="547"/>
        <v>42944</v>
      </c>
      <c r="B6953" s="8">
        <f t="shared" si="547"/>
        <v>14</v>
      </c>
      <c r="C6953" s="9" t="str">
        <f>C6952</f>
        <v>PG0678</v>
      </c>
      <c r="D6953" s="10" t="str">
        <f>D6952</f>
        <v>733</v>
      </c>
      <c r="E6953" s="9" t="str">
        <f>E6952</f>
        <v>MCX,SVO</v>
      </c>
      <c r="F6953" s="6" t="s">
        <v>15</v>
      </c>
      <c r="G6953">
        <v>1598800</v>
      </c>
      <c r="H6953" t="str">
        <f t="shared" si="545"/>
        <v>AfterNoon</v>
      </c>
      <c r="I6953" s="11">
        <v>97</v>
      </c>
      <c r="J6953">
        <v>118</v>
      </c>
      <c r="K6953">
        <v>0.82203389830508478</v>
      </c>
    </row>
    <row r="6954" spans="1:11" x14ac:dyDescent="0.3">
      <c r="A6954" s="7">
        <f t="shared" si="547"/>
        <v>42944</v>
      </c>
      <c r="B6954" s="8">
        <f t="shared" si="547"/>
        <v>14</v>
      </c>
      <c r="C6954" s="9" t="s">
        <v>702</v>
      </c>
      <c r="D6954" s="10" t="s">
        <v>12</v>
      </c>
      <c r="E6954" s="9" t="s">
        <v>703</v>
      </c>
      <c r="F6954" s="6" t="s">
        <v>14</v>
      </c>
      <c r="G6954">
        <v>207900</v>
      </c>
      <c r="H6954" t="str">
        <f t="shared" si="545"/>
        <v>AfterNoon</v>
      </c>
      <c r="I6954" s="11">
        <v>11</v>
      </c>
      <c r="J6954">
        <v>12</v>
      </c>
      <c r="K6954">
        <v>0.91666666666666663</v>
      </c>
    </row>
    <row r="6955" spans="1:11" x14ac:dyDescent="0.3">
      <c r="A6955" s="7">
        <f t="shared" si="547"/>
        <v>42944</v>
      </c>
      <c r="B6955" s="8">
        <f t="shared" si="547"/>
        <v>14</v>
      </c>
      <c r="C6955" s="9" t="str">
        <f>C6954</f>
        <v>PG0684</v>
      </c>
      <c r="D6955" s="10" t="str">
        <f>D6954</f>
        <v>SU9</v>
      </c>
      <c r="E6955" s="9" t="str">
        <f>E6954</f>
        <v>ULV,PEE</v>
      </c>
      <c r="F6955" s="6" t="s">
        <v>15</v>
      </c>
      <c r="G6955">
        <v>513300</v>
      </c>
      <c r="H6955" t="str">
        <f t="shared" si="545"/>
        <v>AfterNoon</v>
      </c>
      <c r="I6955" s="11">
        <v>81</v>
      </c>
      <c r="J6955">
        <v>85</v>
      </c>
      <c r="K6955">
        <v>0.95294117647058818</v>
      </c>
    </row>
    <row r="6956" spans="1:11" x14ac:dyDescent="0.3">
      <c r="A6956" s="7">
        <f t="shared" si="547"/>
        <v>42944</v>
      </c>
      <c r="B6956" s="8">
        <v>15</v>
      </c>
      <c r="C6956" s="9" t="s">
        <v>420</v>
      </c>
      <c r="D6956" s="10" t="s">
        <v>12</v>
      </c>
      <c r="E6956" s="9" t="s">
        <v>421</v>
      </c>
      <c r="F6956" s="6" t="s">
        <v>14</v>
      </c>
      <c r="G6956">
        <v>96600</v>
      </c>
      <c r="H6956" t="str">
        <f t="shared" si="545"/>
        <v>AfterNoon</v>
      </c>
      <c r="I6956" s="11">
        <v>6</v>
      </c>
      <c r="J6956">
        <v>12</v>
      </c>
      <c r="K6956">
        <v>0.5</v>
      </c>
    </row>
    <row r="6957" spans="1:11" x14ac:dyDescent="0.3">
      <c r="A6957" s="7">
        <f t="shared" ref="A6957:B6972" si="548">A6956</f>
        <v>42944</v>
      </c>
      <c r="B6957" s="8">
        <f t="shared" si="548"/>
        <v>15</v>
      </c>
      <c r="C6957" s="9" t="str">
        <f>C6956</f>
        <v>PG0119</v>
      </c>
      <c r="D6957" s="10" t="str">
        <f>D6956</f>
        <v>SU9</v>
      </c>
      <c r="E6957" s="9" t="str">
        <f>E6956</f>
        <v>EGO,DME</v>
      </c>
      <c r="F6957" s="6" t="s">
        <v>15</v>
      </c>
      <c r="G6957">
        <v>260700</v>
      </c>
      <c r="H6957" t="str">
        <f t="shared" si="545"/>
        <v>AfterNoon</v>
      </c>
      <c r="I6957" s="11">
        <v>48</v>
      </c>
      <c r="J6957">
        <v>85</v>
      </c>
      <c r="K6957">
        <v>0.56470588235294117</v>
      </c>
    </row>
    <row r="6958" spans="1:11" x14ac:dyDescent="0.3">
      <c r="A6958" s="7">
        <f t="shared" si="548"/>
        <v>42944</v>
      </c>
      <c r="B6958" s="8">
        <f t="shared" si="548"/>
        <v>15</v>
      </c>
      <c r="C6958" s="6" t="s">
        <v>422</v>
      </c>
      <c r="D6958" s="10" t="s">
        <v>20</v>
      </c>
      <c r="E6958" s="6" t="s">
        <v>423</v>
      </c>
      <c r="F6958" s="6" t="s">
        <v>15</v>
      </c>
      <c r="G6958">
        <v>393100</v>
      </c>
      <c r="H6958" t="str">
        <f t="shared" si="545"/>
        <v>AfterNoon</v>
      </c>
      <c r="I6958" s="11">
        <v>28</v>
      </c>
      <c r="J6958">
        <v>50</v>
      </c>
      <c r="K6958">
        <v>0.56000000000000005</v>
      </c>
    </row>
    <row r="6959" spans="1:11" x14ac:dyDescent="0.3">
      <c r="A6959" s="7">
        <f t="shared" si="548"/>
        <v>42944</v>
      </c>
      <c r="B6959" s="8">
        <f t="shared" si="548"/>
        <v>15</v>
      </c>
      <c r="C6959" s="9" t="s">
        <v>424</v>
      </c>
      <c r="D6959" s="10" t="s">
        <v>12</v>
      </c>
      <c r="E6959" s="9" t="s">
        <v>425</v>
      </c>
      <c r="F6959" s="6" t="s">
        <v>14</v>
      </c>
      <c r="G6959">
        <v>55500</v>
      </c>
      <c r="H6959" t="str">
        <f t="shared" si="545"/>
        <v>AfterNoon</v>
      </c>
      <c r="I6959" s="11">
        <v>5</v>
      </c>
      <c r="J6959">
        <v>12</v>
      </c>
      <c r="K6959">
        <v>0.41666666666666669</v>
      </c>
    </row>
    <row r="6960" spans="1:11" x14ac:dyDescent="0.3">
      <c r="A6960" s="7">
        <f t="shared" si="548"/>
        <v>42944</v>
      </c>
      <c r="B6960" s="8">
        <f t="shared" si="548"/>
        <v>15</v>
      </c>
      <c r="C6960" s="9" t="str">
        <f>C6959</f>
        <v>PG0163</v>
      </c>
      <c r="D6960" s="10" t="str">
        <f>D6959</f>
        <v>SU9</v>
      </c>
      <c r="E6960" s="9" t="str">
        <f>E6959</f>
        <v>BZK,SVO</v>
      </c>
      <c r="F6960" s="6" t="s">
        <v>15</v>
      </c>
      <c r="G6960">
        <v>226900</v>
      </c>
      <c r="H6960" t="str">
        <f t="shared" si="545"/>
        <v>AfterNoon</v>
      </c>
      <c r="I6960" s="11">
        <v>61</v>
      </c>
      <c r="J6960">
        <v>85</v>
      </c>
      <c r="K6960">
        <v>0.71764705882352942</v>
      </c>
    </row>
    <row r="6961" spans="1:11" x14ac:dyDescent="0.3">
      <c r="A6961" s="7">
        <f t="shared" si="548"/>
        <v>42944</v>
      </c>
      <c r="B6961" s="8">
        <f t="shared" si="548"/>
        <v>15</v>
      </c>
      <c r="C6961" s="9" t="s">
        <v>426</v>
      </c>
      <c r="D6961" s="10" t="s">
        <v>12</v>
      </c>
      <c r="E6961" s="9" t="s">
        <v>427</v>
      </c>
      <c r="F6961" s="6" t="s">
        <v>14</v>
      </c>
      <c r="G6961">
        <v>774400</v>
      </c>
      <c r="H6961" t="str">
        <f t="shared" si="545"/>
        <v>AfterNoon</v>
      </c>
      <c r="I6961" s="11">
        <v>11</v>
      </c>
      <c r="J6961">
        <v>12</v>
      </c>
      <c r="K6961">
        <v>0.91666666666666663</v>
      </c>
    </row>
    <row r="6962" spans="1:11" x14ac:dyDescent="0.3">
      <c r="A6962" s="7">
        <f t="shared" si="548"/>
        <v>42944</v>
      </c>
      <c r="B6962" s="8">
        <f t="shared" si="548"/>
        <v>15</v>
      </c>
      <c r="C6962" s="9" t="str">
        <f>C6961</f>
        <v>PG0164</v>
      </c>
      <c r="D6962" s="10" t="str">
        <f>D6961</f>
        <v>SU9</v>
      </c>
      <c r="E6962" s="9" t="str">
        <f>E6961</f>
        <v>DME,NUX</v>
      </c>
      <c r="F6962" s="6" t="s">
        <v>15</v>
      </c>
      <c r="G6962">
        <v>1750500</v>
      </c>
      <c r="H6962" t="str">
        <f t="shared" si="545"/>
        <v>AfterNoon</v>
      </c>
      <c r="I6962" s="11">
        <v>74</v>
      </c>
      <c r="J6962">
        <v>85</v>
      </c>
      <c r="K6962">
        <v>0.87058823529411766</v>
      </c>
    </row>
    <row r="6963" spans="1:11" x14ac:dyDescent="0.3">
      <c r="A6963" s="7">
        <f t="shared" si="548"/>
        <v>42944</v>
      </c>
      <c r="B6963" s="8">
        <f t="shared" si="548"/>
        <v>15</v>
      </c>
      <c r="C6963" s="9" t="s">
        <v>428</v>
      </c>
      <c r="D6963" s="10" t="s">
        <v>17</v>
      </c>
      <c r="E6963" s="9" t="s">
        <v>429</v>
      </c>
      <c r="F6963" s="6" t="s">
        <v>14</v>
      </c>
      <c r="G6963">
        <v>894600</v>
      </c>
      <c r="H6963" t="str">
        <f t="shared" si="545"/>
        <v>AfterNoon</v>
      </c>
      <c r="I6963" s="11">
        <v>18</v>
      </c>
      <c r="J6963">
        <v>20</v>
      </c>
      <c r="K6963">
        <v>0.9</v>
      </c>
    </row>
    <row r="6964" spans="1:11" x14ac:dyDescent="0.3">
      <c r="A6964" s="7">
        <f t="shared" si="548"/>
        <v>42944</v>
      </c>
      <c r="B6964" s="8">
        <f t="shared" si="548"/>
        <v>15</v>
      </c>
      <c r="C6964" s="9" t="str">
        <f>C6963</f>
        <v>PG0187</v>
      </c>
      <c r="D6964" s="10" t="str">
        <f>D6963</f>
        <v>319</v>
      </c>
      <c r="E6964" s="9" t="str">
        <f>E6963</f>
        <v>PEE,OVB</v>
      </c>
      <c r="F6964" s="6" t="s">
        <v>15</v>
      </c>
      <c r="G6964">
        <v>1450600</v>
      </c>
      <c r="H6964" t="str">
        <f t="shared" si="545"/>
        <v>AfterNoon</v>
      </c>
      <c r="I6964" s="11">
        <v>87</v>
      </c>
      <c r="J6964">
        <v>96</v>
      </c>
      <c r="K6964">
        <v>0.90625</v>
      </c>
    </row>
    <row r="6965" spans="1:11" x14ac:dyDescent="0.3">
      <c r="A6965" s="7">
        <f t="shared" si="548"/>
        <v>42944</v>
      </c>
      <c r="B6965" s="8">
        <f t="shared" si="548"/>
        <v>15</v>
      </c>
      <c r="C6965" s="9" t="s">
        <v>430</v>
      </c>
      <c r="D6965" s="10" t="s">
        <v>12</v>
      </c>
      <c r="E6965" s="9" t="s">
        <v>431</v>
      </c>
      <c r="F6965" s="6" t="s">
        <v>14</v>
      </c>
      <c r="G6965">
        <v>534000</v>
      </c>
      <c r="H6965" t="str">
        <f t="shared" si="545"/>
        <v>AfterNoon</v>
      </c>
      <c r="I6965" s="11">
        <v>12</v>
      </c>
      <c r="J6965">
        <v>12</v>
      </c>
      <c r="K6965">
        <v>1</v>
      </c>
    </row>
    <row r="6966" spans="1:11" x14ac:dyDescent="0.3">
      <c r="A6966" s="7">
        <f t="shared" si="548"/>
        <v>42944</v>
      </c>
      <c r="B6966" s="8">
        <f t="shared" si="548"/>
        <v>15</v>
      </c>
      <c r="C6966" s="9" t="str">
        <f>C6965</f>
        <v>PG0274</v>
      </c>
      <c r="D6966" s="10" t="str">
        <f>D6965</f>
        <v>SU9</v>
      </c>
      <c r="E6966" s="9" t="str">
        <f>E6965</f>
        <v>CEK,DME</v>
      </c>
      <c r="F6966" s="6" t="s">
        <v>15</v>
      </c>
      <c r="G6966">
        <v>1191500</v>
      </c>
      <c r="H6966" t="str">
        <f t="shared" si="545"/>
        <v>AfterNoon</v>
      </c>
      <c r="I6966" s="11">
        <v>80</v>
      </c>
      <c r="J6966">
        <v>85</v>
      </c>
      <c r="K6966">
        <v>0.94117647058823528</v>
      </c>
    </row>
    <row r="6967" spans="1:11" x14ac:dyDescent="0.3">
      <c r="A6967" s="7">
        <f t="shared" si="548"/>
        <v>42944</v>
      </c>
      <c r="B6967" s="8">
        <f t="shared" si="548"/>
        <v>15</v>
      </c>
      <c r="C6967" s="9" t="s">
        <v>704</v>
      </c>
      <c r="D6967" s="10" t="s">
        <v>12</v>
      </c>
      <c r="E6967" s="9" t="s">
        <v>705</v>
      </c>
      <c r="F6967" s="6" t="s">
        <v>14</v>
      </c>
      <c r="G6967">
        <v>295200</v>
      </c>
      <c r="H6967" t="str">
        <f t="shared" si="545"/>
        <v>AfterNoon</v>
      </c>
      <c r="I6967" s="11">
        <v>9</v>
      </c>
      <c r="J6967">
        <v>12</v>
      </c>
      <c r="K6967">
        <v>0.75</v>
      </c>
    </row>
    <row r="6968" spans="1:11" x14ac:dyDescent="0.3">
      <c r="A6968" s="7">
        <f t="shared" si="548"/>
        <v>42944</v>
      </c>
      <c r="B6968" s="8">
        <f t="shared" si="548"/>
        <v>15</v>
      </c>
      <c r="C6968" s="9" t="str">
        <f>C6967</f>
        <v>PG0286</v>
      </c>
      <c r="D6968" s="10" t="str">
        <f>D6967</f>
        <v>SU9</v>
      </c>
      <c r="E6968" s="9" t="str">
        <f>E6967</f>
        <v>KVX,LED</v>
      </c>
      <c r="F6968" s="6" t="s">
        <v>15</v>
      </c>
      <c r="G6968">
        <v>745600</v>
      </c>
      <c r="H6968" t="str">
        <f t="shared" si="545"/>
        <v>AfterNoon</v>
      </c>
      <c r="I6968" s="11">
        <v>68</v>
      </c>
      <c r="J6968">
        <v>85</v>
      </c>
      <c r="K6968">
        <v>0.8</v>
      </c>
    </row>
    <row r="6969" spans="1:11" x14ac:dyDescent="0.3">
      <c r="A6969" s="7">
        <f t="shared" si="548"/>
        <v>42944</v>
      </c>
      <c r="B6969" s="8">
        <f t="shared" si="548"/>
        <v>15</v>
      </c>
      <c r="C6969" s="6" t="s">
        <v>706</v>
      </c>
      <c r="D6969" s="10" t="s">
        <v>20</v>
      </c>
      <c r="E6969" s="6" t="s">
        <v>707</v>
      </c>
      <c r="F6969" s="6" t="s">
        <v>15</v>
      </c>
      <c r="G6969">
        <v>898700</v>
      </c>
      <c r="H6969" t="str">
        <f t="shared" si="545"/>
        <v>AfterNoon</v>
      </c>
      <c r="I6969" s="11">
        <v>47</v>
      </c>
      <c r="J6969">
        <v>50</v>
      </c>
      <c r="K6969">
        <v>0.94</v>
      </c>
    </row>
    <row r="6970" spans="1:11" x14ac:dyDescent="0.3">
      <c r="A6970" s="7">
        <f t="shared" si="548"/>
        <v>42944</v>
      </c>
      <c r="B6970" s="8">
        <f t="shared" si="548"/>
        <v>15</v>
      </c>
      <c r="C6970" s="9" t="s">
        <v>708</v>
      </c>
      <c r="D6970" s="10" t="s">
        <v>12</v>
      </c>
      <c r="E6970" s="9" t="s">
        <v>709</v>
      </c>
      <c r="F6970" s="6" t="s">
        <v>14</v>
      </c>
      <c r="G6970">
        <v>113000</v>
      </c>
      <c r="H6970" t="str">
        <f t="shared" si="545"/>
        <v>AfterNoon</v>
      </c>
      <c r="I6970" s="11">
        <v>10</v>
      </c>
      <c r="J6970">
        <v>12</v>
      </c>
      <c r="K6970">
        <v>0.83333333333333337</v>
      </c>
    </row>
    <row r="6971" spans="1:11" x14ac:dyDescent="0.3">
      <c r="A6971" s="7">
        <f t="shared" si="548"/>
        <v>42944</v>
      </c>
      <c r="B6971" s="8">
        <f t="shared" si="548"/>
        <v>15</v>
      </c>
      <c r="C6971" s="9" t="str">
        <f>C6970</f>
        <v>PG0308</v>
      </c>
      <c r="D6971" s="10" t="str">
        <f>D6970</f>
        <v>SU9</v>
      </c>
      <c r="E6971" s="9" t="str">
        <f>E6970</f>
        <v>VOG,ROV</v>
      </c>
      <c r="F6971" s="6" t="s">
        <v>15</v>
      </c>
      <c r="G6971">
        <v>216900</v>
      </c>
      <c r="H6971" t="str">
        <f t="shared" si="545"/>
        <v>AfterNoon</v>
      </c>
      <c r="I6971" s="11">
        <v>57</v>
      </c>
      <c r="J6971">
        <v>85</v>
      </c>
      <c r="K6971">
        <v>0.6705882352941176</v>
      </c>
    </row>
    <row r="6972" spans="1:11" x14ac:dyDescent="0.3">
      <c r="A6972" s="7">
        <f t="shared" si="548"/>
        <v>42944</v>
      </c>
      <c r="B6972" s="8">
        <f t="shared" si="548"/>
        <v>15</v>
      </c>
      <c r="C6972" s="9" t="s">
        <v>432</v>
      </c>
      <c r="D6972" s="10" t="s">
        <v>85</v>
      </c>
      <c r="E6972" s="9" t="s">
        <v>433</v>
      </c>
      <c r="F6972" s="6" t="s">
        <v>14</v>
      </c>
      <c r="G6972">
        <v>354000</v>
      </c>
      <c r="H6972" t="str">
        <f t="shared" si="545"/>
        <v>AfterNoon</v>
      </c>
      <c r="I6972" s="11">
        <v>12</v>
      </c>
      <c r="J6972">
        <v>12</v>
      </c>
      <c r="K6972">
        <v>1</v>
      </c>
    </row>
    <row r="6973" spans="1:11" x14ac:dyDescent="0.3">
      <c r="A6973" s="7">
        <f t="shared" ref="A6973:B6988" si="549">A6972</f>
        <v>42944</v>
      </c>
      <c r="B6973" s="8">
        <f t="shared" si="549"/>
        <v>15</v>
      </c>
      <c r="C6973" s="9" t="str">
        <f>C6972</f>
        <v>PG0318</v>
      </c>
      <c r="D6973" s="10" t="str">
        <f>D6972</f>
        <v>733</v>
      </c>
      <c r="E6973" s="9" t="str">
        <f>E6972</f>
        <v>ROV,SVO</v>
      </c>
      <c r="F6973" s="6" t="s">
        <v>15</v>
      </c>
      <c r="G6973">
        <v>1074200</v>
      </c>
      <c r="H6973" t="str">
        <f t="shared" si="545"/>
        <v>AfterNoon</v>
      </c>
      <c r="I6973" s="11">
        <v>109</v>
      </c>
      <c r="J6973">
        <v>118</v>
      </c>
      <c r="K6973">
        <v>0.92372881355932202</v>
      </c>
    </row>
    <row r="6974" spans="1:11" x14ac:dyDescent="0.3">
      <c r="A6974" s="7">
        <f t="shared" si="549"/>
        <v>42944</v>
      </c>
      <c r="B6974" s="8">
        <f t="shared" si="549"/>
        <v>15</v>
      </c>
      <c r="C6974" s="6" t="s">
        <v>434</v>
      </c>
      <c r="D6974" s="10" t="s">
        <v>20</v>
      </c>
      <c r="E6974" s="6" t="s">
        <v>435</v>
      </c>
      <c r="F6974" s="6" t="s">
        <v>15</v>
      </c>
      <c r="G6974">
        <v>264600</v>
      </c>
      <c r="H6974" t="str">
        <f t="shared" si="545"/>
        <v>AfterNoon</v>
      </c>
      <c r="I6974" s="11">
        <v>26</v>
      </c>
      <c r="J6974">
        <v>50</v>
      </c>
      <c r="K6974">
        <v>0.52</v>
      </c>
    </row>
    <row r="6975" spans="1:11" x14ac:dyDescent="0.3">
      <c r="A6975" s="7">
        <f t="shared" si="549"/>
        <v>42944</v>
      </c>
      <c r="B6975" s="8">
        <f t="shared" si="549"/>
        <v>15</v>
      </c>
      <c r="C6975" s="9" t="s">
        <v>710</v>
      </c>
      <c r="D6975" s="10" t="s">
        <v>25</v>
      </c>
      <c r="E6975" s="9" t="s">
        <v>711</v>
      </c>
      <c r="F6975" s="6" t="s">
        <v>14</v>
      </c>
      <c r="G6975">
        <v>509600</v>
      </c>
      <c r="H6975" t="str">
        <f t="shared" si="545"/>
        <v>AfterNoon</v>
      </c>
      <c r="I6975" s="11">
        <v>14</v>
      </c>
      <c r="J6975">
        <v>30</v>
      </c>
      <c r="K6975">
        <v>0.46666666666666667</v>
      </c>
    </row>
    <row r="6976" spans="1:11" x14ac:dyDescent="0.3">
      <c r="A6976" s="7">
        <f t="shared" si="549"/>
        <v>42944</v>
      </c>
      <c r="B6976" s="8">
        <f t="shared" si="549"/>
        <v>15</v>
      </c>
      <c r="C6976" s="9" t="str">
        <f>C6975</f>
        <v>PG0365</v>
      </c>
      <c r="D6976" s="10" t="str">
        <f>D6975</f>
        <v>763</v>
      </c>
      <c r="E6976" s="9" t="str">
        <f>E6975</f>
        <v>ULV,KRR</v>
      </c>
      <c r="F6976" s="6" t="s">
        <v>15</v>
      </c>
      <c r="G6976">
        <v>1213900</v>
      </c>
      <c r="H6976" t="str">
        <f t="shared" si="545"/>
        <v>AfterNoon</v>
      </c>
      <c r="I6976" s="11">
        <v>100</v>
      </c>
      <c r="J6976">
        <v>192</v>
      </c>
      <c r="K6976">
        <v>0.52083333333333337</v>
      </c>
    </row>
    <row r="6977" spans="1:11" x14ac:dyDescent="0.3">
      <c r="A6977" s="7">
        <f t="shared" si="549"/>
        <v>42944</v>
      </c>
      <c r="B6977" s="8">
        <f t="shared" si="549"/>
        <v>15</v>
      </c>
      <c r="C6977" s="6" t="s">
        <v>436</v>
      </c>
      <c r="D6977" s="10" t="s">
        <v>20</v>
      </c>
      <c r="E6977" s="6" t="s">
        <v>437</v>
      </c>
      <c r="F6977" s="6" t="s">
        <v>15</v>
      </c>
      <c r="G6977">
        <v>1025600</v>
      </c>
      <c r="H6977" t="str">
        <f t="shared" si="545"/>
        <v>AfterNoon</v>
      </c>
      <c r="I6977" s="11">
        <v>44</v>
      </c>
      <c r="J6977">
        <v>50</v>
      </c>
      <c r="K6977">
        <v>0.88</v>
      </c>
    </row>
    <row r="6978" spans="1:11" x14ac:dyDescent="0.3">
      <c r="A6978" s="7">
        <f t="shared" si="549"/>
        <v>42944</v>
      </c>
      <c r="B6978" s="8">
        <f t="shared" si="549"/>
        <v>15</v>
      </c>
      <c r="C6978" s="9" t="s">
        <v>442</v>
      </c>
      <c r="D6978" s="10" t="s">
        <v>98</v>
      </c>
      <c r="E6978" s="9" t="s">
        <v>119</v>
      </c>
      <c r="F6978" s="6" t="s">
        <v>14</v>
      </c>
      <c r="G6978">
        <v>306000</v>
      </c>
      <c r="H6978" t="str">
        <f t="shared" ref="H6978:H7041" si="550">_xlfn.IFS(B6978&gt;=20,"Night",B6978&gt;=16,"Evening",B6978&gt;=12,"AfterNoon",B6978&gt;=8,"BeforeNoon",B6978&gt;=4,"Morning",B6978&lt;4,"EarlyMorning")</f>
        <v>AfterNoon</v>
      </c>
      <c r="I6978" s="11">
        <v>17</v>
      </c>
      <c r="J6978">
        <v>28</v>
      </c>
      <c r="K6978">
        <v>0.6071428571428571</v>
      </c>
    </row>
    <row r="6979" spans="1:11" x14ac:dyDescent="0.3">
      <c r="A6979" s="7">
        <f t="shared" si="549"/>
        <v>42944</v>
      </c>
      <c r="B6979" s="8">
        <f t="shared" si="549"/>
        <v>15</v>
      </c>
      <c r="C6979" s="9" t="str">
        <f>C6978</f>
        <v>PG0474</v>
      </c>
      <c r="D6979" s="10" t="str">
        <f>D6978</f>
        <v>321</v>
      </c>
      <c r="E6979" s="9" t="str">
        <f>E6978</f>
        <v>LED,SVO</v>
      </c>
      <c r="F6979" s="6" t="s">
        <v>15</v>
      </c>
      <c r="G6979">
        <v>494400</v>
      </c>
      <c r="H6979" t="str">
        <f t="shared" si="550"/>
        <v>AfterNoon</v>
      </c>
      <c r="I6979" s="11">
        <v>82</v>
      </c>
      <c r="J6979">
        <v>142</v>
      </c>
      <c r="K6979">
        <v>0.57746478873239437</v>
      </c>
    </row>
    <row r="6980" spans="1:11" x14ac:dyDescent="0.3">
      <c r="A6980" s="7">
        <f t="shared" si="549"/>
        <v>42944</v>
      </c>
      <c r="B6980" s="8">
        <f t="shared" si="549"/>
        <v>15</v>
      </c>
      <c r="C6980" s="6" t="s">
        <v>443</v>
      </c>
      <c r="D6980" s="10" t="s">
        <v>20</v>
      </c>
      <c r="E6980" s="6" t="s">
        <v>444</v>
      </c>
      <c r="F6980" s="6" t="s">
        <v>15</v>
      </c>
      <c r="G6980">
        <v>627200</v>
      </c>
      <c r="H6980" t="str">
        <f t="shared" si="550"/>
        <v>AfterNoon</v>
      </c>
      <c r="I6980" s="11">
        <v>42</v>
      </c>
      <c r="J6980">
        <v>50</v>
      </c>
      <c r="K6980">
        <v>0.84</v>
      </c>
    </row>
    <row r="6981" spans="1:11" x14ac:dyDescent="0.3">
      <c r="A6981" s="7">
        <f t="shared" si="549"/>
        <v>42944</v>
      </c>
      <c r="B6981" s="8">
        <f t="shared" si="549"/>
        <v>15</v>
      </c>
      <c r="C6981" s="9" t="s">
        <v>898</v>
      </c>
      <c r="D6981" s="10" t="s">
        <v>12</v>
      </c>
      <c r="E6981" s="9" t="s">
        <v>899</v>
      </c>
      <c r="F6981" s="6" t="s">
        <v>14</v>
      </c>
      <c r="G6981">
        <v>76200</v>
      </c>
      <c r="H6981" t="str">
        <f t="shared" si="550"/>
        <v>AfterNoon</v>
      </c>
      <c r="I6981" s="11">
        <v>6</v>
      </c>
      <c r="J6981">
        <v>12</v>
      </c>
      <c r="K6981">
        <v>0.5</v>
      </c>
    </row>
    <row r="6982" spans="1:11" x14ac:dyDescent="0.3">
      <c r="A6982" s="7">
        <f t="shared" si="549"/>
        <v>42944</v>
      </c>
      <c r="B6982" s="8">
        <f t="shared" si="549"/>
        <v>15</v>
      </c>
      <c r="C6982" s="9" t="str">
        <f>C6981</f>
        <v>PG0486</v>
      </c>
      <c r="D6982" s="10" t="str">
        <f>D6981</f>
        <v>SU9</v>
      </c>
      <c r="E6982" s="9" t="str">
        <f>E6981</f>
        <v>AER,ROV</v>
      </c>
      <c r="F6982" s="6" t="s">
        <v>15</v>
      </c>
      <c r="G6982">
        <v>135400</v>
      </c>
      <c r="H6982" t="str">
        <f t="shared" si="550"/>
        <v>AfterNoon</v>
      </c>
      <c r="I6982" s="11">
        <v>32</v>
      </c>
      <c r="J6982">
        <v>85</v>
      </c>
      <c r="K6982">
        <v>0.37647058823529411</v>
      </c>
    </row>
    <row r="6983" spans="1:11" x14ac:dyDescent="0.3">
      <c r="A6983" s="7">
        <f t="shared" si="549"/>
        <v>42944</v>
      </c>
      <c r="B6983" s="8">
        <f t="shared" si="549"/>
        <v>15</v>
      </c>
      <c r="C6983" s="9" t="s">
        <v>445</v>
      </c>
      <c r="D6983" s="10" t="s">
        <v>12</v>
      </c>
      <c r="E6983" s="9" t="s">
        <v>446</v>
      </c>
      <c r="F6983" s="6" t="s">
        <v>14</v>
      </c>
      <c r="G6983">
        <v>604800</v>
      </c>
      <c r="H6983" t="str">
        <f t="shared" si="550"/>
        <v>AfterNoon</v>
      </c>
      <c r="I6983" s="11">
        <v>9</v>
      </c>
      <c r="J6983">
        <v>12</v>
      </c>
      <c r="K6983">
        <v>0.75</v>
      </c>
    </row>
    <row r="6984" spans="1:11" x14ac:dyDescent="0.3">
      <c r="A6984" s="7">
        <f t="shared" si="549"/>
        <v>42944</v>
      </c>
      <c r="B6984" s="8">
        <f t="shared" si="549"/>
        <v>15</v>
      </c>
      <c r="C6984" s="9" t="str">
        <f>C6983</f>
        <v>PG0504</v>
      </c>
      <c r="D6984" s="10" t="str">
        <f>D6983</f>
        <v>SU9</v>
      </c>
      <c r="E6984" s="9" t="str">
        <f>E6983</f>
        <v>OMS,SVO</v>
      </c>
      <c r="F6984" s="6" t="s">
        <v>15</v>
      </c>
      <c r="G6984">
        <v>967600</v>
      </c>
      <c r="H6984" t="str">
        <f t="shared" si="550"/>
        <v>AfterNoon</v>
      </c>
      <c r="I6984" s="11">
        <v>43</v>
      </c>
      <c r="J6984">
        <v>85</v>
      </c>
      <c r="K6984">
        <v>0.50588235294117645</v>
      </c>
    </row>
    <row r="6985" spans="1:11" x14ac:dyDescent="0.3">
      <c r="A6985" s="7">
        <f t="shared" si="549"/>
        <v>42944</v>
      </c>
      <c r="B6985" s="8">
        <f t="shared" si="549"/>
        <v>15</v>
      </c>
      <c r="C6985" s="9" t="s">
        <v>447</v>
      </c>
      <c r="D6985" s="10" t="s">
        <v>25</v>
      </c>
      <c r="E6985" s="9" t="s">
        <v>448</v>
      </c>
      <c r="F6985" s="6" t="s">
        <v>14</v>
      </c>
      <c r="G6985">
        <v>550800</v>
      </c>
      <c r="H6985" t="str">
        <f t="shared" si="550"/>
        <v>AfterNoon</v>
      </c>
      <c r="I6985" s="11">
        <v>18</v>
      </c>
      <c r="J6985">
        <v>30</v>
      </c>
      <c r="K6985">
        <v>0.6</v>
      </c>
    </row>
    <row r="6986" spans="1:11" x14ac:dyDescent="0.3">
      <c r="A6986" s="7">
        <f t="shared" si="549"/>
        <v>42944</v>
      </c>
      <c r="B6986" s="8">
        <f t="shared" si="549"/>
        <v>15</v>
      </c>
      <c r="C6986" s="9" t="str">
        <f>C6985</f>
        <v>PG0518</v>
      </c>
      <c r="D6986" s="10" t="str">
        <f>D6985</f>
        <v>763</v>
      </c>
      <c r="E6986" s="9" t="str">
        <f>E6985</f>
        <v>SCW,DME</v>
      </c>
      <c r="F6986" s="6" t="s">
        <v>15</v>
      </c>
      <c r="G6986">
        <v>1165800</v>
      </c>
      <c r="H6986" t="str">
        <f t="shared" si="550"/>
        <v>AfterNoon</v>
      </c>
      <c r="I6986" s="11">
        <v>114</v>
      </c>
      <c r="J6986">
        <v>192</v>
      </c>
      <c r="K6986">
        <v>0.59375</v>
      </c>
    </row>
    <row r="6987" spans="1:11" x14ac:dyDescent="0.3">
      <c r="A6987" s="7">
        <f t="shared" si="549"/>
        <v>42944</v>
      </c>
      <c r="B6987" s="8">
        <f t="shared" si="549"/>
        <v>15</v>
      </c>
      <c r="C6987" s="9" t="s">
        <v>449</v>
      </c>
      <c r="D6987" s="10" t="s">
        <v>85</v>
      </c>
      <c r="E6987" s="9" t="s">
        <v>450</v>
      </c>
      <c r="F6987" s="6" t="s">
        <v>14</v>
      </c>
      <c r="G6987">
        <v>259600</v>
      </c>
      <c r="H6987" t="str">
        <f t="shared" si="550"/>
        <v>AfterNoon</v>
      </c>
      <c r="I6987" s="11">
        <v>11</v>
      </c>
      <c r="J6987">
        <v>12</v>
      </c>
      <c r="K6987">
        <v>0.91666666666666663</v>
      </c>
    </row>
    <row r="6988" spans="1:11" x14ac:dyDescent="0.3">
      <c r="A6988" s="7">
        <f t="shared" si="549"/>
        <v>42944</v>
      </c>
      <c r="B6988" s="8">
        <f t="shared" si="549"/>
        <v>15</v>
      </c>
      <c r="C6988" s="9" t="str">
        <f>C6987</f>
        <v>PG0569</v>
      </c>
      <c r="D6988" s="10" t="str">
        <f>D6987</f>
        <v>733</v>
      </c>
      <c r="E6988" s="9" t="str">
        <f>E6987</f>
        <v>SVX,SCW</v>
      </c>
      <c r="F6988" s="6" t="s">
        <v>15</v>
      </c>
      <c r="G6988">
        <v>920600</v>
      </c>
      <c r="H6988" t="str">
        <f t="shared" si="550"/>
        <v>AfterNoon</v>
      </c>
      <c r="I6988" s="11">
        <v>116</v>
      </c>
      <c r="J6988">
        <v>118</v>
      </c>
      <c r="K6988">
        <v>0.98305084745762716</v>
      </c>
    </row>
    <row r="6989" spans="1:11" x14ac:dyDescent="0.3">
      <c r="A6989" s="7">
        <f t="shared" ref="A6989:B7004" si="551">A6988</f>
        <v>42944</v>
      </c>
      <c r="B6989" s="8">
        <f t="shared" si="551"/>
        <v>15</v>
      </c>
      <c r="C6989" s="9" t="s">
        <v>451</v>
      </c>
      <c r="D6989" s="10" t="s">
        <v>12</v>
      </c>
      <c r="E6989" s="9" t="s">
        <v>452</v>
      </c>
      <c r="F6989" s="6" t="s">
        <v>14</v>
      </c>
      <c r="G6989">
        <v>95000</v>
      </c>
      <c r="H6989" t="str">
        <f t="shared" si="550"/>
        <v>AfterNoon</v>
      </c>
      <c r="I6989" s="11">
        <v>10</v>
      </c>
      <c r="J6989">
        <v>12</v>
      </c>
      <c r="K6989">
        <v>0.83333333333333337</v>
      </c>
    </row>
    <row r="6990" spans="1:11" x14ac:dyDescent="0.3">
      <c r="A6990" s="7">
        <f t="shared" si="551"/>
        <v>42944</v>
      </c>
      <c r="B6990" s="8">
        <f t="shared" si="551"/>
        <v>15</v>
      </c>
      <c r="C6990" s="9" t="str">
        <f>C6989</f>
        <v>PG0589</v>
      </c>
      <c r="D6990" s="10" t="str">
        <f>D6989</f>
        <v>SU9</v>
      </c>
      <c r="E6990" s="9" t="str">
        <f>E6989</f>
        <v>PEE,SVX</v>
      </c>
      <c r="F6990" s="6" t="s">
        <v>15</v>
      </c>
      <c r="G6990">
        <v>225500</v>
      </c>
      <c r="H6990" t="str">
        <f t="shared" si="550"/>
        <v>AfterNoon</v>
      </c>
      <c r="I6990" s="11">
        <v>70</v>
      </c>
      <c r="J6990">
        <v>85</v>
      </c>
      <c r="K6990">
        <v>0.82352941176470584</v>
      </c>
    </row>
    <row r="6991" spans="1:11" x14ac:dyDescent="0.3">
      <c r="A6991" s="7">
        <f t="shared" si="551"/>
        <v>42944</v>
      </c>
      <c r="B6991" s="8">
        <f t="shared" si="551"/>
        <v>15</v>
      </c>
      <c r="C6991" s="6" t="s">
        <v>453</v>
      </c>
      <c r="D6991" s="10" t="s">
        <v>30</v>
      </c>
      <c r="E6991" s="6" t="s">
        <v>454</v>
      </c>
      <c r="F6991" s="6" t="s">
        <v>15</v>
      </c>
      <c r="G6991">
        <v>38500</v>
      </c>
      <c r="H6991" t="str">
        <f t="shared" si="550"/>
        <v>AfterNoon</v>
      </c>
      <c r="I6991" s="11">
        <v>5</v>
      </c>
      <c r="J6991">
        <v>12</v>
      </c>
      <c r="K6991">
        <v>0.41666666666666669</v>
      </c>
    </row>
    <row r="6992" spans="1:11" x14ac:dyDescent="0.3">
      <c r="A6992" s="7">
        <f t="shared" si="551"/>
        <v>42944</v>
      </c>
      <c r="B6992" s="8">
        <f t="shared" si="551"/>
        <v>15</v>
      </c>
      <c r="C6992" s="6" t="s">
        <v>455</v>
      </c>
      <c r="D6992" s="10" t="s">
        <v>30</v>
      </c>
      <c r="E6992" s="6" t="s">
        <v>456</v>
      </c>
      <c r="F6992" s="6" t="s">
        <v>15</v>
      </c>
      <c r="G6992">
        <v>38500</v>
      </c>
      <c r="H6992" t="str">
        <f t="shared" si="550"/>
        <v>AfterNoon</v>
      </c>
      <c r="I6992" s="11">
        <v>5</v>
      </c>
      <c r="J6992">
        <v>12</v>
      </c>
      <c r="K6992">
        <v>0.41666666666666669</v>
      </c>
    </row>
    <row r="6993" spans="1:11" x14ac:dyDescent="0.3">
      <c r="A6993" s="7">
        <f t="shared" si="551"/>
        <v>42944</v>
      </c>
      <c r="B6993" s="8">
        <f t="shared" si="551"/>
        <v>15</v>
      </c>
      <c r="C6993" s="9" t="s">
        <v>840</v>
      </c>
      <c r="D6993" s="10" t="s">
        <v>12</v>
      </c>
      <c r="E6993" s="9" t="s">
        <v>841</v>
      </c>
      <c r="F6993" s="6" t="s">
        <v>14</v>
      </c>
      <c r="G6993">
        <v>121200</v>
      </c>
      <c r="H6993" t="str">
        <f t="shared" si="550"/>
        <v>AfterNoon</v>
      </c>
      <c r="I6993" s="11">
        <v>6</v>
      </c>
      <c r="J6993">
        <v>12</v>
      </c>
      <c r="K6993">
        <v>0.5</v>
      </c>
    </row>
    <row r="6994" spans="1:11" x14ac:dyDescent="0.3">
      <c r="A6994" s="7">
        <f t="shared" si="551"/>
        <v>42944</v>
      </c>
      <c r="B6994" s="8">
        <f t="shared" si="551"/>
        <v>15</v>
      </c>
      <c r="C6994" s="9" t="str">
        <f>C6993</f>
        <v>PG0599</v>
      </c>
      <c r="D6994" s="10" t="str">
        <f>D6993</f>
        <v>SU9</v>
      </c>
      <c r="E6994" s="9" t="str">
        <f>E6993</f>
        <v>SVX,HMA</v>
      </c>
      <c r="F6994" s="6" t="s">
        <v>15</v>
      </c>
      <c r="G6994">
        <v>242600</v>
      </c>
      <c r="H6994" t="str">
        <f t="shared" si="550"/>
        <v>AfterNoon</v>
      </c>
      <c r="I6994" s="11">
        <v>36</v>
      </c>
      <c r="J6994">
        <v>85</v>
      </c>
      <c r="K6994">
        <v>0.42352941176470588</v>
      </c>
    </row>
    <row r="6995" spans="1:11" x14ac:dyDescent="0.3">
      <c r="A6995" s="7">
        <f t="shared" si="551"/>
        <v>42944</v>
      </c>
      <c r="B6995" s="8">
        <f t="shared" si="551"/>
        <v>15</v>
      </c>
      <c r="C6995" s="9" t="s">
        <v>457</v>
      </c>
      <c r="D6995" s="10" t="s">
        <v>12</v>
      </c>
      <c r="E6995" s="9" t="s">
        <v>458</v>
      </c>
      <c r="F6995" s="6" t="s">
        <v>14</v>
      </c>
      <c r="G6995">
        <v>202000</v>
      </c>
      <c r="H6995" t="str">
        <f t="shared" si="550"/>
        <v>AfterNoon</v>
      </c>
      <c r="I6995" s="11">
        <v>10</v>
      </c>
      <c r="J6995">
        <v>12</v>
      </c>
      <c r="K6995">
        <v>0.83333333333333337</v>
      </c>
    </row>
    <row r="6996" spans="1:11" x14ac:dyDescent="0.3">
      <c r="A6996" s="7">
        <f t="shared" si="551"/>
        <v>42944</v>
      </c>
      <c r="B6996" s="8">
        <f t="shared" si="551"/>
        <v>15</v>
      </c>
      <c r="C6996" s="9" t="str">
        <f>C6995</f>
        <v>PG0606</v>
      </c>
      <c r="D6996" s="10" t="str">
        <f>D6995</f>
        <v>SU9</v>
      </c>
      <c r="E6996" s="9" t="str">
        <f>E6995</f>
        <v>ULV,DME</v>
      </c>
      <c r="F6996" s="6" t="s">
        <v>15</v>
      </c>
      <c r="G6996">
        <v>424900</v>
      </c>
      <c r="H6996" t="str">
        <f t="shared" si="550"/>
        <v>AfterNoon</v>
      </c>
      <c r="I6996" s="11">
        <v>63</v>
      </c>
      <c r="J6996">
        <v>85</v>
      </c>
      <c r="K6996">
        <v>0.74117647058823533</v>
      </c>
    </row>
    <row r="6997" spans="1:11" x14ac:dyDescent="0.3">
      <c r="A6997" s="7">
        <f t="shared" si="551"/>
        <v>42944</v>
      </c>
      <c r="B6997" s="8">
        <f t="shared" si="551"/>
        <v>15</v>
      </c>
      <c r="C6997" s="6" t="s">
        <v>459</v>
      </c>
      <c r="D6997" s="10" t="s">
        <v>20</v>
      </c>
      <c r="E6997" s="6" t="s">
        <v>460</v>
      </c>
      <c r="F6997" s="6" t="s">
        <v>15</v>
      </c>
      <c r="G6997">
        <v>474200</v>
      </c>
      <c r="H6997" t="str">
        <f t="shared" si="550"/>
        <v>AfterNoon</v>
      </c>
      <c r="I6997" s="11">
        <v>26</v>
      </c>
      <c r="J6997">
        <v>50</v>
      </c>
      <c r="K6997">
        <v>0.52</v>
      </c>
    </row>
    <row r="6998" spans="1:11" x14ac:dyDescent="0.3">
      <c r="A6998" s="7">
        <f t="shared" si="551"/>
        <v>42944</v>
      </c>
      <c r="B6998" s="8">
        <f t="shared" si="551"/>
        <v>15</v>
      </c>
      <c r="C6998" s="6" t="s">
        <v>461</v>
      </c>
      <c r="D6998" s="10" t="s">
        <v>30</v>
      </c>
      <c r="E6998" s="6" t="s">
        <v>462</v>
      </c>
      <c r="F6998" s="6" t="s">
        <v>15</v>
      </c>
      <c r="G6998">
        <v>30800</v>
      </c>
      <c r="H6998" t="str">
        <f t="shared" si="550"/>
        <v>AfterNoon</v>
      </c>
      <c r="I6998" s="11">
        <v>7</v>
      </c>
      <c r="J6998">
        <v>12</v>
      </c>
      <c r="K6998">
        <v>0.58333333333333337</v>
      </c>
    </row>
    <row r="6999" spans="1:11" x14ac:dyDescent="0.3">
      <c r="A6999" s="7">
        <f t="shared" si="551"/>
        <v>42944</v>
      </c>
      <c r="B6999" s="8">
        <f t="shared" si="551"/>
        <v>15</v>
      </c>
      <c r="C6999" s="6" t="s">
        <v>712</v>
      </c>
      <c r="D6999" s="10" t="s">
        <v>20</v>
      </c>
      <c r="E6999" s="6" t="s">
        <v>713</v>
      </c>
      <c r="F6999" s="6" t="s">
        <v>15</v>
      </c>
      <c r="G6999">
        <v>460100</v>
      </c>
      <c r="H6999" t="str">
        <f t="shared" si="550"/>
        <v>AfterNoon</v>
      </c>
      <c r="I6999" s="11">
        <v>21</v>
      </c>
      <c r="J6999">
        <v>50</v>
      </c>
      <c r="K6999">
        <v>0.42</v>
      </c>
    </row>
    <row r="7000" spans="1:11" x14ac:dyDescent="0.3">
      <c r="A7000" s="7">
        <f t="shared" si="551"/>
        <v>42944</v>
      </c>
      <c r="B7000" s="8">
        <f t="shared" si="551"/>
        <v>15</v>
      </c>
      <c r="C7000" s="9" t="s">
        <v>463</v>
      </c>
      <c r="D7000" s="10" t="s">
        <v>12</v>
      </c>
      <c r="E7000" s="9" t="s">
        <v>464</v>
      </c>
      <c r="F7000" s="6" t="s">
        <v>14</v>
      </c>
      <c r="G7000">
        <v>79200</v>
      </c>
      <c r="H7000" t="str">
        <f t="shared" si="550"/>
        <v>AfterNoon</v>
      </c>
      <c r="I7000" s="11">
        <v>8</v>
      </c>
      <c r="J7000">
        <v>12</v>
      </c>
      <c r="K7000">
        <v>0.66666666666666663</v>
      </c>
    </row>
    <row r="7001" spans="1:11" x14ac:dyDescent="0.3">
      <c r="A7001" s="7">
        <f t="shared" si="551"/>
        <v>42944</v>
      </c>
      <c r="B7001" s="8">
        <f t="shared" si="551"/>
        <v>15</v>
      </c>
      <c r="C7001" s="9" t="str">
        <f>C7000</f>
        <v>PG0649</v>
      </c>
      <c r="D7001" s="10" t="str">
        <f>D7000</f>
        <v>SU9</v>
      </c>
      <c r="E7001" s="9" t="str">
        <f>E7000</f>
        <v>BZK,EGO</v>
      </c>
      <c r="F7001" s="6" t="s">
        <v>15</v>
      </c>
      <c r="G7001">
        <v>212100</v>
      </c>
      <c r="H7001" t="str">
        <f t="shared" si="550"/>
        <v>AfterNoon</v>
      </c>
      <c r="I7001" s="11">
        <v>64</v>
      </c>
      <c r="J7001">
        <v>85</v>
      </c>
      <c r="K7001">
        <v>0.75294117647058822</v>
      </c>
    </row>
    <row r="7002" spans="1:11" x14ac:dyDescent="0.3">
      <c r="A7002" s="7">
        <f t="shared" si="551"/>
        <v>42944</v>
      </c>
      <c r="B7002" s="8">
        <f t="shared" si="551"/>
        <v>15</v>
      </c>
      <c r="C7002" s="6" t="s">
        <v>842</v>
      </c>
      <c r="D7002" s="10" t="s">
        <v>20</v>
      </c>
      <c r="E7002" s="6" t="s">
        <v>843</v>
      </c>
      <c r="F7002" s="6" t="s">
        <v>15</v>
      </c>
      <c r="G7002">
        <v>110700</v>
      </c>
      <c r="H7002" t="str">
        <f t="shared" si="550"/>
        <v>AfterNoon</v>
      </c>
      <c r="I7002" s="11">
        <v>7</v>
      </c>
      <c r="J7002">
        <v>50</v>
      </c>
      <c r="K7002">
        <v>0.14000000000000001</v>
      </c>
    </row>
    <row r="7003" spans="1:11" x14ac:dyDescent="0.3">
      <c r="A7003" s="7">
        <f t="shared" si="551"/>
        <v>42944</v>
      </c>
      <c r="B7003" s="8">
        <f t="shared" si="551"/>
        <v>15</v>
      </c>
      <c r="C7003" s="6" t="s">
        <v>467</v>
      </c>
      <c r="D7003" s="10" t="s">
        <v>20</v>
      </c>
      <c r="E7003" s="6" t="s">
        <v>468</v>
      </c>
      <c r="F7003" s="6" t="s">
        <v>15</v>
      </c>
      <c r="G7003">
        <v>541500</v>
      </c>
      <c r="H7003" t="str">
        <f t="shared" si="550"/>
        <v>AfterNoon</v>
      </c>
      <c r="I7003" s="11">
        <v>36</v>
      </c>
      <c r="J7003">
        <v>50</v>
      </c>
      <c r="K7003">
        <v>0.72</v>
      </c>
    </row>
    <row r="7004" spans="1:11" x14ac:dyDescent="0.3">
      <c r="A7004" s="7">
        <f t="shared" si="551"/>
        <v>42944</v>
      </c>
      <c r="B7004" s="8">
        <f t="shared" si="551"/>
        <v>15</v>
      </c>
      <c r="C7004" s="9" t="s">
        <v>900</v>
      </c>
      <c r="D7004" s="10" t="s">
        <v>12</v>
      </c>
      <c r="E7004" s="9" t="s">
        <v>901</v>
      </c>
      <c r="F7004" s="6" t="s">
        <v>14</v>
      </c>
      <c r="G7004">
        <v>114500</v>
      </c>
      <c r="H7004" t="str">
        <f t="shared" si="550"/>
        <v>AfterNoon</v>
      </c>
      <c r="I7004" s="11">
        <v>5</v>
      </c>
      <c r="J7004">
        <v>12</v>
      </c>
      <c r="K7004">
        <v>0.41666666666666669</v>
      </c>
    </row>
    <row r="7005" spans="1:11" x14ac:dyDescent="0.3">
      <c r="A7005" s="7">
        <f t="shared" ref="A7005:B7020" si="552">A7004</f>
        <v>42944</v>
      </c>
      <c r="B7005" s="8">
        <f t="shared" si="552"/>
        <v>15</v>
      </c>
      <c r="C7005" s="9" t="str">
        <f>C7004</f>
        <v>PG0697</v>
      </c>
      <c r="D7005" s="10" t="str">
        <f>D7004</f>
        <v>SU9</v>
      </c>
      <c r="E7005" s="9" t="str">
        <f>E7004</f>
        <v>PEE,GOJ</v>
      </c>
      <c r="F7005" s="6" t="s">
        <v>15</v>
      </c>
      <c r="G7005">
        <v>236400</v>
      </c>
      <c r="H7005" t="str">
        <f t="shared" si="550"/>
        <v>AfterNoon</v>
      </c>
      <c r="I7005" s="11">
        <v>31</v>
      </c>
      <c r="J7005">
        <v>85</v>
      </c>
      <c r="K7005">
        <v>0.36470588235294121</v>
      </c>
    </row>
    <row r="7006" spans="1:11" x14ac:dyDescent="0.3">
      <c r="A7006" s="7">
        <f t="shared" si="552"/>
        <v>42944</v>
      </c>
      <c r="B7006" s="8">
        <v>16</v>
      </c>
      <c r="C7006" s="6" t="s">
        <v>469</v>
      </c>
      <c r="D7006" s="10" t="s">
        <v>30</v>
      </c>
      <c r="E7006" s="6" t="s">
        <v>470</v>
      </c>
      <c r="F7006" s="6" t="s">
        <v>15</v>
      </c>
      <c r="G7006">
        <v>37000</v>
      </c>
      <c r="H7006" t="str">
        <f t="shared" si="550"/>
        <v>Evening</v>
      </c>
      <c r="I7006" s="11">
        <v>10</v>
      </c>
      <c r="J7006">
        <v>12</v>
      </c>
      <c r="K7006">
        <v>0.83333333333333337</v>
      </c>
    </row>
    <row r="7007" spans="1:11" x14ac:dyDescent="0.3">
      <c r="A7007" s="7">
        <f t="shared" si="552"/>
        <v>42944</v>
      </c>
      <c r="B7007" s="8">
        <f t="shared" si="552"/>
        <v>16</v>
      </c>
      <c r="C7007" s="6" t="s">
        <v>471</v>
      </c>
      <c r="D7007" s="10" t="s">
        <v>30</v>
      </c>
      <c r="E7007" s="6" t="s">
        <v>472</v>
      </c>
      <c r="F7007" s="6" t="s">
        <v>15</v>
      </c>
      <c r="G7007">
        <v>28400</v>
      </c>
      <c r="H7007" t="str">
        <f t="shared" si="550"/>
        <v>Evening</v>
      </c>
      <c r="I7007" s="11">
        <v>4</v>
      </c>
      <c r="J7007">
        <v>12</v>
      </c>
      <c r="K7007">
        <v>0.33333333333333331</v>
      </c>
    </row>
    <row r="7008" spans="1:11" x14ac:dyDescent="0.3">
      <c r="A7008" s="7">
        <f t="shared" si="552"/>
        <v>42944</v>
      </c>
      <c r="B7008" s="8">
        <f t="shared" si="552"/>
        <v>16</v>
      </c>
      <c r="C7008" s="9" t="s">
        <v>473</v>
      </c>
      <c r="D7008" s="10" t="s">
        <v>12</v>
      </c>
      <c r="E7008" s="9" t="s">
        <v>474</v>
      </c>
      <c r="F7008" s="6" t="s">
        <v>14</v>
      </c>
      <c r="G7008">
        <v>435600</v>
      </c>
      <c r="H7008" t="str">
        <f t="shared" si="550"/>
        <v>Evening</v>
      </c>
      <c r="I7008" s="11">
        <v>9</v>
      </c>
      <c r="J7008">
        <v>12</v>
      </c>
      <c r="K7008">
        <v>0.75</v>
      </c>
    </row>
    <row r="7009" spans="1:11" x14ac:dyDescent="0.3">
      <c r="A7009" s="7">
        <f t="shared" si="552"/>
        <v>42944</v>
      </c>
      <c r="B7009" s="8">
        <f t="shared" si="552"/>
        <v>16</v>
      </c>
      <c r="C7009" s="9" t="str">
        <f>C7008</f>
        <v>PG0089</v>
      </c>
      <c r="D7009" s="10" t="str">
        <f>D7008</f>
        <v>SU9</v>
      </c>
      <c r="E7009" s="9" t="str">
        <f>E7008</f>
        <v>SVO,OVS</v>
      </c>
      <c r="F7009" s="6" t="s">
        <v>15</v>
      </c>
      <c r="G7009">
        <v>795700</v>
      </c>
      <c r="H7009" t="str">
        <f t="shared" si="550"/>
        <v>Evening</v>
      </c>
      <c r="I7009" s="11">
        <v>49</v>
      </c>
      <c r="J7009">
        <v>85</v>
      </c>
      <c r="K7009">
        <v>0.57647058823529407</v>
      </c>
    </row>
    <row r="7010" spans="1:11" x14ac:dyDescent="0.3">
      <c r="A7010" s="7">
        <f t="shared" si="552"/>
        <v>42944</v>
      </c>
      <c r="B7010" s="8">
        <f t="shared" si="552"/>
        <v>16</v>
      </c>
      <c r="C7010" s="9" t="s">
        <v>475</v>
      </c>
      <c r="D7010" s="10" t="s">
        <v>12</v>
      </c>
      <c r="E7010" s="9" t="s">
        <v>476</v>
      </c>
      <c r="F7010" s="6" t="s">
        <v>14</v>
      </c>
      <c r="G7010">
        <v>500000</v>
      </c>
      <c r="H7010" t="str">
        <f t="shared" si="550"/>
        <v>Evening</v>
      </c>
      <c r="I7010" s="11">
        <v>10</v>
      </c>
      <c r="J7010">
        <v>12</v>
      </c>
      <c r="K7010">
        <v>0.83333333333333337</v>
      </c>
    </row>
    <row r="7011" spans="1:11" x14ac:dyDescent="0.3">
      <c r="A7011" s="7">
        <f t="shared" si="552"/>
        <v>42944</v>
      </c>
      <c r="B7011" s="8">
        <f t="shared" si="552"/>
        <v>16</v>
      </c>
      <c r="C7011" s="9" t="str">
        <f>C7010</f>
        <v>PG0096</v>
      </c>
      <c r="D7011" s="10" t="str">
        <f>D7010</f>
        <v>SU9</v>
      </c>
      <c r="E7011" s="9" t="str">
        <f>E7010</f>
        <v>URJ,DME</v>
      </c>
      <c r="F7011" s="6" t="s">
        <v>15</v>
      </c>
      <c r="G7011">
        <v>1125300</v>
      </c>
      <c r="H7011" t="str">
        <f t="shared" si="550"/>
        <v>Evening</v>
      </c>
      <c r="I7011" s="11">
        <v>67</v>
      </c>
      <c r="J7011">
        <v>85</v>
      </c>
      <c r="K7011">
        <v>0.78823529411764703</v>
      </c>
    </row>
    <row r="7012" spans="1:11" x14ac:dyDescent="0.3">
      <c r="A7012" s="7">
        <f t="shared" si="552"/>
        <v>42944</v>
      </c>
      <c r="B7012" s="8">
        <f t="shared" si="552"/>
        <v>16</v>
      </c>
      <c r="C7012" s="6" t="s">
        <v>714</v>
      </c>
      <c r="D7012" s="10" t="s">
        <v>20</v>
      </c>
      <c r="E7012" s="6" t="s">
        <v>715</v>
      </c>
      <c r="F7012" s="6" t="s">
        <v>15</v>
      </c>
      <c r="G7012">
        <v>28200</v>
      </c>
      <c r="H7012" t="str">
        <f t="shared" si="550"/>
        <v>Evening</v>
      </c>
      <c r="I7012" s="11">
        <v>3</v>
      </c>
      <c r="J7012">
        <v>50</v>
      </c>
      <c r="K7012">
        <v>0.06</v>
      </c>
    </row>
    <row r="7013" spans="1:11" x14ac:dyDescent="0.3">
      <c r="A7013" s="7">
        <f t="shared" si="552"/>
        <v>42944</v>
      </c>
      <c r="B7013" s="8">
        <f t="shared" si="552"/>
        <v>16</v>
      </c>
      <c r="C7013" s="9" t="s">
        <v>477</v>
      </c>
      <c r="D7013" s="10" t="s">
        <v>12</v>
      </c>
      <c r="E7013" s="9" t="s">
        <v>478</v>
      </c>
      <c r="F7013" s="6" t="s">
        <v>14</v>
      </c>
      <c r="G7013">
        <v>176800</v>
      </c>
      <c r="H7013" t="str">
        <f t="shared" si="550"/>
        <v>Evening</v>
      </c>
      <c r="I7013" s="11">
        <v>4</v>
      </c>
      <c r="J7013">
        <v>12</v>
      </c>
      <c r="K7013">
        <v>0.33333333333333331</v>
      </c>
    </row>
    <row r="7014" spans="1:11" x14ac:dyDescent="0.3">
      <c r="A7014" s="7">
        <f t="shared" si="552"/>
        <v>42944</v>
      </c>
      <c r="B7014" s="8">
        <f t="shared" si="552"/>
        <v>16</v>
      </c>
      <c r="C7014" s="9" t="str">
        <f>C7013</f>
        <v>PG0147</v>
      </c>
      <c r="D7014" s="10" t="str">
        <f>D7013</f>
        <v>SU9</v>
      </c>
      <c r="E7014" s="9" t="str">
        <f>E7013</f>
        <v>OGZ,VKO</v>
      </c>
      <c r="F7014" s="6" t="s">
        <v>15</v>
      </c>
      <c r="G7014">
        <v>163200</v>
      </c>
      <c r="H7014" t="str">
        <f t="shared" si="550"/>
        <v>Evening</v>
      </c>
      <c r="I7014" s="11">
        <v>11</v>
      </c>
      <c r="J7014">
        <v>85</v>
      </c>
      <c r="K7014">
        <v>0.12941176470588239</v>
      </c>
    </row>
    <row r="7015" spans="1:11" x14ac:dyDescent="0.3">
      <c r="A7015" s="7">
        <f t="shared" si="552"/>
        <v>42944</v>
      </c>
      <c r="B7015" s="8">
        <f t="shared" si="552"/>
        <v>16</v>
      </c>
      <c r="C7015" s="9" t="s">
        <v>479</v>
      </c>
      <c r="D7015" s="10" t="s">
        <v>12</v>
      </c>
      <c r="E7015" s="9" t="s">
        <v>480</v>
      </c>
      <c r="F7015" s="6" t="s">
        <v>14</v>
      </c>
      <c r="G7015">
        <v>305800</v>
      </c>
      <c r="H7015" t="str">
        <f t="shared" si="550"/>
        <v>Evening</v>
      </c>
      <c r="I7015" s="11">
        <v>11</v>
      </c>
      <c r="J7015">
        <v>12</v>
      </c>
      <c r="K7015">
        <v>0.91666666666666663</v>
      </c>
    </row>
    <row r="7016" spans="1:11" x14ac:dyDescent="0.3">
      <c r="A7016" s="7">
        <f t="shared" si="552"/>
        <v>42944</v>
      </c>
      <c r="B7016" s="8">
        <f t="shared" si="552"/>
        <v>16</v>
      </c>
      <c r="C7016" s="9" t="str">
        <f>C7015</f>
        <v>PG0174</v>
      </c>
      <c r="D7016" s="10" t="str">
        <f>D7015</f>
        <v>SU9</v>
      </c>
      <c r="E7016" s="9" t="str">
        <f>E7015</f>
        <v>SVO,VOG</v>
      </c>
      <c r="F7016" s="6" t="s">
        <v>15</v>
      </c>
      <c r="G7016">
        <v>720600</v>
      </c>
      <c r="H7016" t="str">
        <f t="shared" si="550"/>
        <v>Evening</v>
      </c>
      <c r="I7016" s="11">
        <v>77</v>
      </c>
      <c r="J7016">
        <v>85</v>
      </c>
      <c r="K7016">
        <v>0.90588235294117647</v>
      </c>
    </row>
    <row r="7017" spans="1:11" x14ac:dyDescent="0.3">
      <c r="A7017" s="7">
        <f t="shared" si="552"/>
        <v>42944</v>
      </c>
      <c r="B7017" s="8">
        <f t="shared" si="552"/>
        <v>16</v>
      </c>
      <c r="C7017" s="9" t="s">
        <v>481</v>
      </c>
      <c r="D7017" s="10" t="s">
        <v>12</v>
      </c>
      <c r="E7017" s="9" t="s">
        <v>482</v>
      </c>
      <c r="F7017" s="6" t="s">
        <v>14</v>
      </c>
      <c r="G7017">
        <v>305800</v>
      </c>
      <c r="H7017" t="str">
        <f t="shared" si="550"/>
        <v>Evening</v>
      </c>
      <c r="I7017" s="11">
        <v>11</v>
      </c>
      <c r="J7017">
        <v>12</v>
      </c>
      <c r="K7017">
        <v>0.91666666666666663</v>
      </c>
    </row>
    <row r="7018" spans="1:11" x14ac:dyDescent="0.3">
      <c r="A7018" s="7">
        <f t="shared" si="552"/>
        <v>42944</v>
      </c>
      <c r="B7018" s="8">
        <f t="shared" si="552"/>
        <v>16</v>
      </c>
      <c r="C7018" s="9" t="str">
        <f>C7017</f>
        <v>PG0175</v>
      </c>
      <c r="D7018" s="10" t="str">
        <f>D7017</f>
        <v>SU9</v>
      </c>
      <c r="E7018" s="9" t="str">
        <f>E7017</f>
        <v>VOG,SVO</v>
      </c>
      <c r="F7018" s="6" t="s">
        <v>15</v>
      </c>
      <c r="G7018">
        <v>636900</v>
      </c>
      <c r="H7018" t="str">
        <f t="shared" si="550"/>
        <v>Evening</v>
      </c>
      <c r="I7018" s="11">
        <v>68</v>
      </c>
      <c r="J7018">
        <v>85</v>
      </c>
      <c r="K7018">
        <v>0.8</v>
      </c>
    </row>
    <row r="7019" spans="1:11" x14ac:dyDescent="0.3">
      <c r="A7019" s="7">
        <f t="shared" si="552"/>
        <v>42944</v>
      </c>
      <c r="B7019" s="8">
        <f t="shared" si="552"/>
        <v>16</v>
      </c>
      <c r="C7019" s="9" t="s">
        <v>483</v>
      </c>
      <c r="D7019" s="10" t="s">
        <v>12</v>
      </c>
      <c r="E7019" s="9" t="s">
        <v>484</v>
      </c>
      <c r="F7019" s="6" t="s">
        <v>14</v>
      </c>
      <c r="G7019">
        <v>124300</v>
      </c>
      <c r="H7019" t="str">
        <f t="shared" si="550"/>
        <v>Evening</v>
      </c>
      <c r="I7019" s="11">
        <v>11</v>
      </c>
      <c r="J7019">
        <v>12</v>
      </c>
      <c r="K7019">
        <v>0.91666666666666663</v>
      </c>
    </row>
    <row r="7020" spans="1:11" x14ac:dyDescent="0.3">
      <c r="A7020" s="7">
        <f t="shared" si="552"/>
        <v>42944</v>
      </c>
      <c r="B7020" s="8">
        <f t="shared" si="552"/>
        <v>16</v>
      </c>
      <c r="C7020" s="9" t="str">
        <f>C7019</f>
        <v>PG0307</v>
      </c>
      <c r="D7020" s="10" t="str">
        <f>D7019</f>
        <v>SU9</v>
      </c>
      <c r="E7020" s="9" t="str">
        <f>E7019</f>
        <v>ROV,VOG</v>
      </c>
      <c r="F7020" s="6" t="s">
        <v>15</v>
      </c>
      <c r="G7020">
        <v>229500</v>
      </c>
      <c r="H7020" t="str">
        <f t="shared" si="550"/>
        <v>Evening</v>
      </c>
      <c r="I7020" s="11">
        <v>60</v>
      </c>
      <c r="J7020">
        <v>85</v>
      </c>
      <c r="K7020">
        <v>0.70588235294117652</v>
      </c>
    </row>
    <row r="7021" spans="1:11" x14ac:dyDescent="0.3">
      <c r="A7021" s="7">
        <f t="shared" ref="A7021:B7036" si="553">A7020</f>
        <v>42944</v>
      </c>
      <c r="B7021" s="8">
        <f t="shared" si="553"/>
        <v>16</v>
      </c>
      <c r="C7021" s="9" t="s">
        <v>485</v>
      </c>
      <c r="D7021" s="10" t="s">
        <v>85</v>
      </c>
      <c r="E7021" s="9" t="s">
        <v>486</v>
      </c>
      <c r="F7021" s="6" t="s">
        <v>14</v>
      </c>
      <c r="G7021">
        <v>354000</v>
      </c>
      <c r="H7021" t="str">
        <f t="shared" si="550"/>
        <v>Evening</v>
      </c>
      <c r="I7021" s="11">
        <v>12</v>
      </c>
      <c r="J7021">
        <v>12</v>
      </c>
      <c r="K7021">
        <v>1</v>
      </c>
    </row>
    <row r="7022" spans="1:11" x14ac:dyDescent="0.3">
      <c r="A7022" s="7">
        <f t="shared" si="553"/>
        <v>42944</v>
      </c>
      <c r="B7022" s="8">
        <f t="shared" si="553"/>
        <v>16</v>
      </c>
      <c r="C7022" s="9" t="str">
        <f>C7021</f>
        <v>PG0317</v>
      </c>
      <c r="D7022" s="10" t="str">
        <f>D7021</f>
        <v>733</v>
      </c>
      <c r="E7022" s="9" t="str">
        <f>E7021</f>
        <v>SVO,ROV</v>
      </c>
      <c r="F7022" s="6" t="s">
        <v>15</v>
      </c>
      <c r="G7022">
        <v>1093800</v>
      </c>
      <c r="H7022" t="str">
        <f t="shared" si="550"/>
        <v>Evening</v>
      </c>
      <c r="I7022" s="11">
        <v>111</v>
      </c>
      <c r="J7022">
        <v>118</v>
      </c>
      <c r="K7022">
        <v>0.94067796610169496</v>
      </c>
    </row>
    <row r="7023" spans="1:11" x14ac:dyDescent="0.3">
      <c r="A7023" s="7">
        <f t="shared" si="553"/>
        <v>42944</v>
      </c>
      <c r="B7023" s="8">
        <f t="shared" si="553"/>
        <v>16</v>
      </c>
      <c r="C7023" s="9" t="s">
        <v>487</v>
      </c>
      <c r="D7023" s="10" t="s">
        <v>12</v>
      </c>
      <c r="E7023" s="9" t="s">
        <v>488</v>
      </c>
      <c r="F7023" s="6" t="s">
        <v>14</v>
      </c>
      <c r="G7023">
        <v>242100</v>
      </c>
      <c r="H7023" t="str">
        <f t="shared" si="550"/>
        <v>Evening</v>
      </c>
      <c r="I7023" s="11">
        <v>9</v>
      </c>
      <c r="J7023">
        <v>12</v>
      </c>
      <c r="K7023">
        <v>0.75</v>
      </c>
    </row>
    <row r="7024" spans="1:11" x14ac:dyDescent="0.3">
      <c r="A7024" s="7">
        <f t="shared" si="553"/>
        <v>42944</v>
      </c>
      <c r="B7024" s="8">
        <f t="shared" si="553"/>
        <v>16</v>
      </c>
      <c r="C7024" s="9" t="str">
        <f>C7023</f>
        <v>PG0396</v>
      </c>
      <c r="D7024" s="10" t="str">
        <f>D7023</f>
        <v>SU9</v>
      </c>
      <c r="E7024" s="9" t="str">
        <f>E7023</f>
        <v>VKO,VOG</v>
      </c>
      <c r="F7024" s="6" t="s">
        <v>15</v>
      </c>
      <c r="G7024">
        <v>551700</v>
      </c>
      <c r="H7024" t="str">
        <f t="shared" si="550"/>
        <v>Evening</v>
      </c>
      <c r="I7024" s="11">
        <v>61</v>
      </c>
      <c r="J7024">
        <v>85</v>
      </c>
      <c r="K7024">
        <v>0.71764705882352942</v>
      </c>
    </row>
    <row r="7025" spans="1:11" x14ac:dyDescent="0.3">
      <c r="A7025" s="7">
        <f t="shared" si="553"/>
        <v>42944</v>
      </c>
      <c r="B7025" s="8">
        <f t="shared" si="553"/>
        <v>16</v>
      </c>
      <c r="C7025" s="6" t="s">
        <v>489</v>
      </c>
      <c r="D7025" s="10" t="s">
        <v>30</v>
      </c>
      <c r="E7025" s="6" t="s">
        <v>490</v>
      </c>
      <c r="F7025" s="6" t="s">
        <v>15</v>
      </c>
      <c r="G7025">
        <v>121000</v>
      </c>
      <c r="H7025" t="str">
        <f t="shared" si="550"/>
        <v>Evening</v>
      </c>
      <c r="I7025" s="11">
        <v>11</v>
      </c>
      <c r="J7025">
        <v>12</v>
      </c>
      <c r="K7025">
        <v>0.91666666666666663</v>
      </c>
    </row>
    <row r="7026" spans="1:11" x14ac:dyDescent="0.3">
      <c r="A7026" s="7">
        <f t="shared" si="553"/>
        <v>42944</v>
      </c>
      <c r="B7026" s="8">
        <f t="shared" si="553"/>
        <v>16</v>
      </c>
      <c r="C7026" s="6" t="s">
        <v>491</v>
      </c>
      <c r="D7026" s="10" t="s">
        <v>20</v>
      </c>
      <c r="E7026" s="6" t="s">
        <v>492</v>
      </c>
      <c r="F7026" s="6" t="s">
        <v>15</v>
      </c>
      <c r="G7026">
        <v>17600</v>
      </c>
      <c r="H7026" t="str">
        <f t="shared" si="550"/>
        <v>Evening</v>
      </c>
      <c r="I7026" s="11">
        <v>2</v>
      </c>
      <c r="J7026">
        <v>50</v>
      </c>
      <c r="K7026">
        <v>0.04</v>
      </c>
    </row>
    <row r="7027" spans="1:11" x14ac:dyDescent="0.3">
      <c r="A7027" s="7">
        <f t="shared" si="553"/>
        <v>42944</v>
      </c>
      <c r="B7027" s="8">
        <f t="shared" si="553"/>
        <v>16</v>
      </c>
      <c r="C7027" s="6" t="s">
        <v>493</v>
      </c>
      <c r="D7027" s="10" t="s">
        <v>20</v>
      </c>
      <c r="E7027" s="6" t="s">
        <v>494</v>
      </c>
      <c r="F7027" s="6" t="s">
        <v>15</v>
      </c>
      <c r="G7027">
        <v>275200</v>
      </c>
      <c r="H7027" t="str">
        <f t="shared" si="550"/>
        <v>Evening</v>
      </c>
      <c r="I7027" s="11">
        <v>22</v>
      </c>
      <c r="J7027">
        <v>50</v>
      </c>
      <c r="K7027">
        <v>0.44</v>
      </c>
    </row>
    <row r="7028" spans="1:11" x14ac:dyDescent="0.3">
      <c r="A7028" s="7">
        <f t="shared" si="553"/>
        <v>42944</v>
      </c>
      <c r="B7028" s="8">
        <f t="shared" si="553"/>
        <v>16</v>
      </c>
      <c r="C7028" s="6" t="s">
        <v>495</v>
      </c>
      <c r="D7028" s="10" t="s">
        <v>30</v>
      </c>
      <c r="E7028" s="6" t="s">
        <v>496</v>
      </c>
      <c r="F7028" s="6" t="s">
        <v>15</v>
      </c>
      <c r="G7028">
        <v>22600</v>
      </c>
      <c r="H7028" t="str">
        <f t="shared" si="550"/>
        <v>Evening</v>
      </c>
      <c r="I7028" s="11">
        <v>2</v>
      </c>
      <c r="J7028">
        <v>12</v>
      </c>
      <c r="K7028">
        <v>0.16666666666666671</v>
      </c>
    </row>
    <row r="7029" spans="1:11" x14ac:dyDescent="0.3">
      <c r="A7029" s="7">
        <f t="shared" si="553"/>
        <v>42944</v>
      </c>
      <c r="B7029" s="8">
        <f t="shared" si="553"/>
        <v>16</v>
      </c>
      <c r="C7029" s="6" t="s">
        <v>497</v>
      </c>
      <c r="D7029" s="10" t="s">
        <v>30</v>
      </c>
      <c r="E7029" s="6" t="s">
        <v>498</v>
      </c>
      <c r="F7029" s="6" t="s">
        <v>15</v>
      </c>
      <c r="G7029">
        <v>16800</v>
      </c>
      <c r="H7029" t="str">
        <f t="shared" si="550"/>
        <v>Evening</v>
      </c>
      <c r="I7029" s="11">
        <v>2</v>
      </c>
      <c r="J7029">
        <v>12</v>
      </c>
      <c r="K7029">
        <v>0.16666666666666671</v>
      </c>
    </row>
    <row r="7030" spans="1:11" x14ac:dyDescent="0.3">
      <c r="A7030" s="7">
        <f t="shared" si="553"/>
        <v>42944</v>
      </c>
      <c r="B7030" s="8">
        <f t="shared" si="553"/>
        <v>16</v>
      </c>
      <c r="C7030" s="6" t="s">
        <v>814</v>
      </c>
      <c r="D7030" s="10" t="s">
        <v>20</v>
      </c>
      <c r="E7030" s="6" t="s">
        <v>815</v>
      </c>
      <c r="F7030" s="6" t="s">
        <v>15</v>
      </c>
      <c r="G7030">
        <v>73200</v>
      </c>
      <c r="H7030" t="str">
        <f t="shared" si="550"/>
        <v>Evening</v>
      </c>
      <c r="I7030" s="11">
        <v>11</v>
      </c>
      <c r="J7030">
        <v>50</v>
      </c>
      <c r="K7030">
        <v>0.22</v>
      </c>
    </row>
    <row r="7031" spans="1:11" x14ac:dyDescent="0.3">
      <c r="A7031" s="7">
        <f t="shared" si="553"/>
        <v>42944</v>
      </c>
      <c r="B7031" s="8">
        <f t="shared" si="553"/>
        <v>16</v>
      </c>
      <c r="C7031" s="6" t="s">
        <v>499</v>
      </c>
      <c r="D7031" s="10" t="s">
        <v>20</v>
      </c>
      <c r="E7031" s="6" t="s">
        <v>500</v>
      </c>
      <c r="F7031" s="6" t="s">
        <v>15</v>
      </c>
      <c r="G7031">
        <v>161700</v>
      </c>
      <c r="H7031" t="str">
        <f t="shared" si="550"/>
        <v>Evening</v>
      </c>
      <c r="I7031" s="11">
        <v>23</v>
      </c>
      <c r="J7031">
        <v>50</v>
      </c>
      <c r="K7031">
        <v>0.46</v>
      </c>
    </row>
    <row r="7032" spans="1:11" x14ac:dyDescent="0.3">
      <c r="A7032" s="7">
        <f t="shared" si="553"/>
        <v>42944</v>
      </c>
      <c r="B7032" s="8">
        <f t="shared" si="553"/>
        <v>16</v>
      </c>
      <c r="C7032" s="6" t="s">
        <v>501</v>
      </c>
      <c r="D7032" s="10" t="s">
        <v>20</v>
      </c>
      <c r="E7032" s="6" t="s">
        <v>502</v>
      </c>
      <c r="F7032" s="6" t="s">
        <v>15</v>
      </c>
      <c r="G7032">
        <v>147700</v>
      </c>
      <c r="H7032" t="str">
        <f t="shared" si="550"/>
        <v>Evening</v>
      </c>
      <c r="I7032" s="11">
        <v>21</v>
      </c>
      <c r="J7032">
        <v>50</v>
      </c>
      <c r="K7032">
        <v>0.42</v>
      </c>
    </row>
    <row r="7033" spans="1:11" x14ac:dyDescent="0.3">
      <c r="A7033" s="7">
        <f t="shared" si="553"/>
        <v>42944</v>
      </c>
      <c r="B7033" s="8">
        <f t="shared" si="553"/>
        <v>16</v>
      </c>
      <c r="C7033" s="6" t="s">
        <v>503</v>
      </c>
      <c r="D7033" s="10" t="s">
        <v>20</v>
      </c>
      <c r="E7033" s="6" t="s">
        <v>504</v>
      </c>
      <c r="F7033" s="6" t="s">
        <v>15</v>
      </c>
      <c r="G7033">
        <v>601100</v>
      </c>
      <c r="H7033" t="str">
        <f t="shared" si="550"/>
        <v>Evening</v>
      </c>
      <c r="I7033" s="11">
        <v>38</v>
      </c>
      <c r="J7033">
        <v>50</v>
      </c>
      <c r="K7033">
        <v>0.76</v>
      </c>
    </row>
    <row r="7034" spans="1:11" x14ac:dyDescent="0.3">
      <c r="A7034" s="7">
        <f t="shared" si="553"/>
        <v>42944</v>
      </c>
      <c r="B7034" s="8">
        <f t="shared" si="553"/>
        <v>16</v>
      </c>
      <c r="C7034" s="6" t="s">
        <v>505</v>
      </c>
      <c r="D7034" s="10" t="s">
        <v>20</v>
      </c>
      <c r="E7034" s="6" t="s">
        <v>506</v>
      </c>
      <c r="F7034" s="6" t="s">
        <v>15</v>
      </c>
      <c r="G7034">
        <v>799200</v>
      </c>
      <c r="H7034" t="str">
        <f t="shared" si="550"/>
        <v>Evening</v>
      </c>
      <c r="I7034" s="11">
        <v>45</v>
      </c>
      <c r="J7034">
        <v>50</v>
      </c>
      <c r="K7034">
        <v>0.9</v>
      </c>
    </row>
    <row r="7035" spans="1:11" x14ac:dyDescent="0.3">
      <c r="A7035" s="7">
        <f t="shared" si="553"/>
        <v>42944</v>
      </c>
      <c r="B7035" s="8">
        <f t="shared" si="553"/>
        <v>16</v>
      </c>
      <c r="C7035" s="9" t="s">
        <v>716</v>
      </c>
      <c r="D7035" s="10" t="s">
        <v>12</v>
      </c>
      <c r="E7035" s="9" t="s">
        <v>717</v>
      </c>
      <c r="F7035" s="6" t="s">
        <v>14</v>
      </c>
      <c r="G7035">
        <v>91600</v>
      </c>
      <c r="H7035" t="str">
        <f t="shared" si="550"/>
        <v>Evening</v>
      </c>
      <c r="I7035" s="11">
        <v>4</v>
      </c>
      <c r="J7035">
        <v>12</v>
      </c>
      <c r="K7035">
        <v>0.33333333333333331</v>
      </c>
    </row>
    <row r="7036" spans="1:11" x14ac:dyDescent="0.3">
      <c r="A7036" s="7">
        <f t="shared" si="553"/>
        <v>42944</v>
      </c>
      <c r="B7036" s="8">
        <f t="shared" si="553"/>
        <v>16</v>
      </c>
      <c r="C7036" s="9" t="str">
        <f>C7035</f>
        <v>PG0698</v>
      </c>
      <c r="D7036" s="10" t="str">
        <f>D7035</f>
        <v>SU9</v>
      </c>
      <c r="E7036" s="9" t="str">
        <f>E7035</f>
        <v>GOJ,PEE</v>
      </c>
      <c r="F7036" s="6" t="s">
        <v>15</v>
      </c>
      <c r="G7036">
        <v>311600</v>
      </c>
      <c r="H7036" t="str">
        <f t="shared" si="550"/>
        <v>Evening</v>
      </c>
      <c r="I7036" s="11">
        <v>41</v>
      </c>
      <c r="J7036">
        <v>85</v>
      </c>
      <c r="K7036">
        <v>0.4823529411764706</v>
      </c>
    </row>
    <row r="7037" spans="1:11" x14ac:dyDescent="0.3">
      <c r="A7037" s="7">
        <f t="shared" ref="A7037:E7052" si="554">A7036</f>
        <v>42944</v>
      </c>
      <c r="B7037" s="8">
        <f t="shared" si="554"/>
        <v>16</v>
      </c>
      <c r="C7037" s="9" t="s">
        <v>718</v>
      </c>
      <c r="D7037" s="10" t="s">
        <v>85</v>
      </c>
      <c r="E7037" s="9" t="s">
        <v>719</v>
      </c>
      <c r="F7037" s="6" t="s">
        <v>14</v>
      </c>
      <c r="G7037">
        <v>62800</v>
      </c>
      <c r="H7037" t="str">
        <f t="shared" si="550"/>
        <v>Evening</v>
      </c>
      <c r="I7037" s="11">
        <v>4</v>
      </c>
      <c r="J7037">
        <v>12</v>
      </c>
      <c r="K7037">
        <v>0.33333333333333331</v>
      </c>
    </row>
    <row r="7038" spans="1:11" x14ac:dyDescent="0.3">
      <c r="A7038" s="7">
        <f t="shared" si="554"/>
        <v>42944</v>
      </c>
      <c r="B7038" s="8">
        <f t="shared" si="554"/>
        <v>16</v>
      </c>
      <c r="C7038" s="9" t="str">
        <f>C7037</f>
        <v>PG0707</v>
      </c>
      <c r="D7038" s="10" t="str">
        <f>D7037</f>
        <v>733</v>
      </c>
      <c r="E7038" s="9" t="str">
        <f>E7037</f>
        <v>OVS,SGC</v>
      </c>
      <c r="F7038" s="6" t="s">
        <v>15</v>
      </c>
      <c r="G7038">
        <v>198600</v>
      </c>
      <c r="H7038" t="str">
        <f t="shared" si="550"/>
        <v>Evening</v>
      </c>
      <c r="I7038" s="11">
        <v>38</v>
      </c>
      <c r="J7038">
        <v>118</v>
      </c>
      <c r="K7038">
        <v>0.32203389830508472</v>
      </c>
    </row>
    <row r="7039" spans="1:11" x14ac:dyDescent="0.3">
      <c r="A7039" s="7">
        <f t="shared" si="554"/>
        <v>42944</v>
      </c>
      <c r="B7039" s="8">
        <v>17</v>
      </c>
      <c r="C7039" s="9" t="s">
        <v>816</v>
      </c>
      <c r="D7039" s="10" t="s">
        <v>12</v>
      </c>
      <c r="E7039" s="9" t="s">
        <v>817</v>
      </c>
      <c r="F7039" s="6" t="s">
        <v>14</v>
      </c>
      <c r="G7039">
        <v>77600</v>
      </c>
      <c r="H7039" t="str">
        <f t="shared" si="550"/>
        <v>Evening</v>
      </c>
      <c r="I7039" s="11">
        <v>8</v>
      </c>
      <c r="J7039">
        <v>12</v>
      </c>
      <c r="K7039">
        <v>0.66666666666666663</v>
      </c>
    </row>
    <row r="7040" spans="1:11" x14ac:dyDescent="0.3">
      <c r="A7040" s="7">
        <f t="shared" si="554"/>
        <v>42944</v>
      </c>
      <c r="B7040" s="8">
        <f t="shared" si="554"/>
        <v>17</v>
      </c>
      <c r="C7040" s="9" t="str">
        <f>C7039</f>
        <v>PG0039</v>
      </c>
      <c r="D7040" s="10" t="str">
        <f>D7039</f>
        <v>SU9</v>
      </c>
      <c r="E7040" s="9" t="str">
        <f>E7039</f>
        <v>KZN,KVX</v>
      </c>
      <c r="F7040" s="6" t="s">
        <v>15</v>
      </c>
      <c r="G7040">
        <v>224900</v>
      </c>
      <c r="H7040" t="str">
        <f t="shared" si="550"/>
        <v>Evening</v>
      </c>
      <c r="I7040" s="11">
        <v>70</v>
      </c>
      <c r="J7040">
        <v>85</v>
      </c>
      <c r="K7040">
        <v>0.82352941176470584</v>
      </c>
    </row>
    <row r="7041" spans="1:11" x14ac:dyDescent="0.3">
      <c r="A7041" s="7">
        <f t="shared" si="554"/>
        <v>42944</v>
      </c>
      <c r="B7041" s="8">
        <f t="shared" si="554"/>
        <v>17</v>
      </c>
      <c r="C7041" s="6" t="s">
        <v>918</v>
      </c>
      <c r="D7041" s="10" t="s">
        <v>30</v>
      </c>
      <c r="E7041" s="6" t="s">
        <v>919</v>
      </c>
      <c r="F7041" s="6" t="s">
        <v>15</v>
      </c>
      <c r="G7041">
        <v>8800</v>
      </c>
      <c r="H7041" t="str">
        <f t="shared" si="550"/>
        <v>Evening</v>
      </c>
      <c r="I7041" s="11">
        <v>2</v>
      </c>
      <c r="J7041">
        <v>12</v>
      </c>
      <c r="K7041">
        <v>0.16666666666666671</v>
      </c>
    </row>
    <row r="7042" spans="1:11" x14ac:dyDescent="0.3">
      <c r="A7042" s="7">
        <f t="shared" si="554"/>
        <v>42944</v>
      </c>
      <c r="B7042" s="8">
        <f t="shared" si="554"/>
        <v>17</v>
      </c>
      <c r="C7042" s="9" t="s">
        <v>507</v>
      </c>
      <c r="D7042" s="10" t="s">
        <v>12</v>
      </c>
      <c r="E7042" s="9" t="s">
        <v>508</v>
      </c>
      <c r="F7042" s="6" t="s">
        <v>14</v>
      </c>
      <c r="G7042">
        <v>259800</v>
      </c>
      <c r="H7042" t="str">
        <f t="shared" ref="H7042:H7105" si="555">_xlfn.IFS(B7042&gt;=20,"Night",B7042&gt;=16,"Evening",B7042&gt;=12,"AfterNoon",B7042&gt;=8,"BeforeNoon",B7042&gt;=4,"Morning",B7042&lt;4,"EarlyMorning")</f>
        <v>Evening</v>
      </c>
      <c r="I7042" s="11">
        <v>6</v>
      </c>
      <c r="J7042">
        <v>12</v>
      </c>
      <c r="K7042">
        <v>0.5</v>
      </c>
    </row>
    <row r="7043" spans="1:11" x14ac:dyDescent="0.3">
      <c r="A7043" s="7">
        <f t="shared" si="554"/>
        <v>42944</v>
      </c>
      <c r="B7043" s="8">
        <f t="shared" si="554"/>
        <v>17</v>
      </c>
      <c r="C7043" s="9" t="str">
        <f>C7042</f>
        <v>PG0152</v>
      </c>
      <c r="D7043" s="10" t="str">
        <f>D7042</f>
        <v>SU9</v>
      </c>
      <c r="E7043" s="9" t="str">
        <f>E7042</f>
        <v>SVO,MMK</v>
      </c>
      <c r="F7043" s="6" t="s">
        <v>15</v>
      </c>
      <c r="G7043">
        <v>463800</v>
      </c>
      <c r="H7043" t="str">
        <f t="shared" si="555"/>
        <v>Evening</v>
      </c>
      <c r="I7043" s="11">
        <v>32</v>
      </c>
      <c r="J7043">
        <v>85</v>
      </c>
      <c r="K7043">
        <v>0.37647058823529411</v>
      </c>
    </row>
    <row r="7044" spans="1:11" x14ac:dyDescent="0.3">
      <c r="A7044" s="7">
        <f t="shared" si="554"/>
        <v>42944</v>
      </c>
      <c r="B7044" s="8">
        <f t="shared" si="554"/>
        <v>17</v>
      </c>
      <c r="C7044" s="9" t="s">
        <v>509</v>
      </c>
      <c r="D7044" s="10" t="s">
        <v>12</v>
      </c>
      <c r="E7044" s="9" t="s">
        <v>510</v>
      </c>
      <c r="F7044" s="6" t="s">
        <v>14</v>
      </c>
      <c r="G7044">
        <v>396000</v>
      </c>
      <c r="H7044" t="str">
        <f t="shared" si="555"/>
        <v>Evening</v>
      </c>
      <c r="I7044" s="11">
        <v>12</v>
      </c>
      <c r="J7044">
        <v>12</v>
      </c>
      <c r="K7044">
        <v>1</v>
      </c>
    </row>
    <row r="7045" spans="1:11" x14ac:dyDescent="0.3">
      <c r="A7045" s="7">
        <f t="shared" si="554"/>
        <v>42944</v>
      </c>
      <c r="B7045" s="8">
        <f t="shared" si="554"/>
        <v>17</v>
      </c>
      <c r="C7045" s="9" t="str">
        <f>C7044</f>
        <v>PG0197</v>
      </c>
      <c r="D7045" s="10" t="str">
        <f>D7044</f>
        <v>SU9</v>
      </c>
      <c r="E7045" s="9" t="str">
        <f>E7044</f>
        <v>KGD,DME</v>
      </c>
      <c r="F7045" s="6" t="s">
        <v>15</v>
      </c>
      <c r="G7045">
        <v>818400</v>
      </c>
      <c r="H7045" t="str">
        <f t="shared" si="555"/>
        <v>Evening</v>
      </c>
      <c r="I7045" s="11">
        <v>74</v>
      </c>
      <c r="J7045">
        <v>85</v>
      </c>
      <c r="K7045">
        <v>0.87058823529411766</v>
      </c>
    </row>
    <row r="7046" spans="1:11" x14ac:dyDescent="0.3">
      <c r="A7046" s="7">
        <f t="shared" si="554"/>
        <v>42944</v>
      </c>
      <c r="B7046" s="8">
        <f t="shared" si="554"/>
        <v>17</v>
      </c>
      <c r="C7046" s="9" t="s">
        <v>511</v>
      </c>
      <c r="D7046" s="10" t="s">
        <v>98</v>
      </c>
      <c r="E7046" s="9" t="s">
        <v>512</v>
      </c>
      <c r="F7046" s="6" t="s">
        <v>14</v>
      </c>
      <c r="G7046">
        <v>387000</v>
      </c>
      <c r="H7046" t="str">
        <f t="shared" si="555"/>
        <v>Evening</v>
      </c>
      <c r="I7046" s="11">
        <v>18</v>
      </c>
      <c r="J7046">
        <v>28</v>
      </c>
      <c r="K7046">
        <v>0.6428571428571429</v>
      </c>
    </row>
    <row r="7047" spans="1:11" x14ac:dyDescent="0.3">
      <c r="A7047" s="7">
        <f t="shared" si="554"/>
        <v>42944</v>
      </c>
      <c r="B7047" s="8">
        <f t="shared" si="554"/>
        <v>17</v>
      </c>
      <c r="C7047" s="9" t="str">
        <f>C7046</f>
        <v>PG0203</v>
      </c>
      <c r="D7047" s="10" t="str">
        <f>D7046</f>
        <v>321</v>
      </c>
      <c r="E7047" s="9" t="str">
        <f>E7046</f>
        <v>KZN,DME</v>
      </c>
      <c r="F7047" s="6" t="s">
        <v>15</v>
      </c>
      <c r="G7047">
        <v>697500</v>
      </c>
      <c r="H7047" t="str">
        <f t="shared" si="555"/>
        <v>Evening</v>
      </c>
      <c r="I7047" s="11">
        <v>96</v>
      </c>
      <c r="J7047">
        <v>142</v>
      </c>
      <c r="K7047">
        <v>0.676056338028169</v>
      </c>
    </row>
    <row r="7048" spans="1:11" x14ac:dyDescent="0.3">
      <c r="A7048" s="7">
        <f t="shared" si="554"/>
        <v>42944</v>
      </c>
      <c r="B7048" s="8">
        <f t="shared" si="554"/>
        <v>17</v>
      </c>
      <c r="C7048" s="9" t="s">
        <v>513</v>
      </c>
      <c r="D7048" s="10" t="s">
        <v>25</v>
      </c>
      <c r="E7048" s="9" t="s">
        <v>514</v>
      </c>
      <c r="F7048" s="6" t="s">
        <v>14</v>
      </c>
      <c r="G7048">
        <v>832800</v>
      </c>
      <c r="H7048" t="str">
        <f t="shared" si="555"/>
        <v>Evening</v>
      </c>
      <c r="I7048" s="11">
        <v>24</v>
      </c>
      <c r="J7048">
        <v>30</v>
      </c>
      <c r="K7048">
        <v>0.8</v>
      </c>
    </row>
    <row r="7049" spans="1:11" x14ac:dyDescent="0.3">
      <c r="A7049" s="7">
        <f t="shared" si="554"/>
        <v>42944</v>
      </c>
      <c r="B7049" s="8">
        <f t="shared" si="554"/>
        <v>17</v>
      </c>
      <c r="C7049" s="9" t="str">
        <f>C7048</f>
        <v>PG0221</v>
      </c>
      <c r="D7049" s="10" t="str">
        <f>D7048</f>
        <v>763</v>
      </c>
      <c r="E7049" s="9" t="str">
        <f>E7048</f>
        <v>KRR,DME</v>
      </c>
      <c r="F7049" s="6" t="s">
        <v>15</v>
      </c>
      <c r="G7049">
        <v>1665400</v>
      </c>
      <c r="H7049" t="str">
        <f t="shared" si="555"/>
        <v>Evening</v>
      </c>
      <c r="I7049" s="11">
        <v>143</v>
      </c>
      <c r="J7049">
        <v>192</v>
      </c>
      <c r="K7049">
        <v>0.74479166666666663</v>
      </c>
    </row>
    <row r="7050" spans="1:11" x14ac:dyDescent="0.3">
      <c r="A7050" s="7">
        <f t="shared" si="554"/>
        <v>42944</v>
      </c>
      <c r="B7050" s="8">
        <f t="shared" si="554"/>
        <v>17</v>
      </c>
      <c r="C7050" s="9" t="s">
        <v>515</v>
      </c>
      <c r="D7050" s="10" t="s">
        <v>61</v>
      </c>
      <c r="E7050" s="9" t="s">
        <v>516</v>
      </c>
      <c r="F7050" s="6" t="s">
        <v>14</v>
      </c>
      <c r="G7050">
        <v>1136700</v>
      </c>
      <c r="H7050" t="str">
        <f t="shared" si="555"/>
        <v>Evening</v>
      </c>
      <c r="I7050" s="11">
        <v>27</v>
      </c>
      <c r="J7050">
        <v>30</v>
      </c>
      <c r="K7050">
        <v>0.9</v>
      </c>
    </row>
    <row r="7051" spans="1:11" x14ac:dyDescent="0.3">
      <c r="A7051" s="7">
        <f t="shared" si="554"/>
        <v>42944</v>
      </c>
      <c r="B7051" s="8">
        <f t="shared" si="554"/>
        <v>17</v>
      </c>
      <c r="C7051" s="9" t="str">
        <f t="shared" si="554"/>
        <v>PG0224</v>
      </c>
      <c r="D7051" s="10" t="str">
        <f t="shared" si="554"/>
        <v>773</v>
      </c>
      <c r="E7051" s="9" t="str">
        <f t="shared" si="554"/>
        <v>SVO,AER</v>
      </c>
      <c r="F7051" s="6" t="s">
        <v>63</v>
      </c>
      <c r="G7051">
        <v>956000</v>
      </c>
      <c r="H7051" t="str">
        <f t="shared" si="555"/>
        <v>Evening</v>
      </c>
      <c r="I7051" s="11">
        <v>40</v>
      </c>
      <c r="J7051">
        <v>48</v>
      </c>
      <c r="K7051">
        <v>0.83333333333333337</v>
      </c>
    </row>
    <row r="7052" spans="1:11" x14ac:dyDescent="0.3">
      <c r="A7052" s="7">
        <f t="shared" si="554"/>
        <v>42944</v>
      </c>
      <c r="B7052" s="8">
        <f t="shared" si="554"/>
        <v>17</v>
      </c>
      <c r="C7052" s="9" t="str">
        <f t="shared" si="554"/>
        <v>PG0224</v>
      </c>
      <c r="D7052" s="10" t="str">
        <f t="shared" si="554"/>
        <v>773</v>
      </c>
      <c r="E7052" s="9" t="str">
        <f t="shared" si="554"/>
        <v>SVO,AER</v>
      </c>
      <c r="F7052" s="6" t="s">
        <v>15</v>
      </c>
      <c r="G7052">
        <v>3907400</v>
      </c>
      <c r="H7052" t="str">
        <f t="shared" si="555"/>
        <v>Evening</v>
      </c>
      <c r="I7052" s="11">
        <v>278</v>
      </c>
      <c r="J7052">
        <v>324</v>
      </c>
      <c r="K7052">
        <v>0.85802469135802473</v>
      </c>
    </row>
    <row r="7053" spans="1:11" x14ac:dyDescent="0.3">
      <c r="A7053" s="7">
        <f t="shared" ref="A7053:E7068" si="556">A7052</f>
        <v>42944</v>
      </c>
      <c r="B7053" s="8">
        <f t="shared" si="556"/>
        <v>17</v>
      </c>
      <c r="C7053" s="9" t="s">
        <v>818</v>
      </c>
      <c r="D7053" s="10" t="s">
        <v>98</v>
      </c>
      <c r="E7053" s="9" t="s">
        <v>159</v>
      </c>
      <c r="F7053" s="6" t="s">
        <v>14</v>
      </c>
      <c r="G7053">
        <v>263200</v>
      </c>
      <c r="H7053" t="str">
        <f t="shared" si="555"/>
        <v>Evening</v>
      </c>
      <c r="I7053" s="11">
        <v>14</v>
      </c>
      <c r="J7053">
        <v>28</v>
      </c>
      <c r="K7053">
        <v>0.5</v>
      </c>
    </row>
    <row r="7054" spans="1:11" x14ac:dyDescent="0.3">
      <c r="A7054" s="7">
        <f t="shared" si="556"/>
        <v>42944</v>
      </c>
      <c r="B7054" s="8">
        <f t="shared" si="556"/>
        <v>17</v>
      </c>
      <c r="C7054" s="9" t="str">
        <f>C7053</f>
        <v>PG0231</v>
      </c>
      <c r="D7054" s="10" t="str">
        <f>D7053</f>
        <v>321</v>
      </c>
      <c r="E7054" s="9" t="str">
        <f>E7053</f>
        <v>LED,VKO</v>
      </c>
      <c r="F7054" s="6" t="s">
        <v>15</v>
      </c>
      <c r="G7054">
        <v>349500</v>
      </c>
      <c r="H7054" t="str">
        <f t="shared" si="555"/>
        <v>Evening</v>
      </c>
      <c r="I7054" s="11">
        <v>55</v>
      </c>
      <c r="J7054">
        <v>142</v>
      </c>
      <c r="K7054">
        <v>0.38732394366197181</v>
      </c>
    </row>
    <row r="7055" spans="1:11" x14ac:dyDescent="0.3">
      <c r="A7055" s="7">
        <f t="shared" si="556"/>
        <v>42944</v>
      </c>
      <c r="B7055" s="8">
        <f t="shared" si="556"/>
        <v>17</v>
      </c>
      <c r="C7055" s="6" t="s">
        <v>517</v>
      </c>
      <c r="D7055" s="10" t="s">
        <v>20</v>
      </c>
      <c r="E7055" s="6" t="s">
        <v>518</v>
      </c>
      <c r="F7055" s="6" t="s">
        <v>15</v>
      </c>
      <c r="G7055">
        <v>843600</v>
      </c>
      <c r="H7055" t="str">
        <f t="shared" si="555"/>
        <v>Evening</v>
      </c>
      <c r="I7055" s="11">
        <v>44</v>
      </c>
      <c r="J7055">
        <v>50</v>
      </c>
      <c r="K7055">
        <v>0.88</v>
      </c>
    </row>
    <row r="7056" spans="1:11" x14ac:dyDescent="0.3">
      <c r="A7056" s="7">
        <f t="shared" si="556"/>
        <v>42944</v>
      </c>
      <c r="B7056" s="8">
        <f t="shared" si="556"/>
        <v>17</v>
      </c>
      <c r="C7056" s="9" t="s">
        <v>519</v>
      </c>
      <c r="D7056" s="10" t="s">
        <v>12</v>
      </c>
      <c r="E7056" s="9" t="s">
        <v>520</v>
      </c>
      <c r="F7056" s="6" t="s">
        <v>14</v>
      </c>
      <c r="G7056">
        <v>123600</v>
      </c>
      <c r="H7056" t="str">
        <f t="shared" si="555"/>
        <v>Evening</v>
      </c>
      <c r="I7056" s="11">
        <v>12</v>
      </c>
      <c r="J7056">
        <v>12</v>
      </c>
      <c r="K7056">
        <v>1</v>
      </c>
    </row>
    <row r="7057" spans="1:11" x14ac:dyDescent="0.3">
      <c r="A7057" s="7">
        <f t="shared" si="556"/>
        <v>42944</v>
      </c>
      <c r="B7057" s="8">
        <f t="shared" si="556"/>
        <v>17</v>
      </c>
      <c r="C7057" s="9" t="str">
        <f>C7056</f>
        <v>PG0387</v>
      </c>
      <c r="D7057" s="10" t="str">
        <f>D7056</f>
        <v>SU9</v>
      </c>
      <c r="E7057" s="9" t="str">
        <f>E7056</f>
        <v>BZK,DME</v>
      </c>
      <c r="F7057" s="6" t="s">
        <v>15</v>
      </c>
      <c r="G7057">
        <v>287600</v>
      </c>
      <c r="H7057" t="str">
        <f t="shared" si="555"/>
        <v>Evening</v>
      </c>
      <c r="I7057" s="11">
        <v>84</v>
      </c>
      <c r="J7057">
        <v>85</v>
      </c>
      <c r="K7057">
        <v>0.9882352941176471</v>
      </c>
    </row>
    <row r="7058" spans="1:11" x14ac:dyDescent="0.3">
      <c r="A7058" s="7">
        <f t="shared" si="556"/>
        <v>42944</v>
      </c>
      <c r="B7058" s="8">
        <f t="shared" si="556"/>
        <v>17</v>
      </c>
      <c r="C7058" s="9" t="s">
        <v>521</v>
      </c>
      <c r="D7058" s="10" t="s">
        <v>12</v>
      </c>
      <c r="E7058" s="9" t="s">
        <v>522</v>
      </c>
      <c r="F7058" s="6" t="s">
        <v>14</v>
      </c>
      <c r="G7058">
        <v>182500</v>
      </c>
      <c r="H7058" t="str">
        <f t="shared" si="555"/>
        <v>Evening</v>
      </c>
      <c r="I7058" s="11">
        <v>5</v>
      </c>
      <c r="J7058">
        <v>12</v>
      </c>
      <c r="K7058">
        <v>0.41666666666666669</v>
      </c>
    </row>
    <row r="7059" spans="1:11" x14ac:dyDescent="0.3">
      <c r="A7059" s="7">
        <f t="shared" si="556"/>
        <v>42944</v>
      </c>
      <c r="B7059" s="8">
        <f t="shared" si="556"/>
        <v>17</v>
      </c>
      <c r="C7059" s="9" t="str">
        <f>C7058</f>
        <v>PG0507</v>
      </c>
      <c r="D7059" s="10" t="str">
        <f>D7058</f>
        <v>SU9</v>
      </c>
      <c r="E7059" s="9" t="str">
        <f>E7058</f>
        <v>LED,KZN</v>
      </c>
      <c r="F7059" s="6" t="s">
        <v>15</v>
      </c>
      <c r="G7059">
        <v>345200</v>
      </c>
      <c r="H7059" t="str">
        <f t="shared" si="555"/>
        <v>Evening</v>
      </c>
      <c r="I7059" s="11">
        <v>28</v>
      </c>
      <c r="J7059">
        <v>85</v>
      </c>
      <c r="K7059">
        <v>0.32941176470588229</v>
      </c>
    </row>
    <row r="7060" spans="1:11" x14ac:dyDescent="0.3">
      <c r="A7060" s="7">
        <f t="shared" si="556"/>
        <v>42944</v>
      </c>
      <c r="B7060" s="8">
        <f t="shared" si="556"/>
        <v>17</v>
      </c>
      <c r="C7060" s="9" t="s">
        <v>523</v>
      </c>
      <c r="D7060" s="10" t="s">
        <v>25</v>
      </c>
      <c r="E7060" s="9" t="s">
        <v>524</v>
      </c>
      <c r="F7060" s="6" t="s">
        <v>14</v>
      </c>
      <c r="G7060">
        <v>613500</v>
      </c>
      <c r="H7060" t="str">
        <f t="shared" si="555"/>
        <v>Evening</v>
      </c>
      <c r="I7060" s="11">
        <v>15</v>
      </c>
      <c r="J7060">
        <v>30</v>
      </c>
      <c r="K7060">
        <v>0.5</v>
      </c>
    </row>
    <row r="7061" spans="1:11" x14ac:dyDescent="0.3">
      <c r="A7061" s="7">
        <f t="shared" si="556"/>
        <v>42944</v>
      </c>
      <c r="B7061" s="8">
        <f t="shared" si="556"/>
        <v>17</v>
      </c>
      <c r="C7061" s="9" t="str">
        <f>C7060</f>
        <v>PG0562</v>
      </c>
      <c r="D7061" s="10" t="str">
        <f>D7060</f>
        <v>763</v>
      </c>
      <c r="E7061" s="9" t="str">
        <f>E7060</f>
        <v>AER,VKO</v>
      </c>
      <c r="F7061" s="6" t="s">
        <v>15</v>
      </c>
      <c r="G7061">
        <v>1693400</v>
      </c>
      <c r="H7061" t="str">
        <f t="shared" si="555"/>
        <v>Evening</v>
      </c>
      <c r="I7061" s="11">
        <v>124</v>
      </c>
      <c r="J7061">
        <v>192</v>
      </c>
      <c r="K7061">
        <v>0.64583333333333337</v>
      </c>
    </row>
    <row r="7062" spans="1:11" x14ac:dyDescent="0.3">
      <c r="A7062" s="7">
        <f t="shared" si="556"/>
        <v>42944</v>
      </c>
      <c r="B7062" s="8">
        <f t="shared" si="556"/>
        <v>17</v>
      </c>
      <c r="C7062" s="9" t="s">
        <v>525</v>
      </c>
      <c r="D7062" s="10" t="s">
        <v>17</v>
      </c>
      <c r="E7062" s="9" t="s">
        <v>526</v>
      </c>
      <c r="F7062" s="6" t="s">
        <v>14</v>
      </c>
      <c r="G7062">
        <v>1993000</v>
      </c>
      <c r="H7062" t="str">
        <f t="shared" si="555"/>
        <v>Evening</v>
      </c>
      <c r="I7062" s="11">
        <v>10</v>
      </c>
      <c r="J7062">
        <v>20</v>
      </c>
      <c r="K7062">
        <v>0.5</v>
      </c>
    </row>
    <row r="7063" spans="1:11" x14ac:dyDescent="0.3">
      <c r="A7063" s="7">
        <f t="shared" si="556"/>
        <v>42944</v>
      </c>
      <c r="B7063" s="8">
        <f t="shared" si="556"/>
        <v>17</v>
      </c>
      <c r="C7063" s="9" t="str">
        <f>C7062</f>
        <v>PG0703</v>
      </c>
      <c r="D7063" s="10" t="str">
        <f>D7062</f>
        <v>319</v>
      </c>
      <c r="E7063" s="9" t="str">
        <f>E7062</f>
        <v>SVO,UUS</v>
      </c>
      <c r="F7063" s="6" t="s">
        <v>15</v>
      </c>
      <c r="G7063">
        <v>3592300</v>
      </c>
      <c r="H7063" t="str">
        <f t="shared" si="555"/>
        <v>Evening</v>
      </c>
      <c r="I7063" s="11">
        <v>54</v>
      </c>
      <c r="J7063">
        <v>96</v>
      </c>
      <c r="K7063">
        <v>0.5625</v>
      </c>
    </row>
    <row r="7064" spans="1:11" x14ac:dyDescent="0.3">
      <c r="A7064" s="7">
        <f t="shared" si="556"/>
        <v>42944</v>
      </c>
      <c r="B7064" s="8">
        <f t="shared" si="556"/>
        <v>17</v>
      </c>
      <c r="C7064" s="9" t="s">
        <v>527</v>
      </c>
      <c r="D7064" s="10" t="s">
        <v>85</v>
      </c>
      <c r="E7064" s="9" t="s">
        <v>528</v>
      </c>
      <c r="F7064" s="6" t="s">
        <v>14</v>
      </c>
      <c r="G7064">
        <v>78500</v>
      </c>
      <c r="H7064" t="str">
        <f t="shared" si="555"/>
        <v>Evening</v>
      </c>
      <c r="I7064" s="11">
        <v>5</v>
      </c>
      <c r="J7064">
        <v>12</v>
      </c>
      <c r="K7064">
        <v>0.41666666666666669</v>
      </c>
    </row>
    <row r="7065" spans="1:11" x14ac:dyDescent="0.3">
      <c r="A7065" s="7">
        <f t="shared" si="556"/>
        <v>42944</v>
      </c>
      <c r="B7065" s="8">
        <f t="shared" si="556"/>
        <v>17</v>
      </c>
      <c r="C7065" s="9" t="str">
        <f>C7064</f>
        <v>PG0708</v>
      </c>
      <c r="D7065" s="10" t="str">
        <f>D7064</f>
        <v>733</v>
      </c>
      <c r="E7065" s="9" t="str">
        <f>E7064</f>
        <v>SGC,OVS</v>
      </c>
      <c r="F7065" s="6" t="s">
        <v>15</v>
      </c>
      <c r="G7065">
        <v>166900</v>
      </c>
      <c r="H7065" t="str">
        <f t="shared" si="555"/>
        <v>Evening</v>
      </c>
      <c r="I7065" s="11">
        <v>32</v>
      </c>
      <c r="J7065">
        <v>118</v>
      </c>
      <c r="K7065">
        <v>0.2711864406779661</v>
      </c>
    </row>
    <row r="7066" spans="1:11" x14ac:dyDescent="0.3">
      <c r="A7066" s="7">
        <f t="shared" si="556"/>
        <v>42944</v>
      </c>
      <c r="B7066" s="8">
        <v>18</v>
      </c>
      <c r="C7066" s="9" t="s">
        <v>529</v>
      </c>
      <c r="D7066" s="10" t="s">
        <v>61</v>
      </c>
      <c r="E7066" s="9" t="s">
        <v>530</v>
      </c>
      <c r="F7066" s="6" t="s">
        <v>14</v>
      </c>
      <c r="G7066">
        <v>842000</v>
      </c>
      <c r="H7066" t="str">
        <f t="shared" si="555"/>
        <v>Evening</v>
      </c>
      <c r="I7066" s="11">
        <v>20</v>
      </c>
      <c r="J7066">
        <v>30</v>
      </c>
      <c r="K7066">
        <v>0.66666666666666663</v>
      </c>
    </row>
    <row r="7067" spans="1:11" x14ac:dyDescent="0.3">
      <c r="A7067" s="7">
        <f t="shared" si="556"/>
        <v>42944</v>
      </c>
      <c r="B7067" s="8">
        <f t="shared" si="556"/>
        <v>18</v>
      </c>
      <c r="C7067" s="9" t="str">
        <f t="shared" si="556"/>
        <v>PG0013</v>
      </c>
      <c r="D7067" s="10" t="str">
        <f t="shared" si="556"/>
        <v>773</v>
      </c>
      <c r="E7067" s="9" t="str">
        <f t="shared" si="556"/>
        <v>AER,SVO</v>
      </c>
      <c r="F7067" s="6" t="s">
        <v>63</v>
      </c>
      <c r="G7067">
        <v>884300</v>
      </c>
      <c r="H7067" t="str">
        <f t="shared" si="555"/>
        <v>Evening</v>
      </c>
      <c r="I7067" s="11">
        <v>37</v>
      </c>
      <c r="J7067">
        <v>48</v>
      </c>
      <c r="K7067">
        <v>0.77083333333333337</v>
      </c>
    </row>
    <row r="7068" spans="1:11" x14ac:dyDescent="0.3">
      <c r="A7068" s="7">
        <f t="shared" si="556"/>
        <v>42944</v>
      </c>
      <c r="B7068" s="8">
        <f t="shared" si="556"/>
        <v>18</v>
      </c>
      <c r="C7068" s="9" t="str">
        <f t="shared" si="556"/>
        <v>PG0013</v>
      </c>
      <c r="D7068" s="10" t="str">
        <f t="shared" si="556"/>
        <v>773</v>
      </c>
      <c r="E7068" s="9" t="str">
        <f t="shared" si="556"/>
        <v>AER,SVO</v>
      </c>
      <c r="F7068" s="6" t="s">
        <v>15</v>
      </c>
      <c r="G7068">
        <v>3553200</v>
      </c>
      <c r="H7068" t="str">
        <f t="shared" si="555"/>
        <v>Evening</v>
      </c>
      <c r="I7068" s="11">
        <v>253</v>
      </c>
      <c r="J7068">
        <v>324</v>
      </c>
      <c r="K7068">
        <v>0.78086419753086422</v>
      </c>
    </row>
    <row r="7069" spans="1:11" x14ac:dyDescent="0.3">
      <c r="A7069" s="7">
        <f t="shared" ref="A7069:B7084" si="557">A7068</f>
        <v>42944</v>
      </c>
      <c r="B7069" s="8">
        <f t="shared" si="557"/>
        <v>18</v>
      </c>
      <c r="C7069" s="6" t="s">
        <v>531</v>
      </c>
      <c r="D7069" s="10" t="s">
        <v>20</v>
      </c>
      <c r="E7069" s="6" t="s">
        <v>532</v>
      </c>
      <c r="F7069" s="6" t="s">
        <v>15</v>
      </c>
      <c r="G7069">
        <v>306000</v>
      </c>
      <c r="H7069" t="str">
        <f t="shared" si="555"/>
        <v>Evening</v>
      </c>
      <c r="I7069" s="11">
        <v>32</v>
      </c>
      <c r="J7069">
        <v>50</v>
      </c>
      <c r="K7069">
        <v>0.64</v>
      </c>
    </row>
    <row r="7070" spans="1:11" x14ac:dyDescent="0.3">
      <c r="A7070" s="7">
        <f t="shared" si="557"/>
        <v>42944</v>
      </c>
      <c r="B7070" s="8">
        <f t="shared" si="557"/>
        <v>18</v>
      </c>
      <c r="C7070" s="6" t="s">
        <v>533</v>
      </c>
      <c r="D7070" s="10" t="s">
        <v>20</v>
      </c>
      <c r="E7070" s="6" t="s">
        <v>534</v>
      </c>
      <c r="F7070" s="6" t="s">
        <v>15</v>
      </c>
      <c r="G7070">
        <v>147500</v>
      </c>
      <c r="H7070" t="str">
        <f t="shared" si="555"/>
        <v>Evening</v>
      </c>
      <c r="I7070" s="11">
        <v>10</v>
      </c>
      <c r="J7070">
        <v>50</v>
      </c>
      <c r="K7070">
        <v>0.2</v>
      </c>
    </row>
    <row r="7071" spans="1:11" x14ac:dyDescent="0.3">
      <c r="A7071" s="7">
        <f t="shared" si="557"/>
        <v>42944</v>
      </c>
      <c r="B7071" s="8">
        <f t="shared" si="557"/>
        <v>18</v>
      </c>
      <c r="C7071" s="6" t="s">
        <v>535</v>
      </c>
      <c r="D7071" s="10" t="s">
        <v>20</v>
      </c>
      <c r="E7071" s="6" t="s">
        <v>536</v>
      </c>
      <c r="F7071" s="6" t="s">
        <v>15</v>
      </c>
      <c r="G7071">
        <v>265100</v>
      </c>
      <c r="H7071" t="str">
        <f t="shared" si="555"/>
        <v>Evening</v>
      </c>
      <c r="I7071" s="11">
        <v>21</v>
      </c>
      <c r="J7071">
        <v>50</v>
      </c>
      <c r="K7071">
        <v>0.42</v>
      </c>
    </row>
    <row r="7072" spans="1:11" x14ac:dyDescent="0.3">
      <c r="A7072" s="7">
        <f t="shared" si="557"/>
        <v>42944</v>
      </c>
      <c r="B7072" s="8">
        <f t="shared" si="557"/>
        <v>18</v>
      </c>
      <c r="C7072" s="9" t="s">
        <v>537</v>
      </c>
      <c r="D7072" s="10" t="s">
        <v>12</v>
      </c>
      <c r="E7072" s="9" t="s">
        <v>538</v>
      </c>
      <c r="F7072" s="6" t="s">
        <v>14</v>
      </c>
      <c r="G7072">
        <v>215000</v>
      </c>
      <c r="H7072" t="str">
        <f t="shared" si="555"/>
        <v>Evening</v>
      </c>
      <c r="I7072" s="11">
        <v>10</v>
      </c>
      <c r="J7072">
        <v>12</v>
      </c>
      <c r="K7072">
        <v>0.83333333333333337</v>
      </c>
    </row>
    <row r="7073" spans="1:11" x14ac:dyDescent="0.3">
      <c r="A7073" s="7">
        <f t="shared" si="557"/>
        <v>42944</v>
      </c>
      <c r="B7073" s="8">
        <f t="shared" si="557"/>
        <v>18</v>
      </c>
      <c r="C7073" s="9" t="str">
        <f>C7072</f>
        <v>PG0106</v>
      </c>
      <c r="D7073" s="10" t="str">
        <f>D7072</f>
        <v>SU9</v>
      </c>
      <c r="E7073" s="9" t="str">
        <f>E7072</f>
        <v>VKO,ULV</v>
      </c>
      <c r="F7073" s="6" t="s">
        <v>15</v>
      </c>
      <c r="G7073">
        <v>304500</v>
      </c>
      <c r="H7073" t="str">
        <f t="shared" si="555"/>
        <v>Evening</v>
      </c>
      <c r="I7073" s="11">
        <v>42</v>
      </c>
      <c r="J7073">
        <v>85</v>
      </c>
      <c r="K7073">
        <v>0.49411764705882361</v>
      </c>
    </row>
    <row r="7074" spans="1:11" x14ac:dyDescent="0.3">
      <c r="A7074" s="7">
        <f t="shared" si="557"/>
        <v>42944</v>
      </c>
      <c r="B7074" s="8">
        <f t="shared" si="557"/>
        <v>18</v>
      </c>
      <c r="C7074" s="6" t="s">
        <v>539</v>
      </c>
      <c r="D7074" s="10" t="s">
        <v>20</v>
      </c>
      <c r="E7074" s="6" t="s">
        <v>540</v>
      </c>
      <c r="F7074" s="6" t="s">
        <v>15</v>
      </c>
      <c r="G7074">
        <v>703500</v>
      </c>
      <c r="H7074" t="str">
        <f t="shared" si="555"/>
        <v>Evening</v>
      </c>
      <c r="I7074" s="11">
        <v>45</v>
      </c>
      <c r="J7074">
        <v>50</v>
      </c>
      <c r="K7074">
        <v>0.9</v>
      </c>
    </row>
    <row r="7075" spans="1:11" x14ac:dyDescent="0.3">
      <c r="A7075" s="7">
        <f t="shared" si="557"/>
        <v>42944</v>
      </c>
      <c r="B7075" s="8">
        <f t="shared" si="557"/>
        <v>18</v>
      </c>
      <c r="C7075" s="6" t="s">
        <v>541</v>
      </c>
      <c r="D7075" s="10" t="s">
        <v>20</v>
      </c>
      <c r="E7075" s="6" t="s">
        <v>542</v>
      </c>
      <c r="F7075" s="6" t="s">
        <v>15</v>
      </c>
      <c r="G7075">
        <v>136500</v>
      </c>
      <c r="H7075" t="str">
        <f t="shared" si="555"/>
        <v>Evening</v>
      </c>
      <c r="I7075" s="11">
        <v>13</v>
      </c>
      <c r="J7075">
        <v>50</v>
      </c>
      <c r="K7075">
        <v>0.26</v>
      </c>
    </row>
    <row r="7076" spans="1:11" x14ac:dyDescent="0.3">
      <c r="A7076" s="7">
        <f t="shared" si="557"/>
        <v>42944</v>
      </c>
      <c r="B7076" s="8">
        <f t="shared" si="557"/>
        <v>18</v>
      </c>
      <c r="C7076" s="9" t="s">
        <v>543</v>
      </c>
      <c r="D7076" s="10" t="s">
        <v>12</v>
      </c>
      <c r="E7076" s="9" t="s">
        <v>544</v>
      </c>
      <c r="F7076" s="6" t="s">
        <v>14</v>
      </c>
      <c r="G7076">
        <v>494400</v>
      </c>
      <c r="H7076" t="str">
        <f t="shared" si="555"/>
        <v>Evening</v>
      </c>
      <c r="I7076" s="11">
        <v>12</v>
      </c>
      <c r="J7076">
        <v>12</v>
      </c>
      <c r="K7076">
        <v>1</v>
      </c>
    </row>
    <row r="7077" spans="1:11" x14ac:dyDescent="0.3">
      <c r="A7077" s="7">
        <f t="shared" si="557"/>
        <v>42944</v>
      </c>
      <c r="B7077" s="8">
        <f t="shared" si="557"/>
        <v>18</v>
      </c>
      <c r="C7077" s="9" t="str">
        <f>C7076</f>
        <v>PG0184</v>
      </c>
      <c r="D7077" s="10" t="str">
        <f>D7076</f>
        <v>SU9</v>
      </c>
      <c r="E7077" s="9" t="str">
        <f>E7076</f>
        <v>CEK,VOG</v>
      </c>
      <c r="F7077" s="6" t="s">
        <v>15</v>
      </c>
      <c r="G7077">
        <v>1171500</v>
      </c>
      <c r="H7077" t="str">
        <f t="shared" si="555"/>
        <v>Evening</v>
      </c>
      <c r="I7077" s="11">
        <v>85</v>
      </c>
      <c r="J7077">
        <v>85</v>
      </c>
      <c r="K7077">
        <v>1</v>
      </c>
    </row>
    <row r="7078" spans="1:11" x14ac:dyDescent="0.3">
      <c r="A7078" s="7">
        <f t="shared" si="557"/>
        <v>42944</v>
      </c>
      <c r="B7078" s="8">
        <f t="shared" si="557"/>
        <v>18</v>
      </c>
      <c r="C7078" s="9" t="s">
        <v>545</v>
      </c>
      <c r="D7078" s="10" t="s">
        <v>85</v>
      </c>
      <c r="E7078" s="9" t="s">
        <v>546</v>
      </c>
      <c r="F7078" s="6" t="s">
        <v>14</v>
      </c>
      <c r="G7078">
        <v>350100</v>
      </c>
      <c r="H7078" t="str">
        <f t="shared" si="555"/>
        <v>Evening</v>
      </c>
      <c r="I7078" s="11">
        <v>9</v>
      </c>
      <c r="J7078">
        <v>12</v>
      </c>
      <c r="K7078">
        <v>0.75</v>
      </c>
    </row>
    <row r="7079" spans="1:11" x14ac:dyDescent="0.3">
      <c r="A7079" s="7">
        <f t="shared" si="557"/>
        <v>42944</v>
      </c>
      <c r="B7079" s="8">
        <f t="shared" si="557"/>
        <v>18</v>
      </c>
      <c r="C7079" s="9" t="str">
        <f>C7078</f>
        <v>PG0210</v>
      </c>
      <c r="D7079" s="10" t="str">
        <f>D7078</f>
        <v>733</v>
      </c>
      <c r="E7079" s="9" t="str">
        <f>E7078</f>
        <v>DME,MRV</v>
      </c>
      <c r="F7079" s="6" t="s">
        <v>15</v>
      </c>
      <c r="G7079">
        <v>1149200</v>
      </c>
      <c r="H7079" t="str">
        <f t="shared" si="555"/>
        <v>Evening</v>
      </c>
      <c r="I7079" s="11">
        <v>88</v>
      </c>
      <c r="J7079">
        <v>118</v>
      </c>
      <c r="K7079">
        <v>0.74576271186440679</v>
      </c>
    </row>
    <row r="7080" spans="1:11" x14ac:dyDescent="0.3">
      <c r="A7080" s="7">
        <f t="shared" si="557"/>
        <v>42944</v>
      </c>
      <c r="B7080" s="8">
        <f t="shared" si="557"/>
        <v>18</v>
      </c>
      <c r="C7080" s="9" t="s">
        <v>547</v>
      </c>
      <c r="D7080" s="10" t="s">
        <v>98</v>
      </c>
      <c r="E7080" s="9" t="s">
        <v>548</v>
      </c>
      <c r="F7080" s="6" t="s">
        <v>14</v>
      </c>
      <c r="G7080">
        <v>247500</v>
      </c>
      <c r="H7080" t="str">
        <f t="shared" si="555"/>
        <v>Evening</v>
      </c>
      <c r="I7080" s="11">
        <v>9</v>
      </c>
      <c r="J7080">
        <v>28</v>
      </c>
      <c r="K7080">
        <v>0.32142857142857151</v>
      </c>
    </row>
    <row r="7081" spans="1:11" x14ac:dyDescent="0.3">
      <c r="A7081" s="7">
        <f t="shared" si="557"/>
        <v>42944</v>
      </c>
      <c r="B7081" s="8">
        <f t="shared" si="557"/>
        <v>18</v>
      </c>
      <c r="C7081" s="9" t="str">
        <f>C7080</f>
        <v>PG0212</v>
      </c>
      <c r="D7081" s="10" t="str">
        <f>D7080</f>
        <v>321</v>
      </c>
      <c r="E7081" s="9" t="str">
        <f>E7080</f>
        <v>DME,ROV</v>
      </c>
      <c r="F7081" s="6" t="s">
        <v>15</v>
      </c>
      <c r="G7081">
        <v>361500</v>
      </c>
      <c r="H7081" t="str">
        <f t="shared" si="555"/>
        <v>Evening</v>
      </c>
      <c r="I7081" s="11">
        <v>39</v>
      </c>
      <c r="J7081">
        <v>142</v>
      </c>
      <c r="K7081">
        <v>0.27464788732394368</v>
      </c>
    </row>
    <row r="7082" spans="1:11" x14ac:dyDescent="0.3">
      <c r="A7082" s="7">
        <f t="shared" si="557"/>
        <v>42944</v>
      </c>
      <c r="B7082" s="8">
        <f t="shared" si="557"/>
        <v>18</v>
      </c>
      <c r="C7082" s="9" t="s">
        <v>902</v>
      </c>
      <c r="D7082" s="10" t="s">
        <v>98</v>
      </c>
      <c r="E7082" s="9" t="s">
        <v>380</v>
      </c>
      <c r="F7082" s="6" t="s">
        <v>14</v>
      </c>
      <c r="G7082">
        <v>165000</v>
      </c>
      <c r="H7082" t="str">
        <f t="shared" si="555"/>
        <v>Evening</v>
      </c>
      <c r="I7082" s="11">
        <v>6</v>
      </c>
      <c r="J7082">
        <v>28</v>
      </c>
      <c r="K7082">
        <v>0.2142857142857143</v>
      </c>
    </row>
    <row r="7083" spans="1:11" x14ac:dyDescent="0.3">
      <c r="A7083" s="7">
        <f t="shared" si="557"/>
        <v>42944</v>
      </c>
      <c r="B7083" s="8">
        <f t="shared" si="557"/>
        <v>18</v>
      </c>
      <c r="C7083" s="9" t="str">
        <f>C7082</f>
        <v>PG0215</v>
      </c>
      <c r="D7083" s="10" t="str">
        <f>D7082</f>
        <v>321</v>
      </c>
      <c r="E7083" s="9" t="str">
        <f>E7082</f>
        <v>ROV,DME</v>
      </c>
      <c r="F7083" s="6" t="s">
        <v>15</v>
      </c>
      <c r="G7083">
        <v>296200</v>
      </c>
      <c r="H7083" t="str">
        <f t="shared" si="555"/>
        <v>Evening</v>
      </c>
      <c r="I7083" s="11">
        <v>32</v>
      </c>
      <c r="J7083">
        <v>142</v>
      </c>
      <c r="K7083">
        <v>0.22535211267605629</v>
      </c>
    </row>
    <row r="7084" spans="1:11" x14ac:dyDescent="0.3">
      <c r="A7084" s="7">
        <f t="shared" si="557"/>
        <v>42944</v>
      </c>
      <c r="B7084" s="8">
        <f t="shared" si="557"/>
        <v>18</v>
      </c>
      <c r="C7084" s="9" t="s">
        <v>549</v>
      </c>
      <c r="D7084" s="10" t="s">
        <v>25</v>
      </c>
      <c r="E7084" s="9" t="s">
        <v>550</v>
      </c>
      <c r="F7084" s="6" t="s">
        <v>14</v>
      </c>
      <c r="G7084">
        <v>832800</v>
      </c>
      <c r="H7084" t="str">
        <f t="shared" si="555"/>
        <v>Evening</v>
      </c>
      <c r="I7084" s="11">
        <v>24</v>
      </c>
      <c r="J7084">
        <v>30</v>
      </c>
      <c r="K7084">
        <v>0.8</v>
      </c>
    </row>
    <row r="7085" spans="1:11" x14ac:dyDescent="0.3">
      <c r="A7085" s="7">
        <f t="shared" ref="A7085:E7100" si="558">A7084</f>
        <v>42944</v>
      </c>
      <c r="B7085" s="8">
        <f t="shared" si="558"/>
        <v>18</v>
      </c>
      <c r="C7085" s="9" t="str">
        <f>C7084</f>
        <v>PG0220</v>
      </c>
      <c r="D7085" s="10" t="str">
        <f>D7084</f>
        <v>763</v>
      </c>
      <c r="E7085" s="9" t="str">
        <f>E7084</f>
        <v>DME,KRR</v>
      </c>
      <c r="F7085" s="6" t="s">
        <v>15</v>
      </c>
      <c r="G7085">
        <v>1723400</v>
      </c>
      <c r="H7085" t="str">
        <f t="shared" si="555"/>
        <v>Evening</v>
      </c>
      <c r="I7085" s="11">
        <v>148</v>
      </c>
      <c r="J7085">
        <v>192</v>
      </c>
      <c r="K7085">
        <v>0.77083333333333337</v>
      </c>
    </row>
    <row r="7086" spans="1:11" x14ac:dyDescent="0.3">
      <c r="A7086" s="7">
        <f t="shared" si="558"/>
        <v>42944</v>
      </c>
      <c r="B7086" s="8">
        <f t="shared" si="558"/>
        <v>18</v>
      </c>
      <c r="C7086" s="9" t="s">
        <v>551</v>
      </c>
      <c r="D7086" s="10" t="s">
        <v>85</v>
      </c>
      <c r="E7086" s="9" t="s">
        <v>552</v>
      </c>
      <c r="F7086" s="6" t="s">
        <v>14</v>
      </c>
      <c r="G7086">
        <v>439200</v>
      </c>
      <c r="H7086" t="str">
        <f t="shared" si="555"/>
        <v>Evening</v>
      </c>
      <c r="I7086" s="11">
        <v>12</v>
      </c>
      <c r="J7086">
        <v>12</v>
      </c>
      <c r="K7086">
        <v>1</v>
      </c>
    </row>
    <row r="7087" spans="1:11" x14ac:dyDescent="0.3">
      <c r="A7087" s="7">
        <f t="shared" si="558"/>
        <v>42944</v>
      </c>
      <c r="B7087" s="8">
        <f t="shared" si="558"/>
        <v>18</v>
      </c>
      <c r="C7087" s="9" t="str">
        <f>C7086</f>
        <v>PG0251</v>
      </c>
      <c r="D7087" s="10" t="str">
        <f>D7086</f>
        <v>733</v>
      </c>
      <c r="E7087" s="9" t="str">
        <f>E7086</f>
        <v>SVO,AAQ</v>
      </c>
      <c r="F7087" s="6" t="s">
        <v>15</v>
      </c>
      <c r="G7087">
        <v>1262600</v>
      </c>
      <c r="H7087" t="str">
        <f t="shared" si="555"/>
        <v>Evening</v>
      </c>
      <c r="I7087" s="11">
        <v>103</v>
      </c>
      <c r="J7087">
        <v>118</v>
      </c>
      <c r="K7087">
        <v>0.8728813559322034</v>
      </c>
    </row>
    <row r="7088" spans="1:11" x14ac:dyDescent="0.3">
      <c r="A7088" s="7">
        <f t="shared" si="558"/>
        <v>42944</v>
      </c>
      <c r="B7088" s="8">
        <f t="shared" si="558"/>
        <v>18</v>
      </c>
      <c r="C7088" s="6" t="s">
        <v>553</v>
      </c>
      <c r="D7088" s="10" t="s">
        <v>20</v>
      </c>
      <c r="E7088" s="6" t="s">
        <v>554</v>
      </c>
      <c r="F7088" s="6" t="s">
        <v>15</v>
      </c>
      <c r="G7088">
        <v>68500</v>
      </c>
      <c r="H7088" t="str">
        <f t="shared" si="555"/>
        <v>Evening</v>
      </c>
      <c r="I7088" s="11">
        <v>22</v>
      </c>
      <c r="J7088">
        <v>50</v>
      </c>
      <c r="K7088">
        <v>0.44</v>
      </c>
    </row>
    <row r="7089" spans="1:11" x14ac:dyDescent="0.3">
      <c r="A7089" s="7">
        <f t="shared" si="558"/>
        <v>42944</v>
      </c>
      <c r="B7089" s="8">
        <f t="shared" si="558"/>
        <v>18</v>
      </c>
      <c r="C7089" s="9" t="s">
        <v>555</v>
      </c>
      <c r="D7089" s="10" t="s">
        <v>61</v>
      </c>
      <c r="E7089" s="9" t="s">
        <v>556</v>
      </c>
      <c r="F7089" s="6" t="s">
        <v>14</v>
      </c>
      <c r="G7089">
        <v>665000</v>
      </c>
      <c r="H7089" t="str">
        <f t="shared" si="555"/>
        <v>Evening</v>
      </c>
      <c r="I7089" s="11">
        <v>19</v>
      </c>
      <c r="J7089">
        <v>30</v>
      </c>
      <c r="K7089">
        <v>0.6333333333333333</v>
      </c>
    </row>
    <row r="7090" spans="1:11" x14ac:dyDescent="0.3">
      <c r="A7090" s="7">
        <f t="shared" si="558"/>
        <v>42944</v>
      </c>
      <c r="B7090" s="8">
        <f t="shared" si="558"/>
        <v>18</v>
      </c>
      <c r="C7090" s="9" t="str">
        <f t="shared" si="558"/>
        <v>PG0413</v>
      </c>
      <c r="D7090" s="10" t="str">
        <f t="shared" si="558"/>
        <v>773</v>
      </c>
      <c r="E7090" s="9" t="str">
        <f t="shared" si="558"/>
        <v>PEE,VKO</v>
      </c>
      <c r="F7090" s="6" t="s">
        <v>63</v>
      </c>
      <c r="G7090">
        <v>656700</v>
      </c>
      <c r="H7090" t="str">
        <f t="shared" si="555"/>
        <v>Evening</v>
      </c>
      <c r="I7090" s="11">
        <v>33</v>
      </c>
      <c r="J7090">
        <v>48</v>
      </c>
      <c r="K7090">
        <v>0.6875</v>
      </c>
    </row>
    <row r="7091" spans="1:11" x14ac:dyDescent="0.3">
      <c r="A7091" s="7">
        <f t="shared" si="558"/>
        <v>42944</v>
      </c>
      <c r="B7091" s="8">
        <f t="shared" si="558"/>
        <v>18</v>
      </c>
      <c r="C7091" s="9" t="str">
        <f t="shared" si="558"/>
        <v>PG0413</v>
      </c>
      <c r="D7091" s="10" t="str">
        <f t="shared" si="558"/>
        <v>773</v>
      </c>
      <c r="E7091" s="9" t="str">
        <f t="shared" si="558"/>
        <v>PEE,VKO</v>
      </c>
      <c r="F7091" s="6" t="s">
        <v>15</v>
      </c>
      <c r="G7091">
        <v>2325400</v>
      </c>
      <c r="H7091" t="str">
        <f t="shared" si="555"/>
        <v>Evening</v>
      </c>
      <c r="I7091" s="11">
        <v>198</v>
      </c>
      <c r="J7091">
        <v>324</v>
      </c>
      <c r="K7091">
        <v>0.61111111111111116</v>
      </c>
    </row>
    <row r="7092" spans="1:11" x14ac:dyDescent="0.3">
      <c r="A7092" s="7">
        <f t="shared" si="558"/>
        <v>42944</v>
      </c>
      <c r="B7092" s="8">
        <f t="shared" si="558"/>
        <v>18</v>
      </c>
      <c r="C7092" s="9" t="s">
        <v>559</v>
      </c>
      <c r="D7092" s="10" t="s">
        <v>98</v>
      </c>
      <c r="E7092" s="9" t="s">
        <v>173</v>
      </c>
      <c r="F7092" s="6" t="s">
        <v>14</v>
      </c>
      <c r="G7092">
        <v>342000</v>
      </c>
      <c r="H7092" t="str">
        <f t="shared" si="555"/>
        <v>Evening</v>
      </c>
      <c r="I7092" s="11">
        <v>19</v>
      </c>
      <c r="J7092">
        <v>28</v>
      </c>
      <c r="K7092">
        <v>0.6785714285714286</v>
      </c>
    </row>
    <row r="7093" spans="1:11" x14ac:dyDescent="0.3">
      <c r="A7093" s="7">
        <f t="shared" si="558"/>
        <v>42944</v>
      </c>
      <c r="B7093" s="8">
        <f t="shared" si="558"/>
        <v>18</v>
      </c>
      <c r="C7093" s="9" t="str">
        <f>C7092</f>
        <v>PG0472</v>
      </c>
      <c r="D7093" s="10" t="str">
        <f>D7092</f>
        <v>321</v>
      </c>
      <c r="E7093" s="9" t="str">
        <f>E7092</f>
        <v>SVO,LED</v>
      </c>
      <c r="F7093" s="6" t="s">
        <v>15</v>
      </c>
      <c r="G7093">
        <v>556200</v>
      </c>
      <c r="H7093" t="str">
        <f t="shared" si="555"/>
        <v>Evening</v>
      </c>
      <c r="I7093" s="11">
        <v>92</v>
      </c>
      <c r="J7093">
        <v>142</v>
      </c>
      <c r="K7093">
        <v>0.647887323943662</v>
      </c>
    </row>
    <row r="7094" spans="1:11" x14ac:dyDescent="0.3">
      <c r="A7094" s="7">
        <f t="shared" si="558"/>
        <v>42944</v>
      </c>
      <c r="B7094" s="8">
        <f t="shared" si="558"/>
        <v>18</v>
      </c>
      <c r="C7094" s="9" t="s">
        <v>560</v>
      </c>
      <c r="D7094" s="10" t="s">
        <v>12</v>
      </c>
      <c r="E7094" s="9" t="s">
        <v>561</v>
      </c>
      <c r="F7094" s="6" t="s">
        <v>14</v>
      </c>
      <c r="G7094">
        <v>297000</v>
      </c>
      <c r="H7094" t="str">
        <f t="shared" si="555"/>
        <v>Evening</v>
      </c>
      <c r="I7094" s="11">
        <v>9</v>
      </c>
      <c r="J7094">
        <v>12</v>
      </c>
      <c r="K7094">
        <v>0.75</v>
      </c>
    </row>
    <row r="7095" spans="1:11" x14ac:dyDescent="0.3">
      <c r="A7095" s="7">
        <f t="shared" si="558"/>
        <v>42944</v>
      </c>
      <c r="B7095" s="8">
        <f t="shared" si="558"/>
        <v>18</v>
      </c>
      <c r="C7095" s="9" t="str">
        <f>C7094</f>
        <v>PG0510</v>
      </c>
      <c r="D7095" s="10" t="str">
        <f>D7094</f>
        <v>SU9</v>
      </c>
      <c r="E7095" s="9" t="str">
        <f>E7094</f>
        <v>ESL,DME</v>
      </c>
      <c r="F7095" s="6" t="s">
        <v>15</v>
      </c>
      <c r="G7095">
        <v>675400</v>
      </c>
      <c r="H7095" t="str">
        <f t="shared" si="555"/>
        <v>Evening</v>
      </c>
      <c r="I7095" s="11">
        <v>61</v>
      </c>
      <c r="J7095">
        <v>85</v>
      </c>
      <c r="K7095">
        <v>0.71764705882352942</v>
      </c>
    </row>
    <row r="7096" spans="1:11" x14ac:dyDescent="0.3">
      <c r="A7096" s="7">
        <f t="shared" si="558"/>
        <v>42944</v>
      </c>
      <c r="B7096" s="8">
        <f t="shared" si="558"/>
        <v>18</v>
      </c>
      <c r="C7096" s="6" t="s">
        <v>562</v>
      </c>
      <c r="D7096" s="10" t="s">
        <v>30</v>
      </c>
      <c r="E7096" s="6" t="s">
        <v>563</v>
      </c>
      <c r="F7096" s="6" t="s">
        <v>15</v>
      </c>
      <c r="G7096">
        <v>40600</v>
      </c>
      <c r="H7096" t="str">
        <f t="shared" si="555"/>
        <v>Evening</v>
      </c>
      <c r="I7096" s="11">
        <v>7</v>
      </c>
      <c r="J7096">
        <v>12</v>
      </c>
      <c r="K7096">
        <v>0.58333333333333337</v>
      </c>
    </row>
    <row r="7097" spans="1:11" x14ac:dyDescent="0.3">
      <c r="A7097" s="7">
        <f t="shared" si="558"/>
        <v>42944</v>
      </c>
      <c r="B7097" s="8">
        <f t="shared" si="558"/>
        <v>18</v>
      </c>
      <c r="C7097" s="9" t="s">
        <v>564</v>
      </c>
      <c r="D7097" s="10" t="s">
        <v>12</v>
      </c>
      <c r="E7097" s="9" t="s">
        <v>565</v>
      </c>
      <c r="F7097" s="6" t="s">
        <v>14</v>
      </c>
      <c r="G7097">
        <v>242400</v>
      </c>
      <c r="H7097" t="str">
        <f t="shared" si="555"/>
        <v>Evening</v>
      </c>
      <c r="I7097" s="11">
        <v>12</v>
      </c>
      <c r="J7097">
        <v>12</v>
      </c>
      <c r="K7097">
        <v>1</v>
      </c>
    </row>
    <row r="7098" spans="1:11" x14ac:dyDescent="0.3">
      <c r="A7098" s="7">
        <f t="shared" si="558"/>
        <v>42944</v>
      </c>
      <c r="B7098" s="8">
        <f t="shared" si="558"/>
        <v>18</v>
      </c>
      <c r="C7098" s="9" t="str">
        <f>C7097</f>
        <v>PG0605</v>
      </c>
      <c r="D7098" s="10" t="str">
        <f>D7097</f>
        <v>SU9</v>
      </c>
      <c r="E7098" s="9" t="str">
        <f>E7097</f>
        <v>DME,ULV</v>
      </c>
      <c r="F7098" s="6" t="s">
        <v>15</v>
      </c>
      <c r="G7098">
        <v>552900</v>
      </c>
      <c r="H7098" t="str">
        <f t="shared" si="555"/>
        <v>Evening</v>
      </c>
      <c r="I7098" s="11">
        <v>82</v>
      </c>
      <c r="J7098">
        <v>85</v>
      </c>
      <c r="K7098">
        <v>0.96470588235294119</v>
      </c>
    </row>
    <row r="7099" spans="1:11" x14ac:dyDescent="0.3">
      <c r="A7099" s="7">
        <f t="shared" si="558"/>
        <v>42944</v>
      </c>
      <c r="B7099" s="8">
        <v>19</v>
      </c>
      <c r="C7099" s="6" t="s">
        <v>566</v>
      </c>
      <c r="D7099" s="10" t="s">
        <v>20</v>
      </c>
      <c r="E7099" s="6" t="s">
        <v>567</v>
      </c>
      <c r="F7099" s="6" t="s">
        <v>15</v>
      </c>
      <c r="G7099">
        <v>86900</v>
      </c>
      <c r="H7099" t="str">
        <f t="shared" si="555"/>
        <v>Evening</v>
      </c>
      <c r="I7099" s="11">
        <v>16</v>
      </c>
      <c r="J7099">
        <v>50</v>
      </c>
      <c r="K7099">
        <v>0.32</v>
      </c>
    </row>
    <row r="7100" spans="1:11" x14ac:dyDescent="0.3">
      <c r="A7100" s="7">
        <f t="shared" si="558"/>
        <v>42944</v>
      </c>
      <c r="B7100" s="8">
        <f t="shared" si="558"/>
        <v>19</v>
      </c>
      <c r="C7100" s="9" t="s">
        <v>844</v>
      </c>
      <c r="D7100" s="10" t="s">
        <v>12</v>
      </c>
      <c r="E7100" s="9" t="s">
        <v>845</v>
      </c>
      <c r="F7100" s="6" t="s">
        <v>14</v>
      </c>
      <c r="G7100">
        <v>86000</v>
      </c>
      <c r="H7100" t="str">
        <f t="shared" si="555"/>
        <v>Evening</v>
      </c>
      <c r="I7100" s="11">
        <v>4</v>
      </c>
      <c r="J7100">
        <v>12</v>
      </c>
      <c r="K7100">
        <v>0.33333333333333331</v>
      </c>
    </row>
    <row r="7101" spans="1:11" x14ac:dyDescent="0.3">
      <c r="A7101" s="7">
        <f t="shared" ref="A7101:B7116" si="559">A7100</f>
        <v>42944</v>
      </c>
      <c r="B7101" s="8">
        <f t="shared" si="559"/>
        <v>19</v>
      </c>
      <c r="C7101" s="9" t="str">
        <f>C7100</f>
        <v>PG0107</v>
      </c>
      <c r="D7101" s="10" t="str">
        <f>D7100</f>
        <v>SU9</v>
      </c>
      <c r="E7101" s="9" t="str">
        <f>E7100</f>
        <v>ULV,VKO</v>
      </c>
      <c r="F7101" s="6" t="s">
        <v>15</v>
      </c>
      <c r="G7101">
        <v>354200</v>
      </c>
      <c r="H7101" t="str">
        <f t="shared" si="555"/>
        <v>Evening</v>
      </c>
      <c r="I7101" s="11">
        <v>49</v>
      </c>
      <c r="J7101">
        <v>85</v>
      </c>
      <c r="K7101">
        <v>0.57647058823529407</v>
      </c>
    </row>
    <row r="7102" spans="1:11" x14ac:dyDescent="0.3">
      <c r="A7102" s="7">
        <f t="shared" si="559"/>
        <v>42944</v>
      </c>
      <c r="B7102" s="8">
        <f t="shared" si="559"/>
        <v>19</v>
      </c>
      <c r="C7102" s="9" t="s">
        <v>568</v>
      </c>
      <c r="D7102" s="10" t="s">
        <v>12</v>
      </c>
      <c r="E7102" s="9" t="s">
        <v>569</v>
      </c>
      <c r="F7102" s="6" t="s">
        <v>14</v>
      </c>
      <c r="G7102">
        <v>112700</v>
      </c>
      <c r="H7102" t="str">
        <f t="shared" si="555"/>
        <v>Evening</v>
      </c>
      <c r="I7102" s="11">
        <v>7</v>
      </c>
      <c r="J7102">
        <v>12</v>
      </c>
      <c r="K7102">
        <v>0.58333333333333337</v>
      </c>
    </row>
    <row r="7103" spans="1:11" x14ac:dyDescent="0.3">
      <c r="A7103" s="7">
        <f t="shared" si="559"/>
        <v>42944</v>
      </c>
      <c r="B7103" s="8">
        <f t="shared" si="559"/>
        <v>19</v>
      </c>
      <c r="C7103" s="9" t="str">
        <f>C7102</f>
        <v>PG0118</v>
      </c>
      <c r="D7103" s="10" t="str">
        <f>D7102</f>
        <v>SU9</v>
      </c>
      <c r="E7103" s="9" t="str">
        <f>E7102</f>
        <v>DME,EGO</v>
      </c>
      <c r="F7103" s="6" t="s">
        <v>15</v>
      </c>
      <c r="G7103">
        <v>321100</v>
      </c>
      <c r="H7103" t="str">
        <f t="shared" si="555"/>
        <v>Evening</v>
      </c>
      <c r="I7103" s="11">
        <v>59</v>
      </c>
      <c r="J7103">
        <v>85</v>
      </c>
      <c r="K7103">
        <v>0.69411764705882351</v>
      </c>
    </row>
    <row r="7104" spans="1:11" x14ac:dyDescent="0.3">
      <c r="A7104" s="7">
        <f t="shared" si="559"/>
        <v>42944</v>
      </c>
      <c r="B7104" s="8">
        <f t="shared" si="559"/>
        <v>19</v>
      </c>
      <c r="C7104" s="9" t="s">
        <v>570</v>
      </c>
      <c r="D7104" s="10" t="s">
        <v>12</v>
      </c>
      <c r="E7104" s="9" t="s">
        <v>151</v>
      </c>
      <c r="F7104" s="6" t="s">
        <v>14</v>
      </c>
      <c r="G7104">
        <v>33300</v>
      </c>
      <c r="H7104" t="str">
        <f t="shared" si="555"/>
        <v>Evening</v>
      </c>
      <c r="I7104" s="11">
        <v>3</v>
      </c>
      <c r="J7104">
        <v>12</v>
      </c>
      <c r="K7104">
        <v>0.25</v>
      </c>
    </row>
    <row r="7105" spans="1:11" x14ac:dyDescent="0.3">
      <c r="A7105" s="7">
        <f t="shared" si="559"/>
        <v>42944</v>
      </c>
      <c r="B7105" s="8">
        <f t="shared" si="559"/>
        <v>19</v>
      </c>
      <c r="C7105" s="9" t="str">
        <f>C7104</f>
        <v>PG0158</v>
      </c>
      <c r="D7105" s="10" t="str">
        <f>D7104</f>
        <v>SU9</v>
      </c>
      <c r="E7105" s="9" t="str">
        <f>E7104</f>
        <v>SVO,BZK</v>
      </c>
      <c r="F7105" s="6" t="s">
        <v>15</v>
      </c>
      <c r="G7105">
        <v>88800</v>
      </c>
      <c r="H7105" t="str">
        <f t="shared" si="555"/>
        <v>Evening</v>
      </c>
      <c r="I7105" s="11">
        <v>24</v>
      </c>
      <c r="J7105">
        <v>85</v>
      </c>
      <c r="K7105">
        <v>0.28235294117647058</v>
      </c>
    </row>
    <row r="7106" spans="1:11" x14ac:dyDescent="0.3">
      <c r="A7106" s="7">
        <f t="shared" si="559"/>
        <v>42944</v>
      </c>
      <c r="B7106" s="8">
        <f t="shared" si="559"/>
        <v>19</v>
      </c>
      <c r="C7106" s="9" t="s">
        <v>846</v>
      </c>
      <c r="D7106" s="10" t="s">
        <v>12</v>
      </c>
      <c r="E7106" s="9" t="s">
        <v>425</v>
      </c>
      <c r="F7106" s="6" t="s">
        <v>14</v>
      </c>
      <c r="G7106">
        <v>55500</v>
      </c>
      <c r="H7106" t="str">
        <f t="shared" ref="H7106:H7169" si="560">_xlfn.IFS(B7106&gt;=20,"Night",B7106&gt;=16,"Evening",B7106&gt;=12,"AfterNoon",B7106&gt;=8,"BeforeNoon",B7106&gt;=4,"Morning",B7106&lt;4,"EarlyMorning")</f>
        <v>Evening</v>
      </c>
      <c r="I7106" s="11">
        <v>5</v>
      </c>
      <c r="J7106">
        <v>12</v>
      </c>
      <c r="K7106">
        <v>0.41666666666666669</v>
      </c>
    </row>
    <row r="7107" spans="1:11" x14ac:dyDescent="0.3">
      <c r="A7107" s="7">
        <f t="shared" si="559"/>
        <v>42944</v>
      </c>
      <c r="B7107" s="8">
        <f t="shared" si="559"/>
        <v>19</v>
      </c>
      <c r="C7107" s="9" t="str">
        <f>C7106</f>
        <v>PG0162</v>
      </c>
      <c r="D7107" s="10" t="str">
        <f>D7106</f>
        <v>SU9</v>
      </c>
      <c r="E7107" s="9" t="str">
        <f>E7106</f>
        <v>BZK,SVO</v>
      </c>
      <c r="F7107" s="6" t="s">
        <v>15</v>
      </c>
      <c r="G7107">
        <v>187000</v>
      </c>
      <c r="H7107" t="str">
        <f t="shared" si="560"/>
        <v>Evening</v>
      </c>
      <c r="I7107" s="11">
        <v>50</v>
      </c>
      <c r="J7107">
        <v>85</v>
      </c>
      <c r="K7107">
        <v>0.58823529411764708</v>
      </c>
    </row>
    <row r="7108" spans="1:11" x14ac:dyDescent="0.3">
      <c r="A7108" s="7">
        <f t="shared" si="559"/>
        <v>42944</v>
      </c>
      <c r="B7108" s="8">
        <f t="shared" si="559"/>
        <v>19</v>
      </c>
      <c r="C7108" s="9" t="s">
        <v>767</v>
      </c>
      <c r="D7108" s="10" t="s">
        <v>12</v>
      </c>
      <c r="E7108" s="9" t="s">
        <v>768</v>
      </c>
      <c r="F7108" s="6" t="s">
        <v>14</v>
      </c>
      <c r="G7108">
        <v>119000</v>
      </c>
      <c r="H7108" t="str">
        <f t="shared" si="560"/>
        <v>Evening</v>
      </c>
      <c r="I7108" s="11">
        <v>10</v>
      </c>
      <c r="J7108">
        <v>12</v>
      </c>
      <c r="K7108">
        <v>0.83333333333333337</v>
      </c>
    </row>
    <row r="7109" spans="1:11" x14ac:dyDescent="0.3">
      <c r="A7109" s="7">
        <f t="shared" si="559"/>
        <v>42944</v>
      </c>
      <c r="B7109" s="8">
        <f t="shared" si="559"/>
        <v>19</v>
      </c>
      <c r="C7109" s="9" t="str">
        <f>C7108</f>
        <v>PG0181</v>
      </c>
      <c r="D7109" s="10" t="str">
        <f>D7108</f>
        <v>SU9</v>
      </c>
      <c r="E7109" s="9" t="str">
        <f>E7108</f>
        <v>GOJ,SVO</v>
      </c>
      <c r="F7109" s="6" t="s">
        <v>15</v>
      </c>
      <c r="G7109">
        <v>254000</v>
      </c>
      <c r="H7109" t="str">
        <f t="shared" si="560"/>
        <v>Evening</v>
      </c>
      <c r="I7109" s="11">
        <v>63</v>
      </c>
      <c r="J7109">
        <v>85</v>
      </c>
      <c r="K7109">
        <v>0.74117647058823533</v>
      </c>
    </row>
    <row r="7110" spans="1:11" x14ac:dyDescent="0.3">
      <c r="A7110" s="7">
        <f t="shared" si="559"/>
        <v>42944</v>
      </c>
      <c r="B7110" s="8">
        <f t="shared" si="559"/>
        <v>19</v>
      </c>
      <c r="C7110" s="9" t="s">
        <v>571</v>
      </c>
      <c r="D7110" s="10" t="s">
        <v>25</v>
      </c>
      <c r="E7110" s="9" t="s">
        <v>572</v>
      </c>
      <c r="F7110" s="6" t="s">
        <v>14</v>
      </c>
      <c r="G7110">
        <v>386200</v>
      </c>
      <c r="H7110" t="str">
        <f t="shared" si="560"/>
        <v>Evening</v>
      </c>
      <c r="I7110" s="11">
        <v>2</v>
      </c>
      <c r="J7110">
        <v>30</v>
      </c>
      <c r="K7110">
        <v>6.6666666666666666E-2</v>
      </c>
    </row>
    <row r="7111" spans="1:11" x14ac:dyDescent="0.3">
      <c r="A7111" s="7">
        <f t="shared" si="559"/>
        <v>42944</v>
      </c>
      <c r="B7111" s="8">
        <f t="shared" si="559"/>
        <v>19</v>
      </c>
      <c r="C7111" s="9" t="str">
        <f>C7110</f>
        <v>PG0200</v>
      </c>
      <c r="D7111" s="10" t="str">
        <f>D7110</f>
        <v>763</v>
      </c>
      <c r="E7111" s="9" t="str">
        <f>E7110</f>
        <v>VKO,VVO</v>
      </c>
      <c r="F7111" s="6" t="s">
        <v>15</v>
      </c>
      <c r="G7111">
        <v>1700000</v>
      </c>
      <c r="H7111" t="str">
        <f t="shared" si="560"/>
        <v>Evening</v>
      </c>
      <c r="I7111" s="11">
        <v>26</v>
      </c>
      <c r="J7111">
        <v>192</v>
      </c>
      <c r="K7111">
        <v>0.13541666666666671</v>
      </c>
    </row>
    <row r="7112" spans="1:11" x14ac:dyDescent="0.3">
      <c r="A7112" s="7">
        <f t="shared" si="559"/>
        <v>42944</v>
      </c>
      <c r="B7112" s="8">
        <f t="shared" si="559"/>
        <v>19</v>
      </c>
      <c r="C7112" s="6" t="s">
        <v>847</v>
      </c>
      <c r="D7112" s="10" t="s">
        <v>20</v>
      </c>
      <c r="E7112" s="6" t="s">
        <v>848</v>
      </c>
      <c r="F7112" s="6" t="s">
        <v>15</v>
      </c>
      <c r="G7112">
        <v>97800</v>
      </c>
      <c r="H7112" t="str">
        <f t="shared" si="560"/>
        <v>Evening</v>
      </c>
      <c r="I7112" s="11">
        <v>13</v>
      </c>
      <c r="J7112">
        <v>50</v>
      </c>
      <c r="K7112">
        <v>0.26</v>
      </c>
    </row>
    <row r="7113" spans="1:11" x14ac:dyDescent="0.3">
      <c r="A7113" s="7">
        <f t="shared" si="559"/>
        <v>42944</v>
      </c>
      <c r="B7113" s="8">
        <f t="shared" si="559"/>
        <v>19</v>
      </c>
      <c r="C7113" s="6" t="s">
        <v>573</v>
      </c>
      <c r="D7113" s="10" t="s">
        <v>20</v>
      </c>
      <c r="E7113" s="6" t="s">
        <v>574</v>
      </c>
      <c r="F7113" s="6" t="s">
        <v>15</v>
      </c>
      <c r="G7113">
        <v>127500</v>
      </c>
      <c r="H7113" t="str">
        <f t="shared" si="560"/>
        <v>Evening</v>
      </c>
      <c r="I7113" s="11">
        <v>17</v>
      </c>
      <c r="J7113">
        <v>50</v>
      </c>
      <c r="K7113">
        <v>0.34</v>
      </c>
    </row>
    <row r="7114" spans="1:11" x14ac:dyDescent="0.3">
      <c r="A7114" s="7">
        <f t="shared" si="559"/>
        <v>42944</v>
      </c>
      <c r="B7114" s="8">
        <f t="shared" si="559"/>
        <v>19</v>
      </c>
      <c r="C7114" s="9" t="s">
        <v>575</v>
      </c>
      <c r="D7114" s="10" t="s">
        <v>25</v>
      </c>
      <c r="E7114" s="9" t="s">
        <v>576</v>
      </c>
      <c r="F7114" s="6" t="s">
        <v>14</v>
      </c>
      <c r="G7114">
        <v>3351600</v>
      </c>
      <c r="H7114" t="str">
        <f t="shared" si="560"/>
        <v>Evening</v>
      </c>
      <c r="I7114" s="11">
        <v>18</v>
      </c>
      <c r="J7114">
        <v>30</v>
      </c>
      <c r="K7114">
        <v>0.6</v>
      </c>
    </row>
    <row r="7115" spans="1:11" x14ac:dyDescent="0.3">
      <c r="A7115" s="7">
        <f t="shared" si="559"/>
        <v>42944</v>
      </c>
      <c r="B7115" s="8">
        <f t="shared" si="559"/>
        <v>19</v>
      </c>
      <c r="C7115" s="9" t="str">
        <f>C7114</f>
        <v>PG0356</v>
      </c>
      <c r="D7115" s="10" t="str">
        <f>D7114</f>
        <v>763</v>
      </c>
      <c r="E7115" s="9" t="str">
        <f>E7114</f>
        <v>LED,KHV</v>
      </c>
      <c r="F7115" s="6" t="s">
        <v>15</v>
      </c>
      <c r="G7115">
        <v>7284300</v>
      </c>
      <c r="H7115" t="str">
        <f t="shared" si="560"/>
        <v>Evening</v>
      </c>
      <c r="I7115" s="11">
        <v>117</v>
      </c>
      <c r="J7115">
        <v>192</v>
      </c>
      <c r="K7115">
        <v>0.609375</v>
      </c>
    </row>
    <row r="7116" spans="1:11" x14ac:dyDescent="0.3">
      <c r="A7116" s="7">
        <f t="shared" si="559"/>
        <v>42944</v>
      </c>
      <c r="B7116" s="8">
        <f t="shared" si="559"/>
        <v>19</v>
      </c>
      <c r="C7116" s="9" t="s">
        <v>577</v>
      </c>
      <c r="D7116" s="10" t="s">
        <v>12</v>
      </c>
      <c r="E7116" s="9" t="s">
        <v>578</v>
      </c>
      <c r="F7116" s="6" t="s">
        <v>14</v>
      </c>
      <c r="G7116">
        <v>295900</v>
      </c>
      <c r="H7116" t="str">
        <f t="shared" si="560"/>
        <v>Evening</v>
      </c>
      <c r="I7116" s="11">
        <v>11</v>
      </c>
      <c r="J7116">
        <v>12</v>
      </c>
      <c r="K7116">
        <v>0.91666666666666663</v>
      </c>
    </row>
    <row r="7117" spans="1:11" x14ac:dyDescent="0.3">
      <c r="A7117" s="7">
        <f t="shared" ref="A7117:B7131" si="561">A7116</f>
        <v>42944</v>
      </c>
      <c r="B7117" s="8">
        <f t="shared" si="561"/>
        <v>19</v>
      </c>
      <c r="C7117" s="9" t="str">
        <f>C7116</f>
        <v>PG0397</v>
      </c>
      <c r="D7117" s="10" t="str">
        <f>D7116</f>
        <v>SU9</v>
      </c>
      <c r="E7117" s="9" t="str">
        <f>E7116</f>
        <v>VOG,VKO</v>
      </c>
      <c r="F7117" s="6" t="s">
        <v>15</v>
      </c>
      <c r="G7117">
        <v>560700</v>
      </c>
      <c r="H7117" t="str">
        <f t="shared" si="560"/>
        <v>Evening</v>
      </c>
      <c r="I7117" s="11">
        <v>62</v>
      </c>
      <c r="J7117">
        <v>85</v>
      </c>
      <c r="K7117">
        <v>0.72941176470588232</v>
      </c>
    </row>
    <row r="7118" spans="1:11" x14ac:dyDescent="0.3">
      <c r="A7118" s="7">
        <f t="shared" si="561"/>
        <v>42944</v>
      </c>
      <c r="B7118" s="8">
        <f t="shared" si="561"/>
        <v>19</v>
      </c>
      <c r="C7118" s="9" t="s">
        <v>579</v>
      </c>
      <c r="D7118" s="10" t="s">
        <v>98</v>
      </c>
      <c r="E7118" s="9" t="s">
        <v>113</v>
      </c>
      <c r="F7118" s="6" t="s">
        <v>14</v>
      </c>
      <c r="G7118">
        <v>420000</v>
      </c>
      <c r="H7118" t="str">
        <f t="shared" si="560"/>
        <v>Evening</v>
      </c>
      <c r="I7118" s="11">
        <v>21</v>
      </c>
      <c r="J7118">
        <v>28</v>
      </c>
      <c r="K7118">
        <v>0.75</v>
      </c>
    </row>
    <row r="7119" spans="1:11" x14ac:dyDescent="0.3">
      <c r="A7119" s="7">
        <f t="shared" si="561"/>
        <v>42944</v>
      </c>
      <c r="B7119" s="8">
        <f t="shared" si="561"/>
        <v>19</v>
      </c>
      <c r="C7119" s="9" t="str">
        <f>C7118</f>
        <v>PG0404</v>
      </c>
      <c r="D7119" s="10" t="str">
        <f>D7118</f>
        <v>321</v>
      </c>
      <c r="E7119" s="9" t="str">
        <f>E7118</f>
        <v>DME,LED</v>
      </c>
      <c r="F7119" s="6" t="s">
        <v>15</v>
      </c>
      <c r="G7119">
        <v>634600</v>
      </c>
      <c r="H7119" t="str">
        <f t="shared" si="560"/>
        <v>Evening</v>
      </c>
      <c r="I7119" s="11">
        <v>94</v>
      </c>
      <c r="J7119">
        <v>142</v>
      </c>
      <c r="K7119">
        <v>0.6619718309859155</v>
      </c>
    </row>
    <row r="7120" spans="1:11" x14ac:dyDescent="0.3">
      <c r="A7120" s="7">
        <f t="shared" si="561"/>
        <v>42944</v>
      </c>
      <c r="B7120" s="8">
        <f t="shared" si="561"/>
        <v>19</v>
      </c>
      <c r="C7120" s="6" t="s">
        <v>580</v>
      </c>
      <c r="D7120" s="10" t="s">
        <v>20</v>
      </c>
      <c r="E7120" s="6" t="s">
        <v>581</v>
      </c>
      <c r="F7120" s="6" t="s">
        <v>15</v>
      </c>
      <c r="G7120">
        <v>103300</v>
      </c>
      <c r="H7120" t="str">
        <f t="shared" si="560"/>
        <v>Evening</v>
      </c>
      <c r="I7120" s="11">
        <v>25</v>
      </c>
      <c r="J7120">
        <v>50</v>
      </c>
      <c r="K7120">
        <v>0.5</v>
      </c>
    </row>
    <row r="7121" spans="1:11" x14ac:dyDescent="0.3">
      <c r="A7121" s="7">
        <f t="shared" si="561"/>
        <v>42944</v>
      </c>
      <c r="B7121" s="8">
        <f t="shared" si="561"/>
        <v>19</v>
      </c>
      <c r="C7121" s="6" t="s">
        <v>582</v>
      </c>
      <c r="D7121" s="10" t="s">
        <v>20</v>
      </c>
      <c r="E7121" s="6" t="s">
        <v>583</v>
      </c>
      <c r="F7121" s="6" t="s">
        <v>15</v>
      </c>
      <c r="G7121">
        <v>95500</v>
      </c>
      <c r="H7121" t="str">
        <f t="shared" si="560"/>
        <v>Evening</v>
      </c>
      <c r="I7121" s="11">
        <v>23</v>
      </c>
      <c r="J7121">
        <v>50</v>
      </c>
      <c r="K7121">
        <v>0.46</v>
      </c>
    </row>
    <row r="7122" spans="1:11" x14ac:dyDescent="0.3">
      <c r="A7122" s="7">
        <f t="shared" si="561"/>
        <v>42944</v>
      </c>
      <c r="B7122" s="8">
        <f t="shared" si="561"/>
        <v>19</v>
      </c>
      <c r="C7122" s="9" t="s">
        <v>584</v>
      </c>
      <c r="D7122" s="10" t="s">
        <v>12</v>
      </c>
      <c r="E7122" s="9" t="s">
        <v>585</v>
      </c>
      <c r="F7122" s="6" t="s">
        <v>14</v>
      </c>
      <c r="G7122">
        <v>186200</v>
      </c>
      <c r="H7122" t="str">
        <f t="shared" si="560"/>
        <v>Evening</v>
      </c>
      <c r="I7122" s="11">
        <v>7</v>
      </c>
      <c r="J7122">
        <v>12</v>
      </c>
      <c r="K7122">
        <v>0.58333333333333337</v>
      </c>
    </row>
    <row r="7123" spans="1:11" x14ac:dyDescent="0.3">
      <c r="A7123" s="7">
        <f t="shared" si="561"/>
        <v>42944</v>
      </c>
      <c r="B7123" s="8">
        <f t="shared" si="561"/>
        <v>19</v>
      </c>
      <c r="C7123" s="9" t="str">
        <f>C7122</f>
        <v>PG0572</v>
      </c>
      <c r="D7123" s="10" t="str">
        <f>D7122</f>
        <v>SU9</v>
      </c>
      <c r="E7123" s="9" t="str">
        <f>E7122</f>
        <v>GOJ,LED</v>
      </c>
      <c r="F7123" s="6" t="s">
        <v>15</v>
      </c>
      <c r="G7123">
        <v>393400</v>
      </c>
      <c r="H7123" t="str">
        <f t="shared" si="560"/>
        <v>Evening</v>
      </c>
      <c r="I7123" s="11">
        <v>44</v>
      </c>
      <c r="J7123">
        <v>85</v>
      </c>
      <c r="K7123">
        <v>0.51764705882352946</v>
      </c>
    </row>
    <row r="7124" spans="1:11" x14ac:dyDescent="0.3">
      <c r="A7124" s="7">
        <f t="shared" si="561"/>
        <v>42944</v>
      </c>
      <c r="B7124" s="8">
        <f t="shared" si="561"/>
        <v>19</v>
      </c>
      <c r="C7124" s="9" t="s">
        <v>819</v>
      </c>
      <c r="D7124" s="10" t="s">
        <v>12</v>
      </c>
      <c r="E7124" s="9" t="s">
        <v>820</v>
      </c>
      <c r="F7124" s="6" t="s">
        <v>14</v>
      </c>
      <c r="G7124">
        <v>207900</v>
      </c>
      <c r="H7124" t="str">
        <f t="shared" si="560"/>
        <v>Evening</v>
      </c>
      <c r="I7124" s="11">
        <v>9</v>
      </c>
      <c r="J7124">
        <v>12</v>
      </c>
      <c r="K7124">
        <v>0.75</v>
      </c>
    </row>
    <row r="7125" spans="1:11" x14ac:dyDescent="0.3">
      <c r="A7125" s="7">
        <f t="shared" si="561"/>
        <v>42944</v>
      </c>
      <c r="B7125" s="8">
        <f t="shared" si="561"/>
        <v>19</v>
      </c>
      <c r="C7125" s="9" t="str">
        <f>C7124</f>
        <v>PG0638</v>
      </c>
      <c r="D7125" s="10" t="str">
        <f>D7124</f>
        <v>SU9</v>
      </c>
      <c r="E7125" s="9" t="str">
        <f>E7124</f>
        <v>KVX,SVO</v>
      </c>
      <c r="F7125" s="6" t="s">
        <v>15</v>
      </c>
      <c r="G7125">
        <v>573800</v>
      </c>
      <c r="H7125" t="str">
        <f t="shared" si="560"/>
        <v>Evening</v>
      </c>
      <c r="I7125" s="11">
        <v>74</v>
      </c>
      <c r="J7125">
        <v>85</v>
      </c>
      <c r="K7125">
        <v>0.87058823529411766</v>
      </c>
    </row>
    <row r="7126" spans="1:11" x14ac:dyDescent="0.3">
      <c r="A7126" s="7">
        <f t="shared" si="561"/>
        <v>42944</v>
      </c>
      <c r="B7126" s="8">
        <v>20</v>
      </c>
      <c r="C7126" s="9" t="s">
        <v>586</v>
      </c>
      <c r="D7126" s="10" t="s">
        <v>17</v>
      </c>
      <c r="E7126" s="9" t="s">
        <v>587</v>
      </c>
      <c r="F7126" s="6" t="s">
        <v>14</v>
      </c>
      <c r="G7126">
        <v>1798200</v>
      </c>
      <c r="H7126" t="str">
        <f t="shared" si="560"/>
        <v>Night</v>
      </c>
      <c r="I7126" s="11">
        <v>9</v>
      </c>
      <c r="J7126">
        <v>20</v>
      </c>
      <c r="K7126">
        <v>0.45</v>
      </c>
    </row>
    <row r="7127" spans="1:11" x14ac:dyDescent="0.3">
      <c r="A7127" s="7">
        <f t="shared" si="561"/>
        <v>42944</v>
      </c>
      <c r="B7127" s="8">
        <f t="shared" si="561"/>
        <v>20</v>
      </c>
      <c r="C7127" s="9" t="str">
        <f>C7126</f>
        <v>PG0168</v>
      </c>
      <c r="D7127" s="10" t="str">
        <f>D7126</f>
        <v>319</v>
      </c>
      <c r="E7127" s="9" t="str">
        <f>E7126</f>
        <v>DME,UUS</v>
      </c>
      <c r="F7127" s="6" t="s">
        <v>15</v>
      </c>
      <c r="G7127">
        <v>2730600</v>
      </c>
      <c r="H7127" t="str">
        <f t="shared" si="560"/>
        <v>Night</v>
      </c>
      <c r="I7127" s="11">
        <v>41</v>
      </c>
      <c r="J7127">
        <v>96</v>
      </c>
      <c r="K7127">
        <v>0.42708333333333331</v>
      </c>
    </row>
    <row r="7128" spans="1:11" x14ac:dyDescent="0.3">
      <c r="A7128" s="7">
        <f t="shared" si="561"/>
        <v>42944</v>
      </c>
      <c r="B7128" s="8">
        <f t="shared" si="561"/>
        <v>20</v>
      </c>
      <c r="C7128" s="9" t="s">
        <v>588</v>
      </c>
      <c r="D7128" s="10" t="s">
        <v>25</v>
      </c>
      <c r="E7128" s="9" t="s">
        <v>589</v>
      </c>
      <c r="F7128" s="6" t="s">
        <v>14</v>
      </c>
      <c r="G7128">
        <v>4612500</v>
      </c>
      <c r="H7128" t="str">
        <f t="shared" si="560"/>
        <v>Night</v>
      </c>
      <c r="I7128" s="11">
        <v>25</v>
      </c>
      <c r="J7128">
        <v>30</v>
      </c>
      <c r="K7128">
        <v>0.83333333333333337</v>
      </c>
    </row>
    <row r="7129" spans="1:11" x14ac:dyDescent="0.3">
      <c r="A7129" s="7">
        <f t="shared" si="561"/>
        <v>42944</v>
      </c>
      <c r="B7129" s="8">
        <f t="shared" si="561"/>
        <v>20</v>
      </c>
      <c r="C7129" s="9" t="str">
        <f>C7128</f>
        <v>PG0208</v>
      </c>
      <c r="D7129" s="10" t="str">
        <f>D7128</f>
        <v>763</v>
      </c>
      <c r="E7129" s="9" t="str">
        <f>E7128</f>
        <v>DME,KHV</v>
      </c>
      <c r="F7129" s="6" t="s">
        <v>15</v>
      </c>
      <c r="G7129">
        <v>10935100</v>
      </c>
      <c r="H7129" t="str">
        <f t="shared" si="560"/>
        <v>Night</v>
      </c>
      <c r="I7129" s="11">
        <v>177</v>
      </c>
      <c r="J7129">
        <v>192</v>
      </c>
      <c r="K7129">
        <v>0.921875</v>
      </c>
    </row>
    <row r="7130" spans="1:11" x14ac:dyDescent="0.3">
      <c r="A7130" s="7">
        <f t="shared" si="561"/>
        <v>42944</v>
      </c>
      <c r="B7130" s="8">
        <f t="shared" si="561"/>
        <v>20</v>
      </c>
      <c r="C7130" s="9" t="s">
        <v>590</v>
      </c>
      <c r="D7130" s="10" t="s">
        <v>17</v>
      </c>
      <c r="E7130" s="9" t="s">
        <v>591</v>
      </c>
      <c r="F7130" s="6" t="s">
        <v>14</v>
      </c>
      <c r="G7130">
        <v>290600</v>
      </c>
      <c r="H7130" t="str">
        <f t="shared" si="560"/>
        <v>Night</v>
      </c>
      <c r="I7130" s="11">
        <v>2</v>
      </c>
      <c r="J7130">
        <v>20</v>
      </c>
      <c r="K7130">
        <v>0.1</v>
      </c>
    </row>
    <row r="7131" spans="1:11" x14ac:dyDescent="0.3">
      <c r="A7131" s="7">
        <f t="shared" si="561"/>
        <v>42944</v>
      </c>
      <c r="B7131" s="8">
        <f t="shared" si="561"/>
        <v>20</v>
      </c>
      <c r="C7131" s="9" t="str">
        <f>C7130</f>
        <v>PG0243</v>
      </c>
      <c r="D7131" s="10" t="str">
        <f>D7130</f>
        <v>319</v>
      </c>
      <c r="E7131" s="9" t="str">
        <f>E7130</f>
        <v>LED,YKS</v>
      </c>
      <c r="F7131" s="6" t="s">
        <v>15</v>
      </c>
      <c r="G7131">
        <v>537300</v>
      </c>
      <c r="H7131" t="str">
        <f t="shared" si="560"/>
        <v>Night</v>
      </c>
      <c r="I7131" s="11">
        <v>11</v>
      </c>
      <c r="J7131">
        <v>96</v>
      </c>
      <c r="K7131">
        <v>0.1145833333333333</v>
      </c>
    </row>
    <row r="7132" spans="1:11" x14ac:dyDescent="0.3">
      <c r="A7132" s="7">
        <v>42945</v>
      </c>
      <c r="B7132" s="8">
        <v>2</v>
      </c>
      <c r="C7132" s="9" t="s">
        <v>11</v>
      </c>
      <c r="D7132" s="10" t="s">
        <v>12</v>
      </c>
      <c r="E7132" s="9" t="s">
        <v>13</v>
      </c>
      <c r="F7132" s="6" t="s">
        <v>14</v>
      </c>
      <c r="G7132">
        <v>203500</v>
      </c>
      <c r="H7132" t="str">
        <f t="shared" si="560"/>
        <v>EarlyMorning</v>
      </c>
      <c r="I7132" s="11">
        <v>11</v>
      </c>
      <c r="J7132">
        <v>12</v>
      </c>
      <c r="K7132">
        <v>0.91666666666666663</v>
      </c>
    </row>
    <row r="7133" spans="1:11" x14ac:dyDescent="0.3">
      <c r="A7133" s="7">
        <f t="shared" ref="A7133:B7148" si="562">A7132</f>
        <v>42945</v>
      </c>
      <c r="B7133" s="8">
        <f>B7132</f>
        <v>2</v>
      </c>
      <c r="C7133" s="9" t="str">
        <f>C7132</f>
        <v>PG0328</v>
      </c>
      <c r="D7133" s="10" t="str">
        <f>D7132</f>
        <v>SU9</v>
      </c>
      <c r="E7133" s="9" t="str">
        <f>E7132</f>
        <v>VVO,KHV</v>
      </c>
      <c r="F7133" s="6" t="s">
        <v>15</v>
      </c>
      <c r="G7133">
        <v>442600</v>
      </c>
      <c r="H7133" t="str">
        <f t="shared" si="560"/>
        <v>EarlyMorning</v>
      </c>
      <c r="I7133" s="11">
        <v>71</v>
      </c>
      <c r="J7133">
        <v>85</v>
      </c>
      <c r="K7133">
        <v>0.83529411764705885</v>
      </c>
    </row>
    <row r="7134" spans="1:11" x14ac:dyDescent="0.3">
      <c r="A7134" s="7">
        <f t="shared" si="562"/>
        <v>42945</v>
      </c>
      <c r="B7134" s="8">
        <v>3</v>
      </c>
      <c r="C7134" s="9" t="s">
        <v>920</v>
      </c>
      <c r="D7134" s="10" t="s">
        <v>17</v>
      </c>
      <c r="E7134" s="9" t="s">
        <v>921</v>
      </c>
      <c r="F7134" s="6" t="s">
        <v>14</v>
      </c>
      <c r="G7134">
        <v>92200</v>
      </c>
      <c r="H7134" t="str">
        <f t="shared" si="560"/>
        <v>EarlyMorning</v>
      </c>
      <c r="I7134" s="11">
        <v>1</v>
      </c>
      <c r="J7134">
        <v>20</v>
      </c>
      <c r="K7134">
        <v>0.05</v>
      </c>
    </row>
    <row r="7135" spans="1:11" x14ac:dyDescent="0.3">
      <c r="A7135" s="7">
        <f t="shared" si="562"/>
        <v>42945</v>
      </c>
      <c r="B7135" s="8">
        <f t="shared" si="562"/>
        <v>3</v>
      </c>
      <c r="C7135" s="9" t="str">
        <f>C7134</f>
        <v>PG0088</v>
      </c>
      <c r="D7135" s="10" t="str">
        <f>D7134</f>
        <v>319</v>
      </c>
      <c r="E7135" s="9" t="str">
        <f>E7134</f>
        <v>KHV,DYR</v>
      </c>
      <c r="F7135" s="6" t="s">
        <v>15</v>
      </c>
      <c r="G7135">
        <v>494300</v>
      </c>
      <c r="H7135" t="str">
        <f t="shared" si="560"/>
        <v>EarlyMorning</v>
      </c>
      <c r="I7135" s="11">
        <v>16</v>
      </c>
      <c r="J7135">
        <v>96</v>
      </c>
      <c r="K7135">
        <v>0.16666666666666671</v>
      </c>
    </row>
    <row r="7136" spans="1:11" x14ac:dyDescent="0.3">
      <c r="A7136" s="7">
        <f t="shared" si="562"/>
        <v>42945</v>
      </c>
      <c r="B7136" s="8">
        <f t="shared" si="562"/>
        <v>3</v>
      </c>
      <c r="C7136" s="9" t="s">
        <v>16</v>
      </c>
      <c r="D7136" s="10" t="s">
        <v>17</v>
      </c>
      <c r="E7136" s="9" t="s">
        <v>18</v>
      </c>
      <c r="F7136" s="6" t="s">
        <v>14</v>
      </c>
      <c r="G7136">
        <v>290600</v>
      </c>
      <c r="H7136" t="str">
        <f t="shared" si="560"/>
        <v>EarlyMorning</v>
      </c>
      <c r="I7136" s="11">
        <v>2</v>
      </c>
      <c r="J7136">
        <v>20</v>
      </c>
      <c r="K7136">
        <v>0.1</v>
      </c>
    </row>
    <row r="7137" spans="1:11" x14ac:dyDescent="0.3">
      <c r="A7137" s="7">
        <f t="shared" si="562"/>
        <v>42945</v>
      </c>
      <c r="B7137" s="8">
        <f t="shared" si="562"/>
        <v>3</v>
      </c>
      <c r="C7137" s="9" t="str">
        <f>C7136</f>
        <v>PG0244</v>
      </c>
      <c r="D7137" s="10" t="str">
        <f>D7136</f>
        <v>319</v>
      </c>
      <c r="E7137" s="9" t="str">
        <f>E7136</f>
        <v>YKS,LED</v>
      </c>
      <c r="F7137" s="6" t="s">
        <v>15</v>
      </c>
      <c r="G7137">
        <v>440500</v>
      </c>
      <c r="H7137" t="str">
        <f t="shared" si="560"/>
        <v>EarlyMorning</v>
      </c>
      <c r="I7137" s="11">
        <v>9</v>
      </c>
      <c r="J7137">
        <v>96</v>
      </c>
      <c r="K7137">
        <v>9.375E-2</v>
      </c>
    </row>
    <row r="7138" spans="1:11" x14ac:dyDescent="0.3">
      <c r="A7138" s="7">
        <f t="shared" si="562"/>
        <v>42945</v>
      </c>
      <c r="B7138" s="8">
        <f t="shared" si="562"/>
        <v>3</v>
      </c>
      <c r="C7138" s="6" t="s">
        <v>19</v>
      </c>
      <c r="D7138" s="10" t="s">
        <v>20</v>
      </c>
      <c r="E7138" s="6" t="s">
        <v>21</v>
      </c>
      <c r="F7138" s="6" t="s">
        <v>15</v>
      </c>
      <c r="G7138">
        <v>159600</v>
      </c>
      <c r="H7138" t="str">
        <f t="shared" si="560"/>
        <v>EarlyMorning</v>
      </c>
      <c r="I7138" s="11">
        <v>7</v>
      </c>
      <c r="J7138">
        <v>50</v>
      </c>
      <c r="K7138">
        <v>0.14000000000000001</v>
      </c>
    </row>
    <row r="7139" spans="1:11" x14ac:dyDescent="0.3">
      <c r="A7139" s="7">
        <f t="shared" si="562"/>
        <v>42945</v>
      </c>
      <c r="B7139" s="8">
        <v>4</v>
      </c>
      <c r="C7139" s="9" t="s">
        <v>594</v>
      </c>
      <c r="D7139" s="10" t="s">
        <v>98</v>
      </c>
      <c r="E7139" s="9" t="s">
        <v>595</v>
      </c>
      <c r="F7139" s="6" t="s">
        <v>14</v>
      </c>
      <c r="G7139">
        <v>2392200</v>
      </c>
      <c r="H7139" t="str">
        <f t="shared" si="560"/>
        <v>Morning</v>
      </c>
      <c r="I7139" s="11">
        <v>18</v>
      </c>
      <c r="J7139">
        <v>28</v>
      </c>
      <c r="K7139">
        <v>0.6428571428571429</v>
      </c>
    </row>
    <row r="7140" spans="1:11" x14ac:dyDescent="0.3">
      <c r="A7140" s="7">
        <f t="shared" si="562"/>
        <v>42945</v>
      </c>
      <c r="B7140" s="8">
        <f>B7139</f>
        <v>4</v>
      </c>
      <c r="C7140" s="9" t="str">
        <f>C7139</f>
        <v>PG0199</v>
      </c>
      <c r="D7140" s="10" t="str">
        <f>D7139</f>
        <v>321</v>
      </c>
      <c r="E7140" s="9" t="str">
        <f>E7139</f>
        <v>IKT,LED</v>
      </c>
      <c r="F7140" s="6" t="s">
        <v>15</v>
      </c>
      <c r="G7140">
        <v>4500700</v>
      </c>
      <c r="H7140" t="str">
        <f t="shared" si="560"/>
        <v>Morning</v>
      </c>
      <c r="I7140" s="11">
        <v>101</v>
      </c>
      <c r="J7140">
        <v>142</v>
      </c>
      <c r="K7140">
        <v>0.71126760563380287</v>
      </c>
    </row>
    <row r="7141" spans="1:11" x14ac:dyDescent="0.3">
      <c r="A7141" s="7">
        <f t="shared" si="562"/>
        <v>42945</v>
      </c>
      <c r="B7141" s="8">
        <v>5</v>
      </c>
      <c r="C7141" s="9" t="s">
        <v>22</v>
      </c>
      <c r="D7141" s="10" t="s">
        <v>17</v>
      </c>
      <c r="E7141" s="9" t="s">
        <v>23</v>
      </c>
      <c r="F7141" s="6" t="s">
        <v>14</v>
      </c>
      <c r="G7141">
        <v>1725000</v>
      </c>
      <c r="H7141" t="str">
        <f t="shared" si="560"/>
        <v>Morning</v>
      </c>
      <c r="I7141" s="11">
        <v>15</v>
      </c>
      <c r="J7141">
        <v>20</v>
      </c>
      <c r="K7141">
        <v>0.75</v>
      </c>
    </row>
    <row r="7142" spans="1:11" x14ac:dyDescent="0.3">
      <c r="A7142" s="7">
        <f t="shared" si="562"/>
        <v>42945</v>
      </c>
      <c r="B7142" s="8">
        <f t="shared" si="562"/>
        <v>5</v>
      </c>
      <c r="C7142" s="9" t="str">
        <f>C7141</f>
        <v>PG0135</v>
      </c>
      <c r="D7142" s="10" t="str">
        <f>D7141</f>
        <v>319</v>
      </c>
      <c r="E7142" s="9" t="str">
        <f>E7141</f>
        <v>BTK,DME</v>
      </c>
      <c r="F7142" s="6" t="s">
        <v>15</v>
      </c>
      <c r="G7142">
        <v>2194800</v>
      </c>
      <c r="H7142" t="str">
        <f t="shared" si="560"/>
        <v>Morning</v>
      </c>
      <c r="I7142" s="11">
        <v>57</v>
      </c>
      <c r="J7142">
        <v>96</v>
      </c>
      <c r="K7142">
        <v>0.59375</v>
      </c>
    </row>
    <row r="7143" spans="1:11" x14ac:dyDescent="0.3">
      <c r="A7143" s="7">
        <f t="shared" si="562"/>
        <v>42945</v>
      </c>
      <c r="B7143" s="8">
        <f t="shared" si="562"/>
        <v>5</v>
      </c>
      <c r="C7143" s="9" t="s">
        <v>24</v>
      </c>
      <c r="D7143" s="10" t="s">
        <v>25</v>
      </c>
      <c r="E7143" s="9" t="s">
        <v>26</v>
      </c>
      <c r="F7143" s="6" t="s">
        <v>14</v>
      </c>
      <c r="G7143">
        <v>3724000</v>
      </c>
      <c r="H7143" t="str">
        <f t="shared" si="560"/>
        <v>Morning</v>
      </c>
      <c r="I7143" s="11">
        <v>20</v>
      </c>
      <c r="J7143">
        <v>30</v>
      </c>
      <c r="K7143">
        <v>0.66666666666666663</v>
      </c>
    </row>
    <row r="7144" spans="1:11" x14ac:dyDescent="0.3">
      <c r="A7144" s="7">
        <f t="shared" si="562"/>
        <v>42945</v>
      </c>
      <c r="B7144" s="8">
        <f t="shared" si="562"/>
        <v>5</v>
      </c>
      <c r="C7144" s="9" t="str">
        <f>C7143</f>
        <v>PG0357</v>
      </c>
      <c r="D7144" s="10" t="str">
        <f>D7143</f>
        <v>763</v>
      </c>
      <c r="E7144" s="9" t="str">
        <f>E7143</f>
        <v>KHV,LED</v>
      </c>
      <c r="F7144" s="6" t="s">
        <v>15</v>
      </c>
      <c r="G7144">
        <v>6557700</v>
      </c>
      <c r="H7144" t="str">
        <f t="shared" si="560"/>
        <v>Morning</v>
      </c>
      <c r="I7144" s="11">
        <v>105</v>
      </c>
      <c r="J7144">
        <v>192</v>
      </c>
      <c r="K7144">
        <v>0.546875</v>
      </c>
    </row>
    <row r="7145" spans="1:11" x14ac:dyDescent="0.3">
      <c r="A7145" s="7">
        <f t="shared" si="562"/>
        <v>42945</v>
      </c>
      <c r="B7145" s="8">
        <f t="shared" si="562"/>
        <v>5</v>
      </c>
      <c r="C7145" s="6" t="s">
        <v>27</v>
      </c>
      <c r="D7145" s="10" t="s">
        <v>20</v>
      </c>
      <c r="E7145" s="6" t="s">
        <v>28</v>
      </c>
      <c r="F7145" s="6" t="s">
        <v>15</v>
      </c>
      <c r="G7145">
        <v>78800</v>
      </c>
      <c r="H7145" t="str">
        <f t="shared" si="560"/>
        <v>Morning</v>
      </c>
      <c r="I7145" s="11">
        <v>4</v>
      </c>
      <c r="J7145">
        <v>50</v>
      </c>
      <c r="K7145">
        <v>0.08</v>
      </c>
    </row>
    <row r="7146" spans="1:11" x14ac:dyDescent="0.3">
      <c r="A7146" s="7">
        <f t="shared" si="562"/>
        <v>42945</v>
      </c>
      <c r="B7146" s="8">
        <f t="shared" si="562"/>
        <v>5</v>
      </c>
      <c r="C7146" s="6" t="s">
        <v>726</v>
      </c>
      <c r="D7146" s="10" t="s">
        <v>20</v>
      </c>
      <c r="E7146" s="6" t="s">
        <v>727</v>
      </c>
      <c r="F7146" s="6" t="s">
        <v>15</v>
      </c>
      <c r="G7146">
        <v>309400</v>
      </c>
      <c r="H7146" t="str">
        <f t="shared" si="560"/>
        <v>Morning</v>
      </c>
      <c r="I7146" s="11">
        <v>13</v>
      </c>
      <c r="J7146">
        <v>50</v>
      </c>
      <c r="K7146">
        <v>0.26</v>
      </c>
    </row>
    <row r="7147" spans="1:11" x14ac:dyDescent="0.3">
      <c r="A7147" s="7">
        <f t="shared" si="562"/>
        <v>42945</v>
      </c>
      <c r="B7147" s="8">
        <v>6</v>
      </c>
      <c r="C7147" s="6" t="s">
        <v>29</v>
      </c>
      <c r="D7147" s="10" t="s">
        <v>30</v>
      </c>
      <c r="E7147" s="6" t="s">
        <v>31</v>
      </c>
      <c r="F7147" s="6" t="s">
        <v>15</v>
      </c>
      <c r="G7147">
        <v>52200</v>
      </c>
      <c r="H7147" t="str">
        <f t="shared" si="560"/>
        <v>Morning</v>
      </c>
      <c r="I7147" s="11">
        <v>6</v>
      </c>
      <c r="J7147">
        <v>12</v>
      </c>
      <c r="K7147">
        <v>0.5</v>
      </c>
    </row>
    <row r="7148" spans="1:11" x14ac:dyDescent="0.3">
      <c r="A7148" s="7">
        <f t="shared" si="562"/>
        <v>42945</v>
      </c>
      <c r="B7148" s="8">
        <f t="shared" si="562"/>
        <v>6</v>
      </c>
      <c r="C7148" s="9" t="s">
        <v>596</v>
      </c>
      <c r="D7148" s="10" t="s">
        <v>12</v>
      </c>
      <c r="E7148" s="9" t="s">
        <v>597</v>
      </c>
      <c r="F7148" s="6" t="s">
        <v>14</v>
      </c>
      <c r="G7148">
        <v>72000</v>
      </c>
      <c r="H7148" t="str">
        <f t="shared" si="560"/>
        <v>Morning</v>
      </c>
      <c r="I7148" s="11">
        <v>4</v>
      </c>
      <c r="J7148">
        <v>12</v>
      </c>
      <c r="K7148">
        <v>0.33333333333333331</v>
      </c>
    </row>
    <row r="7149" spans="1:11" x14ac:dyDescent="0.3">
      <c r="A7149" s="7">
        <f t="shared" ref="A7149:B7164" si="563">A7148</f>
        <v>42945</v>
      </c>
      <c r="B7149" s="8">
        <f t="shared" si="563"/>
        <v>6</v>
      </c>
      <c r="C7149" s="9" t="str">
        <f>C7148</f>
        <v>PG0116</v>
      </c>
      <c r="D7149" s="10" t="str">
        <f>D7148</f>
        <v>SU9</v>
      </c>
      <c r="E7149" s="9" t="str">
        <f>E7148</f>
        <v>KHV,BQS</v>
      </c>
      <c r="F7149" s="6" t="s">
        <v>15</v>
      </c>
      <c r="G7149">
        <v>192600</v>
      </c>
      <c r="H7149" t="str">
        <f t="shared" si="560"/>
        <v>Morning</v>
      </c>
      <c r="I7149" s="11">
        <v>32</v>
      </c>
      <c r="J7149">
        <v>85</v>
      </c>
      <c r="K7149">
        <v>0.37647058823529411</v>
      </c>
    </row>
    <row r="7150" spans="1:11" x14ac:dyDescent="0.3">
      <c r="A7150" s="7">
        <f t="shared" si="563"/>
        <v>42945</v>
      </c>
      <c r="B7150" s="8">
        <f t="shared" si="563"/>
        <v>6</v>
      </c>
      <c r="C7150" s="9" t="s">
        <v>32</v>
      </c>
      <c r="D7150" s="10" t="s">
        <v>12</v>
      </c>
      <c r="E7150" s="9" t="s">
        <v>33</v>
      </c>
      <c r="F7150" s="6" t="s">
        <v>14</v>
      </c>
      <c r="G7150">
        <v>629200</v>
      </c>
      <c r="H7150" t="str">
        <f t="shared" si="560"/>
        <v>Morning</v>
      </c>
      <c r="I7150" s="11">
        <v>11</v>
      </c>
      <c r="J7150">
        <v>12</v>
      </c>
      <c r="K7150">
        <v>0.91666666666666663</v>
      </c>
    </row>
    <row r="7151" spans="1:11" x14ac:dyDescent="0.3">
      <c r="A7151" s="7">
        <f t="shared" si="563"/>
        <v>42945</v>
      </c>
      <c r="B7151" s="8">
        <f t="shared" si="563"/>
        <v>6</v>
      </c>
      <c r="C7151" s="9" t="str">
        <f>C7150</f>
        <v>PG0379</v>
      </c>
      <c r="D7151" s="10" t="str">
        <f>D7150</f>
        <v>SU9</v>
      </c>
      <c r="E7151" s="9" t="str">
        <f>E7150</f>
        <v>NSK,SVX</v>
      </c>
      <c r="F7151" s="6" t="s">
        <v>15</v>
      </c>
      <c r="G7151">
        <v>1359900</v>
      </c>
      <c r="H7151" t="str">
        <f t="shared" si="560"/>
        <v>Morning</v>
      </c>
      <c r="I7151" s="11">
        <v>71</v>
      </c>
      <c r="J7151">
        <v>85</v>
      </c>
      <c r="K7151">
        <v>0.83529411764705885</v>
      </c>
    </row>
    <row r="7152" spans="1:11" x14ac:dyDescent="0.3">
      <c r="A7152" s="7">
        <f t="shared" si="563"/>
        <v>42945</v>
      </c>
      <c r="B7152" s="8">
        <f t="shared" si="563"/>
        <v>6</v>
      </c>
      <c r="C7152" s="6" t="s">
        <v>598</v>
      </c>
      <c r="D7152" s="10" t="s">
        <v>30</v>
      </c>
      <c r="E7152" s="6" t="s">
        <v>599</v>
      </c>
      <c r="F7152" s="6" t="s">
        <v>15</v>
      </c>
      <c r="G7152">
        <v>58000</v>
      </c>
      <c r="H7152" t="str">
        <f t="shared" si="560"/>
        <v>Morning</v>
      </c>
      <c r="I7152" s="11">
        <v>10</v>
      </c>
      <c r="J7152">
        <v>12</v>
      </c>
      <c r="K7152">
        <v>0.83333333333333337</v>
      </c>
    </row>
    <row r="7153" spans="1:11" x14ac:dyDescent="0.3">
      <c r="A7153" s="7">
        <f t="shared" si="563"/>
        <v>42945</v>
      </c>
      <c r="B7153" s="8">
        <f t="shared" si="563"/>
        <v>6</v>
      </c>
      <c r="C7153" s="9" t="s">
        <v>34</v>
      </c>
      <c r="D7153" s="10" t="s">
        <v>12</v>
      </c>
      <c r="E7153" s="9" t="s">
        <v>35</v>
      </c>
      <c r="F7153" s="6" t="s">
        <v>14</v>
      </c>
      <c r="G7153">
        <v>521400</v>
      </c>
      <c r="H7153" t="str">
        <f t="shared" si="560"/>
        <v>Morning</v>
      </c>
      <c r="I7153" s="11">
        <v>6</v>
      </c>
      <c r="J7153">
        <v>12</v>
      </c>
      <c r="K7153">
        <v>0.5</v>
      </c>
    </row>
    <row r="7154" spans="1:11" x14ac:dyDescent="0.3">
      <c r="A7154" s="7">
        <f t="shared" si="563"/>
        <v>42945</v>
      </c>
      <c r="B7154" s="8">
        <f t="shared" si="563"/>
        <v>6</v>
      </c>
      <c r="C7154" s="9" t="str">
        <f>C7153</f>
        <v>PG0592</v>
      </c>
      <c r="D7154" s="10" t="str">
        <f>D7153</f>
        <v>SU9</v>
      </c>
      <c r="E7154" s="9" t="str">
        <f>E7153</f>
        <v>TOF,SVO</v>
      </c>
      <c r="F7154" s="6" t="s">
        <v>15</v>
      </c>
      <c r="G7154">
        <v>1020800</v>
      </c>
      <c r="H7154" t="str">
        <f t="shared" si="560"/>
        <v>Morning</v>
      </c>
      <c r="I7154" s="11">
        <v>35</v>
      </c>
      <c r="J7154">
        <v>85</v>
      </c>
      <c r="K7154">
        <v>0.41176470588235292</v>
      </c>
    </row>
    <row r="7155" spans="1:11" x14ac:dyDescent="0.3">
      <c r="A7155" s="7">
        <f t="shared" si="563"/>
        <v>42945</v>
      </c>
      <c r="B7155" s="8">
        <f t="shared" si="563"/>
        <v>6</v>
      </c>
      <c r="C7155" s="9" t="s">
        <v>849</v>
      </c>
      <c r="D7155" s="10" t="s">
        <v>12</v>
      </c>
      <c r="E7155" s="9" t="s">
        <v>850</v>
      </c>
      <c r="F7155" s="6" t="s">
        <v>14</v>
      </c>
      <c r="G7155">
        <v>89600</v>
      </c>
      <c r="H7155" t="str">
        <f t="shared" si="560"/>
        <v>Morning</v>
      </c>
      <c r="I7155" s="11">
        <v>1</v>
      </c>
      <c r="J7155">
        <v>12</v>
      </c>
      <c r="K7155">
        <v>8.3333333333333329E-2</v>
      </c>
    </row>
    <row r="7156" spans="1:11" x14ac:dyDescent="0.3">
      <c r="A7156" s="7">
        <f t="shared" si="563"/>
        <v>42945</v>
      </c>
      <c r="B7156" s="8">
        <f t="shared" si="563"/>
        <v>6</v>
      </c>
      <c r="C7156" s="9" t="str">
        <f>C7155</f>
        <v>PG0615</v>
      </c>
      <c r="D7156" s="10" t="str">
        <f>D7155</f>
        <v>SU9</v>
      </c>
      <c r="E7156" s="9" t="str">
        <f>E7155</f>
        <v>NOZ,CEE</v>
      </c>
      <c r="F7156" s="6" t="s">
        <v>15</v>
      </c>
      <c r="G7156">
        <v>328900</v>
      </c>
      <c r="H7156" t="str">
        <f t="shared" si="560"/>
        <v>Morning</v>
      </c>
      <c r="I7156" s="11">
        <v>11</v>
      </c>
      <c r="J7156">
        <v>85</v>
      </c>
      <c r="K7156">
        <v>0.12941176470588239</v>
      </c>
    </row>
    <row r="7157" spans="1:11" x14ac:dyDescent="0.3">
      <c r="A7157" s="7">
        <f t="shared" si="563"/>
        <v>42945</v>
      </c>
      <c r="B7157" s="8">
        <f t="shared" si="563"/>
        <v>6</v>
      </c>
      <c r="C7157" s="6" t="s">
        <v>36</v>
      </c>
      <c r="D7157" s="10" t="s">
        <v>20</v>
      </c>
      <c r="E7157" s="6" t="s">
        <v>37</v>
      </c>
      <c r="F7157" s="6" t="s">
        <v>15</v>
      </c>
      <c r="G7157">
        <v>159600</v>
      </c>
      <c r="H7157" t="str">
        <f t="shared" si="560"/>
        <v>Morning</v>
      </c>
      <c r="I7157" s="11">
        <v>7</v>
      </c>
      <c r="J7157">
        <v>50</v>
      </c>
      <c r="K7157">
        <v>0.14000000000000001</v>
      </c>
    </row>
    <row r="7158" spans="1:11" x14ac:dyDescent="0.3">
      <c r="A7158" s="7">
        <f t="shared" si="563"/>
        <v>42945</v>
      </c>
      <c r="B7158" s="8">
        <v>7</v>
      </c>
      <c r="C7158" s="9" t="s">
        <v>38</v>
      </c>
      <c r="D7158" s="10" t="s">
        <v>12</v>
      </c>
      <c r="E7158" s="9" t="s">
        <v>39</v>
      </c>
      <c r="F7158" s="6" t="s">
        <v>14</v>
      </c>
      <c r="G7158">
        <v>88200</v>
      </c>
      <c r="H7158" t="str">
        <f t="shared" si="560"/>
        <v>Morning</v>
      </c>
      <c r="I7158" s="11">
        <v>9</v>
      </c>
      <c r="J7158">
        <v>12</v>
      </c>
      <c r="K7158">
        <v>0.75</v>
      </c>
    </row>
    <row r="7159" spans="1:11" x14ac:dyDescent="0.3">
      <c r="A7159" s="7">
        <f t="shared" si="563"/>
        <v>42945</v>
      </c>
      <c r="B7159" s="8">
        <f t="shared" si="563"/>
        <v>7</v>
      </c>
      <c r="C7159" s="9" t="str">
        <f>C7158</f>
        <v>PG0014</v>
      </c>
      <c r="D7159" s="10" t="str">
        <f>D7158</f>
        <v>SU9</v>
      </c>
      <c r="E7159" s="9" t="str">
        <f>E7158</f>
        <v>TJM,URJ</v>
      </c>
      <c r="F7159" s="6" t="s">
        <v>15</v>
      </c>
      <c r="G7159">
        <v>229200</v>
      </c>
      <c r="H7159" t="str">
        <f t="shared" si="560"/>
        <v>Morning</v>
      </c>
      <c r="I7159" s="11">
        <v>69</v>
      </c>
      <c r="J7159">
        <v>85</v>
      </c>
      <c r="K7159">
        <v>0.81176470588235294</v>
      </c>
    </row>
    <row r="7160" spans="1:11" x14ac:dyDescent="0.3">
      <c r="A7160" s="7">
        <f t="shared" si="563"/>
        <v>42945</v>
      </c>
      <c r="B7160" s="8">
        <f t="shared" si="563"/>
        <v>7</v>
      </c>
      <c r="C7160" s="6" t="s">
        <v>600</v>
      </c>
      <c r="D7160" s="10" t="s">
        <v>30</v>
      </c>
      <c r="E7160" s="6" t="s">
        <v>601</v>
      </c>
      <c r="F7160" s="6" t="s">
        <v>15</v>
      </c>
      <c r="G7160">
        <v>49000</v>
      </c>
      <c r="H7160" t="str">
        <f t="shared" si="560"/>
        <v>Morning</v>
      </c>
      <c r="I7160" s="11">
        <v>10</v>
      </c>
      <c r="J7160">
        <v>12</v>
      </c>
      <c r="K7160">
        <v>0.83333333333333337</v>
      </c>
    </row>
    <row r="7161" spans="1:11" x14ac:dyDescent="0.3">
      <c r="A7161" s="7">
        <f t="shared" si="563"/>
        <v>42945</v>
      </c>
      <c r="B7161" s="8">
        <f t="shared" si="563"/>
        <v>7</v>
      </c>
      <c r="C7161" s="9" t="s">
        <v>905</v>
      </c>
      <c r="D7161" s="10" t="s">
        <v>25</v>
      </c>
      <c r="E7161" s="9" t="s">
        <v>906</v>
      </c>
      <c r="F7161" s="6" t="s">
        <v>14</v>
      </c>
      <c r="G7161">
        <v>577200</v>
      </c>
      <c r="H7161" t="str">
        <f t="shared" si="560"/>
        <v>Morning</v>
      </c>
      <c r="I7161" s="11">
        <v>4</v>
      </c>
      <c r="J7161">
        <v>30</v>
      </c>
      <c r="K7161">
        <v>0.1333333333333333</v>
      </c>
    </row>
    <row r="7162" spans="1:11" x14ac:dyDescent="0.3">
      <c r="A7162" s="7">
        <f t="shared" si="563"/>
        <v>42945</v>
      </c>
      <c r="B7162" s="8">
        <f t="shared" si="563"/>
        <v>7</v>
      </c>
      <c r="C7162" s="9" t="str">
        <f>C7161</f>
        <v>PG0140</v>
      </c>
      <c r="D7162" s="10" t="str">
        <f>D7161</f>
        <v>763</v>
      </c>
      <c r="E7162" s="9" t="str">
        <f>E7161</f>
        <v>SVX,KXK</v>
      </c>
      <c r="F7162" s="6" t="s">
        <v>15</v>
      </c>
      <c r="G7162">
        <v>721500</v>
      </c>
      <c r="H7162" t="str">
        <f t="shared" si="560"/>
        <v>Morning</v>
      </c>
      <c r="I7162" s="11">
        <v>15</v>
      </c>
      <c r="J7162">
        <v>192</v>
      </c>
      <c r="K7162">
        <v>7.8125E-2</v>
      </c>
    </row>
    <row r="7163" spans="1:11" x14ac:dyDescent="0.3">
      <c r="A7163" s="7">
        <f t="shared" si="563"/>
        <v>42945</v>
      </c>
      <c r="B7163" s="8">
        <f t="shared" si="563"/>
        <v>7</v>
      </c>
      <c r="C7163" s="6" t="s">
        <v>42</v>
      </c>
      <c r="D7163" s="10" t="s">
        <v>30</v>
      </c>
      <c r="E7163" s="6" t="s">
        <v>43</v>
      </c>
      <c r="F7163" s="6" t="s">
        <v>15</v>
      </c>
      <c r="G7163">
        <v>56700</v>
      </c>
      <c r="H7163" t="str">
        <f t="shared" si="560"/>
        <v>Morning</v>
      </c>
      <c r="I7163" s="11">
        <v>9</v>
      </c>
      <c r="J7163">
        <v>12</v>
      </c>
      <c r="K7163">
        <v>0.75</v>
      </c>
    </row>
    <row r="7164" spans="1:11" x14ac:dyDescent="0.3">
      <c r="A7164" s="7">
        <f t="shared" si="563"/>
        <v>42945</v>
      </c>
      <c r="B7164" s="8">
        <f t="shared" si="563"/>
        <v>7</v>
      </c>
      <c r="C7164" s="9" t="s">
        <v>44</v>
      </c>
      <c r="D7164" s="10" t="s">
        <v>12</v>
      </c>
      <c r="E7164" s="9" t="s">
        <v>45</v>
      </c>
      <c r="F7164" s="6" t="s">
        <v>14</v>
      </c>
      <c r="G7164">
        <v>400400</v>
      </c>
      <c r="H7164" t="str">
        <f t="shared" si="560"/>
        <v>Morning</v>
      </c>
      <c r="I7164" s="11">
        <v>7</v>
      </c>
      <c r="J7164">
        <v>12</v>
      </c>
      <c r="K7164">
        <v>0.58333333333333337</v>
      </c>
    </row>
    <row r="7165" spans="1:11" x14ac:dyDescent="0.3">
      <c r="A7165" s="7">
        <f t="shared" ref="A7165:B7180" si="564">A7164</f>
        <v>42945</v>
      </c>
      <c r="B7165" s="8">
        <f t="shared" si="564"/>
        <v>7</v>
      </c>
      <c r="C7165" s="9" t="str">
        <f>C7164</f>
        <v>PG0240</v>
      </c>
      <c r="D7165" s="10" t="str">
        <f>D7164</f>
        <v>SU9</v>
      </c>
      <c r="E7165" s="9" t="str">
        <f>E7164</f>
        <v>HMA,DME</v>
      </c>
      <c r="F7165" s="6" t="s">
        <v>15</v>
      </c>
      <c r="G7165">
        <v>1019900</v>
      </c>
      <c r="H7165" t="str">
        <f t="shared" si="560"/>
        <v>Morning</v>
      </c>
      <c r="I7165" s="11">
        <v>53</v>
      </c>
      <c r="J7165">
        <v>85</v>
      </c>
      <c r="K7165">
        <v>0.62352941176470589</v>
      </c>
    </row>
    <row r="7166" spans="1:11" x14ac:dyDescent="0.3">
      <c r="A7166" s="7">
        <f t="shared" si="564"/>
        <v>42945</v>
      </c>
      <c r="B7166" s="8">
        <f t="shared" si="564"/>
        <v>7</v>
      </c>
      <c r="C7166" s="6" t="s">
        <v>602</v>
      </c>
      <c r="D7166" s="10" t="s">
        <v>20</v>
      </c>
      <c r="E7166" s="6" t="s">
        <v>603</v>
      </c>
      <c r="F7166" s="6" t="s">
        <v>15</v>
      </c>
      <c r="G7166">
        <v>801700</v>
      </c>
      <c r="H7166" t="str">
        <f t="shared" si="560"/>
        <v>Morning</v>
      </c>
      <c r="I7166" s="11">
        <v>31</v>
      </c>
      <c r="J7166">
        <v>50</v>
      </c>
      <c r="K7166">
        <v>0.62</v>
      </c>
    </row>
    <row r="7167" spans="1:11" x14ac:dyDescent="0.3">
      <c r="A7167" s="7">
        <f t="shared" si="564"/>
        <v>42945</v>
      </c>
      <c r="B7167" s="8">
        <f t="shared" si="564"/>
        <v>7</v>
      </c>
      <c r="C7167" s="6" t="s">
        <v>728</v>
      </c>
      <c r="D7167" s="10" t="s">
        <v>85</v>
      </c>
      <c r="E7167" s="6" t="s">
        <v>729</v>
      </c>
      <c r="F7167" s="6" t="s">
        <v>15</v>
      </c>
      <c r="G7167">
        <v>537600</v>
      </c>
      <c r="H7167" t="str">
        <f t="shared" si="560"/>
        <v>Morning</v>
      </c>
      <c r="I7167" s="11">
        <v>15</v>
      </c>
      <c r="J7167">
        <v>118</v>
      </c>
      <c r="K7167">
        <v>0.1271186440677966</v>
      </c>
    </row>
    <row r="7168" spans="1:11" x14ac:dyDescent="0.3">
      <c r="A7168" s="7">
        <f t="shared" si="564"/>
        <v>42945</v>
      </c>
      <c r="B7168" s="8">
        <f t="shared" si="564"/>
        <v>7</v>
      </c>
      <c r="C7168" s="6" t="s">
        <v>916</v>
      </c>
      <c r="D7168" s="10" t="s">
        <v>30</v>
      </c>
      <c r="E7168" s="6" t="s">
        <v>917</v>
      </c>
      <c r="F7168" s="6" t="s">
        <v>15</v>
      </c>
      <c r="G7168">
        <v>8800</v>
      </c>
      <c r="H7168" t="str">
        <f t="shared" si="560"/>
        <v>Morning</v>
      </c>
      <c r="I7168" s="11">
        <v>2</v>
      </c>
      <c r="J7168">
        <v>12</v>
      </c>
      <c r="K7168">
        <v>0.16666666666666671</v>
      </c>
    </row>
    <row r="7169" spans="1:11" x14ac:dyDescent="0.3">
      <c r="A7169" s="7">
        <f t="shared" si="564"/>
        <v>42945</v>
      </c>
      <c r="B7169" s="8">
        <f t="shared" si="564"/>
        <v>7</v>
      </c>
      <c r="C7169" s="6" t="s">
        <v>46</v>
      </c>
      <c r="D7169" s="10" t="s">
        <v>20</v>
      </c>
      <c r="E7169" s="6" t="s">
        <v>47</v>
      </c>
      <c r="F7169" s="6" t="s">
        <v>15</v>
      </c>
      <c r="G7169">
        <v>954000</v>
      </c>
      <c r="H7169" t="str">
        <f t="shared" si="560"/>
        <v>Morning</v>
      </c>
      <c r="I7169" s="11">
        <v>41</v>
      </c>
      <c r="J7169">
        <v>50</v>
      </c>
      <c r="K7169">
        <v>0.82</v>
      </c>
    </row>
    <row r="7170" spans="1:11" x14ac:dyDescent="0.3">
      <c r="A7170" s="7">
        <f t="shared" si="564"/>
        <v>42945</v>
      </c>
      <c r="B7170" s="8">
        <f t="shared" si="564"/>
        <v>7</v>
      </c>
      <c r="C7170" s="6" t="s">
        <v>604</v>
      </c>
      <c r="D7170" s="10" t="s">
        <v>20</v>
      </c>
      <c r="E7170" s="6" t="s">
        <v>605</v>
      </c>
      <c r="F7170" s="6" t="s">
        <v>15</v>
      </c>
      <c r="G7170">
        <v>120100</v>
      </c>
      <c r="H7170" t="str">
        <f t="shared" ref="H7170:H7233" si="565">_xlfn.IFS(B7170&gt;=20,"Night",B7170&gt;=16,"Evening",B7170&gt;=12,"AfterNoon",B7170&gt;=8,"BeforeNoon",B7170&gt;=4,"Morning",B7170&lt;4,"EarlyMorning")</f>
        <v>Morning</v>
      </c>
      <c r="I7170" s="11">
        <v>6</v>
      </c>
      <c r="J7170">
        <v>50</v>
      </c>
      <c r="K7170">
        <v>0.12</v>
      </c>
    </row>
    <row r="7171" spans="1:11" x14ac:dyDescent="0.3">
      <c r="A7171" s="7">
        <f t="shared" si="564"/>
        <v>42945</v>
      </c>
      <c r="B7171" s="8">
        <f t="shared" si="564"/>
        <v>7</v>
      </c>
      <c r="C7171" s="6" t="s">
        <v>907</v>
      </c>
      <c r="D7171" s="10" t="s">
        <v>30</v>
      </c>
      <c r="E7171" s="6" t="s">
        <v>908</v>
      </c>
      <c r="F7171" s="6" t="s">
        <v>15</v>
      </c>
      <c r="G7171">
        <v>35400</v>
      </c>
      <c r="H7171" t="str">
        <f t="shared" si="565"/>
        <v>Morning</v>
      </c>
      <c r="I7171" s="11">
        <v>6</v>
      </c>
      <c r="J7171">
        <v>12</v>
      </c>
      <c r="K7171">
        <v>0.5</v>
      </c>
    </row>
    <row r="7172" spans="1:11" x14ac:dyDescent="0.3">
      <c r="A7172" s="7">
        <f t="shared" si="564"/>
        <v>42945</v>
      </c>
      <c r="B7172" s="8">
        <f t="shared" si="564"/>
        <v>7</v>
      </c>
      <c r="C7172" s="9" t="s">
        <v>730</v>
      </c>
      <c r="D7172" s="10" t="s">
        <v>12</v>
      </c>
      <c r="E7172" s="9" t="s">
        <v>731</v>
      </c>
      <c r="F7172" s="6" t="s">
        <v>14</v>
      </c>
      <c r="G7172">
        <v>627200</v>
      </c>
      <c r="H7172" t="str">
        <f t="shared" si="565"/>
        <v>Morning</v>
      </c>
      <c r="I7172" s="11">
        <v>7</v>
      </c>
      <c r="J7172">
        <v>12</v>
      </c>
      <c r="K7172">
        <v>0.58333333333333337</v>
      </c>
    </row>
    <row r="7173" spans="1:11" x14ac:dyDescent="0.3">
      <c r="A7173" s="7">
        <f t="shared" si="564"/>
        <v>42945</v>
      </c>
      <c r="B7173" s="8">
        <f t="shared" si="564"/>
        <v>7</v>
      </c>
      <c r="C7173" s="9" t="str">
        <f>C7172</f>
        <v>PG0483</v>
      </c>
      <c r="D7173" s="10" t="str">
        <f>D7172</f>
        <v>SU9</v>
      </c>
      <c r="E7173" s="9" t="str">
        <f>E7172</f>
        <v>KEJ,DME</v>
      </c>
      <c r="F7173" s="6" t="s">
        <v>15</v>
      </c>
      <c r="G7173">
        <v>959700</v>
      </c>
      <c r="H7173" t="str">
        <f t="shared" si="565"/>
        <v>Morning</v>
      </c>
      <c r="I7173" s="11">
        <v>32</v>
      </c>
      <c r="J7173">
        <v>85</v>
      </c>
      <c r="K7173">
        <v>0.37647058823529411</v>
      </c>
    </row>
    <row r="7174" spans="1:11" x14ac:dyDescent="0.3">
      <c r="A7174" s="7">
        <f t="shared" si="564"/>
        <v>42945</v>
      </c>
      <c r="B7174" s="8">
        <f t="shared" si="564"/>
        <v>7</v>
      </c>
      <c r="C7174" s="9" t="s">
        <v>606</v>
      </c>
      <c r="D7174" s="10" t="s">
        <v>12</v>
      </c>
      <c r="E7174" s="9" t="s">
        <v>607</v>
      </c>
      <c r="F7174" s="6" t="s">
        <v>14</v>
      </c>
      <c r="G7174">
        <v>389600</v>
      </c>
      <c r="H7174" t="str">
        <f t="shared" si="565"/>
        <v>Morning</v>
      </c>
      <c r="I7174" s="11">
        <v>8</v>
      </c>
      <c r="J7174">
        <v>12</v>
      </c>
      <c r="K7174">
        <v>0.66666666666666663</v>
      </c>
    </row>
    <row r="7175" spans="1:11" x14ac:dyDescent="0.3">
      <c r="A7175" s="7">
        <f t="shared" si="564"/>
        <v>42945</v>
      </c>
      <c r="B7175" s="8">
        <f t="shared" si="564"/>
        <v>7</v>
      </c>
      <c r="C7175" s="9" t="str">
        <f>C7174</f>
        <v>PG0543</v>
      </c>
      <c r="D7175" s="10" t="str">
        <f>D7174</f>
        <v>SU9</v>
      </c>
      <c r="E7175" s="9" t="str">
        <f>E7174</f>
        <v>OVS,DME</v>
      </c>
      <c r="F7175" s="6" t="s">
        <v>15</v>
      </c>
      <c r="G7175">
        <v>1158700</v>
      </c>
      <c r="H7175" t="str">
        <f t="shared" si="565"/>
        <v>Morning</v>
      </c>
      <c r="I7175" s="11">
        <v>71</v>
      </c>
      <c r="J7175">
        <v>85</v>
      </c>
      <c r="K7175">
        <v>0.83529411764705885</v>
      </c>
    </row>
    <row r="7176" spans="1:11" x14ac:dyDescent="0.3">
      <c r="A7176" s="7">
        <f t="shared" si="564"/>
        <v>42945</v>
      </c>
      <c r="B7176" s="8">
        <f t="shared" si="564"/>
        <v>7</v>
      </c>
      <c r="C7176" s="9" t="s">
        <v>732</v>
      </c>
      <c r="D7176" s="10" t="s">
        <v>12</v>
      </c>
      <c r="E7176" s="9" t="s">
        <v>733</v>
      </c>
      <c r="F7176" s="6" t="s">
        <v>14</v>
      </c>
      <c r="G7176">
        <v>83800</v>
      </c>
      <c r="H7176" t="str">
        <f t="shared" si="565"/>
        <v>Morning</v>
      </c>
      <c r="I7176" s="11">
        <v>1</v>
      </c>
      <c r="J7176">
        <v>12</v>
      </c>
      <c r="K7176">
        <v>8.3333333333333329E-2</v>
      </c>
    </row>
    <row r="7177" spans="1:11" x14ac:dyDescent="0.3">
      <c r="A7177" s="7">
        <f t="shared" si="564"/>
        <v>42945</v>
      </c>
      <c r="B7177" s="8">
        <f t="shared" si="564"/>
        <v>7</v>
      </c>
      <c r="C7177" s="9" t="str">
        <f>C7176</f>
        <v>PG0545</v>
      </c>
      <c r="D7177" s="10" t="str">
        <f>D7176</f>
        <v>SU9</v>
      </c>
      <c r="E7177" s="9" t="str">
        <f>E7176</f>
        <v>CEK,IKT</v>
      </c>
      <c r="F7177" s="6" t="s">
        <v>15</v>
      </c>
      <c r="G7177">
        <v>502200</v>
      </c>
      <c r="H7177" t="str">
        <f t="shared" si="565"/>
        <v>Morning</v>
      </c>
      <c r="I7177" s="11">
        <v>18</v>
      </c>
      <c r="J7177">
        <v>85</v>
      </c>
      <c r="K7177">
        <v>0.21176470588235291</v>
      </c>
    </row>
    <row r="7178" spans="1:11" x14ac:dyDescent="0.3">
      <c r="A7178" s="7">
        <f t="shared" si="564"/>
        <v>42945</v>
      </c>
      <c r="B7178" s="8">
        <f t="shared" si="564"/>
        <v>7</v>
      </c>
      <c r="C7178" s="9" t="s">
        <v>736</v>
      </c>
      <c r="D7178" s="10" t="s">
        <v>12</v>
      </c>
      <c r="E7178" s="9" t="s">
        <v>737</v>
      </c>
      <c r="F7178" s="6" t="s">
        <v>14</v>
      </c>
      <c r="G7178">
        <v>898000</v>
      </c>
      <c r="H7178" t="str">
        <f t="shared" si="565"/>
        <v>Morning</v>
      </c>
      <c r="I7178" s="11">
        <v>10</v>
      </c>
      <c r="J7178">
        <v>12</v>
      </c>
      <c r="K7178">
        <v>0.83333333333333337</v>
      </c>
    </row>
    <row r="7179" spans="1:11" x14ac:dyDescent="0.3">
      <c r="A7179" s="7">
        <f t="shared" si="564"/>
        <v>42945</v>
      </c>
      <c r="B7179" s="8">
        <f t="shared" si="564"/>
        <v>7</v>
      </c>
      <c r="C7179" s="9" t="str">
        <f>C7178</f>
        <v>PG0664</v>
      </c>
      <c r="D7179" s="10" t="str">
        <f>D7178</f>
        <v>SU9</v>
      </c>
      <c r="E7179" s="9" t="str">
        <f>E7178</f>
        <v>KEJ,SVO</v>
      </c>
      <c r="F7179" s="6" t="s">
        <v>15</v>
      </c>
      <c r="G7179">
        <v>1958500</v>
      </c>
      <c r="H7179" t="str">
        <f t="shared" si="565"/>
        <v>Morning</v>
      </c>
      <c r="I7179" s="11">
        <v>65</v>
      </c>
      <c r="J7179">
        <v>85</v>
      </c>
      <c r="K7179">
        <v>0.76470588235294112</v>
      </c>
    </row>
    <row r="7180" spans="1:11" x14ac:dyDescent="0.3">
      <c r="A7180" s="7">
        <f t="shared" si="564"/>
        <v>42945</v>
      </c>
      <c r="B7180" s="8">
        <f t="shared" si="564"/>
        <v>7</v>
      </c>
      <c r="C7180" s="6" t="s">
        <v>608</v>
      </c>
      <c r="D7180" s="10" t="s">
        <v>20</v>
      </c>
      <c r="E7180" s="6" t="s">
        <v>609</v>
      </c>
      <c r="F7180" s="6" t="s">
        <v>15</v>
      </c>
      <c r="G7180">
        <v>120300</v>
      </c>
      <c r="H7180" t="str">
        <f t="shared" si="565"/>
        <v>Morning</v>
      </c>
      <c r="I7180" s="11">
        <v>27</v>
      </c>
      <c r="J7180">
        <v>50</v>
      </c>
      <c r="K7180">
        <v>0.54</v>
      </c>
    </row>
    <row r="7181" spans="1:11" x14ac:dyDescent="0.3">
      <c r="A7181" s="7">
        <f t="shared" ref="A7181:E7196" si="566">A7180</f>
        <v>42945</v>
      </c>
      <c r="B7181" s="8">
        <f t="shared" si="566"/>
        <v>7</v>
      </c>
      <c r="C7181" s="9" t="s">
        <v>50</v>
      </c>
      <c r="D7181" s="10" t="s">
        <v>12</v>
      </c>
      <c r="E7181" s="9" t="s">
        <v>51</v>
      </c>
      <c r="F7181" s="6" t="s">
        <v>14</v>
      </c>
      <c r="G7181">
        <v>207900</v>
      </c>
      <c r="H7181" t="str">
        <f t="shared" si="565"/>
        <v>Morning</v>
      </c>
      <c r="I7181" s="11">
        <v>11</v>
      </c>
      <c r="J7181">
        <v>12</v>
      </c>
      <c r="K7181">
        <v>0.91666666666666663</v>
      </c>
    </row>
    <row r="7182" spans="1:11" x14ac:dyDescent="0.3">
      <c r="A7182" s="7">
        <f t="shared" si="566"/>
        <v>42945</v>
      </c>
      <c r="B7182" s="8">
        <f t="shared" si="566"/>
        <v>7</v>
      </c>
      <c r="C7182" s="9" t="str">
        <f>C7181</f>
        <v>PG0683</v>
      </c>
      <c r="D7182" s="10" t="str">
        <f>D7181</f>
        <v>SU9</v>
      </c>
      <c r="E7182" s="9" t="str">
        <f>E7181</f>
        <v>PEE,ULV</v>
      </c>
      <c r="F7182" s="6" t="s">
        <v>15</v>
      </c>
      <c r="G7182">
        <v>487500</v>
      </c>
      <c r="H7182" t="str">
        <f t="shared" si="565"/>
        <v>Morning</v>
      </c>
      <c r="I7182" s="11">
        <v>77</v>
      </c>
      <c r="J7182">
        <v>85</v>
      </c>
      <c r="K7182">
        <v>0.90588235294117647</v>
      </c>
    </row>
    <row r="7183" spans="1:11" x14ac:dyDescent="0.3">
      <c r="A7183" s="7">
        <f t="shared" si="566"/>
        <v>42945</v>
      </c>
      <c r="B7183" s="8">
        <f t="shared" si="566"/>
        <v>7</v>
      </c>
      <c r="C7183" s="9" t="s">
        <v>52</v>
      </c>
      <c r="D7183" s="10" t="s">
        <v>12</v>
      </c>
      <c r="E7183" s="9" t="s">
        <v>53</v>
      </c>
      <c r="F7183" s="6" t="s">
        <v>14</v>
      </c>
      <c r="G7183">
        <v>313800</v>
      </c>
      <c r="H7183" t="str">
        <f t="shared" si="565"/>
        <v>Morning</v>
      </c>
      <c r="I7183" s="11">
        <v>6</v>
      </c>
      <c r="J7183">
        <v>12</v>
      </c>
      <c r="K7183">
        <v>0.5</v>
      </c>
    </row>
    <row r="7184" spans="1:11" x14ac:dyDescent="0.3">
      <c r="A7184" s="7">
        <f t="shared" si="566"/>
        <v>42945</v>
      </c>
      <c r="B7184" s="8">
        <f t="shared" si="566"/>
        <v>7</v>
      </c>
      <c r="C7184" s="9" t="str">
        <f>C7183</f>
        <v>PG0689</v>
      </c>
      <c r="D7184" s="10" t="str">
        <f>D7183</f>
        <v>SU9</v>
      </c>
      <c r="E7184" s="9" t="str">
        <f>E7183</f>
        <v>KJA,OVS</v>
      </c>
      <c r="F7184" s="6" t="s">
        <v>15</v>
      </c>
      <c r="G7184">
        <v>755400</v>
      </c>
      <c r="H7184" t="str">
        <f t="shared" si="565"/>
        <v>Morning</v>
      </c>
      <c r="I7184" s="11">
        <v>43</v>
      </c>
      <c r="J7184">
        <v>85</v>
      </c>
      <c r="K7184">
        <v>0.50588235294117645</v>
      </c>
    </row>
    <row r="7185" spans="1:11" x14ac:dyDescent="0.3">
      <c r="A7185" s="7">
        <f t="shared" si="566"/>
        <v>42945</v>
      </c>
      <c r="B7185" s="8">
        <v>8</v>
      </c>
      <c r="C7185" s="6" t="s">
        <v>54</v>
      </c>
      <c r="D7185" s="10" t="s">
        <v>20</v>
      </c>
      <c r="E7185" s="6" t="s">
        <v>55</v>
      </c>
      <c r="F7185" s="6" t="s">
        <v>15</v>
      </c>
      <c r="G7185">
        <v>179200</v>
      </c>
      <c r="H7185" t="str">
        <f t="shared" si="565"/>
        <v>BeforeNoon</v>
      </c>
      <c r="I7185" s="11">
        <v>18</v>
      </c>
      <c r="J7185">
        <v>50</v>
      </c>
      <c r="K7185">
        <v>0.36</v>
      </c>
    </row>
    <row r="7186" spans="1:11" x14ac:dyDescent="0.3">
      <c r="A7186" s="7">
        <f t="shared" si="566"/>
        <v>42945</v>
      </c>
      <c r="B7186" s="8">
        <f t="shared" si="566"/>
        <v>8</v>
      </c>
      <c r="C7186" s="6" t="s">
        <v>56</v>
      </c>
      <c r="D7186" s="10" t="s">
        <v>20</v>
      </c>
      <c r="E7186" s="6" t="s">
        <v>57</v>
      </c>
      <c r="F7186" s="6" t="s">
        <v>15</v>
      </c>
      <c r="G7186">
        <v>173700</v>
      </c>
      <c r="H7186" t="str">
        <f t="shared" si="565"/>
        <v>BeforeNoon</v>
      </c>
      <c r="I7186" s="11">
        <v>9</v>
      </c>
      <c r="J7186">
        <v>50</v>
      </c>
      <c r="K7186">
        <v>0.18</v>
      </c>
    </row>
    <row r="7187" spans="1:11" x14ac:dyDescent="0.3">
      <c r="A7187" s="7">
        <f t="shared" si="566"/>
        <v>42945</v>
      </c>
      <c r="B7187" s="8">
        <f t="shared" si="566"/>
        <v>8</v>
      </c>
      <c r="C7187" s="6" t="s">
        <v>58</v>
      </c>
      <c r="D7187" s="10" t="s">
        <v>20</v>
      </c>
      <c r="E7187" s="6" t="s">
        <v>59</v>
      </c>
      <c r="F7187" s="6" t="s">
        <v>15</v>
      </c>
      <c r="G7187">
        <v>128300</v>
      </c>
      <c r="H7187" t="str">
        <f t="shared" si="565"/>
        <v>BeforeNoon</v>
      </c>
      <c r="I7187" s="11">
        <v>41</v>
      </c>
      <c r="J7187">
        <v>50</v>
      </c>
      <c r="K7187">
        <v>0.82</v>
      </c>
    </row>
    <row r="7188" spans="1:11" x14ac:dyDescent="0.3">
      <c r="A7188" s="7">
        <f t="shared" si="566"/>
        <v>42945</v>
      </c>
      <c r="B7188" s="8">
        <f t="shared" si="566"/>
        <v>8</v>
      </c>
      <c r="C7188" s="9" t="s">
        <v>60</v>
      </c>
      <c r="D7188" s="10" t="s">
        <v>61</v>
      </c>
      <c r="E7188" s="9" t="s">
        <v>62</v>
      </c>
      <c r="F7188" s="6" t="s">
        <v>14</v>
      </c>
      <c r="G7188">
        <v>1034400</v>
      </c>
      <c r="H7188" t="str">
        <f t="shared" si="565"/>
        <v>BeforeNoon</v>
      </c>
      <c r="I7188" s="11">
        <v>24</v>
      </c>
      <c r="J7188">
        <v>30</v>
      </c>
      <c r="K7188">
        <v>0.8</v>
      </c>
    </row>
    <row r="7189" spans="1:11" x14ac:dyDescent="0.3">
      <c r="A7189" s="7">
        <f t="shared" si="566"/>
        <v>42945</v>
      </c>
      <c r="B7189" s="8">
        <f t="shared" si="566"/>
        <v>8</v>
      </c>
      <c r="C7189" s="9" t="str">
        <f t="shared" si="566"/>
        <v>PG0226</v>
      </c>
      <c r="D7189" s="10" t="str">
        <f t="shared" si="566"/>
        <v>773</v>
      </c>
      <c r="E7189" s="9" t="str">
        <f t="shared" si="566"/>
        <v>SVX,SVO</v>
      </c>
      <c r="F7189" s="6" t="s">
        <v>63</v>
      </c>
      <c r="G7189">
        <v>976000</v>
      </c>
      <c r="H7189" t="str">
        <f t="shared" si="565"/>
        <v>BeforeNoon</v>
      </c>
      <c r="I7189" s="11">
        <v>40</v>
      </c>
      <c r="J7189">
        <v>48</v>
      </c>
      <c r="K7189">
        <v>0.83333333333333337</v>
      </c>
    </row>
    <row r="7190" spans="1:11" x14ac:dyDescent="0.3">
      <c r="A7190" s="7">
        <f t="shared" si="566"/>
        <v>42945</v>
      </c>
      <c r="B7190" s="8">
        <f t="shared" si="566"/>
        <v>8</v>
      </c>
      <c r="C7190" s="9" t="str">
        <f t="shared" si="566"/>
        <v>PG0226</v>
      </c>
      <c r="D7190" s="10" t="str">
        <f t="shared" si="566"/>
        <v>773</v>
      </c>
      <c r="E7190" s="9" t="str">
        <f t="shared" si="566"/>
        <v>SVX,SVO</v>
      </c>
      <c r="F7190" s="6" t="s">
        <v>15</v>
      </c>
      <c r="G7190">
        <v>3602400</v>
      </c>
      <c r="H7190" t="str">
        <f t="shared" si="565"/>
        <v>BeforeNoon</v>
      </c>
      <c r="I7190" s="11">
        <v>249</v>
      </c>
      <c r="J7190">
        <v>324</v>
      </c>
      <c r="K7190">
        <v>0.76851851851851849</v>
      </c>
    </row>
    <row r="7191" spans="1:11" x14ac:dyDescent="0.3">
      <c r="A7191" s="7">
        <f t="shared" si="566"/>
        <v>42945</v>
      </c>
      <c r="B7191" s="8">
        <f t="shared" si="566"/>
        <v>8</v>
      </c>
      <c r="C7191" s="6" t="s">
        <v>64</v>
      </c>
      <c r="D7191" s="10" t="s">
        <v>20</v>
      </c>
      <c r="E7191" s="6" t="s">
        <v>65</v>
      </c>
      <c r="F7191" s="6" t="s">
        <v>15</v>
      </c>
      <c r="G7191">
        <v>26700</v>
      </c>
      <c r="H7191" t="str">
        <f t="shared" si="565"/>
        <v>BeforeNoon</v>
      </c>
      <c r="I7191" s="11">
        <v>3</v>
      </c>
      <c r="J7191">
        <v>50</v>
      </c>
      <c r="K7191">
        <v>0.06</v>
      </c>
    </row>
    <row r="7192" spans="1:11" x14ac:dyDescent="0.3">
      <c r="A7192" s="7">
        <f t="shared" si="566"/>
        <v>42945</v>
      </c>
      <c r="B7192" s="8">
        <f t="shared" si="566"/>
        <v>8</v>
      </c>
      <c r="C7192" s="9" t="s">
        <v>66</v>
      </c>
      <c r="D7192" s="10" t="s">
        <v>12</v>
      </c>
      <c r="E7192" s="9" t="s">
        <v>67</v>
      </c>
      <c r="F7192" s="6" t="s">
        <v>14</v>
      </c>
      <c r="G7192">
        <v>27300</v>
      </c>
      <c r="H7192" t="str">
        <f t="shared" si="565"/>
        <v>BeforeNoon</v>
      </c>
      <c r="I7192" s="11">
        <v>3</v>
      </c>
      <c r="J7192">
        <v>12</v>
      </c>
      <c r="K7192">
        <v>0.25</v>
      </c>
    </row>
    <row r="7193" spans="1:11" x14ac:dyDescent="0.3">
      <c r="A7193" s="7">
        <f t="shared" si="566"/>
        <v>42945</v>
      </c>
      <c r="B7193" s="8">
        <f t="shared" si="566"/>
        <v>8</v>
      </c>
      <c r="C7193" s="9" t="str">
        <f>C7192</f>
        <v>PG0297</v>
      </c>
      <c r="D7193" s="10" t="str">
        <f>D7192</f>
        <v>SU9</v>
      </c>
      <c r="E7193" s="9" t="str">
        <f>E7192</f>
        <v>NOZ,OVB</v>
      </c>
      <c r="F7193" s="6" t="s">
        <v>15</v>
      </c>
      <c r="G7193">
        <v>69300</v>
      </c>
      <c r="H7193" t="str">
        <f t="shared" si="565"/>
        <v>BeforeNoon</v>
      </c>
      <c r="I7193" s="11">
        <v>23</v>
      </c>
      <c r="J7193">
        <v>85</v>
      </c>
      <c r="K7193">
        <v>0.27058823529411757</v>
      </c>
    </row>
    <row r="7194" spans="1:11" x14ac:dyDescent="0.3">
      <c r="A7194" s="7">
        <f t="shared" si="566"/>
        <v>42945</v>
      </c>
      <c r="B7194" s="8">
        <f t="shared" si="566"/>
        <v>8</v>
      </c>
      <c r="C7194" s="9" t="s">
        <v>68</v>
      </c>
      <c r="D7194" s="10" t="s">
        <v>12</v>
      </c>
      <c r="E7194" s="9" t="s">
        <v>69</v>
      </c>
      <c r="F7194" s="6" t="s">
        <v>14</v>
      </c>
      <c r="G7194">
        <v>366000</v>
      </c>
      <c r="H7194" t="str">
        <f t="shared" si="565"/>
        <v>BeforeNoon</v>
      </c>
      <c r="I7194" s="11">
        <v>10</v>
      </c>
      <c r="J7194">
        <v>12</v>
      </c>
      <c r="K7194">
        <v>0.83333333333333337</v>
      </c>
    </row>
    <row r="7195" spans="1:11" x14ac:dyDescent="0.3">
      <c r="A7195" s="7">
        <f t="shared" si="566"/>
        <v>42945</v>
      </c>
      <c r="B7195" s="8">
        <f t="shared" si="566"/>
        <v>8</v>
      </c>
      <c r="C7195" s="9" t="str">
        <f>C7194</f>
        <v>PG0305</v>
      </c>
      <c r="D7195" s="10" t="str">
        <f>D7194</f>
        <v>SU9</v>
      </c>
      <c r="E7195" s="9" t="str">
        <f>E7194</f>
        <v>UFA,ESL</v>
      </c>
      <c r="F7195" s="6" t="s">
        <v>15</v>
      </c>
      <c r="G7195">
        <v>662400</v>
      </c>
      <c r="H7195" t="str">
        <f t="shared" si="565"/>
        <v>BeforeNoon</v>
      </c>
      <c r="I7195" s="11">
        <v>54</v>
      </c>
      <c r="J7195">
        <v>85</v>
      </c>
      <c r="K7195">
        <v>0.63529411764705879</v>
      </c>
    </row>
    <row r="7196" spans="1:11" x14ac:dyDescent="0.3">
      <c r="A7196" s="7">
        <f t="shared" si="566"/>
        <v>42945</v>
      </c>
      <c r="B7196" s="8">
        <f t="shared" si="566"/>
        <v>8</v>
      </c>
      <c r="C7196" s="6" t="s">
        <v>610</v>
      </c>
      <c r="D7196" s="10" t="s">
        <v>20</v>
      </c>
      <c r="E7196" s="6" t="s">
        <v>611</v>
      </c>
      <c r="F7196" s="6" t="s">
        <v>15</v>
      </c>
      <c r="G7196">
        <v>1044600</v>
      </c>
      <c r="H7196" t="str">
        <f t="shared" si="565"/>
        <v>BeforeNoon</v>
      </c>
      <c r="I7196" s="11">
        <v>42</v>
      </c>
      <c r="J7196">
        <v>50</v>
      </c>
      <c r="K7196">
        <v>0.84</v>
      </c>
    </row>
    <row r="7197" spans="1:11" x14ac:dyDescent="0.3">
      <c r="A7197" s="7">
        <f t="shared" ref="A7197:B7212" si="567">A7196</f>
        <v>42945</v>
      </c>
      <c r="B7197" s="8">
        <f t="shared" si="567"/>
        <v>8</v>
      </c>
      <c r="C7197" s="9" t="s">
        <v>612</v>
      </c>
      <c r="D7197" s="10" t="s">
        <v>12</v>
      </c>
      <c r="E7197" s="9" t="s">
        <v>613</v>
      </c>
      <c r="F7197" s="6" t="s">
        <v>14</v>
      </c>
      <c r="G7197">
        <v>423200</v>
      </c>
      <c r="H7197" t="str">
        <f t="shared" si="565"/>
        <v>BeforeNoon</v>
      </c>
      <c r="I7197" s="11">
        <v>8</v>
      </c>
      <c r="J7197">
        <v>12</v>
      </c>
      <c r="K7197">
        <v>0.66666666666666663</v>
      </c>
    </row>
    <row r="7198" spans="1:11" x14ac:dyDescent="0.3">
      <c r="A7198" s="7">
        <f t="shared" si="567"/>
        <v>42945</v>
      </c>
      <c r="B7198" s="8">
        <f t="shared" si="567"/>
        <v>8</v>
      </c>
      <c r="C7198" s="9" t="str">
        <f>C7197</f>
        <v>PG0319</v>
      </c>
      <c r="D7198" s="10" t="str">
        <f>D7197</f>
        <v>SU9</v>
      </c>
      <c r="E7198" s="9" t="str">
        <f>E7197</f>
        <v>PEE,MRV</v>
      </c>
      <c r="F7198" s="6" t="s">
        <v>15</v>
      </c>
      <c r="G7198">
        <v>934600</v>
      </c>
      <c r="H7198" t="str">
        <f t="shared" si="565"/>
        <v>BeforeNoon</v>
      </c>
      <c r="I7198" s="11">
        <v>53</v>
      </c>
      <c r="J7198">
        <v>85</v>
      </c>
      <c r="K7198">
        <v>0.62352941176470589</v>
      </c>
    </row>
    <row r="7199" spans="1:11" x14ac:dyDescent="0.3">
      <c r="A7199" s="7">
        <f t="shared" si="567"/>
        <v>42945</v>
      </c>
      <c r="B7199" s="8">
        <f t="shared" si="567"/>
        <v>8</v>
      </c>
      <c r="C7199" s="6" t="s">
        <v>70</v>
      </c>
      <c r="D7199" s="10" t="s">
        <v>20</v>
      </c>
      <c r="E7199" s="6" t="s">
        <v>71</v>
      </c>
      <c r="F7199" s="6" t="s">
        <v>15</v>
      </c>
      <c r="G7199">
        <v>651600</v>
      </c>
      <c r="H7199" t="str">
        <f t="shared" si="565"/>
        <v>BeforeNoon</v>
      </c>
      <c r="I7199" s="11">
        <v>42</v>
      </c>
      <c r="J7199">
        <v>50</v>
      </c>
      <c r="K7199">
        <v>0.84</v>
      </c>
    </row>
    <row r="7200" spans="1:11" x14ac:dyDescent="0.3">
      <c r="A7200" s="7">
        <f t="shared" si="567"/>
        <v>42945</v>
      </c>
      <c r="B7200" s="8">
        <f t="shared" si="567"/>
        <v>8</v>
      </c>
      <c r="C7200" s="6" t="s">
        <v>614</v>
      </c>
      <c r="D7200" s="10" t="s">
        <v>30</v>
      </c>
      <c r="E7200" s="6" t="s">
        <v>615</v>
      </c>
      <c r="F7200" s="6" t="s">
        <v>15</v>
      </c>
      <c r="G7200">
        <v>35400</v>
      </c>
      <c r="H7200" t="str">
        <f t="shared" si="565"/>
        <v>BeforeNoon</v>
      </c>
      <c r="I7200" s="11">
        <v>6</v>
      </c>
      <c r="J7200">
        <v>12</v>
      </c>
      <c r="K7200">
        <v>0.5</v>
      </c>
    </row>
    <row r="7201" spans="1:11" x14ac:dyDescent="0.3">
      <c r="A7201" s="7">
        <f t="shared" si="567"/>
        <v>42945</v>
      </c>
      <c r="B7201" s="8">
        <f t="shared" si="567"/>
        <v>8</v>
      </c>
      <c r="C7201" s="6" t="s">
        <v>72</v>
      </c>
      <c r="D7201" s="10" t="s">
        <v>20</v>
      </c>
      <c r="E7201" s="6" t="s">
        <v>73</v>
      </c>
      <c r="F7201" s="6" t="s">
        <v>15</v>
      </c>
      <c r="G7201">
        <v>270200</v>
      </c>
      <c r="H7201" t="str">
        <f t="shared" si="565"/>
        <v>BeforeNoon</v>
      </c>
      <c r="I7201" s="11">
        <v>19</v>
      </c>
      <c r="J7201">
        <v>50</v>
      </c>
      <c r="K7201">
        <v>0.38</v>
      </c>
    </row>
    <row r="7202" spans="1:11" x14ac:dyDescent="0.3">
      <c r="A7202" s="7">
        <f t="shared" si="567"/>
        <v>42945</v>
      </c>
      <c r="B7202" s="8">
        <f t="shared" si="567"/>
        <v>8</v>
      </c>
      <c r="C7202" s="6" t="s">
        <v>616</v>
      </c>
      <c r="D7202" s="10" t="s">
        <v>30</v>
      </c>
      <c r="E7202" s="6" t="s">
        <v>617</v>
      </c>
      <c r="F7202" s="6" t="s">
        <v>15</v>
      </c>
      <c r="G7202">
        <v>29700</v>
      </c>
      <c r="H7202" t="str">
        <f t="shared" si="565"/>
        <v>BeforeNoon</v>
      </c>
      <c r="I7202" s="11">
        <v>9</v>
      </c>
      <c r="J7202">
        <v>12</v>
      </c>
      <c r="K7202">
        <v>0.75</v>
      </c>
    </row>
    <row r="7203" spans="1:11" x14ac:dyDescent="0.3">
      <c r="A7203" s="7">
        <f t="shared" si="567"/>
        <v>42945</v>
      </c>
      <c r="B7203" s="8">
        <f t="shared" si="567"/>
        <v>8</v>
      </c>
      <c r="C7203" s="9" t="s">
        <v>74</v>
      </c>
      <c r="D7203" s="10" t="s">
        <v>17</v>
      </c>
      <c r="E7203" s="9" t="s">
        <v>75</v>
      </c>
      <c r="F7203" s="6" t="s">
        <v>14</v>
      </c>
      <c r="G7203">
        <v>1696600</v>
      </c>
      <c r="H7203" t="str">
        <f t="shared" si="565"/>
        <v>BeforeNoon</v>
      </c>
      <c r="I7203" s="11">
        <v>17</v>
      </c>
      <c r="J7203">
        <v>20</v>
      </c>
      <c r="K7203">
        <v>0.85</v>
      </c>
    </row>
    <row r="7204" spans="1:11" x14ac:dyDescent="0.3">
      <c r="A7204" s="7">
        <f t="shared" si="567"/>
        <v>42945</v>
      </c>
      <c r="B7204" s="8">
        <f t="shared" si="567"/>
        <v>8</v>
      </c>
      <c r="C7204" s="9" t="str">
        <f>C7203</f>
        <v>PG0548</v>
      </c>
      <c r="D7204" s="10" t="str">
        <f>D7203</f>
        <v>319</v>
      </c>
      <c r="E7204" s="9" t="str">
        <f>E7203</f>
        <v>KJA,SVO</v>
      </c>
      <c r="F7204" s="6" t="s">
        <v>15</v>
      </c>
      <c r="G7204">
        <v>2643900</v>
      </c>
      <c r="H7204" t="str">
        <f t="shared" si="565"/>
        <v>BeforeNoon</v>
      </c>
      <c r="I7204" s="11">
        <v>79</v>
      </c>
      <c r="J7204">
        <v>96</v>
      </c>
      <c r="K7204">
        <v>0.82291666666666663</v>
      </c>
    </row>
    <row r="7205" spans="1:11" x14ac:dyDescent="0.3">
      <c r="A7205" s="7">
        <f t="shared" si="567"/>
        <v>42945</v>
      </c>
      <c r="B7205" s="8">
        <f t="shared" si="567"/>
        <v>8</v>
      </c>
      <c r="C7205" s="9" t="s">
        <v>76</v>
      </c>
      <c r="D7205" s="10" t="s">
        <v>12</v>
      </c>
      <c r="E7205" s="9" t="s">
        <v>77</v>
      </c>
      <c r="F7205" s="6" t="s">
        <v>14</v>
      </c>
      <c r="G7205">
        <v>66500</v>
      </c>
      <c r="H7205" t="str">
        <f t="shared" si="565"/>
        <v>BeforeNoon</v>
      </c>
      <c r="I7205" s="11">
        <v>7</v>
      </c>
      <c r="J7205">
        <v>12</v>
      </c>
      <c r="K7205">
        <v>0.58333333333333337</v>
      </c>
    </row>
    <row r="7206" spans="1:11" x14ac:dyDescent="0.3">
      <c r="A7206" s="7">
        <f t="shared" si="567"/>
        <v>42945</v>
      </c>
      <c r="B7206" s="8">
        <f t="shared" si="567"/>
        <v>8</v>
      </c>
      <c r="C7206" s="9" t="str">
        <f>C7205</f>
        <v>PG0588</v>
      </c>
      <c r="D7206" s="10" t="str">
        <f>D7205</f>
        <v>SU9</v>
      </c>
      <c r="E7206" s="9" t="str">
        <f>E7205</f>
        <v>SVX,PEE</v>
      </c>
      <c r="F7206" s="6" t="s">
        <v>15</v>
      </c>
      <c r="G7206">
        <v>199000</v>
      </c>
      <c r="H7206" t="str">
        <f t="shared" si="565"/>
        <v>BeforeNoon</v>
      </c>
      <c r="I7206" s="11">
        <v>62</v>
      </c>
      <c r="J7206">
        <v>85</v>
      </c>
      <c r="K7206">
        <v>0.72941176470588232</v>
      </c>
    </row>
    <row r="7207" spans="1:11" x14ac:dyDescent="0.3">
      <c r="A7207" s="7">
        <f t="shared" si="567"/>
        <v>42945</v>
      </c>
      <c r="B7207" s="8">
        <f t="shared" si="567"/>
        <v>8</v>
      </c>
      <c r="C7207" s="6" t="s">
        <v>769</v>
      </c>
      <c r="D7207" s="10" t="s">
        <v>20</v>
      </c>
      <c r="E7207" s="6" t="s">
        <v>770</v>
      </c>
      <c r="F7207" s="6" t="s">
        <v>15</v>
      </c>
      <c r="G7207">
        <v>641400</v>
      </c>
      <c r="H7207" t="str">
        <f t="shared" si="565"/>
        <v>BeforeNoon</v>
      </c>
      <c r="I7207" s="11">
        <v>24</v>
      </c>
      <c r="J7207">
        <v>50</v>
      </c>
      <c r="K7207">
        <v>0.48</v>
      </c>
    </row>
    <row r="7208" spans="1:11" x14ac:dyDescent="0.3">
      <c r="A7208" s="7">
        <f t="shared" si="567"/>
        <v>42945</v>
      </c>
      <c r="B7208" s="8">
        <v>9</v>
      </c>
      <c r="C7208" s="6" t="s">
        <v>78</v>
      </c>
      <c r="D7208" s="10" t="s">
        <v>30</v>
      </c>
      <c r="E7208" s="6" t="s">
        <v>79</v>
      </c>
      <c r="F7208" s="6" t="s">
        <v>15</v>
      </c>
      <c r="G7208">
        <v>21200</v>
      </c>
      <c r="H7208" t="str">
        <f t="shared" si="565"/>
        <v>BeforeNoon</v>
      </c>
      <c r="I7208" s="11">
        <v>4</v>
      </c>
      <c r="J7208">
        <v>12</v>
      </c>
      <c r="K7208">
        <v>0.33333333333333331</v>
      </c>
    </row>
    <row r="7209" spans="1:11" x14ac:dyDescent="0.3">
      <c r="A7209" s="7">
        <f t="shared" si="567"/>
        <v>42945</v>
      </c>
      <c r="B7209" s="8">
        <f t="shared" si="567"/>
        <v>9</v>
      </c>
      <c r="C7209" s="6" t="s">
        <v>80</v>
      </c>
      <c r="D7209" s="10" t="s">
        <v>30</v>
      </c>
      <c r="E7209" s="6" t="s">
        <v>81</v>
      </c>
      <c r="F7209" s="6" t="s">
        <v>15</v>
      </c>
      <c r="G7209">
        <v>53000</v>
      </c>
      <c r="H7209" t="str">
        <f t="shared" si="565"/>
        <v>BeforeNoon</v>
      </c>
      <c r="I7209" s="11">
        <v>10</v>
      </c>
      <c r="J7209">
        <v>12</v>
      </c>
      <c r="K7209">
        <v>0.83333333333333337</v>
      </c>
    </row>
    <row r="7210" spans="1:11" x14ac:dyDescent="0.3">
      <c r="A7210" s="7">
        <f t="shared" si="567"/>
        <v>42945</v>
      </c>
      <c r="B7210" s="8">
        <f t="shared" si="567"/>
        <v>9</v>
      </c>
      <c r="C7210" s="6" t="s">
        <v>738</v>
      </c>
      <c r="D7210" s="10" t="s">
        <v>20</v>
      </c>
      <c r="E7210" s="6" t="s">
        <v>739</v>
      </c>
      <c r="F7210" s="6" t="s">
        <v>15</v>
      </c>
      <c r="G7210">
        <v>294700</v>
      </c>
      <c r="H7210" t="str">
        <f t="shared" si="565"/>
        <v>BeforeNoon</v>
      </c>
      <c r="I7210" s="11">
        <v>14</v>
      </c>
      <c r="J7210">
        <v>50</v>
      </c>
      <c r="K7210">
        <v>0.28000000000000003</v>
      </c>
    </row>
    <row r="7211" spans="1:11" x14ac:dyDescent="0.3">
      <c r="A7211" s="7">
        <f t="shared" si="567"/>
        <v>42945</v>
      </c>
      <c r="B7211" s="8">
        <f t="shared" si="567"/>
        <v>9</v>
      </c>
      <c r="C7211" s="9" t="s">
        <v>618</v>
      </c>
      <c r="D7211" s="10" t="s">
        <v>17</v>
      </c>
      <c r="E7211" s="9" t="s">
        <v>619</v>
      </c>
      <c r="F7211" s="6" t="s">
        <v>14</v>
      </c>
      <c r="G7211">
        <v>266400</v>
      </c>
      <c r="H7211" t="str">
        <f t="shared" si="565"/>
        <v>BeforeNoon</v>
      </c>
      <c r="I7211" s="11">
        <v>2</v>
      </c>
      <c r="J7211">
        <v>20</v>
      </c>
      <c r="K7211">
        <v>0.1</v>
      </c>
    </row>
    <row r="7212" spans="1:11" x14ac:dyDescent="0.3">
      <c r="A7212" s="7">
        <f t="shared" si="567"/>
        <v>42945</v>
      </c>
      <c r="B7212" s="8">
        <f t="shared" si="567"/>
        <v>9</v>
      </c>
      <c r="C7212" s="9" t="str">
        <f>C7211</f>
        <v>PG0064</v>
      </c>
      <c r="D7212" s="10" t="str">
        <f>D7211</f>
        <v>319</v>
      </c>
      <c r="E7212" s="9" t="str">
        <f>E7211</f>
        <v>VKO,UUD</v>
      </c>
      <c r="F7212" s="6" t="s">
        <v>15</v>
      </c>
      <c r="G7212">
        <v>532800</v>
      </c>
      <c r="H7212" t="str">
        <f t="shared" si="565"/>
        <v>BeforeNoon</v>
      </c>
      <c r="I7212" s="11">
        <v>12</v>
      </c>
      <c r="J7212">
        <v>96</v>
      </c>
      <c r="K7212">
        <v>0.125</v>
      </c>
    </row>
    <row r="7213" spans="1:11" x14ac:dyDescent="0.3">
      <c r="A7213" s="7">
        <f t="shared" ref="A7213:B7228" si="568">A7212</f>
        <v>42945</v>
      </c>
      <c r="B7213" s="8">
        <f t="shared" si="568"/>
        <v>9</v>
      </c>
      <c r="C7213" s="9" t="s">
        <v>740</v>
      </c>
      <c r="D7213" s="10" t="s">
        <v>12</v>
      </c>
      <c r="E7213" s="9" t="s">
        <v>741</v>
      </c>
      <c r="F7213" s="6" t="s">
        <v>14</v>
      </c>
      <c r="G7213">
        <v>436500</v>
      </c>
      <c r="H7213" t="str">
        <f t="shared" si="565"/>
        <v>BeforeNoon</v>
      </c>
      <c r="I7213" s="11">
        <v>5</v>
      </c>
      <c r="J7213">
        <v>12</v>
      </c>
      <c r="K7213">
        <v>0.41666666666666669</v>
      </c>
    </row>
    <row r="7214" spans="1:11" x14ac:dyDescent="0.3">
      <c r="A7214" s="7">
        <f t="shared" si="568"/>
        <v>42945</v>
      </c>
      <c r="B7214" s="8">
        <f t="shared" si="568"/>
        <v>9</v>
      </c>
      <c r="C7214" s="9" t="str">
        <f>C7213</f>
        <v>PG0072</v>
      </c>
      <c r="D7214" s="10" t="str">
        <f>D7213</f>
        <v>SU9</v>
      </c>
      <c r="E7214" s="9" t="str">
        <f>E7213</f>
        <v>DME,BAX</v>
      </c>
      <c r="F7214" s="6" t="s">
        <v>15</v>
      </c>
      <c r="G7214">
        <v>992300</v>
      </c>
      <c r="H7214" t="str">
        <f t="shared" si="565"/>
        <v>BeforeNoon</v>
      </c>
      <c r="I7214" s="11">
        <v>34</v>
      </c>
      <c r="J7214">
        <v>85</v>
      </c>
      <c r="K7214">
        <v>0.4</v>
      </c>
    </row>
    <row r="7215" spans="1:11" x14ac:dyDescent="0.3">
      <c r="A7215" s="7">
        <f t="shared" si="568"/>
        <v>42945</v>
      </c>
      <c r="B7215" s="8">
        <f t="shared" si="568"/>
        <v>9</v>
      </c>
      <c r="C7215" s="9" t="s">
        <v>620</v>
      </c>
      <c r="D7215" s="10" t="s">
        <v>12</v>
      </c>
      <c r="E7215" s="9" t="s">
        <v>621</v>
      </c>
      <c r="F7215" s="6" t="s">
        <v>14</v>
      </c>
      <c r="G7215">
        <v>349200</v>
      </c>
      <c r="H7215" t="str">
        <f t="shared" si="565"/>
        <v>BeforeNoon</v>
      </c>
      <c r="I7215" s="11">
        <v>4</v>
      </c>
      <c r="J7215">
        <v>12</v>
      </c>
      <c r="K7215">
        <v>0.33333333333333331</v>
      </c>
    </row>
    <row r="7216" spans="1:11" x14ac:dyDescent="0.3">
      <c r="A7216" s="7">
        <f t="shared" si="568"/>
        <v>42945</v>
      </c>
      <c r="B7216" s="8">
        <f t="shared" si="568"/>
        <v>9</v>
      </c>
      <c r="C7216" s="9" t="str">
        <f>C7215</f>
        <v>PG0117</v>
      </c>
      <c r="D7216" s="10" t="str">
        <f>D7215</f>
        <v>SU9</v>
      </c>
      <c r="E7216" s="9" t="str">
        <f>E7215</f>
        <v>BAX,DME</v>
      </c>
      <c r="F7216" s="6" t="s">
        <v>15</v>
      </c>
      <c r="G7216">
        <v>785700</v>
      </c>
      <c r="H7216" t="str">
        <f t="shared" si="565"/>
        <v>BeforeNoon</v>
      </c>
      <c r="I7216" s="11">
        <v>27</v>
      </c>
      <c r="J7216">
        <v>85</v>
      </c>
      <c r="K7216">
        <v>0.31764705882352939</v>
      </c>
    </row>
    <row r="7217" spans="1:11" x14ac:dyDescent="0.3">
      <c r="A7217" s="7">
        <f t="shared" si="568"/>
        <v>42945</v>
      </c>
      <c r="B7217" s="8">
        <f t="shared" si="568"/>
        <v>9</v>
      </c>
      <c r="C7217" s="9" t="s">
        <v>84</v>
      </c>
      <c r="D7217" s="10" t="s">
        <v>85</v>
      </c>
      <c r="E7217" s="9" t="s">
        <v>86</v>
      </c>
      <c r="F7217" s="6" t="s">
        <v>14</v>
      </c>
      <c r="G7217">
        <v>623000</v>
      </c>
      <c r="H7217" t="str">
        <f t="shared" si="565"/>
        <v>BeforeNoon</v>
      </c>
      <c r="I7217" s="11">
        <v>5</v>
      </c>
      <c r="J7217">
        <v>12</v>
      </c>
      <c r="K7217">
        <v>0.41666666666666669</v>
      </c>
    </row>
    <row r="7218" spans="1:11" x14ac:dyDescent="0.3">
      <c r="A7218" s="7">
        <f t="shared" si="568"/>
        <v>42945</v>
      </c>
      <c r="B7218" s="8">
        <f t="shared" si="568"/>
        <v>9</v>
      </c>
      <c r="C7218" s="9" t="str">
        <f>C7217</f>
        <v>PG0120</v>
      </c>
      <c r="D7218" s="10" t="str">
        <f>D7217</f>
        <v>733</v>
      </c>
      <c r="E7218" s="9" t="str">
        <f>E7217</f>
        <v>SVO,MJZ</v>
      </c>
      <c r="F7218" s="6" t="s">
        <v>15</v>
      </c>
      <c r="G7218">
        <v>2170600</v>
      </c>
      <c r="H7218" t="str">
        <f t="shared" si="565"/>
        <v>BeforeNoon</v>
      </c>
      <c r="I7218" s="11">
        <v>52</v>
      </c>
      <c r="J7218">
        <v>118</v>
      </c>
      <c r="K7218">
        <v>0.44067796610169491</v>
      </c>
    </row>
    <row r="7219" spans="1:11" x14ac:dyDescent="0.3">
      <c r="A7219" s="7">
        <f t="shared" si="568"/>
        <v>42945</v>
      </c>
      <c r="B7219" s="8">
        <f t="shared" si="568"/>
        <v>9</v>
      </c>
      <c r="C7219" s="9" t="s">
        <v>87</v>
      </c>
      <c r="D7219" s="10" t="s">
        <v>85</v>
      </c>
      <c r="E7219" s="9" t="s">
        <v>88</v>
      </c>
      <c r="F7219" s="6" t="s">
        <v>14</v>
      </c>
      <c r="G7219">
        <v>498400</v>
      </c>
      <c r="H7219" t="str">
        <f t="shared" si="565"/>
        <v>BeforeNoon</v>
      </c>
      <c r="I7219" s="11">
        <v>4</v>
      </c>
      <c r="J7219">
        <v>12</v>
      </c>
      <c r="K7219">
        <v>0.33333333333333331</v>
      </c>
    </row>
    <row r="7220" spans="1:11" x14ac:dyDescent="0.3">
      <c r="A7220" s="7">
        <f t="shared" si="568"/>
        <v>42945</v>
      </c>
      <c r="B7220" s="8">
        <f t="shared" si="568"/>
        <v>9</v>
      </c>
      <c r="C7220" s="9" t="str">
        <f>C7219</f>
        <v>PG0121</v>
      </c>
      <c r="D7220" s="10" t="str">
        <f>D7219</f>
        <v>733</v>
      </c>
      <c r="E7220" s="9" t="str">
        <f>E7219</f>
        <v>MJZ,SVO</v>
      </c>
      <c r="F7220" s="6" t="s">
        <v>15</v>
      </c>
      <c r="G7220">
        <v>1834400</v>
      </c>
      <c r="H7220" t="str">
        <f t="shared" si="565"/>
        <v>BeforeNoon</v>
      </c>
      <c r="I7220" s="11">
        <v>44</v>
      </c>
      <c r="J7220">
        <v>118</v>
      </c>
      <c r="K7220">
        <v>0.3728813559322034</v>
      </c>
    </row>
    <row r="7221" spans="1:11" x14ac:dyDescent="0.3">
      <c r="A7221" s="7">
        <f t="shared" si="568"/>
        <v>42945</v>
      </c>
      <c r="B7221" s="8">
        <f t="shared" si="568"/>
        <v>9</v>
      </c>
      <c r="C7221" s="9" t="s">
        <v>91</v>
      </c>
      <c r="D7221" s="10" t="s">
        <v>17</v>
      </c>
      <c r="E7221" s="9" t="s">
        <v>92</v>
      </c>
      <c r="F7221" s="6" t="s">
        <v>14</v>
      </c>
      <c r="G7221">
        <v>1495000</v>
      </c>
      <c r="H7221" t="str">
        <f t="shared" si="565"/>
        <v>BeforeNoon</v>
      </c>
      <c r="I7221" s="11">
        <v>13</v>
      </c>
      <c r="J7221">
        <v>20</v>
      </c>
      <c r="K7221">
        <v>0.65</v>
      </c>
    </row>
    <row r="7222" spans="1:11" x14ac:dyDescent="0.3">
      <c r="A7222" s="7">
        <f t="shared" si="568"/>
        <v>42945</v>
      </c>
      <c r="B7222" s="8">
        <f t="shared" si="568"/>
        <v>9</v>
      </c>
      <c r="C7222" s="9" t="str">
        <f>C7221</f>
        <v>PG0134</v>
      </c>
      <c r="D7222" s="10" t="str">
        <f>D7221</f>
        <v>319</v>
      </c>
      <c r="E7222" s="9" t="str">
        <f>E7221</f>
        <v>DME,BTK</v>
      </c>
      <c r="F7222" s="6" t="s">
        <v>15</v>
      </c>
      <c r="G7222">
        <v>1838400</v>
      </c>
      <c r="H7222" t="str">
        <f t="shared" si="565"/>
        <v>BeforeNoon</v>
      </c>
      <c r="I7222" s="11">
        <v>48</v>
      </c>
      <c r="J7222">
        <v>96</v>
      </c>
      <c r="K7222">
        <v>0.5</v>
      </c>
    </row>
    <row r="7223" spans="1:11" x14ac:dyDescent="0.3">
      <c r="A7223" s="7">
        <f t="shared" si="568"/>
        <v>42945</v>
      </c>
      <c r="B7223" s="8">
        <f t="shared" si="568"/>
        <v>9</v>
      </c>
      <c r="C7223" s="9" t="s">
        <v>622</v>
      </c>
      <c r="D7223" s="10" t="s">
        <v>25</v>
      </c>
      <c r="E7223" s="9" t="s">
        <v>623</v>
      </c>
      <c r="F7223" s="6" t="s">
        <v>14</v>
      </c>
      <c r="G7223">
        <v>2236300</v>
      </c>
      <c r="H7223" t="str">
        <f t="shared" si="565"/>
        <v>BeforeNoon</v>
      </c>
      <c r="I7223" s="11">
        <v>11</v>
      </c>
      <c r="J7223">
        <v>30</v>
      </c>
      <c r="K7223">
        <v>0.36666666666666659</v>
      </c>
    </row>
    <row r="7224" spans="1:11" x14ac:dyDescent="0.3">
      <c r="A7224" s="7">
        <f t="shared" si="568"/>
        <v>42945</v>
      </c>
      <c r="B7224" s="8">
        <f t="shared" si="568"/>
        <v>9</v>
      </c>
      <c r="C7224" s="9" t="str">
        <f>C7223</f>
        <v>PG0145</v>
      </c>
      <c r="D7224" s="10" t="str">
        <f>D7223</f>
        <v>763</v>
      </c>
      <c r="E7224" s="9" t="str">
        <f>E7223</f>
        <v>PKC,DME</v>
      </c>
      <c r="F7224" s="6" t="s">
        <v>15</v>
      </c>
      <c r="G7224">
        <v>4630500</v>
      </c>
      <c r="H7224" t="str">
        <f t="shared" si="565"/>
        <v>BeforeNoon</v>
      </c>
      <c r="I7224" s="11">
        <v>68</v>
      </c>
      <c r="J7224">
        <v>192</v>
      </c>
      <c r="K7224">
        <v>0.35416666666666669</v>
      </c>
    </row>
    <row r="7225" spans="1:11" x14ac:dyDescent="0.3">
      <c r="A7225" s="7">
        <f t="shared" si="568"/>
        <v>42945</v>
      </c>
      <c r="B7225" s="8">
        <f t="shared" si="568"/>
        <v>9</v>
      </c>
      <c r="C7225" s="9" t="s">
        <v>93</v>
      </c>
      <c r="D7225" s="10" t="s">
        <v>17</v>
      </c>
      <c r="E7225" s="9" t="s">
        <v>94</v>
      </c>
      <c r="F7225" s="6" t="s">
        <v>14</v>
      </c>
      <c r="G7225">
        <v>999000</v>
      </c>
      <c r="H7225" t="str">
        <f t="shared" si="565"/>
        <v>BeforeNoon</v>
      </c>
      <c r="I7225" s="11">
        <v>5</v>
      </c>
      <c r="J7225">
        <v>20</v>
      </c>
      <c r="K7225">
        <v>0.25</v>
      </c>
    </row>
    <row r="7226" spans="1:11" x14ac:dyDescent="0.3">
      <c r="A7226" s="7">
        <f t="shared" si="568"/>
        <v>42945</v>
      </c>
      <c r="B7226" s="8">
        <f t="shared" si="568"/>
        <v>9</v>
      </c>
      <c r="C7226" s="9" t="str">
        <f>C7225</f>
        <v>PG0169</v>
      </c>
      <c r="D7226" s="10" t="str">
        <f>D7225</f>
        <v>319</v>
      </c>
      <c r="E7226" s="9" t="str">
        <f>E7225</f>
        <v>UUS,DME</v>
      </c>
      <c r="F7226" s="6" t="s">
        <v>15</v>
      </c>
      <c r="G7226">
        <v>2337600</v>
      </c>
      <c r="H7226" t="str">
        <f t="shared" si="565"/>
        <v>BeforeNoon</v>
      </c>
      <c r="I7226" s="11">
        <v>35</v>
      </c>
      <c r="J7226">
        <v>96</v>
      </c>
      <c r="K7226">
        <v>0.36458333333333331</v>
      </c>
    </row>
    <row r="7227" spans="1:11" x14ac:dyDescent="0.3">
      <c r="A7227" s="7">
        <f t="shared" si="568"/>
        <v>42945</v>
      </c>
      <c r="B7227" s="8">
        <f t="shared" si="568"/>
        <v>9</v>
      </c>
      <c r="C7227" s="6" t="s">
        <v>95</v>
      </c>
      <c r="D7227" s="10" t="s">
        <v>20</v>
      </c>
      <c r="E7227" s="6" t="s">
        <v>96</v>
      </c>
      <c r="F7227" s="6" t="s">
        <v>15</v>
      </c>
      <c r="G7227">
        <v>241500</v>
      </c>
      <c r="H7227" t="str">
        <f t="shared" si="565"/>
        <v>BeforeNoon</v>
      </c>
      <c r="I7227" s="11">
        <v>38</v>
      </c>
      <c r="J7227">
        <v>50</v>
      </c>
      <c r="K7227">
        <v>0.76</v>
      </c>
    </row>
    <row r="7228" spans="1:11" x14ac:dyDescent="0.3">
      <c r="A7228" s="7">
        <f t="shared" si="568"/>
        <v>42945</v>
      </c>
      <c r="B7228" s="8">
        <f t="shared" si="568"/>
        <v>9</v>
      </c>
      <c r="C7228" s="9" t="s">
        <v>97</v>
      </c>
      <c r="D7228" s="10" t="s">
        <v>98</v>
      </c>
      <c r="E7228" s="9" t="s">
        <v>99</v>
      </c>
      <c r="F7228" s="6" t="s">
        <v>14</v>
      </c>
      <c r="G7228">
        <v>3189600</v>
      </c>
      <c r="H7228" t="str">
        <f t="shared" si="565"/>
        <v>BeforeNoon</v>
      </c>
      <c r="I7228" s="11">
        <v>24</v>
      </c>
      <c r="J7228">
        <v>28</v>
      </c>
      <c r="K7228">
        <v>0.8571428571428571</v>
      </c>
    </row>
    <row r="7229" spans="1:11" x14ac:dyDescent="0.3">
      <c r="A7229" s="7">
        <f t="shared" ref="A7229:B7244" si="569">A7228</f>
        <v>42945</v>
      </c>
      <c r="B7229" s="8">
        <f t="shared" si="569"/>
        <v>9</v>
      </c>
      <c r="C7229" s="9" t="str">
        <f>C7228</f>
        <v>PG0198</v>
      </c>
      <c r="D7229" s="10" t="str">
        <f>D7228</f>
        <v>321</v>
      </c>
      <c r="E7229" s="9" t="str">
        <f>E7228</f>
        <v>LED,IKT</v>
      </c>
      <c r="F7229" s="6" t="s">
        <v>15</v>
      </c>
      <c r="G7229">
        <v>5368800</v>
      </c>
      <c r="H7229" t="str">
        <f t="shared" si="565"/>
        <v>BeforeNoon</v>
      </c>
      <c r="I7229" s="11">
        <v>120</v>
      </c>
      <c r="J7229">
        <v>142</v>
      </c>
      <c r="K7229">
        <v>0.84507042253521125</v>
      </c>
    </row>
    <row r="7230" spans="1:11" x14ac:dyDescent="0.3">
      <c r="A7230" s="7">
        <f t="shared" si="569"/>
        <v>42945</v>
      </c>
      <c r="B7230" s="8">
        <f t="shared" si="569"/>
        <v>9</v>
      </c>
      <c r="C7230" s="9" t="s">
        <v>100</v>
      </c>
      <c r="D7230" s="10" t="s">
        <v>98</v>
      </c>
      <c r="E7230" s="9" t="s">
        <v>101</v>
      </c>
      <c r="F7230" s="6" t="s">
        <v>14</v>
      </c>
      <c r="G7230">
        <v>526400</v>
      </c>
      <c r="H7230" t="str">
        <f t="shared" si="565"/>
        <v>BeforeNoon</v>
      </c>
      <c r="I7230" s="11">
        <v>28</v>
      </c>
      <c r="J7230">
        <v>28</v>
      </c>
      <c r="K7230">
        <v>1</v>
      </c>
    </row>
    <row r="7231" spans="1:11" x14ac:dyDescent="0.3">
      <c r="A7231" s="7">
        <f t="shared" si="569"/>
        <v>42945</v>
      </c>
      <c r="B7231" s="8">
        <f t="shared" si="569"/>
        <v>9</v>
      </c>
      <c r="C7231" s="9" t="str">
        <f>C7230</f>
        <v>PG0227</v>
      </c>
      <c r="D7231" s="10" t="str">
        <f>D7230</f>
        <v>321</v>
      </c>
      <c r="E7231" s="9" t="str">
        <f>E7230</f>
        <v>VKO,LED</v>
      </c>
      <c r="F7231" s="6" t="s">
        <v>15</v>
      </c>
      <c r="G7231">
        <v>863400</v>
      </c>
      <c r="H7231" t="str">
        <f t="shared" si="565"/>
        <v>BeforeNoon</v>
      </c>
      <c r="I7231" s="11">
        <v>136</v>
      </c>
      <c r="J7231">
        <v>142</v>
      </c>
      <c r="K7231">
        <v>0.95774647887323938</v>
      </c>
    </row>
    <row r="7232" spans="1:11" x14ac:dyDescent="0.3">
      <c r="A7232" s="7">
        <f t="shared" si="569"/>
        <v>42945</v>
      </c>
      <c r="B7232" s="8">
        <f t="shared" si="569"/>
        <v>9</v>
      </c>
      <c r="C7232" s="9" t="s">
        <v>804</v>
      </c>
      <c r="D7232" s="10" t="s">
        <v>12</v>
      </c>
      <c r="E7232" s="9" t="s">
        <v>805</v>
      </c>
      <c r="F7232" s="6" t="s">
        <v>14</v>
      </c>
      <c r="G7232">
        <v>69300</v>
      </c>
      <c r="H7232" t="str">
        <f t="shared" si="565"/>
        <v>BeforeNoon</v>
      </c>
      <c r="I7232" s="11">
        <v>7</v>
      </c>
      <c r="J7232">
        <v>12</v>
      </c>
      <c r="K7232">
        <v>0.58333333333333337</v>
      </c>
    </row>
    <row r="7233" spans="1:11" x14ac:dyDescent="0.3">
      <c r="A7233" s="7">
        <f t="shared" si="569"/>
        <v>42945</v>
      </c>
      <c r="B7233" s="8">
        <f t="shared" si="569"/>
        <v>9</v>
      </c>
      <c r="C7233" s="9" t="str">
        <f>C7232</f>
        <v>PG0237</v>
      </c>
      <c r="D7233" s="10" t="str">
        <f>D7232</f>
        <v>SU9</v>
      </c>
      <c r="E7233" s="9" t="str">
        <f>E7232</f>
        <v>BZK,VKO</v>
      </c>
      <c r="F7233" s="6" t="s">
        <v>15</v>
      </c>
      <c r="G7233">
        <v>156300</v>
      </c>
      <c r="H7233" t="str">
        <f t="shared" si="565"/>
        <v>BeforeNoon</v>
      </c>
      <c r="I7233" s="11">
        <v>47</v>
      </c>
      <c r="J7233">
        <v>85</v>
      </c>
      <c r="K7233">
        <v>0.55294117647058827</v>
      </c>
    </row>
    <row r="7234" spans="1:11" x14ac:dyDescent="0.3">
      <c r="A7234" s="7">
        <f t="shared" si="569"/>
        <v>42945</v>
      </c>
      <c r="B7234" s="8">
        <f t="shared" si="569"/>
        <v>9</v>
      </c>
      <c r="C7234" s="9" t="s">
        <v>102</v>
      </c>
      <c r="D7234" s="10" t="s">
        <v>12</v>
      </c>
      <c r="E7234" s="9" t="s">
        <v>103</v>
      </c>
      <c r="F7234" s="6" t="s">
        <v>14</v>
      </c>
      <c r="G7234">
        <v>457600</v>
      </c>
      <c r="H7234" t="str">
        <f t="shared" ref="H7234:H7297" si="570">_xlfn.IFS(B7234&gt;=20,"Night",B7234&gt;=16,"Evening",B7234&gt;=12,"AfterNoon",B7234&gt;=8,"BeforeNoon",B7234&gt;=4,"Morning",B7234&lt;4,"EarlyMorning")</f>
        <v>BeforeNoon</v>
      </c>
      <c r="I7234" s="11">
        <v>8</v>
      </c>
      <c r="J7234">
        <v>12</v>
      </c>
      <c r="K7234">
        <v>0.66666666666666663</v>
      </c>
    </row>
    <row r="7235" spans="1:11" x14ac:dyDescent="0.3">
      <c r="A7235" s="7">
        <f t="shared" si="569"/>
        <v>42945</v>
      </c>
      <c r="B7235" s="8">
        <f t="shared" si="569"/>
        <v>9</v>
      </c>
      <c r="C7235" s="9" t="str">
        <f>C7234</f>
        <v>PG0239</v>
      </c>
      <c r="D7235" s="10" t="str">
        <f>D7234</f>
        <v>SU9</v>
      </c>
      <c r="E7235" s="9" t="str">
        <f>E7234</f>
        <v>DME,HMA</v>
      </c>
      <c r="F7235" s="6" t="s">
        <v>15</v>
      </c>
      <c r="G7235">
        <v>1019900</v>
      </c>
      <c r="H7235" t="str">
        <f t="shared" si="570"/>
        <v>BeforeNoon</v>
      </c>
      <c r="I7235" s="11">
        <v>53</v>
      </c>
      <c r="J7235">
        <v>85</v>
      </c>
      <c r="K7235">
        <v>0.62352941176470589</v>
      </c>
    </row>
    <row r="7236" spans="1:11" x14ac:dyDescent="0.3">
      <c r="A7236" s="7">
        <f t="shared" si="569"/>
        <v>42945</v>
      </c>
      <c r="B7236" s="8">
        <f t="shared" si="569"/>
        <v>9</v>
      </c>
      <c r="C7236" s="9" t="s">
        <v>104</v>
      </c>
      <c r="D7236" s="10" t="s">
        <v>12</v>
      </c>
      <c r="E7236" s="9" t="s">
        <v>105</v>
      </c>
      <c r="F7236" s="6" t="s">
        <v>14</v>
      </c>
      <c r="G7236">
        <v>203500</v>
      </c>
      <c r="H7236" t="str">
        <f t="shared" si="570"/>
        <v>BeforeNoon</v>
      </c>
      <c r="I7236" s="11">
        <v>11</v>
      </c>
      <c r="J7236">
        <v>12</v>
      </c>
      <c r="K7236">
        <v>0.91666666666666663</v>
      </c>
    </row>
    <row r="7237" spans="1:11" x14ac:dyDescent="0.3">
      <c r="A7237" s="7">
        <f t="shared" si="569"/>
        <v>42945</v>
      </c>
      <c r="B7237" s="8">
        <f t="shared" si="569"/>
        <v>9</v>
      </c>
      <c r="C7237" s="9" t="str">
        <f>C7236</f>
        <v>PG0241</v>
      </c>
      <c r="D7237" s="10" t="str">
        <f>D7236</f>
        <v>SU9</v>
      </c>
      <c r="E7237" s="9" t="str">
        <f>E7236</f>
        <v>SVO,CSY</v>
      </c>
      <c r="F7237" s="6" t="s">
        <v>15</v>
      </c>
      <c r="G7237">
        <v>466800</v>
      </c>
      <c r="H7237" t="str">
        <f t="shared" si="570"/>
        <v>BeforeNoon</v>
      </c>
      <c r="I7237" s="11">
        <v>75</v>
      </c>
      <c r="J7237">
        <v>85</v>
      </c>
      <c r="K7237">
        <v>0.88235294117647056</v>
      </c>
    </row>
    <row r="7238" spans="1:11" x14ac:dyDescent="0.3">
      <c r="A7238" s="7">
        <f t="shared" si="569"/>
        <v>42945</v>
      </c>
      <c r="B7238" s="8">
        <f t="shared" si="569"/>
        <v>9</v>
      </c>
      <c r="C7238" s="6" t="s">
        <v>626</v>
      </c>
      <c r="D7238" s="10" t="s">
        <v>20</v>
      </c>
      <c r="E7238" s="6" t="s">
        <v>627</v>
      </c>
      <c r="F7238" s="6" t="s">
        <v>15</v>
      </c>
      <c r="G7238">
        <v>133300</v>
      </c>
      <c r="H7238" t="str">
        <f t="shared" si="570"/>
        <v>BeforeNoon</v>
      </c>
      <c r="I7238" s="11">
        <v>9</v>
      </c>
      <c r="J7238">
        <v>50</v>
      </c>
      <c r="K7238">
        <v>0.18</v>
      </c>
    </row>
    <row r="7239" spans="1:11" x14ac:dyDescent="0.3">
      <c r="A7239" s="7">
        <f t="shared" si="569"/>
        <v>42945</v>
      </c>
      <c r="B7239" s="8">
        <f t="shared" si="569"/>
        <v>9</v>
      </c>
      <c r="C7239" s="6" t="s">
        <v>744</v>
      </c>
      <c r="D7239" s="10" t="s">
        <v>20</v>
      </c>
      <c r="E7239" s="6" t="s">
        <v>745</v>
      </c>
      <c r="F7239" s="6" t="s">
        <v>15</v>
      </c>
      <c r="G7239">
        <v>483800</v>
      </c>
      <c r="H7239" t="str">
        <f t="shared" si="570"/>
        <v>BeforeNoon</v>
      </c>
      <c r="I7239" s="11">
        <v>21</v>
      </c>
      <c r="J7239">
        <v>50</v>
      </c>
      <c r="K7239">
        <v>0.42</v>
      </c>
    </row>
    <row r="7240" spans="1:11" x14ac:dyDescent="0.3">
      <c r="A7240" s="7">
        <f t="shared" si="569"/>
        <v>42945</v>
      </c>
      <c r="B7240" s="8">
        <f t="shared" si="569"/>
        <v>9</v>
      </c>
      <c r="C7240" s="9" t="s">
        <v>106</v>
      </c>
      <c r="D7240" s="10" t="s">
        <v>12</v>
      </c>
      <c r="E7240" s="9" t="s">
        <v>107</v>
      </c>
      <c r="F7240" s="6" t="s">
        <v>14</v>
      </c>
      <c r="G7240">
        <v>400500</v>
      </c>
      <c r="H7240" t="str">
        <f t="shared" si="570"/>
        <v>BeforeNoon</v>
      </c>
      <c r="I7240" s="11">
        <v>9</v>
      </c>
      <c r="J7240">
        <v>12</v>
      </c>
      <c r="K7240">
        <v>0.75</v>
      </c>
    </row>
    <row r="7241" spans="1:11" x14ac:dyDescent="0.3">
      <c r="A7241" s="7">
        <f t="shared" si="569"/>
        <v>42945</v>
      </c>
      <c r="B7241" s="8">
        <f t="shared" si="569"/>
        <v>9</v>
      </c>
      <c r="C7241" s="9" t="str">
        <f>C7240</f>
        <v>PG0273</v>
      </c>
      <c r="D7241" s="10" t="str">
        <f>D7240</f>
        <v>SU9</v>
      </c>
      <c r="E7241" s="9" t="str">
        <f>E7240</f>
        <v>DME,CEK</v>
      </c>
      <c r="F7241" s="6" t="s">
        <v>15</v>
      </c>
      <c r="G7241">
        <v>996100</v>
      </c>
      <c r="H7241" t="str">
        <f t="shared" si="570"/>
        <v>BeforeNoon</v>
      </c>
      <c r="I7241" s="11">
        <v>67</v>
      </c>
      <c r="J7241">
        <v>85</v>
      </c>
      <c r="K7241">
        <v>0.78823529411764703</v>
      </c>
    </row>
    <row r="7242" spans="1:11" x14ac:dyDescent="0.3">
      <c r="A7242" s="7">
        <f t="shared" si="569"/>
        <v>42945</v>
      </c>
      <c r="B7242" s="8">
        <f t="shared" si="569"/>
        <v>9</v>
      </c>
      <c r="C7242" s="6" t="s">
        <v>110</v>
      </c>
      <c r="D7242" s="10" t="s">
        <v>20</v>
      </c>
      <c r="E7242" s="6" t="s">
        <v>111</v>
      </c>
      <c r="F7242" s="6" t="s">
        <v>15</v>
      </c>
      <c r="G7242">
        <v>234500</v>
      </c>
      <c r="H7242" t="str">
        <f t="shared" si="570"/>
        <v>BeforeNoon</v>
      </c>
      <c r="I7242" s="11">
        <v>13</v>
      </c>
      <c r="J7242">
        <v>50</v>
      </c>
      <c r="K7242">
        <v>0.26</v>
      </c>
    </row>
    <row r="7243" spans="1:11" x14ac:dyDescent="0.3">
      <c r="A7243" s="7">
        <f t="shared" si="569"/>
        <v>42945</v>
      </c>
      <c r="B7243" s="8">
        <f t="shared" si="569"/>
        <v>9</v>
      </c>
      <c r="C7243" s="9" t="s">
        <v>112</v>
      </c>
      <c r="D7243" s="10" t="s">
        <v>98</v>
      </c>
      <c r="E7243" s="9" t="s">
        <v>113</v>
      </c>
      <c r="F7243" s="6" t="s">
        <v>14</v>
      </c>
      <c r="G7243">
        <v>340000</v>
      </c>
      <c r="H7243" t="str">
        <f t="shared" si="570"/>
        <v>BeforeNoon</v>
      </c>
      <c r="I7243" s="11">
        <v>17</v>
      </c>
      <c r="J7243">
        <v>28</v>
      </c>
      <c r="K7243">
        <v>0.6071428571428571</v>
      </c>
    </row>
    <row r="7244" spans="1:11" x14ac:dyDescent="0.3">
      <c r="A7244" s="7">
        <f t="shared" si="569"/>
        <v>42945</v>
      </c>
      <c r="B7244" s="8">
        <f t="shared" si="569"/>
        <v>9</v>
      </c>
      <c r="C7244" s="9" t="str">
        <f>C7243</f>
        <v>PG0405</v>
      </c>
      <c r="D7244" s="10" t="str">
        <f>D7243</f>
        <v>321</v>
      </c>
      <c r="E7244" s="9" t="str">
        <f>E7243</f>
        <v>DME,LED</v>
      </c>
      <c r="F7244" s="6" t="s">
        <v>15</v>
      </c>
      <c r="G7244">
        <v>526800</v>
      </c>
      <c r="H7244" t="str">
        <f t="shared" si="570"/>
        <v>BeforeNoon</v>
      </c>
      <c r="I7244" s="11">
        <v>78</v>
      </c>
      <c r="J7244">
        <v>142</v>
      </c>
      <c r="K7244">
        <v>0.54929577464788737</v>
      </c>
    </row>
    <row r="7245" spans="1:11" x14ac:dyDescent="0.3">
      <c r="A7245" s="7">
        <f t="shared" ref="A7245:B7260" si="571">A7244</f>
        <v>42945</v>
      </c>
      <c r="B7245" s="8">
        <f t="shared" si="571"/>
        <v>9</v>
      </c>
      <c r="C7245" s="6" t="s">
        <v>114</v>
      </c>
      <c r="D7245" s="10" t="s">
        <v>20</v>
      </c>
      <c r="E7245" s="6" t="s">
        <v>115</v>
      </c>
      <c r="F7245" s="6" t="s">
        <v>15</v>
      </c>
      <c r="G7245">
        <v>343400</v>
      </c>
      <c r="H7245" t="str">
        <f t="shared" si="570"/>
        <v>BeforeNoon</v>
      </c>
      <c r="I7245" s="11">
        <v>23</v>
      </c>
      <c r="J7245">
        <v>50</v>
      </c>
      <c r="K7245">
        <v>0.46</v>
      </c>
    </row>
    <row r="7246" spans="1:11" x14ac:dyDescent="0.3">
      <c r="A7246" s="7">
        <f t="shared" si="571"/>
        <v>42945</v>
      </c>
      <c r="B7246" s="8">
        <f t="shared" si="571"/>
        <v>9</v>
      </c>
      <c r="C7246" s="6" t="s">
        <v>116</v>
      </c>
      <c r="D7246" s="10" t="s">
        <v>30</v>
      </c>
      <c r="E7246" s="6" t="s">
        <v>117</v>
      </c>
      <c r="F7246" s="6" t="s">
        <v>15</v>
      </c>
      <c r="G7246">
        <v>31200</v>
      </c>
      <c r="H7246" t="str">
        <f t="shared" si="570"/>
        <v>BeforeNoon</v>
      </c>
      <c r="I7246" s="11">
        <v>3</v>
      </c>
      <c r="J7246">
        <v>12</v>
      </c>
      <c r="K7246">
        <v>0.25</v>
      </c>
    </row>
    <row r="7247" spans="1:11" x14ac:dyDescent="0.3">
      <c r="A7247" s="7">
        <f t="shared" si="571"/>
        <v>42945</v>
      </c>
      <c r="B7247" s="8">
        <f t="shared" si="571"/>
        <v>9</v>
      </c>
      <c r="C7247" s="9" t="s">
        <v>118</v>
      </c>
      <c r="D7247" s="10" t="s">
        <v>98</v>
      </c>
      <c r="E7247" s="9" t="s">
        <v>119</v>
      </c>
      <c r="F7247" s="6" t="s">
        <v>14</v>
      </c>
      <c r="G7247">
        <v>432000</v>
      </c>
      <c r="H7247" t="str">
        <f t="shared" si="570"/>
        <v>BeforeNoon</v>
      </c>
      <c r="I7247" s="11">
        <v>24</v>
      </c>
      <c r="J7247">
        <v>28</v>
      </c>
      <c r="K7247">
        <v>0.8571428571428571</v>
      </c>
    </row>
    <row r="7248" spans="1:11" x14ac:dyDescent="0.3">
      <c r="A7248" s="7">
        <f t="shared" si="571"/>
        <v>42945</v>
      </c>
      <c r="B7248" s="8">
        <f t="shared" si="571"/>
        <v>9</v>
      </c>
      <c r="C7248" s="9" t="str">
        <f>C7247</f>
        <v>PG0476</v>
      </c>
      <c r="D7248" s="10" t="str">
        <f>D7247</f>
        <v>321</v>
      </c>
      <c r="E7248" s="9" t="str">
        <f>E7247</f>
        <v>LED,SVO</v>
      </c>
      <c r="F7248" s="6" t="s">
        <v>15</v>
      </c>
      <c r="G7248">
        <v>786600</v>
      </c>
      <c r="H7248" t="str">
        <f t="shared" si="570"/>
        <v>BeforeNoon</v>
      </c>
      <c r="I7248" s="11">
        <v>130</v>
      </c>
      <c r="J7248">
        <v>142</v>
      </c>
      <c r="K7248">
        <v>0.91549295774647887</v>
      </c>
    </row>
    <row r="7249" spans="1:11" x14ac:dyDescent="0.3">
      <c r="A7249" s="7">
        <f t="shared" si="571"/>
        <v>42945</v>
      </c>
      <c r="B7249" s="8">
        <f t="shared" si="571"/>
        <v>9</v>
      </c>
      <c r="C7249" s="6" t="s">
        <v>628</v>
      </c>
      <c r="D7249" s="10" t="s">
        <v>20</v>
      </c>
      <c r="E7249" s="6" t="s">
        <v>629</v>
      </c>
      <c r="F7249" s="6" t="s">
        <v>15</v>
      </c>
      <c r="G7249">
        <v>612400</v>
      </c>
      <c r="H7249" t="str">
        <f t="shared" si="570"/>
        <v>BeforeNoon</v>
      </c>
      <c r="I7249" s="11">
        <v>41</v>
      </c>
      <c r="J7249">
        <v>50</v>
      </c>
      <c r="K7249">
        <v>0.82</v>
      </c>
    </row>
    <row r="7250" spans="1:11" x14ac:dyDescent="0.3">
      <c r="A7250" s="7">
        <f t="shared" si="571"/>
        <v>42945</v>
      </c>
      <c r="B7250" s="8">
        <f t="shared" si="571"/>
        <v>9</v>
      </c>
      <c r="C7250" s="9" t="s">
        <v>122</v>
      </c>
      <c r="D7250" s="10" t="s">
        <v>12</v>
      </c>
      <c r="E7250" s="9" t="s">
        <v>123</v>
      </c>
      <c r="F7250" s="6" t="s">
        <v>14</v>
      </c>
      <c r="G7250">
        <v>293400</v>
      </c>
      <c r="H7250" t="str">
        <f t="shared" si="570"/>
        <v>BeforeNoon</v>
      </c>
      <c r="I7250" s="11">
        <v>9</v>
      </c>
      <c r="J7250">
        <v>12</v>
      </c>
      <c r="K7250">
        <v>0.75</v>
      </c>
    </row>
    <row r="7251" spans="1:11" x14ac:dyDescent="0.3">
      <c r="A7251" s="7">
        <f t="shared" si="571"/>
        <v>42945</v>
      </c>
      <c r="B7251" s="8">
        <f t="shared" si="571"/>
        <v>9</v>
      </c>
      <c r="C7251" s="9" t="str">
        <f>C7250</f>
        <v>PG0489</v>
      </c>
      <c r="D7251" s="10" t="str">
        <f>D7250</f>
        <v>SU9</v>
      </c>
      <c r="E7251" s="9" t="str">
        <f>E7250</f>
        <v>CSY,LED</v>
      </c>
      <c r="F7251" s="6" t="s">
        <v>15</v>
      </c>
      <c r="G7251">
        <v>713500</v>
      </c>
      <c r="H7251" t="str">
        <f t="shared" si="570"/>
        <v>BeforeNoon</v>
      </c>
      <c r="I7251" s="11">
        <v>65</v>
      </c>
      <c r="J7251">
        <v>85</v>
      </c>
      <c r="K7251">
        <v>0.76470588235294112</v>
      </c>
    </row>
    <row r="7252" spans="1:11" x14ac:dyDescent="0.3">
      <c r="A7252" s="7">
        <f t="shared" si="571"/>
        <v>42945</v>
      </c>
      <c r="B7252" s="8">
        <f t="shared" si="571"/>
        <v>9</v>
      </c>
      <c r="C7252" s="9" t="s">
        <v>124</v>
      </c>
      <c r="D7252" s="10" t="s">
        <v>12</v>
      </c>
      <c r="E7252" s="9" t="s">
        <v>125</v>
      </c>
      <c r="F7252" s="6" t="s">
        <v>14</v>
      </c>
      <c r="G7252">
        <v>182500</v>
      </c>
      <c r="H7252" t="str">
        <f t="shared" si="570"/>
        <v>BeforeNoon</v>
      </c>
      <c r="I7252" s="11">
        <v>5</v>
      </c>
      <c r="J7252">
        <v>12</v>
      </c>
      <c r="K7252">
        <v>0.41666666666666669</v>
      </c>
    </row>
    <row r="7253" spans="1:11" x14ac:dyDescent="0.3">
      <c r="A7253" s="7">
        <f t="shared" si="571"/>
        <v>42945</v>
      </c>
      <c r="B7253" s="8">
        <f t="shared" si="571"/>
        <v>9</v>
      </c>
      <c r="C7253" s="9" t="str">
        <f>C7252</f>
        <v>PG0508</v>
      </c>
      <c r="D7253" s="10" t="str">
        <f>D7252</f>
        <v>SU9</v>
      </c>
      <c r="E7253" s="9" t="str">
        <f>E7252</f>
        <v>KZN,LED</v>
      </c>
      <c r="F7253" s="6" t="s">
        <v>15</v>
      </c>
      <c r="G7253">
        <v>429400</v>
      </c>
      <c r="H7253" t="str">
        <f t="shared" si="570"/>
        <v>BeforeNoon</v>
      </c>
      <c r="I7253" s="11">
        <v>35</v>
      </c>
      <c r="J7253">
        <v>85</v>
      </c>
      <c r="K7253">
        <v>0.41176470588235292</v>
      </c>
    </row>
    <row r="7254" spans="1:11" x14ac:dyDescent="0.3">
      <c r="A7254" s="7">
        <f t="shared" si="571"/>
        <v>42945</v>
      </c>
      <c r="B7254" s="8">
        <f t="shared" si="571"/>
        <v>9</v>
      </c>
      <c r="C7254" s="9" t="s">
        <v>126</v>
      </c>
      <c r="D7254" s="10" t="s">
        <v>12</v>
      </c>
      <c r="E7254" s="9" t="s">
        <v>127</v>
      </c>
      <c r="F7254" s="6" t="s">
        <v>14</v>
      </c>
      <c r="G7254">
        <v>297000</v>
      </c>
      <c r="H7254" t="str">
        <f t="shared" si="570"/>
        <v>BeforeNoon</v>
      </c>
      <c r="I7254" s="11">
        <v>9</v>
      </c>
      <c r="J7254">
        <v>12</v>
      </c>
      <c r="K7254">
        <v>0.75</v>
      </c>
    </row>
    <row r="7255" spans="1:11" x14ac:dyDescent="0.3">
      <c r="A7255" s="7">
        <f t="shared" si="571"/>
        <v>42945</v>
      </c>
      <c r="B7255" s="8">
        <f t="shared" si="571"/>
        <v>9</v>
      </c>
      <c r="C7255" s="9" t="str">
        <f>C7254</f>
        <v>PG0509</v>
      </c>
      <c r="D7255" s="10" t="str">
        <f>D7254</f>
        <v>SU9</v>
      </c>
      <c r="E7255" s="9" t="str">
        <f>E7254</f>
        <v>DME,ESL</v>
      </c>
      <c r="F7255" s="6" t="s">
        <v>15</v>
      </c>
      <c r="G7255">
        <v>687500</v>
      </c>
      <c r="H7255" t="str">
        <f t="shared" si="570"/>
        <v>BeforeNoon</v>
      </c>
      <c r="I7255" s="11">
        <v>62</v>
      </c>
      <c r="J7255">
        <v>85</v>
      </c>
      <c r="K7255">
        <v>0.72941176470588232</v>
      </c>
    </row>
    <row r="7256" spans="1:11" x14ac:dyDescent="0.3">
      <c r="A7256" s="7">
        <f t="shared" si="571"/>
        <v>42945</v>
      </c>
      <c r="B7256" s="8">
        <f t="shared" si="571"/>
        <v>9</v>
      </c>
      <c r="C7256" s="9" t="s">
        <v>128</v>
      </c>
      <c r="D7256" s="10" t="s">
        <v>85</v>
      </c>
      <c r="E7256" s="9" t="s">
        <v>129</v>
      </c>
      <c r="F7256" s="6" t="s">
        <v>14</v>
      </c>
      <c r="G7256">
        <v>443300</v>
      </c>
      <c r="H7256" t="str">
        <f t="shared" si="570"/>
        <v>BeforeNoon</v>
      </c>
      <c r="I7256" s="11">
        <v>11</v>
      </c>
      <c r="J7256">
        <v>12</v>
      </c>
      <c r="K7256">
        <v>0.91666666666666663</v>
      </c>
    </row>
    <row r="7257" spans="1:11" x14ac:dyDescent="0.3">
      <c r="A7257" s="7">
        <f t="shared" si="571"/>
        <v>42945</v>
      </c>
      <c r="B7257" s="8">
        <f t="shared" si="571"/>
        <v>9</v>
      </c>
      <c r="C7257" s="9" t="str">
        <f>C7256</f>
        <v>PG0521</v>
      </c>
      <c r="D7257" s="10" t="str">
        <f>D7256</f>
        <v>733</v>
      </c>
      <c r="E7257" s="9" t="str">
        <f>E7256</f>
        <v>KUF,AER</v>
      </c>
      <c r="F7257" s="6" t="s">
        <v>15</v>
      </c>
      <c r="G7257">
        <v>1399200</v>
      </c>
      <c r="H7257" t="str">
        <f t="shared" si="570"/>
        <v>BeforeNoon</v>
      </c>
      <c r="I7257" s="11">
        <v>104</v>
      </c>
      <c r="J7257">
        <v>118</v>
      </c>
      <c r="K7257">
        <v>0.88135593220338981</v>
      </c>
    </row>
    <row r="7258" spans="1:11" x14ac:dyDescent="0.3">
      <c r="A7258" s="7">
        <f t="shared" si="571"/>
        <v>42945</v>
      </c>
      <c r="B7258" s="8">
        <f t="shared" si="571"/>
        <v>9</v>
      </c>
      <c r="C7258" s="9" t="s">
        <v>130</v>
      </c>
      <c r="D7258" s="10" t="s">
        <v>25</v>
      </c>
      <c r="E7258" s="9" t="s">
        <v>131</v>
      </c>
      <c r="F7258" s="6" t="s">
        <v>14</v>
      </c>
      <c r="G7258">
        <v>635400</v>
      </c>
      <c r="H7258" t="str">
        <f t="shared" si="570"/>
        <v>BeforeNoon</v>
      </c>
      <c r="I7258" s="11">
        <v>18</v>
      </c>
      <c r="J7258">
        <v>30</v>
      </c>
      <c r="K7258">
        <v>0.6</v>
      </c>
    </row>
    <row r="7259" spans="1:11" x14ac:dyDescent="0.3">
      <c r="A7259" s="7">
        <f t="shared" si="571"/>
        <v>42945</v>
      </c>
      <c r="B7259" s="8">
        <f t="shared" si="571"/>
        <v>9</v>
      </c>
      <c r="C7259" s="9" t="str">
        <f>C7258</f>
        <v>PG0529</v>
      </c>
      <c r="D7259" s="10" t="str">
        <f>D7258</f>
        <v>763</v>
      </c>
      <c r="E7259" s="9" t="str">
        <f>E7258</f>
        <v>SVO,UFA</v>
      </c>
      <c r="F7259" s="6" t="s">
        <v>15</v>
      </c>
      <c r="G7259">
        <v>1433300</v>
      </c>
      <c r="H7259" t="str">
        <f t="shared" si="570"/>
        <v>BeforeNoon</v>
      </c>
      <c r="I7259" s="11">
        <v>121</v>
      </c>
      <c r="J7259">
        <v>192</v>
      </c>
      <c r="K7259">
        <v>0.63020833333333337</v>
      </c>
    </row>
    <row r="7260" spans="1:11" x14ac:dyDescent="0.3">
      <c r="A7260" s="7">
        <f t="shared" si="571"/>
        <v>42945</v>
      </c>
      <c r="B7260" s="8">
        <f t="shared" si="571"/>
        <v>9</v>
      </c>
      <c r="C7260" s="9" t="s">
        <v>630</v>
      </c>
      <c r="D7260" s="10" t="s">
        <v>12</v>
      </c>
      <c r="E7260" s="9" t="s">
        <v>631</v>
      </c>
      <c r="F7260" s="6" t="s">
        <v>14</v>
      </c>
      <c r="G7260">
        <v>529800</v>
      </c>
      <c r="H7260" t="str">
        <f t="shared" si="570"/>
        <v>BeforeNoon</v>
      </c>
      <c r="I7260" s="11">
        <v>6</v>
      </c>
      <c r="J7260">
        <v>12</v>
      </c>
      <c r="K7260">
        <v>0.5</v>
      </c>
    </row>
    <row r="7261" spans="1:11" x14ac:dyDescent="0.3">
      <c r="A7261" s="7">
        <f t="shared" ref="A7261:B7276" si="572">A7260</f>
        <v>42945</v>
      </c>
      <c r="B7261" s="8">
        <f t="shared" si="572"/>
        <v>9</v>
      </c>
      <c r="C7261" s="9" t="str">
        <f>C7260</f>
        <v>PG0539</v>
      </c>
      <c r="D7261" s="10" t="str">
        <f>D7260</f>
        <v>SU9</v>
      </c>
      <c r="E7261" s="9" t="str">
        <f>E7260</f>
        <v>VKO,BAX</v>
      </c>
      <c r="F7261" s="6" t="s">
        <v>15</v>
      </c>
      <c r="G7261">
        <v>1093800</v>
      </c>
      <c r="H7261" t="str">
        <f t="shared" si="570"/>
        <v>BeforeNoon</v>
      </c>
      <c r="I7261" s="11">
        <v>37</v>
      </c>
      <c r="J7261">
        <v>85</v>
      </c>
      <c r="K7261">
        <v>0.43529411764705878</v>
      </c>
    </row>
    <row r="7262" spans="1:11" x14ac:dyDescent="0.3">
      <c r="A7262" s="7">
        <f t="shared" si="572"/>
        <v>42945</v>
      </c>
      <c r="B7262" s="8">
        <f t="shared" si="572"/>
        <v>9</v>
      </c>
      <c r="C7262" s="6" t="s">
        <v>132</v>
      </c>
      <c r="D7262" s="10" t="s">
        <v>20</v>
      </c>
      <c r="E7262" s="6" t="s">
        <v>133</v>
      </c>
      <c r="F7262" s="6" t="s">
        <v>15</v>
      </c>
      <c r="G7262">
        <v>379000</v>
      </c>
      <c r="H7262" t="str">
        <f t="shared" si="570"/>
        <v>BeforeNoon</v>
      </c>
      <c r="I7262" s="11">
        <v>25</v>
      </c>
      <c r="J7262">
        <v>50</v>
      </c>
      <c r="K7262">
        <v>0.5</v>
      </c>
    </row>
    <row r="7263" spans="1:11" x14ac:dyDescent="0.3">
      <c r="A7263" s="7">
        <f t="shared" si="572"/>
        <v>42945</v>
      </c>
      <c r="B7263" s="8">
        <f t="shared" si="572"/>
        <v>9</v>
      </c>
      <c r="C7263" s="9" t="s">
        <v>134</v>
      </c>
      <c r="D7263" s="10" t="s">
        <v>12</v>
      </c>
      <c r="E7263" s="9" t="s">
        <v>135</v>
      </c>
      <c r="F7263" s="6" t="s">
        <v>14</v>
      </c>
      <c r="G7263">
        <v>190000</v>
      </c>
      <c r="H7263" t="str">
        <f t="shared" si="570"/>
        <v>BeforeNoon</v>
      </c>
      <c r="I7263" s="11">
        <v>5</v>
      </c>
      <c r="J7263">
        <v>12</v>
      </c>
      <c r="K7263">
        <v>0.41666666666666669</v>
      </c>
    </row>
    <row r="7264" spans="1:11" x14ac:dyDescent="0.3">
      <c r="A7264" s="7">
        <f t="shared" si="572"/>
        <v>42945</v>
      </c>
      <c r="B7264" s="8">
        <f t="shared" si="572"/>
        <v>9</v>
      </c>
      <c r="C7264" s="9" t="str">
        <f>C7263</f>
        <v>PG0554</v>
      </c>
      <c r="D7264" s="10" t="str">
        <f>D7263</f>
        <v>SU9</v>
      </c>
      <c r="E7264" s="9" t="str">
        <f>E7263</f>
        <v>REN,VKO</v>
      </c>
      <c r="F7264" s="6" t="s">
        <v>15</v>
      </c>
      <c r="G7264">
        <v>727500</v>
      </c>
      <c r="H7264" t="str">
        <f t="shared" si="570"/>
        <v>BeforeNoon</v>
      </c>
      <c r="I7264" s="11">
        <v>57</v>
      </c>
      <c r="J7264">
        <v>85</v>
      </c>
      <c r="K7264">
        <v>0.6705882352941176</v>
      </c>
    </row>
    <row r="7265" spans="1:11" x14ac:dyDescent="0.3">
      <c r="A7265" s="7">
        <f t="shared" si="572"/>
        <v>42945</v>
      </c>
      <c r="B7265" s="8">
        <f t="shared" si="572"/>
        <v>9</v>
      </c>
      <c r="C7265" s="6" t="s">
        <v>632</v>
      </c>
      <c r="D7265" s="10" t="s">
        <v>20</v>
      </c>
      <c r="E7265" s="6" t="s">
        <v>633</v>
      </c>
      <c r="F7265" s="6" t="s">
        <v>15</v>
      </c>
      <c r="G7265">
        <v>38400</v>
      </c>
      <c r="H7265" t="str">
        <f t="shared" si="570"/>
        <v>BeforeNoon</v>
      </c>
      <c r="I7265" s="11">
        <v>3</v>
      </c>
      <c r="J7265">
        <v>50</v>
      </c>
      <c r="K7265">
        <v>0.06</v>
      </c>
    </row>
    <row r="7266" spans="1:11" x14ac:dyDescent="0.3">
      <c r="A7266" s="7">
        <f t="shared" si="572"/>
        <v>42945</v>
      </c>
      <c r="B7266" s="8">
        <f t="shared" si="572"/>
        <v>9</v>
      </c>
      <c r="C7266" s="6" t="s">
        <v>634</v>
      </c>
      <c r="D7266" s="10" t="s">
        <v>30</v>
      </c>
      <c r="E7266" s="6" t="s">
        <v>635</v>
      </c>
      <c r="F7266" s="6" t="s">
        <v>15</v>
      </c>
      <c r="G7266">
        <v>63800</v>
      </c>
      <c r="H7266" t="str">
        <f t="shared" si="570"/>
        <v>BeforeNoon</v>
      </c>
      <c r="I7266" s="11">
        <v>11</v>
      </c>
      <c r="J7266">
        <v>12</v>
      </c>
      <c r="K7266">
        <v>0.91666666666666663</v>
      </c>
    </row>
    <row r="7267" spans="1:11" x14ac:dyDescent="0.3">
      <c r="A7267" s="7">
        <f t="shared" si="572"/>
        <v>42945</v>
      </c>
      <c r="B7267" s="8">
        <f t="shared" si="572"/>
        <v>9</v>
      </c>
      <c r="C7267" s="9" t="s">
        <v>136</v>
      </c>
      <c r="D7267" s="10" t="s">
        <v>12</v>
      </c>
      <c r="E7267" s="9" t="s">
        <v>137</v>
      </c>
      <c r="F7267" s="6" t="s">
        <v>14</v>
      </c>
      <c r="G7267">
        <v>695200</v>
      </c>
      <c r="H7267" t="str">
        <f t="shared" si="570"/>
        <v>BeforeNoon</v>
      </c>
      <c r="I7267" s="11">
        <v>8</v>
      </c>
      <c r="J7267">
        <v>12</v>
      </c>
      <c r="K7267">
        <v>0.66666666666666663</v>
      </c>
    </row>
    <row r="7268" spans="1:11" x14ac:dyDescent="0.3">
      <c r="A7268" s="7">
        <f t="shared" si="572"/>
        <v>42945</v>
      </c>
      <c r="B7268" s="8">
        <f t="shared" si="572"/>
        <v>9</v>
      </c>
      <c r="C7268" s="9" t="str">
        <f>C7267</f>
        <v>PG0591</v>
      </c>
      <c r="D7268" s="10" t="str">
        <f>D7267</f>
        <v>SU9</v>
      </c>
      <c r="E7268" s="9" t="str">
        <f>E7267</f>
        <v>SVO,TOF</v>
      </c>
      <c r="F7268" s="6" t="s">
        <v>15</v>
      </c>
      <c r="G7268">
        <v>1220900</v>
      </c>
      <c r="H7268" t="str">
        <f t="shared" si="570"/>
        <v>BeforeNoon</v>
      </c>
      <c r="I7268" s="11">
        <v>42</v>
      </c>
      <c r="J7268">
        <v>85</v>
      </c>
      <c r="K7268">
        <v>0.49411764705882361</v>
      </c>
    </row>
    <row r="7269" spans="1:11" x14ac:dyDescent="0.3">
      <c r="A7269" s="7">
        <f t="shared" si="572"/>
        <v>42945</v>
      </c>
      <c r="B7269" s="8">
        <f t="shared" si="572"/>
        <v>9</v>
      </c>
      <c r="C7269" s="6" t="s">
        <v>636</v>
      </c>
      <c r="D7269" s="10" t="s">
        <v>20</v>
      </c>
      <c r="E7269" s="6" t="s">
        <v>637</v>
      </c>
      <c r="F7269" s="6" t="s">
        <v>15</v>
      </c>
      <c r="G7269">
        <v>662000</v>
      </c>
      <c r="H7269" t="str">
        <f t="shared" si="570"/>
        <v>BeforeNoon</v>
      </c>
      <c r="I7269" s="11">
        <v>39</v>
      </c>
      <c r="J7269">
        <v>50</v>
      </c>
      <c r="K7269">
        <v>0.78</v>
      </c>
    </row>
    <row r="7270" spans="1:11" x14ac:dyDescent="0.3">
      <c r="A7270" s="7">
        <f t="shared" si="572"/>
        <v>42945</v>
      </c>
      <c r="B7270" s="8">
        <f t="shared" si="572"/>
        <v>9</v>
      </c>
      <c r="C7270" s="6" t="s">
        <v>638</v>
      </c>
      <c r="D7270" s="10" t="s">
        <v>20</v>
      </c>
      <c r="E7270" s="6" t="s">
        <v>639</v>
      </c>
      <c r="F7270" s="6" t="s">
        <v>15</v>
      </c>
      <c r="G7270">
        <v>759400</v>
      </c>
      <c r="H7270" t="str">
        <f t="shared" si="570"/>
        <v>BeforeNoon</v>
      </c>
      <c r="I7270" s="11">
        <v>45</v>
      </c>
      <c r="J7270">
        <v>50</v>
      </c>
      <c r="K7270">
        <v>0.9</v>
      </c>
    </row>
    <row r="7271" spans="1:11" x14ac:dyDescent="0.3">
      <c r="A7271" s="7">
        <f t="shared" si="572"/>
        <v>42945</v>
      </c>
      <c r="B7271" s="8">
        <f t="shared" si="572"/>
        <v>9</v>
      </c>
      <c r="C7271" s="9" t="s">
        <v>138</v>
      </c>
      <c r="D7271" s="10" t="s">
        <v>85</v>
      </c>
      <c r="E7271" s="9" t="s">
        <v>139</v>
      </c>
      <c r="F7271" s="6" t="s">
        <v>14</v>
      </c>
      <c r="G7271">
        <v>589200</v>
      </c>
      <c r="H7271" t="str">
        <f t="shared" si="570"/>
        <v>BeforeNoon</v>
      </c>
      <c r="I7271" s="11">
        <v>12</v>
      </c>
      <c r="J7271">
        <v>12</v>
      </c>
      <c r="K7271">
        <v>1</v>
      </c>
    </row>
    <row r="7272" spans="1:11" x14ac:dyDescent="0.3">
      <c r="A7272" s="7">
        <f t="shared" si="572"/>
        <v>42945</v>
      </c>
      <c r="B7272" s="8">
        <f t="shared" si="572"/>
        <v>9</v>
      </c>
      <c r="C7272" s="9" t="str">
        <f>C7271</f>
        <v>PG0677</v>
      </c>
      <c r="D7272" s="10" t="str">
        <f>D7271</f>
        <v>733</v>
      </c>
      <c r="E7272" s="9" t="str">
        <f>E7271</f>
        <v>SVO,MCX</v>
      </c>
      <c r="F7272" s="6" t="s">
        <v>15</v>
      </c>
      <c r="G7272">
        <v>1812000</v>
      </c>
      <c r="H7272" t="str">
        <f t="shared" si="570"/>
        <v>BeforeNoon</v>
      </c>
      <c r="I7272" s="11">
        <v>110</v>
      </c>
      <c r="J7272">
        <v>118</v>
      </c>
      <c r="K7272">
        <v>0.93220338983050843</v>
      </c>
    </row>
    <row r="7273" spans="1:11" x14ac:dyDescent="0.3">
      <c r="A7273" s="7">
        <f t="shared" si="572"/>
        <v>42945</v>
      </c>
      <c r="B7273" s="8">
        <v>10</v>
      </c>
      <c r="C7273" s="6" t="s">
        <v>746</v>
      </c>
      <c r="D7273" s="10" t="s">
        <v>20</v>
      </c>
      <c r="E7273" s="6" t="s">
        <v>747</v>
      </c>
      <c r="F7273" s="6" t="s">
        <v>15</v>
      </c>
      <c r="G7273">
        <v>136500</v>
      </c>
      <c r="H7273" t="str">
        <f t="shared" si="570"/>
        <v>BeforeNoon</v>
      </c>
      <c r="I7273" s="11">
        <v>11</v>
      </c>
      <c r="J7273">
        <v>50</v>
      </c>
      <c r="K7273">
        <v>0.22</v>
      </c>
    </row>
    <row r="7274" spans="1:11" x14ac:dyDescent="0.3">
      <c r="A7274" s="7">
        <f t="shared" si="572"/>
        <v>42945</v>
      </c>
      <c r="B7274" s="8">
        <f t="shared" si="572"/>
        <v>10</v>
      </c>
      <c r="C7274" s="6" t="s">
        <v>851</v>
      </c>
      <c r="D7274" s="10" t="s">
        <v>20</v>
      </c>
      <c r="E7274" s="6" t="s">
        <v>852</v>
      </c>
      <c r="F7274" s="6" t="s">
        <v>15</v>
      </c>
      <c r="G7274">
        <v>240500</v>
      </c>
      <c r="H7274" t="str">
        <f t="shared" si="570"/>
        <v>BeforeNoon</v>
      </c>
      <c r="I7274" s="11">
        <v>25</v>
      </c>
      <c r="J7274">
        <v>50</v>
      </c>
      <c r="K7274">
        <v>0.5</v>
      </c>
    </row>
    <row r="7275" spans="1:11" x14ac:dyDescent="0.3">
      <c r="A7275" s="7">
        <f t="shared" si="572"/>
        <v>42945</v>
      </c>
      <c r="B7275" s="8">
        <f t="shared" si="572"/>
        <v>10</v>
      </c>
      <c r="C7275" s="9" t="s">
        <v>140</v>
      </c>
      <c r="D7275" s="10" t="s">
        <v>12</v>
      </c>
      <c r="E7275" s="9" t="s">
        <v>141</v>
      </c>
      <c r="F7275" s="6" t="s">
        <v>14</v>
      </c>
      <c r="G7275">
        <v>600000</v>
      </c>
      <c r="H7275" t="str">
        <f t="shared" si="570"/>
        <v>BeforeNoon</v>
      </c>
      <c r="I7275" s="11">
        <v>12</v>
      </c>
      <c r="J7275">
        <v>12</v>
      </c>
      <c r="K7275">
        <v>1</v>
      </c>
    </row>
    <row r="7276" spans="1:11" x14ac:dyDescent="0.3">
      <c r="A7276" s="7">
        <f t="shared" si="572"/>
        <v>42945</v>
      </c>
      <c r="B7276" s="8">
        <f t="shared" si="572"/>
        <v>10</v>
      </c>
      <c r="C7276" s="9" t="str">
        <f>C7275</f>
        <v>PG0095</v>
      </c>
      <c r="D7276" s="10" t="str">
        <f>D7275</f>
        <v>SU9</v>
      </c>
      <c r="E7276" s="9" t="str">
        <f>E7275</f>
        <v>DME,URJ</v>
      </c>
      <c r="F7276" s="6" t="s">
        <v>15</v>
      </c>
      <c r="G7276">
        <v>1177000</v>
      </c>
      <c r="H7276" t="str">
        <f t="shared" si="570"/>
        <v>BeforeNoon</v>
      </c>
      <c r="I7276" s="11">
        <v>70</v>
      </c>
      <c r="J7276">
        <v>85</v>
      </c>
      <c r="K7276">
        <v>0.82352941176470584</v>
      </c>
    </row>
    <row r="7277" spans="1:11" x14ac:dyDescent="0.3">
      <c r="A7277" s="7">
        <f t="shared" ref="A7277:B7292" si="573">A7276</f>
        <v>42945</v>
      </c>
      <c r="B7277" s="8">
        <f t="shared" si="573"/>
        <v>10</v>
      </c>
      <c r="C7277" s="9" t="s">
        <v>142</v>
      </c>
      <c r="D7277" s="10" t="s">
        <v>12</v>
      </c>
      <c r="E7277" s="9" t="s">
        <v>143</v>
      </c>
      <c r="F7277" s="6" t="s">
        <v>14</v>
      </c>
      <c r="G7277">
        <v>90000</v>
      </c>
      <c r="H7277" t="str">
        <f t="shared" si="570"/>
        <v>BeforeNoon</v>
      </c>
      <c r="I7277" s="11">
        <v>5</v>
      </c>
      <c r="J7277">
        <v>12</v>
      </c>
      <c r="K7277">
        <v>0.41666666666666669</v>
      </c>
    </row>
    <row r="7278" spans="1:11" x14ac:dyDescent="0.3">
      <c r="A7278" s="7">
        <f t="shared" si="573"/>
        <v>42945</v>
      </c>
      <c r="B7278" s="8">
        <f t="shared" si="573"/>
        <v>10</v>
      </c>
      <c r="C7278" s="9" t="str">
        <f>C7277</f>
        <v>PG0115</v>
      </c>
      <c r="D7278" s="10" t="str">
        <f>D7277</f>
        <v>SU9</v>
      </c>
      <c r="E7278" s="9" t="str">
        <f>E7277</f>
        <v>BQS,KHV</v>
      </c>
      <c r="F7278" s="6" t="s">
        <v>15</v>
      </c>
      <c r="G7278">
        <v>199800</v>
      </c>
      <c r="H7278" t="str">
        <f t="shared" si="570"/>
        <v>BeforeNoon</v>
      </c>
      <c r="I7278" s="11">
        <v>33</v>
      </c>
      <c r="J7278">
        <v>85</v>
      </c>
      <c r="K7278">
        <v>0.38823529411764712</v>
      </c>
    </row>
    <row r="7279" spans="1:11" x14ac:dyDescent="0.3">
      <c r="A7279" s="7">
        <f t="shared" si="573"/>
        <v>42945</v>
      </c>
      <c r="B7279" s="8">
        <f t="shared" si="573"/>
        <v>10</v>
      </c>
      <c r="C7279" s="6" t="s">
        <v>144</v>
      </c>
      <c r="D7279" s="10" t="s">
        <v>20</v>
      </c>
      <c r="E7279" s="6" t="s">
        <v>145</v>
      </c>
      <c r="F7279" s="6" t="s">
        <v>15</v>
      </c>
      <c r="G7279">
        <v>198900</v>
      </c>
      <c r="H7279" t="str">
        <f t="shared" si="570"/>
        <v>BeforeNoon</v>
      </c>
      <c r="I7279" s="11">
        <v>10</v>
      </c>
      <c r="J7279">
        <v>50</v>
      </c>
      <c r="K7279">
        <v>0.2</v>
      </c>
    </row>
    <row r="7280" spans="1:11" x14ac:dyDescent="0.3">
      <c r="A7280" s="7">
        <f t="shared" si="573"/>
        <v>42945</v>
      </c>
      <c r="B7280" s="8">
        <f t="shared" si="573"/>
        <v>10</v>
      </c>
      <c r="C7280" s="6" t="s">
        <v>146</v>
      </c>
      <c r="D7280" s="10" t="s">
        <v>20</v>
      </c>
      <c r="E7280" s="6" t="s">
        <v>147</v>
      </c>
      <c r="F7280" s="6" t="s">
        <v>15</v>
      </c>
      <c r="G7280">
        <v>76400</v>
      </c>
      <c r="H7280" t="str">
        <f t="shared" si="570"/>
        <v>BeforeNoon</v>
      </c>
      <c r="I7280" s="11">
        <v>10</v>
      </c>
      <c r="J7280">
        <v>50</v>
      </c>
      <c r="K7280">
        <v>0.2</v>
      </c>
    </row>
    <row r="7281" spans="1:11" x14ac:dyDescent="0.3">
      <c r="A7281" s="7">
        <f t="shared" si="573"/>
        <v>42945</v>
      </c>
      <c r="B7281" s="8">
        <f t="shared" si="573"/>
        <v>10</v>
      </c>
      <c r="C7281" s="6" t="s">
        <v>642</v>
      </c>
      <c r="D7281" s="10" t="s">
        <v>20</v>
      </c>
      <c r="E7281" s="6" t="s">
        <v>643</v>
      </c>
      <c r="F7281" s="6" t="s">
        <v>15</v>
      </c>
      <c r="G7281">
        <v>137600</v>
      </c>
      <c r="H7281" t="str">
        <f t="shared" si="570"/>
        <v>BeforeNoon</v>
      </c>
      <c r="I7281" s="11">
        <v>44</v>
      </c>
      <c r="J7281">
        <v>50</v>
      </c>
      <c r="K7281">
        <v>0.88</v>
      </c>
    </row>
    <row r="7282" spans="1:11" x14ac:dyDescent="0.3">
      <c r="A7282" s="7">
        <f t="shared" si="573"/>
        <v>42945</v>
      </c>
      <c r="B7282" s="8">
        <f t="shared" si="573"/>
        <v>10</v>
      </c>
      <c r="C7282" s="9" t="s">
        <v>148</v>
      </c>
      <c r="D7282" s="10" t="s">
        <v>12</v>
      </c>
      <c r="E7282" s="9" t="s">
        <v>149</v>
      </c>
      <c r="F7282" s="6" t="s">
        <v>14</v>
      </c>
      <c r="G7282">
        <v>216500</v>
      </c>
      <c r="H7282" t="str">
        <f t="shared" si="570"/>
        <v>BeforeNoon</v>
      </c>
      <c r="I7282" s="11">
        <v>5</v>
      </c>
      <c r="J7282">
        <v>12</v>
      </c>
      <c r="K7282">
        <v>0.41666666666666669</v>
      </c>
    </row>
    <row r="7283" spans="1:11" x14ac:dyDescent="0.3">
      <c r="A7283" s="7">
        <f t="shared" si="573"/>
        <v>42945</v>
      </c>
      <c r="B7283" s="8">
        <f t="shared" si="573"/>
        <v>10</v>
      </c>
      <c r="C7283" s="9" t="str">
        <f>C7282</f>
        <v>PG0153</v>
      </c>
      <c r="D7283" s="10" t="str">
        <f>D7282</f>
        <v>SU9</v>
      </c>
      <c r="E7283" s="9" t="str">
        <f>E7282</f>
        <v>MMK,SVO</v>
      </c>
      <c r="F7283" s="6" t="s">
        <v>15</v>
      </c>
      <c r="G7283">
        <v>524400</v>
      </c>
      <c r="H7283" t="str">
        <f t="shared" si="570"/>
        <v>BeforeNoon</v>
      </c>
      <c r="I7283" s="11">
        <v>36</v>
      </c>
      <c r="J7283">
        <v>85</v>
      </c>
      <c r="K7283">
        <v>0.42352941176470588</v>
      </c>
    </row>
    <row r="7284" spans="1:11" x14ac:dyDescent="0.3">
      <c r="A7284" s="7">
        <f t="shared" si="573"/>
        <v>42945</v>
      </c>
      <c r="B7284" s="8">
        <f t="shared" si="573"/>
        <v>10</v>
      </c>
      <c r="C7284" s="9" t="s">
        <v>150</v>
      </c>
      <c r="D7284" s="10" t="s">
        <v>12</v>
      </c>
      <c r="E7284" s="9" t="s">
        <v>151</v>
      </c>
      <c r="F7284" s="6" t="s">
        <v>14</v>
      </c>
      <c r="G7284">
        <v>111000</v>
      </c>
      <c r="H7284" t="str">
        <f t="shared" si="570"/>
        <v>BeforeNoon</v>
      </c>
      <c r="I7284" s="11">
        <v>10</v>
      </c>
      <c r="J7284">
        <v>12</v>
      </c>
      <c r="K7284">
        <v>0.83333333333333337</v>
      </c>
    </row>
    <row r="7285" spans="1:11" x14ac:dyDescent="0.3">
      <c r="A7285" s="7">
        <f t="shared" si="573"/>
        <v>42945</v>
      </c>
      <c r="B7285" s="8">
        <f t="shared" si="573"/>
        <v>10</v>
      </c>
      <c r="C7285" s="9" t="str">
        <f>C7284</f>
        <v>PG0159</v>
      </c>
      <c r="D7285" s="10" t="str">
        <f>D7284</f>
        <v>SU9</v>
      </c>
      <c r="E7285" s="9" t="str">
        <f>E7284</f>
        <v>SVO,BZK</v>
      </c>
      <c r="F7285" s="6" t="s">
        <v>15</v>
      </c>
      <c r="G7285">
        <v>279500</v>
      </c>
      <c r="H7285" t="str">
        <f t="shared" si="570"/>
        <v>BeforeNoon</v>
      </c>
      <c r="I7285" s="11">
        <v>75</v>
      </c>
      <c r="J7285">
        <v>85</v>
      </c>
      <c r="K7285">
        <v>0.88235294117647056</v>
      </c>
    </row>
    <row r="7286" spans="1:11" x14ac:dyDescent="0.3">
      <c r="A7286" s="7">
        <f t="shared" si="573"/>
        <v>42945</v>
      </c>
      <c r="B7286" s="8">
        <f t="shared" si="573"/>
        <v>10</v>
      </c>
      <c r="C7286" s="9" t="s">
        <v>152</v>
      </c>
      <c r="D7286" s="10" t="s">
        <v>12</v>
      </c>
      <c r="E7286" s="9" t="s">
        <v>153</v>
      </c>
      <c r="F7286" s="6" t="s">
        <v>14</v>
      </c>
      <c r="G7286">
        <v>563200</v>
      </c>
      <c r="H7286" t="str">
        <f t="shared" si="570"/>
        <v>BeforeNoon</v>
      </c>
      <c r="I7286" s="11">
        <v>8</v>
      </c>
      <c r="J7286">
        <v>12</v>
      </c>
      <c r="K7286">
        <v>0.66666666666666663</v>
      </c>
    </row>
    <row r="7287" spans="1:11" x14ac:dyDescent="0.3">
      <c r="A7287" s="7">
        <f t="shared" si="573"/>
        <v>42945</v>
      </c>
      <c r="B7287" s="8">
        <f t="shared" si="573"/>
        <v>10</v>
      </c>
      <c r="C7287" s="9" t="str">
        <f>C7286</f>
        <v>PG0165</v>
      </c>
      <c r="D7287" s="10" t="str">
        <f>D7286</f>
        <v>SU9</v>
      </c>
      <c r="E7287" s="9" t="str">
        <f>E7286</f>
        <v>NUX,DME</v>
      </c>
      <c r="F7287" s="6" t="s">
        <v>15</v>
      </c>
      <c r="G7287">
        <v>1395700</v>
      </c>
      <c r="H7287" t="str">
        <f t="shared" si="570"/>
        <v>BeforeNoon</v>
      </c>
      <c r="I7287" s="11">
        <v>59</v>
      </c>
      <c r="J7287">
        <v>85</v>
      </c>
      <c r="K7287">
        <v>0.69411764705882351</v>
      </c>
    </row>
    <row r="7288" spans="1:11" x14ac:dyDescent="0.3">
      <c r="A7288" s="7">
        <f t="shared" si="573"/>
        <v>42945</v>
      </c>
      <c r="B7288" s="8">
        <f t="shared" si="573"/>
        <v>10</v>
      </c>
      <c r="C7288" s="9" t="s">
        <v>154</v>
      </c>
      <c r="D7288" s="10" t="s">
        <v>98</v>
      </c>
      <c r="E7288" s="9" t="s">
        <v>155</v>
      </c>
      <c r="F7288" s="6" t="s">
        <v>14</v>
      </c>
      <c r="G7288">
        <v>537500</v>
      </c>
      <c r="H7288" t="str">
        <f t="shared" si="570"/>
        <v>BeforeNoon</v>
      </c>
      <c r="I7288" s="11">
        <v>25</v>
      </c>
      <c r="J7288">
        <v>28</v>
      </c>
      <c r="K7288">
        <v>0.8928571428571429</v>
      </c>
    </row>
    <row r="7289" spans="1:11" x14ac:dyDescent="0.3">
      <c r="A7289" s="7">
        <f t="shared" si="573"/>
        <v>42945</v>
      </c>
      <c r="B7289" s="8">
        <f t="shared" si="573"/>
        <v>10</v>
      </c>
      <c r="C7289" s="9" t="str">
        <f>C7288</f>
        <v>PG0202</v>
      </c>
      <c r="D7289" s="10" t="str">
        <f>D7288</f>
        <v>321</v>
      </c>
      <c r="E7289" s="9" t="str">
        <f>E7288</f>
        <v>DME,KZN</v>
      </c>
      <c r="F7289" s="6" t="s">
        <v>15</v>
      </c>
      <c r="G7289">
        <v>876800</v>
      </c>
      <c r="H7289" t="str">
        <f t="shared" si="570"/>
        <v>BeforeNoon</v>
      </c>
      <c r="I7289" s="11">
        <v>121</v>
      </c>
      <c r="J7289">
        <v>142</v>
      </c>
      <c r="K7289">
        <v>0.852112676056338</v>
      </c>
    </row>
    <row r="7290" spans="1:11" x14ac:dyDescent="0.3">
      <c r="A7290" s="7">
        <f t="shared" si="573"/>
        <v>42945</v>
      </c>
      <c r="B7290" s="8">
        <f t="shared" si="573"/>
        <v>10</v>
      </c>
      <c r="C7290" s="9" t="s">
        <v>156</v>
      </c>
      <c r="D7290" s="10" t="s">
        <v>25</v>
      </c>
      <c r="E7290" s="9" t="s">
        <v>157</v>
      </c>
      <c r="F7290" s="6" t="s">
        <v>14</v>
      </c>
      <c r="G7290">
        <v>612500</v>
      </c>
      <c r="H7290" t="str">
        <f t="shared" si="570"/>
        <v>BeforeNoon</v>
      </c>
      <c r="I7290" s="11">
        <v>25</v>
      </c>
      <c r="J7290">
        <v>30</v>
      </c>
      <c r="K7290">
        <v>0.83333333333333337</v>
      </c>
    </row>
    <row r="7291" spans="1:11" x14ac:dyDescent="0.3">
      <c r="A7291" s="7">
        <f t="shared" si="573"/>
        <v>42945</v>
      </c>
      <c r="B7291" s="8">
        <f t="shared" si="573"/>
        <v>10</v>
      </c>
      <c r="C7291" s="9" t="str">
        <f>C7290</f>
        <v>PG0217</v>
      </c>
      <c r="D7291" s="10" t="str">
        <f>D7290</f>
        <v>763</v>
      </c>
      <c r="E7291" s="9" t="str">
        <f>E7290</f>
        <v>KUF,DME</v>
      </c>
      <c r="F7291" s="6" t="s">
        <v>15</v>
      </c>
      <c r="G7291">
        <v>1211000</v>
      </c>
      <c r="H7291" t="str">
        <f t="shared" si="570"/>
        <v>BeforeNoon</v>
      </c>
      <c r="I7291" s="11">
        <v>147</v>
      </c>
      <c r="J7291">
        <v>192</v>
      </c>
      <c r="K7291">
        <v>0.765625</v>
      </c>
    </row>
    <row r="7292" spans="1:11" x14ac:dyDescent="0.3">
      <c r="A7292" s="7">
        <f t="shared" si="573"/>
        <v>42945</v>
      </c>
      <c r="B7292" s="8">
        <f t="shared" si="573"/>
        <v>10</v>
      </c>
      <c r="C7292" s="9" t="s">
        <v>158</v>
      </c>
      <c r="D7292" s="10" t="s">
        <v>98</v>
      </c>
      <c r="E7292" s="9" t="s">
        <v>159</v>
      </c>
      <c r="F7292" s="6" t="s">
        <v>14</v>
      </c>
      <c r="G7292">
        <v>376000</v>
      </c>
      <c r="H7292" t="str">
        <f t="shared" si="570"/>
        <v>BeforeNoon</v>
      </c>
      <c r="I7292" s="11">
        <v>20</v>
      </c>
      <c r="J7292">
        <v>28</v>
      </c>
      <c r="K7292">
        <v>0.7142857142857143</v>
      </c>
    </row>
    <row r="7293" spans="1:11" x14ac:dyDescent="0.3">
      <c r="A7293" s="7">
        <f t="shared" ref="A7293:B7308" si="574">A7292</f>
        <v>42945</v>
      </c>
      <c r="B7293" s="8">
        <f t="shared" si="574"/>
        <v>10</v>
      </c>
      <c r="C7293" s="9" t="str">
        <f>C7292</f>
        <v>PG0230</v>
      </c>
      <c r="D7293" s="10" t="str">
        <f>D7292</f>
        <v>321</v>
      </c>
      <c r="E7293" s="9" t="str">
        <f>E7292</f>
        <v>LED,VKO</v>
      </c>
      <c r="F7293" s="6" t="s">
        <v>15</v>
      </c>
      <c r="G7293">
        <v>755100</v>
      </c>
      <c r="H7293" t="str">
        <f t="shared" si="570"/>
        <v>BeforeNoon</v>
      </c>
      <c r="I7293" s="11">
        <v>119</v>
      </c>
      <c r="J7293">
        <v>142</v>
      </c>
      <c r="K7293">
        <v>0.8380281690140845</v>
      </c>
    </row>
    <row r="7294" spans="1:11" x14ac:dyDescent="0.3">
      <c r="A7294" s="7">
        <f t="shared" si="574"/>
        <v>42945</v>
      </c>
      <c r="B7294" s="8">
        <f t="shared" si="574"/>
        <v>10</v>
      </c>
      <c r="C7294" s="9" t="s">
        <v>160</v>
      </c>
      <c r="D7294" s="10" t="s">
        <v>12</v>
      </c>
      <c r="E7294" s="9" t="s">
        <v>161</v>
      </c>
      <c r="F7294" s="6" t="s">
        <v>14</v>
      </c>
      <c r="G7294">
        <v>393600</v>
      </c>
      <c r="H7294" t="str">
        <f t="shared" si="570"/>
        <v>BeforeNoon</v>
      </c>
      <c r="I7294" s="11">
        <v>12</v>
      </c>
      <c r="J7294">
        <v>12</v>
      </c>
      <c r="K7294">
        <v>1</v>
      </c>
    </row>
    <row r="7295" spans="1:11" x14ac:dyDescent="0.3">
      <c r="A7295" s="7">
        <f t="shared" si="574"/>
        <v>42945</v>
      </c>
      <c r="B7295" s="8">
        <f t="shared" si="574"/>
        <v>10</v>
      </c>
      <c r="C7295" s="9" t="str">
        <f>C7294</f>
        <v>PG0285</v>
      </c>
      <c r="D7295" s="10" t="str">
        <f>D7294</f>
        <v>SU9</v>
      </c>
      <c r="E7295" s="9" t="str">
        <f>E7294</f>
        <v>LED,KVX</v>
      </c>
      <c r="F7295" s="6" t="s">
        <v>15</v>
      </c>
      <c r="G7295">
        <v>899300</v>
      </c>
      <c r="H7295" t="str">
        <f t="shared" si="570"/>
        <v>BeforeNoon</v>
      </c>
      <c r="I7295" s="11">
        <v>82</v>
      </c>
      <c r="J7295">
        <v>85</v>
      </c>
      <c r="K7295">
        <v>0.96470588235294119</v>
      </c>
    </row>
    <row r="7296" spans="1:11" x14ac:dyDescent="0.3">
      <c r="A7296" s="7">
        <f t="shared" si="574"/>
        <v>42945</v>
      </c>
      <c r="B7296" s="8">
        <f t="shared" si="574"/>
        <v>10</v>
      </c>
      <c r="C7296" s="9" t="s">
        <v>162</v>
      </c>
      <c r="D7296" s="10" t="s">
        <v>12</v>
      </c>
      <c r="E7296" s="9" t="s">
        <v>163</v>
      </c>
      <c r="F7296" s="6" t="s">
        <v>14</v>
      </c>
      <c r="G7296">
        <v>278800</v>
      </c>
      <c r="H7296" t="str">
        <f t="shared" si="570"/>
        <v>BeforeNoon</v>
      </c>
      <c r="I7296" s="11">
        <v>4</v>
      </c>
      <c r="J7296">
        <v>12</v>
      </c>
      <c r="K7296">
        <v>0.33333333333333331</v>
      </c>
    </row>
    <row r="7297" spans="1:11" x14ac:dyDescent="0.3">
      <c r="A7297" s="7">
        <f t="shared" si="574"/>
        <v>42945</v>
      </c>
      <c r="B7297" s="8">
        <f t="shared" si="574"/>
        <v>10</v>
      </c>
      <c r="C7297" s="9" t="str">
        <f>C7296</f>
        <v>PG0292</v>
      </c>
      <c r="D7297" s="10" t="str">
        <f>D7296</f>
        <v>SU9</v>
      </c>
      <c r="E7297" s="9" t="str">
        <f>E7296</f>
        <v>NUX,SVO</v>
      </c>
      <c r="F7297" s="6" t="s">
        <v>15</v>
      </c>
      <c r="G7297">
        <v>1120800</v>
      </c>
      <c r="H7297" t="str">
        <f t="shared" si="570"/>
        <v>BeforeNoon</v>
      </c>
      <c r="I7297" s="11">
        <v>48</v>
      </c>
      <c r="J7297">
        <v>85</v>
      </c>
      <c r="K7297">
        <v>0.56470588235294117</v>
      </c>
    </row>
    <row r="7298" spans="1:11" x14ac:dyDescent="0.3">
      <c r="A7298" s="7">
        <f t="shared" si="574"/>
        <v>42945</v>
      </c>
      <c r="B7298" s="8">
        <f t="shared" si="574"/>
        <v>10</v>
      </c>
      <c r="C7298" s="9" t="s">
        <v>164</v>
      </c>
      <c r="D7298" s="10" t="s">
        <v>12</v>
      </c>
      <c r="E7298" s="9" t="s">
        <v>165</v>
      </c>
      <c r="F7298" s="6" t="s">
        <v>14</v>
      </c>
      <c r="G7298">
        <v>613200</v>
      </c>
      <c r="H7298" t="str">
        <f t="shared" ref="H7298:H7361" si="575">_xlfn.IFS(B7298&gt;=20,"Night",B7298&gt;=16,"Evening",B7298&gt;=12,"AfterNoon",B7298&gt;=8,"BeforeNoon",B7298&gt;=4,"Morning",B7298&lt;4,"EarlyMorning")</f>
        <v>BeforeNoon</v>
      </c>
      <c r="I7298" s="11">
        <v>12</v>
      </c>
      <c r="J7298">
        <v>12</v>
      </c>
      <c r="K7298">
        <v>1</v>
      </c>
    </row>
    <row r="7299" spans="1:11" x14ac:dyDescent="0.3">
      <c r="A7299" s="7">
        <f t="shared" si="574"/>
        <v>42945</v>
      </c>
      <c r="B7299" s="8">
        <f t="shared" si="574"/>
        <v>10</v>
      </c>
      <c r="C7299" s="9" t="str">
        <f>C7298</f>
        <v>PG0302</v>
      </c>
      <c r="D7299" s="10" t="str">
        <f>D7298</f>
        <v>SU9</v>
      </c>
      <c r="E7299" s="9" t="str">
        <f>E7298</f>
        <v>TJM,SVO</v>
      </c>
      <c r="F7299" s="6" t="s">
        <v>15</v>
      </c>
      <c r="G7299">
        <v>1453500</v>
      </c>
      <c r="H7299" t="str">
        <f t="shared" si="575"/>
        <v>BeforeNoon</v>
      </c>
      <c r="I7299" s="11">
        <v>85</v>
      </c>
      <c r="J7299">
        <v>85</v>
      </c>
      <c r="K7299">
        <v>1</v>
      </c>
    </row>
    <row r="7300" spans="1:11" x14ac:dyDescent="0.3">
      <c r="A7300" s="7">
        <f t="shared" si="574"/>
        <v>42945</v>
      </c>
      <c r="B7300" s="8">
        <f t="shared" si="574"/>
        <v>10</v>
      </c>
      <c r="C7300" s="9" t="s">
        <v>775</v>
      </c>
      <c r="D7300" s="10" t="s">
        <v>85</v>
      </c>
      <c r="E7300" s="9" t="s">
        <v>776</v>
      </c>
      <c r="F7300" s="6" t="s">
        <v>14</v>
      </c>
      <c r="G7300">
        <v>213600</v>
      </c>
      <c r="H7300" t="str">
        <f t="shared" si="575"/>
        <v>BeforeNoon</v>
      </c>
      <c r="I7300" s="11">
        <v>2</v>
      </c>
      <c r="J7300">
        <v>12</v>
      </c>
      <c r="K7300">
        <v>0.16666666666666671</v>
      </c>
    </row>
    <row r="7301" spans="1:11" x14ac:dyDescent="0.3">
      <c r="A7301" s="7">
        <f t="shared" si="574"/>
        <v>42945</v>
      </c>
      <c r="B7301" s="8">
        <f t="shared" si="574"/>
        <v>10</v>
      </c>
      <c r="C7301" s="9" t="str">
        <f>C7300</f>
        <v>PG0322</v>
      </c>
      <c r="D7301" s="10" t="str">
        <f>D7300</f>
        <v>733</v>
      </c>
      <c r="E7301" s="9" t="str">
        <f>E7300</f>
        <v>AER,NOZ</v>
      </c>
      <c r="F7301" s="6" t="s">
        <v>15</v>
      </c>
      <c r="G7301">
        <v>534000</v>
      </c>
      <c r="H7301" t="str">
        <f t="shared" si="575"/>
        <v>BeforeNoon</v>
      </c>
      <c r="I7301" s="11">
        <v>15</v>
      </c>
      <c r="J7301">
        <v>118</v>
      </c>
      <c r="K7301">
        <v>0.1271186440677966</v>
      </c>
    </row>
    <row r="7302" spans="1:11" x14ac:dyDescent="0.3">
      <c r="A7302" s="7">
        <f t="shared" si="574"/>
        <v>42945</v>
      </c>
      <c r="B7302" s="8">
        <f t="shared" si="574"/>
        <v>10</v>
      </c>
      <c r="C7302" s="6" t="s">
        <v>166</v>
      </c>
      <c r="D7302" s="10" t="s">
        <v>20</v>
      </c>
      <c r="E7302" s="6" t="s">
        <v>167</v>
      </c>
      <c r="F7302" s="6" t="s">
        <v>15</v>
      </c>
      <c r="G7302">
        <v>121600</v>
      </c>
      <c r="H7302" t="str">
        <f t="shared" si="575"/>
        <v>BeforeNoon</v>
      </c>
      <c r="I7302" s="11">
        <v>16</v>
      </c>
      <c r="J7302">
        <v>50</v>
      </c>
      <c r="K7302">
        <v>0.32</v>
      </c>
    </row>
    <row r="7303" spans="1:11" x14ac:dyDescent="0.3">
      <c r="A7303" s="7">
        <f t="shared" si="574"/>
        <v>42945</v>
      </c>
      <c r="B7303" s="8">
        <f t="shared" si="574"/>
        <v>10</v>
      </c>
      <c r="C7303" s="6" t="s">
        <v>644</v>
      </c>
      <c r="D7303" s="10" t="s">
        <v>20</v>
      </c>
      <c r="E7303" s="6" t="s">
        <v>645</v>
      </c>
      <c r="F7303" s="6" t="s">
        <v>15</v>
      </c>
      <c r="G7303">
        <v>776400</v>
      </c>
      <c r="H7303" t="str">
        <f t="shared" si="575"/>
        <v>BeforeNoon</v>
      </c>
      <c r="I7303" s="11">
        <v>50</v>
      </c>
      <c r="J7303">
        <v>50</v>
      </c>
      <c r="K7303">
        <v>1</v>
      </c>
    </row>
    <row r="7304" spans="1:11" x14ac:dyDescent="0.3">
      <c r="A7304" s="7">
        <f t="shared" si="574"/>
        <v>42945</v>
      </c>
      <c r="B7304" s="8">
        <f t="shared" si="574"/>
        <v>10</v>
      </c>
      <c r="C7304" s="6" t="s">
        <v>646</v>
      </c>
      <c r="D7304" s="10" t="s">
        <v>20</v>
      </c>
      <c r="E7304" s="6" t="s">
        <v>647</v>
      </c>
      <c r="F7304" s="6" t="s">
        <v>15</v>
      </c>
      <c r="G7304">
        <v>152400</v>
      </c>
      <c r="H7304" t="str">
        <f t="shared" si="575"/>
        <v>BeforeNoon</v>
      </c>
      <c r="I7304" s="11">
        <v>42</v>
      </c>
      <c r="J7304">
        <v>50</v>
      </c>
      <c r="K7304">
        <v>0.84</v>
      </c>
    </row>
    <row r="7305" spans="1:11" x14ac:dyDescent="0.3">
      <c r="A7305" s="7">
        <f t="shared" si="574"/>
        <v>42945</v>
      </c>
      <c r="B7305" s="8">
        <f t="shared" si="574"/>
        <v>10</v>
      </c>
      <c r="C7305" s="6" t="s">
        <v>821</v>
      </c>
      <c r="D7305" s="10" t="s">
        <v>20</v>
      </c>
      <c r="E7305" s="6" t="s">
        <v>822</v>
      </c>
      <c r="F7305" s="6" t="s">
        <v>15</v>
      </c>
      <c r="G7305">
        <v>160000</v>
      </c>
      <c r="H7305" t="str">
        <f t="shared" si="575"/>
        <v>BeforeNoon</v>
      </c>
      <c r="I7305" s="11">
        <v>44</v>
      </c>
      <c r="J7305">
        <v>50</v>
      </c>
      <c r="K7305">
        <v>0.88</v>
      </c>
    </row>
    <row r="7306" spans="1:11" x14ac:dyDescent="0.3">
      <c r="A7306" s="7">
        <f t="shared" si="574"/>
        <v>42945</v>
      </c>
      <c r="B7306" s="8">
        <f t="shared" si="574"/>
        <v>10</v>
      </c>
      <c r="C7306" s="9" t="s">
        <v>170</v>
      </c>
      <c r="D7306" s="10" t="s">
        <v>12</v>
      </c>
      <c r="E7306" s="9" t="s">
        <v>171</v>
      </c>
      <c r="F7306" s="6" t="s">
        <v>14</v>
      </c>
      <c r="G7306">
        <v>37800</v>
      </c>
      <c r="H7306" t="str">
        <f t="shared" si="575"/>
        <v>BeforeNoon</v>
      </c>
      <c r="I7306" s="11">
        <v>3</v>
      </c>
      <c r="J7306">
        <v>12</v>
      </c>
      <c r="K7306">
        <v>0.25</v>
      </c>
    </row>
    <row r="7307" spans="1:11" x14ac:dyDescent="0.3">
      <c r="A7307" s="7">
        <f t="shared" si="574"/>
        <v>42945</v>
      </c>
      <c r="B7307" s="8">
        <f t="shared" si="574"/>
        <v>10</v>
      </c>
      <c r="C7307" s="9" t="str">
        <f>C7306</f>
        <v>PG0454</v>
      </c>
      <c r="D7307" s="10" t="str">
        <f>D7306</f>
        <v>SU9</v>
      </c>
      <c r="E7307" s="9" t="str">
        <f>E7306</f>
        <v>DME,URS</v>
      </c>
      <c r="F7307" s="6" t="s">
        <v>15</v>
      </c>
      <c r="G7307">
        <v>81000</v>
      </c>
      <c r="H7307" t="str">
        <f t="shared" si="575"/>
        <v>BeforeNoon</v>
      </c>
      <c r="I7307" s="11">
        <v>19</v>
      </c>
      <c r="J7307">
        <v>85</v>
      </c>
      <c r="K7307">
        <v>0.22352941176470589</v>
      </c>
    </row>
    <row r="7308" spans="1:11" x14ac:dyDescent="0.3">
      <c r="A7308" s="7">
        <f t="shared" si="574"/>
        <v>42945</v>
      </c>
      <c r="B7308" s="8">
        <f t="shared" si="574"/>
        <v>10</v>
      </c>
      <c r="C7308" s="6" t="s">
        <v>648</v>
      </c>
      <c r="D7308" s="10" t="s">
        <v>30</v>
      </c>
      <c r="E7308" s="6" t="s">
        <v>649</v>
      </c>
      <c r="F7308" s="6" t="s">
        <v>15</v>
      </c>
      <c r="G7308">
        <v>39000</v>
      </c>
      <c r="H7308" t="str">
        <f t="shared" si="575"/>
        <v>BeforeNoon</v>
      </c>
      <c r="I7308" s="11">
        <v>10</v>
      </c>
      <c r="J7308">
        <v>12</v>
      </c>
      <c r="K7308">
        <v>0.83333333333333337</v>
      </c>
    </row>
    <row r="7309" spans="1:11" x14ac:dyDescent="0.3">
      <c r="A7309" s="7">
        <f t="shared" ref="A7309:B7324" si="576">A7308</f>
        <v>42945</v>
      </c>
      <c r="B7309" s="8">
        <f t="shared" si="576"/>
        <v>10</v>
      </c>
      <c r="C7309" s="9" t="s">
        <v>172</v>
      </c>
      <c r="D7309" s="10" t="s">
        <v>98</v>
      </c>
      <c r="E7309" s="9" t="s">
        <v>173</v>
      </c>
      <c r="F7309" s="6" t="s">
        <v>14</v>
      </c>
      <c r="G7309">
        <v>504000</v>
      </c>
      <c r="H7309" t="str">
        <f t="shared" si="575"/>
        <v>BeforeNoon</v>
      </c>
      <c r="I7309" s="11">
        <v>28</v>
      </c>
      <c r="J7309">
        <v>28</v>
      </c>
      <c r="K7309">
        <v>1</v>
      </c>
    </row>
    <row r="7310" spans="1:11" x14ac:dyDescent="0.3">
      <c r="A7310" s="7">
        <f t="shared" si="576"/>
        <v>42945</v>
      </c>
      <c r="B7310" s="8">
        <f t="shared" si="576"/>
        <v>10</v>
      </c>
      <c r="C7310" s="9" t="str">
        <f>C7309</f>
        <v>PG0470</v>
      </c>
      <c r="D7310" s="10" t="str">
        <f>D7309</f>
        <v>321</v>
      </c>
      <c r="E7310" s="9" t="str">
        <f>E7309</f>
        <v>SVO,LED</v>
      </c>
      <c r="F7310" s="6" t="s">
        <v>15</v>
      </c>
      <c r="G7310">
        <v>859200</v>
      </c>
      <c r="H7310" t="str">
        <f t="shared" si="575"/>
        <v>BeforeNoon</v>
      </c>
      <c r="I7310" s="11">
        <v>142</v>
      </c>
      <c r="J7310">
        <v>142</v>
      </c>
      <c r="K7310">
        <v>1</v>
      </c>
    </row>
    <row r="7311" spans="1:11" x14ac:dyDescent="0.3">
      <c r="A7311" s="7">
        <f t="shared" si="576"/>
        <v>42945</v>
      </c>
      <c r="B7311" s="8">
        <f t="shared" si="576"/>
        <v>10</v>
      </c>
      <c r="C7311" s="9" t="s">
        <v>650</v>
      </c>
      <c r="D7311" s="10" t="s">
        <v>17</v>
      </c>
      <c r="E7311" s="9" t="s">
        <v>651</v>
      </c>
      <c r="F7311" s="6" t="s">
        <v>14</v>
      </c>
      <c r="G7311">
        <v>2012100</v>
      </c>
      <c r="H7311" t="str">
        <f t="shared" si="575"/>
        <v>BeforeNoon</v>
      </c>
      <c r="I7311" s="11">
        <v>19</v>
      </c>
      <c r="J7311">
        <v>20</v>
      </c>
      <c r="K7311">
        <v>0.95</v>
      </c>
    </row>
    <row r="7312" spans="1:11" x14ac:dyDescent="0.3">
      <c r="A7312" s="7">
        <f t="shared" si="576"/>
        <v>42945</v>
      </c>
      <c r="B7312" s="8">
        <f t="shared" si="576"/>
        <v>10</v>
      </c>
      <c r="C7312" s="9" t="str">
        <f>C7311</f>
        <v>PG0498</v>
      </c>
      <c r="D7312" s="10" t="str">
        <f>D7311</f>
        <v>319</v>
      </c>
      <c r="E7312" s="9" t="str">
        <f>E7311</f>
        <v>KZN,IKT</v>
      </c>
      <c r="F7312" s="6" t="s">
        <v>15</v>
      </c>
      <c r="G7312">
        <v>3155700</v>
      </c>
      <c r="H7312" t="str">
        <f t="shared" si="575"/>
        <v>BeforeNoon</v>
      </c>
      <c r="I7312" s="11">
        <v>89</v>
      </c>
      <c r="J7312">
        <v>96</v>
      </c>
      <c r="K7312">
        <v>0.92708333333333337</v>
      </c>
    </row>
    <row r="7313" spans="1:11" x14ac:dyDescent="0.3">
      <c r="A7313" s="7">
        <f t="shared" si="576"/>
        <v>42945</v>
      </c>
      <c r="B7313" s="8">
        <f t="shared" si="576"/>
        <v>10</v>
      </c>
      <c r="C7313" s="9" t="s">
        <v>176</v>
      </c>
      <c r="D7313" s="10" t="s">
        <v>25</v>
      </c>
      <c r="E7313" s="9" t="s">
        <v>177</v>
      </c>
      <c r="F7313" s="6" t="s">
        <v>14</v>
      </c>
      <c r="G7313">
        <v>612000</v>
      </c>
      <c r="H7313" t="str">
        <f t="shared" si="575"/>
        <v>BeforeNoon</v>
      </c>
      <c r="I7313" s="11">
        <v>20</v>
      </c>
      <c r="J7313">
        <v>30</v>
      </c>
      <c r="K7313">
        <v>0.66666666666666663</v>
      </c>
    </row>
    <row r="7314" spans="1:11" x14ac:dyDescent="0.3">
      <c r="A7314" s="7">
        <f t="shared" si="576"/>
        <v>42945</v>
      </c>
      <c r="B7314" s="8">
        <f t="shared" si="576"/>
        <v>10</v>
      </c>
      <c r="C7314" s="9" t="str">
        <f>C7313</f>
        <v>PG0517</v>
      </c>
      <c r="D7314" s="10" t="str">
        <f>D7313</f>
        <v>763</v>
      </c>
      <c r="E7314" s="9" t="str">
        <f>E7313</f>
        <v>DME,SCW</v>
      </c>
      <c r="F7314" s="6" t="s">
        <v>15</v>
      </c>
      <c r="G7314">
        <v>1228000</v>
      </c>
      <c r="H7314" t="str">
        <f t="shared" si="575"/>
        <v>BeforeNoon</v>
      </c>
      <c r="I7314" s="11">
        <v>120</v>
      </c>
      <c r="J7314">
        <v>192</v>
      </c>
      <c r="K7314">
        <v>0.625</v>
      </c>
    </row>
    <row r="7315" spans="1:11" x14ac:dyDescent="0.3">
      <c r="A7315" s="7">
        <f t="shared" si="576"/>
        <v>42945</v>
      </c>
      <c r="B7315" s="8">
        <f t="shared" si="576"/>
        <v>10</v>
      </c>
      <c r="C7315" s="9" t="s">
        <v>178</v>
      </c>
      <c r="D7315" s="10" t="s">
        <v>25</v>
      </c>
      <c r="E7315" s="9" t="s">
        <v>179</v>
      </c>
      <c r="F7315" s="6" t="s">
        <v>14</v>
      </c>
      <c r="G7315">
        <v>917800</v>
      </c>
      <c r="H7315" t="str">
        <f t="shared" si="575"/>
        <v>BeforeNoon</v>
      </c>
      <c r="I7315" s="11">
        <v>26</v>
      </c>
      <c r="J7315">
        <v>30</v>
      </c>
      <c r="K7315">
        <v>0.8666666666666667</v>
      </c>
    </row>
    <row r="7316" spans="1:11" x14ac:dyDescent="0.3">
      <c r="A7316" s="7">
        <f t="shared" si="576"/>
        <v>42945</v>
      </c>
      <c r="B7316" s="8">
        <f t="shared" si="576"/>
        <v>10</v>
      </c>
      <c r="C7316" s="9" t="str">
        <f>C7315</f>
        <v>PG0530</v>
      </c>
      <c r="D7316" s="10" t="str">
        <f>D7315</f>
        <v>763</v>
      </c>
      <c r="E7316" s="9" t="str">
        <f>E7315</f>
        <v>UFA,SVO</v>
      </c>
      <c r="F7316" s="6" t="s">
        <v>15</v>
      </c>
      <c r="G7316">
        <v>1869900</v>
      </c>
      <c r="H7316" t="str">
        <f t="shared" si="575"/>
        <v>BeforeNoon</v>
      </c>
      <c r="I7316" s="11">
        <v>158</v>
      </c>
      <c r="J7316">
        <v>192</v>
      </c>
      <c r="K7316">
        <v>0.82291666666666663</v>
      </c>
    </row>
    <row r="7317" spans="1:11" x14ac:dyDescent="0.3">
      <c r="A7317" s="7">
        <f t="shared" si="576"/>
        <v>42945</v>
      </c>
      <c r="B7317" s="8">
        <f t="shared" si="576"/>
        <v>10</v>
      </c>
      <c r="C7317" s="9" t="s">
        <v>180</v>
      </c>
      <c r="D7317" s="10" t="s">
        <v>17</v>
      </c>
      <c r="E7317" s="9" t="s">
        <v>181</v>
      </c>
      <c r="F7317" s="6" t="s">
        <v>14</v>
      </c>
      <c r="G7317">
        <v>1696600</v>
      </c>
      <c r="H7317" t="str">
        <f t="shared" si="575"/>
        <v>BeforeNoon</v>
      </c>
      <c r="I7317" s="11">
        <v>17</v>
      </c>
      <c r="J7317">
        <v>20</v>
      </c>
      <c r="K7317">
        <v>0.85</v>
      </c>
    </row>
    <row r="7318" spans="1:11" x14ac:dyDescent="0.3">
      <c r="A7318" s="7">
        <f t="shared" si="576"/>
        <v>42945</v>
      </c>
      <c r="B7318" s="8">
        <f t="shared" si="576"/>
        <v>10</v>
      </c>
      <c r="C7318" s="9" t="str">
        <f>C7317</f>
        <v>PG0547</v>
      </c>
      <c r="D7318" s="10" t="str">
        <f>D7317</f>
        <v>319</v>
      </c>
      <c r="E7318" s="9" t="str">
        <f>E7317</f>
        <v>SVO,KJA</v>
      </c>
      <c r="F7318" s="6" t="s">
        <v>15</v>
      </c>
      <c r="G7318">
        <v>2940300</v>
      </c>
      <c r="H7318" t="str">
        <f t="shared" si="575"/>
        <v>BeforeNoon</v>
      </c>
      <c r="I7318" s="11">
        <v>88</v>
      </c>
      <c r="J7318">
        <v>96</v>
      </c>
      <c r="K7318">
        <v>0.91666666666666663</v>
      </c>
    </row>
    <row r="7319" spans="1:11" x14ac:dyDescent="0.3">
      <c r="A7319" s="7">
        <f t="shared" si="576"/>
        <v>42945</v>
      </c>
      <c r="B7319" s="8">
        <f t="shared" si="576"/>
        <v>10</v>
      </c>
      <c r="C7319" s="6" t="s">
        <v>888</v>
      </c>
      <c r="D7319" s="10" t="s">
        <v>30</v>
      </c>
      <c r="E7319" s="6" t="s">
        <v>889</v>
      </c>
      <c r="F7319" s="6" t="s">
        <v>15</v>
      </c>
      <c r="G7319">
        <v>29700</v>
      </c>
      <c r="H7319" t="str">
        <f t="shared" si="575"/>
        <v>BeforeNoon</v>
      </c>
      <c r="I7319" s="11">
        <v>3</v>
      </c>
      <c r="J7319">
        <v>12</v>
      </c>
      <c r="K7319">
        <v>0.25</v>
      </c>
    </row>
    <row r="7320" spans="1:11" x14ac:dyDescent="0.3">
      <c r="A7320" s="7">
        <f t="shared" si="576"/>
        <v>42945</v>
      </c>
      <c r="B7320" s="8">
        <f t="shared" si="576"/>
        <v>10</v>
      </c>
      <c r="C7320" s="6" t="s">
        <v>182</v>
      </c>
      <c r="D7320" s="10" t="s">
        <v>20</v>
      </c>
      <c r="E7320" s="6" t="s">
        <v>183</v>
      </c>
      <c r="F7320" s="6" t="s">
        <v>15</v>
      </c>
      <c r="G7320">
        <v>176000</v>
      </c>
      <c r="H7320" t="str">
        <f t="shared" si="575"/>
        <v>BeforeNoon</v>
      </c>
      <c r="I7320" s="11">
        <v>14</v>
      </c>
      <c r="J7320">
        <v>50</v>
      </c>
      <c r="K7320">
        <v>0.28000000000000003</v>
      </c>
    </row>
    <row r="7321" spans="1:11" x14ac:dyDescent="0.3">
      <c r="A7321" s="7">
        <f t="shared" si="576"/>
        <v>42945</v>
      </c>
      <c r="B7321" s="8">
        <f t="shared" si="576"/>
        <v>10</v>
      </c>
      <c r="C7321" s="6" t="s">
        <v>184</v>
      </c>
      <c r="D7321" s="10" t="s">
        <v>20</v>
      </c>
      <c r="E7321" s="6" t="s">
        <v>185</v>
      </c>
      <c r="F7321" s="6" t="s">
        <v>15</v>
      </c>
      <c r="G7321">
        <v>126000</v>
      </c>
      <c r="H7321" t="str">
        <f t="shared" si="575"/>
        <v>BeforeNoon</v>
      </c>
      <c r="I7321" s="11">
        <v>19</v>
      </c>
      <c r="J7321">
        <v>50</v>
      </c>
      <c r="K7321">
        <v>0.38</v>
      </c>
    </row>
    <row r="7322" spans="1:11" x14ac:dyDescent="0.3">
      <c r="A7322" s="7">
        <f t="shared" si="576"/>
        <v>42945</v>
      </c>
      <c r="B7322" s="8">
        <f t="shared" si="576"/>
        <v>10</v>
      </c>
      <c r="C7322" s="6" t="s">
        <v>186</v>
      </c>
      <c r="D7322" s="10" t="s">
        <v>20</v>
      </c>
      <c r="E7322" s="6" t="s">
        <v>187</v>
      </c>
      <c r="F7322" s="6" t="s">
        <v>15</v>
      </c>
      <c r="G7322">
        <v>138200</v>
      </c>
      <c r="H7322" t="str">
        <f t="shared" si="575"/>
        <v>BeforeNoon</v>
      </c>
      <c r="I7322" s="11">
        <v>14</v>
      </c>
      <c r="J7322">
        <v>50</v>
      </c>
      <c r="K7322">
        <v>0.28000000000000003</v>
      </c>
    </row>
    <row r="7323" spans="1:11" x14ac:dyDescent="0.3">
      <c r="A7323" s="7">
        <f t="shared" si="576"/>
        <v>42945</v>
      </c>
      <c r="B7323" s="8">
        <f t="shared" si="576"/>
        <v>10</v>
      </c>
      <c r="C7323" s="6" t="s">
        <v>188</v>
      </c>
      <c r="D7323" s="10" t="s">
        <v>20</v>
      </c>
      <c r="E7323" s="6" t="s">
        <v>189</v>
      </c>
      <c r="F7323" s="6" t="s">
        <v>15</v>
      </c>
      <c r="G7323">
        <v>524200</v>
      </c>
      <c r="H7323" t="str">
        <f t="shared" si="575"/>
        <v>BeforeNoon</v>
      </c>
      <c r="I7323" s="11">
        <v>23</v>
      </c>
      <c r="J7323">
        <v>50</v>
      </c>
      <c r="K7323">
        <v>0.46</v>
      </c>
    </row>
    <row r="7324" spans="1:11" x14ac:dyDescent="0.3">
      <c r="A7324" s="7">
        <f t="shared" si="576"/>
        <v>42945</v>
      </c>
      <c r="B7324" s="8">
        <f t="shared" si="576"/>
        <v>10</v>
      </c>
      <c r="C7324" s="6" t="s">
        <v>652</v>
      </c>
      <c r="D7324" s="10" t="s">
        <v>20</v>
      </c>
      <c r="E7324" s="6" t="s">
        <v>653</v>
      </c>
      <c r="F7324" s="6" t="s">
        <v>15</v>
      </c>
      <c r="G7324">
        <v>327200</v>
      </c>
      <c r="H7324" t="str">
        <f t="shared" si="575"/>
        <v>BeforeNoon</v>
      </c>
      <c r="I7324" s="11">
        <v>40</v>
      </c>
      <c r="J7324">
        <v>50</v>
      </c>
      <c r="K7324">
        <v>0.8</v>
      </c>
    </row>
    <row r="7325" spans="1:11" x14ac:dyDescent="0.3">
      <c r="A7325" s="7">
        <f t="shared" ref="A7325:B7340" si="577">A7324</f>
        <v>42945</v>
      </c>
      <c r="B7325" s="8">
        <f t="shared" si="577"/>
        <v>10</v>
      </c>
      <c r="C7325" s="9" t="s">
        <v>190</v>
      </c>
      <c r="D7325" s="10" t="s">
        <v>17</v>
      </c>
      <c r="E7325" s="9" t="s">
        <v>191</v>
      </c>
      <c r="F7325" s="6" t="s">
        <v>14</v>
      </c>
      <c r="G7325">
        <v>1395100</v>
      </c>
      <c r="H7325" t="str">
        <f t="shared" si="575"/>
        <v>BeforeNoon</v>
      </c>
      <c r="I7325" s="11">
        <v>7</v>
      </c>
      <c r="J7325">
        <v>20</v>
      </c>
      <c r="K7325">
        <v>0.35</v>
      </c>
    </row>
    <row r="7326" spans="1:11" x14ac:dyDescent="0.3">
      <c r="A7326" s="7">
        <f t="shared" si="577"/>
        <v>42945</v>
      </c>
      <c r="B7326" s="8">
        <f t="shared" si="577"/>
        <v>10</v>
      </c>
      <c r="C7326" s="9" t="str">
        <f>C7325</f>
        <v>PG0704</v>
      </c>
      <c r="D7326" s="10" t="str">
        <f>D7325</f>
        <v>319</v>
      </c>
      <c r="E7326" s="9" t="str">
        <f>E7325</f>
        <v>UUS,SVO</v>
      </c>
      <c r="F7326" s="6" t="s">
        <v>15</v>
      </c>
      <c r="G7326">
        <v>2795500</v>
      </c>
      <c r="H7326" t="str">
        <f t="shared" si="575"/>
        <v>BeforeNoon</v>
      </c>
      <c r="I7326" s="11">
        <v>42</v>
      </c>
      <c r="J7326">
        <v>96</v>
      </c>
      <c r="K7326">
        <v>0.4375</v>
      </c>
    </row>
    <row r="7327" spans="1:11" x14ac:dyDescent="0.3">
      <c r="A7327" s="7">
        <f t="shared" si="577"/>
        <v>42945</v>
      </c>
      <c r="B7327" s="8">
        <v>11</v>
      </c>
      <c r="C7327" s="6" t="s">
        <v>823</v>
      </c>
      <c r="D7327" s="10" t="s">
        <v>30</v>
      </c>
      <c r="E7327" s="6" t="s">
        <v>79</v>
      </c>
      <c r="F7327" s="6" t="s">
        <v>15</v>
      </c>
      <c r="G7327">
        <v>37100</v>
      </c>
      <c r="H7327" t="str">
        <f t="shared" si="575"/>
        <v>BeforeNoon</v>
      </c>
      <c r="I7327" s="11">
        <v>7</v>
      </c>
      <c r="J7327">
        <v>12</v>
      </c>
      <c r="K7327">
        <v>0.58333333333333337</v>
      </c>
    </row>
    <row r="7328" spans="1:11" x14ac:dyDescent="0.3">
      <c r="A7328" s="7">
        <f t="shared" si="577"/>
        <v>42945</v>
      </c>
      <c r="B7328" s="8">
        <f t="shared" si="577"/>
        <v>11</v>
      </c>
      <c r="C7328" s="6" t="s">
        <v>192</v>
      </c>
      <c r="D7328" s="10" t="s">
        <v>20</v>
      </c>
      <c r="E7328" s="6" t="s">
        <v>193</v>
      </c>
      <c r="F7328" s="6" t="s">
        <v>15</v>
      </c>
      <c r="G7328">
        <v>251200</v>
      </c>
      <c r="H7328" t="str">
        <f t="shared" si="575"/>
        <v>BeforeNoon</v>
      </c>
      <c r="I7328" s="11">
        <v>17</v>
      </c>
      <c r="J7328">
        <v>50</v>
      </c>
      <c r="K7328">
        <v>0.34</v>
      </c>
    </row>
    <row r="7329" spans="1:11" x14ac:dyDescent="0.3">
      <c r="A7329" s="7">
        <f t="shared" si="577"/>
        <v>42945</v>
      </c>
      <c r="B7329" s="8">
        <f t="shared" si="577"/>
        <v>11</v>
      </c>
      <c r="C7329" s="6" t="s">
        <v>194</v>
      </c>
      <c r="D7329" s="10" t="s">
        <v>20</v>
      </c>
      <c r="E7329" s="6" t="s">
        <v>195</v>
      </c>
      <c r="F7329" s="6" t="s">
        <v>15</v>
      </c>
      <c r="G7329">
        <v>254800</v>
      </c>
      <c r="H7329" t="str">
        <f t="shared" si="575"/>
        <v>BeforeNoon</v>
      </c>
      <c r="I7329" s="11">
        <v>35</v>
      </c>
      <c r="J7329">
        <v>50</v>
      </c>
      <c r="K7329">
        <v>0.7</v>
      </c>
    </row>
    <row r="7330" spans="1:11" x14ac:dyDescent="0.3">
      <c r="A7330" s="7">
        <f t="shared" si="577"/>
        <v>42945</v>
      </c>
      <c r="B7330" s="8">
        <f t="shared" si="577"/>
        <v>11</v>
      </c>
      <c r="C7330" s="9" t="s">
        <v>853</v>
      </c>
      <c r="D7330" s="10" t="s">
        <v>85</v>
      </c>
      <c r="E7330" s="9" t="s">
        <v>854</v>
      </c>
      <c r="F7330" s="6" t="s">
        <v>14</v>
      </c>
      <c r="G7330">
        <v>210800</v>
      </c>
      <c r="H7330" t="str">
        <f t="shared" si="575"/>
        <v>BeforeNoon</v>
      </c>
      <c r="I7330" s="11">
        <v>2</v>
      </c>
      <c r="J7330">
        <v>12</v>
      </c>
      <c r="K7330">
        <v>0.16666666666666671</v>
      </c>
    </row>
    <row r="7331" spans="1:11" x14ac:dyDescent="0.3">
      <c r="A7331" s="7">
        <f t="shared" si="577"/>
        <v>42945</v>
      </c>
      <c r="B7331" s="8">
        <f t="shared" si="577"/>
        <v>11</v>
      </c>
      <c r="C7331" s="9" t="str">
        <f>C7330</f>
        <v>PG0073</v>
      </c>
      <c r="D7331" s="10" t="str">
        <f>D7330</f>
        <v>733</v>
      </c>
      <c r="E7331" s="9" t="str">
        <f>E7330</f>
        <v>KRR,NOZ</v>
      </c>
      <c r="F7331" s="6" t="s">
        <v>15</v>
      </c>
      <c r="G7331">
        <v>358000</v>
      </c>
      <c r="H7331" t="str">
        <f t="shared" si="575"/>
        <v>BeforeNoon</v>
      </c>
      <c r="I7331" s="11">
        <v>10</v>
      </c>
      <c r="J7331">
        <v>118</v>
      </c>
      <c r="K7331">
        <v>8.4745762711864403E-2</v>
      </c>
    </row>
    <row r="7332" spans="1:11" x14ac:dyDescent="0.3">
      <c r="A7332" s="7">
        <f t="shared" si="577"/>
        <v>42945</v>
      </c>
      <c r="B7332" s="8">
        <f t="shared" si="577"/>
        <v>11</v>
      </c>
      <c r="C7332" s="6" t="s">
        <v>654</v>
      </c>
      <c r="D7332" s="10" t="s">
        <v>20</v>
      </c>
      <c r="E7332" s="6" t="s">
        <v>655</v>
      </c>
      <c r="F7332" s="6" t="s">
        <v>15</v>
      </c>
      <c r="G7332">
        <v>373500</v>
      </c>
      <c r="H7332" t="str">
        <f t="shared" si="575"/>
        <v>BeforeNoon</v>
      </c>
      <c r="I7332" s="11">
        <v>24</v>
      </c>
      <c r="J7332">
        <v>50</v>
      </c>
      <c r="K7332">
        <v>0.48</v>
      </c>
    </row>
    <row r="7333" spans="1:11" x14ac:dyDescent="0.3">
      <c r="A7333" s="7">
        <f t="shared" si="577"/>
        <v>42945</v>
      </c>
      <c r="B7333" s="8">
        <f t="shared" si="577"/>
        <v>11</v>
      </c>
      <c r="C7333" s="9" t="s">
        <v>196</v>
      </c>
      <c r="D7333" s="10" t="s">
        <v>12</v>
      </c>
      <c r="E7333" s="9" t="s">
        <v>197</v>
      </c>
      <c r="F7333" s="6" t="s">
        <v>14</v>
      </c>
      <c r="G7333">
        <v>946000</v>
      </c>
      <c r="H7333" t="str">
        <f t="shared" si="575"/>
        <v>BeforeNoon</v>
      </c>
      <c r="I7333" s="11">
        <v>11</v>
      </c>
      <c r="J7333">
        <v>12</v>
      </c>
      <c r="K7333">
        <v>0.91666666666666663</v>
      </c>
    </row>
    <row r="7334" spans="1:11" x14ac:dyDescent="0.3">
      <c r="A7334" s="7">
        <f t="shared" si="577"/>
        <v>42945</v>
      </c>
      <c r="B7334" s="8">
        <f t="shared" si="577"/>
        <v>11</v>
      </c>
      <c r="C7334" s="9" t="str">
        <f>C7333</f>
        <v>PG0124</v>
      </c>
      <c r="D7334" s="10" t="str">
        <f>D7333</f>
        <v>SU9</v>
      </c>
      <c r="E7334" s="9" t="str">
        <f>E7333</f>
        <v>DME,NSK</v>
      </c>
      <c r="F7334" s="6" t="s">
        <v>15</v>
      </c>
      <c r="G7334">
        <v>1991500</v>
      </c>
      <c r="H7334" t="str">
        <f t="shared" si="575"/>
        <v>BeforeNoon</v>
      </c>
      <c r="I7334" s="11">
        <v>69</v>
      </c>
      <c r="J7334">
        <v>85</v>
      </c>
      <c r="K7334">
        <v>0.81176470588235294</v>
      </c>
    </row>
    <row r="7335" spans="1:11" x14ac:dyDescent="0.3">
      <c r="A7335" s="7">
        <f t="shared" si="577"/>
        <v>42945</v>
      </c>
      <c r="B7335" s="8">
        <f t="shared" si="577"/>
        <v>11</v>
      </c>
      <c r="C7335" s="6" t="s">
        <v>198</v>
      </c>
      <c r="D7335" s="10" t="s">
        <v>20</v>
      </c>
      <c r="E7335" s="6" t="s">
        <v>199</v>
      </c>
      <c r="F7335" s="6" t="s">
        <v>15</v>
      </c>
      <c r="G7335">
        <v>137900</v>
      </c>
      <c r="H7335" t="str">
        <f t="shared" si="575"/>
        <v>BeforeNoon</v>
      </c>
      <c r="I7335" s="11">
        <v>7</v>
      </c>
      <c r="J7335">
        <v>50</v>
      </c>
      <c r="K7335">
        <v>0.14000000000000001</v>
      </c>
    </row>
    <row r="7336" spans="1:11" x14ac:dyDescent="0.3">
      <c r="A7336" s="7">
        <f t="shared" si="577"/>
        <v>42945</v>
      </c>
      <c r="B7336" s="8">
        <f t="shared" si="577"/>
        <v>11</v>
      </c>
      <c r="C7336" s="6" t="s">
        <v>200</v>
      </c>
      <c r="D7336" s="10" t="s">
        <v>20</v>
      </c>
      <c r="E7336" s="6" t="s">
        <v>201</v>
      </c>
      <c r="F7336" s="6" t="s">
        <v>15</v>
      </c>
      <c r="G7336">
        <v>313300</v>
      </c>
      <c r="H7336" t="str">
        <f t="shared" si="575"/>
        <v>BeforeNoon</v>
      </c>
      <c r="I7336" s="11">
        <v>24</v>
      </c>
      <c r="J7336">
        <v>50</v>
      </c>
      <c r="K7336">
        <v>0.48</v>
      </c>
    </row>
    <row r="7337" spans="1:11" x14ac:dyDescent="0.3">
      <c r="A7337" s="7">
        <f t="shared" si="577"/>
        <v>42945</v>
      </c>
      <c r="B7337" s="8">
        <f t="shared" si="577"/>
        <v>11</v>
      </c>
      <c r="C7337" s="6" t="s">
        <v>202</v>
      </c>
      <c r="D7337" s="10" t="s">
        <v>20</v>
      </c>
      <c r="E7337" s="6" t="s">
        <v>203</v>
      </c>
      <c r="F7337" s="6" t="s">
        <v>15</v>
      </c>
      <c r="G7337">
        <v>90000</v>
      </c>
      <c r="H7337" t="str">
        <f t="shared" si="575"/>
        <v>BeforeNoon</v>
      </c>
      <c r="I7337" s="11">
        <v>12</v>
      </c>
      <c r="J7337">
        <v>50</v>
      </c>
      <c r="K7337">
        <v>0.24</v>
      </c>
    </row>
    <row r="7338" spans="1:11" x14ac:dyDescent="0.3">
      <c r="A7338" s="7">
        <f t="shared" si="577"/>
        <v>42945</v>
      </c>
      <c r="B7338" s="8">
        <f t="shared" si="577"/>
        <v>11</v>
      </c>
      <c r="C7338" s="6" t="s">
        <v>204</v>
      </c>
      <c r="D7338" s="10" t="s">
        <v>20</v>
      </c>
      <c r="E7338" s="6" t="s">
        <v>205</v>
      </c>
      <c r="F7338" s="6" t="s">
        <v>15</v>
      </c>
      <c r="G7338">
        <v>491400</v>
      </c>
      <c r="H7338" t="str">
        <f t="shared" si="575"/>
        <v>BeforeNoon</v>
      </c>
      <c r="I7338" s="11">
        <v>24</v>
      </c>
      <c r="J7338">
        <v>50</v>
      </c>
      <c r="K7338">
        <v>0.48</v>
      </c>
    </row>
    <row r="7339" spans="1:11" x14ac:dyDescent="0.3">
      <c r="A7339" s="7">
        <f t="shared" si="577"/>
        <v>42945</v>
      </c>
      <c r="B7339" s="8">
        <f t="shared" si="577"/>
        <v>11</v>
      </c>
      <c r="C7339" s="9" t="s">
        <v>206</v>
      </c>
      <c r="D7339" s="10" t="s">
        <v>85</v>
      </c>
      <c r="E7339" s="9" t="s">
        <v>207</v>
      </c>
      <c r="F7339" s="6" t="s">
        <v>14</v>
      </c>
      <c r="G7339">
        <v>272300</v>
      </c>
      <c r="H7339" t="str">
        <f t="shared" si="575"/>
        <v>BeforeNoon</v>
      </c>
      <c r="I7339" s="11">
        <v>7</v>
      </c>
      <c r="J7339">
        <v>12</v>
      </c>
      <c r="K7339">
        <v>0.58333333333333337</v>
      </c>
    </row>
    <row r="7340" spans="1:11" x14ac:dyDescent="0.3">
      <c r="A7340" s="7">
        <f t="shared" si="577"/>
        <v>42945</v>
      </c>
      <c r="B7340" s="8">
        <f t="shared" si="577"/>
        <v>11</v>
      </c>
      <c r="C7340" s="9" t="str">
        <f>C7339</f>
        <v>PG0211</v>
      </c>
      <c r="D7340" s="10" t="str">
        <f>D7339</f>
        <v>733</v>
      </c>
      <c r="E7340" s="9" t="str">
        <f>E7339</f>
        <v>MRV,DME</v>
      </c>
      <c r="F7340" s="6" t="s">
        <v>15</v>
      </c>
      <c r="G7340">
        <v>1134900</v>
      </c>
      <c r="H7340" t="str">
        <f t="shared" si="575"/>
        <v>BeforeNoon</v>
      </c>
      <c r="I7340" s="11">
        <v>87</v>
      </c>
      <c r="J7340">
        <v>118</v>
      </c>
      <c r="K7340">
        <v>0.73728813559322037</v>
      </c>
    </row>
    <row r="7341" spans="1:11" x14ac:dyDescent="0.3">
      <c r="A7341" s="7">
        <f t="shared" ref="A7341:E7356" si="578">A7340</f>
        <v>42945</v>
      </c>
      <c r="B7341" s="8">
        <f t="shared" si="578"/>
        <v>11</v>
      </c>
      <c r="C7341" s="9" t="s">
        <v>208</v>
      </c>
      <c r="D7341" s="10" t="s">
        <v>61</v>
      </c>
      <c r="E7341" s="9" t="s">
        <v>209</v>
      </c>
      <c r="F7341" s="6" t="s">
        <v>14</v>
      </c>
      <c r="G7341">
        <v>2259900</v>
      </c>
      <c r="H7341" t="str">
        <f t="shared" si="575"/>
        <v>BeforeNoon</v>
      </c>
      <c r="I7341" s="11">
        <v>27</v>
      </c>
      <c r="J7341">
        <v>30</v>
      </c>
      <c r="K7341">
        <v>0.9</v>
      </c>
    </row>
    <row r="7342" spans="1:11" x14ac:dyDescent="0.3">
      <c r="A7342" s="7">
        <f t="shared" si="578"/>
        <v>42945</v>
      </c>
      <c r="B7342" s="8">
        <f t="shared" si="578"/>
        <v>11</v>
      </c>
      <c r="C7342" s="9" t="str">
        <f t="shared" si="578"/>
        <v>PG0222</v>
      </c>
      <c r="D7342" s="10" t="str">
        <f t="shared" si="578"/>
        <v>773</v>
      </c>
      <c r="E7342" s="9" t="str">
        <f t="shared" si="578"/>
        <v>DME,OVB</v>
      </c>
      <c r="F7342" s="6" t="s">
        <v>63</v>
      </c>
      <c r="G7342">
        <v>2085600</v>
      </c>
      <c r="H7342" t="str">
        <f t="shared" si="575"/>
        <v>BeforeNoon</v>
      </c>
      <c r="I7342" s="11">
        <v>44</v>
      </c>
      <c r="J7342">
        <v>48</v>
      </c>
      <c r="K7342">
        <v>0.91666666666666663</v>
      </c>
    </row>
    <row r="7343" spans="1:11" x14ac:dyDescent="0.3">
      <c r="A7343" s="7">
        <f t="shared" si="578"/>
        <v>42945</v>
      </c>
      <c r="B7343" s="8">
        <f t="shared" si="578"/>
        <v>11</v>
      </c>
      <c r="C7343" s="9" t="str">
        <f t="shared" si="578"/>
        <v>PG0222</v>
      </c>
      <c r="D7343" s="10" t="str">
        <f t="shared" si="578"/>
        <v>773</v>
      </c>
      <c r="E7343" s="9" t="str">
        <f t="shared" si="578"/>
        <v>DME,OVB</v>
      </c>
      <c r="F7343" s="6" t="s">
        <v>15</v>
      </c>
      <c r="G7343">
        <v>7700500</v>
      </c>
      <c r="H7343" t="str">
        <f t="shared" si="575"/>
        <v>BeforeNoon</v>
      </c>
      <c r="I7343" s="11">
        <v>275</v>
      </c>
      <c r="J7343">
        <v>324</v>
      </c>
      <c r="K7343">
        <v>0.84876543209876543</v>
      </c>
    </row>
    <row r="7344" spans="1:11" x14ac:dyDescent="0.3">
      <c r="A7344" s="7">
        <f t="shared" si="578"/>
        <v>42945</v>
      </c>
      <c r="B7344" s="8">
        <f t="shared" si="578"/>
        <v>11</v>
      </c>
      <c r="C7344" s="9" t="s">
        <v>210</v>
      </c>
      <c r="D7344" s="10" t="s">
        <v>61</v>
      </c>
      <c r="E7344" s="9" t="s">
        <v>211</v>
      </c>
      <c r="F7344" s="6" t="s">
        <v>14</v>
      </c>
      <c r="G7344">
        <v>2176200</v>
      </c>
      <c r="H7344" t="str">
        <f t="shared" si="575"/>
        <v>BeforeNoon</v>
      </c>
      <c r="I7344" s="11">
        <v>26</v>
      </c>
      <c r="J7344">
        <v>30</v>
      </c>
      <c r="K7344">
        <v>0.8666666666666667</v>
      </c>
    </row>
    <row r="7345" spans="1:11" x14ac:dyDescent="0.3">
      <c r="A7345" s="7">
        <f t="shared" si="578"/>
        <v>42945</v>
      </c>
      <c r="B7345" s="8">
        <f t="shared" si="578"/>
        <v>11</v>
      </c>
      <c r="C7345" s="9" t="str">
        <f t="shared" si="578"/>
        <v>PG0223</v>
      </c>
      <c r="D7345" s="10" t="str">
        <f t="shared" si="578"/>
        <v>773</v>
      </c>
      <c r="E7345" s="9" t="str">
        <f t="shared" si="578"/>
        <v>OVB,DME</v>
      </c>
      <c r="F7345" s="6" t="s">
        <v>63</v>
      </c>
      <c r="G7345">
        <v>1753800</v>
      </c>
      <c r="H7345" t="str">
        <f t="shared" si="575"/>
        <v>BeforeNoon</v>
      </c>
      <c r="I7345" s="11">
        <v>37</v>
      </c>
      <c r="J7345">
        <v>48</v>
      </c>
      <c r="K7345">
        <v>0.77083333333333337</v>
      </c>
    </row>
    <row r="7346" spans="1:11" x14ac:dyDescent="0.3">
      <c r="A7346" s="7">
        <f t="shared" si="578"/>
        <v>42945</v>
      </c>
      <c r="B7346" s="8">
        <f t="shared" si="578"/>
        <v>11</v>
      </c>
      <c r="C7346" s="9" t="str">
        <f t="shared" si="578"/>
        <v>PG0223</v>
      </c>
      <c r="D7346" s="10" t="str">
        <f t="shared" si="578"/>
        <v>773</v>
      </c>
      <c r="E7346" s="9" t="str">
        <f t="shared" si="578"/>
        <v>OVB,DME</v>
      </c>
      <c r="F7346" s="6" t="s">
        <v>15</v>
      </c>
      <c r="G7346">
        <v>7343400</v>
      </c>
      <c r="H7346" t="str">
        <f t="shared" si="575"/>
        <v>BeforeNoon</v>
      </c>
      <c r="I7346" s="11">
        <v>262</v>
      </c>
      <c r="J7346">
        <v>324</v>
      </c>
      <c r="K7346">
        <v>0.80864197530864201</v>
      </c>
    </row>
    <row r="7347" spans="1:11" x14ac:dyDescent="0.3">
      <c r="A7347" s="7">
        <f t="shared" si="578"/>
        <v>42945</v>
      </c>
      <c r="B7347" s="8">
        <f t="shared" si="578"/>
        <v>11</v>
      </c>
      <c r="C7347" s="9" t="s">
        <v>748</v>
      </c>
      <c r="D7347" s="10" t="s">
        <v>98</v>
      </c>
      <c r="E7347" s="9" t="s">
        <v>101</v>
      </c>
      <c r="F7347" s="6" t="s">
        <v>14</v>
      </c>
      <c r="G7347">
        <v>150400</v>
      </c>
      <c r="H7347" t="str">
        <f t="shared" si="575"/>
        <v>BeforeNoon</v>
      </c>
      <c r="I7347" s="11">
        <v>8</v>
      </c>
      <c r="J7347">
        <v>28</v>
      </c>
      <c r="K7347">
        <v>0.2857142857142857</v>
      </c>
    </row>
    <row r="7348" spans="1:11" x14ac:dyDescent="0.3">
      <c r="A7348" s="7">
        <f t="shared" si="578"/>
        <v>42945</v>
      </c>
      <c r="B7348" s="8">
        <f t="shared" si="578"/>
        <v>11</v>
      </c>
      <c r="C7348" s="9" t="str">
        <f>C7347</f>
        <v>PG0228</v>
      </c>
      <c r="D7348" s="10" t="str">
        <f>D7347</f>
        <v>321</v>
      </c>
      <c r="E7348" s="9" t="str">
        <f>E7347</f>
        <v>VKO,LED</v>
      </c>
      <c r="F7348" s="6" t="s">
        <v>15</v>
      </c>
      <c r="G7348">
        <v>291600</v>
      </c>
      <c r="H7348" t="str">
        <f t="shared" si="575"/>
        <v>BeforeNoon</v>
      </c>
      <c r="I7348" s="11">
        <v>46</v>
      </c>
      <c r="J7348">
        <v>142</v>
      </c>
      <c r="K7348">
        <v>0.323943661971831</v>
      </c>
    </row>
    <row r="7349" spans="1:11" x14ac:dyDescent="0.3">
      <c r="A7349" s="7">
        <f t="shared" si="578"/>
        <v>42945</v>
      </c>
      <c r="B7349" s="8">
        <f t="shared" si="578"/>
        <v>11</v>
      </c>
      <c r="C7349" s="6" t="s">
        <v>806</v>
      </c>
      <c r="D7349" s="10" t="s">
        <v>98</v>
      </c>
      <c r="E7349" s="6" t="s">
        <v>159</v>
      </c>
      <c r="F7349" s="6" t="s">
        <v>14</v>
      </c>
      <c r="G7349">
        <v>18800</v>
      </c>
      <c r="H7349" t="str">
        <f t="shared" si="575"/>
        <v>BeforeNoon</v>
      </c>
      <c r="I7349" s="11">
        <v>1</v>
      </c>
      <c r="J7349">
        <v>28</v>
      </c>
      <c r="K7349">
        <v>3.5714285714285712E-2</v>
      </c>
    </row>
    <row r="7350" spans="1:11" x14ac:dyDescent="0.3">
      <c r="A7350" s="7">
        <f t="shared" si="578"/>
        <v>42945</v>
      </c>
      <c r="B7350" s="8">
        <f t="shared" si="578"/>
        <v>11</v>
      </c>
      <c r="C7350" s="6" t="s">
        <v>212</v>
      </c>
      <c r="D7350" s="10" t="s">
        <v>20</v>
      </c>
      <c r="E7350" s="6" t="s">
        <v>213</v>
      </c>
      <c r="F7350" s="6" t="s">
        <v>15</v>
      </c>
      <c r="G7350">
        <v>286600</v>
      </c>
      <c r="H7350" t="str">
        <f t="shared" si="575"/>
        <v>BeforeNoon</v>
      </c>
      <c r="I7350" s="11">
        <v>43</v>
      </c>
      <c r="J7350">
        <v>50</v>
      </c>
      <c r="K7350">
        <v>0.86</v>
      </c>
    </row>
    <row r="7351" spans="1:11" x14ac:dyDescent="0.3">
      <c r="A7351" s="7">
        <f t="shared" si="578"/>
        <v>42945</v>
      </c>
      <c r="B7351" s="8">
        <f t="shared" si="578"/>
        <v>11</v>
      </c>
      <c r="C7351" s="6" t="s">
        <v>749</v>
      </c>
      <c r="D7351" s="10" t="s">
        <v>20</v>
      </c>
      <c r="E7351" s="6" t="s">
        <v>750</v>
      </c>
      <c r="F7351" s="6" t="s">
        <v>15</v>
      </c>
      <c r="G7351">
        <v>321400</v>
      </c>
      <c r="H7351" t="str">
        <f t="shared" si="575"/>
        <v>BeforeNoon</v>
      </c>
      <c r="I7351" s="11">
        <v>25</v>
      </c>
      <c r="J7351">
        <v>50</v>
      </c>
      <c r="K7351">
        <v>0.5</v>
      </c>
    </row>
    <row r="7352" spans="1:11" x14ac:dyDescent="0.3">
      <c r="A7352" s="7">
        <f t="shared" si="578"/>
        <v>42945</v>
      </c>
      <c r="B7352" s="8">
        <f t="shared" si="578"/>
        <v>11</v>
      </c>
      <c r="C7352" s="9" t="s">
        <v>214</v>
      </c>
      <c r="D7352" s="10" t="s">
        <v>61</v>
      </c>
      <c r="E7352" s="9" t="s">
        <v>215</v>
      </c>
      <c r="F7352" s="6" t="s">
        <v>14</v>
      </c>
      <c r="G7352">
        <v>1680000</v>
      </c>
      <c r="H7352" t="str">
        <f t="shared" si="575"/>
        <v>BeforeNoon</v>
      </c>
      <c r="I7352" s="11">
        <v>20</v>
      </c>
      <c r="J7352">
        <v>30</v>
      </c>
      <c r="K7352">
        <v>0.66666666666666663</v>
      </c>
    </row>
    <row r="7353" spans="1:11" x14ac:dyDescent="0.3">
      <c r="A7353" s="7">
        <f t="shared" si="578"/>
        <v>42945</v>
      </c>
      <c r="B7353" s="8">
        <f t="shared" si="578"/>
        <v>11</v>
      </c>
      <c r="C7353" s="9" t="str">
        <f t="shared" si="578"/>
        <v>PG0277</v>
      </c>
      <c r="D7353" s="10" t="str">
        <f t="shared" si="578"/>
        <v>773</v>
      </c>
      <c r="E7353" s="9" t="str">
        <f t="shared" si="578"/>
        <v>SVO,OVB</v>
      </c>
      <c r="F7353" s="6" t="s">
        <v>63</v>
      </c>
      <c r="G7353">
        <v>1570800</v>
      </c>
      <c r="H7353" t="str">
        <f t="shared" si="575"/>
        <v>BeforeNoon</v>
      </c>
      <c r="I7353" s="11">
        <v>33</v>
      </c>
      <c r="J7353">
        <v>48</v>
      </c>
      <c r="K7353">
        <v>0.6875</v>
      </c>
    </row>
    <row r="7354" spans="1:11" x14ac:dyDescent="0.3">
      <c r="A7354" s="7">
        <f t="shared" si="578"/>
        <v>42945</v>
      </c>
      <c r="B7354" s="8">
        <f t="shared" si="578"/>
        <v>11</v>
      </c>
      <c r="C7354" s="9" t="str">
        <f t="shared" si="578"/>
        <v>PG0277</v>
      </c>
      <c r="D7354" s="10" t="str">
        <f t="shared" si="578"/>
        <v>773</v>
      </c>
      <c r="E7354" s="9" t="str">
        <f t="shared" si="578"/>
        <v>SVO,OVB</v>
      </c>
      <c r="F7354" s="6" t="s">
        <v>15</v>
      </c>
      <c r="G7354">
        <v>6386800</v>
      </c>
      <c r="H7354" t="str">
        <f t="shared" si="575"/>
        <v>BeforeNoon</v>
      </c>
      <c r="I7354" s="11">
        <v>227</v>
      </c>
      <c r="J7354">
        <v>324</v>
      </c>
      <c r="K7354">
        <v>0.70061728395061729</v>
      </c>
    </row>
    <row r="7355" spans="1:11" x14ac:dyDescent="0.3">
      <c r="A7355" s="7">
        <f t="shared" si="578"/>
        <v>42945</v>
      </c>
      <c r="B7355" s="8">
        <f t="shared" si="578"/>
        <v>11</v>
      </c>
      <c r="C7355" s="9" t="s">
        <v>216</v>
      </c>
      <c r="D7355" s="10" t="s">
        <v>12</v>
      </c>
      <c r="E7355" s="9" t="s">
        <v>217</v>
      </c>
      <c r="F7355" s="6" t="s">
        <v>14</v>
      </c>
      <c r="G7355">
        <v>278800</v>
      </c>
      <c r="H7355" t="str">
        <f t="shared" si="575"/>
        <v>BeforeNoon</v>
      </c>
      <c r="I7355" s="11">
        <v>4</v>
      </c>
      <c r="J7355">
        <v>12</v>
      </c>
      <c r="K7355">
        <v>0.33333333333333331</v>
      </c>
    </row>
    <row r="7356" spans="1:11" x14ac:dyDescent="0.3">
      <c r="A7356" s="7">
        <f t="shared" si="578"/>
        <v>42945</v>
      </c>
      <c r="B7356" s="8">
        <f t="shared" si="578"/>
        <v>11</v>
      </c>
      <c r="C7356" s="9" t="str">
        <f>C7355</f>
        <v>PG0291</v>
      </c>
      <c r="D7356" s="10" t="str">
        <f>D7355</f>
        <v>SU9</v>
      </c>
      <c r="E7356" s="9" t="str">
        <f>E7355</f>
        <v>SVO,NUX</v>
      </c>
      <c r="F7356" s="6" t="s">
        <v>15</v>
      </c>
      <c r="G7356">
        <v>1260000</v>
      </c>
      <c r="H7356" t="str">
        <f t="shared" si="575"/>
        <v>BeforeNoon</v>
      </c>
      <c r="I7356" s="11">
        <v>54</v>
      </c>
      <c r="J7356">
        <v>85</v>
      </c>
      <c r="K7356">
        <v>0.63529411764705879</v>
      </c>
    </row>
    <row r="7357" spans="1:11" x14ac:dyDescent="0.3">
      <c r="A7357" s="7">
        <f t="shared" ref="A7357:B7372" si="579">A7356</f>
        <v>42945</v>
      </c>
      <c r="B7357" s="8">
        <f t="shared" si="579"/>
        <v>11</v>
      </c>
      <c r="C7357" s="6" t="s">
        <v>218</v>
      </c>
      <c r="D7357" s="10" t="s">
        <v>30</v>
      </c>
      <c r="E7357" s="6" t="s">
        <v>219</v>
      </c>
      <c r="F7357" s="6" t="s">
        <v>15</v>
      </c>
      <c r="G7357">
        <v>70200</v>
      </c>
      <c r="H7357" t="str">
        <f t="shared" si="575"/>
        <v>BeforeNoon</v>
      </c>
      <c r="I7357" s="11">
        <v>6</v>
      </c>
      <c r="J7357">
        <v>12</v>
      </c>
      <c r="K7357">
        <v>0.5</v>
      </c>
    </row>
    <row r="7358" spans="1:11" x14ac:dyDescent="0.3">
      <c r="A7358" s="7">
        <f t="shared" si="579"/>
        <v>42945</v>
      </c>
      <c r="B7358" s="8">
        <f t="shared" si="579"/>
        <v>11</v>
      </c>
      <c r="C7358" s="9" t="s">
        <v>220</v>
      </c>
      <c r="D7358" s="10" t="s">
        <v>12</v>
      </c>
      <c r="E7358" s="9" t="s">
        <v>221</v>
      </c>
      <c r="F7358" s="6" t="s">
        <v>14</v>
      </c>
      <c r="G7358">
        <v>79200</v>
      </c>
      <c r="H7358" t="str">
        <f t="shared" si="575"/>
        <v>BeforeNoon</v>
      </c>
      <c r="I7358" s="11">
        <v>3</v>
      </c>
      <c r="J7358">
        <v>12</v>
      </c>
      <c r="K7358">
        <v>0.25</v>
      </c>
    </row>
    <row r="7359" spans="1:11" x14ac:dyDescent="0.3">
      <c r="A7359" s="7">
        <f t="shared" si="579"/>
        <v>42945</v>
      </c>
      <c r="B7359" s="8">
        <f t="shared" si="579"/>
        <v>11</v>
      </c>
      <c r="C7359" s="9" t="str">
        <f>C7358</f>
        <v>PG0303</v>
      </c>
      <c r="D7359" s="10" t="str">
        <f>D7358</f>
        <v>SU9</v>
      </c>
      <c r="E7359" s="9" t="str">
        <f>E7358</f>
        <v>SVX,SGC</v>
      </c>
      <c r="F7359" s="6" t="s">
        <v>15</v>
      </c>
      <c r="G7359">
        <v>345900</v>
      </c>
      <c r="H7359" t="str">
        <f t="shared" si="575"/>
        <v>BeforeNoon</v>
      </c>
      <c r="I7359" s="11">
        <v>39</v>
      </c>
      <c r="J7359">
        <v>85</v>
      </c>
      <c r="K7359">
        <v>0.45882352941176469</v>
      </c>
    </row>
    <row r="7360" spans="1:11" x14ac:dyDescent="0.3">
      <c r="A7360" s="7">
        <f t="shared" si="579"/>
        <v>42945</v>
      </c>
      <c r="B7360" s="8">
        <f t="shared" si="579"/>
        <v>11</v>
      </c>
      <c r="C7360" s="9" t="s">
        <v>656</v>
      </c>
      <c r="D7360" s="10" t="s">
        <v>12</v>
      </c>
      <c r="E7360" s="9" t="s">
        <v>657</v>
      </c>
      <c r="F7360" s="6" t="s">
        <v>14</v>
      </c>
      <c r="G7360">
        <v>735600</v>
      </c>
      <c r="H7360" t="str">
        <f t="shared" si="575"/>
        <v>BeforeNoon</v>
      </c>
      <c r="I7360" s="11">
        <v>12</v>
      </c>
      <c r="J7360">
        <v>12</v>
      </c>
      <c r="K7360">
        <v>1</v>
      </c>
    </row>
    <row r="7361" spans="1:11" x14ac:dyDescent="0.3">
      <c r="A7361" s="7">
        <f t="shared" si="579"/>
        <v>42945</v>
      </c>
      <c r="B7361" s="8">
        <f t="shared" si="579"/>
        <v>11</v>
      </c>
      <c r="C7361" s="9" t="str">
        <f>C7360</f>
        <v>PG0312</v>
      </c>
      <c r="D7361" s="10" t="str">
        <f>D7360</f>
        <v>SU9</v>
      </c>
      <c r="E7361" s="9" t="str">
        <f>E7360</f>
        <v>KVX,OVB</v>
      </c>
      <c r="F7361" s="6" t="s">
        <v>15</v>
      </c>
      <c r="G7361">
        <v>1477200</v>
      </c>
      <c r="H7361" t="str">
        <f t="shared" si="575"/>
        <v>BeforeNoon</v>
      </c>
      <c r="I7361" s="11">
        <v>72</v>
      </c>
      <c r="J7361">
        <v>85</v>
      </c>
      <c r="K7361">
        <v>0.84705882352941175</v>
      </c>
    </row>
    <row r="7362" spans="1:11" x14ac:dyDescent="0.3">
      <c r="A7362" s="7">
        <f t="shared" si="579"/>
        <v>42945</v>
      </c>
      <c r="B7362" s="8">
        <f t="shared" si="579"/>
        <v>11</v>
      </c>
      <c r="C7362" s="9" t="s">
        <v>658</v>
      </c>
      <c r="D7362" s="10" t="s">
        <v>12</v>
      </c>
      <c r="E7362" s="9" t="s">
        <v>659</v>
      </c>
      <c r="F7362" s="6" t="s">
        <v>14</v>
      </c>
      <c r="G7362">
        <v>203500</v>
      </c>
      <c r="H7362" t="str">
        <f t="shared" ref="H7362:H7425" si="580">_xlfn.IFS(B7362&gt;=20,"Night",B7362&gt;=16,"Evening",B7362&gt;=12,"AfterNoon",B7362&gt;=8,"BeforeNoon",B7362&gt;=4,"Morning",B7362&lt;4,"EarlyMorning")</f>
        <v>BeforeNoon</v>
      </c>
      <c r="I7362" s="11">
        <v>11</v>
      </c>
      <c r="J7362">
        <v>12</v>
      </c>
      <c r="K7362">
        <v>0.91666666666666663</v>
      </c>
    </row>
    <row r="7363" spans="1:11" x14ac:dyDescent="0.3">
      <c r="A7363" s="7">
        <f t="shared" si="579"/>
        <v>42945</v>
      </c>
      <c r="B7363" s="8">
        <f t="shared" si="579"/>
        <v>11</v>
      </c>
      <c r="C7363" s="9" t="str">
        <f>C7362</f>
        <v>PG0327</v>
      </c>
      <c r="D7363" s="10" t="str">
        <f>D7362</f>
        <v>SU9</v>
      </c>
      <c r="E7363" s="9" t="str">
        <f>E7362</f>
        <v>KHV,VVO</v>
      </c>
      <c r="F7363" s="6" t="s">
        <v>15</v>
      </c>
      <c r="G7363">
        <v>517600</v>
      </c>
      <c r="H7363" t="str">
        <f t="shared" si="580"/>
        <v>BeforeNoon</v>
      </c>
      <c r="I7363" s="11">
        <v>83</v>
      </c>
      <c r="J7363">
        <v>85</v>
      </c>
      <c r="K7363">
        <v>0.97647058823529409</v>
      </c>
    </row>
    <row r="7364" spans="1:11" x14ac:dyDescent="0.3">
      <c r="A7364" s="7">
        <f t="shared" si="579"/>
        <v>42945</v>
      </c>
      <c r="B7364" s="8">
        <f t="shared" si="579"/>
        <v>11</v>
      </c>
      <c r="C7364" s="9" t="s">
        <v>660</v>
      </c>
      <c r="D7364" s="10" t="s">
        <v>12</v>
      </c>
      <c r="E7364" s="9" t="s">
        <v>661</v>
      </c>
      <c r="F7364" s="6" t="s">
        <v>14</v>
      </c>
      <c r="G7364">
        <v>117600</v>
      </c>
      <c r="H7364" t="str">
        <f t="shared" si="580"/>
        <v>BeforeNoon</v>
      </c>
      <c r="I7364" s="11">
        <v>12</v>
      </c>
      <c r="J7364">
        <v>12</v>
      </c>
      <c r="K7364">
        <v>1</v>
      </c>
    </row>
    <row r="7365" spans="1:11" x14ac:dyDescent="0.3">
      <c r="A7365" s="7">
        <f t="shared" si="579"/>
        <v>42945</v>
      </c>
      <c r="B7365" s="8">
        <f t="shared" si="579"/>
        <v>11</v>
      </c>
      <c r="C7365" s="9" t="str">
        <f>C7364</f>
        <v>PG0355</v>
      </c>
      <c r="D7365" s="10" t="str">
        <f>D7364</f>
        <v>SU9</v>
      </c>
      <c r="E7365" s="9" t="str">
        <f>E7364</f>
        <v>URJ,TJM</v>
      </c>
      <c r="F7365" s="6" t="s">
        <v>15</v>
      </c>
      <c r="G7365">
        <v>212400</v>
      </c>
      <c r="H7365" t="str">
        <f t="shared" si="580"/>
        <v>BeforeNoon</v>
      </c>
      <c r="I7365" s="11">
        <v>64</v>
      </c>
      <c r="J7365">
        <v>85</v>
      </c>
      <c r="K7365">
        <v>0.75294117647058822</v>
      </c>
    </row>
    <row r="7366" spans="1:11" x14ac:dyDescent="0.3">
      <c r="A7366" s="7">
        <f t="shared" si="579"/>
        <v>42945</v>
      </c>
      <c r="B7366" s="8">
        <f t="shared" si="579"/>
        <v>11</v>
      </c>
      <c r="C7366" s="9" t="s">
        <v>824</v>
      </c>
      <c r="D7366" s="10" t="s">
        <v>25</v>
      </c>
      <c r="E7366" s="9" t="s">
        <v>825</v>
      </c>
      <c r="F7366" s="6" t="s">
        <v>14</v>
      </c>
      <c r="G7366">
        <v>400400</v>
      </c>
      <c r="H7366" t="str">
        <f t="shared" si="580"/>
        <v>BeforeNoon</v>
      </c>
      <c r="I7366" s="11">
        <v>11</v>
      </c>
      <c r="J7366">
        <v>30</v>
      </c>
      <c r="K7366">
        <v>0.36666666666666659</v>
      </c>
    </row>
    <row r="7367" spans="1:11" x14ac:dyDescent="0.3">
      <c r="A7367" s="7">
        <f t="shared" si="579"/>
        <v>42945</v>
      </c>
      <c r="B7367" s="8">
        <f t="shared" si="579"/>
        <v>11</v>
      </c>
      <c r="C7367" s="9" t="str">
        <f>C7366</f>
        <v>PG0364</v>
      </c>
      <c r="D7367" s="10" t="str">
        <f>D7366</f>
        <v>763</v>
      </c>
      <c r="E7367" s="9" t="str">
        <f>E7366</f>
        <v>KRR,ULV</v>
      </c>
      <c r="F7367" s="6" t="s">
        <v>15</v>
      </c>
      <c r="G7367">
        <v>1092900</v>
      </c>
      <c r="H7367" t="str">
        <f t="shared" si="580"/>
        <v>BeforeNoon</v>
      </c>
      <c r="I7367" s="11">
        <v>90</v>
      </c>
      <c r="J7367">
        <v>192</v>
      </c>
      <c r="K7367">
        <v>0.46875</v>
      </c>
    </row>
    <row r="7368" spans="1:11" x14ac:dyDescent="0.3">
      <c r="A7368" s="7">
        <f t="shared" si="579"/>
        <v>42945</v>
      </c>
      <c r="B7368" s="8">
        <f t="shared" si="579"/>
        <v>11</v>
      </c>
      <c r="C7368" s="9" t="s">
        <v>662</v>
      </c>
      <c r="D7368" s="10" t="s">
        <v>12</v>
      </c>
      <c r="E7368" s="9" t="s">
        <v>663</v>
      </c>
      <c r="F7368" s="6" t="s">
        <v>14</v>
      </c>
      <c r="G7368">
        <v>629200</v>
      </c>
      <c r="H7368" t="str">
        <f t="shared" si="580"/>
        <v>BeforeNoon</v>
      </c>
      <c r="I7368" s="11">
        <v>11</v>
      </c>
      <c r="J7368">
        <v>12</v>
      </c>
      <c r="K7368">
        <v>0.91666666666666663</v>
      </c>
    </row>
    <row r="7369" spans="1:11" x14ac:dyDescent="0.3">
      <c r="A7369" s="7">
        <f t="shared" si="579"/>
        <v>42945</v>
      </c>
      <c r="B7369" s="8">
        <f t="shared" si="579"/>
        <v>11</v>
      </c>
      <c r="C7369" s="9" t="str">
        <f>C7368</f>
        <v>PG0378</v>
      </c>
      <c r="D7369" s="10" t="str">
        <f>D7368</f>
        <v>SU9</v>
      </c>
      <c r="E7369" s="9" t="str">
        <f>E7368</f>
        <v>SVX,NSK</v>
      </c>
      <c r="F7369" s="6" t="s">
        <v>15</v>
      </c>
      <c r="G7369">
        <v>1289200</v>
      </c>
      <c r="H7369" t="str">
        <f t="shared" si="580"/>
        <v>BeforeNoon</v>
      </c>
      <c r="I7369" s="11">
        <v>67</v>
      </c>
      <c r="J7369">
        <v>85</v>
      </c>
      <c r="K7369">
        <v>0.78823529411764703</v>
      </c>
    </row>
    <row r="7370" spans="1:11" x14ac:dyDescent="0.3">
      <c r="A7370" s="7">
        <f t="shared" si="579"/>
        <v>42945</v>
      </c>
      <c r="B7370" s="8">
        <f t="shared" si="579"/>
        <v>11</v>
      </c>
      <c r="C7370" s="9" t="s">
        <v>226</v>
      </c>
      <c r="D7370" s="10" t="s">
        <v>98</v>
      </c>
      <c r="E7370" s="9" t="s">
        <v>227</v>
      </c>
      <c r="F7370" s="6" t="s">
        <v>14</v>
      </c>
      <c r="G7370">
        <v>420000</v>
      </c>
      <c r="H7370" t="str">
        <f t="shared" si="580"/>
        <v>BeforeNoon</v>
      </c>
      <c r="I7370" s="11">
        <v>21</v>
      </c>
      <c r="J7370">
        <v>28</v>
      </c>
      <c r="K7370">
        <v>0.75</v>
      </c>
    </row>
    <row r="7371" spans="1:11" x14ac:dyDescent="0.3">
      <c r="A7371" s="7">
        <f t="shared" si="579"/>
        <v>42945</v>
      </c>
      <c r="B7371" s="8">
        <f t="shared" si="579"/>
        <v>11</v>
      </c>
      <c r="C7371" s="9" t="str">
        <f>C7370</f>
        <v>PG0408</v>
      </c>
      <c r="D7371" s="10" t="str">
        <f>D7370</f>
        <v>321</v>
      </c>
      <c r="E7371" s="9" t="str">
        <f>E7370</f>
        <v>LED,DME</v>
      </c>
      <c r="F7371" s="6" t="s">
        <v>15</v>
      </c>
      <c r="G7371">
        <v>743600</v>
      </c>
      <c r="H7371" t="str">
        <f t="shared" si="580"/>
        <v>BeforeNoon</v>
      </c>
      <c r="I7371" s="11">
        <v>110</v>
      </c>
      <c r="J7371">
        <v>142</v>
      </c>
      <c r="K7371">
        <v>0.77464788732394363</v>
      </c>
    </row>
    <row r="7372" spans="1:11" x14ac:dyDescent="0.3">
      <c r="A7372" s="7">
        <f t="shared" si="579"/>
        <v>42945</v>
      </c>
      <c r="B7372" s="8">
        <f t="shared" si="579"/>
        <v>11</v>
      </c>
      <c r="C7372" s="9" t="s">
        <v>228</v>
      </c>
      <c r="D7372" s="10" t="s">
        <v>61</v>
      </c>
      <c r="E7372" s="9" t="s">
        <v>229</v>
      </c>
      <c r="F7372" s="6" t="s">
        <v>14</v>
      </c>
      <c r="G7372">
        <v>735000</v>
      </c>
      <c r="H7372" t="str">
        <f t="shared" si="580"/>
        <v>BeforeNoon</v>
      </c>
      <c r="I7372" s="11">
        <v>21</v>
      </c>
      <c r="J7372">
        <v>30</v>
      </c>
      <c r="K7372">
        <v>0.7</v>
      </c>
    </row>
    <row r="7373" spans="1:11" x14ac:dyDescent="0.3">
      <c r="A7373" s="7">
        <f t="shared" ref="A7373:E7388" si="581">A7372</f>
        <v>42945</v>
      </c>
      <c r="B7373" s="8">
        <f t="shared" si="581"/>
        <v>11</v>
      </c>
      <c r="C7373" s="9" t="str">
        <f t="shared" si="581"/>
        <v>PG0412</v>
      </c>
      <c r="D7373" s="10" t="str">
        <f t="shared" si="581"/>
        <v>773</v>
      </c>
      <c r="E7373" s="9" t="str">
        <f t="shared" si="581"/>
        <v>VKO,PEE</v>
      </c>
      <c r="F7373" s="6" t="s">
        <v>63</v>
      </c>
      <c r="G7373">
        <v>597000</v>
      </c>
      <c r="H7373" t="str">
        <f t="shared" si="580"/>
        <v>BeforeNoon</v>
      </c>
      <c r="I7373" s="11">
        <v>30</v>
      </c>
      <c r="J7373">
        <v>48</v>
      </c>
      <c r="K7373">
        <v>0.625</v>
      </c>
    </row>
    <row r="7374" spans="1:11" x14ac:dyDescent="0.3">
      <c r="A7374" s="7">
        <f t="shared" si="581"/>
        <v>42945</v>
      </c>
      <c r="B7374" s="8">
        <f t="shared" si="581"/>
        <v>11</v>
      </c>
      <c r="C7374" s="9" t="str">
        <f t="shared" si="581"/>
        <v>PG0412</v>
      </c>
      <c r="D7374" s="10" t="str">
        <f t="shared" si="581"/>
        <v>773</v>
      </c>
      <c r="E7374" s="9" t="str">
        <f t="shared" si="581"/>
        <v>VKO,PEE</v>
      </c>
      <c r="F7374" s="6" t="s">
        <v>15</v>
      </c>
      <c r="G7374">
        <v>2655200</v>
      </c>
      <c r="H7374" t="str">
        <f t="shared" si="580"/>
        <v>BeforeNoon</v>
      </c>
      <c r="I7374" s="11">
        <v>226</v>
      </c>
      <c r="J7374">
        <v>324</v>
      </c>
      <c r="K7374">
        <v>0.69753086419753085</v>
      </c>
    </row>
    <row r="7375" spans="1:11" x14ac:dyDescent="0.3">
      <c r="A7375" s="7">
        <f t="shared" si="581"/>
        <v>42945</v>
      </c>
      <c r="B7375" s="8">
        <f t="shared" si="581"/>
        <v>11</v>
      </c>
      <c r="C7375" s="6" t="s">
        <v>922</v>
      </c>
      <c r="D7375" s="10" t="s">
        <v>20</v>
      </c>
      <c r="E7375" s="6" t="s">
        <v>923</v>
      </c>
      <c r="F7375" s="6" t="s">
        <v>15</v>
      </c>
      <c r="G7375">
        <v>80400</v>
      </c>
      <c r="H7375" t="str">
        <f t="shared" si="580"/>
        <v>BeforeNoon</v>
      </c>
      <c r="I7375" s="11">
        <v>6</v>
      </c>
      <c r="J7375">
        <v>50</v>
      </c>
      <c r="K7375">
        <v>0.12</v>
      </c>
    </row>
    <row r="7376" spans="1:11" x14ac:dyDescent="0.3">
      <c r="A7376" s="7">
        <f t="shared" si="581"/>
        <v>42945</v>
      </c>
      <c r="B7376" s="8">
        <f t="shared" si="581"/>
        <v>11</v>
      </c>
      <c r="C7376" s="6" t="s">
        <v>230</v>
      </c>
      <c r="D7376" s="10" t="s">
        <v>30</v>
      </c>
      <c r="E7376" s="6" t="s">
        <v>231</v>
      </c>
      <c r="F7376" s="6" t="s">
        <v>15</v>
      </c>
      <c r="G7376">
        <v>54400</v>
      </c>
      <c r="H7376" t="str">
        <f t="shared" si="580"/>
        <v>BeforeNoon</v>
      </c>
      <c r="I7376" s="11">
        <v>8</v>
      </c>
      <c r="J7376">
        <v>12</v>
      </c>
      <c r="K7376">
        <v>0.66666666666666663</v>
      </c>
    </row>
    <row r="7377" spans="1:11" x14ac:dyDescent="0.3">
      <c r="A7377" s="7">
        <f t="shared" si="581"/>
        <v>42945</v>
      </c>
      <c r="B7377" s="8">
        <f t="shared" si="581"/>
        <v>11</v>
      </c>
      <c r="C7377" s="9" t="s">
        <v>664</v>
      </c>
      <c r="D7377" s="10" t="s">
        <v>12</v>
      </c>
      <c r="E7377" s="9" t="s">
        <v>665</v>
      </c>
      <c r="F7377" s="6" t="s">
        <v>14</v>
      </c>
      <c r="G7377">
        <v>76200</v>
      </c>
      <c r="H7377" t="str">
        <f t="shared" si="580"/>
        <v>BeforeNoon</v>
      </c>
      <c r="I7377" s="11">
        <v>6</v>
      </c>
      <c r="J7377">
        <v>12</v>
      </c>
      <c r="K7377">
        <v>0.5</v>
      </c>
    </row>
    <row r="7378" spans="1:11" x14ac:dyDescent="0.3">
      <c r="A7378" s="7">
        <f t="shared" si="581"/>
        <v>42945</v>
      </c>
      <c r="B7378" s="8">
        <f t="shared" si="581"/>
        <v>11</v>
      </c>
      <c r="C7378" s="9" t="str">
        <f>C7377</f>
        <v>PG0485</v>
      </c>
      <c r="D7378" s="10" t="str">
        <f>D7377</f>
        <v>SU9</v>
      </c>
      <c r="E7378" s="9" t="str">
        <f>E7377</f>
        <v>ROV,AER</v>
      </c>
      <c r="F7378" s="6" t="s">
        <v>15</v>
      </c>
      <c r="G7378">
        <v>152200</v>
      </c>
      <c r="H7378" t="str">
        <f t="shared" si="580"/>
        <v>BeforeNoon</v>
      </c>
      <c r="I7378" s="11">
        <v>36</v>
      </c>
      <c r="J7378">
        <v>85</v>
      </c>
      <c r="K7378">
        <v>0.42352941176470588</v>
      </c>
    </row>
    <row r="7379" spans="1:11" x14ac:dyDescent="0.3">
      <c r="A7379" s="7">
        <f t="shared" si="581"/>
        <v>42945</v>
      </c>
      <c r="B7379" s="8">
        <f t="shared" si="581"/>
        <v>11</v>
      </c>
      <c r="C7379" s="6" t="s">
        <v>666</v>
      </c>
      <c r="D7379" s="10" t="s">
        <v>30</v>
      </c>
      <c r="E7379" s="6" t="s">
        <v>667</v>
      </c>
      <c r="F7379" s="6" t="s">
        <v>15</v>
      </c>
      <c r="G7379">
        <v>88000</v>
      </c>
      <c r="H7379" t="str">
        <f t="shared" si="580"/>
        <v>BeforeNoon</v>
      </c>
      <c r="I7379" s="11">
        <v>8</v>
      </c>
      <c r="J7379">
        <v>12</v>
      </c>
      <c r="K7379">
        <v>0.66666666666666663</v>
      </c>
    </row>
    <row r="7380" spans="1:11" x14ac:dyDescent="0.3">
      <c r="A7380" s="7">
        <f t="shared" si="581"/>
        <v>42945</v>
      </c>
      <c r="B7380" s="8">
        <f t="shared" si="581"/>
        <v>11</v>
      </c>
      <c r="C7380" s="9" t="s">
        <v>232</v>
      </c>
      <c r="D7380" s="10" t="s">
        <v>85</v>
      </c>
      <c r="E7380" s="9" t="s">
        <v>233</v>
      </c>
      <c r="F7380" s="6" t="s">
        <v>14</v>
      </c>
      <c r="G7380">
        <v>288000</v>
      </c>
      <c r="H7380" t="str">
        <f t="shared" si="580"/>
        <v>BeforeNoon</v>
      </c>
      <c r="I7380" s="11">
        <v>9</v>
      </c>
      <c r="J7380">
        <v>12</v>
      </c>
      <c r="K7380">
        <v>0.75</v>
      </c>
    </row>
    <row r="7381" spans="1:11" x14ac:dyDescent="0.3">
      <c r="A7381" s="7">
        <f t="shared" si="581"/>
        <v>42945</v>
      </c>
      <c r="B7381" s="8">
        <f t="shared" si="581"/>
        <v>11</v>
      </c>
      <c r="C7381" s="9" t="str">
        <f>C7380</f>
        <v>PG0505</v>
      </c>
      <c r="D7381" s="10" t="str">
        <f>D7380</f>
        <v>733</v>
      </c>
      <c r="E7381" s="9" t="str">
        <f>E7380</f>
        <v>SVO,KGD</v>
      </c>
      <c r="F7381" s="6" t="s">
        <v>15</v>
      </c>
      <c r="G7381">
        <v>850300</v>
      </c>
      <c r="H7381" t="str">
        <f t="shared" si="580"/>
        <v>BeforeNoon</v>
      </c>
      <c r="I7381" s="11">
        <v>79</v>
      </c>
      <c r="J7381">
        <v>118</v>
      </c>
      <c r="K7381">
        <v>0.66949152542372881</v>
      </c>
    </row>
    <row r="7382" spans="1:11" x14ac:dyDescent="0.3">
      <c r="A7382" s="7">
        <f t="shared" si="581"/>
        <v>42945</v>
      </c>
      <c r="B7382" s="8">
        <f t="shared" si="581"/>
        <v>11</v>
      </c>
      <c r="C7382" s="9" t="s">
        <v>751</v>
      </c>
      <c r="D7382" s="10" t="s">
        <v>17</v>
      </c>
      <c r="E7382" s="9" t="s">
        <v>752</v>
      </c>
      <c r="F7382" s="6" t="s">
        <v>14</v>
      </c>
      <c r="G7382">
        <v>1515000</v>
      </c>
      <c r="H7382" t="str">
        <f t="shared" si="580"/>
        <v>BeforeNoon</v>
      </c>
      <c r="I7382" s="11">
        <v>15</v>
      </c>
      <c r="J7382">
        <v>20</v>
      </c>
      <c r="K7382">
        <v>0.75</v>
      </c>
    </row>
    <row r="7383" spans="1:11" x14ac:dyDescent="0.3">
      <c r="A7383" s="7">
        <f t="shared" si="581"/>
        <v>42945</v>
      </c>
      <c r="B7383" s="8">
        <f t="shared" si="581"/>
        <v>11</v>
      </c>
      <c r="C7383" s="9" t="str">
        <f>C7382</f>
        <v>PG0519</v>
      </c>
      <c r="D7383" s="10" t="str">
        <f>D7382</f>
        <v>319</v>
      </c>
      <c r="E7383" s="9" t="str">
        <f>E7382</f>
        <v>DME,ABA</v>
      </c>
      <c r="F7383" s="6" t="s">
        <v>15</v>
      </c>
      <c r="G7383">
        <v>1967800</v>
      </c>
      <c r="H7383" t="str">
        <f t="shared" si="580"/>
        <v>BeforeNoon</v>
      </c>
      <c r="I7383" s="11">
        <v>58</v>
      </c>
      <c r="J7383">
        <v>96</v>
      </c>
      <c r="K7383">
        <v>0.60416666666666663</v>
      </c>
    </row>
    <row r="7384" spans="1:11" x14ac:dyDescent="0.3">
      <c r="A7384" s="7">
        <f t="shared" si="581"/>
        <v>42945</v>
      </c>
      <c r="B7384" s="8">
        <f t="shared" si="581"/>
        <v>11</v>
      </c>
      <c r="C7384" s="6" t="s">
        <v>777</v>
      </c>
      <c r="D7384" s="10" t="s">
        <v>30</v>
      </c>
      <c r="E7384" s="6" t="s">
        <v>778</v>
      </c>
      <c r="F7384" s="6" t="s">
        <v>15</v>
      </c>
      <c r="G7384">
        <v>16500</v>
      </c>
      <c r="H7384" t="str">
        <f t="shared" si="580"/>
        <v>BeforeNoon</v>
      </c>
      <c r="I7384" s="11">
        <v>5</v>
      </c>
      <c r="J7384">
        <v>12</v>
      </c>
      <c r="K7384">
        <v>0.41666666666666669</v>
      </c>
    </row>
    <row r="7385" spans="1:11" x14ac:dyDescent="0.3">
      <c r="A7385" s="7">
        <f t="shared" si="581"/>
        <v>42945</v>
      </c>
      <c r="B7385" s="8">
        <f t="shared" si="581"/>
        <v>11</v>
      </c>
      <c r="C7385" s="9" t="s">
        <v>234</v>
      </c>
      <c r="D7385" s="10" t="s">
        <v>12</v>
      </c>
      <c r="E7385" s="9" t="s">
        <v>235</v>
      </c>
      <c r="F7385" s="6" t="s">
        <v>14</v>
      </c>
      <c r="G7385">
        <v>535700</v>
      </c>
      <c r="H7385" t="str">
        <f t="shared" si="580"/>
        <v>BeforeNoon</v>
      </c>
      <c r="I7385" s="11">
        <v>11</v>
      </c>
      <c r="J7385">
        <v>12</v>
      </c>
      <c r="K7385">
        <v>0.91666666666666663</v>
      </c>
    </row>
    <row r="7386" spans="1:11" x14ac:dyDescent="0.3">
      <c r="A7386" s="7">
        <f t="shared" si="581"/>
        <v>42945</v>
      </c>
      <c r="B7386" s="8">
        <f t="shared" si="581"/>
        <v>11</v>
      </c>
      <c r="C7386" s="9" t="str">
        <f>C7385</f>
        <v>PG0541</v>
      </c>
      <c r="D7386" s="10" t="str">
        <f>D7385</f>
        <v>SU9</v>
      </c>
      <c r="E7386" s="9" t="str">
        <f>E7385</f>
        <v>DME,OVS</v>
      </c>
      <c r="F7386" s="6" t="s">
        <v>15</v>
      </c>
      <c r="G7386">
        <v>1027400</v>
      </c>
      <c r="H7386" t="str">
        <f t="shared" si="580"/>
        <v>BeforeNoon</v>
      </c>
      <c r="I7386" s="11">
        <v>63</v>
      </c>
      <c r="J7386">
        <v>85</v>
      </c>
      <c r="K7386">
        <v>0.74117647058823533</v>
      </c>
    </row>
    <row r="7387" spans="1:11" x14ac:dyDescent="0.3">
      <c r="A7387" s="7">
        <f t="shared" si="581"/>
        <v>42945</v>
      </c>
      <c r="B7387" s="8">
        <f t="shared" si="581"/>
        <v>11</v>
      </c>
      <c r="C7387" s="6" t="s">
        <v>236</v>
      </c>
      <c r="D7387" s="10" t="s">
        <v>20</v>
      </c>
      <c r="E7387" s="6" t="s">
        <v>237</v>
      </c>
      <c r="F7387" s="6" t="s">
        <v>15</v>
      </c>
      <c r="G7387">
        <v>504300</v>
      </c>
      <c r="H7387" t="str">
        <f t="shared" si="580"/>
        <v>BeforeNoon</v>
      </c>
      <c r="I7387" s="11">
        <v>33</v>
      </c>
      <c r="J7387">
        <v>50</v>
      </c>
      <c r="K7387">
        <v>0.66</v>
      </c>
    </row>
    <row r="7388" spans="1:11" x14ac:dyDescent="0.3">
      <c r="A7388" s="7">
        <f t="shared" si="581"/>
        <v>42945</v>
      </c>
      <c r="B7388" s="8">
        <f t="shared" si="581"/>
        <v>11</v>
      </c>
      <c r="C7388" s="6" t="s">
        <v>894</v>
      </c>
      <c r="D7388" s="10" t="s">
        <v>30</v>
      </c>
      <c r="E7388" s="6" t="s">
        <v>895</v>
      </c>
      <c r="F7388" s="6" t="s">
        <v>15</v>
      </c>
      <c r="G7388">
        <v>56500</v>
      </c>
      <c r="H7388" t="str">
        <f t="shared" si="580"/>
        <v>BeforeNoon</v>
      </c>
      <c r="I7388" s="11">
        <v>5</v>
      </c>
      <c r="J7388">
        <v>12</v>
      </c>
      <c r="K7388">
        <v>0.41666666666666669</v>
      </c>
    </row>
    <row r="7389" spans="1:11" x14ac:dyDescent="0.3">
      <c r="A7389" s="7">
        <f t="shared" ref="A7389:B7404" si="582">A7388</f>
        <v>42945</v>
      </c>
      <c r="B7389" s="8">
        <f t="shared" si="582"/>
        <v>11</v>
      </c>
      <c r="C7389" s="6" t="s">
        <v>855</v>
      </c>
      <c r="D7389" s="10" t="s">
        <v>30</v>
      </c>
      <c r="E7389" s="6" t="s">
        <v>856</v>
      </c>
      <c r="F7389" s="6" t="s">
        <v>15</v>
      </c>
      <c r="G7389">
        <v>75600</v>
      </c>
      <c r="H7389" t="str">
        <f t="shared" si="580"/>
        <v>BeforeNoon</v>
      </c>
      <c r="I7389" s="11">
        <v>9</v>
      </c>
      <c r="J7389">
        <v>12</v>
      </c>
      <c r="K7389">
        <v>0.75</v>
      </c>
    </row>
    <row r="7390" spans="1:11" x14ac:dyDescent="0.3">
      <c r="A7390" s="7">
        <f t="shared" si="582"/>
        <v>42945</v>
      </c>
      <c r="B7390" s="8">
        <f t="shared" si="582"/>
        <v>11</v>
      </c>
      <c r="C7390" s="6" t="s">
        <v>670</v>
      </c>
      <c r="D7390" s="10" t="s">
        <v>20</v>
      </c>
      <c r="E7390" s="6" t="s">
        <v>671</v>
      </c>
      <c r="F7390" s="6" t="s">
        <v>15</v>
      </c>
      <c r="G7390">
        <v>548400</v>
      </c>
      <c r="H7390" t="str">
        <f t="shared" si="580"/>
        <v>BeforeNoon</v>
      </c>
      <c r="I7390" s="11">
        <v>30</v>
      </c>
      <c r="J7390">
        <v>50</v>
      </c>
      <c r="K7390">
        <v>0.6</v>
      </c>
    </row>
    <row r="7391" spans="1:11" x14ac:dyDescent="0.3">
      <c r="A7391" s="7">
        <f t="shared" si="582"/>
        <v>42945</v>
      </c>
      <c r="B7391" s="8">
        <f t="shared" si="582"/>
        <v>11</v>
      </c>
      <c r="C7391" s="6" t="s">
        <v>809</v>
      </c>
      <c r="D7391" s="10" t="s">
        <v>20</v>
      </c>
      <c r="E7391" s="6" t="s">
        <v>810</v>
      </c>
      <c r="F7391" s="6" t="s">
        <v>15</v>
      </c>
      <c r="G7391">
        <v>326400</v>
      </c>
      <c r="H7391" t="str">
        <f t="shared" si="580"/>
        <v>BeforeNoon</v>
      </c>
      <c r="I7391" s="11">
        <v>47</v>
      </c>
      <c r="J7391">
        <v>50</v>
      </c>
      <c r="K7391">
        <v>0.94</v>
      </c>
    </row>
    <row r="7392" spans="1:11" x14ac:dyDescent="0.3">
      <c r="A7392" s="7">
        <f t="shared" si="582"/>
        <v>42945</v>
      </c>
      <c r="B7392" s="8">
        <f t="shared" si="582"/>
        <v>11</v>
      </c>
      <c r="C7392" s="6" t="s">
        <v>238</v>
      </c>
      <c r="D7392" s="10" t="s">
        <v>20</v>
      </c>
      <c r="E7392" s="6" t="s">
        <v>239</v>
      </c>
      <c r="F7392" s="6" t="s">
        <v>15</v>
      </c>
      <c r="G7392">
        <v>200000</v>
      </c>
      <c r="H7392" t="str">
        <f t="shared" si="580"/>
        <v>BeforeNoon</v>
      </c>
      <c r="I7392" s="11">
        <v>20</v>
      </c>
      <c r="J7392">
        <v>50</v>
      </c>
      <c r="K7392">
        <v>0.4</v>
      </c>
    </row>
    <row r="7393" spans="1:11" x14ac:dyDescent="0.3">
      <c r="A7393" s="7">
        <f t="shared" si="582"/>
        <v>42945</v>
      </c>
      <c r="B7393" s="8">
        <f t="shared" si="582"/>
        <v>11</v>
      </c>
      <c r="C7393" s="6" t="s">
        <v>811</v>
      </c>
      <c r="D7393" s="10" t="s">
        <v>20</v>
      </c>
      <c r="E7393" s="6" t="s">
        <v>812</v>
      </c>
      <c r="F7393" s="6" t="s">
        <v>15</v>
      </c>
      <c r="G7393">
        <v>147200</v>
      </c>
      <c r="H7393" t="str">
        <f t="shared" si="580"/>
        <v>BeforeNoon</v>
      </c>
      <c r="I7393" s="11">
        <v>33</v>
      </c>
      <c r="J7393">
        <v>50</v>
      </c>
      <c r="K7393">
        <v>0.66</v>
      </c>
    </row>
    <row r="7394" spans="1:11" x14ac:dyDescent="0.3">
      <c r="A7394" s="7">
        <f t="shared" si="582"/>
        <v>42945</v>
      </c>
      <c r="B7394" s="8">
        <f t="shared" si="582"/>
        <v>11</v>
      </c>
      <c r="C7394" s="6" t="s">
        <v>240</v>
      </c>
      <c r="D7394" s="10" t="s">
        <v>20</v>
      </c>
      <c r="E7394" s="6" t="s">
        <v>241</v>
      </c>
      <c r="F7394" s="6" t="s">
        <v>15</v>
      </c>
      <c r="G7394">
        <v>709500</v>
      </c>
      <c r="H7394" t="str">
        <f t="shared" si="580"/>
        <v>BeforeNoon</v>
      </c>
      <c r="I7394" s="11">
        <v>47</v>
      </c>
      <c r="J7394">
        <v>50</v>
      </c>
      <c r="K7394">
        <v>0.94</v>
      </c>
    </row>
    <row r="7395" spans="1:11" x14ac:dyDescent="0.3">
      <c r="A7395" s="7">
        <f t="shared" si="582"/>
        <v>42945</v>
      </c>
      <c r="B7395" s="8">
        <f t="shared" si="582"/>
        <v>11</v>
      </c>
      <c r="C7395" s="9" t="s">
        <v>672</v>
      </c>
      <c r="D7395" s="10" t="s">
        <v>12</v>
      </c>
      <c r="E7395" s="9" t="s">
        <v>673</v>
      </c>
      <c r="F7395" s="6" t="s">
        <v>14</v>
      </c>
      <c r="G7395">
        <v>209200</v>
      </c>
      <c r="H7395" t="str">
        <f t="shared" si="580"/>
        <v>BeforeNoon</v>
      </c>
      <c r="I7395" s="11">
        <v>4</v>
      </c>
      <c r="J7395">
        <v>12</v>
      </c>
      <c r="K7395">
        <v>0.33333333333333331</v>
      </c>
    </row>
    <row r="7396" spans="1:11" x14ac:dyDescent="0.3">
      <c r="A7396" s="7">
        <f t="shared" si="582"/>
        <v>42945</v>
      </c>
      <c r="B7396" s="8">
        <f t="shared" si="582"/>
        <v>11</v>
      </c>
      <c r="C7396" s="9" t="str">
        <f>C7395</f>
        <v>PG0690</v>
      </c>
      <c r="D7396" s="10" t="str">
        <f>D7395</f>
        <v>SU9</v>
      </c>
      <c r="E7396" s="9" t="str">
        <f>E7395</f>
        <v>OVS,KJA</v>
      </c>
      <c r="F7396" s="6" t="s">
        <v>15</v>
      </c>
      <c r="G7396">
        <v>643800</v>
      </c>
      <c r="H7396" t="str">
        <f t="shared" si="580"/>
        <v>BeforeNoon</v>
      </c>
      <c r="I7396" s="11">
        <v>37</v>
      </c>
      <c r="J7396">
        <v>85</v>
      </c>
      <c r="K7396">
        <v>0.43529411764705878</v>
      </c>
    </row>
    <row r="7397" spans="1:11" x14ac:dyDescent="0.3">
      <c r="A7397" s="7">
        <f t="shared" si="582"/>
        <v>42945</v>
      </c>
      <c r="B7397" s="8">
        <f t="shared" si="582"/>
        <v>11</v>
      </c>
      <c r="C7397" s="6" t="s">
        <v>242</v>
      </c>
      <c r="D7397" s="10" t="s">
        <v>20</v>
      </c>
      <c r="E7397" s="6" t="s">
        <v>243</v>
      </c>
      <c r="F7397" s="6" t="s">
        <v>15</v>
      </c>
      <c r="G7397">
        <v>335300</v>
      </c>
      <c r="H7397" t="str">
        <f t="shared" si="580"/>
        <v>BeforeNoon</v>
      </c>
      <c r="I7397" s="11">
        <v>41</v>
      </c>
      <c r="J7397">
        <v>50</v>
      </c>
      <c r="K7397">
        <v>0.82</v>
      </c>
    </row>
    <row r="7398" spans="1:11" x14ac:dyDescent="0.3">
      <c r="A7398" s="7">
        <f t="shared" si="582"/>
        <v>42945</v>
      </c>
      <c r="B7398" s="8">
        <v>12</v>
      </c>
      <c r="C7398" s="6" t="s">
        <v>781</v>
      </c>
      <c r="D7398" s="10" t="s">
        <v>20</v>
      </c>
      <c r="E7398" s="6" t="s">
        <v>782</v>
      </c>
      <c r="F7398" s="6" t="s">
        <v>15</v>
      </c>
      <c r="G7398">
        <v>132800</v>
      </c>
      <c r="H7398" t="str">
        <f t="shared" si="580"/>
        <v>AfterNoon</v>
      </c>
      <c r="I7398" s="11">
        <v>7</v>
      </c>
      <c r="J7398">
        <v>50</v>
      </c>
      <c r="K7398">
        <v>0.14000000000000001</v>
      </c>
    </row>
    <row r="7399" spans="1:11" x14ac:dyDescent="0.3">
      <c r="A7399" s="7">
        <f t="shared" si="582"/>
        <v>42945</v>
      </c>
      <c r="B7399" s="8">
        <f t="shared" si="582"/>
        <v>12</v>
      </c>
      <c r="C7399" s="6" t="s">
        <v>674</v>
      </c>
      <c r="D7399" s="10" t="s">
        <v>30</v>
      </c>
      <c r="E7399" s="6" t="s">
        <v>675</v>
      </c>
      <c r="F7399" s="6" t="s">
        <v>15</v>
      </c>
      <c r="G7399">
        <v>56800</v>
      </c>
      <c r="H7399" t="str">
        <f t="shared" si="580"/>
        <v>AfterNoon</v>
      </c>
      <c r="I7399" s="11">
        <v>8</v>
      </c>
      <c r="J7399">
        <v>12</v>
      </c>
      <c r="K7399">
        <v>0.66666666666666663</v>
      </c>
    </row>
    <row r="7400" spans="1:11" x14ac:dyDescent="0.3">
      <c r="A7400" s="7">
        <f t="shared" si="582"/>
        <v>42945</v>
      </c>
      <c r="B7400" s="8">
        <f t="shared" si="582"/>
        <v>12</v>
      </c>
      <c r="C7400" s="9" t="s">
        <v>676</v>
      </c>
      <c r="D7400" s="10" t="s">
        <v>17</v>
      </c>
      <c r="E7400" s="9" t="s">
        <v>677</v>
      </c>
      <c r="F7400" s="6" t="s">
        <v>14</v>
      </c>
      <c r="G7400">
        <v>932400</v>
      </c>
      <c r="H7400" t="str">
        <f t="shared" si="580"/>
        <v>AfterNoon</v>
      </c>
      <c r="I7400" s="11">
        <v>7</v>
      </c>
      <c r="J7400">
        <v>20</v>
      </c>
      <c r="K7400">
        <v>0.35</v>
      </c>
    </row>
    <row r="7401" spans="1:11" x14ac:dyDescent="0.3">
      <c r="A7401" s="7">
        <f t="shared" si="582"/>
        <v>42945</v>
      </c>
      <c r="B7401" s="8">
        <f t="shared" si="582"/>
        <v>12</v>
      </c>
      <c r="C7401" s="9" t="str">
        <f>C7400</f>
        <v>PG0065</v>
      </c>
      <c r="D7401" s="10" t="str">
        <f>D7400</f>
        <v>319</v>
      </c>
      <c r="E7401" s="9" t="str">
        <f>E7400</f>
        <v>UUD,VKO</v>
      </c>
      <c r="F7401" s="6" t="s">
        <v>15</v>
      </c>
      <c r="G7401">
        <v>621600</v>
      </c>
      <c r="H7401" t="str">
        <f t="shared" si="580"/>
        <v>AfterNoon</v>
      </c>
      <c r="I7401" s="11">
        <v>14</v>
      </c>
      <c r="J7401">
        <v>96</v>
      </c>
      <c r="K7401">
        <v>0.14583333333333329</v>
      </c>
    </row>
    <row r="7402" spans="1:11" x14ac:dyDescent="0.3">
      <c r="A7402" s="7">
        <f t="shared" si="582"/>
        <v>42945</v>
      </c>
      <c r="B7402" s="8">
        <f t="shared" si="582"/>
        <v>12</v>
      </c>
      <c r="C7402" s="6" t="s">
        <v>244</v>
      </c>
      <c r="D7402" s="10" t="s">
        <v>20</v>
      </c>
      <c r="E7402" s="6" t="s">
        <v>245</v>
      </c>
      <c r="F7402" s="6" t="s">
        <v>15</v>
      </c>
      <c r="G7402">
        <v>237500</v>
      </c>
      <c r="H7402" t="str">
        <f t="shared" si="580"/>
        <v>AfterNoon</v>
      </c>
      <c r="I7402" s="11">
        <v>19</v>
      </c>
      <c r="J7402">
        <v>50</v>
      </c>
      <c r="K7402">
        <v>0.38</v>
      </c>
    </row>
    <row r="7403" spans="1:11" x14ac:dyDescent="0.3">
      <c r="A7403" s="7">
        <f t="shared" si="582"/>
        <v>42945</v>
      </c>
      <c r="B7403" s="8">
        <f t="shared" si="582"/>
        <v>12</v>
      </c>
      <c r="C7403" s="6" t="s">
        <v>678</v>
      </c>
      <c r="D7403" s="10" t="s">
        <v>30</v>
      </c>
      <c r="E7403" s="6" t="s">
        <v>679</v>
      </c>
      <c r="F7403" s="6" t="s">
        <v>15</v>
      </c>
      <c r="G7403">
        <v>58800</v>
      </c>
      <c r="H7403" t="str">
        <f t="shared" si="580"/>
        <v>AfterNoon</v>
      </c>
      <c r="I7403" s="11">
        <v>12</v>
      </c>
      <c r="J7403">
        <v>12</v>
      </c>
      <c r="K7403">
        <v>1</v>
      </c>
    </row>
    <row r="7404" spans="1:11" x14ac:dyDescent="0.3">
      <c r="A7404" s="7">
        <f t="shared" si="582"/>
        <v>42945</v>
      </c>
      <c r="B7404" s="8">
        <f t="shared" si="582"/>
        <v>12</v>
      </c>
      <c r="C7404" s="6" t="s">
        <v>857</v>
      </c>
      <c r="D7404" s="10" t="s">
        <v>30</v>
      </c>
      <c r="E7404" s="6" t="s">
        <v>858</v>
      </c>
      <c r="F7404" s="6" t="s">
        <v>15</v>
      </c>
      <c r="G7404">
        <v>52800</v>
      </c>
      <c r="H7404" t="str">
        <f t="shared" si="580"/>
        <v>AfterNoon</v>
      </c>
      <c r="I7404" s="11">
        <v>12</v>
      </c>
      <c r="J7404">
        <v>12</v>
      </c>
      <c r="K7404">
        <v>1</v>
      </c>
    </row>
    <row r="7405" spans="1:11" x14ac:dyDescent="0.3">
      <c r="A7405" s="7">
        <f t="shared" ref="A7405:E7420" si="583">A7404</f>
        <v>42945</v>
      </c>
      <c r="B7405" s="8">
        <f t="shared" si="583"/>
        <v>12</v>
      </c>
      <c r="C7405" s="6" t="s">
        <v>826</v>
      </c>
      <c r="D7405" s="10" t="s">
        <v>20</v>
      </c>
      <c r="E7405" s="6" t="s">
        <v>827</v>
      </c>
      <c r="F7405" s="6" t="s">
        <v>15</v>
      </c>
      <c r="G7405">
        <v>37600</v>
      </c>
      <c r="H7405" t="str">
        <f t="shared" si="580"/>
        <v>AfterNoon</v>
      </c>
      <c r="I7405" s="11">
        <v>4</v>
      </c>
      <c r="J7405">
        <v>50</v>
      </c>
      <c r="K7405">
        <v>0.08</v>
      </c>
    </row>
    <row r="7406" spans="1:11" x14ac:dyDescent="0.3">
      <c r="A7406" s="7">
        <f t="shared" si="583"/>
        <v>42945</v>
      </c>
      <c r="B7406" s="8">
        <f t="shared" si="583"/>
        <v>12</v>
      </c>
      <c r="C7406" s="6" t="s">
        <v>246</v>
      </c>
      <c r="D7406" s="10" t="s">
        <v>20</v>
      </c>
      <c r="E7406" s="6" t="s">
        <v>247</v>
      </c>
      <c r="F7406" s="6" t="s">
        <v>15</v>
      </c>
      <c r="G7406">
        <v>31500</v>
      </c>
      <c r="H7406" t="str">
        <f t="shared" si="580"/>
        <v>AfterNoon</v>
      </c>
      <c r="I7406" s="11">
        <v>3</v>
      </c>
      <c r="J7406">
        <v>50</v>
      </c>
      <c r="K7406">
        <v>0.06</v>
      </c>
    </row>
    <row r="7407" spans="1:11" x14ac:dyDescent="0.3">
      <c r="A7407" s="7">
        <f t="shared" si="583"/>
        <v>42945</v>
      </c>
      <c r="B7407" s="8">
        <f t="shared" si="583"/>
        <v>12</v>
      </c>
      <c r="C7407" s="9" t="s">
        <v>753</v>
      </c>
      <c r="D7407" s="10" t="s">
        <v>12</v>
      </c>
      <c r="E7407" s="9" t="s">
        <v>754</v>
      </c>
      <c r="F7407" s="6" t="s">
        <v>14</v>
      </c>
      <c r="G7407">
        <v>607600</v>
      </c>
      <c r="H7407" t="str">
        <f t="shared" si="580"/>
        <v>AfterNoon</v>
      </c>
      <c r="I7407" s="11">
        <v>7</v>
      </c>
      <c r="J7407">
        <v>12</v>
      </c>
      <c r="K7407">
        <v>0.58333333333333337</v>
      </c>
    </row>
    <row r="7408" spans="1:11" x14ac:dyDescent="0.3">
      <c r="A7408" s="7">
        <f t="shared" si="583"/>
        <v>42945</v>
      </c>
      <c r="B7408" s="8">
        <f t="shared" si="583"/>
        <v>12</v>
      </c>
      <c r="C7408" s="9" t="str">
        <f>C7407</f>
        <v>PG0143</v>
      </c>
      <c r="D7408" s="10" t="str">
        <f>D7407</f>
        <v>SU9</v>
      </c>
      <c r="E7408" s="9" t="str">
        <f>E7407</f>
        <v>TOF,DME</v>
      </c>
      <c r="F7408" s="6" t="s">
        <v>15</v>
      </c>
      <c r="G7408">
        <v>1101100</v>
      </c>
      <c r="H7408" t="str">
        <f t="shared" si="580"/>
        <v>AfterNoon</v>
      </c>
      <c r="I7408" s="11">
        <v>38</v>
      </c>
      <c r="J7408">
        <v>85</v>
      </c>
      <c r="K7408">
        <v>0.44705882352941179</v>
      </c>
    </row>
    <row r="7409" spans="1:11" x14ac:dyDescent="0.3">
      <c r="A7409" s="7">
        <f t="shared" si="583"/>
        <v>42945</v>
      </c>
      <c r="B7409" s="8">
        <f t="shared" si="583"/>
        <v>12</v>
      </c>
      <c r="C7409" s="9" t="s">
        <v>248</v>
      </c>
      <c r="D7409" s="10" t="s">
        <v>12</v>
      </c>
      <c r="E7409" s="9" t="s">
        <v>249</v>
      </c>
      <c r="F7409" s="6" t="s">
        <v>14</v>
      </c>
      <c r="G7409">
        <v>88400</v>
      </c>
      <c r="H7409" t="str">
        <f t="shared" si="580"/>
        <v>AfterNoon</v>
      </c>
      <c r="I7409" s="11">
        <v>2</v>
      </c>
      <c r="J7409">
        <v>12</v>
      </c>
      <c r="K7409">
        <v>0.16666666666666671</v>
      </c>
    </row>
    <row r="7410" spans="1:11" x14ac:dyDescent="0.3">
      <c r="A7410" s="7">
        <f t="shared" si="583"/>
        <v>42945</v>
      </c>
      <c r="B7410" s="8">
        <f t="shared" si="583"/>
        <v>12</v>
      </c>
      <c r="C7410" s="9" t="str">
        <f>C7409</f>
        <v>PG0146</v>
      </c>
      <c r="D7410" s="10" t="str">
        <f>D7409</f>
        <v>SU9</v>
      </c>
      <c r="E7410" s="9" t="str">
        <f>E7409</f>
        <v>VKO,OGZ</v>
      </c>
      <c r="F7410" s="6" t="s">
        <v>15</v>
      </c>
      <c r="G7410">
        <v>222000</v>
      </c>
      <c r="H7410" t="str">
        <f t="shared" si="580"/>
        <v>AfterNoon</v>
      </c>
      <c r="I7410" s="11">
        <v>15</v>
      </c>
      <c r="J7410">
        <v>85</v>
      </c>
      <c r="K7410">
        <v>0.1764705882352941</v>
      </c>
    </row>
    <row r="7411" spans="1:11" x14ac:dyDescent="0.3">
      <c r="A7411" s="7">
        <f t="shared" si="583"/>
        <v>42945</v>
      </c>
      <c r="B7411" s="8">
        <f t="shared" si="583"/>
        <v>12</v>
      </c>
      <c r="C7411" s="6" t="s">
        <v>783</v>
      </c>
      <c r="D7411" s="10" t="s">
        <v>20</v>
      </c>
      <c r="E7411" s="6" t="s">
        <v>784</v>
      </c>
      <c r="F7411" s="6" t="s">
        <v>15</v>
      </c>
      <c r="G7411">
        <v>189200</v>
      </c>
      <c r="H7411" t="str">
        <f t="shared" si="580"/>
        <v>AfterNoon</v>
      </c>
      <c r="I7411" s="11">
        <v>12</v>
      </c>
      <c r="J7411">
        <v>50</v>
      </c>
      <c r="K7411">
        <v>0.24</v>
      </c>
    </row>
    <row r="7412" spans="1:11" x14ac:dyDescent="0.3">
      <c r="A7412" s="7">
        <f t="shared" si="583"/>
        <v>42945</v>
      </c>
      <c r="B7412" s="8">
        <f t="shared" si="583"/>
        <v>12</v>
      </c>
      <c r="C7412" s="9" t="s">
        <v>252</v>
      </c>
      <c r="D7412" s="10" t="s">
        <v>12</v>
      </c>
      <c r="E7412" s="9" t="s">
        <v>253</v>
      </c>
      <c r="F7412" s="6" t="s">
        <v>14</v>
      </c>
      <c r="G7412">
        <v>363000</v>
      </c>
      <c r="H7412" t="str">
        <f t="shared" si="580"/>
        <v>AfterNoon</v>
      </c>
      <c r="I7412" s="11">
        <v>11</v>
      </c>
      <c r="J7412">
        <v>12</v>
      </c>
      <c r="K7412">
        <v>0.91666666666666663</v>
      </c>
    </row>
    <row r="7413" spans="1:11" x14ac:dyDescent="0.3">
      <c r="A7413" s="7">
        <f t="shared" si="583"/>
        <v>42945</v>
      </c>
      <c r="B7413" s="8">
        <f t="shared" si="583"/>
        <v>12</v>
      </c>
      <c r="C7413" s="9" t="str">
        <f>C7412</f>
        <v>PG0196</v>
      </c>
      <c r="D7413" s="10" t="str">
        <f>D7412</f>
        <v>SU9</v>
      </c>
      <c r="E7413" s="9" t="str">
        <f>E7412</f>
        <v>DME,KGD</v>
      </c>
      <c r="F7413" s="6" t="s">
        <v>15</v>
      </c>
      <c r="G7413">
        <v>874500</v>
      </c>
      <c r="H7413" t="str">
        <f t="shared" si="580"/>
        <v>AfterNoon</v>
      </c>
      <c r="I7413" s="11">
        <v>79</v>
      </c>
      <c r="J7413">
        <v>85</v>
      </c>
      <c r="K7413">
        <v>0.92941176470588238</v>
      </c>
    </row>
    <row r="7414" spans="1:11" x14ac:dyDescent="0.3">
      <c r="A7414" s="7">
        <f t="shared" si="583"/>
        <v>42945</v>
      </c>
      <c r="B7414" s="8">
        <f t="shared" si="583"/>
        <v>12</v>
      </c>
      <c r="C7414" s="9" t="s">
        <v>254</v>
      </c>
      <c r="D7414" s="10" t="s">
        <v>25</v>
      </c>
      <c r="E7414" s="9" t="s">
        <v>255</v>
      </c>
      <c r="F7414" s="6" t="s">
        <v>14</v>
      </c>
      <c r="G7414">
        <v>772400</v>
      </c>
      <c r="H7414" t="str">
        <f t="shared" si="580"/>
        <v>AfterNoon</v>
      </c>
      <c r="I7414" s="11">
        <v>4</v>
      </c>
      <c r="J7414">
        <v>30</v>
      </c>
      <c r="K7414">
        <v>0.1333333333333333</v>
      </c>
    </row>
    <row r="7415" spans="1:11" x14ac:dyDescent="0.3">
      <c r="A7415" s="7">
        <f t="shared" si="583"/>
        <v>42945</v>
      </c>
      <c r="B7415" s="8">
        <f t="shared" si="583"/>
        <v>12</v>
      </c>
      <c r="C7415" s="9" t="str">
        <f>C7414</f>
        <v>PG0201</v>
      </c>
      <c r="D7415" s="10" t="str">
        <f>D7414</f>
        <v>763</v>
      </c>
      <c r="E7415" s="9" t="str">
        <f>E7414</f>
        <v>VVO,VKO</v>
      </c>
      <c r="F7415" s="6" t="s">
        <v>15</v>
      </c>
      <c r="G7415">
        <v>1751600</v>
      </c>
      <c r="H7415" t="str">
        <f t="shared" si="580"/>
        <v>AfterNoon</v>
      </c>
      <c r="I7415" s="11">
        <v>27</v>
      </c>
      <c r="J7415">
        <v>192</v>
      </c>
      <c r="K7415">
        <v>0.140625</v>
      </c>
    </row>
    <row r="7416" spans="1:11" x14ac:dyDescent="0.3">
      <c r="A7416" s="7">
        <f t="shared" si="583"/>
        <v>42945</v>
      </c>
      <c r="B7416" s="8">
        <f t="shared" si="583"/>
        <v>12</v>
      </c>
      <c r="C7416" s="6" t="s">
        <v>256</v>
      </c>
      <c r="D7416" s="10" t="s">
        <v>30</v>
      </c>
      <c r="E7416" s="6" t="s">
        <v>257</v>
      </c>
      <c r="F7416" s="6" t="s">
        <v>15</v>
      </c>
      <c r="G7416">
        <v>37800</v>
      </c>
      <c r="H7416" t="str">
        <f t="shared" si="580"/>
        <v>AfterNoon</v>
      </c>
      <c r="I7416" s="11">
        <v>6</v>
      </c>
      <c r="J7416">
        <v>12</v>
      </c>
      <c r="K7416">
        <v>0.5</v>
      </c>
    </row>
    <row r="7417" spans="1:11" x14ac:dyDescent="0.3">
      <c r="A7417" s="7">
        <f t="shared" si="583"/>
        <v>42945</v>
      </c>
      <c r="B7417" s="8">
        <f t="shared" si="583"/>
        <v>12</v>
      </c>
      <c r="C7417" s="9" t="s">
        <v>258</v>
      </c>
      <c r="D7417" s="10" t="s">
        <v>25</v>
      </c>
      <c r="E7417" s="9" t="s">
        <v>259</v>
      </c>
      <c r="F7417" s="6" t="s">
        <v>14</v>
      </c>
      <c r="G7417">
        <v>5166000</v>
      </c>
      <c r="H7417" t="str">
        <f t="shared" si="580"/>
        <v>AfterNoon</v>
      </c>
      <c r="I7417" s="11">
        <v>28</v>
      </c>
      <c r="J7417">
        <v>30</v>
      </c>
      <c r="K7417">
        <v>0.93333333333333335</v>
      </c>
    </row>
    <row r="7418" spans="1:11" x14ac:dyDescent="0.3">
      <c r="A7418" s="7">
        <f t="shared" si="583"/>
        <v>42945</v>
      </c>
      <c r="B7418" s="8">
        <f t="shared" si="583"/>
        <v>12</v>
      </c>
      <c r="C7418" s="9" t="str">
        <f>C7417</f>
        <v>PG0209</v>
      </c>
      <c r="D7418" s="10" t="str">
        <f>D7417</f>
        <v>763</v>
      </c>
      <c r="E7418" s="9" t="str">
        <f>E7417</f>
        <v>KHV,DME</v>
      </c>
      <c r="F7418" s="6" t="s">
        <v>15</v>
      </c>
      <c r="G7418">
        <v>10805900</v>
      </c>
      <c r="H7418" t="str">
        <f t="shared" si="580"/>
        <v>AfterNoon</v>
      </c>
      <c r="I7418" s="11">
        <v>175</v>
      </c>
      <c r="J7418">
        <v>192</v>
      </c>
      <c r="K7418">
        <v>0.91145833333333337</v>
      </c>
    </row>
    <row r="7419" spans="1:11" x14ac:dyDescent="0.3">
      <c r="A7419" s="7">
        <f t="shared" si="583"/>
        <v>42945</v>
      </c>
      <c r="B7419" s="8">
        <f t="shared" si="583"/>
        <v>12</v>
      </c>
      <c r="C7419" s="9" t="s">
        <v>260</v>
      </c>
      <c r="D7419" s="10" t="s">
        <v>61</v>
      </c>
      <c r="E7419" s="9" t="s">
        <v>261</v>
      </c>
      <c r="F7419" s="6" t="s">
        <v>14</v>
      </c>
      <c r="G7419">
        <v>1034400</v>
      </c>
      <c r="H7419" t="str">
        <f t="shared" si="580"/>
        <v>AfterNoon</v>
      </c>
      <c r="I7419" s="11">
        <v>24</v>
      </c>
      <c r="J7419">
        <v>30</v>
      </c>
      <c r="K7419">
        <v>0.8</v>
      </c>
    </row>
    <row r="7420" spans="1:11" x14ac:dyDescent="0.3">
      <c r="A7420" s="7">
        <f t="shared" si="583"/>
        <v>42945</v>
      </c>
      <c r="B7420" s="8">
        <f t="shared" si="583"/>
        <v>12</v>
      </c>
      <c r="C7420" s="9" t="str">
        <f t="shared" si="583"/>
        <v>PG0225</v>
      </c>
      <c r="D7420" s="10" t="str">
        <f t="shared" si="583"/>
        <v>773</v>
      </c>
      <c r="E7420" s="9" t="str">
        <f t="shared" si="583"/>
        <v>SVO,SVX</v>
      </c>
      <c r="F7420" s="6" t="s">
        <v>63</v>
      </c>
      <c r="G7420">
        <v>878400</v>
      </c>
      <c r="H7420" t="str">
        <f t="shared" si="580"/>
        <v>AfterNoon</v>
      </c>
      <c r="I7420" s="11">
        <v>36</v>
      </c>
      <c r="J7420">
        <v>48</v>
      </c>
      <c r="K7420">
        <v>0.75</v>
      </c>
    </row>
    <row r="7421" spans="1:11" x14ac:dyDescent="0.3">
      <c r="A7421" s="7">
        <f t="shared" ref="A7421:E7436" si="584">A7420</f>
        <v>42945</v>
      </c>
      <c r="B7421" s="8">
        <f t="shared" si="584"/>
        <v>12</v>
      </c>
      <c r="C7421" s="9" t="str">
        <f t="shared" si="584"/>
        <v>PG0225</v>
      </c>
      <c r="D7421" s="10" t="str">
        <f t="shared" si="584"/>
        <v>773</v>
      </c>
      <c r="E7421" s="9" t="str">
        <f t="shared" si="584"/>
        <v>SVO,SVX</v>
      </c>
      <c r="F7421" s="6" t="s">
        <v>15</v>
      </c>
      <c r="G7421">
        <v>4089200</v>
      </c>
      <c r="H7421" t="str">
        <f t="shared" si="580"/>
        <v>AfterNoon</v>
      </c>
      <c r="I7421" s="11">
        <v>283</v>
      </c>
      <c r="J7421">
        <v>324</v>
      </c>
      <c r="K7421">
        <v>0.87345679012345678</v>
      </c>
    </row>
    <row r="7422" spans="1:11" x14ac:dyDescent="0.3">
      <c r="A7422" s="7">
        <f t="shared" si="584"/>
        <v>42945</v>
      </c>
      <c r="B7422" s="8">
        <f t="shared" si="584"/>
        <v>12</v>
      </c>
      <c r="C7422" s="9" t="s">
        <v>262</v>
      </c>
      <c r="D7422" s="10" t="s">
        <v>12</v>
      </c>
      <c r="E7422" s="9" t="s">
        <v>263</v>
      </c>
      <c r="F7422" s="6" t="s">
        <v>14</v>
      </c>
      <c r="G7422">
        <v>89100</v>
      </c>
      <c r="H7422" t="str">
        <f t="shared" si="580"/>
        <v>AfterNoon</v>
      </c>
      <c r="I7422" s="11">
        <v>9</v>
      </c>
      <c r="J7422">
        <v>12</v>
      </c>
      <c r="K7422">
        <v>0.75</v>
      </c>
    </row>
    <row r="7423" spans="1:11" x14ac:dyDescent="0.3">
      <c r="A7423" s="7">
        <f t="shared" si="584"/>
        <v>42945</v>
      </c>
      <c r="B7423" s="8">
        <f t="shared" si="584"/>
        <v>12</v>
      </c>
      <c r="C7423" s="9" t="str">
        <f>C7422</f>
        <v>PG0233</v>
      </c>
      <c r="D7423" s="10" t="str">
        <f>D7422</f>
        <v>SU9</v>
      </c>
      <c r="E7423" s="9" t="str">
        <f>E7422</f>
        <v>VKO,BZK</v>
      </c>
      <c r="F7423" s="6" t="s">
        <v>15</v>
      </c>
      <c r="G7423">
        <v>186000</v>
      </c>
      <c r="H7423" t="str">
        <f t="shared" si="580"/>
        <v>AfterNoon</v>
      </c>
      <c r="I7423" s="11">
        <v>56</v>
      </c>
      <c r="J7423">
        <v>85</v>
      </c>
      <c r="K7423">
        <v>0.6588235294117647</v>
      </c>
    </row>
    <row r="7424" spans="1:11" x14ac:dyDescent="0.3">
      <c r="A7424" s="7">
        <f t="shared" si="584"/>
        <v>42945</v>
      </c>
      <c r="B7424" s="8">
        <f t="shared" si="584"/>
        <v>12</v>
      </c>
      <c r="C7424" s="9" t="s">
        <v>264</v>
      </c>
      <c r="D7424" s="10" t="s">
        <v>12</v>
      </c>
      <c r="E7424" s="9" t="s">
        <v>265</v>
      </c>
      <c r="F7424" s="6" t="s">
        <v>14</v>
      </c>
      <c r="G7424">
        <v>166500</v>
      </c>
      <c r="H7424" t="str">
        <f t="shared" si="580"/>
        <v>AfterNoon</v>
      </c>
      <c r="I7424" s="11">
        <v>9</v>
      </c>
      <c r="J7424">
        <v>12</v>
      </c>
      <c r="K7424">
        <v>0.75</v>
      </c>
    </row>
    <row r="7425" spans="1:11" x14ac:dyDescent="0.3">
      <c r="A7425" s="7">
        <f t="shared" si="584"/>
        <v>42945</v>
      </c>
      <c r="B7425" s="8">
        <f t="shared" si="584"/>
        <v>12</v>
      </c>
      <c r="C7425" s="9" t="str">
        <f>C7424</f>
        <v>PG0242</v>
      </c>
      <c r="D7425" s="10" t="str">
        <f>D7424</f>
        <v>SU9</v>
      </c>
      <c r="E7425" s="9" t="str">
        <f>E7424</f>
        <v>CSY,SVO</v>
      </c>
      <c r="F7425" s="6" t="s">
        <v>15</v>
      </c>
      <c r="G7425">
        <v>417800</v>
      </c>
      <c r="H7425" t="str">
        <f t="shared" si="580"/>
        <v>AfterNoon</v>
      </c>
      <c r="I7425" s="11">
        <v>67</v>
      </c>
      <c r="J7425">
        <v>85</v>
      </c>
      <c r="K7425">
        <v>0.78823529411764703</v>
      </c>
    </row>
    <row r="7426" spans="1:11" x14ac:dyDescent="0.3">
      <c r="A7426" s="7">
        <f t="shared" si="584"/>
        <v>42945</v>
      </c>
      <c r="B7426" s="8">
        <f t="shared" si="584"/>
        <v>12</v>
      </c>
      <c r="C7426" s="6" t="s">
        <v>785</v>
      </c>
      <c r="D7426" s="10" t="s">
        <v>20</v>
      </c>
      <c r="E7426" s="6" t="s">
        <v>786</v>
      </c>
      <c r="F7426" s="6" t="s">
        <v>15</v>
      </c>
      <c r="G7426">
        <v>428900</v>
      </c>
      <c r="H7426" t="str">
        <f t="shared" ref="H7426:H7489" si="585">_xlfn.IFS(B7426&gt;=20,"Night",B7426&gt;=16,"Evening",B7426&gt;=12,"AfterNoon",B7426&gt;=8,"BeforeNoon",B7426&gt;=4,"Morning",B7426&lt;4,"EarlyMorning")</f>
        <v>AfterNoon</v>
      </c>
      <c r="I7426" s="11">
        <v>24</v>
      </c>
      <c r="J7426">
        <v>50</v>
      </c>
      <c r="K7426">
        <v>0.48</v>
      </c>
    </row>
    <row r="7427" spans="1:11" x14ac:dyDescent="0.3">
      <c r="A7427" s="7">
        <f t="shared" si="584"/>
        <v>42945</v>
      </c>
      <c r="B7427" s="8">
        <f t="shared" si="584"/>
        <v>12</v>
      </c>
      <c r="C7427" s="6" t="s">
        <v>268</v>
      </c>
      <c r="D7427" s="10" t="s">
        <v>20</v>
      </c>
      <c r="E7427" s="6" t="s">
        <v>269</v>
      </c>
      <c r="F7427" s="6" t="s">
        <v>15</v>
      </c>
      <c r="G7427">
        <v>387800</v>
      </c>
      <c r="H7427" t="str">
        <f t="shared" si="585"/>
        <v>AfterNoon</v>
      </c>
      <c r="I7427" s="11">
        <v>38</v>
      </c>
      <c r="J7427">
        <v>50</v>
      </c>
      <c r="K7427">
        <v>0.76</v>
      </c>
    </row>
    <row r="7428" spans="1:11" x14ac:dyDescent="0.3">
      <c r="A7428" s="7">
        <f t="shared" si="584"/>
        <v>42945</v>
      </c>
      <c r="B7428" s="8">
        <f t="shared" si="584"/>
        <v>12</v>
      </c>
      <c r="C7428" s="6" t="s">
        <v>272</v>
      </c>
      <c r="D7428" s="10" t="s">
        <v>20</v>
      </c>
      <c r="E7428" s="6" t="s">
        <v>273</v>
      </c>
      <c r="F7428" s="6" t="s">
        <v>15</v>
      </c>
      <c r="G7428">
        <v>42400</v>
      </c>
      <c r="H7428" t="str">
        <f t="shared" si="585"/>
        <v>AfterNoon</v>
      </c>
      <c r="I7428" s="11">
        <v>8</v>
      </c>
      <c r="J7428">
        <v>50</v>
      </c>
      <c r="K7428">
        <v>0.16</v>
      </c>
    </row>
    <row r="7429" spans="1:11" x14ac:dyDescent="0.3">
      <c r="A7429" s="7">
        <f t="shared" si="584"/>
        <v>42945</v>
      </c>
      <c r="B7429" s="8">
        <f t="shared" si="584"/>
        <v>12</v>
      </c>
      <c r="C7429" s="9" t="s">
        <v>274</v>
      </c>
      <c r="D7429" s="10" t="s">
        <v>12</v>
      </c>
      <c r="E7429" s="9" t="s">
        <v>275</v>
      </c>
      <c r="F7429" s="6" t="s">
        <v>14</v>
      </c>
      <c r="G7429">
        <v>92700</v>
      </c>
      <c r="H7429" t="str">
        <f t="shared" si="585"/>
        <v>AfterNoon</v>
      </c>
      <c r="I7429" s="11">
        <v>9</v>
      </c>
      <c r="J7429">
        <v>12</v>
      </c>
      <c r="K7429">
        <v>0.75</v>
      </c>
    </row>
    <row r="7430" spans="1:11" x14ac:dyDescent="0.3">
      <c r="A7430" s="7">
        <f t="shared" si="584"/>
        <v>42945</v>
      </c>
      <c r="B7430" s="8">
        <f t="shared" si="584"/>
        <v>12</v>
      </c>
      <c r="C7430" s="9" t="str">
        <f>C7429</f>
        <v>PG0384</v>
      </c>
      <c r="D7430" s="10" t="str">
        <f>D7429</f>
        <v>SU9</v>
      </c>
      <c r="E7430" s="9" t="str">
        <f>E7429</f>
        <v>DME,BZK</v>
      </c>
      <c r="F7430" s="6" t="s">
        <v>15</v>
      </c>
      <c r="G7430">
        <v>181400</v>
      </c>
      <c r="H7430" t="str">
        <f t="shared" si="585"/>
        <v>AfterNoon</v>
      </c>
      <c r="I7430" s="11">
        <v>53</v>
      </c>
      <c r="J7430">
        <v>85</v>
      </c>
      <c r="K7430">
        <v>0.62352941176470589</v>
      </c>
    </row>
    <row r="7431" spans="1:11" x14ac:dyDescent="0.3">
      <c r="A7431" s="7">
        <f t="shared" si="584"/>
        <v>42945</v>
      </c>
      <c r="B7431" s="8">
        <f t="shared" si="584"/>
        <v>12</v>
      </c>
      <c r="C7431" s="9" t="s">
        <v>278</v>
      </c>
      <c r="D7431" s="10" t="s">
        <v>12</v>
      </c>
      <c r="E7431" s="9" t="s">
        <v>279</v>
      </c>
      <c r="F7431" s="6" t="s">
        <v>14</v>
      </c>
      <c r="G7431">
        <v>149800</v>
      </c>
      <c r="H7431" t="str">
        <f t="shared" si="585"/>
        <v>AfterNoon</v>
      </c>
      <c r="I7431" s="11">
        <v>7</v>
      </c>
      <c r="J7431">
        <v>12</v>
      </c>
      <c r="K7431">
        <v>0.58333333333333337</v>
      </c>
    </row>
    <row r="7432" spans="1:11" x14ac:dyDescent="0.3">
      <c r="A7432" s="7">
        <f t="shared" si="584"/>
        <v>42945</v>
      </c>
      <c r="B7432" s="8">
        <f t="shared" si="584"/>
        <v>12</v>
      </c>
      <c r="C7432" s="9" t="str">
        <f>C7431</f>
        <v>PG0461</v>
      </c>
      <c r="D7432" s="10" t="str">
        <f>D7431</f>
        <v>SU9</v>
      </c>
      <c r="E7432" s="9" t="str">
        <f>E7431</f>
        <v>SVO,ULV</v>
      </c>
      <c r="F7432" s="6" t="s">
        <v>15</v>
      </c>
      <c r="G7432">
        <v>279000</v>
      </c>
      <c r="H7432" t="str">
        <f t="shared" si="585"/>
        <v>AfterNoon</v>
      </c>
      <c r="I7432" s="11">
        <v>39</v>
      </c>
      <c r="J7432">
        <v>85</v>
      </c>
      <c r="K7432">
        <v>0.45882352941176469</v>
      </c>
    </row>
    <row r="7433" spans="1:11" x14ac:dyDescent="0.3">
      <c r="A7433" s="7">
        <f t="shared" si="584"/>
        <v>42945</v>
      </c>
      <c r="B7433" s="8">
        <f t="shared" si="584"/>
        <v>12</v>
      </c>
      <c r="C7433" s="9" t="s">
        <v>896</v>
      </c>
      <c r="D7433" s="10" t="s">
        <v>12</v>
      </c>
      <c r="E7433" s="9" t="s">
        <v>897</v>
      </c>
      <c r="F7433" s="6" t="s">
        <v>14</v>
      </c>
      <c r="G7433">
        <v>128400</v>
      </c>
      <c r="H7433" t="str">
        <f t="shared" si="585"/>
        <v>AfterNoon</v>
      </c>
      <c r="I7433" s="11">
        <v>6</v>
      </c>
      <c r="J7433">
        <v>12</v>
      </c>
      <c r="K7433">
        <v>0.5</v>
      </c>
    </row>
    <row r="7434" spans="1:11" x14ac:dyDescent="0.3">
      <c r="A7434" s="7">
        <f t="shared" si="584"/>
        <v>42945</v>
      </c>
      <c r="B7434" s="8">
        <f t="shared" si="584"/>
        <v>12</v>
      </c>
      <c r="C7434" s="9" t="str">
        <f>C7433</f>
        <v>PG0462</v>
      </c>
      <c r="D7434" s="10" t="str">
        <f>D7433</f>
        <v>SU9</v>
      </c>
      <c r="E7434" s="9" t="str">
        <f>E7433</f>
        <v>ULV,SVO</v>
      </c>
      <c r="F7434" s="6" t="s">
        <v>15</v>
      </c>
      <c r="G7434">
        <v>329400</v>
      </c>
      <c r="H7434" t="str">
        <f t="shared" si="585"/>
        <v>AfterNoon</v>
      </c>
      <c r="I7434" s="11">
        <v>46</v>
      </c>
      <c r="J7434">
        <v>85</v>
      </c>
      <c r="K7434">
        <v>0.54117647058823526</v>
      </c>
    </row>
    <row r="7435" spans="1:11" x14ac:dyDescent="0.3">
      <c r="A7435" s="7">
        <f t="shared" si="584"/>
        <v>42945</v>
      </c>
      <c r="B7435" s="8">
        <f t="shared" si="584"/>
        <v>12</v>
      </c>
      <c r="C7435" s="9" t="s">
        <v>280</v>
      </c>
      <c r="D7435" s="10" t="s">
        <v>98</v>
      </c>
      <c r="E7435" s="9" t="s">
        <v>173</v>
      </c>
      <c r="F7435" s="6" t="s">
        <v>14</v>
      </c>
      <c r="G7435">
        <v>180000</v>
      </c>
      <c r="H7435" t="str">
        <f t="shared" si="585"/>
        <v>AfterNoon</v>
      </c>
      <c r="I7435" s="11">
        <v>10</v>
      </c>
      <c r="J7435">
        <v>28</v>
      </c>
      <c r="K7435">
        <v>0.35714285714285721</v>
      </c>
    </row>
    <row r="7436" spans="1:11" x14ac:dyDescent="0.3">
      <c r="A7436" s="7">
        <f t="shared" si="584"/>
        <v>42945</v>
      </c>
      <c r="B7436" s="8">
        <f t="shared" si="584"/>
        <v>12</v>
      </c>
      <c r="C7436" s="9" t="str">
        <f>C7435</f>
        <v>PG0469</v>
      </c>
      <c r="D7436" s="10" t="str">
        <f>D7435</f>
        <v>321</v>
      </c>
      <c r="E7436" s="9" t="str">
        <f>E7435</f>
        <v>SVO,LED</v>
      </c>
      <c r="F7436" s="6" t="s">
        <v>15</v>
      </c>
      <c r="G7436">
        <v>181200</v>
      </c>
      <c r="H7436" t="str">
        <f t="shared" si="585"/>
        <v>AfterNoon</v>
      </c>
      <c r="I7436" s="11">
        <v>30</v>
      </c>
      <c r="J7436">
        <v>142</v>
      </c>
      <c r="K7436">
        <v>0.21126760563380281</v>
      </c>
    </row>
    <row r="7437" spans="1:11" x14ac:dyDescent="0.3">
      <c r="A7437" s="7">
        <f t="shared" ref="A7437:B7452" si="586">A7436</f>
        <v>42945</v>
      </c>
      <c r="B7437" s="8">
        <f t="shared" si="586"/>
        <v>12</v>
      </c>
      <c r="C7437" s="9" t="s">
        <v>281</v>
      </c>
      <c r="D7437" s="10" t="s">
        <v>12</v>
      </c>
      <c r="E7437" s="9" t="s">
        <v>282</v>
      </c>
      <c r="F7437" s="6" t="s">
        <v>14</v>
      </c>
      <c r="G7437">
        <v>207900</v>
      </c>
      <c r="H7437" t="str">
        <f t="shared" si="585"/>
        <v>AfterNoon</v>
      </c>
      <c r="I7437" s="11">
        <v>11</v>
      </c>
      <c r="J7437">
        <v>12</v>
      </c>
      <c r="K7437">
        <v>0.91666666666666663</v>
      </c>
    </row>
    <row r="7438" spans="1:11" x14ac:dyDescent="0.3">
      <c r="A7438" s="7">
        <f t="shared" si="586"/>
        <v>42945</v>
      </c>
      <c r="B7438" s="8">
        <f t="shared" si="586"/>
        <v>12</v>
      </c>
      <c r="C7438" s="9" t="str">
        <f>C7437</f>
        <v>PG0480</v>
      </c>
      <c r="D7438" s="10" t="str">
        <f>D7437</f>
        <v>SU9</v>
      </c>
      <c r="E7438" s="9" t="str">
        <f>E7437</f>
        <v>AAQ,EGO</v>
      </c>
      <c r="F7438" s="6" t="s">
        <v>15</v>
      </c>
      <c r="G7438">
        <v>474900</v>
      </c>
      <c r="H7438" t="str">
        <f t="shared" si="585"/>
        <v>AfterNoon</v>
      </c>
      <c r="I7438" s="11">
        <v>75</v>
      </c>
      <c r="J7438">
        <v>85</v>
      </c>
      <c r="K7438">
        <v>0.88235294117647056</v>
      </c>
    </row>
    <row r="7439" spans="1:11" x14ac:dyDescent="0.3">
      <c r="A7439" s="7">
        <f t="shared" si="586"/>
        <v>42945</v>
      </c>
      <c r="B7439" s="8">
        <f t="shared" si="586"/>
        <v>12</v>
      </c>
      <c r="C7439" s="9" t="s">
        <v>285</v>
      </c>
      <c r="D7439" s="10" t="s">
        <v>85</v>
      </c>
      <c r="E7439" s="9" t="s">
        <v>286</v>
      </c>
      <c r="F7439" s="6" t="s">
        <v>14</v>
      </c>
      <c r="G7439">
        <v>224000</v>
      </c>
      <c r="H7439" t="str">
        <f t="shared" si="585"/>
        <v>AfterNoon</v>
      </c>
      <c r="I7439" s="11">
        <v>7</v>
      </c>
      <c r="J7439">
        <v>12</v>
      </c>
      <c r="K7439">
        <v>0.58333333333333337</v>
      </c>
    </row>
    <row r="7440" spans="1:11" x14ac:dyDescent="0.3">
      <c r="A7440" s="7">
        <f t="shared" si="586"/>
        <v>42945</v>
      </c>
      <c r="B7440" s="8">
        <f t="shared" si="586"/>
        <v>12</v>
      </c>
      <c r="C7440" s="9" t="str">
        <f>C7439</f>
        <v>PG0506</v>
      </c>
      <c r="D7440" s="10" t="str">
        <f>D7439</f>
        <v>733</v>
      </c>
      <c r="E7440" s="9" t="str">
        <f>E7439</f>
        <v>KGD,SVO</v>
      </c>
      <c r="F7440" s="6" t="s">
        <v>15</v>
      </c>
      <c r="G7440">
        <v>720900</v>
      </c>
      <c r="H7440" t="str">
        <f t="shared" si="585"/>
        <v>AfterNoon</v>
      </c>
      <c r="I7440" s="11">
        <v>67</v>
      </c>
      <c r="J7440">
        <v>118</v>
      </c>
      <c r="K7440">
        <v>0.56779661016949157</v>
      </c>
    </row>
    <row r="7441" spans="1:11" x14ac:dyDescent="0.3">
      <c r="A7441" s="7">
        <f t="shared" si="586"/>
        <v>42945</v>
      </c>
      <c r="B7441" s="8">
        <f t="shared" si="586"/>
        <v>12</v>
      </c>
      <c r="C7441" s="6" t="s">
        <v>828</v>
      </c>
      <c r="D7441" s="10" t="s">
        <v>20</v>
      </c>
      <c r="E7441" s="6" t="s">
        <v>829</v>
      </c>
      <c r="F7441" s="6" t="s">
        <v>15</v>
      </c>
      <c r="G7441">
        <v>341400</v>
      </c>
      <c r="H7441" t="str">
        <f t="shared" si="585"/>
        <v>AfterNoon</v>
      </c>
      <c r="I7441" s="11">
        <v>24</v>
      </c>
      <c r="J7441">
        <v>50</v>
      </c>
      <c r="K7441">
        <v>0.48</v>
      </c>
    </row>
    <row r="7442" spans="1:11" x14ac:dyDescent="0.3">
      <c r="A7442" s="7">
        <f t="shared" si="586"/>
        <v>42945</v>
      </c>
      <c r="B7442" s="8">
        <f t="shared" si="586"/>
        <v>12</v>
      </c>
      <c r="C7442" s="6" t="s">
        <v>680</v>
      </c>
      <c r="D7442" s="10" t="s">
        <v>20</v>
      </c>
      <c r="E7442" s="6" t="s">
        <v>681</v>
      </c>
      <c r="F7442" s="6" t="s">
        <v>15</v>
      </c>
      <c r="G7442">
        <v>228600</v>
      </c>
      <c r="H7442" t="str">
        <f t="shared" si="585"/>
        <v>AfterNoon</v>
      </c>
      <c r="I7442" s="11">
        <v>16</v>
      </c>
      <c r="J7442">
        <v>50</v>
      </c>
      <c r="K7442">
        <v>0.32</v>
      </c>
    </row>
    <row r="7443" spans="1:11" x14ac:dyDescent="0.3">
      <c r="A7443" s="7">
        <f t="shared" si="586"/>
        <v>42945</v>
      </c>
      <c r="B7443" s="8">
        <f t="shared" si="586"/>
        <v>12</v>
      </c>
      <c r="C7443" s="9" t="s">
        <v>287</v>
      </c>
      <c r="D7443" s="10" t="s">
        <v>25</v>
      </c>
      <c r="E7443" s="9" t="s">
        <v>288</v>
      </c>
      <c r="F7443" s="6" t="s">
        <v>14</v>
      </c>
      <c r="G7443">
        <v>940700</v>
      </c>
      <c r="H7443" t="str">
        <f t="shared" si="585"/>
        <v>AfterNoon</v>
      </c>
      <c r="I7443" s="11">
        <v>23</v>
      </c>
      <c r="J7443">
        <v>30</v>
      </c>
      <c r="K7443">
        <v>0.76666666666666672</v>
      </c>
    </row>
    <row r="7444" spans="1:11" x14ac:dyDescent="0.3">
      <c r="A7444" s="7">
        <f t="shared" si="586"/>
        <v>42945</v>
      </c>
      <c r="B7444" s="8">
        <f t="shared" si="586"/>
        <v>12</v>
      </c>
      <c r="C7444" s="9" t="str">
        <f>C7443</f>
        <v>PG0561</v>
      </c>
      <c r="D7444" s="10" t="str">
        <f>D7443</f>
        <v>763</v>
      </c>
      <c r="E7444" s="9" t="str">
        <f>E7443</f>
        <v>VKO,AER</v>
      </c>
      <c r="F7444" s="6" t="s">
        <v>15</v>
      </c>
      <c r="G7444">
        <v>2049800</v>
      </c>
      <c r="H7444" t="str">
        <f t="shared" si="585"/>
        <v>AfterNoon</v>
      </c>
      <c r="I7444" s="11">
        <v>150</v>
      </c>
      <c r="J7444">
        <v>192</v>
      </c>
      <c r="K7444">
        <v>0.78125</v>
      </c>
    </row>
    <row r="7445" spans="1:11" x14ac:dyDescent="0.3">
      <c r="A7445" s="7">
        <f t="shared" si="586"/>
        <v>42945</v>
      </c>
      <c r="B7445" s="8">
        <f t="shared" si="586"/>
        <v>12</v>
      </c>
      <c r="C7445" s="6" t="s">
        <v>789</v>
      </c>
      <c r="D7445" s="10" t="s">
        <v>20</v>
      </c>
      <c r="E7445" s="6" t="s">
        <v>790</v>
      </c>
      <c r="F7445" s="6" t="s">
        <v>15</v>
      </c>
      <c r="G7445">
        <v>741800</v>
      </c>
      <c r="H7445" t="str">
        <f t="shared" si="585"/>
        <v>AfterNoon</v>
      </c>
      <c r="I7445" s="11">
        <v>28</v>
      </c>
      <c r="J7445">
        <v>50</v>
      </c>
      <c r="K7445">
        <v>0.56000000000000005</v>
      </c>
    </row>
    <row r="7446" spans="1:11" x14ac:dyDescent="0.3">
      <c r="A7446" s="7">
        <f t="shared" si="586"/>
        <v>42945</v>
      </c>
      <c r="B7446" s="8">
        <f t="shared" si="586"/>
        <v>12</v>
      </c>
      <c r="C7446" s="9" t="s">
        <v>682</v>
      </c>
      <c r="D7446" s="10" t="s">
        <v>12</v>
      </c>
      <c r="E7446" s="9" t="s">
        <v>683</v>
      </c>
      <c r="F7446" s="6" t="s">
        <v>14</v>
      </c>
      <c r="G7446">
        <v>60600</v>
      </c>
      <c r="H7446" t="str">
        <f t="shared" si="585"/>
        <v>AfterNoon</v>
      </c>
      <c r="I7446" s="11">
        <v>3</v>
      </c>
      <c r="J7446">
        <v>12</v>
      </c>
      <c r="K7446">
        <v>0.25</v>
      </c>
    </row>
    <row r="7447" spans="1:11" x14ac:dyDescent="0.3">
      <c r="A7447" s="7">
        <f t="shared" si="586"/>
        <v>42945</v>
      </c>
      <c r="B7447" s="8">
        <f t="shared" si="586"/>
        <v>12</v>
      </c>
      <c r="C7447" s="9" t="str">
        <f>C7446</f>
        <v>PG0600</v>
      </c>
      <c r="D7447" s="10" t="str">
        <f>D7446</f>
        <v>SU9</v>
      </c>
      <c r="E7447" s="9" t="str">
        <f>E7446</f>
        <v>HMA,SVX</v>
      </c>
      <c r="F7447" s="6" t="s">
        <v>15</v>
      </c>
      <c r="G7447">
        <v>309600</v>
      </c>
      <c r="H7447" t="str">
        <f t="shared" si="585"/>
        <v>AfterNoon</v>
      </c>
      <c r="I7447" s="11">
        <v>46</v>
      </c>
      <c r="J7447">
        <v>85</v>
      </c>
      <c r="K7447">
        <v>0.54117647058823526</v>
      </c>
    </row>
    <row r="7448" spans="1:11" x14ac:dyDescent="0.3">
      <c r="A7448" s="7">
        <f t="shared" si="586"/>
        <v>42945</v>
      </c>
      <c r="B7448" s="8">
        <f t="shared" si="586"/>
        <v>12</v>
      </c>
      <c r="C7448" s="6" t="s">
        <v>289</v>
      </c>
      <c r="D7448" s="10" t="s">
        <v>20</v>
      </c>
      <c r="E7448" s="6" t="s">
        <v>290</v>
      </c>
      <c r="F7448" s="6" t="s">
        <v>15</v>
      </c>
      <c r="G7448">
        <v>299400</v>
      </c>
      <c r="H7448" t="str">
        <f t="shared" si="585"/>
        <v>AfterNoon</v>
      </c>
      <c r="I7448" s="11">
        <v>19</v>
      </c>
      <c r="J7448">
        <v>50</v>
      </c>
      <c r="K7448">
        <v>0.38</v>
      </c>
    </row>
    <row r="7449" spans="1:11" x14ac:dyDescent="0.3">
      <c r="A7449" s="7">
        <f t="shared" si="586"/>
        <v>42945</v>
      </c>
      <c r="B7449" s="8">
        <f t="shared" si="586"/>
        <v>12</v>
      </c>
      <c r="C7449" s="6" t="s">
        <v>291</v>
      </c>
      <c r="D7449" s="10" t="s">
        <v>20</v>
      </c>
      <c r="E7449" s="6" t="s">
        <v>292</v>
      </c>
      <c r="F7449" s="6" t="s">
        <v>15</v>
      </c>
      <c r="G7449">
        <v>508400</v>
      </c>
      <c r="H7449" t="str">
        <f t="shared" si="585"/>
        <v>AfterNoon</v>
      </c>
      <c r="I7449" s="11">
        <v>32</v>
      </c>
      <c r="J7449">
        <v>50</v>
      </c>
      <c r="K7449">
        <v>0.64</v>
      </c>
    </row>
    <row r="7450" spans="1:11" x14ac:dyDescent="0.3">
      <c r="A7450" s="7">
        <f t="shared" si="586"/>
        <v>42945</v>
      </c>
      <c r="B7450" s="8">
        <v>13</v>
      </c>
      <c r="C7450" s="9" t="s">
        <v>684</v>
      </c>
      <c r="D7450" s="10" t="s">
        <v>12</v>
      </c>
      <c r="E7450" s="9" t="s">
        <v>685</v>
      </c>
      <c r="F7450" s="6" t="s">
        <v>14</v>
      </c>
      <c r="G7450">
        <v>77600</v>
      </c>
      <c r="H7450" t="str">
        <f t="shared" si="585"/>
        <v>AfterNoon</v>
      </c>
      <c r="I7450" s="11">
        <v>8</v>
      </c>
      <c r="J7450">
        <v>12</v>
      </c>
      <c r="K7450">
        <v>0.66666666666666663</v>
      </c>
    </row>
    <row r="7451" spans="1:11" x14ac:dyDescent="0.3">
      <c r="A7451" s="7">
        <f t="shared" si="586"/>
        <v>42945</v>
      </c>
      <c r="B7451" s="8">
        <f t="shared" si="586"/>
        <v>13</v>
      </c>
      <c r="C7451" s="9" t="str">
        <f>C7450</f>
        <v>PG0040</v>
      </c>
      <c r="D7451" s="10" t="str">
        <f>D7450</f>
        <v>SU9</v>
      </c>
      <c r="E7451" s="9" t="str">
        <f>E7450</f>
        <v>KVX,KZN</v>
      </c>
      <c r="F7451" s="6" t="s">
        <v>15</v>
      </c>
      <c r="G7451">
        <v>221700</v>
      </c>
      <c r="H7451" t="str">
        <f t="shared" si="585"/>
        <v>AfterNoon</v>
      </c>
      <c r="I7451" s="11">
        <v>69</v>
      </c>
      <c r="J7451">
        <v>85</v>
      </c>
      <c r="K7451">
        <v>0.81176470588235294</v>
      </c>
    </row>
    <row r="7452" spans="1:11" x14ac:dyDescent="0.3">
      <c r="A7452" s="7">
        <f t="shared" si="586"/>
        <v>42945</v>
      </c>
      <c r="B7452" s="8">
        <f t="shared" si="586"/>
        <v>13</v>
      </c>
      <c r="C7452" s="9" t="s">
        <v>830</v>
      </c>
      <c r="D7452" s="10" t="s">
        <v>12</v>
      </c>
      <c r="E7452" s="9" t="s">
        <v>831</v>
      </c>
      <c r="F7452" s="6" t="s">
        <v>14</v>
      </c>
      <c r="G7452">
        <v>387200</v>
      </c>
      <c r="H7452" t="str">
        <f t="shared" si="585"/>
        <v>AfterNoon</v>
      </c>
      <c r="I7452" s="11">
        <v>8</v>
      </c>
      <c r="J7452">
        <v>12</v>
      </c>
      <c r="K7452">
        <v>0.66666666666666663</v>
      </c>
    </row>
    <row r="7453" spans="1:11" x14ac:dyDescent="0.3">
      <c r="A7453" s="7">
        <f t="shared" ref="A7453:B7468" si="587">A7452</f>
        <v>42945</v>
      </c>
      <c r="B7453" s="8">
        <f t="shared" si="587"/>
        <v>13</v>
      </c>
      <c r="C7453" s="9" t="str">
        <f>C7452</f>
        <v>PG0090</v>
      </c>
      <c r="D7453" s="10" t="str">
        <f>D7452</f>
        <v>SU9</v>
      </c>
      <c r="E7453" s="9" t="str">
        <f>E7452</f>
        <v>OVS,SVO</v>
      </c>
      <c r="F7453" s="6" t="s">
        <v>15</v>
      </c>
      <c r="G7453">
        <v>515200</v>
      </c>
      <c r="H7453" t="str">
        <f t="shared" si="585"/>
        <v>AfterNoon</v>
      </c>
      <c r="I7453" s="11">
        <v>32</v>
      </c>
      <c r="J7453">
        <v>85</v>
      </c>
      <c r="K7453">
        <v>0.37647058823529411</v>
      </c>
    </row>
    <row r="7454" spans="1:11" x14ac:dyDescent="0.3">
      <c r="A7454" s="7">
        <f t="shared" si="587"/>
        <v>42945</v>
      </c>
      <c r="B7454" s="8">
        <f t="shared" si="587"/>
        <v>13</v>
      </c>
      <c r="C7454" s="6" t="s">
        <v>295</v>
      </c>
      <c r="D7454" s="10" t="s">
        <v>20</v>
      </c>
      <c r="E7454" s="6" t="s">
        <v>296</v>
      </c>
      <c r="F7454" s="6" t="s">
        <v>15</v>
      </c>
      <c r="G7454">
        <v>366600</v>
      </c>
      <c r="H7454" t="str">
        <f t="shared" si="585"/>
        <v>AfterNoon</v>
      </c>
      <c r="I7454" s="11">
        <v>28</v>
      </c>
      <c r="J7454">
        <v>50</v>
      </c>
      <c r="K7454">
        <v>0.56000000000000005</v>
      </c>
    </row>
    <row r="7455" spans="1:11" x14ac:dyDescent="0.3">
      <c r="A7455" s="7">
        <f t="shared" si="587"/>
        <v>42945</v>
      </c>
      <c r="B7455" s="8">
        <f t="shared" si="587"/>
        <v>13</v>
      </c>
      <c r="C7455" s="6" t="s">
        <v>297</v>
      </c>
      <c r="D7455" s="10" t="s">
        <v>20</v>
      </c>
      <c r="E7455" s="6" t="s">
        <v>298</v>
      </c>
      <c r="F7455" s="6" t="s">
        <v>15</v>
      </c>
      <c r="G7455">
        <v>546000</v>
      </c>
      <c r="H7455" t="str">
        <f t="shared" si="585"/>
        <v>AfterNoon</v>
      </c>
      <c r="I7455" s="11">
        <v>39</v>
      </c>
      <c r="J7455">
        <v>50</v>
      </c>
      <c r="K7455">
        <v>0.78</v>
      </c>
    </row>
    <row r="7456" spans="1:11" x14ac:dyDescent="0.3">
      <c r="A7456" s="7">
        <f t="shared" si="587"/>
        <v>42945</v>
      </c>
      <c r="B7456" s="8">
        <f t="shared" si="587"/>
        <v>13</v>
      </c>
      <c r="C7456" s="9" t="s">
        <v>757</v>
      </c>
      <c r="D7456" s="10" t="s">
        <v>12</v>
      </c>
      <c r="E7456" s="9" t="s">
        <v>758</v>
      </c>
      <c r="F7456" s="6" t="s">
        <v>14</v>
      </c>
      <c r="G7456">
        <v>781200</v>
      </c>
      <c r="H7456" t="str">
        <f t="shared" si="585"/>
        <v>AfterNoon</v>
      </c>
      <c r="I7456" s="11">
        <v>9</v>
      </c>
      <c r="J7456">
        <v>12</v>
      </c>
      <c r="K7456">
        <v>0.75</v>
      </c>
    </row>
    <row r="7457" spans="1:11" x14ac:dyDescent="0.3">
      <c r="A7457" s="7">
        <f t="shared" si="587"/>
        <v>42945</v>
      </c>
      <c r="B7457" s="8">
        <f t="shared" si="587"/>
        <v>13</v>
      </c>
      <c r="C7457" s="9" t="str">
        <f>C7456</f>
        <v>PG0142</v>
      </c>
      <c r="D7457" s="10" t="str">
        <f>D7456</f>
        <v>SU9</v>
      </c>
      <c r="E7457" s="9" t="str">
        <f>E7456</f>
        <v>DME,TOF</v>
      </c>
      <c r="F7457" s="6" t="s">
        <v>15</v>
      </c>
      <c r="G7457">
        <v>1361200</v>
      </c>
      <c r="H7457" t="str">
        <f t="shared" si="585"/>
        <v>AfterNoon</v>
      </c>
      <c r="I7457" s="11">
        <v>47</v>
      </c>
      <c r="J7457">
        <v>85</v>
      </c>
      <c r="K7457">
        <v>0.55294117647058827</v>
      </c>
    </row>
    <row r="7458" spans="1:11" x14ac:dyDescent="0.3">
      <c r="A7458" s="7">
        <f t="shared" si="587"/>
        <v>42945</v>
      </c>
      <c r="B7458" s="8">
        <f t="shared" si="587"/>
        <v>13</v>
      </c>
      <c r="C7458" s="9" t="s">
        <v>299</v>
      </c>
      <c r="D7458" s="10" t="s">
        <v>12</v>
      </c>
      <c r="E7458" s="9" t="s">
        <v>300</v>
      </c>
      <c r="F7458" s="6" t="s">
        <v>14</v>
      </c>
      <c r="G7458">
        <v>120000</v>
      </c>
      <c r="H7458" t="str">
        <f t="shared" si="585"/>
        <v>AfterNoon</v>
      </c>
      <c r="I7458" s="11">
        <v>10</v>
      </c>
      <c r="J7458">
        <v>12</v>
      </c>
      <c r="K7458">
        <v>0.83333333333333337</v>
      </c>
    </row>
    <row r="7459" spans="1:11" x14ac:dyDescent="0.3">
      <c r="A7459" s="7">
        <f t="shared" si="587"/>
        <v>42945</v>
      </c>
      <c r="B7459" s="8">
        <f t="shared" si="587"/>
        <v>13</v>
      </c>
      <c r="C7459" s="9" t="str">
        <f>C7458</f>
        <v>PG0150</v>
      </c>
      <c r="D7459" s="10" t="str">
        <f>D7458</f>
        <v>SU9</v>
      </c>
      <c r="E7459" s="9" t="str">
        <f>E7458</f>
        <v>MRV,MCX</v>
      </c>
      <c r="F7459" s="6" t="s">
        <v>15</v>
      </c>
      <c r="G7459">
        <v>273600</v>
      </c>
      <c r="H7459" t="str">
        <f t="shared" si="585"/>
        <v>AfterNoon</v>
      </c>
      <c r="I7459" s="11">
        <v>68</v>
      </c>
      <c r="J7459">
        <v>85</v>
      </c>
      <c r="K7459">
        <v>0.8</v>
      </c>
    </row>
    <row r="7460" spans="1:11" x14ac:dyDescent="0.3">
      <c r="A7460" s="7">
        <f t="shared" si="587"/>
        <v>42945</v>
      </c>
      <c r="B7460" s="8">
        <f t="shared" si="587"/>
        <v>13</v>
      </c>
      <c r="C7460" s="6" t="s">
        <v>301</v>
      </c>
      <c r="D7460" s="10" t="s">
        <v>20</v>
      </c>
      <c r="E7460" s="6" t="s">
        <v>302</v>
      </c>
      <c r="F7460" s="6" t="s">
        <v>15</v>
      </c>
      <c r="G7460">
        <v>164900</v>
      </c>
      <c r="H7460" t="str">
        <f t="shared" si="585"/>
        <v>AfterNoon</v>
      </c>
      <c r="I7460" s="11">
        <v>41</v>
      </c>
      <c r="J7460">
        <v>50</v>
      </c>
      <c r="K7460">
        <v>0.82</v>
      </c>
    </row>
    <row r="7461" spans="1:11" x14ac:dyDescent="0.3">
      <c r="A7461" s="7">
        <f t="shared" si="587"/>
        <v>42945</v>
      </c>
      <c r="B7461" s="8">
        <f t="shared" si="587"/>
        <v>13</v>
      </c>
      <c r="C7461" s="9" t="s">
        <v>686</v>
      </c>
      <c r="D7461" s="10" t="s">
        <v>12</v>
      </c>
      <c r="E7461" s="9" t="s">
        <v>687</v>
      </c>
      <c r="F7461" s="6" t="s">
        <v>14</v>
      </c>
      <c r="G7461">
        <v>370800</v>
      </c>
      <c r="H7461" t="str">
        <f t="shared" si="585"/>
        <v>AfterNoon</v>
      </c>
      <c r="I7461" s="11">
        <v>9</v>
      </c>
      <c r="J7461">
        <v>12</v>
      </c>
      <c r="K7461">
        <v>0.75</v>
      </c>
    </row>
    <row r="7462" spans="1:11" x14ac:dyDescent="0.3">
      <c r="A7462" s="7">
        <f t="shared" si="587"/>
        <v>42945</v>
      </c>
      <c r="B7462" s="8">
        <f t="shared" si="587"/>
        <v>13</v>
      </c>
      <c r="C7462" s="9" t="str">
        <f>C7461</f>
        <v>PG0185</v>
      </c>
      <c r="D7462" s="10" t="str">
        <f>D7461</f>
        <v>SU9</v>
      </c>
      <c r="E7462" s="9" t="str">
        <f>E7461</f>
        <v>VOG,CEK</v>
      </c>
      <c r="F7462" s="6" t="s">
        <v>15</v>
      </c>
      <c r="G7462">
        <v>993400</v>
      </c>
      <c r="H7462" t="str">
        <f t="shared" si="585"/>
        <v>AfterNoon</v>
      </c>
      <c r="I7462" s="11">
        <v>72</v>
      </c>
      <c r="J7462">
        <v>85</v>
      </c>
      <c r="K7462">
        <v>0.84705882352941175</v>
      </c>
    </row>
    <row r="7463" spans="1:11" x14ac:dyDescent="0.3">
      <c r="A7463" s="7">
        <f t="shared" si="587"/>
        <v>42945</v>
      </c>
      <c r="B7463" s="8">
        <f t="shared" si="587"/>
        <v>13</v>
      </c>
      <c r="C7463" s="9" t="s">
        <v>303</v>
      </c>
      <c r="D7463" s="10" t="s">
        <v>17</v>
      </c>
      <c r="E7463" s="9" t="s">
        <v>304</v>
      </c>
      <c r="F7463" s="6" t="s">
        <v>14</v>
      </c>
      <c r="G7463">
        <v>944300</v>
      </c>
      <c r="H7463" t="str">
        <f t="shared" si="585"/>
        <v>AfterNoon</v>
      </c>
      <c r="I7463" s="11">
        <v>19</v>
      </c>
      <c r="J7463">
        <v>20</v>
      </c>
      <c r="K7463">
        <v>0.95</v>
      </c>
    </row>
    <row r="7464" spans="1:11" x14ac:dyDescent="0.3">
      <c r="A7464" s="7">
        <f t="shared" si="587"/>
        <v>42945</v>
      </c>
      <c r="B7464" s="8">
        <f t="shared" si="587"/>
        <v>13</v>
      </c>
      <c r="C7464" s="9" t="str">
        <f>C7463</f>
        <v>PG0186</v>
      </c>
      <c r="D7464" s="10" t="str">
        <f>D7463</f>
        <v>319</v>
      </c>
      <c r="E7464" s="9" t="str">
        <f>E7463</f>
        <v>OVB,PEE</v>
      </c>
      <c r="F7464" s="6" t="s">
        <v>15</v>
      </c>
      <c r="G7464">
        <v>1550200</v>
      </c>
      <c r="H7464" t="str">
        <f t="shared" si="585"/>
        <v>AfterNoon</v>
      </c>
      <c r="I7464" s="11">
        <v>93</v>
      </c>
      <c r="J7464">
        <v>96</v>
      </c>
      <c r="K7464">
        <v>0.96875</v>
      </c>
    </row>
    <row r="7465" spans="1:11" x14ac:dyDescent="0.3">
      <c r="A7465" s="7">
        <f t="shared" si="587"/>
        <v>42945</v>
      </c>
      <c r="B7465" s="8">
        <f t="shared" si="587"/>
        <v>13</v>
      </c>
      <c r="C7465" s="6" t="s">
        <v>759</v>
      </c>
      <c r="D7465" s="10" t="s">
        <v>20</v>
      </c>
      <c r="E7465" s="6" t="s">
        <v>760</v>
      </c>
      <c r="F7465" s="6" t="s">
        <v>15</v>
      </c>
      <c r="G7465">
        <v>428300</v>
      </c>
      <c r="H7465" t="str">
        <f t="shared" si="585"/>
        <v>AfterNoon</v>
      </c>
      <c r="I7465" s="11">
        <v>35</v>
      </c>
      <c r="J7465">
        <v>50</v>
      </c>
      <c r="K7465">
        <v>0.7</v>
      </c>
    </row>
    <row r="7466" spans="1:11" x14ac:dyDescent="0.3">
      <c r="A7466" s="7">
        <f t="shared" si="587"/>
        <v>42945</v>
      </c>
      <c r="B7466" s="8">
        <f t="shared" si="587"/>
        <v>13</v>
      </c>
      <c r="C7466" s="9" t="s">
        <v>305</v>
      </c>
      <c r="D7466" s="10" t="s">
        <v>85</v>
      </c>
      <c r="E7466" s="9" t="s">
        <v>306</v>
      </c>
      <c r="F7466" s="6" t="s">
        <v>14</v>
      </c>
      <c r="G7466">
        <v>402600</v>
      </c>
      <c r="H7466" t="str">
        <f t="shared" si="585"/>
        <v>AfterNoon</v>
      </c>
      <c r="I7466" s="11">
        <v>11</v>
      </c>
      <c r="J7466">
        <v>12</v>
      </c>
      <c r="K7466">
        <v>0.91666666666666663</v>
      </c>
    </row>
    <row r="7467" spans="1:11" x14ac:dyDescent="0.3">
      <c r="A7467" s="7">
        <f t="shared" si="587"/>
        <v>42945</v>
      </c>
      <c r="B7467" s="8">
        <f t="shared" si="587"/>
        <v>13</v>
      </c>
      <c r="C7467" s="9" t="str">
        <f>C7466</f>
        <v>PG0252</v>
      </c>
      <c r="D7467" s="10" t="str">
        <f>D7466</f>
        <v>733</v>
      </c>
      <c r="E7467" s="9" t="str">
        <f>E7466</f>
        <v>AAQ,SVO</v>
      </c>
      <c r="F7467" s="6" t="s">
        <v>15</v>
      </c>
      <c r="G7467">
        <v>1227200</v>
      </c>
      <c r="H7467" t="str">
        <f t="shared" si="585"/>
        <v>AfterNoon</v>
      </c>
      <c r="I7467" s="11">
        <v>100</v>
      </c>
      <c r="J7467">
        <v>118</v>
      </c>
      <c r="K7467">
        <v>0.84745762711864403</v>
      </c>
    </row>
    <row r="7468" spans="1:11" x14ac:dyDescent="0.3">
      <c r="A7468" s="7">
        <f t="shared" si="587"/>
        <v>42945</v>
      </c>
      <c r="B7468" s="8">
        <f t="shared" si="587"/>
        <v>13</v>
      </c>
      <c r="C7468" s="6" t="s">
        <v>307</v>
      </c>
      <c r="D7468" s="10" t="s">
        <v>20</v>
      </c>
      <c r="E7468" s="6" t="s">
        <v>308</v>
      </c>
      <c r="F7468" s="6" t="s">
        <v>15</v>
      </c>
      <c r="G7468">
        <v>78400</v>
      </c>
      <c r="H7468" t="str">
        <f t="shared" si="585"/>
        <v>AfterNoon</v>
      </c>
      <c r="I7468" s="11">
        <v>25</v>
      </c>
      <c r="J7468">
        <v>50</v>
      </c>
      <c r="K7468">
        <v>0.5</v>
      </c>
    </row>
    <row r="7469" spans="1:11" x14ac:dyDescent="0.3">
      <c r="A7469" s="7">
        <f t="shared" ref="A7469:B7484" si="588">A7468</f>
        <v>42945</v>
      </c>
      <c r="B7469" s="8">
        <f t="shared" si="588"/>
        <v>13</v>
      </c>
      <c r="C7469" s="6" t="s">
        <v>832</v>
      </c>
      <c r="D7469" s="10" t="s">
        <v>30</v>
      </c>
      <c r="E7469" s="6" t="s">
        <v>833</v>
      </c>
      <c r="F7469" s="6" t="s">
        <v>15</v>
      </c>
      <c r="G7469">
        <v>19800</v>
      </c>
      <c r="H7469" t="str">
        <f t="shared" si="585"/>
        <v>AfterNoon</v>
      </c>
      <c r="I7469" s="11">
        <v>3</v>
      </c>
      <c r="J7469">
        <v>12</v>
      </c>
      <c r="K7469">
        <v>0.25</v>
      </c>
    </row>
    <row r="7470" spans="1:11" x14ac:dyDescent="0.3">
      <c r="A7470" s="7">
        <f t="shared" si="588"/>
        <v>42945</v>
      </c>
      <c r="B7470" s="8">
        <f t="shared" si="588"/>
        <v>13</v>
      </c>
      <c r="C7470" s="6" t="s">
        <v>309</v>
      </c>
      <c r="D7470" s="10" t="s">
        <v>20</v>
      </c>
      <c r="E7470" s="6" t="s">
        <v>310</v>
      </c>
      <c r="F7470" s="6" t="s">
        <v>15</v>
      </c>
      <c r="G7470">
        <v>105200</v>
      </c>
      <c r="H7470" t="str">
        <f t="shared" si="585"/>
        <v>AfterNoon</v>
      </c>
      <c r="I7470" s="11">
        <v>14</v>
      </c>
      <c r="J7470">
        <v>50</v>
      </c>
      <c r="K7470">
        <v>0.28000000000000003</v>
      </c>
    </row>
    <row r="7471" spans="1:11" x14ac:dyDescent="0.3">
      <c r="A7471" s="7">
        <f t="shared" si="588"/>
        <v>42945</v>
      </c>
      <c r="B7471" s="8">
        <f t="shared" si="588"/>
        <v>13</v>
      </c>
      <c r="C7471" s="6" t="s">
        <v>311</v>
      </c>
      <c r="D7471" s="10" t="s">
        <v>20</v>
      </c>
      <c r="E7471" s="6" t="s">
        <v>312</v>
      </c>
      <c r="F7471" s="6" t="s">
        <v>15</v>
      </c>
      <c r="G7471">
        <v>18700</v>
      </c>
      <c r="H7471" t="str">
        <f t="shared" si="585"/>
        <v>AfterNoon</v>
      </c>
      <c r="I7471" s="11">
        <v>2</v>
      </c>
      <c r="J7471">
        <v>50</v>
      </c>
      <c r="K7471">
        <v>0.04</v>
      </c>
    </row>
    <row r="7472" spans="1:11" x14ac:dyDescent="0.3">
      <c r="A7472" s="7">
        <f t="shared" si="588"/>
        <v>42945</v>
      </c>
      <c r="B7472" s="8">
        <f t="shared" si="588"/>
        <v>13</v>
      </c>
      <c r="C7472" s="9" t="s">
        <v>313</v>
      </c>
      <c r="D7472" s="10" t="s">
        <v>12</v>
      </c>
      <c r="E7472" s="9" t="s">
        <v>314</v>
      </c>
      <c r="F7472" s="6" t="s">
        <v>14</v>
      </c>
      <c r="G7472">
        <v>100100</v>
      </c>
      <c r="H7472" t="str">
        <f t="shared" si="585"/>
        <v>AfterNoon</v>
      </c>
      <c r="I7472" s="11">
        <v>11</v>
      </c>
      <c r="J7472">
        <v>12</v>
      </c>
      <c r="K7472">
        <v>0.91666666666666663</v>
      </c>
    </row>
    <row r="7473" spans="1:11" x14ac:dyDescent="0.3">
      <c r="A7473" s="7">
        <f t="shared" si="588"/>
        <v>42945</v>
      </c>
      <c r="B7473" s="8">
        <f t="shared" si="588"/>
        <v>13</v>
      </c>
      <c r="C7473" s="9" t="str">
        <f>C7472</f>
        <v>PG0296</v>
      </c>
      <c r="D7473" s="10" t="str">
        <f>D7472</f>
        <v>SU9</v>
      </c>
      <c r="E7473" s="9" t="str">
        <f>E7472</f>
        <v>OVB,NOZ</v>
      </c>
      <c r="F7473" s="6" t="s">
        <v>15</v>
      </c>
      <c r="G7473">
        <v>223200</v>
      </c>
      <c r="H7473" t="str">
        <f t="shared" si="585"/>
        <v>AfterNoon</v>
      </c>
      <c r="I7473" s="11">
        <v>74</v>
      </c>
      <c r="J7473">
        <v>85</v>
      </c>
      <c r="K7473">
        <v>0.87058823529411766</v>
      </c>
    </row>
    <row r="7474" spans="1:11" x14ac:dyDescent="0.3">
      <c r="A7474" s="7">
        <f t="shared" si="588"/>
        <v>42945</v>
      </c>
      <c r="B7474" s="8">
        <f t="shared" si="588"/>
        <v>13</v>
      </c>
      <c r="C7474" s="6" t="s">
        <v>315</v>
      </c>
      <c r="D7474" s="10" t="s">
        <v>30</v>
      </c>
      <c r="E7474" s="6" t="s">
        <v>316</v>
      </c>
      <c r="F7474" s="6" t="s">
        <v>15</v>
      </c>
      <c r="G7474">
        <v>58500</v>
      </c>
      <c r="H7474" t="str">
        <f t="shared" si="585"/>
        <v>AfterNoon</v>
      </c>
      <c r="I7474" s="11">
        <v>5</v>
      </c>
      <c r="J7474">
        <v>12</v>
      </c>
      <c r="K7474">
        <v>0.41666666666666669</v>
      </c>
    </row>
    <row r="7475" spans="1:11" x14ac:dyDescent="0.3">
      <c r="A7475" s="7">
        <f t="shared" si="588"/>
        <v>42945</v>
      </c>
      <c r="B7475" s="8">
        <f t="shared" si="588"/>
        <v>13</v>
      </c>
      <c r="C7475" s="9" t="s">
        <v>317</v>
      </c>
      <c r="D7475" s="10" t="s">
        <v>12</v>
      </c>
      <c r="E7475" s="9" t="s">
        <v>318</v>
      </c>
      <c r="F7475" s="6" t="s">
        <v>14</v>
      </c>
      <c r="G7475">
        <v>562100</v>
      </c>
      <c r="H7475" t="str">
        <f t="shared" si="585"/>
        <v>AfterNoon</v>
      </c>
      <c r="I7475" s="11">
        <v>11</v>
      </c>
      <c r="J7475">
        <v>12</v>
      </c>
      <c r="K7475">
        <v>0.91666666666666663</v>
      </c>
    </row>
    <row r="7476" spans="1:11" x14ac:dyDescent="0.3">
      <c r="A7476" s="7">
        <f t="shared" si="588"/>
        <v>42945</v>
      </c>
      <c r="B7476" s="8">
        <f t="shared" si="588"/>
        <v>13</v>
      </c>
      <c r="C7476" s="9" t="str">
        <f>C7475</f>
        <v>PG0301</v>
      </c>
      <c r="D7476" s="10" t="str">
        <f>D7475</f>
        <v>SU9</v>
      </c>
      <c r="E7476" s="9" t="str">
        <f>E7475</f>
        <v>SVO,TJM</v>
      </c>
      <c r="F7476" s="6" t="s">
        <v>15</v>
      </c>
      <c r="G7476">
        <v>1368500</v>
      </c>
      <c r="H7476" t="str">
        <f t="shared" si="585"/>
        <v>AfterNoon</v>
      </c>
      <c r="I7476" s="11">
        <v>80</v>
      </c>
      <c r="J7476">
        <v>85</v>
      </c>
      <c r="K7476">
        <v>0.94117647058823528</v>
      </c>
    </row>
    <row r="7477" spans="1:11" x14ac:dyDescent="0.3">
      <c r="A7477" s="7">
        <f t="shared" si="588"/>
        <v>42945</v>
      </c>
      <c r="B7477" s="8">
        <f t="shared" si="588"/>
        <v>13</v>
      </c>
      <c r="C7477" s="9" t="s">
        <v>319</v>
      </c>
      <c r="D7477" s="10" t="s">
        <v>12</v>
      </c>
      <c r="E7477" s="9" t="s">
        <v>320</v>
      </c>
      <c r="F7477" s="6" t="s">
        <v>14</v>
      </c>
      <c r="G7477">
        <v>292800</v>
      </c>
      <c r="H7477" t="str">
        <f t="shared" si="585"/>
        <v>AfterNoon</v>
      </c>
      <c r="I7477" s="11">
        <v>8</v>
      </c>
      <c r="J7477">
        <v>12</v>
      </c>
      <c r="K7477">
        <v>0.66666666666666663</v>
      </c>
    </row>
    <row r="7478" spans="1:11" x14ac:dyDescent="0.3">
      <c r="A7478" s="7">
        <f t="shared" si="588"/>
        <v>42945</v>
      </c>
      <c r="B7478" s="8">
        <f t="shared" si="588"/>
        <v>13</v>
      </c>
      <c r="C7478" s="9" t="str">
        <f>C7477</f>
        <v>PG0306</v>
      </c>
      <c r="D7478" s="10" t="str">
        <f>D7477</f>
        <v>SU9</v>
      </c>
      <c r="E7478" s="9" t="str">
        <f>E7477</f>
        <v>ESL,UFA</v>
      </c>
      <c r="F7478" s="6" t="s">
        <v>15</v>
      </c>
      <c r="G7478">
        <v>699000</v>
      </c>
      <c r="H7478" t="str">
        <f t="shared" si="585"/>
        <v>AfterNoon</v>
      </c>
      <c r="I7478" s="11">
        <v>57</v>
      </c>
      <c r="J7478">
        <v>85</v>
      </c>
      <c r="K7478">
        <v>0.6705882352941176</v>
      </c>
    </row>
    <row r="7479" spans="1:11" x14ac:dyDescent="0.3">
      <c r="A7479" s="7">
        <f t="shared" si="588"/>
        <v>42945</v>
      </c>
      <c r="B7479" s="8">
        <f t="shared" si="588"/>
        <v>13</v>
      </c>
      <c r="C7479" s="9" t="s">
        <v>321</v>
      </c>
      <c r="D7479" s="10" t="s">
        <v>12</v>
      </c>
      <c r="E7479" s="9" t="s">
        <v>322</v>
      </c>
      <c r="F7479" s="6" t="s">
        <v>14</v>
      </c>
      <c r="G7479">
        <v>735600</v>
      </c>
      <c r="H7479" t="str">
        <f t="shared" si="585"/>
        <v>AfterNoon</v>
      </c>
      <c r="I7479" s="11">
        <v>12</v>
      </c>
      <c r="J7479">
        <v>12</v>
      </c>
      <c r="K7479">
        <v>1</v>
      </c>
    </row>
    <row r="7480" spans="1:11" x14ac:dyDescent="0.3">
      <c r="A7480" s="7">
        <f t="shared" si="588"/>
        <v>42945</v>
      </c>
      <c r="B7480" s="8">
        <f t="shared" si="588"/>
        <v>13</v>
      </c>
      <c r="C7480" s="9" t="str">
        <f>C7479</f>
        <v>PG0311</v>
      </c>
      <c r="D7480" s="10" t="str">
        <f>D7479</f>
        <v>SU9</v>
      </c>
      <c r="E7480" s="9" t="str">
        <f>E7479</f>
        <v>OVB,KVX</v>
      </c>
      <c r="F7480" s="6" t="s">
        <v>15</v>
      </c>
      <c r="G7480">
        <v>1642500</v>
      </c>
      <c r="H7480" t="str">
        <f t="shared" si="585"/>
        <v>AfterNoon</v>
      </c>
      <c r="I7480" s="11">
        <v>80</v>
      </c>
      <c r="J7480">
        <v>85</v>
      </c>
      <c r="K7480">
        <v>0.94117647058823528</v>
      </c>
    </row>
    <row r="7481" spans="1:11" x14ac:dyDescent="0.3">
      <c r="A7481" s="7">
        <f t="shared" si="588"/>
        <v>42945</v>
      </c>
      <c r="B7481" s="8">
        <f t="shared" si="588"/>
        <v>13</v>
      </c>
      <c r="C7481" s="9" t="s">
        <v>323</v>
      </c>
      <c r="D7481" s="10" t="s">
        <v>12</v>
      </c>
      <c r="E7481" s="9" t="s">
        <v>324</v>
      </c>
      <c r="F7481" s="6" t="s">
        <v>14</v>
      </c>
      <c r="G7481">
        <v>264500</v>
      </c>
      <c r="H7481" t="str">
        <f t="shared" si="585"/>
        <v>AfterNoon</v>
      </c>
      <c r="I7481" s="11">
        <v>5</v>
      </c>
      <c r="J7481">
        <v>12</v>
      </c>
      <c r="K7481">
        <v>0.41666666666666669</v>
      </c>
    </row>
    <row r="7482" spans="1:11" x14ac:dyDescent="0.3">
      <c r="A7482" s="7">
        <f t="shared" si="588"/>
        <v>42945</v>
      </c>
      <c r="B7482" s="8">
        <f t="shared" si="588"/>
        <v>13</v>
      </c>
      <c r="C7482" s="9" t="str">
        <f>C7481</f>
        <v>PG0320</v>
      </c>
      <c r="D7482" s="10" t="str">
        <f>D7481</f>
        <v>SU9</v>
      </c>
      <c r="E7482" s="9" t="str">
        <f>E7481</f>
        <v>MRV,PEE</v>
      </c>
      <c r="F7482" s="6" t="s">
        <v>15</v>
      </c>
      <c r="G7482">
        <v>922400</v>
      </c>
      <c r="H7482" t="str">
        <f t="shared" si="585"/>
        <v>AfterNoon</v>
      </c>
      <c r="I7482" s="11">
        <v>52</v>
      </c>
      <c r="J7482">
        <v>85</v>
      </c>
      <c r="K7482">
        <v>0.61176470588235299</v>
      </c>
    </row>
    <row r="7483" spans="1:11" x14ac:dyDescent="0.3">
      <c r="A7483" s="7">
        <f t="shared" si="588"/>
        <v>42945</v>
      </c>
      <c r="B7483" s="8">
        <f t="shared" si="588"/>
        <v>13</v>
      </c>
      <c r="C7483" s="6" t="s">
        <v>325</v>
      </c>
      <c r="D7483" s="10" t="s">
        <v>30</v>
      </c>
      <c r="E7483" s="6" t="s">
        <v>326</v>
      </c>
      <c r="F7483" s="6" t="s">
        <v>15</v>
      </c>
      <c r="G7483">
        <v>41400</v>
      </c>
      <c r="H7483" t="str">
        <f t="shared" si="585"/>
        <v>AfterNoon</v>
      </c>
      <c r="I7483" s="11">
        <v>6</v>
      </c>
      <c r="J7483">
        <v>12</v>
      </c>
      <c r="K7483">
        <v>0.5</v>
      </c>
    </row>
    <row r="7484" spans="1:11" x14ac:dyDescent="0.3">
      <c r="A7484" s="7">
        <f t="shared" si="588"/>
        <v>42945</v>
      </c>
      <c r="B7484" s="8">
        <f t="shared" si="588"/>
        <v>13</v>
      </c>
      <c r="C7484" s="6" t="s">
        <v>327</v>
      </c>
      <c r="D7484" s="10" t="s">
        <v>30</v>
      </c>
      <c r="E7484" s="6" t="s">
        <v>328</v>
      </c>
      <c r="F7484" s="6" t="s">
        <v>15</v>
      </c>
      <c r="G7484">
        <v>41400</v>
      </c>
      <c r="H7484" t="str">
        <f t="shared" si="585"/>
        <v>AfterNoon</v>
      </c>
      <c r="I7484" s="11">
        <v>6</v>
      </c>
      <c r="J7484">
        <v>12</v>
      </c>
      <c r="K7484">
        <v>0.5</v>
      </c>
    </row>
    <row r="7485" spans="1:11" x14ac:dyDescent="0.3">
      <c r="A7485" s="7">
        <f t="shared" ref="A7485:B7500" si="589">A7484</f>
        <v>42945</v>
      </c>
      <c r="B7485" s="8">
        <f t="shared" si="589"/>
        <v>13</v>
      </c>
      <c r="C7485" s="6" t="s">
        <v>329</v>
      </c>
      <c r="D7485" s="10" t="s">
        <v>30</v>
      </c>
      <c r="E7485" s="6" t="s">
        <v>330</v>
      </c>
      <c r="F7485" s="6" t="s">
        <v>15</v>
      </c>
      <c r="G7485">
        <v>62400</v>
      </c>
      <c r="H7485" t="str">
        <f t="shared" si="585"/>
        <v>AfterNoon</v>
      </c>
      <c r="I7485" s="11">
        <v>6</v>
      </c>
      <c r="J7485">
        <v>12</v>
      </c>
      <c r="K7485">
        <v>0.5</v>
      </c>
    </row>
    <row r="7486" spans="1:11" x14ac:dyDescent="0.3">
      <c r="A7486" s="7">
        <f t="shared" si="589"/>
        <v>42945</v>
      </c>
      <c r="B7486" s="8">
        <f t="shared" si="589"/>
        <v>13</v>
      </c>
      <c r="C7486" s="6" t="s">
        <v>791</v>
      </c>
      <c r="D7486" s="10" t="s">
        <v>20</v>
      </c>
      <c r="E7486" s="6" t="s">
        <v>792</v>
      </c>
      <c r="F7486" s="6" t="s">
        <v>15</v>
      </c>
      <c r="G7486">
        <v>93800</v>
      </c>
      <c r="H7486" t="str">
        <f t="shared" si="585"/>
        <v>AfterNoon</v>
      </c>
      <c r="I7486" s="11">
        <v>7</v>
      </c>
      <c r="J7486">
        <v>50</v>
      </c>
      <c r="K7486">
        <v>0.14000000000000001</v>
      </c>
    </row>
    <row r="7487" spans="1:11" x14ac:dyDescent="0.3">
      <c r="A7487" s="7">
        <f t="shared" si="589"/>
        <v>42945</v>
      </c>
      <c r="B7487" s="8">
        <f t="shared" si="589"/>
        <v>13</v>
      </c>
      <c r="C7487" s="9" t="s">
        <v>333</v>
      </c>
      <c r="D7487" s="10" t="s">
        <v>12</v>
      </c>
      <c r="E7487" s="9" t="s">
        <v>334</v>
      </c>
      <c r="F7487" s="6" t="s">
        <v>14</v>
      </c>
      <c r="G7487">
        <v>63000</v>
      </c>
      <c r="H7487" t="str">
        <f t="shared" si="585"/>
        <v>AfterNoon</v>
      </c>
      <c r="I7487" s="11">
        <v>5</v>
      </c>
      <c r="J7487">
        <v>12</v>
      </c>
      <c r="K7487">
        <v>0.41666666666666669</v>
      </c>
    </row>
    <row r="7488" spans="1:11" x14ac:dyDescent="0.3">
      <c r="A7488" s="7">
        <f t="shared" si="589"/>
        <v>42945</v>
      </c>
      <c r="B7488" s="8">
        <f t="shared" si="589"/>
        <v>13</v>
      </c>
      <c r="C7488" s="9" t="str">
        <f>C7487</f>
        <v>PG0455</v>
      </c>
      <c r="D7488" s="10" t="str">
        <f>D7487</f>
        <v>SU9</v>
      </c>
      <c r="E7488" s="9" t="str">
        <f>E7487</f>
        <v>URS,DME</v>
      </c>
      <c r="F7488" s="6" t="s">
        <v>15</v>
      </c>
      <c r="G7488">
        <v>114200</v>
      </c>
      <c r="H7488" t="str">
        <f t="shared" si="585"/>
        <v>AfterNoon</v>
      </c>
      <c r="I7488" s="11">
        <v>27</v>
      </c>
      <c r="J7488">
        <v>85</v>
      </c>
      <c r="K7488">
        <v>0.31764705882352939</v>
      </c>
    </row>
    <row r="7489" spans="1:11" x14ac:dyDescent="0.3">
      <c r="A7489" s="7">
        <f t="shared" si="589"/>
        <v>42945</v>
      </c>
      <c r="B7489" s="8">
        <f t="shared" si="589"/>
        <v>13</v>
      </c>
      <c r="C7489" s="6" t="s">
        <v>834</v>
      </c>
      <c r="D7489" s="10" t="s">
        <v>30</v>
      </c>
      <c r="E7489" s="6" t="s">
        <v>835</v>
      </c>
      <c r="F7489" s="6" t="s">
        <v>15</v>
      </c>
      <c r="G7489">
        <v>39000</v>
      </c>
      <c r="H7489" t="str">
        <f t="shared" si="585"/>
        <v>AfterNoon</v>
      </c>
      <c r="I7489" s="11">
        <v>10</v>
      </c>
      <c r="J7489">
        <v>12</v>
      </c>
      <c r="K7489">
        <v>0.83333333333333337</v>
      </c>
    </row>
    <row r="7490" spans="1:11" x14ac:dyDescent="0.3">
      <c r="A7490" s="7">
        <f t="shared" si="589"/>
        <v>42945</v>
      </c>
      <c r="B7490" s="8">
        <f t="shared" si="589"/>
        <v>13</v>
      </c>
      <c r="C7490" s="9" t="s">
        <v>836</v>
      </c>
      <c r="D7490" s="10" t="s">
        <v>98</v>
      </c>
      <c r="E7490" s="9" t="s">
        <v>119</v>
      </c>
      <c r="F7490" s="6" t="s">
        <v>14</v>
      </c>
      <c r="G7490">
        <v>180000</v>
      </c>
      <c r="H7490" t="str">
        <f t="shared" ref="H7490:H7553" si="590">_xlfn.IFS(B7490&gt;=20,"Night",B7490&gt;=16,"Evening",B7490&gt;=12,"AfterNoon",B7490&gt;=8,"BeforeNoon",B7490&gt;=4,"Morning",B7490&lt;4,"EarlyMorning")</f>
        <v>AfterNoon</v>
      </c>
      <c r="I7490" s="11">
        <v>10</v>
      </c>
      <c r="J7490">
        <v>28</v>
      </c>
      <c r="K7490">
        <v>0.35714285714285721</v>
      </c>
    </row>
    <row r="7491" spans="1:11" x14ac:dyDescent="0.3">
      <c r="A7491" s="7">
        <f t="shared" si="589"/>
        <v>42945</v>
      </c>
      <c r="B7491" s="8">
        <f t="shared" si="589"/>
        <v>13</v>
      </c>
      <c r="C7491" s="9" t="str">
        <f>C7490</f>
        <v>PG0475</v>
      </c>
      <c r="D7491" s="10" t="str">
        <f>D7490</f>
        <v>321</v>
      </c>
      <c r="E7491" s="9" t="str">
        <f>E7490</f>
        <v>LED,SVO</v>
      </c>
      <c r="F7491" s="6" t="s">
        <v>15</v>
      </c>
      <c r="G7491">
        <v>311400</v>
      </c>
      <c r="H7491" t="str">
        <f t="shared" si="590"/>
        <v>AfterNoon</v>
      </c>
      <c r="I7491" s="11">
        <v>51</v>
      </c>
      <c r="J7491">
        <v>142</v>
      </c>
      <c r="K7491">
        <v>0.35915492957746481</v>
      </c>
    </row>
    <row r="7492" spans="1:11" x14ac:dyDescent="0.3">
      <c r="A7492" s="7">
        <f t="shared" si="589"/>
        <v>42945</v>
      </c>
      <c r="B7492" s="8">
        <f t="shared" si="589"/>
        <v>13</v>
      </c>
      <c r="C7492" s="9" t="s">
        <v>688</v>
      </c>
      <c r="D7492" s="10" t="s">
        <v>12</v>
      </c>
      <c r="E7492" s="9" t="s">
        <v>689</v>
      </c>
      <c r="F7492" s="6" t="s">
        <v>14</v>
      </c>
      <c r="G7492">
        <v>226800</v>
      </c>
      <c r="H7492" t="str">
        <f t="shared" si="590"/>
        <v>AfterNoon</v>
      </c>
      <c r="I7492" s="11">
        <v>12</v>
      </c>
      <c r="J7492">
        <v>12</v>
      </c>
      <c r="K7492">
        <v>1</v>
      </c>
    </row>
    <row r="7493" spans="1:11" x14ac:dyDescent="0.3">
      <c r="A7493" s="7">
        <f t="shared" si="589"/>
        <v>42945</v>
      </c>
      <c r="B7493" s="8">
        <f t="shared" si="589"/>
        <v>13</v>
      </c>
      <c r="C7493" s="9" t="str">
        <f>C7492</f>
        <v>PG0481</v>
      </c>
      <c r="D7493" s="10" t="str">
        <f>D7492</f>
        <v>SU9</v>
      </c>
      <c r="E7493" s="9" t="str">
        <f>E7492</f>
        <v>EGO,AAQ</v>
      </c>
      <c r="F7493" s="6" t="s">
        <v>15</v>
      </c>
      <c r="G7493">
        <v>538500</v>
      </c>
      <c r="H7493" t="str">
        <f t="shared" si="590"/>
        <v>AfterNoon</v>
      </c>
      <c r="I7493" s="11">
        <v>85</v>
      </c>
      <c r="J7493">
        <v>85</v>
      </c>
      <c r="K7493">
        <v>1</v>
      </c>
    </row>
    <row r="7494" spans="1:11" x14ac:dyDescent="0.3">
      <c r="A7494" s="7">
        <f t="shared" si="589"/>
        <v>42945</v>
      </c>
      <c r="B7494" s="8">
        <f t="shared" si="589"/>
        <v>13</v>
      </c>
      <c r="C7494" s="9" t="s">
        <v>335</v>
      </c>
      <c r="D7494" s="10" t="s">
        <v>12</v>
      </c>
      <c r="E7494" s="9" t="s">
        <v>336</v>
      </c>
      <c r="F7494" s="6" t="s">
        <v>14</v>
      </c>
      <c r="G7494">
        <v>326000</v>
      </c>
      <c r="H7494" t="str">
        <f t="shared" si="590"/>
        <v>AfterNoon</v>
      </c>
      <c r="I7494" s="11">
        <v>10</v>
      </c>
      <c r="J7494">
        <v>12</v>
      </c>
      <c r="K7494">
        <v>0.83333333333333337</v>
      </c>
    </row>
    <row r="7495" spans="1:11" x14ac:dyDescent="0.3">
      <c r="A7495" s="7">
        <f t="shared" si="589"/>
        <v>42945</v>
      </c>
      <c r="B7495" s="8">
        <f t="shared" si="589"/>
        <v>13</v>
      </c>
      <c r="C7495" s="9" t="str">
        <f>C7494</f>
        <v>PG0488</v>
      </c>
      <c r="D7495" s="10" t="str">
        <f>D7494</f>
        <v>SU9</v>
      </c>
      <c r="E7495" s="9" t="str">
        <f>E7494</f>
        <v>LED,CSY</v>
      </c>
      <c r="F7495" s="6" t="s">
        <v>15</v>
      </c>
      <c r="G7495">
        <v>701600</v>
      </c>
      <c r="H7495" t="str">
        <f t="shared" si="590"/>
        <v>AfterNoon</v>
      </c>
      <c r="I7495" s="11">
        <v>64</v>
      </c>
      <c r="J7495">
        <v>85</v>
      </c>
      <c r="K7495">
        <v>0.75294117647058822</v>
      </c>
    </row>
    <row r="7496" spans="1:11" x14ac:dyDescent="0.3">
      <c r="A7496" s="7">
        <f t="shared" si="589"/>
        <v>42945</v>
      </c>
      <c r="B7496" s="8">
        <f t="shared" si="589"/>
        <v>13</v>
      </c>
      <c r="C7496" s="9" t="s">
        <v>337</v>
      </c>
      <c r="D7496" s="10" t="s">
        <v>17</v>
      </c>
      <c r="E7496" s="9" t="s">
        <v>338</v>
      </c>
      <c r="F7496" s="6" t="s">
        <v>14</v>
      </c>
      <c r="G7496">
        <v>2012100</v>
      </c>
      <c r="H7496" t="str">
        <f t="shared" si="590"/>
        <v>AfterNoon</v>
      </c>
      <c r="I7496" s="11">
        <v>19</v>
      </c>
      <c r="J7496">
        <v>20</v>
      </c>
      <c r="K7496">
        <v>0.95</v>
      </c>
    </row>
    <row r="7497" spans="1:11" x14ac:dyDescent="0.3">
      <c r="A7497" s="7">
        <f t="shared" si="589"/>
        <v>42945</v>
      </c>
      <c r="B7497" s="8">
        <f t="shared" si="589"/>
        <v>13</v>
      </c>
      <c r="C7497" s="9" t="str">
        <f>C7496</f>
        <v>PG0499</v>
      </c>
      <c r="D7497" s="10" t="str">
        <f>D7496</f>
        <v>319</v>
      </c>
      <c r="E7497" s="9" t="str">
        <f>E7496</f>
        <v>IKT,KZN</v>
      </c>
      <c r="F7497" s="6" t="s">
        <v>15</v>
      </c>
      <c r="G7497">
        <v>3155700</v>
      </c>
      <c r="H7497" t="str">
        <f t="shared" si="590"/>
        <v>AfterNoon</v>
      </c>
      <c r="I7497" s="11">
        <v>89</v>
      </c>
      <c r="J7497">
        <v>96</v>
      </c>
      <c r="K7497">
        <v>0.92708333333333337</v>
      </c>
    </row>
    <row r="7498" spans="1:11" x14ac:dyDescent="0.3">
      <c r="A7498" s="7">
        <f t="shared" si="589"/>
        <v>42945</v>
      </c>
      <c r="B7498" s="8">
        <f t="shared" si="589"/>
        <v>13</v>
      </c>
      <c r="C7498" s="9" t="s">
        <v>339</v>
      </c>
      <c r="D7498" s="10" t="s">
        <v>12</v>
      </c>
      <c r="E7498" s="9" t="s">
        <v>340</v>
      </c>
      <c r="F7498" s="6" t="s">
        <v>14</v>
      </c>
      <c r="G7498">
        <v>604800</v>
      </c>
      <c r="H7498" t="str">
        <f t="shared" si="590"/>
        <v>AfterNoon</v>
      </c>
      <c r="I7498" s="11">
        <v>9</v>
      </c>
      <c r="J7498">
        <v>12</v>
      </c>
      <c r="K7498">
        <v>0.75</v>
      </c>
    </row>
    <row r="7499" spans="1:11" x14ac:dyDescent="0.3">
      <c r="A7499" s="7">
        <f t="shared" si="589"/>
        <v>42945</v>
      </c>
      <c r="B7499" s="8">
        <f t="shared" si="589"/>
        <v>13</v>
      </c>
      <c r="C7499" s="9" t="str">
        <f>C7498</f>
        <v>PG0503</v>
      </c>
      <c r="D7499" s="10" t="str">
        <f>D7498</f>
        <v>SU9</v>
      </c>
      <c r="E7499" s="9" t="str">
        <f>E7498</f>
        <v>SVO,OMS</v>
      </c>
      <c r="F7499" s="6" t="s">
        <v>15</v>
      </c>
      <c r="G7499">
        <v>788400</v>
      </c>
      <c r="H7499" t="str">
        <f t="shared" si="590"/>
        <v>AfterNoon</v>
      </c>
      <c r="I7499" s="11">
        <v>35</v>
      </c>
      <c r="J7499">
        <v>85</v>
      </c>
      <c r="K7499">
        <v>0.41176470588235292</v>
      </c>
    </row>
    <row r="7500" spans="1:11" x14ac:dyDescent="0.3">
      <c r="A7500" s="7">
        <f t="shared" si="589"/>
        <v>42945</v>
      </c>
      <c r="B7500" s="8">
        <f t="shared" si="589"/>
        <v>13</v>
      </c>
      <c r="C7500" s="9" t="s">
        <v>343</v>
      </c>
      <c r="D7500" s="10" t="s">
        <v>12</v>
      </c>
      <c r="E7500" s="9" t="s">
        <v>344</v>
      </c>
      <c r="F7500" s="6" t="s">
        <v>14</v>
      </c>
      <c r="G7500">
        <v>190000</v>
      </c>
      <c r="H7500" t="str">
        <f t="shared" si="590"/>
        <v>AfterNoon</v>
      </c>
      <c r="I7500" s="11">
        <v>5</v>
      </c>
      <c r="J7500">
        <v>12</v>
      </c>
      <c r="K7500">
        <v>0.41666666666666669</v>
      </c>
    </row>
    <row r="7501" spans="1:11" x14ac:dyDescent="0.3">
      <c r="A7501" s="7">
        <f t="shared" ref="A7501:B7516" si="591">A7500</f>
        <v>42945</v>
      </c>
      <c r="B7501" s="8">
        <f t="shared" si="591"/>
        <v>13</v>
      </c>
      <c r="C7501" s="9" t="str">
        <f>C7500</f>
        <v>PG0553</v>
      </c>
      <c r="D7501" s="10" t="str">
        <f>D7500</f>
        <v>SU9</v>
      </c>
      <c r="E7501" s="9" t="str">
        <f>E7500</f>
        <v>VKO,REN</v>
      </c>
      <c r="F7501" s="6" t="s">
        <v>15</v>
      </c>
      <c r="G7501">
        <v>702100</v>
      </c>
      <c r="H7501" t="str">
        <f t="shared" si="590"/>
        <v>AfterNoon</v>
      </c>
      <c r="I7501" s="11">
        <v>55</v>
      </c>
      <c r="J7501">
        <v>85</v>
      </c>
      <c r="K7501">
        <v>0.6470588235294118</v>
      </c>
    </row>
    <row r="7502" spans="1:11" x14ac:dyDescent="0.3">
      <c r="A7502" s="7">
        <f t="shared" si="591"/>
        <v>42945</v>
      </c>
      <c r="B7502" s="8">
        <f t="shared" si="591"/>
        <v>13</v>
      </c>
      <c r="C7502" s="6" t="s">
        <v>345</v>
      </c>
      <c r="D7502" s="10" t="s">
        <v>30</v>
      </c>
      <c r="E7502" s="6" t="s">
        <v>346</v>
      </c>
      <c r="F7502" s="6" t="s">
        <v>15</v>
      </c>
      <c r="G7502">
        <v>19800</v>
      </c>
      <c r="H7502" t="str">
        <f t="shared" si="590"/>
        <v>AfterNoon</v>
      </c>
      <c r="I7502" s="11">
        <v>2</v>
      </c>
      <c r="J7502">
        <v>12</v>
      </c>
      <c r="K7502">
        <v>0.16666666666666671</v>
      </c>
    </row>
    <row r="7503" spans="1:11" x14ac:dyDescent="0.3">
      <c r="A7503" s="7">
        <f t="shared" si="591"/>
        <v>42945</v>
      </c>
      <c r="B7503" s="8">
        <f t="shared" si="591"/>
        <v>13</v>
      </c>
      <c r="C7503" s="6" t="s">
        <v>690</v>
      </c>
      <c r="D7503" s="10" t="s">
        <v>30</v>
      </c>
      <c r="E7503" s="6" t="s">
        <v>691</v>
      </c>
      <c r="F7503" s="6" t="s">
        <v>15</v>
      </c>
      <c r="G7503">
        <v>39600</v>
      </c>
      <c r="H7503" t="str">
        <f t="shared" si="590"/>
        <v>AfterNoon</v>
      </c>
      <c r="I7503" s="11">
        <v>9</v>
      </c>
      <c r="J7503">
        <v>12</v>
      </c>
      <c r="K7503">
        <v>0.75</v>
      </c>
    </row>
    <row r="7504" spans="1:11" x14ac:dyDescent="0.3">
      <c r="A7504" s="7">
        <f t="shared" si="591"/>
        <v>42945</v>
      </c>
      <c r="B7504" s="8">
        <f t="shared" si="591"/>
        <v>13</v>
      </c>
      <c r="C7504" s="9" t="s">
        <v>837</v>
      </c>
      <c r="D7504" s="10" t="s">
        <v>12</v>
      </c>
      <c r="E7504" s="9" t="s">
        <v>838</v>
      </c>
      <c r="F7504" s="6" t="s">
        <v>14</v>
      </c>
      <c r="G7504">
        <v>79200</v>
      </c>
      <c r="H7504" t="str">
        <f t="shared" si="590"/>
        <v>AfterNoon</v>
      </c>
      <c r="I7504" s="11">
        <v>8</v>
      </c>
      <c r="J7504">
        <v>12</v>
      </c>
      <c r="K7504">
        <v>0.66666666666666663</v>
      </c>
    </row>
    <row r="7505" spans="1:11" x14ac:dyDescent="0.3">
      <c r="A7505" s="7">
        <f t="shared" si="591"/>
        <v>42945</v>
      </c>
      <c r="B7505" s="8">
        <f t="shared" si="591"/>
        <v>13</v>
      </c>
      <c r="C7505" s="9" t="str">
        <f>C7504</f>
        <v>PG0650</v>
      </c>
      <c r="D7505" s="10" t="str">
        <f>D7504</f>
        <v>SU9</v>
      </c>
      <c r="E7505" s="9" t="str">
        <f>E7504</f>
        <v>EGO,BZK</v>
      </c>
      <c r="F7505" s="6" t="s">
        <v>15</v>
      </c>
      <c r="G7505">
        <v>219000</v>
      </c>
      <c r="H7505" t="str">
        <f t="shared" si="590"/>
        <v>AfterNoon</v>
      </c>
      <c r="I7505" s="11">
        <v>66</v>
      </c>
      <c r="J7505">
        <v>85</v>
      </c>
      <c r="K7505">
        <v>0.77647058823529413</v>
      </c>
    </row>
    <row r="7506" spans="1:11" x14ac:dyDescent="0.3">
      <c r="A7506" s="7">
        <f t="shared" si="591"/>
        <v>42945</v>
      </c>
      <c r="B7506" s="8">
        <f t="shared" si="591"/>
        <v>13</v>
      </c>
      <c r="C7506" s="6" t="s">
        <v>761</v>
      </c>
      <c r="D7506" s="10" t="s">
        <v>20</v>
      </c>
      <c r="E7506" s="6" t="s">
        <v>762</v>
      </c>
      <c r="F7506" s="6" t="s">
        <v>15</v>
      </c>
      <c r="G7506">
        <v>1032700</v>
      </c>
      <c r="H7506" t="str">
        <f t="shared" si="590"/>
        <v>AfterNoon</v>
      </c>
      <c r="I7506" s="11">
        <v>46</v>
      </c>
      <c r="J7506">
        <v>50</v>
      </c>
      <c r="K7506">
        <v>0.92</v>
      </c>
    </row>
    <row r="7507" spans="1:11" x14ac:dyDescent="0.3">
      <c r="A7507" s="7">
        <f t="shared" si="591"/>
        <v>42945</v>
      </c>
      <c r="B7507" s="8">
        <f t="shared" si="591"/>
        <v>13</v>
      </c>
      <c r="C7507" s="6" t="s">
        <v>351</v>
      </c>
      <c r="D7507" s="10" t="s">
        <v>20</v>
      </c>
      <c r="E7507" s="6" t="s">
        <v>352</v>
      </c>
      <c r="F7507" s="6" t="s">
        <v>15</v>
      </c>
      <c r="G7507">
        <v>573800</v>
      </c>
      <c r="H7507" t="str">
        <f t="shared" si="590"/>
        <v>AfterNoon</v>
      </c>
      <c r="I7507" s="11">
        <v>25</v>
      </c>
      <c r="J7507">
        <v>50</v>
      </c>
      <c r="K7507">
        <v>0.5</v>
      </c>
    </row>
    <row r="7508" spans="1:11" x14ac:dyDescent="0.3">
      <c r="A7508" s="7">
        <f t="shared" si="591"/>
        <v>42945</v>
      </c>
      <c r="B7508" s="8">
        <v>14</v>
      </c>
      <c r="C7508" s="6" t="s">
        <v>353</v>
      </c>
      <c r="D7508" s="10" t="s">
        <v>20</v>
      </c>
      <c r="E7508" s="6" t="s">
        <v>354</v>
      </c>
      <c r="F7508" s="6" t="s">
        <v>15</v>
      </c>
      <c r="G7508">
        <v>138600</v>
      </c>
      <c r="H7508" t="str">
        <f t="shared" si="590"/>
        <v>AfterNoon</v>
      </c>
      <c r="I7508" s="11">
        <v>14</v>
      </c>
      <c r="J7508">
        <v>50</v>
      </c>
      <c r="K7508">
        <v>0.28000000000000003</v>
      </c>
    </row>
    <row r="7509" spans="1:11" x14ac:dyDescent="0.3">
      <c r="A7509" s="7">
        <f t="shared" si="591"/>
        <v>42945</v>
      </c>
      <c r="B7509" s="8">
        <f t="shared" si="591"/>
        <v>14</v>
      </c>
      <c r="C7509" s="6" t="s">
        <v>355</v>
      </c>
      <c r="D7509" s="10" t="s">
        <v>20</v>
      </c>
      <c r="E7509" s="6" t="s">
        <v>356</v>
      </c>
      <c r="F7509" s="6" t="s">
        <v>15</v>
      </c>
      <c r="G7509">
        <v>267100</v>
      </c>
      <c r="H7509" t="str">
        <f t="shared" si="590"/>
        <v>AfterNoon</v>
      </c>
      <c r="I7509" s="11">
        <v>37</v>
      </c>
      <c r="J7509">
        <v>50</v>
      </c>
      <c r="K7509">
        <v>0.74</v>
      </c>
    </row>
    <row r="7510" spans="1:11" x14ac:dyDescent="0.3">
      <c r="A7510" s="7">
        <f t="shared" si="591"/>
        <v>42945</v>
      </c>
      <c r="B7510" s="8">
        <f t="shared" si="591"/>
        <v>14</v>
      </c>
      <c r="C7510" s="6" t="s">
        <v>357</v>
      </c>
      <c r="D7510" s="10" t="s">
        <v>20</v>
      </c>
      <c r="E7510" s="6" t="s">
        <v>358</v>
      </c>
      <c r="F7510" s="6" t="s">
        <v>15</v>
      </c>
      <c r="G7510">
        <v>424600</v>
      </c>
      <c r="H7510" t="str">
        <f t="shared" si="590"/>
        <v>AfterNoon</v>
      </c>
      <c r="I7510" s="11">
        <v>22</v>
      </c>
      <c r="J7510">
        <v>50</v>
      </c>
      <c r="K7510">
        <v>0.44</v>
      </c>
    </row>
    <row r="7511" spans="1:11" x14ac:dyDescent="0.3">
      <c r="A7511" s="7">
        <f t="shared" si="591"/>
        <v>42945</v>
      </c>
      <c r="B7511" s="8">
        <f t="shared" si="591"/>
        <v>14</v>
      </c>
      <c r="C7511" s="6" t="s">
        <v>359</v>
      </c>
      <c r="D7511" s="10" t="s">
        <v>30</v>
      </c>
      <c r="E7511" s="6" t="s">
        <v>360</v>
      </c>
      <c r="F7511" s="6" t="s">
        <v>15</v>
      </c>
      <c r="G7511">
        <v>33300</v>
      </c>
      <c r="H7511" t="str">
        <f t="shared" si="590"/>
        <v>AfterNoon</v>
      </c>
      <c r="I7511" s="11">
        <v>9</v>
      </c>
      <c r="J7511">
        <v>12</v>
      </c>
      <c r="K7511">
        <v>0.75</v>
      </c>
    </row>
    <row r="7512" spans="1:11" x14ac:dyDescent="0.3">
      <c r="A7512" s="7">
        <f t="shared" si="591"/>
        <v>42945</v>
      </c>
      <c r="B7512" s="8">
        <f t="shared" si="591"/>
        <v>14</v>
      </c>
      <c r="C7512" s="6" t="s">
        <v>361</v>
      </c>
      <c r="D7512" s="10" t="s">
        <v>20</v>
      </c>
      <c r="E7512" s="6" t="s">
        <v>362</v>
      </c>
      <c r="F7512" s="6" t="s">
        <v>15</v>
      </c>
      <c r="G7512">
        <v>93300</v>
      </c>
      <c r="H7512" t="str">
        <f t="shared" si="590"/>
        <v>AfterNoon</v>
      </c>
      <c r="I7512" s="11">
        <v>17</v>
      </c>
      <c r="J7512">
        <v>50</v>
      </c>
      <c r="K7512">
        <v>0.34</v>
      </c>
    </row>
    <row r="7513" spans="1:11" x14ac:dyDescent="0.3">
      <c r="A7513" s="7">
        <f t="shared" si="591"/>
        <v>42945</v>
      </c>
      <c r="B7513" s="8">
        <f t="shared" si="591"/>
        <v>14</v>
      </c>
      <c r="C7513" s="6" t="s">
        <v>795</v>
      </c>
      <c r="D7513" s="10" t="s">
        <v>20</v>
      </c>
      <c r="E7513" s="6" t="s">
        <v>796</v>
      </c>
      <c r="F7513" s="6" t="s">
        <v>15</v>
      </c>
      <c r="G7513">
        <v>306800</v>
      </c>
      <c r="H7513" t="str">
        <f t="shared" si="590"/>
        <v>AfterNoon</v>
      </c>
      <c r="I7513" s="11">
        <v>13</v>
      </c>
      <c r="J7513">
        <v>50</v>
      </c>
      <c r="K7513">
        <v>0.26</v>
      </c>
    </row>
    <row r="7514" spans="1:11" x14ac:dyDescent="0.3">
      <c r="A7514" s="7">
        <f t="shared" si="591"/>
        <v>42945</v>
      </c>
      <c r="B7514" s="8">
        <f t="shared" si="591"/>
        <v>14</v>
      </c>
      <c r="C7514" s="9" t="s">
        <v>363</v>
      </c>
      <c r="D7514" s="10" t="s">
        <v>12</v>
      </c>
      <c r="E7514" s="9" t="s">
        <v>364</v>
      </c>
      <c r="F7514" s="6" t="s">
        <v>14</v>
      </c>
      <c r="G7514">
        <v>1032000</v>
      </c>
      <c r="H7514" t="str">
        <f t="shared" si="590"/>
        <v>AfterNoon</v>
      </c>
      <c r="I7514" s="11">
        <v>12</v>
      </c>
      <c r="J7514">
        <v>12</v>
      </c>
      <c r="K7514">
        <v>1</v>
      </c>
    </row>
    <row r="7515" spans="1:11" x14ac:dyDescent="0.3">
      <c r="A7515" s="7">
        <f t="shared" si="591"/>
        <v>42945</v>
      </c>
      <c r="B7515" s="8">
        <f t="shared" si="591"/>
        <v>14</v>
      </c>
      <c r="C7515" s="9" t="str">
        <f>C7514</f>
        <v>PG0125</v>
      </c>
      <c r="D7515" s="10" t="str">
        <f>D7514</f>
        <v>SU9</v>
      </c>
      <c r="E7515" s="9" t="str">
        <f>E7514</f>
        <v>NSK,DME</v>
      </c>
      <c r="F7515" s="6" t="s">
        <v>15</v>
      </c>
      <c r="G7515">
        <v>1813700</v>
      </c>
      <c r="H7515" t="str">
        <f t="shared" si="590"/>
        <v>AfterNoon</v>
      </c>
      <c r="I7515" s="11">
        <v>63</v>
      </c>
      <c r="J7515">
        <v>85</v>
      </c>
      <c r="K7515">
        <v>0.74117647058823533</v>
      </c>
    </row>
    <row r="7516" spans="1:11" x14ac:dyDescent="0.3">
      <c r="A7516" s="7">
        <f t="shared" si="591"/>
        <v>42945</v>
      </c>
      <c r="B7516" s="8">
        <f t="shared" si="591"/>
        <v>14</v>
      </c>
      <c r="C7516" s="9" t="s">
        <v>365</v>
      </c>
      <c r="D7516" s="10" t="s">
        <v>12</v>
      </c>
      <c r="E7516" s="9" t="s">
        <v>366</v>
      </c>
      <c r="F7516" s="6" t="s">
        <v>14</v>
      </c>
      <c r="G7516">
        <v>120000</v>
      </c>
      <c r="H7516" t="str">
        <f t="shared" si="590"/>
        <v>AfterNoon</v>
      </c>
      <c r="I7516" s="11">
        <v>10</v>
      </c>
      <c r="J7516">
        <v>12</v>
      </c>
      <c r="K7516">
        <v>0.83333333333333337</v>
      </c>
    </row>
    <row r="7517" spans="1:11" x14ac:dyDescent="0.3">
      <c r="A7517" s="7">
        <f t="shared" ref="A7517:B7532" si="592">A7516</f>
        <v>42945</v>
      </c>
      <c r="B7517" s="8">
        <f t="shared" si="592"/>
        <v>14</v>
      </c>
      <c r="C7517" s="9" t="str">
        <f>C7516</f>
        <v>PG0151</v>
      </c>
      <c r="D7517" s="10" t="str">
        <f>D7516</f>
        <v>SU9</v>
      </c>
      <c r="E7517" s="9" t="str">
        <f>E7516</f>
        <v>MCX,MRV</v>
      </c>
      <c r="F7517" s="6" t="s">
        <v>15</v>
      </c>
      <c r="G7517">
        <v>313600</v>
      </c>
      <c r="H7517" t="str">
        <f t="shared" si="590"/>
        <v>AfterNoon</v>
      </c>
      <c r="I7517" s="11">
        <v>78</v>
      </c>
      <c r="J7517">
        <v>85</v>
      </c>
      <c r="K7517">
        <v>0.91764705882352937</v>
      </c>
    </row>
    <row r="7518" spans="1:11" x14ac:dyDescent="0.3">
      <c r="A7518" s="7">
        <f t="shared" si="592"/>
        <v>42945</v>
      </c>
      <c r="B7518" s="8">
        <f t="shared" si="592"/>
        <v>14</v>
      </c>
      <c r="C7518" s="6" t="s">
        <v>367</v>
      </c>
      <c r="D7518" s="10" t="s">
        <v>20</v>
      </c>
      <c r="E7518" s="6" t="s">
        <v>368</v>
      </c>
      <c r="F7518" s="6" t="s">
        <v>15</v>
      </c>
      <c r="G7518">
        <v>326200</v>
      </c>
      <c r="H7518" t="str">
        <f t="shared" si="590"/>
        <v>AfterNoon</v>
      </c>
      <c r="I7518" s="11">
        <v>13</v>
      </c>
      <c r="J7518">
        <v>50</v>
      </c>
      <c r="K7518">
        <v>0.26</v>
      </c>
    </row>
    <row r="7519" spans="1:11" x14ac:dyDescent="0.3">
      <c r="A7519" s="7">
        <f t="shared" si="592"/>
        <v>42945</v>
      </c>
      <c r="B7519" s="8">
        <f t="shared" si="592"/>
        <v>14</v>
      </c>
      <c r="C7519" s="6" t="s">
        <v>369</v>
      </c>
      <c r="D7519" s="10" t="s">
        <v>20</v>
      </c>
      <c r="E7519" s="6" t="s">
        <v>370</v>
      </c>
      <c r="F7519" s="6" t="s">
        <v>15</v>
      </c>
      <c r="G7519">
        <v>326200</v>
      </c>
      <c r="H7519" t="str">
        <f t="shared" si="590"/>
        <v>AfterNoon</v>
      </c>
      <c r="I7519" s="11">
        <v>13</v>
      </c>
      <c r="J7519">
        <v>50</v>
      </c>
      <c r="K7519">
        <v>0.26</v>
      </c>
    </row>
    <row r="7520" spans="1:11" x14ac:dyDescent="0.3">
      <c r="A7520" s="7">
        <f t="shared" si="592"/>
        <v>42945</v>
      </c>
      <c r="B7520" s="8">
        <f t="shared" si="592"/>
        <v>14</v>
      </c>
      <c r="C7520" s="6" t="s">
        <v>371</v>
      </c>
      <c r="D7520" s="10" t="s">
        <v>20</v>
      </c>
      <c r="E7520" s="6" t="s">
        <v>372</v>
      </c>
      <c r="F7520" s="6" t="s">
        <v>15</v>
      </c>
      <c r="G7520">
        <v>189200</v>
      </c>
      <c r="H7520" t="str">
        <f t="shared" si="590"/>
        <v>AfterNoon</v>
      </c>
      <c r="I7520" s="11">
        <v>47</v>
      </c>
      <c r="J7520">
        <v>50</v>
      </c>
      <c r="K7520">
        <v>0.94</v>
      </c>
    </row>
    <row r="7521" spans="1:11" x14ac:dyDescent="0.3">
      <c r="A7521" s="7">
        <f t="shared" si="592"/>
        <v>42945</v>
      </c>
      <c r="B7521" s="8">
        <f t="shared" si="592"/>
        <v>14</v>
      </c>
      <c r="C7521" s="6" t="s">
        <v>860</v>
      </c>
      <c r="D7521" s="10" t="s">
        <v>20</v>
      </c>
      <c r="E7521" s="6" t="s">
        <v>861</v>
      </c>
      <c r="F7521" s="6" t="s">
        <v>15</v>
      </c>
      <c r="G7521">
        <v>232100</v>
      </c>
      <c r="H7521" t="str">
        <f t="shared" si="590"/>
        <v>AfterNoon</v>
      </c>
      <c r="I7521" s="11">
        <v>17</v>
      </c>
      <c r="J7521">
        <v>50</v>
      </c>
      <c r="K7521">
        <v>0.34</v>
      </c>
    </row>
    <row r="7522" spans="1:11" x14ac:dyDescent="0.3">
      <c r="A7522" s="7">
        <f t="shared" si="592"/>
        <v>42945</v>
      </c>
      <c r="B7522" s="8">
        <f t="shared" si="592"/>
        <v>14</v>
      </c>
      <c r="C7522" s="6" t="s">
        <v>373</v>
      </c>
      <c r="D7522" s="10" t="s">
        <v>20</v>
      </c>
      <c r="E7522" s="6" t="s">
        <v>374</v>
      </c>
      <c r="F7522" s="6" t="s">
        <v>15</v>
      </c>
      <c r="G7522">
        <v>171500</v>
      </c>
      <c r="H7522" t="str">
        <f t="shared" si="590"/>
        <v>AfterNoon</v>
      </c>
      <c r="I7522" s="11">
        <v>27</v>
      </c>
      <c r="J7522">
        <v>50</v>
      </c>
      <c r="K7522">
        <v>0.54</v>
      </c>
    </row>
    <row r="7523" spans="1:11" x14ac:dyDescent="0.3">
      <c r="A7523" s="7">
        <f t="shared" si="592"/>
        <v>42945</v>
      </c>
      <c r="B7523" s="8">
        <f t="shared" si="592"/>
        <v>14</v>
      </c>
      <c r="C7523" s="9" t="s">
        <v>375</v>
      </c>
      <c r="D7523" s="10" t="s">
        <v>12</v>
      </c>
      <c r="E7523" s="9" t="s">
        <v>376</v>
      </c>
      <c r="F7523" s="6" t="s">
        <v>14</v>
      </c>
      <c r="G7523">
        <v>142800</v>
      </c>
      <c r="H7523" t="str">
        <f t="shared" si="590"/>
        <v>AfterNoon</v>
      </c>
      <c r="I7523" s="11">
        <v>12</v>
      </c>
      <c r="J7523">
        <v>12</v>
      </c>
      <c r="K7523">
        <v>1</v>
      </c>
    </row>
    <row r="7524" spans="1:11" x14ac:dyDescent="0.3">
      <c r="A7524" s="7">
        <f t="shared" si="592"/>
        <v>42945</v>
      </c>
      <c r="B7524" s="8">
        <f t="shared" si="592"/>
        <v>14</v>
      </c>
      <c r="C7524" s="9" t="str">
        <f>C7523</f>
        <v>PG0178</v>
      </c>
      <c r="D7524" s="10" t="str">
        <f>D7523</f>
        <v>SU9</v>
      </c>
      <c r="E7524" s="9" t="str">
        <f>E7523</f>
        <v>SVO,GOJ</v>
      </c>
      <c r="F7524" s="6" t="s">
        <v>15</v>
      </c>
      <c r="G7524">
        <v>318000</v>
      </c>
      <c r="H7524" t="str">
        <f t="shared" si="590"/>
        <v>AfterNoon</v>
      </c>
      <c r="I7524" s="11">
        <v>79</v>
      </c>
      <c r="J7524">
        <v>85</v>
      </c>
      <c r="K7524">
        <v>0.92941176470588238</v>
      </c>
    </row>
    <row r="7525" spans="1:11" x14ac:dyDescent="0.3">
      <c r="A7525" s="7">
        <f t="shared" si="592"/>
        <v>42945</v>
      </c>
      <c r="B7525" s="8">
        <f t="shared" si="592"/>
        <v>14</v>
      </c>
      <c r="C7525" s="6" t="s">
        <v>377</v>
      </c>
      <c r="D7525" s="10" t="s">
        <v>20</v>
      </c>
      <c r="E7525" s="6" t="s">
        <v>378</v>
      </c>
      <c r="F7525" s="6" t="s">
        <v>15</v>
      </c>
      <c r="G7525">
        <v>288400</v>
      </c>
      <c r="H7525" t="str">
        <f t="shared" si="590"/>
        <v>AfterNoon</v>
      </c>
      <c r="I7525" s="11">
        <v>14</v>
      </c>
      <c r="J7525">
        <v>50</v>
      </c>
      <c r="K7525">
        <v>0.28000000000000003</v>
      </c>
    </row>
    <row r="7526" spans="1:11" x14ac:dyDescent="0.3">
      <c r="A7526" s="7">
        <f t="shared" si="592"/>
        <v>42945</v>
      </c>
      <c r="B7526" s="8">
        <f t="shared" si="592"/>
        <v>14</v>
      </c>
      <c r="C7526" s="9" t="s">
        <v>379</v>
      </c>
      <c r="D7526" s="10" t="s">
        <v>98</v>
      </c>
      <c r="E7526" s="9" t="s">
        <v>380</v>
      </c>
      <c r="F7526" s="6" t="s">
        <v>14</v>
      </c>
      <c r="G7526">
        <v>27500</v>
      </c>
      <c r="H7526" t="str">
        <f t="shared" si="590"/>
        <v>AfterNoon</v>
      </c>
      <c r="I7526" s="11">
        <v>1</v>
      </c>
      <c r="J7526">
        <v>28</v>
      </c>
      <c r="K7526">
        <v>3.5714285714285712E-2</v>
      </c>
    </row>
    <row r="7527" spans="1:11" x14ac:dyDescent="0.3">
      <c r="A7527" s="7">
        <f t="shared" si="592"/>
        <v>42945</v>
      </c>
      <c r="B7527" s="8">
        <f t="shared" si="592"/>
        <v>14</v>
      </c>
      <c r="C7527" s="9" t="str">
        <f>C7526</f>
        <v>PG0214</v>
      </c>
      <c r="D7527" s="10" t="str">
        <f>D7526</f>
        <v>321</v>
      </c>
      <c r="E7527" s="9" t="str">
        <f>E7526</f>
        <v>ROV,DME</v>
      </c>
      <c r="F7527" s="6" t="s">
        <v>15</v>
      </c>
      <c r="G7527">
        <v>18400</v>
      </c>
      <c r="H7527" t="str">
        <f t="shared" si="590"/>
        <v>AfterNoon</v>
      </c>
      <c r="I7527" s="11">
        <v>2</v>
      </c>
      <c r="J7527">
        <v>142</v>
      </c>
      <c r="K7527">
        <v>1.408450704225352E-2</v>
      </c>
    </row>
    <row r="7528" spans="1:11" x14ac:dyDescent="0.3">
      <c r="A7528" s="7">
        <f t="shared" si="592"/>
        <v>42945</v>
      </c>
      <c r="B7528" s="8">
        <f t="shared" si="592"/>
        <v>14</v>
      </c>
      <c r="C7528" s="9" t="s">
        <v>381</v>
      </c>
      <c r="D7528" s="10" t="s">
        <v>25</v>
      </c>
      <c r="E7528" s="9" t="s">
        <v>382</v>
      </c>
      <c r="F7528" s="6" t="s">
        <v>14</v>
      </c>
      <c r="G7528">
        <v>318500</v>
      </c>
      <c r="H7528" t="str">
        <f t="shared" si="590"/>
        <v>AfterNoon</v>
      </c>
      <c r="I7528" s="11">
        <v>13</v>
      </c>
      <c r="J7528">
        <v>30</v>
      </c>
      <c r="K7528">
        <v>0.43333333333333329</v>
      </c>
    </row>
    <row r="7529" spans="1:11" x14ac:dyDescent="0.3">
      <c r="A7529" s="7">
        <f t="shared" si="592"/>
        <v>42945</v>
      </c>
      <c r="B7529" s="8">
        <f t="shared" si="592"/>
        <v>14</v>
      </c>
      <c r="C7529" s="9" t="str">
        <f>C7528</f>
        <v>PG0216</v>
      </c>
      <c r="D7529" s="10" t="str">
        <f>D7528</f>
        <v>763</v>
      </c>
      <c r="E7529" s="9" t="str">
        <f>E7528</f>
        <v>DME,KUF</v>
      </c>
      <c r="F7529" s="6" t="s">
        <v>15</v>
      </c>
      <c r="G7529">
        <v>915000</v>
      </c>
      <c r="H7529" t="str">
        <f t="shared" si="590"/>
        <v>AfterNoon</v>
      </c>
      <c r="I7529" s="11">
        <v>111</v>
      </c>
      <c r="J7529">
        <v>192</v>
      </c>
      <c r="K7529">
        <v>0.578125</v>
      </c>
    </row>
    <row r="7530" spans="1:11" x14ac:dyDescent="0.3">
      <c r="A7530" s="7">
        <f t="shared" si="592"/>
        <v>42945</v>
      </c>
      <c r="B7530" s="8">
        <f t="shared" si="592"/>
        <v>14</v>
      </c>
      <c r="C7530" s="6" t="s">
        <v>692</v>
      </c>
      <c r="D7530" s="10" t="s">
        <v>20</v>
      </c>
      <c r="E7530" s="6" t="s">
        <v>693</v>
      </c>
      <c r="F7530" s="6" t="s">
        <v>15</v>
      </c>
      <c r="G7530">
        <v>189900</v>
      </c>
      <c r="H7530" t="str">
        <f t="shared" si="590"/>
        <v>AfterNoon</v>
      </c>
      <c r="I7530" s="11">
        <v>13</v>
      </c>
      <c r="J7530">
        <v>50</v>
      </c>
      <c r="K7530">
        <v>0.26</v>
      </c>
    </row>
    <row r="7531" spans="1:11" x14ac:dyDescent="0.3">
      <c r="A7531" s="7">
        <f t="shared" si="592"/>
        <v>42945</v>
      </c>
      <c r="B7531" s="8">
        <f t="shared" si="592"/>
        <v>14</v>
      </c>
      <c r="C7531" s="6" t="s">
        <v>694</v>
      </c>
      <c r="D7531" s="10" t="s">
        <v>20</v>
      </c>
      <c r="E7531" s="6" t="s">
        <v>695</v>
      </c>
      <c r="F7531" s="6" t="s">
        <v>15</v>
      </c>
      <c r="G7531">
        <v>280000</v>
      </c>
      <c r="H7531" t="str">
        <f t="shared" si="590"/>
        <v>AfterNoon</v>
      </c>
      <c r="I7531" s="11">
        <v>42</v>
      </c>
      <c r="J7531">
        <v>50</v>
      </c>
      <c r="K7531">
        <v>0.84</v>
      </c>
    </row>
    <row r="7532" spans="1:11" x14ac:dyDescent="0.3">
      <c r="A7532" s="7">
        <f t="shared" si="592"/>
        <v>42945</v>
      </c>
      <c r="B7532" s="8">
        <f t="shared" si="592"/>
        <v>14</v>
      </c>
      <c r="C7532" s="6" t="s">
        <v>696</v>
      </c>
      <c r="D7532" s="10" t="s">
        <v>30</v>
      </c>
      <c r="E7532" s="6" t="s">
        <v>697</v>
      </c>
      <c r="F7532" s="6" t="s">
        <v>15</v>
      </c>
      <c r="G7532">
        <v>39600</v>
      </c>
      <c r="H7532" t="str">
        <f t="shared" si="590"/>
        <v>AfterNoon</v>
      </c>
      <c r="I7532" s="11">
        <v>6</v>
      </c>
      <c r="J7532">
        <v>12</v>
      </c>
      <c r="K7532">
        <v>0.5</v>
      </c>
    </row>
    <row r="7533" spans="1:11" x14ac:dyDescent="0.3">
      <c r="A7533" s="7">
        <f t="shared" ref="A7533:E7548" si="593">A7532</f>
        <v>42945</v>
      </c>
      <c r="B7533" s="8">
        <f t="shared" si="593"/>
        <v>14</v>
      </c>
      <c r="C7533" s="6" t="s">
        <v>387</v>
      </c>
      <c r="D7533" s="10" t="s">
        <v>20</v>
      </c>
      <c r="E7533" s="6" t="s">
        <v>388</v>
      </c>
      <c r="F7533" s="6" t="s">
        <v>15</v>
      </c>
      <c r="G7533">
        <v>436900</v>
      </c>
      <c r="H7533" t="str">
        <f t="shared" si="590"/>
        <v>AfterNoon</v>
      </c>
      <c r="I7533" s="11">
        <v>17</v>
      </c>
      <c r="J7533">
        <v>50</v>
      </c>
      <c r="K7533">
        <v>0.34</v>
      </c>
    </row>
    <row r="7534" spans="1:11" x14ac:dyDescent="0.3">
      <c r="A7534" s="7">
        <f t="shared" si="593"/>
        <v>42945</v>
      </c>
      <c r="B7534" s="8">
        <f t="shared" si="593"/>
        <v>14</v>
      </c>
      <c r="C7534" s="9" t="s">
        <v>389</v>
      </c>
      <c r="D7534" s="10" t="s">
        <v>61</v>
      </c>
      <c r="E7534" s="9" t="s">
        <v>390</v>
      </c>
      <c r="F7534" s="6" t="s">
        <v>14</v>
      </c>
      <c r="G7534">
        <v>1680000</v>
      </c>
      <c r="H7534" t="str">
        <f t="shared" si="590"/>
        <v>AfterNoon</v>
      </c>
      <c r="I7534" s="11">
        <v>20</v>
      </c>
      <c r="J7534">
        <v>30</v>
      </c>
      <c r="K7534">
        <v>0.66666666666666663</v>
      </c>
    </row>
    <row r="7535" spans="1:11" x14ac:dyDescent="0.3">
      <c r="A7535" s="7">
        <f t="shared" si="593"/>
        <v>42945</v>
      </c>
      <c r="B7535" s="8">
        <f t="shared" si="593"/>
        <v>14</v>
      </c>
      <c r="C7535" s="9" t="str">
        <f t="shared" si="593"/>
        <v>PG0278</v>
      </c>
      <c r="D7535" s="10" t="str">
        <f t="shared" si="593"/>
        <v>773</v>
      </c>
      <c r="E7535" s="9" t="str">
        <f t="shared" si="593"/>
        <v>OVB,SVO</v>
      </c>
      <c r="F7535" s="6" t="s">
        <v>63</v>
      </c>
      <c r="G7535">
        <v>1713600</v>
      </c>
      <c r="H7535" t="str">
        <f t="shared" si="590"/>
        <v>AfterNoon</v>
      </c>
      <c r="I7535" s="11">
        <v>36</v>
      </c>
      <c r="J7535">
        <v>48</v>
      </c>
      <c r="K7535">
        <v>0.75</v>
      </c>
    </row>
    <row r="7536" spans="1:11" x14ac:dyDescent="0.3">
      <c r="A7536" s="7">
        <f t="shared" si="593"/>
        <v>42945</v>
      </c>
      <c r="B7536" s="8">
        <f t="shared" si="593"/>
        <v>14</v>
      </c>
      <c r="C7536" s="9" t="str">
        <f t="shared" si="593"/>
        <v>PG0278</v>
      </c>
      <c r="D7536" s="10" t="str">
        <f t="shared" si="593"/>
        <v>773</v>
      </c>
      <c r="E7536" s="9" t="str">
        <f t="shared" si="593"/>
        <v>OVB,SVO</v>
      </c>
      <c r="F7536" s="6" t="s">
        <v>15</v>
      </c>
      <c r="G7536">
        <v>5930400</v>
      </c>
      <c r="H7536" t="str">
        <f t="shared" si="590"/>
        <v>AfterNoon</v>
      </c>
      <c r="I7536" s="11">
        <v>211</v>
      </c>
      <c r="J7536">
        <v>324</v>
      </c>
      <c r="K7536">
        <v>0.65123456790123457</v>
      </c>
    </row>
    <row r="7537" spans="1:11" x14ac:dyDescent="0.3">
      <c r="A7537" s="7">
        <f t="shared" si="593"/>
        <v>42945</v>
      </c>
      <c r="B7537" s="8">
        <f t="shared" si="593"/>
        <v>14</v>
      </c>
      <c r="C7537" s="9" t="s">
        <v>797</v>
      </c>
      <c r="D7537" s="10" t="s">
        <v>12</v>
      </c>
      <c r="E7537" s="9" t="s">
        <v>67</v>
      </c>
      <c r="F7537" s="6" t="s">
        <v>14</v>
      </c>
      <c r="G7537">
        <v>72800</v>
      </c>
      <c r="H7537" t="str">
        <f t="shared" si="590"/>
        <v>AfterNoon</v>
      </c>
      <c r="I7537" s="11">
        <v>8</v>
      </c>
      <c r="J7537">
        <v>12</v>
      </c>
      <c r="K7537">
        <v>0.66666666666666663</v>
      </c>
    </row>
    <row r="7538" spans="1:11" x14ac:dyDescent="0.3">
      <c r="A7538" s="7">
        <f t="shared" si="593"/>
        <v>42945</v>
      </c>
      <c r="B7538" s="8">
        <f t="shared" si="593"/>
        <v>14</v>
      </c>
      <c r="C7538" s="9" t="str">
        <f>C7537</f>
        <v>PG0298</v>
      </c>
      <c r="D7538" s="10" t="str">
        <f>D7537</f>
        <v>SU9</v>
      </c>
      <c r="E7538" s="9" t="str">
        <f>E7537</f>
        <v>NOZ,OVB</v>
      </c>
      <c r="F7538" s="6" t="s">
        <v>15</v>
      </c>
      <c r="G7538">
        <v>162600</v>
      </c>
      <c r="H7538" t="str">
        <f t="shared" si="590"/>
        <v>AfterNoon</v>
      </c>
      <c r="I7538" s="11">
        <v>54</v>
      </c>
      <c r="J7538">
        <v>85</v>
      </c>
      <c r="K7538">
        <v>0.63529411764705879</v>
      </c>
    </row>
    <row r="7539" spans="1:11" x14ac:dyDescent="0.3">
      <c r="A7539" s="7">
        <f t="shared" si="593"/>
        <v>42945</v>
      </c>
      <c r="B7539" s="8">
        <f t="shared" si="593"/>
        <v>14</v>
      </c>
      <c r="C7539" s="9" t="s">
        <v>391</v>
      </c>
      <c r="D7539" s="10" t="s">
        <v>12</v>
      </c>
      <c r="E7539" s="9" t="s">
        <v>392</v>
      </c>
      <c r="F7539" s="6" t="s">
        <v>14</v>
      </c>
      <c r="G7539">
        <v>105600</v>
      </c>
      <c r="H7539" t="str">
        <f t="shared" si="590"/>
        <v>AfterNoon</v>
      </c>
      <c r="I7539" s="11">
        <v>4</v>
      </c>
      <c r="J7539">
        <v>12</v>
      </c>
      <c r="K7539">
        <v>0.33333333333333331</v>
      </c>
    </row>
    <row r="7540" spans="1:11" x14ac:dyDescent="0.3">
      <c r="A7540" s="7">
        <f t="shared" si="593"/>
        <v>42945</v>
      </c>
      <c r="B7540" s="8">
        <f t="shared" si="593"/>
        <v>14</v>
      </c>
      <c r="C7540" s="9" t="str">
        <f>C7539</f>
        <v>PG0304</v>
      </c>
      <c r="D7540" s="10" t="str">
        <f>D7539</f>
        <v>SU9</v>
      </c>
      <c r="E7540" s="9" t="str">
        <f>E7539</f>
        <v>SGC,SVX</v>
      </c>
      <c r="F7540" s="6" t="s">
        <v>15</v>
      </c>
      <c r="G7540">
        <v>247300</v>
      </c>
      <c r="H7540" t="str">
        <f t="shared" si="590"/>
        <v>AfterNoon</v>
      </c>
      <c r="I7540" s="11">
        <v>28</v>
      </c>
      <c r="J7540">
        <v>85</v>
      </c>
      <c r="K7540">
        <v>0.32941176470588229</v>
      </c>
    </row>
    <row r="7541" spans="1:11" x14ac:dyDescent="0.3">
      <c r="A7541" s="7">
        <f t="shared" si="593"/>
        <v>42945</v>
      </c>
      <c r="B7541" s="8">
        <f t="shared" si="593"/>
        <v>14</v>
      </c>
      <c r="C7541" s="6" t="s">
        <v>862</v>
      </c>
      <c r="D7541" s="10" t="s">
        <v>85</v>
      </c>
      <c r="E7541" s="6" t="s">
        <v>863</v>
      </c>
      <c r="F7541" s="6" t="s">
        <v>15</v>
      </c>
      <c r="G7541">
        <v>523200</v>
      </c>
      <c r="H7541" t="str">
        <f t="shared" si="590"/>
        <v>AfterNoon</v>
      </c>
      <c r="I7541" s="11">
        <v>17</v>
      </c>
      <c r="J7541">
        <v>118</v>
      </c>
      <c r="K7541">
        <v>0.1440677966101695</v>
      </c>
    </row>
    <row r="7542" spans="1:11" x14ac:dyDescent="0.3">
      <c r="A7542" s="7">
        <f t="shared" si="593"/>
        <v>42945</v>
      </c>
      <c r="B7542" s="8">
        <f t="shared" si="593"/>
        <v>14</v>
      </c>
      <c r="C7542" s="9" t="s">
        <v>798</v>
      </c>
      <c r="D7542" s="10" t="s">
        <v>17</v>
      </c>
      <c r="E7542" s="9" t="s">
        <v>799</v>
      </c>
      <c r="F7542" s="6" t="s">
        <v>14</v>
      </c>
      <c r="G7542">
        <v>362000</v>
      </c>
      <c r="H7542" t="str">
        <f t="shared" si="590"/>
        <v>AfterNoon</v>
      </c>
      <c r="I7542" s="11">
        <v>4</v>
      </c>
      <c r="J7542">
        <v>20</v>
      </c>
      <c r="K7542">
        <v>0.2</v>
      </c>
    </row>
    <row r="7543" spans="1:11" x14ac:dyDescent="0.3">
      <c r="A7543" s="7">
        <f t="shared" si="593"/>
        <v>42945</v>
      </c>
      <c r="B7543" s="8">
        <f t="shared" si="593"/>
        <v>14</v>
      </c>
      <c r="C7543" s="9" t="str">
        <f>C7542</f>
        <v>PG0348</v>
      </c>
      <c r="D7543" s="10" t="str">
        <f>D7542</f>
        <v>319</v>
      </c>
      <c r="E7543" s="9" t="str">
        <f>E7542</f>
        <v>KEJ,VKO</v>
      </c>
      <c r="F7543" s="6" t="s">
        <v>15</v>
      </c>
      <c r="G7543">
        <v>824400</v>
      </c>
      <c r="H7543" t="str">
        <f t="shared" si="590"/>
        <v>AfterNoon</v>
      </c>
      <c r="I7543" s="11">
        <v>27</v>
      </c>
      <c r="J7543">
        <v>96</v>
      </c>
      <c r="K7543">
        <v>0.28125</v>
      </c>
    </row>
    <row r="7544" spans="1:11" x14ac:dyDescent="0.3">
      <c r="A7544" s="7">
        <f t="shared" si="593"/>
        <v>42945</v>
      </c>
      <c r="B7544" s="8">
        <f t="shared" si="593"/>
        <v>14</v>
      </c>
      <c r="C7544" s="6" t="s">
        <v>393</v>
      </c>
      <c r="D7544" s="10" t="s">
        <v>20</v>
      </c>
      <c r="E7544" s="6" t="s">
        <v>394</v>
      </c>
      <c r="F7544" s="6" t="s">
        <v>15</v>
      </c>
      <c r="G7544">
        <v>91300</v>
      </c>
      <c r="H7544" t="str">
        <f t="shared" si="590"/>
        <v>AfterNoon</v>
      </c>
      <c r="I7544" s="11">
        <v>17</v>
      </c>
      <c r="J7544">
        <v>50</v>
      </c>
      <c r="K7544">
        <v>0.34</v>
      </c>
    </row>
    <row r="7545" spans="1:11" x14ac:dyDescent="0.3">
      <c r="A7545" s="7">
        <f t="shared" si="593"/>
        <v>42945</v>
      </c>
      <c r="B7545" s="8">
        <f t="shared" si="593"/>
        <v>14</v>
      </c>
      <c r="C7545" s="6" t="s">
        <v>395</v>
      </c>
      <c r="D7545" s="10" t="s">
        <v>20</v>
      </c>
      <c r="E7545" s="6" t="s">
        <v>396</v>
      </c>
      <c r="F7545" s="6" t="s">
        <v>15</v>
      </c>
      <c r="G7545">
        <v>91300</v>
      </c>
      <c r="H7545" t="str">
        <f t="shared" si="590"/>
        <v>AfterNoon</v>
      </c>
      <c r="I7545" s="11">
        <v>5</v>
      </c>
      <c r="J7545">
        <v>50</v>
      </c>
      <c r="K7545">
        <v>0.1</v>
      </c>
    </row>
    <row r="7546" spans="1:11" x14ac:dyDescent="0.3">
      <c r="A7546" s="7">
        <f t="shared" si="593"/>
        <v>42945</v>
      </c>
      <c r="B7546" s="8">
        <f t="shared" si="593"/>
        <v>14</v>
      </c>
      <c r="C7546" s="9" t="s">
        <v>839</v>
      </c>
      <c r="D7546" s="10" t="s">
        <v>12</v>
      </c>
      <c r="E7546" s="9" t="s">
        <v>275</v>
      </c>
      <c r="F7546" s="6" t="s">
        <v>14</v>
      </c>
      <c r="G7546">
        <v>41200</v>
      </c>
      <c r="H7546" t="str">
        <f t="shared" si="590"/>
        <v>AfterNoon</v>
      </c>
      <c r="I7546" s="11">
        <v>4</v>
      </c>
      <c r="J7546">
        <v>12</v>
      </c>
      <c r="K7546">
        <v>0.33333333333333331</v>
      </c>
    </row>
    <row r="7547" spans="1:11" x14ac:dyDescent="0.3">
      <c r="A7547" s="7">
        <f t="shared" si="593"/>
        <v>42945</v>
      </c>
      <c r="B7547" s="8">
        <f t="shared" si="593"/>
        <v>14</v>
      </c>
      <c r="C7547" s="9" t="str">
        <f>C7546</f>
        <v>PG0383</v>
      </c>
      <c r="D7547" s="10" t="str">
        <f>D7546</f>
        <v>SU9</v>
      </c>
      <c r="E7547" s="9" t="str">
        <f>E7546</f>
        <v>DME,BZK</v>
      </c>
      <c r="F7547" s="6" t="s">
        <v>15</v>
      </c>
      <c r="G7547">
        <v>119800</v>
      </c>
      <c r="H7547" t="str">
        <f t="shared" si="590"/>
        <v>AfterNoon</v>
      </c>
      <c r="I7547" s="11">
        <v>35</v>
      </c>
      <c r="J7547">
        <v>85</v>
      </c>
      <c r="K7547">
        <v>0.41176470588235292</v>
      </c>
    </row>
    <row r="7548" spans="1:11" x14ac:dyDescent="0.3">
      <c r="A7548" s="7">
        <f t="shared" si="593"/>
        <v>42945</v>
      </c>
      <c r="B7548" s="8">
        <f t="shared" si="593"/>
        <v>14</v>
      </c>
      <c r="C7548" s="9" t="s">
        <v>397</v>
      </c>
      <c r="D7548" s="10" t="s">
        <v>98</v>
      </c>
      <c r="E7548" s="9" t="s">
        <v>227</v>
      </c>
      <c r="F7548" s="6" t="s">
        <v>14</v>
      </c>
      <c r="G7548">
        <v>220000</v>
      </c>
      <c r="H7548" t="str">
        <f t="shared" si="590"/>
        <v>AfterNoon</v>
      </c>
      <c r="I7548" s="11">
        <v>11</v>
      </c>
      <c r="J7548">
        <v>28</v>
      </c>
      <c r="K7548">
        <v>0.39285714285714279</v>
      </c>
    </row>
    <row r="7549" spans="1:11" x14ac:dyDescent="0.3">
      <c r="A7549" s="7">
        <f t="shared" ref="A7549:B7564" si="594">A7548</f>
        <v>42945</v>
      </c>
      <c r="B7549" s="8">
        <f t="shared" si="594"/>
        <v>14</v>
      </c>
      <c r="C7549" s="9" t="str">
        <f>C7548</f>
        <v>PG0409</v>
      </c>
      <c r="D7549" s="10" t="str">
        <f>D7548</f>
        <v>321</v>
      </c>
      <c r="E7549" s="9" t="str">
        <f>E7548</f>
        <v>LED,DME</v>
      </c>
      <c r="F7549" s="6" t="s">
        <v>15</v>
      </c>
      <c r="G7549">
        <v>261900</v>
      </c>
      <c r="H7549" t="str">
        <f t="shared" si="590"/>
        <v>AfterNoon</v>
      </c>
      <c r="I7549" s="11">
        <v>39</v>
      </c>
      <c r="J7549">
        <v>142</v>
      </c>
      <c r="K7549">
        <v>0.27464788732394368</v>
      </c>
    </row>
    <row r="7550" spans="1:11" x14ac:dyDescent="0.3">
      <c r="A7550" s="7">
        <f t="shared" si="594"/>
        <v>42945</v>
      </c>
      <c r="B7550" s="8">
        <f t="shared" si="594"/>
        <v>14</v>
      </c>
      <c r="C7550" s="6" t="s">
        <v>398</v>
      </c>
      <c r="D7550" s="10" t="s">
        <v>20</v>
      </c>
      <c r="E7550" s="6" t="s">
        <v>399</v>
      </c>
      <c r="F7550" s="6" t="s">
        <v>15</v>
      </c>
      <c r="G7550">
        <v>343400</v>
      </c>
      <c r="H7550" t="str">
        <f t="shared" si="590"/>
        <v>AfterNoon</v>
      </c>
      <c r="I7550" s="11">
        <v>23</v>
      </c>
      <c r="J7550">
        <v>50</v>
      </c>
      <c r="K7550">
        <v>0.46</v>
      </c>
    </row>
    <row r="7551" spans="1:11" x14ac:dyDescent="0.3">
      <c r="A7551" s="7">
        <f t="shared" si="594"/>
        <v>42945</v>
      </c>
      <c r="B7551" s="8">
        <f t="shared" si="594"/>
        <v>14</v>
      </c>
      <c r="C7551" s="6" t="s">
        <v>400</v>
      </c>
      <c r="D7551" s="10" t="s">
        <v>30</v>
      </c>
      <c r="E7551" s="6" t="s">
        <v>401</v>
      </c>
      <c r="F7551" s="6" t="s">
        <v>15</v>
      </c>
      <c r="G7551">
        <v>81600</v>
      </c>
      <c r="H7551" t="str">
        <f t="shared" si="590"/>
        <v>AfterNoon</v>
      </c>
      <c r="I7551" s="11">
        <v>12</v>
      </c>
      <c r="J7551">
        <v>12</v>
      </c>
      <c r="K7551">
        <v>1</v>
      </c>
    </row>
    <row r="7552" spans="1:11" x14ac:dyDescent="0.3">
      <c r="A7552" s="7">
        <f t="shared" si="594"/>
        <v>42945</v>
      </c>
      <c r="B7552" s="8">
        <f t="shared" si="594"/>
        <v>14</v>
      </c>
      <c r="C7552" s="6" t="s">
        <v>402</v>
      </c>
      <c r="D7552" s="10" t="s">
        <v>30</v>
      </c>
      <c r="E7552" s="6" t="s">
        <v>403</v>
      </c>
      <c r="F7552" s="6" t="s">
        <v>15</v>
      </c>
      <c r="G7552">
        <v>52200</v>
      </c>
      <c r="H7552" t="str">
        <f t="shared" si="590"/>
        <v>AfterNoon</v>
      </c>
      <c r="I7552" s="11">
        <v>9</v>
      </c>
      <c r="J7552">
        <v>12</v>
      </c>
      <c r="K7552">
        <v>0.75</v>
      </c>
    </row>
    <row r="7553" spans="1:11" x14ac:dyDescent="0.3">
      <c r="A7553" s="7">
        <f t="shared" si="594"/>
        <v>42945</v>
      </c>
      <c r="B7553" s="8">
        <f t="shared" si="594"/>
        <v>14</v>
      </c>
      <c r="C7553" s="6" t="s">
        <v>404</v>
      </c>
      <c r="D7553" s="10" t="s">
        <v>20</v>
      </c>
      <c r="E7553" s="6" t="s">
        <v>405</v>
      </c>
      <c r="F7553" s="6" t="s">
        <v>15</v>
      </c>
      <c r="G7553">
        <v>253400</v>
      </c>
      <c r="H7553" t="str">
        <f t="shared" si="590"/>
        <v>AfterNoon</v>
      </c>
      <c r="I7553" s="11">
        <v>18</v>
      </c>
      <c r="J7553">
        <v>50</v>
      </c>
      <c r="K7553">
        <v>0.36</v>
      </c>
    </row>
    <row r="7554" spans="1:11" x14ac:dyDescent="0.3">
      <c r="A7554" s="7">
        <f t="shared" si="594"/>
        <v>42945</v>
      </c>
      <c r="B7554" s="8">
        <f t="shared" si="594"/>
        <v>14</v>
      </c>
      <c r="C7554" s="9" t="s">
        <v>406</v>
      </c>
      <c r="D7554" s="10" t="s">
        <v>85</v>
      </c>
      <c r="E7554" s="9" t="s">
        <v>407</v>
      </c>
      <c r="F7554" s="6" t="s">
        <v>14</v>
      </c>
      <c r="G7554">
        <v>483600</v>
      </c>
      <c r="H7554" t="str">
        <f t="shared" ref="H7554:H7617" si="595">_xlfn.IFS(B7554&gt;=20,"Night",B7554&gt;=16,"Evening",B7554&gt;=12,"AfterNoon",B7554&gt;=8,"BeforeNoon",B7554&gt;=4,"Morning",B7554&lt;4,"EarlyMorning")</f>
        <v>AfterNoon</v>
      </c>
      <c r="I7554" s="11">
        <v>12</v>
      </c>
      <c r="J7554">
        <v>12</v>
      </c>
      <c r="K7554">
        <v>1</v>
      </c>
    </row>
    <row r="7555" spans="1:11" x14ac:dyDescent="0.3">
      <c r="A7555" s="7">
        <f t="shared" si="594"/>
        <v>42945</v>
      </c>
      <c r="B7555" s="8">
        <f t="shared" si="594"/>
        <v>14</v>
      </c>
      <c r="C7555" s="9" t="str">
        <f>C7554</f>
        <v>PG0522</v>
      </c>
      <c r="D7555" s="10" t="str">
        <f>D7554</f>
        <v>733</v>
      </c>
      <c r="E7555" s="9" t="str">
        <f>E7554</f>
        <v>AER,KUF</v>
      </c>
      <c r="F7555" s="6" t="s">
        <v>15</v>
      </c>
      <c r="G7555">
        <v>1561400</v>
      </c>
      <c r="H7555" t="str">
        <f t="shared" si="595"/>
        <v>AfterNoon</v>
      </c>
      <c r="I7555" s="11">
        <v>116</v>
      </c>
      <c r="J7555">
        <v>118</v>
      </c>
      <c r="K7555">
        <v>0.98305084745762716</v>
      </c>
    </row>
    <row r="7556" spans="1:11" x14ac:dyDescent="0.3">
      <c r="A7556" s="7">
        <f t="shared" si="594"/>
        <v>42945</v>
      </c>
      <c r="B7556" s="8">
        <f t="shared" si="594"/>
        <v>14</v>
      </c>
      <c r="C7556" s="9" t="s">
        <v>408</v>
      </c>
      <c r="D7556" s="10" t="s">
        <v>85</v>
      </c>
      <c r="E7556" s="9" t="s">
        <v>409</v>
      </c>
      <c r="F7556" s="6" t="s">
        <v>14</v>
      </c>
      <c r="G7556">
        <v>283200</v>
      </c>
      <c r="H7556" t="str">
        <f t="shared" si="595"/>
        <v>AfterNoon</v>
      </c>
      <c r="I7556" s="11">
        <v>12</v>
      </c>
      <c r="J7556">
        <v>12</v>
      </c>
      <c r="K7556">
        <v>1</v>
      </c>
    </row>
    <row r="7557" spans="1:11" x14ac:dyDescent="0.3">
      <c r="A7557" s="7">
        <f t="shared" si="594"/>
        <v>42945</v>
      </c>
      <c r="B7557" s="8">
        <f t="shared" si="594"/>
        <v>14</v>
      </c>
      <c r="C7557" s="9" t="str">
        <f>C7556</f>
        <v>PG0570</v>
      </c>
      <c r="D7557" s="10" t="str">
        <f>D7556</f>
        <v>733</v>
      </c>
      <c r="E7557" s="9" t="str">
        <f>E7556</f>
        <v>SCW,SVX</v>
      </c>
      <c r="F7557" s="6" t="s">
        <v>15</v>
      </c>
      <c r="G7557">
        <v>880400</v>
      </c>
      <c r="H7557" t="str">
        <f t="shared" si="595"/>
        <v>AfterNoon</v>
      </c>
      <c r="I7557" s="11">
        <v>111</v>
      </c>
      <c r="J7557">
        <v>118</v>
      </c>
      <c r="K7557">
        <v>0.94067796610169496</v>
      </c>
    </row>
    <row r="7558" spans="1:11" x14ac:dyDescent="0.3">
      <c r="A7558" s="7">
        <f t="shared" si="594"/>
        <v>42945</v>
      </c>
      <c r="B7558" s="8">
        <f t="shared" si="594"/>
        <v>14</v>
      </c>
      <c r="C7558" s="9" t="s">
        <v>410</v>
      </c>
      <c r="D7558" s="10" t="s">
        <v>12</v>
      </c>
      <c r="E7558" s="9" t="s">
        <v>411</v>
      </c>
      <c r="F7558" s="6" t="s">
        <v>14</v>
      </c>
      <c r="G7558">
        <v>159600</v>
      </c>
      <c r="H7558" t="str">
        <f t="shared" si="595"/>
        <v>AfterNoon</v>
      </c>
      <c r="I7558" s="11">
        <v>6</v>
      </c>
      <c r="J7558">
        <v>12</v>
      </c>
      <c r="K7558">
        <v>0.5</v>
      </c>
    </row>
    <row r="7559" spans="1:11" x14ac:dyDescent="0.3">
      <c r="A7559" s="7">
        <f t="shared" si="594"/>
        <v>42945</v>
      </c>
      <c r="B7559" s="8">
        <f t="shared" si="594"/>
        <v>14</v>
      </c>
      <c r="C7559" s="9" t="str">
        <f>C7558</f>
        <v>PG0571</v>
      </c>
      <c r="D7559" s="10" t="str">
        <f>D7558</f>
        <v>SU9</v>
      </c>
      <c r="E7559" s="9" t="str">
        <f>E7558</f>
        <v>LED,GOJ</v>
      </c>
      <c r="F7559" s="6" t="s">
        <v>15</v>
      </c>
      <c r="G7559">
        <v>401400</v>
      </c>
      <c r="H7559" t="str">
        <f t="shared" si="595"/>
        <v>AfterNoon</v>
      </c>
      <c r="I7559" s="11">
        <v>45</v>
      </c>
      <c r="J7559">
        <v>85</v>
      </c>
      <c r="K7559">
        <v>0.52941176470588236</v>
      </c>
    </row>
    <row r="7560" spans="1:11" x14ac:dyDescent="0.3">
      <c r="A7560" s="7">
        <f t="shared" si="594"/>
        <v>42945</v>
      </c>
      <c r="B7560" s="8">
        <f t="shared" si="594"/>
        <v>14</v>
      </c>
      <c r="C7560" s="9" t="s">
        <v>412</v>
      </c>
      <c r="D7560" s="10" t="s">
        <v>12</v>
      </c>
      <c r="E7560" s="9" t="s">
        <v>413</v>
      </c>
      <c r="F7560" s="6" t="s">
        <v>14</v>
      </c>
      <c r="G7560">
        <v>277200</v>
      </c>
      <c r="H7560" t="str">
        <f t="shared" si="595"/>
        <v>AfterNoon</v>
      </c>
      <c r="I7560" s="11">
        <v>12</v>
      </c>
      <c r="J7560">
        <v>12</v>
      </c>
      <c r="K7560">
        <v>1</v>
      </c>
    </row>
    <row r="7561" spans="1:11" x14ac:dyDescent="0.3">
      <c r="A7561" s="7">
        <f t="shared" si="594"/>
        <v>42945</v>
      </c>
      <c r="B7561" s="8">
        <f t="shared" si="594"/>
        <v>14</v>
      </c>
      <c r="C7561" s="9" t="str">
        <f>C7560</f>
        <v>PG0637</v>
      </c>
      <c r="D7561" s="10" t="str">
        <f>D7560</f>
        <v>SU9</v>
      </c>
      <c r="E7561" s="9" t="str">
        <f>E7560</f>
        <v>SVO,KVX</v>
      </c>
      <c r="F7561" s="6" t="s">
        <v>15</v>
      </c>
      <c r="G7561">
        <v>612300</v>
      </c>
      <c r="H7561" t="str">
        <f t="shared" si="595"/>
        <v>AfterNoon</v>
      </c>
      <c r="I7561" s="11">
        <v>79</v>
      </c>
      <c r="J7561">
        <v>85</v>
      </c>
      <c r="K7561">
        <v>0.92941176470588238</v>
      </c>
    </row>
    <row r="7562" spans="1:11" x14ac:dyDescent="0.3">
      <c r="A7562" s="7">
        <f t="shared" si="594"/>
        <v>42945</v>
      </c>
      <c r="B7562" s="8">
        <f t="shared" si="594"/>
        <v>14</v>
      </c>
      <c r="C7562" s="6" t="s">
        <v>414</v>
      </c>
      <c r="D7562" s="10" t="s">
        <v>20</v>
      </c>
      <c r="E7562" s="6" t="s">
        <v>415</v>
      </c>
      <c r="F7562" s="6" t="s">
        <v>15</v>
      </c>
      <c r="G7562">
        <v>368900</v>
      </c>
      <c r="H7562" t="str">
        <f t="shared" si="595"/>
        <v>AfterNoon</v>
      </c>
      <c r="I7562" s="11">
        <v>17</v>
      </c>
      <c r="J7562">
        <v>50</v>
      </c>
      <c r="K7562">
        <v>0.34</v>
      </c>
    </row>
    <row r="7563" spans="1:11" x14ac:dyDescent="0.3">
      <c r="A7563" s="7">
        <f t="shared" si="594"/>
        <v>42945</v>
      </c>
      <c r="B7563" s="8">
        <f t="shared" si="594"/>
        <v>14</v>
      </c>
      <c r="C7563" s="6" t="s">
        <v>698</v>
      </c>
      <c r="D7563" s="10" t="s">
        <v>20</v>
      </c>
      <c r="E7563" s="6" t="s">
        <v>699</v>
      </c>
      <c r="F7563" s="6" t="s">
        <v>15</v>
      </c>
      <c r="G7563">
        <v>291900</v>
      </c>
      <c r="H7563" t="str">
        <f t="shared" si="595"/>
        <v>AfterNoon</v>
      </c>
      <c r="I7563" s="11">
        <v>42</v>
      </c>
      <c r="J7563">
        <v>50</v>
      </c>
      <c r="K7563">
        <v>0.84</v>
      </c>
    </row>
    <row r="7564" spans="1:11" x14ac:dyDescent="0.3">
      <c r="A7564" s="7">
        <f t="shared" si="594"/>
        <v>42945</v>
      </c>
      <c r="B7564" s="8">
        <f t="shared" si="594"/>
        <v>14</v>
      </c>
      <c r="C7564" s="6" t="s">
        <v>700</v>
      </c>
      <c r="D7564" s="10" t="s">
        <v>20</v>
      </c>
      <c r="E7564" s="6" t="s">
        <v>701</v>
      </c>
      <c r="F7564" s="6" t="s">
        <v>15</v>
      </c>
      <c r="G7564">
        <v>691800</v>
      </c>
      <c r="H7564" t="str">
        <f t="shared" si="595"/>
        <v>AfterNoon</v>
      </c>
      <c r="I7564" s="11">
        <v>39</v>
      </c>
      <c r="J7564">
        <v>50</v>
      </c>
      <c r="K7564">
        <v>0.78</v>
      </c>
    </row>
    <row r="7565" spans="1:11" x14ac:dyDescent="0.3">
      <c r="A7565" s="7">
        <f t="shared" ref="A7565:B7580" si="596">A7564</f>
        <v>42945</v>
      </c>
      <c r="B7565" s="8">
        <f t="shared" si="596"/>
        <v>14</v>
      </c>
      <c r="C7565" s="9" t="s">
        <v>418</v>
      </c>
      <c r="D7565" s="10" t="s">
        <v>85</v>
      </c>
      <c r="E7565" s="9" t="s">
        <v>419</v>
      </c>
      <c r="F7565" s="6" t="s">
        <v>14</v>
      </c>
      <c r="G7565">
        <v>491000</v>
      </c>
      <c r="H7565" t="str">
        <f t="shared" si="595"/>
        <v>AfterNoon</v>
      </c>
      <c r="I7565" s="11">
        <v>10</v>
      </c>
      <c r="J7565">
        <v>12</v>
      </c>
      <c r="K7565">
        <v>0.83333333333333337</v>
      </c>
    </row>
    <row r="7566" spans="1:11" x14ac:dyDescent="0.3">
      <c r="A7566" s="7">
        <f t="shared" si="596"/>
        <v>42945</v>
      </c>
      <c r="B7566" s="8">
        <f t="shared" si="596"/>
        <v>14</v>
      </c>
      <c r="C7566" s="9" t="str">
        <f>C7565</f>
        <v>PG0678</v>
      </c>
      <c r="D7566" s="10" t="str">
        <f>D7565</f>
        <v>733</v>
      </c>
      <c r="E7566" s="9" t="str">
        <f>E7565</f>
        <v>MCX,SVO</v>
      </c>
      <c r="F7566" s="6" t="s">
        <v>15</v>
      </c>
      <c r="G7566">
        <v>1712000</v>
      </c>
      <c r="H7566" t="str">
        <f t="shared" si="595"/>
        <v>AfterNoon</v>
      </c>
      <c r="I7566" s="11">
        <v>104</v>
      </c>
      <c r="J7566">
        <v>118</v>
      </c>
      <c r="K7566">
        <v>0.88135593220338981</v>
      </c>
    </row>
    <row r="7567" spans="1:11" x14ac:dyDescent="0.3">
      <c r="A7567" s="7">
        <f t="shared" si="596"/>
        <v>42945</v>
      </c>
      <c r="B7567" s="8">
        <f t="shared" si="596"/>
        <v>14</v>
      </c>
      <c r="C7567" s="9" t="s">
        <v>702</v>
      </c>
      <c r="D7567" s="10" t="s">
        <v>12</v>
      </c>
      <c r="E7567" s="9" t="s">
        <v>703</v>
      </c>
      <c r="F7567" s="6" t="s">
        <v>14</v>
      </c>
      <c r="G7567">
        <v>207900</v>
      </c>
      <c r="H7567" t="str">
        <f t="shared" si="595"/>
        <v>AfterNoon</v>
      </c>
      <c r="I7567" s="11">
        <v>11</v>
      </c>
      <c r="J7567">
        <v>12</v>
      </c>
      <c r="K7567">
        <v>0.91666666666666663</v>
      </c>
    </row>
    <row r="7568" spans="1:11" x14ac:dyDescent="0.3">
      <c r="A7568" s="7">
        <f t="shared" si="596"/>
        <v>42945</v>
      </c>
      <c r="B7568" s="8">
        <f t="shared" si="596"/>
        <v>14</v>
      </c>
      <c r="C7568" s="9" t="str">
        <f>C7567</f>
        <v>PG0684</v>
      </c>
      <c r="D7568" s="10" t="str">
        <f>D7567</f>
        <v>SU9</v>
      </c>
      <c r="E7568" s="9" t="str">
        <f>E7567</f>
        <v>ULV,PEE</v>
      </c>
      <c r="F7568" s="6" t="s">
        <v>15</v>
      </c>
      <c r="G7568">
        <v>475500</v>
      </c>
      <c r="H7568" t="str">
        <f t="shared" si="595"/>
        <v>AfterNoon</v>
      </c>
      <c r="I7568" s="11">
        <v>75</v>
      </c>
      <c r="J7568">
        <v>85</v>
      </c>
      <c r="K7568">
        <v>0.88235294117647056</v>
      </c>
    </row>
    <row r="7569" spans="1:11" x14ac:dyDescent="0.3">
      <c r="A7569" s="7">
        <f t="shared" si="596"/>
        <v>42945</v>
      </c>
      <c r="B7569" s="8">
        <v>15</v>
      </c>
      <c r="C7569" s="9" t="s">
        <v>420</v>
      </c>
      <c r="D7569" s="10" t="s">
        <v>12</v>
      </c>
      <c r="E7569" s="9" t="s">
        <v>421</v>
      </c>
      <c r="F7569" s="6" t="s">
        <v>14</v>
      </c>
      <c r="G7569">
        <v>128800</v>
      </c>
      <c r="H7569" t="str">
        <f t="shared" si="595"/>
        <v>AfterNoon</v>
      </c>
      <c r="I7569" s="11">
        <v>8</v>
      </c>
      <c r="J7569">
        <v>12</v>
      </c>
      <c r="K7569">
        <v>0.66666666666666663</v>
      </c>
    </row>
    <row r="7570" spans="1:11" x14ac:dyDescent="0.3">
      <c r="A7570" s="7">
        <f t="shared" si="596"/>
        <v>42945</v>
      </c>
      <c r="B7570" s="8">
        <f t="shared" si="596"/>
        <v>15</v>
      </c>
      <c r="C7570" s="9" t="str">
        <f>C7569</f>
        <v>PG0119</v>
      </c>
      <c r="D7570" s="10" t="str">
        <f>D7569</f>
        <v>SU9</v>
      </c>
      <c r="E7570" s="9" t="str">
        <f>E7569</f>
        <v>EGO,DME</v>
      </c>
      <c r="F7570" s="6" t="s">
        <v>15</v>
      </c>
      <c r="G7570">
        <v>331400</v>
      </c>
      <c r="H7570" t="str">
        <f t="shared" si="595"/>
        <v>AfterNoon</v>
      </c>
      <c r="I7570" s="11">
        <v>61</v>
      </c>
      <c r="J7570">
        <v>85</v>
      </c>
      <c r="K7570">
        <v>0.71764705882352942</v>
      </c>
    </row>
    <row r="7571" spans="1:11" x14ac:dyDescent="0.3">
      <c r="A7571" s="7">
        <f t="shared" si="596"/>
        <v>42945</v>
      </c>
      <c r="B7571" s="8">
        <f t="shared" si="596"/>
        <v>15</v>
      </c>
      <c r="C7571" s="6" t="s">
        <v>422</v>
      </c>
      <c r="D7571" s="10" t="s">
        <v>20</v>
      </c>
      <c r="E7571" s="6" t="s">
        <v>423</v>
      </c>
      <c r="F7571" s="6" t="s">
        <v>15</v>
      </c>
      <c r="G7571">
        <v>319700</v>
      </c>
      <c r="H7571" t="str">
        <f t="shared" si="595"/>
        <v>AfterNoon</v>
      </c>
      <c r="I7571" s="11">
        <v>23</v>
      </c>
      <c r="J7571">
        <v>50</v>
      </c>
      <c r="K7571">
        <v>0.46</v>
      </c>
    </row>
    <row r="7572" spans="1:11" x14ac:dyDescent="0.3">
      <c r="A7572" s="7">
        <f t="shared" si="596"/>
        <v>42945</v>
      </c>
      <c r="B7572" s="8">
        <f t="shared" si="596"/>
        <v>15</v>
      </c>
      <c r="C7572" s="9" t="s">
        <v>424</v>
      </c>
      <c r="D7572" s="10" t="s">
        <v>12</v>
      </c>
      <c r="E7572" s="9" t="s">
        <v>425</v>
      </c>
      <c r="F7572" s="6" t="s">
        <v>14</v>
      </c>
      <c r="G7572">
        <v>77700</v>
      </c>
      <c r="H7572" t="str">
        <f t="shared" si="595"/>
        <v>AfterNoon</v>
      </c>
      <c r="I7572" s="11">
        <v>7</v>
      </c>
      <c r="J7572">
        <v>12</v>
      </c>
      <c r="K7572">
        <v>0.58333333333333337</v>
      </c>
    </row>
    <row r="7573" spans="1:11" x14ac:dyDescent="0.3">
      <c r="A7573" s="7">
        <f t="shared" si="596"/>
        <v>42945</v>
      </c>
      <c r="B7573" s="8">
        <f t="shared" si="596"/>
        <v>15</v>
      </c>
      <c r="C7573" s="9" t="str">
        <f>C7572</f>
        <v>PG0163</v>
      </c>
      <c r="D7573" s="10" t="str">
        <f>D7572</f>
        <v>SU9</v>
      </c>
      <c r="E7573" s="9" t="str">
        <f>E7572</f>
        <v>BZK,SVO</v>
      </c>
      <c r="F7573" s="6" t="s">
        <v>15</v>
      </c>
      <c r="G7573">
        <v>141000</v>
      </c>
      <c r="H7573" t="str">
        <f t="shared" si="595"/>
        <v>AfterNoon</v>
      </c>
      <c r="I7573" s="11">
        <v>38</v>
      </c>
      <c r="J7573">
        <v>85</v>
      </c>
      <c r="K7573">
        <v>0.44705882352941179</v>
      </c>
    </row>
    <row r="7574" spans="1:11" x14ac:dyDescent="0.3">
      <c r="A7574" s="7">
        <f t="shared" si="596"/>
        <v>42945</v>
      </c>
      <c r="B7574" s="8">
        <f t="shared" si="596"/>
        <v>15</v>
      </c>
      <c r="C7574" s="9" t="s">
        <v>426</v>
      </c>
      <c r="D7574" s="10" t="s">
        <v>12</v>
      </c>
      <c r="E7574" s="9" t="s">
        <v>427</v>
      </c>
      <c r="F7574" s="6" t="s">
        <v>14</v>
      </c>
      <c r="G7574">
        <v>704000</v>
      </c>
      <c r="H7574" t="str">
        <f t="shared" si="595"/>
        <v>AfterNoon</v>
      </c>
      <c r="I7574" s="11">
        <v>10</v>
      </c>
      <c r="J7574">
        <v>12</v>
      </c>
      <c r="K7574">
        <v>0.83333333333333337</v>
      </c>
    </row>
    <row r="7575" spans="1:11" x14ac:dyDescent="0.3">
      <c r="A7575" s="7">
        <f t="shared" si="596"/>
        <v>42945</v>
      </c>
      <c r="B7575" s="8">
        <f t="shared" si="596"/>
        <v>15</v>
      </c>
      <c r="C7575" s="9" t="str">
        <f>C7574</f>
        <v>PG0164</v>
      </c>
      <c r="D7575" s="10" t="str">
        <f>D7574</f>
        <v>SU9</v>
      </c>
      <c r="E7575" s="9" t="str">
        <f>E7574</f>
        <v>DME,NUX</v>
      </c>
      <c r="F7575" s="6" t="s">
        <v>15</v>
      </c>
      <c r="G7575">
        <v>1301700</v>
      </c>
      <c r="H7575" t="str">
        <f t="shared" si="595"/>
        <v>AfterNoon</v>
      </c>
      <c r="I7575" s="11">
        <v>55</v>
      </c>
      <c r="J7575">
        <v>85</v>
      </c>
      <c r="K7575">
        <v>0.6470588235294118</v>
      </c>
    </row>
    <row r="7576" spans="1:11" x14ac:dyDescent="0.3">
      <c r="A7576" s="7">
        <f t="shared" si="596"/>
        <v>42945</v>
      </c>
      <c r="B7576" s="8">
        <f t="shared" si="596"/>
        <v>15</v>
      </c>
      <c r="C7576" s="9" t="s">
        <v>428</v>
      </c>
      <c r="D7576" s="10" t="s">
        <v>17</v>
      </c>
      <c r="E7576" s="9" t="s">
        <v>429</v>
      </c>
      <c r="F7576" s="6" t="s">
        <v>14</v>
      </c>
      <c r="G7576">
        <v>894600</v>
      </c>
      <c r="H7576" t="str">
        <f t="shared" si="595"/>
        <v>AfterNoon</v>
      </c>
      <c r="I7576" s="11">
        <v>18</v>
      </c>
      <c r="J7576">
        <v>20</v>
      </c>
      <c r="K7576">
        <v>0.9</v>
      </c>
    </row>
    <row r="7577" spans="1:11" x14ac:dyDescent="0.3">
      <c r="A7577" s="7">
        <f t="shared" si="596"/>
        <v>42945</v>
      </c>
      <c r="B7577" s="8">
        <f t="shared" si="596"/>
        <v>15</v>
      </c>
      <c r="C7577" s="9" t="str">
        <f>C7576</f>
        <v>PG0187</v>
      </c>
      <c r="D7577" s="10" t="str">
        <f>D7576</f>
        <v>319</v>
      </c>
      <c r="E7577" s="9" t="str">
        <f>E7576</f>
        <v>PEE,OVB</v>
      </c>
      <c r="F7577" s="6" t="s">
        <v>15</v>
      </c>
      <c r="G7577">
        <v>1449000</v>
      </c>
      <c r="H7577" t="str">
        <f t="shared" si="595"/>
        <v>AfterNoon</v>
      </c>
      <c r="I7577" s="11">
        <v>87</v>
      </c>
      <c r="J7577">
        <v>96</v>
      </c>
      <c r="K7577">
        <v>0.90625</v>
      </c>
    </row>
    <row r="7578" spans="1:11" x14ac:dyDescent="0.3">
      <c r="A7578" s="7">
        <f t="shared" si="596"/>
        <v>42945</v>
      </c>
      <c r="B7578" s="8">
        <f t="shared" si="596"/>
        <v>15</v>
      </c>
      <c r="C7578" s="6" t="s">
        <v>763</v>
      </c>
      <c r="D7578" s="10" t="s">
        <v>20</v>
      </c>
      <c r="E7578" s="6" t="s">
        <v>764</v>
      </c>
      <c r="F7578" s="6" t="s">
        <v>15</v>
      </c>
      <c r="G7578">
        <v>705200</v>
      </c>
      <c r="H7578" t="str">
        <f t="shared" si="595"/>
        <v>AfterNoon</v>
      </c>
      <c r="I7578" s="11">
        <v>31</v>
      </c>
      <c r="J7578">
        <v>50</v>
      </c>
      <c r="K7578">
        <v>0.62</v>
      </c>
    </row>
    <row r="7579" spans="1:11" x14ac:dyDescent="0.3">
      <c r="A7579" s="7">
        <f t="shared" si="596"/>
        <v>42945</v>
      </c>
      <c r="B7579" s="8">
        <f t="shared" si="596"/>
        <v>15</v>
      </c>
      <c r="C7579" s="9" t="s">
        <v>430</v>
      </c>
      <c r="D7579" s="10" t="s">
        <v>12</v>
      </c>
      <c r="E7579" s="9" t="s">
        <v>431</v>
      </c>
      <c r="F7579" s="6" t="s">
        <v>14</v>
      </c>
      <c r="G7579">
        <v>356000</v>
      </c>
      <c r="H7579" t="str">
        <f t="shared" si="595"/>
        <v>AfterNoon</v>
      </c>
      <c r="I7579" s="11">
        <v>8</v>
      </c>
      <c r="J7579">
        <v>12</v>
      </c>
      <c r="K7579">
        <v>0.66666666666666663</v>
      </c>
    </row>
    <row r="7580" spans="1:11" x14ac:dyDescent="0.3">
      <c r="A7580" s="7">
        <f t="shared" si="596"/>
        <v>42945</v>
      </c>
      <c r="B7580" s="8">
        <f t="shared" si="596"/>
        <v>15</v>
      </c>
      <c r="C7580" s="9" t="str">
        <f>C7579</f>
        <v>PG0274</v>
      </c>
      <c r="D7580" s="10" t="str">
        <f>D7579</f>
        <v>SU9</v>
      </c>
      <c r="E7580" s="9" t="str">
        <f>E7579</f>
        <v>CEK,DME</v>
      </c>
      <c r="F7580" s="6" t="s">
        <v>15</v>
      </c>
      <c r="G7580">
        <v>1043500</v>
      </c>
      <c r="H7580" t="str">
        <f t="shared" si="595"/>
        <v>AfterNoon</v>
      </c>
      <c r="I7580" s="11">
        <v>70</v>
      </c>
      <c r="J7580">
        <v>85</v>
      </c>
      <c r="K7580">
        <v>0.82352941176470584</v>
      </c>
    </row>
    <row r="7581" spans="1:11" x14ac:dyDescent="0.3">
      <c r="A7581" s="7">
        <f t="shared" ref="A7581:B7596" si="597">A7580</f>
        <v>42945</v>
      </c>
      <c r="B7581" s="8">
        <f t="shared" si="597"/>
        <v>15</v>
      </c>
      <c r="C7581" s="9" t="s">
        <v>704</v>
      </c>
      <c r="D7581" s="10" t="s">
        <v>12</v>
      </c>
      <c r="E7581" s="9" t="s">
        <v>705</v>
      </c>
      <c r="F7581" s="6" t="s">
        <v>14</v>
      </c>
      <c r="G7581">
        <v>393600</v>
      </c>
      <c r="H7581" t="str">
        <f t="shared" si="595"/>
        <v>AfterNoon</v>
      </c>
      <c r="I7581" s="11">
        <v>12</v>
      </c>
      <c r="J7581">
        <v>12</v>
      </c>
      <c r="K7581">
        <v>1</v>
      </c>
    </row>
    <row r="7582" spans="1:11" x14ac:dyDescent="0.3">
      <c r="A7582" s="7">
        <f t="shared" si="597"/>
        <v>42945</v>
      </c>
      <c r="B7582" s="8">
        <f t="shared" si="597"/>
        <v>15</v>
      </c>
      <c r="C7582" s="9" t="str">
        <f>C7581</f>
        <v>PG0286</v>
      </c>
      <c r="D7582" s="10" t="str">
        <f>D7581</f>
        <v>SU9</v>
      </c>
      <c r="E7582" s="9" t="str">
        <f>E7581</f>
        <v>KVX,LED</v>
      </c>
      <c r="F7582" s="6" t="s">
        <v>15</v>
      </c>
      <c r="G7582">
        <v>910200</v>
      </c>
      <c r="H7582" t="str">
        <f t="shared" si="595"/>
        <v>AfterNoon</v>
      </c>
      <c r="I7582" s="11">
        <v>83</v>
      </c>
      <c r="J7582">
        <v>85</v>
      </c>
      <c r="K7582">
        <v>0.97647058823529409</v>
      </c>
    </row>
    <row r="7583" spans="1:11" x14ac:dyDescent="0.3">
      <c r="A7583" s="7">
        <f t="shared" si="597"/>
        <v>42945</v>
      </c>
      <c r="B7583" s="8">
        <f t="shared" si="597"/>
        <v>15</v>
      </c>
      <c r="C7583" s="6" t="s">
        <v>706</v>
      </c>
      <c r="D7583" s="10" t="s">
        <v>20</v>
      </c>
      <c r="E7583" s="6" t="s">
        <v>707</v>
      </c>
      <c r="F7583" s="6" t="s">
        <v>15</v>
      </c>
      <c r="G7583">
        <v>860700</v>
      </c>
      <c r="H7583" t="str">
        <f t="shared" si="595"/>
        <v>AfterNoon</v>
      </c>
      <c r="I7583" s="11">
        <v>45</v>
      </c>
      <c r="J7583">
        <v>50</v>
      </c>
      <c r="K7583">
        <v>0.9</v>
      </c>
    </row>
    <row r="7584" spans="1:11" x14ac:dyDescent="0.3">
      <c r="A7584" s="7">
        <f t="shared" si="597"/>
        <v>42945</v>
      </c>
      <c r="B7584" s="8">
        <f t="shared" si="597"/>
        <v>15</v>
      </c>
      <c r="C7584" s="9" t="s">
        <v>708</v>
      </c>
      <c r="D7584" s="10" t="s">
        <v>12</v>
      </c>
      <c r="E7584" s="9" t="s">
        <v>709</v>
      </c>
      <c r="F7584" s="6" t="s">
        <v>14</v>
      </c>
      <c r="G7584">
        <v>113000</v>
      </c>
      <c r="H7584" t="str">
        <f t="shared" si="595"/>
        <v>AfterNoon</v>
      </c>
      <c r="I7584" s="11">
        <v>10</v>
      </c>
      <c r="J7584">
        <v>12</v>
      </c>
      <c r="K7584">
        <v>0.83333333333333337</v>
      </c>
    </row>
    <row r="7585" spans="1:11" x14ac:dyDescent="0.3">
      <c r="A7585" s="7">
        <f t="shared" si="597"/>
        <v>42945</v>
      </c>
      <c r="B7585" s="8">
        <f t="shared" si="597"/>
        <v>15</v>
      </c>
      <c r="C7585" s="9" t="str">
        <f>C7584</f>
        <v>PG0308</v>
      </c>
      <c r="D7585" s="10" t="str">
        <f>D7584</f>
        <v>SU9</v>
      </c>
      <c r="E7585" s="9" t="str">
        <f>E7584</f>
        <v>VOG,ROV</v>
      </c>
      <c r="F7585" s="6" t="s">
        <v>15</v>
      </c>
      <c r="G7585">
        <v>209600</v>
      </c>
      <c r="H7585" t="str">
        <f t="shared" si="595"/>
        <v>AfterNoon</v>
      </c>
      <c r="I7585" s="11">
        <v>55</v>
      </c>
      <c r="J7585">
        <v>85</v>
      </c>
      <c r="K7585">
        <v>0.6470588235294118</v>
      </c>
    </row>
    <row r="7586" spans="1:11" x14ac:dyDescent="0.3">
      <c r="A7586" s="7">
        <f t="shared" si="597"/>
        <v>42945</v>
      </c>
      <c r="B7586" s="8">
        <f t="shared" si="597"/>
        <v>15</v>
      </c>
      <c r="C7586" s="9" t="s">
        <v>432</v>
      </c>
      <c r="D7586" s="10" t="s">
        <v>85</v>
      </c>
      <c r="E7586" s="9" t="s">
        <v>433</v>
      </c>
      <c r="F7586" s="6" t="s">
        <v>14</v>
      </c>
      <c r="G7586">
        <v>236000</v>
      </c>
      <c r="H7586" t="str">
        <f t="shared" si="595"/>
        <v>AfterNoon</v>
      </c>
      <c r="I7586" s="11">
        <v>8</v>
      </c>
      <c r="J7586">
        <v>12</v>
      </c>
      <c r="K7586">
        <v>0.66666666666666663</v>
      </c>
    </row>
    <row r="7587" spans="1:11" x14ac:dyDescent="0.3">
      <c r="A7587" s="7">
        <f t="shared" si="597"/>
        <v>42945</v>
      </c>
      <c r="B7587" s="8">
        <f t="shared" si="597"/>
        <v>15</v>
      </c>
      <c r="C7587" s="9" t="str">
        <f>C7586</f>
        <v>PG0318</v>
      </c>
      <c r="D7587" s="10" t="str">
        <f>D7586</f>
        <v>733</v>
      </c>
      <c r="E7587" s="9" t="str">
        <f>E7586</f>
        <v>ROV,SVO</v>
      </c>
      <c r="F7587" s="6" t="s">
        <v>15</v>
      </c>
      <c r="G7587">
        <v>886000</v>
      </c>
      <c r="H7587" t="str">
        <f t="shared" si="595"/>
        <v>AfterNoon</v>
      </c>
      <c r="I7587" s="11">
        <v>90</v>
      </c>
      <c r="J7587">
        <v>118</v>
      </c>
      <c r="K7587">
        <v>0.76271186440677963</v>
      </c>
    </row>
    <row r="7588" spans="1:11" x14ac:dyDescent="0.3">
      <c r="A7588" s="7">
        <f t="shared" si="597"/>
        <v>42945</v>
      </c>
      <c r="B7588" s="8">
        <f t="shared" si="597"/>
        <v>15</v>
      </c>
      <c r="C7588" s="6" t="s">
        <v>434</v>
      </c>
      <c r="D7588" s="10" t="s">
        <v>20</v>
      </c>
      <c r="E7588" s="6" t="s">
        <v>435</v>
      </c>
      <c r="F7588" s="6" t="s">
        <v>15</v>
      </c>
      <c r="G7588">
        <v>317100</v>
      </c>
      <c r="H7588" t="str">
        <f t="shared" si="595"/>
        <v>AfterNoon</v>
      </c>
      <c r="I7588" s="11">
        <v>31</v>
      </c>
      <c r="J7588">
        <v>50</v>
      </c>
      <c r="K7588">
        <v>0.62</v>
      </c>
    </row>
    <row r="7589" spans="1:11" x14ac:dyDescent="0.3">
      <c r="A7589" s="7">
        <f t="shared" si="597"/>
        <v>42945</v>
      </c>
      <c r="B7589" s="8">
        <f t="shared" si="597"/>
        <v>15</v>
      </c>
      <c r="C7589" s="9" t="s">
        <v>710</v>
      </c>
      <c r="D7589" s="10" t="s">
        <v>25</v>
      </c>
      <c r="E7589" s="9" t="s">
        <v>711</v>
      </c>
      <c r="F7589" s="6" t="s">
        <v>14</v>
      </c>
      <c r="G7589">
        <v>509600</v>
      </c>
      <c r="H7589" t="str">
        <f t="shared" si="595"/>
        <v>AfterNoon</v>
      </c>
      <c r="I7589" s="11">
        <v>14</v>
      </c>
      <c r="J7589">
        <v>30</v>
      </c>
      <c r="K7589">
        <v>0.46666666666666667</v>
      </c>
    </row>
    <row r="7590" spans="1:11" x14ac:dyDescent="0.3">
      <c r="A7590" s="7">
        <f t="shared" si="597"/>
        <v>42945</v>
      </c>
      <c r="B7590" s="8">
        <f t="shared" si="597"/>
        <v>15</v>
      </c>
      <c r="C7590" s="9" t="str">
        <f>C7589</f>
        <v>PG0365</v>
      </c>
      <c r="D7590" s="10" t="str">
        <f>D7589</f>
        <v>763</v>
      </c>
      <c r="E7590" s="9" t="str">
        <f>E7589</f>
        <v>ULV,KRR</v>
      </c>
      <c r="F7590" s="6" t="s">
        <v>15</v>
      </c>
      <c r="G7590">
        <v>1134400</v>
      </c>
      <c r="H7590" t="str">
        <f t="shared" si="595"/>
        <v>AfterNoon</v>
      </c>
      <c r="I7590" s="11">
        <v>93</v>
      </c>
      <c r="J7590">
        <v>192</v>
      </c>
      <c r="K7590">
        <v>0.484375</v>
      </c>
    </row>
    <row r="7591" spans="1:11" x14ac:dyDescent="0.3">
      <c r="A7591" s="7">
        <f t="shared" si="597"/>
        <v>42945</v>
      </c>
      <c r="B7591" s="8">
        <f t="shared" si="597"/>
        <v>15</v>
      </c>
      <c r="C7591" s="6" t="s">
        <v>436</v>
      </c>
      <c r="D7591" s="10" t="s">
        <v>20</v>
      </c>
      <c r="E7591" s="6" t="s">
        <v>437</v>
      </c>
      <c r="F7591" s="6" t="s">
        <v>15</v>
      </c>
      <c r="G7591">
        <v>933200</v>
      </c>
      <c r="H7591" t="str">
        <f t="shared" si="595"/>
        <v>AfterNoon</v>
      </c>
      <c r="I7591" s="11">
        <v>40</v>
      </c>
      <c r="J7591">
        <v>50</v>
      </c>
      <c r="K7591">
        <v>0.8</v>
      </c>
    </row>
    <row r="7592" spans="1:11" x14ac:dyDescent="0.3">
      <c r="A7592" s="7">
        <f t="shared" si="597"/>
        <v>42945</v>
      </c>
      <c r="B7592" s="8">
        <f t="shared" si="597"/>
        <v>15</v>
      </c>
      <c r="C7592" s="9" t="s">
        <v>800</v>
      </c>
      <c r="D7592" s="10" t="s">
        <v>12</v>
      </c>
      <c r="E7592" s="9" t="s">
        <v>801</v>
      </c>
      <c r="F7592" s="6" t="s">
        <v>14</v>
      </c>
      <c r="G7592">
        <v>613900</v>
      </c>
      <c r="H7592" t="str">
        <f t="shared" si="595"/>
        <v>AfterNoon</v>
      </c>
      <c r="I7592" s="11">
        <v>7</v>
      </c>
      <c r="J7592">
        <v>12</v>
      </c>
      <c r="K7592">
        <v>0.58333333333333337</v>
      </c>
    </row>
    <row r="7593" spans="1:11" x14ac:dyDescent="0.3">
      <c r="A7593" s="7">
        <f t="shared" si="597"/>
        <v>42945</v>
      </c>
      <c r="B7593" s="8">
        <f t="shared" si="597"/>
        <v>15</v>
      </c>
      <c r="C7593" s="9" t="str">
        <f>C7592</f>
        <v>PG0453</v>
      </c>
      <c r="D7593" s="10" t="str">
        <f>D7592</f>
        <v>SU9</v>
      </c>
      <c r="E7593" s="9" t="str">
        <f>E7592</f>
        <v>BAX,SVO</v>
      </c>
      <c r="F7593" s="6" t="s">
        <v>15</v>
      </c>
      <c r="G7593">
        <v>1404600</v>
      </c>
      <c r="H7593" t="str">
        <f t="shared" si="595"/>
        <v>AfterNoon</v>
      </c>
      <c r="I7593" s="11">
        <v>48</v>
      </c>
      <c r="J7593">
        <v>85</v>
      </c>
      <c r="K7593">
        <v>0.56470588235294117</v>
      </c>
    </row>
    <row r="7594" spans="1:11" x14ac:dyDescent="0.3">
      <c r="A7594" s="7">
        <f t="shared" si="597"/>
        <v>42945</v>
      </c>
      <c r="B7594" s="8">
        <f t="shared" si="597"/>
        <v>15</v>
      </c>
      <c r="C7594" s="9" t="s">
        <v>442</v>
      </c>
      <c r="D7594" s="10" t="s">
        <v>98</v>
      </c>
      <c r="E7594" s="9" t="s">
        <v>119</v>
      </c>
      <c r="F7594" s="6" t="s">
        <v>14</v>
      </c>
      <c r="G7594">
        <v>216000</v>
      </c>
      <c r="H7594" t="str">
        <f t="shared" si="595"/>
        <v>AfterNoon</v>
      </c>
      <c r="I7594" s="11">
        <v>12</v>
      </c>
      <c r="J7594">
        <v>28</v>
      </c>
      <c r="K7594">
        <v>0.42857142857142849</v>
      </c>
    </row>
    <row r="7595" spans="1:11" x14ac:dyDescent="0.3">
      <c r="A7595" s="7">
        <f t="shared" si="597"/>
        <v>42945</v>
      </c>
      <c r="B7595" s="8">
        <f t="shared" si="597"/>
        <v>15</v>
      </c>
      <c r="C7595" s="9" t="str">
        <f>C7594</f>
        <v>PG0474</v>
      </c>
      <c r="D7595" s="10" t="str">
        <f>D7594</f>
        <v>321</v>
      </c>
      <c r="E7595" s="9" t="str">
        <f>E7594</f>
        <v>LED,SVO</v>
      </c>
      <c r="F7595" s="6" t="s">
        <v>15</v>
      </c>
      <c r="G7595">
        <v>412800</v>
      </c>
      <c r="H7595" t="str">
        <f t="shared" si="595"/>
        <v>AfterNoon</v>
      </c>
      <c r="I7595" s="11">
        <v>68</v>
      </c>
      <c r="J7595">
        <v>142</v>
      </c>
      <c r="K7595">
        <v>0.47887323943661969</v>
      </c>
    </row>
    <row r="7596" spans="1:11" x14ac:dyDescent="0.3">
      <c r="A7596" s="7">
        <f t="shared" si="597"/>
        <v>42945</v>
      </c>
      <c r="B7596" s="8">
        <f t="shared" si="597"/>
        <v>15</v>
      </c>
      <c r="C7596" s="6" t="s">
        <v>443</v>
      </c>
      <c r="D7596" s="10" t="s">
        <v>20</v>
      </c>
      <c r="E7596" s="6" t="s">
        <v>444</v>
      </c>
      <c r="F7596" s="6" t="s">
        <v>15</v>
      </c>
      <c r="G7596">
        <v>714600</v>
      </c>
      <c r="H7596" t="str">
        <f t="shared" si="595"/>
        <v>AfterNoon</v>
      </c>
      <c r="I7596" s="11">
        <v>48</v>
      </c>
      <c r="J7596">
        <v>50</v>
      </c>
      <c r="K7596">
        <v>0.96</v>
      </c>
    </row>
    <row r="7597" spans="1:11" x14ac:dyDescent="0.3">
      <c r="A7597" s="7">
        <f t="shared" ref="A7597:B7612" si="598">A7596</f>
        <v>42945</v>
      </c>
      <c r="B7597" s="8">
        <f t="shared" si="598"/>
        <v>15</v>
      </c>
      <c r="C7597" s="9" t="s">
        <v>898</v>
      </c>
      <c r="D7597" s="10" t="s">
        <v>12</v>
      </c>
      <c r="E7597" s="9" t="s">
        <v>899</v>
      </c>
      <c r="F7597" s="6" t="s">
        <v>14</v>
      </c>
      <c r="G7597">
        <v>88900</v>
      </c>
      <c r="H7597" t="str">
        <f t="shared" si="595"/>
        <v>AfterNoon</v>
      </c>
      <c r="I7597" s="11">
        <v>7</v>
      </c>
      <c r="J7597">
        <v>12</v>
      </c>
      <c r="K7597">
        <v>0.58333333333333337</v>
      </c>
    </row>
    <row r="7598" spans="1:11" x14ac:dyDescent="0.3">
      <c r="A7598" s="7">
        <f t="shared" si="598"/>
        <v>42945</v>
      </c>
      <c r="B7598" s="8">
        <f t="shared" si="598"/>
        <v>15</v>
      </c>
      <c r="C7598" s="9" t="str">
        <f>C7597</f>
        <v>PG0486</v>
      </c>
      <c r="D7598" s="10" t="str">
        <f>D7597</f>
        <v>SU9</v>
      </c>
      <c r="E7598" s="9" t="str">
        <f>E7597</f>
        <v>AER,ROV</v>
      </c>
      <c r="F7598" s="6" t="s">
        <v>15</v>
      </c>
      <c r="G7598">
        <v>173700</v>
      </c>
      <c r="H7598" t="str">
        <f t="shared" si="595"/>
        <v>AfterNoon</v>
      </c>
      <c r="I7598" s="11">
        <v>41</v>
      </c>
      <c r="J7598">
        <v>85</v>
      </c>
      <c r="K7598">
        <v>0.4823529411764706</v>
      </c>
    </row>
    <row r="7599" spans="1:11" x14ac:dyDescent="0.3">
      <c r="A7599" s="7">
        <f t="shared" si="598"/>
        <v>42945</v>
      </c>
      <c r="B7599" s="8">
        <f t="shared" si="598"/>
        <v>15</v>
      </c>
      <c r="C7599" s="9" t="s">
        <v>445</v>
      </c>
      <c r="D7599" s="10" t="s">
        <v>12</v>
      </c>
      <c r="E7599" s="9" t="s">
        <v>446</v>
      </c>
      <c r="F7599" s="6" t="s">
        <v>14</v>
      </c>
      <c r="G7599">
        <v>403200</v>
      </c>
      <c r="H7599" t="str">
        <f t="shared" si="595"/>
        <v>AfterNoon</v>
      </c>
      <c r="I7599" s="11">
        <v>6</v>
      </c>
      <c r="J7599">
        <v>12</v>
      </c>
      <c r="K7599">
        <v>0.5</v>
      </c>
    </row>
    <row r="7600" spans="1:11" x14ac:dyDescent="0.3">
      <c r="A7600" s="7">
        <f t="shared" si="598"/>
        <v>42945</v>
      </c>
      <c r="B7600" s="8">
        <f t="shared" si="598"/>
        <v>15</v>
      </c>
      <c r="C7600" s="9" t="str">
        <f>C7599</f>
        <v>PG0504</v>
      </c>
      <c r="D7600" s="10" t="str">
        <f>D7599</f>
        <v>SU9</v>
      </c>
      <c r="E7600" s="9" t="str">
        <f>E7599</f>
        <v>OMS,SVO</v>
      </c>
      <c r="F7600" s="6" t="s">
        <v>15</v>
      </c>
      <c r="G7600">
        <v>813000</v>
      </c>
      <c r="H7600" t="str">
        <f t="shared" si="595"/>
        <v>AfterNoon</v>
      </c>
      <c r="I7600" s="11">
        <v>36</v>
      </c>
      <c r="J7600">
        <v>85</v>
      </c>
      <c r="K7600">
        <v>0.42352941176470588</v>
      </c>
    </row>
    <row r="7601" spans="1:11" x14ac:dyDescent="0.3">
      <c r="A7601" s="7">
        <f t="shared" si="598"/>
        <v>42945</v>
      </c>
      <c r="B7601" s="8">
        <f t="shared" si="598"/>
        <v>15</v>
      </c>
      <c r="C7601" s="9" t="s">
        <v>447</v>
      </c>
      <c r="D7601" s="10" t="s">
        <v>25</v>
      </c>
      <c r="E7601" s="9" t="s">
        <v>448</v>
      </c>
      <c r="F7601" s="6" t="s">
        <v>14</v>
      </c>
      <c r="G7601">
        <v>673200</v>
      </c>
      <c r="H7601" t="str">
        <f t="shared" si="595"/>
        <v>AfterNoon</v>
      </c>
      <c r="I7601" s="11">
        <v>22</v>
      </c>
      <c r="J7601">
        <v>30</v>
      </c>
      <c r="K7601">
        <v>0.73333333333333328</v>
      </c>
    </row>
    <row r="7602" spans="1:11" x14ac:dyDescent="0.3">
      <c r="A7602" s="7">
        <f t="shared" si="598"/>
        <v>42945</v>
      </c>
      <c r="B7602" s="8">
        <f t="shared" si="598"/>
        <v>15</v>
      </c>
      <c r="C7602" s="9" t="str">
        <f>C7601</f>
        <v>PG0518</v>
      </c>
      <c r="D7602" s="10" t="str">
        <f>D7601</f>
        <v>763</v>
      </c>
      <c r="E7602" s="9" t="str">
        <f>E7601</f>
        <v>SCW,DME</v>
      </c>
      <c r="F7602" s="6" t="s">
        <v>15</v>
      </c>
      <c r="G7602">
        <v>1165800</v>
      </c>
      <c r="H7602" t="str">
        <f t="shared" si="595"/>
        <v>AfterNoon</v>
      </c>
      <c r="I7602" s="11">
        <v>114</v>
      </c>
      <c r="J7602">
        <v>192</v>
      </c>
      <c r="K7602">
        <v>0.59375</v>
      </c>
    </row>
    <row r="7603" spans="1:11" x14ac:dyDescent="0.3">
      <c r="A7603" s="7">
        <f t="shared" si="598"/>
        <v>42945</v>
      </c>
      <c r="B7603" s="8">
        <f t="shared" si="598"/>
        <v>15</v>
      </c>
      <c r="C7603" s="6" t="s">
        <v>802</v>
      </c>
      <c r="D7603" s="10" t="s">
        <v>20</v>
      </c>
      <c r="E7603" s="6" t="s">
        <v>803</v>
      </c>
      <c r="F7603" s="6" t="s">
        <v>15</v>
      </c>
      <c r="G7603">
        <v>337800</v>
      </c>
      <c r="H7603" t="str">
        <f t="shared" si="595"/>
        <v>AfterNoon</v>
      </c>
      <c r="I7603" s="11">
        <v>19</v>
      </c>
      <c r="J7603">
        <v>50</v>
      </c>
      <c r="K7603">
        <v>0.38</v>
      </c>
    </row>
    <row r="7604" spans="1:11" x14ac:dyDescent="0.3">
      <c r="A7604" s="7">
        <f t="shared" si="598"/>
        <v>42945</v>
      </c>
      <c r="B7604" s="8">
        <f t="shared" si="598"/>
        <v>15</v>
      </c>
      <c r="C7604" s="9" t="s">
        <v>449</v>
      </c>
      <c r="D7604" s="10" t="s">
        <v>85</v>
      </c>
      <c r="E7604" s="9" t="s">
        <v>450</v>
      </c>
      <c r="F7604" s="6" t="s">
        <v>14</v>
      </c>
      <c r="G7604">
        <v>259600</v>
      </c>
      <c r="H7604" t="str">
        <f t="shared" si="595"/>
        <v>AfterNoon</v>
      </c>
      <c r="I7604" s="11">
        <v>11</v>
      </c>
      <c r="J7604">
        <v>12</v>
      </c>
      <c r="K7604">
        <v>0.91666666666666663</v>
      </c>
    </row>
    <row r="7605" spans="1:11" x14ac:dyDescent="0.3">
      <c r="A7605" s="7">
        <f t="shared" si="598"/>
        <v>42945</v>
      </c>
      <c r="B7605" s="8">
        <f t="shared" si="598"/>
        <v>15</v>
      </c>
      <c r="C7605" s="9" t="str">
        <f>C7604</f>
        <v>PG0569</v>
      </c>
      <c r="D7605" s="10" t="str">
        <f>D7604</f>
        <v>733</v>
      </c>
      <c r="E7605" s="9" t="str">
        <f>E7604</f>
        <v>SVX,SCW</v>
      </c>
      <c r="F7605" s="6" t="s">
        <v>15</v>
      </c>
      <c r="G7605">
        <v>912700</v>
      </c>
      <c r="H7605" t="str">
        <f t="shared" si="595"/>
        <v>AfterNoon</v>
      </c>
      <c r="I7605" s="11">
        <v>115</v>
      </c>
      <c r="J7605">
        <v>118</v>
      </c>
      <c r="K7605">
        <v>0.97457627118644063</v>
      </c>
    </row>
    <row r="7606" spans="1:11" x14ac:dyDescent="0.3">
      <c r="A7606" s="7">
        <f t="shared" si="598"/>
        <v>42945</v>
      </c>
      <c r="B7606" s="8">
        <f t="shared" si="598"/>
        <v>15</v>
      </c>
      <c r="C7606" s="9" t="s">
        <v>451</v>
      </c>
      <c r="D7606" s="10" t="s">
        <v>12</v>
      </c>
      <c r="E7606" s="9" t="s">
        <v>452</v>
      </c>
      <c r="F7606" s="6" t="s">
        <v>14</v>
      </c>
      <c r="G7606">
        <v>57000</v>
      </c>
      <c r="H7606" t="str">
        <f t="shared" si="595"/>
        <v>AfterNoon</v>
      </c>
      <c r="I7606" s="11">
        <v>6</v>
      </c>
      <c r="J7606">
        <v>12</v>
      </c>
      <c r="K7606">
        <v>0.5</v>
      </c>
    </row>
    <row r="7607" spans="1:11" x14ac:dyDescent="0.3">
      <c r="A7607" s="7">
        <f t="shared" si="598"/>
        <v>42945</v>
      </c>
      <c r="B7607" s="8">
        <f t="shared" si="598"/>
        <v>15</v>
      </c>
      <c r="C7607" s="9" t="str">
        <f>C7606</f>
        <v>PG0589</v>
      </c>
      <c r="D7607" s="10" t="str">
        <f>D7606</f>
        <v>SU9</v>
      </c>
      <c r="E7607" s="9" t="str">
        <f>E7606</f>
        <v>PEE,SVX</v>
      </c>
      <c r="F7607" s="6" t="s">
        <v>15</v>
      </c>
      <c r="G7607">
        <v>221700</v>
      </c>
      <c r="H7607" t="str">
        <f t="shared" si="595"/>
        <v>AfterNoon</v>
      </c>
      <c r="I7607" s="11">
        <v>69</v>
      </c>
      <c r="J7607">
        <v>85</v>
      </c>
      <c r="K7607">
        <v>0.81176470588235294</v>
      </c>
    </row>
    <row r="7608" spans="1:11" x14ac:dyDescent="0.3">
      <c r="A7608" s="7">
        <f t="shared" si="598"/>
        <v>42945</v>
      </c>
      <c r="B7608" s="8">
        <f t="shared" si="598"/>
        <v>15</v>
      </c>
      <c r="C7608" s="6" t="s">
        <v>453</v>
      </c>
      <c r="D7608" s="10" t="s">
        <v>30</v>
      </c>
      <c r="E7608" s="6" t="s">
        <v>454</v>
      </c>
      <c r="F7608" s="6" t="s">
        <v>15</v>
      </c>
      <c r="G7608">
        <v>53900</v>
      </c>
      <c r="H7608" t="str">
        <f t="shared" si="595"/>
        <v>AfterNoon</v>
      </c>
      <c r="I7608" s="11">
        <v>7</v>
      </c>
      <c r="J7608">
        <v>12</v>
      </c>
      <c r="K7608">
        <v>0.58333333333333337</v>
      </c>
    </row>
    <row r="7609" spans="1:11" x14ac:dyDescent="0.3">
      <c r="A7609" s="7">
        <f t="shared" si="598"/>
        <v>42945</v>
      </c>
      <c r="B7609" s="8">
        <f t="shared" si="598"/>
        <v>15</v>
      </c>
      <c r="C7609" s="6" t="s">
        <v>455</v>
      </c>
      <c r="D7609" s="10" t="s">
        <v>30</v>
      </c>
      <c r="E7609" s="6" t="s">
        <v>456</v>
      </c>
      <c r="F7609" s="6" t="s">
        <v>15</v>
      </c>
      <c r="G7609">
        <v>30800</v>
      </c>
      <c r="H7609" t="str">
        <f t="shared" si="595"/>
        <v>AfterNoon</v>
      </c>
      <c r="I7609" s="11">
        <v>4</v>
      </c>
      <c r="J7609">
        <v>12</v>
      </c>
      <c r="K7609">
        <v>0.33333333333333331</v>
      </c>
    </row>
    <row r="7610" spans="1:11" x14ac:dyDescent="0.3">
      <c r="A7610" s="7">
        <f t="shared" si="598"/>
        <v>42945</v>
      </c>
      <c r="B7610" s="8">
        <f t="shared" si="598"/>
        <v>15</v>
      </c>
      <c r="C7610" s="9" t="s">
        <v>840</v>
      </c>
      <c r="D7610" s="10" t="s">
        <v>12</v>
      </c>
      <c r="E7610" s="9" t="s">
        <v>841</v>
      </c>
      <c r="F7610" s="6" t="s">
        <v>14</v>
      </c>
      <c r="G7610">
        <v>101000</v>
      </c>
      <c r="H7610" t="str">
        <f t="shared" si="595"/>
        <v>AfterNoon</v>
      </c>
      <c r="I7610" s="11">
        <v>5</v>
      </c>
      <c r="J7610">
        <v>12</v>
      </c>
      <c r="K7610">
        <v>0.41666666666666669</v>
      </c>
    </row>
    <row r="7611" spans="1:11" x14ac:dyDescent="0.3">
      <c r="A7611" s="7">
        <f t="shared" si="598"/>
        <v>42945</v>
      </c>
      <c r="B7611" s="8">
        <f t="shared" si="598"/>
        <v>15</v>
      </c>
      <c r="C7611" s="9" t="str">
        <f>C7610</f>
        <v>PG0599</v>
      </c>
      <c r="D7611" s="10" t="str">
        <f>D7610</f>
        <v>SU9</v>
      </c>
      <c r="E7611" s="9" t="str">
        <f>E7610</f>
        <v>SVX,HMA</v>
      </c>
      <c r="F7611" s="6" t="s">
        <v>15</v>
      </c>
      <c r="G7611">
        <v>215800</v>
      </c>
      <c r="H7611" t="str">
        <f t="shared" si="595"/>
        <v>AfterNoon</v>
      </c>
      <c r="I7611" s="11">
        <v>32</v>
      </c>
      <c r="J7611">
        <v>85</v>
      </c>
      <c r="K7611">
        <v>0.37647058823529411</v>
      </c>
    </row>
    <row r="7612" spans="1:11" x14ac:dyDescent="0.3">
      <c r="A7612" s="7">
        <f t="shared" si="598"/>
        <v>42945</v>
      </c>
      <c r="B7612" s="8">
        <f t="shared" si="598"/>
        <v>15</v>
      </c>
      <c r="C7612" s="9" t="s">
        <v>457</v>
      </c>
      <c r="D7612" s="10" t="s">
        <v>12</v>
      </c>
      <c r="E7612" s="9" t="s">
        <v>458</v>
      </c>
      <c r="F7612" s="6" t="s">
        <v>14</v>
      </c>
      <c r="G7612">
        <v>242400</v>
      </c>
      <c r="H7612" t="str">
        <f t="shared" si="595"/>
        <v>AfterNoon</v>
      </c>
      <c r="I7612" s="11">
        <v>12</v>
      </c>
      <c r="J7612">
        <v>12</v>
      </c>
      <c r="K7612">
        <v>1</v>
      </c>
    </row>
    <row r="7613" spans="1:11" x14ac:dyDescent="0.3">
      <c r="A7613" s="7">
        <f t="shared" ref="A7613:B7628" si="599">A7612</f>
        <v>42945</v>
      </c>
      <c r="B7613" s="8">
        <f t="shared" si="599"/>
        <v>15</v>
      </c>
      <c r="C7613" s="9" t="str">
        <f>C7612</f>
        <v>PG0606</v>
      </c>
      <c r="D7613" s="10" t="str">
        <f>D7612</f>
        <v>SU9</v>
      </c>
      <c r="E7613" s="9" t="str">
        <f>E7612</f>
        <v>ULV,DME</v>
      </c>
      <c r="F7613" s="6" t="s">
        <v>15</v>
      </c>
      <c r="G7613">
        <v>532800</v>
      </c>
      <c r="H7613" t="str">
        <f t="shared" si="595"/>
        <v>AfterNoon</v>
      </c>
      <c r="I7613" s="11">
        <v>79</v>
      </c>
      <c r="J7613">
        <v>85</v>
      </c>
      <c r="K7613">
        <v>0.92941176470588238</v>
      </c>
    </row>
    <row r="7614" spans="1:11" x14ac:dyDescent="0.3">
      <c r="A7614" s="7">
        <f t="shared" si="599"/>
        <v>42945</v>
      </c>
      <c r="B7614" s="8">
        <f t="shared" si="599"/>
        <v>15</v>
      </c>
      <c r="C7614" s="6" t="s">
        <v>459</v>
      </c>
      <c r="D7614" s="10" t="s">
        <v>20</v>
      </c>
      <c r="E7614" s="6" t="s">
        <v>460</v>
      </c>
      <c r="F7614" s="6" t="s">
        <v>15</v>
      </c>
      <c r="G7614">
        <v>439800</v>
      </c>
      <c r="H7614" t="str">
        <f t="shared" si="595"/>
        <v>AfterNoon</v>
      </c>
      <c r="I7614" s="11">
        <v>24</v>
      </c>
      <c r="J7614">
        <v>50</v>
      </c>
      <c r="K7614">
        <v>0.48</v>
      </c>
    </row>
    <row r="7615" spans="1:11" x14ac:dyDescent="0.3">
      <c r="A7615" s="7">
        <f t="shared" si="599"/>
        <v>42945</v>
      </c>
      <c r="B7615" s="8">
        <f t="shared" si="599"/>
        <v>15</v>
      </c>
      <c r="C7615" s="6" t="s">
        <v>461</v>
      </c>
      <c r="D7615" s="10" t="s">
        <v>30</v>
      </c>
      <c r="E7615" s="6" t="s">
        <v>462</v>
      </c>
      <c r="F7615" s="6" t="s">
        <v>15</v>
      </c>
      <c r="G7615">
        <v>30800</v>
      </c>
      <c r="H7615" t="str">
        <f t="shared" si="595"/>
        <v>AfterNoon</v>
      </c>
      <c r="I7615" s="11">
        <v>7</v>
      </c>
      <c r="J7615">
        <v>12</v>
      </c>
      <c r="K7615">
        <v>0.58333333333333337</v>
      </c>
    </row>
    <row r="7616" spans="1:11" x14ac:dyDescent="0.3">
      <c r="A7616" s="7">
        <f t="shared" si="599"/>
        <v>42945</v>
      </c>
      <c r="B7616" s="8">
        <f t="shared" si="599"/>
        <v>15</v>
      </c>
      <c r="C7616" s="6" t="s">
        <v>712</v>
      </c>
      <c r="D7616" s="10" t="s">
        <v>20</v>
      </c>
      <c r="E7616" s="6" t="s">
        <v>713</v>
      </c>
      <c r="F7616" s="6" t="s">
        <v>15</v>
      </c>
      <c r="G7616">
        <v>154100</v>
      </c>
      <c r="H7616" t="str">
        <f t="shared" si="595"/>
        <v>AfterNoon</v>
      </c>
      <c r="I7616" s="11">
        <v>7</v>
      </c>
      <c r="J7616">
        <v>50</v>
      </c>
      <c r="K7616">
        <v>0.14000000000000001</v>
      </c>
    </row>
    <row r="7617" spans="1:11" x14ac:dyDescent="0.3">
      <c r="A7617" s="7">
        <f t="shared" si="599"/>
        <v>42945</v>
      </c>
      <c r="B7617" s="8">
        <f t="shared" si="599"/>
        <v>15</v>
      </c>
      <c r="C7617" s="9" t="s">
        <v>463</v>
      </c>
      <c r="D7617" s="10" t="s">
        <v>12</v>
      </c>
      <c r="E7617" s="9" t="s">
        <v>464</v>
      </c>
      <c r="F7617" s="6" t="s">
        <v>14</v>
      </c>
      <c r="G7617">
        <v>89100</v>
      </c>
      <c r="H7617" t="str">
        <f t="shared" si="595"/>
        <v>AfterNoon</v>
      </c>
      <c r="I7617" s="11">
        <v>9</v>
      </c>
      <c r="J7617">
        <v>12</v>
      </c>
      <c r="K7617">
        <v>0.75</v>
      </c>
    </row>
    <row r="7618" spans="1:11" x14ac:dyDescent="0.3">
      <c r="A7618" s="7">
        <f t="shared" si="599"/>
        <v>42945</v>
      </c>
      <c r="B7618" s="8">
        <f t="shared" si="599"/>
        <v>15</v>
      </c>
      <c r="C7618" s="9" t="str">
        <f>C7617</f>
        <v>PG0649</v>
      </c>
      <c r="D7618" s="10" t="str">
        <f>D7617</f>
        <v>SU9</v>
      </c>
      <c r="E7618" s="9" t="str">
        <f>E7617</f>
        <v>BZK,EGO</v>
      </c>
      <c r="F7618" s="6" t="s">
        <v>15</v>
      </c>
      <c r="G7618">
        <v>208800</v>
      </c>
      <c r="H7618" t="str">
        <f t="shared" ref="H7618:H7681" si="600">_xlfn.IFS(B7618&gt;=20,"Night",B7618&gt;=16,"Evening",B7618&gt;=12,"AfterNoon",B7618&gt;=8,"BeforeNoon",B7618&gt;=4,"Morning",B7618&lt;4,"EarlyMorning")</f>
        <v>AfterNoon</v>
      </c>
      <c r="I7618" s="11">
        <v>63</v>
      </c>
      <c r="J7618">
        <v>85</v>
      </c>
      <c r="K7618">
        <v>0.74117647058823533</v>
      </c>
    </row>
    <row r="7619" spans="1:11" x14ac:dyDescent="0.3">
      <c r="A7619" s="7">
        <f t="shared" si="599"/>
        <v>42945</v>
      </c>
      <c r="B7619" s="8">
        <f t="shared" si="599"/>
        <v>15</v>
      </c>
      <c r="C7619" s="6" t="s">
        <v>842</v>
      </c>
      <c r="D7619" s="10" t="s">
        <v>20</v>
      </c>
      <c r="E7619" s="6" t="s">
        <v>843</v>
      </c>
      <c r="F7619" s="6" t="s">
        <v>15</v>
      </c>
      <c r="G7619">
        <v>127800</v>
      </c>
      <c r="H7619" t="str">
        <f t="shared" si="600"/>
        <v>AfterNoon</v>
      </c>
      <c r="I7619" s="11">
        <v>8</v>
      </c>
      <c r="J7619">
        <v>50</v>
      </c>
      <c r="K7619">
        <v>0.16</v>
      </c>
    </row>
    <row r="7620" spans="1:11" x14ac:dyDescent="0.3">
      <c r="A7620" s="7">
        <f t="shared" si="599"/>
        <v>42945</v>
      </c>
      <c r="B7620" s="8">
        <f t="shared" si="599"/>
        <v>15</v>
      </c>
      <c r="C7620" s="6" t="s">
        <v>467</v>
      </c>
      <c r="D7620" s="10" t="s">
        <v>20</v>
      </c>
      <c r="E7620" s="6" t="s">
        <v>468</v>
      </c>
      <c r="F7620" s="6" t="s">
        <v>15</v>
      </c>
      <c r="G7620">
        <v>756000</v>
      </c>
      <c r="H7620" t="str">
        <f t="shared" si="600"/>
        <v>AfterNoon</v>
      </c>
      <c r="I7620" s="11">
        <v>50</v>
      </c>
      <c r="J7620">
        <v>50</v>
      </c>
      <c r="K7620">
        <v>1</v>
      </c>
    </row>
    <row r="7621" spans="1:11" x14ac:dyDescent="0.3">
      <c r="A7621" s="7">
        <f t="shared" si="599"/>
        <v>42945</v>
      </c>
      <c r="B7621" s="8">
        <f t="shared" si="599"/>
        <v>15</v>
      </c>
      <c r="C7621" s="9" t="s">
        <v>900</v>
      </c>
      <c r="D7621" s="10" t="s">
        <v>12</v>
      </c>
      <c r="E7621" s="9" t="s">
        <v>901</v>
      </c>
      <c r="F7621" s="6" t="s">
        <v>14</v>
      </c>
      <c r="G7621">
        <v>114500</v>
      </c>
      <c r="H7621" t="str">
        <f t="shared" si="600"/>
        <v>AfterNoon</v>
      </c>
      <c r="I7621" s="11">
        <v>5</v>
      </c>
      <c r="J7621">
        <v>12</v>
      </c>
      <c r="K7621">
        <v>0.41666666666666669</v>
      </c>
    </row>
    <row r="7622" spans="1:11" x14ac:dyDescent="0.3">
      <c r="A7622" s="7">
        <f t="shared" si="599"/>
        <v>42945</v>
      </c>
      <c r="B7622" s="8">
        <f t="shared" si="599"/>
        <v>15</v>
      </c>
      <c r="C7622" s="9" t="str">
        <f>C7621</f>
        <v>PG0697</v>
      </c>
      <c r="D7622" s="10" t="str">
        <f>D7621</f>
        <v>SU9</v>
      </c>
      <c r="E7622" s="9" t="str">
        <f>E7621</f>
        <v>PEE,GOJ</v>
      </c>
      <c r="F7622" s="6" t="s">
        <v>15</v>
      </c>
      <c r="G7622">
        <v>122400</v>
      </c>
      <c r="H7622" t="str">
        <f t="shared" si="600"/>
        <v>AfterNoon</v>
      </c>
      <c r="I7622" s="11">
        <v>16</v>
      </c>
      <c r="J7622">
        <v>85</v>
      </c>
      <c r="K7622">
        <v>0.18823529411764711</v>
      </c>
    </row>
    <row r="7623" spans="1:11" x14ac:dyDescent="0.3">
      <c r="A7623" s="7">
        <f t="shared" si="599"/>
        <v>42945</v>
      </c>
      <c r="B7623" s="8">
        <v>16</v>
      </c>
      <c r="C7623" s="6" t="s">
        <v>469</v>
      </c>
      <c r="D7623" s="10" t="s">
        <v>30</v>
      </c>
      <c r="E7623" s="6" t="s">
        <v>470</v>
      </c>
      <c r="F7623" s="6" t="s">
        <v>15</v>
      </c>
      <c r="G7623">
        <v>33300</v>
      </c>
      <c r="H7623" t="str">
        <f t="shared" si="600"/>
        <v>Evening</v>
      </c>
      <c r="I7623" s="11">
        <v>9</v>
      </c>
      <c r="J7623">
        <v>12</v>
      </c>
      <c r="K7623">
        <v>0.75</v>
      </c>
    </row>
    <row r="7624" spans="1:11" x14ac:dyDescent="0.3">
      <c r="A7624" s="7">
        <f t="shared" si="599"/>
        <v>42945</v>
      </c>
      <c r="B7624" s="8">
        <f t="shared" si="599"/>
        <v>16</v>
      </c>
      <c r="C7624" s="6" t="s">
        <v>471</v>
      </c>
      <c r="D7624" s="10" t="s">
        <v>30</v>
      </c>
      <c r="E7624" s="6" t="s">
        <v>472</v>
      </c>
      <c r="F7624" s="6" t="s">
        <v>15</v>
      </c>
      <c r="G7624">
        <v>14200</v>
      </c>
      <c r="H7624" t="str">
        <f t="shared" si="600"/>
        <v>Evening</v>
      </c>
      <c r="I7624" s="11">
        <v>2</v>
      </c>
      <c r="J7624">
        <v>12</v>
      </c>
      <c r="K7624">
        <v>0.16666666666666671</v>
      </c>
    </row>
    <row r="7625" spans="1:11" x14ac:dyDescent="0.3">
      <c r="A7625" s="7">
        <f t="shared" si="599"/>
        <v>42945</v>
      </c>
      <c r="B7625" s="8">
        <f t="shared" si="599"/>
        <v>16</v>
      </c>
      <c r="C7625" s="9" t="s">
        <v>473</v>
      </c>
      <c r="D7625" s="10" t="s">
        <v>12</v>
      </c>
      <c r="E7625" s="9" t="s">
        <v>474</v>
      </c>
      <c r="F7625" s="6" t="s">
        <v>14</v>
      </c>
      <c r="G7625">
        <v>484000</v>
      </c>
      <c r="H7625" t="str">
        <f t="shared" si="600"/>
        <v>Evening</v>
      </c>
      <c r="I7625" s="11">
        <v>10</v>
      </c>
      <c r="J7625">
        <v>12</v>
      </c>
      <c r="K7625">
        <v>0.83333333333333337</v>
      </c>
    </row>
    <row r="7626" spans="1:11" x14ac:dyDescent="0.3">
      <c r="A7626" s="7">
        <f t="shared" si="599"/>
        <v>42945</v>
      </c>
      <c r="B7626" s="8">
        <f t="shared" si="599"/>
        <v>16</v>
      </c>
      <c r="C7626" s="9" t="str">
        <f>C7625</f>
        <v>PG0089</v>
      </c>
      <c r="D7626" s="10" t="str">
        <f>D7625</f>
        <v>SU9</v>
      </c>
      <c r="E7626" s="9" t="str">
        <f>E7625</f>
        <v>SVO,OVS</v>
      </c>
      <c r="F7626" s="6" t="s">
        <v>15</v>
      </c>
      <c r="G7626">
        <v>599100</v>
      </c>
      <c r="H7626" t="str">
        <f t="shared" si="600"/>
        <v>Evening</v>
      </c>
      <c r="I7626" s="11">
        <v>37</v>
      </c>
      <c r="J7626">
        <v>85</v>
      </c>
      <c r="K7626">
        <v>0.43529411764705878</v>
      </c>
    </row>
    <row r="7627" spans="1:11" x14ac:dyDescent="0.3">
      <c r="A7627" s="7">
        <f t="shared" si="599"/>
        <v>42945</v>
      </c>
      <c r="B7627" s="8">
        <f t="shared" si="599"/>
        <v>16</v>
      </c>
      <c r="C7627" s="9" t="s">
        <v>475</v>
      </c>
      <c r="D7627" s="10" t="s">
        <v>12</v>
      </c>
      <c r="E7627" s="9" t="s">
        <v>476</v>
      </c>
      <c r="F7627" s="6" t="s">
        <v>14</v>
      </c>
      <c r="G7627">
        <v>450000</v>
      </c>
      <c r="H7627" t="str">
        <f t="shared" si="600"/>
        <v>Evening</v>
      </c>
      <c r="I7627" s="11">
        <v>9</v>
      </c>
      <c r="J7627">
        <v>12</v>
      </c>
      <c r="K7627">
        <v>0.75</v>
      </c>
    </row>
    <row r="7628" spans="1:11" x14ac:dyDescent="0.3">
      <c r="A7628" s="7">
        <f t="shared" si="599"/>
        <v>42945</v>
      </c>
      <c r="B7628" s="8">
        <f t="shared" si="599"/>
        <v>16</v>
      </c>
      <c r="C7628" s="9" t="str">
        <f>C7627</f>
        <v>PG0096</v>
      </c>
      <c r="D7628" s="10" t="str">
        <f>D7627</f>
        <v>SU9</v>
      </c>
      <c r="E7628" s="9" t="str">
        <f>E7627</f>
        <v>URJ,DME</v>
      </c>
      <c r="F7628" s="6" t="s">
        <v>15</v>
      </c>
      <c r="G7628">
        <v>1157100</v>
      </c>
      <c r="H7628" t="str">
        <f t="shared" si="600"/>
        <v>Evening</v>
      </c>
      <c r="I7628" s="11">
        <v>69</v>
      </c>
      <c r="J7628">
        <v>85</v>
      </c>
      <c r="K7628">
        <v>0.81176470588235294</v>
      </c>
    </row>
    <row r="7629" spans="1:11" x14ac:dyDescent="0.3">
      <c r="A7629" s="7">
        <f t="shared" ref="A7629:B7644" si="601">A7628</f>
        <v>42945</v>
      </c>
      <c r="B7629" s="8">
        <f t="shared" si="601"/>
        <v>16</v>
      </c>
      <c r="C7629" s="6" t="s">
        <v>765</v>
      </c>
      <c r="D7629" s="10" t="s">
        <v>20</v>
      </c>
      <c r="E7629" s="6" t="s">
        <v>766</v>
      </c>
      <c r="F7629" s="6" t="s">
        <v>15</v>
      </c>
      <c r="G7629">
        <v>313500</v>
      </c>
      <c r="H7629" t="str">
        <f t="shared" si="600"/>
        <v>Evening</v>
      </c>
      <c r="I7629" s="11">
        <v>15</v>
      </c>
      <c r="J7629">
        <v>50</v>
      </c>
      <c r="K7629">
        <v>0.3</v>
      </c>
    </row>
    <row r="7630" spans="1:11" x14ac:dyDescent="0.3">
      <c r="A7630" s="7">
        <f t="shared" si="601"/>
        <v>42945</v>
      </c>
      <c r="B7630" s="8">
        <f t="shared" si="601"/>
        <v>16</v>
      </c>
      <c r="C7630" s="9" t="s">
        <v>477</v>
      </c>
      <c r="D7630" s="10" t="s">
        <v>12</v>
      </c>
      <c r="E7630" s="9" t="s">
        <v>478</v>
      </c>
      <c r="F7630" s="6" t="s">
        <v>14</v>
      </c>
      <c r="G7630">
        <v>88400</v>
      </c>
      <c r="H7630" t="str">
        <f t="shared" si="600"/>
        <v>Evening</v>
      </c>
      <c r="I7630" s="11">
        <v>2</v>
      </c>
      <c r="J7630">
        <v>12</v>
      </c>
      <c r="K7630">
        <v>0.16666666666666671</v>
      </c>
    </row>
    <row r="7631" spans="1:11" x14ac:dyDescent="0.3">
      <c r="A7631" s="7">
        <f t="shared" si="601"/>
        <v>42945</v>
      </c>
      <c r="B7631" s="8">
        <f t="shared" si="601"/>
        <v>16</v>
      </c>
      <c r="C7631" s="9" t="str">
        <f>C7630</f>
        <v>PG0147</v>
      </c>
      <c r="D7631" s="10" t="str">
        <f>D7630</f>
        <v>SU9</v>
      </c>
      <c r="E7631" s="9" t="str">
        <f>E7630</f>
        <v>OGZ,VKO</v>
      </c>
      <c r="F7631" s="6" t="s">
        <v>15</v>
      </c>
      <c r="G7631">
        <v>176400</v>
      </c>
      <c r="H7631" t="str">
        <f t="shared" si="600"/>
        <v>Evening</v>
      </c>
      <c r="I7631" s="11">
        <v>12</v>
      </c>
      <c r="J7631">
        <v>85</v>
      </c>
      <c r="K7631">
        <v>0.14117647058823529</v>
      </c>
    </row>
    <row r="7632" spans="1:11" x14ac:dyDescent="0.3">
      <c r="A7632" s="7">
        <f t="shared" si="601"/>
        <v>42945</v>
      </c>
      <c r="B7632" s="8">
        <f t="shared" si="601"/>
        <v>16</v>
      </c>
      <c r="C7632" s="9" t="s">
        <v>479</v>
      </c>
      <c r="D7632" s="10" t="s">
        <v>12</v>
      </c>
      <c r="E7632" s="9" t="s">
        <v>480</v>
      </c>
      <c r="F7632" s="6" t="s">
        <v>14</v>
      </c>
      <c r="G7632">
        <v>305800</v>
      </c>
      <c r="H7632" t="str">
        <f t="shared" si="600"/>
        <v>Evening</v>
      </c>
      <c r="I7632" s="11">
        <v>11</v>
      </c>
      <c r="J7632">
        <v>12</v>
      </c>
      <c r="K7632">
        <v>0.91666666666666663</v>
      </c>
    </row>
    <row r="7633" spans="1:11" x14ac:dyDescent="0.3">
      <c r="A7633" s="7">
        <f t="shared" si="601"/>
        <v>42945</v>
      </c>
      <c r="B7633" s="8">
        <f t="shared" si="601"/>
        <v>16</v>
      </c>
      <c r="C7633" s="9" t="str">
        <f>C7632</f>
        <v>PG0174</v>
      </c>
      <c r="D7633" s="10" t="str">
        <f>D7632</f>
        <v>SU9</v>
      </c>
      <c r="E7633" s="9" t="str">
        <f>E7632</f>
        <v>SVO,VOG</v>
      </c>
      <c r="F7633" s="6" t="s">
        <v>15</v>
      </c>
      <c r="G7633">
        <v>747600</v>
      </c>
      <c r="H7633" t="str">
        <f t="shared" si="600"/>
        <v>Evening</v>
      </c>
      <c r="I7633" s="11">
        <v>80</v>
      </c>
      <c r="J7633">
        <v>85</v>
      </c>
      <c r="K7633">
        <v>0.94117647058823528</v>
      </c>
    </row>
    <row r="7634" spans="1:11" x14ac:dyDescent="0.3">
      <c r="A7634" s="7">
        <f t="shared" si="601"/>
        <v>42945</v>
      </c>
      <c r="B7634" s="8">
        <f t="shared" si="601"/>
        <v>16</v>
      </c>
      <c r="C7634" s="9" t="s">
        <v>481</v>
      </c>
      <c r="D7634" s="10" t="s">
        <v>12</v>
      </c>
      <c r="E7634" s="9" t="s">
        <v>482</v>
      </c>
      <c r="F7634" s="6" t="s">
        <v>14</v>
      </c>
      <c r="G7634">
        <v>333600</v>
      </c>
      <c r="H7634" t="str">
        <f t="shared" si="600"/>
        <v>Evening</v>
      </c>
      <c r="I7634" s="11">
        <v>12</v>
      </c>
      <c r="J7634">
        <v>12</v>
      </c>
      <c r="K7634">
        <v>1</v>
      </c>
    </row>
    <row r="7635" spans="1:11" x14ac:dyDescent="0.3">
      <c r="A7635" s="7">
        <f t="shared" si="601"/>
        <v>42945</v>
      </c>
      <c r="B7635" s="8">
        <f t="shared" si="601"/>
        <v>16</v>
      </c>
      <c r="C7635" s="9" t="str">
        <f>C7634</f>
        <v>PG0175</v>
      </c>
      <c r="D7635" s="10" t="str">
        <f>D7634</f>
        <v>SU9</v>
      </c>
      <c r="E7635" s="9" t="str">
        <f>E7634</f>
        <v>VOG,SVO</v>
      </c>
      <c r="F7635" s="6" t="s">
        <v>15</v>
      </c>
      <c r="G7635">
        <v>795000</v>
      </c>
      <c r="H7635" t="str">
        <f t="shared" si="600"/>
        <v>Evening</v>
      </c>
      <c r="I7635" s="11">
        <v>85</v>
      </c>
      <c r="J7635">
        <v>85</v>
      </c>
      <c r="K7635">
        <v>1</v>
      </c>
    </row>
    <row r="7636" spans="1:11" x14ac:dyDescent="0.3">
      <c r="A7636" s="7">
        <f t="shared" si="601"/>
        <v>42945</v>
      </c>
      <c r="B7636" s="8">
        <f t="shared" si="601"/>
        <v>16</v>
      </c>
      <c r="C7636" s="9" t="s">
        <v>864</v>
      </c>
      <c r="D7636" s="10" t="s">
        <v>17</v>
      </c>
      <c r="E7636" s="9" t="s">
        <v>865</v>
      </c>
      <c r="F7636" s="6" t="s">
        <v>14</v>
      </c>
      <c r="G7636">
        <v>1111800</v>
      </c>
      <c r="H7636" t="str">
        <f t="shared" si="600"/>
        <v>Evening</v>
      </c>
      <c r="I7636" s="11">
        <v>6</v>
      </c>
      <c r="J7636">
        <v>20</v>
      </c>
      <c r="K7636">
        <v>0.3</v>
      </c>
    </row>
    <row r="7637" spans="1:11" x14ac:dyDescent="0.3">
      <c r="A7637" s="7">
        <f t="shared" si="601"/>
        <v>42945</v>
      </c>
      <c r="B7637" s="8">
        <f t="shared" si="601"/>
        <v>16</v>
      </c>
      <c r="C7637" s="9" t="str">
        <f>C7636</f>
        <v>PG0255</v>
      </c>
      <c r="D7637" s="10" t="str">
        <f>D7636</f>
        <v>319</v>
      </c>
      <c r="E7637" s="9" t="str">
        <f>E7636</f>
        <v>SVO,DYR</v>
      </c>
      <c r="F7637" s="6" t="s">
        <v>15</v>
      </c>
      <c r="G7637">
        <v>2348400</v>
      </c>
      <c r="H7637" t="str">
        <f t="shared" si="600"/>
        <v>Evening</v>
      </c>
      <c r="I7637" s="11">
        <v>38</v>
      </c>
      <c r="J7637">
        <v>96</v>
      </c>
      <c r="K7637">
        <v>0.39583333333333331</v>
      </c>
    </row>
    <row r="7638" spans="1:11" x14ac:dyDescent="0.3">
      <c r="A7638" s="7">
        <f t="shared" si="601"/>
        <v>42945</v>
      </c>
      <c r="B7638" s="8">
        <f t="shared" si="601"/>
        <v>16</v>
      </c>
      <c r="C7638" s="9" t="s">
        <v>483</v>
      </c>
      <c r="D7638" s="10" t="s">
        <v>12</v>
      </c>
      <c r="E7638" s="9" t="s">
        <v>484</v>
      </c>
      <c r="F7638" s="6" t="s">
        <v>14</v>
      </c>
      <c r="G7638">
        <v>101700</v>
      </c>
      <c r="H7638" t="str">
        <f t="shared" si="600"/>
        <v>Evening</v>
      </c>
      <c r="I7638" s="11">
        <v>9</v>
      </c>
      <c r="J7638">
        <v>12</v>
      </c>
      <c r="K7638">
        <v>0.75</v>
      </c>
    </row>
    <row r="7639" spans="1:11" x14ac:dyDescent="0.3">
      <c r="A7639" s="7">
        <f t="shared" si="601"/>
        <v>42945</v>
      </c>
      <c r="B7639" s="8">
        <f t="shared" si="601"/>
        <v>16</v>
      </c>
      <c r="C7639" s="9" t="str">
        <f>C7638</f>
        <v>PG0307</v>
      </c>
      <c r="D7639" s="10" t="str">
        <f>D7638</f>
        <v>SU9</v>
      </c>
      <c r="E7639" s="9" t="str">
        <f>E7638</f>
        <v>ROV,VOG</v>
      </c>
      <c r="F7639" s="6" t="s">
        <v>15</v>
      </c>
      <c r="G7639">
        <v>244100</v>
      </c>
      <c r="H7639" t="str">
        <f t="shared" si="600"/>
        <v>Evening</v>
      </c>
      <c r="I7639" s="11">
        <v>64</v>
      </c>
      <c r="J7639">
        <v>85</v>
      </c>
      <c r="K7639">
        <v>0.75294117647058822</v>
      </c>
    </row>
    <row r="7640" spans="1:11" x14ac:dyDescent="0.3">
      <c r="A7640" s="7">
        <f t="shared" si="601"/>
        <v>42945</v>
      </c>
      <c r="B7640" s="8">
        <f t="shared" si="601"/>
        <v>16</v>
      </c>
      <c r="C7640" s="9" t="s">
        <v>485</v>
      </c>
      <c r="D7640" s="10" t="s">
        <v>85</v>
      </c>
      <c r="E7640" s="9" t="s">
        <v>486</v>
      </c>
      <c r="F7640" s="6" t="s">
        <v>14</v>
      </c>
      <c r="G7640">
        <v>354000</v>
      </c>
      <c r="H7640" t="str">
        <f t="shared" si="600"/>
        <v>Evening</v>
      </c>
      <c r="I7640" s="11">
        <v>12</v>
      </c>
      <c r="J7640">
        <v>12</v>
      </c>
      <c r="K7640">
        <v>1</v>
      </c>
    </row>
    <row r="7641" spans="1:11" x14ac:dyDescent="0.3">
      <c r="A7641" s="7">
        <f t="shared" si="601"/>
        <v>42945</v>
      </c>
      <c r="B7641" s="8">
        <f t="shared" si="601"/>
        <v>16</v>
      </c>
      <c r="C7641" s="9" t="str">
        <f>C7640</f>
        <v>PG0317</v>
      </c>
      <c r="D7641" s="10" t="str">
        <f>D7640</f>
        <v>733</v>
      </c>
      <c r="E7641" s="9" t="str">
        <f>E7640</f>
        <v>SVO,ROV</v>
      </c>
      <c r="F7641" s="6" t="s">
        <v>15</v>
      </c>
      <c r="G7641">
        <v>1103600</v>
      </c>
      <c r="H7641" t="str">
        <f t="shared" si="600"/>
        <v>Evening</v>
      </c>
      <c r="I7641" s="11">
        <v>112</v>
      </c>
      <c r="J7641">
        <v>118</v>
      </c>
      <c r="K7641">
        <v>0.94915254237288138</v>
      </c>
    </row>
    <row r="7642" spans="1:11" x14ac:dyDescent="0.3">
      <c r="A7642" s="7">
        <f t="shared" si="601"/>
        <v>42945</v>
      </c>
      <c r="B7642" s="8">
        <f t="shared" si="601"/>
        <v>16</v>
      </c>
      <c r="C7642" s="6" t="s">
        <v>866</v>
      </c>
      <c r="D7642" s="10" t="s">
        <v>20</v>
      </c>
      <c r="E7642" s="6" t="s">
        <v>867</v>
      </c>
      <c r="F7642" s="6" t="s">
        <v>15</v>
      </c>
      <c r="G7642">
        <v>95500</v>
      </c>
      <c r="H7642" t="str">
        <f t="shared" si="600"/>
        <v>Evening</v>
      </c>
      <c r="I7642" s="11">
        <v>5</v>
      </c>
      <c r="J7642">
        <v>50</v>
      </c>
      <c r="K7642">
        <v>0.1</v>
      </c>
    </row>
    <row r="7643" spans="1:11" x14ac:dyDescent="0.3">
      <c r="A7643" s="7">
        <f t="shared" si="601"/>
        <v>42945</v>
      </c>
      <c r="B7643" s="8">
        <f t="shared" si="601"/>
        <v>16</v>
      </c>
      <c r="C7643" s="9" t="s">
        <v>487</v>
      </c>
      <c r="D7643" s="10" t="s">
        <v>12</v>
      </c>
      <c r="E7643" s="9" t="s">
        <v>488</v>
      </c>
      <c r="F7643" s="6" t="s">
        <v>14</v>
      </c>
      <c r="G7643">
        <v>242100</v>
      </c>
      <c r="H7643" t="str">
        <f t="shared" si="600"/>
        <v>Evening</v>
      </c>
      <c r="I7643" s="11">
        <v>9</v>
      </c>
      <c r="J7643">
        <v>12</v>
      </c>
      <c r="K7643">
        <v>0.75</v>
      </c>
    </row>
    <row r="7644" spans="1:11" x14ac:dyDescent="0.3">
      <c r="A7644" s="7">
        <f t="shared" si="601"/>
        <v>42945</v>
      </c>
      <c r="B7644" s="8">
        <f t="shared" si="601"/>
        <v>16</v>
      </c>
      <c r="C7644" s="9" t="str">
        <f>C7643</f>
        <v>PG0396</v>
      </c>
      <c r="D7644" s="10" t="str">
        <f>D7643</f>
        <v>SU9</v>
      </c>
      <c r="E7644" s="9" t="str">
        <f>E7643</f>
        <v>VKO,VOG</v>
      </c>
      <c r="F7644" s="6" t="s">
        <v>15</v>
      </c>
      <c r="G7644">
        <v>516600</v>
      </c>
      <c r="H7644" t="str">
        <f t="shared" si="600"/>
        <v>Evening</v>
      </c>
      <c r="I7644" s="11">
        <v>57</v>
      </c>
      <c r="J7644">
        <v>85</v>
      </c>
      <c r="K7644">
        <v>0.6705882352941176</v>
      </c>
    </row>
    <row r="7645" spans="1:11" x14ac:dyDescent="0.3">
      <c r="A7645" s="7">
        <f t="shared" ref="A7645:B7660" si="602">A7644</f>
        <v>42945</v>
      </c>
      <c r="B7645" s="8">
        <f t="shared" si="602"/>
        <v>16</v>
      </c>
      <c r="C7645" s="6" t="s">
        <v>813</v>
      </c>
      <c r="D7645" s="10" t="s">
        <v>30</v>
      </c>
      <c r="E7645" s="6" t="s">
        <v>231</v>
      </c>
      <c r="F7645" s="6" t="s">
        <v>15</v>
      </c>
      <c r="G7645">
        <v>20400</v>
      </c>
      <c r="H7645" t="str">
        <f t="shared" si="600"/>
        <v>Evening</v>
      </c>
      <c r="I7645" s="11">
        <v>3</v>
      </c>
      <c r="J7645">
        <v>12</v>
      </c>
      <c r="K7645">
        <v>0.25</v>
      </c>
    </row>
    <row r="7646" spans="1:11" x14ac:dyDescent="0.3">
      <c r="A7646" s="7">
        <f t="shared" si="602"/>
        <v>42945</v>
      </c>
      <c r="B7646" s="8">
        <f t="shared" si="602"/>
        <v>16</v>
      </c>
      <c r="C7646" s="6" t="s">
        <v>489</v>
      </c>
      <c r="D7646" s="10" t="s">
        <v>30</v>
      </c>
      <c r="E7646" s="6" t="s">
        <v>490</v>
      </c>
      <c r="F7646" s="6" t="s">
        <v>15</v>
      </c>
      <c r="G7646">
        <v>88000</v>
      </c>
      <c r="H7646" t="str">
        <f t="shared" si="600"/>
        <v>Evening</v>
      </c>
      <c r="I7646" s="11">
        <v>8</v>
      </c>
      <c r="J7646">
        <v>12</v>
      </c>
      <c r="K7646">
        <v>0.66666666666666663</v>
      </c>
    </row>
    <row r="7647" spans="1:11" x14ac:dyDescent="0.3">
      <c r="A7647" s="7">
        <f t="shared" si="602"/>
        <v>42945</v>
      </c>
      <c r="B7647" s="8">
        <f t="shared" si="602"/>
        <v>16</v>
      </c>
      <c r="C7647" s="6" t="s">
        <v>491</v>
      </c>
      <c r="D7647" s="10" t="s">
        <v>20</v>
      </c>
      <c r="E7647" s="6" t="s">
        <v>492</v>
      </c>
      <c r="F7647" s="6" t="s">
        <v>15</v>
      </c>
      <c r="G7647">
        <v>17600</v>
      </c>
      <c r="H7647" t="str">
        <f t="shared" si="600"/>
        <v>Evening</v>
      </c>
      <c r="I7647" s="11">
        <v>2</v>
      </c>
      <c r="J7647">
        <v>50</v>
      </c>
      <c r="K7647">
        <v>0.04</v>
      </c>
    </row>
    <row r="7648" spans="1:11" x14ac:dyDescent="0.3">
      <c r="A7648" s="7">
        <f t="shared" si="602"/>
        <v>42945</v>
      </c>
      <c r="B7648" s="8">
        <f t="shared" si="602"/>
        <v>16</v>
      </c>
      <c r="C7648" s="6" t="s">
        <v>493</v>
      </c>
      <c r="D7648" s="10" t="s">
        <v>20</v>
      </c>
      <c r="E7648" s="6" t="s">
        <v>494</v>
      </c>
      <c r="F7648" s="6" t="s">
        <v>15</v>
      </c>
      <c r="G7648">
        <v>286400</v>
      </c>
      <c r="H7648" t="str">
        <f t="shared" si="600"/>
        <v>Evening</v>
      </c>
      <c r="I7648" s="11">
        <v>23</v>
      </c>
      <c r="J7648">
        <v>50</v>
      </c>
      <c r="K7648">
        <v>0.46</v>
      </c>
    </row>
    <row r="7649" spans="1:11" x14ac:dyDescent="0.3">
      <c r="A7649" s="7">
        <f t="shared" si="602"/>
        <v>42945</v>
      </c>
      <c r="B7649" s="8">
        <f t="shared" si="602"/>
        <v>16</v>
      </c>
      <c r="C7649" s="6" t="s">
        <v>495</v>
      </c>
      <c r="D7649" s="10" t="s">
        <v>30</v>
      </c>
      <c r="E7649" s="6" t="s">
        <v>496</v>
      </c>
      <c r="F7649" s="6" t="s">
        <v>15</v>
      </c>
      <c r="G7649">
        <v>22600</v>
      </c>
      <c r="H7649" t="str">
        <f t="shared" si="600"/>
        <v>Evening</v>
      </c>
      <c r="I7649" s="11">
        <v>2</v>
      </c>
      <c r="J7649">
        <v>12</v>
      </c>
      <c r="K7649">
        <v>0.16666666666666671</v>
      </c>
    </row>
    <row r="7650" spans="1:11" x14ac:dyDescent="0.3">
      <c r="A7650" s="7">
        <f t="shared" si="602"/>
        <v>42945</v>
      </c>
      <c r="B7650" s="8">
        <f t="shared" si="602"/>
        <v>16</v>
      </c>
      <c r="C7650" s="6" t="s">
        <v>497</v>
      </c>
      <c r="D7650" s="10" t="s">
        <v>30</v>
      </c>
      <c r="E7650" s="6" t="s">
        <v>498</v>
      </c>
      <c r="F7650" s="6" t="s">
        <v>15</v>
      </c>
      <c r="G7650">
        <v>58800</v>
      </c>
      <c r="H7650" t="str">
        <f t="shared" si="600"/>
        <v>Evening</v>
      </c>
      <c r="I7650" s="11">
        <v>7</v>
      </c>
      <c r="J7650">
        <v>12</v>
      </c>
      <c r="K7650">
        <v>0.58333333333333337</v>
      </c>
    </row>
    <row r="7651" spans="1:11" x14ac:dyDescent="0.3">
      <c r="A7651" s="7">
        <f t="shared" si="602"/>
        <v>42945</v>
      </c>
      <c r="B7651" s="8">
        <f t="shared" si="602"/>
        <v>16</v>
      </c>
      <c r="C7651" s="6" t="s">
        <v>814</v>
      </c>
      <c r="D7651" s="10" t="s">
        <v>20</v>
      </c>
      <c r="E7651" s="6" t="s">
        <v>815</v>
      </c>
      <c r="F7651" s="6" t="s">
        <v>15</v>
      </c>
      <c r="G7651">
        <v>145800</v>
      </c>
      <c r="H7651" t="str">
        <f t="shared" si="600"/>
        <v>Evening</v>
      </c>
      <c r="I7651" s="11">
        <v>22</v>
      </c>
      <c r="J7651">
        <v>50</v>
      </c>
      <c r="K7651">
        <v>0.44</v>
      </c>
    </row>
    <row r="7652" spans="1:11" x14ac:dyDescent="0.3">
      <c r="A7652" s="7">
        <f t="shared" si="602"/>
        <v>42945</v>
      </c>
      <c r="B7652" s="8">
        <f t="shared" si="602"/>
        <v>16</v>
      </c>
      <c r="C7652" s="6" t="s">
        <v>499</v>
      </c>
      <c r="D7652" s="10" t="s">
        <v>20</v>
      </c>
      <c r="E7652" s="6" t="s">
        <v>500</v>
      </c>
      <c r="F7652" s="6" t="s">
        <v>15</v>
      </c>
      <c r="G7652">
        <v>154700</v>
      </c>
      <c r="H7652" t="str">
        <f t="shared" si="600"/>
        <v>Evening</v>
      </c>
      <c r="I7652" s="11">
        <v>22</v>
      </c>
      <c r="J7652">
        <v>50</v>
      </c>
      <c r="K7652">
        <v>0.44</v>
      </c>
    </row>
    <row r="7653" spans="1:11" x14ac:dyDescent="0.3">
      <c r="A7653" s="7">
        <f t="shared" si="602"/>
        <v>42945</v>
      </c>
      <c r="B7653" s="8">
        <f t="shared" si="602"/>
        <v>16</v>
      </c>
      <c r="C7653" s="6" t="s">
        <v>501</v>
      </c>
      <c r="D7653" s="10" t="s">
        <v>20</v>
      </c>
      <c r="E7653" s="6" t="s">
        <v>502</v>
      </c>
      <c r="F7653" s="6" t="s">
        <v>15</v>
      </c>
      <c r="G7653">
        <v>168700</v>
      </c>
      <c r="H7653" t="str">
        <f t="shared" si="600"/>
        <v>Evening</v>
      </c>
      <c r="I7653" s="11">
        <v>24</v>
      </c>
      <c r="J7653">
        <v>50</v>
      </c>
      <c r="K7653">
        <v>0.48</v>
      </c>
    </row>
    <row r="7654" spans="1:11" x14ac:dyDescent="0.3">
      <c r="A7654" s="7">
        <f t="shared" si="602"/>
        <v>42945</v>
      </c>
      <c r="B7654" s="8">
        <f t="shared" si="602"/>
        <v>16</v>
      </c>
      <c r="C7654" s="6" t="s">
        <v>503</v>
      </c>
      <c r="D7654" s="10" t="s">
        <v>20</v>
      </c>
      <c r="E7654" s="6" t="s">
        <v>504</v>
      </c>
      <c r="F7654" s="6" t="s">
        <v>15</v>
      </c>
      <c r="G7654">
        <v>696800</v>
      </c>
      <c r="H7654" t="str">
        <f t="shared" si="600"/>
        <v>Evening</v>
      </c>
      <c r="I7654" s="11">
        <v>44</v>
      </c>
      <c r="J7654">
        <v>50</v>
      </c>
      <c r="K7654">
        <v>0.88</v>
      </c>
    </row>
    <row r="7655" spans="1:11" x14ac:dyDescent="0.3">
      <c r="A7655" s="7">
        <f t="shared" si="602"/>
        <v>42945</v>
      </c>
      <c r="B7655" s="8">
        <f t="shared" si="602"/>
        <v>16</v>
      </c>
      <c r="C7655" s="6" t="s">
        <v>505</v>
      </c>
      <c r="D7655" s="10" t="s">
        <v>20</v>
      </c>
      <c r="E7655" s="6" t="s">
        <v>506</v>
      </c>
      <c r="F7655" s="6" t="s">
        <v>15</v>
      </c>
      <c r="G7655">
        <v>746400</v>
      </c>
      <c r="H7655" t="str">
        <f t="shared" si="600"/>
        <v>Evening</v>
      </c>
      <c r="I7655" s="11">
        <v>42</v>
      </c>
      <c r="J7655">
        <v>50</v>
      </c>
      <c r="K7655">
        <v>0.84</v>
      </c>
    </row>
    <row r="7656" spans="1:11" x14ac:dyDescent="0.3">
      <c r="A7656" s="7">
        <f t="shared" si="602"/>
        <v>42945</v>
      </c>
      <c r="B7656" s="8">
        <f t="shared" si="602"/>
        <v>16</v>
      </c>
      <c r="C7656" s="9" t="s">
        <v>716</v>
      </c>
      <c r="D7656" s="10" t="s">
        <v>12</v>
      </c>
      <c r="E7656" s="9" t="s">
        <v>717</v>
      </c>
      <c r="F7656" s="6" t="s">
        <v>14</v>
      </c>
      <c r="G7656">
        <v>45800</v>
      </c>
      <c r="H7656" t="str">
        <f t="shared" si="600"/>
        <v>Evening</v>
      </c>
      <c r="I7656" s="11">
        <v>2</v>
      </c>
      <c r="J7656">
        <v>12</v>
      </c>
      <c r="K7656">
        <v>0.16666666666666671</v>
      </c>
    </row>
    <row r="7657" spans="1:11" x14ac:dyDescent="0.3">
      <c r="A7657" s="7">
        <f t="shared" si="602"/>
        <v>42945</v>
      </c>
      <c r="B7657" s="8">
        <f t="shared" si="602"/>
        <v>16</v>
      </c>
      <c r="C7657" s="9" t="str">
        <f>C7656</f>
        <v>PG0698</v>
      </c>
      <c r="D7657" s="10" t="str">
        <f>D7656</f>
        <v>SU9</v>
      </c>
      <c r="E7657" s="9" t="str">
        <f>E7656</f>
        <v>GOJ,PEE</v>
      </c>
      <c r="F7657" s="6" t="s">
        <v>15</v>
      </c>
      <c r="G7657">
        <v>184800</v>
      </c>
      <c r="H7657" t="str">
        <f t="shared" si="600"/>
        <v>Evening</v>
      </c>
      <c r="I7657" s="11">
        <v>24</v>
      </c>
      <c r="J7657">
        <v>85</v>
      </c>
      <c r="K7657">
        <v>0.28235294117647058</v>
      </c>
    </row>
    <row r="7658" spans="1:11" x14ac:dyDescent="0.3">
      <c r="A7658" s="7">
        <f t="shared" si="602"/>
        <v>42945</v>
      </c>
      <c r="B7658" s="8">
        <f t="shared" si="602"/>
        <v>16</v>
      </c>
      <c r="C7658" s="9" t="s">
        <v>718</v>
      </c>
      <c r="D7658" s="10" t="s">
        <v>85</v>
      </c>
      <c r="E7658" s="9" t="s">
        <v>719</v>
      </c>
      <c r="F7658" s="6" t="s">
        <v>14</v>
      </c>
      <c r="G7658">
        <v>94200</v>
      </c>
      <c r="H7658" t="str">
        <f t="shared" si="600"/>
        <v>Evening</v>
      </c>
      <c r="I7658" s="11">
        <v>6</v>
      </c>
      <c r="J7658">
        <v>12</v>
      </c>
      <c r="K7658">
        <v>0.5</v>
      </c>
    </row>
    <row r="7659" spans="1:11" x14ac:dyDescent="0.3">
      <c r="A7659" s="7">
        <f t="shared" si="602"/>
        <v>42945</v>
      </c>
      <c r="B7659" s="8">
        <f t="shared" si="602"/>
        <v>16</v>
      </c>
      <c r="C7659" s="9" t="str">
        <f>C7658</f>
        <v>PG0707</v>
      </c>
      <c r="D7659" s="10" t="str">
        <f>D7658</f>
        <v>733</v>
      </c>
      <c r="E7659" s="9" t="str">
        <f>E7658</f>
        <v>OVS,SGC</v>
      </c>
      <c r="F7659" s="6" t="s">
        <v>15</v>
      </c>
      <c r="G7659">
        <v>146100</v>
      </c>
      <c r="H7659" t="str">
        <f t="shared" si="600"/>
        <v>Evening</v>
      </c>
      <c r="I7659" s="11">
        <v>28</v>
      </c>
      <c r="J7659">
        <v>118</v>
      </c>
      <c r="K7659">
        <v>0.23728813559322029</v>
      </c>
    </row>
    <row r="7660" spans="1:11" x14ac:dyDescent="0.3">
      <c r="A7660" s="7">
        <f t="shared" si="602"/>
        <v>42945</v>
      </c>
      <c r="B7660" s="8">
        <v>17</v>
      </c>
      <c r="C7660" s="9" t="s">
        <v>816</v>
      </c>
      <c r="D7660" s="10" t="s">
        <v>12</v>
      </c>
      <c r="E7660" s="9" t="s">
        <v>817</v>
      </c>
      <c r="F7660" s="6" t="s">
        <v>14</v>
      </c>
      <c r="G7660">
        <v>106700</v>
      </c>
      <c r="H7660" t="str">
        <f t="shared" si="600"/>
        <v>Evening</v>
      </c>
      <c r="I7660" s="11">
        <v>11</v>
      </c>
      <c r="J7660">
        <v>12</v>
      </c>
      <c r="K7660">
        <v>0.91666666666666663</v>
      </c>
    </row>
    <row r="7661" spans="1:11" x14ac:dyDescent="0.3">
      <c r="A7661" s="7">
        <f t="shared" ref="A7661:E7676" si="603">A7660</f>
        <v>42945</v>
      </c>
      <c r="B7661" s="8">
        <f t="shared" si="603"/>
        <v>17</v>
      </c>
      <c r="C7661" s="9" t="str">
        <f>C7660</f>
        <v>PG0039</v>
      </c>
      <c r="D7661" s="10" t="str">
        <f>D7660</f>
        <v>SU9</v>
      </c>
      <c r="E7661" s="9" t="str">
        <f>E7660</f>
        <v>KZN,KVX</v>
      </c>
      <c r="F7661" s="6" t="s">
        <v>15</v>
      </c>
      <c r="G7661">
        <v>234800</v>
      </c>
      <c r="H7661" t="str">
        <f t="shared" si="600"/>
        <v>Evening</v>
      </c>
      <c r="I7661" s="11">
        <v>73</v>
      </c>
      <c r="J7661">
        <v>85</v>
      </c>
      <c r="K7661">
        <v>0.85882352941176465</v>
      </c>
    </row>
    <row r="7662" spans="1:11" x14ac:dyDescent="0.3">
      <c r="A7662" s="7">
        <f t="shared" si="603"/>
        <v>42945</v>
      </c>
      <c r="B7662" s="8">
        <f t="shared" si="603"/>
        <v>17</v>
      </c>
      <c r="C7662" s="6" t="s">
        <v>918</v>
      </c>
      <c r="D7662" s="10" t="s">
        <v>30</v>
      </c>
      <c r="E7662" s="6" t="s">
        <v>919</v>
      </c>
      <c r="F7662" s="6" t="s">
        <v>15</v>
      </c>
      <c r="G7662">
        <v>22000</v>
      </c>
      <c r="H7662" t="str">
        <f t="shared" si="600"/>
        <v>Evening</v>
      </c>
      <c r="I7662" s="11">
        <v>5</v>
      </c>
      <c r="J7662">
        <v>12</v>
      </c>
      <c r="K7662">
        <v>0.41666666666666669</v>
      </c>
    </row>
    <row r="7663" spans="1:11" x14ac:dyDescent="0.3">
      <c r="A7663" s="7">
        <f t="shared" si="603"/>
        <v>42945</v>
      </c>
      <c r="B7663" s="8">
        <f t="shared" si="603"/>
        <v>17</v>
      </c>
      <c r="C7663" s="9" t="s">
        <v>720</v>
      </c>
      <c r="D7663" s="10" t="s">
        <v>25</v>
      </c>
      <c r="E7663" s="9" t="s">
        <v>721</v>
      </c>
      <c r="F7663" s="6" t="s">
        <v>14</v>
      </c>
      <c r="G7663">
        <v>1626400</v>
      </c>
      <c r="H7663" t="str">
        <f t="shared" si="600"/>
        <v>Evening</v>
      </c>
      <c r="I7663" s="11">
        <v>8</v>
      </c>
      <c r="J7663">
        <v>30</v>
      </c>
      <c r="K7663">
        <v>0.26666666666666672</v>
      </c>
    </row>
    <row r="7664" spans="1:11" x14ac:dyDescent="0.3">
      <c r="A7664" s="7">
        <f t="shared" si="603"/>
        <v>42945</v>
      </c>
      <c r="B7664" s="8">
        <f t="shared" si="603"/>
        <v>17</v>
      </c>
      <c r="C7664" s="9" t="str">
        <f>C7663</f>
        <v>PG0144</v>
      </c>
      <c r="D7664" s="10" t="str">
        <f>D7663</f>
        <v>763</v>
      </c>
      <c r="E7664" s="9" t="str">
        <f>E7663</f>
        <v>DME,PKC</v>
      </c>
      <c r="F7664" s="6" t="s">
        <v>15</v>
      </c>
      <c r="G7664">
        <v>3403400</v>
      </c>
      <c r="H7664" t="str">
        <f t="shared" si="600"/>
        <v>Evening</v>
      </c>
      <c r="I7664" s="11">
        <v>50</v>
      </c>
      <c r="J7664">
        <v>192</v>
      </c>
      <c r="K7664">
        <v>0.26041666666666669</v>
      </c>
    </row>
    <row r="7665" spans="1:11" x14ac:dyDescent="0.3">
      <c r="A7665" s="7">
        <f t="shared" si="603"/>
        <v>42945</v>
      </c>
      <c r="B7665" s="8">
        <f t="shared" si="603"/>
        <v>17</v>
      </c>
      <c r="C7665" s="9" t="s">
        <v>507</v>
      </c>
      <c r="D7665" s="10" t="s">
        <v>12</v>
      </c>
      <c r="E7665" s="9" t="s">
        <v>508</v>
      </c>
      <c r="F7665" s="6" t="s">
        <v>14</v>
      </c>
      <c r="G7665">
        <v>129900</v>
      </c>
      <c r="H7665" t="str">
        <f t="shared" si="600"/>
        <v>Evening</v>
      </c>
      <c r="I7665" s="11">
        <v>3</v>
      </c>
      <c r="J7665">
        <v>12</v>
      </c>
      <c r="K7665">
        <v>0.25</v>
      </c>
    </row>
    <row r="7666" spans="1:11" x14ac:dyDescent="0.3">
      <c r="A7666" s="7">
        <f t="shared" si="603"/>
        <v>42945</v>
      </c>
      <c r="B7666" s="8">
        <f t="shared" si="603"/>
        <v>17</v>
      </c>
      <c r="C7666" s="9" t="str">
        <f>C7665</f>
        <v>PG0152</v>
      </c>
      <c r="D7666" s="10" t="str">
        <f>D7665</f>
        <v>SU9</v>
      </c>
      <c r="E7666" s="9" t="str">
        <f>E7665</f>
        <v>SVO,MMK</v>
      </c>
      <c r="F7666" s="6" t="s">
        <v>15</v>
      </c>
      <c r="G7666">
        <v>479700</v>
      </c>
      <c r="H7666" t="str">
        <f t="shared" si="600"/>
        <v>Evening</v>
      </c>
      <c r="I7666" s="11">
        <v>33</v>
      </c>
      <c r="J7666">
        <v>85</v>
      </c>
      <c r="K7666">
        <v>0.38823529411764712</v>
      </c>
    </row>
    <row r="7667" spans="1:11" x14ac:dyDescent="0.3">
      <c r="A7667" s="7">
        <f t="shared" si="603"/>
        <v>42945</v>
      </c>
      <c r="B7667" s="8">
        <f t="shared" si="603"/>
        <v>17</v>
      </c>
      <c r="C7667" s="9" t="s">
        <v>509</v>
      </c>
      <c r="D7667" s="10" t="s">
        <v>12</v>
      </c>
      <c r="E7667" s="9" t="s">
        <v>510</v>
      </c>
      <c r="F7667" s="6" t="s">
        <v>14</v>
      </c>
      <c r="G7667">
        <v>330000</v>
      </c>
      <c r="H7667" t="str">
        <f t="shared" si="600"/>
        <v>Evening</v>
      </c>
      <c r="I7667" s="11">
        <v>10</v>
      </c>
      <c r="J7667">
        <v>12</v>
      </c>
      <c r="K7667">
        <v>0.83333333333333337</v>
      </c>
    </row>
    <row r="7668" spans="1:11" x14ac:dyDescent="0.3">
      <c r="A7668" s="7">
        <f t="shared" si="603"/>
        <v>42945</v>
      </c>
      <c r="B7668" s="8">
        <f t="shared" si="603"/>
        <v>17</v>
      </c>
      <c r="C7668" s="9" t="str">
        <f>C7667</f>
        <v>PG0197</v>
      </c>
      <c r="D7668" s="10" t="str">
        <f>D7667</f>
        <v>SU9</v>
      </c>
      <c r="E7668" s="9" t="str">
        <f>E7667</f>
        <v>KGD,DME</v>
      </c>
      <c r="F7668" s="6" t="s">
        <v>15</v>
      </c>
      <c r="G7668">
        <v>808500</v>
      </c>
      <c r="H7668" t="str">
        <f t="shared" si="600"/>
        <v>Evening</v>
      </c>
      <c r="I7668" s="11">
        <v>73</v>
      </c>
      <c r="J7668">
        <v>85</v>
      </c>
      <c r="K7668">
        <v>0.85882352941176465</v>
      </c>
    </row>
    <row r="7669" spans="1:11" x14ac:dyDescent="0.3">
      <c r="A7669" s="7">
        <f t="shared" si="603"/>
        <v>42945</v>
      </c>
      <c r="B7669" s="8">
        <f t="shared" si="603"/>
        <v>17</v>
      </c>
      <c r="C7669" s="9" t="s">
        <v>511</v>
      </c>
      <c r="D7669" s="10" t="s">
        <v>98</v>
      </c>
      <c r="E7669" s="9" t="s">
        <v>512</v>
      </c>
      <c r="F7669" s="6" t="s">
        <v>14</v>
      </c>
      <c r="G7669">
        <v>451500</v>
      </c>
      <c r="H7669" t="str">
        <f t="shared" si="600"/>
        <v>Evening</v>
      </c>
      <c r="I7669" s="11">
        <v>21</v>
      </c>
      <c r="J7669">
        <v>28</v>
      </c>
      <c r="K7669">
        <v>0.75</v>
      </c>
    </row>
    <row r="7670" spans="1:11" x14ac:dyDescent="0.3">
      <c r="A7670" s="7">
        <f t="shared" si="603"/>
        <v>42945</v>
      </c>
      <c r="B7670" s="8">
        <f t="shared" si="603"/>
        <v>17</v>
      </c>
      <c r="C7670" s="9" t="str">
        <f>C7669</f>
        <v>PG0203</v>
      </c>
      <c r="D7670" s="10" t="str">
        <f>D7669</f>
        <v>321</v>
      </c>
      <c r="E7670" s="9" t="str">
        <f>E7669</f>
        <v>KZN,DME</v>
      </c>
      <c r="F7670" s="6" t="s">
        <v>15</v>
      </c>
      <c r="G7670">
        <v>894000</v>
      </c>
      <c r="H7670" t="str">
        <f t="shared" si="600"/>
        <v>Evening</v>
      </c>
      <c r="I7670" s="11">
        <v>123</v>
      </c>
      <c r="J7670">
        <v>142</v>
      </c>
      <c r="K7670">
        <v>0.86619718309859151</v>
      </c>
    </row>
    <row r="7671" spans="1:11" x14ac:dyDescent="0.3">
      <c r="A7671" s="7">
        <f t="shared" si="603"/>
        <v>42945</v>
      </c>
      <c r="B7671" s="8">
        <f t="shared" si="603"/>
        <v>17</v>
      </c>
      <c r="C7671" s="9" t="s">
        <v>513</v>
      </c>
      <c r="D7671" s="10" t="s">
        <v>25</v>
      </c>
      <c r="E7671" s="9" t="s">
        <v>514</v>
      </c>
      <c r="F7671" s="6" t="s">
        <v>14</v>
      </c>
      <c r="G7671">
        <v>936900</v>
      </c>
      <c r="H7671" t="str">
        <f t="shared" si="600"/>
        <v>Evening</v>
      </c>
      <c r="I7671" s="11">
        <v>27</v>
      </c>
      <c r="J7671">
        <v>30</v>
      </c>
      <c r="K7671">
        <v>0.9</v>
      </c>
    </row>
    <row r="7672" spans="1:11" x14ac:dyDescent="0.3">
      <c r="A7672" s="7">
        <f t="shared" si="603"/>
        <v>42945</v>
      </c>
      <c r="B7672" s="8">
        <f t="shared" si="603"/>
        <v>17</v>
      </c>
      <c r="C7672" s="9" t="str">
        <f>C7671</f>
        <v>PG0221</v>
      </c>
      <c r="D7672" s="10" t="str">
        <f>D7671</f>
        <v>763</v>
      </c>
      <c r="E7672" s="9" t="str">
        <f>E7671</f>
        <v>KRR,DME</v>
      </c>
      <c r="F7672" s="6" t="s">
        <v>15</v>
      </c>
      <c r="G7672">
        <v>1956500</v>
      </c>
      <c r="H7672" t="str">
        <f t="shared" si="600"/>
        <v>Evening</v>
      </c>
      <c r="I7672" s="11">
        <v>168</v>
      </c>
      <c r="J7672">
        <v>192</v>
      </c>
      <c r="K7672">
        <v>0.875</v>
      </c>
    </row>
    <row r="7673" spans="1:11" x14ac:dyDescent="0.3">
      <c r="A7673" s="7">
        <f t="shared" si="603"/>
        <v>42945</v>
      </c>
      <c r="B7673" s="8">
        <f t="shared" si="603"/>
        <v>17</v>
      </c>
      <c r="C7673" s="9" t="s">
        <v>515</v>
      </c>
      <c r="D7673" s="10" t="s">
        <v>61</v>
      </c>
      <c r="E7673" s="9" t="s">
        <v>516</v>
      </c>
      <c r="F7673" s="6" t="s">
        <v>14</v>
      </c>
      <c r="G7673">
        <v>1052500</v>
      </c>
      <c r="H7673" t="str">
        <f t="shared" si="600"/>
        <v>Evening</v>
      </c>
      <c r="I7673" s="11">
        <v>25</v>
      </c>
      <c r="J7673">
        <v>30</v>
      </c>
      <c r="K7673">
        <v>0.83333333333333337</v>
      </c>
    </row>
    <row r="7674" spans="1:11" x14ac:dyDescent="0.3">
      <c r="A7674" s="7">
        <f t="shared" si="603"/>
        <v>42945</v>
      </c>
      <c r="B7674" s="8">
        <f t="shared" si="603"/>
        <v>17</v>
      </c>
      <c r="C7674" s="9" t="str">
        <f t="shared" si="603"/>
        <v>PG0224</v>
      </c>
      <c r="D7674" s="10" t="str">
        <f t="shared" si="603"/>
        <v>773</v>
      </c>
      <c r="E7674" s="9" t="str">
        <f t="shared" si="603"/>
        <v>SVO,AER</v>
      </c>
      <c r="F7674" s="6" t="s">
        <v>63</v>
      </c>
      <c r="G7674">
        <v>812600</v>
      </c>
      <c r="H7674" t="str">
        <f t="shared" si="600"/>
        <v>Evening</v>
      </c>
      <c r="I7674" s="11">
        <v>34</v>
      </c>
      <c r="J7674">
        <v>48</v>
      </c>
      <c r="K7674">
        <v>0.70833333333333337</v>
      </c>
    </row>
    <row r="7675" spans="1:11" x14ac:dyDescent="0.3">
      <c r="A7675" s="7">
        <f t="shared" si="603"/>
        <v>42945</v>
      </c>
      <c r="B7675" s="8">
        <f t="shared" si="603"/>
        <v>17</v>
      </c>
      <c r="C7675" s="9" t="str">
        <f t="shared" si="603"/>
        <v>PG0224</v>
      </c>
      <c r="D7675" s="10" t="str">
        <f t="shared" si="603"/>
        <v>773</v>
      </c>
      <c r="E7675" s="9" t="str">
        <f t="shared" si="603"/>
        <v>SVO,AER</v>
      </c>
      <c r="F7675" s="6" t="s">
        <v>15</v>
      </c>
      <c r="G7675">
        <v>3427200</v>
      </c>
      <c r="H7675" t="str">
        <f t="shared" si="600"/>
        <v>Evening</v>
      </c>
      <c r="I7675" s="11">
        <v>244</v>
      </c>
      <c r="J7675">
        <v>324</v>
      </c>
      <c r="K7675">
        <v>0.75308641975308643</v>
      </c>
    </row>
    <row r="7676" spans="1:11" x14ac:dyDescent="0.3">
      <c r="A7676" s="7">
        <f t="shared" si="603"/>
        <v>42945</v>
      </c>
      <c r="B7676" s="8">
        <f t="shared" si="603"/>
        <v>17</v>
      </c>
      <c r="C7676" s="9" t="s">
        <v>818</v>
      </c>
      <c r="D7676" s="10" t="s">
        <v>98</v>
      </c>
      <c r="E7676" s="9" t="s">
        <v>159</v>
      </c>
      <c r="F7676" s="6" t="s">
        <v>14</v>
      </c>
      <c r="G7676">
        <v>150400</v>
      </c>
      <c r="H7676" t="str">
        <f t="shared" si="600"/>
        <v>Evening</v>
      </c>
      <c r="I7676" s="11">
        <v>8</v>
      </c>
      <c r="J7676">
        <v>28</v>
      </c>
      <c r="K7676">
        <v>0.2857142857142857</v>
      </c>
    </row>
    <row r="7677" spans="1:11" x14ac:dyDescent="0.3">
      <c r="A7677" s="7">
        <f t="shared" ref="A7677:E7692" si="604">A7676</f>
        <v>42945</v>
      </c>
      <c r="B7677" s="8">
        <f t="shared" si="604"/>
        <v>17</v>
      </c>
      <c r="C7677" s="9" t="str">
        <f>C7676</f>
        <v>PG0231</v>
      </c>
      <c r="D7677" s="10" t="str">
        <f>D7676</f>
        <v>321</v>
      </c>
      <c r="E7677" s="9" t="str">
        <f>E7676</f>
        <v>LED,VKO</v>
      </c>
      <c r="F7677" s="6" t="s">
        <v>15</v>
      </c>
      <c r="G7677">
        <v>367200</v>
      </c>
      <c r="H7677" t="str">
        <f t="shared" si="600"/>
        <v>Evening</v>
      </c>
      <c r="I7677" s="11">
        <v>58</v>
      </c>
      <c r="J7677">
        <v>142</v>
      </c>
      <c r="K7677">
        <v>0.40845070422535212</v>
      </c>
    </row>
    <row r="7678" spans="1:11" x14ac:dyDescent="0.3">
      <c r="A7678" s="7">
        <f t="shared" si="604"/>
        <v>42945</v>
      </c>
      <c r="B7678" s="8">
        <f t="shared" si="604"/>
        <v>17</v>
      </c>
      <c r="C7678" s="6" t="s">
        <v>517</v>
      </c>
      <c r="D7678" s="10" t="s">
        <v>20</v>
      </c>
      <c r="E7678" s="6" t="s">
        <v>518</v>
      </c>
      <c r="F7678" s="6" t="s">
        <v>15</v>
      </c>
      <c r="G7678">
        <v>938600</v>
      </c>
      <c r="H7678" t="str">
        <f t="shared" si="600"/>
        <v>Evening</v>
      </c>
      <c r="I7678" s="11">
        <v>49</v>
      </c>
      <c r="J7678">
        <v>50</v>
      </c>
      <c r="K7678">
        <v>0.98</v>
      </c>
    </row>
    <row r="7679" spans="1:11" x14ac:dyDescent="0.3">
      <c r="A7679" s="7">
        <f t="shared" si="604"/>
        <v>42945</v>
      </c>
      <c r="B7679" s="8">
        <f t="shared" si="604"/>
        <v>17</v>
      </c>
      <c r="C7679" s="9" t="s">
        <v>519</v>
      </c>
      <c r="D7679" s="10" t="s">
        <v>12</v>
      </c>
      <c r="E7679" s="9" t="s">
        <v>520</v>
      </c>
      <c r="F7679" s="6" t="s">
        <v>14</v>
      </c>
      <c r="G7679">
        <v>123600</v>
      </c>
      <c r="H7679" t="str">
        <f t="shared" si="600"/>
        <v>Evening</v>
      </c>
      <c r="I7679" s="11">
        <v>12</v>
      </c>
      <c r="J7679">
        <v>12</v>
      </c>
      <c r="K7679">
        <v>1</v>
      </c>
    </row>
    <row r="7680" spans="1:11" x14ac:dyDescent="0.3">
      <c r="A7680" s="7">
        <f t="shared" si="604"/>
        <v>42945</v>
      </c>
      <c r="B7680" s="8">
        <f t="shared" si="604"/>
        <v>17</v>
      </c>
      <c r="C7680" s="9" t="str">
        <f>C7679</f>
        <v>PG0387</v>
      </c>
      <c r="D7680" s="10" t="str">
        <f>D7679</f>
        <v>SU9</v>
      </c>
      <c r="E7680" s="9" t="str">
        <f>E7679</f>
        <v>BZK,DME</v>
      </c>
      <c r="F7680" s="6" t="s">
        <v>15</v>
      </c>
      <c r="G7680">
        <v>291000</v>
      </c>
      <c r="H7680" t="str">
        <f t="shared" si="600"/>
        <v>Evening</v>
      </c>
      <c r="I7680" s="11">
        <v>85</v>
      </c>
      <c r="J7680">
        <v>85</v>
      </c>
      <c r="K7680">
        <v>1</v>
      </c>
    </row>
    <row r="7681" spans="1:11" x14ac:dyDescent="0.3">
      <c r="A7681" s="7">
        <f t="shared" si="604"/>
        <v>42945</v>
      </c>
      <c r="B7681" s="8">
        <f t="shared" si="604"/>
        <v>17</v>
      </c>
      <c r="C7681" s="9" t="s">
        <v>521</v>
      </c>
      <c r="D7681" s="10" t="s">
        <v>12</v>
      </c>
      <c r="E7681" s="9" t="s">
        <v>522</v>
      </c>
      <c r="F7681" s="6" t="s">
        <v>14</v>
      </c>
      <c r="G7681">
        <v>36500</v>
      </c>
      <c r="H7681" t="str">
        <f t="shared" si="600"/>
        <v>Evening</v>
      </c>
      <c r="I7681" s="11">
        <v>1</v>
      </c>
      <c r="J7681">
        <v>12</v>
      </c>
      <c r="K7681">
        <v>8.3333333333333329E-2</v>
      </c>
    </row>
    <row r="7682" spans="1:11" x14ac:dyDescent="0.3">
      <c r="A7682" s="7">
        <f t="shared" si="604"/>
        <v>42945</v>
      </c>
      <c r="B7682" s="8">
        <f t="shared" si="604"/>
        <v>17</v>
      </c>
      <c r="C7682" s="9" t="str">
        <f>C7681</f>
        <v>PG0507</v>
      </c>
      <c r="D7682" s="10" t="str">
        <f>D7681</f>
        <v>SU9</v>
      </c>
      <c r="E7682" s="9" t="str">
        <f>E7681</f>
        <v>LED,KZN</v>
      </c>
      <c r="F7682" s="6" t="s">
        <v>15</v>
      </c>
      <c r="G7682">
        <v>318400</v>
      </c>
      <c r="H7682" t="str">
        <f t="shared" ref="H7682:H7745" si="605">_xlfn.IFS(B7682&gt;=20,"Night",B7682&gt;=16,"Evening",B7682&gt;=12,"AfterNoon",B7682&gt;=8,"BeforeNoon",B7682&gt;=4,"Morning",B7682&lt;4,"EarlyMorning")</f>
        <v>Evening</v>
      </c>
      <c r="I7682" s="11">
        <v>26</v>
      </c>
      <c r="J7682">
        <v>85</v>
      </c>
      <c r="K7682">
        <v>0.30588235294117649</v>
      </c>
    </row>
    <row r="7683" spans="1:11" x14ac:dyDescent="0.3">
      <c r="A7683" s="7">
        <f t="shared" si="604"/>
        <v>42945</v>
      </c>
      <c r="B7683" s="8">
        <f t="shared" si="604"/>
        <v>17</v>
      </c>
      <c r="C7683" s="9" t="s">
        <v>523</v>
      </c>
      <c r="D7683" s="10" t="s">
        <v>25</v>
      </c>
      <c r="E7683" s="9" t="s">
        <v>524</v>
      </c>
      <c r="F7683" s="6" t="s">
        <v>14</v>
      </c>
      <c r="G7683">
        <v>695300</v>
      </c>
      <c r="H7683" t="str">
        <f t="shared" si="605"/>
        <v>Evening</v>
      </c>
      <c r="I7683" s="11">
        <v>17</v>
      </c>
      <c r="J7683">
        <v>30</v>
      </c>
      <c r="K7683">
        <v>0.56666666666666665</v>
      </c>
    </row>
    <row r="7684" spans="1:11" x14ac:dyDescent="0.3">
      <c r="A7684" s="7">
        <f t="shared" si="604"/>
        <v>42945</v>
      </c>
      <c r="B7684" s="8">
        <f t="shared" si="604"/>
        <v>17</v>
      </c>
      <c r="C7684" s="9" t="str">
        <f>C7683</f>
        <v>PG0562</v>
      </c>
      <c r="D7684" s="10" t="str">
        <f>D7683</f>
        <v>763</v>
      </c>
      <c r="E7684" s="9" t="str">
        <f>E7683</f>
        <v>AER,VKO</v>
      </c>
      <c r="F7684" s="6" t="s">
        <v>15</v>
      </c>
      <c r="G7684">
        <v>1516600</v>
      </c>
      <c r="H7684" t="str">
        <f t="shared" si="605"/>
        <v>Evening</v>
      </c>
      <c r="I7684" s="11">
        <v>111</v>
      </c>
      <c r="J7684">
        <v>192</v>
      </c>
      <c r="K7684">
        <v>0.578125</v>
      </c>
    </row>
    <row r="7685" spans="1:11" x14ac:dyDescent="0.3">
      <c r="A7685" s="7">
        <f t="shared" si="604"/>
        <v>42945</v>
      </c>
      <c r="B7685" s="8">
        <f t="shared" si="604"/>
        <v>17</v>
      </c>
      <c r="C7685" s="9" t="s">
        <v>525</v>
      </c>
      <c r="D7685" s="10" t="s">
        <v>17</v>
      </c>
      <c r="E7685" s="9" t="s">
        <v>526</v>
      </c>
      <c r="F7685" s="6" t="s">
        <v>14</v>
      </c>
      <c r="G7685">
        <v>797200</v>
      </c>
      <c r="H7685" t="str">
        <f t="shared" si="605"/>
        <v>Evening</v>
      </c>
      <c r="I7685" s="11">
        <v>4</v>
      </c>
      <c r="J7685">
        <v>20</v>
      </c>
      <c r="K7685">
        <v>0.2</v>
      </c>
    </row>
    <row r="7686" spans="1:11" x14ac:dyDescent="0.3">
      <c r="A7686" s="7">
        <f t="shared" si="604"/>
        <v>42945</v>
      </c>
      <c r="B7686" s="8">
        <f t="shared" si="604"/>
        <v>17</v>
      </c>
      <c r="C7686" s="9" t="str">
        <f>C7685</f>
        <v>PG0703</v>
      </c>
      <c r="D7686" s="10" t="str">
        <f>D7685</f>
        <v>319</v>
      </c>
      <c r="E7686" s="9" t="str">
        <f>E7685</f>
        <v>SVO,UUS</v>
      </c>
      <c r="F7686" s="6" t="s">
        <v>15</v>
      </c>
      <c r="G7686">
        <v>3399800</v>
      </c>
      <c r="H7686" t="str">
        <f t="shared" si="605"/>
        <v>Evening</v>
      </c>
      <c r="I7686" s="11">
        <v>51</v>
      </c>
      <c r="J7686">
        <v>96</v>
      </c>
      <c r="K7686">
        <v>0.53125</v>
      </c>
    </row>
    <row r="7687" spans="1:11" x14ac:dyDescent="0.3">
      <c r="A7687" s="7">
        <f t="shared" si="604"/>
        <v>42945</v>
      </c>
      <c r="B7687" s="8">
        <f t="shared" si="604"/>
        <v>17</v>
      </c>
      <c r="C7687" s="9" t="s">
        <v>527</v>
      </c>
      <c r="D7687" s="10" t="s">
        <v>85</v>
      </c>
      <c r="E7687" s="9" t="s">
        <v>528</v>
      </c>
      <c r="F7687" s="6" t="s">
        <v>14</v>
      </c>
      <c r="G7687">
        <v>47100</v>
      </c>
      <c r="H7687" t="str">
        <f t="shared" si="605"/>
        <v>Evening</v>
      </c>
      <c r="I7687" s="11">
        <v>3</v>
      </c>
      <c r="J7687">
        <v>12</v>
      </c>
      <c r="K7687">
        <v>0.25</v>
      </c>
    </row>
    <row r="7688" spans="1:11" x14ac:dyDescent="0.3">
      <c r="A7688" s="7">
        <f t="shared" si="604"/>
        <v>42945</v>
      </c>
      <c r="B7688" s="8">
        <f t="shared" si="604"/>
        <v>17</v>
      </c>
      <c r="C7688" s="9" t="str">
        <f>C7687</f>
        <v>PG0708</v>
      </c>
      <c r="D7688" s="10" t="str">
        <f>D7687</f>
        <v>733</v>
      </c>
      <c r="E7688" s="9" t="str">
        <f>E7687</f>
        <v>SGC,OVS</v>
      </c>
      <c r="F7688" s="6" t="s">
        <v>15</v>
      </c>
      <c r="G7688">
        <v>192900</v>
      </c>
      <c r="H7688" t="str">
        <f t="shared" si="605"/>
        <v>Evening</v>
      </c>
      <c r="I7688" s="11">
        <v>37</v>
      </c>
      <c r="J7688">
        <v>118</v>
      </c>
      <c r="K7688">
        <v>0.3135593220338983</v>
      </c>
    </row>
    <row r="7689" spans="1:11" x14ac:dyDescent="0.3">
      <c r="A7689" s="7">
        <f t="shared" si="604"/>
        <v>42945</v>
      </c>
      <c r="B7689" s="8">
        <v>18</v>
      </c>
      <c r="C7689" s="9" t="s">
        <v>529</v>
      </c>
      <c r="D7689" s="10" t="s">
        <v>61</v>
      </c>
      <c r="E7689" s="9" t="s">
        <v>530</v>
      </c>
      <c r="F7689" s="6" t="s">
        <v>14</v>
      </c>
      <c r="G7689">
        <v>1010400</v>
      </c>
      <c r="H7689" t="str">
        <f t="shared" si="605"/>
        <v>Evening</v>
      </c>
      <c r="I7689" s="11">
        <v>24</v>
      </c>
      <c r="J7689">
        <v>30</v>
      </c>
      <c r="K7689">
        <v>0.8</v>
      </c>
    </row>
    <row r="7690" spans="1:11" x14ac:dyDescent="0.3">
      <c r="A7690" s="7">
        <f t="shared" si="604"/>
        <v>42945</v>
      </c>
      <c r="B7690" s="8">
        <f t="shared" si="604"/>
        <v>18</v>
      </c>
      <c r="C7690" s="9" t="str">
        <f t="shared" si="604"/>
        <v>PG0013</v>
      </c>
      <c r="D7690" s="10" t="str">
        <f t="shared" si="604"/>
        <v>773</v>
      </c>
      <c r="E7690" s="9" t="str">
        <f t="shared" si="604"/>
        <v>AER,SVO</v>
      </c>
      <c r="F7690" s="6" t="s">
        <v>63</v>
      </c>
      <c r="G7690">
        <v>932100</v>
      </c>
      <c r="H7690" t="str">
        <f t="shared" si="605"/>
        <v>Evening</v>
      </c>
      <c r="I7690" s="11">
        <v>39</v>
      </c>
      <c r="J7690">
        <v>48</v>
      </c>
      <c r="K7690">
        <v>0.8125</v>
      </c>
    </row>
    <row r="7691" spans="1:11" x14ac:dyDescent="0.3">
      <c r="A7691" s="7">
        <f t="shared" si="604"/>
        <v>42945</v>
      </c>
      <c r="B7691" s="8">
        <f t="shared" si="604"/>
        <v>18</v>
      </c>
      <c r="C7691" s="9" t="str">
        <f t="shared" si="604"/>
        <v>PG0013</v>
      </c>
      <c r="D7691" s="10" t="str">
        <f t="shared" si="604"/>
        <v>773</v>
      </c>
      <c r="E7691" s="9" t="str">
        <f t="shared" si="604"/>
        <v>AER,SVO</v>
      </c>
      <c r="F7691" s="6" t="s">
        <v>15</v>
      </c>
      <c r="G7691">
        <v>3525200</v>
      </c>
      <c r="H7691" t="str">
        <f t="shared" si="605"/>
        <v>Evening</v>
      </c>
      <c r="I7691" s="11">
        <v>251</v>
      </c>
      <c r="J7691">
        <v>324</v>
      </c>
      <c r="K7691">
        <v>0.77469135802469136</v>
      </c>
    </row>
    <row r="7692" spans="1:11" x14ac:dyDescent="0.3">
      <c r="A7692" s="7">
        <f t="shared" si="604"/>
        <v>42945</v>
      </c>
      <c r="B7692" s="8">
        <f t="shared" si="604"/>
        <v>18</v>
      </c>
      <c r="C7692" s="6" t="s">
        <v>531</v>
      </c>
      <c r="D7692" s="10" t="s">
        <v>20</v>
      </c>
      <c r="E7692" s="6" t="s">
        <v>532</v>
      </c>
      <c r="F7692" s="6" t="s">
        <v>15</v>
      </c>
      <c r="G7692">
        <v>327000</v>
      </c>
      <c r="H7692" t="str">
        <f t="shared" si="605"/>
        <v>Evening</v>
      </c>
      <c r="I7692" s="11">
        <v>34</v>
      </c>
      <c r="J7692">
        <v>50</v>
      </c>
      <c r="K7692">
        <v>0.68</v>
      </c>
    </row>
    <row r="7693" spans="1:11" x14ac:dyDescent="0.3">
      <c r="A7693" s="7">
        <f t="shared" ref="A7693:B7708" si="606">A7692</f>
        <v>42945</v>
      </c>
      <c r="B7693" s="8">
        <f t="shared" si="606"/>
        <v>18</v>
      </c>
      <c r="C7693" s="6" t="s">
        <v>533</v>
      </c>
      <c r="D7693" s="10" t="s">
        <v>20</v>
      </c>
      <c r="E7693" s="6" t="s">
        <v>534</v>
      </c>
      <c r="F7693" s="6" t="s">
        <v>15</v>
      </c>
      <c r="G7693">
        <v>160600</v>
      </c>
      <c r="H7693" t="str">
        <f t="shared" si="605"/>
        <v>Evening</v>
      </c>
      <c r="I7693" s="11">
        <v>11</v>
      </c>
      <c r="J7693">
        <v>50</v>
      </c>
      <c r="K7693">
        <v>0.22</v>
      </c>
    </row>
    <row r="7694" spans="1:11" x14ac:dyDescent="0.3">
      <c r="A7694" s="7">
        <f t="shared" si="606"/>
        <v>42945</v>
      </c>
      <c r="B7694" s="8">
        <f t="shared" si="606"/>
        <v>18</v>
      </c>
      <c r="C7694" s="6" t="s">
        <v>535</v>
      </c>
      <c r="D7694" s="10" t="s">
        <v>20</v>
      </c>
      <c r="E7694" s="6" t="s">
        <v>536</v>
      </c>
      <c r="F7694" s="6" t="s">
        <v>15</v>
      </c>
      <c r="G7694">
        <v>177600</v>
      </c>
      <c r="H7694" t="str">
        <f t="shared" si="605"/>
        <v>Evening</v>
      </c>
      <c r="I7694" s="11">
        <v>14</v>
      </c>
      <c r="J7694">
        <v>50</v>
      </c>
      <c r="K7694">
        <v>0.28000000000000003</v>
      </c>
    </row>
    <row r="7695" spans="1:11" x14ac:dyDescent="0.3">
      <c r="A7695" s="7">
        <f t="shared" si="606"/>
        <v>42945</v>
      </c>
      <c r="B7695" s="8">
        <f t="shared" si="606"/>
        <v>18</v>
      </c>
      <c r="C7695" s="9" t="s">
        <v>537</v>
      </c>
      <c r="D7695" s="10" t="s">
        <v>12</v>
      </c>
      <c r="E7695" s="9" t="s">
        <v>538</v>
      </c>
      <c r="F7695" s="6" t="s">
        <v>14</v>
      </c>
      <c r="G7695">
        <v>193500</v>
      </c>
      <c r="H7695" t="str">
        <f t="shared" si="605"/>
        <v>Evening</v>
      </c>
      <c r="I7695" s="11">
        <v>9</v>
      </c>
      <c r="J7695">
        <v>12</v>
      </c>
      <c r="K7695">
        <v>0.75</v>
      </c>
    </row>
    <row r="7696" spans="1:11" x14ac:dyDescent="0.3">
      <c r="A7696" s="7">
        <f t="shared" si="606"/>
        <v>42945</v>
      </c>
      <c r="B7696" s="8">
        <f t="shared" si="606"/>
        <v>18</v>
      </c>
      <c r="C7696" s="9" t="str">
        <f>C7695</f>
        <v>PG0106</v>
      </c>
      <c r="D7696" s="10" t="str">
        <f>D7695</f>
        <v>SU9</v>
      </c>
      <c r="E7696" s="9" t="str">
        <f>E7695</f>
        <v>VKO,ULV</v>
      </c>
      <c r="F7696" s="6" t="s">
        <v>15</v>
      </c>
      <c r="G7696">
        <v>334000</v>
      </c>
      <c r="H7696" t="str">
        <f t="shared" si="605"/>
        <v>Evening</v>
      </c>
      <c r="I7696" s="11">
        <v>46</v>
      </c>
      <c r="J7696">
        <v>85</v>
      </c>
      <c r="K7696">
        <v>0.54117647058823526</v>
      </c>
    </row>
    <row r="7697" spans="1:11" x14ac:dyDescent="0.3">
      <c r="A7697" s="7">
        <f t="shared" si="606"/>
        <v>42945</v>
      </c>
      <c r="B7697" s="8">
        <f t="shared" si="606"/>
        <v>18</v>
      </c>
      <c r="C7697" s="6" t="s">
        <v>541</v>
      </c>
      <c r="D7697" s="10" t="s">
        <v>20</v>
      </c>
      <c r="E7697" s="6" t="s">
        <v>542</v>
      </c>
      <c r="F7697" s="6" t="s">
        <v>15</v>
      </c>
      <c r="G7697">
        <v>85000</v>
      </c>
      <c r="H7697" t="str">
        <f t="shared" si="605"/>
        <v>Evening</v>
      </c>
      <c r="I7697" s="11">
        <v>8</v>
      </c>
      <c r="J7697">
        <v>50</v>
      </c>
      <c r="K7697">
        <v>0.16</v>
      </c>
    </row>
    <row r="7698" spans="1:11" x14ac:dyDescent="0.3">
      <c r="A7698" s="7">
        <f t="shared" si="606"/>
        <v>42945</v>
      </c>
      <c r="B7698" s="8">
        <f t="shared" si="606"/>
        <v>18</v>
      </c>
      <c r="C7698" s="9" t="s">
        <v>543</v>
      </c>
      <c r="D7698" s="10" t="s">
        <v>12</v>
      </c>
      <c r="E7698" s="9" t="s">
        <v>544</v>
      </c>
      <c r="F7698" s="6" t="s">
        <v>14</v>
      </c>
      <c r="G7698">
        <v>453200</v>
      </c>
      <c r="H7698" t="str">
        <f t="shared" si="605"/>
        <v>Evening</v>
      </c>
      <c r="I7698" s="11">
        <v>11</v>
      </c>
      <c r="J7698">
        <v>12</v>
      </c>
      <c r="K7698">
        <v>0.91666666666666663</v>
      </c>
    </row>
    <row r="7699" spans="1:11" x14ac:dyDescent="0.3">
      <c r="A7699" s="7">
        <f t="shared" si="606"/>
        <v>42945</v>
      </c>
      <c r="B7699" s="8">
        <f t="shared" si="606"/>
        <v>18</v>
      </c>
      <c r="C7699" s="9" t="str">
        <f>C7698</f>
        <v>PG0184</v>
      </c>
      <c r="D7699" s="10" t="str">
        <f>D7698</f>
        <v>SU9</v>
      </c>
      <c r="E7699" s="9" t="str">
        <f>E7698</f>
        <v>CEK,VOG</v>
      </c>
      <c r="F7699" s="6" t="s">
        <v>15</v>
      </c>
      <c r="G7699">
        <v>1103000</v>
      </c>
      <c r="H7699" t="str">
        <f t="shared" si="605"/>
        <v>Evening</v>
      </c>
      <c r="I7699" s="11">
        <v>80</v>
      </c>
      <c r="J7699">
        <v>85</v>
      </c>
      <c r="K7699">
        <v>0.94117647058823528</v>
      </c>
    </row>
    <row r="7700" spans="1:11" x14ac:dyDescent="0.3">
      <c r="A7700" s="7">
        <f t="shared" si="606"/>
        <v>42945</v>
      </c>
      <c r="B7700" s="8">
        <f t="shared" si="606"/>
        <v>18</v>
      </c>
      <c r="C7700" s="9" t="s">
        <v>545</v>
      </c>
      <c r="D7700" s="10" t="s">
        <v>85</v>
      </c>
      <c r="E7700" s="9" t="s">
        <v>546</v>
      </c>
      <c r="F7700" s="6" t="s">
        <v>14</v>
      </c>
      <c r="G7700">
        <v>389000</v>
      </c>
      <c r="H7700" t="str">
        <f t="shared" si="605"/>
        <v>Evening</v>
      </c>
      <c r="I7700" s="11">
        <v>10</v>
      </c>
      <c r="J7700">
        <v>12</v>
      </c>
      <c r="K7700">
        <v>0.83333333333333337</v>
      </c>
    </row>
    <row r="7701" spans="1:11" x14ac:dyDescent="0.3">
      <c r="A7701" s="7">
        <f t="shared" si="606"/>
        <v>42945</v>
      </c>
      <c r="B7701" s="8">
        <f t="shared" si="606"/>
        <v>18</v>
      </c>
      <c r="C7701" s="9" t="str">
        <f>C7700</f>
        <v>PG0210</v>
      </c>
      <c r="D7701" s="10" t="str">
        <f>D7700</f>
        <v>733</v>
      </c>
      <c r="E7701" s="9" t="str">
        <f>E7700</f>
        <v>DME,MRV</v>
      </c>
      <c r="F7701" s="6" t="s">
        <v>15</v>
      </c>
      <c r="G7701">
        <v>1137500</v>
      </c>
      <c r="H7701" t="str">
        <f t="shared" si="605"/>
        <v>Evening</v>
      </c>
      <c r="I7701" s="11">
        <v>87</v>
      </c>
      <c r="J7701">
        <v>118</v>
      </c>
      <c r="K7701">
        <v>0.73728813559322037</v>
      </c>
    </row>
    <row r="7702" spans="1:11" x14ac:dyDescent="0.3">
      <c r="A7702" s="7">
        <f t="shared" si="606"/>
        <v>42945</v>
      </c>
      <c r="B7702" s="8">
        <f t="shared" si="606"/>
        <v>18</v>
      </c>
      <c r="C7702" s="9" t="s">
        <v>547</v>
      </c>
      <c r="D7702" s="10" t="s">
        <v>98</v>
      </c>
      <c r="E7702" s="9" t="s">
        <v>548</v>
      </c>
      <c r="F7702" s="6" t="s">
        <v>14</v>
      </c>
      <c r="G7702">
        <v>220000</v>
      </c>
      <c r="H7702" t="str">
        <f t="shared" si="605"/>
        <v>Evening</v>
      </c>
      <c r="I7702" s="11">
        <v>8</v>
      </c>
      <c r="J7702">
        <v>28</v>
      </c>
      <c r="K7702">
        <v>0.2857142857142857</v>
      </c>
    </row>
    <row r="7703" spans="1:11" x14ac:dyDescent="0.3">
      <c r="A7703" s="7">
        <f t="shared" si="606"/>
        <v>42945</v>
      </c>
      <c r="B7703" s="8">
        <f t="shared" si="606"/>
        <v>18</v>
      </c>
      <c r="C7703" s="9" t="str">
        <f>C7702</f>
        <v>PG0212</v>
      </c>
      <c r="D7703" s="10" t="str">
        <f>D7702</f>
        <v>321</v>
      </c>
      <c r="E7703" s="9" t="str">
        <f>E7702</f>
        <v>DME,ROV</v>
      </c>
      <c r="F7703" s="6" t="s">
        <v>15</v>
      </c>
      <c r="G7703">
        <v>363300</v>
      </c>
      <c r="H7703" t="str">
        <f t="shared" si="605"/>
        <v>Evening</v>
      </c>
      <c r="I7703" s="11">
        <v>39</v>
      </c>
      <c r="J7703">
        <v>142</v>
      </c>
      <c r="K7703">
        <v>0.27464788732394368</v>
      </c>
    </row>
    <row r="7704" spans="1:11" x14ac:dyDescent="0.3">
      <c r="A7704" s="7">
        <f t="shared" si="606"/>
        <v>42945</v>
      </c>
      <c r="B7704" s="8">
        <f t="shared" si="606"/>
        <v>18</v>
      </c>
      <c r="C7704" s="9" t="s">
        <v>902</v>
      </c>
      <c r="D7704" s="10" t="s">
        <v>98</v>
      </c>
      <c r="E7704" s="9" t="s">
        <v>380</v>
      </c>
      <c r="F7704" s="6" t="s">
        <v>14</v>
      </c>
      <c r="G7704">
        <v>110000</v>
      </c>
      <c r="H7704" t="str">
        <f t="shared" si="605"/>
        <v>Evening</v>
      </c>
      <c r="I7704" s="11">
        <v>4</v>
      </c>
      <c r="J7704">
        <v>28</v>
      </c>
      <c r="K7704">
        <v>0.14285714285714279</v>
      </c>
    </row>
    <row r="7705" spans="1:11" x14ac:dyDescent="0.3">
      <c r="A7705" s="7">
        <f t="shared" si="606"/>
        <v>42945</v>
      </c>
      <c r="B7705" s="8">
        <f t="shared" si="606"/>
        <v>18</v>
      </c>
      <c r="C7705" s="9" t="str">
        <f>C7704</f>
        <v>PG0215</v>
      </c>
      <c r="D7705" s="10" t="str">
        <f>D7704</f>
        <v>321</v>
      </c>
      <c r="E7705" s="9" t="str">
        <f>E7704</f>
        <v>ROV,DME</v>
      </c>
      <c r="F7705" s="6" t="s">
        <v>15</v>
      </c>
      <c r="G7705">
        <v>410200</v>
      </c>
      <c r="H7705" t="str">
        <f t="shared" si="605"/>
        <v>Evening</v>
      </c>
      <c r="I7705" s="11">
        <v>44</v>
      </c>
      <c r="J7705">
        <v>142</v>
      </c>
      <c r="K7705">
        <v>0.30985915492957739</v>
      </c>
    </row>
    <row r="7706" spans="1:11" x14ac:dyDescent="0.3">
      <c r="A7706" s="7">
        <f t="shared" si="606"/>
        <v>42945</v>
      </c>
      <c r="B7706" s="8">
        <f t="shared" si="606"/>
        <v>18</v>
      </c>
      <c r="C7706" s="9" t="s">
        <v>549</v>
      </c>
      <c r="D7706" s="10" t="s">
        <v>25</v>
      </c>
      <c r="E7706" s="9" t="s">
        <v>550</v>
      </c>
      <c r="F7706" s="6" t="s">
        <v>14</v>
      </c>
      <c r="G7706">
        <v>867500</v>
      </c>
      <c r="H7706" t="str">
        <f t="shared" si="605"/>
        <v>Evening</v>
      </c>
      <c r="I7706" s="11">
        <v>25</v>
      </c>
      <c r="J7706">
        <v>30</v>
      </c>
      <c r="K7706">
        <v>0.83333333333333337</v>
      </c>
    </row>
    <row r="7707" spans="1:11" x14ac:dyDescent="0.3">
      <c r="A7707" s="7">
        <f t="shared" si="606"/>
        <v>42945</v>
      </c>
      <c r="B7707" s="8">
        <f t="shared" si="606"/>
        <v>18</v>
      </c>
      <c r="C7707" s="9" t="str">
        <f>C7706</f>
        <v>PG0220</v>
      </c>
      <c r="D7707" s="10" t="str">
        <f>D7706</f>
        <v>763</v>
      </c>
      <c r="E7707" s="9" t="str">
        <f>E7706</f>
        <v>DME,KRR</v>
      </c>
      <c r="F7707" s="6" t="s">
        <v>15</v>
      </c>
      <c r="G7707">
        <v>1851000</v>
      </c>
      <c r="H7707" t="str">
        <f t="shared" si="605"/>
        <v>Evening</v>
      </c>
      <c r="I7707" s="11">
        <v>159</v>
      </c>
      <c r="J7707">
        <v>192</v>
      </c>
      <c r="K7707">
        <v>0.828125</v>
      </c>
    </row>
    <row r="7708" spans="1:11" x14ac:dyDescent="0.3">
      <c r="A7708" s="7">
        <f t="shared" si="606"/>
        <v>42945</v>
      </c>
      <c r="B7708" s="8">
        <f t="shared" si="606"/>
        <v>18</v>
      </c>
      <c r="C7708" s="9" t="s">
        <v>551</v>
      </c>
      <c r="D7708" s="10" t="s">
        <v>85</v>
      </c>
      <c r="E7708" s="9" t="s">
        <v>552</v>
      </c>
      <c r="F7708" s="6" t="s">
        <v>14</v>
      </c>
      <c r="G7708">
        <v>366000</v>
      </c>
      <c r="H7708" t="str">
        <f t="shared" si="605"/>
        <v>Evening</v>
      </c>
      <c r="I7708" s="11">
        <v>10</v>
      </c>
      <c r="J7708">
        <v>12</v>
      </c>
      <c r="K7708">
        <v>0.83333333333333337</v>
      </c>
    </row>
    <row r="7709" spans="1:11" x14ac:dyDescent="0.3">
      <c r="A7709" s="7">
        <f t="shared" ref="A7709:E7724" si="607">A7708</f>
        <v>42945</v>
      </c>
      <c r="B7709" s="8">
        <f t="shared" si="607"/>
        <v>18</v>
      </c>
      <c r="C7709" s="9" t="str">
        <f>C7708</f>
        <v>PG0251</v>
      </c>
      <c r="D7709" s="10" t="str">
        <f>D7708</f>
        <v>733</v>
      </c>
      <c r="E7709" s="9" t="str">
        <f>E7708</f>
        <v>SVO,AAQ</v>
      </c>
      <c r="F7709" s="6" t="s">
        <v>15</v>
      </c>
      <c r="G7709">
        <v>1323600</v>
      </c>
      <c r="H7709" t="str">
        <f t="shared" si="605"/>
        <v>Evening</v>
      </c>
      <c r="I7709" s="11">
        <v>108</v>
      </c>
      <c r="J7709">
        <v>118</v>
      </c>
      <c r="K7709">
        <v>0.9152542372881356</v>
      </c>
    </row>
    <row r="7710" spans="1:11" x14ac:dyDescent="0.3">
      <c r="A7710" s="7">
        <f t="shared" si="607"/>
        <v>42945</v>
      </c>
      <c r="B7710" s="8">
        <f t="shared" si="607"/>
        <v>18</v>
      </c>
      <c r="C7710" s="6" t="s">
        <v>553</v>
      </c>
      <c r="D7710" s="10" t="s">
        <v>20</v>
      </c>
      <c r="E7710" s="6" t="s">
        <v>554</v>
      </c>
      <c r="F7710" s="6" t="s">
        <v>15</v>
      </c>
      <c r="G7710">
        <v>93900</v>
      </c>
      <c r="H7710" t="str">
        <f t="shared" si="605"/>
        <v>Evening</v>
      </c>
      <c r="I7710" s="11">
        <v>30</v>
      </c>
      <c r="J7710">
        <v>50</v>
      </c>
      <c r="K7710">
        <v>0.6</v>
      </c>
    </row>
    <row r="7711" spans="1:11" x14ac:dyDescent="0.3">
      <c r="A7711" s="7">
        <f t="shared" si="607"/>
        <v>42945</v>
      </c>
      <c r="B7711" s="8">
        <f t="shared" si="607"/>
        <v>18</v>
      </c>
      <c r="C7711" s="9" t="s">
        <v>555</v>
      </c>
      <c r="D7711" s="10" t="s">
        <v>61</v>
      </c>
      <c r="E7711" s="9" t="s">
        <v>556</v>
      </c>
      <c r="F7711" s="6" t="s">
        <v>14</v>
      </c>
      <c r="G7711">
        <v>735000</v>
      </c>
      <c r="H7711" t="str">
        <f t="shared" si="605"/>
        <v>Evening</v>
      </c>
      <c r="I7711" s="11">
        <v>21</v>
      </c>
      <c r="J7711">
        <v>30</v>
      </c>
      <c r="K7711">
        <v>0.7</v>
      </c>
    </row>
    <row r="7712" spans="1:11" x14ac:dyDescent="0.3">
      <c r="A7712" s="7">
        <f t="shared" si="607"/>
        <v>42945</v>
      </c>
      <c r="B7712" s="8">
        <f t="shared" si="607"/>
        <v>18</v>
      </c>
      <c r="C7712" s="9" t="str">
        <f t="shared" si="607"/>
        <v>PG0413</v>
      </c>
      <c r="D7712" s="10" t="str">
        <f t="shared" si="607"/>
        <v>773</v>
      </c>
      <c r="E7712" s="9" t="str">
        <f t="shared" si="607"/>
        <v>PEE,VKO</v>
      </c>
      <c r="F7712" s="6" t="s">
        <v>63</v>
      </c>
      <c r="G7712">
        <v>696500</v>
      </c>
      <c r="H7712" t="str">
        <f t="shared" si="605"/>
        <v>Evening</v>
      </c>
      <c r="I7712" s="11">
        <v>35</v>
      </c>
      <c r="J7712">
        <v>48</v>
      </c>
      <c r="K7712">
        <v>0.72916666666666663</v>
      </c>
    </row>
    <row r="7713" spans="1:11" x14ac:dyDescent="0.3">
      <c r="A7713" s="7">
        <f t="shared" si="607"/>
        <v>42945</v>
      </c>
      <c r="B7713" s="8">
        <f t="shared" si="607"/>
        <v>18</v>
      </c>
      <c r="C7713" s="9" t="str">
        <f t="shared" si="607"/>
        <v>PG0413</v>
      </c>
      <c r="D7713" s="10" t="str">
        <f t="shared" si="607"/>
        <v>773</v>
      </c>
      <c r="E7713" s="9" t="str">
        <f t="shared" si="607"/>
        <v>PEE,VKO</v>
      </c>
      <c r="F7713" s="6" t="s">
        <v>15</v>
      </c>
      <c r="G7713">
        <v>2557200</v>
      </c>
      <c r="H7713" t="str">
        <f t="shared" si="605"/>
        <v>Evening</v>
      </c>
      <c r="I7713" s="11">
        <v>218</v>
      </c>
      <c r="J7713">
        <v>324</v>
      </c>
      <c r="K7713">
        <v>0.6728395061728395</v>
      </c>
    </row>
    <row r="7714" spans="1:11" x14ac:dyDescent="0.3">
      <c r="A7714" s="7">
        <f t="shared" si="607"/>
        <v>42945</v>
      </c>
      <c r="B7714" s="8">
        <f t="shared" si="607"/>
        <v>18</v>
      </c>
      <c r="C7714" s="9" t="s">
        <v>559</v>
      </c>
      <c r="D7714" s="10" t="s">
        <v>98</v>
      </c>
      <c r="E7714" s="9" t="s">
        <v>173</v>
      </c>
      <c r="F7714" s="6" t="s">
        <v>14</v>
      </c>
      <c r="G7714">
        <v>306000</v>
      </c>
      <c r="H7714" t="str">
        <f t="shared" si="605"/>
        <v>Evening</v>
      </c>
      <c r="I7714" s="11">
        <v>17</v>
      </c>
      <c r="J7714">
        <v>28</v>
      </c>
      <c r="K7714">
        <v>0.6071428571428571</v>
      </c>
    </row>
    <row r="7715" spans="1:11" x14ac:dyDescent="0.3">
      <c r="A7715" s="7">
        <f t="shared" si="607"/>
        <v>42945</v>
      </c>
      <c r="B7715" s="8">
        <f t="shared" si="607"/>
        <v>18</v>
      </c>
      <c r="C7715" s="9" t="str">
        <f>C7714</f>
        <v>PG0472</v>
      </c>
      <c r="D7715" s="10" t="str">
        <f>D7714</f>
        <v>321</v>
      </c>
      <c r="E7715" s="9" t="str">
        <f>E7714</f>
        <v>SVO,LED</v>
      </c>
      <c r="F7715" s="6" t="s">
        <v>15</v>
      </c>
      <c r="G7715">
        <v>585600</v>
      </c>
      <c r="H7715" t="str">
        <f t="shared" si="605"/>
        <v>Evening</v>
      </c>
      <c r="I7715" s="11">
        <v>97</v>
      </c>
      <c r="J7715">
        <v>142</v>
      </c>
      <c r="K7715">
        <v>0.68309859154929575</v>
      </c>
    </row>
    <row r="7716" spans="1:11" x14ac:dyDescent="0.3">
      <c r="A7716" s="7">
        <f t="shared" si="607"/>
        <v>42945</v>
      </c>
      <c r="B7716" s="8">
        <f t="shared" si="607"/>
        <v>18</v>
      </c>
      <c r="C7716" s="9" t="s">
        <v>560</v>
      </c>
      <c r="D7716" s="10" t="s">
        <v>12</v>
      </c>
      <c r="E7716" s="9" t="s">
        <v>561</v>
      </c>
      <c r="F7716" s="6" t="s">
        <v>14</v>
      </c>
      <c r="G7716">
        <v>231000</v>
      </c>
      <c r="H7716" t="str">
        <f t="shared" si="605"/>
        <v>Evening</v>
      </c>
      <c r="I7716" s="11">
        <v>7</v>
      </c>
      <c r="J7716">
        <v>12</v>
      </c>
      <c r="K7716">
        <v>0.58333333333333337</v>
      </c>
    </row>
    <row r="7717" spans="1:11" x14ac:dyDescent="0.3">
      <c r="A7717" s="7">
        <f t="shared" si="607"/>
        <v>42945</v>
      </c>
      <c r="B7717" s="8">
        <f t="shared" si="607"/>
        <v>18</v>
      </c>
      <c r="C7717" s="9" t="str">
        <f>C7716</f>
        <v>PG0510</v>
      </c>
      <c r="D7717" s="10" t="str">
        <f>D7716</f>
        <v>SU9</v>
      </c>
      <c r="E7717" s="9" t="str">
        <f>E7716</f>
        <v>ESL,DME</v>
      </c>
      <c r="F7717" s="6" t="s">
        <v>15</v>
      </c>
      <c r="G7717">
        <v>686400</v>
      </c>
      <c r="H7717" t="str">
        <f t="shared" si="605"/>
        <v>Evening</v>
      </c>
      <c r="I7717" s="11">
        <v>62</v>
      </c>
      <c r="J7717">
        <v>85</v>
      </c>
      <c r="K7717">
        <v>0.72941176470588232</v>
      </c>
    </row>
    <row r="7718" spans="1:11" x14ac:dyDescent="0.3">
      <c r="A7718" s="7">
        <f t="shared" si="607"/>
        <v>42945</v>
      </c>
      <c r="B7718" s="8">
        <f t="shared" si="607"/>
        <v>18</v>
      </c>
      <c r="C7718" s="6" t="s">
        <v>562</v>
      </c>
      <c r="D7718" s="10" t="s">
        <v>30</v>
      </c>
      <c r="E7718" s="6" t="s">
        <v>563</v>
      </c>
      <c r="F7718" s="6" t="s">
        <v>15</v>
      </c>
      <c r="G7718">
        <v>46400</v>
      </c>
      <c r="H7718" t="str">
        <f t="shared" si="605"/>
        <v>Evening</v>
      </c>
      <c r="I7718" s="11">
        <v>8</v>
      </c>
      <c r="J7718">
        <v>12</v>
      </c>
      <c r="K7718">
        <v>0.66666666666666663</v>
      </c>
    </row>
    <row r="7719" spans="1:11" x14ac:dyDescent="0.3">
      <c r="A7719" s="7">
        <f t="shared" si="607"/>
        <v>42945</v>
      </c>
      <c r="B7719" s="8">
        <f t="shared" si="607"/>
        <v>18</v>
      </c>
      <c r="C7719" s="9" t="s">
        <v>564</v>
      </c>
      <c r="D7719" s="10" t="s">
        <v>12</v>
      </c>
      <c r="E7719" s="9" t="s">
        <v>565</v>
      </c>
      <c r="F7719" s="6" t="s">
        <v>14</v>
      </c>
      <c r="G7719">
        <v>181800</v>
      </c>
      <c r="H7719" t="str">
        <f t="shared" si="605"/>
        <v>Evening</v>
      </c>
      <c r="I7719" s="11">
        <v>9</v>
      </c>
      <c r="J7719">
        <v>12</v>
      </c>
      <c r="K7719">
        <v>0.75</v>
      </c>
    </row>
    <row r="7720" spans="1:11" x14ac:dyDescent="0.3">
      <c r="A7720" s="7">
        <f t="shared" si="607"/>
        <v>42945</v>
      </c>
      <c r="B7720" s="8">
        <f t="shared" si="607"/>
        <v>18</v>
      </c>
      <c r="C7720" s="9" t="str">
        <f>C7719</f>
        <v>PG0605</v>
      </c>
      <c r="D7720" s="10" t="str">
        <f>D7719</f>
        <v>SU9</v>
      </c>
      <c r="E7720" s="9" t="str">
        <f>E7719</f>
        <v>DME,ULV</v>
      </c>
      <c r="F7720" s="6" t="s">
        <v>15</v>
      </c>
      <c r="G7720">
        <v>512700</v>
      </c>
      <c r="H7720" t="str">
        <f t="shared" si="605"/>
        <v>Evening</v>
      </c>
      <c r="I7720" s="11">
        <v>76</v>
      </c>
      <c r="J7720">
        <v>85</v>
      </c>
      <c r="K7720">
        <v>0.89411764705882357</v>
      </c>
    </row>
    <row r="7721" spans="1:11" x14ac:dyDescent="0.3">
      <c r="A7721" s="7">
        <f t="shared" si="607"/>
        <v>42945</v>
      </c>
      <c r="B7721" s="8">
        <v>19</v>
      </c>
      <c r="C7721" s="6" t="s">
        <v>566</v>
      </c>
      <c r="D7721" s="10" t="s">
        <v>20</v>
      </c>
      <c r="E7721" s="6" t="s">
        <v>567</v>
      </c>
      <c r="F7721" s="6" t="s">
        <v>15</v>
      </c>
      <c r="G7721">
        <v>76600</v>
      </c>
      <c r="H7721" t="str">
        <f t="shared" si="605"/>
        <v>Evening</v>
      </c>
      <c r="I7721" s="11">
        <v>14</v>
      </c>
      <c r="J7721">
        <v>50</v>
      </c>
      <c r="K7721">
        <v>0.28000000000000003</v>
      </c>
    </row>
    <row r="7722" spans="1:11" x14ac:dyDescent="0.3">
      <c r="A7722" s="7">
        <f t="shared" si="607"/>
        <v>42945</v>
      </c>
      <c r="B7722" s="8">
        <f t="shared" si="607"/>
        <v>19</v>
      </c>
      <c r="C7722" s="9" t="s">
        <v>844</v>
      </c>
      <c r="D7722" s="10" t="s">
        <v>12</v>
      </c>
      <c r="E7722" s="9" t="s">
        <v>845</v>
      </c>
      <c r="F7722" s="6" t="s">
        <v>14</v>
      </c>
      <c r="G7722">
        <v>150500</v>
      </c>
      <c r="H7722" t="str">
        <f t="shared" si="605"/>
        <v>Evening</v>
      </c>
      <c r="I7722" s="11">
        <v>7</v>
      </c>
      <c r="J7722">
        <v>12</v>
      </c>
      <c r="K7722">
        <v>0.58333333333333337</v>
      </c>
    </row>
    <row r="7723" spans="1:11" x14ac:dyDescent="0.3">
      <c r="A7723" s="7">
        <f t="shared" si="607"/>
        <v>42945</v>
      </c>
      <c r="B7723" s="8">
        <f t="shared" si="607"/>
        <v>19</v>
      </c>
      <c r="C7723" s="9" t="str">
        <f>C7722</f>
        <v>PG0107</v>
      </c>
      <c r="D7723" s="10" t="str">
        <f>D7722</f>
        <v>SU9</v>
      </c>
      <c r="E7723" s="9" t="str">
        <f>E7722</f>
        <v>ULV,VKO</v>
      </c>
      <c r="F7723" s="6" t="s">
        <v>15</v>
      </c>
      <c r="G7723">
        <v>281500</v>
      </c>
      <c r="H7723" t="str">
        <f t="shared" si="605"/>
        <v>Evening</v>
      </c>
      <c r="I7723" s="11">
        <v>39</v>
      </c>
      <c r="J7723">
        <v>85</v>
      </c>
      <c r="K7723">
        <v>0.45882352941176469</v>
      </c>
    </row>
    <row r="7724" spans="1:11" x14ac:dyDescent="0.3">
      <c r="A7724" s="7">
        <f t="shared" si="607"/>
        <v>42945</v>
      </c>
      <c r="B7724" s="8">
        <f t="shared" si="607"/>
        <v>19</v>
      </c>
      <c r="C7724" s="9" t="s">
        <v>568</v>
      </c>
      <c r="D7724" s="10" t="s">
        <v>12</v>
      </c>
      <c r="E7724" s="9" t="s">
        <v>569</v>
      </c>
      <c r="F7724" s="6" t="s">
        <v>14</v>
      </c>
      <c r="G7724">
        <v>144900</v>
      </c>
      <c r="H7724" t="str">
        <f t="shared" si="605"/>
        <v>Evening</v>
      </c>
      <c r="I7724" s="11">
        <v>9</v>
      </c>
      <c r="J7724">
        <v>12</v>
      </c>
      <c r="K7724">
        <v>0.75</v>
      </c>
    </row>
    <row r="7725" spans="1:11" x14ac:dyDescent="0.3">
      <c r="A7725" s="7">
        <f t="shared" ref="A7725:B7740" si="608">A7724</f>
        <v>42945</v>
      </c>
      <c r="B7725" s="8">
        <f t="shared" si="608"/>
        <v>19</v>
      </c>
      <c r="C7725" s="9" t="str">
        <f>C7724</f>
        <v>PG0118</v>
      </c>
      <c r="D7725" s="10" t="str">
        <f>D7724</f>
        <v>SU9</v>
      </c>
      <c r="E7725" s="9" t="str">
        <f>E7724</f>
        <v>DME,EGO</v>
      </c>
      <c r="F7725" s="6" t="s">
        <v>15</v>
      </c>
      <c r="G7725">
        <v>309800</v>
      </c>
      <c r="H7725" t="str">
        <f t="shared" si="605"/>
        <v>Evening</v>
      </c>
      <c r="I7725" s="11">
        <v>57</v>
      </c>
      <c r="J7725">
        <v>85</v>
      </c>
      <c r="K7725">
        <v>0.6705882352941176</v>
      </c>
    </row>
    <row r="7726" spans="1:11" x14ac:dyDescent="0.3">
      <c r="A7726" s="7">
        <f t="shared" si="608"/>
        <v>42945</v>
      </c>
      <c r="B7726" s="8">
        <f t="shared" si="608"/>
        <v>19</v>
      </c>
      <c r="C7726" s="9" t="s">
        <v>570</v>
      </c>
      <c r="D7726" s="10" t="s">
        <v>12</v>
      </c>
      <c r="E7726" s="9" t="s">
        <v>151</v>
      </c>
      <c r="F7726" s="6" t="s">
        <v>14</v>
      </c>
      <c r="G7726">
        <v>33300</v>
      </c>
      <c r="H7726" t="str">
        <f t="shared" si="605"/>
        <v>Evening</v>
      </c>
      <c r="I7726" s="11">
        <v>3</v>
      </c>
      <c r="J7726">
        <v>12</v>
      </c>
      <c r="K7726">
        <v>0.25</v>
      </c>
    </row>
    <row r="7727" spans="1:11" x14ac:dyDescent="0.3">
      <c r="A7727" s="7">
        <f t="shared" si="608"/>
        <v>42945</v>
      </c>
      <c r="B7727" s="8">
        <f t="shared" si="608"/>
        <v>19</v>
      </c>
      <c r="C7727" s="9" t="str">
        <f>C7726</f>
        <v>PG0158</v>
      </c>
      <c r="D7727" s="10" t="str">
        <f>D7726</f>
        <v>SU9</v>
      </c>
      <c r="E7727" s="9" t="str">
        <f>E7726</f>
        <v>SVO,BZK</v>
      </c>
      <c r="F7727" s="6" t="s">
        <v>15</v>
      </c>
      <c r="G7727">
        <v>81800</v>
      </c>
      <c r="H7727" t="str">
        <f t="shared" si="605"/>
        <v>Evening</v>
      </c>
      <c r="I7727" s="11">
        <v>22</v>
      </c>
      <c r="J7727">
        <v>85</v>
      </c>
      <c r="K7727">
        <v>0.25882352941176467</v>
      </c>
    </row>
    <row r="7728" spans="1:11" x14ac:dyDescent="0.3">
      <c r="A7728" s="7">
        <f t="shared" si="608"/>
        <v>42945</v>
      </c>
      <c r="B7728" s="8">
        <f t="shared" si="608"/>
        <v>19</v>
      </c>
      <c r="C7728" s="9" t="s">
        <v>846</v>
      </c>
      <c r="D7728" s="10" t="s">
        <v>12</v>
      </c>
      <c r="E7728" s="9" t="s">
        <v>425</v>
      </c>
      <c r="F7728" s="6" t="s">
        <v>14</v>
      </c>
      <c r="G7728">
        <v>111000</v>
      </c>
      <c r="H7728" t="str">
        <f t="shared" si="605"/>
        <v>Evening</v>
      </c>
      <c r="I7728" s="11">
        <v>10</v>
      </c>
      <c r="J7728">
        <v>12</v>
      </c>
      <c r="K7728">
        <v>0.83333333333333337</v>
      </c>
    </row>
    <row r="7729" spans="1:11" x14ac:dyDescent="0.3">
      <c r="A7729" s="7">
        <f t="shared" si="608"/>
        <v>42945</v>
      </c>
      <c r="B7729" s="8">
        <f t="shared" si="608"/>
        <v>19</v>
      </c>
      <c r="C7729" s="9" t="str">
        <f>C7728</f>
        <v>PG0162</v>
      </c>
      <c r="D7729" s="10" t="str">
        <f>D7728</f>
        <v>SU9</v>
      </c>
      <c r="E7729" s="9" t="str">
        <f>E7728</f>
        <v>BZK,SVO</v>
      </c>
      <c r="F7729" s="6" t="s">
        <v>15</v>
      </c>
      <c r="G7729">
        <v>201400</v>
      </c>
      <c r="H7729" t="str">
        <f t="shared" si="605"/>
        <v>Evening</v>
      </c>
      <c r="I7729" s="11">
        <v>54</v>
      </c>
      <c r="J7729">
        <v>85</v>
      </c>
      <c r="K7729">
        <v>0.63529411764705879</v>
      </c>
    </row>
    <row r="7730" spans="1:11" x14ac:dyDescent="0.3">
      <c r="A7730" s="7">
        <f t="shared" si="608"/>
        <v>42945</v>
      </c>
      <c r="B7730" s="8">
        <f t="shared" si="608"/>
        <v>19</v>
      </c>
      <c r="C7730" s="9" t="s">
        <v>767</v>
      </c>
      <c r="D7730" s="10" t="s">
        <v>12</v>
      </c>
      <c r="E7730" s="9" t="s">
        <v>768</v>
      </c>
      <c r="F7730" s="6" t="s">
        <v>14</v>
      </c>
      <c r="G7730">
        <v>130900</v>
      </c>
      <c r="H7730" t="str">
        <f t="shared" si="605"/>
        <v>Evening</v>
      </c>
      <c r="I7730" s="11">
        <v>11</v>
      </c>
      <c r="J7730">
        <v>12</v>
      </c>
      <c r="K7730">
        <v>0.91666666666666663</v>
      </c>
    </row>
    <row r="7731" spans="1:11" x14ac:dyDescent="0.3">
      <c r="A7731" s="7">
        <f t="shared" si="608"/>
        <v>42945</v>
      </c>
      <c r="B7731" s="8">
        <f t="shared" si="608"/>
        <v>19</v>
      </c>
      <c r="C7731" s="9" t="str">
        <f>C7730</f>
        <v>PG0181</v>
      </c>
      <c r="D7731" s="10" t="str">
        <f>D7730</f>
        <v>SU9</v>
      </c>
      <c r="E7731" s="9" t="str">
        <f>E7730</f>
        <v>GOJ,SVO</v>
      </c>
      <c r="F7731" s="6" t="s">
        <v>15</v>
      </c>
      <c r="G7731">
        <v>314000</v>
      </c>
      <c r="H7731" t="str">
        <f t="shared" si="605"/>
        <v>Evening</v>
      </c>
      <c r="I7731" s="11">
        <v>78</v>
      </c>
      <c r="J7731">
        <v>85</v>
      </c>
      <c r="K7731">
        <v>0.91764705882352937</v>
      </c>
    </row>
    <row r="7732" spans="1:11" x14ac:dyDescent="0.3">
      <c r="A7732" s="7">
        <f t="shared" si="608"/>
        <v>42945</v>
      </c>
      <c r="B7732" s="8">
        <f t="shared" si="608"/>
        <v>19</v>
      </c>
      <c r="C7732" s="9" t="s">
        <v>571</v>
      </c>
      <c r="D7732" s="10" t="s">
        <v>25</v>
      </c>
      <c r="E7732" s="9" t="s">
        <v>572</v>
      </c>
      <c r="F7732" s="6" t="s">
        <v>14</v>
      </c>
      <c r="G7732">
        <v>965500</v>
      </c>
      <c r="H7732" t="str">
        <f t="shared" si="605"/>
        <v>Evening</v>
      </c>
      <c r="I7732" s="11">
        <v>5</v>
      </c>
      <c r="J7732">
        <v>30</v>
      </c>
      <c r="K7732">
        <v>0.16666666666666671</v>
      </c>
    </row>
    <row r="7733" spans="1:11" x14ac:dyDescent="0.3">
      <c r="A7733" s="7">
        <f t="shared" si="608"/>
        <v>42945</v>
      </c>
      <c r="B7733" s="8">
        <f t="shared" si="608"/>
        <v>19</v>
      </c>
      <c r="C7733" s="9" t="str">
        <f>C7732</f>
        <v>PG0200</v>
      </c>
      <c r="D7733" s="10" t="str">
        <f>D7732</f>
        <v>763</v>
      </c>
      <c r="E7733" s="9" t="str">
        <f>E7732</f>
        <v>VKO,VVO</v>
      </c>
      <c r="F7733" s="6" t="s">
        <v>15</v>
      </c>
      <c r="G7733">
        <v>1738800</v>
      </c>
      <c r="H7733" t="str">
        <f t="shared" si="605"/>
        <v>Evening</v>
      </c>
      <c r="I7733" s="11">
        <v>27</v>
      </c>
      <c r="J7733">
        <v>192</v>
      </c>
      <c r="K7733">
        <v>0.140625</v>
      </c>
    </row>
    <row r="7734" spans="1:11" x14ac:dyDescent="0.3">
      <c r="A7734" s="7">
        <f t="shared" si="608"/>
        <v>42945</v>
      </c>
      <c r="B7734" s="8">
        <f t="shared" si="608"/>
        <v>19</v>
      </c>
      <c r="C7734" s="6" t="s">
        <v>847</v>
      </c>
      <c r="D7734" s="10" t="s">
        <v>20</v>
      </c>
      <c r="E7734" s="6" t="s">
        <v>848</v>
      </c>
      <c r="F7734" s="6" t="s">
        <v>15</v>
      </c>
      <c r="G7734">
        <v>104400</v>
      </c>
      <c r="H7734" t="str">
        <f t="shared" si="605"/>
        <v>Evening</v>
      </c>
      <c r="I7734" s="11">
        <v>14</v>
      </c>
      <c r="J7734">
        <v>50</v>
      </c>
      <c r="K7734">
        <v>0.28000000000000003</v>
      </c>
    </row>
    <row r="7735" spans="1:11" x14ac:dyDescent="0.3">
      <c r="A7735" s="7">
        <f t="shared" si="608"/>
        <v>42945</v>
      </c>
      <c r="B7735" s="8">
        <f t="shared" si="608"/>
        <v>19</v>
      </c>
      <c r="C7735" s="6" t="s">
        <v>573</v>
      </c>
      <c r="D7735" s="10" t="s">
        <v>20</v>
      </c>
      <c r="E7735" s="6" t="s">
        <v>574</v>
      </c>
      <c r="F7735" s="6" t="s">
        <v>15</v>
      </c>
      <c r="G7735">
        <v>99100</v>
      </c>
      <c r="H7735" t="str">
        <f t="shared" si="605"/>
        <v>Evening</v>
      </c>
      <c r="I7735" s="11">
        <v>13</v>
      </c>
      <c r="J7735">
        <v>50</v>
      </c>
      <c r="K7735">
        <v>0.26</v>
      </c>
    </row>
    <row r="7736" spans="1:11" x14ac:dyDescent="0.3">
      <c r="A7736" s="7">
        <f t="shared" si="608"/>
        <v>42945</v>
      </c>
      <c r="B7736" s="8">
        <f t="shared" si="608"/>
        <v>19</v>
      </c>
      <c r="C7736" s="9" t="s">
        <v>575</v>
      </c>
      <c r="D7736" s="10" t="s">
        <v>25</v>
      </c>
      <c r="E7736" s="9" t="s">
        <v>576</v>
      </c>
      <c r="F7736" s="6" t="s">
        <v>14</v>
      </c>
      <c r="G7736">
        <v>2420600</v>
      </c>
      <c r="H7736" t="str">
        <f t="shared" si="605"/>
        <v>Evening</v>
      </c>
      <c r="I7736" s="11">
        <v>13</v>
      </c>
      <c r="J7736">
        <v>30</v>
      </c>
      <c r="K7736">
        <v>0.43333333333333329</v>
      </c>
    </row>
    <row r="7737" spans="1:11" x14ac:dyDescent="0.3">
      <c r="A7737" s="7">
        <f t="shared" si="608"/>
        <v>42945</v>
      </c>
      <c r="B7737" s="8">
        <f t="shared" si="608"/>
        <v>19</v>
      </c>
      <c r="C7737" s="9" t="str">
        <f>C7736</f>
        <v>PG0356</v>
      </c>
      <c r="D7737" s="10" t="str">
        <f>D7736</f>
        <v>763</v>
      </c>
      <c r="E7737" s="9" t="str">
        <f>E7736</f>
        <v>LED,KHV</v>
      </c>
      <c r="F7737" s="6" t="s">
        <v>15</v>
      </c>
      <c r="G7737">
        <v>6818500</v>
      </c>
      <c r="H7737" t="str">
        <f t="shared" si="605"/>
        <v>Evening</v>
      </c>
      <c r="I7737" s="11">
        <v>109</v>
      </c>
      <c r="J7737">
        <v>192</v>
      </c>
      <c r="K7737">
        <v>0.56770833333333337</v>
      </c>
    </row>
    <row r="7738" spans="1:11" x14ac:dyDescent="0.3">
      <c r="A7738" s="7">
        <f t="shared" si="608"/>
        <v>42945</v>
      </c>
      <c r="B7738" s="8">
        <f t="shared" si="608"/>
        <v>19</v>
      </c>
      <c r="C7738" s="9" t="s">
        <v>577</v>
      </c>
      <c r="D7738" s="10" t="s">
        <v>12</v>
      </c>
      <c r="E7738" s="9" t="s">
        <v>578</v>
      </c>
      <c r="F7738" s="6" t="s">
        <v>14</v>
      </c>
      <c r="G7738">
        <v>242100</v>
      </c>
      <c r="H7738" t="str">
        <f t="shared" si="605"/>
        <v>Evening</v>
      </c>
      <c r="I7738" s="11">
        <v>9</v>
      </c>
      <c r="J7738">
        <v>12</v>
      </c>
      <c r="K7738">
        <v>0.75</v>
      </c>
    </row>
    <row r="7739" spans="1:11" x14ac:dyDescent="0.3">
      <c r="A7739" s="7">
        <f t="shared" si="608"/>
        <v>42945</v>
      </c>
      <c r="B7739" s="8">
        <f t="shared" si="608"/>
        <v>19</v>
      </c>
      <c r="C7739" s="9" t="str">
        <f>C7738</f>
        <v>PG0397</v>
      </c>
      <c r="D7739" s="10" t="str">
        <f>D7738</f>
        <v>SU9</v>
      </c>
      <c r="E7739" s="9" t="str">
        <f>E7738</f>
        <v>VOG,VKO</v>
      </c>
      <c r="F7739" s="6" t="s">
        <v>15</v>
      </c>
      <c r="G7739">
        <v>595800</v>
      </c>
      <c r="H7739" t="str">
        <f t="shared" si="605"/>
        <v>Evening</v>
      </c>
      <c r="I7739" s="11">
        <v>66</v>
      </c>
      <c r="J7739">
        <v>85</v>
      </c>
      <c r="K7739">
        <v>0.77647058823529413</v>
      </c>
    </row>
    <row r="7740" spans="1:11" x14ac:dyDescent="0.3">
      <c r="A7740" s="7">
        <f t="shared" si="608"/>
        <v>42945</v>
      </c>
      <c r="B7740" s="8">
        <f t="shared" si="608"/>
        <v>19</v>
      </c>
      <c r="C7740" s="9" t="s">
        <v>579</v>
      </c>
      <c r="D7740" s="10" t="s">
        <v>98</v>
      </c>
      <c r="E7740" s="9" t="s">
        <v>113</v>
      </c>
      <c r="F7740" s="6" t="s">
        <v>14</v>
      </c>
      <c r="G7740">
        <v>300000</v>
      </c>
      <c r="H7740" t="str">
        <f t="shared" si="605"/>
        <v>Evening</v>
      </c>
      <c r="I7740" s="11">
        <v>15</v>
      </c>
      <c r="J7740">
        <v>28</v>
      </c>
      <c r="K7740">
        <v>0.5357142857142857</v>
      </c>
    </row>
    <row r="7741" spans="1:11" x14ac:dyDescent="0.3">
      <c r="A7741" s="7">
        <f t="shared" ref="A7741:B7753" si="609">A7740</f>
        <v>42945</v>
      </c>
      <c r="B7741" s="8">
        <f t="shared" si="609"/>
        <v>19</v>
      </c>
      <c r="C7741" s="9" t="str">
        <f>C7740</f>
        <v>PG0404</v>
      </c>
      <c r="D7741" s="10" t="str">
        <f>D7740</f>
        <v>321</v>
      </c>
      <c r="E7741" s="9" t="str">
        <f>E7740</f>
        <v>DME,LED</v>
      </c>
      <c r="F7741" s="6" t="s">
        <v>15</v>
      </c>
      <c r="G7741">
        <v>667500</v>
      </c>
      <c r="H7741" t="str">
        <f t="shared" si="605"/>
        <v>Evening</v>
      </c>
      <c r="I7741" s="11">
        <v>99</v>
      </c>
      <c r="J7741">
        <v>142</v>
      </c>
      <c r="K7741">
        <v>0.69718309859154926</v>
      </c>
    </row>
    <row r="7742" spans="1:11" x14ac:dyDescent="0.3">
      <c r="A7742" s="7">
        <f t="shared" si="609"/>
        <v>42945</v>
      </c>
      <c r="B7742" s="8">
        <f t="shared" si="609"/>
        <v>19</v>
      </c>
      <c r="C7742" s="6" t="s">
        <v>580</v>
      </c>
      <c r="D7742" s="10" t="s">
        <v>20</v>
      </c>
      <c r="E7742" s="6" t="s">
        <v>581</v>
      </c>
      <c r="F7742" s="6" t="s">
        <v>15</v>
      </c>
      <c r="G7742">
        <v>78300</v>
      </c>
      <c r="H7742" t="str">
        <f t="shared" si="605"/>
        <v>Evening</v>
      </c>
      <c r="I7742" s="11">
        <v>19</v>
      </c>
      <c r="J7742">
        <v>50</v>
      </c>
      <c r="K7742">
        <v>0.38</v>
      </c>
    </row>
    <row r="7743" spans="1:11" x14ac:dyDescent="0.3">
      <c r="A7743" s="7">
        <f t="shared" si="609"/>
        <v>42945</v>
      </c>
      <c r="B7743" s="8">
        <f t="shared" si="609"/>
        <v>19</v>
      </c>
      <c r="C7743" s="6" t="s">
        <v>582</v>
      </c>
      <c r="D7743" s="10" t="s">
        <v>20</v>
      </c>
      <c r="E7743" s="6" t="s">
        <v>583</v>
      </c>
      <c r="F7743" s="6" t="s">
        <v>15</v>
      </c>
      <c r="G7743">
        <v>157400</v>
      </c>
      <c r="H7743" t="str">
        <f t="shared" si="605"/>
        <v>Evening</v>
      </c>
      <c r="I7743" s="11">
        <v>38</v>
      </c>
      <c r="J7743">
        <v>50</v>
      </c>
      <c r="K7743">
        <v>0.76</v>
      </c>
    </row>
    <row r="7744" spans="1:11" x14ac:dyDescent="0.3">
      <c r="A7744" s="7">
        <f t="shared" si="609"/>
        <v>42945</v>
      </c>
      <c r="B7744" s="8">
        <f t="shared" si="609"/>
        <v>19</v>
      </c>
      <c r="C7744" s="9" t="s">
        <v>584</v>
      </c>
      <c r="D7744" s="10" t="s">
        <v>12</v>
      </c>
      <c r="E7744" s="9" t="s">
        <v>585</v>
      </c>
      <c r="F7744" s="6" t="s">
        <v>14</v>
      </c>
      <c r="G7744">
        <v>186200</v>
      </c>
      <c r="H7744" t="str">
        <f t="shared" si="605"/>
        <v>Evening</v>
      </c>
      <c r="I7744" s="11">
        <v>7</v>
      </c>
      <c r="J7744">
        <v>12</v>
      </c>
      <c r="K7744">
        <v>0.58333333333333337</v>
      </c>
    </row>
    <row r="7745" spans="1:11" x14ac:dyDescent="0.3">
      <c r="A7745" s="7">
        <f t="shared" si="609"/>
        <v>42945</v>
      </c>
      <c r="B7745" s="8">
        <f t="shared" si="609"/>
        <v>19</v>
      </c>
      <c r="C7745" s="9" t="str">
        <f>C7744</f>
        <v>PG0572</v>
      </c>
      <c r="D7745" s="10" t="str">
        <f>D7744</f>
        <v>SU9</v>
      </c>
      <c r="E7745" s="9" t="str">
        <f>E7744</f>
        <v>GOJ,LED</v>
      </c>
      <c r="F7745" s="6" t="s">
        <v>15</v>
      </c>
      <c r="G7745">
        <v>421000</v>
      </c>
      <c r="H7745" t="str">
        <f t="shared" si="605"/>
        <v>Evening</v>
      </c>
      <c r="I7745" s="11">
        <v>47</v>
      </c>
      <c r="J7745">
        <v>85</v>
      </c>
      <c r="K7745">
        <v>0.55294117647058827</v>
      </c>
    </row>
    <row r="7746" spans="1:11" x14ac:dyDescent="0.3">
      <c r="A7746" s="7">
        <f t="shared" si="609"/>
        <v>42945</v>
      </c>
      <c r="B7746" s="8">
        <f t="shared" si="609"/>
        <v>19</v>
      </c>
      <c r="C7746" s="9" t="s">
        <v>819</v>
      </c>
      <c r="D7746" s="10" t="s">
        <v>12</v>
      </c>
      <c r="E7746" s="9" t="s">
        <v>820</v>
      </c>
      <c r="F7746" s="6" t="s">
        <v>14</v>
      </c>
      <c r="G7746">
        <v>277200</v>
      </c>
      <c r="H7746" t="str">
        <f t="shared" ref="H7746:H7809" si="610">_xlfn.IFS(B7746&gt;=20,"Night",B7746&gt;=16,"Evening",B7746&gt;=12,"AfterNoon",B7746&gt;=8,"BeforeNoon",B7746&gt;=4,"Morning",B7746&lt;4,"EarlyMorning")</f>
        <v>Evening</v>
      </c>
      <c r="I7746" s="11">
        <v>12</v>
      </c>
      <c r="J7746">
        <v>12</v>
      </c>
      <c r="K7746">
        <v>1</v>
      </c>
    </row>
    <row r="7747" spans="1:11" x14ac:dyDescent="0.3">
      <c r="A7747" s="7">
        <f t="shared" si="609"/>
        <v>42945</v>
      </c>
      <c r="B7747" s="8">
        <f t="shared" si="609"/>
        <v>19</v>
      </c>
      <c r="C7747" s="9" t="str">
        <f>C7746</f>
        <v>PG0638</v>
      </c>
      <c r="D7747" s="10" t="str">
        <f>D7746</f>
        <v>SU9</v>
      </c>
      <c r="E7747" s="9" t="str">
        <f>E7746</f>
        <v>KVX,SVO</v>
      </c>
      <c r="F7747" s="6" t="s">
        <v>15</v>
      </c>
      <c r="G7747">
        <v>596100</v>
      </c>
      <c r="H7747" t="str">
        <f t="shared" si="610"/>
        <v>Evening</v>
      </c>
      <c r="I7747" s="11">
        <v>77</v>
      </c>
      <c r="J7747">
        <v>85</v>
      </c>
      <c r="K7747">
        <v>0.90588235294117647</v>
      </c>
    </row>
    <row r="7748" spans="1:11" x14ac:dyDescent="0.3">
      <c r="A7748" s="7">
        <f t="shared" si="609"/>
        <v>42945</v>
      </c>
      <c r="B7748" s="8">
        <v>20</v>
      </c>
      <c r="C7748" s="9" t="s">
        <v>586</v>
      </c>
      <c r="D7748" s="10" t="s">
        <v>17</v>
      </c>
      <c r="E7748" s="9" t="s">
        <v>587</v>
      </c>
      <c r="F7748" s="6" t="s">
        <v>14</v>
      </c>
      <c r="G7748">
        <v>1198800</v>
      </c>
      <c r="H7748" t="str">
        <f t="shared" si="610"/>
        <v>Night</v>
      </c>
      <c r="I7748" s="11">
        <v>6</v>
      </c>
      <c r="J7748">
        <v>20</v>
      </c>
      <c r="K7748">
        <v>0.3</v>
      </c>
    </row>
    <row r="7749" spans="1:11" x14ac:dyDescent="0.3">
      <c r="A7749" s="7">
        <f t="shared" si="609"/>
        <v>42945</v>
      </c>
      <c r="B7749" s="8">
        <f t="shared" si="609"/>
        <v>20</v>
      </c>
      <c r="C7749" s="9" t="str">
        <f>C7748</f>
        <v>PG0168</v>
      </c>
      <c r="D7749" s="10" t="str">
        <f>D7748</f>
        <v>319</v>
      </c>
      <c r="E7749" s="9" t="str">
        <f>E7748</f>
        <v>DME,UUS</v>
      </c>
      <c r="F7749" s="6" t="s">
        <v>15</v>
      </c>
      <c r="G7749">
        <v>2271000</v>
      </c>
      <c r="H7749" t="str">
        <f t="shared" si="610"/>
        <v>Night</v>
      </c>
      <c r="I7749" s="11">
        <v>34</v>
      </c>
      <c r="J7749">
        <v>96</v>
      </c>
      <c r="K7749">
        <v>0.35416666666666669</v>
      </c>
    </row>
    <row r="7750" spans="1:11" x14ac:dyDescent="0.3">
      <c r="A7750" s="7">
        <f t="shared" si="609"/>
        <v>42945</v>
      </c>
      <c r="B7750" s="8">
        <f t="shared" si="609"/>
        <v>20</v>
      </c>
      <c r="C7750" s="9" t="s">
        <v>588</v>
      </c>
      <c r="D7750" s="10" t="s">
        <v>25</v>
      </c>
      <c r="E7750" s="9" t="s">
        <v>589</v>
      </c>
      <c r="F7750" s="6" t="s">
        <v>14</v>
      </c>
      <c r="G7750">
        <v>5350500</v>
      </c>
      <c r="H7750" t="str">
        <f t="shared" si="610"/>
        <v>Night</v>
      </c>
      <c r="I7750" s="11">
        <v>29</v>
      </c>
      <c r="J7750">
        <v>30</v>
      </c>
      <c r="K7750">
        <v>0.96666666666666667</v>
      </c>
    </row>
    <row r="7751" spans="1:11" x14ac:dyDescent="0.3">
      <c r="A7751" s="7">
        <f t="shared" si="609"/>
        <v>42945</v>
      </c>
      <c r="B7751" s="8">
        <f t="shared" si="609"/>
        <v>20</v>
      </c>
      <c r="C7751" s="9" t="str">
        <f>C7750</f>
        <v>PG0208</v>
      </c>
      <c r="D7751" s="10" t="str">
        <f>D7750</f>
        <v>763</v>
      </c>
      <c r="E7751" s="9" t="str">
        <f>E7750</f>
        <v>DME,KHV</v>
      </c>
      <c r="F7751" s="6" t="s">
        <v>15</v>
      </c>
      <c r="G7751">
        <v>11543900</v>
      </c>
      <c r="H7751" t="str">
        <f t="shared" si="610"/>
        <v>Night</v>
      </c>
      <c r="I7751" s="11">
        <v>187</v>
      </c>
      <c r="J7751">
        <v>192</v>
      </c>
      <c r="K7751">
        <v>0.97395833333333337</v>
      </c>
    </row>
    <row r="7752" spans="1:11" x14ac:dyDescent="0.3">
      <c r="A7752" s="7">
        <f t="shared" si="609"/>
        <v>42945</v>
      </c>
      <c r="B7752" s="8">
        <f t="shared" si="609"/>
        <v>20</v>
      </c>
      <c r="C7752" s="9" t="s">
        <v>590</v>
      </c>
      <c r="D7752" s="10" t="s">
        <v>17</v>
      </c>
      <c r="E7752" s="9" t="s">
        <v>591</v>
      </c>
      <c r="F7752" s="6" t="s">
        <v>14</v>
      </c>
      <c r="G7752">
        <v>435900</v>
      </c>
      <c r="H7752" t="str">
        <f t="shared" si="610"/>
        <v>Night</v>
      </c>
      <c r="I7752" s="11">
        <v>3</v>
      </c>
      <c r="J7752">
        <v>20</v>
      </c>
      <c r="K7752">
        <v>0.15</v>
      </c>
    </row>
    <row r="7753" spans="1:11" x14ac:dyDescent="0.3">
      <c r="A7753" s="7">
        <f t="shared" si="609"/>
        <v>42945</v>
      </c>
      <c r="B7753" s="8">
        <f t="shared" si="609"/>
        <v>20</v>
      </c>
      <c r="C7753" s="9" t="str">
        <f>C7752</f>
        <v>PG0243</v>
      </c>
      <c r="D7753" s="10" t="str">
        <f>D7752</f>
        <v>319</v>
      </c>
      <c r="E7753" s="9" t="str">
        <f>E7752</f>
        <v>LED,YKS</v>
      </c>
      <c r="F7753" s="6" t="s">
        <v>15</v>
      </c>
      <c r="G7753">
        <v>387200</v>
      </c>
      <c r="H7753" t="str">
        <f t="shared" si="610"/>
        <v>Night</v>
      </c>
      <c r="I7753" s="11">
        <v>8</v>
      </c>
      <c r="J7753">
        <v>96</v>
      </c>
      <c r="K7753">
        <v>8.3333333333333329E-2</v>
      </c>
    </row>
    <row r="7754" spans="1:11" x14ac:dyDescent="0.3">
      <c r="A7754" s="7">
        <v>42946</v>
      </c>
      <c r="B7754" s="8">
        <v>2</v>
      </c>
      <c r="C7754" s="9" t="s">
        <v>11</v>
      </c>
      <c r="D7754" s="10" t="s">
        <v>12</v>
      </c>
      <c r="E7754" s="9" t="s">
        <v>13</v>
      </c>
      <c r="F7754" s="6" t="s">
        <v>14</v>
      </c>
      <c r="G7754">
        <v>185000</v>
      </c>
      <c r="H7754" t="str">
        <f t="shared" si="610"/>
        <v>EarlyMorning</v>
      </c>
      <c r="I7754" s="11">
        <v>10</v>
      </c>
      <c r="J7754">
        <v>12</v>
      </c>
      <c r="K7754">
        <v>0.83333333333333337</v>
      </c>
    </row>
    <row r="7755" spans="1:11" x14ac:dyDescent="0.3">
      <c r="A7755" s="7">
        <f t="shared" ref="A7755:B7770" si="611">A7754</f>
        <v>42946</v>
      </c>
      <c r="B7755" s="8">
        <f>B7754</f>
        <v>2</v>
      </c>
      <c r="C7755" s="9" t="str">
        <f>C7754</f>
        <v>PG0328</v>
      </c>
      <c r="D7755" s="10" t="str">
        <f>D7754</f>
        <v>SU9</v>
      </c>
      <c r="E7755" s="9" t="str">
        <f>E7754</f>
        <v>VVO,KHV</v>
      </c>
      <c r="F7755" s="6" t="s">
        <v>15</v>
      </c>
      <c r="G7755">
        <v>437000</v>
      </c>
      <c r="H7755" t="str">
        <f t="shared" si="610"/>
        <v>EarlyMorning</v>
      </c>
      <c r="I7755" s="11">
        <v>70</v>
      </c>
      <c r="J7755">
        <v>85</v>
      </c>
      <c r="K7755">
        <v>0.82352941176470584</v>
      </c>
    </row>
    <row r="7756" spans="1:11" x14ac:dyDescent="0.3">
      <c r="A7756" s="7">
        <f t="shared" si="611"/>
        <v>42946</v>
      </c>
      <c r="B7756" s="8">
        <v>3</v>
      </c>
      <c r="C7756" s="9" t="s">
        <v>16</v>
      </c>
      <c r="D7756" s="10" t="s">
        <v>17</v>
      </c>
      <c r="E7756" s="9" t="s">
        <v>18</v>
      </c>
      <c r="F7756" s="6" t="s">
        <v>14</v>
      </c>
      <c r="G7756">
        <v>581200</v>
      </c>
      <c r="H7756" t="str">
        <f t="shared" si="610"/>
        <v>EarlyMorning</v>
      </c>
      <c r="I7756" s="11">
        <v>4</v>
      </c>
      <c r="J7756">
        <v>20</v>
      </c>
      <c r="K7756">
        <v>0.2</v>
      </c>
    </row>
    <row r="7757" spans="1:11" x14ac:dyDescent="0.3">
      <c r="A7757" s="7">
        <f t="shared" si="611"/>
        <v>42946</v>
      </c>
      <c r="B7757" s="8">
        <f t="shared" si="611"/>
        <v>3</v>
      </c>
      <c r="C7757" s="9" t="str">
        <f>C7756</f>
        <v>PG0244</v>
      </c>
      <c r="D7757" s="10" t="str">
        <f>D7756</f>
        <v>319</v>
      </c>
      <c r="E7757" s="9" t="str">
        <f>E7756</f>
        <v>YKS,LED</v>
      </c>
      <c r="F7757" s="6" t="s">
        <v>15</v>
      </c>
      <c r="G7757">
        <v>827700</v>
      </c>
      <c r="H7757" t="str">
        <f t="shared" si="610"/>
        <v>EarlyMorning</v>
      </c>
      <c r="I7757" s="11">
        <v>17</v>
      </c>
      <c r="J7757">
        <v>96</v>
      </c>
      <c r="K7757">
        <v>0.17708333333333329</v>
      </c>
    </row>
    <row r="7758" spans="1:11" x14ac:dyDescent="0.3">
      <c r="A7758" s="7">
        <f t="shared" si="611"/>
        <v>42946</v>
      </c>
      <c r="B7758" s="8">
        <f t="shared" si="611"/>
        <v>3</v>
      </c>
      <c r="C7758" s="6" t="s">
        <v>19</v>
      </c>
      <c r="D7758" s="10" t="s">
        <v>20</v>
      </c>
      <c r="E7758" s="6" t="s">
        <v>21</v>
      </c>
      <c r="F7758" s="6" t="s">
        <v>15</v>
      </c>
      <c r="G7758">
        <v>250800</v>
      </c>
      <c r="H7758" t="str">
        <f t="shared" si="610"/>
        <v>EarlyMorning</v>
      </c>
      <c r="I7758" s="11">
        <v>11</v>
      </c>
      <c r="J7758">
        <v>50</v>
      </c>
      <c r="K7758">
        <v>0.22</v>
      </c>
    </row>
    <row r="7759" spans="1:11" x14ac:dyDescent="0.3">
      <c r="A7759" s="7">
        <f t="shared" si="611"/>
        <v>42946</v>
      </c>
      <c r="B7759" s="8">
        <v>4</v>
      </c>
      <c r="C7759" s="9" t="s">
        <v>594</v>
      </c>
      <c r="D7759" s="10" t="s">
        <v>98</v>
      </c>
      <c r="E7759" s="9" t="s">
        <v>595</v>
      </c>
      <c r="F7759" s="6" t="s">
        <v>14</v>
      </c>
      <c r="G7759">
        <v>3056700</v>
      </c>
      <c r="H7759" t="str">
        <f t="shared" si="610"/>
        <v>Morning</v>
      </c>
      <c r="I7759" s="11">
        <v>23</v>
      </c>
      <c r="J7759">
        <v>28</v>
      </c>
      <c r="K7759">
        <v>0.8214285714285714</v>
      </c>
    </row>
    <row r="7760" spans="1:11" x14ac:dyDescent="0.3">
      <c r="A7760" s="7">
        <f t="shared" si="611"/>
        <v>42946</v>
      </c>
      <c r="B7760" s="8">
        <f>B7759</f>
        <v>4</v>
      </c>
      <c r="C7760" s="9" t="str">
        <f>C7759</f>
        <v>PG0199</v>
      </c>
      <c r="D7760" s="10" t="str">
        <f>D7759</f>
        <v>321</v>
      </c>
      <c r="E7760" s="9" t="str">
        <f>E7759</f>
        <v>IKT,LED</v>
      </c>
      <c r="F7760" s="6" t="s">
        <v>15</v>
      </c>
      <c r="G7760">
        <v>5630200</v>
      </c>
      <c r="H7760" t="str">
        <f t="shared" si="610"/>
        <v>Morning</v>
      </c>
      <c r="I7760" s="11">
        <v>126</v>
      </c>
      <c r="J7760">
        <v>142</v>
      </c>
      <c r="K7760">
        <v>0.88732394366197187</v>
      </c>
    </row>
    <row r="7761" spans="1:11" x14ac:dyDescent="0.3">
      <c r="A7761" s="7">
        <f t="shared" si="611"/>
        <v>42946</v>
      </c>
      <c r="B7761" s="8">
        <v>5</v>
      </c>
      <c r="C7761" s="9" t="s">
        <v>22</v>
      </c>
      <c r="D7761" s="10" t="s">
        <v>17</v>
      </c>
      <c r="E7761" s="9" t="s">
        <v>23</v>
      </c>
      <c r="F7761" s="6" t="s">
        <v>14</v>
      </c>
      <c r="G7761">
        <v>1725000</v>
      </c>
      <c r="H7761" t="str">
        <f t="shared" si="610"/>
        <v>Morning</v>
      </c>
      <c r="I7761" s="11">
        <v>15</v>
      </c>
      <c r="J7761">
        <v>20</v>
      </c>
      <c r="K7761">
        <v>0.75</v>
      </c>
    </row>
    <row r="7762" spans="1:11" x14ac:dyDescent="0.3">
      <c r="A7762" s="7">
        <f t="shared" si="611"/>
        <v>42946</v>
      </c>
      <c r="B7762" s="8">
        <f t="shared" si="611"/>
        <v>5</v>
      </c>
      <c r="C7762" s="9" t="str">
        <f>C7761</f>
        <v>PG0135</v>
      </c>
      <c r="D7762" s="10" t="str">
        <f>D7761</f>
        <v>319</v>
      </c>
      <c r="E7762" s="9" t="str">
        <f>E7761</f>
        <v>BTK,DME</v>
      </c>
      <c r="F7762" s="6" t="s">
        <v>15</v>
      </c>
      <c r="G7762">
        <v>1892300</v>
      </c>
      <c r="H7762" t="str">
        <f t="shared" si="610"/>
        <v>Morning</v>
      </c>
      <c r="I7762" s="11">
        <v>49</v>
      </c>
      <c r="J7762">
        <v>96</v>
      </c>
      <c r="K7762">
        <v>0.51041666666666663</v>
      </c>
    </row>
    <row r="7763" spans="1:11" x14ac:dyDescent="0.3">
      <c r="A7763" s="7">
        <f t="shared" si="611"/>
        <v>42946</v>
      </c>
      <c r="B7763" s="8">
        <f t="shared" si="611"/>
        <v>5</v>
      </c>
      <c r="C7763" s="9" t="s">
        <v>24</v>
      </c>
      <c r="D7763" s="10" t="s">
        <v>25</v>
      </c>
      <c r="E7763" s="9" t="s">
        <v>26</v>
      </c>
      <c r="F7763" s="6" t="s">
        <v>14</v>
      </c>
      <c r="G7763">
        <v>3724000</v>
      </c>
      <c r="H7763" t="str">
        <f t="shared" si="610"/>
        <v>Morning</v>
      </c>
      <c r="I7763" s="11">
        <v>20</v>
      </c>
      <c r="J7763">
        <v>30</v>
      </c>
      <c r="K7763">
        <v>0.66666666666666663</v>
      </c>
    </row>
    <row r="7764" spans="1:11" x14ac:dyDescent="0.3">
      <c r="A7764" s="7">
        <f t="shared" si="611"/>
        <v>42946</v>
      </c>
      <c r="B7764" s="8">
        <f t="shared" si="611"/>
        <v>5</v>
      </c>
      <c r="C7764" s="9" t="str">
        <f>C7763</f>
        <v>PG0357</v>
      </c>
      <c r="D7764" s="10" t="str">
        <f>D7763</f>
        <v>763</v>
      </c>
      <c r="E7764" s="9" t="str">
        <f>E7763</f>
        <v>KHV,LED</v>
      </c>
      <c r="F7764" s="6" t="s">
        <v>15</v>
      </c>
      <c r="G7764">
        <v>8184700</v>
      </c>
      <c r="H7764" t="str">
        <f t="shared" si="610"/>
        <v>Morning</v>
      </c>
      <c r="I7764" s="11">
        <v>131</v>
      </c>
      <c r="J7764">
        <v>192</v>
      </c>
      <c r="K7764">
        <v>0.68229166666666663</v>
      </c>
    </row>
    <row r="7765" spans="1:11" x14ac:dyDescent="0.3">
      <c r="A7765" s="7">
        <f t="shared" si="611"/>
        <v>42946</v>
      </c>
      <c r="B7765" s="8">
        <f t="shared" si="611"/>
        <v>5</v>
      </c>
      <c r="C7765" s="6" t="s">
        <v>27</v>
      </c>
      <c r="D7765" s="10" t="s">
        <v>20</v>
      </c>
      <c r="E7765" s="6" t="s">
        <v>28</v>
      </c>
      <c r="F7765" s="6" t="s">
        <v>15</v>
      </c>
      <c r="G7765">
        <v>118200</v>
      </c>
      <c r="H7765" t="str">
        <f t="shared" si="610"/>
        <v>Morning</v>
      </c>
      <c r="I7765" s="11">
        <v>6</v>
      </c>
      <c r="J7765">
        <v>50</v>
      </c>
      <c r="K7765">
        <v>0.12</v>
      </c>
    </row>
    <row r="7766" spans="1:11" x14ac:dyDescent="0.3">
      <c r="A7766" s="7">
        <f t="shared" si="611"/>
        <v>42946</v>
      </c>
      <c r="B7766" s="8">
        <v>6</v>
      </c>
      <c r="C7766" s="6" t="s">
        <v>29</v>
      </c>
      <c r="D7766" s="10" t="s">
        <v>30</v>
      </c>
      <c r="E7766" s="6" t="s">
        <v>31</v>
      </c>
      <c r="F7766" s="6" t="s">
        <v>15</v>
      </c>
      <c r="G7766">
        <v>26100</v>
      </c>
      <c r="H7766" t="str">
        <f t="shared" si="610"/>
        <v>Morning</v>
      </c>
      <c r="I7766" s="11">
        <v>3</v>
      </c>
      <c r="J7766">
        <v>12</v>
      </c>
      <c r="K7766">
        <v>0.25</v>
      </c>
    </row>
    <row r="7767" spans="1:11" x14ac:dyDescent="0.3">
      <c r="A7767" s="7">
        <f t="shared" si="611"/>
        <v>42946</v>
      </c>
      <c r="B7767" s="8">
        <f t="shared" si="611"/>
        <v>6</v>
      </c>
      <c r="C7767" s="9" t="s">
        <v>596</v>
      </c>
      <c r="D7767" s="10" t="s">
        <v>12</v>
      </c>
      <c r="E7767" s="9" t="s">
        <v>597</v>
      </c>
      <c r="F7767" s="6" t="s">
        <v>14</v>
      </c>
      <c r="G7767">
        <v>108000</v>
      </c>
      <c r="H7767" t="str">
        <f t="shared" si="610"/>
        <v>Morning</v>
      </c>
      <c r="I7767" s="11">
        <v>6</v>
      </c>
      <c r="J7767">
        <v>12</v>
      </c>
      <c r="K7767">
        <v>0.5</v>
      </c>
    </row>
    <row r="7768" spans="1:11" x14ac:dyDescent="0.3">
      <c r="A7768" s="7">
        <f t="shared" si="611"/>
        <v>42946</v>
      </c>
      <c r="B7768" s="8">
        <f t="shared" si="611"/>
        <v>6</v>
      </c>
      <c r="C7768" s="9" t="str">
        <f>C7767</f>
        <v>PG0116</v>
      </c>
      <c r="D7768" s="10" t="str">
        <f>D7767</f>
        <v>SU9</v>
      </c>
      <c r="E7768" s="9" t="str">
        <f>E7767</f>
        <v>KHV,BQS</v>
      </c>
      <c r="F7768" s="6" t="s">
        <v>15</v>
      </c>
      <c r="G7768">
        <v>198600</v>
      </c>
      <c r="H7768" t="str">
        <f t="shared" si="610"/>
        <v>Morning</v>
      </c>
      <c r="I7768" s="11">
        <v>33</v>
      </c>
      <c r="J7768">
        <v>85</v>
      </c>
      <c r="K7768">
        <v>0.38823529411764712</v>
      </c>
    </row>
    <row r="7769" spans="1:11" x14ac:dyDescent="0.3">
      <c r="A7769" s="7">
        <f t="shared" si="611"/>
        <v>42946</v>
      </c>
      <c r="B7769" s="8">
        <f t="shared" si="611"/>
        <v>6</v>
      </c>
      <c r="C7769" s="9" t="s">
        <v>32</v>
      </c>
      <c r="D7769" s="10" t="s">
        <v>12</v>
      </c>
      <c r="E7769" s="9" t="s">
        <v>33</v>
      </c>
      <c r="F7769" s="6" t="s">
        <v>14</v>
      </c>
      <c r="G7769">
        <v>629200</v>
      </c>
      <c r="H7769" t="str">
        <f t="shared" si="610"/>
        <v>Morning</v>
      </c>
      <c r="I7769" s="11">
        <v>11</v>
      </c>
      <c r="J7769">
        <v>12</v>
      </c>
      <c r="K7769">
        <v>0.91666666666666663</v>
      </c>
    </row>
    <row r="7770" spans="1:11" x14ac:dyDescent="0.3">
      <c r="A7770" s="7">
        <f t="shared" si="611"/>
        <v>42946</v>
      </c>
      <c r="B7770" s="8">
        <f t="shared" si="611"/>
        <v>6</v>
      </c>
      <c r="C7770" s="9" t="str">
        <f>C7769</f>
        <v>PG0379</v>
      </c>
      <c r="D7770" s="10" t="str">
        <f>D7769</f>
        <v>SU9</v>
      </c>
      <c r="E7770" s="9" t="str">
        <f>E7769</f>
        <v>NSK,SVX</v>
      </c>
      <c r="F7770" s="6" t="s">
        <v>15</v>
      </c>
      <c r="G7770">
        <v>1365600</v>
      </c>
      <c r="H7770" t="str">
        <f t="shared" si="610"/>
        <v>Morning</v>
      </c>
      <c r="I7770" s="11">
        <v>71</v>
      </c>
      <c r="J7770">
        <v>85</v>
      </c>
      <c r="K7770">
        <v>0.83529411764705885</v>
      </c>
    </row>
    <row r="7771" spans="1:11" x14ac:dyDescent="0.3">
      <c r="A7771" s="7">
        <f t="shared" ref="A7771:B7786" si="612">A7770</f>
        <v>42946</v>
      </c>
      <c r="B7771" s="8">
        <f t="shared" si="612"/>
        <v>6</v>
      </c>
      <c r="C7771" s="6" t="s">
        <v>598</v>
      </c>
      <c r="D7771" s="10" t="s">
        <v>30</v>
      </c>
      <c r="E7771" s="6" t="s">
        <v>599</v>
      </c>
      <c r="F7771" s="6" t="s">
        <v>15</v>
      </c>
      <c r="G7771">
        <v>69600</v>
      </c>
      <c r="H7771" t="str">
        <f t="shared" si="610"/>
        <v>Morning</v>
      </c>
      <c r="I7771" s="11">
        <v>12</v>
      </c>
      <c r="J7771">
        <v>12</v>
      </c>
      <c r="K7771">
        <v>1</v>
      </c>
    </row>
    <row r="7772" spans="1:11" x14ac:dyDescent="0.3">
      <c r="A7772" s="7">
        <f t="shared" si="612"/>
        <v>42946</v>
      </c>
      <c r="B7772" s="8">
        <f t="shared" si="612"/>
        <v>6</v>
      </c>
      <c r="C7772" s="9" t="s">
        <v>34</v>
      </c>
      <c r="D7772" s="10" t="s">
        <v>12</v>
      </c>
      <c r="E7772" s="9" t="s">
        <v>35</v>
      </c>
      <c r="F7772" s="6" t="s">
        <v>14</v>
      </c>
      <c r="G7772">
        <v>260700</v>
      </c>
      <c r="H7772" t="str">
        <f t="shared" si="610"/>
        <v>Morning</v>
      </c>
      <c r="I7772" s="11">
        <v>3</v>
      </c>
      <c r="J7772">
        <v>12</v>
      </c>
      <c r="K7772">
        <v>0.25</v>
      </c>
    </row>
    <row r="7773" spans="1:11" x14ac:dyDescent="0.3">
      <c r="A7773" s="7">
        <f t="shared" si="612"/>
        <v>42946</v>
      </c>
      <c r="B7773" s="8">
        <f t="shared" si="612"/>
        <v>6</v>
      </c>
      <c r="C7773" s="9" t="str">
        <f>C7772</f>
        <v>PG0592</v>
      </c>
      <c r="D7773" s="10" t="str">
        <f>D7772</f>
        <v>SU9</v>
      </c>
      <c r="E7773" s="9" t="str">
        <f>E7772</f>
        <v>TOF,SVO</v>
      </c>
      <c r="F7773" s="6" t="s">
        <v>15</v>
      </c>
      <c r="G7773">
        <v>1046900</v>
      </c>
      <c r="H7773" t="str">
        <f t="shared" si="610"/>
        <v>Morning</v>
      </c>
      <c r="I7773" s="11">
        <v>36</v>
      </c>
      <c r="J7773">
        <v>85</v>
      </c>
      <c r="K7773">
        <v>0.42352941176470588</v>
      </c>
    </row>
    <row r="7774" spans="1:11" x14ac:dyDescent="0.3">
      <c r="A7774" s="7">
        <f t="shared" si="612"/>
        <v>42946</v>
      </c>
      <c r="B7774" s="8">
        <f t="shared" si="612"/>
        <v>6</v>
      </c>
      <c r="C7774" s="6" t="s">
        <v>36</v>
      </c>
      <c r="D7774" s="10" t="s">
        <v>20</v>
      </c>
      <c r="E7774" s="6" t="s">
        <v>37</v>
      </c>
      <c r="F7774" s="6" t="s">
        <v>15</v>
      </c>
      <c r="G7774">
        <v>93400</v>
      </c>
      <c r="H7774" t="str">
        <f t="shared" si="610"/>
        <v>Morning</v>
      </c>
      <c r="I7774" s="11">
        <v>4</v>
      </c>
      <c r="J7774">
        <v>50</v>
      </c>
      <c r="K7774">
        <v>0.08</v>
      </c>
    </row>
    <row r="7775" spans="1:11" x14ac:dyDescent="0.3">
      <c r="A7775" s="7">
        <f t="shared" si="612"/>
        <v>42946</v>
      </c>
      <c r="B7775" s="8">
        <v>7</v>
      </c>
      <c r="C7775" s="9" t="s">
        <v>38</v>
      </c>
      <c r="D7775" s="10" t="s">
        <v>12</v>
      </c>
      <c r="E7775" s="9" t="s">
        <v>39</v>
      </c>
      <c r="F7775" s="6" t="s">
        <v>14</v>
      </c>
      <c r="G7775">
        <v>117600</v>
      </c>
      <c r="H7775" t="str">
        <f t="shared" si="610"/>
        <v>Morning</v>
      </c>
      <c r="I7775" s="11">
        <v>12</v>
      </c>
      <c r="J7775">
        <v>12</v>
      </c>
      <c r="K7775">
        <v>1</v>
      </c>
    </row>
    <row r="7776" spans="1:11" x14ac:dyDescent="0.3">
      <c r="A7776" s="7">
        <f t="shared" si="612"/>
        <v>42946</v>
      </c>
      <c r="B7776" s="8">
        <f t="shared" si="612"/>
        <v>7</v>
      </c>
      <c r="C7776" s="9" t="str">
        <f>C7775</f>
        <v>PG0014</v>
      </c>
      <c r="D7776" s="10" t="str">
        <f>D7775</f>
        <v>SU9</v>
      </c>
      <c r="E7776" s="9" t="str">
        <f>E7775</f>
        <v>TJM,URJ</v>
      </c>
      <c r="F7776" s="6" t="s">
        <v>15</v>
      </c>
      <c r="G7776">
        <v>235800</v>
      </c>
      <c r="H7776" t="str">
        <f t="shared" si="610"/>
        <v>Morning</v>
      </c>
      <c r="I7776" s="11">
        <v>71</v>
      </c>
      <c r="J7776">
        <v>85</v>
      </c>
      <c r="K7776">
        <v>0.83529411764705885</v>
      </c>
    </row>
    <row r="7777" spans="1:11" x14ac:dyDescent="0.3">
      <c r="A7777" s="7">
        <f t="shared" si="612"/>
        <v>42946</v>
      </c>
      <c r="B7777" s="8">
        <f t="shared" si="612"/>
        <v>7</v>
      </c>
      <c r="C7777" s="6" t="s">
        <v>600</v>
      </c>
      <c r="D7777" s="10" t="s">
        <v>30</v>
      </c>
      <c r="E7777" s="6" t="s">
        <v>601</v>
      </c>
      <c r="F7777" s="6" t="s">
        <v>15</v>
      </c>
      <c r="G7777">
        <v>58800</v>
      </c>
      <c r="H7777" t="str">
        <f t="shared" si="610"/>
        <v>Morning</v>
      </c>
      <c r="I7777" s="11">
        <v>12</v>
      </c>
      <c r="J7777">
        <v>12</v>
      </c>
      <c r="K7777">
        <v>1</v>
      </c>
    </row>
    <row r="7778" spans="1:11" x14ac:dyDescent="0.3">
      <c r="A7778" s="7">
        <f t="shared" si="612"/>
        <v>42946</v>
      </c>
      <c r="B7778" s="8">
        <f t="shared" si="612"/>
        <v>7</v>
      </c>
      <c r="C7778" s="9" t="s">
        <v>40</v>
      </c>
      <c r="D7778" s="10" t="s">
        <v>25</v>
      </c>
      <c r="E7778" s="9" t="s">
        <v>41</v>
      </c>
      <c r="F7778" s="6" t="s">
        <v>14</v>
      </c>
      <c r="G7778">
        <v>288600</v>
      </c>
      <c r="H7778" t="str">
        <f t="shared" si="610"/>
        <v>Morning</v>
      </c>
      <c r="I7778" s="11">
        <v>2</v>
      </c>
      <c r="J7778">
        <v>30</v>
      </c>
      <c r="K7778">
        <v>6.6666666666666666E-2</v>
      </c>
    </row>
    <row r="7779" spans="1:11" x14ac:dyDescent="0.3">
      <c r="A7779" s="7">
        <f t="shared" si="612"/>
        <v>42946</v>
      </c>
      <c r="B7779" s="8">
        <f t="shared" si="612"/>
        <v>7</v>
      </c>
      <c r="C7779" s="9" t="str">
        <f>C7778</f>
        <v>PG0141</v>
      </c>
      <c r="D7779" s="10" t="str">
        <f>D7778</f>
        <v>763</v>
      </c>
      <c r="E7779" s="9" t="str">
        <f>E7778</f>
        <v>KXK,SVX</v>
      </c>
      <c r="F7779" s="6" t="s">
        <v>15</v>
      </c>
      <c r="G7779">
        <v>1399700</v>
      </c>
      <c r="H7779" t="str">
        <f t="shared" si="610"/>
        <v>Morning</v>
      </c>
      <c r="I7779" s="11">
        <v>29</v>
      </c>
      <c r="J7779">
        <v>192</v>
      </c>
      <c r="K7779">
        <v>0.15104166666666671</v>
      </c>
    </row>
    <row r="7780" spans="1:11" x14ac:dyDescent="0.3">
      <c r="A7780" s="7">
        <f t="shared" si="612"/>
        <v>42946</v>
      </c>
      <c r="B7780" s="8">
        <f t="shared" si="612"/>
        <v>7</v>
      </c>
      <c r="C7780" s="6" t="s">
        <v>42</v>
      </c>
      <c r="D7780" s="10" t="s">
        <v>30</v>
      </c>
      <c r="E7780" s="6" t="s">
        <v>43</v>
      </c>
      <c r="F7780" s="6" t="s">
        <v>15</v>
      </c>
      <c r="G7780">
        <v>50400</v>
      </c>
      <c r="H7780" t="str">
        <f t="shared" si="610"/>
        <v>Morning</v>
      </c>
      <c r="I7780" s="11">
        <v>8</v>
      </c>
      <c r="J7780">
        <v>12</v>
      </c>
      <c r="K7780">
        <v>0.66666666666666663</v>
      </c>
    </row>
    <row r="7781" spans="1:11" x14ac:dyDescent="0.3">
      <c r="A7781" s="7">
        <f t="shared" si="612"/>
        <v>42946</v>
      </c>
      <c r="B7781" s="8">
        <f t="shared" si="612"/>
        <v>7</v>
      </c>
      <c r="C7781" s="9" t="s">
        <v>44</v>
      </c>
      <c r="D7781" s="10" t="s">
        <v>12</v>
      </c>
      <c r="E7781" s="9" t="s">
        <v>45</v>
      </c>
      <c r="F7781" s="6" t="s">
        <v>14</v>
      </c>
      <c r="G7781">
        <v>343200</v>
      </c>
      <c r="H7781" t="str">
        <f t="shared" si="610"/>
        <v>Morning</v>
      </c>
      <c r="I7781" s="11">
        <v>6</v>
      </c>
      <c r="J7781">
        <v>12</v>
      </c>
      <c r="K7781">
        <v>0.5</v>
      </c>
    </row>
    <row r="7782" spans="1:11" x14ac:dyDescent="0.3">
      <c r="A7782" s="7">
        <f t="shared" si="612"/>
        <v>42946</v>
      </c>
      <c r="B7782" s="8">
        <f t="shared" si="612"/>
        <v>7</v>
      </c>
      <c r="C7782" s="9" t="str">
        <f>C7781</f>
        <v>PG0240</v>
      </c>
      <c r="D7782" s="10" t="str">
        <f>D7781</f>
        <v>SU9</v>
      </c>
      <c r="E7782" s="9" t="str">
        <f>E7781</f>
        <v>HMA,DME</v>
      </c>
      <c r="F7782" s="6" t="s">
        <v>15</v>
      </c>
      <c r="G7782">
        <v>804100</v>
      </c>
      <c r="H7782" t="str">
        <f t="shared" si="610"/>
        <v>Morning</v>
      </c>
      <c r="I7782" s="11">
        <v>42</v>
      </c>
      <c r="J7782">
        <v>85</v>
      </c>
      <c r="K7782">
        <v>0.49411764705882361</v>
      </c>
    </row>
    <row r="7783" spans="1:11" x14ac:dyDescent="0.3">
      <c r="A7783" s="7">
        <f t="shared" si="612"/>
        <v>42946</v>
      </c>
      <c r="B7783" s="8">
        <f t="shared" si="612"/>
        <v>7</v>
      </c>
      <c r="C7783" s="6" t="s">
        <v>602</v>
      </c>
      <c r="D7783" s="10" t="s">
        <v>20</v>
      </c>
      <c r="E7783" s="6" t="s">
        <v>603</v>
      </c>
      <c r="F7783" s="6" t="s">
        <v>15</v>
      </c>
      <c r="G7783">
        <v>596100</v>
      </c>
      <c r="H7783" t="str">
        <f t="shared" si="610"/>
        <v>Morning</v>
      </c>
      <c r="I7783" s="11">
        <v>23</v>
      </c>
      <c r="J7783">
        <v>50</v>
      </c>
      <c r="K7783">
        <v>0.46</v>
      </c>
    </row>
    <row r="7784" spans="1:11" x14ac:dyDescent="0.3">
      <c r="A7784" s="7">
        <f t="shared" si="612"/>
        <v>42946</v>
      </c>
      <c r="B7784" s="8">
        <f t="shared" si="612"/>
        <v>7</v>
      </c>
      <c r="C7784" s="6" t="s">
        <v>916</v>
      </c>
      <c r="D7784" s="10" t="s">
        <v>30</v>
      </c>
      <c r="E7784" s="6" t="s">
        <v>917</v>
      </c>
      <c r="F7784" s="6" t="s">
        <v>15</v>
      </c>
      <c r="G7784">
        <v>13200</v>
      </c>
      <c r="H7784" t="str">
        <f t="shared" si="610"/>
        <v>Morning</v>
      </c>
      <c r="I7784" s="11">
        <v>3</v>
      </c>
      <c r="J7784">
        <v>12</v>
      </c>
      <c r="K7784">
        <v>0.25</v>
      </c>
    </row>
    <row r="7785" spans="1:11" x14ac:dyDescent="0.3">
      <c r="A7785" s="7">
        <f t="shared" si="612"/>
        <v>42946</v>
      </c>
      <c r="B7785" s="8">
        <f t="shared" si="612"/>
        <v>7</v>
      </c>
      <c r="C7785" s="6" t="s">
        <v>46</v>
      </c>
      <c r="D7785" s="10" t="s">
        <v>20</v>
      </c>
      <c r="E7785" s="6" t="s">
        <v>47</v>
      </c>
      <c r="F7785" s="6" t="s">
        <v>15</v>
      </c>
      <c r="G7785">
        <v>838500</v>
      </c>
      <c r="H7785" t="str">
        <f t="shared" si="610"/>
        <v>Morning</v>
      </c>
      <c r="I7785" s="11">
        <v>36</v>
      </c>
      <c r="J7785">
        <v>50</v>
      </c>
      <c r="K7785">
        <v>0.72</v>
      </c>
    </row>
    <row r="7786" spans="1:11" x14ac:dyDescent="0.3">
      <c r="A7786" s="7">
        <f t="shared" si="612"/>
        <v>42946</v>
      </c>
      <c r="B7786" s="8">
        <f t="shared" si="612"/>
        <v>7</v>
      </c>
      <c r="C7786" s="6" t="s">
        <v>604</v>
      </c>
      <c r="D7786" s="10" t="s">
        <v>20</v>
      </c>
      <c r="E7786" s="6" t="s">
        <v>605</v>
      </c>
      <c r="F7786" s="6" t="s">
        <v>15</v>
      </c>
      <c r="G7786">
        <v>197000</v>
      </c>
      <c r="H7786" t="str">
        <f t="shared" si="610"/>
        <v>Morning</v>
      </c>
      <c r="I7786" s="11">
        <v>10</v>
      </c>
      <c r="J7786">
        <v>50</v>
      </c>
      <c r="K7786">
        <v>0.2</v>
      </c>
    </row>
    <row r="7787" spans="1:11" x14ac:dyDescent="0.3">
      <c r="A7787" s="7">
        <f t="shared" ref="A7787:B7802" si="613">A7786</f>
        <v>42946</v>
      </c>
      <c r="B7787" s="8">
        <f t="shared" si="613"/>
        <v>7</v>
      </c>
      <c r="C7787" s="6" t="s">
        <v>907</v>
      </c>
      <c r="D7787" s="10" t="s">
        <v>30</v>
      </c>
      <c r="E7787" s="6" t="s">
        <v>908</v>
      </c>
      <c r="F7787" s="6" t="s">
        <v>15</v>
      </c>
      <c r="G7787">
        <v>41300</v>
      </c>
      <c r="H7787" t="str">
        <f t="shared" si="610"/>
        <v>Morning</v>
      </c>
      <c r="I7787" s="11">
        <v>7</v>
      </c>
      <c r="J7787">
        <v>12</v>
      </c>
      <c r="K7787">
        <v>0.58333333333333337</v>
      </c>
    </row>
    <row r="7788" spans="1:11" x14ac:dyDescent="0.3">
      <c r="A7788" s="7">
        <f t="shared" si="613"/>
        <v>42946</v>
      </c>
      <c r="B7788" s="8">
        <f t="shared" si="613"/>
        <v>7</v>
      </c>
      <c r="C7788" s="9" t="s">
        <v>48</v>
      </c>
      <c r="D7788" s="10" t="s">
        <v>17</v>
      </c>
      <c r="E7788" s="9" t="s">
        <v>49</v>
      </c>
      <c r="F7788" s="6" t="s">
        <v>14</v>
      </c>
      <c r="G7788">
        <v>1111000</v>
      </c>
      <c r="H7788" t="str">
        <f t="shared" si="610"/>
        <v>Morning</v>
      </c>
      <c r="I7788" s="11">
        <v>11</v>
      </c>
      <c r="J7788">
        <v>20</v>
      </c>
      <c r="K7788">
        <v>0.55000000000000004</v>
      </c>
    </row>
    <row r="7789" spans="1:11" x14ac:dyDescent="0.3">
      <c r="A7789" s="7">
        <f t="shared" si="613"/>
        <v>42946</v>
      </c>
      <c r="B7789" s="8">
        <f t="shared" si="613"/>
        <v>7</v>
      </c>
      <c r="C7789" s="9" t="str">
        <f>C7788</f>
        <v>PG0520</v>
      </c>
      <c r="D7789" s="10" t="str">
        <f>D7788</f>
        <v>319</v>
      </c>
      <c r="E7789" s="9" t="str">
        <f>E7788</f>
        <v>ABA,DME</v>
      </c>
      <c r="F7789" s="6" t="s">
        <v>15</v>
      </c>
      <c r="G7789">
        <v>2473300</v>
      </c>
      <c r="H7789" t="str">
        <f t="shared" si="610"/>
        <v>Morning</v>
      </c>
      <c r="I7789" s="11">
        <v>73</v>
      </c>
      <c r="J7789">
        <v>96</v>
      </c>
      <c r="K7789">
        <v>0.76041666666666663</v>
      </c>
    </row>
    <row r="7790" spans="1:11" x14ac:dyDescent="0.3">
      <c r="A7790" s="7">
        <f t="shared" si="613"/>
        <v>42946</v>
      </c>
      <c r="B7790" s="8">
        <f t="shared" si="613"/>
        <v>7</v>
      </c>
      <c r="C7790" s="9" t="s">
        <v>606</v>
      </c>
      <c r="D7790" s="10" t="s">
        <v>12</v>
      </c>
      <c r="E7790" s="9" t="s">
        <v>607</v>
      </c>
      <c r="F7790" s="6" t="s">
        <v>14</v>
      </c>
      <c r="G7790">
        <v>487000</v>
      </c>
      <c r="H7790" t="str">
        <f t="shared" si="610"/>
        <v>Morning</v>
      </c>
      <c r="I7790" s="11">
        <v>10</v>
      </c>
      <c r="J7790">
        <v>12</v>
      </c>
      <c r="K7790">
        <v>0.83333333333333337</v>
      </c>
    </row>
    <row r="7791" spans="1:11" x14ac:dyDescent="0.3">
      <c r="A7791" s="7">
        <f t="shared" si="613"/>
        <v>42946</v>
      </c>
      <c r="B7791" s="8">
        <f t="shared" si="613"/>
        <v>7</v>
      </c>
      <c r="C7791" s="9" t="str">
        <f>C7790</f>
        <v>PG0543</v>
      </c>
      <c r="D7791" s="10" t="str">
        <f>D7790</f>
        <v>SU9</v>
      </c>
      <c r="E7791" s="9" t="str">
        <f>E7790</f>
        <v>OVS,DME</v>
      </c>
      <c r="F7791" s="6" t="s">
        <v>15</v>
      </c>
      <c r="G7791">
        <v>1157000</v>
      </c>
      <c r="H7791" t="str">
        <f t="shared" si="610"/>
        <v>Morning</v>
      </c>
      <c r="I7791" s="11">
        <v>71</v>
      </c>
      <c r="J7791">
        <v>85</v>
      </c>
      <c r="K7791">
        <v>0.83529411764705885</v>
      </c>
    </row>
    <row r="7792" spans="1:11" x14ac:dyDescent="0.3">
      <c r="A7792" s="7">
        <f t="shared" si="613"/>
        <v>42946</v>
      </c>
      <c r="B7792" s="8">
        <f t="shared" si="613"/>
        <v>7</v>
      </c>
      <c r="C7792" s="6" t="s">
        <v>924</v>
      </c>
      <c r="D7792" s="10" t="s">
        <v>20</v>
      </c>
      <c r="E7792" s="6" t="s">
        <v>925</v>
      </c>
      <c r="F7792" s="6" t="s">
        <v>15</v>
      </c>
      <c r="G7792">
        <v>138400</v>
      </c>
      <c r="H7792" t="str">
        <f t="shared" si="610"/>
        <v>Morning</v>
      </c>
      <c r="I7792" s="11">
        <v>8</v>
      </c>
      <c r="J7792">
        <v>50</v>
      </c>
      <c r="K7792">
        <v>0.16</v>
      </c>
    </row>
    <row r="7793" spans="1:11" x14ac:dyDescent="0.3">
      <c r="A7793" s="7">
        <f t="shared" si="613"/>
        <v>42946</v>
      </c>
      <c r="B7793" s="8">
        <f t="shared" si="613"/>
        <v>7</v>
      </c>
      <c r="C7793" s="6" t="s">
        <v>734</v>
      </c>
      <c r="D7793" s="10" t="s">
        <v>20</v>
      </c>
      <c r="E7793" s="6" t="s">
        <v>735</v>
      </c>
      <c r="F7793" s="6" t="s">
        <v>15</v>
      </c>
      <c r="G7793">
        <v>433200</v>
      </c>
      <c r="H7793" t="str">
        <f t="shared" si="610"/>
        <v>Morning</v>
      </c>
      <c r="I7793" s="11">
        <v>18</v>
      </c>
      <c r="J7793">
        <v>50</v>
      </c>
      <c r="K7793">
        <v>0.36</v>
      </c>
    </row>
    <row r="7794" spans="1:11" x14ac:dyDescent="0.3">
      <c r="A7794" s="7">
        <f t="shared" si="613"/>
        <v>42946</v>
      </c>
      <c r="B7794" s="8">
        <f t="shared" si="613"/>
        <v>7</v>
      </c>
      <c r="C7794" s="6" t="s">
        <v>608</v>
      </c>
      <c r="D7794" s="10" t="s">
        <v>20</v>
      </c>
      <c r="E7794" s="6" t="s">
        <v>609</v>
      </c>
      <c r="F7794" s="6" t="s">
        <v>15</v>
      </c>
      <c r="G7794">
        <v>129100</v>
      </c>
      <c r="H7794" t="str">
        <f t="shared" si="610"/>
        <v>Morning</v>
      </c>
      <c r="I7794" s="11">
        <v>29</v>
      </c>
      <c r="J7794">
        <v>50</v>
      </c>
      <c r="K7794">
        <v>0.57999999999999996</v>
      </c>
    </row>
    <row r="7795" spans="1:11" x14ac:dyDescent="0.3">
      <c r="A7795" s="7">
        <f t="shared" si="613"/>
        <v>42946</v>
      </c>
      <c r="B7795" s="8">
        <f t="shared" si="613"/>
        <v>7</v>
      </c>
      <c r="C7795" s="9" t="s">
        <v>50</v>
      </c>
      <c r="D7795" s="10" t="s">
        <v>12</v>
      </c>
      <c r="E7795" s="9" t="s">
        <v>51</v>
      </c>
      <c r="F7795" s="6" t="s">
        <v>14</v>
      </c>
      <c r="G7795">
        <v>170100</v>
      </c>
      <c r="H7795" t="str">
        <f t="shared" si="610"/>
        <v>Morning</v>
      </c>
      <c r="I7795" s="11">
        <v>9</v>
      </c>
      <c r="J7795">
        <v>12</v>
      </c>
      <c r="K7795">
        <v>0.75</v>
      </c>
    </row>
    <row r="7796" spans="1:11" x14ac:dyDescent="0.3">
      <c r="A7796" s="7">
        <f t="shared" si="613"/>
        <v>42946</v>
      </c>
      <c r="B7796" s="8">
        <f t="shared" si="613"/>
        <v>7</v>
      </c>
      <c r="C7796" s="9" t="str">
        <f>C7795</f>
        <v>PG0683</v>
      </c>
      <c r="D7796" s="10" t="str">
        <f>D7795</f>
        <v>SU9</v>
      </c>
      <c r="E7796" s="9" t="str">
        <f>E7795</f>
        <v>PEE,ULV</v>
      </c>
      <c r="F7796" s="6" t="s">
        <v>15</v>
      </c>
      <c r="G7796">
        <v>494400</v>
      </c>
      <c r="H7796" t="str">
        <f t="shared" si="610"/>
        <v>Morning</v>
      </c>
      <c r="I7796" s="11">
        <v>78</v>
      </c>
      <c r="J7796">
        <v>85</v>
      </c>
      <c r="K7796">
        <v>0.91764705882352937</v>
      </c>
    </row>
    <row r="7797" spans="1:11" x14ac:dyDescent="0.3">
      <c r="A7797" s="7">
        <f t="shared" si="613"/>
        <v>42946</v>
      </c>
      <c r="B7797" s="8">
        <f t="shared" si="613"/>
        <v>7</v>
      </c>
      <c r="C7797" s="9" t="s">
        <v>52</v>
      </c>
      <c r="D7797" s="10" t="s">
        <v>12</v>
      </c>
      <c r="E7797" s="9" t="s">
        <v>53</v>
      </c>
      <c r="F7797" s="6" t="s">
        <v>14</v>
      </c>
      <c r="G7797">
        <v>366100</v>
      </c>
      <c r="H7797" t="str">
        <f t="shared" si="610"/>
        <v>Morning</v>
      </c>
      <c r="I7797" s="11">
        <v>7</v>
      </c>
      <c r="J7797">
        <v>12</v>
      </c>
      <c r="K7797">
        <v>0.58333333333333337</v>
      </c>
    </row>
    <row r="7798" spans="1:11" x14ac:dyDescent="0.3">
      <c r="A7798" s="7">
        <f t="shared" si="613"/>
        <v>42946</v>
      </c>
      <c r="B7798" s="8">
        <f t="shared" si="613"/>
        <v>7</v>
      </c>
      <c r="C7798" s="9" t="str">
        <f>C7797</f>
        <v>PG0689</v>
      </c>
      <c r="D7798" s="10" t="str">
        <f>D7797</f>
        <v>SU9</v>
      </c>
      <c r="E7798" s="9" t="str">
        <f>E7797</f>
        <v>KJA,OVS</v>
      </c>
      <c r="F7798" s="6" t="s">
        <v>15</v>
      </c>
      <c r="G7798">
        <v>717000</v>
      </c>
      <c r="H7798" t="str">
        <f t="shared" si="610"/>
        <v>Morning</v>
      </c>
      <c r="I7798" s="11">
        <v>41</v>
      </c>
      <c r="J7798">
        <v>85</v>
      </c>
      <c r="K7798">
        <v>0.4823529411764706</v>
      </c>
    </row>
    <row r="7799" spans="1:11" x14ac:dyDescent="0.3">
      <c r="A7799" s="7">
        <f t="shared" si="613"/>
        <v>42946</v>
      </c>
      <c r="B7799" s="8">
        <v>8</v>
      </c>
      <c r="C7799" s="6" t="s">
        <v>54</v>
      </c>
      <c r="D7799" s="10" t="s">
        <v>20</v>
      </c>
      <c r="E7799" s="6" t="s">
        <v>55</v>
      </c>
      <c r="F7799" s="6" t="s">
        <v>15</v>
      </c>
      <c r="G7799">
        <v>179200</v>
      </c>
      <c r="H7799" t="str">
        <f t="shared" si="610"/>
        <v>BeforeNoon</v>
      </c>
      <c r="I7799" s="11">
        <v>18</v>
      </c>
      <c r="J7799">
        <v>50</v>
      </c>
      <c r="K7799">
        <v>0.36</v>
      </c>
    </row>
    <row r="7800" spans="1:11" x14ac:dyDescent="0.3">
      <c r="A7800" s="7">
        <f t="shared" si="613"/>
        <v>42946</v>
      </c>
      <c r="B7800" s="8">
        <f t="shared" si="613"/>
        <v>8</v>
      </c>
      <c r="C7800" s="6" t="s">
        <v>56</v>
      </c>
      <c r="D7800" s="10" t="s">
        <v>20</v>
      </c>
      <c r="E7800" s="6" t="s">
        <v>57</v>
      </c>
      <c r="F7800" s="6" t="s">
        <v>15</v>
      </c>
      <c r="G7800">
        <v>173700</v>
      </c>
      <c r="H7800" t="str">
        <f t="shared" si="610"/>
        <v>BeforeNoon</v>
      </c>
      <c r="I7800" s="11">
        <v>9</v>
      </c>
      <c r="J7800">
        <v>50</v>
      </c>
      <c r="K7800">
        <v>0.18</v>
      </c>
    </row>
    <row r="7801" spans="1:11" x14ac:dyDescent="0.3">
      <c r="A7801" s="7">
        <f t="shared" si="613"/>
        <v>42946</v>
      </c>
      <c r="B7801" s="8">
        <f t="shared" si="613"/>
        <v>8</v>
      </c>
      <c r="C7801" s="6" t="s">
        <v>58</v>
      </c>
      <c r="D7801" s="10" t="s">
        <v>20</v>
      </c>
      <c r="E7801" s="6" t="s">
        <v>59</v>
      </c>
      <c r="F7801" s="6" t="s">
        <v>15</v>
      </c>
      <c r="G7801">
        <v>153100</v>
      </c>
      <c r="H7801" t="str">
        <f t="shared" si="610"/>
        <v>BeforeNoon</v>
      </c>
      <c r="I7801" s="11">
        <v>49</v>
      </c>
      <c r="J7801">
        <v>50</v>
      </c>
      <c r="K7801">
        <v>0.98</v>
      </c>
    </row>
    <row r="7802" spans="1:11" x14ac:dyDescent="0.3">
      <c r="A7802" s="7">
        <f t="shared" si="613"/>
        <v>42946</v>
      </c>
      <c r="B7802" s="8">
        <f t="shared" si="613"/>
        <v>8</v>
      </c>
      <c r="C7802" s="9" t="s">
        <v>60</v>
      </c>
      <c r="D7802" s="10" t="s">
        <v>61</v>
      </c>
      <c r="E7802" s="9" t="s">
        <v>62</v>
      </c>
      <c r="F7802" s="6" t="s">
        <v>14</v>
      </c>
      <c r="G7802">
        <v>1120600</v>
      </c>
      <c r="H7802" t="str">
        <f t="shared" si="610"/>
        <v>BeforeNoon</v>
      </c>
      <c r="I7802" s="11">
        <v>26</v>
      </c>
      <c r="J7802">
        <v>30</v>
      </c>
      <c r="K7802">
        <v>0.8666666666666667</v>
      </c>
    </row>
    <row r="7803" spans="1:11" x14ac:dyDescent="0.3">
      <c r="A7803" s="7">
        <f t="shared" ref="A7803:E7818" si="614">A7802</f>
        <v>42946</v>
      </c>
      <c r="B7803" s="8">
        <f t="shared" si="614"/>
        <v>8</v>
      </c>
      <c r="C7803" s="9" t="str">
        <f t="shared" si="614"/>
        <v>PG0226</v>
      </c>
      <c r="D7803" s="10" t="str">
        <f t="shared" si="614"/>
        <v>773</v>
      </c>
      <c r="E7803" s="9" t="str">
        <f t="shared" si="614"/>
        <v>SVX,SVO</v>
      </c>
      <c r="F7803" s="6" t="s">
        <v>63</v>
      </c>
      <c r="G7803">
        <v>927200</v>
      </c>
      <c r="H7803" t="str">
        <f t="shared" si="610"/>
        <v>BeforeNoon</v>
      </c>
      <c r="I7803" s="11">
        <v>38</v>
      </c>
      <c r="J7803">
        <v>48</v>
      </c>
      <c r="K7803">
        <v>0.79166666666666663</v>
      </c>
    </row>
    <row r="7804" spans="1:11" x14ac:dyDescent="0.3">
      <c r="A7804" s="7">
        <f t="shared" si="614"/>
        <v>42946</v>
      </c>
      <c r="B7804" s="8">
        <f t="shared" si="614"/>
        <v>8</v>
      </c>
      <c r="C7804" s="9" t="str">
        <f t="shared" si="614"/>
        <v>PG0226</v>
      </c>
      <c r="D7804" s="10" t="str">
        <f t="shared" si="614"/>
        <v>773</v>
      </c>
      <c r="E7804" s="9" t="str">
        <f t="shared" si="614"/>
        <v>SVX,SVO</v>
      </c>
      <c r="F7804" s="6" t="s">
        <v>15</v>
      </c>
      <c r="G7804">
        <v>3755200</v>
      </c>
      <c r="H7804" t="str">
        <f t="shared" si="610"/>
        <v>BeforeNoon</v>
      </c>
      <c r="I7804" s="11">
        <v>260</v>
      </c>
      <c r="J7804">
        <v>324</v>
      </c>
      <c r="K7804">
        <v>0.80246913580246915</v>
      </c>
    </row>
    <row r="7805" spans="1:11" x14ac:dyDescent="0.3">
      <c r="A7805" s="7">
        <f t="shared" si="614"/>
        <v>42946</v>
      </c>
      <c r="B7805" s="8">
        <f t="shared" si="614"/>
        <v>8</v>
      </c>
      <c r="C7805" s="6" t="s">
        <v>64</v>
      </c>
      <c r="D7805" s="10" t="s">
        <v>20</v>
      </c>
      <c r="E7805" s="6" t="s">
        <v>65</v>
      </c>
      <c r="F7805" s="6" t="s">
        <v>15</v>
      </c>
      <c r="G7805">
        <v>55200</v>
      </c>
      <c r="H7805" t="str">
        <f t="shared" si="610"/>
        <v>BeforeNoon</v>
      </c>
      <c r="I7805" s="11">
        <v>6</v>
      </c>
      <c r="J7805">
        <v>50</v>
      </c>
      <c r="K7805">
        <v>0.12</v>
      </c>
    </row>
    <row r="7806" spans="1:11" x14ac:dyDescent="0.3">
      <c r="A7806" s="7">
        <f t="shared" si="614"/>
        <v>42946</v>
      </c>
      <c r="B7806" s="8">
        <f t="shared" si="614"/>
        <v>8</v>
      </c>
      <c r="C7806" s="9" t="s">
        <v>66</v>
      </c>
      <c r="D7806" s="10" t="s">
        <v>12</v>
      </c>
      <c r="E7806" s="9" t="s">
        <v>67</v>
      </c>
      <c r="F7806" s="6" t="s">
        <v>14</v>
      </c>
      <c r="G7806">
        <v>9100</v>
      </c>
      <c r="H7806" t="str">
        <f t="shared" si="610"/>
        <v>BeforeNoon</v>
      </c>
      <c r="I7806" s="11">
        <v>1</v>
      </c>
      <c r="J7806">
        <v>12</v>
      </c>
      <c r="K7806">
        <v>8.3333333333333329E-2</v>
      </c>
    </row>
    <row r="7807" spans="1:11" x14ac:dyDescent="0.3">
      <c r="A7807" s="7">
        <f t="shared" si="614"/>
        <v>42946</v>
      </c>
      <c r="B7807" s="8">
        <f t="shared" si="614"/>
        <v>8</v>
      </c>
      <c r="C7807" s="9" t="str">
        <f>C7806</f>
        <v>PG0297</v>
      </c>
      <c r="D7807" s="10" t="str">
        <f>D7806</f>
        <v>SU9</v>
      </c>
      <c r="E7807" s="9" t="str">
        <f>E7806</f>
        <v>NOZ,OVB</v>
      </c>
      <c r="F7807" s="6" t="s">
        <v>15</v>
      </c>
      <c r="G7807">
        <v>72600</v>
      </c>
      <c r="H7807" t="str">
        <f t="shared" si="610"/>
        <v>BeforeNoon</v>
      </c>
      <c r="I7807" s="11">
        <v>24</v>
      </c>
      <c r="J7807">
        <v>85</v>
      </c>
      <c r="K7807">
        <v>0.28235294117647058</v>
      </c>
    </row>
    <row r="7808" spans="1:11" x14ac:dyDescent="0.3">
      <c r="A7808" s="7">
        <f t="shared" si="614"/>
        <v>42946</v>
      </c>
      <c r="B7808" s="8">
        <f t="shared" si="614"/>
        <v>8</v>
      </c>
      <c r="C7808" s="9" t="s">
        <v>68</v>
      </c>
      <c r="D7808" s="10" t="s">
        <v>12</v>
      </c>
      <c r="E7808" s="9" t="s">
        <v>69</v>
      </c>
      <c r="F7808" s="6" t="s">
        <v>14</v>
      </c>
      <c r="G7808">
        <v>219600</v>
      </c>
      <c r="H7808" t="str">
        <f t="shared" si="610"/>
        <v>BeforeNoon</v>
      </c>
      <c r="I7808" s="11">
        <v>6</v>
      </c>
      <c r="J7808">
        <v>12</v>
      </c>
      <c r="K7808">
        <v>0.5</v>
      </c>
    </row>
    <row r="7809" spans="1:11" x14ac:dyDescent="0.3">
      <c r="A7809" s="7">
        <f t="shared" si="614"/>
        <v>42946</v>
      </c>
      <c r="B7809" s="8">
        <f t="shared" si="614"/>
        <v>8</v>
      </c>
      <c r="C7809" s="9" t="str">
        <f>C7808</f>
        <v>PG0305</v>
      </c>
      <c r="D7809" s="10" t="str">
        <f>D7808</f>
        <v>SU9</v>
      </c>
      <c r="E7809" s="9" t="str">
        <f>E7808</f>
        <v>UFA,ESL</v>
      </c>
      <c r="F7809" s="6" t="s">
        <v>15</v>
      </c>
      <c r="G7809">
        <v>735600</v>
      </c>
      <c r="H7809" t="str">
        <f t="shared" si="610"/>
        <v>BeforeNoon</v>
      </c>
      <c r="I7809" s="11">
        <v>60</v>
      </c>
      <c r="J7809">
        <v>85</v>
      </c>
      <c r="K7809">
        <v>0.70588235294117652</v>
      </c>
    </row>
    <row r="7810" spans="1:11" x14ac:dyDescent="0.3">
      <c r="A7810" s="7">
        <f t="shared" si="614"/>
        <v>42946</v>
      </c>
      <c r="B7810" s="8">
        <f t="shared" si="614"/>
        <v>8</v>
      </c>
      <c r="C7810" s="9" t="s">
        <v>612</v>
      </c>
      <c r="D7810" s="10" t="s">
        <v>12</v>
      </c>
      <c r="E7810" s="9" t="s">
        <v>613</v>
      </c>
      <c r="F7810" s="6" t="s">
        <v>14</v>
      </c>
      <c r="G7810">
        <v>529000</v>
      </c>
      <c r="H7810" t="str">
        <f t="shared" ref="H7810:H7873" si="615">_xlfn.IFS(B7810&gt;=20,"Night",B7810&gt;=16,"Evening",B7810&gt;=12,"AfterNoon",B7810&gt;=8,"BeforeNoon",B7810&gt;=4,"Morning",B7810&lt;4,"EarlyMorning")</f>
        <v>BeforeNoon</v>
      </c>
      <c r="I7810" s="11">
        <v>10</v>
      </c>
      <c r="J7810">
        <v>12</v>
      </c>
      <c r="K7810">
        <v>0.83333333333333337</v>
      </c>
    </row>
    <row r="7811" spans="1:11" x14ac:dyDescent="0.3">
      <c r="A7811" s="7">
        <f t="shared" si="614"/>
        <v>42946</v>
      </c>
      <c r="B7811" s="8">
        <f t="shared" si="614"/>
        <v>8</v>
      </c>
      <c r="C7811" s="9" t="str">
        <f>C7810</f>
        <v>PG0319</v>
      </c>
      <c r="D7811" s="10" t="str">
        <f>D7810</f>
        <v>SU9</v>
      </c>
      <c r="E7811" s="9" t="str">
        <f>E7810</f>
        <v>PEE,MRV</v>
      </c>
      <c r="F7811" s="6" t="s">
        <v>15</v>
      </c>
      <c r="G7811">
        <v>975200</v>
      </c>
      <c r="H7811" t="str">
        <f t="shared" si="615"/>
        <v>BeforeNoon</v>
      </c>
      <c r="I7811" s="11">
        <v>55</v>
      </c>
      <c r="J7811">
        <v>85</v>
      </c>
      <c r="K7811">
        <v>0.6470588235294118</v>
      </c>
    </row>
    <row r="7812" spans="1:11" x14ac:dyDescent="0.3">
      <c r="A7812" s="7">
        <f t="shared" si="614"/>
        <v>42946</v>
      </c>
      <c r="B7812" s="8">
        <f t="shared" si="614"/>
        <v>8</v>
      </c>
      <c r="C7812" s="6" t="s">
        <v>868</v>
      </c>
      <c r="D7812" s="10" t="s">
        <v>30</v>
      </c>
      <c r="E7812" s="6" t="s">
        <v>869</v>
      </c>
      <c r="F7812" s="6" t="s">
        <v>15</v>
      </c>
      <c r="G7812">
        <v>52800</v>
      </c>
      <c r="H7812" t="str">
        <f t="shared" si="615"/>
        <v>BeforeNoon</v>
      </c>
      <c r="I7812" s="11">
        <v>12</v>
      </c>
      <c r="J7812">
        <v>12</v>
      </c>
      <c r="K7812">
        <v>1</v>
      </c>
    </row>
    <row r="7813" spans="1:11" x14ac:dyDescent="0.3">
      <c r="A7813" s="7">
        <f t="shared" si="614"/>
        <v>42946</v>
      </c>
      <c r="B7813" s="8">
        <f t="shared" si="614"/>
        <v>8</v>
      </c>
      <c r="C7813" s="6" t="s">
        <v>70</v>
      </c>
      <c r="D7813" s="10" t="s">
        <v>20</v>
      </c>
      <c r="E7813" s="6" t="s">
        <v>71</v>
      </c>
      <c r="F7813" s="6" t="s">
        <v>15</v>
      </c>
      <c r="G7813">
        <v>699400</v>
      </c>
      <c r="H7813" t="str">
        <f t="shared" si="615"/>
        <v>BeforeNoon</v>
      </c>
      <c r="I7813" s="11">
        <v>45</v>
      </c>
      <c r="J7813">
        <v>50</v>
      </c>
      <c r="K7813">
        <v>0.9</v>
      </c>
    </row>
    <row r="7814" spans="1:11" x14ac:dyDescent="0.3">
      <c r="A7814" s="7">
        <f t="shared" si="614"/>
        <v>42946</v>
      </c>
      <c r="B7814" s="8">
        <f t="shared" si="614"/>
        <v>8</v>
      </c>
      <c r="C7814" s="6" t="s">
        <v>614</v>
      </c>
      <c r="D7814" s="10" t="s">
        <v>30</v>
      </c>
      <c r="E7814" s="6" t="s">
        <v>615</v>
      </c>
      <c r="F7814" s="6" t="s">
        <v>15</v>
      </c>
      <c r="G7814">
        <v>29500</v>
      </c>
      <c r="H7814" t="str">
        <f t="shared" si="615"/>
        <v>BeforeNoon</v>
      </c>
      <c r="I7814" s="11">
        <v>5</v>
      </c>
      <c r="J7814">
        <v>12</v>
      </c>
      <c r="K7814">
        <v>0.41666666666666669</v>
      </c>
    </row>
    <row r="7815" spans="1:11" x14ac:dyDescent="0.3">
      <c r="A7815" s="7">
        <f t="shared" si="614"/>
        <v>42946</v>
      </c>
      <c r="B7815" s="8">
        <f t="shared" si="614"/>
        <v>8</v>
      </c>
      <c r="C7815" s="6" t="s">
        <v>72</v>
      </c>
      <c r="D7815" s="10" t="s">
        <v>20</v>
      </c>
      <c r="E7815" s="6" t="s">
        <v>73</v>
      </c>
      <c r="F7815" s="6" t="s">
        <v>15</v>
      </c>
      <c r="G7815">
        <v>253400</v>
      </c>
      <c r="H7815" t="str">
        <f t="shared" si="615"/>
        <v>BeforeNoon</v>
      </c>
      <c r="I7815" s="11">
        <v>18</v>
      </c>
      <c r="J7815">
        <v>50</v>
      </c>
      <c r="K7815">
        <v>0.36</v>
      </c>
    </row>
    <row r="7816" spans="1:11" x14ac:dyDescent="0.3">
      <c r="A7816" s="7">
        <f t="shared" si="614"/>
        <v>42946</v>
      </c>
      <c r="B7816" s="8">
        <f t="shared" si="614"/>
        <v>8</v>
      </c>
      <c r="C7816" s="6" t="s">
        <v>616</v>
      </c>
      <c r="D7816" s="10" t="s">
        <v>30</v>
      </c>
      <c r="E7816" s="6" t="s">
        <v>617</v>
      </c>
      <c r="F7816" s="6" t="s">
        <v>15</v>
      </c>
      <c r="G7816">
        <v>23100</v>
      </c>
      <c r="H7816" t="str">
        <f t="shared" si="615"/>
        <v>BeforeNoon</v>
      </c>
      <c r="I7816" s="11">
        <v>7</v>
      </c>
      <c r="J7816">
        <v>12</v>
      </c>
      <c r="K7816">
        <v>0.58333333333333337</v>
      </c>
    </row>
    <row r="7817" spans="1:11" x14ac:dyDescent="0.3">
      <c r="A7817" s="7">
        <f t="shared" si="614"/>
        <v>42946</v>
      </c>
      <c r="B7817" s="8">
        <f t="shared" si="614"/>
        <v>8</v>
      </c>
      <c r="C7817" s="9" t="s">
        <v>74</v>
      </c>
      <c r="D7817" s="10" t="s">
        <v>17</v>
      </c>
      <c r="E7817" s="9" t="s">
        <v>75</v>
      </c>
      <c r="F7817" s="6" t="s">
        <v>14</v>
      </c>
      <c r="G7817">
        <v>1896200</v>
      </c>
      <c r="H7817" t="str">
        <f t="shared" si="615"/>
        <v>BeforeNoon</v>
      </c>
      <c r="I7817" s="11">
        <v>19</v>
      </c>
      <c r="J7817">
        <v>20</v>
      </c>
      <c r="K7817">
        <v>0.95</v>
      </c>
    </row>
    <row r="7818" spans="1:11" x14ac:dyDescent="0.3">
      <c r="A7818" s="7">
        <f t="shared" si="614"/>
        <v>42946</v>
      </c>
      <c r="B7818" s="8">
        <f t="shared" si="614"/>
        <v>8</v>
      </c>
      <c r="C7818" s="9" t="str">
        <f>C7817</f>
        <v>PG0548</v>
      </c>
      <c r="D7818" s="10" t="str">
        <f>D7817</f>
        <v>319</v>
      </c>
      <c r="E7818" s="9" t="str">
        <f>E7817</f>
        <v>KJA,SVO</v>
      </c>
      <c r="F7818" s="6" t="s">
        <v>15</v>
      </c>
      <c r="G7818">
        <v>2873700</v>
      </c>
      <c r="H7818" t="str">
        <f t="shared" si="615"/>
        <v>BeforeNoon</v>
      </c>
      <c r="I7818" s="11">
        <v>86</v>
      </c>
      <c r="J7818">
        <v>96</v>
      </c>
      <c r="K7818">
        <v>0.89583333333333337</v>
      </c>
    </row>
    <row r="7819" spans="1:11" x14ac:dyDescent="0.3">
      <c r="A7819" s="7">
        <f t="shared" ref="A7819:B7834" si="616">A7818</f>
        <v>42946</v>
      </c>
      <c r="B7819" s="8">
        <f t="shared" si="616"/>
        <v>8</v>
      </c>
      <c r="C7819" s="9" t="s">
        <v>76</v>
      </c>
      <c r="D7819" s="10" t="s">
        <v>12</v>
      </c>
      <c r="E7819" s="9" t="s">
        <v>77</v>
      </c>
      <c r="F7819" s="6" t="s">
        <v>14</v>
      </c>
      <c r="G7819">
        <v>66500</v>
      </c>
      <c r="H7819" t="str">
        <f t="shared" si="615"/>
        <v>BeforeNoon</v>
      </c>
      <c r="I7819" s="11">
        <v>7</v>
      </c>
      <c r="J7819">
        <v>12</v>
      </c>
      <c r="K7819">
        <v>0.58333333333333337</v>
      </c>
    </row>
    <row r="7820" spans="1:11" x14ac:dyDescent="0.3">
      <c r="A7820" s="7">
        <f t="shared" si="616"/>
        <v>42946</v>
      </c>
      <c r="B7820" s="8">
        <f t="shared" si="616"/>
        <v>8</v>
      </c>
      <c r="C7820" s="9" t="str">
        <f>C7819</f>
        <v>PG0588</v>
      </c>
      <c r="D7820" s="10" t="str">
        <f>D7819</f>
        <v>SU9</v>
      </c>
      <c r="E7820" s="9" t="str">
        <f>E7819</f>
        <v>SVX,PEE</v>
      </c>
      <c r="F7820" s="6" t="s">
        <v>15</v>
      </c>
      <c r="G7820">
        <v>164100</v>
      </c>
      <c r="H7820" t="str">
        <f t="shared" si="615"/>
        <v>BeforeNoon</v>
      </c>
      <c r="I7820" s="11">
        <v>51</v>
      </c>
      <c r="J7820">
        <v>85</v>
      </c>
      <c r="K7820">
        <v>0.6</v>
      </c>
    </row>
    <row r="7821" spans="1:11" x14ac:dyDescent="0.3">
      <c r="A7821" s="7">
        <f t="shared" si="616"/>
        <v>42946</v>
      </c>
      <c r="B7821" s="8">
        <v>9</v>
      </c>
      <c r="C7821" s="6" t="s">
        <v>78</v>
      </c>
      <c r="D7821" s="10" t="s">
        <v>30</v>
      </c>
      <c r="E7821" s="6" t="s">
        <v>79</v>
      </c>
      <c r="F7821" s="6" t="s">
        <v>15</v>
      </c>
      <c r="G7821">
        <v>21200</v>
      </c>
      <c r="H7821" t="str">
        <f t="shared" si="615"/>
        <v>BeforeNoon</v>
      </c>
      <c r="I7821" s="11">
        <v>4</v>
      </c>
      <c r="J7821">
        <v>12</v>
      </c>
      <c r="K7821">
        <v>0.33333333333333331</v>
      </c>
    </row>
    <row r="7822" spans="1:11" x14ac:dyDescent="0.3">
      <c r="A7822" s="7">
        <f t="shared" si="616"/>
        <v>42946</v>
      </c>
      <c r="B7822" s="8">
        <f t="shared" si="616"/>
        <v>9</v>
      </c>
      <c r="C7822" s="6" t="s">
        <v>80</v>
      </c>
      <c r="D7822" s="10" t="s">
        <v>30</v>
      </c>
      <c r="E7822" s="6" t="s">
        <v>81</v>
      </c>
      <c r="F7822" s="6" t="s">
        <v>15</v>
      </c>
      <c r="G7822">
        <v>21200</v>
      </c>
      <c r="H7822" t="str">
        <f t="shared" si="615"/>
        <v>BeforeNoon</v>
      </c>
      <c r="I7822" s="11">
        <v>4</v>
      </c>
      <c r="J7822">
        <v>12</v>
      </c>
      <c r="K7822">
        <v>0.33333333333333331</v>
      </c>
    </row>
    <row r="7823" spans="1:11" x14ac:dyDescent="0.3">
      <c r="A7823" s="7">
        <f t="shared" si="616"/>
        <v>42946</v>
      </c>
      <c r="B7823" s="8">
        <f t="shared" si="616"/>
        <v>9</v>
      </c>
      <c r="C7823" s="6" t="s">
        <v>82</v>
      </c>
      <c r="D7823" s="10" t="s">
        <v>20</v>
      </c>
      <c r="E7823" s="6" t="s">
        <v>83</v>
      </c>
      <c r="F7823" s="6" t="s">
        <v>15</v>
      </c>
      <c r="G7823">
        <v>474400</v>
      </c>
      <c r="H7823" t="str">
        <f t="shared" si="615"/>
        <v>BeforeNoon</v>
      </c>
      <c r="I7823" s="11">
        <v>20</v>
      </c>
      <c r="J7823">
        <v>50</v>
      </c>
      <c r="K7823">
        <v>0.4</v>
      </c>
    </row>
    <row r="7824" spans="1:11" x14ac:dyDescent="0.3">
      <c r="A7824" s="7">
        <f t="shared" si="616"/>
        <v>42946</v>
      </c>
      <c r="B7824" s="8">
        <f t="shared" si="616"/>
        <v>9</v>
      </c>
      <c r="C7824" s="6" t="s">
        <v>909</v>
      </c>
      <c r="D7824" s="10" t="s">
        <v>30</v>
      </c>
      <c r="E7824" s="6" t="s">
        <v>910</v>
      </c>
      <c r="F7824" s="6" t="s">
        <v>15</v>
      </c>
      <c r="G7824">
        <v>22400</v>
      </c>
      <c r="H7824" t="str">
        <f t="shared" si="615"/>
        <v>BeforeNoon</v>
      </c>
      <c r="I7824" s="11">
        <v>2</v>
      </c>
      <c r="J7824">
        <v>12</v>
      </c>
      <c r="K7824">
        <v>0.16666666666666671</v>
      </c>
    </row>
    <row r="7825" spans="1:11" x14ac:dyDescent="0.3">
      <c r="A7825" s="7">
        <f t="shared" si="616"/>
        <v>42946</v>
      </c>
      <c r="B7825" s="8">
        <f t="shared" si="616"/>
        <v>9</v>
      </c>
      <c r="C7825" s="9" t="s">
        <v>84</v>
      </c>
      <c r="D7825" s="10" t="s">
        <v>85</v>
      </c>
      <c r="E7825" s="9" t="s">
        <v>86</v>
      </c>
      <c r="F7825" s="6" t="s">
        <v>14</v>
      </c>
      <c r="G7825">
        <v>747600</v>
      </c>
      <c r="H7825" t="str">
        <f t="shared" si="615"/>
        <v>BeforeNoon</v>
      </c>
      <c r="I7825" s="11">
        <v>6</v>
      </c>
      <c r="J7825">
        <v>12</v>
      </c>
      <c r="K7825">
        <v>0.5</v>
      </c>
    </row>
    <row r="7826" spans="1:11" x14ac:dyDescent="0.3">
      <c r="A7826" s="7">
        <f t="shared" si="616"/>
        <v>42946</v>
      </c>
      <c r="B7826" s="8">
        <f t="shared" si="616"/>
        <v>9</v>
      </c>
      <c r="C7826" s="9" t="str">
        <f>C7825</f>
        <v>PG0120</v>
      </c>
      <c r="D7826" s="10" t="str">
        <f>D7825</f>
        <v>733</v>
      </c>
      <c r="E7826" s="9" t="str">
        <f>E7825</f>
        <v>SVO,MJZ</v>
      </c>
      <c r="F7826" s="6" t="s">
        <v>15</v>
      </c>
      <c r="G7826">
        <v>2631300</v>
      </c>
      <c r="H7826" t="str">
        <f t="shared" si="615"/>
        <v>BeforeNoon</v>
      </c>
      <c r="I7826" s="11">
        <v>63</v>
      </c>
      <c r="J7826">
        <v>118</v>
      </c>
      <c r="K7826">
        <v>0.53389830508474578</v>
      </c>
    </row>
    <row r="7827" spans="1:11" x14ac:dyDescent="0.3">
      <c r="A7827" s="7">
        <f t="shared" si="616"/>
        <v>42946</v>
      </c>
      <c r="B7827" s="8">
        <f t="shared" si="616"/>
        <v>9</v>
      </c>
      <c r="C7827" s="9" t="s">
        <v>87</v>
      </c>
      <c r="D7827" s="10" t="s">
        <v>85</v>
      </c>
      <c r="E7827" s="9" t="s">
        <v>88</v>
      </c>
      <c r="F7827" s="6" t="s">
        <v>14</v>
      </c>
      <c r="G7827">
        <v>996800</v>
      </c>
      <c r="H7827" t="str">
        <f t="shared" si="615"/>
        <v>BeforeNoon</v>
      </c>
      <c r="I7827" s="11">
        <v>8</v>
      </c>
      <c r="J7827">
        <v>12</v>
      </c>
      <c r="K7827">
        <v>0.66666666666666663</v>
      </c>
    </row>
    <row r="7828" spans="1:11" x14ac:dyDescent="0.3">
      <c r="A7828" s="7">
        <f t="shared" si="616"/>
        <v>42946</v>
      </c>
      <c r="B7828" s="8">
        <f t="shared" si="616"/>
        <v>9</v>
      </c>
      <c r="C7828" s="9" t="str">
        <f>C7827</f>
        <v>PG0121</v>
      </c>
      <c r="D7828" s="10" t="str">
        <f>D7827</f>
        <v>733</v>
      </c>
      <c r="E7828" s="9" t="str">
        <f>E7827</f>
        <v>MJZ,SVO</v>
      </c>
      <c r="F7828" s="6" t="s">
        <v>15</v>
      </c>
      <c r="G7828">
        <v>2415400</v>
      </c>
      <c r="H7828" t="str">
        <f t="shared" si="615"/>
        <v>BeforeNoon</v>
      </c>
      <c r="I7828" s="11">
        <v>58</v>
      </c>
      <c r="J7828">
        <v>118</v>
      </c>
      <c r="K7828">
        <v>0.49152542372881358</v>
      </c>
    </row>
    <row r="7829" spans="1:11" x14ac:dyDescent="0.3">
      <c r="A7829" s="7">
        <f t="shared" si="616"/>
        <v>42946</v>
      </c>
      <c r="B7829" s="8">
        <f t="shared" si="616"/>
        <v>9</v>
      </c>
      <c r="C7829" s="6" t="s">
        <v>89</v>
      </c>
      <c r="D7829" s="10" t="s">
        <v>20</v>
      </c>
      <c r="E7829" s="6" t="s">
        <v>90</v>
      </c>
      <c r="F7829" s="6" t="s">
        <v>15</v>
      </c>
      <c r="G7829">
        <v>174800</v>
      </c>
      <c r="H7829" t="str">
        <f t="shared" si="615"/>
        <v>BeforeNoon</v>
      </c>
      <c r="I7829" s="11">
        <v>14</v>
      </c>
      <c r="J7829">
        <v>50</v>
      </c>
      <c r="K7829">
        <v>0.28000000000000003</v>
      </c>
    </row>
    <row r="7830" spans="1:11" x14ac:dyDescent="0.3">
      <c r="A7830" s="7">
        <f t="shared" si="616"/>
        <v>42946</v>
      </c>
      <c r="B7830" s="8">
        <f t="shared" si="616"/>
        <v>9</v>
      </c>
      <c r="C7830" s="9" t="s">
        <v>91</v>
      </c>
      <c r="D7830" s="10" t="s">
        <v>17</v>
      </c>
      <c r="E7830" s="9" t="s">
        <v>92</v>
      </c>
      <c r="F7830" s="6" t="s">
        <v>14</v>
      </c>
      <c r="G7830">
        <v>1725000</v>
      </c>
      <c r="H7830" t="str">
        <f t="shared" si="615"/>
        <v>BeforeNoon</v>
      </c>
      <c r="I7830" s="11">
        <v>15</v>
      </c>
      <c r="J7830">
        <v>20</v>
      </c>
      <c r="K7830">
        <v>0.75</v>
      </c>
    </row>
    <row r="7831" spans="1:11" x14ac:dyDescent="0.3">
      <c r="A7831" s="7">
        <f t="shared" si="616"/>
        <v>42946</v>
      </c>
      <c r="B7831" s="8">
        <f t="shared" si="616"/>
        <v>9</v>
      </c>
      <c r="C7831" s="9" t="str">
        <f>C7830</f>
        <v>PG0134</v>
      </c>
      <c r="D7831" s="10" t="str">
        <f>D7830</f>
        <v>319</v>
      </c>
      <c r="E7831" s="9" t="str">
        <f>E7830</f>
        <v>DME,BTK</v>
      </c>
      <c r="F7831" s="6" t="s">
        <v>15</v>
      </c>
      <c r="G7831">
        <v>1807900</v>
      </c>
      <c r="H7831" t="str">
        <f t="shared" si="615"/>
        <v>BeforeNoon</v>
      </c>
      <c r="I7831" s="11">
        <v>47</v>
      </c>
      <c r="J7831">
        <v>96</v>
      </c>
      <c r="K7831">
        <v>0.48958333333333331</v>
      </c>
    </row>
    <row r="7832" spans="1:11" x14ac:dyDescent="0.3">
      <c r="A7832" s="7">
        <f t="shared" si="616"/>
        <v>42946</v>
      </c>
      <c r="B7832" s="8">
        <f t="shared" si="616"/>
        <v>9</v>
      </c>
      <c r="C7832" s="9" t="s">
        <v>93</v>
      </c>
      <c r="D7832" s="10" t="s">
        <v>17</v>
      </c>
      <c r="E7832" s="9" t="s">
        <v>94</v>
      </c>
      <c r="F7832" s="6" t="s">
        <v>14</v>
      </c>
      <c r="G7832">
        <v>1798200</v>
      </c>
      <c r="H7832" t="str">
        <f t="shared" si="615"/>
        <v>BeforeNoon</v>
      </c>
      <c r="I7832" s="11">
        <v>9</v>
      </c>
      <c r="J7832">
        <v>20</v>
      </c>
      <c r="K7832">
        <v>0.45</v>
      </c>
    </row>
    <row r="7833" spans="1:11" x14ac:dyDescent="0.3">
      <c r="A7833" s="7">
        <f t="shared" si="616"/>
        <v>42946</v>
      </c>
      <c r="B7833" s="8">
        <f t="shared" si="616"/>
        <v>9</v>
      </c>
      <c r="C7833" s="9" t="str">
        <f>C7832</f>
        <v>PG0169</v>
      </c>
      <c r="D7833" s="10" t="str">
        <f>D7832</f>
        <v>319</v>
      </c>
      <c r="E7833" s="9" t="str">
        <f>E7832</f>
        <v>UUS,DME</v>
      </c>
      <c r="F7833" s="6" t="s">
        <v>15</v>
      </c>
      <c r="G7833">
        <v>1938000</v>
      </c>
      <c r="H7833" t="str">
        <f t="shared" si="615"/>
        <v>BeforeNoon</v>
      </c>
      <c r="I7833" s="11">
        <v>29</v>
      </c>
      <c r="J7833">
        <v>96</v>
      </c>
      <c r="K7833">
        <v>0.30208333333333331</v>
      </c>
    </row>
    <row r="7834" spans="1:11" x14ac:dyDescent="0.3">
      <c r="A7834" s="7">
        <f t="shared" si="616"/>
        <v>42946</v>
      </c>
      <c r="B7834" s="8">
        <f t="shared" si="616"/>
        <v>9</v>
      </c>
      <c r="C7834" s="6" t="s">
        <v>95</v>
      </c>
      <c r="D7834" s="10" t="s">
        <v>20</v>
      </c>
      <c r="E7834" s="6" t="s">
        <v>96</v>
      </c>
      <c r="F7834" s="6" t="s">
        <v>15</v>
      </c>
      <c r="G7834">
        <v>95200</v>
      </c>
      <c r="H7834" t="str">
        <f t="shared" si="615"/>
        <v>BeforeNoon</v>
      </c>
      <c r="I7834" s="11">
        <v>15</v>
      </c>
      <c r="J7834">
        <v>50</v>
      </c>
      <c r="K7834">
        <v>0.3</v>
      </c>
    </row>
    <row r="7835" spans="1:11" x14ac:dyDescent="0.3">
      <c r="A7835" s="7">
        <f t="shared" ref="A7835:B7850" si="617">A7834</f>
        <v>42946</v>
      </c>
      <c r="B7835" s="8">
        <f t="shared" si="617"/>
        <v>9</v>
      </c>
      <c r="C7835" s="9" t="s">
        <v>97</v>
      </c>
      <c r="D7835" s="10" t="s">
        <v>98</v>
      </c>
      <c r="E7835" s="9" t="s">
        <v>99</v>
      </c>
      <c r="F7835" s="6" t="s">
        <v>14</v>
      </c>
      <c r="G7835">
        <v>3455400</v>
      </c>
      <c r="H7835" t="str">
        <f t="shared" si="615"/>
        <v>BeforeNoon</v>
      </c>
      <c r="I7835" s="11">
        <v>26</v>
      </c>
      <c r="J7835">
        <v>28</v>
      </c>
      <c r="K7835">
        <v>0.9285714285714286</v>
      </c>
    </row>
    <row r="7836" spans="1:11" x14ac:dyDescent="0.3">
      <c r="A7836" s="7">
        <f t="shared" si="617"/>
        <v>42946</v>
      </c>
      <c r="B7836" s="8">
        <f t="shared" si="617"/>
        <v>9</v>
      </c>
      <c r="C7836" s="9" t="str">
        <f>C7835</f>
        <v>PG0198</v>
      </c>
      <c r="D7836" s="10" t="str">
        <f>D7835</f>
        <v>321</v>
      </c>
      <c r="E7836" s="9" t="str">
        <f>E7835</f>
        <v>LED,IKT</v>
      </c>
      <c r="F7836" s="6" t="s">
        <v>15</v>
      </c>
      <c r="G7836">
        <v>5807400</v>
      </c>
      <c r="H7836" t="str">
        <f t="shared" si="615"/>
        <v>BeforeNoon</v>
      </c>
      <c r="I7836" s="11">
        <v>130</v>
      </c>
      <c r="J7836">
        <v>142</v>
      </c>
      <c r="K7836">
        <v>0.91549295774647887</v>
      </c>
    </row>
    <row r="7837" spans="1:11" x14ac:dyDescent="0.3">
      <c r="A7837" s="7">
        <f t="shared" si="617"/>
        <v>42946</v>
      </c>
      <c r="B7837" s="8">
        <f t="shared" si="617"/>
        <v>9</v>
      </c>
      <c r="C7837" s="9" t="s">
        <v>100</v>
      </c>
      <c r="D7837" s="10" t="s">
        <v>98</v>
      </c>
      <c r="E7837" s="9" t="s">
        <v>101</v>
      </c>
      <c r="F7837" s="6" t="s">
        <v>14</v>
      </c>
      <c r="G7837">
        <v>526400</v>
      </c>
      <c r="H7837" t="str">
        <f t="shared" si="615"/>
        <v>BeforeNoon</v>
      </c>
      <c r="I7837" s="11">
        <v>28</v>
      </c>
      <c r="J7837">
        <v>28</v>
      </c>
      <c r="K7837">
        <v>1</v>
      </c>
    </row>
    <row r="7838" spans="1:11" x14ac:dyDescent="0.3">
      <c r="A7838" s="7">
        <f t="shared" si="617"/>
        <v>42946</v>
      </c>
      <c r="B7838" s="8">
        <f t="shared" si="617"/>
        <v>9</v>
      </c>
      <c r="C7838" s="9" t="str">
        <f>C7837</f>
        <v>PG0227</v>
      </c>
      <c r="D7838" s="10" t="str">
        <f>D7837</f>
        <v>321</v>
      </c>
      <c r="E7838" s="9" t="str">
        <f>E7837</f>
        <v>VKO,LED</v>
      </c>
      <c r="F7838" s="6" t="s">
        <v>15</v>
      </c>
      <c r="G7838">
        <v>901800</v>
      </c>
      <c r="H7838" t="str">
        <f t="shared" si="615"/>
        <v>BeforeNoon</v>
      </c>
      <c r="I7838" s="11">
        <v>142</v>
      </c>
      <c r="J7838">
        <v>142</v>
      </c>
      <c r="K7838">
        <v>1</v>
      </c>
    </row>
    <row r="7839" spans="1:11" x14ac:dyDescent="0.3">
      <c r="A7839" s="7">
        <f t="shared" si="617"/>
        <v>42946</v>
      </c>
      <c r="B7839" s="8">
        <f t="shared" si="617"/>
        <v>9</v>
      </c>
      <c r="C7839" s="9" t="s">
        <v>804</v>
      </c>
      <c r="D7839" s="10" t="s">
        <v>12</v>
      </c>
      <c r="E7839" s="9" t="s">
        <v>805</v>
      </c>
      <c r="F7839" s="6" t="s">
        <v>14</v>
      </c>
      <c r="G7839">
        <v>69300</v>
      </c>
      <c r="H7839" t="str">
        <f t="shared" si="615"/>
        <v>BeforeNoon</v>
      </c>
      <c r="I7839" s="11">
        <v>7</v>
      </c>
      <c r="J7839">
        <v>12</v>
      </c>
      <c r="K7839">
        <v>0.58333333333333337</v>
      </c>
    </row>
    <row r="7840" spans="1:11" x14ac:dyDescent="0.3">
      <c r="A7840" s="7">
        <f t="shared" si="617"/>
        <v>42946</v>
      </c>
      <c r="B7840" s="8">
        <f t="shared" si="617"/>
        <v>9</v>
      </c>
      <c r="C7840" s="9" t="str">
        <f>C7839</f>
        <v>PG0237</v>
      </c>
      <c r="D7840" s="10" t="str">
        <f>D7839</f>
        <v>SU9</v>
      </c>
      <c r="E7840" s="9" t="str">
        <f>E7839</f>
        <v>BZK,VKO</v>
      </c>
      <c r="F7840" s="6" t="s">
        <v>15</v>
      </c>
      <c r="G7840">
        <v>182400</v>
      </c>
      <c r="H7840" t="str">
        <f t="shared" si="615"/>
        <v>BeforeNoon</v>
      </c>
      <c r="I7840" s="11">
        <v>55</v>
      </c>
      <c r="J7840">
        <v>85</v>
      </c>
      <c r="K7840">
        <v>0.6470588235294118</v>
      </c>
    </row>
    <row r="7841" spans="1:11" x14ac:dyDescent="0.3">
      <c r="A7841" s="7">
        <f t="shared" si="617"/>
        <v>42946</v>
      </c>
      <c r="B7841" s="8">
        <f t="shared" si="617"/>
        <v>9</v>
      </c>
      <c r="C7841" s="9" t="s">
        <v>102</v>
      </c>
      <c r="D7841" s="10" t="s">
        <v>12</v>
      </c>
      <c r="E7841" s="9" t="s">
        <v>103</v>
      </c>
      <c r="F7841" s="6" t="s">
        <v>14</v>
      </c>
      <c r="G7841">
        <v>457600</v>
      </c>
      <c r="H7841" t="str">
        <f t="shared" si="615"/>
        <v>BeforeNoon</v>
      </c>
      <c r="I7841" s="11">
        <v>8</v>
      </c>
      <c r="J7841">
        <v>12</v>
      </c>
      <c r="K7841">
        <v>0.66666666666666663</v>
      </c>
    </row>
    <row r="7842" spans="1:11" x14ac:dyDescent="0.3">
      <c r="A7842" s="7">
        <f t="shared" si="617"/>
        <v>42946</v>
      </c>
      <c r="B7842" s="8">
        <f t="shared" si="617"/>
        <v>9</v>
      </c>
      <c r="C7842" s="9" t="str">
        <f>C7841</f>
        <v>PG0239</v>
      </c>
      <c r="D7842" s="10" t="str">
        <f>D7841</f>
        <v>SU9</v>
      </c>
      <c r="E7842" s="9" t="str">
        <f>E7841</f>
        <v>DME,HMA</v>
      </c>
      <c r="F7842" s="6" t="s">
        <v>15</v>
      </c>
      <c r="G7842">
        <v>998900</v>
      </c>
      <c r="H7842" t="str">
        <f t="shared" si="615"/>
        <v>BeforeNoon</v>
      </c>
      <c r="I7842" s="11">
        <v>52</v>
      </c>
      <c r="J7842">
        <v>85</v>
      </c>
      <c r="K7842">
        <v>0.61176470588235299</v>
      </c>
    </row>
    <row r="7843" spans="1:11" x14ac:dyDescent="0.3">
      <c r="A7843" s="7">
        <f t="shared" si="617"/>
        <v>42946</v>
      </c>
      <c r="B7843" s="8">
        <f t="shared" si="617"/>
        <v>9</v>
      </c>
      <c r="C7843" s="9" t="s">
        <v>104</v>
      </c>
      <c r="D7843" s="10" t="s">
        <v>12</v>
      </c>
      <c r="E7843" s="9" t="s">
        <v>105</v>
      </c>
      <c r="F7843" s="6" t="s">
        <v>14</v>
      </c>
      <c r="G7843">
        <v>222000</v>
      </c>
      <c r="H7843" t="str">
        <f t="shared" si="615"/>
        <v>BeforeNoon</v>
      </c>
      <c r="I7843" s="11">
        <v>12</v>
      </c>
      <c r="J7843">
        <v>12</v>
      </c>
      <c r="K7843">
        <v>1</v>
      </c>
    </row>
    <row r="7844" spans="1:11" x14ac:dyDescent="0.3">
      <c r="A7844" s="7">
        <f t="shared" si="617"/>
        <v>42946</v>
      </c>
      <c r="B7844" s="8">
        <f t="shared" si="617"/>
        <v>9</v>
      </c>
      <c r="C7844" s="9" t="str">
        <f>C7843</f>
        <v>PG0241</v>
      </c>
      <c r="D7844" s="10" t="str">
        <f>D7843</f>
        <v>SU9</v>
      </c>
      <c r="E7844" s="9" t="str">
        <f>E7843</f>
        <v>SVO,CSY</v>
      </c>
      <c r="F7844" s="6" t="s">
        <v>15</v>
      </c>
      <c r="G7844">
        <v>517600</v>
      </c>
      <c r="H7844" t="str">
        <f t="shared" si="615"/>
        <v>BeforeNoon</v>
      </c>
      <c r="I7844" s="11">
        <v>83</v>
      </c>
      <c r="J7844">
        <v>85</v>
      </c>
      <c r="K7844">
        <v>0.97647058823529409</v>
      </c>
    </row>
    <row r="7845" spans="1:11" x14ac:dyDescent="0.3">
      <c r="A7845" s="7">
        <f t="shared" si="617"/>
        <v>42946</v>
      </c>
      <c r="B7845" s="8">
        <f t="shared" si="617"/>
        <v>9</v>
      </c>
      <c r="C7845" s="9" t="s">
        <v>106</v>
      </c>
      <c r="D7845" s="10" t="s">
        <v>12</v>
      </c>
      <c r="E7845" s="9" t="s">
        <v>107</v>
      </c>
      <c r="F7845" s="6" t="s">
        <v>14</v>
      </c>
      <c r="G7845">
        <v>267000</v>
      </c>
      <c r="H7845" t="str">
        <f t="shared" si="615"/>
        <v>BeforeNoon</v>
      </c>
      <c r="I7845" s="11">
        <v>6</v>
      </c>
      <c r="J7845">
        <v>12</v>
      </c>
      <c r="K7845">
        <v>0.5</v>
      </c>
    </row>
    <row r="7846" spans="1:11" x14ac:dyDescent="0.3">
      <c r="A7846" s="7">
        <f t="shared" si="617"/>
        <v>42946</v>
      </c>
      <c r="B7846" s="8">
        <f t="shared" si="617"/>
        <v>9</v>
      </c>
      <c r="C7846" s="9" t="str">
        <f>C7845</f>
        <v>PG0273</v>
      </c>
      <c r="D7846" s="10" t="str">
        <f>D7845</f>
        <v>SU9</v>
      </c>
      <c r="E7846" s="9" t="str">
        <f>E7845</f>
        <v>DME,CEK</v>
      </c>
      <c r="F7846" s="6" t="s">
        <v>15</v>
      </c>
      <c r="G7846">
        <v>1102700</v>
      </c>
      <c r="H7846" t="str">
        <f t="shared" si="615"/>
        <v>BeforeNoon</v>
      </c>
      <c r="I7846" s="11">
        <v>74</v>
      </c>
      <c r="J7846">
        <v>85</v>
      </c>
      <c r="K7846">
        <v>0.87058823529411766</v>
      </c>
    </row>
    <row r="7847" spans="1:11" x14ac:dyDescent="0.3">
      <c r="A7847" s="7">
        <f t="shared" si="617"/>
        <v>42946</v>
      </c>
      <c r="B7847" s="8">
        <f t="shared" si="617"/>
        <v>9</v>
      </c>
      <c r="C7847" s="6" t="s">
        <v>108</v>
      </c>
      <c r="D7847" s="10" t="s">
        <v>20</v>
      </c>
      <c r="E7847" s="6" t="s">
        <v>109</v>
      </c>
      <c r="F7847" s="6" t="s">
        <v>15</v>
      </c>
      <c r="G7847">
        <v>1121100</v>
      </c>
      <c r="H7847" t="str">
        <f t="shared" si="615"/>
        <v>BeforeNoon</v>
      </c>
      <c r="I7847" s="11">
        <v>45</v>
      </c>
      <c r="J7847">
        <v>50</v>
      </c>
      <c r="K7847">
        <v>0.9</v>
      </c>
    </row>
    <row r="7848" spans="1:11" x14ac:dyDescent="0.3">
      <c r="A7848" s="7">
        <f t="shared" si="617"/>
        <v>42946</v>
      </c>
      <c r="B7848" s="8">
        <f t="shared" si="617"/>
        <v>9</v>
      </c>
      <c r="C7848" s="6" t="s">
        <v>110</v>
      </c>
      <c r="D7848" s="10" t="s">
        <v>20</v>
      </c>
      <c r="E7848" s="6" t="s">
        <v>111</v>
      </c>
      <c r="F7848" s="6" t="s">
        <v>15</v>
      </c>
      <c r="G7848">
        <v>125300</v>
      </c>
      <c r="H7848" t="str">
        <f t="shared" si="615"/>
        <v>BeforeNoon</v>
      </c>
      <c r="I7848" s="11">
        <v>7</v>
      </c>
      <c r="J7848">
        <v>50</v>
      </c>
      <c r="K7848">
        <v>0.14000000000000001</v>
      </c>
    </row>
    <row r="7849" spans="1:11" x14ac:dyDescent="0.3">
      <c r="A7849" s="7">
        <f t="shared" si="617"/>
        <v>42946</v>
      </c>
      <c r="B7849" s="8">
        <f t="shared" si="617"/>
        <v>9</v>
      </c>
      <c r="C7849" s="9" t="s">
        <v>112</v>
      </c>
      <c r="D7849" s="10" t="s">
        <v>98</v>
      </c>
      <c r="E7849" s="9" t="s">
        <v>113</v>
      </c>
      <c r="F7849" s="6" t="s">
        <v>14</v>
      </c>
      <c r="G7849">
        <v>220000</v>
      </c>
      <c r="H7849" t="str">
        <f t="shared" si="615"/>
        <v>BeforeNoon</v>
      </c>
      <c r="I7849" s="11">
        <v>11</v>
      </c>
      <c r="J7849">
        <v>28</v>
      </c>
      <c r="K7849">
        <v>0.39285714285714279</v>
      </c>
    </row>
    <row r="7850" spans="1:11" x14ac:dyDescent="0.3">
      <c r="A7850" s="7">
        <f t="shared" si="617"/>
        <v>42946</v>
      </c>
      <c r="B7850" s="8">
        <f t="shared" si="617"/>
        <v>9</v>
      </c>
      <c r="C7850" s="9" t="str">
        <f>C7849</f>
        <v>PG0405</v>
      </c>
      <c r="D7850" s="10" t="str">
        <f>D7849</f>
        <v>321</v>
      </c>
      <c r="E7850" s="9" t="str">
        <f>E7849</f>
        <v>DME,LED</v>
      </c>
      <c r="F7850" s="6" t="s">
        <v>15</v>
      </c>
      <c r="G7850">
        <v>579800</v>
      </c>
      <c r="H7850" t="str">
        <f t="shared" si="615"/>
        <v>BeforeNoon</v>
      </c>
      <c r="I7850" s="11">
        <v>86</v>
      </c>
      <c r="J7850">
        <v>142</v>
      </c>
      <c r="K7850">
        <v>0.60563380281690138</v>
      </c>
    </row>
    <row r="7851" spans="1:11" x14ac:dyDescent="0.3">
      <c r="A7851" s="7">
        <f t="shared" ref="A7851:B7866" si="618">A7850</f>
        <v>42946</v>
      </c>
      <c r="B7851" s="8">
        <f t="shared" si="618"/>
        <v>9</v>
      </c>
      <c r="C7851" s="6" t="s">
        <v>114</v>
      </c>
      <c r="D7851" s="10" t="s">
        <v>20</v>
      </c>
      <c r="E7851" s="6" t="s">
        <v>115</v>
      </c>
      <c r="F7851" s="6" t="s">
        <v>15</v>
      </c>
      <c r="G7851">
        <v>266400</v>
      </c>
      <c r="H7851" t="str">
        <f t="shared" si="615"/>
        <v>BeforeNoon</v>
      </c>
      <c r="I7851" s="11">
        <v>18</v>
      </c>
      <c r="J7851">
        <v>50</v>
      </c>
      <c r="K7851">
        <v>0.36</v>
      </c>
    </row>
    <row r="7852" spans="1:11" x14ac:dyDescent="0.3">
      <c r="A7852" s="7">
        <f t="shared" si="618"/>
        <v>42946</v>
      </c>
      <c r="B7852" s="8">
        <f t="shared" si="618"/>
        <v>9</v>
      </c>
      <c r="C7852" s="6" t="s">
        <v>116</v>
      </c>
      <c r="D7852" s="10" t="s">
        <v>30</v>
      </c>
      <c r="E7852" s="6" t="s">
        <v>117</v>
      </c>
      <c r="F7852" s="6" t="s">
        <v>15</v>
      </c>
      <c r="G7852">
        <v>20800</v>
      </c>
      <c r="H7852" t="str">
        <f t="shared" si="615"/>
        <v>BeforeNoon</v>
      </c>
      <c r="I7852" s="11">
        <v>2</v>
      </c>
      <c r="J7852">
        <v>12</v>
      </c>
      <c r="K7852">
        <v>0.16666666666666671</v>
      </c>
    </row>
    <row r="7853" spans="1:11" x14ac:dyDescent="0.3">
      <c r="A7853" s="7">
        <f t="shared" si="618"/>
        <v>42946</v>
      </c>
      <c r="B7853" s="8">
        <f t="shared" si="618"/>
        <v>9</v>
      </c>
      <c r="C7853" s="9" t="s">
        <v>118</v>
      </c>
      <c r="D7853" s="10" t="s">
        <v>98</v>
      </c>
      <c r="E7853" s="9" t="s">
        <v>119</v>
      </c>
      <c r="F7853" s="6" t="s">
        <v>14</v>
      </c>
      <c r="G7853">
        <v>450000</v>
      </c>
      <c r="H7853" t="str">
        <f t="shared" si="615"/>
        <v>BeforeNoon</v>
      </c>
      <c r="I7853" s="11">
        <v>25</v>
      </c>
      <c r="J7853">
        <v>28</v>
      </c>
      <c r="K7853">
        <v>0.8928571428571429</v>
      </c>
    </row>
    <row r="7854" spans="1:11" x14ac:dyDescent="0.3">
      <c r="A7854" s="7">
        <f t="shared" si="618"/>
        <v>42946</v>
      </c>
      <c r="B7854" s="8">
        <f t="shared" si="618"/>
        <v>9</v>
      </c>
      <c r="C7854" s="9" t="str">
        <f>C7853</f>
        <v>PG0476</v>
      </c>
      <c r="D7854" s="10" t="str">
        <f>D7853</f>
        <v>321</v>
      </c>
      <c r="E7854" s="9" t="str">
        <f>E7853</f>
        <v>LED,SVO</v>
      </c>
      <c r="F7854" s="6" t="s">
        <v>15</v>
      </c>
      <c r="G7854">
        <v>755400</v>
      </c>
      <c r="H7854" t="str">
        <f t="shared" si="615"/>
        <v>BeforeNoon</v>
      </c>
      <c r="I7854" s="11">
        <v>125</v>
      </c>
      <c r="J7854">
        <v>142</v>
      </c>
      <c r="K7854">
        <v>0.88028169014084512</v>
      </c>
    </row>
    <row r="7855" spans="1:11" x14ac:dyDescent="0.3">
      <c r="A7855" s="7">
        <f t="shared" si="618"/>
        <v>42946</v>
      </c>
      <c r="B7855" s="8">
        <f t="shared" si="618"/>
        <v>9</v>
      </c>
      <c r="C7855" s="6" t="s">
        <v>628</v>
      </c>
      <c r="D7855" s="10" t="s">
        <v>20</v>
      </c>
      <c r="E7855" s="6" t="s">
        <v>629</v>
      </c>
      <c r="F7855" s="6" t="s">
        <v>15</v>
      </c>
      <c r="G7855">
        <v>730800</v>
      </c>
      <c r="H7855" t="str">
        <f t="shared" si="615"/>
        <v>BeforeNoon</v>
      </c>
      <c r="I7855" s="11">
        <v>49</v>
      </c>
      <c r="J7855">
        <v>50</v>
      </c>
      <c r="K7855">
        <v>0.98</v>
      </c>
    </row>
    <row r="7856" spans="1:11" x14ac:dyDescent="0.3">
      <c r="A7856" s="7">
        <f t="shared" si="618"/>
        <v>42946</v>
      </c>
      <c r="B7856" s="8">
        <f t="shared" si="618"/>
        <v>9</v>
      </c>
      <c r="C7856" s="9" t="s">
        <v>120</v>
      </c>
      <c r="D7856" s="10" t="s">
        <v>12</v>
      </c>
      <c r="E7856" s="9" t="s">
        <v>121</v>
      </c>
      <c r="F7856" s="6" t="s">
        <v>14</v>
      </c>
      <c r="G7856">
        <v>448000</v>
      </c>
      <c r="H7856" t="str">
        <f t="shared" si="615"/>
        <v>BeforeNoon</v>
      </c>
      <c r="I7856" s="11">
        <v>5</v>
      </c>
      <c r="J7856">
        <v>12</v>
      </c>
      <c r="K7856">
        <v>0.41666666666666669</v>
      </c>
    </row>
    <row r="7857" spans="1:11" x14ac:dyDescent="0.3">
      <c r="A7857" s="7">
        <f t="shared" si="618"/>
        <v>42946</v>
      </c>
      <c r="B7857" s="8">
        <f t="shared" si="618"/>
        <v>9</v>
      </c>
      <c r="C7857" s="9" t="str">
        <f>C7856</f>
        <v>PG0482</v>
      </c>
      <c r="D7857" s="10" t="str">
        <f>D7856</f>
        <v>SU9</v>
      </c>
      <c r="E7857" s="9" t="str">
        <f>E7856</f>
        <v>DME,KEJ</v>
      </c>
      <c r="F7857" s="6" t="s">
        <v>15</v>
      </c>
      <c r="G7857">
        <v>1742900</v>
      </c>
      <c r="H7857" t="str">
        <f t="shared" si="615"/>
        <v>BeforeNoon</v>
      </c>
      <c r="I7857" s="11">
        <v>58</v>
      </c>
      <c r="J7857">
        <v>85</v>
      </c>
      <c r="K7857">
        <v>0.68235294117647061</v>
      </c>
    </row>
    <row r="7858" spans="1:11" x14ac:dyDescent="0.3">
      <c r="A7858" s="7">
        <f t="shared" si="618"/>
        <v>42946</v>
      </c>
      <c r="B7858" s="8">
        <f t="shared" si="618"/>
        <v>9</v>
      </c>
      <c r="C7858" s="9" t="s">
        <v>122</v>
      </c>
      <c r="D7858" s="10" t="s">
        <v>12</v>
      </c>
      <c r="E7858" s="9" t="s">
        <v>123</v>
      </c>
      <c r="F7858" s="6" t="s">
        <v>14</v>
      </c>
      <c r="G7858">
        <v>228200</v>
      </c>
      <c r="H7858" t="str">
        <f t="shared" si="615"/>
        <v>BeforeNoon</v>
      </c>
      <c r="I7858" s="11">
        <v>7</v>
      </c>
      <c r="J7858">
        <v>12</v>
      </c>
      <c r="K7858">
        <v>0.58333333333333337</v>
      </c>
    </row>
    <row r="7859" spans="1:11" x14ac:dyDescent="0.3">
      <c r="A7859" s="7">
        <f t="shared" si="618"/>
        <v>42946</v>
      </c>
      <c r="B7859" s="8">
        <f t="shared" si="618"/>
        <v>9</v>
      </c>
      <c r="C7859" s="9" t="str">
        <f>C7858</f>
        <v>PG0489</v>
      </c>
      <c r="D7859" s="10" t="str">
        <f>D7858</f>
        <v>SU9</v>
      </c>
      <c r="E7859" s="9" t="str">
        <f>E7858</f>
        <v>CSY,LED</v>
      </c>
      <c r="F7859" s="6" t="s">
        <v>15</v>
      </c>
      <c r="G7859">
        <v>787800</v>
      </c>
      <c r="H7859" t="str">
        <f t="shared" si="615"/>
        <v>BeforeNoon</v>
      </c>
      <c r="I7859" s="11">
        <v>72</v>
      </c>
      <c r="J7859">
        <v>85</v>
      </c>
      <c r="K7859">
        <v>0.84705882352941175</v>
      </c>
    </row>
    <row r="7860" spans="1:11" x14ac:dyDescent="0.3">
      <c r="A7860" s="7">
        <f t="shared" si="618"/>
        <v>42946</v>
      </c>
      <c r="B7860" s="8">
        <f t="shared" si="618"/>
        <v>9</v>
      </c>
      <c r="C7860" s="9" t="s">
        <v>124</v>
      </c>
      <c r="D7860" s="10" t="s">
        <v>12</v>
      </c>
      <c r="E7860" s="9" t="s">
        <v>125</v>
      </c>
      <c r="F7860" s="6" t="s">
        <v>14</v>
      </c>
      <c r="G7860">
        <v>109500</v>
      </c>
      <c r="H7860" t="str">
        <f t="shared" si="615"/>
        <v>BeforeNoon</v>
      </c>
      <c r="I7860" s="11">
        <v>3</v>
      </c>
      <c r="J7860">
        <v>12</v>
      </c>
      <c r="K7860">
        <v>0.25</v>
      </c>
    </row>
    <row r="7861" spans="1:11" x14ac:dyDescent="0.3">
      <c r="A7861" s="7">
        <f t="shared" si="618"/>
        <v>42946</v>
      </c>
      <c r="B7861" s="8">
        <f t="shared" si="618"/>
        <v>9</v>
      </c>
      <c r="C7861" s="9" t="str">
        <f>C7860</f>
        <v>PG0508</v>
      </c>
      <c r="D7861" s="10" t="str">
        <f>D7860</f>
        <v>SU9</v>
      </c>
      <c r="E7861" s="9" t="str">
        <f>E7860</f>
        <v>KZN,LED</v>
      </c>
      <c r="F7861" s="6" t="s">
        <v>15</v>
      </c>
      <c r="G7861">
        <v>478200</v>
      </c>
      <c r="H7861" t="str">
        <f t="shared" si="615"/>
        <v>BeforeNoon</v>
      </c>
      <c r="I7861" s="11">
        <v>39</v>
      </c>
      <c r="J7861">
        <v>85</v>
      </c>
      <c r="K7861">
        <v>0.45882352941176469</v>
      </c>
    </row>
    <row r="7862" spans="1:11" x14ac:dyDescent="0.3">
      <c r="A7862" s="7">
        <f t="shared" si="618"/>
        <v>42946</v>
      </c>
      <c r="B7862" s="8">
        <f t="shared" si="618"/>
        <v>9</v>
      </c>
      <c r="C7862" s="9" t="s">
        <v>126</v>
      </c>
      <c r="D7862" s="10" t="s">
        <v>12</v>
      </c>
      <c r="E7862" s="9" t="s">
        <v>127</v>
      </c>
      <c r="F7862" s="6" t="s">
        <v>14</v>
      </c>
      <c r="G7862">
        <v>297000</v>
      </c>
      <c r="H7862" t="str">
        <f t="shared" si="615"/>
        <v>BeforeNoon</v>
      </c>
      <c r="I7862" s="11">
        <v>9</v>
      </c>
      <c r="J7862">
        <v>12</v>
      </c>
      <c r="K7862">
        <v>0.75</v>
      </c>
    </row>
    <row r="7863" spans="1:11" x14ac:dyDescent="0.3">
      <c r="A7863" s="7">
        <f t="shared" si="618"/>
        <v>42946</v>
      </c>
      <c r="B7863" s="8">
        <f t="shared" si="618"/>
        <v>9</v>
      </c>
      <c r="C7863" s="9" t="str">
        <f>C7862</f>
        <v>PG0509</v>
      </c>
      <c r="D7863" s="10" t="str">
        <f>D7862</f>
        <v>SU9</v>
      </c>
      <c r="E7863" s="9" t="str">
        <f>E7862</f>
        <v>DME,ESL</v>
      </c>
      <c r="F7863" s="6" t="s">
        <v>15</v>
      </c>
      <c r="G7863">
        <v>695200</v>
      </c>
      <c r="H7863" t="str">
        <f t="shared" si="615"/>
        <v>BeforeNoon</v>
      </c>
      <c r="I7863" s="11">
        <v>63</v>
      </c>
      <c r="J7863">
        <v>85</v>
      </c>
      <c r="K7863">
        <v>0.74117647058823533</v>
      </c>
    </row>
    <row r="7864" spans="1:11" x14ac:dyDescent="0.3">
      <c r="A7864" s="7">
        <f t="shared" si="618"/>
        <v>42946</v>
      </c>
      <c r="B7864" s="8">
        <f t="shared" si="618"/>
        <v>9</v>
      </c>
      <c r="C7864" s="9" t="s">
        <v>128</v>
      </c>
      <c r="D7864" s="10" t="s">
        <v>85</v>
      </c>
      <c r="E7864" s="9" t="s">
        <v>129</v>
      </c>
      <c r="F7864" s="6" t="s">
        <v>14</v>
      </c>
      <c r="G7864">
        <v>403000</v>
      </c>
      <c r="H7864" t="str">
        <f t="shared" si="615"/>
        <v>BeforeNoon</v>
      </c>
      <c r="I7864" s="11">
        <v>10</v>
      </c>
      <c r="J7864">
        <v>12</v>
      </c>
      <c r="K7864">
        <v>0.83333333333333337</v>
      </c>
    </row>
    <row r="7865" spans="1:11" x14ac:dyDescent="0.3">
      <c r="A7865" s="7">
        <f t="shared" si="618"/>
        <v>42946</v>
      </c>
      <c r="B7865" s="8">
        <f t="shared" si="618"/>
        <v>9</v>
      </c>
      <c r="C7865" s="9" t="str">
        <f>C7864</f>
        <v>PG0521</v>
      </c>
      <c r="D7865" s="10" t="str">
        <f>D7864</f>
        <v>733</v>
      </c>
      <c r="E7865" s="9" t="str">
        <f>E7864</f>
        <v>KUF,AER</v>
      </c>
      <c r="F7865" s="6" t="s">
        <v>15</v>
      </c>
      <c r="G7865">
        <v>1402000</v>
      </c>
      <c r="H7865" t="str">
        <f t="shared" si="615"/>
        <v>BeforeNoon</v>
      </c>
      <c r="I7865" s="11">
        <v>104</v>
      </c>
      <c r="J7865">
        <v>118</v>
      </c>
      <c r="K7865">
        <v>0.88135593220338981</v>
      </c>
    </row>
    <row r="7866" spans="1:11" x14ac:dyDescent="0.3">
      <c r="A7866" s="7">
        <f t="shared" si="618"/>
        <v>42946</v>
      </c>
      <c r="B7866" s="8">
        <f t="shared" si="618"/>
        <v>9</v>
      </c>
      <c r="C7866" s="9" t="s">
        <v>130</v>
      </c>
      <c r="D7866" s="10" t="s">
        <v>25</v>
      </c>
      <c r="E7866" s="9" t="s">
        <v>131</v>
      </c>
      <c r="F7866" s="6" t="s">
        <v>14</v>
      </c>
      <c r="G7866">
        <v>776600</v>
      </c>
      <c r="H7866" t="str">
        <f t="shared" si="615"/>
        <v>BeforeNoon</v>
      </c>
      <c r="I7866" s="11">
        <v>22</v>
      </c>
      <c r="J7866">
        <v>30</v>
      </c>
      <c r="K7866">
        <v>0.73333333333333328</v>
      </c>
    </row>
    <row r="7867" spans="1:11" x14ac:dyDescent="0.3">
      <c r="A7867" s="7">
        <f t="shared" ref="A7867:B7882" si="619">A7866</f>
        <v>42946</v>
      </c>
      <c r="B7867" s="8">
        <f t="shared" si="619"/>
        <v>9</v>
      </c>
      <c r="C7867" s="9" t="str">
        <f>C7866</f>
        <v>PG0529</v>
      </c>
      <c r="D7867" s="10" t="str">
        <f>D7866</f>
        <v>763</v>
      </c>
      <c r="E7867" s="9" t="str">
        <f>E7866</f>
        <v>SVO,UFA</v>
      </c>
      <c r="F7867" s="6" t="s">
        <v>15</v>
      </c>
      <c r="G7867">
        <v>1751900</v>
      </c>
      <c r="H7867" t="str">
        <f t="shared" si="615"/>
        <v>BeforeNoon</v>
      </c>
      <c r="I7867" s="11">
        <v>148</v>
      </c>
      <c r="J7867">
        <v>192</v>
      </c>
      <c r="K7867">
        <v>0.77083333333333337</v>
      </c>
    </row>
    <row r="7868" spans="1:11" x14ac:dyDescent="0.3">
      <c r="A7868" s="7">
        <f t="shared" si="619"/>
        <v>42946</v>
      </c>
      <c r="B7868" s="8">
        <f t="shared" si="619"/>
        <v>9</v>
      </c>
      <c r="C7868" s="6" t="s">
        <v>132</v>
      </c>
      <c r="D7868" s="10" t="s">
        <v>20</v>
      </c>
      <c r="E7868" s="6" t="s">
        <v>133</v>
      </c>
      <c r="F7868" s="6" t="s">
        <v>15</v>
      </c>
      <c r="G7868">
        <v>456000</v>
      </c>
      <c r="H7868" t="str">
        <f t="shared" si="615"/>
        <v>BeforeNoon</v>
      </c>
      <c r="I7868" s="11">
        <v>30</v>
      </c>
      <c r="J7868">
        <v>50</v>
      </c>
      <c r="K7868">
        <v>0.6</v>
      </c>
    </row>
    <row r="7869" spans="1:11" x14ac:dyDescent="0.3">
      <c r="A7869" s="7">
        <f t="shared" si="619"/>
        <v>42946</v>
      </c>
      <c r="B7869" s="8">
        <f t="shared" si="619"/>
        <v>9</v>
      </c>
      <c r="C7869" s="9" t="s">
        <v>134</v>
      </c>
      <c r="D7869" s="10" t="s">
        <v>12</v>
      </c>
      <c r="E7869" s="9" t="s">
        <v>135</v>
      </c>
      <c r="F7869" s="6" t="s">
        <v>14</v>
      </c>
      <c r="G7869">
        <v>380000</v>
      </c>
      <c r="H7869" t="str">
        <f t="shared" si="615"/>
        <v>BeforeNoon</v>
      </c>
      <c r="I7869" s="11">
        <v>10</v>
      </c>
      <c r="J7869">
        <v>12</v>
      </c>
      <c r="K7869">
        <v>0.83333333333333337</v>
      </c>
    </row>
    <row r="7870" spans="1:11" x14ac:dyDescent="0.3">
      <c r="A7870" s="7">
        <f t="shared" si="619"/>
        <v>42946</v>
      </c>
      <c r="B7870" s="8">
        <f t="shared" si="619"/>
        <v>9</v>
      </c>
      <c r="C7870" s="9" t="str">
        <f>C7869</f>
        <v>PG0554</v>
      </c>
      <c r="D7870" s="10" t="str">
        <f>D7869</f>
        <v>SU9</v>
      </c>
      <c r="E7870" s="9" t="str">
        <f>E7869</f>
        <v>REN,VKO</v>
      </c>
      <c r="F7870" s="6" t="s">
        <v>15</v>
      </c>
      <c r="G7870">
        <v>600500</v>
      </c>
      <c r="H7870" t="str">
        <f t="shared" si="615"/>
        <v>BeforeNoon</v>
      </c>
      <c r="I7870" s="11">
        <v>47</v>
      </c>
      <c r="J7870">
        <v>85</v>
      </c>
      <c r="K7870">
        <v>0.55294117647058827</v>
      </c>
    </row>
    <row r="7871" spans="1:11" x14ac:dyDescent="0.3">
      <c r="A7871" s="7">
        <f t="shared" si="619"/>
        <v>42946</v>
      </c>
      <c r="B7871" s="8">
        <f t="shared" si="619"/>
        <v>9</v>
      </c>
      <c r="C7871" s="6" t="s">
        <v>632</v>
      </c>
      <c r="D7871" s="10" t="s">
        <v>20</v>
      </c>
      <c r="E7871" s="6" t="s">
        <v>633</v>
      </c>
      <c r="F7871" s="6" t="s">
        <v>15</v>
      </c>
      <c r="G7871">
        <v>14000</v>
      </c>
      <c r="H7871" t="str">
        <f t="shared" si="615"/>
        <v>BeforeNoon</v>
      </c>
      <c r="I7871" s="11">
        <v>1</v>
      </c>
      <c r="J7871">
        <v>50</v>
      </c>
      <c r="K7871">
        <v>0.02</v>
      </c>
    </row>
    <row r="7872" spans="1:11" x14ac:dyDescent="0.3">
      <c r="A7872" s="7">
        <f t="shared" si="619"/>
        <v>42946</v>
      </c>
      <c r="B7872" s="8">
        <f t="shared" si="619"/>
        <v>9</v>
      </c>
      <c r="C7872" s="6" t="s">
        <v>634</v>
      </c>
      <c r="D7872" s="10" t="s">
        <v>30</v>
      </c>
      <c r="E7872" s="6" t="s">
        <v>635</v>
      </c>
      <c r="F7872" s="6" t="s">
        <v>15</v>
      </c>
      <c r="G7872">
        <v>17400</v>
      </c>
      <c r="H7872" t="str">
        <f t="shared" si="615"/>
        <v>BeforeNoon</v>
      </c>
      <c r="I7872" s="11">
        <v>3</v>
      </c>
      <c r="J7872">
        <v>12</v>
      </c>
      <c r="K7872">
        <v>0.25</v>
      </c>
    </row>
    <row r="7873" spans="1:11" x14ac:dyDescent="0.3">
      <c r="A7873" s="7">
        <f t="shared" si="619"/>
        <v>42946</v>
      </c>
      <c r="B7873" s="8">
        <f t="shared" si="619"/>
        <v>9</v>
      </c>
      <c r="C7873" s="9" t="s">
        <v>136</v>
      </c>
      <c r="D7873" s="10" t="s">
        <v>12</v>
      </c>
      <c r="E7873" s="9" t="s">
        <v>137</v>
      </c>
      <c r="F7873" s="6" t="s">
        <v>14</v>
      </c>
      <c r="G7873">
        <v>521400</v>
      </c>
      <c r="H7873" t="str">
        <f t="shared" si="615"/>
        <v>BeforeNoon</v>
      </c>
      <c r="I7873" s="11">
        <v>6</v>
      </c>
      <c r="J7873">
        <v>12</v>
      </c>
      <c r="K7873">
        <v>0.5</v>
      </c>
    </row>
    <row r="7874" spans="1:11" x14ac:dyDescent="0.3">
      <c r="A7874" s="7">
        <f t="shared" si="619"/>
        <v>42946</v>
      </c>
      <c r="B7874" s="8">
        <f t="shared" si="619"/>
        <v>9</v>
      </c>
      <c r="C7874" s="9" t="str">
        <f>C7873</f>
        <v>PG0591</v>
      </c>
      <c r="D7874" s="10" t="str">
        <f>D7873</f>
        <v>SU9</v>
      </c>
      <c r="E7874" s="9" t="str">
        <f>E7873</f>
        <v>SVO,TOF</v>
      </c>
      <c r="F7874" s="6" t="s">
        <v>15</v>
      </c>
      <c r="G7874">
        <v>986000</v>
      </c>
      <c r="H7874" t="str">
        <f t="shared" ref="H7874:H7937" si="620">_xlfn.IFS(B7874&gt;=20,"Night",B7874&gt;=16,"Evening",B7874&gt;=12,"AfterNoon",B7874&gt;=8,"BeforeNoon",B7874&gt;=4,"Morning",B7874&lt;4,"EarlyMorning")</f>
        <v>BeforeNoon</v>
      </c>
      <c r="I7874" s="11">
        <v>34</v>
      </c>
      <c r="J7874">
        <v>85</v>
      </c>
      <c r="K7874">
        <v>0.4</v>
      </c>
    </row>
    <row r="7875" spans="1:11" x14ac:dyDescent="0.3">
      <c r="A7875" s="7">
        <f t="shared" si="619"/>
        <v>42946</v>
      </c>
      <c r="B7875" s="8">
        <f t="shared" si="619"/>
        <v>9</v>
      </c>
      <c r="C7875" s="6" t="s">
        <v>926</v>
      </c>
      <c r="D7875" s="10" t="s">
        <v>12</v>
      </c>
      <c r="E7875" s="6" t="s">
        <v>927</v>
      </c>
      <c r="F7875" s="6" t="s">
        <v>15</v>
      </c>
      <c r="G7875">
        <v>209300</v>
      </c>
      <c r="H7875" t="str">
        <f t="shared" si="620"/>
        <v>BeforeNoon</v>
      </c>
      <c r="I7875" s="11">
        <v>7</v>
      </c>
      <c r="J7875">
        <v>85</v>
      </c>
      <c r="K7875">
        <v>8.2352941176470587E-2</v>
      </c>
    </row>
    <row r="7876" spans="1:11" x14ac:dyDescent="0.3">
      <c r="A7876" s="7">
        <f t="shared" si="619"/>
        <v>42946</v>
      </c>
      <c r="B7876" s="8">
        <f t="shared" si="619"/>
        <v>9</v>
      </c>
      <c r="C7876" s="6" t="s">
        <v>636</v>
      </c>
      <c r="D7876" s="10" t="s">
        <v>20</v>
      </c>
      <c r="E7876" s="6" t="s">
        <v>637</v>
      </c>
      <c r="F7876" s="6" t="s">
        <v>15</v>
      </c>
      <c r="G7876">
        <v>794700</v>
      </c>
      <c r="H7876" t="str">
        <f t="shared" si="620"/>
        <v>BeforeNoon</v>
      </c>
      <c r="I7876" s="11">
        <v>47</v>
      </c>
      <c r="J7876">
        <v>50</v>
      </c>
      <c r="K7876">
        <v>0.94</v>
      </c>
    </row>
    <row r="7877" spans="1:11" x14ac:dyDescent="0.3">
      <c r="A7877" s="7">
        <f t="shared" si="619"/>
        <v>42946</v>
      </c>
      <c r="B7877" s="8">
        <f t="shared" si="619"/>
        <v>9</v>
      </c>
      <c r="C7877" s="6" t="s">
        <v>638</v>
      </c>
      <c r="D7877" s="10" t="s">
        <v>20</v>
      </c>
      <c r="E7877" s="6" t="s">
        <v>639</v>
      </c>
      <c r="F7877" s="6" t="s">
        <v>15</v>
      </c>
      <c r="G7877">
        <v>709000</v>
      </c>
      <c r="H7877" t="str">
        <f t="shared" si="620"/>
        <v>BeforeNoon</v>
      </c>
      <c r="I7877" s="11">
        <v>42</v>
      </c>
      <c r="J7877">
        <v>50</v>
      </c>
      <c r="K7877">
        <v>0.84</v>
      </c>
    </row>
    <row r="7878" spans="1:11" x14ac:dyDescent="0.3">
      <c r="A7878" s="7">
        <f t="shared" si="619"/>
        <v>42946</v>
      </c>
      <c r="B7878" s="8">
        <f t="shared" si="619"/>
        <v>9</v>
      </c>
      <c r="C7878" s="9" t="s">
        <v>138</v>
      </c>
      <c r="D7878" s="10" t="s">
        <v>85</v>
      </c>
      <c r="E7878" s="9" t="s">
        <v>139</v>
      </c>
      <c r="F7878" s="6" t="s">
        <v>14</v>
      </c>
      <c r="G7878">
        <v>589200</v>
      </c>
      <c r="H7878" t="str">
        <f t="shared" si="620"/>
        <v>BeforeNoon</v>
      </c>
      <c r="I7878" s="11">
        <v>12</v>
      </c>
      <c r="J7878">
        <v>12</v>
      </c>
      <c r="K7878">
        <v>1</v>
      </c>
    </row>
    <row r="7879" spans="1:11" x14ac:dyDescent="0.3">
      <c r="A7879" s="7">
        <f t="shared" si="619"/>
        <v>42946</v>
      </c>
      <c r="B7879" s="8">
        <f t="shared" si="619"/>
        <v>9</v>
      </c>
      <c r="C7879" s="9" t="str">
        <f>C7878</f>
        <v>PG0677</v>
      </c>
      <c r="D7879" s="10" t="str">
        <f>D7878</f>
        <v>733</v>
      </c>
      <c r="E7879" s="9" t="str">
        <f>E7878</f>
        <v>SVO,MCX</v>
      </c>
      <c r="F7879" s="6" t="s">
        <v>15</v>
      </c>
      <c r="G7879">
        <v>1879200</v>
      </c>
      <c r="H7879" t="str">
        <f t="shared" si="620"/>
        <v>BeforeNoon</v>
      </c>
      <c r="I7879" s="11">
        <v>114</v>
      </c>
      <c r="J7879">
        <v>118</v>
      </c>
      <c r="K7879">
        <v>0.96610169491525422</v>
      </c>
    </row>
    <row r="7880" spans="1:11" x14ac:dyDescent="0.3">
      <c r="A7880" s="7">
        <f t="shared" si="619"/>
        <v>42946</v>
      </c>
      <c r="B7880" s="8">
        <f t="shared" si="619"/>
        <v>9</v>
      </c>
      <c r="C7880" s="6" t="s">
        <v>771</v>
      </c>
      <c r="D7880" s="10" t="s">
        <v>20</v>
      </c>
      <c r="E7880" s="6" t="s">
        <v>772</v>
      </c>
      <c r="F7880" s="6" t="s">
        <v>15</v>
      </c>
      <c r="G7880">
        <v>555800</v>
      </c>
      <c r="H7880" t="str">
        <f t="shared" si="620"/>
        <v>BeforeNoon</v>
      </c>
      <c r="I7880" s="11">
        <v>37</v>
      </c>
      <c r="J7880">
        <v>50</v>
      </c>
      <c r="K7880">
        <v>0.74</v>
      </c>
    </row>
    <row r="7881" spans="1:11" x14ac:dyDescent="0.3">
      <c r="A7881" s="7">
        <f t="shared" si="619"/>
        <v>42946</v>
      </c>
      <c r="B7881" s="8">
        <v>10</v>
      </c>
      <c r="C7881" s="6" t="s">
        <v>851</v>
      </c>
      <c r="D7881" s="10" t="s">
        <v>20</v>
      </c>
      <c r="E7881" s="6" t="s">
        <v>852</v>
      </c>
      <c r="F7881" s="6" t="s">
        <v>15</v>
      </c>
      <c r="G7881">
        <v>384000</v>
      </c>
      <c r="H7881" t="str">
        <f t="shared" si="620"/>
        <v>BeforeNoon</v>
      </c>
      <c r="I7881" s="11">
        <v>40</v>
      </c>
      <c r="J7881">
        <v>50</v>
      </c>
      <c r="K7881">
        <v>0.8</v>
      </c>
    </row>
    <row r="7882" spans="1:11" x14ac:dyDescent="0.3">
      <c r="A7882" s="7">
        <f t="shared" si="619"/>
        <v>42946</v>
      </c>
      <c r="B7882" s="8">
        <f t="shared" si="619"/>
        <v>10</v>
      </c>
      <c r="C7882" s="9" t="s">
        <v>140</v>
      </c>
      <c r="D7882" s="10" t="s">
        <v>12</v>
      </c>
      <c r="E7882" s="9" t="s">
        <v>141</v>
      </c>
      <c r="F7882" s="6" t="s">
        <v>14</v>
      </c>
      <c r="G7882">
        <v>400000</v>
      </c>
      <c r="H7882" t="str">
        <f t="shared" si="620"/>
        <v>BeforeNoon</v>
      </c>
      <c r="I7882" s="11">
        <v>8</v>
      </c>
      <c r="J7882">
        <v>12</v>
      </c>
      <c r="K7882">
        <v>0.66666666666666663</v>
      </c>
    </row>
    <row r="7883" spans="1:11" x14ac:dyDescent="0.3">
      <c r="A7883" s="7">
        <f t="shared" ref="A7883:B7898" si="621">A7882</f>
        <v>42946</v>
      </c>
      <c r="B7883" s="8">
        <f t="shared" si="621"/>
        <v>10</v>
      </c>
      <c r="C7883" s="9" t="str">
        <f>C7882</f>
        <v>PG0095</v>
      </c>
      <c r="D7883" s="10" t="str">
        <f>D7882</f>
        <v>SU9</v>
      </c>
      <c r="E7883" s="9" t="str">
        <f>E7882</f>
        <v>DME,URJ</v>
      </c>
      <c r="F7883" s="6" t="s">
        <v>15</v>
      </c>
      <c r="G7883">
        <v>1123700</v>
      </c>
      <c r="H7883" t="str">
        <f t="shared" si="620"/>
        <v>BeforeNoon</v>
      </c>
      <c r="I7883" s="11">
        <v>67</v>
      </c>
      <c r="J7883">
        <v>85</v>
      </c>
      <c r="K7883">
        <v>0.78823529411764703</v>
      </c>
    </row>
    <row r="7884" spans="1:11" x14ac:dyDescent="0.3">
      <c r="A7884" s="7">
        <f t="shared" si="621"/>
        <v>42946</v>
      </c>
      <c r="B7884" s="8">
        <f t="shared" si="621"/>
        <v>10</v>
      </c>
      <c r="C7884" s="9" t="s">
        <v>142</v>
      </c>
      <c r="D7884" s="10" t="s">
        <v>12</v>
      </c>
      <c r="E7884" s="9" t="s">
        <v>143</v>
      </c>
      <c r="F7884" s="6" t="s">
        <v>14</v>
      </c>
      <c r="G7884">
        <v>90000</v>
      </c>
      <c r="H7884" t="str">
        <f t="shared" si="620"/>
        <v>BeforeNoon</v>
      </c>
      <c r="I7884" s="11">
        <v>5</v>
      </c>
      <c r="J7884">
        <v>12</v>
      </c>
      <c r="K7884">
        <v>0.41666666666666669</v>
      </c>
    </row>
    <row r="7885" spans="1:11" x14ac:dyDescent="0.3">
      <c r="A7885" s="7">
        <f t="shared" si="621"/>
        <v>42946</v>
      </c>
      <c r="B7885" s="8">
        <f t="shared" si="621"/>
        <v>10</v>
      </c>
      <c r="C7885" s="9" t="str">
        <f>C7884</f>
        <v>PG0115</v>
      </c>
      <c r="D7885" s="10" t="str">
        <f>D7884</f>
        <v>SU9</v>
      </c>
      <c r="E7885" s="9" t="str">
        <f>E7884</f>
        <v>BQS,KHV</v>
      </c>
      <c r="F7885" s="6" t="s">
        <v>15</v>
      </c>
      <c r="G7885">
        <v>144600</v>
      </c>
      <c r="H7885" t="str">
        <f t="shared" si="620"/>
        <v>BeforeNoon</v>
      </c>
      <c r="I7885" s="11">
        <v>24</v>
      </c>
      <c r="J7885">
        <v>85</v>
      </c>
      <c r="K7885">
        <v>0.28235294117647058</v>
      </c>
    </row>
    <row r="7886" spans="1:11" x14ac:dyDescent="0.3">
      <c r="A7886" s="7">
        <f t="shared" si="621"/>
        <v>42946</v>
      </c>
      <c r="B7886" s="8">
        <f t="shared" si="621"/>
        <v>10</v>
      </c>
      <c r="C7886" s="6" t="s">
        <v>144</v>
      </c>
      <c r="D7886" s="10" t="s">
        <v>20</v>
      </c>
      <c r="E7886" s="6" t="s">
        <v>145</v>
      </c>
      <c r="F7886" s="6" t="s">
        <v>15</v>
      </c>
      <c r="G7886">
        <v>159500</v>
      </c>
      <c r="H7886" t="str">
        <f t="shared" si="620"/>
        <v>BeforeNoon</v>
      </c>
      <c r="I7886" s="11">
        <v>8</v>
      </c>
      <c r="J7886">
        <v>50</v>
      </c>
      <c r="K7886">
        <v>0.16</v>
      </c>
    </row>
    <row r="7887" spans="1:11" x14ac:dyDescent="0.3">
      <c r="A7887" s="7">
        <f t="shared" si="621"/>
        <v>42946</v>
      </c>
      <c r="B7887" s="8">
        <f t="shared" si="621"/>
        <v>10</v>
      </c>
      <c r="C7887" s="6" t="s">
        <v>146</v>
      </c>
      <c r="D7887" s="10" t="s">
        <v>20</v>
      </c>
      <c r="E7887" s="6" t="s">
        <v>147</v>
      </c>
      <c r="F7887" s="6" t="s">
        <v>15</v>
      </c>
      <c r="G7887">
        <v>112500</v>
      </c>
      <c r="H7887" t="str">
        <f t="shared" si="620"/>
        <v>BeforeNoon</v>
      </c>
      <c r="I7887" s="11">
        <v>15</v>
      </c>
      <c r="J7887">
        <v>50</v>
      </c>
      <c r="K7887">
        <v>0.3</v>
      </c>
    </row>
    <row r="7888" spans="1:11" x14ac:dyDescent="0.3">
      <c r="A7888" s="7">
        <f t="shared" si="621"/>
        <v>42946</v>
      </c>
      <c r="B7888" s="8">
        <f t="shared" si="621"/>
        <v>10</v>
      </c>
      <c r="C7888" s="6" t="s">
        <v>642</v>
      </c>
      <c r="D7888" s="10" t="s">
        <v>20</v>
      </c>
      <c r="E7888" s="6" t="s">
        <v>643</v>
      </c>
      <c r="F7888" s="6" t="s">
        <v>15</v>
      </c>
      <c r="G7888">
        <v>143800</v>
      </c>
      <c r="H7888" t="str">
        <f t="shared" si="620"/>
        <v>BeforeNoon</v>
      </c>
      <c r="I7888" s="11">
        <v>46</v>
      </c>
      <c r="J7888">
        <v>50</v>
      </c>
      <c r="K7888">
        <v>0.92</v>
      </c>
    </row>
    <row r="7889" spans="1:11" x14ac:dyDescent="0.3">
      <c r="A7889" s="7">
        <f t="shared" si="621"/>
        <v>42946</v>
      </c>
      <c r="B7889" s="8">
        <f t="shared" si="621"/>
        <v>10</v>
      </c>
      <c r="C7889" s="9" t="s">
        <v>148</v>
      </c>
      <c r="D7889" s="10" t="s">
        <v>12</v>
      </c>
      <c r="E7889" s="9" t="s">
        <v>149</v>
      </c>
      <c r="F7889" s="6" t="s">
        <v>14</v>
      </c>
      <c r="G7889">
        <v>173200</v>
      </c>
      <c r="H7889" t="str">
        <f t="shared" si="620"/>
        <v>BeforeNoon</v>
      </c>
      <c r="I7889" s="11">
        <v>4</v>
      </c>
      <c r="J7889">
        <v>12</v>
      </c>
      <c r="K7889">
        <v>0.33333333333333331</v>
      </c>
    </row>
    <row r="7890" spans="1:11" x14ac:dyDescent="0.3">
      <c r="A7890" s="7">
        <f t="shared" si="621"/>
        <v>42946</v>
      </c>
      <c r="B7890" s="8">
        <f t="shared" si="621"/>
        <v>10</v>
      </c>
      <c r="C7890" s="9" t="str">
        <f>C7889</f>
        <v>PG0153</v>
      </c>
      <c r="D7890" s="10" t="str">
        <f>D7889</f>
        <v>SU9</v>
      </c>
      <c r="E7890" s="9" t="str">
        <f>E7889</f>
        <v>MMK,SVO</v>
      </c>
      <c r="F7890" s="6" t="s">
        <v>15</v>
      </c>
      <c r="G7890">
        <v>393300</v>
      </c>
      <c r="H7890" t="str">
        <f t="shared" si="620"/>
        <v>BeforeNoon</v>
      </c>
      <c r="I7890" s="11">
        <v>27</v>
      </c>
      <c r="J7890">
        <v>85</v>
      </c>
      <c r="K7890">
        <v>0.31764705882352939</v>
      </c>
    </row>
    <row r="7891" spans="1:11" x14ac:dyDescent="0.3">
      <c r="A7891" s="7">
        <f t="shared" si="621"/>
        <v>42946</v>
      </c>
      <c r="B7891" s="8">
        <f t="shared" si="621"/>
        <v>10</v>
      </c>
      <c r="C7891" s="9" t="s">
        <v>150</v>
      </c>
      <c r="D7891" s="10" t="s">
        <v>12</v>
      </c>
      <c r="E7891" s="9" t="s">
        <v>151</v>
      </c>
      <c r="F7891" s="6" t="s">
        <v>14</v>
      </c>
      <c r="G7891">
        <v>122100</v>
      </c>
      <c r="H7891" t="str">
        <f t="shared" si="620"/>
        <v>BeforeNoon</v>
      </c>
      <c r="I7891" s="11">
        <v>11</v>
      </c>
      <c r="J7891">
        <v>12</v>
      </c>
      <c r="K7891">
        <v>0.91666666666666663</v>
      </c>
    </row>
    <row r="7892" spans="1:11" x14ac:dyDescent="0.3">
      <c r="A7892" s="7">
        <f t="shared" si="621"/>
        <v>42946</v>
      </c>
      <c r="B7892" s="8">
        <f t="shared" si="621"/>
        <v>10</v>
      </c>
      <c r="C7892" s="9" t="str">
        <f>C7891</f>
        <v>PG0159</v>
      </c>
      <c r="D7892" s="10" t="str">
        <f>D7891</f>
        <v>SU9</v>
      </c>
      <c r="E7892" s="9" t="str">
        <f>E7891</f>
        <v>SVO,BZK</v>
      </c>
      <c r="F7892" s="6" t="s">
        <v>15</v>
      </c>
      <c r="G7892">
        <v>275400</v>
      </c>
      <c r="H7892" t="str">
        <f t="shared" si="620"/>
        <v>BeforeNoon</v>
      </c>
      <c r="I7892" s="11">
        <v>74</v>
      </c>
      <c r="J7892">
        <v>85</v>
      </c>
      <c r="K7892">
        <v>0.87058823529411766</v>
      </c>
    </row>
    <row r="7893" spans="1:11" x14ac:dyDescent="0.3">
      <c r="A7893" s="7">
        <f t="shared" si="621"/>
        <v>42946</v>
      </c>
      <c r="B7893" s="8">
        <f t="shared" si="621"/>
        <v>10</v>
      </c>
      <c r="C7893" s="9" t="s">
        <v>152</v>
      </c>
      <c r="D7893" s="10" t="s">
        <v>12</v>
      </c>
      <c r="E7893" s="9" t="s">
        <v>153</v>
      </c>
      <c r="F7893" s="6" t="s">
        <v>14</v>
      </c>
      <c r="G7893">
        <v>563200</v>
      </c>
      <c r="H7893" t="str">
        <f t="shared" si="620"/>
        <v>BeforeNoon</v>
      </c>
      <c r="I7893" s="11">
        <v>8</v>
      </c>
      <c r="J7893">
        <v>12</v>
      </c>
      <c r="K7893">
        <v>0.66666666666666663</v>
      </c>
    </row>
    <row r="7894" spans="1:11" x14ac:dyDescent="0.3">
      <c r="A7894" s="7">
        <f t="shared" si="621"/>
        <v>42946</v>
      </c>
      <c r="B7894" s="8">
        <f t="shared" si="621"/>
        <v>10</v>
      </c>
      <c r="C7894" s="9" t="str">
        <f>C7893</f>
        <v>PG0165</v>
      </c>
      <c r="D7894" s="10" t="str">
        <f>D7893</f>
        <v>SU9</v>
      </c>
      <c r="E7894" s="9" t="str">
        <f>E7893</f>
        <v>NUX,DME</v>
      </c>
      <c r="F7894" s="6" t="s">
        <v>15</v>
      </c>
      <c r="G7894">
        <v>1247800</v>
      </c>
      <c r="H7894" t="str">
        <f t="shared" si="620"/>
        <v>BeforeNoon</v>
      </c>
      <c r="I7894" s="11">
        <v>53</v>
      </c>
      <c r="J7894">
        <v>85</v>
      </c>
      <c r="K7894">
        <v>0.62352941176470589</v>
      </c>
    </row>
    <row r="7895" spans="1:11" x14ac:dyDescent="0.3">
      <c r="A7895" s="7">
        <f t="shared" si="621"/>
        <v>42946</v>
      </c>
      <c r="B7895" s="8">
        <f t="shared" si="621"/>
        <v>10</v>
      </c>
      <c r="C7895" s="9" t="s">
        <v>154</v>
      </c>
      <c r="D7895" s="10" t="s">
        <v>98</v>
      </c>
      <c r="E7895" s="9" t="s">
        <v>155</v>
      </c>
      <c r="F7895" s="6" t="s">
        <v>14</v>
      </c>
      <c r="G7895">
        <v>602000</v>
      </c>
      <c r="H7895" t="str">
        <f t="shared" si="620"/>
        <v>BeforeNoon</v>
      </c>
      <c r="I7895" s="11">
        <v>28</v>
      </c>
      <c r="J7895">
        <v>28</v>
      </c>
      <c r="K7895">
        <v>1</v>
      </c>
    </row>
    <row r="7896" spans="1:11" x14ac:dyDescent="0.3">
      <c r="A7896" s="7">
        <f t="shared" si="621"/>
        <v>42946</v>
      </c>
      <c r="B7896" s="8">
        <f t="shared" si="621"/>
        <v>10</v>
      </c>
      <c r="C7896" s="9" t="str">
        <f>C7895</f>
        <v>PG0202</v>
      </c>
      <c r="D7896" s="10" t="str">
        <f>D7895</f>
        <v>321</v>
      </c>
      <c r="E7896" s="9" t="str">
        <f>E7895</f>
        <v>DME,KZN</v>
      </c>
      <c r="F7896" s="6" t="s">
        <v>15</v>
      </c>
      <c r="G7896">
        <v>864500</v>
      </c>
      <c r="H7896" t="str">
        <f t="shared" si="620"/>
        <v>BeforeNoon</v>
      </c>
      <c r="I7896" s="11">
        <v>119</v>
      </c>
      <c r="J7896">
        <v>142</v>
      </c>
      <c r="K7896">
        <v>0.8380281690140845</v>
      </c>
    </row>
    <row r="7897" spans="1:11" x14ac:dyDescent="0.3">
      <c r="A7897" s="7">
        <f t="shared" si="621"/>
        <v>42946</v>
      </c>
      <c r="B7897" s="8">
        <f t="shared" si="621"/>
        <v>10</v>
      </c>
      <c r="C7897" s="9" t="s">
        <v>156</v>
      </c>
      <c r="D7897" s="10" t="s">
        <v>25</v>
      </c>
      <c r="E7897" s="9" t="s">
        <v>157</v>
      </c>
      <c r="F7897" s="6" t="s">
        <v>14</v>
      </c>
      <c r="G7897">
        <v>416500</v>
      </c>
      <c r="H7897" t="str">
        <f t="shared" si="620"/>
        <v>BeforeNoon</v>
      </c>
      <c r="I7897" s="11">
        <v>17</v>
      </c>
      <c r="J7897">
        <v>30</v>
      </c>
      <c r="K7897">
        <v>0.56666666666666665</v>
      </c>
    </row>
    <row r="7898" spans="1:11" x14ac:dyDescent="0.3">
      <c r="A7898" s="7">
        <f t="shared" si="621"/>
        <v>42946</v>
      </c>
      <c r="B7898" s="8">
        <f t="shared" si="621"/>
        <v>10</v>
      </c>
      <c r="C7898" s="9" t="str">
        <f>C7897</f>
        <v>PG0217</v>
      </c>
      <c r="D7898" s="10" t="str">
        <f>D7897</f>
        <v>763</v>
      </c>
      <c r="E7898" s="9" t="str">
        <f>E7897</f>
        <v>KUF,DME</v>
      </c>
      <c r="F7898" s="6" t="s">
        <v>15</v>
      </c>
      <c r="G7898">
        <v>831400</v>
      </c>
      <c r="H7898" t="str">
        <f t="shared" si="620"/>
        <v>BeforeNoon</v>
      </c>
      <c r="I7898" s="11">
        <v>101</v>
      </c>
      <c r="J7898">
        <v>192</v>
      </c>
      <c r="K7898">
        <v>0.52604166666666663</v>
      </c>
    </row>
    <row r="7899" spans="1:11" x14ac:dyDescent="0.3">
      <c r="A7899" s="7">
        <f t="shared" ref="A7899:B7914" si="622">A7898</f>
        <v>42946</v>
      </c>
      <c r="B7899" s="8">
        <f t="shared" si="622"/>
        <v>10</v>
      </c>
      <c r="C7899" s="9" t="s">
        <v>773</v>
      </c>
      <c r="D7899" s="10" t="s">
        <v>17</v>
      </c>
      <c r="E7899" s="9" t="s">
        <v>774</v>
      </c>
      <c r="F7899" s="6" t="s">
        <v>14</v>
      </c>
      <c r="G7899">
        <v>446400</v>
      </c>
      <c r="H7899" t="str">
        <f t="shared" si="620"/>
        <v>BeforeNoon</v>
      </c>
      <c r="I7899" s="11">
        <v>4</v>
      </c>
      <c r="J7899">
        <v>20</v>
      </c>
      <c r="K7899">
        <v>0.2</v>
      </c>
    </row>
    <row r="7900" spans="1:11" x14ac:dyDescent="0.3">
      <c r="A7900" s="7">
        <f t="shared" si="622"/>
        <v>42946</v>
      </c>
      <c r="B7900" s="8">
        <f t="shared" si="622"/>
        <v>10</v>
      </c>
      <c r="C7900" s="9" t="str">
        <f>C7899</f>
        <v>PG0218</v>
      </c>
      <c r="D7900" s="10" t="str">
        <f>D7899</f>
        <v>319</v>
      </c>
      <c r="E7900" s="9" t="str">
        <f>E7899</f>
        <v>UFA,HTA</v>
      </c>
      <c r="F7900" s="6" t="s">
        <v>15</v>
      </c>
      <c r="G7900">
        <v>1011800</v>
      </c>
      <c r="H7900" t="str">
        <f t="shared" si="620"/>
        <v>BeforeNoon</v>
      </c>
      <c r="I7900" s="11">
        <v>27</v>
      </c>
      <c r="J7900">
        <v>96</v>
      </c>
      <c r="K7900">
        <v>0.28125</v>
      </c>
    </row>
    <row r="7901" spans="1:11" x14ac:dyDescent="0.3">
      <c r="A7901" s="7">
        <f t="shared" si="622"/>
        <v>42946</v>
      </c>
      <c r="B7901" s="8">
        <f t="shared" si="622"/>
        <v>10</v>
      </c>
      <c r="C7901" s="9" t="s">
        <v>158</v>
      </c>
      <c r="D7901" s="10" t="s">
        <v>98</v>
      </c>
      <c r="E7901" s="9" t="s">
        <v>159</v>
      </c>
      <c r="F7901" s="6" t="s">
        <v>14</v>
      </c>
      <c r="G7901">
        <v>451200</v>
      </c>
      <c r="H7901" t="str">
        <f t="shared" si="620"/>
        <v>BeforeNoon</v>
      </c>
      <c r="I7901" s="11">
        <v>24</v>
      </c>
      <c r="J7901">
        <v>28</v>
      </c>
      <c r="K7901">
        <v>0.8571428571428571</v>
      </c>
    </row>
    <row r="7902" spans="1:11" x14ac:dyDescent="0.3">
      <c r="A7902" s="7">
        <f t="shared" si="622"/>
        <v>42946</v>
      </c>
      <c r="B7902" s="8">
        <f t="shared" si="622"/>
        <v>10</v>
      </c>
      <c r="C7902" s="9" t="str">
        <f>C7901</f>
        <v>PG0230</v>
      </c>
      <c r="D7902" s="10" t="str">
        <f>D7901</f>
        <v>321</v>
      </c>
      <c r="E7902" s="9" t="str">
        <f>E7901</f>
        <v>LED,VKO</v>
      </c>
      <c r="F7902" s="6" t="s">
        <v>15</v>
      </c>
      <c r="G7902">
        <v>780300</v>
      </c>
      <c r="H7902" t="str">
        <f t="shared" si="620"/>
        <v>BeforeNoon</v>
      </c>
      <c r="I7902" s="11">
        <v>123</v>
      </c>
      <c r="J7902">
        <v>142</v>
      </c>
      <c r="K7902">
        <v>0.86619718309859151</v>
      </c>
    </row>
    <row r="7903" spans="1:11" x14ac:dyDescent="0.3">
      <c r="A7903" s="7">
        <f t="shared" si="622"/>
        <v>42946</v>
      </c>
      <c r="B7903" s="8">
        <f t="shared" si="622"/>
        <v>10</v>
      </c>
      <c r="C7903" s="9" t="s">
        <v>160</v>
      </c>
      <c r="D7903" s="10" t="s">
        <v>12</v>
      </c>
      <c r="E7903" s="9" t="s">
        <v>161</v>
      </c>
      <c r="F7903" s="6" t="s">
        <v>14</v>
      </c>
      <c r="G7903">
        <v>393600</v>
      </c>
      <c r="H7903" t="str">
        <f t="shared" si="620"/>
        <v>BeforeNoon</v>
      </c>
      <c r="I7903" s="11">
        <v>12</v>
      </c>
      <c r="J7903">
        <v>12</v>
      </c>
      <c r="K7903">
        <v>1</v>
      </c>
    </row>
    <row r="7904" spans="1:11" x14ac:dyDescent="0.3">
      <c r="A7904" s="7">
        <f t="shared" si="622"/>
        <v>42946</v>
      </c>
      <c r="B7904" s="8">
        <f t="shared" si="622"/>
        <v>10</v>
      </c>
      <c r="C7904" s="9" t="str">
        <f>C7903</f>
        <v>PG0285</v>
      </c>
      <c r="D7904" s="10" t="str">
        <f>D7903</f>
        <v>SU9</v>
      </c>
      <c r="E7904" s="9" t="str">
        <f>E7903</f>
        <v>LED,KVX</v>
      </c>
      <c r="F7904" s="6" t="s">
        <v>15</v>
      </c>
      <c r="G7904">
        <v>887300</v>
      </c>
      <c r="H7904" t="str">
        <f t="shared" si="620"/>
        <v>BeforeNoon</v>
      </c>
      <c r="I7904" s="11">
        <v>81</v>
      </c>
      <c r="J7904">
        <v>85</v>
      </c>
      <c r="K7904">
        <v>0.95294117647058818</v>
      </c>
    </row>
    <row r="7905" spans="1:11" x14ac:dyDescent="0.3">
      <c r="A7905" s="7">
        <f t="shared" si="622"/>
        <v>42946</v>
      </c>
      <c r="B7905" s="8">
        <f t="shared" si="622"/>
        <v>10</v>
      </c>
      <c r="C7905" s="9" t="s">
        <v>162</v>
      </c>
      <c r="D7905" s="10" t="s">
        <v>12</v>
      </c>
      <c r="E7905" s="9" t="s">
        <v>163</v>
      </c>
      <c r="F7905" s="6" t="s">
        <v>14</v>
      </c>
      <c r="G7905">
        <v>487900</v>
      </c>
      <c r="H7905" t="str">
        <f t="shared" si="620"/>
        <v>BeforeNoon</v>
      </c>
      <c r="I7905" s="11">
        <v>7</v>
      </c>
      <c r="J7905">
        <v>12</v>
      </c>
      <c r="K7905">
        <v>0.58333333333333337</v>
      </c>
    </row>
    <row r="7906" spans="1:11" x14ac:dyDescent="0.3">
      <c r="A7906" s="7">
        <f t="shared" si="622"/>
        <v>42946</v>
      </c>
      <c r="B7906" s="8">
        <f t="shared" si="622"/>
        <v>10</v>
      </c>
      <c r="C7906" s="9" t="str">
        <f>C7905</f>
        <v>PG0292</v>
      </c>
      <c r="D7906" s="10" t="str">
        <f>D7905</f>
        <v>SU9</v>
      </c>
      <c r="E7906" s="9" t="str">
        <f>E7905</f>
        <v>NUX,SVO</v>
      </c>
      <c r="F7906" s="6" t="s">
        <v>15</v>
      </c>
      <c r="G7906">
        <v>1051200</v>
      </c>
      <c r="H7906" t="str">
        <f t="shared" si="620"/>
        <v>BeforeNoon</v>
      </c>
      <c r="I7906" s="11">
        <v>45</v>
      </c>
      <c r="J7906">
        <v>85</v>
      </c>
      <c r="K7906">
        <v>0.52941176470588236</v>
      </c>
    </row>
    <row r="7907" spans="1:11" x14ac:dyDescent="0.3">
      <c r="A7907" s="7">
        <f t="shared" si="622"/>
        <v>42946</v>
      </c>
      <c r="B7907" s="8">
        <f t="shared" si="622"/>
        <v>10</v>
      </c>
      <c r="C7907" s="9" t="s">
        <v>164</v>
      </c>
      <c r="D7907" s="10" t="s">
        <v>12</v>
      </c>
      <c r="E7907" s="9" t="s">
        <v>165</v>
      </c>
      <c r="F7907" s="6" t="s">
        <v>14</v>
      </c>
      <c r="G7907">
        <v>562100</v>
      </c>
      <c r="H7907" t="str">
        <f t="shared" si="620"/>
        <v>BeforeNoon</v>
      </c>
      <c r="I7907" s="11">
        <v>11</v>
      </c>
      <c r="J7907">
        <v>12</v>
      </c>
      <c r="K7907">
        <v>0.91666666666666663</v>
      </c>
    </row>
    <row r="7908" spans="1:11" x14ac:dyDescent="0.3">
      <c r="A7908" s="7">
        <f t="shared" si="622"/>
        <v>42946</v>
      </c>
      <c r="B7908" s="8">
        <f t="shared" si="622"/>
        <v>10</v>
      </c>
      <c r="C7908" s="9" t="str">
        <f>C7907</f>
        <v>PG0302</v>
      </c>
      <c r="D7908" s="10" t="str">
        <f>D7907</f>
        <v>SU9</v>
      </c>
      <c r="E7908" s="9" t="str">
        <f>E7907</f>
        <v>TJM,SVO</v>
      </c>
      <c r="F7908" s="6" t="s">
        <v>15</v>
      </c>
      <c r="G7908">
        <v>1351500</v>
      </c>
      <c r="H7908" t="str">
        <f t="shared" si="620"/>
        <v>BeforeNoon</v>
      </c>
      <c r="I7908" s="11">
        <v>79</v>
      </c>
      <c r="J7908">
        <v>85</v>
      </c>
      <c r="K7908">
        <v>0.92941176470588238</v>
      </c>
    </row>
    <row r="7909" spans="1:11" x14ac:dyDescent="0.3">
      <c r="A7909" s="7">
        <f t="shared" si="622"/>
        <v>42946</v>
      </c>
      <c r="B7909" s="8">
        <f t="shared" si="622"/>
        <v>10</v>
      </c>
      <c r="C7909" s="6" t="s">
        <v>166</v>
      </c>
      <c r="D7909" s="10" t="s">
        <v>20</v>
      </c>
      <c r="E7909" s="6" t="s">
        <v>167</v>
      </c>
      <c r="F7909" s="6" t="s">
        <v>15</v>
      </c>
      <c r="G7909">
        <v>143300</v>
      </c>
      <c r="H7909" t="str">
        <f t="shared" si="620"/>
        <v>BeforeNoon</v>
      </c>
      <c r="I7909" s="11">
        <v>19</v>
      </c>
      <c r="J7909">
        <v>50</v>
      </c>
      <c r="K7909">
        <v>0.38</v>
      </c>
    </row>
    <row r="7910" spans="1:11" x14ac:dyDescent="0.3">
      <c r="A7910" s="7">
        <f t="shared" si="622"/>
        <v>42946</v>
      </c>
      <c r="B7910" s="8">
        <f t="shared" si="622"/>
        <v>10</v>
      </c>
      <c r="C7910" s="6" t="s">
        <v>644</v>
      </c>
      <c r="D7910" s="10" t="s">
        <v>20</v>
      </c>
      <c r="E7910" s="6" t="s">
        <v>645</v>
      </c>
      <c r="F7910" s="6" t="s">
        <v>15</v>
      </c>
      <c r="G7910">
        <v>776400</v>
      </c>
      <c r="H7910" t="str">
        <f t="shared" si="620"/>
        <v>BeforeNoon</v>
      </c>
      <c r="I7910" s="11">
        <v>50</v>
      </c>
      <c r="J7910">
        <v>50</v>
      </c>
      <c r="K7910">
        <v>1</v>
      </c>
    </row>
    <row r="7911" spans="1:11" x14ac:dyDescent="0.3">
      <c r="A7911" s="7">
        <f t="shared" si="622"/>
        <v>42946</v>
      </c>
      <c r="B7911" s="8">
        <f t="shared" si="622"/>
        <v>10</v>
      </c>
      <c r="C7911" s="6" t="s">
        <v>646</v>
      </c>
      <c r="D7911" s="10" t="s">
        <v>20</v>
      </c>
      <c r="E7911" s="6" t="s">
        <v>647</v>
      </c>
      <c r="F7911" s="6" t="s">
        <v>15</v>
      </c>
      <c r="G7911">
        <v>156000</v>
      </c>
      <c r="H7911" t="str">
        <f t="shared" si="620"/>
        <v>BeforeNoon</v>
      </c>
      <c r="I7911" s="11">
        <v>43</v>
      </c>
      <c r="J7911">
        <v>50</v>
      </c>
      <c r="K7911">
        <v>0.86</v>
      </c>
    </row>
    <row r="7912" spans="1:11" x14ac:dyDescent="0.3">
      <c r="A7912" s="7">
        <f t="shared" si="622"/>
        <v>42946</v>
      </c>
      <c r="B7912" s="8">
        <f t="shared" si="622"/>
        <v>10</v>
      </c>
      <c r="C7912" s="6" t="s">
        <v>821</v>
      </c>
      <c r="D7912" s="10" t="s">
        <v>20</v>
      </c>
      <c r="E7912" s="6" t="s">
        <v>822</v>
      </c>
      <c r="F7912" s="6" t="s">
        <v>15</v>
      </c>
      <c r="G7912">
        <v>160000</v>
      </c>
      <c r="H7912" t="str">
        <f t="shared" si="620"/>
        <v>BeforeNoon</v>
      </c>
      <c r="I7912" s="11">
        <v>44</v>
      </c>
      <c r="J7912">
        <v>50</v>
      </c>
      <c r="K7912">
        <v>0.88</v>
      </c>
    </row>
    <row r="7913" spans="1:11" x14ac:dyDescent="0.3">
      <c r="A7913" s="7">
        <f t="shared" si="622"/>
        <v>42946</v>
      </c>
      <c r="B7913" s="8">
        <f t="shared" si="622"/>
        <v>10</v>
      </c>
      <c r="C7913" s="6" t="s">
        <v>168</v>
      </c>
      <c r="D7913" s="10" t="s">
        <v>20</v>
      </c>
      <c r="E7913" s="6" t="s">
        <v>169</v>
      </c>
      <c r="F7913" s="6" t="s">
        <v>15</v>
      </c>
      <c r="G7913">
        <v>535500</v>
      </c>
      <c r="H7913" t="str">
        <f t="shared" si="620"/>
        <v>BeforeNoon</v>
      </c>
      <c r="I7913" s="11">
        <v>21</v>
      </c>
      <c r="J7913">
        <v>50</v>
      </c>
      <c r="K7913">
        <v>0.42</v>
      </c>
    </row>
    <row r="7914" spans="1:11" x14ac:dyDescent="0.3">
      <c r="A7914" s="7">
        <f t="shared" si="622"/>
        <v>42946</v>
      </c>
      <c r="B7914" s="8">
        <f t="shared" si="622"/>
        <v>10</v>
      </c>
      <c r="C7914" s="9" t="s">
        <v>170</v>
      </c>
      <c r="D7914" s="10" t="s">
        <v>12</v>
      </c>
      <c r="E7914" s="9" t="s">
        <v>171</v>
      </c>
      <c r="F7914" s="6" t="s">
        <v>14</v>
      </c>
      <c r="G7914">
        <v>50400</v>
      </c>
      <c r="H7914" t="str">
        <f t="shared" si="620"/>
        <v>BeforeNoon</v>
      </c>
      <c r="I7914" s="11">
        <v>4</v>
      </c>
      <c r="J7914">
        <v>12</v>
      </c>
      <c r="K7914">
        <v>0.33333333333333331</v>
      </c>
    </row>
    <row r="7915" spans="1:11" x14ac:dyDescent="0.3">
      <c r="A7915" s="7">
        <f t="shared" ref="A7915:B7930" si="623">A7914</f>
        <v>42946</v>
      </c>
      <c r="B7915" s="8">
        <f t="shared" si="623"/>
        <v>10</v>
      </c>
      <c r="C7915" s="9" t="str">
        <f>C7914</f>
        <v>PG0454</v>
      </c>
      <c r="D7915" s="10" t="str">
        <f>D7914</f>
        <v>SU9</v>
      </c>
      <c r="E7915" s="9" t="str">
        <f>E7914</f>
        <v>DME,URS</v>
      </c>
      <c r="F7915" s="6" t="s">
        <v>15</v>
      </c>
      <c r="G7915">
        <v>80200</v>
      </c>
      <c r="H7915" t="str">
        <f t="shared" si="620"/>
        <v>BeforeNoon</v>
      </c>
      <c r="I7915" s="11">
        <v>19</v>
      </c>
      <c r="J7915">
        <v>85</v>
      </c>
      <c r="K7915">
        <v>0.22352941176470589</v>
      </c>
    </row>
    <row r="7916" spans="1:11" x14ac:dyDescent="0.3">
      <c r="A7916" s="7">
        <f t="shared" si="623"/>
        <v>42946</v>
      </c>
      <c r="B7916" s="8">
        <f t="shared" si="623"/>
        <v>10</v>
      </c>
      <c r="C7916" s="6" t="s">
        <v>648</v>
      </c>
      <c r="D7916" s="10" t="s">
        <v>30</v>
      </c>
      <c r="E7916" s="6" t="s">
        <v>649</v>
      </c>
      <c r="F7916" s="6" t="s">
        <v>15</v>
      </c>
      <c r="G7916">
        <v>46800</v>
      </c>
      <c r="H7916" t="str">
        <f t="shared" si="620"/>
        <v>BeforeNoon</v>
      </c>
      <c r="I7916" s="11">
        <v>12</v>
      </c>
      <c r="J7916">
        <v>12</v>
      </c>
      <c r="K7916">
        <v>1</v>
      </c>
    </row>
    <row r="7917" spans="1:11" x14ac:dyDescent="0.3">
      <c r="A7917" s="7">
        <f t="shared" si="623"/>
        <v>42946</v>
      </c>
      <c r="B7917" s="8">
        <f t="shared" si="623"/>
        <v>10</v>
      </c>
      <c r="C7917" s="9" t="s">
        <v>172</v>
      </c>
      <c r="D7917" s="10" t="s">
        <v>98</v>
      </c>
      <c r="E7917" s="9" t="s">
        <v>173</v>
      </c>
      <c r="F7917" s="6" t="s">
        <v>14</v>
      </c>
      <c r="G7917">
        <v>504000</v>
      </c>
      <c r="H7917" t="str">
        <f t="shared" si="620"/>
        <v>BeforeNoon</v>
      </c>
      <c r="I7917" s="11">
        <v>28</v>
      </c>
      <c r="J7917">
        <v>28</v>
      </c>
      <c r="K7917">
        <v>1</v>
      </c>
    </row>
    <row r="7918" spans="1:11" x14ac:dyDescent="0.3">
      <c r="A7918" s="7">
        <f t="shared" si="623"/>
        <v>42946</v>
      </c>
      <c r="B7918" s="8">
        <f t="shared" si="623"/>
        <v>10</v>
      </c>
      <c r="C7918" s="9" t="str">
        <f>C7917</f>
        <v>PG0470</v>
      </c>
      <c r="D7918" s="10" t="str">
        <f>D7917</f>
        <v>321</v>
      </c>
      <c r="E7918" s="9" t="str">
        <f>E7917</f>
        <v>SVO,LED</v>
      </c>
      <c r="F7918" s="6" t="s">
        <v>15</v>
      </c>
      <c r="G7918">
        <v>859200</v>
      </c>
      <c r="H7918" t="str">
        <f t="shared" si="620"/>
        <v>BeforeNoon</v>
      </c>
      <c r="I7918" s="11">
        <v>142</v>
      </c>
      <c r="J7918">
        <v>142</v>
      </c>
      <c r="K7918">
        <v>1</v>
      </c>
    </row>
    <row r="7919" spans="1:11" x14ac:dyDescent="0.3">
      <c r="A7919" s="7">
        <f t="shared" si="623"/>
        <v>42946</v>
      </c>
      <c r="B7919" s="8">
        <f t="shared" si="623"/>
        <v>10</v>
      </c>
      <c r="C7919" s="9" t="s">
        <v>650</v>
      </c>
      <c r="D7919" s="10" t="s">
        <v>17</v>
      </c>
      <c r="E7919" s="9" t="s">
        <v>651</v>
      </c>
      <c r="F7919" s="6" t="s">
        <v>14</v>
      </c>
      <c r="G7919">
        <v>2012100</v>
      </c>
      <c r="H7919" t="str">
        <f t="shared" si="620"/>
        <v>BeforeNoon</v>
      </c>
      <c r="I7919" s="11">
        <v>19</v>
      </c>
      <c r="J7919">
        <v>20</v>
      </c>
      <c r="K7919">
        <v>0.95</v>
      </c>
    </row>
    <row r="7920" spans="1:11" x14ac:dyDescent="0.3">
      <c r="A7920" s="7">
        <f t="shared" si="623"/>
        <v>42946</v>
      </c>
      <c r="B7920" s="8">
        <f t="shared" si="623"/>
        <v>10</v>
      </c>
      <c r="C7920" s="9" t="str">
        <f>C7919</f>
        <v>PG0498</v>
      </c>
      <c r="D7920" s="10" t="str">
        <f>D7919</f>
        <v>319</v>
      </c>
      <c r="E7920" s="9" t="str">
        <f>E7919</f>
        <v>KZN,IKT</v>
      </c>
      <c r="F7920" s="6" t="s">
        <v>15</v>
      </c>
      <c r="G7920">
        <v>2869800</v>
      </c>
      <c r="H7920" t="str">
        <f t="shared" si="620"/>
        <v>BeforeNoon</v>
      </c>
      <c r="I7920" s="11">
        <v>81</v>
      </c>
      <c r="J7920">
        <v>96</v>
      </c>
      <c r="K7920">
        <v>0.84375</v>
      </c>
    </row>
    <row r="7921" spans="1:11" x14ac:dyDescent="0.3">
      <c r="A7921" s="7">
        <f t="shared" si="623"/>
        <v>42946</v>
      </c>
      <c r="B7921" s="8">
        <f t="shared" si="623"/>
        <v>10</v>
      </c>
      <c r="C7921" s="9" t="s">
        <v>174</v>
      </c>
      <c r="D7921" s="10" t="s">
        <v>17</v>
      </c>
      <c r="E7921" s="9" t="s">
        <v>175</v>
      </c>
      <c r="F7921" s="6" t="s">
        <v>14</v>
      </c>
      <c r="G7921">
        <v>1056600</v>
      </c>
      <c r="H7921" t="str">
        <f t="shared" si="620"/>
        <v>BeforeNoon</v>
      </c>
      <c r="I7921" s="11">
        <v>9</v>
      </c>
      <c r="J7921">
        <v>20</v>
      </c>
      <c r="K7921">
        <v>0.45</v>
      </c>
    </row>
    <row r="7922" spans="1:11" x14ac:dyDescent="0.3">
      <c r="A7922" s="7">
        <f t="shared" si="623"/>
        <v>42946</v>
      </c>
      <c r="B7922" s="8">
        <f t="shared" si="623"/>
        <v>10</v>
      </c>
      <c r="C7922" s="9" t="str">
        <f>C7921</f>
        <v>PG0502</v>
      </c>
      <c r="D7922" s="10" t="str">
        <f>D7921</f>
        <v>319</v>
      </c>
      <c r="E7922" s="9" t="str">
        <f>E7921</f>
        <v>AER,KJA</v>
      </c>
      <c r="F7922" s="6" t="s">
        <v>15</v>
      </c>
      <c r="G7922">
        <v>1646100</v>
      </c>
      <c r="H7922" t="str">
        <f t="shared" si="620"/>
        <v>BeforeNoon</v>
      </c>
      <c r="I7922" s="11">
        <v>42</v>
      </c>
      <c r="J7922">
        <v>96</v>
      </c>
      <c r="K7922">
        <v>0.4375</v>
      </c>
    </row>
    <row r="7923" spans="1:11" x14ac:dyDescent="0.3">
      <c r="A7923" s="7">
        <f t="shared" si="623"/>
        <v>42946</v>
      </c>
      <c r="B7923" s="8">
        <f t="shared" si="623"/>
        <v>10</v>
      </c>
      <c r="C7923" s="9" t="s">
        <v>176</v>
      </c>
      <c r="D7923" s="10" t="s">
        <v>25</v>
      </c>
      <c r="E7923" s="9" t="s">
        <v>177</v>
      </c>
      <c r="F7923" s="6" t="s">
        <v>14</v>
      </c>
      <c r="G7923">
        <v>734400</v>
      </c>
      <c r="H7923" t="str">
        <f t="shared" si="620"/>
        <v>BeforeNoon</v>
      </c>
      <c r="I7923" s="11">
        <v>24</v>
      </c>
      <c r="J7923">
        <v>30</v>
      </c>
      <c r="K7923">
        <v>0.8</v>
      </c>
    </row>
    <row r="7924" spans="1:11" x14ac:dyDescent="0.3">
      <c r="A7924" s="7">
        <f t="shared" si="623"/>
        <v>42946</v>
      </c>
      <c r="B7924" s="8">
        <f t="shared" si="623"/>
        <v>10</v>
      </c>
      <c r="C7924" s="9" t="str">
        <f>C7923</f>
        <v>PG0517</v>
      </c>
      <c r="D7924" s="10" t="str">
        <f>D7923</f>
        <v>763</v>
      </c>
      <c r="E7924" s="9" t="str">
        <f>E7923</f>
        <v>DME,SCW</v>
      </c>
      <c r="F7924" s="6" t="s">
        <v>15</v>
      </c>
      <c r="G7924">
        <v>1250400</v>
      </c>
      <c r="H7924" t="str">
        <f t="shared" si="620"/>
        <v>BeforeNoon</v>
      </c>
      <c r="I7924" s="11">
        <v>122</v>
      </c>
      <c r="J7924">
        <v>192</v>
      </c>
      <c r="K7924">
        <v>0.63541666666666663</v>
      </c>
    </row>
    <row r="7925" spans="1:11" x14ac:dyDescent="0.3">
      <c r="A7925" s="7">
        <f t="shared" si="623"/>
        <v>42946</v>
      </c>
      <c r="B7925" s="8">
        <f t="shared" si="623"/>
        <v>10</v>
      </c>
      <c r="C7925" s="6" t="s">
        <v>870</v>
      </c>
      <c r="D7925" s="10" t="s">
        <v>20</v>
      </c>
      <c r="E7925" s="6" t="s">
        <v>871</v>
      </c>
      <c r="F7925" s="6" t="s">
        <v>15</v>
      </c>
      <c r="G7925">
        <v>88000</v>
      </c>
      <c r="H7925" t="str">
        <f t="shared" si="620"/>
        <v>BeforeNoon</v>
      </c>
      <c r="I7925" s="11">
        <v>5</v>
      </c>
      <c r="J7925">
        <v>50</v>
      </c>
      <c r="K7925">
        <v>0.1</v>
      </c>
    </row>
    <row r="7926" spans="1:11" x14ac:dyDescent="0.3">
      <c r="A7926" s="7">
        <f t="shared" si="623"/>
        <v>42946</v>
      </c>
      <c r="B7926" s="8">
        <f t="shared" si="623"/>
        <v>10</v>
      </c>
      <c r="C7926" s="9" t="s">
        <v>178</v>
      </c>
      <c r="D7926" s="10" t="s">
        <v>25</v>
      </c>
      <c r="E7926" s="9" t="s">
        <v>179</v>
      </c>
      <c r="F7926" s="6" t="s">
        <v>14</v>
      </c>
      <c r="G7926">
        <v>917800</v>
      </c>
      <c r="H7926" t="str">
        <f t="shared" si="620"/>
        <v>BeforeNoon</v>
      </c>
      <c r="I7926" s="11">
        <v>26</v>
      </c>
      <c r="J7926">
        <v>30</v>
      </c>
      <c r="K7926">
        <v>0.8666666666666667</v>
      </c>
    </row>
    <row r="7927" spans="1:11" x14ac:dyDescent="0.3">
      <c r="A7927" s="7">
        <f t="shared" si="623"/>
        <v>42946</v>
      </c>
      <c r="B7927" s="8">
        <f t="shared" si="623"/>
        <v>10</v>
      </c>
      <c r="C7927" s="9" t="str">
        <f>C7926</f>
        <v>PG0530</v>
      </c>
      <c r="D7927" s="10" t="str">
        <f>D7926</f>
        <v>763</v>
      </c>
      <c r="E7927" s="9" t="str">
        <f>E7926</f>
        <v>UFA,SVO</v>
      </c>
      <c r="F7927" s="6" t="s">
        <v>15</v>
      </c>
      <c r="G7927">
        <v>1671500</v>
      </c>
      <c r="H7927" t="str">
        <f t="shared" si="620"/>
        <v>BeforeNoon</v>
      </c>
      <c r="I7927" s="11">
        <v>141</v>
      </c>
      <c r="J7927">
        <v>192</v>
      </c>
      <c r="K7927">
        <v>0.734375</v>
      </c>
    </row>
    <row r="7928" spans="1:11" x14ac:dyDescent="0.3">
      <c r="A7928" s="7">
        <f t="shared" si="623"/>
        <v>42946</v>
      </c>
      <c r="B7928" s="8">
        <f t="shared" si="623"/>
        <v>10</v>
      </c>
      <c r="C7928" s="9" t="s">
        <v>180</v>
      </c>
      <c r="D7928" s="10" t="s">
        <v>17</v>
      </c>
      <c r="E7928" s="9" t="s">
        <v>181</v>
      </c>
      <c r="F7928" s="6" t="s">
        <v>14</v>
      </c>
      <c r="G7928">
        <v>1696600</v>
      </c>
      <c r="H7928" t="str">
        <f t="shared" si="620"/>
        <v>BeforeNoon</v>
      </c>
      <c r="I7928" s="11">
        <v>17</v>
      </c>
      <c r="J7928">
        <v>20</v>
      </c>
      <c r="K7928">
        <v>0.85</v>
      </c>
    </row>
    <row r="7929" spans="1:11" x14ac:dyDescent="0.3">
      <c r="A7929" s="7">
        <f t="shared" si="623"/>
        <v>42946</v>
      </c>
      <c r="B7929" s="8">
        <f t="shared" si="623"/>
        <v>10</v>
      </c>
      <c r="C7929" s="9" t="str">
        <f>C7928</f>
        <v>PG0547</v>
      </c>
      <c r="D7929" s="10" t="str">
        <f>D7928</f>
        <v>319</v>
      </c>
      <c r="E7929" s="9" t="str">
        <f>E7928</f>
        <v>SVO,KJA</v>
      </c>
      <c r="F7929" s="6" t="s">
        <v>15</v>
      </c>
      <c r="G7929">
        <v>2777100</v>
      </c>
      <c r="H7929" t="str">
        <f t="shared" si="620"/>
        <v>BeforeNoon</v>
      </c>
      <c r="I7929" s="11">
        <v>83</v>
      </c>
      <c r="J7929">
        <v>96</v>
      </c>
      <c r="K7929">
        <v>0.86458333333333337</v>
      </c>
    </row>
    <row r="7930" spans="1:11" x14ac:dyDescent="0.3">
      <c r="A7930" s="7">
        <f t="shared" si="623"/>
        <v>42946</v>
      </c>
      <c r="B7930" s="8">
        <f t="shared" si="623"/>
        <v>10</v>
      </c>
      <c r="C7930" s="6" t="s">
        <v>888</v>
      </c>
      <c r="D7930" s="10" t="s">
        <v>30</v>
      </c>
      <c r="E7930" s="6" t="s">
        <v>889</v>
      </c>
      <c r="F7930" s="6" t="s">
        <v>15</v>
      </c>
      <c r="G7930">
        <v>39600</v>
      </c>
      <c r="H7930" t="str">
        <f t="shared" si="620"/>
        <v>BeforeNoon</v>
      </c>
      <c r="I7930" s="11">
        <v>4</v>
      </c>
      <c r="J7930">
        <v>12</v>
      </c>
      <c r="K7930">
        <v>0.33333333333333331</v>
      </c>
    </row>
    <row r="7931" spans="1:11" x14ac:dyDescent="0.3">
      <c r="A7931" s="7">
        <f t="shared" ref="A7931:B7946" si="624">A7930</f>
        <v>42946</v>
      </c>
      <c r="B7931" s="8">
        <f t="shared" si="624"/>
        <v>10</v>
      </c>
      <c r="C7931" s="6" t="s">
        <v>182</v>
      </c>
      <c r="D7931" s="10" t="s">
        <v>20</v>
      </c>
      <c r="E7931" s="6" t="s">
        <v>183</v>
      </c>
      <c r="F7931" s="6" t="s">
        <v>15</v>
      </c>
      <c r="G7931">
        <v>198400</v>
      </c>
      <c r="H7931" t="str">
        <f t="shared" si="620"/>
        <v>BeforeNoon</v>
      </c>
      <c r="I7931" s="11">
        <v>16</v>
      </c>
      <c r="J7931">
        <v>50</v>
      </c>
      <c r="K7931">
        <v>0.32</v>
      </c>
    </row>
    <row r="7932" spans="1:11" x14ac:dyDescent="0.3">
      <c r="A7932" s="7">
        <f t="shared" si="624"/>
        <v>42946</v>
      </c>
      <c r="B7932" s="8">
        <f t="shared" si="624"/>
        <v>10</v>
      </c>
      <c r="C7932" s="6" t="s">
        <v>184</v>
      </c>
      <c r="D7932" s="10" t="s">
        <v>20</v>
      </c>
      <c r="E7932" s="6" t="s">
        <v>185</v>
      </c>
      <c r="F7932" s="6" t="s">
        <v>15</v>
      </c>
      <c r="G7932">
        <v>125400</v>
      </c>
      <c r="H7932" t="str">
        <f t="shared" si="620"/>
        <v>BeforeNoon</v>
      </c>
      <c r="I7932" s="11">
        <v>19</v>
      </c>
      <c r="J7932">
        <v>50</v>
      </c>
      <c r="K7932">
        <v>0.38</v>
      </c>
    </row>
    <row r="7933" spans="1:11" x14ac:dyDescent="0.3">
      <c r="A7933" s="7">
        <f t="shared" si="624"/>
        <v>42946</v>
      </c>
      <c r="B7933" s="8">
        <f t="shared" si="624"/>
        <v>10</v>
      </c>
      <c r="C7933" s="6" t="s">
        <v>186</v>
      </c>
      <c r="D7933" s="10" t="s">
        <v>20</v>
      </c>
      <c r="E7933" s="6" t="s">
        <v>187</v>
      </c>
      <c r="F7933" s="6" t="s">
        <v>15</v>
      </c>
      <c r="G7933">
        <v>158800</v>
      </c>
      <c r="H7933" t="str">
        <f t="shared" si="620"/>
        <v>BeforeNoon</v>
      </c>
      <c r="I7933" s="11">
        <v>16</v>
      </c>
      <c r="J7933">
        <v>50</v>
      </c>
      <c r="K7933">
        <v>0.32</v>
      </c>
    </row>
    <row r="7934" spans="1:11" x14ac:dyDescent="0.3">
      <c r="A7934" s="7">
        <f t="shared" si="624"/>
        <v>42946</v>
      </c>
      <c r="B7934" s="8">
        <f t="shared" si="624"/>
        <v>10</v>
      </c>
      <c r="C7934" s="6" t="s">
        <v>188</v>
      </c>
      <c r="D7934" s="10" t="s">
        <v>20</v>
      </c>
      <c r="E7934" s="6" t="s">
        <v>189</v>
      </c>
      <c r="F7934" s="6" t="s">
        <v>15</v>
      </c>
      <c r="G7934">
        <v>958000</v>
      </c>
      <c r="H7934" t="str">
        <f t="shared" si="620"/>
        <v>BeforeNoon</v>
      </c>
      <c r="I7934" s="11">
        <v>42</v>
      </c>
      <c r="J7934">
        <v>50</v>
      </c>
      <c r="K7934">
        <v>0.84</v>
      </c>
    </row>
    <row r="7935" spans="1:11" x14ac:dyDescent="0.3">
      <c r="A7935" s="7">
        <f t="shared" si="624"/>
        <v>42946</v>
      </c>
      <c r="B7935" s="8">
        <f t="shared" si="624"/>
        <v>10</v>
      </c>
      <c r="C7935" s="6" t="s">
        <v>652</v>
      </c>
      <c r="D7935" s="10" t="s">
        <v>20</v>
      </c>
      <c r="E7935" s="6" t="s">
        <v>653</v>
      </c>
      <c r="F7935" s="6" t="s">
        <v>15</v>
      </c>
      <c r="G7935">
        <v>285900</v>
      </c>
      <c r="H7935" t="str">
        <f t="shared" si="620"/>
        <v>BeforeNoon</v>
      </c>
      <c r="I7935" s="11">
        <v>35</v>
      </c>
      <c r="J7935">
        <v>50</v>
      </c>
      <c r="K7935">
        <v>0.7</v>
      </c>
    </row>
    <row r="7936" spans="1:11" x14ac:dyDescent="0.3">
      <c r="A7936" s="7">
        <f t="shared" si="624"/>
        <v>42946</v>
      </c>
      <c r="B7936" s="8">
        <f t="shared" si="624"/>
        <v>10</v>
      </c>
      <c r="C7936" s="9" t="s">
        <v>190</v>
      </c>
      <c r="D7936" s="10" t="s">
        <v>17</v>
      </c>
      <c r="E7936" s="9" t="s">
        <v>191</v>
      </c>
      <c r="F7936" s="6" t="s">
        <v>14</v>
      </c>
      <c r="G7936">
        <v>1195800</v>
      </c>
      <c r="H7936" t="str">
        <f t="shared" si="620"/>
        <v>BeforeNoon</v>
      </c>
      <c r="I7936" s="11">
        <v>6</v>
      </c>
      <c r="J7936">
        <v>20</v>
      </c>
      <c r="K7936">
        <v>0.3</v>
      </c>
    </row>
    <row r="7937" spans="1:11" x14ac:dyDescent="0.3">
      <c r="A7937" s="7">
        <f t="shared" si="624"/>
        <v>42946</v>
      </c>
      <c r="B7937" s="8">
        <f t="shared" si="624"/>
        <v>10</v>
      </c>
      <c r="C7937" s="9" t="str">
        <f>C7936</f>
        <v>PG0704</v>
      </c>
      <c r="D7937" s="10" t="str">
        <f>D7936</f>
        <v>319</v>
      </c>
      <c r="E7937" s="9" t="str">
        <f>E7936</f>
        <v>UUS,SVO</v>
      </c>
      <c r="F7937" s="6" t="s">
        <v>15</v>
      </c>
      <c r="G7937">
        <v>3193900</v>
      </c>
      <c r="H7937" t="str">
        <f t="shared" si="620"/>
        <v>BeforeNoon</v>
      </c>
      <c r="I7937" s="11">
        <v>48</v>
      </c>
      <c r="J7937">
        <v>96</v>
      </c>
      <c r="K7937">
        <v>0.5</v>
      </c>
    </row>
    <row r="7938" spans="1:11" x14ac:dyDescent="0.3">
      <c r="A7938" s="7">
        <f t="shared" si="624"/>
        <v>42946</v>
      </c>
      <c r="B7938" s="8">
        <v>11</v>
      </c>
      <c r="C7938" s="6" t="s">
        <v>192</v>
      </c>
      <c r="D7938" s="10" t="s">
        <v>20</v>
      </c>
      <c r="E7938" s="6" t="s">
        <v>193</v>
      </c>
      <c r="F7938" s="6" t="s">
        <v>15</v>
      </c>
      <c r="G7938">
        <v>191300</v>
      </c>
      <c r="H7938" t="str">
        <f t="shared" ref="H7938:H8001" si="625">_xlfn.IFS(B7938&gt;=20,"Night",B7938&gt;=16,"Evening",B7938&gt;=12,"AfterNoon",B7938&gt;=8,"BeforeNoon",B7938&gt;=4,"Morning",B7938&lt;4,"EarlyMorning")</f>
        <v>BeforeNoon</v>
      </c>
      <c r="I7938" s="11">
        <v>13</v>
      </c>
      <c r="J7938">
        <v>50</v>
      </c>
      <c r="K7938">
        <v>0.26</v>
      </c>
    </row>
    <row r="7939" spans="1:11" x14ac:dyDescent="0.3">
      <c r="A7939" s="7">
        <f t="shared" si="624"/>
        <v>42946</v>
      </c>
      <c r="B7939" s="8">
        <f t="shared" si="624"/>
        <v>11</v>
      </c>
      <c r="C7939" s="6" t="s">
        <v>194</v>
      </c>
      <c r="D7939" s="10" t="s">
        <v>20</v>
      </c>
      <c r="E7939" s="6" t="s">
        <v>195</v>
      </c>
      <c r="F7939" s="6" t="s">
        <v>15</v>
      </c>
      <c r="G7939">
        <v>224600</v>
      </c>
      <c r="H7939" t="str">
        <f t="shared" si="625"/>
        <v>BeforeNoon</v>
      </c>
      <c r="I7939" s="11">
        <v>31</v>
      </c>
      <c r="J7939">
        <v>50</v>
      </c>
      <c r="K7939">
        <v>0.62</v>
      </c>
    </row>
    <row r="7940" spans="1:11" x14ac:dyDescent="0.3">
      <c r="A7940" s="7">
        <f t="shared" si="624"/>
        <v>42946</v>
      </c>
      <c r="B7940" s="8">
        <f t="shared" si="624"/>
        <v>11</v>
      </c>
      <c r="C7940" s="9" t="s">
        <v>196</v>
      </c>
      <c r="D7940" s="10" t="s">
        <v>12</v>
      </c>
      <c r="E7940" s="9" t="s">
        <v>197</v>
      </c>
      <c r="F7940" s="6" t="s">
        <v>14</v>
      </c>
      <c r="G7940">
        <v>1032000</v>
      </c>
      <c r="H7940" t="str">
        <f t="shared" si="625"/>
        <v>BeforeNoon</v>
      </c>
      <c r="I7940" s="11">
        <v>12</v>
      </c>
      <c r="J7940">
        <v>12</v>
      </c>
      <c r="K7940">
        <v>1</v>
      </c>
    </row>
    <row r="7941" spans="1:11" x14ac:dyDescent="0.3">
      <c r="A7941" s="7">
        <f t="shared" si="624"/>
        <v>42946</v>
      </c>
      <c r="B7941" s="8">
        <f t="shared" si="624"/>
        <v>11</v>
      </c>
      <c r="C7941" s="9" t="str">
        <f>C7940</f>
        <v>PG0124</v>
      </c>
      <c r="D7941" s="10" t="str">
        <f>D7940</f>
        <v>SU9</v>
      </c>
      <c r="E7941" s="9" t="str">
        <f>E7940</f>
        <v>DME,NSK</v>
      </c>
      <c r="F7941" s="6" t="s">
        <v>15</v>
      </c>
      <c r="G7941">
        <v>1936900</v>
      </c>
      <c r="H7941" t="str">
        <f t="shared" si="625"/>
        <v>BeforeNoon</v>
      </c>
      <c r="I7941" s="11">
        <v>67</v>
      </c>
      <c r="J7941">
        <v>85</v>
      </c>
      <c r="K7941">
        <v>0.78823529411764703</v>
      </c>
    </row>
    <row r="7942" spans="1:11" x14ac:dyDescent="0.3">
      <c r="A7942" s="7">
        <f t="shared" si="624"/>
        <v>42946</v>
      </c>
      <c r="B7942" s="8">
        <f t="shared" si="624"/>
        <v>11</v>
      </c>
      <c r="C7942" s="6" t="s">
        <v>198</v>
      </c>
      <c r="D7942" s="10" t="s">
        <v>20</v>
      </c>
      <c r="E7942" s="6" t="s">
        <v>199</v>
      </c>
      <c r="F7942" s="6" t="s">
        <v>15</v>
      </c>
      <c r="G7942">
        <v>157600</v>
      </c>
      <c r="H7942" t="str">
        <f t="shared" si="625"/>
        <v>BeforeNoon</v>
      </c>
      <c r="I7942" s="11">
        <v>8</v>
      </c>
      <c r="J7942">
        <v>50</v>
      </c>
      <c r="K7942">
        <v>0.16</v>
      </c>
    </row>
    <row r="7943" spans="1:11" x14ac:dyDescent="0.3">
      <c r="A7943" s="7">
        <f t="shared" si="624"/>
        <v>42946</v>
      </c>
      <c r="B7943" s="8">
        <f t="shared" si="624"/>
        <v>11</v>
      </c>
      <c r="C7943" s="6" t="s">
        <v>200</v>
      </c>
      <c r="D7943" s="10" t="s">
        <v>20</v>
      </c>
      <c r="E7943" s="6" t="s">
        <v>201</v>
      </c>
      <c r="F7943" s="6" t="s">
        <v>15</v>
      </c>
      <c r="G7943">
        <v>314600</v>
      </c>
      <c r="H7943" t="str">
        <f t="shared" si="625"/>
        <v>BeforeNoon</v>
      </c>
      <c r="I7943" s="11">
        <v>24</v>
      </c>
      <c r="J7943">
        <v>50</v>
      </c>
      <c r="K7943">
        <v>0.48</v>
      </c>
    </row>
    <row r="7944" spans="1:11" x14ac:dyDescent="0.3">
      <c r="A7944" s="7">
        <f t="shared" si="624"/>
        <v>42946</v>
      </c>
      <c r="B7944" s="8">
        <f t="shared" si="624"/>
        <v>11</v>
      </c>
      <c r="C7944" s="6" t="s">
        <v>202</v>
      </c>
      <c r="D7944" s="10" t="s">
        <v>20</v>
      </c>
      <c r="E7944" s="6" t="s">
        <v>203</v>
      </c>
      <c r="F7944" s="6" t="s">
        <v>15</v>
      </c>
      <c r="G7944">
        <v>121400</v>
      </c>
      <c r="H7944" t="str">
        <f t="shared" si="625"/>
        <v>BeforeNoon</v>
      </c>
      <c r="I7944" s="11">
        <v>16</v>
      </c>
      <c r="J7944">
        <v>50</v>
      </c>
      <c r="K7944">
        <v>0.32</v>
      </c>
    </row>
    <row r="7945" spans="1:11" x14ac:dyDescent="0.3">
      <c r="A7945" s="7">
        <f t="shared" si="624"/>
        <v>42946</v>
      </c>
      <c r="B7945" s="8">
        <f t="shared" si="624"/>
        <v>11</v>
      </c>
      <c r="C7945" s="6" t="s">
        <v>204</v>
      </c>
      <c r="D7945" s="10" t="s">
        <v>20</v>
      </c>
      <c r="E7945" s="6" t="s">
        <v>205</v>
      </c>
      <c r="F7945" s="6" t="s">
        <v>15</v>
      </c>
      <c r="G7945">
        <v>513800</v>
      </c>
      <c r="H7945" t="str">
        <f t="shared" si="625"/>
        <v>BeforeNoon</v>
      </c>
      <c r="I7945" s="11">
        <v>25</v>
      </c>
      <c r="J7945">
        <v>50</v>
      </c>
      <c r="K7945">
        <v>0.5</v>
      </c>
    </row>
    <row r="7946" spans="1:11" x14ac:dyDescent="0.3">
      <c r="A7946" s="7">
        <f t="shared" si="624"/>
        <v>42946</v>
      </c>
      <c r="B7946" s="8">
        <f t="shared" si="624"/>
        <v>11</v>
      </c>
      <c r="C7946" s="9" t="s">
        <v>206</v>
      </c>
      <c r="D7946" s="10" t="s">
        <v>85</v>
      </c>
      <c r="E7946" s="9" t="s">
        <v>207</v>
      </c>
      <c r="F7946" s="6" t="s">
        <v>14</v>
      </c>
      <c r="G7946">
        <v>389000</v>
      </c>
      <c r="H7946" t="str">
        <f t="shared" si="625"/>
        <v>BeforeNoon</v>
      </c>
      <c r="I7946" s="11">
        <v>10</v>
      </c>
      <c r="J7946">
        <v>12</v>
      </c>
      <c r="K7946">
        <v>0.83333333333333337</v>
      </c>
    </row>
    <row r="7947" spans="1:11" x14ac:dyDescent="0.3">
      <c r="A7947" s="7">
        <f t="shared" ref="A7947:E7962" si="626">A7946</f>
        <v>42946</v>
      </c>
      <c r="B7947" s="8">
        <f t="shared" si="626"/>
        <v>11</v>
      </c>
      <c r="C7947" s="9" t="str">
        <f>C7946</f>
        <v>PG0211</v>
      </c>
      <c r="D7947" s="10" t="str">
        <f>D7946</f>
        <v>733</v>
      </c>
      <c r="E7947" s="9" t="str">
        <f>E7946</f>
        <v>MRV,DME</v>
      </c>
      <c r="F7947" s="6" t="s">
        <v>15</v>
      </c>
      <c r="G7947">
        <v>1147900</v>
      </c>
      <c r="H7947" t="str">
        <f t="shared" si="625"/>
        <v>BeforeNoon</v>
      </c>
      <c r="I7947" s="11">
        <v>88</v>
      </c>
      <c r="J7947">
        <v>118</v>
      </c>
      <c r="K7947">
        <v>0.74576271186440679</v>
      </c>
    </row>
    <row r="7948" spans="1:11" x14ac:dyDescent="0.3">
      <c r="A7948" s="7">
        <f t="shared" si="626"/>
        <v>42946</v>
      </c>
      <c r="B7948" s="8">
        <f t="shared" si="626"/>
        <v>11</v>
      </c>
      <c r="C7948" s="9" t="s">
        <v>208</v>
      </c>
      <c r="D7948" s="10" t="s">
        <v>61</v>
      </c>
      <c r="E7948" s="9" t="s">
        <v>209</v>
      </c>
      <c r="F7948" s="6" t="s">
        <v>14</v>
      </c>
      <c r="G7948">
        <v>2176200</v>
      </c>
      <c r="H7948" t="str">
        <f t="shared" si="625"/>
        <v>BeforeNoon</v>
      </c>
      <c r="I7948" s="11">
        <v>26</v>
      </c>
      <c r="J7948">
        <v>30</v>
      </c>
      <c r="K7948">
        <v>0.8666666666666667</v>
      </c>
    </row>
    <row r="7949" spans="1:11" x14ac:dyDescent="0.3">
      <c r="A7949" s="7">
        <f t="shared" si="626"/>
        <v>42946</v>
      </c>
      <c r="B7949" s="8">
        <f t="shared" si="626"/>
        <v>11</v>
      </c>
      <c r="C7949" s="9" t="str">
        <f t="shared" si="626"/>
        <v>PG0222</v>
      </c>
      <c r="D7949" s="10" t="str">
        <f t="shared" si="626"/>
        <v>773</v>
      </c>
      <c r="E7949" s="9" t="str">
        <f t="shared" si="626"/>
        <v>DME,OVB</v>
      </c>
      <c r="F7949" s="6" t="s">
        <v>63</v>
      </c>
      <c r="G7949">
        <v>1990800</v>
      </c>
      <c r="H7949" t="str">
        <f t="shared" si="625"/>
        <v>BeforeNoon</v>
      </c>
      <c r="I7949" s="11">
        <v>42</v>
      </c>
      <c r="J7949">
        <v>48</v>
      </c>
      <c r="K7949">
        <v>0.875</v>
      </c>
    </row>
    <row r="7950" spans="1:11" x14ac:dyDescent="0.3">
      <c r="A7950" s="7">
        <f t="shared" si="626"/>
        <v>42946</v>
      </c>
      <c r="B7950" s="8">
        <f t="shared" si="626"/>
        <v>11</v>
      </c>
      <c r="C7950" s="9" t="str">
        <f t="shared" si="626"/>
        <v>PG0222</v>
      </c>
      <c r="D7950" s="10" t="str">
        <f t="shared" si="626"/>
        <v>773</v>
      </c>
      <c r="E7950" s="9" t="str">
        <f t="shared" si="626"/>
        <v>DME,OVB</v>
      </c>
      <c r="F7950" s="6" t="s">
        <v>15</v>
      </c>
      <c r="G7950">
        <v>8040900</v>
      </c>
      <c r="H7950" t="str">
        <f t="shared" si="625"/>
        <v>BeforeNoon</v>
      </c>
      <c r="I7950" s="11">
        <v>287</v>
      </c>
      <c r="J7950">
        <v>324</v>
      </c>
      <c r="K7950">
        <v>0.88580246913580252</v>
      </c>
    </row>
    <row r="7951" spans="1:11" x14ac:dyDescent="0.3">
      <c r="A7951" s="7">
        <f t="shared" si="626"/>
        <v>42946</v>
      </c>
      <c r="B7951" s="8">
        <f t="shared" si="626"/>
        <v>11</v>
      </c>
      <c r="C7951" s="9" t="s">
        <v>210</v>
      </c>
      <c r="D7951" s="10" t="s">
        <v>61</v>
      </c>
      <c r="E7951" s="9" t="s">
        <v>211</v>
      </c>
      <c r="F7951" s="6" t="s">
        <v>14</v>
      </c>
      <c r="G7951">
        <v>1925100</v>
      </c>
      <c r="H7951" t="str">
        <f t="shared" si="625"/>
        <v>BeforeNoon</v>
      </c>
      <c r="I7951" s="11">
        <v>23</v>
      </c>
      <c r="J7951">
        <v>30</v>
      </c>
      <c r="K7951">
        <v>0.76666666666666672</v>
      </c>
    </row>
    <row r="7952" spans="1:11" x14ac:dyDescent="0.3">
      <c r="A7952" s="7">
        <f t="shared" si="626"/>
        <v>42946</v>
      </c>
      <c r="B7952" s="8">
        <f t="shared" si="626"/>
        <v>11</v>
      </c>
      <c r="C7952" s="9" t="str">
        <f t="shared" si="626"/>
        <v>PG0223</v>
      </c>
      <c r="D7952" s="10" t="str">
        <f t="shared" si="626"/>
        <v>773</v>
      </c>
      <c r="E7952" s="9" t="str">
        <f t="shared" si="626"/>
        <v>OVB,DME</v>
      </c>
      <c r="F7952" s="6" t="s">
        <v>63</v>
      </c>
      <c r="G7952">
        <v>1422000</v>
      </c>
      <c r="H7952" t="str">
        <f t="shared" si="625"/>
        <v>BeforeNoon</v>
      </c>
      <c r="I7952" s="11">
        <v>30</v>
      </c>
      <c r="J7952">
        <v>48</v>
      </c>
      <c r="K7952">
        <v>0.625</v>
      </c>
    </row>
    <row r="7953" spans="1:11" x14ac:dyDescent="0.3">
      <c r="A7953" s="7">
        <f t="shared" si="626"/>
        <v>42946</v>
      </c>
      <c r="B7953" s="8">
        <f t="shared" si="626"/>
        <v>11</v>
      </c>
      <c r="C7953" s="9" t="str">
        <f t="shared" si="626"/>
        <v>PG0223</v>
      </c>
      <c r="D7953" s="10" t="str">
        <f t="shared" si="626"/>
        <v>773</v>
      </c>
      <c r="E7953" s="9" t="str">
        <f t="shared" si="626"/>
        <v>OVB,DME</v>
      </c>
      <c r="F7953" s="6" t="s">
        <v>15</v>
      </c>
      <c r="G7953">
        <v>7081100</v>
      </c>
      <c r="H7953" t="str">
        <f t="shared" si="625"/>
        <v>BeforeNoon</v>
      </c>
      <c r="I7953" s="11">
        <v>253</v>
      </c>
      <c r="J7953">
        <v>324</v>
      </c>
      <c r="K7953">
        <v>0.78086419753086422</v>
      </c>
    </row>
    <row r="7954" spans="1:11" x14ac:dyDescent="0.3">
      <c r="A7954" s="7">
        <f t="shared" si="626"/>
        <v>42946</v>
      </c>
      <c r="B7954" s="8">
        <f t="shared" si="626"/>
        <v>11</v>
      </c>
      <c r="C7954" s="9" t="s">
        <v>748</v>
      </c>
      <c r="D7954" s="10" t="s">
        <v>98</v>
      </c>
      <c r="E7954" s="9" t="s">
        <v>101</v>
      </c>
      <c r="F7954" s="6" t="s">
        <v>14</v>
      </c>
      <c r="G7954">
        <v>206800</v>
      </c>
      <c r="H7954" t="str">
        <f t="shared" si="625"/>
        <v>BeforeNoon</v>
      </c>
      <c r="I7954" s="11">
        <v>11</v>
      </c>
      <c r="J7954">
        <v>28</v>
      </c>
      <c r="K7954">
        <v>0.39285714285714279</v>
      </c>
    </row>
    <row r="7955" spans="1:11" x14ac:dyDescent="0.3">
      <c r="A7955" s="7">
        <f t="shared" si="626"/>
        <v>42946</v>
      </c>
      <c r="B7955" s="8">
        <f t="shared" si="626"/>
        <v>11</v>
      </c>
      <c r="C7955" s="9" t="str">
        <f>C7954</f>
        <v>PG0228</v>
      </c>
      <c r="D7955" s="10" t="str">
        <f>D7954</f>
        <v>321</v>
      </c>
      <c r="E7955" s="9" t="str">
        <f>E7954</f>
        <v>VKO,LED</v>
      </c>
      <c r="F7955" s="6" t="s">
        <v>15</v>
      </c>
      <c r="G7955">
        <v>215400</v>
      </c>
      <c r="H7955" t="str">
        <f t="shared" si="625"/>
        <v>BeforeNoon</v>
      </c>
      <c r="I7955" s="11">
        <v>34</v>
      </c>
      <c r="J7955">
        <v>142</v>
      </c>
      <c r="K7955">
        <v>0.23943661971830979</v>
      </c>
    </row>
    <row r="7956" spans="1:11" x14ac:dyDescent="0.3">
      <c r="A7956" s="7">
        <f t="shared" si="626"/>
        <v>42946</v>
      </c>
      <c r="B7956" s="8">
        <f t="shared" si="626"/>
        <v>11</v>
      </c>
      <c r="C7956" s="6" t="s">
        <v>212</v>
      </c>
      <c r="D7956" s="10" t="s">
        <v>20</v>
      </c>
      <c r="E7956" s="6" t="s">
        <v>213</v>
      </c>
      <c r="F7956" s="6" t="s">
        <v>15</v>
      </c>
      <c r="G7956">
        <v>258800</v>
      </c>
      <c r="H7956" t="str">
        <f t="shared" si="625"/>
        <v>BeforeNoon</v>
      </c>
      <c r="I7956" s="11">
        <v>39</v>
      </c>
      <c r="J7956">
        <v>50</v>
      </c>
      <c r="K7956">
        <v>0.78</v>
      </c>
    </row>
    <row r="7957" spans="1:11" x14ac:dyDescent="0.3">
      <c r="A7957" s="7">
        <f t="shared" si="626"/>
        <v>42946</v>
      </c>
      <c r="B7957" s="8">
        <f t="shared" si="626"/>
        <v>11</v>
      </c>
      <c r="C7957" s="9" t="s">
        <v>214</v>
      </c>
      <c r="D7957" s="10" t="s">
        <v>61</v>
      </c>
      <c r="E7957" s="9" t="s">
        <v>215</v>
      </c>
      <c r="F7957" s="6" t="s">
        <v>14</v>
      </c>
      <c r="G7957">
        <v>2184000</v>
      </c>
      <c r="H7957" t="str">
        <f t="shared" si="625"/>
        <v>BeforeNoon</v>
      </c>
      <c r="I7957" s="11">
        <v>26</v>
      </c>
      <c r="J7957">
        <v>30</v>
      </c>
      <c r="K7957">
        <v>0.8666666666666667</v>
      </c>
    </row>
    <row r="7958" spans="1:11" x14ac:dyDescent="0.3">
      <c r="A7958" s="7">
        <f t="shared" si="626"/>
        <v>42946</v>
      </c>
      <c r="B7958" s="8">
        <f t="shared" si="626"/>
        <v>11</v>
      </c>
      <c r="C7958" s="9" t="str">
        <f t="shared" si="626"/>
        <v>PG0277</v>
      </c>
      <c r="D7958" s="10" t="str">
        <f t="shared" si="626"/>
        <v>773</v>
      </c>
      <c r="E7958" s="9" t="str">
        <f t="shared" si="626"/>
        <v>SVO,OVB</v>
      </c>
      <c r="F7958" s="6" t="s">
        <v>63</v>
      </c>
      <c r="G7958">
        <v>1666000</v>
      </c>
      <c r="H7958" t="str">
        <f t="shared" si="625"/>
        <v>BeforeNoon</v>
      </c>
      <c r="I7958" s="11">
        <v>35</v>
      </c>
      <c r="J7958">
        <v>48</v>
      </c>
      <c r="K7958">
        <v>0.72916666666666663</v>
      </c>
    </row>
    <row r="7959" spans="1:11" x14ac:dyDescent="0.3">
      <c r="A7959" s="7">
        <f t="shared" si="626"/>
        <v>42946</v>
      </c>
      <c r="B7959" s="8">
        <f t="shared" si="626"/>
        <v>11</v>
      </c>
      <c r="C7959" s="9" t="str">
        <f t="shared" si="626"/>
        <v>PG0277</v>
      </c>
      <c r="D7959" s="10" t="str">
        <f t="shared" si="626"/>
        <v>773</v>
      </c>
      <c r="E7959" s="9" t="str">
        <f t="shared" si="626"/>
        <v>SVO,OVB</v>
      </c>
      <c r="F7959" s="6" t="s">
        <v>15</v>
      </c>
      <c r="G7959">
        <v>6148800</v>
      </c>
      <c r="H7959" t="str">
        <f t="shared" si="625"/>
        <v>BeforeNoon</v>
      </c>
      <c r="I7959" s="11">
        <v>219</v>
      </c>
      <c r="J7959">
        <v>324</v>
      </c>
      <c r="K7959">
        <v>0.67592592592592593</v>
      </c>
    </row>
    <row r="7960" spans="1:11" x14ac:dyDescent="0.3">
      <c r="A7960" s="7">
        <f t="shared" si="626"/>
        <v>42946</v>
      </c>
      <c r="B7960" s="8">
        <f t="shared" si="626"/>
        <v>11</v>
      </c>
      <c r="C7960" s="9" t="s">
        <v>216</v>
      </c>
      <c r="D7960" s="10" t="s">
        <v>12</v>
      </c>
      <c r="E7960" s="9" t="s">
        <v>217</v>
      </c>
      <c r="F7960" s="6" t="s">
        <v>14</v>
      </c>
      <c r="G7960">
        <v>418200</v>
      </c>
      <c r="H7960" t="str">
        <f t="shared" si="625"/>
        <v>BeforeNoon</v>
      </c>
      <c r="I7960" s="11">
        <v>6</v>
      </c>
      <c r="J7960">
        <v>12</v>
      </c>
      <c r="K7960">
        <v>0.5</v>
      </c>
    </row>
    <row r="7961" spans="1:11" x14ac:dyDescent="0.3">
      <c r="A7961" s="7">
        <f t="shared" si="626"/>
        <v>42946</v>
      </c>
      <c r="B7961" s="8">
        <f t="shared" si="626"/>
        <v>11</v>
      </c>
      <c r="C7961" s="9" t="str">
        <f>C7960</f>
        <v>PG0291</v>
      </c>
      <c r="D7961" s="10" t="str">
        <f>D7960</f>
        <v>SU9</v>
      </c>
      <c r="E7961" s="9" t="str">
        <f>E7960</f>
        <v>SVO,NUX</v>
      </c>
      <c r="F7961" s="6" t="s">
        <v>15</v>
      </c>
      <c r="G7961">
        <v>1097600</v>
      </c>
      <c r="H7961" t="str">
        <f t="shared" si="625"/>
        <v>BeforeNoon</v>
      </c>
      <c r="I7961" s="11">
        <v>47</v>
      </c>
      <c r="J7961">
        <v>85</v>
      </c>
      <c r="K7961">
        <v>0.55294117647058827</v>
      </c>
    </row>
    <row r="7962" spans="1:11" x14ac:dyDescent="0.3">
      <c r="A7962" s="7">
        <f t="shared" si="626"/>
        <v>42946</v>
      </c>
      <c r="B7962" s="8">
        <f t="shared" si="626"/>
        <v>11</v>
      </c>
      <c r="C7962" s="6" t="s">
        <v>218</v>
      </c>
      <c r="D7962" s="10" t="s">
        <v>30</v>
      </c>
      <c r="E7962" s="6" t="s">
        <v>219</v>
      </c>
      <c r="F7962" s="6" t="s">
        <v>15</v>
      </c>
      <c r="G7962">
        <v>105300</v>
      </c>
      <c r="H7962" t="str">
        <f t="shared" si="625"/>
        <v>BeforeNoon</v>
      </c>
      <c r="I7962" s="11">
        <v>9</v>
      </c>
      <c r="J7962">
        <v>12</v>
      </c>
      <c r="K7962">
        <v>0.75</v>
      </c>
    </row>
    <row r="7963" spans="1:11" x14ac:dyDescent="0.3">
      <c r="A7963" s="7">
        <f t="shared" ref="A7963:B7978" si="627">A7962</f>
        <v>42946</v>
      </c>
      <c r="B7963" s="8">
        <f t="shared" si="627"/>
        <v>11</v>
      </c>
      <c r="C7963" s="9" t="s">
        <v>220</v>
      </c>
      <c r="D7963" s="10" t="s">
        <v>12</v>
      </c>
      <c r="E7963" s="9" t="s">
        <v>221</v>
      </c>
      <c r="F7963" s="6" t="s">
        <v>14</v>
      </c>
      <c r="G7963">
        <v>132000</v>
      </c>
      <c r="H7963" t="str">
        <f t="shared" si="625"/>
        <v>BeforeNoon</v>
      </c>
      <c r="I7963" s="11">
        <v>5</v>
      </c>
      <c r="J7963">
        <v>12</v>
      </c>
      <c r="K7963">
        <v>0.41666666666666669</v>
      </c>
    </row>
    <row r="7964" spans="1:11" x14ac:dyDescent="0.3">
      <c r="A7964" s="7">
        <f t="shared" si="627"/>
        <v>42946</v>
      </c>
      <c r="B7964" s="8">
        <f t="shared" si="627"/>
        <v>11</v>
      </c>
      <c r="C7964" s="9" t="str">
        <f>C7963</f>
        <v>PG0303</v>
      </c>
      <c r="D7964" s="10" t="str">
        <f>D7963</f>
        <v>SU9</v>
      </c>
      <c r="E7964" s="9" t="str">
        <f>E7963</f>
        <v>SVX,SGC</v>
      </c>
      <c r="F7964" s="6" t="s">
        <v>15</v>
      </c>
      <c r="G7964">
        <v>381100</v>
      </c>
      <c r="H7964" t="str">
        <f t="shared" si="625"/>
        <v>BeforeNoon</v>
      </c>
      <c r="I7964" s="11">
        <v>43</v>
      </c>
      <c r="J7964">
        <v>85</v>
      </c>
      <c r="K7964">
        <v>0.50588235294117645</v>
      </c>
    </row>
    <row r="7965" spans="1:11" x14ac:dyDescent="0.3">
      <c r="A7965" s="7">
        <f t="shared" si="627"/>
        <v>42946</v>
      </c>
      <c r="B7965" s="8">
        <f t="shared" si="627"/>
        <v>11</v>
      </c>
      <c r="C7965" s="9" t="s">
        <v>656</v>
      </c>
      <c r="D7965" s="10" t="s">
        <v>12</v>
      </c>
      <c r="E7965" s="9" t="s">
        <v>657</v>
      </c>
      <c r="F7965" s="6" t="s">
        <v>14</v>
      </c>
      <c r="G7965">
        <v>735600</v>
      </c>
      <c r="H7965" t="str">
        <f t="shared" si="625"/>
        <v>BeforeNoon</v>
      </c>
      <c r="I7965" s="11">
        <v>12</v>
      </c>
      <c r="J7965">
        <v>12</v>
      </c>
      <c r="K7965">
        <v>1</v>
      </c>
    </row>
    <row r="7966" spans="1:11" x14ac:dyDescent="0.3">
      <c r="A7966" s="7">
        <f t="shared" si="627"/>
        <v>42946</v>
      </c>
      <c r="B7966" s="8">
        <f t="shared" si="627"/>
        <v>11</v>
      </c>
      <c r="C7966" s="9" t="str">
        <f>C7965</f>
        <v>PG0312</v>
      </c>
      <c r="D7966" s="10" t="str">
        <f>D7965</f>
        <v>SU9</v>
      </c>
      <c r="E7966" s="9" t="str">
        <f>E7965</f>
        <v>KVX,OVB</v>
      </c>
      <c r="F7966" s="6" t="s">
        <v>15</v>
      </c>
      <c r="G7966">
        <v>1681200</v>
      </c>
      <c r="H7966" t="str">
        <f t="shared" si="625"/>
        <v>BeforeNoon</v>
      </c>
      <c r="I7966" s="11">
        <v>82</v>
      </c>
      <c r="J7966">
        <v>85</v>
      </c>
      <c r="K7966">
        <v>0.96470588235294119</v>
      </c>
    </row>
    <row r="7967" spans="1:11" x14ac:dyDescent="0.3">
      <c r="A7967" s="7">
        <f t="shared" si="627"/>
        <v>42946</v>
      </c>
      <c r="B7967" s="8">
        <f t="shared" si="627"/>
        <v>11</v>
      </c>
      <c r="C7967" s="9" t="s">
        <v>658</v>
      </c>
      <c r="D7967" s="10" t="s">
        <v>12</v>
      </c>
      <c r="E7967" s="9" t="s">
        <v>659</v>
      </c>
      <c r="F7967" s="6" t="s">
        <v>14</v>
      </c>
      <c r="G7967">
        <v>222000</v>
      </c>
      <c r="H7967" t="str">
        <f t="shared" si="625"/>
        <v>BeforeNoon</v>
      </c>
      <c r="I7967" s="11">
        <v>12</v>
      </c>
      <c r="J7967">
        <v>12</v>
      </c>
      <c r="K7967">
        <v>1</v>
      </c>
    </row>
    <row r="7968" spans="1:11" x14ac:dyDescent="0.3">
      <c r="A7968" s="7">
        <f t="shared" si="627"/>
        <v>42946</v>
      </c>
      <c r="B7968" s="8">
        <f t="shared" si="627"/>
        <v>11</v>
      </c>
      <c r="C7968" s="9" t="str">
        <f>C7967</f>
        <v>PG0327</v>
      </c>
      <c r="D7968" s="10" t="str">
        <f>D7967</f>
        <v>SU9</v>
      </c>
      <c r="E7968" s="9" t="str">
        <f>E7967</f>
        <v>KHV,VVO</v>
      </c>
      <c r="F7968" s="6" t="s">
        <v>15</v>
      </c>
      <c r="G7968">
        <v>486000</v>
      </c>
      <c r="H7968" t="str">
        <f t="shared" si="625"/>
        <v>BeforeNoon</v>
      </c>
      <c r="I7968" s="11">
        <v>78</v>
      </c>
      <c r="J7968">
        <v>85</v>
      </c>
      <c r="K7968">
        <v>0.91764705882352937</v>
      </c>
    </row>
    <row r="7969" spans="1:11" x14ac:dyDescent="0.3">
      <c r="A7969" s="7">
        <f t="shared" si="627"/>
        <v>42946</v>
      </c>
      <c r="B7969" s="8">
        <f t="shared" si="627"/>
        <v>11</v>
      </c>
      <c r="C7969" s="9" t="s">
        <v>660</v>
      </c>
      <c r="D7969" s="10" t="s">
        <v>12</v>
      </c>
      <c r="E7969" s="9" t="s">
        <v>661</v>
      </c>
      <c r="F7969" s="6" t="s">
        <v>14</v>
      </c>
      <c r="G7969">
        <v>117600</v>
      </c>
      <c r="H7969" t="str">
        <f t="shared" si="625"/>
        <v>BeforeNoon</v>
      </c>
      <c r="I7969" s="11">
        <v>12</v>
      </c>
      <c r="J7969">
        <v>12</v>
      </c>
      <c r="K7969">
        <v>1</v>
      </c>
    </row>
    <row r="7970" spans="1:11" x14ac:dyDescent="0.3">
      <c r="A7970" s="7">
        <f t="shared" si="627"/>
        <v>42946</v>
      </c>
      <c r="B7970" s="8">
        <f t="shared" si="627"/>
        <v>11</v>
      </c>
      <c r="C7970" s="9" t="str">
        <f>C7969</f>
        <v>PG0355</v>
      </c>
      <c r="D7970" s="10" t="str">
        <f>D7969</f>
        <v>SU9</v>
      </c>
      <c r="E7970" s="9" t="str">
        <f>E7969</f>
        <v>URJ,TJM</v>
      </c>
      <c r="F7970" s="6" t="s">
        <v>15</v>
      </c>
      <c r="G7970">
        <v>231900</v>
      </c>
      <c r="H7970" t="str">
        <f t="shared" si="625"/>
        <v>BeforeNoon</v>
      </c>
      <c r="I7970" s="11">
        <v>70</v>
      </c>
      <c r="J7970">
        <v>85</v>
      </c>
      <c r="K7970">
        <v>0.82352941176470584</v>
      </c>
    </row>
    <row r="7971" spans="1:11" x14ac:dyDescent="0.3">
      <c r="A7971" s="7">
        <f t="shared" si="627"/>
        <v>42946</v>
      </c>
      <c r="B7971" s="8">
        <f t="shared" si="627"/>
        <v>11</v>
      </c>
      <c r="C7971" s="9" t="s">
        <v>824</v>
      </c>
      <c r="D7971" s="10" t="s">
        <v>25</v>
      </c>
      <c r="E7971" s="9" t="s">
        <v>825</v>
      </c>
      <c r="F7971" s="6" t="s">
        <v>14</v>
      </c>
      <c r="G7971">
        <v>473200</v>
      </c>
      <c r="H7971" t="str">
        <f t="shared" si="625"/>
        <v>BeforeNoon</v>
      </c>
      <c r="I7971" s="11">
        <v>13</v>
      </c>
      <c r="J7971">
        <v>30</v>
      </c>
      <c r="K7971">
        <v>0.43333333333333329</v>
      </c>
    </row>
    <row r="7972" spans="1:11" x14ac:dyDescent="0.3">
      <c r="A7972" s="7">
        <f t="shared" si="627"/>
        <v>42946</v>
      </c>
      <c r="B7972" s="8">
        <f t="shared" si="627"/>
        <v>11</v>
      </c>
      <c r="C7972" s="9" t="str">
        <f>C7971</f>
        <v>PG0364</v>
      </c>
      <c r="D7972" s="10" t="str">
        <f>D7971</f>
        <v>763</v>
      </c>
      <c r="E7972" s="9" t="str">
        <f>E7971</f>
        <v>KRR,ULV</v>
      </c>
      <c r="F7972" s="6" t="s">
        <v>15</v>
      </c>
      <c r="G7972">
        <v>1191000</v>
      </c>
      <c r="H7972" t="str">
        <f t="shared" si="625"/>
        <v>BeforeNoon</v>
      </c>
      <c r="I7972" s="11">
        <v>98</v>
      </c>
      <c r="J7972">
        <v>192</v>
      </c>
      <c r="K7972">
        <v>0.51041666666666663</v>
      </c>
    </row>
    <row r="7973" spans="1:11" x14ac:dyDescent="0.3">
      <c r="A7973" s="7">
        <f t="shared" si="627"/>
        <v>42946</v>
      </c>
      <c r="B7973" s="8">
        <f t="shared" si="627"/>
        <v>11</v>
      </c>
      <c r="C7973" s="6" t="s">
        <v>222</v>
      </c>
      <c r="D7973" s="10" t="s">
        <v>20</v>
      </c>
      <c r="E7973" s="6" t="s">
        <v>223</v>
      </c>
      <c r="F7973" s="6" t="s">
        <v>15</v>
      </c>
      <c r="G7973">
        <v>189200</v>
      </c>
      <c r="H7973" t="str">
        <f t="shared" si="625"/>
        <v>BeforeNoon</v>
      </c>
      <c r="I7973" s="11">
        <v>11</v>
      </c>
      <c r="J7973">
        <v>50</v>
      </c>
      <c r="K7973">
        <v>0.22</v>
      </c>
    </row>
    <row r="7974" spans="1:11" x14ac:dyDescent="0.3">
      <c r="A7974" s="7">
        <f t="shared" si="627"/>
        <v>42946</v>
      </c>
      <c r="B7974" s="8">
        <f t="shared" si="627"/>
        <v>11</v>
      </c>
      <c r="C7974" s="9" t="s">
        <v>662</v>
      </c>
      <c r="D7974" s="10" t="s">
        <v>12</v>
      </c>
      <c r="E7974" s="9" t="s">
        <v>663</v>
      </c>
      <c r="F7974" s="6" t="s">
        <v>14</v>
      </c>
      <c r="G7974">
        <v>572000</v>
      </c>
      <c r="H7974" t="str">
        <f t="shared" si="625"/>
        <v>BeforeNoon</v>
      </c>
      <c r="I7974" s="11">
        <v>10</v>
      </c>
      <c r="J7974">
        <v>12</v>
      </c>
      <c r="K7974">
        <v>0.83333333333333337</v>
      </c>
    </row>
    <row r="7975" spans="1:11" x14ac:dyDescent="0.3">
      <c r="A7975" s="7">
        <f t="shared" si="627"/>
        <v>42946</v>
      </c>
      <c r="B7975" s="8">
        <f t="shared" si="627"/>
        <v>11</v>
      </c>
      <c r="C7975" s="9" t="str">
        <f>C7974</f>
        <v>PG0378</v>
      </c>
      <c r="D7975" s="10" t="str">
        <f>D7974</f>
        <v>SU9</v>
      </c>
      <c r="E7975" s="9" t="str">
        <f>E7974</f>
        <v>SVX,NSK</v>
      </c>
      <c r="F7975" s="6" t="s">
        <v>15</v>
      </c>
      <c r="G7975">
        <v>1132600</v>
      </c>
      <c r="H7975" t="str">
        <f t="shared" si="625"/>
        <v>BeforeNoon</v>
      </c>
      <c r="I7975" s="11">
        <v>59</v>
      </c>
      <c r="J7975">
        <v>85</v>
      </c>
      <c r="K7975">
        <v>0.69411764705882351</v>
      </c>
    </row>
    <row r="7976" spans="1:11" x14ac:dyDescent="0.3">
      <c r="A7976" s="7">
        <f t="shared" si="627"/>
        <v>42946</v>
      </c>
      <c r="B7976" s="8">
        <f t="shared" si="627"/>
        <v>11</v>
      </c>
      <c r="C7976" s="6" t="s">
        <v>224</v>
      </c>
      <c r="D7976" s="10" t="s">
        <v>20</v>
      </c>
      <c r="E7976" s="6" t="s">
        <v>225</v>
      </c>
      <c r="F7976" s="6" t="s">
        <v>15</v>
      </c>
      <c r="G7976">
        <v>324900</v>
      </c>
      <c r="H7976" t="str">
        <f t="shared" si="625"/>
        <v>BeforeNoon</v>
      </c>
      <c r="I7976" s="11">
        <v>19</v>
      </c>
      <c r="J7976">
        <v>50</v>
      </c>
      <c r="K7976">
        <v>0.38</v>
      </c>
    </row>
    <row r="7977" spans="1:11" x14ac:dyDescent="0.3">
      <c r="A7977" s="7">
        <f t="shared" si="627"/>
        <v>42946</v>
      </c>
      <c r="B7977" s="8">
        <f t="shared" si="627"/>
        <v>11</v>
      </c>
      <c r="C7977" s="9" t="s">
        <v>226</v>
      </c>
      <c r="D7977" s="10" t="s">
        <v>98</v>
      </c>
      <c r="E7977" s="9" t="s">
        <v>227</v>
      </c>
      <c r="F7977" s="6" t="s">
        <v>14</v>
      </c>
      <c r="G7977">
        <v>400000</v>
      </c>
      <c r="H7977" t="str">
        <f t="shared" si="625"/>
        <v>BeforeNoon</v>
      </c>
      <c r="I7977" s="11">
        <v>20</v>
      </c>
      <c r="J7977">
        <v>28</v>
      </c>
      <c r="K7977">
        <v>0.7142857142857143</v>
      </c>
    </row>
    <row r="7978" spans="1:11" x14ac:dyDescent="0.3">
      <c r="A7978" s="7">
        <f t="shared" si="627"/>
        <v>42946</v>
      </c>
      <c r="B7978" s="8">
        <f t="shared" si="627"/>
        <v>11</v>
      </c>
      <c r="C7978" s="9" t="str">
        <f>C7977</f>
        <v>PG0408</v>
      </c>
      <c r="D7978" s="10" t="str">
        <f>D7977</f>
        <v>321</v>
      </c>
      <c r="E7978" s="9" t="str">
        <f>E7977</f>
        <v>LED,DME</v>
      </c>
      <c r="F7978" s="6" t="s">
        <v>15</v>
      </c>
      <c r="G7978">
        <v>653500</v>
      </c>
      <c r="H7978" t="str">
        <f t="shared" si="625"/>
        <v>BeforeNoon</v>
      </c>
      <c r="I7978" s="11">
        <v>97</v>
      </c>
      <c r="J7978">
        <v>142</v>
      </c>
      <c r="K7978">
        <v>0.68309859154929575</v>
      </c>
    </row>
    <row r="7979" spans="1:11" x14ac:dyDescent="0.3">
      <c r="A7979" s="7">
        <f t="shared" ref="A7979:E7994" si="628">A7978</f>
        <v>42946</v>
      </c>
      <c r="B7979" s="8">
        <f t="shared" si="628"/>
        <v>11</v>
      </c>
      <c r="C7979" s="9" t="s">
        <v>228</v>
      </c>
      <c r="D7979" s="10" t="s">
        <v>61</v>
      </c>
      <c r="E7979" s="9" t="s">
        <v>229</v>
      </c>
      <c r="F7979" s="6" t="s">
        <v>14</v>
      </c>
      <c r="G7979">
        <v>490000</v>
      </c>
      <c r="H7979" t="str">
        <f t="shared" si="625"/>
        <v>BeforeNoon</v>
      </c>
      <c r="I7979" s="11">
        <v>14</v>
      </c>
      <c r="J7979">
        <v>30</v>
      </c>
      <c r="K7979">
        <v>0.46666666666666667</v>
      </c>
    </row>
    <row r="7980" spans="1:11" x14ac:dyDescent="0.3">
      <c r="A7980" s="7">
        <f t="shared" si="628"/>
        <v>42946</v>
      </c>
      <c r="B7980" s="8">
        <f t="shared" si="628"/>
        <v>11</v>
      </c>
      <c r="C7980" s="9" t="str">
        <f t="shared" si="628"/>
        <v>PG0412</v>
      </c>
      <c r="D7980" s="10" t="str">
        <f t="shared" si="628"/>
        <v>773</v>
      </c>
      <c r="E7980" s="9" t="str">
        <f t="shared" si="628"/>
        <v>VKO,PEE</v>
      </c>
      <c r="F7980" s="6" t="s">
        <v>63</v>
      </c>
      <c r="G7980">
        <v>736300</v>
      </c>
      <c r="H7980" t="str">
        <f t="shared" si="625"/>
        <v>BeforeNoon</v>
      </c>
      <c r="I7980" s="11">
        <v>37</v>
      </c>
      <c r="J7980">
        <v>48</v>
      </c>
      <c r="K7980">
        <v>0.77083333333333337</v>
      </c>
    </row>
    <row r="7981" spans="1:11" x14ac:dyDescent="0.3">
      <c r="A7981" s="7">
        <f t="shared" si="628"/>
        <v>42946</v>
      </c>
      <c r="B7981" s="8">
        <f t="shared" si="628"/>
        <v>11</v>
      </c>
      <c r="C7981" s="9" t="str">
        <f t="shared" si="628"/>
        <v>PG0412</v>
      </c>
      <c r="D7981" s="10" t="str">
        <f t="shared" si="628"/>
        <v>773</v>
      </c>
      <c r="E7981" s="9" t="str">
        <f t="shared" si="628"/>
        <v>VKO,PEE</v>
      </c>
      <c r="F7981" s="6" t="s">
        <v>15</v>
      </c>
      <c r="G7981">
        <v>2791200</v>
      </c>
      <c r="H7981" t="str">
        <f t="shared" si="625"/>
        <v>BeforeNoon</v>
      </c>
      <c r="I7981" s="11">
        <v>238</v>
      </c>
      <c r="J7981">
        <v>324</v>
      </c>
      <c r="K7981">
        <v>0.73456790123456794</v>
      </c>
    </row>
    <row r="7982" spans="1:11" x14ac:dyDescent="0.3">
      <c r="A7982" s="7">
        <f t="shared" si="628"/>
        <v>42946</v>
      </c>
      <c r="B7982" s="8">
        <f t="shared" si="628"/>
        <v>11</v>
      </c>
      <c r="C7982" s="6" t="s">
        <v>230</v>
      </c>
      <c r="D7982" s="10" t="s">
        <v>30</v>
      </c>
      <c r="E7982" s="6" t="s">
        <v>231</v>
      </c>
      <c r="F7982" s="6" t="s">
        <v>15</v>
      </c>
      <c r="G7982">
        <v>54400</v>
      </c>
      <c r="H7982" t="str">
        <f t="shared" si="625"/>
        <v>BeforeNoon</v>
      </c>
      <c r="I7982" s="11">
        <v>8</v>
      </c>
      <c r="J7982">
        <v>12</v>
      </c>
      <c r="K7982">
        <v>0.66666666666666663</v>
      </c>
    </row>
    <row r="7983" spans="1:11" x14ac:dyDescent="0.3">
      <c r="A7983" s="7">
        <f t="shared" si="628"/>
        <v>42946</v>
      </c>
      <c r="B7983" s="8">
        <f t="shared" si="628"/>
        <v>11</v>
      </c>
      <c r="C7983" s="9" t="s">
        <v>664</v>
      </c>
      <c r="D7983" s="10" t="s">
        <v>12</v>
      </c>
      <c r="E7983" s="9" t="s">
        <v>665</v>
      </c>
      <c r="F7983" s="6" t="s">
        <v>14</v>
      </c>
      <c r="G7983">
        <v>76200</v>
      </c>
      <c r="H7983" t="str">
        <f t="shared" si="625"/>
        <v>BeforeNoon</v>
      </c>
      <c r="I7983" s="11">
        <v>6</v>
      </c>
      <c r="J7983">
        <v>12</v>
      </c>
      <c r="K7983">
        <v>0.5</v>
      </c>
    </row>
    <row r="7984" spans="1:11" x14ac:dyDescent="0.3">
      <c r="A7984" s="7">
        <f t="shared" si="628"/>
        <v>42946</v>
      </c>
      <c r="B7984" s="8">
        <f t="shared" si="628"/>
        <v>11</v>
      </c>
      <c r="C7984" s="9" t="str">
        <f>C7983</f>
        <v>PG0485</v>
      </c>
      <c r="D7984" s="10" t="str">
        <f>D7983</f>
        <v>SU9</v>
      </c>
      <c r="E7984" s="9" t="str">
        <f>E7983</f>
        <v>ROV,AER</v>
      </c>
      <c r="F7984" s="6" t="s">
        <v>15</v>
      </c>
      <c r="G7984">
        <v>135400</v>
      </c>
      <c r="H7984" t="str">
        <f t="shared" si="625"/>
        <v>BeforeNoon</v>
      </c>
      <c r="I7984" s="11">
        <v>32</v>
      </c>
      <c r="J7984">
        <v>85</v>
      </c>
      <c r="K7984">
        <v>0.37647058823529411</v>
      </c>
    </row>
    <row r="7985" spans="1:11" x14ac:dyDescent="0.3">
      <c r="A7985" s="7">
        <f t="shared" si="628"/>
        <v>42946</v>
      </c>
      <c r="B7985" s="8">
        <f t="shared" si="628"/>
        <v>11</v>
      </c>
      <c r="C7985" s="6" t="s">
        <v>666</v>
      </c>
      <c r="D7985" s="10" t="s">
        <v>30</v>
      </c>
      <c r="E7985" s="6" t="s">
        <v>667</v>
      </c>
      <c r="F7985" s="6" t="s">
        <v>15</v>
      </c>
      <c r="G7985">
        <v>132000</v>
      </c>
      <c r="H7985" t="str">
        <f t="shared" si="625"/>
        <v>BeforeNoon</v>
      </c>
      <c r="I7985" s="11">
        <v>12</v>
      </c>
      <c r="J7985">
        <v>12</v>
      </c>
      <c r="K7985">
        <v>1</v>
      </c>
    </row>
    <row r="7986" spans="1:11" x14ac:dyDescent="0.3">
      <c r="A7986" s="7">
        <f t="shared" si="628"/>
        <v>42946</v>
      </c>
      <c r="B7986" s="8">
        <f t="shared" si="628"/>
        <v>11</v>
      </c>
      <c r="C7986" s="9" t="s">
        <v>232</v>
      </c>
      <c r="D7986" s="10" t="s">
        <v>85</v>
      </c>
      <c r="E7986" s="9" t="s">
        <v>233</v>
      </c>
      <c r="F7986" s="6" t="s">
        <v>14</v>
      </c>
      <c r="G7986">
        <v>288000</v>
      </c>
      <c r="H7986" t="str">
        <f t="shared" si="625"/>
        <v>BeforeNoon</v>
      </c>
      <c r="I7986" s="11">
        <v>9</v>
      </c>
      <c r="J7986">
        <v>12</v>
      </c>
      <c r="K7986">
        <v>0.75</v>
      </c>
    </row>
    <row r="7987" spans="1:11" x14ac:dyDescent="0.3">
      <c r="A7987" s="7">
        <f t="shared" si="628"/>
        <v>42946</v>
      </c>
      <c r="B7987" s="8">
        <f t="shared" si="628"/>
        <v>11</v>
      </c>
      <c r="C7987" s="9" t="str">
        <f>C7986</f>
        <v>PG0505</v>
      </c>
      <c r="D7987" s="10" t="str">
        <f>D7986</f>
        <v>733</v>
      </c>
      <c r="E7987" s="9" t="str">
        <f>E7986</f>
        <v>SVO,KGD</v>
      </c>
      <c r="F7987" s="6" t="s">
        <v>15</v>
      </c>
      <c r="G7987">
        <v>825900</v>
      </c>
      <c r="H7987" t="str">
        <f t="shared" si="625"/>
        <v>BeforeNoon</v>
      </c>
      <c r="I7987" s="11">
        <v>77</v>
      </c>
      <c r="J7987">
        <v>118</v>
      </c>
      <c r="K7987">
        <v>0.65254237288135597</v>
      </c>
    </row>
    <row r="7988" spans="1:11" x14ac:dyDescent="0.3">
      <c r="A7988" s="7">
        <f t="shared" si="628"/>
        <v>42946</v>
      </c>
      <c r="B7988" s="8">
        <f t="shared" si="628"/>
        <v>11</v>
      </c>
      <c r="C7988" s="6" t="s">
        <v>777</v>
      </c>
      <c r="D7988" s="10" t="s">
        <v>30</v>
      </c>
      <c r="E7988" s="6" t="s">
        <v>778</v>
      </c>
      <c r="F7988" s="6" t="s">
        <v>15</v>
      </c>
      <c r="G7988">
        <v>33000</v>
      </c>
      <c r="H7988" t="str">
        <f t="shared" si="625"/>
        <v>BeforeNoon</v>
      </c>
      <c r="I7988" s="11">
        <v>10</v>
      </c>
      <c r="J7988">
        <v>12</v>
      </c>
      <c r="K7988">
        <v>0.83333333333333337</v>
      </c>
    </row>
    <row r="7989" spans="1:11" x14ac:dyDescent="0.3">
      <c r="A7989" s="7">
        <f t="shared" si="628"/>
        <v>42946</v>
      </c>
      <c r="B7989" s="8">
        <f t="shared" si="628"/>
        <v>11</v>
      </c>
      <c r="C7989" s="9" t="s">
        <v>234</v>
      </c>
      <c r="D7989" s="10" t="s">
        <v>12</v>
      </c>
      <c r="E7989" s="9" t="s">
        <v>235</v>
      </c>
      <c r="F7989" s="6" t="s">
        <v>14</v>
      </c>
      <c r="G7989">
        <v>535700</v>
      </c>
      <c r="H7989" t="str">
        <f t="shared" si="625"/>
        <v>BeforeNoon</v>
      </c>
      <c r="I7989" s="11">
        <v>11</v>
      </c>
      <c r="J7989">
        <v>12</v>
      </c>
      <c r="K7989">
        <v>0.91666666666666663</v>
      </c>
    </row>
    <row r="7990" spans="1:11" x14ac:dyDescent="0.3">
      <c r="A7990" s="7">
        <f t="shared" si="628"/>
        <v>42946</v>
      </c>
      <c r="B7990" s="8">
        <f t="shared" si="628"/>
        <v>11</v>
      </c>
      <c r="C7990" s="9" t="str">
        <f>C7989</f>
        <v>PG0541</v>
      </c>
      <c r="D7990" s="10" t="str">
        <f>D7989</f>
        <v>SU9</v>
      </c>
      <c r="E7990" s="9" t="str">
        <f>E7989</f>
        <v>DME,OVS</v>
      </c>
      <c r="F7990" s="6" t="s">
        <v>15</v>
      </c>
      <c r="G7990">
        <v>1110100</v>
      </c>
      <c r="H7990" t="str">
        <f t="shared" si="625"/>
        <v>BeforeNoon</v>
      </c>
      <c r="I7990" s="11">
        <v>68</v>
      </c>
      <c r="J7990">
        <v>85</v>
      </c>
      <c r="K7990">
        <v>0.8</v>
      </c>
    </row>
    <row r="7991" spans="1:11" x14ac:dyDescent="0.3">
      <c r="A7991" s="7">
        <f t="shared" si="628"/>
        <v>42946</v>
      </c>
      <c r="B7991" s="8">
        <f t="shared" si="628"/>
        <v>11</v>
      </c>
      <c r="C7991" s="9" t="s">
        <v>779</v>
      </c>
      <c r="D7991" s="10" t="s">
        <v>12</v>
      </c>
      <c r="E7991" s="9" t="s">
        <v>780</v>
      </c>
      <c r="F7991" s="6" t="s">
        <v>14</v>
      </c>
      <c r="G7991">
        <v>419000</v>
      </c>
      <c r="H7991" t="str">
        <f t="shared" si="625"/>
        <v>BeforeNoon</v>
      </c>
      <c r="I7991" s="11">
        <v>5</v>
      </c>
      <c r="J7991">
        <v>12</v>
      </c>
      <c r="K7991">
        <v>0.41666666666666669</v>
      </c>
    </row>
    <row r="7992" spans="1:11" x14ac:dyDescent="0.3">
      <c r="A7992" s="7">
        <f t="shared" si="628"/>
        <v>42946</v>
      </c>
      <c r="B7992" s="8">
        <f t="shared" si="628"/>
        <v>11</v>
      </c>
      <c r="C7992" s="9" t="str">
        <f>C7991</f>
        <v>PG0546</v>
      </c>
      <c r="D7992" s="10" t="str">
        <f>D7991</f>
        <v>SU9</v>
      </c>
      <c r="E7992" s="9" t="str">
        <f>E7991</f>
        <v>IKT,CEK</v>
      </c>
      <c r="F7992" s="6" t="s">
        <v>15</v>
      </c>
      <c r="G7992">
        <v>982100</v>
      </c>
      <c r="H7992" t="str">
        <f t="shared" si="625"/>
        <v>BeforeNoon</v>
      </c>
      <c r="I7992" s="11">
        <v>35</v>
      </c>
      <c r="J7992">
        <v>85</v>
      </c>
      <c r="K7992">
        <v>0.41176470588235292</v>
      </c>
    </row>
    <row r="7993" spans="1:11" x14ac:dyDescent="0.3">
      <c r="A7993" s="7">
        <f t="shared" si="628"/>
        <v>42946</v>
      </c>
      <c r="B7993" s="8">
        <f t="shared" si="628"/>
        <v>11</v>
      </c>
      <c r="C7993" s="6" t="s">
        <v>236</v>
      </c>
      <c r="D7993" s="10" t="s">
        <v>20</v>
      </c>
      <c r="E7993" s="6" t="s">
        <v>237</v>
      </c>
      <c r="F7993" s="6" t="s">
        <v>15</v>
      </c>
      <c r="G7993">
        <v>579800</v>
      </c>
      <c r="H7993" t="str">
        <f t="shared" si="625"/>
        <v>BeforeNoon</v>
      </c>
      <c r="I7993" s="11">
        <v>38</v>
      </c>
      <c r="J7993">
        <v>50</v>
      </c>
      <c r="K7993">
        <v>0.76</v>
      </c>
    </row>
    <row r="7994" spans="1:11" x14ac:dyDescent="0.3">
      <c r="A7994" s="7">
        <f t="shared" si="628"/>
        <v>42946</v>
      </c>
      <c r="B7994" s="8">
        <f t="shared" si="628"/>
        <v>11</v>
      </c>
      <c r="C7994" s="6" t="s">
        <v>894</v>
      </c>
      <c r="D7994" s="10" t="s">
        <v>30</v>
      </c>
      <c r="E7994" s="6" t="s">
        <v>895</v>
      </c>
      <c r="F7994" s="6" t="s">
        <v>15</v>
      </c>
      <c r="G7994">
        <v>11300</v>
      </c>
      <c r="H7994" t="str">
        <f t="shared" si="625"/>
        <v>BeforeNoon</v>
      </c>
      <c r="I7994" s="11">
        <v>1</v>
      </c>
      <c r="J7994">
        <v>12</v>
      </c>
      <c r="K7994">
        <v>8.3333333333333329E-2</v>
      </c>
    </row>
    <row r="7995" spans="1:11" x14ac:dyDescent="0.3">
      <c r="A7995" s="7">
        <f t="shared" ref="A7995:B8010" si="629">A7994</f>
        <v>42946</v>
      </c>
      <c r="B7995" s="8">
        <f t="shared" si="629"/>
        <v>11</v>
      </c>
      <c r="C7995" s="6" t="s">
        <v>855</v>
      </c>
      <c r="D7995" s="10" t="s">
        <v>30</v>
      </c>
      <c r="E7995" s="6" t="s">
        <v>856</v>
      </c>
      <c r="F7995" s="6" t="s">
        <v>15</v>
      </c>
      <c r="G7995">
        <v>16800</v>
      </c>
      <c r="H7995" t="str">
        <f t="shared" si="625"/>
        <v>BeforeNoon</v>
      </c>
      <c r="I7995" s="11">
        <v>2</v>
      </c>
      <c r="J7995">
        <v>12</v>
      </c>
      <c r="K7995">
        <v>0.16666666666666671</v>
      </c>
    </row>
    <row r="7996" spans="1:11" x14ac:dyDescent="0.3">
      <c r="A7996" s="7">
        <f t="shared" si="629"/>
        <v>42946</v>
      </c>
      <c r="B7996" s="8">
        <f t="shared" si="629"/>
        <v>11</v>
      </c>
      <c r="C7996" s="6" t="s">
        <v>670</v>
      </c>
      <c r="D7996" s="10" t="s">
        <v>20</v>
      </c>
      <c r="E7996" s="6" t="s">
        <v>671</v>
      </c>
      <c r="F7996" s="6" t="s">
        <v>15</v>
      </c>
      <c r="G7996">
        <v>530300</v>
      </c>
      <c r="H7996" t="str">
        <f t="shared" si="625"/>
        <v>BeforeNoon</v>
      </c>
      <c r="I7996" s="11">
        <v>29</v>
      </c>
      <c r="J7996">
        <v>50</v>
      </c>
      <c r="K7996">
        <v>0.57999999999999996</v>
      </c>
    </row>
    <row r="7997" spans="1:11" x14ac:dyDescent="0.3">
      <c r="A7997" s="7">
        <f t="shared" si="629"/>
        <v>42946</v>
      </c>
      <c r="B7997" s="8">
        <f t="shared" si="629"/>
        <v>11</v>
      </c>
      <c r="C7997" s="6" t="s">
        <v>809</v>
      </c>
      <c r="D7997" s="10" t="s">
        <v>20</v>
      </c>
      <c r="E7997" s="6" t="s">
        <v>810</v>
      </c>
      <c r="F7997" s="6" t="s">
        <v>15</v>
      </c>
      <c r="G7997">
        <v>187700</v>
      </c>
      <c r="H7997" t="str">
        <f t="shared" si="625"/>
        <v>BeforeNoon</v>
      </c>
      <c r="I7997" s="11">
        <v>27</v>
      </c>
      <c r="J7997">
        <v>50</v>
      </c>
      <c r="K7997">
        <v>0.54</v>
      </c>
    </row>
    <row r="7998" spans="1:11" x14ac:dyDescent="0.3">
      <c r="A7998" s="7">
        <f t="shared" si="629"/>
        <v>42946</v>
      </c>
      <c r="B7998" s="8">
        <f t="shared" si="629"/>
        <v>11</v>
      </c>
      <c r="C7998" s="6" t="s">
        <v>238</v>
      </c>
      <c r="D7998" s="10" t="s">
        <v>20</v>
      </c>
      <c r="E7998" s="6" t="s">
        <v>239</v>
      </c>
      <c r="F7998" s="6" t="s">
        <v>15</v>
      </c>
      <c r="G7998">
        <v>127400</v>
      </c>
      <c r="H7998" t="str">
        <f t="shared" si="625"/>
        <v>BeforeNoon</v>
      </c>
      <c r="I7998" s="11">
        <v>13</v>
      </c>
      <c r="J7998">
        <v>50</v>
      </c>
      <c r="K7998">
        <v>0.26</v>
      </c>
    </row>
    <row r="7999" spans="1:11" x14ac:dyDescent="0.3">
      <c r="A7999" s="7">
        <f t="shared" si="629"/>
        <v>42946</v>
      </c>
      <c r="B7999" s="8">
        <f t="shared" si="629"/>
        <v>11</v>
      </c>
      <c r="C7999" s="6" t="s">
        <v>811</v>
      </c>
      <c r="D7999" s="10" t="s">
        <v>20</v>
      </c>
      <c r="E7999" s="6" t="s">
        <v>812</v>
      </c>
      <c r="F7999" s="6" t="s">
        <v>15</v>
      </c>
      <c r="G7999">
        <v>101700</v>
      </c>
      <c r="H7999" t="str">
        <f t="shared" si="625"/>
        <v>BeforeNoon</v>
      </c>
      <c r="I7999" s="11">
        <v>23</v>
      </c>
      <c r="J7999">
        <v>50</v>
      </c>
      <c r="K7999">
        <v>0.46</v>
      </c>
    </row>
    <row r="8000" spans="1:11" x14ac:dyDescent="0.3">
      <c r="A8000" s="7">
        <f t="shared" si="629"/>
        <v>42946</v>
      </c>
      <c r="B8000" s="8">
        <f t="shared" si="629"/>
        <v>11</v>
      </c>
      <c r="C8000" s="6" t="s">
        <v>240</v>
      </c>
      <c r="D8000" s="10" t="s">
        <v>20</v>
      </c>
      <c r="E8000" s="6" t="s">
        <v>241</v>
      </c>
      <c r="F8000" s="6" t="s">
        <v>15</v>
      </c>
      <c r="G8000">
        <v>711000</v>
      </c>
      <c r="H8000" t="str">
        <f t="shared" si="625"/>
        <v>BeforeNoon</v>
      </c>
      <c r="I8000" s="11">
        <v>47</v>
      </c>
      <c r="J8000">
        <v>50</v>
      </c>
      <c r="K8000">
        <v>0.94</v>
      </c>
    </row>
    <row r="8001" spans="1:11" x14ac:dyDescent="0.3">
      <c r="A8001" s="7">
        <f t="shared" si="629"/>
        <v>42946</v>
      </c>
      <c r="B8001" s="8">
        <f t="shared" si="629"/>
        <v>11</v>
      </c>
      <c r="C8001" s="9" t="s">
        <v>672</v>
      </c>
      <c r="D8001" s="10" t="s">
        <v>12</v>
      </c>
      <c r="E8001" s="9" t="s">
        <v>673</v>
      </c>
      <c r="F8001" s="6" t="s">
        <v>14</v>
      </c>
      <c r="G8001">
        <v>366100</v>
      </c>
      <c r="H8001" t="str">
        <f t="shared" si="625"/>
        <v>BeforeNoon</v>
      </c>
      <c r="I8001" s="11">
        <v>7</v>
      </c>
      <c r="J8001">
        <v>12</v>
      </c>
      <c r="K8001">
        <v>0.58333333333333337</v>
      </c>
    </row>
    <row r="8002" spans="1:11" x14ac:dyDescent="0.3">
      <c r="A8002" s="7">
        <f t="shared" si="629"/>
        <v>42946</v>
      </c>
      <c r="B8002" s="8">
        <f t="shared" si="629"/>
        <v>11</v>
      </c>
      <c r="C8002" s="9" t="str">
        <f>C8001</f>
        <v>PG0690</v>
      </c>
      <c r="D8002" s="10" t="str">
        <f>D8001</f>
        <v>SU9</v>
      </c>
      <c r="E8002" s="9" t="str">
        <f>E8001</f>
        <v>OVS,KJA</v>
      </c>
      <c r="F8002" s="6" t="s">
        <v>15</v>
      </c>
      <c r="G8002">
        <v>821400</v>
      </c>
      <c r="H8002" t="str">
        <f t="shared" ref="H8002:H8065" si="630">_xlfn.IFS(B8002&gt;=20,"Night",B8002&gt;=16,"Evening",B8002&gt;=12,"AfterNoon",B8002&gt;=8,"BeforeNoon",B8002&gt;=4,"Morning",B8002&lt;4,"EarlyMorning")</f>
        <v>BeforeNoon</v>
      </c>
      <c r="I8002" s="11">
        <v>47</v>
      </c>
      <c r="J8002">
        <v>85</v>
      </c>
      <c r="K8002">
        <v>0.55294117647058827</v>
      </c>
    </row>
    <row r="8003" spans="1:11" x14ac:dyDescent="0.3">
      <c r="A8003" s="7">
        <f t="shared" si="629"/>
        <v>42946</v>
      </c>
      <c r="B8003" s="8">
        <f t="shared" si="629"/>
        <v>11</v>
      </c>
      <c r="C8003" s="6" t="s">
        <v>242</v>
      </c>
      <c r="D8003" s="10" t="s">
        <v>20</v>
      </c>
      <c r="E8003" s="6" t="s">
        <v>243</v>
      </c>
      <c r="F8003" s="6" t="s">
        <v>15</v>
      </c>
      <c r="G8003">
        <v>392000</v>
      </c>
      <c r="H8003" t="str">
        <f t="shared" si="630"/>
        <v>BeforeNoon</v>
      </c>
      <c r="I8003" s="11">
        <v>48</v>
      </c>
      <c r="J8003">
        <v>50</v>
      </c>
      <c r="K8003">
        <v>0.96</v>
      </c>
    </row>
    <row r="8004" spans="1:11" x14ac:dyDescent="0.3">
      <c r="A8004" s="7">
        <f t="shared" si="629"/>
        <v>42946</v>
      </c>
      <c r="B8004" s="8">
        <v>12</v>
      </c>
      <c r="C8004" s="6" t="s">
        <v>674</v>
      </c>
      <c r="D8004" s="10" t="s">
        <v>30</v>
      </c>
      <c r="E8004" s="6" t="s">
        <v>675</v>
      </c>
      <c r="F8004" s="6" t="s">
        <v>15</v>
      </c>
      <c r="G8004">
        <v>63900</v>
      </c>
      <c r="H8004" t="str">
        <f t="shared" si="630"/>
        <v>AfterNoon</v>
      </c>
      <c r="I8004" s="11">
        <v>9</v>
      </c>
      <c r="J8004">
        <v>12</v>
      </c>
      <c r="K8004">
        <v>0.75</v>
      </c>
    </row>
    <row r="8005" spans="1:11" x14ac:dyDescent="0.3">
      <c r="A8005" s="7">
        <f t="shared" si="629"/>
        <v>42946</v>
      </c>
      <c r="B8005" s="8">
        <f t="shared" si="629"/>
        <v>12</v>
      </c>
      <c r="C8005" s="6" t="s">
        <v>244</v>
      </c>
      <c r="D8005" s="10" t="s">
        <v>20</v>
      </c>
      <c r="E8005" s="6" t="s">
        <v>245</v>
      </c>
      <c r="F8005" s="6" t="s">
        <v>15</v>
      </c>
      <c r="G8005">
        <v>175000</v>
      </c>
      <c r="H8005" t="str">
        <f t="shared" si="630"/>
        <v>AfterNoon</v>
      </c>
      <c r="I8005" s="11">
        <v>14</v>
      </c>
      <c r="J8005">
        <v>50</v>
      </c>
      <c r="K8005">
        <v>0.28000000000000003</v>
      </c>
    </row>
    <row r="8006" spans="1:11" x14ac:dyDescent="0.3">
      <c r="A8006" s="7">
        <f t="shared" si="629"/>
        <v>42946</v>
      </c>
      <c r="B8006" s="8">
        <f t="shared" si="629"/>
        <v>12</v>
      </c>
      <c r="C8006" s="6" t="s">
        <v>678</v>
      </c>
      <c r="D8006" s="10" t="s">
        <v>30</v>
      </c>
      <c r="E8006" s="6" t="s">
        <v>679</v>
      </c>
      <c r="F8006" s="6" t="s">
        <v>15</v>
      </c>
      <c r="G8006">
        <v>53900</v>
      </c>
      <c r="H8006" t="str">
        <f t="shared" si="630"/>
        <v>AfterNoon</v>
      </c>
      <c r="I8006" s="11">
        <v>11</v>
      </c>
      <c r="J8006">
        <v>12</v>
      </c>
      <c r="K8006">
        <v>0.91666666666666663</v>
      </c>
    </row>
    <row r="8007" spans="1:11" x14ac:dyDescent="0.3">
      <c r="A8007" s="7">
        <f t="shared" si="629"/>
        <v>42946</v>
      </c>
      <c r="B8007" s="8">
        <f t="shared" si="629"/>
        <v>12</v>
      </c>
      <c r="C8007" s="6" t="s">
        <v>246</v>
      </c>
      <c r="D8007" s="10" t="s">
        <v>20</v>
      </c>
      <c r="E8007" s="6" t="s">
        <v>247</v>
      </c>
      <c r="F8007" s="6" t="s">
        <v>15</v>
      </c>
      <c r="G8007">
        <v>107000</v>
      </c>
      <c r="H8007" t="str">
        <f t="shared" si="630"/>
        <v>AfterNoon</v>
      </c>
      <c r="I8007" s="11">
        <v>10</v>
      </c>
      <c r="J8007">
        <v>50</v>
      </c>
      <c r="K8007">
        <v>0.2</v>
      </c>
    </row>
    <row r="8008" spans="1:11" x14ac:dyDescent="0.3">
      <c r="A8008" s="7">
        <f t="shared" si="629"/>
        <v>42946</v>
      </c>
      <c r="B8008" s="8">
        <f t="shared" si="629"/>
        <v>12</v>
      </c>
      <c r="C8008" s="9" t="s">
        <v>248</v>
      </c>
      <c r="D8008" s="10" t="s">
        <v>12</v>
      </c>
      <c r="E8008" s="9" t="s">
        <v>249</v>
      </c>
      <c r="F8008" s="6" t="s">
        <v>14</v>
      </c>
      <c r="G8008">
        <v>132600</v>
      </c>
      <c r="H8008" t="str">
        <f t="shared" si="630"/>
        <v>AfterNoon</v>
      </c>
      <c r="I8008" s="11">
        <v>3</v>
      </c>
      <c r="J8008">
        <v>12</v>
      </c>
      <c r="K8008">
        <v>0.25</v>
      </c>
    </row>
    <row r="8009" spans="1:11" x14ac:dyDescent="0.3">
      <c r="A8009" s="7">
        <f t="shared" si="629"/>
        <v>42946</v>
      </c>
      <c r="B8009" s="8">
        <f t="shared" si="629"/>
        <v>12</v>
      </c>
      <c r="C8009" s="9" t="str">
        <f>C8008</f>
        <v>PG0146</v>
      </c>
      <c r="D8009" s="10" t="str">
        <f>D8008</f>
        <v>SU9</v>
      </c>
      <c r="E8009" s="9" t="str">
        <f>E8008</f>
        <v>VKO,OGZ</v>
      </c>
      <c r="F8009" s="6" t="s">
        <v>15</v>
      </c>
      <c r="G8009">
        <v>133800</v>
      </c>
      <c r="H8009" t="str">
        <f t="shared" si="630"/>
        <v>AfterNoon</v>
      </c>
      <c r="I8009" s="11">
        <v>9</v>
      </c>
      <c r="J8009">
        <v>85</v>
      </c>
      <c r="K8009">
        <v>0.1058823529411765</v>
      </c>
    </row>
    <row r="8010" spans="1:11" x14ac:dyDescent="0.3">
      <c r="A8010" s="7">
        <f t="shared" si="629"/>
        <v>42946</v>
      </c>
      <c r="B8010" s="8">
        <f t="shared" si="629"/>
        <v>12</v>
      </c>
      <c r="C8010" s="6" t="s">
        <v>250</v>
      </c>
      <c r="D8010" s="10" t="s">
        <v>20</v>
      </c>
      <c r="E8010" s="6" t="s">
        <v>251</v>
      </c>
      <c r="F8010" s="6" t="s">
        <v>15</v>
      </c>
      <c r="G8010">
        <v>170500</v>
      </c>
      <c r="H8010" t="str">
        <f t="shared" si="630"/>
        <v>AfterNoon</v>
      </c>
      <c r="I8010" s="11">
        <v>11</v>
      </c>
      <c r="J8010">
        <v>50</v>
      </c>
      <c r="K8010">
        <v>0.22</v>
      </c>
    </row>
    <row r="8011" spans="1:11" x14ac:dyDescent="0.3">
      <c r="A8011" s="7">
        <f t="shared" ref="A8011:E8026" si="631">A8010</f>
        <v>42946</v>
      </c>
      <c r="B8011" s="8">
        <f t="shared" si="631"/>
        <v>12</v>
      </c>
      <c r="C8011" s="9" t="s">
        <v>252</v>
      </c>
      <c r="D8011" s="10" t="s">
        <v>12</v>
      </c>
      <c r="E8011" s="9" t="s">
        <v>253</v>
      </c>
      <c r="F8011" s="6" t="s">
        <v>14</v>
      </c>
      <c r="G8011">
        <v>363000</v>
      </c>
      <c r="H8011" t="str">
        <f t="shared" si="630"/>
        <v>AfterNoon</v>
      </c>
      <c r="I8011" s="11">
        <v>11</v>
      </c>
      <c r="J8011">
        <v>12</v>
      </c>
      <c r="K8011">
        <v>0.91666666666666663</v>
      </c>
    </row>
    <row r="8012" spans="1:11" x14ac:dyDescent="0.3">
      <c r="A8012" s="7">
        <f t="shared" si="631"/>
        <v>42946</v>
      </c>
      <c r="B8012" s="8">
        <f t="shared" si="631"/>
        <v>12</v>
      </c>
      <c r="C8012" s="9" t="str">
        <f>C8011</f>
        <v>PG0196</v>
      </c>
      <c r="D8012" s="10" t="str">
        <f>D8011</f>
        <v>SU9</v>
      </c>
      <c r="E8012" s="9" t="str">
        <f>E8011</f>
        <v>DME,KGD</v>
      </c>
      <c r="F8012" s="6" t="s">
        <v>15</v>
      </c>
      <c r="G8012">
        <v>874500</v>
      </c>
      <c r="H8012" t="str">
        <f t="shared" si="630"/>
        <v>AfterNoon</v>
      </c>
      <c r="I8012" s="11">
        <v>79</v>
      </c>
      <c r="J8012">
        <v>85</v>
      </c>
      <c r="K8012">
        <v>0.92941176470588238</v>
      </c>
    </row>
    <row r="8013" spans="1:11" x14ac:dyDescent="0.3">
      <c r="A8013" s="7">
        <f t="shared" si="631"/>
        <v>42946</v>
      </c>
      <c r="B8013" s="8">
        <f t="shared" si="631"/>
        <v>12</v>
      </c>
      <c r="C8013" s="9" t="s">
        <v>254</v>
      </c>
      <c r="D8013" s="10" t="s">
        <v>25</v>
      </c>
      <c r="E8013" s="9" t="s">
        <v>255</v>
      </c>
      <c r="F8013" s="6" t="s">
        <v>14</v>
      </c>
      <c r="G8013">
        <v>386200</v>
      </c>
      <c r="H8013" t="str">
        <f t="shared" si="630"/>
        <v>AfterNoon</v>
      </c>
      <c r="I8013" s="11">
        <v>2</v>
      </c>
      <c r="J8013">
        <v>30</v>
      </c>
      <c r="K8013">
        <v>6.6666666666666666E-2</v>
      </c>
    </row>
    <row r="8014" spans="1:11" x14ac:dyDescent="0.3">
      <c r="A8014" s="7">
        <f t="shared" si="631"/>
        <v>42946</v>
      </c>
      <c r="B8014" s="8">
        <f t="shared" si="631"/>
        <v>12</v>
      </c>
      <c r="C8014" s="9" t="str">
        <f>C8013</f>
        <v>PG0201</v>
      </c>
      <c r="D8014" s="10" t="str">
        <f>D8013</f>
        <v>763</v>
      </c>
      <c r="E8014" s="9" t="str">
        <f>E8013</f>
        <v>VVO,VKO</v>
      </c>
      <c r="F8014" s="6" t="s">
        <v>15</v>
      </c>
      <c r="G8014">
        <v>1610000</v>
      </c>
      <c r="H8014" t="str">
        <f t="shared" si="630"/>
        <v>AfterNoon</v>
      </c>
      <c r="I8014" s="11">
        <v>25</v>
      </c>
      <c r="J8014">
        <v>192</v>
      </c>
      <c r="K8014">
        <v>0.13020833333333329</v>
      </c>
    </row>
    <row r="8015" spans="1:11" x14ac:dyDescent="0.3">
      <c r="A8015" s="7">
        <f t="shared" si="631"/>
        <v>42946</v>
      </c>
      <c r="B8015" s="8">
        <f t="shared" si="631"/>
        <v>12</v>
      </c>
      <c r="C8015" s="6" t="s">
        <v>256</v>
      </c>
      <c r="D8015" s="10" t="s">
        <v>30</v>
      </c>
      <c r="E8015" s="6" t="s">
        <v>257</v>
      </c>
      <c r="F8015" s="6" t="s">
        <v>15</v>
      </c>
      <c r="G8015">
        <v>63000</v>
      </c>
      <c r="H8015" t="str">
        <f t="shared" si="630"/>
        <v>AfterNoon</v>
      </c>
      <c r="I8015" s="11">
        <v>10</v>
      </c>
      <c r="J8015">
        <v>12</v>
      </c>
      <c r="K8015">
        <v>0.83333333333333337</v>
      </c>
    </row>
    <row r="8016" spans="1:11" x14ac:dyDescent="0.3">
      <c r="A8016" s="7">
        <f t="shared" si="631"/>
        <v>42946</v>
      </c>
      <c r="B8016" s="8">
        <f t="shared" si="631"/>
        <v>12</v>
      </c>
      <c r="C8016" s="9" t="s">
        <v>258</v>
      </c>
      <c r="D8016" s="10" t="s">
        <v>25</v>
      </c>
      <c r="E8016" s="9" t="s">
        <v>259</v>
      </c>
      <c r="F8016" s="6" t="s">
        <v>14</v>
      </c>
      <c r="G8016">
        <v>5350500</v>
      </c>
      <c r="H8016" t="str">
        <f t="shared" si="630"/>
        <v>AfterNoon</v>
      </c>
      <c r="I8016" s="11">
        <v>29</v>
      </c>
      <c r="J8016">
        <v>30</v>
      </c>
      <c r="K8016">
        <v>0.96666666666666667</v>
      </c>
    </row>
    <row r="8017" spans="1:11" x14ac:dyDescent="0.3">
      <c r="A8017" s="7">
        <f t="shared" si="631"/>
        <v>42946</v>
      </c>
      <c r="B8017" s="8">
        <f t="shared" si="631"/>
        <v>12</v>
      </c>
      <c r="C8017" s="9" t="str">
        <f>C8016</f>
        <v>PG0209</v>
      </c>
      <c r="D8017" s="10" t="str">
        <f>D8016</f>
        <v>763</v>
      </c>
      <c r="E8017" s="9" t="str">
        <f>E8016</f>
        <v>KHV,DME</v>
      </c>
      <c r="F8017" s="6" t="s">
        <v>15</v>
      </c>
      <c r="G8017">
        <v>10436900</v>
      </c>
      <c r="H8017" t="str">
        <f t="shared" si="630"/>
        <v>AfterNoon</v>
      </c>
      <c r="I8017" s="11">
        <v>169</v>
      </c>
      <c r="J8017">
        <v>192</v>
      </c>
      <c r="K8017">
        <v>0.88020833333333337</v>
      </c>
    </row>
    <row r="8018" spans="1:11" x14ac:dyDescent="0.3">
      <c r="A8018" s="7">
        <f t="shared" si="631"/>
        <v>42946</v>
      </c>
      <c r="B8018" s="8">
        <f t="shared" si="631"/>
        <v>12</v>
      </c>
      <c r="C8018" s="9" t="s">
        <v>872</v>
      </c>
      <c r="D8018" s="10" t="s">
        <v>17</v>
      </c>
      <c r="E8018" s="9" t="s">
        <v>873</v>
      </c>
      <c r="F8018" s="6" t="s">
        <v>14</v>
      </c>
      <c r="G8018">
        <v>223200</v>
      </c>
      <c r="H8018" t="str">
        <f t="shared" si="630"/>
        <v>AfterNoon</v>
      </c>
      <c r="I8018" s="11">
        <v>2</v>
      </c>
      <c r="J8018">
        <v>20</v>
      </c>
      <c r="K8018">
        <v>0.1</v>
      </c>
    </row>
    <row r="8019" spans="1:11" x14ac:dyDescent="0.3">
      <c r="A8019" s="7">
        <f t="shared" si="631"/>
        <v>42946</v>
      </c>
      <c r="B8019" s="8">
        <f t="shared" si="631"/>
        <v>12</v>
      </c>
      <c r="C8019" s="9" t="str">
        <f>C8018</f>
        <v>PG0219</v>
      </c>
      <c r="D8019" s="10" t="str">
        <f>D8018</f>
        <v>319</v>
      </c>
      <c r="E8019" s="9" t="str">
        <f>E8018</f>
        <v>HTA,UFA</v>
      </c>
      <c r="F8019" s="6" t="s">
        <v>15</v>
      </c>
      <c r="G8019">
        <v>941100</v>
      </c>
      <c r="H8019" t="str">
        <f t="shared" si="630"/>
        <v>AfterNoon</v>
      </c>
      <c r="I8019" s="11">
        <v>25</v>
      </c>
      <c r="J8019">
        <v>96</v>
      </c>
      <c r="K8019">
        <v>0.26041666666666669</v>
      </c>
    </row>
    <row r="8020" spans="1:11" x14ac:dyDescent="0.3">
      <c r="A8020" s="7">
        <f t="shared" si="631"/>
        <v>42946</v>
      </c>
      <c r="B8020" s="8">
        <f t="shared" si="631"/>
        <v>12</v>
      </c>
      <c r="C8020" s="9" t="s">
        <v>260</v>
      </c>
      <c r="D8020" s="10" t="s">
        <v>61</v>
      </c>
      <c r="E8020" s="9" t="s">
        <v>261</v>
      </c>
      <c r="F8020" s="6" t="s">
        <v>14</v>
      </c>
      <c r="G8020">
        <v>1249900</v>
      </c>
      <c r="H8020" t="str">
        <f t="shared" si="630"/>
        <v>AfterNoon</v>
      </c>
      <c r="I8020" s="11">
        <v>29</v>
      </c>
      <c r="J8020">
        <v>30</v>
      </c>
      <c r="K8020">
        <v>0.96666666666666667</v>
      </c>
    </row>
    <row r="8021" spans="1:11" x14ac:dyDescent="0.3">
      <c r="A8021" s="7">
        <f t="shared" si="631"/>
        <v>42946</v>
      </c>
      <c r="B8021" s="8">
        <f t="shared" si="631"/>
        <v>12</v>
      </c>
      <c r="C8021" s="9" t="str">
        <f t="shared" si="631"/>
        <v>PG0225</v>
      </c>
      <c r="D8021" s="10" t="str">
        <f t="shared" si="631"/>
        <v>773</v>
      </c>
      <c r="E8021" s="9" t="str">
        <f t="shared" si="631"/>
        <v>SVO,SVX</v>
      </c>
      <c r="F8021" s="6" t="s">
        <v>63</v>
      </c>
      <c r="G8021">
        <v>1024800</v>
      </c>
      <c r="H8021" t="str">
        <f t="shared" si="630"/>
        <v>AfterNoon</v>
      </c>
      <c r="I8021" s="11">
        <v>42</v>
      </c>
      <c r="J8021">
        <v>48</v>
      </c>
      <c r="K8021">
        <v>0.875</v>
      </c>
    </row>
    <row r="8022" spans="1:11" x14ac:dyDescent="0.3">
      <c r="A8022" s="7">
        <f t="shared" si="631"/>
        <v>42946</v>
      </c>
      <c r="B8022" s="8">
        <f t="shared" si="631"/>
        <v>12</v>
      </c>
      <c r="C8022" s="9" t="str">
        <f t="shared" si="631"/>
        <v>PG0225</v>
      </c>
      <c r="D8022" s="10" t="str">
        <f t="shared" si="631"/>
        <v>773</v>
      </c>
      <c r="E8022" s="9" t="str">
        <f t="shared" si="631"/>
        <v>SVO,SVX</v>
      </c>
      <c r="F8022" s="6" t="s">
        <v>15</v>
      </c>
      <c r="G8022">
        <v>3948000</v>
      </c>
      <c r="H8022" t="str">
        <f t="shared" si="630"/>
        <v>AfterNoon</v>
      </c>
      <c r="I8022" s="11">
        <v>273</v>
      </c>
      <c r="J8022">
        <v>324</v>
      </c>
      <c r="K8022">
        <v>0.84259259259259256</v>
      </c>
    </row>
    <row r="8023" spans="1:11" x14ac:dyDescent="0.3">
      <c r="A8023" s="7">
        <f t="shared" si="631"/>
        <v>42946</v>
      </c>
      <c r="B8023" s="8">
        <f t="shared" si="631"/>
        <v>12</v>
      </c>
      <c r="C8023" s="9" t="s">
        <v>262</v>
      </c>
      <c r="D8023" s="10" t="s">
        <v>12</v>
      </c>
      <c r="E8023" s="9" t="s">
        <v>263</v>
      </c>
      <c r="F8023" s="6" t="s">
        <v>14</v>
      </c>
      <c r="G8023">
        <v>99000</v>
      </c>
      <c r="H8023" t="str">
        <f t="shared" si="630"/>
        <v>AfterNoon</v>
      </c>
      <c r="I8023" s="11">
        <v>10</v>
      </c>
      <c r="J8023">
        <v>12</v>
      </c>
      <c r="K8023">
        <v>0.83333333333333337</v>
      </c>
    </row>
    <row r="8024" spans="1:11" x14ac:dyDescent="0.3">
      <c r="A8024" s="7">
        <f t="shared" si="631"/>
        <v>42946</v>
      </c>
      <c r="B8024" s="8">
        <f t="shared" si="631"/>
        <v>12</v>
      </c>
      <c r="C8024" s="9" t="str">
        <f>C8023</f>
        <v>PG0233</v>
      </c>
      <c r="D8024" s="10" t="str">
        <f>D8023</f>
        <v>SU9</v>
      </c>
      <c r="E8024" s="9" t="str">
        <f>E8023</f>
        <v>VKO,BZK</v>
      </c>
      <c r="F8024" s="6" t="s">
        <v>15</v>
      </c>
      <c r="G8024">
        <v>169500</v>
      </c>
      <c r="H8024" t="str">
        <f t="shared" si="630"/>
        <v>AfterNoon</v>
      </c>
      <c r="I8024" s="11">
        <v>51</v>
      </c>
      <c r="J8024">
        <v>85</v>
      </c>
      <c r="K8024">
        <v>0.6</v>
      </c>
    </row>
    <row r="8025" spans="1:11" x14ac:dyDescent="0.3">
      <c r="A8025" s="7">
        <f t="shared" si="631"/>
        <v>42946</v>
      </c>
      <c r="B8025" s="8">
        <f t="shared" si="631"/>
        <v>12</v>
      </c>
      <c r="C8025" s="9" t="s">
        <v>264</v>
      </c>
      <c r="D8025" s="10" t="s">
        <v>12</v>
      </c>
      <c r="E8025" s="9" t="s">
        <v>265</v>
      </c>
      <c r="F8025" s="6" t="s">
        <v>14</v>
      </c>
      <c r="G8025">
        <v>185000</v>
      </c>
      <c r="H8025" t="str">
        <f t="shared" si="630"/>
        <v>AfterNoon</v>
      </c>
      <c r="I8025" s="11">
        <v>10</v>
      </c>
      <c r="J8025">
        <v>12</v>
      </c>
      <c r="K8025">
        <v>0.83333333333333337</v>
      </c>
    </row>
    <row r="8026" spans="1:11" x14ac:dyDescent="0.3">
      <c r="A8026" s="7">
        <f t="shared" si="631"/>
        <v>42946</v>
      </c>
      <c r="B8026" s="8">
        <f t="shared" si="631"/>
        <v>12</v>
      </c>
      <c r="C8026" s="9" t="str">
        <f>C8025</f>
        <v>PG0242</v>
      </c>
      <c r="D8026" s="10" t="str">
        <f>D8025</f>
        <v>SU9</v>
      </c>
      <c r="E8026" s="9" t="str">
        <f>E8025</f>
        <v>CSY,SVO</v>
      </c>
      <c r="F8026" s="6" t="s">
        <v>15</v>
      </c>
      <c r="G8026">
        <v>460600</v>
      </c>
      <c r="H8026" t="str">
        <f t="shared" si="630"/>
        <v>AfterNoon</v>
      </c>
      <c r="I8026" s="11">
        <v>74</v>
      </c>
      <c r="J8026">
        <v>85</v>
      </c>
      <c r="K8026">
        <v>0.87058823529411766</v>
      </c>
    </row>
    <row r="8027" spans="1:11" x14ac:dyDescent="0.3">
      <c r="A8027" s="7">
        <f t="shared" ref="A8027:B8042" si="632">A8026</f>
        <v>42946</v>
      </c>
      <c r="B8027" s="8">
        <f t="shared" si="632"/>
        <v>12</v>
      </c>
      <c r="C8027" s="6" t="s">
        <v>266</v>
      </c>
      <c r="D8027" s="10" t="s">
        <v>20</v>
      </c>
      <c r="E8027" s="6" t="s">
        <v>267</v>
      </c>
      <c r="F8027" s="6" t="s">
        <v>15</v>
      </c>
      <c r="G8027">
        <v>589400</v>
      </c>
      <c r="H8027" t="str">
        <f t="shared" si="630"/>
        <v>AfterNoon</v>
      </c>
      <c r="I8027" s="11">
        <v>46</v>
      </c>
      <c r="J8027">
        <v>50</v>
      </c>
      <c r="K8027">
        <v>0.92</v>
      </c>
    </row>
    <row r="8028" spans="1:11" x14ac:dyDescent="0.3">
      <c r="A8028" s="7">
        <f t="shared" si="632"/>
        <v>42946</v>
      </c>
      <c r="B8028" s="8">
        <f t="shared" si="632"/>
        <v>12</v>
      </c>
      <c r="C8028" s="6" t="s">
        <v>268</v>
      </c>
      <c r="D8028" s="10" t="s">
        <v>20</v>
      </c>
      <c r="E8028" s="6" t="s">
        <v>269</v>
      </c>
      <c r="F8028" s="6" t="s">
        <v>15</v>
      </c>
      <c r="G8028">
        <v>386800</v>
      </c>
      <c r="H8028" t="str">
        <f t="shared" si="630"/>
        <v>AfterNoon</v>
      </c>
      <c r="I8028" s="11">
        <v>38</v>
      </c>
      <c r="J8028">
        <v>50</v>
      </c>
      <c r="K8028">
        <v>0.76</v>
      </c>
    </row>
    <row r="8029" spans="1:11" x14ac:dyDescent="0.3">
      <c r="A8029" s="7">
        <f t="shared" si="632"/>
        <v>42946</v>
      </c>
      <c r="B8029" s="8">
        <f t="shared" si="632"/>
        <v>12</v>
      </c>
      <c r="C8029" s="9" t="s">
        <v>270</v>
      </c>
      <c r="D8029" s="10" t="s">
        <v>17</v>
      </c>
      <c r="E8029" s="9" t="s">
        <v>271</v>
      </c>
      <c r="F8029" s="6" t="s">
        <v>14</v>
      </c>
      <c r="G8029">
        <v>633500</v>
      </c>
      <c r="H8029" t="str">
        <f t="shared" si="630"/>
        <v>AfterNoon</v>
      </c>
      <c r="I8029" s="11">
        <v>7</v>
      </c>
      <c r="J8029">
        <v>20</v>
      </c>
      <c r="K8029">
        <v>0.35</v>
      </c>
    </row>
    <row r="8030" spans="1:11" x14ac:dyDescent="0.3">
      <c r="A8030" s="7">
        <f t="shared" si="632"/>
        <v>42946</v>
      </c>
      <c r="B8030" s="8">
        <f t="shared" si="632"/>
        <v>12</v>
      </c>
      <c r="C8030" s="9" t="str">
        <f>C8029</f>
        <v>PG0347</v>
      </c>
      <c r="D8030" s="10" t="str">
        <f>D8029</f>
        <v>319</v>
      </c>
      <c r="E8030" s="9" t="str">
        <f>E8029</f>
        <v>VKO,KEJ</v>
      </c>
      <c r="F8030" s="6" t="s">
        <v>15</v>
      </c>
      <c r="G8030">
        <v>818400</v>
      </c>
      <c r="H8030" t="str">
        <f t="shared" si="630"/>
        <v>AfterNoon</v>
      </c>
      <c r="I8030" s="11">
        <v>27</v>
      </c>
      <c r="J8030">
        <v>96</v>
      </c>
      <c r="K8030">
        <v>0.28125</v>
      </c>
    </row>
    <row r="8031" spans="1:11" x14ac:dyDescent="0.3">
      <c r="A8031" s="7">
        <f t="shared" si="632"/>
        <v>42946</v>
      </c>
      <c r="B8031" s="8">
        <f t="shared" si="632"/>
        <v>12</v>
      </c>
      <c r="C8031" s="6" t="s">
        <v>272</v>
      </c>
      <c r="D8031" s="10" t="s">
        <v>20</v>
      </c>
      <c r="E8031" s="6" t="s">
        <v>273</v>
      </c>
      <c r="F8031" s="6" t="s">
        <v>15</v>
      </c>
      <c r="G8031">
        <v>53600</v>
      </c>
      <c r="H8031" t="str">
        <f t="shared" si="630"/>
        <v>AfterNoon</v>
      </c>
      <c r="I8031" s="11">
        <v>10</v>
      </c>
      <c r="J8031">
        <v>50</v>
      </c>
      <c r="K8031">
        <v>0.2</v>
      </c>
    </row>
    <row r="8032" spans="1:11" x14ac:dyDescent="0.3">
      <c r="A8032" s="7">
        <f t="shared" si="632"/>
        <v>42946</v>
      </c>
      <c r="B8032" s="8">
        <f t="shared" si="632"/>
        <v>12</v>
      </c>
      <c r="C8032" s="9" t="s">
        <v>274</v>
      </c>
      <c r="D8032" s="10" t="s">
        <v>12</v>
      </c>
      <c r="E8032" s="9" t="s">
        <v>275</v>
      </c>
      <c r="F8032" s="6" t="s">
        <v>14</v>
      </c>
      <c r="G8032">
        <v>82400</v>
      </c>
      <c r="H8032" t="str">
        <f t="shared" si="630"/>
        <v>AfterNoon</v>
      </c>
      <c r="I8032" s="11">
        <v>8</v>
      </c>
      <c r="J8032">
        <v>12</v>
      </c>
      <c r="K8032">
        <v>0.66666666666666663</v>
      </c>
    </row>
    <row r="8033" spans="1:11" x14ac:dyDescent="0.3">
      <c r="A8033" s="7">
        <f t="shared" si="632"/>
        <v>42946</v>
      </c>
      <c r="B8033" s="8">
        <f t="shared" si="632"/>
        <v>12</v>
      </c>
      <c r="C8033" s="9" t="str">
        <f>C8032</f>
        <v>PG0384</v>
      </c>
      <c r="D8033" s="10" t="str">
        <f>D8032</f>
        <v>SU9</v>
      </c>
      <c r="E8033" s="9" t="str">
        <f>E8032</f>
        <v>DME,BZK</v>
      </c>
      <c r="F8033" s="6" t="s">
        <v>15</v>
      </c>
      <c r="G8033">
        <v>192000</v>
      </c>
      <c r="H8033" t="str">
        <f t="shared" si="630"/>
        <v>AfterNoon</v>
      </c>
      <c r="I8033" s="11">
        <v>56</v>
      </c>
      <c r="J8033">
        <v>85</v>
      </c>
      <c r="K8033">
        <v>0.6588235294117647</v>
      </c>
    </row>
    <row r="8034" spans="1:11" x14ac:dyDescent="0.3">
      <c r="A8034" s="7">
        <f t="shared" si="632"/>
        <v>42946</v>
      </c>
      <c r="B8034" s="8">
        <f t="shared" si="632"/>
        <v>12</v>
      </c>
      <c r="C8034" s="9" t="s">
        <v>276</v>
      </c>
      <c r="D8034" s="10" t="s">
        <v>12</v>
      </c>
      <c r="E8034" s="9" t="s">
        <v>277</v>
      </c>
      <c r="F8034" s="6" t="s">
        <v>14</v>
      </c>
      <c r="G8034">
        <v>877000</v>
      </c>
      <c r="H8034" t="str">
        <f t="shared" si="630"/>
        <v>AfterNoon</v>
      </c>
      <c r="I8034" s="11">
        <v>10</v>
      </c>
      <c r="J8034">
        <v>12</v>
      </c>
      <c r="K8034">
        <v>0.83333333333333337</v>
      </c>
    </row>
    <row r="8035" spans="1:11" x14ac:dyDescent="0.3">
      <c r="A8035" s="7">
        <f t="shared" si="632"/>
        <v>42946</v>
      </c>
      <c r="B8035" s="8">
        <f t="shared" si="632"/>
        <v>12</v>
      </c>
      <c r="C8035" s="9" t="str">
        <f>C8034</f>
        <v>PG0452</v>
      </c>
      <c r="D8035" s="10" t="str">
        <f>D8034</f>
        <v>SU9</v>
      </c>
      <c r="E8035" s="9" t="str">
        <f>E8034</f>
        <v>SVO,BAX</v>
      </c>
      <c r="F8035" s="6" t="s">
        <v>15</v>
      </c>
      <c r="G8035">
        <v>1968400</v>
      </c>
      <c r="H8035" t="str">
        <f t="shared" si="630"/>
        <v>AfterNoon</v>
      </c>
      <c r="I8035" s="11">
        <v>67</v>
      </c>
      <c r="J8035">
        <v>85</v>
      </c>
      <c r="K8035">
        <v>0.78823529411764703</v>
      </c>
    </row>
    <row r="8036" spans="1:11" x14ac:dyDescent="0.3">
      <c r="A8036" s="7">
        <f t="shared" si="632"/>
        <v>42946</v>
      </c>
      <c r="B8036" s="8">
        <f t="shared" si="632"/>
        <v>12</v>
      </c>
      <c r="C8036" s="9" t="s">
        <v>278</v>
      </c>
      <c r="D8036" s="10" t="s">
        <v>12</v>
      </c>
      <c r="E8036" s="9" t="s">
        <v>279</v>
      </c>
      <c r="F8036" s="6" t="s">
        <v>14</v>
      </c>
      <c r="G8036">
        <v>171200</v>
      </c>
      <c r="H8036" t="str">
        <f t="shared" si="630"/>
        <v>AfterNoon</v>
      </c>
      <c r="I8036" s="11">
        <v>8</v>
      </c>
      <c r="J8036">
        <v>12</v>
      </c>
      <c r="K8036">
        <v>0.66666666666666663</v>
      </c>
    </row>
    <row r="8037" spans="1:11" x14ac:dyDescent="0.3">
      <c r="A8037" s="7">
        <f t="shared" si="632"/>
        <v>42946</v>
      </c>
      <c r="B8037" s="8">
        <f t="shared" si="632"/>
        <v>12</v>
      </c>
      <c r="C8037" s="9" t="str">
        <f>C8036</f>
        <v>PG0461</v>
      </c>
      <c r="D8037" s="10" t="str">
        <f>D8036</f>
        <v>SU9</v>
      </c>
      <c r="E8037" s="9" t="str">
        <f>E8036</f>
        <v>SVO,ULV</v>
      </c>
      <c r="F8037" s="6" t="s">
        <v>15</v>
      </c>
      <c r="G8037">
        <v>400400</v>
      </c>
      <c r="H8037" t="str">
        <f t="shared" si="630"/>
        <v>AfterNoon</v>
      </c>
      <c r="I8037" s="11">
        <v>56</v>
      </c>
      <c r="J8037">
        <v>85</v>
      </c>
      <c r="K8037">
        <v>0.6588235294117647</v>
      </c>
    </row>
    <row r="8038" spans="1:11" x14ac:dyDescent="0.3">
      <c r="A8038" s="7">
        <f t="shared" si="632"/>
        <v>42946</v>
      </c>
      <c r="B8038" s="8">
        <f t="shared" si="632"/>
        <v>12</v>
      </c>
      <c r="C8038" s="9" t="s">
        <v>896</v>
      </c>
      <c r="D8038" s="10" t="s">
        <v>12</v>
      </c>
      <c r="E8038" s="9" t="s">
        <v>897</v>
      </c>
      <c r="F8038" s="6" t="s">
        <v>14</v>
      </c>
      <c r="G8038">
        <v>149800</v>
      </c>
      <c r="H8038" t="str">
        <f t="shared" si="630"/>
        <v>AfterNoon</v>
      </c>
      <c r="I8038" s="11">
        <v>7</v>
      </c>
      <c r="J8038">
        <v>12</v>
      </c>
      <c r="K8038">
        <v>0.58333333333333337</v>
      </c>
    </row>
    <row r="8039" spans="1:11" x14ac:dyDescent="0.3">
      <c r="A8039" s="7">
        <f t="shared" si="632"/>
        <v>42946</v>
      </c>
      <c r="B8039" s="8">
        <f t="shared" si="632"/>
        <v>12</v>
      </c>
      <c r="C8039" s="9" t="str">
        <f>C8038</f>
        <v>PG0462</v>
      </c>
      <c r="D8039" s="10" t="str">
        <f>D8038</f>
        <v>SU9</v>
      </c>
      <c r="E8039" s="9" t="str">
        <f>E8038</f>
        <v>ULV,SVO</v>
      </c>
      <c r="F8039" s="6" t="s">
        <v>15</v>
      </c>
      <c r="G8039">
        <v>364200</v>
      </c>
      <c r="H8039" t="str">
        <f t="shared" si="630"/>
        <v>AfterNoon</v>
      </c>
      <c r="I8039" s="11">
        <v>51</v>
      </c>
      <c r="J8039">
        <v>85</v>
      </c>
      <c r="K8039">
        <v>0.6</v>
      </c>
    </row>
    <row r="8040" spans="1:11" x14ac:dyDescent="0.3">
      <c r="A8040" s="7">
        <f t="shared" si="632"/>
        <v>42946</v>
      </c>
      <c r="B8040" s="8">
        <f t="shared" si="632"/>
        <v>12</v>
      </c>
      <c r="C8040" s="9" t="s">
        <v>280</v>
      </c>
      <c r="D8040" s="10" t="s">
        <v>98</v>
      </c>
      <c r="E8040" s="9" t="s">
        <v>173</v>
      </c>
      <c r="F8040" s="6" t="s">
        <v>14</v>
      </c>
      <c r="G8040">
        <v>36000</v>
      </c>
      <c r="H8040" t="str">
        <f t="shared" si="630"/>
        <v>AfterNoon</v>
      </c>
      <c r="I8040" s="11">
        <v>2</v>
      </c>
      <c r="J8040">
        <v>28</v>
      </c>
      <c r="K8040">
        <v>7.1428571428571425E-2</v>
      </c>
    </row>
    <row r="8041" spans="1:11" x14ac:dyDescent="0.3">
      <c r="A8041" s="7">
        <f t="shared" si="632"/>
        <v>42946</v>
      </c>
      <c r="B8041" s="8">
        <f t="shared" si="632"/>
        <v>12</v>
      </c>
      <c r="C8041" s="9" t="str">
        <f>C8040</f>
        <v>PG0469</v>
      </c>
      <c r="D8041" s="10" t="str">
        <f>D8040</f>
        <v>321</v>
      </c>
      <c r="E8041" s="9" t="str">
        <f>E8040</f>
        <v>SVO,LED</v>
      </c>
      <c r="F8041" s="6" t="s">
        <v>15</v>
      </c>
      <c r="G8041">
        <v>231000</v>
      </c>
      <c r="H8041" t="str">
        <f t="shared" si="630"/>
        <v>AfterNoon</v>
      </c>
      <c r="I8041" s="11">
        <v>38</v>
      </c>
      <c r="J8041">
        <v>142</v>
      </c>
      <c r="K8041">
        <v>0.26760563380281688</v>
      </c>
    </row>
    <row r="8042" spans="1:11" x14ac:dyDescent="0.3">
      <c r="A8042" s="7">
        <f t="shared" si="632"/>
        <v>42946</v>
      </c>
      <c r="B8042" s="8">
        <f t="shared" si="632"/>
        <v>12</v>
      </c>
      <c r="C8042" s="9" t="s">
        <v>281</v>
      </c>
      <c r="D8042" s="10" t="s">
        <v>12</v>
      </c>
      <c r="E8042" s="9" t="s">
        <v>282</v>
      </c>
      <c r="F8042" s="6" t="s">
        <v>14</v>
      </c>
      <c r="G8042">
        <v>207900</v>
      </c>
      <c r="H8042" t="str">
        <f t="shared" si="630"/>
        <v>AfterNoon</v>
      </c>
      <c r="I8042" s="11">
        <v>11</v>
      </c>
      <c r="J8042">
        <v>12</v>
      </c>
      <c r="K8042">
        <v>0.91666666666666663</v>
      </c>
    </row>
    <row r="8043" spans="1:11" x14ac:dyDescent="0.3">
      <c r="A8043" s="7">
        <f t="shared" ref="A8043:B8058" si="633">A8042</f>
        <v>42946</v>
      </c>
      <c r="B8043" s="8">
        <f t="shared" si="633"/>
        <v>12</v>
      </c>
      <c r="C8043" s="9" t="str">
        <f>C8042</f>
        <v>PG0480</v>
      </c>
      <c r="D8043" s="10" t="str">
        <f>D8042</f>
        <v>SU9</v>
      </c>
      <c r="E8043" s="9" t="str">
        <f>E8042</f>
        <v>AAQ,EGO</v>
      </c>
      <c r="F8043" s="6" t="s">
        <v>15</v>
      </c>
      <c r="G8043">
        <v>500700</v>
      </c>
      <c r="H8043" t="str">
        <f t="shared" si="630"/>
        <v>AfterNoon</v>
      </c>
      <c r="I8043" s="11">
        <v>79</v>
      </c>
      <c r="J8043">
        <v>85</v>
      </c>
      <c r="K8043">
        <v>0.92941176470588238</v>
      </c>
    </row>
    <row r="8044" spans="1:11" x14ac:dyDescent="0.3">
      <c r="A8044" s="7">
        <f t="shared" si="633"/>
        <v>42946</v>
      </c>
      <c r="B8044" s="8">
        <f t="shared" si="633"/>
        <v>12</v>
      </c>
      <c r="C8044" s="9" t="s">
        <v>283</v>
      </c>
      <c r="D8044" s="10" t="s">
        <v>17</v>
      </c>
      <c r="E8044" s="9" t="s">
        <v>284</v>
      </c>
      <c r="F8044" s="6" t="s">
        <v>14</v>
      </c>
      <c r="G8044">
        <v>821800</v>
      </c>
      <c r="H8044" t="str">
        <f t="shared" si="630"/>
        <v>AfterNoon</v>
      </c>
      <c r="I8044" s="11">
        <v>7</v>
      </c>
      <c r="J8044">
        <v>20</v>
      </c>
      <c r="K8044">
        <v>0.35</v>
      </c>
    </row>
    <row r="8045" spans="1:11" x14ac:dyDescent="0.3">
      <c r="A8045" s="7">
        <f t="shared" si="633"/>
        <v>42946</v>
      </c>
      <c r="B8045" s="8">
        <f t="shared" si="633"/>
        <v>12</v>
      </c>
      <c r="C8045" s="9" t="str">
        <f>C8044</f>
        <v>PG0501</v>
      </c>
      <c r="D8045" s="10" t="str">
        <f>D8044</f>
        <v>319</v>
      </c>
      <c r="E8045" s="9" t="str">
        <f>E8044</f>
        <v>KJA,AER</v>
      </c>
      <c r="F8045" s="6" t="s">
        <v>15</v>
      </c>
      <c r="G8045">
        <v>1180800</v>
      </c>
      <c r="H8045" t="str">
        <f t="shared" si="630"/>
        <v>AfterNoon</v>
      </c>
      <c r="I8045" s="11">
        <v>30</v>
      </c>
      <c r="J8045">
        <v>96</v>
      </c>
      <c r="K8045">
        <v>0.3125</v>
      </c>
    </row>
    <row r="8046" spans="1:11" x14ac:dyDescent="0.3">
      <c r="A8046" s="7">
        <f t="shared" si="633"/>
        <v>42946</v>
      </c>
      <c r="B8046" s="8">
        <f t="shared" si="633"/>
        <v>12</v>
      </c>
      <c r="C8046" s="9" t="s">
        <v>285</v>
      </c>
      <c r="D8046" s="10" t="s">
        <v>85</v>
      </c>
      <c r="E8046" s="9" t="s">
        <v>286</v>
      </c>
      <c r="F8046" s="6" t="s">
        <v>14</v>
      </c>
      <c r="G8046">
        <v>288000</v>
      </c>
      <c r="H8046" t="str">
        <f t="shared" si="630"/>
        <v>AfterNoon</v>
      </c>
      <c r="I8046" s="11">
        <v>9</v>
      </c>
      <c r="J8046">
        <v>12</v>
      </c>
      <c r="K8046">
        <v>0.75</v>
      </c>
    </row>
    <row r="8047" spans="1:11" x14ac:dyDescent="0.3">
      <c r="A8047" s="7">
        <f t="shared" si="633"/>
        <v>42946</v>
      </c>
      <c r="B8047" s="8">
        <f t="shared" si="633"/>
        <v>12</v>
      </c>
      <c r="C8047" s="9" t="str">
        <f>C8046</f>
        <v>PG0506</v>
      </c>
      <c r="D8047" s="10" t="str">
        <f>D8046</f>
        <v>733</v>
      </c>
      <c r="E8047" s="9" t="str">
        <f>E8046</f>
        <v>KGD,SVO</v>
      </c>
      <c r="F8047" s="6" t="s">
        <v>15</v>
      </c>
      <c r="G8047">
        <v>882400</v>
      </c>
      <c r="H8047" t="str">
        <f t="shared" si="630"/>
        <v>AfterNoon</v>
      </c>
      <c r="I8047" s="11">
        <v>82</v>
      </c>
      <c r="J8047">
        <v>118</v>
      </c>
      <c r="K8047">
        <v>0.69491525423728817</v>
      </c>
    </row>
    <row r="8048" spans="1:11" x14ac:dyDescent="0.3">
      <c r="A8048" s="7">
        <f t="shared" si="633"/>
        <v>42946</v>
      </c>
      <c r="B8048" s="8">
        <f t="shared" si="633"/>
        <v>12</v>
      </c>
      <c r="C8048" s="6" t="s">
        <v>828</v>
      </c>
      <c r="D8048" s="10" t="s">
        <v>20</v>
      </c>
      <c r="E8048" s="6" t="s">
        <v>829</v>
      </c>
      <c r="F8048" s="6" t="s">
        <v>15</v>
      </c>
      <c r="G8048">
        <v>184800</v>
      </c>
      <c r="H8048" t="str">
        <f t="shared" si="630"/>
        <v>AfterNoon</v>
      </c>
      <c r="I8048" s="11">
        <v>13</v>
      </c>
      <c r="J8048">
        <v>50</v>
      </c>
      <c r="K8048">
        <v>0.26</v>
      </c>
    </row>
    <row r="8049" spans="1:11" x14ac:dyDescent="0.3">
      <c r="A8049" s="7">
        <f t="shared" si="633"/>
        <v>42946</v>
      </c>
      <c r="B8049" s="8">
        <f t="shared" si="633"/>
        <v>12</v>
      </c>
      <c r="C8049" s="6" t="s">
        <v>680</v>
      </c>
      <c r="D8049" s="10" t="s">
        <v>20</v>
      </c>
      <c r="E8049" s="6" t="s">
        <v>681</v>
      </c>
      <c r="F8049" s="6" t="s">
        <v>15</v>
      </c>
      <c r="G8049">
        <v>242700</v>
      </c>
      <c r="H8049" t="str">
        <f t="shared" si="630"/>
        <v>AfterNoon</v>
      </c>
      <c r="I8049" s="11">
        <v>17</v>
      </c>
      <c r="J8049">
        <v>50</v>
      </c>
      <c r="K8049">
        <v>0.34</v>
      </c>
    </row>
    <row r="8050" spans="1:11" x14ac:dyDescent="0.3">
      <c r="A8050" s="7">
        <f t="shared" si="633"/>
        <v>42946</v>
      </c>
      <c r="B8050" s="8">
        <f t="shared" si="633"/>
        <v>12</v>
      </c>
      <c r="C8050" s="9" t="s">
        <v>287</v>
      </c>
      <c r="D8050" s="10" t="s">
        <v>25</v>
      </c>
      <c r="E8050" s="9" t="s">
        <v>288</v>
      </c>
      <c r="F8050" s="6" t="s">
        <v>14</v>
      </c>
      <c r="G8050">
        <v>818000</v>
      </c>
      <c r="H8050" t="str">
        <f t="shared" si="630"/>
        <v>AfterNoon</v>
      </c>
      <c r="I8050" s="11">
        <v>20</v>
      </c>
      <c r="J8050">
        <v>30</v>
      </c>
      <c r="K8050">
        <v>0.66666666666666663</v>
      </c>
    </row>
    <row r="8051" spans="1:11" x14ac:dyDescent="0.3">
      <c r="A8051" s="7">
        <f t="shared" si="633"/>
        <v>42946</v>
      </c>
      <c r="B8051" s="8">
        <f t="shared" si="633"/>
        <v>12</v>
      </c>
      <c r="C8051" s="9" t="str">
        <f>C8050</f>
        <v>PG0561</v>
      </c>
      <c r="D8051" s="10" t="str">
        <f>D8050</f>
        <v>763</v>
      </c>
      <c r="E8051" s="9" t="str">
        <f>E8050</f>
        <v>VKO,AER</v>
      </c>
      <c r="F8051" s="6" t="s">
        <v>15</v>
      </c>
      <c r="G8051">
        <v>1885200</v>
      </c>
      <c r="H8051" t="str">
        <f t="shared" si="630"/>
        <v>AfterNoon</v>
      </c>
      <c r="I8051" s="11">
        <v>138</v>
      </c>
      <c r="J8051">
        <v>192</v>
      </c>
      <c r="K8051">
        <v>0.71875</v>
      </c>
    </row>
    <row r="8052" spans="1:11" x14ac:dyDescent="0.3">
      <c r="A8052" s="7">
        <f t="shared" si="633"/>
        <v>42946</v>
      </c>
      <c r="B8052" s="8">
        <f t="shared" si="633"/>
        <v>12</v>
      </c>
      <c r="C8052" s="9" t="s">
        <v>682</v>
      </c>
      <c r="D8052" s="10" t="s">
        <v>12</v>
      </c>
      <c r="E8052" s="9" t="s">
        <v>683</v>
      </c>
      <c r="F8052" s="6" t="s">
        <v>14</v>
      </c>
      <c r="G8052">
        <v>141400</v>
      </c>
      <c r="H8052" t="str">
        <f t="shared" si="630"/>
        <v>AfterNoon</v>
      </c>
      <c r="I8052" s="11">
        <v>7</v>
      </c>
      <c r="J8052">
        <v>12</v>
      </c>
      <c r="K8052">
        <v>0.58333333333333337</v>
      </c>
    </row>
    <row r="8053" spans="1:11" x14ac:dyDescent="0.3">
      <c r="A8053" s="7">
        <f t="shared" si="633"/>
        <v>42946</v>
      </c>
      <c r="B8053" s="8">
        <f t="shared" si="633"/>
        <v>12</v>
      </c>
      <c r="C8053" s="9" t="str">
        <f>C8052</f>
        <v>PG0600</v>
      </c>
      <c r="D8053" s="10" t="str">
        <f>D8052</f>
        <v>SU9</v>
      </c>
      <c r="E8053" s="9" t="str">
        <f>E8052</f>
        <v>HMA,SVX</v>
      </c>
      <c r="F8053" s="6" t="s">
        <v>15</v>
      </c>
      <c r="G8053">
        <v>262700</v>
      </c>
      <c r="H8053" t="str">
        <f t="shared" si="630"/>
        <v>AfterNoon</v>
      </c>
      <c r="I8053" s="11">
        <v>39</v>
      </c>
      <c r="J8053">
        <v>85</v>
      </c>
      <c r="K8053">
        <v>0.45882352941176469</v>
      </c>
    </row>
    <row r="8054" spans="1:11" x14ac:dyDescent="0.3">
      <c r="A8054" s="7">
        <f t="shared" si="633"/>
        <v>42946</v>
      </c>
      <c r="B8054" s="8">
        <f t="shared" si="633"/>
        <v>12</v>
      </c>
      <c r="C8054" s="6" t="s">
        <v>289</v>
      </c>
      <c r="D8054" s="10" t="s">
        <v>20</v>
      </c>
      <c r="E8054" s="6" t="s">
        <v>290</v>
      </c>
      <c r="F8054" s="6" t="s">
        <v>15</v>
      </c>
      <c r="G8054">
        <v>190200</v>
      </c>
      <c r="H8054" t="str">
        <f t="shared" si="630"/>
        <v>AfterNoon</v>
      </c>
      <c r="I8054" s="11">
        <v>12</v>
      </c>
      <c r="J8054">
        <v>50</v>
      </c>
      <c r="K8054">
        <v>0.24</v>
      </c>
    </row>
    <row r="8055" spans="1:11" x14ac:dyDescent="0.3">
      <c r="A8055" s="7">
        <f t="shared" si="633"/>
        <v>42946</v>
      </c>
      <c r="B8055" s="8">
        <f t="shared" si="633"/>
        <v>12</v>
      </c>
      <c r="C8055" s="6" t="s">
        <v>291</v>
      </c>
      <c r="D8055" s="10" t="s">
        <v>20</v>
      </c>
      <c r="E8055" s="6" t="s">
        <v>292</v>
      </c>
      <c r="F8055" s="6" t="s">
        <v>15</v>
      </c>
      <c r="G8055">
        <v>426900</v>
      </c>
      <c r="H8055" t="str">
        <f t="shared" si="630"/>
        <v>AfterNoon</v>
      </c>
      <c r="I8055" s="11">
        <v>27</v>
      </c>
      <c r="J8055">
        <v>50</v>
      </c>
      <c r="K8055">
        <v>0.54</v>
      </c>
    </row>
    <row r="8056" spans="1:11" x14ac:dyDescent="0.3">
      <c r="A8056" s="7">
        <f t="shared" si="633"/>
        <v>42946</v>
      </c>
      <c r="B8056" s="8">
        <v>13</v>
      </c>
      <c r="C8056" s="9" t="s">
        <v>684</v>
      </c>
      <c r="D8056" s="10" t="s">
        <v>12</v>
      </c>
      <c r="E8056" s="9" t="s">
        <v>685</v>
      </c>
      <c r="F8056" s="6" t="s">
        <v>14</v>
      </c>
      <c r="G8056">
        <v>97000</v>
      </c>
      <c r="H8056" t="str">
        <f t="shared" si="630"/>
        <v>AfterNoon</v>
      </c>
      <c r="I8056" s="11">
        <v>10</v>
      </c>
      <c r="J8056">
        <v>12</v>
      </c>
      <c r="K8056">
        <v>0.83333333333333337</v>
      </c>
    </row>
    <row r="8057" spans="1:11" x14ac:dyDescent="0.3">
      <c r="A8057" s="7">
        <f t="shared" si="633"/>
        <v>42946</v>
      </c>
      <c r="B8057" s="8">
        <f t="shared" si="633"/>
        <v>13</v>
      </c>
      <c r="C8057" s="9" t="str">
        <f>C8056</f>
        <v>PG0040</v>
      </c>
      <c r="D8057" s="10" t="str">
        <f>D8056</f>
        <v>SU9</v>
      </c>
      <c r="E8057" s="9" t="str">
        <f>E8056</f>
        <v>KVX,KZN</v>
      </c>
      <c r="F8057" s="6" t="s">
        <v>15</v>
      </c>
      <c r="G8057">
        <v>244400</v>
      </c>
      <c r="H8057" t="str">
        <f t="shared" si="630"/>
        <v>AfterNoon</v>
      </c>
      <c r="I8057" s="11">
        <v>76</v>
      </c>
      <c r="J8057">
        <v>85</v>
      </c>
      <c r="K8057">
        <v>0.89411764705882357</v>
      </c>
    </row>
    <row r="8058" spans="1:11" x14ac:dyDescent="0.3">
      <c r="A8058" s="7">
        <f t="shared" si="633"/>
        <v>42946</v>
      </c>
      <c r="B8058" s="8">
        <f t="shared" si="633"/>
        <v>13</v>
      </c>
      <c r="C8058" s="6" t="s">
        <v>293</v>
      </c>
      <c r="D8058" s="10" t="s">
        <v>20</v>
      </c>
      <c r="E8058" s="6" t="s">
        <v>294</v>
      </c>
      <c r="F8058" s="6" t="s">
        <v>15</v>
      </c>
      <c r="G8058">
        <v>247200</v>
      </c>
      <c r="H8058" t="str">
        <f t="shared" si="630"/>
        <v>AfterNoon</v>
      </c>
      <c r="I8058" s="11">
        <v>20</v>
      </c>
      <c r="J8058">
        <v>50</v>
      </c>
      <c r="K8058">
        <v>0.4</v>
      </c>
    </row>
    <row r="8059" spans="1:11" x14ac:dyDescent="0.3">
      <c r="A8059" s="7">
        <f t="shared" ref="A8059:B8074" si="634">A8058</f>
        <v>42946</v>
      </c>
      <c r="B8059" s="8">
        <f t="shared" si="634"/>
        <v>13</v>
      </c>
      <c r="C8059" s="9" t="s">
        <v>830</v>
      </c>
      <c r="D8059" s="10" t="s">
        <v>12</v>
      </c>
      <c r="E8059" s="9" t="s">
        <v>831</v>
      </c>
      <c r="F8059" s="6" t="s">
        <v>14</v>
      </c>
      <c r="G8059">
        <v>290400</v>
      </c>
      <c r="H8059" t="str">
        <f t="shared" si="630"/>
        <v>AfterNoon</v>
      </c>
      <c r="I8059" s="11">
        <v>6</v>
      </c>
      <c r="J8059">
        <v>12</v>
      </c>
      <c r="K8059">
        <v>0.5</v>
      </c>
    </row>
    <row r="8060" spans="1:11" x14ac:dyDescent="0.3">
      <c r="A8060" s="7">
        <f t="shared" si="634"/>
        <v>42946</v>
      </c>
      <c r="B8060" s="8">
        <f t="shared" si="634"/>
        <v>13</v>
      </c>
      <c r="C8060" s="9" t="str">
        <f>C8059</f>
        <v>PG0090</v>
      </c>
      <c r="D8060" s="10" t="str">
        <f>D8059</f>
        <v>SU9</v>
      </c>
      <c r="E8060" s="9" t="str">
        <f>E8059</f>
        <v>OVS,SVO</v>
      </c>
      <c r="F8060" s="6" t="s">
        <v>15</v>
      </c>
      <c r="G8060">
        <v>792300</v>
      </c>
      <c r="H8060" t="str">
        <f t="shared" si="630"/>
        <v>AfterNoon</v>
      </c>
      <c r="I8060" s="11">
        <v>49</v>
      </c>
      <c r="J8060">
        <v>85</v>
      </c>
      <c r="K8060">
        <v>0.57647058823529407</v>
      </c>
    </row>
    <row r="8061" spans="1:11" x14ac:dyDescent="0.3">
      <c r="A8061" s="7">
        <f t="shared" si="634"/>
        <v>42946</v>
      </c>
      <c r="B8061" s="8">
        <f t="shared" si="634"/>
        <v>13</v>
      </c>
      <c r="C8061" s="6" t="s">
        <v>295</v>
      </c>
      <c r="D8061" s="10" t="s">
        <v>20</v>
      </c>
      <c r="E8061" s="6" t="s">
        <v>296</v>
      </c>
      <c r="F8061" s="6" t="s">
        <v>15</v>
      </c>
      <c r="G8061">
        <v>327600</v>
      </c>
      <c r="H8061" t="str">
        <f t="shared" si="630"/>
        <v>AfterNoon</v>
      </c>
      <c r="I8061" s="11">
        <v>25</v>
      </c>
      <c r="J8061">
        <v>50</v>
      </c>
      <c r="K8061">
        <v>0.5</v>
      </c>
    </row>
    <row r="8062" spans="1:11" x14ac:dyDescent="0.3">
      <c r="A8062" s="7">
        <f t="shared" si="634"/>
        <v>42946</v>
      </c>
      <c r="B8062" s="8">
        <f t="shared" si="634"/>
        <v>13</v>
      </c>
      <c r="C8062" s="6" t="s">
        <v>297</v>
      </c>
      <c r="D8062" s="10" t="s">
        <v>20</v>
      </c>
      <c r="E8062" s="6" t="s">
        <v>298</v>
      </c>
      <c r="F8062" s="6" t="s">
        <v>15</v>
      </c>
      <c r="G8062">
        <v>237600</v>
      </c>
      <c r="H8062" t="str">
        <f t="shared" si="630"/>
        <v>AfterNoon</v>
      </c>
      <c r="I8062" s="11">
        <v>17</v>
      </c>
      <c r="J8062">
        <v>50</v>
      </c>
      <c r="K8062">
        <v>0.34</v>
      </c>
    </row>
    <row r="8063" spans="1:11" x14ac:dyDescent="0.3">
      <c r="A8063" s="7">
        <f t="shared" si="634"/>
        <v>42946</v>
      </c>
      <c r="B8063" s="8">
        <f t="shared" si="634"/>
        <v>13</v>
      </c>
      <c r="C8063" s="9" t="s">
        <v>299</v>
      </c>
      <c r="D8063" s="10" t="s">
        <v>12</v>
      </c>
      <c r="E8063" s="9" t="s">
        <v>300</v>
      </c>
      <c r="F8063" s="6" t="s">
        <v>14</v>
      </c>
      <c r="G8063">
        <v>108000</v>
      </c>
      <c r="H8063" t="str">
        <f t="shared" si="630"/>
        <v>AfterNoon</v>
      </c>
      <c r="I8063" s="11">
        <v>9</v>
      </c>
      <c r="J8063">
        <v>12</v>
      </c>
      <c r="K8063">
        <v>0.75</v>
      </c>
    </row>
    <row r="8064" spans="1:11" x14ac:dyDescent="0.3">
      <c r="A8064" s="7">
        <f t="shared" si="634"/>
        <v>42946</v>
      </c>
      <c r="B8064" s="8">
        <f t="shared" si="634"/>
        <v>13</v>
      </c>
      <c r="C8064" s="9" t="str">
        <f>C8063</f>
        <v>PG0150</v>
      </c>
      <c r="D8064" s="10" t="str">
        <f>D8063</f>
        <v>SU9</v>
      </c>
      <c r="E8064" s="9" t="str">
        <f>E8063</f>
        <v>MRV,MCX</v>
      </c>
      <c r="F8064" s="6" t="s">
        <v>15</v>
      </c>
      <c r="G8064">
        <v>257600</v>
      </c>
      <c r="H8064" t="str">
        <f t="shared" si="630"/>
        <v>AfterNoon</v>
      </c>
      <c r="I8064" s="11">
        <v>64</v>
      </c>
      <c r="J8064">
        <v>85</v>
      </c>
      <c r="K8064">
        <v>0.75294117647058822</v>
      </c>
    </row>
    <row r="8065" spans="1:11" x14ac:dyDescent="0.3">
      <c r="A8065" s="7">
        <f t="shared" si="634"/>
        <v>42946</v>
      </c>
      <c r="B8065" s="8">
        <f t="shared" si="634"/>
        <v>13</v>
      </c>
      <c r="C8065" s="6" t="s">
        <v>301</v>
      </c>
      <c r="D8065" s="10" t="s">
        <v>20</v>
      </c>
      <c r="E8065" s="6" t="s">
        <v>302</v>
      </c>
      <c r="F8065" s="6" t="s">
        <v>15</v>
      </c>
      <c r="G8065">
        <v>193200</v>
      </c>
      <c r="H8065" t="str">
        <f t="shared" si="630"/>
        <v>AfterNoon</v>
      </c>
      <c r="I8065" s="11">
        <v>48</v>
      </c>
      <c r="J8065">
        <v>50</v>
      </c>
      <c r="K8065">
        <v>0.96</v>
      </c>
    </row>
    <row r="8066" spans="1:11" x14ac:dyDescent="0.3">
      <c r="A8066" s="7">
        <f t="shared" si="634"/>
        <v>42946</v>
      </c>
      <c r="B8066" s="8">
        <f t="shared" si="634"/>
        <v>13</v>
      </c>
      <c r="C8066" s="9" t="s">
        <v>686</v>
      </c>
      <c r="D8066" s="10" t="s">
        <v>12</v>
      </c>
      <c r="E8066" s="9" t="s">
        <v>687</v>
      </c>
      <c r="F8066" s="6" t="s">
        <v>14</v>
      </c>
      <c r="G8066">
        <v>453200</v>
      </c>
      <c r="H8066" t="str">
        <f t="shared" ref="H8066:H8129" si="635">_xlfn.IFS(B8066&gt;=20,"Night",B8066&gt;=16,"Evening",B8066&gt;=12,"AfterNoon",B8066&gt;=8,"BeforeNoon",B8066&gt;=4,"Morning",B8066&lt;4,"EarlyMorning")</f>
        <v>AfterNoon</v>
      </c>
      <c r="I8066" s="11">
        <v>11</v>
      </c>
      <c r="J8066">
        <v>12</v>
      </c>
      <c r="K8066">
        <v>0.91666666666666663</v>
      </c>
    </row>
    <row r="8067" spans="1:11" x14ac:dyDescent="0.3">
      <c r="A8067" s="7">
        <f t="shared" si="634"/>
        <v>42946</v>
      </c>
      <c r="B8067" s="8">
        <f t="shared" si="634"/>
        <v>13</v>
      </c>
      <c r="C8067" s="9" t="str">
        <f>C8066</f>
        <v>PG0185</v>
      </c>
      <c r="D8067" s="10" t="str">
        <f>D8066</f>
        <v>SU9</v>
      </c>
      <c r="E8067" s="9" t="str">
        <f>E8066</f>
        <v>VOG,CEK</v>
      </c>
      <c r="F8067" s="6" t="s">
        <v>15</v>
      </c>
      <c r="G8067">
        <v>952300</v>
      </c>
      <c r="H8067" t="str">
        <f t="shared" si="635"/>
        <v>AfterNoon</v>
      </c>
      <c r="I8067" s="11">
        <v>69</v>
      </c>
      <c r="J8067">
        <v>85</v>
      </c>
      <c r="K8067">
        <v>0.81176470588235294</v>
      </c>
    </row>
    <row r="8068" spans="1:11" x14ac:dyDescent="0.3">
      <c r="A8068" s="7">
        <f t="shared" si="634"/>
        <v>42946</v>
      </c>
      <c r="B8068" s="8">
        <f t="shared" si="634"/>
        <v>13</v>
      </c>
      <c r="C8068" s="9" t="s">
        <v>303</v>
      </c>
      <c r="D8068" s="10" t="s">
        <v>17</v>
      </c>
      <c r="E8068" s="9" t="s">
        <v>304</v>
      </c>
      <c r="F8068" s="6" t="s">
        <v>14</v>
      </c>
      <c r="G8068">
        <v>944300</v>
      </c>
      <c r="H8068" t="str">
        <f t="shared" si="635"/>
        <v>AfterNoon</v>
      </c>
      <c r="I8068" s="11">
        <v>19</v>
      </c>
      <c r="J8068">
        <v>20</v>
      </c>
      <c r="K8068">
        <v>0.95</v>
      </c>
    </row>
    <row r="8069" spans="1:11" x14ac:dyDescent="0.3">
      <c r="A8069" s="7">
        <f t="shared" si="634"/>
        <v>42946</v>
      </c>
      <c r="B8069" s="8">
        <f t="shared" si="634"/>
        <v>13</v>
      </c>
      <c r="C8069" s="9" t="str">
        <f>C8068</f>
        <v>PG0186</v>
      </c>
      <c r="D8069" s="10" t="str">
        <f>D8068</f>
        <v>319</v>
      </c>
      <c r="E8069" s="9" t="str">
        <f>E8068</f>
        <v>OVB,PEE</v>
      </c>
      <c r="F8069" s="6" t="s">
        <v>15</v>
      </c>
      <c r="G8069">
        <v>1533600</v>
      </c>
      <c r="H8069" t="str">
        <f t="shared" si="635"/>
        <v>AfterNoon</v>
      </c>
      <c r="I8069" s="11">
        <v>92</v>
      </c>
      <c r="J8069">
        <v>96</v>
      </c>
      <c r="K8069">
        <v>0.95833333333333337</v>
      </c>
    </row>
    <row r="8070" spans="1:11" x14ac:dyDescent="0.3">
      <c r="A8070" s="7">
        <f t="shared" si="634"/>
        <v>42946</v>
      </c>
      <c r="B8070" s="8">
        <f t="shared" si="634"/>
        <v>13</v>
      </c>
      <c r="C8070" s="9" t="s">
        <v>305</v>
      </c>
      <c r="D8070" s="10" t="s">
        <v>85</v>
      </c>
      <c r="E8070" s="9" t="s">
        <v>306</v>
      </c>
      <c r="F8070" s="6" t="s">
        <v>14</v>
      </c>
      <c r="G8070">
        <v>439200</v>
      </c>
      <c r="H8070" t="str">
        <f t="shared" si="635"/>
        <v>AfterNoon</v>
      </c>
      <c r="I8070" s="11">
        <v>12</v>
      </c>
      <c r="J8070">
        <v>12</v>
      </c>
      <c r="K8070">
        <v>1</v>
      </c>
    </row>
    <row r="8071" spans="1:11" x14ac:dyDescent="0.3">
      <c r="A8071" s="7">
        <f t="shared" si="634"/>
        <v>42946</v>
      </c>
      <c r="B8071" s="8">
        <f t="shared" si="634"/>
        <v>13</v>
      </c>
      <c r="C8071" s="9" t="str">
        <f>C8070</f>
        <v>PG0252</v>
      </c>
      <c r="D8071" s="10" t="str">
        <f>D8070</f>
        <v>733</v>
      </c>
      <c r="E8071" s="9" t="str">
        <f>E8070</f>
        <v>AAQ,SVO</v>
      </c>
      <c r="F8071" s="6" t="s">
        <v>15</v>
      </c>
      <c r="G8071">
        <v>1371200</v>
      </c>
      <c r="H8071" t="str">
        <f t="shared" si="635"/>
        <v>AfterNoon</v>
      </c>
      <c r="I8071" s="11">
        <v>112</v>
      </c>
      <c r="J8071">
        <v>118</v>
      </c>
      <c r="K8071">
        <v>0.94915254237288138</v>
      </c>
    </row>
    <row r="8072" spans="1:11" x14ac:dyDescent="0.3">
      <c r="A8072" s="7">
        <f t="shared" si="634"/>
        <v>42946</v>
      </c>
      <c r="B8072" s="8">
        <f t="shared" si="634"/>
        <v>13</v>
      </c>
      <c r="C8072" s="6" t="s">
        <v>307</v>
      </c>
      <c r="D8072" s="10" t="s">
        <v>20</v>
      </c>
      <c r="E8072" s="6" t="s">
        <v>308</v>
      </c>
      <c r="F8072" s="6" t="s">
        <v>15</v>
      </c>
      <c r="G8072">
        <v>106000</v>
      </c>
      <c r="H8072" t="str">
        <f t="shared" si="635"/>
        <v>AfterNoon</v>
      </c>
      <c r="I8072" s="11">
        <v>34</v>
      </c>
      <c r="J8072">
        <v>50</v>
      </c>
      <c r="K8072">
        <v>0.68</v>
      </c>
    </row>
    <row r="8073" spans="1:11" x14ac:dyDescent="0.3">
      <c r="A8073" s="7">
        <f t="shared" si="634"/>
        <v>42946</v>
      </c>
      <c r="B8073" s="8">
        <f t="shared" si="634"/>
        <v>13</v>
      </c>
      <c r="C8073" s="6" t="s">
        <v>832</v>
      </c>
      <c r="D8073" s="10" t="s">
        <v>30</v>
      </c>
      <c r="E8073" s="6" t="s">
        <v>833</v>
      </c>
      <c r="F8073" s="6" t="s">
        <v>15</v>
      </c>
      <c r="G8073">
        <v>26400</v>
      </c>
      <c r="H8073" t="str">
        <f t="shared" si="635"/>
        <v>AfterNoon</v>
      </c>
      <c r="I8073" s="11">
        <v>4</v>
      </c>
      <c r="J8073">
        <v>12</v>
      </c>
      <c r="K8073">
        <v>0.33333333333333331</v>
      </c>
    </row>
    <row r="8074" spans="1:11" x14ac:dyDescent="0.3">
      <c r="A8074" s="7">
        <f t="shared" si="634"/>
        <v>42946</v>
      </c>
      <c r="B8074" s="8">
        <f t="shared" si="634"/>
        <v>13</v>
      </c>
      <c r="C8074" s="6" t="s">
        <v>309</v>
      </c>
      <c r="D8074" s="10" t="s">
        <v>20</v>
      </c>
      <c r="E8074" s="6" t="s">
        <v>310</v>
      </c>
      <c r="F8074" s="6" t="s">
        <v>15</v>
      </c>
      <c r="G8074">
        <v>74000</v>
      </c>
      <c r="H8074" t="str">
        <f t="shared" si="635"/>
        <v>AfterNoon</v>
      </c>
      <c r="I8074" s="11">
        <v>10</v>
      </c>
      <c r="J8074">
        <v>50</v>
      </c>
      <c r="K8074">
        <v>0.2</v>
      </c>
    </row>
    <row r="8075" spans="1:11" x14ac:dyDescent="0.3">
      <c r="A8075" s="7">
        <f t="shared" ref="A8075:B8090" si="636">A8074</f>
        <v>42946</v>
      </c>
      <c r="B8075" s="8">
        <f t="shared" si="636"/>
        <v>13</v>
      </c>
      <c r="C8075" s="6" t="s">
        <v>311</v>
      </c>
      <c r="D8075" s="10" t="s">
        <v>20</v>
      </c>
      <c r="E8075" s="6" t="s">
        <v>312</v>
      </c>
      <c r="F8075" s="6" t="s">
        <v>15</v>
      </c>
      <c r="G8075">
        <v>62300</v>
      </c>
      <c r="H8075" t="str">
        <f t="shared" si="635"/>
        <v>AfterNoon</v>
      </c>
      <c r="I8075" s="11">
        <v>7</v>
      </c>
      <c r="J8075">
        <v>50</v>
      </c>
      <c r="K8075">
        <v>0.14000000000000001</v>
      </c>
    </row>
    <row r="8076" spans="1:11" x14ac:dyDescent="0.3">
      <c r="A8076" s="7">
        <f t="shared" si="636"/>
        <v>42946</v>
      </c>
      <c r="B8076" s="8">
        <f t="shared" si="636"/>
        <v>13</v>
      </c>
      <c r="C8076" s="9" t="s">
        <v>313</v>
      </c>
      <c r="D8076" s="10" t="s">
        <v>12</v>
      </c>
      <c r="E8076" s="9" t="s">
        <v>314</v>
      </c>
      <c r="F8076" s="6" t="s">
        <v>14</v>
      </c>
      <c r="G8076">
        <v>109200</v>
      </c>
      <c r="H8076" t="str">
        <f t="shared" si="635"/>
        <v>AfterNoon</v>
      </c>
      <c r="I8076" s="11">
        <v>12</v>
      </c>
      <c r="J8076">
        <v>12</v>
      </c>
      <c r="K8076">
        <v>1</v>
      </c>
    </row>
    <row r="8077" spans="1:11" x14ac:dyDescent="0.3">
      <c r="A8077" s="7">
        <f t="shared" si="636"/>
        <v>42946</v>
      </c>
      <c r="B8077" s="8">
        <f t="shared" si="636"/>
        <v>13</v>
      </c>
      <c r="C8077" s="9" t="str">
        <f>C8076</f>
        <v>PG0296</v>
      </c>
      <c r="D8077" s="10" t="str">
        <f>D8076</f>
        <v>SU9</v>
      </c>
      <c r="E8077" s="9" t="str">
        <f>E8076</f>
        <v>OVB,NOZ</v>
      </c>
      <c r="F8077" s="6" t="s">
        <v>15</v>
      </c>
      <c r="G8077">
        <v>241500</v>
      </c>
      <c r="H8077" t="str">
        <f t="shared" si="635"/>
        <v>AfterNoon</v>
      </c>
      <c r="I8077" s="11">
        <v>80</v>
      </c>
      <c r="J8077">
        <v>85</v>
      </c>
      <c r="K8077">
        <v>0.94117647058823528</v>
      </c>
    </row>
    <row r="8078" spans="1:11" x14ac:dyDescent="0.3">
      <c r="A8078" s="7">
        <f t="shared" si="636"/>
        <v>42946</v>
      </c>
      <c r="B8078" s="8">
        <f t="shared" si="636"/>
        <v>13</v>
      </c>
      <c r="C8078" s="6" t="s">
        <v>315</v>
      </c>
      <c r="D8078" s="10" t="s">
        <v>30</v>
      </c>
      <c r="E8078" s="6" t="s">
        <v>316</v>
      </c>
      <c r="F8078" s="6" t="s">
        <v>15</v>
      </c>
      <c r="G8078">
        <v>128700</v>
      </c>
      <c r="H8078" t="str">
        <f t="shared" si="635"/>
        <v>AfterNoon</v>
      </c>
      <c r="I8078" s="11">
        <v>11</v>
      </c>
      <c r="J8078">
        <v>12</v>
      </c>
      <c r="K8078">
        <v>0.91666666666666663</v>
      </c>
    </row>
    <row r="8079" spans="1:11" x14ac:dyDescent="0.3">
      <c r="A8079" s="7">
        <f t="shared" si="636"/>
        <v>42946</v>
      </c>
      <c r="B8079" s="8">
        <f t="shared" si="636"/>
        <v>13</v>
      </c>
      <c r="C8079" s="9" t="s">
        <v>317</v>
      </c>
      <c r="D8079" s="10" t="s">
        <v>12</v>
      </c>
      <c r="E8079" s="9" t="s">
        <v>318</v>
      </c>
      <c r="F8079" s="6" t="s">
        <v>14</v>
      </c>
      <c r="G8079">
        <v>613200</v>
      </c>
      <c r="H8079" t="str">
        <f t="shared" si="635"/>
        <v>AfterNoon</v>
      </c>
      <c r="I8079" s="11">
        <v>12</v>
      </c>
      <c r="J8079">
        <v>12</v>
      </c>
      <c r="K8079">
        <v>1</v>
      </c>
    </row>
    <row r="8080" spans="1:11" x14ac:dyDescent="0.3">
      <c r="A8080" s="7">
        <f t="shared" si="636"/>
        <v>42946</v>
      </c>
      <c r="B8080" s="8">
        <f t="shared" si="636"/>
        <v>13</v>
      </c>
      <c r="C8080" s="9" t="str">
        <f>C8079</f>
        <v>PG0301</v>
      </c>
      <c r="D8080" s="10" t="str">
        <f>D8079</f>
        <v>SU9</v>
      </c>
      <c r="E8080" s="9" t="str">
        <f>E8079</f>
        <v>SVO,TJM</v>
      </c>
      <c r="F8080" s="6" t="s">
        <v>15</v>
      </c>
      <c r="G8080">
        <v>1453500</v>
      </c>
      <c r="H8080" t="str">
        <f t="shared" si="635"/>
        <v>AfterNoon</v>
      </c>
      <c r="I8080" s="11">
        <v>85</v>
      </c>
      <c r="J8080">
        <v>85</v>
      </c>
      <c r="K8080">
        <v>1</v>
      </c>
    </row>
    <row r="8081" spans="1:11" x14ac:dyDescent="0.3">
      <c r="A8081" s="7">
        <f t="shared" si="636"/>
        <v>42946</v>
      </c>
      <c r="B8081" s="8">
        <f t="shared" si="636"/>
        <v>13</v>
      </c>
      <c r="C8081" s="9" t="s">
        <v>319</v>
      </c>
      <c r="D8081" s="10" t="s">
        <v>12</v>
      </c>
      <c r="E8081" s="9" t="s">
        <v>320</v>
      </c>
      <c r="F8081" s="6" t="s">
        <v>14</v>
      </c>
      <c r="G8081">
        <v>256200</v>
      </c>
      <c r="H8081" t="str">
        <f t="shared" si="635"/>
        <v>AfterNoon</v>
      </c>
      <c r="I8081" s="11">
        <v>7</v>
      </c>
      <c r="J8081">
        <v>12</v>
      </c>
      <c r="K8081">
        <v>0.58333333333333337</v>
      </c>
    </row>
    <row r="8082" spans="1:11" x14ac:dyDescent="0.3">
      <c r="A8082" s="7">
        <f t="shared" si="636"/>
        <v>42946</v>
      </c>
      <c r="B8082" s="8">
        <f t="shared" si="636"/>
        <v>13</v>
      </c>
      <c r="C8082" s="9" t="str">
        <f>C8081</f>
        <v>PG0306</v>
      </c>
      <c r="D8082" s="10" t="str">
        <f>D8081</f>
        <v>SU9</v>
      </c>
      <c r="E8082" s="9" t="str">
        <f>E8081</f>
        <v>ESL,UFA</v>
      </c>
      <c r="F8082" s="6" t="s">
        <v>15</v>
      </c>
      <c r="G8082">
        <v>686800</v>
      </c>
      <c r="H8082" t="str">
        <f t="shared" si="635"/>
        <v>AfterNoon</v>
      </c>
      <c r="I8082" s="11">
        <v>56</v>
      </c>
      <c r="J8082">
        <v>85</v>
      </c>
      <c r="K8082">
        <v>0.6588235294117647</v>
      </c>
    </row>
    <row r="8083" spans="1:11" x14ac:dyDescent="0.3">
      <c r="A8083" s="7">
        <f t="shared" si="636"/>
        <v>42946</v>
      </c>
      <c r="B8083" s="8">
        <f t="shared" si="636"/>
        <v>13</v>
      </c>
      <c r="C8083" s="9" t="s">
        <v>321</v>
      </c>
      <c r="D8083" s="10" t="s">
        <v>12</v>
      </c>
      <c r="E8083" s="9" t="s">
        <v>322</v>
      </c>
      <c r="F8083" s="6" t="s">
        <v>14</v>
      </c>
      <c r="G8083">
        <v>674300</v>
      </c>
      <c r="H8083" t="str">
        <f t="shared" si="635"/>
        <v>AfterNoon</v>
      </c>
      <c r="I8083" s="11">
        <v>11</v>
      </c>
      <c r="J8083">
        <v>12</v>
      </c>
      <c r="K8083">
        <v>0.91666666666666663</v>
      </c>
    </row>
    <row r="8084" spans="1:11" x14ac:dyDescent="0.3">
      <c r="A8084" s="7">
        <f t="shared" si="636"/>
        <v>42946</v>
      </c>
      <c r="B8084" s="8">
        <f t="shared" si="636"/>
        <v>13</v>
      </c>
      <c r="C8084" s="9" t="str">
        <f>C8083</f>
        <v>PG0311</v>
      </c>
      <c r="D8084" s="10" t="str">
        <f>D8083</f>
        <v>SU9</v>
      </c>
      <c r="E8084" s="9" t="str">
        <f>E8083</f>
        <v>OVB,KVX</v>
      </c>
      <c r="F8084" s="6" t="s">
        <v>15</v>
      </c>
      <c r="G8084">
        <v>1620000</v>
      </c>
      <c r="H8084" t="str">
        <f t="shared" si="635"/>
        <v>AfterNoon</v>
      </c>
      <c r="I8084" s="11">
        <v>79</v>
      </c>
      <c r="J8084">
        <v>85</v>
      </c>
      <c r="K8084">
        <v>0.92941176470588238</v>
      </c>
    </row>
    <row r="8085" spans="1:11" x14ac:dyDescent="0.3">
      <c r="A8085" s="7">
        <f t="shared" si="636"/>
        <v>42946</v>
      </c>
      <c r="B8085" s="8">
        <f t="shared" si="636"/>
        <v>13</v>
      </c>
      <c r="C8085" s="9" t="s">
        <v>323</v>
      </c>
      <c r="D8085" s="10" t="s">
        <v>12</v>
      </c>
      <c r="E8085" s="9" t="s">
        <v>324</v>
      </c>
      <c r="F8085" s="6" t="s">
        <v>14</v>
      </c>
      <c r="G8085">
        <v>317400</v>
      </c>
      <c r="H8085" t="str">
        <f t="shared" si="635"/>
        <v>AfterNoon</v>
      </c>
      <c r="I8085" s="11">
        <v>6</v>
      </c>
      <c r="J8085">
        <v>12</v>
      </c>
      <c r="K8085">
        <v>0.5</v>
      </c>
    </row>
    <row r="8086" spans="1:11" x14ac:dyDescent="0.3">
      <c r="A8086" s="7">
        <f t="shared" si="636"/>
        <v>42946</v>
      </c>
      <c r="B8086" s="8">
        <f t="shared" si="636"/>
        <v>13</v>
      </c>
      <c r="C8086" s="9" t="str">
        <f>C8085</f>
        <v>PG0320</v>
      </c>
      <c r="D8086" s="10" t="str">
        <f>D8085</f>
        <v>SU9</v>
      </c>
      <c r="E8086" s="9" t="str">
        <f>E8085</f>
        <v>MRV,PEE</v>
      </c>
      <c r="F8086" s="6" t="s">
        <v>15</v>
      </c>
      <c r="G8086">
        <v>1082600</v>
      </c>
      <c r="H8086" t="str">
        <f t="shared" si="635"/>
        <v>AfterNoon</v>
      </c>
      <c r="I8086" s="11">
        <v>61</v>
      </c>
      <c r="J8086">
        <v>85</v>
      </c>
      <c r="K8086">
        <v>0.71764705882352942</v>
      </c>
    </row>
    <row r="8087" spans="1:11" x14ac:dyDescent="0.3">
      <c r="A8087" s="7">
        <f t="shared" si="636"/>
        <v>42946</v>
      </c>
      <c r="B8087" s="8">
        <f t="shared" si="636"/>
        <v>13</v>
      </c>
      <c r="C8087" s="6" t="s">
        <v>325</v>
      </c>
      <c r="D8087" s="10" t="s">
        <v>30</v>
      </c>
      <c r="E8087" s="6" t="s">
        <v>326</v>
      </c>
      <c r="F8087" s="6" t="s">
        <v>15</v>
      </c>
      <c r="G8087">
        <v>27600</v>
      </c>
      <c r="H8087" t="str">
        <f t="shared" si="635"/>
        <v>AfterNoon</v>
      </c>
      <c r="I8087" s="11">
        <v>4</v>
      </c>
      <c r="J8087">
        <v>12</v>
      </c>
      <c r="K8087">
        <v>0.33333333333333331</v>
      </c>
    </row>
    <row r="8088" spans="1:11" x14ac:dyDescent="0.3">
      <c r="A8088" s="7">
        <f t="shared" si="636"/>
        <v>42946</v>
      </c>
      <c r="B8088" s="8">
        <f t="shared" si="636"/>
        <v>13</v>
      </c>
      <c r="C8088" s="6" t="s">
        <v>327</v>
      </c>
      <c r="D8088" s="10" t="s">
        <v>30</v>
      </c>
      <c r="E8088" s="6" t="s">
        <v>328</v>
      </c>
      <c r="F8088" s="6" t="s">
        <v>15</v>
      </c>
      <c r="G8088">
        <v>55200</v>
      </c>
      <c r="H8088" t="str">
        <f t="shared" si="635"/>
        <v>AfterNoon</v>
      </c>
      <c r="I8088" s="11">
        <v>8</v>
      </c>
      <c r="J8088">
        <v>12</v>
      </c>
      <c r="K8088">
        <v>0.66666666666666663</v>
      </c>
    </row>
    <row r="8089" spans="1:11" x14ac:dyDescent="0.3">
      <c r="A8089" s="7">
        <f t="shared" si="636"/>
        <v>42946</v>
      </c>
      <c r="B8089" s="8">
        <f t="shared" si="636"/>
        <v>13</v>
      </c>
      <c r="C8089" s="6" t="s">
        <v>329</v>
      </c>
      <c r="D8089" s="10" t="s">
        <v>30</v>
      </c>
      <c r="E8089" s="6" t="s">
        <v>330</v>
      </c>
      <c r="F8089" s="6" t="s">
        <v>15</v>
      </c>
      <c r="G8089">
        <v>20800</v>
      </c>
      <c r="H8089" t="str">
        <f t="shared" si="635"/>
        <v>AfterNoon</v>
      </c>
      <c r="I8089" s="11">
        <v>2</v>
      </c>
      <c r="J8089">
        <v>12</v>
      </c>
      <c r="K8089">
        <v>0.16666666666666671</v>
      </c>
    </row>
    <row r="8090" spans="1:11" x14ac:dyDescent="0.3">
      <c r="A8090" s="7">
        <f t="shared" si="636"/>
        <v>42946</v>
      </c>
      <c r="B8090" s="8">
        <f t="shared" si="636"/>
        <v>13</v>
      </c>
      <c r="C8090" s="6" t="s">
        <v>331</v>
      </c>
      <c r="D8090" s="10" t="s">
        <v>20</v>
      </c>
      <c r="E8090" s="6" t="s">
        <v>332</v>
      </c>
      <c r="F8090" s="6" t="s">
        <v>15</v>
      </c>
      <c r="G8090">
        <v>195200</v>
      </c>
      <c r="H8090" t="str">
        <f t="shared" si="635"/>
        <v>AfterNoon</v>
      </c>
      <c r="I8090" s="11">
        <v>16</v>
      </c>
      <c r="J8090">
        <v>50</v>
      </c>
      <c r="K8090">
        <v>0.32</v>
      </c>
    </row>
    <row r="8091" spans="1:11" x14ac:dyDescent="0.3">
      <c r="A8091" s="7">
        <f t="shared" ref="A8091:B8106" si="637">A8090</f>
        <v>42946</v>
      </c>
      <c r="B8091" s="8">
        <f t="shared" si="637"/>
        <v>13</v>
      </c>
      <c r="C8091" s="9" t="s">
        <v>333</v>
      </c>
      <c r="D8091" s="10" t="s">
        <v>12</v>
      </c>
      <c r="E8091" s="9" t="s">
        <v>334</v>
      </c>
      <c r="F8091" s="6" t="s">
        <v>14</v>
      </c>
      <c r="G8091">
        <v>75600</v>
      </c>
      <c r="H8091" t="str">
        <f t="shared" si="635"/>
        <v>AfterNoon</v>
      </c>
      <c r="I8091" s="11">
        <v>6</v>
      </c>
      <c r="J8091">
        <v>12</v>
      </c>
      <c r="K8091">
        <v>0.5</v>
      </c>
    </row>
    <row r="8092" spans="1:11" x14ac:dyDescent="0.3">
      <c r="A8092" s="7">
        <f t="shared" si="637"/>
        <v>42946</v>
      </c>
      <c r="B8092" s="8">
        <f t="shared" si="637"/>
        <v>13</v>
      </c>
      <c r="C8092" s="9" t="str">
        <f>C8091</f>
        <v>PG0455</v>
      </c>
      <c r="D8092" s="10" t="str">
        <f>D8091</f>
        <v>SU9</v>
      </c>
      <c r="E8092" s="9" t="str">
        <f>E8091</f>
        <v>URS,DME</v>
      </c>
      <c r="F8092" s="6" t="s">
        <v>15</v>
      </c>
      <c r="G8092">
        <v>118800</v>
      </c>
      <c r="H8092" t="str">
        <f t="shared" si="635"/>
        <v>AfterNoon</v>
      </c>
      <c r="I8092" s="11">
        <v>28</v>
      </c>
      <c r="J8092">
        <v>85</v>
      </c>
      <c r="K8092">
        <v>0.32941176470588229</v>
      </c>
    </row>
    <row r="8093" spans="1:11" x14ac:dyDescent="0.3">
      <c r="A8093" s="7">
        <f t="shared" si="637"/>
        <v>42946</v>
      </c>
      <c r="B8093" s="8">
        <f t="shared" si="637"/>
        <v>13</v>
      </c>
      <c r="C8093" s="6" t="s">
        <v>834</v>
      </c>
      <c r="D8093" s="10" t="s">
        <v>30</v>
      </c>
      <c r="E8093" s="6" t="s">
        <v>835</v>
      </c>
      <c r="F8093" s="6" t="s">
        <v>15</v>
      </c>
      <c r="G8093">
        <v>35100</v>
      </c>
      <c r="H8093" t="str">
        <f t="shared" si="635"/>
        <v>AfterNoon</v>
      </c>
      <c r="I8093" s="11">
        <v>9</v>
      </c>
      <c r="J8093">
        <v>12</v>
      </c>
      <c r="K8093">
        <v>0.75</v>
      </c>
    </row>
    <row r="8094" spans="1:11" x14ac:dyDescent="0.3">
      <c r="A8094" s="7">
        <f t="shared" si="637"/>
        <v>42946</v>
      </c>
      <c r="B8094" s="8">
        <f t="shared" si="637"/>
        <v>13</v>
      </c>
      <c r="C8094" s="9" t="s">
        <v>836</v>
      </c>
      <c r="D8094" s="10" t="s">
        <v>98</v>
      </c>
      <c r="E8094" s="9" t="s">
        <v>119</v>
      </c>
      <c r="F8094" s="6" t="s">
        <v>14</v>
      </c>
      <c r="G8094">
        <v>306000</v>
      </c>
      <c r="H8094" t="str">
        <f t="shared" si="635"/>
        <v>AfterNoon</v>
      </c>
      <c r="I8094" s="11">
        <v>17</v>
      </c>
      <c r="J8094">
        <v>28</v>
      </c>
      <c r="K8094">
        <v>0.6071428571428571</v>
      </c>
    </row>
    <row r="8095" spans="1:11" x14ac:dyDescent="0.3">
      <c r="A8095" s="7">
        <f t="shared" si="637"/>
        <v>42946</v>
      </c>
      <c r="B8095" s="8">
        <f t="shared" si="637"/>
        <v>13</v>
      </c>
      <c r="C8095" s="9" t="str">
        <f>C8094</f>
        <v>PG0475</v>
      </c>
      <c r="D8095" s="10" t="str">
        <f>D8094</f>
        <v>321</v>
      </c>
      <c r="E8095" s="9" t="str">
        <f>E8094</f>
        <v>LED,SVO</v>
      </c>
      <c r="F8095" s="6" t="s">
        <v>15</v>
      </c>
      <c r="G8095">
        <v>407400</v>
      </c>
      <c r="H8095" t="str">
        <f t="shared" si="635"/>
        <v>AfterNoon</v>
      </c>
      <c r="I8095" s="11">
        <v>67</v>
      </c>
      <c r="J8095">
        <v>142</v>
      </c>
      <c r="K8095">
        <v>0.47183098591549288</v>
      </c>
    </row>
    <row r="8096" spans="1:11" x14ac:dyDescent="0.3">
      <c r="A8096" s="7">
        <f t="shared" si="637"/>
        <v>42946</v>
      </c>
      <c r="B8096" s="8">
        <f t="shared" si="637"/>
        <v>13</v>
      </c>
      <c r="C8096" s="9" t="s">
        <v>688</v>
      </c>
      <c r="D8096" s="10" t="s">
        <v>12</v>
      </c>
      <c r="E8096" s="9" t="s">
        <v>689</v>
      </c>
      <c r="F8096" s="6" t="s">
        <v>14</v>
      </c>
      <c r="G8096">
        <v>226800</v>
      </c>
      <c r="H8096" t="str">
        <f t="shared" si="635"/>
        <v>AfterNoon</v>
      </c>
      <c r="I8096" s="11">
        <v>12</v>
      </c>
      <c r="J8096">
        <v>12</v>
      </c>
      <c r="K8096">
        <v>1</v>
      </c>
    </row>
    <row r="8097" spans="1:11" x14ac:dyDescent="0.3">
      <c r="A8097" s="7">
        <f t="shared" si="637"/>
        <v>42946</v>
      </c>
      <c r="B8097" s="8">
        <f t="shared" si="637"/>
        <v>13</v>
      </c>
      <c r="C8097" s="9" t="str">
        <f>C8096</f>
        <v>PG0481</v>
      </c>
      <c r="D8097" s="10" t="str">
        <f>D8096</f>
        <v>SU9</v>
      </c>
      <c r="E8097" s="9" t="str">
        <f>E8096</f>
        <v>EGO,AAQ</v>
      </c>
      <c r="F8097" s="6" t="s">
        <v>15</v>
      </c>
      <c r="G8097">
        <v>538500</v>
      </c>
      <c r="H8097" t="str">
        <f t="shared" si="635"/>
        <v>AfterNoon</v>
      </c>
      <c r="I8097" s="11">
        <v>85</v>
      </c>
      <c r="J8097">
        <v>85</v>
      </c>
      <c r="K8097">
        <v>1</v>
      </c>
    </row>
    <row r="8098" spans="1:11" x14ac:dyDescent="0.3">
      <c r="A8098" s="7">
        <f t="shared" si="637"/>
        <v>42946</v>
      </c>
      <c r="B8098" s="8">
        <f t="shared" si="637"/>
        <v>13</v>
      </c>
      <c r="C8098" s="9" t="s">
        <v>335</v>
      </c>
      <c r="D8098" s="10" t="s">
        <v>12</v>
      </c>
      <c r="E8098" s="9" t="s">
        <v>336</v>
      </c>
      <c r="F8098" s="6" t="s">
        <v>14</v>
      </c>
      <c r="G8098">
        <v>293400</v>
      </c>
      <c r="H8098" t="str">
        <f t="shared" si="635"/>
        <v>AfterNoon</v>
      </c>
      <c r="I8098" s="11">
        <v>9</v>
      </c>
      <c r="J8098">
        <v>12</v>
      </c>
      <c r="K8098">
        <v>0.75</v>
      </c>
    </row>
    <row r="8099" spans="1:11" x14ac:dyDescent="0.3">
      <c r="A8099" s="7">
        <f t="shared" si="637"/>
        <v>42946</v>
      </c>
      <c r="B8099" s="8">
        <f t="shared" si="637"/>
        <v>13</v>
      </c>
      <c r="C8099" s="9" t="str">
        <f>C8098</f>
        <v>PG0488</v>
      </c>
      <c r="D8099" s="10" t="str">
        <f>D8098</f>
        <v>SU9</v>
      </c>
      <c r="E8099" s="9" t="str">
        <f>E8098</f>
        <v>LED,CSY</v>
      </c>
      <c r="F8099" s="6" t="s">
        <v>15</v>
      </c>
      <c r="G8099">
        <v>643100</v>
      </c>
      <c r="H8099" t="str">
        <f t="shared" si="635"/>
        <v>AfterNoon</v>
      </c>
      <c r="I8099" s="11">
        <v>59</v>
      </c>
      <c r="J8099">
        <v>85</v>
      </c>
      <c r="K8099">
        <v>0.69411764705882351</v>
      </c>
    </row>
    <row r="8100" spans="1:11" x14ac:dyDescent="0.3">
      <c r="A8100" s="7">
        <f t="shared" si="637"/>
        <v>42946</v>
      </c>
      <c r="B8100" s="8">
        <f t="shared" si="637"/>
        <v>13</v>
      </c>
      <c r="C8100" s="9" t="s">
        <v>337</v>
      </c>
      <c r="D8100" s="10" t="s">
        <v>17</v>
      </c>
      <c r="E8100" s="9" t="s">
        <v>338</v>
      </c>
      <c r="F8100" s="6" t="s">
        <v>14</v>
      </c>
      <c r="G8100">
        <v>1694400</v>
      </c>
      <c r="H8100" t="str">
        <f t="shared" si="635"/>
        <v>AfterNoon</v>
      </c>
      <c r="I8100" s="11">
        <v>16</v>
      </c>
      <c r="J8100">
        <v>20</v>
      </c>
      <c r="K8100">
        <v>0.8</v>
      </c>
    </row>
    <row r="8101" spans="1:11" x14ac:dyDescent="0.3">
      <c r="A8101" s="7">
        <f t="shared" si="637"/>
        <v>42946</v>
      </c>
      <c r="B8101" s="8">
        <f t="shared" si="637"/>
        <v>13</v>
      </c>
      <c r="C8101" s="9" t="str">
        <f>C8100</f>
        <v>PG0499</v>
      </c>
      <c r="D8101" s="10" t="str">
        <f>D8100</f>
        <v>319</v>
      </c>
      <c r="E8101" s="9" t="str">
        <f>E8100</f>
        <v>IKT,KZN</v>
      </c>
      <c r="F8101" s="6" t="s">
        <v>15</v>
      </c>
      <c r="G8101">
        <v>2908600</v>
      </c>
      <c r="H8101" t="str">
        <f t="shared" si="635"/>
        <v>AfterNoon</v>
      </c>
      <c r="I8101" s="11">
        <v>82</v>
      </c>
      <c r="J8101">
        <v>96</v>
      </c>
      <c r="K8101">
        <v>0.85416666666666663</v>
      </c>
    </row>
    <row r="8102" spans="1:11" x14ac:dyDescent="0.3">
      <c r="A8102" s="7">
        <f t="shared" si="637"/>
        <v>42946</v>
      </c>
      <c r="B8102" s="8">
        <f t="shared" si="637"/>
        <v>13</v>
      </c>
      <c r="C8102" s="9" t="s">
        <v>339</v>
      </c>
      <c r="D8102" s="10" t="s">
        <v>12</v>
      </c>
      <c r="E8102" s="9" t="s">
        <v>340</v>
      </c>
      <c r="F8102" s="6" t="s">
        <v>14</v>
      </c>
      <c r="G8102">
        <v>604800</v>
      </c>
      <c r="H8102" t="str">
        <f t="shared" si="635"/>
        <v>AfterNoon</v>
      </c>
      <c r="I8102" s="11">
        <v>9</v>
      </c>
      <c r="J8102">
        <v>12</v>
      </c>
      <c r="K8102">
        <v>0.75</v>
      </c>
    </row>
    <row r="8103" spans="1:11" x14ac:dyDescent="0.3">
      <c r="A8103" s="7">
        <f t="shared" si="637"/>
        <v>42946</v>
      </c>
      <c r="B8103" s="8">
        <f t="shared" si="637"/>
        <v>13</v>
      </c>
      <c r="C8103" s="9" t="str">
        <f>C8102</f>
        <v>PG0503</v>
      </c>
      <c r="D8103" s="10" t="str">
        <f>D8102</f>
        <v>SU9</v>
      </c>
      <c r="E8103" s="9" t="str">
        <f>E8102</f>
        <v>SVO,OMS</v>
      </c>
      <c r="F8103" s="6" t="s">
        <v>15</v>
      </c>
      <c r="G8103">
        <v>992200</v>
      </c>
      <c r="H8103" t="str">
        <f t="shared" si="635"/>
        <v>AfterNoon</v>
      </c>
      <c r="I8103" s="11">
        <v>44</v>
      </c>
      <c r="J8103">
        <v>85</v>
      </c>
      <c r="K8103">
        <v>0.51764705882352946</v>
      </c>
    </row>
    <row r="8104" spans="1:11" x14ac:dyDescent="0.3">
      <c r="A8104" s="7">
        <f t="shared" si="637"/>
        <v>42946</v>
      </c>
      <c r="B8104" s="8">
        <f t="shared" si="637"/>
        <v>13</v>
      </c>
      <c r="C8104" s="6" t="s">
        <v>859</v>
      </c>
      <c r="D8104" s="10" t="s">
        <v>30</v>
      </c>
      <c r="E8104" s="6" t="s">
        <v>617</v>
      </c>
      <c r="F8104" s="6" t="s">
        <v>15</v>
      </c>
      <c r="G8104">
        <v>6600</v>
      </c>
      <c r="H8104" t="str">
        <f t="shared" si="635"/>
        <v>AfterNoon</v>
      </c>
      <c r="I8104" s="11">
        <v>2</v>
      </c>
      <c r="J8104">
        <v>12</v>
      </c>
      <c r="K8104">
        <v>0.16666666666666671</v>
      </c>
    </row>
    <row r="8105" spans="1:11" x14ac:dyDescent="0.3">
      <c r="A8105" s="7">
        <f t="shared" si="637"/>
        <v>42946</v>
      </c>
      <c r="B8105" s="8">
        <f t="shared" si="637"/>
        <v>13</v>
      </c>
      <c r="C8105" s="9" t="s">
        <v>341</v>
      </c>
      <c r="D8105" s="10" t="s">
        <v>12</v>
      </c>
      <c r="E8105" s="9" t="s">
        <v>342</v>
      </c>
      <c r="F8105" s="6" t="s">
        <v>14</v>
      </c>
      <c r="G8105">
        <v>441500</v>
      </c>
      <c r="H8105" t="str">
        <f t="shared" si="635"/>
        <v>AfterNoon</v>
      </c>
      <c r="I8105" s="11">
        <v>5</v>
      </c>
      <c r="J8105">
        <v>12</v>
      </c>
      <c r="K8105">
        <v>0.41666666666666669</v>
      </c>
    </row>
    <row r="8106" spans="1:11" x14ac:dyDescent="0.3">
      <c r="A8106" s="7">
        <f t="shared" si="637"/>
        <v>42946</v>
      </c>
      <c r="B8106" s="8">
        <f t="shared" si="637"/>
        <v>13</v>
      </c>
      <c r="C8106" s="9" t="str">
        <f>C8105</f>
        <v>PG0540</v>
      </c>
      <c r="D8106" s="10" t="str">
        <f>D8105</f>
        <v>SU9</v>
      </c>
      <c r="E8106" s="9" t="str">
        <f>E8105</f>
        <v>BAX,VKO</v>
      </c>
      <c r="F8106" s="6" t="s">
        <v>15</v>
      </c>
      <c r="G8106">
        <v>1531800</v>
      </c>
      <c r="H8106" t="str">
        <f t="shared" si="635"/>
        <v>AfterNoon</v>
      </c>
      <c r="I8106" s="11">
        <v>52</v>
      </c>
      <c r="J8106">
        <v>85</v>
      </c>
      <c r="K8106">
        <v>0.61176470588235299</v>
      </c>
    </row>
    <row r="8107" spans="1:11" x14ac:dyDescent="0.3">
      <c r="A8107" s="7">
        <f t="shared" ref="A8107:B8122" si="638">A8106</f>
        <v>42946</v>
      </c>
      <c r="B8107" s="8">
        <f t="shared" si="638"/>
        <v>13</v>
      </c>
      <c r="C8107" s="9" t="s">
        <v>343</v>
      </c>
      <c r="D8107" s="10" t="s">
        <v>12</v>
      </c>
      <c r="E8107" s="9" t="s">
        <v>344</v>
      </c>
      <c r="F8107" s="6" t="s">
        <v>14</v>
      </c>
      <c r="G8107">
        <v>266000</v>
      </c>
      <c r="H8107" t="str">
        <f t="shared" si="635"/>
        <v>AfterNoon</v>
      </c>
      <c r="I8107" s="11">
        <v>7</v>
      </c>
      <c r="J8107">
        <v>12</v>
      </c>
      <c r="K8107">
        <v>0.58333333333333337</v>
      </c>
    </row>
    <row r="8108" spans="1:11" x14ac:dyDescent="0.3">
      <c r="A8108" s="7">
        <f t="shared" si="638"/>
        <v>42946</v>
      </c>
      <c r="B8108" s="8">
        <f t="shared" si="638"/>
        <v>13</v>
      </c>
      <c r="C8108" s="9" t="str">
        <f>C8107</f>
        <v>PG0553</v>
      </c>
      <c r="D8108" s="10" t="str">
        <f>D8107</f>
        <v>SU9</v>
      </c>
      <c r="E8108" s="9" t="str">
        <f>E8107</f>
        <v>VKO,REN</v>
      </c>
      <c r="F8108" s="6" t="s">
        <v>15</v>
      </c>
      <c r="G8108">
        <v>703300</v>
      </c>
      <c r="H8108" t="str">
        <f t="shared" si="635"/>
        <v>AfterNoon</v>
      </c>
      <c r="I8108" s="11">
        <v>55</v>
      </c>
      <c r="J8108">
        <v>85</v>
      </c>
      <c r="K8108">
        <v>0.6470588235294118</v>
      </c>
    </row>
    <row r="8109" spans="1:11" x14ac:dyDescent="0.3">
      <c r="A8109" s="7">
        <f t="shared" si="638"/>
        <v>42946</v>
      </c>
      <c r="B8109" s="8">
        <f t="shared" si="638"/>
        <v>13</v>
      </c>
      <c r="C8109" s="6" t="s">
        <v>345</v>
      </c>
      <c r="D8109" s="10" t="s">
        <v>30</v>
      </c>
      <c r="E8109" s="6" t="s">
        <v>346</v>
      </c>
      <c r="F8109" s="6" t="s">
        <v>15</v>
      </c>
      <c r="G8109">
        <v>29700</v>
      </c>
      <c r="H8109" t="str">
        <f t="shared" si="635"/>
        <v>AfterNoon</v>
      </c>
      <c r="I8109" s="11">
        <v>3</v>
      </c>
      <c r="J8109">
        <v>12</v>
      </c>
      <c r="K8109">
        <v>0.25</v>
      </c>
    </row>
    <row r="8110" spans="1:11" x14ac:dyDescent="0.3">
      <c r="A8110" s="7">
        <f t="shared" si="638"/>
        <v>42946</v>
      </c>
      <c r="B8110" s="8">
        <f t="shared" si="638"/>
        <v>13</v>
      </c>
      <c r="C8110" s="6" t="s">
        <v>347</v>
      </c>
      <c r="D8110" s="10" t="s">
        <v>20</v>
      </c>
      <c r="E8110" s="6" t="s">
        <v>348</v>
      </c>
      <c r="F8110" s="6" t="s">
        <v>15</v>
      </c>
      <c r="G8110">
        <v>237000</v>
      </c>
      <c r="H8110" t="str">
        <f t="shared" si="635"/>
        <v>AfterNoon</v>
      </c>
      <c r="I8110" s="11">
        <v>15</v>
      </c>
      <c r="J8110">
        <v>50</v>
      </c>
      <c r="K8110">
        <v>0.3</v>
      </c>
    </row>
    <row r="8111" spans="1:11" x14ac:dyDescent="0.3">
      <c r="A8111" s="7">
        <f t="shared" si="638"/>
        <v>42946</v>
      </c>
      <c r="B8111" s="8">
        <f t="shared" si="638"/>
        <v>13</v>
      </c>
      <c r="C8111" s="6" t="s">
        <v>690</v>
      </c>
      <c r="D8111" s="10" t="s">
        <v>30</v>
      </c>
      <c r="E8111" s="6" t="s">
        <v>691</v>
      </c>
      <c r="F8111" s="6" t="s">
        <v>15</v>
      </c>
      <c r="G8111">
        <v>30800</v>
      </c>
      <c r="H8111" t="str">
        <f t="shared" si="635"/>
        <v>AfterNoon</v>
      </c>
      <c r="I8111" s="11">
        <v>7</v>
      </c>
      <c r="J8111">
        <v>12</v>
      </c>
      <c r="K8111">
        <v>0.58333333333333337</v>
      </c>
    </row>
    <row r="8112" spans="1:11" x14ac:dyDescent="0.3">
      <c r="A8112" s="7">
        <f t="shared" si="638"/>
        <v>42946</v>
      </c>
      <c r="B8112" s="8">
        <f t="shared" si="638"/>
        <v>13</v>
      </c>
      <c r="C8112" s="6" t="s">
        <v>349</v>
      </c>
      <c r="D8112" s="10" t="s">
        <v>20</v>
      </c>
      <c r="E8112" s="6" t="s">
        <v>350</v>
      </c>
      <c r="F8112" s="6" t="s">
        <v>15</v>
      </c>
      <c r="G8112">
        <v>328700</v>
      </c>
      <c r="H8112" t="str">
        <f t="shared" si="635"/>
        <v>AfterNoon</v>
      </c>
      <c r="I8112" s="11">
        <v>19</v>
      </c>
      <c r="J8112">
        <v>50</v>
      </c>
      <c r="K8112">
        <v>0.38</v>
      </c>
    </row>
    <row r="8113" spans="1:11" x14ac:dyDescent="0.3">
      <c r="A8113" s="7">
        <f t="shared" si="638"/>
        <v>42946</v>
      </c>
      <c r="B8113" s="8">
        <f t="shared" si="638"/>
        <v>13</v>
      </c>
      <c r="C8113" s="9" t="s">
        <v>837</v>
      </c>
      <c r="D8113" s="10" t="s">
        <v>12</v>
      </c>
      <c r="E8113" s="9" t="s">
        <v>838</v>
      </c>
      <c r="F8113" s="6" t="s">
        <v>14</v>
      </c>
      <c r="G8113">
        <v>59400</v>
      </c>
      <c r="H8113" t="str">
        <f t="shared" si="635"/>
        <v>AfterNoon</v>
      </c>
      <c r="I8113" s="11">
        <v>6</v>
      </c>
      <c r="J8113">
        <v>12</v>
      </c>
      <c r="K8113">
        <v>0.5</v>
      </c>
    </row>
    <row r="8114" spans="1:11" x14ac:dyDescent="0.3">
      <c r="A8114" s="7">
        <f t="shared" si="638"/>
        <v>42946</v>
      </c>
      <c r="B8114" s="8">
        <f t="shared" si="638"/>
        <v>13</v>
      </c>
      <c r="C8114" s="9" t="str">
        <f>C8113</f>
        <v>PG0650</v>
      </c>
      <c r="D8114" s="10" t="str">
        <f>D8113</f>
        <v>SU9</v>
      </c>
      <c r="E8114" s="9" t="str">
        <f>E8113</f>
        <v>EGO,BZK</v>
      </c>
      <c r="F8114" s="6" t="s">
        <v>15</v>
      </c>
      <c r="G8114">
        <v>132300</v>
      </c>
      <c r="H8114" t="str">
        <f t="shared" si="635"/>
        <v>AfterNoon</v>
      </c>
      <c r="I8114" s="11">
        <v>40</v>
      </c>
      <c r="J8114">
        <v>85</v>
      </c>
      <c r="K8114">
        <v>0.47058823529411759</v>
      </c>
    </row>
    <row r="8115" spans="1:11" x14ac:dyDescent="0.3">
      <c r="A8115" s="7">
        <f t="shared" si="638"/>
        <v>42946</v>
      </c>
      <c r="B8115" s="8">
        <f t="shared" si="638"/>
        <v>13</v>
      </c>
      <c r="C8115" s="6" t="s">
        <v>351</v>
      </c>
      <c r="D8115" s="10" t="s">
        <v>20</v>
      </c>
      <c r="E8115" s="6" t="s">
        <v>352</v>
      </c>
      <c r="F8115" s="6" t="s">
        <v>15</v>
      </c>
      <c r="G8115">
        <v>635000</v>
      </c>
      <c r="H8115" t="str">
        <f t="shared" si="635"/>
        <v>AfterNoon</v>
      </c>
      <c r="I8115" s="11">
        <v>28</v>
      </c>
      <c r="J8115">
        <v>50</v>
      </c>
      <c r="K8115">
        <v>0.56000000000000005</v>
      </c>
    </row>
    <row r="8116" spans="1:11" x14ac:dyDescent="0.3">
      <c r="A8116" s="7">
        <f t="shared" si="638"/>
        <v>42946</v>
      </c>
      <c r="B8116" s="8">
        <f t="shared" si="638"/>
        <v>13</v>
      </c>
      <c r="C8116" s="6" t="s">
        <v>793</v>
      </c>
      <c r="D8116" s="10" t="s">
        <v>20</v>
      </c>
      <c r="E8116" s="6" t="s">
        <v>794</v>
      </c>
      <c r="F8116" s="6" t="s">
        <v>15</v>
      </c>
      <c r="G8116">
        <v>524500</v>
      </c>
      <c r="H8116" t="str">
        <f t="shared" si="635"/>
        <v>AfterNoon</v>
      </c>
      <c r="I8116" s="11">
        <v>35</v>
      </c>
      <c r="J8116">
        <v>50</v>
      </c>
      <c r="K8116">
        <v>0.7</v>
      </c>
    </row>
    <row r="8117" spans="1:11" x14ac:dyDescent="0.3">
      <c r="A8117" s="7">
        <f t="shared" si="638"/>
        <v>42946</v>
      </c>
      <c r="B8117" s="8">
        <v>14</v>
      </c>
      <c r="C8117" s="6" t="s">
        <v>914</v>
      </c>
      <c r="D8117" s="10" t="s">
        <v>20</v>
      </c>
      <c r="E8117" s="6" t="s">
        <v>915</v>
      </c>
      <c r="F8117" s="6" t="s">
        <v>15</v>
      </c>
      <c r="G8117">
        <v>132800</v>
      </c>
      <c r="H8117" t="str">
        <f t="shared" si="635"/>
        <v>AfterNoon</v>
      </c>
      <c r="I8117" s="11">
        <v>7</v>
      </c>
      <c r="J8117">
        <v>50</v>
      </c>
      <c r="K8117">
        <v>0.14000000000000001</v>
      </c>
    </row>
    <row r="8118" spans="1:11" x14ac:dyDescent="0.3">
      <c r="A8118" s="7">
        <f t="shared" si="638"/>
        <v>42946</v>
      </c>
      <c r="B8118" s="8">
        <f t="shared" si="638"/>
        <v>14</v>
      </c>
      <c r="C8118" s="6" t="s">
        <v>353</v>
      </c>
      <c r="D8118" s="10" t="s">
        <v>20</v>
      </c>
      <c r="E8118" s="6" t="s">
        <v>354</v>
      </c>
      <c r="F8118" s="6" t="s">
        <v>15</v>
      </c>
      <c r="G8118">
        <v>108900</v>
      </c>
      <c r="H8118" t="str">
        <f t="shared" si="635"/>
        <v>AfterNoon</v>
      </c>
      <c r="I8118" s="11">
        <v>11</v>
      </c>
      <c r="J8118">
        <v>50</v>
      </c>
      <c r="K8118">
        <v>0.22</v>
      </c>
    </row>
    <row r="8119" spans="1:11" x14ac:dyDescent="0.3">
      <c r="A8119" s="7">
        <f t="shared" si="638"/>
        <v>42946</v>
      </c>
      <c r="B8119" s="8">
        <f t="shared" si="638"/>
        <v>14</v>
      </c>
      <c r="C8119" s="6" t="s">
        <v>355</v>
      </c>
      <c r="D8119" s="10" t="s">
        <v>20</v>
      </c>
      <c r="E8119" s="6" t="s">
        <v>356</v>
      </c>
      <c r="F8119" s="6" t="s">
        <v>15</v>
      </c>
      <c r="G8119">
        <v>311700</v>
      </c>
      <c r="H8119" t="str">
        <f t="shared" si="635"/>
        <v>AfterNoon</v>
      </c>
      <c r="I8119" s="11">
        <v>43</v>
      </c>
      <c r="J8119">
        <v>50</v>
      </c>
      <c r="K8119">
        <v>0.86</v>
      </c>
    </row>
    <row r="8120" spans="1:11" x14ac:dyDescent="0.3">
      <c r="A8120" s="7">
        <f t="shared" si="638"/>
        <v>42946</v>
      </c>
      <c r="B8120" s="8">
        <f t="shared" si="638"/>
        <v>14</v>
      </c>
      <c r="C8120" s="6" t="s">
        <v>357</v>
      </c>
      <c r="D8120" s="10" t="s">
        <v>20</v>
      </c>
      <c r="E8120" s="6" t="s">
        <v>358</v>
      </c>
      <c r="F8120" s="6" t="s">
        <v>15</v>
      </c>
      <c r="G8120">
        <v>349400</v>
      </c>
      <c r="H8120" t="str">
        <f t="shared" si="635"/>
        <v>AfterNoon</v>
      </c>
      <c r="I8120" s="11">
        <v>18</v>
      </c>
      <c r="J8120">
        <v>50</v>
      </c>
      <c r="K8120">
        <v>0.36</v>
      </c>
    </row>
    <row r="8121" spans="1:11" x14ac:dyDescent="0.3">
      <c r="A8121" s="7">
        <f t="shared" si="638"/>
        <v>42946</v>
      </c>
      <c r="B8121" s="8">
        <f t="shared" si="638"/>
        <v>14</v>
      </c>
      <c r="C8121" s="6" t="s">
        <v>359</v>
      </c>
      <c r="D8121" s="10" t="s">
        <v>30</v>
      </c>
      <c r="E8121" s="6" t="s">
        <v>360</v>
      </c>
      <c r="F8121" s="6" t="s">
        <v>15</v>
      </c>
      <c r="G8121">
        <v>40700</v>
      </c>
      <c r="H8121" t="str">
        <f t="shared" si="635"/>
        <v>AfterNoon</v>
      </c>
      <c r="I8121" s="11">
        <v>11</v>
      </c>
      <c r="J8121">
        <v>12</v>
      </c>
      <c r="K8121">
        <v>0.91666666666666663</v>
      </c>
    </row>
    <row r="8122" spans="1:11" x14ac:dyDescent="0.3">
      <c r="A8122" s="7">
        <f t="shared" si="638"/>
        <v>42946</v>
      </c>
      <c r="B8122" s="8">
        <f t="shared" si="638"/>
        <v>14</v>
      </c>
      <c r="C8122" s="6" t="s">
        <v>361</v>
      </c>
      <c r="D8122" s="10" t="s">
        <v>20</v>
      </c>
      <c r="E8122" s="6" t="s">
        <v>362</v>
      </c>
      <c r="F8122" s="6" t="s">
        <v>15</v>
      </c>
      <c r="G8122">
        <v>70700</v>
      </c>
      <c r="H8122" t="str">
        <f t="shared" si="635"/>
        <v>AfterNoon</v>
      </c>
      <c r="I8122" s="11">
        <v>13</v>
      </c>
      <c r="J8122">
        <v>50</v>
      </c>
      <c r="K8122">
        <v>0.26</v>
      </c>
    </row>
    <row r="8123" spans="1:11" x14ac:dyDescent="0.3">
      <c r="A8123" s="7">
        <f t="shared" ref="A8123:B8138" si="639">A8122</f>
        <v>42946</v>
      </c>
      <c r="B8123" s="8">
        <f t="shared" si="639"/>
        <v>14</v>
      </c>
      <c r="C8123" s="9" t="s">
        <v>363</v>
      </c>
      <c r="D8123" s="10" t="s">
        <v>12</v>
      </c>
      <c r="E8123" s="9" t="s">
        <v>364</v>
      </c>
      <c r="F8123" s="6" t="s">
        <v>14</v>
      </c>
      <c r="G8123">
        <v>860000</v>
      </c>
      <c r="H8123" t="str">
        <f t="shared" si="635"/>
        <v>AfterNoon</v>
      </c>
      <c r="I8123" s="11">
        <v>10</v>
      </c>
      <c r="J8123">
        <v>12</v>
      </c>
      <c r="K8123">
        <v>0.83333333333333337</v>
      </c>
    </row>
    <row r="8124" spans="1:11" x14ac:dyDescent="0.3">
      <c r="A8124" s="7">
        <f t="shared" si="639"/>
        <v>42946</v>
      </c>
      <c r="B8124" s="8">
        <f t="shared" si="639"/>
        <v>14</v>
      </c>
      <c r="C8124" s="9" t="str">
        <f>C8123</f>
        <v>PG0125</v>
      </c>
      <c r="D8124" s="10" t="str">
        <f>D8123</f>
        <v>SU9</v>
      </c>
      <c r="E8124" s="9" t="str">
        <f>E8123</f>
        <v>NSK,DME</v>
      </c>
      <c r="F8124" s="6" t="s">
        <v>15</v>
      </c>
      <c r="G8124">
        <v>1991500</v>
      </c>
      <c r="H8124" t="str">
        <f t="shared" si="635"/>
        <v>AfterNoon</v>
      </c>
      <c r="I8124" s="11">
        <v>69</v>
      </c>
      <c r="J8124">
        <v>85</v>
      </c>
      <c r="K8124">
        <v>0.81176470588235294</v>
      </c>
    </row>
    <row r="8125" spans="1:11" x14ac:dyDescent="0.3">
      <c r="A8125" s="7">
        <f t="shared" si="639"/>
        <v>42946</v>
      </c>
      <c r="B8125" s="8">
        <f t="shared" si="639"/>
        <v>14</v>
      </c>
      <c r="C8125" s="9" t="s">
        <v>365</v>
      </c>
      <c r="D8125" s="10" t="s">
        <v>12</v>
      </c>
      <c r="E8125" s="9" t="s">
        <v>366</v>
      </c>
      <c r="F8125" s="6" t="s">
        <v>14</v>
      </c>
      <c r="G8125">
        <v>108000</v>
      </c>
      <c r="H8125" t="str">
        <f t="shared" si="635"/>
        <v>AfterNoon</v>
      </c>
      <c r="I8125" s="11">
        <v>9</v>
      </c>
      <c r="J8125">
        <v>12</v>
      </c>
      <c r="K8125">
        <v>0.75</v>
      </c>
    </row>
    <row r="8126" spans="1:11" x14ac:dyDescent="0.3">
      <c r="A8126" s="7">
        <f t="shared" si="639"/>
        <v>42946</v>
      </c>
      <c r="B8126" s="8">
        <f t="shared" si="639"/>
        <v>14</v>
      </c>
      <c r="C8126" s="9" t="str">
        <f>C8125</f>
        <v>PG0151</v>
      </c>
      <c r="D8126" s="10" t="str">
        <f>D8125</f>
        <v>SU9</v>
      </c>
      <c r="E8126" s="9" t="str">
        <f>E8125</f>
        <v>MCX,MRV</v>
      </c>
      <c r="F8126" s="6" t="s">
        <v>15</v>
      </c>
      <c r="G8126">
        <v>302000</v>
      </c>
      <c r="H8126" t="str">
        <f t="shared" si="635"/>
        <v>AfterNoon</v>
      </c>
      <c r="I8126" s="11">
        <v>75</v>
      </c>
      <c r="J8126">
        <v>85</v>
      </c>
      <c r="K8126">
        <v>0.88235294117647056</v>
      </c>
    </row>
    <row r="8127" spans="1:11" x14ac:dyDescent="0.3">
      <c r="A8127" s="7">
        <f t="shared" si="639"/>
        <v>42946</v>
      </c>
      <c r="B8127" s="8">
        <f t="shared" si="639"/>
        <v>14</v>
      </c>
      <c r="C8127" s="6" t="s">
        <v>367</v>
      </c>
      <c r="D8127" s="10" t="s">
        <v>20</v>
      </c>
      <c r="E8127" s="6" t="s">
        <v>368</v>
      </c>
      <c r="F8127" s="6" t="s">
        <v>15</v>
      </c>
      <c r="G8127">
        <v>251500</v>
      </c>
      <c r="H8127" t="str">
        <f t="shared" si="635"/>
        <v>AfterNoon</v>
      </c>
      <c r="I8127" s="11">
        <v>10</v>
      </c>
      <c r="J8127">
        <v>50</v>
      </c>
      <c r="K8127">
        <v>0.2</v>
      </c>
    </row>
    <row r="8128" spans="1:11" x14ac:dyDescent="0.3">
      <c r="A8128" s="7">
        <f t="shared" si="639"/>
        <v>42946</v>
      </c>
      <c r="B8128" s="8">
        <f t="shared" si="639"/>
        <v>14</v>
      </c>
      <c r="C8128" s="6" t="s">
        <v>369</v>
      </c>
      <c r="D8128" s="10" t="s">
        <v>20</v>
      </c>
      <c r="E8128" s="6" t="s">
        <v>370</v>
      </c>
      <c r="F8128" s="6" t="s">
        <v>15</v>
      </c>
      <c r="G8128">
        <v>298800</v>
      </c>
      <c r="H8128" t="str">
        <f t="shared" si="635"/>
        <v>AfterNoon</v>
      </c>
      <c r="I8128" s="11">
        <v>12</v>
      </c>
      <c r="J8128">
        <v>50</v>
      </c>
      <c r="K8128">
        <v>0.24</v>
      </c>
    </row>
    <row r="8129" spans="1:11" x14ac:dyDescent="0.3">
      <c r="A8129" s="7">
        <f t="shared" si="639"/>
        <v>42946</v>
      </c>
      <c r="B8129" s="8">
        <f t="shared" si="639"/>
        <v>14</v>
      </c>
      <c r="C8129" s="6" t="s">
        <v>371</v>
      </c>
      <c r="D8129" s="10" t="s">
        <v>20</v>
      </c>
      <c r="E8129" s="6" t="s">
        <v>372</v>
      </c>
      <c r="F8129" s="6" t="s">
        <v>15</v>
      </c>
      <c r="G8129">
        <v>193200</v>
      </c>
      <c r="H8129" t="str">
        <f t="shared" si="635"/>
        <v>AfterNoon</v>
      </c>
      <c r="I8129" s="11">
        <v>48</v>
      </c>
      <c r="J8129">
        <v>50</v>
      </c>
      <c r="K8129">
        <v>0.96</v>
      </c>
    </row>
    <row r="8130" spans="1:11" x14ac:dyDescent="0.3">
      <c r="A8130" s="7">
        <f t="shared" si="639"/>
        <v>42946</v>
      </c>
      <c r="B8130" s="8">
        <f t="shared" si="639"/>
        <v>14</v>
      </c>
      <c r="C8130" s="6" t="s">
        <v>373</v>
      </c>
      <c r="D8130" s="10" t="s">
        <v>20</v>
      </c>
      <c r="E8130" s="6" t="s">
        <v>374</v>
      </c>
      <c r="F8130" s="6" t="s">
        <v>15</v>
      </c>
      <c r="G8130">
        <v>171500</v>
      </c>
      <c r="H8130" t="str">
        <f t="shared" ref="H8130:H8193" si="640">_xlfn.IFS(B8130&gt;=20,"Night",B8130&gt;=16,"Evening",B8130&gt;=12,"AfterNoon",B8130&gt;=8,"BeforeNoon",B8130&gt;=4,"Morning",B8130&lt;4,"EarlyMorning")</f>
        <v>AfterNoon</v>
      </c>
      <c r="I8130" s="11">
        <v>27</v>
      </c>
      <c r="J8130">
        <v>50</v>
      </c>
      <c r="K8130">
        <v>0.54</v>
      </c>
    </row>
    <row r="8131" spans="1:11" x14ac:dyDescent="0.3">
      <c r="A8131" s="7">
        <f t="shared" si="639"/>
        <v>42946</v>
      </c>
      <c r="B8131" s="8">
        <f t="shared" si="639"/>
        <v>14</v>
      </c>
      <c r="C8131" s="9" t="s">
        <v>375</v>
      </c>
      <c r="D8131" s="10" t="s">
        <v>12</v>
      </c>
      <c r="E8131" s="9" t="s">
        <v>376</v>
      </c>
      <c r="F8131" s="6" t="s">
        <v>14</v>
      </c>
      <c r="G8131">
        <v>119000</v>
      </c>
      <c r="H8131" t="str">
        <f t="shared" si="640"/>
        <v>AfterNoon</v>
      </c>
      <c r="I8131" s="11">
        <v>10</v>
      </c>
      <c r="J8131">
        <v>12</v>
      </c>
      <c r="K8131">
        <v>0.83333333333333337</v>
      </c>
    </row>
    <row r="8132" spans="1:11" x14ac:dyDescent="0.3">
      <c r="A8132" s="7">
        <f t="shared" si="639"/>
        <v>42946</v>
      </c>
      <c r="B8132" s="8">
        <f t="shared" si="639"/>
        <v>14</v>
      </c>
      <c r="C8132" s="9" t="str">
        <f>C8131</f>
        <v>PG0178</v>
      </c>
      <c r="D8132" s="10" t="str">
        <f>D8131</f>
        <v>SU9</v>
      </c>
      <c r="E8132" s="9" t="str">
        <f>E8131</f>
        <v>SVO,GOJ</v>
      </c>
      <c r="F8132" s="6" t="s">
        <v>15</v>
      </c>
      <c r="G8132">
        <v>301200</v>
      </c>
      <c r="H8132" t="str">
        <f t="shared" si="640"/>
        <v>AfterNoon</v>
      </c>
      <c r="I8132" s="11">
        <v>75</v>
      </c>
      <c r="J8132">
        <v>85</v>
      </c>
      <c r="K8132">
        <v>0.88235294117647056</v>
      </c>
    </row>
    <row r="8133" spans="1:11" x14ac:dyDescent="0.3">
      <c r="A8133" s="7">
        <f t="shared" si="639"/>
        <v>42946</v>
      </c>
      <c r="B8133" s="8">
        <f t="shared" si="639"/>
        <v>14</v>
      </c>
      <c r="C8133" s="6" t="s">
        <v>377</v>
      </c>
      <c r="D8133" s="10" t="s">
        <v>20</v>
      </c>
      <c r="E8133" s="6" t="s">
        <v>378</v>
      </c>
      <c r="F8133" s="6" t="s">
        <v>15</v>
      </c>
      <c r="G8133">
        <v>572600</v>
      </c>
      <c r="H8133" t="str">
        <f t="shared" si="640"/>
        <v>AfterNoon</v>
      </c>
      <c r="I8133" s="11">
        <v>28</v>
      </c>
      <c r="J8133">
        <v>50</v>
      </c>
      <c r="K8133">
        <v>0.56000000000000005</v>
      </c>
    </row>
    <row r="8134" spans="1:11" x14ac:dyDescent="0.3">
      <c r="A8134" s="7">
        <f t="shared" si="639"/>
        <v>42946</v>
      </c>
      <c r="B8134" s="8">
        <f t="shared" si="639"/>
        <v>14</v>
      </c>
      <c r="C8134" s="9" t="s">
        <v>379</v>
      </c>
      <c r="D8134" s="10" t="s">
        <v>98</v>
      </c>
      <c r="E8134" s="9" t="s">
        <v>380</v>
      </c>
      <c r="F8134" s="6" t="s">
        <v>14</v>
      </c>
      <c r="G8134">
        <v>82500</v>
      </c>
      <c r="H8134" t="str">
        <f t="shared" si="640"/>
        <v>AfterNoon</v>
      </c>
      <c r="I8134" s="11">
        <v>3</v>
      </c>
      <c r="J8134">
        <v>28</v>
      </c>
      <c r="K8134">
        <v>0.1071428571428571</v>
      </c>
    </row>
    <row r="8135" spans="1:11" x14ac:dyDescent="0.3">
      <c r="A8135" s="7">
        <f t="shared" si="639"/>
        <v>42946</v>
      </c>
      <c r="B8135" s="8">
        <f t="shared" si="639"/>
        <v>14</v>
      </c>
      <c r="C8135" s="9" t="str">
        <f>C8134</f>
        <v>PG0214</v>
      </c>
      <c r="D8135" s="10" t="str">
        <f>D8134</f>
        <v>321</v>
      </c>
      <c r="E8135" s="9" t="str">
        <f>E8134</f>
        <v>ROV,DME</v>
      </c>
      <c r="F8135" s="6" t="s">
        <v>15</v>
      </c>
      <c r="G8135">
        <v>139800</v>
      </c>
      <c r="H8135" t="str">
        <f t="shared" si="640"/>
        <v>AfterNoon</v>
      </c>
      <c r="I8135" s="11">
        <v>15</v>
      </c>
      <c r="J8135">
        <v>142</v>
      </c>
      <c r="K8135">
        <v>0.10563380281690141</v>
      </c>
    </row>
    <row r="8136" spans="1:11" x14ac:dyDescent="0.3">
      <c r="A8136" s="7">
        <f t="shared" si="639"/>
        <v>42946</v>
      </c>
      <c r="B8136" s="8">
        <f t="shared" si="639"/>
        <v>14</v>
      </c>
      <c r="C8136" s="9" t="s">
        <v>381</v>
      </c>
      <c r="D8136" s="10" t="s">
        <v>25</v>
      </c>
      <c r="E8136" s="9" t="s">
        <v>382</v>
      </c>
      <c r="F8136" s="6" t="s">
        <v>14</v>
      </c>
      <c r="G8136">
        <v>441000</v>
      </c>
      <c r="H8136" t="str">
        <f t="shared" si="640"/>
        <v>AfterNoon</v>
      </c>
      <c r="I8136" s="11">
        <v>18</v>
      </c>
      <c r="J8136">
        <v>30</v>
      </c>
      <c r="K8136">
        <v>0.6</v>
      </c>
    </row>
    <row r="8137" spans="1:11" x14ac:dyDescent="0.3">
      <c r="A8137" s="7">
        <f t="shared" si="639"/>
        <v>42946</v>
      </c>
      <c r="B8137" s="8">
        <f t="shared" si="639"/>
        <v>14</v>
      </c>
      <c r="C8137" s="9" t="str">
        <f>C8136</f>
        <v>PG0216</v>
      </c>
      <c r="D8137" s="10" t="str">
        <f>D8136</f>
        <v>763</v>
      </c>
      <c r="E8137" s="9" t="str">
        <f>E8136</f>
        <v>DME,KUF</v>
      </c>
      <c r="F8137" s="6" t="s">
        <v>15</v>
      </c>
      <c r="G8137">
        <v>1063400</v>
      </c>
      <c r="H8137" t="str">
        <f t="shared" si="640"/>
        <v>AfterNoon</v>
      </c>
      <c r="I8137" s="11">
        <v>129</v>
      </c>
      <c r="J8137">
        <v>192</v>
      </c>
      <c r="K8137">
        <v>0.671875</v>
      </c>
    </row>
    <row r="8138" spans="1:11" x14ac:dyDescent="0.3">
      <c r="A8138" s="7">
        <f t="shared" si="639"/>
        <v>42946</v>
      </c>
      <c r="B8138" s="8">
        <f t="shared" si="639"/>
        <v>14</v>
      </c>
      <c r="C8138" s="6" t="s">
        <v>383</v>
      </c>
      <c r="D8138" s="10" t="s">
        <v>20</v>
      </c>
      <c r="E8138" s="6" t="s">
        <v>384</v>
      </c>
      <c r="F8138" s="6" t="s">
        <v>15</v>
      </c>
      <c r="G8138">
        <v>390800</v>
      </c>
      <c r="H8138" t="str">
        <f t="shared" si="640"/>
        <v>AfterNoon</v>
      </c>
      <c r="I8138" s="11">
        <v>32</v>
      </c>
      <c r="J8138">
        <v>50</v>
      </c>
      <c r="K8138">
        <v>0.64</v>
      </c>
    </row>
    <row r="8139" spans="1:11" x14ac:dyDescent="0.3">
      <c r="A8139" s="7">
        <f t="shared" ref="A8139:E8154" si="641">A8138</f>
        <v>42946</v>
      </c>
      <c r="B8139" s="8">
        <f t="shared" si="641"/>
        <v>14</v>
      </c>
      <c r="C8139" s="6" t="s">
        <v>694</v>
      </c>
      <c r="D8139" s="10" t="s">
        <v>20</v>
      </c>
      <c r="E8139" s="6" t="s">
        <v>695</v>
      </c>
      <c r="F8139" s="6" t="s">
        <v>15</v>
      </c>
      <c r="G8139">
        <v>273400</v>
      </c>
      <c r="H8139" t="str">
        <f t="shared" si="640"/>
        <v>AfterNoon</v>
      </c>
      <c r="I8139" s="11">
        <v>41</v>
      </c>
      <c r="J8139">
        <v>50</v>
      </c>
      <c r="K8139">
        <v>0.82</v>
      </c>
    </row>
    <row r="8140" spans="1:11" x14ac:dyDescent="0.3">
      <c r="A8140" s="7">
        <f t="shared" si="641"/>
        <v>42946</v>
      </c>
      <c r="B8140" s="8">
        <f t="shared" si="641"/>
        <v>14</v>
      </c>
      <c r="C8140" s="6" t="s">
        <v>385</v>
      </c>
      <c r="D8140" s="10" t="s">
        <v>20</v>
      </c>
      <c r="E8140" s="6" t="s">
        <v>386</v>
      </c>
      <c r="F8140" s="6" t="s">
        <v>15</v>
      </c>
      <c r="G8140">
        <v>306000</v>
      </c>
      <c r="H8140" t="str">
        <f t="shared" si="640"/>
        <v>AfterNoon</v>
      </c>
      <c r="I8140" s="11">
        <v>17</v>
      </c>
      <c r="J8140">
        <v>50</v>
      </c>
      <c r="K8140">
        <v>0.34</v>
      </c>
    </row>
    <row r="8141" spans="1:11" x14ac:dyDescent="0.3">
      <c r="A8141" s="7">
        <f t="shared" si="641"/>
        <v>42946</v>
      </c>
      <c r="B8141" s="8">
        <f t="shared" si="641"/>
        <v>14</v>
      </c>
      <c r="C8141" s="6" t="s">
        <v>696</v>
      </c>
      <c r="D8141" s="10" t="s">
        <v>30</v>
      </c>
      <c r="E8141" s="6" t="s">
        <v>697</v>
      </c>
      <c r="F8141" s="6" t="s">
        <v>15</v>
      </c>
      <c r="G8141">
        <v>52800</v>
      </c>
      <c r="H8141" t="str">
        <f t="shared" si="640"/>
        <v>AfterNoon</v>
      </c>
      <c r="I8141" s="11">
        <v>8</v>
      </c>
      <c r="J8141">
        <v>12</v>
      </c>
      <c r="K8141">
        <v>0.66666666666666663</v>
      </c>
    </row>
    <row r="8142" spans="1:11" x14ac:dyDescent="0.3">
      <c r="A8142" s="7">
        <f t="shared" si="641"/>
        <v>42946</v>
      </c>
      <c r="B8142" s="8">
        <f t="shared" si="641"/>
        <v>14</v>
      </c>
      <c r="C8142" s="6" t="s">
        <v>387</v>
      </c>
      <c r="D8142" s="10" t="s">
        <v>20</v>
      </c>
      <c r="E8142" s="6" t="s">
        <v>388</v>
      </c>
      <c r="F8142" s="6" t="s">
        <v>15</v>
      </c>
      <c r="G8142">
        <v>724600</v>
      </c>
      <c r="H8142" t="str">
        <f t="shared" si="640"/>
        <v>AfterNoon</v>
      </c>
      <c r="I8142" s="11">
        <v>28</v>
      </c>
      <c r="J8142">
        <v>50</v>
      </c>
      <c r="K8142">
        <v>0.56000000000000005</v>
      </c>
    </row>
    <row r="8143" spans="1:11" x14ac:dyDescent="0.3">
      <c r="A8143" s="7">
        <f t="shared" si="641"/>
        <v>42946</v>
      </c>
      <c r="B8143" s="8">
        <f t="shared" si="641"/>
        <v>14</v>
      </c>
      <c r="C8143" s="9" t="s">
        <v>389</v>
      </c>
      <c r="D8143" s="10" t="s">
        <v>61</v>
      </c>
      <c r="E8143" s="9" t="s">
        <v>390</v>
      </c>
      <c r="F8143" s="6" t="s">
        <v>14</v>
      </c>
      <c r="G8143">
        <v>1512000</v>
      </c>
      <c r="H8143" t="str">
        <f t="shared" si="640"/>
        <v>AfterNoon</v>
      </c>
      <c r="I8143" s="11">
        <v>18</v>
      </c>
      <c r="J8143">
        <v>30</v>
      </c>
      <c r="K8143">
        <v>0.6</v>
      </c>
    </row>
    <row r="8144" spans="1:11" x14ac:dyDescent="0.3">
      <c r="A8144" s="7">
        <f t="shared" si="641"/>
        <v>42946</v>
      </c>
      <c r="B8144" s="8">
        <f t="shared" si="641"/>
        <v>14</v>
      </c>
      <c r="C8144" s="9" t="str">
        <f t="shared" si="641"/>
        <v>PG0278</v>
      </c>
      <c r="D8144" s="10" t="str">
        <f t="shared" si="641"/>
        <v>773</v>
      </c>
      <c r="E8144" s="9" t="str">
        <f t="shared" si="641"/>
        <v>OVB,SVO</v>
      </c>
      <c r="F8144" s="6" t="s">
        <v>63</v>
      </c>
      <c r="G8144">
        <v>1570800</v>
      </c>
      <c r="H8144" t="str">
        <f t="shared" si="640"/>
        <v>AfterNoon</v>
      </c>
      <c r="I8144" s="11">
        <v>33</v>
      </c>
      <c r="J8144">
        <v>48</v>
      </c>
      <c r="K8144">
        <v>0.6875</v>
      </c>
    </row>
    <row r="8145" spans="1:11" x14ac:dyDescent="0.3">
      <c r="A8145" s="7">
        <f t="shared" si="641"/>
        <v>42946</v>
      </c>
      <c r="B8145" s="8">
        <f t="shared" si="641"/>
        <v>14</v>
      </c>
      <c r="C8145" s="9" t="str">
        <f t="shared" si="641"/>
        <v>PG0278</v>
      </c>
      <c r="D8145" s="10" t="str">
        <f t="shared" si="641"/>
        <v>773</v>
      </c>
      <c r="E8145" s="9" t="str">
        <f t="shared" si="641"/>
        <v>OVB,SVO</v>
      </c>
      <c r="F8145" s="6" t="s">
        <v>15</v>
      </c>
      <c r="G8145">
        <v>6409200</v>
      </c>
      <c r="H8145" t="str">
        <f t="shared" si="640"/>
        <v>AfterNoon</v>
      </c>
      <c r="I8145" s="11">
        <v>228</v>
      </c>
      <c r="J8145">
        <v>324</v>
      </c>
      <c r="K8145">
        <v>0.70370370370370372</v>
      </c>
    </row>
    <row r="8146" spans="1:11" x14ac:dyDescent="0.3">
      <c r="A8146" s="7">
        <f t="shared" si="641"/>
        <v>42946</v>
      </c>
      <c r="B8146" s="8">
        <f t="shared" si="641"/>
        <v>14</v>
      </c>
      <c r="C8146" s="9" t="s">
        <v>797</v>
      </c>
      <c r="D8146" s="10" t="s">
        <v>12</v>
      </c>
      <c r="E8146" s="9" t="s">
        <v>67</v>
      </c>
      <c r="F8146" s="6" t="s">
        <v>14</v>
      </c>
      <c r="G8146">
        <v>81900</v>
      </c>
      <c r="H8146" t="str">
        <f t="shared" si="640"/>
        <v>AfterNoon</v>
      </c>
      <c r="I8146" s="11">
        <v>9</v>
      </c>
      <c r="J8146">
        <v>12</v>
      </c>
      <c r="K8146">
        <v>0.75</v>
      </c>
    </row>
    <row r="8147" spans="1:11" x14ac:dyDescent="0.3">
      <c r="A8147" s="7">
        <f t="shared" si="641"/>
        <v>42946</v>
      </c>
      <c r="B8147" s="8">
        <f t="shared" si="641"/>
        <v>14</v>
      </c>
      <c r="C8147" s="9" t="str">
        <f>C8146</f>
        <v>PG0298</v>
      </c>
      <c r="D8147" s="10" t="str">
        <f>D8146</f>
        <v>SU9</v>
      </c>
      <c r="E8147" s="9" t="str">
        <f>E8146</f>
        <v>NOZ,OVB</v>
      </c>
      <c r="F8147" s="6" t="s">
        <v>15</v>
      </c>
      <c r="G8147">
        <v>189900</v>
      </c>
      <c r="H8147" t="str">
        <f t="shared" si="640"/>
        <v>AfterNoon</v>
      </c>
      <c r="I8147" s="11">
        <v>63</v>
      </c>
      <c r="J8147">
        <v>85</v>
      </c>
      <c r="K8147">
        <v>0.74117647058823533</v>
      </c>
    </row>
    <row r="8148" spans="1:11" x14ac:dyDescent="0.3">
      <c r="A8148" s="7">
        <f t="shared" si="641"/>
        <v>42946</v>
      </c>
      <c r="B8148" s="8">
        <f t="shared" si="641"/>
        <v>14</v>
      </c>
      <c r="C8148" s="9" t="s">
        <v>391</v>
      </c>
      <c r="D8148" s="10" t="s">
        <v>12</v>
      </c>
      <c r="E8148" s="9" t="s">
        <v>392</v>
      </c>
      <c r="F8148" s="6" t="s">
        <v>14</v>
      </c>
      <c r="G8148">
        <v>290400</v>
      </c>
      <c r="H8148" t="str">
        <f t="shared" si="640"/>
        <v>AfterNoon</v>
      </c>
      <c r="I8148" s="11">
        <v>11</v>
      </c>
      <c r="J8148">
        <v>12</v>
      </c>
      <c r="K8148">
        <v>0.91666666666666663</v>
      </c>
    </row>
    <row r="8149" spans="1:11" x14ac:dyDescent="0.3">
      <c r="A8149" s="7">
        <f t="shared" si="641"/>
        <v>42946</v>
      </c>
      <c r="B8149" s="8">
        <f t="shared" si="641"/>
        <v>14</v>
      </c>
      <c r="C8149" s="9" t="str">
        <f>C8148</f>
        <v>PG0304</v>
      </c>
      <c r="D8149" s="10" t="str">
        <f>D8148</f>
        <v>SU9</v>
      </c>
      <c r="E8149" s="9" t="str">
        <f>E8148</f>
        <v>SGC,SVX</v>
      </c>
      <c r="F8149" s="6" t="s">
        <v>15</v>
      </c>
      <c r="G8149">
        <v>424200</v>
      </c>
      <c r="H8149" t="str">
        <f t="shared" si="640"/>
        <v>AfterNoon</v>
      </c>
      <c r="I8149" s="11">
        <v>48</v>
      </c>
      <c r="J8149">
        <v>85</v>
      </c>
      <c r="K8149">
        <v>0.56470588235294117</v>
      </c>
    </row>
    <row r="8150" spans="1:11" x14ac:dyDescent="0.3">
      <c r="A8150" s="7">
        <f t="shared" si="641"/>
        <v>42946</v>
      </c>
      <c r="B8150" s="8">
        <f t="shared" si="641"/>
        <v>14</v>
      </c>
      <c r="C8150" s="6" t="s">
        <v>393</v>
      </c>
      <c r="D8150" s="10" t="s">
        <v>20</v>
      </c>
      <c r="E8150" s="6" t="s">
        <v>394</v>
      </c>
      <c r="F8150" s="6" t="s">
        <v>15</v>
      </c>
      <c r="G8150">
        <v>37700</v>
      </c>
      <c r="H8150" t="str">
        <f t="shared" si="640"/>
        <v>AfterNoon</v>
      </c>
      <c r="I8150" s="11">
        <v>7</v>
      </c>
      <c r="J8150">
        <v>50</v>
      </c>
      <c r="K8150">
        <v>0.14000000000000001</v>
      </c>
    </row>
    <row r="8151" spans="1:11" x14ac:dyDescent="0.3">
      <c r="A8151" s="7">
        <f t="shared" si="641"/>
        <v>42946</v>
      </c>
      <c r="B8151" s="8">
        <f t="shared" si="641"/>
        <v>14</v>
      </c>
      <c r="C8151" s="6" t="s">
        <v>395</v>
      </c>
      <c r="D8151" s="10" t="s">
        <v>20</v>
      </c>
      <c r="E8151" s="6" t="s">
        <v>396</v>
      </c>
      <c r="F8151" s="6" t="s">
        <v>15</v>
      </c>
      <c r="G8151">
        <v>145000</v>
      </c>
      <c r="H8151" t="str">
        <f t="shared" si="640"/>
        <v>AfterNoon</v>
      </c>
      <c r="I8151" s="11">
        <v>8</v>
      </c>
      <c r="J8151">
        <v>50</v>
      </c>
      <c r="K8151">
        <v>0.16</v>
      </c>
    </row>
    <row r="8152" spans="1:11" x14ac:dyDescent="0.3">
      <c r="A8152" s="7">
        <f t="shared" si="641"/>
        <v>42946</v>
      </c>
      <c r="B8152" s="8">
        <f t="shared" si="641"/>
        <v>14</v>
      </c>
      <c r="C8152" s="6" t="s">
        <v>874</v>
      </c>
      <c r="D8152" s="10" t="s">
        <v>20</v>
      </c>
      <c r="E8152" s="6" t="s">
        <v>875</v>
      </c>
      <c r="F8152" s="6" t="s">
        <v>15</v>
      </c>
      <c r="G8152">
        <v>210000</v>
      </c>
      <c r="H8152" t="str">
        <f t="shared" si="640"/>
        <v>AfterNoon</v>
      </c>
      <c r="I8152" s="11">
        <v>12</v>
      </c>
      <c r="J8152">
        <v>50</v>
      </c>
      <c r="K8152">
        <v>0.24</v>
      </c>
    </row>
    <row r="8153" spans="1:11" x14ac:dyDescent="0.3">
      <c r="A8153" s="7">
        <f t="shared" si="641"/>
        <v>42946</v>
      </c>
      <c r="B8153" s="8">
        <f t="shared" si="641"/>
        <v>14</v>
      </c>
      <c r="C8153" s="9" t="s">
        <v>839</v>
      </c>
      <c r="D8153" s="10" t="s">
        <v>12</v>
      </c>
      <c r="E8153" s="9" t="s">
        <v>275</v>
      </c>
      <c r="F8153" s="6" t="s">
        <v>14</v>
      </c>
      <c r="G8153">
        <v>82400</v>
      </c>
      <c r="H8153" t="str">
        <f t="shared" si="640"/>
        <v>AfterNoon</v>
      </c>
      <c r="I8153" s="11">
        <v>8</v>
      </c>
      <c r="J8153">
        <v>12</v>
      </c>
      <c r="K8153">
        <v>0.66666666666666663</v>
      </c>
    </row>
    <row r="8154" spans="1:11" x14ac:dyDescent="0.3">
      <c r="A8154" s="7">
        <f t="shared" si="641"/>
        <v>42946</v>
      </c>
      <c r="B8154" s="8">
        <f t="shared" si="641"/>
        <v>14</v>
      </c>
      <c r="C8154" s="9" t="str">
        <f>C8153</f>
        <v>PG0383</v>
      </c>
      <c r="D8154" s="10" t="str">
        <f>D8153</f>
        <v>SU9</v>
      </c>
      <c r="E8154" s="9" t="str">
        <f>E8153</f>
        <v>DME,BZK</v>
      </c>
      <c r="F8154" s="6" t="s">
        <v>15</v>
      </c>
      <c r="G8154">
        <v>113400</v>
      </c>
      <c r="H8154" t="str">
        <f t="shared" si="640"/>
        <v>AfterNoon</v>
      </c>
      <c r="I8154" s="11">
        <v>33</v>
      </c>
      <c r="J8154">
        <v>85</v>
      </c>
      <c r="K8154">
        <v>0.38823529411764712</v>
      </c>
    </row>
    <row r="8155" spans="1:11" x14ac:dyDescent="0.3">
      <c r="A8155" s="7">
        <f t="shared" ref="A8155:B8170" si="642">A8154</f>
        <v>42946</v>
      </c>
      <c r="B8155" s="8">
        <f t="shared" si="642"/>
        <v>14</v>
      </c>
      <c r="C8155" s="9" t="s">
        <v>397</v>
      </c>
      <c r="D8155" s="10" t="s">
        <v>98</v>
      </c>
      <c r="E8155" s="9" t="s">
        <v>227</v>
      </c>
      <c r="F8155" s="6" t="s">
        <v>14</v>
      </c>
      <c r="G8155">
        <v>180000</v>
      </c>
      <c r="H8155" t="str">
        <f t="shared" si="640"/>
        <v>AfterNoon</v>
      </c>
      <c r="I8155" s="11">
        <v>9</v>
      </c>
      <c r="J8155">
        <v>28</v>
      </c>
      <c r="K8155">
        <v>0.32142857142857151</v>
      </c>
    </row>
    <row r="8156" spans="1:11" x14ac:dyDescent="0.3">
      <c r="A8156" s="7">
        <f t="shared" si="642"/>
        <v>42946</v>
      </c>
      <c r="B8156" s="8">
        <f t="shared" si="642"/>
        <v>14</v>
      </c>
      <c r="C8156" s="9" t="str">
        <f>C8155</f>
        <v>PG0409</v>
      </c>
      <c r="D8156" s="10" t="str">
        <f>D8155</f>
        <v>321</v>
      </c>
      <c r="E8156" s="9" t="str">
        <f>E8155</f>
        <v>LED,DME</v>
      </c>
      <c r="F8156" s="6" t="s">
        <v>15</v>
      </c>
      <c r="G8156">
        <v>304500</v>
      </c>
      <c r="H8156" t="str">
        <f t="shared" si="640"/>
        <v>AfterNoon</v>
      </c>
      <c r="I8156" s="11">
        <v>45</v>
      </c>
      <c r="J8156">
        <v>142</v>
      </c>
      <c r="K8156">
        <v>0.31690140845070419</v>
      </c>
    </row>
    <row r="8157" spans="1:11" x14ac:dyDescent="0.3">
      <c r="A8157" s="7">
        <f t="shared" si="642"/>
        <v>42946</v>
      </c>
      <c r="B8157" s="8">
        <f t="shared" si="642"/>
        <v>14</v>
      </c>
      <c r="C8157" s="6" t="s">
        <v>398</v>
      </c>
      <c r="D8157" s="10" t="s">
        <v>20</v>
      </c>
      <c r="E8157" s="6" t="s">
        <v>399</v>
      </c>
      <c r="F8157" s="6" t="s">
        <v>15</v>
      </c>
      <c r="G8157">
        <v>253100</v>
      </c>
      <c r="H8157" t="str">
        <f t="shared" si="640"/>
        <v>AfterNoon</v>
      </c>
      <c r="I8157" s="11">
        <v>17</v>
      </c>
      <c r="J8157">
        <v>50</v>
      </c>
      <c r="K8157">
        <v>0.34</v>
      </c>
    </row>
    <row r="8158" spans="1:11" x14ac:dyDescent="0.3">
      <c r="A8158" s="7">
        <f t="shared" si="642"/>
        <v>42946</v>
      </c>
      <c r="B8158" s="8">
        <f t="shared" si="642"/>
        <v>14</v>
      </c>
      <c r="C8158" s="6" t="s">
        <v>876</v>
      </c>
      <c r="D8158" s="10" t="s">
        <v>20</v>
      </c>
      <c r="E8158" s="6" t="s">
        <v>877</v>
      </c>
      <c r="F8158" s="6" t="s">
        <v>15</v>
      </c>
      <c r="G8158">
        <v>306000</v>
      </c>
      <c r="H8158" t="str">
        <f t="shared" si="640"/>
        <v>AfterNoon</v>
      </c>
      <c r="I8158" s="11">
        <v>12</v>
      </c>
      <c r="J8158">
        <v>50</v>
      </c>
      <c r="K8158">
        <v>0.24</v>
      </c>
    </row>
    <row r="8159" spans="1:11" x14ac:dyDescent="0.3">
      <c r="A8159" s="7">
        <f t="shared" si="642"/>
        <v>42946</v>
      </c>
      <c r="B8159" s="8">
        <f t="shared" si="642"/>
        <v>14</v>
      </c>
      <c r="C8159" s="6" t="s">
        <v>400</v>
      </c>
      <c r="D8159" s="10" t="s">
        <v>30</v>
      </c>
      <c r="E8159" s="6" t="s">
        <v>401</v>
      </c>
      <c r="F8159" s="6" t="s">
        <v>15</v>
      </c>
      <c r="G8159">
        <v>81600</v>
      </c>
      <c r="H8159" t="str">
        <f t="shared" si="640"/>
        <v>AfterNoon</v>
      </c>
      <c r="I8159" s="11">
        <v>12</v>
      </c>
      <c r="J8159">
        <v>12</v>
      </c>
      <c r="K8159">
        <v>1</v>
      </c>
    </row>
    <row r="8160" spans="1:11" x14ac:dyDescent="0.3">
      <c r="A8160" s="7">
        <f t="shared" si="642"/>
        <v>42946</v>
      </c>
      <c r="B8160" s="8">
        <f t="shared" si="642"/>
        <v>14</v>
      </c>
      <c r="C8160" s="6" t="s">
        <v>402</v>
      </c>
      <c r="D8160" s="10" t="s">
        <v>30</v>
      </c>
      <c r="E8160" s="6" t="s">
        <v>403</v>
      </c>
      <c r="F8160" s="6" t="s">
        <v>15</v>
      </c>
      <c r="G8160">
        <v>23200</v>
      </c>
      <c r="H8160" t="str">
        <f t="shared" si="640"/>
        <v>AfterNoon</v>
      </c>
      <c r="I8160" s="11">
        <v>4</v>
      </c>
      <c r="J8160">
        <v>12</v>
      </c>
      <c r="K8160">
        <v>0.33333333333333331</v>
      </c>
    </row>
    <row r="8161" spans="1:11" x14ac:dyDescent="0.3">
      <c r="A8161" s="7">
        <f t="shared" si="642"/>
        <v>42946</v>
      </c>
      <c r="B8161" s="8">
        <f t="shared" si="642"/>
        <v>14</v>
      </c>
      <c r="C8161" s="6" t="s">
        <v>404</v>
      </c>
      <c r="D8161" s="10" t="s">
        <v>20</v>
      </c>
      <c r="E8161" s="6" t="s">
        <v>405</v>
      </c>
      <c r="F8161" s="6" t="s">
        <v>15</v>
      </c>
      <c r="G8161">
        <v>296800</v>
      </c>
      <c r="H8161" t="str">
        <f t="shared" si="640"/>
        <v>AfterNoon</v>
      </c>
      <c r="I8161" s="11">
        <v>21</v>
      </c>
      <c r="J8161">
        <v>50</v>
      </c>
      <c r="K8161">
        <v>0.42</v>
      </c>
    </row>
    <row r="8162" spans="1:11" x14ac:dyDescent="0.3">
      <c r="A8162" s="7">
        <f t="shared" si="642"/>
        <v>42946</v>
      </c>
      <c r="B8162" s="8">
        <f t="shared" si="642"/>
        <v>14</v>
      </c>
      <c r="C8162" s="9" t="s">
        <v>406</v>
      </c>
      <c r="D8162" s="10" t="s">
        <v>85</v>
      </c>
      <c r="E8162" s="9" t="s">
        <v>407</v>
      </c>
      <c r="F8162" s="6" t="s">
        <v>14</v>
      </c>
      <c r="G8162">
        <v>362700</v>
      </c>
      <c r="H8162" t="str">
        <f t="shared" si="640"/>
        <v>AfterNoon</v>
      </c>
      <c r="I8162" s="11">
        <v>9</v>
      </c>
      <c r="J8162">
        <v>12</v>
      </c>
      <c r="K8162">
        <v>0.75</v>
      </c>
    </row>
    <row r="8163" spans="1:11" x14ac:dyDescent="0.3">
      <c r="A8163" s="7">
        <f t="shared" si="642"/>
        <v>42946</v>
      </c>
      <c r="B8163" s="8">
        <f t="shared" si="642"/>
        <v>14</v>
      </c>
      <c r="C8163" s="9" t="str">
        <f>C8162</f>
        <v>PG0522</v>
      </c>
      <c r="D8163" s="10" t="str">
        <f>D8162</f>
        <v>733</v>
      </c>
      <c r="E8163" s="9" t="str">
        <f>E8162</f>
        <v>AER,KUF</v>
      </c>
      <c r="F8163" s="6" t="s">
        <v>15</v>
      </c>
      <c r="G8163">
        <v>1469000</v>
      </c>
      <c r="H8163" t="str">
        <f t="shared" si="640"/>
        <v>AfterNoon</v>
      </c>
      <c r="I8163" s="11">
        <v>109</v>
      </c>
      <c r="J8163">
        <v>118</v>
      </c>
      <c r="K8163">
        <v>0.92372881355932202</v>
      </c>
    </row>
    <row r="8164" spans="1:11" x14ac:dyDescent="0.3">
      <c r="A8164" s="7">
        <f t="shared" si="642"/>
        <v>42946</v>
      </c>
      <c r="B8164" s="8">
        <f t="shared" si="642"/>
        <v>14</v>
      </c>
      <c r="C8164" s="9" t="s">
        <v>408</v>
      </c>
      <c r="D8164" s="10" t="s">
        <v>85</v>
      </c>
      <c r="E8164" s="9" t="s">
        <v>409</v>
      </c>
      <c r="F8164" s="6" t="s">
        <v>14</v>
      </c>
      <c r="G8164">
        <v>236000</v>
      </c>
      <c r="H8164" t="str">
        <f t="shared" si="640"/>
        <v>AfterNoon</v>
      </c>
      <c r="I8164" s="11">
        <v>10</v>
      </c>
      <c r="J8164">
        <v>12</v>
      </c>
      <c r="K8164">
        <v>0.83333333333333337</v>
      </c>
    </row>
    <row r="8165" spans="1:11" x14ac:dyDescent="0.3">
      <c r="A8165" s="7">
        <f t="shared" si="642"/>
        <v>42946</v>
      </c>
      <c r="B8165" s="8">
        <f t="shared" si="642"/>
        <v>14</v>
      </c>
      <c r="C8165" s="9" t="str">
        <f>C8164</f>
        <v>PG0570</v>
      </c>
      <c r="D8165" s="10" t="str">
        <f>D8164</f>
        <v>733</v>
      </c>
      <c r="E8165" s="9" t="str">
        <f>E8164</f>
        <v>SCW,SVX</v>
      </c>
      <c r="F8165" s="6" t="s">
        <v>15</v>
      </c>
      <c r="G8165">
        <v>920600</v>
      </c>
      <c r="H8165" t="str">
        <f t="shared" si="640"/>
        <v>AfterNoon</v>
      </c>
      <c r="I8165" s="11">
        <v>116</v>
      </c>
      <c r="J8165">
        <v>118</v>
      </c>
      <c r="K8165">
        <v>0.98305084745762716</v>
      </c>
    </row>
    <row r="8166" spans="1:11" x14ac:dyDescent="0.3">
      <c r="A8166" s="7">
        <f t="shared" si="642"/>
        <v>42946</v>
      </c>
      <c r="B8166" s="8">
        <f t="shared" si="642"/>
        <v>14</v>
      </c>
      <c r="C8166" s="9" t="s">
        <v>410</v>
      </c>
      <c r="D8166" s="10" t="s">
        <v>12</v>
      </c>
      <c r="E8166" s="9" t="s">
        <v>411</v>
      </c>
      <c r="F8166" s="6" t="s">
        <v>14</v>
      </c>
      <c r="G8166">
        <v>159600</v>
      </c>
      <c r="H8166" t="str">
        <f t="shared" si="640"/>
        <v>AfterNoon</v>
      </c>
      <c r="I8166" s="11">
        <v>6</v>
      </c>
      <c r="J8166">
        <v>12</v>
      </c>
      <c r="K8166">
        <v>0.5</v>
      </c>
    </row>
    <row r="8167" spans="1:11" x14ac:dyDescent="0.3">
      <c r="A8167" s="7">
        <f t="shared" si="642"/>
        <v>42946</v>
      </c>
      <c r="B8167" s="8">
        <f t="shared" si="642"/>
        <v>14</v>
      </c>
      <c r="C8167" s="9" t="str">
        <f>C8166</f>
        <v>PG0571</v>
      </c>
      <c r="D8167" s="10" t="str">
        <f>D8166</f>
        <v>SU9</v>
      </c>
      <c r="E8167" s="9" t="str">
        <f>E8166</f>
        <v>LED,GOJ</v>
      </c>
      <c r="F8167" s="6" t="s">
        <v>15</v>
      </c>
      <c r="G8167">
        <v>420100</v>
      </c>
      <c r="H8167" t="str">
        <f t="shared" si="640"/>
        <v>AfterNoon</v>
      </c>
      <c r="I8167" s="11">
        <v>47</v>
      </c>
      <c r="J8167">
        <v>85</v>
      </c>
      <c r="K8167">
        <v>0.55294117647058827</v>
      </c>
    </row>
    <row r="8168" spans="1:11" x14ac:dyDescent="0.3">
      <c r="A8168" s="7">
        <f t="shared" si="642"/>
        <v>42946</v>
      </c>
      <c r="B8168" s="8">
        <f t="shared" si="642"/>
        <v>14</v>
      </c>
      <c r="C8168" s="9" t="s">
        <v>412</v>
      </c>
      <c r="D8168" s="10" t="s">
        <v>12</v>
      </c>
      <c r="E8168" s="9" t="s">
        <v>413</v>
      </c>
      <c r="F8168" s="6" t="s">
        <v>14</v>
      </c>
      <c r="G8168">
        <v>231000</v>
      </c>
      <c r="H8168" t="str">
        <f t="shared" si="640"/>
        <v>AfterNoon</v>
      </c>
      <c r="I8168" s="11">
        <v>10</v>
      </c>
      <c r="J8168">
        <v>12</v>
      </c>
      <c r="K8168">
        <v>0.83333333333333337</v>
      </c>
    </row>
    <row r="8169" spans="1:11" x14ac:dyDescent="0.3">
      <c r="A8169" s="7">
        <f t="shared" si="642"/>
        <v>42946</v>
      </c>
      <c r="B8169" s="8">
        <f t="shared" si="642"/>
        <v>14</v>
      </c>
      <c r="C8169" s="9" t="str">
        <f>C8168</f>
        <v>PG0637</v>
      </c>
      <c r="D8169" s="10" t="str">
        <f>D8168</f>
        <v>SU9</v>
      </c>
      <c r="E8169" s="9" t="str">
        <f>E8168</f>
        <v>SVO,KVX</v>
      </c>
      <c r="F8169" s="6" t="s">
        <v>15</v>
      </c>
      <c r="G8169">
        <v>596900</v>
      </c>
      <c r="H8169" t="str">
        <f t="shared" si="640"/>
        <v>AfterNoon</v>
      </c>
      <c r="I8169" s="11">
        <v>77</v>
      </c>
      <c r="J8169">
        <v>85</v>
      </c>
      <c r="K8169">
        <v>0.90588235294117647</v>
      </c>
    </row>
    <row r="8170" spans="1:11" x14ac:dyDescent="0.3">
      <c r="A8170" s="7">
        <f t="shared" si="642"/>
        <v>42946</v>
      </c>
      <c r="B8170" s="8">
        <f t="shared" si="642"/>
        <v>14</v>
      </c>
      <c r="C8170" s="6" t="s">
        <v>414</v>
      </c>
      <c r="D8170" s="10" t="s">
        <v>20</v>
      </c>
      <c r="E8170" s="6" t="s">
        <v>415</v>
      </c>
      <c r="F8170" s="6" t="s">
        <v>15</v>
      </c>
      <c r="G8170">
        <v>368900</v>
      </c>
      <c r="H8170" t="str">
        <f t="shared" si="640"/>
        <v>AfterNoon</v>
      </c>
      <c r="I8170" s="11">
        <v>17</v>
      </c>
      <c r="J8170">
        <v>50</v>
      </c>
      <c r="K8170">
        <v>0.34</v>
      </c>
    </row>
    <row r="8171" spans="1:11" x14ac:dyDescent="0.3">
      <c r="A8171" s="7">
        <f t="shared" ref="A8171:B8186" si="643">A8170</f>
        <v>42946</v>
      </c>
      <c r="B8171" s="8">
        <f t="shared" si="643"/>
        <v>14</v>
      </c>
      <c r="C8171" s="6" t="s">
        <v>698</v>
      </c>
      <c r="D8171" s="10" t="s">
        <v>20</v>
      </c>
      <c r="E8171" s="6" t="s">
        <v>699</v>
      </c>
      <c r="F8171" s="6" t="s">
        <v>15</v>
      </c>
      <c r="G8171">
        <v>277400</v>
      </c>
      <c r="H8171" t="str">
        <f t="shared" si="640"/>
        <v>AfterNoon</v>
      </c>
      <c r="I8171" s="11">
        <v>40</v>
      </c>
      <c r="J8171">
        <v>50</v>
      </c>
      <c r="K8171">
        <v>0.8</v>
      </c>
    </row>
    <row r="8172" spans="1:11" x14ac:dyDescent="0.3">
      <c r="A8172" s="7">
        <f t="shared" si="643"/>
        <v>42946</v>
      </c>
      <c r="B8172" s="8">
        <f t="shared" si="643"/>
        <v>14</v>
      </c>
      <c r="C8172" s="6" t="s">
        <v>416</v>
      </c>
      <c r="D8172" s="10" t="s">
        <v>20</v>
      </c>
      <c r="E8172" s="6" t="s">
        <v>417</v>
      </c>
      <c r="F8172" s="6" t="s">
        <v>15</v>
      </c>
      <c r="G8172">
        <v>762800</v>
      </c>
      <c r="H8172" t="str">
        <f t="shared" si="640"/>
        <v>AfterNoon</v>
      </c>
      <c r="I8172" s="11">
        <v>34</v>
      </c>
      <c r="J8172">
        <v>50</v>
      </c>
      <c r="K8172">
        <v>0.68</v>
      </c>
    </row>
    <row r="8173" spans="1:11" x14ac:dyDescent="0.3">
      <c r="A8173" s="7">
        <f t="shared" si="643"/>
        <v>42946</v>
      </c>
      <c r="B8173" s="8">
        <f t="shared" si="643"/>
        <v>14</v>
      </c>
      <c r="C8173" s="6" t="s">
        <v>700</v>
      </c>
      <c r="D8173" s="10" t="s">
        <v>20</v>
      </c>
      <c r="E8173" s="6" t="s">
        <v>701</v>
      </c>
      <c r="F8173" s="6" t="s">
        <v>15</v>
      </c>
      <c r="G8173">
        <v>834400</v>
      </c>
      <c r="H8173" t="str">
        <f t="shared" si="640"/>
        <v>AfterNoon</v>
      </c>
      <c r="I8173" s="11">
        <v>47</v>
      </c>
      <c r="J8173">
        <v>50</v>
      </c>
      <c r="K8173">
        <v>0.94</v>
      </c>
    </row>
    <row r="8174" spans="1:11" x14ac:dyDescent="0.3">
      <c r="A8174" s="7">
        <f t="shared" si="643"/>
        <v>42946</v>
      </c>
      <c r="B8174" s="8">
        <f t="shared" si="643"/>
        <v>14</v>
      </c>
      <c r="C8174" s="9" t="s">
        <v>418</v>
      </c>
      <c r="D8174" s="10" t="s">
        <v>85</v>
      </c>
      <c r="E8174" s="9" t="s">
        <v>419</v>
      </c>
      <c r="F8174" s="6" t="s">
        <v>14</v>
      </c>
      <c r="G8174">
        <v>540100</v>
      </c>
      <c r="H8174" t="str">
        <f t="shared" si="640"/>
        <v>AfterNoon</v>
      </c>
      <c r="I8174" s="11">
        <v>11</v>
      </c>
      <c r="J8174">
        <v>12</v>
      </c>
      <c r="K8174">
        <v>0.91666666666666663</v>
      </c>
    </row>
    <row r="8175" spans="1:11" x14ac:dyDescent="0.3">
      <c r="A8175" s="7">
        <f t="shared" si="643"/>
        <v>42946</v>
      </c>
      <c r="B8175" s="8">
        <f t="shared" si="643"/>
        <v>14</v>
      </c>
      <c r="C8175" s="9" t="str">
        <f>C8174</f>
        <v>PG0678</v>
      </c>
      <c r="D8175" s="10" t="str">
        <f>D8174</f>
        <v>733</v>
      </c>
      <c r="E8175" s="9" t="str">
        <f>E8174</f>
        <v>MCX,SVO</v>
      </c>
      <c r="F8175" s="6" t="s">
        <v>15</v>
      </c>
      <c r="G8175">
        <v>1649600</v>
      </c>
      <c r="H8175" t="str">
        <f t="shared" si="640"/>
        <v>AfterNoon</v>
      </c>
      <c r="I8175" s="11">
        <v>100</v>
      </c>
      <c r="J8175">
        <v>118</v>
      </c>
      <c r="K8175">
        <v>0.84745762711864403</v>
      </c>
    </row>
    <row r="8176" spans="1:11" x14ac:dyDescent="0.3">
      <c r="A8176" s="7">
        <f t="shared" si="643"/>
        <v>42946</v>
      </c>
      <c r="B8176" s="8">
        <f t="shared" si="643"/>
        <v>14</v>
      </c>
      <c r="C8176" s="9" t="s">
        <v>702</v>
      </c>
      <c r="D8176" s="10" t="s">
        <v>12</v>
      </c>
      <c r="E8176" s="9" t="s">
        <v>703</v>
      </c>
      <c r="F8176" s="6" t="s">
        <v>14</v>
      </c>
      <c r="G8176">
        <v>207900</v>
      </c>
      <c r="H8176" t="str">
        <f t="shared" si="640"/>
        <v>AfterNoon</v>
      </c>
      <c r="I8176" s="11">
        <v>11</v>
      </c>
      <c r="J8176">
        <v>12</v>
      </c>
      <c r="K8176">
        <v>0.91666666666666663</v>
      </c>
    </row>
    <row r="8177" spans="1:11" x14ac:dyDescent="0.3">
      <c r="A8177" s="7">
        <f t="shared" si="643"/>
        <v>42946</v>
      </c>
      <c r="B8177" s="8">
        <f t="shared" si="643"/>
        <v>14</v>
      </c>
      <c r="C8177" s="9" t="str">
        <f>C8176</f>
        <v>PG0684</v>
      </c>
      <c r="D8177" s="10" t="str">
        <f>D8176</f>
        <v>SU9</v>
      </c>
      <c r="E8177" s="9" t="str">
        <f>E8176</f>
        <v>ULV,PEE</v>
      </c>
      <c r="F8177" s="6" t="s">
        <v>15</v>
      </c>
      <c r="G8177">
        <v>437700</v>
      </c>
      <c r="H8177" t="str">
        <f t="shared" si="640"/>
        <v>AfterNoon</v>
      </c>
      <c r="I8177" s="11">
        <v>69</v>
      </c>
      <c r="J8177">
        <v>85</v>
      </c>
      <c r="K8177">
        <v>0.81176470588235294</v>
      </c>
    </row>
    <row r="8178" spans="1:11" x14ac:dyDescent="0.3">
      <c r="A8178" s="7">
        <f t="shared" si="643"/>
        <v>42946</v>
      </c>
      <c r="B8178" s="8">
        <v>15</v>
      </c>
      <c r="C8178" s="9" t="s">
        <v>420</v>
      </c>
      <c r="D8178" s="10" t="s">
        <v>12</v>
      </c>
      <c r="E8178" s="9" t="s">
        <v>421</v>
      </c>
      <c r="F8178" s="6" t="s">
        <v>14</v>
      </c>
      <c r="G8178">
        <v>64400</v>
      </c>
      <c r="H8178" t="str">
        <f t="shared" si="640"/>
        <v>AfterNoon</v>
      </c>
      <c r="I8178" s="11">
        <v>4</v>
      </c>
      <c r="J8178">
        <v>12</v>
      </c>
      <c r="K8178">
        <v>0.33333333333333331</v>
      </c>
    </row>
    <row r="8179" spans="1:11" x14ac:dyDescent="0.3">
      <c r="A8179" s="7">
        <f t="shared" si="643"/>
        <v>42946</v>
      </c>
      <c r="B8179" s="8">
        <f t="shared" si="643"/>
        <v>15</v>
      </c>
      <c r="C8179" s="9" t="str">
        <f>C8178</f>
        <v>PG0119</v>
      </c>
      <c r="D8179" s="10" t="str">
        <f>D8178</f>
        <v>SU9</v>
      </c>
      <c r="E8179" s="9" t="str">
        <f>E8178</f>
        <v>EGO,DME</v>
      </c>
      <c r="F8179" s="6" t="s">
        <v>15</v>
      </c>
      <c r="G8179">
        <v>282300</v>
      </c>
      <c r="H8179" t="str">
        <f t="shared" si="640"/>
        <v>AfterNoon</v>
      </c>
      <c r="I8179" s="11">
        <v>52</v>
      </c>
      <c r="J8179">
        <v>85</v>
      </c>
      <c r="K8179">
        <v>0.61176470588235299</v>
      </c>
    </row>
    <row r="8180" spans="1:11" x14ac:dyDescent="0.3">
      <c r="A8180" s="7">
        <f t="shared" si="643"/>
        <v>42946</v>
      </c>
      <c r="B8180" s="8">
        <f t="shared" si="643"/>
        <v>15</v>
      </c>
      <c r="C8180" s="6" t="s">
        <v>422</v>
      </c>
      <c r="D8180" s="10" t="s">
        <v>20</v>
      </c>
      <c r="E8180" s="6" t="s">
        <v>423</v>
      </c>
      <c r="F8180" s="6" t="s">
        <v>15</v>
      </c>
      <c r="G8180">
        <v>444800</v>
      </c>
      <c r="H8180" t="str">
        <f t="shared" si="640"/>
        <v>AfterNoon</v>
      </c>
      <c r="I8180" s="11">
        <v>32</v>
      </c>
      <c r="J8180">
        <v>50</v>
      </c>
      <c r="K8180">
        <v>0.64</v>
      </c>
    </row>
    <row r="8181" spans="1:11" x14ac:dyDescent="0.3">
      <c r="A8181" s="7">
        <f t="shared" si="643"/>
        <v>42946</v>
      </c>
      <c r="B8181" s="8">
        <f t="shared" si="643"/>
        <v>15</v>
      </c>
      <c r="C8181" s="9" t="s">
        <v>424</v>
      </c>
      <c r="D8181" s="10" t="s">
        <v>12</v>
      </c>
      <c r="E8181" s="9" t="s">
        <v>425</v>
      </c>
      <c r="F8181" s="6" t="s">
        <v>14</v>
      </c>
      <c r="G8181">
        <v>99900</v>
      </c>
      <c r="H8181" t="str">
        <f t="shared" si="640"/>
        <v>AfterNoon</v>
      </c>
      <c r="I8181" s="11">
        <v>9</v>
      </c>
      <c r="J8181">
        <v>12</v>
      </c>
      <c r="K8181">
        <v>0.75</v>
      </c>
    </row>
    <row r="8182" spans="1:11" x14ac:dyDescent="0.3">
      <c r="A8182" s="7">
        <f t="shared" si="643"/>
        <v>42946</v>
      </c>
      <c r="B8182" s="8">
        <f t="shared" si="643"/>
        <v>15</v>
      </c>
      <c r="C8182" s="9" t="str">
        <f>C8181</f>
        <v>PG0163</v>
      </c>
      <c r="D8182" s="10" t="str">
        <f>D8181</f>
        <v>SU9</v>
      </c>
      <c r="E8182" s="9" t="str">
        <f>E8181</f>
        <v>BZK,SVO</v>
      </c>
      <c r="F8182" s="6" t="s">
        <v>15</v>
      </c>
      <c r="G8182">
        <v>227300</v>
      </c>
      <c r="H8182" t="str">
        <f t="shared" si="640"/>
        <v>AfterNoon</v>
      </c>
      <c r="I8182" s="11">
        <v>61</v>
      </c>
      <c r="J8182">
        <v>85</v>
      </c>
      <c r="K8182">
        <v>0.71764705882352942</v>
      </c>
    </row>
    <row r="8183" spans="1:11" x14ac:dyDescent="0.3">
      <c r="A8183" s="7">
        <f t="shared" si="643"/>
        <v>42946</v>
      </c>
      <c r="B8183" s="8">
        <f t="shared" si="643"/>
        <v>15</v>
      </c>
      <c r="C8183" s="9" t="s">
        <v>426</v>
      </c>
      <c r="D8183" s="10" t="s">
        <v>12</v>
      </c>
      <c r="E8183" s="9" t="s">
        <v>427</v>
      </c>
      <c r="F8183" s="6" t="s">
        <v>14</v>
      </c>
      <c r="G8183">
        <v>492800</v>
      </c>
      <c r="H8183" t="str">
        <f t="shared" si="640"/>
        <v>AfterNoon</v>
      </c>
      <c r="I8183" s="11">
        <v>7</v>
      </c>
      <c r="J8183">
        <v>12</v>
      </c>
      <c r="K8183">
        <v>0.58333333333333337</v>
      </c>
    </row>
    <row r="8184" spans="1:11" x14ac:dyDescent="0.3">
      <c r="A8184" s="7">
        <f t="shared" si="643"/>
        <v>42946</v>
      </c>
      <c r="B8184" s="8">
        <f t="shared" si="643"/>
        <v>15</v>
      </c>
      <c r="C8184" s="9" t="str">
        <f>C8183</f>
        <v>PG0164</v>
      </c>
      <c r="D8184" s="10" t="str">
        <f>D8183</f>
        <v>SU9</v>
      </c>
      <c r="E8184" s="9" t="str">
        <f>E8183</f>
        <v>DME,NUX</v>
      </c>
      <c r="F8184" s="6" t="s">
        <v>15</v>
      </c>
      <c r="G8184">
        <v>1374500</v>
      </c>
      <c r="H8184" t="str">
        <f t="shared" si="640"/>
        <v>AfterNoon</v>
      </c>
      <c r="I8184" s="11">
        <v>58</v>
      </c>
      <c r="J8184">
        <v>85</v>
      </c>
      <c r="K8184">
        <v>0.68235294117647061</v>
      </c>
    </row>
    <row r="8185" spans="1:11" x14ac:dyDescent="0.3">
      <c r="A8185" s="7">
        <f t="shared" si="643"/>
        <v>42946</v>
      </c>
      <c r="B8185" s="8">
        <f t="shared" si="643"/>
        <v>15</v>
      </c>
      <c r="C8185" s="9" t="s">
        <v>428</v>
      </c>
      <c r="D8185" s="10" t="s">
        <v>17</v>
      </c>
      <c r="E8185" s="9" t="s">
        <v>429</v>
      </c>
      <c r="F8185" s="6" t="s">
        <v>14</v>
      </c>
      <c r="G8185">
        <v>994000</v>
      </c>
      <c r="H8185" t="str">
        <f t="shared" si="640"/>
        <v>AfterNoon</v>
      </c>
      <c r="I8185" s="11">
        <v>20</v>
      </c>
      <c r="J8185">
        <v>20</v>
      </c>
      <c r="K8185">
        <v>1</v>
      </c>
    </row>
    <row r="8186" spans="1:11" x14ac:dyDescent="0.3">
      <c r="A8186" s="7">
        <f t="shared" si="643"/>
        <v>42946</v>
      </c>
      <c r="B8186" s="8">
        <f t="shared" si="643"/>
        <v>15</v>
      </c>
      <c r="C8186" s="9" t="str">
        <f>C8185</f>
        <v>PG0187</v>
      </c>
      <c r="D8186" s="10" t="str">
        <f>D8185</f>
        <v>319</v>
      </c>
      <c r="E8186" s="9" t="str">
        <f>E8185</f>
        <v>PEE,OVB</v>
      </c>
      <c r="F8186" s="6" t="s">
        <v>15</v>
      </c>
      <c r="G8186">
        <v>1550200</v>
      </c>
      <c r="H8186" t="str">
        <f t="shared" si="640"/>
        <v>AfterNoon</v>
      </c>
      <c r="I8186" s="11">
        <v>93</v>
      </c>
      <c r="J8186">
        <v>96</v>
      </c>
      <c r="K8186">
        <v>0.96875</v>
      </c>
    </row>
    <row r="8187" spans="1:11" x14ac:dyDescent="0.3">
      <c r="A8187" s="7">
        <f t="shared" ref="A8187:B8202" si="644">A8186</f>
        <v>42946</v>
      </c>
      <c r="B8187" s="8">
        <f t="shared" si="644"/>
        <v>15</v>
      </c>
      <c r="C8187" s="9" t="s">
        <v>430</v>
      </c>
      <c r="D8187" s="10" t="s">
        <v>12</v>
      </c>
      <c r="E8187" s="9" t="s">
        <v>431</v>
      </c>
      <c r="F8187" s="6" t="s">
        <v>14</v>
      </c>
      <c r="G8187">
        <v>356000</v>
      </c>
      <c r="H8187" t="str">
        <f t="shared" si="640"/>
        <v>AfterNoon</v>
      </c>
      <c r="I8187" s="11">
        <v>8</v>
      </c>
      <c r="J8187">
        <v>12</v>
      </c>
      <c r="K8187">
        <v>0.66666666666666663</v>
      </c>
    </row>
    <row r="8188" spans="1:11" x14ac:dyDescent="0.3">
      <c r="A8188" s="7">
        <f t="shared" si="644"/>
        <v>42946</v>
      </c>
      <c r="B8188" s="8">
        <f t="shared" si="644"/>
        <v>15</v>
      </c>
      <c r="C8188" s="9" t="str">
        <f>C8187</f>
        <v>PG0274</v>
      </c>
      <c r="D8188" s="10" t="str">
        <f>D8187</f>
        <v>SU9</v>
      </c>
      <c r="E8188" s="9" t="str">
        <f>E8187</f>
        <v>CEK,DME</v>
      </c>
      <c r="F8188" s="6" t="s">
        <v>15</v>
      </c>
      <c r="G8188">
        <v>936900</v>
      </c>
      <c r="H8188" t="str">
        <f t="shared" si="640"/>
        <v>AfterNoon</v>
      </c>
      <c r="I8188" s="11">
        <v>63</v>
      </c>
      <c r="J8188">
        <v>85</v>
      </c>
      <c r="K8188">
        <v>0.74117647058823533</v>
      </c>
    </row>
    <row r="8189" spans="1:11" x14ac:dyDescent="0.3">
      <c r="A8189" s="7">
        <f t="shared" si="644"/>
        <v>42946</v>
      </c>
      <c r="B8189" s="8">
        <f t="shared" si="644"/>
        <v>15</v>
      </c>
      <c r="C8189" s="9" t="s">
        <v>704</v>
      </c>
      <c r="D8189" s="10" t="s">
        <v>12</v>
      </c>
      <c r="E8189" s="9" t="s">
        <v>705</v>
      </c>
      <c r="F8189" s="6" t="s">
        <v>14</v>
      </c>
      <c r="G8189">
        <v>393600</v>
      </c>
      <c r="H8189" t="str">
        <f t="shared" si="640"/>
        <v>AfterNoon</v>
      </c>
      <c r="I8189" s="11">
        <v>12</v>
      </c>
      <c r="J8189">
        <v>12</v>
      </c>
      <c r="K8189">
        <v>1</v>
      </c>
    </row>
    <row r="8190" spans="1:11" x14ac:dyDescent="0.3">
      <c r="A8190" s="7">
        <f t="shared" si="644"/>
        <v>42946</v>
      </c>
      <c r="B8190" s="8">
        <f t="shared" si="644"/>
        <v>15</v>
      </c>
      <c r="C8190" s="9" t="str">
        <f>C8189</f>
        <v>PG0286</v>
      </c>
      <c r="D8190" s="10" t="str">
        <f>D8189</f>
        <v>SU9</v>
      </c>
      <c r="E8190" s="9" t="str">
        <f>E8189</f>
        <v>KVX,LED</v>
      </c>
      <c r="F8190" s="6" t="s">
        <v>15</v>
      </c>
      <c r="G8190">
        <v>877500</v>
      </c>
      <c r="H8190" t="str">
        <f t="shared" si="640"/>
        <v>AfterNoon</v>
      </c>
      <c r="I8190" s="11">
        <v>80</v>
      </c>
      <c r="J8190">
        <v>85</v>
      </c>
      <c r="K8190">
        <v>0.94117647058823528</v>
      </c>
    </row>
    <row r="8191" spans="1:11" x14ac:dyDescent="0.3">
      <c r="A8191" s="7">
        <f t="shared" si="644"/>
        <v>42946</v>
      </c>
      <c r="B8191" s="8">
        <f t="shared" si="644"/>
        <v>15</v>
      </c>
      <c r="C8191" s="6" t="s">
        <v>706</v>
      </c>
      <c r="D8191" s="10" t="s">
        <v>20</v>
      </c>
      <c r="E8191" s="6" t="s">
        <v>707</v>
      </c>
      <c r="F8191" s="6" t="s">
        <v>15</v>
      </c>
      <c r="G8191">
        <v>919600</v>
      </c>
      <c r="H8191" t="str">
        <f t="shared" si="640"/>
        <v>AfterNoon</v>
      </c>
      <c r="I8191" s="11">
        <v>48</v>
      </c>
      <c r="J8191">
        <v>50</v>
      </c>
      <c r="K8191">
        <v>0.96</v>
      </c>
    </row>
    <row r="8192" spans="1:11" x14ac:dyDescent="0.3">
      <c r="A8192" s="7">
        <f t="shared" si="644"/>
        <v>42946</v>
      </c>
      <c r="B8192" s="8">
        <f t="shared" si="644"/>
        <v>15</v>
      </c>
      <c r="C8192" s="9" t="s">
        <v>708</v>
      </c>
      <c r="D8192" s="10" t="s">
        <v>12</v>
      </c>
      <c r="E8192" s="9" t="s">
        <v>709</v>
      </c>
      <c r="F8192" s="6" t="s">
        <v>14</v>
      </c>
      <c r="G8192">
        <v>79100</v>
      </c>
      <c r="H8192" t="str">
        <f t="shared" si="640"/>
        <v>AfterNoon</v>
      </c>
      <c r="I8192" s="11">
        <v>7</v>
      </c>
      <c r="J8192">
        <v>12</v>
      </c>
      <c r="K8192">
        <v>0.58333333333333337</v>
      </c>
    </row>
    <row r="8193" spans="1:11" x14ac:dyDescent="0.3">
      <c r="A8193" s="7">
        <f t="shared" si="644"/>
        <v>42946</v>
      </c>
      <c r="B8193" s="8">
        <f t="shared" si="644"/>
        <v>15</v>
      </c>
      <c r="C8193" s="9" t="str">
        <f>C8192</f>
        <v>PG0308</v>
      </c>
      <c r="D8193" s="10" t="str">
        <f>D8192</f>
        <v>SU9</v>
      </c>
      <c r="E8193" s="9" t="str">
        <f>E8192</f>
        <v>VOG,ROV</v>
      </c>
      <c r="F8193" s="6" t="s">
        <v>15</v>
      </c>
      <c r="G8193">
        <v>221000</v>
      </c>
      <c r="H8193" t="str">
        <f t="shared" si="640"/>
        <v>AfterNoon</v>
      </c>
      <c r="I8193" s="11">
        <v>58</v>
      </c>
      <c r="J8193">
        <v>85</v>
      </c>
      <c r="K8193">
        <v>0.68235294117647061</v>
      </c>
    </row>
    <row r="8194" spans="1:11" x14ac:dyDescent="0.3">
      <c r="A8194" s="7">
        <f t="shared" si="644"/>
        <v>42946</v>
      </c>
      <c r="B8194" s="8">
        <f t="shared" si="644"/>
        <v>15</v>
      </c>
      <c r="C8194" s="9" t="s">
        <v>432</v>
      </c>
      <c r="D8194" s="10" t="s">
        <v>85</v>
      </c>
      <c r="E8194" s="9" t="s">
        <v>433</v>
      </c>
      <c r="F8194" s="6" t="s">
        <v>14</v>
      </c>
      <c r="G8194">
        <v>354000</v>
      </c>
      <c r="H8194" t="str">
        <f t="shared" ref="H8194:H8257" si="645">_xlfn.IFS(B8194&gt;=20,"Night",B8194&gt;=16,"Evening",B8194&gt;=12,"AfterNoon",B8194&gt;=8,"BeforeNoon",B8194&gt;=4,"Morning",B8194&lt;4,"EarlyMorning")</f>
        <v>AfterNoon</v>
      </c>
      <c r="I8194" s="11">
        <v>12</v>
      </c>
      <c r="J8194">
        <v>12</v>
      </c>
      <c r="K8194">
        <v>1</v>
      </c>
    </row>
    <row r="8195" spans="1:11" x14ac:dyDescent="0.3">
      <c r="A8195" s="7">
        <f t="shared" si="644"/>
        <v>42946</v>
      </c>
      <c r="B8195" s="8">
        <f t="shared" si="644"/>
        <v>15</v>
      </c>
      <c r="C8195" s="9" t="str">
        <f>C8194</f>
        <v>PG0318</v>
      </c>
      <c r="D8195" s="10" t="str">
        <f>D8194</f>
        <v>733</v>
      </c>
      <c r="E8195" s="9" t="str">
        <f>E8194</f>
        <v>ROV,SVO</v>
      </c>
      <c r="F8195" s="6" t="s">
        <v>15</v>
      </c>
      <c r="G8195">
        <v>1043800</v>
      </c>
      <c r="H8195" t="str">
        <f t="shared" si="645"/>
        <v>AfterNoon</v>
      </c>
      <c r="I8195" s="11">
        <v>106</v>
      </c>
      <c r="J8195">
        <v>118</v>
      </c>
      <c r="K8195">
        <v>0.89830508474576276</v>
      </c>
    </row>
    <row r="8196" spans="1:11" x14ac:dyDescent="0.3">
      <c r="A8196" s="7">
        <f t="shared" si="644"/>
        <v>42946</v>
      </c>
      <c r="B8196" s="8">
        <f t="shared" si="644"/>
        <v>15</v>
      </c>
      <c r="C8196" s="6" t="s">
        <v>878</v>
      </c>
      <c r="D8196" s="10" t="s">
        <v>20</v>
      </c>
      <c r="E8196" s="6" t="s">
        <v>879</v>
      </c>
      <c r="F8196" s="6" t="s">
        <v>15</v>
      </c>
      <c r="G8196">
        <v>828900</v>
      </c>
      <c r="H8196" t="str">
        <f t="shared" si="645"/>
        <v>AfterNoon</v>
      </c>
      <c r="I8196" s="11">
        <v>43</v>
      </c>
      <c r="J8196">
        <v>50</v>
      </c>
      <c r="K8196">
        <v>0.86</v>
      </c>
    </row>
    <row r="8197" spans="1:11" x14ac:dyDescent="0.3">
      <c r="A8197" s="7">
        <f t="shared" si="644"/>
        <v>42946</v>
      </c>
      <c r="B8197" s="8">
        <f t="shared" si="644"/>
        <v>15</v>
      </c>
      <c r="C8197" s="6" t="s">
        <v>434</v>
      </c>
      <c r="D8197" s="10" t="s">
        <v>20</v>
      </c>
      <c r="E8197" s="6" t="s">
        <v>435</v>
      </c>
      <c r="F8197" s="6" t="s">
        <v>15</v>
      </c>
      <c r="G8197">
        <v>406000</v>
      </c>
      <c r="H8197" t="str">
        <f t="shared" si="645"/>
        <v>AfterNoon</v>
      </c>
      <c r="I8197" s="11">
        <v>40</v>
      </c>
      <c r="J8197">
        <v>50</v>
      </c>
      <c r="K8197">
        <v>0.8</v>
      </c>
    </row>
    <row r="8198" spans="1:11" x14ac:dyDescent="0.3">
      <c r="A8198" s="7">
        <f t="shared" si="644"/>
        <v>42946</v>
      </c>
      <c r="B8198" s="8">
        <f t="shared" si="644"/>
        <v>15</v>
      </c>
      <c r="C8198" s="9" t="s">
        <v>710</v>
      </c>
      <c r="D8198" s="10" t="s">
        <v>25</v>
      </c>
      <c r="E8198" s="9" t="s">
        <v>711</v>
      </c>
      <c r="F8198" s="6" t="s">
        <v>14</v>
      </c>
      <c r="G8198">
        <v>400400</v>
      </c>
      <c r="H8198" t="str">
        <f t="shared" si="645"/>
        <v>AfterNoon</v>
      </c>
      <c r="I8198" s="11">
        <v>11</v>
      </c>
      <c r="J8198">
        <v>30</v>
      </c>
      <c r="K8198">
        <v>0.36666666666666659</v>
      </c>
    </row>
    <row r="8199" spans="1:11" x14ac:dyDescent="0.3">
      <c r="A8199" s="7">
        <f t="shared" si="644"/>
        <v>42946</v>
      </c>
      <c r="B8199" s="8">
        <f t="shared" si="644"/>
        <v>15</v>
      </c>
      <c r="C8199" s="9" t="str">
        <f>C8198</f>
        <v>PG0365</v>
      </c>
      <c r="D8199" s="10" t="str">
        <f>D8198</f>
        <v>763</v>
      </c>
      <c r="E8199" s="9" t="str">
        <f>E8198</f>
        <v>ULV,KRR</v>
      </c>
      <c r="F8199" s="6" t="s">
        <v>15</v>
      </c>
      <c r="G8199">
        <v>1057900</v>
      </c>
      <c r="H8199" t="str">
        <f t="shared" si="645"/>
        <v>AfterNoon</v>
      </c>
      <c r="I8199" s="11">
        <v>87</v>
      </c>
      <c r="J8199">
        <v>192</v>
      </c>
      <c r="K8199">
        <v>0.453125</v>
      </c>
    </row>
    <row r="8200" spans="1:11" x14ac:dyDescent="0.3">
      <c r="A8200" s="7">
        <f t="shared" si="644"/>
        <v>42946</v>
      </c>
      <c r="B8200" s="8">
        <f t="shared" si="644"/>
        <v>15</v>
      </c>
      <c r="C8200" s="6" t="s">
        <v>436</v>
      </c>
      <c r="D8200" s="10" t="s">
        <v>20</v>
      </c>
      <c r="E8200" s="6" t="s">
        <v>437</v>
      </c>
      <c r="F8200" s="6" t="s">
        <v>15</v>
      </c>
      <c r="G8200">
        <v>1025600</v>
      </c>
      <c r="H8200" t="str">
        <f t="shared" si="645"/>
        <v>AfterNoon</v>
      </c>
      <c r="I8200" s="11">
        <v>44</v>
      </c>
      <c r="J8200">
        <v>50</v>
      </c>
      <c r="K8200">
        <v>0.88</v>
      </c>
    </row>
    <row r="8201" spans="1:11" x14ac:dyDescent="0.3">
      <c r="A8201" s="7">
        <f t="shared" si="644"/>
        <v>42946</v>
      </c>
      <c r="B8201" s="8">
        <f t="shared" si="644"/>
        <v>15</v>
      </c>
      <c r="C8201" s="6" t="s">
        <v>438</v>
      </c>
      <c r="D8201" s="10" t="s">
        <v>20</v>
      </c>
      <c r="E8201" s="6" t="s">
        <v>439</v>
      </c>
      <c r="F8201" s="6" t="s">
        <v>15</v>
      </c>
      <c r="G8201">
        <v>376200</v>
      </c>
      <c r="H8201" t="str">
        <f t="shared" si="645"/>
        <v>AfterNoon</v>
      </c>
      <c r="I8201" s="11">
        <v>22</v>
      </c>
      <c r="J8201">
        <v>50</v>
      </c>
      <c r="K8201">
        <v>0.44</v>
      </c>
    </row>
    <row r="8202" spans="1:11" x14ac:dyDescent="0.3">
      <c r="A8202" s="7">
        <f t="shared" si="644"/>
        <v>42946</v>
      </c>
      <c r="B8202" s="8">
        <f t="shared" si="644"/>
        <v>15</v>
      </c>
      <c r="C8202" s="6" t="s">
        <v>440</v>
      </c>
      <c r="D8202" s="10" t="s">
        <v>20</v>
      </c>
      <c r="E8202" s="6" t="s">
        <v>441</v>
      </c>
      <c r="F8202" s="6" t="s">
        <v>15</v>
      </c>
      <c r="G8202">
        <v>193000</v>
      </c>
      <c r="H8202" t="str">
        <f t="shared" si="645"/>
        <v>AfterNoon</v>
      </c>
      <c r="I8202" s="11">
        <v>9</v>
      </c>
      <c r="J8202">
        <v>50</v>
      </c>
      <c r="K8202">
        <v>0.18</v>
      </c>
    </row>
    <row r="8203" spans="1:11" x14ac:dyDescent="0.3">
      <c r="A8203" s="7">
        <f t="shared" ref="A8203:B8218" si="646">A8202</f>
        <v>42946</v>
      </c>
      <c r="B8203" s="8">
        <f t="shared" si="646"/>
        <v>15</v>
      </c>
      <c r="C8203" s="6" t="s">
        <v>880</v>
      </c>
      <c r="D8203" s="10" t="s">
        <v>20</v>
      </c>
      <c r="E8203" s="6" t="s">
        <v>881</v>
      </c>
      <c r="F8203" s="6" t="s">
        <v>15</v>
      </c>
      <c r="G8203">
        <v>169600</v>
      </c>
      <c r="H8203" t="str">
        <f t="shared" si="645"/>
        <v>AfterNoon</v>
      </c>
      <c r="I8203" s="11">
        <v>8</v>
      </c>
      <c r="J8203">
        <v>50</v>
      </c>
      <c r="K8203">
        <v>0.16</v>
      </c>
    </row>
    <row r="8204" spans="1:11" x14ac:dyDescent="0.3">
      <c r="A8204" s="7">
        <f t="shared" si="646"/>
        <v>42946</v>
      </c>
      <c r="B8204" s="8">
        <f t="shared" si="646"/>
        <v>15</v>
      </c>
      <c r="C8204" s="9" t="s">
        <v>442</v>
      </c>
      <c r="D8204" s="10" t="s">
        <v>98</v>
      </c>
      <c r="E8204" s="9" t="s">
        <v>119</v>
      </c>
      <c r="F8204" s="6" t="s">
        <v>14</v>
      </c>
      <c r="G8204">
        <v>288000</v>
      </c>
      <c r="H8204" t="str">
        <f t="shared" si="645"/>
        <v>AfterNoon</v>
      </c>
      <c r="I8204" s="11">
        <v>16</v>
      </c>
      <c r="J8204">
        <v>28</v>
      </c>
      <c r="K8204">
        <v>0.5714285714285714</v>
      </c>
    </row>
    <row r="8205" spans="1:11" x14ac:dyDescent="0.3">
      <c r="A8205" s="7">
        <f t="shared" si="646"/>
        <v>42946</v>
      </c>
      <c r="B8205" s="8">
        <f t="shared" si="646"/>
        <v>15</v>
      </c>
      <c r="C8205" s="9" t="str">
        <f>C8204</f>
        <v>PG0474</v>
      </c>
      <c r="D8205" s="10" t="str">
        <f>D8204</f>
        <v>321</v>
      </c>
      <c r="E8205" s="9" t="str">
        <f>E8204</f>
        <v>LED,SVO</v>
      </c>
      <c r="F8205" s="6" t="s">
        <v>15</v>
      </c>
      <c r="G8205">
        <v>448800</v>
      </c>
      <c r="H8205" t="str">
        <f t="shared" si="645"/>
        <v>AfterNoon</v>
      </c>
      <c r="I8205" s="11">
        <v>74</v>
      </c>
      <c r="J8205">
        <v>142</v>
      </c>
      <c r="K8205">
        <v>0.52112676056338025</v>
      </c>
    </row>
    <row r="8206" spans="1:11" x14ac:dyDescent="0.3">
      <c r="A8206" s="7">
        <f t="shared" si="646"/>
        <v>42946</v>
      </c>
      <c r="B8206" s="8">
        <f t="shared" si="646"/>
        <v>15</v>
      </c>
      <c r="C8206" s="6" t="s">
        <v>443</v>
      </c>
      <c r="D8206" s="10" t="s">
        <v>20</v>
      </c>
      <c r="E8206" s="6" t="s">
        <v>444</v>
      </c>
      <c r="F8206" s="6" t="s">
        <v>15</v>
      </c>
      <c r="G8206">
        <v>625800</v>
      </c>
      <c r="H8206" t="str">
        <f t="shared" si="645"/>
        <v>AfterNoon</v>
      </c>
      <c r="I8206" s="11">
        <v>42</v>
      </c>
      <c r="J8206">
        <v>50</v>
      </c>
      <c r="K8206">
        <v>0.84</v>
      </c>
    </row>
    <row r="8207" spans="1:11" x14ac:dyDescent="0.3">
      <c r="A8207" s="7">
        <f t="shared" si="646"/>
        <v>42946</v>
      </c>
      <c r="B8207" s="8">
        <f t="shared" si="646"/>
        <v>15</v>
      </c>
      <c r="C8207" s="9" t="s">
        <v>898</v>
      </c>
      <c r="D8207" s="10" t="s">
        <v>12</v>
      </c>
      <c r="E8207" s="9" t="s">
        <v>899</v>
      </c>
      <c r="F8207" s="6" t="s">
        <v>14</v>
      </c>
      <c r="G8207">
        <v>101600</v>
      </c>
      <c r="H8207" t="str">
        <f t="shared" si="645"/>
        <v>AfterNoon</v>
      </c>
      <c r="I8207" s="11">
        <v>8</v>
      </c>
      <c r="J8207">
        <v>12</v>
      </c>
      <c r="K8207">
        <v>0.66666666666666663</v>
      </c>
    </row>
    <row r="8208" spans="1:11" x14ac:dyDescent="0.3">
      <c r="A8208" s="7">
        <f t="shared" si="646"/>
        <v>42946</v>
      </c>
      <c r="B8208" s="8">
        <f t="shared" si="646"/>
        <v>15</v>
      </c>
      <c r="C8208" s="9" t="str">
        <f>C8207</f>
        <v>PG0486</v>
      </c>
      <c r="D8208" s="10" t="str">
        <f>D8207</f>
        <v>SU9</v>
      </c>
      <c r="E8208" s="9" t="str">
        <f>E8207</f>
        <v>AER,ROV</v>
      </c>
      <c r="F8208" s="6" t="s">
        <v>15</v>
      </c>
      <c r="G8208">
        <v>195200</v>
      </c>
      <c r="H8208" t="str">
        <f t="shared" si="645"/>
        <v>AfterNoon</v>
      </c>
      <c r="I8208" s="11">
        <v>46</v>
      </c>
      <c r="J8208">
        <v>85</v>
      </c>
      <c r="K8208">
        <v>0.54117647058823526</v>
      </c>
    </row>
    <row r="8209" spans="1:11" x14ac:dyDescent="0.3">
      <c r="A8209" s="7">
        <f t="shared" si="646"/>
        <v>42946</v>
      </c>
      <c r="B8209" s="8">
        <f t="shared" si="646"/>
        <v>15</v>
      </c>
      <c r="C8209" s="9" t="s">
        <v>445</v>
      </c>
      <c r="D8209" s="10" t="s">
        <v>12</v>
      </c>
      <c r="E8209" s="9" t="s">
        <v>446</v>
      </c>
      <c r="F8209" s="6" t="s">
        <v>14</v>
      </c>
      <c r="G8209">
        <v>336000</v>
      </c>
      <c r="H8209" t="str">
        <f t="shared" si="645"/>
        <v>AfterNoon</v>
      </c>
      <c r="I8209" s="11">
        <v>5</v>
      </c>
      <c r="J8209">
        <v>12</v>
      </c>
      <c r="K8209">
        <v>0.41666666666666669</v>
      </c>
    </row>
    <row r="8210" spans="1:11" x14ac:dyDescent="0.3">
      <c r="A8210" s="7">
        <f t="shared" si="646"/>
        <v>42946</v>
      </c>
      <c r="B8210" s="8">
        <f t="shared" si="646"/>
        <v>15</v>
      </c>
      <c r="C8210" s="9" t="str">
        <f>C8209</f>
        <v>PG0504</v>
      </c>
      <c r="D8210" s="10" t="str">
        <f>D8209</f>
        <v>SU9</v>
      </c>
      <c r="E8210" s="9" t="str">
        <f>E8209</f>
        <v>OMS,SVO</v>
      </c>
      <c r="F8210" s="6" t="s">
        <v>15</v>
      </c>
      <c r="G8210">
        <v>875800</v>
      </c>
      <c r="H8210" t="str">
        <f t="shared" si="645"/>
        <v>AfterNoon</v>
      </c>
      <c r="I8210" s="11">
        <v>39</v>
      </c>
      <c r="J8210">
        <v>85</v>
      </c>
      <c r="K8210">
        <v>0.45882352941176469</v>
      </c>
    </row>
    <row r="8211" spans="1:11" x14ac:dyDescent="0.3">
      <c r="A8211" s="7">
        <f t="shared" si="646"/>
        <v>42946</v>
      </c>
      <c r="B8211" s="8">
        <f t="shared" si="646"/>
        <v>15</v>
      </c>
      <c r="C8211" s="9" t="s">
        <v>447</v>
      </c>
      <c r="D8211" s="10" t="s">
        <v>25</v>
      </c>
      <c r="E8211" s="9" t="s">
        <v>448</v>
      </c>
      <c r="F8211" s="6" t="s">
        <v>14</v>
      </c>
      <c r="G8211">
        <v>489600</v>
      </c>
      <c r="H8211" t="str">
        <f t="shared" si="645"/>
        <v>AfterNoon</v>
      </c>
      <c r="I8211" s="11">
        <v>16</v>
      </c>
      <c r="J8211">
        <v>30</v>
      </c>
      <c r="K8211">
        <v>0.53333333333333333</v>
      </c>
    </row>
    <row r="8212" spans="1:11" x14ac:dyDescent="0.3">
      <c r="A8212" s="7">
        <f t="shared" si="646"/>
        <v>42946</v>
      </c>
      <c r="B8212" s="8">
        <f t="shared" si="646"/>
        <v>15</v>
      </c>
      <c r="C8212" s="9" t="str">
        <f>C8211</f>
        <v>PG0518</v>
      </c>
      <c r="D8212" s="10" t="str">
        <f>D8211</f>
        <v>763</v>
      </c>
      <c r="E8212" s="9" t="str">
        <f>E8211</f>
        <v>SCW,DME</v>
      </c>
      <c r="F8212" s="6" t="s">
        <v>15</v>
      </c>
      <c r="G8212">
        <v>1115800</v>
      </c>
      <c r="H8212" t="str">
        <f t="shared" si="645"/>
        <v>AfterNoon</v>
      </c>
      <c r="I8212" s="11">
        <v>109</v>
      </c>
      <c r="J8212">
        <v>192</v>
      </c>
      <c r="K8212">
        <v>0.56770833333333337</v>
      </c>
    </row>
    <row r="8213" spans="1:11" x14ac:dyDescent="0.3">
      <c r="A8213" s="7">
        <f t="shared" si="646"/>
        <v>42946</v>
      </c>
      <c r="B8213" s="8">
        <f t="shared" si="646"/>
        <v>15</v>
      </c>
      <c r="C8213" s="9" t="s">
        <v>449</v>
      </c>
      <c r="D8213" s="10" t="s">
        <v>85</v>
      </c>
      <c r="E8213" s="9" t="s">
        <v>450</v>
      </c>
      <c r="F8213" s="6" t="s">
        <v>14</v>
      </c>
      <c r="G8213">
        <v>283200</v>
      </c>
      <c r="H8213" t="str">
        <f t="shared" si="645"/>
        <v>AfterNoon</v>
      </c>
      <c r="I8213" s="11">
        <v>12</v>
      </c>
      <c r="J8213">
        <v>12</v>
      </c>
      <c r="K8213">
        <v>1</v>
      </c>
    </row>
    <row r="8214" spans="1:11" x14ac:dyDescent="0.3">
      <c r="A8214" s="7">
        <f t="shared" si="646"/>
        <v>42946</v>
      </c>
      <c r="B8214" s="8">
        <f t="shared" si="646"/>
        <v>15</v>
      </c>
      <c r="C8214" s="9" t="str">
        <f>C8213</f>
        <v>PG0569</v>
      </c>
      <c r="D8214" s="10" t="str">
        <f>D8213</f>
        <v>733</v>
      </c>
      <c r="E8214" s="9" t="str">
        <f>E8213</f>
        <v>SVX,SCW</v>
      </c>
      <c r="F8214" s="6" t="s">
        <v>15</v>
      </c>
      <c r="G8214">
        <v>881100</v>
      </c>
      <c r="H8214" t="str">
        <f t="shared" si="645"/>
        <v>AfterNoon</v>
      </c>
      <c r="I8214" s="11">
        <v>111</v>
      </c>
      <c r="J8214">
        <v>118</v>
      </c>
      <c r="K8214">
        <v>0.94067796610169496</v>
      </c>
    </row>
    <row r="8215" spans="1:11" x14ac:dyDescent="0.3">
      <c r="A8215" s="7">
        <f t="shared" si="646"/>
        <v>42946</v>
      </c>
      <c r="B8215" s="8">
        <f t="shared" si="646"/>
        <v>15</v>
      </c>
      <c r="C8215" s="9" t="s">
        <v>451</v>
      </c>
      <c r="D8215" s="10" t="s">
        <v>12</v>
      </c>
      <c r="E8215" s="9" t="s">
        <v>452</v>
      </c>
      <c r="F8215" s="6" t="s">
        <v>14</v>
      </c>
      <c r="G8215">
        <v>104500</v>
      </c>
      <c r="H8215" t="str">
        <f t="shared" si="645"/>
        <v>AfterNoon</v>
      </c>
      <c r="I8215" s="11">
        <v>11</v>
      </c>
      <c r="J8215">
        <v>12</v>
      </c>
      <c r="K8215">
        <v>0.91666666666666663</v>
      </c>
    </row>
    <row r="8216" spans="1:11" x14ac:dyDescent="0.3">
      <c r="A8216" s="7">
        <f t="shared" si="646"/>
        <v>42946</v>
      </c>
      <c r="B8216" s="8">
        <f t="shared" si="646"/>
        <v>15</v>
      </c>
      <c r="C8216" s="9" t="str">
        <f>C8215</f>
        <v>PG0589</v>
      </c>
      <c r="D8216" s="10" t="str">
        <f>D8215</f>
        <v>SU9</v>
      </c>
      <c r="E8216" s="9" t="str">
        <f>E8215</f>
        <v>PEE,SVX</v>
      </c>
      <c r="F8216" s="6" t="s">
        <v>15</v>
      </c>
      <c r="G8216">
        <v>238300</v>
      </c>
      <c r="H8216" t="str">
        <f t="shared" si="645"/>
        <v>AfterNoon</v>
      </c>
      <c r="I8216" s="11">
        <v>74</v>
      </c>
      <c r="J8216">
        <v>85</v>
      </c>
      <c r="K8216">
        <v>0.87058823529411766</v>
      </c>
    </row>
    <row r="8217" spans="1:11" x14ac:dyDescent="0.3">
      <c r="A8217" s="7">
        <f t="shared" si="646"/>
        <v>42946</v>
      </c>
      <c r="B8217" s="8">
        <f t="shared" si="646"/>
        <v>15</v>
      </c>
      <c r="C8217" s="6" t="s">
        <v>453</v>
      </c>
      <c r="D8217" s="10" t="s">
        <v>30</v>
      </c>
      <c r="E8217" s="6" t="s">
        <v>454</v>
      </c>
      <c r="F8217" s="6" t="s">
        <v>15</v>
      </c>
      <c r="G8217">
        <v>61600</v>
      </c>
      <c r="H8217" t="str">
        <f t="shared" si="645"/>
        <v>AfterNoon</v>
      </c>
      <c r="I8217" s="11">
        <v>8</v>
      </c>
      <c r="J8217">
        <v>12</v>
      </c>
      <c r="K8217">
        <v>0.66666666666666663</v>
      </c>
    </row>
    <row r="8218" spans="1:11" x14ac:dyDescent="0.3">
      <c r="A8218" s="7">
        <f t="shared" si="646"/>
        <v>42946</v>
      </c>
      <c r="B8218" s="8">
        <f t="shared" si="646"/>
        <v>15</v>
      </c>
      <c r="C8218" s="6" t="s">
        <v>455</v>
      </c>
      <c r="D8218" s="10" t="s">
        <v>30</v>
      </c>
      <c r="E8218" s="6" t="s">
        <v>456</v>
      </c>
      <c r="F8218" s="6" t="s">
        <v>15</v>
      </c>
      <c r="G8218">
        <v>77000</v>
      </c>
      <c r="H8218" t="str">
        <f t="shared" si="645"/>
        <v>AfterNoon</v>
      </c>
      <c r="I8218" s="11">
        <v>10</v>
      </c>
      <c r="J8218">
        <v>12</v>
      </c>
      <c r="K8218">
        <v>0.83333333333333337</v>
      </c>
    </row>
    <row r="8219" spans="1:11" x14ac:dyDescent="0.3">
      <c r="A8219" s="7">
        <f t="shared" ref="A8219:B8234" si="647">A8218</f>
        <v>42946</v>
      </c>
      <c r="B8219" s="8">
        <f t="shared" si="647"/>
        <v>15</v>
      </c>
      <c r="C8219" s="9" t="s">
        <v>840</v>
      </c>
      <c r="D8219" s="10" t="s">
        <v>12</v>
      </c>
      <c r="E8219" s="9" t="s">
        <v>841</v>
      </c>
      <c r="F8219" s="6" t="s">
        <v>14</v>
      </c>
      <c r="G8219">
        <v>101000</v>
      </c>
      <c r="H8219" t="str">
        <f t="shared" si="645"/>
        <v>AfterNoon</v>
      </c>
      <c r="I8219" s="11">
        <v>5</v>
      </c>
      <c r="J8219">
        <v>12</v>
      </c>
      <c r="K8219">
        <v>0.41666666666666669</v>
      </c>
    </row>
    <row r="8220" spans="1:11" x14ac:dyDescent="0.3">
      <c r="A8220" s="7">
        <f t="shared" si="647"/>
        <v>42946</v>
      </c>
      <c r="B8220" s="8">
        <f t="shared" si="647"/>
        <v>15</v>
      </c>
      <c r="C8220" s="9" t="str">
        <f>C8219</f>
        <v>PG0599</v>
      </c>
      <c r="D8220" s="10" t="str">
        <f>D8219</f>
        <v>SU9</v>
      </c>
      <c r="E8220" s="9" t="str">
        <f>E8219</f>
        <v>SVX,HMA</v>
      </c>
      <c r="F8220" s="6" t="s">
        <v>15</v>
      </c>
      <c r="G8220">
        <v>223200</v>
      </c>
      <c r="H8220" t="str">
        <f t="shared" si="645"/>
        <v>AfterNoon</v>
      </c>
      <c r="I8220" s="11">
        <v>33</v>
      </c>
      <c r="J8220">
        <v>85</v>
      </c>
      <c r="K8220">
        <v>0.38823529411764712</v>
      </c>
    </row>
    <row r="8221" spans="1:11" x14ac:dyDescent="0.3">
      <c r="A8221" s="7">
        <f t="shared" si="647"/>
        <v>42946</v>
      </c>
      <c r="B8221" s="8">
        <f t="shared" si="647"/>
        <v>15</v>
      </c>
      <c r="C8221" s="9" t="s">
        <v>457</v>
      </c>
      <c r="D8221" s="10" t="s">
        <v>12</v>
      </c>
      <c r="E8221" s="9" t="s">
        <v>458</v>
      </c>
      <c r="F8221" s="6" t="s">
        <v>14</v>
      </c>
      <c r="G8221">
        <v>202000</v>
      </c>
      <c r="H8221" t="str">
        <f t="shared" si="645"/>
        <v>AfterNoon</v>
      </c>
      <c r="I8221" s="11">
        <v>10</v>
      </c>
      <c r="J8221">
        <v>12</v>
      </c>
      <c r="K8221">
        <v>0.83333333333333337</v>
      </c>
    </row>
    <row r="8222" spans="1:11" x14ac:dyDescent="0.3">
      <c r="A8222" s="7">
        <f t="shared" si="647"/>
        <v>42946</v>
      </c>
      <c r="B8222" s="8">
        <f t="shared" si="647"/>
        <v>15</v>
      </c>
      <c r="C8222" s="9" t="str">
        <f>C8221</f>
        <v>PG0606</v>
      </c>
      <c r="D8222" s="10" t="str">
        <f>D8221</f>
        <v>SU9</v>
      </c>
      <c r="E8222" s="9" t="str">
        <f>E8221</f>
        <v>ULV,DME</v>
      </c>
      <c r="F8222" s="6" t="s">
        <v>15</v>
      </c>
      <c r="G8222">
        <v>539500</v>
      </c>
      <c r="H8222" t="str">
        <f t="shared" si="645"/>
        <v>AfterNoon</v>
      </c>
      <c r="I8222" s="11">
        <v>80</v>
      </c>
      <c r="J8222">
        <v>85</v>
      </c>
      <c r="K8222">
        <v>0.94117647058823528</v>
      </c>
    </row>
    <row r="8223" spans="1:11" x14ac:dyDescent="0.3">
      <c r="A8223" s="7">
        <f t="shared" si="647"/>
        <v>42946</v>
      </c>
      <c r="B8223" s="8">
        <f t="shared" si="647"/>
        <v>15</v>
      </c>
      <c r="C8223" s="6" t="s">
        <v>459</v>
      </c>
      <c r="D8223" s="10" t="s">
        <v>20</v>
      </c>
      <c r="E8223" s="6" t="s">
        <v>460</v>
      </c>
      <c r="F8223" s="6" t="s">
        <v>15</v>
      </c>
      <c r="G8223">
        <v>581000</v>
      </c>
      <c r="H8223" t="str">
        <f t="shared" si="645"/>
        <v>AfterNoon</v>
      </c>
      <c r="I8223" s="11">
        <v>32</v>
      </c>
      <c r="J8223">
        <v>50</v>
      </c>
      <c r="K8223">
        <v>0.64</v>
      </c>
    </row>
    <row r="8224" spans="1:11" x14ac:dyDescent="0.3">
      <c r="A8224" s="7">
        <f t="shared" si="647"/>
        <v>42946</v>
      </c>
      <c r="B8224" s="8">
        <f t="shared" si="647"/>
        <v>15</v>
      </c>
      <c r="C8224" s="6" t="s">
        <v>461</v>
      </c>
      <c r="D8224" s="10" t="s">
        <v>30</v>
      </c>
      <c r="E8224" s="6" t="s">
        <v>462</v>
      </c>
      <c r="F8224" s="6" t="s">
        <v>15</v>
      </c>
      <c r="G8224">
        <v>48400</v>
      </c>
      <c r="H8224" t="str">
        <f t="shared" si="645"/>
        <v>AfterNoon</v>
      </c>
      <c r="I8224" s="11">
        <v>11</v>
      </c>
      <c r="J8224">
        <v>12</v>
      </c>
      <c r="K8224">
        <v>0.91666666666666663</v>
      </c>
    </row>
    <row r="8225" spans="1:11" x14ac:dyDescent="0.3">
      <c r="A8225" s="7">
        <f t="shared" si="647"/>
        <v>42946</v>
      </c>
      <c r="B8225" s="8">
        <f t="shared" si="647"/>
        <v>15</v>
      </c>
      <c r="C8225" s="6" t="s">
        <v>712</v>
      </c>
      <c r="D8225" s="10" t="s">
        <v>20</v>
      </c>
      <c r="E8225" s="6" t="s">
        <v>713</v>
      </c>
      <c r="F8225" s="6" t="s">
        <v>15</v>
      </c>
      <c r="G8225">
        <v>43400</v>
      </c>
      <c r="H8225" t="str">
        <f t="shared" si="645"/>
        <v>AfterNoon</v>
      </c>
      <c r="I8225" s="11">
        <v>2</v>
      </c>
      <c r="J8225">
        <v>50</v>
      </c>
      <c r="K8225">
        <v>0.04</v>
      </c>
    </row>
    <row r="8226" spans="1:11" x14ac:dyDescent="0.3">
      <c r="A8226" s="7">
        <f t="shared" si="647"/>
        <v>42946</v>
      </c>
      <c r="B8226" s="8">
        <f t="shared" si="647"/>
        <v>15</v>
      </c>
      <c r="C8226" s="9" t="s">
        <v>463</v>
      </c>
      <c r="D8226" s="10" t="s">
        <v>12</v>
      </c>
      <c r="E8226" s="9" t="s">
        <v>464</v>
      </c>
      <c r="F8226" s="6" t="s">
        <v>14</v>
      </c>
      <c r="G8226">
        <v>79200</v>
      </c>
      <c r="H8226" t="str">
        <f t="shared" si="645"/>
        <v>AfterNoon</v>
      </c>
      <c r="I8226" s="11">
        <v>8</v>
      </c>
      <c r="J8226">
        <v>12</v>
      </c>
      <c r="K8226">
        <v>0.66666666666666663</v>
      </c>
    </row>
    <row r="8227" spans="1:11" x14ac:dyDescent="0.3">
      <c r="A8227" s="7">
        <f t="shared" si="647"/>
        <v>42946</v>
      </c>
      <c r="B8227" s="8">
        <f t="shared" si="647"/>
        <v>15</v>
      </c>
      <c r="C8227" s="9" t="str">
        <f>C8226</f>
        <v>PG0649</v>
      </c>
      <c r="D8227" s="10" t="str">
        <f>D8226</f>
        <v>SU9</v>
      </c>
      <c r="E8227" s="9" t="str">
        <f>E8226</f>
        <v>BZK,EGO</v>
      </c>
      <c r="F8227" s="6" t="s">
        <v>15</v>
      </c>
      <c r="G8227">
        <v>179100</v>
      </c>
      <c r="H8227" t="str">
        <f t="shared" si="645"/>
        <v>AfterNoon</v>
      </c>
      <c r="I8227" s="11">
        <v>54</v>
      </c>
      <c r="J8227">
        <v>85</v>
      </c>
      <c r="K8227">
        <v>0.63529411764705879</v>
      </c>
    </row>
    <row r="8228" spans="1:11" x14ac:dyDescent="0.3">
      <c r="A8228" s="7">
        <f t="shared" si="647"/>
        <v>42946</v>
      </c>
      <c r="B8228" s="8">
        <f t="shared" si="647"/>
        <v>15</v>
      </c>
      <c r="C8228" s="6" t="s">
        <v>842</v>
      </c>
      <c r="D8228" s="10" t="s">
        <v>20</v>
      </c>
      <c r="E8228" s="6" t="s">
        <v>843</v>
      </c>
      <c r="F8228" s="6" t="s">
        <v>15</v>
      </c>
      <c r="G8228">
        <v>204300</v>
      </c>
      <c r="H8228" t="str">
        <f t="shared" si="645"/>
        <v>AfterNoon</v>
      </c>
      <c r="I8228" s="11">
        <v>13</v>
      </c>
      <c r="J8228">
        <v>50</v>
      </c>
      <c r="K8228">
        <v>0.26</v>
      </c>
    </row>
    <row r="8229" spans="1:11" x14ac:dyDescent="0.3">
      <c r="A8229" s="7">
        <f t="shared" si="647"/>
        <v>42946</v>
      </c>
      <c r="B8229" s="8">
        <f t="shared" si="647"/>
        <v>15</v>
      </c>
      <c r="C8229" s="6" t="s">
        <v>465</v>
      </c>
      <c r="D8229" s="10" t="s">
        <v>20</v>
      </c>
      <c r="E8229" s="6" t="s">
        <v>466</v>
      </c>
      <c r="F8229" s="6" t="s">
        <v>15</v>
      </c>
      <c r="G8229">
        <v>156600</v>
      </c>
      <c r="H8229" t="str">
        <f t="shared" si="645"/>
        <v>AfterNoon</v>
      </c>
      <c r="I8229" s="11">
        <v>9</v>
      </c>
      <c r="J8229">
        <v>50</v>
      </c>
      <c r="K8229">
        <v>0.18</v>
      </c>
    </row>
    <row r="8230" spans="1:11" x14ac:dyDescent="0.3">
      <c r="A8230" s="7">
        <f t="shared" si="647"/>
        <v>42946</v>
      </c>
      <c r="B8230" s="8">
        <f t="shared" si="647"/>
        <v>15</v>
      </c>
      <c r="C8230" s="6" t="s">
        <v>467</v>
      </c>
      <c r="D8230" s="10" t="s">
        <v>20</v>
      </c>
      <c r="E8230" s="6" t="s">
        <v>468</v>
      </c>
      <c r="F8230" s="6" t="s">
        <v>15</v>
      </c>
      <c r="G8230">
        <v>696000</v>
      </c>
      <c r="H8230" t="str">
        <f t="shared" si="645"/>
        <v>AfterNoon</v>
      </c>
      <c r="I8230" s="11">
        <v>46</v>
      </c>
      <c r="J8230">
        <v>50</v>
      </c>
      <c r="K8230">
        <v>0.92</v>
      </c>
    </row>
    <row r="8231" spans="1:11" x14ac:dyDescent="0.3">
      <c r="A8231" s="7">
        <f t="shared" si="647"/>
        <v>42946</v>
      </c>
      <c r="B8231" s="8">
        <f t="shared" si="647"/>
        <v>15</v>
      </c>
      <c r="C8231" s="9" t="s">
        <v>900</v>
      </c>
      <c r="D8231" s="10" t="s">
        <v>12</v>
      </c>
      <c r="E8231" s="9" t="s">
        <v>901</v>
      </c>
      <c r="F8231" s="6" t="s">
        <v>14</v>
      </c>
      <c r="G8231">
        <v>45800</v>
      </c>
      <c r="H8231" t="str">
        <f t="shared" si="645"/>
        <v>AfterNoon</v>
      </c>
      <c r="I8231" s="11">
        <v>2</v>
      </c>
      <c r="J8231">
        <v>12</v>
      </c>
      <c r="K8231">
        <v>0.16666666666666671</v>
      </c>
    </row>
    <row r="8232" spans="1:11" x14ac:dyDescent="0.3">
      <c r="A8232" s="7">
        <f t="shared" si="647"/>
        <v>42946</v>
      </c>
      <c r="B8232" s="8">
        <f t="shared" si="647"/>
        <v>15</v>
      </c>
      <c r="C8232" s="9" t="str">
        <f>C8231</f>
        <v>PG0697</v>
      </c>
      <c r="D8232" s="10" t="str">
        <f>D8231</f>
        <v>SU9</v>
      </c>
      <c r="E8232" s="9" t="str">
        <f>E8231</f>
        <v>PEE,GOJ</v>
      </c>
      <c r="F8232" s="6" t="s">
        <v>15</v>
      </c>
      <c r="G8232">
        <v>228000</v>
      </c>
      <c r="H8232" t="str">
        <f t="shared" si="645"/>
        <v>AfterNoon</v>
      </c>
      <c r="I8232" s="11">
        <v>30</v>
      </c>
      <c r="J8232">
        <v>85</v>
      </c>
      <c r="K8232">
        <v>0.35294117647058831</v>
      </c>
    </row>
    <row r="8233" spans="1:11" x14ac:dyDescent="0.3">
      <c r="A8233" s="7">
        <f t="shared" si="647"/>
        <v>42946</v>
      </c>
      <c r="B8233" s="8">
        <v>16</v>
      </c>
      <c r="C8233" s="6" t="s">
        <v>469</v>
      </c>
      <c r="D8233" s="10" t="s">
        <v>30</v>
      </c>
      <c r="E8233" s="6" t="s">
        <v>470</v>
      </c>
      <c r="F8233" s="6" t="s">
        <v>15</v>
      </c>
      <c r="G8233">
        <v>33300</v>
      </c>
      <c r="H8233" t="str">
        <f t="shared" si="645"/>
        <v>Evening</v>
      </c>
      <c r="I8233" s="11">
        <v>9</v>
      </c>
      <c r="J8233">
        <v>12</v>
      </c>
      <c r="K8233">
        <v>0.75</v>
      </c>
    </row>
    <row r="8234" spans="1:11" x14ac:dyDescent="0.3">
      <c r="A8234" s="7">
        <f t="shared" si="647"/>
        <v>42946</v>
      </c>
      <c r="B8234" s="8">
        <f t="shared" si="647"/>
        <v>16</v>
      </c>
      <c r="C8234" s="6" t="s">
        <v>471</v>
      </c>
      <c r="D8234" s="10" t="s">
        <v>30</v>
      </c>
      <c r="E8234" s="6" t="s">
        <v>472</v>
      </c>
      <c r="F8234" s="6" t="s">
        <v>15</v>
      </c>
      <c r="G8234">
        <v>21300</v>
      </c>
      <c r="H8234" t="str">
        <f t="shared" si="645"/>
        <v>Evening</v>
      </c>
      <c r="I8234" s="11">
        <v>3</v>
      </c>
      <c r="J8234">
        <v>12</v>
      </c>
      <c r="K8234">
        <v>0.25</v>
      </c>
    </row>
    <row r="8235" spans="1:11" x14ac:dyDescent="0.3">
      <c r="A8235" s="7">
        <f t="shared" ref="A8235:B8250" si="648">A8234</f>
        <v>42946</v>
      </c>
      <c r="B8235" s="8">
        <f t="shared" si="648"/>
        <v>16</v>
      </c>
      <c r="C8235" s="9" t="s">
        <v>473</v>
      </c>
      <c r="D8235" s="10" t="s">
        <v>12</v>
      </c>
      <c r="E8235" s="9" t="s">
        <v>474</v>
      </c>
      <c r="F8235" s="6" t="s">
        <v>14</v>
      </c>
      <c r="G8235">
        <v>290400</v>
      </c>
      <c r="H8235" t="str">
        <f t="shared" si="645"/>
        <v>Evening</v>
      </c>
      <c r="I8235" s="11">
        <v>6</v>
      </c>
      <c r="J8235">
        <v>12</v>
      </c>
      <c r="K8235">
        <v>0.5</v>
      </c>
    </row>
    <row r="8236" spans="1:11" x14ac:dyDescent="0.3">
      <c r="A8236" s="7">
        <f t="shared" si="648"/>
        <v>42946</v>
      </c>
      <c r="B8236" s="8">
        <f t="shared" si="648"/>
        <v>16</v>
      </c>
      <c r="C8236" s="9" t="str">
        <f>C8235</f>
        <v>PG0089</v>
      </c>
      <c r="D8236" s="10" t="str">
        <f>D8235</f>
        <v>SU9</v>
      </c>
      <c r="E8236" s="9" t="str">
        <f>E8235</f>
        <v>SVO,OVS</v>
      </c>
      <c r="F8236" s="6" t="s">
        <v>15</v>
      </c>
      <c r="G8236">
        <v>547400</v>
      </c>
      <c r="H8236" t="str">
        <f t="shared" si="645"/>
        <v>Evening</v>
      </c>
      <c r="I8236" s="11">
        <v>34</v>
      </c>
      <c r="J8236">
        <v>85</v>
      </c>
      <c r="K8236">
        <v>0.4</v>
      </c>
    </row>
    <row r="8237" spans="1:11" x14ac:dyDescent="0.3">
      <c r="A8237" s="7">
        <f t="shared" si="648"/>
        <v>42946</v>
      </c>
      <c r="B8237" s="8">
        <f t="shared" si="648"/>
        <v>16</v>
      </c>
      <c r="C8237" s="9" t="s">
        <v>475</v>
      </c>
      <c r="D8237" s="10" t="s">
        <v>12</v>
      </c>
      <c r="E8237" s="9" t="s">
        <v>476</v>
      </c>
      <c r="F8237" s="6" t="s">
        <v>14</v>
      </c>
      <c r="G8237">
        <v>600000</v>
      </c>
      <c r="H8237" t="str">
        <f t="shared" si="645"/>
        <v>Evening</v>
      </c>
      <c r="I8237" s="11">
        <v>12</v>
      </c>
      <c r="J8237">
        <v>12</v>
      </c>
      <c r="K8237">
        <v>1</v>
      </c>
    </row>
    <row r="8238" spans="1:11" x14ac:dyDescent="0.3">
      <c r="A8238" s="7">
        <f t="shared" si="648"/>
        <v>42946</v>
      </c>
      <c r="B8238" s="8">
        <f t="shared" si="648"/>
        <v>16</v>
      </c>
      <c r="C8238" s="9" t="str">
        <f>C8237</f>
        <v>PG0096</v>
      </c>
      <c r="D8238" s="10" t="str">
        <f>D8237</f>
        <v>SU9</v>
      </c>
      <c r="E8238" s="9" t="str">
        <f>E8237</f>
        <v>URJ,DME</v>
      </c>
      <c r="F8238" s="6" t="s">
        <v>15</v>
      </c>
      <c r="G8238">
        <v>1192100</v>
      </c>
      <c r="H8238" t="str">
        <f t="shared" si="645"/>
        <v>Evening</v>
      </c>
      <c r="I8238" s="11">
        <v>71</v>
      </c>
      <c r="J8238">
        <v>85</v>
      </c>
      <c r="K8238">
        <v>0.83529411764705885</v>
      </c>
    </row>
    <row r="8239" spans="1:11" x14ac:dyDescent="0.3">
      <c r="A8239" s="7">
        <f t="shared" si="648"/>
        <v>42946</v>
      </c>
      <c r="B8239" s="8">
        <f t="shared" si="648"/>
        <v>16</v>
      </c>
      <c r="C8239" s="6" t="s">
        <v>714</v>
      </c>
      <c r="D8239" s="10" t="s">
        <v>20</v>
      </c>
      <c r="E8239" s="6" t="s">
        <v>715</v>
      </c>
      <c r="F8239" s="6" t="s">
        <v>15</v>
      </c>
      <c r="G8239">
        <v>9400</v>
      </c>
      <c r="H8239" t="str">
        <f t="shared" si="645"/>
        <v>Evening</v>
      </c>
      <c r="I8239" s="11">
        <v>1</v>
      </c>
      <c r="J8239">
        <v>50</v>
      </c>
      <c r="K8239">
        <v>0.02</v>
      </c>
    </row>
    <row r="8240" spans="1:11" x14ac:dyDescent="0.3">
      <c r="A8240" s="7">
        <f t="shared" si="648"/>
        <v>42946</v>
      </c>
      <c r="B8240" s="8">
        <f t="shared" si="648"/>
        <v>16</v>
      </c>
      <c r="C8240" s="9" t="s">
        <v>477</v>
      </c>
      <c r="D8240" s="10" t="s">
        <v>12</v>
      </c>
      <c r="E8240" s="9" t="s">
        <v>478</v>
      </c>
      <c r="F8240" s="6" t="s">
        <v>14</v>
      </c>
      <c r="G8240">
        <v>132600</v>
      </c>
      <c r="H8240" t="str">
        <f t="shared" si="645"/>
        <v>Evening</v>
      </c>
      <c r="I8240" s="11">
        <v>3</v>
      </c>
      <c r="J8240">
        <v>12</v>
      </c>
      <c r="K8240">
        <v>0.25</v>
      </c>
    </row>
    <row r="8241" spans="1:11" x14ac:dyDescent="0.3">
      <c r="A8241" s="7">
        <f t="shared" si="648"/>
        <v>42946</v>
      </c>
      <c r="B8241" s="8">
        <f t="shared" si="648"/>
        <v>16</v>
      </c>
      <c r="C8241" s="9" t="str">
        <f>C8240</f>
        <v>PG0147</v>
      </c>
      <c r="D8241" s="10" t="str">
        <f>D8240</f>
        <v>SU9</v>
      </c>
      <c r="E8241" s="9" t="str">
        <f>E8240</f>
        <v>OGZ,VKO</v>
      </c>
      <c r="F8241" s="6" t="s">
        <v>15</v>
      </c>
      <c r="G8241">
        <v>205800</v>
      </c>
      <c r="H8241" t="str">
        <f t="shared" si="645"/>
        <v>Evening</v>
      </c>
      <c r="I8241" s="11">
        <v>14</v>
      </c>
      <c r="J8241">
        <v>85</v>
      </c>
      <c r="K8241">
        <v>0.1647058823529412</v>
      </c>
    </row>
    <row r="8242" spans="1:11" x14ac:dyDescent="0.3">
      <c r="A8242" s="7">
        <f t="shared" si="648"/>
        <v>42946</v>
      </c>
      <c r="B8242" s="8">
        <f t="shared" si="648"/>
        <v>16</v>
      </c>
      <c r="C8242" s="9" t="s">
        <v>479</v>
      </c>
      <c r="D8242" s="10" t="s">
        <v>12</v>
      </c>
      <c r="E8242" s="9" t="s">
        <v>480</v>
      </c>
      <c r="F8242" s="6" t="s">
        <v>14</v>
      </c>
      <c r="G8242">
        <v>333600</v>
      </c>
      <c r="H8242" t="str">
        <f t="shared" si="645"/>
        <v>Evening</v>
      </c>
      <c r="I8242" s="11">
        <v>12</v>
      </c>
      <c r="J8242">
        <v>12</v>
      </c>
      <c r="K8242">
        <v>1</v>
      </c>
    </row>
    <row r="8243" spans="1:11" x14ac:dyDescent="0.3">
      <c r="A8243" s="7">
        <f t="shared" si="648"/>
        <v>42946</v>
      </c>
      <c r="B8243" s="8">
        <f t="shared" si="648"/>
        <v>16</v>
      </c>
      <c r="C8243" s="9" t="str">
        <f>C8242</f>
        <v>PG0174</v>
      </c>
      <c r="D8243" s="10" t="str">
        <f>D8242</f>
        <v>SU9</v>
      </c>
      <c r="E8243" s="9" t="str">
        <f>E8242</f>
        <v>SVO,VOG</v>
      </c>
      <c r="F8243" s="6" t="s">
        <v>15</v>
      </c>
      <c r="G8243">
        <v>795000</v>
      </c>
      <c r="H8243" t="str">
        <f t="shared" si="645"/>
        <v>Evening</v>
      </c>
      <c r="I8243" s="11">
        <v>85</v>
      </c>
      <c r="J8243">
        <v>85</v>
      </c>
      <c r="K8243">
        <v>1</v>
      </c>
    </row>
    <row r="8244" spans="1:11" x14ac:dyDescent="0.3">
      <c r="A8244" s="7">
        <f t="shared" si="648"/>
        <v>42946</v>
      </c>
      <c r="B8244" s="8">
        <f t="shared" si="648"/>
        <v>16</v>
      </c>
      <c r="C8244" s="9" t="s">
        <v>481</v>
      </c>
      <c r="D8244" s="10" t="s">
        <v>12</v>
      </c>
      <c r="E8244" s="9" t="s">
        <v>482</v>
      </c>
      <c r="F8244" s="6" t="s">
        <v>14</v>
      </c>
      <c r="G8244">
        <v>333600</v>
      </c>
      <c r="H8244" t="str">
        <f t="shared" si="645"/>
        <v>Evening</v>
      </c>
      <c r="I8244" s="11">
        <v>12</v>
      </c>
      <c r="J8244">
        <v>12</v>
      </c>
      <c r="K8244">
        <v>1</v>
      </c>
    </row>
    <row r="8245" spans="1:11" x14ac:dyDescent="0.3">
      <c r="A8245" s="7">
        <f t="shared" si="648"/>
        <v>42946</v>
      </c>
      <c r="B8245" s="8">
        <f t="shared" si="648"/>
        <v>16</v>
      </c>
      <c r="C8245" s="9" t="str">
        <f>C8244</f>
        <v>PG0175</v>
      </c>
      <c r="D8245" s="10" t="str">
        <f>D8244</f>
        <v>SU9</v>
      </c>
      <c r="E8245" s="9" t="str">
        <f>E8244</f>
        <v>VOG,SVO</v>
      </c>
      <c r="F8245" s="6" t="s">
        <v>15</v>
      </c>
      <c r="G8245">
        <v>775500</v>
      </c>
      <c r="H8245" t="str">
        <f t="shared" si="645"/>
        <v>Evening</v>
      </c>
      <c r="I8245" s="11">
        <v>83</v>
      </c>
      <c r="J8245">
        <v>85</v>
      </c>
      <c r="K8245">
        <v>0.97647058823529409</v>
      </c>
    </row>
    <row r="8246" spans="1:11" x14ac:dyDescent="0.3">
      <c r="A8246" s="7">
        <f t="shared" si="648"/>
        <v>42946</v>
      </c>
      <c r="B8246" s="8">
        <f t="shared" si="648"/>
        <v>16</v>
      </c>
      <c r="C8246" s="9" t="s">
        <v>483</v>
      </c>
      <c r="D8246" s="10" t="s">
        <v>12</v>
      </c>
      <c r="E8246" s="9" t="s">
        <v>484</v>
      </c>
      <c r="F8246" s="6" t="s">
        <v>14</v>
      </c>
      <c r="G8246">
        <v>90400</v>
      </c>
      <c r="H8246" t="str">
        <f t="shared" si="645"/>
        <v>Evening</v>
      </c>
      <c r="I8246" s="11">
        <v>8</v>
      </c>
      <c r="J8246">
        <v>12</v>
      </c>
      <c r="K8246">
        <v>0.66666666666666663</v>
      </c>
    </row>
    <row r="8247" spans="1:11" x14ac:dyDescent="0.3">
      <c r="A8247" s="7">
        <f t="shared" si="648"/>
        <v>42946</v>
      </c>
      <c r="B8247" s="8">
        <f t="shared" si="648"/>
        <v>16</v>
      </c>
      <c r="C8247" s="9" t="str">
        <f>C8246</f>
        <v>PG0307</v>
      </c>
      <c r="D8247" s="10" t="str">
        <f>D8246</f>
        <v>SU9</v>
      </c>
      <c r="E8247" s="9" t="str">
        <f>E8246</f>
        <v>ROV,VOG</v>
      </c>
      <c r="F8247" s="6" t="s">
        <v>15</v>
      </c>
      <c r="G8247">
        <v>229200</v>
      </c>
      <c r="H8247" t="str">
        <f t="shared" si="645"/>
        <v>Evening</v>
      </c>
      <c r="I8247" s="11">
        <v>60</v>
      </c>
      <c r="J8247">
        <v>85</v>
      </c>
      <c r="K8247">
        <v>0.70588235294117652</v>
      </c>
    </row>
    <row r="8248" spans="1:11" x14ac:dyDescent="0.3">
      <c r="A8248" s="7">
        <f t="shared" si="648"/>
        <v>42946</v>
      </c>
      <c r="B8248" s="8">
        <f t="shared" si="648"/>
        <v>16</v>
      </c>
      <c r="C8248" s="9" t="s">
        <v>485</v>
      </c>
      <c r="D8248" s="10" t="s">
        <v>85</v>
      </c>
      <c r="E8248" s="9" t="s">
        <v>486</v>
      </c>
      <c r="F8248" s="6" t="s">
        <v>14</v>
      </c>
      <c r="G8248">
        <v>354000</v>
      </c>
      <c r="H8248" t="str">
        <f t="shared" si="645"/>
        <v>Evening</v>
      </c>
      <c r="I8248" s="11">
        <v>12</v>
      </c>
      <c r="J8248">
        <v>12</v>
      </c>
      <c r="K8248">
        <v>1</v>
      </c>
    </row>
    <row r="8249" spans="1:11" x14ac:dyDescent="0.3">
      <c r="A8249" s="7">
        <f t="shared" si="648"/>
        <v>42946</v>
      </c>
      <c r="B8249" s="8">
        <f t="shared" si="648"/>
        <v>16</v>
      </c>
      <c r="C8249" s="9" t="str">
        <f>C8248</f>
        <v>PG0317</v>
      </c>
      <c r="D8249" s="10" t="str">
        <f>D8248</f>
        <v>733</v>
      </c>
      <c r="E8249" s="9" t="str">
        <f>E8248</f>
        <v>SVO,ROV</v>
      </c>
      <c r="F8249" s="6" t="s">
        <v>15</v>
      </c>
      <c r="G8249">
        <v>1133000</v>
      </c>
      <c r="H8249" t="str">
        <f t="shared" si="645"/>
        <v>Evening</v>
      </c>
      <c r="I8249" s="11">
        <v>115</v>
      </c>
      <c r="J8249">
        <v>118</v>
      </c>
      <c r="K8249">
        <v>0.97457627118644063</v>
      </c>
    </row>
    <row r="8250" spans="1:11" x14ac:dyDescent="0.3">
      <c r="A8250" s="7">
        <f t="shared" si="648"/>
        <v>42946</v>
      </c>
      <c r="B8250" s="8">
        <f t="shared" si="648"/>
        <v>16</v>
      </c>
      <c r="C8250" s="9" t="s">
        <v>487</v>
      </c>
      <c r="D8250" s="10" t="s">
        <v>12</v>
      </c>
      <c r="E8250" s="9" t="s">
        <v>488</v>
      </c>
      <c r="F8250" s="6" t="s">
        <v>14</v>
      </c>
      <c r="G8250">
        <v>188300</v>
      </c>
      <c r="H8250" t="str">
        <f t="shared" si="645"/>
        <v>Evening</v>
      </c>
      <c r="I8250" s="11">
        <v>7</v>
      </c>
      <c r="J8250">
        <v>12</v>
      </c>
      <c r="K8250">
        <v>0.58333333333333337</v>
      </c>
    </row>
    <row r="8251" spans="1:11" x14ac:dyDescent="0.3">
      <c r="A8251" s="7">
        <f t="shared" ref="A8251:B8266" si="649">A8250</f>
        <v>42946</v>
      </c>
      <c r="B8251" s="8">
        <f t="shared" si="649"/>
        <v>16</v>
      </c>
      <c r="C8251" s="9" t="str">
        <f>C8250</f>
        <v>PG0396</v>
      </c>
      <c r="D8251" s="10" t="str">
        <f>D8250</f>
        <v>SU9</v>
      </c>
      <c r="E8251" s="9" t="str">
        <f>E8250</f>
        <v>VKO,VOG</v>
      </c>
      <c r="F8251" s="6" t="s">
        <v>15</v>
      </c>
      <c r="G8251">
        <v>524700</v>
      </c>
      <c r="H8251" t="str">
        <f t="shared" si="645"/>
        <v>Evening</v>
      </c>
      <c r="I8251" s="11">
        <v>58</v>
      </c>
      <c r="J8251">
        <v>85</v>
      </c>
      <c r="K8251">
        <v>0.68235294117647061</v>
      </c>
    </row>
    <row r="8252" spans="1:11" x14ac:dyDescent="0.3">
      <c r="A8252" s="7">
        <f t="shared" si="649"/>
        <v>42946</v>
      </c>
      <c r="B8252" s="8">
        <f t="shared" si="649"/>
        <v>16</v>
      </c>
      <c r="C8252" s="6" t="s">
        <v>813</v>
      </c>
      <c r="D8252" s="10" t="s">
        <v>30</v>
      </c>
      <c r="E8252" s="6" t="s">
        <v>231</v>
      </c>
      <c r="F8252" s="6" t="s">
        <v>15</v>
      </c>
      <c r="G8252">
        <v>6800</v>
      </c>
      <c r="H8252" t="str">
        <f t="shared" si="645"/>
        <v>Evening</v>
      </c>
      <c r="I8252" s="11">
        <v>1</v>
      </c>
      <c r="J8252">
        <v>12</v>
      </c>
      <c r="K8252">
        <v>8.3333333333333329E-2</v>
      </c>
    </row>
    <row r="8253" spans="1:11" x14ac:dyDescent="0.3">
      <c r="A8253" s="7">
        <f t="shared" si="649"/>
        <v>42946</v>
      </c>
      <c r="B8253" s="8">
        <f t="shared" si="649"/>
        <v>16</v>
      </c>
      <c r="C8253" s="6" t="s">
        <v>489</v>
      </c>
      <c r="D8253" s="10" t="s">
        <v>30</v>
      </c>
      <c r="E8253" s="6" t="s">
        <v>490</v>
      </c>
      <c r="F8253" s="6" t="s">
        <v>15</v>
      </c>
      <c r="G8253">
        <v>88000</v>
      </c>
      <c r="H8253" t="str">
        <f t="shared" si="645"/>
        <v>Evening</v>
      </c>
      <c r="I8253" s="11">
        <v>8</v>
      </c>
      <c r="J8253">
        <v>12</v>
      </c>
      <c r="K8253">
        <v>0.66666666666666663</v>
      </c>
    </row>
    <row r="8254" spans="1:11" x14ac:dyDescent="0.3">
      <c r="A8254" s="7">
        <f t="shared" si="649"/>
        <v>42946</v>
      </c>
      <c r="B8254" s="8">
        <f t="shared" si="649"/>
        <v>16</v>
      </c>
      <c r="C8254" s="6" t="s">
        <v>491</v>
      </c>
      <c r="D8254" s="10" t="s">
        <v>20</v>
      </c>
      <c r="E8254" s="6" t="s">
        <v>492</v>
      </c>
      <c r="F8254" s="6" t="s">
        <v>15</v>
      </c>
      <c r="G8254">
        <v>26400</v>
      </c>
      <c r="H8254" t="str">
        <f t="shared" si="645"/>
        <v>Evening</v>
      </c>
      <c r="I8254" s="11">
        <v>3</v>
      </c>
      <c r="J8254">
        <v>50</v>
      </c>
      <c r="K8254">
        <v>0.06</v>
      </c>
    </row>
    <row r="8255" spans="1:11" x14ac:dyDescent="0.3">
      <c r="A8255" s="7">
        <f t="shared" si="649"/>
        <v>42946</v>
      </c>
      <c r="B8255" s="8">
        <f t="shared" si="649"/>
        <v>16</v>
      </c>
      <c r="C8255" s="6" t="s">
        <v>493</v>
      </c>
      <c r="D8255" s="10" t="s">
        <v>20</v>
      </c>
      <c r="E8255" s="6" t="s">
        <v>494</v>
      </c>
      <c r="F8255" s="6" t="s">
        <v>15</v>
      </c>
      <c r="G8255">
        <v>336000</v>
      </c>
      <c r="H8255" t="str">
        <f t="shared" si="645"/>
        <v>Evening</v>
      </c>
      <c r="I8255" s="11">
        <v>27</v>
      </c>
      <c r="J8255">
        <v>50</v>
      </c>
      <c r="K8255">
        <v>0.54</v>
      </c>
    </row>
    <row r="8256" spans="1:11" x14ac:dyDescent="0.3">
      <c r="A8256" s="7">
        <f t="shared" si="649"/>
        <v>42946</v>
      </c>
      <c r="B8256" s="8">
        <f t="shared" si="649"/>
        <v>16</v>
      </c>
      <c r="C8256" s="6" t="s">
        <v>495</v>
      </c>
      <c r="D8256" s="10" t="s">
        <v>30</v>
      </c>
      <c r="E8256" s="6" t="s">
        <v>496</v>
      </c>
      <c r="F8256" s="6" t="s">
        <v>15</v>
      </c>
      <c r="G8256">
        <v>22600</v>
      </c>
      <c r="H8256" t="str">
        <f t="shared" si="645"/>
        <v>Evening</v>
      </c>
      <c r="I8256" s="11">
        <v>2</v>
      </c>
      <c r="J8256">
        <v>12</v>
      </c>
      <c r="K8256">
        <v>0.16666666666666671</v>
      </c>
    </row>
    <row r="8257" spans="1:11" x14ac:dyDescent="0.3">
      <c r="A8257" s="7">
        <f t="shared" si="649"/>
        <v>42946</v>
      </c>
      <c r="B8257" s="8">
        <f t="shared" si="649"/>
        <v>16</v>
      </c>
      <c r="C8257" s="6" t="s">
        <v>497</v>
      </c>
      <c r="D8257" s="10" t="s">
        <v>30</v>
      </c>
      <c r="E8257" s="6" t="s">
        <v>498</v>
      </c>
      <c r="F8257" s="6" t="s">
        <v>15</v>
      </c>
      <c r="G8257">
        <v>42000</v>
      </c>
      <c r="H8257" t="str">
        <f t="shared" si="645"/>
        <v>Evening</v>
      </c>
      <c r="I8257" s="11">
        <v>5</v>
      </c>
      <c r="J8257">
        <v>12</v>
      </c>
      <c r="K8257">
        <v>0.41666666666666669</v>
      </c>
    </row>
    <row r="8258" spans="1:11" x14ac:dyDescent="0.3">
      <c r="A8258" s="7">
        <f t="shared" si="649"/>
        <v>42946</v>
      </c>
      <c r="B8258" s="8">
        <f t="shared" si="649"/>
        <v>16</v>
      </c>
      <c r="C8258" s="6" t="s">
        <v>814</v>
      </c>
      <c r="D8258" s="10" t="s">
        <v>20</v>
      </c>
      <c r="E8258" s="6" t="s">
        <v>815</v>
      </c>
      <c r="F8258" s="6" t="s">
        <v>15</v>
      </c>
      <c r="G8258">
        <v>153000</v>
      </c>
      <c r="H8258" t="str">
        <f t="shared" ref="H8258:H8321" si="650">_xlfn.IFS(B8258&gt;=20,"Night",B8258&gt;=16,"Evening",B8258&gt;=12,"AfterNoon",B8258&gt;=8,"BeforeNoon",B8258&gt;=4,"Morning",B8258&lt;4,"EarlyMorning")</f>
        <v>Evening</v>
      </c>
      <c r="I8258" s="11">
        <v>23</v>
      </c>
      <c r="J8258">
        <v>50</v>
      </c>
      <c r="K8258">
        <v>0.46</v>
      </c>
    </row>
    <row r="8259" spans="1:11" x14ac:dyDescent="0.3">
      <c r="A8259" s="7">
        <f t="shared" si="649"/>
        <v>42946</v>
      </c>
      <c r="B8259" s="8">
        <f t="shared" si="649"/>
        <v>16</v>
      </c>
      <c r="C8259" s="6" t="s">
        <v>499</v>
      </c>
      <c r="D8259" s="10" t="s">
        <v>20</v>
      </c>
      <c r="E8259" s="6" t="s">
        <v>500</v>
      </c>
      <c r="F8259" s="6" t="s">
        <v>15</v>
      </c>
      <c r="G8259">
        <v>183400</v>
      </c>
      <c r="H8259" t="str">
        <f t="shared" si="650"/>
        <v>Evening</v>
      </c>
      <c r="I8259" s="11">
        <v>26</v>
      </c>
      <c r="J8259">
        <v>50</v>
      </c>
      <c r="K8259">
        <v>0.52</v>
      </c>
    </row>
    <row r="8260" spans="1:11" x14ac:dyDescent="0.3">
      <c r="A8260" s="7">
        <f t="shared" si="649"/>
        <v>42946</v>
      </c>
      <c r="B8260" s="8">
        <f t="shared" si="649"/>
        <v>16</v>
      </c>
      <c r="C8260" s="6" t="s">
        <v>501</v>
      </c>
      <c r="D8260" s="10" t="s">
        <v>20</v>
      </c>
      <c r="E8260" s="6" t="s">
        <v>502</v>
      </c>
      <c r="F8260" s="6" t="s">
        <v>15</v>
      </c>
      <c r="G8260">
        <v>177800</v>
      </c>
      <c r="H8260" t="str">
        <f t="shared" si="650"/>
        <v>Evening</v>
      </c>
      <c r="I8260" s="11">
        <v>25</v>
      </c>
      <c r="J8260">
        <v>50</v>
      </c>
      <c r="K8260">
        <v>0.5</v>
      </c>
    </row>
    <row r="8261" spans="1:11" x14ac:dyDescent="0.3">
      <c r="A8261" s="7">
        <f t="shared" si="649"/>
        <v>42946</v>
      </c>
      <c r="B8261" s="8">
        <f t="shared" si="649"/>
        <v>16</v>
      </c>
      <c r="C8261" s="6" t="s">
        <v>503</v>
      </c>
      <c r="D8261" s="10" t="s">
        <v>20</v>
      </c>
      <c r="E8261" s="6" t="s">
        <v>504</v>
      </c>
      <c r="F8261" s="6" t="s">
        <v>15</v>
      </c>
      <c r="G8261">
        <v>459800</v>
      </c>
      <c r="H8261" t="str">
        <f t="shared" si="650"/>
        <v>Evening</v>
      </c>
      <c r="I8261" s="11">
        <v>29</v>
      </c>
      <c r="J8261">
        <v>50</v>
      </c>
      <c r="K8261">
        <v>0.57999999999999996</v>
      </c>
    </row>
    <row r="8262" spans="1:11" x14ac:dyDescent="0.3">
      <c r="A8262" s="7">
        <f t="shared" si="649"/>
        <v>42946</v>
      </c>
      <c r="B8262" s="8">
        <f t="shared" si="649"/>
        <v>16</v>
      </c>
      <c r="C8262" s="6" t="s">
        <v>505</v>
      </c>
      <c r="D8262" s="10" t="s">
        <v>20</v>
      </c>
      <c r="E8262" s="6" t="s">
        <v>506</v>
      </c>
      <c r="F8262" s="6" t="s">
        <v>15</v>
      </c>
      <c r="G8262">
        <v>781600</v>
      </c>
      <c r="H8262" t="str">
        <f t="shared" si="650"/>
        <v>Evening</v>
      </c>
      <c r="I8262" s="11">
        <v>44</v>
      </c>
      <c r="J8262">
        <v>50</v>
      </c>
      <c r="K8262">
        <v>0.88</v>
      </c>
    </row>
    <row r="8263" spans="1:11" x14ac:dyDescent="0.3">
      <c r="A8263" s="7">
        <f t="shared" si="649"/>
        <v>42946</v>
      </c>
      <c r="B8263" s="8">
        <f t="shared" si="649"/>
        <v>16</v>
      </c>
      <c r="C8263" s="9" t="s">
        <v>716</v>
      </c>
      <c r="D8263" s="10" t="s">
        <v>12</v>
      </c>
      <c r="E8263" s="9" t="s">
        <v>717</v>
      </c>
      <c r="F8263" s="6" t="s">
        <v>14</v>
      </c>
      <c r="G8263">
        <v>114500</v>
      </c>
      <c r="H8263" t="str">
        <f t="shared" si="650"/>
        <v>Evening</v>
      </c>
      <c r="I8263" s="11">
        <v>5</v>
      </c>
      <c r="J8263">
        <v>12</v>
      </c>
      <c r="K8263">
        <v>0.41666666666666669</v>
      </c>
    </row>
    <row r="8264" spans="1:11" x14ac:dyDescent="0.3">
      <c r="A8264" s="7">
        <f t="shared" si="649"/>
        <v>42946</v>
      </c>
      <c r="B8264" s="8">
        <f t="shared" si="649"/>
        <v>16</v>
      </c>
      <c r="C8264" s="9" t="str">
        <f>C8263</f>
        <v>PG0698</v>
      </c>
      <c r="D8264" s="10" t="str">
        <f>D8263</f>
        <v>SU9</v>
      </c>
      <c r="E8264" s="9" t="str">
        <f>E8263</f>
        <v>GOJ,PEE</v>
      </c>
      <c r="F8264" s="6" t="s">
        <v>15</v>
      </c>
      <c r="G8264">
        <v>260000</v>
      </c>
      <c r="H8264" t="str">
        <f t="shared" si="650"/>
        <v>Evening</v>
      </c>
      <c r="I8264" s="11">
        <v>34</v>
      </c>
      <c r="J8264">
        <v>85</v>
      </c>
      <c r="K8264">
        <v>0.4</v>
      </c>
    </row>
    <row r="8265" spans="1:11" x14ac:dyDescent="0.3">
      <c r="A8265" s="7">
        <f t="shared" si="649"/>
        <v>42946</v>
      </c>
      <c r="B8265" s="8">
        <f t="shared" si="649"/>
        <v>16</v>
      </c>
      <c r="C8265" s="9" t="s">
        <v>718</v>
      </c>
      <c r="D8265" s="10" t="s">
        <v>85</v>
      </c>
      <c r="E8265" s="9" t="s">
        <v>719</v>
      </c>
      <c r="F8265" s="6" t="s">
        <v>14</v>
      </c>
      <c r="G8265">
        <v>15700</v>
      </c>
      <c r="H8265" t="str">
        <f t="shared" si="650"/>
        <v>Evening</v>
      </c>
      <c r="I8265" s="11">
        <v>1</v>
      </c>
      <c r="J8265">
        <v>12</v>
      </c>
      <c r="K8265">
        <v>8.3333333333333329E-2</v>
      </c>
    </row>
    <row r="8266" spans="1:11" x14ac:dyDescent="0.3">
      <c r="A8266" s="7">
        <f t="shared" si="649"/>
        <v>42946</v>
      </c>
      <c r="B8266" s="8">
        <f t="shared" si="649"/>
        <v>16</v>
      </c>
      <c r="C8266" s="9" t="str">
        <f>C8265</f>
        <v>PG0707</v>
      </c>
      <c r="D8266" s="10" t="str">
        <f>D8265</f>
        <v>733</v>
      </c>
      <c r="E8266" s="9" t="str">
        <f>E8265</f>
        <v>OVS,SGC</v>
      </c>
      <c r="F8266" s="6" t="s">
        <v>15</v>
      </c>
      <c r="G8266">
        <v>177800</v>
      </c>
      <c r="H8266" t="str">
        <f t="shared" si="650"/>
        <v>Evening</v>
      </c>
      <c r="I8266" s="11">
        <v>34</v>
      </c>
      <c r="J8266">
        <v>118</v>
      </c>
      <c r="K8266">
        <v>0.28813559322033899</v>
      </c>
    </row>
    <row r="8267" spans="1:11" x14ac:dyDescent="0.3">
      <c r="A8267" s="7">
        <f t="shared" ref="A8267:E8282" si="651">A8266</f>
        <v>42946</v>
      </c>
      <c r="B8267" s="8">
        <v>17</v>
      </c>
      <c r="C8267" s="9" t="s">
        <v>816</v>
      </c>
      <c r="D8267" s="10" t="s">
        <v>12</v>
      </c>
      <c r="E8267" s="9" t="s">
        <v>817</v>
      </c>
      <c r="F8267" s="6" t="s">
        <v>14</v>
      </c>
      <c r="G8267">
        <v>97000</v>
      </c>
      <c r="H8267" t="str">
        <f t="shared" si="650"/>
        <v>Evening</v>
      </c>
      <c r="I8267" s="11">
        <v>10</v>
      </c>
      <c r="J8267">
        <v>12</v>
      </c>
      <c r="K8267">
        <v>0.83333333333333337</v>
      </c>
    </row>
    <row r="8268" spans="1:11" x14ac:dyDescent="0.3">
      <c r="A8268" s="7">
        <f t="shared" si="651"/>
        <v>42946</v>
      </c>
      <c r="B8268" s="8">
        <f t="shared" si="651"/>
        <v>17</v>
      </c>
      <c r="C8268" s="9" t="str">
        <f>C8267</f>
        <v>PG0039</v>
      </c>
      <c r="D8268" s="10" t="str">
        <f>D8267</f>
        <v>SU9</v>
      </c>
      <c r="E8268" s="9" t="str">
        <f>E8267</f>
        <v>KZN,KVX</v>
      </c>
      <c r="F8268" s="6" t="s">
        <v>15</v>
      </c>
      <c r="G8268">
        <v>234800</v>
      </c>
      <c r="H8268" t="str">
        <f t="shared" si="650"/>
        <v>Evening</v>
      </c>
      <c r="I8268" s="11">
        <v>73</v>
      </c>
      <c r="J8268">
        <v>85</v>
      </c>
      <c r="K8268">
        <v>0.85882352941176465</v>
      </c>
    </row>
    <row r="8269" spans="1:11" x14ac:dyDescent="0.3">
      <c r="A8269" s="7">
        <f t="shared" si="651"/>
        <v>42946</v>
      </c>
      <c r="B8269" s="8">
        <f t="shared" si="651"/>
        <v>17</v>
      </c>
      <c r="C8269" s="6" t="s">
        <v>918</v>
      </c>
      <c r="D8269" s="10" t="s">
        <v>30</v>
      </c>
      <c r="E8269" s="6" t="s">
        <v>919</v>
      </c>
      <c r="F8269" s="6" t="s">
        <v>15</v>
      </c>
      <c r="G8269">
        <v>13200</v>
      </c>
      <c r="H8269" t="str">
        <f t="shared" si="650"/>
        <v>Evening</v>
      </c>
      <c r="I8269" s="11">
        <v>3</v>
      </c>
      <c r="J8269">
        <v>12</v>
      </c>
      <c r="K8269">
        <v>0.25</v>
      </c>
    </row>
    <row r="8270" spans="1:11" x14ac:dyDescent="0.3">
      <c r="A8270" s="7">
        <f t="shared" si="651"/>
        <v>42946</v>
      </c>
      <c r="B8270" s="8">
        <f t="shared" si="651"/>
        <v>17</v>
      </c>
      <c r="C8270" s="9" t="s">
        <v>507</v>
      </c>
      <c r="D8270" s="10" t="s">
        <v>12</v>
      </c>
      <c r="E8270" s="9" t="s">
        <v>508</v>
      </c>
      <c r="F8270" s="6" t="s">
        <v>14</v>
      </c>
      <c r="G8270">
        <v>173200</v>
      </c>
      <c r="H8270" t="str">
        <f t="shared" si="650"/>
        <v>Evening</v>
      </c>
      <c r="I8270" s="11">
        <v>4</v>
      </c>
      <c r="J8270">
        <v>12</v>
      </c>
      <c r="K8270">
        <v>0.33333333333333331</v>
      </c>
    </row>
    <row r="8271" spans="1:11" x14ac:dyDescent="0.3">
      <c r="A8271" s="7">
        <f t="shared" si="651"/>
        <v>42946</v>
      </c>
      <c r="B8271" s="8">
        <f t="shared" si="651"/>
        <v>17</v>
      </c>
      <c r="C8271" s="9" t="str">
        <f>C8270</f>
        <v>PG0152</v>
      </c>
      <c r="D8271" s="10" t="str">
        <f>D8270</f>
        <v>SU9</v>
      </c>
      <c r="E8271" s="9" t="str">
        <f>E8270</f>
        <v>SVO,MMK</v>
      </c>
      <c r="F8271" s="6" t="s">
        <v>15</v>
      </c>
      <c r="G8271">
        <v>579000</v>
      </c>
      <c r="H8271" t="str">
        <f t="shared" si="650"/>
        <v>Evening</v>
      </c>
      <c r="I8271" s="11">
        <v>40</v>
      </c>
      <c r="J8271">
        <v>85</v>
      </c>
      <c r="K8271">
        <v>0.47058823529411759</v>
      </c>
    </row>
    <row r="8272" spans="1:11" x14ac:dyDescent="0.3">
      <c r="A8272" s="7">
        <f t="shared" si="651"/>
        <v>42946</v>
      </c>
      <c r="B8272" s="8">
        <f t="shared" si="651"/>
        <v>17</v>
      </c>
      <c r="C8272" s="9" t="s">
        <v>509</v>
      </c>
      <c r="D8272" s="10" t="s">
        <v>12</v>
      </c>
      <c r="E8272" s="9" t="s">
        <v>510</v>
      </c>
      <c r="F8272" s="6" t="s">
        <v>14</v>
      </c>
      <c r="G8272">
        <v>264000</v>
      </c>
      <c r="H8272" t="str">
        <f t="shared" si="650"/>
        <v>Evening</v>
      </c>
      <c r="I8272" s="11">
        <v>8</v>
      </c>
      <c r="J8272">
        <v>12</v>
      </c>
      <c r="K8272">
        <v>0.66666666666666663</v>
      </c>
    </row>
    <row r="8273" spans="1:11" x14ac:dyDescent="0.3">
      <c r="A8273" s="7">
        <f t="shared" si="651"/>
        <v>42946</v>
      </c>
      <c r="B8273" s="8">
        <f t="shared" si="651"/>
        <v>17</v>
      </c>
      <c r="C8273" s="9" t="str">
        <f>C8272</f>
        <v>PG0197</v>
      </c>
      <c r="D8273" s="10" t="str">
        <f>D8272</f>
        <v>SU9</v>
      </c>
      <c r="E8273" s="9" t="str">
        <f>E8272</f>
        <v>KGD,DME</v>
      </c>
      <c r="F8273" s="6" t="s">
        <v>15</v>
      </c>
      <c r="G8273">
        <v>839300</v>
      </c>
      <c r="H8273" t="str">
        <f t="shared" si="650"/>
        <v>Evening</v>
      </c>
      <c r="I8273" s="11">
        <v>76</v>
      </c>
      <c r="J8273">
        <v>85</v>
      </c>
      <c r="K8273">
        <v>0.89411764705882357</v>
      </c>
    </row>
    <row r="8274" spans="1:11" x14ac:dyDescent="0.3">
      <c r="A8274" s="7">
        <f t="shared" si="651"/>
        <v>42946</v>
      </c>
      <c r="B8274" s="8">
        <f t="shared" si="651"/>
        <v>17</v>
      </c>
      <c r="C8274" s="9" t="s">
        <v>511</v>
      </c>
      <c r="D8274" s="10" t="s">
        <v>98</v>
      </c>
      <c r="E8274" s="9" t="s">
        <v>512</v>
      </c>
      <c r="F8274" s="6" t="s">
        <v>14</v>
      </c>
      <c r="G8274">
        <v>494500</v>
      </c>
      <c r="H8274" t="str">
        <f t="shared" si="650"/>
        <v>Evening</v>
      </c>
      <c r="I8274" s="11">
        <v>23</v>
      </c>
      <c r="J8274">
        <v>28</v>
      </c>
      <c r="K8274">
        <v>0.8214285714285714</v>
      </c>
    </row>
    <row r="8275" spans="1:11" x14ac:dyDescent="0.3">
      <c r="A8275" s="7">
        <f t="shared" si="651"/>
        <v>42946</v>
      </c>
      <c r="B8275" s="8">
        <f t="shared" si="651"/>
        <v>17</v>
      </c>
      <c r="C8275" s="9" t="str">
        <f>C8274</f>
        <v>PG0203</v>
      </c>
      <c r="D8275" s="10" t="str">
        <f>D8274</f>
        <v>321</v>
      </c>
      <c r="E8275" s="9" t="str">
        <f>E8274</f>
        <v>KZN,DME</v>
      </c>
      <c r="F8275" s="6" t="s">
        <v>15</v>
      </c>
      <c r="G8275">
        <v>899100</v>
      </c>
      <c r="H8275" t="str">
        <f t="shared" si="650"/>
        <v>Evening</v>
      </c>
      <c r="I8275" s="11">
        <v>124</v>
      </c>
      <c r="J8275">
        <v>142</v>
      </c>
      <c r="K8275">
        <v>0.87323943661971826</v>
      </c>
    </row>
    <row r="8276" spans="1:11" x14ac:dyDescent="0.3">
      <c r="A8276" s="7">
        <f t="shared" si="651"/>
        <v>42946</v>
      </c>
      <c r="B8276" s="8">
        <f t="shared" si="651"/>
        <v>17</v>
      </c>
      <c r="C8276" s="9" t="s">
        <v>513</v>
      </c>
      <c r="D8276" s="10" t="s">
        <v>25</v>
      </c>
      <c r="E8276" s="9" t="s">
        <v>514</v>
      </c>
      <c r="F8276" s="6" t="s">
        <v>14</v>
      </c>
      <c r="G8276">
        <v>624600</v>
      </c>
      <c r="H8276" t="str">
        <f t="shared" si="650"/>
        <v>Evening</v>
      </c>
      <c r="I8276" s="11">
        <v>18</v>
      </c>
      <c r="J8276">
        <v>30</v>
      </c>
      <c r="K8276">
        <v>0.6</v>
      </c>
    </row>
    <row r="8277" spans="1:11" x14ac:dyDescent="0.3">
      <c r="A8277" s="7">
        <f t="shared" si="651"/>
        <v>42946</v>
      </c>
      <c r="B8277" s="8">
        <f t="shared" si="651"/>
        <v>17</v>
      </c>
      <c r="C8277" s="9" t="str">
        <f>C8276</f>
        <v>PG0221</v>
      </c>
      <c r="D8277" s="10" t="str">
        <f>D8276</f>
        <v>763</v>
      </c>
      <c r="E8277" s="9" t="str">
        <f>E8276</f>
        <v>KRR,DME</v>
      </c>
      <c r="F8277" s="6" t="s">
        <v>15</v>
      </c>
      <c r="G8277">
        <v>1781400</v>
      </c>
      <c r="H8277" t="str">
        <f t="shared" si="650"/>
        <v>Evening</v>
      </c>
      <c r="I8277" s="11">
        <v>153</v>
      </c>
      <c r="J8277">
        <v>192</v>
      </c>
      <c r="K8277">
        <v>0.796875</v>
      </c>
    </row>
    <row r="8278" spans="1:11" x14ac:dyDescent="0.3">
      <c r="A8278" s="7">
        <f t="shared" si="651"/>
        <v>42946</v>
      </c>
      <c r="B8278" s="8">
        <f t="shared" si="651"/>
        <v>17</v>
      </c>
      <c r="C8278" s="9" t="s">
        <v>515</v>
      </c>
      <c r="D8278" s="10" t="s">
        <v>61</v>
      </c>
      <c r="E8278" s="9" t="s">
        <v>516</v>
      </c>
      <c r="F8278" s="6" t="s">
        <v>14</v>
      </c>
      <c r="G8278">
        <v>926200</v>
      </c>
      <c r="H8278" t="str">
        <f t="shared" si="650"/>
        <v>Evening</v>
      </c>
      <c r="I8278" s="11">
        <v>22</v>
      </c>
      <c r="J8278">
        <v>30</v>
      </c>
      <c r="K8278">
        <v>0.73333333333333328</v>
      </c>
    </row>
    <row r="8279" spans="1:11" x14ac:dyDescent="0.3">
      <c r="A8279" s="7">
        <f t="shared" si="651"/>
        <v>42946</v>
      </c>
      <c r="B8279" s="8">
        <f t="shared" si="651"/>
        <v>17</v>
      </c>
      <c r="C8279" s="9" t="str">
        <f t="shared" si="651"/>
        <v>PG0224</v>
      </c>
      <c r="D8279" s="10" t="str">
        <f t="shared" si="651"/>
        <v>773</v>
      </c>
      <c r="E8279" s="9" t="str">
        <f t="shared" si="651"/>
        <v>SVO,AER</v>
      </c>
      <c r="F8279" s="6" t="s">
        <v>63</v>
      </c>
      <c r="G8279">
        <v>956000</v>
      </c>
      <c r="H8279" t="str">
        <f t="shared" si="650"/>
        <v>Evening</v>
      </c>
      <c r="I8279" s="11">
        <v>40</v>
      </c>
      <c r="J8279">
        <v>48</v>
      </c>
      <c r="K8279">
        <v>0.83333333333333337</v>
      </c>
    </row>
    <row r="8280" spans="1:11" x14ac:dyDescent="0.3">
      <c r="A8280" s="7">
        <f t="shared" si="651"/>
        <v>42946</v>
      </c>
      <c r="B8280" s="8">
        <f t="shared" si="651"/>
        <v>17</v>
      </c>
      <c r="C8280" s="9" t="str">
        <f t="shared" si="651"/>
        <v>PG0224</v>
      </c>
      <c r="D8280" s="10" t="str">
        <f t="shared" si="651"/>
        <v>773</v>
      </c>
      <c r="E8280" s="9" t="str">
        <f t="shared" si="651"/>
        <v>SVO,AER</v>
      </c>
      <c r="F8280" s="6" t="s">
        <v>15</v>
      </c>
      <c r="G8280">
        <v>3598000</v>
      </c>
      <c r="H8280" t="str">
        <f t="shared" si="650"/>
        <v>Evening</v>
      </c>
      <c r="I8280" s="11">
        <v>256</v>
      </c>
      <c r="J8280">
        <v>324</v>
      </c>
      <c r="K8280">
        <v>0.79012345679012341</v>
      </c>
    </row>
    <row r="8281" spans="1:11" x14ac:dyDescent="0.3">
      <c r="A8281" s="7">
        <f t="shared" si="651"/>
        <v>42946</v>
      </c>
      <c r="B8281" s="8">
        <f t="shared" si="651"/>
        <v>17</v>
      </c>
      <c r="C8281" s="9" t="s">
        <v>818</v>
      </c>
      <c r="D8281" s="10" t="s">
        <v>98</v>
      </c>
      <c r="E8281" s="9" t="s">
        <v>159</v>
      </c>
      <c r="F8281" s="6" t="s">
        <v>14</v>
      </c>
      <c r="G8281">
        <v>244400</v>
      </c>
      <c r="H8281" t="str">
        <f t="shared" si="650"/>
        <v>Evening</v>
      </c>
      <c r="I8281" s="11">
        <v>13</v>
      </c>
      <c r="J8281">
        <v>28</v>
      </c>
      <c r="K8281">
        <v>0.4642857142857143</v>
      </c>
    </row>
    <row r="8282" spans="1:11" x14ac:dyDescent="0.3">
      <c r="A8282" s="7">
        <f t="shared" si="651"/>
        <v>42946</v>
      </c>
      <c r="B8282" s="8">
        <f t="shared" si="651"/>
        <v>17</v>
      </c>
      <c r="C8282" s="9" t="str">
        <f>C8281</f>
        <v>PG0231</v>
      </c>
      <c r="D8282" s="10" t="str">
        <f>D8281</f>
        <v>321</v>
      </c>
      <c r="E8282" s="9" t="str">
        <f>E8281</f>
        <v>LED,VKO</v>
      </c>
      <c r="F8282" s="6" t="s">
        <v>15</v>
      </c>
      <c r="G8282">
        <v>426300</v>
      </c>
      <c r="H8282" t="str">
        <f t="shared" si="650"/>
        <v>Evening</v>
      </c>
      <c r="I8282" s="11">
        <v>67</v>
      </c>
      <c r="J8282">
        <v>142</v>
      </c>
      <c r="K8282">
        <v>0.47183098591549288</v>
      </c>
    </row>
    <row r="8283" spans="1:11" x14ac:dyDescent="0.3">
      <c r="A8283" s="7">
        <f t="shared" ref="A8283:E8298" si="652">A8282</f>
        <v>42946</v>
      </c>
      <c r="B8283" s="8">
        <f t="shared" si="652"/>
        <v>17</v>
      </c>
      <c r="C8283" s="6" t="s">
        <v>517</v>
      </c>
      <c r="D8283" s="10" t="s">
        <v>20</v>
      </c>
      <c r="E8283" s="6" t="s">
        <v>518</v>
      </c>
      <c r="F8283" s="6" t="s">
        <v>15</v>
      </c>
      <c r="G8283">
        <v>860700</v>
      </c>
      <c r="H8283" t="str">
        <f t="shared" si="650"/>
        <v>Evening</v>
      </c>
      <c r="I8283" s="11">
        <v>45</v>
      </c>
      <c r="J8283">
        <v>50</v>
      </c>
      <c r="K8283">
        <v>0.9</v>
      </c>
    </row>
    <row r="8284" spans="1:11" x14ac:dyDescent="0.3">
      <c r="A8284" s="7">
        <f t="shared" si="652"/>
        <v>42946</v>
      </c>
      <c r="B8284" s="8">
        <f t="shared" si="652"/>
        <v>17</v>
      </c>
      <c r="C8284" s="9" t="s">
        <v>519</v>
      </c>
      <c r="D8284" s="10" t="s">
        <v>12</v>
      </c>
      <c r="E8284" s="9" t="s">
        <v>520</v>
      </c>
      <c r="F8284" s="6" t="s">
        <v>14</v>
      </c>
      <c r="G8284">
        <v>123600</v>
      </c>
      <c r="H8284" t="str">
        <f t="shared" si="650"/>
        <v>Evening</v>
      </c>
      <c r="I8284" s="11">
        <v>12</v>
      </c>
      <c r="J8284">
        <v>12</v>
      </c>
      <c r="K8284">
        <v>1</v>
      </c>
    </row>
    <row r="8285" spans="1:11" x14ac:dyDescent="0.3">
      <c r="A8285" s="7">
        <f t="shared" si="652"/>
        <v>42946</v>
      </c>
      <c r="B8285" s="8">
        <f t="shared" si="652"/>
        <v>17</v>
      </c>
      <c r="C8285" s="9" t="str">
        <f>C8284</f>
        <v>PG0387</v>
      </c>
      <c r="D8285" s="10" t="str">
        <f>D8284</f>
        <v>SU9</v>
      </c>
      <c r="E8285" s="9" t="str">
        <f>E8284</f>
        <v>BZK,DME</v>
      </c>
      <c r="F8285" s="6" t="s">
        <v>15</v>
      </c>
      <c r="G8285">
        <v>291000</v>
      </c>
      <c r="H8285" t="str">
        <f t="shared" si="650"/>
        <v>Evening</v>
      </c>
      <c r="I8285" s="11">
        <v>85</v>
      </c>
      <c r="J8285">
        <v>85</v>
      </c>
      <c r="K8285">
        <v>1</v>
      </c>
    </row>
    <row r="8286" spans="1:11" x14ac:dyDescent="0.3">
      <c r="A8286" s="7">
        <f t="shared" si="652"/>
        <v>42946</v>
      </c>
      <c r="B8286" s="8">
        <f t="shared" si="652"/>
        <v>17</v>
      </c>
      <c r="C8286" s="9" t="s">
        <v>521</v>
      </c>
      <c r="D8286" s="10" t="s">
        <v>12</v>
      </c>
      <c r="E8286" s="9" t="s">
        <v>522</v>
      </c>
      <c r="F8286" s="6" t="s">
        <v>14</v>
      </c>
      <c r="G8286">
        <v>219000</v>
      </c>
      <c r="H8286" t="str">
        <f t="shared" si="650"/>
        <v>Evening</v>
      </c>
      <c r="I8286" s="11">
        <v>6</v>
      </c>
      <c r="J8286">
        <v>12</v>
      </c>
      <c r="K8286">
        <v>0.5</v>
      </c>
    </row>
    <row r="8287" spans="1:11" x14ac:dyDescent="0.3">
      <c r="A8287" s="7">
        <f t="shared" si="652"/>
        <v>42946</v>
      </c>
      <c r="B8287" s="8">
        <f t="shared" si="652"/>
        <v>17</v>
      </c>
      <c r="C8287" s="9" t="str">
        <f>C8286</f>
        <v>PG0507</v>
      </c>
      <c r="D8287" s="10" t="str">
        <f>D8286</f>
        <v>SU9</v>
      </c>
      <c r="E8287" s="9" t="str">
        <f>E8286</f>
        <v>LED,KZN</v>
      </c>
      <c r="F8287" s="6" t="s">
        <v>15</v>
      </c>
      <c r="G8287">
        <v>479400</v>
      </c>
      <c r="H8287" t="str">
        <f t="shared" si="650"/>
        <v>Evening</v>
      </c>
      <c r="I8287" s="11">
        <v>39</v>
      </c>
      <c r="J8287">
        <v>85</v>
      </c>
      <c r="K8287">
        <v>0.45882352941176469</v>
      </c>
    </row>
    <row r="8288" spans="1:11" x14ac:dyDescent="0.3">
      <c r="A8288" s="7">
        <f t="shared" si="652"/>
        <v>42946</v>
      </c>
      <c r="B8288" s="8">
        <f t="shared" si="652"/>
        <v>17</v>
      </c>
      <c r="C8288" s="9" t="s">
        <v>523</v>
      </c>
      <c r="D8288" s="10" t="s">
        <v>25</v>
      </c>
      <c r="E8288" s="9" t="s">
        <v>524</v>
      </c>
      <c r="F8288" s="6" t="s">
        <v>14</v>
      </c>
      <c r="G8288">
        <v>777100</v>
      </c>
      <c r="H8288" t="str">
        <f t="shared" si="650"/>
        <v>Evening</v>
      </c>
      <c r="I8288" s="11">
        <v>19</v>
      </c>
      <c r="J8288">
        <v>30</v>
      </c>
      <c r="K8288">
        <v>0.6333333333333333</v>
      </c>
    </row>
    <row r="8289" spans="1:11" x14ac:dyDescent="0.3">
      <c r="A8289" s="7">
        <f t="shared" si="652"/>
        <v>42946</v>
      </c>
      <c r="B8289" s="8">
        <f t="shared" si="652"/>
        <v>17</v>
      </c>
      <c r="C8289" s="9" t="str">
        <f>C8288</f>
        <v>PG0562</v>
      </c>
      <c r="D8289" s="10" t="str">
        <f>D8288</f>
        <v>763</v>
      </c>
      <c r="E8289" s="9" t="str">
        <f>E8288</f>
        <v>AER,VKO</v>
      </c>
      <c r="F8289" s="6" t="s">
        <v>15</v>
      </c>
      <c r="G8289">
        <v>1776400</v>
      </c>
      <c r="H8289" t="str">
        <f t="shared" si="650"/>
        <v>Evening</v>
      </c>
      <c r="I8289" s="11">
        <v>130</v>
      </c>
      <c r="J8289">
        <v>192</v>
      </c>
      <c r="K8289">
        <v>0.67708333333333337</v>
      </c>
    </row>
    <row r="8290" spans="1:11" x14ac:dyDescent="0.3">
      <c r="A8290" s="7">
        <f t="shared" si="652"/>
        <v>42946</v>
      </c>
      <c r="B8290" s="8">
        <f t="shared" si="652"/>
        <v>17</v>
      </c>
      <c r="C8290" s="6" t="s">
        <v>928</v>
      </c>
      <c r="D8290" s="10" t="s">
        <v>12</v>
      </c>
      <c r="E8290" s="6" t="s">
        <v>452</v>
      </c>
      <c r="F8290" s="6" t="s">
        <v>15</v>
      </c>
      <c r="G8290">
        <v>6400</v>
      </c>
      <c r="H8290" t="str">
        <f t="shared" si="650"/>
        <v>Evening</v>
      </c>
      <c r="I8290" s="11">
        <v>2</v>
      </c>
      <c r="J8290">
        <v>85</v>
      </c>
      <c r="K8290">
        <v>2.3529411764705879E-2</v>
      </c>
    </row>
    <row r="8291" spans="1:11" x14ac:dyDescent="0.3">
      <c r="A8291" s="7">
        <f t="shared" si="652"/>
        <v>42946</v>
      </c>
      <c r="B8291" s="8">
        <f t="shared" si="652"/>
        <v>17</v>
      </c>
      <c r="C8291" s="9" t="s">
        <v>525</v>
      </c>
      <c r="D8291" s="10" t="s">
        <v>17</v>
      </c>
      <c r="E8291" s="9" t="s">
        <v>526</v>
      </c>
      <c r="F8291" s="6" t="s">
        <v>14</v>
      </c>
      <c r="G8291">
        <v>2192300</v>
      </c>
      <c r="H8291" t="str">
        <f t="shared" si="650"/>
        <v>Evening</v>
      </c>
      <c r="I8291" s="11">
        <v>11</v>
      </c>
      <c r="J8291">
        <v>20</v>
      </c>
      <c r="K8291">
        <v>0.55000000000000004</v>
      </c>
    </row>
    <row r="8292" spans="1:11" x14ac:dyDescent="0.3">
      <c r="A8292" s="7">
        <f t="shared" si="652"/>
        <v>42946</v>
      </c>
      <c r="B8292" s="8">
        <f t="shared" si="652"/>
        <v>17</v>
      </c>
      <c r="C8292" s="9" t="str">
        <f>C8291</f>
        <v>PG0703</v>
      </c>
      <c r="D8292" s="10" t="str">
        <f>D8291</f>
        <v>319</v>
      </c>
      <c r="E8292" s="9" t="str">
        <f>E8291</f>
        <v>SVO,UUS</v>
      </c>
      <c r="F8292" s="6" t="s">
        <v>15</v>
      </c>
      <c r="G8292">
        <v>3207300</v>
      </c>
      <c r="H8292" t="str">
        <f t="shared" si="650"/>
        <v>Evening</v>
      </c>
      <c r="I8292" s="11">
        <v>48</v>
      </c>
      <c r="J8292">
        <v>96</v>
      </c>
      <c r="K8292">
        <v>0.5</v>
      </c>
    </row>
    <row r="8293" spans="1:11" x14ac:dyDescent="0.3">
      <c r="A8293" s="7">
        <f t="shared" si="652"/>
        <v>42946</v>
      </c>
      <c r="B8293" s="8">
        <f t="shared" si="652"/>
        <v>17</v>
      </c>
      <c r="C8293" s="9" t="s">
        <v>527</v>
      </c>
      <c r="D8293" s="10" t="s">
        <v>85</v>
      </c>
      <c r="E8293" s="9" t="s">
        <v>528</v>
      </c>
      <c r="F8293" s="6" t="s">
        <v>14</v>
      </c>
      <c r="G8293">
        <v>31400</v>
      </c>
      <c r="H8293" t="str">
        <f t="shared" si="650"/>
        <v>Evening</v>
      </c>
      <c r="I8293" s="11">
        <v>2</v>
      </c>
      <c r="J8293">
        <v>12</v>
      </c>
      <c r="K8293">
        <v>0.16666666666666671</v>
      </c>
    </row>
    <row r="8294" spans="1:11" x14ac:dyDescent="0.3">
      <c r="A8294" s="7">
        <f t="shared" si="652"/>
        <v>42946</v>
      </c>
      <c r="B8294" s="8">
        <f t="shared" si="652"/>
        <v>17</v>
      </c>
      <c r="C8294" s="9" t="str">
        <f>C8293</f>
        <v>PG0708</v>
      </c>
      <c r="D8294" s="10" t="str">
        <f>D8293</f>
        <v>733</v>
      </c>
      <c r="E8294" s="9" t="str">
        <f>E8293</f>
        <v>SGC,OVS</v>
      </c>
      <c r="F8294" s="6" t="s">
        <v>15</v>
      </c>
      <c r="G8294">
        <v>203800</v>
      </c>
      <c r="H8294" t="str">
        <f t="shared" si="650"/>
        <v>Evening</v>
      </c>
      <c r="I8294" s="11">
        <v>39</v>
      </c>
      <c r="J8294">
        <v>118</v>
      </c>
      <c r="K8294">
        <v>0.33050847457627119</v>
      </c>
    </row>
    <row r="8295" spans="1:11" x14ac:dyDescent="0.3">
      <c r="A8295" s="7">
        <f t="shared" si="652"/>
        <v>42946</v>
      </c>
      <c r="B8295" s="8">
        <v>18</v>
      </c>
      <c r="C8295" s="9" t="s">
        <v>529</v>
      </c>
      <c r="D8295" s="10" t="s">
        <v>61</v>
      </c>
      <c r="E8295" s="9" t="s">
        <v>530</v>
      </c>
      <c r="F8295" s="6" t="s">
        <v>14</v>
      </c>
      <c r="G8295">
        <v>1010400</v>
      </c>
      <c r="H8295" t="str">
        <f t="shared" si="650"/>
        <v>Evening</v>
      </c>
      <c r="I8295" s="11">
        <v>24</v>
      </c>
      <c r="J8295">
        <v>30</v>
      </c>
      <c r="K8295">
        <v>0.8</v>
      </c>
    </row>
    <row r="8296" spans="1:11" x14ac:dyDescent="0.3">
      <c r="A8296" s="7">
        <f t="shared" si="652"/>
        <v>42946</v>
      </c>
      <c r="B8296" s="8">
        <f t="shared" si="652"/>
        <v>18</v>
      </c>
      <c r="C8296" s="9" t="str">
        <f t="shared" si="652"/>
        <v>PG0013</v>
      </c>
      <c r="D8296" s="10" t="str">
        <f t="shared" si="652"/>
        <v>773</v>
      </c>
      <c r="E8296" s="9" t="str">
        <f t="shared" si="652"/>
        <v>AER,SVO</v>
      </c>
      <c r="F8296" s="6" t="s">
        <v>63</v>
      </c>
      <c r="G8296">
        <v>1003800</v>
      </c>
      <c r="H8296" t="str">
        <f t="shared" si="650"/>
        <v>Evening</v>
      </c>
      <c r="I8296" s="11">
        <v>42</v>
      </c>
      <c r="J8296">
        <v>48</v>
      </c>
      <c r="K8296">
        <v>0.875</v>
      </c>
    </row>
    <row r="8297" spans="1:11" x14ac:dyDescent="0.3">
      <c r="A8297" s="7">
        <f t="shared" si="652"/>
        <v>42946</v>
      </c>
      <c r="B8297" s="8">
        <f t="shared" si="652"/>
        <v>18</v>
      </c>
      <c r="C8297" s="9" t="str">
        <f t="shared" si="652"/>
        <v>PG0013</v>
      </c>
      <c r="D8297" s="10" t="str">
        <f t="shared" si="652"/>
        <v>773</v>
      </c>
      <c r="E8297" s="9" t="str">
        <f t="shared" si="652"/>
        <v>AER,SVO</v>
      </c>
      <c r="F8297" s="6" t="s">
        <v>15</v>
      </c>
      <c r="G8297">
        <v>3554600</v>
      </c>
      <c r="H8297" t="str">
        <f t="shared" si="650"/>
        <v>Evening</v>
      </c>
      <c r="I8297" s="11">
        <v>253</v>
      </c>
      <c r="J8297">
        <v>324</v>
      </c>
      <c r="K8297">
        <v>0.78086419753086422</v>
      </c>
    </row>
    <row r="8298" spans="1:11" x14ac:dyDescent="0.3">
      <c r="A8298" s="7">
        <f t="shared" si="652"/>
        <v>42946</v>
      </c>
      <c r="B8298" s="8">
        <f t="shared" si="652"/>
        <v>18</v>
      </c>
      <c r="C8298" s="6" t="s">
        <v>531</v>
      </c>
      <c r="D8298" s="10" t="s">
        <v>20</v>
      </c>
      <c r="E8298" s="6" t="s">
        <v>532</v>
      </c>
      <c r="F8298" s="6" t="s">
        <v>15</v>
      </c>
      <c r="G8298">
        <v>326000</v>
      </c>
      <c r="H8298" t="str">
        <f t="shared" si="650"/>
        <v>Evening</v>
      </c>
      <c r="I8298" s="11">
        <v>34</v>
      </c>
      <c r="J8298">
        <v>50</v>
      </c>
      <c r="K8298">
        <v>0.68</v>
      </c>
    </row>
    <row r="8299" spans="1:11" x14ac:dyDescent="0.3">
      <c r="A8299" s="7">
        <f t="shared" ref="A8299:B8314" si="653">A8298</f>
        <v>42946</v>
      </c>
      <c r="B8299" s="8">
        <f t="shared" si="653"/>
        <v>18</v>
      </c>
      <c r="C8299" s="6" t="s">
        <v>533</v>
      </c>
      <c r="D8299" s="10" t="s">
        <v>20</v>
      </c>
      <c r="E8299" s="6" t="s">
        <v>534</v>
      </c>
      <c r="F8299" s="6" t="s">
        <v>15</v>
      </c>
      <c r="G8299">
        <v>163600</v>
      </c>
      <c r="H8299" t="str">
        <f t="shared" si="650"/>
        <v>Evening</v>
      </c>
      <c r="I8299" s="11">
        <v>11</v>
      </c>
      <c r="J8299">
        <v>50</v>
      </c>
      <c r="K8299">
        <v>0.22</v>
      </c>
    </row>
    <row r="8300" spans="1:11" x14ac:dyDescent="0.3">
      <c r="A8300" s="7">
        <f t="shared" si="653"/>
        <v>42946</v>
      </c>
      <c r="B8300" s="8">
        <f t="shared" si="653"/>
        <v>18</v>
      </c>
      <c r="C8300" s="6" t="s">
        <v>535</v>
      </c>
      <c r="D8300" s="10" t="s">
        <v>20</v>
      </c>
      <c r="E8300" s="6" t="s">
        <v>536</v>
      </c>
      <c r="F8300" s="6" t="s">
        <v>15</v>
      </c>
      <c r="G8300">
        <v>175000</v>
      </c>
      <c r="H8300" t="str">
        <f t="shared" si="650"/>
        <v>Evening</v>
      </c>
      <c r="I8300" s="11">
        <v>14</v>
      </c>
      <c r="J8300">
        <v>50</v>
      </c>
      <c r="K8300">
        <v>0.28000000000000003</v>
      </c>
    </row>
    <row r="8301" spans="1:11" x14ac:dyDescent="0.3">
      <c r="A8301" s="7">
        <f t="shared" si="653"/>
        <v>42946</v>
      </c>
      <c r="B8301" s="8">
        <f t="shared" si="653"/>
        <v>18</v>
      </c>
      <c r="C8301" s="9" t="s">
        <v>537</v>
      </c>
      <c r="D8301" s="10" t="s">
        <v>12</v>
      </c>
      <c r="E8301" s="9" t="s">
        <v>538</v>
      </c>
      <c r="F8301" s="6" t="s">
        <v>14</v>
      </c>
      <c r="G8301">
        <v>107500</v>
      </c>
      <c r="H8301" t="str">
        <f t="shared" si="650"/>
        <v>Evening</v>
      </c>
      <c r="I8301" s="11">
        <v>5</v>
      </c>
      <c r="J8301">
        <v>12</v>
      </c>
      <c r="K8301">
        <v>0.41666666666666669</v>
      </c>
    </row>
    <row r="8302" spans="1:11" x14ac:dyDescent="0.3">
      <c r="A8302" s="7">
        <f t="shared" si="653"/>
        <v>42946</v>
      </c>
      <c r="B8302" s="8">
        <f t="shared" si="653"/>
        <v>18</v>
      </c>
      <c r="C8302" s="9" t="str">
        <f>C8301</f>
        <v>PG0106</v>
      </c>
      <c r="D8302" s="10" t="str">
        <f>D8301</f>
        <v>SU9</v>
      </c>
      <c r="E8302" s="9" t="str">
        <f>E8301</f>
        <v>VKO,ULV</v>
      </c>
      <c r="F8302" s="6" t="s">
        <v>15</v>
      </c>
      <c r="G8302">
        <v>333300</v>
      </c>
      <c r="H8302" t="str">
        <f t="shared" si="650"/>
        <v>Evening</v>
      </c>
      <c r="I8302" s="11">
        <v>46</v>
      </c>
      <c r="J8302">
        <v>85</v>
      </c>
      <c r="K8302">
        <v>0.54117647058823526</v>
      </c>
    </row>
    <row r="8303" spans="1:11" x14ac:dyDescent="0.3">
      <c r="A8303" s="7">
        <f t="shared" si="653"/>
        <v>42946</v>
      </c>
      <c r="B8303" s="8">
        <f t="shared" si="653"/>
        <v>18</v>
      </c>
      <c r="C8303" s="6" t="s">
        <v>539</v>
      </c>
      <c r="D8303" s="10" t="s">
        <v>20</v>
      </c>
      <c r="E8303" s="6" t="s">
        <v>540</v>
      </c>
      <c r="F8303" s="6" t="s">
        <v>15</v>
      </c>
      <c r="G8303">
        <v>372000</v>
      </c>
      <c r="H8303" t="str">
        <f t="shared" si="650"/>
        <v>Evening</v>
      </c>
      <c r="I8303" s="11">
        <v>24</v>
      </c>
      <c r="J8303">
        <v>50</v>
      </c>
      <c r="K8303">
        <v>0.48</v>
      </c>
    </row>
    <row r="8304" spans="1:11" x14ac:dyDescent="0.3">
      <c r="A8304" s="7">
        <f t="shared" si="653"/>
        <v>42946</v>
      </c>
      <c r="B8304" s="8">
        <f t="shared" si="653"/>
        <v>18</v>
      </c>
      <c r="C8304" s="6" t="s">
        <v>541</v>
      </c>
      <c r="D8304" s="10" t="s">
        <v>20</v>
      </c>
      <c r="E8304" s="6" t="s">
        <v>542</v>
      </c>
      <c r="F8304" s="6" t="s">
        <v>15</v>
      </c>
      <c r="G8304">
        <v>53500</v>
      </c>
      <c r="H8304" t="str">
        <f t="shared" si="650"/>
        <v>Evening</v>
      </c>
      <c r="I8304" s="11">
        <v>5</v>
      </c>
      <c r="J8304">
        <v>50</v>
      </c>
      <c r="K8304">
        <v>0.1</v>
      </c>
    </row>
    <row r="8305" spans="1:11" x14ac:dyDescent="0.3">
      <c r="A8305" s="7">
        <f t="shared" si="653"/>
        <v>42946</v>
      </c>
      <c r="B8305" s="8">
        <f t="shared" si="653"/>
        <v>18</v>
      </c>
      <c r="C8305" s="9" t="s">
        <v>543</v>
      </c>
      <c r="D8305" s="10" t="s">
        <v>12</v>
      </c>
      <c r="E8305" s="9" t="s">
        <v>544</v>
      </c>
      <c r="F8305" s="6" t="s">
        <v>14</v>
      </c>
      <c r="G8305">
        <v>453200</v>
      </c>
      <c r="H8305" t="str">
        <f t="shared" si="650"/>
        <v>Evening</v>
      </c>
      <c r="I8305" s="11">
        <v>11</v>
      </c>
      <c r="J8305">
        <v>12</v>
      </c>
      <c r="K8305">
        <v>0.91666666666666663</v>
      </c>
    </row>
    <row r="8306" spans="1:11" x14ac:dyDescent="0.3">
      <c r="A8306" s="7">
        <f t="shared" si="653"/>
        <v>42946</v>
      </c>
      <c r="B8306" s="8">
        <f t="shared" si="653"/>
        <v>18</v>
      </c>
      <c r="C8306" s="9" t="str">
        <f>C8305</f>
        <v>PG0184</v>
      </c>
      <c r="D8306" s="10" t="str">
        <f>D8305</f>
        <v>SU9</v>
      </c>
      <c r="E8306" s="9" t="str">
        <f>E8305</f>
        <v>CEK,VOG</v>
      </c>
      <c r="F8306" s="6" t="s">
        <v>15</v>
      </c>
      <c r="G8306">
        <v>938600</v>
      </c>
      <c r="H8306" t="str">
        <f t="shared" si="650"/>
        <v>Evening</v>
      </c>
      <c r="I8306" s="11">
        <v>68</v>
      </c>
      <c r="J8306">
        <v>85</v>
      </c>
      <c r="K8306">
        <v>0.8</v>
      </c>
    </row>
    <row r="8307" spans="1:11" x14ac:dyDescent="0.3">
      <c r="A8307" s="7">
        <f t="shared" si="653"/>
        <v>42946</v>
      </c>
      <c r="B8307" s="8">
        <f t="shared" si="653"/>
        <v>18</v>
      </c>
      <c r="C8307" s="9" t="s">
        <v>545</v>
      </c>
      <c r="D8307" s="10" t="s">
        <v>85</v>
      </c>
      <c r="E8307" s="9" t="s">
        <v>546</v>
      </c>
      <c r="F8307" s="6" t="s">
        <v>14</v>
      </c>
      <c r="G8307">
        <v>311200</v>
      </c>
      <c r="H8307" t="str">
        <f t="shared" si="650"/>
        <v>Evening</v>
      </c>
      <c r="I8307" s="11">
        <v>8</v>
      </c>
      <c r="J8307">
        <v>12</v>
      </c>
      <c r="K8307">
        <v>0.66666666666666663</v>
      </c>
    </row>
    <row r="8308" spans="1:11" x14ac:dyDescent="0.3">
      <c r="A8308" s="7">
        <f t="shared" si="653"/>
        <v>42946</v>
      </c>
      <c r="B8308" s="8">
        <f t="shared" si="653"/>
        <v>18</v>
      </c>
      <c r="C8308" s="9" t="str">
        <f>C8307</f>
        <v>PG0210</v>
      </c>
      <c r="D8308" s="10" t="str">
        <f>D8307</f>
        <v>733</v>
      </c>
      <c r="E8308" s="9" t="str">
        <f>E8307</f>
        <v>DME,MRV</v>
      </c>
      <c r="F8308" s="6" t="s">
        <v>15</v>
      </c>
      <c r="G8308">
        <v>1228500</v>
      </c>
      <c r="H8308" t="str">
        <f t="shared" si="650"/>
        <v>Evening</v>
      </c>
      <c r="I8308" s="11">
        <v>94</v>
      </c>
      <c r="J8308">
        <v>118</v>
      </c>
      <c r="K8308">
        <v>0.79661016949152541</v>
      </c>
    </row>
    <row r="8309" spans="1:11" x14ac:dyDescent="0.3">
      <c r="A8309" s="7">
        <f t="shared" si="653"/>
        <v>42946</v>
      </c>
      <c r="B8309" s="8">
        <f t="shared" si="653"/>
        <v>18</v>
      </c>
      <c r="C8309" s="9" t="s">
        <v>547</v>
      </c>
      <c r="D8309" s="10" t="s">
        <v>98</v>
      </c>
      <c r="E8309" s="9" t="s">
        <v>548</v>
      </c>
      <c r="F8309" s="6" t="s">
        <v>14</v>
      </c>
      <c r="G8309">
        <v>467500</v>
      </c>
      <c r="H8309" t="str">
        <f t="shared" si="650"/>
        <v>Evening</v>
      </c>
      <c r="I8309" s="11">
        <v>17</v>
      </c>
      <c r="J8309">
        <v>28</v>
      </c>
      <c r="K8309">
        <v>0.6071428571428571</v>
      </c>
    </row>
    <row r="8310" spans="1:11" x14ac:dyDescent="0.3">
      <c r="A8310" s="7">
        <f t="shared" si="653"/>
        <v>42946</v>
      </c>
      <c r="B8310" s="8">
        <f t="shared" si="653"/>
        <v>18</v>
      </c>
      <c r="C8310" s="9" t="str">
        <f>C8309</f>
        <v>PG0212</v>
      </c>
      <c r="D8310" s="10" t="str">
        <f>D8309</f>
        <v>321</v>
      </c>
      <c r="E8310" s="9" t="str">
        <f>E8309</f>
        <v>DME,ROV</v>
      </c>
      <c r="F8310" s="6" t="s">
        <v>15</v>
      </c>
      <c r="G8310">
        <v>419400</v>
      </c>
      <c r="H8310" t="str">
        <f t="shared" si="650"/>
        <v>Evening</v>
      </c>
      <c r="I8310" s="11">
        <v>45</v>
      </c>
      <c r="J8310">
        <v>142</v>
      </c>
      <c r="K8310">
        <v>0.31690140845070419</v>
      </c>
    </row>
    <row r="8311" spans="1:11" x14ac:dyDescent="0.3">
      <c r="A8311" s="7">
        <f t="shared" si="653"/>
        <v>42946</v>
      </c>
      <c r="B8311" s="8">
        <f t="shared" si="653"/>
        <v>18</v>
      </c>
      <c r="C8311" s="9" t="s">
        <v>902</v>
      </c>
      <c r="D8311" s="10" t="s">
        <v>98</v>
      </c>
      <c r="E8311" s="9" t="s">
        <v>380</v>
      </c>
      <c r="F8311" s="6" t="s">
        <v>14</v>
      </c>
      <c r="G8311">
        <v>247500</v>
      </c>
      <c r="H8311" t="str">
        <f t="shared" si="650"/>
        <v>Evening</v>
      </c>
      <c r="I8311" s="11">
        <v>9</v>
      </c>
      <c r="J8311">
        <v>28</v>
      </c>
      <c r="K8311">
        <v>0.32142857142857151</v>
      </c>
    </row>
    <row r="8312" spans="1:11" x14ac:dyDescent="0.3">
      <c r="A8312" s="7">
        <f t="shared" si="653"/>
        <v>42946</v>
      </c>
      <c r="B8312" s="8">
        <f t="shared" si="653"/>
        <v>18</v>
      </c>
      <c r="C8312" s="9" t="str">
        <f>C8311</f>
        <v>PG0215</v>
      </c>
      <c r="D8312" s="10" t="str">
        <f>D8311</f>
        <v>321</v>
      </c>
      <c r="E8312" s="9" t="str">
        <f>E8311</f>
        <v>ROV,DME</v>
      </c>
      <c r="F8312" s="6" t="s">
        <v>15</v>
      </c>
      <c r="G8312">
        <v>418500</v>
      </c>
      <c r="H8312" t="str">
        <f t="shared" si="650"/>
        <v>Evening</v>
      </c>
      <c r="I8312" s="11">
        <v>45</v>
      </c>
      <c r="J8312">
        <v>142</v>
      </c>
      <c r="K8312">
        <v>0.31690140845070419</v>
      </c>
    </row>
    <row r="8313" spans="1:11" x14ac:dyDescent="0.3">
      <c r="A8313" s="7">
        <f t="shared" si="653"/>
        <v>42946</v>
      </c>
      <c r="B8313" s="8">
        <f t="shared" si="653"/>
        <v>18</v>
      </c>
      <c r="C8313" s="9" t="s">
        <v>549</v>
      </c>
      <c r="D8313" s="10" t="s">
        <v>25</v>
      </c>
      <c r="E8313" s="9" t="s">
        <v>550</v>
      </c>
      <c r="F8313" s="6" t="s">
        <v>14</v>
      </c>
      <c r="G8313">
        <v>694000</v>
      </c>
      <c r="H8313" t="str">
        <f t="shared" si="650"/>
        <v>Evening</v>
      </c>
      <c r="I8313" s="11">
        <v>20</v>
      </c>
      <c r="J8313">
        <v>30</v>
      </c>
      <c r="K8313">
        <v>0.66666666666666663</v>
      </c>
    </row>
    <row r="8314" spans="1:11" x14ac:dyDescent="0.3">
      <c r="A8314" s="7">
        <f t="shared" si="653"/>
        <v>42946</v>
      </c>
      <c r="B8314" s="8">
        <f t="shared" si="653"/>
        <v>18</v>
      </c>
      <c r="C8314" s="9" t="str">
        <f>C8313</f>
        <v>PG0220</v>
      </c>
      <c r="D8314" s="10" t="str">
        <f>D8313</f>
        <v>763</v>
      </c>
      <c r="E8314" s="9" t="str">
        <f>E8313</f>
        <v>DME,KRR</v>
      </c>
      <c r="F8314" s="6" t="s">
        <v>15</v>
      </c>
      <c r="G8314">
        <v>1677000</v>
      </c>
      <c r="H8314" t="str">
        <f t="shared" si="650"/>
        <v>Evening</v>
      </c>
      <c r="I8314" s="11">
        <v>144</v>
      </c>
      <c r="J8314">
        <v>192</v>
      </c>
      <c r="K8314">
        <v>0.75</v>
      </c>
    </row>
    <row r="8315" spans="1:11" x14ac:dyDescent="0.3">
      <c r="A8315" s="7">
        <f t="shared" ref="A8315:E8330" si="654">A8314</f>
        <v>42946</v>
      </c>
      <c r="B8315" s="8">
        <f t="shared" si="654"/>
        <v>18</v>
      </c>
      <c r="C8315" s="9" t="s">
        <v>551</v>
      </c>
      <c r="D8315" s="10" t="s">
        <v>85</v>
      </c>
      <c r="E8315" s="9" t="s">
        <v>552</v>
      </c>
      <c r="F8315" s="6" t="s">
        <v>14</v>
      </c>
      <c r="G8315">
        <v>439200</v>
      </c>
      <c r="H8315" t="str">
        <f t="shared" si="650"/>
        <v>Evening</v>
      </c>
      <c r="I8315" s="11">
        <v>12</v>
      </c>
      <c r="J8315">
        <v>12</v>
      </c>
      <c r="K8315">
        <v>1</v>
      </c>
    </row>
    <row r="8316" spans="1:11" x14ac:dyDescent="0.3">
      <c r="A8316" s="7">
        <f t="shared" si="654"/>
        <v>42946</v>
      </c>
      <c r="B8316" s="8">
        <f t="shared" si="654"/>
        <v>18</v>
      </c>
      <c r="C8316" s="9" t="str">
        <f>C8315</f>
        <v>PG0251</v>
      </c>
      <c r="D8316" s="10" t="str">
        <f>D8315</f>
        <v>733</v>
      </c>
      <c r="E8316" s="9" t="str">
        <f>E8315</f>
        <v>SVO,AAQ</v>
      </c>
      <c r="F8316" s="6" t="s">
        <v>15</v>
      </c>
      <c r="G8316">
        <v>1324800</v>
      </c>
      <c r="H8316" t="str">
        <f t="shared" si="650"/>
        <v>Evening</v>
      </c>
      <c r="I8316" s="11">
        <v>108</v>
      </c>
      <c r="J8316">
        <v>118</v>
      </c>
      <c r="K8316">
        <v>0.9152542372881356</v>
      </c>
    </row>
    <row r="8317" spans="1:11" x14ac:dyDescent="0.3">
      <c r="A8317" s="7">
        <f t="shared" si="654"/>
        <v>42946</v>
      </c>
      <c r="B8317" s="8">
        <f t="shared" si="654"/>
        <v>18</v>
      </c>
      <c r="C8317" s="6" t="s">
        <v>553</v>
      </c>
      <c r="D8317" s="10" t="s">
        <v>20</v>
      </c>
      <c r="E8317" s="6" t="s">
        <v>554</v>
      </c>
      <c r="F8317" s="6" t="s">
        <v>15</v>
      </c>
      <c r="G8317">
        <v>100100</v>
      </c>
      <c r="H8317" t="str">
        <f t="shared" si="650"/>
        <v>Evening</v>
      </c>
      <c r="I8317" s="11">
        <v>32</v>
      </c>
      <c r="J8317">
        <v>50</v>
      </c>
      <c r="K8317">
        <v>0.64</v>
      </c>
    </row>
    <row r="8318" spans="1:11" x14ac:dyDescent="0.3">
      <c r="A8318" s="7">
        <f t="shared" si="654"/>
        <v>42946</v>
      </c>
      <c r="B8318" s="8">
        <f t="shared" si="654"/>
        <v>18</v>
      </c>
      <c r="C8318" s="9" t="s">
        <v>555</v>
      </c>
      <c r="D8318" s="10" t="s">
        <v>61</v>
      </c>
      <c r="E8318" s="9" t="s">
        <v>556</v>
      </c>
      <c r="F8318" s="6" t="s">
        <v>14</v>
      </c>
      <c r="G8318">
        <v>630000</v>
      </c>
      <c r="H8318" t="str">
        <f t="shared" si="650"/>
        <v>Evening</v>
      </c>
      <c r="I8318" s="11">
        <v>18</v>
      </c>
      <c r="J8318">
        <v>30</v>
      </c>
      <c r="K8318">
        <v>0.6</v>
      </c>
    </row>
    <row r="8319" spans="1:11" x14ac:dyDescent="0.3">
      <c r="A8319" s="7">
        <f t="shared" si="654"/>
        <v>42946</v>
      </c>
      <c r="B8319" s="8">
        <f t="shared" si="654"/>
        <v>18</v>
      </c>
      <c r="C8319" s="9" t="str">
        <f t="shared" si="654"/>
        <v>PG0413</v>
      </c>
      <c r="D8319" s="10" t="str">
        <f t="shared" si="654"/>
        <v>773</v>
      </c>
      <c r="E8319" s="9" t="str">
        <f t="shared" si="654"/>
        <v>PEE,VKO</v>
      </c>
      <c r="F8319" s="6" t="s">
        <v>63</v>
      </c>
      <c r="G8319">
        <v>676600</v>
      </c>
      <c r="H8319" t="str">
        <f t="shared" si="650"/>
        <v>Evening</v>
      </c>
      <c r="I8319" s="11">
        <v>34</v>
      </c>
      <c r="J8319">
        <v>48</v>
      </c>
      <c r="K8319">
        <v>0.70833333333333337</v>
      </c>
    </row>
    <row r="8320" spans="1:11" x14ac:dyDescent="0.3">
      <c r="A8320" s="7">
        <f t="shared" si="654"/>
        <v>42946</v>
      </c>
      <c r="B8320" s="8">
        <f t="shared" si="654"/>
        <v>18</v>
      </c>
      <c r="C8320" s="9" t="str">
        <f t="shared" si="654"/>
        <v>PG0413</v>
      </c>
      <c r="D8320" s="10" t="str">
        <f t="shared" si="654"/>
        <v>773</v>
      </c>
      <c r="E8320" s="9" t="str">
        <f t="shared" si="654"/>
        <v>PEE,VKO</v>
      </c>
      <c r="F8320" s="6" t="s">
        <v>15</v>
      </c>
      <c r="G8320">
        <v>2372200</v>
      </c>
      <c r="H8320" t="str">
        <f t="shared" si="650"/>
        <v>Evening</v>
      </c>
      <c r="I8320" s="11">
        <v>202</v>
      </c>
      <c r="J8320">
        <v>324</v>
      </c>
      <c r="K8320">
        <v>0.62345679012345678</v>
      </c>
    </row>
    <row r="8321" spans="1:11" x14ac:dyDescent="0.3">
      <c r="A8321" s="7">
        <f t="shared" si="654"/>
        <v>42946</v>
      </c>
      <c r="B8321" s="8">
        <f t="shared" si="654"/>
        <v>18</v>
      </c>
      <c r="C8321" s="6" t="s">
        <v>557</v>
      </c>
      <c r="D8321" s="10" t="s">
        <v>20</v>
      </c>
      <c r="E8321" s="6" t="s">
        <v>558</v>
      </c>
      <c r="F8321" s="6" t="s">
        <v>15</v>
      </c>
      <c r="G8321">
        <v>331800</v>
      </c>
      <c r="H8321" t="str">
        <f t="shared" si="650"/>
        <v>Evening</v>
      </c>
      <c r="I8321" s="11">
        <v>27</v>
      </c>
      <c r="J8321">
        <v>50</v>
      </c>
      <c r="K8321">
        <v>0.54</v>
      </c>
    </row>
    <row r="8322" spans="1:11" x14ac:dyDescent="0.3">
      <c r="A8322" s="7">
        <f t="shared" si="654"/>
        <v>42946</v>
      </c>
      <c r="B8322" s="8">
        <f t="shared" si="654"/>
        <v>18</v>
      </c>
      <c r="C8322" s="9" t="s">
        <v>559</v>
      </c>
      <c r="D8322" s="10" t="s">
        <v>98</v>
      </c>
      <c r="E8322" s="9" t="s">
        <v>173</v>
      </c>
      <c r="F8322" s="6" t="s">
        <v>14</v>
      </c>
      <c r="G8322">
        <v>360000</v>
      </c>
      <c r="H8322" t="str">
        <f t="shared" ref="H8322:H8385" si="655">_xlfn.IFS(B8322&gt;=20,"Night",B8322&gt;=16,"Evening",B8322&gt;=12,"AfterNoon",B8322&gt;=8,"BeforeNoon",B8322&gt;=4,"Morning",B8322&lt;4,"EarlyMorning")</f>
        <v>Evening</v>
      </c>
      <c r="I8322" s="11">
        <v>20</v>
      </c>
      <c r="J8322">
        <v>28</v>
      </c>
      <c r="K8322">
        <v>0.7142857142857143</v>
      </c>
    </row>
    <row r="8323" spans="1:11" x14ac:dyDescent="0.3">
      <c r="A8323" s="7">
        <f t="shared" si="654"/>
        <v>42946</v>
      </c>
      <c r="B8323" s="8">
        <f t="shared" si="654"/>
        <v>18</v>
      </c>
      <c r="C8323" s="9" t="str">
        <f>C8322</f>
        <v>PG0472</v>
      </c>
      <c r="D8323" s="10" t="str">
        <f>D8322</f>
        <v>321</v>
      </c>
      <c r="E8323" s="9" t="str">
        <f>E8322</f>
        <v>SVO,LED</v>
      </c>
      <c r="F8323" s="6" t="s">
        <v>15</v>
      </c>
      <c r="G8323">
        <v>600600</v>
      </c>
      <c r="H8323" t="str">
        <f t="shared" si="655"/>
        <v>Evening</v>
      </c>
      <c r="I8323" s="11">
        <v>99</v>
      </c>
      <c r="J8323">
        <v>142</v>
      </c>
      <c r="K8323">
        <v>0.69718309859154926</v>
      </c>
    </row>
    <row r="8324" spans="1:11" x14ac:dyDescent="0.3">
      <c r="A8324" s="7">
        <f t="shared" si="654"/>
        <v>42946</v>
      </c>
      <c r="B8324" s="8">
        <f t="shared" si="654"/>
        <v>18</v>
      </c>
      <c r="C8324" s="9" t="s">
        <v>560</v>
      </c>
      <c r="D8324" s="10" t="s">
        <v>12</v>
      </c>
      <c r="E8324" s="9" t="s">
        <v>561</v>
      </c>
      <c r="F8324" s="6" t="s">
        <v>14</v>
      </c>
      <c r="G8324">
        <v>297000</v>
      </c>
      <c r="H8324" t="str">
        <f t="shared" si="655"/>
        <v>Evening</v>
      </c>
      <c r="I8324" s="11">
        <v>9</v>
      </c>
      <c r="J8324">
        <v>12</v>
      </c>
      <c r="K8324">
        <v>0.75</v>
      </c>
    </row>
    <row r="8325" spans="1:11" x14ac:dyDescent="0.3">
      <c r="A8325" s="7">
        <f t="shared" si="654"/>
        <v>42946</v>
      </c>
      <c r="B8325" s="8">
        <f t="shared" si="654"/>
        <v>18</v>
      </c>
      <c r="C8325" s="9" t="str">
        <f>C8324</f>
        <v>PG0510</v>
      </c>
      <c r="D8325" s="10" t="str">
        <f>D8324</f>
        <v>SU9</v>
      </c>
      <c r="E8325" s="9" t="str">
        <f>E8324</f>
        <v>ESL,DME</v>
      </c>
      <c r="F8325" s="6" t="s">
        <v>15</v>
      </c>
      <c r="G8325">
        <v>706200</v>
      </c>
      <c r="H8325" t="str">
        <f t="shared" si="655"/>
        <v>Evening</v>
      </c>
      <c r="I8325" s="11">
        <v>64</v>
      </c>
      <c r="J8325">
        <v>85</v>
      </c>
      <c r="K8325">
        <v>0.75294117647058822</v>
      </c>
    </row>
    <row r="8326" spans="1:11" x14ac:dyDescent="0.3">
      <c r="A8326" s="7">
        <f t="shared" si="654"/>
        <v>42946</v>
      </c>
      <c r="B8326" s="8">
        <f t="shared" si="654"/>
        <v>18</v>
      </c>
      <c r="C8326" s="6" t="s">
        <v>562</v>
      </c>
      <c r="D8326" s="10" t="s">
        <v>30</v>
      </c>
      <c r="E8326" s="6" t="s">
        <v>563</v>
      </c>
      <c r="F8326" s="6" t="s">
        <v>15</v>
      </c>
      <c r="G8326">
        <v>29000</v>
      </c>
      <c r="H8326" t="str">
        <f t="shared" si="655"/>
        <v>Evening</v>
      </c>
      <c r="I8326" s="11">
        <v>5</v>
      </c>
      <c r="J8326">
        <v>12</v>
      </c>
      <c r="K8326">
        <v>0.41666666666666669</v>
      </c>
    </row>
    <row r="8327" spans="1:11" x14ac:dyDescent="0.3">
      <c r="A8327" s="7">
        <f t="shared" si="654"/>
        <v>42946</v>
      </c>
      <c r="B8327" s="8">
        <f t="shared" si="654"/>
        <v>18</v>
      </c>
      <c r="C8327" s="9" t="s">
        <v>564</v>
      </c>
      <c r="D8327" s="10" t="s">
        <v>12</v>
      </c>
      <c r="E8327" s="9" t="s">
        <v>565</v>
      </c>
      <c r="F8327" s="6" t="s">
        <v>14</v>
      </c>
      <c r="G8327">
        <v>222200</v>
      </c>
      <c r="H8327" t="str">
        <f t="shared" si="655"/>
        <v>Evening</v>
      </c>
      <c r="I8327" s="11">
        <v>11</v>
      </c>
      <c r="J8327">
        <v>12</v>
      </c>
      <c r="K8327">
        <v>0.91666666666666663</v>
      </c>
    </row>
    <row r="8328" spans="1:11" x14ac:dyDescent="0.3">
      <c r="A8328" s="7">
        <f t="shared" si="654"/>
        <v>42946</v>
      </c>
      <c r="B8328" s="8">
        <f t="shared" si="654"/>
        <v>18</v>
      </c>
      <c r="C8328" s="9" t="str">
        <f>C8327</f>
        <v>PG0605</v>
      </c>
      <c r="D8328" s="10" t="str">
        <f>D8327</f>
        <v>SU9</v>
      </c>
      <c r="E8328" s="9" t="str">
        <f>E8327</f>
        <v>DME,ULV</v>
      </c>
      <c r="F8328" s="6" t="s">
        <v>15</v>
      </c>
      <c r="G8328">
        <v>471800</v>
      </c>
      <c r="H8328" t="str">
        <f t="shared" si="655"/>
        <v>Evening</v>
      </c>
      <c r="I8328" s="11">
        <v>70</v>
      </c>
      <c r="J8328">
        <v>85</v>
      </c>
      <c r="K8328">
        <v>0.82352941176470584</v>
      </c>
    </row>
    <row r="8329" spans="1:11" x14ac:dyDescent="0.3">
      <c r="A8329" s="7">
        <f t="shared" si="654"/>
        <v>42946</v>
      </c>
      <c r="B8329" s="8">
        <f t="shared" si="654"/>
        <v>18</v>
      </c>
      <c r="C8329" s="6" t="s">
        <v>882</v>
      </c>
      <c r="D8329" s="10" t="s">
        <v>20</v>
      </c>
      <c r="E8329" s="6" t="s">
        <v>883</v>
      </c>
      <c r="F8329" s="6" t="s">
        <v>15</v>
      </c>
      <c r="G8329">
        <v>123600</v>
      </c>
      <c r="H8329" t="str">
        <f t="shared" si="655"/>
        <v>Evening</v>
      </c>
      <c r="I8329" s="11">
        <v>7</v>
      </c>
      <c r="J8329">
        <v>50</v>
      </c>
      <c r="K8329">
        <v>0.14000000000000001</v>
      </c>
    </row>
    <row r="8330" spans="1:11" x14ac:dyDescent="0.3">
      <c r="A8330" s="7">
        <f t="shared" si="654"/>
        <v>42946</v>
      </c>
      <c r="B8330" s="8">
        <v>19</v>
      </c>
      <c r="C8330" s="6" t="s">
        <v>566</v>
      </c>
      <c r="D8330" s="10" t="s">
        <v>20</v>
      </c>
      <c r="E8330" s="6" t="s">
        <v>567</v>
      </c>
      <c r="F8330" s="6" t="s">
        <v>15</v>
      </c>
      <c r="G8330">
        <v>135500</v>
      </c>
      <c r="H8330" t="str">
        <f t="shared" si="655"/>
        <v>Evening</v>
      </c>
      <c r="I8330" s="11">
        <v>25</v>
      </c>
      <c r="J8330">
        <v>50</v>
      </c>
      <c r="K8330">
        <v>0.5</v>
      </c>
    </row>
    <row r="8331" spans="1:11" x14ac:dyDescent="0.3">
      <c r="A8331" s="7">
        <f t="shared" ref="A8331:B8346" si="656">A8330</f>
        <v>42946</v>
      </c>
      <c r="B8331" s="8">
        <f t="shared" si="656"/>
        <v>19</v>
      </c>
      <c r="C8331" s="9" t="s">
        <v>844</v>
      </c>
      <c r="D8331" s="10" t="s">
        <v>12</v>
      </c>
      <c r="E8331" s="9" t="s">
        <v>845</v>
      </c>
      <c r="F8331" s="6" t="s">
        <v>14</v>
      </c>
      <c r="G8331">
        <v>172000</v>
      </c>
      <c r="H8331" t="str">
        <f t="shared" si="655"/>
        <v>Evening</v>
      </c>
      <c r="I8331" s="11">
        <v>8</v>
      </c>
      <c r="J8331">
        <v>12</v>
      </c>
      <c r="K8331">
        <v>0.66666666666666663</v>
      </c>
    </row>
    <row r="8332" spans="1:11" x14ac:dyDescent="0.3">
      <c r="A8332" s="7">
        <f t="shared" si="656"/>
        <v>42946</v>
      </c>
      <c r="B8332" s="8">
        <f t="shared" si="656"/>
        <v>19</v>
      </c>
      <c r="C8332" s="9" t="str">
        <f>C8331</f>
        <v>PG0107</v>
      </c>
      <c r="D8332" s="10" t="str">
        <f>D8331</f>
        <v>SU9</v>
      </c>
      <c r="E8332" s="9" t="str">
        <f>E8331</f>
        <v>ULV,VKO</v>
      </c>
      <c r="F8332" s="6" t="s">
        <v>15</v>
      </c>
      <c r="G8332">
        <v>412500</v>
      </c>
      <c r="H8332" t="str">
        <f t="shared" si="655"/>
        <v>Evening</v>
      </c>
      <c r="I8332" s="11">
        <v>57</v>
      </c>
      <c r="J8332">
        <v>85</v>
      </c>
      <c r="K8332">
        <v>0.6705882352941176</v>
      </c>
    </row>
    <row r="8333" spans="1:11" x14ac:dyDescent="0.3">
      <c r="A8333" s="7">
        <f t="shared" si="656"/>
        <v>42946</v>
      </c>
      <c r="B8333" s="8">
        <f t="shared" si="656"/>
        <v>19</v>
      </c>
      <c r="C8333" s="9" t="s">
        <v>568</v>
      </c>
      <c r="D8333" s="10" t="s">
        <v>12</v>
      </c>
      <c r="E8333" s="9" t="s">
        <v>569</v>
      </c>
      <c r="F8333" s="6" t="s">
        <v>14</v>
      </c>
      <c r="G8333">
        <v>128800</v>
      </c>
      <c r="H8333" t="str">
        <f t="shared" si="655"/>
        <v>Evening</v>
      </c>
      <c r="I8333" s="11">
        <v>8</v>
      </c>
      <c r="J8333">
        <v>12</v>
      </c>
      <c r="K8333">
        <v>0.66666666666666663</v>
      </c>
    </row>
    <row r="8334" spans="1:11" x14ac:dyDescent="0.3">
      <c r="A8334" s="7">
        <f t="shared" si="656"/>
        <v>42946</v>
      </c>
      <c r="B8334" s="8">
        <f t="shared" si="656"/>
        <v>19</v>
      </c>
      <c r="C8334" s="9" t="str">
        <f>C8333</f>
        <v>PG0118</v>
      </c>
      <c r="D8334" s="10" t="str">
        <f>D8333</f>
        <v>SU9</v>
      </c>
      <c r="E8334" s="9" t="str">
        <f>E8333</f>
        <v>DME,EGO</v>
      </c>
      <c r="F8334" s="6" t="s">
        <v>15</v>
      </c>
      <c r="G8334">
        <v>315200</v>
      </c>
      <c r="H8334" t="str">
        <f t="shared" si="655"/>
        <v>Evening</v>
      </c>
      <c r="I8334" s="11">
        <v>58</v>
      </c>
      <c r="J8334">
        <v>85</v>
      </c>
      <c r="K8334">
        <v>0.68235294117647061</v>
      </c>
    </row>
    <row r="8335" spans="1:11" x14ac:dyDescent="0.3">
      <c r="A8335" s="7">
        <f t="shared" si="656"/>
        <v>42946</v>
      </c>
      <c r="B8335" s="8">
        <f t="shared" si="656"/>
        <v>19</v>
      </c>
      <c r="C8335" s="9" t="s">
        <v>570</v>
      </c>
      <c r="D8335" s="10" t="s">
        <v>12</v>
      </c>
      <c r="E8335" s="9" t="s">
        <v>151</v>
      </c>
      <c r="F8335" s="6" t="s">
        <v>14</v>
      </c>
      <c r="G8335">
        <v>55500</v>
      </c>
      <c r="H8335" t="str">
        <f t="shared" si="655"/>
        <v>Evening</v>
      </c>
      <c r="I8335" s="11">
        <v>5</v>
      </c>
      <c r="J8335">
        <v>12</v>
      </c>
      <c r="K8335">
        <v>0.41666666666666669</v>
      </c>
    </row>
    <row r="8336" spans="1:11" x14ac:dyDescent="0.3">
      <c r="A8336" s="7">
        <f t="shared" si="656"/>
        <v>42946</v>
      </c>
      <c r="B8336" s="8">
        <f t="shared" si="656"/>
        <v>19</v>
      </c>
      <c r="C8336" s="9" t="str">
        <f>C8335</f>
        <v>PG0158</v>
      </c>
      <c r="D8336" s="10" t="str">
        <f>D8335</f>
        <v>SU9</v>
      </c>
      <c r="E8336" s="9" t="str">
        <f>E8335</f>
        <v>SVO,BZK</v>
      </c>
      <c r="F8336" s="6" t="s">
        <v>15</v>
      </c>
      <c r="G8336">
        <v>119200</v>
      </c>
      <c r="H8336" t="str">
        <f t="shared" si="655"/>
        <v>Evening</v>
      </c>
      <c r="I8336" s="11">
        <v>32</v>
      </c>
      <c r="J8336">
        <v>85</v>
      </c>
      <c r="K8336">
        <v>0.37647058823529411</v>
      </c>
    </row>
    <row r="8337" spans="1:11" x14ac:dyDescent="0.3">
      <c r="A8337" s="7">
        <f t="shared" si="656"/>
        <v>42946</v>
      </c>
      <c r="B8337" s="8">
        <f t="shared" si="656"/>
        <v>19</v>
      </c>
      <c r="C8337" s="9" t="s">
        <v>846</v>
      </c>
      <c r="D8337" s="10" t="s">
        <v>12</v>
      </c>
      <c r="E8337" s="9" t="s">
        <v>425</v>
      </c>
      <c r="F8337" s="6" t="s">
        <v>14</v>
      </c>
      <c r="G8337">
        <v>66600</v>
      </c>
      <c r="H8337" t="str">
        <f t="shared" si="655"/>
        <v>Evening</v>
      </c>
      <c r="I8337" s="11">
        <v>6</v>
      </c>
      <c r="J8337">
        <v>12</v>
      </c>
      <c r="K8337">
        <v>0.5</v>
      </c>
    </row>
    <row r="8338" spans="1:11" x14ac:dyDescent="0.3">
      <c r="A8338" s="7">
        <f t="shared" si="656"/>
        <v>42946</v>
      </c>
      <c r="B8338" s="8">
        <f t="shared" si="656"/>
        <v>19</v>
      </c>
      <c r="C8338" s="9" t="str">
        <f>C8337</f>
        <v>PG0162</v>
      </c>
      <c r="D8338" s="10" t="str">
        <f>D8337</f>
        <v>SU9</v>
      </c>
      <c r="E8338" s="9" t="str">
        <f>E8337</f>
        <v>BZK,SVO</v>
      </c>
      <c r="F8338" s="6" t="s">
        <v>15</v>
      </c>
      <c r="G8338">
        <v>186200</v>
      </c>
      <c r="H8338" t="str">
        <f t="shared" si="655"/>
        <v>Evening</v>
      </c>
      <c r="I8338" s="11">
        <v>50</v>
      </c>
      <c r="J8338">
        <v>85</v>
      </c>
      <c r="K8338">
        <v>0.58823529411764708</v>
      </c>
    </row>
    <row r="8339" spans="1:11" x14ac:dyDescent="0.3">
      <c r="A8339" s="7">
        <f t="shared" si="656"/>
        <v>42946</v>
      </c>
      <c r="B8339" s="8">
        <f t="shared" si="656"/>
        <v>19</v>
      </c>
      <c r="C8339" s="9" t="s">
        <v>767</v>
      </c>
      <c r="D8339" s="10" t="s">
        <v>12</v>
      </c>
      <c r="E8339" s="9" t="s">
        <v>768</v>
      </c>
      <c r="F8339" s="6" t="s">
        <v>14</v>
      </c>
      <c r="G8339">
        <v>119000</v>
      </c>
      <c r="H8339" t="str">
        <f t="shared" si="655"/>
        <v>Evening</v>
      </c>
      <c r="I8339" s="11">
        <v>10</v>
      </c>
      <c r="J8339">
        <v>12</v>
      </c>
      <c r="K8339">
        <v>0.83333333333333337</v>
      </c>
    </row>
    <row r="8340" spans="1:11" x14ac:dyDescent="0.3">
      <c r="A8340" s="7">
        <f t="shared" si="656"/>
        <v>42946</v>
      </c>
      <c r="B8340" s="8">
        <f t="shared" si="656"/>
        <v>19</v>
      </c>
      <c r="C8340" s="9" t="str">
        <f>C8339</f>
        <v>PG0181</v>
      </c>
      <c r="D8340" s="10" t="str">
        <f>D8339</f>
        <v>SU9</v>
      </c>
      <c r="E8340" s="9" t="str">
        <f>E8339</f>
        <v>GOJ,SVO</v>
      </c>
      <c r="F8340" s="6" t="s">
        <v>15</v>
      </c>
      <c r="G8340">
        <v>273200</v>
      </c>
      <c r="H8340" t="str">
        <f t="shared" si="655"/>
        <v>Evening</v>
      </c>
      <c r="I8340" s="11">
        <v>68</v>
      </c>
      <c r="J8340">
        <v>85</v>
      </c>
      <c r="K8340">
        <v>0.8</v>
      </c>
    </row>
    <row r="8341" spans="1:11" x14ac:dyDescent="0.3">
      <c r="A8341" s="7">
        <f t="shared" si="656"/>
        <v>42946</v>
      </c>
      <c r="B8341" s="8">
        <f t="shared" si="656"/>
        <v>19</v>
      </c>
      <c r="C8341" s="9" t="s">
        <v>571</v>
      </c>
      <c r="D8341" s="10" t="s">
        <v>25</v>
      </c>
      <c r="E8341" s="9" t="s">
        <v>572</v>
      </c>
      <c r="F8341" s="6" t="s">
        <v>14</v>
      </c>
      <c r="G8341">
        <v>772400</v>
      </c>
      <c r="H8341" t="str">
        <f t="shared" si="655"/>
        <v>Evening</v>
      </c>
      <c r="I8341" s="11">
        <v>4</v>
      </c>
      <c r="J8341">
        <v>30</v>
      </c>
      <c r="K8341">
        <v>0.1333333333333333</v>
      </c>
    </row>
    <row r="8342" spans="1:11" x14ac:dyDescent="0.3">
      <c r="A8342" s="7">
        <f t="shared" si="656"/>
        <v>42946</v>
      </c>
      <c r="B8342" s="8">
        <f t="shared" si="656"/>
        <v>19</v>
      </c>
      <c r="C8342" s="9" t="str">
        <f>C8341</f>
        <v>PG0200</v>
      </c>
      <c r="D8342" s="10" t="str">
        <f>D8341</f>
        <v>763</v>
      </c>
      <c r="E8342" s="9" t="str">
        <f>E8341</f>
        <v>VKO,VVO</v>
      </c>
      <c r="F8342" s="6" t="s">
        <v>15</v>
      </c>
      <c r="G8342">
        <v>1822400</v>
      </c>
      <c r="H8342" t="str">
        <f t="shared" si="655"/>
        <v>Evening</v>
      </c>
      <c r="I8342" s="11">
        <v>28</v>
      </c>
      <c r="J8342">
        <v>192</v>
      </c>
      <c r="K8342">
        <v>0.14583333333333329</v>
      </c>
    </row>
    <row r="8343" spans="1:11" x14ac:dyDescent="0.3">
      <c r="A8343" s="7">
        <f t="shared" si="656"/>
        <v>42946</v>
      </c>
      <c r="B8343" s="8">
        <f t="shared" si="656"/>
        <v>19</v>
      </c>
      <c r="C8343" s="6" t="s">
        <v>847</v>
      </c>
      <c r="D8343" s="10" t="s">
        <v>20</v>
      </c>
      <c r="E8343" s="6" t="s">
        <v>848</v>
      </c>
      <c r="F8343" s="6" t="s">
        <v>15</v>
      </c>
      <c r="G8343">
        <v>67400</v>
      </c>
      <c r="H8343" t="str">
        <f t="shared" si="655"/>
        <v>Evening</v>
      </c>
      <c r="I8343" s="11">
        <v>9</v>
      </c>
      <c r="J8343">
        <v>50</v>
      </c>
      <c r="K8343">
        <v>0.18</v>
      </c>
    </row>
    <row r="8344" spans="1:11" x14ac:dyDescent="0.3">
      <c r="A8344" s="7">
        <f t="shared" si="656"/>
        <v>42946</v>
      </c>
      <c r="B8344" s="8">
        <f t="shared" si="656"/>
        <v>19</v>
      </c>
      <c r="C8344" s="6" t="s">
        <v>573</v>
      </c>
      <c r="D8344" s="10" t="s">
        <v>20</v>
      </c>
      <c r="E8344" s="6" t="s">
        <v>574</v>
      </c>
      <c r="F8344" s="6" t="s">
        <v>15</v>
      </c>
      <c r="G8344">
        <v>112500</v>
      </c>
      <c r="H8344" t="str">
        <f t="shared" si="655"/>
        <v>Evening</v>
      </c>
      <c r="I8344" s="11">
        <v>15</v>
      </c>
      <c r="J8344">
        <v>50</v>
      </c>
      <c r="K8344">
        <v>0.3</v>
      </c>
    </row>
    <row r="8345" spans="1:11" x14ac:dyDescent="0.3">
      <c r="A8345" s="7">
        <f t="shared" si="656"/>
        <v>42946</v>
      </c>
      <c r="B8345" s="8">
        <f t="shared" si="656"/>
        <v>19</v>
      </c>
      <c r="C8345" s="9" t="s">
        <v>575</v>
      </c>
      <c r="D8345" s="10" t="s">
        <v>25</v>
      </c>
      <c r="E8345" s="9" t="s">
        <v>576</v>
      </c>
      <c r="F8345" s="6" t="s">
        <v>14</v>
      </c>
      <c r="G8345">
        <v>3910200</v>
      </c>
      <c r="H8345" t="str">
        <f t="shared" si="655"/>
        <v>Evening</v>
      </c>
      <c r="I8345" s="11">
        <v>21</v>
      </c>
      <c r="J8345">
        <v>30</v>
      </c>
      <c r="K8345">
        <v>0.7</v>
      </c>
    </row>
    <row r="8346" spans="1:11" x14ac:dyDescent="0.3">
      <c r="A8346" s="7">
        <f t="shared" si="656"/>
        <v>42946</v>
      </c>
      <c r="B8346" s="8">
        <f t="shared" si="656"/>
        <v>19</v>
      </c>
      <c r="C8346" s="9" t="str">
        <f>C8345</f>
        <v>PG0356</v>
      </c>
      <c r="D8346" s="10" t="str">
        <f>D8345</f>
        <v>763</v>
      </c>
      <c r="E8346" s="9" t="str">
        <f>E8345</f>
        <v>LED,KHV</v>
      </c>
      <c r="F8346" s="6" t="s">
        <v>15</v>
      </c>
      <c r="G8346">
        <v>7098000</v>
      </c>
      <c r="H8346" t="str">
        <f t="shared" si="655"/>
        <v>Evening</v>
      </c>
      <c r="I8346" s="11">
        <v>114</v>
      </c>
      <c r="J8346">
        <v>192</v>
      </c>
      <c r="K8346">
        <v>0.59375</v>
      </c>
    </row>
    <row r="8347" spans="1:11" x14ac:dyDescent="0.3">
      <c r="A8347" s="7">
        <f t="shared" ref="A8347:B8362" si="657">A8346</f>
        <v>42946</v>
      </c>
      <c r="B8347" s="8">
        <f t="shared" si="657"/>
        <v>19</v>
      </c>
      <c r="C8347" s="9" t="s">
        <v>577</v>
      </c>
      <c r="D8347" s="10" t="s">
        <v>12</v>
      </c>
      <c r="E8347" s="9" t="s">
        <v>578</v>
      </c>
      <c r="F8347" s="6" t="s">
        <v>14</v>
      </c>
      <c r="G8347">
        <v>269000</v>
      </c>
      <c r="H8347" t="str">
        <f t="shared" si="655"/>
        <v>Evening</v>
      </c>
      <c r="I8347" s="11">
        <v>10</v>
      </c>
      <c r="J8347">
        <v>12</v>
      </c>
      <c r="K8347">
        <v>0.83333333333333337</v>
      </c>
    </row>
    <row r="8348" spans="1:11" x14ac:dyDescent="0.3">
      <c r="A8348" s="7">
        <f t="shared" si="657"/>
        <v>42946</v>
      </c>
      <c r="B8348" s="8">
        <f t="shared" si="657"/>
        <v>19</v>
      </c>
      <c r="C8348" s="9" t="str">
        <f>C8347</f>
        <v>PG0397</v>
      </c>
      <c r="D8348" s="10" t="str">
        <f>D8347</f>
        <v>SU9</v>
      </c>
      <c r="E8348" s="9" t="str">
        <f>E8347</f>
        <v>VOG,VKO</v>
      </c>
      <c r="F8348" s="6" t="s">
        <v>15</v>
      </c>
      <c r="G8348">
        <v>544500</v>
      </c>
      <c r="H8348" t="str">
        <f t="shared" si="655"/>
        <v>Evening</v>
      </c>
      <c r="I8348" s="11">
        <v>60</v>
      </c>
      <c r="J8348">
        <v>85</v>
      </c>
      <c r="K8348">
        <v>0.70588235294117652</v>
      </c>
    </row>
    <row r="8349" spans="1:11" x14ac:dyDescent="0.3">
      <c r="A8349" s="7">
        <f t="shared" si="657"/>
        <v>42946</v>
      </c>
      <c r="B8349" s="8">
        <f t="shared" si="657"/>
        <v>19</v>
      </c>
      <c r="C8349" s="9" t="s">
        <v>579</v>
      </c>
      <c r="D8349" s="10" t="s">
        <v>98</v>
      </c>
      <c r="E8349" s="9" t="s">
        <v>113</v>
      </c>
      <c r="F8349" s="6" t="s">
        <v>14</v>
      </c>
      <c r="G8349">
        <v>420000</v>
      </c>
      <c r="H8349" t="str">
        <f t="shared" si="655"/>
        <v>Evening</v>
      </c>
      <c r="I8349" s="11">
        <v>21</v>
      </c>
      <c r="J8349">
        <v>28</v>
      </c>
      <c r="K8349">
        <v>0.75</v>
      </c>
    </row>
    <row r="8350" spans="1:11" x14ac:dyDescent="0.3">
      <c r="A8350" s="7">
        <f t="shared" si="657"/>
        <v>42946</v>
      </c>
      <c r="B8350" s="8">
        <f t="shared" si="657"/>
        <v>19</v>
      </c>
      <c r="C8350" s="9" t="str">
        <f>C8349</f>
        <v>PG0404</v>
      </c>
      <c r="D8350" s="10" t="str">
        <f>D8349</f>
        <v>321</v>
      </c>
      <c r="E8350" s="9" t="str">
        <f>E8349</f>
        <v>DME,LED</v>
      </c>
      <c r="F8350" s="6" t="s">
        <v>15</v>
      </c>
      <c r="G8350">
        <v>620600</v>
      </c>
      <c r="H8350" t="str">
        <f t="shared" si="655"/>
        <v>Evening</v>
      </c>
      <c r="I8350" s="11">
        <v>92</v>
      </c>
      <c r="J8350">
        <v>142</v>
      </c>
      <c r="K8350">
        <v>0.647887323943662</v>
      </c>
    </row>
    <row r="8351" spans="1:11" x14ac:dyDescent="0.3">
      <c r="A8351" s="7">
        <f t="shared" si="657"/>
        <v>42946</v>
      </c>
      <c r="B8351" s="8">
        <f t="shared" si="657"/>
        <v>19</v>
      </c>
      <c r="C8351" s="6" t="s">
        <v>580</v>
      </c>
      <c r="D8351" s="10" t="s">
        <v>20</v>
      </c>
      <c r="E8351" s="6" t="s">
        <v>581</v>
      </c>
      <c r="F8351" s="6" t="s">
        <v>15</v>
      </c>
      <c r="G8351">
        <v>94300</v>
      </c>
      <c r="H8351" t="str">
        <f t="shared" si="655"/>
        <v>Evening</v>
      </c>
      <c r="I8351" s="11">
        <v>23</v>
      </c>
      <c r="J8351">
        <v>50</v>
      </c>
      <c r="K8351">
        <v>0.46</v>
      </c>
    </row>
    <row r="8352" spans="1:11" x14ac:dyDescent="0.3">
      <c r="A8352" s="7">
        <f t="shared" si="657"/>
        <v>42946</v>
      </c>
      <c r="B8352" s="8">
        <f t="shared" si="657"/>
        <v>19</v>
      </c>
      <c r="C8352" s="6" t="s">
        <v>582</v>
      </c>
      <c r="D8352" s="10" t="s">
        <v>20</v>
      </c>
      <c r="E8352" s="6" t="s">
        <v>583</v>
      </c>
      <c r="F8352" s="6" t="s">
        <v>15</v>
      </c>
      <c r="G8352">
        <v>91000</v>
      </c>
      <c r="H8352" t="str">
        <f t="shared" si="655"/>
        <v>Evening</v>
      </c>
      <c r="I8352" s="11">
        <v>22</v>
      </c>
      <c r="J8352">
        <v>50</v>
      </c>
      <c r="K8352">
        <v>0.44</v>
      </c>
    </row>
    <row r="8353" spans="1:11" x14ac:dyDescent="0.3">
      <c r="A8353" s="7">
        <f t="shared" si="657"/>
        <v>42946</v>
      </c>
      <c r="B8353" s="8">
        <f t="shared" si="657"/>
        <v>19</v>
      </c>
      <c r="C8353" s="9" t="s">
        <v>584</v>
      </c>
      <c r="D8353" s="10" t="s">
        <v>12</v>
      </c>
      <c r="E8353" s="9" t="s">
        <v>585</v>
      </c>
      <c r="F8353" s="6" t="s">
        <v>14</v>
      </c>
      <c r="G8353">
        <v>79800</v>
      </c>
      <c r="H8353" t="str">
        <f t="shared" si="655"/>
        <v>Evening</v>
      </c>
      <c r="I8353" s="11">
        <v>3</v>
      </c>
      <c r="J8353">
        <v>12</v>
      </c>
      <c r="K8353">
        <v>0.25</v>
      </c>
    </row>
    <row r="8354" spans="1:11" x14ac:dyDescent="0.3">
      <c r="A8354" s="7">
        <f t="shared" si="657"/>
        <v>42946</v>
      </c>
      <c r="B8354" s="8">
        <f t="shared" si="657"/>
        <v>19</v>
      </c>
      <c r="C8354" s="9" t="str">
        <f>C8353</f>
        <v>PG0572</v>
      </c>
      <c r="D8354" s="10" t="str">
        <f>D8353</f>
        <v>SU9</v>
      </c>
      <c r="E8354" s="9" t="str">
        <f>E8353</f>
        <v>GOJ,LED</v>
      </c>
      <c r="F8354" s="6" t="s">
        <v>15</v>
      </c>
      <c r="G8354">
        <v>311500</v>
      </c>
      <c r="H8354" t="str">
        <f t="shared" si="655"/>
        <v>Evening</v>
      </c>
      <c r="I8354" s="11">
        <v>35</v>
      </c>
      <c r="J8354">
        <v>85</v>
      </c>
      <c r="K8354">
        <v>0.41176470588235292</v>
      </c>
    </row>
    <row r="8355" spans="1:11" x14ac:dyDescent="0.3">
      <c r="A8355" s="7">
        <f t="shared" si="657"/>
        <v>42946</v>
      </c>
      <c r="B8355" s="8">
        <f t="shared" si="657"/>
        <v>19</v>
      </c>
      <c r="C8355" s="9" t="s">
        <v>819</v>
      </c>
      <c r="D8355" s="10" t="s">
        <v>12</v>
      </c>
      <c r="E8355" s="9" t="s">
        <v>820</v>
      </c>
      <c r="F8355" s="6" t="s">
        <v>14</v>
      </c>
      <c r="G8355">
        <v>277200</v>
      </c>
      <c r="H8355" t="str">
        <f t="shared" si="655"/>
        <v>Evening</v>
      </c>
      <c r="I8355" s="11">
        <v>12</v>
      </c>
      <c r="J8355">
        <v>12</v>
      </c>
      <c r="K8355">
        <v>1</v>
      </c>
    </row>
    <row r="8356" spans="1:11" x14ac:dyDescent="0.3">
      <c r="A8356" s="7">
        <f t="shared" si="657"/>
        <v>42946</v>
      </c>
      <c r="B8356" s="8">
        <f t="shared" si="657"/>
        <v>19</v>
      </c>
      <c r="C8356" s="9" t="str">
        <f>C8355</f>
        <v>PG0638</v>
      </c>
      <c r="D8356" s="10" t="str">
        <f>D8355</f>
        <v>SU9</v>
      </c>
      <c r="E8356" s="9" t="str">
        <f>E8355</f>
        <v>KVX,SVO</v>
      </c>
      <c r="F8356" s="6" t="s">
        <v>15</v>
      </c>
      <c r="G8356">
        <v>564500</v>
      </c>
      <c r="H8356" t="str">
        <f t="shared" si="655"/>
        <v>Evening</v>
      </c>
      <c r="I8356" s="11">
        <v>73</v>
      </c>
      <c r="J8356">
        <v>85</v>
      </c>
      <c r="K8356">
        <v>0.85882352941176465</v>
      </c>
    </row>
    <row r="8357" spans="1:11" x14ac:dyDescent="0.3">
      <c r="A8357" s="7">
        <f t="shared" si="657"/>
        <v>42946</v>
      </c>
      <c r="B8357" s="8">
        <v>20</v>
      </c>
      <c r="C8357" s="9" t="s">
        <v>884</v>
      </c>
      <c r="D8357" s="10" t="s">
        <v>25</v>
      </c>
      <c r="E8357" s="9" t="s">
        <v>885</v>
      </c>
      <c r="F8357" s="6" t="s">
        <v>14</v>
      </c>
      <c r="G8357">
        <v>805200</v>
      </c>
      <c r="H8357" t="str">
        <f t="shared" si="655"/>
        <v>Night</v>
      </c>
      <c r="I8357" s="11">
        <v>4</v>
      </c>
      <c r="J8357">
        <v>30</v>
      </c>
      <c r="K8357">
        <v>0.1333333333333333</v>
      </c>
    </row>
    <row r="8358" spans="1:11" x14ac:dyDescent="0.3">
      <c r="A8358" s="7">
        <f t="shared" si="657"/>
        <v>42946</v>
      </c>
      <c r="B8358" s="8">
        <f t="shared" si="657"/>
        <v>20</v>
      </c>
      <c r="C8358" s="9" t="str">
        <f>C8357</f>
        <v>PG0109</v>
      </c>
      <c r="D8358" s="10" t="str">
        <f>D8357</f>
        <v>763</v>
      </c>
      <c r="E8358" s="9" t="str">
        <f>E8357</f>
        <v>MRV,GDX</v>
      </c>
      <c r="F8358" s="6" t="s">
        <v>15</v>
      </c>
      <c r="G8358">
        <v>1885500</v>
      </c>
      <c r="H8358" t="str">
        <f t="shared" si="655"/>
        <v>Night</v>
      </c>
      <c r="I8358" s="11">
        <v>28</v>
      </c>
      <c r="J8358">
        <v>192</v>
      </c>
      <c r="K8358">
        <v>0.14583333333333329</v>
      </c>
    </row>
    <row r="8359" spans="1:11" x14ac:dyDescent="0.3">
      <c r="A8359" s="7">
        <f t="shared" si="657"/>
        <v>42946</v>
      </c>
      <c r="B8359" s="8">
        <f t="shared" si="657"/>
        <v>20</v>
      </c>
      <c r="C8359" s="9" t="s">
        <v>586</v>
      </c>
      <c r="D8359" s="10" t="s">
        <v>17</v>
      </c>
      <c r="E8359" s="9" t="s">
        <v>587</v>
      </c>
      <c r="F8359" s="6" t="s">
        <v>14</v>
      </c>
      <c r="G8359">
        <v>1198800</v>
      </c>
      <c r="H8359" t="str">
        <f t="shared" si="655"/>
        <v>Night</v>
      </c>
      <c r="I8359" s="11">
        <v>6</v>
      </c>
      <c r="J8359">
        <v>20</v>
      </c>
      <c r="K8359">
        <v>0.3</v>
      </c>
    </row>
    <row r="8360" spans="1:11" x14ac:dyDescent="0.3">
      <c r="A8360" s="7">
        <f t="shared" si="657"/>
        <v>42946</v>
      </c>
      <c r="B8360" s="8">
        <f t="shared" si="657"/>
        <v>20</v>
      </c>
      <c r="C8360" s="9" t="str">
        <f>C8359</f>
        <v>PG0168</v>
      </c>
      <c r="D8360" s="10" t="str">
        <f>D8359</f>
        <v>319</v>
      </c>
      <c r="E8360" s="9" t="str">
        <f>E8359</f>
        <v>DME,UUS</v>
      </c>
      <c r="F8360" s="6" t="s">
        <v>15</v>
      </c>
      <c r="G8360">
        <v>2937000</v>
      </c>
      <c r="H8360" t="str">
        <f t="shared" si="655"/>
        <v>Night</v>
      </c>
      <c r="I8360" s="11">
        <v>44</v>
      </c>
      <c r="J8360">
        <v>96</v>
      </c>
      <c r="K8360">
        <v>0.45833333333333331</v>
      </c>
    </row>
    <row r="8361" spans="1:11" x14ac:dyDescent="0.3">
      <c r="A8361" s="7">
        <f t="shared" si="657"/>
        <v>42946</v>
      </c>
      <c r="B8361" s="8">
        <f t="shared" si="657"/>
        <v>20</v>
      </c>
      <c r="C8361" s="9" t="s">
        <v>588</v>
      </c>
      <c r="D8361" s="10" t="s">
        <v>25</v>
      </c>
      <c r="E8361" s="9" t="s">
        <v>589</v>
      </c>
      <c r="F8361" s="6" t="s">
        <v>14</v>
      </c>
      <c r="G8361">
        <v>4797000</v>
      </c>
      <c r="H8361" t="str">
        <f t="shared" si="655"/>
        <v>Night</v>
      </c>
      <c r="I8361" s="11">
        <v>26</v>
      </c>
      <c r="J8361">
        <v>30</v>
      </c>
      <c r="K8361">
        <v>0.8666666666666667</v>
      </c>
    </row>
    <row r="8362" spans="1:11" x14ac:dyDescent="0.3">
      <c r="A8362" s="7">
        <f t="shared" si="657"/>
        <v>42946</v>
      </c>
      <c r="B8362" s="8">
        <f t="shared" si="657"/>
        <v>20</v>
      </c>
      <c r="C8362" s="9" t="str">
        <f>C8361</f>
        <v>PG0208</v>
      </c>
      <c r="D8362" s="10" t="str">
        <f>D8361</f>
        <v>763</v>
      </c>
      <c r="E8362" s="9" t="str">
        <f>E8361</f>
        <v>DME,KHV</v>
      </c>
      <c r="F8362" s="6" t="s">
        <v>15</v>
      </c>
      <c r="G8362">
        <v>11051900</v>
      </c>
      <c r="H8362" t="str">
        <f t="shared" si="655"/>
        <v>Night</v>
      </c>
      <c r="I8362" s="11">
        <v>179</v>
      </c>
      <c r="J8362">
        <v>192</v>
      </c>
      <c r="K8362">
        <v>0.93229166666666663</v>
      </c>
    </row>
    <row r="8363" spans="1:11" x14ac:dyDescent="0.3">
      <c r="A8363" s="7">
        <f t="shared" ref="A8363:B8366" si="658">A8362</f>
        <v>42946</v>
      </c>
      <c r="B8363" s="8">
        <f t="shared" si="658"/>
        <v>20</v>
      </c>
      <c r="C8363" s="9" t="s">
        <v>590</v>
      </c>
      <c r="D8363" s="10" t="s">
        <v>17</v>
      </c>
      <c r="E8363" s="9" t="s">
        <v>591</v>
      </c>
      <c r="F8363" s="6" t="s">
        <v>14</v>
      </c>
      <c r="G8363">
        <v>145300</v>
      </c>
      <c r="H8363" t="str">
        <f t="shared" si="655"/>
        <v>Night</v>
      </c>
      <c r="I8363" s="11">
        <v>1</v>
      </c>
      <c r="J8363">
        <v>20</v>
      </c>
      <c r="K8363">
        <v>0.05</v>
      </c>
    </row>
    <row r="8364" spans="1:11" x14ac:dyDescent="0.3">
      <c r="A8364" s="7">
        <f t="shared" si="658"/>
        <v>42946</v>
      </c>
      <c r="B8364" s="8">
        <f t="shared" si="658"/>
        <v>20</v>
      </c>
      <c r="C8364" s="9" t="str">
        <f>C8363</f>
        <v>PG0243</v>
      </c>
      <c r="D8364" s="10" t="str">
        <f>D8363</f>
        <v>319</v>
      </c>
      <c r="E8364" s="9" t="str">
        <f>E8363</f>
        <v>LED,YKS</v>
      </c>
      <c r="F8364" s="6" t="s">
        <v>15</v>
      </c>
      <c r="G8364">
        <v>580800</v>
      </c>
      <c r="H8364" t="str">
        <f t="shared" si="655"/>
        <v>Night</v>
      </c>
      <c r="I8364" s="11">
        <v>12</v>
      </c>
      <c r="J8364">
        <v>96</v>
      </c>
      <c r="K8364">
        <v>0.125</v>
      </c>
    </row>
    <row r="8365" spans="1:11" x14ac:dyDescent="0.3">
      <c r="A8365" s="7">
        <f t="shared" si="658"/>
        <v>42946</v>
      </c>
      <c r="B8365" s="8">
        <f t="shared" si="658"/>
        <v>20</v>
      </c>
      <c r="C8365" s="9" t="s">
        <v>592</v>
      </c>
      <c r="D8365" s="10" t="s">
        <v>25</v>
      </c>
      <c r="E8365" s="9" t="s">
        <v>593</v>
      </c>
      <c r="F8365" s="6" t="s">
        <v>14</v>
      </c>
      <c r="G8365">
        <v>439200</v>
      </c>
      <c r="H8365" t="str">
        <f t="shared" si="655"/>
        <v>Night</v>
      </c>
      <c r="I8365" s="11">
        <v>3</v>
      </c>
      <c r="J8365">
        <v>30</v>
      </c>
      <c r="K8365">
        <v>0.1</v>
      </c>
    </row>
    <row r="8366" spans="1:11" x14ac:dyDescent="0.3">
      <c r="A8366" s="7">
        <f t="shared" si="658"/>
        <v>42946</v>
      </c>
      <c r="B8366" s="8">
        <f t="shared" si="658"/>
        <v>20</v>
      </c>
      <c r="C8366" s="9" t="str">
        <f>C8365</f>
        <v>PG0705</v>
      </c>
      <c r="D8366" s="10" t="str">
        <f>D8365</f>
        <v>763</v>
      </c>
      <c r="E8366" s="9" t="str">
        <f>E8365</f>
        <v>SCW,GDX</v>
      </c>
      <c r="F8366" s="6" t="s">
        <v>15</v>
      </c>
      <c r="G8366">
        <v>1468900</v>
      </c>
      <c r="H8366" t="str">
        <f t="shared" si="655"/>
        <v>Night</v>
      </c>
      <c r="I8366" s="11">
        <v>30</v>
      </c>
      <c r="J8366">
        <v>192</v>
      </c>
      <c r="K8366">
        <v>0.15625</v>
      </c>
    </row>
    <row r="8367" spans="1:11" x14ac:dyDescent="0.3">
      <c r="A8367" s="7">
        <v>42947</v>
      </c>
      <c r="B8367" s="8">
        <v>2</v>
      </c>
      <c r="C8367" s="9" t="s">
        <v>11</v>
      </c>
      <c r="D8367" s="10" t="s">
        <v>12</v>
      </c>
      <c r="E8367" s="9" t="s">
        <v>13</v>
      </c>
      <c r="F8367" s="6" t="s">
        <v>14</v>
      </c>
      <c r="G8367">
        <v>203500</v>
      </c>
      <c r="H8367" t="str">
        <f t="shared" si="655"/>
        <v>EarlyMorning</v>
      </c>
      <c r="I8367" s="11">
        <v>11</v>
      </c>
      <c r="J8367">
        <v>12</v>
      </c>
      <c r="K8367">
        <v>0.91666666666666663</v>
      </c>
    </row>
    <row r="8368" spans="1:11" x14ac:dyDescent="0.3">
      <c r="A8368" s="7">
        <f t="shared" ref="A8368:B8383" si="659">A8367</f>
        <v>42947</v>
      </c>
      <c r="B8368" s="8">
        <f>B8367</f>
        <v>2</v>
      </c>
      <c r="C8368" s="9" t="str">
        <f>C8367</f>
        <v>PG0328</v>
      </c>
      <c r="D8368" s="10" t="str">
        <f>D8367</f>
        <v>SU9</v>
      </c>
      <c r="E8368" s="9" t="str">
        <f>E8367</f>
        <v>VVO,KHV</v>
      </c>
      <c r="F8368" s="6" t="s">
        <v>15</v>
      </c>
      <c r="G8368">
        <v>418400</v>
      </c>
      <c r="H8368" t="str">
        <f t="shared" si="655"/>
        <v>EarlyMorning</v>
      </c>
      <c r="I8368" s="11">
        <v>67</v>
      </c>
      <c r="J8368">
        <v>85</v>
      </c>
      <c r="K8368">
        <v>0.78823529411764703</v>
      </c>
    </row>
    <row r="8369" spans="1:11" x14ac:dyDescent="0.3">
      <c r="A8369" s="7">
        <f t="shared" si="659"/>
        <v>42947</v>
      </c>
      <c r="B8369" s="8">
        <v>3</v>
      </c>
      <c r="C8369" s="9" t="s">
        <v>16</v>
      </c>
      <c r="D8369" s="10" t="s">
        <v>17</v>
      </c>
      <c r="E8369" s="9" t="s">
        <v>18</v>
      </c>
      <c r="F8369" s="6" t="s">
        <v>14</v>
      </c>
      <c r="G8369">
        <v>145300</v>
      </c>
      <c r="H8369" t="str">
        <f t="shared" si="655"/>
        <v>EarlyMorning</v>
      </c>
      <c r="I8369" s="11">
        <v>1</v>
      </c>
      <c r="J8369">
        <v>20</v>
      </c>
      <c r="K8369">
        <v>0.05</v>
      </c>
    </row>
    <row r="8370" spans="1:11" x14ac:dyDescent="0.3">
      <c r="A8370" s="7">
        <f t="shared" si="659"/>
        <v>42947</v>
      </c>
      <c r="B8370" s="8">
        <f t="shared" si="659"/>
        <v>3</v>
      </c>
      <c r="C8370" s="9" t="str">
        <f>C8369</f>
        <v>PG0244</v>
      </c>
      <c r="D8370" s="10" t="str">
        <f>D8369</f>
        <v>319</v>
      </c>
      <c r="E8370" s="9" t="str">
        <f>E8369</f>
        <v>YKS,LED</v>
      </c>
      <c r="F8370" s="6" t="s">
        <v>15</v>
      </c>
      <c r="G8370">
        <v>629200</v>
      </c>
      <c r="H8370" t="str">
        <f t="shared" si="655"/>
        <v>EarlyMorning</v>
      </c>
      <c r="I8370" s="11">
        <v>13</v>
      </c>
      <c r="J8370">
        <v>96</v>
      </c>
      <c r="K8370">
        <v>0.13541666666666671</v>
      </c>
    </row>
    <row r="8371" spans="1:11" x14ac:dyDescent="0.3">
      <c r="A8371" s="7">
        <f t="shared" si="659"/>
        <v>42947</v>
      </c>
      <c r="B8371" s="8">
        <f t="shared" si="659"/>
        <v>3</v>
      </c>
      <c r="C8371" s="6" t="s">
        <v>19</v>
      </c>
      <c r="D8371" s="10" t="s">
        <v>20</v>
      </c>
      <c r="E8371" s="6" t="s">
        <v>21</v>
      </c>
      <c r="F8371" s="6" t="s">
        <v>15</v>
      </c>
      <c r="G8371">
        <v>182400</v>
      </c>
      <c r="H8371" t="str">
        <f t="shared" si="655"/>
        <v>EarlyMorning</v>
      </c>
      <c r="I8371" s="11">
        <v>8</v>
      </c>
      <c r="J8371">
        <v>50</v>
      </c>
      <c r="K8371">
        <v>0.16</v>
      </c>
    </row>
    <row r="8372" spans="1:11" x14ac:dyDescent="0.3">
      <c r="A8372" s="7">
        <f t="shared" si="659"/>
        <v>42947</v>
      </c>
      <c r="B8372" s="8">
        <v>4</v>
      </c>
      <c r="C8372" s="9" t="s">
        <v>594</v>
      </c>
      <c r="D8372" s="10" t="s">
        <v>98</v>
      </c>
      <c r="E8372" s="9" t="s">
        <v>595</v>
      </c>
      <c r="F8372" s="6" t="s">
        <v>14</v>
      </c>
      <c r="G8372">
        <v>3189600</v>
      </c>
      <c r="H8372" t="str">
        <f t="shared" si="655"/>
        <v>Morning</v>
      </c>
      <c r="I8372" s="11">
        <v>24</v>
      </c>
      <c r="J8372">
        <v>28</v>
      </c>
      <c r="K8372">
        <v>0.8571428571428571</v>
      </c>
    </row>
    <row r="8373" spans="1:11" x14ac:dyDescent="0.3">
      <c r="A8373" s="7">
        <f t="shared" si="659"/>
        <v>42947</v>
      </c>
      <c r="B8373" s="8">
        <f>B8372</f>
        <v>4</v>
      </c>
      <c r="C8373" s="9" t="str">
        <f>C8372</f>
        <v>PG0199</v>
      </c>
      <c r="D8373" s="10" t="str">
        <f>D8372</f>
        <v>321</v>
      </c>
      <c r="E8373" s="9" t="str">
        <f>E8372</f>
        <v>IKT,LED</v>
      </c>
      <c r="F8373" s="6" t="s">
        <v>15</v>
      </c>
      <c r="G8373">
        <v>5944700</v>
      </c>
      <c r="H8373" t="str">
        <f t="shared" si="655"/>
        <v>Morning</v>
      </c>
      <c r="I8373" s="11">
        <v>133</v>
      </c>
      <c r="J8373">
        <v>142</v>
      </c>
      <c r="K8373">
        <v>0.93661971830985913</v>
      </c>
    </row>
    <row r="8374" spans="1:11" x14ac:dyDescent="0.3">
      <c r="A8374" s="7">
        <f t="shared" si="659"/>
        <v>42947</v>
      </c>
      <c r="B8374" s="8">
        <v>5</v>
      </c>
      <c r="C8374" s="9" t="s">
        <v>22</v>
      </c>
      <c r="D8374" s="10" t="s">
        <v>17</v>
      </c>
      <c r="E8374" s="9" t="s">
        <v>23</v>
      </c>
      <c r="F8374" s="6" t="s">
        <v>14</v>
      </c>
      <c r="G8374">
        <v>1150000</v>
      </c>
      <c r="H8374" t="str">
        <f t="shared" si="655"/>
        <v>Morning</v>
      </c>
      <c r="I8374" s="11">
        <v>10</v>
      </c>
      <c r="J8374">
        <v>20</v>
      </c>
      <c r="K8374">
        <v>0.5</v>
      </c>
    </row>
    <row r="8375" spans="1:11" x14ac:dyDescent="0.3">
      <c r="A8375" s="7">
        <f t="shared" si="659"/>
        <v>42947</v>
      </c>
      <c r="B8375" s="8">
        <f t="shared" si="659"/>
        <v>5</v>
      </c>
      <c r="C8375" s="9" t="str">
        <f>C8374</f>
        <v>PG0135</v>
      </c>
      <c r="D8375" s="10" t="str">
        <f>D8374</f>
        <v>319</v>
      </c>
      <c r="E8375" s="9" t="str">
        <f>E8374</f>
        <v>BTK,DME</v>
      </c>
      <c r="F8375" s="6" t="s">
        <v>15</v>
      </c>
      <c r="G8375">
        <v>1689100</v>
      </c>
      <c r="H8375" t="str">
        <f t="shared" si="655"/>
        <v>Morning</v>
      </c>
      <c r="I8375" s="11">
        <v>44</v>
      </c>
      <c r="J8375">
        <v>96</v>
      </c>
      <c r="K8375">
        <v>0.45833333333333331</v>
      </c>
    </row>
    <row r="8376" spans="1:11" x14ac:dyDescent="0.3">
      <c r="A8376" s="7">
        <f t="shared" si="659"/>
        <v>42947</v>
      </c>
      <c r="B8376" s="8">
        <f t="shared" si="659"/>
        <v>5</v>
      </c>
      <c r="C8376" s="9" t="s">
        <v>24</v>
      </c>
      <c r="D8376" s="10" t="s">
        <v>25</v>
      </c>
      <c r="E8376" s="9" t="s">
        <v>26</v>
      </c>
      <c r="F8376" s="6" t="s">
        <v>14</v>
      </c>
      <c r="G8376">
        <v>2048200</v>
      </c>
      <c r="H8376" t="str">
        <f t="shared" si="655"/>
        <v>Morning</v>
      </c>
      <c r="I8376" s="11">
        <v>11</v>
      </c>
      <c r="J8376">
        <v>30</v>
      </c>
      <c r="K8376">
        <v>0.36666666666666659</v>
      </c>
    </row>
    <row r="8377" spans="1:11" x14ac:dyDescent="0.3">
      <c r="A8377" s="7">
        <f t="shared" si="659"/>
        <v>42947</v>
      </c>
      <c r="B8377" s="8">
        <f t="shared" si="659"/>
        <v>5</v>
      </c>
      <c r="C8377" s="9" t="str">
        <f>C8376</f>
        <v>PG0357</v>
      </c>
      <c r="D8377" s="10" t="str">
        <f>D8376</f>
        <v>763</v>
      </c>
      <c r="E8377" s="9" t="str">
        <f>E8376</f>
        <v>KHV,LED</v>
      </c>
      <c r="F8377" s="6" t="s">
        <v>15</v>
      </c>
      <c r="G8377">
        <v>5868400</v>
      </c>
      <c r="H8377" t="str">
        <f t="shared" si="655"/>
        <v>Morning</v>
      </c>
      <c r="I8377" s="11">
        <v>94</v>
      </c>
      <c r="J8377">
        <v>192</v>
      </c>
      <c r="K8377">
        <v>0.48958333333333331</v>
      </c>
    </row>
    <row r="8378" spans="1:11" x14ac:dyDescent="0.3">
      <c r="A8378" s="7">
        <f t="shared" si="659"/>
        <v>42947</v>
      </c>
      <c r="B8378" s="8">
        <f t="shared" si="659"/>
        <v>5</v>
      </c>
      <c r="C8378" s="6" t="s">
        <v>27</v>
      </c>
      <c r="D8378" s="10" t="s">
        <v>20</v>
      </c>
      <c r="E8378" s="6" t="s">
        <v>28</v>
      </c>
      <c r="F8378" s="6" t="s">
        <v>15</v>
      </c>
      <c r="G8378">
        <v>118200</v>
      </c>
      <c r="H8378" t="str">
        <f t="shared" si="655"/>
        <v>Morning</v>
      </c>
      <c r="I8378" s="11">
        <v>6</v>
      </c>
      <c r="J8378">
        <v>50</v>
      </c>
      <c r="K8378">
        <v>0.12</v>
      </c>
    </row>
    <row r="8379" spans="1:11" x14ac:dyDescent="0.3">
      <c r="A8379" s="7">
        <f t="shared" si="659"/>
        <v>42947</v>
      </c>
      <c r="B8379" s="8">
        <v>6</v>
      </c>
      <c r="C8379" s="6" t="s">
        <v>29</v>
      </c>
      <c r="D8379" s="10" t="s">
        <v>30</v>
      </c>
      <c r="E8379" s="6" t="s">
        <v>31</v>
      </c>
      <c r="F8379" s="6" t="s">
        <v>15</v>
      </c>
      <c r="G8379">
        <v>26100</v>
      </c>
      <c r="H8379" t="str">
        <f t="shared" si="655"/>
        <v>Morning</v>
      </c>
      <c r="I8379" s="11">
        <v>3</v>
      </c>
      <c r="J8379">
        <v>12</v>
      </c>
      <c r="K8379">
        <v>0.25</v>
      </c>
    </row>
    <row r="8380" spans="1:11" x14ac:dyDescent="0.3">
      <c r="A8380" s="7">
        <f t="shared" si="659"/>
        <v>42947</v>
      </c>
      <c r="B8380" s="8">
        <f t="shared" si="659"/>
        <v>6</v>
      </c>
      <c r="C8380" s="9" t="s">
        <v>596</v>
      </c>
      <c r="D8380" s="10" t="s">
        <v>12</v>
      </c>
      <c r="E8380" s="9" t="s">
        <v>597</v>
      </c>
      <c r="F8380" s="6" t="s">
        <v>14</v>
      </c>
      <c r="G8380">
        <v>36000</v>
      </c>
      <c r="H8380" t="str">
        <f t="shared" si="655"/>
        <v>Morning</v>
      </c>
      <c r="I8380" s="11">
        <v>2</v>
      </c>
      <c r="J8380">
        <v>12</v>
      </c>
      <c r="K8380">
        <v>0.16666666666666671</v>
      </c>
    </row>
    <row r="8381" spans="1:11" x14ac:dyDescent="0.3">
      <c r="A8381" s="7">
        <f t="shared" si="659"/>
        <v>42947</v>
      </c>
      <c r="B8381" s="8">
        <f t="shared" si="659"/>
        <v>6</v>
      </c>
      <c r="C8381" s="9" t="str">
        <f>C8380</f>
        <v>PG0116</v>
      </c>
      <c r="D8381" s="10" t="str">
        <f>D8380</f>
        <v>SU9</v>
      </c>
      <c r="E8381" s="9" t="str">
        <f>E8380</f>
        <v>KHV,BQS</v>
      </c>
      <c r="F8381" s="6" t="s">
        <v>15</v>
      </c>
      <c r="G8381">
        <v>187200</v>
      </c>
      <c r="H8381" t="str">
        <f t="shared" si="655"/>
        <v>Morning</v>
      </c>
      <c r="I8381" s="11">
        <v>31</v>
      </c>
      <c r="J8381">
        <v>85</v>
      </c>
      <c r="K8381">
        <v>0.36470588235294121</v>
      </c>
    </row>
    <row r="8382" spans="1:11" x14ac:dyDescent="0.3">
      <c r="A8382" s="7">
        <f t="shared" si="659"/>
        <v>42947</v>
      </c>
      <c r="B8382" s="8">
        <f t="shared" si="659"/>
        <v>6</v>
      </c>
      <c r="C8382" s="9" t="s">
        <v>32</v>
      </c>
      <c r="D8382" s="10" t="s">
        <v>12</v>
      </c>
      <c r="E8382" s="9" t="s">
        <v>33</v>
      </c>
      <c r="F8382" s="6" t="s">
        <v>14</v>
      </c>
      <c r="G8382">
        <v>629200</v>
      </c>
      <c r="H8382" t="str">
        <f t="shared" si="655"/>
        <v>Morning</v>
      </c>
      <c r="I8382" s="11">
        <v>11</v>
      </c>
      <c r="J8382">
        <v>12</v>
      </c>
      <c r="K8382">
        <v>0.91666666666666663</v>
      </c>
    </row>
    <row r="8383" spans="1:11" x14ac:dyDescent="0.3">
      <c r="A8383" s="7">
        <f t="shared" si="659"/>
        <v>42947</v>
      </c>
      <c r="B8383" s="8">
        <f t="shared" si="659"/>
        <v>6</v>
      </c>
      <c r="C8383" s="9" t="str">
        <f>C8382</f>
        <v>PG0379</v>
      </c>
      <c r="D8383" s="10" t="str">
        <f>D8382</f>
        <v>SU9</v>
      </c>
      <c r="E8383" s="9" t="str">
        <f>E8382</f>
        <v>NSK,SVX</v>
      </c>
      <c r="F8383" s="6" t="s">
        <v>15</v>
      </c>
      <c r="G8383">
        <v>1461100</v>
      </c>
      <c r="H8383" t="str">
        <f t="shared" si="655"/>
        <v>Morning</v>
      </c>
      <c r="I8383" s="11">
        <v>76</v>
      </c>
      <c r="J8383">
        <v>85</v>
      </c>
      <c r="K8383">
        <v>0.89411764705882357</v>
      </c>
    </row>
    <row r="8384" spans="1:11" x14ac:dyDescent="0.3">
      <c r="A8384" s="7">
        <f t="shared" ref="A8384:B8399" si="660">A8383</f>
        <v>42947</v>
      </c>
      <c r="B8384" s="8">
        <f t="shared" si="660"/>
        <v>6</v>
      </c>
      <c r="C8384" s="9" t="s">
        <v>929</v>
      </c>
      <c r="D8384" s="10" t="s">
        <v>85</v>
      </c>
      <c r="E8384" s="9" t="s">
        <v>930</v>
      </c>
      <c r="F8384" s="6" t="s">
        <v>14</v>
      </c>
      <c r="G8384">
        <v>94000</v>
      </c>
      <c r="H8384" t="str">
        <f t="shared" si="655"/>
        <v>Morning</v>
      </c>
      <c r="I8384" s="11">
        <v>1</v>
      </c>
      <c r="J8384">
        <v>12</v>
      </c>
      <c r="K8384">
        <v>8.3333333333333329E-2</v>
      </c>
    </row>
    <row r="8385" spans="1:11" x14ac:dyDescent="0.3">
      <c r="A8385" s="7">
        <f t="shared" si="660"/>
        <v>42947</v>
      </c>
      <c r="B8385" s="8">
        <f t="shared" si="660"/>
        <v>6</v>
      </c>
      <c r="C8385" s="9" t="str">
        <f>C8384</f>
        <v>PG0433</v>
      </c>
      <c r="D8385" s="10" t="str">
        <f>D8384</f>
        <v>733</v>
      </c>
      <c r="E8385" s="9" t="str">
        <f>E8384</f>
        <v>RGK,SVO</v>
      </c>
      <c r="F8385" s="6" t="s">
        <v>15</v>
      </c>
      <c r="G8385">
        <v>219100</v>
      </c>
      <c r="H8385" t="str">
        <f t="shared" si="655"/>
        <v>Morning</v>
      </c>
      <c r="I8385" s="11">
        <v>7</v>
      </c>
      <c r="J8385">
        <v>118</v>
      </c>
      <c r="K8385">
        <v>5.9322033898305093E-2</v>
      </c>
    </row>
    <row r="8386" spans="1:11" x14ac:dyDescent="0.3">
      <c r="A8386" s="7">
        <f t="shared" si="660"/>
        <v>42947</v>
      </c>
      <c r="B8386" s="8">
        <f t="shared" si="660"/>
        <v>6</v>
      </c>
      <c r="C8386" s="6" t="s">
        <v>598</v>
      </c>
      <c r="D8386" s="10" t="s">
        <v>30</v>
      </c>
      <c r="E8386" s="6" t="s">
        <v>599</v>
      </c>
      <c r="F8386" s="6" t="s">
        <v>15</v>
      </c>
      <c r="G8386">
        <v>46400</v>
      </c>
      <c r="H8386" t="str">
        <f t="shared" ref="H8386:H8449" si="661">_xlfn.IFS(B8386&gt;=20,"Night",B8386&gt;=16,"Evening",B8386&gt;=12,"AfterNoon",B8386&gt;=8,"BeforeNoon",B8386&gt;=4,"Morning",B8386&lt;4,"EarlyMorning")</f>
        <v>Morning</v>
      </c>
      <c r="I8386" s="11">
        <v>8</v>
      </c>
      <c r="J8386">
        <v>12</v>
      </c>
      <c r="K8386">
        <v>0.66666666666666663</v>
      </c>
    </row>
    <row r="8387" spans="1:11" x14ac:dyDescent="0.3">
      <c r="A8387" s="7">
        <f t="shared" si="660"/>
        <v>42947</v>
      </c>
      <c r="B8387" s="8">
        <f t="shared" si="660"/>
        <v>6</v>
      </c>
      <c r="C8387" s="9" t="s">
        <v>34</v>
      </c>
      <c r="D8387" s="10" t="s">
        <v>12</v>
      </c>
      <c r="E8387" s="9" t="s">
        <v>35</v>
      </c>
      <c r="F8387" s="6" t="s">
        <v>14</v>
      </c>
      <c r="G8387">
        <v>695200</v>
      </c>
      <c r="H8387" t="str">
        <f t="shared" si="661"/>
        <v>Morning</v>
      </c>
      <c r="I8387" s="11">
        <v>8</v>
      </c>
      <c r="J8387">
        <v>12</v>
      </c>
      <c r="K8387">
        <v>0.66666666666666663</v>
      </c>
    </row>
    <row r="8388" spans="1:11" x14ac:dyDescent="0.3">
      <c r="A8388" s="7">
        <f t="shared" si="660"/>
        <v>42947</v>
      </c>
      <c r="B8388" s="8">
        <f t="shared" si="660"/>
        <v>6</v>
      </c>
      <c r="C8388" s="9" t="str">
        <f>C8387</f>
        <v>PG0592</v>
      </c>
      <c r="D8388" s="10" t="str">
        <f>D8387</f>
        <v>SU9</v>
      </c>
      <c r="E8388" s="9" t="str">
        <f>E8387</f>
        <v>TOF,SVO</v>
      </c>
      <c r="F8388" s="6" t="s">
        <v>15</v>
      </c>
      <c r="G8388">
        <v>1493500</v>
      </c>
      <c r="H8388" t="str">
        <f t="shared" si="661"/>
        <v>Morning</v>
      </c>
      <c r="I8388" s="11">
        <v>51</v>
      </c>
      <c r="J8388">
        <v>85</v>
      </c>
      <c r="K8388">
        <v>0.6</v>
      </c>
    </row>
    <row r="8389" spans="1:11" x14ac:dyDescent="0.3">
      <c r="A8389" s="7">
        <f t="shared" si="660"/>
        <v>42947</v>
      </c>
      <c r="B8389" s="8">
        <f t="shared" si="660"/>
        <v>6</v>
      </c>
      <c r="C8389" s="6" t="s">
        <v>36</v>
      </c>
      <c r="D8389" s="10" t="s">
        <v>20</v>
      </c>
      <c r="E8389" s="6" t="s">
        <v>37</v>
      </c>
      <c r="F8389" s="6" t="s">
        <v>15</v>
      </c>
      <c r="G8389">
        <v>184600</v>
      </c>
      <c r="H8389" t="str">
        <f t="shared" si="661"/>
        <v>Morning</v>
      </c>
      <c r="I8389" s="11">
        <v>8</v>
      </c>
      <c r="J8389">
        <v>50</v>
      </c>
      <c r="K8389">
        <v>0.16</v>
      </c>
    </row>
    <row r="8390" spans="1:11" x14ac:dyDescent="0.3">
      <c r="A8390" s="7">
        <f t="shared" si="660"/>
        <v>42947</v>
      </c>
      <c r="B8390" s="8">
        <v>7</v>
      </c>
      <c r="C8390" s="9" t="s">
        <v>38</v>
      </c>
      <c r="D8390" s="10" t="s">
        <v>12</v>
      </c>
      <c r="E8390" s="9" t="s">
        <v>39</v>
      </c>
      <c r="F8390" s="6" t="s">
        <v>14</v>
      </c>
      <c r="G8390">
        <v>107800</v>
      </c>
      <c r="H8390" t="str">
        <f t="shared" si="661"/>
        <v>Morning</v>
      </c>
      <c r="I8390" s="11">
        <v>11</v>
      </c>
      <c r="J8390">
        <v>12</v>
      </c>
      <c r="K8390">
        <v>0.91666666666666663</v>
      </c>
    </row>
    <row r="8391" spans="1:11" x14ac:dyDescent="0.3">
      <c r="A8391" s="7">
        <f t="shared" si="660"/>
        <v>42947</v>
      </c>
      <c r="B8391" s="8">
        <f t="shared" si="660"/>
        <v>7</v>
      </c>
      <c r="C8391" s="9" t="str">
        <f>C8390</f>
        <v>PG0014</v>
      </c>
      <c r="D8391" s="10" t="str">
        <f>D8390</f>
        <v>SU9</v>
      </c>
      <c r="E8391" s="9" t="str">
        <f>E8390</f>
        <v>TJM,URJ</v>
      </c>
      <c r="F8391" s="6" t="s">
        <v>15</v>
      </c>
      <c r="G8391">
        <v>238800</v>
      </c>
      <c r="H8391" t="str">
        <f t="shared" si="661"/>
        <v>Morning</v>
      </c>
      <c r="I8391" s="11">
        <v>72</v>
      </c>
      <c r="J8391">
        <v>85</v>
      </c>
      <c r="K8391">
        <v>0.84705882352941175</v>
      </c>
    </row>
    <row r="8392" spans="1:11" x14ac:dyDescent="0.3">
      <c r="A8392" s="7">
        <f t="shared" si="660"/>
        <v>42947</v>
      </c>
      <c r="B8392" s="8">
        <f t="shared" si="660"/>
        <v>7</v>
      </c>
      <c r="C8392" s="6" t="s">
        <v>600</v>
      </c>
      <c r="D8392" s="10" t="s">
        <v>30</v>
      </c>
      <c r="E8392" s="6" t="s">
        <v>601</v>
      </c>
      <c r="F8392" s="6" t="s">
        <v>15</v>
      </c>
      <c r="G8392">
        <v>49000</v>
      </c>
      <c r="H8392" t="str">
        <f t="shared" si="661"/>
        <v>Morning</v>
      </c>
      <c r="I8392" s="11">
        <v>10</v>
      </c>
      <c r="J8392">
        <v>12</v>
      </c>
      <c r="K8392">
        <v>0.83333333333333337</v>
      </c>
    </row>
    <row r="8393" spans="1:11" x14ac:dyDescent="0.3">
      <c r="A8393" s="7">
        <f t="shared" si="660"/>
        <v>42947</v>
      </c>
      <c r="B8393" s="8">
        <f t="shared" si="660"/>
        <v>7</v>
      </c>
      <c r="C8393" s="6" t="s">
        <v>42</v>
      </c>
      <c r="D8393" s="10" t="s">
        <v>30</v>
      </c>
      <c r="E8393" s="6" t="s">
        <v>43</v>
      </c>
      <c r="F8393" s="6" t="s">
        <v>15</v>
      </c>
      <c r="G8393">
        <v>25200</v>
      </c>
      <c r="H8393" t="str">
        <f t="shared" si="661"/>
        <v>Morning</v>
      </c>
      <c r="I8393" s="11">
        <v>4</v>
      </c>
      <c r="J8393">
        <v>12</v>
      </c>
      <c r="K8393">
        <v>0.33333333333333331</v>
      </c>
    </row>
    <row r="8394" spans="1:11" x14ac:dyDescent="0.3">
      <c r="A8394" s="7">
        <f t="shared" si="660"/>
        <v>42947</v>
      </c>
      <c r="B8394" s="8">
        <f t="shared" si="660"/>
        <v>7</v>
      </c>
      <c r="C8394" s="9" t="s">
        <v>44</v>
      </c>
      <c r="D8394" s="10" t="s">
        <v>12</v>
      </c>
      <c r="E8394" s="9" t="s">
        <v>45</v>
      </c>
      <c r="F8394" s="6" t="s">
        <v>14</v>
      </c>
      <c r="G8394">
        <v>400400</v>
      </c>
      <c r="H8394" t="str">
        <f t="shared" si="661"/>
        <v>Morning</v>
      </c>
      <c r="I8394" s="11">
        <v>7</v>
      </c>
      <c r="J8394">
        <v>12</v>
      </c>
      <c r="K8394">
        <v>0.58333333333333337</v>
      </c>
    </row>
    <row r="8395" spans="1:11" x14ac:dyDescent="0.3">
      <c r="A8395" s="7">
        <f t="shared" si="660"/>
        <v>42947</v>
      </c>
      <c r="B8395" s="8">
        <f t="shared" si="660"/>
        <v>7</v>
      </c>
      <c r="C8395" s="9" t="str">
        <f>C8394</f>
        <v>PG0240</v>
      </c>
      <c r="D8395" s="10" t="str">
        <f>D8394</f>
        <v>SU9</v>
      </c>
      <c r="E8395" s="9" t="str">
        <f>E8394</f>
        <v>HMA,DME</v>
      </c>
      <c r="F8395" s="6" t="s">
        <v>15</v>
      </c>
      <c r="G8395">
        <v>979800</v>
      </c>
      <c r="H8395" t="str">
        <f t="shared" si="661"/>
        <v>Morning</v>
      </c>
      <c r="I8395" s="11">
        <v>51</v>
      </c>
      <c r="J8395">
        <v>85</v>
      </c>
      <c r="K8395">
        <v>0.6</v>
      </c>
    </row>
    <row r="8396" spans="1:11" x14ac:dyDescent="0.3">
      <c r="A8396" s="7">
        <f t="shared" si="660"/>
        <v>42947</v>
      </c>
      <c r="B8396" s="8">
        <f t="shared" si="660"/>
        <v>7</v>
      </c>
      <c r="C8396" s="6" t="s">
        <v>602</v>
      </c>
      <c r="D8396" s="10" t="s">
        <v>20</v>
      </c>
      <c r="E8396" s="6" t="s">
        <v>603</v>
      </c>
      <c r="F8396" s="6" t="s">
        <v>15</v>
      </c>
      <c r="G8396">
        <v>542200</v>
      </c>
      <c r="H8396" t="str">
        <f t="shared" si="661"/>
        <v>Morning</v>
      </c>
      <c r="I8396" s="11">
        <v>21</v>
      </c>
      <c r="J8396">
        <v>50</v>
      </c>
      <c r="K8396">
        <v>0.42</v>
      </c>
    </row>
    <row r="8397" spans="1:11" x14ac:dyDescent="0.3">
      <c r="A8397" s="7">
        <f t="shared" si="660"/>
        <v>42947</v>
      </c>
      <c r="B8397" s="8">
        <f t="shared" si="660"/>
        <v>7</v>
      </c>
      <c r="C8397" s="6" t="s">
        <v>46</v>
      </c>
      <c r="D8397" s="10" t="s">
        <v>20</v>
      </c>
      <c r="E8397" s="6" t="s">
        <v>47</v>
      </c>
      <c r="F8397" s="6" t="s">
        <v>15</v>
      </c>
      <c r="G8397">
        <v>1000200</v>
      </c>
      <c r="H8397" t="str">
        <f t="shared" si="661"/>
        <v>Morning</v>
      </c>
      <c r="I8397" s="11">
        <v>43</v>
      </c>
      <c r="J8397">
        <v>50</v>
      </c>
      <c r="K8397">
        <v>0.86</v>
      </c>
    </row>
    <row r="8398" spans="1:11" x14ac:dyDescent="0.3">
      <c r="A8398" s="7">
        <f t="shared" si="660"/>
        <v>42947</v>
      </c>
      <c r="B8398" s="8">
        <f t="shared" si="660"/>
        <v>7</v>
      </c>
      <c r="C8398" s="6" t="s">
        <v>604</v>
      </c>
      <c r="D8398" s="10" t="s">
        <v>20</v>
      </c>
      <c r="E8398" s="6" t="s">
        <v>605</v>
      </c>
      <c r="F8398" s="6" t="s">
        <v>15</v>
      </c>
      <c r="G8398">
        <v>259900</v>
      </c>
      <c r="H8398" t="str">
        <f t="shared" si="661"/>
        <v>Morning</v>
      </c>
      <c r="I8398" s="11">
        <v>13</v>
      </c>
      <c r="J8398">
        <v>50</v>
      </c>
      <c r="K8398">
        <v>0.26</v>
      </c>
    </row>
    <row r="8399" spans="1:11" x14ac:dyDescent="0.3">
      <c r="A8399" s="7">
        <f t="shared" si="660"/>
        <v>42947</v>
      </c>
      <c r="B8399" s="8">
        <f t="shared" si="660"/>
        <v>7</v>
      </c>
      <c r="C8399" s="6" t="s">
        <v>907</v>
      </c>
      <c r="D8399" s="10" t="s">
        <v>30</v>
      </c>
      <c r="E8399" s="6" t="s">
        <v>908</v>
      </c>
      <c r="F8399" s="6" t="s">
        <v>15</v>
      </c>
      <c r="G8399">
        <v>17700</v>
      </c>
      <c r="H8399" t="str">
        <f t="shared" si="661"/>
        <v>Morning</v>
      </c>
      <c r="I8399" s="11">
        <v>3</v>
      </c>
      <c r="J8399">
        <v>12</v>
      </c>
      <c r="K8399">
        <v>0.25</v>
      </c>
    </row>
    <row r="8400" spans="1:11" x14ac:dyDescent="0.3">
      <c r="A8400" s="7">
        <f t="shared" ref="A8400:E8415" si="662">A8399</f>
        <v>42947</v>
      </c>
      <c r="B8400" s="8">
        <f t="shared" si="662"/>
        <v>7</v>
      </c>
      <c r="C8400" s="9" t="s">
        <v>606</v>
      </c>
      <c r="D8400" s="10" t="s">
        <v>12</v>
      </c>
      <c r="E8400" s="9" t="s">
        <v>607</v>
      </c>
      <c r="F8400" s="6" t="s">
        <v>14</v>
      </c>
      <c r="G8400">
        <v>487000</v>
      </c>
      <c r="H8400" t="str">
        <f t="shared" si="661"/>
        <v>Morning</v>
      </c>
      <c r="I8400" s="11">
        <v>10</v>
      </c>
      <c r="J8400">
        <v>12</v>
      </c>
      <c r="K8400">
        <v>0.83333333333333337</v>
      </c>
    </row>
    <row r="8401" spans="1:11" x14ac:dyDescent="0.3">
      <c r="A8401" s="7">
        <f t="shared" si="662"/>
        <v>42947</v>
      </c>
      <c r="B8401" s="8">
        <f t="shared" si="662"/>
        <v>7</v>
      </c>
      <c r="C8401" s="9" t="str">
        <f>C8400</f>
        <v>PG0543</v>
      </c>
      <c r="D8401" s="10" t="str">
        <f>D8400</f>
        <v>SU9</v>
      </c>
      <c r="E8401" s="9" t="str">
        <f>E8400</f>
        <v>OVS,DME</v>
      </c>
      <c r="F8401" s="6" t="s">
        <v>15</v>
      </c>
      <c r="G8401">
        <v>1158700</v>
      </c>
      <c r="H8401" t="str">
        <f t="shared" si="661"/>
        <v>Morning</v>
      </c>
      <c r="I8401" s="11">
        <v>71</v>
      </c>
      <c r="J8401">
        <v>85</v>
      </c>
      <c r="K8401">
        <v>0.83529411764705885</v>
      </c>
    </row>
    <row r="8402" spans="1:11" x14ac:dyDescent="0.3">
      <c r="A8402" s="7">
        <f t="shared" si="662"/>
        <v>42947</v>
      </c>
      <c r="B8402" s="8">
        <f t="shared" si="662"/>
        <v>7</v>
      </c>
      <c r="C8402" s="6" t="s">
        <v>608</v>
      </c>
      <c r="D8402" s="10" t="s">
        <v>20</v>
      </c>
      <c r="E8402" s="6" t="s">
        <v>609</v>
      </c>
      <c r="F8402" s="6" t="s">
        <v>15</v>
      </c>
      <c r="G8402">
        <v>128600</v>
      </c>
      <c r="H8402" t="str">
        <f t="shared" si="661"/>
        <v>Morning</v>
      </c>
      <c r="I8402" s="11">
        <v>29</v>
      </c>
      <c r="J8402">
        <v>50</v>
      </c>
      <c r="K8402">
        <v>0.57999999999999996</v>
      </c>
    </row>
    <row r="8403" spans="1:11" x14ac:dyDescent="0.3">
      <c r="A8403" s="7">
        <f t="shared" si="662"/>
        <v>42947</v>
      </c>
      <c r="B8403" s="8">
        <f t="shared" si="662"/>
        <v>7</v>
      </c>
      <c r="C8403" s="9" t="s">
        <v>50</v>
      </c>
      <c r="D8403" s="10" t="s">
        <v>12</v>
      </c>
      <c r="E8403" s="9" t="s">
        <v>51</v>
      </c>
      <c r="F8403" s="6" t="s">
        <v>14</v>
      </c>
      <c r="G8403">
        <v>226800</v>
      </c>
      <c r="H8403" t="str">
        <f t="shared" si="661"/>
        <v>Morning</v>
      </c>
      <c r="I8403" s="11">
        <v>12</v>
      </c>
      <c r="J8403">
        <v>12</v>
      </c>
      <c r="K8403">
        <v>1</v>
      </c>
    </row>
    <row r="8404" spans="1:11" x14ac:dyDescent="0.3">
      <c r="A8404" s="7">
        <f t="shared" si="662"/>
        <v>42947</v>
      </c>
      <c r="B8404" s="8">
        <f t="shared" si="662"/>
        <v>7</v>
      </c>
      <c r="C8404" s="9" t="str">
        <f>C8403</f>
        <v>PG0683</v>
      </c>
      <c r="D8404" s="10" t="str">
        <f>D8403</f>
        <v>SU9</v>
      </c>
      <c r="E8404" s="9" t="str">
        <f>E8403</f>
        <v>PEE,ULV</v>
      </c>
      <c r="F8404" s="6" t="s">
        <v>15</v>
      </c>
      <c r="G8404">
        <v>481200</v>
      </c>
      <c r="H8404" t="str">
        <f t="shared" si="661"/>
        <v>Morning</v>
      </c>
      <c r="I8404" s="11">
        <v>76</v>
      </c>
      <c r="J8404">
        <v>85</v>
      </c>
      <c r="K8404">
        <v>0.89411764705882357</v>
      </c>
    </row>
    <row r="8405" spans="1:11" x14ac:dyDescent="0.3">
      <c r="A8405" s="7">
        <f t="shared" si="662"/>
        <v>42947</v>
      </c>
      <c r="B8405" s="8">
        <f t="shared" si="662"/>
        <v>7</v>
      </c>
      <c r="C8405" s="9" t="s">
        <v>52</v>
      </c>
      <c r="D8405" s="10" t="s">
        <v>12</v>
      </c>
      <c r="E8405" s="9" t="s">
        <v>53</v>
      </c>
      <c r="F8405" s="6" t="s">
        <v>14</v>
      </c>
      <c r="G8405">
        <v>209200</v>
      </c>
      <c r="H8405" t="str">
        <f t="shared" si="661"/>
        <v>Morning</v>
      </c>
      <c r="I8405" s="11">
        <v>4</v>
      </c>
      <c r="J8405">
        <v>12</v>
      </c>
      <c r="K8405">
        <v>0.33333333333333331</v>
      </c>
    </row>
    <row r="8406" spans="1:11" x14ac:dyDescent="0.3">
      <c r="A8406" s="7">
        <f t="shared" si="662"/>
        <v>42947</v>
      </c>
      <c r="B8406" s="8">
        <f t="shared" si="662"/>
        <v>7</v>
      </c>
      <c r="C8406" s="9" t="str">
        <f>C8405</f>
        <v>PG0689</v>
      </c>
      <c r="D8406" s="10" t="str">
        <f>D8405</f>
        <v>SU9</v>
      </c>
      <c r="E8406" s="9" t="str">
        <f>E8405</f>
        <v>KJA,OVS</v>
      </c>
      <c r="F8406" s="6" t="s">
        <v>15</v>
      </c>
      <c r="G8406">
        <v>772800</v>
      </c>
      <c r="H8406" t="str">
        <f t="shared" si="661"/>
        <v>Morning</v>
      </c>
      <c r="I8406" s="11">
        <v>44</v>
      </c>
      <c r="J8406">
        <v>85</v>
      </c>
      <c r="K8406">
        <v>0.51764705882352946</v>
      </c>
    </row>
    <row r="8407" spans="1:11" x14ac:dyDescent="0.3">
      <c r="A8407" s="7">
        <f t="shared" si="662"/>
        <v>42947</v>
      </c>
      <c r="B8407" s="8">
        <v>8</v>
      </c>
      <c r="C8407" s="6" t="s">
        <v>54</v>
      </c>
      <c r="D8407" s="10" t="s">
        <v>20</v>
      </c>
      <c r="E8407" s="6" t="s">
        <v>55</v>
      </c>
      <c r="F8407" s="6" t="s">
        <v>15</v>
      </c>
      <c r="G8407">
        <v>169300</v>
      </c>
      <c r="H8407" t="str">
        <f t="shared" si="661"/>
        <v>BeforeNoon</v>
      </c>
      <c r="I8407" s="11">
        <v>17</v>
      </c>
      <c r="J8407">
        <v>50</v>
      </c>
      <c r="K8407">
        <v>0.34</v>
      </c>
    </row>
    <row r="8408" spans="1:11" x14ac:dyDescent="0.3">
      <c r="A8408" s="7">
        <f t="shared" si="662"/>
        <v>42947</v>
      </c>
      <c r="B8408" s="8">
        <f t="shared" si="662"/>
        <v>8</v>
      </c>
      <c r="C8408" s="6" t="s">
        <v>56</v>
      </c>
      <c r="D8408" s="10" t="s">
        <v>20</v>
      </c>
      <c r="E8408" s="6" t="s">
        <v>57</v>
      </c>
      <c r="F8408" s="6" t="s">
        <v>15</v>
      </c>
      <c r="G8408">
        <v>915100</v>
      </c>
      <c r="H8408" t="str">
        <f t="shared" si="661"/>
        <v>BeforeNoon</v>
      </c>
      <c r="I8408" s="11">
        <v>47</v>
      </c>
      <c r="J8408">
        <v>50</v>
      </c>
      <c r="K8408">
        <v>0.94</v>
      </c>
    </row>
    <row r="8409" spans="1:11" x14ac:dyDescent="0.3">
      <c r="A8409" s="7">
        <f t="shared" si="662"/>
        <v>42947</v>
      </c>
      <c r="B8409" s="8">
        <f t="shared" si="662"/>
        <v>8</v>
      </c>
      <c r="C8409" s="6" t="s">
        <v>58</v>
      </c>
      <c r="D8409" s="10" t="s">
        <v>20</v>
      </c>
      <c r="E8409" s="6" t="s">
        <v>59</v>
      </c>
      <c r="F8409" s="6" t="s">
        <v>15</v>
      </c>
      <c r="G8409">
        <v>150000</v>
      </c>
      <c r="H8409" t="str">
        <f t="shared" si="661"/>
        <v>BeforeNoon</v>
      </c>
      <c r="I8409" s="11">
        <v>48</v>
      </c>
      <c r="J8409">
        <v>50</v>
      </c>
      <c r="K8409">
        <v>0.96</v>
      </c>
    </row>
    <row r="8410" spans="1:11" x14ac:dyDescent="0.3">
      <c r="A8410" s="7">
        <f t="shared" si="662"/>
        <v>42947</v>
      </c>
      <c r="B8410" s="8">
        <f t="shared" si="662"/>
        <v>8</v>
      </c>
      <c r="C8410" s="9" t="s">
        <v>60</v>
      </c>
      <c r="D8410" s="10" t="s">
        <v>61</v>
      </c>
      <c r="E8410" s="9" t="s">
        <v>62</v>
      </c>
      <c r="F8410" s="6" t="s">
        <v>14</v>
      </c>
      <c r="G8410">
        <v>1249900</v>
      </c>
      <c r="H8410" t="str">
        <f t="shared" si="661"/>
        <v>BeforeNoon</v>
      </c>
      <c r="I8410" s="11">
        <v>29</v>
      </c>
      <c r="J8410">
        <v>30</v>
      </c>
      <c r="K8410">
        <v>0.96666666666666667</v>
      </c>
    </row>
    <row r="8411" spans="1:11" x14ac:dyDescent="0.3">
      <c r="A8411" s="7">
        <f t="shared" si="662"/>
        <v>42947</v>
      </c>
      <c r="B8411" s="8">
        <f t="shared" si="662"/>
        <v>8</v>
      </c>
      <c r="C8411" s="9" t="str">
        <f t="shared" si="662"/>
        <v>PG0226</v>
      </c>
      <c r="D8411" s="10" t="str">
        <f t="shared" si="662"/>
        <v>773</v>
      </c>
      <c r="E8411" s="9" t="str">
        <f t="shared" si="662"/>
        <v>SVX,SVO</v>
      </c>
      <c r="F8411" s="6" t="s">
        <v>63</v>
      </c>
      <c r="G8411">
        <v>1049200</v>
      </c>
      <c r="H8411" t="str">
        <f t="shared" si="661"/>
        <v>BeforeNoon</v>
      </c>
      <c r="I8411" s="11">
        <v>43</v>
      </c>
      <c r="J8411">
        <v>48</v>
      </c>
      <c r="K8411">
        <v>0.89583333333333337</v>
      </c>
    </row>
    <row r="8412" spans="1:11" x14ac:dyDescent="0.3">
      <c r="A8412" s="7">
        <f t="shared" si="662"/>
        <v>42947</v>
      </c>
      <c r="B8412" s="8">
        <f t="shared" si="662"/>
        <v>8</v>
      </c>
      <c r="C8412" s="9" t="str">
        <f t="shared" si="662"/>
        <v>PG0226</v>
      </c>
      <c r="D8412" s="10" t="str">
        <f t="shared" si="662"/>
        <v>773</v>
      </c>
      <c r="E8412" s="9" t="str">
        <f t="shared" si="662"/>
        <v>SVX,SVO</v>
      </c>
      <c r="F8412" s="6" t="s">
        <v>15</v>
      </c>
      <c r="G8412">
        <v>3903400</v>
      </c>
      <c r="H8412" t="str">
        <f t="shared" si="661"/>
        <v>BeforeNoon</v>
      </c>
      <c r="I8412" s="11">
        <v>270</v>
      </c>
      <c r="J8412">
        <v>324</v>
      </c>
      <c r="K8412">
        <v>0.83333333333333337</v>
      </c>
    </row>
    <row r="8413" spans="1:11" x14ac:dyDescent="0.3">
      <c r="A8413" s="7">
        <f t="shared" si="662"/>
        <v>42947</v>
      </c>
      <c r="B8413" s="8">
        <f t="shared" si="662"/>
        <v>8</v>
      </c>
      <c r="C8413" s="6" t="s">
        <v>64</v>
      </c>
      <c r="D8413" s="10" t="s">
        <v>20</v>
      </c>
      <c r="E8413" s="6" t="s">
        <v>65</v>
      </c>
      <c r="F8413" s="6" t="s">
        <v>15</v>
      </c>
      <c r="G8413">
        <v>99700</v>
      </c>
      <c r="H8413" t="str">
        <f t="shared" si="661"/>
        <v>BeforeNoon</v>
      </c>
      <c r="I8413" s="11">
        <v>11</v>
      </c>
      <c r="J8413">
        <v>50</v>
      </c>
      <c r="K8413">
        <v>0.22</v>
      </c>
    </row>
    <row r="8414" spans="1:11" x14ac:dyDescent="0.3">
      <c r="A8414" s="7">
        <f t="shared" si="662"/>
        <v>42947</v>
      </c>
      <c r="B8414" s="8">
        <f t="shared" si="662"/>
        <v>8</v>
      </c>
      <c r="C8414" s="9" t="s">
        <v>66</v>
      </c>
      <c r="D8414" s="10" t="s">
        <v>12</v>
      </c>
      <c r="E8414" s="9" t="s">
        <v>67</v>
      </c>
      <c r="F8414" s="6" t="s">
        <v>14</v>
      </c>
      <c r="G8414">
        <v>18200</v>
      </c>
      <c r="H8414" t="str">
        <f t="shared" si="661"/>
        <v>BeforeNoon</v>
      </c>
      <c r="I8414" s="11">
        <v>2</v>
      </c>
      <c r="J8414">
        <v>12</v>
      </c>
      <c r="K8414">
        <v>0.16666666666666671</v>
      </c>
    </row>
    <row r="8415" spans="1:11" x14ac:dyDescent="0.3">
      <c r="A8415" s="7">
        <f t="shared" si="662"/>
        <v>42947</v>
      </c>
      <c r="B8415" s="8">
        <f t="shared" si="662"/>
        <v>8</v>
      </c>
      <c r="C8415" s="9" t="str">
        <f>C8414</f>
        <v>PG0297</v>
      </c>
      <c r="D8415" s="10" t="str">
        <f>D8414</f>
        <v>SU9</v>
      </c>
      <c r="E8415" s="9" t="str">
        <f>E8414</f>
        <v>NOZ,OVB</v>
      </c>
      <c r="F8415" s="6" t="s">
        <v>15</v>
      </c>
      <c r="G8415">
        <v>72600</v>
      </c>
      <c r="H8415" t="str">
        <f t="shared" si="661"/>
        <v>BeforeNoon</v>
      </c>
      <c r="I8415" s="11">
        <v>24</v>
      </c>
      <c r="J8415">
        <v>85</v>
      </c>
      <c r="K8415">
        <v>0.28235294117647058</v>
      </c>
    </row>
    <row r="8416" spans="1:11" x14ac:dyDescent="0.3">
      <c r="A8416" s="7">
        <f t="shared" ref="A8416:B8431" si="663">A8415</f>
        <v>42947</v>
      </c>
      <c r="B8416" s="8">
        <f t="shared" si="663"/>
        <v>8</v>
      </c>
      <c r="C8416" s="9" t="s">
        <v>68</v>
      </c>
      <c r="D8416" s="10" t="s">
        <v>12</v>
      </c>
      <c r="E8416" s="9" t="s">
        <v>69</v>
      </c>
      <c r="F8416" s="6" t="s">
        <v>14</v>
      </c>
      <c r="G8416">
        <v>292800</v>
      </c>
      <c r="H8416" t="str">
        <f t="shared" si="661"/>
        <v>BeforeNoon</v>
      </c>
      <c r="I8416" s="11">
        <v>8</v>
      </c>
      <c r="J8416">
        <v>12</v>
      </c>
      <c r="K8416">
        <v>0.66666666666666663</v>
      </c>
    </row>
    <row r="8417" spans="1:11" x14ac:dyDescent="0.3">
      <c r="A8417" s="7">
        <f t="shared" si="663"/>
        <v>42947</v>
      </c>
      <c r="B8417" s="8">
        <f t="shared" si="663"/>
        <v>8</v>
      </c>
      <c r="C8417" s="9" t="str">
        <f>C8416</f>
        <v>PG0305</v>
      </c>
      <c r="D8417" s="10" t="str">
        <f>D8416</f>
        <v>SU9</v>
      </c>
      <c r="E8417" s="9" t="str">
        <f>E8416</f>
        <v>UFA,ESL</v>
      </c>
      <c r="F8417" s="6" t="s">
        <v>15</v>
      </c>
      <c r="G8417">
        <v>650200</v>
      </c>
      <c r="H8417" t="str">
        <f t="shared" si="661"/>
        <v>BeforeNoon</v>
      </c>
      <c r="I8417" s="11">
        <v>53</v>
      </c>
      <c r="J8417">
        <v>85</v>
      </c>
      <c r="K8417">
        <v>0.62352941176470589</v>
      </c>
    </row>
    <row r="8418" spans="1:11" x14ac:dyDescent="0.3">
      <c r="A8418" s="7">
        <f t="shared" si="663"/>
        <v>42947</v>
      </c>
      <c r="B8418" s="8">
        <f t="shared" si="663"/>
        <v>8</v>
      </c>
      <c r="C8418" s="6" t="s">
        <v>610</v>
      </c>
      <c r="D8418" s="10" t="s">
        <v>20</v>
      </c>
      <c r="E8418" s="6" t="s">
        <v>611</v>
      </c>
      <c r="F8418" s="6" t="s">
        <v>15</v>
      </c>
      <c r="G8418">
        <v>671700</v>
      </c>
      <c r="H8418" t="str">
        <f t="shared" si="661"/>
        <v>BeforeNoon</v>
      </c>
      <c r="I8418" s="11">
        <v>27</v>
      </c>
      <c r="J8418">
        <v>50</v>
      </c>
      <c r="K8418">
        <v>0.54</v>
      </c>
    </row>
    <row r="8419" spans="1:11" x14ac:dyDescent="0.3">
      <c r="A8419" s="7">
        <f t="shared" si="663"/>
        <v>42947</v>
      </c>
      <c r="B8419" s="8">
        <f t="shared" si="663"/>
        <v>8</v>
      </c>
      <c r="C8419" s="9" t="s">
        <v>612</v>
      </c>
      <c r="D8419" s="10" t="s">
        <v>12</v>
      </c>
      <c r="E8419" s="9" t="s">
        <v>613</v>
      </c>
      <c r="F8419" s="6" t="s">
        <v>14</v>
      </c>
      <c r="G8419">
        <v>423200</v>
      </c>
      <c r="H8419" t="str">
        <f t="shared" si="661"/>
        <v>BeforeNoon</v>
      </c>
      <c r="I8419" s="11">
        <v>8</v>
      </c>
      <c r="J8419">
        <v>12</v>
      </c>
      <c r="K8419">
        <v>0.66666666666666663</v>
      </c>
    </row>
    <row r="8420" spans="1:11" x14ac:dyDescent="0.3">
      <c r="A8420" s="7">
        <f t="shared" si="663"/>
        <v>42947</v>
      </c>
      <c r="B8420" s="8">
        <f t="shared" si="663"/>
        <v>8</v>
      </c>
      <c r="C8420" s="9" t="str">
        <f>C8419</f>
        <v>PG0319</v>
      </c>
      <c r="D8420" s="10" t="str">
        <f>D8419</f>
        <v>SU9</v>
      </c>
      <c r="E8420" s="9" t="str">
        <f>E8419</f>
        <v>PEE,MRV</v>
      </c>
      <c r="F8420" s="6" t="s">
        <v>15</v>
      </c>
      <c r="G8420">
        <v>994600</v>
      </c>
      <c r="H8420" t="str">
        <f t="shared" si="661"/>
        <v>BeforeNoon</v>
      </c>
      <c r="I8420" s="11">
        <v>56</v>
      </c>
      <c r="J8420">
        <v>85</v>
      </c>
      <c r="K8420">
        <v>0.6588235294117647</v>
      </c>
    </row>
    <row r="8421" spans="1:11" x14ac:dyDescent="0.3">
      <c r="A8421" s="7">
        <f t="shared" si="663"/>
        <v>42947</v>
      </c>
      <c r="B8421" s="8">
        <f t="shared" si="663"/>
        <v>8</v>
      </c>
      <c r="C8421" s="6" t="s">
        <v>70</v>
      </c>
      <c r="D8421" s="10" t="s">
        <v>20</v>
      </c>
      <c r="E8421" s="6" t="s">
        <v>71</v>
      </c>
      <c r="F8421" s="6" t="s">
        <v>15</v>
      </c>
      <c r="G8421">
        <v>761000</v>
      </c>
      <c r="H8421" t="str">
        <f t="shared" si="661"/>
        <v>BeforeNoon</v>
      </c>
      <c r="I8421" s="11">
        <v>49</v>
      </c>
      <c r="J8421">
        <v>50</v>
      </c>
      <c r="K8421">
        <v>0.98</v>
      </c>
    </row>
    <row r="8422" spans="1:11" x14ac:dyDescent="0.3">
      <c r="A8422" s="7">
        <f t="shared" si="663"/>
        <v>42947</v>
      </c>
      <c r="B8422" s="8">
        <f t="shared" si="663"/>
        <v>8</v>
      </c>
      <c r="C8422" s="6" t="s">
        <v>614</v>
      </c>
      <c r="D8422" s="10" t="s">
        <v>30</v>
      </c>
      <c r="E8422" s="6" t="s">
        <v>615</v>
      </c>
      <c r="F8422" s="6" t="s">
        <v>15</v>
      </c>
      <c r="G8422">
        <v>47200</v>
      </c>
      <c r="H8422" t="str">
        <f t="shared" si="661"/>
        <v>BeforeNoon</v>
      </c>
      <c r="I8422" s="11">
        <v>8</v>
      </c>
      <c r="J8422">
        <v>12</v>
      </c>
      <c r="K8422">
        <v>0.66666666666666663</v>
      </c>
    </row>
    <row r="8423" spans="1:11" x14ac:dyDescent="0.3">
      <c r="A8423" s="7">
        <f t="shared" si="663"/>
        <v>42947</v>
      </c>
      <c r="B8423" s="8">
        <f t="shared" si="663"/>
        <v>8</v>
      </c>
      <c r="C8423" s="6" t="s">
        <v>72</v>
      </c>
      <c r="D8423" s="10" t="s">
        <v>20</v>
      </c>
      <c r="E8423" s="6" t="s">
        <v>73</v>
      </c>
      <c r="F8423" s="6" t="s">
        <v>15</v>
      </c>
      <c r="G8423">
        <v>310800</v>
      </c>
      <c r="H8423" t="str">
        <f t="shared" si="661"/>
        <v>BeforeNoon</v>
      </c>
      <c r="I8423" s="11">
        <v>22</v>
      </c>
      <c r="J8423">
        <v>50</v>
      </c>
      <c r="K8423">
        <v>0.44</v>
      </c>
    </row>
    <row r="8424" spans="1:11" x14ac:dyDescent="0.3">
      <c r="A8424" s="7">
        <f t="shared" si="663"/>
        <v>42947</v>
      </c>
      <c r="B8424" s="8">
        <f t="shared" si="663"/>
        <v>8</v>
      </c>
      <c r="C8424" s="6" t="s">
        <v>616</v>
      </c>
      <c r="D8424" s="10" t="s">
        <v>30</v>
      </c>
      <c r="E8424" s="6" t="s">
        <v>617</v>
      </c>
      <c r="F8424" s="6" t="s">
        <v>15</v>
      </c>
      <c r="G8424">
        <v>39600</v>
      </c>
      <c r="H8424" t="str">
        <f t="shared" si="661"/>
        <v>BeforeNoon</v>
      </c>
      <c r="I8424" s="11">
        <v>12</v>
      </c>
      <c r="J8424">
        <v>12</v>
      </c>
      <c r="K8424">
        <v>1</v>
      </c>
    </row>
    <row r="8425" spans="1:11" x14ac:dyDescent="0.3">
      <c r="A8425" s="7">
        <f t="shared" si="663"/>
        <v>42947</v>
      </c>
      <c r="B8425" s="8">
        <f t="shared" si="663"/>
        <v>8</v>
      </c>
      <c r="C8425" s="9" t="s">
        <v>74</v>
      </c>
      <c r="D8425" s="10" t="s">
        <v>17</v>
      </c>
      <c r="E8425" s="9" t="s">
        <v>75</v>
      </c>
      <c r="F8425" s="6" t="s">
        <v>14</v>
      </c>
      <c r="G8425">
        <v>1497000</v>
      </c>
      <c r="H8425" t="str">
        <f t="shared" si="661"/>
        <v>BeforeNoon</v>
      </c>
      <c r="I8425" s="11">
        <v>15</v>
      </c>
      <c r="J8425">
        <v>20</v>
      </c>
      <c r="K8425">
        <v>0.75</v>
      </c>
    </row>
    <row r="8426" spans="1:11" x14ac:dyDescent="0.3">
      <c r="A8426" s="7">
        <f t="shared" si="663"/>
        <v>42947</v>
      </c>
      <c r="B8426" s="8">
        <f t="shared" si="663"/>
        <v>8</v>
      </c>
      <c r="C8426" s="9" t="str">
        <f>C8425</f>
        <v>PG0548</v>
      </c>
      <c r="D8426" s="10" t="str">
        <f>D8425</f>
        <v>319</v>
      </c>
      <c r="E8426" s="9" t="str">
        <f>E8425</f>
        <v>KJA,SVO</v>
      </c>
      <c r="F8426" s="6" t="s">
        <v>15</v>
      </c>
      <c r="G8426">
        <v>2843700</v>
      </c>
      <c r="H8426" t="str">
        <f t="shared" si="661"/>
        <v>BeforeNoon</v>
      </c>
      <c r="I8426" s="11">
        <v>85</v>
      </c>
      <c r="J8426">
        <v>96</v>
      </c>
      <c r="K8426">
        <v>0.88541666666666663</v>
      </c>
    </row>
    <row r="8427" spans="1:11" x14ac:dyDescent="0.3">
      <c r="A8427" s="7">
        <f t="shared" si="663"/>
        <v>42947</v>
      </c>
      <c r="B8427" s="8">
        <f t="shared" si="663"/>
        <v>8</v>
      </c>
      <c r="C8427" s="9" t="s">
        <v>76</v>
      </c>
      <c r="D8427" s="10" t="s">
        <v>12</v>
      </c>
      <c r="E8427" s="9" t="s">
        <v>77</v>
      </c>
      <c r="F8427" s="6" t="s">
        <v>14</v>
      </c>
      <c r="G8427">
        <v>76000</v>
      </c>
      <c r="H8427" t="str">
        <f t="shared" si="661"/>
        <v>BeforeNoon</v>
      </c>
      <c r="I8427" s="11">
        <v>8</v>
      </c>
      <c r="J8427">
        <v>12</v>
      </c>
      <c r="K8427">
        <v>0.66666666666666663</v>
      </c>
    </row>
    <row r="8428" spans="1:11" x14ac:dyDescent="0.3">
      <c r="A8428" s="7">
        <f t="shared" si="663"/>
        <v>42947</v>
      </c>
      <c r="B8428" s="8">
        <f t="shared" si="663"/>
        <v>8</v>
      </c>
      <c r="C8428" s="9" t="str">
        <f>C8427</f>
        <v>PG0588</v>
      </c>
      <c r="D8428" s="10" t="str">
        <f>D8427</f>
        <v>SU9</v>
      </c>
      <c r="E8428" s="9" t="str">
        <f>E8427</f>
        <v>SVX,PEE</v>
      </c>
      <c r="F8428" s="6" t="s">
        <v>15</v>
      </c>
      <c r="G8428">
        <v>231600</v>
      </c>
      <c r="H8428" t="str">
        <f t="shared" si="661"/>
        <v>BeforeNoon</v>
      </c>
      <c r="I8428" s="11">
        <v>72</v>
      </c>
      <c r="J8428">
        <v>85</v>
      </c>
      <c r="K8428">
        <v>0.84705882352941175</v>
      </c>
    </row>
    <row r="8429" spans="1:11" x14ac:dyDescent="0.3">
      <c r="A8429" s="7">
        <f t="shared" si="663"/>
        <v>42947</v>
      </c>
      <c r="B8429" s="8">
        <v>9</v>
      </c>
      <c r="C8429" s="6" t="s">
        <v>78</v>
      </c>
      <c r="D8429" s="10" t="s">
        <v>30</v>
      </c>
      <c r="E8429" s="6" t="s">
        <v>79</v>
      </c>
      <c r="F8429" s="6" t="s">
        <v>15</v>
      </c>
      <c r="G8429">
        <v>26500</v>
      </c>
      <c r="H8429" t="str">
        <f t="shared" si="661"/>
        <v>BeforeNoon</v>
      </c>
      <c r="I8429" s="11">
        <v>5</v>
      </c>
      <c r="J8429">
        <v>12</v>
      </c>
      <c r="K8429">
        <v>0.41666666666666669</v>
      </c>
    </row>
    <row r="8430" spans="1:11" x14ac:dyDescent="0.3">
      <c r="A8430" s="7">
        <f t="shared" si="663"/>
        <v>42947</v>
      </c>
      <c r="B8430" s="8">
        <f t="shared" si="663"/>
        <v>9</v>
      </c>
      <c r="C8430" s="6" t="s">
        <v>80</v>
      </c>
      <c r="D8430" s="10" t="s">
        <v>30</v>
      </c>
      <c r="E8430" s="6" t="s">
        <v>81</v>
      </c>
      <c r="F8430" s="6" t="s">
        <v>15</v>
      </c>
      <c r="G8430">
        <v>26500</v>
      </c>
      <c r="H8430" t="str">
        <f t="shared" si="661"/>
        <v>BeforeNoon</v>
      </c>
      <c r="I8430" s="11">
        <v>5</v>
      </c>
      <c r="J8430">
        <v>12</v>
      </c>
      <c r="K8430">
        <v>0.41666666666666669</v>
      </c>
    </row>
    <row r="8431" spans="1:11" x14ac:dyDescent="0.3">
      <c r="A8431" s="7">
        <f t="shared" si="663"/>
        <v>42947</v>
      </c>
      <c r="B8431" s="8">
        <f t="shared" si="663"/>
        <v>9</v>
      </c>
      <c r="C8431" s="9" t="s">
        <v>618</v>
      </c>
      <c r="D8431" s="10" t="s">
        <v>17</v>
      </c>
      <c r="E8431" s="9" t="s">
        <v>619</v>
      </c>
      <c r="F8431" s="6" t="s">
        <v>14</v>
      </c>
      <c r="G8431">
        <v>532800</v>
      </c>
      <c r="H8431" t="str">
        <f t="shared" si="661"/>
        <v>BeforeNoon</v>
      </c>
      <c r="I8431" s="11">
        <v>4</v>
      </c>
      <c r="J8431">
        <v>20</v>
      </c>
      <c r="K8431">
        <v>0.2</v>
      </c>
    </row>
    <row r="8432" spans="1:11" x14ac:dyDescent="0.3">
      <c r="A8432" s="7">
        <f t="shared" ref="A8432:B8447" si="664">A8431</f>
        <v>42947</v>
      </c>
      <c r="B8432" s="8">
        <f t="shared" si="664"/>
        <v>9</v>
      </c>
      <c r="C8432" s="9" t="str">
        <f>C8431</f>
        <v>PG0064</v>
      </c>
      <c r="D8432" s="10" t="str">
        <f>D8431</f>
        <v>319</v>
      </c>
      <c r="E8432" s="9" t="str">
        <f>E8431</f>
        <v>VKO,UUD</v>
      </c>
      <c r="F8432" s="6" t="s">
        <v>15</v>
      </c>
      <c r="G8432">
        <v>808000</v>
      </c>
      <c r="H8432" t="str">
        <f t="shared" si="661"/>
        <v>BeforeNoon</v>
      </c>
      <c r="I8432" s="11">
        <v>18</v>
      </c>
      <c r="J8432">
        <v>96</v>
      </c>
      <c r="K8432">
        <v>0.1875</v>
      </c>
    </row>
    <row r="8433" spans="1:11" x14ac:dyDescent="0.3">
      <c r="A8433" s="7">
        <f t="shared" si="664"/>
        <v>42947</v>
      </c>
      <c r="B8433" s="8">
        <f t="shared" si="664"/>
        <v>9</v>
      </c>
      <c r="C8433" s="6" t="s">
        <v>886</v>
      </c>
      <c r="D8433" s="10" t="s">
        <v>20</v>
      </c>
      <c r="E8433" s="6" t="s">
        <v>887</v>
      </c>
      <c r="F8433" s="6" t="s">
        <v>15</v>
      </c>
      <c r="G8433">
        <v>76500</v>
      </c>
      <c r="H8433" t="str">
        <f t="shared" si="661"/>
        <v>BeforeNoon</v>
      </c>
      <c r="I8433" s="11">
        <v>5</v>
      </c>
      <c r="J8433">
        <v>50</v>
      </c>
      <c r="K8433">
        <v>0.1</v>
      </c>
    </row>
    <row r="8434" spans="1:11" x14ac:dyDescent="0.3">
      <c r="A8434" s="7">
        <f t="shared" si="664"/>
        <v>42947</v>
      </c>
      <c r="B8434" s="8">
        <f t="shared" si="664"/>
        <v>9</v>
      </c>
      <c r="C8434" s="9" t="s">
        <v>620</v>
      </c>
      <c r="D8434" s="10" t="s">
        <v>12</v>
      </c>
      <c r="E8434" s="9" t="s">
        <v>621</v>
      </c>
      <c r="F8434" s="6" t="s">
        <v>14</v>
      </c>
      <c r="G8434">
        <v>436500</v>
      </c>
      <c r="H8434" t="str">
        <f t="shared" si="661"/>
        <v>BeforeNoon</v>
      </c>
      <c r="I8434" s="11">
        <v>5</v>
      </c>
      <c r="J8434">
        <v>12</v>
      </c>
      <c r="K8434">
        <v>0.41666666666666669</v>
      </c>
    </row>
    <row r="8435" spans="1:11" x14ac:dyDescent="0.3">
      <c r="A8435" s="7">
        <f t="shared" si="664"/>
        <v>42947</v>
      </c>
      <c r="B8435" s="8">
        <f t="shared" si="664"/>
        <v>9</v>
      </c>
      <c r="C8435" s="9" t="str">
        <f>C8434</f>
        <v>PG0117</v>
      </c>
      <c r="D8435" s="10" t="str">
        <f>D8434</f>
        <v>SU9</v>
      </c>
      <c r="E8435" s="9" t="str">
        <f>E8434</f>
        <v>BAX,DME</v>
      </c>
      <c r="F8435" s="6" t="s">
        <v>15</v>
      </c>
      <c r="G8435">
        <v>1198900</v>
      </c>
      <c r="H8435" t="str">
        <f t="shared" si="661"/>
        <v>BeforeNoon</v>
      </c>
      <c r="I8435" s="11">
        <v>41</v>
      </c>
      <c r="J8435">
        <v>85</v>
      </c>
      <c r="K8435">
        <v>0.4823529411764706</v>
      </c>
    </row>
    <row r="8436" spans="1:11" x14ac:dyDescent="0.3">
      <c r="A8436" s="7">
        <f t="shared" si="664"/>
        <v>42947</v>
      </c>
      <c r="B8436" s="8">
        <f t="shared" si="664"/>
        <v>9</v>
      </c>
      <c r="C8436" s="9" t="s">
        <v>84</v>
      </c>
      <c r="D8436" s="10" t="s">
        <v>85</v>
      </c>
      <c r="E8436" s="9" t="s">
        <v>86</v>
      </c>
      <c r="F8436" s="6" t="s">
        <v>14</v>
      </c>
      <c r="G8436">
        <v>872200</v>
      </c>
      <c r="H8436" t="str">
        <f t="shared" si="661"/>
        <v>BeforeNoon</v>
      </c>
      <c r="I8436" s="11">
        <v>7</v>
      </c>
      <c r="J8436">
        <v>12</v>
      </c>
      <c r="K8436">
        <v>0.58333333333333337</v>
      </c>
    </row>
    <row r="8437" spans="1:11" x14ac:dyDescent="0.3">
      <c r="A8437" s="7">
        <f t="shared" si="664"/>
        <v>42947</v>
      </c>
      <c r="B8437" s="8">
        <f t="shared" si="664"/>
        <v>9</v>
      </c>
      <c r="C8437" s="9" t="str">
        <f>C8436</f>
        <v>PG0120</v>
      </c>
      <c r="D8437" s="10" t="str">
        <f>D8436</f>
        <v>733</v>
      </c>
      <c r="E8437" s="9" t="str">
        <f>E8436</f>
        <v>SVO,MJZ</v>
      </c>
      <c r="F8437" s="6" t="s">
        <v>15</v>
      </c>
      <c r="G8437">
        <v>2423800</v>
      </c>
      <c r="H8437" t="str">
        <f t="shared" si="661"/>
        <v>BeforeNoon</v>
      </c>
      <c r="I8437" s="11">
        <v>58</v>
      </c>
      <c r="J8437">
        <v>118</v>
      </c>
      <c r="K8437">
        <v>0.49152542372881358</v>
      </c>
    </row>
    <row r="8438" spans="1:11" x14ac:dyDescent="0.3">
      <c r="A8438" s="7">
        <f t="shared" si="664"/>
        <v>42947</v>
      </c>
      <c r="B8438" s="8">
        <f t="shared" si="664"/>
        <v>9</v>
      </c>
      <c r="C8438" s="9" t="s">
        <v>87</v>
      </c>
      <c r="D8438" s="10" t="s">
        <v>85</v>
      </c>
      <c r="E8438" s="9" t="s">
        <v>88</v>
      </c>
      <c r="F8438" s="6" t="s">
        <v>14</v>
      </c>
      <c r="G8438">
        <v>623000</v>
      </c>
      <c r="H8438" t="str">
        <f t="shared" si="661"/>
        <v>BeforeNoon</v>
      </c>
      <c r="I8438" s="11">
        <v>5</v>
      </c>
      <c r="J8438">
        <v>12</v>
      </c>
      <c r="K8438">
        <v>0.41666666666666669</v>
      </c>
    </row>
    <row r="8439" spans="1:11" x14ac:dyDescent="0.3">
      <c r="A8439" s="7">
        <f t="shared" si="664"/>
        <v>42947</v>
      </c>
      <c r="B8439" s="8">
        <f t="shared" si="664"/>
        <v>9</v>
      </c>
      <c r="C8439" s="9" t="str">
        <f>C8438</f>
        <v>PG0121</v>
      </c>
      <c r="D8439" s="10" t="str">
        <f>D8438</f>
        <v>733</v>
      </c>
      <c r="E8439" s="9" t="str">
        <f>E8438</f>
        <v>MJZ,SVO</v>
      </c>
      <c r="F8439" s="6" t="s">
        <v>15</v>
      </c>
      <c r="G8439">
        <v>2461100</v>
      </c>
      <c r="H8439" t="str">
        <f t="shared" si="661"/>
        <v>BeforeNoon</v>
      </c>
      <c r="I8439" s="11">
        <v>59</v>
      </c>
      <c r="J8439">
        <v>118</v>
      </c>
      <c r="K8439">
        <v>0.5</v>
      </c>
    </row>
    <row r="8440" spans="1:11" x14ac:dyDescent="0.3">
      <c r="A8440" s="7">
        <f t="shared" si="664"/>
        <v>42947</v>
      </c>
      <c r="B8440" s="8">
        <f t="shared" si="664"/>
        <v>9</v>
      </c>
      <c r="C8440" s="9" t="s">
        <v>91</v>
      </c>
      <c r="D8440" s="10" t="s">
        <v>17</v>
      </c>
      <c r="E8440" s="9" t="s">
        <v>92</v>
      </c>
      <c r="F8440" s="6" t="s">
        <v>14</v>
      </c>
      <c r="G8440">
        <v>1495000</v>
      </c>
      <c r="H8440" t="str">
        <f t="shared" si="661"/>
        <v>BeforeNoon</v>
      </c>
      <c r="I8440" s="11">
        <v>13</v>
      </c>
      <c r="J8440">
        <v>20</v>
      </c>
      <c r="K8440">
        <v>0.65</v>
      </c>
    </row>
    <row r="8441" spans="1:11" x14ac:dyDescent="0.3">
      <c r="A8441" s="7">
        <f t="shared" si="664"/>
        <v>42947</v>
      </c>
      <c r="B8441" s="8">
        <f t="shared" si="664"/>
        <v>9</v>
      </c>
      <c r="C8441" s="9" t="str">
        <f>C8440</f>
        <v>PG0134</v>
      </c>
      <c r="D8441" s="10" t="str">
        <f>D8440</f>
        <v>319</v>
      </c>
      <c r="E8441" s="9" t="str">
        <f>E8440</f>
        <v>DME,BTK</v>
      </c>
      <c r="F8441" s="6" t="s">
        <v>15</v>
      </c>
      <c r="G8441">
        <v>1765700</v>
      </c>
      <c r="H8441" t="str">
        <f t="shared" si="661"/>
        <v>BeforeNoon</v>
      </c>
      <c r="I8441" s="11">
        <v>46</v>
      </c>
      <c r="J8441">
        <v>96</v>
      </c>
      <c r="K8441">
        <v>0.47916666666666669</v>
      </c>
    </row>
    <row r="8442" spans="1:11" x14ac:dyDescent="0.3">
      <c r="A8442" s="7">
        <f t="shared" si="664"/>
        <v>42947</v>
      </c>
      <c r="B8442" s="8">
        <f t="shared" si="664"/>
        <v>9</v>
      </c>
      <c r="C8442" s="9" t="s">
        <v>622</v>
      </c>
      <c r="D8442" s="10" t="s">
        <v>25</v>
      </c>
      <c r="E8442" s="9" t="s">
        <v>623</v>
      </c>
      <c r="F8442" s="6" t="s">
        <v>14</v>
      </c>
      <c r="G8442">
        <v>1423100</v>
      </c>
      <c r="H8442" t="str">
        <f t="shared" si="661"/>
        <v>BeforeNoon</v>
      </c>
      <c r="I8442" s="11">
        <v>7</v>
      </c>
      <c r="J8442">
        <v>30</v>
      </c>
      <c r="K8442">
        <v>0.23333333333333331</v>
      </c>
    </row>
    <row r="8443" spans="1:11" x14ac:dyDescent="0.3">
      <c r="A8443" s="7">
        <f t="shared" si="664"/>
        <v>42947</v>
      </c>
      <c r="B8443" s="8">
        <f t="shared" si="664"/>
        <v>9</v>
      </c>
      <c r="C8443" s="9" t="str">
        <f>C8442</f>
        <v>PG0145</v>
      </c>
      <c r="D8443" s="10" t="str">
        <f>D8442</f>
        <v>763</v>
      </c>
      <c r="E8443" s="9" t="str">
        <f>E8442</f>
        <v>PKC,DME</v>
      </c>
      <c r="F8443" s="6" t="s">
        <v>15</v>
      </c>
      <c r="G8443">
        <v>3193300</v>
      </c>
      <c r="H8443" t="str">
        <f t="shared" si="661"/>
        <v>BeforeNoon</v>
      </c>
      <c r="I8443" s="11">
        <v>47</v>
      </c>
      <c r="J8443">
        <v>192</v>
      </c>
      <c r="K8443">
        <v>0.24479166666666671</v>
      </c>
    </row>
    <row r="8444" spans="1:11" x14ac:dyDescent="0.3">
      <c r="A8444" s="7">
        <f t="shared" si="664"/>
        <v>42947</v>
      </c>
      <c r="B8444" s="8">
        <f t="shared" si="664"/>
        <v>9</v>
      </c>
      <c r="C8444" s="9" t="s">
        <v>93</v>
      </c>
      <c r="D8444" s="10" t="s">
        <v>17</v>
      </c>
      <c r="E8444" s="9" t="s">
        <v>94</v>
      </c>
      <c r="F8444" s="6" t="s">
        <v>14</v>
      </c>
      <c r="G8444">
        <v>1998000</v>
      </c>
      <c r="H8444" t="str">
        <f t="shared" si="661"/>
        <v>BeforeNoon</v>
      </c>
      <c r="I8444" s="11">
        <v>10</v>
      </c>
      <c r="J8444">
        <v>20</v>
      </c>
      <c r="K8444">
        <v>0.5</v>
      </c>
    </row>
    <row r="8445" spans="1:11" x14ac:dyDescent="0.3">
      <c r="A8445" s="7">
        <f t="shared" si="664"/>
        <v>42947</v>
      </c>
      <c r="B8445" s="8">
        <f t="shared" si="664"/>
        <v>9</v>
      </c>
      <c r="C8445" s="9" t="str">
        <f>C8444</f>
        <v>PG0169</v>
      </c>
      <c r="D8445" s="10" t="str">
        <f>D8444</f>
        <v>319</v>
      </c>
      <c r="E8445" s="9" t="str">
        <f>E8444</f>
        <v>UUS,DME</v>
      </c>
      <c r="F8445" s="6" t="s">
        <v>15</v>
      </c>
      <c r="G8445">
        <v>3076800</v>
      </c>
      <c r="H8445" t="str">
        <f t="shared" si="661"/>
        <v>BeforeNoon</v>
      </c>
      <c r="I8445" s="11">
        <v>46</v>
      </c>
      <c r="J8445">
        <v>96</v>
      </c>
      <c r="K8445">
        <v>0.47916666666666669</v>
      </c>
    </row>
    <row r="8446" spans="1:11" x14ac:dyDescent="0.3">
      <c r="A8446" s="7">
        <f t="shared" si="664"/>
        <v>42947</v>
      </c>
      <c r="B8446" s="8">
        <f t="shared" si="664"/>
        <v>9</v>
      </c>
      <c r="C8446" s="6" t="s">
        <v>624</v>
      </c>
      <c r="D8446" s="10" t="s">
        <v>20</v>
      </c>
      <c r="E8446" s="6" t="s">
        <v>625</v>
      </c>
      <c r="F8446" s="6" t="s">
        <v>15</v>
      </c>
      <c r="G8446">
        <v>163300</v>
      </c>
      <c r="H8446" t="str">
        <f t="shared" si="661"/>
        <v>BeforeNoon</v>
      </c>
      <c r="I8446" s="11">
        <v>12</v>
      </c>
      <c r="J8446">
        <v>50</v>
      </c>
      <c r="K8446">
        <v>0.24</v>
      </c>
    </row>
    <row r="8447" spans="1:11" x14ac:dyDescent="0.3">
      <c r="A8447" s="7">
        <f t="shared" si="664"/>
        <v>42947</v>
      </c>
      <c r="B8447" s="8">
        <f t="shared" si="664"/>
        <v>9</v>
      </c>
      <c r="C8447" s="6" t="s">
        <v>95</v>
      </c>
      <c r="D8447" s="10" t="s">
        <v>20</v>
      </c>
      <c r="E8447" s="6" t="s">
        <v>96</v>
      </c>
      <c r="F8447" s="6" t="s">
        <v>15</v>
      </c>
      <c r="G8447">
        <v>184100</v>
      </c>
      <c r="H8447" t="str">
        <f t="shared" si="661"/>
        <v>BeforeNoon</v>
      </c>
      <c r="I8447" s="11">
        <v>29</v>
      </c>
      <c r="J8447">
        <v>50</v>
      </c>
      <c r="K8447">
        <v>0.57999999999999996</v>
      </c>
    </row>
    <row r="8448" spans="1:11" x14ac:dyDescent="0.3">
      <c r="A8448" s="7">
        <f t="shared" ref="A8448:B8463" si="665">A8447</f>
        <v>42947</v>
      </c>
      <c r="B8448" s="8">
        <f t="shared" si="665"/>
        <v>9</v>
      </c>
      <c r="C8448" s="9" t="s">
        <v>97</v>
      </c>
      <c r="D8448" s="10" t="s">
        <v>98</v>
      </c>
      <c r="E8448" s="9" t="s">
        <v>99</v>
      </c>
      <c r="F8448" s="6" t="s">
        <v>14</v>
      </c>
      <c r="G8448">
        <v>3588300</v>
      </c>
      <c r="H8448" t="str">
        <f t="shared" si="661"/>
        <v>BeforeNoon</v>
      </c>
      <c r="I8448" s="11">
        <v>27</v>
      </c>
      <c r="J8448">
        <v>28</v>
      </c>
      <c r="K8448">
        <v>0.9642857142857143</v>
      </c>
    </row>
    <row r="8449" spans="1:11" x14ac:dyDescent="0.3">
      <c r="A8449" s="7">
        <f t="shared" si="665"/>
        <v>42947</v>
      </c>
      <c r="B8449" s="8">
        <f t="shared" si="665"/>
        <v>9</v>
      </c>
      <c r="C8449" s="9" t="str">
        <f>C8448</f>
        <v>PG0198</v>
      </c>
      <c r="D8449" s="10" t="str">
        <f>D8448</f>
        <v>321</v>
      </c>
      <c r="E8449" s="9" t="str">
        <f>E8448</f>
        <v>LED,IKT</v>
      </c>
      <c r="F8449" s="6" t="s">
        <v>15</v>
      </c>
      <c r="G8449">
        <v>5541600</v>
      </c>
      <c r="H8449" t="str">
        <f t="shared" si="661"/>
        <v>BeforeNoon</v>
      </c>
      <c r="I8449" s="11">
        <v>124</v>
      </c>
      <c r="J8449">
        <v>142</v>
      </c>
      <c r="K8449">
        <v>0.87323943661971826</v>
      </c>
    </row>
    <row r="8450" spans="1:11" x14ac:dyDescent="0.3">
      <c r="A8450" s="7">
        <f t="shared" si="665"/>
        <v>42947</v>
      </c>
      <c r="B8450" s="8">
        <f t="shared" si="665"/>
        <v>9</v>
      </c>
      <c r="C8450" s="9" t="s">
        <v>100</v>
      </c>
      <c r="D8450" s="10" t="s">
        <v>98</v>
      </c>
      <c r="E8450" s="9" t="s">
        <v>101</v>
      </c>
      <c r="F8450" s="6" t="s">
        <v>14</v>
      </c>
      <c r="G8450">
        <v>488800</v>
      </c>
      <c r="H8450" t="str">
        <f t="shared" ref="H8450:H8513" si="666">_xlfn.IFS(B8450&gt;=20,"Night",B8450&gt;=16,"Evening",B8450&gt;=12,"AfterNoon",B8450&gt;=8,"BeforeNoon",B8450&gt;=4,"Morning",B8450&lt;4,"EarlyMorning")</f>
        <v>BeforeNoon</v>
      </c>
      <c r="I8450" s="11">
        <v>26</v>
      </c>
      <c r="J8450">
        <v>28</v>
      </c>
      <c r="K8450">
        <v>0.9285714285714286</v>
      </c>
    </row>
    <row r="8451" spans="1:11" x14ac:dyDescent="0.3">
      <c r="A8451" s="7">
        <f t="shared" si="665"/>
        <v>42947</v>
      </c>
      <c r="B8451" s="8">
        <f t="shared" si="665"/>
        <v>9</v>
      </c>
      <c r="C8451" s="9" t="str">
        <f>C8450</f>
        <v>PG0227</v>
      </c>
      <c r="D8451" s="10" t="str">
        <f>D8450</f>
        <v>321</v>
      </c>
      <c r="E8451" s="9" t="str">
        <f>E8450</f>
        <v>VKO,LED</v>
      </c>
      <c r="F8451" s="6" t="s">
        <v>15</v>
      </c>
      <c r="G8451">
        <v>876600</v>
      </c>
      <c r="H8451" t="str">
        <f t="shared" si="666"/>
        <v>BeforeNoon</v>
      </c>
      <c r="I8451" s="11">
        <v>138</v>
      </c>
      <c r="J8451">
        <v>142</v>
      </c>
      <c r="K8451">
        <v>0.971830985915493</v>
      </c>
    </row>
    <row r="8452" spans="1:11" x14ac:dyDescent="0.3">
      <c r="A8452" s="7">
        <f t="shared" si="665"/>
        <v>42947</v>
      </c>
      <c r="B8452" s="8">
        <f t="shared" si="665"/>
        <v>9</v>
      </c>
      <c r="C8452" s="9" t="s">
        <v>804</v>
      </c>
      <c r="D8452" s="10" t="s">
        <v>12</v>
      </c>
      <c r="E8452" s="9" t="s">
        <v>805</v>
      </c>
      <c r="F8452" s="6" t="s">
        <v>14</v>
      </c>
      <c r="G8452">
        <v>69300</v>
      </c>
      <c r="H8452" t="str">
        <f t="shared" si="666"/>
        <v>BeforeNoon</v>
      </c>
      <c r="I8452" s="11">
        <v>7</v>
      </c>
      <c r="J8452">
        <v>12</v>
      </c>
      <c r="K8452">
        <v>0.58333333333333337</v>
      </c>
    </row>
    <row r="8453" spans="1:11" x14ac:dyDescent="0.3">
      <c r="A8453" s="7">
        <f t="shared" si="665"/>
        <v>42947</v>
      </c>
      <c r="B8453" s="8">
        <f t="shared" si="665"/>
        <v>9</v>
      </c>
      <c r="C8453" s="9" t="str">
        <f>C8452</f>
        <v>PG0237</v>
      </c>
      <c r="D8453" s="10" t="str">
        <f>D8452</f>
        <v>SU9</v>
      </c>
      <c r="E8453" s="9" t="str">
        <f>E8452</f>
        <v>BZK,VKO</v>
      </c>
      <c r="F8453" s="6" t="s">
        <v>15</v>
      </c>
      <c r="G8453">
        <v>166200</v>
      </c>
      <c r="H8453" t="str">
        <f t="shared" si="666"/>
        <v>BeforeNoon</v>
      </c>
      <c r="I8453" s="11">
        <v>50</v>
      </c>
      <c r="J8453">
        <v>85</v>
      </c>
      <c r="K8453">
        <v>0.58823529411764708</v>
      </c>
    </row>
    <row r="8454" spans="1:11" x14ac:dyDescent="0.3">
      <c r="A8454" s="7">
        <f t="shared" si="665"/>
        <v>42947</v>
      </c>
      <c r="B8454" s="8">
        <f t="shared" si="665"/>
        <v>9</v>
      </c>
      <c r="C8454" s="9" t="s">
        <v>102</v>
      </c>
      <c r="D8454" s="10" t="s">
        <v>12</v>
      </c>
      <c r="E8454" s="9" t="s">
        <v>103</v>
      </c>
      <c r="F8454" s="6" t="s">
        <v>14</v>
      </c>
      <c r="G8454">
        <v>457600</v>
      </c>
      <c r="H8454" t="str">
        <f t="shared" si="666"/>
        <v>BeforeNoon</v>
      </c>
      <c r="I8454" s="11">
        <v>8</v>
      </c>
      <c r="J8454">
        <v>12</v>
      </c>
      <c r="K8454">
        <v>0.66666666666666663</v>
      </c>
    </row>
    <row r="8455" spans="1:11" x14ac:dyDescent="0.3">
      <c r="A8455" s="7">
        <f t="shared" si="665"/>
        <v>42947</v>
      </c>
      <c r="B8455" s="8">
        <f t="shared" si="665"/>
        <v>9</v>
      </c>
      <c r="C8455" s="9" t="str">
        <f>C8454</f>
        <v>PG0239</v>
      </c>
      <c r="D8455" s="10" t="str">
        <f>D8454</f>
        <v>SU9</v>
      </c>
      <c r="E8455" s="9" t="str">
        <f>E8454</f>
        <v>DME,HMA</v>
      </c>
      <c r="F8455" s="6" t="s">
        <v>15</v>
      </c>
      <c r="G8455">
        <v>1210900</v>
      </c>
      <c r="H8455" t="str">
        <f t="shared" si="666"/>
        <v>BeforeNoon</v>
      </c>
      <c r="I8455" s="11">
        <v>63</v>
      </c>
      <c r="J8455">
        <v>85</v>
      </c>
      <c r="K8455">
        <v>0.74117647058823533</v>
      </c>
    </row>
    <row r="8456" spans="1:11" x14ac:dyDescent="0.3">
      <c r="A8456" s="7">
        <f t="shared" si="665"/>
        <v>42947</v>
      </c>
      <c r="B8456" s="8">
        <f t="shared" si="665"/>
        <v>9</v>
      </c>
      <c r="C8456" s="9" t="s">
        <v>104</v>
      </c>
      <c r="D8456" s="10" t="s">
        <v>12</v>
      </c>
      <c r="E8456" s="9" t="s">
        <v>105</v>
      </c>
      <c r="F8456" s="6" t="s">
        <v>14</v>
      </c>
      <c r="G8456">
        <v>185000</v>
      </c>
      <c r="H8456" t="str">
        <f t="shared" si="666"/>
        <v>BeforeNoon</v>
      </c>
      <c r="I8456" s="11">
        <v>10</v>
      </c>
      <c r="J8456">
        <v>12</v>
      </c>
      <c r="K8456">
        <v>0.83333333333333337</v>
      </c>
    </row>
    <row r="8457" spans="1:11" x14ac:dyDescent="0.3">
      <c r="A8457" s="7">
        <f t="shared" si="665"/>
        <v>42947</v>
      </c>
      <c r="B8457" s="8">
        <f t="shared" si="665"/>
        <v>9</v>
      </c>
      <c r="C8457" s="9" t="str">
        <f>C8456</f>
        <v>PG0241</v>
      </c>
      <c r="D8457" s="10" t="str">
        <f>D8456</f>
        <v>SU9</v>
      </c>
      <c r="E8457" s="9" t="str">
        <f>E8456</f>
        <v>SVO,CSY</v>
      </c>
      <c r="F8457" s="6" t="s">
        <v>15</v>
      </c>
      <c r="G8457">
        <v>430200</v>
      </c>
      <c r="H8457" t="str">
        <f t="shared" si="666"/>
        <v>BeforeNoon</v>
      </c>
      <c r="I8457" s="11">
        <v>69</v>
      </c>
      <c r="J8457">
        <v>85</v>
      </c>
      <c r="K8457">
        <v>0.81176470588235294</v>
      </c>
    </row>
    <row r="8458" spans="1:11" x14ac:dyDescent="0.3">
      <c r="A8458" s="7">
        <f t="shared" si="665"/>
        <v>42947</v>
      </c>
      <c r="B8458" s="8">
        <f t="shared" si="665"/>
        <v>9</v>
      </c>
      <c r="C8458" s="6" t="s">
        <v>626</v>
      </c>
      <c r="D8458" s="10" t="s">
        <v>20</v>
      </c>
      <c r="E8458" s="6" t="s">
        <v>627</v>
      </c>
      <c r="F8458" s="6" t="s">
        <v>15</v>
      </c>
      <c r="G8458">
        <v>87000</v>
      </c>
      <c r="H8458" t="str">
        <f t="shared" si="666"/>
        <v>BeforeNoon</v>
      </c>
      <c r="I8458" s="11">
        <v>6</v>
      </c>
      <c r="J8458">
        <v>50</v>
      </c>
      <c r="K8458">
        <v>0.12</v>
      </c>
    </row>
    <row r="8459" spans="1:11" x14ac:dyDescent="0.3">
      <c r="A8459" s="7">
        <f t="shared" si="665"/>
        <v>42947</v>
      </c>
      <c r="B8459" s="8">
        <f t="shared" si="665"/>
        <v>9</v>
      </c>
      <c r="C8459" s="9" t="s">
        <v>106</v>
      </c>
      <c r="D8459" s="10" t="s">
        <v>12</v>
      </c>
      <c r="E8459" s="9" t="s">
        <v>107</v>
      </c>
      <c r="F8459" s="6" t="s">
        <v>14</v>
      </c>
      <c r="G8459">
        <v>534000</v>
      </c>
      <c r="H8459" t="str">
        <f t="shared" si="666"/>
        <v>BeforeNoon</v>
      </c>
      <c r="I8459" s="11">
        <v>12</v>
      </c>
      <c r="J8459">
        <v>12</v>
      </c>
      <c r="K8459">
        <v>1</v>
      </c>
    </row>
    <row r="8460" spans="1:11" x14ac:dyDescent="0.3">
      <c r="A8460" s="7">
        <f t="shared" si="665"/>
        <v>42947</v>
      </c>
      <c r="B8460" s="8">
        <f t="shared" si="665"/>
        <v>9</v>
      </c>
      <c r="C8460" s="9" t="str">
        <f>C8459</f>
        <v>PG0273</v>
      </c>
      <c r="D8460" s="10" t="str">
        <f>D8459</f>
        <v>SU9</v>
      </c>
      <c r="E8460" s="9" t="str">
        <f>E8459</f>
        <v>DME,CEK</v>
      </c>
      <c r="F8460" s="6" t="s">
        <v>15</v>
      </c>
      <c r="G8460">
        <v>1206300</v>
      </c>
      <c r="H8460" t="str">
        <f t="shared" si="666"/>
        <v>BeforeNoon</v>
      </c>
      <c r="I8460" s="11">
        <v>81</v>
      </c>
      <c r="J8460">
        <v>85</v>
      </c>
      <c r="K8460">
        <v>0.95294117647058818</v>
      </c>
    </row>
    <row r="8461" spans="1:11" x14ac:dyDescent="0.3">
      <c r="A8461" s="7">
        <f t="shared" si="665"/>
        <v>42947</v>
      </c>
      <c r="B8461" s="8">
        <f t="shared" si="665"/>
        <v>9</v>
      </c>
      <c r="C8461" s="6" t="s">
        <v>110</v>
      </c>
      <c r="D8461" s="10" t="s">
        <v>20</v>
      </c>
      <c r="E8461" s="6" t="s">
        <v>111</v>
      </c>
      <c r="F8461" s="6" t="s">
        <v>15</v>
      </c>
      <c r="G8461">
        <v>109200</v>
      </c>
      <c r="H8461" t="str">
        <f t="shared" si="666"/>
        <v>BeforeNoon</v>
      </c>
      <c r="I8461" s="11">
        <v>6</v>
      </c>
      <c r="J8461">
        <v>50</v>
      </c>
      <c r="K8461">
        <v>0.12</v>
      </c>
    </row>
    <row r="8462" spans="1:11" x14ac:dyDescent="0.3">
      <c r="A8462" s="7">
        <f t="shared" si="665"/>
        <v>42947</v>
      </c>
      <c r="B8462" s="8">
        <f t="shared" si="665"/>
        <v>9</v>
      </c>
      <c r="C8462" s="9" t="s">
        <v>112</v>
      </c>
      <c r="D8462" s="10" t="s">
        <v>98</v>
      </c>
      <c r="E8462" s="9" t="s">
        <v>113</v>
      </c>
      <c r="F8462" s="6" t="s">
        <v>14</v>
      </c>
      <c r="G8462">
        <v>380000</v>
      </c>
      <c r="H8462" t="str">
        <f t="shared" si="666"/>
        <v>BeforeNoon</v>
      </c>
      <c r="I8462" s="11">
        <v>19</v>
      </c>
      <c r="J8462">
        <v>28</v>
      </c>
      <c r="K8462">
        <v>0.6785714285714286</v>
      </c>
    </row>
    <row r="8463" spans="1:11" x14ac:dyDescent="0.3">
      <c r="A8463" s="7">
        <f t="shared" si="665"/>
        <v>42947</v>
      </c>
      <c r="B8463" s="8">
        <f t="shared" si="665"/>
        <v>9</v>
      </c>
      <c r="C8463" s="9" t="str">
        <f>C8462</f>
        <v>PG0405</v>
      </c>
      <c r="D8463" s="10" t="str">
        <f>D8462</f>
        <v>321</v>
      </c>
      <c r="E8463" s="9" t="str">
        <f>E8462</f>
        <v>DME,LED</v>
      </c>
      <c r="F8463" s="6" t="s">
        <v>15</v>
      </c>
      <c r="G8463">
        <v>526200</v>
      </c>
      <c r="H8463" t="str">
        <f t="shared" si="666"/>
        <v>BeforeNoon</v>
      </c>
      <c r="I8463" s="11">
        <v>78</v>
      </c>
      <c r="J8463">
        <v>142</v>
      </c>
      <c r="K8463">
        <v>0.54929577464788737</v>
      </c>
    </row>
    <row r="8464" spans="1:11" x14ac:dyDescent="0.3">
      <c r="A8464" s="7">
        <f t="shared" ref="A8464:B8479" si="667">A8463</f>
        <v>42947</v>
      </c>
      <c r="B8464" s="8">
        <f t="shared" si="667"/>
        <v>9</v>
      </c>
      <c r="C8464" s="6" t="s">
        <v>114</v>
      </c>
      <c r="D8464" s="10" t="s">
        <v>20</v>
      </c>
      <c r="E8464" s="6" t="s">
        <v>115</v>
      </c>
      <c r="F8464" s="6" t="s">
        <v>15</v>
      </c>
      <c r="G8464">
        <v>313800</v>
      </c>
      <c r="H8464" t="str">
        <f t="shared" si="666"/>
        <v>BeforeNoon</v>
      </c>
      <c r="I8464" s="11">
        <v>21</v>
      </c>
      <c r="J8464">
        <v>50</v>
      </c>
      <c r="K8464">
        <v>0.42</v>
      </c>
    </row>
    <row r="8465" spans="1:11" x14ac:dyDescent="0.3">
      <c r="A8465" s="7">
        <f t="shared" si="667"/>
        <v>42947</v>
      </c>
      <c r="B8465" s="8">
        <f t="shared" si="667"/>
        <v>9</v>
      </c>
      <c r="C8465" s="6" t="s">
        <v>116</v>
      </c>
      <c r="D8465" s="10" t="s">
        <v>30</v>
      </c>
      <c r="E8465" s="6" t="s">
        <v>117</v>
      </c>
      <c r="F8465" s="6" t="s">
        <v>15</v>
      </c>
      <c r="G8465">
        <v>31200</v>
      </c>
      <c r="H8465" t="str">
        <f t="shared" si="666"/>
        <v>BeforeNoon</v>
      </c>
      <c r="I8465" s="11">
        <v>3</v>
      </c>
      <c r="J8465">
        <v>12</v>
      </c>
      <c r="K8465">
        <v>0.25</v>
      </c>
    </row>
    <row r="8466" spans="1:11" x14ac:dyDescent="0.3">
      <c r="A8466" s="7">
        <f t="shared" si="667"/>
        <v>42947</v>
      </c>
      <c r="B8466" s="8">
        <f t="shared" si="667"/>
        <v>9</v>
      </c>
      <c r="C8466" s="9" t="s">
        <v>118</v>
      </c>
      <c r="D8466" s="10" t="s">
        <v>98</v>
      </c>
      <c r="E8466" s="9" t="s">
        <v>119</v>
      </c>
      <c r="F8466" s="6" t="s">
        <v>14</v>
      </c>
      <c r="G8466">
        <v>432000</v>
      </c>
      <c r="H8466" t="str">
        <f t="shared" si="666"/>
        <v>BeforeNoon</v>
      </c>
      <c r="I8466" s="11">
        <v>24</v>
      </c>
      <c r="J8466">
        <v>28</v>
      </c>
      <c r="K8466">
        <v>0.8571428571428571</v>
      </c>
    </row>
    <row r="8467" spans="1:11" x14ac:dyDescent="0.3">
      <c r="A8467" s="7">
        <f t="shared" si="667"/>
        <v>42947</v>
      </c>
      <c r="B8467" s="8">
        <f t="shared" si="667"/>
        <v>9</v>
      </c>
      <c r="C8467" s="9" t="str">
        <f>C8466</f>
        <v>PG0476</v>
      </c>
      <c r="D8467" s="10" t="str">
        <f>D8466</f>
        <v>321</v>
      </c>
      <c r="E8467" s="9" t="str">
        <f>E8466</f>
        <v>LED,SVO</v>
      </c>
      <c r="F8467" s="6" t="s">
        <v>15</v>
      </c>
      <c r="G8467">
        <v>780600</v>
      </c>
      <c r="H8467" t="str">
        <f t="shared" si="666"/>
        <v>BeforeNoon</v>
      </c>
      <c r="I8467" s="11">
        <v>129</v>
      </c>
      <c r="J8467">
        <v>142</v>
      </c>
      <c r="K8467">
        <v>0.90845070422535212</v>
      </c>
    </row>
    <row r="8468" spans="1:11" x14ac:dyDescent="0.3">
      <c r="A8468" s="7">
        <f t="shared" si="667"/>
        <v>42947</v>
      </c>
      <c r="B8468" s="8">
        <f t="shared" si="667"/>
        <v>9</v>
      </c>
      <c r="C8468" s="6" t="s">
        <v>628</v>
      </c>
      <c r="D8468" s="10" t="s">
        <v>20</v>
      </c>
      <c r="E8468" s="6" t="s">
        <v>629</v>
      </c>
      <c r="F8468" s="6" t="s">
        <v>15</v>
      </c>
      <c r="G8468">
        <v>640600</v>
      </c>
      <c r="H8468" t="str">
        <f t="shared" si="666"/>
        <v>BeforeNoon</v>
      </c>
      <c r="I8468" s="11">
        <v>43</v>
      </c>
      <c r="J8468">
        <v>50</v>
      </c>
      <c r="K8468">
        <v>0.86</v>
      </c>
    </row>
    <row r="8469" spans="1:11" x14ac:dyDescent="0.3">
      <c r="A8469" s="7">
        <f t="shared" si="667"/>
        <v>42947</v>
      </c>
      <c r="B8469" s="8">
        <f t="shared" si="667"/>
        <v>9</v>
      </c>
      <c r="C8469" s="9" t="s">
        <v>122</v>
      </c>
      <c r="D8469" s="10" t="s">
        <v>12</v>
      </c>
      <c r="E8469" s="9" t="s">
        <v>123</v>
      </c>
      <c r="F8469" s="6" t="s">
        <v>14</v>
      </c>
      <c r="G8469">
        <v>260800</v>
      </c>
      <c r="H8469" t="str">
        <f t="shared" si="666"/>
        <v>BeforeNoon</v>
      </c>
      <c r="I8469" s="11">
        <v>8</v>
      </c>
      <c r="J8469">
        <v>12</v>
      </c>
      <c r="K8469">
        <v>0.66666666666666663</v>
      </c>
    </row>
    <row r="8470" spans="1:11" x14ac:dyDescent="0.3">
      <c r="A8470" s="7">
        <f t="shared" si="667"/>
        <v>42947</v>
      </c>
      <c r="B8470" s="8">
        <f t="shared" si="667"/>
        <v>9</v>
      </c>
      <c r="C8470" s="9" t="str">
        <f>C8469</f>
        <v>PG0489</v>
      </c>
      <c r="D8470" s="10" t="str">
        <f>D8469</f>
        <v>SU9</v>
      </c>
      <c r="E8470" s="9" t="str">
        <f>E8469</f>
        <v>CSY,LED</v>
      </c>
      <c r="F8470" s="6" t="s">
        <v>15</v>
      </c>
      <c r="G8470">
        <v>648100</v>
      </c>
      <c r="H8470" t="str">
        <f t="shared" si="666"/>
        <v>BeforeNoon</v>
      </c>
      <c r="I8470" s="11">
        <v>59</v>
      </c>
      <c r="J8470">
        <v>85</v>
      </c>
      <c r="K8470">
        <v>0.69411764705882351</v>
      </c>
    </row>
    <row r="8471" spans="1:11" x14ac:dyDescent="0.3">
      <c r="A8471" s="7">
        <f t="shared" si="667"/>
        <v>42947</v>
      </c>
      <c r="B8471" s="8">
        <f t="shared" si="667"/>
        <v>9</v>
      </c>
      <c r="C8471" s="9" t="s">
        <v>124</v>
      </c>
      <c r="D8471" s="10" t="s">
        <v>12</v>
      </c>
      <c r="E8471" s="9" t="s">
        <v>125</v>
      </c>
      <c r="F8471" s="6" t="s">
        <v>14</v>
      </c>
      <c r="G8471">
        <v>182500</v>
      </c>
      <c r="H8471" t="str">
        <f t="shared" si="666"/>
        <v>BeforeNoon</v>
      </c>
      <c r="I8471" s="11">
        <v>5</v>
      </c>
      <c r="J8471">
        <v>12</v>
      </c>
      <c r="K8471">
        <v>0.41666666666666669</v>
      </c>
    </row>
    <row r="8472" spans="1:11" x14ac:dyDescent="0.3">
      <c r="A8472" s="7">
        <f t="shared" si="667"/>
        <v>42947</v>
      </c>
      <c r="B8472" s="8">
        <f t="shared" si="667"/>
        <v>9</v>
      </c>
      <c r="C8472" s="9" t="str">
        <f>C8471</f>
        <v>PG0508</v>
      </c>
      <c r="D8472" s="10" t="str">
        <f>D8471</f>
        <v>SU9</v>
      </c>
      <c r="E8472" s="9" t="str">
        <f>E8471</f>
        <v>KZN,LED</v>
      </c>
      <c r="F8472" s="6" t="s">
        <v>15</v>
      </c>
      <c r="G8472">
        <v>489200</v>
      </c>
      <c r="H8472" t="str">
        <f t="shared" si="666"/>
        <v>BeforeNoon</v>
      </c>
      <c r="I8472" s="11">
        <v>40</v>
      </c>
      <c r="J8472">
        <v>85</v>
      </c>
      <c r="K8472">
        <v>0.47058823529411759</v>
      </c>
    </row>
    <row r="8473" spans="1:11" x14ac:dyDescent="0.3">
      <c r="A8473" s="7">
        <f t="shared" si="667"/>
        <v>42947</v>
      </c>
      <c r="B8473" s="8">
        <f t="shared" si="667"/>
        <v>9</v>
      </c>
      <c r="C8473" s="9" t="s">
        <v>126</v>
      </c>
      <c r="D8473" s="10" t="s">
        <v>12</v>
      </c>
      <c r="E8473" s="9" t="s">
        <v>127</v>
      </c>
      <c r="F8473" s="6" t="s">
        <v>14</v>
      </c>
      <c r="G8473">
        <v>297000</v>
      </c>
      <c r="H8473" t="str">
        <f t="shared" si="666"/>
        <v>BeforeNoon</v>
      </c>
      <c r="I8473" s="11">
        <v>9</v>
      </c>
      <c r="J8473">
        <v>12</v>
      </c>
      <c r="K8473">
        <v>0.75</v>
      </c>
    </row>
    <row r="8474" spans="1:11" x14ac:dyDescent="0.3">
      <c r="A8474" s="7">
        <f t="shared" si="667"/>
        <v>42947</v>
      </c>
      <c r="B8474" s="8">
        <f t="shared" si="667"/>
        <v>9</v>
      </c>
      <c r="C8474" s="9" t="str">
        <f>C8473</f>
        <v>PG0509</v>
      </c>
      <c r="D8474" s="10" t="str">
        <f>D8473</f>
        <v>SU9</v>
      </c>
      <c r="E8474" s="9" t="str">
        <f>E8473</f>
        <v>DME,ESL</v>
      </c>
      <c r="F8474" s="6" t="s">
        <v>15</v>
      </c>
      <c r="G8474">
        <v>697400</v>
      </c>
      <c r="H8474" t="str">
        <f t="shared" si="666"/>
        <v>BeforeNoon</v>
      </c>
      <c r="I8474" s="11">
        <v>63</v>
      </c>
      <c r="J8474">
        <v>85</v>
      </c>
      <c r="K8474">
        <v>0.74117647058823533</v>
      </c>
    </row>
    <row r="8475" spans="1:11" x14ac:dyDescent="0.3">
      <c r="A8475" s="7">
        <f t="shared" si="667"/>
        <v>42947</v>
      </c>
      <c r="B8475" s="8">
        <f t="shared" si="667"/>
        <v>9</v>
      </c>
      <c r="C8475" s="9" t="s">
        <v>128</v>
      </c>
      <c r="D8475" s="10" t="s">
        <v>85</v>
      </c>
      <c r="E8475" s="9" t="s">
        <v>129</v>
      </c>
      <c r="F8475" s="6" t="s">
        <v>14</v>
      </c>
      <c r="G8475">
        <v>403000</v>
      </c>
      <c r="H8475" t="str">
        <f t="shared" si="666"/>
        <v>BeforeNoon</v>
      </c>
      <c r="I8475" s="11">
        <v>10</v>
      </c>
      <c r="J8475">
        <v>12</v>
      </c>
      <c r="K8475">
        <v>0.83333333333333337</v>
      </c>
    </row>
    <row r="8476" spans="1:11" x14ac:dyDescent="0.3">
      <c r="A8476" s="7">
        <f t="shared" si="667"/>
        <v>42947</v>
      </c>
      <c r="B8476" s="8">
        <f t="shared" si="667"/>
        <v>9</v>
      </c>
      <c r="C8476" s="9" t="str">
        <f>C8475</f>
        <v>PG0521</v>
      </c>
      <c r="D8476" s="10" t="str">
        <f>D8475</f>
        <v>733</v>
      </c>
      <c r="E8476" s="9" t="str">
        <f>E8475</f>
        <v>KUF,AER</v>
      </c>
      <c r="F8476" s="6" t="s">
        <v>15</v>
      </c>
      <c r="G8476">
        <v>1439400</v>
      </c>
      <c r="H8476" t="str">
        <f t="shared" si="666"/>
        <v>BeforeNoon</v>
      </c>
      <c r="I8476" s="11">
        <v>107</v>
      </c>
      <c r="J8476">
        <v>118</v>
      </c>
      <c r="K8476">
        <v>0.90677966101694918</v>
      </c>
    </row>
    <row r="8477" spans="1:11" x14ac:dyDescent="0.3">
      <c r="A8477" s="7">
        <f t="shared" si="667"/>
        <v>42947</v>
      </c>
      <c r="B8477" s="8">
        <f t="shared" si="667"/>
        <v>9</v>
      </c>
      <c r="C8477" s="9" t="s">
        <v>130</v>
      </c>
      <c r="D8477" s="10" t="s">
        <v>25</v>
      </c>
      <c r="E8477" s="9" t="s">
        <v>131</v>
      </c>
      <c r="F8477" s="6" t="s">
        <v>14</v>
      </c>
      <c r="G8477">
        <v>847200</v>
      </c>
      <c r="H8477" t="str">
        <f t="shared" si="666"/>
        <v>BeforeNoon</v>
      </c>
      <c r="I8477" s="11">
        <v>24</v>
      </c>
      <c r="J8477">
        <v>30</v>
      </c>
      <c r="K8477">
        <v>0.8</v>
      </c>
    </row>
    <row r="8478" spans="1:11" x14ac:dyDescent="0.3">
      <c r="A8478" s="7">
        <f t="shared" si="667"/>
        <v>42947</v>
      </c>
      <c r="B8478" s="8">
        <f t="shared" si="667"/>
        <v>9</v>
      </c>
      <c r="C8478" s="9" t="str">
        <f>C8477</f>
        <v>PG0529</v>
      </c>
      <c r="D8478" s="10" t="str">
        <f>D8477</f>
        <v>763</v>
      </c>
      <c r="E8478" s="9" t="str">
        <f>E8477</f>
        <v>SVO,UFA</v>
      </c>
      <c r="F8478" s="6" t="s">
        <v>15</v>
      </c>
      <c r="G8478">
        <v>1765900</v>
      </c>
      <c r="H8478" t="str">
        <f t="shared" si="666"/>
        <v>BeforeNoon</v>
      </c>
      <c r="I8478" s="11">
        <v>149</v>
      </c>
      <c r="J8478">
        <v>192</v>
      </c>
      <c r="K8478">
        <v>0.77604166666666663</v>
      </c>
    </row>
    <row r="8479" spans="1:11" x14ac:dyDescent="0.3">
      <c r="A8479" s="7">
        <f t="shared" si="667"/>
        <v>42947</v>
      </c>
      <c r="B8479" s="8">
        <f t="shared" si="667"/>
        <v>9</v>
      </c>
      <c r="C8479" s="9" t="s">
        <v>630</v>
      </c>
      <c r="D8479" s="10" t="s">
        <v>12</v>
      </c>
      <c r="E8479" s="9" t="s">
        <v>631</v>
      </c>
      <c r="F8479" s="6" t="s">
        <v>14</v>
      </c>
      <c r="G8479">
        <v>353200</v>
      </c>
      <c r="H8479" t="str">
        <f t="shared" si="666"/>
        <v>BeforeNoon</v>
      </c>
      <c r="I8479" s="11">
        <v>4</v>
      </c>
      <c r="J8479">
        <v>12</v>
      </c>
      <c r="K8479">
        <v>0.33333333333333331</v>
      </c>
    </row>
    <row r="8480" spans="1:11" x14ac:dyDescent="0.3">
      <c r="A8480" s="7">
        <f t="shared" ref="A8480:B8495" si="668">A8479</f>
        <v>42947</v>
      </c>
      <c r="B8480" s="8">
        <f t="shared" si="668"/>
        <v>9</v>
      </c>
      <c r="C8480" s="9" t="str">
        <f>C8479</f>
        <v>PG0539</v>
      </c>
      <c r="D8480" s="10" t="str">
        <f>D8479</f>
        <v>SU9</v>
      </c>
      <c r="E8480" s="9" t="str">
        <f>E8479</f>
        <v>VKO,BAX</v>
      </c>
      <c r="F8480" s="6" t="s">
        <v>15</v>
      </c>
      <c r="G8480">
        <v>1005600</v>
      </c>
      <c r="H8480" t="str">
        <f t="shared" si="666"/>
        <v>BeforeNoon</v>
      </c>
      <c r="I8480" s="11">
        <v>34</v>
      </c>
      <c r="J8480">
        <v>85</v>
      </c>
      <c r="K8480">
        <v>0.4</v>
      </c>
    </row>
    <row r="8481" spans="1:11" x14ac:dyDescent="0.3">
      <c r="A8481" s="7">
        <f t="shared" si="668"/>
        <v>42947</v>
      </c>
      <c r="B8481" s="8">
        <f t="shared" si="668"/>
        <v>9</v>
      </c>
      <c r="C8481" s="6" t="s">
        <v>132</v>
      </c>
      <c r="D8481" s="10" t="s">
        <v>20</v>
      </c>
      <c r="E8481" s="6" t="s">
        <v>133</v>
      </c>
      <c r="F8481" s="6" t="s">
        <v>15</v>
      </c>
      <c r="G8481">
        <v>409200</v>
      </c>
      <c r="H8481" t="str">
        <f t="shared" si="666"/>
        <v>BeforeNoon</v>
      </c>
      <c r="I8481" s="11">
        <v>27</v>
      </c>
      <c r="J8481">
        <v>50</v>
      </c>
      <c r="K8481">
        <v>0.54</v>
      </c>
    </row>
    <row r="8482" spans="1:11" x14ac:dyDescent="0.3">
      <c r="A8482" s="7">
        <f t="shared" si="668"/>
        <v>42947</v>
      </c>
      <c r="B8482" s="8">
        <f t="shared" si="668"/>
        <v>9</v>
      </c>
      <c r="C8482" s="9" t="s">
        <v>134</v>
      </c>
      <c r="D8482" s="10" t="s">
        <v>12</v>
      </c>
      <c r="E8482" s="9" t="s">
        <v>135</v>
      </c>
      <c r="F8482" s="6" t="s">
        <v>14</v>
      </c>
      <c r="G8482">
        <v>304000</v>
      </c>
      <c r="H8482" t="str">
        <f t="shared" si="666"/>
        <v>BeforeNoon</v>
      </c>
      <c r="I8482" s="11">
        <v>8</v>
      </c>
      <c r="J8482">
        <v>12</v>
      </c>
      <c r="K8482">
        <v>0.66666666666666663</v>
      </c>
    </row>
    <row r="8483" spans="1:11" x14ac:dyDescent="0.3">
      <c r="A8483" s="7">
        <f t="shared" si="668"/>
        <v>42947</v>
      </c>
      <c r="B8483" s="8">
        <f t="shared" si="668"/>
        <v>9</v>
      </c>
      <c r="C8483" s="9" t="str">
        <f>C8482</f>
        <v>PG0554</v>
      </c>
      <c r="D8483" s="10" t="str">
        <f>D8482</f>
        <v>SU9</v>
      </c>
      <c r="E8483" s="9" t="str">
        <f>E8482</f>
        <v>REN,VKO</v>
      </c>
      <c r="F8483" s="6" t="s">
        <v>15</v>
      </c>
      <c r="G8483">
        <v>729900</v>
      </c>
      <c r="H8483" t="str">
        <f t="shared" si="666"/>
        <v>BeforeNoon</v>
      </c>
      <c r="I8483" s="11">
        <v>57</v>
      </c>
      <c r="J8483">
        <v>85</v>
      </c>
      <c r="K8483">
        <v>0.6705882352941176</v>
      </c>
    </row>
    <row r="8484" spans="1:11" x14ac:dyDescent="0.3">
      <c r="A8484" s="7">
        <f t="shared" si="668"/>
        <v>42947</v>
      </c>
      <c r="B8484" s="8">
        <f t="shared" si="668"/>
        <v>9</v>
      </c>
      <c r="C8484" s="6" t="s">
        <v>632</v>
      </c>
      <c r="D8484" s="10" t="s">
        <v>20</v>
      </c>
      <c r="E8484" s="6" t="s">
        <v>633</v>
      </c>
      <c r="F8484" s="6" t="s">
        <v>15</v>
      </c>
      <c r="G8484">
        <v>38400</v>
      </c>
      <c r="H8484" t="str">
        <f t="shared" si="666"/>
        <v>BeforeNoon</v>
      </c>
      <c r="I8484" s="11">
        <v>3</v>
      </c>
      <c r="J8484">
        <v>50</v>
      </c>
      <c r="K8484">
        <v>0.06</v>
      </c>
    </row>
    <row r="8485" spans="1:11" x14ac:dyDescent="0.3">
      <c r="A8485" s="7">
        <f t="shared" si="668"/>
        <v>42947</v>
      </c>
      <c r="B8485" s="8">
        <f t="shared" si="668"/>
        <v>9</v>
      </c>
      <c r="C8485" s="6" t="s">
        <v>634</v>
      </c>
      <c r="D8485" s="10" t="s">
        <v>30</v>
      </c>
      <c r="E8485" s="6" t="s">
        <v>635</v>
      </c>
      <c r="F8485" s="6" t="s">
        <v>15</v>
      </c>
      <c r="G8485">
        <v>52200</v>
      </c>
      <c r="H8485" t="str">
        <f t="shared" si="666"/>
        <v>BeforeNoon</v>
      </c>
      <c r="I8485" s="11">
        <v>9</v>
      </c>
      <c r="J8485">
        <v>12</v>
      </c>
      <c r="K8485">
        <v>0.75</v>
      </c>
    </row>
    <row r="8486" spans="1:11" x14ac:dyDescent="0.3">
      <c r="A8486" s="7">
        <f t="shared" si="668"/>
        <v>42947</v>
      </c>
      <c r="B8486" s="8">
        <f t="shared" si="668"/>
        <v>9</v>
      </c>
      <c r="C8486" s="9" t="s">
        <v>136</v>
      </c>
      <c r="D8486" s="10" t="s">
        <v>12</v>
      </c>
      <c r="E8486" s="9" t="s">
        <v>137</v>
      </c>
      <c r="F8486" s="6" t="s">
        <v>14</v>
      </c>
      <c r="G8486">
        <v>521400</v>
      </c>
      <c r="H8486" t="str">
        <f t="shared" si="666"/>
        <v>BeforeNoon</v>
      </c>
      <c r="I8486" s="11">
        <v>6</v>
      </c>
      <c r="J8486">
        <v>12</v>
      </c>
      <c r="K8486">
        <v>0.5</v>
      </c>
    </row>
    <row r="8487" spans="1:11" x14ac:dyDescent="0.3">
      <c r="A8487" s="7">
        <f t="shared" si="668"/>
        <v>42947</v>
      </c>
      <c r="B8487" s="8">
        <f t="shared" si="668"/>
        <v>9</v>
      </c>
      <c r="C8487" s="9" t="str">
        <f>C8486</f>
        <v>PG0591</v>
      </c>
      <c r="D8487" s="10" t="str">
        <f>D8486</f>
        <v>SU9</v>
      </c>
      <c r="E8487" s="9" t="str">
        <f>E8486</f>
        <v>SVO,TOF</v>
      </c>
      <c r="F8487" s="6" t="s">
        <v>15</v>
      </c>
      <c r="G8487">
        <v>1081700</v>
      </c>
      <c r="H8487" t="str">
        <f t="shared" si="666"/>
        <v>BeforeNoon</v>
      </c>
      <c r="I8487" s="11">
        <v>37</v>
      </c>
      <c r="J8487">
        <v>85</v>
      </c>
      <c r="K8487">
        <v>0.43529411764705878</v>
      </c>
    </row>
    <row r="8488" spans="1:11" x14ac:dyDescent="0.3">
      <c r="A8488" s="7">
        <f t="shared" si="668"/>
        <v>42947</v>
      </c>
      <c r="B8488" s="8">
        <f t="shared" si="668"/>
        <v>9</v>
      </c>
      <c r="C8488" s="6" t="s">
        <v>636</v>
      </c>
      <c r="D8488" s="10" t="s">
        <v>20</v>
      </c>
      <c r="E8488" s="6" t="s">
        <v>637</v>
      </c>
      <c r="F8488" s="6" t="s">
        <v>15</v>
      </c>
      <c r="G8488">
        <v>628400</v>
      </c>
      <c r="H8488" t="str">
        <f t="shared" si="666"/>
        <v>BeforeNoon</v>
      </c>
      <c r="I8488" s="11">
        <v>37</v>
      </c>
      <c r="J8488">
        <v>50</v>
      </c>
      <c r="K8488">
        <v>0.74</v>
      </c>
    </row>
    <row r="8489" spans="1:11" x14ac:dyDescent="0.3">
      <c r="A8489" s="7">
        <f t="shared" si="668"/>
        <v>42947</v>
      </c>
      <c r="B8489" s="8">
        <f t="shared" si="668"/>
        <v>9</v>
      </c>
      <c r="C8489" s="6" t="s">
        <v>638</v>
      </c>
      <c r="D8489" s="10" t="s">
        <v>20</v>
      </c>
      <c r="E8489" s="6" t="s">
        <v>639</v>
      </c>
      <c r="F8489" s="6" t="s">
        <v>15</v>
      </c>
      <c r="G8489">
        <v>744300</v>
      </c>
      <c r="H8489" t="str">
        <f t="shared" si="666"/>
        <v>BeforeNoon</v>
      </c>
      <c r="I8489" s="11">
        <v>44</v>
      </c>
      <c r="J8489">
        <v>50</v>
      </c>
      <c r="K8489">
        <v>0.88</v>
      </c>
    </row>
    <row r="8490" spans="1:11" x14ac:dyDescent="0.3">
      <c r="A8490" s="7">
        <f t="shared" si="668"/>
        <v>42947</v>
      </c>
      <c r="B8490" s="8">
        <f t="shared" si="668"/>
        <v>9</v>
      </c>
      <c r="C8490" s="9" t="s">
        <v>138</v>
      </c>
      <c r="D8490" s="10" t="s">
        <v>85</v>
      </c>
      <c r="E8490" s="9" t="s">
        <v>139</v>
      </c>
      <c r="F8490" s="6" t="s">
        <v>14</v>
      </c>
      <c r="G8490">
        <v>491000</v>
      </c>
      <c r="H8490" t="str">
        <f t="shared" si="666"/>
        <v>BeforeNoon</v>
      </c>
      <c r="I8490" s="11">
        <v>10</v>
      </c>
      <c r="J8490">
        <v>12</v>
      </c>
      <c r="K8490">
        <v>0.83333333333333337</v>
      </c>
    </row>
    <row r="8491" spans="1:11" x14ac:dyDescent="0.3">
      <c r="A8491" s="7">
        <f t="shared" si="668"/>
        <v>42947</v>
      </c>
      <c r="B8491" s="8">
        <f t="shared" si="668"/>
        <v>9</v>
      </c>
      <c r="C8491" s="9" t="str">
        <f>C8490</f>
        <v>PG0677</v>
      </c>
      <c r="D8491" s="10" t="str">
        <f>D8490</f>
        <v>733</v>
      </c>
      <c r="E8491" s="9" t="str">
        <f>E8490</f>
        <v>SVO,MCX</v>
      </c>
      <c r="F8491" s="6" t="s">
        <v>15</v>
      </c>
      <c r="G8491">
        <v>1795600</v>
      </c>
      <c r="H8491" t="str">
        <f t="shared" si="666"/>
        <v>BeforeNoon</v>
      </c>
      <c r="I8491" s="11">
        <v>109</v>
      </c>
      <c r="J8491">
        <v>118</v>
      </c>
      <c r="K8491">
        <v>0.92372881355932202</v>
      </c>
    </row>
    <row r="8492" spans="1:11" x14ac:dyDescent="0.3">
      <c r="A8492" s="7">
        <f t="shared" si="668"/>
        <v>42947</v>
      </c>
      <c r="B8492" s="8">
        <f t="shared" si="668"/>
        <v>9</v>
      </c>
      <c r="C8492" s="9" t="s">
        <v>640</v>
      </c>
      <c r="D8492" s="10" t="s">
        <v>12</v>
      </c>
      <c r="E8492" s="9" t="s">
        <v>641</v>
      </c>
      <c r="F8492" s="6" t="s">
        <v>14</v>
      </c>
      <c r="G8492">
        <v>340800</v>
      </c>
      <c r="H8492" t="str">
        <f t="shared" si="666"/>
        <v>BeforeNoon</v>
      </c>
      <c r="I8492" s="11">
        <v>4</v>
      </c>
      <c r="J8492">
        <v>12</v>
      </c>
      <c r="K8492">
        <v>0.33333333333333331</v>
      </c>
    </row>
    <row r="8493" spans="1:11" x14ac:dyDescent="0.3">
      <c r="A8493" s="7">
        <f t="shared" si="668"/>
        <v>42947</v>
      </c>
      <c r="B8493" s="8">
        <f t="shared" si="668"/>
        <v>9</v>
      </c>
      <c r="C8493" s="9" t="str">
        <f>C8492</f>
        <v>PG0695</v>
      </c>
      <c r="D8493" s="10" t="str">
        <f>D8492</f>
        <v>SU9</v>
      </c>
      <c r="E8493" s="9" t="str">
        <f>E8492</f>
        <v>VOG,TOF</v>
      </c>
      <c r="F8493" s="6" t="s">
        <v>15</v>
      </c>
      <c r="G8493">
        <v>911600</v>
      </c>
      <c r="H8493" t="str">
        <f t="shared" si="666"/>
        <v>BeforeNoon</v>
      </c>
      <c r="I8493" s="11">
        <v>32</v>
      </c>
      <c r="J8493">
        <v>85</v>
      </c>
      <c r="K8493">
        <v>0.37647058823529411</v>
      </c>
    </row>
    <row r="8494" spans="1:11" x14ac:dyDescent="0.3">
      <c r="A8494" s="7">
        <f t="shared" si="668"/>
        <v>42947</v>
      </c>
      <c r="B8494" s="8">
        <v>10</v>
      </c>
      <c r="C8494" s="6" t="s">
        <v>851</v>
      </c>
      <c r="D8494" s="10" t="s">
        <v>20</v>
      </c>
      <c r="E8494" s="6" t="s">
        <v>852</v>
      </c>
      <c r="F8494" s="6" t="s">
        <v>15</v>
      </c>
      <c r="G8494">
        <v>355500</v>
      </c>
      <c r="H8494" t="str">
        <f t="shared" si="666"/>
        <v>BeforeNoon</v>
      </c>
      <c r="I8494" s="11">
        <v>37</v>
      </c>
      <c r="J8494">
        <v>50</v>
      </c>
      <c r="K8494">
        <v>0.74</v>
      </c>
    </row>
    <row r="8495" spans="1:11" x14ac:dyDescent="0.3">
      <c r="A8495" s="7">
        <f t="shared" si="668"/>
        <v>42947</v>
      </c>
      <c r="B8495" s="8">
        <f t="shared" si="668"/>
        <v>10</v>
      </c>
      <c r="C8495" s="9" t="s">
        <v>140</v>
      </c>
      <c r="D8495" s="10" t="s">
        <v>12</v>
      </c>
      <c r="E8495" s="9" t="s">
        <v>141</v>
      </c>
      <c r="F8495" s="6" t="s">
        <v>14</v>
      </c>
      <c r="G8495">
        <v>600000</v>
      </c>
      <c r="H8495" t="str">
        <f t="shared" si="666"/>
        <v>BeforeNoon</v>
      </c>
      <c r="I8495" s="11">
        <v>12</v>
      </c>
      <c r="J8495">
        <v>12</v>
      </c>
      <c r="K8495">
        <v>1</v>
      </c>
    </row>
    <row r="8496" spans="1:11" x14ac:dyDescent="0.3">
      <c r="A8496" s="7">
        <f t="shared" ref="A8496:B8511" si="669">A8495</f>
        <v>42947</v>
      </c>
      <c r="B8496" s="8">
        <f t="shared" si="669"/>
        <v>10</v>
      </c>
      <c r="C8496" s="9" t="str">
        <f>C8495</f>
        <v>PG0095</v>
      </c>
      <c r="D8496" s="10" t="str">
        <f>D8495</f>
        <v>SU9</v>
      </c>
      <c r="E8496" s="9" t="str">
        <f>E8495</f>
        <v>DME,URJ</v>
      </c>
      <c r="F8496" s="6" t="s">
        <v>15</v>
      </c>
      <c r="G8496">
        <v>1292300</v>
      </c>
      <c r="H8496" t="str">
        <f t="shared" si="666"/>
        <v>BeforeNoon</v>
      </c>
      <c r="I8496" s="11">
        <v>77</v>
      </c>
      <c r="J8496">
        <v>85</v>
      </c>
      <c r="K8496">
        <v>0.90588235294117647</v>
      </c>
    </row>
    <row r="8497" spans="1:11" x14ac:dyDescent="0.3">
      <c r="A8497" s="7">
        <f t="shared" si="669"/>
        <v>42947</v>
      </c>
      <c r="B8497" s="8">
        <f t="shared" si="669"/>
        <v>10</v>
      </c>
      <c r="C8497" s="9" t="s">
        <v>142</v>
      </c>
      <c r="D8497" s="10" t="s">
        <v>12</v>
      </c>
      <c r="E8497" s="9" t="s">
        <v>143</v>
      </c>
      <c r="F8497" s="6" t="s">
        <v>14</v>
      </c>
      <c r="G8497">
        <v>126000</v>
      </c>
      <c r="H8497" t="str">
        <f t="shared" si="666"/>
        <v>BeforeNoon</v>
      </c>
      <c r="I8497" s="11">
        <v>7</v>
      </c>
      <c r="J8497">
        <v>12</v>
      </c>
      <c r="K8497">
        <v>0.58333333333333337</v>
      </c>
    </row>
    <row r="8498" spans="1:11" x14ac:dyDescent="0.3">
      <c r="A8498" s="7">
        <f t="shared" si="669"/>
        <v>42947</v>
      </c>
      <c r="B8498" s="8">
        <f t="shared" si="669"/>
        <v>10</v>
      </c>
      <c r="C8498" s="9" t="str">
        <f>C8497</f>
        <v>PG0115</v>
      </c>
      <c r="D8498" s="10" t="str">
        <f>D8497</f>
        <v>SU9</v>
      </c>
      <c r="E8498" s="9" t="str">
        <f>E8497</f>
        <v>BQS,KHV</v>
      </c>
      <c r="F8498" s="6" t="s">
        <v>15</v>
      </c>
      <c r="G8498">
        <v>211800</v>
      </c>
      <c r="H8498" t="str">
        <f t="shared" si="666"/>
        <v>BeforeNoon</v>
      </c>
      <c r="I8498" s="11">
        <v>35</v>
      </c>
      <c r="J8498">
        <v>85</v>
      </c>
      <c r="K8498">
        <v>0.41176470588235292</v>
      </c>
    </row>
    <row r="8499" spans="1:11" x14ac:dyDescent="0.3">
      <c r="A8499" s="7">
        <f t="shared" si="669"/>
        <v>42947</v>
      </c>
      <c r="B8499" s="8">
        <f t="shared" si="669"/>
        <v>10</v>
      </c>
      <c r="C8499" s="6" t="s">
        <v>144</v>
      </c>
      <c r="D8499" s="10" t="s">
        <v>20</v>
      </c>
      <c r="E8499" s="6" t="s">
        <v>145</v>
      </c>
      <c r="F8499" s="6" t="s">
        <v>15</v>
      </c>
      <c r="G8499">
        <v>197000</v>
      </c>
      <c r="H8499" t="str">
        <f t="shared" si="666"/>
        <v>BeforeNoon</v>
      </c>
      <c r="I8499" s="11">
        <v>10</v>
      </c>
      <c r="J8499">
        <v>50</v>
      </c>
      <c r="K8499">
        <v>0.2</v>
      </c>
    </row>
    <row r="8500" spans="1:11" x14ac:dyDescent="0.3">
      <c r="A8500" s="7">
        <f t="shared" si="669"/>
        <v>42947</v>
      </c>
      <c r="B8500" s="8">
        <f t="shared" si="669"/>
        <v>10</v>
      </c>
      <c r="C8500" s="6" t="s">
        <v>146</v>
      </c>
      <c r="D8500" s="10" t="s">
        <v>20</v>
      </c>
      <c r="E8500" s="6" t="s">
        <v>147</v>
      </c>
      <c r="F8500" s="6" t="s">
        <v>15</v>
      </c>
      <c r="G8500">
        <v>128900</v>
      </c>
      <c r="H8500" t="str">
        <f t="shared" si="666"/>
        <v>BeforeNoon</v>
      </c>
      <c r="I8500" s="11">
        <v>17</v>
      </c>
      <c r="J8500">
        <v>50</v>
      </c>
      <c r="K8500">
        <v>0.34</v>
      </c>
    </row>
    <row r="8501" spans="1:11" x14ac:dyDescent="0.3">
      <c r="A8501" s="7">
        <f t="shared" si="669"/>
        <v>42947</v>
      </c>
      <c r="B8501" s="8">
        <f t="shared" si="669"/>
        <v>10</v>
      </c>
      <c r="C8501" s="6" t="s">
        <v>642</v>
      </c>
      <c r="D8501" s="10" t="s">
        <v>20</v>
      </c>
      <c r="E8501" s="6" t="s">
        <v>643</v>
      </c>
      <c r="F8501" s="6" t="s">
        <v>15</v>
      </c>
      <c r="G8501">
        <v>140700</v>
      </c>
      <c r="H8501" t="str">
        <f t="shared" si="666"/>
        <v>BeforeNoon</v>
      </c>
      <c r="I8501" s="11">
        <v>45</v>
      </c>
      <c r="J8501">
        <v>50</v>
      </c>
      <c r="K8501">
        <v>0.9</v>
      </c>
    </row>
    <row r="8502" spans="1:11" x14ac:dyDescent="0.3">
      <c r="A8502" s="7">
        <f t="shared" si="669"/>
        <v>42947</v>
      </c>
      <c r="B8502" s="8">
        <f t="shared" si="669"/>
        <v>10</v>
      </c>
      <c r="C8502" s="9" t="s">
        <v>148</v>
      </c>
      <c r="D8502" s="10" t="s">
        <v>12</v>
      </c>
      <c r="E8502" s="9" t="s">
        <v>149</v>
      </c>
      <c r="F8502" s="6" t="s">
        <v>14</v>
      </c>
      <c r="G8502">
        <v>129900</v>
      </c>
      <c r="H8502" t="str">
        <f t="shared" si="666"/>
        <v>BeforeNoon</v>
      </c>
      <c r="I8502" s="11">
        <v>3</v>
      </c>
      <c r="J8502">
        <v>12</v>
      </c>
      <c r="K8502">
        <v>0.25</v>
      </c>
    </row>
    <row r="8503" spans="1:11" x14ac:dyDescent="0.3">
      <c r="A8503" s="7">
        <f t="shared" si="669"/>
        <v>42947</v>
      </c>
      <c r="B8503" s="8">
        <f t="shared" si="669"/>
        <v>10</v>
      </c>
      <c r="C8503" s="9" t="str">
        <f>C8502</f>
        <v>PG0153</v>
      </c>
      <c r="D8503" s="10" t="str">
        <f>D8502</f>
        <v>SU9</v>
      </c>
      <c r="E8503" s="9" t="str">
        <f>E8502</f>
        <v>MMK,SVO</v>
      </c>
      <c r="F8503" s="6" t="s">
        <v>15</v>
      </c>
      <c r="G8503">
        <v>507000</v>
      </c>
      <c r="H8503" t="str">
        <f t="shared" si="666"/>
        <v>BeforeNoon</v>
      </c>
      <c r="I8503" s="11">
        <v>35</v>
      </c>
      <c r="J8503">
        <v>85</v>
      </c>
      <c r="K8503">
        <v>0.41176470588235292</v>
      </c>
    </row>
    <row r="8504" spans="1:11" x14ac:dyDescent="0.3">
      <c r="A8504" s="7">
        <f t="shared" si="669"/>
        <v>42947</v>
      </c>
      <c r="B8504" s="8">
        <f t="shared" si="669"/>
        <v>10</v>
      </c>
      <c r="C8504" s="9" t="s">
        <v>150</v>
      </c>
      <c r="D8504" s="10" t="s">
        <v>12</v>
      </c>
      <c r="E8504" s="9" t="s">
        <v>151</v>
      </c>
      <c r="F8504" s="6" t="s">
        <v>14</v>
      </c>
      <c r="G8504">
        <v>122100</v>
      </c>
      <c r="H8504" t="str">
        <f t="shared" si="666"/>
        <v>BeforeNoon</v>
      </c>
      <c r="I8504" s="11">
        <v>11</v>
      </c>
      <c r="J8504">
        <v>12</v>
      </c>
      <c r="K8504">
        <v>0.91666666666666663</v>
      </c>
    </row>
    <row r="8505" spans="1:11" x14ac:dyDescent="0.3">
      <c r="A8505" s="7">
        <f t="shared" si="669"/>
        <v>42947</v>
      </c>
      <c r="B8505" s="8">
        <f t="shared" si="669"/>
        <v>10</v>
      </c>
      <c r="C8505" s="9" t="str">
        <f>C8504</f>
        <v>PG0159</v>
      </c>
      <c r="D8505" s="10" t="str">
        <f>D8504</f>
        <v>SU9</v>
      </c>
      <c r="E8505" s="9" t="str">
        <f>E8504</f>
        <v>SVO,BZK</v>
      </c>
      <c r="F8505" s="6" t="s">
        <v>15</v>
      </c>
      <c r="G8505">
        <v>271700</v>
      </c>
      <c r="H8505" t="str">
        <f t="shared" si="666"/>
        <v>BeforeNoon</v>
      </c>
      <c r="I8505" s="11">
        <v>73</v>
      </c>
      <c r="J8505">
        <v>85</v>
      </c>
      <c r="K8505">
        <v>0.85882352941176465</v>
      </c>
    </row>
    <row r="8506" spans="1:11" x14ac:dyDescent="0.3">
      <c r="A8506" s="7">
        <f t="shared" si="669"/>
        <v>42947</v>
      </c>
      <c r="B8506" s="8">
        <f t="shared" si="669"/>
        <v>10</v>
      </c>
      <c r="C8506" s="9" t="s">
        <v>152</v>
      </c>
      <c r="D8506" s="10" t="s">
        <v>12</v>
      </c>
      <c r="E8506" s="9" t="s">
        <v>153</v>
      </c>
      <c r="F8506" s="6" t="s">
        <v>14</v>
      </c>
      <c r="G8506">
        <v>704000</v>
      </c>
      <c r="H8506" t="str">
        <f t="shared" si="666"/>
        <v>BeforeNoon</v>
      </c>
      <c r="I8506" s="11">
        <v>10</v>
      </c>
      <c r="J8506">
        <v>12</v>
      </c>
      <c r="K8506">
        <v>0.83333333333333337</v>
      </c>
    </row>
    <row r="8507" spans="1:11" x14ac:dyDescent="0.3">
      <c r="A8507" s="7">
        <f t="shared" si="669"/>
        <v>42947</v>
      </c>
      <c r="B8507" s="8">
        <f t="shared" si="669"/>
        <v>10</v>
      </c>
      <c r="C8507" s="9" t="str">
        <f>C8506</f>
        <v>PG0165</v>
      </c>
      <c r="D8507" s="10" t="str">
        <f>D8506</f>
        <v>SU9</v>
      </c>
      <c r="E8507" s="9" t="str">
        <f>E8506</f>
        <v>NUX,DME</v>
      </c>
      <c r="F8507" s="6" t="s">
        <v>15</v>
      </c>
      <c r="G8507">
        <v>1489700</v>
      </c>
      <c r="H8507" t="str">
        <f t="shared" si="666"/>
        <v>BeforeNoon</v>
      </c>
      <c r="I8507" s="11">
        <v>63</v>
      </c>
      <c r="J8507">
        <v>85</v>
      </c>
      <c r="K8507">
        <v>0.74117647058823533</v>
      </c>
    </row>
    <row r="8508" spans="1:11" x14ac:dyDescent="0.3">
      <c r="A8508" s="7">
        <f t="shared" si="669"/>
        <v>42947</v>
      </c>
      <c r="B8508" s="8">
        <f t="shared" si="669"/>
        <v>10</v>
      </c>
      <c r="C8508" s="9" t="s">
        <v>154</v>
      </c>
      <c r="D8508" s="10" t="s">
        <v>98</v>
      </c>
      <c r="E8508" s="9" t="s">
        <v>155</v>
      </c>
      <c r="F8508" s="6" t="s">
        <v>14</v>
      </c>
      <c r="G8508">
        <v>537500</v>
      </c>
      <c r="H8508" t="str">
        <f t="shared" si="666"/>
        <v>BeforeNoon</v>
      </c>
      <c r="I8508" s="11">
        <v>25</v>
      </c>
      <c r="J8508">
        <v>28</v>
      </c>
      <c r="K8508">
        <v>0.8928571428571429</v>
      </c>
    </row>
    <row r="8509" spans="1:11" x14ac:dyDescent="0.3">
      <c r="A8509" s="7">
        <f t="shared" si="669"/>
        <v>42947</v>
      </c>
      <c r="B8509" s="8">
        <f t="shared" si="669"/>
        <v>10</v>
      </c>
      <c r="C8509" s="9" t="str">
        <f>C8508</f>
        <v>PG0202</v>
      </c>
      <c r="D8509" s="10" t="str">
        <f>D8508</f>
        <v>321</v>
      </c>
      <c r="E8509" s="9" t="str">
        <f>E8508</f>
        <v>DME,KZN</v>
      </c>
      <c r="F8509" s="6" t="s">
        <v>15</v>
      </c>
      <c r="G8509">
        <v>777400</v>
      </c>
      <c r="H8509" t="str">
        <f t="shared" si="666"/>
        <v>BeforeNoon</v>
      </c>
      <c r="I8509" s="11">
        <v>107</v>
      </c>
      <c r="J8509">
        <v>142</v>
      </c>
      <c r="K8509">
        <v>0.75352112676056338</v>
      </c>
    </row>
    <row r="8510" spans="1:11" x14ac:dyDescent="0.3">
      <c r="A8510" s="7">
        <f t="shared" si="669"/>
        <v>42947</v>
      </c>
      <c r="B8510" s="8">
        <f t="shared" si="669"/>
        <v>10</v>
      </c>
      <c r="C8510" s="9" t="s">
        <v>156</v>
      </c>
      <c r="D8510" s="10" t="s">
        <v>25</v>
      </c>
      <c r="E8510" s="9" t="s">
        <v>157</v>
      </c>
      <c r="F8510" s="6" t="s">
        <v>14</v>
      </c>
      <c r="G8510">
        <v>343000</v>
      </c>
      <c r="H8510" t="str">
        <f t="shared" si="666"/>
        <v>BeforeNoon</v>
      </c>
      <c r="I8510" s="11">
        <v>14</v>
      </c>
      <c r="J8510">
        <v>30</v>
      </c>
      <c r="K8510">
        <v>0.46666666666666667</v>
      </c>
    </row>
    <row r="8511" spans="1:11" x14ac:dyDescent="0.3">
      <c r="A8511" s="7">
        <f t="shared" si="669"/>
        <v>42947</v>
      </c>
      <c r="B8511" s="8">
        <f t="shared" si="669"/>
        <v>10</v>
      </c>
      <c r="C8511" s="9" t="str">
        <f>C8510</f>
        <v>PG0217</v>
      </c>
      <c r="D8511" s="10" t="str">
        <f>D8510</f>
        <v>763</v>
      </c>
      <c r="E8511" s="9" t="str">
        <f>E8510</f>
        <v>KUF,DME</v>
      </c>
      <c r="F8511" s="6" t="s">
        <v>15</v>
      </c>
      <c r="G8511">
        <v>874800</v>
      </c>
      <c r="H8511" t="str">
        <f t="shared" si="666"/>
        <v>BeforeNoon</v>
      </c>
      <c r="I8511" s="11">
        <v>106</v>
      </c>
      <c r="J8511">
        <v>192</v>
      </c>
      <c r="K8511">
        <v>0.55208333333333337</v>
      </c>
    </row>
    <row r="8512" spans="1:11" x14ac:dyDescent="0.3">
      <c r="A8512" s="7">
        <f t="shared" ref="A8512:B8527" si="670">A8511</f>
        <v>42947</v>
      </c>
      <c r="B8512" s="8">
        <f t="shared" si="670"/>
        <v>10</v>
      </c>
      <c r="C8512" s="9" t="s">
        <v>158</v>
      </c>
      <c r="D8512" s="10" t="s">
        <v>98</v>
      </c>
      <c r="E8512" s="9" t="s">
        <v>159</v>
      </c>
      <c r="F8512" s="6" t="s">
        <v>14</v>
      </c>
      <c r="G8512">
        <v>451200</v>
      </c>
      <c r="H8512" t="str">
        <f t="shared" si="666"/>
        <v>BeforeNoon</v>
      </c>
      <c r="I8512" s="11">
        <v>24</v>
      </c>
      <c r="J8512">
        <v>28</v>
      </c>
      <c r="K8512">
        <v>0.8571428571428571</v>
      </c>
    </row>
    <row r="8513" spans="1:11" x14ac:dyDescent="0.3">
      <c r="A8513" s="7">
        <f t="shared" si="670"/>
        <v>42947</v>
      </c>
      <c r="B8513" s="8">
        <f t="shared" si="670"/>
        <v>10</v>
      </c>
      <c r="C8513" s="9" t="str">
        <f>C8512</f>
        <v>PG0230</v>
      </c>
      <c r="D8513" s="10" t="str">
        <f>D8512</f>
        <v>321</v>
      </c>
      <c r="E8513" s="9" t="str">
        <f>E8512</f>
        <v>LED,VKO</v>
      </c>
      <c r="F8513" s="6" t="s">
        <v>15</v>
      </c>
      <c r="G8513">
        <v>743100</v>
      </c>
      <c r="H8513" t="str">
        <f t="shared" si="666"/>
        <v>BeforeNoon</v>
      </c>
      <c r="I8513" s="11">
        <v>117</v>
      </c>
      <c r="J8513">
        <v>142</v>
      </c>
      <c r="K8513">
        <v>0.823943661971831</v>
      </c>
    </row>
    <row r="8514" spans="1:11" x14ac:dyDescent="0.3">
      <c r="A8514" s="7">
        <f t="shared" si="670"/>
        <v>42947</v>
      </c>
      <c r="B8514" s="8">
        <f t="shared" si="670"/>
        <v>10</v>
      </c>
      <c r="C8514" s="9" t="s">
        <v>160</v>
      </c>
      <c r="D8514" s="10" t="s">
        <v>12</v>
      </c>
      <c r="E8514" s="9" t="s">
        <v>161</v>
      </c>
      <c r="F8514" s="6" t="s">
        <v>14</v>
      </c>
      <c r="G8514">
        <v>393600</v>
      </c>
      <c r="H8514" t="str">
        <f t="shared" ref="H8514:H8577" si="671">_xlfn.IFS(B8514&gt;=20,"Night",B8514&gt;=16,"Evening",B8514&gt;=12,"AfterNoon",B8514&gt;=8,"BeforeNoon",B8514&gt;=4,"Morning",B8514&lt;4,"EarlyMorning")</f>
        <v>BeforeNoon</v>
      </c>
      <c r="I8514" s="11">
        <v>12</v>
      </c>
      <c r="J8514">
        <v>12</v>
      </c>
      <c r="K8514">
        <v>1</v>
      </c>
    </row>
    <row r="8515" spans="1:11" x14ac:dyDescent="0.3">
      <c r="A8515" s="7">
        <f t="shared" si="670"/>
        <v>42947</v>
      </c>
      <c r="B8515" s="8">
        <f t="shared" si="670"/>
        <v>10</v>
      </c>
      <c r="C8515" s="9" t="str">
        <f>C8514</f>
        <v>PG0285</v>
      </c>
      <c r="D8515" s="10" t="str">
        <f>D8514</f>
        <v>SU9</v>
      </c>
      <c r="E8515" s="9" t="str">
        <f>E8514</f>
        <v>LED,KVX</v>
      </c>
      <c r="F8515" s="6" t="s">
        <v>15</v>
      </c>
      <c r="G8515">
        <v>844800</v>
      </c>
      <c r="H8515" t="str">
        <f t="shared" si="671"/>
        <v>BeforeNoon</v>
      </c>
      <c r="I8515" s="11">
        <v>77</v>
      </c>
      <c r="J8515">
        <v>85</v>
      </c>
      <c r="K8515">
        <v>0.90588235294117647</v>
      </c>
    </row>
    <row r="8516" spans="1:11" x14ac:dyDescent="0.3">
      <c r="A8516" s="7">
        <f t="shared" si="670"/>
        <v>42947</v>
      </c>
      <c r="B8516" s="8">
        <f t="shared" si="670"/>
        <v>10</v>
      </c>
      <c r="C8516" s="9" t="s">
        <v>162</v>
      </c>
      <c r="D8516" s="10" t="s">
        <v>12</v>
      </c>
      <c r="E8516" s="9" t="s">
        <v>163</v>
      </c>
      <c r="F8516" s="6" t="s">
        <v>14</v>
      </c>
      <c r="G8516">
        <v>348500</v>
      </c>
      <c r="H8516" t="str">
        <f t="shared" si="671"/>
        <v>BeforeNoon</v>
      </c>
      <c r="I8516" s="11">
        <v>5</v>
      </c>
      <c r="J8516">
        <v>12</v>
      </c>
      <c r="K8516">
        <v>0.41666666666666669</v>
      </c>
    </row>
    <row r="8517" spans="1:11" x14ac:dyDescent="0.3">
      <c r="A8517" s="7">
        <f t="shared" si="670"/>
        <v>42947</v>
      </c>
      <c r="B8517" s="8">
        <f t="shared" si="670"/>
        <v>10</v>
      </c>
      <c r="C8517" s="9" t="str">
        <f>C8516</f>
        <v>PG0292</v>
      </c>
      <c r="D8517" s="10" t="str">
        <f>D8516</f>
        <v>SU9</v>
      </c>
      <c r="E8517" s="9" t="str">
        <f>E8516</f>
        <v>NUX,SVO</v>
      </c>
      <c r="F8517" s="6" t="s">
        <v>15</v>
      </c>
      <c r="G8517">
        <v>835200</v>
      </c>
      <c r="H8517" t="str">
        <f t="shared" si="671"/>
        <v>BeforeNoon</v>
      </c>
      <c r="I8517" s="11">
        <v>36</v>
      </c>
      <c r="J8517">
        <v>85</v>
      </c>
      <c r="K8517">
        <v>0.42352941176470588</v>
      </c>
    </row>
    <row r="8518" spans="1:11" x14ac:dyDescent="0.3">
      <c r="A8518" s="7">
        <f t="shared" si="670"/>
        <v>42947</v>
      </c>
      <c r="B8518" s="8">
        <f t="shared" si="670"/>
        <v>10</v>
      </c>
      <c r="C8518" s="9" t="s">
        <v>164</v>
      </c>
      <c r="D8518" s="10" t="s">
        <v>12</v>
      </c>
      <c r="E8518" s="9" t="s">
        <v>165</v>
      </c>
      <c r="F8518" s="6" t="s">
        <v>14</v>
      </c>
      <c r="G8518">
        <v>562100</v>
      </c>
      <c r="H8518" t="str">
        <f t="shared" si="671"/>
        <v>BeforeNoon</v>
      </c>
      <c r="I8518" s="11">
        <v>11</v>
      </c>
      <c r="J8518">
        <v>12</v>
      </c>
      <c r="K8518">
        <v>0.91666666666666663</v>
      </c>
    </row>
    <row r="8519" spans="1:11" x14ac:dyDescent="0.3">
      <c r="A8519" s="7">
        <f t="shared" si="670"/>
        <v>42947</v>
      </c>
      <c r="B8519" s="8">
        <f t="shared" si="670"/>
        <v>10</v>
      </c>
      <c r="C8519" s="9" t="str">
        <f>C8518</f>
        <v>PG0302</v>
      </c>
      <c r="D8519" s="10" t="str">
        <f>D8518</f>
        <v>SU9</v>
      </c>
      <c r="E8519" s="9" t="str">
        <f>E8518</f>
        <v>TJM,SVO</v>
      </c>
      <c r="F8519" s="6" t="s">
        <v>15</v>
      </c>
      <c r="G8519">
        <v>1332800</v>
      </c>
      <c r="H8519" t="str">
        <f t="shared" si="671"/>
        <v>BeforeNoon</v>
      </c>
      <c r="I8519" s="11">
        <v>78</v>
      </c>
      <c r="J8519">
        <v>85</v>
      </c>
      <c r="K8519">
        <v>0.91764705882352937</v>
      </c>
    </row>
    <row r="8520" spans="1:11" x14ac:dyDescent="0.3">
      <c r="A8520" s="7">
        <f t="shared" si="670"/>
        <v>42947</v>
      </c>
      <c r="B8520" s="8">
        <f t="shared" si="670"/>
        <v>10</v>
      </c>
      <c r="C8520" s="6" t="s">
        <v>166</v>
      </c>
      <c r="D8520" s="10" t="s">
        <v>20</v>
      </c>
      <c r="E8520" s="6" t="s">
        <v>167</v>
      </c>
      <c r="F8520" s="6" t="s">
        <v>15</v>
      </c>
      <c r="G8520">
        <v>189900</v>
      </c>
      <c r="H8520" t="str">
        <f t="shared" si="671"/>
        <v>BeforeNoon</v>
      </c>
      <c r="I8520" s="11">
        <v>25</v>
      </c>
      <c r="J8520">
        <v>50</v>
      </c>
      <c r="K8520">
        <v>0.5</v>
      </c>
    </row>
    <row r="8521" spans="1:11" x14ac:dyDescent="0.3">
      <c r="A8521" s="7">
        <f t="shared" si="670"/>
        <v>42947</v>
      </c>
      <c r="B8521" s="8">
        <f t="shared" si="670"/>
        <v>10</v>
      </c>
      <c r="C8521" s="6" t="s">
        <v>644</v>
      </c>
      <c r="D8521" s="10" t="s">
        <v>20</v>
      </c>
      <c r="E8521" s="6" t="s">
        <v>645</v>
      </c>
      <c r="F8521" s="6" t="s">
        <v>15</v>
      </c>
      <c r="G8521">
        <v>588400</v>
      </c>
      <c r="H8521" t="str">
        <f t="shared" si="671"/>
        <v>BeforeNoon</v>
      </c>
      <c r="I8521" s="11">
        <v>38</v>
      </c>
      <c r="J8521">
        <v>50</v>
      </c>
      <c r="K8521">
        <v>0.76</v>
      </c>
    </row>
    <row r="8522" spans="1:11" x14ac:dyDescent="0.3">
      <c r="A8522" s="7">
        <f t="shared" si="670"/>
        <v>42947</v>
      </c>
      <c r="B8522" s="8">
        <f t="shared" si="670"/>
        <v>10</v>
      </c>
      <c r="C8522" s="6" t="s">
        <v>646</v>
      </c>
      <c r="D8522" s="10" t="s">
        <v>20</v>
      </c>
      <c r="E8522" s="6" t="s">
        <v>647</v>
      </c>
      <c r="F8522" s="6" t="s">
        <v>15</v>
      </c>
      <c r="G8522">
        <v>142000</v>
      </c>
      <c r="H8522" t="str">
        <f t="shared" si="671"/>
        <v>BeforeNoon</v>
      </c>
      <c r="I8522" s="11">
        <v>39</v>
      </c>
      <c r="J8522">
        <v>50</v>
      </c>
      <c r="K8522">
        <v>0.78</v>
      </c>
    </row>
    <row r="8523" spans="1:11" x14ac:dyDescent="0.3">
      <c r="A8523" s="7">
        <f t="shared" si="670"/>
        <v>42947</v>
      </c>
      <c r="B8523" s="8">
        <f t="shared" si="670"/>
        <v>10</v>
      </c>
      <c r="C8523" s="6" t="s">
        <v>821</v>
      </c>
      <c r="D8523" s="10" t="s">
        <v>20</v>
      </c>
      <c r="E8523" s="6" t="s">
        <v>822</v>
      </c>
      <c r="F8523" s="6" t="s">
        <v>15</v>
      </c>
      <c r="G8523">
        <v>87600</v>
      </c>
      <c r="H8523" t="str">
        <f t="shared" si="671"/>
        <v>BeforeNoon</v>
      </c>
      <c r="I8523" s="11">
        <v>24</v>
      </c>
      <c r="J8523">
        <v>50</v>
      </c>
      <c r="K8523">
        <v>0.48</v>
      </c>
    </row>
    <row r="8524" spans="1:11" x14ac:dyDescent="0.3">
      <c r="A8524" s="7">
        <f t="shared" si="670"/>
        <v>42947</v>
      </c>
      <c r="B8524" s="8">
        <f t="shared" si="670"/>
        <v>10</v>
      </c>
      <c r="C8524" s="9" t="s">
        <v>170</v>
      </c>
      <c r="D8524" s="10" t="s">
        <v>12</v>
      </c>
      <c r="E8524" s="9" t="s">
        <v>171</v>
      </c>
      <c r="F8524" s="6" t="s">
        <v>14</v>
      </c>
      <c r="G8524">
        <v>25200</v>
      </c>
      <c r="H8524" t="str">
        <f t="shared" si="671"/>
        <v>BeforeNoon</v>
      </c>
      <c r="I8524" s="11">
        <v>2</v>
      </c>
      <c r="J8524">
        <v>12</v>
      </c>
      <c r="K8524">
        <v>0.16666666666666671</v>
      </c>
    </row>
    <row r="8525" spans="1:11" x14ac:dyDescent="0.3">
      <c r="A8525" s="7">
        <f t="shared" si="670"/>
        <v>42947</v>
      </c>
      <c r="B8525" s="8">
        <f t="shared" si="670"/>
        <v>10</v>
      </c>
      <c r="C8525" s="9" t="str">
        <f>C8524</f>
        <v>PG0454</v>
      </c>
      <c r="D8525" s="10" t="str">
        <f>D8524</f>
        <v>SU9</v>
      </c>
      <c r="E8525" s="9" t="str">
        <f>E8524</f>
        <v>DME,URS</v>
      </c>
      <c r="F8525" s="6" t="s">
        <v>15</v>
      </c>
      <c r="G8525">
        <v>81000</v>
      </c>
      <c r="H8525" t="str">
        <f t="shared" si="671"/>
        <v>BeforeNoon</v>
      </c>
      <c r="I8525" s="11">
        <v>19</v>
      </c>
      <c r="J8525">
        <v>85</v>
      </c>
      <c r="K8525">
        <v>0.22352941176470589</v>
      </c>
    </row>
    <row r="8526" spans="1:11" x14ac:dyDescent="0.3">
      <c r="A8526" s="7">
        <f t="shared" si="670"/>
        <v>42947</v>
      </c>
      <c r="B8526" s="8">
        <f t="shared" si="670"/>
        <v>10</v>
      </c>
      <c r="C8526" s="6" t="s">
        <v>648</v>
      </c>
      <c r="D8526" s="10" t="s">
        <v>30</v>
      </c>
      <c r="E8526" s="6" t="s">
        <v>649</v>
      </c>
      <c r="F8526" s="6" t="s">
        <v>15</v>
      </c>
      <c r="G8526">
        <v>27300</v>
      </c>
      <c r="H8526" t="str">
        <f t="shared" si="671"/>
        <v>BeforeNoon</v>
      </c>
      <c r="I8526" s="11">
        <v>7</v>
      </c>
      <c r="J8526">
        <v>12</v>
      </c>
      <c r="K8526">
        <v>0.58333333333333337</v>
      </c>
    </row>
    <row r="8527" spans="1:11" x14ac:dyDescent="0.3">
      <c r="A8527" s="7">
        <f t="shared" si="670"/>
        <v>42947</v>
      </c>
      <c r="B8527" s="8">
        <f t="shared" si="670"/>
        <v>10</v>
      </c>
      <c r="C8527" s="9" t="s">
        <v>172</v>
      </c>
      <c r="D8527" s="10" t="s">
        <v>98</v>
      </c>
      <c r="E8527" s="9" t="s">
        <v>173</v>
      </c>
      <c r="F8527" s="6" t="s">
        <v>14</v>
      </c>
      <c r="G8527">
        <v>504000</v>
      </c>
      <c r="H8527" t="str">
        <f t="shared" si="671"/>
        <v>BeforeNoon</v>
      </c>
      <c r="I8527" s="11">
        <v>28</v>
      </c>
      <c r="J8527">
        <v>28</v>
      </c>
      <c r="K8527">
        <v>1</v>
      </c>
    </row>
    <row r="8528" spans="1:11" x14ac:dyDescent="0.3">
      <c r="A8528" s="7">
        <f t="shared" ref="A8528:B8543" si="672">A8527</f>
        <v>42947</v>
      </c>
      <c r="B8528" s="8">
        <f t="shared" si="672"/>
        <v>10</v>
      </c>
      <c r="C8528" s="9" t="str">
        <f>C8527</f>
        <v>PG0470</v>
      </c>
      <c r="D8528" s="10" t="str">
        <f>D8527</f>
        <v>321</v>
      </c>
      <c r="E8528" s="9" t="str">
        <f>E8527</f>
        <v>SVO,LED</v>
      </c>
      <c r="F8528" s="6" t="s">
        <v>15</v>
      </c>
      <c r="G8528">
        <v>859200</v>
      </c>
      <c r="H8528" t="str">
        <f t="shared" si="671"/>
        <v>BeforeNoon</v>
      </c>
      <c r="I8528" s="11">
        <v>142</v>
      </c>
      <c r="J8528">
        <v>142</v>
      </c>
      <c r="K8528">
        <v>1</v>
      </c>
    </row>
    <row r="8529" spans="1:11" x14ac:dyDescent="0.3">
      <c r="A8529" s="7">
        <f t="shared" si="672"/>
        <v>42947</v>
      </c>
      <c r="B8529" s="8">
        <f t="shared" si="672"/>
        <v>10</v>
      </c>
      <c r="C8529" s="9" t="s">
        <v>650</v>
      </c>
      <c r="D8529" s="10" t="s">
        <v>17</v>
      </c>
      <c r="E8529" s="9" t="s">
        <v>651</v>
      </c>
      <c r="F8529" s="6" t="s">
        <v>14</v>
      </c>
      <c r="G8529">
        <v>2012100</v>
      </c>
      <c r="H8529" t="str">
        <f t="shared" si="671"/>
        <v>BeforeNoon</v>
      </c>
      <c r="I8529" s="11">
        <v>19</v>
      </c>
      <c r="J8529">
        <v>20</v>
      </c>
      <c r="K8529">
        <v>0.95</v>
      </c>
    </row>
    <row r="8530" spans="1:11" x14ac:dyDescent="0.3">
      <c r="A8530" s="7">
        <f t="shared" si="672"/>
        <v>42947</v>
      </c>
      <c r="B8530" s="8">
        <f t="shared" si="672"/>
        <v>10</v>
      </c>
      <c r="C8530" s="9" t="str">
        <f>C8529</f>
        <v>PG0498</v>
      </c>
      <c r="D8530" s="10" t="str">
        <f>D8529</f>
        <v>319</v>
      </c>
      <c r="E8530" s="9" t="str">
        <f>E8529</f>
        <v>KZN,IKT</v>
      </c>
      <c r="F8530" s="6" t="s">
        <v>15</v>
      </c>
      <c r="G8530">
        <v>3049800</v>
      </c>
      <c r="H8530" t="str">
        <f t="shared" si="671"/>
        <v>BeforeNoon</v>
      </c>
      <c r="I8530" s="11">
        <v>86</v>
      </c>
      <c r="J8530">
        <v>96</v>
      </c>
      <c r="K8530">
        <v>0.89583333333333337</v>
      </c>
    </row>
    <row r="8531" spans="1:11" x14ac:dyDescent="0.3">
      <c r="A8531" s="7">
        <f t="shared" si="672"/>
        <v>42947</v>
      </c>
      <c r="B8531" s="8">
        <f t="shared" si="672"/>
        <v>10</v>
      </c>
      <c r="C8531" s="9" t="s">
        <v>176</v>
      </c>
      <c r="D8531" s="10" t="s">
        <v>25</v>
      </c>
      <c r="E8531" s="9" t="s">
        <v>177</v>
      </c>
      <c r="F8531" s="6" t="s">
        <v>14</v>
      </c>
      <c r="G8531">
        <v>581400</v>
      </c>
      <c r="H8531" t="str">
        <f t="shared" si="671"/>
        <v>BeforeNoon</v>
      </c>
      <c r="I8531" s="11">
        <v>19</v>
      </c>
      <c r="J8531">
        <v>30</v>
      </c>
      <c r="K8531">
        <v>0.6333333333333333</v>
      </c>
    </row>
    <row r="8532" spans="1:11" x14ac:dyDescent="0.3">
      <c r="A8532" s="7">
        <f t="shared" si="672"/>
        <v>42947</v>
      </c>
      <c r="B8532" s="8">
        <f t="shared" si="672"/>
        <v>10</v>
      </c>
      <c r="C8532" s="9" t="str">
        <f>C8531</f>
        <v>PG0517</v>
      </c>
      <c r="D8532" s="10" t="str">
        <f>D8531</f>
        <v>763</v>
      </c>
      <c r="E8532" s="9" t="str">
        <f>E8531</f>
        <v>DME,SCW</v>
      </c>
      <c r="F8532" s="6" t="s">
        <v>15</v>
      </c>
      <c r="G8532">
        <v>1256600</v>
      </c>
      <c r="H8532" t="str">
        <f t="shared" si="671"/>
        <v>BeforeNoon</v>
      </c>
      <c r="I8532" s="11">
        <v>123</v>
      </c>
      <c r="J8532">
        <v>192</v>
      </c>
      <c r="K8532">
        <v>0.640625</v>
      </c>
    </row>
    <row r="8533" spans="1:11" x14ac:dyDescent="0.3">
      <c r="A8533" s="7">
        <f t="shared" si="672"/>
        <v>42947</v>
      </c>
      <c r="B8533" s="8">
        <f t="shared" si="672"/>
        <v>10</v>
      </c>
      <c r="C8533" s="9" t="s">
        <v>178</v>
      </c>
      <c r="D8533" s="10" t="s">
        <v>25</v>
      </c>
      <c r="E8533" s="9" t="s">
        <v>179</v>
      </c>
      <c r="F8533" s="6" t="s">
        <v>14</v>
      </c>
      <c r="G8533">
        <v>847200</v>
      </c>
      <c r="H8533" t="str">
        <f t="shared" si="671"/>
        <v>BeforeNoon</v>
      </c>
      <c r="I8533" s="11">
        <v>24</v>
      </c>
      <c r="J8533">
        <v>30</v>
      </c>
      <c r="K8533">
        <v>0.8</v>
      </c>
    </row>
    <row r="8534" spans="1:11" x14ac:dyDescent="0.3">
      <c r="A8534" s="7">
        <f t="shared" si="672"/>
        <v>42947</v>
      </c>
      <c r="B8534" s="8">
        <f t="shared" si="672"/>
        <v>10</v>
      </c>
      <c r="C8534" s="9" t="str">
        <f>C8533</f>
        <v>PG0530</v>
      </c>
      <c r="D8534" s="10" t="str">
        <f>D8533</f>
        <v>763</v>
      </c>
      <c r="E8534" s="9" t="str">
        <f>E8533</f>
        <v>UFA,SVO</v>
      </c>
      <c r="F8534" s="6" t="s">
        <v>15</v>
      </c>
      <c r="G8534">
        <v>1680000</v>
      </c>
      <c r="H8534" t="str">
        <f t="shared" si="671"/>
        <v>BeforeNoon</v>
      </c>
      <c r="I8534" s="11">
        <v>142</v>
      </c>
      <c r="J8534">
        <v>192</v>
      </c>
      <c r="K8534">
        <v>0.73958333333333337</v>
      </c>
    </row>
    <row r="8535" spans="1:11" x14ac:dyDescent="0.3">
      <c r="A8535" s="7">
        <f t="shared" si="672"/>
        <v>42947</v>
      </c>
      <c r="B8535" s="8">
        <f t="shared" si="672"/>
        <v>10</v>
      </c>
      <c r="C8535" s="9" t="s">
        <v>180</v>
      </c>
      <c r="D8535" s="10" t="s">
        <v>17</v>
      </c>
      <c r="E8535" s="9" t="s">
        <v>181</v>
      </c>
      <c r="F8535" s="6" t="s">
        <v>14</v>
      </c>
      <c r="G8535">
        <v>1796400</v>
      </c>
      <c r="H8535" t="str">
        <f t="shared" si="671"/>
        <v>BeforeNoon</v>
      </c>
      <c r="I8535" s="11">
        <v>18</v>
      </c>
      <c r="J8535">
        <v>20</v>
      </c>
      <c r="K8535">
        <v>0.9</v>
      </c>
    </row>
    <row r="8536" spans="1:11" x14ac:dyDescent="0.3">
      <c r="A8536" s="7">
        <f t="shared" si="672"/>
        <v>42947</v>
      </c>
      <c r="B8536" s="8">
        <f t="shared" si="672"/>
        <v>10</v>
      </c>
      <c r="C8536" s="9" t="str">
        <f>C8535</f>
        <v>PG0547</v>
      </c>
      <c r="D8536" s="10" t="str">
        <f>D8535</f>
        <v>319</v>
      </c>
      <c r="E8536" s="9" t="str">
        <f>E8535</f>
        <v>SVO,KJA</v>
      </c>
      <c r="F8536" s="6" t="s">
        <v>15</v>
      </c>
      <c r="G8536">
        <v>2976900</v>
      </c>
      <c r="H8536" t="str">
        <f t="shared" si="671"/>
        <v>BeforeNoon</v>
      </c>
      <c r="I8536" s="11">
        <v>89</v>
      </c>
      <c r="J8536">
        <v>96</v>
      </c>
      <c r="K8536">
        <v>0.92708333333333337</v>
      </c>
    </row>
    <row r="8537" spans="1:11" x14ac:dyDescent="0.3">
      <c r="A8537" s="7">
        <f t="shared" si="672"/>
        <v>42947</v>
      </c>
      <c r="B8537" s="8">
        <f t="shared" si="672"/>
        <v>10</v>
      </c>
      <c r="C8537" s="6" t="s">
        <v>888</v>
      </c>
      <c r="D8537" s="10" t="s">
        <v>30</v>
      </c>
      <c r="E8537" s="6" t="s">
        <v>889</v>
      </c>
      <c r="F8537" s="6" t="s">
        <v>15</v>
      </c>
      <c r="G8537">
        <v>29700</v>
      </c>
      <c r="H8537" t="str">
        <f t="shared" si="671"/>
        <v>BeforeNoon</v>
      </c>
      <c r="I8537" s="11">
        <v>3</v>
      </c>
      <c r="J8537">
        <v>12</v>
      </c>
      <c r="K8537">
        <v>0.25</v>
      </c>
    </row>
    <row r="8538" spans="1:11" x14ac:dyDescent="0.3">
      <c r="A8538" s="7">
        <f t="shared" si="672"/>
        <v>42947</v>
      </c>
      <c r="B8538" s="8">
        <f t="shared" si="672"/>
        <v>10</v>
      </c>
      <c r="C8538" s="6" t="s">
        <v>182</v>
      </c>
      <c r="D8538" s="10" t="s">
        <v>20</v>
      </c>
      <c r="E8538" s="6" t="s">
        <v>183</v>
      </c>
      <c r="F8538" s="6" t="s">
        <v>15</v>
      </c>
      <c r="G8538">
        <v>326000</v>
      </c>
      <c r="H8538" t="str">
        <f t="shared" si="671"/>
        <v>BeforeNoon</v>
      </c>
      <c r="I8538" s="11">
        <v>26</v>
      </c>
      <c r="J8538">
        <v>50</v>
      </c>
      <c r="K8538">
        <v>0.52</v>
      </c>
    </row>
    <row r="8539" spans="1:11" x14ac:dyDescent="0.3">
      <c r="A8539" s="7">
        <f t="shared" si="672"/>
        <v>42947</v>
      </c>
      <c r="B8539" s="8">
        <f t="shared" si="672"/>
        <v>10</v>
      </c>
      <c r="C8539" s="6" t="s">
        <v>184</v>
      </c>
      <c r="D8539" s="10" t="s">
        <v>20</v>
      </c>
      <c r="E8539" s="6" t="s">
        <v>185</v>
      </c>
      <c r="F8539" s="6" t="s">
        <v>15</v>
      </c>
      <c r="G8539">
        <v>140400</v>
      </c>
      <c r="H8539" t="str">
        <f t="shared" si="671"/>
        <v>BeforeNoon</v>
      </c>
      <c r="I8539" s="11">
        <v>21</v>
      </c>
      <c r="J8539">
        <v>50</v>
      </c>
      <c r="K8539">
        <v>0.42</v>
      </c>
    </row>
    <row r="8540" spans="1:11" x14ac:dyDescent="0.3">
      <c r="A8540" s="7">
        <f t="shared" si="672"/>
        <v>42947</v>
      </c>
      <c r="B8540" s="8">
        <f t="shared" si="672"/>
        <v>10</v>
      </c>
      <c r="C8540" s="6" t="s">
        <v>186</v>
      </c>
      <c r="D8540" s="10" t="s">
        <v>20</v>
      </c>
      <c r="E8540" s="6" t="s">
        <v>187</v>
      </c>
      <c r="F8540" s="6" t="s">
        <v>15</v>
      </c>
      <c r="G8540">
        <v>167600</v>
      </c>
      <c r="H8540" t="str">
        <f t="shared" si="671"/>
        <v>BeforeNoon</v>
      </c>
      <c r="I8540" s="11">
        <v>17</v>
      </c>
      <c r="J8540">
        <v>50</v>
      </c>
      <c r="K8540">
        <v>0.34</v>
      </c>
    </row>
    <row r="8541" spans="1:11" x14ac:dyDescent="0.3">
      <c r="A8541" s="7">
        <f t="shared" si="672"/>
        <v>42947</v>
      </c>
      <c r="B8541" s="8">
        <f t="shared" si="672"/>
        <v>10</v>
      </c>
      <c r="C8541" s="6" t="s">
        <v>188</v>
      </c>
      <c r="D8541" s="10" t="s">
        <v>20</v>
      </c>
      <c r="E8541" s="6" t="s">
        <v>189</v>
      </c>
      <c r="F8541" s="6" t="s">
        <v>15</v>
      </c>
      <c r="G8541">
        <v>456400</v>
      </c>
      <c r="H8541" t="str">
        <f t="shared" si="671"/>
        <v>BeforeNoon</v>
      </c>
      <c r="I8541" s="11">
        <v>20</v>
      </c>
      <c r="J8541">
        <v>50</v>
      </c>
      <c r="K8541">
        <v>0.4</v>
      </c>
    </row>
    <row r="8542" spans="1:11" x14ac:dyDescent="0.3">
      <c r="A8542" s="7">
        <f t="shared" si="672"/>
        <v>42947</v>
      </c>
      <c r="B8542" s="8">
        <f t="shared" si="672"/>
        <v>10</v>
      </c>
      <c r="C8542" s="6" t="s">
        <v>652</v>
      </c>
      <c r="D8542" s="10" t="s">
        <v>20</v>
      </c>
      <c r="E8542" s="6" t="s">
        <v>653</v>
      </c>
      <c r="F8542" s="6" t="s">
        <v>15</v>
      </c>
      <c r="G8542">
        <v>350700</v>
      </c>
      <c r="H8542" t="str">
        <f t="shared" si="671"/>
        <v>BeforeNoon</v>
      </c>
      <c r="I8542" s="11">
        <v>43</v>
      </c>
      <c r="J8542">
        <v>50</v>
      </c>
      <c r="K8542">
        <v>0.86</v>
      </c>
    </row>
    <row r="8543" spans="1:11" x14ac:dyDescent="0.3">
      <c r="A8543" s="7">
        <f t="shared" si="672"/>
        <v>42947</v>
      </c>
      <c r="B8543" s="8">
        <f t="shared" si="672"/>
        <v>10</v>
      </c>
      <c r="C8543" s="9" t="s">
        <v>190</v>
      </c>
      <c r="D8543" s="10" t="s">
        <v>17</v>
      </c>
      <c r="E8543" s="9" t="s">
        <v>191</v>
      </c>
      <c r="F8543" s="6" t="s">
        <v>14</v>
      </c>
      <c r="G8543">
        <v>2590900</v>
      </c>
      <c r="H8543" t="str">
        <f t="shared" si="671"/>
        <v>BeforeNoon</v>
      </c>
      <c r="I8543" s="11">
        <v>13</v>
      </c>
      <c r="J8543">
        <v>20</v>
      </c>
      <c r="K8543">
        <v>0.65</v>
      </c>
    </row>
    <row r="8544" spans="1:11" x14ac:dyDescent="0.3">
      <c r="A8544" s="7">
        <f t="shared" ref="A8544:E8559" si="673">A8543</f>
        <v>42947</v>
      </c>
      <c r="B8544" s="8">
        <f t="shared" si="673"/>
        <v>10</v>
      </c>
      <c r="C8544" s="9" t="str">
        <f>C8543</f>
        <v>PG0704</v>
      </c>
      <c r="D8544" s="10" t="str">
        <f>D8543</f>
        <v>319</v>
      </c>
      <c r="E8544" s="9" t="str">
        <f>E8543</f>
        <v>UUS,SVO</v>
      </c>
      <c r="F8544" s="6" t="s">
        <v>15</v>
      </c>
      <c r="G8544">
        <v>4136900</v>
      </c>
      <c r="H8544" t="str">
        <f t="shared" si="671"/>
        <v>BeforeNoon</v>
      </c>
      <c r="I8544" s="11">
        <v>62</v>
      </c>
      <c r="J8544">
        <v>96</v>
      </c>
      <c r="K8544">
        <v>0.64583333333333337</v>
      </c>
    </row>
    <row r="8545" spans="1:11" x14ac:dyDescent="0.3">
      <c r="A8545" s="7">
        <f t="shared" si="673"/>
        <v>42947</v>
      </c>
      <c r="B8545" s="8">
        <v>11</v>
      </c>
      <c r="C8545" s="6" t="s">
        <v>823</v>
      </c>
      <c r="D8545" s="10" t="s">
        <v>30</v>
      </c>
      <c r="E8545" s="6" t="s">
        <v>79</v>
      </c>
      <c r="F8545" s="6" t="s">
        <v>15</v>
      </c>
      <c r="G8545">
        <v>15900</v>
      </c>
      <c r="H8545" t="str">
        <f t="shared" si="671"/>
        <v>BeforeNoon</v>
      </c>
      <c r="I8545" s="11">
        <v>3</v>
      </c>
      <c r="J8545">
        <v>12</v>
      </c>
      <c r="K8545">
        <v>0.25</v>
      </c>
    </row>
    <row r="8546" spans="1:11" x14ac:dyDescent="0.3">
      <c r="A8546" s="7">
        <f t="shared" si="673"/>
        <v>42947</v>
      </c>
      <c r="B8546" s="8">
        <f t="shared" si="673"/>
        <v>11</v>
      </c>
      <c r="C8546" s="6" t="s">
        <v>192</v>
      </c>
      <c r="D8546" s="10" t="s">
        <v>20</v>
      </c>
      <c r="E8546" s="6" t="s">
        <v>193</v>
      </c>
      <c r="F8546" s="6" t="s">
        <v>15</v>
      </c>
      <c r="G8546">
        <v>249700</v>
      </c>
      <c r="H8546" t="str">
        <f t="shared" si="671"/>
        <v>BeforeNoon</v>
      </c>
      <c r="I8546" s="11">
        <v>17</v>
      </c>
      <c r="J8546">
        <v>50</v>
      </c>
      <c r="K8546">
        <v>0.34</v>
      </c>
    </row>
    <row r="8547" spans="1:11" x14ac:dyDescent="0.3">
      <c r="A8547" s="7">
        <f t="shared" si="673"/>
        <v>42947</v>
      </c>
      <c r="B8547" s="8">
        <f t="shared" si="673"/>
        <v>11</v>
      </c>
      <c r="C8547" s="6" t="s">
        <v>194</v>
      </c>
      <c r="D8547" s="10" t="s">
        <v>20</v>
      </c>
      <c r="E8547" s="6" t="s">
        <v>195</v>
      </c>
      <c r="F8547" s="6" t="s">
        <v>15</v>
      </c>
      <c r="G8547">
        <v>282900</v>
      </c>
      <c r="H8547" t="str">
        <f t="shared" si="671"/>
        <v>BeforeNoon</v>
      </c>
      <c r="I8547" s="11">
        <v>39</v>
      </c>
      <c r="J8547">
        <v>50</v>
      </c>
      <c r="K8547">
        <v>0.78</v>
      </c>
    </row>
    <row r="8548" spans="1:11" x14ac:dyDescent="0.3">
      <c r="A8548" s="7">
        <f t="shared" si="673"/>
        <v>42947</v>
      </c>
      <c r="B8548" s="8">
        <f t="shared" si="673"/>
        <v>11</v>
      </c>
      <c r="C8548" s="6" t="s">
        <v>654</v>
      </c>
      <c r="D8548" s="10" t="s">
        <v>20</v>
      </c>
      <c r="E8548" s="6" t="s">
        <v>655</v>
      </c>
      <c r="F8548" s="6" t="s">
        <v>15</v>
      </c>
      <c r="G8548">
        <v>341000</v>
      </c>
      <c r="H8548" t="str">
        <f t="shared" si="671"/>
        <v>BeforeNoon</v>
      </c>
      <c r="I8548" s="11">
        <v>22</v>
      </c>
      <c r="J8548">
        <v>50</v>
      </c>
      <c r="K8548">
        <v>0.44</v>
      </c>
    </row>
    <row r="8549" spans="1:11" x14ac:dyDescent="0.3">
      <c r="A8549" s="7">
        <f t="shared" si="673"/>
        <v>42947</v>
      </c>
      <c r="B8549" s="8">
        <f t="shared" si="673"/>
        <v>11</v>
      </c>
      <c r="C8549" s="9" t="s">
        <v>196</v>
      </c>
      <c r="D8549" s="10" t="s">
        <v>12</v>
      </c>
      <c r="E8549" s="9" t="s">
        <v>197</v>
      </c>
      <c r="F8549" s="6" t="s">
        <v>14</v>
      </c>
      <c r="G8549">
        <v>946000</v>
      </c>
      <c r="H8549" t="str">
        <f t="shared" si="671"/>
        <v>BeforeNoon</v>
      </c>
      <c r="I8549" s="11">
        <v>11</v>
      </c>
      <c r="J8549">
        <v>12</v>
      </c>
      <c r="K8549">
        <v>0.91666666666666663</v>
      </c>
    </row>
    <row r="8550" spans="1:11" x14ac:dyDescent="0.3">
      <c r="A8550" s="7">
        <f t="shared" si="673"/>
        <v>42947</v>
      </c>
      <c r="B8550" s="8">
        <f t="shared" si="673"/>
        <v>11</v>
      </c>
      <c r="C8550" s="9" t="str">
        <f>C8549</f>
        <v>PG0124</v>
      </c>
      <c r="D8550" s="10" t="str">
        <f>D8549</f>
        <v>SU9</v>
      </c>
      <c r="E8550" s="9" t="str">
        <f>E8549</f>
        <v>DME,NSK</v>
      </c>
      <c r="F8550" s="6" t="s">
        <v>15</v>
      </c>
      <c r="G8550">
        <v>2051700</v>
      </c>
      <c r="H8550" t="str">
        <f t="shared" si="671"/>
        <v>BeforeNoon</v>
      </c>
      <c r="I8550" s="11">
        <v>71</v>
      </c>
      <c r="J8550">
        <v>85</v>
      </c>
      <c r="K8550">
        <v>0.83529411764705885</v>
      </c>
    </row>
    <row r="8551" spans="1:11" x14ac:dyDescent="0.3">
      <c r="A8551" s="7">
        <f t="shared" si="673"/>
        <v>42947</v>
      </c>
      <c r="B8551" s="8">
        <f t="shared" si="673"/>
        <v>11</v>
      </c>
      <c r="C8551" s="6" t="s">
        <v>198</v>
      </c>
      <c r="D8551" s="10" t="s">
        <v>20</v>
      </c>
      <c r="E8551" s="6" t="s">
        <v>199</v>
      </c>
      <c r="F8551" s="6" t="s">
        <v>15</v>
      </c>
      <c r="G8551">
        <v>198900</v>
      </c>
      <c r="H8551" t="str">
        <f t="shared" si="671"/>
        <v>BeforeNoon</v>
      </c>
      <c r="I8551" s="11">
        <v>10</v>
      </c>
      <c r="J8551">
        <v>50</v>
      </c>
      <c r="K8551">
        <v>0.2</v>
      </c>
    </row>
    <row r="8552" spans="1:11" x14ac:dyDescent="0.3">
      <c r="A8552" s="7">
        <f t="shared" si="673"/>
        <v>42947</v>
      </c>
      <c r="B8552" s="8">
        <f t="shared" si="673"/>
        <v>11</v>
      </c>
      <c r="C8552" s="6" t="s">
        <v>200</v>
      </c>
      <c r="D8552" s="10" t="s">
        <v>20</v>
      </c>
      <c r="E8552" s="6" t="s">
        <v>201</v>
      </c>
      <c r="F8552" s="6" t="s">
        <v>15</v>
      </c>
      <c r="G8552">
        <v>248300</v>
      </c>
      <c r="H8552" t="str">
        <f t="shared" si="671"/>
        <v>BeforeNoon</v>
      </c>
      <c r="I8552" s="11">
        <v>19</v>
      </c>
      <c r="J8552">
        <v>50</v>
      </c>
      <c r="K8552">
        <v>0.38</v>
      </c>
    </row>
    <row r="8553" spans="1:11" x14ac:dyDescent="0.3">
      <c r="A8553" s="7">
        <f t="shared" si="673"/>
        <v>42947</v>
      </c>
      <c r="B8553" s="8">
        <f t="shared" si="673"/>
        <v>11</v>
      </c>
      <c r="C8553" s="6" t="s">
        <v>202</v>
      </c>
      <c r="D8553" s="10" t="s">
        <v>20</v>
      </c>
      <c r="E8553" s="6" t="s">
        <v>203</v>
      </c>
      <c r="F8553" s="6" t="s">
        <v>15</v>
      </c>
      <c r="G8553">
        <v>82500</v>
      </c>
      <c r="H8553" t="str">
        <f t="shared" si="671"/>
        <v>BeforeNoon</v>
      </c>
      <c r="I8553" s="11">
        <v>11</v>
      </c>
      <c r="J8553">
        <v>50</v>
      </c>
      <c r="K8553">
        <v>0.22</v>
      </c>
    </row>
    <row r="8554" spans="1:11" x14ac:dyDescent="0.3">
      <c r="A8554" s="7">
        <f t="shared" si="673"/>
        <v>42947</v>
      </c>
      <c r="B8554" s="8">
        <f t="shared" si="673"/>
        <v>11</v>
      </c>
      <c r="C8554" s="6" t="s">
        <v>204</v>
      </c>
      <c r="D8554" s="10" t="s">
        <v>20</v>
      </c>
      <c r="E8554" s="6" t="s">
        <v>205</v>
      </c>
      <c r="F8554" s="6" t="s">
        <v>15</v>
      </c>
      <c r="G8554">
        <v>329000</v>
      </c>
      <c r="H8554" t="str">
        <f t="shared" si="671"/>
        <v>BeforeNoon</v>
      </c>
      <c r="I8554" s="11">
        <v>16</v>
      </c>
      <c r="J8554">
        <v>50</v>
      </c>
      <c r="K8554">
        <v>0.32</v>
      </c>
    </row>
    <row r="8555" spans="1:11" x14ac:dyDescent="0.3">
      <c r="A8555" s="7">
        <f t="shared" si="673"/>
        <v>42947</v>
      </c>
      <c r="B8555" s="8">
        <f t="shared" si="673"/>
        <v>11</v>
      </c>
      <c r="C8555" s="9" t="s">
        <v>206</v>
      </c>
      <c r="D8555" s="10" t="s">
        <v>85</v>
      </c>
      <c r="E8555" s="9" t="s">
        <v>207</v>
      </c>
      <c r="F8555" s="6" t="s">
        <v>14</v>
      </c>
      <c r="G8555">
        <v>311200</v>
      </c>
      <c r="H8555" t="str">
        <f t="shared" si="671"/>
        <v>BeforeNoon</v>
      </c>
      <c r="I8555" s="11">
        <v>8</v>
      </c>
      <c r="J8555">
        <v>12</v>
      </c>
      <c r="K8555">
        <v>0.66666666666666663</v>
      </c>
    </row>
    <row r="8556" spans="1:11" x14ac:dyDescent="0.3">
      <c r="A8556" s="7">
        <f t="shared" si="673"/>
        <v>42947</v>
      </c>
      <c r="B8556" s="8">
        <f t="shared" si="673"/>
        <v>11</v>
      </c>
      <c r="C8556" s="9" t="str">
        <f>C8555</f>
        <v>PG0211</v>
      </c>
      <c r="D8556" s="10" t="str">
        <f>D8555</f>
        <v>733</v>
      </c>
      <c r="E8556" s="9" t="str">
        <f>E8555</f>
        <v>MRV,DME</v>
      </c>
      <c r="F8556" s="6" t="s">
        <v>15</v>
      </c>
      <c r="G8556">
        <v>1150500</v>
      </c>
      <c r="H8556" t="str">
        <f t="shared" si="671"/>
        <v>BeforeNoon</v>
      </c>
      <c r="I8556" s="11">
        <v>88</v>
      </c>
      <c r="J8556">
        <v>118</v>
      </c>
      <c r="K8556">
        <v>0.74576271186440679</v>
      </c>
    </row>
    <row r="8557" spans="1:11" x14ac:dyDescent="0.3">
      <c r="A8557" s="7">
        <f t="shared" si="673"/>
        <v>42947</v>
      </c>
      <c r="B8557" s="8">
        <f t="shared" si="673"/>
        <v>11</v>
      </c>
      <c r="C8557" s="9" t="s">
        <v>208</v>
      </c>
      <c r="D8557" s="10" t="s">
        <v>61</v>
      </c>
      <c r="E8557" s="9" t="s">
        <v>209</v>
      </c>
      <c r="F8557" s="6" t="s">
        <v>14</v>
      </c>
      <c r="G8557">
        <v>2343600</v>
      </c>
      <c r="H8557" t="str">
        <f t="shared" si="671"/>
        <v>BeforeNoon</v>
      </c>
      <c r="I8557" s="11">
        <v>28</v>
      </c>
      <c r="J8557">
        <v>30</v>
      </c>
      <c r="K8557">
        <v>0.93333333333333335</v>
      </c>
    </row>
    <row r="8558" spans="1:11" x14ac:dyDescent="0.3">
      <c r="A8558" s="7">
        <f t="shared" si="673"/>
        <v>42947</v>
      </c>
      <c r="B8558" s="8">
        <f t="shared" si="673"/>
        <v>11</v>
      </c>
      <c r="C8558" s="9" t="str">
        <f t="shared" si="673"/>
        <v>PG0222</v>
      </c>
      <c r="D8558" s="10" t="str">
        <f t="shared" si="673"/>
        <v>773</v>
      </c>
      <c r="E8558" s="9" t="str">
        <f t="shared" si="673"/>
        <v>DME,OVB</v>
      </c>
      <c r="F8558" s="6" t="s">
        <v>63</v>
      </c>
      <c r="G8558">
        <v>1990800</v>
      </c>
      <c r="H8558" t="str">
        <f t="shared" si="671"/>
        <v>BeforeNoon</v>
      </c>
      <c r="I8558" s="11">
        <v>42</v>
      </c>
      <c r="J8558">
        <v>48</v>
      </c>
      <c r="K8558">
        <v>0.875</v>
      </c>
    </row>
    <row r="8559" spans="1:11" x14ac:dyDescent="0.3">
      <c r="A8559" s="7">
        <f t="shared" si="673"/>
        <v>42947</v>
      </c>
      <c r="B8559" s="8">
        <f t="shared" si="673"/>
        <v>11</v>
      </c>
      <c r="C8559" s="9" t="str">
        <f t="shared" si="673"/>
        <v>PG0222</v>
      </c>
      <c r="D8559" s="10" t="str">
        <f t="shared" si="673"/>
        <v>773</v>
      </c>
      <c r="E8559" s="9" t="str">
        <f t="shared" si="673"/>
        <v>DME,OVB</v>
      </c>
      <c r="F8559" s="6" t="s">
        <v>15</v>
      </c>
      <c r="G8559">
        <v>8264100</v>
      </c>
      <c r="H8559" t="str">
        <f t="shared" si="671"/>
        <v>BeforeNoon</v>
      </c>
      <c r="I8559" s="11">
        <v>295</v>
      </c>
      <c r="J8559">
        <v>324</v>
      </c>
      <c r="K8559">
        <v>0.91049382716049387</v>
      </c>
    </row>
    <row r="8560" spans="1:11" x14ac:dyDescent="0.3">
      <c r="A8560" s="7">
        <f t="shared" ref="A8560:E8575" si="674">A8559</f>
        <v>42947</v>
      </c>
      <c r="B8560" s="8">
        <f t="shared" si="674"/>
        <v>11</v>
      </c>
      <c r="C8560" s="9" t="s">
        <v>210</v>
      </c>
      <c r="D8560" s="10" t="s">
        <v>61</v>
      </c>
      <c r="E8560" s="9" t="s">
        <v>211</v>
      </c>
      <c r="F8560" s="6" t="s">
        <v>14</v>
      </c>
      <c r="G8560">
        <v>2092500</v>
      </c>
      <c r="H8560" t="str">
        <f t="shared" si="671"/>
        <v>BeforeNoon</v>
      </c>
      <c r="I8560" s="11">
        <v>25</v>
      </c>
      <c r="J8560">
        <v>30</v>
      </c>
      <c r="K8560">
        <v>0.83333333333333337</v>
      </c>
    </row>
    <row r="8561" spans="1:11" x14ac:dyDescent="0.3">
      <c r="A8561" s="7">
        <f t="shared" si="674"/>
        <v>42947</v>
      </c>
      <c r="B8561" s="8">
        <f t="shared" si="674"/>
        <v>11</v>
      </c>
      <c r="C8561" s="9" t="str">
        <f t="shared" si="674"/>
        <v>PG0223</v>
      </c>
      <c r="D8561" s="10" t="str">
        <f t="shared" si="674"/>
        <v>773</v>
      </c>
      <c r="E8561" s="9" t="str">
        <f t="shared" si="674"/>
        <v>OVB,DME</v>
      </c>
      <c r="F8561" s="6" t="s">
        <v>63</v>
      </c>
      <c r="G8561">
        <v>1896000</v>
      </c>
      <c r="H8561" t="str">
        <f t="shared" si="671"/>
        <v>BeforeNoon</v>
      </c>
      <c r="I8561" s="11">
        <v>40</v>
      </c>
      <c r="J8561">
        <v>48</v>
      </c>
      <c r="K8561">
        <v>0.83333333333333337</v>
      </c>
    </row>
    <row r="8562" spans="1:11" x14ac:dyDescent="0.3">
      <c r="A8562" s="7">
        <f t="shared" si="674"/>
        <v>42947</v>
      </c>
      <c r="B8562" s="8">
        <f t="shared" si="674"/>
        <v>11</v>
      </c>
      <c r="C8562" s="9" t="str">
        <f t="shared" si="674"/>
        <v>PG0223</v>
      </c>
      <c r="D8562" s="10" t="str">
        <f t="shared" si="674"/>
        <v>773</v>
      </c>
      <c r="E8562" s="9" t="str">
        <f t="shared" si="674"/>
        <v>OVB,DME</v>
      </c>
      <c r="F8562" s="6" t="s">
        <v>15</v>
      </c>
      <c r="G8562">
        <v>7669800</v>
      </c>
      <c r="H8562" t="str">
        <f t="shared" si="671"/>
        <v>BeforeNoon</v>
      </c>
      <c r="I8562" s="11">
        <v>274</v>
      </c>
      <c r="J8562">
        <v>324</v>
      </c>
      <c r="K8562">
        <v>0.84567901234567899</v>
      </c>
    </row>
    <row r="8563" spans="1:11" x14ac:dyDescent="0.3">
      <c r="A8563" s="7">
        <f t="shared" si="674"/>
        <v>42947</v>
      </c>
      <c r="B8563" s="8">
        <f t="shared" si="674"/>
        <v>11</v>
      </c>
      <c r="C8563" s="9" t="s">
        <v>748</v>
      </c>
      <c r="D8563" s="10" t="s">
        <v>98</v>
      </c>
      <c r="E8563" s="9" t="s">
        <v>101</v>
      </c>
      <c r="F8563" s="6" t="s">
        <v>14</v>
      </c>
      <c r="G8563">
        <v>112800</v>
      </c>
      <c r="H8563" t="str">
        <f t="shared" si="671"/>
        <v>BeforeNoon</v>
      </c>
      <c r="I8563" s="11">
        <v>6</v>
      </c>
      <c r="J8563">
        <v>28</v>
      </c>
      <c r="K8563">
        <v>0.2142857142857143</v>
      </c>
    </row>
    <row r="8564" spans="1:11" x14ac:dyDescent="0.3">
      <c r="A8564" s="7">
        <f t="shared" si="674"/>
        <v>42947</v>
      </c>
      <c r="B8564" s="8">
        <f t="shared" si="674"/>
        <v>11</v>
      </c>
      <c r="C8564" s="9" t="str">
        <f>C8563</f>
        <v>PG0228</v>
      </c>
      <c r="D8564" s="10" t="str">
        <f>D8563</f>
        <v>321</v>
      </c>
      <c r="E8564" s="9" t="str">
        <f>E8563</f>
        <v>VKO,LED</v>
      </c>
      <c r="F8564" s="6" t="s">
        <v>15</v>
      </c>
      <c r="G8564">
        <v>336300</v>
      </c>
      <c r="H8564" t="str">
        <f t="shared" si="671"/>
        <v>BeforeNoon</v>
      </c>
      <c r="I8564" s="11">
        <v>53</v>
      </c>
      <c r="J8564">
        <v>142</v>
      </c>
      <c r="K8564">
        <v>0.37323943661971831</v>
      </c>
    </row>
    <row r="8565" spans="1:11" x14ac:dyDescent="0.3">
      <c r="A8565" s="7">
        <f t="shared" si="674"/>
        <v>42947</v>
      </c>
      <c r="B8565" s="8">
        <f t="shared" si="674"/>
        <v>11</v>
      </c>
      <c r="C8565" s="6" t="s">
        <v>806</v>
      </c>
      <c r="D8565" s="10" t="s">
        <v>98</v>
      </c>
      <c r="E8565" s="6" t="s">
        <v>159</v>
      </c>
      <c r="F8565" s="6" t="s">
        <v>15</v>
      </c>
      <c r="G8565">
        <v>18900</v>
      </c>
      <c r="H8565" t="str">
        <f t="shared" si="671"/>
        <v>BeforeNoon</v>
      </c>
      <c r="I8565" s="11">
        <v>3</v>
      </c>
      <c r="J8565">
        <v>142</v>
      </c>
      <c r="K8565">
        <v>2.1126760563380281E-2</v>
      </c>
    </row>
    <row r="8566" spans="1:11" x14ac:dyDescent="0.3">
      <c r="A8566" s="7">
        <f t="shared" si="674"/>
        <v>42947</v>
      </c>
      <c r="B8566" s="8">
        <f t="shared" si="674"/>
        <v>11</v>
      </c>
      <c r="C8566" s="6" t="s">
        <v>212</v>
      </c>
      <c r="D8566" s="10" t="s">
        <v>20</v>
      </c>
      <c r="E8566" s="6" t="s">
        <v>213</v>
      </c>
      <c r="F8566" s="6" t="s">
        <v>15</v>
      </c>
      <c r="G8566">
        <v>292500</v>
      </c>
      <c r="H8566" t="str">
        <f t="shared" si="671"/>
        <v>BeforeNoon</v>
      </c>
      <c r="I8566" s="11">
        <v>44</v>
      </c>
      <c r="J8566">
        <v>50</v>
      </c>
      <c r="K8566">
        <v>0.88</v>
      </c>
    </row>
    <row r="8567" spans="1:11" x14ac:dyDescent="0.3">
      <c r="A8567" s="7">
        <f t="shared" si="674"/>
        <v>42947</v>
      </c>
      <c r="B8567" s="8">
        <f t="shared" si="674"/>
        <v>11</v>
      </c>
      <c r="C8567" s="9" t="s">
        <v>214</v>
      </c>
      <c r="D8567" s="10" t="s">
        <v>61</v>
      </c>
      <c r="E8567" s="9" t="s">
        <v>215</v>
      </c>
      <c r="F8567" s="6" t="s">
        <v>14</v>
      </c>
      <c r="G8567">
        <v>1932000</v>
      </c>
      <c r="H8567" t="str">
        <f t="shared" si="671"/>
        <v>BeforeNoon</v>
      </c>
      <c r="I8567" s="11">
        <v>23</v>
      </c>
      <c r="J8567">
        <v>30</v>
      </c>
      <c r="K8567">
        <v>0.76666666666666672</v>
      </c>
    </row>
    <row r="8568" spans="1:11" x14ac:dyDescent="0.3">
      <c r="A8568" s="7">
        <f t="shared" si="674"/>
        <v>42947</v>
      </c>
      <c r="B8568" s="8">
        <f t="shared" si="674"/>
        <v>11</v>
      </c>
      <c r="C8568" s="9" t="str">
        <f t="shared" si="674"/>
        <v>PG0277</v>
      </c>
      <c r="D8568" s="10" t="str">
        <f t="shared" si="674"/>
        <v>773</v>
      </c>
      <c r="E8568" s="9" t="str">
        <f t="shared" si="674"/>
        <v>SVO,OVB</v>
      </c>
      <c r="F8568" s="6" t="s">
        <v>63</v>
      </c>
      <c r="G8568">
        <v>1713600</v>
      </c>
      <c r="H8568" t="str">
        <f t="shared" si="671"/>
        <v>BeforeNoon</v>
      </c>
      <c r="I8568" s="11">
        <v>36</v>
      </c>
      <c r="J8568">
        <v>48</v>
      </c>
      <c r="K8568">
        <v>0.75</v>
      </c>
    </row>
    <row r="8569" spans="1:11" x14ac:dyDescent="0.3">
      <c r="A8569" s="7">
        <f t="shared" si="674"/>
        <v>42947</v>
      </c>
      <c r="B8569" s="8">
        <f t="shared" si="674"/>
        <v>11</v>
      </c>
      <c r="C8569" s="9" t="str">
        <f t="shared" si="674"/>
        <v>PG0277</v>
      </c>
      <c r="D8569" s="10" t="str">
        <f t="shared" si="674"/>
        <v>773</v>
      </c>
      <c r="E8569" s="9" t="str">
        <f t="shared" si="674"/>
        <v>SVO,OVB</v>
      </c>
      <c r="F8569" s="6" t="s">
        <v>15</v>
      </c>
      <c r="G8569">
        <v>6193600</v>
      </c>
      <c r="H8569" t="str">
        <f t="shared" si="671"/>
        <v>BeforeNoon</v>
      </c>
      <c r="I8569" s="11">
        <v>220</v>
      </c>
      <c r="J8569">
        <v>324</v>
      </c>
      <c r="K8569">
        <v>0.67901234567901236</v>
      </c>
    </row>
    <row r="8570" spans="1:11" x14ac:dyDescent="0.3">
      <c r="A8570" s="7">
        <f t="shared" si="674"/>
        <v>42947</v>
      </c>
      <c r="B8570" s="8">
        <f t="shared" si="674"/>
        <v>11</v>
      </c>
      <c r="C8570" s="9" t="s">
        <v>216</v>
      </c>
      <c r="D8570" s="10" t="s">
        <v>12</v>
      </c>
      <c r="E8570" s="9" t="s">
        <v>217</v>
      </c>
      <c r="F8570" s="6" t="s">
        <v>14</v>
      </c>
      <c r="G8570">
        <v>487900</v>
      </c>
      <c r="H8570" t="str">
        <f t="shared" si="671"/>
        <v>BeforeNoon</v>
      </c>
      <c r="I8570" s="11">
        <v>7</v>
      </c>
      <c r="J8570">
        <v>12</v>
      </c>
      <c r="K8570">
        <v>0.58333333333333337</v>
      </c>
    </row>
    <row r="8571" spans="1:11" x14ac:dyDescent="0.3">
      <c r="A8571" s="7">
        <f t="shared" si="674"/>
        <v>42947</v>
      </c>
      <c r="B8571" s="8">
        <f t="shared" si="674"/>
        <v>11</v>
      </c>
      <c r="C8571" s="9" t="str">
        <f>C8570</f>
        <v>PG0291</v>
      </c>
      <c r="D8571" s="10" t="str">
        <f>D8570</f>
        <v>SU9</v>
      </c>
      <c r="E8571" s="9" t="str">
        <f>E8570</f>
        <v>SVO,NUX</v>
      </c>
      <c r="F8571" s="6" t="s">
        <v>15</v>
      </c>
      <c r="G8571">
        <v>1020800</v>
      </c>
      <c r="H8571" t="str">
        <f t="shared" si="671"/>
        <v>BeforeNoon</v>
      </c>
      <c r="I8571" s="11">
        <v>44</v>
      </c>
      <c r="J8571">
        <v>85</v>
      </c>
      <c r="K8571">
        <v>0.51764705882352946</v>
      </c>
    </row>
    <row r="8572" spans="1:11" x14ac:dyDescent="0.3">
      <c r="A8572" s="7">
        <f t="shared" si="674"/>
        <v>42947</v>
      </c>
      <c r="B8572" s="8">
        <f t="shared" si="674"/>
        <v>11</v>
      </c>
      <c r="C8572" s="6" t="s">
        <v>218</v>
      </c>
      <c r="D8572" s="10" t="s">
        <v>30</v>
      </c>
      <c r="E8572" s="6" t="s">
        <v>219</v>
      </c>
      <c r="F8572" s="6" t="s">
        <v>15</v>
      </c>
      <c r="G8572">
        <v>70200</v>
      </c>
      <c r="H8572" t="str">
        <f t="shared" si="671"/>
        <v>BeforeNoon</v>
      </c>
      <c r="I8572" s="11">
        <v>6</v>
      </c>
      <c r="J8572">
        <v>12</v>
      </c>
      <c r="K8572">
        <v>0.5</v>
      </c>
    </row>
    <row r="8573" spans="1:11" x14ac:dyDescent="0.3">
      <c r="A8573" s="7">
        <f t="shared" si="674"/>
        <v>42947</v>
      </c>
      <c r="B8573" s="8">
        <f t="shared" si="674"/>
        <v>11</v>
      </c>
      <c r="C8573" s="9" t="s">
        <v>220</v>
      </c>
      <c r="D8573" s="10" t="s">
        <v>12</v>
      </c>
      <c r="E8573" s="9" t="s">
        <v>221</v>
      </c>
      <c r="F8573" s="6" t="s">
        <v>14</v>
      </c>
      <c r="G8573">
        <v>184800</v>
      </c>
      <c r="H8573" t="str">
        <f t="shared" si="671"/>
        <v>BeforeNoon</v>
      </c>
      <c r="I8573" s="11">
        <v>7</v>
      </c>
      <c r="J8573">
        <v>12</v>
      </c>
      <c r="K8573">
        <v>0.58333333333333337</v>
      </c>
    </row>
    <row r="8574" spans="1:11" x14ac:dyDescent="0.3">
      <c r="A8574" s="7">
        <f t="shared" si="674"/>
        <v>42947</v>
      </c>
      <c r="B8574" s="8">
        <f t="shared" si="674"/>
        <v>11</v>
      </c>
      <c r="C8574" s="9" t="str">
        <f>C8573</f>
        <v>PG0303</v>
      </c>
      <c r="D8574" s="10" t="str">
        <f>D8573</f>
        <v>SU9</v>
      </c>
      <c r="E8574" s="9" t="str">
        <f>E8573</f>
        <v>SVX,SGC</v>
      </c>
      <c r="F8574" s="6" t="s">
        <v>15</v>
      </c>
      <c r="G8574">
        <v>408400</v>
      </c>
      <c r="H8574" t="str">
        <f t="shared" si="671"/>
        <v>BeforeNoon</v>
      </c>
      <c r="I8574" s="11">
        <v>46</v>
      </c>
      <c r="J8574">
        <v>85</v>
      </c>
      <c r="K8574">
        <v>0.54117647058823526</v>
      </c>
    </row>
    <row r="8575" spans="1:11" x14ac:dyDescent="0.3">
      <c r="A8575" s="7">
        <f t="shared" si="674"/>
        <v>42947</v>
      </c>
      <c r="B8575" s="8">
        <f t="shared" si="674"/>
        <v>11</v>
      </c>
      <c r="C8575" s="9" t="s">
        <v>656</v>
      </c>
      <c r="D8575" s="10" t="s">
        <v>12</v>
      </c>
      <c r="E8575" s="9" t="s">
        <v>657</v>
      </c>
      <c r="F8575" s="6" t="s">
        <v>14</v>
      </c>
      <c r="G8575">
        <v>735600</v>
      </c>
      <c r="H8575" t="str">
        <f t="shared" si="671"/>
        <v>BeforeNoon</v>
      </c>
      <c r="I8575" s="11">
        <v>12</v>
      </c>
      <c r="J8575">
        <v>12</v>
      </c>
      <c r="K8575">
        <v>1</v>
      </c>
    </row>
    <row r="8576" spans="1:11" x14ac:dyDescent="0.3">
      <c r="A8576" s="7">
        <f t="shared" ref="A8576:E8591" si="675">A8575</f>
        <v>42947</v>
      </c>
      <c r="B8576" s="8">
        <f t="shared" si="675"/>
        <v>11</v>
      </c>
      <c r="C8576" s="9" t="str">
        <f>C8575</f>
        <v>PG0312</v>
      </c>
      <c r="D8576" s="10" t="str">
        <f>D8575</f>
        <v>SU9</v>
      </c>
      <c r="E8576" s="9" t="str">
        <f>E8575</f>
        <v>KVX,OVB</v>
      </c>
      <c r="F8576" s="6" t="s">
        <v>15</v>
      </c>
      <c r="G8576">
        <v>1662900</v>
      </c>
      <c r="H8576" t="str">
        <f t="shared" si="671"/>
        <v>BeforeNoon</v>
      </c>
      <c r="I8576" s="11">
        <v>81</v>
      </c>
      <c r="J8576">
        <v>85</v>
      </c>
      <c r="K8576">
        <v>0.95294117647058818</v>
      </c>
    </row>
    <row r="8577" spans="1:11" x14ac:dyDescent="0.3">
      <c r="A8577" s="7">
        <f t="shared" si="675"/>
        <v>42947</v>
      </c>
      <c r="B8577" s="8">
        <f t="shared" si="675"/>
        <v>11</v>
      </c>
      <c r="C8577" s="9" t="s">
        <v>658</v>
      </c>
      <c r="D8577" s="10" t="s">
        <v>12</v>
      </c>
      <c r="E8577" s="9" t="s">
        <v>659</v>
      </c>
      <c r="F8577" s="6" t="s">
        <v>14</v>
      </c>
      <c r="G8577">
        <v>222000</v>
      </c>
      <c r="H8577" t="str">
        <f t="shared" si="671"/>
        <v>BeforeNoon</v>
      </c>
      <c r="I8577" s="11">
        <v>12</v>
      </c>
      <c r="J8577">
        <v>12</v>
      </c>
      <c r="K8577">
        <v>1</v>
      </c>
    </row>
    <row r="8578" spans="1:11" x14ac:dyDescent="0.3">
      <c r="A8578" s="7">
        <f t="shared" si="675"/>
        <v>42947</v>
      </c>
      <c r="B8578" s="8">
        <f t="shared" si="675"/>
        <v>11</v>
      </c>
      <c r="C8578" s="9" t="str">
        <f>C8577</f>
        <v>PG0327</v>
      </c>
      <c r="D8578" s="10" t="str">
        <f>D8577</f>
        <v>SU9</v>
      </c>
      <c r="E8578" s="9" t="str">
        <f>E8577</f>
        <v>KHV,VVO</v>
      </c>
      <c r="F8578" s="6" t="s">
        <v>15</v>
      </c>
      <c r="G8578">
        <v>443200</v>
      </c>
      <c r="H8578" t="str">
        <f t="shared" ref="H8578:H8641" si="676">_xlfn.IFS(B8578&gt;=20,"Night",B8578&gt;=16,"Evening",B8578&gt;=12,"AfterNoon",B8578&gt;=8,"BeforeNoon",B8578&gt;=4,"Morning",B8578&lt;4,"EarlyMorning")</f>
        <v>BeforeNoon</v>
      </c>
      <c r="I8578" s="11">
        <v>71</v>
      </c>
      <c r="J8578">
        <v>85</v>
      </c>
      <c r="K8578">
        <v>0.83529411764705885</v>
      </c>
    </row>
    <row r="8579" spans="1:11" x14ac:dyDescent="0.3">
      <c r="A8579" s="7">
        <f t="shared" si="675"/>
        <v>42947</v>
      </c>
      <c r="B8579" s="8">
        <f t="shared" si="675"/>
        <v>11</v>
      </c>
      <c r="C8579" s="9" t="s">
        <v>660</v>
      </c>
      <c r="D8579" s="10" t="s">
        <v>12</v>
      </c>
      <c r="E8579" s="9" t="s">
        <v>661</v>
      </c>
      <c r="F8579" s="6" t="s">
        <v>14</v>
      </c>
      <c r="G8579">
        <v>58800</v>
      </c>
      <c r="H8579" t="str">
        <f t="shared" si="676"/>
        <v>BeforeNoon</v>
      </c>
      <c r="I8579" s="11">
        <v>6</v>
      </c>
      <c r="J8579">
        <v>12</v>
      </c>
      <c r="K8579">
        <v>0.5</v>
      </c>
    </row>
    <row r="8580" spans="1:11" x14ac:dyDescent="0.3">
      <c r="A8580" s="7">
        <f t="shared" si="675"/>
        <v>42947</v>
      </c>
      <c r="B8580" s="8">
        <f t="shared" si="675"/>
        <v>11</v>
      </c>
      <c r="C8580" s="9" t="str">
        <f>C8579</f>
        <v>PG0355</v>
      </c>
      <c r="D8580" s="10" t="str">
        <f>D8579</f>
        <v>SU9</v>
      </c>
      <c r="E8580" s="9" t="str">
        <f>E8579</f>
        <v>URJ,TJM</v>
      </c>
      <c r="F8580" s="6" t="s">
        <v>15</v>
      </c>
      <c r="G8580">
        <v>228900</v>
      </c>
      <c r="H8580" t="str">
        <f t="shared" si="676"/>
        <v>BeforeNoon</v>
      </c>
      <c r="I8580" s="11">
        <v>69</v>
      </c>
      <c r="J8580">
        <v>85</v>
      </c>
      <c r="K8580">
        <v>0.81176470588235294</v>
      </c>
    </row>
    <row r="8581" spans="1:11" x14ac:dyDescent="0.3">
      <c r="A8581" s="7">
        <f t="shared" si="675"/>
        <v>42947</v>
      </c>
      <c r="B8581" s="8">
        <f t="shared" si="675"/>
        <v>11</v>
      </c>
      <c r="C8581" s="9" t="s">
        <v>824</v>
      </c>
      <c r="D8581" s="10" t="s">
        <v>25</v>
      </c>
      <c r="E8581" s="9" t="s">
        <v>825</v>
      </c>
      <c r="F8581" s="6" t="s">
        <v>14</v>
      </c>
      <c r="G8581">
        <v>618800</v>
      </c>
      <c r="H8581" t="str">
        <f t="shared" si="676"/>
        <v>BeforeNoon</v>
      </c>
      <c r="I8581" s="11">
        <v>17</v>
      </c>
      <c r="J8581">
        <v>30</v>
      </c>
      <c r="K8581">
        <v>0.56666666666666665</v>
      </c>
    </row>
    <row r="8582" spans="1:11" x14ac:dyDescent="0.3">
      <c r="A8582" s="7">
        <f t="shared" si="675"/>
        <v>42947</v>
      </c>
      <c r="B8582" s="8">
        <f t="shared" si="675"/>
        <v>11</v>
      </c>
      <c r="C8582" s="9" t="str">
        <f>C8581</f>
        <v>PG0364</v>
      </c>
      <c r="D8582" s="10" t="str">
        <f>D8581</f>
        <v>763</v>
      </c>
      <c r="E8582" s="9" t="str">
        <f>E8581</f>
        <v>KRR,ULV</v>
      </c>
      <c r="F8582" s="6" t="s">
        <v>15</v>
      </c>
      <c r="G8582">
        <v>1192300</v>
      </c>
      <c r="H8582" t="str">
        <f t="shared" si="676"/>
        <v>BeforeNoon</v>
      </c>
      <c r="I8582" s="11">
        <v>98</v>
      </c>
      <c r="J8582">
        <v>192</v>
      </c>
      <c r="K8582">
        <v>0.51041666666666663</v>
      </c>
    </row>
    <row r="8583" spans="1:11" x14ac:dyDescent="0.3">
      <c r="A8583" s="7">
        <f t="shared" si="675"/>
        <v>42947</v>
      </c>
      <c r="B8583" s="8">
        <f t="shared" si="675"/>
        <v>11</v>
      </c>
      <c r="C8583" s="9" t="s">
        <v>662</v>
      </c>
      <c r="D8583" s="10" t="s">
        <v>12</v>
      </c>
      <c r="E8583" s="9" t="s">
        <v>663</v>
      </c>
      <c r="F8583" s="6" t="s">
        <v>14</v>
      </c>
      <c r="G8583">
        <v>400400</v>
      </c>
      <c r="H8583" t="str">
        <f t="shared" si="676"/>
        <v>BeforeNoon</v>
      </c>
      <c r="I8583" s="11">
        <v>7</v>
      </c>
      <c r="J8583">
        <v>12</v>
      </c>
      <c r="K8583">
        <v>0.58333333333333337</v>
      </c>
    </row>
    <row r="8584" spans="1:11" x14ac:dyDescent="0.3">
      <c r="A8584" s="7">
        <f t="shared" si="675"/>
        <v>42947</v>
      </c>
      <c r="B8584" s="8">
        <f t="shared" si="675"/>
        <v>11</v>
      </c>
      <c r="C8584" s="9" t="str">
        <f>C8583</f>
        <v>PG0378</v>
      </c>
      <c r="D8584" s="10" t="str">
        <f>D8583</f>
        <v>SU9</v>
      </c>
      <c r="E8584" s="9" t="str">
        <f>E8583</f>
        <v>SVX,NSK</v>
      </c>
      <c r="F8584" s="6" t="s">
        <v>15</v>
      </c>
      <c r="G8584">
        <v>1230000</v>
      </c>
      <c r="H8584" t="str">
        <f t="shared" si="676"/>
        <v>BeforeNoon</v>
      </c>
      <c r="I8584" s="11">
        <v>64</v>
      </c>
      <c r="J8584">
        <v>85</v>
      </c>
      <c r="K8584">
        <v>0.75294117647058822</v>
      </c>
    </row>
    <row r="8585" spans="1:11" x14ac:dyDescent="0.3">
      <c r="A8585" s="7">
        <f t="shared" si="675"/>
        <v>42947</v>
      </c>
      <c r="B8585" s="8">
        <f t="shared" si="675"/>
        <v>11</v>
      </c>
      <c r="C8585" s="9" t="s">
        <v>226</v>
      </c>
      <c r="D8585" s="10" t="s">
        <v>98</v>
      </c>
      <c r="E8585" s="9" t="s">
        <v>227</v>
      </c>
      <c r="F8585" s="6" t="s">
        <v>14</v>
      </c>
      <c r="G8585">
        <v>460000</v>
      </c>
      <c r="H8585" t="str">
        <f t="shared" si="676"/>
        <v>BeforeNoon</v>
      </c>
      <c r="I8585" s="11">
        <v>23</v>
      </c>
      <c r="J8585">
        <v>28</v>
      </c>
      <c r="K8585">
        <v>0.8214285714285714</v>
      </c>
    </row>
    <row r="8586" spans="1:11" x14ac:dyDescent="0.3">
      <c r="A8586" s="7">
        <f t="shared" si="675"/>
        <v>42947</v>
      </c>
      <c r="B8586" s="8">
        <f t="shared" si="675"/>
        <v>11</v>
      </c>
      <c r="C8586" s="9" t="str">
        <f>C8585</f>
        <v>PG0408</v>
      </c>
      <c r="D8586" s="10" t="str">
        <f>D8585</f>
        <v>321</v>
      </c>
      <c r="E8586" s="9" t="str">
        <f>E8585</f>
        <v>LED,DME</v>
      </c>
      <c r="F8586" s="6" t="s">
        <v>15</v>
      </c>
      <c r="G8586">
        <v>627900</v>
      </c>
      <c r="H8586" t="str">
        <f t="shared" si="676"/>
        <v>BeforeNoon</v>
      </c>
      <c r="I8586" s="11">
        <v>93</v>
      </c>
      <c r="J8586">
        <v>142</v>
      </c>
      <c r="K8586">
        <v>0.65492957746478875</v>
      </c>
    </row>
    <row r="8587" spans="1:11" x14ac:dyDescent="0.3">
      <c r="A8587" s="7">
        <f t="shared" si="675"/>
        <v>42947</v>
      </c>
      <c r="B8587" s="8">
        <f t="shared" si="675"/>
        <v>11</v>
      </c>
      <c r="C8587" s="9" t="s">
        <v>228</v>
      </c>
      <c r="D8587" s="10" t="s">
        <v>61</v>
      </c>
      <c r="E8587" s="9" t="s">
        <v>229</v>
      </c>
      <c r="F8587" s="6" t="s">
        <v>14</v>
      </c>
      <c r="G8587">
        <v>805000</v>
      </c>
      <c r="H8587" t="str">
        <f t="shared" si="676"/>
        <v>BeforeNoon</v>
      </c>
      <c r="I8587" s="11">
        <v>23</v>
      </c>
      <c r="J8587">
        <v>30</v>
      </c>
      <c r="K8587">
        <v>0.76666666666666672</v>
      </c>
    </row>
    <row r="8588" spans="1:11" x14ac:dyDescent="0.3">
      <c r="A8588" s="7">
        <f t="shared" si="675"/>
        <v>42947</v>
      </c>
      <c r="B8588" s="8">
        <f t="shared" si="675"/>
        <v>11</v>
      </c>
      <c r="C8588" s="9" t="str">
        <f t="shared" si="675"/>
        <v>PG0412</v>
      </c>
      <c r="D8588" s="10" t="str">
        <f t="shared" si="675"/>
        <v>773</v>
      </c>
      <c r="E8588" s="9" t="str">
        <f t="shared" si="675"/>
        <v>VKO,PEE</v>
      </c>
      <c r="F8588" s="6" t="s">
        <v>63</v>
      </c>
      <c r="G8588">
        <v>577100</v>
      </c>
      <c r="H8588" t="str">
        <f t="shared" si="676"/>
        <v>BeforeNoon</v>
      </c>
      <c r="I8588" s="11">
        <v>29</v>
      </c>
      <c r="J8588">
        <v>48</v>
      </c>
      <c r="K8588">
        <v>0.60416666666666663</v>
      </c>
    </row>
    <row r="8589" spans="1:11" x14ac:dyDescent="0.3">
      <c r="A8589" s="7">
        <f t="shared" si="675"/>
        <v>42947</v>
      </c>
      <c r="B8589" s="8">
        <f t="shared" si="675"/>
        <v>11</v>
      </c>
      <c r="C8589" s="9" t="str">
        <f t="shared" si="675"/>
        <v>PG0412</v>
      </c>
      <c r="D8589" s="10" t="str">
        <f t="shared" si="675"/>
        <v>773</v>
      </c>
      <c r="E8589" s="9" t="str">
        <f t="shared" si="675"/>
        <v>VKO,PEE</v>
      </c>
      <c r="F8589" s="6" t="s">
        <v>15</v>
      </c>
      <c r="G8589">
        <v>2396700</v>
      </c>
      <c r="H8589" t="str">
        <f t="shared" si="676"/>
        <v>BeforeNoon</v>
      </c>
      <c r="I8589" s="11">
        <v>204</v>
      </c>
      <c r="J8589">
        <v>324</v>
      </c>
      <c r="K8589">
        <v>0.62962962962962965</v>
      </c>
    </row>
    <row r="8590" spans="1:11" x14ac:dyDescent="0.3">
      <c r="A8590" s="7">
        <f t="shared" si="675"/>
        <v>42947</v>
      </c>
      <c r="B8590" s="8">
        <f t="shared" si="675"/>
        <v>11</v>
      </c>
      <c r="C8590" s="6" t="s">
        <v>230</v>
      </c>
      <c r="D8590" s="10" t="s">
        <v>30</v>
      </c>
      <c r="E8590" s="6" t="s">
        <v>231</v>
      </c>
      <c r="F8590" s="6" t="s">
        <v>15</v>
      </c>
      <c r="G8590">
        <v>61200</v>
      </c>
      <c r="H8590" t="str">
        <f t="shared" si="676"/>
        <v>BeforeNoon</v>
      </c>
      <c r="I8590" s="11">
        <v>9</v>
      </c>
      <c r="J8590">
        <v>12</v>
      </c>
      <c r="K8590">
        <v>0.75</v>
      </c>
    </row>
    <row r="8591" spans="1:11" x14ac:dyDescent="0.3">
      <c r="A8591" s="7">
        <f t="shared" si="675"/>
        <v>42947</v>
      </c>
      <c r="B8591" s="8">
        <f t="shared" si="675"/>
        <v>11</v>
      </c>
      <c r="C8591" s="9" t="s">
        <v>664</v>
      </c>
      <c r="D8591" s="10" t="s">
        <v>12</v>
      </c>
      <c r="E8591" s="9" t="s">
        <v>665</v>
      </c>
      <c r="F8591" s="6" t="s">
        <v>14</v>
      </c>
      <c r="G8591">
        <v>114300</v>
      </c>
      <c r="H8591" t="str">
        <f t="shared" si="676"/>
        <v>BeforeNoon</v>
      </c>
      <c r="I8591" s="11">
        <v>9</v>
      </c>
      <c r="J8591">
        <v>12</v>
      </c>
      <c r="K8591">
        <v>0.75</v>
      </c>
    </row>
    <row r="8592" spans="1:11" x14ac:dyDescent="0.3">
      <c r="A8592" s="7">
        <f t="shared" ref="A8592:B8607" si="677">A8591</f>
        <v>42947</v>
      </c>
      <c r="B8592" s="8">
        <f t="shared" si="677"/>
        <v>11</v>
      </c>
      <c r="C8592" s="9" t="str">
        <f>C8591</f>
        <v>PG0485</v>
      </c>
      <c r="D8592" s="10" t="str">
        <f>D8591</f>
        <v>SU9</v>
      </c>
      <c r="E8592" s="9" t="str">
        <f>E8591</f>
        <v>ROV,AER</v>
      </c>
      <c r="F8592" s="6" t="s">
        <v>15</v>
      </c>
      <c r="G8592">
        <v>194700</v>
      </c>
      <c r="H8592" t="str">
        <f t="shared" si="676"/>
        <v>BeforeNoon</v>
      </c>
      <c r="I8592" s="11">
        <v>46</v>
      </c>
      <c r="J8592">
        <v>85</v>
      </c>
      <c r="K8592">
        <v>0.54117647058823526</v>
      </c>
    </row>
    <row r="8593" spans="1:11" x14ac:dyDescent="0.3">
      <c r="A8593" s="7">
        <f t="shared" si="677"/>
        <v>42947</v>
      </c>
      <c r="B8593" s="8">
        <f t="shared" si="677"/>
        <v>11</v>
      </c>
      <c r="C8593" s="6" t="s">
        <v>666</v>
      </c>
      <c r="D8593" s="10" t="s">
        <v>30</v>
      </c>
      <c r="E8593" s="6" t="s">
        <v>667</v>
      </c>
      <c r="F8593" s="6" t="s">
        <v>15</v>
      </c>
      <c r="G8593">
        <v>33000</v>
      </c>
      <c r="H8593" t="str">
        <f t="shared" si="676"/>
        <v>BeforeNoon</v>
      </c>
      <c r="I8593" s="11">
        <v>3</v>
      </c>
      <c r="J8593">
        <v>12</v>
      </c>
      <c r="K8593">
        <v>0.25</v>
      </c>
    </row>
    <row r="8594" spans="1:11" x14ac:dyDescent="0.3">
      <c r="A8594" s="7">
        <f t="shared" si="677"/>
        <v>42947</v>
      </c>
      <c r="B8594" s="8">
        <f t="shared" si="677"/>
        <v>11</v>
      </c>
      <c r="C8594" s="9" t="s">
        <v>232</v>
      </c>
      <c r="D8594" s="10" t="s">
        <v>85</v>
      </c>
      <c r="E8594" s="9" t="s">
        <v>233</v>
      </c>
      <c r="F8594" s="6" t="s">
        <v>14</v>
      </c>
      <c r="G8594">
        <v>288000</v>
      </c>
      <c r="H8594" t="str">
        <f t="shared" si="676"/>
        <v>BeforeNoon</v>
      </c>
      <c r="I8594" s="11">
        <v>9</v>
      </c>
      <c r="J8594">
        <v>12</v>
      </c>
      <c r="K8594">
        <v>0.75</v>
      </c>
    </row>
    <row r="8595" spans="1:11" x14ac:dyDescent="0.3">
      <c r="A8595" s="7">
        <f t="shared" si="677"/>
        <v>42947</v>
      </c>
      <c r="B8595" s="8">
        <f t="shared" si="677"/>
        <v>11</v>
      </c>
      <c r="C8595" s="9" t="str">
        <f>C8594</f>
        <v>PG0505</v>
      </c>
      <c r="D8595" s="10" t="str">
        <f>D8594</f>
        <v>733</v>
      </c>
      <c r="E8595" s="9" t="str">
        <f>E8594</f>
        <v>SVO,KGD</v>
      </c>
      <c r="F8595" s="6" t="s">
        <v>15</v>
      </c>
      <c r="G8595">
        <v>817200</v>
      </c>
      <c r="H8595" t="str">
        <f t="shared" si="676"/>
        <v>BeforeNoon</v>
      </c>
      <c r="I8595" s="11">
        <v>76</v>
      </c>
      <c r="J8595">
        <v>118</v>
      </c>
      <c r="K8595">
        <v>0.64406779661016944</v>
      </c>
    </row>
    <row r="8596" spans="1:11" x14ac:dyDescent="0.3">
      <c r="A8596" s="7">
        <f t="shared" si="677"/>
        <v>42947</v>
      </c>
      <c r="B8596" s="8">
        <f t="shared" si="677"/>
        <v>11</v>
      </c>
      <c r="C8596" s="6" t="s">
        <v>777</v>
      </c>
      <c r="D8596" s="10" t="s">
        <v>30</v>
      </c>
      <c r="E8596" s="6" t="s">
        <v>778</v>
      </c>
      <c r="F8596" s="6" t="s">
        <v>15</v>
      </c>
      <c r="G8596">
        <v>16500</v>
      </c>
      <c r="H8596" t="str">
        <f t="shared" si="676"/>
        <v>BeforeNoon</v>
      </c>
      <c r="I8596" s="11">
        <v>5</v>
      </c>
      <c r="J8596">
        <v>12</v>
      </c>
      <c r="K8596">
        <v>0.41666666666666669</v>
      </c>
    </row>
    <row r="8597" spans="1:11" x14ac:dyDescent="0.3">
      <c r="A8597" s="7">
        <f t="shared" si="677"/>
        <v>42947</v>
      </c>
      <c r="B8597" s="8">
        <f t="shared" si="677"/>
        <v>11</v>
      </c>
      <c r="C8597" s="9" t="s">
        <v>234</v>
      </c>
      <c r="D8597" s="10" t="s">
        <v>12</v>
      </c>
      <c r="E8597" s="9" t="s">
        <v>235</v>
      </c>
      <c r="F8597" s="6" t="s">
        <v>14</v>
      </c>
      <c r="G8597">
        <v>487000</v>
      </c>
      <c r="H8597" t="str">
        <f t="shared" si="676"/>
        <v>BeforeNoon</v>
      </c>
      <c r="I8597" s="11">
        <v>10</v>
      </c>
      <c r="J8597">
        <v>12</v>
      </c>
      <c r="K8597">
        <v>0.83333333333333337</v>
      </c>
    </row>
    <row r="8598" spans="1:11" x14ac:dyDescent="0.3">
      <c r="A8598" s="7">
        <f t="shared" si="677"/>
        <v>42947</v>
      </c>
      <c r="B8598" s="8">
        <f t="shared" si="677"/>
        <v>11</v>
      </c>
      <c r="C8598" s="9" t="str">
        <f>C8597</f>
        <v>PG0541</v>
      </c>
      <c r="D8598" s="10" t="str">
        <f>D8597</f>
        <v>SU9</v>
      </c>
      <c r="E8598" s="9" t="str">
        <f>E8597</f>
        <v>DME,OVS</v>
      </c>
      <c r="F8598" s="6" t="s">
        <v>15</v>
      </c>
      <c r="G8598">
        <v>1220100</v>
      </c>
      <c r="H8598" t="str">
        <f t="shared" si="676"/>
        <v>BeforeNoon</v>
      </c>
      <c r="I8598" s="11">
        <v>75</v>
      </c>
      <c r="J8598">
        <v>85</v>
      </c>
      <c r="K8598">
        <v>0.88235294117647056</v>
      </c>
    </row>
    <row r="8599" spans="1:11" x14ac:dyDescent="0.3">
      <c r="A8599" s="7">
        <f t="shared" si="677"/>
        <v>42947</v>
      </c>
      <c r="B8599" s="8">
        <f t="shared" si="677"/>
        <v>11</v>
      </c>
      <c r="C8599" s="6" t="s">
        <v>236</v>
      </c>
      <c r="D8599" s="10" t="s">
        <v>20</v>
      </c>
      <c r="E8599" s="6" t="s">
        <v>237</v>
      </c>
      <c r="F8599" s="6" t="s">
        <v>15</v>
      </c>
      <c r="G8599">
        <v>472600</v>
      </c>
      <c r="H8599" t="str">
        <f t="shared" si="676"/>
        <v>BeforeNoon</v>
      </c>
      <c r="I8599" s="11">
        <v>31</v>
      </c>
      <c r="J8599">
        <v>50</v>
      </c>
      <c r="K8599">
        <v>0.62</v>
      </c>
    </row>
    <row r="8600" spans="1:11" x14ac:dyDescent="0.3">
      <c r="A8600" s="7">
        <f t="shared" si="677"/>
        <v>42947</v>
      </c>
      <c r="B8600" s="8">
        <f t="shared" si="677"/>
        <v>11</v>
      </c>
      <c r="C8600" s="6" t="s">
        <v>668</v>
      </c>
      <c r="D8600" s="10" t="s">
        <v>20</v>
      </c>
      <c r="E8600" s="6" t="s">
        <v>669</v>
      </c>
      <c r="F8600" s="6" t="s">
        <v>15</v>
      </c>
      <c r="G8600">
        <v>917700</v>
      </c>
      <c r="H8600" t="str">
        <f t="shared" si="676"/>
        <v>BeforeNoon</v>
      </c>
      <c r="I8600" s="11">
        <v>37</v>
      </c>
      <c r="J8600">
        <v>50</v>
      </c>
      <c r="K8600">
        <v>0.74</v>
      </c>
    </row>
    <row r="8601" spans="1:11" x14ac:dyDescent="0.3">
      <c r="A8601" s="7">
        <f t="shared" si="677"/>
        <v>42947</v>
      </c>
      <c r="B8601" s="8">
        <f t="shared" si="677"/>
        <v>11</v>
      </c>
      <c r="C8601" s="6" t="s">
        <v>807</v>
      </c>
      <c r="D8601" s="10" t="s">
        <v>20</v>
      </c>
      <c r="E8601" s="6" t="s">
        <v>808</v>
      </c>
      <c r="F8601" s="6" t="s">
        <v>15</v>
      </c>
      <c r="G8601">
        <v>322300</v>
      </c>
      <c r="H8601" t="str">
        <f t="shared" si="676"/>
        <v>BeforeNoon</v>
      </c>
      <c r="I8601" s="11">
        <v>13</v>
      </c>
      <c r="J8601">
        <v>50</v>
      </c>
      <c r="K8601">
        <v>0.26</v>
      </c>
    </row>
    <row r="8602" spans="1:11" x14ac:dyDescent="0.3">
      <c r="A8602" s="7">
        <f t="shared" si="677"/>
        <v>42947</v>
      </c>
      <c r="B8602" s="8">
        <f t="shared" si="677"/>
        <v>11</v>
      </c>
      <c r="C8602" s="6" t="s">
        <v>894</v>
      </c>
      <c r="D8602" s="10" t="s">
        <v>30</v>
      </c>
      <c r="E8602" s="6" t="s">
        <v>895</v>
      </c>
      <c r="F8602" s="6" t="s">
        <v>15</v>
      </c>
      <c r="G8602">
        <v>11300</v>
      </c>
      <c r="H8602" t="str">
        <f t="shared" si="676"/>
        <v>BeforeNoon</v>
      </c>
      <c r="I8602" s="11">
        <v>1</v>
      </c>
      <c r="J8602">
        <v>12</v>
      </c>
      <c r="K8602">
        <v>8.3333333333333329E-2</v>
      </c>
    </row>
    <row r="8603" spans="1:11" x14ac:dyDescent="0.3">
      <c r="A8603" s="7">
        <f t="shared" si="677"/>
        <v>42947</v>
      </c>
      <c r="B8603" s="8">
        <f t="shared" si="677"/>
        <v>11</v>
      </c>
      <c r="C8603" s="6" t="s">
        <v>855</v>
      </c>
      <c r="D8603" s="10" t="s">
        <v>30</v>
      </c>
      <c r="E8603" s="6" t="s">
        <v>856</v>
      </c>
      <c r="F8603" s="6" t="s">
        <v>15</v>
      </c>
      <c r="G8603">
        <v>16800</v>
      </c>
      <c r="H8603" t="str">
        <f t="shared" si="676"/>
        <v>BeforeNoon</v>
      </c>
      <c r="I8603" s="11">
        <v>2</v>
      </c>
      <c r="J8603">
        <v>12</v>
      </c>
      <c r="K8603">
        <v>0.16666666666666671</v>
      </c>
    </row>
    <row r="8604" spans="1:11" x14ac:dyDescent="0.3">
      <c r="A8604" s="7">
        <f t="shared" si="677"/>
        <v>42947</v>
      </c>
      <c r="B8604" s="8">
        <f t="shared" si="677"/>
        <v>11</v>
      </c>
      <c r="C8604" s="6" t="s">
        <v>890</v>
      </c>
      <c r="D8604" s="10" t="s">
        <v>20</v>
      </c>
      <c r="E8604" s="6" t="s">
        <v>891</v>
      </c>
      <c r="F8604" s="6" t="s">
        <v>15</v>
      </c>
      <c r="G8604">
        <v>109900</v>
      </c>
      <c r="H8604" t="str">
        <f t="shared" si="676"/>
        <v>BeforeNoon</v>
      </c>
      <c r="I8604" s="11">
        <v>7</v>
      </c>
      <c r="J8604">
        <v>50</v>
      </c>
      <c r="K8604">
        <v>0.14000000000000001</v>
      </c>
    </row>
    <row r="8605" spans="1:11" x14ac:dyDescent="0.3">
      <c r="A8605" s="7">
        <f t="shared" si="677"/>
        <v>42947</v>
      </c>
      <c r="B8605" s="8">
        <f t="shared" si="677"/>
        <v>11</v>
      </c>
      <c r="C8605" s="6" t="s">
        <v>670</v>
      </c>
      <c r="D8605" s="10" t="s">
        <v>20</v>
      </c>
      <c r="E8605" s="6" t="s">
        <v>671</v>
      </c>
      <c r="F8605" s="6" t="s">
        <v>15</v>
      </c>
      <c r="G8605">
        <v>657000</v>
      </c>
      <c r="H8605" t="str">
        <f t="shared" si="676"/>
        <v>BeforeNoon</v>
      </c>
      <c r="I8605" s="11">
        <v>36</v>
      </c>
      <c r="J8605">
        <v>50</v>
      </c>
      <c r="K8605">
        <v>0.72</v>
      </c>
    </row>
    <row r="8606" spans="1:11" x14ac:dyDescent="0.3">
      <c r="A8606" s="7">
        <f t="shared" si="677"/>
        <v>42947</v>
      </c>
      <c r="B8606" s="8">
        <f t="shared" si="677"/>
        <v>11</v>
      </c>
      <c r="C8606" s="6" t="s">
        <v>809</v>
      </c>
      <c r="D8606" s="10" t="s">
        <v>20</v>
      </c>
      <c r="E8606" s="6" t="s">
        <v>810</v>
      </c>
      <c r="F8606" s="6" t="s">
        <v>15</v>
      </c>
      <c r="G8606">
        <v>320200</v>
      </c>
      <c r="H8606" t="str">
        <f t="shared" si="676"/>
        <v>BeforeNoon</v>
      </c>
      <c r="I8606" s="11">
        <v>46</v>
      </c>
      <c r="J8606">
        <v>50</v>
      </c>
      <c r="K8606">
        <v>0.92</v>
      </c>
    </row>
    <row r="8607" spans="1:11" x14ac:dyDescent="0.3">
      <c r="A8607" s="7">
        <f t="shared" si="677"/>
        <v>42947</v>
      </c>
      <c r="B8607" s="8">
        <f t="shared" si="677"/>
        <v>11</v>
      </c>
      <c r="C8607" s="6" t="s">
        <v>238</v>
      </c>
      <c r="D8607" s="10" t="s">
        <v>20</v>
      </c>
      <c r="E8607" s="6" t="s">
        <v>239</v>
      </c>
      <c r="F8607" s="6" t="s">
        <v>15</v>
      </c>
      <c r="G8607">
        <v>127400</v>
      </c>
      <c r="H8607" t="str">
        <f t="shared" si="676"/>
        <v>BeforeNoon</v>
      </c>
      <c r="I8607" s="11">
        <v>13</v>
      </c>
      <c r="J8607">
        <v>50</v>
      </c>
      <c r="K8607">
        <v>0.26</v>
      </c>
    </row>
    <row r="8608" spans="1:11" x14ac:dyDescent="0.3">
      <c r="A8608" s="7">
        <f t="shared" ref="A8608:B8623" si="678">A8607</f>
        <v>42947</v>
      </c>
      <c r="B8608" s="8">
        <f t="shared" si="678"/>
        <v>11</v>
      </c>
      <c r="C8608" s="6" t="s">
        <v>811</v>
      </c>
      <c r="D8608" s="10" t="s">
        <v>20</v>
      </c>
      <c r="E8608" s="6" t="s">
        <v>812</v>
      </c>
      <c r="F8608" s="6" t="s">
        <v>15</v>
      </c>
      <c r="G8608">
        <v>88500</v>
      </c>
      <c r="H8608" t="str">
        <f t="shared" si="676"/>
        <v>BeforeNoon</v>
      </c>
      <c r="I8608" s="11">
        <v>20</v>
      </c>
      <c r="J8608">
        <v>50</v>
      </c>
      <c r="K8608">
        <v>0.4</v>
      </c>
    </row>
    <row r="8609" spans="1:11" x14ac:dyDescent="0.3">
      <c r="A8609" s="7">
        <f t="shared" si="678"/>
        <v>42947</v>
      </c>
      <c r="B8609" s="8">
        <f t="shared" si="678"/>
        <v>11</v>
      </c>
      <c r="C8609" s="6" t="s">
        <v>240</v>
      </c>
      <c r="D8609" s="10" t="s">
        <v>20</v>
      </c>
      <c r="E8609" s="6" t="s">
        <v>241</v>
      </c>
      <c r="F8609" s="6" t="s">
        <v>15</v>
      </c>
      <c r="G8609">
        <v>741000</v>
      </c>
      <c r="H8609" t="str">
        <f t="shared" si="676"/>
        <v>BeforeNoon</v>
      </c>
      <c r="I8609" s="11">
        <v>49</v>
      </c>
      <c r="J8609">
        <v>50</v>
      </c>
      <c r="K8609">
        <v>0.98</v>
      </c>
    </row>
    <row r="8610" spans="1:11" x14ac:dyDescent="0.3">
      <c r="A8610" s="7">
        <f t="shared" si="678"/>
        <v>42947</v>
      </c>
      <c r="B8610" s="8">
        <f t="shared" si="678"/>
        <v>11</v>
      </c>
      <c r="C8610" s="9" t="s">
        <v>672</v>
      </c>
      <c r="D8610" s="10" t="s">
        <v>12</v>
      </c>
      <c r="E8610" s="9" t="s">
        <v>673</v>
      </c>
      <c r="F8610" s="6" t="s">
        <v>14</v>
      </c>
      <c r="G8610">
        <v>313800</v>
      </c>
      <c r="H8610" t="str">
        <f t="shared" si="676"/>
        <v>BeforeNoon</v>
      </c>
      <c r="I8610" s="11">
        <v>6</v>
      </c>
      <c r="J8610">
        <v>12</v>
      </c>
      <c r="K8610">
        <v>0.5</v>
      </c>
    </row>
    <row r="8611" spans="1:11" x14ac:dyDescent="0.3">
      <c r="A8611" s="7">
        <f t="shared" si="678"/>
        <v>42947</v>
      </c>
      <c r="B8611" s="8">
        <f t="shared" si="678"/>
        <v>11</v>
      </c>
      <c r="C8611" s="9" t="str">
        <f>C8610</f>
        <v>PG0690</v>
      </c>
      <c r="D8611" s="10" t="str">
        <f>D8610</f>
        <v>SU9</v>
      </c>
      <c r="E8611" s="9" t="str">
        <f>E8610</f>
        <v>OVS,KJA</v>
      </c>
      <c r="F8611" s="6" t="s">
        <v>15</v>
      </c>
      <c r="G8611">
        <v>738000</v>
      </c>
      <c r="H8611" t="str">
        <f t="shared" si="676"/>
        <v>BeforeNoon</v>
      </c>
      <c r="I8611" s="11">
        <v>42</v>
      </c>
      <c r="J8611">
        <v>85</v>
      </c>
      <c r="K8611">
        <v>0.49411764705882361</v>
      </c>
    </row>
    <row r="8612" spans="1:11" x14ac:dyDescent="0.3">
      <c r="A8612" s="7">
        <f t="shared" si="678"/>
        <v>42947</v>
      </c>
      <c r="B8612" s="8">
        <f t="shared" si="678"/>
        <v>11</v>
      </c>
      <c r="C8612" s="6" t="s">
        <v>242</v>
      </c>
      <c r="D8612" s="10" t="s">
        <v>20</v>
      </c>
      <c r="E8612" s="6" t="s">
        <v>243</v>
      </c>
      <c r="F8612" s="6" t="s">
        <v>15</v>
      </c>
      <c r="G8612">
        <v>358800</v>
      </c>
      <c r="H8612" t="str">
        <f t="shared" si="676"/>
        <v>BeforeNoon</v>
      </c>
      <c r="I8612" s="11">
        <v>44</v>
      </c>
      <c r="J8612">
        <v>50</v>
      </c>
      <c r="K8612">
        <v>0.88</v>
      </c>
    </row>
    <row r="8613" spans="1:11" x14ac:dyDescent="0.3">
      <c r="A8613" s="7">
        <f t="shared" si="678"/>
        <v>42947</v>
      </c>
      <c r="B8613" s="8">
        <v>12</v>
      </c>
      <c r="C8613" s="6" t="s">
        <v>674</v>
      </c>
      <c r="D8613" s="10" t="s">
        <v>30</v>
      </c>
      <c r="E8613" s="6" t="s">
        <v>675</v>
      </c>
      <c r="F8613" s="6" t="s">
        <v>15</v>
      </c>
      <c r="G8613">
        <v>78100</v>
      </c>
      <c r="H8613" t="str">
        <f t="shared" si="676"/>
        <v>AfterNoon</v>
      </c>
      <c r="I8613" s="11">
        <v>11</v>
      </c>
      <c r="J8613">
        <v>12</v>
      </c>
      <c r="K8613">
        <v>0.91666666666666663</v>
      </c>
    </row>
    <row r="8614" spans="1:11" x14ac:dyDescent="0.3">
      <c r="A8614" s="7">
        <f t="shared" si="678"/>
        <v>42947</v>
      </c>
      <c r="B8614" s="8">
        <f t="shared" si="678"/>
        <v>12</v>
      </c>
      <c r="C8614" s="6" t="s">
        <v>676</v>
      </c>
      <c r="D8614" s="10" t="s">
        <v>17</v>
      </c>
      <c r="E8614" s="6" t="s">
        <v>677</v>
      </c>
      <c r="F8614" s="6" t="s">
        <v>15</v>
      </c>
      <c r="G8614">
        <v>581600</v>
      </c>
      <c r="H8614" t="str">
        <f t="shared" si="676"/>
        <v>AfterNoon</v>
      </c>
      <c r="I8614" s="11">
        <v>13</v>
      </c>
      <c r="J8614">
        <v>96</v>
      </c>
      <c r="K8614">
        <v>0.13541666666666671</v>
      </c>
    </row>
    <row r="8615" spans="1:11" x14ac:dyDescent="0.3">
      <c r="A8615" s="7">
        <f t="shared" si="678"/>
        <v>42947</v>
      </c>
      <c r="B8615" s="8">
        <f t="shared" si="678"/>
        <v>12</v>
      </c>
      <c r="C8615" s="6" t="s">
        <v>244</v>
      </c>
      <c r="D8615" s="10" t="s">
        <v>20</v>
      </c>
      <c r="E8615" s="6" t="s">
        <v>245</v>
      </c>
      <c r="F8615" s="6" t="s">
        <v>15</v>
      </c>
      <c r="G8615">
        <v>200000</v>
      </c>
      <c r="H8615" t="str">
        <f t="shared" si="676"/>
        <v>AfterNoon</v>
      </c>
      <c r="I8615" s="11">
        <v>16</v>
      </c>
      <c r="J8615">
        <v>50</v>
      </c>
      <c r="K8615">
        <v>0.32</v>
      </c>
    </row>
    <row r="8616" spans="1:11" x14ac:dyDescent="0.3">
      <c r="A8616" s="7">
        <f t="shared" si="678"/>
        <v>42947</v>
      </c>
      <c r="B8616" s="8">
        <f t="shared" si="678"/>
        <v>12</v>
      </c>
      <c r="C8616" s="6" t="s">
        <v>678</v>
      </c>
      <c r="D8616" s="10" t="s">
        <v>30</v>
      </c>
      <c r="E8616" s="6" t="s">
        <v>679</v>
      </c>
      <c r="F8616" s="6" t="s">
        <v>15</v>
      </c>
      <c r="G8616">
        <v>49000</v>
      </c>
      <c r="H8616" t="str">
        <f t="shared" si="676"/>
        <v>AfterNoon</v>
      </c>
      <c r="I8616" s="11">
        <v>10</v>
      </c>
      <c r="J8616">
        <v>12</v>
      </c>
      <c r="K8616">
        <v>0.83333333333333337</v>
      </c>
    </row>
    <row r="8617" spans="1:11" x14ac:dyDescent="0.3">
      <c r="A8617" s="7">
        <f t="shared" si="678"/>
        <v>42947</v>
      </c>
      <c r="B8617" s="8">
        <f t="shared" si="678"/>
        <v>12</v>
      </c>
      <c r="C8617" s="6" t="s">
        <v>826</v>
      </c>
      <c r="D8617" s="10" t="s">
        <v>20</v>
      </c>
      <c r="E8617" s="6" t="s">
        <v>827</v>
      </c>
      <c r="F8617" s="6" t="s">
        <v>15</v>
      </c>
      <c r="G8617">
        <v>56400</v>
      </c>
      <c r="H8617" t="str">
        <f t="shared" si="676"/>
        <v>AfterNoon</v>
      </c>
      <c r="I8617" s="11">
        <v>6</v>
      </c>
      <c r="J8617">
        <v>50</v>
      </c>
      <c r="K8617">
        <v>0.12</v>
      </c>
    </row>
    <row r="8618" spans="1:11" x14ac:dyDescent="0.3">
      <c r="A8618" s="7">
        <f t="shared" si="678"/>
        <v>42947</v>
      </c>
      <c r="B8618" s="8">
        <f t="shared" si="678"/>
        <v>12</v>
      </c>
      <c r="C8618" s="6" t="s">
        <v>246</v>
      </c>
      <c r="D8618" s="10" t="s">
        <v>20</v>
      </c>
      <c r="E8618" s="6" t="s">
        <v>247</v>
      </c>
      <c r="F8618" s="6" t="s">
        <v>15</v>
      </c>
      <c r="G8618">
        <v>73500</v>
      </c>
      <c r="H8618" t="str">
        <f t="shared" si="676"/>
        <v>AfterNoon</v>
      </c>
      <c r="I8618" s="11">
        <v>7</v>
      </c>
      <c r="J8618">
        <v>50</v>
      </c>
      <c r="K8618">
        <v>0.14000000000000001</v>
      </c>
    </row>
    <row r="8619" spans="1:11" x14ac:dyDescent="0.3">
      <c r="A8619" s="7">
        <f t="shared" si="678"/>
        <v>42947</v>
      </c>
      <c r="B8619" s="8">
        <f t="shared" si="678"/>
        <v>12</v>
      </c>
      <c r="C8619" s="9" t="s">
        <v>248</v>
      </c>
      <c r="D8619" s="10" t="s">
        <v>12</v>
      </c>
      <c r="E8619" s="9" t="s">
        <v>249</v>
      </c>
      <c r="F8619" s="6" t="s">
        <v>14</v>
      </c>
      <c r="G8619">
        <v>44200</v>
      </c>
      <c r="H8619" t="str">
        <f t="shared" si="676"/>
        <v>AfterNoon</v>
      </c>
      <c r="I8619" s="11">
        <v>1</v>
      </c>
      <c r="J8619">
        <v>12</v>
      </c>
      <c r="K8619">
        <v>8.3333333333333329E-2</v>
      </c>
    </row>
    <row r="8620" spans="1:11" x14ac:dyDescent="0.3">
      <c r="A8620" s="7">
        <f t="shared" si="678"/>
        <v>42947</v>
      </c>
      <c r="B8620" s="8">
        <f t="shared" si="678"/>
        <v>12</v>
      </c>
      <c r="C8620" s="9" t="str">
        <f>C8619</f>
        <v>PG0146</v>
      </c>
      <c r="D8620" s="10" t="str">
        <f>D8619</f>
        <v>SU9</v>
      </c>
      <c r="E8620" s="9" t="str">
        <f>E8619</f>
        <v>VKO,OGZ</v>
      </c>
      <c r="F8620" s="6" t="s">
        <v>15</v>
      </c>
      <c r="G8620">
        <v>222000</v>
      </c>
      <c r="H8620" t="str">
        <f t="shared" si="676"/>
        <v>AfterNoon</v>
      </c>
      <c r="I8620" s="11">
        <v>15</v>
      </c>
      <c r="J8620">
        <v>85</v>
      </c>
      <c r="K8620">
        <v>0.1764705882352941</v>
      </c>
    </row>
    <row r="8621" spans="1:11" x14ac:dyDescent="0.3">
      <c r="A8621" s="7">
        <f t="shared" si="678"/>
        <v>42947</v>
      </c>
      <c r="B8621" s="8">
        <f t="shared" si="678"/>
        <v>12</v>
      </c>
      <c r="C8621" s="6" t="s">
        <v>783</v>
      </c>
      <c r="D8621" s="10" t="s">
        <v>20</v>
      </c>
      <c r="E8621" s="6" t="s">
        <v>784</v>
      </c>
      <c r="F8621" s="6" t="s">
        <v>15</v>
      </c>
      <c r="G8621">
        <v>124000</v>
      </c>
      <c r="H8621" t="str">
        <f t="shared" si="676"/>
        <v>AfterNoon</v>
      </c>
      <c r="I8621" s="11">
        <v>8</v>
      </c>
      <c r="J8621">
        <v>50</v>
      </c>
      <c r="K8621">
        <v>0.16</v>
      </c>
    </row>
    <row r="8622" spans="1:11" x14ac:dyDescent="0.3">
      <c r="A8622" s="7">
        <f t="shared" si="678"/>
        <v>42947</v>
      </c>
      <c r="B8622" s="8">
        <f t="shared" si="678"/>
        <v>12</v>
      </c>
      <c r="C8622" s="9" t="s">
        <v>252</v>
      </c>
      <c r="D8622" s="10" t="s">
        <v>12</v>
      </c>
      <c r="E8622" s="9" t="s">
        <v>253</v>
      </c>
      <c r="F8622" s="6" t="s">
        <v>14</v>
      </c>
      <c r="G8622">
        <v>330000</v>
      </c>
      <c r="H8622" t="str">
        <f t="shared" si="676"/>
        <v>AfterNoon</v>
      </c>
      <c r="I8622" s="11">
        <v>10</v>
      </c>
      <c r="J8622">
        <v>12</v>
      </c>
      <c r="K8622">
        <v>0.83333333333333337</v>
      </c>
    </row>
    <row r="8623" spans="1:11" x14ac:dyDescent="0.3">
      <c r="A8623" s="7">
        <f t="shared" si="678"/>
        <v>42947</v>
      </c>
      <c r="B8623" s="8">
        <f t="shared" si="678"/>
        <v>12</v>
      </c>
      <c r="C8623" s="9" t="str">
        <f>C8622</f>
        <v>PG0196</v>
      </c>
      <c r="D8623" s="10" t="str">
        <f>D8622</f>
        <v>SU9</v>
      </c>
      <c r="E8623" s="9" t="str">
        <f>E8622</f>
        <v>DME,KGD</v>
      </c>
      <c r="F8623" s="6" t="s">
        <v>15</v>
      </c>
      <c r="G8623">
        <v>808500</v>
      </c>
      <c r="H8623" t="str">
        <f t="shared" si="676"/>
        <v>AfterNoon</v>
      </c>
      <c r="I8623" s="11">
        <v>73</v>
      </c>
      <c r="J8623">
        <v>85</v>
      </c>
      <c r="K8623">
        <v>0.85882352941176465</v>
      </c>
    </row>
    <row r="8624" spans="1:11" x14ac:dyDescent="0.3">
      <c r="A8624" s="7">
        <f t="shared" ref="A8624:E8639" si="679">A8623</f>
        <v>42947</v>
      </c>
      <c r="B8624" s="8">
        <f t="shared" si="679"/>
        <v>12</v>
      </c>
      <c r="C8624" s="9" t="s">
        <v>254</v>
      </c>
      <c r="D8624" s="10" t="s">
        <v>25</v>
      </c>
      <c r="E8624" s="9" t="s">
        <v>255</v>
      </c>
      <c r="F8624" s="6" t="s">
        <v>14</v>
      </c>
      <c r="G8624">
        <v>1351700</v>
      </c>
      <c r="H8624" t="str">
        <f t="shared" si="676"/>
        <v>AfterNoon</v>
      </c>
      <c r="I8624" s="11">
        <v>7</v>
      </c>
      <c r="J8624">
        <v>30</v>
      </c>
      <c r="K8624">
        <v>0.23333333333333331</v>
      </c>
    </row>
    <row r="8625" spans="1:11" x14ac:dyDescent="0.3">
      <c r="A8625" s="7">
        <f t="shared" si="679"/>
        <v>42947</v>
      </c>
      <c r="B8625" s="8">
        <f t="shared" si="679"/>
        <v>12</v>
      </c>
      <c r="C8625" s="9" t="str">
        <f>C8624</f>
        <v>PG0201</v>
      </c>
      <c r="D8625" s="10" t="str">
        <f>D8624</f>
        <v>763</v>
      </c>
      <c r="E8625" s="9" t="str">
        <f>E8624</f>
        <v>VVO,VKO</v>
      </c>
      <c r="F8625" s="6" t="s">
        <v>15</v>
      </c>
      <c r="G8625">
        <v>2002800</v>
      </c>
      <c r="H8625" t="str">
        <f t="shared" si="676"/>
        <v>AfterNoon</v>
      </c>
      <c r="I8625" s="11">
        <v>31</v>
      </c>
      <c r="J8625">
        <v>192</v>
      </c>
      <c r="K8625">
        <v>0.16145833333333329</v>
      </c>
    </row>
    <row r="8626" spans="1:11" x14ac:dyDescent="0.3">
      <c r="A8626" s="7">
        <f t="shared" si="679"/>
        <v>42947</v>
      </c>
      <c r="B8626" s="8">
        <f t="shared" si="679"/>
        <v>12</v>
      </c>
      <c r="C8626" s="6" t="s">
        <v>256</v>
      </c>
      <c r="D8626" s="10" t="s">
        <v>30</v>
      </c>
      <c r="E8626" s="6" t="s">
        <v>257</v>
      </c>
      <c r="F8626" s="6" t="s">
        <v>15</v>
      </c>
      <c r="G8626">
        <v>44100</v>
      </c>
      <c r="H8626" t="str">
        <f t="shared" si="676"/>
        <v>AfterNoon</v>
      </c>
      <c r="I8626" s="11">
        <v>7</v>
      </c>
      <c r="J8626">
        <v>12</v>
      </c>
      <c r="K8626">
        <v>0.58333333333333337</v>
      </c>
    </row>
    <row r="8627" spans="1:11" x14ac:dyDescent="0.3">
      <c r="A8627" s="7">
        <f t="shared" si="679"/>
        <v>42947</v>
      </c>
      <c r="B8627" s="8">
        <f t="shared" si="679"/>
        <v>12</v>
      </c>
      <c r="C8627" s="9" t="s">
        <v>258</v>
      </c>
      <c r="D8627" s="10" t="s">
        <v>25</v>
      </c>
      <c r="E8627" s="9" t="s">
        <v>259</v>
      </c>
      <c r="F8627" s="6" t="s">
        <v>14</v>
      </c>
      <c r="G8627">
        <v>4981500</v>
      </c>
      <c r="H8627" t="str">
        <f t="shared" si="676"/>
        <v>AfterNoon</v>
      </c>
      <c r="I8627" s="11">
        <v>27</v>
      </c>
      <c r="J8627">
        <v>30</v>
      </c>
      <c r="K8627">
        <v>0.9</v>
      </c>
    </row>
    <row r="8628" spans="1:11" x14ac:dyDescent="0.3">
      <c r="A8628" s="7">
        <f t="shared" si="679"/>
        <v>42947</v>
      </c>
      <c r="B8628" s="8">
        <f t="shared" si="679"/>
        <v>12</v>
      </c>
      <c r="C8628" s="9" t="str">
        <f>C8627</f>
        <v>PG0209</v>
      </c>
      <c r="D8628" s="10" t="str">
        <f>D8627</f>
        <v>763</v>
      </c>
      <c r="E8628" s="9" t="str">
        <f>E8627</f>
        <v>KHV,DME</v>
      </c>
      <c r="F8628" s="6" t="s">
        <v>15</v>
      </c>
      <c r="G8628">
        <v>11113400</v>
      </c>
      <c r="H8628" t="str">
        <f t="shared" si="676"/>
        <v>AfterNoon</v>
      </c>
      <c r="I8628" s="11">
        <v>180</v>
      </c>
      <c r="J8628">
        <v>192</v>
      </c>
      <c r="K8628">
        <v>0.9375</v>
      </c>
    </row>
    <row r="8629" spans="1:11" x14ac:dyDescent="0.3">
      <c r="A8629" s="7">
        <f t="shared" si="679"/>
        <v>42947</v>
      </c>
      <c r="B8629" s="8">
        <f t="shared" si="679"/>
        <v>12</v>
      </c>
      <c r="C8629" s="9" t="s">
        <v>260</v>
      </c>
      <c r="D8629" s="10" t="s">
        <v>61</v>
      </c>
      <c r="E8629" s="9" t="s">
        <v>261</v>
      </c>
      <c r="F8629" s="6" t="s">
        <v>14</v>
      </c>
      <c r="G8629">
        <v>1034400</v>
      </c>
      <c r="H8629" t="str">
        <f t="shared" si="676"/>
        <v>AfterNoon</v>
      </c>
      <c r="I8629" s="11">
        <v>24</v>
      </c>
      <c r="J8629">
        <v>30</v>
      </c>
      <c r="K8629">
        <v>0.8</v>
      </c>
    </row>
    <row r="8630" spans="1:11" x14ac:dyDescent="0.3">
      <c r="A8630" s="7">
        <f t="shared" si="679"/>
        <v>42947</v>
      </c>
      <c r="B8630" s="8">
        <f t="shared" si="679"/>
        <v>12</v>
      </c>
      <c r="C8630" s="9" t="str">
        <f t="shared" si="679"/>
        <v>PG0225</v>
      </c>
      <c r="D8630" s="10" t="str">
        <f t="shared" si="679"/>
        <v>773</v>
      </c>
      <c r="E8630" s="9" t="str">
        <f t="shared" si="679"/>
        <v>SVO,SVX</v>
      </c>
      <c r="F8630" s="6" t="s">
        <v>63</v>
      </c>
      <c r="G8630">
        <v>951600</v>
      </c>
      <c r="H8630" t="str">
        <f t="shared" si="676"/>
        <v>AfterNoon</v>
      </c>
      <c r="I8630" s="11">
        <v>39</v>
      </c>
      <c r="J8630">
        <v>48</v>
      </c>
      <c r="K8630">
        <v>0.8125</v>
      </c>
    </row>
    <row r="8631" spans="1:11" x14ac:dyDescent="0.3">
      <c r="A8631" s="7">
        <f t="shared" si="679"/>
        <v>42947</v>
      </c>
      <c r="B8631" s="8">
        <f t="shared" si="679"/>
        <v>12</v>
      </c>
      <c r="C8631" s="9" t="str">
        <f t="shared" si="679"/>
        <v>PG0225</v>
      </c>
      <c r="D8631" s="10" t="str">
        <f t="shared" si="679"/>
        <v>773</v>
      </c>
      <c r="E8631" s="9" t="str">
        <f t="shared" si="679"/>
        <v>SVO,SVX</v>
      </c>
      <c r="F8631" s="6" t="s">
        <v>15</v>
      </c>
      <c r="G8631">
        <v>3681800</v>
      </c>
      <c r="H8631" t="str">
        <f t="shared" si="676"/>
        <v>AfterNoon</v>
      </c>
      <c r="I8631" s="11">
        <v>255</v>
      </c>
      <c r="J8631">
        <v>324</v>
      </c>
      <c r="K8631">
        <v>0.78703703703703709</v>
      </c>
    </row>
    <row r="8632" spans="1:11" x14ac:dyDescent="0.3">
      <c r="A8632" s="7">
        <f t="shared" si="679"/>
        <v>42947</v>
      </c>
      <c r="B8632" s="8">
        <f t="shared" si="679"/>
        <v>12</v>
      </c>
      <c r="C8632" s="9" t="s">
        <v>262</v>
      </c>
      <c r="D8632" s="10" t="s">
        <v>12</v>
      </c>
      <c r="E8632" s="9" t="s">
        <v>263</v>
      </c>
      <c r="F8632" s="6" t="s">
        <v>14</v>
      </c>
      <c r="G8632">
        <v>99000</v>
      </c>
      <c r="H8632" t="str">
        <f t="shared" si="676"/>
        <v>AfterNoon</v>
      </c>
      <c r="I8632" s="11">
        <v>10</v>
      </c>
      <c r="J8632">
        <v>12</v>
      </c>
      <c r="K8632">
        <v>0.83333333333333337</v>
      </c>
    </row>
    <row r="8633" spans="1:11" x14ac:dyDescent="0.3">
      <c r="A8633" s="7">
        <f t="shared" si="679"/>
        <v>42947</v>
      </c>
      <c r="B8633" s="8">
        <f t="shared" si="679"/>
        <v>12</v>
      </c>
      <c r="C8633" s="9" t="str">
        <f>C8632</f>
        <v>PG0233</v>
      </c>
      <c r="D8633" s="10" t="str">
        <f>D8632</f>
        <v>SU9</v>
      </c>
      <c r="E8633" s="9" t="str">
        <f>E8632</f>
        <v>VKO,BZK</v>
      </c>
      <c r="F8633" s="6" t="s">
        <v>15</v>
      </c>
      <c r="G8633">
        <v>185400</v>
      </c>
      <c r="H8633" t="str">
        <f t="shared" si="676"/>
        <v>AfterNoon</v>
      </c>
      <c r="I8633" s="11">
        <v>56</v>
      </c>
      <c r="J8633">
        <v>85</v>
      </c>
      <c r="K8633">
        <v>0.6588235294117647</v>
      </c>
    </row>
    <row r="8634" spans="1:11" x14ac:dyDescent="0.3">
      <c r="A8634" s="7">
        <f t="shared" si="679"/>
        <v>42947</v>
      </c>
      <c r="B8634" s="8">
        <f t="shared" si="679"/>
        <v>12</v>
      </c>
      <c r="C8634" s="9" t="s">
        <v>264</v>
      </c>
      <c r="D8634" s="10" t="s">
        <v>12</v>
      </c>
      <c r="E8634" s="9" t="s">
        <v>265</v>
      </c>
      <c r="F8634" s="6" t="s">
        <v>14</v>
      </c>
      <c r="G8634">
        <v>185000</v>
      </c>
      <c r="H8634" t="str">
        <f t="shared" si="676"/>
        <v>AfterNoon</v>
      </c>
      <c r="I8634" s="11">
        <v>10</v>
      </c>
      <c r="J8634">
        <v>12</v>
      </c>
      <c r="K8634">
        <v>0.83333333333333337</v>
      </c>
    </row>
    <row r="8635" spans="1:11" x14ac:dyDescent="0.3">
      <c r="A8635" s="7">
        <f t="shared" si="679"/>
        <v>42947</v>
      </c>
      <c r="B8635" s="8">
        <f t="shared" si="679"/>
        <v>12</v>
      </c>
      <c r="C8635" s="9" t="str">
        <f>C8634</f>
        <v>PG0242</v>
      </c>
      <c r="D8635" s="10" t="str">
        <f>D8634</f>
        <v>SU9</v>
      </c>
      <c r="E8635" s="9" t="str">
        <f>E8634</f>
        <v>CSY,SVO</v>
      </c>
      <c r="F8635" s="6" t="s">
        <v>15</v>
      </c>
      <c r="G8635">
        <v>443200</v>
      </c>
      <c r="H8635" t="str">
        <f t="shared" si="676"/>
        <v>AfterNoon</v>
      </c>
      <c r="I8635" s="11">
        <v>71</v>
      </c>
      <c r="J8635">
        <v>85</v>
      </c>
      <c r="K8635">
        <v>0.83529411764705885</v>
      </c>
    </row>
    <row r="8636" spans="1:11" x14ac:dyDescent="0.3">
      <c r="A8636" s="7">
        <f t="shared" si="679"/>
        <v>42947</v>
      </c>
      <c r="B8636" s="8">
        <f t="shared" si="679"/>
        <v>12</v>
      </c>
      <c r="C8636" s="6" t="s">
        <v>785</v>
      </c>
      <c r="D8636" s="10" t="s">
        <v>20</v>
      </c>
      <c r="E8636" s="6" t="s">
        <v>786</v>
      </c>
      <c r="F8636" s="6" t="s">
        <v>15</v>
      </c>
      <c r="G8636">
        <v>199200</v>
      </c>
      <c r="H8636" t="str">
        <f t="shared" si="676"/>
        <v>AfterNoon</v>
      </c>
      <c r="I8636" s="11">
        <v>11</v>
      </c>
      <c r="J8636">
        <v>50</v>
      </c>
      <c r="K8636">
        <v>0.22</v>
      </c>
    </row>
    <row r="8637" spans="1:11" x14ac:dyDescent="0.3">
      <c r="A8637" s="7">
        <f t="shared" si="679"/>
        <v>42947</v>
      </c>
      <c r="B8637" s="8">
        <f t="shared" si="679"/>
        <v>12</v>
      </c>
      <c r="C8637" s="6" t="s">
        <v>268</v>
      </c>
      <c r="D8637" s="10" t="s">
        <v>20</v>
      </c>
      <c r="E8637" s="6" t="s">
        <v>269</v>
      </c>
      <c r="F8637" s="6" t="s">
        <v>15</v>
      </c>
      <c r="G8637">
        <v>488800</v>
      </c>
      <c r="H8637" t="str">
        <f t="shared" si="676"/>
        <v>AfterNoon</v>
      </c>
      <c r="I8637" s="11">
        <v>48</v>
      </c>
      <c r="J8637">
        <v>50</v>
      </c>
      <c r="K8637">
        <v>0.96</v>
      </c>
    </row>
    <row r="8638" spans="1:11" x14ac:dyDescent="0.3">
      <c r="A8638" s="7">
        <f t="shared" si="679"/>
        <v>42947</v>
      </c>
      <c r="B8638" s="8">
        <f t="shared" si="679"/>
        <v>12</v>
      </c>
      <c r="C8638" s="6" t="s">
        <v>272</v>
      </c>
      <c r="D8638" s="10" t="s">
        <v>20</v>
      </c>
      <c r="E8638" s="6" t="s">
        <v>273</v>
      </c>
      <c r="F8638" s="6" t="s">
        <v>15</v>
      </c>
      <c r="G8638">
        <v>31800</v>
      </c>
      <c r="H8638" t="str">
        <f t="shared" si="676"/>
        <v>AfterNoon</v>
      </c>
      <c r="I8638" s="11">
        <v>6</v>
      </c>
      <c r="J8638">
        <v>50</v>
      </c>
      <c r="K8638">
        <v>0.12</v>
      </c>
    </row>
    <row r="8639" spans="1:11" x14ac:dyDescent="0.3">
      <c r="A8639" s="7">
        <f t="shared" si="679"/>
        <v>42947</v>
      </c>
      <c r="B8639" s="8">
        <f t="shared" si="679"/>
        <v>12</v>
      </c>
      <c r="C8639" s="9" t="s">
        <v>274</v>
      </c>
      <c r="D8639" s="10" t="s">
        <v>12</v>
      </c>
      <c r="E8639" s="9" t="s">
        <v>275</v>
      </c>
      <c r="F8639" s="6" t="s">
        <v>14</v>
      </c>
      <c r="G8639">
        <v>72100</v>
      </c>
      <c r="H8639" t="str">
        <f t="shared" si="676"/>
        <v>AfterNoon</v>
      </c>
      <c r="I8639" s="11">
        <v>7</v>
      </c>
      <c r="J8639">
        <v>12</v>
      </c>
      <c r="K8639">
        <v>0.58333333333333337</v>
      </c>
    </row>
    <row r="8640" spans="1:11" x14ac:dyDescent="0.3">
      <c r="A8640" s="7">
        <f t="shared" ref="A8640:B8655" si="680">A8639</f>
        <v>42947</v>
      </c>
      <c r="B8640" s="8">
        <f t="shared" si="680"/>
        <v>12</v>
      </c>
      <c r="C8640" s="9" t="str">
        <f>C8639</f>
        <v>PG0384</v>
      </c>
      <c r="D8640" s="10" t="str">
        <f>D8639</f>
        <v>SU9</v>
      </c>
      <c r="E8640" s="9" t="str">
        <f>E8639</f>
        <v>DME,BZK</v>
      </c>
      <c r="F8640" s="6" t="s">
        <v>15</v>
      </c>
      <c r="G8640">
        <v>229400</v>
      </c>
      <c r="H8640" t="str">
        <f t="shared" si="676"/>
        <v>AfterNoon</v>
      </c>
      <c r="I8640" s="11">
        <v>67</v>
      </c>
      <c r="J8640">
        <v>85</v>
      </c>
      <c r="K8640">
        <v>0.78823529411764703</v>
      </c>
    </row>
    <row r="8641" spans="1:11" x14ac:dyDescent="0.3">
      <c r="A8641" s="7">
        <f t="shared" si="680"/>
        <v>42947</v>
      </c>
      <c r="B8641" s="8">
        <f t="shared" si="680"/>
        <v>12</v>
      </c>
      <c r="C8641" s="9" t="s">
        <v>278</v>
      </c>
      <c r="D8641" s="10" t="s">
        <v>12</v>
      </c>
      <c r="E8641" s="9" t="s">
        <v>279</v>
      </c>
      <c r="F8641" s="6" t="s">
        <v>14</v>
      </c>
      <c r="G8641">
        <v>107000</v>
      </c>
      <c r="H8641" t="str">
        <f t="shared" si="676"/>
        <v>AfterNoon</v>
      </c>
      <c r="I8641" s="11">
        <v>5</v>
      </c>
      <c r="J8641">
        <v>12</v>
      </c>
      <c r="K8641">
        <v>0.41666666666666669</v>
      </c>
    </row>
    <row r="8642" spans="1:11" x14ac:dyDescent="0.3">
      <c r="A8642" s="7">
        <f t="shared" si="680"/>
        <v>42947</v>
      </c>
      <c r="B8642" s="8">
        <f t="shared" si="680"/>
        <v>12</v>
      </c>
      <c r="C8642" s="9" t="str">
        <f>C8641</f>
        <v>PG0461</v>
      </c>
      <c r="D8642" s="10" t="str">
        <f>D8641</f>
        <v>SU9</v>
      </c>
      <c r="E8642" s="9" t="str">
        <f>E8641</f>
        <v>SVO,ULV</v>
      </c>
      <c r="F8642" s="6" t="s">
        <v>15</v>
      </c>
      <c r="G8642">
        <v>348600</v>
      </c>
      <c r="H8642" t="str">
        <f t="shared" ref="H8642:H8705" si="681">_xlfn.IFS(B8642&gt;=20,"Night",B8642&gt;=16,"Evening",B8642&gt;=12,"AfterNoon",B8642&gt;=8,"BeforeNoon",B8642&gt;=4,"Morning",B8642&lt;4,"EarlyMorning")</f>
        <v>AfterNoon</v>
      </c>
      <c r="I8642" s="11">
        <v>49</v>
      </c>
      <c r="J8642">
        <v>85</v>
      </c>
      <c r="K8642">
        <v>0.57647058823529407</v>
      </c>
    </row>
    <row r="8643" spans="1:11" x14ac:dyDescent="0.3">
      <c r="A8643" s="7">
        <f t="shared" si="680"/>
        <v>42947</v>
      </c>
      <c r="B8643" s="8">
        <f t="shared" si="680"/>
        <v>12</v>
      </c>
      <c r="C8643" s="9" t="s">
        <v>896</v>
      </c>
      <c r="D8643" s="10" t="s">
        <v>12</v>
      </c>
      <c r="E8643" s="9" t="s">
        <v>897</v>
      </c>
      <c r="F8643" s="6" t="s">
        <v>14</v>
      </c>
      <c r="G8643">
        <v>128400</v>
      </c>
      <c r="H8643" t="str">
        <f t="shared" si="681"/>
        <v>AfterNoon</v>
      </c>
      <c r="I8643" s="11">
        <v>6</v>
      </c>
      <c r="J8643">
        <v>12</v>
      </c>
      <c r="K8643">
        <v>0.5</v>
      </c>
    </row>
    <row r="8644" spans="1:11" x14ac:dyDescent="0.3">
      <c r="A8644" s="7">
        <f t="shared" si="680"/>
        <v>42947</v>
      </c>
      <c r="B8644" s="8">
        <f t="shared" si="680"/>
        <v>12</v>
      </c>
      <c r="C8644" s="9" t="str">
        <f>C8643</f>
        <v>PG0462</v>
      </c>
      <c r="D8644" s="10" t="str">
        <f>D8643</f>
        <v>SU9</v>
      </c>
      <c r="E8644" s="9" t="str">
        <f>E8643</f>
        <v>ULV,SVO</v>
      </c>
      <c r="F8644" s="6" t="s">
        <v>15</v>
      </c>
      <c r="G8644">
        <v>308100</v>
      </c>
      <c r="H8644" t="str">
        <f t="shared" si="681"/>
        <v>AfterNoon</v>
      </c>
      <c r="I8644" s="11">
        <v>43</v>
      </c>
      <c r="J8644">
        <v>85</v>
      </c>
      <c r="K8644">
        <v>0.50588235294117645</v>
      </c>
    </row>
    <row r="8645" spans="1:11" x14ac:dyDescent="0.3">
      <c r="A8645" s="7">
        <f t="shared" si="680"/>
        <v>42947</v>
      </c>
      <c r="B8645" s="8">
        <f t="shared" si="680"/>
        <v>12</v>
      </c>
      <c r="C8645" s="9" t="s">
        <v>280</v>
      </c>
      <c r="D8645" s="10" t="s">
        <v>98</v>
      </c>
      <c r="E8645" s="9" t="s">
        <v>173</v>
      </c>
      <c r="F8645" s="6" t="s">
        <v>14</v>
      </c>
      <c r="G8645">
        <v>108000</v>
      </c>
      <c r="H8645" t="str">
        <f t="shared" si="681"/>
        <v>AfterNoon</v>
      </c>
      <c r="I8645" s="11">
        <v>6</v>
      </c>
      <c r="J8645">
        <v>28</v>
      </c>
      <c r="K8645">
        <v>0.2142857142857143</v>
      </c>
    </row>
    <row r="8646" spans="1:11" x14ac:dyDescent="0.3">
      <c r="A8646" s="7">
        <f t="shared" si="680"/>
        <v>42947</v>
      </c>
      <c r="B8646" s="8">
        <f t="shared" si="680"/>
        <v>12</v>
      </c>
      <c r="C8646" s="9" t="str">
        <f>C8645</f>
        <v>PG0469</v>
      </c>
      <c r="D8646" s="10" t="str">
        <f>D8645</f>
        <v>321</v>
      </c>
      <c r="E8646" s="9" t="str">
        <f>E8645</f>
        <v>SVO,LED</v>
      </c>
      <c r="F8646" s="6" t="s">
        <v>15</v>
      </c>
      <c r="G8646">
        <v>224400</v>
      </c>
      <c r="H8646" t="str">
        <f t="shared" si="681"/>
        <v>AfterNoon</v>
      </c>
      <c r="I8646" s="11">
        <v>37</v>
      </c>
      <c r="J8646">
        <v>142</v>
      </c>
      <c r="K8646">
        <v>0.26056338028169013</v>
      </c>
    </row>
    <row r="8647" spans="1:11" x14ac:dyDescent="0.3">
      <c r="A8647" s="7">
        <f t="shared" si="680"/>
        <v>42947</v>
      </c>
      <c r="B8647" s="8">
        <f t="shared" si="680"/>
        <v>12</v>
      </c>
      <c r="C8647" s="9" t="s">
        <v>281</v>
      </c>
      <c r="D8647" s="10" t="s">
        <v>12</v>
      </c>
      <c r="E8647" s="9" t="s">
        <v>282</v>
      </c>
      <c r="F8647" s="6" t="s">
        <v>14</v>
      </c>
      <c r="G8647">
        <v>226800</v>
      </c>
      <c r="H8647" t="str">
        <f t="shared" si="681"/>
        <v>AfterNoon</v>
      </c>
      <c r="I8647" s="11">
        <v>12</v>
      </c>
      <c r="J8647">
        <v>12</v>
      </c>
      <c r="K8647">
        <v>1</v>
      </c>
    </row>
    <row r="8648" spans="1:11" x14ac:dyDescent="0.3">
      <c r="A8648" s="7">
        <f t="shared" si="680"/>
        <v>42947</v>
      </c>
      <c r="B8648" s="8">
        <f t="shared" si="680"/>
        <v>12</v>
      </c>
      <c r="C8648" s="9" t="str">
        <f>C8647</f>
        <v>PG0480</v>
      </c>
      <c r="D8648" s="10" t="str">
        <f>D8647</f>
        <v>SU9</v>
      </c>
      <c r="E8648" s="9" t="str">
        <f>E8647</f>
        <v>AAQ,EGO</v>
      </c>
      <c r="F8648" s="6" t="s">
        <v>15</v>
      </c>
      <c r="G8648">
        <v>538500</v>
      </c>
      <c r="H8648" t="str">
        <f t="shared" si="681"/>
        <v>AfterNoon</v>
      </c>
      <c r="I8648" s="11">
        <v>85</v>
      </c>
      <c r="J8648">
        <v>85</v>
      </c>
      <c r="K8648">
        <v>1</v>
      </c>
    </row>
    <row r="8649" spans="1:11" x14ac:dyDescent="0.3">
      <c r="A8649" s="7">
        <f t="shared" si="680"/>
        <v>42947</v>
      </c>
      <c r="B8649" s="8">
        <f t="shared" si="680"/>
        <v>12</v>
      </c>
      <c r="C8649" s="9" t="s">
        <v>285</v>
      </c>
      <c r="D8649" s="10" t="s">
        <v>85</v>
      </c>
      <c r="E8649" s="9" t="s">
        <v>286</v>
      </c>
      <c r="F8649" s="6" t="s">
        <v>14</v>
      </c>
      <c r="G8649">
        <v>224000</v>
      </c>
      <c r="H8649" t="str">
        <f t="shared" si="681"/>
        <v>AfterNoon</v>
      </c>
      <c r="I8649" s="11">
        <v>7</v>
      </c>
      <c r="J8649">
        <v>12</v>
      </c>
      <c r="K8649">
        <v>0.58333333333333337</v>
      </c>
    </row>
    <row r="8650" spans="1:11" x14ac:dyDescent="0.3">
      <c r="A8650" s="7">
        <f t="shared" si="680"/>
        <v>42947</v>
      </c>
      <c r="B8650" s="8">
        <f t="shared" si="680"/>
        <v>12</v>
      </c>
      <c r="C8650" s="9" t="str">
        <f>C8649</f>
        <v>PG0506</v>
      </c>
      <c r="D8650" s="10" t="str">
        <f>D8649</f>
        <v>733</v>
      </c>
      <c r="E8650" s="9" t="str">
        <f>E8649</f>
        <v>KGD,SVO</v>
      </c>
      <c r="F8650" s="6" t="s">
        <v>15</v>
      </c>
      <c r="G8650">
        <v>709200</v>
      </c>
      <c r="H8650" t="str">
        <f t="shared" si="681"/>
        <v>AfterNoon</v>
      </c>
      <c r="I8650" s="11">
        <v>66</v>
      </c>
      <c r="J8650">
        <v>118</v>
      </c>
      <c r="K8650">
        <v>0.55932203389830504</v>
      </c>
    </row>
    <row r="8651" spans="1:11" x14ac:dyDescent="0.3">
      <c r="A8651" s="7">
        <f t="shared" si="680"/>
        <v>42947</v>
      </c>
      <c r="B8651" s="8">
        <f t="shared" si="680"/>
        <v>12</v>
      </c>
      <c r="C8651" s="6" t="s">
        <v>828</v>
      </c>
      <c r="D8651" s="10" t="s">
        <v>20</v>
      </c>
      <c r="E8651" s="6" t="s">
        <v>829</v>
      </c>
      <c r="F8651" s="6" t="s">
        <v>15</v>
      </c>
      <c r="G8651">
        <v>211500</v>
      </c>
      <c r="H8651" t="str">
        <f t="shared" si="681"/>
        <v>AfterNoon</v>
      </c>
      <c r="I8651" s="11">
        <v>15</v>
      </c>
      <c r="J8651">
        <v>50</v>
      </c>
      <c r="K8651">
        <v>0.3</v>
      </c>
    </row>
    <row r="8652" spans="1:11" x14ac:dyDescent="0.3">
      <c r="A8652" s="7">
        <f t="shared" si="680"/>
        <v>42947</v>
      </c>
      <c r="B8652" s="8">
        <f t="shared" si="680"/>
        <v>12</v>
      </c>
      <c r="C8652" s="6" t="s">
        <v>680</v>
      </c>
      <c r="D8652" s="10" t="s">
        <v>20</v>
      </c>
      <c r="E8652" s="6" t="s">
        <v>681</v>
      </c>
      <c r="F8652" s="6" t="s">
        <v>15</v>
      </c>
      <c r="G8652">
        <v>225600</v>
      </c>
      <c r="H8652" t="str">
        <f t="shared" si="681"/>
        <v>AfterNoon</v>
      </c>
      <c r="I8652" s="11">
        <v>16</v>
      </c>
      <c r="J8652">
        <v>50</v>
      </c>
      <c r="K8652">
        <v>0.32</v>
      </c>
    </row>
    <row r="8653" spans="1:11" x14ac:dyDescent="0.3">
      <c r="A8653" s="7">
        <f t="shared" si="680"/>
        <v>42947</v>
      </c>
      <c r="B8653" s="8">
        <f t="shared" si="680"/>
        <v>12</v>
      </c>
      <c r="C8653" s="9" t="s">
        <v>287</v>
      </c>
      <c r="D8653" s="10" t="s">
        <v>25</v>
      </c>
      <c r="E8653" s="9" t="s">
        <v>288</v>
      </c>
      <c r="F8653" s="6" t="s">
        <v>14</v>
      </c>
      <c r="G8653">
        <v>858900</v>
      </c>
      <c r="H8653" t="str">
        <f t="shared" si="681"/>
        <v>AfterNoon</v>
      </c>
      <c r="I8653" s="11">
        <v>21</v>
      </c>
      <c r="J8653">
        <v>30</v>
      </c>
      <c r="K8653">
        <v>0.7</v>
      </c>
    </row>
    <row r="8654" spans="1:11" x14ac:dyDescent="0.3">
      <c r="A8654" s="7">
        <f t="shared" si="680"/>
        <v>42947</v>
      </c>
      <c r="B8654" s="8">
        <f t="shared" si="680"/>
        <v>12</v>
      </c>
      <c r="C8654" s="9" t="str">
        <f>C8653</f>
        <v>PG0561</v>
      </c>
      <c r="D8654" s="10" t="str">
        <f>D8653</f>
        <v>763</v>
      </c>
      <c r="E8654" s="9" t="str">
        <f>E8653</f>
        <v>VKO,AER</v>
      </c>
      <c r="F8654" s="6" t="s">
        <v>15</v>
      </c>
      <c r="G8654">
        <v>1833600</v>
      </c>
      <c r="H8654" t="str">
        <f t="shared" si="681"/>
        <v>AfterNoon</v>
      </c>
      <c r="I8654" s="11">
        <v>134</v>
      </c>
      <c r="J8654">
        <v>192</v>
      </c>
      <c r="K8654">
        <v>0.69791666666666663</v>
      </c>
    </row>
    <row r="8655" spans="1:11" x14ac:dyDescent="0.3">
      <c r="A8655" s="7">
        <f t="shared" si="680"/>
        <v>42947</v>
      </c>
      <c r="B8655" s="8">
        <f t="shared" si="680"/>
        <v>12</v>
      </c>
      <c r="C8655" s="9" t="s">
        <v>682</v>
      </c>
      <c r="D8655" s="10" t="s">
        <v>12</v>
      </c>
      <c r="E8655" s="9" t="s">
        <v>683</v>
      </c>
      <c r="F8655" s="6" t="s">
        <v>14</v>
      </c>
      <c r="G8655">
        <v>141400</v>
      </c>
      <c r="H8655" t="str">
        <f t="shared" si="681"/>
        <v>AfterNoon</v>
      </c>
      <c r="I8655" s="11">
        <v>7</v>
      </c>
      <c r="J8655">
        <v>12</v>
      </c>
      <c r="K8655">
        <v>0.58333333333333337</v>
      </c>
    </row>
    <row r="8656" spans="1:11" x14ac:dyDescent="0.3">
      <c r="A8656" s="7">
        <f t="shared" ref="A8656:B8671" si="682">A8655</f>
        <v>42947</v>
      </c>
      <c r="B8656" s="8">
        <f t="shared" si="682"/>
        <v>12</v>
      </c>
      <c r="C8656" s="9" t="str">
        <f>C8655</f>
        <v>PG0600</v>
      </c>
      <c r="D8656" s="10" t="str">
        <f>D8655</f>
        <v>SU9</v>
      </c>
      <c r="E8656" s="9" t="str">
        <f>E8655</f>
        <v>HMA,SVX</v>
      </c>
      <c r="F8656" s="6" t="s">
        <v>15</v>
      </c>
      <c r="G8656">
        <v>270800</v>
      </c>
      <c r="H8656" t="str">
        <f t="shared" si="681"/>
        <v>AfterNoon</v>
      </c>
      <c r="I8656" s="11">
        <v>40</v>
      </c>
      <c r="J8656">
        <v>85</v>
      </c>
      <c r="K8656">
        <v>0.47058823529411759</v>
      </c>
    </row>
    <row r="8657" spans="1:11" x14ac:dyDescent="0.3">
      <c r="A8657" s="7">
        <f t="shared" si="682"/>
        <v>42947</v>
      </c>
      <c r="B8657" s="8">
        <f t="shared" si="682"/>
        <v>12</v>
      </c>
      <c r="C8657" s="6" t="s">
        <v>289</v>
      </c>
      <c r="D8657" s="10" t="s">
        <v>20</v>
      </c>
      <c r="E8657" s="6" t="s">
        <v>290</v>
      </c>
      <c r="F8657" s="6" t="s">
        <v>15</v>
      </c>
      <c r="G8657">
        <v>316500</v>
      </c>
      <c r="H8657" t="str">
        <f t="shared" si="681"/>
        <v>AfterNoon</v>
      </c>
      <c r="I8657" s="11">
        <v>20</v>
      </c>
      <c r="J8657">
        <v>50</v>
      </c>
      <c r="K8657">
        <v>0.4</v>
      </c>
    </row>
    <row r="8658" spans="1:11" x14ac:dyDescent="0.3">
      <c r="A8658" s="7">
        <f t="shared" si="682"/>
        <v>42947</v>
      </c>
      <c r="B8658" s="8">
        <f t="shared" si="682"/>
        <v>12</v>
      </c>
      <c r="C8658" s="6" t="s">
        <v>291</v>
      </c>
      <c r="D8658" s="10" t="s">
        <v>20</v>
      </c>
      <c r="E8658" s="6" t="s">
        <v>292</v>
      </c>
      <c r="F8658" s="6" t="s">
        <v>15</v>
      </c>
      <c r="G8658">
        <v>601100</v>
      </c>
      <c r="H8658" t="str">
        <f t="shared" si="681"/>
        <v>AfterNoon</v>
      </c>
      <c r="I8658" s="11">
        <v>38</v>
      </c>
      <c r="J8658">
        <v>50</v>
      </c>
      <c r="K8658">
        <v>0.76</v>
      </c>
    </row>
    <row r="8659" spans="1:11" x14ac:dyDescent="0.3">
      <c r="A8659" s="7">
        <f t="shared" si="682"/>
        <v>42947</v>
      </c>
      <c r="B8659" s="8">
        <v>13</v>
      </c>
      <c r="C8659" s="9" t="s">
        <v>684</v>
      </c>
      <c r="D8659" s="10" t="s">
        <v>12</v>
      </c>
      <c r="E8659" s="9" t="s">
        <v>685</v>
      </c>
      <c r="F8659" s="6" t="s">
        <v>14</v>
      </c>
      <c r="G8659">
        <v>97000</v>
      </c>
      <c r="H8659" t="str">
        <f t="shared" si="681"/>
        <v>AfterNoon</v>
      </c>
      <c r="I8659" s="11">
        <v>10</v>
      </c>
      <c r="J8659">
        <v>12</v>
      </c>
      <c r="K8659">
        <v>0.83333333333333337</v>
      </c>
    </row>
    <row r="8660" spans="1:11" x14ac:dyDescent="0.3">
      <c r="A8660" s="7">
        <f t="shared" si="682"/>
        <v>42947</v>
      </c>
      <c r="B8660" s="8">
        <f t="shared" si="682"/>
        <v>13</v>
      </c>
      <c r="C8660" s="9" t="str">
        <f>C8659</f>
        <v>PG0040</v>
      </c>
      <c r="D8660" s="10" t="str">
        <f>D8659</f>
        <v>SU9</v>
      </c>
      <c r="E8660" s="9" t="str">
        <f>E8659</f>
        <v>KVX,KZN</v>
      </c>
      <c r="F8660" s="6" t="s">
        <v>15</v>
      </c>
      <c r="G8660">
        <v>231900</v>
      </c>
      <c r="H8660" t="str">
        <f t="shared" si="681"/>
        <v>AfterNoon</v>
      </c>
      <c r="I8660" s="11">
        <v>72</v>
      </c>
      <c r="J8660">
        <v>85</v>
      </c>
      <c r="K8660">
        <v>0.84705882352941175</v>
      </c>
    </row>
    <row r="8661" spans="1:11" x14ac:dyDescent="0.3">
      <c r="A8661" s="7">
        <f t="shared" si="682"/>
        <v>42947</v>
      </c>
      <c r="B8661" s="8">
        <f t="shared" si="682"/>
        <v>13</v>
      </c>
      <c r="C8661" s="9" t="s">
        <v>830</v>
      </c>
      <c r="D8661" s="10" t="s">
        <v>12</v>
      </c>
      <c r="E8661" s="9" t="s">
        <v>831</v>
      </c>
      <c r="F8661" s="6" t="s">
        <v>14</v>
      </c>
      <c r="G8661">
        <v>145200</v>
      </c>
      <c r="H8661" t="str">
        <f t="shared" si="681"/>
        <v>AfterNoon</v>
      </c>
      <c r="I8661" s="11">
        <v>3</v>
      </c>
      <c r="J8661">
        <v>12</v>
      </c>
      <c r="K8661">
        <v>0.25</v>
      </c>
    </row>
    <row r="8662" spans="1:11" x14ac:dyDescent="0.3">
      <c r="A8662" s="7">
        <f t="shared" si="682"/>
        <v>42947</v>
      </c>
      <c r="B8662" s="8">
        <f t="shared" si="682"/>
        <v>13</v>
      </c>
      <c r="C8662" s="9" t="str">
        <f>C8661</f>
        <v>PG0090</v>
      </c>
      <c r="D8662" s="10" t="str">
        <f>D8661</f>
        <v>SU9</v>
      </c>
      <c r="E8662" s="9" t="str">
        <f>E8661</f>
        <v>OVS,SVO</v>
      </c>
      <c r="F8662" s="6" t="s">
        <v>15</v>
      </c>
      <c r="G8662">
        <v>518600</v>
      </c>
      <c r="H8662" t="str">
        <f t="shared" si="681"/>
        <v>AfterNoon</v>
      </c>
      <c r="I8662" s="11">
        <v>32</v>
      </c>
      <c r="J8662">
        <v>85</v>
      </c>
      <c r="K8662">
        <v>0.37647058823529411</v>
      </c>
    </row>
    <row r="8663" spans="1:11" x14ac:dyDescent="0.3">
      <c r="A8663" s="7">
        <f t="shared" si="682"/>
        <v>42947</v>
      </c>
      <c r="B8663" s="8">
        <f t="shared" si="682"/>
        <v>13</v>
      </c>
      <c r="C8663" s="6" t="s">
        <v>295</v>
      </c>
      <c r="D8663" s="10" t="s">
        <v>20</v>
      </c>
      <c r="E8663" s="6" t="s">
        <v>296</v>
      </c>
      <c r="F8663" s="6" t="s">
        <v>15</v>
      </c>
      <c r="G8663">
        <v>263900</v>
      </c>
      <c r="H8663" t="str">
        <f t="shared" si="681"/>
        <v>AfterNoon</v>
      </c>
      <c r="I8663" s="11">
        <v>20</v>
      </c>
      <c r="J8663">
        <v>50</v>
      </c>
      <c r="K8663">
        <v>0.4</v>
      </c>
    </row>
    <row r="8664" spans="1:11" x14ac:dyDescent="0.3">
      <c r="A8664" s="7">
        <f t="shared" si="682"/>
        <v>42947</v>
      </c>
      <c r="B8664" s="8">
        <f t="shared" si="682"/>
        <v>13</v>
      </c>
      <c r="C8664" s="6" t="s">
        <v>297</v>
      </c>
      <c r="D8664" s="10" t="s">
        <v>20</v>
      </c>
      <c r="E8664" s="6" t="s">
        <v>298</v>
      </c>
      <c r="F8664" s="6" t="s">
        <v>15</v>
      </c>
      <c r="G8664">
        <v>308400</v>
      </c>
      <c r="H8664" t="str">
        <f t="shared" si="681"/>
        <v>AfterNoon</v>
      </c>
      <c r="I8664" s="11">
        <v>22</v>
      </c>
      <c r="J8664">
        <v>50</v>
      </c>
      <c r="K8664">
        <v>0.44</v>
      </c>
    </row>
    <row r="8665" spans="1:11" x14ac:dyDescent="0.3">
      <c r="A8665" s="7">
        <f t="shared" si="682"/>
        <v>42947</v>
      </c>
      <c r="B8665" s="8">
        <f t="shared" si="682"/>
        <v>13</v>
      </c>
      <c r="C8665" s="9" t="s">
        <v>299</v>
      </c>
      <c r="D8665" s="10" t="s">
        <v>12</v>
      </c>
      <c r="E8665" s="9" t="s">
        <v>300</v>
      </c>
      <c r="F8665" s="6" t="s">
        <v>14</v>
      </c>
      <c r="G8665">
        <v>132000</v>
      </c>
      <c r="H8665" t="str">
        <f t="shared" si="681"/>
        <v>AfterNoon</v>
      </c>
      <c r="I8665" s="11">
        <v>11</v>
      </c>
      <c r="J8665">
        <v>12</v>
      </c>
      <c r="K8665">
        <v>0.91666666666666663</v>
      </c>
    </row>
    <row r="8666" spans="1:11" x14ac:dyDescent="0.3">
      <c r="A8666" s="7">
        <f t="shared" si="682"/>
        <v>42947</v>
      </c>
      <c r="B8666" s="8">
        <f t="shared" si="682"/>
        <v>13</v>
      </c>
      <c r="C8666" s="9" t="str">
        <f>C8665</f>
        <v>PG0150</v>
      </c>
      <c r="D8666" s="10" t="str">
        <f>D8665</f>
        <v>SU9</v>
      </c>
      <c r="E8666" s="9" t="str">
        <f>E8665</f>
        <v>MRV,MCX</v>
      </c>
      <c r="F8666" s="6" t="s">
        <v>15</v>
      </c>
      <c r="G8666">
        <v>290000</v>
      </c>
      <c r="H8666" t="str">
        <f t="shared" si="681"/>
        <v>AfterNoon</v>
      </c>
      <c r="I8666" s="11">
        <v>72</v>
      </c>
      <c r="J8666">
        <v>85</v>
      </c>
      <c r="K8666">
        <v>0.84705882352941175</v>
      </c>
    </row>
    <row r="8667" spans="1:11" x14ac:dyDescent="0.3">
      <c r="A8667" s="7">
        <f t="shared" si="682"/>
        <v>42947</v>
      </c>
      <c r="B8667" s="8">
        <f t="shared" si="682"/>
        <v>13</v>
      </c>
      <c r="C8667" s="6" t="s">
        <v>301</v>
      </c>
      <c r="D8667" s="10" t="s">
        <v>20</v>
      </c>
      <c r="E8667" s="6" t="s">
        <v>302</v>
      </c>
      <c r="F8667" s="6" t="s">
        <v>15</v>
      </c>
      <c r="G8667">
        <v>193200</v>
      </c>
      <c r="H8667" t="str">
        <f t="shared" si="681"/>
        <v>AfterNoon</v>
      </c>
      <c r="I8667" s="11">
        <v>48</v>
      </c>
      <c r="J8667">
        <v>50</v>
      </c>
      <c r="K8667">
        <v>0.96</v>
      </c>
    </row>
    <row r="8668" spans="1:11" x14ac:dyDescent="0.3">
      <c r="A8668" s="7">
        <f t="shared" si="682"/>
        <v>42947</v>
      </c>
      <c r="B8668" s="8">
        <f t="shared" si="682"/>
        <v>13</v>
      </c>
      <c r="C8668" s="9" t="s">
        <v>686</v>
      </c>
      <c r="D8668" s="10" t="s">
        <v>12</v>
      </c>
      <c r="E8668" s="9" t="s">
        <v>687</v>
      </c>
      <c r="F8668" s="6" t="s">
        <v>14</v>
      </c>
      <c r="G8668">
        <v>288400</v>
      </c>
      <c r="H8668" t="str">
        <f t="shared" si="681"/>
        <v>AfterNoon</v>
      </c>
      <c r="I8668" s="11">
        <v>7</v>
      </c>
      <c r="J8668">
        <v>12</v>
      </c>
      <c r="K8668">
        <v>0.58333333333333337</v>
      </c>
    </row>
    <row r="8669" spans="1:11" x14ac:dyDescent="0.3">
      <c r="A8669" s="7">
        <f t="shared" si="682"/>
        <v>42947</v>
      </c>
      <c r="B8669" s="8">
        <f t="shared" si="682"/>
        <v>13</v>
      </c>
      <c r="C8669" s="9" t="str">
        <f>C8668</f>
        <v>PG0185</v>
      </c>
      <c r="D8669" s="10" t="str">
        <f>D8668</f>
        <v>SU9</v>
      </c>
      <c r="E8669" s="9" t="str">
        <f>E8668</f>
        <v>VOG,CEK</v>
      </c>
      <c r="F8669" s="6" t="s">
        <v>15</v>
      </c>
      <c r="G8669">
        <v>1020800</v>
      </c>
      <c r="H8669" t="str">
        <f t="shared" si="681"/>
        <v>AfterNoon</v>
      </c>
      <c r="I8669" s="11">
        <v>74</v>
      </c>
      <c r="J8669">
        <v>85</v>
      </c>
      <c r="K8669">
        <v>0.87058823529411766</v>
      </c>
    </row>
    <row r="8670" spans="1:11" x14ac:dyDescent="0.3">
      <c r="A8670" s="7">
        <f t="shared" si="682"/>
        <v>42947</v>
      </c>
      <c r="B8670" s="8">
        <f t="shared" si="682"/>
        <v>13</v>
      </c>
      <c r="C8670" s="9" t="s">
        <v>303</v>
      </c>
      <c r="D8670" s="10" t="s">
        <v>17</v>
      </c>
      <c r="E8670" s="9" t="s">
        <v>304</v>
      </c>
      <c r="F8670" s="6" t="s">
        <v>14</v>
      </c>
      <c r="G8670">
        <v>844900</v>
      </c>
      <c r="H8670" t="str">
        <f t="shared" si="681"/>
        <v>AfterNoon</v>
      </c>
      <c r="I8670" s="11">
        <v>17</v>
      </c>
      <c r="J8670">
        <v>20</v>
      </c>
      <c r="K8670">
        <v>0.85</v>
      </c>
    </row>
    <row r="8671" spans="1:11" x14ac:dyDescent="0.3">
      <c r="A8671" s="7">
        <f t="shared" si="682"/>
        <v>42947</v>
      </c>
      <c r="B8671" s="8">
        <f t="shared" si="682"/>
        <v>13</v>
      </c>
      <c r="C8671" s="9" t="str">
        <f>C8670</f>
        <v>PG0186</v>
      </c>
      <c r="D8671" s="10" t="str">
        <f>D8670</f>
        <v>319</v>
      </c>
      <c r="E8671" s="9" t="str">
        <f>E8670</f>
        <v>OVB,PEE</v>
      </c>
      <c r="F8671" s="6" t="s">
        <v>15</v>
      </c>
      <c r="G8671">
        <v>1381000</v>
      </c>
      <c r="H8671" t="str">
        <f t="shared" si="681"/>
        <v>AfterNoon</v>
      </c>
      <c r="I8671" s="11">
        <v>83</v>
      </c>
      <c r="J8671">
        <v>96</v>
      </c>
      <c r="K8671">
        <v>0.86458333333333337</v>
      </c>
    </row>
    <row r="8672" spans="1:11" x14ac:dyDescent="0.3">
      <c r="A8672" s="7">
        <f t="shared" ref="A8672:B8687" si="683">A8671</f>
        <v>42947</v>
      </c>
      <c r="B8672" s="8">
        <f t="shared" si="683"/>
        <v>13</v>
      </c>
      <c r="C8672" s="9" t="s">
        <v>305</v>
      </c>
      <c r="D8672" s="10" t="s">
        <v>85</v>
      </c>
      <c r="E8672" s="9" t="s">
        <v>306</v>
      </c>
      <c r="F8672" s="6" t="s">
        <v>14</v>
      </c>
      <c r="G8672">
        <v>439200</v>
      </c>
      <c r="H8672" t="str">
        <f t="shared" si="681"/>
        <v>AfterNoon</v>
      </c>
      <c r="I8672" s="11">
        <v>12</v>
      </c>
      <c r="J8672">
        <v>12</v>
      </c>
      <c r="K8672">
        <v>1</v>
      </c>
    </row>
    <row r="8673" spans="1:11" x14ac:dyDescent="0.3">
      <c r="A8673" s="7">
        <f t="shared" si="683"/>
        <v>42947</v>
      </c>
      <c r="B8673" s="8">
        <f t="shared" si="683"/>
        <v>13</v>
      </c>
      <c r="C8673" s="9" t="str">
        <f>C8672</f>
        <v>PG0252</v>
      </c>
      <c r="D8673" s="10" t="str">
        <f>D8672</f>
        <v>733</v>
      </c>
      <c r="E8673" s="9" t="str">
        <f>E8672</f>
        <v>AAQ,SVO</v>
      </c>
      <c r="F8673" s="6" t="s">
        <v>15</v>
      </c>
      <c r="G8673">
        <v>1166200</v>
      </c>
      <c r="H8673" t="str">
        <f t="shared" si="681"/>
        <v>AfterNoon</v>
      </c>
      <c r="I8673" s="11">
        <v>95</v>
      </c>
      <c r="J8673">
        <v>118</v>
      </c>
      <c r="K8673">
        <v>0.80508474576271183</v>
      </c>
    </row>
    <row r="8674" spans="1:11" x14ac:dyDescent="0.3">
      <c r="A8674" s="7">
        <f t="shared" si="683"/>
        <v>42947</v>
      </c>
      <c r="B8674" s="8">
        <f t="shared" si="683"/>
        <v>13</v>
      </c>
      <c r="C8674" s="6" t="s">
        <v>307</v>
      </c>
      <c r="D8674" s="10" t="s">
        <v>20</v>
      </c>
      <c r="E8674" s="6" t="s">
        <v>308</v>
      </c>
      <c r="F8674" s="6" t="s">
        <v>15</v>
      </c>
      <c r="G8674">
        <v>90800</v>
      </c>
      <c r="H8674" t="str">
        <f t="shared" si="681"/>
        <v>AfterNoon</v>
      </c>
      <c r="I8674" s="11">
        <v>29</v>
      </c>
      <c r="J8674">
        <v>50</v>
      </c>
      <c r="K8674">
        <v>0.57999999999999996</v>
      </c>
    </row>
    <row r="8675" spans="1:11" x14ac:dyDescent="0.3">
      <c r="A8675" s="7">
        <f t="shared" si="683"/>
        <v>42947</v>
      </c>
      <c r="B8675" s="8">
        <f t="shared" si="683"/>
        <v>13</v>
      </c>
      <c r="C8675" s="6" t="s">
        <v>832</v>
      </c>
      <c r="D8675" s="10" t="s">
        <v>30</v>
      </c>
      <c r="E8675" s="6" t="s">
        <v>833</v>
      </c>
      <c r="F8675" s="6" t="s">
        <v>15</v>
      </c>
      <c r="G8675">
        <v>39600</v>
      </c>
      <c r="H8675" t="str">
        <f t="shared" si="681"/>
        <v>AfterNoon</v>
      </c>
      <c r="I8675" s="11">
        <v>6</v>
      </c>
      <c r="J8675">
        <v>12</v>
      </c>
      <c r="K8675">
        <v>0.5</v>
      </c>
    </row>
    <row r="8676" spans="1:11" x14ac:dyDescent="0.3">
      <c r="A8676" s="7">
        <f t="shared" si="683"/>
        <v>42947</v>
      </c>
      <c r="B8676" s="8">
        <f t="shared" si="683"/>
        <v>13</v>
      </c>
      <c r="C8676" s="6" t="s">
        <v>309</v>
      </c>
      <c r="D8676" s="10" t="s">
        <v>20</v>
      </c>
      <c r="E8676" s="6" t="s">
        <v>310</v>
      </c>
      <c r="F8676" s="6" t="s">
        <v>15</v>
      </c>
      <c r="G8676">
        <v>74000</v>
      </c>
      <c r="H8676" t="str">
        <f t="shared" si="681"/>
        <v>AfterNoon</v>
      </c>
      <c r="I8676" s="11">
        <v>10</v>
      </c>
      <c r="J8676">
        <v>50</v>
      </c>
      <c r="K8676">
        <v>0.2</v>
      </c>
    </row>
    <row r="8677" spans="1:11" x14ac:dyDescent="0.3">
      <c r="A8677" s="7">
        <f t="shared" si="683"/>
        <v>42947</v>
      </c>
      <c r="B8677" s="8">
        <f t="shared" si="683"/>
        <v>13</v>
      </c>
      <c r="C8677" s="6" t="s">
        <v>311</v>
      </c>
      <c r="D8677" s="10" t="s">
        <v>20</v>
      </c>
      <c r="E8677" s="6" t="s">
        <v>312</v>
      </c>
      <c r="F8677" s="6" t="s">
        <v>15</v>
      </c>
      <c r="G8677">
        <v>72100</v>
      </c>
      <c r="H8677" t="str">
        <f t="shared" si="681"/>
        <v>AfterNoon</v>
      </c>
      <c r="I8677" s="11">
        <v>8</v>
      </c>
      <c r="J8677">
        <v>50</v>
      </c>
      <c r="K8677">
        <v>0.16</v>
      </c>
    </row>
    <row r="8678" spans="1:11" x14ac:dyDescent="0.3">
      <c r="A8678" s="7">
        <f t="shared" si="683"/>
        <v>42947</v>
      </c>
      <c r="B8678" s="8">
        <f t="shared" si="683"/>
        <v>13</v>
      </c>
      <c r="C8678" s="9" t="s">
        <v>313</v>
      </c>
      <c r="D8678" s="10" t="s">
        <v>12</v>
      </c>
      <c r="E8678" s="9" t="s">
        <v>314</v>
      </c>
      <c r="F8678" s="6" t="s">
        <v>14</v>
      </c>
      <c r="G8678">
        <v>109200</v>
      </c>
      <c r="H8678" t="str">
        <f t="shared" si="681"/>
        <v>AfterNoon</v>
      </c>
      <c r="I8678" s="11">
        <v>12</v>
      </c>
      <c r="J8678">
        <v>12</v>
      </c>
      <c r="K8678">
        <v>1</v>
      </c>
    </row>
    <row r="8679" spans="1:11" x14ac:dyDescent="0.3">
      <c r="A8679" s="7">
        <f t="shared" si="683"/>
        <v>42947</v>
      </c>
      <c r="B8679" s="8">
        <f t="shared" si="683"/>
        <v>13</v>
      </c>
      <c r="C8679" s="9" t="str">
        <f>C8678</f>
        <v>PG0296</v>
      </c>
      <c r="D8679" s="10" t="str">
        <f>D8678</f>
        <v>SU9</v>
      </c>
      <c r="E8679" s="9" t="str">
        <f>E8678</f>
        <v>OVB,NOZ</v>
      </c>
      <c r="F8679" s="6" t="s">
        <v>15</v>
      </c>
      <c r="G8679">
        <v>244500</v>
      </c>
      <c r="H8679" t="str">
        <f t="shared" si="681"/>
        <v>AfterNoon</v>
      </c>
      <c r="I8679" s="11">
        <v>81</v>
      </c>
      <c r="J8679">
        <v>85</v>
      </c>
      <c r="K8679">
        <v>0.95294117647058818</v>
      </c>
    </row>
    <row r="8680" spans="1:11" x14ac:dyDescent="0.3">
      <c r="A8680" s="7">
        <f t="shared" si="683"/>
        <v>42947</v>
      </c>
      <c r="B8680" s="8">
        <f t="shared" si="683"/>
        <v>13</v>
      </c>
      <c r="C8680" s="6" t="s">
        <v>315</v>
      </c>
      <c r="D8680" s="10" t="s">
        <v>30</v>
      </c>
      <c r="E8680" s="6" t="s">
        <v>316</v>
      </c>
      <c r="F8680" s="6" t="s">
        <v>15</v>
      </c>
      <c r="G8680">
        <v>58500</v>
      </c>
      <c r="H8680" t="str">
        <f t="shared" si="681"/>
        <v>AfterNoon</v>
      </c>
      <c r="I8680" s="11">
        <v>5</v>
      </c>
      <c r="J8680">
        <v>12</v>
      </c>
      <c r="K8680">
        <v>0.41666666666666669</v>
      </c>
    </row>
    <row r="8681" spans="1:11" x14ac:dyDescent="0.3">
      <c r="A8681" s="7">
        <f t="shared" si="683"/>
        <v>42947</v>
      </c>
      <c r="B8681" s="8">
        <f t="shared" si="683"/>
        <v>13</v>
      </c>
      <c r="C8681" s="9" t="s">
        <v>317</v>
      </c>
      <c r="D8681" s="10" t="s">
        <v>12</v>
      </c>
      <c r="E8681" s="9" t="s">
        <v>318</v>
      </c>
      <c r="F8681" s="6" t="s">
        <v>14</v>
      </c>
      <c r="G8681">
        <v>511000</v>
      </c>
      <c r="H8681" t="str">
        <f t="shared" si="681"/>
        <v>AfterNoon</v>
      </c>
      <c r="I8681" s="11">
        <v>10</v>
      </c>
      <c r="J8681">
        <v>12</v>
      </c>
      <c r="K8681">
        <v>0.83333333333333337</v>
      </c>
    </row>
    <row r="8682" spans="1:11" x14ac:dyDescent="0.3">
      <c r="A8682" s="7">
        <f t="shared" si="683"/>
        <v>42947</v>
      </c>
      <c r="B8682" s="8">
        <f t="shared" si="683"/>
        <v>13</v>
      </c>
      <c r="C8682" s="9" t="str">
        <f>C8681</f>
        <v>PG0301</v>
      </c>
      <c r="D8682" s="10" t="str">
        <f>D8681</f>
        <v>SU9</v>
      </c>
      <c r="E8682" s="9" t="str">
        <f>E8681</f>
        <v>SVO,TJM</v>
      </c>
      <c r="F8682" s="6" t="s">
        <v>15</v>
      </c>
      <c r="G8682">
        <v>1351500</v>
      </c>
      <c r="H8682" t="str">
        <f t="shared" si="681"/>
        <v>AfterNoon</v>
      </c>
      <c r="I8682" s="11">
        <v>79</v>
      </c>
      <c r="J8682">
        <v>85</v>
      </c>
      <c r="K8682">
        <v>0.92941176470588238</v>
      </c>
    </row>
    <row r="8683" spans="1:11" x14ac:dyDescent="0.3">
      <c r="A8683" s="7">
        <f t="shared" si="683"/>
        <v>42947</v>
      </c>
      <c r="B8683" s="8">
        <f t="shared" si="683"/>
        <v>13</v>
      </c>
      <c r="C8683" s="9" t="s">
        <v>319</v>
      </c>
      <c r="D8683" s="10" t="s">
        <v>12</v>
      </c>
      <c r="E8683" s="9" t="s">
        <v>320</v>
      </c>
      <c r="F8683" s="6" t="s">
        <v>14</v>
      </c>
      <c r="G8683">
        <v>402600</v>
      </c>
      <c r="H8683" t="str">
        <f t="shared" si="681"/>
        <v>AfterNoon</v>
      </c>
      <c r="I8683" s="11">
        <v>11</v>
      </c>
      <c r="J8683">
        <v>12</v>
      </c>
      <c r="K8683">
        <v>0.91666666666666663</v>
      </c>
    </row>
    <row r="8684" spans="1:11" x14ac:dyDescent="0.3">
      <c r="A8684" s="7">
        <f t="shared" si="683"/>
        <v>42947</v>
      </c>
      <c r="B8684" s="8">
        <f t="shared" si="683"/>
        <v>13</v>
      </c>
      <c r="C8684" s="9" t="str">
        <f>C8683</f>
        <v>PG0306</v>
      </c>
      <c r="D8684" s="10" t="str">
        <f>D8683</f>
        <v>SU9</v>
      </c>
      <c r="E8684" s="9" t="str">
        <f>E8683</f>
        <v>ESL,UFA</v>
      </c>
      <c r="F8684" s="6" t="s">
        <v>15</v>
      </c>
      <c r="G8684">
        <v>662400</v>
      </c>
      <c r="H8684" t="str">
        <f t="shared" si="681"/>
        <v>AfterNoon</v>
      </c>
      <c r="I8684" s="11">
        <v>54</v>
      </c>
      <c r="J8684">
        <v>85</v>
      </c>
      <c r="K8684">
        <v>0.63529411764705879</v>
      </c>
    </row>
    <row r="8685" spans="1:11" x14ac:dyDescent="0.3">
      <c r="A8685" s="7">
        <f t="shared" si="683"/>
        <v>42947</v>
      </c>
      <c r="B8685" s="8">
        <f t="shared" si="683"/>
        <v>13</v>
      </c>
      <c r="C8685" s="9" t="s">
        <v>321</v>
      </c>
      <c r="D8685" s="10" t="s">
        <v>12</v>
      </c>
      <c r="E8685" s="9" t="s">
        <v>322</v>
      </c>
      <c r="F8685" s="6" t="s">
        <v>14</v>
      </c>
      <c r="G8685">
        <v>674300</v>
      </c>
      <c r="H8685" t="str">
        <f t="shared" si="681"/>
        <v>AfterNoon</v>
      </c>
      <c r="I8685" s="11">
        <v>11</v>
      </c>
      <c r="J8685">
        <v>12</v>
      </c>
      <c r="K8685">
        <v>0.91666666666666663</v>
      </c>
    </row>
    <row r="8686" spans="1:11" x14ac:dyDescent="0.3">
      <c r="A8686" s="7">
        <f t="shared" si="683"/>
        <v>42947</v>
      </c>
      <c r="B8686" s="8">
        <f t="shared" si="683"/>
        <v>13</v>
      </c>
      <c r="C8686" s="9" t="str">
        <f>C8685</f>
        <v>PG0311</v>
      </c>
      <c r="D8686" s="10" t="str">
        <f>D8685</f>
        <v>SU9</v>
      </c>
      <c r="E8686" s="9" t="str">
        <f>E8685</f>
        <v>OVB,KVX</v>
      </c>
      <c r="F8686" s="6" t="s">
        <v>15</v>
      </c>
      <c r="G8686">
        <v>1660800</v>
      </c>
      <c r="H8686" t="str">
        <f t="shared" si="681"/>
        <v>AfterNoon</v>
      </c>
      <c r="I8686" s="11">
        <v>81</v>
      </c>
      <c r="J8686">
        <v>85</v>
      </c>
      <c r="K8686">
        <v>0.95294117647058818</v>
      </c>
    </row>
    <row r="8687" spans="1:11" x14ac:dyDescent="0.3">
      <c r="A8687" s="7">
        <f t="shared" si="683"/>
        <v>42947</v>
      </c>
      <c r="B8687" s="8">
        <f t="shared" si="683"/>
        <v>13</v>
      </c>
      <c r="C8687" s="9" t="s">
        <v>323</v>
      </c>
      <c r="D8687" s="10" t="s">
        <v>12</v>
      </c>
      <c r="E8687" s="9" t="s">
        <v>324</v>
      </c>
      <c r="F8687" s="6" t="s">
        <v>14</v>
      </c>
      <c r="G8687">
        <v>317400</v>
      </c>
      <c r="H8687" t="str">
        <f t="shared" si="681"/>
        <v>AfterNoon</v>
      </c>
      <c r="I8687" s="11">
        <v>6</v>
      </c>
      <c r="J8687">
        <v>12</v>
      </c>
      <c r="K8687">
        <v>0.5</v>
      </c>
    </row>
    <row r="8688" spans="1:11" x14ac:dyDescent="0.3">
      <c r="A8688" s="7">
        <f t="shared" ref="A8688:B8703" si="684">A8687</f>
        <v>42947</v>
      </c>
      <c r="B8688" s="8">
        <f t="shared" si="684"/>
        <v>13</v>
      </c>
      <c r="C8688" s="9" t="str">
        <f>C8687</f>
        <v>PG0320</v>
      </c>
      <c r="D8688" s="10" t="str">
        <f>D8687</f>
        <v>SU9</v>
      </c>
      <c r="E8688" s="9" t="str">
        <f>E8687</f>
        <v>MRV,PEE</v>
      </c>
      <c r="F8688" s="6" t="s">
        <v>15</v>
      </c>
      <c r="G8688">
        <v>934600</v>
      </c>
      <c r="H8688" t="str">
        <f t="shared" si="681"/>
        <v>AfterNoon</v>
      </c>
      <c r="I8688" s="11">
        <v>53</v>
      </c>
      <c r="J8688">
        <v>85</v>
      </c>
      <c r="K8688">
        <v>0.62352941176470589</v>
      </c>
    </row>
    <row r="8689" spans="1:11" x14ac:dyDescent="0.3">
      <c r="A8689" s="7">
        <f t="shared" si="684"/>
        <v>42947</v>
      </c>
      <c r="B8689" s="8">
        <f t="shared" si="684"/>
        <v>13</v>
      </c>
      <c r="C8689" s="6" t="s">
        <v>325</v>
      </c>
      <c r="D8689" s="10" t="s">
        <v>30</v>
      </c>
      <c r="E8689" s="6" t="s">
        <v>326</v>
      </c>
      <c r="F8689" s="6" t="s">
        <v>15</v>
      </c>
      <c r="G8689">
        <v>41400</v>
      </c>
      <c r="H8689" t="str">
        <f t="shared" si="681"/>
        <v>AfterNoon</v>
      </c>
      <c r="I8689" s="11">
        <v>6</v>
      </c>
      <c r="J8689">
        <v>12</v>
      </c>
      <c r="K8689">
        <v>0.5</v>
      </c>
    </row>
    <row r="8690" spans="1:11" x14ac:dyDescent="0.3">
      <c r="A8690" s="7">
        <f t="shared" si="684"/>
        <v>42947</v>
      </c>
      <c r="B8690" s="8">
        <f t="shared" si="684"/>
        <v>13</v>
      </c>
      <c r="C8690" s="6" t="s">
        <v>327</v>
      </c>
      <c r="D8690" s="10" t="s">
        <v>30</v>
      </c>
      <c r="E8690" s="6" t="s">
        <v>328</v>
      </c>
      <c r="F8690" s="6" t="s">
        <v>15</v>
      </c>
      <c r="G8690">
        <v>48300</v>
      </c>
      <c r="H8690" t="str">
        <f t="shared" si="681"/>
        <v>AfterNoon</v>
      </c>
      <c r="I8690" s="11">
        <v>7</v>
      </c>
      <c r="J8690">
        <v>12</v>
      </c>
      <c r="K8690">
        <v>0.58333333333333337</v>
      </c>
    </row>
    <row r="8691" spans="1:11" x14ac:dyDescent="0.3">
      <c r="A8691" s="7">
        <f t="shared" si="684"/>
        <v>42947</v>
      </c>
      <c r="B8691" s="8">
        <f t="shared" si="684"/>
        <v>13</v>
      </c>
      <c r="C8691" s="6" t="s">
        <v>329</v>
      </c>
      <c r="D8691" s="10" t="s">
        <v>30</v>
      </c>
      <c r="E8691" s="6" t="s">
        <v>330</v>
      </c>
      <c r="F8691" s="6" t="s">
        <v>15</v>
      </c>
      <c r="G8691">
        <v>20800</v>
      </c>
      <c r="H8691" t="str">
        <f t="shared" si="681"/>
        <v>AfterNoon</v>
      </c>
      <c r="I8691" s="11">
        <v>2</v>
      </c>
      <c r="J8691">
        <v>12</v>
      </c>
      <c r="K8691">
        <v>0.16666666666666671</v>
      </c>
    </row>
    <row r="8692" spans="1:11" x14ac:dyDescent="0.3">
      <c r="A8692" s="7">
        <f t="shared" si="684"/>
        <v>42947</v>
      </c>
      <c r="B8692" s="8">
        <f t="shared" si="684"/>
        <v>13</v>
      </c>
      <c r="C8692" s="9" t="s">
        <v>333</v>
      </c>
      <c r="D8692" s="10" t="s">
        <v>12</v>
      </c>
      <c r="E8692" s="9" t="s">
        <v>334</v>
      </c>
      <c r="F8692" s="6" t="s">
        <v>14</v>
      </c>
      <c r="G8692">
        <v>12600</v>
      </c>
      <c r="H8692" t="str">
        <f t="shared" si="681"/>
        <v>AfterNoon</v>
      </c>
      <c r="I8692" s="11">
        <v>1</v>
      </c>
      <c r="J8692">
        <v>12</v>
      </c>
      <c r="K8692">
        <v>8.3333333333333329E-2</v>
      </c>
    </row>
    <row r="8693" spans="1:11" x14ac:dyDescent="0.3">
      <c r="A8693" s="7">
        <f t="shared" si="684"/>
        <v>42947</v>
      </c>
      <c r="B8693" s="8">
        <f t="shared" si="684"/>
        <v>13</v>
      </c>
      <c r="C8693" s="9" t="str">
        <f>C8692</f>
        <v>PG0455</v>
      </c>
      <c r="D8693" s="10" t="str">
        <f>D8692</f>
        <v>SU9</v>
      </c>
      <c r="E8693" s="9" t="str">
        <f>E8692</f>
        <v>URS,DME</v>
      </c>
      <c r="F8693" s="6" t="s">
        <v>15</v>
      </c>
      <c r="G8693">
        <v>58800</v>
      </c>
      <c r="H8693" t="str">
        <f t="shared" si="681"/>
        <v>AfterNoon</v>
      </c>
      <c r="I8693" s="11">
        <v>14</v>
      </c>
      <c r="J8693">
        <v>85</v>
      </c>
      <c r="K8693">
        <v>0.1647058823529412</v>
      </c>
    </row>
    <row r="8694" spans="1:11" x14ac:dyDescent="0.3">
      <c r="A8694" s="7">
        <f t="shared" si="684"/>
        <v>42947</v>
      </c>
      <c r="B8694" s="8">
        <f t="shared" si="684"/>
        <v>13</v>
      </c>
      <c r="C8694" s="6" t="s">
        <v>834</v>
      </c>
      <c r="D8694" s="10" t="s">
        <v>30</v>
      </c>
      <c r="E8694" s="6" t="s">
        <v>835</v>
      </c>
      <c r="F8694" s="6" t="s">
        <v>15</v>
      </c>
      <c r="G8694">
        <v>23400</v>
      </c>
      <c r="H8694" t="str">
        <f t="shared" si="681"/>
        <v>AfterNoon</v>
      </c>
      <c r="I8694" s="11">
        <v>6</v>
      </c>
      <c r="J8694">
        <v>12</v>
      </c>
      <c r="K8694">
        <v>0.5</v>
      </c>
    </row>
    <row r="8695" spans="1:11" x14ac:dyDescent="0.3">
      <c r="A8695" s="7">
        <f t="shared" si="684"/>
        <v>42947</v>
      </c>
      <c r="B8695" s="8">
        <f t="shared" si="684"/>
        <v>13</v>
      </c>
      <c r="C8695" s="9" t="s">
        <v>836</v>
      </c>
      <c r="D8695" s="10" t="s">
        <v>98</v>
      </c>
      <c r="E8695" s="9" t="s">
        <v>119</v>
      </c>
      <c r="F8695" s="6" t="s">
        <v>14</v>
      </c>
      <c r="G8695">
        <v>306000</v>
      </c>
      <c r="H8695" t="str">
        <f t="shared" si="681"/>
        <v>AfterNoon</v>
      </c>
      <c r="I8695" s="11">
        <v>17</v>
      </c>
      <c r="J8695">
        <v>28</v>
      </c>
      <c r="K8695">
        <v>0.6071428571428571</v>
      </c>
    </row>
    <row r="8696" spans="1:11" x14ac:dyDescent="0.3">
      <c r="A8696" s="7">
        <f t="shared" si="684"/>
        <v>42947</v>
      </c>
      <c r="B8696" s="8">
        <f t="shared" si="684"/>
        <v>13</v>
      </c>
      <c r="C8696" s="9" t="str">
        <f>C8695</f>
        <v>PG0475</v>
      </c>
      <c r="D8696" s="10" t="str">
        <f>D8695</f>
        <v>321</v>
      </c>
      <c r="E8696" s="9" t="str">
        <f>E8695</f>
        <v>LED,SVO</v>
      </c>
      <c r="F8696" s="6" t="s">
        <v>15</v>
      </c>
      <c r="G8696">
        <v>447600</v>
      </c>
      <c r="H8696" t="str">
        <f t="shared" si="681"/>
        <v>AfterNoon</v>
      </c>
      <c r="I8696" s="11">
        <v>74</v>
      </c>
      <c r="J8696">
        <v>142</v>
      </c>
      <c r="K8696">
        <v>0.52112676056338025</v>
      </c>
    </row>
    <row r="8697" spans="1:11" x14ac:dyDescent="0.3">
      <c r="A8697" s="7">
        <f t="shared" si="684"/>
        <v>42947</v>
      </c>
      <c r="B8697" s="8">
        <f t="shared" si="684"/>
        <v>13</v>
      </c>
      <c r="C8697" s="9" t="s">
        <v>688</v>
      </c>
      <c r="D8697" s="10" t="s">
        <v>12</v>
      </c>
      <c r="E8697" s="9" t="s">
        <v>689</v>
      </c>
      <c r="F8697" s="6" t="s">
        <v>14</v>
      </c>
      <c r="G8697">
        <v>226800</v>
      </c>
      <c r="H8697" t="str">
        <f t="shared" si="681"/>
        <v>AfterNoon</v>
      </c>
      <c r="I8697" s="11">
        <v>12</v>
      </c>
      <c r="J8697">
        <v>12</v>
      </c>
      <c r="K8697">
        <v>1</v>
      </c>
    </row>
    <row r="8698" spans="1:11" x14ac:dyDescent="0.3">
      <c r="A8698" s="7">
        <f t="shared" si="684"/>
        <v>42947</v>
      </c>
      <c r="B8698" s="8">
        <f t="shared" si="684"/>
        <v>13</v>
      </c>
      <c r="C8698" s="9" t="str">
        <f>C8697</f>
        <v>PG0481</v>
      </c>
      <c r="D8698" s="10" t="str">
        <f>D8697</f>
        <v>SU9</v>
      </c>
      <c r="E8698" s="9" t="str">
        <f>E8697</f>
        <v>EGO,AAQ</v>
      </c>
      <c r="F8698" s="6" t="s">
        <v>15</v>
      </c>
      <c r="G8698">
        <v>493800</v>
      </c>
      <c r="H8698" t="str">
        <f t="shared" si="681"/>
        <v>AfterNoon</v>
      </c>
      <c r="I8698" s="11">
        <v>78</v>
      </c>
      <c r="J8698">
        <v>85</v>
      </c>
      <c r="K8698">
        <v>0.91764705882352937</v>
      </c>
    </row>
    <row r="8699" spans="1:11" x14ac:dyDescent="0.3">
      <c r="A8699" s="7">
        <f t="shared" si="684"/>
        <v>42947</v>
      </c>
      <c r="B8699" s="8">
        <f t="shared" si="684"/>
        <v>13</v>
      </c>
      <c r="C8699" s="9" t="s">
        <v>335</v>
      </c>
      <c r="D8699" s="10" t="s">
        <v>12</v>
      </c>
      <c r="E8699" s="9" t="s">
        <v>336</v>
      </c>
      <c r="F8699" s="6" t="s">
        <v>14</v>
      </c>
      <c r="G8699">
        <v>195600</v>
      </c>
      <c r="H8699" t="str">
        <f t="shared" si="681"/>
        <v>AfterNoon</v>
      </c>
      <c r="I8699" s="11">
        <v>6</v>
      </c>
      <c r="J8699">
        <v>12</v>
      </c>
      <c r="K8699">
        <v>0.5</v>
      </c>
    </row>
    <row r="8700" spans="1:11" x14ac:dyDescent="0.3">
      <c r="A8700" s="7">
        <f t="shared" si="684"/>
        <v>42947</v>
      </c>
      <c r="B8700" s="8">
        <f t="shared" si="684"/>
        <v>13</v>
      </c>
      <c r="C8700" s="9" t="str">
        <f>C8699</f>
        <v>PG0488</v>
      </c>
      <c r="D8700" s="10" t="str">
        <f>D8699</f>
        <v>SU9</v>
      </c>
      <c r="E8700" s="9" t="str">
        <f>E8699</f>
        <v>LED,CSY</v>
      </c>
      <c r="F8700" s="6" t="s">
        <v>15</v>
      </c>
      <c r="G8700">
        <v>647100</v>
      </c>
      <c r="H8700" t="str">
        <f t="shared" si="681"/>
        <v>AfterNoon</v>
      </c>
      <c r="I8700" s="11">
        <v>59</v>
      </c>
      <c r="J8700">
        <v>85</v>
      </c>
      <c r="K8700">
        <v>0.69411764705882351</v>
      </c>
    </row>
    <row r="8701" spans="1:11" x14ac:dyDescent="0.3">
      <c r="A8701" s="7">
        <f t="shared" si="684"/>
        <v>42947</v>
      </c>
      <c r="B8701" s="8">
        <f t="shared" si="684"/>
        <v>13</v>
      </c>
      <c r="C8701" s="9" t="s">
        <v>337</v>
      </c>
      <c r="D8701" s="10" t="s">
        <v>17</v>
      </c>
      <c r="E8701" s="9" t="s">
        <v>338</v>
      </c>
      <c r="F8701" s="6" t="s">
        <v>14</v>
      </c>
      <c r="G8701">
        <v>1906200</v>
      </c>
      <c r="H8701" t="str">
        <f t="shared" si="681"/>
        <v>AfterNoon</v>
      </c>
      <c r="I8701" s="11">
        <v>18</v>
      </c>
      <c r="J8701">
        <v>20</v>
      </c>
      <c r="K8701">
        <v>0.9</v>
      </c>
    </row>
    <row r="8702" spans="1:11" x14ac:dyDescent="0.3">
      <c r="A8702" s="7">
        <f t="shared" si="684"/>
        <v>42947</v>
      </c>
      <c r="B8702" s="8">
        <f t="shared" si="684"/>
        <v>13</v>
      </c>
      <c r="C8702" s="9" t="str">
        <f>C8701</f>
        <v>PG0499</v>
      </c>
      <c r="D8702" s="10" t="str">
        <f>D8701</f>
        <v>319</v>
      </c>
      <c r="E8702" s="9" t="str">
        <f>E8701</f>
        <v>IKT,KZN</v>
      </c>
      <c r="F8702" s="6" t="s">
        <v>15</v>
      </c>
      <c r="G8702">
        <v>2802700</v>
      </c>
      <c r="H8702" t="str">
        <f t="shared" si="681"/>
        <v>AfterNoon</v>
      </c>
      <c r="I8702" s="11">
        <v>79</v>
      </c>
      <c r="J8702">
        <v>96</v>
      </c>
      <c r="K8702">
        <v>0.82291666666666663</v>
      </c>
    </row>
    <row r="8703" spans="1:11" x14ac:dyDescent="0.3">
      <c r="A8703" s="7">
        <f t="shared" si="684"/>
        <v>42947</v>
      </c>
      <c r="B8703" s="8">
        <f t="shared" si="684"/>
        <v>13</v>
      </c>
      <c r="C8703" s="9" t="s">
        <v>339</v>
      </c>
      <c r="D8703" s="10" t="s">
        <v>12</v>
      </c>
      <c r="E8703" s="9" t="s">
        <v>340</v>
      </c>
      <c r="F8703" s="6" t="s">
        <v>14</v>
      </c>
      <c r="G8703">
        <v>537600</v>
      </c>
      <c r="H8703" t="str">
        <f t="shared" si="681"/>
        <v>AfterNoon</v>
      </c>
      <c r="I8703" s="11">
        <v>8</v>
      </c>
      <c r="J8703">
        <v>12</v>
      </c>
      <c r="K8703">
        <v>0.66666666666666663</v>
      </c>
    </row>
    <row r="8704" spans="1:11" x14ac:dyDescent="0.3">
      <c r="A8704" s="7">
        <f t="shared" ref="A8704:B8719" si="685">A8703</f>
        <v>42947</v>
      </c>
      <c r="B8704" s="8">
        <f t="shared" si="685"/>
        <v>13</v>
      </c>
      <c r="C8704" s="9" t="str">
        <f>C8703</f>
        <v>PG0503</v>
      </c>
      <c r="D8704" s="10" t="str">
        <f>D8703</f>
        <v>SU9</v>
      </c>
      <c r="E8704" s="9" t="str">
        <f>E8703</f>
        <v>SVO,OMS</v>
      </c>
      <c r="F8704" s="6" t="s">
        <v>15</v>
      </c>
      <c r="G8704">
        <v>900400</v>
      </c>
      <c r="H8704" t="str">
        <f t="shared" si="681"/>
        <v>AfterNoon</v>
      </c>
      <c r="I8704" s="11">
        <v>40</v>
      </c>
      <c r="J8704">
        <v>85</v>
      </c>
      <c r="K8704">
        <v>0.47058823529411759</v>
      </c>
    </row>
    <row r="8705" spans="1:11" x14ac:dyDescent="0.3">
      <c r="A8705" s="7">
        <f t="shared" si="685"/>
        <v>42947</v>
      </c>
      <c r="B8705" s="8">
        <f t="shared" si="685"/>
        <v>13</v>
      </c>
      <c r="C8705" s="6" t="s">
        <v>859</v>
      </c>
      <c r="D8705" s="10" t="s">
        <v>30</v>
      </c>
      <c r="E8705" s="6" t="s">
        <v>617</v>
      </c>
      <c r="F8705" s="6" t="s">
        <v>15</v>
      </c>
      <c r="G8705">
        <v>6600</v>
      </c>
      <c r="H8705" t="str">
        <f t="shared" si="681"/>
        <v>AfterNoon</v>
      </c>
      <c r="I8705" s="11">
        <v>2</v>
      </c>
      <c r="J8705">
        <v>12</v>
      </c>
      <c r="K8705">
        <v>0.16666666666666671</v>
      </c>
    </row>
    <row r="8706" spans="1:11" x14ac:dyDescent="0.3">
      <c r="A8706" s="7">
        <f t="shared" si="685"/>
        <v>42947</v>
      </c>
      <c r="B8706" s="8">
        <f t="shared" si="685"/>
        <v>13</v>
      </c>
      <c r="C8706" s="9" t="s">
        <v>343</v>
      </c>
      <c r="D8706" s="10" t="s">
        <v>12</v>
      </c>
      <c r="E8706" s="9" t="s">
        <v>344</v>
      </c>
      <c r="F8706" s="6" t="s">
        <v>14</v>
      </c>
      <c r="G8706">
        <v>228000</v>
      </c>
      <c r="H8706" t="str">
        <f t="shared" ref="H8706:H8769" si="686">_xlfn.IFS(B8706&gt;=20,"Night",B8706&gt;=16,"Evening",B8706&gt;=12,"AfterNoon",B8706&gt;=8,"BeforeNoon",B8706&gt;=4,"Morning",B8706&lt;4,"EarlyMorning")</f>
        <v>AfterNoon</v>
      </c>
      <c r="I8706" s="11">
        <v>6</v>
      </c>
      <c r="J8706">
        <v>12</v>
      </c>
      <c r="K8706">
        <v>0.5</v>
      </c>
    </row>
    <row r="8707" spans="1:11" x14ac:dyDescent="0.3">
      <c r="A8707" s="7">
        <f t="shared" si="685"/>
        <v>42947</v>
      </c>
      <c r="B8707" s="8">
        <f t="shared" si="685"/>
        <v>13</v>
      </c>
      <c r="C8707" s="9" t="str">
        <f>C8706</f>
        <v>PG0553</v>
      </c>
      <c r="D8707" s="10" t="str">
        <f>D8706</f>
        <v>SU9</v>
      </c>
      <c r="E8707" s="9" t="str">
        <f>E8706</f>
        <v>VKO,REN</v>
      </c>
      <c r="F8707" s="6" t="s">
        <v>15</v>
      </c>
      <c r="G8707">
        <v>664000</v>
      </c>
      <c r="H8707" t="str">
        <f t="shared" si="686"/>
        <v>AfterNoon</v>
      </c>
      <c r="I8707" s="11">
        <v>52</v>
      </c>
      <c r="J8707">
        <v>85</v>
      </c>
      <c r="K8707">
        <v>0.61176470588235299</v>
      </c>
    </row>
    <row r="8708" spans="1:11" x14ac:dyDescent="0.3">
      <c r="A8708" s="7">
        <f t="shared" si="685"/>
        <v>42947</v>
      </c>
      <c r="B8708" s="8">
        <f t="shared" si="685"/>
        <v>13</v>
      </c>
      <c r="C8708" s="6" t="s">
        <v>345</v>
      </c>
      <c r="D8708" s="10" t="s">
        <v>30</v>
      </c>
      <c r="E8708" s="6" t="s">
        <v>346</v>
      </c>
      <c r="F8708" s="6" t="s">
        <v>15</v>
      </c>
      <c r="G8708">
        <v>39600</v>
      </c>
      <c r="H8708" t="str">
        <f t="shared" si="686"/>
        <v>AfterNoon</v>
      </c>
      <c r="I8708" s="11">
        <v>4</v>
      </c>
      <c r="J8708">
        <v>12</v>
      </c>
      <c r="K8708">
        <v>0.33333333333333331</v>
      </c>
    </row>
    <row r="8709" spans="1:11" x14ac:dyDescent="0.3">
      <c r="A8709" s="7">
        <f t="shared" si="685"/>
        <v>42947</v>
      </c>
      <c r="B8709" s="8">
        <f t="shared" si="685"/>
        <v>13</v>
      </c>
      <c r="C8709" s="6" t="s">
        <v>690</v>
      </c>
      <c r="D8709" s="10" t="s">
        <v>30</v>
      </c>
      <c r="E8709" s="6" t="s">
        <v>691</v>
      </c>
      <c r="F8709" s="6" t="s">
        <v>15</v>
      </c>
      <c r="G8709">
        <v>26400</v>
      </c>
      <c r="H8709" t="str">
        <f t="shared" si="686"/>
        <v>AfterNoon</v>
      </c>
      <c r="I8709" s="11">
        <v>6</v>
      </c>
      <c r="J8709">
        <v>12</v>
      </c>
      <c r="K8709">
        <v>0.5</v>
      </c>
    </row>
    <row r="8710" spans="1:11" x14ac:dyDescent="0.3">
      <c r="A8710" s="7">
        <f t="shared" si="685"/>
        <v>42947</v>
      </c>
      <c r="B8710" s="8">
        <f t="shared" si="685"/>
        <v>13</v>
      </c>
      <c r="C8710" s="9" t="s">
        <v>837</v>
      </c>
      <c r="D8710" s="10" t="s">
        <v>12</v>
      </c>
      <c r="E8710" s="9" t="s">
        <v>838</v>
      </c>
      <c r="F8710" s="6" t="s">
        <v>14</v>
      </c>
      <c r="G8710">
        <v>99000</v>
      </c>
      <c r="H8710" t="str">
        <f t="shared" si="686"/>
        <v>AfterNoon</v>
      </c>
      <c r="I8710" s="11">
        <v>10</v>
      </c>
      <c r="J8710">
        <v>12</v>
      </c>
      <c r="K8710">
        <v>0.83333333333333337</v>
      </c>
    </row>
    <row r="8711" spans="1:11" x14ac:dyDescent="0.3">
      <c r="A8711" s="7">
        <f t="shared" si="685"/>
        <v>42947</v>
      </c>
      <c r="B8711" s="8">
        <f t="shared" si="685"/>
        <v>13</v>
      </c>
      <c r="C8711" s="9" t="str">
        <f>C8710</f>
        <v>PG0650</v>
      </c>
      <c r="D8711" s="10" t="str">
        <f>D8710</f>
        <v>SU9</v>
      </c>
      <c r="E8711" s="9" t="str">
        <f>E8710</f>
        <v>EGO,BZK</v>
      </c>
      <c r="F8711" s="6" t="s">
        <v>15</v>
      </c>
      <c r="G8711">
        <v>212400</v>
      </c>
      <c r="H8711" t="str">
        <f t="shared" si="686"/>
        <v>AfterNoon</v>
      </c>
      <c r="I8711" s="11">
        <v>64</v>
      </c>
      <c r="J8711">
        <v>85</v>
      </c>
      <c r="K8711">
        <v>0.75294117647058822</v>
      </c>
    </row>
    <row r="8712" spans="1:11" x14ac:dyDescent="0.3">
      <c r="A8712" s="7">
        <f t="shared" si="685"/>
        <v>42947</v>
      </c>
      <c r="B8712" s="8">
        <f t="shared" si="685"/>
        <v>13</v>
      </c>
      <c r="C8712" s="6" t="s">
        <v>351</v>
      </c>
      <c r="D8712" s="10" t="s">
        <v>20</v>
      </c>
      <c r="E8712" s="6" t="s">
        <v>352</v>
      </c>
      <c r="F8712" s="6" t="s">
        <v>15</v>
      </c>
      <c r="G8712">
        <v>682400</v>
      </c>
      <c r="H8712" t="str">
        <f t="shared" si="686"/>
        <v>AfterNoon</v>
      </c>
      <c r="I8712" s="11">
        <v>30</v>
      </c>
      <c r="J8712">
        <v>50</v>
      </c>
      <c r="K8712">
        <v>0.6</v>
      </c>
    </row>
    <row r="8713" spans="1:11" x14ac:dyDescent="0.3">
      <c r="A8713" s="7">
        <f t="shared" si="685"/>
        <v>42947</v>
      </c>
      <c r="B8713" s="8">
        <v>14</v>
      </c>
      <c r="C8713" s="6" t="s">
        <v>353</v>
      </c>
      <c r="D8713" s="10" t="s">
        <v>20</v>
      </c>
      <c r="E8713" s="6" t="s">
        <v>354</v>
      </c>
      <c r="F8713" s="6" t="s">
        <v>15</v>
      </c>
      <c r="G8713">
        <v>158400</v>
      </c>
      <c r="H8713" t="str">
        <f t="shared" si="686"/>
        <v>AfterNoon</v>
      </c>
      <c r="I8713" s="11">
        <v>16</v>
      </c>
      <c r="J8713">
        <v>50</v>
      </c>
      <c r="K8713">
        <v>0.32</v>
      </c>
    </row>
    <row r="8714" spans="1:11" x14ac:dyDescent="0.3">
      <c r="A8714" s="7">
        <f t="shared" si="685"/>
        <v>42947</v>
      </c>
      <c r="B8714" s="8">
        <f t="shared" si="685"/>
        <v>14</v>
      </c>
      <c r="C8714" s="6" t="s">
        <v>355</v>
      </c>
      <c r="D8714" s="10" t="s">
        <v>20</v>
      </c>
      <c r="E8714" s="6" t="s">
        <v>356</v>
      </c>
      <c r="F8714" s="6" t="s">
        <v>15</v>
      </c>
      <c r="G8714">
        <v>267800</v>
      </c>
      <c r="H8714" t="str">
        <f t="shared" si="686"/>
        <v>AfterNoon</v>
      </c>
      <c r="I8714" s="11">
        <v>37</v>
      </c>
      <c r="J8714">
        <v>50</v>
      </c>
      <c r="K8714">
        <v>0.74</v>
      </c>
    </row>
    <row r="8715" spans="1:11" x14ac:dyDescent="0.3">
      <c r="A8715" s="7">
        <f t="shared" si="685"/>
        <v>42947</v>
      </c>
      <c r="B8715" s="8">
        <f t="shared" si="685"/>
        <v>14</v>
      </c>
      <c r="C8715" s="6" t="s">
        <v>357</v>
      </c>
      <c r="D8715" s="10" t="s">
        <v>20</v>
      </c>
      <c r="E8715" s="6" t="s">
        <v>358</v>
      </c>
      <c r="F8715" s="6" t="s">
        <v>15</v>
      </c>
      <c r="G8715">
        <v>388000</v>
      </c>
      <c r="H8715" t="str">
        <f t="shared" si="686"/>
        <v>AfterNoon</v>
      </c>
      <c r="I8715" s="11">
        <v>20</v>
      </c>
      <c r="J8715">
        <v>50</v>
      </c>
      <c r="K8715">
        <v>0.4</v>
      </c>
    </row>
    <row r="8716" spans="1:11" x14ac:dyDescent="0.3">
      <c r="A8716" s="7">
        <f t="shared" si="685"/>
        <v>42947</v>
      </c>
      <c r="B8716" s="8">
        <f t="shared" si="685"/>
        <v>14</v>
      </c>
      <c r="C8716" s="6" t="s">
        <v>359</v>
      </c>
      <c r="D8716" s="10" t="s">
        <v>30</v>
      </c>
      <c r="E8716" s="6" t="s">
        <v>360</v>
      </c>
      <c r="F8716" s="6" t="s">
        <v>15</v>
      </c>
      <c r="G8716">
        <v>40700</v>
      </c>
      <c r="H8716" t="str">
        <f t="shared" si="686"/>
        <v>AfterNoon</v>
      </c>
      <c r="I8716" s="11">
        <v>11</v>
      </c>
      <c r="J8716">
        <v>12</v>
      </c>
      <c r="K8716">
        <v>0.91666666666666663</v>
      </c>
    </row>
    <row r="8717" spans="1:11" x14ac:dyDescent="0.3">
      <c r="A8717" s="7">
        <f t="shared" si="685"/>
        <v>42947</v>
      </c>
      <c r="B8717" s="8">
        <f t="shared" si="685"/>
        <v>14</v>
      </c>
      <c r="C8717" s="6" t="s">
        <v>361</v>
      </c>
      <c r="D8717" s="10" t="s">
        <v>20</v>
      </c>
      <c r="E8717" s="6" t="s">
        <v>362</v>
      </c>
      <c r="F8717" s="6" t="s">
        <v>15</v>
      </c>
      <c r="G8717">
        <v>103100</v>
      </c>
      <c r="H8717" t="str">
        <f t="shared" si="686"/>
        <v>AfterNoon</v>
      </c>
      <c r="I8717" s="11">
        <v>19</v>
      </c>
      <c r="J8717">
        <v>50</v>
      </c>
      <c r="K8717">
        <v>0.38</v>
      </c>
    </row>
    <row r="8718" spans="1:11" x14ac:dyDescent="0.3">
      <c r="A8718" s="7">
        <f t="shared" si="685"/>
        <v>42947</v>
      </c>
      <c r="B8718" s="8">
        <f t="shared" si="685"/>
        <v>14</v>
      </c>
      <c r="C8718" s="9" t="s">
        <v>363</v>
      </c>
      <c r="D8718" s="10" t="s">
        <v>12</v>
      </c>
      <c r="E8718" s="9" t="s">
        <v>364</v>
      </c>
      <c r="F8718" s="6" t="s">
        <v>14</v>
      </c>
      <c r="G8718">
        <v>602000</v>
      </c>
      <c r="H8718" t="str">
        <f t="shared" si="686"/>
        <v>AfterNoon</v>
      </c>
      <c r="I8718" s="11">
        <v>7</v>
      </c>
      <c r="J8718">
        <v>12</v>
      </c>
      <c r="K8718">
        <v>0.58333333333333337</v>
      </c>
    </row>
    <row r="8719" spans="1:11" x14ac:dyDescent="0.3">
      <c r="A8719" s="7">
        <f t="shared" si="685"/>
        <v>42947</v>
      </c>
      <c r="B8719" s="8">
        <f t="shared" si="685"/>
        <v>14</v>
      </c>
      <c r="C8719" s="9" t="str">
        <f>C8718</f>
        <v>PG0125</v>
      </c>
      <c r="D8719" s="10" t="str">
        <f>D8718</f>
        <v>SU9</v>
      </c>
      <c r="E8719" s="9" t="str">
        <f>E8718</f>
        <v>NSK,DME</v>
      </c>
      <c r="F8719" s="6" t="s">
        <v>15</v>
      </c>
      <c r="G8719">
        <v>1561000</v>
      </c>
      <c r="H8719" t="str">
        <f t="shared" si="686"/>
        <v>AfterNoon</v>
      </c>
      <c r="I8719" s="11">
        <v>54</v>
      </c>
      <c r="J8719">
        <v>85</v>
      </c>
      <c r="K8719">
        <v>0.63529411764705879</v>
      </c>
    </row>
    <row r="8720" spans="1:11" x14ac:dyDescent="0.3">
      <c r="A8720" s="7">
        <f t="shared" ref="A8720:B8735" si="687">A8719</f>
        <v>42947</v>
      </c>
      <c r="B8720" s="8">
        <f t="shared" si="687"/>
        <v>14</v>
      </c>
      <c r="C8720" s="9" t="s">
        <v>365</v>
      </c>
      <c r="D8720" s="10" t="s">
        <v>12</v>
      </c>
      <c r="E8720" s="9" t="s">
        <v>366</v>
      </c>
      <c r="F8720" s="6" t="s">
        <v>14</v>
      </c>
      <c r="G8720">
        <v>132000</v>
      </c>
      <c r="H8720" t="str">
        <f t="shared" si="686"/>
        <v>AfterNoon</v>
      </c>
      <c r="I8720" s="11">
        <v>11</v>
      </c>
      <c r="J8720">
        <v>12</v>
      </c>
      <c r="K8720">
        <v>0.91666666666666663</v>
      </c>
    </row>
    <row r="8721" spans="1:11" x14ac:dyDescent="0.3">
      <c r="A8721" s="7">
        <f t="shared" si="687"/>
        <v>42947</v>
      </c>
      <c r="B8721" s="8">
        <f t="shared" si="687"/>
        <v>14</v>
      </c>
      <c r="C8721" s="9" t="str">
        <f>C8720</f>
        <v>PG0151</v>
      </c>
      <c r="D8721" s="10" t="str">
        <f>D8720</f>
        <v>SU9</v>
      </c>
      <c r="E8721" s="9" t="str">
        <f>E8720</f>
        <v>MCX,MRV</v>
      </c>
      <c r="F8721" s="6" t="s">
        <v>15</v>
      </c>
      <c r="G8721">
        <v>294000</v>
      </c>
      <c r="H8721" t="str">
        <f t="shared" si="686"/>
        <v>AfterNoon</v>
      </c>
      <c r="I8721" s="11">
        <v>73</v>
      </c>
      <c r="J8721">
        <v>85</v>
      </c>
      <c r="K8721">
        <v>0.85882352941176465</v>
      </c>
    </row>
    <row r="8722" spans="1:11" x14ac:dyDescent="0.3">
      <c r="A8722" s="7">
        <f t="shared" si="687"/>
        <v>42947</v>
      </c>
      <c r="B8722" s="8">
        <f t="shared" si="687"/>
        <v>14</v>
      </c>
      <c r="C8722" s="6" t="s">
        <v>367</v>
      </c>
      <c r="D8722" s="10" t="s">
        <v>20</v>
      </c>
      <c r="E8722" s="6" t="s">
        <v>368</v>
      </c>
      <c r="F8722" s="6" t="s">
        <v>15</v>
      </c>
      <c r="G8722">
        <v>249000</v>
      </c>
      <c r="H8722" t="str">
        <f t="shared" si="686"/>
        <v>AfterNoon</v>
      </c>
      <c r="I8722" s="11">
        <v>10</v>
      </c>
      <c r="J8722">
        <v>50</v>
      </c>
      <c r="K8722">
        <v>0.2</v>
      </c>
    </row>
    <row r="8723" spans="1:11" x14ac:dyDescent="0.3">
      <c r="A8723" s="7">
        <f t="shared" si="687"/>
        <v>42947</v>
      </c>
      <c r="B8723" s="8">
        <f t="shared" si="687"/>
        <v>14</v>
      </c>
      <c r="C8723" s="6" t="s">
        <v>369</v>
      </c>
      <c r="D8723" s="10" t="s">
        <v>20</v>
      </c>
      <c r="E8723" s="6" t="s">
        <v>370</v>
      </c>
      <c r="F8723" s="6" t="s">
        <v>15</v>
      </c>
      <c r="G8723">
        <v>251500</v>
      </c>
      <c r="H8723" t="str">
        <f t="shared" si="686"/>
        <v>AfterNoon</v>
      </c>
      <c r="I8723" s="11">
        <v>10</v>
      </c>
      <c r="J8723">
        <v>50</v>
      </c>
      <c r="K8723">
        <v>0.2</v>
      </c>
    </row>
    <row r="8724" spans="1:11" x14ac:dyDescent="0.3">
      <c r="A8724" s="7">
        <f t="shared" si="687"/>
        <v>42947</v>
      </c>
      <c r="B8724" s="8">
        <f t="shared" si="687"/>
        <v>14</v>
      </c>
      <c r="C8724" s="6" t="s">
        <v>371</v>
      </c>
      <c r="D8724" s="10" t="s">
        <v>20</v>
      </c>
      <c r="E8724" s="6" t="s">
        <v>372</v>
      </c>
      <c r="F8724" s="6" t="s">
        <v>15</v>
      </c>
      <c r="G8724">
        <v>193200</v>
      </c>
      <c r="H8724" t="str">
        <f t="shared" si="686"/>
        <v>AfterNoon</v>
      </c>
      <c r="I8724" s="11">
        <v>48</v>
      </c>
      <c r="J8724">
        <v>50</v>
      </c>
      <c r="K8724">
        <v>0.96</v>
      </c>
    </row>
    <row r="8725" spans="1:11" x14ac:dyDescent="0.3">
      <c r="A8725" s="7">
        <f t="shared" si="687"/>
        <v>42947</v>
      </c>
      <c r="B8725" s="8">
        <f t="shared" si="687"/>
        <v>14</v>
      </c>
      <c r="C8725" s="6" t="s">
        <v>373</v>
      </c>
      <c r="D8725" s="10" t="s">
        <v>20</v>
      </c>
      <c r="E8725" s="6" t="s">
        <v>374</v>
      </c>
      <c r="F8725" s="6" t="s">
        <v>15</v>
      </c>
      <c r="G8725">
        <v>210000</v>
      </c>
      <c r="H8725" t="str">
        <f t="shared" si="686"/>
        <v>AfterNoon</v>
      </c>
      <c r="I8725" s="11">
        <v>33</v>
      </c>
      <c r="J8725">
        <v>50</v>
      </c>
      <c r="K8725">
        <v>0.66</v>
      </c>
    </row>
    <row r="8726" spans="1:11" x14ac:dyDescent="0.3">
      <c r="A8726" s="7">
        <f t="shared" si="687"/>
        <v>42947</v>
      </c>
      <c r="B8726" s="8">
        <f t="shared" si="687"/>
        <v>14</v>
      </c>
      <c r="C8726" s="9" t="s">
        <v>375</v>
      </c>
      <c r="D8726" s="10" t="s">
        <v>12</v>
      </c>
      <c r="E8726" s="9" t="s">
        <v>376</v>
      </c>
      <c r="F8726" s="6" t="s">
        <v>14</v>
      </c>
      <c r="G8726">
        <v>95200</v>
      </c>
      <c r="H8726" t="str">
        <f t="shared" si="686"/>
        <v>AfterNoon</v>
      </c>
      <c r="I8726" s="11">
        <v>8</v>
      </c>
      <c r="J8726">
        <v>12</v>
      </c>
      <c r="K8726">
        <v>0.66666666666666663</v>
      </c>
    </row>
    <row r="8727" spans="1:11" x14ac:dyDescent="0.3">
      <c r="A8727" s="7">
        <f t="shared" si="687"/>
        <v>42947</v>
      </c>
      <c r="B8727" s="8">
        <f t="shared" si="687"/>
        <v>14</v>
      </c>
      <c r="C8727" s="9" t="str">
        <f>C8726</f>
        <v>PG0178</v>
      </c>
      <c r="D8727" s="10" t="str">
        <f>D8726</f>
        <v>SU9</v>
      </c>
      <c r="E8727" s="9" t="str">
        <f>E8726</f>
        <v>SVO,GOJ</v>
      </c>
      <c r="F8727" s="6" t="s">
        <v>15</v>
      </c>
      <c r="G8727">
        <v>282000</v>
      </c>
      <c r="H8727" t="str">
        <f t="shared" si="686"/>
        <v>AfterNoon</v>
      </c>
      <c r="I8727" s="11">
        <v>70</v>
      </c>
      <c r="J8727">
        <v>85</v>
      </c>
      <c r="K8727">
        <v>0.82352941176470584</v>
      </c>
    </row>
    <row r="8728" spans="1:11" x14ac:dyDescent="0.3">
      <c r="A8728" s="7">
        <f t="shared" si="687"/>
        <v>42947</v>
      </c>
      <c r="B8728" s="8">
        <f t="shared" si="687"/>
        <v>14</v>
      </c>
      <c r="C8728" s="6" t="s">
        <v>377</v>
      </c>
      <c r="D8728" s="10" t="s">
        <v>20</v>
      </c>
      <c r="E8728" s="6" t="s">
        <v>378</v>
      </c>
      <c r="F8728" s="6" t="s">
        <v>15</v>
      </c>
      <c r="G8728">
        <v>471100</v>
      </c>
      <c r="H8728" t="str">
        <f t="shared" si="686"/>
        <v>AfterNoon</v>
      </c>
      <c r="I8728" s="11">
        <v>23</v>
      </c>
      <c r="J8728">
        <v>50</v>
      </c>
      <c r="K8728">
        <v>0.46</v>
      </c>
    </row>
    <row r="8729" spans="1:11" x14ac:dyDescent="0.3">
      <c r="A8729" s="7">
        <f t="shared" si="687"/>
        <v>42947</v>
      </c>
      <c r="B8729" s="8">
        <f t="shared" si="687"/>
        <v>14</v>
      </c>
      <c r="C8729" s="6" t="s">
        <v>379</v>
      </c>
      <c r="D8729" s="10" t="s">
        <v>98</v>
      </c>
      <c r="E8729" s="6" t="s">
        <v>380</v>
      </c>
      <c r="F8729" s="6" t="s">
        <v>15</v>
      </c>
      <c r="G8729">
        <v>28500</v>
      </c>
      <c r="H8729" t="str">
        <f t="shared" si="686"/>
        <v>AfterNoon</v>
      </c>
      <c r="I8729" s="11">
        <v>3</v>
      </c>
      <c r="J8729">
        <v>142</v>
      </c>
      <c r="K8729">
        <v>2.1126760563380281E-2</v>
      </c>
    </row>
    <row r="8730" spans="1:11" x14ac:dyDescent="0.3">
      <c r="A8730" s="7">
        <f t="shared" si="687"/>
        <v>42947</v>
      </c>
      <c r="B8730" s="8">
        <f t="shared" si="687"/>
        <v>14</v>
      </c>
      <c r="C8730" s="9" t="s">
        <v>381</v>
      </c>
      <c r="D8730" s="10" t="s">
        <v>25</v>
      </c>
      <c r="E8730" s="9" t="s">
        <v>382</v>
      </c>
      <c r="F8730" s="6" t="s">
        <v>14</v>
      </c>
      <c r="G8730">
        <v>465500</v>
      </c>
      <c r="H8730" t="str">
        <f t="shared" si="686"/>
        <v>AfterNoon</v>
      </c>
      <c r="I8730" s="11">
        <v>19</v>
      </c>
      <c r="J8730">
        <v>30</v>
      </c>
      <c r="K8730">
        <v>0.6333333333333333</v>
      </c>
    </row>
    <row r="8731" spans="1:11" x14ac:dyDescent="0.3">
      <c r="A8731" s="7">
        <f t="shared" si="687"/>
        <v>42947</v>
      </c>
      <c r="B8731" s="8">
        <f t="shared" si="687"/>
        <v>14</v>
      </c>
      <c r="C8731" s="9" t="str">
        <f>C8730</f>
        <v>PG0216</v>
      </c>
      <c r="D8731" s="10" t="str">
        <f>D8730</f>
        <v>763</v>
      </c>
      <c r="E8731" s="9" t="str">
        <f>E8730</f>
        <v>DME,KUF</v>
      </c>
      <c r="F8731" s="6" t="s">
        <v>15</v>
      </c>
      <c r="G8731">
        <v>1004400</v>
      </c>
      <c r="H8731" t="str">
        <f t="shared" si="686"/>
        <v>AfterNoon</v>
      </c>
      <c r="I8731" s="11">
        <v>122</v>
      </c>
      <c r="J8731">
        <v>192</v>
      </c>
      <c r="K8731">
        <v>0.63541666666666663</v>
      </c>
    </row>
    <row r="8732" spans="1:11" x14ac:dyDescent="0.3">
      <c r="A8732" s="7">
        <f t="shared" si="687"/>
        <v>42947</v>
      </c>
      <c r="B8732" s="8">
        <f t="shared" si="687"/>
        <v>14</v>
      </c>
      <c r="C8732" s="6" t="s">
        <v>692</v>
      </c>
      <c r="D8732" s="10" t="s">
        <v>20</v>
      </c>
      <c r="E8732" s="6" t="s">
        <v>693</v>
      </c>
      <c r="F8732" s="6" t="s">
        <v>15</v>
      </c>
      <c r="G8732">
        <v>87000</v>
      </c>
      <c r="H8732" t="str">
        <f t="shared" si="686"/>
        <v>AfterNoon</v>
      </c>
      <c r="I8732" s="11">
        <v>6</v>
      </c>
      <c r="J8732">
        <v>50</v>
      </c>
      <c r="K8732">
        <v>0.12</v>
      </c>
    </row>
    <row r="8733" spans="1:11" x14ac:dyDescent="0.3">
      <c r="A8733" s="7">
        <f t="shared" si="687"/>
        <v>42947</v>
      </c>
      <c r="B8733" s="8">
        <f t="shared" si="687"/>
        <v>14</v>
      </c>
      <c r="C8733" s="6" t="s">
        <v>694</v>
      </c>
      <c r="D8733" s="10" t="s">
        <v>20</v>
      </c>
      <c r="E8733" s="6" t="s">
        <v>695</v>
      </c>
      <c r="F8733" s="6" t="s">
        <v>15</v>
      </c>
      <c r="G8733">
        <v>286600</v>
      </c>
      <c r="H8733" t="str">
        <f t="shared" si="686"/>
        <v>AfterNoon</v>
      </c>
      <c r="I8733" s="11">
        <v>43</v>
      </c>
      <c r="J8733">
        <v>50</v>
      </c>
      <c r="K8733">
        <v>0.86</v>
      </c>
    </row>
    <row r="8734" spans="1:11" x14ac:dyDescent="0.3">
      <c r="A8734" s="7">
        <f t="shared" si="687"/>
        <v>42947</v>
      </c>
      <c r="B8734" s="8">
        <f t="shared" si="687"/>
        <v>14</v>
      </c>
      <c r="C8734" s="6" t="s">
        <v>696</v>
      </c>
      <c r="D8734" s="10" t="s">
        <v>30</v>
      </c>
      <c r="E8734" s="6" t="s">
        <v>697</v>
      </c>
      <c r="F8734" s="6" t="s">
        <v>15</v>
      </c>
      <c r="G8734">
        <v>26400</v>
      </c>
      <c r="H8734" t="str">
        <f t="shared" si="686"/>
        <v>AfterNoon</v>
      </c>
      <c r="I8734" s="11">
        <v>4</v>
      </c>
      <c r="J8734">
        <v>12</v>
      </c>
      <c r="K8734">
        <v>0.33333333333333331</v>
      </c>
    </row>
    <row r="8735" spans="1:11" x14ac:dyDescent="0.3">
      <c r="A8735" s="7">
        <f t="shared" si="687"/>
        <v>42947</v>
      </c>
      <c r="B8735" s="8">
        <f t="shared" si="687"/>
        <v>14</v>
      </c>
      <c r="C8735" s="6" t="s">
        <v>387</v>
      </c>
      <c r="D8735" s="10" t="s">
        <v>20</v>
      </c>
      <c r="E8735" s="6" t="s">
        <v>388</v>
      </c>
      <c r="F8735" s="6" t="s">
        <v>15</v>
      </c>
      <c r="G8735">
        <v>567900</v>
      </c>
      <c r="H8735" t="str">
        <f t="shared" si="686"/>
        <v>AfterNoon</v>
      </c>
      <c r="I8735" s="11">
        <v>22</v>
      </c>
      <c r="J8735">
        <v>50</v>
      </c>
      <c r="K8735">
        <v>0.44</v>
      </c>
    </row>
    <row r="8736" spans="1:11" x14ac:dyDescent="0.3">
      <c r="A8736" s="7">
        <f t="shared" ref="A8736:E8751" si="688">A8735</f>
        <v>42947</v>
      </c>
      <c r="B8736" s="8">
        <f t="shared" si="688"/>
        <v>14</v>
      </c>
      <c r="C8736" s="9" t="s">
        <v>389</v>
      </c>
      <c r="D8736" s="10" t="s">
        <v>61</v>
      </c>
      <c r="E8736" s="9" t="s">
        <v>390</v>
      </c>
      <c r="F8736" s="6" t="s">
        <v>14</v>
      </c>
      <c r="G8736">
        <v>1764000</v>
      </c>
      <c r="H8736" t="str">
        <f t="shared" si="686"/>
        <v>AfterNoon</v>
      </c>
      <c r="I8736" s="11">
        <v>21</v>
      </c>
      <c r="J8736">
        <v>30</v>
      </c>
      <c r="K8736">
        <v>0.7</v>
      </c>
    </row>
    <row r="8737" spans="1:11" x14ac:dyDescent="0.3">
      <c r="A8737" s="7">
        <f t="shared" si="688"/>
        <v>42947</v>
      </c>
      <c r="B8737" s="8">
        <f t="shared" si="688"/>
        <v>14</v>
      </c>
      <c r="C8737" s="9" t="str">
        <f t="shared" si="688"/>
        <v>PG0278</v>
      </c>
      <c r="D8737" s="10" t="str">
        <f t="shared" si="688"/>
        <v>773</v>
      </c>
      <c r="E8737" s="9" t="str">
        <f t="shared" si="688"/>
        <v>OVB,SVO</v>
      </c>
      <c r="F8737" s="6" t="s">
        <v>63</v>
      </c>
      <c r="G8737">
        <v>1666000</v>
      </c>
      <c r="H8737" t="str">
        <f t="shared" si="686"/>
        <v>AfterNoon</v>
      </c>
      <c r="I8737" s="11">
        <v>35</v>
      </c>
      <c r="J8737">
        <v>48</v>
      </c>
      <c r="K8737">
        <v>0.72916666666666663</v>
      </c>
    </row>
    <row r="8738" spans="1:11" x14ac:dyDescent="0.3">
      <c r="A8738" s="7">
        <f t="shared" si="688"/>
        <v>42947</v>
      </c>
      <c r="B8738" s="8">
        <f t="shared" si="688"/>
        <v>14</v>
      </c>
      <c r="C8738" s="9" t="str">
        <f t="shared" si="688"/>
        <v>PG0278</v>
      </c>
      <c r="D8738" s="10" t="str">
        <f t="shared" si="688"/>
        <v>773</v>
      </c>
      <c r="E8738" s="9" t="str">
        <f t="shared" si="688"/>
        <v>OVB,SVO</v>
      </c>
      <c r="F8738" s="6" t="s">
        <v>15</v>
      </c>
      <c r="G8738">
        <v>6185200</v>
      </c>
      <c r="H8738" t="str">
        <f t="shared" si="686"/>
        <v>AfterNoon</v>
      </c>
      <c r="I8738" s="11">
        <v>220</v>
      </c>
      <c r="J8738">
        <v>324</v>
      </c>
      <c r="K8738">
        <v>0.67901234567901236</v>
      </c>
    </row>
    <row r="8739" spans="1:11" x14ac:dyDescent="0.3">
      <c r="A8739" s="7">
        <f t="shared" si="688"/>
        <v>42947</v>
      </c>
      <c r="B8739" s="8">
        <f t="shared" si="688"/>
        <v>14</v>
      </c>
      <c r="C8739" s="9" t="s">
        <v>797</v>
      </c>
      <c r="D8739" s="10" t="s">
        <v>12</v>
      </c>
      <c r="E8739" s="9" t="s">
        <v>67</v>
      </c>
      <c r="F8739" s="6" t="s">
        <v>14</v>
      </c>
      <c r="G8739">
        <v>91000</v>
      </c>
      <c r="H8739" t="str">
        <f t="shared" si="686"/>
        <v>AfterNoon</v>
      </c>
      <c r="I8739" s="11">
        <v>10</v>
      </c>
      <c r="J8739">
        <v>12</v>
      </c>
      <c r="K8739">
        <v>0.83333333333333337</v>
      </c>
    </row>
    <row r="8740" spans="1:11" x14ac:dyDescent="0.3">
      <c r="A8740" s="7">
        <f t="shared" si="688"/>
        <v>42947</v>
      </c>
      <c r="B8740" s="8">
        <f t="shared" si="688"/>
        <v>14</v>
      </c>
      <c r="C8740" s="9" t="str">
        <f>C8739</f>
        <v>PG0298</v>
      </c>
      <c r="D8740" s="10" t="str">
        <f>D8739</f>
        <v>SU9</v>
      </c>
      <c r="E8740" s="9" t="str">
        <f>E8739</f>
        <v>NOZ,OVB</v>
      </c>
      <c r="F8740" s="6" t="s">
        <v>15</v>
      </c>
      <c r="G8740">
        <v>150300</v>
      </c>
      <c r="H8740" t="str">
        <f t="shared" si="686"/>
        <v>AfterNoon</v>
      </c>
      <c r="I8740" s="11">
        <v>50</v>
      </c>
      <c r="J8740">
        <v>85</v>
      </c>
      <c r="K8740">
        <v>0.58823529411764708</v>
      </c>
    </row>
    <row r="8741" spans="1:11" x14ac:dyDescent="0.3">
      <c r="A8741" s="7">
        <f t="shared" si="688"/>
        <v>42947</v>
      </c>
      <c r="B8741" s="8">
        <f t="shared" si="688"/>
        <v>14</v>
      </c>
      <c r="C8741" s="9" t="s">
        <v>391</v>
      </c>
      <c r="D8741" s="10" t="s">
        <v>12</v>
      </c>
      <c r="E8741" s="9" t="s">
        <v>392</v>
      </c>
      <c r="F8741" s="6" t="s">
        <v>14</v>
      </c>
      <c r="G8741">
        <v>132000</v>
      </c>
      <c r="H8741" t="str">
        <f t="shared" si="686"/>
        <v>AfterNoon</v>
      </c>
      <c r="I8741" s="11">
        <v>5</v>
      </c>
      <c r="J8741">
        <v>12</v>
      </c>
      <c r="K8741">
        <v>0.41666666666666669</v>
      </c>
    </row>
    <row r="8742" spans="1:11" x14ac:dyDescent="0.3">
      <c r="A8742" s="7">
        <f t="shared" si="688"/>
        <v>42947</v>
      </c>
      <c r="B8742" s="8">
        <f t="shared" si="688"/>
        <v>14</v>
      </c>
      <c r="C8742" s="9" t="str">
        <f>C8741</f>
        <v>PG0304</v>
      </c>
      <c r="D8742" s="10" t="str">
        <f>D8741</f>
        <v>SU9</v>
      </c>
      <c r="E8742" s="9" t="str">
        <f>E8741</f>
        <v>SGC,SVX</v>
      </c>
      <c r="F8742" s="6" t="s">
        <v>15</v>
      </c>
      <c r="G8742">
        <v>416300</v>
      </c>
      <c r="H8742" t="str">
        <f t="shared" si="686"/>
        <v>AfterNoon</v>
      </c>
      <c r="I8742" s="11">
        <v>47</v>
      </c>
      <c r="J8742">
        <v>85</v>
      </c>
      <c r="K8742">
        <v>0.55294117647058827</v>
      </c>
    </row>
    <row r="8743" spans="1:11" x14ac:dyDescent="0.3">
      <c r="A8743" s="7">
        <f t="shared" si="688"/>
        <v>42947</v>
      </c>
      <c r="B8743" s="8">
        <f t="shared" si="688"/>
        <v>14</v>
      </c>
      <c r="C8743" s="6" t="s">
        <v>393</v>
      </c>
      <c r="D8743" s="10" t="s">
        <v>20</v>
      </c>
      <c r="E8743" s="6" t="s">
        <v>394</v>
      </c>
      <c r="F8743" s="6" t="s">
        <v>15</v>
      </c>
      <c r="G8743">
        <v>26500</v>
      </c>
      <c r="H8743" t="str">
        <f t="shared" si="686"/>
        <v>AfterNoon</v>
      </c>
      <c r="I8743" s="11">
        <v>5</v>
      </c>
      <c r="J8743">
        <v>50</v>
      </c>
      <c r="K8743">
        <v>0.1</v>
      </c>
    </row>
    <row r="8744" spans="1:11" x14ac:dyDescent="0.3">
      <c r="A8744" s="7">
        <f t="shared" si="688"/>
        <v>42947</v>
      </c>
      <c r="B8744" s="8">
        <f t="shared" si="688"/>
        <v>14</v>
      </c>
      <c r="C8744" s="6" t="s">
        <v>395</v>
      </c>
      <c r="D8744" s="10" t="s">
        <v>20</v>
      </c>
      <c r="E8744" s="6" t="s">
        <v>396</v>
      </c>
      <c r="F8744" s="6" t="s">
        <v>15</v>
      </c>
      <c r="G8744">
        <v>145000</v>
      </c>
      <c r="H8744" t="str">
        <f t="shared" si="686"/>
        <v>AfterNoon</v>
      </c>
      <c r="I8744" s="11">
        <v>8</v>
      </c>
      <c r="J8744">
        <v>50</v>
      </c>
      <c r="K8744">
        <v>0.16</v>
      </c>
    </row>
    <row r="8745" spans="1:11" x14ac:dyDescent="0.3">
      <c r="A8745" s="7">
        <f t="shared" si="688"/>
        <v>42947</v>
      </c>
      <c r="B8745" s="8">
        <f t="shared" si="688"/>
        <v>14</v>
      </c>
      <c r="C8745" s="9" t="s">
        <v>839</v>
      </c>
      <c r="D8745" s="10" t="s">
        <v>12</v>
      </c>
      <c r="E8745" s="9" t="s">
        <v>275</v>
      </c>
      <c r="F8745" s="6" t="s">
        <v>14</v>
      </c>
      <c r="G8745">
        <v>41200</v>
      </c>
      <c r="H8745" t="str">
        <f t="shared" si="686"/>
        <v>AfterNoon</v>
      </c>
      <c r="I8745" s="11">
        <v>4</v>
      </c>
      <c r="J8745">
        <v>12</v>
      </c>
      <c r="K8745">
        <v>0.33333333333333331</v>
      </c>
    </row>
    <row r="8746" spans="1:11" x14ac:dyDescent="0.3">
      <c r="A8746" s="7">
        <f t="shared" si="688"/>
        <v>42947</v>
      </c>
      <c r="B8746" s="8">
        <f t="shared" si="688"/>
        <v>14</v>
      </c>
      <c r="C8746" s="9" t="str">
        <f>C8745</f>
        <v>PG0383</v>
      </c>
      <c r="D8746" s="10" t="str">
        <f>D8745</f>
        <v>SU9</v>
      </c>
      <c r="E8746" s="9" t="str">
        <f>E8745</f>
        <v>DME,BZK</v>
      </c>
      <c r="F8746" s="6" t="s">
        <v>15</v>
      </c>
      <c r="G8746">
        <v>85400</v>
      </c>
      <c r="H8746" t="str">
        <f t="shared" si="686"/>
        <v>AfterNoon</v>
      </c>
      <c r="I8746" s="11">
        <v>25</v>
      </c>
      <c r="J8746">
        <v>85</v>
      </c>
      <c r="K8746">
        <v>0.29411764705882348</v>
      </c>
    </row>
    <row r="8747" spans="1:11" x14ac:dyDescent="0.3">
      <c r="A8747" s="7">
        <f t="shared" si="688"/>
        <v>42947</v>
      </c>
      <c r="B8747" s="8">
        <f t="shared" si="688"/>
        <v>14</v>
      </c>
      <c r="C8747" s="9" t="s">
        <v>397</v>
      </c>
      <c r="D8747" s="10" t="s">
        <v>98</v>
      </c>
      <c r="E8747" s="9" t="s">
        <v>227</v>
      </c>
      <c r="F8747" s="6" t="s">
        <v>14</v>
      </c>
      <c r="G8747">
        <v>160000</v>
      </c>
      <c r="H8747" t="str">
        <f t="shared" si="686"/>
        <v>AfterNoon</v>
      </c>
      <c r="I8747" s="11">
        <v>8</v>
      </c>
      <c r="J8747">
        <v>28</v>
      </c>
      <c r="K8747">
        <v>0.2857142857142857</v>
      </c>
    </row>
    <row r="8748" spans="1:11" x14ac:dyDescent="0.3">
      <c r="A8748" s="7">
        <f t="shared" si="688"/>
        <v>42947</v>
      </c>
      <c r="B8748" s="8">
        <f t="shared" si="688"/>
        <v>14</v>
      </c>
      <c r="C8748" s="9" t="str">
        <f>C8747</f>
        <v>PG0409</v>
      </c>
      <c r="D8748" s="10" t="str">
        <f>D8747</f>
        <v>321</v>
      </c>
      <c r="E8748" s="9" t="str">
        <f>E8747</f>
        <v>LED,DME</v>
      </c>
      <c r="F8748" s="6" t="s">
        <v>15</v>
      </c>
      <c r="G8748">
        <v>261900</v>
      </c>
      <c r="H8748" t="str">
        <f t="shared" si="686"/>
        <v>AfterNoon</v>
      </c>
      <c r="I8748" s="11">
        <v>39</v>
      </c>
      <c r="J8748">
        <v>142</v>
      </c>
      <c r="K8748">
        <v>0.27464788732394368</v>
      </c>
    </row>
    <row r="8749" spans="1:11" x14ac:dyDescent="0.3">
      <c r="A8749" s="7">
        <f t="shared" si="688"/>
        <v>42947</v>
      </c>
      <c r="B8749" s="8">
        <f t="shared" si="688"/>
        <v>14</v>
      </c>
      <c r="C8749" s="6" t="s">
        <v>398</v>
      </c>
      <c r="D8749" s="10" t="s">
        <v>20</v>
      </c>
      <c r="E8749" s="6" t="s">
        <v>399</v>
      </c>
      <c r="F8749" s="6" t="s">
        <v>15</v>
      </c>
      <c r="G8749">
        <v>239800</v>
      </c>
      <c r="H8749" t="str">
        <f t="shared" si="686"/>
        <v>AfterNoon</v>
      </c>
      <c r="I8749" s="11">
        <v>16</v>
      </c>
      <c r="J8749">
        <v>50</v>
      </c>
      <c r="K8749">
        <v>0.32</v>
      </c>
    </row>
    <row r="8750" spans="1:11" x14ac:dyDescent="0.3">
      <c r="A8750" s="7">
        <f t="shared" si="688"/>
        <v>42947</v>
      </c>
      <c r="B8750" s="8">
        <f t="shared" si="688"/>
        <v>14</v>
      </c>
      <c r="C8750" s="6" t="s">
        <v>400</v>
      </c>
      <c r="D8750" s="10" t="s">
        <v>30</v>
      </c>
      <c r="E8750" s="6" t="s">
        <v>401</v>
      </c>
      <c r="F8750" s="6" t="s">
        <v>15</v>
      </c>
      <c r="G8750">
        <v>61200</v>
      </c>
      <c r="H8750" t="str">
        <f t="shared" si="686"/>
        <v>AfterNoon</v>
      </c>
      <c r="I8750" s="11">
        <v>9</v>
      </c>
      <c r="J8750">
        <v>12</v>
      </c>
      <c r="K8750">
        <v>0.75</v>
      </c>
    </row>
    <row r="8751" spans="1:11" x14ac:dyDescent="0.3">
      <c r="A8751" s="7">
        <f t="shared" si="688"/>
        <v>42947</v>
      </c>
      <c r="B8751" s="8">
        <f t="shared" si="688"/>
        <v>14</v>
      </c>
      <c r="C8751" s="6" t="s">
        <v>402</v>
      </c>
      <c r="D8751" s="10" t="s">
        <v>30</v>
      </c>
      <c r="E8751" s="6" t="s">
        <v>403</v>
      </c>
      <c r="F8751" s="6" t="s">
        <v>15</v>
      </c>
      <c r="G8751">
        <v>40600</v>
      </c>
      <c r="H8751" t="str">
        <f t="shared" si="686"/>
        <v>AfterNoon</v>
      </c>
      <c r="I8751" s="11">
        <v>7</v>
      </c>
      <c r="J8751">
        <v>12</v>
      </c>
      <c r="K8751">
        <v>0.58333333333333337</v>
      </c>
    </row>
    <row r="8752" spans="1:11" x14ac:dyDescent="0.3">
      <c r="A8752" s="7">
        <f t="shared" ref="A8752:B8767" si="689">A8751</f>
        <v>42947</v>
      </c>
      <c r="B8752" s="8">
        <f t="shared" si="689"/>
        <v>14</v>
      </c>
      <c r="C8752" s="6" t="s">
        <v>404</v>
      </c>
      <c r="D8752" s="10" t="s">
        <v>20</v>
      </c>
      <c r="E8752" s="6" t="s">
        <v>405</v>
      </c>
      <c r="F8752" s="6" t="s">
        <v>15</v>
      </c>
      <c r="G8752">
        <v>351400</v>
      </c>
      <c r="H8752" t="str">
        <f t="shared" si="686"/>
        <v>AfterNoon</v>
      </c>
      <c r="I8752" s="11">
        <v>25</v>
      </c>
      <c r="J8752">
        <v>50</v>
      </c>
      <c r="K8752">
        <v>0.5</v>
      </c>
    </row>
    <row r="8753" spans="1:11" x14ac:dyDescent="0.3">
      <c r="A8753" s="7">
        <f t="shared" si="689"/>
        <v>42947</v>
      </c>
      <c r="B8753" s="8">
        <f t="shared" si="689"/>
        <v>14</v>
      </c>
      <c r="C8753" s="9" t="s">
        <v>406</v>
      </c>
      <c r="D8753" s="10" t="s">
        <v>85</v>
      </c>
      <c r="E8753" s="9" t="s">
        <v>407</v>
      </c>
      <c r="F8753" s="6" t="s">
        <v>14</v>
      </c>
      <c r="G8753">
        <v>483600</v>
      </c>
      <c r="H8753" t="str">
        <f t="shared" si="686"/>
        <v>AfterNoon</v>
      </c>
      <c r="I8753" s="11">
        <v>12</v>
      </c>
      <c r="J8753">
        <v>12</v>
      </c>
      <c r="K8753">
        <v>1</v>
      </c>
    </row>
    <row r="8754" spans="1:11" x14ac:dyDescent="0.3">
      <c r="A8754" s="7">
        <f t="shared" si="689"/>
        <v>42947</v>
      </c>
      <c r="B8754" s="8">
        <f t="shared" si="689"/>
        <v>14</v>
      </c>
      <c r="C8754" s="9" t="str">
        <f>C8753</f>
        <v>PG0522</v>
      </c>
      <c r="D8754" s="10" t="str">
        <f>D8753</f>
        <v>733</v>
      </c>
      <c r="E8754" s="9" t="str">
        <f>E8753</f>
        <v>AER,KUF</v>
      </c>
      <c r="F8754" s="6" t="s">
        <v>15</v>
      </c>
      <c r="G8754">
        <v>1549400</v>
      </c>
      <c r="H8754" t="str">
        <f t="shared" si="686"/>
        <v>AfterNoon</v>
      </c>
      <c r="I8754" s="11">
        <v>115</v>
      </c>
      <c r="J8754">
        <v>118</v>
      </c>
      <c r="K8754">
        <v>0.97457627118644063</v>
      </c>
    </row>
    <row r="8755" spans="1:11" x14ac:dyDescent="0.3">
      <c r="A8755" s="7">
        <f t="shared" si="689"/>
        <v>42947</v>
      </c>
      <c r="B8755" s="8">
        <f t="shared" si="689"/>
        <v>14</v>
      </c>
      <c r="C8755" s="9" t="s">
        <v>408</v>
      </c>
      <c r="D8755" s="10" t="s">
        <v>85</v>
      </c>
      <c r="E8755" s="9" t="s">
        <v>409</v>
      </c>
      <c r="F8755" s="6" t="s">
        <v>14</v>
      </c>
      <c r="G8755">
        <v>283200</v>
      </c>
      <c r="H8755" t="str">
        <f t="shared" si="686"/>
        <v>AfterNoon</v>
      </c>
      <c r="I8755" s="11">
        <v>12</v>
      </c>
      <c r="J8755">
        <v>12</v>
      </c>
      <c r="K8755">
        <v>1</v>
      </c>
    </row>
    <row r="8756" spans="1:11" x14ac:dyDescent="0.3">
      <c r="A8756" s="7">
        <f t="shared" si="689"/>
        <v>42947</v>
      </c>
      <c r="B8756" s="8">
        <f t="shared" si="689"/>
        <v>14</v>
      </c>
      <c r="C8756" s="9" t="str">
        <f>C8755</f>
        <v>PG0570</v>
      </c>
      <c r="D8756" s="10" t="str">
        <f>D8755</f>
        <v>733</v>
      </c>
      <c r="E8756" s="9" t="str">
        <f>E8755</f>
        <v>SCW,SVX</v>
      </c>
      <c r="F8756" s="6" t="s">
        <v>15</v>
      </c>
      <c r="G8756">
        <v>920600</v>
      </c>
      <c r="H8756" t="str">
        <f t="shared" si="686"/>
        <v>AfterNoon</v>
      </c>
      <c r="I8756" s="11">
        <v>116</v>
      </c>
      <c r="J8756">
        <v>118</v>
      </c>
      <c r="K8756">
        <v>0.98305084745762716</v>
      </c>
    </row>
    <row r="8757" spans="1:11" x14ac:dyDescent="0.3">
      <c r="A8757" s="7">
        <f t="shared" si="689"/>
        <v>42947</v>
      </c>
      <c r="B8757" s="8">
        <f t="shared" si="689"/>
        <v>14</v>
      </c>
      <c r="C8757" s="9" t="s">
        <v>410</v>
      </c>
      <c r="D8757" s="10" t="s">
        <v>12</v>
      </c>
      <c r="E8757" s="9" t="s">
        <v>411</v>
      </c>
      <c r="F8757" s="6" t="s">
        <v>14</v>
      </c>
      <c r="G8757">
        <v>212800</v>
      </c>
      <c r="H8757" t="str">
        <f t="shared" si="686"/>
        <v>AfterNoon</v>
      </c>
      <c r="I8757" s="11">
        <v>8</v>
      </c>
      <c r="J8757">
        <v>12</v>
      </c>
      <c r="K8757">
        <v>0.66666666666666663</v>
      </c>
    </row>
    <row r="8758" spans="1:11" x14ac:dyDescent="0.3">
      <c r="A8758" s="7">
        <f t="shared" si="689"/>
        <v>42947</v>
      </c>
      <c r="B8758" s="8">
        <f t="shared" si="689"/>
        <v>14</v>
      </c>
      <c r="C8758" s="9" t="str">
        <f>C8757</f>
        <v>PG0571</v>
      </c>
      <c r="D8758" s="10" t="str">
        <f>D8757</f>
        <v>SU9</v>
      </c>
      <c r="E8758" s="9" t="str">
        <f>E8757</f>
        <v>LED,GOJ</v>
      </c>
      <c r="F8758" s="6" t="s">
        <v>15</v>
      </c>
      <c r="G8758">
        <v>421000</v>
      </c>
      <c r="H8758" t="str">
        <f t="shared" si="686"/>
        <v>AfterNoon</v>
      </c>
      <c r="I8758" s="11">
        <v>47</v>
      </c>
      <c r="J8758">
        <v>85</v>
      </c>
      <c r="K8758">
        <v>0.55294117647058827</v>
      </c>
    </row>
    <row r="8759" spans="1:11" x14ac:dyDescent="0.3">
      <c r="A8759" s="7">
        <f t="shared" si="689"/>
        <v>42947</v>
      </c>
      <c r="B8759" s="8">
        <f t="shared" si="689"/>
        <v>14</v>
      </c>
      <c r="C8759" s="9" t="s">
        <v>412</v>
      </c>
      <c r="D8759" s="10" t="s">
        <v>12</v>
      </c>
      <c r="E8759" s="9" t="s">
        <v>413</v>
      </c>
      <c r="F8759" s="6" t="s">
        <v>14</v>
      </c>
      <c r="G8759">
        <v>277200</v>
      </c>
      <c r="H8759" t="str">
        <f t="shared" si="686"/>
        <v>AfterNoon</v>
      </c>
      <c r="I8759" s="11">
        <v>12</v>
      </c>
      <c r="J8759">
        <v>12</v>
      </c>
      <c r="K8759">
        <v>1</v>
      </c>
    </row>
    <row r="8760" spans="1:11" x14ac:dyDescent="0.3">
      <c r="A8760" s="7">
        <f t="shared" si="689"/>
        <v>42947</v>
      </c>
      <c r="B8760" s="8">
        <f t="shared" si="689"/>
        <v>14</v>
      </c>
      <c r="C8760" s="9" t="str">
        <f>C8759</f>
        <v>PG0637</v>
      </c>
      <c r="D8760" s="10" t="str">
        <f>D8759</f>
        <v>SU9</v>
      </c>
      <c r="E8760" s="9" t="str">
        <f>E8759</f>
        <v>SVO,KVX</v>
      </c>
      <c r="F8760" s="6" t="s">
        <v>15</v>
      </c>
      <c r="G8760">
        <v>581500</v>
      </c>
      <c r="H8760" t="str">
        <f t="shared" si="686"/>
        <v>AfterNoon</v>
      </c>
      <c r="I8760" s="11">
        <v>75</v>
      </c>
      <c r="J8760">
        <v>85</v>
      </c>
      <c r="K8760">
        <v>0.88235294117647056</v>
      </c>
    </row>
    <row r="8761" spans="1:11" x14ac:dyDescent="0.3">
      <c r="A8761" s="7">
        <f t="shared" si="689"/>
        <v>42947</v>
      </c>
      <c r="B8761" s="8">
        <f t="shared" si="689"/>
        <v>14</v>
      </c>
      <c r="C8761" s="6" t="s">
        <v>414</v>
      </c>
      <c r="D8761" s="10" t="s">
        <v>20</v>
      </c>
      <c r="E8761" s="6" t="s">
        <v>415</v>
      </c>
      <c r="F8761" s="6" t="s">
        <v>15</v>
      </c>
      <c r="G8761">
        <v>481800</v>
      </c>
      <c r="H8761" t="str">
        <f t="shared" si="686"/>
        <v>AfterNoon</v>
      </c>
      <c r="I8761" s="11">
        <v>22</v>
      </c>
      <c r="J8761">
        <v>50</v>
      </c>
      <c r="K8761">
        <v>0.44</v>
      </c>
    </row>
    <row r="8762" spans="1:11" x14ac:dyDescent="0.3">
      <c r="A8762" s="7">
        <f t="shared" si="689"/>
        <v>42947</v>
      </c>
      <c r="B8762" s="8">
        <f t="shared" si="689"/>
        <v>14</v>
      </c>
      <c r="C8762" s="6" t="s">
        <v>698</v>
      </c>
      <c r="D8762" s="10" t="s">
        <v>20</v>
      </c>
      <c r="E8762" s="6" t="s">
        <v>699</v>
      </c>
      <c r="F8762" s="6" t="s">
        <v>15</v>
      </c>
      <c r="G8762">
        <v>278800</v>
      </c>
      <c r="H8762" t="str">
        <f t="shared" si="686"/>
        <v>AfterNoon</v>
      </c>
      <c r="I8762" s="11">
        <v>40</v>
      </c>
      <c r="J8762">
        <v>50</v>
      </c>
      <c r="K8762">
        <v>0.8</v>
      </c>
    </row>
    <row r="8763" spans="1:11" x14ac:dyDescent="0.3">
      <c r="A8763" s="7">
        <f t="shared" si="689"/>
        <v>42947</v>
      </c>
      <c r="B8763" s="8">
        <f t="shared" si="689"/>
        <v>14</v>
      </c>
      <c r="C8763" s="6" t="s">
        <v>700</v>
      </c>
      <c r="D8763" s="10" t="s">
        <v>20</v>
      </c>
      <c r="E8763" s="6" t="s">
        <v>701</v>
      </c>
      <c r="F8763" s="6" t="s">
        <v>15</v>
      </c>
      <c r="G8763">
        <v>658400</v>
      </c>
      <c r="H8763" t="str">
        <f t="shared" si="686"/>
        <v>AfterNoon</v>
      </c>
      <c r="I8763" s="11">
        <v>37</v>
      </c>
      <c r="J8763">
        <v>50</v>
      </c>
      <c r="K8763">
        <v>0.74</v>
      </c>
    </row>
    <row r="8764" spans="1:11" x14ac:dyDescent="0.3">
      <c r="A8764" s="7">
        <f t="shared" si="689"/>
        <v>42947</v>
      </c>
      <c r="B8764" s="8">
        <f t="shared" si="689"/>
        <v>14</v>
      </c>
      <c r="C8764" s="9" t="s">
        <v>418</v>
      </c>
      <c r="D8764" s="10" t="s">
        <v>85</v>
      </c>
      <c r="E8764" s="9" t="s">
        <v>419</v>
      </c>
      <c r="F8764" s="6" t="s">
        <v>14</v>
      </c>
      <c r="G8764">
        <v>589200</v>
      </c>
      <c r="H8764" t="str">
        <f t="shared" si="686"/>
        <v>AfterNoon</v>
      </c>
      <c r="I8764" s="11">
        <v>12</v>
      </c>
      <c r="J8764">
        <v>12</v>
      </c>
      <c r="K8764">
        <v>1</v>
      </c>
    </row>
    <row r="8765" spans="1:11" x14ac:dyDescent="0.3">
      <c r="A8765" s="7">
        <f t="shared" si="689"/>
        <v>42947</v>
      </c>
      <c r="B8765" s="8">
        <f t="shared" si="689"/>
        <v>14</v>
      </c>
      <c r="C8765" s="9" t="str">
        <f>C8764</f>
        <v>PG0678</v>
      </c>
      <c r="D8765" s="10" t="str">
        <f>D8764</f>
        <v>733</v>
      </c>
      <c r="E8765" s="9" t="str">
        <f>E8764</f>
        <v>MCX,SVO</v>
      </c>
      <c r="F8765" s="6" t="s">
        <v>15</v>
      </c>
      <c r="G8765">
        <v>1944800</v>
      </c>
      <c r="H8765" t="str">
        <f t="shared" si="686"/>
        <v>AfterNoon</v>
      </c>
      <c r="I8765" s="11">
        <v>118</v>
      </c>
      <c r="J8765">
        <v>118</v>
      </c>
      <c r="K8765">
        <v>1</v>
      </c>
    </row>
    <row r="8766" spans="1:11" x14ac:dyDescent="0.3">
      <c r="A8766" s="7">
        <f t="shared" si="689"/>
        <v>42947</v>
      </c>
      <c r="B8766" s="8">
        <f t="shared" si="689"/>
        <v>14</v>
      </c>
      <c r="C8766" s="9" t="s">
        <v>702</v>
      </c>
      <c r="D8766" s="10" t="s">
        <v>12</v>
      </c>
      <c r="E8766" s="9" t="s">
        <v>703</v>
      </c>
      <c r="F8766" s="6" t="s">
        <v>14</v>
      </c>
      <c r="G8766">
        <v>170100</v>
      </c>
      <c r="H8766" t="str">
        <f t="shared" si="686"/>
        <v>AfterNoon</v>
      </c>
      <c r="I8766" s="11">
        <v>9</v>
      </c>
      <c r="J8766">
        <v>12</v>
      </c>
      <c r="K8766">
        <v>0.75</v>
      </c>
    </row>
    <row r="8767" spans="1:11" x14ac:dyDescent="0.3">
      <c r="A8767" s="7">
        <f t="shared" si="689"/>
        <v>42947</v>
      </c>
      <c r="B8767" s="8">
        <f t="shared" si="689"/>
        <v>14</v>
      </c>
      <c r="C8767" s="9" t="str">
        <f>C8766</f>
        <v>PG0684</v>
      </c>
      <c r="D8767" s="10" t="str">
        <f>D8766</f>
        <v>SU9</v>
      </c>
      <c r="E8767" s="9" t="str">
        <f>E8766</f>
        <v>ULV,PEE</v>
      </c>
      <c r="F8767" s="6" t="s">
        <v>15</v>
      </c>
      <c r="G8767">
        <v>425100</v>
      </c>
      <c r="H8767" t="str">
        <f t="shared" si="686"/>
        <v>AfterNoon</v>
      </c>
      <c r="I8767" s="11">
        <v>67</v>
      </c>
      <c r="J8767">
        <v>85</v>
      </c>
      <c r="K8767">
        <v>0.78823529411764703</v>
      </c>
    </row>
    <row r="8768" spans="1:11" x14ac:dyDescent="0.3">
      <c r="A8768" s="7">
        <f t="shared" ref="A8768:B8783" si="690">A8767</f>
        <v>42947</v>
      </c>
      <c r="B8768" s="8">
        <v>15</v>
      </c>
      <c r="C8768" s="9" t="s">
        <v>420</v>
      </c>
      <c r="D8768" s="10" t="s">
        <v>12</v>
      </c>
      <c r="E8768" s="9" t="s">
        <v>421</v>
      </c>
      <c r="F8768" s="6" t="s">
        <v>14</v>
      </c>
      <c r="G8768">
        <v>128800</v>
      </c>
      <c r="H8768" t="str">
        <f t="shared" si="686"/>
        <v>AfterNoon</v>
      </c>
      <c r="I8768" s="11">
        <v>8</v>
      </c>
      <c r="J8768">
        <v>12</v>
      </c>
      <c r="K8768">
        <v>0.66666666666666663</v>
      </c>
    </row>
    <row r="8769" spans="1:11" x14ac:dyDescent="0.3">
      <c r="A8769" s="7">
        <f t="shared" si="690"/>
        <v>42947</v>
      </c>
      <c r="B8769" s="8">
        <f t="shared" si="690"/>
        <v>15</v>
      </c>
      <c r="C8769" s="9" t="str">
        <f>C8768</f>
        <v>PG0119</v>
      </c>
      <c r="D8769" s="10" t="str">
        <f>D8768</f>
        <v>SU9</v>
      </c>
      <c r="E8769" s="9" t="str">
        <f>E8768</f>
        <v>EGO,DME</v>
      </c>
      <c r="F8769" s="6" t="s">
        <v>15</v>
      </c>
      <c r="G8769">
        <v>329400</v>
      </c>
      <c r="H8769" t="str">
        <f t="shared" si="686"/>
        <v>AfterNoon</v>
      </c>
      <c r="I8769" s="11">
        <v>61</v>
      </c>
      <c r="J8769">
        <v>85</v>
      </c>
      <c r="K8769">
        <v>0.71764705882352942</v>
      </c>
    </row>
    <row r="8770" spans="1:11" x14ac:dyDescent="0.3">
      <c r="A8770" s="7">
        <f t="shared" si="690"/>
        <v>42947</v>
      </c>
      <c r="B8770" s="8">
        <f t="shared" si="690"/>
        <v>15</v>
      </c>
      <c r="C8770" s="6" t="s">
        <v>422</v>
      </c>
      <c r="D8770" s="10" t="s">
        <v>20</v>
      </c>
      <c r="E8770" s="6" t="s">
        <v>423</v>
      </c>
      <c r="F8770" s="6" t="s">
        <v>15</v>
      </c>
      <c r="G8770">
        <v>336200</v>
      </c>
      <c r="H8770" t="str">
        <f t="shared" ref="H8770:H8833" si="691">_xlfn.IFS(B8770&gt;=20,"Night",B8770&gt;=16,"Evening",B8770&gt;=12,"AfterNoon",B8770&gt;=8,"BeforeNoon",B8770&gt;=4,"Morning",B8770&lt;4,"EarlyMorning")</f>
        <v>AfterNoon</v>
      </c>
      <c r="I8770" s="11">
        <v>24</v>
      </c>
      <c r="J8770">
        <v>50</v>
      </c>
      <c r="K8770">
        <v>0.48</v>
      </c>
    </row>
    <row r="8771" spans="1:11" x14ac:dyDescent="0.3">
      <c r="A8771" s="7">
        <f t="shared" si="690"/>
        <v>42947</v>
      </c>
      <c r="B8771" s="8">
        <f t="shared" si="690"/>
        <v>15</v>
      </c>
      <c r="C8771" s="9" t="s">
        <v>424</v>
      </c>
      <c r="D8771" s="10" t="s">
        <v>12</v>
      </c>
      <c r="E8771" s="9" t="s">
        <v>425</v>
      </c>
      <c r="F8771" s="6" t="s">
        <v>14</v>
      </c>
      <c r="G8771">
        <v>77700</v>
      </c>
      <c r="H8771" t="str">
        <f t="shared" si="691"/>
        <v>AfterNoon</v>
      </c>
      <c r="I8771" s="11">
        <v>7</v>
      </c>
      <c r="J8771">
        <v>12</v>
      </c>
      <c r="K8771">
        <v>0.58333333333333337</v>
      </c>
    </row>
    <row r="8772" spans="1:11" x14ac:dyDescent="0.3">
      <c r="A8772" s="7">
        <f t="shared" si="690"/>
        <v>42947</v>
      </c>
      <c r="B8772" s="8">
        <f t="shared" si="690"/>
        <v>15</v>
      </c>
      <c r="C8772" s="9" t="str">
        <f>C8771</f>
        <v>PG0163</v>
      </c>
      <c r="D8772" s="10" t="str">
        <f>D8771</f>
        <v>SU9</v>
      </c>
      <c r="E8772" s="9" t="str">
        <f>E8771</f>
        <v>BZK,SVO</v>
      </c>
      <c r="F8772" s="6" t="s">
        <v>15</v>
      </c>
      <c r="G8772">
        <v>160300</v>
      </c>
      <c r="H8772" t="str">
        <f t="shared" si="691"/>
        <v>AfterNoon</v>
      </c>
      <c r="I8772" s="11">
        <v>43</v>
      </c>
      <c r="J8772">
        <v>85</v>
      </c>
      <c r="K8772">
        <v>0.50588235294117645</v>
      </c>
    </row>
    <row r="8773" spans="1:11" x14ac:dyDescent="0.3">
      <c r="A8773" s="7">
        <f t="shared" si="690"/>
        <v>42947</v>
      </c>
      <c r="B8773" s="8">
        <f t="shared" si="690"/>
        <v>15</v>
      </c>
      <c r="C8773" s="9" t="s">
        <v>426</v>
      </c>
      <c r="D8773" s="10" t="s">
        <v>12</v>
      </c>
      <c r="E8773" s="9" t="s">
        <v>427</v>
      </c>
      <c r="F8773" s="6" t="s">
        <v>14</v>
      </c>
      <c r="G8773">
        <v>492800</v>
      </c>
      <c r="H8773" t="str">
        <f t="shared" si="691"/>
        <v>AfterNoon</v>
      </c>
      <c r="I8773" s="11">
        <v>7</v>
      </c>
      <c r="J8773">
        <v>12</v>
      </c>
      <c r="K8773">
        <v>0.58333333333333337</v>
      </c>
    </row>
    <row r="8774" spans="1:11" x14ac:dyDescent="0.3">
      <c r="A8774" s="7">
        <f t="shared" si="690"/>
        <v>42947</v>
      </c>
      <c r="B8774" s="8">
        <f t="shared" si="690"/>
        <v>15</v>
      </c>
      <c r="C8774" s="9" t="str">
        <f>C8773</f>
        <v>PG0164</v>
      </c>
      <c r="D8774" s="10" t="str">
        <f>D8773</f>
        <v>SU9</v>
      </c>
      <c r="E8774" s="9" t="str">
        <f>E8773</f>
        <v>DME,NUX</v>
      </c>
      <c r="F8774" s="6" t="s">
        <v>15</v>
      </c>
      <c r="G8774">
        <v>1586000</v>
      </c>
      <c r="H8774" t="str">
        <f t="shared" si="691"/>
        <v>AfterNoon</v>
      </c>
      <c r="I8774" s="11">
        <v>67</v>
      </c>
      <c r="J8774">
        <v>85</v>
      </c>
      <c r="K8774">
        <v>0.78823529411764703</v>
      </c>
    </row>
    <row r="8775" spans="1:11" x14ac:dyDescent="0.3">
      <c r="A8775" s="7">
        <f t="shared" si="690"/>
        <v>42947</v>
      </c>
      <c r="B8775" s="8">
        <f t="shared" si="690"/>
        <v>15</v>
      </c>
      <c r="C8775" s="9" t="s">
        <v>428</v>
      </c>
      <c r="D8775" s="10" t="s">
        <v>17</v>
      </c>
      <c r="E8775" s="9" t="s">
        <v>429</v>
      </c>
      <c r="F8775" s="6" t="s">
        <v>14</v>
      </c>
      <c r="G8775">
        <v>994000</v>
      </c>
      <c r="H8775" t="str">
        <f t="shared" si="691"/>
        <v>AfterNoon</v>
      </c>
      <c r="I8775" s="11">
        <v>20</v>
      </c>
      <c r="J8775">
        <v>20</v>
      </c>
      <c r="K8775">
        <v>1</v>
      </c>
    </row>
    <row r="8776" spans="1:11" x14ac:dyDescent="0.3">
      <c r="A8776" s="7">
        <f t="shared" si="690"/>
        <v>42947</v>
      </c>
      <c r="B8776" s="8">
        <f t="shared" si="690"/>
        <v>15</v>
      </c>
      <c r="C8776" s="9" t="str">
        <f>C8775</f>
        <v>PG0187</v>
      </c>
      <c r="D8776" s="10" t="str">
        <f>D8775</f>
        <v>319</v>
      </c>
      <c r="E8776" s="9" t="str">
        <f>E8775</f>
        <v>PEE,OVB</v>
      </c>
      <c r="F8776" s="6" t="s">
        <v>15</v>
      </c>
      <c r="G8776">
        <v>1415800</v>
      </c>
      <c r="H8776" t="str">
        <f t="shared" si="691"/>
        <v>AfterNoon</v>
      </c>
      <c r="I8776" s="11">
        <v>85</v>
      </c>
      <c r="J8776">
        <v>96</v>
      </c>
      <c r="K8776">
        <v>0.88541666666666663</v>
      </c>
    </row>
    <row r="8777" spans="1:11" x14ac:dyDescent="0.3">
      <c r="A8777" s="7">
        <f t="shared" si="690"/>
        <v>42947</v>
      </c>
      <c r="B8777" s="8">
        <f t="shared" si="690"/>
        <v>15</v>
      </c>
      <c r="C8777" s="9" t="s">
        <v>430</v>
      </c>
      <c r="D8777" s="10" t="s">
        <v>12</v>
      </c>
      <c r="E8777" s="9" t="s">
        <v>431</v>
      </c>
      <c r="F8777" s="6" t="s">
        <v>14</v>
      </c>
      <c r="G8777">
        <v>489500</v>
      </c>
      <c r="H8777" t="str">
        <f t="shared" si="691"/>
        <v>AfterNoon</v>
      </c>
      <c r="I8777" s="11">
        <v>11</v>
      </c>
      <c r="J8777">
        <v>12</v>
      </c>
      <c r="K8777">
        <v>0.91666666666666663</v>
      </c>
    </row>
    <row r="8778" spans="1:11" x14ac:dyDescent="0.3">
      <c r="A8778" s="7">
        <f t="shared" si="690"/>
        <v>42947</v>
      </c>
      <c r="B8778" s="8">
        <f t="shared" si="690"/>
        <v>15</v>
      </c>
      <c r="C8778" s="9" t="str">
        <f>C8777</f>
        <v>PG0274</v>
      </c>
      <c r="D8778" s="10" t="str">
        <f>D8777</f>
        <v>SU9</v>
      </c>
      <c r="E8778" s="9" t="str">
        <f>E8777</f>
        <v>CEK,DME</v>
      </c>
      <c r="F8778" s="6" t="s">
        <v>15</v>
      </c>
      <c r="G8778">
        <v>1160400</v>
      </c>
      <c r="H8778" t="str">
        <f t="shared" si="691"/>
        <v>AfterNoon</v>
      </c>
      <c r="I8778" s="11">
        <v>78</v>
      </c>
      <c r="J8778">
        <v>85</v>
      </c>
      <c r="K8778">
        <v>0.91764705882352937</v>
      </c>
    </row>
    <row r="8779" spans="1:11" x14ac:dyDescent="0.3">
      <c r="A8779" s="7">
        <f t="shared" si="690"/>
        <v>42947</v>
      </c>
      <c r="B8779" s="8">
        <f t="shared" si="690"/>
        <v>15</v>
      </c>
      <c r="C8779" s="9" t="s">
        <v>704</v>
      </c>
      <c r="D8779" s="10" t="s">
        <v>12</v>
      </c>
      <c r="E8779" s="9" t="s">
        <v>705</v>
      </c>
      <c r="F8779" s="6" t="s">
        <v>14</v>
      </c>
      <c r="G8779">
        <v>328000</v>
      </c>
      <c r="H8779" t="str">
        <f t="shared" si="691"/>
        <v>AfterNoon</v>
      </c>
      <c r="I8779" s="11">
        <v>10</v>
      </c>
      <c r="J8779">
        <v>12</v>
      </c>
      <c r="K8779">
        <v>0.83333333333333337</v>
      </c>
    </row>
    <row r="8780" spans="1:11" x14ac:dyDescent="0.3">
      <c r="A8780" s="7">
        <f t="shared" si="690"/>
        <v>42947</v>
      </c>
      <c r="B8780" s="8">
        <f t="shared" si="690"/>
        <v>15</v>
      </c>
      <c r="C8780" s="9" t="str">
        <f>C8779</f>
        <v>PG0286</v>
      </c>
      <c r="D8780" s="10" t="str">
        <f>D8779</f>
        <v>SU9</v>
      </c>
      <c r="E8780" s="9" t="str">
        <f>E8779</f>
        <v>KVX,LED</v>
      </c>
      <c r="F8780" s="6" t="s">
        <v>15</v>
      </c>
      <c r="G8780">
        <v>877500</v>
      </c>
      <c r="H8780" t="str">
        <f t="shared" si="691"/>
        <v>AfterNoon</v>
      </c>
      <c r="I8780" s="11">
        <v>80</v>
      </c>
      <c r="J8780">
        <v>85</v>
      </c>
      <c r="K8780">
        <v>0.94117647058823528</v>
      </c>
    </row>
    <row r="8781" spans="1:11" x14ac:dyDescent="0.3">
      <c r="A8781" s="7">
        <f t="shared" si="690"/>
        <v>42947</v>
      </c>
      <c r="B8781" s="8">
        <f t="shared" si="690"/>
        <v>15</v>
      </c>
      <c r="C8781" s="6" t="s">
        <v>706</v>
      </c>
      <c r="D8781" s="10" t="s">
        <v>20</v>
      </c>
      <c r="E8781" s="6" t="s">
        <v>707</v>
      </c>
      <c r="F8781" s="6" t="s">
        <v>15</v>
      </c>
      <c r="G8781">
        <v>862600</v>
      </c>
      <c r="H8781" t="str">
        <f t="shared" si="691"/>
        <v>AfterNoon</v>
      </c>
      <c r="I8781" s="11">
        <v>45</v>
      </c>
      <c r="J8781">
        <v>50</v>
      </c>
      <c r="K8781">
        <v>0.9</v>
      </c>
    </row>
    <row r="8782" spans="1:11" x14ac:dyDescent="0.3">
      <c r="A8782" s="7">
        <f t="shared" si="690"/>
        <v>42947</v>
      </c>
      <c r="B8782" s="8">
        <f t="shared" si="690"/>
        <v>15</v>
      </c>
      <c r="C8782" s="9" t="s">
        <v>708</v>
      </c>
      <c r="D8782" s="10" t="s">
        <v>12</v>
      </c>
      <c r="E8782" s="9" t="s">
        <v>709</v>
      </c>
      <c r="F8782" s="6" t="s">
        <v>14</v>
      </c>
      <c r="G8782">
        <v>79100</v>
      </c>
      <c r="H8782" t="str">
        <f t="shared" si="691"/>
        <v>AfterNoon</v>
      </c>
      <c r="I8782" s="11">
        <v>7</v>
      </c>
      <c r="J8782">
        <v>12</v>
      </c>
      <c r="K8782">
        <v>0.58333333333333337</v>
      </c>
    </row>
    <row r="8783" spans="1:11" x14ac:dyDescent="0.3">
      <c r="A8783" s="7">
        <f t="shared" si="690"/>
        <v>42947</v>
      </c>
      <c r="B8783" s="8">
        <f t="shared" si="690"/>
        <v>15</v>
      </c>
      <c r="C8783" s="9" t="str">
        <f>C8782</f>
        <v>PG0308</v>
      </c>
      <c r="D8783" s="10" t="str">
        <f>D8782</f>
        <v>SU9</v>
      </c>
      <c r="E8783" s="9" t="str">
        <f>E8782</f>
        <v>VOG,ROV</v>
      </c>
      <c r="F8783" s="6" t="s">
        <v>15</v>
      </c>
      <c r="G8783">
        <v>213700</v>
      </c>
      <c r="H8783" t="str">
        <f t="shared" si="691"/>
        <v>AfterNoon</v>
      </c>
      <c r="I8783" s="11">
        <v>56</v>
      </c>
      <c r="J8783">
        <v>85</v>
      </c>
      <c r="K8783">
        <v>0.6588235294117647</v>
      </c>
    </row>
    <row r="8784" spans="1:11" x14ac:dyDescent="0.3">
      <c r="A8784" s="7">
        <f t="shared" ref="A8784:B8799" si="692">A8783</f>
        <v>42947</v>
      </c>
      <c r="B8784" s="8">
        <f t="shared" si="692"/>
        <v>15</v>
      </c>
      <c r="C8784" s="9" t="s">
        <v>432</v>
      </c>
      <c r="D8784" s="10" t="s">
        <v>85</v>
      </c>
      <c r="E8784" s="9" t="s">
        <v>433</v>
      </c>
      <c r="F8784" s="6" t="s">
        <v>14</v>
      </c>
      <c r="G8784">
        <v>265500</v>
      </c>
      <c r="H8784" t="str">
        <f t="shared" si="691"/>
        <v>AfterNoon</v>
      </c>
      <c r="I8784" s="11">
        <v>9</v>
      </c>
      <c r="J8784">
        <v>12</v>
      </c>
      <c r="K8784">
        <v>0.75</v>
      </c>
    </row>
    <row r="8785" spans="1:11" x14ac:dyDescent="0.3">
      <c r="A8785" s="7">
        <f t="shared" si="692"/>
        <v>42947</v>
      </c>
      <c r="B8785" s="8">
        <f t="shared" si="692"/>
        <v>15</v>
      </c>
      <c r="C8785" s="9" t="str">
        <f>C8784</f>
        <v>PG0318</v>
      </c>
      <c r="D8785" s="10" t="str">
        <f>D8784</f>
        <v>733</v>
      </c>
      <c r="E8785" s="9" t="str">
        <f>E8784</f>
        <v>ROV,SVO</v>
      </c>
      <c r="F8785" s="6" t="s">
        <v>15</v>
      </c>
      <c r="G8785">
        <v>955600</v>
      </c>
      <c r="H8785" t="str">
        <f t="shared" si="691"/>
        <v>AfterNoon</v>
      </c>
      <c r="I8785" s="11">
        <v>97</v>
      </c>
      <c r="J8785">
        <v>118</v>
      </c>
      <c r="K8785">
        <v>0.82203389830508478</v>
      </c>
    </row>
    <row r="8786" spans="1:11" x14ac:dyDescent="0.3">
      <c r="A8786" s="7">
        <f t="shared" si="692"/>
        <v>42947</v>
      </c>
      <c r="B8786" s="8">
        <f t="shared" si="692"/>
        <v>15</v>
      </c>
      <c r="C8786" s="9" t="s">
        <v>931</v>
      </c>
      <c r="D8786" s="10" t="s">
        <v>85</v>
      </c>
      <c r="E8786" s="9" t="s">
        <v>932</v>
      </c>
      <c r="F8786" s="6" t="s">
        <v>14</v>
      </c>
      <c r="G8786">
        <v>91700</v>
      </c>
      <c r="H8786" t="str">
        <f t="shared" si="691"/>
        <v>AfterNoon</v>
      </c>
      <c r="I8786" s="11">
        <v>1</v>
      </c>
      <c r="J8786">
        <v>12</v>
      </c>
      <c r="K8786">
        <v>8.3333333333333329E-2</v>
      </c>
    </row>
    <row r="8787" spans="1:11" x14ac:dyDescent="0.3">
      <c r="A8787" s="7">
        <f t="shared" si="692"/>
        <v>42947</v>
      </c>
      <c r="B8787" s="8">
        <f t="shared" si="692"/>
        <v>15</v>
      </c>
      <c r="C8787" s="9" t="str">
        <f>C8786</f>
        <v>PG0325</v>
      </c>
      <c r="D8787" s="10" t="str">
        <f>D8786</f>
        <v>733</v>
      </c>
      <c r="E8787" s="9" t="str">
        <f>E8786</f>
        <v>KGP,AER</v>
      </c>
      <c r="F8787" s="6" t="s">
        <v>15</v>
      </c>
      <c r="G8787">
        <v>214200</v>
      </c>
      <c r="H8787" t="str">
        <f t="shared" si="691"/>
        <v>AfterNoon</v>
      </c>
      <c r="I8787" s="11">
        <v>7</v>
      </c>
      <c r="J8787">
        <v>118</v>
      </c>
      <c r="K8787">
        <v>5.9322033898305093E-2</v>
      </c>
    </row>
    <row r="8788" spans="1:11" x14ac:dyDescent="0.3">
      <c r="A8788" s="7">
        <f t="shared" si="692"/>
        <v>42947</v>
      </c>
      <c r="B8788" s="8">
        <f t="shared" si="692"/>
        <v>15</v>
      </c>
      <c r="C8788" s="6" t="s">
        <v>434</v>
      </c>
      <c r="D8788" s="10" t="s">
        <v>20</v>
      </c>
      <c r="E8788" s="6" t="s">
        <v>435</v>
      </c>
      <c r="F8788" s="6" t="s">
        <v>15</v>
      </c>
      <c r="G8788">
        <v>428200</v>
      </c>
      <c r="H8788" t="str">
        <f t="shared" si="691"/>
        <v>AfterNoon</v>
      </c>
      <c r="I8788" s="11">
        <v>42</v>
      </c>
      <c r="J8788">
        <v>50</v>
      </c>
      <c r="K8788">
        <v>0.84</v>
      </c>
    </row>
    <row r="8789" spans="1:11" x14ac:dyDescent="0.3">
      <c r="A8789" s="7">
        <f t="shared" si="692"/>
        <v>42947</v>
      </c>
      <c r="B8789" s="8">
        <f t="shared" si="692"/>
        <v>15</v>
      </c>
      <c r="C8789" s="9" t="s">
        <v>710</v>
      </c>
      <c r="D8789" s="10" t="s">
        <v>25</v>
      </c>
      <c r="E8789" s="9" t="s">
        <v>711</v>
      </c>
      <c r="F8789" s="6" t="s">
        <v>14</v>
      </c>
      <c r="G8789">
        <v>618800</v>
      </c>
      <c r="H8789" t="str">
        <f t="shared" si="691"/>
        <v>AfterNoon</v>
      </c>
      <c r="I8789" s="11">
        <v>17</v>
      </c>
      <c r="J8789">
        <v>30</v>
      </c>
      <c r="K8789">
        <v>0.56666666666666665</v>
      </c>
    </row>
    <row r="8790" spans="1:11" x14ac:dyDescent="0.3">
      <c r="A8790" s="7">
        <f t="shared" si="692"/>
        <v>42947</v>
      </c>
      <c r="B8790" s="8">
        <f t="shared" si="692"/>
        <v>15</v>
      </c>
      <c r="C8790" s="9" t="str">
        <f>C8789</f>
        <v>PG0365</v>
      </c>
      <c r="D8790" s="10" t="str">
        <f>D8789</f>
        <v>763</v>
      </c>
      <c r="E8790" s="9" t="str">
        <f>E8789</f>
        <v>ULV,KRR</v>
      </c>
      <c r="F8790" s="6" t="s">
        <v>15</v>
      </c>
      <c r="G8790">
        <v>1169400</v>
      </c>
      <c r="H8790" t="str">
        <f t="shared" si="691"/>
        <v>AfterNoon</v>
      </c>
      <c r="I8790" s="11">
        <v>96</v>
      </c>
      <c r="J8790">
        <v>192</v>
      </c>
      <c r="K8790">
        <v>0.5</v>
      </c>
    </row>
    <row r="8791" spans="1:11" x14ac:dyDescent="0.3">
      <c r="A8791" s="7">
        <f t="shared" si="692"/>
        <v>42947</v>
      </c>
      <c r="B8791" s="8">
        <f t="shared" si="692"/>
        <v>15</v>
      </c>
      <c r="C8791" s="6" t="s">
        <v>436</v>
      </c>
      <c r="D8791" s="10" t="s">
        <v>20</v>
      </c>
      <c r="E8791" s="6" t="s">
        <v>437</v>
      </c>
      <c r="F8791" s="6" t="s">
        <v>15</v>
      </c>
      <c r="G8791">
        <v>1164200</v>
      </c>
      <c r="H8791" t="str">
        <f t="shared" si="691"/>
        <v>AfterNoon</v>
      </c>
      <c r="I8791" s="11">
        <v>50</v>
      </c>
      <c r="J8791">
        <v>50</v>
      </c>
      <c r="K8791">
        <v>1</v>
      </c>
    </row>
    <row r="8792" spans="1:11" x14ac:dyDescent="0.3">
      <c r="A8792" s="7">
        <f t="shared" si="692"/>
        <v>42947</v>
      </c>
      <c r="B8792" s="8">
        <f t="shared" si="692"/>
        <v>15</v>
      </c>
      <c r="C8792" s="9" t="s">
        <v>442</v>
      </c>
      <c r="D8792" s="10" t="s">
        <v>98</v>
      </c>
      <c r="E8792" s="9" t="s">
        <v>119</v>
      </c>
      <c r="F8792" s="6" t="s">
        <v>14</v>
      </c>
      <c r="G8792">
        <v>180000</v>
      </c>
      <c r="H8792" t="str">
        <f t="shared" si="691"/>
        <v>AfterNoon</v>
      </c>
      <c r="I8792" s="11">
        <v>10</v>
      </c>
      <c r="J8792">
        <v>28</v>
      </c>
      <c r="K8792">
        <v>0.35714285714285721</v>
      </c>
    </row>
    <row r="8793" spans="1:11" x14ac:dyDescent="0.3">
      <c r="A8793" s="7">
        <f t="shared" si="692"/>
        <v>42947</v>
      </c>
      <c r="B8793" s="8">
        <f t="shared" si="692"/>
        <v>15</v>
      </c>
      <c r="C8793" s="9" t="str">
        <f>C8792</f>
        <v>PG0474</v>
      </c>
      <c r="D8793" s="10" t="str">
        <f>D8792</f>
        <v>321</v>
      </c>
      <c r="E8793" s="9" t="str">
        <f>E8792</f>
        <v>LED,SVO</v>
      </c>
      <c r="F8793" s="6" t="s">
        <v>15</v>
      </c>
      <c r="G8793">
        <v>327000</v>
      </c>
      <c r="H8793" t="str">
        <f t="shared" si="691"/>
        <v>AfterNoon</v>
      </c>
      <c r="I8793" s="11">
        <v>54</v>
      </c>
      <c r="J8793">
        <v>142</v>
      </c>
      <c r="K8793">
        <v>0.38028169014084512</v>
      </c>
    </row>
    <row r="8794" spans="1:11" x14ac:dyDescent="0.3">
      <c r="A8794" s="7">
        <f t="shared" si="692"/>
        <v>42947</v>
      </c>
      <c r="B8794" s="8">
        <f t="shared" si="692"/>
        <v>15</v>
      </c>
      <c r="C8794" s="6" t="s">
        <v>443</v>
      </c>
      <c r="D8794" s="10" t="s">
        <v>20</v>
      </c>
      <c r="E8794" s="6" t="s">
        <v>444</v>
      </c>
      <c r="F8794" s="6" t="s">
        <v>15</v>
      </c>
      <c r="G8794">
        <v>582800</v>
      </c>
      <c r="H8794" t="str">
        <f t="shared" si="691"/>
        <v>AfterNoon</v>
      </c>
      <c r="I8794" s="11">
        <v>39</v>
      </c>
      <c r="J8794">
        <v>50</v>
      </c>
      <c r="K8794">
        <v>0.78</v>
      </c>
    </row>
    <row r="8795" spans="1:11" x14ac:dyDescent="0.3">
      <c r="A8795" s="7">
        <f t="shared" si="692"/>
        <v>42947</v>
      </c>
      <c r="B8795" s="8">
        <f t="shared" si="692"/>
        <v>15</v>
      </c>
      <c r="C8795" s="9" t="s">
        <v>898</v>
      </c>
      <c r="D8795" s="10" t="s">
        <v>12</v>
      </c>
      <c r="E8795" s="9" t="s">
        <v>899</v>
      </c>
      <c r="F8795" s="6" t="s">
        <v>14</v>
      </c>
      <c r="G8795">
        <v>88900</v>
      </c>
      <c r="H8795" t="str">
        <f t="shared" si="691"/>
        <v>AfterNoon</v>
      </c>
      <c r="I8795" s="11">
        <v>7</v>
      </c>
      <c r="J8795">
        <v>12</v>
      </c>
      <c r="K8795">
        <v>0.58333333333333337</v>
      </c>
    </row>
    <row r="8796" spans="1:11" x14ac:dyDescent="0.3">
      <c r="A8796" s="7">
        <f t="shared" si="692"/>
        <v>42947</v>
      </c>
      <c r="B8796" s="8">
        <f t="shared" si="692"/>
        <v>15</v>
      </c>
      <c r="C8796" s="9" t="str">
        <f>C8795</f>
        <v>PG0486</v>
      </c>
      <c r="D8796" s="10" t="str">
        <f>D8795</f>
        <v>SU9</v>
      </c>
      <c r="E8796" s="9" t="str">
        <f>E8795</f>
        <v>AER,ROV</v>
      </c>
      <c r="F8796" s="6" t="s">
        <v>15</v>
      </c>
      <c r="G8796">
        <v>206800</v>
      </c>
      <c r="H8796" t="str">
        <f t="shared" si="691"/>
        <v>AfterNoon</v>
      </c>
      <c r="I8796" s="11">
        <v>49</v>
      </c>
      <c r="J8796">
        <v>85</v>
      </c>
      <c r="K8796">
        <v>0.57647058823529407</v>
      </c>
    </row>
    <row r="8797" spans="1:11" x14ac:dyDescent="0.3">
      <c r="A8797" s="7">
        <f t="shared" si="692"/>
        <v>42947</v>
      </c>
      <c r="B8797" s="8">
        <f t="shared" si="692"/>
        <v>15</v>
      </c>
      <c r="C8797" s="6" t="s">
        <v>933</v>
      </c>
      <c r="D8797" s="10" t="s">
        <v>85</v>
      </c>
      <c r="E8797" s="6" t="s">
        <v>934</v>
      </c>
      <c r="F8797" s="6" t="s">
        <v>15</v>
      </c>
      <c r="G8797">
        <v>210600</v>
      </c>
      <c r="H8797" t="str">
        <f t="shared" si="691"/>
        <v>AfterNoon</v>
      </c>
      <c r="I8797" s="11">
        <v>6</v>
      </c>
      <c r="J8797">
        <v>118</v>
      </c>
      <c r="K8797">
        <v>5.0847457627118647E-2</v>
      </c>
    </row>
    <row r="8798" spans="1:11" x14ac:dyDescent="0.3">
      <c r="A8798" s="7">
        <f t="shared" si="692"/>
        <v>42947</v>
      </c>
      <c r="B8798" s="8">
        <f t="shared" si="692"/>
        <v>15</v>
      </c>
      <c r="C8798" s="9" t="s">
        <v>445</v>
      </c>
      <c r="D8798" s="10" t="s">
        <v>12</v>
      </c>
      <c r="E8798" s="9" t="s">
        <v>446</v>
      </c>
      <c r="F8798" s="6" t="s">
        <v>14</v>
      </c>
      <c r="G8798">
        <v>336000</v>
      </c>
      <c r="H8798" t="str">
        <f t="shared" si="691"/>
        <v>AfterNoon</v>
      </c>
      <c r="I8798" s="11">
        <v>5</v>
      </c>
      <c r="J8798">
        <v>12</v>
      </c>
      <c r="K8798">
        <v>0.41666666666666669</v>
      </c>
    </row>
    <row r="8799" spans="1:11" x14ac:dyDescent="0.3">
      <c r="A8799" s="7">
        <f t="shared" si="692"/>
        <v>42947</v>
      </c>
      <c r="B8799" s="8">
        <f t="shared" si="692"/>
        <v>15</v>
      </c>
      <c r="C8799" s="9" t="str">
        <f>C8798</f>
        <v>PG0504</v>
      </c>
      <c r="D8799" s="10" t="str">
        <f>D8798</f>
        <v>SU9</v>
      </c>
      <c r="E8799" s="9" t="str">
        <f>E8798</f>
        <v>OMS,SVO</v>
      </c>
      <c r="F8799" s="6" t="s">
        <v>15</v>
      </c>
      <c r="G8799">
        <v>1149000</v>
      </c>
      <c r="H8799" t="str">
        <f t="shared" si="691"/>
        <v>AfterNoon</v>
      </c>
      <c r="I8799" s="11">
        <v>51</v>
      </c>
      <c r="J8799">
        <v>85</v>
      </c>
      <c r="K8799">
        <v>0.6</v>
      </c>
    </row>
    <row r="8800" spans="1:11" x14ac:dyDescent="0.3">
      <c r="A8800" s="7">
        <f t="shared" ref="A8800:B8815" si="693">A8799</f>
        <v>42947</v>
      </c>
      <c r="B8800" s="8">
        <f t="shared" si="693"/>
        <v>15</v>
      </c>
      <c r="C8800" s="9" t="s">
        <v>447</v>
      </c>
      <c r="D8800" s="10" t="s">
        <v>25</v>
      </c>
      <c r="E8800" s="9" t="s">
        <v>448</v>
      </c>
      <c r="F8800" s="6" t="s">
        <v>14</v>
      </c>
      <c r="G8800">
        <v>459000</v>
      </c>
      <c r="H8800" t="str">
        <f t="shared" si="691"/>
        <v>AfterNoon</v>
      </c>
      <c r="I8800" s="11">
        <v>15</v>
      </c>
      <c r="J8800">
        <v>30</v>
      </c>
      <c r="K8800">
        <v>0.5</v>
      </c>
    </row>
    <row r="8801" spans="1:11" x14ac:dyDescent="0.3">
      <c r="A8801" s="7">
        <f t="shared" si="693"/>
        <v>42947</v>
      </c>
      <c r="B8801" s="8">
        <f t="shared" si="693"/>
        <v>15</v>
      </c>
      <c r="C8801" s="9" t="str">
        <f>C8800</f>
        <v>PG0518</v>
      </c>
      <c r="D8801" s="10" t="str">
        <f>D8800</f>
        <v>763</v>
      </c>
      <c r="E8801" s="9" t="str">
        <f>E8800</f>
        <v>SCW,DME</v>
      </c>
      <c r="F8801" s="6" t="s">
        <v>15</v>
      </c>
      <c r="G8801">
        <v>1259600</v>
      </c>
      <c r="H8801" t="str">
        <f t="shared" si="691"/>
        <v>AfterNoon</v>
      </c>
      <c r="I8801" s="11">
        <v>123</v>
      </c>
      <c r="J8801">
        <v>192</v>
      </c>
      <c r="K8801">
        <v>0.640625</v>
      </c>
    </row>
    <row r="8802" spans="1:11" x14ac:dyDescent="0.3">
      <c r="A8802" s="7">
        <f t="shared" si="693"/>
        <v>42947</v>
      </c>
      <c r="B8802" s="8">
        <f t="shared" si="693"/>
        <v>15</v>
      </c>
      <c r="C8802" s="9" t="s">
        <v>449</v>
      </c>
      <c r="D8802" s="10" t="s">
        <v>85</v>
      </c>
      <c r="E8802" s="9" t="s">
        <v>450</v>
      </c>
      <c r="F8802" s="6" t="s">
        <v>14</v>
      </c>
      <c r="G8802">
        <v>259600</v>
      </c>
      <c r="H8802" t="str">
        <f t="shared" si="691"/>
        <v>AfterNoon</v>
      </c>
      <c r="I8802" s="11">
        <v>11</v>
      </c>
      <c r="J8802">
        <v>12</v>
      </c>
      <c r="K8802">
        <v>0.91666666666666663</v>
      </c>
    </row>
    <row r="8803" spans="1:11" x14ac:dyDescent="0.3">
      <c r="A8803" s="7">
        <f t="shared" si="693"/>
        <v>42947</v>
      </c>
      <c r="B8803" s="8">
        <f t="shared" si="693"/>
        <v>15</v>
      </c>
      <c r="C8803" s="9" t="str">
        <f>C8802</f>
        <v>PG0569</v>
      </c>
      <c r="D8803" s="10" t="str">
        <f>D8802</f>
        <v>733</v>
      </c>
      <c r="E8803" s="9" t="str">
        <f>E8802</f>
        <v>SVX,SCW</v>
      </c>
      <c r="F8803" s="6" t="s">
        <v>15</v>
      </c>
      <c r="G8803">
        <v>919900</v>
      </c>
      <c r="H8803" t="str">
        <f t="shared" si="691"/>
        <v>AfterNoon</v>
      </c>
      <c r="I8803" s="11">
        <v>116</v>
      </c>
      <c r="J8803">
        <v>118</v>
      </c>
      <c r="K8803">
        <v>0.98305084745762716</v>
      </c>
    </row>
    <row r="8804" spans="1:11" x14ac:dyDescent="0.3">
      <c r="A8804" s="7">
        <f t="shared" si="693"/>
        <v>42947</v>
      </c>
      <c r="B8804" s="8">
        <f t="shared" si="693"/>
        <v>15</v>
      </c>
      <c r="C8804" s="9" t="s">
        <v>451</v>
      </c>
      <c r="D8804" s="10" t="s">
        <v>12</v>
      </c>
      <c r="E8804" s="9" t="s">
        <v>452</v>
      </c>
      <c r="F8804" s="6" t="s">
        <v>14</v>
      </c>
      <c r="G8804">
        <v>76000</v>
      </c>
      <c r="H8804" t="str">
        <f t="shared" si="691"/>
        <v>AfterNoon</v>
      </c>
      <c r="I8804" s="11">
        <v>8</v>
      </c>
      <c r="J8804">
        <v>12</v>
      </c>
      <c r="K8804">
        <v>0.66666666666666663</v>
      </c>
    </row>
    <row r="8805" spans="1:11" x14ac:dyDescent="0.3">
      <c r="A8805" s="7">
        <f t="shared" si="693"/>
        <v>42947</v>
      </c>
      <c r="B8805" s="8">
        <f t="shared" si="693"/>
        <v>15</v>
      </c>
      <c r="C8805" s="9" t="str">
        <f>C8804</f>
        <v>PG0589</v>
      </c>
      <c r="D8805" s="10" t="str">
        <f>D8804</f>
        <v>SU9</v>
      </c>
      <c r="E8805" s="9" t="str">
        <f>E8804</f>
        <v>PEE,SVX</v>
      </c>
      <c r="F8805" s="6" t="s">
        <v>15</v>
      </c>
      <c r="G8805">
        <v>167600</v>
      </c>
      <c r="H8805" t="str">
        <f t="shared" si="691"/>
        <v>AfterNoon</v>
      </c>
      <c r="I8805" s="11">
        <v>52</v>
      </c>
      <c r="J8805">
        <v>85</v>
      </c>
      <c r="K8805">
        <v>0.61176470588235299</v>
      </c>
    </row>
    <row r="8806" spans="1:11" x14ac:dyDescent="0.3">
      <c r="A8806" s="7">
        <f t="shared" si="693"/>
        <v>42947</v>
      </c>
      <c r="B8806" s="8">
        <f t="shared" si="693"/>
        <v>15</v>
      </c>
      <c r="C8806" s="6" t="s">
        <v>453</v>
      </c>
      <c r="D8806" s="10" t="s">
        <v>30</v>
      </c>
      <c r="E8806" s="6" t="s">
        <v>454</v>
      </c>
      <c r="F8806" s="6" t="s">
        <v>15</v>
      </c>
      <c r="G8806">
        <v>61600</v>
      </c>
      <c r="H8806" t="str">
        <f t="shared" si="691"/>
        <v>AfterNoon</v>
      </c>
      <c r="I8806" s="11">
        <v>8</v>
      </c>
      <c r="J8806">
        <v>12</v>
      </c>
      <c r="K8806">
        <v>0.66666666666666663</v>
      </c>
    </row>
    <row r="8807" spans="1:11" x14ac:dyDescent="0.3">
      <c r="A8807" s="7">
        <f t="shared" si="693"/>
        <v>42947</v>
      </c>
      <c r="B8807" s="8">
        <f t="shared" si="693"/>
        <v>15</v>
      </c>
      <c r="C8807" s="6" t="s">
        <v>455</v>
      </c>
      <c r="D8807" s="10" t="s">
        <v>30</v>
      </c>
      <c r="E8807" s="6" t="s">
        <v>456</v>
      </c>
      <c r="F8807" s="6" t="s">
        <v>15</v>
      </c>
      <c r="G8807">
        <v>46200</v>
      </c>
      <c r="H8807" t="str">
        <f t="shared" si="691"/>
        <v>AfterNoon</v>
      </c>
      <c r="I8807" s="11">
        <v>6</v>
      </c>
      <c r="J8807">
        <v>12</v>
      </c>
      <c r="K8807">
        <v>0.5</v>
      </c>
    </row>
    <row r="8808" spans="1:11" x14ac:dyDescent="0.3">
      <c r="A8808" s="7">
        <f t="shared" si="693"/>
        <v>42947</v>
      </c>
      <c r="B8808" s="8">
        <f t="shared" si="693"/>
        <v>15</v>
      </c>
      <c r="C8808" s="9" t="s">
        <v>840</v>
      </c>
      <c r="D8808" s="10" t="s">
        <v>12</v>
      </c>
      <c r="E8808" s="9" t="s">
        <v>841</v>
      </c>
      <c r="F8808" s="6" t="s">
        <v>14</v>
      </c>
      <c r="G8808">
        <v>121200</v>
      </c>
      <c r="H8808" t="str">
        <f t="shared" si="691"/>
        <v>AfterNoon</v>
      </c>
      <c r="I8808" s="11">
        <v>6</v>
      </c>
      <c r="J8808">
        <v>12</v>
      </c>
      <c r="K8808">
        <v>0.5</v>
      </c>
    </row>
    <row r="8809" spans="1:11" x14ac:dyDescent="0.3">
      <c r="A8809" s="7">
        <f t="shared" si="693"/>
        <v>42947</v>
      </c>
      <c r="B8809" s="8">
        <f t="shared" si="693"/>
        <v>15</v>
      </c>
      <c r="C8809" s="9" t="str">
        <f>C8808</f>
        <v>PG0599</v>
      </c>
      <c r="D8809" s="10" t="str">
        <f>D8808</f>
        <v>SU9</v>
      </c>
      <c r="E8809" s="9" t="str">
        <f>E8808</f>
        <v>SVX,HMA</v>
      </c>
      <c r="F8809" s="6" t="s">
        <v>15</v>
      </c>
      <c r="G8809">
        <v>296900</v>
      </c>
      <c r="H8809" t="str">
        <f t="shared" si="691"/>
        <v>AfterNoon</v>
      </c>
      <c r="I8809" s="11">
        <v>44</v>
      </c>
      <c r="J8809">
        <v>85</v>
      </c>
      <c r="K8809">
        <v>0.51764705882352946</v>
      </c>
    </row>
    <row r="8810" spans="1:11" x14ac:dyDescent="0.3">
      <c r="A8810" s="7">
        <f t="shared" si="693"/>
        <v>42947</v>
      </c>
      <c r="B8810" s="8">
        <f t="shared" si="693"/>
        <v>15</v>
      </c>
      <c r="C8810" s="9" t="s">
        <v>457</v>
      </c>
      <c r="D8810" s="10" t="s">
        <v>12</v>
      </c>
      <c r="E8810" s="9" t="s">
        <v>458</v>
      </c>
      <c r="F8810" s="6" t="s">
        <v>14</v>
      </c>
      <c r="G8810">
        <v>242400</v>
      </c>
      <c r="H8810" t="str">
        <f t="shared" si="691"/>
        <v>AfterNoon</v>
      </c>
      <c r="I8810" s="11">
        <v>12</v>
      </c>
      <c r="J8810">
        <v>12</v>
      </c>
      <c r="K8810">
        <v>1</v>
      </c>
    </row>
    <row r="8811" spans="1:11" x14ac:dyDescent="0.3">
      <c r="A8811" s="7">
        <f t="shared" si="693"/>
        <v>42947</v>
      </c>
      <c r="B8811" s="8">
        <f t="shared" si="693"/>
        <v>15</v>
      </c>
      <c r="C8811" s="9" t="str">
        <f>C8810</f>
        <v>PG0606</v>
      </c>
      <c r="D8811" s="10" t="str">
        <f>D8810</f>
        <v>SU9</v>
      </c>
      <c r="E8811" s="9" t="str">
        <f>E8810</f>
        <v>ULV,DME</v>
      </c>
      <c r="F8811" s="6" t="s">
        <v>15</v>
      </c>
      <c r="G8811">
        <v>532800</v>
      </c>
      <c r="H8811" t="str">
        <f t="shared" si="691"/>
        <v>AfterNoon</v>
      </c>
      <c r="I8811" s="11">
        <v>79</v>
      </c>
      <c r="J8811">
        <v>85</v>
      </c>
      <c r="K8811">
        <v>0.92941176470588238</v>
      </c>
    </row>
    <row r="8812" spans="1:11" x14ac:dyDescent="0.3">
      <c r="A8812" s="7">
        <f t="shared" si="693"/>
        <v>42947</v>
      </c>
      <c r="B8812" s="8">
        <f t="shared" si="693"/>
        <v>15</v>
      </c>
      <c r="C8812" s="6" t="s">
        <v>459</v>
      </c>
      <c r="D8812" s="10" t="s">
        <v>20</v>
      </c>
      <c r="E8812" s="6" t="s">
        <v>460</v>
      </c>
      <c r="F8812" s="6" t="s">
        <v>15</v>
      </c>
      <c r="G8812">
        <v>711300</v>
      </c>
      <c r="H8812" t="str">
        <f t="shared" si="691"/>
        <v>AfterNoon</v>
      </c>
      <c r="I8812" s="11">
        <v>39</v>
      </c>
      <c r="J8812">
        <v>50</v>
      </c>
      <c r="K8812">
        <v>0.78</v>
      </c>
    </row>
    <row r="8813" spans="1:11" x14ac:dyDescent="0.3">
      <c r="A8813" s="7">
        <f t="shared" si="693"/>
        <v>42947</v>
      </c>
      <c r="B8813" s="8">
        <f t="shared" si="693"/>
        <v>15</v>
      </c>
      <c r="C8813" s="6" t="s">
        <v>461</v>
      </c>
      <c r="D8813" s="10" t="s">
        <v>30</v>
      </c>
      <c r="E8813" s="6" t="s">
        <v>462</v>
      </c>
      <c r="F8813" s="6" t="s">
        <v>15</v>
      </c>
      <c r="G8813">
        <v>30800</v>
      </c>
      <c r="H8813" t="str">
        <f t="shared" si="691"/>
        <v>AfterNoon</v>
      </c>
      <c r="I8813" s="11">
        <v>7</v>
      </c>
      <c r="J8813">
        <v>12</v>
      </c>
      <c r="K8813">
        <v>0.58333333333333337</v>
      </c>
    </row>
    <row r="8814" spans="1:11" x14ac:dyDescent="0.3">
      <c r="A8814" s="7">
        <f t="shared" si="693"/>
        <v>42947</v>
      </c>
      <c r="B8814" s="8">
        <f t="shared" si="693"/>
        <v>15</v>
      </c>
      <c r="C8814" s="6" t="s">
        <v>712</v>
      </c>
      <c r="D8814" s="10" t="s">
        <v>20</v>
      </c>
      <c r="E8814" s="6" t="s">
        <v>713</v>
      </c>
      <c r="F8814" s="6" t="s">
        <v>15</v>
      </c>
      <c r="G8814">
        <v>1072100</v>
      </c>
      <c r="H8814" t="str">
        <f t="shared" si="691"/>
        <v>AfterNoon</v>
      </c>
      <c r="I8814" s="11">
        <v>49</v>
      </c>
      <c r="J8814">
        <v>50</v>
      </c>
      <c r="K8814">
        <v>0.98</v>
      </c>
    </row>
    <row r="8815" spans="1:11" x14ac:dyDescent="0.3">
      <c r="A8815" s="7">
        <f t="shared" si="693"/>
        <v>42947</v>
      </c>
      <c r="B8815" s="8">
        <f t="shared" si="693"/>
        <v>15</v>
      </c>
      <c r="C8815" s="9" t="s">
        <v>463</v>
      </c>
      <c r="D8815" s="10" t="s">
        <v>12</v>
      </c>
      <c r="E8815" s="9" t="s">
        <v>464</v>
      </c>
      <c r="F8815" s="6" t="s">
        <v>14</v>
      </c>
      <c r="G8815">
        <v>59400</v>
      </c>
      <c r="H8815" t="str">
        <f t="shared" si="691"/>
        <v>AfterNoon</v>
      </c>
      <c r="I8815" s="11">
        <v>6</v>
      </c>
      <c r="J8815">
        <v>12</v>
      </c>
      <c r="K8815">
        <v>0.5</v>
      </c>
    </row>
    <row r="8816" spans="1:11" x14ac:dyDescent="0.3">
      <c r="A8816" s="7">
        <f t="shared" ref="A8816:B8831" si="694">A8815</f>
        <v>42947</v>
      </c>
      <c r="B8816" s="8">
        <f t="shared" si="694"/>
        <v>15</v>
      </c>
      <c r="C8816" s="9" t="str">
        <f>C8815</f>
        <v>PG0649</v>
      </c>
      <c r="D8816" s="10" t="str">
        <f>D8815</f>
        <v>SU9</v>
      </c>
      <c r="E8816" s="9" t="str">
        <f>E8815</f>
        <v>BZK,EGO</v>
      </c>
      <c r="F8816" s="6" t="s">
        <v>15</v>
      </c>
      <c r="G8816">
        <v>185700</v>
      </c>
      <c r="H8816" t="str">
        <f t="shared" si="691"/>
        <v>AfterNoon</v>
      </c>
      <c r="I8816" s="11">
        <v>56</v>
      </c>
      <c r="J8816">
        <v>85</v>
      </c>
      <c r="K8816">
        <v>0.6588235294117647</v>
      </c>
    </row>
    <row r="8817" spans="1:11" x14ac:dyDescent="0.3">
      <c r="A8817" s="7">
        <f t="shared" si="694"/>
        <v>42947</v>
      </c>
      <c r="B8817" s="8">
        <f t="shared" si="694"/>
        <v>15</v>
      </c>
      <c r="C8817" s="6" t="s">
        <v>842</v>
      </c>
      <c r="D8817" s="10" t="s">
        <v>20</v>
      </c>
      <c r="E8817" s="6" t="s">
        <v>843</v>
      </c>
      <c r="F8817" s="6" t="s">
        <v>15</v>
      </c>
      <c r="G8817">
        <v>266700</v>
      </c>
      <c r="H8817" t="str">
        <f t="shared" si="691"/>
        <v>AfterNoon</v>
      </c>
      <c r="I8817" s="11">
        <v>17</v>
      </c>
      <c r="J8817">
        <v>50</v>
      </c>
      <c r="K8817">
        <v>0.34</v>
      </c>
    </row>
    <row r="8818" spans="1:11" x14ac:dyDescent="0.3">
      <c r="A8818" s="7">
        <f t="shared" si="694"/>
        <v>42947</v>
      </c>
      <c r="B8818" s="8">
        <f t="shared" si="694"/>
        <v>15</v>
      </c>
      <c r="C8818" s="6" t="s">
        <v>467</v>
      </c>
      <c r="D8818" s="10" t="s">
        <v>20</v>
      </c>
      <c r="E8818" s="6" t="s">
        <v>468</v>
      </c>
      <c r="F8818" s="6" t="s">
        <v>15</v>
      </c>
      <c r="G8818">
        <v>756000</v>
      </c>
      <c r="H8818" t="str">
        <f t="shared" si="691"/>
        <v>AfterNoon</v>
      </c>
      <c r="I8818" s="11">
        <v>50</v>
      </c>
      <c r="J8818">
        <v>50</v>
      </c>
      <c r="K8818">
        <v>1</v>
      </c>
    </row>
    <row r="8819" spans="1:11" x14ac:dyDescent="0.3">
      <c r="A8819" s="7">
        <f t="shared" si="694"/>
        <v>42947</v>
      </c>
      <c r="B8819" s="8">
        <f t="shared" si="694"/>
        <v>15</v>
      </c>
      <c r="C8819" s="9" t="s">
        <v>900</v>
      </c>
      <c r="D8819" s="10" t="s">
        <v>12</v>
      </c>
      <c r="E8819" s="9" t="s">
        <v>901</v>
      </c>
      <c r="F8819" s="6" t="s">
        <v>14</v>
      </c>
      <c r="G8819">
        <v>137400</v>
      </c>
      <c r="H8819" t="str">
        <f t="shared" si="691"/>
        <v>AfterNoon</v>
      </c>
      <c r="I8819" s="11">
        <v>6</v>
      </c>
      <c r="J8819">
        <v>12</v>
      </c>
      <c r="K8819">
        <v>0.5</v>
      </c>
    </row>
    <row r="8820" spans="1:11" x14ac:dyDescent="0.3">
      <c r="A8820" s="7">
        <f t="shared" si="694"/>
        <v>42947</v>
      </c>
      <c r="B8820" s="8">
        <f t="shared" si="694"/>
        <v>15</v>
      </c>
      <c r="C8820" s="9" t="str">
        <f>C8819</f>
        <v>PG0697</v>
      </c>
      <c r="D8820" s="10" t="str">
        <f>D8819</f>
        <v>SU9</v>
      </c>
      <c r="E8820" s="9" t="str">
        <f>E8819</f>
        <v>PEE,GOJ</v>
      </c>
      <c r="F8820" s="6" t="s">
        <v>15</v>
      </c>
      <c r="G8820">
        <v>252400</v>
      </c>
      <c r="H8820" t="str">
        <f t="shared" si="691"/>
        <v>AfterNoon</v>
      </c>
      <c r="I8820" s="11">
        <v>33</v>
      </c>
      <c r="J8820">
        <v>85</v>
      </c>
      <c r="K8820">
        <v>0.38823529411764712</v>
      </c>
    </row>
    <row r="8821" spans="1:11" x14ac:dyDescent="0.3">
      <c r="A8821" s="7">
        <f t="shared" si="694"/>
        <v>42947</v>
      </c>
      <c r="B8821" s="8">
        <v>16</v>
      </c>
      <c r="C8821" s="6" t="s">
        <v>469</v>
      </c>
      <c r="D8821" s="10" t="s">
        <v>30</v>
      </c>
      <c r="E8821" s="6" t="s">
        <v>470</v>
      </c>
      <c r="F8821" s="6" t="s">
        <v>15</v>
      </c>
      <c r="G8821">
        <v>33300</v>
      </c>
      <c r="H8821" t="str">
        <f t="shared" si="691"/>
        <v>Evening</v>
      </c>
      <c r="I8821" s="11">
        <v>9</v>
      </c>
      <c r="J8821">
        <v>12</v>
      </c>
      <c r="K8821">
        <v>0.75</v>
      </c>
    </row>
    <row r="8822" spans="1:11" x14ac:dyDescent="0.3">
      <c r="A8822" s="7">
        <f t="shared" si="694"/>
        <v>42947</v>
      </c>
      <c r="B8822" s="8">
        <f t="shared" si="694"/>
        <v>16</v>
      </c>
      <c r="C8822" s="6" t="s">
        <v>471</v>
      </c>
      <c r="D8822" s="10" t="s">
        <v>30</v>
      </c>
      <c r="E8822" s="6" t="s">
        <v>472</v>
      </c>
      <c r="F8822" s="6" t="s">
        <v>15</v>
      </c>
      <c r="G8822">
        <v>42600</v>
      </c>
      <c r="H8822" t="str">
        <f t="shared" si="691"/>
        <v>Evening</v>
      </c>
      <c r="I8822" s="11">
        <v>6</v>
      </c>
      <c r="J8822">
        <v>12</v>
      </c>
      <c r="K8822">
        <v>0.5</v>
      </c>
    </row>
    <row r="8823" spans="1:11" x14ac:dyDescent="0.3">
      <c r="A8823" s="7">
        <f t="shared" si="694"/>
        <v>42947</v>
      </c>
      <c r="B8823" s="8">
        <f t="shared" si="694"/>
        <v>16</v>
      </c>
      <c r="C8823" s="9" t="s">
        <v>473</v>
      </c>
      <c r="D8823" s="10" t="s">
        <v>12</v>
      </c>
      <c r="E8823" s="9" t="s">
        <v>474</v>
      </c>
      <c r="F8823" s="6" t="s">
        <v>14</v>
      </c>
      <c r="G8823">
        <v>338800</v>
      </c>
      <c r="H8823" t="str">
        <f t="shared" si="691"/>
        <v>Evening</v>
      </c>
      <c r="I8823" s="11">
        <v>7</v>
      </c>
      <c r="J8823">
        <v>12</v>
      </c>
      <c r="K8823">
        <v>0.58333333333333337</v>
      </c>
    </row>
    <row r="8824" spans="1:11" x14ac:dyDescent="0.3">
      <c r="A8824" s="7">
        <f t="shared" si="694"/>
        <v>42947</v>
      </c>
      <c r="B8824" s="8">
        <f t="shared" si="694"/>
        <v>16</v>
      </c>
      <c r="C8824" s="9" t="str">
        <f>C8823</f>
        <v>PG0089</v>
      </c>
      <c r="D8824" s="10" t="str">
        <f>D8823</f>
        <v>SU9</v>
      </c>
      <c r="E8824" s="9" t="str">
        <f>E8823</f>
        <v>SVO,OVS</v>
      </c>
      <c r="F8824" s="6" t="s">
        <v>15</v>
      </c>
      <c r="G8824">
        <v>776200</v>
      </c>
      <c r="H8824" t="str">
        <f t="shared" si="691"/>
        <v>Evening</v>
      </c>
      <c r="I8824" s="11">
        <v>48</v>
      </c>
      <c r="J8824">
        <v>85</v>
      </c>
      <c r="K8824">
        <v>0.56470588235294117</v>
      </c>
    </row>
    <row r="8825" spans="1:11" x14ac:dyDescent="0.3">
      <c r="A8825" s="7">
        <f t="shared" si="694"/>
        <v>42947</v>
      </c>
      <c r="B8825" s="8">
        <f t="shared" si="694"/>
        <v>16</v>
      </c>
      <c r="C8825" s="9" t="s">
        <v>475</v>
      </c>
      <c r="D8825" s="10" t="s">
        <v>12</v>
      </c>
      <c r="E8825" s="9" t="s">
        <v>476</v>
      </c>
      <c r="F8825" s="6" t="s">
        <v>14</v>
      </c>
      <c r="G8825">
        <v>500000</v>
      </c>
      <c r="H8825" t="str">
        <f t="shared" si="691"/>
        <v>Evening</v>
      </c>
      <c r="I8825" s="11">
        <v>10</v>
      </c>
      <c r="J8825">
        <v>12</v>
      </c>
      <c r="K8825">
        <v>0.83333333333333337</v>
      </c>
    </row>
    <row r="8826" spans="1:11" x14ac:dyDescent="0.3">
      <c r="A8826" s="7">
        <f t="shared" si="694"/>
        <v>42947</v>
      </c>
      <c r="B8826" s="8">
        <f t="shared" si="694"/>
        <v>16</v>
      </c>
      <c r="C8826" s="9" t="str">
        <f>C8825</f>
        <v>PG0096</v>
      </c>
      <c r="D8826" s="10" t="str">
        <f>D8825</f>
        <v>SU9</v>
      </c>
      <c r="E8826" s="9" t="str">
        <f>E8825</f>
        <v>URJ,DME</v>
      </c>
      <c r="F8826" s="6" t="s">
        <v>15</v>
      </c>
      <c r="G8826">
        <v>1225500</v>
      </c>
      <c r="H8826" t="str">
        <f t="shared" si="691"/>
        <v>Evening</v>
      </c>
      <c r="I8826" s="11">
        <v>73</v>
      </c>
      <c r="J8826">
        <v>85</v>
      </c>
      <c r="K8826">
        <v>0.85882352941176465</v>
      </c>
    </row>
    <row r="8827" spans="1:11" x14ac:dyDescent="0.3">
      <c r="A8827" s="7">
        <f t="shared" si="694"/>
        <v>42947</v>
      </c>
      <c r="B8827" s="8">
        <f t="shared" si="694"/>
        <v>16</v>
      </c>
      <c r="C8827" s="6" t="s">
        <v>714</v>
      </c>
      <c r="D8827" s="10" t="s">
        <v>20</v>
      </c>
      <c r="E8827" s="6" t="s">
        <v>715</v>
      </c>
      <c r="F8827" s="6" t="s">
        <v>15</v>
      </c>
      <c r="G8827">
        <v>47000</v>
      </c>
      <c r="H8827" t="str">
        <f t="shared" si="691"/>
        <v>Evening</v>
      </c>
      <c r="I8827" s="11">
        <v>5</v>
      </c>
      <c r="J8827">
        <v>50</v>
      </c>
      <c r="K8827">
        <v>0.1</v>
      </c>
    </row>
    <row r="8828" spans="1:11" x14ac:dyDescent="0.3">
      <c r="A8828" s="7">
        <f t="shared" si="694"/>
        <v>42947</v>
      </c>
      <c r="B8828" s="8">
        <f t="shared" si="694"/>
        <v>16</v>
      </c>
      <c r="C8828" s="9" t="s">
        <v>477</v>
      </c>
      <c r="D8828" s="10" t="s">
        <v>12</v>
      </c>
      <c r="E8828" s="9" t="s">
        <v>478</v>
      </c>
      <c r="F8828" s="6" t="s">
        <v>14</v>
      </c>
      <c r="G8828">
        <v>88400</v>
      </c>
      <c r="H8828" t="str">
        <f t="shared" si="691"/>
        <v>Evening</v>
      </c>
      <c r="I8828" s="11">
        <v>2</v>
      </c>
      <c r="J8828">
        <v>12</v>
      </c>
      <c r="K8828">
        <v>0.16666666666666671</v>
      </c>
    </row>
    <row r="8829" spans="1:11" x14ac:dyDescent="0.3">
      <c r="A8829" s="7">
        <f t="shared" si="694"/>
        <v>42947</v>
      </c>
      <c r="B8829" s="8">
        <f t="shared" si="694"/>
        <v>16</v>
      </c>
      <c r="C8829" s="9" t="str">
        <f>C8828</f>
        <v>PG0147</v>
      </c>
      <c r="D8829" s="10" t="str">
        <f>D8828</f>
        <v>SU9</v>
      </c>
      <c r="E8829" s="9" t="str">
        <f>E8828</f>
        <v>OGZ,VKO</v>
      </c>
      <c r="F8829" s="6" t="s">
        <v>15</v>
      </c>
      <c r="G8829">
        <v>249900</v>
      </c>
      <c r="H8829" t="str">
        <f t="shared" si="691"/>
        <v>Evening</v>
      </c>
      <c r="I8829" s="11">
        <v>17</v>
      </c>
      <c r="J8829">
        <v>85</v>
      </c>
      <c r="K8829">
        <v>0.2</v>
      </c>
    </row>
    <row r="8830" spans="1:11" x14ac:dyDescent="0.3">
      <c r="A8830" s="7">
        <f t="shared" si="694"/>
        <v>42947</v>
      </c>
      <c r="B8830" s="8">
        <f t="shared" si="694"/>
        <v>16</v>
      </c>
      <c r="C8830" s="9" t="s">
        <v>479</v>
      </c>
      <c r="D8830" s="10" t="s">
        <v>12</v>
      </c>
      <c r="E8830" s="9" t="s">
        <v>480</v>
      </c>
      <c r="F8830" s="6" t="s">
        <v>14</v>
      </c>
      <c r="G8830">
        <v>333600</v>
      </c>
      <c r="H8830" t="str">
        <f t="shared" si="691"/>
        <v>Evening</v>
      </c>
      <c r="I8830" s="11">
        <v>12</v>
      </c>
      <c r="J8830">
        <v>12</v>
      </c>
      <c r="K8830">
        <v>1</v>
      </c>
    </row>
    <row r="8831" spans="1:11" x14ac:dyDescent="0.3">
      <c r="A8831" s="7">
        <f t="shared" si="694"/>
        <v>42947</v>
      </c>
      <c r="B8831" s="8">
        <f t="shared" si="694"/>
        <v>16</v>
      </c>
      <c r="C8831" s="9" t="str">
        <f>C8830</f>
        <v>PG0174</v>
      </c>
      <c r="D8831" s="10" t="str">
        <f>D8830</f>
        <v>SU9</v>
      </c>
      <c r="E8831" s="9" t="str">
        <f>E8830</f>
        <v>SVO,VOG</v>
      </c>
      <c r="F8831" s="6" t="s">
        <v>15</v>
      </c>
      <c r="G8831">
        <v>785700</v>
      </c>
      <c r="H8831" t="str">
        <f t="shared" si="691"/>
        <v>Evening</v>
      </c>
      <c r="I8831" s="11">
        <v>84</v>
      </c>
      <c r="J8831">
        <v>85</v>
      </c>
      <c r="K8831">
        <v>0.9882352941176471</v>
      </c>
    </row>
    <row r="8832" spans="1:11" x14ac:dyDescent="0.3">
      <c r="A8832" s="7">
        <f t="shared" ref="A8832:B8847" si="695">A8831</f>
        <v>42947</v>
      </c>
      <c r="B8832" s="8">
        <f t="shared" si="695"/>
        <v>16</v>
      </c>
      <c r="C8832" s="9" t="s">
        <v>481</v>
      </c>
      <c r="D8832" s="10" t="s">
        <v>12</v>
      </c>
      <c r="E8832" s="9" t="s">
        <v>482</v>
      </c>
      <c r="F8832" s="6" t="s">
        <v>14</v>
      </c>
      <c r="G8832">
        <v>305800</v>
      </c>
      <c r="H8832" t="str">
        <f t="shared" si="691"/>
        <v>Evening</v>
      </c>
      <c r="I8832" s="11">
        <v>11</v>
      </c>
      <c r="J8832">
        <v>12</v>
      </c>
      <c r="K8832">
        <v>0.91666666666666663</v>
      </c>
    </row>
    <row r="8833" spans="1:11" x14ac:dyDescent="0.3">
      <c r="A8833" s="7">
        <f t="shared" si="695"/>
        <v>42947</v>
      </c>
      <c r="B8833" s="8">
        <f t="shared" si="695"/>
        <v>16</v>
      </c>
      <c r="C8833" s="9" t="str">
        <f>C8832</f>
        <v>PG0175</v>
      </c>
      <c r="D8833" s="10" t="str">
        <f>D8832</f>
        <v>SU9</v>
      </c>
      <c r="E8833" s="9" t="str">
        <f>E8832</f>
        <v>VOG,SVO</v>
      </c>
      <c r="F8833" s="6" t="s">
        <v>15</v>
      </c>
      <c r="G8833">
        <v>729000</v>
      </c>
      <c r="H8833" t="str">
        <f t="shared" si="691"/>
        <v>Evening</v>
      </c>
      <c r="I8833" s="11">
        <v>78</v>
      </c>
      <c r="J8833">
        <v>85</v>
      </c>
      <c r="K8833">
        <v>0.91764705882352937</v>
      </c>
    </row>
    <row r="8834" spans="1:11" x14ac:dyDescent="0.3">
      <c r="A8834" s="7">
        <f t="shared" si="695"/>
        <v>42947</v>
      </c>
      <c r="B8834" s="8">
        <f t="shared" si="695"/>
        <v>16</v>
      </c>
      <c r="C8834" s="9" t="s">
        <v>483</v>
      </c>
      <c r="D8834" s="10" t="s">
        <v>12</v>
      </c>
      <c r="E8834" s="9" t="s">
        <v>484</v>
      </c>
      <c r="F8834" s="6" t="s">
        <v>14</v>
      </c>
      <c r="G8834">
        <v>90400</v>
      </c>
      <c r="H8834" t="str">
        <f t="shared" ref="H8834:H8897" si="696">_xlfn.IFS(B8834&gt;=20,"Night",B8834&gt;=16,"Evening",B8834&gt;=12,"AfterNoon",B8834&gt;=8,"BeforeNoon",B8834&gt;=4,"Morning",B8834&lt;4,"EarlyMorning")</f>
        <v>Evening</v>
      </c>
      <c r="I8834" s="11">
        <v>8</v>
      </c>
      <c r="J8834">
        <v>12</v>
      </c>
      <c r="K8834">
        <v>0.66666666666666663</v>
      </c>
    </row>
    <row r="8835" spans="1:11" x14ac:dyDescent="0.3">
      <c r="A8835" s="7">
        <f t="shared" si="695"/>
        <v>42947</v>
      </c>
      <c r="B8835" s="8">
        <f t="shared" si="695"/>
        <v>16</v>
      </c>
      <c r="C8835" s="9" t="str">
        <f>C8834</f>
        <v>PG0307</v>
      </c>
      <c r="D8835" s="10" t="str">
        <f>D8834</f>
        <v>SU9</v>
      </c>
      <c r="E8835" s="9" t="str">
        <f>E8834</f>
        <v>ROV,VOG</v>
      </c>
      <c r="F8835" s="6" t="s">
        <v>15</v>
      </c>
      <c r="G8835">
        <v>225100</v>
      </c>
      <c r="H8835" t="str">
        <f t="shared" si="696"/>
        <v>Evening</v>
      </c>
      <c r="I8835" s="11">
        <v>59</v>
      </c>
      <c r="J8835">
        <v>85</v>
      </c>
      <c r="K8835">
        <v>0.69411764705882351</v>
      </c>
    </row>
    <row r="8836" spans="1:11" x14ac:dyDescent="0.3">
      <c r="A8836" s="7">
        <f t="shared" si="695"/>
        <v>42947</v>
      </c>
      <c r="B8836" s="8">
        <f t="shared" si="695"/>
        <v>16</v>
      </c>
      <c r="C8836" s="9" t="s">
        <v>485</v>
      </c>
      <c r="D8836" s="10" t="s">
        <v>85</v>
      </c>
      <c r="E8836" s="9" t="s">
        <v>486</v>
      </c>
      <c r="F8836" s="6" t="s">
        <v>14</v>
      </c>
      <c r="G8836">
        <v>295000</v>
      </c>
      <c r="H8836" t="str">
        <f t="shared" si="696"/>
        <v>Evening</v>
      </c>
      <c r="I8836" s="11">
        <v>10</v>
      </c>
      <c r="J8836">
        <v>12</v>
      </c>
      <c r="K8836">
        <v>0.83333333333333337</v>
      </c>
    </row>
    <row r="8837" spans="1:11" x14ac:dyDescent="0.3">
      <c r="A8837" s="7">
        <f t="shared" si="695"/>
        <v>42947</v>
      </c>
      <c r="B8837" s="8">
        <f t="shared" si="695"/>
        <v>16</v>
      </c>
      <c r="C8837" s="9" t="str">
        <f>C8836</f>
        <v>PG0317</v>
      </c>
      <c r="D8837" s="10" t="str">
        <f>D8836</f>
        <v>733</v>
      </c>
      <c r="E8837" s="9" t="str">
        <f>E8836</f>
        <v>SVO,ROV</v>
      </c>
      <c r="F8837" s="6" t="s">
        <v>15</v>
      </c>
      <c r="G8837">
        <v>1113400</v>
      </c>
      <c r="H8837" t="str">
        <f t="shared" si="696"/>
        <v>Evening</v>
      </c>
      <c r="I8837" s="11">
        <v>113</v>
      </c>
      <c r="J8837">
        <v>118</v>
      </c>
      <c r="K8837">
        <v>0.9576271186440678</v>
      </c>
    </row>
    <row r="8838" spans="1:11" x14ac:dyDescent="0.3">
      <c r="A8838" s="7">
        <f t="shared" si="695"/>
        <v>42947</v>
      </c>
      <c r="B8838" s="8">
        <f t="shared" si="695"/>
        <v>16</v>
      </c>
      <c r="C8838" s="9" t="s">
        <v>487</v>
      </c>
      <c r="D8838" s="10" t="s">
        <v>12</v>
      </c>
      <c r="E8838" s="9" t="s">
        <v>488</v>
      </c>
      <c r="F8838" s="6" t="s">
        <v>14</v>
      </c>
      <c r="G8838">
        <v>242100</v>
      </c>
      <c r="H8838" t="str">
        <f t="shared" si="696"/>
        <v>Evening</v>
      </c>
      <c r="I8838" s="11">
        <v>9</v>
      </c>
      <c r="J8838">
        <v>12</v>
      </c>
      <c r="K8838">
        <v>0.75</v>
      </c>
    </row>
    <row r="8839" spans="1:11" x14ac:dyDescent="0.3">
      <c r="A8839" s="7">
        <f t="shared" si="695"/>
        <v>42947</v>
      </c>
      <c r="B8839" s="8">
        <f t="shared" si="695"/>
        <v>16</v>
      </c>
      <c r="C8839" s="9" t="str">
        <f>C8838</f>
        <v>PG0396</v>
      </c>
      <c r="D8839" s="10" t="str">
        <f>D8838</f>
        <v>SU9</v>
      </c>
      <c r="E8839" s="9" t="str">
        <f>E8838</f>
        <v>VKO,VOG</v>
      </c>
      <c r="F8839" s="6" t="s">
        <v>15</v>
      </c>
      <c r="G8839">
        <v>616500</v>
      </c>
      <c r="H8839" t="str">
        <f t="shared" si="696"/>
        <v>Evening</v>
      </c>
      <c r="I8839" s="11">
        <v>68</v>
      </c>
      <c r="J8839">
        <v>85</v>
      </c>
      <c r="K8839">
        <v>0.8</v>
      </c>
    </row>
    <row r="8840" spans="1:11" x14ac:dyDescent="0.3">
      <c r="A8840" s="7">
        <f t="shared" si="695"/>
        <v>42947</v>
      </c>
      <c r="B8840" s="8">
        <f t="shared" si="695"/>
        <v>16</v>
      </c>
      <c r="C8840" s="6" t="s">
        <v>813</v>
      </c>
      <c r="D8840" s="10" t="s">
        <v>30</v>
      </c>
      <c r="E8840" s="6" t="s">
        <v>231</v>
      </c>
      <c r="F8840" s="6" t="s">
        <v>15</v>
      </c>
      <c r="G8840">
        <v>27200</v>
      </c>
      <c r="H8840" t="str">
        <f t="shared" si="696"/>
        <v>Evening</v>
      </c>
      <c r="I8840" s="11">
        <v>4</v>
      </c>
      <c r="J8840">
        <v>12</v>
      </c>
      <c r="K8840">
        <v>0.33333333333333331</v>
      </c>
    </row>
    <row r="8841" spans="1:11" x14ac:dyDescent="0.3">
      <c r="A8841" s="7">
        <f t="shared" si="695"/>
        <v>42947</v>
      </c>
      <c r="B8841" s="8">
        <f t="shared" si="695"/>
        <v>16</v>
      </c>
      <c r="C8841" s="6" t="s">
        <v>489</v>
      </c>
      <c r="D8841" s="10" t="s">
        <v>30</v>
      </c>
      <c r="E8841" s="6" t="s">
        <v>490</v>
      </c>
      <c r="F8841" s="6" t="s">
        <v>15</v>
      </c>
      <c r="G8841">
        <v>110000</v>
      </c>
      <c r="H8841" t="str">
        <f t="shared" si="696"/>
        <v>Evening</v>
      </c>
      <c r="I8841" s="11">
        <v>10</v>
      </c>
      <c r="J8841">
        <v>12</v>
      </c>
      <c r="K8841">
        <v>0.83333333333333337</v>
      </c>
    </row>
    <row r="8842" spans="1:11" x14ac:dyDescent="0.3">
      <c r="A8842" s="7">
        <f t="shared" si="695"/>
        <v>42947</v>
      </c>
      <c r="B8842" s="8">
        <f t="shared" si="695"/>
        <v>16</v>
      </c>
      <c r="C8842" s="6" t="s">
        <v>491</v>
      </c>
      <c r="D8842" s="10" t="s">
        <v>20</v>
      </c>
      <c r="E8842" s="6" t="s">
        <v>492</v>
      </c>
      <c r="F8842" s="6" t="s">
        <v>15</v>
      </c>
      <c r="G8842">
        <v>17600</v>
      </c>
      <c r="H8842" t="str">
        <f t="shared" si="696"/>
        <v>Evening</v>
      </c>
      <c r="I8842" s="11">
        <v>2</v>
      </c>
      <c r="J8842">
        <v>50</v>
      </c>
      <c r="K8842">
        <v>0.04</v>
      </c>
    </row>
    <row r="8843" spans="1:11" x14ac:dyDescent="0.3">
      <c r="A8843" s="7">
        <f t="shared" si="695"/>
        <v>42947</v>
      </c>
      <c r="B8843" s="8">
        <f t="shared" si="695"/>
        <v>16</v>
      </c>
      <c r="C8843" s="6" t="s">
        <v>493</v>
      </c>
      <c r="D8843" s="10" t="s">
        <v>20</v>
      </c>
      <c r="E8843" s="6" t="s">
        <v>494</v>
      </c>
      <c r="F8843" s="6" t="s">
        <v>15</v>
      </c>
      <c r="G8843">
        <v>224400</v>
      </c>
      <c r="H8843" t="str">
        <f t="shared" si="696"/>
        <v>Evening</v>
      </c>
      <c r="I8843" s="11">
        <v>18</v>
      </c>
      <c r="J8843">
        <v>50</v>
      </c>
      <c r="K8843">
        <v>0.36</v>
      </c>
    </row>
    <row r="8844" spans="1:11" x14ac:dyDescent="0.3">
      <c r="A8844" s="7">
        <f t="shared" si="695"/>
        <v>42947</v>
      </c>
      <c r="B8844" s="8">
        <f t="shared" si="695"/>
        <v>16</v>
      </c>
      <c r="C8844" s="6" t="s">
        <v>497</v>
      </c>
      <c r="D8844" s="10" t="s">
        <v>30</v>
      </c>
      <c r="E8844" s="6" t="s">
        <v>498</v>
      </c>
      <c r="F8844" s="6" t="s">
        <v>15</v>
      </c>
      <c r="G8844">
        <v>8400</v>
      </c>
      <c r="H8844" t="str">
        <f t="shared" si="696"/>
        <v>Evening</v>
      </c>
      <c r="I8844" s="11">
        <v>1</v>
      </c>
      <c r="J8844">
        <v>12</v>
      </c>
      <c r="K8844">
        <v>8.3333333333333329E-2</v>
      </c>
    </row>
    <row r="8845" spans="1:11" x14ac:dyDescent="0.3">
      <c r="A8845" s="7">
        <f t="shared" si="695"/>
        <v>42947</v>
      </c>
      <c r="B8845" s="8">
        <f t="shared" si="695"/>
        <v>16</v>
      </c>
      <c r="C8845" s="6" t="s">
        <v>814</v>
      </c>
      <c r="D8845" s="10" t="s">
        <v>20</v>
      </c>
      <c r="E8845" s="6" t="s">
        <v>815</v>
      </c>
      <c r="F8845" s="6" t="s">
        <v>15</v>
      </c>
      <c r="G8845">
        <v>79800</v>
      </c>
      <c r="H8845" t="str">
        <f t="shared" si="696"/>
        <v>Evening</v>
      </c>
      <c r="I8845" s="11">
        <v>12</v>
      </c>
      <c r="J8845">
        <v>50</v>
      </c>
      <c r="K8845">
        <v>0.24</v>
      </c>
    </row>
    <row r="8846" spans="1:11" x14ac:dyDescent="0.3">
      <c r="A8846" s="7">
        <f t="shared" si="695"/>
        <v>42947</v>
      </c>
      <c r="B8846" s="8">
        <f t="shared" si="695"/>
        <v>16</v>
      </c>
      <c r="C8846" s="6" t="s">
        <v>499</v>
      </c>
      <c r="D8846" s="10" t="s">
        <v>20</v>
      </c>
      <c r="E8846" s="6" t="s">
        <v>500</v>
      </c>
      <c r="F8846" s="6" t="s">
        <v>15</v>
      </c>
      <c r="G8846">
        <v>197400</v>
      </c>
      <c r="H8846" t="str">
        <f t="shared" si="696"/>
        <v>Evening</v>
      </c>
      <c r="I8846" s="11">
        <v>28</v>
      </c>
      <c r="J8846">
        <v>50</v>
      </c>
      <c r="K8846">
        <v>0.56000000000000005</v>
      </c>
    </row>
    <row r="8847" spans="1:11" x14ac:dyDescent="0.3">
      <c r="A8847" s="7">
        <f t="shared" si="695"/>
        <v>42947</v>
      </c>
      <c r="B8847" s="8">
        <f t="shared" si="695"/>
        <v>16</v>
      </c>
      <c r="C8847" s="6" t="s">
        <v>501</v>
      </c>
      <c r="D8847" s="10" t="s">
        <v>20</v>
      </c>
      <c r="E8847" s="6" t="s">
        <v>502</v>
      </c>
      <c r="F8847" s="6" t="s">
        <v>15</v>
      </c>
      <c r="G8847">
        <v>161700</v>
      </c>
      <c r="H8847" t="str">
        <f t="shared" si="696"/>
        <v>Evening</v>
      </c>
      <c r="I8847" s="11">
        <v>23</v>
      </c>
      <c r="J8847">
        <v>50</v>
      </c>
      <c r="K8847">
        <v>0.46</v>
      </c>
    </row>
    <row r="8848" spans="1:11" x14ac:dyDescent="0.3">
      <c r="A8848" s="7">
        <f t="shared" ref="A8848:B8863" si="697">A8847</f>
        <v>42947</v>
      </c>
      <c r="B8848" s="8">
        <f t="shared" si="697"/>
        <v>16</v>
      </c>
      <c r="C8848" s="6" t="s">
        <v>503</v>
      </c>
      <c r="D8848" s="10" t="s">
        <v>20</v>
      </c>
      <c r="E8848" s="6" t="s">
        <v>504</v>
      </c>
      <c r="F8848" s="6" t="s">
        <v>15</v>
      </c>
      <c r="G8848">
        <v>491200</v>
      </c>
      <c r="H8848" t="str">
        <f t="shared" si="696"/>
        <v>Evening</v>
      </c>
      <c r="I8848" s="11">
        <v>31</v>
      </c>
      <c r="J8848">
        <v>50</v>
      </c>
      <c r="K8848">
        <v>0.62</v>
      </c>
    </row>
    <row r="8849" spans="1:11" x14ac:dyDescent="0.3">
      <c r="A8849" s="7">
        <f t="shared" si="697"/>
        <v>42947</v>
      </c>
      <c r="B8849" s="8">
        <f t="shared" si="697"/>
        <v>16</v>
      </c>
      <c r="C8849" s="6" t="s">
        <v>505</v>
      </c>
      <c r="D8849" s="10" t="s">
        <v>20</v>
      </c>
      <c r="E8849" s="6" t="s">
        <v>506</v>
      </c>
      <c r="F8849" s="6" t="s">
        <v>15</v>
      </c>
      <c r="G8849">
        <v>797400</v>
      </c>
      <c r="H8849" t="str">
        <f t="shared" si="696"/>
        <v>Evening</v>
      </c>
      <c r="I8849" s="11">
        <v>45</v>
      </c>
      <c r="J8849">
        <v>50</v>
      </c>
      <c r="K8849">
        <v>0.9</v>
      </c>
    </row>
    <row r="8850" spans="1:11" x14ac:dyDescent="0.3">
      <c r="A8850" s="7">
        <f t="shared" si="697"/>
        <v>42947</v>
      </c>
      <c r="B8850" s="8">
        <f t="shared" si="697"/>
        <v>16</v>
      </c>
      <c r="C8850" s="9" t="s">
        <v>716</v>
      </c>
      <c r="D8850" s="10" t="s">
        <v>12</v>
      </c>
      <c r="E8850" s="9" t="s">
        <v>717</v>
      </c>
      <c r="F8850" s="6" t="s">
        <v>14</v>
      </c>
      <c r="G8850">
        <v>91600</v>
      </c>
      <c r="H8850" t="str">
        <f t="shared" si="696"/>
        <v>Evening</v>
      </c>
      <c r="I8850" s="11">
        <v>4</v>
      </c>
      <c r="J8850">
        <v>12</v>
      </c>
      <c r="K8850">
        <v>0.33333333333333331</v>
      </c>
    </row>
    <row r="8851" spans="1:11" x14ac:dyDescent="0.3">
      <c r="A8851" s="7">
        <f t="shared" si="697"/>
        <v>42947</v>
      </c>
      <c r="B8851" s="8">
        <f t="shared" si="697"/>
        <v>16</v>
      </c>
      <c r="C8851" s="9" t="str">
        <f>C8850</f>
        <v>PG0698</v>
      </c>
      <c r="D8851" s="10" t="str">
        <f>D8850</f>
        <v>SU9</v>
      </c>
      <c r="E8851" s="9" t="str">
        <f>E8850</f>
        <v>GOJ,PEE</v>
      </c>
      <c r="F8851" s="6" t="s">
        <v>15</v>
      </c>
      <c r="G8851">
        <v>220400</v>
      </c>
      <c r="H8851" t="str">
        <f t="shared" si="696"/>
        <v>Evening</v>
      </c>
      <c r="I8851" s="11">
        <v>29</v>
      </c>
      <c r="J8851">
        <v>85</v>
      </c>
      <c r="K8851">
        <v>0.3411764705882353</v>
      </c>
    </row>
    <row r="8852" spans="1:11" x14ac:dyDescent="0.3">
      <c r="A8852" s="7">
        <f t="shared" si="697"/>
        <v>42947</v>
      </c>
      <c r="B8852" s="8">
        <f t="shared" si="697"/>
        <v>16</v>
      </c>
      <c r="C8852" s="9" t="s">
        <v>718</v>
      </c>
      <c r="D8852" s="10" t="s">
        <v>85</v>
      </c>
      <c r="E8852" s="9" t="s">
        <v>719</v>
      </c>
      <c r="F8852" s="6" t="s">
        <v>14</v>
      </c>
      <c r="G8852">
        <v>78500</v>
      </c>
      <c r="H8852" t="str">
        <f t="shared" si="696"/>
        <v>Evening</v>
      </c>
      <c r="I8852" s="11">
        <v>5</v>
      </c>
      <c r="J8852">
        <v>12</v>
      </c>
      <c r="K8852">
        <v>0.41666666666666669</v>
      </c>
    </row>
    <row r="8853" spans="1:11" x14ac:dyDescent="0.3">
      <c r="A8853" s="7">
        <f t="shared" si="697"/>
        <v>42947</v>
      </c>
      <c r="B8853" s="8">
        <f t="shared" si="697"/>
        <v>16</v>
      </c>
      <c r="C8853" s="9" t="str">
        <f>C8852</f>
        <v>PG0707</v>
      </c>
      <c r="D8853" s="10" t="str">
        <f>D8852</f>
        <v>733</v>
      </c>
      <c r="E8853" s="9" t="str">
        <f>E8852</f>
        <v>OVS,SGC</v>
      </c>
      <c r="F8853" s="6" t="s">
        <v>15</v>
      </c>
      <c r="G8853">
        <v>239700</v>
      </c>
      <c r="H8853" t="str">
        <f t="shared" si="696"/>
        <v>Evening</v>
      </c>
      <c r="I8853" s="11">
        <v>46</v>
      </c>
      <c r="J8853">
        <v>118</v>
      </c>
      <c r="K8853">
        <v>0.38983050847457629</v>
      </c>
    </row>
    <row r="8854" spans="1:11" x14ac:dyDescent="0.3">
      <c r="A8854" s="7">
        <f t="shared" si="697"/>
        <v>42947</v>
      </c>
      <c r="B8854" s="8">
        <v>17</v>
      </c>
      <c r="C8854" s="9" t="s">
        <v>816</v>
      </c>
      <c r="D8854" s="10" t="s">
        <v>12</v>
      </c>
      <c r="E8854" s="9" t="s">
        <v>817</v>
      </c>
      <c r="F8854" s="6" t="s">
        <v>14</v>
      </c>
      <c r="G8854">
        <v>77600</v>
      </c>
      <c r="H8854" t="str">
        <f t="shared" si="696"/>
        <v>Evening</v>
      </c>
      <c r="I8854" s="11">
        <v>8</v>
      </c>
      <c r="J8854">
        <v>12</v>
      </c>
      <c r="K8854">
        <v>0.66666666666666663</v>
      </c>
    </row>
    <row r="8855" spans="1:11" x14ac:dyDescent="0.3">
      <c r="A8855" s="7">
        <f t="shared" si="697"/>
        <v>42947</v>
      </c>
      <c r="B8855" s="8">
        <f t="shared" si="697"/>
        <v>17</v>
      </c>
      <c r="C8855" s="9" t="str">
        <f>C8854</f>
        <v>PG0039</v>
      </c>
      <c r="D8855" s="10" t="str">
        <f>D8854</f>
        <v>SU9</v>
      </c>
      <c r="E8855" s="9" t="str">
        <f>E8854</f>
        <v>KZN,KVX</v>
      </c>
      <c r="F8855" s="6" t="s">
        <v>15</v>
      </c>
      <c r="G8855">
        <v>247600</v>
      </c>
      <c r="H8855" t="str">
        <f t="shared" si="696"/>
        <v>Evening</v>
      </c>
      <c r="I8855" s="11">
        <v>77</v>
      </c>
      <c r="J8855">
        <v>85</v>
      </c>
      <c r="K8855">
        <v>0.90588235294117647</v>
      </c>
    </row>
    <row r="8856" spans="1:11" x14ac:dyDescent="0.3">
      <c r="A8856" s="7">
        <f t="shared" si="697"/>
        <v>42947</v>
      </c>
      <c r="B8856" s="8">
        <f t="shared" si="697"/>
        <v>17</v>
      </c>
      <c r="C8856" s="9" t="s">
        <v>720</v>
      </c>
      <c r="D8856" s="10" t="s">
        <v>25</v>
      </c>
      <c r="E8856" s="9" t="s">
        <v>721</v>
      </c>
      <c r="F8856" s="6" t="s">
        <v>14</v>
      </c>
      <c r="G8856">
        <v>1829700</v>
      </c>
      <c r="H8856" t="str">
        <f t="shared" si="696"/>
        <v>Evening</v>
      </c>
      <c r="I8856" s="11">
        <v>9</v>
      </c>
      <c r="J8856">
        <v>30</v>
      </c>
      <c r="K8856">
        <v>0.3</v>
      </c>
    </row>
    <row r="8857" spans="1:11" x14ac:dyDescent="0.3">
      <c r="A8857" s="7">
        <f t="shared" si="697"/>
        <v>42947</v>
      </c>
      <c r="B8857" s="8">
        <f t="shared" si="697"/>
        <v>17</v>
      </c>
      <c r="C8857" s="9" t="str">
        <f>C8856</f>
        <v>PG0144</v>
      </c>
      <c r="D8857" s="10" t="str">
        <f>D8856</f>
        <v>763</v>
      </c>
      <c r="E8857" s="9" t="str">
        <f>E8856</f>
        <v>DME,PKC</v>
      </c>
      <c r="F8857" s="6" t="s">
        <v>15</v>
      </c>
      <c r="G8857">
        <v>3667900</v>
      </c>
      <c r="H8857" t="str">
        <f t="shared" si="696"/>
        <v>Evening</v>
      </c>
      <c r="I8857" s="11">
        <v>54</v>
      </c>
      <c r="J8857">
        <v>192</v>
      </c>
      <c r="K8857">
        <v>0.28125</v>
      </c>
    </row>
    <row r="8858" spans="1:11" x14ac:dyDescent="0.3">
      <c r="A8858" s="7">
        <f t="shared" si="697"/>
        <v>42947</v>
      </c>
      <c r="B8858" s="8">
        <f t="shared" si="697"/>
        <v>17</v>
      </c>
      <c r="C8858" s="9" t="s">
        <v>507</v>
      </c>
      <c r="D8858" s="10" t="s">
        <v>12</v>
      </c>
      <c r="E8858" s="9" t="s">
        <v>508</v>
      </c>
      <c r="F8858" s="6" t="s">
        <v>14</v>
      </c>
      <c r="G8858">
        <v>303100</v>
      </c>
      <c r="H8858" t="str">
        <f t="shared" si="696"/>
        <v>Evening</v>
      </c>
      <c r="I8858" s="11">
        <v>7</v>
      </c>
      <c r="J8858">
        <v>12</v>
      </c>
      <c r="K8858">
        <v>0.58333333333333337</v>
      </c>
    </row>
    <row r="8859" spans="1:11" x14ac:dyDescent="0.3">
      <c r="A8859" s="7">
        <f t="shared" si="697"/>
        <v>42947</v>
      </c>
      <c r="B8859" s="8">
        <f t="shared" si="697"/>
        <v>17</v>
      </c>
      <c r="C8859" s="9" t="str">
        <f>C8858</f>
        <v>PG0152</v>
      </c>
      <c r="D8859" s="10" t="str">
        <f>D8858</f>
        <v>SU9</v>
      </c>
      <c r="E8859" s="9" t="str">
        <f>E8858</f>
        <v>SVO,MMK</v>
      </c>
      <c r="F8859" s="6" t="s">
        <v>15</v>
      </c>
      <c r="G8859">
        <v>505500</v>
      </c>
      <c r="H8859" t="str">
        <f t="shared" si="696"/>
        <v>Evening</v>
      </c>
      <c r="I8859" s="11">
        <v>35</v>
      </c>
      <c r="J8859">
        <v>85</v>
      </c>
      <c r="K8859">
        <v>0.41176470588235292</v>
      </c>
    </row>
    <row r="8860" spans="1:11" x14ac:dyDescent="0.3">
      <c r="A8860" s="7">
        <f t="shared" si="697"/>
        <v>42947</v>
      </c>
      <c r="B8860" s="8">
        <f t="shared" si="697"/>
        <v>17</v>
      </c>
      <c r="C8860" s="9" t="s">
        <v>509</v>
      </c>
      <c r="D8860" s="10" t="s">
        <v>12</v>
      </c>
      <c r="E8860" s="9" t="s">
        <v>510</v>
      </c>
      <c r="F8860" s="6" t="s">
        <v>14</v>
      </c>
      <c r="G8860">
        <v>363000</v>
      </c>
      <c r="H8860" t="str">
        <f t="shared" si="696"/>
        <v>Evening</v>
      </c>
      <c r="I8860" s="11">
        <v>11</v>
      </c>
      <c r="J8860">
        <v>12</v>
      </c>
      <c r="K8860">
        <v>0.91666666666666663</v>
      </c>
    </row>
    <row r="8861" spans="1:11" x14ac:dyDescent="0.3">
      <c r="A8861" s="7">
        <f t="shared" si="697"/>
        <v>42947</v>
      </c>
      <c r="B8861" s="8">
        <f t="shared" si="697"/>
        <v>17</v>
      </c>
      <c r="C8861" s="9" t="str">
        <f>C8860</f>
        <v>PG0197</v>
      </c>
      <c r="D8861" s="10" t="str">
        <f>D8860</f>
        <v>SU9</v>
      </c>
      <c r="E8861" s="9" t="str">
        <f>E8860</f>
        <v>KGD,DME</v>
      </c>
      <c r="F8861" s="6" t="s">
        <v>15</v>
      </c>
      <c r="G8861">
        <v>829400</v>
      </c>
      <c r="H8861" t="str">
        <f t="shared" si="696"/>
        <v>Evening</v>
      </c>
      <c r="I8861" s="11">
        <v>75</v>
      </c>
      <c r="J8861">
        <v>85</v>
      </c>
      <c r="K8861">
        <v>0.88235294117647056</v>
      </c>
    </row>
    <row r="8862" spans="1:11" x14ac:dyDescent="0.3">
      <c r="A8862" s="7">
        <f t="shared" si="697"/>
        <v>42947</v>
      </c>
      <c r="B8862" s="8">
        <f t="shared" si="697"/>
        <v>17</v>
      </c>
      <c r="C8862" s="9" t="s">
        <v>511</v>
      </c>
      <c r="D8862" s="10" t="s">
        <v>98</v>
      </c>
      <c r="E8862" s="9" t="s">
        <v>512</v>
      </c>
      <c r="F8862" s="6" t="s">
        <v>14</v>
      </c>
      <c r="G8862">
        <v>537500</v>
      </c>
      <c r="H8862" t="str">
        <f t="shared" si="696"/>
        <v>Evening</v>
      </c>
      <c r="I8862" s="11">
        <v>25</v>
      </c>
      <c r="J8862">
        <v>28</v>
      </c>
      <c r="K8862">
        <v>0.8928571428571429</v>
      </c>
    </row>
    <row r="8863" spans="1:11" x14ac:dyDescent="0.3">
      <c r="A8863" s="7">
        <f t="shared" si="697"/>
        <v>42947</v>
      </c>
      <c r="B8863" s="8">
        <f t="shared" si="697"/>
        <v>17</v>
      </c>
      <c r="C8863" s="9" t="str">
        <f>C8862</f>
        <v>PG0203</v>
      </c>
      <c r="D8863" s="10" t="str">
        <f>D8862</f>
        <v>321</v>
      </c>
      <c r="E8863" s="9" t="str">
        <f>E8862</f>
        <v>KZN,DME</v>
      </c>
      <c r="F8863" s="6" t="s">
        <v>15</v>
      </c>
      <c r="G8863">
        <v>858000</v>
      </c>
      <c r="H8863" t="str">
        <f t="shared" si="696"/>
        <v>Evening</v>
      </c>
      <c r="I8863" s="11">
        <v>118</v>
      </c>
      <c r="J8863">
        <v>142</v>
      </c>
      <c r="K8863">
        <v>0.83098591549295775</v>
      </c>
    </row>
    <row r="8864" spans="1:11" x14ac:dyDescent="0.3">
      <c r="A8864" s="7">
        <f t="shared" ref="A8864:E8879" si="698">A8863</f>
        <v>42947</v>
      </c>
      <c r="B8864" s="8">
        <f t="shared" si="698"/>
        <v>17</v>
      </c>
      <c r="C8864" s="9" t="s">
        <v>513</v>
      </c>
      <c r="D8864" s="10" t="s">
        <v>25</v>
      </c>
      <c r="E8864" s="9" t="s">
        <v>514</v>
      </c>
      <c r="F8864" s="6" t="s">
        <v>14</v>
      </c>
      <c r="G8864">
        <v>728700</v>
      </c>
      <c r="H8864" t="str">
        <f t="shared" si="696"/>
        <v>Evening</v>
      </c>
      <c r="I8864" s="11">
        <v>21</v>
      </c>
      <c r="J8864">
        <v>30</v>
      </c>
      <c r="K8864">
        <v>0.7</v>
      </c>
    </row>
    <row r="8865" spans="1:11" x14ac:dyDescent="0.3">
      <c r="A8865" s="7">
        <f t="shared" si="698"/>
        <v>42947</v>
      </c>
      <c r="B8865" s="8">
        <f t="shared" si="698"/>
        <v>17</v>
      </c>
      <c r="C8865" s="9" t="str">
        <f>C8864</f>
        <v>PG0221</v>
      </c>
      <c r="D8865" s="10" t="str">
        <f>D8864</f>
        <v>763</v>
      </c>
      <c r="E8865" s="9" t="str">
        <f>E8864</f>
        <v>KRR,DME</v>
      </c>
      <c r="F8865" s="6" t="s">
        <v>15</v>
      </c>
      <c r="G8865">
        <v>1702400</v>
      </c>
      <c r="H8865" t="str">
        <f t="shared" si="696"/>
        <v>Evening</v>
      </c>
      <c r="I8865" s="11">
        <v>146</v>
      </c>
      <c r="J8865">
        <v>192</v>
      </c>
      <c r="K8865">
        <v>0.76041666666666663</v>
      </c>
    </row>
    <row r="8866" spans="1:11" x14ac:dyDescent="0.3">
      <c r="A8866" s="7">
        <f t="shared" si="698"/>
        <v>42947</v>
      </c>
      <c r="B8866" s="8">
        <f t="shared" si="698"/>
        <v>17</v>
      </c>
      <c r="C8866" s="9" t="s">
        <v>515</v>
      </c>
      <c r="D8866" s="10" t="s">
        <v>61</v>
      </c>
      <c r="E8866" s="9" t="s">
        <v>516</v>
      </c>
      <c r="F8866" s="6" t="s">
        <v>14</v>
      </c>
      <c r="G8866">
        <v>1052500</v>
      </c>
      <c r="H8866" t="str">
        <f t="shared" si="696"/>
        <v>Evening</v>
      </c>
      <c r="I8866" s="11">
        <v>25</v>
      </c>
      <c r="J8866">
        <v>30</v>
      </c>
      <c r="K8866">
        <v>0.83333333333333337</v>
      </c>
    </row>
    <row r="8867" spans="1:11" x14ac:dyDescent="0.3">
      <c r="A8867" s="7">
        <f t="shared" si="698"/>
        <v>42947</v>
      </c>
      <c r="B8867" s="8">
        <f t="shared" si="698"/>
        <v>17</v>
      </c>
      <c r="C8867" s="9" t="str">
        <f t="shared" si="698"/>
        <v>PG0224</v>
      </c>
      <c r="D8867" s="10" t="str">
        <f t="shared" si="698"/>
        <v>773</v>
      </c>
      <c r="E8867" s="9" t="str">
        <f t="shared" si="698"/>
        <v>SVO,AER</v>
      </c>
      <c r="F8867" s="6" t="s">
        <v>63</v>
      </c>
      <c r="G8867">
        <v>932100</v>
      </c>
      <c r="H8867" t="str">
        <f t="shared" si="696"/>
        <v>Evening</v>
      </c>
      <c r="I8867" s="11">
        <v>39</v>
      </c>
      <c r="J8867">
        <v>48</v>
      </c>
      <c r="K8867">
        <v>0.8125</v>
      </c>
    </row>
    <row r="8868" spans="1:11" x14ac:dyDescent="0.3">
      <c r="A8868" s="7">
        <f t="shared" si="698"/>
        <v>42947</v>
      </c>
      <c r="B8868" s="8">
        <f t="shared" si="698"/>
        <v>17</v>
      </c>
      <c r="C8868" s="9" t="str">
        <f t="shared" si="698"/>
        <v>PG0224</v>
      </c>
      <c r="D8868" s="10" t="str">
        <f t="shared" si="698"/>
        <v>773</v>
      </c>
      <c r="E8868" s="9" t="str">
        <f t="shared" si="698"/>
        <v>SVO,AER</v>
      </c>
      <c r="F8868" s="6" t="s">
        <v>15</v>
      </c>
      <c r="G8868">
        <v>3724000</v>
      </c>
      <c r="H8868" t="str">
        <f t="shared" si="696"/>
        <v>Evening</v>
      </c>
      <c r="I8868" s="11">
        <v>265</v>
      </c>
      <c r="J8868">
        <v>324</v>
      </c>
      <c r="K8868">
        <v>0.8179012345679012</v>
      </c>
    </row>
    <row r="8869" spans="1:11" x14ac:dyDescent="0.3">
      <c r="A8869" s="7">
        <f t="shared" si="698"/>
        <v>42947</v>
      </c>
      <c r="B8869" s="8">
        <f t="shared" si="698"/>
        <v>17</v>
      </c>
      <c r="C8869" s="9" t="s">
        <v>818</v>
      </c>
      <c r="D8869" s="10" t="s">
        <v>98</v>
      </c>
      <c r="E8869" s="9" t="s">
        <v>159</v>
      </c>
      <c r="F8869" s="6" t="s">
        <v>14</v>
      </c>
      <c r="G8869">
        <v>131600</v>
      </c>
      <c r="H8869" t="str">
        <f t="shared" si="696"/>
        <v>Evening</v>
      </c>
      <c r="I8869" s="11">
        <v>7</v>
      </c>
      <c r="J8869">
        <v>28</v>
      </c>
      <c r="K8869">
        <v>0.25</v>
      </c>
    </row>
    <row r="8870" spans="1:11" x14ac:dyDescent="0.3">
      <c r="A8870" s="7">
        <f t="shared" si="698"/>
        <v>42947</v>
      </c>
      <c r="B8870" s="8">
        <f t="shared" si="698"/>
        <v>17</v>
      </c>
      <c r="C8870" s="9" t="str">
        <f>C8869</f>
        <v>PG0231</v>
      </c>
      <c r="D8870" s="10" t="str">
        <f>D8869</f>
        <v>321</v>
      </c>
      <c r="E8870" s="9" t="str">
        <f>E8869</f>
        <v>LED,VKO</v>
      </c>
      <c r="F8870" s="6" t="s">
        <v>15</v>
      </c>
      <c r="G8870">
        <v>318000</v>
      </c>
      <c r="H8870" t="str">
        <f t="shared" si="696"/>
        <v>Evening</v>
      </c>
      <c r="I8870" s="11">
        <v>50</v>
      </c>
      <c r="J8870">
        <v>142</v>
      </c>
      <c r="K8870">
        <v>0.352112676056338</v>
      </c>
    </row>
    <row r="8871" spans="1:11" x14ac:dyDescent="0.3">
      <c r="A8871" s="7">
        <f t="shared" si="698"/>
        <v>42947</v>
      </c>
      <c r="B8871" s="8">
        <f t="shared" si="698"/>
        <v>17</v>
      </c>
      <c r="C8871" s="6" t="s">
        <v>517</v>
      </c>
      <c r="D8871" s="10" t="s">
        <v>20</v>
      </c>
      <c r="E8871" s="6" t="s">
        <v>518</v>
      </c>
      <c r="F8871" s="6" t="s">
        <v>15</v>
      </c>
      <c r="G8871">
        <v>862600</v>
      </c>
      <c r="H8871" t="str">
        <f t="shared" si="696"/>
        <v>Evening</v>
      </c>
      <c r="I8871" s="11">
        <v>45</v>
      </c>
      <c r="J8871">
        <v>50</v>
      </c>
      <c r="K8871">
        <v>0.9</v>
      </c>
    </row>
    <row r="8872" spans="1:11" x14ac:dyDescent="0.3">
      <c r="A8872" s="7">
        <f t="shared" si="698"/>
        <v>42947</v>
      </c>
      <c r="B8872" s="8">
        <f t="shared" si="698"/>
        <v>17</v>
      </c>
      <c r="C8872" s="9" t="s">
        <v>519</v>
      </c>
      <c r="D8872" s="10" t="s">
        <v>12</v>
      </c>
      <c r="E8872" s="9" t="s">
        <v>520</v>
      </c>
      <c r="F8872" s="6" t="s">
        <v>14</v>
      </c>
      <c r="G8872">
        <v>123600</v>
      </c>
      <c r="H8872" t="str">
        <f t="shared" si="696"/>
        <v>Evening</v>
      </c>
      <c r="I8872" s="11">
        <v>12</v>
      </c>
      <c r="J8872">
        <v>12</v>
      </c>
      <c r="K8872">
        <v>1</v>
      </c>
    </row>
    <row r="8873" spans="1:11" x14ac:dyDescent="0.3">
      <c r="A8873" s="7">
        <f t="shared" si="698"/>
        <v>42947</v>
      </c>
      <c r="B8873" s="8">
        <f t="shared" si="698"/>
        <v>17</v>
      </c>
      <c r="C8873" s="9" t="str">
        <f>C8872</f>
        <v>PG0387</v>
      </c>
      <c r="D8873" s="10" t="str">
        <f>D8872</f>
        <v>SU9</v>
      </c>
      <c r="E8873" s="9" t="str">
        <f>E8872</f>
        <v>BZK,DME</v>
      </c>
      <c r="F8873" s="6" t="s">
        <v>15</v>
      </c>
      <c r="G8873">
        <v>287600</v>
      </c>
      <c r="H8873" t="str">
        <f t="shared" si="696"/>
        <v>Evening</v>
      </c>
      <c r="I8873" s="11">
        <v>84</v>
      </c>
      <c r="J8873">
        <v>85</v>
      </c>
      <c r="K8873">
        <v>0.9882352941176471</v>
      </c>
    </row>
    <row r="8874" spans="1:11" x14ac:dyDescent="0.3">
      <c r="A8874" s="7">
        <f t="shared" si="698"/>
        <v>42947</v>
      </c>
      <c r="B8874" s="8">
        <f t="shared" si="698"/>
        <v>17</v>
      </c>
      <c r="C8874" s="9" t="s">
        <v>521</v>
      </c>
      <c r="D8874" s="10" t="s">
        <v>12</v>
      </c>
      <c r="E8874" s="9" t="s">
        <v>522</v>
      </c>
      <c r="F8874" s="6" t="s">
        <v>14</v>
      </c>
      <c r="G8874">
        <v>73000</v>
      </c>
      <c r="H8874" t="str">
        <f t="shared" si="696"/>
        <v>Evening</v>
      </c>
      <c r="I8874" s="11">
        <v>2</v>
      </c>
      <c r="J8874">
        <v>12</v>
      </c>
      <c r="K8874">
        <v>0.16666666666666671</v>
      </c>
    </row>
    <row r="8875" spans="1:11" x14ac:dyDescent="0.3">
      <c r="A8875" s="7">
        <f t="shared" si="698"/>
        <v>42947</v>
      </c>
      <c r="B8875" s="8">
        <f t="shared" si="698"/>
        <v>17</v>
      </c>
      <c r="C8875" s="9" t="str">
        <f>C8874</f>
        <v>PG0507</v>
      </c>
      <c r="D8875" s="10" t="str">
        <f>D8874</f>
        <v>SU9</v>
      </c>
      <c r="E8875" s="9" t="str">
        <f>E8874</f>
        <v>LED,KZN</v>
      </c>
      <c r="F8875" s="6" t="s">
        <v>15</v>
      </c>
      <c r="G8875">
        <v>292800</v>
      </c>
      <c r="H8875" t="str">
        <f t="shared" si="696"/>
        <v>Evening</v>
      </c>
      <c r="I8875" s="11">
        <v>24</v>
      </c>
      <c r="J8875">
        <v>85</v>
      </c>
      <c r="K8875">
        <v>0.28235294117647058</v>
      </c>
    </row>
    <row r="8876" spans="1:11" x14ac:dyDescent="0.3">
      <c r="A8876" s="7">
        <f t="shared" si="698"/>
        <v>42947</v>
      </c>
      <c r="B8876" s="8">
        <f t="shared" si="698"/>
        <v>17</v>
      </c>
      <c r="C8876" s="9" t="s">
        <v>523</v>
      </c>
      <c r="D8876" s="10" t="s">
        <v>25</v>
      </c>
      <c r="E8876" s="9" t="s">
        <v>524</v>
      </c>
      <c r="F8876" s="6" t="s">
        <v>14</v>
      </c>
      <c r="G8876">
        <v>899800</v>
      </c>
      <c r="H8876" t="str">
        <f t="shared" si="696"/>
        <v>Evening</v>
      </c>
      <c r="I8876" s="11">
        <v>22</v>
      </c>
      <c r="J8876">
        <v>30</v>
      </c>
      <c r="K8876">
        <v>0.73333333333333328</v>
      </c>
    </row>
    <row r="8877" spans="1:11" x14ac:dyDescent="0.3">
      <c r="A8877" s="7">
        <f t="shared" si="698"/>
        <v>42947</v>
      </c>
      <c r="B8877" s="8">
        <f t="shared" si="698"/>
        <v>17</v>
      </c>
      <c r="C8877" s="9" t="str">
        <f>C8876</f>
        <v>PG0562</v>
      </c>
      <c r="D8877" s="10" t="str">
        <f>D8876</f>
        <v>763</v>
      </c>
      <c r="E8877" s="9" t="str">
        <f>E8876</f>
        <v>AER,VKO</v>
      </c>
      <c r="F8877" s="6" t="s">
        <v>15</v>
      </c>
      <c r="G8877">
        <v>1966800</v>
      </c>
      <c r="H8877" t="str">
        <f t="shared" si="696"/>
        <v>Evening</v>
      </c>
      <c r="I8877" s="11">
        <v>144</v>
      </c>
      <c r="J8877">
        <v>192</v>
      </c>
      <c r="K8877">
        <v>0.75</v>
      </c>
    </row>
    <row r="8878" spans="1:11" x14ac:dyDescent="0.3">
      <c r="A8878" s="7">
        <f t="shared" si="698"/>
        <v>42947</v>
      </c>
      <c r="B8878" s="8">
        <f t="shared" si="698"/>
        <v>17</v>
      </c>
      <c r="C8878" s="9" t="s">
        <v>525</v>
      </c>
      <c r="D8878" s="10" t="s">
        <v>17</v>
      </c>
      <c r="E8878" s="9" t="s">
        <v>526</v>
      </c>
      <c r="F8878" s="6" t="s">
        <v>14</v>
      </c>
      <c r="G8878">
        <v>1594400</v>
      </c>
      <c r="H8878" t="str">
        <f t="shared" si="696"/>
        <v>Evening</v>
      </c>
      <c r="I8878" s="11">
        <v>8</v>
      </c>
      <c r="J8878">
        <v>20</v>
      </c>
      <c r="K8878">
        <v>0.4</v>
      </c>
    </row>
    <row r="8879" spans="1:11" x14ac:dyDescent="0.3">
      <c r="A8879" s="7">
        <f t="shared" si="698"/>
        <v>42947</v>
      </c>
      <c r="B8879" s="8">
        <f t="shared" si="698"/>
        <v>17</v>
      </c>
      <c r="C8879" s="9" t="str">
        <f>C8878</f>
        <v>PG0703</v>
      </c>
      <c r="D8879" s="10" t="str">
        <f>D8878</f>
        <v>319</v>
      </c>
      <c r="E8879" s="9" t="str">
        <f>E8878</f>
        <v>SVO,UUS</v>
      </c>
      <c r="F8879" s="6" t="s">
        <v>15</v>
      </c>
      <c r="G8879">
        <v>3605700</v>
      </c>
      <c r="H8879" t="str">
        <f t="shared" si="696"/>
        <v>Evening</v>
      </c>
      <c r="I8879" s="11">
        <v>54</v>
      </c>
      <c r="J8879">
        <v>96</v>
      </c>
      <c r="K8879">
        <v>0.5625</v>
      </c>
    </row>
    <row r="8880" spans="1:11" x14ac:dyDescent="0.3">
      <c r="A8880" s="7">
        <f t="shared" ref="A8880:E8895" si="699">A8879</f>
        <v>42947</v>
      </c>
      <c r="B8880" s="8">
        <f t="shared" si="699"/>
        <v>17</v>
      </c>
      <c r="C8880" s="9" t="s">
        <v>527</v>
      </c>
      <c r="D8880" s="10" t="s">
        <v>85</v>
      </c>
      <c r="E8880" s="9" t="s">
        <v>528</v>
      </c>
      <c r="F8880" s="6" t="s">
        <v>14</v>
      </c>
      <c r="G8880">
        <v>62800</v>
      </c>
      <c r="H8880" t="str">
        <f t="shared" si="696"/>
        <v>Evening</v>
      </c>
      <c r="I8880" s="11">
        <v>4</v>
      </c>
      <c r="J8880">
        <v>12</v>
      </c>
      <c r="K8880">
        <v>0.33333333333333331</v>
      </c>
    </row>
    <row r="8881" spans="1:11" x14ac:dyDescent="0.3">
      <c r="A8881" s="7">
        <f t="shared" si="699"/>
        <v>42947</v>
      </c>
      <c r="B8881" s="8">
        <f t="shared" si="699"/>
        <v>17</v>
      </c>
      <c r="C8881" s="9" t="str">
        <f>C8880</f>
        <v>PG0708</v>
      </c>
      <c r="D8881" s="10" t="str">
        <f>D8880</f>
        <v>733</v>
      </c>
      <c r="E8881" s="9" t="str">
        <f>E8880</f>
        <v>SGC,OVS</v>
      </c>
      <c r="F8881" s="6" t="s">
        <v>15</v>
      </c>
      <c r="G8881">
        <v>145600</v>
      </c>
      <c r="H8881" t="str">
        <f t="shared" si="696"/>
        <v>Evening</v>
      </c>
      <c r="I8881" s="11">
        <v>28</v>
      </c>
      <c r="J8881">
        <v>118</v>
      </c>
      <c r="K8881">
        <v>0.23728813559322029</v>
      </c>
    </row>
    <row r="8882" spans="1:11" x14ac:dyDescent="0.3">
      <c r="A8882" s="7">
        <f t="shared" si="699"/>
        <v>42947</v>
      </c>
      <c r="B8882" s="8">
        <v>18</v>
      </c>
      <c r="C8882" s="9" t="s">
        <v>529</v>
      </c>
      <c r="D8882" s="10" t="s">
        <v>61</v>
      </c>
      <c r="E8882" s="9" t="s">
        <v>530</v>
      </c>
      <c r="F8882" s="6" t="s">
        <v>14</v>
      </c>
      <c r="G8882">
        <v>968300</v>
      </c>
      <c r="H8882" t="str">
        <f t="shared" si="696"/>
        <v>Evening</v>
      </c>
      <c r="I8882" s="11">
        <v>23</v>
      </c>
      <c r="J8882">
        <v>30</v>
      </c>
      <c r="K8882">
        <v>0.76666666666666672</v>
      </c>
    </row>
    <row r="8883" spans="1:11" x14ac:dyDescent="0.3">
      <c r="A8883" s="7">
        <f t="shared" si="699"/>
        <v>42947</v>
      </c>
      <c r="B8883" s="8">
        <f t="shared" si="699"/>
        <v>18</v>
      </c>
      <c r="C8883" s="9" t="str">
        <f t="shared" si="699"/>
        <v>PG0013</v>
      </c>
      <c r="D8883" s="10" t="str">
        <f t="shared" si="699"/>
        <v>773</v>
      </c>
      <c r="E8883" s="9" t="str">
        <f t="shared" si="699"/>
        <v>AER,SVO</v>
      </c>
      <c r="F8883" s="6" t="s">
        <v>63</v>
      </c>
      <c r="G8883">
        <v>812600</v>
      </c>
      <c r="H8883" t="str">
        <f t="shared" si="696"/>
        <v>Evening</v>
      </c>
      <c r="I8883" s="11">
        <v>34</v>
      </c>
      <c r="J8883">
        <v>48</v>
      </c>
      <c r="K8883">
        <v>0.70833333333333337</v>
      </c>
    </row>
    <row r="8884" spans="1:11" x14ac:dyDescent="0.3">
      <c r="A8884" s="7">
        <f t="shared" si="699"/>
        <v>42947</v>
      </c>
      <c r="B8884" s="8">
        <f t="shared" si="699"/>
        <v>18</v>
      </c>
      <c r="C8884" s="9" t="str">
        <f t="shared" si="699"/>
        <v>PG0013</v>
      </c>
      <c r="D8884" s="10" t="str">
        <f t="shared" si="699"/>
        <v>773</v>
      </c>
      <c r="E8884" s="9" t="str">
        <f t="shared" si="699"/>
        <v>AER,SVO</v>
      </c>
      <c r="F8884" s="6" t="s">
        <v>15</v>
      </c>
      <c r="G8884">
        <v>3614800</v>
      </c>
      <c r="H8884" t="str">
        <f t="shared" si="696"/>
        <v>Evening</v>
      </c>
      <c r="I8884" s="11">
        <v>257</v>
      </c>
      <c r="J8884">
        <v>324</v>
      </c>
      <c r="K8884">
        <v>0.79320987654320985</v>
      </c>
    </row>
    <row r="8885" spans="1:11" x14ac:dyDescent="0.3">
      <c r="A8885" s="7">
        <f t="shared" si="699"/>
        <v>42947</v>
      </c>
      <c r="B8885" s="8">
        <f t="shared" si="699"/>
        <v>18</v>
      </c>
      <c r="C8885" s="6" t="s">
        <v>531</v>
      </c>
      <c r="D8885" s="10" t="s">
        <v>20</v>
      </c>
      <c r="E8885" s="6" t="s">
        <v>532</v>
      </c>
      <c r="F8885" s="6" t="s">
        <v>15</v>
      </c>
      <c r="G8885">
        <v>317500</v>
      </c>
      <c r="H8885" t="str">
        <f t="shared" si="696"/>
        <v>Evening</v>
      </c>
      <c r="I8885" s="11">
        <v>33</v>
      </c>
      <c r="J8885">
        <v>50</v>
      </c>
      <c r="K8885">
        <v>0.66</v>
      </c>
    </row>
    <row r="8886" spans="1:11" x14ac:dyDescent="0.3">
      <c r="A8886" s="7">
        <f t="shared" si="699"/>
        <v>42947</v>
      </c>
      <c r="B8886" s="8">
        <f t="shared" si="699"/>
        <v>18</v>
      </c>
      <c r="C8886" s="6" t="s">
        <v>533</v>
      </c>
      <c r="D8886" s="10" t="s">
        <v>20</v>
      </c>
      <c r="E8886" s="6" t="s">
        <v>534</v>
      </c>
      <c r="F8886" s="6" t="s">
        <v>15</v>
      </c>
      <c r="G8886">
        <v>295000</v>
      </c>
      <c r="H8886" t="str">
        <f t="shared" si="696"/>
        <v>Evening</v>
      </c>
      <c r="I8886" s="11">
        <v>20</v>
      </c>
      <c r="J8886">
        <v>50</v>
      </c>
      <c r="K8886">
        <v>0.4</v>
      </c>
    </row>
    <row r="8887" spans="1:11" x14ac:dyDescent="0.3">
      <c r="A8887" s="7">
        <f t="shared" si="699"/>
        <v>42947</v>
      </c>
      <c r="B8887" s="8">
        <f t="shared" si="699"/>
        <v>18</v>
      </c>
      <c r="C8887" s="6" t="s">
        <v>535</v>
      </c>
      <c r="D8887" s="10" t="s">
        <v>20</v>
      </c>
      <c r="E8887" s="6" t="s">
        <v>536</v>
      </c>
      <c r="F8887" s="6" t="s">
        <v>15</v>
      </c>
      <c r="G8887">
        <v>263800</v>
      </c>
      <c r="H8887" t="str">
        <f t="shared" si="696"/>
        <v>Evening</v>
      </c>
      <c r="I8887" s="11">
        <v>21</v>
      </c>
      <c r="J8887">
        <v>50</v>
      </c>
      <c r="K8887">
        <v>0.42</v>
      </c>
    </row>
    <row r="8888" spans="1:11" x14ac:dyDescent="0.3">
      <c r="A8888" s="7">
        <f t="shared" si="699"/>
        <v>42947</v>
      </c>
      <c r="B8888" s="8">
        <f t="shared" si="699"/>
        <v>18</v>
      </c>
      <c r="C8888" s="9" t="s">
        <v>537</v>
      </c>
      <c r="D8888" s="10" t="s">
        <v>12</v>
      </c>
      <c r="E8888" s="9" t="s">
        <v>538</v>
      </c>
      <c r="F8888" s="6" t="s">
        <v>14</v>
      </c>
      <c r="G8888">
        <v>107500</v>
      </c>
      <c r="H8888" t="str">
        <f t="shared" si="696"/>
        <v>Evening</v>
      </c>
      <c r="I8888" s="11">
        <v>5</v>
      </c>
      <c r="J8888">
        <v>12</v>
      </c>
      <c r="K8888">
        <v>0.41666666666666669</v>
      </c>
    </row>
    <row r="8889" spans="1:11" x14ac:dyDescent="0.3">
      <c r="A8889" s="7">
        <f t="shared" si="699"/>
        <v>42947</v>
      </c>
      <c r="B8889" s="8">
        <f t="shared" si="699"/>
        <v>18</v>
      </c>
      <c r="C8889" s="9" t="str">
        <f>C8888</f>
        <v>PG0106</v>
      </c>
      <c r="D8889" s="10" t="str">
        <f>D8888</f>
        <v>SU9</v>
      </c>
      <c r="E8889" s="9" t="str">
        <f>E8888</f>
        <v>VKO,ULV</v>
      </c>
      <c r="F8889" s="6" t="s">
        <v>15</v>
      </c>
      <c r="G8889">
        <v>262000</v>
      </c>
      <c r="H8889" t="str">
        <f t="shared" si="696"/>
        <v>Evening</v>
      </c>
      <c r="I8889" s="11">
        <v>36</v>
      </c>
      <c r="J8889">
        <v>85</v>
      </c>
      <c r="K8889">
        <v>0.42352941176470588</v>
      </c>
    </row>
    <row r="8890" spans="1:11" x14ac:dyDescent="0.3">
      <c r="A8890" s="7">
        <f t="shared" si="699"/>
        <v>42947</v>
      </c>
      <c r="B8890" s="8">
        <f t="shared" si="699"/>
        <v>18</v>
      </c>
      <c r="C8890" s="6" t="s">
        <v>541</v>
      </c>
      <c r="D8890" s="10" t="s">
        <v>20</v>
      </c>
      <c r="E8890" s="6" t="s">
        <v>542</v>
      </c>
      <c r="F8890" s="6" t="s">
        <v>15</v>
      </c>
      <c r="G8890">
        <v>94500</v>
      </c>
      <c r="H8890" t="str">
        <f t="shared" si="696"/>
        <v>Evening</v>
      </c>
      <c r="I8890" s="11">
        <v>9</v>
      </c>
      <c r="J8890">
        <v>50</v>
      </c>
      <c r="K8890">
        <v>0.18</v>
      </c>
    </row>
    <row r="8891" spans="1:11" x14ac:dyDescent="0.3">
      <c r="A8891" s="7">
        <f t="shared" si="699"/>
        <v>42947</v>
      </c>
      <c r="B8891" s="8">
        <f t="shared" si="699"/>
        <v>18</v>
      </c>
      <c r="C8891" s="9" t="s">
        <v>543</v>
      </c>
      <c r="D8891" s="10" t="s">
        <v>12</v>
      </c>
      <c r="E8891" s="9" t="s">
        <v>544</v>
      </c>
      <c r="F8891" s="6" t="s">
        <v>14</v>
      </c>
      <c r="G8891">
        <v>494400</v>
      </c>
      <c r="H8891" t="str">
        <f t="shared" si="696"/>
        <v>Evening</v>
      </c>
      <c r="I8891" s="11">
        <v>12</v>
      </c>
      <c r="J8891">
        <v>12</v>
      </c>
      <c r="K8891">
        <v>1</v>
      </c>
    </row>
    <row r="8892" spans="1:11" x14ac:dyDescent="0.3">
      <c r="A8892" s="7">
        <f t="shared" si="699"/>
        <v>42947</v>
      </c>
      <c r="B8892" s="8">
        <f t="shared" si="699"/>
        <v>18</v>
      </c>
      <c r="C8892" s="9" t="str">
        <f>C8891</f>
        <v>PG0184</v>
      </c>
      <c r="D8892" s="10" t="str">
        <f>D8891</f>
        <v>SU9</v>
      </c>
      <c r="E8892" s="9" t="str">
        <f>E8891</f>
        <v>CEK,VOG</v>
      </c>
      <c r="F8892" s="6" t="s">
        <v>15</v>
      </c>
      <c r="G8892">
        <v>1130400</v>
      </c>
      <c r="H8892" t="str">
        <f t="shared" si="696"/>
        <v>Evening</v>
      </c>
      <c r="I8892" s="11">
        <v>82</v>
      </c>
      <c r="J8892">
        <v>85</v>
      </c>
      <c r="K8892">
        <v>0.96470588235294119</v>
      </c>
    </row>
    <row r="8893" spans="1:11" x14ac:dyDescent="0.3">
      <c r="A8893" s="7">
        <f t="shared" si="699"/>
        <v>42947</v>
      </c>
      <c r="B8893" s="8">
        <f t="shared" si="699"/>
        <v>18</v>
      </c>
      <c r="C8893" s="9" t="s">
        <v>545</v>
      </c>
      <c r="D8893" s="10" t="s">
        <v>85</v>
      </c>
      <c r="E8893" s="9" t="s">
        <v>546</v>
      </c>
      <c r="F8893" s="6" t="s">
        <v>14</v>
      </c>
      <c r="G8893">
        <v>389000</v>
      </c>
      <c r="H8893" t="str">
        <f t="shared" si="696"/>
        <v>Evening</v>
      </c>
      <c r="I8893" s="11">
        <v>10</v>
      </c>
      <c r="J8893">
        <v>12</v>
      </c>
      <c r="K8893">
        <v>0.83333333333333337</v>
      </c>
    </row>
    <row r="8894" spans="1:11" x14ac:dyDescent="0.3">
      <c r="A8894" s="7">
        <f t="shared" si="699"/>
        <v>42947</v>
      </c>
      <c r="B8894" s="8">
        <f t="shared" si="699"/>
        <v>18</v>
      </c>
      <c r="C8894" s="9" t="str">
        <f>C8893</f>
        <v>PG0210</v>
      </c>
      <c r="D8894" s="10" t="str">
        <f>D8893</f>
        <v>733</v>
      </c>
      <c r="E8894" s="9" t="str">
        <f>E8893</f>
        <v>DME,MRV</v>
      </c>
      <c r="F8894" s="6" t="s">
        <v>15</v>
      </c>
      <c r="G8894">
        <v>1176500</v>
      </c>
      <c r="H8894" t="str">
        <f t="shared" si="696"/>
        <v>Evening</v>
      </c>
      <c r="I8894" s="11">
        <v>90</v>
      </c>
      <c r="J8894">
        <v>118</v>
      </c>
      <c r="K8894">
        <v>0.76271186440677963</v>
      </c>
    </row>
    <row r="8895" spans="1:11" x14ac:dyDescent="0.3">
      <c r="A8895" s="7">
        <f t="shared" si="699"/>
        <v>42947</v>
      </c>
      <c r="B8895" s="8">
        <f t="shared" si="699"/>
        <v>18</v>
      </c>
      <c r="C8895" s="9" t="s">
        <v>547</v>
      </c>
      <c r="D8895" s="10" t="s">
        <v>98</v>
      </c>
      <c r="E8895" s="9" t="s">
        <v>548</v>
      </c>
      <c r="F8895" s="6" t="s">
        <v>14</v>
      </c>
      <c r="G8895">
        <v>302500</v>
      </c>
      <c r="H8895" t="str">
        <f t="shared" si="696"/>
        <v>Evening</v>
      </c>
      <c r="I8895" s="11">
        <v>11</v>
      </c>
      <c r="J8895">
        <v>28</v>
      </c>
      <c r="K8895">
        <v>0.39285714285714279</v>
      </c>
    </row>
    <row r="8896" spans="1:11" x14ac:dyDescent="0.3">
      <c r="A8896" s="7">
        <f t="shared" ref="A8896:E8911" si="700">A8895</f>
        <v>42947</v>
      </c>
      <c r="B8896" s="8">
        <f t="shared" si="700"/>
        <v>18</v>
      </c>
      <c r="C8896" s="9" t="str">
        <f>C8895</f>
        <v>PG0212</v>
      </c>
      <c r="D8896" s="10" t="str">
        <f>D8895</f>
        <v>321</v>
      </c>
      <c r="E8896" s="9" t="str">
        <f>E8895</f>
        <v>DME,ROV</v>
      </c>
      <c r="F8896" s="6" t="s">
        <v>15</v>
      </c>
      <c r="G8896">
        <v>436000</v>
      </c>
      <c r="H8896" t="str">
        <f t="shared" si="696"/>
        <v>Evening</v>
      </c>
      <c r="I8896" s="11">
        <v>47</v>
      </c>
      <c r="J8896">
        <v>142</v>
      </c>
      <c r="K8896">
        <v>0.33098591549295769</v>
      </c>
    </row>
    <row r="8897" spans="1:11" x14ac:dyDescent="0.3">
      <c r="A8897" s="7">
        <f t="shared" si="700"/>
        <v>42947</v>
      </c>
      <c r="B8897" s="8">
        <f t="shared" si="700"/>
        <v>18</v>
      </c>
      <c r="C8897" s="9" t="s">
        <v>902</v>
      </c>
      <c r="D8897" s="10" t="s">
        <v>98</v>
      </c>
      <c r="E8897" s="9" t="s">
        <v>380</v>
      </c>
      <c r="F8897" s="6" t="s">
        <v>14</v>
      </c>
      <c r="G8897">
        <v>220000</v>
      </c>
      <c r="H8897" t="str">
        <f t="shared" si="696"/>
        <v>Evening</v>
      </c>
      <c r="I8897" s="11">
        <v>8</v>
      </c>
      <c r="J8897">
        <v>28</v>
      </c>
      <c r="K8897">
        <v>0.2857142857142857</v>
      </c>
    </row>
    <row r="8898" spans="1:11" x14ac:dyDescent="0.3">
      <c r="A8898" s="7">
        <f t="shared" si="700"/>
        <v>42947</v>
      </c>
      <c r="B8898" s="8">
        <f t="shared" si="700"/>
        <v>18</v>
      </c>
      <c r="C8898" s="9" t="str">
        <f>C8897</f>
        <v>PG0215</v>
      </c>
      <c r="D8898" s="10" t="str">
        <f>D8897</f>
        <v>321</v>
      </c>
      <c r="E8898" s="9" t="str">
        <f>E8897</f>
        <v>ROV,DME</v>
      </c>
      <c r="F8898" s="6" t="s">
        <v>15</v>
      </c>
      <c r="G8898">
        <v>445200</v>
      </c>
      <c r="H8898" t="str">
        <f t="shared" ref="H8898:H8961" si="701">_xlfn.IFS(B8898&gt;=20,"Night",B8898&gt;=16,"Evening",B8898&gt;=12,"AfterNoon",B8898&gt;=8,"BeforeNoon",B8898&gt;=4,"Morning",B8898&lt;4,"EarlyMorning")</f>
        <v>Evening</v>
      </c>
      <c r="I8898" s="11">
        <v>48</v>
      </c>
      <c r="J8898">
        <v>142</v>
      </c>
      <c r="K8898">
        <v>0.3380281690140845</v>
      </c>
    </row>
    <row r="8899" spans="1:11" x14ac:dyDescent="0.3">
      <c r="A8899" s="7">
        <f t="shared" si="700"/>
        <v>42947</v>
      </c>
      <c r="B8899" s="8">
        <f t="shared" si="700"/>
        <v>18</v>
      </c>
      <c r="C8899" s="9" t="s">
        <v>549</v>
      </c>
      <c r="D8899" s="10" t="s">
        <v>25</v>
      </c>
      <c r="E8899" s="9" t="s">
        <v>550</v>
      </c>
      <c r="F8899" s="6" t="s">
        <v>14</v>
      </c>
      <c r="G8899">
        <v>1006300</v>
      </c>
      <c r="H8899" t="str">
        <f t="shared" si="701"/>
        <v>Evening</v>
      </c>
      <c r="I8899" s="11">
        <v>29</v>
      </c>
      <c r="J8899">
        <v>30</v>
      </c>
      <c r="K8899">
        <v>0.96666666666666667</v>
      </c>
    </row>
    <row r="8900" spans="1:11" x14ac:dyDescent="0.3">
      <c r="A8900" s="7">
        <f t="shared" si="700"/>
        <v>42947</v>
      </c>
      <c r="B8900" s="8">
        <f t="shared" si="700"/>
        <v>18</v>
      </c>
      <c r="C8900" s="9" t="str">
        <f>C8899</f>
        <v>PG0220</v>
      </c>
      <c r="D8900" s="10" t="str">
        <f>D8899</f>
        <v>763</v>
      </c>
      <c r="E8900" s="9" t="str">
        <f>E8899</f>
        <v>DME,KRR</v>
      </c>
      <c r="F8900" s="6" t="s">
        <v>15</v>
      </c>
      <c r="G8900">
        <v>2023900</v>
      </c>
      <c r="H8900" t="str">
        <f t="shared" si="701"/>
        <v>Evening</v>
      </c>
      <c r="I8900" s="11">
        <v>174</v>
      </c>
      <c r="J8900">
        <v>192</v>
      </c>
      <c r="K8900">
        <v>0.90625</v>
      </c>
    </row>
    <row r="8901" spans="1:11" x14ac:dyDescent="0.3">
      <c r="A8901" s="7">
        <f t="shared" si="700"/>
        <v>42947</v>
      </c>
      <c r="B8901" s="8">
        <f t="shared" si="700"/>
        <v>18</v>
      </c>
      <c r="C8901" s="9" t="s">
        <v>551</v>
      </c>
      <c r="D8901" s="10" t="s">
        <v>85</v>
      </c>
      <c r="E8901" s="9" t="s">
        <v>552</v>
      </c>
      <c r="F8901" s="6" t="s">
        <v>14</v>
      </c>
      <c r="G8901">
        <v>366000</v>
      </c>
      <c r="H8901" t="str">
        <f t="shared" si="701"/>
        <v>Evening</v>
      </c>
      <c r="I8901" s="11">
        <v>10</v>
      </c>
      <c r="J8901">
        <v>12</v>
      </c>
      <c r="K8901">
        <v>0.83333333333333337</v>
      </c>
    </row>
    <row r="8902" spans="1:11" x14ac:dyDescent="0.3">
      <c r="A8902" s="7">
        <f t="shared" si="700"/>
        <v>42947</v>
      </c>
      <c r="B8902" s="8">
        <f t="shared" si="700"/>
        <v>18</v>
      </c>
      <c r="C8902" s="9" t="str">
        <f>C8901</f>
        <v>PG0251</v>
      </c>
      <c r="D8902" s="10" t="str">
        <f>D8901</f>
        <v>733</v>
      </c>
      <c r="E8902" s="9" t="str">
        <f>E8901</f>
        <v>SVO,AAQ</v>
      </c>
      <c r="F8902" s="6" t="s">
        <v>15</v>
      </c>
      <c r="G8902">
        <v>1274800</v>
      </c>
      <c r="H8902" t="str">
        <f t="shared" si="701"/>
        <v>Evening</v>
      </c>
      <c r="I8902" s="11">
        <v>104</v>
      </c>
      <c r="J8902">
        <v>118</v>
      </c>
      <c r="K8902">
        <v>0.88135593220338981</v>
      </c>
    </row>
    <row r="8903" spans="1:11" x14ac:dyDescent="0.3">
      <c r="A8903" s="7">
        <f t="shared" si="700"/>
        <v>42947</v>
      </c>
      <c r="B8903" s="8">
        <f t="shared" si="700"/>
        <v>18</v>
      </c>
      <c r="C8903" s="6" t="s">
        <v>553</v>
      </c>
      <c r="D8903" s="10" t="s">
        <v>20</v>
      </c>
      <c r="E8903" s="6" t="s">
        <v>554</v>
      </c>
      <c r="F8903" s="6" t="s">
        <v>15</v>
      </c>
      <c r="G8903">
        <v>122100</v>
      </c>
      <c r="H8903" t="str">
        <f t="shared" si="701"/>
        <v>Evening</v>
      </c>
      <c r="I8903" s="11">
        <v>39</v>
      </c>
      <c r="J8903">
        <v>50</v>
      </c>
      <c r="K8903">
        <v>0.78</v>
      </c>
    </row>
    <row r="8904" spans="1:11" x14ac:dyDescent="0.3">
      <c r="A8904" s="7">
        <f t="shared" si="700"/>
        <v>42947</v>
      </c>
      <c r="B8904" s="8">
        <f t="shared" si="700"/>
        <v>18</v>
      </c>
      <c r="C8904" s="9" t="s">
        <v>555</v>
      </c>
      <c r="D8904" s="10" t="s">
        <v>61</v>
      </c>
      <c r="E8904" s="9" t="s">
        <v>556</v>
      </c>
      <c r="F8904" s="6" t="s">
        <v>14</v>
      </c>
      <c r="G8904">
        <v>630000</v>
      </c>
      <c r="H8904" t="str">
        <f t="shared" si="701"/>
        <v>Evening</v>
      </c>
      <c r="I8904" s="11">
        <v>18</v>
      </c>
      <c r="J8904">
        <v>30</v>
      </c>
      <c r="K8904">
        <v>0.6</v>
      </c>
    </row>
    <row r="8905" spans="1:11" x14ac:dyDescent="0.3">
      <c r="A8905" s="7">
        <f t="shared" si="700"/>
        <v>42947</v>
      </c>
      <c r="B8905" s="8">
        <f t="shared" si="700"/>
        <v>18</v>
      </c>
      <c r="C8905" s="9" t="str">
        <f t="shared" si="700"/>
        <v>PG0413</v>
      </c>
      <c r="D8905" s="10" t="str">
        <f t="shared" si="700"/>
        <v>773</v>
      </c>
      <c r="E8905" s="9" t="str">
        <f t="shared" si="700"/>
        <v>PEE,VKO</v>
      </c>
      <c r="F8905" s="6" t="s">
        <v>63</v>
      </c>
      <c r="G8905">
        <v>597000</v>
      </c>
      <c r="H8905" t="str">
        <f t="shared" si="701"/>
        <v>Evening</v>
      </c>
      <c r="I8905" s="11">
        <v>30</v>
      </c>
      <c r="J8905">
        <v>48</v>
      </c>
      <c r="K8905">
        <v>0.625</v>
      </c>
    </row>
    <row r="8906" spans="1:11" x14ac:dyDescent="0.3">
      <c r="A8906" s="7">
        <f t="shared" si="700"/>
        <v>42947</v>
      </c>
      <c r="B8906" s="8">
        <f t="shared" si="700"/>
        <v>18</v>
      </c>
      <c r="C8906" s="9" t="str">
        <f t="shared" si="700"/>
        <v>PG0413</v>
      </c>
      <c r="D8906" s="10" t="str">
        <f t="shared" si="700"/>
        <v>773</v>
      </c>
      <c r="E8906" s="9" t="str">
        <f t="shared" si="700"/>
        <v>PEE,VKO</v>
      </c>
      <c r="F8906" s="6" t="s">
        <v>15</v>
      </c>
      <c r="G8906">
        <v>2302000</v>
      </c>
      <c r="H8906" t="str">
        <f t="shared" si="701"/>
        <v>Evening</v>
      </c>
      <c r="I8906" s="11">
        <v>196</v>
      </c>
      <c r="J8906">
        <v>324</v>
      </c>
      <c r="K8906">
        <v>0.60493827160493829</v>
      </c>
    </row>
    <row r="8907" spans="1:11" x14ac:dyDescent="0.3">
      <c r="A8907" s="7">
        <f t="shared" si="700"/>
        <v>42947</v>
      </c>
      <c r="B8907" s="8">
        <f t="shared" si="700"/>
        <v>18</v>
      </c>
      <c r="C8907" s="9" t="s">
        <v>559</v>
      </c>
      <c r="D8907" s="10" t="s">
        <v>98</v>
      </c>
      <c r="E8907" s="9" t="s">
        <v>173</v>
      </c>
      <c r="F8907" s="6" t="s">
        <v>14</v>
      </c>
      <c r="G8907">
        <v>414000</v>
      </c>
      <c r="H8907" t="str">
        <f t="shared" si="701"/>
        <v>Evening</v>
      </c>
      <c r="I8907" s="11">
        <v>23</v>
      </c>
      <c r="J8907">
        <v>28</v>
      </c>
      <c r="K8907">
        <v>0.8214285714285714</v>
      </c>
    </row>
    <row r="8908" spans="1:11" x14ac:dyDescent="0.3">
      <c r="A8908" s="7">
        <f t="shared" si="700"/>
        <v>42947</v>
      </c>
      <c r="B8908" s="8">
        <f t="shared" si="700"/>
        <v>18</v>
      </c>
      <c r="C8908" s="9" t="str">
        <f>C8907</f>
        <v>PG0472</v>
      </c>
      <c r="D8908" s="10" t="str">
        <f>D8907</f>
        <v>321</v>
      </c>
      <c r="E8908" s="9" t="str">
        <f>E8907</f>
        <v>SVO,LED</v>
      </c>
      <c r="F8908" s="6" t="s">
        <v>15</v>
      </c>
      <c r="G8908">
        <v>581400</v>
      </c>
      <c r="H8908" t="str">
        <f t="shared" si="701"/>
        <v>Evening</v>
      </c>
      <c r="I8908" s="11">
        <v>96</v>
      </c>
      <c r="J8908">
        <v>142</v>
      </c>
      <c r="K8908">
        <v>0.676056338028169</v>
      </c>
    </row>
    <row r="8909" spans="1:11" x14ac:dyDescent="0.3">
      <c r="A8909" s="7">
        <f t="shared" si="700"/>
        <v>42947</v>
      </c>
      <c r="B8909" s="8">
        <f t="shared" si="700"/>
        <v>18</v>
      </c>
      <c r="C8909" s="9" t="s">
        <v>560</v>
      </c>
      <c r="D8909" s="10" t="s">
        <v>12</v>
      </c>
      <c r="E8909" s="9" t="s">
        <v>561</v>
      </c>
      <c r="F8909" s="6" t="s">
        <v>14</v>
      </c>
      <c r="G8909">
        <v>330000</v>
      </c>
      <c r="H8909" t="str">
        <f t="shared" si="701"/>
        <v>Evening</v>
      </c>
      <c r="I8909" s="11">
        <v>10</v>
      </c>
      <c r="J8909">
        <v>12</v>
      </c>
      <c r="K8909">
        <v>0.83333333333333337</v>
      </c>
    </row>
    <row r="8910" spans="1:11" x14ac:dyDescent="0.3">
      <c r="A8910" s="7">
        <f t="shared" si="700"/>
        <v>42947</v>
      </c>
      <c r="B8910" s="8">
        <f t="shared" si="700"/>
        <v>18</v>
      </c>
      <c r="C8910" s="9" t="str">
        <f>C8909</f>
        <v>PG0510</v>
      </c>
      <c r="D8910" s="10" t="str">
        <f>D8909</f>
        <v>SU9</v>
      </c>
      <c r="E8910" s="9" t="str">
        <f>E8909</f>
        <v>ESL,DME</v>
      </c>
      <c r="F8910" s="6" t="s">
        <v>15</v>
      </c>
      <c r="G8910">
        <v>618200</v>
      </c>
      <c r="H8910" t="str">
        <f t="shared" si="701"/>
        <v>Evening</v>
      </c>
      <c r="I8910" s="11">
        <v>56</v>
      </c>
      <c r="J8910">
        <v>85</v>
      </c>
      <c r="K8910">
        <v>0.6588235294117647</v>
      </c>
    </row>
    <row r="8911" spans="1:11" x14ac:dyDescent="0.3">
      <c r="A8911" s="7">
        <f t="shared" si="700"/>
        <v>42947</v>
      </c>
      <c r="B8911" s="8">
        <f t="shared" si="700"/>
        <v>18</v>
      </c>
      <c r="C8911" s="6" t="s">
        <v>562</v>
      </c>
      <c r="D8911" s="10" t="s">
        <v>30</v>
      </c>
      <c r="E8911" s="6" t="s">
        <v>563</v>
      </c>
      <c r="F8911" s="6" t="s">
        <v>15</v>
      </c>
      <c r="G8911">
        <v>52200</v>
      </c>
      <c r="H8911" t="str">
        <f t="shared" si="701"/>
        <v>Evening</v>
      </c>
      <c r="I8911" s="11">
        <v>9</v>
      </c>
      <c r="J8911">
        <v>12</v>
      </c>
      <c r="K8911">
        <v>0.75</v>
      </c>
    </row>
    <row r="8912" spans="1:11" x14ac:dyDescent="0.3">
      <c r="A8912" s="7">
        <f t="shared" ref="A8912:B8927" si="702">A8911</f>
        <v>42947</v>
      </c>
      <c r="B8912" s="8">
        <f t="shared" si="702"/>
        <v>18</v>
      </c>
      <c r="C8912" s="9" t="s">
        <v>564</v>
      </c>
      <c r="D8912" s="10" t="s">
        <v>12</v>
      </c>
      <c r="E8912" s="9" t="s">
        <v>565</v>
      </c>
      <c r="F8912" s="6" t="s">
        <v>14</v>
      </c>
      <c r="G8912">
        <v>242400</v>
      </c>
      <c r="H8912" t="str">
        <f t="shared" si="701"/>
        <v>Evening</v>
      </c>
      <c r="I8912" s="11">
        <v>12</v>
      </c>
      <c r="J8912">
        <v>12</v>
      </c>
      <c r="K8912">
        <v>1</v>
      </c>
    </row>
    <row r="8913" spans="1:11" x14ac:dyDescent="0.3">
      <c r="A8913" s="7">
        <f t="shared" si="702"/>
        <v>42947</v>
      </c>
      <c r="B8913" s="8">
        <f t="shared" si="702"/>
        <v>18</v>
      </c>
      <c r="C8913" s="9" t="str">
        <f>C8912</f>
        <v>PG0605</v>
      </c>
      <c r="D8913" s="10" t="str">
        <f>D8912</f>
        <v>SU9</v>
      </c>
      <c r="E8913" s="9" t="str">
        <f>E8912</f>
        <v>DME,ULV</v>
      </c>
      <c r="F8913" s="6" t="s">
        <v>15</v>
      </c>
      <c r="G8913">
        <v>512700</v>
      </c>
      <c r="H8913" t="str">
        <f t="shared" si="701"/>
        <v>Evening</v>
      </c>
      <c r="I8913" s="11">
        <v>76</v>
      </c>
      <c r="J8913">
        <v>85</v>
      </c>
      <c r="K8913">
        <v>0.89411764705882357</v>
      </c>
    </row>
    <row r="8914" spans="1:11" x14ac:dyDescent="0.3">
      <c r="A8914" s="7">
        <f t="shared" si="702"/>
        <v>42947</v>
      </c>
      <c r="B8914" s="8">
        <v>19</v>
      </c>
      <c r="C8914" s="6" t="s">
        <v>566</v>
      </c>
      <c r="D8914" s="10" t="s">
        <v>20</v>
      </c>
      <c r="E8914" s="6" t="s">
        <v>567</v>
      </c>
      <c r="F8914" s="6" t="s">
        <v>15</v>
      </c>
      <c r="G8914">
        <v>65300</v>
      </c>
      <c r="H8914" t="str">
        <f t="shared" si="701"/>
        <v>Evening</v>
      </c>
      <c r="I8914" s="11">
        <v>12</v>
      </c>
      <c r="J8914">
        <v>50</v>
      </c>
      <c r="K8914">
        <v>0.24</v>
      </c>
    </row>
    <row r="8915" spans="1:11" x14ac:dyDescent="0.3">
      <c r="A8915" s="7">
        <f t="shared" si="702"/>
        <v>42947</v>
      </c>
      <c r="B8915" s="8">
        <f t="shared" si="702"/>
        <v>19</v>
      </c>
      <c r="C8915" s="9" t="s">
        <v>844</v>
      </c>
      <c r="D8915" s="10" t="s">
        <v>12</v>
      </c>
      <c r="E8915" s="9" t="s">
        <v>845</v>
      </c>
      <c r="F8915" s="6" t="s">
        <v>14</v>
      </c>
      <c r="G8915">
        <v>193500</v>
      </c>
      <c r="H8915" t="str">
        <f t="shared" si="701"/>
        <v>Evening</v>
      </c>
      <c r="I8915" s="11">
        <v>9</v>
      </c>
      <c r="J8915">
        <v>12</v>
      </c>
      <c r="K8915">
        <v>0.75</v>
      </c>
    </row>
    <row r="8916" spans="1:11" x14ac:dyDescent="0.3">
      <c r="A8916" s="7">
        <f t="shared" si="702"/>
        <v>42947</v>
      </c>
      <c r="B8916" s="8">
        <f t="shared" si="702"/>
        <v>19</v>
      </c>
      <c r="C8916" s="9" t="str">
        <f>C8915</f>
        <v>PG0107</v>
      </c>
      <c r="D8916" s="10" t="str">
        <f>D8915</f>
        <v>SU9</v>
      </c>
      <c r="E8916" s="9" t="str">
        <f>E8915</f>
        <v>ULV,VKO</v>
      </c>
      <c r="F8916" s="6" t="s">
        <v>15</v>
      </c>
      <c r="G8916">
        <v>303100</v>
      </c>
      <c r="H8916" t="str">
        <f t="shared" si="701"/>
        <v>Evening</v>
      </c>
      <c r="I8916" s="11">
        <v>42</v>
      </c>
      <c r="J8916">
        <v>85</v>
      </c>
      <c r="K8916">
        <v>0.49411764705882361</v>
      </c>
    </row>
    <row r="8917" spans="1:11" x14ac:dyDescent="0.3">
      <c r="A8917" s="7">
        <f t="shared" si="702"/>
        <v>42947</v>
      </c>
      <c r="B8917" s="8">
        <f t="shared" si="702"/>
        <v>19</v>
      </c>
      <c r="C8917" s="9" t="s">
        <v>568</v>
      </c>
      <c r="D8917" s="10" t="s">
        <v>12</v>
      </c>
      <c r="E8917" s="9" t="s">
        <v>569</v>
      </c>
      <c r="F8917" s="6" t="s">
        <v>14</v>
      </c>
      <c r="G8917">
        <v>144900</v>
      </c>
      <c r="H8917" t="str">
        <f t="shared" si="701"/>
        <v>Evening</v>
      </c>
      <c r="I8917" s="11">
        <v>9</v>
      </c>
      <c r="J8917">
        <v>12</v>
      </c>
      <c r="K8917">
        <v>0.75</v>
      </c>
    </row>
    <row r="8918" spans="1:11" x14ac:dyDescent="0.3">
      <c r="A8918" s="7">
        <f t="shared" si="702"/>
        <v>42947</v>
      </c>
      <c r="B8918" s="8">
        <f t="shared" si="702"/>
        <v>19</v>
      </c>
      <c r="C8918" s="9" t="str">
        <f>C8917</f>
        <v>PG0118</v>
      </c>
      <c r="D8918" s="10" t="str">
        <f>D8917</f>
        <v>SU9</v>
      </c>
      <c r="E8918" s="9" t="str">
        <f>E8917</f>
        <v>DME,EGO</v>
      </c>
      <c r="F8918" s="6" t="s">
        <v>15</v>
      </c>
      <c r="G8918">
        <v>314700</v>
      </c>
      <c r="H8918" t="str">
        <f t="shared" si="701"/>
        <v>Evening</v>
      </c>
      <c r="I8918" s="11">
        <v>58</v>
      </c>
      <c r="J8918">
        <v>85</v>
      </c>
      <c r="K8918">
        <v>0.68235294117647061</v>
      </c>
    </row>
    <row r="8919" spans="1:11" x14ac:dyDescent="0.3">
      <c r="A8919" s="7">
        <f t="shared" si="702"/>
        <v>42947</v>
      </c>
      <c r="B8919" s="8">
        <f t="shared" si="702"/>
        <v>19</v>
      </c>
      <c r="C8919" s="9" t="s">
        <v>570</v>
      </c>
      <c r="D8919" s="10" t="s">
        <v>12</v>
      </c>
      <c r="E8919" s="9" t="s">
        <v>151</v>
      </c>
      <c r="F8919" s="6" t="s">
        <v>14</v>
      </c>
      <c r="G8919">
        <v>44400</v>
      </c>
      <c r="H8919" t="str">
        <f t="shared" si="701"/>
        <v>Evening</v>
      </c>
      <c r="I8919" s="11">
        <v>4</v>
      </c>
      <c r="J8919">
        <v>12</v>
      </c>
      <c r="K8919">
        <v>0.33333333333333331</v>
      </c>
    </row>
    <row r="8920" spans="1:11" x14ac:dyDescent="0.3">
      <c r="A8920" s="7">
        <f t="shared" si="702"/>
        <v>42947</v>
      </c>
      <c r="B8920" s="8">
        <f t="shared" si="702"/>
        <v>19</v>
      </c>
      <c r="C8920" s="9" t="str">
        <f>C8919</f>
        <v>PG0158</v>
      </c>
      <c r="D8920" s="10" t="str">
        <f>D8919</f>
        <v>SU9</v>
      </c>
      <c r="E8920" s="9" t="str">
        <f>E8919</f>
        <v>SVO,BZK</v>
      </c>
      <c r="F8920" s="6" t="s">
        <v>15</v>
      </c>
      <c r="G8920">
        <v>99900</v>
      </c>
      <c r="H8920" t="str">
        <f t="shared" si="701"/>
        <v>Evening</v>
      </c>
      <c r="I8920" s="11">
        <v>27</v>
      </c>
      <c r="J8920">
        <v>85</v>
      </c>
      <c r="K8920">
        <v>0.31764705882352939</v>
      </c>
    </row>
    <row r="8921" spans="1:11" x14ac:dyDescent="0.3">
      <c r="A8921" s="7">
        <f t="shared" si="702"/>
        <v>42947</v>
      </c>
      <c r="B8921" s="8">
        <f t="shared" si="702"/>
        <v>19</v>
      </c>
      <c r="C8921" s="9" t="s">
        <v>846</v>
      </c>
      <c r="D8921" s="10" t="s">
        <v>12</v>
      </c>
      <c r="E8921" s="9" t="s">
        <v>425</v>
      </c>
      <c r="F8921" s="6" t="s">
        <v>14</v>
      </c>
      <c r="G8921">
        <v>55500</v>
      </c>
      <c r="H8921" t="str">
        <f t="shared" si="701"/>
        <v>Evening</v>
      </c>
      <c r="I8921" s="11">
        <v>5</v>
      </c>
      <c r="J8921">
        <v>12</v>
      </c>
      <c r="K8921">
        <v>0.41666666666666669</v>
      </c>
    </row>
    <row r="8922" spans="1:11" x14ac:dyDescent="0.3">
      <c r="A8922" s="7">
        <f t="shared" si="702"/>
        <v>42947</v>
      </c>
      <c r="B8922" s="8">
        <f t="shared" si="702"/>
        <v>19</v>
      </c>
      <c r="C8922" s="9" t="str">
        <f>C8921</f>
        <v>PG0162</v>
      </c>
      <c r="D8922" s="10" t="str">
        <f>D8921</f>
        <v>SU9</v>
      </c>
      <c r="E8922" s="9" t="str">
        <f>E8921</f>
        <v>BZK,SVO</v>
      </c>
      <c r="F8922" s="6" t="s">
        <v>15</v>
      </c>
      <c r="G8922">
        <v>175500</v>
      </c>
      <c r="H8922" t="str">
        <f t="shared" si="701"/>
        <v>Evening</v>
      </c>
      <c r="I8922" s="11">
        <v>47</v>
      </c>
      <c r="J8922">
        <v>85</v>
      </c>
      <c r="K8922">
        <v>0.55294117647058827</v>
      </c>
    </row>
    <row r="8923" spans="1:11" x14ac:dyDescent="0.3">
      <c r="A8923" s="7">
        <f t="shared" si="702"/>
        <v>42947</v>
      </c>
      <c r="B8923" s="8">
        <f t="shared" si="702"/>
        <v>19</v>
      </c>
      <c r="C8923" s="9" t="s">
        <v>767</v>
      </c>
      <c r="D8923" s="10" t="s">
        <v>12</v>
      </c>
      <c r="E8923" s="9" t="s">
        <v>768</v>
      </c>
      <c r="F8923" s="6" t="s">
        <v>14</v>
      </c>
      <c r="G8923">
        <v>119000</v>
      </c>
      <c r="H8923" t="str">
        <f t="shared" si="701"/>
        <v>Evening</v>
      </c>
      <c r="I8923" s="11">
        <v>10</v>
      </c>
      <c r="J8923">
        <v>12</v>
      </c>
      <c r="K8923">
        <v>0.83333333333333337</v>
      </c>
    </row>
    <row r="8924" spans="1:11" x14ac:dyDescent="0.3">
      <c r="A8924" s="7">
        <f t="shared" si="702"/>
        <v>42947</v>
      </c>
      <c r="B8924" s="8">
        <f t="shared" si="702"/>
        <v>19</v>
      </c>
      <c r="C8924" s="9" t="str">
        <f>C8923</f>
        <v>PG0181</v>
      </c>
      <c r="D8924" s="10" t="str">
        <f>D8923</f>
        <v>SU9</v>
      </c>
      <c r="E8924" s="9" t="str">
        <f>E8923</f>
        <v>GOJ,SVO</v>
      </c>
      <c r="F8924" s="6" t="s">
        <v>15</v>
      </c>
      <c r="G8924">
        <v>274000</v>
      </c>
      <c r="H8924" t="str">
        <f t="shared" si="701"/>
        <v>Evening</v>
      </c>
      <c r="I8924" s="11">
        <v>68</v>
      </c>
      <c r="J8924">
        <v>85</v>
      </c>
      <c r="K8924">
        <v>0.8</v>
      </c>
    </row>
    <row r="8925" spans="1:11" x14ac:dyDescent="0.3">
      <c r="A8925" s="7">
        <f t="shared" si="702"/>
        <v>42947</v>
      </c>
      <c r="B8925" s="8">
        <f t="shared" si="702"/>
        <v>19</v>
      </c>
      <c r="C8925" s="9" t="s">
        <v>571</v>
      </c>
      <c r="D8925" s="10" t="s">
        <v>25</v>
      </c>
      <c r="E8925" s="9" t="s">
        <v>572</v>
      </c>
      <c r="F8925" s="6" t="s">
        <v>14</v>
      </c>
      <c r="G8925">
        <v>772400</v>
      </c>
      <c r="H8925" t="str">
        <f t="shared" si="701"/>
        <v>Evening</v>
      </c>
      <c r="I8925" s="11">
        <v>4</v>
      </c>
      <c r="J8925">
        <v>30</v>
      </c>
      <c r="K8925">
        <v>0.1333333333333333</v>
      </c>
    </row>
    <row r="8926" spans="1:11" x14ac:dyDescent="0.3">
      <c r="A8926" s="7">
        <f t="shared" si="702"/>
        <v>42947</v>
      </c>
      <c r="B8926" s="8">
        <f t="shared" si="702"/>
        <v>19</v>
      </c>
      <c r="C8926" s="9" t="str">
        <f>C8925</f>
        <v>PG0200</v>
      </c>
      <c r="D8926" s="10" t="str">
        <f>D8925</f>
        <v>763</v>
      </c>
      <c r="E8926" s="9" t="str">
        <f>E8925</f>
        <v>VKO,VVO</v>
      </c>
      <c r="F8926" s="6" t="s">
        <v>15</v>
      </c>
      <c r="G8926">
        <v>2202400</v>
      </c>
      <c r="H8926" t="str">
        <f t="shared" si="701"/>
        <v>Evening</v>
      </c>
      <c r="I8926" s="11">
        <v>34</v>
      </c>
      <c r="J8926">
        <v>192</v>
      </c>
      <c r="K8926">
        <v>0.17708333333333329</v>
      </c>
    </row>
    <row r="8927" spans="1:11" x14ac:dyDescent="0.3">
      <c r="A8927" s="7">
        <f t="shared" si="702"/>
        <v>42947</v>
      </c>
      <c r="B8927" s="8">
        <f t="shared" si="702"/>
        <v>19</v>
      </c>
      <c r="C8927" s="6" t="s">
        <v>847</v>
      </c>
      <c r="D8927" s="10" t="s">
        <v>20</v>
      </c>
      <c r="E8927" s="6" t="s">
        <v>848</v>
      </c>
      <c r="F8927" s="6" t="s">
        <v>15</v>
      </c>
      <c r="G8927">
        <v>59200</v>
      </c>
      <c r="H8927" t="str">
        <f t="shared" si="701"/>
        <v>Evening</v>
      </c>
      <c r="I8927" s="11">
        <v>8</v>
      </c>
      <c r="J8927">
        <v>50</v>
      </c>
      <c r="K8927">
        <v>0.16</v>
      </c>
    </row>
    <row r="8928" spans="1:11" x14ac:dyDescent="0.3">
      <c r="A8928" s="7">
        <f t="shared" ref="A8928:B8943" si="703">A8927</f>
        <v>42947</v>
      </c>
      <c r="B8928" s="8">
        <f t="shared" si="703"/>
        <v>19</v>
      </c>
      <c r="C8928" s="6" t="s">
        <v>573</v>
      </c>
      <c r="D8928" s="10" t="s">
        <v>20</v>
      </c>
      <c r="E8928" s="6" t="s">
        <v>574</v>
      </c>
      <c r="F8928" s="6" t="s">
        <v>15</v>
      </c>
      <c r="G8928">
        <v>136600</v>
      </c>
      <c r="H8928" t="str">
        <f t="shared" si="701"/>
        <v>Evening</v>
      </c>
      <c r="I8928" s="11">
        <v>18</v>
      </c>
      <c r="J8928">
        <v>50</v>
      </c>
      <c r="K8928">
        <v>0.36</v>
      </c>
    </row>
    <row r="8929" spans="1:11" x14ac:dyDescent="0.3">
      <c r="A8929" s="7">
        <f t="shared" si="703"/>
        <v>42947</v>
      </c>
      <c r="B8929" s="8">
        <f t="shared" si="703"/>
        <v>19</v>
      </c>
      <c r="C8929" s="9" t="s">
        <v>575</v>
      </c>
      <c r="D8929" s="10" t="s">
        <v>25</v>
      </c>
      <c r="E8929" s="9" t="s">
        <v>576</v>
      </c>
      <c r="F8929" s="6" t="s">
        <v>14</v>
      </c>
      <c r="G8929">
        <v>3724000</v>
      </c>
      <c r="H8929" t="str">
        <f t="shared" si="701"/>
        <v>Evening</v>
      </c>
      <c r="I8929" s="11">
        <v>20</v>
      </c>
      <c r="J8929">
        <v>30</v>
      </c>
      <c r="K8929">
        <v>0.66666666666666663</v>
      </c>
    </row>
    <row r="8930" spans="1:11" x14ac:dyDescent="0.3">
      <c r="A8930" s="7">
        <f t="shared" si="703"/>
        <v>42947</v>
      </c>
      <c r="B8930" s="8">
        <f t="shared" si="703"/>
        <v>19</v>
      </c>
      <c r="C8930" s="9" t="str">
        <f>C8929</f>
        <v>PG0356</v>
      </c>
      <c r="D8930" s="10" t="str">
        <f>D8929</f>
        <v>763</v>
      </c>
      <c r="E8930" s="9" t="str">
        <f>E8929</f>
        <v>LED,KHV</v>
      </c>
      <c r="F8930" s="6" t="s">
        <v>15</v>
      </c>
      <c r="G8930">
        <v>6980000</v>
      </c>
      <c r="H8930" t="str">
        <f t="shared" si="701"/>
        <v>Evening</v>
      </c>
      <c r="I8930" s="11">
        <v>112</v>
      </c>
      <c r="J8930">
        <v>192</v>
      </c>
      <c r="K8930">
        <v>0.58333333333333337</v>
      </c>
    </row>
    <row r="8931" spans="1:11" x14ac:dyDescent="0.3">
      <c r="A8931" s="7">
        <f t="shared" si="703"/>
        <v>42947</v>
      </c>
      <c r="B8931" s="8">
        <f t="shared" si="703"/>
        <v>19</v>
      </c>
      <c r="C8931" s="9" t="s">
        <v>577</v>
      </c>
      <c r="D8931" s="10" t="s">
        <v>12</v>
      </c>
      <c r="E8931" s="9" t="s">
        <v>578</v>
      </c>
      <c r="F8931" s="6" t="s">
        <v>14</v>
      </c>
      <c r="G8931">
        <v>242100</v>
      </c>
      <c r="H8931" t="str">
        <f t="shared" si="701"/>
        <v>Evening</v>
      </c>
      <c r="I8931" s="11">
        <v>9</v>
      </c>
      <c r="J8931">
        <v>12</v>
      </c>
      <c r="K8931">
        <v>0.75</v>
      </c>
    </row>
    <row r="8932" spans="1:11" x14ac:dyDescent="0.3">
      <c r="A8932" s="7">
        <f t="shared" si="703"/>
        <v>42947</v>
      </c>
      <c r="B8932" s="8">
        <f t="shared" si="703"/>
        <v>19</v>
      </c>
      <c r="C8932" s="9" t="str">
        <f>C8931</f>
        <v>PG0397</v>
      </c>
      <c r="D8932" s="10" t="str">
        <f>D8931</f>
        <v>SU9</v>
      </c>
      <c r="E8932" s="9" t="str">
        <f>E8931</f>
        <v>VOG,VKO</v>
      </c>
      <c r="F8932" s="6" t="s">
        <v>15</v>
      </c>
      <c r="G8932">
        <v>523800</v>
      </c>
      <c r="H8932" t="str">
        <f t="shared" si="701"/>
        <v>Evening</v>
      </c>
      <c r="I8932" s="11">
        <v>58</v>
      </c>
      <c r="J8932">
        <v>85</v>
      </c>
      <c r="K8932">
        <v>0.68235294117647061</v>
      </c>
    </row>
    <row r="8933" spans="1:11" x14ac:dyDescent="0.3">
      <c r="A8933" s="7">
        <f t="shared" si="703"/>
        <v>42947</v>
      </c>
      <c r="B8933" s="8">
        <f t="shared" si="703"/>
        <v>19</v>
      </c>
      <c r="C8933" s="9" t="s">
        <v>579</v>
      </c>
      <c r="D8933" s="10" t="s">
        <v>98</v>
      </c>
      <c r="E8933" s="9" t="s">
        <v>113</v>
      </c>
      <c r="F8933" s="6" t="s">
        <v>14</v>
      </c>
      <c r="G8933">
        <v>300000</v>
      </c>
      <c r="H8933" t="str">
        <f t="shared" si="701"/>
        <v>Evening</v>
      </c>
      <c r="I8933" s="11">
        <v>15</v>
      </c>
      <c r="J8933">
        <v>28</v>
      </c>
      <c r="K8933">
        <v>0.5357142857142857</v>
      </c>
    </row>
    <row r="8934" spans="1:11" x14ac:dyDescent="0.3">
      <c r="A8934" s="7">
        <f t="shared" si="703"/>
        <v>42947</v>
      </c>
      <c r="B8934" s="8">
        <f t="shared" si="703"/>
        <v>19</v>
      </c>
      <c r="C8934" s="9" t="str">
        <f>C8933</f>
        <v>PG0404</v>
      </c>
      <c r="D8934" s="10" t="str">
        <f>D8933</f>
        <v>321</v>
      </c>
      <c r="E8934" s="9" t="str">
        <f>E8933</f>
        <v>DME,LED</v>
      </c>
      <c r="F8934" s="6" t="s">
        <v>15</v>
      </c>
      <c r="G8934">
        <v>571900</v>
      </c>
      <c r="H8934" t="str">
        <f t="shared" si="701"/>
        <v>Evening</v>
      </c>
      <c r="I8934" s="11">
        <v>85</v>
      </c>
      <c r="J8934">
        <v>142</v>
      </c>
      <c r="K8934">
        <v>0.59859154929577463</v>
      </c>
    </row>
    <row r="8935" spans="1:11" x14ac:dyDescent="0.3">
      <c r="A8935" s="7">
        <f t="shared" si="703"/>
        <v>42947</v>
      </c>
      <c r="B8935" s="8">
        <f t="shared" si="703"/>
        <v>19</v>
      </c>
      <c r="C8935" s="6" t="s">
        <v>580</v>
      </c>
      <c r="D8935" s="10" t="s">
        <v>20</v>
      </c>
      <c r="E8935" s="6" t="s">
        <v>581</v>
      </c>
      <c r="F8935" s="6" t="s">
        <v>15</v>
      </c>
      <c r="G8935">
        <v>82800</v>
      </c>
      <c r="H8935" t="str">
        <f t="shared" si="701"/>
        <v>Evening</v>
      </c>
      <c r="I8935" s="11">
        <v>20</v>
      </c>
      <c r="J8935">
        <v>50</v>
      </c>
      <c r="K8935">
        <v>0.4</v>
      </c>
    </row>
    <row r="8936" spans="1:11" x14ac:dyDescent="0.3">
      <c r="A8936" s="7">
        <f t="shared" si="703"/>
        <v>42947</v>
      </c>
      <c r="B8936" s="8">
        <f t="shared" si="703"/>
        <v>19</v>
      </c>
      <c r="C8936" s="6" t="s">
        <v>582</v>
      </c>
      <c r="D8936" s="10" t="s">
        <v>20</v>
      </c>
      <c r="E8936" s="6" t="s">
        <v>583</v>
      </c>
      <c r="F8936" s="6" t="s">
        <v>15</v>
      </c>
      <c r="G8936">
        <v>124200</v>
      </c>
      <c r="H8936" t="str">
        <f t="shared" si="701"/>
        <v>Evening</v>
      </c>
      <c r="I8936" s="11">
        <v>30</v>
      </c>
      <c r="J8936">
        <v>50</v>
      </c>
      <c r="K8936">
        <v>0.6</v>
      </c>
    </row>
    <row r="8937" spans="1:11" x14ac:dyDescent="0.3">
      <c r="A8937" s="7">
        <f t="shared" si="703"/>
        <v>42947</v>
      </c>
      <c r="B8937" s="8">
        <f t="shared" si="703"/>
        <v>19</v>
      </c>
      <c r="C8937" s="9" t="s">
        <v>584</v>
      </c>
      <c r="D8937" s="10" t="s">
        <v>12</v>
      </c>
      <c r="E8937" s="9" t="s">
        <v>585</v>
      </c>
      <c r="F8937" s="6" t="s">
        <v>14</v>
      </c>
      <c r="G8937">
        <v>212800</v>
      </c>
      <c r="H8937" t="str">
        <f t="shared" si="701"/>
        <v>Evening</v>
      </c>
      <c r="I8937" s="11">
        <v>8</v>
      </c>
      <c r="J8937">
        <v>12</v>
      </c>
      <c r="K8937">
        <v>0.66666666666666663</v>
      </c>
    </row>
    <row r="8938" spans="1:11" x14ac:dyDescent="0.3">
      <c r="A8938" s="7">
        <f t="shared" si="703"/>
        <v>42947</v>
      </c>
      <c r="B8938" s="8">
        <f t="shared" si="703"/>
        <v>19</v>
      </c>
      <c r="C8938" s="9" t="str">
        <f>C8937</f>
        <v>PG0572</v>
      </c>
      <c r="D8938" s="10" t="str">
        <f>D8937</f>
        <v>SU9</v>
      </c>
      <c r="E8938" s="9" t="str">
        <f>E8937</f>
        <v>GOJ,LED</v>
      </c>
      <c r="F8938" s="6" t="s">
        <v>15</v>
      </c>
      <c r="G8938">
        <v>375600</v>
      </c>
      <c r="H8938" t="str">
        <f t="shared" si="701"/>
        <v>Evening</v>
      </c>
      <c r="I8938" s="11">
        <v>42</v>
      </c>
      <c r="J8938">
        <v>85</v>
      </c>
      <c r="K8938">
        <v>0.49411764705882361</v>
      </c>
    </row>
    <row r="8939" spans="1:11" x14ac:dyDescent="0.3">
      <c r="A8939" s="7">
        <f t="shared" si="703"/>
        <v>42947</v>
      </c>
      <c r="B8939" s="8">
        <f t="shared" si="703"/>
        <v>19</v>
      </c>
      <c r="C8939" s="9" t="s">
        <v>819</v>
      </c>
      <c r="D8939" s="10" t="s">
        <v>12</v>
      </c>
      <c r="E8939" s="9" t="s">
        <v>820</v>
      </c>
      <c r="F8939" s="6" t="s">
        <v>14</v>
      </c>
      <c r="G8939">
        <v>254100</v>
      </c>
      <c r="H8939" t="str">
        <f t="shared" si="701"/>
        <v>Evening</v>
      </c>
      <c r="I8939" s="11">
        <v>11</v>
      </c>
      <c r="J8939">
        <v>12</v>
      </c>
      <c r="K8939">
        <v>0.91666666666666663</v>
      </c>
    </row>
    <row r="8940" spans="1:11" x14ac:dyDescent="0.3">
      <c r="A8940" s="7">
        <f t="shared" si="703"/>
        <v>42947</v>
      </c>
      <c r="B8940" s="8">
        <f t="shared" si="703"/>
        <v>19</v>
      </c>
      <c r="C8940" s="9" t="str">
        <f>C8939</f>
        <v>PG0638</v>
      </c>
      <c r="D8940" s="10" t="str">
        <f>D8939</f>
        <v>SU9</v>
      </c>
      <c r="E8940" s="9" t="str">
        <f>E8939</f>
        <v>KVX,SVO</v>
      </c>
      <c r="F8940" s="6" t="s">
        <v>15</v>
      </c>
      <c r="G8940">
        <v>603800</v>
      </c>
      <c r="H8940" t="str">
        <f t="shared" si="701"/>
        <v>Evening</v>
      </c>
      <c r="I8940" s="11">
        <v>78</v>
      </c>
      <c r="J8940">
        <v>85</v>
      </c>
      <c r="K8940">
        <v>0.91764705882352937</v>
      </c>
    </row>
    <row r="8941" spans="1:11" x14ac:dyDescent="0.3">
      <c r="A8941" s="7">
        <f t="shared" si="703"/>
        <v>42947</v>
      </c>
      <c r="B8941" s="8">
        <v>20</v>
      </c>
      <c r="C8941" s="9" t="s">
        <v>586</v>
      </c>
      <c r="D8941" s="10" t="s">
        <v>17</v>
      </c>
      <c r="E8941" s="9" t="s">
        <v>587</v>
      </c>
      <c r="F8941" s="6" t="s">
        <v>14</v>
      </c>
      <c r="G8941">
        <v>1998000</v>
      </c>
      <c r="H8941" t="str">
        <f t="shared" si="701"/>
        <v>Night</v>
      </c>
      <c r="I8941" s="11">
        <v>10</v>
      </c>
      <c r="J8941">
        <v>20</v>
      </c>
      <c r="K8941">
        <v>0.5</v>
      </c>
    </row>
    <row r="8942" spans="1:11" x14ac:dyDescent="0.3">
      <c r="A8942" s="7">
        <f t="shared" si="703"/>
        <v>42947</v>
      </c>
      <c r="B8942" s="8">
        <f t="shared" si="703"/>
        <v>20</v>
      </c>
      <c r="C8942" s="9" t="str">
        <f>C8941</f>
        <v>PG0168</v>
      </c>
      <c r="D8942" s="10" t="str">
        <f>D8941</f>
        <v>319</v>
      </c>
      <c r="E8942" s="9" t="str">
        <f>E8941</f>
        <v>DME,UUS</v>
      </c>
      <c r="F8942" s="6" t="s">
        <v>15</v>
      </c>
      <c r="G8942">
        <v>2211000</v>
      </c>
      <c r="H8942" t="str">
        <f t="shared" si="701"/>
        <v>Night</v>
      </c>
      <c r="I8942" s="11">
        <v>33</v>
      </c>
      <c r="J8942">
        <v>96</v>
      </c>
      <c r="K8942">
        <v>0.34375</v>
      </c>
    </row>
    <row r="8943" spans="1:11" x14ac:dyDescent="0.3">
      <c r="A8943" s="7">
        <f t="shared" si="703"/>
        <v>42947</v>
      </c>
      <c r="B8943" s="8">
        <f t="shared" si="703"/>
        <v>20</v>
      </c>
      <c r="C8943" s="9" t="s">
        <v>588</v>
      </c>
      <c r="D8943" s="10" t="s">
        <v>25</v>
      </c>
      <c r="E8943" s="9" t="s">
        <v>589</v>
      </c>
      <c r="F8943" s="6" t="s">
        <v>14</v>
      </c>
      <c r="G8943">
        <v>4797000</v>
      </c>
      <c r="H8943" t="str">
        <f t="shared" si="701"/>
        <v>Night</v>
      </c>
      <c r="I8943" s="11">
        <v>26</v>
      </c>
      <c r="J8943">
        <v>30</v>
      </c>
      <c r="K8943">
        <v>0.8666666666666667</v>
      </c>
    </row>
    <row r="8944" spans="1:11" x14ac:dyDescent="0.3">
      <c r="A8944" s="7">
        <f t="shared" ref="A8944:B8948" si="704">A8943</f>
        <v>42947</v>
      </c>
      <c r="B8944" s="8">
        <f t="shared" si="704"/>
        <v>20</v>
      </c>
      <c r="C8944" s="9" t="str">
        <f>C8943</f>
        <v>PG0208</v>
      </c>
      <c r="D8944" s="10" t="str">
        <f>D8943</f>
        <v>763</v>
      </c>
      <c r="E8944" s="9" t="str">
        <f>E8943</f>
        <v>DME,KHV</v>
      </c>
      <c r="F8944" s="6" t="s">
        <v>15</v>
      </c>
      <c r="G8944">
        <v>11242600</v>
      </c>
      <c r="H8944" t="str">
        <f t="shared" si="701"/>
        <v>Night</v>
      </c>
      <c r="I8944" s="11">
        <v>182</v>
      </c>
      <c r="J8944">
        <v>192</v>
      </c>
      <c r="K8944">
        <v>0.94791666666666663</v>
      </c>
    </row>
    <row r="8945" spans="1:11" x14ac:dyDescent="0.3">
      <c r="A8945" s="7">
        <f t="shared" si="704"/>
        <v>42947</v>
      </c>
      <c r="B8945" s="8">
        <f t="shared" si="704"/>
        <v>20</v>
      </c>
      <c r="C8945" s="9" t="s">
        <v>590</v>
      </c>
      <c r="D8945" s="10" t="s">
        <v>17</v>
      </c>
      <c r="E8945" s="9" t="s">
        <v>591</v>
      </c>
      <c r="F8945" s="6" t="s">
        <v>14</v>
      </c>
      <c r="G8945">
        <v>290600</v>
      </c>
      <c r="H8945" t="str">
        <f t="shared" si="701"/>
        <v>Night</v>
      </c>
      <c r="I8945" s="11">
        <v>2</v>
      </c>
      <c r="J8945">
        <v>20</v>
      </c>
      <c r="K8945">
        <v>0.1</v>
      </c>
    </row>
    <row r="8946" spans="1:11" x14ac:dyDescent="0.3">
      <c r="A8946" s="7">
        <f t="shared" si="704"/>
        <v>42947</v>
      </c>
      <c r="B8946" s="8">
        <f t="shared" si="704"/>
        <v>20</v>
      </c>
      <c r="C8946" s="9" t="str">
        <f>C8945</f>
        <v>PG0243</v>
      </c>
      <c r="D8946" s="10" t="str">
        <f>D8945</f>
        <v>319</v>
      </c>
      <c r="E8946" s="9" t="str">
        <f>E8945</f>
        <v>LED,YKS</v>
      </c>
      <c r="F8946" s="6" t="s">
        <v>15</v>
      </c>
      <c r="G8946">
        <v>682500</v>
      </c>
      <c r="H8946" t="str">
        <f t="shared" si="701"/>
        <v>Night</v>
      </c>
      <c r="I8946" s="11">
        <v>14</v>
      </c>
      <c r="J8946">
        <v>96</v>
      </c>
      <c r="K8946">
        <v>0.14583333333333329</v>
      </c>
    </row>
    <row r="8947" spans="1:11" x14ac:dyDescent="0.3">
      <c r="A8947" s="7">
        <f t="shared" si="704"/>
        <v>42947</v>
      </c>
      <c r="B8947" s="8">
        <f t="shared" si="704"/>
        <v>20</v>
      </c>
      <c r="C8947" s="9" t="s">
        <v>722</v>
      </c>
      <c r="D8947" s="10" t="s">
        <v>17</v>
      </c>
      <c r="E8947" s="9" t="s">
        <v>723</v>
      </c>
      <c r="F8947" s="6" t="s">
        <v>14</v>
      </c>
      <c r="G8947">
        <v>1203200</v>
      </c>
      <c r="H8947" t="str">
        <f t="shared" si="701"/>
        <v>Night</v>
      </c>
      <c r="I8947" s="11">
        <v>8</v>
      </c>
      <c r="J8947">
        <v>20</v>
      </c>
      <c r="K8947">
        <v>0.4</v>
      </c>
    </row>
    <row r="8948" spans="1:11" x14ac:dyDescent="0.3">
      <c r="A8948" s="7">
        <f t="shared" si="704"/>
        <v>42947</v>
      </c>
      <c r="B8948" s="8">
        <f t="shared" si="704"/>
        <v>20</v>
      </c>
      <c r="C8948" s="9" t="str">
        <f>C8947</f>
        <v>PG0709</v>
      </c>
      <c r="D8948" s="10" t="str">
        <f>D8947</f>
        <v>319</v>
      </c>
      <c r="E8948" s="9" t="str">
        <f>E8947</f>
        <v>DME,CNN</v>
      </c>
      <c r="F8948" s="6" t="s">
        <v>15</v>
      </c>
      <c r="G8948">
        <v>1658400</v>
      </c>
      <c r="H8948" t="str">
        <f t="shared" si="701"/>
        <v>Night</v>
      </c>
      <c r="I8948" s="11">
        <v>33</v>
      </c>
      <c r="J8948">
        <v>96</v>
      </c>
      <c r="K8948">
        <v>0.34375</v>
      </c>
    </row>
    <row r="8949" spans="1:11" x14ac:dyDescent="0.3">
      <c r="A8949" s="7">
        <v>42948</v>
      </c>
      <c r="B8949" s="8">
        <v>2</v>
      </c>
      <c r="C8949" s="9" t="s">
        <v>11</v>
      </c>
      <c r="D8949" s="10" t="s">
        <v>12</v>
      </c>
      <c r="E8949" s="9" t="s">
        <v>13</v>
      </c>
      <c r="F8949" s="6" t="s">
        <v>14</v>
      </c>
      <c r="G8949">
        <v>185000</v>
      </c>
      <c r="H8949" t="str">
        <f t="shared" si="701"/>
        <v>EarlyMorning</v>
      </c>
      <c r="I8949" s="11">
        <v>10</v>
      </c>
      <c r="J8949">
        <v>12</v>
      </c>
      <c r="K8949">
        <v>0.83333333333333337</v>
      </c>
    </row>
    <row r="8950" spans="1:11" x14ac:dyDescent="0.3">
      <c r="A8950" s="7">
        <f t="shared" ref="A8950:B8965" si="705">A8949</f>
        <v>42948</v>
      </c>
      <c r="B8950" s="8">
        <f>B8949</f>
        <v>2</v>
      </c>
      <c r="C8950" s="9" t="str">
        <f>C8949</f>
        <v>PG0328</v>
      </c>
      <c r="D8950" s="10" t="str">
        <f>D8949</f>
        <v>SU9</v>
      </c>
      <c r="E8950" s="9" t="str">
        <f>E8949</f>
        <v>VVO,KHV</v>
      </c>
      <c r="F8950" s="6" t="s">
        <v>15</v>
      </c>
      <c r="G8950">
        <v>455600</v>
      </c>
      <c r="H8950" t="str">
        <f t="shared" si="701"/>
        <v>EarlyMorning</v>
      </c>
      <c r="I8950" s="11">
        <v>73</v>
      </c>
      <c r="J8950">
        <v>85</v>
      </c>
      <c r="K8950">
        <v>0.85882352941176465</v>
      </c>
    </row>
    <row r="8951" spans="1:11" x14ac:dyDescent="0.3">
      <c r="A8951" s="7">
        <f t="shared" si="705"/>
        <v>42948</v>
      </c>
      <c r="B8951" s="8">
        <v>3</v>
      </c>
      <c r="C8951" s="9" t="s">
        <v>16</v>
      </c>
      <c r="D8951" s="10" t="s">
        <v>17</v>
      </c>
      <c r="E8951" s="9" t="s">
        <v>18</v>
      </c>
      <c r="F8951" s="6" t="s">
        <v>14</v>
      </c>
      <c r="G8951">
        <v>290600</v>
      </c>
      <c r="H8951" t="str">
        <f t="shared" si="701"/>
        <v>EarlyMorning</v>
      </c>
      <c r="I8951" s="11">
        <v>2</v>
      </c>
      <c r="J8951">
        <v>20</v>
      </c>
      <c r="K8951">
        <v>0.1</v>
      </c>
    </row>
    <row r="8952" spans="1:11" x14ac:dyDescent="0.3">
      <c r="A8952" s="7">
        <f t="shared" si="705"/>
        <v>42948</v>
      </c>
      <c r="B8952" s="8">
        <f t="shared" si="705"/>
        <v>3</v>
      </c>
      <c r="C8952" s="9" t="str">
        <f>C8951</f>
        <v>PG0244</v>
      </c>
      <c r="D8952" s="10" t="str">
        <f>D8951</f>
        <v>319</v>
      </c>
      <c r="E8952" s="9" t="str">
        <f>E8951</f>
        <v>YKS,LED</v>
      </c>
      <c r="F8952" s="6" t="s">
        <v>15</v>
      </c>
      <c r="G8952">
        <v>580800</v>
      </c>
      <c r="H8952" t="str">
        <f t="shared" si="701"/>
        <v>EarlyMorning</v>
      </c>
      <c r="I8952" s="11">
        <v>12</v>
      </c>
      <c r="J8952">
        <v>96</v>
      </c>
      <c r="K8952">
        <v>0.125</v>
      </c>
    </row>
    <row r="8953" spans="1:11" x14ac:dyDescent="0.3">
      <c r="A8953" s="7">
        <f t="shared" si="705"/>
        <v>42948</v>
      </c>
      <c r="B8953" s="8">
        <f t="shared" si="705"/>
        <v>3</v>
      </c>
      <c r="C8953" s="6" t="s">
        <v>19</v>
      </c>
      <c r="D8953" s="10" t="s">
        <v>20</v>
      </c>
      <c r="E8953" s="6" t="s">
        <v>21</v>
      </c>
      <c r="F8953" s="6" t="s">
        <v>15</v>
      </c>
      <c r="G8953">
        <v>275800</v>
      </c>
      <c r="H8953" t="str">
        <f t="shared" si="701"/>
        <v>EarlyMorning</v>
      </c>
      <c r="I8953" s="11">
        <v>12</v>
      </c>
      <c r="J8953">
        <v>50</v>
      </c>
      <c r="K8953">
        <v>0.24</v>
      </c>
    </row>
    <row r="8954" spans="1:11" x14ac:dyDescent="0.3">
      <c r="A8954" s="7">
        <f t="shared" si="705"/>
        <v>42948</v>
      </c>
      <c r="B8954" s="8">
        <v>4</v>
      </c>
      <c r="C8954" s="9" t="s">
        <v>594</v>
      </c>
      <c r="D8954" s="10" t="s">
        <v>98</v>
      </c>
      <c r="E8954" s="9" t="s">
        <v>595</v>
      </c>
      <c r="F8954" s="6" t="s">
        <v>14</v>
      </c>
      <c r="G8954">
        <v>3322500</v>
      </c>
      <c r="H8954" t="str">
        <f t="shared" si="701"/>
        <v>Morning</v>
      </c>
      <c r="I8954" s="11">
        <v>25</v>
      </c>
      <c r="J8954">
        <v>28</v>
      </c>
      <c r="K8954">
        <v>0.8928571428571429</v>
      </c>
    </row>
    <row r="8955" spans="1:11" x14ac:dyDescent="0.3">
      <c r="A8955" s="7">
        <f t="shared" si="705"/>
        <v>42948</v>
      </c>
      <c r="B8955" s="8">
        <f t="shared" si="705"/>
        <v>4</v>
      </c>
      <c r="C8955" s="9" t="str">
        <f>C8954</f>
        <v>PG0199</v>
      </c>
      <c r="D8955" s="10" t="str">
        <f>D8954</f>
        <v>321</v>
      </c>
      <c r="E8955" s="9" t="str">
        <f>E8954</f>
        <v>IKT,LED</v>
      </c>
      <c r="F8955" s="6" t="s">
        <v>15</v>
      </c>
      <c r="G8955">
        <v>5364400</v>
      </c>
      <c r="H8955" t="str">
        <f t="shared" si="701"/>
        <v>Morning</v>
      </c>
      <c r="I8955" s="11">
        <v>120</v>
      </c>
      <c r="J8955">
        <v>142</v>
      </c>
      <c r="K8955">
        <v>0.84507042253521125</v>
      </c>
    </row>
    <row r="8956" spans="1:11" x14ac:dyDescent="0.3">
      <c r="A8956" s="7">
        <f t="shared" si="705"/>
        <v>42948</v>
      </c>
      <c r="B8956" s="8">
        <f t="shared" si="705"/>
        <v>4</v>
      </c>
      <c r="C8956" s="9" t="s">
        <v>724</v>
      </c>
      <c r="D8956" s="10" t="s">
        <v>17</v>
      </c>
      <c r="E8956" s="9" t="s">
        <v>725</v>
      </c>
      <c r="F8956" s="6" t="s">
        <v>14</v>
      </c>
      <c r="G8956">
        <v>1203200</v>
      </c>
      <c r="H8956" t="str">
        <f t="shared" si="701"/>
        <v>Morning</v>
      </c>
      <c r="I8956" s="11">
        <v>8</v>
      </c>
      <c r="J8956">
        <v>20</v>
      </c>
      <c r="K8956">
        <v>0.4</v>
      </c>
    </row>
    <row r="8957" spans="1:11" x14ac:dyDescent="0.3">
      <c r="A8957" s="7">
        <f t="shared" si="705"/>
        <v>42948</v>
      </c>
      <c r="B8957" s="8">
        <f t="shared" si="705"/>
        <v>4</v>
      </c>
      <c r="C8957" s="9" t="str">
        <f>C8956</f>
        <v>PG0710</v>
      </c>
      <c r="D8957" s="10" t="str">
        <f>D8956</f>
        <v>319</v>
      </c>
      <c r="E8957" s="9" t="str">
        <f>E8956</f>
        <v>CNN,DME</v>
      </c>
      <c r="F8957" s="6" t="s">
        <v>15</v>
      </c>
      <c r="G8957">
        <v>2164500</v>
      </c>
      <c r="H8957" t="str">
        <f t="shared" si="701"/>
        <v>Morning</v>
      </c>
      <c r="I8957" s="11">
        <v>43</v>
      </c>
      <c r="J8957">
        <v>96</v>
      </c>
      <c r="K8957">
        <v>0.44791666666666669</v>
      </c>
    </row>
    <row r="8958" spans="1:11" x14ac:dyDescent="0.3">
      <c r="A8958" s="7">
        <f t="shared" si="705"/>
        <v>42948</v>
      </c>
      <c r="B8958" s="8">
        <v>5</v>
      </c>
      <c r="C8958" s="9" t="s">
        <v>22</v>
      </c>
      <c r="D8958" s="10" t="s">
        <v>17</v>
      </c>
      <c r="E8958" s="9" t="s">
        <v>23</v>
      </c>
      <c r="F8958" s="6" t="s">
        <v>14</v>
      </c>
      <c r="G8958">
        <v>1150000</v>
      </c>
      <c r="H8958" t="str">
        <f t="shared" si="701"/>
        <v>Morning</v>
      </c>
      <c r="I8958" s="11">
        <v>10</v>
      </c>
      <c r="J8958">
        <v>20</v>
      </c>
      <c r="K8958">
        <v>0.5</v>
      </c>
    </row>
    <row r="8959" spans="1:11" x14ac:dyDescent="0.3">
      <c r="A8959" s="7">
        <f t="shared" si="705"/>
        <v>42948</v>
      </c>
      <c r="B8959" s="8">
        <f t="shared" si="705"/>
        <v>5</v>
      </c>
      <c r="C8959" s="9" t="str">
        <f>C8958</f>
        <v>PG0135</v>
      </c>
      <c r="D8959" s="10" t="str">
        <f>D8958</f>
        <v>319</v>
      </c>
      <c r="E8959" s="9" t="str">
        <f>E8958</f>
        <v>BTK,DME</v>
      </c>
      <c r="F8959" s="6" t="s">
        <v>15</v>
      </c>
      <c r="G8959">
        <v>1880600</v>
      </c>
      <c r="H8959" t="str">
        <f t="shared" si="701"/>
        <v>Morning</v>
      </c>
      <c r="I8959" s="11">
        <v>49</v>
      </c>
      <c r="J8959">
        <v>96</v>
      </c>
      <c r="K8959">
        <v>0.51041666666666663</v>
      </c>
    </row>
    <row r="8960" spans="1:11" x14ac:dyDescent="0.3">
      <c r="A8960" s="7">
        <f t="shared" si="705"/>
        <v>42948</v>
      </c>
      <c r="B8960" s="8">
        <f t="shared" si="705"/>
        <v>5</v>
      </c>
      <c r="C8960" s="9" t="s">
        <v>24</v>
      </c>
      <c r="D8960" s="10" t="s">
        <v>25</v>
      </c>
      <c r="E8960" s="9" t="s">
        <v>26</v>
      </c>
      <c r="F8960" s="6" t="s">
        <v>14</v>
      </c>
      <c r="G8960">
        <v>3910200</v>
      </c>
      <c r="H8960" t="str">
        <f t="shared" si="701"/>
        <v>Morning</v>
      </c>
      <c r="I8960" s="11">
        <v>21</v>
      </c>
      <c r="J8960">
        <v>30</v>
      </c>
      <c r="K8960">
        <v>0.7</v>
      </c>
    </row>
    <row r="8961" spans="1:11" x14ac:dyDescent="0.3">
      <c r="A8961" s="7">
        <f t="shared" si="705"/>
        <v>42948</v>
      </c>
      <c r="B8961" s="8">
        <f t="shared" si="705"/>
        <v>5</v>
      </c>
      <c r="C8961" s="9" t="str">
        <f>C8960</f>
        <v>PG0357</v>
      </c>
      <c r="D8961" s="10" t="str">
        <f>D8960</f>
        <v>763</v>
      </c>
      <c r="E8961" s="9" t="str">
        <f>E8960</f>
        <v>KHV,LED</v>
      </c>
      <c r="F8961" s="6" t="s">
        <v>15</v>
      </c>
      <c r="G8961">
        <v>6980000</v>
      </c>
      <c r="H8961" t="str">
        <f t="shared" si="701"/>
        <v>Morning</v>
      </c>
      <c r="I8961" s="11">
        <v>112</v>
      </c>
      <c r="J8961">
        <v>192</v>
      </c>
      <c r="K8961">
        <v>0.58333333333333337</v>
      </c>
    </row>
    <row r="8962" spans="1:11" x14ac:dyDescent="0.3">
      <c r="A8962" s="7">
        <f t="shared" si="705"/>
        <v>42948</v>
      </c>
      <c r="B8962" s="8">
        <f t="shared" si="705"/>
        <v>5</v>
      </c>
      <c r="C8962" s="6" t="s">
        <v>27</v>
      </c>
      <c r="D8962" s="10" t="s">
        <v>20</v>
      </c>
      <c r="E8962" s="6" t="s">
        <v>28</v>
      </c>
      <c r="F8962" s="6" t="s">
        <v>15</v>
      </c>
      <c r="G8962">
        <v>78800</v>
      </c>
      <c r="H8962" t="str">
        <f t="shared" ref="H8962:H9025" si="706">_xlfn.IFS(B8962&gt;=20,"Night",B8962&gt;=16,"Evening",B8962&gt;=12,"AfterNoon",B8962&gt;=8,"BeforeNoon",B8962&gt;=4,"Morning",B8962&lt;4,"EarlyMorning")</f>
        <v>Morning</v>
      </c>
      <c r="I8962" s="11">
        <v>4</v>
      </c>
      <c r="J8962">
        <v>50</v>
      </c>
      <c r="K8962">
        <v>0.08</v>
      </c>
    </row>
    <row r="8963" spans="1:11" x14ac:dyDescent="0.3">
      <c r="A8963" s="7">
        <f t="shared" si="705"/>
        <v>42948</v>
      </c>
      <c r="B8963" s="8">
        <f t="shared" si="705"/>
        <v>5</v>
      </c>
      <c r="C8963" s="6" t="s">
        <v>726</v>
      </c>
      <c r="D8963" s="10" t="s">
        <v>20</v>
      </c>
      <c r="E8963" s="6" t="s">
        <v>727</v>
      </c>
      <c r="F8963" s="6" t="s">
        <v>15</v>
      </c>
      <c r="G8963">
        <v>668800</v>
      </c>
      <c r="H8963" t="str">
        <f t="shared" si="706"/>
        <v>Morning</v>
      </c>
      <c r="I8963" s="11">
        <v>28</v>
      </c>
      <c r="J8963">
        <v>50</v>
      </c>
      <c r="K8963">
        <v>0.56000000000000005</v>
      </c>
    </row>
    <row r="8964" spans="1:11" x14ac:dyDescent="0.3">
      <c r="A8964" s="7">
        <f t="shared" si="705"/>
        <v>42948</v>
      </c>
      <c r="B8964" s="8">
        <v>6</v>
      </c>
      <c r="C8964" s="6" t="s">
        <v>29</v>
      </c>
      <c r="D8964" s="10" t="s">
        <v>30</v>
      </c>
      <c r="E8964" s="6" t="s">
        <v>31</v>
      </c>
      <c r="F8964" s="6" t="s">
        <v>15</v>
      </c>
      <c r="G8964">
        <v>43500</v>
      </c>
      <c r="H8964" t="str">
        <f t="shared" si="706"/>
        <v>Morning</v>
      </c>
      <c r="I8964" s="11">
        <v>5</v>
      </c>
      <c r="J8964">
        <v>12</v>
      </c>
      <c r="K8964">
        <v>0.41666666666666669</v>
      </c>
    </row>
    <row r="8965" spans="1:11" x14ac:dyDescent="0.3">
      <c r="A8965" s="7">
        <f t="shared" si="705"/>
        <v>42948</v>
      </c>
      <c r="B8965" s="8">
        <f t="shared" si="705"/>
        <v>6</v>
      </c>
      <c r="C8965" s="6" t="s">
        <v>935</v>
      </c>
      <c r="D8965" s="10" t="s">
        <v>30</v>
      </c>
      <c r="E8965" s="6" t="s">
        <v>936</v>
      </c>
      <c r="F8965" s="6" t="s">
        <v>15</v>
      </c>
      <c r="G8965">
        <v>11200</v>
      </c>
      <c r="H8965" t="str">
        <f t="shared" si="706"/>
        <v>Morning</v>
      </c>
      <c r="I8965" s="11">
        <v>1</v>
      </c>
      <c r="J8965">
        <v>12</v>
      </c>
      <c r="K8965">
        <v>8.3333333333333329E-2</v>
      </c>
    </row>
    <row r="8966" spans="1:11" x14ac:dyDescent="0.3">
      <c r="A8966" s="7">
        <f t="shared" ref="A8966:B8981" si="707">A8965</f>
        <v>42948</v>
      </c>
      <c r="B8966" s="8">
        <f t="shared" si="707"/>
        <v>6</v>
      </c>
      <c r="C8966" s="9" t="s">
        <v>596</v>
      </c>
      <c r="D8966" s="10" t="s">
        <v>12</v>
      </c>
      <c r="E8966" s="9" t="s">
        <v>597</v>
      </c>
      <c r="F8966" s="6" t="s">
        <v>14</v>
      </c>
      <c r="G8966">
        <v>36000</v>
      </c>
      <c r="H8966" t="str">
        <f t="shared" si="706"/>
        <v>Morning</v>
      </c>
      <c r="I8966" s="11">
        <v>2</v>
      </c>
      <c r="J8966">
        <v>12</v>
      </c>
      <c r="K8966">
        <v>0.16666666666666671</v>
      </c>
    </row>
    <row r="8967" spans="1:11" x14ac:dyDescent="0.3">
      <c r="A8967" s="7">
        <f t="shared" si="707"/>
        <v>42948</v>
      </c>
      <c r="B8967" s="8">
        <f t="shared" si="707"/>
        <v>6</v>
      </c>
      <c r="C8967" s="9" t="str">
        <f>C8966</f>
        <v>PG0116</v>
      </c>
      <c r="D8967" s="10" t="str">
        <f>D8966</f>
        <v>SU9</v>
      </c>
      <c r="E8967" s="9" t="str">
        <f>E8966</f>
        <v>KHV,BQS</v>
      </c>
      <c r="F8967" s="6" t="s">
        <v>15</v>
      </c>
      <c r="G8967">
        <v>242400</v>
      </c>
      <c r="H8967" t="str">
        <f t="shared" si="706"/>
        <v>Morning</v>
      </c>
      <c r="I8967" s="11">
        <v>40</v>
      </c>
      <c r="J8967">
        <v>85</v>
      </c>
      <c r="K8967">
        <v>0.47058823529411759</v>
      </c>
    </row>
    <row r="8968" spans="1:11" x14ac:dyDescent="0.3">
      <c r="A8968" s="7">
        <f t="shared" si="707"/>
        <v>42948</v>
      </c>
      <c r="B8968" s="8">
        <f t="shared" si="707"/>
        <v>6</v>
      </c>
      <c r="C8968" s="9" t="s">
        <v>32</v>
      </c>
      <c r="D8968" s="10" t="s">
        <v>12</v>
      </c>
      <c r="E8968" s="9" t="s">
        <v>33</v>
      </c>
      <c r="F8968" s="6" t="s">
        <v>14</v>
      </c>
      <c r="G8968">
        <v>572000</v>
      </c>
      <c r="H8968" t="str">
        <f t="shared" si="706"/>
        <v>Morning</v>
      </c>
      <c r="I8968" s="11">
        <v>10</v>
      </c>
      <c r="J8968">
        <v>12</v>
      </c>
      <c r="K8968">
        <v>0.83333333333333337</v>
      </c>
    </row>
    <row r="8969" spans="1:11" x14ac:dyDescent="0.3">
      <c r="A8969" s="7">
        <f t="shared" si="707"/>
        <v>42948</v>
      </c>
      <c r="B8969" s="8">
        <f t="shared" si="707"/>
        <v>6</v>
      </c>
      <c r="C8969" s="9" t="str">
        <f>C8968</f>
        <v>PG0379</v>
      </c>
      <c r="D8969" s="10" t="str">
        <f>D8968</f>
        <v>SU9</v>
      </c>
      <c r="E8969" s="9" t="str">
        <f>E8968</f>
        <v>NSK,SVX</v>
      </c>
      <c r="F8969" s="6" t="s">
        <v>15</v>
      </c>
      <c r="G8969">
        <v>1382800</v>
      </c>
      <c r="H8969" t="str">
        <f t="shared" si="706"/>
        <v>Morning</v>
      </c>
      <c r="I8969" s="11">
        <v>72</v>
      </c>
      <c r="J8969">
        <v>85</v>
      </c>
      <c r="K8969">
        <v>0.84705882352941175</v>
      </c>
    </row>
    <row r="8970" spans="1:11" x14ac:dyDescent="0.3">
      <c r="A8970" s="7">
        <f t="shared" si="707"/>
        <v>42948</v>
      </c>
      <c r="B8970" s="8">
        <f t="shared" si="707"/>
        <v>6</v>
      </c>
      <c r="C8970" s="6" t="s">
        <v>598</v>
      </c>
      <c r="D8970" s="10" t="s">
        <v>30</v>
      </c>
      <c r="E8970" s="6" t="s">
        <v>599</v>
      </c>
      <c r="F8970" s="6" t="s">
        <v>15</v>
      </c>
      <c r="G8970">
        <v>58000</v>
      </c>
      <c r="H8970" t="str">
        <f t="shared" si="706"/>
        <v>Morning</v>
      </c>
      <c r="I8970" s="11">
        <v>10</v>
      </c>
      <c r="J8970">
        <v>12</v>
      </c>
      <c r="K8970">
        <v>0.83333333333333337</v>
      </c>
    </row>
    <row r="8971" spans="1:11" x14ac:dyDescent="0.3">
      <c r="A8971" s="7">
        <f t="shared" si="707"/>
        <v>42948</v>
      </c>
      <c r="B8971" s="8">
        <f t="shared" si="707"/>
        <v>6</v>
      </c>
      <c r="C8971" s="9" t="s">
        <v>34</v>
      </c>
      <c r="D8971" s="10" t="s">
        <v>12</v>
      </c>
      <c r="E8971" s="9" t="s">
        <v>35</v>
      </c>
      <c r="F8971" s="6" t="s">
        <v>14</v>
      </c>
      <c r="G8971">
        <v>347600</v>
      </c>
      <c r="H8971" t="str">
        <f t="shared" si="706"/>
        <v>Morning</v>
      </c>
      <c r="I8971" s="11">
        <v>4</v>
      </c>
      <c r="J8971">
        <v>12</v>
      </c>
      <c r="K8971">
        <v>0.33333333333333331</v>
      </c>
    </row>
    <row r="8972" spans="1:11" x14ac:dyDescent="0.3">
      <c r="A8972" s="7">
        <f t="shared" si="707"/>
        <v>42948</v>
      </c>
      <c r="B8972" s="8">
        <f t="shared" si="707"/>
        <v>6</v>
      </c>
      <c r="C8972" s="9" t="str">
        <f>C8971</f>
        <v>PG0592</v>
      </c>
      <c r="D8972" s="10" t="str">
        <f>D8971</f>
        <v>SU9</v>
      </c>
      <c r="E8972" s="9" t="str">
        <f>E8971</f>
        <v>TOF,SVO</v>
      </c>
      <c r="F8972" s="6" t="s">
        <v>15</v>
      </c>
      <c r="G8972">
        <v>1116500</v>
      </c>
      <c r="H8972" t="str">
        <f t="shared" si="706"/>
        <v>Morning</v>
      </c>
      <c r="I8972" s="11">
        <v>38</v>
      </c>
      <c r="J8972">
        <v>85</v>
      </c>
      <c r="K8972">
        <v>0.44705882352941179</v>
      </c>
    </row>
    <row r="8973" spans="1:11" x14ac:dyDescent="0.3">
      <c r="A8973" s="7">
        <f t="shared" si="707"/>
        <v>42948</v>
      </c>
      <c r="B8973" s="8">
        <f t="shared" si="707"/>
        <v>6</v>
      </c>
      <c r="C8973" s="6" t="s">
        <v>36</v>
      </c>
      <c r="D8973" s="10" t="s">
        <v>20</v>
      </c>
      <c r="E8973" s="6" t="s">
        <v>37</v>
      </c>
      <c r="F8973" s="6" t="s">
        <v>15</v>
      </c>
      <c r="G8973">
        <v>209600</v>
      </c>
      <c r="H8973" t="str">
        <f t="shared" si="706"/>
        <v>Morning</v>
      </c>
      <c r="I8973" s="11">
        <v>9</v>
      </c>
      <c r="J8973">
        <v>50</v>
      </c>
      <c r="K8973">
        <v>0.18</v>
      </c>
    </row>
    <row r="8974" spans="1:11" x14ac:dyDescent="0.3">
      <c r="A8974" s="7">
        <f t="shared" si="707"/>
        <v>42948</v>
      </c>
      <c r="B8974" s="8">
        <v>7</v>
      </c>
      <c r="C8974" s="9" t="s">
        <v>38</v>
      </c>
      <c r="D8974" s="10" t="s">
        <v>12</v>
      </c>
      <c r="E8974" s="9" t="s">
        <v>39</v>
      </c>
      <c r="F8974" s="6" t="s">
        <v>14</v>
      </c>
      <c r="G8974">
        <v>107800</v>
      </c>
      <c r="H8974" t="str">
        <f t="shared" si="706"/>
        <v>Morning</v>
      </c>
      <c r="I8974" s="11">
        <v>11</v>
      </c>
      <c r="J8974">
        <v>12</v>
      </c>
      <c r="K8974">
        <v>0.91666666666666663</v>
      </c>
    </row>
    <row r="8975" spans="1:11" x14ac:dyDescent="0.3">
      <c r="A8975" s="7">
        <f t="shared" si="707"/>
        <v>42948</v>
      </c>
      <c r="B8975" s="8">
        <f t="shared" si="707"/>
        <v>7</v>
      </c>
      <c r="C8975" s="9" t="str">
        <f>C8974</f>
        <v>PG0014</v>
      </c>
      <c r="D8975" s="10" t="str">
        <f>D8974</f>
        <v>SU9</v>
      </c>
      <c r="E8975" s="9" t="str">
        <f>E8974</f>
        <v>TJM,URJ</v>
      </c>
      <c r="F8975" s="6" t="s">
        <v>15</v>
      </c>
      <c r="G8975">
        <v>222600</v>
      </c>
      <c r="H8975" t="str">
        <f t="shared" si="706"/>
        <v>Morning</v>
      </c>
      <c r="I8975" s="11">
        <v>67</v>
      </c>
      <c r="J8975">
        <v>85</v>
      </c>
      <c r="K8975">
        <v>0.78823529411764703</v>
      </c>
    </row>
    <row r="8976" spans="1:11" x14ac:dyDescent="0.3">
      <c r="A8976" s="7">
        <f t="shared" si="707"/>
        <v>42948</v>
      </c>
      <c r="B8976" s="8">
        <f t="shared" si="707"/>
        <v>7</v>
      </c>
      <c r="C8976" s="6" t="s">
        <v>600</v>
      </c>
      <c r="D8976" s="10" t="s">
        <v>30</v>
      </c>
      <c r="E8976" s="6" t="s">
        <v>601</v>
      </c>
      <c r="F8976" s="6" t="s">
        <v>15</v>
      </c>
      <c r="G8976">
        <v>53900</v>
      </c>
      <c r="H8976" t="str">
        <f t="shared" si="706"/>
        <v>Morning</v>
      </c>
      <c r="I8976" s="11">
        <v>11</v>
      </c>
      <c r="J8976">
        <v>12</v>
      </c>
      <c r="K8976">
        <v>0.91666666666666663</v>
      </c>
    </row>
    <row r="8977" spans="1:11" x14ac:dyDescent="0.3">
      <c r="A8977" s="7">
        <f t="shared" si="707"/>
        <v>42948</v>
      </c>
      <c r="B8977" s="8">
        <f t="shared" si="707"/>
        <v>7</v>
      </c>
      <c r="C8977" s="6" t="s">
        <v>42</v>
      </c>
      <c r="D8977" s="10" t="s">
        <v>30</v>
      </c>
      <c r="E8977" s="6" t="s">
        <v>43</v>
      </c>
      <c r="F8977" s="6" t="s">
        <v>15</v>
      </c>
      <c r="G8977">
        <v>56700</v>
      </c>
      <c r="H8977" t="str">
        <f t="shared" si="706"/>
        <v>Morning</v>
      </c>
      <c r="I8977" s="11">
        <v>9</v>
      </c>
      <c r="J8977">
        <v>12</v>
      </c>
      <c r="K8977">
        <v>0.75</v>
      </c>
    </row>
    <row r="8978" spans="1:11" x14ac:dyDescent="0.3">
      <c r="A8978" s="7">
        <f t="shared" si="707"/>
        <v>42948</v>
      </c>
      <c r="B8978" s="8">
        <f t="shared" si="707"/>
        <v>7</v>
      </c>
      <c r="C8978" s="9" t="s">
        <v>44</v>
      </c>
      <c r="D8978" s="10" t="s">
        <v>12</v>
      </c>
      <c r="E8978" s="9" t="s">
        <v>45</v>
      </c>
      <c r="F8978" s="6" t="s">
        <v>14</v>
      </c>
      <c r="G8978">
        <v>572000</v>
      </c>
      <c r="H8978" t="str">
        <f t="shared" si="706"/>
        <v>Morning</v>
      </c>
      <c r="I8978" s="11">
        <v>10</v>
      </c>
      <c r="J8978">
        <v>12</v>
      </c>
      <c r="K8978">
        <v>0.83333333333333337</v>
      </c>
    </row>
    <row r="8979" spans="1:11" x14ac:dyDescent="0.3">
      <c r="A8979" s="7">
        <f t="shared" si="707"/>
        <v>42948</v>
      </c>
      <c r="B8979" s="8">
        <f t="shared" si="707"/>
        <v>7</v>
      </c>
      <c r="C8979" s="9" t="str">
        <f>C8978</f>
        <v>PG0240</v>
      </c>
      <c r="D8979" s="10" t="str">
        <f>D8978</f>
        <v>SU9</v>
      </c>
      <c r="E8979" s="9" t="str">
        <f>E8978</f>
        <v>HMA,DME</v>
      </c>
      <c r="F8979" s="6" t="s">
        <v>15</v>
      </c>
      <c r="G8979">
        <v>1115400</v>
      </c>
      <c r="H8979" t="str">
        <f t="shared" si="706"/>
        <v>Morning</v>
      </c>
      <c r="I8979" s="11">
        <v>58</v>
      </c>
      <c r="J8979">
        <v>85</v>
      </c>
      <c r="K8979">
        <v>0.68235294117647061</v>
      </c>
    </row>
    <row r="8980" spans="1:11" x14ac:dyDescent="0.3">
      <c r="A8980" s="7">
        <f t="shared" si="707"/>
        <v>42948</v>
      </c>
      <c r="B8980" s="8">
        <f t="shared" si="707"/>
        <v>7</v>
      </c>
      <c r="C8980" s="6" t="s">
        <v>602</v>
      </c>
      <c r="D8980" s="10" t="s">
        <v>20</v>
      </c>
      <c r="E8980" s="6" t="s">
        <v>603</v>
      </c>
      <c r="F8980" s="6" t="s">
        <v>15</v>
      </c>
      <c r="G8980">
        <v>516500</v>
      </c>
      <c r="H8980" t="str">
        <f t="shared" si="706"/>
        <v>Morning</v>
      </c>
      <c r="I8980" s="11">
        <v>20</v>
      </c>
      <c r="J8980">
        <v>50</v>
      </c>
      <c r="K8980">
        <v>0.4</v>
      </c>
    </row>
    <row r="8981" spans="1:11" x14ac:dyDescent="0.3">
      <c r="A8981" s="7">
        <f t="shared" si="707"/>
        <v>42948</v>
      </c>
      <c r="B8981" s="8">
        <f t="shared" si="707"/>
        <v>7</v>
      </c>
      <c r="C8981" s="6" t="s">
        <v>728</v>
      </c>
      <c r="D8981" s="10" t="s">
        <v>85</v>
      </c>
      <c r="E8981" s="6" t="s">
        <v>729</v>
      </c>
      <c r="F8981" s="6" t="s">
        <v>15</v>
      </c>
      <c r="G8981">
        <v>430800</v>
      </c>
      <c r="H8981" t="str">
        <f t="shared" si="706"/>
        <v>Morning</v>
      </c>
      <c r="I8981" s="11">
        <v>12</v>
      </c>
      <c r="J8981">
        <v>118</v>
      </c>
      <c r="K8981">
        <v>0.10169491525423729</v>
      </c>
    </row>
    <row r="8982" spans="1:11" x14ac:dyDescent="0.3">
      <c r="A8982" s="7">
        <f t="shared" ref="A8982:B8997" si="708">A8981</f>
        <v>42948</v>
      </c>
      <c r="B8982" s="8">
        <f t="shared" si="708"/>
        <v>7</v>
      </c>
      <c r="C8982" s="6" t="s">
        <v>46</v>
      </c>
      <c r="D8982" s="10" t="s">
        <v>20</v>
      </c>
      <c r="E8982" s="6" t="s">
        <v>47</v>
      </c>
      <c r="F8982" s="6" t="s">
        <v>15</v>
      </c>
      <c r="G8982">
        <v>1141100</v>
      </c>
      <c r="H8982" t="str">
        <f t="shared" si="706"/>
        <v>Morning</v>
      </c>
      <c r="I8982" s="11">
        <v>49</v>
      </c>
      <c r="J8982">
        <v>50</v>
      </c>
      <c r="K8982">
        <v>0.98</v>
      </c>
    </row>
    <row r="8983" spans="1:11" x14ac:dyDescent="0.3">
      <c r="A8983" s="7">
        <f t="shared" si="708"/>
        <v>42948</v>
      </c>
      <c r="B8983" s="8">
        <f t="shared" si="708"/>
        <v>7</v>
      </c>
      <c r="C8983" s="6" t="s">
        <v>604</v>
      </c>
      <c r="D8983" s="10" t="s">
        <v>20</v>
      </c>
      <c r="E8983" s="6" t="s">
        <v>605</v>
      </c>
      <c r="F8983" s="6" t="s">
        <v>15</v>
      </c>
      <c r="G8983">
        <v>435300</v>
      </c>
      <c r="H8983" t="str">
        <f t="shared" si="706"/>
        <v>Morning</v>
      </c>
      <c r="I8983" s="11">
        <v>22</v>
      </c>
      <c r="J8983">
        <v>50</v>
      </c>
      <c r="K8983">
        <v>0.44</v>
      </c>
    </row>
    <row r="8984" spans="1:11" x14ac:dyDescent="0.3">
      <c r="A8984" s="7">
        <f t="shared" si="708"/>
        <v>42948</v>
      </c>
      <c r="B8984" s="8">
        <f t="shared" si="708"/>
        <v>7</v>
      </c>
      <c r="C8984" s="6" t="s">
        <v>907</v>
      </c>
      <c r="D8984" s="10" t="s">
        <v>30</v>
      </c>
      <c r="E8984" s="6" t="s">
        <v>908</v>
      </c>
      <c r="F8984" s="6" t="s">
        <v>15</v>
      </c>
      <c r="G8984">
        <v>17700</v>
      </c>
      <c r="H8984" t="str">
        <f t="shared" si="706"/>
        <v>Morning</v>
      </c>
      <c r="I8984" s="11">
        <v>3</v>
      </c>
      <c r="J8984">
        <v>12</v>
      </c>
      <c r="K8984">
        <v>0.25</v>
      </c>
    </row>
    <row r="8985" spans="1:11" x14ac:dyDescent="0.3">
      <c r="A8985" s="7">
        <f t="shared" si="708"/>
        <v>42948</v>
      </c>
      <c r="B8985" s="8">
        <f t="shared" si="708"/>
        <v>7</v>
      </c>
      <c r="C8985" s="9" t="s">
        <v>730</v>
      </c>
      <c r="D8985" s="10" t="s">
        <v>12</v>
      </c>
      <c r="E8985" s="9" t="s">
        <v>731</v>
      </c>
      <c r="F8985" s="6" t="s">
        <v>14</v>
      </c>
      <c r="G8985">
        <v>1075200</v>
      </c>
      <c r="H8985" t="str">
        <f t="shared" si="706"/>
        <v>Morning</v>
      </c>
      <c r="I8985" s="11">
        <v>12</v>
      </c>
      <c r="J8985">
        <v>12</v>
      </c>
      <c r="K8985">
        <v>1</v>
      </c>
    </row>
    <row r="8986" spans="1:11" x14ac:dyDescent="0.3">
      <c r="A8986" s="7">
        <f t="shared" si="708"/>
        <v>42948</v>
      </c>
      <c r="B8986" s="8">
        <f t="shared" si="708"/>
        <v>7</v>
      </c>
      <c r="C8986" s="9" t="str">
        <f>C8985</f>
        <v>PG0483</v>
      </c>
      <c r="D8986" s="10" t="str">
        <f>D8985</f>
        <v>SU9</v>
      </c>
      <c r="E8986" s="9" t="str">
        <f>E8985</f>
        <v>KEJ,DME</v>
      </c>
      <c r="F8986" s="6" t="s">
        <v>15</v>
      </c>
      <c r="G8986">
        <v>2134500</v>
      </c>
      <c r="H8986" t="str">
        <f t="shared" si="706"/>
        <v>Morning</v>
      </c>
      <c r="I8986" s="11">
        <v>71</v>
      </c>
      <c r="J8986">
        <v>85</v>
      </c>
      <c r="K8986">
        <v>0.83529411764705885</v>
      </c>
    </row>
    <row r="8987" spans="1:11" x14ac:dyDescent="0.3">
      <c r="A8987" s="7">
        <f t="shared" si="708"/>
        <v>42948</v>
      </c>
      <c r="B8987" s="8">
        <f t="shared" si="708"/>
        <v>7</v>
      </c>
      <c r="C8987" s="9" t="s">
        <v>606</v>
      </c>
      <c r="D8987" s="10" t="s">
        <v>12</v>
      </c>
      <c r="E8987" s="9" t="s">
        <v>607</v>
      </c>
      <c r="F8987" s="6" t="s">
        <v>14</v>
      </c>
      <c r="G8987">
        <v>438300</v>
      </c>
      <c r="H8987" t="str">
        <f t="shared" si="706"/>
        <v>Morning</v>
      </c>
      <c r="I8987" s="11">
        <v>9</v>
      </c>
      <c r="J8987">
        <v>12</v>
      </c>
      <c r="K8987">
        <v>0.75</v>
      </c>
    </row>
    <row r="8988" spans="1:11" x14ac:dyDescent="0.3">
      <c r="A8988" s="7">
        <f t="shared" si="708"/>
        <v>42948</v>
      </c>
      <c r="B8988" s="8">
        <f t="shared" si="708"/>
        <v>7</v>
      </c>
      <c r="C8988" s="9" t="str">
        <f>C8987</f>
        <v>PG0543</v>
      </c>
      <c r="D8988" s="10" t="str">
        <f>D8987</f>
        <v>SU9</v>
      </c>
      <c r="E8988" s="9" t="str">
        <f>E8987</f>
        <v>OVS,DME</v>
      </c>
      <c r="F8988" s="6" t="s">
        <v>15</v>
      </c>
      <c r="G8988">
        <v>1157000</v>
      </c>
      <c r="H8988" t="str">
        <f t="shared" si="706"/>
        <v>Morning</v>
      </c>
      <c r="I8988" s="11">
        <v>71</v>
      </c>
      <c r="J8988">
        <v>85</v>
      </c>
      <c r="K8988">
        <v>0.83529411764705885</v>
      </c>
    </row>
    <row r="8989" spans="1:11" x14ac:dyDescent="0.3">
      <c r="A8989" s="7">
        <f t="shared" si="708"/>
        <v>42948</v>
      </c>
      <c r="B8989" s="8">
        <f t="shared" si="708"/>
        <v>7</v>
      </c>
      <c r="C8989" s="9" t="s">
        <v>732</v>
      </c>
      <c r="D8989" s="10" t="s">
        <v>12</v>
      </c>
      <c r="E8989" s="9" t="s">
        <v>733</v>
      </c>
      <c r="F8989" s="6" t="s">
        <v>14</v>
      </c>
      <c r="G8989">
        <v>335200</v>
      </c>
      <c r="H8989" t="str">
        <f t="shared" si="706"/>
        <v>Morning</v>
      </c>
      <c r="I8989" s="11">
        <v>4</v>
      </c>
      <c r="J8989">
        <v>12</v>
      </c>
      <c r="K8989">
        <v>0.33333333333333331</v>
      </c>
    </row>
    <row r="8990" spans="1:11" x14ac:dyDescent="0.3">
      <c r="A8990" s="7">
        <f t="shared" si="708"/>
        <v>42948</v>
      </c>
      <c r="B8990" s="8">
        <f t="shared" si="708"/>
        <v>7</v>
      </c>
      <c r="C8990" s="9" t="str">
        <f>C8989</f>
        <v>PG0545</v>
      </c>
      <c r="D8990" s="10" t="str">
        <f>D8989</f>
        <v>SU9</v>
      </c>
      <c r="E8990" s="9" t="str">
        <f>E8989</f>
        <v>CEK,IKT</v>
      </c>
      <c r="F8990" s="6" t="s">
        <v>15</v>
      </c>
      <c r="G8990">
        <v>588700</v>
      </c>
      <c r="H8990" t="str">
        <f t="shared" si="706"/>
        <v>Morning</v>
      </c>
      <c r="I8990" s="11">
        <v>21</v>
      </c>
      <c r="J8990">
        <v>85</v>
      </c>
      <c r="K8990">
        <v>0.2470588235294118</v>
      </c>
    </row>
    <row r="8991" spans="1:11" x14ac:dyDescent="0.3">
      <c r="A8991" s="7">
        <f t="shared" si="708"/>
        <v>42948</v>
      </c>
      <c r="B8991" s="8">
        <f t="shared" si="708"/>
        <v>7</v>
      </c>
      <c r="C8991" s="6" t="s">
        <v>734</v>
      </c>
      <c r="D8991" s="10" t="s">
        <v>20</v>
      </c>
      <c r="E8991" s="6" t="s">
        <v>735</v>
      </c>
      <c r="F8991" s="6" t="s">
        <v>15</v>
      </c>
      <c r="G8991">
        <v>887800</v>
      </c>
      <c r="H8991" t="str">
        <f t="shared" si="706"/>
        <v>Morning</v>
      </c>
      <c r="I8991" s="11">
        <v>37</v>
      </c>
      <c r="J8991">
        <v>50</v>
      </c>
      <c r="K8991">
        <v>0.74</v>
      </c>
    </row>
    <row r="8992" spans="1:11" x14ac:dyDescent="0.3">
      <c r="A8992" s="7">
        <f t="shared" si="708"/>
        <v>42948</v>
      </c>
      <c r="B8992" s="8">
        <f t="shared" si="708"/>
        <v>7</v>
      </c>
      <c r="C8992" s="9" t="s">
        <v>736</v>
      </c>
      <c r="D8992" s="10" t="s">
        <v>12</v>
      </c>
      <c r="E8992" s="9" t="s">
        <v>737</v>
      </c>
      <c r="F8992" s="6" t="s">
        <v>14</v>
      </c>
      <c r="G8992">
        <v>987800</v>
      </c>
      <c r="H8992" t="str">
        <f t="shared" si="706"/>
        <v>Morning</v>
      </c>
      <c r="I8992" s="11">
        <v>11</v>
      </c>
      <c r="J8992">
        <v>12</v>
      </c>
      <c r="K8992">
        <v>0.91666666666666663</v>
      </c>
    </row>
    <row r="8993" spans="1:11" x14ac:dyDescent="0.3">
      <c r="A8993" s="7">
        <f t="shared" si="708"/>
        <v>42948</v>
      </c>
      <c r="B8993" s="8">
        <f t="shared" si="708"/>
        <v>7</v>
      </c>
      <c r="C8993" s="9" t="str">
        <f>C8992</f>
        <v>PG0664</v>
      </c>
      <c r="D8993" s="10" t="str">
        <f>D8992</f>
        <v>SU9</v>
      </c>
      <c r="E8993" s="9" t="str">
        <f>E8992</f>
        <v>KEJ,SVO</v>
      </c>
      <c r="F8993" s="6" t="s">
        <v>15</v>
      </c>
      <c r="G8993">
        <v>1838900</v>
      </c>
      <c r="H8993" t="str">
        <f t="shared" si="706"/>
        <v>Morning</v>
      </c>
      <c r="I8993" s="11">
        <v>61</v>
      </c>
      <c r="J8993">
        <v>85</v>
      </c>
      <c r="K8993">
        <v>0.71764705882352942</v>
      </c>
    </row>
    <row r="8994" spans="1:11" x14ac:dyDescent="0.3">
      <c r="A8994" s="7">
        <f t="shared" si="708"/>
        <v>42948</v>
      </c>
      <c r="B8994" s="8">
        <f t="shared" si="708"/>
        <v>7</v>
      </c>
      <c r="C8994" s="6" t="s">
        <v>608</v>
      </c>
      <c r="D8994" s="10" t="s">
        <v>20</v>
      </c>
      <c r="E8994" s="6" t="s">
        <v>609</v>
      </c>
      <c r="F8994" s="6" t="s">
        <v>15</v>
      </c>
      <c r="G8994">
        <v>129600</v>
      </c>
      <c r="H8994" t="str">
        <f t="shared" si="706"/>
        <v>Morning</v>
      </c>
      <c r="I8994" s="11">
        <v>29</v>
      </c>
      <c r="J8994">
        <v>50</v>
      </c>
      <c r="K8994">
        <v>0.57999999999999996</v>
      </c>
    </row>
    <row r="8995" spans="1:11" x14ac:dyDescent="0.3">
      <c r="A8995" s="7">
        <f t="shared" si="708"/>
        <v>42948</v>
      </c>
      <c r="B8995" s="8">
        <f t="shared" si="708"/>
        <v>7</v>
      </c>
      <c r="C8995" s="9" t="s">
        <v>50</v>
      </c>
      <c r="D8995" s="10" t="s">
        <v>12</v>
      </c>
      <c r="E8995" s="9" t="s">
        <v>51</v>
      </c>
      <c r="F8995" s="6" t="s">
        <v>14</v>
      </c>
      <c r="G8995">
        <v>170100</v>
      </c>
      <c r="H8995" t="str">
        <f t="shared" si="706"/>
        <v>Morning</v>
      </c>
      <c r="I8995" s="11">
        <v>9</v>
      </c>
      <c r="J8995">
        <v>12</v>
      </c>
      <c r="K8995">
        <v>0.75</v>
      </c>
    </row>
    <row r="8996" spans="1:11" x14ac:dyDescent="0.3">
      <c r="A8996" s="7">
        <f t="shared" si="708"/>
        <v>42948</v>
      </c>
      <c r="B8996" s="8">
        <f t="shared" si="708"/>
        <v>7</v>
      </c>
      <c r="C8996" s="9" t="str">
        <f>C8995</f>
        <v>PG0683</v>
      </c>
      <c r="D8996" s="10" t="str">
        <f>D8995</f>
        <v>SU9</v>
      </c>
      <c r="E8996" s="9" t="str">
        <f>E8995</f>
        <v>PEE,ULV</v>
      </c>
      <c r="F8996" s="6" t="s">
        <v>15</v>
      </c>
      <c r="G8996">
        <v>500700</v>
      </c>
      <c r="H8996" t="str">
        <f t="shared" si="706"/>
        <v>Morning</v>
      </c>
      <c r="I8996" s="11">
        <v>79</v>
      </c>
      <c r="J8996">
        <v>85</v>
      </c>
      <c r="K8996">
        <v>0.92941176470588238</v>
      </c>
    </row>
    <row r="8997" spans="1:11" x14ac:dyDescent="0.3">
      <c r="A8997" s="7">
        <f t="shared" si="708"/>
        <v>42948</v>
      </c>
      <c r="B8997" s="8">
        <f t="shared" si="708"/>
        <v>7</v>
      </c>
      <c r="C8997" s="9" t="s">
        <v>52</v>
      </c>
      <c r="D8997" s="10" t="s">
        <v>12</v>
      </c>
      <c r="E8997" s="9" t="s">
        <v>53</v>
      </c>
      <c r="F8997" s="6" t="s">
        <v>14</v>
      </c>
      <c r="G8997">
        <v>470700</v>
      </c>
      <c r="H8997" t="str">
        <f t="shared" si="706"/>
        <v>Morning</v>
      </c>
      <c r="I8997" s="11">
        <v>9</v>
      </c>
      <c r="J8997">
        <v>12</v>
      </c>
      <c r="K8997">
        <v>0.75</v>
      </c>
    </row>
    <row r="8998" spans="1:11" x14ac:dyDescent="0.3">
      <c r="A8998" s="7">
        <f t="shared" ref="A8998:E9013" si="709">A8997</f>
        <v>42948</v>
      </c>
      <c r="B8998" s="8">
        <f t="shared" si="709"/>
        <v>7</v>
      </c>
      <c r="C8998" s="9" t="str">
        <f>C8997</f>
        <v>PG0689</v>
      </c>
      <c r="D8998" s="10" t="str">
        <f>D8997</f>
        <v>SU9</v>
      </c>
      <c r="E8998" s="9" t="str">
        <f>E8997</f>
        <v>KJA,OVS</v>
      </c>
      <c r="F8998" s="6" t="s">
        <v>15</v>
      </c>
      <c r="G8998">
        <v>788400</v>
      </c>
      <c r="H8998" t="str">
        <f t="shared" si="706"/>
        <v>Morning</v>
      </c>
      <c r="I8998" s="11">
        <v>45</v>
      </c>
      <c r="J8998">
        <v>85</v>
      </c>
      <c r="K8998">
        <v>0.52941176470588236</v>
      </c>
    </row>
    <row r="8999" spans="1:11" x14ac:dyDescent="0.3">
      <c r="A8999" s="7">
        <f t="shared" si="709"/>
        <v>42948</v>
      </c>
      <c r="B8999" s="8">
        <f t="shared" si="709"/>
        <v>7</v>
      </c>
      <c r="C8999" s="9" t="s">
        <v>892</v>
      </c>
      <c r="D8999" s="10" t="s">
        <v>25</v>
      </c>
      <c r="E8999" s="9" t="s">
        <v>893</v>
      </c>
      <c r="F8999" s="6" t="s">
        <v>14</v>
      </c>
      <c r="G8999">
        <v>1024800</v>
      </c>
      <c r="H8999" t="str">
        <f t="shared" si="706"/>
        <v>Morning</v>
      </c>
      <c r="I8999" s="11">
        <v>7</v>
      </c>
      <c r="J8999">
        <v>30</v>
      </c>
      <c r="K8999">
        <v>0.23333333333333331</v>
      </c>
    </row>
    <row r="9000" spans="1:11" x14ac:dyDescent="0.3">
      <c r="A9000" s="7">
        <f t="shared" si="709"/>
        <v>42948</v>
      </c>
      <c r="B9000" s="8">
        <f t="shared" si="709"/>
        <v>7</v>
      </c>
      <c r="C9000" s="9" t="str">
        <f>C8999</f>
        <v>PG0706</v>
      </c>
      <c r="D9000" s="10" t="str">
        <f>D8999</f>
        <v>763</v>
      </c>
      <c r="E9000" s="9" t="str">
        <f>E8999</f>
        <v>GDX,SCW</v>
      </c>
      <c r="F9000" s="6" t="s">
        <v>15</v>
      </c>
      <c r="G9000">
        <v>1083400</v>
      </c>
      <c r="H9000" t="str">
        <f t="shared" si="706"/>
        <v>Morning</v>
      </c>
      <c r="I9000" s="11">
        <v>22</v>
      </c>
      <c r="J9000">
        <v>192</v>
      </c>
      <c r="K9000">
        <v>0.1145833333333333</v>
      </c>
    </row>
    <row r="9001" spans="1:11" x14ac:dyDescent="0.3">
      <c r="A9001" s="7">
        <f t="shared" si="709"/>
        <v>42948</v>
      </c>
      <c r="B9001" s="8">
        <v>8</v>
      </c>
      <c r="C9001" s="6" t="s">
        <v>54</v>
      </c>
      <c r="D9001" s="10" t="s">
        <v>20</v>
      </c>
      <c r="E9001" s="6" t="s">
        <v>55</v>
      </c>
      <c r="F9001" s="6" t="s">
        <v>15</v>
      </c>
      <c r="G9001">
        <v>129700</v>
      </c>
      <c r="H9001" t="str">
        <f t="shared" si="706"/>
        <v>BeforeNoon</v>
      </c>
      <c r="I9001" s="11">
        <v>13</v>
      </c>
      <c r="J9001">
        <v>50</v>
      </c>
      <c r="K9001">
        <v>0.26</v>
      </c>
    </row>
    <row r="9002" spans="1:11" x14ac:dyDescent="0.3">
      <c r="A9002" s="7">
        <f t="shared" si="709"/>
        <v>42948</v>
      </c>
      <c r="B9002" s="8">
        <f t="shared" si="709"/>
        <v>8</v>
      </c>
      <c r="C9002" s="6" t="s">
        <v>56</v>
      </c>
      <c r="D9002" s="10" t="s">
        <v>20</v>
      </c>
      <c r="E9002" s="6" t="s">
        <v>57</v>
      </c>
      <c r="F9002" s="6" t="s">
        <v>15</v>
      </c>
      <c r="G9002">
        <v>272200</v>
      </c>
      <c r="H9002" t="str">
        <f t="shared" si="706"/>
        <v>BeforeNoon</v>
      </c>
      <c r="I9002" s="11">
        <v>14</v>
      </c>
      <c r="J9002">
        <v>50</v>
      </c>
      <c r="K9002">
        <v>0.28000000000000003</v>
      </c>
    </row>
    <row r="9003" spans="1:11" x14ac:dyDescent="0.3">
      <c r="A9003" s="7">
        <f t="shared" si="709"/>
        <v>42948</v>
      </c>
      <c r="B9003" s="8">
        <f t="shared" si="709"/>
        <v>8</v>
      </c>
      <c r="C9003" s="6" t="s">
        <v>58</v>
      </c>
      <c r="D9003" s="10" t="s">
        <v>20</v>
      </c>
      <c r="E9003" s="6" t="s">
        <v>59</v>
      </c>
      <c r="F9003" s="6" t="s">
        <v>15</v>
      </c>
      <c r="G9003">
        <v>131100</v>
      </c>
      <c r="H9003" t="str">
        <f t="shared" si="706"/>
        <v>BeforeNoon</v>
      </c>
      <c r="I9003" s="11">
        <v>42</v>
      </c>
      <c r="J9003">
        <v>50</v>
      </c>
      <c r="K9003">
        <v>0.84</v>
      </c>
    </row>
    <row r="9004" spans="1:11" x14ac:dyDescent="0.3">
      <c r="A9004" s="7">
        <f t="shared" si="709"/>
        <v>42948</v>
      </c>
      <c r="B9004" s="8">
        <f t="shared" si="709"/>
        <v>8</v>
      </c>
      <c r="C9004" s="9" t="s">
        <v>60</v>
      </c>
      <c r="D9004" s="10" t="s">
        <v>61</v>
      </c>
      <c r="E9004" s="9" t="s">
        <v>62</v>
      </c>
      <c r="F9004" s="6" t="s">
        <v>14</v>
      </c>
      <c r="G9004">
        <v>991300</v>
      </c>
      <c r="H9004" t="str">
        <f t="shared" si="706"/>
        <v>BeforeNoon</v>
      </c>
      <c r="I9004" s="11">
        <v>23</v>
      </c>
      <c r="J9004">
        <v>30</v>
      </c>
      <c r="K9004">
        <v>0.76666666666666672</v>
      </c>
    </row>
    <row r="9005" spans="1:11" x14ac:dyDescent="0.3">
      <c r="A9005" s="7">
        <f t="shared" si="709"/>
        <v>42948</v>
      </c>
      <c r="B9005" s="8">
        <f t="shared" si="709"/>
        <v>8</v>
      </c>
      <c r="C9005" s="9" t="str">
        <f t="shared" si="709"/>
        <v>PG0226</v>
      </c>
      <c r="D9005" s="10" t="str">
        <f t="shared" si="709"/>
        <v>773</v>
      </c>
      <c r="E9005" s="9" t="str">
        <f t="shared" si="709"/>
        <v>SVX,SVO</v>
      </c>
      <c r="F9005" s="6" t="s">
        <v>63</v>
      </c>
      <c r="G9005">
        <v>878400</v>
      </c>
      <c r="H9005" t="str">
        <f t="shared" si="706"/>
        <v>BeforeNoon</v>
      </c>
      <c r="I9005" s="11">
        <v>36</v>
      </c>
      <c r="J9005">
        <v>48</v>
      </c>
      <c r="K9005">
        <v>0.75</v>
      </c>
    </row>
    <row r="9006" spans="1:11" x14ac:dyDescent="0.3">
      <c r="A9006" s="7">
        <f t="shared" si="709"/>
        <v>42948</v>
      </c>
      <c r="B9006" s="8">
        <f t="shared" si="709"/>
        <v>8</v>
      </c>
      <c r="C9006" s="9" t="str">
        <f t="shared" si="709"/>
        <v>PG0226</v>
      </c>
      <c r="D9006" s="10" t="str">
        <f t="shared" si="709"/>
        <v>773</v>
      </c>
      <c r="E9006" s="9" t="str">
        <f t="shared" si="709"/>
        <v>SVX,SVO</v>
      </c>
      <c r="F9006" s="6" t="s">
        <v>15</v>
      </c>
      <c r="G9006">
        <v>3645600</v>
      </c>
      <c r="H9006" t="str">
        <f t="shared" si="706"/>
        <v>BeforeNoon</v>
      </c>
      <c r="I9006" s="11">
        <v>252</v>
      </c>
      <c r="J9006">
        <v>324</v>
      </c>
      <c r="K9006">
        <v>0.77777777777777779</v>
      </c>
    </row>
    <row r="9007" spans="1:11" x14ac:dyDescent="0.3">
      <c r="A9007" s="7">
        <f t="shared" si="709"/>
        <v>42948</v>
      </c>
      <c r="B9007" s="8">
        <f t="shared" si="709"/>
        <v>8</v>
      </c>
      <c r="C9007" s="6" t="s">
        <v>64</v>
      </c>
      <c r="D9007" s="10" t="s">
        <v>20</v>
      </c>
      <c r="E9007" s="6" t="s">
        <v>65</v>
      </c>
      <c r="F9007" s="6" t="s">
        <v>15</v>
      </c>
      <c r="G9007">
        <v>26700</v>
      </c>
      <c r="H9007" t="str">
        <f t="shared" si="706"/>
        <v>BeforeNoon</v>
      </c>
      <c r="I9007" s="11">
        <v>3</v>
      </c>
      <c r="J9007">
        <v>50</v>
      </c>
      <c r="K9007">
        <v>0.06</v>
      </c>
    </row>
    <row r="9008" spans="1:11" x14ac:dyDescent="0.3">
      <c r="A9008" s="7">
        <f t="shared" si="709"/>
        <v>42948</v>
      </c>
      <c r="B9008" s="8">
        <f t="shared" si="709"/>
        <v>8</v>
      </c>
      <c r="C9008" s="9" t="s">
        <v>66</v>
      </c>
      <c r="D9008" s="10" t="s">
        <v>12</v>
      </c>
      <c r="E9008" s="9" t="s">
        <v>67</v>
      </c>
      <c r="F9008" s="6" t="s">
        <v>14</v>
      </c>
      <c r="G9008">
        <v>9100</v>
      </c>
      <c r="H9008" t="str">
        <f t="shared" si="706"/>
        <v>BeforeNoon</v>
      </c>
      <c r="I9008" s="11">
        <v>1</v>
      </c>
      <c r="J9008">
        <v>12</v>
      </c>
      <c r="K9008">
        <v>8.3333333333333329E-2</v>
      </c>
    </row>
    <row r="9009" spans="1:11" x14ac:dyDescent="0.3">
      <c r="A9009" s="7">
        <f t="shared" si="709"/>
        <v>42948</v>
      </c>
      <c r="B9009" s="8">
        <f t="shared" si="709"/>
        <v>8</v>
      </c>
      <c r="C9009" s="9" t="str">
        <f>C9008</f>
        <v>PG0297</v>
      </c>
      <c r="D9009" s="10" t="str">
        <f>D9008</f>
        <v>SU9</v>
      </c>
      <c r="E9009" s="9" t="str">
        <f>E9008</f>
        <v>NOZ,OVB</v>
      </c>
      <c r="F9009" s="6" t="s">
        <v>15</v>
      </c>
      <c r="G9009">
        <v>72300</v>
      </c>
      <c r="H9009" t="str">
        <f t="shared" si="706"/>
        <v>BeforeNoon</v>
      </c>
      <c r="I9009" s="11">
        <v>24</v>
      </c>
      <c r="J9009">
        <v>85</v>
      </c>
      <c r="K9009">
        <v>0.28235294117647058</v>
      </c>
    </row>
    <row r="9010" spans="1:11" x14ac:dyDescent="0.3">
      <c r="A9010" s="7">
        <f t="shared" si="709"/>
        <v>42948</v>
      </c>
      <c r="B9010" s="8">
        <f t="shared" si="709"/>
        <v>8</v>
      </c>
      <c r="C9010" s="9" t="s">
        <v>68</v>
      </c>
      <c r="D9010" s="10" t="s">
        <v>12</v>
      </c>
      <c r="E9010" s="9" t="s">
        <v>69</v>
      </c>
      <c r="F9010" s="6" t="s">
        <v>14</v>
      </c>
      <c r="G9010">
        <v>219600</v>
      </c>
      <c r="H9010" t="str">
        <f t="shared" si="706"/>
        <v>BeforeNoon</v>
      </c>
      <c r="I9010" s="11">
        <v>6</v>
      </c>
      <c r="J9010">
        <v>12</v>
      </c>
      <c r="K9010">
        <v>0.5</v>
      </c>
    </row>
    <row r="9011" spans="1:11" x14ac:dyDescent="0.3">
      <c r="A9011" s="7">
        <f t="shared" si="709"/>
        <v>42948</v>
      </c>
      <c r="B9011" s="8">
        <f t="shared" si="709"/>
        <v>8</v>
      </c>
      <c r="C9011" s="9" t="str">
        <f>C9010</f>
        <v>PG0305</v>
      </c>
      <c r="D9011" s="10" t="str">
        <f>D9010</f>
        <v>SU9</v>
      </c>
      <c r="E9011" s="9" t="str">
        <f>E9010</f>
        <v>UFA,ESL</v>
      </c>
      <c r="F9011" s="6" t="s">
        <v>15</v>
      </c>
      <c r="G9011">
        <v>650200</v>
      </c>
      <c r="H9011" t="str">
        <f t="shared" si="706"/>
        <v>BeforeNoon</v>
      </c>
      <c r="I9011" s="11">
        <v>53</v>
      </c>
      <c r="J9011">
        <v>85</v>
      </c>
      <c r="K9011">
        <v>0.62352941176470589</v>
      </c>
    </row>
    <row r="9012" spans="1:11" x14ac:dyDescent="0.3">
      <c r="A9012" s="7">
        <f t="shared" si="709"/>
        <v>42948</v>
      </c>
      <c r="B9012" s="8">
        <f t="shared" si="709"/>
        <v>8</v>
      </c>
      <c r="C9012" s="9" t="s">
        <v>612</v>
      </c>
      <c r="D9012" s="10" t="s">
        <v>12</v>
      </c>
      <c r="E9012" s="9" t="s">
        <v>613</v>
      </c>
      <c r="F9012" s="6" t="s">
        <v>14</v>
      </c>
      <c r="G9012">
        <v>476100</v>
      </c>
      <c r="H9012" t="str">
        <f t="shared" si="706"/>
        <v>BeforeNoon</v>
      </c>
      <c r="I9012" s="11">
        <v>9</v>
      </c>
      <c r="J9012">
        <v>12</v>
      </c>
      <c r="K9012">
        <v>0.75</v>
      </c>
    </row>
    <row r="9013" spans="1:11" x14ac:dyDescent="0.3">
      <c r="A9013" s="7">
        <f t="shared" si="709"/>
        <v>42948</v>
      </c>
      <c r="B9013" s="8">
        <f t="shared" si="709"/>
        <v>8</v>
      </c>
      <c r="C9013" s="9" t="str">
        <f>C9012</f>
        <v>PG0319</v>
      </c>
      <c r="D9013" s="10" t="str">
        <f>D9012</f>
        <v>SU9</v>
      </c>
      <c r="E9013" s="9" t="str">
        <f>E9012</f>
        <v>PEE,MRV</v>
      </c>
      <c r="F9013" s="6" t="s">
        <v>15</v>
      </c>
      <c r="G9013">
        <v>848400</v>
      </c>
      <c r="H9013" t="str">
        <f t="shared" si="706"/>
        <v>BeforeNoon</v>
      </c>
      <c r="I9013" s="11">
        <v>48</v>
      </c>
      <c r="J9013">
        <v>85</v>
      </c>
      <c r="K9013">
        <v>0.56470588235294117</v>
      </c>
    </row>
    <row r="9014" spans="1:11" x14ac:dyDescent="0.3">
      <c r="A9014" s="7">
        <f t="shared" ref="A9014:B9029" si="710">A9013</f>
        <v>42948</v>
      </c>
      <c r="B9014" s="8">
        <f t="shared" si="710"/>
        <v>8</v>
      </c>
      <c r="C9014" s="6" t="s">
        <v>70</v>
      </c>
      <c r="D9014" s="10" t="s">
        <v>20</v>
      </c>
      <c r="E9014" s="6" t="s">
        <v>71</v>
      </c>
      <c r="F9014" s="6" t="s">
        <v>15</v>
      </c>
      <c r="G9014">
        <v>451400</v>
      </c>
      <c r="H9014" t="str">
        <f t="shared" si="706"/>
        <v>BeforeNoon</v>
      </c>
      <c r="I9014" s="11">
        <v>29</v>
      </c>
      <c r="J9014">
        <v>50</v>
      </c>
      <c r="K9014">
        <v>0.57999999999999996</v>
      </c>
    </row>
    <row r="9015" spans="1:11" x14ac:dyDescent="0.3">
      <c r="A9015" s="7">
        <f t="shared" si="710"/>
        <v>42948</v>
      </c>
      <c r="B9015" s="8">
        <f t="shared" si="710"/>
        <v>8</v>
      </c>
      <c r="C9015" s="6" t="s">
        <v>614</v>
      </c>
      <c r="D9015" s="10" t="s">
        <v>30</v>
      </c>
      <c r="E9015" s="6" t="s">
        <v>615</v>
      </c>
      <c r="F9015" s="6" t="s">
        <v>15</v>
      </c>
      <c r="G9015">
        <v>35400</v>
      </c>
      <c r="H9015" t="str">
        <f t="shared" si="706"/>
        <v>BeforeNoon</v>
      </c>
      <c r="I9015" s="11">
        <v>6</v>
      </c>
      <c r="J9015">
        <v>12</v>
      </c>
      <c r="K9015">
        <v>0.5</v>
      </c>
    </row>
    <row r="9016" spans="1:11" x14ac:dyDescent="0.3">
      <c r="A9016" s="7">
        <f t="shared" si="710"/>
        <v>42948</v>
      </c>
      <c r="B9016" s="8">
        <f t="shared" si="710"/>
        <v>8</v>
      </c>
      <c r="C9016" s="6" t="s">
        <v>72</v>
      </c>
      <c r="D9016" s="10" t="s">
        <v>20</v>
      </c>
      <c r="E9016" s="6" t="s">
        <v>73</v>
      </c>
      <c r="F9016" s="6" t="s">
        <v>15</v>
      </c>
      <c r="G9016">
        <v>323400</v>
      </c>
      <c r="H9016" t="str">
        <f t="shared" si="706"/>
        <v>BeforeNoon</v>
      </c>
      <c r="I9016" s="11">
        <v>23</v>
      </c>
      <c r="J9016">
        <v>50</v>
      </c>
      <c r="K9016">
        <v>0.46</v>
      </c>
    </row>
    <row r="9017" spans="1:11" x14ac:dyDescent="0.3">
      <c r="A9017" s="7">
        <f t="shared" si="710"/>
        <v>42948</v>
      </c>
      <c r="B9017" s="8">
        <f t="shared" si="710"/>
        <v>8</v>
      </c>
      <c r="C9017" s="6" t="s">
        <v>616</v>
      </c>
      <c r="D9017" s="10" t="s">
        <v>30</v>
      </c>
      <c r="E9017" s="6" t="s">
        <v>617</v>
      </c>
      <c r="F9017" s="6" t="s">
        <v>15</v>
      </c>
      <c r="G9017">
        <v>26400</v>
      </c>
      <c r="H9017" t="str">
        <f t="shared" si="706"/>
        <v>BeforeNoon</v>
      </c>
      <c r="I9017" s="11">
        <v>8</v>
      </c>
      <c r="J9017">
        <v>12</v>
      </c>
      <c r="K9017">
        <v>0.66666666666666663</v>
      </c>
    </row>
    <row r="9018" spans="1:11" x14ac:dyDescent="0.3">
      <c r="A9018" s="7">
        <f t="shared" si="710"/>
        <v>42948</v>
      </c>
      <c r="B9018" s="8">
        <f t="shared" si="710"/>
        <v>8</v>
      </c>
      <c r="C9018" s="9" t="s">
        <v>74</v>
      </c>
      <c r="D9018" s="10" t="s">
        <v>17</v>
      </c>
      <c r="E9018" s="9" t="s">
        <v>75</v>
      </c>
      <c r="F9018" s="6" t="s">
        <v>14</v>
      </c>
      <c r="G9018">
        <v>1696600</v>
      </c>
      <c r="H9018" t="str">
        <f t="shared" si="706"/>
        <v>BeforeNoon</v>
      </c>
      <c r="I9018" s="11">
        <v>17</v>
      </c>
      <c r="J9018">
        <v>20</v>
      </c>
      <c r="K9018">
        <v>0.85</v>
      </c>
    </row>
    <row r="9019" spans="1:11" x14ac:dyDescent="0.3">
      <c r="A9019" s="7">
        <f t="shared" si="710"/>
        <v>42948</v>
      </c>
      <c r="B9019" s="8">
        <f t="shared" si="710"/>
        <v>8</v>
      </c>
      <c r="C9019" s="9" t="str">
        <f>C9018</f>
        <v>PG0548</v>
      </c>
      <c r="D9019" s="10" t="str">
        <f>D9018</f>
        <v>319</v>
      </c>
      <c r="E9019" s="9" t="str">
        <f>E9018</f>
        <v>KJA,SVO</v>
      </c>
      <c r="F9019" s="6" t="s">
        <v>15</v>
      </c>
      <c r="G9019">
        <v>2843700</v>
      </c>
      <c r="H9019" t="str">
        <f t="shared" si="706"/>
        <v>BeforeNoon</v>
      </c>
      <c r="I9019" s="11">
        <v>85</v>
      </c>
      <c r="J9019">
        <v>96</v>
      </c>
      <c r="K9019">
        <v>0.88541666666666663</v>
      </c>
    </row>
    <row r="9020" spans="1:11" x14ac:dyDescent="0.3">
      <c r="A9020" s="7">
        <f t="shared" si="710"/>
        <v>42948</v>
      </c>
      <c r="B9020" s="8">
        <f t="shared" si="710"/>
        <v>8</v>
      </c>
      <c r="C9020" s="9" t="s">
        <v>76</v>
      </c>
      <c r="D9020" s="10" t="s">
        <v>12</v>
      </c>
      <c r="E9020" s="9" t="s">
        <v>77</v>
      </c>
      <c r="F9020" s="6" t="s">
        <v>14</v>
      </c>
      <c r="G9020">
        <v>114000</v>
      </c>
      <c r="H9020" t="str">
        <f t="shared" si="706"/>
        <v>BeforeNoon</v>
      </c>
      <c r="I9020" s="11">
        <v>12</v>
      </c>
      <c r="J9020">
        <v>12</v>
      </c>
      <c r="K9020">
        <v>1</v>
      </c>
    </row>
    <row r="9021" spans="1:11" x14ac:dyDescent="0.3">
      <c r="A9021" s="7">
        <f t="shared" si="710"/>
        <v>42948</v>
      </c>
      <c r="B9021" s="8">
        <f t="shared" si="710"/>
        <v>8</v>
      </c>
      <c r="C9021" s="9" t="str">
        <f>C9020</f>
        <v>PG0588</v>
      </c>
      <c r="D9021" s="10" t="str">
        <f>D9020</f>
        <v>SU9</v>
      </c>
      <c r="E9021" s="9" t="str">
        <f>E9020</f>
        <v>SVX,PEE</v>
      </c>
      <c r="F9021" s="6" t="s">
        <v>15</v>
      </c>
      <c r="G9021">
        <v>228400</v>
      </c>
      <c r="H9021" t="str">
        <f t="shared" si="706"/>
        <v>BeforeNoon</v>
      </c>
      <c r="I9021" s="11">
        <v>71</v>
      </c>
      <c r="J9021">
        <v>85</v>
      </c>
      <c r="K9021">
        <v>0.83529411764705885</v>
      </c>
    </row>
    <row r="9022" spans="1:11" x14ac:dyDescent="0.3">
      <c r="A9022" s="7">
        <f t="shared" si="710"/>
        <v>42948</v>
      </c>
      <c r="B9022" s="8">
        <v>9</v>
      </c>
      <c r="C9022" s="6" t="s">
        <v>78</v>
      </c>
      <c r="D9022" s="10" t="s">
        <v>30</v>
      </c>
      <c r="E9022" s="6" t="s">
        <v>79</v>
      </c>
      <c r="F9022" s="6" t="s">
        <v>15</v>
      </c>
      <c r="G9022">
        <v>10600</v>
      </c>
      <c r="H9022" t="str">
        <f t="shared" si="706"/>
        <v>BeforeNoon</v>
      </c>
      <c r="I9022" s="11">
        <v>2</v>
      </c>
      <c r="J9022">
        <v>12</v>
      </c>
      <c r="K9022">
        <v>0.16666666666666671</v>
      </c>
    </row>
    <row r="9023" spans="1:11" x14ac:dyDescent="0.3">
      <c r="A9023" s="7">
        <f t="shared" si="710"/>
        <v>42948</v>
      </c>
      <c r="B9023" s="8">
        <f t="shared" si="710"/>
        <v>9</v>
      </c>
      <c r="C9023" s="6" t="s">
        <v>80</v>
      </c>
      <c r="D9023" s="10" t="s">
        <v>30</v>
      </c>
      <c r="E9023" s="6" t="s">
        <v>81</v>
      </c>
      <c r="F9023" s="6" t="s">
        <v>15</v>
      </c>
      <c r="G9023">
        <v>26500</v>
      </c>
      <c r="H9023" t="str">
        <f t="shared" si="706"/>
        <v>BeforeNoon</v>
      </c>
      <c r="I9023" s="11">
        <v>5</v>
      </c>
      <c r="J9023">
        <v>12</v>
      </c>
      <c r="K9023">
        <v>0.41666666666666669</v>
      </c>
    </row>
    <row r="9024" spans="1:11" x14ac:dyDescent="0.3">
      <c r="A9024" s="7">
        <f t="shared" si="710"/>
        <v>42948</v>
      </c>
      <c r="B9024" s="8">
        <f t="shared" si="710"/>
        <v>9</v>
      </c>
      <c r="C9024" s="6" t="s">
        <v>738</v>
      </c>
      <c r="D9024" s="10" t="s">
        <v>20</v>
      </c>
      <c r="E9024" s="6" t="s">
        <v>739</v>
      </c>
      <c r="F9024" s="6" t="s">
        <v>15</v>
      </c>
      <c r="G9024">
        <v>505800</v>
      </c>
      <c r="H9024" t="str">
        <f t="shared" si="706"/>
        <v>BeforeNoon</v>
      </c>
      <c r="I9024" s="11">
        <v>24</v>
      </c>
      <c r="J9024">
        <v>50</v>
      </c>
      <c r="K9024">
        <v>0.48</v>
      </c>
    </row>
    <row r="9025" spans="1:11" x14ac:dyDescent="0.3">
      <c r="A9025" s="7">
        <f t="shared" si="710"/>
        <v>42948</v>
      </c>
      <c r="B9025" s="8">
        <f t="shared" si="710"/>
        <v>9</v>
      </c>
      <c r="C9025" s="9" t="s">
        <v>740</v>
      </c>
      <c r="D9025" s="10" t="s">
        <v>12</v>
      </c>
      <c r="E9025" s="9" t="s">
        <v>741</v>
      </c>
      <c r="F9025" s="6" t="s">
        <v>14</v>
      </c>
      <c r="G9025">
        <v>698400</v>
      </c>
      <c r="H9025" t="str">
        <f t="shared" si="706"/>
        <v>BeforeNoon</v>
      </c>
      <c r="I9025" s="11">
        <v>8</v>
      </c>
      <c r="J9025">
        <v>12</v>
      </c>
      <c r="K9025">
        <v>0.66666666666666663</v>
      </c>
    </row>
    <row r="9026" spans="1:11" x14ac:dyDescent="0.3">
      <c r="A9026" s="7">
        <f t="shared" si="710"/>
        <v>42948</v>
      </c>
      <c r="B9026" s="8">
        <f t="shared" si="710"/>
        <v>9</v>
      </c>
      <c r="C9026" s="9" t="str">
        <f>C9025</f>
        <v>PG0072</v>
      </c>
      <c r="D9026" s="10" t="str">
        <f>D9025</f>
        <v>SU9</v>
      </c>
      <c r="E9026" s="9" t="str">
        <f>E9025</f>
        <v>DME,BAX</v>
      </c>
      <c r="F9026" s="6" t="s">
        <v>15</v>
      </c>
      <c r="G9026">
        <v>1580100</v>
      </c>
      <c r="H9026" t="str">
        <f t="shared" ref="H9026:H9089" si="711">_xlfn.IFS(B9026&gt;=20,"Night",B9026&gt;=16,"Evening",B9026&gt;=12,"AfterNoon",B9026&gt;=8,"BeforeNoon",B9026&gt;=4,"Morning",B9026&lt;4,"EarlyMorning")</f>
        <v>BeforeNoon</v>
      </c>
      <c r="I9026" s="11">
        <v>54</v>
      </c>
      <c r="J9026">
        <v>85</v>
      </c>
      <c r="K9026">
        <v>0.63529411764705879</v>
      </c>
    </row>
    <row r="9027" spans="1:11" x14ac:dyDescent="0.3">
      <c r="A9027" s="7">
        <f t="shared" si="710"/>
        <v>42948</v>
      </c>
      <c r="B9027" s="8">
        <f t="shared" si="710"/>
        <v>9</v>
      </c>
      <c r="C9027" s="6" t="s">
        <v>742</v>
      </c>
      <c r="D9027" s="10" t="s">
        <v>20</v>
      </c>
      <c r="E9027" s="6" t="s">
        <v>743</v>
      </c>
      <c r="F9027" s="6" t="s">
        <v>15</v>
      </c>
      <c r="G9027">
        <v>231000</v>
      </c>
      <c r="H9027" t="str">
        <f t="shared" si="711"/>
        <v>BeforeNoon</v>
      </c>
      <c r="I9027" s="11">
        <v>15</v>
      </c>
      <c r="J9027">
        <v>50</v>
      </c>
      <c r="K9027">
        <v>0.3</v>
      </c>
    </row>
    <row r="9028" spans="1:11" x14ac:dyDescent="0.3">
      <c r="A9028" s="7">
        <f t="shared" si="710"/>
        <v>42948</v>
      </c>
      <c r="B9028" s="8">
        <f t="shared" si="710"/>
        <v>9</v>
      </c>
      <c r="C9028" s="9" t="s">
        <v>84</v>
      </c>
      <c r="D9028" s="10" t="s">
        <v>85</v>
      </c>
      <c r="E9028" s="9" t="s">
        <v>86</v>
      </c>
      <c r="F9028" s="6" t="s">
        <v>14</v>
      </c>
      <c r="G9028">
        <v>747600</v>
      </c>
      <c r="H9028" t="str">
        <f t="shared" si="711"/>
        <v>BeforeNoon</v>
      </c>
      <c r="I9028" s="11">
        <v>6</v>
      </c>
      <c r="J9028">
        <v>12</v>
      </c>
      <c r="K9028">
        <v>0.5</v>
      </c>
    </row>
    <row r="9029" spans="1:11" x14ac:dyDescent="0.3">
      <c r="A9029" s="7">
        <f t="shared" si="710"/>
        <v>42948</v>
      </c>
      <c r="B9029" s="8">
        <f t="shared" si="710"/>
        <v>9</v>
      </c>
      <c r="C9029" s="9" t="str">
        <f>C9028</f>
        <v>PG0120</v>
      </c>
      <c r="D9029" s="10" t="str">
        <f>D9028</f>
        <v>733</v>
      </c>
      <c r="E9029" s="9" t="str">
        <f>E9028</f>
        <v>SVO,MJZ</v>
      </c>
      <c r="F9029" s="6" t="s">
        <v>15</v>
      </c>
      <c r="G9029">
        <v>2419600</v>
      </c>
      <c r="H9029" t="str">
        <f t="shared" si="711"/>
        <v>BeforeNoon</v>
      </c>
      <c r="I9029" s="11">
        <v>58</v>
      </c>
      <c r="J9029">
        <v>118</v>
      </c>
      <c r="K9029">
        <v>0.49152542372881358</v>
      </c>
    </row>
    <row r="9030" spans="1:11" x14ac:dyDescent="0.3">
      <c r="A9030" s="7">
        <f t="shared" ref="A9030:B9045" si="712">A9029</f>
        <v>42948</v>
      </c>
      <c r="B9030" s="8">
        <f t="shared" si="712"/>
        <v>9</v>
      </c>
      <c r="C9030" s="9" t="s">
        <v>87</v>
      </c>
      <c r="D9030" s="10" t="s">
        <v>85</v>
      </c>
      <c r="E9030" s="9" t="s">
        <v>88</v>
      </c>
      <c r="F9030" s="6" t="s">
        <v>14</v>
      </c>
      <c r="G9030">
        <v>996800</v>
      </c>
      <c r="H9030" t="str">
        <f t="shared" si="711"/>
        <v>BeforeNoon</v>
      </c>
      <c r="I9030" s="11">
        <v>8</v>
      </c>
      <c r="J9030">
        <v>12</v>
      </c>
      <c r="K9030">
        <v>0.66666666666666663</v>
      </c>
    </row>
    <row r="9031" spans="1:11" x14ac:dyDescent="0.3">
      <c r="A9031" s="7">
        <f t="shared" si="712"/>
        <v>42948</v>
      </c>
      <c r="B9031" s="8">
        <f t="shared" si="712"/>
        <v>9</v>
      </c>
      <c r="C9031" s="9" t="str">
        <f>C9030</f>
        <v>PG0121</v>
      </c>
      <c r="D9031" s="10" t="str">
        <f>D9030</f>
        <v>733</v>
      </c>
      <c r="E9031" s="9" t="str">
        <f>E9030</f>
        <v>MJZ,SVO</v>
      </c>
      <c r="F9031" s="6" t="s">
        <v>15</v>
      </c>
      <c r="G9031">
        <v>2382300</v>
      </c>
      <c r="H9031" t="str">
        <f t="shared" si="711"/>
        <v>BeforeNoon</v>
      </c>
      <c r="I9031" s="11">
        <v>57</v>
      </c>
      <c r="J9031">
        <v>118</v>
      </c>
      <c r="K9031">
        <v>0.48305084745762711</v>
      </c>
    </row>
    <row r="9032" spans="1:11" x14ac:dyDescent="0.3">
      <c r="A9032" s="7">
        <f t="shared" si="712"/>
        <v>42948</v>
      </c>
      <c r="B9032" s="8">
        <f t="shared" si="712"/>
        <v>9</v>
      </c>
      <c r="C9032" s="6" t="s">
        <v>89</v>
      </c>
      <c r="D9032" s="10" t="s">
        <v>20</v>
      </c>
      <c r="E9032" s="6" t="s">
        <v>90</v>
      </c>
      <c r="F9032" s="6" t="s">
        <v>15</v>
      </c>
      <c r="G9032">
        <v>62800</v>
      </c>
      <c r="H9032" t="str">
        <f t="shared" si="711"/>
        <v>BeforeNoon</v>
      </c>
      <c r="I9032" s="11">
        <v>5</v>
      </c>
      <c r="J9032">
        <v>50</v>
      </c>
      <c r="K9032">
        <v>0.1</v>
      </c>
    </row>
    <row r="9033" spans="1:11" x14ac:dyDescent="0.3">
      <c r="A9033" s="7">
        <f t="shared" si="712"/>
        <v>42948</v>
      </c>
      <c r="B9033" s="8">
        <f t="shared" si="712"/>
        <v>9</v>
      </c>
      <c r="C9033" s="9" t="s">
        <v>91</v>
      </c>
      <c r="D9033" s="10" t="s">
        <v>17</v>
      </c>
      <c r="E9033" s="9" t="s">
        <v>92</v>
      </c>
      <c r="F9033" s="6" t="s">
        <v>14</v>
      </c>
      <c r="G9033">
        <v>920000</v>
      </c>
      <c r="H9033" t="str">
        <f t="shared" si="711"/>
        <v>BeforeNoon</v>
      </c>
      <c r="I9033" s="11">
        <v>8</v>
      </c>
      <c r="J9033">
        <v>20</v>
      </c>
      <c r="K9033">
        <v>0.4</v>
      </c>
    </row>
    <row r="9034" spans="1:11" x14ac:dyDescent="0.3">
      <c r="A9034" s="7">
        <f t="shared" si="712"/>
        <v>42948</v>
      </c>
      <c r="B9034" s="8">
        <f t="shared" si="712"/>
        <v>9</v>
      </c>
      <c r="C9034" s="9" t="str">
        <f>C9033</f>
        <v>PG0134</v>
      </c>
      <c r="D9034" s="10" t="str">
        <f>D9033</f>
        <v>319</v>
      </c>
      <c r="E9034" s="9" t="str">
        <f>E9033</f>
        <v>DME,BTK</v>
      </c>
      <c r="F9034" s="6" t="s">
        <v>15</v>
      </c>
      <c r="G9034">
        <v>1884500</v>
      </c>
      <c r="H9034" t="str">
        <f t="shared" si="711"/>
        <v>BeforeNoon</v>
      </c>
      <c r="I9034" s="11">
        <v>49</v>
      </c>
      <c r="J9034">
        <v>96</v>
      </c>
      <c r="K9034">
        <v>0.51041666666666663</v>
      </c>
    </row>
    <row r="9035" spans="1:11" x14ac:dyDescent="0.3">
      <c r="A9035" s="7">
        <f t="shared" si="712"/>
        <v>42948</v>
      </c>
      <c r="B9035" s="8">
        <f t="shared" si="712"/>
        <v>9</v>
      </c>
      <c r="C9035" s="9" t="s">
        <v>93</v>
      </c>
      <c r="D9035" s="10" t="s">
        <v>17</v>
      </c>
      <c r="E9035" s="9" t="s">
        <v>94</v>
      </c>
      <c r="F9035" s="6" t="s">
        <v>14</v>
      </c>
      <c r="G9035">
        <v>799200</v>
      </c>
      <c r="H9035" t="str">
        <f t="shared" si="711"/>
        <v>BeforeNoon</v>
      </c>
      <c r="I9035" s="11">
        <v>4</v>
      </c>
      <c r="J9035">
        <v>20</v>
      </c>
      <c r="K9035">
        <v>0.2</v>
      </c>
    </row>
    <row r="9036" spans="1:11" x14ac:dyDescent="0.3">
      <c r="A9036" s="7">
        <f t="shared" si="712"/>
        <v>42948</v>
      </c>
      <c r="B9036" s="8">
        <f t="shared" si="712"/>
        <v>9</v>
      </c>
      <c r="C9036" s="9" t="str">
        <f>C9035</f>
        <v>PG0169</v>
      </c>
      <c r="D9036" s="10" t="str">
        <f>D9035</f>
        <v>319</v>
      </c>
      <c r="E9036" s="9" t="str">
        <f>E9035</f>
        <v>UUS,DME</v>
      </c>
      <c r="F9036" s="6" t="s">
        <v>15</v>
      </c>
      <c r="G9036">
        <v>1611600</v>
      </c>
      <c r="H9036" t="str">
        <f t="shared" si="711"/>
        <v>BeforeNoon</v>
      </c>
      <c r="I9036" s="11">
        <v>24</v>
      </c>
      <c r="J9036">
        <v>96</v>
      </c>
      <c r="K9036">
        <v>0.25</v>
      </c>
    </row>
    <row r="9037" spans="1:11" x14ac:dyDescent="0.3">
      <c r="A9037" s="7">
        <f t="shared" si="712"/>
        <v>42948</v>
      </c>
      <c r="B9037" s="8">
        <f t="shared" si="712"/>
        <v>9</v>
      </c>
      <c r="C9037" s="6" t="s">
        <v>95</v>
      </c>
      <c r="D9037" s="10" t="s">
        <v>20</v>
      </c>
      <c r="E9037" s="6" t="s">
        <v>96</v>
      </c>
      <c r="F9037" s="6" t="s">
        <v>15</v>
      </c>
      <c r="G9037">
        <v>133000</v>
      </c>
      <c r="H9037" t="str">
        <f t="shared" si="711"/>
        <v>BeforeNoon</v>
      </c>
      <c r="I9037" s="11">
        <v>21</v>
      </c>
      <c r="J9037">
        <v>50</v>
      </c>
      <c r="K9037">
        <v>0.42</v>
      </c>
    </row>
    <row r="9038" spans="1:11" x14ac:dyDescent="0.3">
      <c r="A9038" s="7">
        <f t="shared" si="712"/>
        <v>42948</v>
      </c>
      <c r="B9038" s="8">
        <f t="shared" si="712"/>
        <v>9</v>
      </c>
      <c r="C9038" s="9" t="s">
        <v>97</v>
      </c>
      <c r="D9038" s="10" t="s">
        <v>98</v>
      </c>
      <c r="E9038" s="9" t="s">
        <v>99</v>
      </c>
      <c r="F9038" s="6" t="s">
        <v>14</v>
      </c>
      <c r="G9038">
        <v>3322500</v>
      </c>
      <c r="H9038" t="str">
        <f t="shared" si="711"/>
        <v>BeforeNoon</v>
      </c>
      <c r="I9038" s="11">
        <v>25</v>
      </c>
      <c r="J9038">
        <v>28</v>
      </c>
      <c r="K9038">
        <v>0.8928571428571429</v>
      </c>
    </row>
    <row r="9039" spans="1:11" x14ac:dyDescent="0.3">
      <c r="A9039" s="7">
        <f t="shared" si="712"/>
        <v>42948</v>
      </c>
      <c r="B9039" s="8">
        <f t="shared" si="712"/>
        <v>9</v>
      </c>
      <c r="C9039" s="9" t="str">
        <f>C9038</f>
        <v>PG0198</v>
      </c>
      <c r="D9039" s="10" t="str">
        <f>D9038</f>
        <v>321</v>
      </c>
      <c r="E9039" s="9" t="str">
        <f>E9038</f>
        <v>LED,IKT</v>
      </c>
      <c r="F9039" s="6" t="s">
        <v>15</v>
      </c>
      <c r="G9039">
        <v>5537200</v>
      </c>
      <c r="H9039" t="str">
        <f t="shared" si="711"/>
        <v>BeforeNoon</v>
      </c>
      <c r="I9039" s="11">
        <v>124</v>
      </c>
      <c r="J9039">
        <v>142</v>
      </c>
      <c r="K9039">
        <v>0.87323943661971826</v>
      </c>
    </row>
    <row r="9040" spans="1:11" x14ac:dyDescent="0.3">
      <c r="A9040" s="7">
        <f t="shared" si="712"/>
        <v>42948</v>
      </c>
      <c r="B9040" s="8">
        <f t="shared" si="712"/>
        <v>9</v>
      </c>
      <c r="C9040" s="9" t="s">
        <v>100</v>
      </c>
      <c r="D9040" s="10" t="s">
        <v>98</v>
      </c>
      <c r="E9040" s="9" t="s">
        <v>101</v>
      </c>
      <c r="F9040" s="6" t="s">
        <v>14</v>
      </c>
      <c r="G9040">
        <v>507600</v>
      </c>
      <c r="H9040" t="str">
        <f t="shared" si="711"/>
        <v>BeforeNoon</v>
      </c>
      <c r="I9040" s="11">
        <v>27</v>
      </c>
      <c r="J9040">
        <v>28</v>
      </c>
      <c r="K9040">
        <v>0.9642857142857143</v>
      </c>
    </row>
    <row r="9041" spans="1:11" x14ac:dyDescent="0.3">
      <c r="A9041" s="7">
        <f t="shared" si="712"/>
        <v>42948</v>
      </c>
      <c r="B9041" s="8">
        <f t="shared" si="712"/>
        <v>9</v>
      </c>
      <c r="C9041" s="9" t="str">
        <f>C9040</f>
        <v>PG0227</v>
      </c>
      <c r="D9041" s="10" t="str">
        <f>D9040</f>
        <v>321</v>
      </c>
      <c r="E9041" s="9" t="str">
        <f>E9040</f>
        <v>VKO,LED</v>
      </c>
      <c r="F9041" s="6" t="s">
        <v>15</v>
      </c>
      <c r="G9041">
        <v>894900</v>
      </c>
      <c r="H9041" t="str">
        <f t="shared" si="711"/>
        <v>BeforeNoon</v>
      </c>
      <c r="I9041" s="11">
        <v>141</v>
      </c>
      <c r="J9041">
        <v>142</v>
      </c>
      <c r="K9041">
        <v>0.99295774647887325</v>
      </c>
    </row>
    <row r="9042" spans="1:11" x14ac:dyDescent="0.3">
      <c r="A9042" s="7">
        <f t="shared" si="712"/>
        <v>42948</v>
      </c>
      <c r="B9042" s="8">
        <f t="shared" si="712"/>
        <v>9</v>
      </c>
      <c r="C9042" s="9" t="s">
        <v>804</v>
      </c>
      <c r="D9042" s="10" t="s">
        <v>12</v>
      </c>
      <c r="E9042" s="9" t="s">
        <v>805</v>
      </c>
      <c r="F9042" s="6" t="s">
        <v>14</v>
      </c>
      <c r="G9042">
        <v>99000</v>
      </c>
      <c r="H9042" t="str">
        <f t="shared" si="711"/>
        <v>BeforeNoon</v>
      </c>
      <c r="I9042" s="11">
        <v>10</v>
      </c>
      <c r="J9042">
        <v>12</v>
      </c>
      <c r="K9042">
        <v>0.83333333333333337</v>
      </c>
    </row>
    <row r="9043" spans="1:11" x14ac:dyDescent="0.3">
      <c r="A9043" s="7">
        <f t="shared" si="712"/>
        <v>42948</v>
      </c>
      <c r="B9043" s="8">
        <f t="shared" si="712"/>
        <v>9</v>
      </c>
      <c r="C9043" s="9" t="str">
        <f>C9042</f>
        <v>PG0237</v>
      </c>
      <c r="D9043" s="10" t="str">
        <f>D9042</f>
        <v>SU9</v>
      </c>
      <c r="E9043" s="9" t="str">
        <f>E9042</f>
        <v>BZK,VKO</v>
      </c>
      <c r="F9043" s="6" t="s">
        <v>15</v>
      </c>
      <c r="G9043">
        <v>202800</v>
      </c>
      <c r="H9043" t="str">
        <f t="shared" si="711"/>
        <v>BeforeNoon</v>
      </c>
      <c r="I9043" s="11">
        <v>61</v>
      </c>
      <c r="J9043">
        <v>85</v>
      </c>
      <c r="K9043">
        <v>0.71764705882352942</v>
      </c>
    </row>
    <row r="9044" spans="1:11" x14ac:dyDescent="0.3">
      <c r="A9044" s="7">
        <f t="shared" si="712"/>
        <v>42948</v>
      </c>
      <c r="B9044" s="8">
        <f t="shared" si="712"/>
        <v>9</v>
      </c>
      <c r="C9044" s="9" t="s">
        <v>102</v>
      </c>
      <c r="D9044" s="10" t="s">
        <v>12</v>
      </c>
      <c r="E9044" s="9" t="s">
        <v>103</v>
      </c>
      <c r="F9044" s="6" t="s">
        <v>14</v>
      </c>
      <c r="G9044">
        <v>343200</v>
      </c>
      <c r="H9044" t="str">
        <f t="shared" si="711"/>
        <v>BeforeNoon</v>
      </c>
      <c r="I9044" s="11">
        <v>6</v>
      </c>
      <c r="J9044">
        <v>12</v>
      </c>
      <c r="K9044">
        <v>0.5</v>
      </c>
    </row>
    <row r="9045" spans="1:11" x14ac:dyDescent="0.3">
      <c r="A9045" s="7">
        <f t="shared" si="712"/>
        <v>42948</v>
      </c>
      <c r="B9045" s="8">
        <f t="shared" si="712"/>
        <v>9</v>
      </c>
      <c r="C9045" s="9" t="str">
        <f>C9044</f>
        <v>PG0239</v>
      </c>
      <c r="D9045" s="10" t="str">
        <f>D9044</f>
        <v>SU9</v>
      </c>
      <c r="E9045" s="9" t="str">
        <f>E9044</f>
        <v>DME,HMA</v>
      </c>
      <c r="F9045" s="6" t="s">
        <v>15</v>
      </c>
      <c r="G9045">
        <v>1002700</v>
      </c>
      <c r="H9045" t="str">
        <f t="shared" si="711"/>
        <v>BeforeNoon</v>
      </c>
      <c r="I9045" s="11">
        <v>52</v>
      </c>
      <c r="J9045">
        <v>85</v>
      </c>
      <c r="K9045">
        <v>0.61176470588235299</v>
      </c>
    </row>
    <row r="9046" spans="1:11" x14ac:dyDescent="0.3">
      <c r="A9046" s="7">
        <f t="shared" ref="A9046:B9061" si="713">A9045</f>
        <v>42948</v>
      </c>
      <c r="B9046" s="8">
        <f t="shared" si="713"/>
        <v>9</v>
      </c>
      <c r="C9046" s="9" t="s">
        <v>104</v>
      </c>
      <c r="D9046" s="10" t="s">
        <v>12</v>
      </c>
      <c r="E9046" s="9" t="s">
        <v>105</v>
      </c>
      <c r="F9046" s="6" t="s">
        <v>14</v>
      </c>
      <c r="G9046">
        <v>166500</v>
      </c>
      <c r="H9046" t="str">
        <f t="shared" si="711"/>
        <v>BeforeNoon</v>
      </c>
      <c r="I9046" s="11">
        <v>9</v>
      </c>
      <c r="J9046">
        <v>12</v>
      </c>
      <c r="K9046">
        <v>0.75</v>
      </c>
    </row>
    <row r="9047" spans="1:11" x14ac:dyDescent="0.3">
      <c r="A9047" s="7">
        <f t="shared" si="713"/>
        <v>42948</v>
      </c>
      <c r="B9047" s="8">
        <f t="shared" si="713"/>
        <v>9</v>
      </c>
      <c r="C9047" s="9" t="str">
        <f>C9046</f>
        <v>PG0241</v>
      </c>
      <c r="D9047" s="10" t="str">
        <f>D9046</f>
        <v>SU9</v>
      </c>
      <c r="E9047" s="9" t="str">
        <f>E9046</f>
        <v>SVO,CSY</v>
      </c>
      <c r="F9047" s="6" t="s">
        <v>15</v>
      </c>
      <c r="G9047">
        <v>474200</v>
      </c>
      <c r="H9047" t="str">
        <f t="shared" si="711"/>
        <v>BeforeNoon</v>
      </c>
      <c r="I9047" s="11">
        <v>76</v>
      </c>
      <c r="J9047">
        <v>85</v>
      </c>
      <c r="K9047">
        <v>0.89411764705882357</v>
      </c>
    </row>
    <row r="9048" spans="1:11" x14ac:dyDescent="0.3">
      <c r="A9048" s="7">
        <f t="shared" si="713"/>
        <v>42948</v>
      </c>
      <c r="B9048" s="8">
        <f t="shared" si="713"/>
        <v>9</v>
      </c>
      <c r="C9048" s="6" t="s">
        <v>744</v>
      </c>
      <c r="D9048" s="10" t="s">
        <v>20</v>
      </c>
      <c r="E9048" s="6" t="s">
        <v>745</v>
      </c>
      <c r="F9048" s="6" t="s">
        <v>15</v>
      </c>
      <c r="G9048">
        <v>614800</v>
      </c>
      <c r="H9048" t="str">
        <f t="shared" si="711"/>
        <v>BeforeNoon</v>
      </c>
      <c r="I9048" s="11">
        <v>27</v>
      </c>
      <c r="J9048">
        <v>50</v>
      </c>
      <c r="K9048">
        <v>0.54</v>
      </c>
    </row>
    <row r="9049" spans="1:11" x14ac:dyDescent="0.3">
      <c r="A9049" s="7">
        <f t="shared" si="713"/>
        <v>42948</v>
      </c>
      <c r="B9049" s="8">
        <f t="shared" si="713"/>
        <v>9</v>
      </c>
      <c r="C9049" s="9" t="s">
        <v>106</v>
      </c>
      <c r="D9049" s="10" t="s">
        <v>12</v>
      </c>
      <c r="E9049" s="9" t="s">
        <v>107</v>
      </c>
      <c r="F9049" s="6" t="s">
        <v>14</v>
      </c>
      <c r="G9049">
        <v>445000</v>
      </c>
      <c r="H9049" t="str">
        <f t="shared" si="711"/>
        <v>BeforeNoon</v>
      </c>
      <c r="I9049" s="11">
        <v>10</v>
      </c>
      <c r="J9049">
        <v>12</v>
      </c>
      <c r="K9049">
        <v>0.83333333333333337</v>
      </c>
    </row>
    <row r="9050" spans="1:11" x14ac:dyDescent="0.3">
      <c r="A9050" s="7">
        <f t="shared" si="713"/>
        <v>42948</v>
      </c>
      <c r="B9050" s="8">
        <f t="shared" si="713"/>
        <v>9</v>
      </c>
      <c r="C9050" s="9" t="str">
        <f>C9049</f>
        <v>PG0273</v>
      </c>
      <c r="D9050" s="10" t="str">
        <f>D9049</f>
        <v>SU9</v>
      </c>
      <c r="E9050" s="9" t="str">
        <f>E9049</f>
        <v>DME,CEK</v>
      </c>
      <c r="F9050" s="6" t="s">
        <v>15</v>
      </c>
      <c r="G9050">
        <v>997600</v>
      </c>
      <c r="H9050" t="str">
        <f t="shared" si="711"/>
        <v>BeforeNoon</v>
      </c>
      <c r="I9050" s="11">
        <v>67</v>
      </c>
      <c r="J9050">
        <v>85</v>
      </c>
      <c r="K9050">
        <v>0.78823529411764703</v>
      </c>
    </row>
    <row r="9051" spans="1:11" x14ac:dyDescent="0.3">
      <c r="A9051" s="7">
        <f t="shared" si="713"/>
        <v>42948</v>
      </c>
      <c r="B9051" s="8">
        <f t="shared" si="713"/>
        <v>9</v>
      </c>
      <c r="C9051" s="6" t="s">
        <v>108</v>
      </c>
      <c r="D9051" s="10" t="s">
        <v>20</v>
      </c>
      <c r="E9051" s="6" t="s">
        <v>109</v>
      </c>
      <c r="F9051" s="6" t="s">
        <v>15</v>
      </c>
      <c r="G9051">
        <v>748200</v>
      </c>
      <c r="H9051" t="str">
        <f t="shared" si="711"/>
        <v>BeforeNoon</v>
      </c>
      <c r="I9051" s="11">
        <v>30</v>
      </c>
      <c r="J9051">
        <v>50</v>
      </c>
      <c r="K9051">
        <v>0.6</v>
      </c>
    </row>
    <row r="9052" spans="1:11" x14ac:dyDescent="0.3">
      <c r="A9052" s="7">
        <f t="shared" si="713"/>
        <v>42948</v>
      </c>
      <c r="B9052" s="8">
        <f t="shared" si="713"/>
        <v>9</v>
      </c>
      <c r="C9052" s="6" t="s">
        <v>110</v>
      </c>
      <c r="D9052" s="10" t="s">
        <v>20</v>
      </c>
      <c r="E9052" s="6" t="s">
        <v>111</v>
      </c>
      <c r="F9052" s="6" t="s">
        <v>15</v>
      </c>
      <c r="G9052">
        <v>107400</v>
      </c>
      <c r="H9052" t="str">
        <f t="shared" si="711"/>
        <v>BeforeNoon</v>
      </c>
      <c r="I9052" s="11">
        <v>6</v>
      </c>
      <c r="J9052">
        <v>50</v>
      </c>
      <c r="K9052">
        <v>0.12</v>
      </c>
    </row>
    <row r="9053" spans="1:11" x14ac:dyDescent="0.3">
      <c r="A9053" s="7">
        <f t="shared" si="713"/>
        <v>42948</v>
      </c>
      <c r="B9053" s="8">
        <f t="shared" si="713"/>
        <v>9</v>
      </c>
      <c r="C9053" s="9" t="s">
        <v>112</v>
      </c>
      <c r="D9053" s="10" t="s">
        <v>98</v>
      </c>
      <c r="E9053" s="9" t="s">
        <v>113</v>
      </c>
      <c r="F9053" s="6" t="s">
        <v>14</v>
      </c>
      <c r="G9053">
        <v>320000</v>
      </c>
      <c r="H9053" t="str">
        <f t="shared" si="711"/>
        <v>BeforeNoon</v>
      </c>
      <c r="I9053" s="11">
        <v>16</v>
      </c>
      <c r="J9053">
        <v>28</v>
      </c>
      <c r="K9053">
        <v>0.5714285714285714</v>
      </c>
    </row>
    <row r="9054" spans="1:11" x14ac:dyDescent="0.3">
      <c r="A9054" s="7">
        <f t="shared" si="713"/>
        <v>42948</v>
      </c>
      <c r="B9054" s="8">
        <f t="shared" si="713"/>
        <v>9</v>
      </c>
      <c r="C9054" s="9" t="str">
        <f>C9053</f>
        <v>PG0405</v>
      </c>
      <c r="D9054" s="10" t="str">
        <f>D9053</f>
        <v>321</v>
      </c>
      <c r="E9054" s="9" t="str">
        <f>E9053</f>
        <v>DME,LED</v>
      </c>
      <c r="F9054" s="6" t="s">
        <v>15</v>
      </c>
      <c r="G9054">
        <v>471400</v>
      </c>
      <c r="H9054" t="str">
        <f t="shared" si="711"/>
        <v>BeforeNoon</v>
      </c>
      <c r="I9054" s="11">
        <v>70</v>
      </c>
      <c r="J9054">
        <v>142</v>
      </c>
      <c r="K9054">
        <v>0.49295774647887319</v>
      </c>
    </row>
    <row r="9055" spans="1:11" x14ac:dyDescent="0.3">
      <c r="A9055" s="7">
        <f t="shared" si="713"/>
        <v>42948</v>
      </c>
      <c r="B9055" s="8">
        <f t="shared" si="713"/>
        <v>9</v>
      </c>
      <c r="C9055" s="6" t="s">
        <v>114</v>
      </c>
      <c r="D9055" s="10" t="s">
        <v>20</v>
      </c>
      <c r="E9055" s="6" t="s">
        <v>115</v>
      </c>
      <c r="F9055" s="6" t="s">
        <v>15</v>
      </c>
      <c r="G9055">
        <v>299000</v>
      </c>
      <c r="H9055" t="str">
        <f t="shared" si="711"/>
        <v>BeforeNoon</v>
      </c>
      <c r="I9055" s="11">
        <v>20</v>
      </c>
      <c r="J9055">
        <v>50</v>
      </c>
      <c r="K9055">
        <v>0.4</v>
      </c>
    </row>
    <row r="9056" spans="1:11" x14ac:dyDescent="0.3">
      <c r="A9056" s="7">
        <f t="shared" si="713"/>
        <v>42948</v>
      </c>
      <c r="B9056" s="8">
        <f t="shared" si="713"/>
        <v>9</v>
      </c>
      <c r="C9056" s="6" t="s">
        <v>116</v>
      </c>
      <c r="D9056" s="10" t="s">
        <v>30</v>
      </c>
      <c r="E9056" s="6" t="s">
        <v>117</v>
      </c>
      <c r="F9056" s="6" t="s">
        <v>15</v>
      </c>
      <c r="G9056">
        <v>31200</v>
      </c>
      <c r="H9056" t="str">
        <f t="shared" si="711"/>
        <v>BeforeNoon</v>
      </c>
      <c r="I9056" s="11">
        <v>3</v>
      </c>
      <c r="J9056">
        <v>12</v>
      </c>
      <c r="K9056">
        <v>0.25</v>
      </c>
    </row>
    <row r="9057" spans="1:11" x14ac:dyDescent="0.3">
      <c r="A9057" s="7">
        <f t="shared" si="713"/>
        <v>42948</v>
      </c>
      <c r="B9057" s="8">
        <f t="shared" si="713"/>
        <v>9</v>
      </c>
      <c r="C9057" s="9" t="s">
        <v>118</v>
      </c>
      <c r="D9057" s="10" t="s">
        <v>98</v>
      </c>
      <c r="E9057" s="9" t="s">
        <v>119</v>
      </c>
      <c r="F9057" s="6" t="s">
        <v>14</v>
      </c>
      <c r="G9057">
        <v>450000</v>
      </c>
      <c r="H9057" t="str">
        <f t="shared" si="711"/>
        <v>BeforeNoon</v>
      </c>
      <c r="I9057" s="11">
        <v>25</v>
      </c>
      <c r="J9057">
        <v>28</v>
      </c>
      <c r="K9057">
        <v>0.8928571428571429</v>
      </c>
    </row>
    <row r="9058" spans="1:11" x14ac:dyDescent="0.3">
      <c r="A9058" s="7">
        <f t="shared" si="713"/>
        <v>42948</v>
      </c>
      <c r="B9058" s="8">
        <f t="shared" si="713"/>
        <v>9</v>
      </c>
      <c r="C9058" s="9" t="str">
        <f>C9057</f>
        <v>PG0476</v>
      </c>
      <c r="D9058" s="10" t="str">
        <f>D9057</f>
        <v>321</v>
      </c>
      <c r="E9058" s="9" t="str">
        <f>E9057</f>
        <v>LED,SVO</v>
      </c>
      <c r="F9058" s="6" t="s">
        <v>15</v>
      </c>
      <c r="G9058">
        <v>793200</v>
      </c>
      <c r="H9058" t="str">
        <f t="shared" si="711"/>
        <v>BeforeNoon</v>
      </c>
      <c r="I9058" s="11">
        <v>131</v>
      </c>
      <c r="J9058">
        <v>142</v>
      </c>
      <c r="K9058">
        <v>0.92253521126760563</v>
      </c>
    </row>
    <row r="9059" spans="1:11" x14ac:dyDescent="0.3">
      <c r="A9059" s="7">
        <f t="shared" si="713"/>
        <v>42948</v>
      </c>
      <c r="B9059" s="8">
        <f t="shared" si="713"/>
        <v>9</v>
      </c>
      <c r="C9059" s="6" t="s">
        <v>628</v>
      </c>
      <c r="D9059" s="10" t="s">
        <v>20</v>
      </c>
      <c r="E9059" s="6" t="s">
        <v>629</v>
      </c>
      <c r="F9059" s="6" t="s">
        <v>15</v>
      </c>
      <c r="G9059">
        <v>670200</v>
      </c>
      <c r="H9059" t="str">
        <f t="shared" si="711"/>
        <v>BeforeNoon</v>
      </c>
      <c r="I9059" s="11">
        <v>45</v>
      </c>
      <c r="J9059">
        <v>50</v>
      </c>
      <c r="K9059">
        <v>0.9</v>
      </c>
    </row>
    <row r="9060" spans="1:11" x14ac:dyDescent="0.3">
      <c r="A9060" s="7">
        <f t="shared" si="713"/>
        <v>42948</v>
      </c>
      <c r="B9060" s="8">
        <f t="shared" si="713"/>
        <v>9</v>
      </c>
      <c r="C9060" s="9" t="s">
        <v>120</v>
      </c>
      <c r="D9060" s="10" t="s">
        <v>12</v>
      </c>
      <c r="E9060" s="9" t="s">
        <v>121</v>
      </c>
      <c r="F9060" s="6" t="s">
        <v>14</v>
      </c>
      <c r="G9060">
        <v>448000</v>
      </c>
      <c r="H9060" t="str">
        <f t="shared" si="711"/>
        <v>BeforeNoon</v>
      </c>
      <c r="I9060" s="11">
        <v>5</v>
      </c>
      <c r="J9060">
        <v>12</v>
      </c>
      <c r="K9060">
        <v>0.41666666666666669</v>
      </c>
    </row>
    <row r="9061" spans="1:11" x14ac:dyDescent="0.3">
      <c r="A9061" s="7">
        <f t="shared" si="713"/>
        <v>42948</v>
      </c>
      <c r="B9061" s="8">
        <f t="shared" si="713"/>
        <v>9</v>
      </c>
      <c r="C9061" s="9" t="str">
        <f>C9060</f>
        <v>PG0482</v>
      </c>
      <c r="D9061" s="10" t="str">
        <f>D9060</f>
        <v>SU9</v>
      </c>
      <c r="E9061" s="9" t="str">
        <f>E9060</f>
        <v>DME,KEJ</v>
      </c>
      <c r="F9061" s="6" t="s">
        <v>15</v>
      </c>
      <c r="G9061">
        <v>1626200</v>
      </c>
      <c r="H9061" t="str">
        <f t="shared" si="711"/>
        <v>BeforeNoon</v>
      </c>
      <c r="I9061" s="11">
        <v>54</v>
      </c>
      <c r="J9061">
        <v>85</v>
      </c>
      <c r="K9061">
        <v>0.63529411764705879</v>
      </c>
    </row>
    <row r="9062" spans="1:11" x14ac:dyDescent="0.3">
      <c r="A9062" s="7">
        <f t="shared" ref="A9062:B9077" si="714">A9061</f>
        <v>42948</v>
      </c>
      <c r="B9062" s="8">
        <f t="shared" si="714"/>
        <v>9</v>
      </c>
      <c r="C9062" s="9" t="s">
        <v>122</v>
      </c>
      <c r="D9062" s="10" t="s">
        <v>12</v>
      </c>
      <c r="E9062" s="9" t="s">
        <v>123</v>
      </c>
      <c r="F9062" s="6" t="s">
        <v>14</v>
      </c>
      <c r="G9062">
        <v>293400</v>
      </c>
      <c r="H9062" t="str">
        <f t="shared" si="711"/>
        <v>BeforeNoon</v>
      </c>
      <c r="I9062" s="11">
        <v>9</v>
      </c>
      <c r="J9062">
        <v>12</v>
      </c>
      <c r="K9062">
        <v>0.75</v>
      </c>
    </row>
    <row r="9063" spans="1:11" x14ac:dyDescent="0.3">
      <c r="A9063" s="7">
        <f t="shared" si="714"/>
        <v>42948</v>
      </c>
      <c r="B9063" s="8">
        <f t="shared" si="714"/>
        <v>9</v>
      </c>
      <c r="C9063" s="9" t="str">
        <f>C9062</f>
        <v>PG0489</v>
      </c>
      <c r="D9063" s="10" t="str">
        <f>D9062</f>
        <v>SU9</v>
      </c>
      <c r="E9063" s="9" t="str">
        <f>E9062</f>
        <v>CSY,LED</v>
      </c>
      <c r="F9063" s="6" t="s">
        <v>15</v>
      </c>
      <c r="G9063">
        <v>757100</v>
      </c>
      <c r="H9063" t="str">
        <f t="shared" si="711"/>
        <v>BeforeNoon</v>
      </c>
      <c r="I9063" s="11">
        <v>69</v>
      </c>
      <c r="J9063">
        <v>85</v>
      </c>
      <c r="K9063">
        <v>0.81176470588235294</v>
      </c>
    </row>
    <row r="9064" spans="1:11" x14ac:dyDescent="0.3">
      <c r="A9064" s="7">
        <f t="shared" si="714"/>
        <v>42948</v>
      </c>
      <c r="B9064" s="8">
        <f t="shared" si="714"/>
        <v>9</v>
      </c>
      <c r="C9064" s="9" t="s">
        <v>124</v>
      </c>
      <c r="D9064" s="10" t="s">
        <v>12</v>
      </c>
      <c r="E9064" s="9" t="s">
        <v>125</v>
      </c>
      <c r="F9064" s="6" t="s">
        <v>14</v>
      </c>
      <c r="G9064">
        <v>146000</v>
      </c>
      <c r="H9064" t="str">
        <f t="shared" si="711"/>
        <v>BeforeNoon</v>
      </c>
      <c r="I9064" s="11">
        <v>4</v>
      </c>
      <c r="J9064">
        <v>12</v>
      </c>
      <c r="K9064">
        <v>0.33333333333333331</v>
      </c>
    </row>
    <row r="9065" spans="1:11" x14ac:dyDescent="0.3">
      <c r="A9065" s="7">
        <f t="shared" si="714"/>
        <v>42948</v>
      </c>
      <c r="B9065" s="8">
        <f t="shared" si="714"/>
        <v>9</v>
      </c>
      <c r="C9065" s="9" t="str">
        <f>C9064</f>
        <v>PG0508</v>
      </c>
      <c r="D9065" s="10" t="str">
        <f>D9064</f>
        <v>SU9</v>
      </c>
      <c r="E9065" s="9" t="str">
        <f>E9064</f>
        <v>KZN,LED</v>
      </c>
      <c r="F9065" s="6" t="s">
        <v>15</v>
      </c>
      <c r="G9065">
        <v>292800</v>
      </c>
      <c r="H9065" t="str">
        <f t="shared" si="711"/>
        <v>BeforeNoon</v>
      </c>
      <c r="I9065" s="11">
        <v>24</v>
      </c>
      <c r="J9065">
        <v>85</v>
      </c>
      <c r="K9065">
        <v>0.28235294117647058</v>
      </c>
    </row>
    <row r="9066" spans="1:11" x14ac:dyDescent="0.3">
      <c r="A9066" s="7">
        <f t="shared" si="714"/>
        <v>42948</v>
      </c>
      <c r="B9066" s="8">
        <f t="shared" si="714"/>
        <v>9</v>
      </c>
      <c r="C9066" s="9" t="s">
        <v>126</v>
      </c>
      <c r="D9066" s="10" t="s">
        <v>12</v>
      </c>
      <c r="E9066" s="9" t="s">
        <v>127</v>
      </c>
      <c r="F9066" s="6" t="s">
        <v>14</v>
      </c>
      <c r="G9066">
        <v>264000</v>
      </c>
      <c r="H9066" t="str">
        <f t="shared" si="711"/>
        <v>BeforeNoon</v>
      </c>
      <c r="I9066" s="11">
        <v>8</v>
      </c>
      <c r="J9066">
        <v>12</v>
      </c>
      <c r="K9066">
        <v>0.66666666666666663</v>
      </c>
    </row>
    <row r="9067" spans="1:11" x14ac:dyDescent="0.3">
      <c r="A9067" s="7">
        <f t="shared" si="714"/>
        <v>42948</v>
      </c>
      <c r="B9067" s="8">
        <f t="shared" si="714"/>
        <v>9</v>
      </c>
      <c r="C9067" s="9" t="str">
        <f>C9066</f>
        <v>PG0509</v>
      </c>
      <c r="D9067" s="10" t="str">
        <f>D9066</f>
        <v>SU9</v>
      </c>
      <c r="E9067" s="9" t="str">
        <f>E9066</f>
        <v>DME,ESL</v>
      </c>
      <c r="F9067" s="6" t="s">
        <v>15</v>
      </c>
      <c r="G9067">
        <v>717200</v>
      </c>
      <c r="H9067" t="str">
        <f t="shared" si="711"/>
        <v>BeforeNoon</v>
      </c>
      <c r="I9067" s="11">
        <v>65</v>
      </c>
      <c r="J9067">
        <v>85</v>
      </c>
      <c r="K9067">
        <v>0.76470588235294112</v>
      </c>
    </row>
    <row r="9068" spans="1:11" x14ac:dyDescent="0.3">
      <c r="A9068" s="7">
        <f t="shared" si="714"/>
        <v>42948</v>
      </c>
      <c r="B9068" s="8">
        <f t="shared" si="714"/>
        <v>9</v>
      </c>
      <c r="C9068" s="9" t="s">
        <v>128</v>
      </c>
      <c r="D9068" s="10" t="s">
        <v>85</v>
      </c>
      <c r="E9068" s="9" t="s">
        <v>129</v>
      </c>
      <c r="F9068" s="6" t="s">
        <v>14</v>
      </c>
      <c r="G9068">
        <v>403000</v>
      </c>
      <c r="H9068" t="str">
        <f t="shared" si="711"/>
        <v>BeforeNoon</v>
      </c>
      <c r="I9068" s="11">
        <v>10</v>
      </c>
      <c r="J9068">
        <v>12</v>
      </c>
      <c r="K9068">
        <v>0.83333333333333337</v>
      </c>
    </row>
    <row r="9069" spans="1:11" x14ac:dyDescent="0.3">
      <c r="A9069" s="7">
        <f t="shared" si="714"/>
        <v>42948</v>
      </c>
      <c r="B9069" s="8">
        <f t="shared" si="714"/>
        <v>9</v>
      </c>
      <c r="C9069" s="9" t="str">
        <f>C9068</f>
        <v>PG0521</v>
      </c>
      <c r="D9069" s="10" t="str">
        <f>D9068</f>
        <v>733</v>
      </c>
      <c r="E9069" s="9" t="str">
        <f>E9068</f>
        <v>KUF,AER</v>
      </c>
      <c r="F9069" s="6" t="s">
        <v>15</v>
      </c>
      <c r="G9069">
        <v>1576200</v>
      </c>
      <c r="H9069" t="str">
        <f t="shared" si="711"/>
        <v>BeforeNoon</v>
      </c>
      <c r="I9069" s="11">
        <v>117</v>
      </c>
      <c r="J9069">
        <v>118</v>
      </c>
      <c r="K9069">
        <v>0.99152542372881358</v>
      </c>
    </row>
    <row r="9070" spans="1:11" x14ac:dyDescent="0.3">
      <c r="A9070" s="7">
        <f t="shared" si="714"/>
        <v>42948</v>
      </c>
      <c r="B9070" s="8">
        <f t="shared" si="714"/>
        <v>9</v>
      </c>
      <c r="C9070" s="9" t="s">
        <v>130</v>
      </c>
      <c r="D9070" s="10" t="s">
        <v>25</v>
      </c>
      <c r="E9070" s="9" t="s">
        <v>131</v>
      </c>
      <c r="F9070" s="6" t="s">
        <v>14</v>
      </c>
      <c r="G9070">
        <v>741300</v>
      </c>
      <c r="H9070" t="str">
        <f t="shared" si="711"/>
        <v>BeforeNoon</v>
      </c>
      <c r="I9070" s="11">
        <v>21</v>
      </c>
      <c r="J9070">
        <v>30</v>
      </c>
      <c r="K9070">
        <v>0.7</v>
      </c>
    </row>
    <row r="9071" spans="1:11" x14ac:dyDescent="0.3">
      <c r="A9071" s="7">
        <f t="shared" si="714"/>
        <v>42948</v>
      </c>
      <c r="B9071" s="8">
        <f t="shared" si="714"/>
        <v>9</v>
      </c>
      <c r="C9071" s="9" t="str">
        <f>C9070</f>
        <v>PG0529</v>
      </c>
      <c r="D9071" s="10" t="str">
        <f>D9070</f>
        <v>763</v>
      </c>
      <c r="E9071" s="9" t="str">
        <f>E9070</f>
        <v>SVO,UFA</v>
      </c>
      <c r="F9071" s="6" t="s">
        <v>15</v>
      </c>
      <c r="G9071">
        <v>1717600</v>
      </c>
      <c r="H9071" t="str">
        <f t="shared" si="711"/>
        <v>BeforeNoon</v>
      </c>
      <c r="I9071" s="11">
        <v>145</v>
      </c>
      <c r="J9071">
        <v>192</v>
      </c>
      <c r="K9071">
        <v>0.75520833333333337</v>
      </c>
    </row>
    <row r="9072" spans="1:11" x14ac:dyDescent="0.3">
      <c r="A9072" s="7">
        <f t="shared" si="714"/>
        <v>42948</v>
      </c>
      <c r="B9072" s="8">
        <f t="shared" si="714"/>
        <v>9</v>
      </c>
      <c r="C9072" s="6" t="s">
        <v>132</v>
      </c>
      <c r="D9072" s="10" t="s">
        <v>20</v>
      </c>
      <c r="E9072" s="6" t="s">
        <v>133</v>
      </c>
      <c r="F9072" s="6" t="s">
        <v>15</v>
      </c>
      <c r="G9072">
        <v>561700</v>
      </c>
      <c r="H9072" t="str">
        <f t="shared" si="711"/>
        <v>BeforeNoon</v>
      </c>
      <c r="I9072" s="11">
        <v>37</v>
      </c>
      <c r="J9072">
        <v>50</v>
      </c>
      <c r="K9072">
        <v>0.74</v>
      </c>
    </row>
    <row r="9073" spans="1:11" x14ac:dyDescent="0.3">
      <c r="A9073" s="7">
        <f t="shared" si="714"/>
        <v>42948</v>
      </c>
      <c r="B9073" s="8">
        <f t="shared" si="714"/>
        <v>9</v>
      </c>
      <c r="C9073" s="9" t="s">
        <v>134</v>
      </c>
      <c r="D9073" s="10" t="s">
        <v>12</v>
      </c>
      <c r="E9073" s="9" t="s">
        <v>135</v>
      </c>
      <c r="F9073" s="6" t="s">
        <v>14</v>
      </c>
      <c r="G9073">
        <v>266000</v>
      </c>
      <c r="H9073" t="str">
        <f t="shared" si="711"/>
        <v>BeforeNoon</v>
      </c>
      <c r="I9073" s="11">
        <v>7</v>
      </c>
      <c r="J9073">
        <v>12</v>
      </c>
      <c r="K9073">
        <v>0.58333333333333337</v>
      </c>
    </row>
    <row r="9074" spans="1:11" x14ac:dyDescent="0.3">
      <c r="A9074" s="7">
        <f t="shared" si="714"/>
        <v>42948</v>
      </c>
      <c r="B9074" s="8">
        <f t="shared" si="714"/>
        <v>9</v>
      </c>
      <c r="C9074" s="9" t="str">
        <f>C9073</f>
        <v>PG0554</v>
      </c>
      <c r="D9074" s="10" t="str">
        <f>D9073</f>
        <v>SU9</v>
      </c>
      <c r="E9074" s="9" t="str">
        <f>E9073</f>
        <v>REN,VKO</v>
      </c>
      <c r="F9074" s="6" t="s">
        <v>15</v>
      </c>
      <c r="G9074">
        <v>717200</v>
      </c>
      <c r="H9074" t="str">
        <f t="shared" si="711"/>
        <v>BeforeNoon</v>
      </c>
      <c r="I9074" s="11">
        <v>56</v>
      </c>
      <c r="J9074">
        <v>85</v>
      </c>
      <c r="K9074">
        <v>0.6588235294117647</v>
      </c>
    </row>
    <row r="9075" spans="1:11" x14ac:dyDescent="0.3">
      <c r="A9075" s="7">
        <f t="shared" si="714"/>
        <v>42948</v>
      </c>
      <c r="B9075" s="8">
        <f t="shared" si="714"/>
        <v>9</v>
      </c>
      <c r="C9075" s="6" t="s">
        <v>632</v>
      </c>
      <c r="D9075" s="10" t="s">
        <v>20</v>
      </c>
      <c r="E9075" s="6" t="s">
        <v>633</v>
      </c>
      <c r="F9075" s="6" t="s">
        <v>15</v>
      </c>
      <c r="G9075">
        <v>12800</v>
      </c>
      <c r="H9075" t="str">
        <f t="shared" si="711"/>
        <v>BeforeNoon</v>
      </c>
      <c r="I9075" s="11">
        <v>1</v>
      </c>
      <c r="J9075">
        <v>50</v>
      </c>
      <c r="K9075">
        <v>0.02</v>
      </c>
    </row>
    <row r="9076" spans="1:11" x14ac:dyDescent="0.3">
      <c r="A9076" s="7">
        <f t="shared" si="714"/>
        <v>42948</v>
      </c>
      <c r="B9076" s="8">
        <f t="shared" si="714"/>
        <v>9</v>
      </c>
      <c r="C9076" s="6" t="s">
        <v>634</v>
      </c>
      <c r="D9076" s="10" t="s">
        <v>30</v>
      </c>
      <c r="E9076" s="6" t="s">
        <v>635</v>
      </c>
      <c r="F9076" s="6" t="s">
        <v>15</v>
      </c>
      <c r="G9076">
        <v>58000</v>
      </c>
      <c r="H9076" t="str">
        <f t="shared" si="711"/>
        <v>BeforeNoon</v>
      </c>
      <c r="I9076" s="11">
        <v>10</v>
      </c>
      <c r="J9076">
        <v>12</v>
      </c>
      <c r="K9076">
        <v>0.83333333333333337</v>
      </c>
    </row>
    <row r="9077" spans="1:11" x14ac:dyDescent="0.3">
      <c r="A9077" s="7">
        <f t="shared" si="714"/>
        <v>42948</v>
      </c>
      <c r="B9077" s="8">
        <f t="shared" si="714"/>
        <v>9</v>
      </c>
      <c r="C9077" s="9" t="s">
        <v>136</v>
      </c>
      <c r="D9077" s="10" t="s">
        <v>12</v>
      </c>
      <c r="E9077" s="9" t="s">
        <v>137</v>
      </c>
      <c r="F9077" s="6" t="s">
        <v>14</v>
      </c>
      <c r="G9077">
        <v>521400</v>
      </c>
      <c r="H9077" t="str">
        <f t="shared" si="711"/>
        <v>BeforeNoon</v>
      </c>
      <c r="I9077" s="11">
        <v>6</v>
      </c>
      <c r="J9077">
        <v>12</v>
      </c>
      <c r="K9077">
        <v>0.5</v>
      </c>
    </row>
    <row r="9078" spans="1:11" x14ac:dyDescent="0.3">
      <c r="A9078" s="7">
        <f t="shared" ref="A9078:B9093" si="715">A9077</f>
        <v>42948</v>
      </c>
      <c r="B9078" s="8">
        <f t="shared" si="715"/>
        <v>9</v>
      </c>
      <c r="C9078" s="9" t="str">
        <f>C9077</f>
        <v>PG0591</v>
      </c>
      <c r="D9078" s="10" t="str">
        <f>D9077</f>
        <v>SU9</v>
      </c>
      <c r="E9078" s="9" t="str">
        <f>E9077</f>
        <v>SVO,TOF</v>
      </c>
      <c r="F9078" s="6" t="s">
        <v>15</v>
      </c>
      <c r="G9078">
        <v>1107800</v>
      </c>
      <c r="H9078" t="str">
        <f t="shared" si="711"/>
        <v>BeforeNoon</v>
      </c>
      <c r="I9078" s="11">
        <v>38</v>
      </c>
      <c r="J9078">
        <v>85</v>
      </c>
      <c r="K9078">
        <v>0.44705882352941179</v>
      </c>
    </row>
    <row r="9079" spans="1:11" x14ac:dyDescent="0.3">
      <c r="A9079" s="7">
        <f t="shared" si="715"/>
        <v>42948</v>
      </c>
      <c r="B9079" s="8">
        <f t="shared" si="715"/>
        <v>9</v>
      </c>
      <c r="C9079" s="6" t="s">
        <v>636</v>
      </c>
      <c r="D9079" s="10" t="s">
        <v>20</v>
      </c>
      <c r="E9079" s="6" t="s">
        <v>637</v>
      </c>
      <c r="F9079" s="6" t="s">
        <v>15</v>
      </c>
      <c r="G9079">
        <v>660300</v>
      </c>
      <c r="H9079" t="str">
        <f t="shared" si="711"/>
        <v>BeforeNoon</v>
      </c>
      <c r="I9079" s="11">
        <v>39</v>
      </c>
      <c r="J9079">
        <v>50</v>
      </c>
      <c r="K9079">
        <v>0.78</v>
      </c>
    </row>
    <row r="9080" spans="1:11" x14ac:dyDescent="0.3">
      <c r="A9080" s="7">
        <f t="shared" si="715"/>
        <v>42948</v>
      </c>
      <c r="B9080" s="8">
        <f t="shared" si="715"/>
        <v>9</v>
      </c>
      <c r="C9080" s="6" t="s">
        <v>638</v>
      </c>
      <c r="D9080" s="10" t="s">
        <v>20</v>
      </c>
      <c r="E9080" s="6" t="s">
        <v>639</v>
      </c>
      <c r="F9080" s="6" t="s">
        <v>15</v>
      </c>
      <c r="G9080">
        <v>762800</v>
      </c>
      <c r="H9080" t="str">
        <f t="shared" si="711"/>
        <v>BeforeNoon</v>
      </c>
      <c r="I9080" s="11">
        <v>45</v>
      </c>
      <c r="J9080">
        <v>50</v>
      </c>
      <c r="K9080">
        <v>0.9</v>
      </c>
    </row>
    <row r="9081" spans="1:11" x14ac:dyDescent="0.3">
      <c r="A9081" s="7">
        <f t="shared" si="715"/>
        <v>42948</v>
      </c>
      <c r="B9081" s="8">
        <f t="shared" si="715"/>
        <v>9</v>
      </c>
      <c r="C9081" s="9" t="s">
        <v>138</v>
      </c>
      <c r="D9081" s="10" t="s">
        <v>85</v>
      </c>
      <c r="E9081" s="9" t="s">
        <v>139</v>
      </c>
      <c r="F9081" s="6" t="s">
        <v>14</v>
      </c>
      <c r="G9081">
        <v>540100</v>
      </c>
      <c r="H9081" t="str">
        <f t="shared" si="711"/>
        <v>BeforeNoon</v>
      </c>
      <c r="I9081" s="11">
        <v>11</v>
      </c>
      <c r="J9081">
        <v>12</v>
      </c>
      <c r="K9081">
        <v>0.91666666666666663</v>
      </c>
    </row>
    <row r="9082" spans="1:11" x14ac:dyDescent="0.3">
      <c r="A9082" s="7">
        <f t="shared" si="715"/>
        <v>42948</v>
      </c>
      <c r="B9082" s="8">
        <f t="shared" si="715"/>
        <v>9</v>
      </c>
      <c r="C9082" s="9" t="str">
        <f>C9081</f>
        <v>PG0677</v>
      </c>
      <c r="D9082" s="10" t="str">
        <f>D9081</f>
        <v>733</v>
      </c>
      <c r="E9082" s="9" t="str">
        <f>E9081</f>
        <v>SVO,MCX</v>
      </c>
      <c r="F9082" s="6" t="s">
        <v>15</v>
      </c>
      <c r="G9082">
        <v>1748000</v>
      </c>
      <c r="H9082" t="str">
        <f t="shared" si="711"/>
        <v>BeforeNoon</v>
      </c>
      <c r="I9082" s="11">
        <v>106</v>
      </c>
      <c r="J9082">
        <v>118</v>
      </c>
      <c r="K9082">
        <v>0.89830508474576276</v>
      </c>
    </row>
    <row r="9083" spans="1:11" x14ac:dyDescent="0.3">
      <c r="A9083" s="7">
        <f t="shared" si="715"/>
        <v>42948</v>
      </c>
      <c r="B9083" s="8">
        <v>10</v>
      </c>
      <c r="C9083" s="6" t="s">
        <v>746</v>
      </c>
      <c r="D9083" s="10" t="s">
        <v>20</v>
      </c>
      <c r="E9083" s="6" t="s">
        <v>747</v>
      </c>
      <c r="F9083" s="6" t="s">
        <v>15</v>
      </c>
      <c r="G9083">
        <v>271800</v>
      </c>
      <c r="H9083" t="str">
        <f t="shared" si="711"/>
        <v>BeforeNoon</v>
      </c>
      <c r="I9083" s="11">
        <v>22</v>
      </c>
      <c r="J9083">
        <v>50</v>
      </c>
      <c r="K9083">
        <v>0.44</v>
      </c>
    </row>
    <row r="9084" spans="1:11" x14ac:dyDescent="0.3">
      <c r="A9084" s="7">
        <f t="shared" si="715"/>
        <v>42948</v>
      </c>
      <c r="B9084" s="8">
        <f t="shared" si="715"/>
        <v>10</v>
      </c>
      <c r="C9084" s="6" t="s">
        <v>851</v>
      </c>
      <c r="D9084" s="10" t="s">
        <v>20</v>
      </c>
      <c r="E9084" s="6" t="s">
        <v>852</v>
      </c>
      <c r="F9084" s="6" t="s">
        <v>15</v>
      </c>
      <c r="G9084">
        <v>142500</v>
      </c>
      <c r="H9084" t="str">
        <f t="shared" si="711"/>
        <v>BeforeNoon</v>
      </c>
      <c r="I9084" s="11">
        <v>15</v>
      </c>
      <c r="J9084">
        <v>50</v>
      </c>
      <c r="K9084">
        <v>0.3</v>
      </c>
    </row>
    <row r="9085" spans="1:11" x14ac:dyDescent="0.3">
      <c r="A9085" s="7">
        <f t="shared" si="715"/>
        <v>42948</v>
      </c>
      <c r="B9085" s="8">
        <f t="shared" si="715"/>
        <v>10</v>
      </c>
      <c r="C9085" s="6" t="s">
        <v>937</v>
      </c>
      <c r="D9085" s="10" t="s">
        <v>30</v>
      </c>
      <c r="E9085" s="6" t="s">
        <v>938</v>
      </c>
      <c r="F9085" s="6" t="s">
        <v>15</v>
      </c>
      <c r="G9085">
        <v>8700</v>
      </c>
      <c r="H9085" t="str">
        <f t="shared" si="711"/>
        <v>BeforeNoon</v>
      </c>
      <c r="I9085" s="11">
        <v>1</v>
      </c>
      <c r="J9085">
        <v>12</v>
      </c>
      <c r="K9085">
        <v>8.3333333333333329E-2</v>
      </c>
    </row>
    <row r="9086" spans="1:11" x14ac:dyDescent="0.3">
      <c r="A9086" s="7">
        <f t="shared" si="715"/>
        <v>42948</v>
      </c>
      <c r="B9086" s="8">
        <f t="shared" si="715"/>
        <v>10</v>
      </c>
      <c r="C9086" s="9" t="s">
        <v>140</v>
      </c>
      <c r="D9086" s="10" t="s">
        <v>12</v>
      </c>
      <c r="E9086" s="9" t="s">
        <v>141</v>
      </c>
      <c r="F9086" s="6" t="s">
        <v>14</v>
      </c>
      <c r="G9086">
        <v>500000</v>
      </c>
      <c r="H9086" t="str">
        <f t="shared" si="711"/>
        <v>BeforeNoon</v>
      </c>
      <c r="I9086" s="11">
        <v>10</v>
      </c>
      <c r="J9086">
        <v>12</v>
      </c>
      <c r="K9086">
        <v>0.83333333333333337</v>
      </c>
    </row>
    <row r="9087" spans="1:11" x14ac:dyDescent="0.3">
      <c r="A9087" s="7">
        <f t="shared" si="715"/>
        <v>42948</v>
      </c>
      <c r="B9087" s="8">
        <f t="shared" si="715"/>
        <v>10</v>
      </c>
      <c r="C9087" s="9" t="str">
        <f>C9086</f>
        <v>PG0095</v>
      </c>
      <c r="D9087" s="10" t="str">
        <f>D9086</f>
        <v>SU9</v>
      </c>
      <c r="E9087" s="9" t="str">
        <f>E9086</f>
        <v>DME,URJ</v>
      </c>
      <c r="F9087" s="6" t="s">
        <v>15</v>
      </c>
      <c r="G9087">
        <v>1327300</v>
      </c>
      <c r="H9087" t="str">
        <f t="shared" si="711"/>
        <v>BeforeNoon</v>
      </c>
      <c r="I9087" s="11">
        <v>79</v>
      </c>
      <c r="J9087">
        <v>85</v>
      </c>
      <c r="K9087">
        <v>0.92941176470588238</v>
      </c>
    </row>
    <row r="9088" spans="1:11" x14ac:dyDescent="0.3">
      <c r="A9088" s="7">
        <f t="shared" si="715"/>
        <v>42948</v>
      </c>
      <c r="B9088" s="8">
        <f t="shared" si="715"/>
        <v>10</v>
      </c>
      <c r="C9088" s="9" t="s">
        <v>142</v>
      </c>
      <c r="D9088" s="10" t="s">
        <v>12</v>
      </c>
      <c r="E9088" s="9" t="s">
        <v>143</v>
      </c>
      <c r="F9088" s="6" t="s">
        <v>14</v>
      </c>
      <c r="G9088">
        <v>162000</v>
      </c>
      <c r="H9088" t="str">
        <f t="shared" si="711"/>
        <v>BeforeNoon</v>
      </c>
      <c r="I9088" s="11">
        <v>9</v>
      </c>
      <c r="J9088">
        <v>12</v>
      </c>
      <c r="K9088">
        <v>0.75</v>
      </c>
    </row>
    <row r="9089" spans="1:11" x14ac:dyDescent="0.3">
      <c r="A9089" s="7">
        <f t="shared" si="715"/>
        <v>42948</v>
      </c>
      <c r="B9089" s="8">
        <f t="shared" si="715"/>
        <v>10</v>
      </c>
      <c r="C9089" s="9" t="str">
        <f>C9088</f>
        <v>PG0115</v>
      </c>
      <c r="D9089" s="10" t="str">
        <f>D9088</f>
        <v>SU9</v>
      </c>
      <c r="E9089" s="9" t="str">
        <f>E9088</f>
        <v>BQS,KHV</v>
      </c>
      <c r="F9089" s="6" t="s">
        <v>15</v>
      </c>
      <c r="G9089">
        <v>266400</v>
      </c>
      <c r="H9089" t="str">
        <f t="shared" si="711"/>
        <v>BeforeNoon</v>
      </c>
      <c r="I9089" s="11">
        <v>44</v>
      </c>
      <c r="J9089">
        <v>85</v>
      </c>
      <c r="K9089">
        <v>0.51764705882352946</v>
      </c>
    </row>
    <row r="9090" spans="1:11" x14ac:dyDescent="0.3">
      <c r="A9090" s="7">
        <f t="shared" si="715"/>
        <v>42948</v>
      </c>
      <c r="B9090" s="8">
        <f t="shared" si="715"/>
        <v>10</v>
      </c>
      <c r="C9090" s="6" t="s">
        <v>144</v>
      </c>
      <c r="D9090" s="10" t="s">
        <v>20</v>
      </c>
      <c r="E9090" s="6" t="s">
        <v>145</v>
      </c>
      <c r="F9090" s="6" t="s">
        <v>15</v>
      </c>
      <c r="G9090">
        <v>277700</v>
      </c>
      <c r="H9090" t="str">
        <f t="shared" ref="H9090:H9153" si="716">_xlfn.IFS(B9090&gt;=20,"Night",B9090&gt;=16,"Evening",B9090&gt;=12,"AfterNoon",B9090&gt;=8,"BeforeNoon",B9090&gt;=4,"Morning",B9090&lt;4,"EarlyMorning")</f>
        <v>BeforeNoon</v>
      </c>
      <c r="I9090" s="11">
        <v>14</v>
      </c>
      <c r="J9090">
        <v>50</v>
      </c>
      <c r="K9090">
        <v>0.28000000000000003</v>
      </c>
    </row>
    <row r="9091" spans="1:11" x14ac:dyDescent="0.3">
      <c r="A9091" s="7">
        <f t="shared" si="715"/>
        <v>42948</v>
      </c>
      <c r="B9091" s="8">
        <f t="shared" si="715"/>
        <v>10</v>
      </c>
      <c r="C9091" s="6" t="s">
        <v>146</v>
      </c>
      <c r="D9091" s="10" t="s">
        <v>20</v>
      </c>
      <c r="E9091" s="6" t="s">
        <v>147</v>
      </c>
      <c r="F9091" s="6" t="s">
        <v>15</v>
      </c>
      <c r="G9091">
        <v>90700</v>
      </c>
      <c r="H9091" t="str">
        <f t="shared" si="716"/>
        <v>BeforeNoon</v>
      </c>
      <c r="I9091" s="11">
        <v>12</v>
      </c>
      <c r="J9091">
        <v>50</v>
      </c>
      <c r="K9091">
        <v>0.24</v>
      </c>
    </row>
    <row r="9092" spans="1:11" x14ac:dyDescent="0.3">
      <c r="A9092" s="7">
        <f t="shared" si="715"/>
        <v>42948</v>
      </c>
      <c r="B9092" s="8">
        <f t="shared" si="715"/>
        <v>10</v>
      </c>
      <c r="C9092" s="6" t="s">
        <v>642</v>
      </c>
      <c r="D9092" s="10" t="s">
        <v>20</v>
      </c>
      <c r="E9092" s="6" t="s">
        <v>643</v>
      </c>
      <c r="F9092" s="6" t="s">
        <v>15</v>
      </c>
      <c r="G9092">
        <v>128000</v>
      </c>
      <c r="H9092" t="str">
        <f t="shared" si="716"/>
        <v>BeforeNoon</v>
      </c>
      <c r="I9092" s="11">
        <v>41</v>
      </c>
      <c r="J9092">
        <v>50</v>
      </c>
      <c r="K9092">
        <v>0.82</v>
      </c>
    </row>
    <row r="9093" spans="1:11" x14ac:dyDescent="0.3">
      <c r="A9093" s="7">
        <f t="shared" si="715"/>
        <v>42948</v>
      </c>
      <c r="B9093" s="8">
        <f t="shared" si="715"/>
        <v>10</v>
      </c>
      <c r="C9093" s="9" t="s">
        <v>148</v>
      </c>
      <c r="D9093" s="10" t="s">
        <v>12</v>
      </c>
      <c r="E9093" s="9" t="s">
        <v>149</v>
      </c>
      <c r="F9093" s="6" t="s">
        <v>14</v>
      </c>
      <c r="G9093">
        <v>173200</v>
      </c>
      <c r="H9093" t="str">
        <f t="shared" si="716"/>
        <v>BeforeNoon</v>
      </c>
      <c r="I9093" s="11">
        <v>4</v>
      </c>
      <c r="J9093">
        <v>12</v>
      </c>
      <c r="K9093">
        <v>0.33333333333333331</v>
      </c>
    </row>
    <row r="9094" spans="1:11" x14ac:dyDescent="0.3">
      <c r="A9094" s="7">
        <f t="shared" ref="A9094:B9109" si="717">A9093</f>
        <v>42948</v>
      </c>
      <c r="B9094" s="8">
        <f t="shared" si="717"/>
        <v>10</v>
      </c>
      <c r="C9094" s="9" t="str">
        <f>C9093</f>
        <v>PG0153</v>
      </c>
      <c r="D9094" s="10" t="str">
        <f>D9093</f>
        <v>SU9</v>
      </c>
      <c r="E9094" s="9" t="str">
        <f>E9093</f>
        <v>MMK,SVO</v>
      </c>
      <c r="F9094" s="6" t="s">
        <v>15</v>
      </c>
      <c r="G9094">
        <v>564600</v>
      </c>
      <c r="H9094" t="str">
        <f t="shared" si="716"/>
        <v>BeforeNoon</v>
      </c>
      <c r="I9094" s="11">
        <v>39</v>
      </c>
      <c r="J9094">
        <v>85</v>
      </c>
      <c r="K9094">
        <v>0.45882352941176469</v>
      </c>
    </row>
    <row r="9095" spans="1:11" x14ac:dyDescent="0.3">
      <c r="A9095" s="7">
        <f t="shared" si="717"/>
        <v>42948</v>
      </c>
      <c r="B9095" s="8">
        <f t="shared" si="717"/>
        <v>10</v>
      </c>
      <c r="C9095" s="9" t="s">
        <v>150</v>
      </c>
      <c r="D9095" s="10" t="s">
        <v>12</v>
      </c>
      <c r="E9095" s="9" t="s">
        <v>151</v>
      </c>
      <c r="F9095" s="6" t="s">
        <v>14</v>
      </c>
      <c r="G9095">
        <v>122100</v>
      </c>
      <c r="H9095" t="str">
        <f t="shared" si="716"/>
        <v>BeforeNoon</v>
      </c>
      <c r="I9095" s="11">
        <v>11</v>
      </c>
      <c r="J9095">
        <v>12</v>
      </c>
      <c r="K9095">
        <v>0.91666666666666663</v>
      </c>
    </row>
    <row r="9096" spans="1:11" x14ac:dyDescent="0.3">
      <c r="A9096" s="7">
        <f t="shared" si="717"/>
        <v>42948</v>
      </c>
      <c r="B9096" s="8">
        <f t="shared" si="717"/>
        <v>10</v>
      </c>
      <c r="C9096" s="9" t="str">
        <f>C9095</f>
        <v>PG0159</v>
      </c>
      <c r="D9096" s="10" t="str">
        <f>D9095</f>
        <v>SU9</v>
      </c>
      <c r="E9096" s="9" t="str">
        <f>E9095</f>
        <v>SVO,BZK</v>
      </c>
      <c r="F9096" s="6" t="s">
        <v>15</v>
      </c>
      <c r="G9096">
        <v>271700</v>
      </c>
      <c r="H9096" t="str">
        <f t="shared" si="716"/>
        <v>BeforeNoon</v>
      </c>
      <c r="I9096" s="11">
        <v>73</v>
      </c>
      <c r="J9096">
        <v>85</v>
      </c>
      <c r="K9096">
        <v>0.85882352941176465</v>
      </c>
    </row>
    <row r="9097" spans="1:11" x14ac:dyDescent="0.3">
      <c r="A9097" s="7">
        <f t="shared" si="717"/>
        <v>42948</v>
      </c>
      <c r="B9097" s="8">
        <f t="shared" si="717"/>
        <v>10</v>
      </c>
      <c r="C9097" s="9" t="s">
        <v>152</v>
      </c>
      <c r="D9097" s="10" t="s">
        <v>12</v>
      </c>
      <c r="E9097" s="9" t="s">
        <v>153</v>
      </c>
      <c r="F9097" s="6" t="s">
        <v>14</v>
      </c>
      <c r="G9097">
        <v>422400</v>
      </c>
      <c r="H9097" t="str">
        <f t="shared" si="716"/>
        <v>BeforeNoon</v>
      </c>
      <c r="I9097" s="11">
        <v>6</v>
      </c>
      <c r="J9097">
        <v>12</v>
      </c>
      <c r="K9097">
        <v>0.5</v>
      </c>
    </row>
    <row r="9098" spans="1:11" x14ac:dyDescent="0.3">
      <c r="A9098" s="7">
        <f t="shared" si="717"/>
        <v>42948</v>
      </c>
      <c r="B9098" s="8">
        <f t="shared" si="717"/>
        <v>10</v>
      </c>
      <c r="C9098" s="9" t="str">
        <f>C9097</f>
        <v>PG0165</v>
      </c>
      <c r="D9098" s="10" t="str">
        <f>D9097</f>
        <v>SU9</v>
      </c>
      <c r="E9098" s="9" t="str">
        <f>E9097</f>
        <v>NUX,DME</v>
      </c>
      <c r="F9098" s="6" t="s">
        <v>15</v>
      </c>
      <c r="G9098">
        <v>1327500</v>
      </c>
      <c r="H9098" t="str">
        <f t="shared" si="716"/>
        <v>BeforeNoon</v>
      </c>
      <c r="I9098" s="11">
        <v>56</v>
      </c>
      <c r="J9098">
        <v>85</v>
      </c>
      <c r="K9098">
        <v>0.6588235294117647</v>
      </c>
    </row>
    <row r="9099" spans="1:11" x14ac:dyDescent="0.3">
      <c r="A9099" s="7">
        <f t="shared" si="717"/>
        <v>42948</v>
      </c>
      <c r="B9099" s="8">
        <f t="shared" si="717"/>
        <v>10</v>
      </c>
      <c r="C9099" s="9" t="s">
        <v>154</v>
      </c>
      <c r="D9099" s="10" t="s">
        <v>98</v>
      </c>
      <c r="E9099" s="9" t="s">
        <v>155</v>
      </c>
      <c r="F9099" s="6" t="s">
        <v>14</v>
      </c>
      <c r="G9099">
        <v>494500</v>
      </c>
      <c r="H9099" t="str">
        <f t="shared" si="716"/>
        <v>BeforeNoon</v>
      </c>
      <c r="I9099" s="11">
        <v>23</v>
      </c>
      <c r="J9099">
        <v>28</v>
      </c>
      <c r="K9099">
        <v>0.8214285714285714</v>
      </c>
    </row>
    <row r="9100" spans="1:11" x14ac:dyDescent="0.3">
      <c r="A9100" s="7">
        <f t="shared" si="717"/>
        <v>42948</v>
      </c>
      <c r="B9100" s="8">
        <f t="shared" si="717"/>
        <v>10</v>
      </c>
      <c r="C9100" s="9" t="str">
        <f>C9099</f>
        <v>PG0202</v>
      </c>
      <c r="D9100" s="10" t="str">
        <f>D9099</f>
        <v>321</v>
      </c>
      <c r="E9100" s="9" t="str">
        <f>E9099</f>
        <v>DME,KZN</v>
      </c>
      <c r="F9100" s="6" t="s">
        <v>15</v>
      </c>
      <c r="G9100">
        <v>827100</v>
      </c>
      <c r="H9100" t="str">
        <f t="shared" si="716"/>
        <v>BeforeNoon</v>
      </c>
      <c r="I9100" s="11">
        <v>114</v>
      </c>
      <c r="J9100">
        <v>142</v>
      </c>
      <c r="K9100">
        <v>0.80281690140845074</v>
      </c>
    </row>
    <row r="9101" spans="1:11" x14ac:dyDescent="0.3">
      <c r="A9101" s="7">
        <f t="shared" si="717"/>
        <v>42948</v>
      </c>
      <c r="B9101" s="8">
        <f t="shared" si="717"/>
        <v>10</v>
      </c>
      <c r="C9101" s="9" t="s">
        <v>156</v>
      </c>
      <c r="D9101" s="10" t="s">
        <v>25</v>
      </c>
      <c r="E9101" s="9" t="s">
        <v>157</v>
      </c>
      <c r="F9101" s="6" t="s">
        <v>14</v>
      </c>
      <c r="G9101">
        <v>588000</v>
      </c>
      <c r="H9101" t="str">
        <f t="shared" si="716"/>
        <v>BeforeNoon</v>
      </c>
      <c r="I9101" s="11">
        <v>24</v>
      </c>
      <c r="J9101">
        <v>30</v>
      </c>
      <c r="K9101">
        <v>0.8</v>
      </c>
    </row>
    <row r="9102" spans="1:11" x14ac:dyDescent="0.3">
      <c r="A9102" s="7">
        <f t="shared" si="717"/>
        <v>42948</v>
      </c>
      <c r="B9102" s="8">
        <f t="shared" si="717"/>
        <v>10</v>
      </c>
      <c r="C9102" s="9" t="str">
        <f>C9101</f>
        <v>PG0217</v>
      </c>
      <c r="D9102" s="10" t="str">
        <f>D9101</f>
        <v>763</v>
      </c>
      <c r="E9102" s="9" t="str">
        <f>E9101</f>
        <v>KUF,DME</v>
      </c>
      <c r="F9102" s="6" t="s">
        <v>15</v>
      </c>
      <c r="G9102">
        <v>1169200</v>
      </c>
      <c r="H9102" t="str">
        <f t="shared" si="716"/>
        <v>BeforeNoon</v>
      </c>
      <c r="I9102" s="11">
        <v>142</v>
      </c>
      <c r="J9102">
        <v>192</v>
      </c>
      <c r="K9102">
        <v>0.73958333333333337</v>
      </c>
    </row>
    <row r="9103" spans="1:11" x14ac:dyDescent="0.3">
      <c r="A9103" s="7">
        <f t="shared" si="717"/>
        <v>42948</v>
      </c>
      <c r="B9103" s="8">
        <f t="shared" si="717"/>
        <v>10</v>
      </c>
      <c r="C9103" s="9" t="s">
        <v>158</v>
      </c>
      <c r="D9103" s="10" t="s">
        <v>98</v>
      </c>
      <c r="E9103" s="9" t="s">
        <v>159</v>
      </c>
      <c r="F9103" s="6" t="s">
        <v>14</v>
      </c>
      <c r="G9103">
        <v>488800</v>
      </c>
      <c r="H9103" t="str">
        <f t="shared" si="716"/>
        <v>BeforeNoon</v>
      </c>
      <c r="I9103" s="11">
        <v>26</v>
      </c>
      <c r="J9103">
        <v>28</v>
      </c>
      <c r="K9103">
        <v>0.9285714285714286</v>
      </c>
    </row>
    <row r="9104" spans="1:11" x14ac:dyDescent="0.3">
      <c r="A9104" s="7">
        <f t="shared" si="717"/>
        <v>42948</v>
      </c>
      <c r="B9104" s="8">
        <f t="shared" si="717"/>
        <v>10</v>
      </c>
      <c r="C9104" s="9" t="str">
        <f>C9103</f>
        <v>PG0230</v>
      </c>
      <c r="D9104" s="10" t="str">
        <f>D9103</f>
        <v>321</v>
      </c>
      <c r="E9104" s="9" t="str">
        <f>E9103</f>
        <v>LED,VKO</v>
      </c>
      <c r="F9104" s="6" t="s">
        <v>15</v>
      </c>
      <c r="G9104">
        <v>748800</v>
      </c>
      <c r="H9104" t="str">
        <f t="shared" si="716"/>
        <v>BeforeNoon</v>
      </c>
      <c r="I9104" s="11">
        <v>118</v>
      </c>
      <c r="J9104">
        <v>142</v>
      </c>
      <c r="K9104">
        <v>0.83098591549295775</v>
      </c>
    </row>
    <row r="9105" spans="1:11" x14ac:dyDescent="0.3">
      <c r="A9105" s="7">
        <f t="shared" si="717"/>
        <v>42948</v>
      </c>
      <c r="B9105" s="8">
        <f t="shared" si="717"/>
        <v>10</v>
      </c>
      <c r="C9105" s="9" t="s">
        <v>160</v>
      </c>
      <c r="D9105" s="10" t="s">
        <v>12</v>
      </c>
      <c r="E9105" s="9" t="s">
        <v>161</v>
      </c>
      <c r="F9105" s="6" t="s">
        <v>14</v>
      </c>
      <c r="G9105">
        <v>393600</v>
      </c>
      <c r="H9105" t="str">
        <f t="shared" si="716"/>
        <v>BeforeNoon</v>
      </c>
      <c r="I9105" s="11">
        <v>12</v>
      </c>
      <c r="J9105">
        <v>12</v>
      </c>
      <c r="K9105">
        <v>1</v>
      </c>
    </row>
    <row r="9106" spans="1:11" x14ac:dyDescent="0.3">
      <c r="A9106" s="7">
        <f t="shared" si="717"/>
        <v>42948</v>
      </c>
      <c r="B9106" s="8">
        <f t="shared" si="717"/>
        <v>10</v>
      </c>
      <c r="C9106" s="9" t="str">
        <f>C9105</f>
        <v>PG0285</v>
      </c>
      <c r="D9106" s="10" t="str">
        <f>D9105</f>
        <v>SU9</v>
      </c>
      <c r="E9106" s="9" t="str">
        <f>E9105</f>
        <v>LED,KVX</v>
      </c>
      <c r="F9106" s="6" t="s">
        <v>15</v>
      </c>
      <c r="G9106">
        <v>853500</v>
      </c>
      <c r="H9106" t="str">
        <f t="shared" si="716"/>
        <v>BeforeNoon</v>
      </c>
      <c r="I9106" s="11">
        <v>78</v>
      </c>
      <c r="J9106">
        <v>85</v>
      </c>
      <c r="K9106">
        <v>0.91764705882352937</v>
      </c>
    </row>
    <row r="9107" spans="1:11" x14ac:dyDescent="0.3">
      <c r="A9107" s="7">
        <f t="shared" si="717"/>
        <v>42948</v>
      </c>
      <c r="B9107" s="8">
        <f t="shared" si="717"/>
        <v>10</v>
      </c>
      <c r="C9107" s="9" t="s">
        <v>162</v>
      </c>
      <c r="D9107" s="10" t="s">
        <v>12</v>
      </c>
      <c r="E9107" s="9" t="s">
        <v>163</v>
      </c>
      <c r="F9107" s="6" t="s">
        <v>14</v>
      </c>
      <c r="G9107">
        <v>487900</v>
      </c>
      <c r="H9107" t="str">
        <f t="shared" si="716"/>
        <v>BeforeNoon</v>
      </c>
      <c r="I9107" s="11">
        <v>7</v>
      </c>
      <c r="J9107">
        <v>12</v>
      </c>
      <c r="K9107">
        <v>0.58333333333333337</v>
      </c>
    </row>
    <row r="9108" spans="1:11" x14ac:dyDescent="0.3">
      <c r="A9108" s="7">
        <f t="shared" si="717"/>
        <v>42948</v>
      </c>
      <c r="B9108" s="8">
        <f t="shared" si="717"/>
        <v>10</v>
      </c>
      <c r="C9108" s="9" t="str">
        <f>C9107</f>
        <v>PG0292</v>
      </c>
      <c r="D9108" s="10" t="str">
        <f>D9107</f>
        <v>SU9</v>
      </c>
      <c r="E9108" s="9" t="str">
        <f>E9107</f>
        <v>NUX,SVO</v>
      </c>
      <c r="F9108" s="6" t="s">
        <v>15</v>
      </c>
      <c r="G9108">
        <v>863200</v>
      </c>
      <c r="H9108" t="str">
        <f t="shared" si="716"/>
        <v>BeforeNoon</v>
      </c>
      <c r="I9108" s="11">
        <v>37</v>
      </c>
      <c r="J9108">
        <v>85</v>
      </c>
      <c r="K9108">
        <v>0.43529411764705878</v>
      </c>
    </row>
    <row r="9109" spans="1:11" x14ac:dyDescent="0.3">
      <c r="A9109" s="7">
        <f t="shared" si="717"/>
        <v>42948</v>
      </c>
      <c r="B9109" s="8">
        <f t="shared" si="717"/>
        <v>10</v>
      </c>
      <c r="C9109" s="9" t="s">
        <v>164</v>
      </c>
      <c r="D9109" s="10" t="s">
        <v>12</v>
      </c>
      <c r="E9109" s="9" t="s">
        <v>165</v>
      </c>
      <c r="F9109" s="6" t="s">
        <v>14</v>
      </c>
      <c r="G9109">
        <v>511000</v>
      </c>
      <c r="H9109" t="str">
        <f t="shared" si="716"/>
        <v>BeforeNoon</v>
      </c>
      <c r="I9109" s="11">
        <v>10</v>
      </c>
      <c r="J9109">
        <v>12</v>
      </c>
      <c r="K9109">
        <v>0.83333333333333337</v>
      </c>
    </row>
    <row r="9110" spans="1:11" x14ac:dyDescent="0.3">
      <c r="A9110" s="7">
        <f t="shared" ref="A9110:B9125" si="718">A9109</f>
        <v>42948</v>
      </c>
      <c r="B9110" s="8">
        <f t="shared" si="718"/>
        <v>10</v>
      </c>
      <c r="C9110" s="9" t="str">
        <f>C9109</f>
        <v>PG0302</v>
      </c>
      <c r="D9110" s="10" t="str">
        <f>D9109</f>
        <v>SU9</v>
      </c>
      <c r="E9110" s="9" t="str">
        <f>E9109</f>
        <v>TJM,SVO</v>
      </c>
      <c r="F9110" s="6" t="s">
        <v>15</v>
      </c>
      <c r="G9110">
        <v>1247800</v>
      </c>
      <c r="H9110" t="str">
        <f t="shared" si="716"/>
        <v>BeforeNoon</v>
      </c>
      <c r="I9110" s="11">
        <v>73</v>
      </c>
      <c r="J9110">
        <v>85</v>
      </c>
      <c r="K9110">
        <v>0.85882352941176465</v>
      </c>
    </row>
    <row r="9111" spans="1:11" x14ac:dyDescent="0.3">
      <c r="A9111" s="7">
        <f t="shared" si="718"/>
        <v>42948</v>
      </c>
      <c r="B9111" s="8">
        <f t="shared" si="718"/>
        <v>10</v>
      </c>
      <c r="C9111" s="6" t="s">
        <v>166</v>
      </c>
      <c r="D9111" s="10" t="s">
        <v>20</v>
      </c>
      <c r="E9111" s="6" t="s">
        <v>167</v>
      </c>
      <c r="F9111" s="6" t="s">
        <v>15</v>
      </c>
      <c r="G9111">
        <v>84100</v>
      </c>
      <c r="H9111" t="str">
        <f t="shared" si="716"/>
        <v>BeforeNoon</v>
      </c>
      <c r="I9111" s="11">
        <v>11</v>
      </c>
      <c r="J9111">
        <v>50</v>
      </c>
      <c r="K9111">
        <v>0.22</v>
      </c>
    </row>
    <row r="9112" spans="1:11" x14ac:dyDescent="0.3">
      <c r="A9112" s="7">
        <f t="shared" si="718"/>
        <v>42948</v>
      </c>
      <c r="B9112" s="8">
        <f t="shared" si="718"/>
        <v>10</v>
      </c>
      <c r="C9112" s="6" t="s">
        <v>644</v>
      </c>
      <c r="D9112" s="10" t="s">
        <v>20</v>
      </c>
      <c r="E9112" s="6" t="s">
        <v>645</v>
      </c>
      <c r="F9112" s="6" t="s">
        <v>15</v>
      </c>
      <c r="G9112">
        <v>651600</v>
      </c>
      <c r="H9112" t="str">
        <f t="shared" si="716"/>
        <v>BeforeNoon</v>
      </c>
      <c r="I9112" s="11">
        <v>42</v>
      </c>
      <c r="J9112">
        <v>50</v>
      </c>
      <c r="K9112">
        <v>0.84</v>
      </c>
    </row>
    <row r="9113" spans="1:11" x14ac:dyDescent="0.3">
      <c r="A9113" s="7">
        <f t="shared" si="718"/>
        <v>42948</v>
      </c>
      <c r="B9113" s="8">
        <f t="shared" si="718"/>
        <v>10</v>
      </c>
      <c r="C9113" s="6" t="s">
        <v>646</v>
      </c>
      <c r="D9113" s="10" t="s">
        <v>20</v>
      </c>
      <c r="E9113" s="6" t="s">
        <v>647</v>
      </c>
      <c r="F9113" s="6" t="s">
        <v>15</v>
      </c>
      <c r="G9113">
        <v>152000</v>
      </c>
      <c r="H9113" t="str">
        <f t="shared" si="716"/>
        <v>BeforeNoon</v>
      </c>
      <c r="I9113" s="11">
        <v>42</v>
      </c>
      <c r="J9113">
        <v>50</v>
      </c>
      <c r="K9113">
        <v>0.84</v>
      </c>
    </row>
    <row r="9114" spans="1:11" x14ac:dyDescent="0.3">
      <c r="A9114" s="7">
        <f t="shared" si="718"/>
        <v>42948</v>
      </c>
      <c r="B9114" s="8">
        <f t="shared" si="718"/>
        <v>10</v>
      </c>
      <c r="C9114" s="6" t="s">
        <v>821</v>
      </c>
      <c r="D9114" s="10" t="s">
        <v>20</v>
      </c>
      <c r="E9114" s="6" t="s">
        <v>822</v>
      </c>
      <c r="F9114" s="6" t="s">
        <v>15</v>
      </c>
      <c r="G9114">
        <v>152800</v>
      </c>
      <c r="H9114" t="str">
        <f t="shared" si="716"/>
        <v>BeforeNoon</v>
      </c>
      <c r="I9114" s="11">
        <v>42</v>
      </c>
      <c r="J9114">
        <v>50</v>
      </c>
      <c r="K9114">
        <v>0.84</v>
      </c>
    </row>
    <row r="9115" spans="1:11" x14ac:dyDescent="0.3">
      <c r="A9115" s="7">
        <f t="shared" si="718"/>
        <v>42948</v>
      </c>
      <c r="B9115" s="8">
        <f t="shared" si="718"/>
        <v>10</v>
      </c>
      <c r="C9115" s="9" t="s">
        <v>170</v>
      </c>
      <c r="D9115" s="10" t="s">
        <v>12</v>
      </c>
      <c r="E9115" s="9" t="s">
        <v>171</v>
      </c>
      <c r="F9115" s="6" t="s">
        <v>14</v>
      </c>
      <c r="G9115">
        <v>50400</v>
      </c>
      <c r="H9115" t="str">
        <f t="shared" si="716"/>
        <v>BeforeNoon</v>
      </c>
      <c r="I9115" s="11">
        <v>4</v>
      </c>
      <c r="J9115">
        <v>12</v>
      </c>
      <c r="K9115">
        <v>0.33333333333333331</v>
      </c>
    </row>
    <row r="9116" spans="1:11" x14ac:dyDescent="0.3">
      <c r="A9116" s="7">
        <f t="shared" si="718"/>
        <v>42948</v>
      </c>
      <c r="B9116" s="8">
        <f t="shared" si="718"/>
        <v>10</v>
      </c>
      <c r="C9116" s="9" t="str">
        <f>C9115</f>
        <v>PG0454</v>
      </c>
      <c r="D9116" s="10" t="str">
        <f>D9115</f>
        <v>SU9</v>
      </c>
      <c r="E9116" s="9" t="str">
        <f>E9115</f>
        <v>DME,URS</v>
      </c>
      <c r="F9116" s="6" t="s">
        <v>15</v>
      </c>
      <c r="G9116">
        <v>71800</v>
      </c>
      <c r="H9116" t="str">
        <f t="shared" si="716"/>
        <v>BeforeNoon</v>
      </c>
      <c r="I9116" s="11">
        <v>17</v>
      </c>
      <c r="J9116">
        <v>85</v>
      </c>
      <c r="K9116">
        <v>0.2</v>
      </c>
    </row>
    <row r="9117" spans="1:11" x14ac:dyDescent="0.3">
      <c r="A9117" s="7">
        <f t="shared" si="718"/>
        <v>42948</v>
      </c>
      <c r="B9117" s="8">
        <f t="shared" si="718"/>
        <v>10</v>
      </c>
      <c r="C9117" s="6" t="s">
        <v>648</v>
      </c>
      <c r="D9117" s="10" t="s">
        <v>30</v>
      </c>
      <c r="E9117" s="6" t="s">
        <v>649</v>
      </c>
      <c r="F9117" s="6" t="s">
        <v>15</v>
      </c>
      <c r="G9117">
        <v>27300</v>
      </c>
      <c r="H9117" t="str">
        <f t="shared" si="716"/>
        <v>BeforeNoon</v>
      </c>
      <c r="I9117" s="11">
        <v>7</v>
      </c>
      <c r="J9117">
        <v>12</v>
      </c>
      <c r="K9117">
        <v>0.58333333333333337</v>
      </c>
    </row>
    <row r="9118" spans="1:11" x14ac:dyDescent="0.3">
      <c r="A9118" s="7">
        <f t="shared" si="718"/>
        <v>42948</v>
      </c>
      <c r="B9118" s="8">
        <f t="shared" si="718"/>
        <v>10</v>
      </c>
      <c r="C9118" s="9" t="s">
        <v>172</v>
      </c>
      <c r="D9118" s="10" t="s">
        <v>98</v>
      </c>
      <c r="E9118" s="9" t="s">
        <v>173</v>
      </c>
      <c r="F9118" s="6" t="s">
        <v>14</v>
      </c>
      <c r="G9118">
        <v>504000</v>
      </c>
      <c r="H9118" t="str">
        <f t="shared" si="716"/>
        <v>BeforeNoon</v>
      </c>
      <c r="I9118" s="11">
        <v>28</v>
      </c>
      <c r="J9118">
        <v>28</v>
      </c>
      <c r="K9118">
        <v>1</v>
      </c>
    </row>
    <row r="9119" spans="1:11" x14ac:dyDescent="0.3">
      <c r="A9119" s="7">
        <f t="shared" si="718"/>
        <v>42948</v>
      </c>
      <c r="B9119" s="8">
        <f t="shared" si="718"/>
        <v>10</v>
      </c>
      <c r="C9119" s="9" t="str">
        <f>C9118</f>
        <v>PG0470</v>
      </c>
      <c r="D9119" s="10" t="str">
        <f>D9118</f>
        <v>321</v>
      </c>
      <c r="E9119" s="9" t="str">
        <f>E9118</f>
        <v>SVO,LED</v>
      </c>
      <c r="F9119" s="6" t="s">
        <v>15</v>
      </c>
      <c r="G9119">
        <v>853200</v>
      </c>
      <c r="H9119" t="str">
        <f t="shared" si="716"/>
        <v>BeforeNoon</v>
      </c>
      <c r="I9119" s="11">
        <v>141</v>
      </c>
      <c r="J9119">
        <v>142</v>
      </c>
      <c r="K9119">
        <v>0.99295774647887325</v>
      </c>
    </row>
    <row r="9120" spans="1:11" x14ac:dyDescent="0.3">
      <c r="A9120" s="7">
        <f t="shared" si="718"/>
        <v>42948</v>
      </c>
      <c r="B9120" s="8">
        <f t="shared" si="718"/>
        <v>10</v>
      </c>
      <c r="C9120" s="9" t="s">
        <v>650</v>
      </c>
      <c r="D9120" s="10" t="s">
        <v>17</v>
      </c>
      <c r="E9120" s="9" t="s">
        <v>651</v>
      </c>
      <c r="F9120" s="6" t="s">
        <v>14</v>
      </c>
      <c r="G9120">
        <v>2012100</v>
      </c>
      <c r="H9120" t="str">
        <f t="shared" si="716"/>
        <v>BeforeNoon</v>
      </c>
      <c r="I9120" s="11">
        <v>19</v>
      </c>
      <c r="J9120">
        <v>20</v>
      </c>
      <c r="K9120">
        <v>0.95</v>
      </c>
    </row>
    <row r="9121" spans="1:11" x14ac:dyDescent="0.3">
      <c r="A9121" s="7">
        <f t="shared" si="718"/>
        <v>42948</v>
      </c>
      <c r="B9121" s="8">
        <f t="shared" si="718"/>
        <v>10</v>
      </c>
      <c r="C9121" s="9" t="str">
        <f>C9120</f>
        <v>PG0498</v>
      </c>
      <c r="D9121" s="10" t="str">
        <f>D9120</f>
        <v>319</v>
      </c>
      <c r="E9121" s="9" t="str">
        <f>E9120</f>
        <v>KZN,IKT</v>
      </c>
      <c r="F9121" s="6" t="s">
        <v>15</v>
      </c>
      <c r="G9121">
        <v>2799200</v>
      </c>
      <c r="H9121" t="str">
        <f t="shared" si="716"/>
        <v>BeforeNoon</v>
      </c>
      <c r="I9121" s="11">
        <v>79</v>
      </c>
      <c r="J9121">
        <v>96</v>
      </c>
      <c r="K9121">
        <v>0.82291666666666663</v>
      </c>
    </row>
    <row r="9122" spans="1:11" x14ac:dyDescent="0.3">
      <c r="A9122" s="7">
        <f t="shared" si="718"/>
        <v>42948</v>
      </c>
      <c r="B9122" s="8">
        <f t="shared" si="718"/>
        <v>10</v>
      </c>
      <c r="C9122" s="9" t="s">
        <v>176</v>
      </c>
      <c r="D9122" s="10" t="s">
        <v>25</v>
      </c>
      <c r="E9122" s="9" t="s">
        <v>177</v>
      </c>
      <c r="F9122" s="6" t="s">
        <v>14</v>
      </c>
      <c r="G9122">
        <v>520200</v>
      </c>
      <c r="H9122" t="str">
        <f t="shared" si="716"/>
        <v>BeforeNoon</v>
      </c>
      <c r="I9122" s="11">
        <v>17</v>
      </c>
      <c r="J9122">
        <v>30</v>
      </c>
      <c r="K9122">
        <v>0.56666666666666665</v>
      </c>
    </row>
    <row r="9123" spans="1:11" x14ac:dyDescent="0.3">
      <c r="A9123" s="7">
        <f t="shared" si="718"/>
        <v>42948</v>
      </c>
      <c r="B9123" s="8">
        <f t="shared" si="718"/>
        <v>10</v>
      </c>
      <c r="C9123" s="9" t="str">
        <f>C9122</f>
        <v>PG0517</v>
      </c>
      <c r="D9123" s="10" t="str">
        <f>D9122</f>
        <v>763</v>
      </c>
      <c r="E9123" s="9" t="str">
        <f>E9122</f>
        <v>DME,SCW</v>
      </c>
      <c r="F9123" s="6" t="s">
        <v>15</v>
      </c>
      <c r="G9123">
        <v>1128000</v>
      </c>
      <c r="H9123" t="str">
        <f t="shared" si="716"/>
        <v>BeforeNoon</v>
      </c>
      <c r="I9123" s="11">
        <v>110</v>
      </c>
      <c r="J9123">
        <v>192</v>
      </c>
      <c r="K9123">
        <v>0.57291666666666663</v>
      </c>
    </row>
    <row r="9124" spans="1:11" x14ac:dyDescent="0.3">
      <c r="A9124" s="7">
        <f t="shared" si="718"/>
        <v>42948</v>
      </c>
      <c r="B9124" s="8">
        <f t="shared" si="718"/>
        <v>10</v>
      </c>
      <c r="C9124" s="9" t="s">
        <v>178</v>
      </c>
      <c r="D9124" s="10" t="s">
        <v>25</v>
      </c>
      <c r="E9124" s="9" t="s">
        <v>179</v>
      </c>
      <c r="F9124" s="6" t="s">
        <v>14</v>
      </c>
      <c r="G9124">
        <v>776600</v>
      </c>
      <c r="H9124" t="str">
        <f t="shared" si="716"/>
        <v>BeforeNoon</v>
      </c>
      <c r="I9124" s="11">
        <v>22</v>
      </c>
      <c r="J9124">
        <v>30</v>
      </c>
      <c r="K9124">
        <v>0.73333333333333328</v>
      </c>
    </row>
    <row r="9125" spans="1:11" x14ac:dyDescent="0.3">
      <c r="A9125" s="7">
        <f t="shared" si="718"/>
        <v>42948</v>
      </c>
      <c r="B9125" s="8">
        <f t="shared" si="718"/>
        <v>10</v>
      </c>
      <c r="C9125" s="9" t="str">
        <f>C9124</f>
        <v>PG0530</v>
      </c>
      <c r="D9125" s="10" t="str">
        <f>D9124</f>
        <v>763</v>
      </c>
      <c r="E9125" s="9" t="str">
        <f>E9124</f>
        <v>UFA,SVO</v>
      </c>
      <c r="F9125" s="6" t="s">
        <v>15</v>
      </c>
      <c r="G9125">
        <v>1680000</v>
      </c>
      <c r="H9125" t="str">
        <f t="shared" si="716"/>
        <v>BeforeNoon</v>
      </c>
      <c r="I9125" s="11">
        <v>142</v>
      </c>
      <c r="J9125">
        <v>192</v>
      </c>
      <c r="K9125">
        <v>0.73958333333333337</v>
      </c>
    </row>
    <row r="9126" spans="1:11" x14ac:dyDescent="0.3">
      <c r="A9126" s="7">
        <f t="shared" ref="A9126:B9141" si="719">A9125</f>
        <v>42948</v>
      </c>
      <c r="B9126" s="8">
        <f t="shared" si="719"/>
        <v>10</v>
      </c>
      <c r="C9126" s="9" t="s">
        <v>180</v>
      </c>
      <c r="D9126" s="10" t="s">
        <v>17</v>
      </c>
      <c r="E9126" s="9" t="s">
        <v>181</v>
      </c>
      <c r="F9126" s="6" t="s">
        <v>14</v>
      </c>
      <c r="G9126">
        <v>1796400</v>
      </c>
      <c r="H9126" t="str">
        <f t="shared" si="716"/>
        <v>BeforeNoon</v>
      </c>
      <c r="I9126" s="11">
        <v>18</v>
      </c>
      <c r="J9126">
        <v>20</v>
      </c>
      <c r="K9126">
        <v>0.9</v>
      </c>
    </row>
    <row r="9127" spans="1:11" x14ac:dyDescent="0.3">
      <c r="A9127" s="7">
        <f t="shared" si="719"/>
        <v>42948</v>
      </c>
      <c r="B9127" s="8">
        <f t="shared" si="719"/>
        <v>10</v>
      </c>
      <c r="C9127" s="9" t="str">
        <f>C9126</f>
        <v>PG0547</v>
      </c>
      <c r="D9127" s="10" t="str">
        <f>D9126</f>
        <v>319</v>
      </c>
      <c r="E9127" s="9" t="str">
        <f>E9126</f>
        <v>SVO,KJA</v>
      </c>
      <c r="F9127" s="6" t="s">
        <v>15</v>
      </c>
      <c r="G9127">
        <v>2643900</v>
      </c>
      <c r="H9127" t="str">
        <f t="shared" si="716"/>
        <v>BeforeNoon</v>
      </c>
      <c r="I9127" s="11">
        <v>79</v>
      </c>
      <c r="J9127">
        <v>96</v>
      </c>
      <c r="K9127">
        <v>0.82291666666666663</v>
      </c>
    </row>
    <row r="9128" spans="1:11" x14ac:dyDescent="0.3">
      <c r="A9128" s="7">
        <f t="shared" si="719"/>
        <v>42948</v>
      </c>
      <c r="B9128" s="8">
        <f t="shared" si="719"/>
        <v>10</v>
      </c>
      <c r="C9128" s="6" t="s">
        <v>888</v>
      </c>
      <c r="D9128" s="10" t="s">
        <v>30</v>
      </c>
      <c r="E9128" s="6" t="s">
        <v>889</v>
      </c>
      <c r="F9128" s="6" t="s">
        <v>15</v>
      </c>
      <c r="G9128">
        <v>19800</v>
      </c>
      <c r="H9128" t="str">
        <f t="shared" si="716"/>
        <v>BeforeNoon</v>
      </c>
      <c r="I9128" s="11">
        <v>2</v>
      </c>
      <c r="J9128">
        <v>12</v>
      </c>
      <c r="K9128">
        <v>0.16666666666666671</v>
      </c>
    </row>
    <row r="9129" spans="1:11" x14ac:dyDescent="0.3">
      <c r="A9129" s="7">
        <f t="shared" si="719"/>
        <v>42948</v>
      </c>
      <c r="B9129" s="8">
        <f t="shared" si="719"/>
        <v>10</v>
      </c>
      <c r="C9129" s="6" t="s">
        <v>182</v>
      </c>
      <c r="D9129" s="10" t="s">
        <v>20</v>
      </c>
      <c r="E9129" s="6" t="s">
        <v>183</v>
      </c>
      <c r="F9129" s="6" t="s">
        <v>15</v>
      </c>
      <c r="G9129">
        <v>311200</v>
      </c>
      <c r="H9129" t="str">
        <f t="shared" si="716"/>
        <v>BeforeNoon</v>
      </c>
      <c r="I9129" s="11">
        <v>25</v>
      </c>
      <c r="J9129">
        <v>50</v>
      </c>
      <c r="K9129">
        <v>0.5</v>
      </c>
    </row>
    <row r="9130" spans="1:11" x14ac:dyDescent="0.3">
      <c r="A9130" s="7">
        <f t="shared" si="719"/>
        <v>42948</v>
      </c>
      <c r="B9130" s="8">
        <f t="shared" si="719"/>
        <v>10</v>
      </c>
      <c r="C9130" s="6" t="s">
        <v>184</v>
      </c>
      <c r="D9130" s="10" t="s">
        <v>20</v>
      </c>
      <c r="E9130" s="6" t="s">
        <v>185</v>
      </c>
      <c r="F9130" s="6" t="s">
        <v>15</v>
      </c>
      <c r="G9130">
        <v>113400</v>
      </c>
      <c r="H9130" t="str">
        <f t="shared" si="716"/>
        <v>BeforeNoon</v>
      </c>
      <c r="I9130" s="11">
        <v>17</v>
      </c>
      <c r="J9130">
        <v>50</v>
      </c>
      <c r="K9130">
        <v>0.34</v>
      </c>
    </row>
    <row r="9131" spans="1:11" x14ac:dyDescent="0.3">
      <c r="A9131" s="7">
        <f t="shared" si="719"/>
        <v>42948</v>
      </c>
      <c r="B9131" s="8">
        <f t="shared" si="719"/>
        <v>10</v>
      </c>
      <c r="C9131" s="6" t="s">
        <v>186</v>
      </c>
      <c r="D9131" s="10" t="s">
        <v>20</v>
      </c>
      <c r="E9131" s="6" t="s">
        <v>187</v>
      </c>
      <c r="F9131" s="6" t="s">
        <v>15</v>
      </c>
      <c r="G9131">
        <v>205800</v>
      </c>
      <c r="H9131" t="str">
        <f t="shared" si="716"/>
        <v>BeforeNoon</v>
      </c>
      <c r="I9131" s="11">
        <v>21</v>
      </c>
      <c r="J9131">
        <v>50</v>
      </c>
      <c r="K9131">
        <v>0.42</v>
      </c>
    </row>
    <row r="9132" spans="1:11" x14ac:dyDescent="0.3">
      <c r="A9132" s="7">
        <f t="shared" si="719"/>
        <v>42948</v>
      </c>
      <c r="B9132" s="8">
        <f t="shared" si="719"/>
        <v>10</v>
      </c>
      <c r="C9132" s="6" t="s">
        <v>188</v>
      </c>
      <c r="D9132" s="10" t="s">
        <v>20</v>
      </c>
      <c r="E9132" s="6" t="s">
        <v>189</v>
      </c>
      <c r="F9132" s="6" t="s">
        <v>15</v>
      </c>
      <c r="G9132">
        <v>616800</v>
      </c>
      <c r="H9132" t="str">
        <f t="shared" si="716"/>
        <v>BeforeNoon</v>
      </c>
      <c r="I9132" s="11">
        <v>27</v>
      </c>
      <c r="J9132">
        <v>50</v>
      </c>
      <c r="K9132">
        <v>0.54</v>
      </c>
    </row>
    <row r="9133" spans="1:11" x14ac:dyDescent="0.3">
      <c r="A9133" s="7">
        <f t="shared" si="719"/>
        <v>42948</v>
      </c>
      <c r="B9133" s="8">
        <f t="shared" si="719"/>
        <v>10</v>
      </c>
      <c r="C9133" s="6" t="s">
        <v>652</v>
      </c>
      <c r="D9133" s="10" t="s">
        <v>20</v>
      </c>
      <c r="E9133" s="6" t="s">
        <v>653</v>
      </c>
      <c r="F9133" s="6" t="s">
        <v>15</v>
      </c>
      <c r="G9133">
        <v>326400</v>
      </c>
      <c r="H9133" t="str">
        <f t="shared" si="716"/>
        <v>BeforeNoon</v>
      </c>
      <c r="I9133" s="11">
        <v>40</v>
      </c>
      <c r="J9133">
        <v>50</v>
      </c>
      <c r="K9133">
        <v>0.8</v>
      </c>
    </row>
    <row r="9134" spans="1:11" x14ac:dyDescent="0.3">
      <c r="A9134" s="7">
        <f t="shared" si="719"/>
        <v>42948</v>
      </c>
      <c r="B9134" s="8">
        <f t="shared" si="719"/>
        <v>10</v>
      </c>
      <c r="C9134" s="9" t="s">
        <v>190</v>
      </c>
      <c r="D9134" s="10" t="s">
        <v>17</v>
      </c>
      <c r="E9134" s="9" t="s">
        <v>191</v>
      </c>
      <c r="F9134" s="6" t="s">
        <v>14</v>
      </c>
      <c r="G9134">
        <v>1793700</v>
      </c>
      <c r="H9134" t="str">
        <f t="shared" si="716"/>
        <v>BeforeNoon</v>
      </c>
      <c r="I9134" s="11">
        <v>9</v>
      </c>
      <c r="J9134">
        <v>20</v>
      </c>
      <c r="K9134">
        <v>0.45</v>
      </c>
    </row>
    <row r="9135" spans="1:11" x14ac:dyDescent="0.3">
      <c r="A9135" s="7">
        <f t="shared" si="719"/>
        <v>42948</v>
      </c>
      <c r="B9135" s="8">
        <f t="shared" si="719"/>
        <v>10</v>
      </c>
      <c r="C9135" s="9" t="str">
        <f>C9134</f>
        <v>PG0704</v>
      </c>
      <c r="D9135" s="10" t="str">
        <f>D9134</f>
        <v>319</v>
      </c>
      <c r="E9135" s="9" t="str">
        <f>E9134</f>
        <v>UUS,SVO</v>
      </c>
      <c r="F9135" s="6" t="s">
        <v>15</v>
      </c>
      <c r="G9135">
        <v>2669400</v>
      </c>
      <c r="H9135" t="str">
        <f t="shared" si="716"/>
        <v>BeforeNoon</v>
      </c>
      <c r="I9135" s="11">
        <v>40</v>
      </c>
      <c r="J9135">
        <v>96</v>
      </c>
      <c r="K9135">
        <v>0.41666666666666669</v>
      </c>
    </row>
    <row r="9136" spans="1:11" x14ac:dyDescent="0.3">
      <c r="A9136" s="7">
        <f t="shared" si="719"/>
        <v>42948</v>
      </c>
      <c r="B9136" s="8">
        <v>11</v>
      </c>
      <c r="C9136" s="6" t="s">
        <v>823</v>
      </c>
      <c r="D9136" s="10" t="s">
        <v>30</v>
      </c>
      <c r="E9136" s="6" t="s">
        <v>79</v>
      </c>
      <c r="F9136" s="6" t="s">
        <v>15</v>
      </c>
      <c r="G9136">
        <v>15900</v>
      </c>
      <c r="H9136" t="str">
        <f t="shared" si="716"/>
        <v>BeforeNoon</v>
      </c>
      <c r="I9136" s="11">
        <v>3</v>
      </c>
      <c r="J9136">
        <v>12</v>
      </c>
      <c r="K9136">
        <v>0.25</v>
      </c>
    </row>
    <row r="9137" spans="1:11" x14ac:dyDescent="0.3">
      <c r="A9137" s="7">
        <f t="shared" si="719"/>
        <v>42948</v>
      </c>
      <c r="B9137" s="8">
        <f t="shared" si="719"/>
        <v>11</v>
      </c>
      <c r="C9137" s="6" t="s">
        <v>192</v>
      </c>
      <c r="D9137" s="10" t="s">
        <v>20</v>
      </c>
      <c r="E9137" s="6" t="s">
        <v>193</v>
      </c>
      <c r="F9137" s="6" t="s">
        <v>15</v>
      </c>
      <c r="G9137">
        <v>175200</v>
      </c>
      <c r="H9137" t="str">
        <f t="shared" si="716"/>
        <v>BeforeNoon</v>
      </c>
      <c r="I9137" s="11">
        <v>12</v>
      </c>
      <c r="J9137">
        <v>50</v>
      </c>
      <c r="K9137">
        <v>0.24</v>
      </c>
    </row>
    <row r="9138" spans="1:11" x14ac:dyDescent="0.3">
      <c r="A9138" s="7">
        <f t="shared" si="719"/>
        <v>42948</v>
      </c>
      <c r="B9138" s="8">
        <f t="shared" si="719"/>
        <v>11</v>
      </c>
      <c r="C9138" s="6" t="s">
        <v>194</v>
      </c>
      <c r="D9138" s="10" t="s">
        <v>20</v>
      </c>
      <c r="E9138" s="6" t="s">
        <v>195</v>
      </c>
      <c r="F9138" s="6" t="s">
        <v>15</v>
      </c>
      <c r="G9138">
        <v>334000</v>
      </c>
      <c r="H9138" t="str">
        <f t="shared" si="716"/>
        <v>BeforeNoon</v>
      </c>
      <c r="I9138" s="11">
        <v>46</v>
      </c>
      <c r="J9138">
        <v>50</v>
      </c>
      <c r="K9138">
        <v>0.92</v>
      </c>
    </row>
    <row r="9139" spans="1:11" x14ac:dyDescent="0.3">
      <c r="A9139" s="7">
        <f t="shared" si="719"/>
        <v>42948</v>
      </c>
      <c r="B9139" s="8">
        <f t="shared" si="719"/>
        <v>11</v>
      </c>
      <c r="C9139" s="9" t="s">
        <v>196</v>
      </c>
      <c r="D9139" s="10" t="s">
        <v>12</v>
      </c>
      <c r="E9139" s="9" t="s">
        <v>197</v>
      </c>
      <c r="F9139" s="6" t="s">
        <v>14</v>
      </c>
      <c r="G9139">
        <v>860000</v>
      </c>
      <c r="H9139" t="str">
        <f t="shared" si="716"/>
        <v>BeforeNoon</v>
      </c>
      <c r="I9139" s="11">
        <v>10</v>
      </c>
      <c r="J9139">
        <v>12</v>
      </c>
      <c r="K9139">
        <v>0.83333333333333337</v>
      </c>
    </row>
    <row r="9140" spans="1:11" x14ac:dyDescent="0.3">
      <c r="A9140" s="7">
        <f t="shared" si="719"/>
        <v>42948</v>
      </c>
      <c r="B9140" s="8">
        <f t="shared" si="719"/>
        <v>11</v>
      </c>
      <c r="C9140" s="9" t="str">
        <f>C9139</f>
        <v>PG0124</v>
      </c>
      <c r="D9140" s="10" t="str">
        <f>D9139</f>
        <v>SU9</v>
      </c>
      <c r="E9140" s="9" t="str">
        <f>E9139</f>
        <v>DME,NSK</v>
      </c>
      <c r="F9140" s="6" t="s">
        <v>15</v>
      </c>
      <c r="G9140">
        <v>2109100</v>
      </c>
      <c r="H9140" t="str">
        <f t="shared" si="716"/>
        <v>BeforeNoon</v>
      </c>
      <c r="I9140" s="11">
        <v>73</v>
      </c>
      <c r="J9140">
        <v>85</v>
      </c>
      <c r="K9140">
        <v>0.85882352941176465</v>
      </c>
    </row>
    <row r="9141" spans="1:11" x14ac:dyDescent="0.3">
      <c r="A9141" s="7">
        <f t="shared" si="719"/>
        <v>42948</v>
      </c>
      <c r="B9141" s="8">
        <f t="shared" si="719"/>
        <v>11</v>
      </c>
      <c r="C9141" s="6" t="s">
        <v>198</v>
      </c>
      <c r="D9141" s="10" t="s">
        <v>20</v>
      </c>
      <c r="E9141" s="6" t="s">
        <v>199</v>
      </c>
      <c r="F9141" s="6" t="s">
        <v>15</v>
      </c>
      <c r="G9141">
        <v>216700</v>
      </c>
      <c r="H9141" t="str">
        <f t="shared" si="716"/>
        <v>BeforeNoon</v>
      </c>
      <c r="I9141" s="11">
        <v>11</v>
      </c>
      <c r="J9141">
        <v>50</v>
      </c>
      <c r="K9141">
        <v>0.22</v>
      </c>
    </row>
    <row r="9142" spans="1:11" x14ac:dyDescent="0.3">
      <c r="A9142" s="7">
        <f t="shared" ref="A9142:E9157" si="720">A9141</f>
        <v>42948</v>
      </c>
      <c r="B9142" s="8">
        <f t="shared" si="720"/>
        <v>11</v>
      </c>
      <c r="C9142" s="6" t="s">
        <v>200</v>
      </c>
      <c r="D9142" s="10" t="s">
        <v>20</v>
      </c>
      <c r="E9142" s="6" t="s">
        <v>201</v>
      </c>
      <c r="F9142" s="6" t="s">
        <v>15</v>
      </c>
      <c r="G9142">
        <v>484900</v>
      </c>
      <c r="H9142" t="str">
        <f t="shared" si="716"/>
        <v>BeforeNoon</v>
      </c>
      <c r="I9142" s="11">
        <v>37</v>
      </c>
      <c r="J9142">
        <v>50</v>
      </c>
      <c r="K9142">
        <v>0.74</v>
      </c>
    </row>
    <row r="9143" spans="1:11" x14ac:dyDescent="0.3">
      <c r="A9143" s="7">
        <f t="shared" si="720"/>
        <v>42948</v>
      </c>
      <c r="B9143" s="8">
        <f t="shared" si="720"/>
        <v>11</v>
      </c>
      <c r="C9143" s="6" t="s">
        <v>202</v>
      </c>
      <c r="D9143" s="10" t="s">
        <v>20</v>
      </c>
      <c r="E9143" s="6" t="s">
        <v>203</v>
      </c>
      <c r="F9143" s="6" t="s">
        <v>15</v>
      </c>
      <c r="G9143">
        <v>135700</v>
      </c>
      <c r="H9143" t="str">
        <f t="shared" si="716"/>
        <v>BeforeNoon</v>
      </c>
      <c r="I9143" s="11">
        <v>18</v>
      </c>
      <c r="J9143">
        <v>50</v>
      </c>
      <c r="K9143">
        <v>0.36</v>
      </c>
    </row>
    <row r="9144" spans="1:11" x14ac:dyDescent="0.3">
      <c r="A9144" s="7">
        <f t="shared" si="720"/>
        <v>42948</v>
      </c>
      <c r="B9144" s="8">
        <f t="shared" si="720"/>
        <v>11</v>
      </c>
      <c r="C9144" s="6" t="s">
        <v>204</v>
      </c>
      <c r="D9144" s="10" t="s">
        <v>20</v>
      </c>
      <c r="E9144" s="6" t="s">
        <v>205</v>
      </c>
      <c r="F9144" s="6" t="s">
        <v>15</v>
      </c>
      <c r="G9144">
        <v>430500</v>
      </c>
      <c r="H9144" t="str">
        <f t="shared" si="716"/>
        <v>BeforeNoon</v>
      </c>
      <c r="I9144" s="11">
        <v>21</v>
      </c>
      <c r="J9144">
        <v>50</v>
      </c>
      <c r="K9144">
        <v>0.42</v>
      </c>
    </row>
    <row r="9145" spans="1:11" x14ac:dyDescent="0.3">
      <c r="A9145" s="7">
        <f t="shared" si="720"/>
        <v>42948</v>
      </c>
      <c r="B9145" s="8">
        <f t="shared" si="720"/>
        <v>11</v>
      </c>
      <c r="C9145" s="9" t="s">
        <v>206</v>
      </c>
      <c r="D9145" s="10" t="s">
        <v>85</v>
      </c>
      <c r="E9145" s="9" t="s">
        <v>207</v>
      </c>
      <c r="F9145" s="6" t="s">
        <v>14</v>
      </c>
      <c r="G9145">
        <v>350100</v>
      </c>
      <c r="H9145" t="str">
        <f t="shared" si="716"/>
        <v>BeforeNoon</v>
      </c>
      <c r="I9145" s="11">
        <v>9</v>
      </c>
      <c r="J9145">
        <v>12</v>
      </c>
      <c r="K9145">
        <v>0.75</v>
      </c>
    </row>
    <row r="9146" spans="1:11" x14ac:dyDescent="0.3">
      <c r="A9146" s="7">
        <f t="shared" si="720"/>
        <v>42948</v>
      </c>
      <c r="B9146" s="8">
        <f t="shared" si="720"/>
        <v>11</v>
      </c>
      <c r="C9146" s="9" t="str">
        <f>C9145</f>
        <v>PG0211</v>
      </c>
      <c r="D9146" s="10" t="str">
        <f>D9145</f>
        <v>733</v>
      </c>
      <c r="E9146" s="9" t="str">
        <f>E9145</f>
        <v>MRV,DME</v>
      </c>
      <c r="F9146" s="6" t="s">
        <v>15</v>
      </c>
      <c r="G9146">
        <v>1072500</v>
      </c>
      <c r="H9146" t="str">
        <f t="shared" si="716"/>
        <v>BeforeNoon</v>
      </c>
      <c r="I9146" s="11">
        <v>82</v>
      </c>
      <c r="J9146">
        <v>118</v>
      </c>
      <c r="K9146">
        <v>0.69491525423728817</v>
      </c>
    </row>
    <row r="9147" spans="1:11" x14ac:dyDescent="0.3">
      <c r="A9147" s="7">
        <f t="shared" si="720"/>
        <v>42948</v>
      </c>
      <c r="B9147" s="8">
        <f t="shared" si="720"/>
        <v>11</v>
      </c>
      <c r="C9147" s="9" t="s">
        <v>208</v>
      </c>
      <c r="D9147" s="10" t="s">
        <v>61</v>
      </c>
      <c r="E9147" s="9" t="s">
        <v>209</v>
      </c>
      <c r="F9147" s="6" t="s">
        <v>14</v>
      </c>
      <c r="G9147">
        <v>2092500</v>
      </c>
      <c r="H9147" t="str">
        <f t="shared" si="716"/>
        <v>BeforeNoon</v>
      </c>
      <c r="I9147" s="11">
        <v>25</v>
      </c>
      <c r="J9147">
        <v>30</v>
      </c>
      <c r="K9147">
        <v>0.83333333333333337</v>
      </c>
    </row>
    <row r="9148" spans="1:11" x14ac:dyDescent="0.3">
      <c r="A9148" s="7">
        <f t="shared" si="720"/>
        <v>42948</v>
      </c>
      <c r="B9148" s="8">
        <f t="shared" si="720"/>
        <v>11</v>
      </c>
      <c r="C9148" s="9" t="str">
        <f t="shared" si="720"/>
        <v>PG0222</v>
      </c>
      <c r="D9148" s="10" t="str">
        <f t="shared" si="720"/>
        <v>773</v>
      </c>
      <c r="E9148" s="9" t="str">
        <f t="shared" si="720"/>
        <v>DME,OVB</v>
      </c>
      <c r="F9148" s="6" t="s">
        <v>63</v>
      </c>
      <c r="G9148">
        <v>1848600</v>
      </c>
      <c r="H9148" t="str">
        <f t="shared" si="716"/>
        <v>BeforeNoon</v>
      </c>
      <c r="I9148" s="11">
        <v>39</v>
      </c>
      <c r="J9148">
        <v>48</v>
      </c>
      <c r="K9148">
        <v>0.8125</v>
      </c>
    </row>
    <row r="9149" spans="1:11" x14ac:dyDescent="0.3">
      <c r="A9149" s="7">
        <f t="shared" si="720"/>
        <v>42948</v>
      </c>
      <c r="B9149" s="8">
        <f t="shared" si="720"/>
        <v>11</v>
      </c>
      <c r="C9149" s="9" t="str">
        <f t="shared" si="720"/>
        <v>PG0222</v>
      </c>
      <c r="D9149" s="10" t="str">
        <f t="shared" si="720"/>
        <v>773</v>
      </c>
      <c r="E9149" s="9" t="str">
        <f t="shared" si="720"/>
        <v>DME,OVB</v>
      </c>
      <c r="F9149" s="6" t="s">
        <v>15</v>
      </c>
      <c r="G9149">
        <v>7588900</v>
      </c>
      <c r="H9149" t="str">
        <f t="shared" si="716"/>
        <v>BeforeNoon</v>
      </c>
      <c r="I9149" s="11">
        <v>271</v>
      </c>
      <c r="J9149">
        <v>324</v>
      </c>
      <c r="K9149">
        <v>0.8364197530864198</v>
      </c>
    </row>
    <row r="9150" spans="1:11" x14ac:dyDescent="0.3">
      <c r="A9150" s="7">
        <f t="shared" si="720"/>
        <v>42948</v>
      </c>
      <c r="B9150" s="8">
        <f t="shared" si="720"/>
        <v>11</v>
      </c>
      <c r="C9150" s="9" t="s">
        <v>210</v>
      </c>
      <c r="D9150" s="10" t="s">
        <v>61</v>
      </c>
      <c r="E9150" s="9" t="s">
        <v>211</v>
      </c>
      <c r="F9150" s="6" t="s">
        <v>14</v>
      </c>
      <c r="G9150">
        <v>2259900</v>
      </c>
      <c r="H9150" t="str">
        <f t="shared" si="716"/>
        <v>BeforeNoon</v>
      </c>
      <c r="I9150" s="11">
        <v>27</v>
      </c>
      <c r="J9150">
        <v>30</v>
      </c>
      <c r="K9150">
        <v>0.9</v>
      </c>
    </row>
    <row r="9151" spans="1:11" x14ac:dyDescent="0.3">
      <c r="A9151" s="7">
        <f t="shared" si="720"/>
        <v>42948</v>
      </c>
      <c r="B9151" s="8">
        <f t="shared" si="720"/>
        <v>11</v>
      </c>
      <c r="C9151" s="9" t="str">
        <f t="shared" si="720"/>
        <v>PG0223</v>
      </c>
      <c r="D9151" s="10" t="str">
        <f t="shared" si="720"/>
        <v>773</v>
      </c>
      <c r="E9151" s="9" t="str">
        <f t="shared" si="720"/>
        <v>OVB,DME</v>
      </c>
      <c r="F9151" s="6" t="s">
        <v>63</v>
      </c>
      <c r="G9151">
        <v>1848600</v>
      </c>
      <c r="H9151" t="str">
        <f t="shared" si="716"/>
        <v>BeforeNoon</v>
      </c>
      <c r="I9151" s="11">
        <v>39</v>
      </c>
      <c r="J9151">
        <v>48</v>
      </c>
      <c r="K9151">
        <v>0.8125</v>
      </c>
    </row>
    <row r="9152" spans="1:11" x14ac:dyDescent="0.3">
      <c r="A9152" s="7">
        <f t="shared" si="720"/>
        <v>42948</v>
      </c>
      <c r="B9152" s="8">
        <f t="shared" si="720"/>
        <v>11</v>
      </c>
      <c r="C9152" s="9" t="str">
        <f t="shared" si="720"/>
        <v>PG0223</v>
      </c>
      <c r="D9152" s="10" t="str">
        <f t="shared" si="720"/>
        <v>773</v>
      </c>
      <c r="E9152" s="9" t="str">
        <f t="shared" si="720"/>
        <v>OVB,DME</v>
      </c>
      <c r="F9152" s="6" t="s">
        <v>15</v>
      </c>
      <c r="G9152">
        <v>7817700</v>
      </c>
      <c r="H9152" t="str">
        <f t="shared" si="716"/>
        <v>BeforeNoon</v>
      </c>
      <c r="I9152" s="11">
        <v>279</v>
      </c>
      <c r="J9152">
        <v>324</v>
      </c>
      <c r="K9152">
        <v>0.86111111111111116</v>
      </c>
    </row>
    <row r="9153" spans="1:11" x14ac:dyDescent="0.3">
      <c r="A9153" s="7">
        <f t="shared" si="720"/>
        <v>42948</v>
      </c>
      <c r="B9153" s="8">
        <f t="shared" si="720"/>
        <v>11</v>
      </c>
      <c r="C9153" s="9" t="s">
        <v>748</v>
      </c>
      <c r="D9153" s="10" t="s">
        <v>98</v>
      </c>
      <c r="E9153" s="9" t="s">
        <v>101</v>
      </c>
      <c r="F9153" s="6" t="s">
        <v>14</v>
      </c>
      <c r="G9153">
        <v>169200</v>
      </c>
      <c r="H9153" t="str">
        <f t="shared" si="716"/>
        <v>BeforeNoon</v>
      </c>
      <c r="I9153" s="11">
        <v>9</v>
      </c>
      <c r="J9153">
        <v>28</v>
      </c>
      <c r="K9153">
        <v>0.32142857142857151</v>
      </c>
    </row>
    <row r="9154" spans="1:11" x14ac:dyDescent="0.3">
      <c r="A9154" s="7">
        <f t="shared" si="720"/>
        <v>42948</v>
      </c>
      <c r="B9154" s="8">
        <f t="shared" si="720"/>
        <v>11</v>
      </c>
      <c r="C9154" s="9" t="str">
        <f>C9153</f>
        <v>PG0228</v>
      </c>
      <c r="D9154" s="10" t="str">
        <f>D9153</f>
        <v>321</v>
      </c>
      <c r="E9154" s="9" t="str">
        <f>E9153</f>
        <v>VKO,LED</v>
      </c>
      <c r="F9154" s="6" t="s">
        <v>15</v>
      </c>
      <c r="G9154">
        <v>345000</v>
      </c>
      <c r="H9154" t="str">
        <f t="shared" ref="H9154:H9217" si="721">_xlfn.IFS(B9154&gt;=20,"Night",B9154&gt;=16,"Evening",B9154&gt;=12,"AfterNoon",B9154&gt;=8,"BeforeNoon",B9154&gt;=4,"Morning",B9154&lt;4,"EarlyMorning")</f>
        <v>BeforeNoon</v>
      </c>
      <c r="I9154" s="11">
        <v>54</v>
      </c>
      <c r="J9154">
        <v>142</v>
      </c>
      <c r="K9154">
        <v>0.38028169014084512</v>
      </c>
    </row>
    <row r="9155" spans="1:11" x14ac:dyDescent="0.3">
      <c r="A9155" s="7">
        <f t="shared" si="720"/>
        <v>42948</v>
      </c>
      <c r="B9155" s="8">
        <f t="shared" si="720"/>
        <v>11</v>
      </c>
      <c r="C9155" s="6" t="s">
        <v>806</v>
      </c>
      <c r="D9155" s="10" t="s">
        <v>98</v>
      </c>
      <c r="E9155" s="6" t="s">
        <v>159</v>
      </c>
      <c r="F9155" s="6" t="s">
        <v>15</v>
      </c>
      <c r="G9155">
        <v>13200</v>
      </c>
      <c r="H9155" t="str">
        <f t="shared" si="721"/>
        <v>BeforeNoon</v>
      </c>
      <c r="I9155" s="11">
        <v>2</v>
      </c>
      <c r="J9155">
        <v>142</v>
      </c>
      <c r="K9155">
        <v>1.408450704225352E-2</v>
      </c>
    </row>
    <row r="9156" spans="1:11" x14ac:dyDescent="0.3">
      <c r="A9156" s="7">
        <f t="shared" si="720"/>
        <v>42948</v>
      </c>
      <c r="B9156" s="8">
        <f t="shared" si="720"/>
        <v>11</v>
      </c>
      <c r="C9156" s="6" t="s">
        <v>212</v>
      </c>
      <c r="D9156" s="10" t="s">
        <v>20</v>
      </c>
      <c r="E9156" s="6" t="s">
        <v>213</v>
      </c>
      <c r="F9156" s="6" t="s">
        <v>15</v>
      </c>
      <c r="G9156">
        <v>313000</v>
      </c>
      <c r="H9156" t="str">
        <f t="shared" si="721"/>
        <v>BeforeNoon</v>
      </c>
      <c r="I9156" s="11">
        <v>47</v>
      </c>
      <c r="J9156">
        <v>50</v>
      </c>
      <c r="K9156">
        <v>0.94</v>
      </c>
    </row>
    <row r="9157" spans="1:11" x14ac:dyDescent="0.3">
      <c r="A9157" s="7">
        <f t="shared" si="720"/>
        <v>42948</v>
      </c>
      <c r="B9157" s="8">
        <f t="shared" si="720"/>
        <v>11</v>
      </c>
      <c r="C9157" s="6" t="s">
        <v>749</v>
      </c>
      <c r="D9157" s="10" t="s">
        <v>20</v>
      </c>
      <c r="E9157" s="6" t="s">
        <v>750</v>
      </c>
      <c r="F9157" s="6" t="s">
        <v>15</v>
      </c>
      <c r="G9157">
        <v>538600</v>
      </c>
      <c r="H9157" t="str">
        <f t="shared" si="721"/>
        <v>BeforeNoon</v>
      </c>
      <c r="I9157" s="11">
        <v>42</v>
      </c>
      <c r="J9157">
        <v>50</v>
      </c>
      <c r="K9157">
        <v>0.84</v>
      </c>
    </row>
    <row r="9158" spans="1:11" x14ac:dyDescent="0.3">
      <c r="A9158" s="7">
        <f t="shared" ref="A9158:E9173" si="722">A9157</f>
        <v>42948</v>
      </c>
      <c r="B9158" s="8">
        <f t="shared" si="722"/>
        <v>11</v>
      </c>
      <c r="C9158" s="9" t="s">
        <v>214</v>
      </c>
      <c r="D9158" s="10" t="s">
        <v>61</v>
      </c>
      <c r="E9158" s="9" t="s">
        <v>215</v>
      </c>
      <c r="F9158" s="6" t="s">
        <v>14</v>
      </c>
      <c r="G9158">
        <v>1512000</v>
      </c>
      <c r="H9158" t="str">
        <f t="shared" si="721"/>
        <v>BeforeNoon</v>
      </c>
      <c r="I9158" s="11">
        <v>18</v>
      </c>
      <c r="J9158">
        <v>30</v>
      </c>
      <c r="K9158">
        <v>0.6</v>
      </c>
    </row>
    <row r="9159" spans="1:11" x14ac:dyDescent="0.3">
      <c r="A9159" s="7">
        <f t="shared" si="722"/>
        <v>42948</v>
      </c>
      <c r="B9159" s="8">
        <f t="shared" si="722"/>
        <v>11</v>
      </c>
      <c r="C9159" s="9" t="str">
        <f t="shared" si="722"/>
        <v>PG0277</v>
      </c>
      <c r="D9159" s="10" t="str">
        <f t="shared" si="722"/>
        <v>773</v>
      </c>
      <c r="E9159" s="9" t="str">
        <f t="shared" si="722"/>
        <v>SVO,OVB</v>
      </c>
      <c r="F9159" s="6" t="s">
        <v>63</v>
      </c>
      <c r="G9159">
        <v>1761200</v>
      </c>
      <c r="H9159" t="str">
        <f t="shared" si="721"/>
        <v>BeforeNoon</v>
      </c>
      <c r="I9159" s="11">
        <v>37</v>
      </c>
      <c r="J9159">
        <v>48</v>
      </c>
      <c r="K9159">
        <v>0.77083333333333337</v>
      </c>
    </row>
    <row r="9160" spans="1:11" x14ac:dyDescent="0.3">
      <c r="A9160" s="7">
        <f t="shared" si="722"/>
        <v>42948</v>
      </c>
      <c r="B9160" s="8">
        <f t="shared" si="722"/>
        <v>11</v>
      </c>
      <c r="C9160" s="9" t="str">
        <f t="shared" si="722"/>
        <v>PG0277</v>
      </c>
      <c r="D9160" s="10" t="str">
        <f t="shared" si="722"/>
        <v>773</v>
      </c>
      <c r="E9160" s="9" t="str">
        <f t="shared" si="722"/>
        <v>SVO,OVB</v>
      </c>
      <c r="F9160" s="6" t="s">
        <v>15</v>
      </c>
      <c r="G9160">
        <v>6437200</v>
      </c>
      <c r="H9160" t="str">
        <f t="shared" si="721"/>
        <v>BeforeNoon</v>
      </c>
      <c r="I9160" s="11">
        <v>229</v>
      </c>
      <c r="J9160">
        <v>324</v>
      </c>
      <c r="K9160">
        <v>0.70679012345679015</v>
      </c>
    </row>
    <row r="9161" spans="1:11" x14ac:dyDescent="0.3">
      <c r="A9161" s="7">
        <f t="shared" si="722"/>
        <v>42948</v>
      </c>
      <c r="B9161" s="8">
        <f t="shared" si="722"/>
        <v>11</v>
      </c>
      <c r="C9161" s="9" t="s">
        <v>216</v>
      </c>
      <c r="D9161" s="10" t="s">
        <v>12</v>
      </c>
      <c r="E9161" s="9" t="s">
        <v>217</v>
      </c>
      <c r="F9161" s="6" t="s">
        <v>14</v>
      </c>
      <c r="G9161">
        <v>418200</v>
      </c>
      <c r="H9161" t="str">
        <f t="shared" si="721"/>
        <v>BeforeNoon</v>
      </c>
      <c r="I9161" s="11">
        <v>6</v>
      </c>
      <c r="J9161">
        <v>12</v>
      </c>
      <c r="K9161">
        <v>0.5</v>
      </c>
    </row>
    <row r="9162" spans="1:11" x14ac:dyDescent="0.3">
      <c r="A9162" s="7">
        <f t="shared" si="722"/>
        <v>42948</v>
      </c>
      <c r="B9162" s="8">
        <f t="shared" si="722"/>
        <v>11</v>
      </c>
      <c r="C9162" s="9" t="str">
        <f>C9161</f>
        <v>PG0291</v>
      </c>
      <c r="D9162" s="10" t="str">
        <f>D9161</f>
        <v>SU9</v>
      </c>
      <c r="E9162" s="9" t="str">
        <f>E9161</f>
        <v>SVO,NUX</v>
      </c>
      <c r="F9162" s="6" t="s">
        <v>15</v>
      </c>
      <c r="G9162">
        <v>1051200</v>
      </c>
      <c r="H9162" t="str">
        <f t="shared" si="721"/>
        <v>BeforeNoon</v>
      </c>
      <c r="I9162" s="11">
        <v>45</v>
      </c>
      <c r="J9162">
        <v>85</v>
      </c>
      <c r="K9162">
        <v>0.52941176470588236</v>
      </c>
    </row>
    <row r="9163" spans="1:11" x14ac:dyDescent="0.3">
      <c r="A9163" s="7">
        <f t="shared" si="722"/>
        <v>42948</v>
      </c>
      <c r="B9163" s="8">
        <f t="shared" si="722"/>
        <v>11</v>
      </c>
      <c r="C9163" s="6" t="s">
        <v>218</v>
      </c>
      <c r="D9163" s="10" t="s">
        <v>30</v>
      </c>
      <c r="E9163" s="6" t="s">
        <v>219</v>
      </c>
      <c r="F9163" s="6" t="s">
        <v>15</v>
      </c>
      <c r="G9163">
        <v>93600</v>
      </c>
      <c r="H9163" t="str">
        <f t="shared" si="721"/>
        <v>BeforeNoon</v>
      </c>
      <c r="I9163" s="11">
        <v>8</v>
      </c>
      <c r="J9163">
        <v>12</v>
      </c>
      <c r="K9163">
        <v>0.66666666666666663</v>
      </c>
    </row>
    <row r="9164" spans="1:11" x14ac:dyDescent="0.3">
      <c r="A9164" s="7">
        <f t="shared" si="722"/>
        <v>42948</v>
      </c>
      <c r="B9164" s="8">
        <f t="shared" si="722"/>
        <v>11</v>
      </c>
      <c r="C9164" s="9" t="s">
        <v>220</v>
      </c>
      <c r="D9164" s="10" t="s">
        <v>12</v>
      </c>
      <c r="E9164" s="9" t="s">
        <v>221</v>
      </c>
      <c r="F9164" s="6" t="s">
        <v>14</v>
      </c>
      <c r="G9164">
        <v>237600</v>
      </c>
      <c r="H9164" t="str">
        <f t="shared" si="721"/>
        <v>BeforeNoon</v>
      </c>
      <c r="I9164" s="11">
        <v>9</v>
      </c>
      <c r="J9164">
        <v>12</v>
      </c>
      <c r="K9164">
        <v>0.75</v>
      </c>
    </row>
    <row r="9165" spans="1:11" x14ac:dyDescent="0.3">
      <c r="A9165" s="7">
        <f t="shared" si="722"/>
        <v>42948</v>
      </c>
      <c r="B9165" s="8">
        <f t="shared" si="722"/>
        <v>11</v>
      </c>
      <c r="C9165" s="9" t="str">
        <f>C9164</f>
        <v>PG0303</v>
      </c>
      <c r="D9165" s="10" t="str">
        <f>D9164</f>
        <v>SU9</v>
      </c>
      <c r="E9165" s="9" t="str">
        <f>E9164</f>
        <v>SVX,SGC</v>
      </c>
      <c r="F9165" s="6" t="s">
        <v>15</v>
      </c>
      <c r="G9165">
        <v>328300</v>
      </c>
      <c r="H9165" t="str">
        <f t="shared" si="721"/>
        <v>BeforeNoon</v>
      </c>
      <c r="I9165" s="11">
        <v>37</v>
      </c>
      <c r="J9165">
        <v>85</v>
      </c>
      <c r="K9165">
        <v>0.43529411764705878</v>
      </c>
    </row>
    <row r="9166" spans="1:11" x14ac:dyDescent="0.3">
      <c r="A9166" s="7">
        <f t="shared" si="722"/>
        <v>42948</v>
      </c>
      <c r="B9166" s="8">
        <f t="shared" si="722"/>
        <v>11</v>
      </c>
      <c r="C9166" s="9" t="s">
        <v>656</v>
      </c>
      <c r="D9166" s="10" t="s">
        <v>12</v>
      </c>
      <c r="E9166" s="9" t="s">
        <v>657</v>
      </c>
      <c r="F9166" s="6" t="s">
        <v>14</v>
      </c>
      <c r="G9166">
        <v>735600</v>
      </c>
      <c r="H9166" t="str">
        <f t="shared" si="721"/>
        <v>BeforeNoon</v>
      </c>
      <c r="I9166" s="11">
        <v>12</v>
      </c>
      <c r="J9166">
        <v>12</v>
      </c>
      <c r="K9166">
        <v>1</v>
      </c>
    </row>
    <row r="9167" spans="1:11" x14ac:dyDescent="0.3">
      <c r="A9167" s="7">
        <f t="shared" si="722"/>
        <v>42948</v>
      </c>
      <c r="B9167" s="8">
        <f t="shared" si="722"/>
        <v>11</v>
      </c>
      <c r="C9167" s="9" t="str">
        <f>C9166</f>
        <v>PG0312</v>
      </c>
      <c r="D9167" s="10" t="str">
        <f>D9166</f>
        <v>SU9</v>
      </c>
      <c r="E9167" s="9" t="str">
        <f>E9166</f>
        <v>KVX,OVB</v>
      </c>
      <c r="F9167" s="6" t="s">
        <v>15</v>
      </c>
      <c r="G9167">
        <v>1577100</v>
      </c>
      <c r="H9167" t="str">
        <f t="shared" si="721"/>
        <v>BeforeNoon</v>
      </c>
      <c r="I9167" s="11">
        <v>77</v>
      </c>
      <c r="J9167">
        <v>85</v>
      </c>
      <c r="K9167">
        <v>0.90588235294117647</v>
      </c>
    </row>
    <row r="9168" spans="1:11" x14ac:dyDescent="0.3">
      <c r="A9168" s="7">
        <f t="shared" si="722"/>
        <v>42948</v>
      </c>
      <c r="B9168" s="8">
        <f t="shared" si="722"/>
        <v>11</v>
      </c>
      <c r="C9168" s="9" t="s">
        <v>658</v>
      </c>
      <c r="D9168" s="10" t="s">
        <v>12</v>
      </c>
      <c r="E9168" s="9" t="s">
        <v>659</v>
      </c>
      <c r="F9168" s="6" t="s">
        <v>14</v>
      </c>
      <c r="G9168">
        <v>203500</v>
      </c>
      <c r="H9168" t="str">
        <f t="shared" si="721"/>
        <v>BeforeNoon</v>
      </c>
      <c r="I9168" s="11">
        <v>11</v>
      </c>
      <c r="J9168">
        <v>12</v>
      </c>
      <c r="K9168">
        <v>0.91666666666666663</v>
      </c>
    </row>
    <row r="9169" spans="1:11" x14ac:dyDescent="0.3">
      <c r="A9169" s="7">
        <f t="shared" si="722"/>
        <v>42948</v>
      </c>
      <c r="B9169" s="8">
        <f t="shared" si="722"/>
        <v>11</v>
      </c>
      <c r="C9169" s="9" t="str">
        <f>C9168</f>
        <v>PG0327</v>
      </c>
      <c r="D9169" s="10" t="str">
        <f>D9168</f>
        <v>SU9</v>
      </c>
      <c r="E9169" s="9" t="str">
        <f>E9168</f>
        <v>KHV,VVO</v>
      </c>
      <c r="F9169" s="6" t="s">
        <v>15</v>
      </c>
      <c r="G9169">
        <v>412200</v>
      </c>
      <c r="H9169" t="str">
        <f t="shared" si="721"/>
        <v>BeforeNoon</v>
      </c>
      <c r="I9169" s="11">
        <v>66</v>
      </c>
      <c r="J9169">
        <v>85</v>
      </c>
      <c r="K9169">
        <v>0.77647058823529413</v>
      </c>
    </row>
    <row r="9170" spans="1:11" x14ac:dyDescent="0.3">
      <c r="A9170" s="7">
        <f t="shared" si="722"/>
        <v>42948</v>
      </c>
      <c r="B9170" s="8">
        <f t="shared" si="722"/>
        <v>11</v>
      </c>
      <c r="C9170" s="9" t="s">
        <v>660</v>
      </c>
      <c r="D9170" s="10" t="s">
        <v>12</v>
      </c>
      <c r="E9170" s="9" t="s">
        <v>661</v>
      </c>
      <c r="F9170" s="6" t="s">
        <v>14</v>
      </c>
      <c r="G9170">
        <v>117600</v>
      </c>
      <c r="H9170" t="str">
        <f t="shared" si="721"/>
        <v>BeforeNoon</v>
      </c>
      <c r="I9170" s="11">
        <v>12</v>
      </c>
      <c r="J9170">
        <v>12</v>
      </c>
      <c r="K9170">
        <v>1</v>
      </c>
    </row>
    <row r="9171" spans="1:11" x14ac:dyDescent="0.3">
      <c r="A9171" s="7">
        <f t="shared" si="722"/>
        <v>42948</v>
      </c>
      <c r="B9171" s="8">
        <f t="shared" si="722"/>
        <v>11</v>
      </c>
      <c r="C9171" s="9" t="str">
        <f>C9170</f>
        <v>PG0355</v>
      </c>
      <c r="D9171" s="10" t="str">
        <f>D9170</f>
        <v>SU9</v>
      </c>
      <c r="E9171" s="9" t="str">
        <f>E9170</f>
        <v>URJ,TJM</v>
      </c>
      <c r="F9171" s="6" t="s">
        <v>15</v>
      </c>
      <c r="G9171">
        <v>255600</v>
      </c>
      <c r="H9171" t="str">
        <f t="shared" si="721"/>
        <v>BeforeNoon</v>
      </c>
      <c r="I9171" s="11">
        <v>77</v>
      </c>
      <c r="J9171">
        <v>85</v>
      </c>
      <c r="K9171">
        <v>0.90588235294117647</v>
      </c>
    </row>
    <row r="9172" spans="1:11" x14ac:dyDescent="0.3">
      <c r="A9172" s="7">
        <f t="shared" si="722"/>
        <v>42948</v>
      </c>
      <c r="B9172" s="8">
        <f t="shared" si="722"/>
        <v>11</v>
      </c>
      <c r="C9172" s="9" t="s">
        <v>824</v>
      </c>
      <c r="D9172" s="10" t="s">
        <v>25</v>
      </c>
      <c r="E9172" s="9" t="s">
        <v>825</v>
      </c>
      <c r="F9172" s="6" t="s">
        <v>14</v>
      </c>
      <c r="G9172">
        <v>618800</v>
      </c>
      <c r="H9172" t="str">
        <f t="shared" si="721"/>
        <v>BeforeNoon</v>
      </c>
      <c r="I9172" s="11">
        <v>17</v>
      </c>
      <c r="J9172">
        <v>30</v>
      </c>
      <c r="K9172">
        <v>0.56666666666666665</v>
      </c>
    </row>
    <row r="9173" spans="1:11" x14ac:dyDescent="0.3">
      <c r="A9173" s="7">
        <f t="shared" si="722"/>
        <v>42948</v>
      </c>
      <c r="B9173" s="8">
        <f t="shared" si="722"/>
        <v>11</v>
      </c>
      <c r="C9173" s="9" t="str">
        <f>C9172</f>
        <v>PG0364</v>
      </c>
      <c r="D9173" s="10" t="str">
        <f>D9172</f>
        <v>763</v>
      </c>
      <c r="E9173" s="9" t="str">
        <f>E9172</f>
        <v>KRR,ULV</v>
      </c>
      <c r="F9173" s="6" t="s">
        <v>15</v>
      </c>
      <c r="G9173">
        <v>1166800</v>
      </c>
      <c r="H9173" t="str">
        <f t="shared" si="721"/>
        <v>BeforeNoon</v>
      </c>
      <c r="I9173" s="11">
        <v>96</v>
      </c>
      <c r="J9173">
        <v>192</v>
      </c>
      <c r="K9173">
        <v>0.5</v>
      </c>
    </row>
    <row r="9174" spans="1:11" x14ac:dyDescent="0.3">
      <c r="A9174" s="7">
        <f t="shared" ref="A9174:E9189" si="723">A9173</f>
        <v>42948</v>
      </c>
      <c r="B9174" s="8">
        <f t="shared" si="723"/>
        <v>11</v>
      </c>
      <c r="C9174" s="6" t="s">
        <v>222</v>
      </c>
      <c r="D9174" s="10" t="s">
        <v>20</v>
      </c>
      <c r="E9174" s="6" t="s">
        <v>223</v>
      </c>
      <c r="F9174" s="6" t="s">
        <v>15</v>
      </c>
      <c r="G9174">
        <v>105000</v>
      </c>
      <c r="H9174" t="str">
        <f t="shared" si="721"/>
        <v>BeforeNoon</v>
      </c>
      <c r="I9174" s="11">
        <v>6</v>
      </c>
      <c r="J9174">
        <v>50</v>
      </c>
      <c r="K9174">
        <v>0.12</v>
      </c>
    </row>
    <row r="9175" spans="1:11" x14ac:dyDescent="0.3">
      <c r="A9175" s="7">
        <f t="shared" si="723"/>
        <v>42948</v>
      </c>
      <c r="B9175" s="8">
        <f t="shared" si="723"/>
        <v>11</v>
      </c>
      <c r="C9175" s="9" t="s">
        <v>662</v>
      </c>
      <c r="D9175" s="10" t="s">
        <v>12</v>
      </c>
      <c r="E9175" s="9" t="s">
        <v>663</v>
      </c>
      <c r="F9175" s="6" t="s">
        <v>14</v>
      </c>
      <c r="G9175">
        <v>572000</v>
      </c>
      <c r="H9175" t="str">
        <f t="shared" si="721"/>
        <v>BeforeNoon</v>
      </c>
      <c r="I9175" s="11">
        <v>10</v>
      </c>
      <c r="J9175">
        <v>12</v>
      </c>
      <c r="K9175">
        <v>0.83333333333333337</v>
      </c>
    </row>
    <row r="9176" spans="1:11" x14ac:dyDescent="0.3">
      <c r="A9176" s="7">
        <f t="shared" si="723"/>
        <v>42948</v>
      </c>
      <c r="B9176" s="8">
        <f t="shared" si="723"/>
        <v>11</v>
      </c>
      <c r="C9176" s="9" t="str">
        <f>C9175</f>
        <v>PG0378</v>
      </c>
      <c r="D9176" s="10" t="str">
        <f>D9175</f>
        <v>SU9</v>
      </c>
      <c r="E9176" s="9" t="str">
        <f>E9175</f>
        <v>SVX,NSK</v>
      </c>
      <c r="F9176" s="6" t="s">
        <v>15</v>
      </c>
      <c r="G9176">
        <v>1268200</v>
      </c>
      <c r="H9176" t="str">
        <f t="shared" si="721"/>
        <v>BeforeNoon</v>
      </c>
      <c r="I9176" s="11">
        <v>66</v>
      </c>
      <c r="J9176">
        <v>85</v>
      </c>
      <c r="K9176">
        <v>0.77647058823529413</v>
      </c>
    </row>
    <row r="9177" spans="1:11" x14ac:dyDescent="0.3">
      <c r="A9177" s="7">
        <f t="shared" si="723"/>
        <v>42948</v>
      </c>
      <c r="B9177" s="8">
        <f t="shared" si="723"/>
        <v>11</v>
      </c>
      <c r="C9177" s="9" t="s">
        <v>226</v>
      </c>
      <c r="D9177" s="10" t="s">
        <v>98</v>
      </c>
      <c r="E9177" s="9" t="s">
        <v>227</v>
      </c>
      <c r="F9177" s="6" t="s">
        <v>14</v>
      </c>
      <c r="G9177">
        <v>460000</v>
      </c>
      <c r="H9177" t="str">
        <f t="shared" si="721"/>
        <v>BeforeNoon</v>
      </c>
      <c r="I9177" s="11">
        <v>23</v>
      </c>
      <c r="J9177">
        <v>28</v>
      </c>
      <c r="K9177">
        <v>0.8214285714285714</v>
      </c>
    </row>
    <row r="9178" spans="1:11" x14ac:dyDescent="0.3">
      <c r="A9178" s="7">
        <f t="shared" si="723"/>
        <v>42948</v>
      </c>
      <c r="B9178" s="8">
        <f t="shared" si="723"/>
        <v>11</v>
      </c>
      <c r="C9178" s="9" t="str">
        <f>C9177</f>
        <v>PG0408</v>
      </c>
      <c r="D9178" s="10" t="str">
        <f>D9177</f>
        <v>321</v>
      </c>
      <c r="E9178" s="9" t="str">
        <f>E9177</f>
        <v>LED,DME</v>
      </c>
      <c r="F9178" s="6" t="s">
        <v>15</v>
      </c>
      <c r="G9178">
        <v>708300</v>
      </c>
      <c r="H9178" t="str">
        <f t="shared" si="721"/>
        <v>BeforeNoon</v>
      </c>
      <c r="I9178" s="11">
        <v>105</v>
      </c>
      <c r="J9178">
        <v>142</v>
      </c>
      <c r="K9178">
        <v>0.73943661971830987</v>
      </c>
    </row>
    <row r="9179" spans="1:11" x14ac:dyDescent="0.3">
      <c r="A9179" s="7">
        <f t="shared" si="723"/>
        <v>42948</v>
      </c>
      <c r="B9179" s="8">
        <f t="shared" si="723"/>
        <v>11</v>
      </c>
      <c r="C9179" s="9" t="s">
        <v>228</v>
      </c>
      <c r="D9179" s="10" t="s">
        <v>61</v>
      </c>
      <c r="E9179" s="9" t="s">
        <v>229</v>
      </c>
      <c r="F9179" s="6" t="s">
        <v>14</v>
      </c>
      <c r="G9179">
        <v>875000</v>
      </c>
      <c r="H9179" t="str">
        <f t="shared" si="721"/>
        <v>BeforeNoon</v>
      </c>
      <c r="I9179" s="11">
        <v>25</v>
      </c>
      <c r="J9179">
        <v>30</v>
      </c>
      <c r="K9179">
        <v>0.83333333333333337</v>
      </c>
    </row>
    <row r="9180" spans="1:11" x14ac:dyDescent="0.3">
      <c r="A9180" s="7">
        <f t="shared" si="723"/>
        <v>42948</v>
      </c>
      <c r="B9180" s="8">
        <f t="shared" si="723"/>
        <v>11</v>
      </c>
      <c r="C9180" s="9" t="str">
        <f t="shared" si="723"/>
        <v>PG0412</v>
      </c>
      <c r="D9180" s="10" t="str">
        <f t="shared" si="723"/>
        <v>773</v>
      </c>
      <c r="E9180" s="9" t="str">
        <f t="shared" si="723"/>
        <v>VKO,PEE</v>
      </c>
      <c r="F9180" s="6" t="s">
        <v>63</v>
      </c>
      <c r="G9180">
        <v>616900</v>
      </c>
      <c r="H9180" t="str">
        <f t="shared" si="721"/>
        <v>BeforeNoon</v>
      </c>
      <c r="I9180" s="11">
        <v>31</v>
      </c>
      <c r="J9180">
        <v>48</v>
      </c>
      <c r="K9180">
        <v>0.64583333333333337</v>
      </c>
    </row>
    <row r="9181" spans="1:11" x14ac:dyDescent="0.3">
      <c r="A9181" s="7">
        <f t="shared" si="723"/>
        <v>42948</v>
      </c>
      <c r="B9181" s="8">
        <f t="shared" si="723"/>
        <v>11</v>
      </c>
      <c r="C9181" s="9" t="str">
        <f t="shared" si="723"/>
        <v>PG0412</v>
      </c>
      <c r="D9181" s="10" t="str">
        <f t="shared" si="723"/>
        <v>773</v>
      </c>
      <c r="E9181" s="9" t="str">
        <f t="shared" si="723"/>
        <v>VKO,PEE</v>
      </c>
      <c r="F9181" s="6" t="s">
        <v>15</v>
      </c>
      <c r="G9181">
        <v>2723200</v>
      </c>
      <c r="H9181" t="str">
        <f t="shared" si="721"/>
        <v>BeforeNoon</v>
      </c>
      <c r="I9181" s="11">
        <v>232</v>
      </c>
      <c r="J9181">
        <v>324</v>
      </c>
      <c r="K9181">
        <v>0.71604938271604934</v>
      </c>
    </row>
    <row r="9182" spans="1:11" x14ac:dyDescent="0.3">
      <c r="A9182" s="7">
        <f t="shared" si="723"/>
        <v>42948</v>
      </c>
      <c r="B9182" s="8">
        <f t="shared" si="723"/>
        <v>11</v>
      </c>
      <c r="C9182" s="6" t="s">
        <v>922</v>
      </c>
      <c r="D9182" s="10" t="s">
        <v>20</v>
      </c>
      <c r="E9182" s="6" t="s">
        <v>923</v>
      </c>
      <c r="F9182" s="6" t="s">
        <v>15</v>
      </c>
      <c r="G9182">
        <v>121900</v>
      </c>
      <c r="H9182" t="str">
        <f t="shared" si="721"/>
        <v>BeforeNoon</v>
      </c>
      <c r="I9182" s="11">
        <v>9</v>
      </c>
      <c r="J9182">
        <v>50</v>
      </c>
      <c r="K9182">
        <v>0.18</v>
      </c>
    </row>
    <row r="9183" spans="1:11" x14ac:dyDescent="0.3">
      <c r="A9183" s="7">
        <f t="shared" si="723"/>
        <v>42948</v>
      </c>
      <c r="B9183" s="8">
        <f t="shared" si="723"/>
        <v>11</v>
      </c>
      <c r="C9183" s="6" t="s">
        <v>230</v>
      </c>
      <c r="D9183" s="10" t="s">
        <v>30</v>
      </c>
      <c r="E9183" s="6" t="s">
        <v>231</v>
      </c>
      <c r="F9183" s="6" t="s">
        <v>15</v>
      </c>
      <c r="G9183">
        <v>68000</v>
      </c>
      <c r="H9183" t="str">
        <f t="shared" si="721"/>
        <v>BeforeNoon</v>
      </c>
      <c r="I9183" s="11">
        <v>10</v>
      </c>
      <c r="J9183">
        <v>12</v>
      </c>
      <c r="K9183">
        <v>0.83333333333333337</v>
      </c>
    </row>
    <row r="9184" spans="1:11" x14ac:dyDescent="0.3">
      <c r="A9184" s="7">
        <f t="shared" si="723"/>
        <v>42948</v>
      </c>
      <c r="B9184" s="8">
        <f t="shared" si="723"/>
        <v>11</v>
      </c>
      <c r="C9184" s="9" t="s">
        <v>664</v>
      </c>
      <c r="D9184" s="10" t="s">
        <v>12</v>
      </c>
      <c r="E9184" s="9" t="s">
        <v>665</v>
      </c>
      <c r="F9184" s="6" t="s">
        <v>14</v>
      </c>
      <c r="G9184">
        <v>101600</v>
      </c>
      <c r="H9184" t="str">
        <f t="shared" si="721"/>
        <v>BeforeNoon</v>
      </c>
      <c r="I9184" s="11">
        <v>8</v>
      </c>
      <c r="J9184">
        <v>12</v>
      </c>
      <c r="K9184">
        <v>0.66666666666666663</v>
      </c>
    </row>
    <row r="9185" spans="1:11" x14ac:dyDescent="0.3">
      <c r="A9185" s="7">
        <f t="shared" si="723"/>
        <v>42948</v>
      </c>
      <c r="B9185" s="8">
        <f t="shared" si="723"/>
        <v>11</v>
      </c>
      <c r="C9185" s="9" t="str">
        <f>C9184</f>
        <v>PG0485</v>
      </c>
      <c r="D9185" s="10" t="str">
        <f>D9184</f>
        <v>SU9</v>
      </c>
      <c r="E9185" s="9" t="str">
        <f>E9184</f>
        <v>ROV,AER</v>
      </c>
      <c r="F9185" s="6" t="s">
        <v>15</v>
      </c>
      <c r="G9185">
        <v>185300</v>
      </c>
      <c r="H9185" t="str">
        <f t="shared" si="721"/>
        <v>BeforeNoon</v>
      </c>
      <c r="I9185" s="11">
        <v>44</v>
      </c>
      <c r="J9185">
        <v>85</v>
      </c>
      <c r="K9185">
        <v>0.51764705882352946</v>
      </c>
    </row>
    <row r="9186" spans="1:11" x14ac:dyDescent="0.3">
      <c r="A9186" s="7">
        <f t="shared" si="723"/>
        <v>42948</v>
      </c>
      <c r="B9186" s="8">
        <f t="shared" si="723"/>
        <v>11</v>
      </c>
      <c r="C9186" s="6" t="s">
        <v>666</v>
      </c>
      <c r="D9186" s="10" t="s">
        <v>30</v>
      </c>
      <c r="E9186" s="6" t="s">
        <v>667</v>
      </c>
      <c r="F9186" s="6" t="s">
        <v>15</v>
      </c>
      <c r="G9186">
        <v>121000</v>
      </c>
      <c r="H9186" t="str">
        <f t="shared" si="721"/>
        <v>BeforeNoon</v>
      </c>
      <c r="I9186" s="11">
        <v>11</v>
      </c>
      <c r="J9186">
        <v>12</v>
      </c>
      <c r="K9186">
        <v>0.91666666666666663</v>
      </c>
    </row>
    <row r="9187" spans="1:11" x14ac:dyDescent="0.3">
      <c r="A9187" s="7">
        <f t="shared" si="723"/>
        <v>42948</v>
      </c>
      <c r="B9187" s="8">
        <f t="shared" si="723"/>
        <v>11</v>
      </c>
      <c r="C9187" s="9" t="s">
        <v>232</v>
      </c>
      <c r="D9187" s="10" t="s">
        <v>85</v>
      </c>
      <c r="E9187" s="9" t="s">
        <v>233</v>
      </c>
      <c r="F9187" s="6" t="s">
        <v>14</v>
      </c>
      <c r="G9187">
        <v>288000</v>
      </c>
      <c r="H9187" t="str">
        <f t="shared" si="721"/>
        <v>BeforeNoon</v>
      </c>
      <c r="I9187" s="11">
        <v>9</v>
      </c>
      <c r="J9187">
        <v>12</v>
      </c>
      <c r="K9187">
        <v>0.75</v>
      </c>
    </row>
    <row r="9188" spans="1:11" x14ac:dyDescent="0.3">
      <c r="A9188" s="7">
        <f t="shared" si="723"/>
        <v>42948</v>
      </c>
      <c r="B9188" s="8">
        <f t="shared" si="723"/>
        <v>11</v>
      </c>
      <c r="C9188" s="9" t="str">
        <f>C9187</f>
        <v>PG0505</v>
      </c>
      <c r="D9188" s="10" t="str">
        <f>D9187</f>
        <v>733</v>
      </c>
      <c r="E9188" s="9" t="str">
        <f>E9187</f>
        <v>SVO,KGD</v>
      </c>
      <c r="F9188" s="6" t="s">
        <v>15</v>
      </c>
      <c r="G9188">
        <v>837600</v>
      </c>
      <c r="H9188" t="str">
        <f t="shared" si="721"/>
        <v>BeforeNoon</v>
      </c>
      <c r="I9188" s="11">
        <v>78</v>
      </c>
      <c r="J9188">
        <v>118</v>
      </c>
      <c r="K9188">
        <v>0.66101694915254239</v>
      </c>
    </row>
    <row r="9189" spans="1:11" x14ac:dyDescent="0.3">
      <c r="A9189" s="7">
        <f t="shared" si="723"/>
        <v>42948</v>
      </c>
      <c r="B9189" s="8">
        <f t="shared" si="723"/>
        <v>11</v>
      </c>
      <c r="C9189" s="9" t="s">
        <v>751</v>
      </c>
      <c r="D9189" s="10" t="s">
        <v>17</v>
      </c>
      <c r="E9189" s="9" t="s">
        <v>752</v>
      </c>
      <c r="F9189" s="6" t="s">
        <v>14</v>
      </c>
      <c r="G9189">
        <v>1414000</v>
      </c>
      <c r="H9189" t="str">
        <f t="shared" si="721"/>
        <v>BeforeNoon</v>
      </c>
      <c r="I9189" s="11">
        <v>14</v>
      </c>
      <c r="J9189">
        <v>20</v>
      </c>
      <c r="K9189">
        <v>0.7</v>
      </c>
    </row>
    <row r="9190" spans="1:11" x14ac:dyDescent="0.3">
      <c r="A9190" s="7">
        <f t="shared" ref="A9190:B9205" si="724">A9189</f>
        <v>42948</v>
      </c>
      <c r="B9190" s="8">
        <f t="shared" si="724"/>
        <v>11</v>
      </c>
      <c r="C9190" s="9" t="str">
        <f>C9189</f>
        <v>PG0519</v>
      </c>
      <c r="D9190" s="10" t="str">
        <f>D9189</f>
        <v>319</v>
      </c>
      <c r="E9190" s="9" t="str">
        <f>E9189</f>
        <v>DME,ABA</v>
      </c>
      <c r="F9190" s="6" t="s">
        <v>15</v>
      </c>
      <c r="G9190">
        <v>1657900</v>
      </c>
      <c r="H9190" t="str">
        <f t="shared" si="721"/>
        <v>BeforeNoon</v>
      </c>
      <c r="I9190" s="11">
        <v>49</v>
      </c>
      <c r="J9190">
        <v>96</v>
      </c>
      <c r="K9190">
        <v>0.51041666666666663</v>
      </c>
    </row>
    <row r="9191" spans="1:11" x14ac:dyDescent="0.3">
      <c r="A9191" s="7">
        <f t="shared" si="724"/>
        <v>42948</v>
      </c>
      <c r="B9191" s="8">
        <f t="shared" si="724"/>
        <v>11</v>
      </c>
      <c r="C9191" s="6" t="s">
        <v>777</v>
      </c>
      <c r="D9191" s="10" t="s">
        <v>30</v>
      </c>
      <c r="E9191" s="6" t="s">
        <v>778</v>
      </c>
      <c r="F9191" s="6" t="s">
        <v>15</v>
      </c>
      <c r="G9191">
        <v>6600</v>
      </c>
      <c r="H9191" t="str">
        <f t="shared" si="721"/>
        <v>BeforeNoon</v>
      </c>
      <c r="I9191" s="11">
        <v>2</v>
      </c>
      <c r="J9191">
        <v>12</v>
      </c>
      <c r="K9191">
        <v>0.16666666666666671</v>
      </c>
    </row>
    <row r="9192" spans="1:11" x14ac:dyDescent="0.3">
      <c r="A9192" s="7">
        <f t="shared" si="724"/>
        <v>42948</v>
      </c>
      <c r="B9192" s="8">
        <f t="shared" si="724"/>
        <v>11</v>
      </c>
      <c r="C9192" s="9" t="s">
        <v>234</v>
      </c>
      <c r="D9192" s="10" t="s">
        <v>12</v>
      </c>
      <c r="E9192" s="9" t="s">
        <v>235</v>
      </c>
      <c r="F9192" s="6" t="s">
        <v>14</v>
      </c>
      <c r="G9192">
        <v>487000</v>
      </c>
      <c r="H9192" t="str">
        <f t="shared" si="721"/>
        <v>BeforeNoon</v>
      </c>
      <c r="I9192" s="11">
        <v>10</v>
      </c>
      <c r="J9192">
        <v>12</v>
      </c>
      <c r="K9192">
        <v>0.83333333333333337</v>
      </c>
    </row>
    <row r="9193" spans="1:11" x14ac:dyDescent="0.3">
      <c r="A9193" s="7">
        <f t="shared" si="724"/>
        <v>42948</v>
      </c>
      <c r="B9193" s="8">
        <f t="shared" si="724"/>
        <v>11</v>
      </c>
      <c r="C9193" s="9" t="str">
        <f>C9192</f>
        <v>PG0541</v>
      </c>
      <c r="D9193" s="10" t="str">
        <f>D9192</f>
        <v>SU9</v>
      </c>
      <c r="E9193" s="9" t="str">
        <f>E9192</f>
        <v>DME,OVS</v>
      </c>
      <c r="F9193" s="6" t="s">
        <v>15</v>
      </c>
      <c r="G9193">
        <v>1059800</v>
      </c>
      <c r="H9193" t="str">
        <f t="shared" si="721"/>
        <v>BeforeNoon</v>
      </c>
      <c r="I9193" s="11">
        <v>65</v>
      </c>
      <c r="J9193">
        <v>85</v>
      </c>
      <c r="K9193">
        <v>0.76470588235294112</v>
      </c>
    </row>
    <row r="9194" spans="1:11" x14ac:dyDescent="0.3">
      <c r="A9194" s="7">
        <f t="shared" si="724"/>
        <v>42948</v>
      </c>
      <c r="B9194" s="8">
        <f t="shared" si="724"/>
        <v>11</v>
      </c>
      <c r="C9194" s="6" t="s">
        <v>236</v>
      </c>
      <c r="D9194" s="10" t="s">
        <v>20</v>
      </c>
      <c r="E9194" s="6" t="s">
        <v>237</v>
      </c>
      <c r="F9194" s="6" t="s">
        <v>15</v>
      </c>
      <c r="G9194">
        <v>487700</v>
      </c>
      <c r="H9194" t="str">
        <f t="shared" si="721"/>
        <v>BeforeNoon</v>
      </c>
      <c r="I9194" s="11">
        <v>32</v>
      </c>
      <c r="J9194">
        <v>50</v>
      </c>
      <c r="K9194">
        <v>0.64</v>
      </c>
    </row>
    <row r="9195" spans="1:11" x14ac:dyDescent="0.3">
      <c r="A9195" s="7">
        <f t="shared" si="724"/>
        <v>42948</v>
      </c>
      <c r="B9195" s="8">
        <f t="shared" si="724"/>
        <v>11</v>
      </c>
      <c r="C9195" s="6" t="s">
        <v>855</v>
      </c>
      <c r="D9195" s="10" t="s">
        <v>30</v>
      </c>
      <c r="E9195" s="6" t="s">
        <v>856</v>
      </c>
      <c r="F9195" s="6" t="s">
        <v>15</v>
      </c>
      <c r="G9195">
        <v>16800</v>
      </c>
      <c r="H9195" t="str">
        <f t="shared" si="721"/>
        <v>BeforeNoon</v>
      </c>
      <c r="I9195" s="11">
        <v>2</v>
      </c>
      <c r="J9195">
        <v>12</v>
      </c>
      <c r="K9195">
        <v>0.16666666666666671</v>
      </c>
    </row>
    <row r="9196" spans="1:11" x14ac:dyDescent="0.3">
      <c r="A9196" s="7">
        <f t="shared" si="724"/>
        <v>42948</v>
      </c>
      <c r="B9196" s="8">
        <f t="shared" si="724"/>
        <v>11</v>
      </c>
      <c r="C9196" s="6" t="s">
        <v>670</v>
      </c>
      <c r="D9196" s="10" t="s">
        <v>20</v>
      </c>
      <c r="E9196" s="6" t="s">
        <v>671</v>
      </c>
      <c r="F9196" s="6" t="s">
        <v>15</v>
      </c>
      <c r="G9196">
        <v>546600</v>
      </c>
      <c r="H9196" t="str">
        <f t="shared" si="721"/>
        <v>BeforeNoon</v>
      </c>
      <c r="I9196" s="11">
        <v>30</v>
      </c>
      <c r="J9196">
        <v>50</v>
      </c>
      <c r="K9196">
        <v>0.6</v>
      </c>
    </row>
    <row r="9197" spans="1:11" x14ac:dyDescent="0.3">
      <c r="A9197" s="7">
        <f t="shared" si="724"/>
        <v>42948</v>
      </c>
      <c r="B9197" s="8">
        <f t="shared" si="724"/>
        <v>11</v>
      </c>
      <c r="C9197" s="6" t="s">
        <v>809</v>
      </c>
      <c r="D9197" s="10" t="s">
        <v>20</v>
      </c>
      <c r="E9197" s="6" t="s">
        <v>810</v>
      </c>
      <c r="F9197" s="6" t="s">
        <v>15</v>
      </c>
      <c r="G9197">
        <v>291900</v>
      </c>
      <c r="H9197" t="str">
        <f t="shared" si="721"/>
        <v>BeforeNoon</v>
      </c>
      <c r="I9197" s="11">
        <v>42</v>
      </c>
      <c r="J9197">
        <v>50</v>
      </c>
      <c r="K9197">
        <v>0.84</v>
      </c>
    </row>
    <row r="9198" spans="1:11" x14ac:dyDescent="0.3">
      <c r="A9198" s="7">
        <f t="shared" si="724"/>
        <v>42948</v>
      </c>
      <c r="B9198" s="8">
        <f t="shared" si="724"/>
        <v>11</v>
      </c>
      <c r="C9198" s="6" t="s">
        <v>238</v>
      </c>
      <c r="D9198" s="10" t="s">
        <v>20</v>
      </c>
      <c r="E9198" s="6" t="s">
        <v>239</v>
      </c>
      <c r="F9198" s="6" t="s">
        <v>15</v>
      </c>
      <c r="G9198">
        <v>167600</v>
      </c>
      <c r="H9198" t="str">
        <f t="shared" si="721"/>
        <v>BeforeNoon</v>
      </c>
      <c r="I9198" s="11">
        <v>17</v>
      </c>
      <c r="J9198">
        <v>50</v>
      </c>
      <c r="K9198">
        <v>0.34</v>
      </c>
    </row>
    <row r="9199" spans="1:11" x14ac:dyDescent="0.3">
      <c r="A9199" s="7">
        <f t="shared" si="724"/>
        <v>42948</v>
      </c>
      <c r="B9199" s="8">
        <f t="shared" si="724"/>
        <v>11</v>
      </c>
      <c r="C9199" s="6" t="s">
        <v>811</v>
      </c>
      <c r="D9199" s="10" t="s">
        <v>20</v>
      </c>
      <c r="E9199" s="6" t="s">
        <v>812</v>
      </c>
      <c r="F9199" s="6" t="s">
        <v>15</v>
      </c>
      <c r="G9199">
        <v>102200</v>
      </c>
      <c r="H9199" t="str">
        <f t="shared" si="721"/>
        <v>BeforeNoon</v>
      </c>
      <c r="I9199" s="11">
        <v>23</v>
      </c>
      <c r="J9199">
        <v>50</v>
      </c>
      <c r="K9199">
        <v>0.46</v>
      </c>
    </row>
    <row r="9200" spans="1:11" x14ac:dyDescent="0.3">
      <c r="A9200" s="7">
        <f t="shared" si="724"/>
        <v>42948</v>
      </c>
      <c r="B9200" s="8">
        <f t="shared" si="724"/>
        <v>11</v>
      </c>
      <c r="C9200" s="6" t="s">
        <v>240</v>
      </c>
      <c r="D9200" s="10" t="s">
        <v>20</v>
      </c>
      <c r="E9200" s="6" t="s">
        <v>241</v>
      </c>
      <c r="F9200" s="6" t="s">
        <v>15</v>
      </c>
      <c r="G9200">
        <v>696000</v>
      </c>
      <c r="H9200" t="str">
        <f t="shared" si="721"/>
        <v>BeforeNoon</v>
      </c>
      <c r="I9200" s="11">
        <v>46</v>
      </c>
      <c r="J9200">
        <v>50</v>
      </c>
      <c r="K9200">
        <v>0.92</v>
      </c>
    </row>
    <row r="9201" spans="1:11" x14ac:dyDescent="0.3">
      <c r="A9201" s="7">
        <f t="shared" si="724"/>
        <v>42948</v>
      </c>
      <c r="B9201" s="8">
        <f t="shared" si="724"/>
        <v>11</v>
      </c>
      <c r="C9201" s="9" t="s">
        <v>672</v>
      </c>
      <c r="D9201" s="10" t="s">
        <v>12</v>
      </c>
      <c r="E9201" s="9" t="s">
        <v>673</v>
      </c>
      <c r="F9201" s="6" t="s">
        <v>14</v>
      </c>
      <c r="G9201">
        <v>156900</v>
      </c>
      <c r="H9201" t="str">
        <f t="shared" si="721"/>
        <v>BeforeNoon</v>
      </c>
      <c r="I9201" s="11">
        <v>3</v>
      </c>
      <c r="J9201">
        <v>12</v>
      </c>
      <c r="K9201">
        <v>0.25</v>
      </c>
    </row>
    <row r="9202" spans="1:11" x14ac:dyDescent="0.3">
      <c r="A9202" s="7">
        <f t="shared" si="724"/>
        <v>42948</v>
      </c>
      <c r="B9202" s="8">
        <f t="shared" si="724"/>
        <v>11</v>
      </c>
      <c r="C9202" s="9" t="str">
        <f>C9201</f>
        <v>PG0690</v>
      </c>
      <c r="D9202" s="10" t="str">
        <f>D9201</f>
        <v>SU9</v>
      </c>
      <c r="E9202" s="9" t="str">
        <f>E9201</f>
        <v>OVS,KJA</v>
      </c>
      <c r="F9202" s="6" t="s">
        <v>15</v>
      </c>
      <c r="G9202">
        <v>508200</v>
      </c>
      <c r="H9202" t="str">
        <f t="shared" si="721"/>
        <v>BeforeNoon</v>
      </c>
      <c r="I9202" s="11">
        <v>29</v>
      </c>
      <c r="J9202">
        <v>85</v>
      </c>
      <c r="K9202">
        <v>0.3411764705882353</v>
      </c>
    </row>
    <row r="9203" spans="1:11" x14ac:dyDescent="0.3">
      <c r="A9203" s="7">
        <f t="shared" si="724"/>
        <v>42948</v>
      </c>
      <c r="B9203" s="8">
        <f t="shared" si="724"/>
        <v>11</v>
      </c>
      <c r="C9203" s="6" t="s">
        <v>242</v>
      </c>
      <c r="D9203" s="10" t="s">
        <v>20</v>
      </c>
      <c r="E9203" s="6" t="s">
        <v>243</v>
      </c>
      <c r="F9203" s="6" t="s">
        <v>15</v>
      </c>
      <c r="G9203">
        <v>285900</v>
      </c>
      <c r="H9203" t="str">
        <f t="shared" si="721"/>
        <v>BeforeNoon</v>
      </c>
      <c r="I9203" s="11">
        <v>35</v>
      </c>
      <c r="J9203">
        <v>50</v>
      </c>
      <c r="K9203">
        <v>0.7</v>
      </c>
    </row>
    <row r="9204" spans="1:11" x14ac:dyDescent="0.3">
      <c r="A9204" s="7">
        <f t="shared" si="724"/>
        <v>42948</v>
      </c>
      <c r="B9204" s="8">
        <v>12</v>
      </c>
      <c r="C9204" s="6" t="s">
        <v>674</v>
      </c>
      <c r="D9204" s="10" t="s">
        <v>30</v>
      </c>
      <c r="E9204" s="6" t="s">
        <v>675</v>
      </c>
      <c r="F9204" s="6" t="s">
        <v>15</v>
      </c>
      <c r="G9204">
        <v>56800</v>
      </c>
      <c r="H9204" t="str">
        <f t="shared" si="721"/>
        <v>AfterNoon</v>
      </c>
      <c r="I9204" s="11">
        <v>8</v>
      </c>
      <c r="J9204">
        <v>12</v>
      </c>
      <c r="K9204">
        <v>0.66666666666666663</v>
      </c>
    </row>
    <row r="9205" spans="1:11" x14ac:dyDescent="0.3">
      <c r="A9205" s="7">
        <f t="shared" si="724"/>
        <v>42948</v>
      </c>
      <c r="B9205" s="8">
        <f t="shared" si="724"/>
        <v>12</v>
      </c>
      <c r="C9205" s="6" t="s">
        <v>244</v>
      </c>
      <c r="D9205" s="10" t="s">
        <v>20</v>
      </c>
      <c r="E9205" s="6" t="s">
        <v>245</v>
      </c>
      <c r="F9205" s="6" t="s">
        <v>15</v>
      </c>
      <c r="G9205">
        <v>265100</v>
      </c>
      <c r="H9205" t="str">
        <f t="shared" si="721"/>
        <v>AfterNoon</v>
      </c>
      <c r="I9205" s="11">
        <v>21</v>
      </c>
      <c r="J9205">
        <v>50</v>
      </c>
      <c r="K9205">
        <v>0.42</v>
      </c>
    </row>
    <row r="9206" spans="1:11" x14ac:dyDescent="0.3">
      <c r="A9206" s="7">
        <f t="shared" ref="A9206:E9221" si="725">A9205</f>
        <v>42948</v>
      </c>
      <c r="B9206" s="8">
        <f t="shared" si="725"/>
        <v>12</v>
      </c>
      <c r="C9206" s="6" t="s">
        <v>678</v>
      </c>
      <c r="D9206" s="10" t="s">
        <v>30</v>
      </c>
      <c r="E9206" s="6" t="s">
        <v>679</v>
      </c>
      <c r="F9206" s="6" t="s">
        <v>15</v>
      </c>
      <c r="G9206">
        <v>58800</v>
      </c>
      <c r="H9206" t="str">
        <f t="shared" si="721"/>
        <v>AfterNoon</v>
      </c>
      <c r="I9206" s="11">
        <v>12</v>
      </c>
      <c r="J9206">
        <v>12</v>
      </c>
      <c r="K9206">
        <v>1</v>
      </c>
    </row>
    <row r="9207" spans="1:11" x14ac:dyDescent="0.3">
      <c r="A9207" s="7">
        <f t="shared" si="725"/>
        <v>42948</v>
      </c>
      <c r="B9207" s="8">
        <f t="shared" si="725"/>
        <v>12</v>
      </c>
      <c r="C9207" s="6" t="s">
        <v>246</v>
      </c>
      <c r="D9207" s="10" t="s">
        <v>20</v>
      </c>
      <c r="E9207" s="6" t="s">
        <v>247</v>
      </c>
      <c r="F9207" s="6" t="s">
        <v>15</v>
      </c>
      <c r="G9207">
        <v>95500</v>
      </c>
      <c r="H9207" t="str">
        <f t="shared" si="721"/>
        <v>AfterNoon</v>
      </c>
      <c r="I9207" s="11">
        <v>9</v>
      </c>
      <c r="J9207">
        <v>50</v>
      </c>
      <c r="K9207">
        <v>0.18</v>
      </c>
    </row>
    <row r="9208" spans="1:11" x14ac:dyDescent="0.3">
      <c r="A9208" s="7">
        <f t="shared" si="725"/>
        <v>42948</v>
      </c>
      <c r="B9208" s="8">
        <f t="shared" si="725"/>
        <v>12</v>
      </c>
      <c r="C9208" s="9" t="s">
        <v>753</v>
      </c>
      <c r="D9208" s="10" t="s">
        <v>12</v>
      </c>
      <c r="E9208" s="9" t="s">
        <v>754</v>
      </c>
      <c r="F9208" s="6" t="s">
        <v>14</v>
      </c>
      <c r="G9208">
        <v>954800</v>
      </c>
      <c r="H9208" t="str">
        <f t="shared" si="721"/>
        <v>AfterNoon</v>
      </c>
      <c r="I9208" s="11">
        <v>11</v>
      </c>
      <c r="J9208">
        <v>12</v>
      </c>
      <c r="K9208">
        <v>0.91666666666666663</v>
      </c>
    </row>
    <row r="9209" spans="1:11" x14ac:dyDescent="0.3">
      <c r="A9209" s="7">
        <f t="shared" si="725"/>
        <v>42948</v>
      </c>
      <c r="B9209" s="8">
        <f t="shared" si="725"/>
        <v>12</v>
      </c>
      <c r="C9209" s="9" t="str">
        <f>C9208</f>
        <v>PG0143</v>
      </c>
      <c r="D9209" s="10" t="str">
        <f>D9208</f>
        <v>SU9</v>
      </c>
      <c r="E9209" s="9" t="str">
        <f>E9208</f>
        <v>TOF,DME</v>
      </c>
      <c r="F9209" s="6" t="s">
        <v>15</v>
      </c>
      <c r="G9209">
        <v>2031700</v>
      </c>
      <c r="H9209" t="str">
        <f t="shared" si="721"/>
        <v>AfterNoon</v>
      </c>
      <c r="I9209" s="11">
        <v>70</v>
      </c>
      <c r="J9209">
        <v>85</v>
      </c>
      <c r="K9209">
        <v>0.82352941176470584</v>
      </c>
    </row>
    <row r="9210" spans="1:11" x14ac:dyDescent="0.3">
      <c r="A9210" s="7">
        <f t="shared" si="725"/>
        <v>42948</v>
      </c>
      <c r="B9210" s="8">
        <f t="shared" si="725"/>
        <v>12</v>
      </c>
      <c r="C9210" s="9" t="s">
        <v>248</v>
      </c>
      <c r="D9210" s="10" t="s">
        <v>12</v>
      </c>
      <c r="E9210" s="9" t="s">
        <v>249</v>
      </c>
      <c r="F9210" s="6" t="s">
        <v>14</v>
      </c>
      <c r="G9210">
        <v>176800</v>
      </c>
      <c r="H9210" t="str">
        <f t="shared" si="721"/>
        <v>AfterNoon</v>
      </c>
      <c r="I9210" s="11">
        <v>4</v>
      </c>
      <c r="J9210">
        <v>12</v>
      </c>
      <c r="K9210">
        <v>0.33333333333333331</v>
      </c>
    </row>
    <row r="9211" spans="1:11" x14ac:dyDescent="0.3">
      <c r="A9211" s="7">
        <f t="shared" si="725"/>
        <v>42948</v>
      </c>
      <c r="B9211" s="8">
        <f t="shared" si="725"/>
        <v>12</v>
      </c>
      <c r="C9211" s="9" t="str">
        <f>C9210</f>
        <v>PG0146</v>
      </c>
      <c r="D9211" s="10" t="str">
        <f>D9210</f>
        <v>SU9</v>
      </c>
      <c r="E9211" s="9" t="str">
        <f>E9210</f>
        <v>VKO,OGZ</v>
      </c>
      <c r="F9211" s="6" t="s">
        <v>15</v>
      </c>
      <c r="G9211">
        <v>222000</v>
      </c>
      <c r="H9211" t="str">
        <f t="shared" si="721"/>
        <v>AfterNoon</v>
      </c>
      <c r="I9211" s="11">
        <v>15</v>
      </c>
      <c r="J9211">
        <v>85</v>
      </c>
      <c r="K9211">
        <v>0.1764705882352941</v>
      </c>
    </row>
    <row r="9212" spans="1:11" x14ac:dyDescent="0.3">
      <c r="A9212" s="7">
        <f t="shared" si="725"/>
        <v>42948</v>
      </c>
      <c r="B9212" s="8">
        <f t="shared" si="725"/>
        <v>12</v>
      </c>
      <c r="C9212" s="6" t="s">
        <v>250</v>
      </c>
      <c r="D9212" s="10" t="s">
        <v>20</v>
      </c>
      <c r="E9212" s="6" t="s">
        <v>251</v>
      </c>
      <c r="F9212" s="6" t="s">
        <v>15</v>
      </c>
      <c r="G9212">
        <v>124000</v>
      </c>
      <c r="H9212" t="str">
        <f t="shared" si="721"/>
        <v>AfterNoon</v>
      </c>
      <c r="I9212" s="11">
        <v>8</v>
      </c>
      <c r="J9212">
        <v>50</v>
      </c>
      <c r="K9212">
        <v>0.16</v>
      </c>
    </row>
    <row r="9213" spans="1:11" x14ac:dyDescent="0.3">
      <c r="A9213" s="7">
        <f t="shared" si="725"/>
        <v>42948</v>
      </c>
      <c r="B9213" s="8">
        <f t="shared" si="725"/>
        <v>12</v>
      </c>
      <c r="C9213" s="9" t="s">
        <v>252</v>
      </c>
      <c r="D9213" s="10" t="s">
        <v>12</v>
      </c>
      <c r="E9213" s="9" t="s">
        <v>253</v>
      </c>
      <c r="F9213" s="6" t="s">
        <v>14</v>
      </c>
      <c r="G9213">
        <v>330000</v>
      </c>
      <c r="H9213" t="str">
        <f t="shared" si="721"/>
        <v>AfterNoon</v>
      </c>
      <c r="I9213" s="11">
        <v>10</v>
      </c>
      <c r="J9213">
        <v>12</v>
      </c>
      <c r="K9213">
        <v>0.83333333333333337</v>
      </c>
    </row>
    <row r="9214" spans="1:11" x14ac:dyDescent="0.3">
      <c r="A9214" s="7">
        <f t="shared" si="725"/>
        <v>42948</v>
      </c>
      <c r="B9214" s="8">
        <f t="shared" si="725"/>
        <v>12</v>
      </c>
      <c r="C9214" s="9" t="str">
        <f>C9213</f>
        <v>PG0196</v>
      </c>
      <c r="D9214" s="10" t="str">
        <f>D9213</f>
        <v>SU9</v>
      </c>
      <c r="E9214" s="9" t="str">
        <f>E9213</f>
        <v>DME,KGD</v>
      </c>
      <c r="F9214" s="6" t="s">
        <v>15</v>
      </c>
      <c r="G9214">
        <v>720500</v>
      </c>
      <c r="H9214" t="str">
        <f t="shared" si="721"/>
        <v>AfterNoon</v>
      </c>
      <c r="I9214" s="11">
        <v>65</v>
      </c>
      <c r="J9214">
        <v>85</v>
      </c>
      <c r="K9214">
        <v>0.76470588235294112</v>
      </c>
    </row>
    <row r="9215" spans="1:11" x14ac:dyDescent="0.3">
      <c r="A9215" s="7">
        <f t="shared" si="725"/>
        <v>42948</v>
      </c>
      <c r="B9215" s="8">
        <f t="shared" si="725"/>
        <v>12</v>
      </c>
      <c r="C9215" s="9" t="s">
        <v>254</v>
      </c>
      <c r="D9215" s="10" t="s">
        <v>25</v>
      </c>
      <c r="E9215" s="9" t="s">
        <v>255</v>
      </c>
      <c r="F9215" s="6" t="s">
        <v>14</v>
      </c>
      <c r="G9215">
        <v>1737900</v>
      </c>
      <c r="H9215" t="str">
        <f t="shared" si="721"/>
        <v>AfterNoon</v>
      </c>
      <c r="I9215" s="11">
        <v>9</v>
      </c>
      <c r="J9215">
        <v>30</v>
      </c>
      <c r="K9215">
        <v>0.3</v>
      </c>
    </row>
    <row r="9216" spans="1:11" x14ac:dyDescent="0.3">
      <c r="A9216" s="7">
        <f t="shared" si="725"/>
        <v>42948</v>
      </c>
      <c r="B9216" s="8">
        <f t="shared" si="725"/>
        <v>12</v>
      </c>
      <c r="C9216" s="9" t="str">
        <f>C9215</f>
        <v>PG0201</v>
      </c>
      <c r="D9216" s="10" t="str">
        <f>D9215</f>
        <v>763</v>
      </c>
      <c r="E9216" s="9" t="str">
        <f>E9215</f>
        <v>VVO,VKO</v>
      </c>
      <c r="F9216" s="6" t="s">
        <v>15</v>
      </c>
      <c r="G9216">
        <v>2067200</v>
      </c>
      <c r="H9216" t="str">
        <f t="shared" si="721"/>
        <v>AfterNoon</v>
      </c>
      <c r="I9216" s="11">
        <v>32</v>
      </c>
      <c r="J9216">
        <v>192</v>
      </c>
      <c r="K9216">
        <v>0.16666666666666671</v>
      </c>
    </row>
    <row r="9217" spans="1:11" x14ac:dyDescent="0.3">
      <c r="A9217" s="7">
        <f t="shared" si="725"/>
        <v>42948</v>
      </c>
      <c r="B9217" s="8">
        <f t="shared" si="725"/>
        <v>12</v>
      </c>
      <c r="C9217" s="6" t="s">
        <v>256</v>
      </c>
      <c r="D9217" s="10" t="s">
        <v>30</v>
      </c>
      <c r="E9217" s="6" t="s">
        <v>257</v>
      </c>
      <c r="F9217" s="6" t="s">
        <v>15</v>
      </c>
      <c r="G9217">
        <v>44100</v>
      </c>
      <c r="H9217" t="str">
        <f t="shared" si="721"/>
        <v>AfterNoon</v>
      </c>
      <c r="I9217" s="11">
        <v>7</v>
      </c>
      <c r="J9217">
        <v>12</v>
      </c>
      <c r="K9217">
        <v>0.58333333333333337</v>
      </c>
    </row>
    <row r="9218" spans="1:11" x14ac:dyDescent="0.3">
      <c r="A9218" s="7">
        <f t="shared" si="725"/>
        <v>42948</v>
      </c>
      <c r="B9218" s="8">
        <f t="shared" si="725"/>
        <v>12</v>
      </c>
      <c r="C9218" s="9" t="s">
        <v>258</v>
      </c>
      <c r="D9218" s="10" t="s">
        <v>25</v>
      </c>
      <c r="E9218" s="9" t="s">
        <v>259</v>
      </c>
      <c r="F9218" s="6" t="s">
        <v>14</v>
      </c>
      <c r="G9218">
        <v>4981500</v>
      </c>
      <c r="H9218" t="str">
        <f t="shared" ref="H9218:H9281" si="726">_xlfn.IFS(B9218&gt;=20,"Night",B9218&gt;=16,"Evening",B9218&gt;=12,"AfterNoon",B9218&gt;=8,"BeforeNoon",B9218&gt;=4,"Morning",B9218&lt;4,"EarlyMorning")</f>
        <v>AfterNoon</v>
      </c>
      <c r="I9218" s="11">
        <v>27</v>
      </c>
      <c r="J9218">
        <v>30</v>
      </c>
      <c r="K9218">
        <v>0.9</v>
      </c>
    </row>
    <row r="9219" spans="1:11" x14ac:dyDescent="0.3">
      <c r="A9219" s="7">
        <f t="shared" si="725"/>
        <v>42948</v>
      </c>
      <c r="B9219" s="8">
        <f t="shared" si="725"/>
        <v>12</v>
      </c>
      <c r="C9219" s="9" t="str">
        <f>C9218</f>
        <v>PG0209</v>
      </c>
      <c r="D9219" s="10" t="str">
        <f>D9218</f>
        <v>763</v>
      </c>
      <c r="E9219" s="9" t="str">
        <f>E9218</f>
        <v>KHV,DME</v>
      </c>
      <c r="F9219" s="6" t="s">
        <v>15</v>
      </c>
      <c r="G9219">
        <v>10935100</v>
      </c>
      <c r="H9219" t="str">
        <f t="shared" si="726"/>
        <v>AfterNoon</v>
      </c>
      <c r="I9219" s="11">
        <v>177</v>
      </c>
      <c r="J9219">
        <v>192</v>
      </c>
      <c r="K9219">
        <v>0.921875</v>
      </c>
    </row>
    <row r="9220" spans="1:11" x14ac:dyDescent="0.3">
      <c r="A9220" s="7">
        <f t="shared" si="725"/>
        <v>42948</v>
      </c>
      <c r="B9220" s="8">
        <f t="shared" si="725"/>
        <v>12</v>
      </c>
      <c r="C9220" s="9" t="s">
        <v>260</v>
      </c>
      <c r="D9220" s="10" t="s">
        <v>61</v>
      </c>
      <c r="E9220" s="9" t="s">
        <v>261</v>
      </c>
      <c r="F9220" s="6" t="s">
        <v>14</v>
      </c>
      <c r="G9220">
        <v>1034400</v>
      </c>
      <c r="H9220" t="str">
        <f t="shared" si="726"/>
        <v>AfterNoon</v>
      </c>
      <c r="I9220" s="11">
        <v>24</v>
      </c>
      <c r="J9220">
        <v>30</v>
      </c>
      <c r="K9220">
        <v>0.8</v>
      </c>
    </row>
    <row r="9221" spans="1:11" x14ac:dyDescent="0.3">
      <c r="A9221" s="7">
        <f t="shared" si="725"/>
        <v>42948</v>
      </c>
      <c r="B9221" s="8">
        <f t="shared" si="725"/>
        <v>12</v>
      </c>
      <c r="C9221" s="9" t="str">
        <f t="shared" si="725"/>
        <v>PG0225</v>
      </c>
      <c r="D9221" s="10" t="str">
        <f t="shared" si="725"/>
        <v>773</v>
      </c>
      <c r="E9221" s="9" t="str">
        <f t="shared" si="725"/>
        <v>SVO,SVX</v>
      </c>
      <c r="F9221" s="6" t="s">
        <v>63</v>
      </c>
      <c r="G9221">
        <v>927200</v>
      </c>
      <c r="H9221" t="str">
        <f t="shared" si="726"/>
        <v>AfterNoon</v>
      </c>
      <c r="I9221" s="11">
        <v>38</v>
      </c>
      <c r="J9221">
        <v>48</v>
      </c>
      <c r="K9221">
        <v>0.79166666666666663</v>
      </c>
    </row>
    <row r="9222" spans="1:11" x14ac:dyDescent="0.3">
      <c r="A9222" s="7">
        <f t="shared" ref="A9222:E9237" si="727">A9221</f>
        <v>42948</v>
      </c>
      <c r="B9222" s="8">
        <f t="shared" si="727"/>
        <v>12</v>
      </c>
      <c r="C9222" s="9" t="str">
        <f t="shared" si="727"/>
        <v>PG0225</v>
      </c>
      <c r="D9222" s="10" t="str">
        <f t="shared" si="727"/>
        <v>773</v>
      </c>
      <c r="E9222" s="9" t="str">
        <f t="shared" si="727"/>
        <v>SVO,SVX</v>
      </c>
      <c r="F9222" s="6" t="s">
        <v>15</v>
      </c>
      <c r="G9222">
        <v>3928000</v>
      </c>
      <c r="H9222" t="str">
        <f t="shared" si="726"/>
        <v>AfterNoon</v>
      </c>
      <c r="I9222" s="11">
        <v>272</v>
      </c>
      <c r="J9222">
        <v>324</v>
      </c>
      <c r="K9222">
        <v>0.83950617283950613</v>
      </c>
    </row>
    <row r="9223" spans="1:11" x14ac:dyDescent="0.3">
      <c r="A9223" s="7">
        <f t="shared" si="727"/>
        <v>42948</v>
      </c>
      <c r="B9223" s="8">
        <f t="shared" si="727"/>
        <v>12</v>
      </c>
      <c r="C9223" s="9" t="s">
        <v>262</v>
      </c>
      <c r="D9223" s="10" t="s">
        <v>12</v>
      </c>
      <c r="E9223" s="9" t="s">
        <v>263</v>
      </c>
      <c r="F9223" s="6" t="s">
        <v>14</v>
      </c>
      <c r="G9223">
        <v>89100</v>
      </c>
      <c r="H9223" t="str">
        <f t="shared" si="726"/>
        <v>AfterNoon</v>
      </c>
      <c r="I9223" s="11">
        <v>9</v>
      </c>
      <c r="J9223">
        <v>12</v>
      </c>
      <c r="K9223">
        <v>0.75</v>
      </c>
    </row>
    <row r="9224" spans="1:11" x14ac:dyDescent="0.3">
      <c r="A9224" s="7">
        <f t="shared" si="727"/>
        <v>42948</v>
      </c>
      <c r="B9224" s="8">
        <f t="shared" si="727"/>
        <v>12</v>
      </c>
      <c r="C9224" s="9" t="str">
        <f>C9223</f>
        <v>PG0233</v>
      </c>
      <c r="D9224" s="10" t="str">
        <f>D9223</f>
        <v>SU9</v>
      </c>
      <c r="E9224" s="9" t="str">
        <f>E9223</f>
        <v>VKO,BZK</v>
      </c>
      <c r="F9224" s="6" t="s">
        <v>15</v>
      </c>
      <c r="G9224">
        <v>185700</v>
      </c>
      <c r="H9224" t="str">
        <f t="shared" si="726"/>
        <v>AfterNoon</v>
      </c>
      <c r="I9224" s="11">
        <v>56</v>
      </c>
      <c r="J9224">
        <v>85</v>
      </c>
      <c r="K9224">
        <v>0.6588235294117647</v>
      </c>
    </row>
    <row r="9225" spans="1:11" x14ac:dyDescent="0.3">
      <c r="A9225" s="7">
        <f t="shared" si="727"/>
        <v>42948</v>
      </c>
      <c r="B9225" s="8">
        <f t="shared" si="727"/>
        <v>12</v>
      </c>
      <c r="C9225" s="9" t="s">
        <v>264</v>
      </c>
      <c r="D9225" s="10" t="s">
        <v>12</v>
      </c>
      <c r="E9225" s="9" t="s">
        <v>265</v>
      </c>
      <c r="F9225" s="6" t="s">
        <v>14</v>
      </c>
      <c r="G9225">
        <v>222000</v>
      </c>
      <c r="H9225" t="str">
        <f t="shared" si="726"/>
        <v>AfterNoon</v>
      </c>
      <c r="I9225" s="11">
        <v>12</v>
      </c>
      <c r="J9225">
        <v>12</v>
      </c>
      <c r="K9225">
        <v>1</v>
      </c>
    </row>
    <row r="9226" spans="1:11" x14ac:dyDescent="0.3">
      <c r="A9226" s="7">
        <f t="shared" si="727"/>
        <v>42948</v>
      </c>
      <c r="B9226" s="8">
        <f t="shared" si="727"/>
        <v>12</v>
      </c>
      <c r="C9226" s="9" t="str">
        <f>C9225</f>
        <v>PG0242</v>
      </c>
      <c r="D9226" s="10" t="str">
        <f>D9225</f>
        <v>SU9</v>
      </c>
      <c r="E9226" s="9" t="str">
        <f>E9225</f>
        <v>CSY,SVO</v>
      </c>
      <c r="F9226" s="6" t="s">
        <v>15</v>
      </c>
      <c r="G9226">
        <v>530000</v>
      </c>
      <c r="H9226" t="str">
        <f t="shared" si="726"/>
        <v>AfterNoon</v>
      </c>
      <c r="I9226" s="11">
        <v>85</v>
      </c>
      <c r="J9226">
        <v>85</v>
      </c>
      <c r="K9226">
        <v>1</v>
      </c>
    </row>
    <row r="9227" spans="1:11" x14ac:dyDescent="0.3">
      <c r="A9227" s="7">
        <f t="shared" si="727"/>
        <v>42948</v>
      </c>
      <c r="B9227" s="8">
        <f t="shared" si="727"/>
        <v>12</v>
      </c>
      <c r="C9227" s="6" t="s">
        <v>266</v>
      </c>
      <c r="D9227" s="10" t="s">
        <v>20</v>
      </c>
      <c r="E9227" s="6" t="s">
        <v>267</v>
      </c>
      <c r="F9227" s="6" t="s">
        <v>15</v>
      </c>
      <c r="G9227">
        <v>369600</v>
      </c>
      <c r="H9227" t="str">
        <f t="shared" si="726"/>
        <v>AfterNoon</v>
      </c>
      <c r="I9227" s="11">
        <v>29</v>
      </c>
      <c r="J9227">
        <v>50</v>
      </c>
      <c r="K9227">
        <v>0.57999999999999996</v>
      </c>
    </row>
    <row r="9228" spans="1:11" x14ac:dyDescent="0.3">
      <c r="A9228" s="7">
        <f t="shared" si="727"/>
        <v>42948</v>
      </c>
      <c r="B9228" s="8">
        <f t="shared" si="727"/>
        <v>12</v>
      </c>
      <c r="C9228" s="6" t="s">
        <v>268</v>
      </c>
      <c r="D9228" s="10" t="s">
        <v>20</v>
      </c>
      <c r="E9228" s="6" t="s">
        <v>269</v>
      </c>
      <c r="F9228" s="6" t="s">
        <v>15</v>
      </c>
      <c r="G9228">
        <v>428200</v>
      </c>
      <c r="H9228" t="str">
        <f t="shared" si="726"/>
        <v>AfterNoon</v>
      </c>
      <c r="I9228" s="11">
        <v>42</v>
      </c>
      <c r="J9228">
        <v>50</v>
      </c>
      <c r="K9228">
        <v>0.84</v>
      </c>
    </row>
    <row r="9229" spans="1:11" x14ac:dyDescent="0.3">
      <c r="A9229" s="7">
        <f t="shared" si="727"/>
        <v>42948</v>
      </c>
      <c r="B9229" s="8">
        <f t="shared" si="727"/>
        <v>12</v>
      </c>
      <c r="C9229" s="6" t="s">
        <v>272</v>
      </c>
      <c r="D9229" s="10" t="s">
        <v>20</v>
      </c>
      <c r="E9229" s="6" t="s">
        <v>273</v>
      </c>
      <c r="F9229" s="6" t="s">
        <v>15</v>
      </c>
      <c r="G9229">
        <v>32400</v>
      </c>
      <c r="H9229" t="str">
        <f t="shared" si="726"/>
        <v>AfterNoon</v>
      </c>
      <c r="I9229" s="11">
        <v>6</v>
      </c>
      <c r="J9229">
        <v>50</v>
      </c>
      <c r="K9229">
        <v>0.12</v>
      </c>
    </row>
    <row r="9230" spans="1:11" x14ac:dyDescent="0.3">
      <c r="A9230" s="7">
        <f t="shared" si="727"/>
        <v>42948</v>
      </c>
      <c r="B9230" s="8">
        <f t="shared" si="727"/>
        <v>12</v>
      </c>
      <c r="C9230" s="9" t="s">
        <v>274</v>
      </c>
      <c r="D9230" s="10" t="s">
        <v>12</v>
      </c>
      <c r="E9230" s="9" t="s">
        <v>275</v>
      </c>
      <c r="F9230" s="6" t="s">
        <v>14</v>
      </c>
      <c r="G9230">
        <v>82400</v>
      </c>
      <c r="H9230" t="str">
        <f t="shared" si="726"/>
        <v>AfterNoon</v>
      </c>
      <c r="I9230" s="11">
        <v>8</v>
      </c>
      <c r="J9230">
        <v>12</v>
      </c>
      <c r="K9230">
        <v>0.66666666666666663</v>
      </c>
    </row>
    <row r="9231" spans="1:11" x14ac:dyDescent="0.3">
      <c r="A9231" s="7">
        <f t="shared" si="727"/>
        <v>42948</v>
      </c>
      <c r="B9231" s="8">
        <f t="shared" si="727"/>
        <v>12</v>
      </c>
      <c r="C9231" s="9" t="str">
        <f>C9230</f>
        <v>PG0384</v>
      </c>
      <c r="D9231" s="10" t="str">
        <f>D9230</f>
        <v>SU9</v>
      </c>
      <c r="E9231" s="9" t="str">
        <f>E9230</f>
        <v>DME,BZK</v>
      </c>
      <c r="F9231" s="6" t="s">
        <v>15</v>
      </c>
      <c r="G9231">
        <v>215400</v>
      </c>
      <c r="H9231" t="str">
        <f t="shared" si="726"/>
        <v>AfterNoon</v>
      </c>
      <c r="I9231" s="11">
        <v>63</v>
      </c>
      <c r="J9231">
        <v>85</v>
      </c>
      <c r="K9231">
        <v>0.74117647058823533</v>
      </c>
    </row>
    <row r="9232" spans="1:11" x14ac:dyDescent="0.3">
      <c r="A9232" s="7">
        <f t="shared" si="727"/>
        <v>42948</v>
      </c>
      <c r="B9232" s="8">
        <f t="shared" si="727"/>
        <v>12</v>
      </c>
      <c r="C9232" s="9" t="s">
        <v>278</v>
      </c>
      <c r="D9232" s="10" t="s">
        <v>12</v>
      </c>
      <c r="E9232" s="9" t="s">
        <v>279</v>
      </c>
      <c r="F9232" s="6" t="s">
        <v>14</v>
      </c>
      <c r="G9232">
        <v>171200</v>
      </c>
      <c r="H9232" t="str">
        <f t="shared" si="726"/>
        <v>AfterNoon</v>
      </c>
      <c r="I9232" s="11">
        <v>8</v>
      </c>
      <c r="J9232">
        <v>12</v>
      </c>
      <c r="K9232">
        <v>0.66666666666666663</v>
      </c>
    </row>
    <row r="9233" spans="1:11" x14ac:dyDescent="0.3">
      <c r="A9233" s="7">
        <f t="shared" si="727"/>
        <v>42948</v>
      </c>
      <c r="B9233" s="8">
        <f t="shared" si="727"/>
        <v>12</v>
      </c>
      <c r="C9233" s="9" t="str">
        <f>C9232</f>
        <v>PG0461</v>
      </c>
      <c r="D9233" s="10" t="str">
        <f>D9232</f>
        <v>SU9</v>
      </c>
      <c r="E9233" s="9" t="str">
        <f>E9232</f>
        <v>SVO,ULV</v>
      </c>
      <c r="F9233" s="6" t="s">
        <v>15</v>
      </c>
      <c r="G9233">
        <v>357100</v>
      </c>
      <c r="H9233" t="str">
        <f t="shared" si="726"/>
        <v>AfterNoon</v>
      </c>
      <c r="I9233" s="11">
        <v>50</v>
      </c>
      <c r="J9233">
        <v>85</v>
      </c>
      <c r="K9233">
        <v>0.58823529411764708</v>
      </c>
    </row>
    <row r="9234" spans="1:11" x14ac:dyDescent="0.3">
      <c r="A9234" s="7">
        <f t="shared" si="727"/>
        <v>42948</v>
      </c>
      <c r="B9234" s="8">
        <f t="shared" si="727"/>
        <v>12</v>
      </c>
      <c r="C9234" s="9" t="s">
        <v>896</v>
      </c>
      <c r="D9234" s="10" t="s">
        <v>12</v>
      </c>
      <c r="E9234" s="9" t="s">
        <v>897</v>
      </c>
      <c r="F9234" s="6" t="s">
        <v>14</v>
      </c>
      <c r="G9234">
        <v>171200</v>
      </c>
      <c r="H9234" t="str">
        <f t="shared" si="726"/>
        <v>AfterNoon</v>
      </c>
      <c r="I9234" s="11">
        <v>8</v>
      </c>
      <c r="J9234">
        <v>12</v>
      </c>
      <c r="K9234">
        <v>0.66666666666666663</v>
      </c>
    </row>
    <row r="9235" spans="1:11" x14ac:dyDescent="0.3">
      <c r="A9235" s="7">
        <f t="shared" si="727"/>
        <v>42948</v>
      </c>
      <c r="B9235" s="8">
        <f t="shared" si="727"/>
        <v>12</v>
      </c>
      <c r="C9235" s="9" t="str">
        <f>C9234</f>
        <v>PG0462</v>
      </c>
      <c r="D9235" s="10" t="str">
        <f>D9234</f>
        <v>SU9</v>
      </c>
      <c r="E9235" s="9" t="str">
        <f>E9234</f>
        <v>ULV,SVO</v>
      </c>
      <c r="F9235" s="6" t="s">
        <v>15</v>
      </c>
      <c r="G9235">
        <v>435900</v>
      </c>
      <c r="H9235" t="str">
        <f t="shared" si="726"/>
        <v>AfterNoon</v>
      </c>
      <c r="I9235" s="11">
        <v>61</v>
      </c>
      <c r="J9235">
        <v>85</v>
      </c>
      <c r="K9235">
        <v>0.71764705882352942</v>
      </c>
    </row>
    <row r="9236" spans="1:11" x14ac:dyDescent="0.3">
      <c r="A9236" s="7">
        <f t="shared" si="727"/>
        <v>42948</v>
      </c>
      <c r="B9236" s="8">
        <f t="shared" si="727"/>
        <v>12</v>
      </c>
      <c r="C9236" s="9" t="s">
        <v>280</v>
      </c>
      <c r="D9236" s="10" t="s">
        <v>98</v>
      </c>
      <c r="E9236" s="9" t="s">
        <v>173</v>
      </c>
      <c r="F9236" s="6" t="s">
        <v>14</v>
      </c>
      <c r="G9236">
        <v>108000</v>
      </c>
      <c r="H9236" t="str">
        <f t="shared" si="726"/>
        <v>AfterNoon</v>
      </c>
      <c r="I9236" s="11">
        <v>6</v>
      </c>
      <c r="J9236">
        <v>28</v>
      </c>
      <c r="K9236">
        <v>0.2142857142857143</v>
      </c>
    </row>
    <row r="9237" spans="1:11" x14ac:dyDescent="0.3">
      <c r="A9237" s="7">
        <f t="shared" si="727"/>
        <v>42948</v>
      </c>
      <c r="B9237" s="8">
        <f t="shared" si="727"/>
        <v>12</v>
      </c>
      <c r="C9237" s="9" t="str">
        <f>C9236</f>
        <v>PG0469</v>
      </c>
      <c r="D9237" s="10" t="str">
        <f>D9236</f>
        <v>321</v>
      </c>
      <c r="E9237" s="9" t="str">
        <f>E9236</f>
        <v>SVO,LED</v>
      </c>
      <c r="F9237" s="6" t="s">
        <v>15</v>
      </c>
      <c r="G9237">
        <v>186600</v>
      </c>
      <c r="H9237" t="str">
        <f t="shared" si="726"/>
        <v>AfterNoon</v>
      </c>
      <c r="I9237" s="11">
        <v>31</v>
      </c>
      <c r="J9237">
        <v>142</v>
      </c>
      <c r="K9237">
        <v>0.21830985915492959</v>
      </c>
    </row>
    <row r="9238" spans="1:11" x14ac:dyDescent="0.3">
      <c r="A9238" s="7">
        <f t="shared" ref="A9238:B9253" si="728">A9237</f>
        <v>42948</v>
      </c>
      <c r="B9238" s="8">
        <f t="shared" si="728"/>
        <v>12</v>
      </c>
      <c r="C9238" s="9" t="s">
        <v>281</v>
      </c>
      <c r="D9238" s="10" t="s">
        <v>12</v>
      </c>
      <c r="E9238" s="9" t="s">
        <v>282</v>
      </c>
      <c r="F9238" s="6" t="s">
        <v>14</v>
      </c>
      <c r="G9238">
        <v>226800</v>
      </c>
      <c r="H9238" t="str">
        <f t="shared" si="726"/>
        <v>AfterNoon</v>
      </c>
      <c r="I9238" s="11">
        <v>12</v>
      </c>
      <c r="J9238">
        <v>12</v>
      </c>
      <c r="K9238">
        <v>1</v>
      </c>
    </row>
    <row r="9239" spans="1:11" x14ac:dyDescent="0.3">
      <c r="A9239" s="7">
        <f t="shared" si="728"/>
        <v>42948</v>
      </c>
      <c r="B9239" s="8">
        <f t="shared" si="728"/>
        <v>12</v>
      </c>
      <c r="C9239" s="9" t="str">
        <f>C9238</f>
        <v>PG0480</v>
      </c>
      <c r="D9239" s="10" t="str">
        <f>D9238</f>
        <v>SU9</v>
      </c>
      <c r="E9239" s="9" t="str">
        <f>E9238</f>
        <v>AAQ,EGO</v>
      </c>
      <c r="F9239" s="6" t="s">
        <v>15</v>
      </c>
      <c r="G9239">
        <v>468600</v>
      </c>
      <c r="H9239" t="str">
        <f t="shared" si="726"/>
        <v>AfterNoon</v>
      </c>
      <c r="I9239" s="11">
        <v>74</v>
      </c>
      <c r="J9239">
        <v>85</v>
      </c>
      <c r="K9239">
        <v>0.87058823529411766</v>
      </c>
    </row>
    <row r="9240" spans="1:11" x14ac:dyDescent="0.3">
      <c r="A9240" s="7">
        <f t="shared" si="728"/>
        <v>42948</v>
      </c>
      <c r="B9240" s="8">
        <f t="shared" si="728"/>
        <v>12</v>
      </c>
      <c r="C9240" s="9" t="s">
        <v>285</v>
      </c>
      <c r="D9240" s="10" t="s">
        <v>85</v>
      </c>
      <c r="E9240" s="9" t="s">
        <v>286</v>
      </c>
      <c r="F9240" s="6" t="s">
        <v>14</v>
      </c>
      <c r="G9240">
        <v>256000</v>
      </c>
      <c r="H9240" t="str">
        <f t="shared" si="726"/>
        <v>AfterNoon</v>
      </c>
      <c r="I9240" s="11">
        <v>8</v>
      </c>
      <c r="J9240">
        <v>12</v>
      </c>
      <c r="K9240">
        <v>0.66666666666666663</v>
      </c>
    </row>
    <row r="9241" spans="1:11" x14ac:dyDescent="0.3">
      <c r="A9241" s="7">
        <f t="shared" si="728"/>
        <v>42948</v>
      </c>
      <c r="B9241" s="8">
        <f t="shared" si="728"/>
        <v>12</v>
      </c>
      <c r="C9241" s="9" t="str">
        <f>C9240</f>
        <v>PG0506</v>
      </c>
      <c r="D9241" s="10" t="str">
        <f>D9240</f>
        <v>733</v>
      </c>
      <c r="E9241" s="9" t="str">
        <f>E9240</f>
        <v>KGD,SVO</v>
      </c>
      <c r="F9241" s="6" t="s">
        <v>15</v>
      </c>
      <c r="G9241">
        <v>708200</v>
      </c>
      <c r="H9241" t="str">
        <f t="shared" si="726"/>
        <v>AfterNoon</v>
      </c>
      <c r="I9241" s="11">
        <v>66</v>
      </c>
      <c r="J9241">
        <v>118</v>
      </c>
      <c r="K9241">
        <v>0.55932203389830504</v>
      </c>
    </row>
    <row r="9242" spans="1:11" x14ac:dyDescent="0.3">
      <c r="A9242" s="7">
        <f t="shared" si="728"/>
        <v>42948</v>
      </c>
      <c r="B9242" s="8">
        <f t="shared" si="728"/>
        <v>12</v>
      </c>
      <c r="C9242" s="6" t="s">
        <v>828</v>
      </c>
      <c r="D9242" s="10" t="s">
        <v>20</v>
      </c>
      <c r="E9242" s="6" t="s">
        <v>829</v>
      </c>
      <c r="F9242" s="6" t="s">
        <v>15</v>
      </c>
      <c r="G9242">
        <v>213000</v>
      </c>
      <c r="H9242" t="str">
        <f t="shared" si="726"/>
        <v>AfterNoon</v>
      </c>
      <c r="I9242" s="11">
        <v>15</v>
      </c>
      <c r="J9242">
        <v>50</v>
      </c>
      <c r="K9242">
        <v>0.3</v>
      </c>
    </row>
    <row r="9243" spans="1:11" x14ac:dyDescent="0.3">
      <c r="A9243" s="7">
        <f t="shared" si="728"/>
        <v>42948</v>
      </c>
      <c r="B9243" s="8">
        <f t="shared" si="728"/>
        <v>12</v>
      </c>
      <c r="C9243" s="6" t="s">
        <v>680</v>
      </c>
      <c r="D9243" s="10" t="s">
        <v>20</v>
      </c>
      <c r="E9243" s="6" t="s">
        <v>681</v>
      </c>
      <c r="F9243" s="6" t="s">
        <v>15</v>
      </c>
      <c r="G9243">
        <v>239700</v>
      </c>
      <c r="H9243" t="str">
        <f t="shared" si="726"/>
        <v>AfterNoon</v>
      </c>
      <c r="I9243" s="11">
        <v>17</v>
      </c>
      <c r="J9243">
        <v>50</v>
      </c>
      <c r="K9243">
        <v>0.34</v>
      </c>
    </row>
    <row r="9244" spans="1:11" x14ac:dyDescent="0.3">
      <c r="A9244" s="7">
        <f t="shared" si="728"/>
        <v>42948</v>
      </c>
      <c r="B9244" s="8">
        <f t="shared" si="728"/>
        <v>12</v>
      </c>
      <c r="C9244" s="9" t="s">
        <v>287</v>
      </c>
      <c r="D9244" s="10" t="s">
        <v>25</v>
      </c>
      <c r="E9244" s="9" t="s">
        <v>288</v>
      </c>
      <c r="F9244" s="6" t="s">
        <v>14</v>
      </c>
      <c r="G9244">
        <v>1063400</v>
      </c>
      <c r="H9244" t="str">
        <f t="shared" si="726"/>
        <v>AfterNoon</v>
      </c>
      <c r="I9244" s="11">
        <v>26</v>
      </c>
      <c r="J9244">
        <v>30</v>
      </c>
      <c r="K9244">
        <v>0.8666666666666667</v>
      </c>
    </row>
    <row r="9245" spans="1:11" x14ac:dyDescent="0.3">
      <c r="A9245" s="7">
        <f t="shared" si="728"/>
        <v>42948</v>
      </c>
      <c r="B9245" s="8">
        <f t="shared" si="728"/>
        <v>12</v>
      </c>
      <c r="C9245" s="9" t="str">
        <f>C9244</f>
        <v>PG0561</v>
      </c>
      <c r="D9245" s="10" t="str">
        <f>D9244</f>
        <v>763</v>
      </c>
      <c r="E9245" s="9" t="str">
        <f>E9244</f>
        <v>VKO,AER</v>
      </c>
      <c r="F9245" s="6" t="s">
        <v>15</v>
      </c>
      <c r="G9245">
        <v>1994000</v>
      </c>
      <c r="H9245" t="str">
        <f t="shared" si="726"/>
        <v>AfterNoon</v>
      </c>
      <c r="I9245" s="11">
        <v>146</v>
      </c>
      <c r="J9245">
        <v>192</v>
      </c>
      <c r="K9245">
        <v>0.76041666666666663</v>
      </c>
    </row>
    <row r="9246" spans="1:11" x14ac:dyDescent="0.3">
      <c r="A9246" s="7">
        <f t="shared" si="728"/>
        <v>42948</v>
      </c>
      <c r="B9246" s="8">
        <f t="shared" si="728"/>
        <v>12</v>
      </c>
      <c r="C9246" s="9" t="s">
        <v>682</v>
      </c>
      <c r="D9246" s="10" t="s">
        <v>12</v>
      </c>
      <c r="E9246" s="9" t="s">
        <v>683</v>
      </c>
      <c r="F9246" s="6" t="s">
        <v>14</v>
      </c>
      <c r="G9246">
        <v>101000</v>
      </c>
      <c r="H9246" t="str">
        <f t="shared" si="726"/>
        <v>AfterNoon</v>
      </c>
      <c r="I9246" s="11">
        <v>5</v>
      </c>
      <c r="J9246">
        <v>12</v>
      </c>
      <c r="K9246">
        <v>0.41666666666666669</v>
      </c>
    </row>
    <row r="9247" spans="1:11" x14ac:dyDescent="0.3">
      <c r="A9247" s="7">
        <f t="shared" si="728"/>
        <v>42948</v>
      </c>
      <c r="B9247" s="8">
        <f t="shared" si="728"/>
        <v>12</v>
      </c>
      <c r="C9247" s="9" t="str">
        <f>C9246</f>
        <v>PG0600</v>
      </c>
      <c r="D9247" s="10" t="str">
        <f>D9246</f>
        <v>SU9</v>
      </c>
      <c r="E9247" s="9" t="str">
        <f>E9246</f>
        <v>HMA,SVX</v>
      </c>
      <c r="F9247" s="6" t="s">
        <v>15</v>
      </c>
      <c r="G9247">
        <v>289500</v>
      </c>
      <c r="H9247" t="str">
        <f t="shared" si="726"/>
        <v>AfterNoon</v>
      </c>
      <c r="I9247" s="11">
        <v>43</v>
      </c>
      <c r="J9247">
        <v>85</v>
      </c>
      <c r="K9247">
        <v>0.50588235294117645</v>
      </c>
    </row>
    <row r="9248" spans="1:11" x14ac:dyDescent="0.3">
      <c r="A9248" s="7">
        <f t="shared" si="728"/>
        <v>42948</v>
      </c>
      <c r="B9248" s="8">
        <f t="shared" si="728"/>
        <v>12</v>
      </c>
      <c r="C9248" s="6" t="s">
        <v>289</v>
      </c>
      <c r="D9248" s="10" t="s">
        <v>20</v>
      </c>
      <c r="E9248" s="6" t="s">
        <v>290</v>
      </c>
      <c r="F9248" s="6" t="s">
        <v>15</v>
      </c>
      <c r="G9248">
        <v>347700</v>
      </c>
      <c r="H9248" t="str">
        <f t="shared" si="726"/>
        <v>AfterNoon</v>
      </c>
      <c r="I9248" s="11">
        <v>22</v>
      </c>
      <c r="J9248">
        <v>50</v>
      </c>
      <c r="K9248">
        <v>0.44</v>
      </c>
    </row>
    <row r="9249" spans="1:11" x14ac:dyDescent="0.3">
      <c r="A9249" s="7">
        <f t="shared" si="728"/>
        <v>42948</v>
      </c>
      <c r="B9249" s="8">
        <f t="shared" si="728"/>
        <v>12</v>
      </c>
      <c r="C9249" s="6" t="s">
        <v>291</v>
      </c>
      <c r="D9249" s="10" t="s">
        <v>20</v>
      </c>
      <c r="E9249" s="6" t="s">
        <v>292</v>
      </c>
      <c r="F9249" s="6" t="s">
        <v>15</v>
      </c>
      <c r="G9249">
        <v>535300</v>
      </c>
      <c r="H9249" t="str">
        <f t="shared" si="726"/>
        <v>AfterNoon</v>
      </c>
      <c r="I9249" s="11">
        <v>34</v>
      </c>
      <c r="J9249">
        <v>50</v>
      </c>
      <c r="K9249">
        <v>0.68</v>
      </c>
    </row>
    <row r="9250" spans="1:11" x14ac:dyDescent="0.3">
      <c r="A9250" s="7">
        <f t="shared" si="728"/>
        <v>42948</v>
      </c>
      <c r="B9250" s="8">
        <f t="shared" si="728"/>
        <v>12</v>
      </c>
      <c r="C9250" s="9" t="s">
        <v>755</v>
      </c>
      <c r="D9250" s="10" t="s">
        <v>12</v>
      </c>
      <c r="E9250" s="9" t="s">
        <v>756</v>
      </c>
      <c r="F9250" s="6" t="s">
        <v>14</v>
      </c>
      <c r="G9250">
        <v>1077600</v>
      </c>
      <c r="H9250" t="str">
        <f t="shared" si="726"/>
        <v>AfterNoon</v>
      </c>
      <c r="I9250" s="11">
        <v>12</v>
      </c>
      <c r="J9250">
        <v>12</v>
      </c>
      <c r="K9250">
        <v>1</v>
      </c>
    </row>
    <row r="9251" spans="1:11" x14ac:dyDescent="0.3">
      <c r="A9251" s="7">
        <f t="shared" si="728"/>
        <v>42948</v>
      </c>
      <c r="B9251" s="8">
        <f t="shared" si="728"/>
        <v>12</v>
      </c>
      <c r="C9251" s="9" t="str">
        <f>C9250</f>
        <v>PG0663</v>
      </c>
      <c r="D9251" s="10" t="str">
        <f>D9250</f>
        <v>SU9</v>
      </c>
      <c r="E9251" s="9" t="str">
        <f>E9250</f>
        <v>SVO,KEJ</v>
      </c>
      <c r="F9251" s="6" t="s">
        <v>15</v>
      </c>
      <c r="G9251">
        <v>2496700</v>
      </c>
      <c r="H9251" t="str">
        <f t="shared" si="726"/>
        <v>AfterNoon</v>
      </c>
      <c r="I9251" s="11">
        <v>83</v>
      </c>
      <c r="J9251">
        <v>85</v>
      </c>
      <c r="K9251">
        <v>0.97647058823529409</v>
      </c>
    </row>
    <row r="9252" spans="1:11" x14ac:dyDescent="0.3">
      <c r="A9252" s="7">
        <f t="shared" si="728"/>
        <v>42948</v>
      </c>
      <c r="B9252" s="8">
        <v>13</v>
      </c>
      <c r="C9252" s="9" t="s">
        <v>684</v>
      </c>
      <c r="D9252" s="10" t="s">
        <v>12</v>
      </c>
      <c r="E9252" s="9" t="s">
        <v>685</v>
      </c>
      <c r="F9252" s="6" t="s">
        <v>14</v>
      </c>
      <c r="G9252">
        <v>97000</v>
      </c>
      <c r="H9252" t="str">
        <f t="shared" si="726"/>
        <v>AfterNoon</v>
      </c>
      <c r="I9252" s="11">
        <v>10</v>
      </c>
      <c r="J9252">
        <v>12</v>
      </c>
      <c r="K9252">
        <v>0.83333333333333337</v>
      </c>
    </row>
    <row r="9253" spans="1:11" x14ac:dyDescent="0.3">
      <c r="A9253" s="7">
        <f t="shared" si="728"/>
        <v>42948</v>
      </c>
      <c r="B9253" s="8">
        <f t="shared" si="728"/>
        <v>13</v>
      </c>
      <c r="C9253" s="9" t="str">
        <f>C9252</f>
        <v>PG0040</v>
      </c>
      <c r="D9253" s="10" t="str">
        <f>D9252</f>
        <v>SU9</v>
      </c>
      <c r="E9253" s="9" t="str">
        <f>E9252</f>
        <v>KVX,KZN</v>
      </c>
      <c r="F9253" s="6" t="s">
        <v>15</v>
      </c>
      <c r="G9253">
        <v>231900</v>
      </c>
      <c r="H9253" t="str">
        <f t="shared" si="726"/>
        <v>AfterNoon</v>
      </c>
      <c r="I9253" s="11">
        <v>72</v>
      </c>
      <c r="J9253">
        <v>85</v>
      </c>
      <c r="K9253">
        <v>0.84705882352941175</v>
      </c>
    </row>
    <row r="9254" spans="1:11" x14ac:dyDescent="0.3">
      <c r="A9254" s="7">
        <f t="shared" ref="A9254:B9269" si="729">A9253</f>
        <v>42948</v>
      </c>
      <c r="B9254" s="8">
        <f t="shared" si="729"/>
        <v>13</v>
      </c>
      <c r="C9254" s="6" t="s">
        <v>293</v>
      </c>
      <c r="D9254" s="10" t="s">
        <v>20</v>
      </c>
      <c r="E9254" s="6" t="s">
        <v>294</v>
      </c>
      <c r="F9254" s="6" t="s">
        <v>15</v>
      </c>
      <c r="G9254">
        <v>137700</v>
      </c>
      <c r="H9254" t="str">
        <f t="shared" si="726"/>
        <v>AfterNoon</v>
      </c>
      <c r="I9254" s="11">
        <v>11</v>
      </c>
      <c r="J9254">
        <v>50</v>
      </c>
      <c r="K9254">
        <v>0.22</v>
      </c>
    </row>
    <row r="9255" spans="1:11" x14ac:dyDescent="0.3">
      <c r="A9255" s="7">
        <f t="shared" si="729"/>
        <v>42948</v>
      </c>
      <c r="B9255" s="8">
        <f t="shared" si="729"/>
        <v>13</v>
      </c>
      <c r="C9255" s="6" t="s">
        <v>830</v>
      </c>
      <c r="D9255" s="10" t="s">
        <v>12</v>
      </c>
      <c r="E9255" s="6" t="s">
        <v>831</v>
      </c>
      <c r="F9255" s="6" t="s">
        <v>15</v>
      </c>
      <c r="G9255">
        <v>742300</v>
      </c>
      <c r="H9255" t="str">
        <f t="shared" si="726"/>
        <v>AfterNoon</v>
      </c>
      <c r="I9255" s="11">
        <v>46</v>
      </c>
      <c r="J9255">
        <v>85</v>
      </c>
      <c r="K9255">
        <v>0.54117647058823526</v>
      </c>
    </row>
    <row r="9256" spans="1:11" x14ac:dyDescent="0.3">
      <c r="A9256" s="7">
        <f t="shared" si="729"/>
        <v>42948</v>
      </c>
      <c r="B9256" s="8">
        <f t="shared" si="729"/>
        <v>13</v>
      </c>
      <c r="C9256" s="6" t="s">
        <v>295</v>
      </c>
      <c r="D9256" s="10" t="s">
        <v>20</v>
      </c>
      <c r="E9256" s="6" t="s">
        <v>296</v>
      </c>
      <c r="F9256" s="6" t="s">
        <v>15</v>
      </c>
      <c r="G9256">
        <v>222300</v>
      </c>
      <c r="H9256" t="str">
        <f t="shared" si="726"/>
        <v>AfterNoon</v>
      </c>
      <c r="I9256" s="11">
        <v>17</v>
      </c>
      <c r="J9256">
        <v>50</v>
      </c>
      <c r="K9256">
        <v>0.34</v>
      </c>
    </row>
    <row r="9257" spans="1:11" x14ac:dyDescent="0.3">
      <c r="A9257" s="7">
        <f t="shared" si="729"/>
        <v>42948</v>
      </c>
      <c r="B9257" s="8">
        <f t="shared" si="729"/>
        <v>13</v>
      </c>
      <c r="C9257" s="6" t="s">
        <v>297</v>
      </c>
      <c r="D9257" s="10" t="s">
        <v>20</v>
      </c>
      <c r="E9257" s="6" t="s">
        <v>298</v>
      </c>
      <c r="F9257" s="6" t="s">
        <v>15</v>
      </c>
      <c r="G9257">
        <v>376600</v>
      </c>
      <c r="H9257" t="str">
        <f t="shared" si="726"/>
        <v>AfterNoon</v>
      </c>
      <c r="I9257" s="11">
        <v>27</v>
      </c>
      <c r="J9257">
        <v>50</v>
      </c>
      <c r="K9257">
        <v>0.54</v>
      </c>
    </row>
    <row r="9258" spans="1:11" x14ac:dyDescent="0.3">
      <c r="A9258" s="7">
        <f t="shared" si="729"/>
        <v>42948</v>
      </c>
      <c r="B9258" s="8">
        <f t="shared" si="729"/>
        <v>13</v>
      </c>
      <c r="C9258" s="9" t="s">
        <v>757</v>
      </c>
      <c r="D9258" s="10" t="s">
        <v>12</v>
      </c>
      <c r="E9258" s="9" t="s">
        <v>758</v>
      </c>
      <c r="F9258" s="6" t="s">
        <v>14</v>
      </c>
      <c r="G9258">
        <v>868000</v>
      </c>
      <c r="H9258" t="str">
        <f t="shared" si="726"/>
        <v>AfterNoon</v>
      </c>
      <c r="I9258" s="11">
        <v>10</v>
      </c>
      <c r="J9258">
        <v>12</v>
      </c>
      <c r="K9258">
        <v>0.83333333333333337</v>
      </c>
    </row>
    <row r="9259" spans="1:11" x14ac:dyDescent="0.3">
      <c r="A9259" s="7">
        <f t="shared" si="729"/>
        <v>42948</v>
      </c>
      <c r="B9259" s="8">
        <f t="shared" si="729"/>
        <v>13</v>
      </c>
      <c r="C9259" s="9" t="str">
        <f>C9258</f>
        <v>PG0142</v>
      </c>
      <c r="D9259" s="10" t="str">
        <f>D9258</f>
        <v>SU9</v>
      </c>
      <c r="E9259" s="9" t="str">
        <f>E9258</f>
        <v>DME,TOF</v>
      </c>
      <c r="F9259" s="6" t="s">
        <v>15</v>
      </c>
      <c r="G9259">
        <v>2153100</v>
      </c>
      <c r="H9259" t="str">
        <f t="shared" si="726"/>
        <v>AfterNoon</v>
      </c>
      <c r="I9259" s="11">
        <v>74</v>
      </c>
      <c r="J9259">
        <v>85</v>
      </c>
      <c r="K9259">
        <v>0.87058823529411766</v>
      </c>
    </row>
    <row r="9260" spans="1:11" x14ac:dyDescent="0.3">
      <c r="A9260" s="7">
        <f t="shared" si="729"/>
        <v>42948</v>
      </c>
      <c r="B9260" s="8">
        <f t="shared" si="729"/>
        <v>13</v>
      </c>
      <c r="C9260" s="9" t="s">
        <v>299</v>
      </c>
      <c r="D9260" s="10" t="s">
        <v>12</v>
      </c>
      <c r="E9260" s="9" t="s">
        <v>300</v>
      </c>
      <c r="F9260" s="6" t="s">
        <v>14</v>
      </c>
      <c r="G9260">
        <v>108000</v>
      </c>
      <c r="H9260" t="str">
        <f t="shared" si="726"/>
        <v>AfterNoon</v>
      </c>
      <c r="I9260" s="11">
        <v>9</v>
      </c>
      <c r="J9260">
        <v>12</v>
      </c>
      <c r="K9260">
        <v>0.75</v>
      </c>
    </row>
    <row r="9261" spans="1:11" x14ac:dyDescent="0.3">
      <c r="A9261" s="7">
        <f t="shared" si="729"/>
        <v>42948</v>
      </c>
      <c r="B9261" s="8">
        <f t="shared" si="729"/>
        <v>13</v>
      </c>
      <c r="C9261" s="9" t="str">
        <f>C9260</f>
        <v>PG0150</v>
      </c>
      <c r="D9261" s="10" t="str">
        <f>D9260</f>
        <v>SU9</v>
      </c>
      <c r="E9261" s="9" t="str">
        <f>E9260</f>
        <v>MRV,MCX</v>
      </c>
      <c r="F9261" s="6" t="s">
        <v>15</v>
      </c>
      <c r="G9261">
        <v>234000</v>
      </c>
      <c r="H9261" t="str">
        <f t="shared" si="726"/>
        <v>AfterNoon</v>
      </c>
      <c r="I9261" s="11">
        <v>58</v>
      </c>
      <c r="J9261">
        <v>85</v>
      </c>
      <c r="K9261">
        <v>0.68235294117647061</v>
      </c>
    </row>
    <row r="9262" spans="1:11" x14ac:dyDescent="0.3">
      <c r="A9262" s="7">
        <f t="shared" si="729"/>
        <v>42948</v>
      </c>
      <c r="B9262" s="8">
        <f t="shared" si="729"/>
        <v>13</v>
      </c>
      <c r="C9262" s="6" t="s">
        <v>301</v>
      </c>
      <c r="D9262" s="10" t="s">
        <v>20</v>
      </c>
      <c r="E9262" s="6" t="s">
        <v>302</v>
      </c>
      <c r="F9262" s="6" t="s">
        <v>15</v>
      </c>
      <c r="G9262">
        <v>181200</v>
      </c>
      <c r="H9262" t="str">
        <f t="shared" si="726"/>
        <v>AfterNoon</v>
      </c>
      <c r="I9262" s="11">
        <v>45</v>
      </c>
      <c r="J9262">
        <v>50</v>
      </c>
      <c r="K9262">
        <v>0.9</v>
      </c>
    </row>
    <row r="9263" spans="1:11" x14ac:dyDescent="0.3">
      <c r="A9263" s="7">
        <f t="shared" si="729"/>
        <v>42948</v>
      </c>
      <c r="B9263" s="8">
        <f t="shared" si="729"/>
        <v>13</v>
      </c>
      <c r="C9263" s="9" t="s">
        <v>686</v>
      </c>
      <c r="D9263" s="10" t="s">
        <v>12</v>
      </c>
      <c r="E9263" s="9" t="s">
        <v>687</v>
      </c>
      <c r="F9263" s="6" t="s">
        <v>14</v>
      </c>
      <c r="G9263">
        <v>412000</v>
      </c>
      <c r="H9263" t="str">
        <f t="shared" si="726"/>
        <v>AfterNoon</v>
      </c>
      <c r="I9263" s="11">
        <v>10</v>
      </c>
      <c r="J9263">
        <v>12</v>
      </c>
      <c r="K9263">
        <v>0.83333333333333337</v>
      </c>
    </row>
    <row r="9264" spans="1:11" x14ac:dyDescent="0.3">
      <c r="A9264" s="7">
        <f t="shared" si="729"/>
        <v>42948</v>
      </c>
      <c r="B9264" s="8">
        <f t="shared" si="729"/>
        <v>13</v>
      </c>
      <c r="C9264" s="9" t="str">
        <f>C9263</f>
        <v>PG0185</v>
      </c>
      <c r="D9264" s="10" t="str">
        <f>D9263</f>
        <v>SU9</v>
      </c>
      <c r="E9264" s="9" t="str">
        <f>E9263</f>
        <v>VOG,CEK</v>
      </c>
      <c r="F9264" s="6" t="s">
        <v>15</v>
      </c>
      <c r="G9264">
        <v>1033100</v>
      </c>
      <c r="H9264" t="str">
        <f t="shared" si="726"/>
        <v>AfterNoon</v>
      </c>
      <c r="I9264" s="11">
        <v>75</v>
      </c>
      <c r="J9264">
        <v>85</v>
      </c>
      <c r="K9264">
        <v>0.88235294117647056</v>
      </c>
    </row>
    <row r="9265" spans="1:11" x14ac:dyDescent="0.3">
      <c r="A9265" s="7">
        <f t="shared" si="729"/>
        <v>42948</v>
      </c>
      <c r="B9265" s="8">
        <f t="shared" si="729"/>
        <v>13</v>
      </c>
      <c r="C9265" s="9" t="s">
        <v>303</v>
      </c>
      <c r="D9265" s="10" t="s">
        <v>17</v>
      </c>
      <c r="E9265" s="9" t="s">
        <v>304</v>
      </c>
      <c r="F9265" s="6" t="s">
        <v>14</v>
      </c>
      <c r="G9265">
        <v>894600</v>
      </c>
      <c r="H9265" t="str">
        <f t="shared" si="726"/>
        <v>AfterNoon</v>
      </c>
      <c r="I9265" s="11">
        <v>18</v>
      </c>
      <c r="J9265">
        <v>20</v>
      </c>
      <c r="K9265">
        <v>0.9</v>
      </c>
    </row>
    <row r="9266" spans="1:11" x14ac:dyDescent="0.3">
      <c r="A9266" s="7">
        <f t="shared" si="729"/>
        <v>42948</v>
      </c>
      <c r="B9266" s="8">
        <f t="shared" si="729"/>
        <v>13</v>
      </c>
      <c r="C9266" s="9" t="str">
        <f>C9265</f>
        <v>PG0186</v>
      </c>
      <c r="D9266" s="10" t="str">
        <f>D9265</f>
        <v>319</v>
      </c>
      <c r="E9266" s="9" t="str">
        <f>E9265</f>
        <v>OVB,PEE</v>
      </c>
      <c r="F9266" s="6" t="s">
        <v>15</v>
      </c>
      <c r="G9266">
        <v>1483800</v>
      </c>
      <c r="H9266" t="str">
        <f t="shared" si="726"/>
        <v>AfterNoon</v>
      </c>
      <c r="I9266" s="11">
        <v>89</v>
      </c>
      <c r="J9266">
        <v>96</v>
      </c>
      <c r="K9266">
        <v>0.92708333333333337</v>
      </c>
    </row>
    <row r="9267" spans="1:11" x14ac:dyDescent="0.3">
      <c r="A9267" s="7">
        <f t="shared" si="729"/>
        <v>42948</v>
      </c>
      <c r="B9267" s="8">
        <f t="shared" si="729"/>
        <v>13</v>
      </c>
      <c r="C9267" s="6" t="s">
        <v>759</v>
      </c>
      <c r="D9267" s="10" t="s">
        <v>20</v>
      </c>
      <c r="E9267" s="6" t="s">
        <v>760</v>
      </c>
      <c r="F9267" s="6" t="s">
        <v>15</v>
      </c>
      <c r="G9267">
        <v>585600</v>
      </c>
      <c r="H9267" t="str">
        <f t="shared" si="726"/>
        <v>AfterNoon</v>
      </c>
      <c r="I9267" s="11">
        <v>48</v>
      </c>
      <c r="J9267">
        <v>50</v>
      </c>
      <c r="K9267">
        <v>0.96</v>
      </c>
    </row>
    <row r="9268" spans="1:11" x14ac:dyDescent="0.3">
      <c r="A9268" s="7">
        <f t="shared" si="729"/>
        <v>42948</v>
      </c>
      <c r="B9268" s="8">
        <f t="shared" si="729"/>
        <v>13</v>
      </c>
      <c r="C9268" s="9" t="s">
        <v>305</v>
      </c>
      <c r="D9268" s="10" t="s">
        <v>85</v>
      </c>
      <c r="E9268" s="9" t="s">
        <v>306</v>
      </c>
      <c r="F9268" s="6" t="s">
        <v>14</v>
      </c>
      <c r="G9268">
        <v>439200</v>
      </c>
      <c r="H9268" t="str">
        <f t="shared" si="726"/>
        <v>AfterNoon</v>
      </c>
      <c r="I9268" s="11">
        <v>12</v>
      </c>
      <c r="J9268">
        <v>12</v>
      </c>
      <c r="K9268">
        <v>1</v>
      </c>
    </row>
    <row r="9269" spans="1:11" x14ac:dyDescent="0.3">
      <c r="A9269" s="7">
        <f t="shared" si="729"/>
        <v>42948</v>
      </c>
      <c r="B9269" s="8">
        <f t="shared" si="729"/>
        <v>13</v>
      </c>
      <c r="C9269" s="9" t="str">
        <f>C9268</f>
        <v>PG0252</v>
      </c>
      <c r="D9269" s="10" t="str">
        <f>D9268</f>
        <v>733</v>
      </c>
      <c r="E9269" s="9" t="str">
        <f>E9268</f>
        <v>AAQ,SVO</v>
      </c>
      <c r="F9269" s="6" t="s">
        <v>15</v>
      </c>
      <c r="G9269">
        <v>1398000</v>
      </c>
      <c r="H9269" t="str">
        <f t="shared" si="726"/>
        <v>AfterNoon</v>
      </c>
      <c r="I9269" s="11">
        <v>114</v>
      </c>
      <c r="J9269">
        <v>118</v>
      </c>
      <c r="K9269">
        <v>0.96610169491525422</v>
      </c>
    </row>
    <row r="9270" spans="1:11" x14ac:dyDescent="0.3">
      <c r="A9270" s="7">
        <f t="shared" ref="A9270:B9285" si="730">A9269</f>
        <v>42948</v>
      </c>
      <c r="B9270" s="8">
        <f t="shared" si="730"/>
        <v>13</v>
      </c>
      <c r="C9270" s="6" t="s">
        <v>307</v>
      </c>
      <c r="D9270" s="10" t="s">
        <v>20</v>
      </c>
      <c r="E9270" s="6" t="s">
        <v>308</v>
      </c>
      <c r="F9270" s="6" t="s">
        <v>15</v>
      </c>
      <c r="G9270">
        <v>93300</v>
      </c>
      <c r="H9270" t="str">
        <f t="shared" si="726"/>
        <v>AfterNoon</v>
      </c>
      <c r="I9270" s="11">
        <v>30</v>
      </c>
      <c r="J9270">
        <v>50</v>
      </c>
      <c r="K9270">
        <v>0.6</v>
      </c>
    </row>
    <row r="9271" spans="1:11" x14ac:dyDescent="0.3">
      <c r="A9271" s="7">
        <f t="shared" si="730"/>
        <v>42948</v>
      </c>
      <c r="B9271" s="8">
        <f t="shared" si="730"/>
        <v>13</v>
      </c>
      <c r="C9271" s="6" t="s">
        <v>832</v>
      </c>
      <c r="D9271" s="10" t="s">
        <v>30</v>
      </c>
      <c r="E9271" s="6" t="s">
        <v>833</v>
      </c>
      <c r="F9271" s="6" t="s">
        <v>15</v>
      </c>
      <c r="G9271">
        <v>66000</v>
      </c>
      <c r="H9271" t="str">
        <f t="shared" si="726"/>
        <v>AfterNoon</v>
      </c>
      <c r="I9271" s="11">
        <v>10</v>
      </c>
      <c r="J9271">
        <v>12</v>
      </c>
      <c r="K9271">
        <v>0.83333333333333337</v>
      </c>
    </row>
    <row r="9272" spans="1:11" x14ac:dyDescent="0.3">
      <c r="A9272" s="7">
        <f t="shared" si="730"/>
        <v>42948</v>
      </c>
      <c r="B9272" s="8">
        <f t="shared" si="730"/>
        <v>13</v>
      </c>
      <c r="C9272" s="6" t="s">
        <v>309</v>
      </c>
      <c r="D9272" s="10" t="s">
        <v>20</v>
      </c>
      <c r="E9272" s="6" t="s">
        <v>310</v>
      </c>
      <c r="F9272" s="6" t="s">
        <v>15</v>
      </c>
      <c r="G9272">
        <v>68200</v>
      </c>
      <c r="H9272" t="str">
        <f t="shared" si="726"/>
        <v>AfterNoon</v>
      </c>
      <c r="I9272" s="11">
        <v>9</v>
      </c>
      <c r="J9272">
        <v>50</v>
      </c>
      <c r="K9272">
        <v>0.18</v>
      </c>
    </row>
    <row r="9273" spans="1:11" x14ac:dyDescent="0.3">
      <c r="A9273" s="7">
        <f t="shared" si="730"/>
        <v>42948</v>
      </c>
      <c r="B9273" s="8">
        <f t="shared" si="730"/>
        <v>13</v>
      </c>
      <c r="C9273" s="6" t="s">
        <v>311</v>
      </c>
      <c r="D9273" s="10" t="s">
        <v>20</v>
      </c>
      <c r="E9273" s="6" t="s">
        <v>312</v>
      </c>
      <c r="F9273" s="6" t="s">
        <v>15</v>
      </c>
      <c r="G9273">
        <v>62300</v>
      </c>
      <c r="H9273" t="str">
        <f t="shared" si="726"/>
        <v>AfterNoon</v>
      </c>
      <c r="I9273" s="11">
        <v>7</v>
      </c>
      <c r="J9273">
        <v>50</v>
      </c>
      <c r="K9273">
        <v>0.14000000000000001</v>
      </c>
    </row>
    <row r="9274" spans="1:11" x14ac:dyDescent="0.3">
      <c r="A9274" s="7">
        <f t="shared" si="730"/>
        <v>42948</v>
      </c>
      <c r="B9274" s="8">
        <f t="shared" si="730"/>
        <v>13</v>
      </c>
      <c r="C9274" s="9" t="s">
        <v>313</v>
      </c>
      <c r="D9274" s="10" t="s">
        <v>12</v>
      </c>
      <c r="E9274" s="9" t="s">
        <v>314</v>
      </c>
      <c r="F9274" s="6" t="s">
        <v>14</v>
      </c>
      <c r="G9274">
        <v>109200</v>
      </c>
      <c r="H9274" t="str">
        <f t="shared" si="726"/>
        <v>AfterNoon</v>
      </c>
      <c r="I9274" s="11">
        <v>12</v>
      </c>
      <c r="J9274">
        <v>12</v>
      </c>
      <c r="K9274">
        <v>1</v>
      </c>
    </row>
    <row r="9275" spans="1:11" x14ac:dyDescent="0.3">
      <c r="A9275" s="7">
        <f t="shared" si="730"/>
        <v>42948</v>
      </c>
      <c r="B9275" s="8">
        <f t="shared" si="730"/>
        <v>13</v>
      </c>
      <c r="C9275" s="9" t="str">
        <f>C9274</f>
        <v>PG0296</v>
      </c>
      <c r="D9275" s="10" t="str">
        <f>D9274</f>
        <v>SU9</v>
      </c>
      <c r="E9275" s="9" t="str">
        <f>E9274</f>
        <v>OVB,NOZ</v>
      </c>
      <c r="F9275" s="6" t="s">
        <v>15</v>
      </c>
      <c r="G9275">
        <v>256500</v>
      </c>
      <c r="H9275" t="str">
        <f t="shared" si="726"/>
        <v>AfterNoon</v>
      </c>
      <c r="I9275" s="11">
        <v>85</v>
      </c>
      <c r="J9275">
        <v>85</v>
      </c>
      <c r="K9275">
        <v>1</v>
      </c>
    </row>
    <row r="9276" spans="1:11" x14ac:dyDescent="0.3">
      <c r="A9276" s="7">
        <f t="shared" si="730"/>
        <v>42948</v>
      </c>
      <c r="B9276" s="8">
        <f t="shared" si="730"/>
        <v>13</v>
      </c>
      <c r="C9276" s="6" t="s">
        <v>315</v>
      </c>
      <c r="D9276" s="10" t="s">
        <v>30</v>
      </c>
      <c r="E9276" s="6" t="s">
        <v>316</v>
      </c>
      <c r="F9276" s="6" t="s">
        <v>15</v>
      </c>
      <c r="G9276">
        <v>58500</v>
      </c>
      <c r="H9276" t="str">
        <f t="shared" si="726"/>
        <v>AfterNoon</v>
      </c>
      <c r="I9276" s="11">
        <v>5</v>
      </c>
      <c r="J9276">
        <v>12</v>
      </c>
      <c r="K9276">
        <v>0.41666666666666669</v>
      </c>
    </row>
    <row r="9277" spans="1:11" x14ac:dyDescent="0.3">
      <c r="A9277" s="7">
        <f t="shared" si="730"/>
        <v>42948</v>
      </c>
      <c r="B9277" s="8">
        <f t="shared" si="730"/>
        <v>13</v>
      </c>
      <c r="C9277" s="9" t="s">
        <v>317</v>
      </c>
      <c r="D9277" s="10" t="s">
        <v>12</v>
      </c>
      <c r="E9277" s="9" t="s">
        <v>318</v>
      </c>
      <c r="F9277" s="6" t="s">
        <v>14</v>
      </c>
      <c r="G9277">
        <v>511000</v>
      </c>
      <c r="H9277" t="str">
        <f t="shared" si="726"/>
        <v>AfterNoon</v>
      </c>
      <c r="I9277" s="11">
        <v>10</v>
      </c>
      <c r="J9277">
        <v>12</v>
      </c>
      <c r="K9277">
        <v>0.83333333333333337</v>
      </c>
    </row>
    <row r="9278" spans="1:11" x14ac:dyDescent="0.3">
      <c r="A9278" s="7">
        <f t="shared" si="730"/>
        <v>42948</v>
      </c>
      <c r="B9278" s="8">
        <f t="shared" si="730"/>
        <v>13</v>
      </c>
      <c r="C9278" s="9" t="str">
        <f>C9277</f>
        <v>PG0301</v>
      </c>
      <c r="D9278" s="10" t="str">
        <f>D9277</f>
        <v>SU9</v>
      </c>
      <c r="E9278" s="9" t="str">
        <f>E9277</f>
        <v>SVO,TJM</v>
      </c>
      <c r="F9278" s="6" t="s">
        <v>15</v>
      </c>
      <c r="G9278">
        <v>1436500</v>
      </c>
      <c r="H9278" t="str">
        <f t="shared" si="726"/>
        <v>AfterNoon</v>
      </c>
      <c r="I9278" s="11">
        <v>84</v>
      </c>
      <c r="J9278">
        <v>85</v>
      </c>
      <c r="K9278">
        <v>0.9882352941176471</v>
      </c>
    </row>
    <row r="9279" spans="1:11" x14ac:dyDescent="0.3">
      <c r="A9279" s="7">
        <f t="shared" si="730"/>
        <v>42948</v>
      </c>
      <c r="B9279" s="8">
        <f t="shared" si="730"/>
        <v>13</v>
      </c>
      <c r="C9279" s="9" t="s">
        <v>319</v>
      </c>
      <c r="D9279" s="10" t="s">
        <v>12</v>
      </c>
      <c r="E9279" s="9" t="s">
        <v>320</v>
      </c>
      <c r="F9279" s="6" t="s">
        <v>14</v>
      </c>
      <c r="G9279">
        <v>292800</v>
      </c>
      <c r="H9279" t="str">
        <f t="shared" si="726"/>
        <v>AfterNoon</v>
      </c>
      <c r="I9279" s="11">
        <v>8</v>
      </c>
      <c r="J9279">
        <v>12</v>
      </c>
      <c r="K9279">
        <v>0.66666666666666663</v>
      </c>
    </row>
    <row r="9280" spans="1:11" x14ac:dyDescent="0.3">
      <c r="A9280" s="7">
        <f t="shared" si="730"/>
        <v>42948</v>
      </c>
      <c r="B9280" s="8">
        <f t="shared" si="730"/>
        <v>13</v>
      </c>
      <c r="C9280" s="9" t="str">
        <f>C9279</f>
        <v>PG0306</v>
      </c>
      <c r="D9280" s="10" t="str">
        <f>D9279</f>
        <v>SU9</v>
      </c>
      <c r="E9280" s="9" t="str">
        <f>E9279</f>
        <v>ESL,UFA</v>
      </c>
      <c r="F9280" s="6" t="s">
        <v>15</v>
      </c>
      <c r="G9280">
        <v>672200</v>
      </c>
      <c r="H9280" t="str">
        <f t="shared" si="726"/>
        <v>AfterNoon</v>
      </c>
      <c r="I9280" s="11">
        <v>55</v>
      </c>
      <c r="J9280">
        <v>85</v>
      </c>
      <c r="K9280">
        <v>0.6470588235294118</v>
      </c>
    </row>
    <row r="9281" spans="1:11" x14ac:dyDescent="0.3">
      <c r="A9281" s="7">
        <f t="shared" si="730"/>
        <v>42948</v>
      </c>
      <c r="B9281" s="8">
        <f t="shared" si="730"/>
        <v>13</v>
      </c>
      <c r="C9281" s="9" t="s">
        <v>321</v>
      </c>
      <c r="D9281" s="10" t="s">
        <v>12</v>
      </c>
      <c r="E9281" s="9" t="s">
        <v>322</v>
      </c>
      <c r="F9281" s="6" t="s">
        <v>14</v>
      </c>
      <c r="G9281">
        <v>613000</v>
      </c>
      <c r="H9281" t="str">
        <f t="shared" si="726"/>
        <v>AfterNoon</v>
      </c>
      <c r="I9281" s="11">
        <v>10</v>
      </c>
      <c r="J9281">
        <v>12</v>
      </c>
      <c r="K9281">
        <v>0.83333333333333337</v>
      </c>
    </row>
    <row r="9282" spans="1:11" x14ac:dyDescent="0.3">
      <c r="A9282" s="7">
        <f t="shared" si="730"/>
        <v>42948</v>
      </c>
      <c r="B9282" s="8">
        <f t="shared" si="730"/>
        <v>13</v>
      </c>
      <c r="C9282" s="9" t="str">
        <f>C9281</f>
        <v>PG0311</v>
      </c>
      <c r="D9282" s="10" t="str">
        <f>D9281</f>
        <v>SU9</v>
      </c>
      <c r="E9282" s="9" t="str">
        <f>E9281</f>
        <v>OVB,KVX</v>
      </c>
      <c r="F9282" s="6" t="s">
        <v>15</v>
      </c>
      <c r="G9282">
        <v>1662900</v>
      </c>
      <c r="H9282" t="str">
        <f t="shared" ref="H9282:H9345" si="731">_xlfn.IFS(B9282&gt;=20,"Night",B9282&gt;=16,"Evening",B9282&gt;=12,"AfterNoon",B9282&gt;=8,"BeforeNoon",B9282&gt;=4,"Morning",B9282&lt;4,"EarlyMorning")</f>
        <v>AfterNoon</v>
      </c>
      <c r="I9282" s="11">
        <v>81</v>
      </c>
      <c r="J9282">
        <v>85</v>
      </c>
      <c r="K9282">
        <v>0.95294117647058818</v>
      </c>
    </row>
    <row r="9283" spans="1:11" x14ac:dyDescent="0.3">
      <c r="A9283" s="7">
        <f t="shared" si="730"/>
        <v>42948</v>
      </c>
      <c r="B9283" s="8">
        <f t="shared" si="730"/>
        <v>13</v>
      </c>
      <c r="C9283" s="9" t="s">
        <v>323</v>
      </c>
      <c r="D9283" s="10" t="s">
        <v>12</v>
      </c>
      <c r="E9283" s="9" t="s">
        <v>324</v>
      </c>
      <c r="F9283" s="6" t="s">
        <v>14</v>
      </c>
      <c r="G9283">
        <v>370300</v>
      </c>
      <c r="H9283" t="str">
        <f t="shared" si="731"/>
        <v>AfterNoon</v>
      </c>
      <c r="I9283" s="11">
        <v>7</v>
      </c>
      <c r="J9283">
        <v>12</v>
      </c>
      <c r="K9283">
        <v>0.58333333333333337</v>
      </c>
    </row>
    <row r="9284" spans="1:11" x14ac:dyDescent="0.3">
      <c r="A9284" s="7">
        <f t="shared" si="730"/>
        <v>42948</v>
      </c>
      <c r="B9284" s="8">
        <f t="shared" si="730"/>
        <v>13</v>
      </c>
      <c r="C9284" s="9" t="str">
        <f>C9283</f>
        <v>PG0320</v>
      </c>
      <c r="D9284" s="10" t="str">
        <f>D9283</f>
        <v>SU9</v>
      </c>
      <c r="E9284" s="9" t="str">
        <f>E9283</f>
        <v>MRV,PEE</v>
      </c>
      <c r="F9284" s="6" t="s">
        <v>15</v>
      </c>
      <c r="G9284">
        <v>1239200</v>
      </c>
      <c r="H9284" t="str">
        <f t="shared" si="731"/>
        <v>AfterNoon</v>
      </c>
      <c r="I9284" s="11">
        <v>70</v>
      </c>
      <c r="J9284">
        <v>85</v>
      </c>
      <c r="K9284">
        <v>0.82352941176470584</v>
      </c>
    </row>
    <row r="9285" spans="1:11" x14ac:dyDescent="0.3">
      <c r="A9285" s="7">
        <f t="shared" si="730"/>
        <v>42948</v>
      </c>
      <c r="B9285" s="8">
        <f t="shared" si="730"/>
        <v>13</v>
      </c>
      <c r="C9285" s="6" t="s">
        <v>325</v>
      </c>
      <c r="D9285" s="10" t="s">
        <v>30</v>
      </c>
      <c r="E9285" s="6" t="s">
        <v>326</v>
      </c>
      <c r="F9285" s="6" t="s">
        <v>15</v>
      </c>
      <c r="G9285">
        <v>69000</v>
      </c>
      <c r="H9285" t="str">
        <f t="shared" si="731"/>
        <v>AfterNoon</v>
      </c>
      <c r="I9285" s="11">
        <v>10</v>
      </c>
      <c r="J9285">
        <v>12</v>
      </c>
      <c r="K9285">
        <v>0.83333333333333337</v>
      </c>
    </row>
    <row r="9286" spans="1:11" x14ac:dyDescent="0.3">
      <c r="A9286" s="7">
        <f t="shared" ref="A9286:B9301" si="732">A9285</f>
        <v>42948</v>
      </c>
      <c r="B9286" s="8">
        <f t="shared" si="732"/>
        <v>13</v>
      </c>
      <c r="C9286" s="6" t="s">
        <v>327</v>
      </c>
      <c r="D9286" s="10" t="s">
        <v>30</v>
      </c>
      <c r="E9286" s="6" t="s">
        <v>328</v>
      </c>
      <c r="F9286" s="6" t="s">
        <v>15</v>
      </c>
      <c r="G9286">
        <v>55200</v>
      </c>
      <c r="H9286" t="str">
        <f t="shared" si="731"/>
        <v>AfterNoon</v>
      </c>
      <c r="I9286" s="11">
        <v>8</v>
      </c>
      <c r="J9286">
        <v>12</v>
      </c>
      <c r="K9286">
        <v>0.66666666666666663</v>
      </c>
    </row>
    <row r="9287" spans="1:11" x14ac:dyDescent="0.3">
      <c r="A9287" s="7">
        <f t="shared" si="732"/>
        <v>42948</v>
      </c>
      <c r="B9287" s="8">
        <f t="shared" si="732"/>
        <v>13</v>
      </c>
      <c r="C9287" s="6" t="s">
        <v>329</v>
      </c>
      <c r="D9287" s="10" t="s">
        <v>30</v>
      </c>
      <c r="E9287" s="6" t="s">
        <v>330</v>
      </c>
      <c r="F9287" s="6" t="s">
        <v>15</v>
      </c>
      <c r="G9287">
        <v>41600</v>
      </c>
      <c r="H9287" t="str">
        <f t="shared" si="731"/>
        <v>AfterNoon</v>
      </c>
      <c r="I9287" s="11">
        <v>4</v>
      </c>
      <c r="J9287">
        <v>12</v>
      </c>
      <c r="K9287">
        <v>0.33333333333333331</v>
      </c>
    </row>
    <row r="9288" spans="1:11" x14ac:dyDescent="0.3">
      <c r="A9288" s="7">
        <f t="shared" si="732"/>
        <v>42948</v>
      </c>
      <c r="B9288" s="8">
        <f t="shared" si="732"/>
        <v>13</v>
      </c>
      <c r="C9288" s="6" t="s">
        <v>331</v>
      </c>
      <c r="D9288" s="10" t="s">
        <v>20</v>
      </c>
      <c r="E9288" s="6" t="s">
        <v>332</v>
      </c>
      <c r="F9288" s="6" t="s">
        <v>15</v>
      </c>
      <c r="G9288">
        <v>319600</v>
      </c>
      <c r="H9288" t="str">
        <f t="shared" si="731"/>
        <v>AfterNoon</v>
      </c>
      <c r="I9288" s="11">
        <v>26</v>
      </c>
      <c r="J9288">
        <v>50</v>
      </c>
      <c r="K9288">
        <v>0.52</v>
      </c>
    </row>
    <row r="9289" spans="1:11" x14ac:dyDescent="0.3">
      <c r="A9289" s="7">
        <f t="shared" si="732"/>
        <v>42948</v>
      </c>
      <c r="B9289" s="8">
        <f t="shared" si="732"/>
        <v>13</v>
      </c>
      <c r="C9289" s="9" t="s">
        <v>333</v>
      </c>
      <c r="D9289" s="10" t="s">
        <v>12</v>
      </c>
      <c r="E9289" s="9" t="s">
        <v>334</v>
      </c>
      <c r="F9289" s="6" t="s">
        <v>14</v>
      </c>
      <c r="G9289">
        <v>12600</v>
      </c>
      <c r="H9289" t="str">
        <f t="shared" si="731"/>
        <v>AfterNoon</v>
      </c>
      <c r="I9289" s="11">
        <v>1</v>
      </c>
      <c r="J9289">
        <v>12</v>
      </c>
      <c r="K9289">
        <v>8.3333333333333329E-2</v>
      </c>
    </row>
    <row r="9290" spans="1:11" x14ac:dyDescent="0.3">
      <c r="A9290" s="7">
        <f t="shared" si="732"/>
        <v>42948</v>
      </c>
      <c r="B9290" s="8">
        <f t="shared" si="732"/>
        <v>13</v>
      </c>
      <c r="C9290" s="9" t="str">
        <f>C9289</f>
        <v>PG0455</v>
      </c>
      <c r="D9290" s="10" t="str">
        <f>D9289</f>
        <v>SU9</v>
      </c>
      <c r="E9290" s="9" t="str">
        <f>E9289</f>
        <v>URS,DME</v>
      </c>
      <c r="F9290" s="6" t="s">
        <v>15</v>
      </c>
      <c r="G9290">
        <v>80200</v>
      </c>
      <c r="H9290" t="str">
        <f t="shared" si="731"/>
        <v>AfterNoon</v>
      </c>
      <c r="I9290" s="11">
        <v>19</v>
      </c>
      <c r="J9290">
        <v>85</v>
      </c>
      <c r="K9290">
        <v>0.22352941176470589</v>
      </c>
    </row>
    <row r="9291" spans="1:11" x14ac:dyDescent="0.3">
      <c r="A9291" s="7">
        <f t="shared" si="732"/>
        <v>42948</v>
      </c>
      <c r="B9291" s="8">
        <f t="shared" si="732"/>
        <v>13</v>
      </c>
      <c r="C9291" s="6" t="s">
        <v>834</v>
      </c>
      <c r="D9291" s="10" t="s">
        <v>30</v>
      </c>
      <c r="E9291" s="6" t="s">
        <v>835</v>
      </c>
      <c r="F9291" s="6" t="s">
        <v>15</v>
      </c>
      <c r="G9291">
        <v>31200</v>
      </c>
      <c r="H9291" t="str">
        <f t="shared" si="731"/>
        <v>AfterNoon</v>
      </c>
      <c r="I9291" s="11">
        <v>8</v>
      </c>
      <c r="J9291">
        <v>12</v>
      </c>
      <c r="K9291">
        <v>0.66666666666666663</v>
      </c>
    </row>
    <row r="9292" spans="1:11" x14ac:dyDescent="0.3">
      <c r="A9292" s="7">
        <f t="shared" si="732"/>
        <v>42948</v>
      </c>
      <c r="B9292" s="8">
        <f t="shared" si="732"/>
        <v>13</v>
      </c>
      <c r="C9292" s="9" t="s">
        <v>836</v>
      </c>
      <c r="D9292" s="10" t="s">
        <v>98</v>
      </c>
      <c r="E9292" s="9" t="s">
        <v>119</v>
      </c>
      <c r="F9292" s="6" t="s">
        <v>14</v>
      </c>
      <c r="G9292">
        <v>162000</v>
      </c>
      <c r="H9292" t="str">
        <f t="shared" si="731"/>
        <v>AfterNoon</v>
      </c>
      <c r="I9292" s="11">
        <v>9</v>
      </c>
      <c r="J9292">
        <v>28</v>
      </c>
      <c r="K9292">
        <v>0.32142857142857151</v>
      </c>
    </row>
    <row r="9293" spans="1:11" x14ac:dyDescent="0.3">
      <c r="A9293" s="7">
        <f t="shared" si="732"/>
        <v>42948</v>
      </c>
      <c r="B9293" s="8">
        <f t="shared" si="732"/>
        <v>13</v>
      </c>
      <c r="C9293" s="9" t="str">
        <f>C9292</f>
        <v>PG0475</v>
      </c>
      <c r="D9293" s="10" t="str">
        <f>D9292</f>
        <v>321</v>
      </c>
      <c r="E9293" s="9" t="str">
        <f>E9292</f>
        <v>LED,SVO</v>
      </c>
      <c r="F9293" s="6" t="s">
        <v>15</v>
      </c>
      <c r="G9293">
        <v>387600</v>
      </c>
      <c r="H9293" t="str">
        <f t="shared" si="731"/>
        <v>AfterNoon</v>
      </c>
      <c r="I9293" s="11">
        <v>64</v>
      </c>
      <c r="J9293">
        <v>142</v>
      </c>
      <c r="K9293">
        <v>0.45070422535211269</v>
      </c>
    </row>
    <row r="9294" spans="1:11" x14ac:dyDescent="0.3">
      <c r="A9294" s="7">
        <f t="shared" si="732"/>
        <v>42948</v>
      </c>
      <c r="B9294" s="8">
        <f t="shared" si="732"/>
        <v>13</v>
      </c>
      <c r="C9294" s="9" t="s">
        <v>688</v>
      </c>
      <c r="D9294" s="10" t="s">
        <v>12</v>
      </c>
      <c r="E9294" s="9" t="s">
        <v>689</v>
      </c>
      <c r="F9294" s="6" t="s">
        <v>14</v>
      </c>
      <c r="G9294">
        <v>170100</v>
      </c>
      <c r="H9294" t="str">
        <f t="shared" si="731"/>
        <v>AfterNoon</v>
      </c>
      <c r="I9294" s="11">
        <v>9</v>
      </c>
      <c r="J9294">
        <v>12</v>
      </c>
      <c r="K9294">
        <v>0.75</v>
      </c>
    </row>
    <row r="9295" spans="1:11" x14ac:dyDescent="0.3">
      <c r="A9295" s="7">
        <f t="shared" si="732"/>
        <v>42948</v>
      </c>
      <c r="B9295" s="8">
        <f t="shared" si="732"/>
        <v>13</v>
      </c>
      <c r="C9295" s="9" t="str">
        <f>C9294</f>
        <v>PG0481</v>
      </c>
      <c r="D9295" s="10" t="str">
        <f>D9294</f>
        <v>SU9</v>
      </c>
      <c r="E9295" s="9" t="str">
        <f>E9294</f>
        <v>EGO,AAQ</v>
      </c>
      <c r="F9295" s="6" t="s">
        <v>15</v>
      </c>
      <c r="G9295">
        <v>493200</v>
      </c>
      <c r="H9295" t="str">
        <f t="shared" si="731"/>
        <v>AfterNoon</v>
      </c>
      <c r="I9295" s="11">
        <v>78</v>
      </c>
      <c r="J9295">
        <v>85</v>
      </c>
      <c r="K9295">
        <v>0.91764705882352937</v>
      </c>
    </row>
    <row r="9296" spans="1:11" x14ac:dyDescent="0.3">
      <c r="A9296" s="7">
        <f t="shared" si="732"/>
        <v>42948</v>
      </c>
      <c r="B9296" s="8">
        <f t="shared" si="732"/>
        <v>13</v>
      </c>
      <c r="C9296" s="9" t="s">
        <v>335</v>
      </c>
      <c r="D9296" s="10" t="s">
        <v>12</v>
      </c>
      <c r="E9296" s="9" t="s">
        <v>336</v>
      </c>
      <c r="F9296" s="6" t="s">
        <v>14</v>
      </c>
      <c r="G9296">
        <v>293400</v>
      </c>
      <c r="H9296" t="str">
        <f t="shared" si="731"/>
        <v>AfterNoon</v>
      </c>
      <c r="I9296" s="11">
        <v>9</v>
      </c>
      <c r="J9296">
        <v>12</v>
      </c>
      <c r="K9296">
        <v>0.75</v>
      </c>
    </row>
    <row r="9297" spans="1:11" x14ac:dyDescent="0.3">
      <c r="A9297" s="7">
        <f t="shared" si="732"/>
        <v>42948</v>
      </c>
      <c r="B9297" s="8">
        <f t="shared" si="732"/>
        <v>13</v>
      </c>
      <c r="C9297" s="9" t="str">
        <f>C9296</f>
        <v>PG0488</v>
      </c>
      <c r="D9297" s="10" t="str">
        <f>D9296</f>
        <v>SU9</v>
      </c>
      <c r="E9297" s="9" t="str">
        <f>E9296</f>
        <v>LED,CSY</v>
      </c>
      <c r="F9297" s="6" t="s">
        <v>15</v>
      </c>
      <c r="G9297">
        <v>744200</v>
      </c>
      <c r="H9297" t="str">
        <f t="shared" si="731"/>
        <v>AfterNoon</v>
      </c>
      <c r="I9297" s="11">
        <v>68</v>
      </c>
      <c r="J9297">
        <v>85</v>
      </c>
      <c r="K9297">
        <v>0.8</v>
      </c>
    </row>
    <row r="9298" spans="1:11" x14ac:dyDescent="0.3">
      <c r="A9298" s="7">
        <f t="shared" si="732"/>
        <v>42948</v>
      </c>
      <c r="B9298" s="8">
        <f t="shared" si="732"/>
        <v>13</v>
      </c>
      <c r="C9298" s="9" t="s">
        <v>337</v>
      </c>
      <c r="D9298" s="10" t="s">
        <v>17</v>
      </c>
      <c r="E9298" s="9" t="s">
        <v>338</v>
      </c>
      <c r="F9298" s="6" t="s">
        <v>14</v>
      </c>
      <c r="G9298">
        <v>1906200</v>
      </c>
      <c r="H9298" t="str">
        <f t="shared" si="731"/>
        <v>AfterNoon</v>
      </c>
      <c r="I9298" s="11">
        <v>18</v>
      </c>
      <c r="J9298">
        <v>20</v>
      </c>
      <c r="K9298">
        <v>0.9</v>
      </c>
    </row>
    <row r="9299" spans="1:11" x14ac:dyDescent="0.3">
      <c r="A9299" s="7">
        <f t="shared" si="732"/>
        <v>42948</v>
      </c>
      <c r="B9299" s="8">
        <f t="shared" si="732"/>
        <v>13</v>
      </c>
      <c r="C9299" s="9" t="str">
        <f>C9298</f>
        <v>PG0499</v>
      </c>
      <c r="D9299" s="10" t="str">
        <f>D9298</f>
        <v>319</v>
      </c>
      <c r="E9299" s="9" t="str">
        <f>E9298</f>
        <v>IKT,KZN</v>
      </c>
      <c r="F9299" s="6" t="s">
        <v>15</v>
      </c>
      <c r="G9299">
        <v>3081600</v>
      </c>
      <c r="H9299" t="str">
        <f t="shared" si="731"/>
        <v>AfterNoon</v>
      </c>
      <c r="I9299" s="11">
        <v>87</v>
      </c>
      <c r="J9299">
        <v>96</v>
      </c>
      <c r="K9299">
        <v>0.90625</v>
      </c>
    </row>
    <row r="9300" spans="1:11" x14ac:dyDescent="0.3">
      <c r="A9300" s="7">
        <f t="shared" si="732"/>
        <v>42948</v>
      </c>
      <c r="B9300" s="8">
        <f t="shared" si="732"/>
        <v>13</v>
      </c>
      <c r="C9300" s="9" t="s">
        <v>339</v>
      </c>
      <c r="D9300" s="10" t="s">
        <v>12</v>
      </c>
      <c r="E9300" s="9" t="s">
        <v>340</v>
      </c>
      <c r="F9300" s="6" t="s">
        <v>14</v>
      </c>
      <c r="G9300">
        <v>537600</v>
      </c>
      <c r="H9300" t="str">
        <f t="shared" si="731"/>
        <v>AfterNoon</v>
      </c>
      <c r="I9300" s="11">
        <v>8</v>
      </c>
      <c r="J9300">
        <v>12</v>
      </c>
      <c r="K9300">
        <v>0.66666666666666663</v>
      </c>
    </row>
    <row r="9301" spans="1:11" x14ac:dyDescent="0.3">
      <c r="A9301" s="7">
        <f t="shared" si="732"/>
        <v>42948</v>
      </c>
      <c r="B9301" s="8">
        <f t="shared" si="732"/>
        <v>13</v>
      </c>
      <c r="C9301" s="9" t="str">
        <f>C9300</f>
        <v>PG0503</v>
      </c>
      <c r="D9301" s="10" t="str">
        <f>D9300</f>
        <v>SU9</v>
      </c>
      <c r="E9301" s="9" t="str">
        <f>E9300</f>
        <v>SVO,OMS</v>
      </c>
      <c r="F9301" s="6" t="s">
        <v>15</v>
      </c>
      <c r="G9301">
        <v>1128800</v>
      </c>
      <c r="H9301" t="str">
        <f t="shared" si="731"/>
        <v>AfterNoon</v>
      </c>
      <c r="I9301" s="11">
        <v>50</v>
      </c>
      <c r="J9301">
        <v>85</v>
      </c>
      <c r="K9301">
        <v>0.58823529411764708</v>
      </c>
    </row>
    <row r="9302" spans="1:11" x14ac:dyDescent="0.3">
      <c r="A9302" s="7">
        <f t="shared" ref="A9302:B9317" si="733">A9301</f>
        <v>42948</v>
      </c>
      <c r="B9302" s="8">
        <f t="shared" si="733"/>
        <v>13</v>
      </c>
      <c r="C9302" s="9" t="s">
        <v>341</v>
      </c>
      <c r="D9302" s="10" t="s">
        <v>12</v>
      </c>
      <c r="E9302" s="9" t="s">
        <v>342</v>
      </c>
      <c r="F9302" s="6" t="s">
        <v>14</v>
      </c>
      <c r="G9302">
        <v>353200</v>
      </c>
      <c r="H9302" t="str">
        <f t="shared" si="731"/>
        <v>AfterNoon</v>
      </c>
      <c r="I9302" s="11">
        <v>4</v>
      </c>
      <c r="J9302">
        <v>12</v>
      </c>
      <c r="K9302">
        <v>0.33333333333333331</v>
      </c>
    </row>
    <row r="9303" spans="1:11" x14ac:dyDescent="0.3">
      <c r="A9303" s="7">
        <f t="shared" si="733"/>
        <v>42948</v>
      </c>
      <c r="B9303" s="8">
        <f t="shared" si="733"/>
        <v>13</v>
      </c>
      <c r="C9303" s="9" t="str">
        <f>C9302</f>
        <v>PG0540</v>
      </c>
      <c r="D9303" s="10" t="str">
        <f>D9302</f>
        <v>SU9</v>
      </c>
      <c r="E9303" s="9" t="str">
        <f>E9302</f>
        <v>BAX,VKO</v>
      </c>
      <c r="F9303" s="6" t="s">
        <v>15</v>
      </c>
      <c r="G9303">
        <v>558600</v>
      </c>
      <c r="H9303" t="str">
        <f t="shared" si="731"/>
        <v>AfterNoon</v>
      </c>
      <c r="I9303" s="11">
        <v>19</v>
      </c>
      <c r="J9303">
        <v>85</v>
      </c>
      <c r="K9303">
        <v>0.22352941176470589</v>
      </c>
    </row>
    <row r="9304" spans="1:11" x14ac:dyDescent="0.3">
      <c r="A9304" s="7">
        <f t="shared" si="733"/>
        <v>42948</v>
      </c>
      <c r="B9304" s="8">
        <f t="shared" si="733"/>
        <v>13</v>
      </c>
      <c r="C9304" s="9" t="s">
        <v>343</v>
      </c>
      <c r="D9304" s="10" t="s">
        <v>12</v>
      </c>
      <c r="E9304" s="9" t="s">
        <v>344</v>
      </c>
      <c r="F9304" s="6" t="s">
        <v>14</v>
      </c>
      <c r="G9304">
        <v>266000</v>
      </c>
      <c r="H9304" t="str">
        <f t="shared" si="731"/>
        <v>AfterNoon</v>
      </c>
      <c r="I9304" s="11">
        <v>7</v>
      </c>
      <c r="J9304">
        <v>12</v>
      </c>
      <c r="K9304">
        <v>0.58333333333333337</v>
      </c>
    </row>
    <row r="9305" spans="1:11" x14ac:dyDescent="0.3">
      <c r="A9305" s="7">
        <f t="shared" si="733"/>
        <v>42948</v>
      </c>
      <c r="B9305" s="8">
        <f t="shared" si="733"/>
        <v>13</v>
      </c>
      <c r="C9305" s="9" t="str">
        <f>C9304</f>
        <v>PG0553</v>
      </c>
      <c r="D9305" s="10" t="str">
        <f>D9304</f>
        <v>SU9</v>
      </c>
      <c r="E9305" s="9" t="str">
        <f>E9304</f>
        <v>VKO,REN</v>
      </c>
      <c r="F9305" s="6" t="s">
        <v>15</v>
      </c>
      <c r="G9305">
        <v>651300</v>
      </c>
      <c r="H9305" t="str">
        <f t="shared" si="731"/>
        <v>AfterNoon</v>
      </c>
      <c r="I9305" s="11">
        <v>51</v>
      </c>
      <c r="J9305">
        <v>85</v>
      </c>
      <c r="K9305">
        <v>0.6</v>
      </c>
    </row>
    <row r="9306" spans="1:11" x14ac:dyDescent="0.3">
      <c r="A9306" s="7">
        <f t="shared" si="733"/>
        <v>42948</v>
      </c>
      <c r="B9306" s="8">
        <f t="shared" si="733"/>
        <v>13</v>
      </c>
      <c r="C9306" s="6" t="s">
        <v>345</v>
      </c>
      <c r="D9306" s="10" t="s">
        <v>30</v>
      </c>
      <c r="E9306" s="6" t="s">
        <v>346</v>
      </c>
      <c r="F9306" s="6" t="s">
        <v>15</v>
      </c>
      <c r="G9306">
        <v>29700</v>
      </c>
      <c r="H9306" t="str">
        <f t="shared" si="731"/>
        <v>AfterNoon</v>
      </c>
      <c r="I9306" s="11">
        <v>3</v>
      </c>
      <c r="J9306">
        <v>12</v>
      </c>
      <c r="K9306">
        <v>0.25</v>
      </c>
    </row>
    <row r="9307" spans="1:11" x14ac:dyDescent="0.3">
      <c r="A9307" s="7">
        <f t="shared" si="733"/>
        <v>42948</v>
      </c>
      <c r="B9307" s="8">
        <f t="shared" si="733"/>
        <v>13</v>
      </c>
      <c r="C9307" s="6" t="s">
        <v>690</v>
      </c>
      <c r="D9307" s="10" t="s">
        <v>30</v>
      </c>
      <c r="E9307" s="6" t="s">
        <v>691</v>
      </c>
      <c r="F9307" s="6" t="s">
        <v>15</v>
      </c>
      <c r="G9307">
        <v>35200</v>
      </c>
      <c r="H9307" t="str">
        <f t="shared" si="731"/>
        <v>AfterNoon</v>
      </c>
      <c r="I9307" s="11">
        <v>8</v>
      </c>
      <c r="J9307">
        <v>12</v>
      </c>
      <c r="K9307">
        <v>0.66666666666666663</v>
      </c>
    </row>
    <row r="9308" spans="1:11" x14ac:dyDescent="0.3">
      <c r="A9308" s="7">
        <f t="shared" si="733"/>
        <v>42948</v>
      </c>
      <c r="B9308" s="8">
        <f t="shared" si="733"/>
        <v>13</v>
      </c>
      <c r="C9308" s="9" t="s">
        <v>837</v>
      </c>
      <c r="D9308" s="10" t="s">
        <v>12</v>
      </c>
      <c r="E9308" s="9" t="s">
        <v>838</v>
      </c>
      <c r="F9308" s="6" t="s">
        <v>14</v>
      </c>
      <c r="G9308">
        <v>79200</v>
      </c>
      <c r="H9308" t="str">
        <f t="shared" si="731"/>
        <v>AfterNoon</v>
      </c>
      <c r="I9308" s="11">
        <v>8</v>
      </c>
      <c r="J9308">
        <v>12</v>
      </c>
      <c r="K9308">
        <v>0.66666666666666663</v>
      </c>
    </row>
    <row r="9309" spans="1:11" x14ac:dyDescent="0.3">
      <c r="A9309" s="7">
        <f t="shared" si="733"/>
        <v>42948</v>
      </c>
      <c r="B9309" s="8">
        <f t="shared" si="733"/>
        <v>13</v>
      </c>
      <c r="C9309" s="9" t="str">
        <f>C9308</f>
        <v>PG0650</v>
      </c>
      <c r="D9309" s="10" t="str">
        <f>D9308</f>
        <v>SU9</v>
      </c>
      <c r="E9309" s="9" t="str">
        <f>E9308</f>
        <v>EGO,BZK</v>
      </c>
      <c r="F9309" s="6" t="s">
        <v>15</v>
      </c>
      <c r="G9309">
        <v>179700</v>
      </c>
      <c r="H9309" t="str">
        <f t="shared" si="731"/>
        <v>AfterNoon</v>
      </c>
      <c r="I9309" s="11">
        <v>54</v>
      </c>
      <c r="J9309">
        <v>85</v>
      </c>
      <c r="K9309">
        <v>0.63529411764705879</v>
      </c>
    </row>
    <row r="9310" spans="1:11" x14ac:dyDescent="0.3">
      <c r="A9310" s="7">
        <f t="shared" si="733"/>
        <v>42948</v>
      </c>
      <c r="B9310" s="8">
        <f t="shared" si="733"/>
        <v>13</v>
      </c>
      <c r="C9310" s="6" t="s">
        <v>761</v>
      </c>
      <c r="D9310" s="10" t="s">
        <v>20</v>
      </c>
      <c r="E9310" s="6" t="s">
        <v>762</v>
      </c>
      <c r="F9310" s="6" t="s">
        <v>15</v>
      </c>
      <c r="G9310">
        <v>809700</v>
      </c>
      <c r="H9310" t="str">
        <f t="shared" si="731"/>
        <v>AfterNoon</v>
      </c>
      <c r="I9310" s="11">
        <v>36</v>
      </c>
      <c r="J9310">
        <v>50</v>
      </c>
      <c r="K9310">
        <v>0.72</v>
      </c>
    </row>
    <row r="9311" spans="1:11" x14ac:dyDescent="0.3">
      <c r="A9311" s="7">
        <f t="shared" si="733"/>
        <v>42948</v>
      </c>
      <c r="B9311" s="8">
        <f t="shared" si="733"/>
        <v>13</v>
      </c>
      <c r="C9311" s="6" t="s">
        <v>351</v>
      </c>
      <c r="D9311" s="10" t="s">
        <v>20</v>
      </c>
      <c r="E9311" s="6" t="s">
        <v>352</v>
      </c>
      <c r="F9311" s="6" t="s">
        <v>15</v>
      </c>
      <c r="G9311">
        <v>551200</v>
      </c>
      <c r="H9311" t="str">
        <f t="shared" si="731"/>
        <v>AfterNoon</v>
      </c>
      <c r="I9311" s="11">
        <v>24</v>
      </c>
      <c r="J9311">
        <v>50</v>
      </c>
      <c r="K9311">
        <v>0.48</v>
      </c>
    </row>
    <row r="9312" spans="1:11" x14ac:dyDescent="0.3">
      <c r="A9312" s="7">
        <f t="shared" si="733"/>
        <v>42948</v>
      </c>
      <c r="B9312" s="8">
        <v>14</v>
      </c>
      <c r="C9312" s="6" t="s">
        <v>353</v>
      </c>
      <c r="D9312" s="10" t="s">
        <v>20</v>
      </c>
      <c r="E9312" s="6" t="s">
        <v>354</v>
      </c>
      <c r="F9312" s="6" t="s">
        <v>15</v>
      </c>
      <c r="G9312">
        <v>160400</v>
      </c>
      <c r="H9312" t="str">
        <f t="shared" si="731"/>
        <v>AfterNoon</v>
      </c>
      <c r="I9312" s="11">
        <v>16</v>
      </c>
      <c r="J9312">
        <v>50</v>
      </c>
      <c r="K9312">
        <v>0.32</v>
      </c>
    </row>
    <row r="9313" spans="1:11" x14ac:dyDescent="0.3">
      <c r="A9313" s="7">
        <f t="shared" si="733"/>
        <v>42948</v>
      </c>
      <c r="B9313" s="8">
        <f t="shared" si="733"/>
        <v>14</v>
      </c>
      <c r="C9313" s="6" t="s">
        <v>355</v>
      </c>
      <c r="D9313" s="10" t="s">
        <v>20</v>
      </c>
      <c r="E9313" s="6" t="s">
        <v>356</v>
      </c>
      <c r="F9313" s="6" t="s">
        <v>15</v>
      </c>
      <c r="G9313">
        <v>290100</v>
      </c>
      <c r="H9313" t="str">
        <f t="shared" si="731"/>
        <v>AfterNoon</v>
      </c>
      <c r="I9313" s="11">
        <v>40</v>
      </c>
      <c r="J9313">
        <v>50</v>
      </c>
      <c r="K9313">
        <v>0.8</v>
      </c>
    </row>
    <row r="9314" spans="1:11" x14ac:dyDescent="0.3">
      <c r="A9314" s="7">
        <f t="shared" si="733"/>
        <v>42948</v>
      </c>
      <c r="B9314" s="8">
        <f t="shared" si="733"/>
        <v>14</v>
      </c>
      <c r="C9314" s="6" t="s">
        <v>357</v>
      </c>
      <c r="D9314" s="10" t="s">
        <v>20</v>
      </c>
      <c r="E9314" s="6" t="s">
        <v>358</v>
      </c>
      <c r="F9314" s="6" t="s">
        <v>15</v>
      </c>
      <c r="G9314">
        <v>529100</v>
      </c>
      <c r="H9314" t="str">
        <f t="shared" si="731"/>
        <v>AfterNoon</v>
      </c>
      <c r="I9314" s="11">
        <v>27</v>
      </c>
      <c r="J9314">
        <v>50</v>
      </c>
      <c r="K9314">
        <v>0.54</v>
      </c>
    </row>
    <row r="9315" spans="1:11" x14ac:dyDescent="0.3">
      <c r="A9315" s="7">
        <f t="shared" si="733"/>
        <v>42948</v>
      </c>
      <c r="B9315" s="8">
        <f t="shared" si="733"/>
        <v>14</v>
      </c>
      <c r="C9315" s="6" t="s">
        <v>359</v>
      </c>
      <c r="D9315" s="10" t="s">
        <v>30</v>
      </c>
      <c r="E9315" s="6" t="s">
        <v>360</v>
      </c>
      <c r="F9315" s="6" t="s">
        <v>15</v>
      </c>
      <c r="G9315">
        <v>40700</v>
      </c>
      <c r="H9315" t="str">
        <f t="shared" si="731"/>
        <v>AfterNoon</v>
      </c>
      <c r="I9315" s="11">
        <v>11</v>
      </c>
      <c r="J9315">
        <v>12</v>
      </c>
      <c r="K9315">
        <v>0.91666666666666663</v>
      </c>
    </row>
    <row r="9316" spans="1:11" x14ac:dyDescent="0.3">
      <c r="A9316" s="7">
        <f t="shared" si="733"/>
        <v>42948</v>
      </c>
      <c r="B9316" s="8">
        <f t="shared" si="733"/>
        <v>14</v>
      </c>
      <c r="C9316" s="6" t="s">
        <v>361</v>
      </c>
      <c r="D9316" s="10" t="s">
        <v>20</v>
      </c>
      <c r="E9316" s="6" t="s">
        <v>362</v>
      </c>
      <c r="F9316" s="6" t="s">
        <v>15</v>
      </c>
      <c r="G9316">
        <v>125200</v>
      </c>
      <c r="H9316" t="str">
        <f t="shared" si="731"/>
        <v>AfterNoon</v>
      </c>
      <c r="I9316" s="11">
        <v>23</v>
      </c>
      <c r="J9316">
        <v>50</v>
      </c>
      <c r="K9316">
        <v>0.46</v>
      </c>
    </row>
    <row r="9317" spans="1:11" x14ac:dyDescent="0.3">
      <c r="A9317" s="7">
        <f t="shared" si="733"/>
        <v>42948</v>
      </c>
      <c r="B9317" s="8">
        <f t="shared" si="733"/>
        <v>14</v>
      </c>
      <c r="C9317" s="9" t="s">
        <v>363</v>
      </c>
      <c r="D9317" s="10" t="s">
        <v>12</v>
      </c>
      <c r="E9317" s="9" t="s">
        <v>364</v>
      </c>
      <c r="F9317" s="6" t="s">
        <v>14</v>
      </c>
      <c r="G9317">
        <v>860000</v>
      </c>
      <c r="H9317" t="str">
        <f t="shared" si="731"/>
        <v>AfterNoon</v>
      </c>
      <c r="I9317" s="11">
        <v>10</v>
      </c>
      <c r="J9317">
        <v>12</v>
      </c>
      <c r="K9317">
        <v>0.83333333333333337</v>
      </c>
    </row>
    <row r="9318" spans="1:11" x14ac:dyDescent="0.3">
      <c r="A9318" s="7">
        <f t="shared" ref="A9318:B9333" si="734">A9317</f>
        <v>42948</v>
      </c>
      <c r="B9318" s="8">
        <f t="shared" si="734"/>
        <v>14</v>
      </c>
      <c r="C9318" s="9" t="str">
        <f>C9317</f>
        <v>PG0125</v>
      </c>
      <c r="D9318" s="10" t="str">
        <f>D9317</f>
        <v>SU9</v>
      </c>
      <c r="E9318" s="9" t="str">
        <f>E9317</f>
        <v>NSK,DME</v>
      </c>
      <c r="F9318" s="6" t="s">
        <v>15</v>
      </c>
      <c r="G9318">
        <v>2048900</v>
      </c>
      <c r="H9318" t="str">
        <f t="shared" si="731"/>
        <v>AfterNoon</v>
      </c>
      <c r="I9318" s="11">
        <v>71</v>
      </c>
      <c r="J9318">
        <v>85</v>
      </c>
      <c r="K9318">
        <v>0.83529411764705885</v>
      </c>
    </row>
    <row r="9319" spans="1:11" x14ac:dyDescent="0.3">
      <c r="A9319" s="7">
        <f t="shared" si="734"/>
        <v>42948</v>
      </c>
      <c r="B9319" s="8">
        <f t="shared" si="734"/>
        <v>14</v>
      </c>
      <c r="C9319" s="9" t="s">
        <v>365</v>
      </c>
      <c r="D9319" s="10" t="s">
        <v>12</v>
      </c>
      <c r="E9319" s="9" t="s">
        <v>366</v>
      </c>
      <c r="F9319" s="6" t="s">
        <v>14</v>
      </c>
      <c r="G9319">
        <v>132000</v>
      </c>
      <c r="H9319" t="str">
        <f t="shared" si="731"/>
        <v>AfterNoon</v>
      </c>
      <c r="I9319" s="11">
        <v>11</v>
      </c>
      <c r="J9319">
        <v>12</v>
      </c>
      <c r="K9319">
        <v>0.91666666666666663</v>
      </c>
    </row>
    <row r="9320" spans="1:11" x14ac:dyDescent="0.3">
      <c r="A9320" s="7">
        <f t="shared" si="734"/>
        <v>42948</v>
      </c>
      <c r="B9320" s="8">
        <f t="shared" si="734"/>
        <v>14</v>
      </c>
      <c r="C9320" s="9" t="str">
        <f>C9319</f>
        <v>PG0151</v>
      </c>
      <c r="D9320" s="10" t="str">
        <f>D9319</f>
        <v>SU9</v>
      </c>
      <c r="E9320" s="9" t="str">
        <f>E9319</f>
        <v>MCX,MRV</v>
      </c>
      <c r="F9320" s="6" t="s">
        <v>15</v>
      </c>
      <c r="G9320">
        <v>282000</v>
      </c>
      <c r="H9320" t="str">
        <f t="shared" si="731"/>
        <v>AfterNoon</v>
      </c>
      <c r="I9320" s="11">
        <v>70</v>
      </c>
      <c r="J9320">
        <v>85</v>
      </c>
      <c r="K9320">
        <v>0.82352941176470584</v>
      </c>
    </row>
    <row r="9321" spans="1:11" x14ac:dyDescent="0.3">
      <c r="A9321" s="7">
        <f t="shared" si="734"/>
        <v>42948</v>
      </c>
      <c r="B9321" s="8">
        <f t="shared" si="734"/>
        <v>14</v>
      </c>
      <c r="C9321" s="6" t="s">
        <v>367</v>
      </c>
      <c r="D9321" s="10" t="s">
        <v>20</v>
      </c>
      <c r="E9321" s="6" t="s">
        <v>368</v>
      </c>
      <c r="F9321" s="6" t="s">
        <v>15</v>
      </c>
      <c r="G9321">
        <v>251500</v>
      </c>
      <c r="H9321" t="str">
        <f t="shared" si="731"/>
        <v>AfterNoon</v>
      </c>
      <c r="I9321" s="11">
        <v>10</v>
      </c>
      <c r="J9321">
        <v>50</v>
      </c>
      <c r="K9321">
        <v>0.2</v>
      </c>
    </row>
    <row r="9322" spans="1:11" x14ac:dyDescent="0.3">
      <c r="A9322" s="7">
        <f t="shared" si="734"/>
        <v>42948</v>
      </c>
      <c r="B9322" s="8">
        <f t="shared" si="734"/>
        <v>14</v>
      </c>
      <c r="C9322" s="6" t="s">
        <v>369</v>
      </c>
      <c r="D9322" s="10" t="s">
        <v>20</v>
      </c>
      <c r="E9322" s="6" t="s">
        <v>370</v>
      </c>
      <c r="F9322" s="6" t="s">
        <v>15</v>
      </c>
      <c r="G9322">
        <v>376000</v>
      </c>
      <c r="H9322" t="str">
        <f t="shared" si="731"/>
        <v>AfterNoon</v>
      </c>
      <c r="I9322" s="11">
        <v>15</v>
      </c>
      <c r="J9322">
        <v>50</v>
      </c>
      <c r="K9322">
        <v>0.3</v>
      </c>
    </row>
    <row r="9323" spans="1:11" x14ac:dyDescent="0.3">
      <c r="A9323" s="7">
        <f t="shared" si="734"/>
        <v>42948</v>
      </c>
      <c r="B9323" s="8">
        <f t="shared" si="734"/>
        <v>14</v>
      </c>
      <c r="C9323" s="6" t="s">
        <v>371</v>
      </c>
      <c r="D9323" s="10" t="s">
        <v>20</v>
      </c>
      <c r="E9323" s="6" t="s">
        <v>372</v>
      </c>
      <c r="F9323" s="6" t="s">
        <v>15</v>
      </c>
      <c r="G9323">
        <v>193200</v>
      </c>
      <c r="H9323" t="str">
        <f t="shared" si="731"/>
        <v>AfterNoon</v>
      </c>
      <c r="I9323" s="11">
        <v>48</v>
      </c>
      <c r="J9323">
        <v>50</v>
      </c>
      <c r="K9323">
        <v>0.96</v>
      </c>
    </row>
    <row r="9324" spans="1:11" x14ac:dyDescent="0.3">
      <c r="A9324" s="7">
        <f t="shared" si="734"/>
        <v>42948</v>
      </c>
      <c r="B9324" s="8">
        <f t="shared" si="734"/>
        <v>14</v>
      </c>
      <c r="C9324" s="6" t="s">
        <v>373</v>
      </c>
      <c r="D9324" s="10" t="s">
        <v>20</v>
      </c>
      <c r="E9324" s="6" t="s">
        <v>374</v>
      </c>
      <c r="F9324" s="6" t="s">
        <v>15</v>
      </c>
      <c r="G9324">
        <v>153300</v>
      </c>
      <c r="H9324" t="str">
        <f t="shared" si="731"/>
        <v>AfterNoon</v>
      </c>
      <c r="I9324" s="11">
        <v>24</v>
      </c>
      <c r="J9324">
        <v>50</v>
      </c>
      <c r="K9324">
        <v>0.48</v>
      </c>
    </row>
    <row r="9325" spans="1:11" x14ac:dyDescent="0.3">
      <c r="A9325" s="7">
        <f t="shared" si="734"/>
        <v>42948</v>
      </c>
      <c r="B9325" s="8">
        <f t="shared" si="734"/>
        <v>14</v>
      </c>
      <c r="C9325" s="9" t="s">
        <v>375</v>
      </c>
      <c r="D9325" s="10" t="s">
        <v>12</v>
      </c>
      <c r="E9325" s="9" t="s">
        <v>376</v>
      </c>
      <c r="F9325" s="6" t="s">
        <v>14</v>
      </c>
      <c r="G9325">
        <v>119000</v>
      </c>
      <c r="H9325" t="str">
        <f t="shared" si="731"/>
        <v>AfterNoon</v>
      </c>
      <c r="I9325" s="11">
        <v>10</v>
      </c>
      <c r="J9325">
        <v>12</v>
      </c>
      <c r="K9325">
        <v>0.83333333333333337</v>
      </c>
    </row>
    <row r="9326" spans="1:11" x14ac:dyDescent="0.3">
      <c r="A9326" s="7">
        <f t="shared" si="734"/>
        <v>42948</v>
      </c>
      <c r="B9326" s="8">
        <f t="shared" si="734"/>
        <v>14</v>
      </c>
      <c r="C9326" s="9" t="str">
        <f>C9325</f>
        <v>PG0178</v>
      </c>
      <c r="D9326" s="10" t="str">
        <f>D9325</f>
        <v>SU9</v>
      </c>
      <c r="E9326" s="9" t="str">
        <f>E9325</f>
        <v>SVO,GOJ</v>
      </c>
      <c r="F9326" s="6" t="s">
        <v>15</v>
      </c>
      <c r="G9326">
        <v>265600</v>
      </c>
      <c r="H9326" t="str">
        <f t="shared" si="731"/>
        <v>AfterNoon</v>
      </c>
      <c r="I9326" s="11">
        <v>66</v>
      </c>
      <c r="J9326">
        <v>85</v>
      </c>
      <c r="K9326">
        <v>0.77647058823529413</v>
      </c>
    </row>
    <row r="9327" spans="1:11" x14ac:dyDescent="0.3">
      <c r="A9327" s="7">
        <f t="shared" si="734"/>
        <v>42948</v>
      </c>
      <c r="B9327" s="8">
        <f t="shared" si="734"/>
        <v>14</v>
      </c>
      <c r="C9327" s="6" t="s">
        <v>377</v>
      </c>
      <c r="D9327" s="10" t="s">
        <v>20</v>
      </c>
      <c r="E9327" s="6" t="s">
        <v>378</v>
      </c>
      <c r="F9327" s="6" t="s">
        <v>15</v>
      </c>
      <c r="G9327">
        <v>428400</v>
      </c>
      <c r="H9327" t="str">
        <f t="shared" si="731"/>
        <v>AfterNoon</v>
      </c>
      <c r="I9327" s="11">
        <v>21</v>
      </c>
      <c r="J9327">
        <v>50</v>
      </c>
      <c r="K9327">
        <v>0.42</v>
      </c>
    </row>
    <row r="9328" spans="1:11" x14ac:dyDescent="0.3">
      <c r="A9328" s="7">
        <f t="shared" si="734"/>
        <v>42948</v>
      </c>
      <c r="B9328" s="8">
        <f t="shared" si="734"/>
        <v>14</v>
      </c>
      <c r="C9328" s="9" t="s">
        <v>379</v>
      </c>
      <c r="D9328" s="10" t="s">
        <v>98</v>
      </c>
      <c r="E9328" s="9" t="s">
        <v>380</v>
      </c>
      <c r="F9328" s="6" t="s">
        <v>14</v>
      </c>
      <c r="G9328">
        <v>55000</v>
      </c>
      <c r="H9328" t="str">
        <f t="shared" si="731"/>
        <v>AfterNoon</v>
      </c>
      <c r="I9328" s="11">
        <v>2</v>
      </c>
      <c r="J9328">
        <v>28</v>
      </c>
      <c r="K9328">
        <v>7.1428571428571425E-2</v>
      </c>
    </row>
    <row r="9329" spans="1:11" x14ac:dyDescent="0.3">
      <c r="A9329" s="7">
        <f t="shared" si="734"/>
        <v>42948</v>
      </c>
      <c r="B9329" s="8">
        <f t="shared" si="734"/>
        <v>14</v>
      </c>
      <c r="C9329" s="9" t="str">
        <f>C9328</f>
        <v>PG0214</v>
      </c>
      <c r="D9329" s="10" t="str">
        <f>D9328</f>
        <v>321</v>
      </c>
      <c r="E9329" s="9" t="str">
        <f>E9328</f>
        <v>ROV,DME</v>
      </c>
      <c r="F9329" s="6" t="s">
        <v>15</v>
      </c>
      <c r="G9329">
        <v>65300</v>
      </c>
      <c r="H9329" t="str">
        <f t="shared" si="731"/>
        <v>AfterNoon</v>
      </c>
      <c r="I9329" s="11">
        <v>7</v>
      </c>
      <c r="J9329">
        <v>142</v>
      </c>
      <c r="K9329">
        <v>4.9295774647887321E-2</v>
      </c>
    </row>
    <row r="9330" spans="1:11" x14ac:dyDescent="0.3">
      <c r="A9330" s="7">
        <f t="shared" si="734"/>
        <v>42948</v>
      </c>
      <c r="B9330" s="8">
        <f t="shared" si="734"/>
        <v>14</v>
      </c>
      <c r="C9330" s="9" t="s">
        <v>381</v>
      </c>
      <c r="D9330" s="10" t="s">
        <v>25</v>
      </c>
      <c r="E9330" s="9" t="s">
        <v>382</v>
      </c>
      <c r="F9330" s="6" t="s">
        <v>14</v>
      </c>
      <c r="G9330">
        <v>490000</v>
      </c>
      <c r="H9330" t="str">
        <f t="shared" si="731"/>
        <v>AfterNoon</v>
      </c>
      <c r="I9330" s="11">
        <v>20</v>
      </c>
      <c r="J9330">
        <v>30</v>
      </c>
      <c r="K9330">
        <v>0.66666666666666663</v>
      </c>
    </row>
    <row r="9331" spans="1:11" x14ac:dyDescent="0.3">
      <c r="A9331" s="7">
        <f t="shared" si="734"/>
        <v>42948</v>
      </c>
      <c r="B9331" s="8">
        <f t="shared" si="734"/>
        <v>14</v>
      </c>
      <c r="C9331" s="9" t="str">
        <f>C9330</f>
        <v>PG0216</v>
      </c>
      <c r="D9331" s="10" t="str">
        <f>D9330</f>
        <v>763</v>
      </c>
      <c r="E9331" s="9" t="str">
        <f>E9330</f>
        <v>DME,KUF</v>
      </c>
      <c r="F9331" s="6" t="s">
        <v>15</v>
      </c>
      <c r="G9331">
        <v>1012600</v>
      </c>
      <c r="H9331" t="str">
        <f t="shared" si="731"/>
        <v>AfterNoon</v>
      </c>
      <c r="I9331" s="11">
        <v>123</v>
      </c>
      <c r="J9331">
        <v>192</v>
      </c>
      <c r="K9331">
        <v>0.640625</v>
      </c>
    </row>
    <row r="9332" spans="1:11" x14ac:dyDescent="0.3">
      <c r="A9332" s="7">
        <f t="shared" si="734"/>
        <v>42948</v>
      </c>
      <c r="B9332" s="8">
        <f t="shared" si="734"/>
        <v>14</v>
      </c>
      <c r="C9332" s="6" t="s">
        <v>383</v>
      </c>
      <c r="D9332" s="10" t="s">
        <v>20</v>
      </c>
      <c r="E9332" s="6" t="s">
        <v>384</v>
      </c>
      <c r="F9332" s="6" t="s">
        <v>15</v>
      </c>
      <c r="G9332">
        <v>329100</v>
      </c>
      <c r="H9332" t="str">
        <f t="shared" si="731"/>
        <v>AfterNoon</v>
      </c>
      <c r="I9332" s="11">
        <v>27</v>
      </c>
      <c r="J9332">
        <v>50</v>
      </c>
      <c r="K9332">
        <v>0.54</v>
      </c>
    </row>
    <row r="9333" spans="1:11" x14ac:dyDescent="0.3">
      <c r="A9333" s="7">
        <f t="shared" si="734"/>
        <v>42948</v>
      </c>
      <c r="B9333" s="8">
        <f t="shared" si="734"/>
        <v>14</v>
      </c>
      <c r="C9333" s="6" t="s">
        <v>694</v>
      </c>
      <c r="D9333" s="10" t="s">
        <v>20</v>
      </c>
      <c r="E9333" s="6" t="s">
        <v>695</v>
      </c>
      <c r="F9333" s="6" t="s">
        <v>15</v>
      </c>
      <c r="G9333">
        <v>273400</v>
      </c>
      <c r="H9333" t="str">
        <f t="shared" si="731"/>
        <v>AfterNoon</v>
      </c>
      <c r="I9333" s="11">
        <v>41</v>
      </c>
      <c r="J9333">
        <v>50</v>
      </c>
      <c r="K9333">
        <v>0.82</v>
      </c>
    </row>
    <row r="9334" spans="1:11" x14ac:dyDescent="0.3">
      <c r="A9334" s="7">
        <f t="shared" ref="A9334:E9349" si="735">A9333</f>
        <v>42948</v>
      </c>
      <c r="B9334" s="8">
        <f t="shared" si="735"/>
        <v>14</v>
      </c>
      <c r="C9334" s="6" t="s">
        <v>385</v>
      </c>
      <c r="D9334" s="10" t="s">
        <v>20</v>
      </c>
      <c r="E9334" s="6" t="s">
        <v>386</v>
      </c>
      <c r="F9334" s="6" t="s">
        <v>15</v>
      </c>
      <c r="G9334">
        <v>393300</v>
      </c>
      <c r="H9334" t="str">
        <f t="shared" si="731"/>
        <v>AfterNoon</v>
      </c>
      <c r="I9334" s="11">
        <v>22</v>
      </c>
      <c r="J9334">
        <v>50</v>
      </c>
      <c r="K9334">
        <v>0.44</v>
      </c>
    </row>
    <row r="9335" spans="1:11" x14ac:dyDescent="0.3">
      <c r="A9335" s="7">
        <f t="shared" si="735"/>
        <v>42948</v>
      </c>
      <c r="B9335" s="8">
        <f t="shared" si="735"/>
        <v>14</v>
      </c>
      <c r="C9335" s="6" t="s">
        <v>696</v>
      </c>
      <c r="D9335" s="10" t="s">
        <v>30</v>
      </c>
      <c r="E9335" s="6" t="s">
        <v>697</v>
      </c>
      <c r="F9335" s="6" t="s">
        <v>15</v>
      </c>
      <c r="G9335">
        <v>39600</v>
      </c>
      <c r="H9335" t="str">
        <f t="shared" si="731"/>
        <v>AfterNoon</v>
      </c>
      <c r="I9335" s="11">
        <v>6</v>
      </c>
      <c r="J9335">
        <v>12</v>
      </c>
      <c r="K9335">
        <v>0.5</v>
      </c>
    </row>
    <row r="9336" spans="1:11" x14ac:dyDescent="0.3">
      <c r="A9336" s="7">
        <f t="shared" si="735"/>
        <v>42948</v>
      </c>
      <c r="B9336" s="8">
        <f t="shared" si="735"/>
        <v>14</v>
      </c>
      <c r="C9336" s="6" t="s">
        <v>387</v>
      </c>
      <c r="D9336" s="10" t="s">
        <v>20</v>
      </c>
      <c r="E9336" s="6" t="s">
        <v>388</v>
      </c>
      <c r="F9336" s="6" t="s">
        <v>15</v>
      </c>
      <c r="G9336">
        <v>544700</v>
      </c>
      <c r="H9336" t="str">
        <f t="shared" si="731"/>
        <v>AfterNoon</v>
      </c>
      <c r="I9336" s="11">
        <v>21</v>
      </c>
      <c r="J9336">
        <v>50</v>
      </c>
      <c r="K9336">
        <v>0.42</v>
      </c>
    </row>
    <row r="9337" spans="1:11" x14ac:dyDescent="0.3">
      <c r="A9337" s="7">
        <f t="shared" si="735"/>
        <v>42948</v>
      </c>
      <c r="B9337" s="8">
        <f t="shared" si="735"/>
        <v>14</v>
      </c>
      <c r="C9337" s="9" t="s">
        <v>389</v>
      </c>
      <c r="D9337" s="10" t="s">
        <v>61</v>
      </c>
      <c r="E9337" s="9" t="s">
        <v>390</v>
      </c>
      <c r="F9337" s="6" t="s">
        <v>14</v>
      </c>
      <c r="G9337">
        <v>2016000</v>
      </c>
      <c r="H9337" t="str">
        <f t="shared" si="731"/>
        <v>AfterNoon</v>
      </c>
      <c r="I9337" s="11">
        <v>24</v>
      </c>
      <c r="J9337">
        <v>30</v>
      </c>
      <c r="K9337">
        <v>0.8</v>
      </c>
    </row>
    <row r="9338" spans="1:11" x14ac:dyDescent="0.3">
      <c r="A9338" s="7">
        <f t="shared" si="735"/>
        <v>42948</v>
      </c>
      <c r="B9338" s="8">
        <f t="shared" si="735"/>
        <v>14</v>
      </c>
      <c r="C9338" s="9" t="str">
        <f t="shared" si="735"/>
        <v>PG0278</v>
      </c>
      <c r="D9338" s="10" t="str">
        <f t="shared" si="735"/>
        <v>773</v>
      </c>
      <c r="E9338" s="9" t="str">
        <f t="shared" si="735"/>
        <v>OVB,SVO</v>
      </c>
      <c r="F9338" s="6" t="s">
        <v>63</v>
      </c>
      <c r="G9338">
        <v>1523200</v>
      </c>
      <c r="H9338" t="str">
        <f t="shared" si="731"/>
        <v>AfterNoon</v>
      </c>
      <c r="I9338" s="11">
        <v>32</v>
      </c>
      <c r="J9338">
        <v>48</v>
      </c>
      <c r="K9338">
        <v>0.66666666666666663</v>
      </c>
    </row>
    <row r="9339" spans="1:11" x14ac:dyDescent="0.3">
      <c r="A9339" s="7">
        <f t="shared" si="735"/>
        <v>42948</v>
      </c>
      <c r="B9339" s="8">
        <f t="shared" si="735"/>
        <v>14</v>
      </c>
      <c r="C9339" s="9" t="str">
        <f t="shared" si="735"/>
        <v>PG0278</v>
      </c>
      <c r="D9339" s="10" t="str">
        <f t="shared" si="735"/>
        <v>773</v>
      </c>
      <c r="E9339" s="9" t="str">
        <f t="shared" si="735"/>
        <v>OVB,SVO</v>
      </c>
      <c r="F9339" s="6" t="s">
        <v>15</v>
      </c>
      <c r="G9339">
        <v>5832400</v>
      </c>
      <c r="H9339" t="str">
        <f t="shared" si="731"/>
        <v>AfterNoon</v>
      </c>
      <c r="I9339" s="11">
        <v>208</v>
      </c>
      <c r="J9339">
        <v>324</v>
      </c>
      <c r="K9339">
        <v>0.64197530864197527</v>
      </c>
    </row>
    <row r="9340" spans="1:11" x14ac:dyDescent="0.3">
      <c r="A9340" s="7">
        <f t="shared" si="735"/>
        <v>42948</v>
      </c>
      <c r="B9340" s="8">
        <f t="shared" si="735"/>
        <v>14</v>
      </c>
      <c r="C9340" s="9" t="s">
        <v>797</v>
      </c>
      <c r="D9340" s="10" t="s">
        <v>12</v>
      </c>
      <c r="E9340" s="9" t="s">
        <v>67</v>
      </c>
      <c r="F9340" s="6" t="s">
        <v>14</v>
      </c>
      <c r="G9340">
        <v>72800</v>
      </c>
      <c r="H9340" t="str">
        <f t="shared" si="731"/>
        <v>AfterNoon</v>
      </c>
      <c r="I9340" s="11">
        <v>8</v>
      </c>
      <c r="J9340">
        <v>12</v>
      </c>
      <c r="K9340">
        <v>0.66666666666666663</v>
      </c>
    </row>
    <row r="9341" spans="1:11" x14ac:dyDescent="0.3">
      <c r="A9341" s="7">
        <f t="shared" si="735"/>
        <v>42948</v>
      </c>
      <c r="B9341" s="8">
        <f t="shared" si="735"/>
        <v>14</v>
      </c>
      <c r="C9341" s="9" t="str">
        <f>C9340</f>
        <v>PG0298</v>
      </c>
      <c r="D9341" s="10" t="str">
        <f>D9340</f>
        <v>SU9</v>
      </c>
      <c r="E9341" s="9" t="str">
        <f>E9340</f>
        <v>NOZ,OVB</v>
      </c>
      <c r="F9341" s="6" t="s">
        <v>15</v>
      </c>
      <c r="G9341">
        <v>181500</v>
      </c>
      <c r="H9341" t="str">
        <f t="shared" si="731"/>
        <v>AfterNoon</v>
      </c>
      <c r="I9341" s="11">
        <v>60</v>
      </c>
      <c r="J9341">
        <v>85</v>
      </c>
      <c r="K9341">
        <v>0.70588235294117652</v>
      </c>
    </row>
    <row r="9342" spans="1:11" x14ac:dyDescent="0.3">
      <c r="A9342" s="7">
        <f t="shared" si="735"/>
        <v>42948</v>
      </c>
      <c r="B9342" s="8">
        <f t="shared" si="735"/>
        <v>14</v>
      </c>
      <c r="C9342" s="9" t="s">
        <v>391</v>
      </c>
      <c r="D9342" s="10" t="s">
        <v>12</v>
      </c>
      <c r="E9342" s="9" t="s">
        <v>392</v>
      </c>
      <c r="F9342" s="6" t="s">
        <v>14</v>
      </c>
      <c r="G9342">
        <v>105600</v>
      </c>
      <c r="H9342" t="str">
        <f t="shared" si="731"/>
        <v>AfterNoon</v>
      </c>
      <c r="I9342" s="11">
        <v>4</v>
      </c>
      <c r="J9342">
        <v>12</v>
      </c>
      <c r="K9342">
        <v>0.33333333333333331</v>
      </c>
    </row>
    <row r="9343" spans="1:11" x14ac:dyDescent="0.3">
      <c r="A9343" s="7">
        <f t="shared" si="735"/>
        <v>42948</v>
      </c>
      <c r="B9343" s="8">
        <f t="shared" si="735"/>
        <v>14</v>
      </c>
      <c r="C9343" s="9" t="str">
        <f>C9342</f>
        <v>PG0304</v>
      </c>
      <c r="D9343" s="10" t="str">
        <f>D9342</f>
        <v>SU9</v>
      </c>
      <c r="E9343" s="9" t="str">
        <f>E9342</f>
        <v>SGC,SVX</v>
      </c>
      <c r="F9343" s="6" t="s">
        <v>15</v>
      </c>
      <c r="G9343">
        <v>495500</v>
      </c>
      <c r="H9343" t="str">
        <f t="shared" si="731"/>
        <v>AfterNoon</v>
      </c>
      <c r="I9343" s="11">
        <v>56</v>
      </c>
      <c r="J9343">
        <v>85</v>
      </c>
      <c r="K9343">
        <v>0.6588235294117647</v>
      </c>
    </row>
    <row r="9344" spans="1:11" x14ac:dyDescent="0.3">
      <c r="A9344" s="7">
        <f t="shared" si="735"/>
        <v>42948</v>
      </c>
      <c r="B9344" s="8">
        <f t="shared" si="735"/>
        <v>14</v>
      </c>
      <c r="C9344" s="6" t="s">
        <v>393</v>
      </c>
      <c r="D9344" s="10" t="s">
        <v>20</v>
      </c>
      <c r="E9344" s="6" t="s">
        <v>394</v>
      </c>
      <c r="F9344" s="6" t="s">
        <v>15</v>
      </c>
      <c r="G9344">
        <v>22400</v>
      </c>
      <c r="H9344" t="str">
        <f t="shared" si="731"/>
        <v>AfterNoon</v>
      </c>
      <c r="I9344" s="11">
        <v>4</v>
      </c>
      <c r="J9344">
        <v>50</v>
      </c>
      <c r="K9344">
        <v>0.08</v>
      </c>
    </row>
    <row r="9345" spans="1:11" x14ac:dyDescent="0.3">
      <c r="A9345" s="7">
        <f t="shared" si="735"/>
        <v>42948</v>
      </c>
      <c r="B9345" s="8">
        <f t="shared" si="735"/>
        <v>14</v>
      </c>
      <c r="C9345" s="6" t="s">
        <v>395</v>
      </c>
      <c r="D9345" s="10" t="s">
        <v>20</v>
      </c>
      <c r="E9345" s="6" t="s">
        <v>396</v>
      </c>
      <c r="F9345" s="6" t="s">
        <v>15</v>
      </c>
      <c r="G9345">
        <v>270300</v>
      </c>
      <c r="H9345" t="str">
        <f t="shared" si="731"/>
        <v>AfterNoon</v>
      </c>
      <c r="I9345" s="11">
        <v>15</v>
      </c>
      <c r="J9345">
        <v>50</v>
      </c>
      <c r="K9345">
        <v>0.3</v>
      </c>
    </row>
    <row r="9346" spans="1:11" x14ac:dyDescent="0.3">
      <c r="A9346" s="7">
        <f t="shared" si="735"/>
        <v>42948</v>
      </c>
      <c r="B9346" s="8">
        <f t="shared" si="735"/>
        <v>14</v>
      </c>
      <c r="C9346" s="6" t="s">
        <v>874</v>
      </c>
      <c r="D9346" s="10" t="s">
        <v>20</v>
      </c>
      <c r="E9346" s="6" t="s">
        <v>875</v>
      </c>
      <c r="F9346" s="6" t="s">
        <v>15</v>
      </c>
      <c r="G9346">
        <v>86000</v>
      </c>
      <c r="H9346" t="str">
        <f t="shared" ref="H9346:H9409" si="736">_xlfn.IFS(B9346&gt;=20,"Night",B9346&gt;=16,"Evening",B9346&gt;=12,"AfterNoon",B9346&gt;=8,"BeforeNoon",B9346&gt;=4,"Morning",B9346&lt;4,"EarlyMorning")</f>
        <v>AfterNoon</v>
      </c>
      <c r="I9346" s="11">
        <v>5</v>
      </c>
      <c r="J9346">
        <v>50</v>
      </c>
      <c r="K9346">
        <v>0.1</v>
      </c>
    </row>
    <row r="9347" spans="1:11" x14ac:dyDescent="0.3">
      <c r="A9347" s="7">
        <f t="shared" si="735"/>
        <v>42948</v>
      </c>
      <c r="B9347" s="8">
        <f t="shared" si="735"/>
        <v>14</v>
      </c>
      <c r="C9347" s="9" t="s">
        <v>839</v>
      </c>
      <c r="D9347" s="10" t="s">
        <v>12</v>
      </c>
      <c r="E9347" s="9" t="s">
        <v>275</v>
      </c>
      <c r="F9347" s="6" t="s">
        <v>14</v>
      </c>
      <c r="G9347">
        <v>72100</v>
      </c>
      <c r="H9347" t="str">
        <f t="shared" si="736"/>
        <v>AfterNoon</v>
      </c>
      <c r="I9347" s="11">
        <v>7</v>
      </c>
      <c r="J9347">
        <v>12</v>
      </c>
      <c r="K9347">
        <v>0.58333333333333337</v>
      </c>
    </row>
    <row r="9348" spans="1:11" x14ac:dyDescent="0.3">
      <c r="A9348" s="7">
        <f t="shared" si="735"/>
        <v>42948</v>
      </c>
      <c r="B9348" s="8">
        <f t="shared" si="735"/>
        <v>14</v>
      </c>
      <c r="C9348" s="9" t="str">
        <f>C9347</f>
        <v>PG0383</v>
      </c>
      <c r="D9348" s="10" t="str">
        <f>D9347</f>
        <v>SU9</v>
      </c>
      <c r="E9348" s="9" t="str">
        <f>E9347</f>
        <v>DME,BZK</v>
      </c>
      <c r="F9348" s="6" t="s">
        <v>15</v>
      </c>
      <c r="G9348">
        <v>92600</v>
      </c>
      <c r="H9348" t="str">
        <f t="shared" si="736"/>
        <v>AfterNoon</v>
      </c>
      <c r="I9348" s="11">
        <v>27</v>
      </c>
      <c r="J9348">
        <v>85</v>
      </c>
      <c r="K9348">
        <v>0.31764705882352939</v>
      </c>
    </row>
    <row r="9349" spans="1:11" x14ac:dyDescent="0.3">
      <c r="A9349" s="7">
        <f t="shared" si="735"/>
        <v>42948</v>
      </c>
      <c r="B9349" s="8">
        <f t="shared" si="735"/>
        <v>14</v>
      </c>
      <c r="C9349" s="9" t="s">
        <v>397</v>
      </c>
      <c r="D9349" s="10" t="s">
        <v>98</v>
      </c>
      <c r="E9349" s="9" t="s">
        <v>227</v>
      </c>
      <c r="F9349" s="6" t="s">
        <v>14</v>
      </c>
      <c r="G9349">
        <v>240000</v>
      </c>
      <c r="H9349" t="str">
        <f t="shared" si="736"/>
        <v>AfterNoon</v>
      </c>
      <c r="I9349" s="11">
        <v>12</v>
      </c>
      <c r="J9349">
        <v>28</v>
      </c>
      <c r="K9349">
        <v>0.42857142857142849</v>
      </c>
    </row>
    <row r="9350" spans="1:11" x14ac:dyDescent="0.3">
      <c r="A9350" s="7">
        <f t="shared" ref="A9350:B9365" si="737">A9349</f>
        <v>42948</v>
      </c>
      <c r="B9350" s="8">
        <f t="shared" si="737"/>
        <v>14</v>
      </c>
      <c r="C9350" s="9" t="str">
        <f>C9349</f>
        <v>PG0409</v>
      </c>
      <c r="D9350" s="10" t="str">
        <f>D9349</f>
        <v>321</v>
      </c>
      <c r="E9350" s="9" t="str">
        <f>E9349</f>
        <v>LED,DME</v>
      </c>
      <c r="F9350" s="6" t="s">
        <v>15</v>
      </c>
      <c r="G9350">
        <v>311200</v>
      </c>
      <c r="H9350" t="str">
        <f t="shared" si="736"/>
        <v>AfterNoon</v>
      </c>
      <c r="I9350" s="11">
        <v>46</v>
      </c>
      <c r="J9350">
        <v>142</v>
      </c>
      <c r="K9350">
        <v>0.323943661971831</v>
      </c>
    </row>
    <row r="9351" spans="1:11" x14ac:dyDescent="0.3">
      <c r="A9351" s="7">
        <f t="shared" si="737"/>
        <v>42948</v>
      </c>
      <c r="B9351" s="8">
        <f t="shared" si="737"/>
        <v>14</v>
      </c>
      <c r="C9351" s="6" t="s">
        <v>398</v>
      </c>
      <c r="D9351" s="10" t="s">
        <v>20</v>
      </c>
      <c r="E9351" s="6" t="s">
        <v>399</v>
      </c>
      <c r="F9351" s="6" t="s">
        <v>15</v>
      </c>
      <c r="G9351">
        <v>284200</v>
      </c>
      <c r="H9351" t="str">
        <f t="shared" si="736"/>
        <v>AfterNoon</v>
      </c>
      <c r="I9351" s="11">
        <v>19</v>
      </c>
      <c r="J9351">
        <v>50</v>
      </c>
      <c r="K9351">
        <v>0.38</v>
      </c>
    </row>
    <row r="9352" spans="1:11" x14ac:dyDescent="0.3">
      <c r="A9352" s="7">
        <f t="shared" si="737"/>
        <v>42948</v>
      </c>
      <c r="B9352" s="8">
        <f t="shared" si="737"/>
        <v>14</v>
      </c>
      <c r="C9352" s="6" t="s">
        <v>400</v>
      </c>
      <c r="D9352" s="10" t="s">
        <v>30</v>
      </c>
      <c r="E9352" s="6" t="s">
        <v>401</v>
      </c>
      <c r="F9352" s="6" t="s">
        <v>15</v>
      </c>
      <c r="G9352">
        <v>68000</v>
      </c>
      <c r="H9352" t="str">
        <f t="shared" si="736"/>
        <v>AfterNoon</v>
      </c>
      <c r="I9352" s="11">
        <v>10</v>
      </c>
      <c r="J9352">
        <v>12</v>
      </c>
      <c r="K9352">
        <v>0.83333333333333337</v>
      </c>
    </row>
    <row r="9353" spans="1:11" x14ac:dyDescent="0.3">
      <c r="A9353" s="7">
        <f t="shared" si="737"/>
        <v>42948</v>
      </c>
      <c r="B9353" s="8">
        <f t="shared" si="737"/>
        <v>14</v>
      </c>
      <c r="C9353" s="6" t="s">
        <v>402</v>
      </c>
      <c r="D9353" s="10" t="s">
        <v>30</v>
      </c>
      <c r="E9353" s="6" t="s">
        <v>403</v>
      </c>
      <c r="F9353" s="6" t="s">
        <v>15</v>
      </c>
      <c r="G9353">
        <v>29000</v>
      </c>
      <c r="H9353" t="str">
        <f t="shared" si="736"/>
        <v>AfterNoon</v>
      </c>
      <c r="I9353" s="11">
        <v>5</v>
      </c>
      <c r="J9353">
        <v>12</v>
      </c>
      <c r="K9353">
        <v>0.41666666666666669</v>
      </c>
    </row>
    <row r="9354" spans="1:11" x14ac:dyDescent="0.3">
      <c r="A9354" s="7">
        <f t="shared" si="737"/>
        <v>42948</v>
      </c>
      <c r="B9354" s="8">
        <f t="shared" si="737"/>
        <v>14</v>
      </c>
      <c r="C9354" s="6" t="s">
        <v>404</v>
      </c>
      <c r="D9354" s="10" t="s">
        <v>20</v>
      </c>
      <c r="E9354" s="6" t="s">
        <v>405</v>
      </c>
      <c r="F9354" s="6" t="s">
        <v>15</v>
      </c>
      <c r="G9354">
        <v>282800</v>
      </c>
      <c r="H9354" t="str">
        <f t="shared" si="736"/>
        <v>AfterNoon</v>
      </c>
      <c r="I9354" s="11">
        <v>20</v>
      </c>
      <c r="J9354">
        <v>50</v>
      </c>
      <c r="K9354">
        <v>0.4</v>
      </c>
    </row>
    <row r="9355" spans="1:11" x14ac:dyDescent="0.3">
      <c r="A9355" s="7">
        <f t="shared" si="737"/>
        <v>42948</v>
      </c>
      <c r="B9355" s="8">
        <f t="shared" si="737"/>
        <v>14</v>
      </c>
      <c r="C9355" s="9" t="s">
        <v>406</v>
      </c>
      <c r="D9355" s="10" t="s">
        <v>85</v>
      </c>
      <c r="E9355" s="9" t="s">
        <v>407</v>
      </c>
      <c r="F9355" s="6" t="s">
        <v>14</v>
      </c>
      <c r="G9355">
        <v>483600</v>
      </c>
      <c r="H9355" t="str">
        <f t="shared" si="736"/>
        <v>AfterNoon</v>
      </c>
      <c r="I9355" s="11">
        <v>12</v>
      </c>
      <c r="J9355">
        <v>12</v>
      </c>
      <c r="K9355">
        <v>1</v>
      </c>
    </row>
    <row r="9356" spans="1:11" x14ac:dyDescent="0.3">
      <c r="A9356" s="7">
        <f t="shared" si="737"/>
        <v>42948</v>
      </c>
      <c r="B9356" s="8">
        <f t="shared" si="737"/>
        <v>14</v>
      </c>
      <c r="C9356" s="9" t="str">
        <f>C9355</f>
        <v>PG0522</v>
      </c>
      <c r="D9356" s="10" t="str">
        <f>D9355</f>
        <v>733</v>
      </c>
      <c r="E9356" s="9" t="str">
        <f>E9355</f>
        <v>AER,KUF</v>
      </c>
      <c r="F9356" s="6" t="s">
        <v>15</v>
      </c>
      <c r="G9356">
        <v>1415400</v>
      </c>
      <c r="H9356" t="str">
        <f t="shared" si="736"/>
        <v>AfterNoon</v>
      </c>
      <c r="I9356" s="11">
        <v>105</v>
      </c>
      <c r="J9356">
        <v>118</v>
      </c>
      <c r="K9356">
        <v>0.88983050847457623</v>
      </c>
    </row>
    <row r="9357" spans="1:11" x14ac:dyDescent="0.3">
      <c r="A9357" s="7">
        <f t="shared" si="737"/>
        <v>42948</v>
      </c>
      <c r="B9357" s="8">
        <f t="shared" si="737"/>
        <v>14</v>
      </c>
      <c r="C9357" s="9" t="s">
        <v>408</v>
      </c>
      <c r="D9357" s="10" t="s">
        <v>85</v>
      </c>
      <c r="E9357" s="9" t="s">
        <v>409</v>
      </c>
      <c r="F9357" s="6" t="s">
        <v>14</v>
      </c>
      <c r="G9357">
        <v>283200</v>
      </c>
      <c r="H9357" t="str">
        <f t="shared" si="736"/>
        <v>AfterNoon</v>
      </c>
      <c r="I9357" s="11">
        <v>12</v>
      </c>
      <c r="J9357">
        <v>12</v>
      </c>
      <c r="K9357">
        <v>1</v>
      </c>
    </row>
    <row r="9358" spans="1:11" x14ac:dyDescent="0.3">
      <c r="A9358" s="7">
        <f t="shared" si="737"/>
        <v>42948</v>
      </c>
      <c r="B9358" s="8">
        <f t="shared" si="737"/>
        <v>14</v>
      </c>
      <c r="C9358" s="9" t="str">
        <f>C9357</f>
        <v>PG0570</v>
      </c>
      <c r="D9358" s="10" t="str">
        <f>D9357</f>
        <v>733</v>
      </c>
      <c r="E9358" s="9" t="str">
        <f>E9357</f>
        <v>SCW,SVX</v>
      </c>
      <c r="F9358" s="6" t="s">
        <v>15</v>
      </c>
      <c r="G9358">
        <v>849500</v>
      </c>
      <c r="H9358" t="str">
        <f t="shared" si="736"/>
        <v>AfterNoon</v>
      </c>
      <c r="I9358" s="11">
        <v>107</v>
      </c>
      <c r="J9358">
        <v>118</v>
      </c>
      <c r="K9358">
        <v>0.90677966101694918</v>
      </c>
    </row>
    <row r="9359" spans="1:11" x14ac:dyDescent="0.3">
      <c r="A9359" s="7">
        <f t="shared" si="737"/>
        <v>42948</v>
      </c>
      <c r="B9359" s="8">
        <f t="shared" si="737"/>
        <v>14</v>
      </c>
      <c r="C9359" s="9" t="s">
        <v>410</v>
      </c>
      <c r="D9359" s="10" t="s">
        <v>12</v>
      </c>
      <c r="E9359" s="9" t="s">
        <v>411</v>
      </c>
      <c r="F9359" s="6" t="s">
        <v>14</v>
      </c>
      <c r="G9359">
        <v>159600</v>
      </c>
      <c r="H9359" t="str">
        <f t="shared" si="736"/>
        <v>AfterNoon</v>
      </c>
      <c r="I9359" s="11">
        <v>6</v>
      </c>
      <c r="J9359">
        <v>12</v>
      </c>
      <c r="K9359">
        <v>0.5</v>
      </c>
    </row>
    <row r="9360" spans="1:11" x14ac:dyDescent="0.3">
      <c r="A9360" s="7">
        <f t="shared" si="737"/>
        <v>42948</v>
      </c>
      <c r="B9360" s="8">
        <f t="shared" si="737"/>
        <v>14</v>
      </c>
      <c r="C9360" s="9" t="str">
        <f>C9359</f>
        <v>PG0571</v>
      </c>
      <c r="D9360" s="10" t="str">
        <f>D9359</f>
        <v>SU9</v>
      </c>
      <c r="E9360" s="9" t="str">
        <f>E9359</f>
        <v>LED,GOJ</v>
      </c>
      <c r="F9360" s="6" t="s">
        <v>15</v>
      </c>
      <c r="G9360">
        <v>429900</v>
      </c>
      <c r="H9360" t="str">
        <f t="shared" si="736"/>
        <v>AfterNoon</v>
      </c>
      <c r="I9360" s="11">
        <v>48</v>
      </c>
      <c r="J9360">
        <v>85</v>
      </c>
      <c r="K9360">
        <v>0.56470588235294117</v>
      </c>
    </row>
    <row r="9361" spans="1:11" x14ac:dyDescent="0.3">
      <c r="A9361" s="7">
        <f t="shared" si="737"/>
        <v>42948</v>
      </c>
      <c r="B9361" s="8">
        <f t="shared" si="737"/>
        <v>14</v>
      </c>
      <c r="C9361" s="9" t="s">
        <v>412</v>
      </c>
      <c r="D9361" s="10" t="s">
        <v>12</v>
      </c>
      <c r="E9361" s="9" t="s">
        <v>413</v>
      </c>
      <c r="F9361" s="6" t="s">
        <v>14</v>
      </c>
      <c r="G9361">
        <v>254100</v>
      </c>
      <c r="H9361" t="str">
        <f t="shared" si="736"/>
        <v>AfterNoon</v>
      </c>
      <c r="I9361" s="11">
        <v>11</v>
      </c>
      <c r="J9361">
        <v>12</v>
      </c>
      <c r="K9361">
        <v>0.91666666666666663</v>
      </c>
    </row>
    <row r="9362" spans="1:11" x14ac:dyDescent="0.3">
      <c r="A9362" s="7">
        <f t="shared" si="737"/>
        <v>42948</v>
      </c>
      <c r="B9362" s="8">
        <f t="shared" si="737"/>
        <v>14</v>
      </c>
      <c r="C9362" s="9" t="str">
        <f>C9361</f>
        <v>PG0637</v>
      </c>
      <c r="D9362" s="10" t="str">
        <f>D9361</f>
        <v>SU9</v>
      </c>
      <c r="E9362" s="9" t="str">
        <f>E9361</f>
        <v>SVO,KVX</v>
      </c>
      <c r="F9362" s="6" t="s">
        <v>15</v>
      </c>
      <c r="G9362">
        <v>650800</v>
      </c>
      <c r="H9362" t="str">
        <f t="shared" si="736"/>
        <v>AfterNoon</v>
      </c>
      <c r="I9362" s="11">
        <v>84</v>
      </c>
      <c r="J9362">
        <v>85</v>
      </c>
      <c r="K9362">
        <v>0.9882352941176471</v>
      </c>
    </row>
    <row r="9363" spans="1:11" x14ac:dyDescent="0.3">
      <c r="A9363" s="7">
        <f t="shared" si="737"/>
        <v>42948</v>
      </c>
      <c r="B9363" s="8">
        <f t="shared" si="737"/>
        <v>14</v>
      </c>
      <c r="C9363" s="6" t="s">
        <v>414</v>
      </c>
      <c r="D9363" s="10" t="s">
        <v>20</v>
      </c>
      <c r="E9363" s="6" t="s">
        <v>415</v>
      </c>
      <c r="F9363" s="6" t="s">
        <v>15</v>
      </c>
      <c r="G9363">
        <v>414500</v>
      </c>
      <c r="H9363" t="str">
        <f t="shared" si="736"/>
        <v>AfterNoon</v>
      </c>
      <c r="I9363" s="11">
        <v>19</v>
      </c>
      <c r="J9363">
        <v>50</v>
      </c>
      <c r="K9363">
        <v>0.38</v>
      </c>
    </row>
    <row r="9364" spans="1:11" x14ac:dyDescent="0.3">
      <c r="A9364" s="7">
        <f t="shared" si="737"/>
        <v>42948</v>
      </c>
      <c r="B9364" s="8">
        <f t="shared" si="737"/>
        <v>14</v>
      </c>
      <c r="C9364" s="6" t="s">
        <v>698</v>
      </c>
      <c r="D9364" s="10" t="s">
        <v>20</v>
      </c>
      <c r="E9364" s="6" t="s">
        <v>699</v>
      </c>
      <c r="F9364" s="6" t="s">
        <v>15</v>
      </c>
      <c r="G9364">
        <v>292600</v>
      </c>
      <c r="H9364" t="str">
        <f t="shared" si="736"/>
        <v>AfterNoon</v>
      </c>
      <c r="I9364" s="11">
        <v>42</v>
      </c>
      <c r="J9364">
        <v>50</v>
      </c>
      <c r="K9364">
        <v>0.84</v>
      </c>
    </row>
    <row r="9365" spans="1:11" x14ac:dyDescent="0.3">
      <c r="A9365" s="7">
        <f t="shared" si="737"/>
        <v>42948</v>
      </c>
      <c r="B9365" s="8">
        <f t="shared" si="737"/>
        <v>14</v>
      </c>
      <c r="C9365" s="6" t="s">
        <v>700</v>
      </c>
      <c r="D9365" s="10" t="s">
        <v>20</v>
      </c>
      <c r="E9365" s="6" t="s">
        <v>701</v>
      </c>
      <c r="F9365" s="6" t="s">
        <v>15</v>
      </c>
      <c r="G9365">
        <v>691800</v>
      </c>
      <c r="H9365" t="str">
        <f t="shared" si="736"/>
        <v>AfterNoon</v>
      </c>
      <c r="I9365" s="11">
        <v>39</v>
      </c>
      <c r="J9365">
        <v>50</v>
      </c>
      <c r="K9365">
        <v>0.78</v>
      </c>
    </row>
    <row r="9366" spans="1:11" x14ac:dyDescent="0.3">
      <c r="A9366" s="7">
        <f t="shared" ref="A9366:B9381" si="738">A9365</f>
        <v>42948</v>
      </c>
      <c r="B9366" s="8">
        <f t="shared" si="738"/>
        <v>14</v>
      </c>
      <c r="C9366" s="9" t="s">
        <v>418</v>
      </c>
      <c r="D9366" s="10" t="s">
        <v>85</v>
      </c>
      <c r="E9366" s="9" t="s">
        <v>419</v>
      </c>
      <c r="F9366" s="6" t="s">
        <v>14</v>
      </c>
      <c r="G9366">
        <v>491000</v>
      </c>
      <c r="H9366" t="str">
        <f t="shared" si="736"/>
        <v>AfterNoon</v>
      </c>
      <c r="I9366" s="11">
        <v>10</v>
      </c>
      <c r="J9366">
        <v>12</v>
      </c>
      <c r="K9366">
        <v>0.83333333333333337</v>
      </c>
    </row>
    <row r="9367" spans="1:11" x14ac:dyDescent="0.3">
      <c r="A9367" s="7">
        <f t="shared" si="738"/>
        <v>42948</v>
      </c>
      <c r="B9367" s="8">
        <f t="shared" si="738"/>
        <v>14</v>
      </c>
      <c r="C9367" s="9" t="str">
        <f>C9366</f>
        <v>PG0678</v>
      </c>
      <c r="D9367" s="10" t="str">
        <f>D9366</f>
        <v>733</v>
      </c>
      <c r="E9367" s="9" t="str">
        <f>E9366</f>
        <v>MCX,SVO</v>
      </c>
      <c r="F9367" s="6" t="s">
        <v>15</v>
      </c>
      <c r="G9367">
        <v>1879200</v>
      </c>
      <c r="H9367" t="str">
        <f t="shared" si="736"/>
        <v>AfterNoon</v>
      </c>
      <c r="I9367" s="11">
        <v>114</v>
      </c>
      <c r="J9367">
        <v>118</v>
      </c>
      <c r="K9367">
        <v>0.96610169491525422</v>
      </c>
    </row>
    <row r="9368" spans="1:11" x14ac:dyDescent="0.3">
      <c r="A9368" s="7">
        <f t="shared" si="738"/>
        <v>42948</v>
      </c>
      <c r="B9368" s="8">
        <f t="shared" si="738"/>
        <v>14</v>
      </c>
      <c r="C9368" s="9" t="s">
        <v>702</v>
      </c>
      <c r="D9368" s="10" t="s">
        <v>12</v>
      </c>
      <c r="E9368" s="9" t="s">
        <v>703</v>
      </c>
      <c r="F9368" s="6" t="s">
        <v>14</v>
      </c>
      <c r="G9368">
        <v>226800</v>
      </c>
      <c r="H9368" t="str">
        <f t="shared" si="736"/>
        <v>AfterNoon</v>
      </c>
      <c r="I9368" s="11">
        <v>12</v>
      </c>
      <c r="J9368">
        <v>12</v>
      </c>
      <c r="K9368">
        <v>1</v>
      </c>
    </row>
    <row r="9369" spans="1:11" x14ac:dyDescent="0.3">
      <c r="A9369" s="7">
        <f t="shared" si="738"/>
        <v>42948</v>
      </c>
      <c r="B9369" s="8">
        <f t="shared" si="738"/>
        <v>14</v>
      </c>
      <c r="C9369" s="9" t="str">
        <f>C9368</f>
        <v>PG0684</v>
      </c>
      <c r="D9369" s="10" t="str">
        <f>D9368</f>
        <v>SU9</v>
      </c>
      <c r="E9369" s="9" t="str">
        <f>E9368</f>
        <v>ULV,PEE</v>
      </c>
      <c r="F9369" s="6" t="s">
        <v>15</v>
      </c>
      <c r="G9369">
        <v>456600</v>
      </c>
      <c r="H9369" t="str">
        <f t="shared" si="736"/>
        <v>AfterNoon</v>
      </c>
      <c r="I9369" s="11">
        <v>72</v>
      </c>
      <c r="J9369">
        <v>85</v>
      </c>
      <c r="K9369">
        <v>0.84705882352941175</v>
      </c>
    </row>
    <row r="9370" spans="1:11" x14ac:dyDescent="0.3">
      <c r="A9370" s="7">
        <f t="shared" si="738"/>
        <v>42948</v>
      </c>
      <c r="B9370" s="8">
        <f t="shared" si="738"/>
        <v>14</v>
      </c>
      <c r="C9370" s="9" t="s">
        <v>939</v>
      </c>
      <c r="D9370" s="10" t="s">
        <v>12</v>
      </c>
      <c r="E9370" s="9" t="s">
        <v>940</v>
      </c>
      <c r="F9370" s="6" t="s">
        <v>14</v>
      </c>
      <c r="G9370">
        <v>426000</v>
      </c>
      <c r="H9370" t="str">
        <f t="shared" si="736"/>
        <v>AfterNoon</v>
      </c>
      <c r="I9370" s="11">
        <v>5</v>
      </c>
      <c r="J9370">
        <v>12</v>
      </c>
      <c r="K9370">
        <v>0.41666666666666669</v>
      </c>
    </row>
    <row r="9371" spans="1:11" x14ac:dyDescent="0.3">
      <c r="A9371" s="7">
        <f t="shared" si="738"/>
        <v>42948</v>
      </c>
      <c r="B9371" s="8">
        <f t="shared" si="738"/>
        <v>14</v>
      </c>
      <c r="C9371" s="9" t="str">
        <f>C9370</f>
        <v>PG0696</v>
      </c>
      <c r="D9371" s="10" t="str">
        <f>D9370</f>
        <v>SU9</v>
      </c>
      <c r="E9371" s="9" t="str">
        <f>E9370</f>
        <v>TOF,VOG</v>
      </c>
      <c r="F9371" s="6" t="s">
        <v>15</v>
      </c>
      <c r="G9371">
        <v>1082000</v>
      </c>
      <c r="H9371" t="str">
        <f t="shared" si="736"/>
        <v>AfterNoon</v>
      </c>
      <c r="I9371" s="11">
        <v>38</v>
      </c>
      <c r="J9371">
        <v>85</v>
      </c>
      <c r="K9371">
        <v>0.44705882352941179</v>
      </c>
    </row>
    <row r="9372" spans="1:11" x14ac:dyDescent="0.3">
      <c r="A9372" s="7">
        <f t="shared" si="738"/>
        <v>42948</v>
      </c>
      <c r="B9372" s="8">
        <v>15</v>
      </c>
      <c r="C9372" s="9" t="s">
        <v>420</v>
      </c>
      <c r="D9372" s="10" t="s">
        <v>12</v>
      </c>
      <c r="E9372" s="9" t="s">
        <v>421</v>
      </c>
      <c r="F9372" s="6" t="s">
        <v>14</v>
      </c>
      <c r="G9372">
        <v>128800</v>
      </c>
      <c r="H9372" t="str">
        <f t="shared" si="736"/>
        <v>AfterNoon</v>
      </c>
      <c r="I9372" s="11">
        <v>8</v>
      </c>
      <c r="J9372">
        <v>12</v>
      </c>
      <c r="K9372">
        <v>0.66666666666666663</v>
      </c>
    </row>
    <row r="9373" spans="1:11" x14ac:dyDescent="0.3">
      <c r="A9373" s="7">
        <f t="shared" si="738"/>
        <v>42948</v>
      </c>
      <c r="B9373" s="8">
        <f t="shared" si="738"/>
        <v>15</v>
      </c>
      <c r="C9373" s="9" t="str">
        <f>C9372</f>
        <v>PG0119</v>
      </c>
      <c r="D9373" s="10" t="str">
        <f>D9372</f>
        <v>SU9</v>
      </c>
      <c r="E9373" s="9" t="str">
        <f>E9372</f>
        <v>EGO,DME</v>
      </c>
      <c r="F9373" s="6" t="s">
        <v>15</v>
      </c>
      <c r="G9373">
        <v>265600</v>
      </c>
      <c r="H9373" t="str">
        <f t="shared" si="736"/>
        <v>AfterNoon</v>
      </c>
      <c r="I9373" s="11">
        <v>49</v>
      </c>
      <c r="J9373">
        <v>85</v>
      </c>
      <c r="K9373">
        <v>0.57647058823529407</v>
      </c>
    </row>
    <row r="9374" spans="1:11" x14ac:dyDescent="0.3">
      <c r="A9374" s="7">
        <f t="shared" si="738"/>
        <v>42948</v>
      </c>
      <c r="B9374" s="8">
        <f t="shared" si="738"/>
        <v>15</v>
      </c>
      <c r="C9374" s="6" t="s">
        <v>422</v>
      </c>
      <c r="D9374" s="10" t="s">
        <v>20</v>
      </c>
      <c r="E9374" s="6" t="s">
        <v>423</v>
      </c>
      <c r="F9374" s="6" t="s">
        <v>15</v>
      </c>
      <c r="G9374">
        <v>321000</v>
      </c>
      <c r="H9374" t="str">
        <f t="shared" si="736"/>
        <v>AfterNoon</v>
      </c>
      <c r="I9374" s="11">
        <v>23</v>
      </c>
      <c r="J9374">
        <v>50</v>
      </c>
      <c r="K9374">
        <v>0.46</v>
      </c>
    </row>
    <row r="9375" spans="1:11" x14ac:dyDescent="0.3">
      <c r="A9375" s="7">
        <f t="shared" si="738"/>
        <v>42948</v>
      </c>
      <c r="B9375" s="8">
        <f t="shared" si="738"/>
        <v>15</v>
      </c>
      <c r="C9375" s="9" t="s">
        <v>424</v>
      </c>
      <c r="D9375" s="10" t="s">
        <v>12</v>
      </c>
      <c r="E9375" s="9" t="s">
        <v>425</v>
      </c>
      <c r="F9375" s="6" t="s">
        <v>14</v>
      </c>
      <c r="G9375">
        <v>44400</v>
      </c>
      <c r="H9375" t="str">
        <f t="shared" si="736"/>
        <v>AfterNoon</v>
      </c>
      <c r="I9375" s="11">
        <v>4</v>
      </c>
      <c r="J9375">
        <v>12</v>
      </c>
      <c r="K9375">
        <v>0.33333333333333331</v>
      </c>
    </row>
    <row r="9376" spans="1:11" x14ac:dyDescent="0.3">
      <c r="A9376" s="7">
        <f t="shared" si="738"/>
        <v>42948</v>
      </c>
      <c r="B9376" s="8">
        <f t="shared" si="738"/>
        <v>15</v>
      </c>
      <c r="C9376" s="9" t="str">
        <f>C9375</f>
        <v>PG0163</v>
      </c>
      <c r="D9376" s="10" t="str">
        <f>D9375</f>
        <v>SU9</v>
      </c>
      <c r="E9376" s="9" t="str">
        <f>E9375</f>
        <v>BZK,SVO</v>
      </c>
      <c r="F9376" s="6" t="s">
        <v>15</v>
      </c>
      <c r="G9376">
        <v>152500</v>
      </c>
      <c r="H9376" t="str">
        <f t="shared" si="736"/>
        <v>AfterNoon</v>
      </c>
      <c r="I9376" s="11">
        <v>41</v>
      </c>
      <c r="J9376">
        <v>85</v>
      </c>
      <c r="K9376">
        <v>0.4823529411764706</v>
      </c>
    </row>
    <row r="9377" spans="1:11" x14ac:dyDescent="0.3">
      <c r="A9377" s="7">
        <f t="shared" si="738"/>
        <v>42948</v>
      </c>
      <c r="B9377" s="8">
        <f t="shared" si="738"/>
        <v>15</v>
      </c>
      <c r="C9377" s="9" t="s">
        <v>426</v>
      </c>
      <c r="D9377" s="10" t="s">
        <v>12</v>
      </c>
      <c r="E9377" s="9" t="s">
        <v>427</v>
      </c>
      <c r="F9377" s="6" t="s">
        <v>14</v>
      </c>
      <c r="G9377">
        <v>774400</v>
      </c>
      <c r="H9377" t="str">
        <f t="shared" si="736"/>
        <v>AfterNoon</v>
      </c>
      <c r="I9377" s="11">
        <v>11</v>
      </c>
      <c r="J9377">
        <v>12</v>
      </c>
      <c r="K9377">
        <v>0.91666666666666663</v>
      </c>
    </row>
    <row r="9378" spans="1:11" x14ac:dyDescent="0.3">
      <c r="A9378" s="7">
        <f t="shared" si="738"/>
        <v>42948</v>
      </c>
      <c r="B9378" s="8">
        <f t="shared" si="738"/>
        <v>15</v>
      </c>
      <c r="C9378" s="9" t="str">
        <f>C9377</f>
        <v>PG0164</v>
      </c>
      <c r="D9378" s="10" t="str">
        <f>D9377</f>
        <v>SU9</v>
      </c>
      <c r="E9378" s="9" t="str">
        <f>E9377</f>
        <v>DME,NUX</v>
      </c>
      <c r="F9378" s="6" t="s">
        <v>15</v>
      </c>
      <c r="G9378">
        <v>1586000</v>
      </c>
      <c r="H9378" t="str">
        <f t="shared" si="736"/>
        <v>AfterNoon</v>
      </c>
      <c r="I9378" s="11">
        <v>67</v>
      </c>
      <c r="J9378">
        <v>85</v>
      </c>
      <c r="K9378">
        <v>0.78823529411764703</v>
      </c>
    </row>
    <row r="9379" spans="1:11" x14ac:dyDescent="0.3">
      <c r="A9379" s="7">
        <f t="shared" si="738"/>
        <v>42948</v>
      </c>
      <c r="B9379" s="8">
        <f t="shared" si="738"/>
        <v>15</v>
      </c>
      <c r="C9379" s="9" t="s">
        <v>428</v>
      </c>
      <c r="D9379" s="10" t="s">
        <v>17</v>
      </c>
      <c r="E9379" s="9" t="s">
        <v>429</v>
      </c>
      <c r="F9379" s="6" t="s">
        <v>14</v>
      </c>
      <c r="G9379">
        <v>894600</v>
      </c>
      <c r="H9379" t="str">
        <f t="shared" si="736"/>
        <v>AfterNoon</v>
      </c>
      <c r="I9379" s="11">
        <v>18</v>
      </c>
      <c r="J9379">
        <v>20</v>
      </c>
      <c r="K9379">
        <v>0.9</v>
      </c>
    </row>
    <row r="9380" spans="1:11" x14ac:dyDescent="0.3">
      <c r="A9380" s="7">
        <f t="shared" si="738"/>
        <v>42948</v>
      </c>
      <c r="B9380" s="8">
        <f t="shared" si="738"/>
        <v>15</v>
      </c>
      <c r="C9380" s="9" t="str">
        <f>C9379</f>
        <v>PG0187</v>
      </c>
      <c r="D9380" s="10" t="str">
        <f>D9379</f>
        <v>319</v>
      </c>
      <c r="E9380" s="9" t="str">
        <f>E9379</f>
        <v>PEE,OVB</v>
      </c>
      <c r="F9380" s="6" t="s">
        <v>15</v>
      </c>
      <c r="G9380">
        <v>1498800</v>
      </c>
      <c r="H9380" t="str">
        <f t="shared" si="736"/>
        <v>AfterNoon</v>
      </c>
      <c r="I9380" s="11">
        <v>90</v>
      </c>
      <c r="J9380">
        <v>96</v>
      </c>
      <c r="K9380">
        <v>0.9375</v>
      </c>
    </row>
    <row r="9381" spans="1:11" x14ac:dyDescent="0.3">
      <c r="A9381" s="7">
        <f t="shared" si="738"/>
        <v>42948</v>
      </c>
      <c r="B9381" s="8">
        <f t="shared" si="738"/>
        <v>15</v>
      </c>
      <c r="C9381" s="6" t="s">
        <v>763</v>
      </c>
      <c r="D9381" s="10" t="s">
        <v>20</v>
      </c>
      <c r="E9381" s="6" t="s">
        <v>764</v>
      </c>
      <c r="F9381" s="6" t="s">
        <v>15</v>
      </c>
      <c r="G9381">
        <v>795600</v>
      </c>
      <c r="H9381" t="str">
        <f t="shared" si="736"/>
        <v>AfterNoon</v>
      </c>
      <c r="I9381" s="11">
        <v>35</v>
      </c>
      <c r="J9381">
        <v>50</v>
      </c>
      <c r="K9381">
        <v>0.7</v>
      </c>
    </row>
    <row r="9382" spans="1:11" x14ac:dyDescent="0.3">
      <c r="A9382" s="7">
        <f t="shared" ref="A9382:B9397" si="739">A9381</f>
        <v>42948</v>
      </c>
      <c r="B9382" s="8">
        <f t="shared" si="739"/>
        <v>15</v>
      </c>
      <c r="C9382" s="9" t="s">
        <v>430</v>
      </c>
      <c r="D9382" s="10" t="s">
        <v>12</v>
      </c>
      <c r="E9382" s="9" t="s">
        <v>431</v>
      </c>
      <c r="F9382" s="6" t="s">
        <v>14</v>
      </c>
      <c r="G9382">
        <v>400500</v>
      </c>
      <c r="H9382" t="str">
        <f t="shared" si="736"/>
        <v>AfterNoon</v>
      </c>
      <c r="I9382" s="11">
        <v>9</v>
      </c>
      <c r="J9382">
        <v>12</v>
      </c>
      <c r="K9382">
        <v>0.75</v>
      </c>
    </row>
    <row r="9383" spans="1:11" x14ac:dyDescent="0.3">
      <c r="A9383" s="7">
        <f t="shared" si="739"/>
        <v>42948</v>
      </c>
      <c r="B9383" s="8">
        <f t="shared" si="739"/>
        <v>15</v>
      </c>
      <c r="C9383" s="9" t="str">
        <f>C9382</f>
        <v>PG0274</v>
      </c>
      <c r="D9383" s="10" t="str">
        <f>D9382</f>
        <v>SU9</v>
      </c>
      <c r="E9383" s="9" t="str">
        <f>E9382</f>
        <v>CEK,DME</v>
      </c>
      <c r="F9383" s="6" t="s">
        <v>15</v>
      </c>
      <c r="G9383">
        <v>892500</v>
      </c>
      <c r="H9383" t="str">
        <f t="shared" si="736"/>
        <v>AfterNoon</v>
      </c>
      <c r="I9383" s="11">
        <v>60</v>
      </c>
      <c r="J9383">
        <v>85</v>
      </c>
      <c r="K9383">
        <v>0.70588235294117652</v>
      </c>
    </row>
    <row r="9384" spans="1:11" x14ac:dyDescent="0.3">
      <c r="A9384" s="7">
        <f t="shared" si="739"/>
        <v>42948</v>
      </c>
      <c r="B9384" s="8">
        <f t="shared" si="739"/>
        <v>15</v>
      </c>
      <c r="C9384" s="9" t="s">
        <v>704</v>
      </c>
      <c r="D9384" s="10" t="s">
        <v>12</v>
      </c>
      <c r="E9384" s="9" t="s">
        <v>705</v>
      </c>
      <c r="F9384" s="6" t="s">
        <v>14</v>
      </c>
      <c r="G9384">
        <v>360800</v>
      </c>
      <c r="H9384" t="str">
        <f t="shared" si="736"/>
        <v>AfterNoon</v>
      </c>
      <c r="I9384" s="11">
        <v>11</v>
      </c>
      <c r="J9384">
        <v>12</v>
      </c>
      <c r="K9384">
        <v>0.91666666666666663</v>
      </c>
    </row>
    <row r="9385" spans="1:11" x14ac:dyDescent="0.3">
      <c r="A9385" s="7">
        <f t="shared" si="739"/>
        <v>42948</v>
      </c>
      <c r="B9385" s="8">
        <f t="shared" si="739"/>
        <v>15</v>
      </c>
      <c r="C9385" s="9" t="str">
        <f>C9384</f>
        <v>PG0286</v>
      </c>
      <c r="D9385" s="10" t="str">
        <f>D9384</f>
        <v>SU9</v>
      </c>
      <c r="E9385" s="9" t="str">
        <f>E9384</f>
        <v>KVX,LED</v>
      </c>
      <c r="F9385" s="6" t="s">
        <v>15</v>
      </c>
      <c r="G9385">
        <v>888400</v>
      </c>
      <c r="H9385" t="str">
        <f t="shared" si="736"/>
        <v>AfterNoon</v>
      </c>
      <c r="I9385" s="11">
        <v>81</v>
      </c>
      <c r="J9385">
        <v>85</v>
      </c>
      <c r="K9385">
        <v>0.95294117647058818</v>
      </c>
    </row>
    <row r="9386" spans="1:11" x14ac:dyDescent="0.3">
      <c r="A9386" s="7">
        <f t="shared" si="739"/>
        <v>42948</v>
      </c>
      <c r="B9386" s="8">
        <f t="shared" si="739"/>
        <v>15</v>
      </c>
      <c r="C9386" s="6" t="s">
        <v>706</v>
      </c>
      <c r="D9386" s="10" t="s">
        <v>20</v>
      </c>
      <c r="E9386" s="6" t="s">
        <v>707</v>
      </c>
      <c r="F9386" s="6" t="s">
        <v>15</v>
      </c>
      <c r="G9386">
        <v>746700</v>
      </c>
      <c r="H9386" t="str">
        <f t="shared" si="736"/>
        <v>AfterNoon</v>
      </c>
      <c r="I9386" s="11">
        <v>39</v>
      </c>
      <c r="J9386">
        <v>50</v>
      </c>
      <c r="K9386">
        <v>0.78</v>
      </c>
    </row>
    <row r="9387" spans="1:11" x14ac:dyDescent="0.3">
      <c r="A9387" s="7">
        <f t="shared" si="739"/>
        <v>42948</v>
      </c>
      <c r="B9387" s="8">
        <f t="shared" si="739"/>
        <v>15</v>
      </c>
      <c r="C9387" s="9" t="s">
        <v>708</v>
      </c>
      <c r="D9387" s="10" t="s">
        <v>12</v>
      </c>
      <c r="E9387" s="9" t="s">
        <v>709</v>
      </c>
      <c r="F9387" s="6" t="s">
        <v>14</v>
      </c>
      <c r="G9387">
        <v>101700</v>
      </c>
      <c r="H9387" t="str">
        <f t="shared" si="736"/>
        <v>AfterNoon</v>
      </c>
      <c r="I9387" s="11">
        <v>9</v>
      </c>
      <c r="J9387">
        <v>12</v>
      </c>
      <c r="K9387">
        <v>0.75</v>
      </c>
    </row>
    <row r="9388" spans="1:11" x14ac:dyDescent="0.3">
      <c r="A9388" s="7">
        <f t="shared" si="739"/>
        <v>42948</v>
      </c>
      <c r="B9388" s="8">
        <f t="shared" si="739"/>
        <v>15</v>
      </c>
      <c r="C9388" s="9" t="str">
        <f>C9387</f>
        <v>PG0308</v>
      </c>
      <c r="D9388" s="10" t="str">
        <f>D9387</f>
        <v>SU9</v>
      </c>
      <c r="E9388" s="9" t="str">
        <f>E9387</f>
        <v>VOG,ROV</v>
      </c>
      <c r="F9388" s="6" t="s">
        <v>15</v>
      </c>
      <c r="G9388">
        <v>225100</v>
      </c>
      <c r="H9388" t="str">
        <f t="shared" si="736"/>
        <v>AfterNoon</v>
      </c>
      <c r="I9388" s="11">
        <v>59</v>
      </c>
      <c r="J9388">
        <v>85</v>
      </c>
      <c r="K9388">
        <v>0.69411764705882351</v>
      </c>
    </row>
    <row r="9389" spans="1:11" x14ac:dyDescent="0.3">
      <c r="A9389" s="7">
        <f t="shared" si="739"/>
        <v>42948</v>
      </c>
      <c r="B9389" s="8">
        <f t="shared" si="739"/>
        <v>15</v>
      </c>
      <c r="C9389" s="9" t="s">
        <v>432</v>
      </c>
      <c r="D9389" s="10" t="s">
        <v>85</v>
      </c>
      <c r="E9389" s="9" t="s">
        <v>433</v>
      </c>
      <c r="F9389" s="6" t="s">
        <v>14</v>
      </c>
      <c r="G9389">
        <v>324500</v>
      </c>
      <c r="H9389" t="str">
        <f t="shared" si="736"/>
        <v>AfterNoon</v>
      </c>
      <c r="I9389" s="11">
        <v>11</v>
      </c>
      <c r="J9389">
        <v>12</v>
      </c>
      <c r="K9389">
        <v>0.91666666666666663</v>
      </c>
    </row>
    <row r="9390" spans="1:11" x14ac:dyDescent="0.3">
      <c r="A9390" s="7">
        <f t="shared" si="739"/>
        <v>42948</v>
      </c>
      <c r="B9390" s="8">
        <f t="shared" si="739"/>
        <v>15</v>
      </c>
      <c r="C9390" s="9" t="str">
        <f>C9389</f>
        <v>PG0318</v>
      </c>
      <c r="D9390" s="10" t="str">
        <f>D9389</f>
        <v>733</v>
      </c>
      <c r="E9390" s="9" t="str">
        <f>E9389</f>
        <v>ROV,SVO</v>
      </c>
      <c r="F9390" s="6" t="s">
        <v>15</v>
      </c>
      <c r="G9390">
        <v>1162400</v>
      </c>
      <c r="H9390" t="str">
        <f t="shared" si="736"/>
        <v>AfterNoon</v>
      </c>
      <c r="I9390" s="11">
        <v>118</v>
      </c>
      <c r="J9390">
        <v>118</v>
      </c>
      <c r="K9390">
        <v>1</v>
      </c>
    </row>
    <row r="9391" spans="1:11" x14ac:dyDescent="0.3">
      <c r="A9391" s="7">
        <f t="shared" si="739"/>
        <v>42948</v>
      </c>
      <c r="B9391" s="8">
        <f t="shared" si="739"/>
        <v>15</v>
      </c>
      <c r="C9391" s="6" t="s">
        <v>434</v>
      </c>
      <c r="D9391" s="10" t="s">
        <v>20</v>
      </c>
      <c r="E9391" s="6" t="s">
        <v>435</v>
      </c>
      <c r="F9391" s="6" t="s">
        <v>15</v>
      </c>
      <c r="G9391">
        <v>397900</v>
      </c>
      <c r="H9391" t="str">
        <f t="shared" si="736"/>
        <v>AfterNoon</v>
      </c>
      <c r="I9391" s="11">
        <v>39</v>
      </c>
      <c r="J9391">
        <v>50</v>
      </c>
      <c r="K9391">
        <v>0.78</v>
      </c>
    </row>
    <row r="9392" spans="1:11" x14ac:dyDescent="0.3">
      <c r="A9392" s="7">
        <f t="shared" si="739"/>
        <v>42948</v>
      </c>
      <c r="B9392" s="8">
        <f t="shared" si="739"/>
        <v>15</v>
      </c>
      <c r="C9392" s="9" t="s">
        <v>710</v>
      </c>
      <c r="D9392" s="10" t="s">
        <v>25</v>
      </c>
      <c r="E9392" s="9" t="s">
        <v>711</v>
      </c>
      <c r="F9392" s="6" t="s">
        <v>14</v>
      </c>
      <c r="G9392">
        <v>400400</v>
      </c>
      <c r="H9392" t="str">
        <f t="shared" si="736"/>
        <v>AfterNoon</v>
      </c>
      <c r="I9392" s="11">
        <v>11</v>
      </c>
      <c r="J9392">
        <v>30</v>
      </c>
      <c r="K9392">
        <v>0.36666666666666659</v>
      </c>
    </row>
    <row r="9393" spans="1:11" x14ac:dyDescent="0.3">
      <c r="A9393" s="7">
        <f t="shared" si="739"/>
        <v>42948</v>
      </c>
      <c r="B9393" s="8">
        <f t="shared" si="739"/>
        <v>15</v>
      </c>
      <c r="C9393" s="9" t="str">
        <f>C9392</f>
        <v>PG0365</v>
      </c>
      <c r="D9393" s="10" t="str">
        <f>D9392</f>
        <v>763</v>
      </c>
      <c r="E9393" s="9" t="str">
        <f>E9392</f>
        <v>ULV,KRR</v>
      </c>
      <c r="F9393" s="6" t="s">
        <v>15</v>
      </c>
      <c r="G9393">
        <v>987900</v>
      </c>
      <c r="H9393" t="str">
        <f t="shared" si="736"/>
        <v>AfterNoon</v>
      </c>
      <c r="I9393" s="11">
        <v>81</v>
      </c>
      <c r="J9393">
        <v>192</v>
      </c>
      <c r="K9393">
        <v>0.421875</v>
      </c>
    </row>
    <row r="9394" spans="1:11" x14ac:dyDescent="0.3">
      <c r="A9394" s="7">
        <f t="shared" si="739"/>
        <v>42948</v>
      </c>
      <c r="B9394" s="8">
        <f t="shared" si="739"/>
        <v>15</v>
      </c>
      <c r="C9394" s="6" t="s">
        <v>436</v>
      </c>
      <c r="D9394" s="10" t="s">
        <v>20</v>
      </c>
      <c r="E9394" s="6" t="s">
        <v>437</v>
      </c>
      <c r="F9394" s="6" t="s">
        <v>15</v>
      </c>
      <c r="G9394">
        <v>1164200</v>
      </c>
      <c r="H9394" t="str">
        <f t="shared" si="736"/>
        <v>AfterNoon</v>
      </c>
      <c r="I9394" s="11">
        <v>50</v>
      </c>
      <c r="J9394">
        <v>50</v>
      </c>
      <c r="K9394">
        <v>1</v>
      </c>
    </row>
    <row r="9395" spans="1:11" x14ac:dyDescent="0.3">
      <c r="A9395" s="7">
        <f t="shared" si="739"/>
        <v>42948</v>
      </c>
      <c r="B9395" s="8">
        <f t="shared" si="739"/>
        <v>15</v>
      </c>
      <c r="C9395" s="9" t="s">
        <v>442</v>
      </c>
      <c r="D9395" s="10" t="s">
        <v>98</v>
      </c>
      <c r="E9395" s="9" t="s">
        <v>119</v>
      </c>
      <c r="F9395" s="6" t="s">
        <v>14</v>
      </c>
      <c r="G9395">
        <v>216000</v>
      </c>
      <c r="H9395" t="str">
        <f t="shared" si="736"/>
        <v>AfterNoon</v>
      </c>
      <c r="I9395" s="11">
        <v>12</v>
      </c>
      <c r="J9395">
        <v>28</v>
      </c>
      <c r="K9395">
        <v>0.42857142857142849</v>
      </c>
    </row>
    <row r="9396" spans="1:11" x14ac:dyDescent="0.3">
      <c r="A9396" s="7">
        <f t="shared" si="739"/>
        <v>42948</v>
      </c>
      <c r="B9396" s="8">
        <f t="shared" si="739"/>
        <v>15</v>
      </c>
      <c r="C9396" s="9" t="str">
        <f>C9395</f>
        <v>PG0474</v>
      </c>
      <c r="D9396" s="10" t="str">
        <f>D9395</f>
        <v>321</v>
      </c>
      <c r="E9396" s="9" t="str">
        <f>E9395</f>
        <v>LED,SVO</v>
      </c>
      <c r="F9396" s="6" t="s">
        <v>15</v>
      </c>
      <c r="G9396">
        <v>343800</v>
      </c>
      <c r="H9396" t="str">
        <f t="shared" si="736"/>
        <v>AfterNoon</v>
      </c>
      <c r="I9396" s="11">
        <v>57</v>
      </c>
      <c r="J9396">
        <v>142</v>
      </c>
      <c r="K9396">
        <v>0.40140845070422537</v>
      </c>
    </row>
    <row r="9397" spans="1:11" x14ac:dyDescent="0.3">
      <c r="A9397" s="7">
        <f t="shared" si="739"/>
        <v>42948</v>
      </c>
      <c r="B9397" s="8">
        <f t="shared" si="739"/>
        <v>15</v>
      </c>
      <c r="C9397" s="6" t="s">
        <v>443</v>
      </c>
      <c r="D9397" s="10" t="s">
        <v>20</v>
      </c>
      <c r="E9397" s="6" t="s">
        <v>444</v>
      </c>
      <c r="F9397" s="6" t="s">
        <v>15</v>
      </c>
      <c r="G9397">
        <v>581400</v>
      </c>
      <c r="H9397" t="str">
        <f t="shared" si="736"/>
        <v>AfterNoon</v>
      </c>
      <c r="I9397" s="11">
        <v>39</v>
      </c>
      <c r="J9397">
        <v>50</v>
      </c>
      <c r="K9397">
        <v>0.78</v>
      </c>
    </row>
    <row r="9398" spans="1:11" x14ac:dyDescent="0.3">
      <c r="A9398" s="7">
        <f t="shared" ref="A9398:B9413" si="740">A9397</f>
        <v>42948</v>
      </c>
      <c r="B9398" s="8">
        <f t="shared" si="740"/>
        <v>15</v>
      </c>
      <c r="C9398" s="9" t="s">
        <v>898</v>
      </c>
      <c r="D9398" s="10" t="s">
        <v>12</v>
      </c>
      <c r="E9398" s="9" t="s">
        <v>899</v>
      </c>
      <c r="F9398" s="6" t="s">
        <v>14</v>
      </c>
      <c r="G9398">
        <v>63500</v>
      </c>
      <c r="H9398" t="str">
        <f t="shared" si="736"/>
        <v>AfterNoon</v>
      </c>
      <c r="I9398" s="11">
        <v>5</v>
      </c>
      <c r="J9398">
        <v>12</v>
      </c>
      <c r="K9398">
        <v>0.41666666666666669</v>
      </c>
    </row>
    <row r="9399" spans="1:11" x14ac:dyDescent="0.3">
      <c r="A9399" s="7">
        <f t="shared" si="740"/>
        <v>42948</v>
      </c>
      <c r="B9399" s="8">
        <f t="shared" si="740"/>
        <v>15</v>
      </c>
      <c r="C9399" s="9" t="str">
        <f>C9398</f>
        <v>PG0486</v>
      </c>
      <c r="D9399" s="10" t="str">
        <f>D9398</f>
        <v>SU9</v>
      </c>
      <c r="E9399" s="9" t="str">
        <f>E9398</f>
        <v>AER,ROV</v>
      </c>
      <c r="F9399" s="6" t="s">
        <v>15</v>
      </c>
      <c r="G9399">
        <v>202600</v>
      </c>
      <c r="H9399" t="str">
        <f t="shared" si="736"/>
        <v>AfterNoon</v>
      </c>
      <c r="I9399" s="11">
        <v>48</v>
      </c>
      <c r="J9399">
        <v>85</v>
      </c>
      <c r="K9399">
        <v>0.56470588235294117</v>
      </c>
    </row>
    <row r="9400" spans="1:11" x14ac:dyDescent="0.3">
      <c r="A9400" s="7">
        <f t="shared" si="740"/>
        <v>42948</v>
      </c>
      <c r="B9400" s="8">
        <f t="shared" si="740"/>
        <v>15</v>
      </c>
      <c r="C9400" s="9" t="s">
        <v>445</v>
      </c>
      <c r="D9400" s="10" t="s">
        <v>12</v>
      </c>
      <c r="E9400" s="9" t="s">
        <v>446</v>
      </c>
      <c r="F9400" s="6" t="s">
        <v>14</v>
      </c>
      <c r="G9400">
        <v>604800</v>
      </c>
      <c r="H9400" t="str">
        <f t="shared" si="736"/>
        <v>AfterNoon</v>
      </c>
      <c r="I9400" s="11">
        <v>9</v>
      </c>
      <c r="J9400">
        <v>12</v>
      </c>
      <c r="K9400">
        <v>0.75</v>
      </c>
    </row>
    <row r="9401" spans="1:11" x14ac:dyDescent="0.3">
      <c r="A9401" s="7">
        <f t="shared" si="740"/>
        <v>42948</v>
      </c>
      <c r="B9401" s="8">
        <f t="shared" si="740"/>
        <v>15</v>
      </c>
      <c r="C9401" s="9" t="str">
        <f>C9400</f>
        <v>PG0504</v>
      </c>
      <c r="D9401" s="10" t="str">
        <f>D9400</f>
        <v>SU9</v>
      </c>
      <c r="E9401" s="9" t="str">
        <f>E9400</f>
        <v>OMS,SVO</v>
      </c>
      <c r="F9401" s="6" t="s">
        <v>15</v>
      </c>
      <c r="G9401">
        <v>990000</v>
      </c>
      <c r="H9401" t="str">
        <f t="shared" si="736"/>
        <v>AfterNoon</v>
      </c>
      <c r="I9401" s="11">
        <v>44</v>
      </c>
      <c r="J9401">
        <v>85</v>
      </c>
      <c r="K9401">
        <v>0.51764705882352946</v>
      </c>
    </row>
    <row r="9402" spans="1:11" x14ac:dyDescent="0.3">
      <c r="A9402" s="7">
        <f t="shared" si="740"/>
        <v>42948</v>
      </c>
      <c r="B9402" s="8">
        <f t="shared" si="740"/>
        <v>15</v>
      </c>
      <c r="C9402" s="9" t="s">
        <v>447</v>
      </c>
      <c r="D9402" s="10" t="s">
        <v>25</v>
      </c>
      <c r="E9402" s="9" t="s">
        <v>448</v>
      </c>
      <c r="F9402" s="6" t="s">
        <v>14</v>
      </c>
      <c r="G9402">
        <v>550800</v>
      </c>
      <c r="H9402" t="str">
        <f t="shared" si="736"/>
        <v>AfterNoon</v>
      </c>
      <c r="I9402" s="11">
        <v>18</v>
      </c>
      <c r="J9402">
        <v>30</v>
      </c>
      <c r="K9402">
        <v>0.6</v>
      </c>
    </row>
    <row r="9403" spans="1:11" x14ac:dyDescent="0.3">
      <c r="A9403" s="7">
        <f t="shared" si="740"/>
        <v>42948</v>
      </c>
      <c r="B9403" s="8">
        <f t="shared" si="740"/>
        <v>15</v>
      </c>
      <c r="C9403" s="9" t="str">
        <f>C9402</f>
        <v>PG0518</v>
      </c>
      <c r="D9403" s="10" t="str">
        <f>D9402</f>
        <v>763</v>
      </c>
      <c r="E9403" s="9" t="str">
        <f>E9402</f>
        <v>SCW,DME</v>
      </c>
      <c r="F9403" s="6" t="s">
        <v>15</v>
      </c>
      <c r="G9403">
        <v>1207600</v>
      </c>
      <c r="H9403" t="str">
        <f t="shared" si="736"/>
        <v>AfterNoon</v>
      </c>
      <c r="I9403" s="11">
        <v>118</v>
      </c>
      <c r="J9403">
        <v>192</v>
      </c>
      <c r="K9403">
        <v>0.61458333333333337</v>
      </c>
    </row>
    <row r="9404" spans="1:11" x14ac:dyDescent="0.3">
      <c r="A9404" s="7">
        <f t="shared" si="740"/>
        <v>42948</v>
      </c>
      <c r="B9404" s="8">
        <f t="shared" si="740"/>
        <v>15</v>
      </c>
      <c r="C9404" s="9" t="s">
        <v>449</v>
      </c>
      <c r="D9404" s="10" t="s">
        <v>85</v>
      </c>
      <c r="E9404" s="9" t="s">
        <v>450</v>
      </c>
      <c r="F9404" s="6" t="s">
        <v>14</v>
      </c>
      <c r="G9404">
        <v>283200</v>
      </c>
      <c r="H9404" t="str">
        <f t="shared" si="736"/>
        <v>AfterNoon</v>
      </c>
      <c r="I9404" s="11">
        <v>12</v>
      </c>
      <c r="J9404">
        <v>12</v>
      </c>
      <c r="K9404">
        <v>1</v>
      </c>
    </row>
    <row r="9405" spans="1:11" x14ac:dyDescent="0.3">
      <c r="A9405" s="7">
        <f t="shared" si="740"/>
        <v>42948</v>
      </c>
      <c r="B9405" s="8">
        <f t="shared" si="740"/>
        <v>15</v>
      </c>
      <c r="C9405" s="9" t="str">
        <f>C9404</f>
        <v>PG0569</v>
      </c>
      <c r="D9405" s="10" t="str">
        <f>D9404</f>
        <v>733</v>
      </c>
      <c r="E9405" s="9" t="str">
        <f>E9404</f>
        <v>SVX,SCW</v>
      </c>
      <c r="F9405" s="6" t="s">
        <v>15</v>
      </c>
      <c r="G9405">
        <v>904100</v>
      </c>
      <c r="H9405" t="str">
        <f t="shared" si="736"/>
        <v>AfterNoon</v>
      </c>
      <c r="I9405" s="11">
        <v>114</v>
      </c>
      <c r="J9405">
        <v>118</v>
      </c>
      <c r="K9405">
        <v>0.96610169491525422</v>
      </c>
    </row>
    <row r="9406" spans="1:11" x14ac:dyDescent="0.3">
      <c r="A9406" s="7">
        <f t="shared" si="740"/>
        <v>42948</v>
      </c>
      <c r="B9406" s="8">
        <f t="shared" si="740"/>
        <v>15</v>
      </c>
      <c r="C9406" s="9" t="s">
        <v>451</v>
      </c>
      <c r="D9406" s="10" t="s">
        <v>12</v>
      </c>
      <c r="E9406" s="9" t="s">
        <v>452</v>
      </c>
      <c r="F9406" s="6" t="s">
        <v>14</v>
      </c>
      <c r="G9406">
        <v>104500</v>
      </c>
      <c r="H9406" t="str">
        <f t="shared" si="736"/>
        <v>AfterNoon</v>
      </c>
      <c r="I9406" s="11">
        <v>11</v>
      </c>
      <c r="J9406">
        <v>12</v>
      </c>
      <c r="K9406">
        <v>0.91666666666666663</v>
      </c>
    </row>
    <row r="9407" spans="1:11" x14ac:dyDescent="0.3">
      <c r="A9407" s="7">
        <f t="shared" si="740"/>
        <v>42948</v>
      </c>
      <c r="B9407" s="8">
        <f t="shared" si="740"/>
        <v>15</v>
      </c>
      <c r="C9407" s="9" t="str">
        <f>C9406</f>
        <v>PG0589</v>
      </c>
      <c r="D9407" s="10" t="str">
        <f>D9406</f>
        <v>SU9</v>
      </c>
      <c r="E9407" s="9" t="str">
        <f>E9406</f>
        <v>PEE,SVX</v>
      </c>
      <c r="F9407" s="6" t="s">
        <v>15</v>
      </c>
      <c r="G9407">
        <v>221100</v>
      </c>
      <c r="H9407" t="str">
        <f t="shared" si="736"/>
        <v>AfterNoon</v>
      </c>
      <c r="I9407" s="11">
        <v>69</v>
      </c>
      <c r="J9407">
        <v>85</v>
      </c>
      <c r="K9407">
        <v>0.81176470588235294</v>
      </c>
    </row>
    <row r="9408" spans="1:11" x14ac:dyDescent="0.3">
      <c r="A9408" s="7">
        <f t="shared" si="740"/>
        <v>42948</v>
      </c>
      <c r="B9408" s="8">
        <f t="shared" si="740"/>
        <v>15</v>
      </c>
      <c r="C9408" s="6" t="s">
        <v>453</v>
      </c>
      <c r="D9408" s="10" t="s">
        <v>30</v>
      </c>
      <c r="E9408" s="6" t="s">
        <v>454</v>
      </c>
      <c r="F9408" s="6" t="s">
        <v>15</v>
      </c>
      <c r="G9408">
        <v>53900</v>
      </c>
      <c r="H9408" t="str">
        <f t="shared" si="736"/>
        <v>AfterNoon</v>
      </c>
      <c r="I9408" s="11">
        <v>7</v>
      </c>
      <c r="J9408">
        <v>12</v>
      </c>
      <c r="K9408">
        <v>0.58333333333333337</v>
      </c>
    </row>
    <row r="9409" spans="1:11" x14ac:dyDescent="0.3">
      <c r="A9409" s="7">
        <f t="shared" si="740"/>
        <v>42948</v>
      </c>
      <c r="B9409" s="8">
        <f t="shared" si="740"/>
        <v>15</v>
      </c>
      <c r="C9409" s="6" t="s">
        <v>455</v>
      </c>
      <c r="D9409" s="10" t="s">
        <v>30</v>
      </c>
      <c r="E9409" s="6" t="s">
        <v>456</v>
      </c>
      <c r="F9409" s="6" t="s">
        <v>15</v>
      </c>
      <c r="G9409">
        <v>23100</v>
      </c>
      <c r="H9409" t="str">
        <f t="shared" si="736"/>
        <v>AfterNoon</v>
      </c>
      <c r="I9409" s="11">
        <v>3</v>
      </c>
      <c r="J9409">
        <v>12</v>
      </c>
      <c r="K9409">
        <v>0.25</v>
      </c>
    </row>
    <row r="9410" spans="1:11" x14ac:dyDescent="0.3">
      <c r="A9410" s="7">
        <f t="shared" si="740"/>
        <v>42948</v>
      </c>
      <c r="B9410" s="8">
        <f t="shared" si="740"/>
        <v>15</v>
      </c>
      <c r="C9410" s="9" t="s">
        <v>840</v>
      </c>
      <c r="D9410" s="10" t="s">
        <v>12</v>
      </c>
      <c r="E9410" s="9" t="s">
        <v>841</v>
      </c>
      <c r="F9410" s="6" t="s">
        <v>14</v>
      </c>
      <c r="G9410">
        <v>80800</v>
      </c>
      <c r="H9410" t="str">
        <f t="shared" ref="H9410:H9473" si="741">_xlfn.IFS(B9410&gt;=20,"Night",B9410&gt;=16,"Evening",B9410&gt;=12,"AfterNoon",B9410&gt;=8,"BeforeNoon",B9410&gt;=4,"Morning",B9410&lt;4,"EarlyMorning")</f>
        <v>AfterNoon</v>
      </c>
      <c r="I9410" s="11">
        <v>4</v>
      </c>
      <c r="J9410">
        <v>12</v>
      </c>
      <c r="K9410">
        <v>0.33333333333333331</v>
      </c>
    </row>
    <row r="9411" spans="1:11" x14ac:dyDescent="0.3">
      <c r="A9411" s="7">
        <f t="shared" si="740"/>
        <v>42948</v>
      </c>
      <c r="B9411" s="8">
        <f t="shared" si="740"/>
        <v>15</v>
      </c>
      <c r="C9411" s="9" t="str">
        <f>C9410</f>
        <v>PG0599</v>
      </c>
      <c r="D9411" s="10" t="str">
        <f>D9410</f>
        <v>SU9</v>
      </c>
      <c r="E9411" s="9" t="str">
        <f>E9410</f>
        <v>SVX,HMA</v>
      </c>
      <c r="F9411" s="6" t="s">
        <v>15</v>
      </c>
      <c r="G9411">
        <v>168200</v>
      </c>
      <c r="H9411" t="str">
        <f t="shared" si="741"/>
        <v>AfterNoon</v>
      </c>
      <c r="I9411" s="11">
        <v>25</v>
      </c>
      <c r="J9411">
        <v>85</v>
      </c>
      <c r="K9411">
        <v>0.29411764705882348</v>
      </c>
    </row>
    <row r="9412" spans="1:11" x14ac:dyDescent="0.3">
      <c r="A9412" s="7">
        <f t="shared" si="740"/>
        <v>42948</v>
      </c>
      <c r="B9412" s="8">
        <f t="shared" si="740"/>
        <v>15</v>
      </c>
      <c r="C9412" s="9" t="s">
        <v>457</v>
      </c>
      <c r="D9412" s="10" t="s">
        <v>12</v>
      </c>
      <c r="E9412" s="9" t="s">
        <v>458</v>
      </c>
      <c r="F9412" s="6" t="s">
        <v>14</v>
      </c>
      <c r="G9412">
        <v>242400</v>
      </c>
      <c r="H9412" t="str">
        <f t="shared" si="741"/>
        <v>AfterNoon</v>
      </c>
      <c r="I9412" s="11">
        <v>12</v>
      </c>
      <c r="J9412">
        <v>12</v>
      </c>
      <c r="K9412">
        <v>1</v>
      </c>
    </row>
    <row r="9413" spans="1:11" x14ac:dyDescent="0.3">
      <c r="A9413" s="7">
        <f t="shared" si="740"/>
        <v>42948</v>
      </c>
      <c r="B9413" s="8">
        <f t="shared" si="740"/>
        <v>15</v>
      </c>
      <c r="C9413" s="9" t="str">
        <f>C9412</f>
        <v>PG0606</v>
      </c>
      <c r="D9413" s="10" t="str">
        <f>D9412</f>
        <v>SU9</v>
      </c>
      <c r="E9413" s="9" t="str">
        <f>E9412</f>
        <v>ULV,DME</v>
      </c>
      <c r="F9413" s="6" t="s">
        <v>15</v>
      </c>
      <c r="G9413">
        <v>532800</v>
      </c>
      <c r="H9413" t="str">
        <f t="shared" si="741"/>
        <v>AfterNoon</v>
      </c>
      <c r="I9413" s="11">
        <v>79</v>
      </c>
      <c r="J9413">
        <v>85</v>
      </c>
      <c r="K9413">
        <v>0.92941176470588238</v>
      </c>
    </row>
    <row r="9414" spans="1:11" x14ac:dyDescent="0.3">
      <c r="A9414" s="7">
        <f t="shared" ref="A9414:B9429" si="742">A9413</f>
        <v>42948</v>
      </c>
      <c r="B9414" s="8">
        <f t="shared" si="742"/>
        <v>15</v>
      </c>
      <c r="C9414" s="6" t="s">
        <v>459</v>
      </c>
      <c r="D9414" s="10" t="s">
        <v>20</v>
      </c>
      <c r="E9414" s="6" t="s">
        <v>460</v>
      </c>
      <c r="F9414" s="6" t="s">
        <v>15</v>
      </c>
      <c r="G9414">
        <v>673300</v>
      </c>
      <c r="H9414" t="str">
        <f t="shared" si="741"/>
        <v>AfterNoon</v>
      </c>
      <c r="I9414" s="11">
        <v>37</v>
      </c>
      <c r="J9414">
        <v>50</v>
      </c>
      <c r="K9414">
        <v>0.74</v>
      </c>
    </row>
    <row r="9415" spans="1:11" x14ac:dyDescent="0.3">
      <c r="A9415" s="7">
        <f t="shared" si="742"/>
        <v>42948</v>
      </c>
      <c r="B9415" s="8">
        <f t="shared" si="742"/>
        <v>15</v>
      </c>
      <c r="C9415" s="6" t="s">
        <v>461</v>
      </c>
      <c r="D9415" s="10" t="s">
        <v>30</v>
      </c>
      <c r="E9415" s="6" t="s">
        <v>462</v>
      </c>
      <c r="F9415" s="6" t="s">
        <v>15</v>
      </c>
      <c r="G9415">
        <v>26400</v>
      </c>
      <c r="H9415" t="str">
        <f t="shared" si="741"/>
        <v>AfterNoon</v>
      </c>
      <c r="I9415" s="11">
        <v>6</v>
      </c>
      <c r="J9415">
        <v>12</v>
      </c>
      <c r="K9415">
        <v>0.5</v>
      </c>
    </row>
    <row r="9416" spans="1:11" x14ac:dyDescent="0.3">
      <c r="A9416" s="7">
        <f t="shared" si="742"/>
        <v>42948</v>
      </c>
      <c r="B9416" s="8">
        <f t="shared" si="742"/>
        <v>15</v>
      </c>
      <c r="C9416" s="6" t="s">
        <v>712</v>
      </c>
      <c r="D9416" s="10" t="s">
        <v>20</v>
      </c>
      <c r="E9416" s="6" t="s">
        <v>713</v>
      </c>
      <c r="F9416" s="6" t="s">
        <v>15</v>
      </c>
      <c r="G9416">
        <v>86800</v>
      </c>
      <c r="H9416" t="str">
        <f t="shared" si="741"/>
        <v>AfterNoon</v>
      </c>
      <c r="I9416" s="11">
        <v>4</v>
      </c>
      <c r="J9416">
        <v>50</v>
      </c>
      <c r="K9416">
        <v>0.08</v>
      </c>
    </row>
    <row r="9417" spans="1:11" x14ac:dyDescent="0.3">
      <c r="A9417" s="7">
        <f t="shared" si="742"/>
        <v>42948</v>
      </c>
      <c r="B9417" s="8">
        <f t="shared" si="742"/>
        <v>15</v>
      </c>
      <c r="C9417" s="9" t="s">
        <v>463</v>
      </c>
      <c r="D9417" s="10" t="s">
        <v>12</v>
      </c>
      <c r="E9417" s="9" t="s">
        <v>464</v>
      </c>
      <c r="F9417" s="6" t="s">
        <v>14</v>
      </c>
      <c r="G9417">
        <v>59400</v>
      </c>
      <c r="H9417" t="str">
        <f t="shared" si="741"/>
        <v>AfterNoon</v>
      </c>
      <c r="I9417" s="11">
        <v>6</v>
      </c>
      <c r="J9417">
        <v>12</v>
      </c>
      <c r="K9417">
        <v>0.5</v>
      </c>
    </row>
    <row r="9418" spans="1:11" x14ac:dyDescent="0.3">
      <c r="A9418" s="7">
        <f t="shared" si="742"/>
        <v>42948</v>
      </c>
      <c r="B9418" s="8">
        <f t="shared" si="742"/>
        <v>15</v>
      </c>
      <c r="C9418" s="9" t="str">
        <f>C9417</f>
        <v>PG0649</v>
      </c>
      <c r="D9418" s="10" t="str">
        <f>D9417</f>
        <v>SU9</v>
      </c>
      <c r="E9418" s="9" t="str">
        <f>E9417</f>
        <v>BZK,EGO</v>
      </c>
      <c r="F9418" s="6" t="s">
        <v>15</v>
      </c>
      <c r="G9418">
        <v>195600</v>
      </c>
      <c r="H9418" t="str">
        <f t="shared" si="741"/>
        <v>AfterNoon</v>
      </c>
      <c r="I9418" s="11">
        <v>59</v>
      </c>
      <c r="J9418">
        <v>85</v>
      </c>
      <c r="K9418">
        <v>0.69411764705882351</v>
      </c>
    </row>
    <row r="9419" spans="1:11" x14ac:dyDescent="0.3">
      <c r="A9419" s="7">
        <f t="shared" si="742"/>
        <v>42948</v>
      </c>
      <c r="B9419" s="8">
        <f t="shared" si="742"/>
        <v>15</v>
      </c>
      <c r="C9419" s="6" t="s">
        <v>842</v>
      </c>
      <c r="D9419" s="10" t="s">
        <v>20</v>
      </c>
      <c r="E9419" s="6" t="s">
        <v>843</v>
      </c>
      <c r="F9419" s="6" t="s">
        <v>15</v>
      </c>
      <c r="G9419">
        <v>283800</v>
      </c>
      <c r="H9419" t="str">
        <f t="shared" si="741"/>
        <v>AfterNoon</v>
      </c>
      <c r="I9419" s="11">
        <v>18</v>
      </c>
      <c r="J9419">
        <v>50</v>
      </c>
      <c r="K9419">
        <v>0.36</v>
      </c>
    </row>
    <row r="9420" spans="1:11" x14ac:dyDescent="0.3">
      <c r="A9420" s="7">
        <f t="shared" si="742"/>
        <v>42948</v>
      </c>
      <c r="B9420" s="8">
        <f t="shared" si="742"/>
        <v>15</v>
      </c>
      <c r="C9420" s="6" t="s">
        <v>467</v>
      </c>
      <c r="D9420" s="10" t="s">
        <v>20</v>
      </c>
      <c r="E9420" s="6" t="s">
        <v>468</v>
      </c>
      <c r="F9420" s="6" t="s">
        <v>15</v>
      </c>
      <c r="G9420">
        <v>726000</v>
      </c>
      <c r="H9420" t="str">
        <f t="shared" si="741"/>
        <v>AfterNoon</v>
      </c>
      <c r="I9420" s="11">
        <v>48</v>
      </c>
      <c r="J9420">
        <v>50</v>
      </c>
      <c r="K9420">
        <v>0.96</v>
      </c>
    </row>
    <row r="9421" spans="1:11" x14ac:dyDescent="0.3">
      <c r="A9421" s="7">
        <f t="shared" si="742"/>
        <v>42948</v>
      </c>
      <c r="B9421" s="8">
        <f t="shared" si="742"/>
        <v>15</v>
      </c>
      <c r="C9421" s="9" t="s">
        <v>900</v>
      </c>
      <c r="D9421" s="10" t="s">
        <v>12</v>
      </c>
      <c r="E9421" s="9" t="s">
        <v>901</v>
      </c>
      <c r="F9421" s="6" t="s">
        <v>14</v>
      </c>
      <c r="G9421">
        <v>68700</v>
      </c>
      <c r="H9421" t="str">
        <f t="shared" si="741"/>
        <v>AfterNoon</v>
      </c>
      <c r="I9421" s="11">
        <v>3</v>
      </c>
      <c r="J9421">
        <v>12</v>
      </c>
      <c r="K9421">
        <v>0.25</v>
      </c>
    </row>
    <row r="9422" spans="1:11" x14ac:dyDescent="0.3">
      <c r="A9422" s="7">
        <f t="shared" si="742"/>
        <v>42948</v>
      </c>
      <c r="B9422" s="8">
        <f t="shared" si="742"/>
        <v>15</v>
      </c>
      <c r="C9422" s="9" t="str">
        <f>C9421</f>
        <v>PG0697</v>
      </c>
      <c r="D9422" s="10" t="str">
        <f>D9421</f>
        <v>SU9</v>
      </c>
      <c r="E9422" s="9" t="str">
        <f>E9421</f>
        <v>PEE,GOJ</v>
      </c>
      <c r="F9422" s="6" t="s">
        <v>15</v>
      </c>
      <c r="G9422">
        <v>174800</v>
      </c>
      <c r="H9422" t="str">
        <f t="shared" si="741"/>
        <v>AfterNoon</v>
      </c>
      <c r="I9422" s="11">
        <v>23</v>
      </c>
      <c r="J9422">
        <v>85</v>
      </c>
      <c r="K9422">
        <v>0.27058823529411757</v>
      </c>
    </row>
    <row r="9423" spans="1:11" x14ac:dyDescent="0.3">
      <c r="A9423" s="7">
        <f t="shared" si="742"/>
        <v>42948</v>
      </c>
      <c r="B9423" s="8">
        <v>16</v>
      </c>
      <c r="C9423" s="6" t="s">
        <v>469</v>
      </c>
      <c r="D9423" s="10" t="s">
        <v>30</v>
      </c>
      <c r="E9423" s="6" t="s">
        <v>470</v>
      </c>
      <c r="F9423" s="6" t="s">
        <v>15</v>
      </c>
      <c r="G9423">
        <v>37000</v>
      </c>
      <c r="H9423" t="str">
        <f t="shared" si="741"/>
        <v>Evening</v>
      </c>
      <c r="I9423" s="11">
        <v>10</v>
      </c>
      <c r="J9423">
        <v>12</v>
      </c>
      <c r="K9423">
        <v>0.83333333333333337</v>
      </c>
    </row>
    <row r="9424" spans="1:11" x14ac:dyDescent="0.3">
      <c r="A9424" s="7">
        <f t="shared" si="742"/>
        <v>42948</v>
      </c>
      <c r="B9424" s="8">
        <f t="shared" si="742"/>
        <v>16</v>
      </c>
      <c r="C9424" s="6" t="s">
        <v>471</v>
      </c>
      <c r="D9424" s="10" t="s">
        <v>30</v>
      </c>
      <c r="E9424" s="6" t="s">
        <v>472</v>
      </c>
      <c r="F9424" s="6" t="s">
        <v>15</v>
      </c>
      <c r="G9424">
        <v>56800</v>
      </c>
      <c r="H9424" t="str">
        <f t="shared" si="741"/>
        <v>Evening</v>
      </c>
      <c r="I9424" s="11">
        <v>8</v>
      </c>
      <c r="J9424">
        <v>12</v>
      </c>
      <c r="K9424">
        <v>0.66666666666666663</v>
      </c>
    </row>
    <row r="9425" spans="1:11" x14ac:dyDescent="0.3">
      <c r="A9425" s="7">
        <f t="shared" si="742"/>
        <v>42948</v>
      </c>
      <c r="B9425" s="8">
        <f t="shared" si="742"/>
        <v>16</v>
      </c>
      <c r="C9425" s="9" t="s">
        <v>473</v>
      </c>
      <c r="D9425" s="10" t="s">
        <v>12</v>
      </c>
      <c r="E9425" s="9" t="s">
        <v>474</v>
      </c>
      <c r="F9425" s="6" t="s">
        <v>14</v>
      </c>
      <c r="G9425">
        <v>242000</v>
      </c>
      <c r="H9425" t="str">
        <f t="shared" si="741"/>
        <v>Evening</v>
      </c>
      <c r="I9425" s="11">
        <v>5</v>
      </c>
      <c r="J9425">
        <v>12</v>
      </c>
      <c r="K9425">
        <v>0.41666666666666669</v>
      </c>
    </row>
    <row r="9426" spans="1:11" x14ac:dyDescent="0.3">
      <c r="A9426" s="7">
        <f t="shared" si="742"/>
        <v>42948</v>
      </c>
      <c r="B9426" s="8">
        <f t="shared" si="742"/>
        <v>16</v>
      </c>
      <c r="C9426" s="9" t="str">
        <f>C9425</f>
        <v>PG0089</v>
      </c>
      <c r="D9426" s="10" t="str">
        <f>D9425</f>
        <v>SU9</v>
      </c>
      <c r="E9426" s="9" t="str">
        <f>E9425</f>
        <v>SVO,OVS</v>
      </c>
      <c r="F9426" s="6" t="s">
        <v>15</v>
      </c>
      <c r="G9426">
        <v>745700</v>
      </c>
      <c r="H9426" t="str">
        <f t="shared" si="741"/>
        <v>Evening</v>
      </c>
      <c r="I9426" s="11">
        <v>46</v>
      </c>
      <c r="J9426">
        <v>85</v>
      </c>
      <c r="K9426">
        <v>0.54117647058823526</v>
      </c>
    </row>
    <row r="9427" spans="1:11" x14ac:dyDescent="0.3">
      <c r="A9427" s="7">
        <f t="shared" si="742"/>
        <v>42948</v>
      </c>
      <c r="B9427" s="8">
        <f t="shared" si="742"/>
        <v>16</v>
      </c>
      <c r="C9427" s="9" t="s">
        <v>475</v>
      </c>
      <c r="D9427" s="10" t="s">
        <v>12</v>
      </c>
      <c r="E9427" s="9" t="s">
        <v>476</v>
      </c>
      <c r="F9427" s="6" t="s">
        <v>14</v>
      </c>
      <c r="G9427">
        <v>500000</v>
      </c>
      <c r="H9427" t="str">
        <f t="shared" si="741"/>
        <v>Evening</v>
      </c>
      <c r="I9427" s="11">
        <v>10</v>
      </c>
      <c r="J9427">
        <v>12</v>
      </c>
      <c r="K9427">
        <v>0.83333333333333337</v>
      </c>
    </row>
    <row r="9428" spans="1:11" x14ac:dyDescent="0.3">
      <c r="A9428" s="7">
        <f t="shared" si="742"/>
        <v>42948</v>
      </c>
      <c r="B9428" s="8">
        <f t="shared" si="742"/>
        <v>16</v>
      </c>
      <c r="C9428" s="9" t="str">
        <f>C9427</f>
        <v>PG0096</v>
      </c>
      <c r="D9428" s="10" t="str">
        <f>D9427</f>
        <v>SU9</v>
      </c>
      <c r="E9428" s="9" t="str">
        <f>E9427</f>
        <v>URJ,DME</v>
      </c>
      <c r="F9428" s="6" t="s">
        <v>15</v>
      </c>
      <c r="G9428">
        <v>1143600</v>
      </c>
      <c r="H9428" t="str">
        <f t="shared" si="741"/>
        <v>Evening</v>
      </c>
      <c r="I9428" s="11">
        <v>68</v>
      </c>
      <c r="J9428">
        <v>85</v>
      </c>
      <c r="K9428">
        <v>0.8</v>
      </c>
    </row>
    <row r="9429" spans="1:11" x14ac:dyDescent="0.3">
      <c r="A9429" s="7">
        <f t="shared" si="742"/>
        <v>42948</v>
      </c>
      <c r="B9429" s="8">
        <f t="shared" si="742"/>
        <v>16</v>
      </c>
      <c r="C9429" s="6" t="s">
        <v>765</v>
      </c>
      <c r="D9429" s="10" t="s">
        <v>20</v>
      </c>
      <c r="E9429" s="6" t="s">
        <v>766</v>
      </c>
      <c r="F9429" s="6" t="s">
        <v>15</v>
      </c>
      <c r="G9429">
        <v>401300</v>
      </c>
      <c r="H9429" t="str">
        <f t="shared" si="741"/>
        <v>Evening</v>
      </c>
      <c r="I9429" s="11">
        <v>19</v>
      </c>
      <c r="J9429">
        <v>50</v>
      </c>
      <c r="K9429">
        <v>0.38</v>
      </c>
    </row>
    <row r="9430" spans="1:11" x14ac:dyDescent="0.3">
      <c r="A9430" s="7">
        <f t="shared" ref="A9430:B9445" si="743">A9429</f>
        <v>42948</v>
      </c>
      <c r="B9430" s="8">
        <f t="shared" si="743"/>
        <v>16</v>
      </c>
      <c r="C9430" s="9" t="s">
        <v>477</v>
      </c>
      <c r="D9430" s="10" t="s">
        <v>12</v>
      </c>
      <c r="E9430" s="9" t="s">
        <v>478</v>
      </c>
      <c r="F9430" s="6" t="s">
        <v>14</v>
      </c>
      <c r="G9430">
        <v>132600</v>
      </c>
      <c r="H9430" t="str">
        <f t="shared" si="741"/>
        <v>Evening</v>
      </c>
      <c r="I9430" s="11">
        <v>3</v>
      </c>
      <c r="J9430">
        <v>12</v>
      </c>
      <c r="K9430">
        <v>0.25</v>
      </c>
    </row>
    <row r="9431" spans="1:11" x14ac:dyDescent="0.3">
      <c r="A9431" s="7">
        <f t="shared" si="743"/>
        <v>42948</v>
      </c>
      <c r="B9431" s="8">
        <f t="shared" si="743"/>
        <v>16</v>
      </c>
      <c r="C9431" s="9" t="str">
        <f>C9430</f>
        <v>PG0147</v>
      </c>
      <c r="D9431" s="10" t="str">
        <f>D9430</f>
        <v>SU9</v>
      </c>
      <c r="E9431" s="9" t="str">
        <f>E9430</f>
        <v>OGZ,VKO</v>
      </c>
      <c r="F9431" s="6" t="s">
        <v>15</v>
      </c>
      <c r="G9431">
        <v>150000</v>
      </c>
      <c r="H9431" t="str">
        <f t="shared" si="741"/>
        <v>Evening</v>
      </c>
      <c r="I9431" s="11">
        <v>10</v>
      </c>
      <c r="J9431">
        <v>85</v>
      </c>
      <c r="K9431">
        <v>0.1176470588235294</v>
      </c>
    </row>
    <row r="9432" spans="1:11" x14ac:dyDescent="0.3">
      <c r="A9432" s="7">
        <f t="shared" si="743"/>
        <v>42948</v>
      </c>
      <c r="B9432" s="8">
        <f t="shared" si="743"/>
        <v>16</v>
      </c>
      <c r="C9432" s="9" t="s">
        <v>479</v>
      </c>
      <c r="D9432" s="10" t="s">
        <v>12</v>
      </c>
      <c r="E9432" s="9" t="s">
        <v>480</v>
      </c>
      <c r="F9432" s="6" t="s">
        <v>14</v>
      </c>
      <c r="G9432">
        <v>305800</v>
      </c>
      <c r="H9432" t="str">
        <f t="shared" si="741"/>
        <v>Evening</v>
      </c>
      <c r="I9432" s="11">
        <v>11</v>
      </c>
      <c r="J9432">
        <v>12</v>
      </c>
      <c r="K9432">
        <v>0.91666666666666663</v>
      </c>
    </row>
    <row r="9433" spans="1:11" x14ac:dyDescent="0.3">
      <c r="A9433" s="7">
        <f t="shared" si="743"/>
        <v>42948</v>
      </c>
      <c r="B9433" s="8">
        <f t="shared" si="743"/>
        <v>16</v>
      </c>
      <c r="C9433" s="9" t="str">
        <f>C9432</f>
        <v>PG0174</v>
      </c>
      <c r="D9433" s="10" t="str">
        <f>D9432</f>
        <v>SU9</v>
      </c>
      <c r="E9433" s="9" t="str">
        <f>E9432</f>
        <v>SVO,VOG</v>
      </c>
      <c r="F9433" s="6" t="s">
        <v>15</v>
      </c>
      <c r="G9433">
        <v>776400</v>
      </c>
      <c r="H9433" t="str">
        <f t="shared" si="741"/>
        <v>Evening</v>
      </c>
      <c r="I9433" s="11">
        <v>83</v>
      </c>
      <c r="J9433">
        <v>85</v>
      </c>
      <c r="K9433">
        <v>0.97647058823529409</v>
      </c>
    </row>
    <row r="9434" spans="1:11" x14ac:dyDescent="0.3">
      <c r="A9434" s="7">
        <f t="shared" si="743"/>
        <v>42948</v>
      </c>
      <c r="B9434" s="8">
        <f t="shared" si="743"/>
        <v>16</v>
      </c>
      <c r="C9434" s="9" t="s">
        <v>481</v>
      </c>
      <c r="D9434" s="10" t="s">
        <v>12</v>
      </c>
      <c r="E9434" s="9" t="s">
        <v>482</v>
      </c>
      <c r="F9434" s="6" t="s">
        <v>14</v>
      </c>
      <c r="G9434">
        <v>333600</v>
      </c>
      <c r="H9434" t="str">
        <f t="shared" si="741"/>
        <v>Evening</v>
      </c>
      <c r="I9434" s="11">
        <v>12</v>
      </c>
      <c r="J9434">
        <v>12</v>
      </c>
      <c r="K9434">
        <v>1</v>
      </c>
    </row>
    <row r="9435" spans="1:11" x14ac:dyDescent="0.3">
      <c r="A9435" s="7">
        <f t="shared" si="743"/>
        <v>42948</v>
      </c>
      <c r="B9435" s="8">
        <f t="shared" si="743"/>
        <v>16</v>
      </c>
      <c r="C9435" s="9" t="str">
        <f>C9434</f>
        <v>PG0175</v>
      </c>
      <c r="D9435" s="10" t="str">
        <f>D9434</f>
        <v>SU9</v>
      </c>
      <c r="E9435" s="9" t="str">
        <f>E9434</f>
        <v>VOG,SVO</v>
      </c>
      <c r="F9435" s="6" t="s">
        <v>15</v>
      </c>
      <c r="G9435">
        <v>795000</v>
      </c>
      <c r="H9435" t="str">
        <f t="shared" si="741"/>
        <v>Evening</v>
      </c>
      <c r="I9435" s="11">
        <v>85</v>
      </c>
      <c r="J9435">
        <v>85</v>
      </c>
      <c r="K9435">
        <v>1</v>
      </c>
    </row>
    <row r="9436" spans="1:11" x14ac:dyDescent="0.3">
      <c r="A9436" s="7">
        <f t="shared" si="743"/>
        <v>42948</v>
      </c>
      <c r="B9436" s="8">
        <f t="shared" si="743"/>
        <v>16</v>
      </c>
      <c r="C9436" s="9" t="s">
        <v>483</v>
      </c>
      <c r="D9436" s="10" t="s">
        <v>12</v>
      </c>
      <c r="E9436" s="9" t="s">
        <v>484</v>
      </c>
      <c r="F9436" s="6" t="s">
        <v>14</v>
      </c>
      <c r="G9436">
        <v>90400</v>
      </c>
      <c r="H9436" t="str">
        <f t="shared" si="741"/>
        <v>Evening</v>
      </c>
      <c r="I9436" s="11">
        <v>8</v>
      </c>
      <c r="J9436">
        <v>12</v>
      </c>
      <c r="K9436">
        <v>0.66666666666666663</v>
      </c>
    </row>
    <row r="9437" spans="1:11" x14ac:dyDescent="0.3">
      <c r="A9437" s="7">
        <f t="shared" si="743"/>
        <v>42948</v>
      </c>
      <c r="B9437" s="8">
        <f t="shared" si="743"/>
        <v>16</v>
      </c>
      <c r="C9437" s="9" t="str">
        <f>C9436</f>
        <v>PG0307</v>
      </c>
      <c r="D9437" s="10" t="str">
        <f>D9436</f>
        <v>SU9</v>
      </c>
      <c r="E9437" s="9" t="str">
        <f>E9436</f>
        <v>ROV,VOG</v>
      </c>
      <c r="F9437" s="6" t="s">
        <v>15</v>
      </c>
      <c r="G9437">
        <v>263100</v>
      </c>
      <c r="H9437" t="str">
        <f t="shared" si="741"/>
        <v>Evening</v>
      </c>
      <c r="I9437" s="11">
        <v>69</v>
      </c>
      <c r="J9437">
        <v>85</v>
      </c>
      <c r="K9437">
        <v>0.81176470588235294</v>
      </c>
    </row>
    <row r="9438" spans="1:11" x14ac:dyDescent="0.3">
      <c r="A9438" s="7">
        <f t="shared" si="743"/>
        <v>42948</v>
      </c>
      <c r="B9438" s="8">
        <f t="shared" si="743"/>
        <v>16</v>
      </c>
      <c r="C9438" s="9" t="s">
        <v>485</v>
      </c>
      <c r="D9438" s="10" t="s">
        <v>85</v>
      </c>
      <c r="E9438" s="9" t="s">
        <v>486</v>
      </c>
      <c r="F9438" s="6" t="s">
        <v>14</v>
      </c>
      <c r="G9438">
        <v>354000</v>
      </c>
      <c r="H9438" t="str">
        <f t="shared" si="741"/>
        <v>Evening</v>
      </c>
      <c r="I9438" s="11">
        <v>12</v>
      </c>
      <c r="J9438">
        <v>12</v>
      </c>
      <c r="K9438">
        <v>1</v>
      </c>
    </row>
    <row r="9439" spans="1:11" x14ac:dyDescent="0.3">
      <c r="A9439" s="7">
        <f t="shared" si="743"/>
        <v>42948</v>
      </c>
      <c r="B9439" s="8">
        <f t="shared" si="743"/>
        <v>16</v>
      </c>
      <c r="C9439" s="9" t="str">
        <f>C9438</f>
        <v>PG0317</v>
      </c>
      <c r="D9439" s="10" t="str">
        <f>D9438</f>
        <v>733</v>
      </c>
      <c r="E9439" s="9" t="str">
        <f>E9438</f>
        <v>SVO,ROV</v>
      </c>
      <c r="F9439" s="6" t="s">
        <v>15</v>
      </c>
      <c r="G9439">
        <v>1140800</v>
      </c>
      <c r="H9439" t="str">
        <f t="shared" si="741"/>
        <v>Evening</v>
      </c>
      <c r="I9439" s="11">
        <v>116</v>
      </c>
      <c r="J9439">
        <v>118</v>
      </c>
      <c r="K9439">
        <v>0.98305084745762716</v>
      </c>
    </row>
    <row r="9440" spans="1:11" x14ac:dyDescent="0.3">
      <c r="A9440" s="7">
        <f t="shared" si="743"/>
        <v>42948</v>
      </c>
      <c r="B9440" s="8">
        <f t="shared" si="743"/>
        <v>16</v>
      </c>
      <c r="C9440" s="6" t="s">
        <v>866</v>
      </c>
      <c r="D9440" s="10" t="s">
        <v>20</v>
      </c>
      <c r="E9440" s="6" t="s">
        <v>867</v>
      </c>
      <c r="F9440" s="6" t="s">
        <v>15</v>
      </c>
      <c r="G9440">
        <v>154700</v>
      </c>
      <c r="H9440" t="str">
        <f t="shared" si="741"/>
        <v>Evening</v>
      </c>
      <c r="I9440" s="11">
        <v>8</v>
      </c>
      <c r="J9440">
        <v>50</v>
      </c>
      <c r="K9440">
        <v>0.16</v>
      </c>
    </row>
    <row r="9441" spans="1:11" x14ac:dyDescent="0.3">
      <c r="A9441" s="7">
        <f t="shared" si="743"/>
        <v>42948</v>
      </c>
      <c r="B9441" s="8">
        <f t="shared" si="743"/>
        <v>16</v>
      </c>
      <c r="C9441" s="9" t="s">
        <v>487</v>
      </c>
      <c r="D9441" s="10" t="s">
        <v>12</v>
      </c>
      <c r="E9441" s="9" t="s">
        <v>488</v>
      </c>
      <c r="F9441" s="6" t="s">
        <v>14</v>
      </c>
      <c r="G9441">
        <v>242100</v>
      </c>
      <c r="H9441" t="str">
        <f t="shared" si="741"/>
        <v>Evening</v>
      </c>
      <c r="I9441" s="11">
        <v>9</v>
      </c>
      <c r="J9441">
        <v>12</v>
      </c>
      <c r="K9441">
        <v>0.75</v>
      </c>
    </row>
    <row r="9442" spans="1:11" x14ac:dyDescent="0.3">
      <c r="A9442" s="7">
        <f t="shared" si="743"/>
        <v>42948</v>
      </c>
      <c r="B9442" s="8">
        <f t="shared" si="743"/>
        <v>16</v>
      </c>
      <c r="C9442" s="9" t="str">
        <f>C9441</f>
        <v>PG0396</v>
      </c>
      <c r="D9442" s="10" t="str">
        <f>D9441</f>
        <v>SU9</v>
      </c>
      <c r="E9442" s="9" t="str">
        <f>E9441</f>
        <v>VKO,VOG</v>
      </c>
      <c r="F9442" s="6" t="s">
        <v>15</v>
      </c>
      <c r="G9442">
        <v>624600</v>
      </c>
      <c r="H9442" t="str">
        <f t="shared" si="741"/>
        <v>Evening</v>
      </c>
      <c r="I9442" s="11">
        <v>69</v>
      </c>
      <c r="J9442">
        <v>85</v>
      </c>
      <c r="K9442">
        <v>0.81176470588235294</v>
      </c>
    </row>
    <row r="9443" spans="1:11" x14ac:dyDescent="0.3">
      <c r="A9443" s="7">
        <f t="shared" si="743"/>
        <v>42948</v>
      </c>
      <c r="B9443" s="8">
        <f t="shared" si="743"/>
        <v>16</v>
      </c>
      <c r="C9443" s="6" t="s">
        <v>813</v>
      </c>
      <c r="D9443" s="10" t="s">
        <v>30</v>
      </c>
      <c r="E9443" s="6" t="s">
        <v>231</v>
      </c>
      <c r="F9443" s="6" t="s">
        <v>15</v>
      </c>
      <c r="G9443">
        <v>34000</v>
      </c>
      <c r="H9443" t="str">
        <f t="shared" si="741"/>
        <v>Evening</v>
      </c>
      <c r="I9443" s="11">
        <v>5</v>
      </c>
      <c r="J9443">
        <v>12</v>
      </c>
      <c r="K9443">
        <v>0.41666666666666669</v>
      </c>
    </row>
    <row r="9444" spans="1:11" x14ac:dyDescent="0.3">
      <c r="A9444" s="7">
        <f t="shared" si="743"/>
        <v>42948</v>
      </c>
      <c r="B9444" s="8">
        <f t="shared" si="743"/>
        <v>16</v>
      </c>
      <c r="C9444" s="6" t="s">
        <v>489</v>
      </c>
      <c r="D9444" s="10" t="s">
        <v>30</v>
      </c>
      <c r="E9444" s="6" t="s">
        <v>490</v>
      </c>
      <c r="F9444" s="6" t="s">
        <v>15</v>
      </c>
      <c r="G9444">
        <v>121000</v>
      </c>
      <c r="H9444" t="str">
        <f t="shared" si="741"/>
        <v>Evening</v>
      </c>
      <c r="I9444" s="11">
        <v>11</v>
      </c>
      <c r="J9444">
        <v>12</v>
      </c>
      <c r="K9444">
        <v>0.91666666666666663</v>
      </c>
    </row>
    <row r="9445" spans="1:11" x14ac:dyDescent="0.3">
      <c r="A9445" s="7">
        <f t="shared" si="743"/>
        <v>42948</v>
      </c>
      <c r="B9445" s="8">
        <f t="shared" si="743"/>
        <v>16</v>
      </c>
      <c r="C9445" s="6" t="s">
        <v>491</v>
      </c>
      <c r="D9445" s="10" t="s">
        <v>20</v>
      </c>
      <c r="E9445" s="6" t="s">
        <v>492</v>
      </c>
      <c r="F9445" s="6" t="s">
        <v>15</v>
      </c>
      <c r="G9445">
        <v>26400</v>
      </c>
      <c r="H9445" t="str">
        <f t="shared" si="741"/>
        <v>Evening</v>
      </c>
      <c r="I9445" s="11">
        <v>3</v>
      </c>
      <c r="J9445">
        <v>50</v>
      </c>
      <c r="K9445">
        <v>0.06</v>
      </c>
    </row>
    <row r="9446" spans="1:11" x14ac:dyDescent="0.3">
      <c r="A9446" s="7">
        <f t="shared" ref="A9446:B9461" si="744">A9445</f>
        <v>42948</v>
      </c>
      <c r="B9446" s="8">
        <f t="shared" si="744"/>
        <v>16</v>
      </c>
      <c r="C9446" s="6" t="s">
        <v>493</v>
      </c>
      <c r="D9446" s="10" t="s">
        <v>20</v>
      </c>
      <c r="E9446" s="6" t="s">
        <v>494</v>
      </c>
      <c r="F9446" s="6" t="s">
        <v>15</v>
      </c>
      <c r="G9446">
        <v>236800</v>
      </c>
      <c r="H9446" t="str">
        <f t="shared" si="741"/>
        <v>Evening</v>
      </c>
      <c r="I9446" s="11">
        <v>19</v>
      </c>
      <c r="J9446">
        <v>50</v>
      </c>
      <c r="K9446">
        <v>0.38</v>
      </c>
    </row>
    <row r="9447" spans="1:11" x14ac:dyDescent="0.3">
      <c r="A9447" s="7">
        <f t="shared" si="744"/>
        <v>42948</v>
      </c>
      <c r="B9447" s="8">
        <f t="shared" si="744"/>
        <v>16</v>
      </c>
      <c r="C9447" s="6" t="s">
        <v>495</v>
      </c>
      <c r="D9447" s="10" t="s">
        <v>30</v>
      </c>
      <c r="E9447" s="6" t="s">
        <v>496</v>
      </c>
      <c r="F9447" s="6" t="s">
        <v>15</v>
      </c>
      <c r="G9447">
        <v>22600</v>
      </c>
      <c r="H9447" t="str">
        <f t="shared" si="741"/>
        <v>Evening</v>
      </c>
      <c r="I9447" s="11">
        <v>2</v>
      </c>
      <c r="J9447">
        <v>12</v>
      </c>
      <c r="K9447">
        <v>0.16666666666666671</v>
      </c>
    </row>
    <row r="9448" spans="1:11" x14ac:dyDescent="0.3">
      <c r="A9448" s="7">
        <f t="shared" si="744"/>
        <v>42948</v>
      </c>
      <c r="B9448" s="8">
        <f t="shared" si="744"/>
        <v>16</v>
      </c>
      <c r="C9448" s="6" t="s">
        <v>497</v>
      </c>
      <c r="D9448" s="10" t="s">
        <v>30</v>
      </c>
      <c r="E9448" s="6" t="s">
        <v>498</v>
      </c>
      <c r="F9448" s="6" t="s">
        <v>15</v>
      </c>
      <c r="G9448">
        <v>33600</v>
      </c>
      <c r="H9448" t="str">
        <f t="shared" si="741"/>
        <v>Evening</v>
      </c>
      <c r="I9448" s="11">
        <v>4</v>
      </c>
      <c r="J9448">
        <v>12</v>
      </c>
      <c r="K9448">
        <v>0.33333333333333331</v>
      </c>
    </row>
    <row r="9449" spans="1:11" x14ac:dyDescent="0.3">
      <c r="A9449" s="7">
        <f t="shared" si="744"/>
        <v>42948</v>
      </c>
      <c r="B9449" s="8">
        <f t="shared" si="744"/>
        <v>16</v>
      </c>
      <c r="C9449" s="6" t="s">
        <v>814</v>
      </c>
      <c r="D9449" s="10" t="s">
        <v>20</v>
      </c>
      <c r="E9449" s="6" t="s">
        <v>815</v>
      </c>
      <c r="F9449" s="6" t="s">
        <v>15</v>
      </c>
      <c r="G9449">
        <v>73200</v>
      </c>
      <c r="H9449" t="str">
        <f t="shared" si="741"/>
        <v>Evening</v>
      </c>
      <c r="I9449" s="11">
        <v>11</v>
      </c>
      <c r="J9449">
        <v>50</v>
      </c>
      <c r="K9449">
        <v>0.22</v>
      </c>
    </row>
    <row r="9450" spans="1:11" x14ac:dyDescent="0.3">
      <c r="A9450" s="7">
        <f t="shared" si="744"/>
        <v>42948</v>
      </c>
      <c r="B9450" s="8">
        <f t="shared" si="744"/>
        <v>16</v>
      </c>
      <c r="C9450" s="6" t="s">
        <v>499</v>
      </c>
      <c r="D9450" s="10" t="s">
        <v>20</v>
      </c>
      <c r="E9450" s="6" t="s">
        <v>500</v>
      </c>
      <c r="F9450" s="6" t="s">
        <v>15</v>
      </c>
      <c r="G9450">
        <v>175700</v>
      </c>
      <c r="H9450" t="str">
        <f t="shared" si="741"/>
        <v>Evening</v>
      </c>
      <c r="I9450" s="11">
        <v>25</v>
      </c>
      <c r="J9450">
        <v>50</v>
      </c>
      <c r="K9450">
        <v>0.5</v>
      </c>
    </row>
    <row r="9451" spans="1:11" x14ac:dyDescent="0.3">
      <c r="A9451" s="7">
        <f t="shared" si="744"/>
        <v>42948</v>
      </c>
      <c r="B9451" s="8">
        <f t="shared" si="744"/>
        <v>16</v>
      </c>
      <c r="C9451" s="6" t="s">
        <v>501</v>
      </c>
      <c r="D9451" s="10" t="s">
        <v>20</v>
      </c>
      <c r="E9451" s="6" t="s">
        <v>502</v>
      </c>
      <c r="F9451" s="6" t="s">
        <v>15</v>
      </c>
      <c r="G9451">
        <v>267400</v>
      </c>
      <c r="H9451" t="str">
        <f t="shared" si="741"/>
        <v>Evening</v>
      </c>
      <c r="I9451" s="11">
        <v>38</v>
      </c>
      <c r="J9451">
        <v>50</v>
      </c>
      <c r="K9451">
        <v>0.76</v>
      </c>
    </row>
    <row r="9452" spans="1:11" x14ac:dyDescent="0.3">
      <c r="A9452" s="7">
        <f t="shared" si="744"/>
        <v>42948</v>
      </c>
      <c r="B9452" s="8">
        <f t="shared" si="744"/>
        <v>16</v>
      </c>
      <c r="C9452" s="6" t="s">
        <v>503</v>
      </c>
      <c r="D9452" s="10" t="s">
        <v>20</v>
      </c>
      <c r="E9452" s="6" t="s">
        <v>504</v>
      </c>
      <c r="F9452" s="6" t="s">
        <v>15</v>
      </c>
      <c r="G9452">
        <v>742400</v>
      </c>
      <c r="H9452" t="str">
        <f t="shared" si="741"/>
        <v>Evening</v>
      </c>
      <c r="I9452" s="11">
        <v>47</v>
      </c>
      <c r="J9452">
        <v>50</v>
      </c>
      <c r="K9452">
        <v>0.94</v>
      </c>
    </row>
    <row r="9453" spans="1:11" x14ac:dyDescent="0.3">
      <c r="A9453" s="7">
        <f t="shared" si="744"/>
        <v>42948</v>
      </c>
      <c r="B9453" s="8">
        <f t="shared" si="744"/>
        <v>16</v>
      </c>
      <c r="C9453" s="6" t="s">
        <v>505</v>
      </c>
      <c r="D9453" s="10" t="s">
        <v>20</v>
      </c>
      <c r="E9453" s="6" t="s">
        <v>506</v>
      </c>
      <c r="F9453" s="6" t="s">
        <v>15</v>
      </c>
      <c r="G9453">
        <v>869600</v>
      </c>
      <c r="H9453" t="str">
        <f t="shared" si="741"/>
        <v>Evening</v>
      </c>
      <c r="I9453" s="11">
        <v>49</v>
      </c>
      <c r="J9453">
        <v>50</v>
      </c>
      <c r="K9453">
        <v>0.98</v>
      </c>
    </row>
    <row r="9454" spans="1:11" x14ac:dyDescent="0.3">
      <c r="A9454" s="7">
        <f t="shared" si="744"/>
        <v>42948</v>
      </c>
      <c r="B9454" s="8">
        <f t="shared" si="744"/>
        <v>16</v>
      </c>
      <c r="C9454" s="9" t="s">
        <v>716</v>
      </c>
      <c r="D9454" s="10" t="s">
        <v>12</v>
      </c>
      <c r="E9454" s="9" t="s">
        <v>717</v>
      </c>
      <c r="F9454" s="6" t="s">
        <v>14</v>
      </c>
      <c r="G9454">
        <v>68700</v>
      </c>
      <c r="H9454" t="str">
        <f t="shared" si="741"/>
        <v>Evening</v>
      </c>
      <c r="I9454" s="11">
        <v>3</v>
      </c>
      <c r="J9454">
        <v>12</v>
      </c>
      <c r="K9454">
        <v>0.25</v>
      </c>
    </row>
    <row r="9455" spans="1:11" x14ac:dyDescent="0.3">
      <c r="A9455" s="7">
        <f t="shared" si="744"/>
        <v>42948</v>
      </c>
      <c r="B9455" s="8">
        <f t="shared" si="744"/>
        <v>16</v>
      </c>
      <c r="C9455" s="9" t="str">
        <f>C9454</f>
        <v>PG0698</v>
      </c>
      <c r="D9455" s="10" t="str">
        <f>D9454</f>
        <v>SU9</v>
      </c>
      <c r="E9455" s="9" t="str">
        <f>E9454</f>
        <v>GOJ,PEE</v>
      </c>
      <c r="F9455" s="6" t="s">
        <v>15</v>
      </c>
      <c r="G9455">
        <v>175600</v>
      </c>
      <c r="H9455" t="str">
        <f t="shared" si="741"/>
        <v>Evening</v>
      </c>
      <c r="I9455" s="11">
        <v>23</v>
      </c>
      <c r="J9455">
        <v>85</v>
      </c>
      <c r="K9455">
        <v>0.27058823529411757</v>
      </c>
    </row>
    <row r="9456" spans="1:11" x14ac:dyDescent="0.3">
      <c r="A9456" s="7">
        <f t="shared" si="744"/>
        <v>42948</v>
      </c>
      <c r="B9456" s="8">
        <f t="shared" si="744"/>
        <v>16</v>
      </c>
      <c r="C9456" s="9" t="s">
        <v>718</v>
      </c>
      <c r="D9456" s="10" t="s">
        <v>85</v>
      </c>
      <c r="E9456" s="9" t="s">
        <v>719</v>
      </c>
      <c r="F9456" s="6" t="s">
        <v>14</v>
      </c>
      <c r="G9456">
        <v>62800</v>
      </c>
      <c r="H9456" t="str">
        <f t="shared" si="741"/>
        <v>Evening</v>
      </c>
      <c r="I9456" s="11">
        <v>4</v>
      </c>
      <c r="J9456">
        <v>12</v>
      </c>
      <c r="K9456">
        <v>0.33333333333333331</v>
      </c>
    </row>
    <row r="9457" spans="1:11" x14ac:dyDescent="0.3">
      <c r="A9457" s="7">
        <f t="shared" si="744"/>
        <v>42948</v>
      </c>
      <c r="B9457" s="8">
        <f t="shared" si="744"/>
        <v>16</v>
      </c>
      <c r="C9457" s="9" t="str">
        <f>C9456</f>
        <v>PG0707</v>
      </c>
      <c r="D9457" s="10" t="str">
        <f>D9456</f>
        <v>733</v>
      </c>
      <c r="E9457" s="9" t="str">
        <f>E9456</f>
        <v>OVS,SGC</v>
      </c>
      <c r="F9457" s="6" t="s">
        <v>15</v>
      </c>
      <c r="G9457">
        <v>146100</v>
      </c>
      <c r="H9457" t="str">
        <f t="shared" si="741"/>
        <v>Evening</v>
      </c>
      <c r="I9457" s="11">
        <v>28</v>
      </c>
      <c r="J9457">
        <v>118</v>
      </c>
      <c r="K9457">
        <v>0.23728813559322029</v>
      </c>
    </row>
    <row r="9458" spans="1:11" x14ac:dyDescent="0.3">
      <c r="A9458" s="7">
        <f t="shared" si="744"/>
        <v>42948</v>
      </c>
      <c r="B9458" s="8">
        <v>17</v>
      </c>
      <c r="C9458" s="9" t="s">
        <v>816</v>
      </c>
      <c r="D9458" s="10" t="s">
        <v>12</v>
      </c>
      <c r="E9458" s="9" t="s">
        <v>817</v>
      </c>
      <c r="F9458" s="6" t="s">
        <v>14</v>
      </c>
      <c r="G9458">
        <v>77600</v>
      </c>
      <c r="H9458" t="str">
        <f t="shared" si="741"/>
        <v>Evening</v>
      </c>
      <c r="I9458" s="11">
        <v>8</v>
      </c>
      <c r="J9458">
        <v>12</v>
      </c>
      <c r="K9458">
        <v>0.66666666666666663</v>
      </c>
    </row>
    <row r="9459" spans="1:11" x14ac:dyDescent="0.3">
      <c r="A9459" s="7">
        <f t="shared" si="744"/>
        <v>42948</v>
      </c>
      <c r="B9459" s="8">
        <f t="shared" si="744"/>
        <v>17</v>
      </c>
      <c r="C9459" s="9" t="str">
        <f>C9458</f>
        <v>PG0039</v>
      </c>
      <c r="D9459" s="10" t="str">
        <f>D9458</f>
        <v>SU9</v>
      </c>
      <c r="E9459" s="9" t="str">
        <f>E9458</f>
        <v>KZN,KVX</v>
      </c>
      <c r="F9459" s="6" t="s">
        <v>15</v>
      </c>
      <c r="G9459">
        <v>238000</v>
      </c>
      <c r="H9459" t="str">
        <f t="shared" si="741"/>
        <v>Evening</v>
      </c>
      <c r="I9459" s="11">
        <v>74</v>
      </c>
      <c r="J9459">
        <v>85</v>
      </c>
      <c r="K9459">
        <v>0.87058823529411766</v>
      </c>
    </row>
    <row r="9460" spans="1:11" x14ac:dyDescent="0.3">
      <c r="A9460" s="7">
        <f t="shared" si="744"/>
        <v>42948</v>
      </c>
      <c r="B9460" s="8">
        <f t="shared" si="744"/>
        <v>17</v>
      </c>
      <c r="C9460" s="9" t="s">
        <v>507</v>
      </c>
      <c r="D9460" s="10" t="s">
        <v>12</v>
      </c>
      <c r="E9460" s="9" t="s">
        <v>508</v>
      </c>
      <c r="F9460" s="6" t="s">
        <v>14</v>
      </c>
      <c r="G9460">
        <v>303100</v>
      </c>
      <c r="H9460" t="str">
        <f t="shared" si="741"/>
        <v>Evening</v>
      </c>
      <c r="I9460" s="11">
        <v>7</v>
      </c>
      <c r="J9460">
        <v>12</v>
      </c>
      <c r="K9460">
        <v>0.58333333333333337</v>
      </c>
    </row>
    <row r="9461" spans="1:11" x14ac:dyDescent="0.3">
      <c r="A9461" s="7">
        <f t="shared" si="744"/>
        <v>42948</v>
      </c>
      <c r="B9461" s="8">
        <f t="shared" si="744"/>
        <v>17</v>
      </c>
      <c r="C9461" s="9" t="str">
        <f>C9460</f>
        <v>PG0152</v>
      </c>
      <c r="D9461" s="10" t="str">
        <f>D9460</f>
        <v>SU9</v>
      </c>
      <c r="E9461" s="9" t="str">
        <f>E9460</f>
        <v>SVO,MMK</v>
      </c>
      <c r="F9461" s="6" t="s">
        <v>15</v>
      </c>
      <c r="G9461">
        <v>449400</v>
      </c>
      <c r="H9461" t="str">
        <f t="shared" si="741"/>
        <v>Evening</v>
      </c>
      <c r="I9461" s="11">
        <v>31</v>
      </c>
      <c r="J9461">
        <v>85</v>
      </c>
      <c r="K9461">
        <v>0.36470588235294121</v>
      </c>
    </row>
    <row r="9462" spans="1:11" x14ac:dyDescent="0.3">
      <c r="A9462" s="7">
        <f t="shared" ref="A9462:E9477" si="745">A9461</f>
        <v>42948</v>
      </c>
      <c r="B9462" s="8">
        <f t="shared" si="745"/>
        <v>17</v>
      </c>
      <c r="C9462" s="9" t="s">
        <v>509</v>
      </c>
      <c r="D9462" s="10" t="s">
        <v>12</v>
      </c>
      <c r="E9462" s="9" t="s">
        <v>510</v>
      </c>
      <c r="F9462" s="6" t="s">
        <v>14</v>
      </c>
      <c r="G9462">
        <v>297000</v>
      </c>
      <c r="H9462" t="str">
        <f t="shared" si="741"/>
        <v>Evening</v>
      </c>
      <c r="I9462" s="11">
        <v>9</v>
      </c>
      <c r="J9462">
        <v>12</v>
      </c>
      <c r="K9462">
        <v>0.75</v>
      </c>
    </row>
    <row r="9463" spans="1:11" x14ac:dyDescent="0.3">
      <c r="A9463" s="7">
        <f t="shared" si="745"/>
        <v>42948</v>
      </c>
      <c r="B9463" s="8">
        <f t="shared" si="745"/>
        <v>17</v>
      </c>
      <c r="C9463" s="9" t="str">
        <f>C9462</f>
        <v>PG0197</v>
      </c>
      <c r="D9463" s="10" t="str">
        <f>D9462</f>
        <v>SU9</v>
      </c>
      <c r="E9463" s="9" t="str">
        <f>E9462</f>
        <v>KGD,DME</v>
      </c>
      <c r="F9463" s="6" t="s">
        <v>15</v>
      </c>
      <c r="G9463">
        <v>741400</v>
      </c>
      <c r="H9463" t="str">
        <f t="shared" si="741"/>
        <v>Evening</v>
      </c>
      <c r="I9463" s="11">
        <v>67</v>
      </c>
      <c r="J9463">
        <v>85</v>
      </c>
      <c r="K9463">
        <v>0.78823529411764703</v>
      </c>
    </row>
    <row r="9464" spans="1:11" x14ac:dyDescent="0.3">
      <c r="A9464" s="7">
        <f t="shared" si="745"/>
        <v>42948</v>
      </c>
      <c r="B9464" s="8">
        <f t="shared" si="745"/>
        <v>17</v>
      </c>
      <c r="C9464" s="9" t="s">
        <v>511</v>
      </c>
      <c r="D9464" s="10" t="s">
        <v>98</v>
      </c>
      <c r="E9464" s="9" t="s">
        <v>512</v>
      </c>
      <c r="F9464" s="6" t="s">
        <v>14</v>
      </c>
      <c r="G9464">
        <v>430000</v>
      </c>
      <c r="H9464" t="str">
        <f t="shared" si="741"/>
        <v>Evening</v>
      </c>
      <c r="I9464" s="11">
        <v>20</v>
      </c>
      <c r="J9464">
        <v>28</v>
      </c>
      <c r="K9464">
        <v>0.7142857142857143</v>
      </c>
    </row>
    <row r="9465" spans="1:11" x14ac:dyDescent="0.3">
      <c r="A9465" s="7">
        <f t="shared" si="745"/>
        <v>42948</v>
      </c>
      <c r="B9465" s="8">
        <f t="shared" si="745"/>
        <v>17</v>
      </c>
      <c r="C9465" s="9" t="str">
        <f>C9464</f>
        <v>PG0203</v>
      </c>
      <c r="D9465" s="10" t="str">
        <f>D9464</f>
        <v>321</v>
      </c>
      <c r="E9465" s="9" t="str">
        <f>E9464</f>
        <v>KZN,DME</v>
      </c>
      <c r="F9465" s="6" t="s">
        <v>15</v>
      </c>
      <c r="G9465">
        <v>857300</v>
      </c>
      <c r="H9465" t="str">
        <f t="shared" si="741"/>
        <v>Evening</v>
      </c>
      <c r="I9465" s="11">
        <v>118</v>
      </c>
      <c r="J9465">
        <v>142</v>
      </c>
      <c r="K9465">
        <v>0.83098591549295775</v>
      </c>
    </row>
    <row r="9466" spans="1:11" x14ac:dyDescent="0.3">
      <c r="A9466" s="7">
        <f t="shared" si="745"/>
        <v>42948</v>
      </c>
      <c r="B9466" s="8">
        <f t="shared" si="745"/>
        <v>17</v>
      </c>
      <c r="C9466" s="9" t="s">
        <v>513</v>
      </c>
      <c r="D9466" s="10" t="s">
        <v>25</v>
      </c>
      <c r="E9466" s="9" t="s">
        <v>514</v>
      </c>
      <c r="F9466" s="6" t="s">
        <v>14</v>
      </c>
      <c r="G9466">
        <v>867500</v>
      </c>
      <c r="H9466" t="str">
        <f t="shared" si="741"/>
        <v>Evening</v>
      </c>
      <c r="I9466" s="11">
        <v>25</v>
      </c>
      <c r="J9466">
        <v>30</v>
      </c>
      <c r="K9466">
        <v>0.83333333333333337</v>
      </c>
    </row>
    <row r="9467" spans="1:11" x14ac:dyDescent="0.3">
      <c r="A9467" s="7">
        <f t="shared" si="745"/>
        <v>42948</v>
      </c>
      <c r="B9467" s="8">
        <f t="shared" si="745"/>
        <v>17</v>
      </c>
      <c r="C9467" s="9" t="str">
        <f>C9466</f>
        <v>PG0221</v>
      </c>
      <c r="D9467" s="10" t="str">
        <f>D9466</f>
        <v>763</v>
      </c>
      <c r="E9467" s="9" t="str">
        <f>E9466</f>
        <v>KRR,DME</v>
      </c>
      <c r="F9467" s="6" t="s">
        <v>15</v>
      </c>
      <c r="G9467">
        <v>1897400</v>
      </c>
      <c r="H9467" t="str">
        <f t="shared" si="741"/>
        <v>Evening</v>
      </c>
      <c r="I9467" s="11">
        <v>163</v>
      </c>
      <c r="J9467">
        <v>192</v>
      </c>
      <c r="K9467">
        <v>0.84895833333333337</v>
      </c>
    </row>
    <row r="9468" spans="1:11" x14ac:dyDescent="0.3">
      <c r="A9468" s="7">
        <f t="shared" si="745"/>
        <v>42948</v>
      </c>
      <c r="B9468" s="8">
        <f t="shared" si="745"/>
        <v>17</v>
      </c>
      <c r="C9468" s="9" t="s">
        <v>515</v>
      </c>
      <c r="D9468" s="10" t="s">
        <v>61</v>
      </c>
      <c r="E9468" s="9" t="s">
        <v>516</v>
      </c>
      <c r="F9468" s="6" t="s">
        <v>14</v>
      </c>
      <c r="G9468">
        <v>884100</v>
      </c>
      <c r="H9468" t="str">
        <f t="shared" si="741"/>
        <v>Evening</v>
      </c>
      <c r="I9468" s="11">
        <v>21</v>
      </c>
      <c r="J9468">
        <v>30</v>
      </c>
      <c r="K9468">
        <v>0.7</v>
      </c>
    </row>
    <row r="9469" spans="1:11" x14ac:dyDescent="0.3">
      <c r="A9469" s="7">
        <f t="shared" si="745"/>
        <v>42948</v>
      </c>
      <c r="B9469" s="8">
        <f t="shared" si="745"/>
        <v>17</v>
      </c>
      <c r="C9469" s="9" t="str">
        <f t="shared" si="745"/>
        <v>PG0224</v>
      </c>
      <c r="D9469" s="10" t="str">
        <f t="shared" si="745"/>
        <v>773</v>
      </c>
      <c r="E9469" s="9" t="str">
        <f t="shared" si="745"/>
        <v>SVO,AER</v>
      </c>
      <c r="F9469" s="6" t="s">
        <v>63</v>
      </c>
      <c r="G9469">
        <v>956000</v>
      </c>
      <c r="H9469" t="str">
        <f t="shared" si="741"/>
        <v>Evening</v>
      </c>
      <c r="I9469" s="11">
        <v>40</v>
      </c>
      <c r="J9469">
        <v>48</v>
      </c>
      <c r="K9469">
        <v>0.83333333333333337</v>
      </c>
    </row>
    <row r="9470" spans="1:11" x14ac:dyDescent="0.3">
      <c r="A9470" s="7">
        <f t="shared" si="745"/>
        <v>42948</v>
      </c>
      <c r="B9470" s="8">
        <f t="shared" si="745"/>
        <v>17</v>
      </c>
      <c r="C9470" s="9" t="str">
        <f t="shared" si="745"/>
        <v>PG0224</v>
      </c>
      <c r="D9470" s="10" t="str">
        <f t="shared" si="745"/>
        <v>773</v>
      </c>
      <c r="E9470" s="9" t="str">
        <f t="shared" si="745"/>
        <v>SVO,AER</v>
      </c>
      <c r="F9470" s="6" t="s">
        <v>15</v>
      </c>
      <c r="G9470">
        <v>3652600</v>
      </c>
      <c r="H9470" t="str">
        <f t="shared" si="741"/>
        <v>Evening</v>
      </c>
      <c r="I9470" s="11">
        <v>260</v>
      </c>
      <c r="J9470">
        <v>324</v>
      </c>
      <c r="K9470">
        <v>0.80246913580246915</v>
      </c>
    </row>
    <row r="9471" spans="1:11" x14ac:dyDescent="0.3">
      <c r="A9471" s="7">
        <f t="shared" si="745"/>
        <v>42948</v>
      </c>
      <c r="B9471" s="8">
        <f t="shared" si="745"/>
        <v>17</v>
      </c>
      <c r="C9471" s="9" t="s">
        <v>818</v>
      </c>
      <c r="D9471" s="10" t="s">
        <v>98</v>
      </c>
      <c r="E9471" s="9" t="s">
        <v>159</v>
      </c>
      <c r="F9471" s="6" t="s">
        <v>14</v>
      </c>
      <c r="G9471">
        <v>131600</v>
      </c>
      <c r="H9471" t="str">
        <f t="shared" si="741"/>
        <v>Evening</v>
      </c>
      <c r="I9471" s="11">
        <v>7</v>
      </c>
      <c r="J9471">
        <v>28</v>
      </c>
      <c r="K9471">
        <v>0.25</v>
      </c>
    </row>
    <row r="9472" spans="1:11" x14ac:dyDescent="0.3">
      <c r="A9472" s="7">
        <f t="shared" si="745"/>
        <v>42948</v>
      </c>
      <c r="B9472" s="8">
        <f t="shared" si="745"/>
        <v>17</v>
      </c>
      <c r="C9472" s="9" t="str">
        <f>C9471</f>
        <v>PG0231</v>
      </c>
      <c r="D9472" s="10" t="str">
        <f>D9471</f>
        <v>321</v>
      </c>
      <c r="E9472" s="9" t="str">
        <f>E9471</f>
        <v>LED,VKO</v>
      </c>
      <c r="F9472" s="6" t="s">
        <v>15</v>
      </c>
      <c r="G9472">
        <v>483000</v>
      </c>
      <c r="H9472" t="str">
        <f t="shared" si="741"/>
        <v>Evening</v>
      </c>
      <c r="I9472" s="11">
        <v>76</v>
      </c>
      <c r="J9472">
        <v>142</v>
      </c>
      <c r="K9472">
        <v>0.53521126760563376</v>
      </c>
    </row>
    <row r="9473" spans="1:11" x14ac:dyDescent="0.3">
      <c r="A9473" s="7">
        <f t="shared" si="745"/>
        <v>42948</v>
      </c>
      <c r="B9473" s="8">
        <f t="shared" si="745"/>
        <v>17</v>
      </c>
      <c r="C9473" s="6" t="s">
        <v>517</v>
      </c>
      <c r="D9473" s="10" t="s">
        <v>20</v>
      </c>
      <c r="E9473" s="6" t="s">
        <v>518</v>
      </c>
      <c r="F9473" s="6" t="s">
        <v>15</v>
      </c>
      <c r="G9473">
        <v>957600</v>
      </c>
      <c r="H9473" t="str">
        <f t="shared" si="741"/>
        <v>Evening</v>
      </c>
      <c r="I9473" s="11">
        <v>50</v>
      </c>
      <c r="J9473">
        <v>50</v>
      </c>
      <c r="K9473">
        <v>1</v>
      </c>
    </row>
    <row r="9474" spans="1:11" x14ac:dyDescent="0.3">
      <c r="A9474" s="7">
        <f t="shared" si="745"/>
        <v>42948</v>
      </c>
      <c r="B9474" s="8">
        <f t="shared" si="745"/>
        <v>17</v>
      </c>
      <c r="C9474" s="9" t="s">
        <v>519</v>
      </c>
      <c r="D9474" s="10" t="s">
        <v>12</v>
      </c>
      <c r="E9474" s="9" t="s">
        <v>520</v>
      </c>
      <c r="F9474" s="6" t="s">
        <v>14</v>
      </c>
      <c r="G9474">
        <v>123600</v>
      </c>
      <c r="H9474" t="str">
        <f t="shared" ref="H9474:H9537" si="746">_xlfn.IFS(B9474&gt;=20,"Night",B9474&gt;=16,"Evening",B9474&gt;=12,"AfterNoon",B9474&gt;=8,"BeforeNoon",B9474&gt;=4,"Morning",B9474&lt;4,"EarlyMorning")</f>
        <v>Evening</v>
      </c>
      <c r="I9474" s="11">
        <v>12</v>
      </c>
      <c r="J9474">
        <v>12</v>
      </c>
      <c r="K9474">
        <v>1</v>
      </c>
    </row>
    <row r="9475" spans="1:11" x14ac:dyDescent="0.3">
      <c r="A9475" s="7">
        <f t="shared" si="745"/>
        <v>42948</v>
      </c>
      <c r="B9475" s="8">
        <f t="shared" si="745"/>
        <v>17</v>
      </c>
      <c r="C9475" s="9" t="str">
        <f>C9474</f>
        <v>PG0387</v>
      </c>
      <c r="D9475" s="10" t="str">
        <f>D9474</f>
        <v>SU9</v>
      </c>
      <c r="E9475" s="9" t="str">
        <f>E9474</f>
        <v>BZK,DME</v>
      </c>
      <c r="F9475" s="6" t="s">
        <v>15</v>
      </c>
      <c r="G9475">
        <v>291000</v>
      </c>
      <c r="H9475" t="str">
        <f t="shared" si="746"/>
        <v>Evening</v>
      </c>
      <c r="I9475" s="11">
        <v>85</v>
      </c>
      <c r="J9475">
        <v>85</v>
      </c>
      <c r="K9475">
        <v>1</v>
      </c>
    </row>
    <row r="9476" spans="1:11" x14ac:dyDescent="0.3">
      <c r="A9476" s="7">
        <f t="shared" si="745"/>
        <v>42948</v>
      </c>
      <c r="B9476" s="8">
        <f t="shared" si="745"/>
        <v>17</v>
      </c>
      <c r="C9476" s="9" t="s">
        <v>521</v>
      </c>
      <c r="D9476" s="10" t="s">
        <v>12</v>
      </c>
      <c r="E9476" s="9" t="s">
        <v>522</v>
      </c>
      <c r="F9476" s="6" t="s">
        <v>14</v>
      </c>
      <c r="G9476">
        <v>219000</v>
      </c>
      <c r="H9476" t="str">
        <f t="shared" si="746"/>
        <v>Evening</v>
      </c>
      <c r="I9476" s="11">
        <v>6</v>
      </c>
      <c r="J9476">
        <v>12</v>
      </c>
      <c r="K9476">
        <v>0.5</v>
      </c>
    </row>
    <row r="9477" spans="1:11" x14ac:dyDescent="0.3">
      <c r="A9477" s="7">
        <f t="shared" si="745"/>
        <v>42948</v>
      </c>
      <c r="B9477" s="8">
        <f t="shared" si="745"/>
        <v>17</v>
      </c>
      <c r="C9477" s="9" t="str">
        <f>C9476</f>
        <v>PG0507</v>
      </c>
      <c r="D9477" s="10" t="str">
        <f>D9476</f>
        <v>SU9</v>
      </c>
      <c r="E9477" s="9" t="str">
        <f>E9476</f>
        <v>LED,KZN</v>
      </c>
      <c r="F9477" s="6" t="s">
        <v>15</v>
      </c>
      <c r="G9477">
        <v>269600</v>
      </c>
      <c r="H9477" t="str">
        <f t="shared" si="746"/>
        <v>Evening</v>
      </c>
      <c r="I9477" s="11">
        <v>22</v>
      </c>
      <c r="J9477">
        <v>85</v>
      </c>
      <c r="K9477">
        <v>0.25882352941176467</v>
      </c>
    </row>
    <row r="9478" spans="1:11" x14ac:dyDescent="0.3">
      <c r="A9478" s="7">
        <f t="shared" ref="A9478:E9493" si="747">A9477</f>
        <v>42948</v>
      </c>
      <c r="B9478" s="8">
        <f t="shared" si="747"/>
        <v>17</v>
      </c>
      <c r="C9478" s="9" t="s">
        <v>523</v>
      </c>
      <c r="D9478" s="10" t="s">
        <v>25</v>
      </c>
      <c r="E9478" s="9" t="s">
        <v>524</v>
      </c>
      <c r="F9478" s="6" t="s">
        <v>14</v>
      </c>
      <c r="G9478">
        <v>818000</v>
      </c>
      <c r="H9478" t="str">
        <f t="shared" si="746"/>
        <v>Evening</v>
      </c>
      <c r="I9478" s="11">
        <v>20</v>
      </c>
      <c r="J9478">
        <v>30</v>
      </c>
      <c r="K9478">
        <v>0.66666666666666663</v>
      </c>
    </row>
    <row r="9479" spans="1:11" x14ac:dyDescent="0.3">
      <c r="A9479" s="7">
        <f t="shared" si="747"/>
        <v>42948</v>
      </c>
      <c r="B9479" s="8">
        <f t="shared" si="747"/>
        <v>17</v>
      </c>
      <c r="C9479" s="9" t="str">
        <f>C9478</f>
        <v>PG0562</v>
      </c>
      <c r="D9479" s="10" t="str">
        <f>D9478</f>
        <v>763</v>
      </c>
      <c r="E9479" s="9" t="str">
        <f>E9478</f>
        <v>AER,VKO</v>
      </c>
      <c r="F9479" s="6" t="s">
        <v>15</v>
      </c>
      <c r="G9479">
        <v>2063400</v>
      </c>
      <c r="H9479" t="str">
        <f t="shared" si="746"/>
        <v>Evening</v>
      </c>
      <c r="I9479" s="11">
        <v>151</v>
      </c>
      <c r="J9479">
        <v>192</v>
      </c>
      <c r="K9479">
        <v>0.78645833333333337</v>
      </c>
    </row>
    <row r="9480" spans="1:11" x14ac:dyDescent="0.3">
      <c r="A9480" s="7">
        <f t="shared" si="747"/>
        <v>42948</v>
      </c>
      <c r="B9480" s="8">
        <f t="shared" si="747"/>
        <v>17</v>
      </c>
      <c r="C9480" s="9" t="s">
        <v>525</v>
      </c>
      <c r="D9480" s="10" t="s">
        <v>17</v>
      </c>
      <c r="E9480" s="9" t="s">
        <v>526</v>
      </c>
      <c r="F9480" s="6" t="s">
        <v>14</v>
      </c>
      <c r="G9480">
        <v>2391600</v>
      </c>
      <c r="H9480" t="str">
        <f t="shared" si="746"/>
        <v>Evening</v>
      </c>
      <c r="I9480" s="11">
        <v>12</v>
      </c>
      <c r="J9480">
        <v>20</v>
      </c>
      <c r="K9480">
        <v>0.6</v>
      </c>
    </row>
    <row r="9481" spans="1:11" x14ac:dyDescent="0.3">
      <c r="A9481" s="7">
        <f t="shared" si="747"/>
        <v>42948</v>
      </c>
      <c r="B9481" s="8">
        <f t="shared" si="747"/>
        <v>17</v>
      </c>
      <c r="C9481" s="9" t="str">
        <f>C9480</f>
        <v>PG0703</v>
      </c>
      <c r="D9481" s="10" t="str">
        <f>D9480</f>
        <v>319</v>
      </c>
      <c r="E9481" s="9" t="str">
        <f>E9480</f>
        <v>SVO,UUS</v>
      </c>
      <c r="F9481" s="6" t="s">
        <v>15</v>
      </c>
      <c r="G9481">
        <v>2470200</v>
      </c>
      <c r="H9481" t="str">
        <f t="shared" si="746"/>
        <v>Evening</v>
      </c>
      <c r="I9481" s="11">
        <v>37</v>
      </c>
      <c r="J9481">
        <v>96</v>
      </c>
      <c r="K9481">
        <v>0.38541666666666669</v>
      </c>
    </row>
    <row r="9482" spans="1:11" x14ac:dyDescent="0.3">
      <c r="A9482" s="7">
        <f t="shared" si="747"/>
        <v>42948</v>
      </c>
      <c r="B9482" s="8">
        <f t="shared" si="747"/>
        <v>17</v>
      </c>
      <c r="C9482" s="9" t="s">
        <v>527</v>
      </c>
      <c r="D9482" s="10" t="s">
        <v>85</v>
      </c>
      <c r="E9482" s="9" t="s">
        <v>528</v>
      </c>
      <c r="F9482" s="6" t="s">
        <v>14</v>
      </c>
      <c r="G9482">
        <v>47100</v>
      </c>
      <c r="H9482" t="str">
        <f t="shared" si="746"/>
        <v>Evening</v>
      </c>
      <c r="I9482" s="11">
        <v>3</v>
      </c>
      <c r="J9482">
        <v>12</v>
      </c>
      <c r="K9482">
        <v>0.25</v>
      </c>
    </row>
    <row r="9483" spans="1:11" x14ac:dyDescent="0.3">
      <c r="A9483" s="7">
        <f t="shared" si="747"/>
        <v>42948</v>
      </c>
      <c r="B9483" s="8">
        <f t="shared" si="747"/>
        <v>17</v>
      </c>
      <c r="C9483" s="9" t="str">
        <f>C9482</f>
        <v>PG0708</v>
      </c>
      <c r="D9483" s="10" t="str">
        <f>D9482</f>
        <v>733</v>
      </c>
      <c r="E9483" s="9" t="str">
        <f>E9482</f>
        <v>SGC,OVS</v>
      </c>
      <c r="F9483" s="6" t="s">
        <v>15</v>
      </c>
      <c r="G9483">
        <v>219900</v>
      </c>
      <c r="H9483" t="str">
        <f t="shared" si="746"/>
        <v>Evening</v>
      </c>
      <c r="I9483" s="11">
        <v>42</v>
      </c>
      <c r="J9483">
        <v>118</v>
      </c>
      <c r="K9483">
        <v>0.3559322033898305</v>
      </c>
    </row>
    <row r="9484" spans="1:11" x14ac:dyDescent="0.3">
      <c r="A9484" s="7">
        <f t="shared" si="747"/>
        <v>42948</v>
      </c>
      <c r="B9484" s="8">
        <v>18</v>
      </c>
      <c r="C9484" s="9" t="s">
        <v>529</v>
      </c>
      <c r="D9484" s="10" t="s">
        <v>61</v>
      </c>
      <c r="E9484" s="9" t="s">
        <v>530</v>
      </c>
      <c r="F9484" s="6" t="s">
        <v>14</v>
      </c>
      <c r="G9484">
        <v>1010400</v>
      </c>
      <c r="H9484" t="str">
        <f t="shared" si="746"/>
        <v>Evening</v>
      </c>
      <c r="I9484" s="11">
        <v>24</v>
      </c>
      <c r="J9484">
        <v>30</v>
      </c>
      <c r="K9484">
        <v>0.8</v>
      </c>
    </row>
    <row r="9485" spans="1:11" x14ac:dyDescent="0.3">
      <c r="A9485" s="7">
        <f t="shared" si="747"/>
        <v>42948</v>
      </c>
      <c r="B9485" s="8">
        <f t="shared" si="747"/>
        <v>18</v>
      </c>
      <c r="C9485" s="9" t="str">
        <f t="shared" si="747"/>
        <v>PG0013</v>
      </c>
      <c r="D9485" s="10" t="str">
        <f t="shared" si="747"/>
        <v>773</v>
      </c>
      <c r="E9485" s="9" t="str">
        <f t="shared" si="747"/>
        <v>AER,SVO</v>
      </c>
      <c r="F9485" s="6" t="s">
        <v>63</v>
      </c>
      <c r="G9485">
        <v>908200</v>
      </c>
      <c r="H9485" t="str">
        <f t="shared" si="746"/>
        <v>Evening</v>
      </c>
      <c r="I9485" s="11">
        <v>38</v>
      </c>
      <c r="J9485">
        <v>48</v>
      </c>
      <c r="K9485">
        <v>0.79166666666666663</v>
      </c>
    </row>
    <row r="9486" spans="1:11" x14ac:dyDescent="0.3">
      <c r="A9486" s="7">
        <f t="shared" si="747"/>
        <v>42948</v>
      </c>
      <c r="B9486" s="8">
        <f t="shared" si="747"/>
        <v>18</v>
      </c>
      <c r="C9486" s="9" t="str">
        <f t="shared" si="747"/>
        <v>PG0013</v>
      </c>
      <c r="D9486" s="10" t="str">
        <f t="shared" si="747"/>
        <v>773</v>
      </c>
      <c r="E9486" s="9" t="str">
        <f t="shared" si="747"/>
        <v>AER,SVO</v>
      </c>
      <c r="F9486" s="6" t="s">
        <v>15</v>
      </c>
      <c r="G9486">
        <v>3511200</v>
      </c>
      <c r="H9486" t="str">
        <f t="shared" si="746"/>
        <v>Evening</v>
      </c>
      <c r="I9486" s="11">
        <v>250</v>
      </c>
      <c r="J9486">
        <v>324</v>
      </c>
      <c r="K9486">
        <v>0.77160493827160492</v>
      </c>
    </row>
    <row r="9487" spans="1:11" x14ac:dyDescent="0.3">
      <c r="A9487" s="7">
        <f t="shared" si="747"/>
        <v>42948</v>
      </c>
      <c r="B9487" s="8">
        <f t="shared" si="747"/>
        <v>18</v>
      </c>
      <c r="C9487" s="6" t="s">
        <v>531</v>
      </c>
      <c r="D9487" s="10" t="s">
        <v>20</v>
      </c>
      <c r="E9487" s="6" t="s">
        <v>532</v>
      </c>
      <c r="F9487" s="6" t="s">
        <v>15</v>
      </c>
      <c r="G9487">
        <v>336500</v>
      </c>
      <c r="H9487" t="str">
        <f t="shared" si="746"/>
        <v>Evening</v>
      </c>
      <c r="I9487" s="11">
        <v>35</v>
      </c>
      <c r="J9487">
        <v>50</v>
      </c>
      <c r="K9487">
        <v>0.7</v>
      </c>
    </row>
    <row r="9488" spans="1:11" x14ac:dyDescent="0.3">
      <c r="A9488" s="7">
        <f t="shared" si="747"/>
        <v>42948</v>
      </c>
      <c r="B9488" s="8">
        <f t="shared" si="747"/>
        <v>18</v>
      </c>
      <c r="C9488" s="6" t="s">
        <v>533</v>
      </c>
      <c r="D9488" s="10" t="s">
        <v>20</v>
      </c>
      <c r="E9488" s="6" t="s">
        <v>534</v>
      </c>
      <c r="F9488" s="6" t="s">
        <v>15</v>
      </c>
      <c r="G9488">
        <v>219000</v>
      </c>
      <c r="H9488" t="str">
        <f t="shared" si="746"/>
        <v>Evening</v>
      </c>
      <c r="I9488" s="11">
        <v>15</v>
      </c>
      <c r="J9488">
        <v>50</v>
      </c>
      <c r="K9488">
        <v>0.3</v>
      </c>
    </row>
    <row r="9489" spans="1:11" x14ac:dyDescent="0.3">
      <c r="A9489" s="7">
        <f t="shared" si="747"/>
        <v>42948</v>
      </c>
      <c r="B9489" s="8">
        <f t="shared" si="747"/>
        <v>18</v>
      </c>
      <c r="C9489" s="6" t="s">
        <v>535</v>
      </c>
      <c r="D9489" s="10" t="s">
        <v>20</v>
      </c>
      <c r="E9489" s="6" t="s">
        <v>536</v>
      </c>
      <c r="F9489" s="6" t="s">
        <v>15</v>
      </c>
      <c r="G9489">
        <v>328900</v>
      </c>
      <c r="H9489" t="str">
        <f t="shared" si="746"/>
        <v>Evening</v>
      </c>
      <c r="I9489" s="11">
        <v>26</v>
      </c>
      <c r="J9489">
        <v>50</v>
      </c>
      <c r="K9489">
        <v>0.52</v>
      </c>
    </row>
    <row r="9490" spans="1:11" x14ac:dyDescent="0.3">
      <c r="A9490" s="7">
        <f t="shared" si="747"/>
        <v>42948</v>
      </c>
      <c r="B9490" s="8">
        <f t="shared" si="747"/>
        <v>18</v>
      </c>
      <c r="C9490" s="9" t="s">
        <v>537</v>
      </c>
      <c r="D9490" s="10" t="s">
        <v>12</v>
      </c>
      <c r="E9490" s="9" t="s">
        <v>538</v>
      </c>
      <c r="F9490" s="6" t="s">
        <v>14</v>
      </c>
      <c r="G9490">
        <v>172000</v>
      </c>
      <c r="H9490" t="str">
        <f t="shared" si="746"/>
        <v>Evening</v>
      </c>
      <c r="I9490" s="11">
        <v>8</v>
      </c>
      <c r="J9490">
        <v>12</v>
      </c>
      <c r="K9490">
        <v>0.66666666666666663</v>
      </c>
    </row>
    <row r="9491" spans="1:11" x14ac:dyDescent="0.3">
      <c r="A9491" s="7">
        <f t="shared" si="747"/>
        <v>42948</v>
      </c>
      <c r="B9491" s="8">
        <f t="shared" si="747"/>
        <v>18</v>
      </c>
      <c r="C9491" s="9" t="str">
        <f>C9490</f>
        <v>PG0106</v>
      </c>
      <c r="D9491" s="10" t="str">
        <f>D9490</f>
        <v>SU9</v>
      </c>
      <c r="E9491" s="9" t="str">
        <f>E9490</f>
        <v>VKO,ULV</v>
      </c>
      <c r="F9491" s="6" t="s">
        <v>15</v>
      </c>
      <c r="G9491">
        <v>311700</v>
      </c>
      <c r="H9491" t="str">
        <f t="shared" si="746"/>
        <v>Evening</v>
      </c>
      <c r="I9491" s="11">
        <v>43</v>
      </c>
      <c r="J9491">
        <v>85</v>
      </c>
      <c r="K9491">
        <v>0.50588235294117645</v>
      </c>
    </row>
    <row r="9492" spans="1:11" x14ac:dyDescent="0.3">
      <c r="A9492" s="7">
        <f t="shared" si="747"/>
        <v>42948</v>
      </c>
      <c r="B9492" s="8">
        <f t="shared" si="747"/>
        <v>18</v>
      </c>
      <c r="C9492" s="6" t="s">
        <v>539</v>
      </c>
      <c r="D9492" s="10" t="s">
        <v>20</v>
      </c>
      <c r="E9492" s="6" t="s">
        <v>540</v>
      </c>
      <c r="F9492" s="6" t="s">
        <v>15</v>
      </c>
      <c r="G9492">
        <v>359500</v>
      </c>
      <c r="H9492" t="str">
        <f t="shared" si="746"/>
        <v>Evening</v>
      </c>
      <c r="I9492" s="11">
        <v>23</v>
      </c>
      <c r="J9492">
        <v>50</v>
      </c>
      <c r="K9492">
        <v>0.46</v>
      </c>
    </row>
    <row r="9493" spans="1:11" x14ac:dyDescent="0.3">
      <c r="A9493" s="7">
        <f t="shared" si="747"/>
        <v>42948</v>
      </c>
      <c r="B9493" s="8">
        <f t="shared" si="747"/>
        <v>18</v>
      </c>
      <c r="C9493" s="6" t="s">
        <v>541</v>
      </c>
      <c r="D9493" s="10" t="s">
        <v>20</v>
      </c>
      <c r="E9493" s="6" t="s">
        <v>542</v>
      </c>
      <c r="F9493" s="6" t="s">
        <v>15</v>
      </c>
      <c r="G9493">
        <v>95500</v>
      </c>
      <c r="H9493" t="str">
        <f t="shared" si="746"/>
        <v>Evening</v>
      </c>
      <c r="I9493" s="11">
        <v>9</v>
      </c>
      <c r="J9493">
        <v>50</v>
      </c>
      <c r="K9493">
        <v>0.18</v>
      </c>
    </row>
    <row r="9494" spans="1:11" x14ac:dyDescent="0.3">
      <c r="A9494" s="7">
        <f t="shared" ref="A9494:E9509" si="748">A9493</f>
        <v>42948</v>
      </c>
      <c r="B9494" s="8">
        <f t="shared" si="748"/>
        <v>18</v>
      </c>
      <c r="C9494" s="9" t="s">
        <v>543</v>
      </c>
      <c r="D9494" s="10" t="s">
        <v>12</v>
      </c>
      <c r="E9494" s="9" t="s">
        <v>544</v>
      </c>
      <c r="F9494" s="6" t="s">
        <v>14</v>
      </c>
      <c r="G9494">
        <v>288400</v>
      </c>
      <c r="H9494" t="str">
        <f t="shared" si="746"/>
        <v>Evening</v>
      </c>
      <c r="I9494" s="11">
        <v>7</v>
      </c>
      <c r="J9494">
        <v>12</v>
      </c>
      <c r="K9494">
        <v>0.58333333333333337</v>
      </c>
    </row>
    <row r="9495" spans="1:11" x14ac:dyDescent="0.3">
      <c r="A9495" s="7">
        <f t="shared" si="748"/>
        <v>42948</v>
      </c>
      <c r="B9495" s="8">
        <f t="shared" si="748"/>
        <v>18</v>
      </c>
      <c r="C9495" s="9" t="str">
        <f>C9494</f>
        <v>PG0184</v>
      </c>
      <c r="D9495" s="10" t="str">
        <f>D9494</f>
        <v>SU9</v>
      </c>
      <c r="E9495" s="9" t="str">
        <f>E9494</f>
        <v>CEK,VOG</v>
      </c>
      <c r="F9495" s="6" t="s">
        <v>15</v>
      </c>
      <c r="G9495">
        <v>868700</v>
      </c>
      <c r="H9495" t="str">
        <f t="shared" si="746"/>
        <v>Evening</v>
      </c>
      <c r="I9495" s="11">
        <v>63</v>
      </c>
      <c r="J9495">
        <v>85</v>
      </c>
      <c r="K9495">
        <v>0.74117647058823533</v>
      </c>
    </row>
    <row r="9496" spans="1:11" x14ac:dyDescent="0.3">
      <c r="A9496" s="7">
        <f t="shared" si="748"/>
        <v>42948</v>
      </c>
      <c r="B9496" s="8">
        <f t="shared" si="748"/>
        <v>18</v>
      </c>
      <c r="C9496" s="9" t="s">
        <v>545</v>
      </c>
      <c r="D9496" s="10" t="s">
        <v>85</v>
      </c>
      <c r="E9496" s="9" t="s">
        <v>546</v>
      </c>
      <c r="F9496" s="6" t="s">
        <v>14</v>
      </c>
      <c r="G9496">
        <v>350100</v>
      </c>
      <c r="H9496" t="str">
        <f t="shared" si="746"/>
        <v>Evening</v>
      </c>
      <c r="I9496" s="11">
        <v>9</v>
      </c>
      <c r="J9496">
        <v>12</v>
      </c>
      <c r="K9496">
        <v>0.75</v>
      </c>
    </row>
    <row r="9497" spans="1:11" x14ac:dyDescent="0.3">
      <c r="A9497" s="7">
        <f t="shared" si="748"/>
        <v>42948</v>
      </c>
      <c r="B9497" s="8">
        <f t="shared" si="748"/>
        <v>18</v>
      </c>
      <c r="C9497" s="9" t="str">
        <f>C9496</f>
        <v>PG0210</v>
      </c>
      <c r="D9497" s="10" t="str">
        <f>D9496</f>
        <v>733</v>
      </c>
      <c r="E9497" s="9" t="str">
        <f>E9496</f>
        <v>DME,MRV</v>
      </c>
      <c r="F9497" s="6" t="s">
        <v>15</v>
      </c>
      <c r="G9497">
        <v>1202500</v>
      </c>
      <c r="H9497" t="str">
        <f t="shared" si="746"/>
        <v>Evening</v>
      </c>
      <c r="I9497" s="11">
        <v>92</v>
      </c>
      <c r="J9497">
        <v>118</v>
      </c>
      <c r="K9497">
        <v>0.77966101694915257</v>
      </c>
    </row>
    <row r="9498" spans="1:11" x14ac:dyDescent="0.3">
      <c r="A9498" s="7">
        <f t="shared" si="748"/>
        <v>42948</v>
      </c>
      <c r="B9498" s="8">
        <f t="shared" si="748"/>
        <v>18</v>
      </c>
      <c r="C9498" s="9" t="s">
        <v>547</v>
      </c>
      <c r="D9498" s="10" t="s">
        <v>98</v>
      </c>
      <c r="E9498" s="9" t="s">
        <v>548</v>
      </c>
      <c r="F9498" s="6" t="s">
        <v>14</v>
      </c>
      <c r="G9498">
        <v>220000</v>
      </c>
      <c r="H9498" t="str">
        <f t="shared" si="746"/>
        <v>Evening</v>
      </c>
      <c r="I9498" s="11">
        <v>8</v>
      </c>
      <c r="J9498">
        <v>28</v>
      </c>
      <c r="K9498">
        <v>0.2857142857142857</v>
      </c>
    </row>
    <row r="9499" spans="1:11" x14ac:dyDescent="0.3">
      <c r="A9499" s="7">
        <f t="shared" si="748"/>
        <v>42948</v>
      </c>
      <c r="B9499" s="8">
        <f t="shared" si="748"/>
        <v>18</v>
      </c>
      <c r="C9499" s="9" t="str">
        <f>C9498</f>
        <v>PG0212</v>
      </c>
      <c r="D9499" s="10" t="str">
        <f>D9498</f>
        <v>321</v>
      </c>
      <c r="E9499" s="9" t="str">
        <f>E9498</f>
        <v>DME,ROV</v>
      </c>
      <c r="F9499" s="6" t="s">
        <v>15</v>
      </c>
      <c r="G9499">
        <v>418500</v>
      </c>
      <c r="H9499" t="str">
        <f t="shared" si="746"/>
        <v>Evening</v>
      </c>
      <c r="I9499" s="11">
        <v>45</v>
      </c>
      <c r="J9499">
        <v>142</v>
      </c>
      <c r="K9499">
        <v>0.31690140845070419</v>
      </c>
    </row>
    <row r="9500" spans="1:11" x14ac:dyDescent="0.3">
      <c r="A9500" s="7">
        <f t="shared" si="748"/>
        <v>42948</v>
      </c>
      <c r="B9500" s="8">
        <f t="shared" si="748"/>
        <v>18</v>
      </c>
      <c r="C9500" s="9" t="s">
        <v>902</v>
      </c>
      <c r="D9500" s="10" t="s">
        <v>98</v>
      </c>
      <c r="E9500" s="9" t="s">
        <v>380</v>
      </c>
      <c r="F9500" s="6" t="s">
        <v>14</v>
      </c>
      <c r="G9500">
        <v>192500</v>
      </c>
      <c r="H9500" t="str">
        <f t="shared" si="746"/>
        <v>Evening</v>
      </c>
      <c r="I9500" s="11">
        <v>7</v>
      </c>
      <c r="J9500">
        <v>28</v>
      </c>
      <c r="K9500">
        <v>0.25</v>
      </c>
    </row>
    <row r="9501" spans="1:11" x14ac:dyDescent="0.3">
      <c r="A9501" s="7">
        <f t="shared" si="748"/>
        <v>42948</v>
      </c>
      <c r="B9501" s="8">
        <f t="shared" si="748"/>
        <v>18</v>
      </c>
      <c r="C9501" s="9" t="str">
        <f>C9500</f>
        <v>PG0215</v>
      </c>
      <c r="D9501" s="10" t="str">
        <f>D9500</f>
        <v>321</v>
      </c>
      <c r="E9501" s="9" t="str">
        <f>E9500</f>
        <v>ROV,DME</v>
      </c>
      <c r="F9501" s="6" t="s">
        <v>15</v>
      </c>
      <c r="G9501">
        <v>426800</v>
      </c>
      <c r="H9501" t="str">
        <f t="shared" si="746"/>
        <v>Evening</v>
      </c>
      <c r="I9501" s="11">
        <v>46</v>
      </c>
      <c r="J9501">
        <v>142</v>
      </c>
      <c r="K9501">
        <v>0.323943661971831</v>
      </c>
    </row>
    <row r="9502" spans="1:11" x14ac:dyDescent="0.3">
      <c r="A9502" s="7">
        <f t="shared" si="748"/>
        <v>42948</v>
      </c>
      <c r="B9502" s="8">
        <f t="shared" si="748"/>
        <v>18</v>
      </c>
      <c r="C9502" s="9" t="s">
        <v>549</v>
      </c>
      <c r="D9502" s="10" t="s">
        <v>25</v>
      </c>
      <c r="E9502" s="9" t="s">
        <v>550</v>
      </c>
      <c r="F9502" s="6" t="s">
        <v>14</v>
      </c>
      <c r="G9502">
        <v>902200</v>
      </c>
      <c r="H9502" t="str">
        <f t="shared" si="746"/>
        <v>Evening</v>
      </c>
      <c r="I9502" s="11">
        <v>26</v>
      </c>
      <c r="J9502">
        <v>30</v>
      </c>
      <c r="K9502">
        <v>0.8666666666666667</v>
      </c>
    </row>
    <row r="9503" spans="1:11" x14ac:dyDescent="0.3">
      <c r="A9503" s="7">
        <f t="shared" si="748"/>
        <v>42948</v>
      </c>
      <c r="B9503" s="8">
        <f t="shared" si="748"/>
        <v>18</v>
      </c>
      <c r="C9503" s="9" t="str">
        <f>C9502</f>
        <v>PG0220</v>
      </c>
      <c r="D9503" s="10" t="str">
        <f>D9502</f>
        <v>763</v>
      </c>
      <c r="E9503" s="9" t="str">
        <f>E9502</f>
        <v>DME,KRR</v>
      </c>
      <c r="F9503" s="6" t="s">
        <v>15</v>
      </c>
      <c r="G9503">
        <v>1946000</v>
      </c>
      <c r="H9503" t="str">
        <f t="shared" si="746"/>
        <v>Evening</v>
      </c>
      <c r="I9503" s="11">
        <v>167</v>
      </c>
      <c r="J9503">
        <v>192</v>
      </c>
      <c r="K9503">
        <v>0.86979166666666663</v>
      </c>
    </row>
    <row r="9504" spans="1:11" x14ac:dyDescent="0.3">
      <c r="A9504" s="7">
        <f t="shared" si="748"/>
        <v>42948</v>
      </c>
      <c r="B9504" s="8">
        <f t="shared" si="748"/>
        <v>18</v>
      </c>
      <c r="C9504" s="9" t="s">
        <v>551</v>
      </c>
      <c r="D9504" s="10" t="s">
        <v>85</v>
      </c>
      <c r="E9504" s="9" t="s">
        <v>552</v>
      </c>
      <c r="F9504" s="6" t="s">
        <v>14</v>
      </c>
      <c r="G9504">
        <v>439200</v>
      </c>
      <c r="H9504" t="str">
        <f t="shared" si="746"/>
        <v>Evening</v>
      </c>
      <c r="I9504" s="11">
        <v>12</v>
      </c>
      <c r="J9504">
        <v>12</v>
      </c>
      <c r="K9504">
        <v>1</v>
      </c>
    </row>
    <row r="9505" spans="1:11" x14ac:dyDescent="0.3">
      <c r="A9505" s="7">
        <f t="shared" si="748"/>
        <v>42948</v>
      </c>
      <c r="B9505" s="8">
        <f t="shared" si="748"/>
        <v>18</v>
      </c>
      <c r="C9505" s="9" t="str">
        <f>C9504</f>
        <v>PG0251</v>
      </c>
      <c r="D9505" s="10" t="str">
        <f>D9504</f>
        <v>733</v>
      </c>
      <c r="E9505" s="9" t="str">
        <f>E9504</f>
        <v>SVO,AAQ</v>
      </c>
      <c r="F9505" s="6" t="s">
        <v>15</v>
      </c>
      <c r="G9505">
        <v>1288200</v>
      </c>
      <c r="H9505" t="str">
        <f t="shared" si="746"/>
        <v>Evening</v>
      </c>
      <c r="I9505" s="11">
        <v>105</v>
      </c>
      <c r="J9505">
        <v>118</v>
      </c>
      <c r="K9505">
        <v>0.88983050847457623</v>
      </c>
    </row>
    <row r="9506" spans="1:11" x14ac:dyDescent="0.3">
      <c r="A9506" s="7">
        <f t="shared" si="748"/>
        <v>42948</v>
      </c>
      <c r="B9506" s="8">
        <f t="shared" si="748"/>
        <v>18</v>
      </c>
      <c r="C9506" s="6" t="s">
        <v>553</v>
      </c>
      <c r="D9506" s="10" t="s">
        <v>20</v>
      </c>
      <c r="E9506" s="6" t="s">
        <v>554</v>
      </c>
      <c r="F9506" s="6" t="s">
        <v>15</v>
      </c>
      <c r="G9506">
        <v>87700</v>
      </c>
      <c r="H9506" t="str">
        <f t="shared" si="746"/>
        <v>Evening</v>
      </c>
      <c r="I9506" s="11">
        <v>28</v>
      </c>
      <c r="J9506">
        <v>50</v>
      </c>
      <c r="K9506">
        <v>0.56000000000000005</v>
      </c>
    </row>
    <row r="9507" spans="1:11" x14ac:dyDescent="0.3">
      <c r="A9507" s="7">
        <f t="shared" si="748"/>
        <v>42948</v>
      </c>
      <c r="B9507" s="8">
        <f t="shared" si="748"/>
        <v>18</v>
      </c>
      <c r="C9507" s="9" t="s">
        <v>555</v>
      </c>
      <c r="D9507" s="10" t="s">
        <v>61</v>
      </c>
      <c r="E9507" s="9" t="s">
        <v>556</v>
      </c>
      <c r="F9507" s="6" t="s">
        <v>14</v>
      </c>
      <c r="G9507">
        <v>735000</v>
      </c>
      <c r="H9507" t="str">
        <f t="shared" si="746"/>
        <v>Evening</v>
      </c>
      <c r="I9507" s="11">
        <v>21</v>
      </c>
      <c r="J9507">
        <v>30</v>
      </c>
      <c r="K9507">
        <v>0.7</v>
      </c>
    </row>
    <row r="9508" spans="1:11" x14ac:dyDescent="0.3">
      <c r="A9508" s="7">
        <f t="shared" si="748"/>
        <v>42948</v>
      </c>
      <c r="B9508" s="8">
        <f t="shared" si="748"/>
        <v>18</v>
      </c>
      <c r="C9508" s="9" t="str">
        <f t="shared" si="748"/>
        <v>PG0413</v>
      </c>
      <c r="D9508" s="10" t="str">
        <f t="shared" si="748"/>
        <v>773</v>
      </c>
      <c r="E9508" s="9" t="str">
        <f t="shared" si="748"/>
        <v>PEE,VKO</v>
      </c>
      <c r="F9508" s="6" t="s">
        <v>63</v>
      </c>
      <c r="G9508">
        <v>736300</v>
      </c>
      <c r="H9508" t="str">
        <f t="shared" si="746"/>
        <v>Evening</v>
      </c>
      <c r="I9508" s="11">
        <v>37</v>
      </c>
      <c r="J9508">
        <v>48</v>
      </c>
      <c r="K9508">
        <v>0.77083333333333337</v>
      </c>
    </row>
    <row r="9509" spans="1:11" x14ac:dyDescent="0.3">
      <c r="A9509" s="7">
        <f t="shared" si="748"/>
        <v>42948</v>
      </c>
      <c r="B9509" s="8">
        <f t="shared" si="748"/>
        <v>18</v>
      </c>
      <c r="C9509" s="9" t="str">
        <f t="shared" si="748"/>
        <v>PG0413</v>
      </c>
      <c r="D9509" s="10" t="str">
        <f t="shared" si="748"/>
        <v>773</v>
      </c>
      <c r="E9509" s="9" t="str">
        <f t="shared" si="748"/>
        <v>PEE,VKO</v>
      </c>
      <c r="F9509" s="6" t="s">
        <v>15</v>
      </c>
      <c r="G9509">
        <v>2772200</v>
      </c>
      <c r="H9509" t="str">
        <f t="shared" si="746"/>
        <v>Evening</v>
      </c>
      <c r="I9509" s="11">
        <v>236</v>
      </c>
      <c r="J9509">
        <v>324</v>
      </c>
      <c r="K9509">
        <v>0.72839506172839508</v>
      </c>
    </row>
    <row r="9510" spans="1:11" x14ac:dyDescent="0.3">
      <c r="A9510" s="7">
        <f t="shared" ref="A9510:B9525" si="749">A9509</f>
        <v>42948</v>
      </c>
      <c r="B9510" s="8">
        <f t="shared" si="749"/>
        <v>18</v>
      </c>
      <c r="C9510" s="6" t="s">
        <v>557</v>
      </c>
      <c r="D9510" s="10" t="s">
        <v>20</v>
      </c>
      <c r="E9510" s="6" t="s">
        <v>558</v>
      </c>
      <c r="F9510" s="6" t="s">
        <v>15</v>
      </c>
      <c r="G9510">
        <v>233000</v>
      </c>
      <c r="H9510" t="str">
        <f t="shared" si="746"/>
        <v>Evening</v>
      </c>
      <c r="I9510" s="11">
        <v>19</v>
      </c>
      <c r="J9510">
        <v>50</v>
      </c>
      <c r="K9510">
        <v>0.38</v>
      </c>
    </row>
    <row r="9511" spans="1:11" x14ac:dyDescent="0.3">
      <c r="A9511" s="7">
        <f t="shared" si="749"/>
        <v>42948</v>
      </c>
      <c r="B9511" s="8">
        <f t="shared" si="749"/>
        <v>18</v>
      </c>
      <c r="C9511" s="9" t="s">
        <v>559</v>
      </c>
      <c r="D9511" s="10" t="s">
        <v>98</v>
      </c>
      <c r="E9511" s="9" t="s">
        <v>173</v>
      </c>
      <c r="F9511" s="6" t="s">
        <v>14</v>
      </c>
      <c r="G9511">
        <v>396000</v>
      </c>
      <c r="H9511" t="str">
        <f t="shared" si="746"/>
        <v>Evening</v>
      </c>
      <c r="I9511" s="11">
        <v>22</v>
      </c>
      <c r="J9511">
        <v>28</v>
      </c>
      <c r="K9511">
        <v>0.7857142857142857</v>
      </c>
    </row>
    <row r="9512" spans="1:11" x14ac:dyDescent="0.3">
      <c r="A9512" s="7">
        <f t="shared" si="749"/>
        <v>42948</v>
      </c>
      <c r="B9512" s="8">
        <f t="shared" si="749"/>
        <v>18</v>
      </c>
      <c r="C9512" s="9" t="str">
        <f>C9511</f>
        <v>PG0472</v>
      </c>
      <c r="D9512" s="10" t="str">
        <f>D9511</f>
        <v>321</v>
      </c>
      <c r="E9512" s="9" t="str">
        <f>E9511</f>
        <v>SVO,LED</v>
      </c>
      <c r="F9512" s="6" t="s">
        <v>15</v>
      </c>
      <c r="G9512">
        <v>653400</v>
      </c>
      <c r="H9512" t="str">
        <f t="shared" si="746"/>
        <v>Evening</v>
      </c>
      <c r="I9512" s="11">
        <v>108</v>
      </c>
      <c r="J9512">
        <v>142</v>
      </c>
      <c r="K9512">
        <v>0.76056338028169013</v>
      </c>
    </row>
    <row r="9513" spans="1:11" x14ac:dyDescent="0.3">
      <c r="A9513" s="7">
        <f t="shared" si="749"/>
        <v>42948</v>
      </c>
      <c r="B9513" s="8">
        <f t="shared" si="749"/>
        <v>18</v>
      </c>
      <c r="C9513" s="9" t="s">
        <v>560</v>
      </c>
      <c r="D9513" s="10" t="s">
        <v>12</v>
      </c>
      <c r="E9513" s="9" t="s">
        <v>561</v>
      </c>
      <c r="F9513" s="6" t="s">
        <v>14</v>
      </c>
      <c r="G9513">
        <v>198000</v>
      </c>
      <c r="H9513" t="str">
        <f t="shared" si="746"/>
        <v>Evening</v>
      </c>
      <c r="I9513" s="11">
        <v>6</v>
      </c>
      <c r="J9513">
        <v>12</v>
      </c>
      <c r="K9513">
        <v>0.5</v>
      </c>
    </row>
    <row r="9514" spans="1:11" x14ac:dyDescent="0.3">
      <c r="A9514" s="7">
        <f t="shared" si="749"/>
        <v>42948</v>
      </c>
      <c r="B9514" s="8">
        <f t="shared" si="749"/>
        <v>18</v>
      </c>
      <c r="C9514" s="9" t="str">
        <f>C9513</f>
        <v>PG0510</v>
      </c>
      <c r="D9514" s="10" t="str">
        <f>D9513</f>
        <v>SU9</v>
      </c>
      <c r="E9514" s="9" t="str">
        <f>E9513</f>
        <v>ESL,DME</v>
      </c>
      <c r="F9514" s="6" t="s">
        <v>15</v>
      </c>
      <c r="G9514">
        <v>631400</v>
      </c>
      <c r="H9514" t="str">
        <f t="shared" si="746"/>
        <v>Evening</v>
      </c>
      <c r="I9514" s="11">
        <v>57</v>
      </c>
      <c r="J9514">
        <v>85</v>
      </c>
      <c r="K9514">
        <v>0.6705882352941176</v>
      </c>
    </row>
    <row r="9515" spans="1:11" x14ac:dyDescent="0.3">
      <c r="A9515" s="7">
        <f t="shared" si="749"/>
        <v>42948</v>
      </c>
      <c r="B9515" s="8">
        <f t="shared" si="749"/>
        <v>18</v>
      </c>
      <c r="C9515" s="6" t="s">
        <v>562</v>
      </c>
      <c r="D9515" s="10" t="s">
        <v>30</v>
      </c>
      <c r="E9515" s="6" t="s">
        <v>563</v>
      </c>
      <c r="F9515" s="6" t="s">
        <v>15</v>
      </c>
      <c r="G9515">
        <v>52200</v>
      </c>
      <c r="H9515" t="str">
        <f t="shared" si="746"/>
        <v>Evening</v>
      </c>
      <c r="I9515" s="11">
        <v>9</v>
      </c>
      <c r="J9515">
        <v>12</v>
      </c>
      <c r="K9515">
        <v>0.75</v>
      </c>
    </row>
    <row r="9516" spans="1:11" x14ac:dyDescent="0.3">
      <c r="A9516" s="7">
        <f t="shared" si="749"/>
        <v>42948</v>
      </c>
      <c r="B9516" s="8">
        <f t="shared" si="749"/>
        <v>18</v>
      </c>
      <c r="C9516" s="9" t="s">
        <v>564</v>
      </c>
      <c r="D9516" s="10" t="s">
        <v>12</v>
      </c>
      <c r="E9516" s="9" t="s">
        <v>565</v>
      </c>
      <c r="F9516" s="6" t="s">
        <v>14</v>
      </c>
      <c r="G9516">
        <v>222200</v>
      </c>
      <c r="H9516" t="str">
        <f t="shared" si="746"/>
        <v>Evening</v>
      </c>
      <c r="I9516" s="11">
        <v>11</v>
      </c>
      <c r="J9516">
        <v>12</v>
      </c>
      <c r="K9516">
        <v>0.91666666666666663</v>
      </c>
    </row>
    <row r="9517" spans="1:11" x14ac:dyDescent="0.3">
      <c r="A9517" s="7">
        <f t="shared" si="749"/>
        <v>42948</v>
      </c>
      <c r="B9517" s="8">
        <f t="shared" si="749"/>
        <v>18</v>
      </c>
      <c r="C9517" s="9" t="str">
        <f>C9516</f>
        <v>PG0605</v>
      </c>
      <c r="D9517" s="10" t="str">
        <f>D9516</f>
        <v>SU9</v>
      </c>
      <c r="E9517" s="9" t="str">
        <f>E9516</f>
        <v>DME,ULV</v>
      </c>
      <c r="F9517" s="6" t="s">
        <v>15</v>
      </c>
      <c r="G9517">
        <v>526100</v>
      </c>
      <c r="H9517" t="str">
        <f t="shared" si="746"/>
        <v>Evening</v>
      </c>
      <c r="I9517" s="11">
        <v>78</v>
      </c>
      <c r="J9517">
        <v>85</v>
      </c>
      <c r="K9517">
        <v>0.91764705882352937</v>
      </c>
    </row>
    <row r="9518" spans="1:11" x14ac:dyDescent="0.3">
      <c r="A9518" s="7">
        <f t="shared" si="749"/>
        <v>42948</v>
      </c>
      <c r="B9518" s="8">
        <v>19</v>
      </c>
      <c r="C9518" s="6" t="s">
        <v>566</v>
      </c>
      <c r="D9518" s="10" t="s">
        <v>20</v>
      </c>
      <c r="E9518" s="6" t="s">
        <v>567</v>
      </c>
      <c r="F9518" s="6" t="s">
        <v>15</v>
      </c>
      <c r="G9518">
        <v>70200</v>
      </c>
      <c r="H9518" t="str">
        <f t="shared" si="746"/>
        <v>Evening</v>
      </c>
      <c r="I9518" s="11">
        <v>13</v>
      </c>
      <c r="J9518">
        <v>50</v>
      </c>
      <c r="K9518">
        <v>0.26</v>
      </c>
    </row>
    <row r="9519" spans="1:11" x14ac:dyDescent="0.3">
      <c r="A9519" s="7">
        <f t="shared" si="749"/>
        <v>42948</v>
      </c>
      <c r="B9519" s="8">
        <f t="shared" si="749"/>
        <v>19</v>
      </c>
      <c r="C9519" s="9" t="s">
        <v>844</v>
      </c>
      <c r="D9519" s="10" t="s">
        <v>12</v>
      </c>
      <c r="E9519" s="9" t="s">
        <v>845</v>
      </c>
      <c r="F9519" s="6" t="s">
        <v>14</v>
      </c>
      <c r="G9519">
        <v>150500</v>
      </c>
      <c r="H9519" t="str">
        <f t="shared" si="746"/>
        <v>Evening</v>
      </c>
      <c r="I9519" s="11">
        <v>7</v>
      </c>
      <c r="J9519">
        <v>12</v>
      </c>
      <c r="K9519">
        <v>0.58333333333333337</v>
      </c>
    </row>
    <row r="9520" spans="1:11" x14ac:dyDescent="0.3">
      <c r="A9520" s="7">
        <f t="shared" si="749"/>
        <v>42948</v>
      </c>
      <c r="B9520" s="8">
        <f t="shared" si="749"/>
        <v>19</v>
      </c>
      <c r="C9520" s="9" t="str">
        <f>C9519</f>
        <v>PG0107</v>
      </c>
      <c r="D9520" s="10" t="str">
        <f>D9519</f>
        <v>SU9</v>
      </c>
      <c r="E9520" s="9" t="str">
        <f>E9519</f>
        <v>ULV,VKO</v>
      </c>
      <c r="F9520" s="6" t="s">
        <v>15</v>
      </c>
      <c r="G9520">
        <v>303100</v>
      </c>
      <c r="H9520" t="str">
        <f t="shared" si="746"/>
        <v>Evening</v>
      </c>
      <c r="I9520" s="11">
        <v>42</v>
      </c>
      <c r="J9520">
        <v>85</v>
      </c>
      <c r="K9520">
        <v>0.49411764705882361</v>
      </c>
    </row>
    <row r="9521" spans="1:11" x14ac:dyDescent="0.3">
      <c r="A9521" s="7">
        <f t="shared" si="749"/>
        <v>42948</v>
      </c>
      <c r="B9521" s="8">
        <f t="shared" si="749"/>
        <v>19</v>
      </c>
      <c r="C9521" s="9" t="s">
        <v>568</v>
      </c>
      <c r="D9521" s="10" t="s">
        <v>12</v>
      </c>
      <c r="E9521" s="9" t="s">
        <v>569</v>
      </c>
      <c r="F9521" s="6" t="s">
        <v>14</v>
      </c>
      <c r="G9521">
        <v>128800</v>
      </c>
      <c r="H9521" t="str">
        <f t="shared" si="746"/>
        <v>Evening</v>
      </c>
      <c r="I9521" s="11">
        <v>8</v>
      </c>
      <c r="J9521">
        <v>12</v>
      </c>
      <c r="K9521">
        <v>0.66666666666666663</v>
      </c>
    </row>
    <row r="9522" spans="1:11" x14ac:dyDescent="0.3">
      <c r="A9522" s="7">
        <f t="shared" si="749"/>
        <v>42948</v>
      </c>
      <c r="B9522" s="8">
        <f t="shared" si="749"/>
        <v>19</v>
      </c>
      <c r="C9522" s="9" t="str">
        <f>C9521</f>
        <v>PG0118</v>
      </c>
      <c r="D9522" s="10" t="str">
        <f>D9521</f>
        <v>SU9</v>
      </c>
      <c r="E9522" s="9" t="str">
        <f>E9521</f>
        <v>DME,EGO</v>
      </c>
      <c r="F9522" s="6" t="s">
        <v>15</v>
      </c>
      <c r="G9522">
        <v>310300</v>
      </c>
      <c r="H9522" t="str">
        <f t="shared" si="746"/>
        <v>Evening</v>
      </c>
      <c r="I9522" s="11">
        <v>57</v>
      </c>
      <c r="J9522">
        <v>85</v>
      </c>
      <c r="K9522">
        <v>0.6705882352941176</v>
      </c>
    </row>
    <row r="9523" spans="1:11" x14ac:dyDescent="0.3">
      <c r="A9523" s="7">
        <f t="shared" si="749"/>
        <v>42948</v>
      </c>
      <c r="B9523" s="8">
        <f t="shared" si="749"/>
        <v>19</v>
      </c>
      <c r="C9523" s="9" t="s">
        <v>570</v>
      </c>
      <c r="D9523" s="10" t="s">
        <v>12</v>
      </c>
      <c r="E9523" s="9" t="s">
        <v>151</v>
      </c>
      <c r="F9523" s="6" t="s">
        <v>14</v>
      </c>
      <c r="G9523">
        <v>22200</v>
      </c>
      <c r="H9523" t="str">
        <f t="shared" si="746"/>
        <v>Evening</v>
      </c>
      <c r="I9523" s="11">
        <v>2</v>
      </c>
      <c r="J9523">
        <v>12</v>
      </c>
      <c r="K9523">
        <v>0.16666666666666671</v>
      </c>
    </row>
    <row r="9524" spans="1:11" x14ac:dyDescent="0.3">
      <c r="A9524" s="7">
        <f t="shared" si="749"/>
        <v>42948</v>
      </c>
      <c r="B9524" s="8">
        <f t="shared" si="749"/>
        <v>19</v>
      </c>
      <c r="C9524" s="9" t="str">
        <f>C9523</f>
        <v>PG0158</v>
      </c>
      <c r="D9524" s="10" t="str">
        <f>D9523</f>
        <v>SU9</v>
      </c>
      <c r="E9524" s="9" t="str">
        <f>E9523</f>
        <v>SVO,BZK</v>
      </c>
      <c r="F9524" s="6" t="s">
        <v>15</v>
      </c>
      <c r="G9524">
        <v>78500</v>
      </c>
      <c r="H9524" t="str">
        <f t="shared" si="746"/>
        <v>Evening</v>
      </c>
      <c r="I9524" s="11">
        <v>21</v>
      </c>
      <c r="J9524">
        <v>85</v>
      </c>
      <c r="K9524">
        <v>0.2470588235294118</v>
      </c>
    </row>
    <row r="9525" spans="1:11" x14ac:dyDescent="0.3">
      <c r="A9525" s="7">
        <f t="shared" si="749"/>
        <v>42948</v>
      </c>
      <c r="B9525" s="8">
        <f t="shared" si="749"/>
        <v>19</v>
      </c>
      <c r="C9525" s="9" t="s">
        <v>846</v>
      </c>
      <c r="D9525" s="10" t="s">
        <v>12</v>
      </c>
      <c r="E9525" s="9" t="s">
        <v>425</v>
      </c>
      <c r="F9525" s="6" t="s">
        <v>14</v>
      </c>
      <c r="G9525">
        <v>122100</v>
      </c>
      <c r="H9525" t="str">
        <f t="shared" si="746"/>
        <v>Evening</v>
      </c>
      <c r="I9525" s="11">
        <v>11</v>
      </c>
      <c r="J9525">
        <v>12</v>
      </c>
      <c r="K9525">
        <v>0.91666666666666663</v>
      </c>
    </row>
    <row r="9526" spans="1:11" x14ac:dyDescent="0.3">
      <c r="A9526" s="7">
        <f t="shared" ref="A9526:B9541" si="750">A9525</f>
        <v>42948</v>
      </c>
      <c r="B9526" s="8">
        <f t="shared" si="750"/>
        <v>19</v>
      </c>
      <c r="C9526" s="9" t="str">
        <f>C9525</f>
        <v>PG0162</v>
      </c>
      <c r="D9526" s="10" t="str">
        <f>D9525</f>
        <v>SU9</v>
      </c>
      <c r="E9526" s="9" t="str">
        <f>E9525</f>
        <v>BZK,SVO</v>
      </c>
      <c r="F9526" s="6" t="s">
        <v>15</v>
      </c>
      <c r="G9526">
        <v>189900</v>
      </c>
      <c r="H9526" t="str">
        <f t="shared" si="746"/>
        <v>Evening</v>
      </c>
      <c r="I9526" s="11">
        <v>51</v>
      </c>
      <c r="J9526">
        <v>85</v>
      </c>
      <c r="K9526">
        <v>0.6</v>
      </c>
    </row>
    <row r="9527" spans="1:11" x14ac:dyDescent="0.3">
      <c r="A9527" s="7">
        <f t="shared" si="750"/>
        <v>42948</v>
      </c>
      <c r="B9527" s="8">
        <f t="shared" si="750"/>
        <v>19</v>
      </c>
      <c r="C9527" s="9" t="s">
        <v>767</v>
      </c>
      <c r="D9527" s="10" t="s">
        <v>12</v>
      </c>
      <c r="E9527" s="9" t="s">
        <v>768</v>
      </c>
      <c r="F9527" s="6" t="s">
        <v>14</v>
      </c>
      <c r="G9527">
        <v>119000</v>
      </c>
      <c r="H9527" t="str">
        <f t="shared" si="746"/>
        <v>Evening</v>
      </c>
      <c r="I9527" s="11">
        <v>10</v>
      </c>
      <c r="J9527">
        <v>12</v>
      </c>
      <c r="K9527">
        <v>0.83333333333333337</v>
      </c>
    </row>
    <row r="9528" spans="1:11" x14ac:dyDescent="0.3">
      <c r="A9528" s="7">
        <f t="shared" si="750"/>
        <v>42948</v>
      </c>
      <c r="B9528" s="8">
        <f t="shared" si="750"/>
        <v>19</v>
      </c>
      <c r="C9528" s="9" t="str">
        <f>C9527</f>
        <v>PG0181</v>
      </c>
      <c r="D9528" s="10" t="str">
        <f>D9527</f>
        <v>SU9</v>
      </c>
      <c r="E9528" s="9" t="str">
        <f>E9527</f>
        <v>GOJ,SVO</v>
      </c>
      <c r="F9528" s="6" t="s">
        <v>15</v>
      </c>
      <c r="G9528">
        <v>257200</v>
      </c>
      <c r="H9528" t="str">
        <f t="shared" si="746"/>
        <v>Evening</v>
      </c>
      <c r="I9528" s="11">
        <v>64</v>
      </c>
      <c r="J9528">
        <v>85</v>
      </c>
      <c r="K9528">
        <v>0.75294117647058822</v>
      </c>
    </row>
    <row r="9529" spans="1:11" x14ac:dyDescent="0.3">
      <c r="A9529" s="7">
        <f t="shared" si="750"/>
        <v>42948</v>
      </c>
      <c r="B9529" s="8">
        <f t="shared" si="750"/>
        <v>19</v>
      </c>
      <c r="C9529" s="9" t="s">
        <v>571</v>
      </c>
      <c r="D9529" s="10" t="s">
        <v>25</v>
      </c>
      <c r="E9529" s="9" t="s">
        <v>572</v>
      </c>
      <c r="F9529" s="6" t="s">
        <v>14</v>
      </c>
      <c r="G9529">
        <v>579300</v>
      </c>
      <c r="H9529" t="str">
        <f t="shared" si="746"/>
        <v>Evening</v>
      </c>
      <c r="I9529" s="11">
        <v>3</v>
      </c>
      <c r="J9529">
        <v>30</v>
      </c>
      <c r="K9529">
        <v>0.1</v>
      </c>
    </row>
    <row r="9530" spans="1:11" x14ac:dyDescent="0.3">
      <c r="A9530" s="7">
        <f t="shared" si="750"/>
        <v>42948</v>
      </c>
      <c r="B9530" s="8">
        <f t="shared" si="750"/>
        <v>19</v>
      </c>
      <c r="C9530" s="9" t="str">
        <f>C9529</f>
        <v>PG0200</v>
      </c>
      <c r="D9530" s="10" t="str">
        <f>D9529</f>
        <v>763</v>
      </c>
      <c r="E9530" s="9" t="str">
        <f>E9529</f>
        <v>VKO,VVO</v>
      </c>
      <c r="F9530" s="6" t="s">
        <v>15</v>
      </c>
      <c r="G9530">
        <v>2395600</v>
      </c>
      <c r="H9530" t="str">
        <f t="shared" si="746"/>
        <v>Evening</v>
      </c>
      <c r="I9530" s="11">
        <v>37</v>
      </c>
      <c r="J9530">
        <v>192</v>
      </c>
      <c r="K9530">
        <v>0.19270833333333329</v>
      </c>
    </row>
    <row r="9531" spans="1:11" x14ac:dyDescent="0.3">
      <c r="A9531" s="7">
        <f t="shared" si="750"/>
        <v>42948</v>
      </c>
      <c r="B9531" s="8">
        <f t="shared" si="750"/>
        <v>19</v>
      </c>
      <c r="C9531" s="6" t="s">
        <v>847</v>
      </c>
      <c r="D9531" s="10" t="s">
        <v>20</v>
      </c>
      <c r="E9531" s="6" t="s">
        <v>848</v>
      </c>
      <c r="F9531" s="6" t="s">
        <v>15</v>
      </c>
      <c r="G9531">
        <v>103600</v>
      </c>
      <c r="H9531" t="str">
        <f t="shared" si="746"/>
        <v>Evening</v>
      </c>
      <c r="I9531" s="11">
        <v>14</v>
      </c>
      <c r="J9531">
        <v>50</v>
      </c>
      <c r="K9531">
        <v>0.28000000000000003</v>
      </c>
    </row>
    <row r="9532" spans="1:11" x14ac:dyDescent="0.3">
      <c r="A9532" s="7">
        <f t="shared" si="750"/>
        <v>42948</v>
      </c>
      <c r="B9532" s="8">
        <f t="shared" si="750"/>
        <v>19</v>
      </c>
      <c r="C9532" s="6" t="s">
        <v>573</v>
      </c>
      <c r="D9532" s="10" t="s">
        <v>20</v>
      </c>
      <c r="E9532" s="6" t="s">
        <v>574</v>
      </c>
      <c r="F9532" s="6" t="s">
        <v>15</v>
      </c>
      <c r="G9532">
        <v>157500</v>
      </c>
      <c r="H9532" t="str">
        <f t="shared" si="746"/>
        <v>Evening</v>
      </c>
      <c r="I9532" s="11">
        <v>21</v>
      </c>
      <c r="J9532">
        <v>50</v>
      </c>
      <c r="K9532">
        <v>0.42</v>
      </c>
    </row>
    <row r="9533" spans="1:11" x14ac:dyDescent="0.3">
      <c r="A9533" s="7">
        <f t="shared" si="750"/>
        <v>42948</v>
      </c>
      <c r="B9533" s="8">
        <f t="shared" si="750"/>
        <v>19</v>
      </c>
      <c r="C9533" s="9" t="s">
        <v>575</v>
      </c>
      <c r="D9533" s="10" t="s">
        <v>25</v>
      </c>
      <c r="E9533" s="9" t="s">
        <v>576</v>
      </c>
      <c r="F9533" s="6" t="s">
        <v>14</v>
      </c>
      <c r="G9533">
        <v>2979200</v>
      </c>
      <c r="H9533" t="str">
        <f t="shared" si="746"/>
        <v>Evening</v>
      </c>
      <c r="I9533" s="11">
        <v>16</v>
      </c>
      <c r="J9533">
        <v>30</v>
      </c>
      <c r="K9533">
        <v>0.53333333333333333</v>
      </c>
    </row>
    <row r="9534" spans="1:11" x14ac:dyDescent="0.3">
      <c r="A9534" s="7">
        <f t="shared" si="750"/>
        <v>42948</v>
      </c>
      <c r="B9534" s="8">
        <f t="shared" si="750"/>
        <v>19</v>
      </c>
      <c r="C9534" s="9" t="str">
        <f>C9533</f>
        <v>PG0356</v>
      </c>
      <c r="D9534" s="10" t="str">
        <f>D9533</f>
        <v>763</v>
      </c>
      <c r="E9534" s="9" t="str">
        <f>E9533</f>
        <v>LED,KHV</v>
      </c>
      <c r="F9534" s="6" t="s">
        <v>15</v>
      </c>
      <c r="G9534">
        <v>6296900</v>
      </c>
      <c r="H9534" t="str">
        <f t="shared" si="746"/>
        <v>Evening</v>
      </c>
      <c r="I9534" s="11">
        <v>101</v>
      </c>
      <c r="J9534">
        <v>192</v>
      </c>
      <c r="K9534">
        <v>0.52604166666666663</v>
      </c>
    </row>
    <row r="9535" spans="1:11" x14ac:dyDescent="0.3">
      <c r="A9535" s="7">
        <f t="shared" si="750"/>
        <v>42948</v>
      </c>
      <c r="B9535" s="8">
        <f t="shared" si="750"/>
        <v>19</v>
      </c>
      <c r="C9535" s="9" t="s">
        <v>577</v>
      </c>
      <c r="D9535" s="10" t="s">
        <v>12</v>
      </c>
      <c r="E9535" s="9" t="s">
        <v>578</v>
      </c>
      <c r="F9535" s="6" t="s">
        <v>14</v>
      </c>
      <c r="G9535">
        <v>269000</v>
      </c>
      <c r="H9535" t="str">
        <f t="shared" si="746"/>
        <v>Evening</v>
      </c>
      <c r="I9535" s="11">
        <v>10</v>
      </c>
      <c r="J9535">
        <v>12</v>
      </c>
      <c r="K9535">
        <v>0.83333333333333337</v>
      </c>
    </row>
    <row r="9536" spans="1:11" x14ac:dyDescent="0.3">
      <c r="A9536" s="7">
        <f t="shared" si="750"/>
        <v>42948</v>
      </c>
      <c r="B9536" s="8">
        <f t="shared" si="750"/>
        <v>19</v>
      </c>
      <c r="C9536" s="9" t="str">
        <f>C9535</f>
        <v>PG0397</v>
      </c>
      <c r="D9536" s="10" t="str">
        <f>D9535</f>
        <v>SU9</v>
      </c>
      <c r="E9536" s="9" t="str">
        <f>E9535</f>
        <v>VOG,VKO</v>
      </c>
      <c r="F9536" s="6" t="s">
        <v>15</v>
      </c>
      <c r="G9536">
        <v>605700</v>
      </c>
      <c r="H9536" t="str">
        <f t="shared" si="746"/>
        <v>Evening</v>
      </c>
      <c r="I9536" s="11">
        <v>67</v>
      </c>
      <c r="J9536">
        <v>85</v>
      </c>
      <c r="K9536">
        <v>0.78823529411764703</v>
      </c>
    </row>
    <row r="9537" spans="1:11" x14ac:dyDescent="0.3">
      <c r="A9537" s="7">
        <f t="shared" si="750"/>
        <v>42948</v>
      </c>
      <c r="B9537" s="8">
        <f t="shared" si="750"/>
        <v>19</v>
      </c>
      <c r="C9537" s="9" t="s">
        <v>579</v>
      </c>
      <c r="D9537" s="10" t="s">
        <v>98</v>
      </c>
      <c r="E9537" s="9" t="s">
        <v>113</v>
      </c>
      <c r="F9537" s="6" t="s">
        <v>14</v>
      </c>
      <c r="G9537">
        <v>300000</v>
      </c>
      <c r="H9537" t="str">
        <f t="shared" si="746"/>
        <v>Evening</v>
      </c>
      <c r="I9537" s="11">
        <v>15</v>
      </c>
      <c r="J9537">
        <v>28</v>
      </c>
      <c r="K9537">
        <v>0.5357142857142857</v>
      </c>
    </row>
    <row r="9538" spans="1:11" x14ac:dyDescent="0.3">
      <c r="A9538" s="7">
        <f t="shared" si="750"/>
        <v>42948</v>
      </c>
      <c r="B9538" s="8">
        <f t="shared" si="750"/>
        <v>19</v>
      </c>
      <c r="C9538" s="9" t="str">
        <f>C9537</f>
        <v>PG0404</v>
      </c>
      <c r="D9538" s="10" t="str">
        <f>D9537</f>
        <v>321</v>
      </c>
      <c r="E9538" s="9" t="str">
        <f>E9537</f>
        <v>DME,LED</v>
      </c>
      <c r="F9538" s="6" t="s">
        <v>15</v>
      </c>
      <c r="G9538">
        <v>633400</v>
      </c>
      <c r="H9538" t="str">
        <f t="shared" ref="H9538:H9601" si="751">_xlfn.IFS(B9538&gt;=20,"Night",B9538&gt;=16,"Evening",B9538&gt;=12,"AfterNoon",B9538&gt;=8,"BeforeNoon",B9538&gt;=4,"Morning",B9538&lt;4,"EarlyMorning")</f>
        <v>Evening</v>
      </c>
      <c r="I9538" s="11">
        <v>94</v>
      </c>
      <c r="J9538">
        <v>142</v>
      </c>
      <c r="K9538">
        <v>0.6619718309859155</v>
      </c>
    </row>
    <row r="9539" spans="1:11" x14ac:dyDescent="0.3">
      <c r="A9539" s="7">
        <f t="shared" si="750"/>
        <v>42948</v>
      </c>
      <c r="B9539" s="8">
        <f t="shared" si="750"/>
        <v>19</v>
      </c>
      <c r="C9539" s="6" t="s">
        <v>580</v>
      </c>
      <c r="D9539" s="10" t="s">
        <v>20</v>
      </c>
      <c r="E9539" s="6" t="s">
        <v>581</v>
      </c>
      <c r="F9539" s="6" t="s">
        <v>15</v>
      </c>
      <c r="G9539">
        <v>103700</v>
      </c>
      <c r="H9539" t="str">
        <f t="shared" si="751"/>
        <v>Evening</v>
      </c>
      <c r="I9539" s="11">
        <v>25</v>
      </c>
      <c r="J9539">
        <v>50</v>
      </c>
      <c r="K9539">
        <v>0.5</v>
      </c>
    </row>
    <row r="9540" spans="1:11" x14ac:dyDescent="0.3">
      <c r="A9540" s="7">
        <f t="shared" si="750"/>
        <v>42948</v>
      </c>
      <c r="B9540" s="8">
        <f t="shared" si="750"/>
        <v>19</v>
      </c>
      <c r="C9540" s="6" t="s">
        <v>582</v>
      </c>
      <c r="D9540" s="10" t="s">
        <v>20</v>
      </c>
      <c r="E9540" s="6" t="s">
        <v>583</v>
      </c>
      <c r="F9540" s="6" t="s">
        <v>15</v>
      </c>
      <c r="G9540">
        <v>128300</v>
      </c>
      <c r="H9540" t="str">
        <f t="shared" si="751"/>
        <v>Evening</v>
      </c>
      <c r="I9540" s="11">
        <v>31</v>
      </c>
      <c r="J9540">
        <v>50</v>
      </c>
      <c r="K9540">
        <v>0.62</v>
      </c>
    </row>
    <row r="9541" spans="1:11" x14ac:dyDescent="0.3">
      <c r="A9541" s="7">
        <f t="shared" si="750"/>
        <v>42948</v>
      </c>
      <c r="B9541" s="8">
        <f t="shared" si="750"/>
        <v>19</v>
      </c>
      <c r="C9541" s="9" t="s">
        <v>584</v>
      </c>
      <c r="D9541" s="10" t="s">
        <v>12</v>
      </c>
      <c r="E9541" s="9" t="s">
        <v>585</v>
      </c>
      <c r="F9541" s="6" t="s">
        <v>14</v>
      </c>
      <c r="G9541">
        <v>212800</v>
      </c>
      <c r="H9541" t="str">
        <f t="shared" si="751"/>
        <v>Evening</v>
      </c>
      <c r="I9541" s="11">
        <v>8</v>
      </c>
      <c r="J9541">
        <v>12</v>
      </c>
      <c r="K9541">
        <v>0.66666666666666663</v>
      </c>
    </row>
    <row r="9542" spans="1:11" x14ac:dyDescent="0.3">
      <c r="A9542" s="7">
        <f t="shared" ref="A9542:B9550" si="752">A9541</f>
        <v>42948</v>
      </c>
      <c r="B9542" s="8">
        <f t="shared" si="752"/>
        <v>19</v>
      </c>
      <c r="C9542" s="9" t="str">
        <f>C9541</f>
        <v>PG0572</v>
      </c>
      <c r="D9542" s="10" t="str">
        <f>D9541</f>
        <v>SU9</v>
      </c>
      <c r="E9542" s="9" t="str">
        <f>E9541</f>
        <v>GOJ,LED</v>
      </c>
      <c r="F9542" s="6" t="s">
        <v>15</v>
      </c>
      <c r="G9542">
        <v>431700</v>
      </c>
      <c r="H9542" t="str">
        <f t="shared" si="751"/>
        <v>Evening</v>
      </c>
      <c r="I9542" s="11">
        <v>48</v>
      </c>
      <c r="J9542">
        <v>85</v>
      </c>
      <c r="K9542">
        <v>0.56470588235294117</v>
      </c>
    </row>
    <row r="9543" spans="1:11" x14ac:dyDescent="0.3">
      <c r="A9543" s="7">
        <f t="shared" si="752"/>
        <v>42948</v>
      </c>
      <c r="B9543" s="8">
        <f t="shared" si="752"/>
        <v>19</v>
      </c>
      <c r="C9543" s="9" t="s">
        <v>819</v>
      </c>
      <c r="D9543" s="10" t="s">
        <v>12</v>
      </c>
      <c r="E9543" s="9" t="s">
        <v>820</v>
      </c>
      <c r="F9543" s="6" t="s">
        <v>14</v>
      </c>
      <c r="G9543">
        <v>277200</v>
      </c>
      <c r="H9543" t="str">
        <f t="shared" si="751"/>
        <v>Evening</v>
      </c>
      <c r="I9543" s="11">
        <v>12</v>
      </c>
      <c r="J9543">
        <v>12</v>
      </c>
      <c r="K9543">
        <v>1</v>
      </c>
    </row>
    <row r="9544" spans="1:11" x14ac:dyDescent="0.3">
      <c r="A9544" s="7">
        <f t="shared" si="752"/>
        <v>42948</v>
      </c>
      <c r="B9544" s="8">
        <f t="shared" si="752"/>
        <v>19</v>
      </c>
      <c r="C9544" s="9" t="str">
        <f>C9543</f>
        <v>PG0638</v>
      </c>
      <c r="D9544" s="10" t="str">
        <f>D9543</f>
        <v>SU9</v>
      </c>
      <c r="E9544" s="9" t="str">
        <f>E9543</f>
        <v>KVX,SVO</v>
      </c>
      <c r="F9544" s="6" t="s">
        <v>15</v>
      </c>
      <c r="G9544">
        <v>596900</v>
      </c>
      <c r="H9544" t="str">
        <f t="shared" si="751"/>
        <v>Evening</v>
      </c>
      <c r="I9544" s="11">
        <v>77</v>
      </c>
      <c r="J9544">
        <v>85</v>
      </c>
      <c r="K9544">
        <v>0.90588235294117647</v>
      </c>
    </row>
    <row r="9545" spans="1:11" x14ac:dyDescent="0.3">
      <c r="A9545" s="7">
        <f t="shared" si="752"/>
        <v>42948</v>
      </c>
      <c r="B9545" s="8">
        <v>20</v>
      </c>
      <c r="C9545" s="9" t="s">
        <v>586</v>
      </c>
      <c r="D9545" s="10" t="s">
        <v>17</v>
      </c>
      <c r="E9545" s="9" t="s">
        <v>587</v>
      </c>
      <c r="F9545" s="6" t="s">
        <v>14</v>
      </c>
      <c r="G9545">
        <v>1798200</v>
      </c>
      <c r="H9545" t="str">
        <f t="shared" si="751"/>
        <v>Night</v>
      </c>
      <c r="I9545" s="11">
        <v>9</v>
      </c>
      <c r="J9545">
        <v>20</v>
      </c>
      <c r="K9545">
        <v>0.45</v>
      </c>
    </row>
    <row r="9546" spans="1:11" x14ac:dyDescent="0.3">
      <c r="A9546" s="7">
        <f t="shared" si="752"/>
        <v>42948</v>
      </c>
      <c r="B9546" s="8">
        <f t="shared" si="752"/>
        <v>20</v>
      </c>
      <c r="C9546" s="9" t="str">
        <f>C9545</f>
        <v>PG0168</v>
      </c>
      <c r="D9546" s="10" t="str">
        <f>D9545</f>
        <v>319</v>
      </c>
      <c r="E9546" s="9" t="str">
        <f>E9545</f>
        <v>DME,UUS</v>
      </c>
      <c r="F9546" s="6" t="s">
        <v>15</v>
      </c>
      <c r="G9546">
        <v>2750400</v>
      </c>
      <c r="H9546" t="str">
        <f t="shared" si="751"/>
        <v>Night</v>
      </c>
      <c r="I9546" s="11">
        <v>41</v>
      </c>
      <c r="J9546">
        <v>96</v>
      </c>
      <c r="K9546">
        <v>0.42708333333333331</v>
      </c>
    </row>
    <row r="9547" spans="1:11" x14ac:dyDescent="0.3">
      <c r="A9547" s="7">
        <f t="shared" si="752"/>
        <v>42948</v>
      </c>
      <c r="B9547" s="8">
        <f t="shared" si="752"/>
        <v>20</v>
      </c>
      <c r="C9547" s="9" t="s">
        <v>588</v>
      </c>
      <c r="D9547" s="10" t="s">
        <v>25</v>
      </c>
      <c r="E9547" s="9" t="s">
        <v>589</v>
      </c>
      <c r="F9547" s="6" t="s">
        <v>14</v>
      </c>
      <c r="G9547">
        <v>5350500</v>
      </c>
      <c r="H9547" t="str">
        <f t="shared" si="751"/>
        <v>Night</v>
      </c>
      <c r="I9547" s="11">
        <v>29</v>
      </c>
      <c r="J9547">
        <v>30</v>
      </c>
      <c r="K9547">
        <v>0.96666666666666667</v>
      </c>
    </row>
    <row r="9548" spans="1:11" x14ac:dyDescent="0.3">
      <c r="A9548" s="7">
        <f t="shared" si="752"/>
        <v>42948</v>
      </c>
      <c r="B9548" s="8">
        <f t="shared" si="752"/>
        <v>20</v>
      </c>
      <c r="C9548" s="9" t="str">
        <f>C9547</f>
        <v>PG0208</v>
      </c>
      <c r="D9548" s="10" t="str">
        <f>D9547</f>
        <v>763</v>
      </c>
      <c r="E9548" s="9" t="str">
        <f>E9547</f>
        <v>DME,KHV</v>
      </c>
      <c r="F9548" s="6" t="s">
        <v>15</v>
      </c>
      <c r="G9548">
        <v>11113400</v>
      </c>
      <c r="H9548" t="str">
        <f t="shared" si="751"/>
        <v>Night</v>
      </c>
      <c r="I9548" s="11">
        <v>180</v>
      </c>
      <c r="J9548">
        <v>192</v>
      </c>
      <c r="K9548">
        <v>0.9375</v>
      </c>
    </row>
    <row r="9549" spans="1:11" x14ac:dyDescent="0.3">
      <c r="A9549" s="7">
        <f t="shared" si="752"/>
        <v>42948</v>
      </c>
      <c r="B9549" s="8">
        <f t="shared" si="752"/>
        <v>20</v>
      </c>
      <c r="C9549" s="9" t="s">
        <v>590</v>
      </c>
      <c r="D9549" s="10" t="s">
        <v>17</v>
      </c>
      <c r="E9549" s="9" t="s">
        <v>591</v>
      </c>
      <c r="F9549" s="6" t="s">
        <v>14</v>
      </c>
      <c r="G9549">
        <v>435900</v>
      </c>
      <c r="H9549" t="str">
        <f t="shared" si="751"/>
        <v>Night</v>
      </c>
      <c r="I9549" s="11">
        <v>3</v>
      </c>
      <c r="J9549">
        <v>20</v>
      </c>
      <c r="K9549">
        <v>0.15</v>
      </c>
    </row>
    <row r="9550" spans="1:11" x14ac:dyDescent="0.3">
      <c r="A9550" s="7">
        <f t="shared" si="752"/>
        <v>42948</v>
      </c>
      <c r="B9550" s="8">
        <f t="shared" si="752"/>
        <v>20</v>
      </c>
      <c r="C9550" s="9" t="str">
        <f>C9549</f>
        <v>PG0243</v>
      </c>
      <c r="D9550" s="10" t="str">
        <f>D9549</f>
        <v>319</v>
      </c>
      <c r="E9550" s="9" t="str">
        <f>E9549</f>
        <v>LED,YKS</v>
      </c>
      <c r="F9550" s="6" t="s">
        <v>15</v>
      </c>
      <c r="G9550">
        <v>488900</v>
      </c>
      <c r="H9550" t="str">
        <f t="shared" si="751"/>
        <v>Night</v>
      </c>
      <c r="I9550" s="11">
        <v>10</v>
      </c>
      <c r="J9550">
        <v>96</v>
      </c>
      <c r="K9550">
        <v>0.1041666666666667</v>
      </c>
    </row>
    <row r="9551" spans="1:11" x14ac:dyDescent="0.3">
      <c r="A9551" s="7">
        <v>42949</v>
      </c>
      <c r="B9551" s="8">
        <v>2</v>
      </c>
      <c r="C9551" s="9" t="s">
        <v>903</v>
      </c>
      <c r="D9551" s="10" t="s">
        <v>17</v>
      </c>
      <c r="E9551" s="9" t="s">
        <v>904</v>
      </c>
      <c r="F9551" s="6" t="s">
        <v>14</v>
      </c>
      <c r="G9551">
        <v>645400</v>
      </c>
      <c r="H9551" t="str">
        <f t="shared" si="751"/>
        <v>EarlyMorning</v>
      </c>
      <c r="I9551" s="11">
        <v>7</v>
      </c>
      <c r="J9551">
        <v>20</v>
      </c>
      <c r="K9551">
        <v>0.35</v>
      </c>
    </row>
    <row r="9552" spans="1:11" x14ac:dyDescent="0.3">
      <c r="A9552" s="7">
        <f t="shared" ref="A9552:B9567" si="753">A9551</f>
        <v>42949</v>
      </c>
      <c r="B9552" s="8">
        <f t="shared" si="753"/>
        <v>2</v>
      </c>
      <c r="C9552" s="9" t="str">
        <f>C9551</f>
        <v>PG0087</v>
      </c>
      <c r="D9552" s="10" t="str">
        <f>D9551</f>
        <v>319</v>
      </c>
      <c r="E9552" s="9" t="str">
        <f>E9551</f>
        <v>DYR,KHV</v>
      </c>
      <c r="F9552" s="6" t="s">
        <v>15</v>
      </c>
      <c r="G9552">
        <v>1142100</v>
      </c>
      <c r="H9552" t="str">
        <f t="shared" si="751"/>
        <v>EarlyMorning</v>
      </c>
      <c r="I9552" s="11">
        <v>37</v>
      </c>
      <c r="J9552">
        <v>96</v>
      </c>
      <c r="K9552">
        <v>0.38541666666666669</v>
      </c>
    </row>
    <row r="9553" spans="1:11" x14ac:dyDescent="0.3">
      <c r="A9553" s="7">
        <f t="shared" si="753"/>
        <v>42949</v>
      </c>
      <c r="B9553" s="8">
        <f t="shared" si="753"/>
        <v>2</v>
      </c>
      <c r="C9553" s="9" t="s">
        <v>11</v>
      </c>
      <c r="D9553" s="10" t="s">
        <v>12</v>
      </c>
      <c r="E9553" s="9" t="s">
        <v>13</v>
      </c>
      <c r="F9553" s="6" t="s">
        <v>14</v>
      </c>
      <c r="G9553">
        <v>185000</v>
      </c>
      <c r="H9553" t="str">
        <f t="shared" si="751"/>
        <v>EarlyMorning</v>
      </c>
      <c r="I9553" s="11">
        <v>10</v>
      </c>
      <c r="J9553">
        <v>12</v>
      </c>
      <c r="K9553">
        <v>0.83333333333333337</v>
      </c>
    </row>
    <row r="9554" spans="1:11" x14ac:dyDescent="0.3">
      <c r="A9554" s="7">
        <f t="shared" si="753"/>
        <v>42949</v>
      </c>
      <c r="B9554" s="8">
        <f t="shared" si="753"/>
        <v>2</v>
      </c>
      <c r="C9554" s="9" t="str">
        <f>C9553</f>
        <v>PG0328</v>
      </c>
      <c r="D9554" s="10" t="str">
        <f>D9553</f>
        <v>SU9</v>
      </c>
      <c r="E9554" s="9" t="str">
        <f>E9553</f>
        <v>VVO,KHV</v>
      </c>
      <c r="F9554" s="6" t="s">
        <v>15</v>
      </c>
      <c r="G9554">
        <v>437000</v>
      </c>
      <c r="H9554" t="str">
        <f t="shared" si="751"/>
        <v>EarlyMorning</v>
      </c>
      <c r="I9554" s="11">
        <v>70</v>
      </c>
      <c r="J9554">
        <v>85</v>
      </c>
      <c r="K9554">
        <v>0.82352941176470584</v>
      </c>
    </row>
    <row r="9555" spans="1:11" x14ac:dyDescent="0.3">
      <c r="A9555" s="7">
        <f t="shared" si="753"/>
        <v>42949</v>
      </c>
      <c r="B9555" s="8">
        <v>3</v>
      </c>
      <c r="C9555" s="9" t="s">
        <v>16</v>
      </c>
      <c r="D9555" s="10" t="s">
        <v>17</v>
      </c>
      <c r="E9555" s="9" t="s">
        <v>18</v>
      </c>
      <c r="F9555" s="6" t="s">
        <v>14</v>
      </c>
      <c r="G9555">
        <v>871800</v>
      </c>
      <c r="H9555" t="str">
        <f t="shared" si="751"/>
        <v>EarlyMorning</v>
      </c>
      <c r="I9555" s="11">
        <v>6</v>
      </c>
      <c r="J9555">
        <v>20</v>
      </c>
      <c r="K9555">
        <v>0.3</v>
      </c>
    </row>
    <row r="9556" spans="1:11" x14ac:dyDescent="0.3">
      <c r="A9556" s="7">
        <f t="shared" si="753"/>
        <v>42949</v>
      </c>
      <c r="B9556" s="8">
        <f t="shared" si="753"/>
        <v>3</v>
      </c>
      <c r="C9556" s="9" t="str">
        <f>C9555</f>
        <v>PG0244</v>
      </c>
      <c r="D9556" s="10" t="str">
        <f>D9555</f>
        <v>319</v>
      </c>
      <c r="E9556" s="9" t="str">
        <f>E9555</f>
        <v>YKS,LED</v>
      </c>
      <c r="F9556" s="6" t="s">
        <v>15</v>
      </c>
      <c r="G9556">
        <v>435600</v>
      </c>
      <c r="H9556" t="str">
        <f t="shared" si="751"/>
        <v>EarlyMorning</v>
      </c>
      <c r="I9556" s="11">
        <v>9</v>
      </c>
      <c r="J9556">
        <v>96</v>
      </c>
      <c r="K9556">
        <v>9.375E-2</v>
      </c>
    </row>
    <row r="9557" spans="1:11" x14ac:dyDescent="0.3">
      <c r="A9557" s="7">
        <f t="shared" si="753"/>
        <v>42949</v>
      </c>
      <c r="B9557" s="8">
        <f t="shared" si="753"/>
        <v>3</v>
      </c>
      <c r="C9557" s="6" t="s">
        <v>19</v>
      </c>
      <c r="D9557" s="10" t="s">
        <v>20</v>
      </c>
      <c r="E9557" s="6" t="s">
        <v>21</v>
      </c>
      <c r="F9557" s="6" t="s">
        <v>15</v>
      </c>
      <c r="G9557">
        <v>91200</v>
      </c>
      <c r="H9557" t="str">
        <f t="shared" si="751"/>
        <v>EarlyMorning</v>
      </c>
      <c r="I9557" s="11">
        <v>4</v>
      </c>
      <c r="J9557">
        <v>50</v>
      </c>
      <c r="K9557">
        <v>0.08</v>
      </c>
    </row>
    <row r="9558" spans="1:11" x14ac:dyDescent="0.3">
      <c r="A9558" s="7">
        <f t="shared" si="753"/>
        <v>42949</v>
      </c>
      <c r="B9558" s="8">
        <v>4</v>
      </c>
      <c r="C9558" s="9" t="s">
        <v>594</v>
      </c>
      <c r="D9558" s="10" t="s">
        <v>98</v>
      </c>
      <c r="E9558" s="9" t="s">
        <v>595</v>
      </c>
      <c r="F9558" s="6" t="s">
        <v>14</v>
      </c>
      <c r="G9558">
        <v>3721200</v>
      </c>
      <c r="H9558" t="str">
        <f t="shared" si="751"/>
        <v>Morning</v>
      </c>
      <c r="I9558" s="11">
        <v>28</v>
      </c>
      <c r="J9558">
        <v>28</v>
      </c>
      <c r="K9558">
        <v>1</v>
      </c>
    </row>
    <row r="9559" spans="1:11" x14ac:dyDescent="0.3">
      <c r="A9559" s="7">
        <f t="shared" si="753"/>
        <v>42949</v>
      </c>
      <c r="B9559" s="8">
        <f>B9558</f>
        <v>4</v>
      </c>
      <c r="C9559" s="9" t="str">
        <f>C9558</f>
        <v>PG0199</v>
      </c>
      <c r="D9559" s="10" t="str">
        <f>D9558</f>
        <v>321</v>
      </c>
      <c r="E9559" s="9" t="str">
        <f>E9558</f>
        <v>IKT,LED</v>
      </c>
      <c r="F9559" s="6" t="s">
        <v>15</v>
      </c>
      <c r="G9559">
        <v>5896000</v>
      </c>
      <c r="H9559" t="str">
        <f t="shared" si="751"/>
        <v>Morning</v>
      </c>
      <c r="I9559" s="11">
        <v>132</v>
      </c>
      <c r="J9559">
        <v>142</v>
      </c>
      <c r="K9559">
        <v>0.92957746478873238</v>
      </c>
    </row>
    <row r="9560" spans="1:11" x14ac:dyDescent="0.3">
      <c r="A9560" s="7">
        <f t="shared" si="753"/>
        <v>42949</v>
      </c>
      <c r="B9560" s="8">
        <v>5</v>
      </c>
      <c r="C9560" s="9" t="s">
        <v>22</v>
      </c>
      <c r="D9560" s="10" t="s">
        <v>17</v>
      </c>
      <c r="E9560" s="9" t="s">
        <v>23</v>
      </c>
      <c r="F9560" s="6" t="s">
        <v>14</v>
      </c>
      <c r="G9560">
        <v>1380000</v>
      </c>
      <c r="H9560" t="str">
        <f t="shared" si="751"/>
        <v>Morning</v>
      </c>
      <c r="I9560" s="11">
        <v>12</v>
      </c>
      <c r="J9560">
        <v>20</v>
      </c>
      <c r="K9560">
        <v>0.6</v>
      </c>
    </row>
    <row r="9561" spans="1:11" x14ac:dyDescent="0.3">
      <c r="A9561" s="7">
        <f t="shared" si="753"/>
        <v>42949</v>
      </c>
      <c r="B9561" s="8">
        <f t="shared" si="753"/>
        <v>5</v>
      </c>
      <c r="C9561" s="9" t="str">
        <f>C9560</f>
        <v>PG0135</v>
      </c>
      <c r="D9561" s="10" t="str">
        <f>D9560</f>
        <v>319</v>
      </c>
      <c r="E9561" s="9" t="str">
        <f>E9560</f>
        <v>BTK,DME</v>
      </c>
      <c r="F9561" s="6" t="s">
        <v>15</v>
      </c>
      <c r="G9561">
        <v>1501500</v>
      </c>
      <c r="H9561" t="str">
        <f t="shared" si="751"/>
        <v>Morning</v>
      </c>
      <c r="I9561" s="11">
        <v>39</v>
      </c>
      <c r="J9561">
        <v>96</v>
      </c>
      <c r="K9561">
        <v>0.40625</v>
      </c>
    </row>
    <row r="9562" spans="1:11" x14ac:dyDescent="0.3">
      <c r="A9562" s="7">
        <f t="shared" si="753"/>
        <v>42949</v>
      </c>
      <c r="B9562" s="8">
        <f t="shared" si="753"/>
        <v>5</v>
      </c>
      <c r="C9562" s="9" t="s">
        <v>24</v>
      </c>
      <c r="D9562" s="10" t="s">
        <v>25</v>
      </c>
      <c r="E9562" s="9" t="s">
        <v>26</v>
      </c>
      <c r="F9562" s="6" t="s">
        <v>14</v>
      </c>
      <c r="G9562">
        <v>3165400</v>
      </c>
      <c r="H9562" t="str">
        <f t="shared" si="751"/>
        <v>Morning</v>
      </c>
      <c r="I9562" s="11">
        <v>17</v>
      </c>
      <c r="J9562">
        <v>30</v>
      </c>
      <c r="K9562">
        <v>0.56666666666666665</v>
      </c>
    </row>
    <row r="9563" spans="1:11" x14ac:dyDescent="0.3">
      <c r="A9563" s="7">
        <f t="shared" si="753"/>
        <v>42949</v>
      </c>
      <c r="B9563" s="8">
        <f t="shared" si="753"/>
        <v>5</v>
      </c>
      <c r="C9563" s="9" t="str">
        <f>C9562</f>
        <v>PG0357</v>
      </c>
      <c r="D9563" s="10" t="str">
        <f>D9562</f>
        <v>763</v>
      </c>
      <c r="E9563" s="9" t="str">
        <f>E9562</f>
        <v>KHV,LED</v>
      </c>
      <c r="F9563" s="6" t="s">
        <v>15</v>
      </c>
      <c r="G9563">
        <v>6116800</v>
      </c>
      <c r="H9563" t="str">
        <f t="shared" si="751"/>
        <v>Morning</v>
      </c>
      <c r="I9563" s="11">
        <v>98</v>
      </c>
      <c r="J9563">
        <v>192</v>
      </c>
      <c r="K9563">
        <v>0.51041666666666663</v>
      </c>
    </row>
    <row r="9564" spans="1:11" x14ac:dyDescent="0.3">
      <c r="A9564" s="7">
        <f t="shared" si="753"/>
        <v>42949</v>
      </c>
      <c r="B9564" s="8">
        <f t="shared" si="753"/>
        <v>5</v>
      </c>
      <c r="C9564" s="6" t="s">
        <v>27</v>
      </c>
      <c r="D9564" s="10" t="s">
        <v>20</v>
      </c>
      <c r="E9564" s="6" t="s">
        <v>28</v>
      </c>
      <c r="F9564" s="6" t="s">
        <v>15</v>
      </c>
      <c r="G9564">
        <v>236400</v>
      </c>
      <c r="H9564" t="str">
        <f t="shared" si="751"/>
        <v>Morning</v>
      </c>
      <c r="I9564" s="11">
        <v>12</v>
      </c>
      <c r="J9564">
        <v>50</v>
      </c>
      <c r="K9564">
        <v>0.24</v>
      </c>
    </row>
    <row r="9565" spans="1:11" x14ac:dyDescent="0.3">
      <c r="A9565" s="7">
        <f t="shared" si="753"/>
        <v>42949</v>
      </c>
      <c r="B9565" s="8">
        <v>6</v>
      </c>
      <c r="C9565" s="6" t="s">
        <v>29</v>
      </c>
      <c r="D9565" s="10" t="s">
        <v>30</v>
      </c>
      <c r="E9565" s="6" t="s">
        <v>31</v>
      </c>
      <c r="F9565" s="6" t="s">
        <v>15</v>
      </c>
      <c r="G9565">
        <v>34800</v>
      </c>
      <c r="H9565" t="str">
        <f t="shared" si="751"/>
        <v>Morning</v>
      </c>
      <c r="I9565" s="11">
        <v>4</v>
      </c>
      <c r="J9565">
        <v>12</v>
      </c>
      <c r="K9565">
        <v>0.33333333333333331</v>
      </c>
    </row>
    <row r="9566" spans="1:11" x14ac:dyDescent="0.3">
      <c r="A9566" s="7">
        <f t="shared" si="753"/>
        <v>42949</v>
      </c>
      <c r="B9566" s="8">
        <f t="shared" si="753"/>
        <v>6</v>
      </c>
      <c r="C9566" s="9" t="s">
        <v>596</v>
      </c>
      <c r="D9566" s="10" t="s">
        <v>12</v>
      </c>
      <c r="E9566" s="9" t="s">
        <v>597</v>
      </c>
      <c r="F9566" s="6" t="s">
        <v>14</v>
      </c>
      <c r="G9566">
        <v>90000</v>
      </c>
      <c r="H9566" t="str">
        <f t="shared" si="751"/>
        <v>Morning</v>
      </c>
      <c r="I9566" s="11">
        <v>5</v>
      </c>
      <c r="J9566">
        <v>12</v>
      </c>
      <c r="K9566">
        <v>0.41666666666666669</v>
      </c>
    </row>
    <row r="9567" spans="1:11" x14ac:dyDescent="0.3">
      <c r="A9567" s="7">
        <f t="shared" si="753"/>
        <v>42949</v>
      </c>
      <c r="B9567" s="8">
        <f t="shared" si="753"/>
        <v>6</v>
      </c>
      <c r="C9567" s="9" t="str">
        <f>C9566</f>
        <v>PG0116</v>
      </c>
      <c r="D9567" s="10" t="str">
        <f>D9566</f>
        <v>SU9</v>
      </c>
      <c r="E9567" s="9" t="str">
        <f>E9566</f>
        <v>KHV,BQS</v>
      </c>
      <c r="F9567" s="6" t="s">
        <v>15</v>
      </c>
      <c r="G9567">
        <v>180600</v>
      </c>
      <c r="H9567" t="str">
        <f t="shared" si="751"/>
        <v>Morning</v>
      </c>
      <c r="I9567" s="11">
        <v>30</v>
      </c>
      <c r="J9567">
        <v>85</v>
      </c>
      <c r="K9567">
        <v>0.35294117647058831</v>
      </c>
    </row>
    <row r="9568" spans="1:11" x14ac:dyDescent="0.3">
      <c r="A9568" s="7">
        <f t="shared" ref="A9568:B9583" si="754">A9567</f>
        <v>42949</v>
      </c>
      <c r="B9568" s="8">
        <f t="shared" si="754"/>
        <v>6</v>
      </c>
      <c r="C9568" s="9" t="s">
        <v>32</v>
      </c>
      <c r="D9568" s="10" t="s">
        <v>12</v>
      </c>
      <c r="E9568" s="9" t="s">
        <v>33</v>
      </c>
      <c r="F9568" s="6" t="s">
        <v>14</v>
      </c>
      <c r="G9568">
        <v>629200</v>
      </c>
      <c r="H9568" t="str">
        <f t="shared" si="751"/>
        <v>Morning</v>
      </c>
      <c r="I9568" s="11">
        <v>11</v>
      </c>
      <c r="J9568">
        <v>12</v>
      </c>
      <c r="K9568">
        <v>0.91666666666666663</v>
      </c>
    </row>
    <row r="9569" spans="1:11" x14ac:dyDescent="0.3">
      <c r="A9569" s="7">
        <f t="shared" si="754"/>
        <v>42949</v>
      </c>
      <c r="B9569" s="8">
        <f t="shared" si="754"/>
        <v>6</v>
      </c>
      <c r="C9569" s="9" t="str">
        <f>C9568</f>
        <v>PG0379</v>
      </c>
      <c r="D9569" s="10" t="str">
        <f>D9568</f>
        <v>SU9</v>
      </c>
      <c r="E9569" s="9" t="str">
        <f>E9568</f>
        <v>NSK,SVX</v>
      </c>
      <c r="F9569" s="6" t="s">
        <v>15</v>
      </c>
      <c r="G9569">
        <v>1401900</v>
      </c>
      <c r="H9569" t="str">
        <f t="shared" si="751"/>
        <v>Morning</v>
      </c>
      <c r="I9569" s="11">
        <v>73</v>
      </c>
      <c r="J9569">
        <v>85</v>
      </c>
      <c r="K9569">
        <v>0.85882352941176465</v>
      </c>
    </row>
    <row r="9570" spans="1:11" x14ac:dyDescent="0.3">
      <c r="A9570" s="7">
        <f t="shared" si="754"/>
        <v>42949</v>
      </c>
      <c r="B9570" s="8">
        <f t="shared" si="754"/>
        <v>6</v>
      </c>
      <c r="C9570" s="6" t="s">
        <v>598</v>
      </c>
      <c r="D9570" s="10" t="s">
        <v>30</v>
      </c>
      <c r="E9570" s="6" t="s">
        <v>599</v>
      </c>
      <c r="F9570" s="6" t="s">
        <v>15</v>
      </c>
      <c r="G9570">
        <v>58000</v>
      </c>
      <c r="H9570" t="str">
        <f t="shared" si="751"/>
        <v>Morning</v>
      </c>
      <c r="I9570" s="11">
        <v>10</v>
      </c>
      <c r="J9570">
        <v>12</v>
      </c>
      <c r="K9570">
        <v>0.83333333333333337</v>
      </c>
    </row>
    <row r="9571" spans="1:11" x14ac:dyDescent="0.3">
      <c r="A9571" s="7">
        <f t="shared" si="754"/>
        <v>42949</v>
      </c>
      <c r="B9571" s="8">
        <f t="shared" si="754"/>
        <v>6</v>
      </c>
      <c r="C9571" s="9" t="s">
        <v>34</v>
      </c>
      <c r="D9571" s="10" t="s">
        <v>12</v>
      </c>
      <c r="E9571" s="9" t="s">
        <v>35</v>
      </c>
      <c r="F9571" s="6" t="s">
        <v>14</v>
      </c>
      <c r="G9571">
        <v>521400</v>
      </c>
      <c r="H9571" t="str">
        <f t="shared" si="751"/>
        <v>Morning</v>
      </c>
      <c r="I9571" s="11">
        <v>6</v>
      </c>
      <c r="J9571">
        <v>12</v>
      </c>
      <c r="K9571">
        <v>0.5</v>
      </c>
    </row>
    <row r="9572" spans="1:11" x14ac:dyDescent="0.3">
      <c r="A9572" s="7">
        <f t="shared" si="754"/>
        <v>42949</v>
      </c>
      <c r="B9572" s="8">
        <f t="shared" si="754"/>
        <v>6</v>
      </c>
      <c r="C9572" s="9" t="str">
        <f>C9571</f>
        <v>PG0592</v>
      </c>
      <c r="D9572" s="10" t="str">
        <f>D9571</f>
        <v>SU9</v>
      </c>
      <c r="E9572" s="9" t="str">
        <f>E9571</f>
        <v>TOF,SVO</v>
      </c>
      <c r="F9572" s="6" t="s">
        <v>15</v>
      </c>
      <c r="G9572">
        <v>1110700</v>
      </c>
      <c r="H9572" t="str">
        <f t="shared" si="751"/>
        <v>Morning</v>
      </c>
      <c r="I9572" s="11">
        <v>38</v>
      </c>
      <c r="J9572">
        <v>85</v>
      </c>
      <c r="K9572">
        <v>0.44705882352941179</v>
      </c>
    </row>
    <row r="9573" spans="1:11" x14ac:dyDescent="0.3">
      <c r="A9573" s="7">
        <f t="shared" si="754"/>
        <v>42949</v>
      </c>
      <c r="B9573" s="8">
        <f t="shared" si="754"/>
        <v>6</v>
      </c>
      <c r="C9573" s="6" t="s">
        <v>36</v>
      </c>
      <c r="D9573" s="10" t="s">
        <v>20</v>
      </c>
      <c r="E9573" s="6" t="s">
        <v>37</v>
      </c>
      <c r="F9573" s="6" t="s">
        <v>15</v>
      </c>
      <c r="G9573">
        <v>253000</v>
      </c>
      <c r="H9573" t="str">
        <f t="shared" si="751"/>
        <v>Morning</v>
      </c>
      <c r="I9573" s="11">
        <v>11</v>
      </c>
      <c r="J9573">
        <v>50</v>
      </c>
      <c r="K9573">
        <v>0.22</v>
      </c>
    </row>
    <row r="9574" spans="1:11" x14ac:dyDescent="0.3">
      <c r="A9574" s="7">
        <f t="shared" si="754"/>
        <v>42949</v>
      </c>
      <c r="B9574" s="8">
        <v>7</v>
      </c>
      <c r="C9574" s="9" t="s">
        <v>38</v>
      </c>
      <c r="D9574" s="10" t="s">
        <v>12</v>
      </c>
      <c r="E9574" s="9" t="s">
        <v>39</v>
      </c>
      <c r="F9574" s="6" t="s">
        <v>14</v>
      </c>
      <c r="G9574">
        <v>98000</v>
      </c>
      <c r="H9574" t="str">
        <f t="shared" si="751"/>
        <v>Morning</v>
      </c>
      <c r="I9574" s="11">
        <v>10</v>
      </c>
      <c r="J9574">
        <v>12</v>
      </c>
      <c r="K9574">
        <v>0.83333333333333337</v>
      </c>
    </row>
    <row r="9575" spans="1:11" x14ac:dyDescent="0.3">
      <c r="A9575" s="7">
        <f t="shared" si="754"/>
        <v>42949</v>
      </c>
      <c r="B9575" s="8">
        <f t="shared" si="754"/>
        <v>7</v>
      </c>
      <c r="C9575" s="9" t="str">
        <f>C9574</f>
        <v>PG0014</v>
      </c>
      <c r="D9575" s="10" t="str">
        <f>D9574</f>
        <v>SU9</v>
      </c>
      <c r="E9575" s="9" t="str">
        <f>E9574</f>
        <v>TJM,URJ</v>
      </c>
      <c r="F9575" s="6" t="s">
        <v>15</v>
      </c>
      <c r="G9575">
        <v>255600</v>
      </c>
      <c r="H9575" t="str">
        <f t="shared" si="751"/>
        <v>Morning</v>
      </c>
      <c r="I9575" s="11">
        <v>77</v>
      </c>
      <c r="J9575">
        <v>85</v>
      </c>
      <c r="K9575">
        <v>0.90588235294117647</v>
      </c>
    </row>
    <row r="9576" spans="1:11" x14ac:dyDescent="0.3">
      <c r="A9576" s="7">
        <f t="shared" si="754"/>
        <v>42949</v>
      </c>
      <c r="B9576" s="8">
        <f t="shared" si="754"/>
        <v>7</v>
      </c>
      <c r="C9576" s="6" t="s">
        <v>600</v>
      </c>
      <c r="D9576" s="10" t="s">
        <v>30</v>
      </c>
      <c r="E9576" s="6" t="s">
        <v>601</v>
      </c>
      <c r="F9576" s="6" t="s">
        <v>15</v>
      </c>
      <c r="G9576">
        <v>53900</v>
      </c>
      <c r="H9576" t="str">
        <f t="shared" si="751"/>
        <v>Morning</v>
      </c>
      <c r="I9576" s="11">
        <v>11</v>
      </c>
      <c r="J9576">
        <v>12</v>
      </c>
      <c r="K9576">
        <v>0.91666666666666663</v>
      </c>
    </row>
    <row r="9577" spans="1:11" x14ac:dyDescent="0.3">
      <c r="A9577" s="7">
        <f t="shared" si="754"/>
        <v>42949</v>
      </c>
      <c r="B9577" s="8">
        <f t="shared" si="754"/>
        <v>7</v>
      </c>
      <c r="C9577" s="9" t="s">
        <v>905</v>
      </c>
      <c r="D9577" s="10" t="s">
        <v>25</v>
      </c>
      <c r="E9577" s="9" t="s">
        <v>906</v>
      </c>
      <c r="F9577" s="6" t="s">
        <v>14</v>
      </c>
      <c r="G9577">
        <v>432900</v>
      </c>
      <c r="H9577" t="str">
        <f t="shared" si="751"/>
        <v>Morning</v>
      </c>
      <c r="I9577" s="11">
        <v>3</v>
      </c>
      <c r="J9577">
        <v>30</v>
      </c>
      <c r="K9577">
        <v>0.1</v>
      </c>
    </row>
    <row r="9578" spans="1:11" x14ac:dyDescent="0.3">
      <c r="A9578" s="7">
        <f t="shared" si="754"/>
        <v>42949</v>
      </c>
      <c r="B9578" s="8">
        <f t="shared" si="754"/>
        <v>7</v>
      </c>
      <c r="C9578" s="9" t="str">
        <f>C9577</f>
        <v>PG0140</v>
      </c>
      <c r="D9578" s="10" t="str">
        <f>D9577</f>
        <v>763</v>
      </c>
      <c r="E9578" s="9" t="str">
        <f>E9577</f>
        <v>SVX,KXK</v>
      </c>
      <c r="F9578" s="6" t="s">
        <v>15</v>
      </c>
      <c r="G9578">
        <v>1111100</v>
      </c>
      <c r="H9578" t="str">
        <f t="shared" si="751"/>
        <v>Morning</v>
      </c>
      <c r="I9578" s="11">
        <v>23</v>
      </c>
      <c r="J9578">
        <v>192</v>
      </c>
      <c r="K9578">
        <v>0.1197916666666667</v>
      </c>
    </row>
    <row r="9579" spans="1:11" x14ac:dyDescent="0.3">
      <c r="A9579" s="7">
        <f t="shared" si="754"/>
        <v>42949</v>
      </c>
      <c r="B9579" s="8">
        <f t="shared" si="754"/>
        <v>7</v>
      </c>
      <c r="C9579" s="9" t="s">
        <v>40</v>
      </c>
      <c r="D9579" s="10" t="s">
        <v>25</v>
      </c>
      <c r="E9579" s="9" t="s">
        <v>41</v>
      </c>
      <c r="F9579" s="6" t="s">
        <v>14</v>
      </c>
      <c r="G9579">
        <v>144300</v>
      </c>
      <c r="H9579" t="str">
        <f t="shared" si="751"/>
        <v>Morning</v>
      </c>
      <c r="I9579" s="11">
        <v>1</v>
      </c>
      <c r="J9579">
        <v>30</v>
      </c>
      <c r="K9579">
        <v>3.3333333333333333E-2</v>
      </c>
    </row>
    <row r="9580" spans="1:11" x14ac:dyDescent="0.3">
      <c r="A9580" s="7">
        <f t="shared" si="754"/>
        <v>42949</v>
      </c>
      <c r="B9580" s="8">
        <f t="shared" si="754"/>
        <v>7</v>
      </c>
      <c r="C9580" s="9" t="str">
        <f>C9579</f>
        <v>PG0141</v>
      </c>
      <c r="D9580" s="10" t="str">
        <f>D9579</f>
        <v>763</v>
      </c>
      <c r="E9580" s="9" t="str">
        <f>E9579</f>
        <v>KXK,SVX</v>
      </c>
      <c r="F9580" s="6" t="s">
        <v>15</v>
      </c>
      <c r="G9580">
        <v>1308300</v>
      </c>
      <c r="H9580" t="str">
        <f t="shared" si="751"/>
        <v>Morning</v>
      </c>
      <c r="I9580" s="11">
        <v>27</v>
      </c>
      <c r="J9580">
        <v>192</v>
      </c>
      <c r="K9580">
        <v>0.140625</v>
      </c>
    </row>
    <row r="9581" spans="1:11" x14ac:dyDescent="0.3">
      <c r="A9581" s="7">
        <f t="shared" si="754"/>
        <v>42949</v>
      </c>
      <c r="B9581" s="8">
        <f t="shared" si="754"/>
        <v>7</v>
      </c>
      <c r="C9581" s="6" t="s">
        <v>42</v>
      </c>
      <c r="D9581" s="10" t="s">
        <v>30</v>
      </c>
      <c r="E9581" s="6" t="s">
        <v>43</v>
      </c>
      <c r="F9581" s="6" t="s">
        <v>15</v>
      </c>
      <c r="G9581">
        <v>25200</v>
      </c>
      <c r="H9581" t="str">
        <f t="shared" si="751"/>
        <v>Morning</v>
      </c>
      <c r="I9581" s="11">
        <v>4</v>
      </c>
      <c r="J9581">
        <v>12</v>
      </c>
      <c r="K9581">
        <v>0.33333333333333331</v>
      </c>
    </row>
    <row r="9582" spans="1:11" x14ac:dyDescent="0.3">
      <c r="A9582" s="7">
        <f t="shared" si="754"/>
        <v>42949</v>
      </c>
      <c r="B9582" s="8">
        <f t="shared" si="754"/>
        <v>7</v>
      </c>
      <c r="C9582" s="9" t="s">
        <v>44</v>
      </c>
      <c r="D9582" s="10" t="s">
        <v>12</v>
      </c>
      <c r="E9582" s="9" t="s">
        <v>45</v>
      </c>
      <c r="F9582" s="6" t="s">
        <v>14</v>
      </c>
      <c r="G9582">
        <v>343200</v>
      </c>
      <c r="H9582" t="str">
        <f t="shared" si="751"/>
        <v>Morning</v>
      </c>
      <c r="I9582" s="11">
        <v>6</v>
      </c>
      <c r="J9582">
        <v>12</v>
      </c>
      <c r="K9582">
        <v>0.5</v>
      </c>
    </row>
    <row r="9583" spans="1:11" x14ac:dyDescent="0.3">
      <c r="A9583" s="7">
        <f t="shared" si="754"/>
        <v>42949</v>
      </c>
      <c r="B9583" s="8">
        <f t="shared" si="754"/>
        <v>7</v>
      </c>
      <c r="C9583" s="9" t="str">
        <f>C9582</f>
        <v>PG0240</v>
      </c>
      <c r="D9583" s="10" t="str">
        <f>D9582</f>
        <v>SU9</v>
      </c>
      <c r="E9583" s="9" t="str">
        <f>E9582</f>
        <v>HMA,DME</v>
      </c>
      <c r="F9583" s="6" t="s">
        <v>15</v>
      </c>
      <c r="G9583">
        <v>710500</v>
      </c>
      <c r="H9583" t="str">
        <f t="shared" si="751"/>
        <v>Morning</v>
      </c>
      <c r="I9583" s="11">
        <v>37</v>
      </c>
      <c r="J9583">
        <v>85</v>
      </c>
      <c r="K9583">
        <v>0.43529411764705878</v>
      </c>
    </row>
    <row r="9584" spans="1:11" x14ac:dyDescent="0.3">
      <c r="A9584" s="7">
        <f t="shared" ref="A9584:B9599" si="755">A9583</f>
        <v>42949</v>
      </c>
      <c r="B9584" s="8">
        <f t="shared" si="755"/>
        <v>7</v>
      </c>
      <c r="C9584" s="6" t="s">
        <v>602</v>
      </c>
      <c r="D9584" s="10" t="s">
        <v>20</v>
      </c>
      <c r="E9584" s="6" t="s">
        <v>603</v>
      </c>
      <c r="F9584" s="6" t="s">
        <v>15</v>
      </c>
      <c r="G9584">
        <v>593600</v>
      </c>
      <c r="H9584" t="str">
        <f t="shared" si="751"/>
        <v>Morning</v>
      </c>
      <c r="I9584" s="11">
        <v>23</v>
      </c>
      <c r="J9584">
        <v>50</v>
      </c>
      <c r="K9584">
        <v>0.46</v>
      </c>
    </row>
    <row r="9585" spans="1:11" x14ac:dyDescent="0.3">
      <c r="A9585" s="7">
        <f t="shared" si="755"/>
        <v>42949</v>
      </c>
      <c r="B9585" s="8">
        <f t="shared" si="755"/>
        <v>7</v>
      </c>
      <c r="C9585" s="6" t="s">
        <v>916</v>
      </c>
      <c r="D9585" s="10" t="s">
        <v>30</v>
      </c>
      <c r="E9585" s="6" t="s">
        <v>917</v>
      </c>
      <c r="F9585" s="6" t="s">
        <v>15</v>
      </c>
      <c r="G9585">
        <v>4400</v>
      </c>
      <c r="H9585" t="str">
        <f t="shared" si="751"/>
        <v>Morning</v>
      </c>
      <c r="I9585" s="11">
        <v>1</v>
      </c>
      <c r="J9585">
        <v>12</v>
      </c>
      <c r="K9585">
        <v>8.3333333333333329E-2</v>
      </c>
    </row>
    <row r="9586" spans="1:11" x14ac:dyDescent="0.3">
      <c r="A9586" s="7">
        <f t="shared" si="755"/>
        <v>42949</v>
      </c>
      <c r="B9586" s="8">
        <f t="shared" si="755"/>
        <v>7</v>
      </c>
      <c r="C9586" s="6" t="s">
        <v>46</v>
      </c>
      <c r="D9586" s="10" t="s">
        <v>20</v>
      </c>
      <c r="E9586" s="6" t="s">
        <v>47</v>
      </c>
      <c r="F9586" s="6" t="s">
        <v>15</v>
      </c>
      <c r="G9586">
        <v>979400</v>
      </c>
      <c r="H9586" t="str">
        <f t="shared" si="751"/>
        <v>Morning</v>
      </c>
      <c r="I9586" s="11">
        <v>42</v>
      </c>
      <c r="J9586">
        <v>50</v>
      </c>
      <c r="K9586">
        <v>0.84</v>
      </c>
    </row>
    <row r="9587" spans="1:11" x14ac:dyDescent="0.3">
      <c r="A9587" s="7">
        <f t="shared" si="755"/>
        <v>42949</v>
      </c>
      <c r="B9587" s="8">
        <f t="shared" si="755"/>
        <v>7</v>
      </c>
      <c r="C9587" s="6" t="s">
        <v>604</v>
      </c>
      <c r="D9587" s="10" t="s">
        <v>20</v>
      </c>
      <c r="E9587" s="6" t="s">
        <v>605</v>
      </c>
      <c r="F9587" s="6" t="s">
        <v>15</v>
      </c>
      <c r="G9587">
        <v>275800</v>
      </c>
      <c r="H9587" t="str">
        <f t="shared" si="751"/>
        <v>Morning</v>
      </c>
      <c r="I9587" s="11">
        <v>14</v>
      </c>
      <c r="J9587">
        <v>50</v>
      </c>
      <c r="K9587">
        <v>0.28000000000000003</v>
      </c>
    </row>
    <row r="9588" spans="1:11" x14ac:dyDescent="0.3">
      <c r="A9588" s="7">
        <f t="shared" si="755"/>
        <v>42949</v>
      </c>
      <c r="B9588" s="8">
        <f t="shared" si="755"/>
        <v>7</v>
      </c>
      <c r="C9588" s="6" t="s">
        <v>907</v>
      </c>
      <c r="D9588" s="10" t="s">
        <v>30</v>
      </c>
      <c r="E9588" s="6" t="s">
        <v>908</v>
      </c>
      <c r="F9588" s="6" t="s">
        <v>15</v>
      </c>
      <c r="G9588">
        <v>23600</v>
      </c>
      <c r="H9588" t="str">
        <f t="shared" si="751"/>
        <v>Morning</v>
      </c>
      <c r="I9588" s="11">
        <v>4</v>
      </c>
      <c r="J9588">
        <v>12</v>
      </c>
      <c r="K9588">
        <v>0.33333333333333331</v>
      </c>
    </row>
    <row r="9589" spans="1:11" x14ac:dyDescent="0.3">
      <c r="A9589" s="7">
        <f t="shared" si="755"/>
        <v>42949</v>
      </c>
      <c r="B9589" s="8">
        <f t="shared" si="755"/>
        <v>7</v>
      </c>
      <c r="C9589" s="9" t="s">
        <v>48</v>
      </c>
      <c r="D9589" s="10" t="s">
        <v>17</v>
      </c>
      <c r="E9589" s="9" t="s">
        <v>49</v>
      </c>
      <c r="F9589" s="6" t="s">
        <v>14</v>
      </c>
      <c r="G9589">
        <v>1212000</v>
      </c>
      <c r="H9589" t="str">
        <f t="shared" si="751"/>
        <v>Morning</v>
      </c>
      <c r="I9589" s="11">
        <v>12</v>
      </c>
      <c r="J9589">
        <v>20</v>
      </c>
      <c r="K9589">
        <v>0.6</v>
      </c>
    </row>
    <row r="9590" spans="1:11" x14ac:dyDescent="0.3">
      <c r="A9590" s="7">
        <f t="shared" si="755"/>
        <v>42949</v>
      </c>
      <c r="B9590" s="8">
        <f t="shared" si="755"/>
        <v>7</v>
      </c>
      <c r="C9590" s="9" t="str">
        <f>C9589</f>
        <v>PG0520</v>
      </c>
      <c r="D9590" s="10" t="str">
        <f>D9589</f>
        <v>319</v>
      </c>
      <c r="E9590" s="9" t="str">
        <f>E9589</f>
        <v>ABA,DME</v>
      </c>
      <c r="F9590" s="6" t="s">
        <v>15</v>
      </c>
      <c r="G9590">
        <v>1927500</v>
      </c>
      <c r="H9590" t="str">
        <f t="shared" si="751"/>
        <v>Morning</v>
      </c>
      <c r="I9590" s="11">
        <v>57</v>
      </c>
      <c r="J9590">
        <v>96</v>
      </c>
      <c r="K9590">
        <v>0.59375</v>
      </c>
    </row>
    <row r="9591" spans="1:11" x14ac:dyDescent="0.3">
      <c r="A9591" s="7">
        <f t="shared" si="755"/>
        <v>42949</v>
      </c>
      <c r="B9591" s="8">
        <f t="shared" si="755"/>
        <v>7</v>
      </c>
      <c r="C9591" s="9" t="s">
        <v>606</v>
      </c>
      <c r="D9591" s="10" t="s">
        <v>12</v>
      </c>
      <c r="E9591" s="9" t="s">
        <v>607</v>
      </c>
      <c r="F9591" s="6" t="s">
        <v>14</v>
      </c>
      <c r="G9591">
        <v>535700</v>
      </c>
      <c r="H9591" t="str">
        <f t="shared" si="751"/>
        <v>Morning</v>
      </c>
      <c r="I9591" s="11">
        <v>11</v>
      </c>
      <c r="J9591">
        <v>12</v>
      </c>
      <c r="K9591">
        <v>0.91666666666666663</v>
      </c>
    </row>
    <row r="9592" spans="1:11" x14ac:dyDescent="0.3">
      <c r="A9592" s="7">
        <f t="shared" si="755"/>
        <v>42949</v>
      </c>
      <c r="B9592" s="8">
        <f t="shared" si="755"/>
        <v>7</v>
      </c>
      <c r="C9592" s="9" t="str">
        <f>C9591</f>
        <v>PG0543</v>
      </c>
      <c r="D9592" s="10" t="str">
        <f>D9591</f>
        <v>SU9</v>
      </c>
      <c r="E9592" s="9" t="str">
        <f>E9591</f>
        <v>OVS,DME</v>
      </c>
      <c r="F9592" s="6" t="s">
        <v>15</v>
      </c>
      <c r="G9592">
        <v>1205600</v>
      </c>
      <c r="H9592" t="str">
        <f t="shared" si="751"/>
        <v>Morning</v>
      </c>
      <c r="I9592" s="11">
        <v>74</v>
      </c>
      <c r="J9592">
        <v>85</v>
      </c>
      <c r="K9592">
        <v>0.87058823529411766</v>
      </c>
    </row>
    <row r="9593" spans="1:11" x14ac:dyDescent="0.3">
      <c r="A9593" s="7">
        <f t="shared" si="755"/>
        <v>42949</v>
      </c>
      <c r="B9593" s="8">
        <f t="shared" si="755"/>
        <v>7</v>
      </c>
      <c r="C9593" s="6" t="s">
        <v>608</v>
      </c>
      <c r="D9593" s="10" t="s">
        <v>20</v>
      </c>
      <c r="E9593" s="6" t="s">
        <v>609</v>
      </c>
      <c r="F9593" s="6" t="s">
        <v>15</v>
      </c>
      <c r="G9593">
        <v>124700</v>
      </c>
      <c r="H9593" t="str">
        <f t="shared" si="751"/>
        <v>Morning</v>
      </c>
      <c r="I9593" s="11">
        <v>28</v>
      </c>
      <c r="J9593">
        <v>50</v>
      </c>
      <c r="K9593">
        <v>0.56000000000000005</v>
      </c>
    </row>
    <row r="9594" spans="1:11" x14ac:dyDescent="0.3">
      <c r="A9594" s="7">
        <f t="shared" si="755"/>
        <v>42949</v>
      </c>
      <c r="B9594" s="8">
        <f t="shared" si="755"/>
        <v>7</v>
      </c>
      <c r="C9594" s="9" t="s">
        <v>50</v>
      </c>
      <c r="D9594" s="10" t="s">
        <v>12</v>
      </c>
      <c r="E9594" s="9" t="s">
        <v>51</v>
      </c>
      <c r="F9594" s="6" t="s">
        <v>14</v>
      </c>
      <c r="G9594">
        <v>189000</v>
      </c>
      <c r="H9594" t="str">
        <f t="shared" si="751"/>
        <v>Morning</v>
      </c>
      <c r="I9594" s="11">
        <v>10</v>
      </c>
      <c r="J9594">
        <v>12</v>
      </c>
      <c r="K9594">
        <v>0.83333333333333337</v>
      </c>
    </row>
    <row r="9595" spans="1:11" x14ac:dyDescent="0.3">
      <c r="A9595" s="7">
        <f t="shared" si="755"/>
        <v>42949</v>
      </c>
      <c r="B9595" s="8">
        <f t="shared" si="755"/>
        <v>7</v>
      </c>
      <c r="C9595" s="9" t="str">
        <f>C9594</f>
        <v>PG0683</v>
      </c>
      <c r="D9595" s="10" t="str">
        <f>D9594</f>
        <v>SU9</v>
      </c>
      <c r="E9595" s="9" t="str">
        <f>E9594</f>
        <v>PEE,ULV</v>
      </c>
      <c r="F9595" s="6" t="s">
        <v>15</v>
      </c>
      <c r="G9595">
        <v>488100</v>
      </c>
      <c r="H9595" t="str">
        <f t="shared" si="751"/>
        <v>Morning</v>
      </c>
      <c r="I9595" s="11">
        <v>77</v>
      </c>
      <c r="J9595">
        <v>85</v>
      </c>
      <c r="K9595">
        <v>0.90588235294117647</v>
      </c>
    </row>
    <row r="9596" spans="1:11" x14ac:dyDescent="0.3">
      <c r="A9596" s="7">
        <f t="shared" si="755"/>
        <v>42949</v>
      </c>
      <c r="B9596" s="8">
        <f t="shared" si="755"/>
        <v>7</v>
      </c>
      <c r="C9596" s="9" t="s">
        <v>52</v>
      </c>
      <c r="D9596" s="10" t="s">
        <v>12</v>
      </c>
      <c r="E9596" s="9" t="s">
        <v>53</v>
      </c>
      <c r="F9596" s="6" t="s">
        <v>14</v>
      </c>
      <c r="G9596">
        <v>209200</v>
      </c>
      <c r="H9596" t="str">
        <f t="shared" si="751"/>
        <v>Morning</v>
      </c>
      <c r="I9596" s="11">
        <v>4</v>
      </c>
      <c r="J9596">
        <v>12</v>
      </c>
      <c r="K9596">
        <v>0.33333333333333331</v>
      </c>
    </row>
    <row r="9597" spans="1:11" x14ac:dyDescent="0.3">
      <c r="A9597" s="7">
        <f t="shared" si="755"/>
        <v>42949</v>
      </c>
      <c r="B9597" s="8">
        <f t="shared" si="755"/>
        <v>7</v>
      </c>
      <c r="C9597" s="9" t="str">
        <f>C9596</f>
        <v>PG0689</v>
      </c>
      <c r="D9597" s="10" t="str">
        <f>D9596</f>
        <v>SU9</v>
      </c>
      <c r="E9597" s="9" t="str">
        <f>E9596</f>
        <v>KJA,OVS</v>
      </c>
      <c r="F9597" s="6" t="s">
        <v>15</v>
      </c>
      <c r="G9597">
        <v>769200</v>
      </c>
      <c r="H9597" t="str">
        <f t="shared" si="751"/>
        <v>Morning</v>
      </c>
      <c r="I9597" s="11">
        <v>44</v>
      </c>
      <c r="J9597">
        <v>85</v>
      </c>
      <c r="K9597">
        <v>0.51764705882352946</v>
      </c>
    </row>
    <row r="9598" spans="1:11" x14ac:dyDescent="0.3">
      <c r="A9598" s="7">
        <f t="shared" si="755"/>
        <v>42949</v>
      </c>
      <c r="B9598" s="8">
        <v>8</v>
      </c>
      <c r="C9598" s="6" t="s">
        <v>54</v>
      </c>
      <c r="D9598" s="10" t="s">
        <v>20</v>
      </c>
      <c r="E9598" s="6" t="s">
        <v>55</v>
      </c>
      <c r="F9598" s="6" t="s">
        <v>15</v>
      </c>
      <c r="G9598">
        <v>108900</v>
      </c>
      <c r="H9598" t="str">
        <f t="shared" si="751"/>
        <v>BeforeNoon</v>
      </c>
      <c r="I9598" s="11">
        <v>11</v>
      </c>
      <c r="J9598">
        <v>50</v>
      </c>
      <c r="K9598">
        <v>0.22</v>
      </c>
    </row>
    <row r="9599" spans="1:11" x14ac:dyDescent="0.3">
      <c r="A9599" s="7">
        <f t="shared" si="755"/>
        <v>42949</v>
      </c>
      <c r="B9599" s="8">
        <f t="shared" si="755"/>
        <v>8</v>
      </c>
      <c r="C9599" s="6" t="s">
        <v>56</v>
      </c>
      <c r="D9599" s="10" t="s">
        <v>20</v>
      </c>
      <c r="E9599" s="6" t="s">
        <v>57</v>
      </c>
      <c r="F9599" s="6" t="s">
        <v>15</v>
      </c>
      <c r="G9599">
        <v>349400</v>
      </c>
      <c r="H9599" t="str">
        <f t="shared" si="751"/>
        <v>BeforeNoon</v>
      </c>
      <c r="I9599" s="11">
        <v>18</v>
      </c>
      <c r="J9599">
        <v>50</v>
      </c>
      <c r="K9599">
        <v>0.36</v>
      </c>
    </row>
    <row r="9600" spans="1:11" x14ac:dyDescent="0.3">
      <c r="A9600" s="7">
        <f t="shared" ref="A9600:E9615" si="756">A9599</f>
        <v>42949</v>
      </c>
      <c r="B9600" s="8">
        <f t="shared" si="756"/>
        <v>8</v>
      </c>
      <c r="C9600" s="6" t="s">
        <v>58</v>
      </c>
      <c r="D9600" s="10" t="s">
        <v>20</v>
      </c>
      <c r="E9600" s="6" t="s">
        <v>59</v>
      </c>
      <c r="F9600" s="6" t="s">
        <v>15</v>
      </c>
      <c r="G9600">
        <v>134500</v>
      </c>
      <c r="H9600" t="str">
        <f t="shared" si="751"/>
        <v>BeforeNoon</v>
      </c>
      <c r="I9600" s="11">
        <v>43</v>
      </c>
      <c r="J9600">
        <v>50</v>
      </c>
      <c r="K9600">
        <v>0.86</v>
      </c>
    </row>
    <row r="9601" spans="1:11" x14ac:dyDescent="0.3">
      <c r="A9601" s="7">
        <f t="shared" si="756"/>
        <v>42949</v>
      </c>
      <c r="B9601" s="8">
        <f t="shared" si="756"/>
        <v>8</v>
      </c>
      <c r="C9601" s="9" t="s">
        <v>60</v>
      </c>
      <c r="D9601" s="10" t="s">
        <v>61</v>
      </c>
      <c r="E9601" s="9" t="s">
        <v>62</v>
      </c>
      <c r="F9601" s="6" t="s">
        <v>14</v>
      </c>
      <c r="G9601">
        <v>948200</v>
      </c>
      <c r="H9601" t="str">
        <f t="shared" si="751"/>
        <v>BeforeNoon</v>
      </c>
      <c r="I9601" s="11">
        <v>22</v>
      </c>
      <c r="J9601">
        <v>30</v>
      </c>
      <c r="K9601">
        <v>0.73333333333333328</v>
      </c>
    </row>
    <row r="9602" spans="1:11" x14ac:dyDescent="0.3">
      <c r="A9602" s="7">
        <f t="shared" si="756"/>
        <v>42949</v>
      </c>
      <c r="B9602" s="8">
        <f t="shared" si="756"/>
        <v>8</v>
      </c>
      <c r="C9602" s="9" t="str">
        <f t="shared" si="756"/>
        <v>PG0226</v>
      </c>
      <c r="D9602" s="10" t="str">
        <f t="shared" si="756"/>
        <v>773</v>
      </c>
      <c r="E9602" s="9" t="str">
        <f t="shared" si="756"/>
        <v>SVX,SVO</v>
      </c>
      <c r="F9602" s="6" t="s">
        <v>63</v>
      </c>
      <c r="G9602">
        <v>878400</v>
      </c>
      <c r="H9602" t="str">
        <f t="shared" ref="H9602:H9665" si="757">_xlfn.IFS(B9602&gt;=20,"Night",B9602&gt;=16,"Evening",B9602&gt;=12,"AfterNoon",B9602&gt;=8,"BeforeNoon",B9602&gt;=4,"Morning",B9602&lt;4,"EarlyMorning")</f>
        <v>BeforeNoon</v>
      </c>
      <c r="I9602" s="11">
        <v>36</v>
      </c>
      <c r="J9602">
        <v>48</v>
      </c>
      <c r="K9602">
        <v>0.75</v>
      </c>
    </row>
    <row r="9603" spans="1:11" x14ac:dyDescent="0.3">
      <c r="A9603" s="7">
        <f t="shared" si="756"/>
        <v>42949</v>
      </c>
      <c r="B9603" s="8">
        <f t="shared" si="756"/>
        <v>8</v>
      </c>
      <c r="C9603" s="9" t="str">
        <f t="shared" si="756"/>
        <v>PG0226</v>
      </c>
      <c r="D9603" s="10" t="str">
        <f t="shared" si="756"/>
        <v>773</v>
      </c>
      <c r="E9603" s="9" t="str">
        <f t="shared" si="756"/>
        <v>SVX,SVO</v>
      </c>
      <c r="F9603" s="6" t="s">
        <v>15</v>
      </c>
      <c r="G9603">
        <v>3773800</v>
      </c>
      <c r="H9603" t="str">
        <f t="shared" si="757"/>
        <v>BeforeNoon</v>
      </c>
      <c r="I9603" s="11">
        <v>261</v>
      </c>
      <c r="J9603">
        <v>324</v>
      </c>
      <c r="K9603">
        <v>0.80555555555555558</v>
      </c>
    </row>
    <row r="9604" spans="1:11" x14ac:dyDescent="0.3">
      <c r="A9604" s="7">
        <f t="shared" si="756"/>
        <v>42949</v>
      </c>
      <c r="B9604" s="8">
        <f t="shared" si="756"/>
        <v>8</v>
      </c>
      <c r="C9604" s="6" t="s">
        <v>64</v>
      </c>
      <c r="D9604" s="10" t="s">
        <v>20</v>
      </c>
      <c r="E9604" s="6" t="s">
        <v>65</v>
      </c>
      <c r="F9604" s="6" t="s">
        <v>15</v>
      </c>
      <c r="G9604">
        <v>53400</v>
      </c>
      <c r="H9604" t="str">
        <f t="shared" si="757"/>
        <v>BeforeNoon</v>
      </c>
      <c r="I9604" s="11">
        <v>6</v>
      </c>
      <c r="J9604">
        <v>50</v>
      </c>
      <c r="K9604">
        <v>0.12</v>
      </c>
    </row>
    <row r="9605" spans="1:11" x14ac:dyDescent="0.3">
      <c r="A9605" s="7">
        <f t="shared" si="756"/>
        <v>42949</v>
      </c>
      <c r="B9605" s="8">
        <f t="shared" si="756"/>
        <v>8</v>
      </c>
      <c r="C9605" s="9" t="s">
        <v>66</v>
      </c>
      <c r="D9605" s="10" t="s">
        <v>12</v>
      </c>
      <c r="E9605" s="9" t="s">
        <v>67</v>
      </c>
      <c r="F9605" s="6" t="s">
        <v>14</v>
      </c>
      <c r="G9605">
        <v>27300</v>
      </c>
      <c r="H9605" t="str">
        <f t="shared" si="757"/>
        <v>BeforeNoon</v>
      </c>
      <c r="I9605" s="11">
        <v>3</v>
      </c>
      <c r="J9605">
        <v>12</v>
      </c>
      <c r="K9605">
        <v>0.25</v>
      </c>
    </row>
    <row r="9606" spans="1:11" x14ac:dyDescent="0.3">
      <c r="A9606" s="7">
        <f t="shared" si="756"/>
        <v>42949</v>
      </c>
      <c r="B9606" s="8">
        <f t="shared" si="756"/>
        <v>8</v>
      </c>
      <c r="C9606" s="9" t="str">
        <f>C9605</f>
        <v>PG0297</v>
      </c>
      <c r="D9606" s="10" t="str">
        <f>D9605</f>
        <v>SU9</v>
      </c>
      <c r="E9606" s="9" t="str">
        <f>E9605</f>
        <v>NOZ,OVB</v>
      </c>
      <c r="F9606" s="6" t="s">
        <v>15</v>
      </c>
      <c r="G9606">
        <v>69600</v>
      </c>
      <c r="H9606" t="str">
        <f t="shared" si="757"/>
        <v>BeforeNoon</v>
      </c>
      <c r="I9606" s="11">
        <v>23</v>
      </c>
      <c r="J9606">
        <v>85</v>
      </c>
      <c r="K9606">
        <v>0.27058823529411757</v>
      </c>
    </row>
    <row r="9607" spans="1:11" x14ac:dyDescent="0.3">
      <c r="A9607" s="7">
        <f t="shared" si="756"/>
        <v>42949</v>
      </c>
      <c r="B9607" s="8">
        <f t="shared" si="756"/>
        <v>8</v>
      </c>
      <c r="C9607" s="9" t="s">
        <v>68</v>
      </c>
      <c r="D9607" s="10" t="s">
        <v>12</v>
      </c>
      <c r="E9607" s="9" t="s">
        <v>69</v>
      </c>
      <c r="F9607" s="6" t="s">
        <v>14</v>
      </c>
      <c r="G9607">
        <v>292800</v>
      </c>
      <c r="H9607" t="str">
        <f t="shared" si="757"/>
        <v>BeforeNoon</v>
      </c>
      <c r="I9607" s="11">
        <v>8</v>
      </c>
      <c r="J9607">
        <v>12</v>
      </c>
      <c r="K9607">
        <v>0.66666666666666663</v>
      </c>
    </row>
    <row r="9608" spans="1:11" x14ac:dyDescent="0.3">
      <c r="A9608" s="7">
        <f t="shared" si="756"/>
        <v>42949</v>
      </c>
      <c r="B9608" s="8">
        <f t="shared" si="756"/>
        <v>8</v>
      </c>
      <c r="C9608" s="9" t="str">
        <f>C9607</f>
        <v>PG0305</v>
      </c>
      <c r="D9608" s="10" t="str">
        <f>D9607</f>
        <v>SU9</v>
      </c>
      <c r="E9608" s="9" t="str">
        <f>E9607</f>
        <v>UFA,ESL</v>
      </c>
      <c r="F9608" s="6" t="s">
        <v>15</v>
      </c>
      <c r="G9608">
        <v>651400</v>
      </c>
      <c r="H9608" t="str">
        <f t="shared" si="757"/>
        <v>BeforeNoon</v>
      </c>
      <c r="I9608" s="11">
        <v>53</v>
      </c>
      <c r="J9608">
        <v>85</v>
      </c>
      <c r="K9608">
        <v>0.62352941176470589</v>
      </c>
    </row>
    <row r="9609" spans="1:11" x14ac:dyDescent="0.3">
      <c r="A9609" s="7">
        <f t="shared" si="756"/>
        <v>42949</v>
      </c>
      <c r="B9609" s="8">
        <f t="shared" si="756"/>
        <v>8</v>
      </c>
      <c r="C9609" s="6" t="s">
        <v>610</v>
      </c>
      <c r="D9609" s="10" t="s">
        <v>20</v>
      </c>
      <c r="E9609" s="6" t="s">
        <v>611</v>
      </c>
      <c r="F9609" s="6" t="s">
        <v>15</v>
      </c>
      <c r="G9609">
        <v>819900</v>
      </c>
      <c r="H9609" t="str">
        <f t="shared" si="757"/>
        <v>BeforeNoon</v>
      </c>
      <c r="I9609" s="11">
        <v>33</v>
      </c>
      <c r="J9609">
        <v>50</v>
      </c>
      <c r="K9609">
        <v>0.66</v>
      </c>
    </row>
    <row r="9610" spans="1:11" x14ac:dyDescent="0.3">
      <c r="A9610" s="7">
        <f t="shared" si="756"/>
        <v>42949</v>
      </c>
      <c r="B9610" s="8">
        <f t="shared" si="756"/>
        <v>8</v>
      </c>
      <c r="C9610" s="9" t="s">
        <v>612</v>
      </c>
      <c r="D9610" s="10" t="s">
        <v>12</v>
      </c>
      <c r="E9610" s="9" t="s">
        <v>613</v>
      </c>
      <c r="F9610" s="6" t="s">
        <v>14</v>
      </c>
      <c r="G9610">
        <v>423200</v>
      </c>
      <c r="H9610" t="str">
        <f t="shared" si="757"/>
        <v>BeforeNoon</v>
      </c>
      <c r="I9610" s="11">
        <v>8</v>
      </c>
      <c r="J9610">
        <v>12</v>
      </c>
      <c r="K9610">
        <v>0.66666666666666663</v>
      </c>
    </row>
    <row r="9611" spans="1:11" x14ac:dyDescent="0.3">
      <c r="A9611" s="7">
        <f t="shared" si="756"/>
        <v>42949</v>
      </c>
      <c r="B9611" s="8">
        <f t="shared" si="756"/>
        <v>8</v>
      </c>
      <c r="C9611" s="9" t="str">
        <f>C9610</f>
        <v>PG0319</v>
      </c>
      <c r="D9611" s="10" t="str">
        <f>D9610</f>
        <v>SU9</v>
      </c>
      <c r="E9611" s="9" t="str">
        <f>E9610</f>
        <v>PEE,MRV</v>
      </c>
      <c r="F9611" s="6" t="s">
        <v>15</v>
      </c>
      <c r="G9611">
        <v>1117800</v>
      </c>
      <c r="H9611" t="str">
        <f t="shared" si="757"/>
        <v>BeforeNoon</v>
      </c>
      <c r="I9611" s="11">
        <v>63</v>
      </c>
      <c r="J9611">
        <v>85</v>
      </c>
      <c r="K9611">
        <v>0.74117647058823533</v>
      </c>
    </row>
    <row r="9612" spans="1:11" x14ac:dyDescent="0.3">
      <c r="A9612" s="7">
        <f t="shared" si="756"/>
        <v>42949</v>
      </c>
      <c r="B9612" s="8">
        <f t="shared" si="756"/>
        <v>8</v>
      </c>
      <c r="C9612" s="6" t="s">
        <v>70</v>
      </c>
      <c r="D9612" s="10" t="s">
        <v>20</v>
      </c>
      <c r="E9612" s="6" t="s">
        <v>71</v>
      </c>
      <c r="F9612" s="6" t="s">
        <v>15</v>
      </c>
      <c r="G9612">
        <v>776400</v>
      </c>
      <c r="H9612" t="str">
        <f t="shared" si="757"/>
        <v>BeforeNoon</v>
      </c>
      <c r="I9612" s="11">
        <v>50</v>
      </c>
      <c r="J9612">
        <v>50</v>
      </c>
      <c r="K9612">
        <v>1</v>
      </c>
    </row>
    <row r="9613" spans="1:11" x14ac:dyDescent="0.3">
      <c r="A9613" s="7">
        <f t="shared" si="756"/>
        <v>42949</v>
      </c>
      <c r="B9613" s="8">
        <f t="shared" si="756"/>
        <v>8</v>
      </c>
      <c r="C9613" s="6" t="s">
        <v>614</v>
      </c>
      <c r="D9613" s="10" t="s">
        <v>30</v>
      </c>
      <c r="E9613" s="6" t="s">
        <v>615</v>
      </c>
      <c r="F9613" s="6" t="s">
        <v>15</v>
      </c>
      <c r="G9613">
        <v>35400</v>
      </c>
      <c r="H9613" t="str">
        <f t="shared" si="757"/>
        <v>BeforeNoon</v>
      </c>
      <c r="I9613" s="11">
        <v>6</v>
      </c>
      <c r="J9613">
        <v>12</v>
      </c>
      <c r="K9613">
        <v>0.5</v>
      </c>
    </row>
    <row r="9614" spans="1:11" x14ac:dyDescent="0.3">
      <c r="A9614" s="7">
        <f t="shared" si="756"/>
        <v>42949</v>
      </c>
      <c r="B9614" s="8">
        <f t="shared" si="756"/>
        <v>8</v>
      </c>
      <c r="C9614" s="6" t="s">
        <v>72</v>
      </c>
      <c r="D9614" s="10" t="s">
        <v>20</v>
      </c>
      <c r="E9614" s="6" t="s">
        <v>73</v>
      </c>
      <c r="F9614" s="6" t="s">
        <v>15</v>
      </c>
      <c r="G9614">
        <v>310800</v>
      </c>
      <c r="H9614" t="str">
        <f t="shared" si="757"/>
        <v>BeforeNoon</v>
      </c>
      <c r="I9614" s="11">
        <v>22</v>
      </c>
      <c r="J9614">
        <v>50</v>
      </c>
      <c r="K9614">
        <v>0.44</v>
      </c>
    </row>
    <row r="9615" spans="1:11" x14ac:dyDescent="0.3">
      <c r="A9615" s="7">
        <f t="shared" si="756"/>
        <v>42949</v>
      </c>
      <c r="B9615" s="8">
        <f t="shared" si="756"/>
        <v>8</v>
      </c>
      <c r="C9615" s="6" t="s">
        <v>616</v>
      </c>
      <c r="D9615" s="10" t="s">
        <v>30</v>
      </c>
      <c r="E9615" s="6" t="s">
        <v>617</v>
      </c>
      <c r="F9615" s="6" t="s">
        <v>15</v>
      </c>
      <c r="G9615">
        <v>29700</v>
      </c>
      <c r="H9615" t="str">
        <f t="shared" si="757"/>
        <v>BeforeNoon</v>
      </c>
      <c r="I9615" s="11">
        <v>9</v>
      </c>
      <c r="J9615">
        <v>12</v>
      </c>
      <c r="K9615">
        <v>0.75</v>
      </c>
    </row>
    <row r="9616" spans="1:11" x14ac:dyDescent="0.3">
      <c r="A9616" s="7">
        <f t="shared" ref="A9616:B9631" si="758">A9615</f>
        <v>42949</v>
      </c>
      <c r="B9616" s="8">
        <f t="shared" si="758"/>
        <v>8</v>
      </c>
      <c r="C9616" s="9" t="s">
        <v>74</v>
      </c>
      <c r="D9616" s="10" t="s">
        <v>17</v>
      </c>
      <c r="E9616" s="9" t="s">
        <v>75</v>
      </c>
      <c r="F9616" s="6" t="s">
        <v>14</v>
      </c>
      <c r="G9616">
        <v>1696600</v>
      </c>
      <c r="H9616" t="str">
        <f t="shared" si="757"/>
        <v>BeforeNoon</v>
      </c>
      <c r="I9616" s="11">
        <v>17</v>
      </c>
      <c r="J9616">
        <v>20</v>
      </c>
      <c r="K9616">
        <v>0.85</v>
      </c>
    </row>
    <row r="9617" spans="1:11" x14ac:dyDescent="0.3">
      <c r="A9617" s="7">
        <f t="shared" si="758"/>
        <v>42949</v>
      </c>
      <c r="B9617" s="8">
        <f t="shared" si="758"/>
        <v>8</v>
      </c>
      <c r="C9617" s="9" t="str">
        <f>C9616</f>
        <v>PG0548</v>
      </c>
      <c r="D9617" s="10" t="str">
        <f>D9616</f>
        <v>319</v>
      </c>
      <c r="E9617" s="9" t="str">
        <f>E9616</f>
        <v>KJA,SVO</v>
      </c>
      <c r="F9617" s="6" t="s">
        <v>15</v>
      </c>
      <c r="G9617">
        <v>2807100</v>
      </c>
      <c r="H9617" t="str">
        <f t="shared" si="757"/>
        <v>BeforeNoon</v>
      </c>
      <c r="I9617" s="11">
        <v>84</v>
      </c>
      <c r="J9617">
        <v>96</v>
      </c>
      <c r="K9617">
        <v>0.875</v>
      </c>
    </row>
    <row r="9618" spans="1:11" x14ac:dyDescent="0.3">
      <c r="A9618" s="7">
        <f t="shared" si="758"/>
        <v>42949</v>
      </c>
      <c r="B9618" s="8">
        <f t="shared" si="758"/>
        <v>8</v>
      </c>
      <c r="C9618" s="9" t="s">
        <v>76</v>
      </c>
      <c r="D9618" s="10" t="s">
        <v>12</v>
      </c>
      <c r="E9618" s="9" t="s">
        <v>77</v>
      </c>
      <c r="F9618" s="6" t="s">
        <v>14</v>
      </c>
      <c r="G9618">
        <v>95000</v>
      </c>
      <c r="H9618" t="str">
        <f t="shared" si="757"/>
        <v>BeforeNoon</v>
      </c>
      <c r="I9618" s="11">
        <v>10</v>
      </c>
      <c r="J9618">
        <v>12</v>
      </c>
      <c r="K9618">
        <v>0.83333333333333337</v>
      </c>
    </row>
    <row r="9619" spans="1:11" x14ac:dyDescent="0.3">
      <c r="A9619" s="7">
        <f t="shared" si="758"/>
        <v>42949</v>
      </c>
      <c r="B9619" s="8">
        <f t="shared" si="758"/>
        <v>8</v>
      </c>
      <c r="C9619" s="9" t="str">
        <f>C9618</f>
        <v>PG0588</v>
      </c>
      <c r="D9619" s="10" t="str">
        <f>D9618</f>
        <v>SU9</v>
      </c>
      <c r="E9619" s="9" t="str">
        <f>E9618</f>
        <v>SVX,PEE</v>
      </c>
      <c r="F9619" s="6" t="s">
        <v>15</v>
      </c>
      <c r="G9619">
        <v>215600</v>
      </c>
      <c r="H9619" t="str">
        <f t="shared" si="757"/>
        <v>BeforeNoon</v>
      </c>
      <c r="I9619" s="11">
        <v>67</v>
      </c>
      <c r="J9619">
        <v>85</v>
      </c>
      <c r="K9619">
        <v>0.78823529411764703</v>
      </c>
    </row>
    <row r="9620" spans="1:11" x14ac:dyDescent="0.3">
      <c r="A9620" s="7">
        <f t="shared" si="758"/>
        <v>42949</v>
      </c>
      <c r="B9620" s="8">
        <f t="shared" si="758"/>
        <v>8</v>
      </c>
      <c r="C9620" s="6" t="s">
        <v>769</v>
      </c>
      <c r="D9620" s="10" t="s">
        <v>20</v>
      </c>
      <c r="E9620" s="6" t="s">
        <v>770</v>
      </c>
      <c r="F9620" s="6" t="s">
        <v>15</v>
      </c>
      <c r="G9620">
        <v>1090200</v>
      </c>
      <c r="H9620" t="str">
        <f t="shared" si="757"/>
        <v>BeforeNoon</v>
      </c>
      <c r="I9620" s="11">
        <v>41</v>
      </c>
      <c r="J9620">
        <v>50</v>
      </c>
      <c r="K9620">
        <v>0.82</v>
      </c>
    </row>
    <row r="9621" spans="1:11" x14ac:dyDescent="0.3">
      <c r="A9621" s="7">
        <f t="shared" si="758"/>
        <v>42949</v>
      </c>
      <c r="B9621" s="8">
        <v>9</v>
      </c>
      <c r="C9621" s="6" t="s">
        <v>78</v>
      </c>
      <c r="D9621" s="10" t="s">
        <v>30</v>
      </c>
      <c r="E9621" s="6" t="s">
        <v>79</v>
      </c>
      <c r="F9621" s="6" t="s">
        <v>15</v>
      </c>
      <c r="G9621">
        <v>21200</v>
      </c>
      <c r="H9621" t="str">
        <f t="shared" si="757"/>
        <v>BeforeNoon</v>
      </c>
      <c r="I9621" s="11">
        <v>4</v>
      </c>
      <c r="J9621">
        <v>12</v>
      </c>
      <c r="K9621">
        <v>0.33333333333333331</v>
      </c>
    </row>
    <row r="9622" spans="1:11" x14ac:dyDescent="0.3">
      <c r="A9622" s="7">
        <f t="shared" si="758"/>
        <v>42949</v>
      </c>
      <c r="B9622" s="8">
        <f t="shared" si="758"/>
        <v>9</v>
      </c>
      <c r="C9622" s="6" t="s">
        <v>80</v>
      </c>
      <c r="D9622" s="10" t="s">
        <v>30</v>
      </c>
      <c r="E9622" s="6" t="s">
        <v>81</v>
      </c>
      <c r="F9622" s="6" t="s">
        <v>15</v>
      </c>
      <c r="G9622">
        <v>47700</v>
      </c>
      <c r="H9622" t="str">
        <f t="shared" si="757"/>
        <v>BeforeNoon</v>
      </c>
      <c r="I9622" s="11">
        <v>9</v>
      </c>
      <c r="J9622">
        <v>12</v>
      </c>
      <c r="K9622">
        <v>0.75</v>
      </c>
    </row>
    <row r="9623" spans="1:11" x14ac:dyDescent="0.3">
      <c r="A9623" s="7">
        <f t="shared" si="758"/>
        <v>42949</v>
      </c>
      <c r="B9623" s="8">
        <f t="shared" si="758"/>
        <v>9</v>
      </c>
      <c r="C9623" s="6" t="s">
        <v>909</v>
      </c>
      <c r="D9623" s="10" t="s">
        <v>30</v>
      </c>
      <c r="E9623" s="6" t="s">
        <v>910</v>
      </c>
      <c r="F9623" s="6" t="s">
        <v>15</v>
      </c>
      <c r="G9623">
        <v>11200</v>
      </c>
      <c r="H9623" t="str">
        <f t="shared" si="757"/>
        <v>BeforeNoon</v>
      </c>
      <c r="I9623" s="11">
        <v>1</v>
      </c>
      <c r="J9623">
        <v>12</v>
      </c>
      <c r="K9623">
        <v>8.3333333333333329E-2</v>
      </c>
    </row>
    <row r="9624" spans="1:11" x14ac:dyDescent="0.3">
      <c r="A9624" s="7">
        <f t="shared" si="758"/>
        <v>42949</v>
      </c>
      <c r="B9624" s="8">
        <f t="shared" si="758"/>
        <v>9</v>
      </c>
      <c r="C9624" s="9" t="s">
        <v>84</v>
      </c>
      <c r="D9624" s="10" t="s">
        <v>85</v>
      </c>
      <c r="E9624" s="9" t="s">
        <v>86</v>
      </c>
      <c r="F9624" s="6" t="s">
        <v>14</v>
      </c>
      <c r="G9624">
        <v>747600</v>
      </c>
      <c r="H9624" t="str">
        <f t="shared" si="757"/>
        <v>BeforeNoon</v>
      </c>
      <c r="I9624" s="11">
        <v>6</v>
      </c>
      <c r="J9624">
        <v>12</v>
      </c>
      <c r="K9624">
        <v>0.5</v>
      </c>
    </row>
    <row r="9625" spans="1:11" x14ac:dyDescent="0.3">
      <c r="A9625" s="7">
        <f t="shared" si="758"/>
        <v>42949</v>
      </c>
      <c r="B9625" s="8">
        <f t="shared" si="758"/>
        <v>9</v>
      </c>
      <c r="C9625" s="9" t="str">
        <f>C9624</f>
        <v>PG0120</v>
      </c>
      <c r="D9625" s="10" t="str">
        <f>D9624</f>
        <v>733</v>
      </c>
      <c r="E9625" s="9" t="str">
        <f>E9624</f>
        <v>SVO,MJZ</v>
      </c>
      <c r="F9625" s="6" t="s">
        <v>15</v>
      </c>
      <c r="G9625">
        <v>2170600</v>
      </c>
      <c r="H9625" t="str">
        <f t="shared" si="757"/>
        <v>BeforeNoon</v>
      </c>
      <c r="I9625" s="11">
        <v>52</v>
      </c>
      <c r="J9625">
        <v>118</v>
      </c>
      <c r="K9625">
        <v>0.44067796610169491</v>
      </c>
    </row>
    <row r="9626" spans="1:11" x14ac:dyDescent="0.3">
      <c r="A9626" s="7">
        <f t="shared" si="758"/>
        <v>42949</v>
      </c>
      <c r="B9626" s="8">
        <f t="shared" si="758"/>
        <v>9</v>
      </c>
      <c r="C9626" s="9" t="s">
        <v>87</v>
      </c>
      <c r="D9626" s="10" t="s">
        <v>85</v>
      </c>
      <c r="E9626" s="9" t="s">
        <v>88</v>
      </c>
      <c r="F9626" s="6" t="s">
        <v>14</v>
      </c>
      <c r="G9626">
        <v>498400</v>
      </c>
      <c r="H9626" t="str">
        <f t="shared" si="757"/>
        <v>BeforeNoon</v>
      </c>
      <c r="I9626" s="11">
        <v>4</v>
      </c>
      <c r="J9626">
        <v>12</v>
      </c>
      <c r="K9626">
        <v>0.33333333333333331</v>
      </c>
    </row>
    <row r="9627" spans="1:11" x14ac:dyDescent="0.3">
      <c r="A9627" s="7">
        <f t="shared" si="758"/>
        <v>42949</v>
      </c>
      <c r="B9627" s="8">
        <f t="shared" si="758"/>
        <v>9</v>
      </c>
      <c r="C9627" s="9" t="str">
        <f>C9626</f>
        <v>PG0121</v>
      </c>
      <c r="D9627" s="10" t="str">
        <f>D9626</f>
        <v>733</v>
      </c>
      <c r="E9627" s="9" t="str">
        <f>E9626</f>
        <v>MJZ,SVO</v>
      </c>
      <c r="F9627" s="6" t="s">
        <v>15</v>
      </c>
      <c r="G9627">
        <v>2120700</v>
      </c>
      <c r="H9627" t="str">
        <f t="shared" si="757"/>
        <v>BeforeNoon</v>
      </c>
      <c r="I9627" s="11">
        <v>51</v>
      </c>
      <c r="J9627">
        <v>118</v>
      </c>
      <c r="K9627">
        <v>0.43220338983050849</v>
      </c>
    </row>
    <row r="9628" spans="1:11" x14ac:dyDescent="0.3">
      <c r="A9628" s="7">
        <f t="shared" si="758"/>
        <v>42949</v>
      </c>
      <c r="B9628" s="8">
        <f t="shared" si="758"/>
        <v>9</v>
      </c>
      <c r="C9628" s="9" t="s">
        <v>91</v>
      </c>
      <c r="D9628" s="10" t="s">
        <v>17</v>
      </c>
      <c r="E9628" s="9" t="s">
        <v>92</v>
      </c>
      <c r="F9628" s="6" t="s">
        <v>14</v>
      </c>
      <c r="G9628">
        <v>920000</v>
      </c>
      <c r="H9628" t="str">
        <f t="shared" si="757"/>
        <v>BeforeNoon</v>
      </c>
      <c r="I9628" s="11">
        <v>8</v>
      </c>
      <c r="J9628">
        <v>20</v>
      </c>
      <c r="K9628">
        <v>0.4</v>
      </c>
    </row>
    <row r="9629" spans="1:11" x14ac:dyDescent="0.3">
      <c r="A9629" s="7">
        <f t="shared" si="758"/>
        <v>42949</v>
      </c>
      <c r="B9629" s="8">
        <f t="shared" si="758"/>
        <v>9</v>
      </c>
      <c r="C9629" s="9" t="str">
        <f>C9628</f>
        <v>PG0134</v>
      </c>
      <c r="D9629" s="10" t="str">
        <f>D9628</f>
        <v>319</v>
      </c>
      <c r="E9629" s="9" t="str">
        <f>E9628</f>
        <v>DME,BTK</v>
      </c>
      <c r="F9629" s="6" t="s">
        <v>15</v>
      </c>
      <c r="G9629">
        <v>2007200</v>
      </c>
      <c r="H9629" t="str">
        <f t="shared" si="757"/>
        <v>BeforeNoon</v>
      </c>
      <c r="I9629" s="11">
        <v>52</v>
      </c>
      <c r="J9629">
        <v>96</v>
      </c>
      <c r="K9629">
        <v>0.54166666666666663</v>
      </c>
    </row>
    <row r="9630" spans="1:11" x14ac:dyDescent="0.3">
      <c r="A9630" s="7">
        <f t="shared" si="758"/>
        <v>42949</v>
      </c>
      <c r="B9630" s="8">
        <f t="shared" si="758"/>
        <v>9</v>
      </c>
      <c r="C9630" s="9" t="s">
        <v>622</v>
      </c>
      <c r="D9630" s="10" t="s">
        <v>25</v>
      </c>
      <c r="E9630" s="9" t="s">
        <v>623</v>
      </c>
      <c r="F9630" s="6" t="s">
        <v>14</v>
      </c>
      <c r="G9630">
        <v>2033000</v>
      </c>
      <c r="H9630" t="str">
        <f t="shared" si="757"/>
        <v>BeforeNoon</v>
      </c>
      <c r="I9630" s="11">
        <v>10</v>
      </c>
      <c r="J9630">
        <v>30</v>
      </c>
      <c r="K9630">
        <v>0.33333333333333331</v>
      </c>
    </row>
    <row r="9631" spans="1:11" x14ac:dyDescent="0.3">
      <c r="A9631" s="7">
        <f t="shared" si="758"/>
        <v>42949</v>
      </c>
      <c r="B9631" s="8">
        <f t="shared" si="758"/>
        <v>9</v>
      </c>
      <c r="C9631" s="9" t="str">
        <f>C9630</f>
        <v>PG0145</v>
      </c>
      <c r="D9631" s="10" t="str">
        <f>D9630</f>
        <v>763</v>
      </c>
      <c r="E9631" s="9" t="str">
        <f>E9630</f>
        <v>PKC,DME</v>
      </c>
      <c r="F9631" s="6" t="s">
        <v>15</v>
      </c>
      <c r="G9631">
        <v>4068000</v>
      </c>
      <c r="H9631" t="str">
        <f t="shared" si="757"/>
        <v>BeforeNoon</v>
      </c>
      <c r="I9631" s="11">
        <v>60</v>
      </c>
      <c r="J9631">
        <v>192</v>
      </c>
      <c r="K9631">
        <v>0.3125</v>
      </c>
    </row>
    <row r="9632" spans="1:11" x14ac:dyDescent="0.3">
      <c r="A9632" s="7">
        <f t="shared" ref="A9632:B9647" si="759">A9631</f>
        <v>42949</v>
      </c>
      <c r="B9632" s="8">
        <f t="shared" si="759"/>
        <v>9</v>
      </c>
      <c r="C9632" s="9" t="s">
        <v>93</v>
      </c>
      <c r="D9632" s="10" t="s">
        <v>17</v>
      </c>
      <c r="E9632" s="9" t="s">
        <v>94</v>
      </c>
      <c r="F9632" s="6" t="s">
        <v>14</v>
      </c>
      <c r="G9632">
        <v>1998000</v>
      </c>
      <c r="H9632" t="str">
        <f t="shared" si="757"/>
        <v>BeforeNoon</v>
      </c>
      <c r="I9632" s="11">
        <v>10</v>
      </c>
      <c r="J9632">
        <v>20</v>
      </c>
      <c r="K9632">
        <v>0.5</v>
      </c>
    </row>
    <row r="9633" spans="1:11" x14ac:dyDescent="0.3">
      <c r="A9633" s="7">
        <f t="shared" si="759"/>
        <v>42949</v>
      </c>
      <c r="B9633" s="8">
        <f t="shared" si="759"/>
        <v>9</v>
      </c>
      <c r="C9633" s="9" t="str">
        <f>C9632</f>
        <v>PG0169</v>
      </c>
      <c r="D9633" s="10" t="str">
        <f>D9632</f>
        <v>319</v>
      </c>
      <c r="E9633" s="9" t="str">
        <f>E9632</f>
        <v>UUS,DME</v>
      </c>
      <c r="F9633" s="6" t="s">
        <v>15</v>
      </c>
      <c r="G9633">
        <v>2144400</v>
      </c>
      <c r="H9633" t="str">
        <f t="shared" si="757"/>
        <v>BeforeNoon</v>
      </c>
      <c r="I9633" s="11">
        <v>32</v>
      </c>
      <c r="J9633">
        <v>96</v>
      </c>
      <c r="K9633">
        <v>0.33333333333333331</v>
      </c>
    </row>
    <row r="9634" spans="1:11" x14ac:dyDescent="0.3">
      <c r="A9634" s="7">
        <f t="shared" si="759"/>
        <v>42949</v>
      </c>
      <c r="B9634" s="8">
        <f t="shared" si="759"/>
        <v>9</v>
      </c>
      <c r="C9634" s="6" t="s">
        <v>95</v>
      </c>
      <c r="D9634" s="10" t="s">
        <v>20</v>
      </c>
      <c r="E9634" s="6" t="s">
        <v>96</v>
      </c>
      <c r="F9634" s="6" t="s">
        <v>15</v>
      </c>
      <c r="G9634">
        <v>183400</v>
      </c>
      <c r="H9634" t="str">
        <f t="shared" si="757"/>
        <v>BeforeNoon</v>
      </c>
      <c r="I9634" s="11">
        <v>29</v>
      </c>
      <c r="J9634">
        <v>50</v>
      </c>
      <c r="K9634">
        <v>0.57999999999999996</v>
      </c>
    </row>
    <row r="9635" spans="1:11" x14ac:dyDescent="0.3">
      <c r="A9635" s="7">
        <f t="shared" si="759"/>
        <v>42949</v>
      </c>
      <c r="B9635" s="8">
        <f t="shared" si="759"/>
        <v>9</v>
      </c>
      <c r="C9635" s="9" t="s">
        <v>97</v>
      </c>
      <c r="D9635" s="10" t="s">
        <v>98</v>
      </c>
      <c r="E9635" s="9" t="s">
        <v>99</v>
      </c>
      <c r="F9635" s="6" t="s">
        <v>14</v>
      </c>
      <c r="G9635">
        <v>2923800</v>
      </c>
      <c r="H9635" t="str">
        <f t="shared" si="757"/>
        <v>BeforeNoon</v>
      </c>
      <c r="I9635" s="11">
        <v>22</v>
      </c>
      <c r="J9635">
        <v>28</v>
      </c>
      <c r="K9635">
        <v>0.7857142857142857</v>
      </c>
    </row>
    <row r="9636" spans="1:11" x14ac:dyDescent="0.3">
      <c r="A9636" s="7">
        <f t="shared" si="759"/>
        <v>42949</v>
      </c>
      <c r="B9636" s="8">
        <f t="shared" si="759"/>
        <v>9</v>
      </c>
      <c r="C9636" s="9" t="str">
        <f>C9635</f>
        <v>PG0198</v>
      </c>
      <c r="D9636" s="10" t="str">
        <f>D9635</f>
        <v>321</v>
      </c>
      <c r="E9636" s="9" t="str">
        <f>E9635</f>
        <v>LED,IKT</v>
      </c>
      <c r="F9636" s="6" t="s">
        <v>15</v>
      </c>
      <c r="G9636">
        <v>5360000</v>
      </c>
      <c r="H9636" t="str">
        <f t="shared" si="757"/>
        <v>BeforeNoon</v>
      </c>
      <c r="I9636" s="11">
        <v>120</v>
      </c>
      <c r="J9636">
        <v>142</v>
      </c>
      <c r="K9636">
        <v>0.84507042253521125</v>
      </c>
    </row>
    <row r="9637" spans="1:11" x14ac:dyDescent="0.3">
      <c r="A9637" s="7">
        <f t="shared" si="759"/>
        <v>42949</v>
      </c>
      <c r="B9637" s="8">
        <f t="shared" si="759"/>
        <v>9</v>
      </c>
      <c r="C9637" s="9" t="s">
        <v>100</v>
      </c>
      <c r="D9637" s="10" t="s">
        <v>98</v>
      </c>
      <c r="E9637" s="9" t="s">
        <v>101</v>
      </c>
      <c r="F9637" s="6" t="s">
        <v>14</v>
      </c>
      <c r="G9637">
        <v>451200</v>
      </c>
      <c r="H9637" t="str">
        <f t="shared" si="757"/>
        <v>BeforeNoon</v>
      </c>
      <c r="I9637" s="11">
        <v>24</v>
      </c>
      <c r="J9637">
        <v>28</v>
      </c>
      <c r="K9637">
        <v>0.8571428571428571</v>
      </c>
    </row>
    <row r="9638" spans="1:11" x14ac:dyDescent="0.3">
      <c r="A9638" s="7">
        <f t="shared" si="759"/>
        <v>42949</v>
      </c>
      <c r="B9638" s="8">
        <f t="shared" si="759"/>
        <v>9</v>
      </c>
      <c r="C9638" s="9" t="str">
        <f>C9637</f>
        <v>PG0227</v>
      </c>
      <c r="D9638" s="10" t="str">
        <f>D9637</f>
        <v>321</v>
      </c>
      <c r="E9638" s="9" t="str">
        <f>E9637</f>
        <v>VKO,LED</v>
      </c>
      <c r="F9638" s="6" t="s">
        <v>15</v>
      </c>
      <c r="G9638">
        <v>857700</v>
      </c>
      <c r="H9638" t="str">
        <f t="shared" si="757"/>
        <v>BeforeNoon</v>
      </c>
      <c r="I9638" s="11">
        <v>135</v>
      </c>
      <c r="J9638">
        <v>142</v>
      </c>
      <c r="K9638">
        <v>0.95070422535211263</v>
      </c>
    </row>
    <row r="9639" spans="1:11" x14ac:dyDescent="0.3">
      <c r="A9639" s="7">
        <f t="shared" si="759"/>
        <v>42949</v>
      </c>
      <c r="B9639" s="8">
        <f t="shared" si="759"/>
        <v>9</v>
      </c>
      <c r="C9639" s="9" t="s">
        <v>804</v>
      </c>
      <c r="D9639" s="10" t="s">
        <v>12</v>
      </c>
      <c r="E9639" s="9" t="s">
        <v>805</v>
      </c>
      <c r="F9639" s="6" t="s">
        <v>14</v>
      </c>
      <c r="G9639">
        <v>89100</v>
      </c>
      <c r="H9639" t="str">
        <f t="shared" si="757"/>
        <v>BeforeNoon</v>
      </c>
      <c r="I9639" s="11">
        <v>9</v>
      </c>
      <c r="J9639">
        <v>12</v>
      </c>
      <c r="K9639">
        <v>0.75</v>
      </c>
    </row>
    <row r="9640" spans="1:11" x14ac:dyDescent="0.3">
      <c r="A9640" s="7">
        <f t="shared" si="759"/>
        <v>42949</v>
      </c>
      <c r="B9640" s="8">
        <f t="shared" si="759"/>
        <v>9</v>
      </c>
      <c r="C9640" s="9" t="str">
        <f>C9639</f>
        <v>PG0237</v>
      </c>
      <c r="D9640" s="10" t="str">
        <f>D9639</f>
        <v>SU9</v>
      </c>
      <c r="E9640" s="9" t="str">
        <f>E9639</f>
        <v>BZK,VKO</v>
      </c>
      <c r="F9640" s="6" t="s">
        <v>15</v>
      </c>
      <c r="G9640">
        <v>149400</v>
      </c>
      <c r="H9640" t="str">
        <f t="shared" si="757"/>
        <v>BeforeNoon</v>
      </c>
      <c r="I9640" s="11">
        <v>45</v>
      </c>
      <c r="J9640">
        <v>85</v>
      </c>
      <c r="K9640">
        <v>0.52941176470588236</v>
      </c>
    </row>
    <row r="9641" spans="1:11" x14ac:dyDescent="0.3">
      <c r="A9641" s="7">
        <f t="shared" si="759"/>
        <v>42949</v>
      </c>
      <c r="B9641" s="8">
        <f t="shared" si="759"/>
        <v>9</v>
      </c>
      <c r="C9641" s="9" t="s">
        <v>102</v>
      </c>
      <c r="D9641" s="10" t="s">
        <v>12</v>
      </c>
      <c r="E9641" s="9" t="s">
        <v>103</v>
      </c>
      <c r="F9641" s="6" t="s">
        <v>14</v>
      </c>
      <c r="G9641">
        <v>400400</v>
      </c>
      <c r="H9641" t="str">
        <f t="shared" si="757"/>
        <v>BeforeNoon</v>
      </c>
      <c r="I9641" s="11">
        <v>7</v>
      </c>
      <c r="J9641">
        <v>12</v>
      </c>
      <c r="K9641">
        <v>0.58333333333333337</v>
      </c>
    </row>
    <row r="9642" spans="1:11" x14ac:dyDescent="0.3">
      <c r="A9642" s="7">
        <f t="shared" si="759"/>
        <v>42949</v>
      </c>
      <c r="B9642" s="8">
        <f t="shared" si="759"/>
        <v>9</v>
      </c>
      <c r="C9642" s="9" t="str">
        <f>C9641</f>
        <v>PG0239</v>
      </c>
      <c r="D9642" s="10" t="str">
        <f>D9641</f>
        <v>SU9</v>
      </c>
      <c r="E9642" s="9" t="str">
        <f>E9641</f>
        <v>DME,HMA</v>
      </c>
      <c r="F9642" s="6" t="s">
        <v>15</v>
      </c>
      <c r="G9642">
        <v>979800</v>
      </c>
      <c r="H9642" t="str">
        <f t="shared" si="757"/>
        <v>BeforeNoon</v>
      </c>
      <c r="I9642" s="11">
        <v>51</v>
      </c>
      <c r="J9642">
        <v>85</v>
      </c>
      <c r="K9642">
        <v>0.6</v>
      </c>
    </row>
    <row r="9643" spans="1:11" x14ac:dyDescent="0.3">
      <c r="A9643" s="7">
        <f t="shared" si="759"/>
        <v>42949</v>
      </c>
      <c r="B9643" s="8">
        <f t="shared" si="759"/>
        <v>9</v>
      </c>
      <c r="C9643" s="9" t="s">
        <v>104</v>
      </c>
      <c r="D9643" s="10" t="s">
        <v>12</v>
      </c>
      <c r="E9643" s="9" t="s">
        <v>105</v>
      </c>
      <c r="F9643" s="6" t="s">
        <v>14</v>
      </c>
      <c r="G9643">
        <v>222000</v>
      </c>
      <c r="H9643" t="str">
        <f t="shared" si="757"/>
        <v>BeforeNoon</v>
      </c>
      <c r="I9643" s="11">
        <v>12</v>
      </c>
      <c r="J9643">
        <v>12</v>
      </c>
      <c r="K9643">
        <v>1</v>
      </c>
    </row>
    <row r="9644" spans="1:11" x14ac:dyDescent="0.3">
      <c r="A9644" s="7">
        <f t="shared" si="759"/>
        <v>42949</v>
      </c>
      <c r="B9644" s="8">
        <f t="shared" si="759"/>
        <v>9</v>
      </c>
      <c r="C9644" s="9" t="str">
        <f>C9643</f>
        <v>PG0241</v>
      </c>
      <c r="D9644" s="10" t="str">
        <f>D9643</f>
        <v>SU9</v>
      </c>
      <c r="E9644" s="9" t="str">
        <f>E9643</f>
        <v>SVO,CSY</v>
      </c>
      <c r="F9644" s="6" t="s">
        <v>15</v>
      </c>
      <c r="G9644">
        <v>492800</v>
      </c>
      <c r="H9644" t="str">
        <f t="shared" si="757"/>
        <v>BeforeNoon</v>
      </c>
      <c r="I9644" s="11">
        <v>79</v>
      </c>
      <c r="J9644">
        <v>85</v>
      </c>
      <c r="K9644">
        <v>0.92941176470588238</v>
      </c>
    </row>
    <row r="9645" spans="1:11" x14ac:dyDescent="0.3">
      <c r="A9645" s="7">
        <f t="shared" si="759"/>
        <v>42949</v>
      </c>
      <c r="B9645" s="8">
        <f t="shared" si="759"/>
        <v>9</v>
      </c>
      <c r="C9645" s="9" t="s">
        <v>106</v>
      </c>
      <c r="D9645" s="10" t="s">
        <v>12</v>
      </c>
      <c r="E9645" s="9" t="s">
        <v>107</v>
      </c>
      <c r="F9645" s="6" t="s">
        <v>14</v>
      </c>
      <c r="G9645">
        <v>445000</v>
      </c>
      <c r="H9645" t="str">
        <f t="shared" si="757"/>
        <v>BeforeNoon</v>
      </c>
      <c r="I9645" s="11">
        <v>10</v>
      </c>
      <c r="J9645">
        <v>12</v>
      </c>
      <c r="K9645">
        <v>0.83333333333333337</v>
      </c>
    </row>
    <row r="9646" spans="1:11" x14ac:dyDescent="0.3">
      <c r="A9646" s="7">
        <f t="shared" si="759"/>
        <v>42949</v>
      </c>
      <c r="B9646" s="8">
        <f t="shared" si="759"/>
        <v>9</v>
      </c>
      <c r="C9646" s="9" t="str">
        <f>C9645</f>
        <v>PG0273</v>
      </c>
      <c r="D9646" s="10" t="str">
        <f>D9645</f>
        <v>SU9</v>
      </c>
      <c r="E9646" s="9" t="str">
        <f>E9645</f>
        <v>DME,CEK</v>
      </c>
      <c r="F9646" s="6" t="s">
        <v>15</v>
      </c>
      <c r="G9646">
        <v>1117500</v>
      </c>
      <c r="H9646" t="str">
        <f t="shared" si="757"/>
        <v>BeforeNoon</v>
      </c>
      <c r="I9646" s="11">
        <v>75</v>
      </c>
      <c r="J9646">
        <v>85</v>
      </c>
      <c r="K9646">
        <v>0.88235294117647056</v>
      </c>
    </row>
    <row r="9647" spans="1:11" x14ac:dyDescent="0.3">
      <c r="A9647" s="7">
        <f t="shared" si="759"/>
        <v>42949</v>
      </c>
      <c r="B9647" s="8">
        <f t="shared" si="759"/>
        <v>9</v>
      </c>
      <c r="C9647" s="6" t="s">
        <v>110</v>
      </c>
      <c r="D9647" s="10" t="s">
        <v>20</v>
      </c>
      <c r="E9647" s="6" t="s">
        <v>111</v>
      </c>
      <c r="F9647" s="6" t="s">
        <v>15</v>
      </c>
      <c r="G9647">
        <v>254200</v>
      </c>
      <c r="H9647" t="str">
        <f t="shared" si="757"/>
        <v>BeforeNoon</v>
      </c>
      <c r="I9647" s="11">
        <v>14</v>
      </c>
      <c r="J9647">
        <v>50</v>
      </c>
      <c r="K9647">
        <v>0.28000000000000003</v>
      </c>
    </row>
    <row r="9648" spans="1:11" x14ac:dyDescent="0.3">
      <c r="A9648" s="7">
        <f t="shared" ref="A9648:B9663" si="760">A9647</f>
        <v>42949</v>
      </c>
      <c r="B9648" s="8">
        <f t="shared" si="760"/>
        <v>9</v>
      </c>
      <c r="C9648" s="9" t="s">
        <v>112</v>
      </c>
      <c r="D9648" s="10" t="s">
        <v>98</v>
      </c>
      <c r="E9648" s="9" t="s">
        <v>113</v>
      </c>
      <c r="F9648" s="6" t="s">
        <v>14</v>
      </c>
      <c r="G9648">
        <v>340000</v>
      </c>
      <c r="H9648" t="str">
        <f t="shared" si="757"/>
        <v>BeforeNoon</v>
      </c>
      <c r="I9648" s="11">
        <v>17</v>
      </c>
      <c r="J9648">
        <v>28</v>
      </c>
      <c r="K9648">
        <v>0.6071428571428571</v>
      </c>
    </row>
    <row r="9649" spans="1:11" x14ac:dyDescent="0.3">
      <c r="A9649" s="7">
        <f t="shared" si="760"/>
        <v>42949</v>
      </c>
      <c r="B9649" s="8">
        <f t="shared" si="760"/>
        <v>9</v>
      </c>
      <c r="C9649" s="9" t="str">
        <f>C9648</f>
        <v>PG0405</v>
      </c>
      <c r="D9649" s="10" t="str">
        <f>D9648</f>
        <v>321</v>
      </c>
      <c r="E9649" s="9" t="str">
        <f>E9648</f>
        <v>DME,LED</v>
      </c>
      <c r="F9649" s="6" t="s">
        <v>15</v>
      </c>
      <c r="G9649">
        <v>540800</v>
      </c>
      <c r="H9649" t="str">
        <f t="shared" si="757"/>
        <v>BeforeNoon</v>
      </c>
      <c r="I9649" s="11">
        <v>80</v>
      </c>
      <c r="J9649">
        <v>142</v>
      </c>
      <c r="K9649">
        <v>0.56338028169014087</v>
      </c>
    </row>
    <row r="9650" spans="1:11" x14ac:dyDescent="0.3">
      <c r="A9650" s="7">
        <f t="shared" si="760"/>
        <v>42949</v>
      </c>
      <c r="B9650" s="8">
        <f t="shared" si="760"/>
        <v>9</v>
      </c>
      <c r="C9650" s="6" t="s">
        <v>114</v>
      </c>
      <c r="D9650" s="10" t="s">
        <v>20</v>
      </c>
      <c r="E9650" s="6" t="s">
        <v>115</v>
      </c>
      <c r="F9650" s="6" t="s">
        <v>15</v>
      </c>
      <c r="G9650">
        <v>236800</v>
      </c>
      <c r="H9650" t="str">
        <f t="shared" si="757"/>
        <v>BeforeNoon</v>
      </c>
      <c r="I9650" s="11">
        <v>16</v>
      </c>
      <c r="J9650">
        <v>50</v>
      </c>
      <c r="K9650">
        <v>0.32</v>
      </c>
    </row>
    <row r="9651" spans="1:11" x14ac:dyDescent="0.3">
      <c r="A9651" s="7">
        <f t="shared" si="760"/>
        <v>42949</v>
      </c>
      <c r="B9651" s="8">
        <f t="shared" si="760"/>
        <v>9</v>
      </c>
      <c r="C9651" s="6" t="s">
        <v>116</v>
      </c>
      <c r="D9651" s="10" t="s">
        <v>30</v>
      </c>
      <c r="E9651" s="6" t="s">
        <v>117</v>
      </c>
      <c r="F9651" s="6" t="s">
        <v>15</v>
      </c>
      <c r="G9651">
        <v>41600</v>
      </c>
      <c r="H9651" t="str">
        <f t="shared" si="757"/>
        <v>BeforeNoon</v>
      </c>
      <c r="I9651" s="11">
        <v>4</v>
      </c>
      <c r="J9651">
        <v>12</v>
      </c>
      <c r="K9651">
        <v>0.33333333333333331</v>
      </c>
    </row>
    <row r="9652" spans="1:11" x14ac:dyDescent="0.3">
      <c r="A9652" s="7">
        <f t="shared" si="760"/>
        <v>42949</v>
      </c>
      <c r="B9652" s="8">
        <f t="shared" si="760"/>
        <v>9</v>
      </c>
      <c r="C9652" s="9" t="s">
        <v>118</v>
      </c>
      <c r="D9652" s="10" t="s">
        <v>98</v>
      </c>
      <c r="E9652" s="9" t="s">
        <v>119</v>
      </c>
      <c r="F9652" s="6" t="s">
        <v>14</v>
      </c>
      <c r="G9652">
        <v>468000</v>
      </c>
      <c r="H9652" t="str">
        <f t="shared" si="757"/>
        <v>BeforeNoon</v>
      </c>
      <c r="I9652" s="11">
        <v>26</v>
      </c>
      <c r="J9652">
        <v>28</v>
      </c>
      <c r="K9652">
        <v>0.9285714285714286</v>
      </c>
    </row>
    <row r="9653" spans="1:11" x14ac:dyDescent="0.3">
      <c r="A9653" s="7">
        <f t="shared" si="760"/>
        <v>42949</v>
      </c>
      <c r="B9653" s="8">
        <f t="shared" si="760"/>
        <v>9</v>
      </c>
      <c r="C9653" s="9" t="str">
        <f>C9652</f>
        <v>PG0476</v>
      </c>
      <c r="D9653" s="10" t="str">
        <f>D9652</f>
        <v>321</v>
      </c>
      <c r="E9653" s="9" t="str">
        <f>E9652</f>
        <v>LED,SVO</v>
      </c>
      <c r="F9653" s="6" t="s">
        <v>15</v>
      </c>
      <c r="G9653">
        <v>798600</v>
      </c>
      <c r="H9653" t="str">
        <f t="shared" si="757"/>
        <v>BeforeNoon</v>
      </c>
      <c r="I9653" s="11">
        <v>132</v>
      </c>
      <c r="J9653">
        <v>142</v>
      </c>
      <c r="K9653">
        <v>0.92957746478873238</v>
      </c>
    </row>
    <row r="9654" spans="1:11" x14ac:dyDescent="0.3">
      <c r="A9654" s="7">
        <f t="shared" si="760"/>
        <v>42949</v>
      </c>
      <c r="B9654" s="8">
        <f t="shared" si="760"/>
        <v>9</v>
      </c>
      <c r="C9654" s="6" t="s">
        <v>628</v>
      </c>
      <c r="D9654" s="10" t="s">
        <v>20</v>
      </c>
      <c r="E9654" s="6" t="s">
        <v>629</v>
      </c>
      <c r="F9654" s="6" t="s">
        <v>15</v>
      </c>
      <c r="G9654">
        <v>745600</v>
      </c>
      <c r="H9654" t="str">
        <f t="shared" si="757"/>
        <v>BeforeNoon</v>
      </c>
      <c r="I9654" s="11">
        <v>50</v>
      </c>
      <c r="J9654">
        <v>50</v>
      </c>
      <c r="K9654">
        <v>1</v>
      </c>
    </row>
    <row r="9655" spans="1:11" x14ac:dyDescent="0.3">
      <c r="A9655" s="7">
        <f t="shared" si="760"/>
        <v>42949</v>
      </c>
      <c r="B9655" s="8">
        <f t="shared" si="760"/>
        <v>9</v>
      </c>
      <c r="C9655" s="9" t="s">
        <v>122</v>
      </c>
      <c r="D9655" s="10" t="s">
        <v>12</v>
      </c>
      <c r="E9655" s="9" t="s">
        <v>123</v>
      </c>
      <c r="F9655" s="6" t="s">
        <v>14</v>
      </c>
      <c r="G9655">
        <v>163000</v>
      </c>
      <c r="H9655" t="str">
        <f t="shared" si="757"/>
        <v>BeforeNoon</v>
      </c>
      <c r="I9655" s="11">
        <v>5</v>
      </c>
      <c r="J9655">
        <v>12</v>
      </c>
      <c r="K9655">
        <v>0.41666666666666669</v>
      </c>
    </row>
    <row r="9656" spans="1:11" x14ac:dyDescent="0.3">
      <c r="A9656" s="7">
        <f t="shared" si="760"/>
        <v>42949</v>
      </c>
      <c r="B9656" s="8">
        <f t="shared" si="760"/>
        <v>9</v>
      </c>
      <c r="C9656" s="9" t="str">
        <f>C9655</f>
        <v>PG0489</v>
      </c>
      <c r="D9656" s="10" t="str">
        <f>D9655</f>
        <v>SU9</v>
      </c>
      <c r="E9656" s="9" t="str">
        <f>E9655</f>
        <v>CSY,LED</v>
      </c>
      <c r="F9656" s="6" t="s">
        <v>15</v>
      </c>
      <c r="G9656">
        <v>646100</v>
      </c>
      <c r="H9656" t="str">
        <f t="shared" si="757"/>
        <v>BeforeNoon</v>
      </c>
      <c r="I9656" s="11">
        <v>59</v>
      </c>
      <c r="J9656">
        <v>85</v>
      </c>
      <c r="K9656">
        <v>0.69411764705882351</v>
      </c>
    </row>
    <row r="9657" spans="1:11" x14ac:dyDescent="0.3">
      <c r="A9657" s="7">
        <f t="shared" si="760"/>
        <v>42949</v>
      </c>
      <c r="B9657" s="8">
        <f t="shared" si="760"/>
        <v>9</v>
      </c>
      <c r="C9657" s="9" t="s">
        <v>124</v>
      </c>
      <c r="D9657" s="10" t="s">
        <v>12</v>
      </c>
      <c r="E9657" s="9" t="s">
        <v>125</v>
      </c>
      <c r="F9657" s="6" t="s">
        <v>14</v>
      </c>
      <c r="G9657">
        <v>146000</v>
      </c>
      <c r="H9657" t="str">
        <f t="shared" si="757"/>
        <v>BeforeNoon</v>
      </c>
      <c r="I9657" s="11">
        <v>4</v>
      </c>
      <c r="J9657">
        <v>12</v>
      </c>
      <c r="K9657">
        <v>0.33333333333333331</v>
      </c>
    </row>
    <row r="9658" spans="1:11" x14ac:dyDescent="0.3">
      <c r="A9658" s="7">
        <f t="shared" si="760"/>
        <v>42949</v>
      </c>
      <c r="B9658" s="8">
        <f t="shared" si="760"/>
        <v>9</v>
      </c>
      <c r="C9658" s="9" t="str">
        <f>C9657</f>
        <v>PG0508</v>
      </c>
      <c r="D9658" s="10" t="str">
        <f>D9657</f>
        <v>SU9</v>
      </c>
      <c r="E9658" s="9" t="str">
        <f>E9657</f>
        <v>KZN,LED</v>
      </c>
      <c r="F9658" s="6" t="s">
        <v>15</v>
      </c>
      <c r="G9658">
        <v>394000</v>
      </c>
      <c r="H9658" t="str">
        <f t="shared" si="757"/>
        <v>BeforeNoon</v>
      </c>
      <c r="I9658" s="11">
        <v>32</v>
      </c>
      <c r="J9658">
        <v>85</v>
      </c>
      <c r="K9658">
        <v>0.37647058823529411</v>
      </c>
    </row>
    <row r="9659" spans="1:11" x14ac:dyDescent="0.3">
      <c r="A9659" s="7">
        <f t="shared" si="760"/>
        <v>42949</v>
      </c>
      <c r="B9659" s="8">
        <f t="shared" si="760"/>
        <v>9</v>
      </c>
      <c r="C9659" s="9" t="s">
        <v>126</v>
      </c>
      <c r="D9659" s="10" t="s">
        <v>12</v>
      </c>
      <c r="E9659" s="9" t="s">
        <v>127</v>
      </c>
      <c r="F9659" s="6" t="s">
        <v>14</v>
      </c>
      <c r="G9659">
        <v>297000</v>
      </c>
      <c r="H9659" t="str">
        <f t="shared" si="757"/>
        <v>BeforeNoon</v>
      </c>
      <c r="I9659" s="11">
        <v>9</v>
      </c>
      <c r="J9659">
        <v>12</v>
      </c>
      <c r="K9659">
        <v>0.75</v>
      </c>
    </row>
    <row r="9660" spans="1:11" x14ac:dyDescent="0.3">
      <c r="A9660" s="7">
        <f t="shared" si="760"/>
        <v>42949</v>
      </c>
      <c r="B9660" s="8">
        <f t="shared" si="760"/>
        <v>9</v>
      </c>
      <c r="C9660" s="9" t="str">
        <f>C9659</f>
        <v>PG0509</v>
      </c>
      <c r="D9660" s="10" t="str">
        <f>D9659</f>
        <v>SU9</v>
      </c>
      <c r="E9660" s="9" t="str">
        <f>E9659</f>
        <v>DME,ESL</v>
      </c>
      <c r="F9660" s="6" t="s">
        <v>15</v>
      </c>
      <c r="G9660">
        <v>708400</v>
      </c>
      <c r="H9660" t="str">
        <f t="shared" si="757"/>
        <v>BeforeNoon</v>
      </c>
      <c r="I9660" s="11">
        <v>64</v>
      </c>
      <c r="J9660">
        <v>85</v>
      </c>
      <c r="K9660">
        <v>0.75294117647058822</v>
      </c>
    </row>
    <row r="9661" spans="1:11" x14ac:dyDescent="0.3">
      <c r="A9661" s="7">
        <f t="shared" si="760"/>
        <v>42949</v>
      </c>
      <c r="B9661" s="8">
        <f t="shared" si="760"/>
        <v>9</v>
      </c>
      <c r="C9661" s="9" t="s">
        <v>128</v>
      </c>
      <c r="D9661" s="10" t="s">
        <v>85</v>
      </c>
      <c r="E9661" s="9" t="s">
        <v>129</v>
      </c>
      <c r="F9661" s="6" t="s">
        <v>14</v>
      </c>
      <c r="G9661">
        <v>403000</v>
      </c>
      <c r="H9661" t="str">
        <f t="shared" si="757"/>
        <v>BeforeNoon</v>
      </c>
      <c r="I9661" s="11">
        <v>10</v>
      </c>
      <c r="J9661">
        <v>12</v>
      </c>
      <c r="K9661">
        <v>0.83333333333333337</v>
      </c>
    </row>
    <row r="9662" spans="1:11" x14ac:dyDescent="0.3">
      <c r="A9662" s="7">
        <f t="shared" si="760"/>
        <v>42949</v>
      </c>
      <c r="B9662" s="8">
        <f t="shared" si="760"/>
        <v>9</v>
      </c>
      <c r="C9662" s="9" t="str">
        <f>C9661</f>
        <v>PG0521</v>
      </c>
      <c r="D9662" s="10" t="str">
        <f>D9661</f>
        <v>733</v>
      </c>
      <c r="E9662" s="9" t="str">
        <f>E9661</f>
        <v>KUF,AER</v>
      </c>
      <c r="F9662" s="6" t="s">
        <v>15</v>
      </c>
      <c r="G9662">
        <v>1318800</v>
      </c>
      <c r="H9662" t="str">
        <f t="shared" si="757"/>
        <v>BeforeNoon</v>
      </c>
      <c r="I9662" s="11">
        <v>98</v>
      </c>
      <c r="J9662">
        <v>118</v>
      </c>
      <c r="K9662">
        <v>0.83050847457627119</v>
      </c>
    </row>
    <row r="9663" spans="1:11" x14ac:dyDescent="0.3">
      <c r="A9663" s="7">
        <f t="shared" si="760"/>
        <v>42949</v>
      </c>
      <c r="B9663" s="8">
        <f t="shared" si="760"/>
        <v>9</v>
      </c>
      <c r="C9663" s="9" t="s">
        <v>130</v>
      </c>
      <c r="D9663" s="10" t="s">
        <v>25</v>
      </c>
      <c r="E9663" s="9" t="s">
        <v>131</v>
      </c>
      <c r="F9663" s="6" t="s">
        <v>14</v>
      </c>
      <c r="G9663">
        <v>776600</v>
      </c>
      <c r="H9663" t="str">
        <f t="shared" si="757"/>
        <v>BeforeNoon</v>
      </c>
      <c r="I9663" s="11">
        <v>22</v>
      </c>
      <c r="J9663">
        <v>30</v>
      </c>
      <c r="K9663">
        <v>0.73333333333333328</v>
      </c>
    </row>
    <row r="9664" spans="1:11" x14ac:dyDescent="0.3">
      <c r="A9664" s="7">
        <f t="shared" ref="A9664:B9679" si="761">A9663</f>
        <v>42949</v>
      </c>
      <c r="B9664" s="8">
        <f t="shared" si="761"/>
        <v>9</v>
      </c>
      <c r="C9664" s="9" t="str">
        <f>C9663</f>
        <v>PG0529</v>
      </c>
      <c r="D9664" s="10" t="str">
        <f>D9663</f>
        <v>763</v>
      </c>
      <c r="E9664" s="9" t="str">
        <f>E9663</f>
        <v>SVO,UFA</v>
      </c>
      <c r="F9664" s="6" t="s">
        <v>15</v>
      </c>
      <c r="G9664">
        <v>1694000</v>
      </c>
      <c r="H9664" t="str">
        <f t="shared" si="757"/>
        <v>BeforeNoon</v>
      </c>
      <c r="I9664" s="11">
        <v>143</v>
      </c>
      <c r="J9664">
        <v>192</v>
      </c>
      <c r="K9664">
        <v>0.74479166666666663</v>
      </c>
    </row>
    <row r="9665" spans="1:11" x14ac:dyDescent="0.3">
      <c r="A9665" s="7">
        <f t="shared" si="761"/>
        <v>42949</v>
      </c>
      <c r="B9665" s="8">
        <f t="shared" si="761"/>
        <v>9</v>
      </c>
      <c r="C9665" s="6" t="s">
        <v>132</v>
      </c>
      <c r="D9665" s="10" t="s">
        <v>20</v>
      </c>
      <c r="E9665" s="6" t="s">
        <v>133</v>
      </c>
      <c r="F9665" s="6" t="s">
        <v>15</v>
      </c>
      <c r="G9665">
        <v>487700</v>
      </c>
      <c r="H9665" t="str">
        <f t="shared" si="757"/>
        <v>BeforeNoon</v>
      </c>
      <c r="I9665" s="11">
        <v>32</v>
      </c>
      <c r="J9665">
        <v>50</v>
      </c>
      <c r="K9665">
        <v>0.64</v>
      </c>
    </row>
    <row r="9666" spans="1:11" x14ac:dyDescent="0.3">
      <c r="A9666" s="7">
        <f t="shared" si="761"/>
        <v>42949</v>
      </c>
      <c r="B9666" s="8">
        <f t="shared" si="761"/>
        <v>9</v>
      </c>
      <c r="C9666" s="9" t="s">
        <v>134</v>
      </c>
      <c r="D9666" s="10" t="s">
        <v>12</v>
      </c>
      <c r="E9666" s="9" t="s">
        <v>135</v>
      </c>
      <c r="F9666" s="6" t="s">
        <v>14</v>
      </c>
      <c r="G9666">
        <v>228000</v>
      </c>
      <c r="H9666" t="str">
        <f t="shared" ref="H9666:H9729" si="762">_xlfn.IFS(B9666&gt;=20,"Night",B9666&gt;=16,"Evening",B9666&gt;=12,"AfterNoon",B9666&gt;=8,"BeforeNoon",B9666&gt;=4,"Morning",B9666&lt;4,"EarlyMorning")</f>
        <v>BeforeNoon</v>
      </c>
      <c r="I9666" s="11">
        <v>6</v>
      </c>
      <c r="J9666">
        <v>12</v>
      </c>
      <c r="K9666">
        <v>0.5</v>
      </c>
    </row>
    <row r="9667" spans="1:11" x14ac:dyDescent="0.3">
      <c r="A9667" s="7">
        <f t="shared" si="761"/>
        <v>42949</v>
      </c>
      <c r="B9667" s="8">
        <f t="shared" si="761"/>
        <v>9</v>
      </c>
      <c r="C9667" s="9" t="str">
        <f>C9666</f>
        <v>PG0554</v>
      </c>
      <c r="D9667" s="10" t="str">
        <f>D9666</f>
        <v>SU9</v>
      </c>
      <c r="E9667" s="9" t="str">
        <f>E9666</f>
        <v>REN,VKO</v>
      </c>
      <c r="F9667" s="6" t="s">
        <v>15</v>
      </c>
      <c r="G9667">
        <v>665200</v>
      </c>
      <c r="H9667" t="str">
        <f t="shared" si="762"/>
        <v>BeforeNoon</v>
      </c>
      <c r="I9667" s="11">
        <v>52</v>
      </c>
      <c r="J9667">
        <v>85</v>
      </c>
      <c r="K9667">
        <v>0.61176470588235299</v>
      </c>
    </row>
    <row r="9668" spans="1:11" x14ac:dyDescent="0.3">
      <c r="A9668" s="7">
        <f t="shared" si="761"/>
        <v>42949</v>
      </c>
      <c r="B9668" s="8">
        <f t="shared" si="761"/>
        <v>9</v>
      </c>
      <c r="C9668" s="6" t="s">
        <v>632</v>
      </c>
      <c r="D9668" s="10" t="s">
        <v>20</v>
      </c>
      <c r="E9668" s="6" t="s">
        <v>633</v>
      </c>
      <c r="F9668" s="6" t="s">
        <v>15</v>
      </c>
      <c r="G9668">
        <v>38400</v>
      </c>
      <c r="H9668" t="str">
        <f t="shared" si="762"/>
        <v>BeforeNoon</v>
      </c>
      <c r="I9668" s="11">
        <v>3</v>
      </c>
      <c r="J9668">
        <v>50</v>
      </c>
      <c r="K9668">
        <v>0.06</v>
      </c>
    </row>
    <row r="9669" spans="1:11" x14ac:dyDescent="0.3">
      <c r="A9669" s="7">
        <f t="shared" si="761"/>
        <v>42949</v>
      </c>
      <c r="B9669" s="8">
        <f t="shared" si="761"/>
        <v>9</v>
      </c>
      <c r="C9669" s="6" t="s">
        <v>634</v>
      </c>
      <c r="D9669" s="10" t="s">
        <v>30</v>
      </c>
      <c r="E9669" s="6" t="s">
        <v>635</v>
      </c>
      <c r="F9669" s="6" t="s">
        <v>15</v>
      </c>
      <c r="G9669">
        <v>63800</v>
      </c>
      <c r="H9669" t="str">
        <f t="shared" si="762"/>
        <v>BeforeNoon</v>
      </c>
      <c r="I9669" s="11">
        <v>11</v>
      </c>
      <c r="J9669">
        <v>12</v>
      </c>
      <c r="K9669">
        <v>0.91666666666666663</v>
      </c>
    </row>
    <row r="9670" spans="1:11" x14ac:dyDescent="0.3">
      <c r="A9670" s="7">
        <f t="shared" si="761"/>
        <v>42949</v>
      </c>
      <c r="B9670" s="8">
        <f t="shared" si="761"/>
        <v>9</v>
      </c>
      <c r="C9670" s="9" t="s">
        <v>136</v>
      </c>
      <c r="D9670" s="10" t="s">
        <v>12</v>
      </c>
      <c r="E9670" s="9" t="s">
        <v>137</v>
      </c>
      <c r="F9670" s="6" t="s">
        <v>14</v>
      </c>
      <c r="G9670">
        <v>434500</v>
      </c>
      <c r="H9670" t="str">
        <f t="shared" si="762"/>
        <v>BeforeNoon</v>
      </c>
      <c r="I9670" s="11">
        <v>5</v>
      </c>
      <c r="J9670">
        <v>12</v>
      </c>
      <c r="K9670">
        <v>0.41666666666666669</v>
      </c>
    </row>
    <row r="9671" spans="1:11" x14ac:dyDescent="0.3">
      <c r="A9671" s="7">
        <f t="shared" si="761"/>
        <v>42949</v>
      </c>
      <c r="B9671" s="8">
        <f t="shared" si="761"/>
        <v>9</v>
      </c>
      <c r="C9671" s="9" t="str">
        <f>C9670</f>
        <v>PG0591</v>
      </c>
      <c r="D9671" s="10" t="str">
        <f>D9670</f>
        <v>SU9</v>
      </c>
      <c r="E9671" s="9" t="str">
        <f>E9670</f>
        <v>SVO,TOF</v>
      </c>
      <c r="F9671" s="6" t="s">
        <v>15</v>
      </c>
      <c r="G9671">
        <v>1220900</v>
      </c>
      <c r="H9671" t="str">
        <f t="shared" si="762"/>
        <v>BeforeNoon</v>
      </c>
      <c r="I9671" s="11">
        <v>42</v>
      </c>
      <c r="J9671">
        <v>85</v>
      </c>
      <c r="K9671">
        <v>0.49411764705882361</v>
      </c>
    </row>
    <row r="9672" spans="1:11" x14ac:dyDescent="0.3">
      <c r="A9672" s="7">
        <f t="shared" si="761"/>
        <v>42949</v>
      </c>
      <c r="B9672" s="8">
        <f t="shared" si="761"/>
        <v>9</v>
      </c>
      <c r="C9672" s="6" t="s">
        <v>636</v>
      </c>
      <c r="D9672" s="10" t="s">
        <v>20</v>
      </c>
      <c r="E9672" s="6" t="s">
        <v>637</v>
      </c>
      <c r="F9672" s="6" t="s">
        <v>15</v>
      </c>
      <c r="G9672">
        <v>796400</v>
      </c>
      <c r="H9672" t="str">
        <f t="shared" si="762"/>
        <v>BeforeNoon</v>
      </c>
      <c r="I9672" s="11">
        <v>47</v>
      </c>
      <c r="J9672">
        <v>50</v>
      </c>
      <c r="K9672">
        <v>0.94</v>
      </c>
    </row>
    <row r="9673" spans="1:11" x14ac:dyDescent="0.3">
      <c r="A9673" s="7">
        <f t="shared" si="761"/>
        <v>42949</v>
      </c>
      <c r="B9673" s="8">
        <f t="shared" si="761"/>
        <v>9</v>
      </c>
      <c r="C9673" s="6" t="s">
        <v>638</v>
      </c>
      <c r="D9673" s="10" t="s">
        <v>20</v>
      </c>
      <c r="E9673" s="6" t="s">
        <v>639</v>
      </c>
      <c r="F9673" s="6" t="s">
        <v>15</v>
      </c>
      <c r="G9673">
        <v>830000</v>
      </c>
      <c r="H9673" t="str">
        <f t="shared" si="762"/>
        <v>BeforeNoon</v>
      </c>
      <c r="I9673" s="11">
        <v>49</v>
      </c>
      <c r="J9673">
        <v>50</v>
      </c>
      <c r="K9673">
        <v>0.98</v>
      </c>
    </row>
    <row r="9674" spans="1:11" x14ac:dyDescent="0.3">
      <c r="A9674" s="7">
        <f t="shared" si="761"/>
        <v>42949</v>
      </c>
      <c r="B9674" s="8">
        <f t="shared" si="761"/>
        <v>9</v>
      </c>
      <c r="C9674" s="9" t="s">
        <v>138</v>
      </c>
      <c r="D9674" s="10" t="s">
        <v>85</v>
      </c>
      <c r="E9674" s="9" t="s">
        <v>139</v>
      </c>
      <c r="F9674" s="6" t="s">
        <v>14</v>
      </c>
      <c r="G9674">
        <v>589200</v>
      </c>
      <c r="H9674" t="str">
        <f t="shared" si="762"/>
        <v>BeforeNoon</v>
      </c>
      <c r="I9674" s="11">
        <v>12</v>
      </c>
      <c r="J9674">
        <v>12</v>
      </c>
      <c r="K9674">
        <v>1</v>
      </c>
    </row>
    <row r="9675" spans="1:11" x14ac:dyDescent="0.3">
      <c r="A9675" s="7">
        <f t="shared" si="761"/>
        <v>42949</v>
      </c>
      <c r="B9675" s="8">
        <f t="shared" si="761"/>
        <v>9</v>
      </c>
      <c r="C9675" s="9" t="str">
        <f>C9674</f>
        <v>PG0677</v>
      </c>
      <c r="D9675" s="10" t="str">
        <f>D9674</f>
        <v>733</v>
      </c>
      <c r="E9675" s="9" t="str">
        <f>E9674</f>
        <v>SVO,MCX</v>
      </c>
      <c r="F9675" s="6" t="s">
        <v>15</v>
      </c>
      <c r="G9675">
        <v>1830000</v>
      </c>
      <c r="H9675" t="str">
        <f t="shared" si="762"/>
        <v>BeforeNoon</v>
      </c>
      <c r="I9675" s="11">
        <v>111</v>
      </c>
      <c r="J9675">
        <v>118</v>
      </c>
      <c r="K9675">
        <v>0.94067796610169496</v>
      </c>
    </row>
    <row r="9676" spans="1:11" x14ac:dyDescent="0.3">
      <c r="A9676" s="7">
        <f t="shared" si="761"/>
        <v>42949</v>
      </c>
      <c r="B9676" s="8">
        <f t="shared" si="761"/>
        <v>9</v>
      </c>
      <c r="C9676" s="6" t="s">
        <v>771</v>
      </c>
      <c r="D9676" s="10" t="s">
        <v>20</v>
      </c>
      <c r="E9676" s="6" t="s">
        <v>772</v>
      </c>
      <c r="F9676" s="6" t="s">
        <v>15</v>
      </c>
      <c r="G9676">
        <v>450000</v>
      </c>
      <c r="H9676" t="str">
        <f t="shared" si="762"/>
        <v>BeforeNoon</v>
      </c>
      <c r="I9676" s="11">
        <v>30</v>
      </c>
      <c r="J9676">
        <v>50</v>
      </c>
      <c r="K9676">
        <v>0.6</v>
      </c>
    </row>
    <row r="9677" spans="1:11" x14ac:dyDescent="0.3">
      <c r="A9677" s="7">
        <f t="shared" si="761"/>
        <v>42949</v>
      </c>
      <c r="B9677" s="8">
        <v>10</v>
      </c>
      <c r="C9677" s="6" t="s">
        <v>851</v>
      </c>
      <c r="D9677" s="10" t="s">
        <v>20</v>
      </c>
      <c r="E9677" s="6" t="s">
        <v>852</v>
      </c>
      <c r="F9677" s="6" t="s">
        <v>15</v>
      </c>
      <c r="G9677">
        <v>325000</v>
      </c>
      <c r="H9677" t="str">
        <f t="shared" si="762"/>
        <v>BeforeNoon</v>
      </c>
      <c r="I9677" s="11">
        <v>34</v>
      </c>
      <c r="J9677">
        <v>50</v>
      </c>
      <c r="K9677">
        <v>0.68</v>
      </c>
    </row>
    <row r="9678" spans="1:11" x14ac:dyDescent="0.3">
      <c r="A9678" s="7">
        <f t="shared" si="761"/>
        <v>42949</v>
      </c>
      <c r="B9678" s="8">
        <f t="shared" si="761"/>
        <v>10</v>
      </c>
      <c r="C9678" s="9" t="s">
        <v>140</v>
      </c>
      <c r="D9678" s="10" t="s">
        <v>12</v>
      </c>
      <c r="E9678" s="9" t="s">
        <v>141</v>
      </c>
      <c r="F9678" s="6" t="s">
        <v>14</v>
      </c>
      <c r="G9678">
        <v>550000</v>
      </c>
      <c r="H9678" t="str">
        <f t="shared" si="762"/>
        <v>BeforeNoon</v>
      </c>
      <c r="I9678" s="11">
        <v>11</v>
      </c>
      <c r="J9678">
        <v>12</v>
      </c>
      <c r="K9678">
        <v>0.91666666666666663</v>
      </c>
    </row>
    <row r="9679" spans="1:11" x14ac:dyDescent="0.3">
      <c r="A9679" s="7">
        <f t="shared" si="761"/>
        <v>42949</v>
      </c>
      <c r="B9679" s="8">
        <f t="shared" si="761"/>
        <v>10</v>
      </c>
      <c r="C9679" s="9" t="str">
        <f>C9678</f>
        <v>PG0095</v>
      </c>
      <c r="D9679" s="10" t="str">
        <f>D9678</f>
        <v>SU9</v>
      </c>
      <c r="E9679" s="9" t="str">
        <f>E9678</f>
        <v>DME,URJ</v>
      </c>
      <c r="F9679" s="6" t="s">
        <v>15</v>
      </c>
      <c r="G9679">
        <v>1260500</v>
      </c>
      <c r="H9679" t="str">
        <f t="shared" si="762"/>
        <v>BeforeNoon</v>
      </c>
      <c r="I9679" s="11">
        <v>75</v>
      </c>
      <c r="J9679">
        <v>85</v>
      </c>
      <c r="K9679">
        <v>0.88235294117647056</v>
      </c>
    </row>
    <row r="9680" spans="1:11" x14ac:dyDescent="0.3">
      <c r="A9680" s="7">
        <f t="shared" ref="A9680:B9695" si="763">A9679</f>
        <v>42949</v>
      </c>
      <c r="B9680" s="8">
        <f t="shared" si="763"/>
        <v>10</v>
      </c>
      <c r="C9680" s="9" t="s">
        <v>142</v>
      </c>
      <c r="D9680" s="10" t="s">
        <v>12</v>
      </c>
      <c r="E9680" s="9" t="s">
        <v>143</v>
      </c>
      <c r="F9680" s="6" t="s">
        <v>14</v>
      </c>
      <c r="G9680">
        <v>144000</v>
      </c>
      <c r="H9680" t="str">
        <f t="shared" si="762"/>
        <v>BeforeNoon</v>
      </c>
      <c r="I9680" s="11">
        <v>8</v>
      </c>
      <c r="J9680">
        <v>12</v>
      </c>
      <c r="K9680">
        <v>0.66666666666666663</v>
      </c>
    </row>
    <row r="9681" spans="1:11" x14ac:dyDescent="0.3">
      <c r="A9681" s="7">
        <f t="shared" si="763"/>
        <v>42949</v>
      </c>
      <c r="B9681" s="8">
        <f t="shared" si="763"/>
        <v>10</v>
      </c>
      <c r="C9681" s="9" t="str">
        <f>C9680</f>
        <v>PG0115</v>
      </c>
      <c r="D9681" s="10" t="str">
        <f>D9680</f>
        <v>SU9</v>
      </c>
      <c r="E9681" s="9" t="str">
        <f>E9680</f>
        <v>BQS,KHV</v>
      </c>
      <c r="F9681" s="6" t="s">
        <v>15</v>
      </c>
      <c r="G9681">
        <v>284400</v>
      </c>
      <c r="H9681" t="str">
        <f t="shared" si="762"/>
        <v>BeforeNoon</v>
      </c>
      <c r="I9681" s="11">
        <v>47</v>
      </c>
      <c r="J9681">
        <v>85</v>
      </c>
      <c r="K9681">
        <v>0.55294117647058827</v>
      </c>
    </row>
    <row r="9682" spans="1:11" x14ac:dyDescent="0.3">
      <c r="A9682" s="7">
        <f t="shared" si="763"/>
        <v>42949</v>
      </c>
      <c r="B9682" s="8">
        <f t="shared" si="763"/>
        <v>10</v>
      </c>
      <c r="C9682" s="6" t="s">
        <v>144</v>
      </c>
      <c r="D9682" s="10" t="s">
        <v>20</v>
      </c>
      <c r="E9682" s="6" t="s">
        <v>145</v>
      </c>
      <c r="F9682" s="6" t="s">
        <v>15</v>
      </c>
      <c r="G9682">
        <v>299300</v>
      </c>
      <c r="H9682" t="str">
        <f t="shared" si="762"/>
        <v>BeforeNoon</v>
      </c>
      <c r="I9682" s="11">
        <v>15</v>
      </c>
      <c r="J9682">
        <v>50</v>
      </c>
      <c r="K9682">
        <v>0.3</v>
      </c>
    </row>
    <row r="9683" spans="1:11" x14ac:dyDescent="0.3">
      <c r="A9683" s="7">
        <f t="shared" si="763"/>
        <v>42949</v>
      </c>
      <c r="B9683" s="8">
        <f t="shared" si="763"/>
        <v>10</v>
      </c>
      <c r="C9683" s="6" t="s">
        <v>146</v>
      </c>
      <c r="D9683" s="10" t="s">
        <v>20</v>
      </c>
      <c r="E9683" s="6" t="s">
        <v>147</v>
      </c>
      <c r="F9683" s="6" t="s">
        <v>15</v>
      </c>
      <c r="G9683">
        <v>90700</v>
      </c>
      <c r="H9683" t="str">
        <f t="shared" si="762"/>
        <v>BeforeNoon</v>
      </c>
      <c r="I9683" s="11">
        <v>12</v>
      </c>
      <c r="J9683">
        <v>50</v>
      </c>
      <c r="K9683">
        <v>0.24</v>
      </c>
    </row>
    <row r="9684" spans="1:11" x14ac:dyDescent="0.3">
      <c r="A9684" s="7">
        <f t="shared" si="763"/>
        <v>42949</v>
      </c>
      <c r="B9684" s="8">
        <f t="shared" si="763"/>
        <v>10</v>
      </c>
      <c r="C9684" s="6" t="s">
        <v>642</v>
      </c>
      <c r="D9684" s="10" t="s">
        <v>20</v>
      </c>
      <c r="E9684" s="6" t="s">
        <v>643</v>
      </c>
      <c r="F9684" s="6" t="s">
        <v>15</v>
      </c>
      <c r="G9684">
        <v>150000</v>
      </c>
      <c r="H9684" t="str">
        <f t="shared" si="762"/>
        <v>BeforeNoon</v>
      </c>
      <c r="I9684" s="11">
        <v>48</v>
      </c>
      <c r="J9684">
        <v>50</v>
      </c>
      <c r="K9684">
        <v>0.96</v>
      </c>
    </row>
    <row r="9685" spans="1:11" x14ac:dyDescent="0.3">
      <c r="A9685" s="7">
        <f t="shared" si="763"/>
        <v>42949</v>
      </c>
      <c r="B9685" s="8">
        <f t="shared" si="763"/>
        <v>10</v>
      </c>
      <c r="C9685" s="9" t="s">
        <v>148</v>
      </c>
      <c r="D9685" s="10" t="s">
        <v>12</v>
      </c>
      <c r="E9685" s="9" t="s">
        <v>149</v>
      </c>
      <c r="F9685" s="6" t="s">
        <v>14</v>
      </c>
      <c r="G9685">
        <v>259800</v>
      </c>
      <c r="H9685" t="str">
        <f t="shared" si="762"/>
        <v>BeforeNoon</v>
      </c>
      <c r="I9685" s="11">
        <v>6</v>
      </c>
      <c r="J9685">
        <v>12</v>
      </c>
      <c r="K9685">
        <v>0.5</v>
      </c>
    </row>
    <row r="9686" spans="1:11" x14ac:dyDescent="0.3">
      <c r="A9686" s="7">
        <f t="shared" si="763"/>
        <v>42949</v>
      </c>
      <c r="B9686" s="8">
        <f t="shared" si="763"/>
        <v>10</v>
      </c>
      <c r="C9686" s="9" t="str">
        <f>C9685</f>
        <v>PG0153</v>
      </c>
      <c r="D9686" s="10" t="str">
        <f>D9685</f>
        <v>SU9</v>
      </c>
      <c r="E9686" s="9" t="str">
        <f>E9685</f>
        <v>MMK,SVO</v>
      </c>
      <c r="F9686" s="6" t="s">
        <v>15</v>
      </c>
      <c r="G9686">
        <v>375900</v>
      </c>
      <c r="H9686" t="str">
        <f t="shared" si="762"/>
        <v>BeforeNoon</v>
      </c>
      <c r="I9686" s="11">
        <v>26</v>
      </c>
      <c r="J9686">
        <v>85</v>
      </c>
      <c r="K9686">
        <v>0.30588235294117649</v>
      </c>
    </row>
    <row r="9687" spans="1:11" x14ac:dyDescent="0.3">
      <c r="A9687" s="7">
        <f t="shared" si="763"/>
        <v>42949</v>
      </c>
      <c r="B9687" s="8">
        <f t="shared" si="763"/>
        <v>10</v>
      </c>
      <c r="C9687" s="9" t="s">
        <v>150</v>
      </c>
      <c r="D9687" s="10" t="s">
        <v>12</v>
      </c>
      <c r="E9687" s="9" t="s">
        <v>151</v>
      </c>
      <c r="F9687" s="6" t="s">
        <v>14</v>
      </c>
      <c r="G9687">
        <v>122100</v>
      </c>
      <c r="H9687" t="str">
        <f t="shared" si="762"/>
        <v>BeforeNoon</v>
      </c>
      <c r="I9687" s="11">
        <v>11</v>
      </c>
      <c r="J9687">
        <v>12</v>
      </c>
      <c r="K9687">
        <v>0.91666666666666663</v>
      </c>
    </row>
    <row r="9688" spans="1:11" x14ac:dyDescent="0.3">
      <c r="A9688" s="7">
        <f t="shared" si="763"/>
        <v>42949</v>
      </c>
      <c r="B9688" s="8">
        <f t="shared" si="763"/>
        <v>10</v>
      </c>
      <c r="C9688" s="9" t="str">
        <f>C9687</f>
        <v>PG0159</v>
      </c>
      <c r="D9688" s="10" t="str">
        <f>D9687</f>
        <v>SU9</v>
      </c>
      <c r="E9688" s="9" t="str">
        <f>E9687</f>
        <v>SVO,BZK</v>
      </c>
      <c r="F9688" s="6" t="s">
        <v>15</v>
      </c>
      <c r="G9688">
        <v>275400</v>
      </c>
      <c r="H9688" t="str">
        <f t="shared" si="762"/>
        <v>BeforeNoon</v>
      </c>
      <c r="I9688" s="11">
        <v>74</v>
      </c>
      <c r="J9688">
        <v>85</v>
      </c>
      <c r="K9688">
        <v>0.87058823529411766</v>
      </c>
    </row>
    <row r="9689" spans="1:11" x14ac:dyDescent="0.3">
      <c r="A9689" s="7">
        <f t="shared" si="763"/>
        <v>42949</v>
      </c>
      <c r="B9689" s="8">
        <f t="shared" si="763"/>
        <v>10</v>
      </c>
      <c r="C9689" s="9" t="s">
        <v>152</v>
      </c>
      <c r="D9689" s="10" t="s">
        <v>12</v>
      </c>
      <c r="E9689" s="9" t="s">
        <v>153</v>
      </c>
      <c r="F9689" s="6" t="s">
        <v>14</v>
      </c>
      <c r="G9689">
        <v>774400</v>
      </c>
      <c r="H9689" t="str">
        <f t="shared" si="762"/>
        <v>BeforeNoon</v>
      </c>
      <c r="I9689" s="11">
        <v>11</v>
      </c>
      <c r="J9689">
        <v>12</v>
      </c>
      <c r="K9689">
        <v>0.91666666666666663</v>
      </c>
    </row>
    <row r="9690" spans="1:11" x14ac:dyDescent="0.3">
      <c r="A9690" s="7">
        <f t="shared" si="763"/>
        <v>42949</v>
      </c>
      <c r="B9690" s="8">
        <f t="shared" si="763"/>
        <v>10</v>
      </c>
      <c r="C9690" s="9" t="str">
        <f>C9689</f>
        <v>PG0165</v>
      </c>
      <c r="D9690" s="10" t="str">
        <f>D9689</f>
        <v>SU9</v>
      </c>
      <c r="E9690" s="9" t="str">
        <f>E9689</f>
        <v>NUX,DME</v>
      </c>
      <c r="F9690" s="6" t="s">
        <v>15</v>
      </c>
      <c r="G9690">
        <v>1278200</v>
      </c>
      <c r="H9690" t="str">
        <f t="shared" si="762"/>
        <v>BeforeNoon</v>
      </c>
      <c r="I9690" s="11">
        <v>54</v>
      </c>
      <c r="J9690">
        <v>85</v>
      </c>
      <c r="K9690">
        <v>0.63529411764705879</v>
      </c>
    </row>
    <row r="9691" spans="1:11" x14ac:dyDescent="0.3">
      <c r="A9691" s="7">
        <f t="shared" si="763"/>
        <v>42949</v>
      </c>
      <c r="B9691" s="8">
        <f t="shared" si="763"/>
        <v>10</v>
      </c>
      <c r="C9691" s="9" t="s">
        <v>154</v>
      </c>
      <c r="D9691" s="10" t="s">
        <v>98</v>
      </c>
      <c r="E9691" s="9" t="s">
        <v>155</v>
      </c>
      <c r="F9691" s="6" t="s">
        <v>14</v>
      </c>
      <c r="G9691">
        <v>451500</v>
      </c>
      <c r="H9691" t="str">
        <f t="shared" si="762"/>
        <v>BeforeNoon</v>
      </c>
      <c r="I9691" s="11">
        <v>21</v>
      </c>
      <c r="J9691">
        <v>28</v>
      </c>
      <c r="K9691">
        <v>0.75</v>
      </c>
    </row>
    <row r="9692" spans="1:11" x14ac:dyDescent="0.3">
      <c r="A9692" s="7">
        <f t="shared" si="763"/>
        <v>42949</v>
      </c>
      <c r="B9692" s="8">
        <f t="shared" si="763"/>
        <v>10</v>
      </c>
      <c r="C9692" s="9" t="str">
        <f>C9691</f>
        <v>PG0202</v>
      </c>
      <c r="D9692" s="10" t="str">
        <f>D9691</f>
        <v>321</v>
      </c>
      <c r="E9692" s="9" t="str">
        <f>E9691</f>
        <v>DME,KZN</v>
      </c>
      <c r="F9692" s="6" t="s">
        <v>15</v>
      </c>
      <c r="G9692">
        <v>957400</v>
      </c>
      <c r="H9692" t="str">
        <f t="shared" si="762"/>
        <v>BeforeNoon</v>
      </c>
      <c r="I9692" s="11">
        <v>132</v>
      </c>
      <c r="J9692">
        <v>142</v>
      </c>
      <c r="K9692">
        <v>0.92957746478873238</v>
      </c>
    </row>
    <row r="9693" spans="1:11" x14ac:dyDescent="0.3">
      <c r="A9693" s="7">
        <f t="shared" si="763"/>
        <v>42949</v>
      </c>
      <c r="B9693" s="8">
        <f t="shared" si="763"/>
        <v>10</v>
      </c>
      <c r="C9693" s="9" t="s">
        <v>156</v>
      </c>
      <c r="D9693" s="10" t="s">
        <v>25</v>
      </c>
      <c r="E9693" s="9" t="s">
        <v>157</v>
      </c>
      <c r="F9693" s="6" t="s">
        <v>14</v>
      </c>
      <c r="G9693">
        <v>343000</v>
      </c>
      <c r="H9693" t="str">
        <f t="shared" si="762"/>
        <v>BeforeNoon</v>
      </c>
      <c r="I9693" s="11">
        <v>14</v>
      </c>
      <c r="J9693">
        <v>30</v>
      </c>
      <c r="K9693">
        <v>0.46666666666666667</v>
      </c>
    </row>
    <row r="9694" spans="1:11" x14ac:dyDescent="0.3">
      <c r="A9694" s="7">
        <f t="shared" si="763"/>
        <v>42949</v>
      </c>
      <c r="B9694" s="8">
        <f t="shared" si="763"/>
        <v>10</v>
      </c>
      <c r="C9694" s="9" t="str">
        <f>C9693</f>
        <v>PG0217</v>
      </c>
      <c r="D9694" s="10" t="str">
        <f>D9693</f>
        <v>763</v>
      </c>
      <c r="E9694" s="9" t="str">
        <f>E9693</f>
        <v>KUF,DME</v>
      </c>
      <c r="F9694" s="6" t="s">
        <v>15</v>
      </c>
      <c r="G9694">
        <v>905200</v>
      </c>
      <c r="H9694" t="str">
        <f t="shared" si="762"/>
        <v>BeforeNoon</v>
      </c>
      <c r="I9694" s="11">
        <v>110</v>
      </c>
      <c r="J9694">
        <v>192</v>
      </c>
      <c r="K9694">
        <v>0.57291666666666663</v>
      </c>
    </row>
    <row r="9695" spans="1:11" x14ac:dyDescent="0.3">
      <c r="A9695" s="7">
        <f t="shared" si="763"/>
        <v>42949</v>
      </c>
      <c r="B9695" s="8">
        <f t="shared" si="763"/>
        <v>10</v>
      </c>
      <c r="C9695" s="9" t="s">
        <v>773</v>
      </c>
      <c r="D9695" s="10" t="s">
        <v>17</v>
      </c>
      <c r="E9695" s="9" t="s">
        <v>774</v>
      </c>
      <c r="F9695" s="6" t="s">
        <v>14</v>
      </c>
      <c r="G9695">
        <v>669600</v>
      </c>
      <c r="H9695" t="str">
        <f t="shared" si="762"/>
        <v>BeforeNoon</v>
      </c>
      <c r="I9695" s="11">
        <v>6</v>
      </c>
      <c r="J9695">
        <v>20</v>
      </c>
      <c r="K9695">
        <v>0.3</v>
      </c>
    </row>
    <row r="9696" spans="1:11" x14ac:dyDescent="0.3">
      <c r="A9696" s="7">
        <f t="shared" ref="A9696:B9711" si="764">A9695</f>
        <v>42949</v>
      </c>
      <c r="B9696" s="8">
        <f t="shared" si="764"/>
        <v>10</v>
      </c>
      <c r="C9696" s="9" t="str">
        <f>C9695</f>
        <v>PG0218</v>
      </c>
      <c r="D9696" s="10" t="str">
        <f>D9695</f>
        <v>319</v>
      </c>
      <c r="E9696" s="9" t="str">
        <f>E9695</f>
        <v>UFA,HTA</v>
      </c>
      <c r="F9696" s="6" t="s">
        <v>15</v>
      </c>
      <c r="G9696">
        <v>632400</v>
      </c>
      <c r="H9696" t="str">
        <f t="shared" si="762"/>
        <v>BeforeNoon</v>
      </c>
      <c r="I9696" s="11">
        <v>17</v>
      </c>
      <c r="J9696">
        <v>96</v>
      </c>
      <c r="K9696">
        <v>0.17708333333333329</v>
      </c>
    </row>
    <row r="9697" spans="1:11" x14ac:dyDescent="0.3">
      <c r="A9697" s="7">
        <f t="shared" si="764"/>
        <v>42949</v>
      </c>
      <c r="B9697" s="8">
        <f t="shared" si="764"/>
        <v>10</v>
      </c>
      <c r="C9697" s="9" t="s">
        <v>158</v>
      </c>
      <c r="D9697" s="10" t="s">
        <v>98</v>
      </c>
      <c r="E9697" s="9" t="s">
        <v>159</v>
      </c>
      <c r="F9697" s="6" t="s">
        <v>14</v>
      </c>
      <c r="G9697">
        <v>451200</v>
      </c>
      <c r="H9697" t="str">
        <f t="shared" si="762"/>
        <v>BeforeNoon</v>
      </c>
      <c r="I9697" s="11">
        <v>24</v>
      </c>
      <c r="J9697">
        <v>28</v>
      </c>
      <c r="K9697">
        <v>0.8571428571428571</v>
      </c>
    </row>
    <row r="9698" spans="1:11" x14ac:dyDescent="0.3">
      <c r="A9698" s="7">
        <f t="shared" si="764"/>
        <v>42949</v>
      </c>
      <c r="B9698" s="8">
        <f t="shared" si="764"/>
        <v>10</v>
      </c>
      <c r="C9698" s="9" t="str">
        <f>C9697</f>
        <v>PG0230</v>
      </c>
      <c r="D9698" s="10" t="str">
        <f>D9697</f>
        <v>321</v>
      </c>
      <c r="E9698" s="9" t="str">
        <f>E9697</f>
        <v>LED,VKO</v>
      </c>
      <c r="F9698" s="6" t="s">
        <v>15</v>
      </c>
      <c r="G9698">
        <v>680700</v>
      </c>
      <c r="H9698" t="str">
        <f t="shared" si="762"/>
        <v>BeforeNoon</v>
      </c>
      <c r="I9698" s="11">
        <v>107</v>
      </c>
      <c r="J9698">
        <v>142</v>
      </c>
      <c r="K9698">
        <v>0.75352112676056338</v>
      </c>
    </row>
    <row r="9699" spans="1:11" x14ac:dyDescent="0.3">
      <c r="A9699" s="7">
        <f t="shared" si="764"/>
        <v>42949</v>
      </c>
      <c r="B9699" s="8">
        <f t="shared" si="764"/>
        <v>10</v>
      </c>
      <c r="C9699" s="9" t="s">
        <v>160</v>
      </c>
      <c r="D9699" s="10" t="s">
        <v>12</v>
      </c>
      <c r="E9699" s="9" t="s">
        <v>161</v>
      </c>
      <c r="F9699" s="6" t="s">
        <v>14</v>
      </c>
      <c r="G9699">
        <v>328000</v>
      </c>
      <c r="H9699" t="str">
        <f t="shared" si="762"/>
        <v>BeforeNoon</v>
      </c>
      <c r="I9699" s="11">
        <v>10</v>
      </c>
      <c r="J9699">
        <v>12</v>
      </c>
      <c r="K9699">
        <v>0.83333333333333337</v>
      </c>
    </row>
    <row r="9700" spans="1:11" x14ac:dyDescent="0.3">
      <c r="A9700" s="7">
        <f t="shared" si="764"/>
        <v>42949</v>
      </c>
      <c r="B9700" s="8">
        <f t="shared" si="764"/>
        <v>10</v>
      </c>
      <c r="C9700" s="9" t="str">
        <f>C9699</f>
        <v>PG0285</v>
      </c>
      <c r="D9700" s="10" t="str">
        <f>D9699</f>
        <v>SU9</v>
      </c>
      <c r="E9700" s="9" t="str">
        <f>E9699</f>
        <v>LED,KVX</v>
      </c>
      <c r="F9700" s="6" t="s">
        <v>15</v>
      </c>
      <c r="G9700">
        <v>823000</v>
      </c>
      <c r="H9700" t="str">
        <f t="shared" si="762"/>
        <v>BeforeNoon</v>
      </c>
      <c r="I9700" s="11">
        <v>75</v>
      </c>
      <c r="J9700">
        <v>85</v>
      </c>
      <c r="K9700">
        <v>0.88235294117647056</v>
      </c>
    </row>
    <row r="9701" spans="1:11" x14ac:dyDescent="0.3">
      <c r="A9701" s="7">
        <f t="shared" si="764"/>
        <v>42949</v>
      </c>
      <c r="B9701" s="8">
        <f t="shared" si="764"/>
        <v>10</v>
      </c>
      <c r="C9701" s="9" t="s">
        <v>162</v>
      </c>
      <c r="D9701" s="10" t="s">
        <v>12</v>
      </c>
      <c r="E9701" s="9" t="s">
        <v>163</v>
      </c>
      <c r="F9701" s="6" t="s">
        <v>14</v>
      </c>
      <c r="G9701">
        <v>278800</v>
      </c>
      <c r="H9701" t="str">
        <f t="shared" si="762"/>
        <v>BeforeNoon</v>
      </c>
      <c r="I9701" s="11">
        <v>4</v>
      </c>
      <c r="J9701">
        <v>12</v>
      </c>
      <c r="K9701">
        <v>0.33333333333333331</v>
      </c>
    </row>
    <row r="9702" spans="1:11" x14ac:dyDescent="0.3">
      <c r="A9702" s="7">
        <f t="shared" si="764"/>
        <v>42949</v>
      </c>
      <c r="B9702" s="8">
        <f t="shared" si="764"/>
        <v>10</v>
      </c>
      <c r="C9702" s="9" t="str">
        <f>C9701</f>
        <v>PG0292</v>
      </c>
      <c r="D9702" s="10" t="str">
        <f>D9701</f>
        <v>SU9</v>
      </c>
      <c r="E9702" s="9" t="str">
        <f>E9701</f>
        <v>NUX,SVO</v>
      </c>
      <c r="F9702" s="6" t="s">
        <v>15</v>
      </c>
      <c r="G9702">
        <v>1002400</v>
      </c>
      <c r="H9702" t="str">
        <f t="shared" si="762"/>
        <v>BeforeNoon</v>
      </c>
      <c r="I9702" s="11">
        <v>43</v>
      </c>
      <c r="J9702">
        <v>85</v>
      </c>
      <c r="K9702">
        <v>0.50588235294117645</v>
      </c>
    </row>
    <row r="9703" spans="1:11" x14ac:dyDescent="0.3">
      <c r="A9703" s="7">
        <f t="shared" si="764"/>
        <v>42949</v>
      </c>
      <c r="B9703" s="8">
        <f t="shared" si="764"/>
        <v>10</v>
      </c>
      <c r="C9703" s="9" t="s">
        <v>164</v>
      </c>
      <c r="D9703" s="10" t="s">
        <v>12</v>
      </c>
      <c r="E9703" s="9" t="s">
        <v>165</v>
      </c>
      <c r="F9703" s="6" t="s">
        <v>14</v>
      </c>
      <c r="G9703">
        <v>562100</v>
      </c>
      <c r="H9703" t="str">
        <f t="shared" si="762"/>
        <v>BeforeNoon</v>
      </c>
      <c r="I9703" s="11">
        <v>11</v>
      </c>
      <c r="J9703">
        <v>12</v>
      </c>
      <c r="K9703">
        <v>0.91666666666666663</v>
      </c>
    </row>
    <row r="9704" spans="1:11" x14ac:dyDescent="0.3">
      <c r="A9704" s="7">
        <f t="shared" si="764"/>
        <v>42949</v>
      </c>
      <c r="B9704" s="8">
        <f t="shared" si="764"/>
        <v>10</v>
      </c>
      <c r="C9704" s="9" t="str">
        <f>C9703</f>
        <v>PG0302</v>
      </c>
      <c r="D9704" s="10" t="str">
        <f>D9703</f>
        <v>SU9</v>
      </c>
      <c r="E9704" s="9" t="str">
        <f>E9703</f>
        <v>TJM,SVO</v>
      </c>
      <c r="F9704" s="6" t="s">
        <v>15</v>
      </c>
      <c r="G9704">
        <v>1334500</v>
      </c>
      <c r="H9704" t="str">
        <f t="shared" si="762"/>
        <v>BeforeNoon</v>
      </c>
      <c r="I9704" s="11">
        <v>78</v>
      </c>
      <c r="J9704">
        <v>85</v>
      </c>
      <c r="K9704">
        <v>0.91764705882352937</v>
      </c>
    </row>
    <row r="9705" spans="1:11" x14ac:dyDescent="0.3">
      <c r="A9705" s="7">
        <f t="shared" si="764"/>
        <v>42949</v>
      </c>
      <c r="B9705" s="8">
        <f t="shared" si="764"/>
        <v>10</v>
      </c>
      <c r="C9705" s="9" t="s">
        <v>775</v>
      </c>
      <c r="D9705" s="10" t="s">
        <v>85</v>
      </c>
      <c r="E9705" s="9" t="s">
        <v>776</v>
      </c>
      <c r="F9705" s="6" t="s">
        <v>14</v>
      </c>
      <c r="G9705">
        <v>106800</v>
      </c>
      <c r="H9705" t="str">
        <f t="shared" si="762"/>
        <v>BeforeNoon</v>
      </c>
      <c r="I9705" s="11">
        <v>1</v>
      </c>
      <c r="J9705">
        <v>12</v>
      </c>
      <c r="K9705">
        <v>8.3333333333333329E-2</v>
      </c>
    </row>
    <row r="9706" spans="1:11" x14ac:dyDescent="0.3">
      <c r="A9706" s="7">
        <f t="shared" si="764"/>
        <v>42949</v>
      </c>
      <c r="B9706" s="8">
        <f t="shared" si="764"/>
        <v>10</v>
      </c>
      <c r="C9706" s="9" t="str">
        <f>C9705</f>
        <v>PG0322</v>
      </c>
      <c r="D9706" s="10" t="str">
        <f>D9705</f>
        <v>733</v>
      </c>
      <c r="E9706" s="9" t="str">
        <f>E9705</f>
        <v>AER,NOZ</v>
      </c>
      <c r="F9706" s="6" t="s">
        <v>15</v>
      </c>
      <c r="G9706">
        <v>893600</v>
      </c>
      <c r="H9706" t="str">
        <f t="shared" si="762"/>
        <v>BeforeNoon</v>
      </c>
      <c r="I9706" s="11">
        <v>25</v>
      </c>
      <c r="J9706">
        <v>118</v>
      </c>
      <c r="K9706">
        <v>0.21186440677966101</v>
      </c>
    </row>
    <row r="9707" spans="1:11" x14ac:dyDescent="0.3">
      <c r="A9707" s="7">
        <f t="shared" si="764"/>
        <v>42949</v>
      </c>
      <c r="B9707" s="8">
        <f t="shared" si="764"/>
        <v>10</v>
      </c>
      <c r="C9707" s="6" t="s">
        <v>166</v>
      </c>
      <c r="D9707" s="10" t="s">
        <v>20</v>
      </c>
      <c r="E9707" s="6" t="s">
        <v>167</v>
      </c>
      <c r="F9707" s="6" t="s">
        <v>15</v>
      </c>
      <c r="G9707">
        <v>120800</v>
      </c>
      <c r="H9707" t="str">
        <f t="shared" si="762"/>
        <v>BeforeNoon</v>
      </c>
      <c r="I9707" s="11">
        <v>16</v>
      </c>
      <c r="J9707">
        <v>50</v>
      </c>
      <c r="K9707">
        <v>0.32</v>
      </c>
    </row>
    <row r="9708" spans="1:11" x14ac:dyDescent="0.3">
      <c r="A9708" s="7">
        <f t="shared" si="764"/>
        <v>42949</v>
      </c>
      <c r="B9708" s="8">
        <f t="shared" si="764"/>
        <v>10</v>
      </c>
      <c r="C9708" s="6" t="s">
        <v>644</v>
      </c>
      <c r="D9708" s="10" t="s">
        <v>20</v>
      </c>
      <c r="E9708" s="6" t="s">
        <v>645</v>
      </c>
      <c r="F9708" s="6" t="s">
        <v>15</v>
      </c>
      <c r="G9708">
        <v>545400</v>
      </c>
      <c r="H9708" t="str">
        <f t="shared" si="762"/>
        <v>BeforeNoon</v>
      </c>
      <c r="I9708" s="11">
        <v>35</v>
      </c>
      <c r="J9708">
        <v>50</v>
      </c>
      <c r="K9708">
        <v>0.7</v>
      </c>
    </row>
    <row r="9709" spans="1:11" x14ac:dyDescent="0.3">
      <c r="A9709" s="7">
        <f t="shared" si="764"/>
        <v>42949</v>
      </c>
      <c r="B9709" s="8">
        <f t="shared" si="764"/>
        <v>10</v>
      </c>
      <c r="C9709" s="6" t="s">
        <v>646</v>
      </c>
      <c r="D9709" s="10" t="s">
        <v>20</v>
      </c>
      <c r="E9709" s="6" t="s">
        <v>647</v>
      </c>
      <c r="F9709" s="6" t="s">
        <v>15</v>
      </c>
      <c r="G9709">
        <v>178000</v>
      </c>
      <c r="H9709" t="str">
        <f t="shared" si="762"/>
        <v>BeforeNoon</v>
      </c>
      <c r="I9709" s="11">
        <v>49</v>
      </c>
      <c r="J9709">
        <v>50</v>
      </c>
      <c r="K9709">
        <v>0.98</v>
      </c>
    </row>
    <row r="9710" spans="1:11" x14ac:dyDescent="0.3">
      <c r="A9710" s="7">
        <f t="shared" si="764"/>
        <v>42949</v>
      </c>
      <c r="B9710" s="8">
        <f t="shared" si="764"/>
        <v>10</v>
      </c>
      <c r="C9710" s="6" t="s">
        <v>821</v>
      </c>
      <c r="D9710" s="10" t="s">
        <v>20</v>
      </c>
      <c r="E9710" s="6" t="s">
        <v>822</v>
      </c>
      <c r="F9710" s="6" t="s">
        <v>15</v>
      </c>
      <c r="G9710">
        <v>170400</v>
      </c>
      <c r="H9710" t="str">
        <f t="shared" si="762"/>
        <v>BeforeNoon</v>
      </c>
      <c r="I9710" s="11">
        <v>47</v>
      </c>
      <c r="J9710">
        <v>50</v>
      </c>
      <c r="K9710">
        <v>0.94</v>
      </c>
    </row>
    <row r="9711" spans="1:11" x14ac:dyDescent="0.3">
      <c r="A9711" s="7">
        <f t="shared" si="764"/>
        <v>42949</v>
      </c>
      <c r="B9711" s="8">
        <f t="shared" si="764"/>
        <v>10</v>
      </c>
      <c r="C9711" s="6" t="s">
        <v>168</v>
      </c>
      <c r="D9711" s="10" t="s">
        <v>20</v>
      </c>
      <c r="E9711" s="6" t="s">
        <v>169</v>
      </c>
      <c r="F9711" s="6" t="s">
        <v>15</v>
      </c>
      <c r="G9711">
        <v>436100</v>
      </c>
      <c r="H9711" t="str">
        <f t="shared" si="762"/>
        <v>BeforeNoon</v>
      </c>
      <c r="I9711" s="11">
        <v>17</v>
      </c>
      <c r="J9711">
        <v>50</v>
      </c>
      <c r="K9711">
        <v>0.34</v>
      </c>
    </row>
    <row r="9712" spans="1:11" x14ac:dyDescent="0.3">
      <c r="A9712" s="7">
        <f t="shared" ref="A9712:B9727" si="765">A9711</f>
        <v>42949</v>
      </c>
      <c r="B9712" s="8">
        <f t="shared" si="765"/>
        <v>10</v>
      </c>
      <c r="C9712" s="9" t="s">
        <v>170</v>
      </c>
      <c r="D9712" s="10" t="s">
        <v>12</v>
      </c>
      <c r="E9712" s="9" t="s">
        <v>171</v>
      </c>
      <c r="F9712" s="6" t="s">
        <v>14</v>
      </c>
      <c r="G9712">
        <v>37800</v>
      </c>
      <c r="H9712" t="str">
        <f t="shared" si="762"/>
        <v>BeforeNoon</v>
      </c>
      <c r="I9712" s="11">
        <v>3</v>
      </c>
      <c r="J9712">
        <v>12</v>
      </c>
      <c r="K9712">
        <v>0.25</v>
      </c>
    </row>
    <row r="9713" spans="1:11" x14ac:dyDescent="0.3">
      <c r="A9713" s="7">
        <f t="shared" si="765"/>
        <v>42949</v>
      </c>
      <c r="B9713" s="8">
        <f t="shared" si="765"/>
        <v>10</v>
      </c>
      <c r="C9713" s="9" t="str">
        <f>C9712</f>
        <v>PG0454</v>
      </c>
      <c r="D9713" s="10" t="str">
        <f>D9712</f>
        <v>SU9</v>
      </c>
      <c r="E9713" s="9" t="str">
        <f>E9712</f>
        <v>DME,URS</v>
      </c>
      <c r="F9713" s="6" t="s">
        <v>15</v>
      </c>
      <c r="G9713">
        <v>79800</v>
      </c>
      <c r="H9713" t="str">
        <f t="shared" si="762"/>
        <v>BeforeNoon</v>
      </c>
      <c r="I9713" s="11">
        <v>19</v>
      </c>
      <c r="J9713">
        <v>85</v>
      </c>
      <c r="K9713">
        <v>0.22352941176470589</v>
      </c>
    </row>
    <row r="9714" spans="1:11" x14ac:dyDescent="0.3">
      <c r="A9714" s="7">
        <f t="shared" si="765"/>
        <v>42949</v>
      </c>
      <c r="B9714" s="8">
        <f t="shared" si="765"/>
        <v>10</v>
      </c>
      <c r="C9714" s="6" t="s">
        <v>648</v>
      </c>
      <c r="D9714" s="10" t="s">
        <v>30</v>
      </c>
      <c r="E9714" s="6" t="s">
        <v>649</v>
      </c>
      <c r="F9714" s="6" t="s">
        <v>15</v>
      </c>
      <c r="G9714">
        <v>23400</v>
      </c>
      <c r="H9714" t="str">
        <f t="shared" si="762"/>
        <v>BeforeNoon</v>
      </c>
      <c r="I9714" s="11">
        <v>6</v>
      </c>
      <c r="J9714">
        <v>12</v>
      </c>
      <c r="K9714">
        <v>0.5</v>
      </c>
    </row>
    <row r="9715" spans="1:11" x14ac:dyDescent="0.3">
      <c r="A9715" s="7">
        <f t="shared" si="765"/>
        <v>42949</v>
      </c>
      <c r="B9715" s="8">
        <f t="shared" si="765"/>
        <v>10</v>
      </c>
      <c r="C9715" s="9" t="s">
        <v>172</v>
      </c>
      <c r="D9715" s="10" t="s">
        <v>98</v>
      </c>
      <c r="E9715" s="9" t="s">
        <v>173</v>
      </c>
      <c r="F9715" s="6" t="s">
        <v>14</v>
      </c>
      <c r="G9715">
        <v>504000</v>
      </c>
      <c r="H9715" t="str">
        <f t="shared" si="762"/>
        <v>BeforeNoon</v>
      </c>
      <c r="I9715" s="11">
        <v>28</v>
      </c>
      <c r="J9715">
        <v>28</v>
      </c>
      <c r="K9715">
        <v>1</v>
      </c>
    </row>
    <row r="9716" spans="1:11" x14ac:dyDescent="0.3">
      <c r="A9716" s="7">
        <f t="shared" si="765"/>
        <v>42949</v>
      </c>
      <c r="B9716" s="8">
        <f t="shared" si="765"/>
        <v>10</v>
      </c>
      <c r="C9716" s="9" t="str">
        <f>C9715</f>
        <v>PG0470</v>
      </c>
      <c r="D9716" s="10" t="str">
        <f>D9715</f>
        <v>321</v>
      </c>
      <c r="E9716" s="9" t="str">
        <f>E9715</f>
        <v>SVO,LED</v>
      </c>
      <c r="F9716" s="6" t="s">
        <v>15</v>
      </c>
      <c r="G9716">
        <v>859200</v>
      </c>
      <c r="H9716" t="str">
        <f t="shared" si="762"/>
        <v>BeforeNoon</v>
      </c>
      <c r="I9716" s="11">
        <v>142</v>
      </c>
      <c r="J9716">
        <v>142</v>
      </c>
      <c r="K9716">
        <v>1</v>
      </c>
    </row>
    <row r="9717" spans="1:11" x14ac:dyDescent="0.3">
      <c r="A9717" s="7">
        <f t="shared" si="765"/>
        <v>42949</v>
      </c>
      <c r="B9717" s="8">
        <f t="shared" si="765"/>
        <v>10</v>
      </c>
      <c r="C9717" s="9" t="s">
        <v>650</v>
      </c>
      <c r="D9717" s="10" t="s">
        <v>17</v>
      </c>
      <c r="E9717" s="9" t="s">
        <v>651</v>
      </c>
      <c r="F9717" s="6" t="s">
        <v>14</v>
      </c>
      <c r="G9717">
        <v>1906200</v>
      </c>
      <c r="H9717" t="str">
        <f t="shared" si="762"/>
        <v>BeforeNoon</v>
      </c>
      <c r="I9717" s="11">
        <v>18</v>
      </c>
      <c r="J9717">
        <v>20</v>
      </c>
      <c r="K9717">
        <v>0.9</v>
      </c>
    </row>
    <row r="9718" spans="1:11" x14ac:dyDescent="0.3">
      <c r="A9718" s="7">
        <f t="shared" si="765"/>
        <v>42949</v>
      </c>
      <c r="B9718" s="8">
        <f t="shared" si="765"/>
        <v>10</v>
      </c>
      <c r="C9718" s="9" t="str">
        <f>C9717</f>
        <v>PG0498</v>
      </c>
      <c r="D9718" s="10" t="str">
        <f>D9717</f>
        <v>319</v>
      </c>
      <c r="E9718" s="9" t="str">
        <f>E9717</f>
        <v>KZN,IKT</v>
      </c>
      <c r="F9718" s="6" t="s">
        <v>15</v>
      </c>
      <c r="G9718">
        <v>2873300</v>
      </c>
      <c r="H9718" t="str">
        <f t="shared" si="762"/>
        <v>BeforeNoon</v>
      </c>
      <c r="I9718" s="11">
        <v>81</v>
      </c>
      <c r="J9718">
        <v>96</v>
      </c>
      <c r="K9718">
        <v>0.84375</v>
      </c>
    </row>
    <row r="9719" spans="1:11" x14ac:dyDescent="0.3">
      <c r="A9719" s="7">
        <f t="shared" si="765"/>
        <v>42949</v>
      </c>
      <c r="B9719" s="8">
        <f t="shared" si="765"/>
        <v>10</v>
      </c>
      <c r="C9719" s="9" t="s">
        <v>174</v>
      </c>
      <c r="D9719" s="10" t="s">
        <v>17</v>
      </c>
      <c r="E9719" s="9" t="s">
        <v>175</v>
      </c>
      <c r="F9719" s="6" t="s">
        <v>14</v>
      </c>
      <c r="G9719">
        <v>821800</v>
      </c>
      <c r="H9719" t="str">
        <f t="shared" si="762"/>
        <v>BeforeNoon</v>
      </c>
      <c r="I9719" s="11">
        <v>7</v>
      </c>
      <c r="J9719">
        <v>20</v>
      </c>
      <c r="K9719">
        <v>0.35</v>
      </c>
    </row>
    <row r="9720" spans="1:11" x14ac:dyDescent="0.3">
      <c r="A9720" s="7">
        <f t="shared" si="765"/>
        <v>42949</v>
      </c>
      <c r="B9720" s="8">
        <f t="shared" si="765"/>
        <v>10</v>
      </c>
      <c r="C9720" s="9" t="str">
        <f>C9719</f>
        <v>PG0502</v>
      </c>
      <c r="D9720" s="10" t="str">
        <f>D9719</f>
        <v>319</v>
      </c>
      <c r="E9720" s="9" t="str">
        <f>E9719</f>
        <v>AER,KJA</v>
      </c>
      <c r="F9720" s="6" t="s">
        <v>15</v>
      </c>
      <c r="G9720">
        <v>1098700</v>
      </c>
      <c r="H9720" t="str">
        <f t="shared" si="762"/>
        <v>BeforeNoon</v>
      </c>
      <c r="I9720" s="11">
        <v>28</v>
      </c>
      <c r="J9720">
        <v>96</v>
      </c>
      <c r="K9720">
        <v>0.29166666666666669</v>
      </c>
    </row>
    <row r="9721" spans="1:11" x14ac:dyDescent="0.3">
      <c r="A9721" s="7">
        <f t="shared" si="765"/>
        <v>42949</v>
      </c>
      <c r="B9721" s="8">
        <f t="shared" si="765"/>
        <v>10</v>
      </c>
      <c r="C9721" s="9" t="s">
        <v>176</v>
      </c>
      <c r="D9721" s="10" t="s">
        <v>25</v>
      </c>
      <c r="E9721" s="9" t="s">
        <v>177</v>
      </c>
      <c r="F9721" s="6" t="s">
        <v>14</v>
      </c>
      <c r="G9721">
        <v>673200</v>
      </c>
      <c r="H9721" t="str">
        <f t="shared" si="762"/>
        <v>BeforeNoon</v>
      </c>
      <c r="I9721" s="11">
        <v>22</v>
      </c>
      <c r="J9721">
        <v>30</v>
      </c>
      <c r="K9721">
        <v>0.73333333333333328</v>
      </c>
    </row>
    <row r="9722" spans="1:11" x14ac:dyDescent="0.3">
      <c r="A9722" s="7">
        <f t="shared" si="765"/>
        <v>42949</v>
      </c>
      <c r="B9722" s="8">
        <f t="shared" si="765"/>
        <v>10</v>
      </c>
      <c r="C9722" s="9" t="str">
        <f>C9721</f>
        <v>PG0517</v>
      </c>
      <c r="D9722" s="10" t="str">
        <f>D9721</f>
        <v>763</v>
      </c>
      <c r="E9722" s="9" t="str">
        <f>E9721</f>
        <v>DME,SCW</v>
      </c>
      <c r="F9722" s="6" t="s">
        <v>15</v>
      </c>
      <c r="G9722">
        <v>1288200</v>
      </c>
      <c r="H9722" t="str">
        <f t="shared" si="762"/>
        <v>BeforeNoon</v>
      </c>
      <c r="I9722" s="11">
        <v>126</v>
      </c>
      <c r="J9722">
        <v>192</v>
      </c>
      <c r="K9722">
        <v>0.65625</v>
      </c>
    </row>
    <row r="9723" spans="1:11" x14ac:dyDescent="0.3">
      <c r="A9723" s="7">
        <f t="shared" si="765"/>
        <v>42949</v>
      </c>
      <c r="B9723" s="8">
        <f t="shared" si="765"/>
        <v>10</v>
      </c>
      <c r="C9723" s="9" t="s">
        <v>178</v>
      </c>
      <c r="D9723" s="10" t="s">
        <v>25</v>
      </c>
      <c r="E9723" s="9" t="s">
        <v>179</v>
      </c>
      <c r="F9723" s="6" t="s">
        <v>14</v>
      </c>
      <c r="G9723">
        <v>847200</v>
      </c>
      <c r="H9723" t="str">
        <f t="shared" si="762"/>
        <v>BeforeNoon</v>
      </c>
      <c r="I9723" s="11">
        <v>24</v>
      </c>
      <c r="J9723">
        <v>30</v>
      </c>
      <c r="K9723">
        <v>0.8</v>
      </c>
    </row>
    <row r="9724" spans="1:11" x14ac:dyDescent="0.3">
      <c r="A9724" s="7">
        <f t="shared" si="765"/>
        <v>42949</v>
      </c>
      <c r="B9724" s="8">
        <f t="shared" si="765"/>
        <v>10</v>
      </c>
      <c r="C9724" s="9" t="str">
        <f>C9723</f>
        <v>PG0530</v>
      </c>
      <c r="D9724" s="10" t="str">
        <f>D9723</f>
        <v>763</v>
      </c>
      <c r="E9724" s="9" t="str">
        <f>E9723</f>
        <v>UFA,SVO</v>
      </c>
      <c r="F9724" s="6" t="s">
        <v>15</v>
      </c>
      <c r="G9724">
        <v>1801300</v>
      </c>
      <c r="H9724" t="str">
        <f t="shared" si="762"/>
        <v>BeforeNoon</v>
      </c>
      <c r="I9724" s="11">
        <v>152</v>
      </c>
      <c r="J9724">
        <v>192</v>
      </c>
      <c r="K9724">
        <v>0.79166666666666663</v>
      </c>
    </row>
    <row r="9725" spans="1:11" x14ac:dyDescent="0.3">
      <c r="A9725" s="7">
        <f t="shared" si="765"/>
        <v>42949</v>
      </c>
      <c r="B9725" s="8">
        <f t="shared" si="765"/>
        <v>10</v>
      </c>
      <c r="C9725" s="9" t="s">
        <v>180</v>
      </c>
      <c r="D9725" s="10" t="s">
        <v>17</v>
      </c>
      <c r="E9725" s="9" t="s">
        <v>181</v>
      </c>
      <c r="F9725" s="6" t="s">
        <v>14</v>
      </c>
      <c r="G9725">
        <v>1796400</v>
      </c>
      <c r="H9725" t="str">
        <f t="shared" si="762"/>
        <v>BeforeNoon</v>
      </c>
      <c r="I9725" s="11">
        <v>18</v>
      </c>
      <c r="J9725">
        <v>20</v>
      </c>
      <c r="K9725">
        <v>0.9</v>
      </c>
    </row>
    <row r="9726" spans="1:11" x14ac:dyDescent="0.3">
      <c r="A9726" s="7">
        <f t="shared" si="765"/>
        <v>42949</v>
      </c>
      <c r="B9726" s="8">
        <f t="shared" si="765"/>
        <v>10</v>
      </c>
      <c r="C9726" s="9" t="str">
        <f>C9725</f>
        <v>PG0547</v>
      </c>
      <c r="D9726" s="10" t="str">
        <f>D9725</f>
        <v>319</v>
      </c>
      <c r="E9726" s="9" t="str">
        <f>E9725</f>
        <v>SVO,KJA</v>
      </c>
      <c r="F9726" s="6" t="s">
        <v>15</v>
      </c>
      <c r="G9726">
        <v>2973600</v>
      </c>
      <c r="H9726" t="str">
        <f t="shared" si="762"/>
        <v>BeforeNoon</v>
      </c>
      <c r="I9726" s="11">
        <v>89</v>
      </c>
      <c r="J9726">
        <v>96</v>
      </c>
      <c r="K9726">
        <v>0.92708333333333337</v>
      </c>
    </row>
    <row r="9727" spans="1:11" x14ac:dyDescent="0.3">
      <c r="A9727" s="7">
        <f t="shared" si="765"/>
        <v>42949</v>
      </c>
      <c r="B9727" s="8">
        <f t="shared" si="765"/>
        <v>10</v>
      </c>
      <c r="C9727" s="6" t="s">
        <v>888</v>
      </c>
      <c r="D9727" s="10" t="s">
        <v>30</v>
      </c>
      <c r="E9727" s="6" t="s">
        <v>889</v>
      </c>
      <c r="F9727" s="6" t="s">
        <v>15</v>
      </c>
      <c r="G9727">
        <v>39600</v>
      </c>
      <c r="H9727" t="str">
        <f t="shared" si="762"/>
        <v>BeforeNoon</v>
      </c>
      <c r="I9727" s="11">
        <v>4</v>
      </c>
      <c r="J9727">
        <v>12</v>
      </c>
      <c r="K9727">
        <v>0.33333333333333331</v>
      </c>
    </row>
    <row r="9728" spans="1:11" x14ac:dyDescent="0.3">
      <c r="A9728" s="7">
        <f t="shared" ref="A9728:B9743" si="766">A9727</f>
        <v>42949</v>
      </c>
      <c r="B9728" s="8">
        <f t="shared" si="766"/>
        <v>10</v>
      </c>
      <c r="C9728" s="6" t="s">
        <v>182</v>
      </c>
      <c r="D9728" s="10" t="s">
        <v>20</v>
      </c>
      <c r="E9728" s="6" t="s">
        <v>183</v>
      </c>
      <c r="F9728" s="6" t="s">
        <v>15</v>
      </c>
      <c r="G9728">
        <v>300000</v>
      </c>
      <c r="H9728" t="str">
        <f t="shared" si="762"/>
        <v>BeforeNoon</v>
      </c>
      <c r="I9728" s="11">
        <v>24</v>
      </c>
      <c r="J9728">
        <v>50</v>
      </c>
      <c r="K9728">
        <v>0.48</v>
      </c>
    </row>
    <row r="9729" spans="1:11" x14ac:dyDescent="0.3">
      <c r="A9729" s="7">
        <f t="shared" si="766"/>
        <v>42949</v>
      </c>
      <c r="B9729" s="8">
        <f t="shared" si="766"/>
        <v>10</v>
      </c>
      <c r="C9729" s="6" t="s">
        <v>184</v>
      </c>
      <c r="D9729" s="10" t="s">
        <v>20</v>
      </c>
      <c r="E9729" s="6" t="s">
        <v>185</v>
      </c>
      <c r="F9729" s="6" t="s">
        <v>15</v>
      </c>
      <c r="G9729">
        <v>120600</v>
      </c>
      <c r="H9729" t="str">
        <f t="shared" si="762"/>
        <v>BeforeNoon</v>
      </c>
      <c r="I9729" s="11">
        <v>18</v>
      </c>
      <c r="J9729">
        <v>50</v>
      </c>
      <c r="K9729">
        <v>0.36</v>
      </c>
    </row>
    <row r="9730" spans="1:11" x14ac:dyDescent="0.3">
      <c r="A9730" s="7">
        <f t="shared" si="766"/>
        <v>42949</v>
      </c>
      <c r="B9730" s="8">
        <f t="shared" si="766"/>
        <v>10</v>
      </c>
      <c r="C9730" s="6" t="s">
        <v>186</v>
      </c>
      <c r="D9730" s="10" t="s">
        <v>20</v>
      </c>
      <c r="E9730" s="6" t="s">
        <v>187</v>
      </c>
      <c r="F9730" s="6" t="s">
        <v>15</v>
      </c>
      <c r="G9730">
        <v>188200</v>
      </c>
      <c r="H9730" t="str">
        <f t="shared" ref="H9730:H9793" si="767">_xlfn.IFS(B9730&gt;=20,"Night",B9730&gt;=16,"Evening",B9730&gt;=12,"AfterNoon",B9730&gt;=8,"BeforeNoon",B9730&gt;=4,"Morning",B9730&lt;4,"EarlyMorning")</f>
        <v>BeforeNoon</v>
      </c>
      <c r="I9730" s="11">
        <v>19</v>
      </c>
      <c r="J9730">
        <v>50</v>
      </c>
      <c r="K9730">
        <v>0.38</v>
      </c>
    </row>
    <row r="9731" spans="1:11" x14ac:dyDescent="0.3">
      <c r="A9731" s="7">
        <f t="shared" si="766"/>
        <v>42949</v>
      </c>
      <c r="B9731" s="8">
        <f t="shared" si="766"/>
        <v>10</v>
      </c>
      <c r="C9731" s="6" t="s">
        <v>188</v>
      </c>
      <c r="D9731" s="10" t="s">
        <v>20</v>
      </c>
      <c r="E9731" s="6" t="s">
        <v>189</v>
      </c>
      <c r="F9731" s="6" t="s">
        <v>15</v>
      </c>
      <c r="G9731">
        <v>499400</v>
      </c>
      <c r="H9731" t="str">
        <f t="shared" si="767"/>
        <v>BeforeNoon</v>
      </c>
      <c r="I9731" s="11">
        <v>22</v>
      </c>
      <c r="J9731">
        <v>50</v>
      </c>
      <c r="K9731">
        <v>0.44</v>
      </c>
    </row>
    <row r="9732" spans="1:11" x14ac:dyDescent="0.3">
      <c r="A9732" s="7">
        <f t="shared" si="766"/>
        <v>42949</v>
      </c>
      <c r="B9732" s="8">
        <f t="shared" si="766"/>
        <v>10</v>
      </c>
      <c r="C9732" s="6" t="s">
        <v>652</v>
      </c>
      <c r="D9732" s="10" t="s">
        <v>20</v>
      </c>
      <c r="E9732" s="6" t="s">
        <v>653</v>
      </c>
      <c r="F9732" s="6" t="s">
        <v>15</v>
      </c>
      <c r="G9732">
        <v>343400</v>
      </c>
      <c r="H9732" t="str">
        <f t="shared" si="767"/>
        <v>BeforeNoon</v>
      </c>
      <c r="I9732" s="11">
        <v>42</v>
      </c>
      <c r="J9732">
        <v>50</v>
      </c>
      <c r="K9732">
        <v>0.84</v>
      </c>
    </row>
    <row r="9733" spans="1:11" x14ac:dyDescent="0.3">
      <c r="A9733" s="7">
        <f t="shared" si="766"/>
        <v>42949</v>
      </c>
      <c r="B9733" s="8">
        <f t="shared" si="766"/>
        <v>10</v>
      </c>
      <c r="C9733" s="9" t="s">
        <v>190</v>
      </c>
      <c r="D9733" s="10" t="s">
        <v>17</v>
      </c>
      <c r="E9733" s="9" t="s">
        <v>191</v>
      </c>
      <c r="F9733" s="6" t="s">
        <v>14</v>
      </c>
      <c r="G9733">
        <v>2192300</v>
      </c>
      <c r="H9733" t="str">
        <f t="shared" si="767"/>
        <v>BeforeNoon</v>
      </c>
      <c r="I9733" s="11">
        <v>11</v>
      </c>
      <c r="J9733">
        <v>20</v>
      </c>
      <c r="K9733">
        <v>0.55000000000000004</v>
      </c>
    </row>
    <row r="9734" spans="1:11" x14ac:dyDescent="0.3">
      <c r="A9734" s="7">
        <f t="shared" si="766"/>
        <v>42949</v>
      </c>
      <c r="B9734" s="8">
        <f t="shared" si="766"/>
        <v>10</v>
      </c>
      <c r="C9734" s="9" t="str">
        <f>C9733</f>
        <v>PG0704</v>
      </c>
      <c r="D9734" s="10" t="str">
        <f>D9733</f>
        <v>319</v>
      </c>
      <c r="E9734" s="9" t="str">
        <f>E9733</f>
        <v>UUS,SVO</v>
      </c>
      <c r="F9734" s="6" t="s">
        <v>15</v>
      </c>
      <c r="G9734">
        <v>2662700</v>
      </c>
      <c r="H9734" t="str">
        <f t="shared" si="767"/>
        <v>BeforeNoon</v>
      </c>
      <c r="I9734" s="11">
        <v>40</v>
      </c>
      <c r="J9734">
        <v>96</v>
      </c>
      <c r="K9734">
        <v>0.41666666666666669</v>
      </c>
    </row>
    <row r="9735" spans="1:11" x14ac:dyDescent="0.3">
      <c r="A9735" s="7">
        <f t="shared" si="766"/>
        <v>42949</v>
      </c>
      <c r="B9735" s="8">
        <v>11</v>
      </c>
      <c r="C9735" s="6" t="s">
        <v>823</v>
      </c>
      <c r="D9735" s="10" t="s">
        <v>30</v>
      </c>
      <c r="E9735" s="6" t="s">
        <v>79</v>
      </c>
      <c r="F9735" s="6" t="s">
        <v>15</v>
      </c>
      <c r="G9735">
        <v>15900</v>
      </c>
      <c r="H9735" t="str">
        <f t="shared" si="767"/>
        <v>BeforeNoon</v>
      </c>
      <c r="I9735" s="11">
        <v>3</v>
      </c>
      <c r="J9735">
        <v>12</v>
      </c>
      <c r="K9735">
        <v>0.25</v>
      </c>
    </row>
    <row r="9736" spans="1:11" x14ac:dyDescent="0.3">
      <c r="A9736" s="7">
        <f t="shared" si="766"/>
        <v>42949</v>
      </c>
      <c r="B9736" s="8">
        <f t="shared" si="766"/>
        <v>11</v>
      </c>
      <c r="C9736" s="6" t="s">
        <v>192</v>
      </c>
      <c r="D9736" s="10" t="s">
        <v>20</v>
      </c>
      <c r="E9736" s="6" t="s">
        <v>193</v>
      </c>
      <c r="F9736" s="6" t="s">
        <v>15</v>
      </c>
      <c r="G9736">
        <v>235100</v>
      </c>
      <c r="H9736" t="str">
        <f t="shared" si="767"/>
        <v>BeforeNoon</v>
      </c>
      <c r="I9736" s="11">
        <v>16</v>
      </c>
      <c r="J9736">
        <v>50</v>
      </c>
      <c r="K9736">
        <v>0.32</v>
      </c>
    </row>
    <row r="9737" spans="1:11" x14ac:dyDescent="0.3">
      <c r="A9737" s="7">
        <f t="shared" si="766"/>
        <v>42949</v>
      </c>
      <c r="B9737" s="8">
        <f t="shared" si="766"/>
        <v>11</v>
      </c>
      <c r="C9737" s="6" t="s">
        <v>194</v>
      </c>
      <c r="D9737" s="10" t="s">
        <v>20</v>
      </c>
      <c r="E9737" s="6" t="s">
        <v>195</v>
      </c>
      <c r="F9737" s="6" t="s">
        <v>15</v>
      </c>
      <c r="G9737">
        <v>318900</v>
      </c>
      <c r="H9737" t="str">
        <f t="shared" si="767"/>
        <v>BeforeNoon</v>
      </c>
      <c r="I9737" s="11">
        <v>44</v>
      </c>
      <c r="J9737">
        <v>50</v>
      </c>
      <c r="K9737">
        <v>0.88</v>
      </c>
    </row>
    <row r="9738" spans="1:11" x14ac:dyDescent="0.3">
      <c r="A9738" s="7">
        <f t="shared" si="766"/>
        <v>42949</v>
      </c>
      <c r="B9738" s="8">
        <f t="shared" si="766"/>
        <v>11</v>
      </c>
      <c r="C9738" s="9" t="s">
        <v>196</v>
      </c>
      <c r="D9738" s="10" t="s">
        <v>12</v>
      </c>
      <c r="E9738" s="9" t="s">
        <v>197</v>
      </c>
      <c r="F9738" s="6" t="s">
        <v>14</v>
      </c>
      <c r="G9738">
        <v>946000</v>
      </c>
      <c r="H9738" t="str">
        <f t="shared" si="767"/>
        <v>BeforeNoon</v>
      </c>
      <c r="I9738" s="11">
        <v>11</v>
      </c>
      <c r="J9738">
        <v>12</v>
      </c>
      <c r="K9738">
        <v>0.91666666666666663</v>
      </c>
    </row>
    <row r="9739" spans="1:11" x14ac:dyDescent="0.3">
      <c r="A9739" s="7">
        <f t="shared" si="766"/>
        <v>42949</v>
      </c>
      <c r="B9739" s="8">
        <f t="shared" si="766"/>
        <v>11</v>
      </c>
      <c r="C9739" s="9" t="str">
        <f>C9738</f>
        <v>PG0124</v>
      </c>
      <c r="D9739" s="10" t="str">
        <f>D9738</f>
        <v>SU9</v>
      </c>
      <c r="E9739" s="9" t="str">
        <f>E9738</f>
        <v>DME,NSK</v>
      </c>
      <c r="F9739" s="6" t="s">
        <v>15</v>
      </c>
      <c r="G9739">
        <v>1876700</v>
      </c>
      <c r="H9739" t="str">
        <f t="shared" si="767"/>
        <v>BeforeNoon</v>
      </c>
      <c r="I9739" s="11">
        <v>65</v>
      </c>
      <c r="J9739">
        <v>85</v>
      </c>
      <c r="K9739">
        <v>0.76470588235294112</v>
      </c>
    </row>
    <row r="9740" spans="1:11" x14ac:dyDescent="0.3">
      <c r="A9740" s="7">
        <f t="shared" si="766"/>
        <v>42949</v>
      </c>
      <c r="B9740" s="8">
        <f t="shared" si="766"/>
        <v>11</v>
      </c>
      <c r="C9740" s="6" t="s">
        <v>198</v>
      </c>
      <c r="D9740" s="10" t="s">
        <v>20</v>
      </c>
      <c r="E9740" s="6" t="s">
        <v>199</v>
      </c>
      <c r="F9740" s="6" t="s">
        <v>15</v>
      </c>
      <c r="G9740">
        <v>258000</v>
      </c>
      <c r="H9740" t="str">
        <f t="shared" si="767"/>
        <v>BeforeNoon</v>
      </c>
      <c r="I9740" s="11">
        <v>13</v>
      </c>
      <c r="J9740">
        <v>50</v>
      </c>
      <c r="K9740">
        <v>0.26</v>
      </c>
    </row>
    <row r="9741" spans="1:11" x14ac:dyDescent="0.3">
      <c r="A9741" s="7">
        <f t="shared" si="766"/>
        <v>42949</v>
      </c>
      <c r="B9741" s="8">
        <f t="shared" si="766"/>
        <v>11</v>
      </c>
      <c r="C9741" s="6" t="s">
        <v>200</v>
      </c>
      <c r="D9741" s="10" t="s">
        <v>20</v>
      </c>
      <c r="E9741" s="6" t="s">
        <v>201</v>
      </c>
      <c r="F9741" s="6" t="s">
        <v>15</v>
      </c>
      <c r="G9741">
        <v>288600</v>
      </c>
      <c r="H9741" t="str">
        <f t="shared" si="767"/>
        <v>BeforeNoon</v>
      </c>
      <c r="I9741" s="11">
        <v>22</v>
      </c>
      <c r="J9741">
        <v>50</v>
      </c>
      <c r="K9741">
        <v>0.44</v>
      </c>
    </row>
    <row r="9742" spans="1:11" x14ac:dyDescent="0.3">
      <c r="A9742" s="7">
        <f t="shared" si="766"/>
        <v>42949</v>
      </c>
      <c r="B9742" s="8">
        <f t="shared" si="766"/>
        <v>11</v>
      </c>
      <c r="C9742" s="6" t="s">
        <v>202</v>
      </c>
      <c r="D9742" s="10" t="s">
        <v>20</v>
      </c>
      <c r="E9742" s="6" t="s">
        <v>203</v>
      </c>
      <c r="F9742" s="6" t="s">
        <v>15</v>
      </c>
      <c r="G9742">
        <v>83900</v>
      </c>
      <c r="H9742" t="str">
        <f t="shared" si="767"/>
        <v>BeforeNoon</v>
      </c>
      <c r="I9742" s="11">
        <v>11</v>
      </c>
      <c r="J9742">
        <v>50</v>
      </c>
      <c r="K9742">
        <v>0.22</v>
      </c>
    </row>
    <row r="9743" spans="1:11" x14ac:dyDescent="0.3">
      <c r="A9743" s="7">
        <f t="shared" si="766"/>
        <v>42949</v>
      </c>
      <c r="B9743" s="8">
        <f t="shared" si="766"/>
        <v>11</v>
      </c>
      <c r="C9743" s="6" t="s">
        <v>204</v>
      </c>
      <c r="D9743" s="10" t="s">
        <v>20</v>
      </c>
      <c r="E9743" s="6" t="s">
        <v>205</v>
      </c>
      <c r="F9743" s="6" t="s">
        <v>15</v>
      </c>
      <c r="G9743">
        <v>491400</v>
      </c>
      <c r="H9743" t="str">
        <f t="shared" si="767"/>
        <v>BeforeNoon</v>
      </c>
      <c r="I9743" s="11">
        <v>24</v>
      </c>
      <c r="J9743">
        <v>50</v>
      </c>
      <c r="K9743">
        <v>0.48</v>
      </c>
    </row>
    <row r="9744" spans="1:11" x14ac:dyDescent="0.3">
      <c r="A9744" s="7">
        <f t="shared" ref="A9744:E9759" si="768">A9743</f>
        <v>42949</v>
      </c>
      <c r="B9744" s="8">
        <f t="shared" si="768"/>
        <v>11</v>
      </c>
      <c r="C9744" s="9" t="s">
        <v>206</v>
      </c>
      <c r="D9744" s="10" t="s">
        <v>85</v>
      </c>
      <c r="E9744" s="9" t="s">
        <v>207</v>
      </c>
      <c r="F9744" s="6" t="s">
        <v>14</v>
      </c>
      <c r="G9744">
        <v>389000</v>
      </c>
      <c r="H9744" t="str">
        <f t="shared" si="767"/>
        <v>BeforeNoon</v>
      </c>
      <c r="I9744" s="11">
        <v>10</v>
      </c>
      <c r="J9744">
        <v>12</v>
      </c>
      <c r="K9744">
        <v>0.83333333333333337</v>
      </c>
    </row>
    <row r="9745" spans="1:11" x14ac:dyDescent="0.3">
      <c r="A9745" s="7">
        <f t="shared" si="768"/>
        <v>42949</v>
      </c>
      <c r="B9745" s="8">
        <f t="shared" si="768"/>
        <v>11</v>
      </c>
      <c r="C9745" s="9" t="str">
        <f>C9744</f>
        <v>PG0211</v>
      </c>
      <c r="D9745" s="10" t="str">
        <f>D9744</f>
        <v>733</v>
      </c>
      <c r="E9745" s="9" t="str">
        <f>E9744</f>
        <v>MRV,DME</v>
      </c>
      <c r="F9745" s="6" t="s">
        <v>15</v>
      </c>
      <c r="G9745">
        <v>1164800</v>
      </c>
      <c r="H9745" t="str">
        <f t="shared" si="767"/>
        <v>BeforeNoon</v>
      </c>
      <c r="I9745" s="11">
        <v>89</v>
      </c>
      <c r="J9745">
        <v>118</v>
      </c>
      <c r="K9745">
        <v>0.75423728813559321</v>
      </c>
    </row>
    <row r="9746" spans="1:11" x14ac:dyDescent="0.3">
      <c r="A9746" s="7">
        <f t="shared" si="768"/>
        <v>42949</v>
      </c>
      <c r="B9746" s="8">
        <f t="shared" si="768"/>
        <v>11</v>
      </c>
      <c r="C9746" s="9" t="s">
        <v>208</v>
      </c>
      <c r="D9746" s="10" t="s">
        <v>61</v>
      </c>
      <c r="E9746" s="9" t="s">
        <v>209</v>
      </c>
      <c r="F9746" s="6" t="s">
        <v>14</v>
      </c>
      <c r="G9746">
        <v>2176200</v>
      </c>
      <c r="H9746" t="str">
        <f t="shared" si="767"/>
        <v>BeforeNoon</v>
      </c>
      <c r="I9746" s="11">
        <v>26</v>
      </c>
      <c r="J9746">
        <v>30</v>
      </c>
      <c r="K9746">
        <v>0.8666666666666667</v>
      </c>
    </row>
    <row r="9747" spans="1:11" x14ac:dyDescent="0.3">
      <c r="A9747" s="7">
        <f t="shared" si="768"/>
        <v>42949</v>
      </c>
      <c r="B9747" s="8">
        <f t="shared" si="768"/>
        <v>11</v>
      </c>
      <c r="C9747" s="9" t="str">
        <f t="shared" si="768"/>
        <v>PG0222</v>
      </c>
      <c r="D9747" s="10" t="str">
        <f t="shared" si="768"/>
        <v>773</v>
      </c>
      <c r="E9747" s="9" t="str">
        <f t="shared" si="768"/>
        <v>DME,OVB</v>
      </c>
      <c r="F9747" s="6" t="s">
        <v>63</v>
      </c>
      <c r="G9747">
        <v>2133000</v>
      </c>
      <c r="H9747" t="str">
        <f t="shared" si="767"/>
        <v>BeforeNoon</v>
      </c>
      <c r="I9747" s="11">
        <v>45</v>
      </c>
      <c r="J9747">
        <v>48</v>
      </c>
      <c r="K9747">
        <v>0.9375</v>
      </c>
    </row>
    <row r="9748" spans="1:11" x14ac:dyDescent="0.3">
      <c r="A9748" s="7">
        <f t="shared" si="768"/>
        <v>42949</v>
      </c>
      <c r="B9748" s="8">
        <f t="shared" si="768"/>
        <v>11</v>
      </c>
      <c r="C9748" s="9" t="str">
        <f t="shared" si="768"/>
        <v>PG0222</v>
      </c>
      <c r="D9748" s="10" t="str">
        <f t="shared" si="768"/>
        <v>773</v>
      </c>
      <c r="E9748" s="9" t="str">
        <f t="shared" si="768"/>
        <v>DME,OVB</v>
      </c>
      <c r="F9748" s="6" t="s">
        <v>15</v>
      </c>
      <c r="G9748">
        <v>8121800</v>
      </c>
      <c r="H9748" t="str">
        <f t="shared" si="767"/>
        <v>BeforeNoon</v>
      </c>
      <c r="I9748" s="11">
        <v>290</v>
      </c>
      <c r="J9748">
        <v>324</v>
      </c>
      <c r="K9748">
        <v>0.89506172839506171</v>
      </c>
    </row>
    <row r="9749" spans="1:11" x14ac:dyDescent="0.3">
      <c r="A9749" s="7">
        <f t="shared" si="768"/>
        <v>42949</v>
      </c>
      <c r="B9749" s="8">
        <f t="shared" si="768"/>
        <v>11</v>
      </c>
      <c r="C9749" s="9" t="s">
        <v>210</v>
      </c>
      <c r="D9749" s="10" t="s">
        <v>61</v>
      </c>
      <c r="E9749" s="9" t="s">
        <v>211</v>
      </c>
      <c r="F9749" s="6" t="s">
        <v>14</v>
      </c>
      <c r="G9749">
        <v>2008800</v>
      </c>
      <c r="H9749" t="str">
        <f t="shared" si="767"/>
        <v>BeforeNoon</v>
      </c>
      <c r="I9749" s="11">
        <v>24</v>
      </c>
      <c r="J9749">
        <v>30</v>
      </c>
      <c r="K9749">
        <v>0.8</v>
      </c>
    </row>
    <row r="9750" spans="1:11" x14ac:dyDescent="0.3">
      <c r="A9750" s="7">
        <f t="shared" si="768"/>
        <v>42949</v>
      </c>
      <c r="B9750" s="8">
        <f t="shared" si="768"/>
        <v>11</v>
      </c>
      <c r="C9750" s="9" t="str">
        <f t="shared" si="768"/>
        <v>PG0223</v>
      </c>
      <c r="D9750" s="10" t="str">
        <f t="shared" si="768"/>
        <v>773</v>
      </c>
      <c r="E9750" s="9" t="str">
        <f t="shared" si="768"/>
        <v>OVB,DME</v>
      </c>
      <c r="F9750" s="6" t="s">
        <v>63</v>
      </c>
      <c r="G9750">
        <v>1753800</v>
      </c>
      <c r="H9750" t="str">
        <f t="shared" si="767"/>
        <v>BeforeNoon</v>
      </c>
      <c r="I9750" s="11">
        <v>37</v>
      </c>
      <c r="J9750">
        <v>48</v>
      </c>
      <c r="K9750">
        <v>0.77083333333333337</v>
      </c>
    </row>
    <row r="9751" spans="1:11" x14ac:dyDescent="0.3">
      <c r="A9751" s="7">
        <f t="shared" si="768"/>
        <v>42949</v>
      </c>
      <c r="B9751" s="8">
        <f t="shared" si="768"/>
        <v>11</v>
      </c>
      <c r="C9751" s="9" t="str">
        <f t="shared" si="768"/>
        <v>PG0223</v>
      </c>
      <c r="D9751" s="10" t="str">
        <f t="shared" si="768"/>
        <v>773</v>
      </c>
      <c r="E9751" s="9" t="str">
        <f t="shared" si="768"/>
        <v>OVB,DME</v>
      </c>
      <c r="F9751" s="6" t="s">
        <v>15</v>
      </c>
      <c r="G9751">
        <v>7198300</v>
      </c>
      <c r="H9751" t="str">
        <f t="shared" si="767"/>
        <v>BeforeNoon</v>
      </c>
      <c r="I9751" s="11">
        <v>257</v>
      </c>
      <c r="J9751">
        <v>324</v>
      </c>
      <c r="K9751">
        <v>0.79320987654320985</v>
      </c>
    </row>
    <row r="9752" spans="1:11" x14ac:dyDescent="0.3">
      <c r="A9752" s="7">
        <f t="shared" si="768"/>
        <v>42949</v>
      </c>
      <c r="B9752" s="8">
        <f t="shared" si="768"/>
        <v>11</v>
      </c>
      <c r="C9752" s="9" t="s">
        <v>748</v>
      </c>
      <c r="D9752" s="10" t="s">
        <v>98</v>
      </c>
      <c r="E9752" s="9" t="s">
        <v>101</v>
      </c>
      <c r="F9752" s="6" t="s">
        <v>14</v>
      </c>
      <c r="G9752">
        <v>150400</v>
      </c>
      <c r="H9752" t="str">
        <f t="shared" si="767"/>
        <v>BeforeNoon</v>
      </c>
      <c r="I9752" s="11">
        <v>8</v>
      </c>
      <c r="J9752">
        <v>28</v>
      </c>
      <c r="K9752">
        <v>0.2857142857142857</v>
      </c>
    </row>
    <row r="9753" spans="1:11" x14ac:dyDescent="0.3">
      <c r="A9753" s="7">
        <f t="shared" si="768"/>
        <v>42949</v>
      </c>
      <c r="B9753" s="8">
        <f t="shared" si="768"/>
        <v>11</v>
      </c>
      <c r="C9753" s="9" t="str">
        <f>C9752</f>
        <v>PG0228</v>
      </c>
      <c r="D9753" s="10" t="str">
        <f>D9752</f>
        <v>321</v>
      </c>
      <c r="E9753" s="9" t="str">
        <f>E9752</f>
        <v>VKO,LED</v>
      </c>
      <c r="F9753" s="6" t="s">
        <v>15</v>
      </c>
      <c r="G9753">
        <v>241200</v>
      </c>
      <c r="H9753" t="str">
        <f t="shared" si="767"/>
        <v>BeforeNoon</v>
      </c>
      <c r="I9753" s="11">
        <v>38</v>
      </c>
      <c r="J9753">
        <v>142</v>
      </c>
      <c r="K9753">
        <v>0.26760563380281688</v>
      </c>
    </row>
    <row r="9754" spans="1:11" x14ac:dyDescent="0.3">
      <c r="A9754" s="7">
        <f t="shared" si="768"/>
        <v>42949</v>
      </c>
      <c r="B9754" s="8">
        <f t="shared" si="768"/>
        <v>11</v>
      </c>
      <c r="C9754" s="6" t="s">
        <v>806</v>
      </c>
      <c r="D9754" s="10" t="s">
        <v>98</v>
      </c>
      <c r="E9754" s="6" t="s">
        <v>159</v>
      </c>
      <c r="F9754" s="6" t="s">
        <v>15</v>
      </c>
      <c r="G9754">
        <v>6300</v>
      </c>
      <c r="H9754" t="str">
        <f t="shared" si="767"/>
        <v>BeforeNoon</v>
      </c>
      <c r="I9754" s="11">
        <v>1</v>
      </c>
      <c r="J9754">
        <v>142</v>
      </c>
      <c r="K9754">
        <v>7.0422535211267607E-3</v>
      </c>
    </row>
    <row r="9755" spans="1:11" x14ac:dyDescent="0.3">
      <c r="A9755" s="7">
        <f t="shared" si="768"/>
        <v>42949</v>
      </c>
      <c r="B9755" s="8">
        <f t="shared" si="768"/>
        <v>11</v>
      </c>
      <c r="C9755" s="6" t="s">
        <v>212</v>
      </c>
      <c r="D9755" s="10" t="s">
        <v>20</v>
      </c>
      <c r="E9755" s="6" t="s">
        <v>213</v>
      </c>
      <c r="F9755" s="6" t="s">
        <v>15</v>
      </c>
      <c r="G9755">
        <v>279300</v>
      </c>
      <c r="H9755" t="str">
        <f t="shared" si="767"/>
        <v>BeforeNoon</v>
      </c>
      <c r="I9755" s="11">
        <v>42</v>
      </c>
      <c r="J9755">
        <v>50</v>
      </c>
      <c r="K9755">
        <v>0.84</v>
      </c>
    </row>
    <row r="9756" spans="1:11" x14ac:dyDescent="0.3">
      <c r="A9756" s="7">
        <f t="shared" si="768"/>
        <v>42949</v>
      </c>
      <c r="B9756" s="8">
        <f t="shared" si="768"/>
        <v>11</v>
      </c>
      <c r="C9756" s="9" t="s">
        <v>214</v>
      </c>
      <c r="D9756" s="10" t="s">
        <v>61</v>
      </c>
      <c r="E9756" s="9" t="s">
        <v>215</v>
      </c>
      <c r="F9756" s="6" t="s">
        <v>14</v>
      </c>
      <c r="G9756">
        <v>2100000</v>
      </c>
      <c r="H9756" t="str">
        <f t="shared" si="767"/>
        <v>BeforeNoon</v>
      </c>
      <c r="I9756" s="11">
        <v>25</v>
      </c>
      <c r="J9756">
        <v>30</v>
      </c>
      <c r="K9756">
        <v>0.83333333333333337</v>
      </c>
    </row>
    <row r="9757" spans="1:11" x14ac:dyDescent="0.3">
      <c r="A9757" s="7">
        <f t="shared" si="768"/>
        <v>42949</v>
      </c>
      <c r="B9757" s="8">
        <f t="shared" si="768"/>
        <v>11</v>
      </c>
      <c r="C9757" s="9" t="str">
        <f t="shared" si="768"/>
        <v>PG0277</v>
      </c>
      <c r="D9757" s="10" t="str">
        <f t="shared" si="768"/>
        <v>773</v>
      </c>
      <c r="E9757" s="9" t="str">
        <f t="shared" si="768"/>
        <v>SVO,OVB</v>
      </c>
      <c r="F9757" s="6" t="s">
        <v>63</v>
      </c>
      <c r="G9757">
        <v>1761200</v>
      </c>
      <c r="H9757" t="str">
        <f t="shared" si="767"/>
        <v>BeforeNoon</v>
      </c>
      <c r="I9757" s="11">
        <v>37</v>
      </c>
      <c r="J9757">
        <v>48</v>
      </c>
      <c r="K9757">
        <v>0.77083333333333337</v>
      </c>
    </row>
    <row r="9758" spans="1:11" x14ac:dyDescent="0.3">
      <c r="A9758" s="7">
        <f t="shared" si="768"/>
        <v>42949</v>
      </c>
      <c r="B9758" s="8">
        <f t="shared" si="768"/>
        <v>11</v>
      </c>
      <c r="C9758" s="9" t="str">
        <f t="shared" si="768"/>
        <v>PG0277</v>
      </c>
      <c r="D9758" s="10" t="str">
        <f t="shared" si="768"/>
        <v>773</v>
      </c>
      <c r="E9758" s="9" t="str">
        <f t="shared" si="768"/>
        <v>SVO,OVB</v>
      </c>
      <c r="F9758" s="6" t="s">
        <v>15</v>
      </c>
      <c r="G9758">
        <v>6297200</v>
      </c>
      <c r="H9758" t="str">
        <f t="shared" si="767"/>
        <v>BeforeNoon</v>
      </c>
      <c r="I9758" s="11">
        <v>224</v>
      </c>
      <c r="J9758">
        <v>324</v>
      </c>
      <c r="K9758">
        <v>0.69135802469135799</v>
      </c>
    </row>
    <row r="9759" spans="1:11" x14ac:dyDescent="0.3">
      <c r="A9759" s="7">
        <f t="shared" si="768"/>
        <v>42949</v>
      </c>
      <c r="B9759" s="8">
        <f t="shared" si="768"/>
        <v>11</v>
      </c>
      <c r="C9759" s="9" t="s">
        <v>216</v>
      </c>
      <c r="D9759" s="10" t="s">
        <v>12</v>
      </c>
      <c r="E9759" s="9" t="s">
        <v>217</v>
      </c>
      <c r="F9759" s="6" t="s">
        <v>14</v>
      </c>
      <c r="G9759">
        <v>557600</v>
      </c>
      <c r="H9759" t="str">
        <f t="shared" si="767"/>
        <v>BeforeNoon</v>
      </c>
      <c r="I9759" s="11">
        <v>8</v>
      </c>
      <c r="J9759">
        <v>12</v>
      </c>
      <c r="K9759">
        <v>0.66666666666666663</v>
      </c>
    </row>
    <row r="9760" spans="1:11" x14ac:dyDescent="0.3">
      <c r="A9760" s="7">
        <f t="shared" ref="A9760:B9775" si="769">A9759</f>
        <v>42949</v>
      </c>
      <c r="B9760" s="8">
        <f t="shared" si="769"/>
        <v>11</v>
      </c>
      <c r="C9760" s="9" t="str">
        <f>C9759</f>
        <v>PG0291</v>
      </c>
      <c r="D9760" s="10" t="str">
        <f>D9759</f>
        <v>SU9</v>
      </c>
      <c r="E9760" s="9" t="str">
        <f>E9759</f>
        <v>SVO,NUX</v>
      </c>
      <c r="F9760" s="6" t="s">
        <v>15</v>
      </c>
      <c r="G9760">
        <v>863200</v>
      </c>
      <c r="H9760" t="str">
        <f t="shared" si="767"/>
        <v>BeforeNoon</v>
      </c>
      <c r="I9760" s="11">
        <v>37</v>
      </c>
      <c r="J9760">
        <v>85</v>
      </c>
      <c r="K9760">
        <v>0.43529411764705878</v>
      </c>
    </row>
    <row r="9761" spans="1:11" x14ac:dyDescent="0.3">
      <c r="A9761" s="7">
        <f t="shared" si="769"/>
        <v>42949</v>
      </c>
      <c r="B9761" s="8">
        <f t="shared" si="769"/>
        <v>11</v>
      </c>
      <c r="C9761" s="6" t="s">
        <v>218</v>
      </c>
      <c r="D9761" s="10" t="s">
        <v>30</v>
      </c>
      <c r="E9761" s="6" t="s">
        <v>219</v>
      </c>
      <c r="F9761" s="6" t="s">
        <v>15</v>
      </c>
      <c r="G9761">
        <v>105300</v>
      </c>
      <c r="H9761" t="str">
        <f t="shared" si="767"/>
        <v>BeforeNoon</v>
      </c>
      <c r="I9761" s="11">
        <v>9</v>
      </c>
      <c r="J9761">
        <v>12</v>
      </c>
      <c r="K9761">
        <v>0.75</v>
      </c>
    </row>
    <row r="9762" spans="1:11" x14ac:dyDescent="0.3">
      <c r="A9762" s="7">
        <f t="shared" si="769"/>
        <v>42949</v>
      </c>
      <c r="B9762" s="8">
        <f t="shared" si="769"/>
        <v>11</v>
      </c>
      <c r="C9762" s="9" t="s">
        <v>220</v>
      </c>
      <c r="D9762" s="10" t="s">
        <v>12</v>
      </c>
      <c r="E9762" s="9" t="s">
        <v>221</v>
      </c>
      <c r="F9762" s="6" t="s">
        <v>14</v>
      </c>
      <c r="G9762">
        <v>237600</v>
      </c>
      <c r="H9762" t="str">
        <f t="shared" si="767"/>
        <v>BeforeNoon</v>
      </c>
      <c r="I9762" s="11">
        <v>9</v>
      </c>
      <c r="J9762">
        <v>12</v>
      </c>
      <c r="K9762">
        <v>0.75</v>
      </c>
    </row>
    <row r="9763" spans="1:11" x14ac:dyDescent="0.3">
      <c r="A9763" s="7">
        <f t="shared" si="769"/>
        <v>42949</v>
      </c>
      <c r="B9763" s="8">
        <f t="shared" si="769"/>
        <v>11</v>
      </c>
      <c r="C9763" s="9" t="str">
        <f>C9762</f>
        <v>PG0303</v>
      </c>
      <c r="D9763" s="10" t="str">
        <f>D9762</f>
        <v>SU9</v>
      </c>
      <c r="E9763" s="9" t="str">
        <f>E9762</f>
        <v>SVX,SGC</v>
      </c>
      <c r="F9763" s="6" t="s">
        <v>15</v>
      </c>
      <c r="G9763">
        <v>362600</v>
      </c>
      <c r="H9763" t="str">
        <f t="shared" si="767"/>
        <v>BeforeNoon</v>
      </c>
      <c r="I9763" s="11">
        <v>41</v>
      </c>
      <c r="J9763">
        <v>85</v>
      </c>
      <c r="K9763">
        <v>0.4823529411764706</v>
      </c>
    </row>
    <row r="9764" spans="1:11" x14ac:dyDescent="0.3">
      <c r="A9764" s="7">
        <f t="shared" si="769"/>
        <v>42949</v>
      </c>
      <c r="B9764" s="8">
        <f t="shared" si="769"/>
        <v>11</v>
      </c>
      <c r="C9764" s="9" t="s">
        <v>656</v>
      </c>
      <c r="D9764" s="10" t="s">
        <v>12</v>
      </c>
      <c r="E9764" s="9" t="s">
        <v>657</v>
      </c>
      <c r="F9764" s="6" t="s">
        <v>14</v>
      </c>
      <c r="G9764">
        <v>735600</v>
      </c>
      <c r="H9764" t="str">
        <f t="shared" si="767"/>
        <v>BeforeNoon</v>
      </c>
      <c r="I9764" s="11">
        <v>12</v>
      </c>
      <c r="J9764">
        <v>12</v>
      </c>
      <c r="K9764">
        <v>1</v>
      </c>
    </row>
    <row r="9765" spans="1:11" x14ac:dyDescent="0.3">
      <c r="A9765" s="7">
        <f t="shared" si="769"/>
        <v>42949</v>
      </c>
      <c r="B9765" s="8">
        <f t="shared" si="769"/>
        <v>11</v>
      </c>
      <c r="C9765" s="9" t="str">
        <f>C9764</f>
        <v>PG0312</v>
      </c>
      <c r="D9765" s="10" t="str">
        <f>D9764</f>
        <v>SU9</v>
      </c>
      <c r="E9765" s="9" t="str">
        <f>E9764</f>
        <v>KVX,OVB</v>
      </c>
      <c r="F9765" s="6" t="s">
        <v>15</v>
      </c>
      <c r="G9765">
        <v>1601700</v>
      </c>
      <c r="H9765" t="str">
        <f t="shared" si="767"/>
        <v>BeforeNoon</v>
      </c>
      <c r="I9765" s="11">
        <v>78</v>
      </c>
      <c r="J9765">
        <v>85</v>
      </c>
      <c r="K9765">
        <v>0.91764705882352937</v>
      </c>
    </row>
    <row r="9766" spans="1:11" x14ac:dyDescent="0.3">
      <c r="A9766" s="7">
        <f t="shared" si="769"/>
        <v>42949</v>
      </c>
      <c r="B9766" s="8">
        <f t="shared" si="769"/>
        <v>11</v>
      </c>
      <c r="C9766" s="9" t="s">
        <v>658</v>
      </c>
      <c r="D9766" s="10" t="s">
        <v>12</v>
      </c>
      <c r="E9766" s="9" t="s">
        <v>659</v>
      </c>
      <c r="F9766" s="6" t="s">
        <v>14</v>
      </c>
      <c r="G9766">
        <v>203500</v>
      </c>
      <c r="H9766" t="str">
        <f t="shared" si="767"/>
        <v>BeforeNoon</v>
      </c>
      <c r="I9766" s="11">
        <v>11</v>
      </c>
      <c r="J9766">
        <v>12</v>
      </c>
      <c r="K9766">
        <v>0.91666666666666663</v>
      </c>
    </row>
    <row r="9767" spans="1:11" x14ac:dyDescent="0.3">
      <c r="A9767" s="7">
        <f t="shared" si="769"/>
        <v>42949</v>
      </c>
      <c r="B9767" s="8">
        <f t="shared" si="769"/>
        <v>11</v>
      </c>
      <c r="C9767" s="9" t="str">
        <f>C9766</f>
        <v>PG0327</v>
      </c>
      <c r="D9767" s="10" t="str">
        <f>D9766</f>
        <v>SU9</v>
      </c>
      <c r="E9767" s="9" t="str">
        <f>E9766</f>
        <v>KHV,VVO</v>
      </c>
      <c r="F9767" s="6" t="s">
        <v>15</v>
      </c>
      <c r="G9767">
        <v>492800</v>
      </c>
      <c r="H9767" t="str">
        <f t="shared" si="767"/>
        <v>BeforeNoon</v>
      </c>
      <c r="I9767" s="11">
        <v>79</v>
      </c>
      <c r="J9767">
        <v>85</v>
      </c>
      <c r="K9767">
        <v>0.92941176470588238</v>
      </c>
    </row>
    <row r="9768" spans="1:11" x14ac:dyDescent="0.3">
      <c r="A9768" s="7">
        <f t="shared" si="769"/>
        <v>42949</v>
      </c>
      <c r="B9768" s="8">
        <f t="shared" si="769"/>
        <v>11</v>
      </c>
      <c r="C9768" s="9" t="s">
        <v>660</v>
      </c>
      <c r="D9768" s="10" t="s">
        <v>12</v>
      </c>
      <c r="E9768" s="9" t="s">
        <v>661</v>
      </c>
      <c r="F9768" s="6" t="s">
        <v>14</v>
      </c>
      <c r="G9768">
        <v>107800</v>
      </c>
      <c r="H9768" t="str">
        <f t="shared" si="767"/>
        <v>BeforeNoon</v>
      </c>
      <c r="I9768" s="11">
        <v>11</v>
      </c>
      <c r="J9768">
        <v>12</v>
      </c>
      <c r="K9768">
        <v>0.91666666666666663</v>
      </c>
    </row>
    <row r="9769" spans="1:11" x14ac:dyDescent="0.3">
      <c r="A9769" s="7">
        <f t="shared" si="769"/>
        <v>42949</v>
      </c>
      <c r="B9769" s="8">
        <f t="shared" si="769"/>
        <v>11</v>
      </c>
      <c r="C9769" s="9" t="str">
        <f>C9768</f>
        <v>PG0355</v>
      </c>
      <c r="D9769" s="10" t="str">
        <f>D9768</f>
        <v>SU9</v>
      </c>
      <c r="E9769" s="9" t="str">
        <f>E9768</f>
        <v>URJ,TJM</v>
      </c>
      <c r="F9769" s="6" t="s">
        <v>15</v>
      </c>
      <c r="G9769">
        <v>258900</v>
      </c>
      <c r="H9769" t="str">
        <f t="shared" si="767"/>
        <v>BeforeNoon</v>
      </c>
      <c r="I9769" s="11">
        <v>78</v>
      </c>
      <c r="J9769">
        <v>85</v>
      </c>
      <c r="K9769">
        <v>0.91764705882352937</v>
      </c>
    </row>
    <row r="9770" spans="1:11" x14ac:dyDescent="0.3">
      <c r="A9770" s="7">
        <f t="shared" si="769"/>
        <v>42949</v>
      </c>
      <c r="B9770" s="8">
        <f t="shared" si="769"/>
        <v>11</v>
      </c>
      <c r="C9770" s="9" t="s">
        <v>824</v>
      </c>
      <c r="D9770" s="10" t="s">
        <v>25</v>
      </c>
      <c r="E9770" s="9" t="s">
        <v>825</v>
      </c>
      <c r="F9770" s="6" t="s">
        <v>14</v>
      </c>
      <c r="G9770">
        <v>655200</v>
      </c>
      <c r="H9770" t="str">
        <f t="shared" si="767"/>
        <v>BeforeNoon</v>
      </c>
      <c r="I9770" s="11">
        <v>18</v>
      </c>
      <c r="J9770">
        <v>30</v>
      </c>
      <c r="K9770">
        <v>0.6</v>
      </c>
    </row>
    <row r="9771" spans="1:11" x14ac:dyDescent="0.3">
      <c r="A9771" s="7">
        <f t="shared" si="769"/>
        <v>42949</v>
      </c>
      <c r="B9771" s="8">
        <f t="shared" si="769"/>
        <v>11</v>
      </c>
      <c r="C9771" s="9" t="str">
        <f>C9770</f>
        <v>PG0364</v>
      </c>
      <c r="D9771" s="10" t="str">
        <f>D9770</f>
        <v>763</v>
      </c>
      <c r="E9771" s="9" t="str">
        <f>E9770</f>
        <v>KRR,ULV</v>
      </c>
      <c r="F9771" s="6" t="s">
        <v>15</v>
      </c>
      <c r="G9771">
        <v>1102400</v>
      </c>
      <c r="H9771" t="str">
        <f t="shared" si="767"/>
        <v>BeforeNoon</v>
      </c>
      <c r="I9771" s="11">
        <v>91</v>
      </c>
      <c r="J9771">
        <v>192</v>
      </c>
      <c r="K9771">
        <v>0.47395833333333331</v>
      </c>
    </row>
    <row r="9772" spans="1:11" x14ac:dyDescent="0.3">
      <c r="A9772" s="7">
        <f t="shared" si="769"/>
        <v>42949</v>
      </c>
      <c r="B9772" s="8">
        <f t="shared" si="769"/>
        <v>11</v>
      </c>
      <c r="C9772" s="9" t="s">
        <v>662</v>
      </c>
      <c r="D9772" s="10" t="s">
        <v>12</v>
      </c>
      <c r="E9772" s="9" t="s">
        <v>663</v>
      </c>
      <c r="F9772" s="6" t="s">
        <v>14</v>
      </c>
      <c r="G9772">
        <v>629200</v>
      </c>
      <c r="H9772" t="str">
        <f t="shared" si="767"/>
        <v>BeforeNoon</v>
      </c>
      <c r="I9772" s="11">
        <v>11</v>
      </c>
      <c r="J9772">
        <v>12</v>
      </c>
      <c r="K9772">
        <v>0.91666666666666663</v>
      </c>
    </row>
    <row r="9773" spans="1:11" x14ac:dyDescent="0.3">
      <c r="A9773" s="7">
        <f t="shared" si="769"/>
        <v>42949</v>
      </c>
      <c r="B9773" s="8">
        <f t="shared" si="769"/>
        <v>11</v>
      </c>
      <c r="C9773" s="9" t="str">
        <f>C9772</f>
        <v>PG0378</v>
      </c>
      <c r="D9773" s="10" t="str">
        <f>D9772</f>
        <v>SU9</v>
      </c>
      <c r="E9773" s="9" t="str">
        <f>E9772</f>
        <v>SVX,NSK</v>
      </c>
      <c r="F9773" s="6" t="s">
        <v>15</v>
      </c>
      <c r="G9773">
        <v>1306400</v>
      </c>
      <c r="H9773" t="str">
        <f t="shared" si="767"/>
        <v>BeforeNoon</v>
      </c>
      <c r="I9773" s="11">
        <v>68</v>
      </c>
      <c r="J9773">
        <v>85</v>
      </c>
      <c r="K9773">
        <v>0.8</v>
      </c>
    </row>
    <row r="9774" spans="1:11" x14ac:dyDescent="0.3">
      <c r="A9774" s="7">
        <f t="shared" si="769"/>
        <v>42949</v>
      </c>
      <c r="B9774" s="8">
        <f t="shared" si="769"/>
        <v>11</v>
      </c>
      <c r="C9774" s="6" t="s">
        <v>224</v>
      </c>
      <c r="D9774" s="10" t="s">
        <v>20</v>
      </c>
      <c r="E9774" s="6" t="s">
        <v>225</v>
      </c>
      <c r="F9774" s="6" t="s">
        <v>15</v>
      </c>
      <c r="G9774">
        <v>343700</v>
      </c>
      <c r="H9774" t="str">
        <f t="shared" si="767"/>
        <v>BeforeNoon</v>
      </c>
      <c r="I9774" s="11">
        <v>20</v>
      </c>
      <c r="J9774">
        <v>50</v>
      </c>
      <c r="K9774">
        <v>0.4</v>
      </c>
    </row>
    <row r="9775" spans="1:11" x14ac:dyDescent="0.3">
      <c r="A9775" s="7">
        <f t="shared" si="769"/>
        <v>42949</v>
      </c>
      <c r="B9775" s="8">
        <f t="shared" si="769"/>
        <v>11</v>
      </c>
      <c r="C9775" s="9" t="s">
        <v>226</v>
      </c>
      <c r="D9775" s="10" t="s">
        <v>98</v>
      </c>
      <c r="E9775" s="9" t="s">
        <v>227</v>
      </c>
      <c r="F9775" s="6" t="s">
        <v>14</v>
      </c>
      <c r="G9775">
        <v>380000</v>
      </c>
      <c r="H9775" t="str">
        <f t="shared" si="767"/>
        <v>BeforeNoon</v>
      </c>
      <c r="I9775" s="11">
        <v>19</v>
      </c>
      <c r="J9775">
        <v>28</v>
      </c>
      <c r="K9775">
        <v>0.6785714285714286</v>
      </c>
    </row>
    <row r="9776" spans="1:11" x14ac:dyDescent="0.3">
      <c r="A9776" s="7">
        <f t="shared" ref="A9776:E9791" si="770">A9775</f>
        <v>42949</v>
      </c>
      <c r="B9776" s="8">
        <f t="shared" si="770"/>
        <v>11</v>
      </c>
      <c r="C9776" s="9" t="str">
        <f>C9775</f>
        <v>PG0408</v>
      </c>
      <c r="D9776" s="10" t="str">
        <f>D9775</f>
        <v>321</v>
      </c>
      <c r="E9776" s="9" t="str">
        <f>E9775</f>
        <v>LED,DME</v>
      </c>
      <c r="F9776" s="6" t="s">
        <v>15</v>
      </c>
      <c r="G9776">
        <v>675400</v>
      </c>
      <c r="H9776" t="str">
        <f t="shared" si="767"/>
        <v>BeforeNoon</v>
      </c>
      <c r="I9776" s="11">
        <v>100</v>
      </c>
      <c r="J9776">
        <v>142</v>
      </c>
      <c r="K9776">
        <v>0.70422535211267601</v>
      </c>
    </row>
    <row r="9777" spans="1:11" x14ac:dyDescent="0.3">
      <c r="A9777" s="7">
        <f t="shared" si="770"/>
        <v>42949</v>
      </c>
      <c r="B9777" s="8">
        <f t="shared" si="770"/>
        <v>11</v>
      </c>
      <c r="C9777" s="9" t="s">
        <v>228</v>
      </c>
      <c r="D9777" s="10" t="s">
        <v>61</v>
      </c>
      <c r="E9777" s="9" t="s">
        <v>229</v>
      </c>
      <c r="F9777" s="6" t="s">
        <v>14</v>
      </c>
      <c r="G9777">
        <v>665000</v>
      </c>
      <c r="H9777" t="str">
        <f t="shared" si="767"/>
        <v>BeforeNoon</v>
      </c>
      <c r="I9777" s="11">
        <v>19</v>
      </c>
      <c r="J9777">
        <v>30</v>
      </c>
      <c r="K9777">
        <v>0.6333333333333333</v>
      </c>
    </row>
    <row r="9778" spans="1:11" x14ac:dyDescent="0.3">
      <c r="A9778" s="7">
        <f t="shared" si="770"/>
        <v>42949</v>
      </c>
      <c r="B9778" s="8">
        <f t="shared" si="770"/>
        <v>11</v>
      </c>
      <c r="C9778" s="9" t="str">
        <f t="shared" si="770"/>
        <v>PG0412</v>
      </c>
      <c r="D9778" s="10" t="str">
        <f t="shared" si="770"/>
        <v>773</v>
      </c>
      <c r="E9778" s="9" t="str">
        <f t="shared" si="770"/>
        <v>VKO,PEE</v>
      </c>
      <c r="F9778" s="6" t="s">
        <v>63</v>
      </c>
      <c r="G9778">
        <v>696500</v>
      </c>
      <c r="H9778" t="str">
        <f t="shared" si="767"/>
        <v>BeforeNoon</v>
      </c>
      <c r="I9778" s="11">
        <v>35</v>
      </c>
      <c r="J9778">
        <v>48</v>
      </c>
      <c r="K9778">
        <v>0.72916666666666663</v>
      </c>
    </row>
    <row r="9779" spans="1:11" x14ac:dyDescent="0.3">
      <c r="A9779" s="7">
        <f t="shared" si="770"/>
        <v>42949</v>
      </c>
      <c r="B9779" s="8">
        <f t="shared" si="770"/>
        <v>11</v>
      </c>
      <c r="C9779" s="9" t="str">
        <f t="shared" si="770"/>
        <v>PG0412</v>
      </c>
      <c r="D9779" s="10" t="str">
        <f t="shared" si="770"/>
        <v>773</v>
      </c>
      <c r="E9779" s="9" t="str">
        <f t="shared" si="770"/>
        <v>VKO,PEE</v>
      </c>
      <c r="F9779" s="6" t="s">
        <v>15</v>
      </c>
      <c r="G9779">
        <v>2429600</v>
      </c>
      <c r="H9779" t="str">
        <f t="shared" si="767"/>
        <v>BeforeNoon</v>
      </c>
      <c r="I9779" s="11">
        <v>207</v>
      </c>
      <c r="J9779">
        <v>324</v>
      </c>
      <c r="K9779">
        <v>0.63888888888888884</v>
      </c>
    </row>
    <row r="9780" spans="1:11" x14ac:dyDescent="0.3">
      <c r="A9780" s="7">
        <f t="shared" si="770"/>
        <v>42949</v>
      </c>
      <c r="B9780" s="8">
        <f t="shared" si="770"/>
        <v>11</v>
      </c>
      <c r="C9780" s="6" t="s">
        <v>230</v>
      </c>
      <c r="D9780" s="10" t="s">
        <v>30</v>
      </c>
      <c r="E9780" s="6" t="s">
        <v>231</v>
      </c>
      <c r="F9780" s="6" t="s">
        <v>15</v>
      </c>
      <c r="G9780">
        <v>54400</v>
      </c>
      <c r="H9780" t="str">
        <f t="shared" si="767"/>
        <v>BeforeNoon</v>
      </c>
      <c r="I9780" s="11">
        <v>8</v>
      </c>
      <c r="J9780">
        <v>12</v>
      </c>
      <c r="K9780">
        <v>0.66666666666666663</v>
      </c>
    </row>
    <row r="9781" spans="1:11" x14ac:dyDescent="0.3">
      <c r="A9781" s="7">
        <f t="shared" si="770"/>
        <v>42949</v>
      </c>
      <c r="B9781" s="8">
        <f t="shared" si="770"/>
        <v>11</v>
      </c>
      <c r="C9781" s="9" t="s">
        <v>664</v>
      </c>
      <c r="D9781" s="10" t="s">
        <v>12</v>
      </c>
      <c r="E9781" s="9" t="s">
        <v>665</v>
      </c>
      <c r="F9781" s="6" t="s">
        <v>14</v>
      </c>
      <c r="G9781">
        <v>88900</v>
      </c>
      <c r="H9781" t="str">
        <f t="shared" si="767"/>
        <v>BeforeNoon</v>
      </c>
      <c r="I9781" s="11">
        <v>7</v>
      </c>
      <c r="J9781">
        <v>12</v>
      </c>
      <c r="K9781">
        <v>0.58333333333333337</v>
      </c>
    </row>
    <row r="9782" spans="1:11" x14ac:dyDescent="0.3">
      <c r="A9782" s="7">
        <f t="shared" si="770"/>
        <v>42949</v>
      </c>
      <c r="B9782" s="8">
        <f t="shared" si="770"/>
        <v>11</v>
      </c>
      <c r="C9782" s="9" t="str">
        <f>C9781</f>
        <v>PG0485</v>
      </c>
      <c r="D9782" s="10" t="str">
        <f>D9781</f>
        <v>SU9</v>
      </c>
      <c r="E9782" s="9" t="str">
        <f>E9781</f>
        <v>ROV,AER</v>
      </c>
      <c r="F9782" s="6" t="s">
        <v>15</v>
      </c>
      <c r="G9782">
        <v>165300</v>
      </c>
      <c r="H9782" t="str">
        <f t="shared" si="767"/>
        <v>BeforeNoon</v>
      </c>
      <c r="I9782" s="11">
        <v>39</v>
      </c>
      <c r="J9782">
        <v>85</v>
      </c>
      <c r="K9782">
        <v>0.45882352941176469</v>
      </c>
    </row>
    <row r="9783" spans="1:11" x14ac:dyDescent="0.3">
      <c r="A9783" s="7">
        <f t="shared" si="770"/>
        <v>42949</v>
      </c>
      <c r="B9783" s="8">
        <f t="shared" si="770"/>
        <v>11</v>
      </c>
      <c r="C9783" s="6" t="s">
        <v>666</v>
      </c>
      <c r="D9783" s="10" t="s">
        <v>30</v>
      </c>
      <c r="E9783" s="6" t="s">
        <v>667</v>
      </c>
      <c r="F9783" s="6" t="s">
        <v>15</v>
      </c>
      <c r="G9783">
        <v>132000</v>
      </c>
      <c r="H9783" t="str">
        <f t="shared" si="767"/>
        <v>BeforeNoon</v>
      </c>
      <c r="I9783" s="11">
        <v>12</v>
      </c>
      <c r="J9783">
        <v>12</v>
      </c>
      <c r="K9783">
        <v>1</v>
      </c>
    </row>
    <row r="9784" spans="1:11" x14ac:dyDescent="0.3">
      <c r="A9784" s="7">
        <f t="shared" si="770"/>
        <v>42949</v>
      </c>
      <c r="B9784" s="8">
        <f t="shared" si="770"/>
        <v>11</v>
      </c>
      <c r="C9784" s="9" t="s">
        <v>232</v>
      </c>
      <c r="D9784" s="10" t="s">
        <v>85</v>
      </c>
      <c r="E9784" s="9" t="s">
        <v>233</v>
      </c>
      <c r="F9784" s="6" t="s">
        <v>14</v>
      </c>
      <c r="G9784">
        <v>288000</v>
      </c>
      <c r="H9784" t="str">
        <f t="shared" si="767"/>
        <v>BeforeNoon</v>
      </c>
      <c r="I9784" s="11">
        <v>9</v>
      </c>
      <c r="J9784">
        <v>12</v>
      </c>
      <c r="K9784">
        <v>0.75</v>
      </c>
    </row>
    <row r="9785" spans="1:11" x14ac:dyDescent="0.3">
      <c r="A9785" s="7">
        <f t="shared" si="770"/>
        <v>42949</v>
      </c>
      <c r="B9785" s="8">
        <f t="shared" si="770"/>
        <v>11</v>
      </c>
      <c r="C9785" s="9" t="str">
        <f>C9784</f>
        <v>PG0505</v>
      </c>
      <c r="D9785" s="10" t="str">
        <f>D9784</f>
        <v>733</v>
      </c>
      <c r="E9785" s="9" t="str">
        <f>E9784</f>
        <v>SVO,KGD</v>
      </c>
      <c r="F9785" s="6" t="s">
        <v>15</v>
      </c>
      <c r="G9785">
        <v>850300</v>
      </c>
      <c r="H9785" t="str">
        <f t="shared" si="767"/>
        <v>BeforeNoon</v>
      </c>
      <c r="I9785" s="11">
        <v>79</v>
      </c>
      <c r="J9785">
        <v>118</v>
      </c>
      <c r="K9785">
        <v>0.66949152542372881</v>
      </c>
    </row>
    <row r="9786" spans="1:11" x14ac:dyDescent="0.3">
      <c r="A9786" s="7">
        <f t="shared" si="770"/>
        <v>42949</v>
      </c>
      <c r="B9786" s="8">
        <f t="shared" si="770"/>
        <v>11</v>
      </c>
      <c r="C9786" s="6" t="s">
        <v>777</v>
      </c>
      <c r="D9786" s="10" t="s">
        <v>30</v>
      </c>
      <c r="E9786" s="6" t="s">
        <v>778</v>
      </c>
      <c r="F9786" s="6" t="s">
        <v>15</v>
      </c>
      <c r="G9786">
        <v>26400</v>
      </c>
      <c r="H9786" t="str">
        <f t="shared" si="767"/>
        <v>BeforeNoon</v>
      </c>
      <c r="I9786" s="11">
        <v>8</v>
      </c>
      <c r="J9786">
        <v>12</v>
      </c>
      <c r="K9786">
        <v>0.66666666666666663</v>
      </c>
    </row>
    <row r="9787" spans="1:11" x14ac:dyDescent="0.3">
      <c r="A9787" s="7">
        <f t="shared" si="770"/>
        <v>42949</v>
      </c>
      <c r="B9787" s="8">
        <f t="shared" si="770"/>
        <v>11</v>
      </c>
      <c r="C9787" s="9" t="s">
        <v>234</v>
      </c>
      <c r="D9787" s="10" t="s">
        <v>12</v>
      </c>
      <c r="E9787" s="9" t="s">
        <v>235</v>
      </c>
      <c r="F9787" s="6" t="s">
        <v>14</v>
      </c>
      <c r="G9787">
        <v>438300</v>
      </c>
      <c r="H9787" t="str">
        <f t="shared" si="767"/>
        <v>BeforeNoon</v>
      </c>
      <c r="I9787" s="11">
        <v>9</v>
      </c>
      <c r="J9787">
        <v>12</v>
      </c>
      <c r="K9787">
        <v>0.75</v>
      </c>
    </row>
    <row r="9788" spans="1:11" x14ac:dyDescent="0.3">
      <c r="A9788" s="7">
        <f t="shared" si="770"/>
        <v>42949</v>
      </c>
      <c r="B9788" s="8">
        <f t="shared" si="770"/>
        <v>11</v>
      </c>
      <c r="C9788" s="9" t="str">
        <f>C9787</f>
        <v>PG0541</v>
      </c>
      <c r="D9788" s="10" t="str">
        <f>D9787</f>
        <v>SU9</v>
      </c>
      <c r="E9788" s="9" t="str">
        <f>E9787</f>
        <v>DME,OVS</v>
      </c>
      <c r="F9788" s="6" t="s">
        <v>15</v>
      </c>
      <c r="G9788">
        <v>1207300</v>
      </c>
      <c r="H9788" t="str">
        <f t="shared" si="767"/>
        <v>BeforeNoon</v>
      </c>
      <c r="I9788" s="11">
        <v>74</v>
      </c>
      <c r="J9788">
        <v>85</v>
      </c>
      <c r="K9788">
        <v>0.87058823529411766</v>
      </c>
    </row>
    <row r="9789" spans="1:11" x14ac:dyDescent="0.3">
      <c r="A9789" s="7">
        <f t="shared" si="770"/>
        <v>42949</v>
      </c>
      <c r="B9789" s="8">
        <f t="shared" si="770"/>
        <v>11</v>
      </c>
      <c r="C9789" s="9" t="s">
        <v>779</v>
      </c>
      <c r="D9789" s="10" t="s">
        <v>12</v>
      </c>
      <c r="E9789" s="9" t="s">
        <v>780</v>
      </c>
      <c r="F9789" s="6" t="s">
        <v>14</v>
      </c>
      <c r="G9789">
        <v>419000</v>
      </c>
      <c r="H9789" t="str">
        <f t="shared" si="767"/>
        <v>BeforeNoon</v>
      </c>
      <c r="I9789" s="11">
        <v>5</v>
      </c>
      <c r="J9789">
        <v>12</v>
      </c>
      <c r="K9789">
        <v>0.41666666666666669</v>
      </c>
    </row>
    <row r="9790" spans="1:11" x14ac:dyDescent="0.3">
      <c r="A9790" s="7">
        <f t="shared" si="770"/>
        <v>42949</v>
      </c>
      <c r="B9790" s="8">
        <f t="shared" si="770"/>
        <v>11</v>
      </c>
      <c r="C9790" s="9" t="str">
        <f>C9789</f>
        <v>PG0546</v>
      </c>
      <c r="D9790" s="10" t="str">
        <f>D9789</f>
        <v>SU9</v>
      </c>
      <c r="E9790" s="9" t="str">
        <f>E9789</f>
        <v>IKT,CEK</v>
      </c>
      <c r="F9790" s="6" t="s">
        <v>15</v>
      </c>
      <c r="G9790">
        <v>926300</v>
      </c>
      <c r="H9790" t="str">
        <f t="shared" si="767"/>
        <v>BeforeNoon</v>
      </c>
      <c r="I9790" s="11">
        <v>33</v>
      </c>
      <c r="J9790">
        <v>85</v>
      </c>
      <c r="K9790">
        <v>0.38823529411764712</v>
      </c>
    </row>
    <row r="9791" spans="1:11" x14ac:dyDescent="0.3">
      <c r="A9791" s="7">
        <f t="shared" si="770"/>
        <v>42949</v>
      </c>
      <c r="B9791" s="8">
        <f t="shared" si="770"/>
        <v>11</v>
      </c>
      <c r="C9791" s="6" t="s">
        <v>236</v>
      </c>
      <c r="D9791" s="10" t="s">
        <v>20</v>
      </c>
      <c r="E9791" s="6" t="s">
        <v>237</v>
      </c>
      <c r="F9791" s="6" t="s">
        <v>15</v>
      </c>
      <c r="G9791">
        <v>670400</v>
      </c>
      <c r="H9791" t="str">
        <f t="shared" si="767"/>
        <v>BeforeNoon</v>
      </c>
      <c r="I9791" s="11">
        <v>44</v>
      </c>
      <c r="J9791">
        <v>50</v>
      </c>
      <c r="K9791">
        <v>0.88</v>
      </c>
    </row>
    <row r="9792" spans="1:11" x14ac:dyDescent="0.3">
      <c r="A9792" s="7">
        <f t="shared" ref="A9792:B9807" si="771">A9791</f>
        <v>42949</v>
      </c>
      <c r="B9792" s="8">
        <f t="shared" si="771"/>
        <v>11</v>
      </c>
      <c r="C9792" s="6" t="s">
        <v>894</v>
      </c>
      <c r="D9792" s="10" t="s">
        <v>30</v>
      </c>
      <c r="E9792" s="6" t="s">
        <v>895</v>
      </c>
      <c r="F9792" s="6" t="s">
        <v>15</v>
      </c>
      <c r="G9792">
        <v>11300</v>
      </c>
      <c r="H9792" t="str">
        <f t="shared" si="767"/>
        <v>BeforeNoon</v>
      </c>
      <c r="I9792" s="11">
        <v>1</v>
      </c>
      <c r="J9792">
        <v>12</v>
      </c>
      <c r="K9792">
        <v>8.3333333333333329E-2</v>
      </c>
    </row>
    <row r="9793" spans="1:11" x14ac:dyDescent="0.3">
      <c r="A9793" s="7">
        <f t="shared" si="771"/>
        <v>42949</v>
      </c>
      <c r="B9793" s="8">
        <f t="shared" si="771"/>
        <v>11</v>
      </c>
      <c r="C9793" s="6" t="s">
        <v>855</v>
      </c>
      <c r="D9793" s="10" t="s">
        <v>30</v>
      </c>
      <c r="E9793" s="6" t="s">
        <v>856</v>
      </c>
      <c r="F9793" s="6" t="s">
        <v>15</v>
      </c>
      <c r="G9793">
        <v>42000</v>
      </c>
      <c r="H9793" t="str">
        <f t="shared" si="767"/>
        <v>BeforeNoon</v>
      </c>
      <c r="I9793" s="11">
        <v>5</v>
      </c>
      <c r="J9793">
        <v>12</v>
      </c>
      <c r="K9793">
        <v>0.41666666666666669</v>
      </c>
    </row>
    <row r="9794" spans="1:11" x14ac:dyDescent="0.3">
      <c r="A9794" s="7">
        <f t="shared" si="771"/>
        <v>42949</v>
      </c>
      <c r="B9794" s="8">
        <f t="shared" si="771"/>
        <v>11</v>
      </c>
      <c r="C9794" s="6" t="s">
        <v>670</v>
      </c>
      <c r="D9794" s="10" t="s">
        <v>20</v>
      </c>
      <c r="E9794" s="6" t="s">
        <v>671</v>
      </c>
      <c r="F9794" s="6" t="s">
        <v>15</v>
      </c>
      <c r="G9794">
        <v>619000</v>
      </c>
      <c r="H9794" t="str">
        <f t="shared" ref="H9794:H9857" si="772">_xlfn.IFS(B9794&gt;=20,"Night",B9794&gt;=16,"Evening",B9794&gt;=12,"AfterNoon",B9794&gt;=8,"BeforeNoon",B9794&gt;=4,"Morning",B9794&lt;4,"EarlyMorning")</f>
        <v>BeforeNoon</v>
      </c>
      <c r="I9794" s="11">
        <v>34</v>
      </c>
      <c r="J9794">
        <v>50</v>
      </c>
      <c r="K9794">
        <v>0.68</v>
      </c>
    </row>
    <row r="9795" spans="1:11" x14ac:dyDescent="0.3">
      <c r="A9795" s="7">
        <f t="shared" si="771"/>
        <v>42949</v>
      </c>
      <c r="B9795" s="8">
        <f t="shared" si="771"/>
        <v>11</v>
      </c>
      <c r="C9795" s="6" t="s">
        <v>809</v>
      </c>
      <c r="D9795" s="10" t="s">
        <v>20</v>
      </c>
      <c r="E9795" s="6" t="s">
        <v>810</v>
      </c>
      <c r="F9795" s="6" t="s">
        <v>15</v>
      </c>
      <c r="G9795">
        <v>347800</v>
      </c>
      <c r="H9795" t="str">
        <f t="shared" si="772"/>
        <v>BeforeNoon</v>
      </c>
      <c r="I9795" s="11">
        <v>50</v>
      </c>
      <c r="J9795">
        <v>50</v>
      </c>
      <c r="K9795">
        <v>1</v>
      </c>
    </row>
    <row r="9796" spans="1:11" x14ac:dyDescent="0.3">
      <c r="A9796" s="7">
        <f t="shared" si="771"/>
        <v>42949</v>
      </c>
      <c r="B9796" s="8">
        <f t="shared" si="771"/>
        <v>11</v>
      </c>
      <c r="C9796" s="6" t="s">
        <v>238</v>
      </c>
      <c r="D9796" s="10" t="s">
        <v>20</v>
      </c>
      <c r="E9796" s="6" t="s">
        <v>239</v>
      </c>
      <c r="F9796" s="6" t="s">
        <v>15</v>
      </c>
      <c r="G9796">
        <v>139200</v>
      </c>
      <c r="H9796" t="str">
        <f t="shared" si="772"/>
        <v>BeforeNoon</v>
      </c>
      <c r="I9796" s="11">
        <v>14</v>
      </c>
      <c r="J9796">
        <v>50</v>
      </c>
      <c r="K9796">
        <v>0.28000000000000003</v>
      </c>
    </row>
    <row r="9797" spans="1:11" x14ac:dyDescent="0.3">
      <c r="A9797" s="7">
        <f t="shared" si="771"/>
        <v>42949</v>
      </c>
      <c r="B9797" s="8">
        <f t="shared" si="771"/>
        <v>11</v>
      </c>
      <c r="C9797" s="6" t="s">
        <v>811</v>
      </c>
      <c r="D9797" s="10" t="s">
        <v>20</v>
      </c>
      <c r="E9797" s="6" t="s">
        <v>812</v>
      </c>
      <c r="F9797" s="6" t="s">
        <v>15</v>
      </c>
      <c r="G9797">
        <v>129100</v>
      </c>
      <c r="H9797" t="str">
        <f t="shared" si="772"/>
        <v>BeforeNoon</v>
      </c>
      <c r="I9797" s="11">
        <v>29</v>
      </c>
      <c r="J9797">
        <v>50</v>
      </c>
      <c r="K9797">
        <v>0.57999999999999996</v>
      </c>
    </row>
    <row r="9798" spans="1:11" x14ac:dyDescent="0.3">
      <c r="A9798" s="7">
        <f t="shared" si="771"/>
        <v>42949</v>
      </c>
      <c r="B9798" s="8">
        <f t="shared" si="771"/>
        <v>11</v>
      </c>
      <c r="C9798" s="6" t="s">
        <v>240</v>
      </c>
      <c r="D9798" s="10" t="s">
        <v>20</v>
      </c>
      <c r="E9798" s="6" t="s">
        <v>241</v>
      </c>
      <c r="F9798" s="6" t="s">
        <v>15</v>
      </c>
      <c r="G9798">
        <v>711000</v>
      </c>
      <c r="H9798" t="str">
        <f t="shared" si="772"/>
        <v>BeforeNoon</v>
      </c>
      <c r="I9798" s="11">
        <v>47</v>
      </c>
      <c r="J9798">
        <v>50</v>
      </c>
      <c r="K9798">
        <v>0.94</v>
      </c>
    </row>
    <row r="9799" spans="1:11" x14ac:dyDescent="0.3">
      <c r="A9799" s="7">
        <f t="shared" si="771"/>
        <v>42949</v>
      </c>
      <c r="B9799" s="8">
        <f t="shared" si="771"/>
        <v>11</v>
      </c>
      <c r="C9799" s="9" t="s">
        <v>672</v>
      </c>
      <c r="D9799" s="10" t="s">
        <v>12</v>
      </c>
      <c r="E9799" s="9" t="s">
        <v>673</v>
      </c>
      <c r="F9799" s="6" t="s">
        <v>14</v>
      </c>
      <c r="G9799">
        <v>418400</v>
      </c>
      <c r="H9799" t="str">
        <f t="shared" si="772"/>
        <v>BeforeNoon</v>
      </c>
      <c r="I9799" s="11">
        <v>8</v>
      </c>
      <c r="J9799">
        <v>12</v>
      </c>
      <c r="K9799">
        <v>0.66666666666666663</v>
      </c>
    </row>
    <row r="9800" spans="1:11" x14ac:dyDescent="0.3">
      <c r="A9800" s="7">
        <f t="shared" si="771"/>
        <v>42949</v>
      </c>
      <c r="B9800" s="8">
        <f t="shared" si="771"/>
        <v>11</v>
      </c>
      <c r="C9800" s="9" t="str">
        <f>C9799</f>
        <v>PG0690</v>
      </c>
      <c r="D9800" s="10" t="str">
        <f>D9799</f>
        <v>SU9</v>
      </c>
      <c r="E9800" s="9" t="str">
        <f>E9799</f>
        <v>OVS,KJA</v>
      </c>
      <c r="F9800" s="6" t="s">
        <v>15</v>
      </c>
      <c r="G9800">
        <v>786600</v>
      </c>
      <c r="H9800" t="str">
        <f t="shared" si="772"/>
        <v>BeforeNoon</v>
      </c>
      <c r="I9800" s="11">
        <v>45</v>
      </c>
      <c r="J9800">
        <v>85</v>
      </c>
      <c r="K9800">
        <v>0.52941176470588236</v>
      </c>
    </row>
    <row r="9801" spans="1:11" x14ac:dyDescent="0.3">
      <c r="A9801" s="7">
        <f t="shared" si="771"/>
        <v>42949</v>
      </c>
      <c r="B9801" s="8">
        <f t="shared" si="771"/>
        <v>11</v>
      </c>
      <c r="C9801" s="6" t="s">
        <v>242</v>
      </c>
      <c r="D9801" s="10" t="s">
        <v>20</v>
      </c>
      <c r="E9801" s="6" t="s">
        <v>243</v>
      </c>
      <c r="F9801" s="6" t="s">
        <v>15</v>
      </c>
      <c r="G9801">
        <v>293200</v>
      </c>
      <c r="H9801" t="str">
        <f t="shared" si="772"/>
        <v>BeforeNoon</v>
      </c>
      <c r="I9801" s="11">
        <v>36</v>
      </c>
      <c r="J9801">
        <v>50</v>
      </c>
      <c r="K9801">
        <v>0.72</v>
      </c>
    </row>
    <row r="9802" spans="1:11" x14ac:dyDescent="0.3">
      <c r="A9802" s="7">
        <f t="shared" si="771"/>
        <v>42949</v>
      </c>
      <c r="B9802" s="8">
        <v>12</v>
      </c>
      <c r="C9802" s="6" t="s">
        <v>781</v>
      </c>
      <c r="D9802" s="10" t="s">
        <v>20</v>
      </c>
      <c r="E9802" s="6" t="s">
        <v>782</v>
      </c>
      <c r="F9802" s="6" t="s">
        <v>15</v>
      </c>
      <c r="G9802">
        <v>209500</v>
      </c>
      <c r="H9802" t="str">
        <f t="shared" si="772"/>
        <v>AfterNoon</v>
      </c>
      <c r="I9802" s="11">
        <v>11</v>
      </c>
      <c r="J9802">
        <v>50</v>
      </c>
      <c r="K9802">
        <v>0.22</v>
      </c>
    </row>
    <row r="9803" spans="1:11" x14ac:dyDescent="0.3">
      <c r="A9803" s="7">
        <f t="shared" si="771"/>
        <v>42949</v>
      </c>
      <c r="B9803" s="8">
        <f t="shared" si="771"/>
        <v>12</v>
      </c>
      <c r="C9803" s="6" t="s">
        <v>674</v>
      </c>
      <c r="D9803" s="10" t="s">
        <v>30</v>
      </c>
      <c r="E9803" s="6" t="s">
        <v>675</v>
      </c>
      <c r="F9803" s="6" t="s">
        <v>15</v>
      </c>
      <c r="G9803">
        <v>63900</v>
      </c>
      <c r="H9803" t="str">
        <f t="shared" si="772"/>
        <v>AfterNoon</v>
      </c>
      <c r="I9803" s="11">
        <v>9</v>
      </c>
      <c r="J9803">
        <v>12</v>
      </c>
      <c r="K9803">
        <v>0.75</v>
      </c>
    </row>
    <row r="9804" spans="1:11" x14ac:dyDescent="0.3">
      <c r="A9804" s="7">
        <f t="shared" si="771"/>
        <v>42949</v>
      </c>
      <c r="B9804" s="8">
        <f t="shared" si="771"/>
        <v>12</v>
      </c>
      <c r="C9804" s="6" t="s">
        <v>244</v>
      </c>
      <c r="D9804" s="10" t="s">
        <v>20</v>
      </c>
      <c r="E9804" s="6" t="s">
        <v>245</v>
      </c>
      <c r="F9804" s="6" t="s">
        <v>15</v>
      </c>
      <c r="G9804">
        <v>203900</v>
      </c>
      <c r="H9804" t="str">
        <f t="shared" si="772"/>
        <v>AfterNoon</v>
      </c>
      <c r="I9804" s="11">
        <v>16</v>
      </c>
      <c r="J9804">
        <v>50</v>
      </c>
      <c r="K9804">
        <v>0.32</v>
      </c>
    </row>
    <row r="9805" spans="1:11" x14ac:dyDescent="0.3">
      <c r="A9805" s="7">
        <f t="shared" si="771"/>
        <v>42949</v>
      </c>
      <c r="B9805" s="8">
        <f t="shared" si="771"/>
        <v>12</v>
      </c>
      <c r="C9805" s="6" t="s">
        <v>678</v>
      </c>
      <c r="D9805" s="10" t="s">
        <v>30</v>
      </c>
      <c r="E9805" s="6" t="s">
        <v>679</v>
      </c>
      <c r="F9805" s="6" t="s">
        <v>15</v>
      </c>
      <c r="G9805">
        <v>58800</v>
      </c>
      <c r="H9805" t="str">
        <f t="shared" si="772"/>
        <v>AfterNoon</v>
      </c>
      <c r="I9805" s="11">
        <v>12</v>
      </c>
      <c r="J9805">
        <v>12</v>
      </c>
      <c r="K9805">
        <v>1</v>
      </c>
    </row>
    <row r="9806" spans="1:11" x14ac:dyDescent="0.3">
      <c r="A9806" s="7">
        <f t="shared" si="771"/>
        <v>42949</v>
      </c>
      <c r="B9806" s="8">
        <f t="shared" si="771"/>
        <v>12</v>
      </c>
      <c r="C9806" s="6" t="s">
        <v>246</v>
      </c>
      <c r="D9806" s="10" t="s">
        <v>20</v>
      </c>
      <c r="E9806" s="6" t="s">
        <v>247</v>
      </c>
      <c r="F9806" s="6" t="s">
        <v>15</v>
      </c>
      <c r="G9806">
        <v>105000</v>
      </c>
      <c r="H9806" t="str">
        <f t="shared" si="772"/>
        <v>AfterNoon</v>
      </c>
      <c r="I9806" s="11">
        <v>10</v>
      </c>
      <c r="J9806">
        <v>50</v>
      </c>
      <c r="K9806">
        <v>0.2</v>
      </c>
    </row>
    <row r="9807" spans="1:11" x14ac:dyDescent="0.3">
      <c r="A9807" s="7">
        <f t="shared" si="771"/>
        <v>42949</v>
      </c>
      <c r="B9807" s="8">
        <f t="shared" si="771"/>
        <v>12</v>
      </c>
      <c r="C9807" s="9" t="s">
        <v>248</v>
      </c>
      <c r="D9807" s="10" t="s">
        <v>12</v>
      </c>
      <c r="E9807" s="9" t="s">
        <v>249</v>
      </c>
      <c r="F9807" s="6" t="s">
        <v>14</v>
      </c>
      <c r="G9807">
        <v>88400</v>
      </c>
      <c r="H9807" t="str">
        <f t="shared" si="772"/>
        <v>AfterNoon</v>
      </c>
      <c r="I9807" s="11">
        <v>2</v>
      </c>
      <c r="J9807">
        <v>12</v>
      </c>
      <c r="K9807">
        <v>0.16666666666666671</v>
      </c>
    </row>
    <row r="9808" spans="1:11" x14ac:dyDescent="0.3">
      <c r="A9808" s="7">
        <f t="shared" ref="A9808:E9823" si="773">A9807</f>
        <v>42949</v>
      </c>
      <c r="B9808" s="8">
        <f t="shared" si="773"/>
        <v>12</v>
      </c>
      <c r="C9808" s="9" t="str">
        <f>C9807</f>
        <v>PG0146</v>
      </c>
      <c r="D9808" s="10" t="str">
        <f>D9807</f>
        <v>SU9</v>
      </c>
      <c r="E9808" s="9" t="str">
        <f>E9807</f>
        <v>VKO,OGZ</v>
      </c>
      <c r="F9808" s="6" t="s">
        <v>15</v>
      </c>
      <c r="G9808">
        <v>249900</v>
      </c>
      <c r="H9808" t="str">
        <f t="shared" si="772"/>
        <v>AfterNoon</v>
      </c>
      <c r="I9808" s="11">
        <v>17</v>
      </c>
      <c r="J9808">
        <v>85</v>
      </c>
      <c r="K9808">
        <v>0.2</v>
      </c>
    </row>
    <row r="9809" spans="1:11" x14ac:dyDescent="0.3">
      <c r="A9809" s="7">
        <f t="shared" si="773"/>
        <v>42949</v>
      </c>
      <c r="B9809" s="8">
        <f t="shared" si="773"/>
        <v>12</v>
      </c>
      <c r="C9809" s="6" t="s">
        <v>783</v>
      </c>
      <c r="D9809" s="10" t="s">
        <v>20</v>
      </c>
      <c r="E9809" s="6" t="s">
        <v>784</v>
      </c>
      <c r="F9809" s="6" t="s">
        <v>15</v>
      </c>
      <c r="G9809">
        <v>187600</v>
      </c>
      <c r="H9809" t="str">
        <f t="shared" si="772"/>
        <v>AfterNoon</v>
      </c>
      <c r="I9809" s="11">
        <v>12</v>
      </c>
      <c r="J9809">
        <v>50</v>
      </c>
      <c r="K9809">
        <v>0.24</v>
      </c>
    </row>
    <row r="9810" spans="1:11" x14ac:dyDescent="0.3">
      <c r="A9810" s="7">
        <f t="shared" si="773"/>
        <v>42949</v>
      </c>
      <c r="B9810" s="8">
        <f t="shared" si="773"/>
        <v>12</v>
      </c>
      <c r="C9810" s="9" t="s">
        <v>252</v>
      </c>
      <c r="D9810" s="10" t="s">
        <v>12</v>
      </c>
      <c r="E9810" s="9" t="s">
        <v>253</v>
      </c>
      <c r="F9810" s="6" t="s">
        <v>14</v>
      </c>
      <c r="G9810">
        <v>330000</v>
      </c>
      <c r="H9810" t="str">
        <f t="shared" si="772"/>
        <v>AfterNoon</v>
      </c>
      <c r="I9810" s="11">
        <v>10</v>
      </c>
      <c r="J9810">
        <v>12</v>
      </c>
      <c r="K9810">
        <v>0.83333333333333337</v>
      </c>
    </row>
    <row r="9811" spans="1:11" x14ac:dyDescent="0.3">
      <c r="A9811" s="7">
        <f t="shared" si="773"/>
        <v>42949</v>
      </c>
      <c r="B9811" s="8">
        <f t="shared" si="773"/>
        <v>12</v>
      </c>
      <c r="C9811" s="9" t="str">
        <f>C9810</f>
        <v>PG0196</v>
      </c>
      <c r="D9811" s="10" t="str">
        <f>D9810</f>
        <v>SU9</v>
      </c>
      <c r="E9811" s="9" t="str">
        <f>E9810</f>
        <v>DME,KGD</v>
      </c>
      <c r="F9811" s="6" t="s">
        <v>15</v>
      </c>
      <c r="G9811">
        <v>785400</v>
      </c>
      <c r="H9811" t="str">
        <f t="shared" si="772"/>
        <v>AfterNoon</v>
      </c>
      <c r="I9811" s="11">
        <v>71</v>
      </c>
      <c r="J9811">
        <v>85</v>
      </c>
      <c r="K9811">
        <v>0.83529411764705885</v>
      </c>
    </row>
    <row r="9812" spans="1:11" x14ac:dyDescent="0.3">
      <c r="A9812" s="7">
        <f t="shared" si="773"/>
        <v>42949</v>
      </c>
      <c r="B9812" s="8">
        <f t="shared" si="773"/>
        <v>12</v>
      </c>
      <c r="C9812" s="9" t="s">
        <v>254</v>
      </c>
      <c r="D9812" s="10" t="s">
        <v>25</v>
      </c>
      <c r="E9812" s="9" t="s">
        <v>255</v>
      </c>
      <c r="F9812" s="6" t="s">
        <v>14</v>
      </c>
      <c r="G9812">
        <v>386200</v>
      </c>
      <c r="H9812" t="str">
        <f t="shared" si="772"/>
        <v>AfterNoon</v>
      </c>
      <c r="I9812" s="11">
        <v>2</v>
      </c>
      <c r="J9812">
        <v>30</v>
      </c>
      <c r="K9812">
        <v>6.6666666666666666E-2</v>
      </c>
    </row>
    <row r="9813" spans="1:11" x14ac:dyDescent="0.3">
      <c r="A9813" s="7">
        <f t="shared" si="773"/>
        <v>42949</v>
      </c>
      <c r="B9813" s="8">
        <f t="shared" si="773"/>
        <v>12</v>
      </c>
      <c r="C9813" s="9" t="str">
        <f>C9812</f>
        <v>PG0201</v>
      </c>
      <c r="D9813" s="10" t="str">
        <f>D9812</f>
        <v>763</v>
      </c>
      <c r="E9813" s="9" t="str">
        <f>E9812</f>
        <v>VVO,VKO</v>
      </c>
      <c r="F9813" s="6" t="s">
        <v>15</v>
      </c>
      <c r="G9813">
        <v>1616400</v>
      </c>
      <c r="H9813" t="str">
        <f t="shared" si="772"/>
        <v>AfterNoon</v>
      </c>
      <c r="I9813" s="11">
        <v>25</v>
      </c>
      <c r="J9813">
        <v>192</v>
      </c>
      <c r="K9813">
        <v>0.13020833333333329</v>
      </c>
    </row>
    <row r="9814" spans="1:11" x14ac:dyDescent="0.3">
      <c r="A9814" s="7">
        <f t="shared" si="773"/>
        <v>42949</v>
      </c>
      <c r="B9814" s="8">
        <f t="shared" si="773"/>
        <v>12</v>
      </c>
      <c r="C9814" s="6" t="s">
        <v>256</v>
      </c>
      <c r="D9814" s="10" t="s">
        <v>30</v>
      </c>
      <c r="E9814" s="6" t="s">
        <v>257</v>
      </c>
      <c r="F9814" s="6" t="s">
        <v>15</v>
      </c>
      <c r="G9814">
        <v>50400</v>
      </c>
      <c r="H9814" t="str">
        <f t="shared" si="772"/>
        <v>AfterNoon</v>
      </c>
      <c r="I9814" s="11">
        <v>8</v>
      </c>
      <c r="J9814">
        <v>12</v>
      </c>
      <c r="K9814">
        <v>0.66666666666666663</v>
      </c>
    </row>
    <row r="9815" spans="1:11" x14ac:dyDescent="0.3">
      <c r="A9815" s="7">
        <f t="shared" si="773"/>
        <v>42949</v>
      </c>
      <c r="B9815" s="8">
        <f t="shared" si="773"/>
        <v>12</v>
      </c>
      <c r="C9815" s="9" t="s">
        <v>258</v>
      </c>
      <c r="D9815" s="10" t="s">
        <v>25</v>
      </c>
      <c r="E9815" s="9" t="s">
        <v>259</v>
      </c>
      <c r="F9815" s="6" t="s">
        <v>14</v>
      </c>
      <c r="G9815">
        <v>4612500</v>
      </c>
      <c r="H9815" t="str">
        <f t="shared" si="772"/>
        <v>AfterNoon</v>
      </c>
      <c r="I9815" s="11">
        <v>25</v>
      </c>
      <c r="J9815">
        <v>30</v>
      </c>
      <c r="K9815">
        <v>0.83333333333333337</v>
      </c>
    </row>
    <row r="9816" spans="1:11" x14ac:dyDescent="0.3">
      <c r="A9816" s="7">
        <f t="shared" si="773"/>
        <v>42949</v>
      </c>
      <c r="B9816" s="8">
        <f t="shared" si="773"/>
        <v>12</v>
      </c>
      <c r="C9816" s="9" t="str">
        <f>C9815</f>
        <v>PG0209</v>
      </c>
      <c r="D9816" s="10" t="str">
        <f>D9815</f>
        <v>763</v>
      </c>
      <c r="E9816" s="9" t="str">
        <f>E9815</f>
        <v>KHV,DME</v>
      </c>
      <c r="F9816" s="6" t="s">
        <v>15</v>
      </c>
      <c r="G9816">
        <v>10313900</v>
      </c>
      <c r="H9816" t="str">
        <f t="shared" si="772"/>
        <v>AfterNoon</v>
      </c>
      <c r="I9816" s="11">
        <v>167</v>
      </c>
      <c r="J9816">
        <v>192</v>
      </c>
      <c r="K9816">
        <v>0.86979166666666663</v>
      </c>
    </row>
    <row r="9817" spans="1:11" x14ac:dyDescent="0.3">
      <c r="A9817" s="7">
        <f t="shared" si="773"/>
        <v>42949</v>
      </c>
      <c r="B9817" s="8">
        <f t="shared" si="773"/>
        <v>12</v>
      </c>
      <c r="C9817" s="9" t="s">
        <v>872</v>
      </c>
      <c r="D9817" s="10" t="s">
        <v>17</v>
      </c>
      <c r="E9817" s="9" t="s">
        <v>873</v>
      </c>
      <c r="F9817" s="6" t="s">
        <v>14</v>
      </c>
      <c r="G9817">
        <v>334800</v>
      </c>
      <c r="H9817" t="str">
        <f t="shared" si="772"/>
        <v>AfterNoon</v>
      </c>
      <c r="I9817" s="11">
        <v>3</v>
      </c>
      <c r="J9817">
        <v>20</v>
      </c>
      <c r="K9817">
        <v>0.15</v>
      </c>
    </row>
    <row r="9818" spans="1:11" x14ac:dyDescent="0.3">
      <c r="A9818" s="7">
        <f t="shared" si="773"/>
        <v>42949</v>
      </c>
      <c r="B9818" s="8">
        <f t="shared" si="773"/>
        <v>12</v>
      </c>
      <c r="C9818" s="9" t="str">
        <f>C9817</f>
        <v>PG0219</v>
      </c>
      <c r="D9818" s="10" t="str">
        <f>D9817</f>
        <v>319</v>
      </c>
      <c r="E9818" s="9" t="str">
        <f>E9817</f>
        <v>HTA,UFA</v>
      </c>
      <c r="F9818" s="6" t="s">
        <v>15</v>
      </c>
      <c r="G9818">
        <v>744000</v>
      </c>
      <c r="H9818" t="str">
        <f t="shared" si="772"/>
        <v>AfterNoon</v>
      </c>
      <c r="I9818" s="11">
        <v>20</v>
      </c>
      <c r="J9818">
        <v>96</v>
      </c>
      <c r="K9818">
        <v>0.20833333333333329</v>
      </c>
    </row>
    <row r="9819" spans="1:11" x14ac:dyDescent="0.3">
      <c r="A9819" s="7">
        <f t="shared" si="773"/>
        <v>42949</v>
      </c>
      <c r="B9819" s="8">
        <f t="shared" si="773"/>
        <v>12</v>
      </c>
      <c r="C9819" s="9" t="s">
        <v>260</v>
      </c>
      <c r="D9819" s="10" t="s">
        <v>61</v>
      </c>
      <c r="E9819" s="9" t="s">
        <v>261</v>
      </c>
      <c r="F9819" s="6" t="s">
        <v>14</v>
      </c>
      <c r="G9819">
        <v>1034400</v>
      </c>
      <c r="H9819" t="str">
        <f t="shared" si="772"/>
        <v>AfterNoon</v>
      </c>
      <c r="I9819" s="11">
        <v>24</v>
      </c>
      <c r="J9819">
        <v>30</v>
      </c>
      <c r="K9819">
        <v>0.8</v>
      </c>
    </row>
    <row r="9820" spans="1:11" x14ac:dyDescent="0.3">
      <c r="A9820" s="7">
        <f t="shared" si="773"/>
        <v>42949</v>
      </c>
      <c r="B9820" s="8">
        <f t="shared" si="773"/>
        <v>12</v>
      </c>
      <c r="C9820" s="9" t="str">
        <f t="shared" si="773"/>
        <v>PG0225</v>
      </c>
      <c r="D9820" s="10" t="str">
        <f t="shared" si="773"/>
        <v>773</v>
      </c>
      <c r="E9820" s="9" t="str">
        <f t="shared" si="773"/>
        <v>SVO,SVX</v>
      </c>
      <c r="F9820" s="6" t="s">
        <v>63</v>
      </c>
      <c r="G9820">
        <v>902800</v>
      </c>
      <c r="H9820" t="str">
        <f t="shared" si="772"/>
        <v>AfterNoon</v>
      </c>
      <c r="I9820" s="11">
        <v>37</v>
      </c>
      <c r="J9820">
        <v>48</v>
      </c>
      <c r="K9820">
        <v>0.77083333333333337</v>
      </c>
    </row>
    <row r="9821" spans="1:11" x14ac:dyDescent="0.3">
      <c r="A9821" s="7">
        <f t="shared" si="773"/>
        <v>42949</v>
      </c>
      <c r="B9821" s="8">
        <f t="shared" si="773"/>
        <v>12</v>
      </c>
      <c r="C9821" s="9" t="str">
        <f t="shared" si="773"/>
        <v>PG0225</v>
      </c>
      <c r="D9821" s="10" t="str">
        <f t="shared" si="773"/>
        <v>773</v>
      </c>
      <c r="E9821" s="9" t="str">
        <f t="shared" si="773"/>
        <v>SVO,SVX</v>
      </c>
      <c r="F9821" s="6" t="s">
        <v>15</v>
      </c>
      <c r="G9821">
        <v>3773800</v>
      </c>
      <c r="H9821" t="str">
        <f t="shared" si="772"/>
        <v>AfterNoon</v>
      </c>
      <c r="I9821" s="11">
        <v>261</v>
      </c>
      <c r="J9821">
        <v>324</v>
      </c>
      <c r="K9821">
        <v>0.80555555555555558</v>
      </c>
    </row>
    <row r="9822" spans="1:11" x14ac:dyDescent="0.3">
      <c r="A9822" s="7">
        <f t="shared" si="773"/>
        <v>42949</v>
      </c>
      <c r="B9822" s="8">
        <f t="shared" si="773"/>
        <v>12</v>
      </c>
      <c r="C9822" s="9" t="s">
        <v>262</v>
      </c>
      <c r="D9822" s="10" t="s">
        <v>12</v>
      </c>
      <c r="E9822" s="9" t="s">
        <v>263</v>
      </c>
      <c r="F9822" s="6" t="s">
        <v>14</v>
      </c>
      <c r="G9822">
        <v>89100</v>
      </c>
      <c r="H9822" t="str">
        <f t="shared" si="772"/>
        <v>AfterNoon</v>
      </c>
      <c r="I9822" s="11">
        <v>9</v>
      </c>
      <c r="J9822">
        <v>12</v>
      </c>
      <c r="K9822">
        <v>0.75</v>
      </c>
    </row>
    <row r="9823" spans="1:11" x14ac:dyDescent="0.3">
      <c r="A9823" s="7">
        <f t="shared" si="773"/>
        <v>42949</v>
      </c>
      <c r="B9823" s="8">
        <f t="shared" si="773"/>
        <v>12</v>
      </c>
      <c r="C9823" s="9" t="str">
        <f>C9822</f>
        <v>PG0233</v>
      </c>
      <c r="D9823" s="10" t="str">
        <f>D9822</f>
        <v>SU9</v>
      </c>
      <c r="E9823" s="9" t="str">
        <f>E9822</f>
        <v>VKO,BZK</v>
      </c>
      <c r="F9823" s="6" t="s">
        <v>15</v>
      </c>
      <c r="G9823">
        <v>149400</v>
      </c>
      <c r="H9823" t="str">
        <f t="shared" si="772"/>
        <v>AfterNoon</v>
      </c>
      <c r="I9823" s="11">
        <v>45</v>
      </c>
      <c r="J9823">
        <v>85</v>
      </c>
      <c r="K9823">
        <v>0.52941176470588236</v>
      </c>
    </row>
    <row r="9824" spans="1:11" x14ac:dyDescent="0.3">
      <c r="A9824" s="7">
        <f t="shared" ref="A9824:B9839" si="774">A9823</f>
        <v>42949</v>
      </c>
      <c r="B9824" s="8">
        <f t="shared" si="774"/>
        <v>12</v>
      </c>
      <c r="C9824" s="9" t="s">
        <v>264</v>
      </c>
      <c r="D9824" s="10" t="s">
        <v>12</v>
      </c>
      <c r="E9824" s="9" t="s">
        <v>265</v>
      </c>
      <c r="F9824" s="6" t="s">
        <v>14</v>
      </c>
      <c r="G9824">
        <v>148000</v>
      </c>
      <c r="H9824" t="str">
        <f t="shared" si="772"/>
        <v>AfterNoon</v>
      </c>
      <c r="I9824" s="11">
        <v>8</v>
      </c>
      <c r="J9824">
        <v>12</v>
      </c>
      <c r="K9824">
        <v>0.66666666666666663</v>
      </c>
    </row>
    <row r="9825" spans="1:11" x14ac:dyDescent="0.3">
      <c r="A9825" s="7">
        <f t="shared" si="774"/>
        <v>42949</v>
      </c>
      <c r="B9825" s="8">
        <f t="shared" si="774"/>
        <v>12</v>
      </c>
      <c r="C9825" s="9" t="str">
        <f>C9824</f>
        <v>PG0242</v>
      </c>
      <c r="D9825" s="10" t="str">
        <f>D9824</f>
        <v>SU9</v>
      </c>
      <c r="E9825" s="9" t="str">
        <f>E9824</f>
        <v>CSY,SVO</v>
      </c>
      <c r="F9825" s="6" t="s">
        <v>15</v>
      </c>
      <c r="G9825">
        <v>405400</v>
      </c>
      <c r="H9825" t="str">
        <f t="shared" si="772"/>
        <v>AfterNoon</v>
      </c>
      <c r="I9825" s="11">
        <v>65</v>
      </c>
      <c r="J9825">
        <v>85</v>
      </c>
      <c r="K9825">
        <v>0.76470588235294112</v>
      </c>
    </row>
    <row r="9826" spans="1:11" x14ac:dyDescent="0.3">
      <c r="A9826" s="7">
        <f t="shared" si="774"/>
        <v>42949</v>
      </c>
      <c r="B9826" s="8">
        <f t="shared" si="774"/>
        <v>12</v>
      </c>
      <c r="C9826" s="6" t="s">
        <v>785</v>
      </c>
      <c r="D9826" s="10" t="s">
        <v>20</v>
      </c>
      <c r="E9826" s="6" t="s">
        <v>786</v>
      </c>
      <c r="F9826" s="6" t="s">
        <v>15</v>
      </c>
      <c r="G9826">
        <v>213600</v>
      </c>
      <c r="H9826" t="str">
        <f t="shared" si="772"/>
        <v>AfterNoon</v>
      </c>
      <c r="I9826" s="11">
        <v>12</v>
      </c>
      <c r="J9826">
        <v>50</v>
      </c>
      <c r="K9826">
        <v>0.24</v>
      </c>
    </row>
    <row r="9827" spans="1:11" x14ac:dyDescent="0.3">
      <c r="A9827" s="7">
        <f t="shared" si="774"/>
        <v>42949</v>
      </c>
      <c r="B9827" s="8">
        <f t="shared" si="774"/>
        <v>12</v>
      </c>
      <c r="C9827" s="6" t="s">
        <v>268</v>
      </c>
      <c r="D9827" s="10" t="s">
        <v>20</v>
      </c>
      <c r="E9827" s="6" t="s">
        <v>269</v>
      </c>
      <c r="F9827" s="6" t="s">
        <v>15</v>
      </c>
      <c r="G9827">
        <v>366600</v>
      </c>
      <c r="H9827" t="str">
        <f t="shared" si="772"/>
        <v>AfterNoon</v>
      </c>
      <c r="I9827" s="11">
        <v>36</v>
      </c>
      <c r="J9827">
        <v>50</v>
      </c>
      <c r="K9827">
        <v>0.72</v>
      </c>
    </row>
    <row r="9828" spans="1:11" x14ac:dyDescent="0.3">
      <c r="A9828" s="7">
        <f t="shared" si="774"/>
        <v>42949</v>
      </c>
      <c r="B9828" s="8">
        <f t="shared" si="774"/>
        <v>12</v>
      </c>
      <c r="C9828" s="6" t="s">
        <v>272</v>
      </c>
      <c r="D9828" s="10" t="s">
        <v>20</v>
      </c>
      <c r="E9828" s="6" t="s">
        <v>273</v>
      </c>
      <c r="F9828" s="6" t="s">
        <v>15</v>
      </c>
      <c r="G9828">
        <v>43000</v>
      </c>
      <c r="H9828" t="str">
        <f t="shared" si="772"/>
        <v>AfterNoon</v>
      </c>
      <c r="I9828" s="11">
        <v>8</v>
      </c>
      <c r="J9828">
        <v>50</v>
      </c>
      <c r="K9828">
        <v>0.16</v>
      </c>
    </row>
    <row r="9829" spans="1:11" x14ac:dyDescent="0.3">
      <c r="A9829" s="7">
        <f t="shared" si="774"/>
        <v>42949</v>
      </c>
      <c r="B9829" s="8">
        <f t="shared" si="774"/>
        <v>12</v>
      </c>
      <c r="C9829" s="9" t="s">
        <v>274</v>
      </c>
      <c r="D9829" s="10" t="s">
        <v>12</v>
      </c>
      <c r="E9829" s="9" t="s">
        <v>275</v>
      </c>
      <c r="F9829" s="6" t="s">
        <v>14</v>
      </c>
      <c r="G9829">
        <v>82400</v>
      </c>
      <c r="H9829" t="str">
        <f t="shared" si="772"/>
        <v>AfterNoon</v>
      </c>
      <c r="I9829" s="11">
        <v>8</v>
      </c>
      <c r="J9829">
        <v>12</v>
      </c>
      <c r="K9829">
        <v>0.66666666666666663</v>
      </c>
    </row>
    <row r="9830" spans="1:11" x14ac:dyDescent="0.3">
      <c r="A9830" s="7">
        <f t="shared" si="774"/>
        <v>42949</v>
      </c>
      <c r="B9830" s="8">
        <f t="shared" si="774"/>
        <v>12</v>
      </c>
      <c r="C9830" s="9" t="str">
        <f>C9829</f>
        <v>PG0384</v>
      </c>
      <c r="D9830" s="10" t="str">
        <f>D9829</f>
        <v>SU9</v>
      </c>
      <c r="E9830" s="9" t="str">
        <f>E9829</f>
        <v>DME,BZK</v>
      </c>
      <c r="F9830" s="6" t="s">
        <v>15</v>
      </c>
      <c r="G9830">
        <v>205200</v>
      </c>
      <c r="H9830" t="str">
        <f t="shared" si="772"/>
        <v>AfterNoon</v>
      </c>
      <c r="I9830" s="11">
        <v>60</v>
      </c>
      <c r="J9830">
        <v>85</v>
      </c>
      <c r="K9830">
        <v>0.70588235294117652</v>
      </c>
    </row>
    <row r="9831" spans="1:11" x14ac:dyDescent="0.3">
      <c r="A9831" s="7">
        <f t="shared" si="774"/>
        <v>42949</v>
      </c>
      <c r="B9831" s="8">
        <f t="shared" si="774"/>
        <v>12</v>
      </c>
      <c r="C9831" s="9" t="s">
        <v>787</v>
      </c>
      <c r="D9831" s="10" t="s">
        <v>85</v>
      </c>
      <c r="E9831" s="9" t="s">
        <v>788</v>
      </c>
      <c r="F9831" s="6" t="s">
        <v>14</v>
      </c>
      <c r="G9831">
        <v>188000</v>
      </c>
      <c r="H9831" t="str">
        <f t="shared" si="772"/>
        <v>AfterNoon</v>
      </c>
      <c r="I9831" s="11">
        <v>2</v>
      </c>
      <c r="J9831">
        <v>12</v>
      </c>
      <c r="K9831">
        <v>0.16666666666666671</v>
      </c>
    </row>
    <row r="9832" spans="1:11" x14ac:dyDescent="0.3">
      <c r="A9832" s="7">
        <f t="shared" si="774"/>
        <v>42949</v>
      </c>
      <c r="B9832" s="8">
        <f t="shared" si="774"/>
        <v>12</v>
      </c>
      <c r="C9832" s="9" t="str">
        <f>C9831</f>
        <v>PG0432</v>
      </c>
      <c r="D9832" s="10" t="str">
        <f>D9831</f>
        <v>733</v>
      </c>
      <c r="E9832" s="9" t="str">
        <f>E9831</f>
        <v>SVO,RGK</v>
      </c>
      <c r="F9832" s="6" t="s">
        <v>15</v>
      </c>
      <c r="G9832">
        <v>347500</v>
      </c>
      <c r="H9832" t="str">
        <f t="shared" si="772"/>
        <v>AfterNoon</v>
      </c>
      <c r="I9832" s="11">
        <v>11</v>
      </c>
      <c r="J9832">
        <v>118</v>
      </c>
      <c r="K9832">
        <v>9.3220338983050849E-2</v>
      </c>
    </row>
    <row r="9833" spans="1:11" x14ac:dyDescent="0.3">
      <c r="A9833" s="7">
        <f t="shared" si="774"/>
        <v>42949</v>
      </c>
      <c r="B9833" s="8">
        <f t="shared" si="774"/>
        <v>12</v>
      </c>
      <c r="C9833" s="9" t="s">
        <v>276</v>
      </c>
      <c r="D9833" s="10" t="s">
        <v>12</v>
      </c>
      <c r="E9833" s="9" t="s">
        <v>277</v>
      </c>
      <c r="F9833" s="6" t="s">
        <v>14</v>
      </c>
      <c r="G9833">
        <v>789300</v>
      </c>
      <c r="H9833" t="str">
        <f t="shared" si="772"/>
        <v>AfterNoon</v>
      </c>
      <c r="I9833" s="11">
        <v>9</v>
      </c>
      <c r="J9833">
        <v>12</v>
      </c>
      <c r="K9833">
        <v>0.75</v>
      </c>
    </row>
    <row r="9834" spans="1:11" x14ac:dyDescent="0.3">
      <c r="A9834" s="7">
        <f t="shared" si="774"/>
        <v>42949</v>
      </c>
      <c r="B9834" s="8">
        <f t="shared" si="774"/>
        <v>12</v>
      </c>
      <c r="C9834" s="9" t="str">
        <f>C9833</f>
        <v>PG0452</v>
      </c>
      <c r="D9834" s="10" t="str">
        <f>D9833</f>
        <v>SU9</v>
      </c>
      <c r="E9834" s="9" t="str">
        <f>E9833</f>
        <v>SVO,BAX</v>
      </c>
      <c r="F9834" s="6" t="s">
        <v>15</v>
      </c>
      <c r="G9834">
        <v>1670400</v>
      </c>
      <c r="H9834" t="str">
        <f t="shared" si="772"/>
        <v>AfterNoon</v>
      </c>
      <c r="I9834" s="11">
        <v>57</v>
      </c>
      <c r="J9834">
        <v>85</v>
      </c>
      <c r="K9834">
        <v>0.6705882352941176</v>
      </c>
    </row>
    <row r="9835" spans="1:11" x14ac:dyDescent="0.3">
      <c r="A9835" s="7">
        <f t="shared" si="774"/>
        <v>42949</v>
      </c>
      <c r="B9835" s="8">
        <f t="shared" si="774"/>
        <v>12</v>
      </c>
      <c r="C9835" s="9" t="s">
        <v>278</v>
      </c>
      <c r="D9835" s="10" t="s">
        <v>12</v>
      </c>
      <c r="E9835" s="9" t="s">
        <v>279</v>
      </c>
      <c r="F9835" s="6" t="s">
        <v>14</v>
      </c>
      <c r="G9835">
        <v>128400</v>
      </c>
      <c r="H9835" t="str">
        <f t="shared" si="772"/>
        <v>AfterNoon</v>
      </c>
      <c r="I9835" s="11">
        <v>6</v>
      </c>
      <c r="J9835">
        <v>12</v>
      </c>
      <c r="K9835">
        <v>0.5</v>
      </c>
    </row>
    <row r="9836" spans="1:11" x14ac:dyDescent="0.3">
      <c r="A9836" s="7">
        <f t="shared" si="774"/>
        <v>42949</v>
      </c>
      <c r="B9836" s="8">
        <f t="shared" si="774"/>
        <v>12</v>
      </c>
      <c r="C9836" s="9" t="str">
        <f>C9835</f>
        <v>PG0461</v>
      </c>
      <c r="D9836" s="10" t="str">
        <f>D9835</f>
        <v>SU9</v>
      </c>
      <c r="E9836" s="9" t="str">
        <f>E9835</f>
        <v>SVO,ULV</v>
      </c>
      <c r="F9836" s="6" t="s">
        <v>15</v>
      </c>
      <c r="G9836">
        <v>398300</v>
      </c>
      <c r="H9836" t="str">
        <f t="shared" si="772"/>
        <v>AfterNoon</v>
      </c>
      <c r="I9836" s="11">
        <v>56</v>
      </c>
      <c r="J9836">
        <v>85</v>
      </c>
      <c r="K9836">
        <v>0.6588235294117647</v>
      </c>
    </row>
    <row r="9837" spans="1:11" x14ac:dyDescent="0.3">
      <c r="A9837" s="7">
        <f t="shared" si="774"/>
        <v>42949</v>
      </c>
      <c r="B9837" s="8">
        <f t="shared" si="774"/>
        <v>12</v>
      </c>
      <c r="C9837" s="9" t="s">
        <v>896</v>
      </c>
      <c r="D9837" s="10" t="s">
        <v>12</v>
      </c>
      <c r="E9837" s="9" t="s">
        <v>897</v>
      </c>
      <c r="F9837" s="6" t="s">
        <v>14</v>
      </c>
      <c r="G9837">
        <v>128400</v>
      </c>
      <c r="H9837" t="str">
        <f t="shared" si="772"/>
        <v>AfterNoon</v>
      </c>
      <c r="I9837" s="11">
        <v>6</v>
      </c>
      <c r="J9837">
        <v>12</v>
      </c>
      <c r="K9837">
        <v>0.5</v>
      </c>
    </row>
    <row r="9838" spans="1:11" x14ac:dyDescent="0.3">
      <c r="A9838" s="7">
        <f t="shared" si="774"/>
        <v>42949</v>
      </c>
      <c r="B9838" s="8">
        <f t="shared" si="774"/>
        <v>12</v>
      </c>
      <c r="C9838" s="9" t="str">
        <f>C9837</f>
        <v>PG0462</v>
      </c>
      <c r="D9838" s="10" t="str">
        <f>D9837</f>
        <v>SU9</v>
      </c>
      <c r="E9838" s="9" t="str">
        <f>E9837</f>
        <v>ULV,SVO</v>
      </c>
      <c r="F9838" s="6" t="s">
        <v>15</v>
      </c>
      <c r="G9838">
        <v>443000</v>
      </c>
      <c r="H9838" t="str">
        <f t="shared" si="772"/>
        <v>AfterNoon</v>
      </c>
      <c r="I9838" s="11">
        <v>62</v>
      </c>
      <c r="J9838">
        <v>85</v>
      </c>
      <c r="K9838">
        <v>0.72941176470588232</v>
      </c>
    </row>
    <row r="9839" spans="1:11" x14ac:dyDescent="0.3">
      <c r="A9839" s="7">
        <f t="shared" si="774"/>
        <v>42949</v>
      </c>
      <c r="B9839" s="8">
        <f t="shared" si="774"/>
        <v>12</v>
      </c>
      <c r="C9839" s="9" t="s">
        <v>280</v>
      </c>
      <c r="D9839" s="10" t="s">
        <v>98</v>
      </c>
      <c r="E9839" s="9" t="s">
        <v>173</v>
      </c>
      <c r="F9839" s="6" t="s">
        <v>14</v>
      </c>
      <c r="G9839">
        <v>90000</v>
      </c>
      <c r="H9839" t="str">
        <f t="shared" si="772"/>
        <v>AfterNoon</v>
      </c>
      <c r="I9839" s="11">
        <v>5</v>
      </c>
      <c r="J9839">
        <v>28</v>
      </c>
      <c r="K9839">
        <v>0.1785714285714286</v>
      </c>
    </row>
    <row r="9840" spans="1:11" x14ac:dyDescent="0.3">
      <c r="A9840" s="7">
        <f t="shared" ref="A9840:B9855" si="775">A9839</f>
        <v>42949</v>
      </c>
      <c r="B9840" s="8">
        <f t="shared" si="775"/>
        <v>12</v>
      </c>
      <c r="C9840" s="9" t="str">
        <f>C9839</f>
        <v>PG0469</v>
      </c>
      <c r="D9840" s="10" t="str">
        <f>D9839</f>
        <v>321</v>
      </c>
      <c r="E9840" s="9" t="str">
        <f>E9839</f>
        <v>SVO,LED</v>
      </c>
      <c r="F9840" s="6" t="s">
        <v>15</v>
      </c>
      <c r="G9840">
        <v>237000</v>
      </c>
      <c r="H9840" t="str">
        <f t="shared" si="772"/>
        <v>AfterNoon</v>
      </c>
      <c r="I9840" s="11">
        <v>39</v>
      </c>
      <c r="J9840">
        <v>142</v>
      </c>
      <c r="K9840">
        <v>0.27464788732394368</v>
      </c>
    </row>
    <row r="9841" spans="1:11" x14ac:dyDescent="0.3">
      <c r="A9841" s="7">
        <f t="shared" si="775"/>
        <v>42949</v>
      </c>
      <c r="B9841" s="8">
        <f t="shared" si="775"/>
        <v>12</v>
      </c>
      <c r="C9841" s="9" t="s">
        <v>281</v>
      </c>
      <c r="D9841" s="10" t="s">
        <v>12</v>
      </c>
      <c r="E9841" s="9" t="s">
        <v>282</v>
      </c>
      <c r="F9841" s="6" t="s">
        <v>14</v>
      </c>
      <c r="G9841">
        <v>226800</v>
      </c>
      <c r="H9841" t="str">
        <f t="shared" si="772"/>
        <v>AfterNoon</v>
      </c>
      <c r="I9841" s="11">
        <v>12</v>
      </c>
      <c r="J9841">
        <v>12</v>
      </c>
      <c r="K9841">
        <v>1</v>
      </c>
    </row>
    <row r="9842" spans="1:11" x14ac:dyDescent="0.3">
      <c r="A9842" s="7">
        <f t="shared" si="775"/>
        <v>42949</v>
      </c>
      <c r="B9842" s="8">
        <f t="shared" si="775"/>
        <v>12</v>
      </c>
      <c r="C9842" s="9" t="str">
        <f>C9841</f>
        <v>PG0480</v>
      </c>
      <c r="D9842" s="10" t="str">
        <f>D9841</f>
        <v>SU9</v>
      </c>
      <c r="E9842" s="9" t="str">
        <f>E9841</f>
        <v>AAQ,EGO</v>
      </c>
      <c r="F9842" s="6" t="s">
        <v>15</v>
      </c>
      <c r="G9842">
        <v>519600</v>
      </c>
      <c r="H9842" t="str">
        <f t="shared" si="772"/>
        <v>AfterNoon</v>
      </c>
      <c r="I9842" s="11">
        <v>82</v>
      </c>
      <c r="J9842">
        <v>85</v>
      </c>
      <c r="K9842">
        <v>0.96470588235294119</v>
      </c>
    </row>
    <row r="9843" spans="1:11" x14ac:dyDescent="0.3">
      <c r="A9843" s="7">
        <f t="shared" si="775"/>
        <v>42949</v>
      </c>
      <c r="B9843" s="8">
        <f t="shared" si="775"/>
        <v>12</v>
      </c>
      <c r="C9843" s="9" t="s">
        <v>285</v>
      </c>
      <c r="D9843" s="10" t="s">
        <v>85</v>
      </c>
      <c r="E9843" s="9" t="s">
        <v>286</v>
      </c>
      <c r="F9843" s="6" t="s">
        <v>14</v>
      </c>
      <c r="G9843">
        <v>256000</v>
      </c>
      <c r="H9843" t="str">
        <f t="shared" si="772"/>
        <v>AfterNoon</v>
      </c>
      <c r="I9843" s="11">
        <v>8</v>
      </c>
      <c r="J9843">
        <v>12</v>
      </c>
      <c r="K9843">
        <v>0.66666666666666663</v>
      </c>
    </row>
    <row r="9844" spans="1:11" x14ac:dyDescent="0.3">
      <c r="A9844" s="7">
        <f t="shared" si="775"/>
        <v>42949</v>
      </c>
      <c r="B9844" s="8">
        <f t="shared" si="775"/>
        <v>12</v>
      </c>
      <c r="C9844" s="9" t="str">
        <f>C9843</f>
        <v>PG0506</v>
      </c>
      <c r="D9844" s="10" t="str">
        <f>D9843</f>
        <v>733</v>
      </c>
      <c r="E9844" s="9" t="str">
        <f>E9843</f>
        <v>KGD,SVO</v>
      </c>
      <c r="F9844" s="6" t="s">
        <v>15</v>
      </c>
      <c r="G9844">
        <v>805500</v>
      </c>
      <c r="H9844" t="str">
        <f t="shared" si="772"/>
        <v>AfterNoon</v>
      </c>
      <c r="I9844" s="11">
        <v>75</v>
      </c>
      <c r="J9844">
        <v>118</v>
      </c>
      <c r="K9844">
        <v>0.63559322033898302</v>
      </c>
    </row>
    <row r="9845" spans="1:11" x14ac:dyDescent="0.3">
      <c r="A9845" s="7">
        <f t="shared" si="775"/>
        <v>42949</v>
      </c>
      <c r="B9845" s="8">
        <f t="shared" si="775"/>
        <v>12</v>
      </c>
      <c r="C9845" s="6" t="s">
        <v>828</v>
      </c>
      <c r="D9845" s="10" t="s">
        <v>20</v>
      </c>
      <c r="E9845" s="6" t="s">
        <v>829</v>
      </c>
      <c r="F9845" s="6" t="s">
        <v>15</v>
      </c>
      <c r="G9845">
        <v>172200</v>
      </c>
      <c r="H9845" t="str">
        <f t="shared" si="772"/>
        <v>AfterNoon</v>
      </c>
      <c r="I9845" s="11">
        <v>12</v>
      </c>
      <c r="J9845">
        <v>50</v>
      </c>
      <c r="K9845">
        <v>0.24</v>
      </c>
    </row>
    <row r="9846" spans="1:11" x14ac:dyDescent="0.3">
      <c r="A9846" s="7">
        <f t="shared" si="775"/>
        <v>42949</v>
      </c>
      <c r="B9846" s="8">
        <f t="shared" si="775"/>
        <v>12</v>
      </c>
      <c r="C9846" s="6" t="s">
        <v>680</v>
      </c>
      <c r="D9846" s="10" t="s">
        <v>20</v>
      </c>
      <c r="E9846" s="6" t="s">
        <v>681</v>
      </c>
      <c r="F9846" s="6" t="s">
        <v>15</v>
      </c>
      <c r="G9846">
        <v>242700</v>
      </c>
      <c r="H9846" t="str">
        <f t="shared" si="772"/>
        <v>AfterNoon</v>
      </c>
      <c r="I9846" s="11">
        <v>17</v>
      </c>
      <c r="J9846">
        <v>50</v>
      </c>
      <c r="K9846">
        <v>0.34</v>
      </c>
    </row>
    <row r="9847" spans="1:11" x14ac:dyDescent="0.3">
      <c r="A9847" s="7">
        <f t="shared" si="775"/>
        <v>42949</v>
      </c>
      <c r="B9847" s="8">
        <f t="shared" si="775"/>
        <v>12</v>
      </c>
      <c r="C9847" s="9" t="s">
        <v>287</v>
      </c>
      <c r="D9847" s="10" t="s">
        <v>25</v>
      </c>
      <c r="E9847" s="9" t="s">
        <v>288</v>
      </c>
      <c r="F9847" s="6" t="s">
        <v>14</v>
      </c>
      <c r="G9847">
        <v>899800</v>
      </c>
      <c r="H9847" t="str">
        <f t="shared" si="772"/>
        <v>AfterNoon</v>
      </c>
      <c r="I9847" s="11">
        <v>22</v>
      </c>
      <c r="J9847">
        <v>30</v>
      </c>
      <c r="K9847">
        <v>0.73333333333333328</v>
      </c>
    </row>
    <row r="9848" spans="1:11" x14ac:dyDescent="0.3">
      <c r="A9848" s="7">
        <f t="shared" si="775"/>
        <v>42949</v>
      </c>
      <c r="B9848" s="8">
        <f t="shared" si="775"/>
        <v>12</v>
      </c>
      <c r="C9848" s="9" t="str">
        <f>C9847</f>
        <v>PG0561</v>
      </c>
      <c r="D9848" s="10" t="str">
        <f>D9847</f>
        <v>763</v>
      </c>
      <c r="E9848" s="9" t="str">
        <f>E9847</f>
        <v>VKO,AER</v>
      </c>
      <c r="F9848" s="6" t="s">
        <v>15</v>
      </c>
      <c r="G9848">
        <v>1897400</v>
      </c>
      <c r="H9848" t="str">
        <f t="shared" si="772"/>
        <v>AfterNoon</v>
      </c>
      <c r="I9848" s="11">
        <v>139</v>
      </c>
      <c r="J9848">
        <v>192</v>
      </c>
      <c r="K9848">
        <v>0.72395833333333337</v>
      </c>
    </row>
    <row r="9849" spans="1:11" x14ac:dyDescent="0.3">
      <c r="A9849" s="7">
        <f t="shared" si="775"/>
        <v>42949</v>
      </c>
      <c r="B9849" s="8">
        <f t="shared" si="775"/>
        <v>12</v>
      </c>
      <c r="C9849" s="6" t="s">
        <v>789</v>
      </c>
      <c r="D9849" s="10" t="s">
        <v>20</v>
      </c>
      <c r="E9849" s="6" t="s">
        <v>790</v>
      </c>
      <c r="F9849" s="6" t="s">
        <v>15</v>
      </c>
      <c r="G9849">
        <v>1304000</v>
      </c>
      <c r="H9849" t="str">
        <f t="shared" si="772"/>
        <v>AfterNoon</v>
      </c>
      <c r="I9849" s="11">
        <v>49</v>
      </c>
      <c r="J9849">
        <v>50</v>
      </c>
      <c r="K9849">
        <v>0.98</v>
      </c>
    </row>
    <row r="9850" spans="1:11" x14ac:dyDescent="0.3">
      <c r="A9850" s="7">
        <f t="shared" si="775"/>
        <v>42949</v>
      </c>
      <c r="B9850" s="8">
        <f t="shared" si="775"/>
        <v>12</v>
      </c>
      <c r="C9850" s="9" t="s">
        <v>682</v>
      </c>
      <c r="D9850" s="10" t="s">
        <v>12</v>
      </c>
      <c r="E9850" s="9" t="s">
        <v>683</v>
      </c>
      <c r="F9850" s="6" t="s">
        <v>14</v>
      </c>
      <c r="G9850">
        <v>60600</v>
      </c>
      <c r="H9850" t="str">
        <f t="shared" si="772"/>
        <v>AfterNoon</v>
      </c>
      <c r="I9850" s="11">
        <v>3</v>
      </c>
      <c r="J9850">
        <v>12</v>
      </c>
      <c r="K9850">
        <v>0.25</v>
      </c>
    </row>
    <row r="9851" spans="1:11" x14ac:dyDescent="0.3">
      <c r="A9851" s="7">
        <f t="shared" si="775"/>
        <v>42949</v>
      </c>
      <c r="B9851" s="8">
        <f t="shared" si="775"/>
        <v>12</v>
      </c>
      <c r="C9851" s="9" t="str">
        <f>C9850</f>
        <v>PG0600</v>
      </c>
      <c r="D9851" s="10" t="str">
        <f>D9850</f>
        <v>SU9</v>
      </c>
      <c r="E9851" s="9" t="str">
        <f>E9850</f>
        <v>HMA,SVX</v>
      </c>
      <c r="F9851" s="6" t="s">
        <v>15</v>
      </c>
      <c r="G9851">
        <v>290900</v>
      </c>
      <c r="H9851" t="str">
        <f t="shared" si="772"/>
        <v>AfterNoon</v>
      </c>
      <c r="I9851" s="11">
        <v>43</v>
      </c>
      <c r="J9851">
        <v>85</v>
      </c>
      <c r="K9851">
        <v>0.50588235294117645</v>
      </c>
    </row>
    <row r="9852" spans="1:11" x14ac:dyDescent="0.3">
      <c r="A9852" s="7">
        <f t="shared" si="775"/>
        <v>42949</v>
      </c>
      <c r="B9852" s="8">
        <f t="shared" si="775"/>
        <v>12</v>
      </c>
      <c r="C9852" s="6" t="s">
        <v>289</v>
      </c>
      <c r="D9852" s="10" t="s">
        <v>20</v>
      </c>
      <c r="E9852" s="6" t="s">
        <v>290</v>
      </c>
      <c r="F9852" s="6" t="s">
        <v>15</v>
      </c>
      <c r="G9852">
        <v>249600</v>
      </c>
      <c r="H9852" t="str">
        <f t="shared" si="772"/>
        <v>AfterNoon</v>
      </c>
      <c r="I9852" s="11">
        <v>16</v>
      </c>
      <c r="J9852">
        <v>50</v>
      </c>
      <c r="K9852">
        <v>0.32</v>
      </c>
    </row>
    <row r="9853" spans="1:11" x14ac:dyDescent="0.3">
      <c r="A9853" s="7">
        <f t="shared" si="775"/>
        <v>42949</v>
      </c>
      <c r="B9853" s="8">
        <f t="shared" si="775"/>
        <v>12</v>
      </c>
      <c r="C9853" s="6" t="s">
        <v>291</v>
      </c>
      <c r="D9853" s="10" t="s">
        <v>20</v>
      </c>
      <c r="E9853" s="6" t="s">
        <v>292</v>
      </c>
      <c r="F9853" s="6" t="s">
        <v>15</v>
      </c>
      <c r="G9853">
        <v>536800</v>
      </c>
      <c r="H9853" t="str">
        <f t="shared" si="772"/>
        <v>AfterNoon</v>
      </c>
      <c r="I9853" s="11">
        <v>34</v>
      </c>
      <c r="J9853">
        <v>50</v>
      </c>
      <c r="K9853">
        <v>0.68</v>
      </c>
    </row>
    <row r="9854" spans="1:11" x14ac:dyDescent="0.3">
      <c r="A9854" s="7">
        <f t="shared" si="775"/>
        <v>42949</v>
      </c>
      <c r="B9854" s="8">
        <v>13</v>
      </c>
      <c r="C9854" s="9" t="s">
        <v>684</v>
      </c>
      <c r="D9854" s="10" t="s">
        <v>12</v>
      </c>
      <c r="E9854" s="9" t="s">
        <v>685</v>
      </c>
      <c r="F9854" s="6" t="s">
        <v>14</v>
      </c>
      <c r="G9854">
        <v>97000</v>
      </c>
      <c r="H9854" t="str">
        <f t="shared" si="772"/>
        <v>AfterNoon</v>
      </c>
      <c r="I9854" s="11">
        <v>10</v>
      </c>
      <c r="J9854">
        <v>12</v>
      </c>
      <c r="K9854">
        <v>0.83333333333333337</v>
      </c>
    </row>
    <row r="9855" spans="1:11" x14ac:dyDescent="0.3">
      <c r="A9855" s="7">
        <f t="shared" si="775"/>
        <v>42949</v>
      </c>
      <c r="B9855" s="8">
        <f t="shared" si="775"/>
        <v>13</v>
      </c>
      <c r="C9855" s="9" t="str">
        <f>C9854</f>
        <v>PG0040</v>
      </c>
      <c r="D9855" s="10" t="str">
        <f>D9854</f>
        <v>SU9</v>
      </c>
      <c r="E9855" s="9" t="str">
        <f>E9854</f>
        <v>KVX,KZN</v>
      </c>
      <c r="F9855" s="6" t="s">
        <v>15</v>
      </c>
      <c r="G9855">
        <v>257200</v>
      </c>
      <c r="H9855" t="str">
        <f t="shared" si="772"/>
        <v>AfterNoon</v>
      </c>
      <c r="I9855" s="11">
        <v>80</v>
      </c>
      <c r="J9855">
        <v>85</v>
      </c>
      <c r="K9855">
        <v>0.94117647058823528</v>
      </c>
    </row>
    <row r="9856" spans="1:11" x14ac:dyDescent="0.3">
      <c r="A9856" s="7">
        <f t="shared" ref="A9856:B9871" si="776">A9855</f>
        <v>42949</v>
      </c>
      <c r="B9856" s="8">
        <f t="shared" si="776"/>
        <v>13</v>
      </c>
      <c r="C9856" s="9" t="s">
        <v>830</v>
      </c>
      <c r="D9856" s="10" t="s">
        <v>12</v>
      </c>
      <c r="E9856" s="9" t="s">
        <v>831</v>
      </c>
      <c r="F9856" s="6" t="s">
        <v>14</v>
      </c>
      <c r="G9856">
        <v>290400</v>
      </c>
      <c r="H9856" t="str">
        <f t="shared" si="772"/>
        <v>AfterNoon</v>
      </c>
      <c r="I9856" s="11">
        <v>6</v>
      </c>
      <c r="J9856">
        <v>12</v>
      </c>
      <c r="K9856">
        <v>0.5</v>
      </c>
    </row>
    <row r="9857" spans="1:11" x14ac:dyDescent="0.3">
      <c r="A9857" s="7">
        <f t="shared" si="776"/>
        <v>42949</v>
      </c>
      <c r="B9857" s="8">
        <f t="shared" si="776"/>
        <v>13</v>
      </c>
      <c r="C9857" s="9" t="str">
        <f>C9856</f>
        <v>PG0090</v>
      </c>
      <c r="D9857" s="10" t="str">
        <f>D9856</f>
        <v>SU9</v>
      </c>
      <c r="E9857" s="9" t="str">
        <f>E9856</f>
        <v>OVS,SVO</v>
      </c>
      <c r="F9857" s="6" t="s">
        <v>15</v>
      </c>
      <c r="G9857">
        <v>810100</v>
      </c>
      <c r="H9857" t="str">
        <f t="shared" si="772"/>
        <v>AfterNoon</v>
      </c>
      <c r="I9857" s="11">
        <v>50</v>
      </c>
      <c r="J9857">
        <v>85</v>
      </c>
      <c r="K9857">
        <v>0.58823529411764708</v>
      </c>
    </row>
    <row r="9858" spans="1:11" x14ac:dyDescent="0.3">
      <c r="A9858" s="7">
        <f t="shared" si="776"/>
        <v>42949</v>
      </c>
      <c r="B9858" s="8">
        <f t="shared" si="776"/>
        <v>13</v>
      </c>
      <c r="C9858" s="6" t="s">
        <v>295</v>
      </c>
      <c r="D9858" s="10" t="s">
        <v>20</v>
      </c>
      <c r="E9858" s="6" t="s">
        <v>296</v>
      </c>
      <c r="F9858" s="6" t="s">
        <v>15</v>
      </c>
      <c r="G9858">
        <v>356200</v>
      </c>
      <c r="H9858" t="str">
        <f t="shared" ref="H9858:H9921" si="777">_xlfn.IFS(B9858&gt;=20,"Night",B9858&gt;=16,"Evening",B9858&gt;=12,"AfterNoon",B9858&gt;=8,"BeforeNoon",B9858&gt;=4,"Morning",B9858&lt;4,"EarlyMorning")</f>
        <v>AfterNoon</v>
      </c>
      <c r="I9858" s="11">
        <v>27</v>
      </c>
      <c r="J9858">
        <v>50</v>
      </c>
      <c r="K9858">
        <v>0.54</v>
      </c>
    </row>
    <row r="9859" spans="1:11" x14ac:dyDescent="0.3">
      <c r="A9859" s="7">
        <f t="shared" si="776"/>
        <v>42949</v>
      </c>
      <c r="B9859" s="8">
        <f t="shared" si="776"/>
        <v>13</v>
      </c>
      <c r="C9859" s="6" t="s">
        <v>297</v>
      </c>
      <c r="D9859" s="10" t="s">
        <v>20</v>
      </c>
      <c r="E9859" s="6" t="s">
        <v>298</v>
      </c>
      <c r="F9859" s="6" t="s">
        <v>15</v>
      </c>
      <c r="G9859">
        <v>297100</v>
      </c>
      <c r="H9859" t="str">
        <f t="shared" si="777"/>
        <v>AfterNoon</v>
      </c>
      <c r="I9859" s="11">
        <v>21</v>
      </c>
      <c r="J9859">
        <v>50</v>
      </c>
      <c r="K9859">
        <v>0.42</v>
      </c>
    </row>
    <row r="9860" spans="1:11" x14ac:dyDescent="0.3">
      <c r="A9860" s="7">
        <f t="shared" si="776"/>
        <v>42949</v>
      </c>
      <c r="B9860" s="8">
        <f t="shared" si="776"/>
        <v>13</v>
      </c>
      <c r="C9860" s="9" t="s">
        <v>299</v>
      </c>
      <c r="D9860" s="10" t="s">
        <v>12</v>
      </c>
      <c r="E9860" s="9" t="s">
        <v>300</v>
      </c>
      <c r="F9860" s="6" t="s">
        <v>14</v>
      </c>
      <c r="G9860">
        <v>120000</v>
      </c>
      <c r="H9860" t="str">
        <f t="shared" si="777"/>
        <v>AfterNoon</v>
      </c>
      <c r="I9860" s="11">
        <v>10</v>
      </c>
      <c r="J9860">
        <v>12</v>
      </c>
      <c r="K9860">
        <v>0.83333333333333337</v>
      </c>
    </row>
    <row r="9861" spans="1:11" x14ac:dyDescent="0.3">
      <c r="A9861" s="7">
        <f t="shared" si="776"/>
        <v>42949</v>
      </c>
      <c r="B9861" s="8">
        <f t="shared" si="776"/>
        <v>13</v>
      </c>
      <c r="C9861" s="9" t="str">
        <f>C9860</f>
        <v>PG0150</v>
      </c>
      <c r="D9861" s="10" t="str">
        <f>D9860</f>
        <v>SU9</v>
      </c>
      <c r="E9861" s="9" t="str">
        <f>E9860</f>
        <v>MRV,MCX</v>
      </c>
      <c r="F9861" s="6" t="s">
        <v>15</v>
      </c>
      <c r="G9861">
        <v>285200</v>
      </c>
      <c r="H9861" t="str">
        <f t="shared" si="777"/>
        <v>AfterNoon</v>
      </c>
      <c r="I9861" s="11">
        <v>71</v>
      </c>
      <c r="J9861">
        <v>85</v>
      </c>
      <c r="K9861">
        <v>0.83529411764705885</v>
      </c>
    </row>
    <row r="9862" spans="1:11" x14ac:dyDescent="0.3">
      <c r="A9862" s="7">
        <f t="shared" si="776"/>
        <v>42949</v>
      </c>
      <c r="B9862" s="8">
        <f t="shared" si="776"/>
        <v>13</v>
      </c>
      <c r="C9862" s="6" t="s">
        <v>301</v>
      </c>
      <c r="D9862" s="10" t="s">
        <v>20</v>
      </c>
      <c r="E9862" s="6" t="s">
        <v>302</v>
      </c>
      <c r="F9862" s="6" t="s">
        <v>15</v>
      </c>
      <c r="G9862">
        <v>193200</v>
      </c>
      <c r="H9862" t="str">
        <f t="shared" si="777"/>
        <v>AfterNoon</v>
      </c>
      <c r="I9862" s="11">
        <v>48</v>
      </c>
      <c r="J9862">
        <v>50</v>
      </c>
      <c r="K9862">
        <v>0.96</v>
      </c>
    </row>
    <row r="9863" spans="1:11" x14ac:dyDescent="0.3">
      <c r="A9863" s="7">
        <f t="shared" si="776"/>
        <v>42949</v>
      </c>
      <c r="B9863" s="8">
        <f t="shared" si="776"/>
        <v>13</v>
      </c>
      <c r="C9863" s="9" t="s">
        <v>686</v>
      </c>
      <c r="D9863" s="10" t="s">
        <v>12</v>
      </c>
      <c r="E9863" s="9" t="s">
        <v>687</v>
      </c>
      <c r="F9863" s="6" t="s">
        <v>14</v>
      </c>
      <c r="G9863">
        <v>329600</v>
      </c>
      <c r="H9863" t="str">
        <f t="shared" si="777"/>
        <v>AfterNoon</v>
      </c>
      <c r="I9863" s="11">
        <v>8</v>
      </c>
      <c r="J9863">
        <v>12</v>
      </c>
      <c r="K9863">
        <v>0.66666666666666663</v>
      </c>
    </row>
    <row r="9864" spans="1:11" x14ac:dyDescent="0.3">
      <c r="A9864" s="7">
        <f t="shared" si="776"/>
        <v>42949</v>
      </c>
      <c r="B9864" s="8">
        <f t="shared" si="776"/>
        <v>13</v>
      </c>
      <c r="C9864" s="9" t="str">
        <f>C9863</f>
        <v>PG0185</v>
      </c>
      <c r="D9864" s="10" t="str">
        <f>D9863</f>
        <v>SU9</v>
      </c>
      <c r="E9864" s="9" t="str">
        <f>E9863</f>
        <v>VOG,CEK</v>
      </c>
      <c r="F9864" s="6" t="s">
        <v>15</v>
      </c>
      <c r="G9864">
        <v>1020800</v>
      </c>
      <c r="H9864" t="str">
        <f t="shared" si="777"/>
        <v>AfterNoon</v>
      </c>
      <c r="I9864" s="11">
        <v>74</v>
      </c>
      <c r="J9864">
        <v>85</v>
      </c>
      <c r="K9864">
        <v>0.87058823529411766</v>
      </c>
    </row>
    <row r="9865" spans="1:11" x14ac:dyDescent="0.3">
      <c r="A9865" s="7">
        <f t="shared" si="776"/>
        <v>42949</v>
      </c>
      <c r="B9865" s="8">
        <f t="shared" si="776"/>
        <v>13</v>
      </c>
      <c r="C9865" s="9" t="s">
        <v>303</v>
      </c>
      <c r="D9865" s="10" t="s">
        <v>17</v>
      </c>
      <c r="E9865" s="9" t="s">
        <v>304</v>
      </c>
      <c r="F9865" s="6" t="s">
        <v>14</v>
      </c>
      <c r="G9865">
        <v>894600</v>
      </c>
      <c r="H9865" t="str">
        <f t="shared" si="777"/>
        <v>AfterNoon</v>
      </c>
      <c r="I9865" s="11">
        <v>18</v>
      </c>
      <c r="J9865">
        <v>20</v>
      </c>
      <c r="K9865">
        <v>0.9</v>
      </c>
    </row>
    <row r="9866" spans="1:11" x14ac:dyDescent="0.3">
      <c r="A9866" s="7">
        <f t="shared" si="776"/>
        <v>42949</v>
      </c>
      <c r="B9866" s="8">
        <f t="shared" si="776"/>
        <v>13</v>
      </c>
      <c r="C9866" s="9" t="str">
        <f>C9865</f>
        <v>PG0186</v>
      </c>
      <c r="D9866" s="10" t="str">
        <f>D9865</f>
        <v>319</v>
      </c>
      <c r="E9866" s="9" t="str">
        <f>E9865</f>
        <v>OVB,PEE</v>
      </c>
      <c r="F9866" s="6" t="s">
        <v>15</v>
      </c>
      <c r="G9866">
        <v>1482200</v>
      </c>
      <c r="H9866" t="str">
        <f t="shared" si="777"/>
        <v>AfterNoon</v>
      </c>
      <c r="I9866" s="11">
        <v>89</v>
      </c>
      <c r="J9866">
        <v>96</v>
      </c>
      <c r="K9866">
        <v>0.92708333333333337</v>
      </c>
    </row>
    <row r="9867" spans="1:11" x14ac:dyDescent="0.3">
      <c r="A9867" s="7">
        <f t="shared" si="776"/>
        <v>42949</v>
      </c>
      <c r="B9867" s="8">
        <f t="shared" si="776"/>
        <v>13</v>
      </c>
      <c r="C9867" s="9" t="s">
        <v>305</v>
      </c>
      <c r="D9867" s="10" t="s">
        <v>85</v>
      </c>
      <c r="E9867" s="9" t="s">
        <v>306</v>
      </c>
      <c r="F9867" s="6" t="s">
        <v>14</v>
      </c>
      <c r="G9867">
        <v>329400</v>
      </c>
      <c r="H9867" t="str">
        <f t="shared" si="777"/>
        <v>AfterNoon</v>
      </c>
      <c r="I9867" s="11">
        <v>9</v>
      </c>
      <c r="J9867">
        <v>12</v>
      </c>
      <c r="K9867">
        <v>0.75</v>
      </c>
    </row>
    <row r="9868" spans="1:11" x14ac:dyDescent="0.3">
      <c r="A9868" s="7">
        <f t="shared" si="776"/>
        <v>42949</v>
      </c>
      <c r="B9868" s="8">
        <f t="shared" si="776"/>
        <v>13</v>
      </c>
      <c r="C9868" s="9" t="str">
        <f>C9867</f>
        <v>PG0252</v>
      </c>
      <c r="D9868" s="10" t="str">
        <f>D9867</f>
        <v>733</v>
      </c>
      <c r="E9868" s="9" t="str">
        <f>E9867</f>
        <v>AAQ,SVO</v>
      </c>
      <c r="F9868" s="6" t="s">
        <v>15</v>
      </c>
      <c r="G9868">
        <v>1288200</v>
      </c>
      <c r="H9868" t="str">
        <f t="shared" si="777"/>
        <v>AfterNoon</v>
      </c>
      <c r="I9868" s="11">
        <v>105</v>
      </c>
      <c r="J9868">
        <v>118</v>
      </c>
      <c r="K9868">
        <v>0.88983050847457623</v>
      </c>
    </row>
    <row r="9869" spans="1:11" x14ac:dyDescent="0.3">
      <c r="A9869" s="7">
        <f t="shared" si="776"/>
        <v>42949</v>
      </c>
      <c r="B9869" s="8">
        <f t="shared" si="776"/>
        <v>13</v>
      </c>
      <c r="C9869" s="6" t="s">
        <v>307</v>
      </c>
      <c r="D9869" s="10" t="s">
        <v>20</v>
      </c>
      <c r="E9869" s="6" t="s">
        <v>308</v>
      </c>
      <c r="F9869" s="6" t="s">
        <v>15</v>
      </c>
      <c r="G9869">
        <v>112200</v>
      </c>
      <c r="H9869" t="str">
        <f t="shared" si="777"/>
        <v>AfterNoon</v>
      </c>
      <c r="I9869" s="11">
        <v>36</v>
      </c>
      <c r="J9869">
        <v>50</v>
      </c>
      <c r="K9869">
        <v>0.72</v>
      </c>
    </row>
    <row r="9870" spans="1:11" x14ac:dyDescent="0.3">
      <c r="A9870" s="7">
        <f t="shared" si="776"/>
        <v>42949</v>
      </c>
      <c r="B9870" s="8">
        <f t="shared" si="776"/>
        <v>13</v>
      </c>
      <c r="C9870" s="6" t="s">
        <v>832</v>
      </c>
      <c r="D9870" s="10" t="s">
        <v>30</v>
      </c>
      <c r="E9870" s="6" t="s">
        <v>833</v>
      </c>
      <c r="F9870" s="6" t="s">
        <v>15</v>
      </c>
      <c r="G9870">
        <v>6600</v>
      </c>
      <c r="H9870" t="str">
        <f t="shared" si="777"/>
        <v>AfterNoon</v>
      </c>
      <c r="I9870" s="11">
        <v>1</v>
      </c>
      <c r="J9870">
        <v>12</v>
      </c>
      <c r="K9870">
        <v>8.3333333333333329E-2</v>
      </c>
    </row>
    <row r="9871" spans="1:11" x14ac:dyDescent="0.3">
      <c r="A9871" s="7">
        <f t="shared" si="776"/>
        <v>42949</v>
      </c>
      <c r="B9871" s="8">
        <f t="shared" si="776"/>
        <v>13</v>
      </c>
      <c r="C9871" s="6" t="s">
        <v>309</v>
      </c>
      <c r="D9871" s="10" t="s">
        <v>20</v>
      </c>
      <c r="E9871" s="6" t="s">
        <v>310</v>
      </c>
      <c r="F9871" s="6" t="s">
        <v>15</v>
      </c>
      <c r="G9871">
        <v>51800</v>
      </c>
      <c r="H9871" t="str">
        <f t="shared" si="777"/>
        <v>AfterNoon</v>
      </c>
      <c r="I9871" s="11">
        <v>7</v>
      </c>
      <c r="J9871">
        <v>50</v>
      </c>
      <c r="K9871">
        <v>0.14000000000000001</v>
      </c>
    </row>
    <row r="9872" spans="1:11" x14ac:dyDescent="0.3">
      <c r="A9872" s="7">
        <f t="shared" ref="A9872:B9887" si="778">A9871</f>
        <v>42949</v>
      </c>
      <c r="B9872" s="8">
        <f t="shared" si="778"/>
        <v>13</v>
      </c>
      <c r="C9872" s="6" t="s">
        <v>311</v>
      </c>
      <c r="D9872" s="10" t="s">
        <v>20</v>
      </c>
      <c r="E9872" s="6" t="s">
        <v>312</v>
      </c>
      <c r="F9872" s="6" t="s">
        <v>15</v>
      </c>
      <c r="G9872">
        <v>62300</v>
      </c>
      <c r="H9872" t="str">
        <f t="shared" si="777"/>
        <v>AfterNoon</v>
      </c>
      <c r="I9872" s="11">
        <v>7</v>
      </c>
      <c r="J9872">
        <v>50</v>
      </c>
      <c r="K9872">
        <v>0.14000000000000001</v>
      </c>
    </row>
    <row r="9873" spans="1:11" x14ac:dyDescent="0.3">
      <c r="A9873" s="7">
        <f t="shared" si="778"/>
        <v>42949</v>
      </c>
      <c r="B9873" s="8">
        <f t="shared" si="778"/>
        <v>13</v>
      </c>
      <c r="C9873" s="9" t="s">
        <v>313</v>
      </c>
      <c r="D9873" s="10" t="s">
        <v>12</v>
      </c>
      <c r="E9873" s="9" t="s">
        <v>314</v>
      </c>
      <c r="F9873" s="6" t="s">
        <v>14</v>
      </c>
      <c r="G9873">
        <v>109200</v>
      </c>
      <c r="H9873" t="str">
        <f t="shared" si="777"/>
        <v>AfterNoon</v>
      </c>
      <c r="I9873" s="11">
        <v>12</v>
      </c>
      <c r="J9873">
        <v>12</v>
      </c>
      <c r="K9873">
        <v>1</v>
      </c>
    </row>
    <row r="9874" spans="1:11" x14ac:dyDescent="0.3">
      <c r="A9874" s="7">
        <f t="shared" si="778"/>
        <v>42949</v>
      </c>
      <c r="B9874" s="8">
        <f t="shared" si="778"/>
        <v>13</v>
      </c>
      <c r="C9874" s="9" t="str">
        <f>C9873</f>
        <v>PG0296</v>
      </c>
      <c r="D9874" s="10" t="str">
        <f>D9873</f>
        <v>SU9</v>
      </c>
      <c r="E9874" s="9" t="str">
        <f>E9873</f>
        <v>OVB,NOZ</v>
      </c>
      <c r="F9874" s="6" t="s">
        <v>15</v>
      </c>
      <c r="G9874">
        <v>238500</v>
      </c>
      <c r="H9874" t="str">
        <f t="shared" si="777"/>
        <v>AfterNoon</v>
      </c>
      <c r="I9874" s="11">
        <v>79</v>
      </c>
      <c r="J9874">
        <v>85</v>
      </c>
      <c r="K9874">
        <v>0.92941176470588238</v>
      </c>
    </row>
    <row r="9875" spans="1:11" x14ac:dyDescent="0.3">
      <c r="A9875" s="7">
        <f t="shared" si="778"/>
        <v>42949</v>
      </c>
      <c r="B9875" s="8">
        <f t="shared" si="778"/>
        <v>13</v>
      </c>
      <c r="C9875" s="6" t="s">
        <v>315</v>
      </c>
      <c r="D9875" s="10" t="s">
        <v>30</v>
      </c>
      <c r="E9875" s="6" t="s">
        <v>316</v>
      </c>
      <c r="F9875" s="6" t="s">
        <v>15</v>
      </c>
      <c r="G9875">
        <v>46800</v>
      </c>
      <c r="H9875" t="str">
        <f t="shared" si="777"/>
        <v>AfterNoon</v>
      </c>
      <c r="I9875" s="11">
        <v>4</v>
      </c>
      <c r="J9875">
        <v>12</v>
      </c>
      <c r="K9875">
        <v>0.33333333333333331</v>
      </c>
    </row>
    <row r="9876" spans="1:11" x14ac:dyDescent="0.3">
      <c r="A9876" s="7">
        <f t="shared" si="778"/>
        <v>42949</v>
      </c>
      <c r="B9876" s="8">
        <f t="shared" si="778"/>
        <v>13</v>
      </c>
      <c r="C9876" s="9" t="s">
        <v>317</v>
      </c>
      <c r="D9876" s="10" t="s">
        <v>12</v>
      </c>
      <c r="E9876" s="9" t="s">
        <v>318</v>
      </c>
      <c r="F9876" s="6" t="s">
        <v>14</v>
      </c>
      <c r="G9876">
        <v>562100</v>
      </c>
      <c r="H9876" t="str">
        <f t="shared" si="777"/>
        <v>AfterNoon</v>
      </c>
      <c r="I9876" s="11">
        <v>11</v>
      </c>
      <c r="J9876">
        <v>12</v>
      </c>
      <c r="K9876">
        <v>0.91666666666666663</v>
      </c>
    </row>
    <row r="9877" spans="1:11" x14ac:dyDescent="0.3">
      <c r="A9877" s="7">
        <f t="shared" si="778"/>
        <v>42949</v>
      </c>
      <c r="B9877" s="8">
        <f t="shared" si="778"/>
        <v>13</v>
      </c>
      <c r="C9877" s="9" t="str">
        <f>C9876</f>
        <v>PG0301</v>
      </c>
      <c r="D9877" s="10" t="str">
        <f>D9876</f>
        <v>SU9</v>
      </c>
      <c r="E9877" s="9" t="str">
        <f>E9876</f>
        <v>SVO,TJM</v>
      </c>
      <c r="F9877" s="6" t="s">
        <v>15</v>
      </c>
      <c r="G9877">
        <v>1402500</v>
      </c>
      <c r="H9877" t="str">
        <f t="shared" si="777"/>
        <v>AfterNoon</v>
      </c>
      <c r="I9877" s="11">
        <v>82</v>
      </c>
      <c r="J9877">
        <v>85</v>
      </c>
      <c r="K9877">
        <v>0.96470588235294119</v>
      </c>
    </row>
    <row r="9878" spans="1:11" x14ac:dyDescent="0.3">
      <c r="A9878" s="7">
        <f t="shared" si="778"/>
        <v>42949</v>
      </c>
      <c r="B9878" s="8">
        <f t="shared" si="778"/>
        <v>13</v>
      </c>
      <c r="C9878" s="9" t="s">
        <v>319</v>
      </c>
      <c r="D9878" s="10" t="s">
        <v>12</v>
      </c>
      <c r="E9878" s="9" t="s">
        <v>320</v>
      </c>
      <c r="F9878" s="6" t="s">
        <v>14</v>
      </c>
      <c r="G9878">
        <v>329400</v>
      </c>
      <c r="H9878" t="str">
        <f t="shared" si="777"/>
        <v>AfterNoon</v>
      </c>
      <c r="I9878" s="11">
        <v>9</v>
      </c>
      <c r="J9878">
        <v>12</v>
      </c>
      <c r="K9878">
        <v>0.75</v>
      </c>
    </row>
    <row r="9879" spans="1:11" x14ac:dyDescent="0.3">
      <c r="A9879" s="7">
        <f t="shared" si="778"/>
        <v>42949</v>
      </c>
      <c r="B9879" s="8">
        <f t="shared" si="778"/>
        <v>13</v>
      </c>
      <c r="C9879" s="9" t="str">
        <f>C9878</f>
        <v>PG0306</v>
      </c>
      <c r="D9879" s="10" t="str">
        <f>D9878</f>
        <v>SU9</v>
      </c>
      <c r="E9879" s="9" t="str">
        <f>E9878</f>
        <v>ESL,UFA</v>
      </c>
      <c r="F9879" s="6" t="s">
        <v>15</v>
      </c>
      <c r="G9879">
        <v>711200</v>
      </c>
      <c r="H9879" t="str">
        <f t="shared" si="777"/>
        <v>AfterNoon</v>
      </c>
      <c r="I9879" s="11">
        <v>58</v>
      </c>
      <c r="J9879">
        <v>85</v>
      </c>
      <c r="K9879">
        <v>0.68235294117647061</v>
      </c>
    </row>
    <row r="9880" spans="1:11" x14ac:dyDescent="0.3">
      <c r="A9880" s="7">
        <f t="shared" si="778"/>
        <v>42949</v>
      </c>
      <c r="B9880" s="8">
        <f t="shared" si="778"/>
        <v>13</v>
      </c>
      <c r="C9880" s="9" t="s">
        <v>321</v>
      </c>
      <c r="D9880" s="10" t="s">
        <v>12</v>
      </c>
      <c r="E9880" s="9" t="s">
        <v>322</v>
      </c>
      <c r="F9880" s="6" t="s">
        <v>14</v>
      </c>
      <c r="G9880">
        <v>674300</v>
      </c>
      <c r="H9880" t="str">
        <f t="shared" si="777"/>
        <v>AfterNoon</v>
      </c>
      <c r="I9880" s="11">
        <v>11</v>
      </c>
      <c r="J9880">
        <v>12</v>
      </c>
      <c r="K9880">
        <v>0.91666666666666663</v>
      </c>
    </row>
    <row r="9881" spans="1:11" x14ac:dyDescent="0.3">
      <c r="A9881" s="7">
        <f t="shared" si="778"/>
        <v>42949</v>
      </c>
      <c r="B9881" s="8">
        <f t="shared" si="778"/>
        <v>13</v>
      </c>
      <c r="C9881" s="9" t="str">
        <f>C9880</f>
        <v>PG0311</v>
      </c>
      <c r="D9881" s="10" t="str">
        <f>D9880</f>
        <v>SU9</v>
      </c>
      <c r="E9881" s="9" t="str">
        <f>E9880</f>
        <v>OVB,KVX</v>
      </c>
      <c r="F9881" s="6" t="s">
        <v>15</v>
      </c>
      <c r="G9881">
        <v>1642500</v>
      </c>
      <c r="H9881" t="str">
        <f t="shared" si="777"/>
        <v>AfterNoon</v>
      </c>
      <c r="I9881" s="11">
        <v>80</v>
      </c>
      <c r="J9881">
        <v>85</v>
      </c>
      <c r="K9881">
        <v>0.94117647058823528</v>
      </c>
    </row>
    <row r="9882" spans="1:11" x14ac:dyDescent="0.3">
      <c r="A9882" s="7">
        <f t="shared" si="778"/>
        <v>42949</v>
      </c>
      <c r="B9882" s="8">
        <f t="shared" si="778"/>
        <v>13</v>
      </c>
      <c r="C9882" s="9" t="s">
        <v>323</v>
      </c>
      <c r="D9882" s="10" t="s">
        <v>12</v>
      </c>
      <c r="E9882" s="9" t="s">
        <v>324</v>
      </c>
      <c r="F9882" s="6" t="s">
        <v>14</v>
      </c>
      <c r="G9882">
        <v>423200</v>
      </c>
      <c r="H9882" t="str">
        <f t="shared" si="777"/>
        <v>AfterNoon</v>
      </c>
      <c r="I9882" s="11">
        <v>8</v>
      </c>
      <c r="J9882">
        <v>12</v>
      </c>
      <c r="K9882">
        <v>0.66666666666666663</v>
      </c>
    </row>
    <row r="9883" spans="1:11" x14ac:dyDescent="0.3">
      <c r="A9883" s="7">
        <f t="shared" si="778"/>
        <v>42949</v>
      </c>
      <c r="B9883" s="8">
        <f t="shared" si="778"/>
        <v>13</v>
      </c>
      <c r="C9883" s="9" t="str">
        <f>C9882</f>
        <v>PG0320</v>
      </c>
      <c r="D9883" s="10" t="str">
        <f>D9882</f>
        <v>SU9</v>
      </c>
      <c r="E9883" s="9" t="str">
        <f>E9882</f>
        <v>MRV,PEE</v>
      </c>
      <c r="F9883" s="6" t="s">
        <v>15</v>
      </c>
      <c r="G9883">
        <v>866000</v>
      </c>
      <c r="H9883" t="str">
        <f t="shared" si="777"/>
        <v>AfterNoon</v>
      </c>
      <c r="I9883" s="11">
        <v>49</v>
      </c>
      <c r="J9883">
        <v>85</v>
      </c>
      <c r="K9883">
        <v>0.57647058823529407</v>
      </c>
    </row>
    <row r="9884" spans="1:11" x14ac:dyDescent="0.3">
      <c r="A9884" s="7">
        <f t="shared" si="778"/>
        <v>42949</v>
      </c>
      <c r="B9884" s="8">
        <f t="shared" si="778"/>
        <v>13</v>
      </c>
      <c r="C9884" s="6" t="s">
        <v>325</v>
      </c>
      <c r="D9884" s="10" t="s">
        <v>30</v>
      </c>
      <c r="E9884" s="6" t="s">
        <v>326</v>
      </c>
      <c r="F9884" s="6" t="s">
        <v>15</v>
      </c>
      <c r="G9884">
        <v>13800</v>
      </c>
      <c r="H9884" t="str">
        <f t="shared" si="777"/>
        <v>AfterNoon</v>
      </c>
      <c r="I9884" s="11">
        <v>2</v>
      </c>
      <c r="J9884">
        <v>12</v>
      </c>
      <c r="K9884">
        <v>0.16666666666666671</v>
      </c>
    </row>
    <row r="9885" spans="1:11" x14ac:dyDescent="0.3">
      <c r="A9885" s="7">
        <f t="shared" si="778"/>
        <v>42949</v>
      </c>
      <c r="B9885" s="8">
        <f t="shared" si="778"/>
        <v>13</v>
      </c>
      <c r="C9885" s="6" t="s">
        <v>327</v>
      </c>
      <c r="D9885" s="10" t="s">
        <v>30</v>
      </c>
      <c r="E9885" s="6" t="s">
        <v>328</v>
      </c>
      <c r="F9885" s="6" t="s">
        <v>15</v>
      </c>
      <c r="G9885">
        <v>48300</v>
      </c>
      <c r="H9885" t="str">
        <f t="shared" si="777"/>
        <v>AfterNoon</v>
      </c>
      <c r="I9885" s="11">
        <v>7</v>
      </c>
      <c r="J9885">
        <v>12</v>
      </c>
      <c r="K9885">
        <v>0.58333333333333337</v>
      </c>
    </row>
    <row r="9886" spans="1:11" x14ac:dyDescent="0.3">
      <c r="A9886" s="7">
        <f t="shared" si="778"/>
        <v>42949</v>
      </c>
      <c r="B9886" s="8">
        <f t="shared" si="778"/>
        <v>13</v>
      </c>
      <c r="C9886" s="6" t="s">
        <v>329</v>
      </c>
      <c r="D9886" s="10" t="s">
        <v>30</v>
      </c>
      <c r="E9886" s="6" t="s">
        <v>330</v>
      </c>
      <c r="F9886" s="6" t="s">
        <v>15</v>
      </c>
      <c r="G9886">
        <v>62400</v>
      </c>
      <c r="H9886" t="str">
        <f t="shared" si="777"/>
        <v>AfterNoon</v>
      </c>
      <c r="I9886" s="11">
        <v>6</v>
      </c>
      <c r="J9886">
        <v>12</v>
      </c>
      <c r="K9886">
        <v>0.5</v>
      </c>
    </row>
    <row r="9887" spans="1:11" x14ac:dyDescent="0.3">
      <c r="A9887" s="7">
        <f t="shared" si="778"/>
        <v>42949</v>
      </c>
      <c r="B9887" s="8">
        <f t="shared" si="778"/>
        <v>13</v>
      </c>
      <c r="C9887" s="6" t="s">
        <v>791</v>
      </c>
      <c r="D9887" s="10" t="s">
        <v>20</v>
      </c>
      <c r="E9887" s="6" t="s">
        <v>792</v>
      </c>
      <c r="F9887" s="6" t="s">
        <v>15</v>
      </c>
      <c r="G9887">
        <v>121900</v>
      </c>
      <c r="H9887" t="str">
        <f t="shared" si="777"/>
        <v>AfterNoon</v>
      </c>
      <c r="I9887" s="11">
        <v>9</v>
      </c>
      <c r="J9887">
        <v>50</v>
      </c>
      <c r="K9887">
        <v>0.18</v>
      </c>
    </row>
    <row r="9888" spans="1:11" x14ac:dyDescent="0.3">
      <c r="A9888" s="7">
        <f t="shared" ref="A9888:B9903" si="779">A9887</f>
        <v>42949</v>
      </c>
      <c r="B9888" s="8">
        <f t="shared" si="779"/>
        <v>13</v>
      </c>
      <c r="C9888" s="9" t="s">
        <v>333</v>
      </c>
      <c r="D9888" s="10" t="s">
        <v>12</v>
      </c>
      <c r="E9888" s="9" t="s">
        <v>334</v>
      </c>
      <c r="F9888" s="6" t="s">
        <v>14</v>
      </c>
      <c r="G9888">
        <v>37800</v>
      </c>
      <c r="H9888" t="str">
        <f t="shared" si="777"/>
        <v>AfterNoon</v>
      </c>
      <c r="I9888" s="11">
        <v>3</v>
      </c>
      <c r="J9888">
        <v>12</v>
      </c>
      <c r="K9888">
        <v>0.25</v>
      </c>
    </row>
    <row r="9889" spans="1:11" x14ac:dyDescent="0.3">
      <c r="A9889" s="7">
        <f t="shared" si="779"/>
        <v>42949</v>
      </c>
      <c r="B9889" s="8">
        <f t="shared" si="779"/>
        <v>13</v>
      </c>
      <c r="C9889" s="9" t="str">
        <f>C9888</f>
        <v>PG0455</v>
      </c>
      <c r="D9889" s="10" t="str">
        <f>D9888</f>
        <v>SU9</v>
      </c>
      <c r="E9889" s="9" t="str">
        <f>E9888</f>
        <v>URS,DME</v>
      </c>
      <c r="F9889" s="6" t="s">
        <v>15</v>
      </c>
      <c r="G9889">
        <v>88600</v>
      </c>
      <c r="H9889" t="str">
        <f t="shared" si="777"/>
        <v>AfterNoon</v>
      </c>
      <c r="I9889" s="11">
        <v>21</v>
      </c>
      <c r="J9889">
        <v>85</v>
      </c>
      <c r="K9889">
        <v>0.2470588235294118</v>
      </c>
    </row>
    <row r="9890" spans="1:11" x14ac:dyDescent="0.3">
      <c r="A9890" s="7">
        <f t="shared" si="779"/>
        <v>42949</v>
      </c>
      <c r="B9890" s="8">
        <f t="shared" si="779"/>
        <v>13</v>
      </c>
      <c r="C9890" s="6" t="s">
        <v>834</v>
      </c>
      <c r="D9890" s="10" t="s">
        <v>30</v>
      </c>
      <c r="E9890" s="6" t="s">
        <v>835</v>
      </c>
      <c r="F9890" s="6" t="s">
        <v>15</v>
      </c>
      <c r="G9890">
        <v>23400</v>
      </c>
      <c r="H9890" t="str">
        <f t="shared" si="777"/>
        <v>AfterNoon</v>
      </c>
      <c r="I9890" s="11">
        <v>6</v>
      </c>
      <c r="J9890">
        <v>12</v>
      </c>
      <c r="K9890">
        <v>0.5</v>
      </c>
    </row>
    <row r="9891" spans="1:11" x14ac:dyDescent="0.3">
      <c r="A9891" s="7">
        <f t="shared" si="779"/>
        <v>42949</v>
      </c>
      <c r="B9891" s="8">
        <f t="shared" si="779"/>
        <v>13</v>
      </c>
      <c r="C9891" s="9" t="s">
        <v>836</v>
      </c>
      <c r="D9891" s="10" t="s">
        <v>98</v>
      </c>
      <c r="E9891" s="9" t="s">
        <v>119</v>
      </c>
      <c r="F9891" s="6" t="s">
        <v>14</v>
      </c>
      <c r="G9891">
        <v>306000</v>
      </c>
      <c r="H9891" t="str">
        <f t="shared" si="777"/>
        <v>AfterNoon</v>
      </c>
      <c r="I9891" s="11">
        <v>17</v>
      </c>
      <c r="J9891">
        <v>28</v>
      </c>
      <c r="K9891">
        <v>0.6071428571428571</v>
      </c>
    </row>
    <row r="9892" spans="1:11" x14ac:dyDescent="0.3">
      <c r="A9892" s="7">
        <f t="shared" si="779"/>
        <v>42949</v>
      </c>
      <c r="B9892" s="8">
        <f t="shared" si="779"/>
        <v>13</v>
      </c>
      <c r="C9892" s="9" t="str">
        <f>C9891</f>
        <v>PG0475</v>
      </c>
      <c r="D9892" s="10" t="str">
        <f>D9891</f>
        <v>321</v>
      </c>
      <c r="E9892" s="9" t="str">
        <f>E9891</f>
        <v>LED,SVO</v>
      </c>
      <c r="F9892" s="6" t="s">
        <v>15</v>
      </c>
      <c r="G9892">
        <v>418200</v>
      </c>
      <c r="H9892" t="str">
        <f t="shared" si="777"/>
        <v>AfterNoon</v>
      </c>
      <c r="I9892" s="11">
        <v>69</v>
      </c>
      <c r="J9892">
        <v>142</v>
      </c>
      <c r="K9892">
        <v>0.4859154929577465</v>
      </c>
    </row>
    <row r="9893" spans="1:11" x14ac:dyDescent="0.3">
      <c r="A9893" s="7">
        <f t="shared" si="779"/>
        <v>42949</v>
      </c>
      <c r="B9893" s="8">
        <f t="shared" si="779"/>
        <v>13</v>
      </c>
      <c r="C9893" s="9" t="s">
        <v>688</v>
      </c>
      <c r="D9893" s="10" t="s">
        <v>12</v>
      </c>
      <c r="E9893" s="9" t="s">
        <v>689</v>
      </c>
      <c r="F9893" s="6" t="s">
        <v>14</v>
      </c>
      <c r="G9893">
        <v>207900</v>
      </c>
      <c r="H9893" t="str">
        <f t="shared" si="777"/>
        <v>AfterNoon</v>
      </c>
      <c r="I9893" s="11">
        <v>11</v>
      </c>
      <c r="J9893">
        <v>12</v>
      </c>
      <c r="K9893">
        <v>0.91666666666666663</v>
      </c>
    </row>
    <row r="9894" spans="1:11" x14ac:dyDescent="0.3">
      <c r="A9894" s="7">
        <f t="shared" si="779"/>
        <v>42949</v>
      </c>
      <c r="B9894" s="8">
        <f t="shared" si="779"/>
        <v>13</v>
      </c>
      <c r="C9894" s="9" t="str">
        <f>C9893</f>
        <v>PG0481</v>
      </c>
      <c r="D9894" s="10" t="str">
        <f>D9893</f>
        <v>SU9</v>
      </c>
      <c r="E9894" s="9" t="str">
        <f>E9893</f>
        <v>EGO,AAQ</v>
      </c>
      <c r="F9894" s="6" t="s">
        <v>15</v>
      </c>
      <c r="G9894">
        <v>494400</v>
      </c>
      <c r="H9894" t="str">
        <f t="shared" si="777"/>
        <v>AfterNoon</v>
      </c>
      <c r="I9894" s="11">
        <v>78</v>
      </c>
      <c r="J9894">
        <v>85</v>
      </c>
      <c r="K9894">
        <v>0.91764705882352937</v>
      </c>
    </row>
    <row r="9895" spans="1:11" x14ac:dyDescent="0.3">
      <c r="A9895" s="7">
        <f t="shared" si="779"/>
        <v>42949</v>
      </c>
      <c r="B9895" s="8">
        <f t="shared" si="779"/>
        <v>13</v>
      </c>
      <c r="C9895" s="9" t="s">
        <v>335</v>
      </c>
      <c r="D9895" s="10" t="s">
        <v>12</v>
      </c>
      <c r="E9895" s="9" t="s">
        <v>336</v>
      </c>
      <c r="F9895" s="6" t="s">
        <v>14</v>
      </c>
      <c r="G9895">
        <v>293400</v>
      </c>
      <c r="H9895" t="str">
        <f t="shared" si="777"/>
        <v>AfterNoon</v>
      </c>
      <c r="I9895" s="11">
        <v>9</v>
      </c>
      <c r="J9895">
        <v>12</v>
      </c>
      <c r="K9895">
        <v>0.75</v>
      </c>
    </row>
    <row r="9896" spans="1:11" x14ac:dyDescent="0.3">
      <c r="A9896" s="7">
        <f t="shared" si="779"/>
        <v>42949</v>
      </c>
      <c r="B9896" s="8">
        <f t="shared" si="779"/>
        <v>13</v>
      </c>
      <c r="C9896" s="9" t="str">
        <f>C9895</f>
        <v>PG0488</v>
      </c>
      <c r="D9896" s="10" t="str">
        <f>D9895</f>
        <v>SU9</v>
      </c>
      <c r="E9896" s="9" t="str">
        <f>E9895</f>
        <v>LED,CSY</v>
      </c>
      <c r="F9896" s="6" t="s">
        <v>15</v>
      </c>
      <c r="G9896">
        <v>768000</v>
      </c>
      <c r="H9896" t="str">
        <f t="shared" si="777"/>
        <v>AfterNoon</v>
      </c>
      <c r="I9896" s="11">
        <v>70</v>
      </c>
      <c r="J9896">
        <v>85</v>
      </c>
      <c r="K9896">
        <v>0.82352941176470584</v>
      </c>
    </row>
    <row r="9897" spans="1:11" x14ac:dyDescent="0.3">
      <c r="A9897" s="7">
        <f t="shared" si="779"/>
        <v>42949</v>
      </c>
      <c r="B9897" s="8">
        <f t="shared" si="779"/>
        <v>13</v>
      </c>
      <c r="C9897" s="9" t="s">
        <v>337</v>
      </c>
      <c r="D9897" s="10" t="s">
        <v>17</v>
      </c>
      <c r="E9897" s="9" t="s">
        <v>338</v>
      </c>
      <c r="F9897" s="6" t="s">
        <v>14</v>
      </c>
      <c r="G9897">
        <v>2012100</v>
      </c>
      <c r="H9897" t="str">
        <f t="shared" si="777"/>
        <v>AfterNoon</v>
      </c>
      <c r="I9897" s="11">
        <v>19</v>
      </c>
      <c r="J9897">
        <v>20</v>
      </c>
      <c r="K9897">
        <v>0.95</v>
      </c>
    </row>
    <row r="9898" spans="1:11" x14ac:dyDescent="0.3">
      <c r="A9898" s="7">
        <f t="shared" si="779"/>
        <v>42949</v>
      </c>
      <c r="B9898" s="8">
        <f t="shared" si="779"/>
        <v>13</v>
      </c>
      <c r="C9898" s="9" t="str">
        <f>C9897</f>
        <v>PG0499</v>
      </c>
      <c r="D9898" s="10" t="str">
        <f>D9897</f>
        <v>319</v>
      </c>
      <c r="E9898" s="9" t="str">
        <f>E9897</f>
        <v>IKT,KZN</v>
      </c>
      <c r="F9898" s="6" t="s">
        <v>15</v>
      </c>
      <c r="G9898">
        <v>2975700</v>
      </c>
      <c r="H9898" t="str">
        <f t="shared" si="777"/>
        <v>AfterNoon</v>
      </c>
      <c r="I9898" s="11">
        <v>84</v>
      </c>
      <c r="J9898">
        <v>96</v>
      </c>
      <c r="K9898">
        <v>0.875</v>
      </c>
    </row>
    <row r="9899" spans="1:11" x14ac:dyDescent="0.3">
      <c r="A9899" s="7">
        <f t="shared" si="779"/>
        <v>42949</v>
      </c>
      <c r="B9899" s="8">
        <f t="shared" si="779"/>
        <v>13</v>
      </c>
      <c r="C9899" s="9" t="s">
        <v>339</v>
      </c>
      <c r="D9899" s="10" t="s">
        <v>12</v>
      </c>
      <c r="E9899" s="9" t="s">
        <v>340</v>
      </c>
      <c r="F9899" s="6" t="s">
        <v>14</v>
      </c>
      <c r="G9899">
        <v>403200</v>
      </c>
      <c r="H9899" t="str">
        <f t="shared" si="777"/>
        <v>AfterNoon</v>
      </c>
      <c r="I9899" s="11">
        <v>6</v>
      </c>
      <c r="J9899">
        <v>12</v>
      </c>
      <c r="K9899">
        <v>0.5</v>
      </c>
    </row>
    <row r="9900" spans="1:11" x14ac:dyDescent="0.3">
      <c r="A9900" s="7">
        <f t="shared" si="779"/>
        <v>42949</v>
      </c>
      <c r="B9900" s="8">
        <f t="shared" si="779"/>
        <v>13</v>
      </c>
      <c r="C9900" s="9" t="str">
        <f>C9899</f>
        <v>PG0503</v>
      </c>
      <c r="D9900" s="10" t="str">
        <f>D9899</f>
        <v>SU9</v>
      </c>
      <c r="E9900" s="9" t="str">
        <f>E9899</f>
        <v>SVO,OMS</v>
      </c>
      <c r="F9900" s="6" t="s">
        <v>15</v>
      </c>
      <c r="G9900">
        <v>1057200</v>
      </c>
      <c r="H9900" t="str">
        <f t="shared" si="777"/>
        <v>AfterNoon</v>
      </c>
      <c r="I9900" s="11">
        <v>47</v>
      </c>
      <c r="J9900">
        <v>85</v>
      </c>
      <c r="K9900">
        <v>0.55294117647058827</v>
      </c>
    </row>
    <row r="9901" spans="1:11" x14ac:dyDescent="0.3">
      <c r="A9901" s="7">
        <f t="shared" si="779"/>
        <v>42949</v>
      </c>
      <c r="B9901" s="8">
        <f t="shared" si="779"/>
        <v>13</v>
      </c>
      <c r="C9901" s="6" t="s">
        <v>859</v>
      </c>
      <c r="D9901" s="10" t="s">
        <v>30</v>
      </c>
      <c r="E9901" s="6" t="s">
        <v>617</v>
      </c>
      <c r="F9901" s="6" t="s">
        <v>15</v>
      </c>
      <c r="G9901">
        <v>6600</v>
      </c>
      <c r="H9901" t="str">
        <f t="shared" si="777"/>
        <v>AfterNoon</v>
      </c>
      <c r="I9901" s="11">
        <v>2</v>
      </c>
      <c r="J9901">
        <v>12</v>
      </c>
      <c r="K9901">
        <v>0.16666666666666671</v>
      </c>
    </row>
    <row r="9902" spans="1:11" x14ac:dyDescent="0.3">
      <c r="A9902" s="7">
        <f t="shared" si="779"/>
        <v>42949</v>
      </c>
      <c r="B9902" s="8">
        <f t="shared" si="779"/>
        <v>13</v>
      </c>
      <c r="C9902" s="9" t="s">
        <v>343</v>
      </c>
      <c r="D9902" s="10" t="s">
        <v>12</v>
      </c>
      <c r="E9902" s="9" t="s">
        <v>344</v>
      </c>
      <c r="F9902" s="6" t="s">
        <v>14</v>
      </c>
      <c r="G9902">
        <v>266000</v>
      </c>
      <c r="H9902" t="str">
        <f t="shared" si="777"/>
        <v>AfterNoon</v>
      </c>
      <c r="I9902" s="11">
        <v>7</v>
      </c>
      <c r="J9902">
        <v>12</v>
      </c>
      <c r="K9902">
        <v>0.58333333333333337</v>
      </c>
    </row>
    <row r="9903" spans="1:11" x14ac:dyDescent="0.3">
      <c r="A9903" s="7">
        <f t="shared" si="779"/>
        <v>42949</v>
      </c>
      <c r="B9903" s="8">
        <f t="shared" si="779"/>
        <v>13</v>
      </c>
      <c r="C9903" s="9" t="str">
        <f>C9902</f>
        <v>PG0553</v>
      </c>
      <c r="D9903" s="10" t="str">
        <f>D9902</f>
        <v>SU9</v>
      </c>
      <c r="E9903" s="9" t="str">
        <f>E9902</f>
        <v>VKO,REN</v>
      </c>
      <c r="F9903" s="6" t="s">
        <v>15</v>
      </c>
      <c r="G9903">
        <v>664000</v>
      </c>
      <c r="H9903" t="str">
        <f t="shared" si="777"/>
        <v>AfterNoon</v>
      </c>
      <c r="I9903" s="11">
        <v>52</v>
      </c>
      <c r="J9903">
        <v>85</v>
      </c>
      <c r="K9903">
        <v>0.61176470588235299</v>
      </c>
    </row>
    <row r="9904" spans="1:11" x14ac:dyDescent="0.3">
      <c r="A9904" s="7">
        <f t="shared" ref="A9904:B9919" si="780">A9903</f>
        <v>42949</v>
      </c>
      <c r="B9904" s="8">
        <f t="shared" si="780"/>
        <v>13</v>
      </c>
      <c r="C9904" s="6" t="s">
        <v>345</v>
      </c>
      <c r="D9904" s="10" t="s">
        <v>30</v>
      </c>
      <c r="E9904" s="6" t="s">
        <v>346</v>
      </c>
      <c r="F9904" s="6" t="s">
        <v>15</v>
      </c>
      <c r="G9904">
        <v>49500</v>
      </c>
      <c r="H9904" t="str">
        <f t="shared" si="777"/>
        <v>AfterNoon</v>
      </c>
      <c r="I9904" s="11">
        <v>5</v>
      </c>
      <c r="J9904">
        <v>12</v>
      </c>
      <c r="K9904">
        <v>0.41666666666666669</v>
      </c>
    </row>
    <row r="9905" spans="1:11" x14ac:dyDescent="0.3">
      <c r="A9905" s="7">
        <f t="shared" si="780"/>
        <v>42949</v>
      </c>
      <c r="B9905" s="8">
        <f t="shared" si="780"/>
        <v>13</v>
      </c>
      <c r="C9905" s="6" t="s">
        <v>690</v>
      </c>
      <c r="D9905" s="10" t="s">
        <v>30</v>
      </c>
      <c r="E9905" s="6" t="s">
        <v>691</v>
      </c>
      <c r="F9905" s="6" t="s">
        <v>15</v>
      </c>
      <c r="G9905">
        <v>30800</v>
      </c>
      <c r="H9905" t="str">
        <f t="shared" si="777"/>
        <v>AfterNoon</v>
      </c>
      <c r="I9905" s="11">
        <v>7</v>
      </c>
      <c r="J9905">
        <v>12</v>
      </c>
      <c r="K9905">
        <v>0.58333333333333337</v>
      </c>
    </row>
    <row r="9906" spans="1:11" x14ac:dyDescent="0.3">
      <c r="A9906" s="7">
        <f t="shared" si="780"/>
        <v>42949</v>
      </c>
      <c r="B9906" s="8">
        <f t="shared" si="780"/>
        <v>13</v>
      </c>
      <c r="C9906" s="9" t="s">
        <v>837</v>
      </c>
      <c r="D9906" s="10" t="s">
        <v>12</v>
      </c>
      <c r="E9906" s="9" t="s">
        <v>838</v>
      </c>
      <c r="F9906" s="6" t="s">
        <v>14</v>
      </c>
      <c r="G9906">
        <v>99000</v>
      </c>
      <c r="H9906" t="str">
        <f t="shared" si="777"/>
        <v>AfterNoon</v>
      </c>
      <c r="I9906" s="11">
        <v>10</v>
      </c>
      <c r="J9906">
        <v>12</v>
      </c>
      <c r="K9906">
        <v>0.83333333333333337</v>
      </c>
    </row>
    <row r="9907" spans="1:11" x14ac:dyDescent="0.3">
      <c r="A9907" s="7">
        <f t="shared" si="780"/>
        <v>42949</v>
      </c>
      <c r="B9907" s="8">
        <f t="shared" si="780"/>
        <v>13</v>
      </c>
      <c r="C9907" s="9" t="str">
        <f>C9906</f>
        <v>PG0650</v>
      </c>
      <c r="D9907" s="10" t="str">
        <f>D9906</f>
        <v>SU9</v>
      </c>
      <c r="E9907" s="9" t="str">
        <f>E9906</f>
        <v>EGO,BZK</v>
      </c>
      <c r="F9907" s="6" t="s">
        <v>15</v>
      </c>
      <c r="G9907">
        <v>199200</v>
      </c>
      <c r="H9907" t="str">
        <f t="shared" si="777"/>
        <v>AfterNoon</v>
      </c>
      <c r="I9907" s="11">
        <v>60</v>
      </c>
      <c r="J9907">
        <v>85</v>
      </c>
      <c r="K9907">
        <v>0.70588235294117652</v>
      </c>
    </row>
    <row r="9908" spans="1:11" x14ac:dyDescent="0.3">
      <c r="A9908" s="7">
        <f t="shared" si="780"/>
        <v>42949</v>
      </c>
      <c r="B9908" s="8">
        <f t="shared" si="780"/>
        <v>13</v>
      </c>
      <c r="C9908" s="6" t="s">
        <v>351</v>
      </c>
      <c r="D9908" s="10" t="s">
        <v>20</v>
      </c>
      <c r="E9908" s="6" t="s">
        <v>352</v>
      </c>
      <c r="F9908" s="6" t="s">
        <v>15</v>
      </c>
      <c r="G9908">
        <v>614600</v>
      </c>
      <c r="H9908" t="str">
        <f t="shared" si="777"/>
        <v>AfterNoon</v>
      </c>
      <c r="I9908" s="11">
        <v>27</v>
      </c>
      <c r="J9908">
        <v>50</v>
      </c>
      <c r="K9908">
        <v>0.54</v>
      </c>
    </row>
    <row r="9909" spans="1:11" x14ac:dyDescent="0.3">
      <c r="A9909" s="7">
        <f t="shared" si="780"/>
        <v>42949</v>
      </c>
      <c r="B9909" s="8">
        <f t="shared" si="780"/>
        <v>13</v>
      </c>
      <c r="C9909" s="6" t="s">
        <v>793</v>
      </c>
      <c r="D9909" s="10" t="s">
        <v>20</v>
      </c>
      <c r="E9909" s="6" t="s">
        <v>794</v>
      </c>
      <c r="F9909" s="6" t="s">
        <v>15</v>
      </c>
      <c r="G9909">
        <v>466400</v>
      </c>
      <c r="H9909" t="str">
        <f t="shared" si="777"/>
        <v>AfterNoon</v>
      </c>
      <c r="I9909" s="11">
        <v>31</v>
      </c>
      <c r="J9909">
        <v>50</v>
      </c>
      <c r="K9909">
        <v>0.62</v>
      </c>
    </row>
    <row r="9910" spans="1:11" x14ac:dyDescent="0.3">
      <c r="A9910" s="7">
        <f t="shared" si="780"/>
        <v>42949</v>
      </c>
      <c r="B9910" s="8">
        <v>14</v>
      </c>
      <c r="C9910" s="6" t="s">
        <v>353</v>
      </c>
      <c r="D9910" s="10" t="s">
        <v>20</v>
      </c>
      <c r="E9910" s="6" t="s">
        <v>354</v>
      </c>
      <c r="F9910" s="6" t="s">
        <v>15</v>
      </c>
      <c r="G9910">
        <v>148500</v>
      </c>
      <c r="H9910" t="str">
        <f t="shared" si="777"/>
        <v>AfterNoon</v>
      </c>
      <c r="I9910" s="11">
        <v>15</v>
      </c>
      <c r="J9910">
        <v>50</v>
      </c>
      <c r="K9910">
        <v>0.3</v>
      </c>
    </row>
    <row r="9911" spans="1:11" x14ac:dyDescent="0.3">
      <c r="A9911" s="7">
        <f t="shared" si="780"/>
        <v>42949</v>
      </c>
      <c r="B9911" s="8">
        <f t="shared" si="780"/>
        <v>14</v>
      </c>
      <c r="C9911" s="6" t="s">
        <v>355</v>
      </c>
      <c r="D9911" s="10" t="s">
        <v>20</v>
      </c>
      <c r="E9911" s="6" t="s">
        <v>356</v>
      </c>
      <c r="F9911" s="6" t="s">
        <v>15</v>
      </c>
      <c r="G9911">
        <v>269200</v>
      </c>
      <c r="H9911" t="str">
        <f t="shared" si="777"/>
        <v>AfterNoon</v>
      </c>
      <c r="I9911" s="11">
        <v>37</v>
      </c>
      <c r="J9911">
        <v>50</v>
      </c>
      <c r="K9911">
        <v>0.74</v>
      </c>
    </row>
    <row r="9912" spans="1:11" x14ac:dyDescent="0.3">
      <c r="A9912" s="7">
        <f t="shared" si="780"/>
        <v>42949</v>
      </c>
      <c r="B9912" s="8">
        <f t="shared" si="780"/>
        <v>14</v>
      </c>
      <c r="C9912" s="6" t="s">
        <v>357</v>
      </c>
      <c r="D9912" s="10" t="s">
        <v>20</v>
      </c>
      <c r="E9912" s="6" t="s">
        <v>358</v>
      </c>
      <c r="F9912" s="6" t="s">
        <v>15</v>
      </c>
      <c r="G9912">
        <v>507800</v>
      </c>
      <c r="H9912" t="str">
        <f t="shared" si="777"/>
        <v>AfterNoon</v>
      </c>
      <c r="I9912" s="11">
        <v>26</v>
      </c>
      <c r="J9912">
        <v>50</v>
      </c>
      <c r="K9912">
        <v>0.52</v>
      </c>
    </row>
    <row r="9913" spans="1:11" x14ac:dyDescent="0.3">
      <c r="A9913" s="7">
        <f t="shared" si="780"/>
        <v>42949</v>
      </c>
      <c r="B9913" s="8">
        <f t="shared" si="780"/>
        <v>14</v>
      </c>
      <c r="C9913" s="6" t="s">
        <v>359</v>
      </c>
      <c r="D9913" s="10" t="s">
        <v>30</v>
      </c>
      <c r="E9913" s="6" t="s">
        <v>360</v>
      </c>
      <c r="F9913" s="6" t="s">
        <v>15</v>
      </c>
      <c r="G9913">
        <v>25900</v>
      </c>
      <c r="H9913" t="str">
        <f t="shared" si="777"/>
        <v>AfterNoon</v>
      </c>
      <c r="I9913" s="11">
        <v>7</v>
      </c>
      <c r="J9913">
        <v>12</v>
      </c>
      <c r="K9913">
        <v>0.58333333333333337</v>
      </c>
    </row>
    <row r="9914" spans="1:11" x14ac:dyDescent="0.3">
      <c r="A9914" s="7">
        <f t="shared" si="780"/>
        <v>42949</v>
      </c>
      <c r="B9914" s="8">
        <f t="shared" si="780"/>
        <v>14</v>
      </c>
      <c r="C9914" s="6" t="s">
        <v>361</v>
      </c>
      <c r="D9914" s="10" t="s">
        <v>20</v>
      </c>
      <c r="E9914" s="6" t="s">
        <v>362</v>
      </c>
      <c r="F9914" s="6" t="s">
        <v>15</v>
      </c>
      <c r="G9914">
        <v>119800</v>
      </c>
      <c r="H9914" t="str">
        <f t="shared" si="777"/>
        <v>AfterNoon</v>
      </c>
      <c r="I9914" s="11">
        <v>22</v>
      </c>
      <c r="J9914">
        <v>50</v>
      </c>
      <c r="K9914">
        <v>0.44</v>
      </c>
    </row>
    <row r="9915" spans="1:11" x14ac:dyDescent="0.3">
      <c r="A9915" s="7">
        <f t="shared" si="780"/>
        <v>42949</v>
      </c>
      <c r="B9915" s="8">
        <f t="shared" si="780"/>
        <v>14</v>
      </c>
      <c r="C9915" s="6" t="s">
        <v>795</v>
      </c>
      <c r="D9915" s="10" t="s">
        <v>20</v>
      </c>
      <c r="E9915" s="6" t="s">
        <v>796</v>
      </c>
      <c r="F9915" s="6" t="s">
        <v>15</v>
      </c>
      <c r="G9915">
        <v>384800</v>
      </c>
      <c r="H9915" t="str">
        <f t="shared" si="777"/>
        <v>AfterNoon</v>
      </c>
      <c r="I9915" s="11">
        <v>16</v>
      </c>
      <c r="J9915">
        <v>50</v>
      </c>
      <c r="K9915">
        <v>0.32</v>
      </c>
    </row>
    <row r="9916" spans="1:11" x14ac:dyDescent="0.3">
      <c r="A9916" s="7">
        <f t="shared" si="780"/>
        <v>42949</v>
      </c>
      <c r="B9916" s="8">
        <f t="shared" si="780"/>
        <v>14</v>
      </c>
      <c r="C9916" s="9" t="s">
        <v>363</v>
      </c>
      <c r="D9916" s="10" t="s">
        <v>12</v>
      </c>
      <c r="E9916" s="9" t="s">
        <v>364</v>
      </c>
      <c r="F9916" s="6" t="s">
        <v>14</v>
      </c>
      <c r="G9916">
        <v>860000</v>
      </c>
      <c r="H9916" t="str">
        <f t="shared" si="777"/>
        <v>AfterNoon</v>
      </c>
      <c r="I9916" s="11">
        <v>10</v>
      </c>
      <c r="J9916">
        <v>12</v>
      </c>
      <c r="K9916">
        <v>0.83333333333333337</v>
      </c>
    </row>
    <row r="9917" spans="1:11" x14ac:dyDescent="0.3">
      <c r="A9917" s="7">
        <f t="shared" si="780"/>
        <v>42949</v>
      </c>
      <c r="B9917" s="8">
        <f t="shared" si="780"/>
        <v>14</v>
      </c>
      <c r="C9917" s="9" t="str">
        <f>C9916</f>
        <v>PG0125</v>
      </c>
      <c r="D9917" s="10" t="str">
        <f>D9916</f>
        <v>SU9</v>
      </c>
      <c r="E9917" s="9" t="str">
        <f>E9916</f>
        <v>NSK,DME</v>
      </c>
      <c r="F9917" s="6" t="s">
        <v>15</v>
      </c>
      <c r="G9917">
        <v>1641500</v>
      </c>
      <c r="H9917" t="str">
        <f t="shared" si="777"/>
        <v>AfterNoon</v>
      </c>
      <c r="I9917" s="11">
        <v>57</v>
      </c>
      <c r="J9917">
        <v>85</v>
      </c>
      <c r="K9917">
        <v>0.6705882352941176</v>
      </c>
    </row>
    <row r="9918" spans="1:11" x14ac:dyDescent="0.3">
      <c r="A9918" s="7">
        <f t="shared" si="780"/>
        <v>42949</v>
      </c>
      <c r="B9918" s="8">
        <f t="shared" si="780"/>
        <v>14</v>
      </c>
      <c r="C9918" s="9" t="s">
        <v>365</v>
      </c>
      <c r="D9918" s="10" t="s">
        <v>12</v>
      </c>
      <c r="E9918" s="9" t="s">
        <v>366</v>
      </c>
      <c r="F9918" s="6" t="s">
        <v>14</v>
      </c>
      <c r="G9918">
        <v>108000</v>
      </c>
      <c r="H9918" t="str">
        <f t="shared" si="777"/>
        <v>AfterNoon</v>
      </c>
      <c r="I9918" s="11">
        <v>9</v>
      </c>
      <c r="J9918">
        <v>12</v>
      </c>
      <c r="K9918">
        <v>0.75</v>
      </c>
    </row>
    <row r="9919" spans="1:11" x14ac:dyDescent="0.3">
      <c r="A9919" s="7">
        <f t="shared" si="780"/>
        <v>42949</v>
      </c>
      <c r="B9919" s="8">
        <f t="shared" si="780"/>
        <v>14</v>
      </c>
      <c r="C9919" s="9" t="str">
        <f>C9918</f>
        <v>PG0151</v>
      </c>
      <c r="D9919" s="10" t="str">
        <f>D9918</f>
        <v>SU9</v>
      </c>
      <c r="E9919" s="9" t="str">
        <f>E9918</f>
        <v>MCX,MRV</v>
      </c>
      <c r="F9919" s="6" t="s">
        <v>15</v>
      </c>
      <c r="G9919">
        <v>298000</v>
      </c>
      <c r="H9919" t="str">
        <f t="shared" si="777"/>
        <v>AfterNoon</v>
      </c>
      <c r="I9919" s="11">
        <v>74</v>
      </c>
      <c r="J9919">
        <v>85</v>
      </c>
      <c r="K9919">
        <v>0.87058823529411766</v>
      </c>
    </row>
    <row r="9920" spans="1:11" x14ac:dyDescent="0.3">
      <c r="A9920" s="7">
        <f t="shared" ref="A9920:B9935" si="781">A9919</f>
        <v>42949</v>
      </c>
      <c r="B9920" s="8">
        <f t="shared" si="781"/>
        <v>14</v>
      </c>
      <c r="C9920" s="6" t="s">
        <v>367</v>
      </c>
      <c r="D9920" s="10" t="s">
        <v>20</v>
      </c>
      <c r="E9920" s="6" t="s">
        <v>368</v>
      </c>
      <c r="F9920" s="6" t="s">
        <v>15</v>
      </c>
      <c r="G9920">
        <v>251500</v>
      </c>
      <c r="H9920" t="str">
        <f t="shared" si="777"/>
        <v>AfterNoon</v>
      </c>
      <c r="I9920" s="11">
        <v>10</v>
      </c>
      <c r="J9920">
        <v>50</v>
      </c>
      <c r="K9920">
        <v>0.2</v>
      </c>
    </row>
    <row r="9921" spans="1:11" x14ac:dyDescent="0.3">
      <c r="A9921" s="7">
        <f t="shared" si="781"/>
        <v>42949</v>
      </c>
      <c r="B9921" s="8">
        <f t="shared" si="781"/>
        <v>14</v>
      </c>
      <c r="C9921" s="6" t="s">
        <v>369</v>
      </c>
      <c r="D9921" s="10" t="s">
        <v>20</v>
      </c>
      <c r="E9921" s="6" t="s">
        <v>370</v>
      </c>
      <c r="F9921" s="6" t="s">
        <v>15</v>
      </c>
      <c r="G9921">
        <v>323700</v>
      </c>
      <c r="H9921" t="str">
        <f t="shared" si="777"/>
        <v>AfterNoon</v>
      </c>
      <c r="I9921" s="11">
        <v>13</v>
      </c>
      <c r="J9921">
        <v>50</v>
      </c>
      <c r="K9921">
        <v>0.26</v>
      </c>
    </row>
    <row r="9922" spans="1:11" x14ac:dyDescent="0.3">
      <c r="A9922" s="7">
        <f t="shared" si="781"/>
        <v>42949</v>
      </c>
      <c r="B9922" s="8">
        <f t="shared" si="781"/>
        <v>14</v>
      </c>
      <c r="C9922" s="6" t="s">
        <v>371</v>
      </c>
      <c r="D9922" s="10" t="s">
        <v>20</v>
      </c>
      <c r="E9922" s="6" t="s">
        <v>372</v>
      </c>
      <c r="F9922" s="6" t="s">
        <v>15</v>
      </c>
      <c r="G9922">
        <v>193200</v>
      </c>
      <c r="H9922" t="str">
        <f t="shared" ref="H9922:H9985" si="782">_xlfn.IFS(B9922&gt;=20,"Night",B9922&gt;=16,"Evening",B9922&gt;=12,"AfterNoon",B9922&gt;=8,"BeforeNoon",B9922&gt;=4,"Morning",B9922&lt;4,"EarlyMorning")</f>
        <v>AfterNoon</v>
      </c>
      <c r="I9922" s="11">
        <v>48</v>
      </c>
      <c r="J9922">
        <v>50</v>
      </c>
      <c r="K9922">
        <v>0.96</v>
      </c>
    </row>
    <row r="9923" spans="1:11" x14ac:dyDescent="0.3">
      <c r="A9923" s="7">
        <f t="shared" si="781"/>
        <v>42949</v>
      </c>
      <c r="B9923" s="8">
        <f t="shared" si="781"/>
        <v>14</v>
      </c>
      <c r="C9923" s="6" t="s">
        <v>860</v>
      </c>
      <c r="D9923" s="10" t="s">
        <v>20</v>
      </c>
      <c r="E9923" s="6" t="s">
        <v>861</v>
      </c>
      <c r="F9923" s="6" t="s">
        <v>15</v>
      </c>
      <c r="G9923">
        <v>205100</v>
      </c>
      <c r="H9923" t="str">
        <f t="shared" si="782"/>
        <v>AfterNoon</v>
      </c>
      <c r="I9923" s="11">
        <v>15</v>
      </c>
      <c r="J9923">
        <v>50</v>
      </c>
      <c r="K9923">
        <v>0.3</v>
      </c>
    </row>
    <row r="9924" spans="1:11" x14ac:dyDescent="0.3">
      <c r="A9924" s="7">
        <f t="shared" si="781"/>
        <v>42949</v>
      </c>
      <c r="B9924" s="8">
        <f t="shared" si="781"/>
        <v>14</v>
      </c>
      <c r="C9924" s="6" t="s">
        <v>373</v>
      </c>
      <c r="D9924" s="10" t="s">
        <v>20</v>
      </c>
      <c r="E9924" s="6" t="s">
        <v>374</v>
      </c>
      <c r="F9924" s="6" t="s">
        <v>15</v>
      </c>
      <c r="G9924">
        <v>197400</v>
      </c>
      <c r="H9924" t="str">
        <f t="shared" si="782"/>
        <v>AfterNoon</v>
      </c>
      <c r="I9924" s="11">
        <v>31</v>
      </c>
      <c r="J9924">
        <v>50</v>
      </c>
      <c r="K9924">
        <v>0.62</v>
      </c>
    </row>
    <row r="9925" spans="1:11" x14ac:dyDescent="0.3">
      <c r="A9925" s="7">
        <f t="shared" si="781"/>
        <v>42949</v>
      </c>
      <c r="B9925" s="8">
        <f t="shared" si="781"/>
        <v>14</v>
      </c>
      <c r="C9925" s="9" t="s">
        <v>375</v>
      </c>
      <c r="D9925" s="10" t="s">
        <v>12</v>
      </c>
      <c r="E9925" s="9" t="s">
        <v>376</v>
      </c>
      <c r="F9925" s="6" t="s">
        <v>14</v>
      </c>
      <c r="G9925">
        <v>142800</v>
      </c>
      <c r="H9925" t="str">
        <f t="shared" si="782"/>
        <v>AfterNoon</v>
      </c>
      <c r="I9925" s="11">
        <v>12</v>
      </c>
      <c r="J9925">
        <v>12</v>
      </c>
      <c r="K9925">
        <v>1</v>
      </c>
    </row>
    <row r="9926" spans="1:11" x14ac:dyDescent="0.3">
      <c r="A9926" s="7">
        <f t="shared" si="781"/>
        <v>42949</v>
      </c>
      <c r="B9926" s="8">
        <f t="shared" si="781"/>
        <v>14</v>
      </c>
      <c r="C9926" s="9" t="str">
        <f>C9925</f>
        <v>PG0178</v>
      </c>
      <c r="D9926" s="10" t="str">
        <f>D9925</f>
        <v>SU9</v>
      </c>
      <c r="E9926" s="9" t="str">
        <f>E9925</f>
        <v>SVO,GOJ</v>
      </c>
      <c r="F9926" s="6" t="s">
        <v>15</v>
      </c>
      <c r="G9926">
        <v>290000</v>
      </c>
      <c r="H9926" t="str">
        <f t="shared" si="782"/>
        <v>AfterNoon</v>
      </c>
      <c r="I9926" s="11">
        <v>72</v>
      </c>
      <c r="J9926">
        <v>85</v>
      </c>
      <c r="K9926">
        <v>0.84705882352941175</v>
      </c>
    </row>
    <row r="9927" spans="1:11" x14ac:dyDescent="0.3">
      <c r="A9927" s="7">
        <f t="shared" si="781"/>
        <v>42949</v>
      </c>
      <c r="B9927" s="8">
        <f t="shared" si="781"/>
        <v>14</v>
      </c>
      <c r="C9927" s="6" t="s">
        <v>377</v>
      </c>
      <c r="D9927" s="10" t="s">
        <v>20</v>
      </c>
      <c r="E9927" s="6" t="s">
        <v>378</v>
      </c>
      <c r="F9927" s="6" t="s">
        <v>15</v>
      </c>
      <c r="G9927">
        <v>408100</v>
      </c>
      <c r="H9927" t="str">
        <f t="shared" si="782"/>
        <v>AfterNoon</v>
      </c>
      <c r="I9927" s="11">
        <v>20</v>
      </c>
      <c r="J9927">
        <v>50</v>
      </c>
      <c r="K9927">
        <v>0.4</v>
      </c>
    </row>
    <row r="9928" spans="1:11" x14ac:dyDescent="0.3">
      <c r="A9928" s="7">
        <f t="shared" si="781"/>
        <v>42949</v>
      </c>
      <c r="B9928" s="8">
        <f t="shared" si="781"/>
        <v>14</v>
      </c>
      <c r="C9928" s="9" t="s">
        <v>379</v>
      </c>
      <c r="D9928" s="10" t="s">
        <v>98</v>
      </c>
      <c r="E9928" s="9" t="s">
        <v>380</v>
      </c>
      <c r="F9928" s="6" t="s">
        <v>14</v>
      </c>
      <c r="G9928">
        <v>55000</v>
      </c>
      <c r="H9928" t="str">
        <f t="shared" si="782"/>
        <v>AfterNoon</v>
      </c>
      <c r="I9928" s="11">
        <v>2</v>
      </c>
      <c r="J9928">
        <v>28</v>
      </c>
      <c r="K9928">
        <v>7.1428571428571425E-2</v>
      </c>
    </row>
    <row r="9929" spans="1:11" x14ac:dyDescent="0.3">
      <c r="A9929" s="7">
        <f t="shared" si="781"/>
        <v>42949</v>
      </c>
      <c r="B9929" s="8">
        <f t="shared" si="781"/>
        <v>14</v>
      </c>
      <c r="C9929" s="9" t="str">
        <f>C9928</f>
        <v>PG0214</v>
      </c>
      <c r="D9929" s="10" t="str">
        <f>D9928</f>
        <v>321</v>
      </c>
      <c r="E9929" s="9" t="str">
        <f>E9928</f>
        <v>ROV,DME</v>
      </c>
      <c r="F9929" s="6" t="s">
        <v>15</v>
      </c>
      <c r="G9929">
        <v>18400</v>
      </c>
      <c r="H9929" t="str">
        <f t="shared" si="782"/>
        <v>AfterNoon</v>
      </c>
      <c r="I9929" s="11">
        <v>2</v>
      </c>
      <c r="J9929">
        <v>142</v>
      </c>
      <c r="K9929">
        <v>1.408450704225352E-2</v>
      </c>
    </row>
    <row r="9930" spans="1:11" x14ac:dyDescent="0.3">
      <c r="A9930" s="7">
        <f t="shared" si="781"/>
        <v>42949</v>
      </c>
      <c r="B9930" s="8">
        <f t="shared" si="781"/>
        <v>14</v>
      </c>
      <c r="C9930" s="9" t="s">
        <v>381</v>
      </c>
      <c r="D9930" s="10" t="s">
        <v>25</v>
      </c>
      <c r="E9930" s="9" t="s">
        <v>382</v>
      </c>
      <c r="F9930" s="6" t="s">
        <v>14</v>
      </c>
      <c r="G9930">
        <v>490000</v>
      </c>
      <c r="H9930" t="str">
        <f t="shared" si="782"/>
        <v>AfterNoon</v>
      </c>
      <c r="I9930" s="11">
        <v>20</v>
      </c>
      <c r="J9930">
        <v>30</v>
      </c>
      <c r="K9930">
        <v>0.66666666666666663</v>
      </c>
    </row>
    <row r="9931" spans="1:11" x14ac:dyDescent="0.3">
      <c r="A9931" s="7">
        <f t="shared" si="781"/>
        <v>42949</v>
      </c>
      <c r="B9931" s="8">
        <f t="shared" si="781"/>
        <v>14</v>
      </c>
      <c r="C9931" s="9" t="str">
        <f>C9930</f>
        <v>PG0216</v>
      </c>
      <c r="D9931" s="10" t="str">
        <f>D9930</f>
        <v>763</v>
      </c>
      <c r="E9931" s="9" t="str">
        <f>E9930</f>
        <v>DME,KUF</v>
      </c>
      <c r="F9931" s="6" t="s">
        <v>15</v>
      </c>
      <c r="G9931">
        <v>971600</v>
      </c>
      <c r="H9931" t="str">
        <f t="shared" si="782"/>
        <v>AfterNoon</v>
      </c>
      <c r="I9931" s="11">
        <v>118</v>
      </c>
      <c r="J9931">
        <v>192</v>
      </c>
      <c r="K9931">
        <v>0.61458333333333337</v>
      </c>
    </row>
    <row r="9932" spans="1:11" x14ac:dyDescent="0.3">
      <c r="A9932" s="7">
        <f t="shared" si="781"/>
        <v>42949</v>
      </c>
      <c r="B9932" s="8">
        <f t="shared" si="781"/>
        <v>14</v>
      </c>
      <c r="C9932" s="6" t="s">
        <v>692</v>
      </c>
      <c r="D9932" s="10" t="s">
        <v>20</v>
      </c>
      <c r="E9932" s="6" t="s">
        <v>693</v>
      </c>
      <c r="F9932" s="6" t="s">
        <v>15</v>
      </c>
      <c r="G9932">
        <v>145000</v>
      </c>
      <c r="H9932" t="str">
        <f t="shared" si="782"/>
        <v>AfterNoon</v>
      </c>
      <c r="I9932" s="11">
        <v>10</v>
      </c>
      <c r="J9932">
        <v>50</v>
      </c>
      <c r="K9932">
        <v>0.2</v>
      </c>
    </row>
    <row r="9933" spans="1:11" x14ac:dyDescent="0.3">
      <c r="A9933" s="7">
        <f t="shared" si="781"/>
        <v>42949</v>
      </c>
      <c r="B9933" s="8">
        <f t="shared" si="781"/>
        <v>14</v>
      </c>
      <c r="C9933" s="6" t="s">
        <v>694</v>
      </c>
      <c r="D9933" s="10" t="s">
        <v>20</v>
      </c>
      <c r="E9933" s="6" t="s">
        <v>695</v>
      </c>
      <c r="F9933" s="6" t="s">
        <v>15</v>
      </c>
      <c r="G9933">
        <v>285900</v>
      </c>
      <c r="H9933" t="str">
        <f t="shared" si="782"/>
        <v>AfterNoon</v>
      </c>
      <c r="I9933" s="11">
        <v>43</v>
      </c>
      <c r="J9933">
        <v>50</v>
      </c>
      <c r="K9933">
        <v>0.86</v>
      </c>
    </row>
    <row r="9934" spans="1:11" x14ac:dyDescent="0.3">
      <c r="A9934" s="7">
        <f t="shared" si="781"/>
        <v>42949</v>
      </c>
      <c r="B9934" s="8">
        <f t="shared" si="781"/>
        <v>14</v>
      </c>
      <c r="C9934" s="6" t="s">
        <v>696</v>
      </c>
      <c r="D9934" s="10" t="s">
        <v>30</v>
      </c>
      <c r="E9934" s="6" t="s">
        <v>697</v>
      </c>
      <c r="F9934" s="6" t="s">
        <v>15</v>
      </c>
      <c r="G9934">
        <v>66000</v>
      </c>
      <c r="H9934" t="str">
        <f t="shared" si="782"/>
        <v>AfterNoon</v>
      </c>
      <c r="I9934" s="11">
        <v>10</v>
      </c>
      <c r="J9934">
        <v>12</v>
      </c>
      <c r="K9934">
        <v>0.83333333333333337</v>
      </c>
    </row>
    <row r="9935" spans="1:11" x14ac:dyDescent="0.3">
      <c r="A9935" s="7">
        <f t="shared" si="781"/>
        <v>42949</v>
      </c>
      <c r="B9935" s="8">
        <f t="shared" si="781"/>
        <v>14</v>
      </c>
      <c r="C9935" s="6" t="s">
        <v>387</v>
      </c>
      <c r="D9935" s="10" t="s">
        <v>20</v>
      </c>
      <c r="E9935" s="6" t="s">
        <v>388</v>
      </c>
      <c r="F9935" s="6" t="s">
        <v>15</v>
      </c>
      <c r="G9935">
        <v>650000</v>
      </c>
      <c r="H9935" t="str">
        <f t="shared" si="782"/>
        <v>AfterNoon</v>
      </c>
      <c r="I9935" s="11">
        <v>25</v>
      </c>
      <c r="J9935">
        <v>50</v>
      </c>
      <c r="K9935">
        <v>0.5</v>
      </c>
    </row>
    <row r="9936" spans="1:11" x14ac:dyDescent="0.3">
      <c r="A9936" s="7">
        <f t="shared" ref="A9936:E9951" si="783">A9935</f>
        <v>42949</v>
      </c>
      <c r="B9936" s="8">
        <f t="shared" si="783"/>
        <v>14</v>
      </c>
      <c r="C9936" s="9" t="s">
        <v>389</v>
      </c>
      <c r="D9936" s="10" t="s">
        <v>61</v>
      </c>
      <c r="E9936" s="9" t="s">
        <v>390</v>
      </c>
      <c r="F9936" s="6" t="s">
        <v>14</v>
      </c>
      <c r="G9936">
        <v>1764000</v>
      </c>
      <c r="H9936" t="str">
        <f t="shared" si="782"/>
        <v>AfterNoon</v>
      </c>
      <c r="I9936" s="11">
        <v>21</v>
      </c>
      <c r="J9936">
        <v>30</v>
      </c>
      <c r="K9936">
        <v>0.7</v>
      </c>
    </row>
    <row r="9937" spans="1:11" x14ac:dyDescent="0.3">
      <c r="A9937" s="7">
        <f t="shared" si="783"/>
        <v>42949</v>
      </c>
      <c r="B9937" s="8">
        <f t="shared" si="783"/>
        <v>14</v>
      </c>
      <c r="C9937" s="9" t="str">
        <f t="shared" si="783"/>
        <v>PG0278</v>
      </c>
      <c r="D9937" s="10" t="str">
        <f t="shared" si="783"/>
        <v>773</v>
      </c>
      <c r="E9937" s="9" t="str">
        <f t="shared" si="783"/>
        <v>OVB,SVO</v>
      </c>
      <c r="F9937" s="6" t="s">
        <v>63</v>
      </c>
      <c r="G9937">
        <v>1428000</v>
      </c>
      <c r="H9937" t="str">
        <f t="shared" si="782"/>
        <v>AfterNoon</v>
      </c>
      <c r="I9937" s="11">
        <v>30</v>
      </c>
      <c r="J9937">
        <v>48</v>
      </c>
      <c r="K9937">
        <v>0.625</v>
      </c>
    </row>
    <row r="9938" spans="1:11" x14ac:dyDescent="0.3">
      <c r="A9938" s="7">
        <f t="shared" si="783"/>
        <v>42949</v>
      </c>
      <c r="B9938" s="8">
        <f t="shared" si="783"/>
        <v>14</v>
      </c>
      <c r="C9938" s="9" t="str">
        <f t="shared" si="783"/>
        <v>PG0278</v>
      </c>
      <c r="D9938" s="10" t="str">
        <f t="shared" si="783"/>
        <v>773</v>
      </c>
      <c r="E9938" s="9" t="str">
        <f t="shared" si="783"/>
        <v>OVB,SVO</v>
      </c>
      <c r="F9938" s="6" t="s">
        <v>15</v>
      </c>
      <c r="G9938">
        <v>6095600</v>
      </c>
      <c r="H9938" t="str">
        <f t="shared" si="782"/>
        <v>AfterNoon</v>
      </c>
      <c r="I9938" s="11">
        <v>217</v>
      </c>
      <c r="J9938">
        <v>324</v>
      </c>
      <c r="K9938">
        <v>0.66975308641975306</v>
      </c>
    </row>
    <row r="9939" spans="1:11" x14ac:dyDescent="0.3">
      <c r="A9939" s="7">
        <f t="shared" si="783"/>
        <v>42949</v>
      </c>
      <c r="B9939" s="8">
        <f t="shared" si="783"/>
        <v>14</v>
      </c>
      <c r="C9939" s="9" t="s">
        <v>797</v>
      </c>
      <c r="D9939" s="10" t="s">
        <v>12</v>
      </c>
      <c r="E9939" s="9" t="s">
        <v>67</v>
      </c>
      <c r="F9939" s="6" t="s">
        <v>14</v>
      </c>
      <c r="G9939">
        <v>63700</v>
      </c>
      <c r="H9939" t="str">
        <f t="shared" si="782"/>
        <v>AfterNoon</v>
      </c>
      <c r="I9939" s="11">
        <v>7</v>
      </c>
      <c r="J9939">
        <v>12</v>
      </c>
      <c r="K9939">
        <v>0.58333333333333337</v>
      </c>
    </row>
    <row r="9940" spans="1:11" x14ac:dyDescent="0.3">
      <c r="A9940" s="7">
        <f t="shared" si="783"/>
        <v>42949</v>
      </c>
      <c r="B9940" s="8">
        <f t="shared" si="783"/>
        <v>14</v>
      </c>
      <c r="C9940" s="9" t="str">
        <f>C9939</f>
        <v>PG0298</v>
      </c>
      <c r="D9940" s="10" t="str">
        <f>D9939</f>
        <v>SU9</v>
      </c>
      <c r="E9940" s="9" t="str">
        <f>E9939</f>
        <v>NOZ,OVB</v>
      </c>
      <c r="F9940" s="6" t="s">
        <v>15</v>
      </c>
      <c r="G9940">
        <v>177600</v>
      </c>
      <c r="H9940" t="str">
        <f t="shared" si="782"/>
        <v>AfterNoon</v>
      </c>
      <c r="I9940" s="11">
        <v>59</v>
      </c>
      <c r="J9940">
        <v>85</v>
      </c>
      <c r="K9940">
        <v>0.69411764705882351</v>
      </c>
    </row>
    <row r="9941" spans="1:11" x14ac:dyDescent="0.3">
      <c r="A9941" s="7">
        <f t="shared" si="783"/>
        <v>42949</v>
      </c>
      <c r="B9941" s="8">
        <f t="shared" si="783"/>
        <v>14</v>
      </c>
      <c r="C9941" s="9" t="s">
        <v>391</v>
      </c>
      <c r="D9941" s="10" t="s">
        <v>12</v>
      </c>
      <c r="E9941" s="9" t="s">
        <v>392</v>
      </c>
      <c r="F9941" s="6" t="s">
        <v>14</v>
      </c>
      <c r="G9941">
        <v>132000</v>
      </c>
      <c r="H9941" t="str">
        <f t="shared" si="782"/>
        <v>AfterNoon</v>
      </c>
      <c r="I9941" s="11">
        <v>5</v>
      </c>
      <c r="J9941">
        <v>12</v>
      </c>
      <c r="K9941">
        <v>0.41666666666666669</v>
      </c>
    </row>
    <row r="9942" spans="1:11" x14ac:dyDescent="0.3">
      <c r="A9942" s="7">
        <f t="shared" si="783"/>
        <v>42949</v>
      </c>
      <c r="B9942" s="8">
        <f t="shared" si="783"/>
        <v>14</v>
      </c>
      <c r="C9942" s="9" t="str">
        <f>C9941</f>
        <v>PG0304</v>
      </c>
      <c r="D9942" s="10" t="str">
        <f>D9941</f>
        <v>SU9</v>
      </c>
      <c r="E9942" s="9" t="str">
        <f>E9941</f>
        <v>SGC,SVX</v>
      </c>
      <c r="F9942" s="6" t="s">
        <v>15</v>
      </c>
      <c r="G9942">
        <v>407500</v>
      </c>
      <c r="H9942" t="str">
        <f t="shared" si="782"/>
        <v>AfterNoon</v>
      </c>
      <c r="I9942" s="11">
        <v>46</v>
      </c>
      <c r="J9942">
        <v>85</v>
      </c>
      <c r="K9942">
        <v>0.54117647058823526</v>
      </c>
    </row>
    <row r="9943" spans="1:11" x14ac:dyDescent="0.3">
      <c r="A9943" s="7">
        <f t="shared" si="783"/>
        <v>42949</v>
      </c>
      <c r="B9943" s="8">
        <f t="shared" si="783"/>
        <v>14</v>
      </c>
      <c r="C9943" s="9" t="s">
        <v>798</v>
      </c>
      <c r="D9943" s="10" t="s">
        <v>17</v>
      </c>
      <c r="E9943" s="9" t="s">
        <v>799</v>
      </c>
      <c r="F9943" s="6" t="s">
        <v>14</v>
      </c>
      <c r="G9943">
        <v>814500</v>
      </c>
      <c r="H9943" t="str">
        <f t="shared" si="782"/>
        <v>AfterNoon</v>
      </c>
      <c r="I9943" s="11">
        <v>9</v>
      </c>
      <c r="J9943">
        <v>20</v>
      </c>
      <c r="K9943">
        <v>0.45</v>
      </c>
    </row>
    <row r="9944" spans="1:11" x14ac:dyDescent="0.3">
      <c r="A9944" s="7">
        <f t="shared" si="783"/>
        <v>42949</v>
      </c>
      <c r="B9944" s="8">
        <f t="shared" si="783"/>
        <v>14</v>
      </c>
      <c r="C9944" s="9" t="str">
        <f>C9943</f>
        <v>PG0348</v>
      </c>
      <c r="D9944" s="10" t="str">
        <f>D9943</f>
        <v>319</v>
      </c>
      <c r="E9944" s="9" t="str">
        <f>E9943</f>
        <v>KEJ,VKO</v>
      </c>
      <c r="F9944" s="6" t="s">
        <v>15</v>
      </c>
      <c r="G9944">
        <v>1274400</v>
      </c>
      <c r="H9944" t="str">
        <f t="shared" si="782"/>
        <v>AfterNoon</v>
      </c>
      <c r="I9944" s="11">
        <v>42</v>
      </c>
      <c r="J9944">
        <v>96</v>
      </c>
      <c r="K9944">
        <v>0.4375</v>
      </c>
    </row>
    <row r="9945" spans="1:11" x14ac:dyDescent="0.3">
      <c r="A9945" s="7">
        <f t="shared" si="783"/>
        <v>42949</v>
      </c>
      <c r="B9945" s="8">
        <f t="shared" si="783"/>
        <v>14</v>
      </c>
      <c r="C9945" s="6" t="s">
        <v>393</v>
      </c>
      <c r="D9945" s="10" t="s">
        <v>20</v>
      </c>
      <c r="E9945" s="6" t="s">
        <v>394</v>
      </c>
      <c r="F9945" s="6" t="s">
        <v>15</v>
      </c>
      <c r="G9945">
        <v>43000</v>
      </c>
      <c r="H9945" t="str">
        <f t="shared" si="782"/>
        <v>AfterNoon</v>
      </c>
      <c r="I9945" s="11">
        <v>8</v>
      </c>
      <c r="J9945">
        <v>50</v>
      </c>
      <c r="K9945">
        <v>0.16</v>
      </c>
    </row>
    <row r="9946" spans="1:11" x14ac:dyDescent="0.3">
      <c r="A9946" s="7">
        <f t="shared" si="783"/>
        <v>42949</v>
      </c>
      <c r="B9946" s="8">
        <f t="shared" si="783"/>
        <v>14</v>
      </c>
      <c r="C9946" s="6" t="s">
        <v>395</v>
      </c>
      <c r="D9946" s="10" t="s">
        <v>20</v>
      </c>
      <c r="E9946" s="6" t="s">
        <v>396</v>
      </c>
      <c r="F9946" s="6" t="s">
        <v>15</v>
      </c>
      <c r="G9946">
        <v>250600</v>
      </c>
      <c r="H9946" t="str">
        <f t="shared" si="782"/>
        <v>AfterNoon</v>
      </c>
      <c r="I9946" s="11">
        <v>14</v>
      </c>
      <c r="J9946">
        <v>50</v>
      </c>
      <c r="K9946">
        <v>0.28000000000000003</v>
      </c>
    </row>
    <row r="9947" spans="1:11" x14ac:dyDescent="0.3">
      <c r="A9947" s="7">
        <f t="shared" si="783"/>
        <v>42949</v>
      </c>
      <c r="B9947" s="8">
        <f t="shared" si="783"/>
        <v>14</v>
      </c>
      <c r="C9947" s="9" t="s">
        <v>839</v>
      </c>
      <c r="D9947" s="10" t="s">
        <v>12</v>
      </c>
      <c r="E9947" s="9" t="s">
        <v>275</v>
      </c>
      <c r="F9947" s="6" t="s">
        <v>14</v>
      </c>
      <c r="G9947">
        <v>41200</v>
      </c>
      <c r="H9947" t="str">
        <f t="shared" si="782"/>
        <v>AfterNoon</v>
      </c>
      <c r="I9947" s="11">
        <v>4</v>
      </c>
      <c r="J9947">
        <v>12</v>
      </c>
      <c r="K9947">
        <v>0.33333333333333331</v>
      </c>
    </row>
    <row r="9948" spans="1:11" x14ac:dyDescent="0.3">
      <c r="A9948" s="7">
        <f t="shared" si="783"/>
        <v>42949</v>
      </c>
      <c r="B9948" s="8">
        <f t="shared" si="783"/>
        <v>14</v>
      </c>
      <c r="C9948" s="9" t="str">
        <f>C9947</f>
        <v>PG0383</v>
      </c>
      <c r="D9948" s="10" t="str">
        <f>D9947</f>
        <v>SU9</v>
      </c>
      <c r="E9948" s="9" t="str">
        <f>E9947</f>
        <v>DME,BZK</v>
      </c>
      <c r="F9948" s="6" t="s">
        <v>15</v>
      </c>
      <c r="G9948">
        <v>78600</v>
      </c>
      <c r="H9948" t="str">
        <f t="shared" si="782"/>
        <v>AfterNoon</v>
      </c>
      <c r="I9948" s="11">
        <v>23</v>
      </c>
      <c r="J9948">
        <v>85</v>
      </c>
      <c r="K9948">
        <v>0.27058823529411757</v>
      </c>
    </row>
    <row r="9949" spans="1:11" x14ac:dyDescent="0.3">
      <c r="A9949" s="7">
        <f t="shared" si="783"/>
        <v>42949</v>
      </c>
      <c r="B9949" s="8">
        <f t="shared" si="783"/>
        <v>14</v>
      </c>
      <c r="C9949" s="9" t="s">
        <v>397</v>
      </c>
      <c r="D9949" s="10" t="s">
        <v>98</v>
      </c>
      <c r="E9949" s="9" t="s">
        <v>227</v>
      </c>
      <c r="F9949" s="6" t="s">
        <v>14</v>
      </c>
      <c r="G9949">
        <v>180000</v>
      </c>
      <c r="H9949" t="str">
        <f t="shared" si="782"/>
        <v>AfterNoon</v>
      </c>
      <c r="I9949" s="11">
        <v>9</v>
      </c>
      <c r="J9949">
        <v>28</v>
      </c>
      <c r="K9949">
        <v>0.32142857142857151</v>
      </c>
    </row>
    <row r="9950" spans="1:11" x14ac:dyDescent="0.3">
      <c r="A9950" s="7">
        <f t="shared" si="783"/>
        <v>42949</v>
      </c>
      <c r="B9950" s="8">
        <f t="shared" si="783"/>
        <v>14</v>
      </c>
      <c r="C9950" s="9" t="str">
        <f>C9949</f>
        <v>PG0409</v>
      </c>
      <c r="D9950" s="10" t="str">
        <f>D9949</f>
        <v>321</v>
      </c>
      <c r="E9950" s="9" t="str">
        <f>E9949</f>
        <v>LED,DME</v>
      </c>
      <c r="F9950" s="6" t="s">
        <v>15</v>
      </c>
      <c r="G9950">
        <v>263700</v>
      </c>
      <c r="H9950" t="str">
        <f t="shared" si="782"/>
        <v>AfterNoon</v>
      </c>
      <c r="I9950" s="11">
        <v>39</v>
      </c>
      <c r="J9950">
        <v>142</v>
      </c>
      <c r="K9950">
        <v>0.27464788732394368</v>
      </c>
    </row>
    <row r="9951" spans="1:11" x14ac:dyDescent="0.3">
      <c r="A9951" s="7">
        <f t="shared" si="783"/>
        <v>42949</v>
      </c>
      <c r="B9951" s="8">
        <f t="shared" si="783"/>
        <v>14</v>
      </c>
      <c r="C9951" s="6" t="s">
        <v>398</v>
      </c>
      <c r="D9951" s="10" t="s">
        <v>20</v>
      </c>
      <c r="E9951" s="6" t="s">
        <v>399</v>
      </c>
      <c r="F9951" s="6" t="s">
        <v>15</v>
      </c>
      <c r="G9951">
        <v>251600</v>
      </c>
      <c r="H9951" t="str">
        <f t="shared" si="782"/>
        <v>AfterNoon</v>
      </c>
      <c r="I9951" s="11">
        <v>17</v>
      </c>
      <c r="J9951">
        <v>50</v>
      </c>
      <c r="K9951">
        <v>0.34</v>
      </c>
    </row>
    <row r="9952" spans="1:11" x14ac:dyDescent="0.3">
      <c r="A9952" s="7">
        <f t="shared" ref="A9952:B9967" si="784">A9951</f>
        <v>42949</v>
      </c>
      <c r="B9952" s="8">
        <f t="shared" si="784"/>
        <v>14</v>
      </c>
      <c r="C9952" s="6" t="s">
        <v>400</v>
      </c>
      <c r="D9952" s="10" t="s">
        <v>30</v>
      </c>
      <c r="E9952" s="6" t="s">
        <v>401</v>
      </c>
      <c r="F9952" s="6" t="s">
        <v>15</v>
      </c>
      <c r="G9952">
        <v>68000</v>
      </c>
      <c r="H9952" t="str">
        <f t="shared" si="782"/>
        <v>AfterNoon</v>
      </c>
      <c r="I9952" s="11">
        <v>10</v>
      </c>
      <c r="J9952">
        <v>12</v>
      </c>
      <c r="K9952">
        <v>0.83333333333333337</v>
      </c>
    </row>
    <row r="9953" spans="1:11" x14ac:dyDescent="0.3">
      <c r="A9953" s="7">
        <f t="shared" si="784"/>
        <v>42949</v>
      </c>
      <c r="B9953" s="8">
        <f t="shared" si="784"/>
        <v>14</v>
      </c>
      <c r="C9953" s="6" t="s">
        <v>402</v>
      </c>
      <c r="D9953" s="10" t="s">
        <v>30</v>
      </c>
      <c r="E9953" s="6" t="s">
        <v>403</v>
      </c>
      <c r="F9953" s="6" t="s">
        <v>15</v>
      </c>
      <c r="G9953">
        <v>29000</v>
      </c>
      <c r="H9953" t="str">
        <f t="shared" si="782"/>
        <v>AfterNoon</v>
      </c>
      <c r="I9953" s="11">
        <v>5</v>
      </c>
      <c r="J9953">
        <v>12</v>
      </c>
      <c r="K9953">
        <v>0.41666666666666669</v>
      </c>
    </row>
    <row r="9954" spans="1:11" x14ac:dyDescent="0.3">
      <c r="A9954" s="7">
        <f t="shared" si="784"/>
        <v>42949</v>
      </c>
      <c r="B9954" s="8">
        <f t="shared" si="784"/>
        <v>14</v>
      </c>
      <c r="C9954" s="6" t="s">
        <v>404</v>
      </c>
      <c r="D9954" s="10" t="s">
        <v>20</v>
      </c>
      <c r="E9954" s="6" t="s">
        <v>405</v>
      </c>
      <c r="F9954" s="6" t="s">
        <v>15</v>
      </c>
      <c r="G9954">
        <v>340200</v>
      </c>
      <c r="H9954" t="str">
        <f t="shared" si="782"/>
        <v>AfterNoon</v>
      </c>
      <c r="I9954" s="11">
        <v>24</v>
      </c>
      <c r="J9954">
        <v>50</v>
      </c>
      <c r="K9954">
        <v>0.48</v>
      </c>
    </row>
    <row r="9955" spans="1:11" x14ac:dyDescent="0.3">
      <c r="A9955" s="7">
        <f t="shared" si="784"/>
        <v>42949</v>
      </c>
      <c r="B9955" s="8">
        <f t="shared" si="784"/>
        <v>14</v>
      </c>
      <c r="C9955" s="9" t="s">
        <v>406</v>
      </c>
      <c r="D9955" s="10" t="s">
        <v>85</v>
      </c>
      <c r="E9955" s="9" t="s">
        <v>407</v>
      </c>
      <c r="F9955" s="6" t="s">
        <v>14</v>
      </c>
      <c r="G9955">
        <v>483600</v>
      </c>
      <c r="H9955" t="str">
        <f t="shared" si="782"/>
        <v>AfterNoon</v>
      </c>
      <c r="I9955" s="11">
        <v>12</v>
      </c>
      <c r="J9955">
        <v>12</v>
      </c>
      <c r="K9955">
        <v>1</v>
      </c>
    </row>
    <row r="9956" spans="1:11" x14ac:dyDescent="0.3">
      <c r="A9956" s="7">
        <f t="shared" si="784"/>
        <v>42949</v>
      </c>
      <c r="B9956" s="8">
        <f t="shared" si="784"/>
        <v>14</v>
      </c>
      <c r="C9956" s="9" t="str">
        <f>C9955</f>
        <v>PG0522</v>
      </c>
      <c r="D9956" s="10" t="str">
        <f>D9955</f>
        <v>733</v>
      </c>
      <c r="E9956" s="9" t="str">
        <f>E9955</f>
        <v>AER,KUF</v>
      </c>
      <c r="F9956" s="6" t="s">
        <v>15</v>
      </c>
      <c r="G9956">
        <v>1549400</v>
      </c>
      <c r="H9956" t="str">
        <f t="shared" si="782"/>
        <v>AfterNoon</v>
      </c>
      <c r="I9956" s="11">
        <v>115</v>
      </c>
      <c r="J9956">
        <v>118</v>
      </c>
      <c r="K9956">
        <v>0.97457627118644063</v>
      </c>
    </row>
    <row r="9957" spans="1:11" x14ac:dyDescent="0.3">
      <c r="A9957" s="7">
        <f t="shared" si="784"/>
        <v>42949</v>
      </c>
      <c r="B9957" s="8">
        <f t="shared" si="784"/>
        <v>14</v>
      </c>
      <c r="C9957" s="9" t="s">
        <v>408</v>
      </c>
      <c r="D9957" s="10" t="s">
        <v>85</v>
      </c>
      <c r="E9957" s="9" t="s">
        <v>409</v>
      </c>
      <c r="F9957" s="6" t="s">
        <v>14</v>
      </c>
      <c r="G9957">
        <v>283200</v>
      </c>
      <c r="H9957" t="str">
        <f t="shared" si="782"/>
        <v>AfterNoon</v>
      </c>
      <c r="I9957" s="11">
        <v>12</v>
      </c>
      <c r="J9957">
        <v>12</v>
      </c>
      <c r="K9957">
        <v>1</v>
      </c>
    </row>
    <row r="9958" spans="1:11" x14ac:dyDescent="0.3">
      <c r="A9958" s="7">
        <f t="shared" si="784"/>
        <v>42949</v>
      </c>
      <c r="B9958" s="8">
        <f t="shared" si="784"/>
        <v>14</v>
      </c>
      <c r="C9958" s="9" t="str">
        <f>C9957</f>
        <v>PG0570</v>
      </c>
      <c r="D9958" s="10" t="str">
        <f>D9957</f>
        <v>733</v>
      </c>
      <c r="E9958" s="9" t="str">
        <f>E9957</f>
        <v>SCW,SVX</v>
      </c>
      <c r="F9958" s="6" t="s">
        <v>15</v>
      </c>
      <c r="G9958">
        <v>936400</v>
      </c>
      <c r="H9958" t="str">
        <f t="shared" si="782"/>
        <v>AfterNoon</v>
      </c>
      <c r="I9958" s="11">
        <v>118</v>
      </c>
      <c r="J9958">
        <v>118</v>
      </c>
      <c r="K9958">
        <v>1</v>
      </c>
    </row>
    <row r="9959" spans="1:11" x14ac:dyDescent="0.3">
      <c r="A9959" s="7">
        <f t="shared" si="784"/>
        <v>42949</v>
      </c>
      <c r="B9959" s="8">
        <f t="shared" si="784"/>
        <v>14</v>
      </c>
      <c r="C9959" s="9" t="s">
        <v>410</v>
      </c>
      <c r="D9959" s="10" t="s">
        <v>12</v>
      </c>
      <c r="E9959" s="9" t="s">
        <v>411</v>
      </c>
      <c r="F9959" s="6" t="s">
        <v>14</v>
      </c>
      <c r="G9959">
        <v>133000</v>
      </c>
      <c r="H9959" t="str">
        <f t="shared" si="782"/>
        <v>AfterNoon</v>
      </c>
      <c r="I9959" s="11">
        <v>5</v>
      </c>
      <c r="J9959">
        <v>12</v>
      </c>
      <c r="K9959">
        <v>0.41666666666666669</v>
      </c>
    </row>
    <row r="9960" spans="1:11" x14ac:dyDescent="0.3">
      <c r="A9960" s="7">
        <f t="shared" si="784"/>
        <v>42949</v>
      </c>
      <c r="B9960" s="8">
        <f t="shared" si="784"/>
        <v>14</v>
      </c>
      <c r="C9960" s="9" t="str">
        <f>C9959</f>
        <v>PG0571</v>
      </c>
      <c r="D9960" s="10" t="str">
        <f>D9959</f>
        <v>SU9</v>
      </c>
      <c r="E9960" s="9" t="str">
        <f>E9959</f>
        <v>LED,GOJ</v>
      </c>
      <c r="F9960" s="6" t="s">
        <v>15</v>
      </c>
      <c r="G9960">
        <v>367600</v>
      </c>
      <c r="H9960" t="str">
        <f t="shared" si="782"/>
        <v>AfterNoon</v>
      </c>
      <c r="I9960" s="11">
        <v>41</v>
      </c>
      <c r="J9960">
        <v>85</v>
      </c>
      <c r="K9960">
        <v>0.4823529411764706</v>
      </c>
    </row>
    <row r="9961" spans="1:11" x14ac:dyDescent="0.3">
      <c r="A9961" s="7">
        <f t="shared" si="784"/>
        <v>42949</v>
      </c>
      <c r="B9961" s="8">
        <f t="shared" si="784"/>
        <v>14</v>
      </c>
      <c r="C9961" s="9" t="s">
        <v>412</v>
      </c>
      <c r="D9961" s="10" t="s">
        <v>12</v>
      </c>
      <c r="E9961" s="9" t="s">
        <v>413</v>
      </c>
      <c r="F9961" s="6" t="s">
        <v>14</v>
      </c>
      <c r="G9961">
        <v>254100</v>
      </c>
      <c r="H9961" t="str">
        <f t="shared" si="782"/>
        <v>AfterNoon</v>
      </c>
      <c r="I9961" s="11">
        <v>11</v>
      </c>
      <c r="J9961">
        <v>12</v>
      </c>
      <c r="K9961">
        <v>0.91666666666666663</v>
      </c>
    </row>
    <row r="9962" spans="1:11" x14ac:dyDescent="0.3">
      <c r="A9962" s="7">
        <f t="shared" si="784"/>
        <v>42949</v>
      </c>
      <c r="B9962" s="8">
        <f t="shared" si="784"/>
        <v>14</v>
      </c>
      <c r="C9962" s="9" t="str">
        <f>C9961</f>
        <v>PG0637</v>
      </c>
      <c r="D9962" s="10" t="str">
        <f>D9961</f>
        <v>SU9</v>
      </c>
      <c r="E9962" s="9" t="str">
        <f>E9961</f>
        <v>SVO,KVX</v>
      </c>
      <c r="F9962" s="6" t="s">
        <v>15</v>
      </c>
      <c r="G9962">
        <v>658500</v>
      </c>
      <c r="H9962" t="str">
        <f t="shared" si="782"/>
        <v>AfterNoon</v>
      </c>
      <c r="I9962" s="11">
        <v>85</v>
      </c>
      <c r="J9962">
        <v>85</v>
      </c>
      <c r="K9962">
        <v>1</v>
      </c>
    </row>
    <row r="9963" spans="1:11" x14ac:dyDescent="0.3">
      <c r="A9963" s="7">
        <f t="shared" si="784"/>
        <v>42949</v>
      </c>
      <c r="B9963" s="8">
        <f t="shared" si="784"/>
        <v>14</v>
      </c>
      <c r="C9963" s="6" t="s">
        <v>414</v>
      </c>
      <c r="D9963" s="10" t="s">
        <v>20</v>
      </c>
      <c r="E9963" s="6" t="s">
        <v>415</v>
      </c>
      <c r="F9963" s="6" t="s">
        <v>15</v>
      </c>
      <c r="G9963">
        <v>371100</v>
      </c>
      <c r="H9963" t="str">
        <f t="shared" si="782"/>
        <v>AfterNoon</v>
      </c>
      <c r="I9963" s="11">
        <v>17</v>
      </c>
      <c r="J9963">
        <v>50</v>
      </c>
      <c r="K9963">
        <v>0.34</v>
      </c>
    </row>
    <row r="9964" spans="1:11" x14ac:dyDescent="0.3">
      <c r="A9964" s="7">
        <f t="shared" si="784"/>
        <v>42949</v>
      </c>
      <c r="B9964" s="8">
        <f t="shared" si="784"/>
        <v>14</v>
      </c>
      <c r="C9964" s="6" t="s">
        <v>698</v>
      </c>
      <c r="D9964" s="10" t="s">
        <v>20</v>
      </c>
      <c r="E9964" s="6" t="s">
        <v>699</v>
      </c>
      <c r="F9964" s="6" t="s">
        <v>15</v>
      </c>
      <c r="G9964">
        <v>278800</v>
      </c>
      <c r="H9964" t="str">
        <f t="shared" si="782"/>
        <v>AfterNoon</v>
      </c>
      <c r="I9964" s="11">
        <v>40</v>
      </c>
      <c r="J9964">
        <v>50</v>
      </c>
      <c r="K9964">
        <v>0.8</v>
      </c>
    </row>
    <row r="9965" spans="1:11" x14ac:dyDescent="0.3">
      <c r="A9965" s="7">
        <f t="shared" si="784"/>
        <v>42949</v>
      </c>
      <c r="B9965" s="8">
        <f t="shared" si="784"/>
        <v>14</v>
      </c>
      <c r="C9965" s="6" t="s">
        <v>700</v>
      </c>
      <c r="D9965" s="10" t="s">
        <v>20</v>
      </c>
      <c r="E9965" s="6" t="s">
        <v>701</v>
      </c>
      <c r="F9965" s="6" t="s">
        <v>15</v>
      </c>
      <c r="G9965">
        <v>834400</v>
      </c>
      <c r="H9965" t="str">
        <f t="shared" si="782"/>
        <v>AfterNoon</v>
      </c>
      <c r="I9965" s="11">
        <v>47</v>
      </c>
      <c r="J9965">
        <v>50</v>
      </c>
      <c r="K9965">
        <v>0.94</v>
      </c>
    </row>
    <row r="9966" spans="1:11" x14ac:dyDescent="0.3">
      <c r="A9966" s="7">
        <f t="shared" si="784"/>
        <v>42949</v>
      </c>
      <c r="B9966" s="8">
        <f t="shared" si="784"/>
        <v>14</v>
      </c>
      <c r="C9966" s="9" t="s">
        <v>418</v>
      </c>
      <c r="D9966" s="10" t="s">
        <v>85</v>
      </c>
      <c r="E9966" s="9" t="s">
        <v>419</v>
      </c>
      <c r="F9966" s="6" t="s">
        <v>14</v>
      </c>
      <c r="G9966">
        <v>392800</v>
      </c>
      <c r="H9966" t="str">
        <f t="shared" si="782"/>
        <v>AfterNoon</v>
      </c>
      <c r="I9966" s="11">
        <v>8</v>
      </c>
      <c r="J9966">
        <v>12</v>
      </c>
      <c r="K9966">
        <v>0.66666666666666663</v>
      </c>
    </row>
    <row r="9967" spans="1:11" x14ac:dyDescent="0.3">
      <c r="A9967" s="7">
        <f t="shared" si="784"/>
        <v>42949</v>
      </c>
      <c r="B9967" s="8">
        <f t="shared" si="784"/>
        <v>14</v>
      </c>
      <c r="C9967" s="9" t="str">
        <f>C9966</f>
        <v>PG0678</v>
      </c>
      <c r="D9967" s="10" t="str">
        <f>D9966</f>
        <v>733</v>
      </c>
      <c r="E9967" s="9" t="str">
        <f>E9966</f>
        <v>MCX,SVO</v>
      </c>
      <c r="F9967" s="6" t="s">
        <v>15</v>
      </c>
      <c r="G9967">
        <v>1615200</v>
      </c>
      <c r="H9967" t="str">
        <f t="shared" si="782"/>
        <v>AfterNoon</v>
      </c>
      <c r="I9967" s="11">
        <v>98</v>
      </c>
      <c r="J9967">
        <v>118</v>
      </c>
      <c r="K9967">
        <v>0.83050847457627119</v>
      </c>
    </row>
    <row r="9968" spans="1:11" x14ac:dyDescent="0.3">
      <c r="A9968" s="7">
        <f t="shared" ref="A9968:B9983" si="785">A9967</f>
        <v>42949</v>
      </c>
      <c r="B9968" s="8">
        <f t="shared" si="785"/>
        <v>14</v>
      </c>
      <c r="C9968" s="9" t="s">
        <v>702</v>
      </c>
      <c r="D9968" s="10" t="s">
        <v>12</v>
      </c>
      <c r="E9968" s="9" t="s">
        <v>703</v>
      </c>
      <c r="F9968" s="6" t="s">
        <v>14</v>
      </c>
      <c r="G9968">
        <v>170100</v>
      </c>
      <c r="H9968" t="str">
        <f t="shared" si="782"/>
        <v>AfterNoon</v>
      </c>
      <c r="I9968" s="11">
        <v>9</v>
      </c>
      <c r="J9968">
        <v>12</v>
      </c>
      <c r="K9968">
        <v>0.75</v>
      </c>
    </row>
    <row r="9969" spans="1:11" x14ac:dyDescent="0.3">
      <c r="A9969" s="7">
        <f t="shared" si="785"/>
        <v>42949</v>
      </c>
      <c r="B9969" s="8">
        <f t="shared" si="785"/>
        <v>14</v>
      </c>
      <c r="C9969" s="9" t="str">
        <f>C9968</f>
        <v>PG0684</v>
      </c>
      <c r="D9969" s="10" t="str">
        <f>D9968</f>
        <v>SU9</v>
      </c>
      <c r="E9969" s="9" t="str">
        <f>E9968</f>
        <v>ULV,PEE</v>
      </c>
      <c r="F9969" s="6" t="s">
        <v>15</v>
      </c>
      <c r="G9969">
        <v>487500</v>
      </c>
      <c r="H9969" t="str">
        <f t="shared" si="782"/>
        <v>AfterNoon</v>
      </c>
      <c r="I9969" s="11">
        <v>77</v>
      </c>
      <c r="J9969">
        <v>85</v>
      </c>
      <c r="K9969">
        <v>0.90588235294117647</v>
      </c>
    </row>
    <row r="9970" spans="1:11" x14ac:dyDescent="0.3">
      <c r="A9970" s="7">
        <f t="shared" si="785"/>
        <v>42949</v>
      </c>
      <c r="B9970" s="8">
        <v>15</v>
      </c>
      <c r="C9970" s="9" t="s">
        <v>420</v>
      </c>
      <c r="D9970" s="10" t="s">
        <v>12</v>
      </c>
      <c r="E9970" s="9" t="s">
        <v>421</v>
      </c>
      <c r="F9970" s="6" t="s">
        <v>14</v>
      </c>
      <c r="G9970">
        <v>161000</v>
      </c>
      <c r="H9970" t="str">
        <f t="shared" si="782"/>
        <v>AfterNoon</v>
      </c>
      <c r="I9970" s="11">
        <v>10</v>
      </c>
      <c r="J9970">
        <v>12</v>
      </c>
      <c r="K9970">
        <v>0.83333333333333337</v>
      </c>
    </row>
    <row r="9971" spans="1:11" x14ac:dyDescent="0.3">
      <c r="A9971" s="7">
        <f t="shared" si="785"/>
        <v>42949</v>
      </c>
      <c r="B9971" s="8">
        <f t="shared" si="785"/>
        <v>15</v>
      </c>
      <c r="C9971" s="9" t="str">
        <f>C9970</f>
        <v>PG0119</v>
      </c>
      <c r="D9971" s="10" t="str">
        <f>D9970</f>
        <v>SU9</v>
      </c>
      <c r="E9971" s="9" t="str">
        <f>E9970</f>
        <v>EGO,DME</v>
      </c>
      <c r="F9971" s="6" t="s">
        <v>15</v>
      </c>
      <c r="G9971">
        <v>288200</v>
      </c>
      <c r="H9971" t="str">
        <f t="shared" si="782"/>
        <v>AfterNoon</v>
      </c>
      <c r="I9971" s="11">
        <v>53</v>
      </c>
      <c r="J9971">
        <v>85</v>
      </c>
      <c r="K9971">
        <v>0.62352941176470589</v>
      </c>
    </row>
    <row r="9972" spans="1:11" x14ac:dyDescent="0.3">
      <c r="A9972" s="7">
        <f t="shared" si="785"/>
        <v>42949</v>
      </c>
      <c r="B9972" s="8">
        <f t="shared" si="785"/>
        <v>15</v>
      </c>
      <c r="C9972" s="6" t="s">
        <v>422</v>
      </c>
      <c r="D9972" s="10" t="s">
        <v>20</v>
      </c>
      <c r="E9972" s="6" t="s">
        <v>423</v>
      </c>
      <c r="F9972" s="6" t="s">
        <v>15</v>
      </c>
      <c r="G9972">
        <v>264100</v>
      </c>
      <c r="H9972" t="str">
        <f t="shared" si="782"/>
        <v>AfterNoon</v>
      </c>
      <c r="I9972" s="11">
        <v>19</v>
      </c>
      <c r="J9972">
        <v>50</v>
      </c>
      <c r="K9972">
        <v>0.38</v>
      </c>
    </row>
    <row r="9973" spans="1:11" x14ac:dyDescent="0.3">
      <c r="A9973" s="7">
        <f t="shared" si="785"/>
        <v>42949</v>
      </c>
      <c r="B9973" s="8">
        <f t="shared" si="785"/>
        <v>15</v>
      </c>
      <c r="C9973" s="9" t="s">
        <v>424</v>
      </c>
      <c r="D9973" s="10" t="s">
        <v>12</v>
      </c>
      <c r="E9973" s="9" t="s">
        <v>425</v>
      </c>
      <c r="F9973" s="6" t="s">
        <v>14</v>
      </c>
      <c r="G9973">
        <v>77700</v>
      </c>
      <c r="H9973" t="str">
        <f t="shared" si="782"/>
        <v>AfterNoon</v>
      </c>
      <c r="I9973" s="11">
        <v>7</v>
      </c>
      <c r="J9973">
        <v>12</v>
      </c>
      <c r="K9973">
        <v>0.58333333333333337</v>
      </c>
    </row>
    <row r="9974" spans="1:11" x14ac:dyDescent="0.3">
      <c r="A9974" s="7">
        <f t="shared" si="785"/>
        <v>42949</v>
      </c>
      <c r="B9974" s="8">
        <f t="shared" si="785"/>
        <v>15</v>
      </c>
      <c r="C9974" s="9" t="str">
        <f>C9973</f>
        <v>PG0163</v>
      </c>
      <c r="D9974" s="10" t="str">
        <f>D9973</f>
        <v>SU9</v>
      </c>
      <c r="E9974" s="9" t="str">
        <f>E9973</f>
        <v>BZK,SVO</v>
      </c>
      <c r="F9974" s="6" t="s">
        <v>15</v>
      </c>
      <c r="G9974">
        <v>152900</v>
      </c>
      <c r="H9974" t="str">
        <f t="shared" si="782"/>
        <v>AfterNoon</v>
      </c>
      <c r="I9974" s="11">
        <v>41</v>
      </c>
      <c r="J9974">
        <v>85</v>
      </c>
      <c r="K9974">
        <v>0.4823529411764706</v>
      </c>
    </row>
    <row r="9975" spans="1:11" x14ac:dyDescent="0.3">
      <c r="A9975" s="7">
        <f t="shared" si="785"/>
        <v>42949</v>
      </c>
      <c r="B9975" s="8">
        <f t="shared" si="785"/>
        <v>15</v>
      </c>
      <c r="C9975" s="9" t="s">
        <v>426</v>
      </c>
      <c r="D9975" s="10" t="s">
        <v>12</v>
      </c>
      <c r="E9975" s="9" t="s">
        <v>427</v>
      </c>
      <c r="F9975" s="6" t="s">
        <v>14</v>
      </c>
      <c r="G9975">
        <v>704000</v>
      </c>
      <c r="H9975" t="str">
        <f t="shared" si="782"/>
        <v>AfterNoon</v>
      </c>
      <c r="I9975" s="11">
        <v>10</v>
      </c>
      <c r="J9975">
        <v>12</v>
      </c>
      <c r="K9975">
        <v>0.83333333333333337</v>
      </c>
    </row>
    <row r="9976" spans="1:11" x14ac:dyDescent="0.3">
      <c r="A9976" s="7">
        <f t="shared" si="785"/>
        <v>42949</v>
      </c>
      <c r="B9976" s="8">
        <f t="shared" si="785"/>
        <v>15</v>
      </c>
      <c r="C9976" s="9" t="str">
        <f>C9975</f>
        <v>PG0164</v>
      </c>
      <c r="D9976" s="10" t="str">
        <f>D9975</f>
        <v>SU9</v>
      </c>
      <c r="E9976" s="9" t="str">
        <f>E9975</f>
        <v>DME,NUX</v>
      </c>
      <c r="F9976" s="6" t="s">
        <v>15</v>
      </c>
      <c r="G9976">
        <v>1414600</v>
      </c>
      <c r="H9976" t="str">
        <f t="shared" si="782"/>
        <v>AfterNoon</v>
      </c>
      <c r="I9976" s="11">
        <v>60</v>
      </c>
      <c r="J9976">
        <v>85</v>
      </c>
      <c r="K9976">
        <v>0.70588235294117652</v>
      </c>
    </row>
    <row r="9977" spans="1:11" x14ac:dyDescent="0.3">
      <c r="A9977" s="7">
        <f t="shared" si="785"/>
        <v>42949</v>
      </c>
      <c r="B9977" s="8">
        <f t="shared" si="785"/>
        <v>15</v>
      </c>
      <c r="C9977" s="9" t="s">
        <v>428</v>
      </c>
      <c r="D9977" s="10" t="s">
        <v>17</v>
      </c>
      <c r="E9977" s="9" t="s">
        <v>429</v>
      </c>
      <c r="F9977" s="6" t="s">
        <v>14</v>
      </c>
      <c r="G9977">
        <v>944300</v>
      </c>
      <c r="H9977" t="str">
        <f t="shared" si="782"/>
        <v>AfterNoon</v>
      </c>
      <c r="I9977" s="11">
        <v>19</v>
      </c>
      <c r="J9977">
        <v>20</v>
      </c>
      <c r="K9977">
        <v>0.95</v>
      </c>
    </row>
    <row r="9978" spans="1:11" x14ac:dyDescent="0.3">
      <c r="A9978" s="7">
        <f t="shared" si="785"/>
        <v>42949</v>
      </c>
      <c r="B9978" s="8">
        <f t="shared" si="785"/>
        <v>15</v>
      </c>
      <c r="C9978" s="9" t="str">
        <f>C9977</f>
        <v>PG0187</v>
      </c>
      <c r="D9978" s="10" t="str">
        <f>D9977</f>
        <v>319</v>
      </c>
      <c r="E9978" s="9" t="str">
        <f>E9977</f>
        <v>PEE,OVB</v>
      </c>
      <c r="F9978" s="6" t="s">
        <v>15</v>
      </c>
      <c r="G9978">
        <v>1467200</v>
      </c>
      <c r="H9978" t="str">
        <f t="shared" si="782"/>
        <v>AfterNoon</v>
      </c>
      <c r="I9978" s="11">
        <v>88</v>
      </c>
      <c r="J9978">
        <v>96</v>
      </c>
      <c r="K9978">
        <v>0.91666666666666663</v>
      </c>
    </row>
    <row r="9979" spans="1:11" x14ac:dyDescent="0.3">
      <c r="A9979" s="7">
        <f t="shared" si="785"/>
        <v>42949</v>
      </c>
      <c r="B9979" s="8">
        <f t="shared" si="785"/>
        <v>15</v>
      </c>
      <c r="C9979" s="9" t="s">
        <v>430</v>
      </c>
      <c r="D9979" s="10" t="s">
        <v>12</v>
      </c>
      <c r="E9979" s="9" t="s">
        <v>431</v>
      </c>
      <c r="F9979" s="6" t="s">
        <v>14</v>
      </c>
      <c r="G9979">
        <v>400500</v>
      </c>
      <c r="H9979" t="str">
        <f t="shared" si="782"/>
        <v>AfterNoon</v>
      </c>
      <c r="I9979" s="11">
        <v>9</v>
      </c>
      <c r="J9979">
        <v>12</v>
      </c>
      <c r="K9979">
        <v>0.75</v>
      </c>
    </row>
    <row r="9980" spans="1:11" x14ac:dyDescent="0.3">
      <c r="A9980" s="7">
        <f t="shared" si="785"/>
        <v>42949</v>
      </c>
      <c r="B9980" s="8">
        <f t="shared" si="785"/>
        <v>15</v>
      </c>
      <c r="C9980" s="9" t="str">
        <f>C9979</f>
        <v>PG0274</v>
      </c>
      <c r="D9980" s="10" t="str">
        <f>D9979</f>
        <v>SU9</v>
      </c>
      <c r="E9980" s="9" t="str">
        <f>E9979</f>
        <v>CEK,DME</v>
      </c>
      <c r="F9980" s="6" t="s">
        <v>15</v>
      </c>
      <c r="G9980">
        <v>1161900</v>
      </c>
      <c r="H9980" t="str">
        <f t="shared" si="782"/>
        <v>AfterNoon</v>
      </c>
      <c r="I9980" s="11">
        <v>78</v>
      </c>
      <c r="J9980">
        <v>85</v>
      </c>
      <c r="K9980">
        <v>0.91764705882352937</v>
      </c>
    </row>
    <row r="9981" spans="1:11" x14ac:dyDescent="0.3">
      <c r="A9981" s="7">
        <f t="shared" si="785"/>
        <v>42949</v>
      </c>
      <c r="B9981" s="8">
        <f t="shared" si="785"/>
        <v>15</v>
      </c>
      <c r="C9981" s="9" t="s">
        <v>704</v>
      </c>
      <c r="D9981" s="10" t="s">
        <v>12</v>
      </c>
      <c r="E9981" s="9" t="s">
        <v>705</v>
      </c>
      <c r="F9981" s="6" t="s">
        <v>14</v>
      </c>
      <c r="G9981">
        <v>393600</v>
      </c>
      <c r="H9981" t="str">
        <f t="shared" si="782"/>
        <v>AfterNoon</v>
      </c>
      <c r="I9981" s="11">
        <v>12</v>
      </c>
      <c r="J9981">
        <v>12</v>
      </c>
      <c r="K9981">
        <v>1</v>
      </c>
    </row>
    <row r="9982" spans="1:11" x14ac:dyDescent="0.3">
      <c r="A9982" s="7">
        <f t="shared" si="785"/>
        <v>42949</v>
      </c>
      <c r="B9982" s="8">
        <f t="shared" si="785"/>
        <v>15</v>
      </c>
      <c r="C9982" s="9" t="str">
        <f>C9981</f>
        <v>PG0286</v>
      </c>
      <c r="D9982" s="10" t="str">
        <f>D9981</f>
        <v>SU9</v>
      </c>
      <c r="E9982" s="9" t="str">
        <f>E9981</f>
        <v>KVX,LED</v>
      </c>
      <c r="F9982" s="6" t="s">
        <v>15</v>
      </c>
      <c r="G9982">
        <v>866600</v>
      </c>
      <c r="H9982" t="str">
        <f t="shared" si="782"/>
        <v>AfterNoon</v>
      </c>
      <c r="I9982" s="11">
        <v>79</v>
      </c>
      <c r="J9982">
        <v>85</v>
      </c>
      <c r="K9982">
        <v>0.92941176470588238</v>
      </c>
    </row>
    <row r="9983" spans="1:11" x14ac:dyDescent="0.3">
      <c r="A9983" s="7">
        <f t="shared" si="785"/>
        <v>42949</v>
      </c>
      <c r="B9983" s="8">
        <f t="shared" si="785"/>
        <v>15</v>
      </c>
      <c r="C9983" s="6" t="s">
        <v>706</v>
      </c>
      <c r="D9983" s="10" t="s">
        <v>20</v>
      </c>
      <c r="E9983" s="6" t="s">
        <v>707</v>
      </c>
      <c r="F9983" s="6" t="s">
        <v>15</v>
      </c>
      <c r="G9983">
        <v>767600</v>
      </c>
      <c r="H9983" t="str">
        <f t="shared" si="782"/>
        <v>AfterNoon</v>
      </c>
      <c r="I9983" s="11">
        <v>40</v>
      </c>
      <c r="J9983">
        <v>50</v>
      </c>
      <c r="K9983">
        <v>0.8</v>
      </c>
    </row>
    <row r="9984" spans="1:11" x14ac:dyDescent="0.3">
      <c r="A9984" s="7">
        <f t="shared" ref="A9984:B9999" si="786">A9983</f>
        <v>42949</v>
      </c>
      <c r="B9984" s="8">
        <f t="shared" si="786"/>
        <v>15</v>
      </c>
      <c r="C9984" s="9" t="s">
        <v>708</v>
      </c>
      <c r="D9984" s="10" t="s">
        <v>12</v>
      </c>
      <c r="E9984" s="9" t="s">
        <v>709</v>
      </c>
      <c r="F9984" s="6" t="s">
        <v>14</v>
      </c>
      <c r="G9984">
        <v>101700</v>
      </c>
      <c r="H9984" t="str">
        <f t="shared" si="782"/>
        <v>AfterNoon</v>
      </c>
      <c r="I9984" s="11">
        <v>9</v>
      </c>
      <c r="J9984">
        <v>12</v>
      </c>
      <c r="K9984">
        <v>0.75</v>
      </c>
    </row>
    <row r="9985" spans="1:11" x14ac:dyDescent="0.3">
      <c r="A9985" s="7">
        <f t="shared" si="786"/>
        <v>42949</v>
      </c>
      <c r="B9985" s="8">
        <f t="shared" si="786"/>
        <v>15</v>
      </c>
      <c r="C9985" s="9" t="str">
        <f>C9984</f>
        <v>PG0308</v>
      </c>
      <c r="D9985" s="10" t="str">
        <f>D9984</f>
        <v>SU9</v>
      </c>
      <c r="E9985" s="9" t="str">
        <f>E9984</f>
        <v>VOG,ROV</v>
      </c>
      <c r="F9985" s="6" t="s">
        <v>15</v>
      </c>
      <c r="G9985">
        <v>225100</v>
      </c>
      <c r="H9985" t="str">
        <f t="shared" si="782"/>
        <v>AfterNoon</v>
      </c>
      <c r="I9985" s="11">
        <v>59</v>
      </c>
      <c r="J9985">
        <v>85</v>
      </c>
      <c r="K9985">
        <v>0.69411764705882351</v>
      </c>
    </row>
    <row r="9986" spans="1:11" x14ac:dyDescent="0.3">
      <c r="A9986" s="7">
        <f t="shared" si="786"/>
        <v>42949</v>
      </c>
      <c r="B9986" s="8">
        <f t="shared" si="786"/>
        <v>15</v>
      </c>
      <c r="C9986" s="9" t="s">
        <v>432</v>
      </c>
      <c r="D9986" s="10" t="s">
        <v>85</v>
      </c>
      <c r="E9986" s="9" t="s">
        <v>433</v>
      </c>
      <c r="F9986" s="6" t="s">
        <v>14</v>
      </c>
      <c r="G9986">
        <v>324500</v>
      </c>
      <c r="H9986" t="str">
        <f t="shared" ref="H9986:H10049" si="787">_xlfn.IFS(B9986&gt;=20,"Night",B9986&gt;=16,"Evening",B9986&gt;=12,"AfterNoon",B9986&gt;=8,"BeforeNoon",B9986&gt;=4,"Morning",B9986&lt;4,"EarlyMorning")</f>
        <v>AfterNoon</v>
      </c>
      <c r="I9986" s="11">
        <v>11</v>
      </c>
      <c r="J9986">
        <v>12</v>
      </c>
      <c r="K9986">
        <v>0.91666666666666663</v>
      </c>
    </row>
    <row r="9987" spans="1:11" x14ac:dyDescent="0.3">
      <c r="A9987" s="7">
        <f t="shared" si="786"/>
        <v>42949</v>
      </c>
      <c r="B9987" s="8">
        <f t="shared" si="786"/>
        <v>15</v>
      </c>
      <c r="C9987" s="9" t="str">
        <f>C9986</f>
        <v>PG0318</v>
      </c>
      <c r="D9987" s="10" t="str">
        <f>D9986</f>
        <v>733</v>
      </c>
      <c r="E9987" s="9" t="str">
        <f>E9986</f>
        <v>ROV,SVO</v>
      </c>
      <c r="F9987" s="6" t="s">
        <v>15</v>
      </c>
      <c r="G9987">
        <v>1142800</v>
      </c>
      <c r="H9987" t="str">
        <f t="shared" si="787"/>
        <v>AfterNoon</v>
      </c>
      <c r="I9987" s="11">
        <v>116</v>
      </c>
      <c r="J9987">
        <v>118</v>
      </c>
      <c r="K9987">
        <v>0.98305084745762716</v>
      </c>
    </row>
    <row r="9988" spans="1:11" x14ac:dyDescent="0.3">
      <c r="A9988" s="7">
        <f t="shared" si="786"/>
        <v>42949</v>
      </c>
      <c r="B9988" s="8">
        <f t="shared" si="786"/>
        <v>15</v>
      </c>
      <c r="C9988" s="6" t="s">
        <v>434</v>
      </c>
      <c r="D9988" s="10" t="s">
        <v>20</v>
      </c>
      <c r="E9988" s="6" t="s">
        <v>435</v>
      </c>
      <c r="F9988" s="6" t="s">
        <v>15</v>
      </c>
      <c r="G9988">
        <v>438300</v>
      </c>
      <c r="H9988" t="str">
        <f t="shared" si="787"/>
        <v>AfterNoon</v>
      </c>
      <c r="I9988" s="11">
        <v>43</v>
      </c>
      <c r="J9988">
        <v>50</v>
      </c>
      <c r="K9988">
        <v>0.86</v>
      </c>
    </row>
    <row r="9989" spans="1:11" x14ac:dyDescent="0.3">
      <c r="A9989" s="7">
        <f t="shared" si="786"/>
        <v>42949</v>
      </c>
      <c r="B9989" s="8">
        <f t="shared" si="786"/>
        <v>15</v>
      </c>
      <c r="C9989" s="9" t="s">
        <v>710</v>
      </c>
      <c r="D9989" s="10" t="s">
        <v>25</v>
      </c>
      <c r="E9989" s="9" t="s">
        <v>711</v>
      </c>
      <c r="F9989" s="6" t="s">
        <v>14</v>
      </c>
      <c r="G9989">
        <v>509600</v>
      </c>
      <c r="H9989" t="str">
        <f t="shared" si="787"/>
        <v>AfterNoon</v>
      </c>
      <c r="I9989" s="11">
        <v>14</v>
      </c>
      <c r="J9989">
        <v>30</v>
      </c>
      <c r="K9989">
        <v>0.46666666666666667</v>
      </c>
    </row>
    <row r="9990" spans="1:11" x14ac:dyDescent="0.3">
      <c r="A9990" s="7">
        <f t="shared" si="786"/>
        <v>42949</v>
      </c>
      <c r="B9990" s="8">
        <f t="shared" si="786"/>
        <v>15</v>
      </c>
      <c r="C9990" s="9" t="str">
        <f>C9989</f>
        <v>PG0365</v>
      </c>
      <c r="D9990" s="10" t="str">
        <f>D9989</f>
        <v>763</v>
      </c>
      <c r="E9990" s="9" t="str">
        <f>E9989</f>
        <v>ULV,KRR</v>
      </c>
      <c r="F9990" s="6" t="s">
        <v>15</v>
      </c>
      <c r="G9990">
        <v>1129200</v>
      </c>
      <c r="H9990" t="str">
        <f t="shared" si="787"/>
        <v>AfterNoon</v>
      </c>
      <c r="I9990" s="11">
        <v>93</v>
      </c>
      <c r="J9990">
        <v>192</v>
      </c>
      <c r="K9990">
        <v>0.484375</v>
      </c>
    </row>
    <row r="9991" spans="1:11" x14ac:dyDescent="0.3">
      <c r="A9991" s="7">
        <f t="shared" si="786"/>
        <v>42949</v>
      </c>
      <c r="B9991" s="8">
        <f t="shared" si="786"/>
        <v>15</v>
      </c>
      <c r="C9991" s="6" t="s">
        <v>436</v>
      </c>
      <c r="D9991" s="10" t="s">
        <v>20</v>
      </c>
      <c r="E9991" s="6" t="s">
        <v>437</v>
      </c>
      <c r="F9991" s="6" t="s">
        <v>15</v>
      </c>
      <c r="G9991">
        <v>1048700</v>
      </c>
      <c r="H9991" t="str">
        <f t="shared" si="787"/>
        <v>AfterNoon</v>
      </c>
      <c r="I9991" s="11">
        <v>45</v>
      </c>
      <c r="J9991">
        <v>50</v>
      </c>
      <c r="K9991">
        <v>0.9</v>
      </c>
    </row>
    <row r="9992" spans="1:11" x14ac:dyDescent="0.3">
      <c r="A9992" s="7">
        <f t="shared" si="786"/>
        <v>42949</v>
      </c>
      <c r="B9992" s="8">
        <f t="shared" si="786"/>
        <v>15</v>
      </c>
      <c r="C9992" s="6" t="s">
        <v>438</v>
      </c>
      <c r="D9992" s="10" t="s">
        <v>20</v>
      </c>
      <c r="E9992" s="6" t="s">
        <v>439</v>
      </c>
      <c r="F9992" s="6" t="s">
        <v>15</v>
      </c>
      <c r="G9992">
        <v>292400</v>
      </c>
      <c r="H9992" t="str">
        <f t="shared" si="787"/>
        <v>AfterNoon</v>
      </c>
      <c r="I9992" s="11">
        <v>17</v>
      </c>
      <c r="J9992">
        <v>50</v>
      </c>
      <c r="K9992">
        <v>0.34</v>
      </c>
    </row>
    <row r="9993" spans="1:11" x14ac:dyDescent="0.3">
      <c r="A9993" s="7">
        <f t="shared" si="786"/>
        <v>42949</v>
      </c>
      <c r="B9993" s="8">
        <f t="shared" si="786"/>
        <v>15</v>
      </c>
      <c r="C9993" s="6" t="s">
        <v>440</v>
      </c>
      <c r="D9993" s="10" t="s">
        <v>20</v>
      </c>
      <c r="E9993" s="6" t="s">
        <v>441</v>
      </c>
      <c r="F9993" s="6" t="s">
        <v>15</v>
      </c>
      <c r="G9993">
        <v>148400</v>
      </c>
      <c r="H9993" t="str">
        <f t="shared" si="787"/>
        <v>AfterNoon</v>
      </c>
      <c r="I9993" s="11">
        <v>7</v>
      </c>
      <c r="J9993">
        <v>50</v>
      </c>
      <c r="K9993">
        <v>0.14000000000000001</v>
      </c>
    </row>
    <row r="9994" spans="1:11" x14ac:dyDescent="0.3">
      <c r="A9994" s="7">
        <f t="shared" si="786"/>
        <v>42949</v>
      </c>
      <c r="B9994" s="8">
        <f t="shared" si="786"/>
        <v>15</v>
      </c>
      <c r="C9994" s="6" t="s">
        <v>880</v>
      </c>
      <c r="D9994" s="10" t="s">
        <v>20</v>
      </c>
      <c r="E9994" s="6" t="s">
        <v>881</v>
      </c>
      <c r="F9994" s="6" t="s">
        <v>15</v>
      </c>
      <c r="G9994">
        <v>190800</v>
      </c>
      <c r="H9994" t="str">
        <f t="shared" si="787"/>
        <v>AfterNoon</v>
      </c>
      <c r="I9994" s="11">
        <v>9</v>
      </c>
      <c r="J9994">
        <v>50</v>
      </c>
      <c r="K9994">
        <v>0.18</v>
      </c>
    </row>
    <row r="9995" spans="1:11" x14ac:dyDescent="0.3">
      <c r="A9995" s="7">
        <f t="shared" si="786"/>
        <v>42949</v>
      </c>
      <c r="B9995" s="8">
        <f t="shared" si="786"/>
        <v>15</v>
      </c>
      <c r="C9995" s="9" t="s">
        <v>800</v>
      </c>
      <c r="D9995" s="10" t="s">
        <v>12</v>
      </c>
      <c r="E9995" s="9" t="s">
        <v>801</v>
      </c>
      <c r="F9995" s="6" t="s">
        <v>14</v>
      </c>
      <c r="G9995">
        <v>789300</v>
      </c>
      <c r="H9995" t="str">
        <f t="shared" si="787"/>
        <v>AfterNoon</v>
      </c>
      <c r="I9995" s="11">
        <v>9</v>
      </c>
      <c r="J9995">
        <v>12</v>
      </c>
      <c r="K9995">
        <v>0.75</v>
      </c>
    </row>
    <row r="9996" spans="1:11" x14ac:dyDescent="0.3">
      <c r="A9996" s="7">
        <f t="shared" si="786"/>
        <v>42949</v>
      </c>
      <c r="B9996" s="8">
        <f t="shared" si="786"/>
        <v>15</v>
      </c>
      <c r="C9996" s="9" t="str">
        <f>C9995</f>
        <v>PG0453</v>
      </c>
      <c r="D9996" s="10" t="str">
        <f>D9995</f>
        <v>SU9</v>
      </c>
      <c r="E9996" s="9" t="str">
        <f>E9995</f>
        <v>BAX,SVO</v>
      </c>
      <c r="F9996" s="6" t="s">
        <v>15</v>
      </c>
      <c r="G9996">
        <v>2111400</v>
      </c>
      <c r="H9996" t="str">
        <f t="shared" si="787"/>
        <v>AfterNoon</v>
      </c>
      <c r="I9996" s="11">
        <v>72</v>
      </c>
      <c r="J9996">
        <v>85</v>
      </c>
      <c r="K9996">
        <v>0.84705882352941175</v>
      </c>
    </row>
    <row r="9997" spans="1:11" x14ac:dyDescent="0.3">
      <c r="A9997" s="7">
        <f t="shared" si="786"/>
        <v>42949</v>
      </c>
      <c r="B9997" s="8">
        <f t="shared" si="786"/>
        <v>15</v>
      </c>
      <c r="C9997" s="9" t="s">
        <v>442</v>
      </c>
      <c r="D9997" s="10" t="s">
        <v>98</v>
      </c>
      <c r="E9997" s="9" t="s">
        <v>119</v>
      </c>
      <c r="F9997" s="6" t="s">
        <v>14</v>
      </c>
      <c r="G9997">
        <v>270000</v>
      </c>
      <c r="H9997" t="str">
        <f t="shared" si="787"/>
        <v>AfterNoon</v>
      </c>
      <c r="I9997" s="11">
        <v>15</v>
      </c>
      <c r="J9997">
        <v>28</v>
      </c>
      <c r="K9997">
        <v>0.5357142857142857</v>
      </c>
    </row>
    <row r="9998" spans="1:11" x14ac:dyDescent="0.3">
      <c r="A9998" s="7">
        <f t="shared" si="786"/>
        <v>42949</v>
      </c>
      <c r="B9998" s="8">
        <f t="shared" si="786"/>
        <v>15</v>
      </c>
      <c r="C9998" s="9" t="str">
        <f>C9997</f>
        <v>PG0474</v>
      </c>
      <c r="D9998" s="10" t="str">
        <f>D9997</f>
        <v>321</v>
      </c>
      <c r="E9998" s="9" t="str">
        <f>E9997</f>
        <v>LED,SVO</v>
      </c>
      <c r="F9998" s="6" t="s">
        <v>15</v>
      </c>
      <c r="G9998">
        <v>379200</v>
      </c>
      <c r="H9998" t="str">
        <f t="shared" si="787"/>
        <v>AfterNoon</v>
      </c>
      <c r="I9998" s="11">
        <v>63</v>
      </c>
      <c r="J9998">
        <v>142</v>
      </c>
      <c r="K9998">
        <v>0.44366197183098588</v>
      </c>
    </row>
    <row r="9999" spans="1:11" x14ac:dyDescent="0.3">
      <c r="A9999" s="7">
        <f t="shared" si="786"/>
        <v>42949</v>
      </c>
      <c r="B9999" s="8">
        <f t="shared" si="786"/>
        <v>15</v>
      </c>
      <c r="C9999" s="6" t="s">
        <v>443</v>
      </c>
      <c r="D9999" s="10" t="s">
        <v>20</v>
      </c>
      <c r="E9999" s="6" t="s">
        <v>444</v>
      </c>
      <c r="F9999" s="6" t="s">
        <v>15</v>
      </c>
      <c r="G9999">
        <v>609600</v>
      </c>
      <c r="H9999" t="str">
        <f t="shared" si="787"/>
        <v>AfterNoon</v>
      </c>
      <c r="I9999" s="11">
        <v>41</v>
      </c>
      <c r="J9999">
        <v>50</v>
      </c>
      <c r="K9999">
        <v>0.82</v>
      </c>
    </row>
    <row r="10000" spans="1:11" x14ac:dyDescent="0.3">
      <c r="A10000" s="7">
        <f t="shared" ref="A10000:B10015" si="788">A9999</f>
        <v>42949</v>
      </c>
      <c r="B10000" s="8">
        <f t="shared" si="788"/>
        <v>15</v>
      </c>
      <c r="C10000" s="9" t="s">
        <v>898</v>
      </c>
      <c r="D10000" s="10" t="s">
        <v>12</v>
      </c>
      <c r="E10000" s="9" t="s">
        <v>899</v>
      </c>
      <c r="F10000" s="6" t="s">
        <v>14</v>
      </c>
      <c r="G10000">
        <v>50800</v>
      </c>
      <c r="H10000" t="str">
        <f t="shared" si="787"/>
        <v>AfterNoon</v>
      </c>
      <c r="I10000" s="11">
        <v>4</v>
      </c>
      <c r="J10000">
        <v>12</v>
      </c>
      <c r="K10000">
        <v>0.33333333333333331</v>
      </c>
    </row>
    <row r="10001" spans="1:11" x14ac:dyDescent="0.3">
      <c r="A10001" s="7">
        <f t="shared" si="788"/>
        <v>42949</v>
      </c>
      <c r="B10001" s="8">
        <f t="shared" si="788"/>
        <v>15</v>
      </c>
      <c r="C10001" s="9" t="str">
        <f>C10000</f>
        <v>PG0486</v>
      </c>
      <c r="D10001" s="10" t="str">
        <f>D10000</f>
        <v>SU9</v>
      </c>
      <c r="E10001" s="9" t="str">
        <f>E10000</f>
        <v>AER,ROV</v>
      </c>
      <c r="F10001" s="6" t="s">
        <v>15</v>
      </c>
      <c r="G10001">
        <v>148000</v>
      </c>
      <c r="H10001" t="str">
        <f t="shared" si="787"/>
        <v>AfterNoon</v>
      </c>
      <c r="I10001" s="11">
        <v>35</v>
      </c>
      <c r="J10001">
        <v>85</v>
      </c>
      <c r="K10001">
        <v>0.41176470588235292</v>
      </c>
    </row>
    <row r="10002" spans="1:11" x14ac:dyDescent="0.3">
      <c r="A10002" s="7">
        <f t="shared" si="788"/>
        <v>42949</v>
      </c>
      <c r="B10002" s="8">
        <f t="shared" si="788"/>
        <v>15</v>
      </c>
      <c r="C10002" s="9" t="s">
        <v>445</v>
      </c>
      <c r="D10002" s="10" t="s">
        <v>12</v>
      </c>
      <c r="E10002" s="9" t="s">
        <v>446</v>
      </c>
      <c r="F10002" s="6" t="s">
        <v>14</v>
      </c>
      <c r="G10002">
        <v>268800</v>
      </c>
      <c r="H10002" t="str">
        <f t="shared" si="787"/>
        <v>AfterNoon</v>
      </c>
      <c r="I10002" s="11">
        <v>4</v>
      </c>
      <c r="J10002">
        <v>12</v>
      </c>
      <c r="K10002">
        <v>0.33333333333333331</v>
      </c>
    </row>
    <row r="10003" spans="1:11" x14ac:dyDescent="0.3">
      <c r="A10003" s="7">
        <f t="shared" si="788"/>
        <v>42949</v>
      </c>
      <c r="B10003" s="8">
        <f t="shared" si="788"/>
        <v>15</v>
      </c>
      <c r="C10003" s="9" t="str">
        <f>C10002</f>
        <v>PG0504</v>
      </c>
      <c r="D10003" s="10" t="str">
        <f>D10002</f>
        <v>SU9</v>
      </c>
      <c r="E10003" s="9" t="str">
        <f>E10002</f>
        <v>OMS,SVO</v>
      </c>
      <c r="F10003" s="6" t="s">
        <v>15</v>
      </c>
      <c r="G10003">
        <v>1039200</v>
      </c>
      <c r="H10003" t="str">
        <f t="shared" si="787"/>
        <v>AfterNoon</v>
      </c>
      <c r="I10003" s="11">
        <v>46</v>
      </c>
      <c r="J10003">
        <v>85</v>
      </c>
      <c r="K10003">
        <v>0.54117647058823526</v>
      </c>
    </row>
    <row r="10004" spans="1:11" x14ac:dyDescent="0.3">
      <c r="A10004" s="7">
        <f t="shared" si="788"/>
        <v>42949</v>
      </c>
      <c r="B10004" s="8">
        <f t="shared" si="788"/>
        <v>15</v>
      </c>
      <c r="C10004" s="9" t="s">
        <v>447</v>
      </c>
      <c r="D10004" s="10" t="s">
        <v>25</v>
      </c>
      <c r="E10004" s="9" t="s">
        <v>448</v>
      </c>
      <c r="F10004" s="6" t="s">
        <v>14</v>
      </c>
      <c r="G10004">
        <v>703800</v>
      </c>
      <c r="H10004" t="str">
        <f t="shared" si="787"/>
        <v>AfterNoon</v>
      </c>
      <c r="I10004" s="11">
        <v>23</v>
      </c>
      <c r="J10004">
        <v>30</v>
      </c>
      <c r="K10004">
        <v>0.76666666666666672</v>
      </c>
    </row>
    <row r="10005" spans="1:11" x14ac:dyDescent="0.3">
      <c r="A10005" s="7">
        <f t="shared" si="788"/>
        <v>42949</v>
      </c>
      <c r="B10005" s="8">
        <f t="shared" si="788"/>
        <v>15</v>
      </c>
      <c r="C10005" s="9" t="str">
        <f>C10004</f>
        <v>PG0518</v>
      </c>
      <c r="D10005" s="10" t="str">
        <f>D10004</f>
        <v>763</v>
      </c>
      <c r="E10005" s="9" t="str">
        <f>E10004</f>
        <v>SCW,DME</v>
      </c>
      <c r="F10005" s="6" t="s">
        <v>15</v>
      </c>
      <c r="G10005">
        <v>1422800</v>
      </c>
      <c r="H10005" t="str">
        <f t="shared" si="787"/>
        <v>AfterNoon</v>
      </c>
      <c r="I10005" s="11">
        <v>139</v>
      </c>
      <c r="J10005">
        <v>192</v>
      </c>
      <c r="K10005">
        <v>0.72395833333333337</v>
      </c>
    </row>
    <row r="10006" spans="1:11" x14ac:dyDescent="0.3">
      <c r="A10006" s="7">
        <f t="shared" si="788"/>
        <v>42949</v>
      </c>
      <c r="B10006" s="8">
        <f t="shared" si="788"/>
        <v>15</v>
      </c>
      <c r="C10006" s="6" t="s">
        <v>802</v>
      </c>
      <c r="D10006" s="10" t="s">
        <v>20</v>
      </c>
      <c r="E10006" s="6" t="s">
        <v>803</v>
      </c>
      <c r="F10006" s="6" t="s">
        <v>15</v>
      </c>
      <c r="G10006">
        <v>476900</v>
      </c>
      <c r="H10006" t="str">
        <f t="shared" si="787"/>
        <v>AfterNoon</v>
      </c>
      <c r="I10006" s="11">
        <v>27</v>
      </c>
      <c r="J10006">
        <v>50</v>
      </c>
      <c r="K10006">
        <v>0.54</v>
      </c>
    </row>
    <row r="10007" spans="1:11" x14ac:dyDescent="0.3">
      <c r="A10007" s="7">
        <f t="shared" si="788"/>
        <v>42949</v>
      </c>
      <c r="B10007" s="8">
        <f t="shared" si="788"/>
        <v>15</v>
      </c>
      <c r="C10007" s="9" t="s">
        <v>449</v>
      </c>
      <c r="D10007" s="10" t="s">
        <v>85</v>
      </c>
      <c r="E10007" s="9" t="s">
        <v>450</v>
      </c>
      <c r="F10007" s="6" t="s">
        <v>14</v>
      </c>
      <c r="G10007">
        <v>259600</v>
      </c>
      <c r="H10007" t="str">
        <f t="shared" si="787"/>
        <v>AfterNoon</v>
      </c>
      <c r="I10007" s="11">
        <v>11</v>
      </c>
      <c r="J10007">
        <v>12</v>
      </c>
      <c r="K10007">
        <v>0.91666666666666663</v>
      </c>
    </row>
    <row r="10008" spans="1:11" x14ac:dyDescent="0.3">
      <c r="A10008" s="7">
        <f t="shared" si="788"/>
        <v>42949</v>
      </c>
      <c r="B10008" s="8">
        <f t="shared" si="788"/>
        <v>15</v>
      </c>
      <c r="C10008" s="9" t="str">
        <f>C10007</f>
        <v>PG0569</v>
      </c>
      <c r="D10008" s="10" t="str">
        <f>D10007</f>
        <v>733</v>
      </c>
      <c r="E10008" s="9" t="str">
        <f>E10007</f>
        <v>SVX,SCW</v>
      </c>
      <c r="F10008" s="6" t="s">
        <v>15</v>
      </c>
      <c r="G10008">
        <v>912700</v>
      </c>
      <c r="H10008" t="str">
        <f t="shared" si="787"/>
        <v>AfterNoon</v>
      </c>
      <c r="I10008" s="11">
        <v>115</v>
      </c>
      <c r="J10008">
        <v>118</v>
      </c>
      <c r="K10008">
        <v>0.97457627118644063</v>
      </c>
    </row>
    <row r="10009" spans="1:11" x14ac:dyDescent="0.3">
      <c r="A10009" s="7">
        <f t="shared" si="788"/>
        <v>42949</v>
      </c>
      <c r="B10009" s="8">
        <f t="shared" si="788"/>
        <v>15</v>
      </c>
      <c r="C10009" s="9" t="s">
        <v>451</v>
      </c>
      <c r="D10009" s="10" t="s">
        <v>12</v>
      </c>
      <c r="E10009" s="9" t="s">
        <v>452</v>
      </c>
      <c r="F10009" s="6" t="s">
        <v>14</v>
      </c>
      <c r="G10009">
        <v>85500</v>
      </c>
      <c r="H10009" t="str">
        <f t="shared" si="787"/>
        <v>AfterNoon</v>
      </c>
      <c r="I10009" s="11">
        <v>9</v>
      </c>
      <c r="J10009">
        <v>12</v>
      </c>
      <c r="K10009">
        <v>0.75</v>
      </c>
    </row>
    <row r="10010" spans="1:11" x14ac:dyDescent="0.3">
      <c r="A10010" s="7">
        <f t="shared" si="788"/>
        <v>42949</v>
      </c>
      <c r="B10010" s="8">
        <f t="shared" si="788"/>
        <v>15</v>
      </c>
      <c r="C10010" s="9" t="str">
        <f>C10009</f>
        <v>PG0589</v>
      </c>
      <c r="D10010" s="10" t="str">
        <f>D10009</f>
        <v>SU9</v>
      </c>
      <c r="E10010" s="9" t="str">
        <f>E10009</f>
        <v>PEE,SVX</v>
      </c>
      <c r="F10010" s="6" t="s">
        <v>15</v>
      </c>
      <c r="G10010">
        <v>193200</v>
      </c>
      <c r="H10010" t="str">
        <f t="shared" si="787"/>
        <v>AfterNoon</v>
      </c>
      <c r="I10010" s="11">
        <v>60</v>
      </c>
      <c r="J10010">
        <v>85</v>
      </c>
      <c r="K10010">
        <v>0.70588235294117652</v>
      </c>
    </row>
    <row r="10011" spans="1:11" x14ac:dyDescent="0.3">
      <c r="A10011" s="7">
        <f t="shared" si="788"/>
        <v>42949</v>
      </c>
      <c r="B10011" s="8">
        <f t="shared" si="788"/>
        <v>15</v>
      </c>
      <c r="C10011" s="6" t="s">
        <v>453</v>
      </c>
      <c r="D10011" s="10" t="s">
        <v>30</v>
      </c>
      <c r="E10011" s="6" t="s">
        <v>454</v>
      </c>
      <c r="F10011" s="6" t="s">
        <v>15</v>
      </c>
      <c r="G10011">
        <v>46200</v>
      </c>
      <c r="H10011" t="str">
        <f t="shared" si="787"/>
        <v>AfterNoon</v>
      </c>
      <c r="I10011" s="11">
        <v>6</v>
      </c>
      <c r="J10011">
        <v>12</v>
      </c>
      <c r="K10011">
        <v>0.5</v>
      </c>
    </row>
    <row r="10012" spans="1:11" x14ac:dyDescent="0.3">
      <c r="A10012" s="7">
        <f t="shared" si="788"/>
        <v>42949</v>
      </c>
      <c r="B10012" s="8">
        <f t="shared" si="788"/>
        <v>15</v>
      </c>
      <c r="C10012" s="6" t="s">
        <v>455</v>
      </c>
      <c r="D10012" s="10" t="s">
        <v>30</v>
      </c>
      <c r="E10012" s="6" t="s">
        <v>456</v>
      </c>
      <c r="F10012" s="6" t="s">
        <v>15</v>
      </c>
      <c r="G10012">
        <v>77000</v>
      </c>
      <c r="H10012" t="str">
        <f t="shared" si="787"/>
        <v>AfterNoon</v>
      </c>
      <c r="I10012" s="11">
        <v>10</v>
      </c>
      <c r="J10012">
        <v>12</v>
      </c>
      <c r="K10012">
        <v>0.83333333333333337</v>
      </c>
    </row>
    <row r="10013" spans="1:11" x14ac:dyDescent="0.3">
      <c r="A10013" s="7">
        <f t="shared" si="788"/>
        <v>42949</v>
      </c>
      <c r="B10013" s="8">
        <f t="shared" si="788"/>
        <v>15</v>
      </c>
      <c r="C10013" s="9" t="s">
        <v>840</v>
      </c>
      <c r="D10013" s="10" t="s">
        <v>12</v>
      </c>
      <c r="E10013" s="9" t="s">
        <v>841</v>
      </c>
      <c r="F10013" s="6" t="s">
        <v>14</v>
      </c>
      <c r="G10013">
        <v>40400</v>
      </c>
      <c r="H10013" t="str">
        <f t="shared" si="787"/>
        <v>AfterNoon</v>
      </c>
      <c r="I10013" s="11">
        <v>2</v>
      </c>
      <c r="J10013">
        <v>12</v>
      </c>
      <c r="K10013">
        <v>0.16666666666666671</v>
      </c>
    </row>
    <row r="10014" spans="1:11" x14ac:dyDescent="0.3">
      <c r="A10014" s="7">
        <f t="shared" si="788"/>
        <v>42949</v>
      </c>
      <c r="B10014" s="8">
        <f t="shared" si="788"/>
        <v>15</v>
      </c>
      <c r="C10014" s="9" t="str">
        <f>C10013</f>
        <v>PG0599</v>
      </c>
      <c r="D10014" s="10" t="str">
        <f>D10013</f>
        <v>SU9</v>
      </c>
      <c r="E10014" s="9" t="str">
        <f>E10013</f>
        <v>SVX,HMA</v>
      </c>
      <c r="F10014" s="6" t="s">
        <v>15</v>
      </c>
      <c r="G10014">
        <v>270100</v>
      </c>
      <c r="H10014" t="str">
        <f t="shared" si="787"/>
        <v>AfterNoon</v>
      </c>
      <c r="I10014" s="11">
        <v>40</v>
      </c>
      <c r="J10014">
        <v>85</v>
      </c>
      <c r="K10014">
        <v>0.47058823529411759</v>
      </c>
    </row>
    <row r="10015" spans="1:11" x14ac:dyDescent="0.3">
      <c r="A10015" s="7">
        <f t="shared" si="788"/>
        <v>42949</v>
      </c>
      <c r="B10015" s="8">
        <f t="shared" si="788"/>
        <v>15</v>
      </c>
      <c r="C10015" s="9" t="s">
        <v>457</v>
      </c>
      <c r="D10015" s="10" t="s">
        <v>12</v>
      </c>
      <c r="E10015" s="9" t="s">
        <v>458</v>
      </c>
      <c r="F10015" s="6" t="s">
        <v>14</v>
      </c>
      <c r="G10015">
        <v>202000</v>
      </c>
      <c r="H10015" t="str">
        <f t="shared" si="787"/>
        <v>AfterNoon</v>
      </c>
      <c r="I10015" s="11">
        <v>10</v>
      </c>
      <c r="J10015">
        <v>12</v>
      </c>
      <c r="K10015">
        <v>0.83333333333333337</v>
      </c>
    </row>
    <row r="10016" spans="1:11" x14ac:dyDescent="0.3">
      <c r="A10016" s="7">
        <f t="shared" ref="A10016:B10031" si="789">A10015</f>
        <v>42949</v>
      </c>
      <c r="B10016" s="8">
        <f t="shared" si="789"/>
        <v>15</v>
      </c>
      <c r="C10016" s="9" t="str">
        <f>C10015</f>
        <v>PG0606</v>
      </c>
      <c r="D10016" s="10" t="str">
        <f>D10015</f>
        <v>SU9</v>
      </c>
      <c r="E10016" s="9" t="str">
        <f>E10015</f>
        <v>ULV,DME</v>
      </c>
      <c r="F10016" s="6" t="s">
        <v>15</v>
      </c>
      <c r="G10016">
        <v>539500</v>
      </c>
      <c r="H10016" t="str">
        <f t="shared" si="787"/>
        <v>AfterNoon</v>
      </c>
      <c r="I10016" s="11">
        <v>80</v>
      </c>
      <c r="J10016">
        <v>85</v>
      </c>
      <c r="K10016">
        <v>0.94117647058823528</v>
      </c>
    </row>
    <row r="10017" spans="1:11" x14ac:dyDescent="0.3">
      <c r="A10017" s="7">
        <f t="shared" si="789"/>
        <v>42949</v>
      </c>
      <c r="B10017" s="8">
        <f t="shared" si="789"/>
        <v>15</v>
      </c>
      <c r="C10017" s="6" t="s">
        <v>459</v>
      </c>
      <c r="D10017" s="10" t="s">
        <v>20</v>
      </c>
      <c r="E10017" s="6" t="s">
        <v>460</v>
      </c>
      <c r="F10017" s="6" t="s">
        <v>15</v>
      </c>
      <c r="G10017">
        <v>438000</v>
      </c>
      <c r="H10017" t="str">
        <f t="shared" si="787"/>
        <v>AfterNoon</v>
      </c>
      <c r="I10017" s="11">
        <v>24</v>
      </c>
      <c r="J10017">
        <v>50</v>
      </c>
      <c r="K10017">
        <v>0.48</v>
      </c>
    </row>
    <row r="10018" spans="1:11" x14ac:dyDescent="0.3">
      <c r="A10018" s="7">
        <f t="shared" si="789"/>
        <v>42949</v>
      </c>
      <c r="B10018" s="8">
        <f t="shared" si="789"/>
        <v>15</v>
      </c>
      <c r="C10018" s="6" t="s">
        <v>461</v>
      </c>
      <c r="D10018" s="10" t="s">
        <v>30</v>
      </c>
      <c r="E10018" s="6" t="s">
        <v>462</v>
      </c>
      <c r="F10018" s="6" t="s">
        <v>15</v>
      </c>
      <c r="G10018">
        <v>52800</v>
      </c>
      <c r="H10018" t="str">
        <f t="shared" si="787"/>
        <v>AfterNoon</v>
      </c>
      <c r="I10018" s="11">
        <v>12</v>
      </c>
      <c r="J10018">
        <v>12</v>
      </c>
      <c r="K10018">
        <v>1</v>
      </c>
    </row>
    <row r="10019" spans="1:11" x14ac:dyDescent="0.3">
      <c r="A10019" s="7">
        <f t="shared" si="789"/>
        <v>42949</v>
      </c>
      <c r="B10019" s="8">
        <f t="shared" si="789"/>
        <v>15</v>
      </c>
      <c r="C10019" s="6" t="s">
        <v>712</v>
      </c>
      <c r="D10019" s="10" t="s">
        <v>20</v>
      </c>
      <c r="E10019" s="6" t="s">
        <v>713</v>
      </c>
      <c r="F10019" s="6" t="s">
        <v>15</v>
      </c>
      <c r="G10019">
        <v>681500</v>
      </c>
      <c r="H10019" t="str">
        <f t="shared" si="787"/>
        <v>AfterNoon</v>
      </c>
      <c r="I10019" s="11">
        <v>31</v>
      </c>
      <c r="J10019">
        <v>50</v>
      </c>
      <c r="K10019">
        <v>0.62</v>
      </c>
    </row>
    <row r="10020" spans="1:11" x14ac:dyDescent="0.3">
      <c r="A10020" s="7">
        <f t="shared" si="789"/>
        <v>42949</v>
      </c>
      <c r="B10020" s="8">
        <f t="shared" si="789"/>
        <v>15</v>
      </c>
      <c r="C10020" s="9" t="s">
        <v>463</v>
      </c>
      <c r="D10020" s="10" t="s">
        <v>12</v>
      </c>
      <c r="E10020" s="9" t="s">
        <v>464</v>
      </c>
      <c r="F10020" s="6" t="s">
        <v>14</v>
      </c>
      <c r="G10020">
        <v>79200</v>
      </c>
      <c r="H10020" t="str">
        <f t="shared" si="787"/>
        <v>AfterNoon</v>
      </c>
      <c r="I10020" s="11">
        <v>8</v>
      </c>
      <c r="J10020">
        <v>12</v>
      </c>
      <c r="K10020">
        <v>0.66666666666666663</v>
      </c>
    </row>
    <row r="10021" spans="1:11" x14ac:dyDescent="0.3">
      <c r="A10021" s="7">
        <f t="shared" si="789"/>
        <v>42949</v>
      </c>
      <c r="B10021" s="8">
        <f t="shared" si="789"/>
        <v>15</v>
      </c>
      <c r="C10021" s="9" t="str">
        <f>C10020</f>
        <v>PG0649</v>
      </c>
      <c r="D10021" s="10" t="str">
        <f>D10020</f>
        <v>SU9</v>
      </c>
      <c r="E10021" s="9" t="str">
        <f>E10020</f>
        <v>BZK,EGO</v>
      </c>
      <c r="F10021" s="6" t="s">
        <v>15</v>
      </c>
      <c r="G10021">
        <v>169200</v>
      </c>
      <c r="H10021" t="str">
        <f t="shared" si="787"/>
        <v>AfterNoon</v>
      </c>
      <c r="I10021" s="11">
        <v>51</v>
      </c>
      <c r="J10021">
        <v>85</v>
      </c>
      <c r="K10021">
        <v>0.6</v>
      </c>
    </row>
    <row r="10022" spans="1:11" x14ac:dyDescent="0.3">
      <c r="A10022" s="7">
        <f t="shared" si="789"/>
        <v>42949</v>
      </c>
      <c r="B10022" s="8">
        <f t="shared" si="789"/>
        <v>15</v>
      </c>
      <c r="C10022" s="6" t="s">
        <v>842</v>
      </c>
      <c r="D10022" s="10" t="s">
        <v>20</v>
      </c>
      <c r="E10022" s="6" t="s">
        <v>843</v>
      </c>
      <c r="F10022" s="6" t="s">
        <v>15</v>
      </c>
      <c r="G10022">
        <v>363300</v>
      </c>
      <c r="H10022" t="str">
        <f t="shared" si="787"/>
        <v>AfterNoon</v>
      </c>
      <c r="I10022" s="11">
        <v>23</v>
      </c>
      <c r="J10022">
        <v>50</v>
      </c>
      <c r="K10022">
        <v>0.46</v>
      </c>
    </row>
    <row r="10023" spans="1:11" x14ac:dyDescent="0.3">
      <c r="A10023" s="7">
        <f t="shared" si="789"/>
        <v>42949</v>
      </c>
      <c r="B10023" s="8">
        <f t="shared" si="789"/>
        <v>15</v>
      </c>
      <c r="C10023" s="6" t="s">
        <v>467</v>
      </c>
      <c r="D10023" s="10" t="s">
        <v>20</v>
      </c>
      <c r="E10023" s="6" t="s">
        <v>468</v>
      </c>
      <c r="F10023" s="6" t="s">
        <v>15</v>
      </c>
      <c r="G10023">
        <v>726000</v>
      </c>
      <c r="H10023" t="str">
        <f t="shared" si="787"/>
        <v>AfterNoon</v>
      </c>
      <c r="I10023" s="11">
        <v>48</v>
      </c>
      <c r="J10023">
        <v>50</v>
      </c>
      <c r="K10023">
        <v>0.96</v>
      </c>
    </row>
    <row r="10024" spans="1:11" x14ac:dyDescent="0.3">
      <c r="A10024" s="7">
        <f t="shared" si="789"/>
        <v>42949</v>
      </c>
      <c r="B10024" s="8">
        <f t="shared" si="789"/>
        <v>15</v>
      </c>
      <c r="C10024" s="9" t="s">
        <v>900</v>
      </c>
      <c r="D10024" s="10" t="s">
        <v>12</v>
      </c>
      <c r="E10024" s="9" t="s">
        <v>901</v>
      </c>
      <c r="F10024" s="6" t="s">
        <v>14</v>
      </c>
      <c r="G10024">
        <v>137400</v>
      </c>
      <c r="H10024" t="str">
        <f t="shared" si="787"/>
        <v>AfterNoon</v>
      </c>
      <c r="I10024" s="11">
        <v>6</v>
      </c>
      <c r="J10024">
        <v>12</v>
      </c>
      <c r="K10024">
        <v>0.5</v>
      </c>
    </row>
    <row r="10025" spans="1:11" x14ac:dyDescent="0.3">
      <c r="A10025" s="7">
        <f t="shared" si="789"/>
        <v>42949</v>
      </c>
      <c r="B10025" s="8">
        <f t="shared" si="789"/>
        <v>15</v>
      </c>
      <c r="C10025" s="9" t="str">
        <f>C10024</f>
        <v>PG0697</v>
      </c>
      <c r="D10025" s="10" t="str">
        <f>D10024</f>
        <v>SU9</v>
      </c>
      <c r="E10025" s="9" t="str">
        <f>E10024</f>
        <v>PEE,GOJ</v>
      </c>
      <c r="F10025" s="6" t="s">
        <v>15</v>
      </c>
      <c r="G10025">
        <v>266800</v>
      </c>
      <c r="H10025" t="str">
        <f t="shared" si="787"/>
        <v>AfterNoon</v>
      </c>
      <c r="I10025" s="11">
        <v>35</v>
      </c>
      <c r="J10025">
        <v>85</v>
      </c>
      <c r="K10025">
        <v>0.41176470588235292</v>
      </c>
    </row>
    <row r="10026" spans="1:11" x14ac:dyDescent="0.3">
      <c r="A10026" s="7">
        <f t="shared" si="789"/>
        <v>42949</v>
      </c>
      <c r="B10026" s="8">
        <v>16</v>
      </c>
      <c r="C10026" s="6" t="s">
        <v>469</v>
      </c>
      <c r="D10026" s="10" t="s">
        <v>30</v>
      </c>
      <c r="E10026" s="6" t="s">
        <v>470</v>
      </c>
      <c r="F10026" s="6" t="s">
        <v>15</v>
      </c>
      <c r="G10026">
        <v>29600</v>
      </c>
      <c r="H10026" t="str">
        <f t="shared" si="787"/>
        <v>Evening</v>
      </c>
      <c r="I10026" s="11">
        <v>8</v>
      </c>
      <c r="J10026">
        <v>12</v>
      </c>
      <c r="K10026">
        <v>0.66666666666666663</v>
      </c>
    </row>
    <row r="10027" spans="1:11" x14ac:dyDescent="0.3">
      <c r="A10027" s="7">
        <f t="shared" si="789"/>
        <v>42949</v>
      </c>
      <c r="B10027" s="8">
        <f t="shared" si="789"/>
        <v>16</v>
      </c>
      <c r="C10027" s="6" t="s">
        <v>471</v>
      </c>
      <c r="D10027" s="10" t="s">
        <v>30</v>
      </c>
      <c r="E10027" s="6" t="s">
        <v>472</v>
      </c>
      <c r="F10027" s="6" t="s">
        <v>15</v>
      </c>
      <c r="G10027">
        <v>21300</v>
      </c>
      <c r="H10027" t="str">
        <f t="shared" si="787"/>
        <v>Evening</v>
      </c>
      <c r="I10027" s="11">
        <v>3</v>
      </c>
      <c r="J10027">
        <v>12</v>
      </c>
      <c r="K10027">
        <v>0.25</v>
      </c>
    </row>
    <row r="10028" spans="1:11" x14ac:dyDescent="0.3">
      <c r="A10028" s="7">
        <f t="shared" si="789"/>
        <v>42949</v>
      </c>
      <c r="B10028" s="8">
        <f t="shared" si="789"/>
        <v>16</v>
      </c>
      <c r="C10028" s="9" t="s">
        <v>473</v>
      </c>
      <c r="D10028" s="10" t="s">
        <v>12</v>
      </c>
      <c r="E10028" s="9" t="s">
        <v>474</v>
      </c>
      <c r="F10028" s="6" t="s">
        <v>14</v>
      </c>
      <c r="G10028">
        <v>290400</v>
      </c>
      <c r="H10028" t="str">
        <f t="shared" si="787"/>
        <v>Evening</v>
      </c>
      <c r="I10028" s="11">
        <v>6</v>
      </c>
      <c r="J10028">
        <v>12</v>
      </c>
      <c r="K10028">
        <v>0.5</v>
      </c>
    </row>
    <row r="10029" spans="1:11" x14ac:dyDescent="0.3">
      <c r="A10029" s="7">
        <f t="shared" si="789"/>
        <v>42949</v>
      </c>
      <c r="B10029" s="8">
        <f t="shared" si="789"/>
        <v>16</v>
      </c>
      <c r="C10029" s="9" t="str">
        <f>C10028</f>
        <v>PG0089</v>
      </c>
      <c r="D10029" s="10" t="str">
        <f>D10028</f>
        <v>SU9</v>
      </c>
      <c r="E10029" s="9" t="str">
        <f>E10028</f>
        <v>SVO,OVS</v>
      </c>
      <c r="F10029" s="6" t="s">
        <v>15</v>
      </c>
      <c r="G10029">
        <v>713500</v>
      </c>
      <c r="H10029" t="str">
        <f t="shared" si="787"/>
        <v>Evening</v>
      </c>
      <c r="I10029" s="11">
        <v>44</v>
      </c>
      <c r="J10029">
        <v>85</v>
      </c>
      <c r="K10029">
        <v>0.51764705882352946</v>
      </c>
    </row>
    <row r="10030" spans="1:11" x14ac:dyDescent="0.3">
      <c r="A10030" s="7">
        <f t="shared" si="789"/>
        <v>42949</v>
      </c>
      <c r="B10030" s="8">
        <f t="shared" si="789"/>
        <v>16</v>
      </c>
      <c r="C10030" s="9" t="s">
        <v>475</v>
      </c>
      <c r="D10030" s="10" t="s">
        <v>12</v>
      </c>
      <c r="E10030" s="9" t="s">
        <v>476</v>
      </c>
      <c r="F10030" s="6" t="s">
        <v>14</v>
      </c>
      <c r="G10030">
        <v>550000</v>
      </c>
      <c r="H10030" t="str">
        <f t="shared" si="787"/>
        <v>Evening</v>
      </c>
      <c r="I10030" s="11">
        <v>11</v>
      </c>
      <c r="J10030">
        <v>12</v>
      </c>
      <c r="K10030">
        <v>0.91666666666666663</v>
      </c>
    </row>
    <row r="10031" spans="1:11" x14ac:dyDescent="0.3">
      <c r="A10031" s="7">
        <f t="shared" si="789"/>
        <v>42949</v>
      </c>
      <c r="B10031" s="8">
        <f t="shared" si="789"/>
        <v>16</v>
      </c>
      <c r="C10031" s="9" t="str">
        <f>C10030</f>
        <v>PG0096</v>
      </c>
      <c r="D10031" s="10" t="str">
        <f>D10030</f>
        <v>SU9</v>
      </c>
      <c r="E10031" s="9" t="str">
        <f>E10030</f>
        <v>URJ,DME</v>
      </c>
      <c r="F10031" s="6" t="s">
        <v>15</v>
      </c>
      <c r="G10031">
        <v>1277200</v>
      </c>
      <c r="H10031" t="str">
        <f t="shared" si="787"/>
        <v>Evening</v>
      </c>
      <c r="I10031" s="11">
        <v>76</v>
      </c>
      <c r="J10031">
        <v>85</v>
      </c>
      <c r="K10031">
        <v>0.89411764705882357</v>
      </c>
    </row>
    <row r="10032" spans="1:11" x14ac:dyDescent="0.3">
      <c r="A10032" s="7">
        <f t="shared" ref="A10032:B10047" si="790">A10031</f>
        <v>42949</v>
      </c>
      <c r="B10032" s="8">
        <f t="shared" si="790"/>
        <v>16</v>
      </c>
      <c r="C10032" s="9" t="s">
        <v>477</v>
      </c>
      <c r="D10032" s="10" t="s">
        <v>12</v>
      </c>
      <c r="E10032" s="9" t="s">
        <v>478</v>
      </c>
      <c r="F10032" s="6" t="s">
        <v>14</v>
      </c>
      <c r="G10032">
        <v>44200</v>
      </c>
      <c r="H10032" t="str">
        <f t="shared" si="787"/>
        <v>Evening</v>
      </c>
      <c r="I10032" s="11">
        <v>1</v>
      </c>
      <c r="J10032">
        <v>12</v>
      </c>
      <c r="K10032">
        <v>8.3333333333333329E-2</v>
      </c>
    </row>
    <row r="10033" spans="1:11" x14ac:dyDescent="0.3">
      <c r="A10033" s="7">
        <f t="shared" si="790"/>
        <v>42949</v>
      </c>
      <c r="B10033" s="8">
        <f t="shared" si="790"/>
        <v>16</v>
      </c>
      <c r="C10033" s="9" t="str">
        <f>C10032</f>
        <v>PG0147</v>
      </c>
      <c r="D10033" s="10" t="str">
        <f>D10032</f>
        <v>SU9</v>
      </c>
      <c r="E10033" s="9" t="str">
        <f>E10032</f>
        <v>OGZ,VKO</v>
      </c>
      <c r="F10033" s="6" t="s">
        <v>15</v>
      </c>
      <c r="G10033">
        <v>323400</v>
      </c>
      <c r="H10033" t="str">
        <f t="shared" si="787"/>
        <v>Evening</v>
      </c>
      <c r="I10033" s="11">
        <v>22</v>
      </c>
      <c r="J10033">
        <v>85</v>
      </c>
      <c r="K10033">
        <v>0.25882352941176467</v>
      </c>
    </row>
    <row r="10034" spans="1:11" x14ac:dyDescent="0.3">
      <c r="A10034" s="7">
        <f t="shared" si="790"/>
        <v>42949</v>
      </c>
      <c r="B10034" s="8">
        <f t="shared" si="790"/>
        <v>16</v>
      </c>
      <c r="C10034" s="9" t="s">
        <v>479</v>
      </c>
      <c r="D10034" s="10" t="s">
        <v>12</v>
      </c>
      <c r="E10034" s="9" t="s">
        <v>480</v>
      </c>
      <c r="F10034" s="6" t="s">
        <v>14</v>
      </c>
      <c r="G10034">
        <v>333600</v>
      </c>
      <c r="H10034" t="str">
        <f t="shared" si="787"/>
        <v>Evening</v>
      </c>
      <c r="I10034" s="11">
        <v>12</v>
      </c>
      <c r="J10034">
        <v>12</v>
      </c>
      <c r="K10034">
        <v>1</v>
      </c>
    </row>
    <row r="10035" spans="1:11" x14ac:dyDescent="0.3">
      <c r="A10035" s="7">
        <f t="shared" si="790"/>
        <v>42949</v>
      </c>
      <c r="B10035" s="8">
        <f t="shared" si="790"/>
        <v>16</v>
      </c>
      <c r="C10035" s="9" t="str">
        <f>C10034</f>
        <v>PG0174</v>
      </c>
      <c r="D10035" s="10" t="str">
        <f>D10034</f>
        <v>SU9</v>
      </c>
      <c r="E10035" s="9" t="str">
        <f>E10034</f>
        <v>SVO,VOG</v>
      </c>
      <c r="F10035" s="6" t="s">
        <v>15</v>
      </c>
      <c r="G10035">
        <v>767100</v>
      </c>
      <c r="H10035" t="str">
        <f t="shared" si="787"/>
        <v>Evening</v>
      </c>
      <c r="I10035" s="11">
        <v>82</v>
      </c>
      <c r="J10035">
        <v>85</v>
      </c>
      <c r="K10035">
        <v>0.96470588235294119</v>
      </c>
    </row>
    <row r="10036" spans="1:11" x14ac:dyDescent="0.3">
      <c r="A10036" s="7">
        <f t="shared" si="790"/>
        <v>42949</v>
      </c>
      <c r="B10036" s="8">
        <f t="shared" si="790"/>
        <v>16</v>
      </c>
      <c r="C10036" s="9" t="s">
        <v>481</v>
      </c>
      <c r="D10036" s="10" t="s">
        <v>12</v>
      </c>
      <c r="E10036" s="9" t="s">
        <v>482</v>
      </c>
      <c r="F10036" s="6" t="s">
        <v>14</v>
      </c>
      <c r="G10036">
        <v>194600</v>
      </c>
      <c r="H10036" t="str">
        <f t="shared" si="787"/>
        <v>Evening</v>
      </c>
      <c r="I10036" s="11">
        <v>7</v>
      </c>
      <c r="J10036">
        <v>12</v>
      </c>
      <c r="K10036">
        <v>0.58333333333333337</v>
      </c>
    </row>
    <row r="10037" spans="1:11" x14ac:dyDescent="0.3">
      <c r="A10037" s="7">
        <f t="shared" si="790"/>
        <v>42949</v>
      </c>
      <c r="B10037" s="8">
        <f t="shared" si="790"/>
        <v>16</v>
      </c>
      <c r="C10037" s="9" t="str">
        <f>C10036</f>
        <v>PG0175</v>
      </c>
      <c r="D10037" s="10" t="str">
        <f>D10036</f>
        <v>SU9</v>
      </c>
      <c r="E10037" s="9" t="str">
        <f>E10036</f>
        <v>VOG,SVO</v>
      </c>
      <c r="F10037" s="6" t="s">
        <v>15</v>
      </c>
      <c r="G10037">
        <v>636000</v>
      </c>
      <c r="H10037" t="str">
        <f t="shared" si="787"/>
        <v>Evening</v>
      </c>
      <c r="I10037" s="11">
        <v>68</v>
      </c>
      <c r="J10037">
        <v>85</v>
      </c>
      <c r="K10037">
        <v>0.8</v>
      </c>
    </row>
    <row r="10038" spans="1:11" x14ac:dyDescent="0.3">
      <c r="A10038" s="7">
        <f t="shared" si="790"/>
        <v>42949</v>
      </c>
      <c r="B10038" s="8">
        <f t="shared" si="790"/>
        <v>16</v>
      </c>
      <c r="C10038" s="9" t="s">
        <v>483</v>
      </c>
      <c r="D10038" s="10" t="s">
        <v>12</v>
      </c>
      <c r="E10038" s="9" t="s">
        <v>484</v>
      </c>
      <c r="F10038" s="6" t="s">
        <v>14</v>
      </c>
      <c r="G10038">
        <v>67800</v>
      </c>
      <c r="H10038" t="str">
        <f t="shared" si="787"/>
        <v>Evening</v>
      </c>
      <c r="I10038" s="11">
        <v>6</v>
      </c>
      <c r="J10038">
        <v>12</v>
      </c>
      <c r="K10038">
        <v>0.5</v>
      </c>
    </row>
    <row r="10039" spans="1:11" x14ac:dyDescent="0.3">
      <c r="A10039" s="7">
        <f t="shared" si="790"/>
        <v>42949</v>
      </c>
      <c r="B10039" s="8">
        <f t="shared" si="790"/>
        <v>16</v>
      </c>
      <c r="C10039" s="9" t="str">
        <f>C10038</f>
        <v>PG0307</v>
      </c>
      <c r="D10039" s="10" t="str">
        <f>D10038</f>
        <v>SU9</v>
      </c>
      <c r="E10039" s="9" t="str">
        <f>E10038</f>
        <v>ROV,VOG</v>
      </c>
      <c r="F10039" s="6" t="s">
        <v>15</v>
      </c>
      <c r="G10039">
        <v>141200</v>
      </c>
      <c r="H10039" t="str">
        <f t="shared" si="787"/>
        <v>Evening</v>
      </c>
      <c r="I10039" s="11">
        <v>37</v>
      </c>
      <c r="J10039">
        <v>85</v>
      </c>
      <c r="K10039">
        <v>0.43529411764705878</v>
      </c>
    </row>
    <row r="10040" spans="1:11" x14ac:dyDescent="0.3">
      <c r="A10040" s="7">
        <f t="shared" si="790"/>
        <v>42949</v>
      </c>
      <c r="B10040" s="8">
        <f t="shared" si="790"/>
        <v>16</v>
      </c>
      <c r="C10040" s="9" t="s">
        <v>485</v>
      </c>
      <c r="D10040" s="10" t="s">
        <v>85</v>
      </c>
      <c r="E10040" s="9" t="s">
        <v>486</v>
      </c>
      <c r="F10040" s="6" t="s">
        <v>14</v>
      </c>
      <c r="G10040">
        <v>354000</v>
      </c>
      <c r="H10040" t="str">
        <f t="shared" si="787"/>
        <v>Evening</v>
      </c>
      <c r="I10040" s="11">
        <v>12</v>
      </c>
      <c r="J10040">
        <v>12</v>
      </c>
      <c r="K10040">
        <v>1</v>
      </c>
    </row>
    <row r="10041" spans="1:11" x14ac:dyDescent="0.3">
      <c r="A10041" s="7">
        <f t="shared" si="790"/>
        <v>42949</v>
      </c>
      <c r="B10041" s="8">
        <f t="shared" si="790"/>
        <v>16</v>
      </c>
      <c r="C10041" s="9" t="str">
        <f>C10040</f>
        <v>PG0317</v>
      </c>
      <c r="D10041" s="10" t="str">
        <f>D10040</f>
        <v>733</v>
      </c>
      <c r="E10041" s="9" t="str">
        <f>E10040</f>
        <v>SVO,ROV</v>
      </c>
      <c r="F10041" s="6" t="s">
        <v>15</v>
      </c>
      <c r="G10041">
        <v>1133000</v>
      </c>
      <c r="H10041" t="str">
        <f t="shared" si="787"/>
        <v>Evening</v>
      </c>
      <c r="I10041" s="11">
        <v>115</v>
      </c>
      <c r="J10041">
        <v>118</v>
      </c>
      <c r="K10041">
        <v>0.97457627118644063</v>
      </c>
    </row>
    <row r="10042" spans="1:11" x14ac:dyDescent="0.3">
      <c r="A10042" s="7">
        <f t="shared" si="790"/>
        <v>42949</v>
      </c>
      <c r="B10042" s="8">
        <f t="shared" si="790"/>
        <v>16</v>
      </c>
      <c r="C10042" s="9" t="s">
        <v>487</v>
      </c>
      <c r="D10042" s="10" t="s">
        <v>12</v>
      </c>
      <c r="E10042" s="9" t="s">
        <v>488</v>
      </c>
      <c r="F10042" s="6" t="s">
        <v>14</v>
      </c>
      <c r="G10042">
        <v>269000</v>
      </c>
      <c r="H10042" t="str">
        <f t="shared" si="787"/>
        <v>Evening</v>
      </c>
      <c r="I10042" s="11">
        <v>10</v>
      </c>
      <c r="J10042">
        <v>12</v>
      </c>
      <c r="K10042">
        <v>0.83333333333333337</v>
      </c>
    </row>
    <row r="10043" spans="1:11" x14ac:dyDescent="0.3">
      <c r="A10043" s="7">
        <f t="shared" si="790"/>
        <v>42949</v>
      </c>
      <c r="B10043" s="8">
        <f t="shared" si="790"/>
        <v>16</v>
      </c>
      <c r="C10043" s="9" t="str">
        <f>C10042</f>
        <v>PG0396</v>
      </c>
      <c r="D10043" s="10" t="str">
        <f>D10042</f>
        <v>SU9</v>
      </c>
      <c r="E10043" s="9" t="str">
        <f>E10042</f>
        <v>VKO,VOG</v>
      </c>
      <c r="F10043" s="6" t="s">
        <v>15</v>
      </c>
      <c r="G10043">
        <v>615600</v>
      </c>
      <c r="H10043" t="str">
        <f t="shared" si="787"/>
        <v>Evening</v>
      </c>
      <c r="I10043" s="11">
        <v>68</v>
      </c>
      <c r="J10043">
        <v>85</v>
      </c>
      <c r="K10043">
        <v>0.8</v>
      </c>
    </row>
    <row r="10044" spans="1:11" x14ac:dyDescent="0.3">
      <c r="A10044" s="7">
        <f t="shared" si="790"/>
        <v>42949</v>
      </c>
      <c r="B10044" s="8">
        <f t="shared" si="790"/>
        <v>16</v>
      </c>
      <c r="C10044" s="6" t="s">
        <v>813</v>
      </c>
      <c r="D10044" s="10" t="s">
        <v>30</v>
      </c>
      <c r="E10044" s="6" t="s">
        <v>231</v>
      </c>
      <c r="F10044" s="6" t="s">
        <v>15</v>
      </c>
      <c r="G10044">
        <v>13600</v>
      </c>
      <c r="H10044" t="str">
        <f t="shared" si="787"/>
        <v>Evening</v>
      </c>
      <c r="I10044" s="11">
        <v>2</v>
      </c>
      <c r="J10044">
        <v>12</v>
      </c>
      <c r="K10044">
        <v>0.16666666666666671</v>
      </c>
    </row>
    <row r="10045" spans="1:11" x14ac:dyDescent="0.3">
      <c r="A10045" s="7">
        <f t="shared" si="790"/>
        <v>42949</v>
      </c>
      <c r="B10045" s="8">
        <f t="shared" si="790"/>
        <v>16</v>
      </c>
      <c r="C10045" s="6" t="s">
        <v>489</v>
      </c>
      <c r="D10045" s="10" t="s">
        <v>30</v>
      </c>
      <c r="E10045" s="6" t="s">
        <v>490</v>
      </c>
      <c r="F10045" s="6" t="s">
        <v>15</v>
      </c>
      <c r="G10045">
        <v>110000</v>
      </c>
      <c r="H10045" t="str">
        <f t="shared" si="787"/>
        <v>Evening</v>
      </c>
      <c r="I10045" s="11">
        <v>10</v>
      </c>
      <c r="J10045">
        <v>12</v>
      </c>
      <c r="K10045">
        <v>0.83333333333333337</v>
      </c>
    </row>
    <row r="10046" spans="1:11" x14ac:dyDescent="0.3">
      <c r="A10046" s="7">
        <f t="shared" si="790"/>
        <v>42949</v>
      </c>
      <c r="B10046" s="8">
        <f t="shared" si="790"/>
        <v>16</v>
      </c>
      <c r="C10046" s="6" t="s">
        <v>491</v>
      </c>
      <c r="D10046" s="10" t="s">
        <v>20</v>
      </c>
      <c r="E10046" s="6" t="s">
        <v>492</v>
      </c>
      <c r="F10046" s="6" t="s">
        <v>15</v>
      </c>
      <c r="G10046">
        <v>27300</v>
      </c>
      <c r="H10046" t="str">
        <f t="shared" si="787"/>
        <v>Evening</v>
      </c>
      <c r="I10046" s="11">
        <v>3</v>
      </c>
      <c r="J10046">
        <v>50</v>
      </c>
      <c r="K10046">
        <v>0.06</v>
      </c>
    </row>
    <row r="10047" spans="1:11" x14ac:dyDescent="0.3">
      <c r="A10047" s="7">
        <f t="shared" si="790"/>
        <v>42949</v>
      </c>
      <c r="B10047" s="8">
        <f t="shared" si="790"/>
        <v>16</v>
      </c>
      <c r="C10047" s="6" t="s">
        <v>493</v>
      </c>
      <c r="D10047" s="10" t="s">
        <v>20</v>
      </c>
      <c r="E10047" s="6" t="s">
        <v>494</v>
      </c>
      <c r="F10047" s="6" t="s">
        <v>15</v>
      </c>
      <c r="G10047">
        <v>312400</v>
      </c>
      <c r="H10047" t="str">
        <f t="shared" si="787"/>
        <v>Evening</v>
      </c>
      <c r="I10047" s="11">
        <v>25</v>
      </c>
      <c r="J10047">
        <v>50</v>
      </c>
      <c r="K10047">
        <v>0.5</v>
      </c>
    </row>
    <row r="10048" spans="1:11" x14ac:dyDescent="0.3">
      <c r="A10048" s="7">
        <f t="shared" ref="A10048:B10063" si="791">A10047</f>
        <v>42949</v>
      </c>
      <c r="B10048" s="8">
        <f t="shared" si="791"/>
        <v>16</v>
      </c>
      <c r="C10048" s="6" t="s">
        <v>495</v>
      </c>
      <c r="D10048" s="10" t="s">
        <v>30</v>
      </c>
      <c r="E10048" s="6" t="s">
        <v>496</v>
      </c>
      <c r="F10048" s="6" t="s">
        <v>15</v>
      </c>
      <c r="G10048">
        <v>11300</v>
      </c>
      <c r="H10048" t="str">
        <f t="shared" si="787"/>
        <v>Evening</v>
      </c>
      <c r="I10048" s="11">
        <v>1</v>
      </c>
      <c r="J10048">
        <v>12</v>
      </c>
      <c r="K10048">
        <v>8.3333333333333329E-2</v>
      </c>
    </row>
    <row r="10049" spans="1:11" x14ac:dyDescent="0.3">
      <c r="A10049" s="7">
        <f t="shared" si="791"/>
        <v>42949</v>
      </c>
      <c r="B10049" s="8">
        <f t="shared" si="791"/>
        <v>16</v>
      </c>
      <c r="C10049" s="6" t="s">
        <v>497</v>
      </c>
      <c r="D10049" s="10" t="s">
        <v>30</v>
      </c>
      <c r="E10049" s="6" t="s">
        <v>498</v>
      </c>
      <c r="F10049" s="6" t="s">
        <v>15</v>
      </c>
      <c r="G10049">
        <v>42000</v>
      </c>
      <c r="H10049" t="str">
        <f t="shared" si="787"/>
        <v>Evening</v>
      </c>
      <c r="I10049" s="11">
        <v>5</v>
      </c>
      <c r="J10049">
        <v>12</v>
      </c>
      <c r="K10049">
        <v>0.41666666666666669</v>
      </c>
    </row>
    <row r="10050" spans="1:11" x14ac:dyDescent="0.3">
      <c r="A10050" s="7">
        <f t="shared" si="791"/>
        <v>42949</v>
      </c>
      <c r="B10050" s="8">
        <f t="shared" si="791"/>
        <v>16</v>
      </c>
      <c r="C10050" s="6" t="s">
        <v>814</v>
      </c>
      <c r="D10050" s="10" t="s">
        <v>20</v>
      </c>
      <c r="E10050" s="6" t="s">
        <v>815</v>
      </c>
      <c r="F10050" s="6" t="s">
        <v>15</v>
      </c>
      <c r="G10050">
        <v>113400</v>
      </c>
      <c r="H10050" t="str">
        <f t="shared" ref="H10050:H10113" si="792">_xlfn.IFS(B10050&gt;=20,"Night",B10050&gt;=16,"Evening",B10050&gt;=12,"AfterNoon",B10050&gt;=8,"BeforeNoon",B10050&gt;=4,"Morning",B10050&lt;4,"EarlyMorning")</f>
        <v>Evening</v>
      </c>
      <c r="I10050" s="11">
        <v>17</v>
      </c>
      <c r="J10050">
        <v>50</v>
      </c>
      <c r="K10050">
        <v>0.34</v>
      </c>
    </row>
    <row r="10051" spans="1:11" x14ac:dyDescent="0.3">
      <c r="A10051" s="7">
        <f t="shared" si="791"/>
        <v>42949</v>
      </c>
      <c r="B10051" s="8">
        <f t="shared" si="791"/>
        <v>16</v>
      </c>
      <c r="C10051" s="6" t="s">
        <v>499</v>
      </c>
      <c r="D10051" s="10" t="s">
        <v>20</v>
      </c>
      <c r="E10051" s="6" t="s">
        <v>500</v>
      </c>
      <c r="F10051" s="6" t="s">
        <v>15</v>
      </c>
      <c r="G10051">
        <v>163100</v>
      </c>
      <c r="H10051" t="str">
        <f t="shared" si="792"/>
        <v>Evening</v>
      </c>
      <c r="I10051" s="11">
        <v>23</v>
      </c>
      <c r="J10051">
        <v>50</v>
      </c>
      <c r="K10051">
        <v>0.46</v>
      </c>
    </row>
    <row r="10052" spans="1:11" x14ac:dyDescent="0.3">
      <c r="A10052" s="7">
        <f t="shared" si="791"/>
        <v>42949</v>
      </c>
      <c r="B10052" s="8">
        <f t="shared" si="791"/>
        <v>16</v>
      </c>
      <c r="C10052" s="6" t="s">
        <v>501</v>
      </c>
      <c r="D10052" s="10" t="s">
        <v>20</v>
      </c>
      <c r="E10052" s="6" t="s">
        <v>502</v>
      </c>
      <c r="F10052" s="6" t="s">
        <v>15</v>
      </c>
      <c r="G10052">
        <v>219100</v>
      </c>
      <c r="H10052" t="str">
        <f t="shared" si="792"/>
        <v>Evening</v>
      </c>
      <c r="I10052" s="11">
        <v>31</v>
      </c>
      <c r="J10052">
        <v>50</v>
      </c>
      <c r="K10052">
        <v>0.62</v>
      </c>
    </row>
    <row r="10053" spans="1:11" x14ac:dyDescent="0.3">
      <c r="A10053" s="7">
        <f t="shared" si="791"/>
        <v>42949</v>
      </c>
      <c r="B10053" s="8">
        <f t="shared" si="791"/>
        <v>16</v>
      </c>
      <c r="C10053" s="6" t="s">
        <v>503</v>
      </c>
      <c r="D10053" s="10" t="s">
        <v>20</v>
      </c>
      <c r="E10053" s="6" t="s">
        <v>504</v>
      </c>
      <c r="F10053" s="6" t="s">
        <v>15</v>
      </c>
      <c r="G10053">
        <v>649700</v>
      </c>
      <c r="H10053" t="str">
        <f t="shared" si="792"/>
        <v>Evening</v>
      </c>
      <c r="I10053" s="11">
        <v>41</v>
      </c>
      <c r="J10053">
        <v>50</v>
      </c>
      <c r="K10053">
        <v>0.82</v>
      </c>
    </row>
    <row r="10054" spans="1:11" x14ac:dyDescent="0.3">
      <c r="A10054" s="7">
        <f t="shared" si="791"/>
        <v>42949</v>
      </c>
      <c r="B10054" s="8">
        <f t="shared" si="791"/>
        <v>16</v>
      </c>
      <c r="C10054" s="6" t="s">
        <v>505</v>
      </c>
      <c r="D10054" s="10" t="s">
        <v>20</v>
      </c>
      <c r="E10054" s="6" t="s">
        <v>506</v>
      </c>
      <c r="F10054" s="6" t="s">
        <v>15</v>
      </c>
      <c r="G10054">
        <v>815000</v>
      </c>
      <c r="H10054" t="str">
        <f t="shared" si="792"/>
        <v>Evening</v>
      </c>
      <c r="I10054" s="11">
        <v>46</v>
      </c>
      <c r="J10054">
        <v>50</v>
      </c>
      <c r="K10054">
        <v>0.92</v>
      </c>
    </row>
    <row r="10055" spans="1:11" x14ac:dyDescent="0.3">
      <c r="A10055" s="7">
        <f t="shared" si="791"/>
        <v>42949</v>
      </c>
      <c r="B10055" s="8">
        <f t="shared" si="791"/>
        <v>16</v>
      </c>
      <c r="C10055" s="9" t="s">
        <v>716</v>
      </c>
      <c r="D10055" s="10" t="s">
        <v>12</v>
      </c>
      <c r="E10055" s="9" t="s">
        <v>717</v>
      </c>
      <c r="F10055" s="6" t="s">
        <v>14</v>
      </c>
      <c r="G10055">
        <v>45800</v>
      </c>
      <c r="H10055" t="str">
        <f t="shared" si="792"/>
        <v>Evening</v>
      </c>
      <c r="I10055" s="11">
        <v>2</v>
      </c>
      <c r="J10055">
        <v>12</v>
      </c>
      <c r="K10055">
        <v>0.16666666666666671</v>
      </c>
    </row>
    <row r="10056" spans="1:11" x14ac:dyDescent="0.3">
      <c r="A10056" s="7">
        <f t="shared" si="791"/>
        <v>42949</v>
      </c>
      <c r="B10056" s="8">
        <f t="shared" si="791"/>
        <v>16</v>
      </c>
      <c r="C10056" s="9" t="str">
        <f>C10055</f>
        <v>PG0698</v>
      </c>
      <c r="D10056" s="10" t="str">
        <f>D10055</f>
        <v>SU9</v>
      </c>
      <c r="E10056" s="9" t="str">
        <f>E10055</f>
        <v>GOJ,PEE</v>
      </c>
      <c r="F10056" s="6" t="s">
        <v>15</v>
      </c>
      <c r="G10056">
        <v>168000</v>
      </c>
      <c r="H10056" t="str">
        <f t="shared" si="792"/>
        <v>Evening</v>
      </c>
      <c r="I10056" s="11">
        <v>22</v>
      </c>
      <c r="J10056">
        <v>85</v>
      </c>
      <c r="K10056">
        <v>0.25882352941176467</v>
      </c>
    </row>
    <row r="10057" spans="1:11" x14ac:dyDescent="0.3">
      <c r="A10057" s="7">
        <f t="shared" si="791"/>
        <v>42949</v>
      </c>
      <c r="B10057" s="8">
        <f t="shared" si="791"/>
        <v>16</v>
      </c>
      <c r="C10057" s="9" t="s">
        <v>718</v>
      </c>
      <c r="D10057" s="10" t="s">
        <v>85</v>
      </c>
      <c r="E10057" s="9" t="s">
        <v>719</v>
      </c>
      <c r="F10057" s="6" t="s">
        <v>14</v>
      </c>
      <c r="G10057">
        <v>15700</v>
      </c>
      <c r="H10057" t="str">
        <f t="shared" si="792"/>
        <v>Evening</v>
      </c>
      <c r="I10057" s="11">
        <v>1</v>
      </c>
      <c r="J10057">
        <v>12</v>
      </c>
      <c r="K10057">
        <v>8.3333333333333329E-2</v>
      </c>
    </row>
    <row r="10058" spans="1:11" x14ac:dyDescent="0.3">
      <c r="A10058" s="7">
        <f t="shared" si="791"/>
        <v>42949</v>
      </c>
      <c r="B10058" s="8">
        <f t="shared" si="791"/>
        <v>16</v>
      </c>
      <c r="C10058" s="9" t="str">
        <f>C10057</f>
        <v>PG0707</v>
      </c>
      <c r="D10058" s="10" t="str">
        <f>D10057</f>
        <v>733</v>
      </c>
      <c r="E10058" s="9" t="str">
        <f>E10057</f>
        <v>OVS,SGC</v>
      </c>
      <c r="F10058" s="6" t="s">
        <v>15</v>
      </c>
      <c r="G10058">
        <v>173600</v>
      </c>
      <c r="H10058" t="str">
        <f t="shared" si="792"/>
        <v>Evening</v>
      </c>
      <c r="I10058" s="11">
        <v>33</v>
      </c>
      <c r="J10058">
        <v>118</v>
      </c>
      <c r="K10058">
        <v>0.27966101694915252</v>
      </c>
    </row>
    <row r="10059" spans="1:11" x14ac:dyDescent="0.3">
      <c r="A10059" s="7">
        <f t="shared" si="791"/>
        <v>42949</v>
      </c>
      <c r="B10059" s="8">
        <v>17</v>
      </c>
      <c r="C10059" s="9" t="s">
        <v>816</v>
      </c>
      <c r="D10059" s="10" t="s">
        <v>12</v>
      </c>
      <c r="E10059" s="9" t="s">
        <v>817</v>
      </c>
      <c r="F10059" s="6" t="s">
        <v>14</v>
      </c>
      <c r="G10059">
        <v>106700</v>
      </c>
      <c r="H10059" t="str">
        <f t="shared" si="792"/>
        <v>Evening</v>
      </c>
      <c r="I10059" s="11">
        <v>11</v>
      </c>
      <c r="J10059">
        <v>12</v>
      </c>
      <c r="K10059">
        <v>0.91666666666666663</v>
      </c>
    </row>
    <row r="10060" spans="1:11" x14ac:dyDescent="0.3">
      <c r="A10060" s="7">
        <f t="shared" si="791"/>
        <v>42949</v>
      </c>
      <c r="B10060" s="8">
        <f t="shared" si="791"/>
        <v>17</v>
      </c>
      <c r="C10060" s="9" t="str">
        <f>C10059</f>
        <v>PG0039</v>
      </c>
      <c r="D10060" s="10" t="str">
        <f>D10059</f>
        <v>SU9</v>
      </c>
      <c r="E10060" s="9" t="str">
        <f>E10059</f>
        <v>KZN,KVX</v>
      </c>
      <c r="F10060" s="6" t="s">
        <v>15</v>
      </c>
      <c r="G10060">
        <v>225500</v>
      </c>
      <c r="H10060" t="str">
        <f t="shared" si="792"/>
        <v>Evening</v>
      </c>
      <c r="I10060" s="11">
        <v>70</v>
      </c>
      <c r="J10060">
        <v>85</v>
      </c>
      <c r="K10060">
        <v>0.82352941176470584</v>
      </c>
    </row>
    <row r="10061" spans="1:11" x14ac:dyDescent="0.3">
      <c r="A10061" s="7">
        <f t="shared" si="791"/>
        <v>42949</v>
      </c>
      <c r="B10061" s="8">
        <f t="shared" si="791"/>
        <v>17</v>
      </c>
      <c r="C10061" s="6" t="s">
        <v>918</v>
      </c>
      <c r="D10061" s="10" t="s">
        <v>30</v>
      </c>
      <c r="E10061" s="6" t="s">
        <v>919</v>
      </c>
      <c r="F10061" s="6" t="s">
        <v>15</v>
      </c>
      <c r="G10061">
        <v>8800</v>
      </c>
      <c r="H10061" t="str">
        <f t="shared" si="792"/>
        <v>Evening</v>
      </c>
      <c r="I10061" s="11">
        <v>2</v>
      </c>
      <c r="J10061">
        <v>12</v>
      </c>
      <c r="K10061">
        <v>0.16666666666666671</v>
      </c>
    </row>
    <row r="10062" spans="1:11" x14ac:dyDescent="0.3">
      <c r="A10062" s="7">
        <f t="shared" si="791"/>
        <v>42949</v>
      </c>
      <c r="B10062" s="8">
        <f t="shared" si="791"/>
        <v>17</v>
      </c>
      <c r="C10062" s="9" t="s">
        <v>507</v>
      </c>
      <c r="D10062" s="10" t="s">
        <v>12</v>
      </c>
      <c r="E10062" s="9" t="s">
        <v>508</v>
      </c>
      <c r="F10062" s="6" t="s">
        <v>14</v>
      </c>
      <c r="G10062">
        <v>259800</v>
      </c>
      <c r="H10062" t="str">
        <f t="shared" si="792"/>
        <v>Evening</v>
      </c>
      <c r="I10062" s="11">
        <v>6</v>
      </c>
      <c r="J10062">
        <v>12</v>
      </c>
      <c r="K10062">
        <v>0.5</v>
      </c>
    </row>
    <row r="10063" spans="1:11" x14ac:dyDescent="0.3">
      <c r="A10063" s="7">
        <f t="shared" si="791"/>
        <v>42949</v>
      </c>
      <c r="B10063" s="8">
        <f t="shared" si="791"/>
        <v>17</v>
      </c>
      <c r="C10063" s="9" t="str">
        <f>C10062</f>
        <v>PG0152</v>
      </c>
      <c r="D10063" s="10" t="str">
        <f>D10062</f>
        <v>SU9</v>
      </c>
      <c r="E10063" s="9" t="str">
        <f>E10062</f>
        <v>SVO,MMK</v>
      </c>
      <c r="F10063" s="6" t="s">
        <v>15</v>
      </c>
      <c r="G10063">
        <v>479700</v>
      </c>
      <c r="H10063" t="str">
        <f t="shared" si="792"/>
        <v>Evening</v>
      </c>
      <c r="I10063" s="11">
        <v>33</v>
      </c>
      <c r="J10063">
        <v>85</v>
      </c>
      <c r="K10063">
        <v>0.38823529411764712</v>
      </c>
    </row>
    <row r="10064" spans="1:11" x14ac:dyDescent="0.3">
      <c r="A10064" s="7">
        <f t="shared" ref="A10064:E10079" si="793">A10063</f>
        <v>42949</v>
      </c>
      <c r="B10064" s="8">
        <f t="shared" si="793"/>
        <v>17</v>
      </c>
      <c r="C10064" s="9" t="s">
        <v>509</v>
      </c>
      <c r="D10064" s="10" t="s">
        <v>12</v>
      </c>
      <c r="E10064" s="9" t="s">
        <v>510</v>
      </c>
      <c r="F10064" s="6" t="s">
        <v>14</v>
      </c>
      <c r="G10064">
        <v>363000</v>
      </c>
      <c r="H10064" t="str">
        <f t="shared" si="792"/>
        <v>Evening</v>
      </c>
      <c r="I10064" s="11">
        <v>11</v>
      </c>
      <c r="J10064">
        <v>12</v>
      </c>
      <c r="K10064">
        <v>0.91666666666666663</v>
      </c>
    </row>
    <row r="10065" spans="1:11" x14ac:dyDescent="0.3">
      <c r="A10065" s="7">
        <f t="shared" si="793"/>
        <v>42949</v>
      </c>
      <c r="B10065" s="8">
        <f t="shared" si="793"/>
        <v>17</v>
      </c>
      <c r="C10065" s="9" t="str">
        <f>C10064</f>
        <v>PG0197</v>
      </c>
      <c r="D10065" s="10" t="str">
        <f>D10064</f>
        <v>SU9</v>
      </c>
      <c r="E10065" s="9" t="str">
        <f>E10064</f>
        <v>KGD,DME</v>
      </c>
      <c r="F10065" s="6" t="s">
        <v>15</v>
      </c>
      <c r="G10065">
        <v>841500</v>
      </c>
      <c r="H10065" t="str">
        <f t="shared" si="792"/>
        <v>Evening</v>
      </c>
      <c r="I10065" s="11">
        <v>76</v>
      </c>
      <c r="J10065">
        <v>85</v>
      </c>
      <c r="K10065">
        <v>0.89411764705882357</v>
      </c>
    </row>
    <row r="10066" spans="1:11" x14ac:dyDescent="0.3">
      <c r="A10066" s="7">
        <f t="shared" si="793"/>
        <v>42949</v>
      </c>
      <c r="B10066" s="8">
        <f t="shared" si="793"/>
        <v>17</v>
      </c>
      <c r="C10066" s="9" t="s">
        <v>511</v>
      </c>
      <c r="D10066" s="10" t="s">
        <v>98</v>
      </c>
      <c r="E10066" s="9" t="s">
        <v>512</v>
      </c>
      <c r="F10066" s="6" t="s">
        <v>14</v>
      </c>
      <c r="G10066">
        <v>473000</v>
      </c>
      <c r="H10066" t="str">
        <f t="shared" si="792"/>
        <v>Evening</v>
      </c>
      <c r="I10066" s="11">
        <v>22</v>
      </c>
      <c r="J10066">
        <v>28</v>
      </c>
      <c r="K10066">
        <v>0.7857142857142857</v>
      </c>
    </row>
    <row r="10067" spans="1:11" x14ac:dyDescent="0.3">
      <c r="A10067" s="7">
        <f t="shared" si="793"/>
        <v>42949</v>
      </c>
      <c r="B10067" s="8">
        <f t="shared" si="793"/>
        <v>17</v>
      </c>
      <c r="C10067" s="9" t="str">
        <f>C10066</f>
        <v>PG0203</v>
      </c>
      <c r="D10067" s="10" t="str">
        <f>D10066</f>
        <v>321</v>
      </c>
      <c r="E10067" s="9" t="str">
        <f>E10066</f>
        <v>KZN,DME</v>
      </c>
      <c r="F10067" s="6" t="s">
        <v>15</v>
      </c>
      <c r="G10067">
        <v>899800</v>
      </c>
      <c r="H10067" t="str">
        <f t="shared" si="792"/>
        <v>Evening</v>
      </c>
      <c r="I10067" s="11">
        <v>124</v>
      </c>
      <c r="J10067">
        <v>142</v>
      </c>
      <c r="K10067">
        <v>0.87323943661971826</v>
      </c>
    </row>
    <row r="10068" spans="1:11" x14ac:dyDescent="0.3">
      <c r="A10068" s="7">
        <f t="shared" si="793"/>
        <v>42949</v>
      </c>
      <c r="B10068" s="8">
        <f t="shared" si="793"/>
        <v>17</v>
      </c>
      <c r="C10068" s="9" t="s">
        <v>513</v>
      </c>
      <c r="D10068" s="10" t="s">
        <v>25</v>
      </c>
      <c r="E10068" s="9" t="s">
        <v>514</v>
      </c>
      <c r="F10068" s="6" t="s">
        <v>14</v>
      </c>
      <c r="G10068">
        <v>728700</v>
      </c>
      <c r="H10068" t="str">
        <f t="shared" si="792"/>
        <v>Evening</v>
      </c>
      <c r="I10068" s="11">
        <v>21</v>
      </c>
      <c r="J10068">
        <v>30</v>
      </c>
      <c r="K10068">
        <v>0.7</v>
      </c>
    </row>
    <row r="10069" spans="1:11" x14ac:dyDescent="0.3">
      <c r="A10069" s="7">
        <f t="shared" si="793"/>
        <v>42949</v>
      </c>
      <c r="B10069" s="8">
        <f t="shared" si="793"/>
        <v>17</v>
      </c>
      <c r="C10069" s="9" t="str">
        <f>C10068</f>
        <v>PG0221</v>
      </c>
      <c r="D10069" s="10" t="str">
        <f>D10068</f>
        <v>763</v>
      </c>
      <c r="E10069" s="9" t="str">
        <f>E10068</f>
        <v>KRR,DME</v>
      </c>
      <c r="F10069" s="6" t="s">
        <v>15</v>
      </c>
      <c r="G10069">
        <v>1583100</v>
      </c>
      <c r="H10069" t="str">
        <f t="shared" si="792"/>
        <v>Evening</v>
      </c>
      <c r="I10069" s="11">
        <v>136</v>
      </c>
      <c r="J10069">
        <v>192</v>
      </c>
      <c r="K10069">
        <v>0.70833333333333337</v>
      </c>
    </row>
    <row r="10070" spans="1:11" x14ac:dyDescent="0.3">
      <c r="A10070" s="7">
        <f t="shared" si="793"/>
        <v>42949</v>
      </c>
      <c r="B10070" s="8">
        <f t="shared" si="793"/>
        <v>17</v>
      </c>
      <c r="C10070" s="9" t="s">
        <v>515</v>
      </c>
      <c r="D10070" s="10" t="s">
        <v>61</v>
      </c>
      <c r="E10070" s="9" t="s">
        <v>516</v>
      </c>
      <c r="F10070" s="6" t="s">
        <v>14</v>
      </c>
      <c r="G10070">
        <v>968300</v>
      </c>
      <c r="H10070" t="str">
        <f t="shared" si="792"/>
        <v>Evening</v>
      </c>
      <c r="I10070" s="11">
        <v>23</v>
      </c>
      <c r="J10070">
        <v>30</v>
      </c>
      <c r="K10070">
        <v>0.76666666666666672</v>
      </c>
    </row>
    <row r="10071" spans="1:11" x14ac:dyDescent="0.3">
      <c r="A10071" s="7">
        <f t="shared" si="793"/>
        <v>42949</v>
      </c>
      <c r="B10071" s="8">
        <f t="shared" si="793"/>
        <v>17</v>
      </c>
      <c r="C10071" s="9" t="str">
        <f t="shared" si="793"/>
        <v>PG0224</v>
      </c>
      <c r="D10071" s="10" t="str">
        <f t="shared" si="793"/>
        <v>773</v>
      </c>
      <c r="E10071" s="9" t="str">
        <f t="shared" si="793"/>
        <v>SVO,AER</v>
      </c>
      <c r="F10071" s="6" t="s">
        <v>63</v>
      </c>
      <c r="G10071">
        <v>884300</v>
      </c>
      <c r="H10071" t="str">
        <f t="shared" si="792"/>
        <v>Evening</v>
      </c>
      <c r="I10071" s="11">
        <v>37</v>
      </c>
      <c r="J10071">
        <v>48</v>
      </c>
      <c r="K10071">
        <v>0.77083333333333337</v>
      </c>
    </row>
    <row r="10072" spans="1:11" x14ac:dyDescent="0.3">
      <c r="A10072" s="7">
        <f t="shared" si="793"/>
        <v>42949</v>
      </c>
      <c r="B10072" s="8">
        <f t="shared" si="793"/>
        <v>17</v>
      </c>
      <c r="C10072" s="9" t="str">
        <f t="shared" si="793"/>
        <v>PG0224</v>
      </c>
      <c r="D10072" s="10" t="str">
        <f t="shared" si="793"/>
        <v>773</v>
      </c>
      <c r="E10072" s="9" t="str">
        <f t="shared" si="793"/>
        <v>SVO,AER</v>
      </c>
      <c r="F10072" s="6" t="s">
        <v>15</v>
      </c>
      <c r="G10072">
        <v>3677800</v>
      </c>
      <c r="H10072" t="str">
        <f t="shared" si="792"/>
        <v>Evening</v>
      </c>
      <c r="I10072" s="11">
        <v>262</v>
      </c>
      <c r="J10072">
        <v>324</v>
      </c>
      <c r="K10072">
        <v>0.80864197530864201</v>
      </c>
    </row>
    <row r="10073" spans="1:11" x14ac:dyDescent="0.3">
      <c r="A10073" s="7">
        <f t="shared" si="793"/>
        <v>42949</v>
      </c>
      <c r="B10073" s="8">
        <f t="shared" si="793"/>
        <v>17</v>
      </c>
      <c r="C10073" s="9" t="s">
        <v>818</v>
      </c>
      <c r="D10073" s="10" t="s">
        <v>98</v>
      </c>
      <c r="E10073" s="9" t="s">
        <v>159</v>
      </c>
      <c r="F10073" s="6" t="s">
        <v>14</v>
      </c>
      <c r="G10073">
        <v>206800</v>
      </c>
      <c r="H10073" t="str">
        <f t="shared" si="792"/>
        <v>Evening</v>
      </c>
      <c r="I10073" s="11">
        <v>11</v>
      </c>
      <c r="J10073">
        <v>28</v>
      </c>
      <c r="K10073">
        <v>0.39285714285714279</v>
      </c>
    </row>
    <row r="10074" spans="1:11" x14ac:dyDescent="0.3">
      <c r="A10074" s="7">
        <f t="shared" si="793"/>
        <v>42949</v>
      </c>
      <c r="B10074" s="8">
        <f t="shared" si="793"/>
        <v>17</v>
      </c>
      <c r="C10074" s="9" t="str">
        <f>C10073</f>
        <v>PG0231</v>
      </c>
      <c r="D10074" s="10" t="str">
        <f>D10073</f>
        <v>321</v>
      </c>
      <c r="E10074" s="9" t="str">
        <f>E10073</f>
        <v>LED,VKO</v>
      </c>
      <c r="F10074" s="6" t="s">
        <v>15</v>
      </c>
      <c r="G10074">
        <v>420000</v>
      </c>
      <c r="H10074" t="str">
        <f t="shared" si="792"/>
        <v>Evening</v>
      </c>
      <c r="I10074" s="11">
        <v>66</v>
      </c>
      <c r="J10074">
        <v>142</v>
      </c>
      <c r="K10074">
        <v>0.46478873239436619</v>
      </c>
    </row>
    <row r="10075" spans="1:11" x14ac:dyDescent="0.3">
      <c r="A10075" s="7">
        <f t="shared" si="793"/>
        <v>42949</v>
      </c>
      <c r="B10075" s="8">
        <f t="shared" si="793"/>
        <v>17</v>
      </c>
      <c r="C10075" s="6" t="s">
        <v>517</v>
      </c>
      <c r="D10075" s="10" t="s">
        <v>20</v>
      </c>
      <c r="E10075" s="6" t="s">
        <v>518</v>
      </c>
      <c r="F10075" s="6" t="s">
        <v>15</v>
      </c>
      <c r="G10075">
        <v>803700</v>
      </c>
      <c r="H10075" t="str">
        <f t="shared" si="792"/>
        <v>Evening</v>
      </c>
      <c r="I10075" s="11">
        <v>42</v>
      </c>
      <c r="J10075">
        <v>50</v>
      </c>
      <c r="K10075">
        <v>0.84</v>
      </c>
    </row>
    <row r="10076" spans="1:11" x14ac:dyDescent="0.3">
      <c r="A10076" s="7">
        <f t="shared" si="793"/>
        <v>42949</v>
      </c>
      <c r="B10076" s="8">
        <f t="shared" si="793"/>
        <v>17</v>
      </c>
      <c r="C10076" s="9" t="s">
        <v>519</v>
      </c>
      <c r="D10076" s="10" t="s">
        <v>12</v>
      </c>
      <c r="E10076" s="9" t="s">
        <v>520</v>
      </c>
      <c r="F10076" s="6" t="s">
        <v>14</v>
      </c>
      <c r="G10076">
        <v>123600</v>
      </c>
      <c r="H10076" t="str">
        <f t="shared" si="792"/>
        <v>Evening</v>
      </c>
      <c r="I10076" s="11">
        <v>12</v>
      </c>
      <c r="J10076">
        <v>12</v>
      </c>
      <c r="K10076">
        <v>1</v>
      </c>
    </row>
    <row r="10077" spans="1:11" x14ac:dyDescent="0.3">
      <c r="A10077" s="7">
        <f t="shared" si="793"/>
        <v>42949</v>
      </c>
      <c r="B10077" s="8">
        <f t="shared" si="793"/>
        <v>17</v>
      </c>
      <c r="C10077" s="9" t="str">
        <f>C10076</f>
        <v>PG0387</v>
      </c>
      <c r="D10077" s="10" t="str">
        <f>D10076</f>
        <v>SU9</v>
      </c>
      <c r="E10077" s="9" t="str">
        <f>E10076</f>
        <v>BZK,DME</v>
      </c>
      <c r="F10077" s="6" t="s">
        <v>15</v>
      </c>
      <c r="G10077">
        <v>291000</v>
      </c>
      <c r="H10077" t="str">
        <f t="shared" si="792"/>
        <v>Evening</v>
      </c>
      <c r="I10077" s="11">
        <v>85</v>
      </c>
      <c r="J10077">
        <v>85</v>
      </c>
      <c r="K10077">
        <v>1</v>
      </c>
    </row>
    <row r="10078" spans="1:11" x14ac:dyDescent="0.3">
      <c r="A10078" s="7">
        <f t="shared" si="793"/>
        <v>42949</v>
      </c>
      <c r="B10078" s="8">
        <f t="shared" si="793"/>
        <v>17</v>
      </c>
      <c r="C10078" s="9" t="s">
        <v>521</v>
      </c>
      <c r="D10078" s="10" t="s">
        <v>12</v>
      </c>
      <c r="E10078" s="9" t="s">
        <v>522</v>
      </c>
      <c r="F10078" s="6" t="s">
        <v>14</v>
      </c>
      <c r="G10078">
        <v>109500</v>
      </c>
      <c r="H10078" t="str">
        <f t="shared" si="792"/>
        <v>Evening</v>
      </c>
      <c r="I10078" s="11">
        <v>3</v>
      </c>
      <c r="J10078">
        <v>12</v>
      </c>
      <c r="K10078">
        <v>0.25</v>
      </c>
    </row>
    <row r="10079" spans="1:11" x14ac:dyDescent="0.3">
      <c r="A10079" s="7">
        <f t="shared" si="793"/>
        <v>42949</v>
      </c>
      <c r="B10079" s="8">
        <f t="shared" si="793"/>
        <v>17</v>
      </c>
      <c r="C10079" s="9" t="str">
        <f>C10078</f>
        <v>PG0507</v>
      </c>
      <c r="D10079" s="10" t="str">
        <f>D10078</f>
        <v>SU9</v>
      </c>
      <c r="E10079" s="9" t="str">
        <f>E10078</f>
        <v>LED,KZN</v>
      </c>
      <c r="F10079" s="6" t="s">
        <v>15</v>
      </c>
      <c r="G10079">
        <v>330600</v>
      </c>
      <c r="H10079" t="str">
        <f t="shared" si="792"/>
        <v>Evening</v>
      </c>
      <c r="I10079" s="11">
        <v>27</v>
      </c>
      <c r="J10079">
        <v>85</v>
      </c>
      <c r="K10079">
        <v>0.31764705882352939</v>
      </c>
    </row>
    <row r="10080" spans="1:11" x14ac:dyDescent="0.3">
      <c r="A10080" s="7">
        <f t="shared" ref="A10080:E10095" si="794">A10079</f>
        <v>42949</v>
      </c>
      <c r="B10080" s="8">
        <f t="shared" si="794"/>
        <v>17</v>
      </c>
      <c r="C10080" s="9" t="s">
        <v>523</v>
      </c>
      <c r="D10080" s="10" t="s">
        <v>25</v>
      </c>
      <c r="E10080" s="9" t="s">
        <v>524</v>
      </c>
      <c r="F10080" s="6" t="s">
        <v>14</v>
      </c>
      <c r="G10080">
        <v>736200</v>
      </c>
      <c r="H10080" t="str">
        <f t="shared" si="792"/>
        <v>Evening</v>
      </c>
      <c r="I10080" s="11">
        <v>18</v>
      </c>
      <c r="J10080">
        <v>30</v>
      </c>
      <c r="K10080">
        <v>0.6</v>
      </c>
    </row>
    <row r="10081" spans="1:11" x14ac:dyDescent="0.3">
      <c r="A10081" s="7">
        <f t="shared" si="794"/>
        <v>42949</v>
      </c>
      <c r="B10081" s="8">
        <f t="shared" si="794"/>
        <v>17</v>
      </c>
      <c r="C10081" s="9" t="str">
        <f>C10080</f>
        <v>PG0562</v>
      </c>
      <c r="D10081" s="10" t="str">
        <f>D10080</f>
        <v>763</v>
      </c>
      <c r="E10081" s="9" t="str">
        <f>E10080</f>
        <v>AER,VKO</v>
      </c>
      <c r="F10081" s="6" t="s">
        <v>15</v>
      </c>
      <c r="G10081">
        <v>1803600</v>
      </c>
      <c r="H10081" t="str">
        <f t="shared" si="792"/>
        <v>Evening</v>
      </c>
      <c r="I10081" s="11">
        <v>132</v>
      </c>
      <c r="J10081">
        <v>192</v>
      </c>
      <c r="K10081">
        <v>0.6875</v>
      </c>
    </row>
    <row r="10082" spans="1:11" x14ac:dyDescent="0.3">
      <c r="A10082" s="7">
        <f t="shared" si="794"/>
        <v>42949</v>
      </c>
      <c r="B10082" s="8">
        <f t="shared" si="794"/>
        <v>17</v>
      </c>
      <c r="C10082" s="9" t="s">
        <v>525</v>
      </c>
      <c r="D10082" s="10" t="s">
        <v>17</v>
      </c>
      <c r="E10082" s="9" t="s">
        <v>526</v>
      </c>
      <c r="F10082" s="6" t="s">
        <v>14</v>
      </c>
      <c r="G10082">
        <v>1993000</v>
      </c>
      <c r="H10082" t="str">
        <f t="shared" si="792"/>
        <v>Evening</v>
      </c>
      <c r="I10082" s="11">
        <v>10</v>
      </c>
      <c r="J10082">
        <v>20</v>
      </c>
      <c r="K10082">
        <v>0.5</v>
      </c>
    </row>
    <row r="10083" spans="1:11" x14ac:dyDescent="0.3">
      <c r="A10083" s="7">
        <f t="shared" si="794"/>
        <v>42949</v>
      </c>
      <c r="B10083" s="8">
        <f t="shared" si="794"/>
        <v>17</v>
      </c>
      <c r="C10083" s="9" t="str">
        <f>C10082</f>
        <v>PG0703</v>
      </c>
      <c r="D10083" s="10" t="str">
        <f>D10082</f>
        <v>319</v>
      </c>
      <c r="E10083" s="9" t="str">
        <f>E10082</f>
        <v>SVO,UUS</v>
      </c>
      <c r="F10083" s="6" t="s">
        <v>15</v>
      </c>
      <c r="G10083">
        <v>3320000</v>
      </c>
      <c r="H10083" t="str">
        <f t="shared" si="792"/>
        <v>Evening</v>
      </c>
      <c r="I10083" s="11">
        <v>50</v>
      </c>
      <c r="J10083">
        <v>96</v>
      </c>
      <c r="K10083">
        <v>0.52083333333333337</v>
      </c>
    </row>
    <row r="10084" spans="1:11" x14ac:dyDescent="0.3">
      <c r="A10084" s="7">
        <f t="shared" si="794"/>
        <v>42949</v>
      </c>
      <c r="B10084" s="8">
        <f t="shared" si="794"/>
        <v>17</v>
      </c>
      <c r="C10084" s="9" t="s">
        <v>527</v>
      </c>
      <c r="D10084" s="10" t="s">
        <v>85</v>
      </c>
      <c r="E10084" s="9" t="s">
        <v>528</v>
      </c>
      <c r="F10084" s="6" t="s">
        <v>14</v>
      </c>
      <c r="G10084">
        <v>47100</v>
      </c>
      <c r="H10084" t="str">
        <f t="shared" si="792"/>
        <v>Evening</v>
      </c>
      <c r="I10084" s="11">
        <v>3</v>
      </c>
      <c r="J10084">
        <v>12</v>
      </c>
      <c r="K10084">
        <v>0.25</v>
      </c>
    </row>
    <row r="10085" spans="1:11" x14ac:dyDescent="0.3">
      <c r="A10085" s="7">
        <f t="shared" si="794"/>
        <v>42949</v>
      </c>
      <c r="B10085" s="8">
        <f t="shared" si="794"/>
        <v>17</v>
      </c>
      <c r="C10085" s="9" t="str">
        <f>C10084</f>
        <v>PG0708</v>
      </c>
      <c r="D10085" s="10" t="str">
        <f>D10084</f>
        <v>733</v>
      </c>
      <c r="E10085" s="9" t="str">
        <f>E10084</f>
        <v>SGC,OVS</v>
      </c>
      <c r="F10085" s="6" t="s">
        <v>15</v>
      </c>
      <c r="G10085">
        <v>187700</v>
      </c>
      <c r="H10085" t="str">
        <f t="shared" si="792"/>
        <v>Evening</v>
      </c>
      <c r="I10085" s="11">
        <v>36</v>
      </c>
      <c r="J10085">
        <v>118</v>
      </c>
      <c r="K10085">
        <v>0.30508474576271188</v>
      </c>
    </row>
    <row r="10086" spans="1:11" x14ac:dyDescent="0.3">
      <c r="A10086" s="7">
        <f t="shared" si="794"/>
        <v>42949</v>
      </c>
      <c r="B10086" s="8">
        <v>18</v>
      </c>
      <c r="C10086" s="9" t="s">
        <v>529</v>
      </c>
      <c r="D10086" s="10" t="s">
        <v>61</v>
      </c>
      <c r="E10086" s="9" t="s">
        <v>530</v>
      </c>
      <c r="F10086" s="6" t="s">
        <v>14</v>
      </c>
      <c r="G10086">
        <v>1010400</v>
      </c>
      <c r="H10086" t="str">
        <f t="shared" si="792"/>
        <v>Evening</v>
      </c>
      <c r="I10086" s="11">
        <v>24</v>
      </c>
      <c r="J10086">
        <v>30</v>
      </c>
      <c r="K10086">
        <v>0.8</v>
      </c>
    </row>
    <row r="10087" spans="1:11" x14ac:dyDescent="0.3">
      <c r="A10087" s="7">
        <f t="shared" si="794"/>
        <v>42949</v>
      </c>
      <c r="B10087" s="8">
        <f t="shared" si="794"/>
        <v>18</v>
      </c>
      <c r="C10087" s="9" t="str">
        <f t="shared" si="794"/>
        <v>PG0013</v>
      </c>
      <c r="D10087" s="10" t="str">
        <f t="shared" si="794"/>
        <v>773</v>
      </c>
      <c r="E10087" s="9" t="str">
        <f t="shared" si="794"/>
        <v>AER,SVO</v>
      </c>
      <c r="F10087" s="6" t="s">
        <v>63</v>
      </c>
      <c r="G10087">
        <v>908200</v>
      </c>
      <c r="H10087" t="str">
        <f t="shared" si="792"/>
        <v>Evening</v>
      </c>
      <c r="I10087" s="11">
        <v>38</v>
      </c>
      <c r="J10087">
        <v>48</v>
      </c>
      <c r="K10087">
        <v>0.79166666666666663</v>
      </c>
    </row>
    <row r="10088" spans="1:11" x14ac:dyDescent="0.3">
      <c r="A10088" s="7">
        <f t="shared" si="794"/>
        <v>42949</v>
      </c>
      <c r="B10088" s="8">
        <f t="shared" si="794"/>
        <v>18</v>
      </c>
      <c r="C10088" s="9" t="str">
        <f t="shared" si="794"/>
        <v>PG0013</v>
      </c>
      <c r="D10088" s="10" t="str">
        <f t="shared" si="794"/>
        <v>773</v>
      </c>
      <c r="E10088" s="9" t="str">
        <f t="shared" si="794"/>
        <v>AER,SVO</v>
      </c>
      <c r="F10088" s="6" t="s">
        <v>15</v>
      </c>
      <c r="G10088">
        <v>3584000</v>
      </c>
      <c r="H10088" t="str">
        <f t="shared" si="792"/>
        <v>Evening</v>
      </c>
      <c r="I10088" s="11">
        <v>255</v>
      </c>
      <c r="J10088">
        <v>324</v>
      </c>
      <c r="K10088">
        <v>0.78703703703703709</v>
      </c>
    </row>
    <row r="10089" spans="1:11" x14ac:dyDescent="0.3">
      <c r="A10089" s="7">
        <f t="shared" si="794"/>
        <v>42949</v>
      </c>
      <c r="B10089" s="8">
        <f t="shared" si="794"/>
        <v>18</v>
      </c>
      <c r="C10089" s="6" t="s">
        <v>531</v>
      </c>
      <c r="D10089" s="10" t="s">
        <v>20</v>
      </c>
      <c r="E10089" s="6" t="s">
        <v>532</v>
      </c>
      <c r="F10089" s="6" t="s">
        <v>15</v>
      </c>
      <c r="G10089">
        <v>327000</v>
      </c>
      <c r="H10089" t="str">
        <f t="shared" si="792"/>
        <v>Evening</v>
      </c>
      <c r="I10089" s="11">
        <v>34</v>
      </c>
      <c r="J10089">
        <v>50</v>
      </c>
      <c r="K10089">
        <v>0.68</v>
      </c>
    </row>
    <row r="10090" spans="1:11" x14ac:dyDescent="0.3">
      <c r="A10090" s="7">
        <f t="shared" si="794"/>
        <v>42949</v>
      </c>
      <c r="B10090" s="8">
        <f t="shared" si="794"/>
        <v>18</v>
      </c>
      <c r="C10090" s="6" t="s">
        <v>533</v>
      </c>
      <c r="D10090" s="10" t="s">
        <v>20</v>
      </c>
      <c r="E10090" s="6" t="s">
        <v>534</v>
      </c>
      <c r="F10090" s="6" t="s">
        <v>15</v>
      </c>
      <c r="G10090">
        <v>132900</v>
      </c>
      <c r="H10090" t="str">
        <f t="shared" si="792"/>
        <v>Evening</v>
      </c>
      <c r="I10090" s="11">
        <v>9</v>
      </c>
      <c r="J10090">
        <v>50</v>
      </c>
      <c r="K10090">
        <v>0.18</v>
      </c>
    </row>
    <row r="10091" spans="1:11" x14ac:dyDescent="0.3">
      <c r="A10091" s="7">
        <f t="shared" si="794"/>
        <v>42949</v>
      </c>
      <c r="B10091" s="8">
        <f t="shared" si="794"/>
        <v>18</v>
      </c>
      <c r="C10091" s="6" t="s">
        <v>535</v>
      </c>
      <c r="D10091" s="10" t="s">
        <v>20</v>
      </c>
      <c r="E10091" s="6" t="s">
        <v>536</v>
      </c>
      <c r="F10091" s="6" t="s">
        <v>15</v>
      </c>
      <c r="G10091">
        <v>226300</v>
      </c>
      <c r="H10091" t="str">
        <f t="shared" si="792"/>
        <v>Evening</v>
      </c>
      <c r="I10091" s="11">
        <v>18</v>
      </c>
      <c r="J10091">
        <v>50</v>
      </c>
      <c r="K10091">
        <v>0.36</v>
      </c>
    </row>
    <row r="10092" spans="1:11" x14ac:dyDescent="0.3">
      <c r="A10092" s="7">
        <f t="shared" si="794"/>
        <v>42949</v>
      </c>
      <c r="B10092" s="8">
        <f t="shared" si="794"/>
        <v>18</v>
      </c>
      <c r="C10092" s="9" t="s">
        <v>537</v>
      </c>
      <c r="D10092" s="10" t="s">
        <v>12</v>
      </c>
      <c r="E10092" s="9" t="s">
        <v>538</v>
      </c>
      <c r="F10092" s="6" t="s">
        <v>14</v>
      </c>
      <c r="G10092">
        <v>215000</v>
      </c>
      <c r="H10092" t="str">
        <f t="shared" si="792"/>
        <v>Evening</v>
      </c>
      <c r="I10092" s="11">
        <v>10</v>
      </c>
      <c r="J10092">
        <v>12</v>
      </c>
      <c r="K10092">
        <v>0.83333333333333337</v>
      </c>
    </row>
    <row r="10093" spans="1:11" x14ac:dyDescent="0.3">
      <c r="A10093" s="7">
        <f t="shared" si="794"/>
        <v>42949</v>
      </c>
      <c r="B10093" s="8">
        <f t="shared" si="794"/>
        <v>18</v>
      </c>
      <c r="C10093" s="9" t="str">
        <f>C10092</f>
        <v>PG0106</v>
      </c>
      <c r="D10093" s="10" t="str">
        <f>D10092</f>
        <v>SU9</v>
      </c>
      <c r="E10093" s="9" t="str">
        <f>E10092</f>
        <v>VKO,ULV</v>
      </c>
      <c r="F10093" s="6" t="s">
        <v>15</v>
      </c>
      <c r="G10093">
        <v>362100</v>
      </c>
      <c r="H10093" t="str">
        <f t="shared" si="792"/>
        <v>Evening</v>
      </c>
      <c r="I10093" s="11">
        <v>50</v>
      </c>
      <c r="J10093">
        <v>85</v>
      </c>
      <c r="K10093">
        <v>0.58823529411764708</v>
      </c>
    </row>
    <row r="10094" spans="1:11" x14ac:dyDescent="0.3">
      <c r="A10094" s="7">
        <f t="shared" si="794"/>
        <v>42949</v>
      </c>
      <c r="B10094" s="8">
        <f t="shared" si="794"/>
        <v>18</v>
      </c>
      <c r="C10094" s="6" t="s">
        <v>541</v>
      </c>
      <c r="D10094" s="10" t="s">
        <v>20</v>
      </c>
      <c r="E10094" s="6" t="s">
        <v>542</v>
      </c>
      <c r="F10094" s="6" t="s">
        <v>15</v>
      </c>
      <c r="G10094">
        <v>63000</v>
      </c>
      <c r="H10094" t="str">
        <f t="shared" si="792"/>
        <v>Evening</v>
      </c>
      <c r="I10094" s="11">
        <v>6</v>
      </c>
      <c r="J10094">
        <v>50</v>
      </c>
      <c r="K10094">
        <v>0.12</v>
      </c>
    </row>
    <row r="10095" spans="1:11" x14ac:dyDescent="0.3">
      <c r="A10095" s="7">
        <f t="shared" si="794"/>
        <v>42949</v>
      </c>
      <c r="B10095" s="8">
        <f t="shared" si="794"/>
        <v>18</v>
      </c>
      <c r="C10095" s="9" t="s">
        <v>543</v>
      </c>
      <c r="D10095" s="10" t="s">
        <v>12</v>
      </c>
      <c r="E10095" s="9" t="s">
        <v>544</v>
      </c>
      <c r="F10095" s="6" t="s">
        <v>14</v>
      </c>
      <c r="G10095">
        <v>370800</v>
      </c>
      <c r="H10095" t="str">
        <f t="shared" si="792"/>
        <v>Evening</v>
      </c>
      <c r="I10095" s="11">
        <v>9</v>
      </c>
      <c r="J10095">
        <v>12</v>
      </c>
      <c r="K10095">
        <v>0.75</v>
      </c>
    </row>
    <row r="10096" spans="1:11" x14ac:dyDescent="0.3">
      <c r="A10096" s="7">
        <f t="shared" ref="A10096:E10111" si="795">A10095</f>
        <v>42949</v>
      </c>
      <c r="B10096" s="8">
        <f t="shared" si="795"/>
        <v>18</v>
      </c>
      <c r="C10096" s="9" t="str">
        <f>C10095</f>
        <v>PG0184</v>
      </c>
      <c r="D10096" s="10" t="str">
        <f>D10095</f>
        <v>SU9</v>
      </c>
      <c r="E10096" s="9" t="str">
        <f>E10095</f>
        <v>CEK,VOG</v>
      </c>
      <c r="F10096" s="6" t="s">
        <v>15</v>
      </c>
      <c r="G10096">
        <v>896100</v>
      </c>
      <c r="H10096" t="str">
        <f t="shared" si="792"/>
        <v>Evening</v>
      </c>
      <c r="I10096" s="11">
        <v>65</v>
      </c>
      <c r="J10096">
        <v>85</v>
      </c>
      <c r="K10096">
        <v>0.76470588235294112</v>
      </c>
    </row>
    <row r="10097" spans="1:11" x14ac:dyDescent="0.3">
      <c r="A10097" s="7">
        <f t="shared" si="795"/>
        <v>42949</v>
      </c>
      <c r="B10097" s="8">
        <f t="shared" si="795"/>
        <v>18</v>
      </c>
      <c r="C10097" s="9" t="s">
        <v>545</v>
      </c>
      <c r="D10097" s="10" t="s">
        <v>85</v>
      </c>
      <c r="E10097" s="9" t="s">
        <v>546</v>
      </c>
      <c r="F10097" s="6" t="s">
        <v>14</v>
      </c>
      <c r="G10097">
        <v>350100</v>
      </c>
      <c r="H10097" t="str">
        <f t="shared" si="792"/>
        <v>Evening</v>
      </c>
      <c r="I10097" s="11">
        <v>9</v>
      </c>
      <c r="J10097">
        <v>12</v>
      </c>
      <c r="K10097">
        <v>0.75</v>
      </c>
    </row>
    <row r="10098" spans="1:11" x14ac:dyDescent="0.3">
      <c r="A10098" s="7">
        <f t="shared" si="795"/>
        <v>42949</v>
      </c>
      <c r="B10098" s="8">
        <f t="shared" si="795"/>
        <v>18</v>
      </c>
      <c r="C10098" s="9" t="str">
        <f>C10097</f>
        <v>PG0210</v>
      </c>
      <c r="D10098" s="10" t="str">
        <f>D10097</f>
        <v>733</v>
      </c>
      <c r="E10098" s="9" t="str">
        <f>E10097</f>
        <v>DME,MRV</v>
      </c>
      <c r="F10098" s="6" t="s">
        <v>15</v>
      </c>
      <c r="G10098">
        <v>980200</v>
      </c>
      <c r="H10098" t="str">
        <f t="shared" si="792"/>
        <v>Evening</v>
      </c>
      <c r="I10098" s="11">
        <v>75</v>
      </c>
      <c r="J10098">
        <v>118</v>
      </c>
      <c r="K10098">
        <v>0.63559322033898302</v>
      </c>
    </row>
    <row r="10099" spans="1:11" x14ac:dyDescent="0.3">
      <c r="A10099" s="7">
        <f t="shared" si="795"/>
        <v>42949</v>
      </c>
      <c r="B10099" s="8">
        <f t="shared" si="795"/>
        <v>18</v>
      </c>
      <c r="C10099" s="9" t="s">
        <v>547</v>
      </c>
      <c r="D10099" s="10" t="s">
        <v>98</v>
      </c>
      <c r="E10099" s="9" t="s">
        <v>548</v>
      </c>
      <c r="F10099" s="6" t="s">
        <v>14</v>
      </c>
      <c r="G10099">
        <v>192500</v>
      </c>
      <c r="H10099" t="str">
        <f t="shared" si="792"/>
        <v>Evening</v>
      </c>
      <c r="I10099" s="11">
        <v>7</v>
      </c>
      <c r="J10099">
        <v>28</v>
      </c>
      <c r="K10099">
        <v>0.25</v>
      </c>
    </row>
    <row r="10100" spans="1:11" x14ac:dyDescent="0.3">
      <c r="A10100" s="7">
        <f t="shared" si="795"/>
        <v>42949</v>
      </c>
      <c r="B10100" s="8">
        <f t="shared" si="795"/>
        <v>18</v>
      </c>
      <c r="C10100" s="9" t="str">
        <f>C10099</f>
        <v>PG0212</v>
      </c>
      <c r="D10100" s="10" t="str">
        <f>D10099</f>
        <v>321</v>
      </c>
      <c r="E10100" s="9" t="str">
        <f>E10099</f>
        <v>DME,ROV</v>
      </c>
      <c r="F10100" s="6" t="s">
        <v>15</v>
      </c>
      <c r="G10100">
        <v>388200</v>
      </c>
      <c r="H10100" t="str">
        <f t="shared" si="792"/>
        <v>Evening</v>
      </c>
      <c r="I10100" s="11">
        <v>42</v>
      </c>
      <c r="J10100">
        <v>142</v>
      </c>
      <c r="K10100">
        <v>0.29577464788732388</v>
      </c>
    </row>
    <row r="10101" spans="1:11" x14ac:dyDescent="0.3">
      <c r="A10101" s="7">
        <f t="shared" si="795"/>
        <v>42949</v>
      </c>
      <c r="B10101" s="8">
        <f t="shared" si="795"/>
        <v>18</v>
      </c>
      <c r="C10101" s="9" t="s">
        <v>902</v>
      </c>
      <c r="D10101" s="10" t="s">
        <v>98</v>
      </c>
      <c r="E10101" s="9" t="s">
        <v>380</v>
      </c>
      <c r="F10101" s="6" t="s">
        <v>14</v>
      </c>
      <c r="G10101">
        <v>192500</v>
      </c>
      <c r="H10101" t="str">
        <f t="shared" si="792"/>
        <v>Evening</v>
      </c>
      <c r="I10101" s="11">
        <v>7</v>
      </c>
      <c r="J10101">
        <v>28</v>
      </c>
      <c r="K10101">
        <v>0.25</v>
      </c>
    </row>
    <row r="10102" spans="1:11" x14ac:dyDescent="0.3">
      <c r="A10102" s="7">
        <f t="shared" si="795"/>
        <v>42949</v>
      </c>
      <c r="B10102" s="8">
        <f t="shared" si="795"/>
        <v>18</v>
      </c>
      <c r="C10102" s="9" t="str">
        <f>C10101</f>
        <v>PG0215</v>
      </c>
      <c r="D10102" s="10" t="str">
        <f>D10101</f>
        <v>321</v>
      </c>
      <c r="E10102" s="9" t="str">
        <f>E10101</f>
        <v>ROV,DME</v>
      </c>
      <c r="F10102" s="6" t="s">
        <v>15</v>
      </c>
      <c r="G10102">
        <v>298000</v>
      </c>
      <c r="H10102" t="str">
        <f t="shared" si="792"/>
        <v>Evening</v>
      </c>
      <c r="I10102" s="11">
        <v>32</v>
      </c>
      <c r="J10102">
        <v>142</v>
      </c>
      <c r="K10102">
        <v>0.22535211267605629</v>
      </c>
    </row>
    <row r="10103" spans="1:11" x14ac:dyDescent="0.3">
      <c r="A10103" s="7">
        <f t="shared" si="795"/>
        <v>42949</v>
      </c>
      <c r="B10103" s="8">
        <f t="shared" si="795"/>
        <v>18</v>
      </c>
      <c r="C10103" s="9" t="s">
        <v>549</v>
      </c>
      <c r="D10103" s="10" t="s">
        <v>25</v>
      </c>
      <c r="E10103" s="9" t="s">
        <v>550</v>
      </c>
      <c r="F10103" s="6" t="s">
        <v>14</v>
      </c>
      <c r="G10103">
        <v>763400</v>
      </c>
      <c r="H10103" t="str">
        <f t="shared" si="792"/>
        <v>Evening</v>
      </c>
      <c r="I10103" s="11">
        <v>22</v>
      </c>
      <c r="J10103">
        <v>30</v>
      </c>
      <c r="K10103">
        <v>0.73333333333333328</v>
      </c>
    </row>
    <row r="10104" spans="1:11" x14ac:dyDescent="0.3">
      <c r="A10104" s="7">
        <f t="shared" si="795"/>
        <v>42949</v>
      </c>
      <c r="B10104" s="8">
        <f t="shared" si="795"/>
        <v>18</v>
      </c>
      <c r="C10104" s="9" t="str">
        <f>C10103</f>
        <v>PG0220</v>
      </c>
      <c r="D10104" s="10" t="str">
        <f>D10103</f>
        <v>763</v>
      </c>
      <c r="E10104" s="9" t="str">
        <f>E10103</f>
        <v>DME,KRR</v>
      </c>
      <c r="F10104" s="6" t="s">
        <v>15</v>
      </c>
      <c r="G10104">
        <v>1665400</v>
      </c>
      <c r="H10104" t="str">
        <f t="shared" si="792"/>
        <v>Evening</v>
      </c>
      <c r="I10104" s="11">
        <v>143</v>
      </c>
      <c r="J10104">
        <v>192</v>
      </c>
      <c r="K10104">
        <v>0.74479166666666663</v>
      </c>
    </row>
    <row r="10105" spans="1:11" x14ac:dyDescent="0.3">
      <c r="A10105" s="7">
        <f t="shared" si="795"/>
        <v>42949</v>
      </c>
      <c r="B10105" s="8">
        <f t="shared" si="795"/>
        <v>18</v>
      </c>
      <c r="C10105" s="9" t="s">
        <v>551</v>
      </c>
      <c r="D10105" s="10" t="s">
        <v>85</v>
      </c>
      <c r="E10105" s="9" t="s">
        <v>552</v>
      </c>
      <c r="F10105" s="6" t="s">
        <v>14</v>
      </c>
      <c r="G10105">
        <v>439200</v>
      </c>
      <c r="H10105" t="str">
        <f t="shared" si="792"/>
        <v>Evening</v>
      </c>
      <c r="I10105" s="11">
        <v>12</v>
      </c>
      <c r="J10105">
        <v>12</v>
      </c>
      <c r="K10105">
        <v>1</v>
      </c>
    </row>
    <row r="10106" spans="1:11" x14ac:dyDescent="0.3">
      <c r="A10106" s="7">
        <f t="shared" si="795"/>
        <v>42949</v>
      </c>
      <c r="B10106" s="8">
        <f t="shared" si="795"/>
        <v>18</v>
      </c>
      <c r="C10106" s="9" t="str">
        <f>C10105</f>
        <v>PG0251</v>
      </c>
      <c r="D10106" s="10" t="str">
        <f>D10105</f>
        <v>733</v>
      </c>
      <c r="E10106" s="9" t="str">
        <f>E10105</f>
        <v>SVO,AAQ</v>
      </c>
      <c r="F10106" s="6" t="s">
        <v>15</v>
      </c>
      <c r="G10106">
        <v>1274800</v>
      </c>
      <c r="H10106" t="str">
        <f t="shared" si="792"/>
        <v>Evening</v>
      </c>
      <c r="I10106" s="11">
        <v>104</v>
      </c>
      <c r="J10106">
        <v>118</v>
      </c>
      <c r="K10106">
        <v>0.88135593220338981</v>
      </c>
    </row>
    <row r="10107" spans="1:11" x14ac:dyDescent="0.3">
      <c r="A10107" s="7">
        <f t="shared" si="795"/>
        <v>42949</v>
      </c>
      <c r="B10107" s="8">
        <f t="shared" si="795"/>
        <v>18</v>
      </c>
      <c r="C10107" s="6" t="s">
        <v>553</v>
      </c>
      <c r="D10107" s="10" t="s">
        <v>20</v>
      </c>
      <c r="E10107" s="6" t="s">
        <v>554</v>
      </c>
      <c r="F10107" s="6" t="s">
        <v>15</v>
      </c>
      <c r="G10107">
        <v>93600</v>
      </c>
      <c r="H10107" t="str">
        <f t="shared" si="792"/>
        <v>Evening</v>
      </c>
      <c r="I10107" s="11">
        <v>30</v>
      </c>
      <c r="J10107">
        <v>50</v>
      </c>
      <c r="K10107">
        <v>0.6</v>
      </c>
    </row>
    <row r="10108" spans="1:11" x14ac:dyDescent="0.3">
      <c r="A10108" s="7">
        <f t="shared" si="795"/>
        <v>42949</v>
      </c>
      <c r="B10108" s="8">
        <f t="shared" si="795"/>
        <v>18</v>
      </c>
      <c r="C10108" s="9" t="s">
        <v>555</v>
      </c>
      <c r="D10108" s="10" t="s">
        <v>61</v>
      </c>
      <c r="E10108" s="9" t="s">
        <v>556</v>
      </c>
      <c r="F10108" s="6" t="s">
        <v>14</v>
      </c>
      <c r="G10108">
        <v>805000</v>
      </c>
      <c r="H10108" t="str">
        <f t="shared" si="792"/>
        <v>Evening</v>
      </c>
      <c r="I10108" s="11">
        <v>23</v>
      </c>
      <c r="J10108">
        <v>30</v>
      </c>
      <c r="K10108">
        <v>0.76666666666666672</v>
      </c>
    </row>
    <row r="10109" spans="1:11" x14ac:dyDescent="0.3">
      <c r="A10109" s="7">
        <f t="shared" si="795"/>
        <v>42949</v>
      </c>
      <c r="B10109" s="8">
        <f t="shared" si="795"/>
        <v>18</v>
      </c>
      <c r="C10109" s="9" t="str">
        <f t="shared" si="795"/>
        <v>PG0413</v>
      </c>
      <c r="D10109" s="10" t="str">
        <f t="shared" si="795"/>
        <v>773</v>
      </c>
      <c r="E10109" s="9" t="str">
        <f t="shared" si="795"/>
        <v>PEE,VKO</v>
      </c>
      <c r="F10109" s="6" t="s">
        <v>63</v>
      </c>
      <c r="G10109">
        <v>636800</v>
      </c>
      <c r="H10109" t="str">
        <f t="shared" si="792"/>
        <v>Evening</v>
      </c>
      <c r="I10109" s="11">
        <v>32</v>
      </c>
      <c r="J10109">
        <v>48</v>
      </c>
      <c r="K10109">
        <v>0.66666666666666663</v>
      </c>
    </row>
    <row r="10110" spans="1:11" x14ac:dyDescent="0.3">
      <c r="A10110" s="7">
        <f t="shared" si="795"/>
        <v>42949</v>
      </c>
      <c r="B10110" s="8">
        <f t="shared" si="795"/>
        <v>18</v>
      </c>
      <c r="C10110" s="9" t="str">
        <f t="shared" si="795"/>
        <v>PG0413</v>
      </c>
      <c r="D10110" s="10" t="str">
        <f t="shared" si="795"/>
        <v>773</v>
      </c>
      <c r="E10110" s="9" t="str">
        <f t="shared" si="795"/>
        <v>PEE,VKO</v>
      </c>
      <c r="F10110" s="6" t="s">
        <v>15</v>
      </c>
      <c r="G10110">
        <v>2696500</v>
      </c>
      <c r="H10110" t="str">
        <f t="shared" si="792"/>
        <v>Evening</v>
      </c>
      <c r="I10110" s="11">
        <v>230</v>
      </c>
      <c r="J10110">
        <v>324</v>
      </c>
      <c r="K10110">
        <v>0.70987654320987659</v>
      </c>
    </row>
    <row r="10111" spans="1:11" x14ac:dyDescent="0.3">
      <c r="A10111" s="7">
        <f t="shared" si="795"/>
        <v>42949</v>
      </c>
      <c r="B10111" s="8">
        <f t="shared" si="795"/>
        <v>18</v>
      </c>
      <c r="C10111" s="9" t="s">
        <v>559</v>
      </c>
      <c r="D10111" s="10" t="s">
        <v>98</v>
      </c>
      <c r="E10111" s="9" t="s">
        <v>173</v>
      </c>
      <c r="F10111" s="6" t="s">
        <v>14</v>
      </c>
      <c r="G10111">
        <v>378000</v>
      </c>
      <c r="H10111" t="str">
        <f t="shared" si="792"/>
        <v>Evening</v>
      </c>
      <c r="I10111" s="11">
        <v>21</v>
      </c>
      <c r="J10111">
        <v>28</v>
      </c>
      <c r="K10111">
        <v>0.75</v>
      </c>
    </row>
    <row r="10112" spans="1:11" x14ac:dyDescent="0.3">
      <c r="A10112" s="7">
        <f t="shared" ref="A10112:B10127" si="796">A10111</f>
        <v>42949</v>
      </c>
      <c r="B10112" s="8">
        <f t="shared" si="796"/>
        <v>18</v>
      </c>
      <c r="C10112" s="9" t="str">
        <f>C10111</f>
        <v>PG0472</v>
      </c>
      <c r="D10112" s="10" t="str">
        <f>D10111</f>
        <v>321</v>
      </c>
      <c r="E10112" s="9" t="str">
        <f>E10111</f>
        <v>SVO,LED</v>
      </c>
      <c r="F10112" s="6" t="s">
        <v>15</v>
      </c>
      <c r="G10112">
        <v>574200</v>
      </c>
      <c r="H10112" t="str">
        <f t="shared" si="792"/>
        <v>Evening</v>
      </c>
      <c r="I10112" s="11">
        <v>95</v>
      </c>
      <c r="J10112">
        <v>142</v>
      </c>
      <c r="K10112">
        <v>0.66901408450704225</v>
      </c>
    </row>
    <row r="10113" spans="1:11" x14ac:dyDescent="0.3">
      <c r="A10113" s="7">
        <f t="shared" si="796"/>
        <v>42949</v>
      </c>
      <c r="B10113" s="8">
        <f t="shared" si="796"/>
        <v>18</v>
      </c>
      <c r="C10113" s="9" t="s">
        <v>560</v>
      </c>
      <c r="D10113" s="10" t="s">
        <v>12</v>
      </c>
      <c r="E10113" s="9" t="s">
        <v>561</v>
      </c>
      <c r="F10113" s="6" t="s">
        <v>14</v>
      </c>
      <c r="G10113">
        <v>231000</v>
      </c>
      <c r="H10113" t="str">
        <f t="shared" si="792"/>
        <v>Evening</v>
      </c>
      <c r="I10113" s="11">
        <v>7</v>
      </c>
      <c r="J10113">
        <v>12</v>
      </c>
      <c r="K10113">
        <v>0.58333333333333337</v>
      </c>
    </row>
    <row r="10114" spans="1:11" x14ac:dyDescent="0.3">
      <c r="A10114" s="7">
        <f t="shared" si="796"/>
        <v>42949</v>
      </c>
      <c r="B10114" s="8">
        <f t="shared" si="796"/>
        <v>18</v>
      </c>
      <c r="C10114" s="9" t="str">
        <f>C10113</f>
        <v>PG0510</v>
      </c>
      <c r="D10114" s="10" t="str">
        <f>D10113</f>
        <v>SU9</v>
      </c>
      <c r="E10114" s="9" t="str">
        <f>E10113</f>
        <v>ESL,DME</v>
      </c>
      <c r="F10114" s="6" t="s">
        <v>15</v>
      </c>
      <c r="G10114">
        <v>697400</v>
      </c>
      <c r="H10114" t="str">
        <f t="shared" ref="H10114:H10177" si="797">_xlfn.IFS(B10114&gt;=20,"Night",B10114&gt;=16,"Evening",B10114&gt;=12,"AfterNoon",B10114&gt;=8,"BeforeNoon",B10114&gt;=4,"Morning",B10114&lt;4,"EarlyMorning")</f>
        <v>Evening</v>
      </c>
      <c r="I10114" s="11">
        <v>63</v>
      </c>
      <c r="J10114">
        <v>85</v>
      </c>
      <c r="K10114">
        <v>0.74117647058823533</v>
      </c>
    </row>
    <row r="10115" spans="1:11" x14ac:dyDescent="0.3">
      <c r="A10115" s="7">
        <f t="shared" si="796"/>
        <v>42949</v>
      </c>
      <c r="B10115" s="8">
        <f t="shared" si="796"/>
        <v>18</v>
      </c>
      <c r="C10115" s="6" t="s">
        <v>562</v>
      </c>
      <c r="D10115" s="10" t="s">
        <v>30</v>
      </c>
      <c r="E10115" s="6" t="s">
        <v>563</v>
      </c>
      <c r="F10115" s="6" t="s">
        <v>15</v>
      </c>
      <c r="G10115">
        <v>29000</v>
      </c>
      <c r="H10115" t="str">
        <f t="shared" si="797"/>
        <v>Evening</v>
      </c>
      <c r="I10115" s="11">
        <v>5</v>
      </c>
      <c r="J10115">
        <v>12</v>
      </c>
      <c r="K10115">
        <v>0.41666666666666669</v>
      </c>
    </row>
    <row r="10116" spans="1:11" x14ac:dyDescent="0.3">
      <c r="A10116" s="7">
        <f t="shared" si="796"/>
        <v>42949</v>
      </c>
      <c r="B10116" s="8">
        <f t="shared" si="796"/>
        <v>18</v>
      </c>
      <c r="C10116" s="9" t="s">
        <v>564</v>
      </c>
      <c r="D10116" s="10" t="s">
        <v>12</v>
      </c>
      <c r="E10116" s="9" t="s">
        <v>565</v>
      </c>
      <c r="F10116" s="6" t="s">
        <v>14</v>
      </c>
      <c r="G10116">
        <v>222200</v>
      </c>
      <c r="H10116" t="str">
        <f t="shared" si="797"/>
        <v>Evening</v>
      </c>
      <c r="I10116" s="11">
        <v>11</v>
      </c>
      <c r="J10116">
        <v>12</v>
      </c>
      <c r="K10116">
        <v>0.91666666666666663</v>
      </c>
    </row>
    <row r="10117" spans="1:11" x14ac:dyDescent="0.3">
      <c r="A10117" s="7">
        <f t="shared" si="796"/>
        <v>42949</v>
      </c>
      <c r="B10117" s="8">
        <f t="shared" si="796"/>
        <v>18</v>
      </c>
      <c r="C10117" s="9" t="str">
        <f>C10116</f>
        <v>PG0605</v>
      </c>
      <c r="D10117" s="10" t="str">
        <f>D10116</f>
        <v>SU9</v>
      </c>
      <c r="E10117" s="9" t="str">
        <f>E10116</f>
        <v>DME,ULV</v>
      </c>
      <c r="F10117" s="6" t="s">
        <v>15</v>
      </c>
      <c r="G10117">
        <v>539500</v>
      </c>
      <c r="H10117" t="str">
        <f t="shared" si="797"/>
        <v>Evening</v>
      </c>
      <c r="I10117" s="11">
        <v>80</v>
      </c>
      <c r="J10117">
        <v>85</v>
      </c>
      <c r="K10117">
        <v>0.94117647058823528</v>
      </c>
    </row>
    <row r="10118" spans="1:11" x14ac:dyDescent="0.3">
      <c r="A10118" s="7">
        <f t="shared" si="796"/>
        <v>42949</v>
      </c>
      <c r="B10118" s="8">
        <v>19</v>
      </c>
      <c r="C10118" s="6" t="s">
        <v>566</v>
      </c>
      <c r="D10118" s="10" t="s">
        <v>20</v>
      </c>
      <c r="E10118" s="6" t="s">
        <v>567</v>
      </c>
      <c r="F10118" s="6" t="s">
        <v>15</v>
      </c>
      <c r="G10118">
        <v>87400</v>
      </c>
      <c r="H10118" t="str">
        <f t="shared" si="797"/>
        <v>Evening</v>
      </c>
      <c r="I10118" s="11">
        <v>16</v>
      </c>
      <c r="J10118">
        <v>50</v>
      </c>
      <c r="K10118">
        <v>0.32</v>
      </c>
    </row>
    <row r="10119" spans="1:11" x14ac:dyDescent="0.3">
      <c r="A10119" s="7">
        <f t="shared" si="796"/>
        <v>42949</v>
      </c>
      <c r="B10119" s="8">
        <f t="shared" si="796"/>
        <v>19</v>
      </c>
      <c r="C10119" s="9" t="s">
        <v>844</v>
      </c>
      <c r="D10119" s="10" t="s">
        <v>12</v>
      </c>
      <c r="E10119" s="9" t="s">
        <v>845</v>
      </c>
      <c r="F10119" s="6" t="s">
        <v>14</v>
      </c>
      <c r="G10119">
        <v>107500</v>
      </c>
      <c r="H10119" t="str">
        <f t="shared" si="797"/>
        <v>Evening</v>
      </c>
      <c r="I10119" s="11">
        <v>5</v>
      </c>
      <c r="J10119">
        <v>12</v>
      </c>
      <c r="K10119">
        <v>0.41666666666666669</v>
      </c>
    </row>
    <row r="10120" spans="1:11" x14ac:dyDescent="0.3">
      <c r="A10120" s="7">
        <f t="shared" si="796"/>
        <v>42949</v>
      </c>
      <c r="B10120" s="8">
        <f t="shared" si="796"/>
        <v>19</v>
      </c>
      <c r="C10120" s="9" t="str">
        <f>C10119</f>
        <v>PG0107</v>
      </c>
      <c r="D10120" s="10" t="str">
        <f>D10119</f>
        <v>SU9</v>
      </c>
      <c r="E10120" s="9" t="str">
        <f>E10119</f>
        <v>ULV,VKO</v>
      </c>
      <c r="F10120" s="6" t="s">
        <v>15</v>
      </c>
      <c r="G10120">
        <v>260600</v>
      </c>
      <c r="H10120" t="str">
        <f t="shared" si="797"/>
        <v>Evening</v>
      </c>
      <c r="I10120" s="11">
        <v>36</v>
      </c>
      <c r="J10120">
        <v>85</v>
      </c>
      <c r="K10120">
        <v>0.42352941176470588</v>
      </c>
    </row>
    <row r="10121" spans="1:11" x14ac:dyDescent="0.3">
      <c r="A10121" s="7">
        <f t="shared" si="796"/>
        <v>42949</v>
      </c>
      <c r="B10121" s="8">
        <f t="shared" si="796"/>
        <v>19</v>
      </c>
      <c r="C10121" s="9" t="s">
        <v>568</v>
      </c>
      <c r="D10121" s="10" t="s">
        <v>12</v>
      </c>
      <c r="E10121" s="9" t="s">
        <v>569</v>
      </c>
      <c r="F10121" s="6" t="s">
        <v>14</v>
      </c>
      <c r="G10121">
        <v>161000</v>
      </c>
      <c r="H10121" t="str">
        <f t="shared" si="797"/>
        <v>Evening</v>
      </c>
      <c r="I10121" s="11">
        <v>10</v>
      </c>
      <c r="J10121">
        <v>12</v>
      </c>
      <c r="K10121">
        <v>0.83333333333333337</v>
      </c>
    </row>
    <row r="10122" spans="1:11" x14ac:dyDescent="0.3">
      <c r="A10122" s="7">
        <f t="shared" si="796"/>
        <v>42949</v>
      </c>
      <c r="B10122" s="8">
        <f t="shared" si="796"/>
        <v>19</v>
      </c>
      <c r="C10122" s="9" t="str">
        <f>C10121</f>
        <v>PG0118</v>
      </c>
      <c r="D10122" s="10" t="str">
        <f>D10121</f>
        <v>SU9</v>
      </c>
      <c r="E10122" s="9" t="str">
        <f>E10121</f>
        <v>DME,EGO</v>
      </c>
      <c r="F10122" s="6" t="s">
        <v>15</v>
      </c>
      <c r="G10122">
        <v>282300</v>
      </c>
      <c r="H10122" t="str">
        <f t="shared" si="797"/>
        <v>Evening</v>
      </c>
      <c r="I10122" s="11">
        <v>52</v>
      </c>
      <c r="J10122">
        <v>85</v>
      </c>
      <c r="K10122">
        <v>0.61176470588235299</v>
      </c>
    </row>
    <row r="10123" spans="1:11" x14ac:dyDescent="0.3">
      <c r="A10123" s="7">
        <f t="shared" si="796"/>
        <v>42949</v>
      </c>
      <c r="B10123" s="8">
        <f t="shared" si="796"/>
        <v>19</v>
      </c>
      <c r="C10123" s="9" t="s">
        <v>570</v>
      </c>
      <c r="D10123" s="10" t="s">
        <v>12</v>
      </c>
      <c r="E10123" s="9" t="s">
        <v>151</v>
      </c>
      <c r="F10123" s="6" t="s">
        <v>14</v>
      </c>
      <c r="G10123">
        <v>44400</v>
      </c>
      <c r="H10123" t="str">
        <f t="shared" si="797"/>
        <v>Evening</v>
      </c>
      <c r="I10123" s="11">
        <v>4</v>
      </c>
      <c r="J10123">
        <v>12</v>
      </c>
      <c r="K10123">
        <v>0.33333333333333331</v>
      </c>
    </row>
    <row r="10124" spans="1:11" x14ac:dyDescent="0.3">
      <c r="A10124" s="7">
        <f t="shared" si="796"/>
        <v>42949</v>
      </c>
      <c r="B10124" s="8">
        <f t="shared" si="796"/>
        <v>19</v>
      </c>
      <c r="C10124" s="9" t="str">
        <f>C10123</f>
        <v>PG0158</v>
      </c>
      <c r="D10124" s="10" t="str">
        <f>D10123</f>
        <v>SU9</v>
      </c>
      <c r="E10124" s="9" t="str">
        <f>E10123</f>
        <v>SVO,BZK</v>
      </c>
      <c r="F10124" s="6" t="s">
        <v>15</v>
      </c>
      <c r="G10124">
        <v>96600</v>
      </c>
      <c r="H10124" t="str">
        <f t="shared" si="797"/>
        <v>Evening</v>
      </c>
      <c r="I10124" s="11">
        <v>26</v>
      </c>
      <c r="J10124">
        <v>85</v>
      </c>
      <c r="K10124">
        <v>0.30588235294117649</v>
      </c>
    </row>
    <row r="10125" spans="1:11" x14ac:dyDescent="0.3">
      <c r="A10125" s="7">
        <f t="shared" si="796"/>
        <v>42949</v>
      </c>
      <c r="B10125" s="8">
        <f t="shared" si="796"/>
        <v>19</v>
      </c>
      <c r="C10125" s="9" t="s">
        <v>846</v>
      </c>
      <c r="D10125" s="10" t="s">
        <v>12</v>
      </c>
      <c r="E10125" s="9" t="s">
        <v>425</v>
      </c>
      <c r="F10125" s="6" t="s">
        <v>14</v>
      </c>
      <c r="G10125">
        <v>66600</v>
      </c>
      <c r="H10125" t="str">
        <f t="shared" si="797"/>
        <v>Evening</v>
      </c>
      <c r="I10125" s="11">
        <v>6</v>
      </c>
      <c r="J10125">
        <v>12</v>
      </c>
      <c r="K10125">
        <v>0.5</v>
      </c>
    </row>
    <row r="10126" spans="1:11" x14ac:dyDescent="0.3">
      <c r="A10126" s="7">
        <f t="shared" si="796"/>
        <v>42949</v>
      </c>
      <c r="B10126" s="8">
        <f t="shared" si="796"/>
        <v>19</v>
      </c>
      <c r="C10126" s="9" t="str">
        <f>C10125</f>
        <v>PG0162</v>
      </c>
      <c r="D10126" s="10" t="str">
        <f>D10125</f>
        <v>SU9</v>
      </c>
      <c r="E10126" s="9" t="str">
        <f>E10125</f>
        <v>BZK,SVO</v>
      </c>
      <c r="F10126" s="6" t="s">
        <v>15</v>
      </c>
      <c r="G10126">
        <v>156600</v>
      </c>
      <c r="H10126" t="str">
        <f t="shared" si="797"/>
        <v>Evening</v>
      </c>
      <c r="I10126" s="11">
        <v>42</v>
      </c>
      <c r="J10126">
        <v>85</v>
      </c>
      <c r="K10126">
        <v>0.49411764705882361</v>
      </c>
    </row>
    <row r="10127" spans="1:11" x14ac:dyDescent="0.3">
      <c r="A10127" s="7">
        <f t="shared" si="796"/>
        <v>42949</v>
      </c>
      <c r="B10127" s="8">
        <f t="shared" si="796"/>
        <v>19</v>
      </c>
      <c r="C10127" s="9" t="s">
        <v>767</v>
      </c>
      <c r="D10127" s="10" t="s">
        <v>12</v>
      </c>
      <c r="E10127" s="9" t="s">
        <v>768</v>
      </c>
      <c r="F10127" s="6" t="s">
        <v>14</v>
      </c>
      <c r="G10127">
        <v>130900</v>
      </c>
      <c r="H10127" t="str">
        <f t="shared" si="797"/>
        <v>Evening</v>
      </c>
      <c r="I10127" s="11">
        <v>11</v>
      </c>
      <c r="J10127">
        <v>12</v>
      </c>
      <c r="K10127">
        <v>0.91666666666666663</v>
      </c>
    </row>
    <row r="10128" spans="1:11" x14ac:dyDescent="0.3">
      <c r="A10128" s="7">
        <f t="shared" ref="A10128:B10143" si="798">A10127</f>
        <v>42949</v>
      </c>
      <c r="B10128" s="8">
        <f t="shared" si="798"/>
        <v>19</v>
      </c>
      <c r="C10128" s="9" t="str">
        <f>C10127</f>
        <v>PG0181</v>
      </c>
      <c r="D10128" s="10" t="str">
        <f>D10127</f>
        <v>SU9</v>
      </c>
      <c r="E10128" s="9" t="str">
        <f>E10127</f>
        <v>GOJ,SVO</v>
      </c>
      <c r="F10128" s="6" t="s">
        <v>15</v>
      </c>
      <c r="G10128">
        <v>273600</v>
      </c>
      <c r="H10128" t="str">
        <f t="shared" si="797"/>
        <v>Evening</v>
      </c>
      <c r="I10128" s="11">
        <v>68</v>
      </c>
      <c r="J10128">
        <v>85</v>
      </c>
      <c r="K10128">
        <v>0.8</v>
      </c>
    </row>
    <row r="10129" spans="1:11" x14ac:dyDescent="0.3">
      <c r="A10129" s="7">
        <f t="shared" si="798"/>
        <v>42949</v>
      </c>
      <c r="B10129" s="8">
        <f t="shared" si="798"/>
        <v>19</v>
      </c>
      <c r="C10129" s="9" t="s">
        <v>571</v>
      </c>
      <c r="D10129" s="10" t="s">
        <v>25</v>
      </c>
      <c r="E10129" s="9" t="s">
        <v>572</v>
      </c>
      <c r="F10129" s="6" t="s">
        <v>14</v>
      </c>
      <c r="G10129">
        <v>386200</v>
      </c>
      <c r="H10129" t="str">
        <f t="shared" si="797"/>
        <v>Evening</v>
      </c>
      <c r="I10129" s="11">
        <v>2</v>
      </c>
      <c r="J10129">
        <v>30</v>
      </c>
      <c r="K10129">
        <v>6.6666666666666666E-2</v>
      </c>
    </row>
    <row r="10130" spans="1:11" x14ac:dyDescent="0.3">
      <c r="A10130" s="7">
        <f t="shared" si="798"/>
        <v>42949</v>
      </c>
      <c r="B10130" s="8">
        <f t="shared" si="798"/>
        <v>19</v>
      </c>
      <c r="C10130" s="9" t="str">
        <f>C10129</f>
        <v>PG0200</v>
      </c>
      <c r="D10130" s="10" t="str">
        <f>D10129</f>
        <v>763</v>
      </c>
      <c r="E10130" s="9" t="str">
        <f>E10129</f>
        <v>VKO,VVO</v>
      </c>
      <c r="F10130" s="6" t="s">
        <v>15</v>
      </c>
      <c r="G10130">
        <v>1938400</v>
      </c>
      <c r="H10130" t="str">
        <f t="shared" si="797"/>
        <v>Evening</v>
      </c>
      <c r="I10130" s="11">
        <v>30</v>
      </c>
      <c r="J10130">
        <v>192</v>
      </c>
      <c r="K10130">
        <v>0.15625</v>
      </c>
    </row>
    <row r="10131" spans="1:11" x14ac:dyDescent="0.3">
      <c r="A10131" s="7">
        <f t="shared" si="798"/>
        <v>42949</v>
      </c>
      <c r="B10131" s="8">
        <f t="shared" si="798"/>
        <v>19</v>
      </c>
      <c r="C10131" s="6" t="s">
        <v>847</v>
      </c>
      <c r="D10131" s="10" t="s">
        <v>20</v>
      </c>
      <c r="E10131" s="6" t="s">
        <v>848</v>
      </c>
      <c r="F10131" s="6" t="s">
        <v>15</v>
      </c>
      <c r="G10131">
        <v>67400</v>
      </c>
      <c r="H10131" t="str">
        <f t="shared" si="797"/>
        <v>Evening</v>
      </c>
      <c r="I10131" s="11">
        <v>9</v>
      </c>
      <c r="J10131">
        <v>50</v>
      </c>
      <c r="K10131">
        <v>0.18</v>
      </c>
    </row>
    <row r="10132" spans="1:11" x14ac:dyDescent="0.3">
      <c r="A10132" s="7">
        <f t="shared" si="798"/>
        <v>42949</v>
      </c>
      <c r="B10132" s="8">
        <f t="shared" si="798"/>
        <v>19</v>
      </c>
      <c r="C10132" s="6" t="s">
        <v>573</v>
      </c>
      <c r="D10132" s="10" t="s">
        <v>20</v>
      </c>
      <c r="E10132" s="6" t="s">
        <v>574</v>
      </c>
      <c r="F10132" s="6" t="s">
        <v>15</v>
      </c>
      <c r="G10132">
        <v>121600</v>
      </c>
      <c r="H10132" t="str">
        <f t="shared" si="797"/>
        <v>Evening</v>
      </c>
      <c r="I10132" s="11">
        <v>16</v>
      </c>
      <c r="J10132">
        <v>50</v>
      </c>
      <c r="K10132">
        <v>0.32</v>
      </c>
    </row>
    <row r="10133" spans="1:11" x14ac:dyDescent="0.3">
      <c r="A10133" s="7">
        <f t="shared" si="798"/>
        <v>42949</v>
      </c>
      <c r="B10133" s="8">
        <f t="shared" si="798"/>
        <v>19</v>
      </c>
      <c r="C10133" s="9" t="s">
        <v>575</v>
      </c>
      <c r="D10133" s="10" t="s">
        <v>25</v>
      </c>
      <c r="E10133" s="9" t="s">
        <v>576</v>
      </c>
      <c r="F10133" s="6" t="s">
        <v>14</v>
      </c>
      <c r="G10133">
        <v>3724000</v>
      </c>
      <c r="H10133" t="str">
        <f t="shared" si="797"/>
        <v>Evening</v>
      </c>
      <c r="I10133" s="11">
        <v>20</v>
      </c>
      <c r="J10133">
        <v>30</v>
      </c>
      <c r="K10133">
        <v>0.66666666666666663</v>
      </c>
    </row>
    <row r="10134" spans="1:11" x14ac:dyDescent="0.3">
      <c r="A10134" s="7">
        <f t="shared" si="798"/>
        <v>42949</v>
      </c>
      <c r="B10134" s="8">
        <f t="shared" si="798"/>
        <v>19</v>
      </c>
      <c r="C10134" s="9" t="str">
        <f>C10133</f>
        <v>PG0356</v>
      </c>
      <c r="D10134" s="10" t="str">
        <f>D10133</f>
        <v>763</v>
      </c>
      <c r="E10134" s="9" t="str">
        <f>E10133</f>
        <v>LED,KHV</v>
      </c>
      <c r="F10134" s="6" t="s">
        <v>15</v>
      </c>
      <c r="G10134">
        <v>6048500</v>
      </c>
      <c r="H10134" t="str">
        <f t="shared" si="797"/>
        <v>Evening</v>
      </c>
      <c r="I10134" s="11">
        <v>97</v>
      </c>
      <c r="J10134">
        <v>192</v>
      </c>
      <c r="K10134">
        <v>0.50520833333333337</v>
      </c>
    </row>
    <row r="10135" spans="1:11" x14ac:dyDescent="0.3">
      <c r="A10135" s="7">
        <f t="shared" si="798"/>
        <v>42949</v>
      </c>
      <c r="B10135" s="8">
        <f t="shared" si="798"/>
        <v>19</v>
      </c>
      <c r="C10135" s="9" t="s">
        <v>577</v>
      </c>
      <c r="D10135" s="10" t="s">
        <v>12</v>
      </c>
      <c r="E10135" s="9" t="s">
        <v>578</v>
      </c>
      <c r="F10135" s="6" t="s">
        <v>14</v>
      </c>
      <c r="G10135">
        <v>295900</v>
      </c>
      <c r="H10135" t="str">
        <f t="shared" si="797"/>
        <v>Evening</v>
      </c>
      <c r="I10135" s="11">
        <v>11</v>
      </c>
      <c r="J10135">
        <v>12</v>
      </c>
      <c r="K10135">
        <v>0.91666666666666663</v>
      </c>
    </row>
    <row r="10136" spans="1:11" x14ac:dyDescent="0.3">
      <c r="A10136" s="7">
        <f t="shared" si="798"/>
        <v>42949</v>
      </c>
      <c r="B10136" s="8">
        <f t="shared" si="798"/>
        <v>19</v>
      </c>
      <c r="C10136" s="9" t="str">
        <f>C10135</f>
        <v>PG0397</v>
      </c>
      <c r="D10136" s="10" t="str">
        <f>D10135</f>
        <v>SU9</v>
      </c>
      <c r="E10136" s="9" t="str">
        <f>E10135</f>
        <v>VOG,VKO</v>
      </c>
      <c r="F10136" s="6" t="s">
        <v>15</v>
      </c>
      <c r="G10136">
        <v>679500</v>
      </c>
      <c r="H10136" t="str">
        <f t="shared" si="797"/>
        <v>Evening</v>
      </c>
      <c r="I10136" s="11">
        <v>75</v>
      </c>
      <c r="J10136">
        <v>85</v>
      </c>
      <c r="K10136">
        <v>0.88235294117647056</v>
      </c>
    </row>
    <row r="10137" spans="1:11" x14ac:dyDescent="0.3">
      <c r="A10137" s="7">
        <f t="shared" si="798"/>
        <v>42949</v>
      </c>
      <c r="B10137" s="8">
        <f t="shared" si="798"/>
        <v>19</v>
      </c>
      <c r="C10137" s="9" t="s">
        <v>579</v>
      </c>
      <c r="D10137" s="10" t="s">
        <v>98</v>
      </c>
      <c r="E10137" s="9" t="s">
        <v>113</v>
      </c>
      <c r="F10137" s="6" t="s">
        <v>14</v>
      </c>
      <c r="G10137">
        <v>300000</v>
      </c>
      <c r="H10137" t="str">
        <f t="shared" si="797"/>
        <v>Evening</v>
      </c>
      <c r="I10137" s="11">
        <v>15</v>
      </c>
      <c r="J10137">
        <v>28</v>
      </c>
      <c r="K10137">
        <v>0.5357142857142857</v>
      </c>
    </row>
    <row r="10138" spans="1:11" x14ac:dyDescent="0.3">
      <c r="A10138" s="7">
        <f t="shared" si="798"/>
        <v>42949</v>
      </c>
      <c r="B10138" s="8">
        <f t="shared" si="798"/>
        <v>19</v>
      </c>
      <c r="C10138" s="9" t="str">
        <f>C10137</f>
        <v>PG0404</v>
      </c>
      <c r="D10138" s="10" t="str">
        <f>D10137</f>
        <v>321</v>
      </c>
      <c r="E10138" s="9" t="str">
        <f>E10137</f>
        <v>DME,LED</v>
      </c>
      <c r="F10138" s="6" t="s">
        <v>15</v>
      </c>
      <c r="G10138">
        <v>596200</v>
      </c>
      <c r="H10138" t="str">
        <f t="shared" si="797"/>
        <v>Evening</v>
      </c>
      <c r="I10138" s="11">
        <v>88</v>
      </c>
      <c r="J10138">
        <v>142</v>
      </c>
      <c r="K10138">
        <v>0.61971830985915488</v>
      </c>
    </row>
    <row r="10139" spans="1:11" x14ac:dyDescent="0.3">
      <c r="A10139" s="7">
        <f t="shared" si="798"/>
        <v>42949</v>
      </c>
      <c r="B10139" s="8">
        <f t="shared" si="798"/>
        <v>19</v>
      </c>
      <c r="C10139" s="6" t="s">
        <v>580</v>
      </c>
      <c r="D10139" s="10" t="s">
        <v>20</v>
      </c>
      <c r="E10139" s="6" t="s">
        <v>581</v>
      </c>
      <c r="F10139" s="6" t="s">
        <v>15</v>
      </c>
      <c r="G10139">
        <v>94300</v>
      </c>
      <c r="H10139" t="str">
        <f t="shared" si="797"/>
        <v>Evening</v>
      </c>
      <c r="I10139" s="11">
        <v>23</v>
      </c>
      <c r="J10139">
        <v>50</v>
      </c>
      <c r="K10139">
        <v>0.46</v>
      </c>
    </row>
    <row r="10140" spans="1:11" x14ac:dyDescent="0.3">
      <c r="A10140" s="7">
        <f t="shared" si="798"/>
        <v>42949</v>
      </c>
      <c r="B10140" s="8">
        <f t="shared" si="798"/>
        <v>19</v>
      </c>
      <c r="C10140" s="6" t="s">
        <v>582</v>
      </c>
      <c r="D10140" s="10" t="s">
        <v>20</v>
      </c>
      <c r="E10140" s="6" t="s">
        <v>583</v>
      </c>
      <c r="F10140" s="6" t="s">
        <v>15</v>
      </c>
      <c r="G10140">
        <v>91000</v>
      </c>
      <c r="H10140" t="str">
        <f t="shared" si="797"/>
        <v>Evening</v>
      </c>
      <c r="I10140" s="11">
        <v>22</v>
      </c>
      <c r="J10140">
        <v>50</v>
      </c>
      <c r="K10140">
        <v>0.44</v>
      </c>
    </row>
    <row r="10141" spans="1:11" x14ac:dyDescent="0.3">
      <c r="A10141" s="7">
        <f t="shared" si="798"/>
        <v>42949</v>
      </c>
      <c r="B10141" s="8">
        <f t="shared" si="798"/>
        <v>19</v>
      </c>
      <c r="C10141" s="9" t="s">
        <v>584</v>
      </c>
      <c r="D10141" s="10" t="s">
        <v>12</v>
      </c>
      <c r="E10141" s="9" t="s">
        <v>585</v>
      </c>
      <c r="F10141" s="6" t="s">
        <v>14</v>
      </c>
      <c r="G10141">
        <v>159600</v>
      </c>
      <c r="H10141" t="str">
        <f t="shared" si="797"/>
        <v>Evening</v>
      </c>
      <c r="I10141" s="11">
        <v>6</v>
      </c>
      <c r="J10141">
        <v>12</v>
      </c>
      <c r="K10141">
        <v>0.5</v>
      </c>
    </row>
    <row r="10142" spans="1:11" x14ac:dyDescent="0.3">
      <c r="A10142" s="7">
        <f t="shared" si="798"/>
        <v>42949</v>
      </c>
      <c r="B10142" s="8">
        <f t="shared" si="798"/>
        <v>19</v>
      </c>
      <c r="C10142" s="9" t="str">
        <f>C10141</f>
        <v>PG0572</v>
      </c>
      <c r="D10142" s="10" t="str">
        <f>D10141</f>
        <v>SU9</v>
      </c>
      <c r="E10142" s="9" t="str">
        <f>E10141</f>
        <v>GOJ,LED</v>
      </c>
      <c r="F10142" s="6" t="s">
        <v>15</v>
      </c>
      <c r="G10142">
        <v>429900</v>
      </c>
      <c r="H10142" t="str">
        <f t="shared" si="797"/>
        <v>Evening</v>
      </c>
      <c r="I10142" s="11">
        <v>48</v>
      </c>
      <c r="J10142">
        <v>85</v>
      </c>
      <c r="K10142">
        <v>0.56470588235294117</v>
      </c>
    </row>
    <row r="10143" spans="1:11" x14ac:dyDescent="0.3">
      <c r="A10143" s="7">
        <f t="shared" si="798"/>
        <v>42949</v>
      </c>
      <c r="B10143" s="8">
        <f t="shared" si="798"/>
        <v>19</v>
      </c>
      <c r="C10143" s="9" t="s">
        <v>819</v>
      </c>
      <c r="D10143" s="10" t="s">
        <v>12</v>
      </c>
      <c r="E10143" s="9" t="s">
        <v>820</v>
      </c>
      <c r="F10143" s="6" t="s">
        <v>14</v>
      </c>
      <c r="G10143">
        <v>231000</v>
      </c>
      <c r="H10143" t="str">
        <f t="shared" si="797"/>
        <v>Evening</v>
      </c>
      <c r="I10143" s="11">
        <v>10</v>
      </c>
      <c r="J10143">
        <v>12</v>
      </c>
      <c r="K10143">
        <v>0.83333333333333337</v>
      </c>
    </row>
    <row r="10144" spans="1:11" x14ac:dyDescent="0.3">
      <c r="A10144" s="7">
        <f t="shared" ref="A10144:B10150" si="799">A10143</f>
        <v>42949</v>
      </c>
      <c r="B10144" s="8">
        <f t="shared" si="799"/>
        <v>19</v>
      </c>
      <c r="C10144" s="9" t="str">
        <f>C10143</f>
        <v>PG0638</v>
      </c>
      <c r="D10144" s="10" t="str">
        <f>D10143</f>
        <v>SU9</v>
      </c>
      <c r="E10144" s="9" t="str">
        <f>E10143</f>
        <v>KVX,SVO</v>
      </c>
      <c r="F10144" s="6" t="s">
        <v>15</v>
      </c>
      <c r="G10144">
        <v>612300</v>
      </c>
      <c r="H10144" t="str">
        <f t="shared" si="797"/>
        <v>Evening</v>
      </c>
      <c r="I10144" s="11">
        <v>79</v>
      </c>
      <c r="J10144">
        <v>85</v>
      </c>
      <c r="K10144">
        <v>0.92941176470588238</v>
      </c>
    </row>
    <row r="10145" spans="1:11" x14ac:dyDescent="0.3">
      <c r="A10145" s="7">
        <f t="shared" si="799"/>
        <v>42949</v>
      </c>
      <c r="B10145" s="8">
        <v>20</v>
      </c>
      <c r="C10145" s="9" t="s">
        <v>586</v>
      </c>
      <c r="D10145" s="10" t="s">
        <v>17</v>
      </c>
      <c r="E10145" s="9" t="s">
        <v>587</v>
      </c>
      <c r="F10145" s="6" t="s">
        <v>14</v>
      </c>
      <c r="G10145">
        <v>1398600</v>
      </c>
      <c r="H10145" t="str">
        <f t="shared" si="797"/>
        <v>Night</v>
      </c>
      <c r="I10145" s="11">
        <v>7</v>
      </c>
      <c r="J10145">
        <v>20</v>
      </c>
      <c r="K10145">
        <v>0.35</v>
      </c>
    </row>
    <row r="10146" spans="1:11" x14ac:dyDescent="0.3">
      <c r="A10146" s="7">
        <f t="shared" si="799"/>
        <v>42949</v>
      </c>
      <c r="B10146" s="8">
        <f t="shared" si="799"/>
        <v>20</v>
      </c>
      <c r="C10146" s="9" t="str">
        <f>C10145</f>
        <v>PG0168</v>
      </c>
      <c r="D10146" s="10" t="str">
        <f>D10145</f>
        <v>319</v>
      </c>
      <c r="E10146" s="9" t="str">
        <f>E10145</f>
        <v>DME,UUS</v>
      </c>
      <c r="F10146" s="6" t="s">
        <v>15</v>
      </c>
      <c r="G10146">
        <v>2144400</v>
      </c>
      <c r="H10146" t="str">
        <f t="shared" si="797"/>
        <v>Night</v>
      </c>
      <c r="I10146" s="11">
        <v>32</v>
      </c>
      <c r="J10146">
        <v>96</v>
      </c>
      <c r="K10146">
        <v>0.33333333333333331</v>
      </c>
    </row>
    <row r="10147" spans="1:11" x14ac:dyDescent="0.3">
      <c r="A10147" s="7">
        <f t="shared" si="799"/>
        <v>42949</v>
      </c>
      <c r="B10147" s="8">
        <f t="shared" si="799"/>
        <v>20</v>
      </c>
      <c r="C10147" s="9" t="s">
        <v>588</v>
      </c>
      <c r="D10147" s="10" t="s">
        <v>25</v>
      </c>
      <c r="E10147" s="9" t="s">
        <v>589</v>
      </c>
      <c r="F10147" s="6" t="s">
        <v>14</v>
      </c>
      <c r="G10147">
        <v>5166000</v>
      </c>
      <c r="H10147" t="str">
        <f t="shared" si="797"/>
        <v>Night</v>
      </c>
      <c r="I10147" s="11">
        <v>28</v>
      </c>
      <c r="J10147">
        <v>30</v>
      </c>
      <c r="K10147">
        <v>0.93333333333333335</v>
      </c>
    </row>
    <row r="10148" spans="1:11" x14ac:dyDescent="0.3">
      <c r="A10148" s="7">
        <f t="shared" si="799"/>
        <v>42949</v>
      </c>
      <c r="B10148" s="8">
        <f t="shared" si="799"/>
        <v>20</v>
      </c>
      <c r="C10148" s="9" t="str">
        <f>C10147</f>
        <v>PG0208</v>
      </c>
      <c r="D10148" s="10" t="str">
        <f>D10147</f>
        <v>763</v>
      </c>
      <c r="E10148" s="9" t="str">
        <f>E10147</f>
        <v>DME,KHV</v>
      </c>
      <c r="F10148" s="6" t="s">
        <v>15</v>
      </c>
      <c r="G10148">
        <v>10252400</v>
      </c>
      <c r="H10148" t="str">
        <f t="shared" si="797"/>
        <v>Night</v>
      </c>
      <c r="I10148" s="11">
        <v>166</v>
      </c>
      <c r="J10148">
        <v>192</v>
      </c>
      <c r="K10148">
        <v>0.86458333333333337</v>
      </c>
    </row>
    <row r="10149" spans="1:11" x14ac:dyDescent="0.3">
      <c r="A10149" s="7">
        <f t="shared" si="799"/>
        <v>42949</v>
      </c>
      <c r="B10149" s="8">
        <f t="shared" si="799"/>
        <v>20</v>
      </c>
      <c r="C10149" s="9" t="s">
        <v>590</v>
      </c>
      <c r="D10149" s="10" t="s">
        <v>17</v>
      </c>
      <c r="E10149" s="9" t="s">
        <v>591</v>
      </c>
      <c r="F10149" s="6" t="s">
        <v>14</v>
      </c>
      <c r="G10149">
        <v>581200</v>
      </c>
      <c r="H10149" t="str">
        <f t="shared" si="797"/>
        <v>Night</v>
      </c>
      <c r="I10149" s="11">
        <v>4</v>
      </c>
      <c r="J10149">
        <v>20</v>
      </c>
      <c r="K10149">
        <v>0.2</v>
      </c>
    </row>
    <row r="10150" spans="1:11" x14ac:dyDescent="0.3">
      <c r="A10150" s="7">
        <f t="shared" si="799"/>
        <v>42949</v>
      </c>
      <c r="B10150" s="8">
        <f t="shared" si="799"/>
        <v>20</v>
      </c>
      <c r="C10150" s="9" t="str">
        <f>C10149</f>
        <v>PG0243</v>
      </c>
      <c r="D10150" s="10" t="str">
        <f>D10149</f>
        <v>319</v>
      </c>
      <c r="E10150" s="9" t="str">
        <f>E10149</f>
        <v>LED,YKS</v>
      </c>
      <c r="F10150" s="6" t="s">
        <v>15</v>
      </c>
      <c r="G10150">
        <v>629200</v>
      </c>
      <c r="H10150" t="str">
        <f t="shared" si="797"/>
        <v>Night</v>
      </c>
      <c r="I10150" s="11">
        <v>13</v>
      </c>
      <c r="J10150">
        <v>96</v>
      </c>
      <c r="K10150">
        <v>0.13541666666666671</v>
      </c>
    </row>
    <row r="10151" spans="1:11" x14ac:dyDescent="0.3">
      <c r="A10151" s="7">
        <v>42950</v>
      </c>
      <c r="B10151" s="8">
        <v>2</v>
      </c>
      <c r="C10151" s="9" t="s">
        <v>11</v>
      </c>
      <c r="D10151" s="10" t="s">
        <v>12</v>
      </c>
      <c r="E10151" s="9" t="s">
        <v>13</v>
      </c>
      <c r="F10151" s="6" t="s">
        <v>14</v>
      </c>
      <c r="G10151">
        <v>222000</v>
      </c>
      <c r="H10151" t="str">
        <f t="shared" si="797"/>
        <v>EarlyMorning</v>
      </c>
      <c r="I10151" s="11">
        <v>12</v>
      </c>
      <c r="J10151">
        <v>12</v>
      </c>
      <c r="K10151">
        <v>1</v>
      </c>
    </row>
    <row r="10152" spans="1:11" x14ac:dyDescent="0.3">
      <c r="A10152" s="7">
        <f t="shared" ref="A10152:B10167" si="800">A10151</f>
        <v>42950</v>
      </c>
      <c r="B10152" s="8">
        <f>B10151</f>
        <v>2</v>
      </c>
      <c r="C10152" s="9" t="str">
        <f>C10151</f>
        <v>PG0328</v>
      </c>
      <c r="D10152" s="10" t="str">
        <f>D10151</f>
        <v>SU9</v>
      </c>
      <c r="E10152" s="9" t="str">
        <f>E10151</f>
        <v>VVO,KHV</v>
      </c>
      <c r="F10152" s="6" t="s">
        <v>15</v>
      </c>
      <c r="G10152">
        <v>517600</v>
      </c>
      <c r="H10152" t="str">
        <f t="shared" si="797"/>
        <v>EarlyMorning</v>
      </c>
      <c r="I10152" s="11">
        <v>83</v>
      </c>
      <c r="J10152">
        <v>85</v>
      </c>
      <c r="K10152">
        <v>0.97647058823529409</v>
      </c>
    </row>
    <row r="10153" spans="1:11" x14ac:dyDescent="0.3">
      <c r="A10153" s="7">
        <f t="shared" si="800"/>
        <v>42950</v>
      </c>
      <c r="B10153" s="8">
        <v>3</v>
      </c>
      <c r="C10153" s="9" t="s">
        <v>16</v>
      </c>
      <c r="D10153" s="10" t="s">
        <v>17</v>
      </c>
      <c r="E10153" s="9" t="s">
        <v>18</v>
      </c>
      <c r="F10153" s="6" t="s">
        <v>14</v>
      </c>
      <c r="G10153">
        <v>145300</v>
      </c>
      <c r="H10153" t="str">
        <f t="shared" si="797"/>
        <v>EarlyMorning</v>
      </c>
      <c r="I10153" s="11">
        <v>1</v>
      </c>
      <c r="J10153">
        <v>20</v>
      </c>
      <c r="K10153">
        <v>0.05</v>
      </c>
    </row>
    <row r="10154" spans="1:11" x14ac:dyDescent="0.3">
      <c r="A10154" s="7">
        <f t="shared" si="800"/>
        <v>42950</v>
      </c>
      <c r="B10154" s="8">
        <f t="shared" si="800"/>
        <v>3</v>
      </c>
      <c r="C10154" s="9" t="str">
        <f>C10153</f>
        <v>PG0244</v>
      </c>
      <c r="D10154" s="10" t="str">
        <f>D10153</f>
        <v>319</v>
      </c>
      <c r="E10154" s="9" t="str">
        <f>E10153</f>
        <v>YKS,LED</v>
      </c>
      <c r="F10154" s="6" t="s">
        <v>15</v>
      </c>
      <c r="G10154">
        <v>435600</v>
      </c>
      <c r="H10154" t="str">
        <f t="shared" si="797"/>
        <v>EarlyMorning</v>
      </c>
      <c r="I10154" s="11">
        <v>9</v>
      </c>
      <c r="J10154">
        <v>96</v>
      </c>
      <c r="K10154">
        <v>9.375E-2</v>
      </c>
    </row>
    <row r="10155" spans="1:11" x14ac:dyDescent="0.3">
      <c r="A10155" s="7">
        <f t="shared" si="800"/>
        <v>42950</v>
      </c>
      <c r="B10155" s="8">
        <f t="shared" si="800"/>
        <v>3</v>
      </c>
      <c r="C10155" s="9" t="s">
        <v>941</v>
      </c>
      <c r="D10155" s="10" t="s">
        <v>17</v>
      </c>
      <c r="E10155" s="9" t="s">
        <v>942</v>
      </c>
      <c r="F10155" s="6" t="s">
        <v>14</v>
      </c>
      <c r="G10155">
        <v>370600</v>
      </c>
      <c r="H10155" t="str">
        <f t="shared" si="797"/>
        <v>EarlyMorning</v>
      </c>
      <c r="I10155" s="11">
        <v>2</v>
      </c>
      <c r="J10155">
        <v>20</v>
      </c>
      <c r="K10155">
        <v>0.1</v>
      </c>
    </row>
    <row r="10156" spans="1:11" x14ac:dyDescent="0.3">
      <c r="A10156" s="7">
        <f t="shared" si="800"/>
        <v>42950</v>
      </c>
      <c r="B10156" s="8">
        <f t="shared" si="800"/>
        <v>3</v>
      </c>
      <c r="C10156" s="9" t="str">
        <f>C10155</f>
        <v>PG0256</v>
      </c>
      <c r="D10156" s="10" t="str">
        <f>D10155</f>
        <v>319</v>
      </c>
      <c r="E10156" s="9" t="str">
        <f>E10155</f>
        <v>DYR,SVO</v>
      </c>
      <c r="F10156" s="6" t="s">
        <v>15</v>
      </c>
      <c r="G10156">
        <v>927000</v>
      </c>
      <c r="H10156" t="str">
        <f t="shared" si="797"/>
        <v>EarlyMorning</v>
      </c>
      <c r="I10156" s="11">
        <v>15</v>
      </c>
      <c r="J10156">
        <v>96</v>
      </c>
      <c r="K10156">
        <v>0.15625</v>
      </c>
    </row>
    <row r="10157" spans="1:11" x14ac:dyDescent="0.3">
      <c r="A10157" s="7">
        <f t="shared" si="800"/>
        <v>42950</v>
      </c>
      <c r="B10157" s="8">
        <f t="shared" si="800"/>
        <v>3</v>
      </c>
      <c r="C10157" s="6" t="s">
        <v>19</v>
      </c>
      <c r="D10157" s="10" t="s">
        <v>20</v>
      </c>
      <c r="E10157" s="6" t="s">
        <v>21</v>
      </c>
      <c r="F10157" s="6" t="s">
        <v>15</v>
      </c>
      <c r="G10157">
        <v>159600</v>
      </c>
      <c r="H10157" t="str">
        <f t="shared" si="797"/>
        <v>EarlyMorning</v>
      </c>
      <c r="I10157" s="11">
        <v>7</v>
      </c>
      <c r="J10157">
        <v>50</v>
      </c>
      <c r="K10157">
        <v>0.14000000000000001</v>
      </c>
    </row>
    <row r="10158" spans="1:11" x14ac:dyDescent="0.3">
      <c r="A10158" s="7">
        <f t="shared" si="800"/>
        <v>42950</v>
      </c>
      <c r="B10158" s="8">
        <v>4</v>
      </c>
      <c r="C10158" s="9" t="s">
        <v>594</v>
      </c>
      <c r="D10158" s="10" t="s">
        <v>98</v>
      </c>
      <c r="E10158" s="9" t="s">
        <v>595</v>
      </c>
      <c r="F10158" s="6" t="s">
        <v>14</v>
      </c>
      <c r="G10158">
        <v>2923800</v>
      </c>
      <c r="H10158" t="str">
        <f t="shared" si="797"/>
        <v>Morning</v>
      </c>
      <c r="I10158" s="11">
        <v>22</v>
      </c>
      <c r="J10158">
        <v>28</v>
      </c>
      <c r="K10158">
        <v>0.7857142857142857</v>
      </c>
    </row>
    <row r="10159" spans="1:11" x14ac:dyDescent="0.3">
      <c r="A10159" s="7">
        <f t="shared" si="800"/>
        <v>42950</v>
      </c>
      <c r="B10159" s="8">
        <f>B10158</f>
        <v>4</v>
      </c>
      <c r="C10159" s="9" t="str">
        <f>C10158</f>
        <v>PG0199</v>
      </c>
      <c r="D10159" s="10" t="str">
        <f>D10158</f>
        <v>321</v>
      </c>
      <c r="E10159" s="9" t="str">
        <f>E10158</f>
        <v>IKT,LED</v>
      </c>
      <c r="F10159" s="6" t="s">
        <v>15</v>
      </c>
      <c r="G10159">
        <v>4549400</v>
      </c>
      <c r="H10159" t="str">
        <f t="shared" si="797"/>
        <v>Morning</v>
      </c>
      <c r="I10159" s="11">
        <v>102</v>
      </c>
      <c r="J10159">
        <v>142</v>
      </c>
      <c r="K10159">
        <v>0.71830985915492962</v>
      </c>
    </row>
    <row r="10160" spans="1:11" x14ac:dyDescent="0.3">
      <c r="A10160" s="7">
        <f t="shared" si="800"/>
        <v>42950</v>
      </c>
      <c r="B10160" s="8">
        <v>5</v>
      </c>
      <c r="C10160" s="9" t="s">
        <v>22</v>
      </c>
      <c r="D10160" s="10" t="s">
        <v>17</v>
      </c>
      <c r="E10160" s="9" t="s">
        <v>23</v>
      </c>
      <c r="F10160" s="6" t="s">
        <v>14</v>
      </c>
      <c r="G10160">
        <v>1380000</v>
      </c>
      <c r="H10160" t="str">
        <f t="shared" si="797"/>
        <v>Morning</v>
      </c>
      <c r="I10160" s="11">
        <v>12</v>
      </c>
      <c r="J10160">
        <v>20</v>
      </c>
      <c r="K10160">
        <v>0.6</v>
      </c>
    </row>
    <row r="10161" spans="1:11" x14ac:dyDescent="0.3">
      <c r="A10161" s="7">
        <f t="shared" si="800"/>
        <v>42950</v>
      </c>
      <c r="B10161" s="8">
        <f t="shared" si="800"/>
        <v>5</v>
      </c>
      <c r="C10161" s="9" t="str">
        <f>C10160</f>
        <v>PG0135</v>
      </c>
      <c r="D10161" s="10" t="str">
        <f>D10160</f>
        <v>319</v>
      </c>
      <c r="E10161" s="9" t="str">
        <f>E10160</f>
        <v>BTK,DME</v>
      </c>
      <c r="F10161" s="6" t="s">
        <v>15</v>
      </c>
      <c r="G10161">
        <v>1999400</v>
      </c>
      <c r="H10161" t="str">
        <f t="shared" si="797"/>
        <v>Morning</v>
      </c>
      <c r="I10161" s="11">
        <v>52</v>
      </c>
      <c r="J10161">
        <v>96</v>
      </c>
      <c r="K10161">
        <v>0.54166666666666663</v>
      </c>
    </row>
    <row r="10162" spans="1:11" x14ac:dyDescent="0.3">
      <c r="A10162" s="7">
        <f t="shared" si="800"/>
        <v>42950</v>
      </c>
      <c r="B10162" s="8">
        <f t="shared" si="800"/>
        <v>5</v>
      </c>
      <c r="C10162" s="9" t="s">
        <v>24</v>
      </c>
      <c r="D10162" s="10" t="s">
        <v>25</v>
      </c>
      <c r="E10162" s="9" t="s">
        <v>26</v>
      </c>
      <c r="F10162" s="6" t="s">
        <v>14</v>
      </c>
      <c r="G10162">
        <v>2234400</v>
      </c>
      <c r="H10162" t="str">
        <f t="shared" si="797"/>
        <v>Morning</v>
      </c>
      <c r="I10162" s="11">
        <v>12</v>
      </c>
      <c r="J10162">
        <v>30</v>
      </c>
      <c r="K10162">
        <v>0.4</v>
      </c>
    </row>
    <row r="10163" spans="1:11" x14ac:dyDescent="0.3">
      <c r="A10163" s="7">
        <f t="shared" si="800"/>
        <v>42950</v>
      </c>
      <c r="B10163" s="8">
        <f t="shared" si="800"/>
        <v>5</v>
      </c>
      <c r="C10163" s="9" t="str">
        <f>C10162</f>
        <v>PG0357</v>
      </c>
      <c r="D10163" s="10" t="str">
        <f>D10162</f>
        <v>763</v>
      </c>
      <c r="E10163" s="9" t="str">
        <f>E10162</f>
        <v>KHV,LED</v>
      </c>
      <c r="F10163" s="6" t="s">
        <v>15</v>
      </c>
      <c r="G10163">
        <v>5675900</v>
      </c>
      <c r="H10163" t="str">
        <f t="shared" si="797"/>
        <v>Morning</v>
      </c>
      <c r="I10163" s="11">
        <v>91</v>
      </c>
      <c r="J10163">
        <v>192</v>
      </c>
      <c r="K10163">
        <v>0.47395833333333331</v>
      </c>
    </row>
    <row r="10164" spans="1:11" x14ac:dyDescent="0.3">
      <c r="A10164" s="7">
        <f t="shared" si="800"/>
        <v>42950</v>
      </c>
      <c r="B10164" s="8">
        <f t="shared" si="800"/>
        <v>5</v>
      </c>
      <c r="C10164" s="6" t="s">
        <v>27</v>
      </c>
      <c r="D10164" s="10" t="s">
        <v>20</v>
      </c>
      <c r="E10164" s="6" t="s">
        <v>28</v>
      </c>
      <c r="F10164" s="6" t="s">
        <v>15</v>
      </c>
      <c r="G10164">
        <v>118200</v>
      </c>
      <c r="H10164" t="str">
        <f t="shared" si="797"/>
        <v>Morning</v>
      </c>
      <c r="I10164" s="11">
        <v>6</v>
      </c>
      <c r="J10164">
        <v>50</v>
      </c>
      <c r="K10164">
        <v>0.12</v>
      </c>
    </row>
    <row r="10165" spans="1:11" x14ac:dyDescent="0.3">
      <c r="A10165" s="7">
        <f t="shared" si="800"/>
        <v>42950</v>
      </c>
      <c r="B10165" s="8">
        <f t="shared" si="800"/>
        <v>5</v>
      </c>
      <c r="C10165" s="6" t="s">
        <v>726</v>
      </c>
      <c r="D10165" s="10" t="s">
        <v>20</v>
      </c>
      <c r="E10165" s="6" t="s">
        <v>727</v>
      </c>
      <c r="F10165" s="6" t="s">
        <v>15</v>
      </c>
      <c r="G10165">
        <v>385600</v>
      </c>
      <c r="H10165" t="str">
        <f t="shared" si="797"/>
        <v>Morning</v>
      </c>
      <c r="I10165" s="11">
        <v>16</v>
      </c>
      <c r="J10165">
        <v>50</v>
      </c>
      <c r="K10165">
        <v>0.32</v>
      </c>
    </row>
    <row r="10166" spans="1:11" x14ac:dyDescent="0.3">
      <c r="A10166" s="7">
        <f t="shared" si="800"/>
        <v>42950</v>
      </c>
      <c r="B10166" s="8">
        <v>6</v>
      </c>
      <c r="C10166" s="6" t="s">
        <v>29</v>
      </c>
      <c r="D10166" s="10" t="s">
        <v>30</v>
      </c>
      <c r="E10166" s="6" t="s">
        <v>31</v>
      </c>
      <c r="F10166" s="6" t="s">
        <v>15</v>
      </c>
      <c r="G10166">
        <v>52200</v>
      </c>
      <c r="H10166" t="str">
        <f t="shared" si="797"/>
        <v>Morning</v>
      </c>
      <c r="I10166" s="11">
        <v>6</v>
      </c>
      <c r="J10166">
        <v>12</v>
      </c>
      <c r="K10166">
        <v>0.5</v>
      </c>
    </row>
    <row r="10167" spans="1:11" x14ac:dyDescent="0.3">
      <c r="A10167" s="7">
        <f t="shared" si="800"/>
        <v>42950</v>
      </c>
      <c r="B10167" s="8">
        <f t="shared" si="800"/>
        <v>6</v>
      </c>
      <c r="C10167" s="9" t="s">
        <v>596</v>
      </c>
      <c r="D10167" s="10" t="s">
        <v>12</v>
      </c>
      <c r="E10167" s="9" t="s">
        <v>597</v>
      </c>
      <c r="F10167" s="6" t="s">
        <v>14</v>
      </c>
      <c r="G10167">
        <v>198000</v>
      </c>
      <c r="H10167" t="str">
        <f t="shared" si="797"/>
        <v>Morning</v>
      </c>
      <c r="I10167" s="11">
        <v>11</v>
      </c>
      <c r="J10167">
        <v>12</v>
      </c>
      <c r="K10167">
        <v>0.91666666666666663</v>
      </c>
    </row>
    <row r="10168" spans="1:11" x14ac:dyDescent="0.3">
      <c r="A10168" s="7">
        <f t="shared" ref="A10168:B10183" si="801">A10167</f>
        <v>42950</v>
      </c>
      <c r="B10168" s="8">
        <f t="shared" si="801"/>
        <v>6</v>
      </c>
      <c r="C10168" s="9" t="str">
        <f>C10167</f>
        <v>PG0116</v>
      </c>
      <c r="D10168" s="10" t="str">
        <f>D10167</f>
        <v>SU9</v>
      </c>
      <c r="E10168" s="9" t="str">
        <f>E10167</f>
        <v>KHV,BQS</v>
      </c>
      <c r="F10168" s="6" t="s">
        <v>15</v>
      </c>
      <c r="G10168">
        <v>440400</v>
      </c>
      <c r="H10168" t="str">
        <f t="shared" si="797"/>
        <v>Morning</v>
      </c>
      <c r="I10168" s="11">
        <v>73</v>
      </c>
      <c r="J10168">
        <v>85</v>
      </c>
      <c r="K10168">
        <v>0.85882352941176465</v>
      </c>
    </row>
    <row r="10169" spans="1:11" x14ac:dyDescent="0.3">
      <c r="A10169" s="7">
        <f t="shared" si="801"/>
        <v>42950</v>
      </c>
      <c r="B10169" s="8">
        <f t="shared" si="801"/>
        <v>6</v>
      </c>
      <c r="C10169" s="9" t="s">
        <v>32</v>
      </c>
      <c r="D10169" s="10" t="s">
        <v>12</v>
      </c>
      <c r="E10169" s="9" t="s">
        <v>33</v>
      </c>
      <c r="F10169" s="6" t="s">
        <v>14</v>
      </c>
      <c r="G10169">
        <v>514800</v>
      </c>
      <c r="H10169" t="str">
        <f t="shared" si="797"/>
        <v>Morning</v>
      </c>
      <c r="I10169" s="11">
        <v>9</v>
      </c>
      <c r="J10169">
        <v>12</v>
      </c>
      <c r="K10169">
        <v>0.75</v>
      </c>
    </row>
    <row r="10170" spans="1:11" x14ac:dyDescent="0.3">
      <c r="A10170" s="7">
        <f t="shared" si="801"/>
        <v>42950</v>
      </c>
      <c r="B10170" s="8">
        <f t="shared" si="801"/>
        <v>6</v>
      </c>
      <c r="C10170" s="9" t="str">
        <f>C10169</f>
        <v>PG0379</v>
      </c>
      <c r="D10170" s="10" t="str">
        <f>D10169</f>
        <v>SU9</v>
      </c>
      <c r="E10170" s="9" t="str">
        <f>E10169</f>
        <v>NSK,SVX</v>
      </c>
      <c r="F10170" s="6" t="s">
        <v>15</v>
      </c>
      <c r="G10170">
        <v>1077200</v>
      </c>
      <c r="H10170" t="str">
        <f t="shared" si="797"/>
        <v>Morning</v>
      </c>
      <c r="I10170" s="11">
        <v>56</v>
      </c>
      <c r="J10170">
        <v>85</v>
      </c>
      <c r="K10170">
        <v>0.6588235294117647</v>
      </c>
    </row>
    <row r="10171" spans="1:11" x14ac:dyDescent="0.3">
      <c r="A10171" s="7">
        <f t="shared" si="801"/>
        <v>42950</v>
      </c>
      <c r="B10171" s="8">
        <f t="shared" si="801"/>
        <v>6</v>
      </c>
      <c r="C10171" s="6" t="s">
        <v>598</v>
      </c>
      <c r="D10171" s="10" t="s">
        <v>30</v>
      </c>
      <c r="E10171" s="6" t="s">
        <v>599</v>
      </c>
      <c r="F10171" s="6" t="s">
        <v>15</v>
      </c>
      <c r="G10171">
        <v>52200</v>
      </c>
      <c r="H10171" t="str">
        <f t="shared" si="797"/>
        <v>Morning</v>
      </c>
      <c r="I10171" s="11">
        <v>9</v>
      </c>
      <c r="J10171">
        <v>12</v>
      </c>
      <c r="K10171">
        <v>0.75</v>
      </c>
    </row>
    <row r="10172" spans="1:11" x14ac:dyDescent="0.3">
      <c r="A10172" s="7">
        <f t="shared" si="801"/>
        <v>42950</v>
      </c>
      <c r="B10172" s="8">
        <f t="shared" si="801"/>
        <v>6</v>
      </c>
      <c r="C10172" s="9" t="s">
        <v>34</v>
      </c>
      <c r="D10172" s="10" t="s">
        <v>12</v>
      </c>
      <c r="E10172" s="9" t="s">
        <v>35</v>
      </c>
      <c r="F10172" s="6" t="s">
        <v>14</v>
      </c>
      <c r="G10172">
        <v>608300</v>
      </c>
      <c r="H10172" t="str">
        <f t="shared" si="797"/>
        <v>Morning</v>
      </c>
      <c r="I10172" s="11">
        <v>7</v>
      </c>
      <c r="J10172">
        <v>12</v>
      </c>
      <c r="K10172">
        <v>0.58333333333333337</v>
      </c>
    </row>
    <row r="10173" spans="1:11" x14ac:dyDescent="0.3">
      <c r="A10173" s="7">
        <f t="shared" si="801"/>
        <v>42950</v>
      </c>
      <c r="B10173" s="8">
        <f t="shared" si="801"/>
        <v>6</v>
      </c>
      <c r="C10173" s="9" t="str">
        <f>C10172</f>
        <v>PG0592</v>
      </c>
      <c r="D10173" s="10" t="str">
        <f>D10172</f>
        <v>SU9</v>
      </c>
      <c r="E10173" s="9" t="str">
        <f>E10172</f>
        <v>TOF,SVO</v>
      </c>
      <c r="F10173" s="6" t="s">
        <v>15</v>
      </c>
      <c r="G10173">
        <v>1542800</v>
      </c>
      <c r="H10173" t="str">
        <f t="shared" si="797"/>
        <v>Morning</v>
      </c>
      <c r="I10173" s="11">
        <v>53</v>
      </c>
      <c r="J10173">
        <v>85</v>
      </c>
      <c r="K10173">
        <v>0.62352941176470589</v>
      </c>
    </row>
    <row r="10174" spans="1:11" x14ac:dyDescent="0.3">
      <c r="A10174" s="7">
        <f t="shared" si="801"/>
        <v>42950</v>
      </c>
      <c r="B10174" s="8">
        <f t="shared" si="801"/>
        <v>6</v>
      </c>
      <c r="C10174" s="6" t="s">
        <v>36</v>
      </c>
      <c r="D10174" s="10" t="s">
        <v>20</v>
      </c>
      <c r="E10174" s="6" t="s">
        <v>37</v>
      </c>
      <c r="F10174" s="6" t="s">
        <v>15</v>
      </c>
      <c r="G10174">
        <v>205200</v>
      </c>
      <c r="H10174" t="str">
        <f t="shared" si="797"/>
        <v>Morning</v>
      </c>
      <c r="I10174" s="11">
        <v>9</v>
      </c>
      <c r="J10174">
        <v>50</v>
      </c>
      <c r="K10174">
        <v>0.18</v>
      </c>
    </row>
    <row r="10175" spans="1:11" x14ac:dyDescent="0.3">
      <c r="A10175" s="7">
        <f t="shared" si="801"/>
        <v>42950</v>
      </c>
      <c r="B10175" s="8">
        <v>7</v>
      </c>
      <c r="C10175" s="9" t="s">
        <v>38</v>
      </c>
      <c r="D10175" s="10" t="s">
        <v>12</v>
      </c>
      <c r="E10175" s="9" t="s">
        <v>39</v>
      </c>
      <c r="F10175" s="6" t="s">
        <v>14</v>
      </c>
      <c r="G10175">
        <v>107800</v>
      </c>
      <c r="H10175" t="str">
        <f t="shared" si="797"/>
        <v>Morning</v>
      </c>
      <c r="I10175" s="11">
        <v>11</v>
      </c>
      <c r="J10175">
        <v>12</v>
      </c>
      <c r="K10175">
        <v>0.91666666666666663</v>
      </c>
    </row>
    <row r="10176" spans="1:11" x14ac:dyDescent="0.3">
      <c r="A10176" s="7">
        <f t="shared" si="801"/>
        <v>42950</v>
      </c>
      <c r="B10176" s="8">
        <f t="shared" si="801"/>
        <v>7</v>
      </c>
      <c r="C10176" s="9" t="str">
        <f>C10175</f>
        <v>PG0014</v>
      </c>
      <c r="D10176" s="10" t="str">
        <f>D10175</f>
        <v>SU9</v>
      </c>
      <c r="E10176" s="9" t="str">
        <f>E10175</f>
        <v>TJM,URJ</v>
      </c>
      <c r="F10176" s="6" t="s">
        <v>15</v>
      </c>
      <c r="G10176">
        <v>239100</v>
      </c>
      <c r="H10176" t="str">
        <f t="shared" si="797"/>
        <v>Morning</v>
      </c>
      <c r="I10176" s="11">
        <v>72</v>
      </c>
      <c r="J10176">
        <v>85</v>
      </c>
      <c r="K10176">
        <v>0.84705882352941175</v>
      </c>
    </row>
    <row r="10177" spans="1:11" x14ac:dyDescent="0.3">
      <c r="A10177" s="7">
        <f t="shared" si="801"/>
        <v>42950</v>
      </c>
      <c r="B10177" s="8">
        <f t="shared" si="801"/>
        <v>7</v>
      </c>
      <c r="C10177" s="6" t="s">
        <v>600</v>
      </c>
      <c r="D10177" s="10" t="s">
        <v>30</v>
      </c>
      <c r="E10177" s="6" t="s">
        <v>601</v>
      </c>
      <c r="F10177" s="6" t="s">
        <v>15</v>
      </c>
      <c r="G10177">
        <v>53900</v>
      </c>
      <c r="H10177" t="str">
        <f t="shared" si="797"/>
        <v>Morning</v>
      </c>
      <c r="I10177" s="11">
        <v>11</v>
      </c>
      <c r="J10177">
        <v>12</v>
      </c>
      <c r="K10177">
        <v>0.91666666666666663</v>
      </c>
    </row>
    <row r="10178" spans="1:11" x14ac:dyDescent="0.3">
      <c r="A10178" s="7">
        <f t="shared" si="801"/>
        <v>42950</v>
      </c>
      <c r="B10178" s="8">
        <f t="shared" si="801"/>
        <v>7</v>
      </c>
      <c r="C10178" s="9" t="s">
        <v>912</v>
      </c>
      <c r="D10178" s="10" t="s">
        <v>25</v>
      </c>
      <c r="E10178" s="9" t="s">
        <v>913</v>
      </c>
      <c r="F10178" s="6" t="s">
        <v>14</v>
      </c>
      <c r="G10178">
        <v>1006500</v>
      </c>
      <c r="H10178" t="str">
        <f t="shared" ref="H10178:H10241" si="802">_xlfn.IFS(B10178&gt;=20,"Night",B10178&gt;=16,"Evening",B10178&gt;=12,"AfterNoon",B10178&gt;=8,"BeforeNoon",B10178&gt;=4,"Morning",B10178&lt;4,"EarlyMorning")</f>
        <v>Morning</v>
      </c>
      <c r="I10178" s="11">
        <v>5</v>
      </c>
      <c r="J10178">
        <v>30</v>
      </c>
      <c r="K10178">
        <v>0.16666666666666671</v>
      </c>
    </row>
    <row r="10179" spans="1:11" x14ac:dyDescent="0.3">
      <c r="A10179" s="7">
        <f t="shared" si="801"/>
        <v>42950</v>
      </c>
      <c r="B10179" s="8">
        <f t="shared" si="801"/>
        <v>7</v>
      </c>
      <c r="C10179" s="9" t="str">
        <f>C10178</f>
        <v>PG0108</v>
      </c>
      <c r="D10179" s="10" t="str">
        <f>D10178</f>
        <v>763</v>
      </c>
      <c r="E10179" s="9" t="str">
        <f>E10178</f>
        <v>GDX,MRV</v>
      </c>
      <c r="F10179" s="6" t="s">
        <v>15</v>
      </c>
      <c r="G10179">
        <v>1415800</v>
      </c>
      <c r="H10179" t="str">
        <f t="shared" si="802"/>
        <v>Morning</v>
      </c>
      <c r="I10179" s="11">
        <v>21</v>
      </c>
      <c r="J10179">
        <v>192</v>
      </c>
      <c r="K10179">
        <v>0.109375</v>
      </c>
    </row>
    <row r="10180" spans="1:11" x14ac:dyDescent="0.3">
      <c r="A10180" s="7">
        <f t="shared" si="801"/>
        <v>42950</v>
      </c>
      <c r="B10180" s="8">
        <f t="shared" si="801"/>
        <v>7</v>
      </c>
      <c r="C10180" s="6" t="s">
        <v>42</v>
      </c>
      <c r="D10180" s="10" t="s">
        <v>30</v>
      </c>
      <c r="E10180" s="6" t="s">
        <v>43</v>
      </c>
      <c r="F10180" s="6" t="s">
        <v>15</v>
      </c>
      <c r="G10180">
        <v>69300</v>
      </c>
      <c r="H10180" t="str">
        <f t="shared" si="802"/>
        <v>Morning</v>
      </c>
      <c r="I10180" s="11">
        <v>11</v>
      </c>
      <c r="J10180">
        <v>12</v>
      </c>
      <c r="K10180">
        <v>0.91666666666666663</v>
      </c>
    </row>
    <row r="10181" spans="1:11" x14ac:dyDescent="0.3">
      <c r="A10181" s="7">
        <f t="shared" si="801"/>
        <v>42950</v>
      </c>
      <c r="B10181" s="8">
        <f t="shared" si="801"/>
        <v>7</v>
      </c>
      <c r="C10181" s="9" t="s">
        <v>44</v>
      </c>
      <c r="D10181" s="10" t="s">
        <v>12</v>
      </c>
      <c r="E10181" s="9" t="s">
        <v>45</v>
      </c>
      <c r="F10181" s="6" t="s">
        <v>14</v>
      </c>
      <c r="G10181">
        <v>400400</v>
      </c>
      <c r="H10181" t="str">
        <f t="shared" si="802"/>
        <v>Morning</v>
      </c>
      <c r="I10181" s="11">
        <v>7</v>
      </c>
      <c r="J10181">
        <v>12</v>
      </c>
      <c r="K10181">
        <v>0.58333333333333337</v>
      </c>
    </row>
    <row r="10182" spans="1:11" x14ac:dyDescent="0.3">
      <c r="A10182" s="7">
        <f t="shared" si="801"/>
        <v>42950</v>
      </c>
      <c r="B10182" s="8">
        <f t="shared" si="801"/>
        <v>7</v>
      </c>
      <c r="C10182" s="9" t="str">
        <f>C10181</f>
        <v>PG0240</v>
      </c>
      <c r="D10182" s="10" t="str">
        <f>D10181</f>
        <v>SU9</v>
      </c>
      <c r="E10182" s="9" t="str">
        <f>E10181</f>
        <v>HMA,DME</v>
      </c>
      <c r="F10182" s="6" t="s">
        <v>15</v>
      </c>
      <c r="G10182">
        <v>922500</v>
      </c>
      <c r="H10182" t="str">
        <f t="shared" si="802"/>
        <v>Morning</v>
      </c>
      <c r="I10182" s="11">
        <v>48</v>
      </c>
      <c r="J10182">
        <v>85</v>
      </c>
      <c r="K10182">
        <v>0.56470588235294117</v>
      </c>
    </row>
    <row r="10183" spans="1:11" x14ac:dyDescent="0.3">
      <c r="A10183" s="7">
        <f t="shared" si="801"/>
        <v>42950</v>
      </c>
      <c r="B10183" s="8">
        <f t="shared" si="801"/>
        <v>7</v>
      </c>
      <c r="C10183" s="6" t="s">
        <v>602</v>
      </c>
      <c r="D10183" s="10" t="s">
        <v>20</v>
      </c>
      <c r="E10183" s="6" t="s">
        <v>603</v>
      </c>
      <c r="F10183" s="6" t="s">
        <v>15</v>
      </c>
      <c r="G10183">
        <v>722100</v>
      </c>
      <c r="H10183" t="str">
        <f t="shared" si="802"/>
        <v>Morning</v>
      </c>
      <c r="I10183" s="11">
        <v>28</v>
      </c>
      <c r="J10183">
        <v>50</v>
      </c>
      <c r="K10183">
        <v>0.56000000000000005</v>
      </c>
    </row>
    <row r="10184" spans="1:11" x14ac:dyDescent="0.3">
      <c r="A10184" s="7">
        <f t="shared" ref="A10184:B10199" si="803">A10183</f>
        <v>42950</v>
      </c>
      <c r="B10184" s="8">
        <f t="shared" si="803"/>
        <v>7</v>
      </c>
      <c r="C10184" s="6" t="s">
        <v>916</v>
      </c>
      <c r="D10184" s="10" t="s">
        <v>30</v>
      </c>
      <c r="E10184" s="6" t="s">
        <v>917</v>
      </c>
      <c r="F10184" s="6" t="s">
        <v>15</v>
      </c>
      <c r="G10184">
        <v>17600</v>
      </c>
      <c r="H10184" t="str">
        <f t="shared" si="802"/>
        <v>Morning</v>
      </c>
      <c r="I10184" s="11">
        <v>4</v>
      </c>
      <c r="J10184">
        <v>12</v>
      </c>
      <c r="K10184">
        <v>0.33333333333333331</v>
      </c>
    </row>
    <row r="10185" spans="1:11" x14ac:dyDescent="0.3">
      <c r="A10185" s="7">
        <f t="shared" si="803"/>
        <v>42950</v>
      </c>
      <c r="B10185" s="8">
        <f t="shared" si="803"/>
        <v>7</v>
      </c>
      <c r="C10185" s="6" t="s">
        <v>46</v>
      </c>
      <c r="D10185" s="10" t="s">
        <v>20</v>
      </c>
      <c r="E10185" s="6" t="s">
        <v>47</v>
      </c>
      <c r="F10185" s="6" t="s">
        <v>15</v>
      </c>
      <c r="G10185">
        <v>748400</v>
      </c>
      <c r="H10185" t="str">
        <f t="shared" si="802"/>
        <v>Morning</v>
      </c>
      <c r="I10185" s="11">
        <v>32</v>
      </c>
      <c r="J10185">
        <v>50</v>
      </c>
      <c r="K10185">
        <v>0.64</v>
      </c>
    </row>
    <row r="10186" spans="1:11" x14ac:dyDescent="0.3">
      <c r="A10186" s="7">
        <f t="shared" si="803"/>
        <v>42950</v>
      </c>
      <c r="B10186" s="8">
        <f t="shared" si="803"/>
        <v>7</v>
      </c>
      <c r="C10186" s="6" t="s">
        <v>604</v>
      </c>
      <c r="D10186" s="10" t="s">
        <v>20</v>
      </c>
      <c r="E10186" s="6" t="s">
        <v>605</v>
      </c>
      <c r="F10186" s="6" t="s">
        <v>15</v>
      </c>
      <c r="G10186">
        <v>177300</v>
      </c>
      <c r="H10186" t="str">
        <f t="shared" si="802"/>
        <v>Morning</v>
      </c>
      <c r="I10186" s="11">
        <v>9</v>
      </c>
      <c r="J10186">
        <v>50</v>
      </c>
      <c r="K10186">
        <v>0.18</v>
      </c>
    </row>
    <row r="10187" spans="1:11" x14ac:dyDescent="0.3">
      <c r="A10187" s="7">
        <f t="shared" si="803"/>
        <v>42950</v>
      </c>
      <c r="B10187" s="8">
        <f t="shared" si="803"/>
        <v>7</v>
      </c>
      <c r="C10187" s="6" t="s">
        <v>907</v>
      </c>
      <c r="D10187" s="10" t="s">
        <v>30</v>
      </c>
      <c r="E10187" s="6" t="s">
        <v>908</v>
      </c>
      <c r="F10187" s="6" t="s">
        <v>15</v>
      </c>
      <c r="G10187">
        <v>53100</v>
      </c>
      <c r="H10187" t="str">
        <f t="shared" si="802"/>
        <v>Morning</v>
      </c>
      <c r="I10187" s="11">
        <v>9</v>
      </c>
      <c r="J10187">
        <v>12</v>
      </c>
      <c r="K10187">
        <v>0.75</v>
      </c>
    </row>
    <row r="10188" spans="1:11" x14ac:dyDescent="0.3">
      <c r="A10188" s="7">
        <f t="shared" si="803"/>
        <v>42950</v>
      </c>
      <c r="B10188" s="8">
        <f t="shared" si="803"/>
        <v>7</v>
      </c>
      <c r="C10188" s="9" t="s">
        <v>730</v>
      </c>
      <c r="D10188" s="10" t="s">
        <v>12</v>
      </c>
      <c r="E10188" s="9" t="s">
        <v>731</v>
      </c>
      <c r="F10188" s="6" t="s">
        <v>14</v>
      </c>
      <c r="G10188">
        <v>448000</v>
      </c>
      <c r="H10188" t="str">
        <f t="shared" si="802"/>
        <v>Morning</v>
      </c>
      <c r="I10188" s="11">
        <v>5</v>
      </c>
      <c r="J10188">
        <v>12</v>
      </c>
      <c r="K10188">
        <v>0.41666666666666669</v>
      </c>
    </row>
    <row r="10189" spans="1:11" x14ac:dyDescent="0.3">
      <c r="A10189" s="7">
        <f t="shared" si="803"/>
        <v>42950</v>
      </c>
      <c r="B10189" s="8">
        <f t="shared" si="803"/>
        <v>7</v>
      </c>
      <c r="C10189" s="9" t="str">
        <f>C10188</f>
        <v>PG0483</v>
      </c>
      <c r="D10189" s="10" t="str">
        <f>D10188</f>
        <v>SU9</v>
      </c>
      <c r="E10189" s="9" t="str">
        <f>E10188</f>
        <v>KEJ,DME</v>
      </c>
      <c r="F10189" s="6" t="s">
        <v>15</v>
      </c>
      <c r="G10189">
        <v>1142000</v>
      </c>
      <c r="H10189" t="str">
        <f t="shared" si="802"/>
        <v>Morning</v>
      </c>
      <c r="I10189" s="11">
        <v>38</v>
      </c>
      <c r="J10189">
        <v>85</v>
      </c>
      <c r="K10189">
        <v>0.44705882352941179</v>
      </c>
    </row>
    <row r="10190" spans="1:11" x14ac:dyDescent="0.3">
      <c r="A10190" s="7">
        <f t="shared" si="803"/>
        <v>42950</v>
      </c>
      <c r="B10190" s="8">
        <f t="shared" si="803"/>
        <v>7</v>
      </c>
      <c r="C10190" s="9" t="s">
        <v>606</v>
      </c>
      <c r="D10190" s="10" t="s">
        <v>12</v>
      </c>
      <c r="E10190" s="9" t="s">
        <v>607</v>
      </c>
      <c r="F10190" s="6" t="s">
        <v>14</v>
      </c>
      <c r="G10190">
        <v>535700</v>
      </c>
      <c r="H10190" t="str">
        <f t="shared" si="802"/>
        <v>Morning</v>
      </c>
      <c r="I10190" s="11">
        <v>11</v>
      </c>
      <c r="J10190">
        <v>12</v>
      </c>
      <c r="K10190">
        <v>0.91666666666666663</v>
      </c>
    </row>
    <row r="10191" spans="1:11" x14ac:dyDescent="0.3">
      <c r="A10191" s="7">
        <f t="shared" si="803"/>
        <v>42950</v>
      </c>
      <c r="B10191" s="8">
        <f t="shared" si="803"/>
        <v>7</v>
      </c>
      <c r="C10191" s="9" t="str">
        <f>C10190</f>
        <v>PG0543</v>
      </c>
      <c r="D10191" s="10" t="str">
        <f>D10190</f>
        <v>SU9</v>
      </c>
      <c r="E10191" s="9" t="str">
        <f>E10190</f>
        <v>OVS,DME</v>
      </c>
      <c r="F10191" s="6" t="s">
        <v>15</v>
      </c>
      <c r="G10191">
        <v>1124600</v>
      </c>
      <c r="H10191" t="str">
        <f t="shared" si="802"/>
        <v>Morning</v>
      </c>
      <c r="I10191" s="11">
        <v>69</v>
      </c>
      <c r="J10191">
        <v>85</v>
      </c>
      <c r="K10191">
        <v>0.81176470588235294</v>
      </c>
    </row>
    <row r="10192" spans="1:11" x14ac:dyDescent="0.3">
      <c r="A10192" s="7">
        <f t="shared" si="803"/>
        <v>42950</v>
      </c>
      <c r="B10192" s="8">
        <f t="shared" si="803"/>
        <v>7</v>
      </c>
      <c r="C10192" s="6" t="s">
        <v>608</v>
      </c>
      <c r="D10192" s="10" t="s">
        <v>20</v>
      </c>
      <c r="E10192" s="6" t="s">
        <v>609</v>
      </c>
      <c r="F10192" s="6" t="s">
        <v>15</v>
      </c>
      <c r="G10192">
        <v>128600</v>
      </c>
      <c r="H10192" t="str">
        <f t="shared" si="802"/>
        <v>Morning</v>
      </c>
      <c r="I10192" s="11">
        <v>29</v>
      </c>
      <c r="J10192">
        <v>50</v>
      </c>
      <c r="K10192">
        <v>0.57999999999999996</v>
      </c>
    </row>
    <row r="10193" spans="1:11" x14ac:dyDescent="0.3">
      <c r="A10193" s="7">
        <f t="shared" si="803"/>
        <v>42950</v>
      </c>
      <c r="B10193" s="8">
        <f t="shared" si="803"/>
        <v>7</v>
      </c>
      <c r="C10193" s="9" t="s">
        <v>50</v>
      </c>
      <c r="D10193" s="10" t="s">
        <v>12</v>
      </c>
      <c r="E10193" s="9" t="s">
        <v>51</v>
      </c>
      <c r="F10193" s="6" t="s">
        <v>14</v>
      </c>
      <c r="G10193">
        <v>151200</v>
      </c>
      <c r="H10193" t="str">
        <f t="shared" si="802"/>
        <v>Morning</v>
      </c>
      <c r="I10193" s="11">
        <v>8</v>
      </c>
      <c r="J10193">
        <v>12</v>
      </c>
      <c r="K10193">
        <v>0.66666666666666663</v>
      </c>
    </row>
    <row r="10194" spans="1:11" x14ac:dyDescent="0.3">
      <c r="A10194" s="7">
        <f t="shared" si="803"/>
        <v>42950</v>
      </c>
      <c r="B10194" s="8">
        <f t="shared" si="803"/>
        <v>7</v>
      </c>
      <c r="C10194" s="9" t="str">
        <f>C10193</f>
        <v>PG0683</v>
      </c>
      <c r="D10194" s="10" t="str">
        <f>D10193</f>
        <v>SU9</v>
      </c>
      <c r="E10194" s="9" t="str">
        <f>E10193</f>
        <v>PEE,ULV</v>
      </c>
      <c r="F10194" s="6" t="s">
        <v>15</v>
      </c>
      <c r="G10194">
        <v>481800</v>
      </c>
      <c r="H10194" t="str">
        <f t="shared" si="802"/>
        <v>Morning</v>
      </c>
      <c r="I10194" s="11">
        <v>76</v>
      </c>
      <c r="J10194">
        <v>85</v>
      </c>
      <c r="K10194">
        <v>0.89411764705882357</v>
      </c>
    </row>
    <row r="10195" spans="1:11" x14ac:dyDescent="0.3">
      <c r="A10195" s="7">
        <f t="shared" si="803"/>
        <v>42950</v>
      </c>
      <c r="B10195" s="8">
        <f t="shared" si="803"/>
        <v>7</v>
      </c>
      <c r="C10195" s="9" t="s">
        <v>52</v>
      </c>
      <c r="D10195" s="10" t="s">
        <v>12</v>
      </c>
      <c r="E10195" s="9" t="s">
        <v>53</v>
      </c>
      <c r="F10195" s="6" t="s">
        <v>14</v>
      </c>
      <c r="G10195">
        <v>261500</v>
      </c>
      <c r="H10195" t="str">
        <f t="shared" si="802"/>
        <v>Morning</v>
      </c>
      <c r="I10195" s="11">
        <v>5</v>
      </c>
      <c r="J10195">
        <v>12</v>
      </c>
      <c r="K10195">
        <v>0.41666666666666669</v>
      </c>
    </row>
    <row r="10196" spans="1:11" x14ac:dyDescent="0.3">
      <c r="A10196" s="7">
        <f t="shared" si="803"/>
        <v>42950</v>
      </c>
      <c r="B10196" s="8">
        <f t="shared" si="803"/>
        <v>7</v>
      </c>
      <c r="C10196" s="9" t="str">
        <f>C10195</f>
        <v>PG0689</v>
      </c>
      <c r="D10196" s="10" t="str">
        <f>D10195</f>
        <v>SU9</v>
      </c>
      <c r="E10196" s="9" t="str">
        <f>E10195</f>
        <v>KJA,OVS</v>
      </c>
      <c r="F10196" s="6" t="s">
        <v>15</v>
      </c>
      <c r="G10196">
        <v>734400</v>
      </c>
      <c r="H10196" t="str">
        <f t="shared" si="802"/>
        <v>Morning</v>
      </c>
      <c r="I10196" s="11">
        <v>42</v>
      </c>
      <c r="J10196">
        <v>85</v>
      </c>
      <c r="K10196">
        <v>0.49411764705882361</v>
      </c>
    </row>
    <row r="10197" spans="1:11" x14ac:dyDescent="0.3">
      <c r="A10197" s="7">
        <f t="shared" si="803"/>
        <v>42950</v>
      </c>
      <c r="B10197" s="8">
        <v>8</v>
      </c>
      <c r="C10197" s="6" t="s">
        <v>54</v>
      </c>
      <c r="D10197" s="10" t="s">
        <v>20</v>
      </c>
      <c r="E10197" s="6" t="s">
        <v>55</v>
      </c>
      <c r="F10197" s="6" t="s">
        <v>15</v>
      </c>
      <c r="G10197">
        <v>158400</v>
      </c>
      <c r="H10197" t="str">
        <f t="shared" si="802"/>
        <v>BeforeNoon</v>
      </c>
      <c r="I10197" s="11">
        <v>16</v>
      </c>
      <c r="J10197">
        <v>50</v>
      </c>
      <c r="K10197">
        <v>0.32</v>
      </c>
    </row>
    <row r="10198" spans="1:11" x14ac:dyDescent="0.3">
      <c r="A10198" s="7">
        <f t="shared" si="803"/>
        <v>42950</v>
      </c>
      <c r="B10198" s="8">
        <f t="shared" si="803"/>
        <v>8</v>
      </c>
      <c r="C10198" s="6" t="s">
        <v>56</v>
      </c>
      <c r="D10198" s="10" t="s">
        <v>20</v>
      </c>
      <c r="E10198" s="6" t="s">
        <v>57</v>
      </c>
      <c r="F10198" s="6" t="s">
        <v>15</v>
      </c>
      <c r="G10198">
        <v>718100</v>
      </c>
      <c r="H10198" t="str">
        <f t="shared" si="802"/>
        <v>BeforeNoon</v>
      </c>
      <c r="I10198" s="11">
        <v>37</v>
      </c>
      <c r="J10198">
        <v>50</v>
      </c>
      <c r="K10198">
        <v>0.74</v>
      </c>
    </row>
    <row r="10199" spans="1:11" x14ac:dyDescent="0.3">
      <c r="A10199" s="7">
        <f t="shared" si="803"/>
        <v>42950</v>
      </c>
      <c r="B10199" s="8">
        <f t="shared" si="803"/>
        <v>8</v>
      </c>
      <c r="C10199" s="6" t="s">
        <v>58</v>
      </c>
      <c r="D10199" s="10" t="s">
        <v>20</v>
      </c>
      <c r="E10199" s="6" t="s">
        <v>59</v>
      </c>
      <c r="F10199" s="6" t="s">
        <v>15</v>
      </c>
      <c r="G10199">
        <v>128300</v>
      </c>
      <c r="H10199" t="str">
        <f t="shared" si="802"/>
        <v>BeforeNoon</v>
      </c>
      <c r="I10199" s="11">
        <v>41</v>
      </c>
      <c r="J10199">
        <v>50</v>
      </c>
      <c r="K10199">
        <v>0.82</v>
      </c>
    </row>
    <row r="10200" spans="1:11" x14ac:dyDescent="0.3">
      <c r="A10200" s="7">
        <f t="shared" ref="A10200:E10215" si="804">A10199</f>
        <v>42950</v>
      </c>
      <c r="B10200" s="8">
        <f t="shared" si="804"/>
        <v>8</v>
      </c>
      <c r="C10200" s="9" t="s">
        <v>60</v>
      </c>
      <c r="D10200" s="10" t="s">
        <v>61</v>
      </c>
      <c r="E10200" s="9" t="s">
        <v>62</v>
      </c>
      <c r="F10200" s="6" t="s">
        <v>14</v>
      </c>
      <c r="G10200">
        <v>1120600</v>
      </c>
      <c r="H10200" t="str">
        <f t="shared" si="802"/>
        <v>BeforeNoon</v>
      </c>
      <c r="I10200" s="11">
        <v>26</v>
      </c>
      <c r="J10200">
        <v>30</v>
      </c>
      <c r="K10200">
        <v>0.8666666666666667</v>
      </c>
    </row>
    <row r="10201" spans="1:11" x14ac:dyDescent="0.3">
      <c r="A10201" s="7">
        <f t="shared" si="804"/>
        <v>42950</v>
      </c>
      <c r="B10201" s="8">
        <f t="shared" si="804"/>
        <v>8</v>
      </c>
      <c r="C10201" s="9" t="str">
        <f t="shared" si="804"/>
        <v>PG0226</v>
      </c>
      <c r="D10201" s="10" t="str">
        <f t="shared" si="804"/>
        <v>773</v>
      </c>
      <c r="E10201" s="9" t="str">
        <f t="shared" si="804"/>
        <v>SVX,SVO</v>
      </c>
      <c r="F10201" s="6" t="s">
        <v>63</v>
      </c>
      <c r="G10201">
        <v>878400</v>
      </c>
      <c r="H10201" t="str">
        <f t="shared" si="802"/>
        <v>BeforeNoon</v>
      </c>
      <c r="I10201" s="11">
        <v>36</v>
      </c>
      <c r="J10201">
        <v>48</v>
      </c>
      <c r="K10201">
        <v>0.75</v>
      </c>
    </row>
    <row r="10202" spans="1:11" x14ac:dyDescent="0.3">
      <c r="A10202" s="7">
        <f t="shared" si="804"/>
        <v>42950</v>
      </c>
      <c r="B10202" s="8">
        <f t="shared" si="804"/>
        <v>8</v>
      </c>
      <c r="C10202" s="9" t="str">
        <f t="shared" si="804"/>
        <v>PG0226</v>
      </c>
      <c r="D10202" s="10" t="str">
        <f t="shared" si="804"/>
        <v>773</v>
      </c>
      <c r="E10202" s="9" t="str">
        <f t="shared" si="804"/>
        <v>SVX,SVO</v>
      </c>
      <c r="F10202" s="6" t="s">
        <v>15</v>
      </c>
      <c r="G10202">
        <v>3703200</v>
      </c>
      <c r="H10202" t="str">
        <f t="shared" si="802"/>
        <v>BeforeNoon</v>
      </c>
      <c r="I10202" s="11">
        <v>256</v>
      </c>
      <c r="J10202">
        <v>324</v>
      </c>
      <c r="K10202">
        <v>0.79012345679012341</v>
      </c>
    </row>
    <row r="10203" spans="1:11" x14ac:dyDescent="0.3">
      <c r="A10203" s="7">
        <f t="shared" si="804"/>
        <v>42950</v>
      </c>
      <c r="B10203" s="8">
        <f t="shared" si="804"/>
        <v>8</v>
      </c>
      <c r="C10203" s="6" t="s">
        <v>64</v>
      </c>
      <c r="D10203" s="10" t="s">
        <v>20</v>
      </c>
      <c r="E10203" s="6" t="s">
        <v>65</v>
      </c>
      <c r="F10203" s="6" t="s">
        <v>15</v>
      </c>
      <c r="G10203">
        <v>27600</v>
      </c>
      <c r="H10203" t="str">
        <f t="shared" si="802"/>
        <v>BeforeNoon</v>
      </c>
      <c r="I10203" s="11">
        <v>3</v>
      </c>
      <c r="J10203">
        <v>50</v>
      </c>
      <c r="K10203">
        <v>0.06</v>
      </c>
    </row>
    <row r="10204" spans="1:11" x14ac:dyDescent="0.3">
      <c r="A10204" s="7">
        <f t="shared" si="804"/>
        <v>42950</v>
      </c>
      <c r="B10204" s="8">
        <f t="shared" si="804"/>
        <v>8</v>
      </c>
      <c r="C10204" s="9" t="s">
        <v>66</v>
      </c>
      <c r="D10204" s="10" t="s">
        <v>12</v>
      </c>
      <c r="E10204" s="9" t="s">
        <v>67</v>
      </c>
      <c r="F10204" s="6" t="s">
        <v>14</v>
      </c>
      <c r="G10204">
        <v>18200</v>
      </c>
      <c r="H10204" t="str">
        <f t="shared" si="802"/>
        <v>BeforeNoon</v>
      </c>
      <c r="I10204" s="11">
        <v>2</v>
      </c>
      <c r="J10204">
        <v>12</v>
      </c>
      <c r="K10204">
        <v>0.16666666666666671</v>
      </c>
    </row>
    <row r="10205" spans="1:11" x14ac:dyDescent="0.3">
      <c r="A10205" s="7">
        <f t="shared" si="804"/>
        <v>42950</v>
      </c>
      <c r="B10205" s="8">
        <f t="shared" si="804"/>
        <v>8</v>
      </c>
      <c r="C10205" s="9" t="str">
        <f>C10204</f>
        <v>PG0297</v>
      </c>
      <c r="D10205" s="10" t="str">
        <f>D10204</f>
        <v>SU9</v>
      </c>
      <c r="E10205" s="9" t="str">
        <f>E10204</f>
        <v>NOZ,OVB</v>
      </c>
      <c r="F10205" s="6" t="s">
        <v>15</v>
      </c>
      <c r="G10205">
        <v>72300</v>
      </c>
      <c r="H10205" t="str">
        <f t="shared" si="802"/>
        <v>BeforeNoon</v>
      </c>
      <c r="I10205" s="11">
        <v>24</v>
      </c>
      <c r="J10205">
        <v>85</v>
      </c>
      <c r="K10205">
        <v>0.28235294117647058</v>
      </c>
    </row>
    <row r="10206" spans="1:11" x14ac:dyDescent="0.3">
      <c r="A10206" s="7">
        <f t="shared" si="804"/>
        <v>42950</v>
      </c>
      <c r="B10206" s="8">
        <f t="shared" si="804"/>
        <v>8</v>
      </c>
      <c r="C10206" s="9" t="s">
        <v>68</v>
      </c>
      <c r="D10206" s="10" t="s">
        <v>12</v>
      </c>
      <c r="E10206" s="9" t="s">
        <v>69</v>
      </c>
      <c r="F10206" s="6" t="s">
        <v>14</v>
      </c>
      <c r="G10206">
        <v>292800</v>
      </c>
      <c r="H10206" t="str">
        <f t="shared" si="802"/>
        <v>BeforeNoon</v>
      </c>
      <c r="I10206" s="11">
        <v>8</v>
      </c>
      <c r="J10206">
        <v>12</v>
      </c>
      <c r="K10206">
        <v>0.66666666666666663</v>
      </c>
    </row>
    <row r="10207" spans="1:11" x14ac:dyDescent="0.3">
      <c r="A10207" s="7">
        <f t="shared" si="804"/>
        <v>42950</v>
      </c>
      <c r="B10207" s="8">
        <f t="shared" si="804"/>
        <v>8</v>
      </c>
      <c r="C10207" s="9" t="str">
        <f>C10206</f>
        <v>PG0305</v>
      </c>
      <c r="D10207" s="10" t="str">
        <f>D10206</f>
        <v>SU9</v>
      </c>
      <c r="E10207" s="9" t="str">
        <f>E10206</f>
        <v>UFA,ESL</v>
      </c>
      <c r="F10207" s="6" t="s">
        <v>15</v>
      </c>
      <c r="G10207">
        <v>638000</v>
      </c>
      <c r="H10207" t="str">
        <f t="shared" si="802"/>
        <v>BeforeNoon</v>
      </c>
      <c r="I10207" s="11">
        <v>52</v>
      </c>
      <c r="J10207">
        <v>85</v>
      </c>
      <c r="K10207">
        <v>0.61176470588235299</v>
      </c>
    </row>
    <row r="10208" spans="1:11" x14ac:dyDescent="0.3">
      <c r="A10208" s="7">
        <f t="shared" si="804"/>
        <v>42950</v>
      </c>
      <c r="B10208" s="8">
        <f t="shared" si="804"/>
        <v>8</v>
      </c>
      <c r="C10208" s="9" t="s">
        <v>612</v>
      </c>
      <c r="D10208" s="10" t="s">
        <v>12</v>
      </c>
      <c r="E10208" s="9" t="s">
        <v>613</v>
      </c>
      <c r="F10208" s="6" t="s">
        <v>14</v>
      </c>
      <c r="G10208">
        <v>476100</v>
      </c>
      <c r="H10208" t="str">
        <f t="shared" si="802"/>
        <v>BeforeNoon</v>
      </c>
      <c r="I10208" s="11">
        <v>9</v>
      </c>
      <c r="J10208">
        <v>12</v>
      </c>
      <c r="K10208">
        <v>0.75</v>
      </c>
    </row>
    <row r="10209" spans="1:11" x14ac:dyDescent="0.3">
      <c r="A10209" s="7">
        <f t="shared" si="804"/>
        <v>42950</v>
      </c>
      <c r="B10209" s="8">
        <f t="shared" si="804"/>
        <v>8</v>
      </c>
      <c r="C10209" s="9" t="str">
        <f>C10208</f>
        <v>PG0319</v>
      </c>
      <c r="D10209" s="10" t="str">
        <f>D10208</f>
        <v>SU9</v>
      </c>
      <c r="E10209" s="9" t="str">
        <f>E10208</f>
        <v>PEE,MRV</v>
      </c>
      <c r="F10209" s="6" t="s">
        <v>15</v>
      </c>
      <c r="G10209">
        <v>725200</v>
      </c>
      <c r="H10209" t="str">
        <f t="shared" si="802"/>
        <v>BeforeNoon</v>
      </c>
      <c r="I10209" s="11">
        <v>41</v>
      </c>
      <c r="J10209">
        <v>85</v>
      </c>
      <c r="K10209">
        <v>0.4823529411764706</v>
      </c>
    </row>
    <row r="10210" spans="1:11" x14ac:dyDescent="0.3">
      <c r="A10210" s="7">
        <f t="shared" si="804"/>
        <v>42950</v>
      </c>
      <c r="B10210" s="8">
        <f t="shared" si="804"/>
        <v>8</v>
      </c>
      <c r="C10210" s="6" t="s">
        <v>70</v>
      </c>
      <c r="D10210" s="10" t="s">
        <v>20</v>
      </c>
      <c r="E10210" s="6" t="s">
        <v>71</v>
      </c>
      <c r="F10210" s="6" t="s">
        <v>15</v>
      </c>
      <c r="G10210">
        <v>497600</v>
      </c>
      <c r="H10210" t="str">
        <f t="shared" si="802"/>
        <v>BeforeNoon</v>
      </c>
      <c r="I10210" s="11">
        <v>32</v>
      </c>
      <c r="J10210">
        <v>50</v>
      </c>
      <c r="K10210">
        <v>0.64</v>
      </c>
    </row>
    <row r="10211" spans="1:11" x14ac:dyDescent="0.3">
      <c r="A10211" s="7">
        <f t="shared" si="804"/>
        <v>42950</v>
      </c>
      <c r="B10211" s="8">
        <f t="shared" si="804"/>
        <v>8</v>
      </c>
      <c r="C10211" s="6" t="s">
        <v>614</v>
      </c>
      <c r="D10211" s="10" t="s">
        <v>30</v>
      </c>
      <c r="E10211" s="6" t="s">
        <v>615</v>
      </c>
      <c r="F10211" s="6" t="s">
        <v>15</v>
      </c>
      <c r="G10211">
        <v>41300</v>
      </c>
      <c r="H10211" t="str">
        <f t="shared" si="802"/>
        <v>BeforeNoon</v>
      </c>
      <c r="I10211" s="11">
        <v>7</v>
      </c>
      <c r="J10211">
        <v>12</v>
      </c>
      <c r="K10211">
        <v>0.58333333333333337</v>
      </c>
    </row>
    <row r="10212" spans="1:11" x14ac:dyDescent="0.3">
      <c r="A10212" s="7">
        <f t="shared" si="804"/>
        <v>42950</v>
      </c>
      <c r="B10212" s="8">
        <f t="shared" si="804"/>
        <v>8</v>
      </c>
      <c r="C10212" s="6" t="s">
        <v>72</v>
      </c>
      <c r="D10212" s="10" t="s">
        <v>20</v>
      </c>
      <c r="E10212" s="6" t="s">
        <v>73</v>
      </c>
      <c r="F10212" s="6" t="s">
        <v>15</v>
      </c>
      <c r="G10212">
        <v>298200</v>
      </c>
      <c r="H10212" t="str">
        <f t="shared" si="802"/>
        <v>BeforeNoon</v>
      </c>
      <c r="I10212" s="11">
        <v>21</v>
      </c>
      <c r="J10212">
        <v>50</v>
      </c>
      <c r="K10212">
        <v>0.42</v>
      </c>
    </row>
    <row r="10213" spans="1:11" x14ac:dyDescent="0.3">
      <c r="A10213" s="7">
        <f t="shared" si="804"/>
        <v>42950</v>
      </c>
      <c r="B10213" s="8">
        <f t="shared" si="804"/>
        <v>8</v>
      </c>
      <c r="C10213" s="6" t="s">
        <v>616</v>
      </c>
      <c r="D10213" s="10" t="s">
        <v>30</v>
      </c>
      <c r="E10213" s="6" t="s">
        <v>617</v>
      </c>
      <c r="F10213" s="6" t="s">
        <v>15</v>
      </c>
      <c r="G10213">
        <v>33000</v>
      </c>
      <c r="H10213" t="str">
        <f t="shared" si="802"/>
        <v>BeforeNoon</v>
      </c>
      <c r="I10213" s="11">
        <v>10</v>
      </c>
      <c r="J10213">
        <v>12</v>
      </c>
      <c r="K10213">
        <v>0.83333333333333337</v>
      </c>
    </row>
    <row r="10214" spans="1:11" x14ac:dyDescent="0.3">
      <c r="A10214" s="7">
        <f t="shared" si="804"/>
        <v>42950</v>
      </c>
      <c r="B10214" s="8">
        <f t="shared" si="804"/>
        <v>8</v>
      </c>
      <c r="C10214" s="9" t="s">
        <v>74</v>
      </c>
      <c r="D10214" s="10" t="s">
        <v>17</v>
      </c>
      <c r="E10214" s="9" t="s">
        <v>75</v>
      </c>
      <c r="F10214" s="6" t="s">
        <v>14</v>
      </c>
      <c r="G10214">
        <v>1596800</v>
      </c>
      <c r="H10214" t="str">
        <f t="shared" si="802"/>
        <v>BeforeNoon</v>
      </c>
      <c r="I10214" s="11">
        <v>16</v>
      </c>
      <c r="J10214">
        <v>20</v>
      </c>
      <c r="K10214">
        <v>0.8</v>
      </c>
    </row>
    <row r="10215" spans="1:11" x14ac:dyDescent="0.3">
      <c r="A10215" s="7">
        <f t="shared" si="804"/>
        <v>42950</v>
      </c>
      <c r="B10215" s="8">
        <f t="shared" si="804"/>
        <v>8</v>
      </c>
      <c r="C10215" s="9" t="str">
        <f>C10214</f>
        <v>PG0548</v>
      </c>
      <c r="D10215" s="10" t="str">
        <f>D10214</f>
        <v>319</v>
      </c>
      <c r="E10215" s="9" t="str">
        <f>E10214</f>
        <v>KJA,SVO</v>
      </c>
      <c r="F10215" s="6" t="s">
        <v>15</v>
      </c>
      <c r="G10215">
        <v>2877000</v>
      </c>
      <c r="H10215" t="str">
        <f t="shared" si="802"/>
        <v>BeforeNoon</v>
      </c>
      <c r="I10215" s="11">
        <v>86</v>
      </c>
      <c r="J10215">
        <v>96</v>
      </c>
      <c r="K10215">
        <v>0.89583333333333337</v>
      </c>
    </row>
    <row r="10216" spans="1:11" x14ac:dyDescent="0.3">
      <c r="A10216" s="7">
        <f t="shared" ref="A10216:B10231" si="805">A10215</f>
        <v>42950</v>
      </c>
      <c r="B10216" s="8">
        <f t="shared" si="805"/>
        <v>8</v>
      </c>
      <c r="C10216" s="9" t="s">
        <v>76</v>
      </c>
      <c r="D10216" s="10" t="s">
        <v>12</v>
      </c>
      <c r="E10216" s="9" t="s">
        <v>77</v>
      </c>
      <c r="F10216" s="6" t="s">
        <v>14</v>
      </c>
      <c r="G10216">
        <v>66500</v>
      </c>
      <c r="H10216" t="str">
        <f t="shared" si="802"/>
        <v>BeforeNoon</v>
      </c>
      <c r="I10216" s="11">
        <v>7</v>
      </c>
      <c r="J10216">
        <v>12</v>
      </c>
      <c r="K10216">
        <v>0.58333333333333337</v>
      </c>
    </row>
    <row r="10217" spans="1:11" x14ac:dyDescent="0.3">
      <c r="A10217" s="7">
        <f t="shared" si="805"/>
        <v>42950</v>
      </c>
      <c r="B10217" s="8">
        <f t="shared" si="805"/>
        <v>8</v>
      </c>
      <c r="C10217" s="9" t="str">
        <f>C10216</f>
        <v>PG0588</v>
      </c>
      <c r="D10217" s="10" t="str">
        <f>D10216</f>
        <v>SU9</v>
      </c>
      <c r="E10217" s="9" t="str">
        <f>E10216</f>
        <v>SVX,PEE</v>
      </c>
      <c r="F10217" s="6" t="s">
        <v>15</v>
      </c>
      <c r="G10217">
        <v>218800</v>
      </c>
      <c r="H10217" t="str">
        <f t="shared" si="802"/>
        <v>BeforeNoon</v>
      </c>
      <c r="I10217" s="11">
        <v>68</v>
      </c>
      <c r="J10217">
        <v>85</v>
      </c>
      <c r="K10217">
        <v>0.8</v>
      </c>
    </row>
    <row r="10218" spans="1:11" x14ac:dyDescent="0.3">
      <c r="A10218" s="7">
        <f t="shared" si="805"/>
        <v>42950</v>
      </c>
      <c r="B10218" s="8">
        <v>9</v>
      </c>
      <c r="C10218" s="6" t="s">
        <v>78</v>
      </c>
      <c r="D10218" s="10" t="s">
        <v>30</v>
      </c>
      <c r="E10218" s="6" t="s">
        <v>79</v>
      </c>
      <c r="F10218" s="6" t="s">
        <v>15</v>
      </c>
      <c r="G10218">
        <v>21200</v>
      </c>
      <c r="H10218" t="str">
        <f t="shared" si="802"/>
        <v>BeforeNoon</v>
      </c>
      <c r="I10218" s="11">
        <v>4</v>
      </c>
      <c r="J10218">
        <v>12</v>
      </c>
      <c r="K10218">
        <v>0.33333333333333331</v>
      </c>
    </row>
    <row r="10219" spans="1:11" x14ac:dyDescent="0.3">
      <c r="A10219" s="7">
        <f t="shared" si="805"/>
        <v>42950</v>
      </c>
      <c r="B10219" s="8">
        <f t="shared" si="805"/>
        <v>9</v>
      </c>
      <c r="C10219" s="6" t="s">
        <v>80</v>
      </c>
      <c r="D10219" s="10" t="s">
        <v>30</v>
      </c>
      <c r="E10219" s="6" t="s">
        <v>81</v>
      </c>
      <c r="F10219" s="6" t="s">
        <v>15</v>
      </c>
      <c r="G10219">
        <v>31800</v>
      </c>
      <c r="H10219" t="str">
        <f t="shared" si="802"/>
        <v>BeforeNoon</v>
      </c>
      <c r="I10219" s="11">
        <v>6</v>
      </c>
      <c r="J10219">
        <v>12</v>
      </c>
      <c r="K10219">
        <v>0.5</v>
      </c>
    </row>
    <row r="10220" spans="1:11" x14ac:dyDescent="0.3">
      <c r="A10220" s="7">
        <f t="shared" si="805"/>
        <v>42950</v>
      </c>
      <c r="B10220" s="8">
        <f t="shared" si="805"/>
        <v>9</v>
      </c>
      <c r="C10220" s="6" t="s">
        <v>738</v>
      </c>
      <c r="D10220" s="10" t="s">
        <v>20</v>
      </c>
      <c r="E10220" s="6" t="s">
        <v>739</v>
      </c>
      <c r="F10220" s="6" t="s">
        <v>15</v>
      </c>
      <c r="G10220">
        <v>296800</v>
      </c>
      <c r="H10220" t="str">
        <f t="shared" si="802"/>
        <v>BeforeNoon</v>
      </c>
      <c r="I10220" s="11">
        <v>14</v>
      </c>
      <c r="J10220">
        <v>50</v>
      </c>
      <c r="K10220">
        <v>0.28000000000000003</v>
      </c>
    </row>
    <row r="10221" spans="1:11" x14ac:dyDescent="0.3">
      <c r="A10221" s="7">
        <f t="shared" si="805"/>
        <v>42950</v>
      </c>
      <c r="B10221" s="8">
        <f t="shared" si="805"/>
        <v>9</v>
      </c>
      <c r="C10221" s="6" t="s">
        <v>82</v>
      </c>
      <c r="D10221" s="10" t="s">
        <v>20</v>
      </c>
      <c r="E10221" s="6" t="s">
        <v>83</v>
      </c>
      <c r="F10221" s="6" t="s">
        <v>15</v>
      </c>
      <c r="G10221">
        <v>686800</v>
      </c>
      <c r="H10221" t="str">
        <f t="shared" si="802"/>
        <v>BeforeNoon</v>
      </c>
      <c r="I10221" s="11">
        <v>29</v>
      </c>
      <c r="J10221">
        <v>50</v>
      </c>
      <c r="K10221">
        <v>0.57999999999999996</v>
      </c>
    </row>
    <row r="10222" spans="1:11" x14ac:dyDescent="0.3">
      <c r="A10222" s="7">
        <f t="shared" si="805"/>
        <v>42950</v>
      </c>
      <c r="B10222" s="8">
        <f t="shared" si="805"/>
        <v>9</v>
      </c>
      <c r="C10222" s="9" t="s">
        <v>618</v>
      </c>
      <c r="D10222" s="10" t="s">
        <v>17</v>
      </c>
      <c r="E10222" s="9" t="s">
        <v>619</v>
      </c>
      <c r="F10222" s="6" t="s">
        <v>14</v>
      </c>
      <c r="G10222">
        <v>532800</v>
      </c>
      <c r="H10222" t="str">
        <f t="shared" si="802"/>
        <v>BeforeNoon</v>
      </c>
      <c r="I10222" s="11">
        <v>4</v>
      </c>
      <c r="J10222">
        <v>20</v>
      </c>
      <c r="K10222">
        <v>0.2</v>
      </c>
    </row>
    <row r="10223" spans="1:11" x14ac:dyDescent="0.3">
      <c r="A10223" s="7">
        <f t="shared" si="805"/>
        <v>42950</v>
      </c>
      <c r="B10223" s="8">
        <f t="shared" si="805"/>
        <v>9</v>
      </c>
      <c r="C10223" s="9" t="str">
        <f>C10222</f>
        <v>PG0064</v>
      </c>
      <c r="D10223" s="10" t="str">
        <f>D10222</f>
        <v>319</v>
      </c>
      <c r="E10223" s="9" t="str">
        <f>E10222</f>
        <v>VKO,UUD</v>
      </c>
      <c r="F10223" s="6" t="s">
        <v>15</v>
      </c>
      <c r="G10223">
        <v>759200</v>
      </c>
      <c r="H10223" t="str">
        <f t="shared" si="802"/>
        <v>BeforeNoon</v>
      </c>
      <c r="I10223" s="11">
        <v>17</v>
      </c>
      <c r="J10223">
        <v>96</v>
      </c>
      <c r="K10223">
        <v>0.17708333333333329</v>
      </c>
    </row>
    <row r="10224" spans="1:11" x14ac:dyDescent="0.3">
      <c r="A10224" s="7">
        <f t="shared" si="805"/>
        <v>42950</v>
      </c>
      <c r="B10224" s="8">
        <f t="shared" si="805"/>
        <v>9</v>
      </c>
      <c r="C10224" s="9" t="s">
        <v>740</v>
      </c>
      <c r="D10224" s="10" t="s">
        <v>12</v>
      </c>
      <c r="E10224" s="9" t="s">
        <v>741</v>
      </c>
      <c r="F10224" s="6" t="s">
        <v>14</v>
      </c>
      <c r="G10224">
        <v>523800</v>
      </c>
      <c r="H10224" t="str">
        <f t="shared" si="802"/>
        <v>BeforeNoon</v>
      </c>
      <c r="I10224" s="11">
        <v>6</v>
      </c>
      <c r="J10224">
        <v>12</v>
      </c>
      <c r="K10224">
        <v>0.5</v>
      </c>
    </row>
    <row r="10225" spans="1:11" x14ac:dyDescent="0.3">
      <c r="A10225" s="7">
        <f t="shared" si="805"/>
        <v>42950</v>
      </c>
      <c r="B10225" s="8">
        <f t="shared" si="805"/>
        <v>9</v>
      </c>
      <c r="C10225" s="9" t="str">
        <f>C10224</f>
        <v>PG0072</v>
      </c>
      <c r="D10225" s="10" t="str">
        <f>D10224</f>
        <v>SU9</v>
      </c>
      <c r="E10225" s="9" t="str">
        <f>E10224</f>
        <v>DME,BAX</v>
      </c>
      <c r="F10225" s="6" t="s">
        <v>15</v>
      </c>
      <c r="G10225">
        <v>878800</v>
      </c>
      <c r="H10225" t="str">
        <f t="shared" si="802"/>
        <v>BeforeNoon</v>
      </c>
      <c r="I10225" s="11">
        <v>30</v>
      </c>
      <c r="J10225">
        <v>85</v>
      </c>
      <c r="K10225">
        <v>0.35294117647058831</v>
      </c>
    </row>
    <row r="10226" spans="1:11" x14ac:dyDescent="0.3">
      <c r="A10226" s="7">
        <f t="shared" si="805"/>
        <v>42950</v>
      </c>
      <c r="B10226" s="8">
        <f t="shared" si="805"/>
        <v>9</v>
      </c>
      <c r="C10226" s="9" t="s">
        <v>620</v>
      </c>
      <c r="D10226" s="10" t="s">
        <v>12</v>
      </c>
      <c r="E10226" s="9" t="s">
        <v>621</v>
      </c>
      <c r="F10226" s="6" t="s">
        <v>14</v>
      </c>
      <c r="G10226">
        <v>698400</v>
      </c>
      <c r="H10226" t="str">
        <f t="shared" si="802"/>
        <v>BeforeNoon</v>
      </c>
      <c r="I10226" s="11">
        <v>8</v>
      </c>
      <c r="J10226">
        <v>12</v>
      </c>
      <c r="K10226">
        <v>0.66666666666666663</v>
      </c>
    </row>
    <row r="10227" spans="1:11" x14ac:dyDescent="0.3">
      <c r="A10227" s="7">
        <f t="shared" si="805"/>
        <v>42950</v>
      </c>
      <c r="B10227" s="8">
        <f t="shared" si="805"/>
        <v>9</v>
      </c>
      <c r="C10227" s="9" t="str">
        <f>C10226</f>
        <v>PG0117</v>
      </c>
      <c r="D10227" s="10" t="str">
        <f>D10226</f>
        <v>SU9</v>
      </c>
      <c r="E10227" s="9" t="str">
        <f>E10226</f>
        <v>BAX,DME</v>
      </c>
      <c r="F10227" s="6" t="s">
        <v>15</v>
      </c>
      <c r="G10227">
        <v>1548100</v>
      </c>
      <c r="H10227" t="str">
        <f t="shared" si="802"/>
        <v>BeforeNoon</v>
      </c>
      <c r="I10227" s="11">
        <v>53</v>
      </c>
      <c r="J10227">
        <v>85</v>
      </c>
      <c r="K10227">
        <v>0.62352941176470589</v>
      </c>
    </row>
    <row r="10228" spans="1:11" x14ac:dyDescent="0.3">
      <c r="A10228" s="7">
        <f t="shared" si="805"/>
        <v>42950</v>
      </c>
      <c r="B10228" s="8">
        <f t="shared" si="805"/>
        <v>9</v>
      </c>
      <c r="C10228" s="9" t="s">
        <v>84</v>
      </c>
      <c r="D10228" s="10" t="s">
        <v>85</v>
      </c>
      <c r="E10228" s="9" t="s">
        <v>86</v>
      </c>
      <c r="F10228" s="6" t="s">
        <v>14</v>
      </c>
      <c r="G10228">
        <v>623000</v>
      </c>
      <c r="H10228" t="str">
        <f t="shared" si="802"/>
        <v>BeforeNoon</v>
      </c>
      <c r="I10228" s="11">
        <v>5</v>
      </c>
      <c r="J10228">
        <v>12</v>
      </c>
      <c r="K10228">
        <v>0.41666666666666669</v>
      </c>
    </row>
    <row r="10229" spans="1:11" x14ac:dyDescent="0.3">
      <c r="A10229" s="7">
        <f t="shared" si="805"/>
        <v>42950</v>
      </c>
      <c r="B10229" s="8">
        <f t="shared" si="805"/>
        <v>9</v>
      </c>
      <c r="C10229" s="9" t="str">
        <f>C10228</f>
        <v>PG0120</v>
      </c>
      <c r="D10229" s="10" t="str">
        <f>D10228</f>
        <v>733</v>
      </c>
      <c r="E10229" s="9" t="str">
        <f>E10228</f>
        <v>SVO,MJZ</v>
      </c>
      <c r="F10229" s="6" t="s">
        <v>15</v>
      </c>
      <c r="G10229">
        <v>1917400</v>
      </c>
      <c r="H10229" t="str">
        <f t="shared" si="802"/>
        <v>BeforeNoon</v>
      </c>
      <c r="I10229" s="11">
        <v>46</v>
      </c>
      <c r="J10229">
        <v>118</v>
      </c>
      <c r="K10229">
        <v>0.38983050847457629</v>
      </c>
    </row>
    <row r="10230" spans="1:11" x14ac:dyDescent="0.3">
      <c r="A10230" s="7">
        <f t="shared" si="805"/>
        <v>42950</v>
      </c>
      <c r="B10230" s="8">
        <f t="shared" si="805"/>
        <v>9</v>
      </c>
      <c r="C10230" s="9" t="s">
        <v>87</v>
      </c>
      <c r="D10230" s="10" t="s">
        <v>85</v>
      </c>
      <c r="E10230" s="9" t="s">
        <v>88</v>
      </c>
      <c r="F10230" s="6" t="s">
        <v>14</v>
      </c>
      <c r="G10230">
        <v>498400</v>
      </c>
      <c r="H10230" t="str">
        <f t="shared" si="802"/>
        <v>BeforeNoon</v>
      </c>
      <c r="I10230" s="11">
        <v>4</v>
      </c>
      <c r="J10230">
        <v>12</v>
      </c>
      <c r="K10230">
        <v>0.33333333333333331</v>
      </c>
    </row>
    <row r="10231" spans="1:11" x14ac:dyDescent="0.3">
      <c r="A10231" s="7">
        <f t="shared" si="805"/>
        <v>42950</v>
      </c>
      <c r="B10231" s="8">
        <f t="shared" si="805"/>
        <v>9</v>
      </c>
      <c r="C10231" s="9" t="str">
        <f>C10230</f>
        <v>PG0121</v>
      </c>
      <c r="D10231" s="10" t="str">
        <f>D10230</f>
        <v>733</v>
      </c>
      <c r="E10231" s="9" t="str">
        <f>E10230</f>
        <v>MJZ,SVO</v>
      </c>
      <c r="F10231" s="6" t="s">
        <v>15</v>
      </c>
      <c r="G10231">
        <v>2299300</v>
      </c>
      <c r="H10231" t="str">
        <f t="shared" si="802"/>
        <v>BeforeNoon</v>
      </c>
      <c r="I10231" s="11">
        <v>55</v>
      </c>
      <c r="J10231">
        <v>118</v>
      </c>
      <c r="K10231">
        <v>0.46610169491525422</v>
      </c>
    </row>
    <row r="10232" spans="1:11" x14ac:dyDescent="0.3">
      <c r="A10232" s="7">
        <f t="shared" ref="A10232:B10247" si="806">A10231</f>
        <v>42950</v>
      </c>
      <c r="B10232" s="8">
        <f t="shared" si="806"/>
        <v>9</v>
      </c>
      <c r="C10232" s="6" t="s">
        <v>89</v>
      </c>
      <c r="D10232" s="10" t="s">
        <v>20</v>
      </c>
      <c r="E10232" s="6" t="s">
        <v>90</v>
      </c>
      <c r="F10232" s="6" t="s">
        <v>15</v>
      </c>
      <c r="G10232">
        <v>124300</v>
      </c>
      <c r="H10232" t="str">
        <f t="shared" si="802"/>
        <v>BeforeNoon</v>
      </c>
      <c r="I10232" s="11">
        <v>10</v>
      </c>
      <c r="J10232">
        <v>50</v>
      </c>
      <c r="K10232">
        <v>0.2</v>
      </c>
    </row>
    <row r="10233" spans="1:11" x14ac:dyDescent="0.3">
      <c r="A10233" s="7">
        <f t="shared" si="806"/>
        <v>42950</v>
      </c>
      <c r="B10233" s="8">
        <f t="shared" si="806"/>
        <v>9</v>
      </c>
      <c r="C10233" s="9" t="s">
        <v>91</v>
      </c>
      <c r="D10233" s="10" t="s">
        <v>17</v>
      </c>
      <c r="E10233" s="9" t="s">
        <v>92</v>
      </c>
      <c r="F10233" s="6" t="s">
        <v>14</v>
      </c>
      <c r="G10233">
        <v>1035000</v>
      </c>
      <c r="H10233" t="str">
        <f t="shared" si="802"/>
        <v>BeforeNoon</v>
      </c>
      <c r="I10233" s="11">
        <v>9</v>
      </c>
      <c r="J10233">
        <v>20</v>
      </c>
      <c r="K10233">
        <v>0.45</v>
      </c>
    </row>
    <row r="10234" spans="1:11" x14ac:dyDescent="0.3">
      <c r="A10234" s="7">
        <f t="shared" si="806"/>
        <v>42950</v>
      </c>
      <c r="B10234" s="8">
        <f t="shared" si="806"/>
        <v>9</v>
      </c>
      <c r="C10234" s="9" t="str">
        <f>C10233</f>
        <v>PG0134</v>
      </c>
      <c r="D10234" s="10" t="str">
        <f>D10233</f>
        <v>319</v>
      </c>
      <c r="E10234" s="9" t="str">
        <f>E10233</f>
        <v>DME,BTK</v>
      </c>
      <c r="F10234" s="6" t="s">
        <v>15</v>
      </c>
      <c r="G10234">
        <v>1880600</v>
      </c>
      <c r="H10234" t="str">
        <f t="shared" si="802"/>
        <v>BeforeNoon</v>
      </c>
      <c r="I10234" s="11">
        <v>49</v>
      </c>
      <c r="J10234">
        <v>96</v>
      </c>
      <c r="K10234">
        <v>0.51041666666666663</v>
      </c>
    </row>
    <row r="10235" spans="1:11" x14ac:dyDescent="0.3">
      <c r="A10235" s="7">
        <f t="shared" si="806"/>
        <v>42950</v>
      </c>
      <c r="B10235" s="8">
        <f t="shared" si="806"/>
        <v>9</v>
      </c>
      <c r="C10235" s="9" t="s">
        <v>93</v>
      </c>
      <c r="D10235" s="10" t="s">
        <v>17</v>
      </c>
      <c r="E10235" s="9" t="s">
        <v>94</v>
      </c>
      <c r="F10235" s="6" t="s">
        <v>14</v>
      </c>
      <c r="G10235">
        <v>1998000</v>
      </c>
      <c r="H10235" t="str">
        <f t="shared" si="802"/>
        <v>BeforeNoon</v>
      </c>
      <c r="I10235" s="11">
        <v>10</v>
      </c>
      <c r="J10235">
        <v>20</v>
      </c>
      <c r="K10235">
        <v>0.5</v>
      </c>
    </row>
    <row r="10236" spans="1:11" x14ac:dyDescent="0.3">
      <c r="A10236" s="7">
        <f t="shared" si="806"/>
        <v>42950</v>
      </c>
      <c r="B10236" s="8">
        <f t="shared" si="806"/>
        <v>9</v>
      </c>
      <c r="C10236" s="9" t="str">
        <f>C10235</f>
        <v>PG0169</v>
      </c>
      <c r="D10236" s="10" t="str">
        <f>D10235</f>
        <v>319</v>
      </c>
      <c r="E10236" s="9" t="str">
        <f>E10235</f>
        <v>UUS,DME</v>
      </c>
      <c r="F10236" s="6" t="s">
        <v>15</v>
      </c>
      <c r="G10236">
        <v>2950200</v>
      </c>
      <c r="H10236" t="str">
        <f t="shared" si="802"/>
        <v>BeforeNoon</v>
      </c>
      <c r="I10236" s="11">
        <v>44</v>
      </c>
      <c r="J10236">
        <v>96</v>
      </c>
      <c r="K10236">
        <v>0.45833333333333331</v>
      </c>
    </row>
    <row r="10237" spans="1:11" x14ac:dyDescent="0.3">
      <c r="A10237" s="7">
        <f t="shared" si="806"/>
        <v>42950</v>
      </c>
      <c r="B10237" s="8">
        <f t="shared" si="806"/>
        <v>9</v>
      </c>
      <c r="C10237" s="6" t="s">
        <v>95</v>
      </c>
      <c r="D10237" s="10" t="s">
        <v>20</v>
      </c>
      <c r="E10237" s="6" t="s">
        <v>96</v>
      </c>
      <c r="F10237" s="6" t="s">
        <v>15</v>
      </c>
      <c r="G10237">
        <v>210000</v>
      </c>
      <c r="H10237" t="str">
        <f t="shared" si="802"/>
        <v>BeforeNoon</v>
      </c>
      <c r="I10237" s="11">
        <v>33</v>
      </c>
      <c r="J10237">
        <v>50</v>
      </c>
      <c r="K10237">
        <v>0.66</v>
      </c>
    </row>
    <row r="10238" spans="1:11" x14ac:dyDescent="0.3">
      <c r="A10238" s="7">
        <f t="shared" si="806"/>
        <v>42950</v>
      </c>
      <c r="B10238" s="8">
        <f t="shared" si="806"/>
        <v>9</v>
      </c>
      <c r="C10238" s="9" t="s">
        <v>97</v>
      </c>
      <c r="D10238" s="10" t="s">
        <v>98</v>
      </c>
      <c r="E10238" s="9" t="s">
        <v>99</v>
      </c>
      <c r="F10238" s="6" t="s">
        <v>14</v>
      </c>
      <c r="G10238">
        <v>3322500</v>
      </c>
      <c r="H10238" t="str">
        <f t="shared" si="802"/>
        <v>BeforeNoon</v>
      </c>
      <c r="I10238" s="11">
        <v>25</v>
      </c>
      <c r="J10238">
        <v>28</v>
      </c>
      <c r="K10238">
        <v>0.8928571428571429</v>
      </c>
    </row>
    <row r="10239" spans="1:11" x14ac:dyDescent="0.3">
      <c r="A10239" s="7">
        <f t="shared" si="806"/>
        <v>42950</v>
      </c>
      <c r="B10239" s="8">
        <f t="shared" si="806"/>
        <v>9</v>
      </c>
      <c r="C10239" s="9" t="str">
        <f>C10238</f>
        <v>PG0198</v>
      </c>
      <c r="D10239" s="10" t="str">
        <f>D10238</f>
        <v>321</v>
      </c>
      <c r="E10239" s="9" t="str">
        <f>E10238</f>
        <v>LED,IKT</v>
      </c>
      <c r="F10239" s="6" t="s">
        <v>15</v>
      </c>
      <c r="G10239">
        <v>5585900</v>
      </c>
      <c r="H10239" t="str">
        <f t="shared" si="802"/>
        <v>BeforeNoon</v>
      </c>
      <c r="I10239" s="11">
        <v>125</v>
      </c>
      <c r="J10239">
        <v>142</v>
      </c>
      <c r="K10239">
        <v>0.88028169014084512</v>
      </c>
    </row>
    <row r="10240" spans="1:11" x14ac:dyDescent="0.3">
      <c r="A10240" s="7">
        <f t="shared" si="806"/>
        <v>42950</v>
      </c>
      <c r="B10240" s="8">
        <f t="shared" si="806"/>
        <v>9</v>
      </c>
      <c r="C10240" s="9" t="s">
        <v>100</v>
      </c>
      <c r="D10240" s="10" t="s">
        <v>98</v>
      </c>
      <c r="E10240" s="9" t="s">
        <v>101</v>
      </c>
      <c r="F10240" s="6" t="s">
        <v>14</v>
      </c>
      <c r="G10240">
        <v>526400</v>
      </c>
      <c r="H10240" t="str">
        <f t="shared" si="802"/>
        <v>BeforeNoon</v>
      </c>
      <c r="I10240" s="11">
        <v>28</v>
      </c>
      <c r="J10240">
        <v>28</v>
      </c>
      <c r="K10240">
        <v>1</v>
      </c>
    </row>
    <row r="10241" spans="1:11" x14ac:dyDescent="0.3">
      <c r="A10241" s="7">
        <f t="shared" si="806"/>
        <v>42950</v>
      </c>
      <c r="B10241" s="8">
        <f t="shared" si="806"/>
        <v>9</v>
      </c>
      <c r="C10241" s="9" t="str">
        <f>C10240</f>
        <v>PG0227</v>
      </c>
      <c r="D10241" s="10" t="str">
        <f>D10240</f>
        <v>321</v>
      </c>
      <c r="E10241" s="9" t="str">
        <f>E10240</f>
        <v>VKO,LED</v>
      </c>
      <c r="F10241" s="6" t="s">
        <v>15</v>
      </c>
      <c r="G10241">
        <v>901800</v>
      </c>
      <c r="H10241" t="str">
        <f t="shared" si="802"/>
        <v>BeforeNoon</v>
      </c>
      <c r="I10241" s="11">
        <v>142</v>
      </c>
      <c r="J10241">
        <v>142</v>
      </c>
      <c r="K10241">
        <v>1</v>
      </c>
    </row>
    <row r="10242" spans="1:11" x14ac:dyDescent="0.3">
      <c r="A10242" s="7">
        <f t="shared" si="806"/>
        <v>42950</v>
      </c>
      <c r="B10242" s="8">
        <f t="shared" si="806"/>
        <v>9</v>
      </c>
      <c r="C10242" s="9" t="s">
        <v>804</v>
      </c>
      <c r="D10242" s="10" t="s">
        <v>12</v>
      </c>
      <c r="E10242" s="9" t="s">
        <v>805</v>
      </c>
      <c r="F10242" s="6" t="s">
        <v>14</v>
      </c>
      <c r="G10242">
        <v>99000</v>
      </c>
      <c r="H10242" t="str">
        <f t="shared" ref="H10242:H10305" si="807">_xlfn.IFS(B10242&gt;=20,"Night",B10242&gt;=16,"Evening",B10242&gt;=12,"AfterNoon",B10242&gt;=8,"BeforeNoon",B10242&gt;=4,"Morning",B10242&lt;4,"EarlyMorning")</f>
        <v>BeforeNoon</v>
      </c>
      <c r="I10242" s="11">
        <v>10</v>
      </c>
      <c r="J10242">
        <v>12</v>
      </c>
      <c r="K10242">
        <v>0.83333333333333337</v>
      </c>
    </row>
    <row r="10243" spans="1:11" x14ac:dyDescent="0.3">
      <c r="A10243" s="7">
        <f t="shared" si="806"/>
        <v>42950</v>
      </c>
      <c r="B10243" s="8">
        <f t="shared" si="806"/>
        <v>9</v>
      </c>
      <c r="C10243" s="9" t="str">
        <f>C10242</f>
        <v>PG0237</v>
      </c>
      <c r="D10243" s="10" t="str">
        <f>D10242</f>
        <v>SU9</v>
      </c>
      <c r="E10243" s="9" t="str">
        <f>E10242</f>
        <v>BZK,VKO</v>
      </c>
      <c r="F10243" s="6" t="s">
        <v>15</v>
      </c>
      <c r="G10243">
        <v>225600</v>
      </c>
      <c r="H10243" t="str">
        <f t="shared" si="807"/>
        <v>BeforeNoon</v>
      </c>
      <c r="I10243" s="11">
        <v>68</v>
      </c>
      <c r="J10243">
        <v>85</v>
      </c>
      <c r="K10243">
        <v>0.8</v>
      </c>
    </row>
    <row r="10244" spans="1:11" x14ac:dyDescent="0.3">
      <c r="A10244" s="7">
        <f t="shared" si="806"/>
        <v>42950</v>
      </c>
      <c r="B10244" s="8">
        <f t="shared" si="806"/>
        <v>9</v>
      </c>
      <c r="C10244" s="9" t="s">
        <v>102</v>
      </c>
      <c r="D10244" s="10" t="s">
        <v>12</v>
      </c>
      <c r="E10244" s="9" t="s">
        <v>103</v>
      </c>
      <c r="F10244" s="6" t="s">
        <v>14</v>
      </c>
      <c r="G10244">
        <v>514800</v>
      </c>
      <c r="H10244" t="str">
        <f t="shared" si="807"/>
        <v>BeforeNoon</v>
      </c>
      <c r="I10244" s="11">
        <v>9</v>
      </c>
      <c r="J10244">
        <v>12</v>
      </c>
      <c r="K10244">
        <v>0.75</v>
      </c>
    </row>
    <row r="10245" spans="1:11" x14ac:dyDescent="0.3">
      <c r="A10245" s="7">
        <f t="shared" si="806"/>
        <v>42950</v>
      </c>
      <c r="B10245" s="8">
        <f t="shared" si="806"/>
        <v>9</v>
      </c>
      <c r="C10245" s="9" t="str">
        <f>C10244</f>
        <v>PG0239</v>
      </c>
      <c r="D10245" s="10" t="str">
        <f>D10244</f>
        <v>SU9</v>
      </c>
      <c r="E10245" s="9" t="str">
        <f>E10244</f>
        <v>DME,HMA</v>
      </c>
      <c r="F10245" s="6" t="s">
        <v>15</v>
      </c>
      <c r="G10245">
        <v>981700</v>
      </c>
      <c r="H10245" t="str">
        <f t="shared" si="807"/>
        <v>BeforeNoon</v>
      </c>
      <c r="I10245" s="11">
        <v>51</v>
      </c>
      <c r="J10245">
        <v>85</v>
      </c>
      <c r="K10245">
        <v>0.6</v>
      </c>
    </row>
    <row r="10246" spans="1:11" x14ac:dyDescent="0.3">
      <c r="A10246" s="7">
        <f t="shared" si="806"/>
        <v>42950</v>
      </c>
      <c r="B10246" s="8">
        <f t="shared" si="806"/>
        <v>9</v>
      </c>
      <c r="C10246" s="9" t="s">
        <v>104</v>
      </c>
      <c r="D10246" s="10" t="s">
        <v>12</v>
      </c>
      <c r="E10246" s="9" t="s">
        <v>105</v>
      </c>
      <c r="F10246" s="6" t="s">
        <v>14</v>
      </c>
      <c r="G10246">
        <v>185000</v>
      </c>
      <c r="H10246" t="str">
        <f t="shared" si="807"/>
        <v>BeforeNoon</v>
      </c>
      <c r="I10246" s="11">
        <v>10</v>
      </c>
      <c r="J10246">
        <v>12</v>
      </c>
      <c r="K10246">
        <v>0.83333333333333337</v>
      </c>
    </row>
    <row r="10247" spans="1:11" x14ac:dyDescent="0.3">
      <c r="A10247" s="7">
        <f t="shared" si="806"/>
        <v>42950</v>
      </c>
      <c r="B10247" s="8">
        <f t="shared" si="806"/>
        <v>9</v>
      </c>
      <c r="C10247" s="9" t="str">
        <f>C10246</f>
        <v>PG0241</v>
      </c>
      <c r="D10247" s="10" t="str">
        <f>D10246</f>
        <v>SU9</v>
      </c>
      <c r="E10247" s="9" t="str">
        <f>E10246</f>
        <v>SVO,CSY</v>
      </c>
      <c r="F10247" s="6" t="s">
        <v>15</v>
      </c>
      <c r="G10247">
        <v>429000</v>
      </c>
      <c r="H10247" t="str">
        <f t="shared" si="807"/>
        <v>BeforeNoon</v>
      </c>
      <c r="I10247" s="11">
        <v>69</v>
      </c>
      <c r="J10247">
        <v>85</v>
      </c>
      <c r="K10247">
        <v>0.81176470588235294</v>
      </c>
    </row>
    <row r="10248" spans="1:11" x14ac:dyDescent="0.3">
      <c r="A10248" s="7">
        <f t="shared" ref="A10248:B10263" si="808">A10247</f>
        <v>42950</v>
      </c>
      <c r="B10248" s="8">
        <f t="shared" si="808"/>
        <v>9</v>
      </c>
      <c r="C10248" s="6" t="s">
        <v>626</v>
      </c>
      <c r="D10248" s="10" t="s">
        <v>20</v>
      </c>
      <c r="E10248" s="6" t="s">
        <v>627</v>
      </c>
      <c r="F10248" s="6" t="s">
        <v>15</v>
      </c>
      <c r="G10248">
        <v>204400</v>
      </c>
      <c r="H10248" t="str">
        <f t="shared" si="807"/>
        <v>BeforeNoon</v>
      </c>
      <c r="I10248" s="11">
        <v>14</v>
      </c>
      <c r="J10248">
        <v>50</v>
      </c>
      <c r="K10248">
        <v>0.28000000000000003</v>
      </c>
    </row>
    <row r="10249" spans="1:11" x14ac:dyDescent="0.3">
      <c r="A10249" s="7">
        <f t="shared" si="808"/>
        <v>42950</v>
      </c>
      <c r="B10249" s="8">
        <f t="shared" si="808"/>
        <v>9</v>
      </c>
      <c r="C10249" s="6" t="s">
        <v>744</v>
      </c>
      <c r="D10249" s="10" t="s">
        <v>20</v>
      </c>
      <c r="E10249" s="6" t="s">
        <v>745</v>
      </c>
      <c r="F10249" s="6" t="s">
        <v>15</v>
      </c>
      <c r="G10249">
        <v>454300</v>
      </c>
      <c r="H10249" t="str">
        <f t="shared" si="807"/>
        <v>BeforeNoon</v>
      </c>
      <c r="I10249" s="11">
        <v>20</v>
      </c>
      <c r="J10249">
        <v>50</v>
      </c>
      <c r="K10249">
        <v>0.4</v>
      </c>
    </row>
    <row r="10250" spans="1:11" x14ac:dyDescent="0.3">
      <c r="A10250" s="7">
        <f t="shared" si="808"/>
        <v>42950</v>
      </c>
      <c r="B10250" s="8">
        <f t="shared" si="808"/>
        <v>9</v>
      </c>
      <c r="C10250" s="9" t="s">
        <v>106</v>
      </c>
      <c r="D10250" s="10" t="s">
        <v>12</v>
      </c>
      <c r="E10250" s="9" t="s">
        <v>107</v>
      </c>
      <c r="F10250" s="6" t="s">
        <v>14</v>
      </c>
      <c r="G10250">
        <v>489500</v>
      </c>
      <c r="H10250" t="str">
        <f t="shared" si="807"/>
        <v>BeforeNoon</v>
      </c>
      <c r="I10250" s="11">
        <v>11</v>
      </c>
      <c r="J10250">
        <v>12</v>
      </c>
      <c r="K10250">
        <v>0.91666666666666663</v>
      </c>
    </row>
    <row r="10251" spans="1:11" x14ac:dyDescent="0.3">
      <c r="A10251" s="7">
        <f t="shared" si="808"/>
        <v>42950</v>
      </c>
      <c r="B10251" s="8">
        <f t="shared" si="808"/>
        <v>9</v>
      </c>
      <c r="C10251" s="9" t="str">
        <f>C10250</f>
        <v>PG0273</v>
      </c>
      <c r="D10251" s="10" t="str">
        <f>D10250</f>
        <v>SU9</v>
      </c>
      <c r="E10251" s="9" t="str">
        <f>E10250</f>
        <v>DME,CEK</v>
      </c>
      <c r="F10251" s="6" t="s">
        <v>15</v>
      </c>
      <c r="G10251">
        <v>1101200</v>
      </c>
      <c r="H10251" t="str">
        <f t="shared" si="807"/>
        <v>BeforeNoon</v>
      </c>
      <c r="I10251" s="11">
        <v>74</v>
      </c>
      <c r="J10251">
        <v>85</v>
      </c>
      <c r="K10251">
        <v>0.87058823529411766</v>
      </c>
    </row>
    <row r="10252" spans="1:11" x14ac:dyDescent="0.3">
      <c r="A10252" s="7">
        <f t="shared" si="808"/>
        <v>42950</v>
      </c>
      <c r="B10252" s="8">
        <f t="shared" si="808"/>
        <v>9</v>
      </c>
      <c r="C10252" s="6" t="s">
        <v>108</v>
      </c>
      <c r="D10252" s="10" t="s">
        <v>20</v>
      </c>
      <c r="E10252" s="6" t="s">
        <v>109</v>
      </c>
      <c r="F10252" s="6" t="s">
        <v>15</v>
      </c>
      <c r="G10252">
        <v>822300</v>
      </c>
      <c r="H10252" t="str">
        <f t="shared" si="807"/>
        <v>BeforeNoon</v>
      </c>
      <c r="I10252" s="11">
        <v>33</v>
      </c>
      <c r="J10252">
        <v>50</v>
      </c>
      <c r="K10252">
        <v>0.66</v>
      </c>
    </row>
    <row r="10253" spans="1:11" x14ac:dyDescent="0.3">
      <c r="A10253" s="7">
        <f t="shared" si="808"/>
        <v>42950</v>
      </c>
      <c r="B10253" s="8">
        <f t="shared" si="808"/>
        <v>9</v>
      </c>
      <c r="C10253" s="6" t="s">
        <v>110</v>
      </c>
      <c r="D10253" s="10" t="s">
        <v>20</v>
      </c>
      <c r="E10253" s="6" t="s">
        <v>111</v>
      </c>
      <c r="F10253" s="6" t="s">
        <v>15</v>
      </c>
      <c r="G10253">
        <v>143200</v>
      </c>
      <c r="H10253" t="str">
        <f t="shared" si="807"/>
        <v>BeforeNoon</v>
      </c>
      <c r="I10253" s="11">
        <v>8</v>
      </c>
      <c r="J10253">
        <v>50</v>
      </c>
      <c r="K10253">
        <v>0.16</v>
      </c>
    </row>
    <row r="10254" spans="1:11" x14ac:dyDescent="0.3">
      <c r="A10254" s="7">
        <f t="shared" si="808"/>
        <v>42950</v>
      </c>
      <c r="B10254" s="8">
        <f t="shared" si="808"/>
        <v>9</v>
      </c>
      <c r="C10254" s="9" t="s">
        <v>112</v>
      </c>
      <c r="D10254" s="10" t="s">
        <v>98</v>
      </c>
      <c r="E10254" s="9" t="s">
        <v>113</v>
      </c>
      <c r="F10254" s="6" t="s">
        <v>14</v>
      </c>
      <c r="G10254">
        <v>360000</v>
      </c>
      <c r="H10254" t="str">
        <f t="shared" si="807"/>
        <v>BeforeNoon</v>
      </c>
      <c r="I10254" s="11">
        <v>18</v>
      </c>
      <c r="J10254">
        <v>28</v>
      </c>
      <c r="K10254">
        <v>0.6428571428571429</v>
      </c>
    </row>
    <row r="10255" spans="1:11" x14ac:dyDescent="0.3">
      <c r="A10255" s="7">
        <f t="shared" si="808"/>
        <v>42950</v>
      </c>
      <c r="B10255" s="8">
        <f t="shared" si="808"/>
        <v>9</v>
      </c>
      <c r="C10255" s="9" t="str">
        <f>C10254</f>
        <v>PG0405</v>
      </c>
      <c r="D10255" s="10" t="str">
        <f>D10254</f>
        <v>321</v>
      </c>
      <c r="E10255" s="9" t="str">
        <f>E10254</f>
        <v>DME,LED</v>
      </c>
      <c r="F10255" s="6" t="s">
        <v>15</v>
      </c>
      <c r="G10255">
        <v>568200</v>
      </c>
      <c r="H10255" t="str">
        <f t="shared" si="807"/>
        <v>BeforeNoon</v>
      </c>
      <c r="I10255" s="11">
        <v>84</v>
      </c>
      <c r="J10255">
        <v>142</v>
      </c>
      <c r="K10255">
        <v>0.59154929577464788</v>
      </c>
    </row>
    <row r="10256" spans="1:11" x14ac:dyDescent="0.3">
      <c r="A10256" s="7">
        <f t="shared" si="808"/>
        <v>42950</v>
      </c>
      <c r="B10256" s="8">
        <f t="shared" si="808"/>
        <v>9</v>
      </c>
      <c r="C10256" s="6" t="s">
        <v>114</v>
      </c>
      <c r="D10256" s="10" t="s">
        <v>20</v>
      </c>
      <c r="E10256" s="6" t="s">
        <v>115</v>
      </c>
      <c r="F10256" s="6" t="s">
        <v>15</v>
      </c>
      <c r="G10256">
        <v>281200</v>
      </c>
      <c r="H10256" t="str">
        <f t="shared" si="807"/>
        <v>BeforeNoon</v>
      </c>
      <c r="I10256" s="11">
        <v>19</v>
      </c>
      <c r="J10256">
        <v>50</v>
      </c>
      <c r="K10256">
        <v>0.38</v>
      </c>
    </row>
    <row r="10257" spans="1:11" x14ac:dyDescent="0.3">
      <c r="A10257" s="7">
        <f t="shared" si="808"/>
        <v>42950</v>
      </c>
      <c r="B10257" s="8">
        <f t="shared" si="808"/>
        <v>9</v>
      </c>
      <c r="C10257" s="6" t="s">
        <v>116</v>
      </c>
      <c r="D10257" s="10" t="s">
        <v>30</v>
      </c>
      <c r="E10257" s="6" t="s">
        <v>117</v>
      </c>
      <c r="F10257" s="6" t="s">
        <v>15</v>
      </c>
      <c r="G10257">
        <v>72800</v>
      </c>
      <c r="H10257" t="str">
        <f t="shared" si="807"/>
        <v>BeforeNoon</v>
      </c>
      <c r="I10257" s="11">
        <v>7</v>
      </c>
      <c r="J10257">
        <v>12</v>
      </c>
      <c r="K10257">
        <v>0.58333333333333337</v>
      </c>
    </row>
    <row r="10258" spans="1:11" x14ac:dyDescent="0.3">
      <c r="A10258" s="7">
        <f t="shared" si="808"/>
        <v>42950</v>
      </c>
      <c r="B10258" s="8">
        <f t="shared" si="808"/>
        <v>9</v>
      </c>
      <c r="C10258" s="9" t="s">
        <v>118</v>
      </c>
      <c r="D10258" s="10" t="s">
        <v>98</v>
      </c>
      <c r="E10258" s="9" t="s">
        <v>119</v>
      </c>
      <c r="F10258" s="6" t="s">
        <v>14</v>
      </c>
      <c r="G10258">
        <v>486000</v>
      </c>
      <c r="H10258" t="str">
        <f t="shared" si="807"/>
        <v>BeforeNoon</v>
      </c>
      <c r="I10258" s="11">
        <v>27</v>
      </c>
      <c r="J10258">
        <v>28</v>
      </c>
      <c r="K10258">
        <v>0.9642857142857143</v>
      </c>
    </row>
    <row r="10259" spans="1:11" x14ac:dyDescent="0.3">
      <c r="A10259" s="7">
        <f t="shared" si="808"/>
        <v>42950</v>
      </c>
      <c r="B10259" s="8">
        <f t="shared" si="808"/>
        <v>9</v>
      </c>
      <c r="C10259" s="9" t="str">
        <f>C10258</f>
        <v>PG0476</v>
      </c>
      <c r="D10259" s="10" t="str">
        <f>D10258</f>
        <v>321</v>
      </c>
      <c r="E10259" s="9" t="str">
        <f>E10258</f>
        <v>LED,SVO</v>
      </c>
      <c r="F10259" s="6" t="s">
        <v>15</v>
      </c>
      <c r="G10259">
        <v>754800</v>
      </c>
      <c r="H10259" t="str">
        <f t="shared" si="807"/>
        <v>BeforeNoon</v>
      </c>
      <c r="I10259" s="11">
        <v>125</v>
      </c>
      <c r="J10259">
        <v>142</v>
      </c>
      <c r="K10259">
        <v>0.88028169014084512</v>
      </c>
    </row>
    <row r="10260" spans="1:11" x14ac:dyDescent="0.3">
      <c r="A10260" s="7">
        <f t="shared" si="808"/>
        <v>42950</v>
      </c>
      <c r="B10260" s="8">
        <f t="shared" si="808"/>
        <v>9</v>
      </c>
      <c r="C10260" s="6" t="s">
        <v>628</v>
      </c>
      <c r="D10260" s="10" t="s">
        <v>20</v>
      </c>
      <c r="E10260" s="6" t="s">
        <v>629</v>
      </c>
      <c r="F10260" s="6" t="s">
        <v>15</v>
      </c>
      <c r="G10260">
        <v>596200</v>
      </c>
      <c r="H10260" t="str">
        <f t="shared" si="807"/>
        <v>BeforeNoon</v>
      </c>
      <c r="I10260" s="11">
        <v>40</v>
      </c>
      <c r="J10260">
        <v>50</v>
      </c>
      <c r="K10260">
        <v>0.8</v>
      </c>
    </row>
    <row r="10261" spans="1:11" x14ac:dyDescent="0.3">
      <c r="A10261" s="7">
        <f t="shared" si="808"/>
        <v>42950</v>
      </c>
      <c r="B10261" s="8">
        <f t="shared" si="808"/>
        <v>9</v>
      </c>
      <c r="C10261" s="9" t="s">
        <v>120</v>
      </c>
      <c r="D10261" s="10" t="s">
        <v>12</v>
      </c>
      <c r="E10261" s="9" t="s">
        <v>121</v>
      </c>
      <c r="F10261" s="6" t="s">
        <v>14</v>
      </c>
      <c r="G10261">
        <v>268800</v>
      </c>
      <c r="H10261" t="str">
        <f t="shared" si="807"/>
        <v>BeforeNoon</v>
      </c>
      <c r="I10261" s="11">
        <v>3</v>
      </c>
      <c r="J10261">
        <v>12</v>
      </c>
      <c r="K10261">
        <v>0.25</v>
      </c>
    </row>
    <row r="10262" spans="1:11" x14ac:dyDescent="0.3">
      <c r="A10262" s="7">
        <f t="shared" si="808"/>
        <v>42950</v>
      </c>
      <c r="B10262" s="8">
        <f t="shared" si="808"/>
        <v>9</v>
      </c>
      <c r="C10262" s="9" t="str">
        <f>C10261</f>
        <v>PG0482</v>
      </c>
      <c r="D10262" s="10" t="str">
        <f>D10261</f>
        <v>SU9</v>
      </c>
      <c r="E10262" s="9" t="str">
        <f>E10261</f>
        <v>DME,KEJ</v>
      </c>
      <c r="F10262" s="6" t="s">
        <v>15</v>
      </c>
      <c r="G10262">
        <v>1327200</v>
      </c>
      <c r="H10262" t="str">
        <f t="shared" si="807"/>
        <v>BeforeNoon</v>
      </c>
      <c r="I10262" s="11">
        <v>44</v>
      </c>
      <c r="J10262">
        <v>85</v>
      </c>
      <c r="K10262">
        <v>0.51764705882352946</v>
      </c>
    </row>
    <row r="10263" spans="1:11" x14ac:dyDescent="0.3">
      <c r="A10263" s="7">
        <f t="shared" si="808"/>
        <v>42950</v>
      </c>
      <c r="B10263" s="8">
        <f t="shared" si="808"/>
        <v>9</v>
      </c>
      <c r="C10263" s="9" t="s">
        <v>122</v>
      </c>
      <c r="D10263" s="10" t="s">
        <v>12</v>
      </c>
      <c r="E10263" s="9" t="s">
        <v>123</v>
      </c>
      <c r="F10263" s="6" t="s">
        <v>14</v>
      </c>
      <c r="G10263">
        <v>358600</v>
      </c>
      <c r="H10263" t="str">
        <f t="shared" si="807"/>
        <v>BeforeNoon</v>
      </c>
      <c r="I10263" s="11">
        <v>11</v>
      </c>
      <c r="J10263">
        <v>12</v>
      </c>
      <c r="K10263">
        <v>0.91666666666666663</v>
      </c>
    </row>
    <row r="10264" spans="1:11" x14ac:dyDescent="0.3">
      <c r="A10264" s="7">
        <f t="shared" ref="A10264:B10279" si="809">A10263</f>
        <v>42950</v>
      </c>
      <c r="B10264" s="8">
        <f t="shared" si="809"/>
        <v>9</v>
      </c>
      <c r="C10264" s="9" t="str">
        <f>C10263</f>
        <v>PG0489</v>
      </c>
      <c r="D10264" s="10" t="str">
        <f>D10263</f>
        <v>SU9</v>
      </c>
      <c r="E10264" s="9" t="str">
        <f>E10263</f>
        <v>CSY,LED</v>
      </c>
      <c r="F10264" s="6" t="s">
        <v>15</v>
      </c>
      <c r="G10264">
        <v>755100</v>
      </c>
      <c r="H10264" t="str">
        <f t="shared" si="807"/>
        <v>BeforeNoon</v>
      </c>
      <c r="I10264" s="11">
        <v>69</v>
      </c>
      <c r="J10264">
        <v>85</v>
      </c>
      <c r="K10264">
        <v>0.81176470588235294</v>
      </c>
    </row>
    <row r="10265" spans="1:11" x14ac:dyDescent="0.3">
      <c r="A10265" s="7">
        <f t="shared" si="809"/>
        <v>42950</v>
      </c>
      <c r="B10265" s="8">
        <f t="shared" si="809"/>
        <v>9</v>
      </c>
      <c r="C10265" s="9" t="s">
        <v>124</v>
      </c>
      <c r="D10265" s="10" t="s">
        <v>12</v>
      </c>
      <c r="E10265" s="9" t="s">
        <v>125</v>
      </c>
      <c r="F10265" s="6" t="s">
        <v>14</v>
      </c>
      <c r="G10265">
        <v>182500</v>
      </c>
      <c r="H10265" t="str">
        <f t="shared" si="807"/>
        <v>BeforeNoon</v>
      </c>
      <c r="I10265" s="11">
        <v>5</v>
      </c>
      <c r="J10265">
        <v>12</v>
      </c>
      <c r="K10265">
        <v>0.41666666666666669</v>
      </c>
    </row>
    <row r="10266" spans="1:11" x14ac:dyDescent="0.3">
      <c r="A10266" s="7">
        <f t="shared" si="809"/>
        <v>42950</v>
      </c>
      <c r="B10266" s="8">
        <f t="shared" si="809"/>
        <v>9</v>
      </c>
      <c r="C10266" s="9" t="str">
        <f>C10265</f>
        <v>PG0508</v>
      </c>
      <c r="D10266" s="10" t="str">
        <f>D10265</f>
        <v>SU9</v>
      </c>
      <c r="E10266" s="9" t="str">
        <f>E10265</f>
        <v>KZN,LED</v>
      </c>
      <c r="F10266" s="6" t="s">
        <v>15</v>
      </c>
      <c r="G10266">
        <v>356200</v>
      </c>
      <c r="H10266" t="str">
        <f t="shared" si="807"/>
        <v>BeforeNoon</v>
      </c>
      <c r="I10266" s="11">
        <v>29</v>
      </c>
      <c r="J10266">
        <v>85</v>
      </c>
      <c r="K10266">
        <v>0.3411764705882353</v>
      </c>
    </row>
    <row r="10267" spans="1:11" x14ac:dyDescent="0.3">
      <c r="A10267" s="7">
        <f t="shared" si="809"/>
        <v>42950</v>
      </c>
      <c r="B10267" s="8">
        <f t="shared" si="809"/>
        <v>9</v>
      </c>
      <c r="C10267" s="9" t="s">
        <v>126</v>
      </c>
      <c r="D10267" s="10" t="s">
        <v>12</v>
      </c>
      <c r="E10267" s="9" t="s">
        <v>127</v>
      </c>
      <c r="F10267" s="6" t="s">
        <v>14</v>
      </c>
      <c r="G10267">
        <v>264000</v>
      </c>
      <c r="H10267" t="str">
        <f t="shared" si="807"/>
        <v>BeforeNoon</v>
      </c>
      <c r="I10267" s="11">
        <v>8</v>
      </c>
      <c r="J10267">
        <v>12</v>
      </c>
      <c r="K10267">
        <v>0.66666666666666663</v>
      </c>
    </row>
    <row r="10268" spans="1:11" x14ac:dyDescent="0.3">
      <c r="A10268" s="7">
        <f t="shared" si="809"/>
        <v>42950</v>
      </c>
      <c r="B10268" s="8">
        <f t="shared" si="809"/>
        <v>9</v>
      </c>
      <c r="C10268" s="9" t="str">
        <f>C10267</f>
        <v>PG0509</v>
      </c>
      <c r="D10268" s="10" t="str">
        <f>D10267</f>
        <v>SU9</v>
      </c>
      <c r="E10268" s="9" t="str">
        <f>E10267</f>
        <v>DME,ESL</v>
      </c>
      <c r="F10268" s="6" t="s">
        <v>15</v>
      </c>
      <c r="G10268">
        <v>720500</v>
      </c>
      <c r="H10268" t="str">
        <f t="shared" si="807"/>
        <v>BeforeNoon</v>
      </c>
      <c r="I10268" s="11">
        <v>65</v>
      </c>
      <c r="J10268">
        <v>85</v>
      </c>
      <c r="K10268">
        <v>0.76470588235294112</v>
      </c>
    </row>
    <row r="10269" spans="1:11" x14ac:dyDescent="0.3">
      <c r="A10269" s="7">
        <f t="shared" si="809"/>
        <v>42950</v>
      </c>
      <c r="B10269" s="8">
        <f t="shared" si="809"/>
        <v>9</v>
      </c>
      <c r="C10269" s="9" t="s">
        <v>128</v>
      </c>
      <c r="D10269" s="10" t="s">
        <v>85</v>
      </c>
      <c r="E10269" s="9" t="s">
        <v>129</v>
      </c>
      <c r="F10269" s="6" t="s">
        <v>14</v>
      </c>
      <c r="G10269">
        <v>483600</v>
      </c>
      <c r="H10269" t="str">
        <f t="shared" si="807"/>
        <v>BeforeNoon</v>
      </c>
      <c r="I10269" s="11">
        <v>12</v>
      </c>
      <c r="J10269">
        <v>12</v>
      </c>
      <c r="K10269">
        <v>1</v>
      </c>
    </row>
    <row r="10270" spans="1:11" x14ac:dyDescent="0.3">
      <c r="A10270" s="7">
        <f t="shared" si="809"/>
        <v>42950</v>
      </c>
      <c r="B10270" s="8">
        <f t="shared" si="809"/>
        <v>9</v>
      </c>
      <c r="C10270" s="9" t="str">
        <f>C10269</f>
        <v>PG0521</v>
      </c>
      <c r="D10270" s="10" t="str">
        <f>D10269</f>
        <v>733</v>
      </c>
      <c r="E10270" s="9" t="str">
        <f>E10269</f>
        <v>KUF,AER</v>
      </c>
      <c r="F10270" s="6" t="s">
        <v>15</v>
      </c>
      <c r="G10270">
        <v>1589600</v>
      </c>
      <c r="H10270" t="str">
        <f t="shared" si="807"/>
        <v>BeforeNoon</v>
      </c>
      <c r="I10270" s="11">
        <v>118</v>
      </c>
      <c r="J10270">
        <v>118</v>
      </c>
      <c r="K10270">
        <v>1</v>
      </c>
    </row>
    <row r="10271" spans="1:11" x14ac:dyDescent="0.3">
      <c r="A10271" s="7">
        <f t="shared" si="809"/>
        <v>42950</v>
      </c>
      <c r="B10271" s="8">
        <f t="shared" si="809"/>
        <v>9</v>
      </c>
      <c r="C10271" s="9" t="s">
        <v>130</v>
      </c>
      <c r="D10271" s="10" t="s">
        <v>25</v>
      </c>
      <c r="E10271" s="9" t="s">
        <v>131</v>
      </c>
      <c r="F10271" s="6" t="s">
        <v>14</v>
      </c>
      <c r="G10271">
        <v>741300</v>
      </c>
      <c r="H10271" t="str">
        <f t="shared" si="807"/>
        <v>BeforeNoon</v>
      </c>
      <c r="I10271" s="11">
        <v>21</v>
      </c>
      <c r="J10271">
        <v>30</v>
      </c>
      <c r="K10271">
        <v>0.7</v>
      </c>
    </row>
    <row r="10272" spans="1:11" x14ac:dyDescent="0.3">
      <c r="A10272" s="7">
        <f t="shared" si="809"/>
        <v>42950</v>
      </c>
      <c r="B10272" s="8">
        <f t="shared" si="809"/>
        <v>9</v>
      </c>
      <c r="C10272" s="9" t="str">
        <f>C10271</f>
        <v>PG0529</v>
      </c>
      <c r="D10272" s="10" t="str">
        <f>D10271</f>
        <v>763</v>
      </c>
      <c r="E10272" s="9" t="str">
        <f>E10271</f>
        <v>SVO,UFA</v>
      </c>
      <c r="F10272" s="6" t="s">
        <v>15</v>
      </c>
      <c r="G10272">
        <v>1682200</v>
      </c>
      <c r="H10272" t="str">
        <f t="shared" si="807"/>
        <v>BeforeNoon</v>
      </c>
      <c r="I10272" s="11">
        <v>142</v>
      </c>
      <c r="J10272">
        <v>192</v>
      </c>
      <c r="K10272">
        <v>0.73958333333333337</v>
      </c>
    </row>
    <row r="10273" spans="1:11" x14ac:dyDescent="0.3">
      <c r="A10273" s="7">
        <f t="shared" si="809"/>
        <v>42950</v>
      </c>
      <c r="B10273" s="8">
        <f t="shared" si="809"/>
        <v>9</v>
      </c>
      <c r="C10273" s="9" t="s">
        <v>630</v>
      </c>
      <c r="D10273" s="10" t="s">
        <v>12</v>
      </c>
      <c r="E10273" s="9" t="s">
        <v>631</v>
      </c>
      <c r="F10273" s="6" t="s">
        <v>14</v>
      </c>
      <c r="G10273">
        <v>529800</v>
      </c>
      <c r="H10273" t="str">
        <f t="shared" si="807"/>
        <v>BeforeNoon</v>
      </c>
      <c r="I10273" s="11">
        <v>6</v>
      </c>
      <c r="J10273">
        <v>12</v>
      </c>
      <c r="K10273">
        <v>0.5</v>
      </c>
    </row>
    <row r="10274" spans="1:11" x14ac:dyDescent="0.3">
      <c r="A10274" s="7">
        <f t="shared" si="809"/>
        <v>42950</v>
      </c>
      <c r="B10274" s="8">
        <f t="shared" si="809"/>
        <v>9</v>
      </c>
      <c r="C10274" s="9" t="str">
        <f>C10273</f>
        <v>PG0539</v>
      </c>
      <c r="D10274" s="10" t="str">
        <f>D10273</f>
        <v>SU9</v>
      </c>
      <c r="E10274" s="9" t="str">
        <f>E10273</f>
        <v>VKO,BAX</v>
      </c>
      <c r="F10274" s="6" t="s">
        <v>15</v>
      </c>
      <c r="G10274">
        <v>1632000</v>
      </c>
      <c r="H10274" t="str">
        <f t="shared" si="807"/>
        <v>BeforeNoon</v>
      </c>
      <c r="I10274" s="11">
        <v>55</v>
      </c>
      <c r="J10274">
        <v>85</v>
      </c>
      <c r="K10274">
        <v>0.6470588235294118</v>
      </c>
    </row>
    <row r="10275" spans="1:11" x14ac:dyDescent="0.3">
      <c r="A10275" s="7">
        <f t="shared" si="809"/>
        <v>42950</v>
      </c>
      <c r="B10275" s="8">
        <f t="shared" si="809"/>
        <v>9</v>
      </c>
      <c r="C10275" s="6" t="s">
        <v>132</v>
      </c>
      <c r="D10275" s="10" t="s">
        <v>20</v>
      </c>
      <c r="E10275" s="6" t="s">
        <v>133</v>
      </c>
      <c r="F10275" s="6" t="s">
        <v>15</v>
      </c>
      <c r="G10275">
        <v>425800</v>
      </c>
      <c r="H10275" t="str">
        <f t="shared" si="807"/>
        <v>BeforeNoon</v>
      </c>
      <c r="I10275" s="11">
        <v>28</v>
      </c>
      <c r="J10275">
        <v>50</v>
      </c>
      <c r="K10275">
        <v>0.56000000000000005</v>
      </c>
    </row>
    <row r="10276" spans="1:11" x14ac:dyDescent="0.3">
      <c r="A10276" s="7">
        <f t="shared" si="809"/>
        <v>42950</v>
      </c>
      <c r="B10276" s="8">
        <f t="shared" si="809"/>
        <v>9</v>
      </c>
      <c r="C10276" s="9" t="s">
        <v>134</v>
      </c>
      <c r="D10276" s="10" t="s">
        <v>12</v>
      </c>
      <c r="E10276" s="9" t="s">
        <v>135</v>
      </c>
      <c r="F10276" s="6" t="s">
        <v>14</v>
      </c>
      <c r="G10276">
        <v>266000</v>
      </c>
      <c r="H10276" t="str">
        <f t="shared" si="807"/>
        <v>BeforeNoon</v>
      </c>
      <c r="I10276" s="11">
        <v>7</v>
      </c>
      <c r="J10276">
        <v>12</v>
      </c>
      <c r="K10276">
        <v>0.58333333333333337</v>
      </c>
    </row>
    <row r="10277" spans="1:11" x14ac:dyDescent="0.3">
      <c r="A10277" s="7">
        <f t="shared" si="809"/>
        <v>42950</v>
      </c>
      <c r="B10277" s="8">
        <f t="shared" si="809"/>
        <v>9</v>
      </c>
      <c r="C10277" s="9" t="str">
        <f>C10276</f>
        <v>PG0554</v>
      </c>
      <c r="D10277" s="10" t="str">
        <f>D10276</f>
        <v>SU9</v>
      </c>
      <c r="E10277" s="9" t="str">
        <f>E10276</f>
        <v>REN,VKO</v>
      </c>
      <c r="F10277" s="6" t="s">
        <v>15</v>
      </c>
      <c r="G10277">
        <v>613200</v>
      </c>
      <c r="H10277" t="str">
        <f t="shared" si="807"/>
        <v>BeforeNoon</v>
      </c>
      <c r="I10277" s="11">
        <v>48</v>
      </c>
      <c r="J10277">
        <v>85</v>
      </c>
      <c r="K10277">
        <v>0.56470588235294117</v>
      </c>
    </row>
    <row r="10278" spans="1:11" x14ac:dyDescent="0.3">
      <c r="A10278" s="7">
        <f t="shared" si="809"/>
        <v>42950</v>
      </c>
      <c r="B10278" s="8">
        <f t="shared" si="809"/>
        <v>9</v>
      </c>
      <c r="C10278" s="6" t="s">
        <v>632</v>
      </c>
      <c r="D10278" s="10" t="s">
        <v>20</v>
      </c>
      <c r="E10278" s="6" t="s">
        <v>633</v>
      </c>
      <c r="F10278" s="6" t="s">
        <v>15</v>
      </c>
      <c r="G10278">
        <v>25600</v>
      </c>
      <c r="H10278" t="str">
        <f t="shared" si="807"/>
        <v>BeforeNoon</v>
      </c>
      <c r="I10278" s="11">
        <v>2</v>
      </c>
      <c r="J10278">
        <v>50</v>
      </c>
      <c r="K10278">
        <v>0.04</v>
      </c>
    </row>
    <row r="10279" spans="1:11" x14ac:dyDescent="0.3">
      <c r="A10279" s="7">
        <f t="shared" si="809"/>
        <v>42950</v>
      </c>
      <c r="B10279" s="8">
        <f t="shared" si="809"/>
        <v>9</v>
      </c>
      <c r="C10279" s="6" t="s">
        <v>634</v>
      </c>
      <c r="D10279" s="10" t="s">
        <v>30</v>
      </c>
      <c r="E10279" s="6" t="s">
        <v>635</v>
      </c>
      <c r="F10279" s="6" t="s">
        <v>15</v>
      </c>
      <c r="G10279">
        <v>63800</v>
      </c>
      <c r="H10279" t="str">
        <f t="shared" si="807"/>
        <v>BeforeNoon</v>
      </c>
      <c r="I10279" s="11">
        <v>11</v>
      </c>
      <c r="J10279">
        <v>12</v>
      </c>
      <c r="K10279">
        <v>0.91666666666666663</v>
      </c>
    </row>
    <row r="10280" spans="1:11" x14ac:dyDescent="0.3">
      <c r="A10280" s="7">
        <f t="shared" ref="A10280:B10295" si="810">A10279</f>
        <v>42950</v>
      </c>
      <c r="B10280" s="8">
        <f t="shared" si="810"/>
        <v>9</v>
      </c>
      <c r="C10280" s="9" t="s">
        <v>136</v>
      </c>
      <c r="D10280" s="10" t="s">
        <v>12</v>
      </c>
      <c r="E10280" s="9" t="s">
        <v>137</v>
      </c>
      <c r="F10280" s="6" t="s">
        <v>14</v>
      </c>
      <c r="G10280">
        <v>608300</v>
      </c>
      <c r="H10280" t="str">
        <f t="shared" si="807"/>
        <v>BeforeNoon</v>
      </c>
      <c r="I10280" s="11">
        <v>7</v>
      </c>
      <c r="J10280">
        <v>12</v>
      </c>
      <c r="K10280">
        <v>0.58333333333333337</v>
      </c>
    </row>
    <row r="10281" spans="1:11" x14ac:dyDescent="0.3">
      <c r="A10281" s="7">
        <f t="shared" si="810"/>
        <v>42950</v>
      </c>
      <c r="B10281" s="8">
        <f t="shared" si="810"/>
        <v>9</v>
      </c>
      <c r="C10281" s="9" t="str">
        <f>C10280</f>
        <v>PG0591</v>
      </c>
      <c r="D10281" s="10" t="str">
        <f>D10280</f>
        <v>SU9</v>
      </c>
      <c r="E10281" s="9" t="str">
        <f>E10280</f>
        <v>SVO,TOF</v>
      </c>
      <c r="F10281" s="6" t="s">
        <v>15</v>
      </c>
      <c r="G10281">
        <v>901900</v>
      </c>
      <c r="H10281" t="str">
        <f t="shared" si="807"/>
        <v>BeforeNoon</v>
      </c>
      <c r="I10281" s="11">
        <v>31</v>
      </c>
      <c r="J10281">
        <v>85</v>
      </c>
      <c r="K10281">
        <v>0.36470588235294121</v>
      </c>
    </row>
    <row r="10282" spans="1:11" x14ac:dyDescent="0.3">
      <c r="A10282" s="7">
        <f t="shared" si="810"/>
        <v>42950</v>
      </c>
      <c r="B10282" s="8">
        <f t="shared" si="810"/>
        <v>9</v>
      </c>
      <c r="C10282" s="6" t="s">
        <v>636</v>
      </c>
      <c r="D10282" s="10" t="s">
        <v>20</v>
      </c>
      <c r="E10282" s="6" t="s">
        <v>637</v>
      </c>
      <c r="F10282" s="6" t="s">
        <v>15</v>
      </c>
      <c r="G10282">
        <v>846800</v>
      </c>
      <c r="H10282" t="str">
        <f t="shared" si="807"/>
        <v>BeforeNoon</v>
      </c>
      <c r="I10282" s="11">
        <v>50</v>
      </c>
      <c r="J10282">
        <v>50</v>
      </c>
      <c r="K10282">
        <v>1</v>
      </c>
    </row>
    <row r="10283" spans="1:11" x14ac:dyDescent="0.3">
      <c r="A10283" s="7">
        <f t="shared" si="810"/>
        <v>42950</v>
      </c>
      <c r="B10283" s="8">
        <f t="shared" si="810"/>
        <v>9</v>
      </c>
      <c r="C10283" s="6" t="s">
        <v>638</v>
      </c>
      <c r="D10283" s="10" t="s">
        <v>20</v>
      </c>
      <c r="E10283" s="6" t="s">
        <v>639</v>
      </c>
      <c r="F10283" s="6" t="s">
        <v>15</v>
      </c>
      <c r="G10283">
        <v>777900</v>
      </c>
      <c r="H10283" t="str">
        <f t="shared" si="807"/>
        <v>BeforeNoon</v>
      </c>
      <c r="I10283" s="11">
        <v>46</v>
      </c>
      <c r="J10283">
        <v>50</v>
      </c>
      <c r="K10283">
        <v>0.92</v>
      </c>
    </row>
    <row r="10284" spans="1:11" x14ac:dyDescent="0.3">
      <c r="A10284" s="7">
        <f t="shared" si="810"/>
        <v>42950</v>
      </c>
      <c r="B10284" s="8">
        <f t="shared" si="810"/>
        <v>9</v>
      </c>
      <c r="C10284" s="9" t="s">
        <v>138</v>
      </c>
      <c r="D10284" s="10" t="s">
        <v>85</v>
      </c>
      <c r="E10284" s="9" t="s">
        <v>139</v>
      </c>
      <c r="F10284" s="6" t="s">
        <v>14</v>
      </c>
      <c r="G10284">
        <v>540100</v>
      </c>
      <c r="H10284" t="str">
        <f t="shared" si="807"/>
        <v>BeforeNoon</v>
      </c>
      <c r="I10284" s="11">
        <v>11</v>
      </c>
      <c r="J10284">
        <v>12</v>
      </c>
      <c r="K10284">
        <v>0.91666666666666663</v>
      </c>
    </row>
    <row r="10285" spans="1:11" x14ac:dyDescent="0.3">
      <c r="A10285" s="7">
        <f t="shared" si="810"/>
        <v>42950</v>
      </c>
      <c r="B10285" s="8">
        <f t="shared" si="810"/>
        <v>9</v>
      </c>
      <c r="C10285" s="9" t="str">
        <f>C10284</f>
        <v>PG0677</v>
      </c>
      <c r="D10285" s="10" t="str">
        <f>D10284</f>
        <v>733</v>
      </c>
      <c r="E10285" s="9" t="str">
        <f>E10284</f>
        <v>SVO,MCX</v>
      </c>
      <c r="F10285" s="6" t="s">
        <v>15</v>
      </c>
      <c r="G10285">
        <v>1862800</v>
      </c>
      <c r="H10285" t="str">
        <f t="shared" si="807"/>
        <v>BeforeNoon</v>
      </c>
      <c r="I10285" s="11">
        <v>113</v>
      </c>
      <c r="J10285">
        <v>118</v>
      </c>
      <c r="K10285">
        <v>0.9576271186440678</v>
      </c>
    </row>
    <row r="10286" spans="1:11" x14ac:dyDescent="0.3">
      <c r="A10286" s="7">
        <f t="shared" si="810"/>
        <v>42950</v>
      </c>
      <c r="B10286" s="8">
        <v>10</v>
      </c>
      <c r="C10286" s="6" t="s">
        <v>746</v>
      </c>
      <c r="D10286" s="10" t="s">
        <v>20</v>
      </c>
      <c r="E10286" s="6" t="s">
        <v>747</v>
      </c>
      <c r="F10286" s="6" t="s">
        <v>15</v>
      </c>
      <c r="G10286">
        <v>186900</v>
      </c>
      <c r="H10286" t="str">
        <f t="shared" si="807"/>
        <v>BeforeNoon</v>
      </c>
      <c r="I10286" s="11">
        <v>15</v>
      </c>
      <c r="J10286">
        <v>50</v>
      </c>
      <c r="K10286">
        <v>0.3</v>
      </c>
    </row>
    <row r="10287" spans="1:11" x14ac:dyDescent="0.3">
      <c r="A10287" s="7">
        <f t="shared" si="810"/>
        <v>42950</v>
      </c>
      <c r="B10287" s="8">
        <f t="shared" si="810"/>
        <v>10</v>
      </c>
      <c r="C10287" s="6" t="s">
        <v>851</v>
      </c>
      <c r="D10287" s="10" t="s">
        <v>20</v>
      </c>
      <c r="E10287" s="6" t="s">
        <v>852</v>
      </c>
      <c r="F10287" s="6" t="s">
        <v>15</v>
      </c>
      <c r="G10287">
        <v>449500</v>
      </c>
      <c r="H10287" t="str">
        <f t="shared" si="807"/>
        <v>BeforeNoon</v>
      </c>
      <c r="I10287" s="11">
        <v>47</v>
      </c>
      <c r="J10287">
        <v>50</v>
      </c>
      <c r="K10287">
        <v>0.94</v>
      </c>
    </row>
    <row r="10288" spans="1:11" x14ac:dyDescent="0.3">
      <c r="A10288" s="7">
        <f t="shared" si="810"/>
        <v>42950</v>
      </c>
      <c r="B10288" s="8">
        <f t="shared" si="810"/>
        <v>10</v>
      </c>
      <c r="C10288" s="9" t="s">
        <v>140</v>
      </c>
      <c r="D10288" s="10" t="s">
        <v>12</v>
      </c>
      <c r="E10288" s="9" t="s">
        <v>141</v>
      </c>
      <c r="F10288" s="6" t="s">
        <v>14</v>
      </c>
      <c r="G10288">
        <v>450000</v>
      </c>
      <c r="H10288" t="str">
        <f t="shared" si="807"/>
        <v>BeforeNoon</v>
      </c>
      <c r="I10288" s="11">
        <v>9</v>
      </c>
      <c r="J10288">
        <v>12</v>
      </c>
      <c r="K10288">
        <v>0.75</v>
      </c>
    </row>
    <row r="10289" spans="1:11" x14ac:dyDescent="0.3">
      <c r="A10289" s="7">
        <f t="shared" si="810"/>
        <v>42950</v>
      </c>
      <c r="B10289" s="8">
        <f t="shared" si="810"/>
        <v>10</v>
      </c>
      <c r="C10289" s="9" t="str">
        <f>C10288</f>
        <v>PG0095</v>
      </c>
      <c r="D10289" s="10" t="str">
        <f>D10288</f>
        <v>SU9</v>
      </c>
      <c r="E10289" s="9" t="str">
        <f>E10288</f>
        <v>DME,URJ</v>
      </c>
      <c r="F10289" s="6" t="s">
        <v>15</v>
      </c>
      <c r="G10289">
        <v>1223900</v>
      </c>
      <c r="H10289" t="str">
        <f t="shared" si="807"/>
        <v>BeforeNoon</v>
      </c>
      <c r="I10289" s="11">
        <v>73</v>
      </c>
      <c r="J10289">
        <v>85</v>
      </c>
      <c r="K10289">
        <v>0.85882352941176465</v>
      </c>
    </row>
    <row r="10290" spans="1:11" x14ac:dyDescent="0.3">
      <c r="A10290" s="7">
        <f t="shared" si="810"/>
        <v>42950</v>
      </c>
      <c r="B10290" s="8">
        <f t="shared" si="810"/>
        <v>10</v>
      </c>
      <c r="C10290" s="9" t="s">
        <v>142</v>
      </c>
      <c r="D10290" s="10" t="s">
        <v>12</v>
      </c>
      <c r="E10290" s="9" t="s">
        <v>143</v>
      </c>
      <c r="F10290" s="6" t="s">
        <v>14</v>
      </c>
      <c r="G10290">
        <v>90000</v>
      </c>
      <c r="H10290" t="str">
        <f t="shared" si="807"/>
        <v>BeforeNoon</v>
      </c>
      <c r="I10290" s="11">
        <v>5</v>
      </c>
      <c r="J10290">
        <v>12</v>
      </c>
      <c r="K10290">
        <v>0.41666666666666669</v>
      </c>
    </row>
    <row r="10291" spans="1:11" x14ac:dyDescent="0.3">
      <c r="A10291" s="7">
        <f t="shared" si="810"/>
        <v>42950</v>
      </c>
      <c r="B10291" s="8">
        <f t="shared" si="810"/>
        <v>10</v>
      </c>
      <c r="C10291" s="9" t="str">
        <f>C10290</f>
        <v>PG0115</v>
      </c>
      <c r="D10291" s="10" t="str">
        <f>D10290</f>
        <v>SU9</v>
      </c>
      <c r="E10291" s="9" t="str">
        <f>E10290</f>
        <v>BQS,KHV</v>
      </c>
      <c r="F10291" s="6" t="s">
        <v>15</v>
      </c>
      <c r="G10291">
        <v>283800</v>
      </c>
      <c r="H10291" t="str">
        <f t="shared" si="807"/>
        <v>BeforeNoon</v>
      </c>
      <c r="I10291" s="11">
        <v>47</v>
      </c>
      <c r="J10291">
        <v>85</v>
      </c>
      <c r="K10291">
        <v>0.55294117647058827</v>
      </c>
    </row>
    <row r="10292" spans="1:11" x14ac:dyDescent="0.3">
      <c r="A10292" s="7">
        <f t="shared" si="810"/>
        <v>42950</v>
      </c>
      <c r="B10292" s="8">
        <f t="shared" si="810"/>
        <v>10</v>
      </c>
      <c r="C10292" s="6" t="s">
        <v>144</v>
      </c>
      <c r="D10292" s="10" t="s">
        <v>20</v>
      </c>
      <c r="E10292" s="6" t="s">
        <v>145</v>
      </c>
      <c r="F10292" s="6" t="s">
        <v>15</v>
      </c>
      <c r="G10292">
        <v>179200</v>
      </c>
      <c r="H10292" t="str">
        <f t="shared" si="807"/>
        <v>BeforeNoon</v>
      </c>
      <c r="I10292" s="11">
        <v>9</v>
      </c>
      <c r="J10292">
        <v>50</v>
      </c>
      <c r="K10292">
        <v>0.18</v>
      </c>
    </row>
    <row r="10293" spans="1:11" x14ac:dyDescent="0.3">
      <c r="A10293" s="7">
        <f t="shared" si="810"/>
        <v>42950</v>
      </c>
      <c r="B10293" s="8">
        <f t="shared" si="810"/>
        <v>10</v>
      </c>
      <c r="C10293" s="6" t="s">
        <v>146</v>
      </c>
      <c r="D10293" s="10" t="s">
        <v>20</v>
      </c>
      <c r="E10293" s="6" t="s">
        <v>147</v>
      </c>
      <c r="F10293" s="6" t="s">
        <v>15</v>
      </c>
      <c r="G10293">
        <v>83200</v>
      </c>
      <c r="H10293" t="str">
        <f t="shared" si="807"/>
        <v>BeforeNoon</v>
      </c>
      <c r="I10293" s="11">
        <v>11</v>
      </c>
      <c r="J10293">
        <v>50</v>
      </c>
      <c r="K10293">
        <v>0.22</v>
      </c>
    </row>
    <row r="10294" spans="1:11" x14ac:dyDescent="0.3">
      <c r="A10294" s="7">
        <f t="shared" si="810"/>
        <v>42950</v>
      </c>
      <c r="B10294" s="8">
        <f t="shared" si="810"/>
        <v>10</v>
      </c>
      <c r="C10294" s="6" t="s">
        <v>642</v>
      </c>
      <c r="D10294" s="10" t="s">
        <v>20</v>
      </c>
      <c r="E10294" s="6" t="s">
        <v>643</v>
      </c>
      <c r="F10294" s="6" t="s">
        <v>15</v>
      </c>
      <c r="G10294">
        <v>137300</v>
      </c>
      <c r="H10294" t="str">
        <f t="shared" si="807"/>
        <v>BeforeNoon</v>
      </c>
      <c r="I10294" s="11">
        <v>44</v>
      </c>
      <c r="J10294">
        <v>50</v>
      </c>
      <c r="K10294">
        <v>0.88</v>
      </c>
    </row>
    <row r="10295" spans="1:11" x14ac:dyDescent="0.3">
      <c r="A10295" s="7">
        <f t="shared" si="810"/>
        <v>42950</v>
      </c>
      <c r="B10295" s="8">
        <f t="shared" si="810"/>
        <v>10</v>
      </c>
      <c r="C10295" s="9" t="s">
        <v>148</v>
      </c>
      <c r="D10295" s="10" t="s">
        <v>12</v>
      </c>
      <c r="E10295" s="9" t="s">
        <v>149</v>
      </c>
      <c r="F10295" s="6" t="s">
        <v>14</v>
      </c>
      <c r="G10295">
        <v>346400</v>
      </c>
      <c r="H10295" t="str">
        <f t="shared" si="807"/>
        <v>BeforeNoon</v>
      </c>
      <c r="I10295" s="11">
        <v>8</v>
      </c>
      <c r="J10295">
        <v>12</v>
      </c>
      <c r="K10295">
        <v>0.66666666666666663</v>
      </c>
    </row>
    <row r="10296" spans="1:11" x14ac:dyDescent="0.3">
      <c r="A10296" s="7">
        <f t="shared" ref="A10296:B10311" si="811">A10295</f>
        <v>42950</v>
      </c>
      <c r="B10296" s="8">
        <f t="shared" si="811"/>
        <v>10</v>
      </c>
      <c r="C10296" s="9" t="str">
        <f>C10295</f>
        <v>PG0153</v>
      </c>
      <c r="D10296" s="10" t="str">
        <f>D10295</f>
        <v>SU9</v>
      </c>
      <c r="E10296" s="9" t="str">
        <f>E10295</f>
        <v>MMK,SVO</v>
      </c>
      <c r="F10296" s="6" t="s">
        <v>15</v>
      </c>
      <c r="G10296">
        <v>519900</v>
      </c>
      <c r="H10296" t="str">
        <f t="shared" si="807"/>
        <v>BeforeNoon</v>
      </c>
      <c r="I10296" s="11">
        <v>36</v>
      </c>
      <c r="J10296">
        <v>85</v>
      </c>
      <c r="K10296">
        <v>0.42352941176470588</v>
      </c>
    </row>
    <row r="10297" spans="1:11" x14ac:dyDescent="0.3">
      <c r="A10297" s="7">
        <f t="shared" si="811"/>
        <v>42950</v>
      </c>
      <c r="B10297" s="8">
        <f t="shared" si="811"/>
        <v>10</v>
      </c>
      <c r="C10297" s="9" t="s">
        <v>150</v>
      </c>
      <c r="D10297" s="10" t="s">
        <v>12</v>
      </c>
      <c r="E10297" s="9" t="s">
        <v>151</v>
      </c>
      <c r="F10297" s="6" t="s">
        <v>14</v>
      </c>
      <c r="G10297">
        <v>99900</v>
      </c>
      <c r="H10297" t="str">
        <f t="shared" si="807"/>
        <v>BeforeNoon</v>
      </c>
      <c r="I10297" s="11">
        <v>9</v>
      </c>
      <c r="J10297">
        <v>12</v>
      </c>
      <c r="K10297">
        <v>0.75</v>
      </c>
    </row>
    <row r="10298" spans="1:11" x14ac:dyDescent="0.3">
      <c r="A10298" s="7">
        <f t="shared" si="811"/>
        <v>42950</v>
      </c>
      <c r="B10298" s="8">
        <f t="shared" si="811"/>
        <v>10</v>
      </c>
      <c r="C10298" s="9" t="str">
        <f>C10297</f>
        <v>PG0159</v>
      </c>
      <c r="D10298" s="10" t="str">
        <f>D10297</f>
        <v>SU9</v>
      </c>
      <c r="E10298" s="9" t="str">
        <f>E10297</f>
        <v>SVO,BZK</v>
      </c>
      <c r="F10298" s="6" t="s">
        <v>15</v>
      </c>
      <c r="G10298">
        <v>283200</v>
      </c>
      <c r="H10298" t="str">
        <f t="shared" si="807"/>
        <v>BeforeNoon</v>
      </c>
      <c r="I10298" s="11">
        <v>76</v>
      </c>
      <c r="J10298">
        <v>85</v>
      </c>
      <c r="K10298">
        <v>0.89411764705882357</v>
      </c>
    </row>
    <row r="10299" spans="1:11" x14ac:dyDescent="0.3">
      <c r="A10299" s="7">
        <f t="shared" si="811"/>
        <v>42950</v>
      </c>
      <c r="B10299" s="8">
        <f t="shared" si="811"/>
        <v>10</v>
      </c>
      <c r="C10299" s="9" t="s">
        <v>152</v>
      </c>
      <c r="D10299" s="10" t="s">
        <v>12</v>
      </c>
      <c r="E10299" s="9" t="s">
        <v>153</v>
      </c>
      <c r="F10299" s="6" t="s">
        <v>14</v>
      </c>
      <c r="G10299">
        <v>704000</v>
      </c>
      <c r="H10299" t="str">
        <f t="shared" si="807"/>
        <v>BeforeNoon</v>
      </c>
      <c r="I10299" s="11">
        <v>10</v>
      </c>
      <c r="J10299">
        <v>12</v>
      </c>
      <c r="K10299">
        <v>0.83333333333333337</v>
      </c>
    </row>
    <row r="10300" spans="1:11" x14ac:dyDescent="0.3">
      <c r="A10300" s="7">
        <f t="shared" si="811"/>
        <v>42950</v>
      </c>
      <c r="B10300" s="8">
        <f t="shared" si="811"/>
        <v>10</v>
      </c>
      <c r="C10300" s="9" t="str">
        <f>C10299</f>
        <v>PG0165</v>
      </c>
      <c r="D10300" s="10" t="str">
        <f>D10299</f>
        <v>SU9</v>
      </c>
      <c r="E10300" s="9" t="str">
        <f>E10299</f>
        <v>NUX,DME</v>
      </c>
      <c r="F10300" s="6" t="s">
        <v>15</v>
      </c>
      <c r="G10300">
        <v>1510900</v>
      </c>
      <c r="H10300" t="str">
        <f t="shared" si="807"/>
        <v>BeforeNoon</v>
      </c>
      <c r="I10300" s="11">
        <v>64</v>
      </c>
      <c r="J10300">
        <v>85</v>
      </c>
      <c r="K10300">
        <v>0.75294117647058822</v>
      </c>
    </row>
    <row r="10301" spans="1:11" x14ac:dyDescent="0.3">
      <c r="A10301" s="7">
        <f t="shared" si="811"/>
        <v>42950</v>
      </c>
      <c r="B10301" s="8">
        <f t="shared" si="811"/>
        <v>10</v>
      </c>
      <c r="C10301" s="9" t="s">
        <v>154</v>
      </c>
      <c r="D10301" s="10" t="s">
        <v>98</v>
      </c>
      <c r="E10301" s="9" t="s">
        <v>155</v>
      </c>
      <c r="F10301" s="6" t="s">
        <v>14</v>
      </c>
      <c r="G10301">
        <v>516000</v>
      </c>
      <c r="H10301" t="str">
        <f t="shared" si="807"/>
        <v>BeforeNoon</v>
      </c>
      <c r="I10301" s="11">
        <v>24</v>
      </c>
      <c r="J10301">
        <v>28</v>
      </c>
      <c r="K10301">
        <v>0.8571428571428571</v>
      </c>
    </row>
    <row r="10302" spans="1:11" x14ac:dyDescent="0.3">
      <c r="A10302" s="7">
        <f t="shared" si="811"/>
        <v>42950</v>
      </c>
      <c r="B10302" s="8">
        <f t="shared" si="811"/>
        <v>10</v>
      </c>
      <c r="C10302" s="9" t="str">
        <f>C10301</f>
        <v>PG0202</v>
      </c>
      <c r="D10302" s="10" t="str">
        <f>D10301</f>
        <v>321</v>
      </c>
      <c r="E10302" s="9" t="str">
        <f>E10301</f>
        <v>DME,KZN</v>
      </c>
      <c r="F10302" s="6" t="s">
        <v>15</v>
      </c>
      <c r="G10302">
        <v>863100</v>
      </c>
      <c r="H10302" t="str">
        <f t="shared" si="807"/>
        <v>BeforeNoon</v>
      </c>
      <c r="I10302" s="11">
        <v>119</v>
      </c>
      <c r="J10302">
        <v>142</v>
      </c>
      <c r="K10302">
        <v>0.8380281690140845</v>
      </c>
    </row>
    <row r="10303" spans="1:11" x14ac:dyDescent="0.3">
      <c r="A10303" s="7">
        <f t="shared" si="811"/>
        <v>42950</v>
      </c>
      <c r="B10303" s="8">
        <f t="shared" si="811"/>
        <v>10</v>
      </c>
      <c r="C10303" s="9" t="s">
        <v>156</v>
      </c>
      <c r="D10303" s="10" t="s">
        <v>25</v>
      </c>
      <c r="E10303" s="9" t="s">
        <v>157</v>
      </c>
      <c r="F10303" s="6" t="s">
        <v>14</v>
      </c>
      <c r="G10303">
        <v>392000</v>
      </c>
      <c r="H10303" t="str">
        <f t="shared" si="807"/>
        <v>BeforeNoon</v>
      </c>
      <c r="I10303" s="11">
        <v>16</v>
      </c>
      <c r="J10303">
        <v>30</v>
      </c>
      <c r="K10303">
        <v>0.53333333333333333</v>
      </c>
    </row>
    <row r="10304" spans="1:11" x14ac:dyDescent="0.3">
      <c r="A10304" s="7">
        <f t="shared" si="811"/>
        <v>42950</v>
      </c>
      <c r="B10304" s="8">
        <f t="shared" si="811"/>
        <v>10</v>
      </c>
      <c r="C10304" s="9" t="str">
        <f>C10303</f>
        <v>PG0217</v>
      </c>
      <c r="D10304" s="10" t="str">
        <f>D10303</f>
        <v>763</v>
      </c>
      <c r="E10304" s="9" t="str">
        <f>E10303</f>
        <v>KUF,DME</v>
      </c>
      <c r="F10304" s="6" t="s">
        <v>15</v>
      </c>
      <c r="G10304">
        <v>965000</v>
      </c>
      <c r="H10304" t="str">
        <f t="shared" si="807"/>
        <v>BeforeNoon</v>
      </c>
      <c r="I10304" s="11">
        <v>117</v>
      </c>
      <c r="J10304">
        <v>192</v>
      </c>
      <c r="K10304">
        <v>0.609375</v>
      </c>
    </row>
    <row r="10305" spans="1:11" x14ac:dyDescent="0.3">
      <c r="A10305" s="7">
        <f t="shared" si="811"/>
        <v>42950</v>
      </c>
      <c r="B10305" s="8">
        <f t="shared" si="811"/>
        <v>10</v>
      </c>
      <c r="C10305" s="9" t="s">
        <v>158</v>
      </c>
      <c r="D10305" s="10" t="s">
        <v>98</v>
      </c>
      <c r="E10305" s="9" t="s">
        <v>159</v>
      </c>
      <c r="F10305" s="6" t="s">
        <v>14</v>
      </c>
      <c r="G10305">
        <v>394800</v>
      </c>
      <c r="H10305" t="str">
        <f t="shared" si="807"/>
        <v>BeforeNoon</v>
      </c>
      <c r="I10305" s="11">
        <v>21</v>
      </c>
      <c r="J10305">
        <v>28</v>
      </c>
      <c r="K10305">
        <v>0.75</v>
      </c>
    </row>
    <row r="10306" spans="1:11" x14ac:dyDescent="0.3">
      <c r="A10306" s="7">
        <f t="shared" si="811"/>
        <v>42950</v>
      </c>
      <c r="B10306" s="8">
        <f t="shared" si="811"/>
        <v>10</v>
      </c>
      <c r="C10306" s="9" t="str">
        <f>C10305</f>
        <v>PG0230</v>
      </c>
      <c r="D10306" s="10" t="str">
        <f>D10305</f>
        <v>321</v>
      </c>
      <c r="E10306" s="9" t="str">
        <f>E10305</f>
        <v>LED,VKO</v>
      </c>
      <c r="F10306" s="6" t="s">
        <v>15</v>
      </c>
      <c r="G10306">
        <v>704100</v>
      </c>
      <c r="H10306" t="str">
        <f t="shared" ref="H10306:H10369" si="812">_xlfn.IFS(B10306&gt;=20,"Night",B10306&gt;=16,"Evening",B10306&gt;=12,"AfterNoon",B10306&gt;=8,"BeforeNoon",B10306&gt;=4,"Morning",B10306&lt;4,"EarlyMorning")</f>
        <v>BeforeNoon</v>
      </c>
      <c r="I10306" s="11">
        <v>111</v>
      </c>
      <c r="J10306">
        <v>142</v>
      </c>
      <c r="K10306">
        <v>0.78169014084507038</v>
      </c>
    </row>
    <row r="10307" spans="1:11" x14ac:dyDescent="0.3">
      <c r="A10307" s="7">
        <f t="shared" si="811"/>
        <v>42950</v>
      </c>
      <c r="B10307" s="8">
        <f t="shared" si="811"/>
        <v>10</v>
      </c>
      <c r="C10307" s="9" t="s">
        <v>160</v>
      </c>
      <c r="D10307" s="10" t="s">
        <v>12</v>
      </c>
      <c r="E10307" s="9" t="s">
        <v>161</v>
      </c>
      <c r="F10307" s="6" t="s">
        <v>14</v>
      </c>
      <c r="G10307">
        <v>393600</v>
      </c>
      <c r="H10307" t="str">
        <f t="shared" si="812"/>
        <v>BeforeNoon</v>
      </c>
      <c r="I10307" s="11">
        <v>12</v>
      </c>
      <c r="J10307">
        <v>12</v>
      </c>
      <c r="K10307">
        <v>1</v>
      </c>
    </row>
    <row r="10308" spans="1:11" x14ac:dyDescent="0.3">
      <c r="A10308" s="7">
        <f t="shared" si="811"/>
        <v>42950</v>
      </c>
      <c r="B10308" s="8">
        <f t="shared" si="811"/>
        <v>10</v>
      </c>
      <c r="C10308" s="9" t="str">
        <f>C10307</f>
        <v>PG0285</v>
      </c>
      <c r="D10308" s="10" t="str">
        <f>D10307</f>
        <v>SU9</v>
      </c>
      <c r="E10308" s="9" t="str">
        <f>E10307</f>
        <v>LED,KVX</v>
      </c>
      <c r="F10308" s="6" t="s">
        <v>15</v>
      </c>
      <c r="G10308">
        <v>853500</v>
      </c>
      <c r="H10308" t="str">
        <f t="shared" si="812"/>
        <v>BeforeNoon</v>
      </c>
      <c r="I10308" s="11">
        <v>78</v>
      </c>
      <c r="J10308">
        <v>85</v>
      </c>
      <c r="K10308">
        <v>0.91764705882352937</v>
      </c>
    </row>
    <row r="10309" spans="1:11" x14ac:dyDescent="0.3">
      <c r="A10309" s="7">
        <f t="shared" si="811"/>
        <v>42950</v>
      </c>
      <c r="B10309" s="8">
        <f t="shared" si="811"/>
        <v>10</v>
      </c>
      <c r="C10309" s="9" t="s">
        <v>162</v>
      </c>
      <c r="D10309" s="10" t="s">
        <v>12</v>
      </c>
      <c r="E10309" s="9" t="s">
        <v>163</v>
      </c>
      <c r="F10309" s="6" t="s">
        <v>14</v>
      </c>
      <c r="G10309">
        <v>348500</v>
      </c>
      <c r="H10309" t="str">
        <f t="shared" si="812"/>
        <v>BeforeNoon</v>
      </c>
      <c r="I10309" s="11">
        <v>5</v>
      </c>
      <c r="J10309">
        <v>12</v>
      </c>
      <c r="K10309">
        <v>0.41666666666666669</v>
      </c>
    </row>
    <row r="10310" spans="1:11" x14ac:dyDescent="0.3">
      <c r="A10310" s="7">
        <f t="shared" si="811"/>
        <v>42950</v>
      </c>
      <c r="B10310" s="8">
        <f t="shared" si="811"/>
        <v>10</v>
      </c>
      <c r="C10310" s="9" t="str">
        <f>C10309</f>
        <v>PG0292</v>
      </c>
      <c r="D10310" s="10" t="str">
        <f>D10309</f>
        <v>SU9</v>
      </c>
      <c r="E10310" s="9" t="str">
        <f>E10309</f>
        <v>NUX,SVO</v>
      </c>
      <c r="F10310" s="6" t="s">
        <v>15</v>
      </c>
      <c r="G10310">
        <v>1169600</v>
      </c>
      <c r="H10310" t="str">
        <f t="shared" si="812"/>
        <v>BeforeNoon</v>
      </c>
      <c r="I10310" s="11">
        <v>50</v>
      </c>
      <c r="J10310">
        <v>85</v>
      </c>
      <c r="K10310">
        <v>0.58823529411764708</v>
      </c>
    </row>
    <row r="10311" spans="1:11" x14ac:dyDescent="0.3">
      <c r="A10311" s="7">
        <f t="shared" si="811"/>
        <v>42950</v>
      </c>
      <c r="B10311" s="8">
        <f t="shared" si="811"/>
        <v>10</v>
      </c>
      <c r="C10311" s="9" t="s">
        <v>164</v>
      </c>
      <c r="D10311" s="10" t="s">
        <v>12</v>
      </c>
      <c r="E10311" s="9" t="s">
        <v>165</v>
      </c>
      <c r="F10311" s="6" t="s">
        <v>14</v>
      </c>
      <c r="G10311">
        <v>459900</v>
      </c>
      <c r="H10311" t="str">
        <f t="shared" si="812"/>
        <v>BeforeNoon</v>
      </c>
      <c r="I10311" s="11">
        <v>9</v>
      </c>
      <c r="J10311">
        <v>12</v>
      </c>
      <c r="K10311">
        <v>0.75</v>
      </c>
    </row>
    <row r="10312" spans="1:11" x14ac:dyDescent="0.3">
      <c r="A10312" s="7">
        <f t="shared" ref="A10312:B10327" si="813">A10311</f>
        <v>42950</v>
      </c>
      <c r="B10312" s="8">
        <f t="shared" si="813"/>
        <v>10</v>
      </c>
      <c r="C10312" s="9" t="str">
        <f>C10311</f>
        <v>PG0302</v>
      </c>
      <c r="D10312" s="10" t="str">
        <f>D10311</f>
        <v>SU9</v>
      </c>
      <c r="E10312" s="9" t="str">
        <f>E10311</f>
        <v>TJM,SVO</v>
      </c>
      <c r="F10312" s="6" t="s">
        <v>15</v>
      </c>
      <c r="G10312">
        <v>1144100</v>
      </c>
      <c r="H10312" t="str">
        <f t="shared" si="812"/>
        <v>BeforeNoon</v>
      </c>
      <c r="I10312" s="11">
        <v>67</v>
      </c>
      <c r="J10312">
        <v>85</v>
      </c>
      <c r="K10312">
        <v>0.78823529411764703</v>
      </c>
    </row>
    <row r="10313" spans="1:11" x14ac:dyDescent="0.3">
      <c r="A10313" s="7">
        <f t="shared" si="813"/>
        <v>42950</v>
      </c>
      <c r="B10313" s="8">
        <f t="shared" si="813"/>
        <v>10</v>
      </c>
      <c r="C10313" s="6" t="s">
        <v>166</v>
      </c>
      <c r="D10313" s="10" t="s">
        <v>20</v>
      </c>
      <c r="E10313" s="6" t="s">
        <v>167</v>
      </c>
      <c r="F10313" s="6" t="s">
        <v>15</v>
      </c>
      <c r="G10313">
        <v>106600</v>
      </c>
      <c r="H10313" t="str">
        <f t="shared" si="812"/>
        <v>BeforeNoon</v>
      </c>
      <c r="I10313" s="11">
        <v>14</v>
      </c>
      <c r="J10313">
        <v>50</v>
      </c>
      <c r="K10313">
        <v>0.28000000000000003</v>
      </c>
    </row>
    <row r="10314" spans="1:11" x14ac:dyDescent="0.3">
      <c r="A10314" s="7">
        <f t="shared" si="813"/>
        <v>42950</v>
      </c>
      <c r="B10314" s="8">
        <f t="shared" si="813"/>
        <v>10</v>
      </c>
      <c r="C10314" s="6" t="s">
        <v>644</v>
      </c>
      <c r="D10314" s="10" t="s">
        <v>20</v>
      </c>
      <c r="E10314" s="6" t="s">
        <v>645</v>
      </c>
      <c r="F10314" s="6" t="s">
        <v>15</v>
      </c>
      <c r="G10314">
        <v>699400</v>
      </c>
      <c r="H10314" t="str">
        <f t="shared" si="812"/>
        <v>BeforeNoon</v>
      </c>
      <c r="I10314" s="11">
        <v>45</v>
      </c>
      <c r="J10314">
        <v>50</v>
      </c>
      <c r="K10314">
        <v>0.9</v>
      </c>
    </row>
    <row r="10315" spans="1:11" x14ac:dyDescent="0.3">
      <c r="A10315" s="7">
        <f t="shared" si="813"/>
        <v>42950</v>
      </c>
      <c r="B10315" s="8">
        <f t="shared" si="813"/>
        <v>10</v>
      </c>
      <c r="C10315" s="6" t="s">
        <v>646</v>
      </c>
      <c r="D10315" s="10" t="s">
        <v>20</v>
      </c>
      <c r="E10315" s="6" t="s">
        <v>647</v>
      </c>
      <c r="F10315" s="6" t="s">
        <v>15</v>
      </c>
      <c r="G10315">
        <v>156000</v>
      </c>
      <c r="H10315" t="str">
        <f t="shared" si="812"/>
        <v>BeforeNoon</v>
      </c>
      <c r="I10315" s="11">
        <v>43</v>
      </c>
      <c r="J10315">
        <v>50</v>
      </c>
      <c r="K10315">
        <v>0.86</v>
      </c>
    </row>
    <row r="10316" spans="1:11" x14ac:dyDescent="0.3">
      <c r="A10316" s="7">
        <f t="shared" si="813"/>
        <v>42950</v>
      </c>
      <c r="B10316" s="8">
        <f t="shared" si="813"/>
        <v>10</v>
      </c>
      <c r="C10316" s="6" t="s">
        <v>821</v>
      </c>
      <c r="D10316" s="10" t="s">
        <v>20</v>
      </c>
      <c r="E10316" s="6" t="s">
        <v>822</v>
      </c>
      <c r="F10316" s="6" t="s">
        <v>15</v>
      </c>
      <c r="G10316">
        <v>141200</v>
      </c>
      <c r="H10316" t="str">
        <f t="shared" si="812"/>
        <v>BeforeNoon</v>
      </c>
      <c r="I10316" s="11">
        <v>39</v>
      </c>
      <c r="J10316">
        <v>50</v>
      </c>
      <c r="K10316">
        <v>0.78</v>
      </c>
    </row>
    <row r="10317" spans="1:11" x14ac:dyDescent="0.3">
      <c r="A10317" s="7">
        <f t="shared" si="813"/>
        <v>42950</v>
      </c>
      <c r="B10317" s="8">
        <f t="shared" si="813"/>
        <v>10</v>
      </c>
      <c r="C10317" s="9" t="s">
        <v>170</v>
      </c>
      <c r="D10317" s="10" t="s">
        <v>12</v>
      </c>
      <c r="E10317" s="9" t="s">
        <v>171</v>
      </c>
      <c r="F10317" s="6" t="s">
        <v>14</v>
      </c>
      <c r="G10317">
        <v>50400</v>
      </c>
      <c r="H10317" t="str">
        <f t="shared" si="812"/>
        <v>BeforeNoon</v>
      </c>
      <c r="I10317" s="11">
        <v>4</v>
      </c>
      <c r="J10317">
        <v>12</v>
      </c>
      <c r="K10317">
        <v>0.33333333333333331</v>
      </c>
    </row>
    <row r="10318" spans="1:11" x14ac:dyDescent="0.3">
      <c r="A10318" s="7">
        <f t="shared" si="813"/>
        <v>42950</v>
      </c>
      <c r="B10318" s="8">
        <f t="shared" si="813"/>
        <v>10</v>
      </c>
      <c r="C10318" s="9" t="str">
        <f>C10317</f>
        <v>PG0454</v>
      </c>
      <c r="D10318" s="10" t="str">
        <f>D10317</f>
        <v>SU9</v>
      </c>
      <c r="E10318" s="9" t="str">
        <f>E10317</f>
        <v>DME,URS</v>
      </c>
      <c r="F10318" s="6" t="s">
        <v>15</v>
      </c>
      <c r="G10318">
        <v>117600</v>
      </c>
      <c r="H10318" t="str">
        <f t="shared" si="812"/>
        <v>BeforeNoon</v>
      </c>
      <c r="I10318" s="11">
        <v>28</v>
      </c>
      <c r="J10318">
        <v>85</v>
      </c>
      <c r="K10318">
        <v>0.32941176470588229</v>
      </c>
    </row>
    <row r="10319" spans="1:11" x14ac:dyDescent="0.3">
      <c r="A10319" s="7">
        <f t="shared" si="813"/>
        <v>42950</v>
      </c>
      <c r="B10319" s="8">
        <f t="shared" si="813"/>
        <v>10</v>
      </c>
      <c r="C10319" s="6" t="s">
        <v>648</v>
      </c>
      <c r="D10319" s="10" t="s">
        <v>30</v>
      </c>
      <c r="E10319" s="6" t="s">
        <v>649</v>
      </c>
      <c r="F10319" s="6" t="s">
        <v>15</v>
      </c>
      <c r="G10319">
        <v>15600</v>
      </c>
      <c r="H10319" t="str">
        <f t="shared" si="812"/>
        <v>BeforeNoon</v>
      </c>
      <c r="I10319" s="11">
        <v>4</v>
      </c>
      <c r="J10319">
        <v>12</v>
      </c>
      <c r="K10319">
        <v>0.33333333333333331</v>
      </c>
    </row>
    <row r="10320" spans="1:11" x14ac:dyDescent="0.3">
      <c r="A10320" s="7">
        <f t="shared" si="813"/>
        <v>42950</v>
      </c>
      <c r="B10320" s="8">
        <f t="shared" si="813"/>
        <v>10</v>
      </c>
      <c r="C10320" s="9" t="s">
        <v>172</v>
      </c>
      <c r="D10320" s="10" t="s">
        <v>98</v>
      </c>
      <c r="E10320" s="9" t="s">
        <v>173</v>
      </c>
      <c r="F10320" s="6" t="s">
        <v>14</v>
      </c>
      <c r="G10320">
        <v>504000</v>
      </c>
      <c r="H10320" t="str">
        <f t="shared" si="812"/>
        <v>BeforeNoon</v>
      </c>
      <c r="I10320" s="11">
        <v>28</v>
      </c>
      <c r="J10320">
        <v>28</v>
      </c>
      <c r="K10320">
        <v>1</v>
      </c>
    </row>
    <row r="10321" spans="1:11" x14ac:dyDescent="0.3">
      <c r="A10321" s="7">
        <f t="shared" si="813"/>
        <v>42950</v>
      </c>
      <c r="B10321" s="8">
        <f t="shared" si="813"/>
        <v>10</v>
      </c>
      <c r="C10321" s="9" t="str">
        <f>C10320</f>
        <v>PG0470</v>
      </c>
      <c r="D10321" s="10" t="str">
        <f>D10320</f>
        <v>321</v>
      </c>
      <c r="E10321" s="9" t="str">
        <f>E10320</f>
        <v>SVO,LED</v>
      </c>
      <c r="F10321" s="6" t="s">
        <v>15</v>
      </c>
      <c r="G10321">
        <v>853200</v>
      </c>
      <c r="H10321" t="str">
        <f t="shared" si="812"/>
        <v>BeforeNoon</v>
      </c>
      <c r="I10321" s="11">
        <v>141</v>
      </c>
      <c r="J10321">
        <v>142</v>
      </c>
      <c r="K10321">
        <v>0.99295774647887325</v>
      </c>
    </row>
    <row r="10322" spans="1:11" x14ac:dyDescent="0.3">
      <c r="A10322" s="7">
        <f t="shared" si="813"/>
        <v>42950</v>
      </c>
      <c r="B10322" s="8">
        <f t="shared" si="813"/>
        <v>10</v>
      </c>
      <c r="C10322" s="9" t="s">
        <v>650</v>
      </c>
      <c r="D10322" s="10" t="s">
        <v>17</v>
      </c>
      <c r="E10322" s="9" t="s">
        <v>651</v>
      </c>
      <c r="F10322" s="6" t="s">
        <v>14</v>
      </c>
      <c r="G10322">
        <v>1694400</v>
      </c>
      <c r="H10322" t="str">
        <f t="shared" si="812"/>
        <v>BeforeNoon</v>
      </c>
      <c r="I10322" s="11">
        <v>16</v>
      </c>
      <c r="J10322">
        <v>20</v>
      </c>
      <c r="K10322">
        <v>0.8</v>
      </c>
    </row>
    <row r="10323" spans="1:11" x14ac:dyDescent="0.3">
      <c r="A10323" s="7">
        <f t="shared" si="813"/>
        <v>42950</v>
      </c>
      <c r="B10323" s="8">
        <f t="shared" si="813"/>
        <v>10</v>
      </c>
      <c r="C10323" s="9" t="str">
        <f>C10322</f>
        <v>PG0498</v>
      </c>
      <c r="D10323" s="10" t="str">
        <f>D10322</f>
        <v>319</v>
      </c>
      <c r="E10323" s="9" t="str">
        <f>E10322</f>
        <v>KZN,IKT</v>
      </c>
      <c r="F10323" s="6" t="s">
        <v>15</v>
      </c>
      <c r="G10323">
        <v>2943900</v>
      </c>
      <c r="H10323" t="str">
        <f t="shared" si="812"/>
        <v>BeforeNoon</v>
      </c>
      <c r="I10323" s="11">
        <v>83</v>
      </c>
      <c r="J10323">
        <v>96</v>
      </c>
      <c r="K10323">
        <v>0.86458333333333337</v>
      </c>
    </row>
    <row r="10324" spans="1:11" x14ac:dyDescent="0.3">
      <c r="A10324" s="7">
        <f t="shared" si="813"/>
        <v>42950</v>
      </c>
      <c r="B10324" s="8">
        <f t="shared" si="813"/>
        <v>10</v>
      </c>
      <c r="C10324" s="9" t="s">
        <v>176</v>
      </c>
      <c r="D10324" s="10" t="s">
        <v>25</v>
      </c>
      <c r="E10324" s="9" t="s">
        <v>177</v>
      </c>
      <c r="F10324" s="6" t="s">
        <v>14</v>
      </c>
      <c r="G10324">
        <v>581400</v>
      </c>
      <c r="H10324" t="str">
        <f t="shared" si="812"/>
        <v>BeforeNoon</v>
      </c>
      <c r="I10324" s="11">
        <v>19</v>
      </c>
      <c r="J10324">
        <v>30</v>
      </c>
      <c r="K10324">
        <v>0.6333333333333333</v>
      </c>
    </row>
    <row r="10325" spans="1:11" x14ac:dyDescent="0.3">
      <c r="A10325" s="7">
        <f t="shared" si="813"/>
        <v>42950</v>
      </c>
      <c r="B10325" s="8">
        <f t="shared" si="813"/>
        <v>10</v>
      </c>
      <c r="C10325" s="9" t="str">
        <f>C10324</f>
        <v>PG0517</v>
      </c>
      <c r="D10325" s="10" t="str">
        <f>D10324</f>
        <v>763</v>
      </c>
      <c r="E10325" s="9" t="str">
        <f>E10324</f>
        <v>DME,SCW</v>
      </c>
      <c r="F10325" s="6" t="s">
        <v>15</v>
      </c>
      <c r="G10325">
        <v>1229000</v>
      </c>
      <c r="H10325" t="str">
        <f t="shared" si="812"/>
        <v>BeforeNoon</v>
      </c>
      <c r="I10325" s="11">
        <v>120</v>
      </c>
      <c r="J10325">
        <v>192</v>
      </c>
      <c r="K10325">
        <v>0.625</v>
      </c>
    </row>
    <row r="10326" spans="1:11" x14ac:dyDescent="0.3">
      <c r="A10326" s="7">
        <f t="shared" si="813"/>
        <v>42950</v>
      </c>
      <c r="B10326" s="8">
        <f t="shared" si="813"/>
        <v>10</v>
      </c>
      <c r="C10326" s="6" t="s">
        <v>870</v>
      </c>
      <c r="D10326" s="10" t="s">
        <v>20</v>
      </c>
      <c r="E10326" s="6" t="s">
        <v>871</v>
      </c>
      <c r="F10326" s="6" t="s">
        <v>15</v>
      </c>
      <c r="G10326">
        <v>140800</v>
      </c>
      <c r="H10326" t="str">
        <f t="shared" si="812"/>
        <v>BeforeNoon</v>
      </c>
      <c r="I10326" s="11">
        <v>8</v>
      </c>
      <c r="J10326">
        <v>50</v>
      </c>
      <c r="K10326">
        <v>0.16</v>
      </c>
    </row>
    <row r="10327" spans="1:11" x14ac:dyDescent="0.3">
      <c r="A10327" s="7">
        <f t="shared" si="813"/>
        <v>42950</v>
      </c>
      <c r="B10327" s="8">
        <f t="shared" si="813"/>
        <v>10</v>
      </c>
      <c r="C10327" s="9" t="s">
        <v>178</v>
      </c>
      <c r="D10327" s="10" t="s">
        <v>25</v>
      </c>
      <c r="E10327" s="9" t="s">
        <v>179</v>
      </c>
      <c r="F10327" s="6" t="s">
        <v>14</v>
      </c>
      <c r="G10327">
        <v>776600</v>
      </c>
      <c r="H10327" t="str">
        <f t="shared" si="812"/>
        <v>BeforeNoon</v>
      </c>
      <c r="I10327" s="11">
        <v>22</v>
      </c>
      <c r="J10327">
        <v>30</v>
      </c>
      <c r="K10327">
        <v>0.73333333333333328</v>
      </c>
    </row>
    <row r="10328" spans="1:11" x14ac:dyDescent="0.3">
      <c r="A10328" s="7">
        <f t="shared" ref="A10328:B10343" si="814">A10327</f>
        <v>42950</v>
      </c>
      <c r="B10328" s="8">
        <f t="shared" si="814"/>
        <v>10</v>
      </c>
      <c r="C10328" s="9" t="str">
        <f>C10327</f>
        <v>PG0530</v>
      </c>
      <c r="D10328" s="10" t="str">
        <f>D10327</f>
        <v>763</v>
      </c>
      <c r="E10328" s="9" t="str">
        <f>E10327</f>
        <v>UFA,SVO</v>
      </c>
      <c r="F10328" s="6" t="s">
        <v>15</v>
      </c>
      <c r="G10328">
        <v>1873200</v>
      </c>
      <c r="H10328" t="str">
        <f t="shared" si="812"/>
        <v>BeforeNoon</v>
      </c>
      <c r="I10328" s="11">
        <v>158</v>
      </c>
      <c r="J10328">
        <v>192</v>
      </c>
      <c r="K10328">
        <v>0.82291666666666663</v>
      </c>
    </row>
    <row r="10329" spans="1:11" x14ac:dyDescent="0.3">
      <c r="A10329" s="7">
        <f t="shared" si="814"/>
        <v>42950</v>
      </c>
      <c r="B10329" s="8">
        <f t="shared" si="814"/>
        <v>10</v>
      </c>
      <c r="C10329" s="9" t="s">
        <v>180</v>
      </c>
      <c r="D10329" s="10" t="s">
        <v>17</v>
      </c>
      <c r="E10329" s="9" t="s">
        <v>181</v>
      </c>
      <c r="F10329" s="6" t="s">
        <v>14</v>
      </c>
      <c r="G10329">
        <v>1896200</v>
      </c>
      <c r="H10329" t="str">
        <f t="shared" si="812"/>
        <v>BeforeNoon</v>
      </c>
      <c r="I10329" s="11">
        <v>19</v>
      </c>
      <c r="J10329">
        <v>20</v>
      </c>
      <c r="K10329">
        <v>0.95</v>
      </c>
    </row>
    <row r="10330" spans="1:11" x14ac:dyDescent="0.3">
      <c r="A10330" s="7">
        <f t="shared" si="814"/>
        <v>42950</v>
      </c>
      <c r="B10330" s="8">
        <f t="shared" si="814"/>
        <v>10</v>
      </c>
      <c r="C10330" s="9" t="str">
        <f>C10329</f>
        <v>PG0547</v>
      </c>
      <c r="D10330" s="10" t="str">
        <f>D10329</f>
        <v>319</v>
      </c>
      <c r="E10330" s="9" t="str">
        <f>E10329</f>
        <v>SVO,KJA</v>
      </c>
      <c r="F10330" s="6" t="s">
        <v>15</v>
      </c>
      <c r="G10330">
        <v>2807100</v>
      </c>
      <c r="H10330" t="str">
        <f t="shared" si="812"/>
        <v>BeforeNoon</v>
      </c>
      <c r="I10330" s="11">
        <v>84</v>
      </c>
      <c r="J10330">
        <v>96</v>
      </c>
      <c r="K10330">
        <v>0.875</v>
      </c>
    </row>
    <row r="10331" spans="1:11" x14ac:dyDescent="0.3">
      <c r="A10331" s="7">
        <f t="shared" si="814"/>
        <v>42950</v>
      </c>
      <c r="B10331" s="8">
        <f t="shared" si="814"/>
        <v>10</v>
      </c>
      <c r="C10331" s="6" t="s">
        <v>888</v>
      </c>
      <c r="D10331" s="10" t="s">
        <v>30</v>
      </c>
      <c r="E10331" s="6" t="s">
        <v>889</v>
      </c>
      <c r="F10331" s="6" t="s">
        <v>15</v>
      </c>
      <c r="G10331">
        <v>39600</v>
      </c>
      <c r="H10331" t="str">
        <f t="shared" si="812"/>
        <v>BeforeNoon</v>
      </c>
      <c r="I10331" s="11">
        <v>4</v>
      </c>
      <c r="J10331">
        <v>12</v>
      </c>
      <c r="K10331">
        <v>0.33333333333333331</v>
      </c>
    </row>
    <row r="10332" spans="1:11" x14ac:dyDescent="0.3">
      <c r="A10332" s="7">
        <f t="shared" si="814"/>
        <v>42950</v>
      </c>
      <c r="B10332" s="8">
        <f t="shared" si="814"/>
        <v>10</v>
      </c>
      <c r="C10332" s="6" t="s">
        <v>182</v>
      </c>
      <c r="D10332" s="10" t="s">
        <v>20</v>
      </c>
      <c r="E10332" s="6" t="s">
        <v>183</v>
      </c>
      <c r="F10332" s="6" t="s">
        <v>15</v>
      </c>
      <c r="G10332">
        <v>338400</v>
      </c>
      <c r="H10332" t="str">
        <f t="shared" si="812"/>
        <v>BeforeNoon</v>
      </c>
      <c r="I10332" s="11">
        <v>27</v>
      </c>
      <c r="J10332">
        <v>50</v>
      </c>
      <c r="K10332">
        <v>0.54</v>
      </c>
    </row>
    <row r="10333" spans="1:11" x14ac:dyDescent="0.3">
      <c r="A10333" s="7">
        <f t="shared" si="814"/>
        <v>42950</v>
      </c>
      <c r="B10333" s="8">
        <f t="shared" si="814"/>
        <v>10</v>
      </c>
      <c r="C10333" s="6" t="s">
        <v>184</v>
      </c>
      <c r="D10333" s="10" t="s">
        <v>20</v>
      </c>
      <c r="E10333" s="6" t="s">
        <v>185</v>
      </c>
      <c r="F10333" s="6" t="s">
        <v>15</v>
      </c>
      <c r="G10333">
        <v>112200</v>
      </c>
      <c r="H10333" t="str">
        <f t="shared" si="812"/>
        <v>BeforeNoon</v>
      </c>
      <c r="I10333" s="11">
        <v>17</v>
      </c>
      <c r="J10333">
        <v>50</v>
      </c>
      <c r="K10333">
        <v>0.34</v>
      </c>
    </row>
    <row r="10334" spans="1:11" x14ac:dyDescent="0.3">
      <c r="A10334" s="7">
        <f t="shared" si="814"/>
        <v>42950</v>
      </c>
      <c r="B10334" s="8">
        <f t="shared" si="814"/>
        <v>10</v>
      </c>
      <c r="C10334" s="6" t="s">
        <v>186</v>
      </c>
      <c r="D10334" s="10" t="s">
        <v>20</v>
      </c>
      <c r="E10334" s="6" t="s">
        <v>187</v>
      </c>
      <c r="F10334" s="6" t="s">
        <v>15</v>
      </c>
      <c r="G10334">
        <v>127400</v>
      </c>
      <c r="H10334" t="str">
        <f t="shared" si="812"/>
        <v>BeforeNoon</v>
      </c>
      <c r="I10334" s="11">
        <v>13</v>
      </c>
      <c r="J10334">
        <v>50</v>
      </c>
      <c r="K10334">
        <v>0.26</v>
      </c>
    </row>
    <row r="10335" spans="1:11" x14ac:dyDescent="0.3">
      <c r="A10335" s="7">
        <f t="shared" si="814"/>
        <v>42950</v>
      </c>
      <c r="B10335" s="8">
        <f t="shared" si="814"/>
        <v>10</v>
      </c>
      <c r="C10335" s="6" t="s">
        <v>188</v>
      </c>
      <c r="D10335" s="10" t="s">
        <v>20</v>
      </c>
      <c r="E10335" s="6" t="s">
        <v>189</v>
      </c>
      <c r="F10335" s="6" t="s">
        <v>15</v>
      </c>
      <c r="G10335">
        <v>890200</v>
      </c>
      <c r="H10335" t="str">
        <f t="shared" si="812"/>
        <v>BeforeNoon</v>
      </c>
      <c r="I10335" s="11">
        <v>39</v>
      </c>
      <c r="J10335">
        <v>50</v>
      </c>
      <c r="K10335">
        <v>0.78</v>
      </c>
    </row>
    <row r="10336" spans="1:11" x14ac:dyDescent="0.3">
      <c r="A10336" s="7">
        <f t="shared" si="814"/>
        <v>42950</v>
      </c>
      <c r="B10336" s="8">
        <f t="shared" si="814"/>
        <v>10</v>
      </c>
      <c r="C10336" s="6" t="s">
        <v>652</v>
      </c>
      <c r="D10336" s="10" t="s">
        <v>20</v>
      </c>
      <c r="E10336" s="6" t="s">
        <v>653</v>
      </c>
      <c r="F10336" s="6" t="s">
        <v>15</v>
      </c>
      <c r="G10336">
        <v>302100</v>
      </c>
      <c r="H10336" t="str">
        <f t="shared" si="812"/>
        <v>BeforeNoon</v>
      </c>
      <c r="I10336" s="11">
        <v>37</v>
      </c>
      <c r="J10336">
        <v>50</v>
      </c>
      <c r="K10336">
        <v>0.74</v>
      </c>
    </row>
    <row r="10337" spans="1:11" x14ac:dyDescent="0.3">
      <c r="A10337" s="7">
        <f t="shared" si="814"/>
        <v>42950</v>
      </c>
      <c r="B10337" s="8">
        <f t="shared" si="814"/>
        <v>10</v>
      </c>
      <c r="C10337" s="9" t="s">
        <v>190</v>
      </c>
      <c r="D10337" s="10" t="s">
        <v>17</v>
      </c>
      <c r="E10337" s="9" t="s">
        <v>191</v>
      </c>
      <c r="F10337" s="6" t="s">
        <v>14</v>
      </c>
      <c r="G10337">
        <v>1395100</v>
      </c>
      <c r="H10337" t="str">
        <f t="shared" si="812"/>
        <v>BeforeNoon</v>
      </c>
      <c r="I10337" s="11">
        <v>7</v>
      </c>
      <c r="J10337">
        <v>20</v>
      </c>
      <c r="K10337">
        <v>0.35</v>
      </c>
    </row>
    <row r="10338" spans="1:11" x14ac:dyDescent="0.3">
      <c r="A10338" s="7">
        <f t="shared" si="814"/>
        <v>42950</v>
      </c>
      <c r="B10338" s="8">
        <f t="shared" si="814"/>
        <v>10</v>
      </c>
      <c r="C10338" s="9" t="str">
        <f>C10337</f>
        <v>PG0704</v>
      </c>
      <c r="D10338" s="10" t="str">
        <f>D10337</f>
        <v>319</v>
      </c>
      <c r="E10338" s="9" t="str">
        <f>E10337</f>
        <v>UUS,SVO</v>
      </c>
      <c r="F10338" s="6" t="s">
        <v>15</v>
      </c>
      <c r="G10338">
        <v>2470200</v>
      </c>
      <c r="H10338" t="str">
        <f t="shared" si="812"/>
        <v>BeforeNoon</v>
      </c>
      <c r="I10338" s="11">
        <v>37</v>
      </c>
      <c r="J10338">
        <v>96</v>
      </c>
      <c r="K10338">
        <v>0.38541666666666669</v>
      </c>
    </row>
    <row r="10339" spans="1:11" x14ac:dyDescent="0.3">
      <c r="A10339" s="7">
        <f t="shared" si="814"/>
        <v>42950</v>
      </c>
      <c r="B10339" s="8">
        <v>11</v>
      </c>
      <c r="C10339" s="6" t="s">
        <v>823</v>
      </c>
      <c r="D10339" s="10" t="s">
        <v>30</v>
      </c>
      <c r="E10339" s="6" t="s">
        <v>79</v>
      </c>
      <c r="F10339" s="6" t="s">
        <v>15</v>
      </c>
      <c r="G10339">
        <v>5300</v>
      </c>
      <c r="H10339" t="str">
        <f t="shared" si="812"/>
        <v>BeforeNoon</v>
      </c>
      <c r="I10339" s="11">
        <v>1</v>
      </c>
      <c r="J10339">
        <v>12</v>
      </c>
      <c r="K10339">
        <v>8.3333333333333329E-2</v>
      </c>
    </row>
    <row r="10340" spans="1:11" x14ac:dyDescent="0.3">
      <c r="A10340" s="7">
        <f t="shared" si="814"/>
        <v>42950</v>
      </c>
      <c r="B10340" s="8">
        <f t="shared" si="814"/>
        <v>11</v>
      </c>
      <c r="C10340" s="6" t="s">
        <v>192</v>
      </c>
      <c r="D10340" s="10" t="s">
        <v>20</v>
      </c>
      <c r="E10340" s="6" t="s">
        <v>193</v>
      </c>
      <c r="F10340" s="6" t="s">
        <v>15</v>
      </c>
      <c r="G10340">
        <v>189800</v>
      </c>
      <c r="H10340" t="str">
        <f t="shared" si="812"/>
        <v>BeforeNoon</v>
      </c>
      <c r="I10340" s="11">
        <v>13</v>
      </c>
      <c r="J10340">
        <v>50</v>
      </c>
      <c r="K10340">
        <v>0.26</v>
      </c>
    </row>
    <row r="10341" spans="1:11" x14ac:dyDescent="0.3">
      <c r="A10341" s="7">
        <f t="shared" si="814"/>
        <v>42950</v>
      </c>
      <c r="B10341" s="8">
        <f t="shared" si="814"/>
        <v>11</v>
      </c>
      <c r="C10341" s="6" t="s">
        <v>194</v>
      </c>
      <c r="D10341" s="10" t="s">
        <v>20</v>
      </c>
      <c r="E10341" s="6" t="s">
        <v>195</v>
      </c>
      <c r="F10341" s="6" t="s">
        <v>15</v>
      </c>
      <c r="G10341">
        <v>267100</v>
      </c>
      <c r="H10341" t="str">
        <f t="shared" si="812"/>
        <v>BeforeNoon</v>
      </c>
      <c r="I10341" s="11">
        <v>37</v>
      </c>
      <c r="J10341">
        <v>50</v>
      </c>
      <c r="K10341">
        <v>0.74</v>
      </c>
    </row>
    <row r="10342" spans="1:11" x14ac:dyDescent="0.3">
      <c r="A10342" s="7">
        <f t="shared" si="814"/>
        <v>42950</v>
      </c>
      <c r="B10342" s="8">
        <f t="shared" si="814"/>
        <v>11</v>
      </c>
      <c r="C10342" s="6" t="s">
        <v>654</v>
      </c>
      <c r="D10342" s="10" t="s">
        <v>20</v>
      </c>
      <c r="E10342" s="6" t="s">
        <v>655</v>
      </c>
      <c r="F10342" s="6" t="s">
        <v>15</v>
      </c>
      <c r="G10342">
        <v>564000</v>
      </c>
      <c r="H10342" t="str">
        <f t="shared" si="812"/>
        <v>BeforeNoon</v>
      </c>
      <c r="I10342" s="11">
        <v>36</v>
      </c>
      <c r="J10342">
        <v>50</v>
      </c>
      <c r="K10342">
        <v>0.72</v>
      </c>
    </row>
    <row r="10343" spans="1:11" x14ac:dyDescent="0.3">
      <c r="A10343" s="7">
        <f t="shared" si="814"/>
        <v>42950</v>
      </c>
      <c r="B10343" s="8">
        <f t="shared" si="814"/>
        <v>11</v>
      </c>
      <c r="C10343" s="9" t="s">
        <v>196</v>
      </c>
      <c r="D10343" s="10" t="s">
        <v>12</v>
      </c>
      <c r="E10343" s="9" t="s">
        <v>197</v>
      </c>
      <c r="F10343" s="6" t="s">
        <v>14</v>
      </c>
      <c r="G10343">
        <v>688000</v>
      </c>
      <c r="H10343" t="str">
        <f t="shared" si="812"/>
        <v>BeforeNoon</v>
      </c>
      <c r="I10343" s="11">
        <v>8</v>
      </c>
      <c r="J10343">
        <v>12</v>
      </c>
      <c r="K10343">
        <v>0.66666666666666663</v>
      </c>
    </row>
    <row r="10344" spans="1:11" x14ac:dyDescent="0.3">
      <c r="A10344" s="7">
        <f t="shared" ref="A10344:E10359" si="815">A10343</f>
        <v>42950</v>
      </c>
      <c r="B10344" s="8">
        <f t="shared" si="815"/>
        <v>11</v>
      </c>
      <c r="C10344" s="9" t="str">
        <f>C10343</f>
        <v>PG0124</v>
      </c>
      <c r="D10344" s="10" t="str">
        <f>D10343</f>
        <v>SU9</v>
      </c>
      <c r="E10344" s="9" t="str">
        <f>E10343</f>
        <v>DME,NSK</v>
      </c>
      <c r="F10344" s="6" t="s">
        <v>15</v>
      </c>
      <c r="G10344">
        <v>2051700</v>
      </c>
      <c r="H10344" t="str">
        <f t="shared" si="812"/>
        <v>BeforeNoon</v>
      </c>
      <c r="I10344" s="11">
        <v>71</v>
      </c>
      <c r="J10344">
        <v>85</v>
      </c>
      <c r="K10344">
        <v>0.83529411764705885</v>
      </c>
    </row>
    <row r="10345" spans="1:11" x14ac:dyDescent="0.3">
      <c r="A10345" s="7">
        <f t="shared" si="815"/>
        <v>42950</v>
      </c>
      <c r="B10345" s="8">
        <f t="shared" si="815"/>
        <v>11</v>
      </c>
      <c r="C10345" s="6" t="s">
        <v>198</v>
      </c>
      <c r="D10345" s="10" t="s">
        <v>20</v>
      </c>
      <c r="E10345" s="6" t="s">
        <v>199</v>
      </c>
      <c r="F10345" s="6" t="s">
        <v>15</v>
      </c>
      <c r="G10345">
        <v>356500</v>
      </c>
      <c r="H10345" t="str">
        <f t="shared" si="812"/>
        <v>BeforeNoon</v>
      </c>
      <c r="I10345" s="11">
        <v>18</v>
      </c>
      <c r="J10345">
        <v>50</v>
      </c>
      <c r="K10345">
        <v>0.36</v>
      </c>
    </row>
    <row r="10346" spans="1:11" x14ac:dyDescent="0.3">
      <c r="A10346" s="7">
        <f t="shared" si="815"/>
        <v>42950</v>
      </c>
      <c r="B10346" s="8">
        <f t="shared" si="815"/>
        <v>11</v>
      </c>
      <c r="C10346" s="6" t="s">
        <v>200</v>
      </c>
      <c r="D10346" s="10" t="s">
        <v>20</v>
      </c>
      <c r="E10346" s="6" t="s">
        <v>201</v>
      </c>
      <c r="F10346" s="6" t="s">
        <v>15</v>
      </c>
      <c r="G10346">
        <v>235300</v>
      </c>
      <c r="H10346" t="str">
        <f t="shared" si="812"/>
        <v>BeforeNoon</v>
      </c>
      <c r="I10346" s="11">
        <v>18</v>
      </c>
      <c r="J10346">
        <v>50</v>
      </c>
      <c r="K10346">
        <v>0.36</v>
      </c>
    </row>
    <row r="10347" spans="1:11" x14ac:dyDescent="0.3">
      <c r="A10347" s="7">
        <f t="shared" si="815"/>
        <v>42950</v>
      </c>
      <c r="B10347" s="8">
        <f t="shared" si="815"/>
        <v>11</v>
      </c>
      <c r="C10347" s="6" t="s">
        <v>202</v>
      </c>
      <c r="D10347" s="10" t="s">
        <v>20</v>
      </c>
      <c r="E10347" s="6" t="s">
        <v>203</v>
      </c>
      <c r="F10347" s="6" t="s">
        <v>15</v>
      </c>
      <c r="G10347">
        <v>105000</v>
      </c>
      <c r="H10347" t="str">
        <f t="shared" si="812"/>
        <v>BeforeNoon</v>
      </c>
      <c r="I10347" s="11">
        <v>14</v>
      </c>
      <c r="J10347">
        <v>50</v>
      </c>
      <c r="K10347">
        <v>0.28000000000000003</v>
      </c>
    </row>
    <row r="10348" spans="1:11" x14ac:dyDescent="0.3">
      <c r="A10348" s="7">
        <f t="shared" si="815"/>
        <v>42950</v>
      </c>
      <c r="B10348" s="8">
        <f t="shared" si="815"/>
        <v>11</v>
      </c>
      <c r="C10348" s="6" t="s">
        <v>204</v>
      </c>
      <c r="D10348" s="10" t="s">
        <v>20</v>
      </c>
      <c r="E10348" s="6" t="s">
        <v>205</v>
      </c>
      <c r="F10348" s="6" t="s">
        <v>15</v>
      </c>
      <c r="G10348">
        <v>410200</v>
      </c>
      <c r="H10348" t="str">
        <f t="shared" si="812"/>
        <v>BeforeNoon</v>
      </c>
      <c r="I10348" s="11">
        <v>20</v>
      </c>
      <c r="J10348">
        <v>50</v>
      </c>
      <c r="K10348">
        <v>0.4</v>
      </c>
    </row>
    <row r="10349" spans="1:11" x14ac:dyDescent="0.3">
      <c r="A10349" s="7">
        <f t="shared" si="815"/>
        <v>42950</v>
      </c>
      <c r="B10349" s="8">
        <f t="shared" si="815"/>
        <v>11</v>
      </c>
      <c r="C10349" s="9" t="s">
        <v>206</v>
      </c>
      <c r="D10349" s="10" t="s">
        <v>85</v>
      </c>
      <c r="E10349" s="9" t="s">
        <v>207</v>
      </c>
      <c r="F10349" s="6" t="s">
        <v>14</v>
      </c>
      <c r="G10349">
        <v>350100</v>
      </c>
      <c r="H10349" t="str">
        <f t="shared" si="812"/>
        <v>BeforeNoon</v>
      </c>
      <c r="I10349" s="11">
        <v>9</v>
      </c>
      <c r="J10349">
        <v>12</v>
      </c>
      <c r="K10349">
        <v>0.75</v>
      </c>
    </row>
    <row r="10350" spans="1:11" x14ac:dyDescent="0.3">
      <c r="A10350" s="7">
        <f t="shared" si="815"/>
        <v>42950</v>
      </c>
      <c r="B10350" s="8">
        <f t="shared" si="815"/>
        <v>11</v>
      </c>
      <c r="C10350" s="9" t="str">
        <f>C10349</f>
        <v>PG0211</v>
      </c>
      <c r="D10350" s="10" t="str">
        <f>D10349</f>
        <v>733</v>
      </c>
      <c r="E10350" s="9" t="str">
        <f>E10349</f>
        <v>MRV,DME</v>
      </c>
      <c r="F10350" s="6" t="s">
        <v>15</v>
      </c>
      <c r="G10350">
        <v>1228500</v>
      </c>
      <c r="H10350" t="str">
        <f t="shared" si="812"/>
        <v>BeforeNoon</v>
      </c>
      <c r="I10350" s="11">
        <v>94</v>
      </c>
      <c r="J10350">
        <v>118</v>
      </c>
      <c r="K10350">
        <v>0.79661016949152541</v>
      </c>
    </row>
    <row r="10351" spans="1:11" x14ac:dyDescent="0.3">
      <c r="A10351" s="7">
        <f t="shared" si="815"/>
        <v>42950</v>
      </c>
      <c r="B10351" s="8">
        <f t="shared" si="815"/>
        <v>11</v>
      </c>
      <c r="C10351" s="9" t="s">
        <v>208</v>
      </c>
      <c r="D10351" s="10" t="s">
        <v>61</v>
      </c>
      <c r="E10351" s="9" t="s">
        <v>209</v>
      </c>
      <c r="F10351" s="6" t="s">
        <v>14</v>
      </c>
      <c r="G10351">
        <v>2176200</v>
      </c>
      <c r="H10351" t="str">
        <f t="shared" si="812"/>
        <v>BeforeNoon</v>
      </c>
      <c r="I10351" s="11">
        <v>26</v>
      </c>
      <c r="J10351">
        <v>30</v>
      </c>
      <c r="K10351">
        <v>0.8666666666666667</v>
      </c>
    </row>
    <row r="10352" spans="1:11" x14ac:dyDescent="0.3">
      <c r="A10352" s="7">
        <f t="shared" si="815"/>
        <v>42950</v>
      </c>
      <c r="B10352" s="8">
        <f t="shared" si="815"/>
        <v>11</v>
      </c>
      <c r="C10352" s="9" t="str">
        <f t="shared" si="815"/>
        <v>PG0222</v>
      </c>
      <c r="D10352" s="10" t="str">
        <f t="shared" si="815"/>
        <v>773</v>
      </c>
      <c r="E10352" s="9" t="str">
        <f t="shared" si="815"/>
        <v>DME,OVB</v>
      </c>
      <c r="F10352" s="6" t="s">
        <v>63</v>
      </c>
      <c r="G10352">
        <v>1896000</v>
      </c>
      <c r="H10352" t="str">
        <f t="shared" si="812"/>
        <v>BeforeNoon</v>
      </c>
      <c r="I10352" s="11">
        <v>40</v>
      </c>
      <c r="J10352">
        <v>48</v>
      </c>
      <c r="K10352">
        <v>0.83333333333333337</v>
      </c>
    </row>
    <row r="10353" spans="1:11" x14ac:dyDescent="0.3">
      <c r="A10353" s="7">
        <f t="shared" si="815"/>
        <v>42950</v>
      </c>
      <c r="B10353" s="8">
        <f t="shared" si="815"/>
        <v>11</v>
      </c>
      <c r="C10353" s="9" t="str">
        <f t="shared" si="815"/>
        <v>PG0222</v>
      </c>
      <c r="D10353" s="10" t="str">
        <f t="shared" si="815"/>
        <v>773</v>
      </c>
      <c r="E10353" s="9" t="str">
        <f t="shared" si="815"/>
        <v>DME,OVB</v>
      </c>
      <c r="F10353" s="6" t="s">
        <v>15</v>
      </c>
      <c r="G10353">
        <v>7362900</v>
      </c>
      <c r="H10353" t="str">
        <f t="shared" si="812"/>
        <v>BeforeNoon</v>
      </c>
      <c r="I10353" s="11">
        <v>263</v>
      </c>
      <c r="J10353">
        <v>324</v>
      </c>
      <c r="K10353">
        <v>0.81172839506172845</v>
      </c>
    </row>
    <row r="10354" spans="1:11" x14ac:dyDescent="0.3">
      <c r="A10354" s="7">
        <f t="shared" si="815"/>
        <v>42950</v>
      </c>
      <c r="B10354" s="8">
        <f t="shared" si="815"/>
        <v>11</v>
      </c>
      <c r="C10354" s="9" t="s">
        <v>210</v>
      </c>
      <c r="D10354" s="10" t="s">
        <v>61</v>
      </c>
      <c r="E10354" s="9" t="s">
        <v>211</v>
      </c>
      <c r="F10354" s="6" t="s">
        <v>14</v>
      </c>
      <c r="G10354">
        <v>2008800</v>
      </c>
      <c r="H10354" t="str">
        <f t="shared" si="812"/>
        <v>BeforeNoon</v>
      </c>
      <c r="I10354" s="11">
        <v>24</v>
      </c>
      <c r="J10354">
        <v>30</v>
      </c>
      <c r="K10354">
        <v>0.8</v>
      </c>
    </row>
    <row r="10355" spans="1:11" x14ac:dyDescent="0.3">
      <c r="A10355" s="7">
        <f t="shared" si="815"/>
        <v>42950</v>
      </c>
      <c r="B10355" s="8">
        <f t="shared" si="815"/>
        <v>11</v>
      </c>
      <c r="C10355" s="9" t="str">
        <f t="shared" si="815"/>
        <v>PG0223</v>
      </c>
      <c r="D10355" s="10" t="str">
        <f t="shared" si="815"/>
        <v>773</v>
      </c>
      <c r="E10355" s="9" t="str">
        <f t="shared" si="815"/>
        <v>OVB,DME</v>
      </c>
      <c r="F10355" s="6" t="s">
        <v>63</v>
      </c>
      <c r="G10355">
        <v>1753800</v>
      </c>
      <c r="H10355" t="str">
        <f t="shared" si="812"/>
        <v>BeforeNoon</v>
      </c>
      <c r="I10355" s="11">
        <v>37</v>
      </c>
      <c r="J10355">
        <v>48</v>
      </c>
      <c r="K10355">
        <v>0.77083333333333337</v>
      </c>
    </row>
    <row r="10356" spans="1:11" x14ac:dyDescent="0.3">
      <c r="A10356" s="7">
        <f t="shared" si="815"/>
        <v>42950</v>
      </c>
      <c r="B10356" s="8">
        <f t="shared" si="815"/>
        <v>11</v>
      </c>
      <c r="C10356" s="9" t="str">
        <f t="shared" si="815"/>
        <v>PG0223</v>
      </c>
      <c r="D10356" s="10" t="str">
        <f t="shared" si="815"/>
        <v>773</v>
      </c>
      <c r="E10356" s="9" t="str">
        <f t="shared" si="815"/>
        <v>OVB,DME</v>
      </c>
      <c r="F10356" s="6" t="s">
        <v>15</v>
      </c>
      <c r="G10356">
        <v>7477300</v>
      </c>
      <c r="H10356" t="str">
        <f t="shared" si="812"/>
        <v>BeforeNoon</v>
      </c>
      <c r="I10356" s="11">
        <v>267</v>
      </c>
      <c r="J10356">
        <v>324</v>
      </c>
      <c r="K10356">
        <v>0.82407407407407407</v>
      </c>
    </row>
    <row r="10357" spans="1:11" x14ac:dyDescent="0.3">
      <c r="A10357" s="7">
        <f t="shared" si="815"/>
        <v>42950</v>
      </c>
      <c r="B10357" s="8">
        <f t="shared" si="815"/>
        <v>11</v>
      </c>
      <c r="C10357" s="9" t="s">
        <v>748</v>
      </c>
      <c r="D10357" s="10" t="s">
        <v>98</v>
      </c>
      <c r="E10357" s="9" t="s">
        <v>101</v>
      </c>
      <c r="F10357" s="6" t="s">
        <v>14</v>
      </c>
      <c r="G10357">
        <v>94000</v>
      </c>
      <c r="H10357" t="str">
        <f t="shared" si="812"/>
        <v>BeforeNoon</v>
      </c>
      <c r="I10357" s="11">
        <v>5</v>
      </c>
      <c r="J10357">
        <v>28</v>
      </c>
      <c r="K10357">
        <v>0.1785714285714286</v>
      </c>
    </row>
    <row r="10358" spans="1:11" x14ac:dyDescent="0.3">
      <c r="A10358" s="7">
        <f t="shared" si="815"/>
        <v>42950</v>
      </c>
      <c r="B10358" s="8">
        <f t="shared" si="815"/>
        <v>11</v>
      </c>
      <c r="C10358" s="9" t="str">
        <f>C10357</f>
        <v>PG0228</v>
      </c>
      <c r="D10358" s="10" t="str">
        <f>D10357</f>
        <v>321</v>
      </c>
      <c r="E10358" s="9" t="str">
        <f>E10357</f>
        <v>VKO,LED</v>
      </c>
      <c r="F10358" s="6" t="s">
        <v>15</v>
      </c>
      <c r="G10358">
        <v>260700</v>
      </c>
      <c r="H10358" t="str">
        <f t="shared" si="812"/>
        <v>BeforeNoon</v>
      </c>
      <c r="I10358" s="11">
        <v>41</v>
      </c>
      <c r="J10358">
        <v>142</v>
      </c>
      <c r="K10358">
        <v>0.28873239436619719</v>
      </c>
    </row>
    <row r="10359" spans="1:11" x14ac:dyDescent="0.3">
      <c r="A10359" s="7">
        <f t="shared" si="815"/>
        <v>42950</v>
      </c>
      <c r="B10359" s="8">
        <f t="shared" si="815"/>
        <v>11</v>
      </c>
      <c r="C10359" s="6" t="s">
        <v>806</v>
      </c>
      <c r="D10359" s="10" t="s">
        <v>98</v>
      </c>
      <c r="E10359" s="6" t="s">
        <v>159</v>
      </c>
      <c r="F10359" s="6" t="s">
        <v>15</v>
      </c>
      <c r="G10359">
        <v>18900</v>
      </c>
      <c r="H10359" t="str">
        <f t="shared" si="812"/>
        <v>BeforeNoon</v>
      </c>
      <c r="I10359" s="11">
        <v>3</v>
      </c>
      <c r="J10359">
        <v>142</v>
      </c>
      <c r="K10359">
        <v>2.1126760563380281E-2</v>
      </c>
    </row>
    <row r="10360" spans="1:11" x14ac:dyDescent="0.3">
      <c r="A10360" s="7">
        <f t="shared" ref="A10360:E10375" si="816">A10359</f>
        <v>42950</v>
      </c>
      <c r="B10360" s="8">
        <f t="shared" si="816"/>
        <v>11</v>
      </c>
      <c r="C10360" s="6" t="s">
        <v>212</v>
      </c>
      <c r="D10360" s="10" t="s">
        <v>20</v>
      </c>
      <c r="E10360" s="6" t="s">
        <v>213</v>
      </c>
      <c r="F10360" s="6" t="s">
        <v>15</v>
      </c>
      <c r="G10360">
        <v>266100</v>
      </c>
      <c r="H10360" t="str">
        <f t="shared" si="812"/>
        <v>BeforeNoon</v>
      </c>
      <c r="I10360" s="11">
        <v>40</v>
      </c>
      <c r="J10360">
        <v>50</v>
      </c>
      <c r="K10360">
        <v>0.8</v>
      </c>
    </row>
    <row r="10361" spans="1:11" x14ac:dyDescent="0.3">
      <c r="A10361" s="7">
        <f t="shared" si="816"/>
        <v>42950</v>
      </c>
      <c r="B10361" s="8">
        <f t="shared" si="816"/>
        <v>11</v>
      </c>
      <c r="C10361" s="6" t="s">
        <v>749</v>
      </c>
      <c r="D10361" s="10" t="s">
        <v>20</v>
      </c>
      <c r="E10361" s="6" t="s">
        <v>750</v>
      </c>
      <c r="F10361" s="6" t="s">
        <v>15</v>
      </c>
      <c r="G10361">
        <v>397600</v>
      </c>
      <c r="H10361" t="str">
        <f t="shared" si="812"/>
        <v>BeforeNoon</v>
      </c>
      <c r="I10361" s="11">
        <v>31</v>
      </c>
      <c r="J10361">
        <v>50</v>
      </c>
      <c r="K10361">
        <v>0.62</v>
      </c>
    </row>
    <row r="10362" spans="1:11" x14ac:dyDescent="0.3">
      <c r="A10362" s="7">
        <f t="shared" si="816"/>
        <v>42950</v>
      </c>
      <c r="B10362" s="8">
        <f t="shared" si="816"/>
        <v>11</v>
      </c>
      <c r="C10362" s="9" t="s">
        <v>214</v>
      </c>
      <c r="D10362" s="10" t="s">
        <v>61</v>
      </c>
      <c r="E10362" s="9" t="s">
        <v>215</v>
      </c>
      <c r="F10362" s="6" t="s">
        <v>14</v>
      </c>
      <c r="G10362">
        <v>1932000</v>
      </c>
      <c r="H10362" t="str">
        <f t="shared" si="812"/>
        <v>BeforeNoon</v>
      </c>
      <c r="I10362" s="11">
        <v>23</v>
      </c>
      <c r="J10362">
        <v>30</v>
      </c>
      <c r="K10362">
        <v>0.76666666666666672</v>
      </c>
    </row>
    <row r="10363" spans="1:11" x14ac:dyDescent="0.3">
      <c r="A10363" s="7">
        <f t="shared" si="816"/>
        <v>42950</v>
      </c>
      <c r="B10363" s="8">
        <f t="shared" si="816"/>
        <v>11</v>
      </c>
      <c r="C10363" s="9" t="str">
        <f t="shared" si="816"/>
        <v>PG0277</v>
      </c>
      <c r="D10363" s="10" t="str">
        <f t="shared" si="816"/>
        <v>773</v>
      </c>
      <c r="E10363" s="9" t="str">
        <f t="shared" si="816"/>
        <v>SVO,OVB</v>
      </c>
      <c r="F10363" s="6" t="s">
        <v>63</v>
      </c>
      <c r="G10363">
        <v>1808800</v>
      </c>
      <c r="H10363" t="str">
        <f t="shared" si="812"/>
        <v>BeforeNoon</v>
      </c>
      <c r="I10363" s="11">
        <v>38</v>
      </c>
      <c r="J10363">
        <v>48</v>
      </c>
      <c r="K10363">
        <v>0.79166666666666663</v>
      </c>
    </row>
    <row r="10364" spans="1:11" x14ac:dyDescent="0.3">
      <c r="A10364" s="7">
        <f t="shared" si="816"/>
        <v>42950</v>
      </c>
      <c r="B10364" s="8">
        <f t="shared" si="816"/>
        <v>11</v>
      </c>
      <c r="C10364" s="9" t="str">
        <f t="shared" si="816"/>
        <v>PG0277</v>
      </c>
      <c r="D10364" s="10" t="str">
        <f t="shared" si="816"/>
        <v>773</v>
      </c>
      <c r="E10364" s="9" t="str">
        <f t="shared" si="816"/>
        <v>SVO,OVB</v>
      </c>
      <c r="F10364" s="6" t="s">
        <v>15</v>
      </c>
      <c r="G10364">
        <v>6120800</v>
      </c>
      <c r="H10364" t="str">
        <f t="shared" si="812"/>
        <v>BeforeNoon</v>
      </c>
      <c r="I10364" s="11">
        <v>218</v>
      </c>
      <c r="J10364">
        <v>324</v>
      </c>
      <c r="K10364">
        <v>0.6728395061728395</v>
      </c>
    </row>
    <row r="10365" spans="1:11" x14ac:dyDescent="0.3">
      <c r="A10365" s="7">
        <f t="shared" si="816"/>
        <v>42950</v>
      </c>
      <c r="B10365" s="8">
        <f t="shared" si="816"/>
        <v>11</v>
      </c>
      <c r="C10365" s="9" t="s">
        <v>216</v>
      </c>
      <c r="D10365" s="10" t="s">
        <v>12</v>
      </c>
      <c r="E10365" s="9" t="s">
        <v>217</v>
      </c>
      <c r="F10365" s="6" t="s">
        <v>14</v>
      </c>
      <c r="G10365">
        <v>627300</v>
      </c>
      <c r="H10365" t="str">
        <f t="shared" si="812"/>
        <v>BeforeNoon</v>
      </c>
      <c r="I10365" s="11">
        <v>9</v>
      </c>
      <c r="J10365">
        <v>12</v>
      </c>
      <c r="K10365">
        <v>0.75</v>
      </c>
    </row>
    <row r="10366" spans="1:11" x14ac:dyDescent="0.3">
      <c r="A10366" s="7">
        <f t="shared" si="816"/>
        <v>42950</v>
      </c>
      <c r="B10366" s="8">
        <f t="shared" si="816"/>
        <v>11</v>
      </c>
      <c r="C10366" s="9" t="str">
        <f>C10365</f>
        <v>PG0291</v>
      </c>
      <c r="D10366" s="10" t="str">
        <f>D10365</f>
        <v>SU9</v>
      </c>
      <c r="E10366" s="9" t="str">
        <f>E10365</f>
        <v>SVO,NUX</v>
      </c>
      <c r="F10366" s="6" t="s">
        <v>15</v>
      </c>
      <c r="G10366">
        <v>976800</v>
      </c>
      <c r="H10366" t="str">
        <f t="shared" si="812"/>
        <v>BeforeNoon</v>
      </c>
      <c r="I10366" s="11">
        <v>42</v>
      </c>
      <c r="J10366">
        <v>85</v>
      </c>
      <c r="K10366">
        <v>0.49411764705882361</v>
      </c>
    </row>
    <row r="10367" spans="1:11" x14ac:dyDescent="0.3">
      <c r="A10367" s="7">
        <f t="shared" si="816"/>
        <v>42950</v>
      </c>
      <c r="B10367" s="8">
        <f t="shared" si="816"/>
        <v>11</v>
      </c>
      <c r="C10367" s="6" t="s">
        <v>218</v>
      </c>
      <c r="D10367" s="10" t="s">
        <v>30</v>
      </c>
      <c r="E10367" s="6" t="s">
        <v>219</v>
      </c>
      <c r="F10367" s="6" t="s">
        <v>15</v>
      </c>
      <c r="G10367">
        <v>81900</v>
      </c>
      <c r="H10367" t="str">
        <f t="shared" si="812"/>
        <v>BeforeNoon</v>
      </c>
      <c r="I10367" s="11">
        <v>7</v>
      </c>
      <c r="J10367">
        <v>12</v>
      </c>
      <c r="K10367">
        <v>0.58333333333333337</v>
      </c>
    </row>
    <row r="10368" spans="1:11" x14ac:dyDescent="0.3">
      <c r="A10368" s="7">
        <f t="shared" si="816"/>
        <v>42950</v>
      </c>
      <c r="B10368" s="8">
        <f t="shared" si="816"/>
        <v>11</v>
      </c>
      <c r="C10368" s="9" t="s">
        <v>220</v>
      </c>
      <c r="D10368" s="10" t="s">
        <v>12</v>
      </c>
      <c r="E10368" s="9" t="s">
        <v>221</v>
      </c>
      <c r="F10368" s="6" t="s">
        <v>14</v>
      </c>
      <c r="G10368">
        <v>237600</v>
      </c>
      <c r="H10368" t="str">
        <f t="shared" si="812"/>
        <v>BeforeNoon</v>
      </c>
      <c r="I10368" s="11">
        <v>9</v>
      </c>
      <c r="J10368">
        <v>12</v>
      </c>
      <c r="K10368">
        <v>0.75</v>
      </c>
    </row>
    <row r="10369" spans="1:11" x14ac:dyDescent="0.3">
      <c r="A10369" s="7">
        <f t="shared" si="816"/>
        <v>42950</v>
      </c>
      <c r="B10369" s="8">
        <f t="shared" si="816"/>
        <v>11</v>
      </c>
      <c r="C10369" s="9" t="str">
        <f>C10368</f>
        <v>PG0303</v>
      </c>
      <c r="D10369" s="10" t="str">
        <f>D10368</f>
        <v>SU9</v>
      </c>
      <c r="E10369" s="9" t="str">
        <f>E10368</f>
        <v>SVX,SGC</v>
      </c>
      <c r="F10369" s="6" t="s">
        <v>15</v>
      </c>
      <c r="G10369">
        <v>397800</v>
      </c>
      <c r="H10369" t="str">
        <f t="shared" si="812"/>
        <v>BeforeNoon</v>
      </c>
      <c r="I10369" s="11">
        <v>45</v>
      </c>
      <c r="J10369">
        <v>85</v>
      </c>
      <c r="K10369">
        <v>0.52941176470588236</v>
      </c>
    </row>
    <row r="10370" spans="1:11" x14ac:dyDescent="0.3">
      <c r="A10370" s="7">
        <f t="shared" si="816"/>
        <v>42950</v>
      </c>
      <c r="B10370" s="8">
        <f t="shared" si="816"/>
        <v>11</v>
      </c>
      <c r="C10370" s="9" t="s">
        <v>656</v>
      </c>
      <c r="D10370" s="10" t="s">
        <v>12</v>
      </c>
      <c r="E10370" s="9" t="s">
        <v>657</v>
      </c>
      <c r="F10370" s="6" t="s">
        <v>14</v>
      </c>
      <c r="G10370">
        <v>735600</v>
      </c>
      <c r="H10370" t="str">
        <f t="shared" ref="H10370:H10433" si="817">_xlfn.IFS(B10370&gt;=20,"Night",B10370&gt;=16,"Evening",B10370&gt;=12,"AfterNoon",B10370&gt;=8,"BeforeNoon",B10370&gt;=4,"Morning",B10370&lt;4,"EarlyMorning")</f>
        <v>BeforeNoon</v>
      </c>
      <c r="I10370" s="11">
        <v>12</v>
      </c>
      <c r="J10370">
        <v>12</v>
      </c>
      <c r="K10370">
        <v>1</v>
      </c>
    </row>
    <row r="10371" spans="1:11" x14ac:dyDescent="0.3">
      <c r="A10371" s="7">
        <f t="shared" si="816"/>
        <v>42950</v>
      </c>
      <c r="B10371" s="8">
        <f t="shared" si="816"/>
        <v>11</v>
      </c>
      <c r="C10371" s="9" t="str">
        <f>C10370</f>
        <v>PG0312</v>
      </c>
      <c r="D10371" s="10" t="str">
        <f>D10370</f>
        <v>SU9</v>
      </c>
      <c r="E10371" s="9" t="str">
        <f>E10370</f>
        <v>KVX,OVB</v>
      </c>
      <c r="F10371" s="6" t="s">
        <v>15</v>
      </c>
      <c r="G10371">
        <v>1499700</v>
      </c>
      <c r="H10371" t="str">
        <f t="shared" si="817"/>
        <v>BeforeNoon</v>
      </c>
      <c r="I10371" s="11">
        <v>73</v>
      </c>
      <c r="J10371">
        <v>85</v>
      </c>
      <c r="K10371">
        <v>0.85882352941176465</v>
      </c>
    </row>
    <row r="10372" spans="1:11" x14ac:dyDescent="0.3">
      <c r="A10372" s="7">
        <f t="shared" si="816"/>
        <v>42950</v>
      </c>
      <c r="B10372" s="8">
        <f t="shared" si="816"/>
        <v>11</v>
      </c>
      <c r="C10372" s="9" t="s">
        <v>658</v>
      </c>
      <c r="D10372" s="10" t="s">
        <v>12</v>
      </c>
      <c r="E10372" s="9" t="s">
        <v>659</v>
      </c>
      <c r="F10372" s="6" t="s">
        <v>14</v>
      </c>
      <c r="G10372">
        <v>185000</v>
      </c>
      <c r="H10372" t="str">
        <f t="shared" si="817"/>
        <v>BeforeNoon</v>
      </c>
      <c r="I10372" s="11">
        <v>10</v>
      </c>
      <c r="J10372">
        <v>12</v>
      </c>
      <c r="K10372">
        <v>0.83333333333333337</v>
      </c>
    </row>
    <row r="10373" spans="1:11" x14ac:dyDescent="0.3">
      <c r="A10373" s="7">
        <f t="shared" si="816"/>
        <v>42950</v>
      </c>
      <c r="B10373" s="8">
        <f t="shared" si="816"/>
        <v>11</v>
      </c>
      <c r="C10373" s="9" t="str">
        <f>C10372</f>
        <v>PG0327</v>
      </c>
      <c r="D10373" s="10" t="str">
        <f>D10372</f>
        <v>SU9</v>
      </c>
      <c r="E10373" s="9" t="str">
        <f>E10372</f>
        <v>KHV,VVO</v>
      </c>
      <c r="F10373" s="6" t="s">
        <v>15</v>
      </c>
      <c r="G10373">
        <v>437000</v>
      </c>
      <c r="H10373" t="str">
        <f t="shared" si="817"/>
        <v>BeforeNoon</v>
      </c>
      <c r="I10373" s="11">
        <v>70</v>
      </c>
      <c r="J10373">
        <v>85</v>
      </c>
      <c r="K10373">
        <v>0.82352941176470584</v>
      </c>
    </row>
    <row r="10374" spans="1:11" x14ac:dyDescent="0.3">
      <c r="A10374" s="7">
        <f t="shared" si="816"/>
        <v>42950</v>
      </c>
      <c r="B10374" s="8">
        <f t="shared" si="816"/>
        <v>11</v>
      </c>
      <c r="C10374" s="9" t="s">
        <v>660</v>
      </c>
      <c r="D10374" s="10" t="s">
        <v>12</v>
      </c>
      <c r="E10374" s="9" t="s">
        <v>661</v>
      </c>
      <c r="F10374" s="6" t="s">
        <v>14</v>
      </c>
      <c r="G10374">
        <v>107800</v>
      </c>
      <c r="H10374" t="str">
        <f t="shared" si="817"/>
        <v>BeforeNoon</v>
      </c>
      <c r="I10374" s="11">
        <v>11</v>
      </c>
      <c r="J10374">
        <v>12</v>
      </c>
      <c r="K10374">
        <v>0.91666666666666663</v>
      </c>
    </row>
    <row r="10375" spans="1:11" x14ac:dyDescent="0.3">
      <c r="A10375" s="7">
        <f t="shared" si="816"/>
        <v>42950</v>
      </c>
      <c r="B10375" s="8">
        <f t="shared" si="816"/>
        <v>11</v>
      </c>
      <c r="C10375" s="9" t="str">
        <f>C10374</f>
        <v>PG0355</v>
      </c>
      <c r="D10375" s="10" t="str">
        <f>D10374</f>
        <v>SU9</v>
      </c>
      <c r="E10375" s="9" t="str">
        <f>E10374</f>
        <v>URJ,TJM</v>
      </c>
      <c r="F10375" s="6" t="s">
        <v>15</v>
      </c>
      <c r="G10375">
        <v>248700</v>
      </c>
      <c r="H10375" t="str">
        <f t="shared" si="817"/>
        <v>BeforeNoon</v>
      </c>
      <c r="I10375" s="11">
        <v>75</v>
      </c>
      <c r="J10375">
        <v>85</v>
      </c>
      <c r="K10375">
        <v>0.88235294117647056</v>
      </c>
    </row>
    <row r="10376" spans="1:11" x14ac:dyDescent="0.3">
      <c r="A10376" s="7">
        <f t="shared" ref="A10376:E10391" si="818">A10375</f>
        <v>42950</v>
      </c>
      <c r="B10376" s="8">
        <f t="shared" si="818"/>
        <v>11</v>
      </c>
      <c r="C10376" s="9" t="s">
        <v>824</v>
      </c>
      <c r="D10376" s="10" t="s">
        <v>25</v>
      </c>
      <c r="E10376" s="9" t="s">
        <v>825</v>
      </c>
      <c r="F10376" s="6" t="s">
        <v>14</v>
      </c>
      <c r="G10376">
        <v>254800</v>
      </c>
      <c r="H10376" t="str">
        <f t="shared" si="817"/>
        <v>BeforeNoon</v>
      </c>
      <c r="I10376" s="11">
        <v>7</v>
      </c>
      <c r="J10376">
        <v>30</v>
      </c>
      <c r="K10376">
        <v>0.23333333333333331</v>
      </c>
    </row>
    <row r="10377" spans="1:11" x14ac:dyDescent="0.3">
      <c r="A10377" s="7">
        <f t="shared" si="818"/>
        <v>42950</v>
      </c>
      <c r="B10377" s="8">
        <f t="shared" si="818"/>
        <v>11</v>
      </c>
      <c r="C10377" s="9" t="str">
        <f>C10376</f>
        <v>PG0364</v>
      </c>
      <c r="D10377" s="10" t="str">
        <f>D10376</f>
        <v>763</v>
      </c>
      <c r="E10377" s="9" t="str">
        <f>E10376</f>
        <v>KRR,ULV</v>
      </c>
      <c r="F10377" s="6" t="s">
        <v>15</v>
      </c>
      <c r="G10377">
        <v>914000</v>
      </c>
      <c r="H10377" t="str">
        <f t="shared" si="817"/>
        <v>BeforeNoon</v>
      </c>
      <c r="I10377" s="11">
        <v>75</v>
      </c>
      <c r="J10377">
        <v>192</v>
      </c>
      <c r="K10377">
        <v>0.390625</v>
      </c>
    </row>
    <row r="10378" spans="1:11" x14ac:dyDescent="0.3">
      <c r="A10378" s="7">
        <f t="shared" si="818"/>
        <v>42950</v>
      </c>
      <c r="B10378" s="8">
        <f t="shared" si="818"/>
        <v>11</v>
      </c>
      <c r="C10378" s="6" t="s">
        <v>222</v>
      </c>
      <c r="D10378" s="10" t="s">
        <v>20</v>
      </c>
      <c r="E10378" s="6" t="s">
        <v>223</v>
      </c>
      <c r="F10378" s="6" t="s">
        <v>15</v>
      </c>
      <c r="G10378">
        <v>120400</v>
      </c>
      <c r="H10378" t="str">
        <f t="shared" si="817"/>
        <v>BeforeNoon</v>
      </c>
      <c r="I10378" s="11">
        <v>7</v>
      </c>
      <c r="J10378">
        <v>50</v>
      </c>
      <c r="K10378">
        <v>0.14000000000000001</v>
      </c>
    </row>
    <row r="10379" spans="1:11" x14ac:dyDescent="0.3">
      <c r="A10379" s="7">
        <f t="shared" si="818"/>
        <v>42950</v>
      </c>
      <c r="B10379" s="8">
        <f t="shared" si="818"/>
        <v>11</v>
      </c>
      <c r="C10379" s="9" t="s">
        <v>662</v>
      </c>
      <c r="D10379" s="10" t="s">
        <v>12</v>
      </c>
      <c r="E10379" s="9" t="s">
        <v>663</v>
      </c>
      <c r="F10379" s="6" t="s">
        <v>14</v>
      </c>
      <c r="G10379">
        <v>629200</v>
      </c>
      <c r="H10379" t="str">
        <f t="shared" si="817"/>
        <v>BeforeNoon</v>
      </c>
      <c r="I10379" s="11">
        <v>11</v>
      </c>
      <c r="J10379">
        <v>12</v>
      </c>
      <c r="K10379">
        <v>0.91666666666666663</v>
      </c>
    </row>
    <row r="10380" spans="1:11" x14ac:dyDescent="0.3">
      <c r="A10380" s="7">
        <f t="shared" si="818"/>
        <v>42950</v>
      </c>
      <c r="B10380" s="8">
        <f t="shared" si="818"/>
        <v>11</v>
      </c>
      <c r="C10380" s="9" t="str">
        <f>C10379</f>
        <v>PG0378</v>
      </c>
      <c r="D10380" s="10" t="str">
        <f>D10379</f>
        <v>SU9</v>
      </c>
      <c r="E10380" s="9" t="str">
        <f>E10379</f>
        <v>SVX,NSK</v>
      </c>
      <c r="F10380" s="6" t="s">
        <v>15</v>
      </c>
      <c r="G10380">
        <v>1247200</v>
      </c>
      <c r="H10380" t="str">
        <f t="shared" si="817"/>
        <v>BeforeNoon</v>
      </c>
      <c r="I10380" s="11">
        <v>65</v>
      </c>
      <c r="J10380">
        <v>85</v>
      </c>
      <c r="K10380">
        <v>0.76470588235294112</v>
      </c>
    </row>
    <row r="10381" spans="1:11" x14ac:dyDescent="0.3">
      <c r="A10381" s="7">
        <f t="shared" si="818"/>
        <v>42950</v>
      </c>
      <c r="B10381" s="8">
        <f t="shared" si="818"/>
        <v>11</v>
      </c>
      <c r="C10381" s="9" t="s">
        <v>226</v>
      </c>
      <c r="D10381" s="10" t="s">
        <v>98</v>
      </c>
      <c r="E10381" s="9" t="s">
        <v>227</v>
      </c>
      <c r="F10381" s="6" t="s">
        <v>14</v>
      </c>
      <c r="G10381">
        <v>400000</v>
      </c>
      <c r="H10381" t="str">
        <f t="shared" si="817"/>
        <v>BeforeNoon</v>
      </c>
      <c r="I10381" s="11">
        <v>20</v>
      </c>
      <c r="J10381">
        <v>28</v>
      </c>
      <c r="K10381">
        <v>0.7142857142857143</v>
      </c>
    </row>
    <row r="10382" spans="1:11" x14ac:dyDescent="0.3">
      <c r="A10382" s="7">
        <f t="shared" si="818"/>
        <v>42950</v>
      </c>
      <c r="B10382" s="8">
        <f t="shared" si="818"/>
        <v>11</v>
      </c>
      <c r="C10382" s="9" t="str">
        <f>C10381</f>
        <v>PG0408</v>
      </c>
      <c r="D10382" s="10" t="str">
        <f>D10381</f>
        <v>321</v>
      </c>
      <c r="E10382" s="9" t="str">
        <f>E10381</f>
        <v>LED,DME</v>
      </c>
      <c r="F10382" s="6" t="s">
        <v>15</v>
      </c>
      <c r="G10382">
        <v>768600</v>
      </c>
      <c r="H10382" t="str">
        <f t="shared" si="817"/>
        <v>BeforeNoon</v>
      </c>
      <c r="I10382" s="11">
        <v>114</v>
      </c>
      <c r="J10382">
        <v>142</v>
      </c>
      <c r="K10382">
        <v>0.80281690140845074</v>
      </c>
    </row>
    <row r="10383" spans="1:11" x14ac:dyDescent="0.3">
      <c r="A10383" s="7">
        <f t="shared" si="818"/>
        <v>42950</v>
      </c>
      <c r="B10383" s="8">
        <f t="shared" si="818"/>
        <v>11</v>
      </c>
      <c r="C10383" s="9" t="s">
        <v>228</v>
      </c>
      <c r="D10383" s="10" t="s">
        <v>61</v>
      </c>
      <c r="E10383" s="9" t="s">
        <v>229</v>
      </c>
      <c r="F10383" s="6" t="s">
        <v>14</v>
      </c>
      <c r="G10383">
        <v>875000</v>
      </c>
      <c r="H10383" t="str">
        <f t="shared" si="817"/>
        <v>BeforeNoon</v>
      </c>
      <c r="I10383" s="11">
        <v>25</v>
      </c>
      <c r="J10383">
        <v>30</v>
      </c>
      <c r="K10383">
        <v>0.83333333333333337</v>
      </c>
    </row>
    <row r="10384" spans="1:11" x14ac:dyDescent="0.3">
      <c r="A10384" s="7">
        <f t="shared" si="818"/>
        <v>42950</v>
      </c>
      <c r="B10384" s="8">
        <f t="shared" si="818"/>
        <v>11</v>
      </c>
      <c r="C10384" s="9" t="str">
        <f t="shared" si="818"/>
        <v>PG0412</v>
      </c>
      <c r="D10384" s="10" t="str">
        <f t="shared" si="818"/>
        <v>773</v>
      </c>
      <c r="E10384" s="9" t="str">
        <f t="shared" si="818"/>
        <v>VKO,PEE</v>
      </c>
      <c r="F10384" s="6" t="s">
        <v>63</v>
      </c>
      <c r="G10384">
        <v>616900</v>
      </c>
      <c r="H10384" t="str">
        <f t="shared" si="817"/>
        <v>BeforeNoon</v>
      </c>
      <c r="I10384" s="11">
        <v>31</v>
      </c>
      <c r="J10384">
        <v>48</v>
      </c>
      <c r="K10384">
        <v>0.64583333333333337</v>
      </c>
    </row>
    <row r="10385" spans="1:11" x14ac:dyDescent="0.3">
      <c r="A10385" s="7">
        <f t="shared" si="818"/>
        <v>42950</v>
      </c>
      <c r="B10385" s="8">
        <f t="shared" si="818"/>
        <v>11</v>
      </c>
      <c r="C10385" s="9" t="str">
        <f t="shared" si="818"/>
        <v>PG0412</v>
      </c>
      <c r="D10385" s="10" t="str">
        <f t="shared" si="818"/>
        <v>773</v>
      </c>
      <c r="E10385" s="9" t="str">
        <f t="shared" si="818"/>
        <v>VKO,PEE</v>
      </c>
      <c r="F10385" s="6" t="s">
        <v>15</v>
      </c>
      <c r="G10385">
        <v>2533800</v>
      </c>
      <c r="H10385" t="str">
        <f t="shared" si="817"/>
        <v>BeforeNoon</v>
      </c>
      <c r="I10385" s="11">
        <v>216</v>
      </c>
      <c r="J10385">
        <v>324</v>
      </c>
      <c r="K10385">
        <v>0.66666666666666663</v>
      </c>
    </row>
    <row r="10386" spans="1:11" x14ac:dyDescent="0.3">
      <c r="A10386" s="7">
        <f t="shared" si="818"/>
        <v>42950</v>
      </c>
      <c r="B10386" s="8">
        <f t="shared" si="818"/>
        <v>11</v>
      </c>
      <c r="C10386" s="6" t="s">
        <v>230</v>
      </c>
      <c r="D10386" s="10" t="s">
        <v>30</v>
      </c>
      <c r="E10386" s="6" t="s">
        <v>231</v>
      </c>
      <c r="F10386" s="6" t="s">
        <v>15</v>
      </c>
      <c r="G10386">
        <v>54400</v>
      </c>
      <c r="H10386" t="str">
        <f t="shared" si="817"/>
        <v>BeforeNoon</v>
      </c>
      <c r="I10386" s="11">
        <v>8</v>
      </c>
      <c r="J10386">
        <v>12</v>
      </c>
      <c r="K10386">
        <v>0.66666666666666663</v>
      </c>
    </row>
    <row r="10387" spans="1:11" x14ac:dyDescent="0.3">
      <c r="A10387" s="7">
        <f t="shared" si="818"/>
        <v>42950</v>
      </c>
      <c r="B10387" s="8">
        <f t="shared" si="818"/>
        <v>11</v>
      </c>
      <c r="C10387" s="9" t="s">
        <v>664</v>
      </c>
      <c r="D10387" s="10" t="s">
        <v>12</v>
      </c>
      <c r="E10387" s="9" t="s">
        <v>665</v>
      </c>
      <c r="F10387" s="6" t="s">
        <v>14</v>
      </c>
      <c r="G10387">
        <v>50800</v>
      </c>
      <c r="H10387" t="str">
        <f t="shared" si="817"/>
        <v>BeforeNoon</v>
      </c>
      <c r="I10387" s="11">
        <v>4</v>
      </c>
      <c r="J10387">
        <v>12</v>
      </c>
      <c r="K10387">
        <v>0.33333333333333331</v>
      </c>
    </row>
    <row r="10388" spans="1:11" x14ac:dyDescent="0.3">
      <c r="A10388" s="7">
        <f t="shared" si="818"/>
        <v>42950</v>
      </c>
      <c r="B10388" s="8">
        <f t="shared" si="818"/>
        <v>11</v>
      </c>
      <c r="C10388" s="9" t="str">
        <f>C10387</f>
        <v>PG0485</v>
      </c>
      <c r="D10388" s="10" t="str">
        <f>D10387</f>
        <v>SU9</v>
      </c>
      <c r="E10388" s="9" t="str">
        <f>E10387</f>
        <v>ROV,AER</v>
      </c>
      <c r="F10388" s="6" t="s">
        <v>15</v>
      </c>
      <c r="G10388">
        <v>155900</v>
      </c>
      <c r="H10388" t="str">
        <f t="shared" si="817"/>
        <v>BeforeNoon</v>
      </c>
      <c r="I10388" s="11">
        <v>37</v>
      </c>
      <c r="J10388">
        <v>85</v>
      </c>
      <c r="K10388">
        <v>0.43529411764705878</v>
      </c>
    </row>
    <row r="10389" spans="1:11" x14ac:dyDescent="0.3">
      <c r="A10389" s="7">
        <f t="shared" si="818"/>
        <v>42950</v>
      </c>
      <c r="B10389" s="8">
        <f t="shared" si="818"/>
        <v>11</v>
      </c>
      <c r="C10389" s="6" t="s">
        <v>666</v>
      </c>
      <c r="D10389" s="10" t="s">
        <v>30</v>
      </c>
      <c r="E10389" s="6" t="s">
        <v>667</v>
      </c>
      <c r="F10389" s="6" t="s">
        <v>15</v>
      </c>
      <c r="G10389">
        <v>132000</v>
      </c>
      <c r="H10389" t="str">
        <f t="shared" si="817"/>
        <v>BeforeNoon</v>
      </c>
      <c r="I10389" s="11">
        <v>12</v>
      </c>
      <c r="J10389">
        <v>12</v>
      </c>
      <c r="K10389">
        <v>1</v>
      </c>
    </row>
    <row r="10390" spans="1:11" x14ac:dyDescent="0.3">
      <c r="A10390" s="7">
        <f t="shared" si="818"/>
        <v>42950</v>
      </c>
      <c r="B10390" s="8">
        <f t="shared" si="818"/>
        <v>11</v>
      </c>
      <c r="C10390" s="9" t="s">
        <v>232</v>
      </c>
      <c r="D10390" s="10" t="s">
        <v>85</v>
      </c>
      <c r="E10390" s="9" t="s">
        <v>233</v>
      </c>
      <c r="F10390" s="6" t="s">
        <v>14</v>
      </c>
      <c r="G10390">
        <v>320000</v>
      </c>
      <c r="H10390" t="str">
        <f t="shared" si="817"/>
        <v>BeforeNoon</v>
      </c>
      <c r="I10390" s="11">
        <v>10</v>
      </c>
      <c r="J10390">
        <v>12</v>
      </c>
      <c r="K10390">
        <v>0.83333333333333337</v>
      </c>
    </row>
    <row r="10391" spans="1:11" x14ac:dyDescent="0.3">
      <c r="A10391" s="7">
        <f t="shared" si="818"/>
        <v>42950</v>
      </c>
      <c r="B10391" s="8">
        <f t="shared" si="818"/>
        <v>11</v>
      </c>
      <c r="C10391" s="9" t="str">
        <f>C10390</f>
        <v>PG0505</v>
      </c>
      <c r="D10391" s="10" t="str">
        <f>D10390</f>
        <v>733</v>
      </c>
      <c r="E10391" s="9" t="str">
        <f>E10390</f>
        <v>SVO,KGD</v>
      </c>
      <c r="F10391" s="6" t="s">
        <v>15</v>
      </c>
      <c r="G10391">
        <v>818200</v>
      </c>
      <c r="H10391" t="str">
        <f t="shared" si="817"/>
        <v>BeforeNoon</v>
      </c>
      <c r="I10391" s="11">
        <v>76</v>
      </c>
      <c r="J10391">
        <v>118</v>
      </c>
      <c r="K10391">
        <v>0.64406779661016944</v>
      </c>
    </row>
    <row r="10392" spans="1:11" x14ac:dyDescent="0.3">
      <c r="A10392" s="7">
        <f t="shared" ref="A10392:B10407" si="819">A10391</f>
        <v>42950</v>
      </c>
      <c r="B10392" s="8">
        <f t="shared" si="819"/>
        <v>11</v>
      </c>
      <c r="C10392" s="9" t="s">
        <v>234</v>
      </c>
      <c r="D10392" s="10" t="s">
        <v>12</v>
      </c>
      <c r="E10392" s="9" t="s">
        <v>235</v>
      </c>
      <c r="F10392" s="6" t="s">
        <v>14</v>
      </c>
      <c r="G10392">
        <v>535700</v>
      </c>
      <c r="H10392" t="str">
        <f t="shared" si="817"/>
        <v>BeforeNoon</v>
      </c>
      <c r="I10392" s="11">
        <v>11</v>
      </c>
      <c r="J10392">
        <v>12</v>
      </c>
      <c r="K10392">
        <v>0.91666666666666663</v>
      </c>
    </row>
    <row r="10393" spans="1:11" x14ac:dyDescent="0.3">
      <c r="A10393" s="7">
        <f t="shared" si="819"/>
        <v>42950</v>
      </c>
      <c r="B10393" s="8">
        <f t="shared" si="819"/>
        <v>11</v>
      </c>
      <c r="C10393" s="9" t="str">
        <f>C10392</f>
        <v>PG0541</v>
      </c>
      <c r="D10393" s="10" t="str">
        <f>D10392</f>
        <v>SU9</v>
      </c>
      <c r="E10393" s="9" t="str">
        <f>E10392</f>
        <v>DME,OVS</v>
      </c>
      <c r="F10393" s="6" t="s">
        <v>15</v>
      </c>
      <c r="G10393">
        <v>1174900</v>
      </c>
      <c r="H10393" t="str">
        <f t="shared" si="817"/>
        <v>BeforeNoon</v>
      </c>
      <c r="I10393" s="11">
        <v>72</v>
      </c>
      <c r="J10393">
        <v>85</v>
      </c>
      <c r="K10393">
        <v>0.84705882352941175</v>
      </c>
    </row>
    <row r="10394" spans="1:11" x14ac:dyDescent="0.3">
      <c r="A10394" s="7">
        <f t="shared" si="819"/>
        <v>42950</v>
      </c>
      <c r="B10394" s="8">
        <f t="shared" si="819"/>
        <v>11</v>
      </c>
      <c r="C10394" s="6" t="s">
        <v>236</v>
      </c>
      <c r="D10394" s="10" t="s">
        <v>20</v>
      </c>
      <c r="E10394" s="6" t="s">
        <v>237</v>
      </c>
      <c r="F10394" s="6" t="s">
        <v>15</v>
      </c>
      <c r="G10394">
        <v>427300</v>
      </c>
      <c r="H10394" t="str">
        <f t="shared" si="817"/>
        <v>BeforeNoon</v>
      </c>
      <c r="I10394" s="11">
        <v>28</v>
      </c>
      <c r="J10394">
        <v>50</v>
      </c>
      <c r="K10394">
        <v>0.56000000000000005</v>
      </c>
    </row>
    <row r="10395" spans="1:11" x14ac:dyDescent="0.3">
      <c r="A10395" s="7">
        <f t="shared" si="819"/>
        <v>42950</v>
      </c>
      <c r="B10395" s="8">
        <f t="shared" si="819"/>
        <v>11</v>
      </c>
      <c r="C10395" s="6" t="s">
        <v>668</v>
      </c>
      <c r="D10395" s="10" t="s">
        <v>20</v>
      </c>
      <c r="E10395" s="6" t="s">
        <v>669</v>
      </c>
      <c r="F10395" s="6" t="s">
        <v>15</v>
      </c>
      <c r="G10395">
        <v>617500</v>
      </c>
      <c r="H10395" t="str">
        <f t="shared" si="817"/>
        <v>BeforeNoon</v>
      </c>
      <c r="I10395" s="11">
        <v>25</v>
      </c>
      <c r="J10395">
        <v>50</v>
      </c>
      <c r="K10395">
        <v>0.5</v>
      </c>
    </row>
    <row r="10396" spans="1:11" x14ac:dyDescent="0.3">
      <c r="A10396" s="7">
        <f t="shared" si="819"/>
        <v>42950</v>
      </c>
      <c r="B10396" s="8">
        <f t="shared" si="819"/>
        <v>11</v>
      </c>
      <c r="C10396" s="6" t="s">
        <v>807</v>
      </c>
      <c r="D10396" s="10" t="s">
        <v>20</v>
      </c>
      <c r="E10396" s="6" t="s">
        <v>808</v>
      </c>
      <c r="F10396" s="6" t="s">
        <v>15</v>
      </c>
      <c r="G10396">
        <v>1092400</v>
      </c>
      <c r="H10396" t="str">
        <f t="shared" si="817"/>
        <v>BeforeNoon</v>
      </c>
      <c r="I10396" s="11">
        <v>44</v>
      </c>
      <c r="J10396">
        <v>50</v>
      </c>
      <c r="K10396">
        <v>0.88</v>
      </c>
    </row>
    <row r="10397" spans="1:11" x14ac:dyDescent="0.3">
      <c r="A10397" s="7">
        <f t="shared" si="819"/>
        <v>42950</v>
      </c>
      <c r="B10397" s="8">
        <f t="shared" si="819"/>
        <v>11</v>
      </c>
      <c r="C10397" s="6" t="s">
        <v>894</v>
      </c>
      <c r="D10397" s="10" t="s">
        <v>30</v>
      </c>
      <c r="E10397" s="6" t="s">
        <v>895</v>
      </c>
      <c r="F10397" s="6" t="s">
        <v>15</v>
      </c>
      <c r="G10397">
        <v>33900</v>
      </c>
      <c r="H10397" t="str">
        <f t="shared" si="817"/>
        <v>BeforeNoon</v>
      </c>
      <c r="I10397" s="11">
        <v>3</v>
      </c>
      <c r="J10397">
        <v>12</v>
      </c>
      <c r="K10397">
        <v>0.25</v>
      </c>
    </row>
    <row r="10398" spans="1:11" x14ac:dyDescent="0.3">
      <c r="A10398" s="7">
        <f t="shared" si="819"/>
        <v>42950</v>
      </c>
      <c r="B10398" s="8">
        <f t="shared" si="819"/>
        <v>11</v>
      </c>
      <c r="C10398" s="6" t="s">
        <v>855</v>
      </c>
      <c r="D10398" s="10" t="s">
        <v>30</v>
      </c>
      <c r="E10398" s="6" t="s">
        <v>856</v>
      </c>
      <c r="F10398" s="6" t="s">
        <v>15</v>
      </c>
      <c r="G10398">
        <v>50400</v>
      </c>
      <c r="H10398" t="str">
        <f t="shared" si="817"/>
        <v>BeforeNoon</v>
      </c>
      <c r="I10398" s="11">
        <v>6</v>
      </c>
      <c r="J10398">
        <v>12</v>
      </c>
      <c r="K10398">
        <v>0.5</v>
      </c>
    </row>
    <row r="10399" spans="1:11" x14ac:dyDescent="0.3">
      <c r="A10399" s="7">
        <f t="shared" si="819"/>
        <v>42950</v>
      </c>
      <c r="B10399" s="8">
        <f t="shared" si="819"/>
        <v>11</v>
      </c>
      <c r="C10399" s="6" t="s">
        <v>670</v>
      </c>
      <c r="D10399" s="10" t="s">
        <v>20</v>
      </c>
      <c r="E10399" s="6" t="s">
        <v>671</v>
      </c>
      <c r="F10399" s="6" t="s">
        <v>15</v>
      </c>
      <c r="G10399">
        <v>550200</v>
      </c>
      <c r="H10399" t="str">
        <f t="shared" si="817"/>
        <v>BeforeNoon</v>
      </c>
      <c r="I10399" s="11">
        <v>30</v>
      </c>
      <c r="J10399">
        <v>50</v>
      </c>
      <c r="K10399">
        <v>0.6</v>
      </c>
    </row>
    <row r="10400" spans="1:11" x14ac:dyDescent="0.3">
      <c r="A10400" s="7">
        <f t="shared" si="819"/>
        <v>42950</v>
      </c>
      <c r="B10400" s="8">
        <f t="shared" si="819"/>
        <v>11</v>
      </c>
      <c r="C10400" s="6" t="s">
        <v>809</v>
      </c>
      <c r="D10400" s="10" t="s">
        <v>20</v>
      </c>
      <c r="E10400" s="6" t="s">
        <v>810</v>
      </c>
      <c r="F10400" s="6" t="s">
        <v>15</v>
      </c>
      <c r="G10400">
        <v>313300</v>
      </c>
      <c r="H10400" t="str">
        <f t="shared" si="817"/>
        <v>BeforeNoon</v>
      </c>
      <c r="I10400" s="11">
        <v>45</v>
      </c>
      <c r="J10400">
        <v>50</v>
      </c>
      <c r="K10400">
        <v>0.9</v>
      </c>
    </row>
    <row r="10401" spans="1:11" x14ac:dyDescent="0.3">
      <c r="A10401" s="7">
        <f t="shared" si="819"/>
        <v>42950</v>
      </c>
      <c r="B10401" s="8">
        <f t="shared" si="819"/>
        <v>11</v>
      </c>
      <c r="C10401" s="6" t="s">
        <v>238</v>
      </c>
      <c r="D10401" s="10" t="s">
        <v>20</v>
      </c>
      <c r="E10401" s="6" t="s">
        <v>239</v>
      </c>
      <c r="F10401" s="6" t="s">
        <v>15</v>
      </c>
      <c r="G10401">
        <v>80400</v>
      </c>
      <c r="H10401" t="str">
        <f t="shared" si="817"/>
        <v>BeforeNoon</v>
      </c>
      <c r="I10401" s="11">
        <v>8</v>
      </c>
      <c r="J10401">
        <v>50</v>
      </c>
      <c r="K10401">
        <v>0.16</v>
      </c>
    </row>
    <row r="10402" spans="1:11" x14ac:dyDescent="0.3">
      <c r="A10402" s="7">
        <f t="shared" si="819"/>
        <v>42950</v>
      </c>
      <c r="B10402" s="8">
        <f t="shared" si="819"/>
        <v>11</v>
      </c>
      <c r="C10402" s="6" t="s">
        <v>811</v>
      </c>
      <c r="D10402" s="10" t="s">
        <v>20</v>
      </c>
      <c r="E10402" s="6" t="s">
        <v>812</v>
      </c>
      <c r="F10402" s="6" t="s">
        <v>15</v>
      </c>
      <c r="G10402">
        <v>168200</v>
      </c>
      <c r="H10402" t="str">
        <f t="shared" si="817"/>
        <v>BeforeNoon</v>
      </c>
      <c r="I10402" s="11">
        <v>38</v>
      </c>
      <c r="J10402">
        <v>50</v>
      </c>
      <c r="K10402">
        <v>0.76</v>
      </c>
    </row>
    <row r="10403" spans="1:11" x14ac:dyDescent="0.3">
      <c r="A10403" s="7">
        <f t="shared" si="819"/>
        <v>42950</v>
      </c>
      <c r="B10403" s="8">
        <f t="shared" si="819"/>
        <v>11</v>
      </c>
      <c r="C10403" s="6" t="s">
        <v>240</v>
      </c>
      <c r="D10403" s="10" t="s">
        <v>20</v>
      </c>
      <c r="E10403" s="6" t="s">
        <v>241</v>
      </c>
      <c r="F10403" s="6" t="s">
        <v>15</v>
      </c>
      <c r="G10403">
        <v>679500</v>
      </c>
      <c r="H10403" t="str">
        <f t="shared" si="817"/>
        <v>BeforeNoon</v>
      </c>
      <c r="I10403" s="11">
        <v>45</v>
      </c>
      <c r="J10403">
        <v>50</v>
      </c>
      <c r="K10403">
        <v>0.9</v>
      </c>
    </row>
    <row r="10404" spans="1:11" x14ac:dyDescent="0.3">
      <c r="A10404" s="7">
        <f t="shared" si="819"/>
        <v>42950</v>
      </c>
      <c r="B10404" s="8">
        <f t="shared" si="819"/>
        <v>11</v>
      </c>
      <c r="C10404" s="9" t="s">
        <v>672</v>
      </c>
      <c r="D10404" s="10" t="s">
        <v>12</v>
      </c>
      <c r="E10404" s="9" t="s">
        <v>673</v>
      </c>
      <c r="F10404" s="6" t="s">
        <v>14</v>
      </c>
      <c r="G10404">
        <v>470700</v>
      </c>
      <c r="H10404" t="str">
        <f t="shared" si="817"/>
        <v>BeforeNoon</v>
      </c>
      <c r="I10404" s="11">
        <v>9</v>
      </c>
      <c r="J10404">
        <v>12</v>
      </c>
      <c r="K10404">
        <v>0.75</v>
      </c>
    </row>
    <row r="10405" spans="1:11" x14ac:dyDescent="0.3">
      <c r="A10405" s="7">
        <f t="shared" si="819"/>
        <v>42950</v>
      </c>
      <c r="B10405" s="8">
        <f t="shared" si="819"/>
        <v>11</v>
      </c>
      <c r="C10405" s="9" t="str">
        <f>C10404</f>
        <v>PG0690</v>
      </c>
      <c r="D10405" s="10" t="str">
        <f>D10404</f>
        <v>SU9</v>
      </c>
      <c r="E10405" s="9" t="str">
        <f>E10404</f>
        <v>OVS,KJA</v>
      </c>
      <c r="F10405" s="6" t="s">
        <v>15</v>
      </c>
      <c r="G10405">
        <v>838800</v>
      </c>
      <c r="H10405" t="str">
        <f t="shared" si="817"/>
        <v>BeforeNoon</v>
      </c>
      <c r="I10405" s="11">
        <v>48</v>
      </c>
      <c r="J10405">
        <v>85</v>
      </c>
      <c r="K10405">
        <v>0.56470588235294117</v>
      </c>
    </row>
    <row r="10406" spans="1:11" x14ac:dyDescent="0.3">
      <c r="A10406" s="7">
        <f t="shared" si="819"/>
        <v>42950</v>
      </c>
      <c r="B10406" s="8">
        <f t="shared" si="819"/>
        <v>11</v>
      </c>
      <c r="C10406" s="6" t="s">
        <v>242</v>
      </c>
      <c r="D10406" s="10" t="s">
        <v>20</v>
      </c>
      <c r="E10406" s="6" t="s">
        <v>243</v>
      </c>
      <c r="F10406" s="6" t="s">
        <v>15</v>
      </c>
      <c r="G10406">
        <v>318300</v>
      </c>
      <c r="H10406" t="str">
        <f t="shared" si="817"/>
        <v>BeforeNoon</v>
      </c>
      <c r="I10406" s="11">
        <v>39</v>
      </c>
      <c r="J10406">
        <v>50</v>
      </c>
      <c r="K10406">
        <v>0.78</v>
      </c>
    </row>
    <row r="10407" spans="1:11" x14ac:dyDescent="0.3">
      <c r="A10407" s="7">
        <f t="shared" si="819"/>
        <v>42950</v>
      </c>
      <c r="B10407" s="8">
        <v>12</v>
      </c>
      <c r="C10407" s="6" t="s">
        <v>674</v>
      </c>
      <c r="D10407" s="10" t="s">
        <v>30</v>
      </c>
      <c r="E10407" s="6" t="s">
        <v>675</v>
      </c>
      <c r="F10407" s="6" t="s">
        <v>15</v>
      </c>
      <c r="G10407">
        <v>78100</v>
      </c>
      <c r="H10407" t="str">
        <f t="shared" si="817"/>
        <v>AfterNoon</v>
      </c>
      <c r="I10407" s="11">
        <v>11</v>
      </c>
      <c r="J10407">
        <v>12</v>
      </c>
      <c r="K10407">
        <v>0.91666666666666663</v>
      </c>
    </row>
    <row r="10408" spans="1:11" x14ac:dyDescent="0.3">
      <c r="A10408" s="7">
        <f t="shared" ref="A10408:B10423" si="820">A10407</f>
        <v>42950</v>
      </c>
      <c r="B10408" s="8">
        <f t="shared" si="820"/>
        <v>12</v>
      </c>
      <c r="C10408" s="9" t="s">
        <v>676</v>
      </c>
      <c r="D10408" s="10" t="s">
        <v>17</v>
      </c>
      <c r="E10408" s="9" t="s">
        <v>677</v>
      </c>
      <c r="F10408" s="6" t="s">
        <v>14</v>
      </c>
      <c r="G10408">
        <v>799200</v>
      </c>
      <c r="H10408" t="str">
        <f t="shared" si="817"/>
        <v>AfterNoon</v>
      </c>
      <c r="I10408" s="11">
        <v>6</v>
      </c>
      <c r="J10408">
        <v>20</v>
      </c>
      <c r="K10408">
        <v>0.3</v>
      </c>
    </row>
    <row r="10409" spans="1:11" x14ac:dyDescent="0.3">
      <c r="A10409" s="7">
        <f t="shared" si="820"/>
        <v>42950</v>
      </c>
      <c r="B10409" s="8">
        <f t="shared" si="820"/>
        <v>12</v>
      </c>
      <c r="C10409" s="9" t="str">
        <f>C10408</f>
        <v>PG0065</v>
      </c>
      <c r="D10409" s="10" t="str">
        <f>D10408</f>
        <v>319</v>
      </c>
      <c r="E10409" s="9" t="str">
        <f>E10408</f>
        <v>UUD,VKO</v>
      </c>
      <c r="F10409" s="6" t="s">
        <v>15</v>
      </c>
      <c r="G10409">
        <v>848000</v>
      </c>
      <c r="H10409" t="str">
        <f t="shared" si="817"/>
        <v>AfterNoon</v>
      </c>
      <c r="I10409" s="11">
        <v>19</v>
      </c>
      <c r="J10409">
        <v>96</v>
      </c>
      <c r="K10409">
        <v>0.19791666666666671</v>
      </c>
    </row>
    <row r="10410" spans="1:11" x14ac:dyDescent="0.3">
      <c r="A10410" s="7">
        <f t="shared" si="820"/>
        <v>42950</v>
      </c>
      <c r="B10410" s="8">
        <f t="shared" si="820"/>
        <v>12</v>
      </c>
      <c r="C10410" s="6" t="s">
        <v>244</v>
      </c>
      <c r="D10410" s="10" t="s">
        <v>20</v>
      </c>
      <c r="E10410" s="6" t="s">
        <v>245</v>
      </c>
      <c r="F10410" s="6" t="s">
        <v>15</v>
      </c>
      <c r="G10410">
        <v>265100</v>
      </c>
      <c r="H10410" t="str">
        <f t="shared" si="817"/>
        <v>AfterNoon</v>
      </c>
      <c r="I10410" s="11">
        <v>21</v>
      </c>
      <c r="J10410">
        <v>50</v>
      </c>
      <c r="K10410">
        <v>0.42</v>
      </c>
    </row>
    <row r="10411" spans="1:11" x14ac:dyDescent="0.3">
      <c r="A10411" s="7">
        <f t="shared" si="820"/>
        <v>42950</v>
      </c>
      <c r="B10411" s="8">
        <f t="shared" si="820"/>
        <v>12</v>
      </c>
      <c r="C10411" s="6" t="s">
        <v>678</v>
      </c>
      <c r="D10411" s="10" t="s">
        <v>30</v>
      </c>
      <c r="E10411" s="6" t="s">
        <v>679</v>
      </c>
      <c r="F10411" s="6" t="s">
        <v>15</v>
      </c>
      <c r="G10411">
        <v>44100</v>
      </c>
      <c r="H10411" t="str">
        <f t="shared" si="817"/>
        <v>AfterNoon</v>
      </c>
      <c r="I10411" s="11">
        <v>9</v>
      </c>
      <c r="J10411">
        <v>12</v>
      </c>
      <c r="K10411">
        <v>0.75</v>
      </c>
    </row>
    <row r="10412" spans="1:11" x14ac:dyDescent="0.3">
      <c r="A10412" s="7">
        <f t="shared" si="820"/>
        <v>42950</v>
      </c>
      <c r="B10412" s="8">
        <f t="shared" si="820"/>
        <v>12</v>
      </c>
      <c r="C10412" s="6" t="s">
        <v>826</v>
      </c>
      <c r="D10412" s="10" t="s">
        <v>20</v>
      </c>
      <c r="E10412" s="6" t="s">
        <v>827</v>
      </c>
      <c r="F10412" s="6" t="s">
        <v>15</v>
      </c>
      <c r="G10412">
        <v>37600</v>
      </c>
      <c r="H10412" t="str">
        <f t="shared" si="817"/>
        <v>AfterNoon</v>
      </c>
      <c r="I10412" s="11">
        <v>4</v>
      </c>
      <c r="J10412">
        <v>50</v>
      </c>
      <c r="K10412">
        <v>0.08</v>
      </c>
    </row>
    <row r="10413" spans="1:11" x14ac:dyDescent="0.3">
      <c r="A10413" s="7">
        <f t="shared" si="820"/>
        <v>42950</v>
      </c>
      <c r="B10413" s="8">
        <f t="shared" si="820"/>
        <v>12</v>
      </c>
      <c r="C10413" s="6" t="s">
        <v>246</v>
      </c>
      <c r="D10413" s="10" t="s">
        <v>20</v>
      </c>
      <c r="E10413" s="6" t="s">
        <v>247</v>
      </c>
      <c r="F10413" s="6" t="s">
        <v>15</v>
      </c>
      <c r="G10413">
        <v>127000</v>
      </c>
      <c r="H10413" t="str">
        <f t="shared" si="817"/>
        <v>AfterNoon</v>
      </c>
      <c r="I10413" s="11">
        <v>12</v>
      </c>
      <c r="J10413">
        <v>50</v>
      </c>
      <c r="K10413">
        <v>0.24</v>
      </c>
    </row>
    <row r="10414" spans="1:11" x14ac:dyDescent="0.3">
      <c r="A10414" s="7">
        <f t="shared" si="820"/>
        <v>42950</v>
      </c>
      <c r="B10414" s="8">
        <f t="shared" si="820"/>
        <v>12</v>
      </c>
      <c r="C10414" s="9" t="s">
        <v>753</v>
      </c>
      <c r="D10414" s="10" t="s">
        <v>12</v>
      </c>
      <c r="E10414" s="9" t="s">
        <v>754</v>
      </c>
      <c r="F10414" s="6" t="s">
        <v>14</v>
      </c>
      <c r="G10414">
        <v>260400</v>
      </c>
      <c r="H10414" t="str">
        <f t="shared" si="817"/>
        <v>AfterNoon</v>
      </c>
      <c r="I10414" s="11">
        <v>3</v>
      </c>
      <c r="J10414">
        <v>12</v>
      </c>
      <c r="K10414">
        <v>0.25</v>
      </c>
    </row>
    <row r="10415" spans="1:11" x14ac:dyDescent="0.3">
      <c r="A10415" s="7">
        <f t="shared" si="820"/>
        <v>42950</v>
      </c>
      <c r="B10415" s="8">
        <f t="shared" si="820"/>
        <v>12</v>
      </c>
      <c r="C10415" s="9" t="str">
        <f>C10414</f>
        <v>PG0143</v>
      </c>
      <c r="D10415" s="10" t="str">
        <f>D10414</f>
        <v>SU9</v>
      </c>
      <c r="E10415" s="9" t="str">
        <f>E10414</f>
        <v>TOF,DME</v>
      </c>
      <c r="F10415" s="6" t="s">
        <v>15</v>
      </c>
      <c r="G10415">
        <v>1546200</v>
      </c>
      <c r="H10415" t="str">
        <f t="shared" si="817"/>
        <v>AfterNoon</v>
      </c>
      <c r="I10415" s="11">
        <v>53</v>
      </c>
      <c r="J10415">
        <v>85</v>
      </c>
      <c r="K10415">
        <v>0.62352941176470589</v>
      </c>
    </row>
    <row r="10416" spans="1:11" x14ac:dyDescent="0.3">
      <c r="A10416" s="7">
        <f t="shared" si="820"/>
        <v>42950</v>
      </c>
      <c r="B10416" s="8">
        <f t="shared" si="820"/>
        <v>12</v>
      </c>
      <c r="C10416" s="9" t="s">
        <v>248</v>
      </c>
      <c r="D10416" s="10" t="s">
        <v>12</v>
      </c>
      <c r="E10416" s="9" t="s">
        <v>249</v>
      </c>
      <c r="F10416" s="6" t="s">
        <v>14</v>
      </c>
      <c r="G10416">
        <v>44200</v>
      </c>
      <c r="H10416" t="str">
        <f t="shared" si="817"/>
        <v>AfterNoon</v>
      </c>
      <c r="I10416" s="11">
        <v>1</v>
      </c>
      <c r="J10416">
        <v>12</v>
      </c>
      <c r="K10416">
        <v>8.3333333333333329E-2</v>
      </c>
    </row>
    <row r="10417" spans="1:11" x14ac:dyDescent="0.3">
      <c r="A10417" s="7">
        <f t="shared" si="820"/>
        <v>42950</v>
      </c>
      <c r="B10417" s="8">
        <f t="shared" si="820"/>
        <v>12</v>
      </c>
      <c r="C10417" s="9" t="str">
        <f>C10416</f>
        <v>PG0146</v>
      </c>
      <c r="D10417" s="10" t="str">
        <f>D10416</f>
        <v>SU9</v>
      </c>
      <c r="E10417" s="9" t="str">
        <f>E10416</f>
        <v>VKO,OGZ</v>
      </c>
      <c r="F10417" s="6" t="s">
        <v>15</v>
      </c>
      <c r="G10417">
        <v>280800</v>
      </c>
      <c r="H10417" t="str">
        <f t="shared" si="817"/>
        <v>AfterNoon</v>
      </c>
      <c r="I10417" s="11">
        <v>19</v>
      </c>
      <c r="J10417">
        <v>85</v>
      </c>
      <c r="K10417">
        <v>0.22352941176470589</v>
      </c>
    </row>
    <row r="10418" spans="1:11" x14ac:dyDescent="0.3">
      <c r="A10418" s="7">
        <f t="shared" si="820"/>
        <v>42950</v>
      </c>
      <c r="B10418" s="8">
        <f t="shared" si="820"/>
        <v>12</v>
      </c>
      <c r="C10418" s="6" t="s">
        <v>250</v>
      </c>
      <c r="D10418" s="10" t="s">
        <v>20</v>
      </c>
      <c r="E10418" s="6" t="s">
        <v>251</v>
      </c>
      <c r="F10418" s="6" t="s">
        <v>15</v>
      </c>
      <c r="G10418">
        <v>127200</v>
      </c>
      <c r="H10418" t="str">
        <f t="shared" si="817"/>
        <v>AfterNoon</v>
      </c>
      <c r="I10418" s="11">
        <v>8</v>
      </c>
      <c r="J10418">
        <v>50</v>
      </c>
      <c r="K10418">
        <v>0.16</v>
      </c>
    </row>
    <row r="10419" spans="1:11" x14ac:dyDescent="0.3">
      <c r="A10419" s="7">
        <f t="shared" si="820"/>
        <v>42950</v>
      </c>
      <c r="B10419" s="8">
        <f t="shared" si="820"/>
        <v>12</v>
      </c>
      <c r="C10419" s="9" t="s">
        <v>252</v>
      </c>
      <c r="D10419" s="10" t="s">
        <v>12</v>
      </c>
      <c r="E10419" s="9" t="s">
        <v>253</v>
      </c>
      <c r="F10419" s="6" t="s">
        <v>14</v>
      </c>
      <c r="G10419">
        <v>363000</v>
      </c>
      <c r="H10419" t="str">
        <f t="shared" si="817"/>
        <v>AfterNoon</v>
      </c>
      <c r="I10419" s="11">
        <v>11</v>
      </c>
      <c r="J10419">
        <v>12</v>
      </c>
      <c r="K10419">
        <v>0.91666666666666663</v>
      </c>
    </row>
    <row r="10420" spans="1:11" x14ac:dyDescent="0.3">
      <c r="A10420" s="7">
        <f t="shared" si="820"/>
        <v>42950</v>
      </c>
      <c r="B10420" s="8">
        <f t="shared" si="820"/>
        <v>12</v>
      </c>
      <c r="C10420" s="9" t="str">
        <f>C10419</f>
        <v>PG0196</v>
      </c>
      <c r="D10420" s="10" t="str">
        <f>D10419</f>
        <v>SU9</v>
      </c>
      <c r="E10420" s="9" t="str">
        <f>E10419</f>
        <v>DME,KGD</v>
      </c>
      <c r="F10420" s="6" t="s">
        <v>15</v>
      </c>
      <c r="G10420">
        <v>740300</v>
      </c>
      <c r="H10420" t="str">
        <f t="shared" si="817"/>
        <v>AfterNoon</v>
      </c>
      <c r="I10420" s="11">
        <v>67</v>
      </c>
      <c r="J10420">
        <v>85</v>
      </c>
      <c r="K10420">
        <v>0.78823529411764703</v>
      </c>
    </row>
    <row r="10421" spans="1:11" x14ac:dyDescent="0.3">
      <c r="A10421" s="7">
        <f t="shared" si="820"/>
        <v>42950</v>
      </c>
      <c r="B10421" s="8">
        <f t="shared" si="820"/>
        <v>12</v>
      </c>
      <c r="C10421" s="9" t="s">
        <v>254</v>
      </c>
      <c r="D10421" s="10" t="s">
        <v>25</v>
      </c>
      <c r="E10421" s="9" t="s">
        <v>255</v>
      </c>
      <c r="F10421" s="6" t="s">
        <v>14</v>
      </c>
      <c r="G10421">
        <v>386200</v>
      </c>
      <c r="H10421" t="str">
        <f t="shared" si="817"/>
        <v>AfterNoon</v>
      </c>
      <c r="I10421" s="11">
        <v>2</v>
      </c>
      <c r="J10421">
        <v>30</v>
      </c>
      <c r="K10421">
        <v>6.6666666666666666E-2</v>
      </c>
    </row>
    <row r="10422" spans="1:11" x14ac:dyDescent="0.3">
      <c r="A10422" s="7">
        <f t="shared" si="820"/>
        <v>42950</v>
      </c>
      <c r="B10422" s="8">
        <f t="shared" si="820"/>
        <v>12</v>
      </c>
      <c r="C10422" s="9" t="str">
        <f>C10421</f>
        <v>PG0201</v>
      </c>
      <c r="D10422" s="10" t="str">
        <f>D10421</f>
        <v>763</v>
      </c>
      <c r="E10422" s="9" t="str">
        <f>E10421</f>
        <v>VVO,VKO</v>
      </c>
      <c r="F10422" s="6" t="s">
        <v>15</v>
      </c>
      <c r="G10422">
        <v>1751600</v>
      </c>
      <c r="H10422" t="str">
        <f t="shared" si="817"/>
        <v>AfterNoon</v>
      </c>
      <c r="I10422" s="11">
        <v>27</v>
      </c>
      <c r="J10422">
        <v>192</v>
      </c>
      <c r="K10422">
        <v>0.140625</v>
      </c>
    </row>
    <row r="10423" spans="1:11" x14ac:dyDescent="0.3">
      <c r="A10423" s="7">
        <f t="shared" si="820"/>
        <v>42950</v>
      </c>
      <c r="B10423" s="8">
        <f t="shared" si="820"/>
        <v>12</v>
      </c>
      <c r="C10423" s="6" t="s">
        <v>256</v>
      </c>
      <c r="D10423" s="10" t="s">
        <v>30</v>
      </c>
      <c r="E10423" s="6" t="s">
        <v>257</v>
      </c>
      <c r="F10423" s="6" t="s">
        <v>15</v>
      </c>
      <c r="G10423">
        <v>50400</v>
      </c>
      <c r="H10423" t="str">
        <f t="shared" si="817"/>
        <v>AfterNoon</v>
      </c>
      <c r="I10423" s="11">
        <v>8</v>
      </c>
      <c r="J10423">
        <v>12</v>
      </c>
      <c r="K10423">
        <v>0.66666666666666663</v>
      </c>
    </row>
    <row r="10424" spans="1:11" x14ac:dyDescent="0.3">
      <c r="A10424" s="7">
        <f t="shared" ref="A10424:E10439" si="821">A10423</f>
        <v>42950</v>
      </c>
      <c r="B10424" s="8">
        <f t="shared" si="821"/>
        <v>12</v>
      </c>
      <c r="C10424" s="9" t="s">
        <v>258</v>
      </c>
      <c r="D10424" s="10" t="s">
        <v>25</v>
      </c>
      <c r="E10424" s="9" t="s">
        <v>259</v>
      </c>
      <c r="F10424" s="6" t="s">
        <v>14</v>
      </c>
      <c r="G10424">
        <v>5166000</v>
      </c>
      <c r="H10424" t="str">
        <f t="shared" si="817"/>
        <v>AfterNoon</v>
      </c>
      <c r="I10424" s="11">
        <v>28</v>
      </c>
      <c r="J10424">
        <v>30</v>
      </c>
      <c r="K10424">
        <v>0.93333333333333335</v>
      </c>
    </row>
    <row r="10425" spans="1:11" x14ac:dyDescent="0.3">
      <c r="A10425" s="7">
        <f t="shared" si="821"/>
        <v>42950</v>
      </c>
      <c r="B10425" s="8">
        <f t="shared" si="821"/>
        <v>12</v>
      </c>
      <c r="C10425" s="9" t="str">
        <f>C10424</f>
        <v>PG0209</v>
      </c>
      <c r="D10425" s="10" t="str">
        <f>D10424</f>
        <v>763</v>
      </c>
      <c r="E10425" s="9" t="str">
        <f>E10424</f>
        <v>KHV,DME</v>
      </c>
      <c r="F10425" s="6" t="s">
        <v>15</v>
      </c>
      <c r="G10425">
        <v>11427100</v>
      </c>
      <c r="H10425" t="str">
        <f t="shared" si="817"/>
        <v>AfterNoon</v>
      </c>
      <c r="I10425" s="11">
        <v>185</v>
      </c>
      <c r="J10425">
        <v>192</v>
      </c>
      <c r="K10425">
        <v>0.96354166666666663</v>
      </c>
    </row>
    <row r="10426" spans="1:11" x14ac:dyDescent="0.3">
      <c r="A10426" s="7">
        <f t="shared" si="821"/>
        <v>42950</v>
      </c>
      <c r="B10426" s="8">
        <f t="shared" si="821"/>
        <v>12</v>
      </c>
      <c r="C10426" s="9" t="s">
        <v>260</v>
      </c>
      <c r="D10426" s="10" t="s">
        <v>61</v>
      </c>
      <c r="E10426" s="9" t="s">
        <v>261</v>
      </c>
      <c r="F10426" s="6" t="s">
        <v>14</v>
      </c>
      <c r="G10426">
        <v>991300</v>
      </c>
      <c r="H10426" t="str">
        <f t="shared" si="817"/>
        <v>AfterNoon</v>
      </c>
      <c r="I10426" s="11">
        <v>23</v>
      </c>
      <c r="J10426">
        <v>30</v>
      </c>
      <c r="K10426">
        <v>0.76666666666666672</v>
      </c>
    </row>
    <row r="10427" spans="1:11" x14ac:dyDescent="0.3">
      <c r="A10427" s="7">
        <f t="shared" si="821"/>
        <v>42950</v>
      </c>
      <c r="B10427" s="8">
        <f t="shared" si="821"/>
        <v>12</v>
      </c>
      <c r="C10427" s="9" t="str">
        <f t="shared" si="821"/>
        <v>PG0225</v>
      </c>
      <c r="D10427" s="10" t="str">
        <f t="shared" si="821"/>
        <v>773</v>
      </c>
      <c r="E10427" s="9" t="str">
        <f t="shared" si="821"/>
        <v>SVO,SVX</v>
      </c>
      <c r="F10427" s="6" t="s">
        <v>63</v>
      </c>
      <c r="G10427">
        <v>1024800</v>
      </c>
      <c r="H10427" t="str">
        <f t="shared" si="817"/>
        <v>AfterNoon</v>
      </c>
      <c r="I10427" s="11">
        <v>42</v>
      </c>
      <c r="J10427">
        <v>48</v>
      </c>
      <c r="K10427">
        <v>0.875</v>
      </c>
    </row>
    <row r="10428" spans="1:11" x14ac:dyDescent="0.3">
      <c r="A10428" s="7">
        <f t="shared" si="821"/>
        <v>42950</v>
      </c>
      <c r="B10428" s="8">
        <f t="shared" si="821"/>
        <v>12</v>
      </c>
      <c r="C10428" s="9" t="str">
        <f t="shared" si="821"/>
        <v>PG0225</v>
      </c>
      <c r="D10428" s="10" t="str">
        <f t="shared" si="821"/>
        <v>773</v>
      </c>
      <c r="E10428" s="9" t="str">
        <f t="shared" si="821"/>
        <v>SVO,SVX</v>
      </c>
      <c r="F10428" s="6" t="s">
        <v>15</v>
      </c>
      <c r="G10428">
        <v>3945200</v>
      </c>
      <c r="H10428" t="str">
        <f t="shared" si="817"/>
        <v>AfterNoon</v>
      </c>
      <c r="I10428" s="11">
        <v>273</v>
      </c>
      <c r="J10428">
        <v>324</v>
      </c>
      <c r="K10428">
        <v>0.84259259259259256</v>
      </c>
    </row>
    <row r="10429" spans="1:11" x14ac:dyDescent="0.3">
      <c r="A10429" s="7">
        <f t="shared" si="821"/>
        <v>42950</v>
      </c>
      <c r="B10429" s="8">
        <f t="shared" si="821"/>
        <v>12</v>
      </c>
      <c r="C10429" s="9" t="s">
        <v>262</v>
      </c>
      <c r="D10429" s="10" t="s">
        <v>12</v>
      </c>
      <c r="E10429" s="9" t="s">
        <v>263</v>
      </c>
      <c r="F10429" s="6" t="s">
        <v>14</v>
      </c>
      <c r="G10429">
        <v>69300</v>
      </c>
      <c r="H10429" t="str">
        <f t="shared" si="817"/>
        <v>AfterNoon</v>
      </c>
      <c r="I10429" s="11">
        <v>7</v>
      </c>
      <c r="J10429">
        <v>12</v>
      </c>
      <c r="K10429">
        <v>0.58333333333333337</v>
      </c>
    </row>
    <row r="10430" spans="1:11" x14ac:dyDescent="0.3">
      <c r="A10430" s="7">
        <f t="shared" si="821"/>
        <v>42950</v>
      </c>
      <c r="B10430" s="8">
        <f t="shared" si="821"/>
        <v>12</v>
      </c>
      <c r="C10430" s="9" t="str">
        <f>C10429</f>
        <v>PG0233</v>
      </c>
      <c r="D10430" s="10" t="str">
        <f>D10429</f>
        <v>SU9</v>
      </c>
      <c r="E10430" s="9" t="str">
        <f>E10429</f>
        <v>VKO,BZK</v>
      </c>
      <c r="F10430" s="6" t="s">
        <v>15</v>
      </c>
      <c r="G10430">
        <v>165900</v>
      </c>
      <c r="H10430" t="str">
        <f t="shared" si="817"/>
        <v>AfterNoon</v>
      </c>
      <c r="I10430" s="11">
        <v>50</v>
      </c>
      <c r="J10430">
        <v>85</v>
      </c>
      <c r="K10430">
        <v>0.58823529411764708</v>
      </c>
    </row>
    <row r="10431" spans="1:11" x14ac:dyDescent="0.3">
      <c r="A10431" s="7">
        <f t="shared" si="821"/>
        <v>42950</v>
      </c>
      <c r="B10431" s="8">
        <f t="shared" si="821"/>
        <v>12</v>
      </c>
      <c r="C10431" s="9" t="s">
        <v>264</v>
      </c>
      <c r="D10431" s="10" t="s">
        <v>12</v>
      </c>
      <c r="E10431" s="9" t="s">
        <v>265</v>
      </c>
      <c r="F10431" s="6" t="s">
        <v>14</v>
      </c>
      <c r="G10431">
        <v>203500</v>
      </c>
      <c r="H10431" t="str">
        <f t="shared" si="817"/>
        <v>AfterNoon</v>
      </c>
      <c r="I10431" s="11">
        <v>11</v>
      </c>
      <c r="J10431">
        <v>12</v>
      </c>
      <c r="K10431">
        <v>0.91666666666666663</v>
      </c>
    </row>
    <row r="10432" spans="1:11" x14ac:dyDescent="0.3">
      <c r="A10432" s="7">
        <f t="shared" si="821"/>
        <v>42950</v>
      </c>
      <c r="B10432" s="8">
        <f t="shared" si="821"/>
        <v>12</v>
      </c>
      <c r="C10432" s="9" t="str">
        <f>C10431</f>
        <v>PG0242</v>
      </c>
      <c r="D10432" s="10" t="str">
        <f>D10431</f>
        <v>SU9</v>
      </c>
      <c r="E10432" s="9" t="str">
        <f>E10431</f>
        <v>CSY,SVO</v>
      </c>
      <c r="F10432" s="6" t="s">
        <v>15</v>
      </c>
      <c r="G10432">
        <v>393600</v>
      </c>
      <c r="H10432" t="str">
        <f t="shared" si="817"/>
        <v>AfterNoon</v>
      </c>
      <c r="I10432" s="11">
        <v>63</v>
      </c>
      <c r="J10432">
        <v>85</v>
      </c>
      <c r="K10432">
        <v>0.74117647058823533</v>
      </c>
    </row>
    <row r="10433" spans="1:11" x14ac:dyDescent="0.3">
      <c r="A10433" s="7">
        <f t="shared" si="821"/>
        <v>42950</v>
      </c>
      <c r="B10433" s="8">
        <f t="shared" si="821"/>
        <v>12</v>
      </c>
      <c r="C10433" s="6" t="s">
        <v>266</v>
      </c>
      <c r="D10433" s="10" t="s">
        <v>20</v>
      </c>
      <c r="E10433" s="6" t="s">
        <v>267</v>
      </c>
      <c r="F10433" s="6" t="s">
        <v>15</v>
      </c>
      <c r="G10433">
        <v>410300</v>
      </c>
      <c r="H10433" t="str">
        <f t="shared" si="817"/>
        <v>AfterNoon</v>
      </c>
      <c r="I10433" s="11">
        <v>32</v>
      </c>
      <c r="J10433">
        <v>50</v>
      </c>
      <c r="K10433">
        <v>0.64</v>
      </c>
    </row>
    <row r="10434" spans="1:11" x14ac:dyDescent="0.3">
      <c r="A10434" s="7">
        <f t="shared" si="821"/>
        <v>42950</v>
      </c>
      <c r="B10434" s="8">
        <f t="shared" si="821"/>
        <v>12</v>
      </c>
      <c r="C10434" s="6" t="s">
        <v>268</v>
      </c>
      <c r="D10434" s="10" t="s">
        <v>20</v>
      </c>
      <c r="E10434" s="6" t="s">
        <v>269</v>
      </c>
      <c r="F10434" s="6" t="s">
        <v>15</v>
      </c>
      <c r="G10434">
        <v>387800</v>
      </c>
      <c r="H10434" t="str">
        <f t="shared" ref="H10434:H10497" si="822">_xlfn.IFS(B10434&gt;=20,"Night",B10434&gt;=16,"Evening",B10434&gt;=12,"AfterNoon",B10434&gt;=8,"BeforeNoon",B10434&gt;=4,"Morning",B10434&lt;4,"EarlyMorning")</f>
        <v>AfterNoon</v>
      </c>
      <c r="I10434" s="11">
        <v>38</v>
      </c>
      <c r="J10434">
        <v>50</v>
      </c>
      <c r="K10434">
        <v>0.76</v>
      </c>
    </row>
    <row r="10435" spans="1:11" x14ac:dyDescent="0.3">
      <c r="A10435" s="7">
        <f t="shared" si="821"/>
        <v>42950</v>
      </c>
      <c r="B10435" s="8">
        <f t="shared" si="821"/>
        <v>12</v>
      </c>
      <c r="C10435" s="9" t="s">
        <v>270</v>
      </c>
      <c r="D10435" s="10" t="s">
        <v>17</v>
      </c>
      <c r="E10435" s="9" t="s">
        <v>271</v>
      </c>
      <c r="F10435" s="6" t="s">
        <v>14</v>
      </c>
      <c r="G10435">
        <v>543000</v>
      </c>
      <c r="H10435" t="str">
        <f t="shared" si="822"/>
        <v>AfterNoon</v>
      </c>
      <c r="I10435" s="11">
        <v>6</v>
      </c>
      <c r="J10435">
        <v>20</v>
      </c>
      <c r="K10435">
        <v>0.3</v>
      </c>
    </row>
    <row r="10436" spans="1:11" x14ac:dyDescent="0.3">
      <c r="A10436" s="7">
        <f t="shared" si="821"/>
        <v>42950</v>
      </c>
      <c r="B10436" s="8">
        <f t="shared" si="821"/>
        <v>12</v>
      </c>
      <c r="C10436" s="9" t="str">
        <f>C10435</f>
        <v>PG0347</v>
      </c>
      <c r="D10436" s="10" t="str">
        <f>D10435</f>
        <v>319</v>
      </c>
      <c r="E10436" s="9" t="str">
        <f>E10435</f>
        <v>VKO,KEJ</v>
      </c>
      <c r="F10436" s="6" t="s">
        <v>15</v>
      </c>
      <c r="G10436">
        <v>1271400</v>
      </c>
      <c r="H10436" t="str">
        <f t="shared" si="822"/>
        <v>AfterNoon</v>
      </c>
      <c r="I10436" s="11">
        <v>42</v>
      </c>
      <c r="J10436">
        <v>96</v>
      </c>
      <c r="K10436">
        <v>0.4375</v>
      </c>
    </row>
    <row r="10437" spans="1:11" x14ac:dyDescent="0.3">
      <c r="A10437" s="7">
        <f t="shared" si="821"/>
        <v>42950</v>
      </c>
      <c r="B10437" s="8">
        <f t="shared" si="821"/>
        <v>12</v>
      </c>
      <c r="C10437" s="6" t="s">
        <v>272</v>
      </c>
      <c r="D10437" s="10" t="s">
        <v>20</v>
      </c>
      <c r="E10437" s="6" t="s">
        <v>273</v>
      </c>
      <c r="F10437" s="6" t="s">
        <v>15</v>
      </c>
      <c r="G10437">
        <v>26500</v>
      </c>
      <c r="H10437" t="str">
        <f t="shared" si="822"/>
        <v>AfterNoon</v>
      </c>
      <c r="I10437" s="11">
        <v>5</v>
      </c>
      <c r="J10437">
        <v>50</v>
      </c>
      <c r="K10437">
        <v>0.1</v>
      </c>
    </row>
    <row r="10438" spans="1:11" x14ac:dyDescent="0.3">
      <c r="A10438" s="7">
        <f t="shared" si="821"/>
        <v>42950</v>
      </c>
      <c r="B10438" s="8">
        <f t="shared" si="821"/>
        <v>12</v>
      </c>
      <c r="C10438" s="9" t="s">
        <v>274</v>
      </c>
      <c r="D10438" s="10" t="s">
        <v>12</v>
      </c>
      <c r="E10438" s="9" t="s">
        <v>275</v>
      </c>
      <c r="F10438" s="6" t="s">
        <v>14</v>
      </c>
      <c r="G10438">
        <v>92700</v>
      </c>
      <c r="H10438" t="str">
        <f t="shared" si="822"/>
        <v>AfterNoon</v>
      </c>
      <c r="I10438" s="11">
        <v>9</v>
      </c>
      <c r="J10438">
        <v>12</v>
      </c>
      <c r="K10438">
        <v>0.75</v>
      </c>
    </row>
    <row r="10439" spans="1:11" x14ac:dyDescent="0.3">
      <c r="A10439" s="7">
        <f t="shared" si="821"/>
        <v>42950</v>
      </c>
      <c r="B10439" s="8">
        <f t="shared" si="821"/>
        <v>12</v>
      </c>
      <c r="C10439" s="9" t="str">
        <f>C10438</f>
        <v>PG0384</v>
      </c>
      <c r="D10439" s="10" t="str">
        <f>D10438</f>
        <v>SU9</v>
      </c>
      <c r="E10439" s="9" t="str">
        <f>E10438</f>
        <v>DME,BZK</v>
      </c>
      <c r="F10439" s="6" t="s">
        <v>15</v>
      </c>
      <c r="G10439">
        <v>232800</v>
      </c>
      <c r="H10439" t="str">
        <f t="shared" si="822"/>
        <v>AfterNoon</v>
      </c>
      <c r="I10439" s="11">
        <v>68</v>
      </c>
      <c r="J10439">
        <v>85</v>
      </c>
      <c r="K10439">
        <v>0.8</v>
      </c>
    </row>
    <row r="10440" spans="1:11" x14ac:dyDescent="0.3">
      <c r="A10440" s="7">
        <f t="shared" ref="A10440:B10455" si="823">A10439</f>
        <v>42950</v>
      </c>
      <c r="B10440" s="8">
        <f t="shared" si="823"/>
        <v>12</v>
      </c>
      <c r="C10440" s="9" t="s">
        <v>278</v>
      </c>
      <c r="D10440" s="10" t="s">
        <v>12</v>
      </c>
      <c r="E10440" s="9" t="s">
        <v>279</v>
      </c>
      <c r="F10440" s="6" t="s">
        <v>14</v>
      </c>
      <c r="G10440">
        <v>128400</v>
      </c>
      <c r="H10440" t="str">
        <f t="shared" si="822"/>
        <v>AfterNoon</v>
      </c>
      <c r="I10440" s="11">
        <v>6</v>
      </c>
      <c r="J10440">
        <v>12</v>
      </c>
      <c r="K10440">
        <v>0.5</v>
      </c>
    </row>
    <row r="10441" spans="1:11" x14ac:dyDescent="0.3">
      <c r="A10441" s="7">
        <f t="shared" si="823"/>
        <v>42950</v>
      </c>
      <c r="B10441" s="8">
        <f t="shared" si="823"/>
        <v>12</v>
      </c>
      <c r="C10441" s="9" t="str">
        <f>C10440</f>
        <v>PG0461</v>
      </c>
      <c r="D10441" s="10" t="str">
        <f>D10440</f>
        <v>SU9</v>
      </c>
      <c r="E10441" s="9" t="str">
        <f>E10440</f>
        <v>SVO,ULV</v>
      </c>
      <c r="F10441" s="6" t="s">
        <v>15</v>
      </c>
      <c r="G10441">
        <v>391900</v>
      </c>
      <c r="H10441" t="str">
        <f t="shared" si="822"/>
        <v>AfterNoon</v>
      </c>
      <c r="I10441" s="11">
        <v>55</v>
      </c>
      <c r="J10441">
        <v>85</v>
      </c>
      <c r="K10441">
        <v>0.6470588235294118</v>
      </c>
    </row>
    <row r="10442" spans="1:11" x14ac:dyDescent="0.3">
      <c r="A10442" s="7">
        <f t="shared" si="823"/>
        <v>42950</v>
      </c>
      <c r="B10442" s="8">
        <f t="shared" si="823"/>
        <v>12</v>
      </c>
      <c r="C10442" s="9" t="s">
        <v>896</v>
      </c>
      <c r="D10442" s="10" t="s">
        <v>12</v>
      </c>
      <c r="E10442" s="9" t="s">
        <v>897</v>
      </c>
      <c r="F10442" s="6" t="s">
        <v>14</v>
      </c>
      <c r="G10442">
        <v>192600</v>
      </c>
      <c r="H10442" t="str">
        <f t="shared" si="822"/>
        <v>AfterNoon</v>
      </c>
      <c r="I10442" s="11">
        <v>9</v>
      </c>
      <c r="J10442">
        <v>12</v>
      </c>
      <c r="K10442">
        <v>0.75</v>
      </c>
    </row>
    <row r="10443" spans="1:11" x14ac:dyDescent="0.3">
      <c r="A10443" s="7">
        <f t="shared" si="823"/>
        <v>42950</v>
      </c>
      <c r="B10443" s="8">
        <f t="shared" si="823"/>
        <v>12</v>
      </c>
      <c r="C10443" s="9" t="str">
        <f>C10442</f>
        <v>PG0462</v>
      </c>
      <c r="D10443" s="10" t="str">
        <f>D10442</f>
        <v>SU9</v>
      </c>
      <c r="E10443" s="9" t="str">
        <f>E10442</f>
        <v>ULV,SVO</v>
      </c>
      <c r="F10443" s="6" t="s">
        <v>15</v>
      </c>
      <c r="G10443">
        <v>443000</v>
      </c>
      <c r="H10443" t="str">
        <f t="shared" si="822"/>
        <v>AfterNoon</v>
      </c>
      <c r="I10443" s="11">
        <v>62</v>
      </c>
      <c r="J10443">
        <v>85</v>
      </c>
      <c r="K10443">
        <v>0.72941176470588232</v>
      </c>
    </row>
    <row r="10444" spans="1:11" x14ac:dyDescent="0.3">
      <c r="A10444" s="7">
        <f t="shared" si="823"/>
        <v>42950</v>
      </c>
      <c r="B10444" s="8">
        <f t="shared" si="823"/>
        <v>12</v>
      </c>
      <c r="C10444" s="9" t="s">
        <v>280</v>
      </c>
      <c r="D10444" s="10" t="s">
        <v>98</v>
      </c>
      <c r="E10444" s="9" t="s">
        <v>173</v>
      </c>
      <c r="F10444" s="6" t="s">
        <v>14</v>
      </c>
      <c r="G10444">
        <v>126000</v>
      </c>
      <c r="H10444" t="str">
        <f t="shared" si="822"/>
        <v>AfterNoon</v>
      </c>
      <c r="I10444" s="11">
        <v>7</v>
      </c>
      <c r="J10444">
        <v>28</v>
      </c>
      <c r="K10444">
        <v>0.25</v>
      </c>
    </row>
    <row r="10445" spans="1:11" x14ac:dyDescent="0.3">
      <c r="A10445" s="7">
        <f t="shared" si="823"/>
        <v>42950</v>
      </c>
      <c r="B10445" s="8">
        <f t="shared" si="823"/>
        <v>12</v>
      </c>
      <c r="C10445" s="9" t="str">
        <f>C10444</f>
        <v>PG0469</v>
      </c>
      <c r="D10445" s="10" t="str">
        <f>D10444</f>
        <v>321</v>
      </c>
      <c r="E10445" s="9" t="str">
        <f>E10444</f>
        <v>SVO,LED</v>
      </c>
      <c r="F10445" s="6" t="s">
        <v>15</v>
      </c>
      <c r="G10445">
        <v>207600</v>
      </c>
      <c r="H10445" t="str">
        <f t="shared" si="822"/>
        <v>AfterNoon</v>
      </c>
      <c r="I10445" s="11">
        <v>34</v>
      </c>
      <c r="J10445">
        <v>142</v>
      </c>
      <c r="K10445">
        <v>0.23943661971830979</v>
      </c>
    </row>
    <row r="10446" spans="1:11" x14ac:dyDescent="0.3">
      <c r="A10446" s="7">
        <f t="shared" si="823"/>
        <v>42950</v>
      </c>
      <c r="B10446" s="8">
        <f t="shared" si="823"/>
        <v>12</v>
      </c>
      <c r="C10446" s="9" t="s">
        <v>281</v>
      </c>
      <c r="D10446" s="10" t="s">
        <v>12</v>
      </c>
      <c r="E10446" s="9" t="s">
        <v>282</v>
      </c>
      <c r="F10446" s="6" t="s">
        <v>14</v>
      </c>
      <c r="G10446">
        <v>189000</v>
      </c>
      <c r="H10446" t="str">
        <f t="shared" si="822"/>
        <v>AfterNoon</v>
      </c>
      <c r="I10446" s="11">
        <v>10</v>
      </c>
      <c r="J10446">
        <v>12</v>
      </c>
      <c r="K10446">
        <v>0.83333333333333337</v>
      </c>
    </row>
    <row r="10447" spans="1:11" x14ac:dyDescent="0.3">
      <c r="A10447" s="7">
        <f t="shared" si="823"/>
        <v>42950</v>
      </c>
      <c r="B10447" s="8">
        <f t="shared" si="823"/>
        <v>12</v>
      </c>
      <c r="C10447" s="9" t="str">
        <f>C10446</f>
        <v>PG0480</v>
      </c>
      <c r="D10447" s="10" t="str">
        <f>D10446</f>
        <v>SU9</v>
      </c>
      <c r="E10447" s="9" t="str">
        <f>E10446</f>
        <v>AAQ,EGO</v>
      </c>
      <c r="F10447" s="6" t="s">
        <v>15</v>
      </c>
      <c r="G10447">
        <v>430200</v>
      </c>
      <c r="H10447" t="str">
        <f t="shared" si="822"/>
        <v>AfterNoon</v>
      </c>
      <c r="I10447" s="11">
        <v>68</v>
      </c>
      <c r="J10447">
        <v>85</v>
      </c>
      <c r="K10447">
        <v>0.8</v>
      </c>
    </row>
    <row r="10448" spans="1:11" x14ac:dyDescent="0.3">
      <c r="A10448" s="7">
        <f t="shared" si="823"/>
        <v>42950</v>
      </c>
      <c r="B10448" s="8">
        <f t="shared" si="823"/>
        <v>12</v>
      </c>
      <c r="C10448" s="9" t="s">
        <v>283</v>
      </c>
      <c r="D10448" s="10" t="s">
        <v>17</v>
      </c>
      <c r="E10448" s="9" t="s">
        <v>284</v>
      </c>
      <c r="F10448" s="6" t="s">
        <v>14</v>
      </c>
      <c r="G10448">
        <v>939200</v>
      </c>
      <c r="H10448" t="str">
        <f t="shared" si="822"/>
        <v>AfterNoon</v>
      </c>
      <c r="I10448" s="11">
        <v>8</v>
      </c>
      <c r="J10448">
        <v>20</v>
      </c>
      <c r="K10448">
        <v>0.4</v>
      </c>
    </row>
    <row r="10449" spans="1:11" x14ac:dyDescent="0.3">
      <c r="A10449" s="7">
        <f t="shared" si="823"/>
        <v>42950</v>
      </c>
      <c r="B10449" s="8">
        <f t="shared" si="823"/>
        <v>12</v>
      </c>
      <c r="C10449" s="9" t="str">
        <f>C10448</f>
        <v>PG0501</v>
      </c>
      <c r="D10449" s="10" t="str">
        <f>D10448</f>
        <v>319</v>
      </c>
      <c r="E10449" s="9" t="str">
        <f>E10448</f>
        <v>KJA,AER</v>
      </c>
      <c r="F10449" s="6" t="s">
        <v>15</v>
      </c>
      <c r="G10449">
        <v>1564000</v>
      </c>
      <c r="H10449" t="str">
        <f t="shared" si="822"/>
        <v>AfterNoon</v>
      </c>
      <c r="I10449" s="11">
        <v>40</v>
      </c>
      <c r="J10449">
        <v>96</v>
      </c>
      <c r="K10449">
        <v>0.41666666666666669</v>
      </c>
    </row>
    <row r="10450" spans="1:11" x14ac:dyDescent="0.3">
      <c r="A10450" s="7">
        <f t="shared" si="823"/>
        <v>42950</v>
      </c>
      <c r="B10450" s="8">
        <f t="shared" si="823"/>
        <v>12</v>
      </c>
      <c r="C10450" s="9" t="s">
        <v>285</v>
      </c>
      <c r="D10450" s="10" t="s">
        <v>85</v>
      </c>
      <c r="E10450" s="9" t="s">
        <v>286</v>
      </c>
      <c r="F10450" s="6" t="s">
        <v>14</v>
      </c>
      <c r="G10450">
        <v>224000</v>
      </c>
      <c r="H10450" t="str">
        <f t="shared" si="822"/>
        <v>AfterNoon</v>
      </c>
      <c r="I10450" s="11">
        <v>7</v>
      </c>
      <c r="J10450">
        <v>12</v>
      </c>
      <c r="K10450">
        <v>0.58333333333333337</v>
      </c>
    </row>
    <row r="10451" spans="1:11" x14ac:dyDescent="0.3">
      <c r="A10451" s="7">
        <f t="shared" si="823"/>
        <v>42950</v>
      </c>
      <c r="B10451" s="8">
        <f t="shared" si="823"/>
        <v>12</v>
      </c>
      <c r="C10451" s="9" t="str">
        <f>C10450</f>
        <v>PG0506</v>
      </c>
      <c r="D10451" s="10" t="str">
        <f>D10450</f>
        <v>733</v>
      </c>
      <c r="E10451" s="9" t="str">
        <f>E10450</f>
        <v>KGD,SVO</v>
      </c>
      <c r="F10451" s="6" t="s">
        <v>15</v>
      </c>
      <c r="G10451">
        <v>817200</v>
      </c>
      <c r="H10451" t="str">
        <f t="shared" si="822"/>
        <v>AfterNoon</v>
      </c>
      <c r="I10451" s="11">
        <v>76</v>
      </c>
      <c r="J10451">
        <v>118</v>
      </c>
      <c r="K10451">
        <v>0.64406779661016944</v>
      </c>
    </row>
    <row r="10452" spans="1:11" x14ac:dyDescent="0.3">
      <c r="A10452" s="7">
        <f t="shared" si="823"/>
        <v>42950</v>
      </c>
      <c r="B10452" s="8">
        <f t="shared" si="823"/>
        <v>12</v>
      </c>
      <c r="C10452" s="6" t="s">
        <v>828</v>
      </c>
      <c r="D10452" s="10" t="s">
        <v>20</v>
      </c>
      <c r="E10452" s="6" t="s">
        <v>829</v>
      </c>
      <c r="F10452" s="6" t="s">
        <v>15</v>
      </c>
      <c r="G10452">
        <v>142500</v>
      </c>
      <c r="H10452" t="str">
        <f t="shared" si="822"/>
        <v>AfterNoon</v>
      </c>
      <c r="I10452" s="11">
        <v>10</v>
      </c>
      <c r="J10452">
        <v>50</v>
      </c>
      <c r="K10452">
        <v>0.2</v>
      </c>
    </row>
    <row r="10453" spans="1:11" x14ac:dyDescent="0.3">
      <c r="A10453" s="7">
        <f t="shared" si="823"/>
        <v>42950</v>
      </c>
      <c r="B10453" s="8">
        <f t="shared" si="823"/>
        <v>12</v>
      </c>
      <c r="C10453" s="6" t="s">
        <v>680</v>
      </c>
      <c r="D10453" s="10" t="s">
        <v>20</v>
      </c>
      <c r="E10453" s="6" t="s">
        <v>681</v>
      </c>
      <c r="F10453" s="6" t="s">
        <v>15</v>
      </c>
      <c r="G10453">
        <v>230100</v>
      </c>
      <c r="H10453" t="str">
        <f t="shared" si="822"/>
        <v>AfterNoon</v>
      </c>
      <c r="I10453" s="11">
        <v>16</v>
      </c>
      <c r="J10453">
        <v>50</v>
      </c>
      <c r="K10453">
        <v>0.32</v>
      </c>
    </row>
    <row r="10454" spans="1:11" x14ac:dyDescent="0.3">
      <c r="A10454" s="7">
        <f t="shared" si="823"/>
        <v>42950</v>
      </c>
      <c r="B10454" s="8">
        <f t="shared" si="823"/>
        <v>12</v>
      </c>
      <c r="C10454" s="9" t="s">
        <v>287</v>
      </c>
      <c r="D10454" s="10" t="s">
        <v>25</v>
      </c>
      <c r="E10454" s="9" t="s">
        <v>288</v>
      </c>
      <c r="F10454" s="6" t="s">
        <v>14</v>
      </c>
      <c r="G10454">
        <v>1022500</v>
      </c>
      <c r="H10454" t="str">
        <f t="shared" si="822"/>
        <v>AfterNoon</v>
      </c>
      <c r="I10454" s="11">
        <v>25</v>
      </c>
      <c r="J10454">
        <v>30</v>
      </c>
      <c r="K10454">
        <v>0.83333333333333337</v>
      </c>
    </row>
    <row r="10455" spans="1:11" x14ac:dyDescent="0.3">
      <c r="A10455" s="7">
        <f t="shared" si="823"/>
        <v>42950</v>
      </c>
      <c r="B10455" s="8">
        <f t="shared" si="823"/>
        <v>12</v>
      </c>
      <c r="C10455" s="9" t="str">
        <f>C10454</f>
        <v>PG0561</v>
      </c>
      <c r="D10455" s="10" t="str">
        <f>D10454</f>
        <v>763</v>
      </c>
      <c r="E10455" s="9" t="str">
        <f>E10454</f>
        <v>VKO,AER</v>
      </c>
      <c r="F10455" s="6" t="s">
        <v>15</v>
      </c>
      <c r="G10455">
        <v>1678400</v>
      </c>
      <c r="H10455" t="str">
        <f t="shared" si="822"/>
        <v>AfterNoon</v>
      </c>
      <c r="I10455" s="11">
        <v>123</v>
      </c>
      <c r="J10455">
        <v>192</v>
      </c>
      <c r="K10455">
        <v>0.640625</v>
      </c>
    </row>
    <row r="10456" spans="1:11" x14ac:dyDescent="0.3">
      <c r="A10456" s="7">
        <f t="shared" ref="A10456:B10471" si="824">A10455</f>
        <v>42950</v>
      </c>
      <c r="B10456" s="8">
        <f t="shared" si="824"/>
        <v>12</v>
      </c>
      <c r="C10456" s="9" t="s">
        <v>682</v>
      </c>
      <c r="D10456" s="10" t="s">
        <v>12</v>
      </c>
      <c r="E10456" s="9" t="s">
        <v>683</v>
      </c>
      <c r="F10456" s="6" t="s">
        <v>14</v>
      </c>
      <c r="G10456">
        <v>181800</v>
      </c>
      <c r="H10456" t="str">
        <f t="shared" si="822"/>
        <v>AfterNoon</v>
      </c>
      <c r="I10456" s="11">
        <v>9</v>
      </c>
      <c r="J10456">
        <v>12</v>
      </c>
      <c r="K10456">
        <v>0.75</v>
      </c>
    </row>
    <row r="10457" spans="1:11" x14ac:dyDescent="0.3">
      <c r="A10457" s="7">
        <f t="shared" si="824"/>
        <v>42950</v>
      </c>
      <c r="B10457" s="8">
        <f t="shared" si="824"/>
        <v>12</v>
      </c>
      <c r="C10457" s="9" t="str">
        <f>C10456</f>
        <v>PG0600</v>
      </c>
      <c r="D10457" s="10" t="str">
        <f>D10456</f>
        <v>SU9</v>
      </c>
      <c r="E10457" s="9" t="str">
        <f>E10456</f>
        <v>HMA,SVX</v>
      </c>
      <c r="F10457" s="6" t="s">
        <v>15</v>
      </c>
      <c r="G10457">
        <v>256700</v>
      </c>
      <c r="H10457" t="str">
        <f t="shared" si="822"/>
        <v>AfterNoon</v>
      </c>
      <c r="I10457" s="11">
        <v>38</v>
      </c>
      <c r="J10457">
        <v>85</v>
      </c>
      <c r="K10457">
        <v>0.44705882352941179</v>
      </c>
    </row>
    <row r="10458" spans="1:11" x14ac:dyDescent="0.3">
      <c r="A10458" s="7">
        <f t="shared" si="824"/>
        <v>42950</v>
      </c>
      <c r="B10458" s="8">
        <f t="shared" si="824"/>
        <v>12</v>
      </c>
      <c r="C10458" s="6" t="s">
        <v>289</v>
      </c>
      <c r="D10458" s="10" t="s">
        <v>20</v>
      </c>
      <c r="E10458" s="6" t="s">
        <v>290</v>
      </c>
      <c r="F10458" s="6" t="s">
        <v>15</v>
      </c>
      <c r="G10458">
        <v>300900</v>
      </c>
      <c r="H10458" t="str">
        <f t="shared" si="822"/>
        <v>AfterNoon</v>
      </c>
      <c r="I10458" s="11">
        <v>19</v>
      </c>
      <c r="J10458">
        <v>50</v>
      </c>
      <c r="K10458">
        <v>0.38</v>
      </c>
    </row>
    <row r="10459" spans="1:11" x14ac:dyDescent="0.3">
      <c r="A10459" s="7">
        <f t="shared" si="824"/>
        <v>42950</v>
      </c>
      <c r="B10459" s="8">
        <f t="shared" si="824"/>
        <v>12</v>
      </c>
      <c r="C10459" s="6" t="s">
        <v>291</v>
      </c>
      <c r="D10459" s="10" t="s">
        <v>20</v>
      </c>
      <c r="E10459" s="6" t="s">
        <v>292</v>
      </c>
      <c r="F10459" s="6" t="s">
        <v>15</v>
      </c>
      <c r="G10459">
        <v>728200</v>
      </c>
      <c r="H10459" t="str">
        <f t="shared" si="822"/>
        <v>AfterNoon</v>
      </c>
      <c r="I10459" s="11">
        <v>46</v>
      </c>
      <c r="J10459">
        <v>50</v>
      </c>
      <c r="K10459">
        <v>0.92</v>
      </c>
    </row>
    <row r="10460" spans="1:11" x14ac:dyDescent="0.3">
      <c r="A10460" s="7">
        <f t="shared" si="824"/>
        <v>42950</v>
      </c>
      <c r="B10460" s="8">
        <v>13</v>
      </c>
      <c r="C10460" s="9" t="s">
        <v>684</v>
      </c>
      <c r="D10460" s="10" t="s">
        <v>12</v>
      </c>
      <c r="E10460" s="9" t="s">
        <v>685</v>
      </c>
      <c r="F10460" s="6" t="s">
        <v>14</v>
      </c>
      <c r="G10460">
        <v>97000</v>
      </c>
      <c r="H10460" t="str">
        <f t="shared" si="822"/>
        <v>AfterNoon</v>
      </c>
      <c r="I10460" s="11">
        <v>10</v>
      </c>
      <c r="J10460">
        <v>12</v>
      </c>
      <c r="K10460">
        <v>0.83333333333333337</v>
      </c>
    </row>
    <row r="10461" spans="1:11" x14ac:dyDescent="0.3">
      <c r="A10461" s="7">
        <f t="shared" si="824"/>
        <v>42950</v>
      </c>
      <c r="B10461" s="8">
        <f t="shared" si="824"/>
        <v>13</v>
      </c>
      <c r="C10461" s="9" t="str">
        <f>C10460</f>
        <v>PG0040</v>
      </c>
      <c r="D10461" s="10" t="str">
        <f>D10460</f>
        <v>SU9</v>
      </c>
      <c r="E10461" s="9" t="str">
        <f>E10460</f>
        <v>KVX,KZN</v>
      </c>
      <c r="F10461" s="6" t="s">
        <v>15</v>
      </c>
      <c r="G10461">
        <v>257500</v>
      </c>
      <c r="H10461" t="str">
        <f t="shared" si="822"/>
        <v>AfterNoon</v>
      </c>
      <c r="I10461" s="11">
        <v>80</v>
      </c>
      <c r="J10461">
        <v>85</v>
      </c>
      <c r="K10461">
        <v>0.94117647058823528</v>
      </c>
    </row>
    <row r="10462" spans="1:11" x14ac:dyDescent="0.3">
      <c r="A10462" s="7">
        <f t="shared" si="824"/>
        <v>42950</v>
      </c>
      <c r="B10462" s="8">
        <f t="shared" si="824"/>
        <v>13</v>
      </c>
      <c r="C10462" s="9" t="s">
        <v>830</v>
      </c>
      <c r="D10462" s="10" t="s">
        <v>12</v>
      </c>
      <c r="E10462" s="9" t="s">
        <v>831</v>
      </c>
      <c r="F10462" s="6" t="s">
        <v>14</v>
      </c>
      <c r="G10462">
        <v>387200</v>
      </c>
      <c r="H10462" t="str">
        <f t="shared" si="822"/>
        <v>AfterNoon</v>
      </c>
      <c r="I10462" s="11">
        <v>8</v>
      </c>
      <c r="J10462">
        <v>12</v>
      </c>
      <c r="K10462">
        <v>0.66666666666666663</v>
      </c>
    </row>
    <row r="10463" spans="1:11" x14ac:dyDescent="0.3">
      <c r="A10463" s="7">
        <f t="shared" si="824"/>
        <v>42950</v>
      </c>
      <c r="B10463" s="8">
        <f t="shared" si="824"/>
        <v>13</v>
      </c>
      <c r="C10463" s="9" t="str">
        <f>C10462</f>
        <v>PG0090</v>
      </c>
      <c r="D10463" s="10" t="str">
        <f>D10462</f>
        <v>SU9</v>
      </c>
      <c r="E10463" s="9" t="str">
        <f>E10462</f>
        <v>OVS,SVO</v>
      </c>
      <c r="F10463" s="6" t="s">
        <v>15</v>
      </c>
      <c r="G10463">
        <v>795700</v>
      </c>
      <c r="H10463" t="str">
        <f t="shared" si="822"/>
        <v>AfterNoon</v>
      </c>
      <c r="I10463" s="11">
        <v>49</v>
      </c>
      <c r="J10463">
        <v>85</v>
      </c>
      <c r="K10463">
        <v>0.57647058823529407</v>
      </c>
    </row>
    <row r="10464" spans="1:11" x14ac:dyDescent="0.3">
      <c r="A10464" s="7">
        <f t="shared" si="824"/>
        <v>42950</v>
      </c>
      <c r="B10464" s="8">
        <f t="shared" si="824"/>
        <v>13</v>
      </c>
      <c r="C10464" s="6" t="s">
        <v>295</v>
      </c>
      <c r="D10464" s="10" t="s">
        <v>20</v>
      </c>
      <c r="E10464" s="6" t="s">
        <v>296</v>
      </c>
      <c r="F10464" s="6" t="s">
        <v>15</v>
      </c>
      <c r="G10464">
        <v>301600</v>
      </c>
      <c r="H10464" t="str">
        <f t="shared" si="822"/>
        <v>AfterNoon</v>
      </c>
      <c r="I10464" s="11">
        <v>23</v>
      </c>
      <c r="J10464">
        <v>50</v>
      </c>
      <c r="K10464">
        <v>0.46</v>
      </c>
    </row>
    <row r="10465" spans="1:11" x14ac:dyDescent="0.3">
      <c r="A10465" s="7">
        <f t="shared" si="824"/>
        <v>42950</v>
      </c>
      <c r="B10465" s="8">
        <f t="shared" si="824"/>
        <v>13</v>
      </c>
      <c r="C10465" s="6" t="s">
        <v>297</v>
      </c>
      <c r="D10465" s="10" t="s">
        <v>20</v>
      </c>
      <c r="E10465" s="6" t="s">
        <v>298</v>
      </c>
      <c r="F10465" s="6" t="s">
        <v>15</v>
      </c>
      <c r="G10465">
        <v>364000</v>
      </c>
      <c r="H10465" t="str">
        <f t="shared" si="822"/>
        <v>AfterNoon</v>
      </c>
      <c r="I10465" s="11">
        <v>26</v>
      </c>
      <c r="J10465">
        <v>50</v>
      </c>
      <c r="K10465">
        <v>0.52</v>
      </c>
    </row>
    <row r="10466" spans="1:11" x14ac:dyDescent="0.3">
      <c r="A10466" s="7">
        <f t="shared" si="824"/>
        <v>42950</v>
      </c>
      <c r="B10466" s="8">
        <f t="shared" si="824"/>
        <v>13</v>
      </c>
      <c r="C10466" s="9" t="s">
        <v>757</v>
      </c>
      <c r="D10466" s="10" t="s">
        <v>12</v>
      </c>
      <c r="E10466" s="9" t="s">
        <v>758</v>
      </c>
      <c r="F10466" s="6" t="s">
        <v>14</v>
      </c>
      <c r="G10466">
        <v>607600</v>
      </c>
      <c r="H10466" t="str">
        <f t="shared" si="822"/>
        <v>AfterNoon</v>
      </c>
      <c r="I10466" s="11">
        <v>7</v>
      </c>
      <c r="J10466">
        <v>12</v>
      </c>
      <c r="K10466">
        <v>0.58333333333333337</v>
      </c>
    </row>
    <row r="10467" spans="1:11" x14ac:dyDescent="0.3">
      <c r="A10467" s="7">
        <f t="shared" si="824"/>
        <v>42950</v>
      </c>
      <c r="B10467" s="8">
        <f t="shared" si="824"/>
        <v>13</v>
      </c>
      <c r="C10467" s="9" t="str">
        <f>C10466</f>
        <v>PG0142</v>
      </c>
      <c r="D10467" s="10" t="str">
        <f>D10466</f>
        <v>SU9</v>
      </c>
      <c r="E10467" s="9" t="str">
        <f>E10466</f>
        <v>DME,TOF</v>
      </c>
      <c r="F10467" s="6" t="s">
        <v>15</v>
      </c>
      <c r="G10467">
        <v>1306300</v>
      </c>
      <c r="H10467" t="str">
        <f t="shared" si="822"/>
        <v>AfterNoon</v>
      </c>
      <c r="I10467" s="11">
        <v>45</v>
      </c>
      <c r="J10467">
        <v>85</v>
      </c>
      <c r="K10467">
        <v>0.52941176470588236</v>
      </c>
    </row>
    <row r="10468" spans="1:11" x14ac:dyDescent="0.3">
      <c r="A10468" s="7">
        <f t="shared" si="824"/>
        <v>42950</v>
      </c>
      <c r="B10468" s="8">
        <f t="shared" si="824"/>
        <v>13</v>
      </c>
      <c r="C10468" s="9" t="s">
        <v>299</v>
      </c>
      <c r="D10468" s="10" t="s">
        <v>12</v>
      </c>
      <c r="E10468" s="9" t="s">
        <v>300</v>
      </c>
      <c r="F10468" s="6" t="s">
        <v>14</v>
      </c>
      <c r="G10468">
        <v>132000</v>
      </c>
      <c r="H10468" t="str">
        <f t="shared" si="822"/>
        <v>AfterNoon</v>
      </c>
      <c r="I10468" s="11">
        <v>11</v>
      </c>
      <c r="J10468">
        <v>12</v>
      </c>
      <c r="K10468">
        <v>0.91666666666666663</v>
      </c>
    </row>
    <row r="10469" spans="1:11" x14ac:dyDescent="0.3">
      <c r="A10469" s="7">
        <f t="shared" si="824"/>
        <v>42950</v>
      </c>
      <c r="B10469" s="8">
        <f t="shared" si="824"/>
        <v>13</v>
      </c>
      <c r="C10469" s="9" t="str">
        <f>C10468</f>
        <v>PG0150</v>
      </c>
      <c r="D10469" s="10" t="str">
        <f>D10468</f>
        <v>SU9</v>
      </c>
      <c r="E10469" s="9" t="str">
        <f>E10468</f>
        <v>MRV,MCX</v>
      </c>
      <c r="F10469" s="6" t="s">
        <v>15</v>
      </c>
      <c r="G10469">
        <v>278000</v>
      </c>
      <c r="H10469" t="str">
        <f t="shared" si="822"/>
        <v>AfterNoon</v>
      </c>
      <c r="I10469" s="11">
        <v>69</v>
      </c>
      <c r="J10469">
        <v>85</v>
      </c>
      <c r="K10469">
        <v>0.81176470588235294</v>
      </c>
    </row>
    <row r="10470" spans="1:11" x14ac:dyDescent="0.3">
      <c r="A10470" s="7">
        <f t="shared" si="824"/>
        <v>42950</v>
      </c>
      <c r="B10470" s="8">
        <f t="shared" si="824"/>
        <v>13</v>
      </c>
      <c r="C10470" s="6" t="s">
        <v>301</v>
      </c>
      <c r="D10470" s="10" t="s">
        <v>20</v>
      </c>
      <c r="E10470" s="6" t="s">
        <v>302</v>
      </c>
      <c r="F10470" s="6" t="s">
        <v>15</v>
      </c>
      <c r="G10470">
        <v>201200</v>
      </c>
      <c r="H10470" t="str">
        <f t="shared" si="822"/>
        <v>AfterNoon</v>
      </c>
      <c r="I10470" s="11">
        <v>50</v>
      </c>
      <c r="J10470">
        <v>50</v>
      </c>
      <c r="K10470">
        <v>1</v>
      </c>
    </row>
    <row r="10471" spans="1:11" x14ac:dyDescent="0.3">
      <c r="A10471" s="7">
        <f t="shared" si="824"/>
        <v>42950</v>
      </c>
      <c r="B10471" s="8">
        <f t="shared" si="824"/>
        <v>13</v>
      </c>
      <c r="C10471" s="9" t="s">
        <v>686</v>
      </c>
      <c r="D10471" s="10" t="s">
        <v>12</v>
      </c>
      <c r="E10471" s="9" t="s">
        <v>687</v>
      </c>
      <c r="F10471" s="6" t="s">
        <v>14</v>
      </c>
      <c r="G10471">
        <v>494400</v>
      </c>
      <c r="H10471" t="str">
        <f t="shared" si="822"/>
        <v>AfterNoon</v>
      </c>
      <c r="I10471" s="11">
        <v>12</v>
      </c>
      <c r="J10471">
        <v>12</v>
      </c>
      <c r="K10471">
        <v>1</v>
      </c>
    </row>
    <row r="10472" spans="1:11" x14ac:dyDescent="0.3">
      <c r="A10472" s="7">
        <f t="shared" ref="A10472:B10487" si="825">A10471</f>
        <v>42950</v>
      </c>
      <c r="B10472" s="8">
        <f t="shared" si="825"/>
        <v>13</v>
      </c>
      <c r="C10472" s="9" t="str">
        <f>C10471</f>
        <v>PG0185</v>
      </c>
      <c r="D10472" s="10" t="str">
        <f>D10471</f>
        <v>SU9</v>
      </c>
      <c r="E10472" s="9" t="str">
        <f>E10471</f>
        <v>VOG,CEK</v>
      </c>
      <c r="F10472" s="6" t="s">
        <v>15</v>
      </c>
      <c r="G10472">
        <v>1075600</v>
      </c>
      <c r="H10472" t="str">
        <f t="shared" si="822"/>
        <v>AfterNoon</v>
      </c>
      <c r="I10472" s="11">
        <v>78</v>
      </c>
      <c r="J10472">
        <v>85</v>
      </c>
      <c r="K10472">
        <v>0.91764705882352937</v>
      </c>
    </row>
    <row r="10473" spans="1:11" x14ac:dyDescent="0.3">
      <c r="A10473" s="7">
        <f t="shared" si="825"/>
        <v>42950</v>
      </c>
      <c r="B10473" s="8">
        <f t="shared" si="825"/>
        <v>13</v>
      </c>
      <c r="C10473" s="9" t="s">
        <v>303</v>
      </c>
      <c r="D10473" s="10" t="s">
        <v>17</v>
      </c>
      <c r="E10473" s="9" t="s">
        <v>304</v>
      </c>
      <c r="F10473" s="6" t="s">
        <v>14</v>
      </c>
      <c r="G10473">
        <v>844900</v>
      </c>
      <c r="H10473" t="str">
        <f t="shared" si="822"/>
        <v>AfterNoon</v>
      </c>
      <c r="I10473" s="11">
        <v>17</v>
      </c>
      <c r="J10473">
        <v>20</v>
      </c>
      <c r="K10473">
        <v>0.85</v>
      </c>
    </row>
    <row r="10474" spans="1:11" x14ac:dyDescent="0.3">
      <c r="A10474" s="7">
        <f t="shared" si="825"/>
        <v>42950</v>
      </c>
      <c r="B10474" s="8">
        <f t="shared" si="825"/>
        <v>13</v>
      </c>
      <c r="C10474" s="9" t="str">
        <f>C10473</f>
        <v>PG0186</v>
      </c>
      <c r="D10474" s="10" t="str">
        <f>D10473</f>
        <v>319</v>
      </c>
      <c r="E10474" s="9" t="str">
        <f>E10473</f>
        <v>OVB,PEE</v>
      </c>
      <c r="F10474" s="6" t="s">
        <v>15</v>
      </c>
      <c r="G10474">
        <v>1298000</v>
      </c>
      <c r="H10474" t="str">
        <f t="shared" si="822"/>
        <v>AfterNoon</v>
      </c>
      <c r="I10474" s="11">
        <v>78</v>
      </c>
      <c r="J10474">
        <v>96</v>
      </c>
      <c r="K10474">
        <v>0.8125</v>
      </c>
    </row>
    <row r="10475" spans="1:11" x14ac:dyDescent="0.3">
      <c r="A10475" s="7">
        <f t="shared" si="825"/>
        <v>42950</v>
      </c>
      <c r="B10475" s="8">
        <f t="shared" si="825"/>
        <v>13</v>
      </c>
      <c r="C10475" s="6" t="s">
        <v>759</v>
      </c>
      <c r="D10475" s="10" t="s">
        <v>20</v>
      </c>
      <c r="E10475" s="6" t="s">
        <v>760</v>
      </c>
      <c r="F10475" s="6" t="s">
        <v>15</v>
      </c>
      <c r="G10475">
        <v>291600</v>
      </c>
      <c r="H10475" t="str">
        <f t="shared" si="822"/>
        <v>AfterNoon</v>
      </c>
      <c r="I10475" s="11">
        <v>24</v>
      </c>
      <c r="J10475">
        <v>50</v>
      </c>
      <c r="K10475">
        <v>0.48</v>
      </c>
    </row>
    <row r="10476" spans="1:11" x14ac:dyDescent="0.3">
      <c r="A10476" s="7">
        <f t="shared" si="825"/>
        <v>42950</v>
      </c>
      <c r="B10476" s="8">
        <f t="shared" si="825"/>
        <v>13</v>
      </c>
      <c r="C10476" s="9" t="s">
        <v>305</v>
      </c>
      <c r="D10476" s="10" t="s">
        <v>85</v>
      </c>
      <c r="E10476" s="9" t="s">
        <v>306</v>
      </c>
      <c r="F10476" s="6" t="s">
        <v>14</v>
      </c>
      <c r="G10476">
        <v>329400</v>
      </c>
      <c r="H10476" t="str">
        <f t="shared" si="822"/>
        <v>AfterNoon</v>
      </c>
      <c r="I10476" s="11">
        <v>9</v>
      </c>
      <c r="J10476">
        <v>12</v>
      </c>
      <c r="K10476">
        <v>0.75</v>
      </c>
    </row>
    <row r="10477" spans="1:11" x14ac:dyDescent="0.3">
      <c r="A10477" s="7">
        <f t="shared" si="825"/>
        <v>42950</v>
      </c>
      <c r="B10477" s="8">
        <f t="shared" si="825"/>
        <v>13</v>
      </c>
      <c r="C10477" s="9" t="str">
        <f>C10476</f>
        <v>PG0252</v>
      </c>
      <c r="D10477" s="10" t="str">
        <f>D10476</f>
        <v>733</v>
      </c>
      <c r="E10477" s="9" t="str">
        <f>E10476</f>
        <v>AAQ,SVO</v>
      </c>
      <c r="F10477" s="6" t="s">
        <v>15</v>
      </c>
      <c r="G10477">
        <v>1127200</v>
      </c>
      <c r="H10477" t="str">
        <f t="shared" si="822"/>
        <v>AfterNoon</v>
      </c>
      <c r="I10477" s="11">
        <v>92</v>
      </c>
      <c r="J10477">
        <v>118</v>
      </c>
      <c r="K10477">
        <v>0.77966101694915257</v>
      </c>
    </row>
    <row r="10478" spans="1:11" x14ac:dyDescent="0.3">
      <c r="A10478" s="7">
        <f t="shared" si="825"/>
        <v>42950</v>
      </c>
      <c r="B10478" s="8">
        <f t="shared" si="825"/>
        <v>13</v>
      </c>
      <c r="C10478" s="6" t="s">
        <v>307</v>
      </c>
      <c r="D10478" s="10" t="s">
        <v>20</v>
      </c>
      <c r="E10478" s="6" t="s">
        <v>308</v>
      </c>
      <c r="F10478" s="6" t="s">
        <v>15</v>
      </c>
      <c r="G10478">
        <v>90200</v>
      </c>
      <c r="H10478" t="str">
        <f t="shared" si="822"/>
        <v>AfterNoon</v>
      </c>
      <c r="I10478" s="11">
        <v>29</v>
      </c>
      <c r="J10478">
        <v>50</v>
      </c>
      <c r="K10478">
        <v>0.57999999999999996</v>
      </c>
    </row>
    <row r="10479" spans="1:11" x14ac:dyDescent="0.3">
      <c r="A10479" s="7">
        <f t="shared" si="825"/>
        <v>42950</v>
      </c>
      <c r="B10479" s="8">
        <f t="shared" si="825"/>
        <v>13</v>
      </c>
      <c r="C10479" s="6" t="s">
        <v>832</v>
      </c>
      <c r="D10479" s="10" t="s">
        <v>30</v>
      </c>
      <c r="E10479" s="6" t="s">
        <v>833</v>
      </c>
      <c r="F10479" s="6" t="s">
        <v>15</v>
      </c>
      <c r="G10479">
        <v>13200</v>
      </c>
      <c r="H10479" t="str">
        <f t="shared" si="822"/>
        <v>AfterNoon</v>
      </c>
      <c r="I10479" s="11">
        <v>2</v>
      </c>
      <c r="J10479">
        <v>12</v>
      </c>
      <c r="K10479">
        <v>0.16666666666666671</v>
      </c>
    </row>
    <row r="10480" spans="1:11" x14ac:dyDescent="0.3">
      <c r="A10480" s="7">
        <f t="shared" si="825"/>
        <v>42950</v>
      </c>
      <c r="B10480" s="8">
        <f t="shared" si="825"/>
        <v>13</v>
      </c>
      <c r="C10480" s="6" t="s">
        <v>309</v>
      </c>
      <c r="D10480" s="10" t="s">
        <v>20</v>
      </c>
      <c r="E10480" s="6" t="s">
        <v>310</v>
      </c>
      <c r="F10480" s="6" t="s">
        <v>15</v>
      </c>
      <c r="G10480">
        <v>75600</v>
      </c>
      <c r="H10480" t="str">
        <f t="shared" si="822"/>
        <v>AfterNoon</v>
      </c>
      <c r="I10480" s="11">
        <v>10</v>
      </c>
      <c r="J10480">
        <v>50</v>
      </c>
      <c r="K10480">
        <v>0.2</v>
      </c>
    </row>
    <row r="10481" spans="1:11" x14ac:dyDescent="0.3">
      <c r="A10481" s="7">
        <f t="shared" si="825"/>
        <v>42950</v>
      </c>
      <c r="B10481" s="8">
        <f t="shared" si="825"/>
        <v>13</v>
      </c>
      <c r="C10481" s="6" t="s">
        <v>311</v>
      </c>
      <c r="D10481" s="10" t="s">
        <v>20</v>
      </c>
      <c r="E10481" s="6" t="s">
        <v>312</v>
      </c>
      <c r="F10481" s="6" t="s">
        <v>15</v>
      </c>
      <c r="G10481">
        <v>62300</v>
      </c>
      <c r="H10481" t="str">
        <f t="shared" si="822"/>
        <v>AfterNoon</v>
      </c>
      <c r="I10481" s="11">
        <v>7</v>
      </c>
      <c r="J10481">
        <v>50</v>
      </c>
      <c r="K10481">
        <v>0.14000000000000001</v>
      </c>
    </row>
    <row r="10482" spans="1:11" x14ac:dyDescent="0.3">
      <c r="A10482" s="7">
        <f t="shared" si="825"/>
        <v>42950</v>
      </c>
      <c r="B10482" s="8">
        <f t="shared" si="825"/>
        <v>13</v>
      </c>
      <c r="C10482" s="9" t="s">
        <v>313</v>
      </c>
      <c r="D10482" s="10" t="s">
        <v>12</v>
      </c>
      <c r="E10482" s="9" t="s">
        <v>314</v>
      </c>
      <c r="F10482" s="6" t="s">
        <v>14</v>
      </c>
      <c r="G10482">
        <v>109200</v>
      </c>
      <c r="H10482" t="str">
        <f t="shared" si="822"/>
        <v>AfterNoon</v>
      </c>
      <c r="I10482" s="11">
        <v>12</v>
      </c>
      <c r="J10482">
        <v>12</v>
      </c>
      <c r="K10482">
        <v>1</v>
      </c>
    </row>
    <row r="10483" spans="1:11" x14ac:dyDescent="0.3">
      <c r="A10483" s="7">
        <f t="shared" si="825"/>
        <v>42950</v>
      </c>
      <c r="B10483" s="8">
        <f t="shared" si="825"/>
        <v>13</v>
      </c>
      <c r="C10483" s="9" t="str">
        <f>C10482</f>
        <v>PG0296</v>
      </c>
      <c r="D10483" s="10" t="str">
        <f>D10482</f>
        <v>SU9</v>
      </c>
      <c r="E10483" s="9" t="str">
        <f>E10482</f>
        <v>OVB,NOZ</v>
      </c>
      <c r="F10483" s="6" t="s">
        <v>15</v>
      </c>
      <c r="G10483">
        <v>250500</v>
      </c>
      <c r="H10483" t="str">
        <f t="shared" si="822"/>
        <v>AfterNoon</v>
      </c>
      <c r="I10483" s="11">
        <v>83</v>
      </c>
      <c r="J10483">
        <v>85</v>
      </c>
      <c r="K10483">
        <v>0.97647058823529409</v>
      </c>
    </row>
    <row r="10484" spans="1:11" x14ac:dyDescent="0.3">
      <c r="A10484" s="7">
        <f t="shared" si="825"/>
        <v>42950</v>
      </c>
      <c r="B10484" s="8">
        <f t="shared" si="825"/>
        <v>13</v>
      </c>
      <c r="C10484" s="6" t="s">
        <v>315</v>
      </c>
      <c r="D10484" s="10" t="s">
        <v>30</v>
      </c>
      <c r="E10484" s="6" t="s">
        <v>316</v>
      </c>
      <c r="F10484" s="6" t="s">
        <v>15</v>
      </c>
      <c r="G10484">
        <v>117000</v>
      </c>
      <c r="H10484" t="str">
        <f t="shared" si="822"/>
        <v>AfterNoon</v>
      </c>
      <c r="I10484" s="11">
        <v>10</v>
      </c>
      <c r="J10484">
        <v>12</v>
      </c>
      <c r="K10484">
        <v>0.83333333333333337</v>
      </c>
    </row>
    <row r="10485" spans="1:11" x14ac:dyDescent="0.3">
      <c r="A10485" s="7">
        <f t="shared" si="825"/>
        <v>42950</v>
      </c>
      <c r="B10485" s="8">
        <f t="shared" si="825"/>
        <v>13</v>
      </c>
      <c r="C10485" s="9" t="s">
        <v>317</v>
      </c>
      <c r="D10485" s="10" t="s">
        <v>12</v>
      </c>
      <c r="E10485" s="9" t="s">
        <v>318</v>
      </c>
      <c r="F10485" s="6" t="s">
        <v>14</v>
      </c>
      <c r="G10485">
        <v>562100</v>
      </c>
      <c r="H10485" t="str">
        <f t="shared" si="822"/>
        <v>AfterNoon</v>
      </c>
      <c r="I10485" s="11">
        <v>11</v>
      </c>
      <c r="J10485">
        <v>12</v>
      </c>
      <c r="K10485">
        <v>0.91666666666666663</v>
      </c>
    </row>
    <row r="10486" spans="1:11" x14ac:dyDescent="0.3">
      <c r="A10486" s="7">
        <f t="shared" si="825"/>
        <v>42950</v>
      </c>
      <c r="B10486" s="8">
        <f t="shared" si="825"/>
        <v>13</v>
      </c>
      <c r="C10486" s="9" t="str">
        <f>C10485</f>
        <v>PG0301</v>
      </c>
      <c r="D10486" s="10" t="str">
        <f>D10485</f>
        <v>SU9</v>
      </c>
      <c r="E10486" s="9" t="str">
        <f>E10485</f>
        <v>SVO,TJM</v>
      </c>
      <c r="F10486" s="6" t="s">
        <v>15</v>
      </c>
      <c r="G10486">
        <v>1164500</v>
      </c>
      <c r="H10486" t="str">
        <f t="shared" si="822"/>
        <v>AfterNoon</v>
      </c>
      <c r="I10486" s="11">
        <v>68</v>
      </c>
      <c r="J10486">
        <v>85</v>
      </c>
      <c r="K10486">
        <v>0.8</v>
      </c>
    </row>
    <row r="10487" spans="1:11" x14ac:dyDescent="0.3">
      <c r="A10487" s="7">
        <f t="shared" si="825"/>
        <v>42950</v>
      </c>
      <c r="B10487" s="8">
        <f t="shared" si="825"/>
        <v>13</v>
      </c>
      <c r="C10487" s="9" t="s">
        <v>319</v>
      </c>
      <c r="D10487" s="10" t="s">
        <v>12</v>
      </c>
      <c r="E10487" s="9" t="s">
        <v>320</v>
      </c>
      <c r="F10487" s="6" t="s">
        <v>14</v>
      </c>
      <c r="G10487">
        <v>329400</v>
      </c>
      <c r="H10487" t="str">
        <f t="shared" si="822"/>
        <v>AfterNoon</v>
      </c>
      <c r="I10487" s="11">
        <v>9</v>
      </c>
      <c r="J10487">
        <v>12</v>
      </c>
      <c r="K10487">
        <v>0.75</v>
      </c>
    </row>
    <row r="10488" spans="1:11" x14ac:dyDescent="0.3">
      <c r="A10488" s="7">
        <f t="shared" ref="A10488:B10503" si="826">A10487</f>
        <v>42950</v>
      </c>
      <c r="B10488" s="8">
        <f t="shared" si="826"/>
        <v>13</v>
      </c>
      <c r="C10488" s="9" t="str">
        <f>C10487</f>
        <v>PG0306</v>
      </c>
      <c r="D10488" s="10" t="str">
        <f>D10487</f>
        <v>SU9</v>
      </c>
      <c r="E10488" s="9" t="str">
        <f>E10487</f>
        <v>ESL,UFA</v>
      </c>
      <c r="F10488" s="6" t="s">
        <v>15</v>
      </c>
      <c r="G10488">
        <v>699000</v>
      </c>
      <c r="H10488" t="str">
        <f t="shared" si="822"/>
        <v>AfterNoon</v>
      </c>
      <c r="I10488" s="11">
        <v>57</v>
      </c>
      <c r="J10488">
        <v>85</v>
      </c>
      <c r="K10488">
        <v>0.6705882352941176</v>
      </c>
    </row>
    <row r="10489" spans="1:11" x14ac:dyDescent="0.3">
      <c r="A10489" s="7">
        <f t="shared" si="826"/>
        <v>42950</v>
      </c>
      <c r="B10489" s="8">
        <f t="shared" si="826"/>
        <v>13</v>
      </c>
      <c r="C10489" s="9" t="s">
        <v>321</v>
      </c>
      <c r="D10489" s="10" t="s">
        <v>12</v>
      </c>
      <c r="E10489" s="9" t="s">
        <v>322</v>
      </c>
      <c r="F10489" s="6" t="s">
        <v>14</v>
      </c>
      <c r="G10489">
        <v>735600</v>
      </c>
      <c r="H10489" t="str">
        <f t="shared" si="822"/>
        <v>AfterNoon</v>
      </c>
      <c r="I10489" s="11">
        <v>12</v>
      </c>
      <c r="J10489">
        <v>12</v>
      </c>
      <c r="K10489">
        <v>1</v>
      </c>
    </row>
    <row r="10490" spans="1:11" x14ac:dyDescent="0.3">
      <c r="A10490" s="7">
        <f t="shared" si="826"/>
        <v>42950</v>
      </c>
      <c r="B10490" s="8">
        <f t="shared" si="826"/>
        <v>13</v>
      </c>
      <c r="C10490" s="9" t="str">
        <f>C10489</f>
        <v>PG0311</v>
      </c>
      <c r="D10490" s="10" t="str">
        <f>D10489</f>
        <v>SU9</v>
      </c>
      <c r="E10490" s="9" t="str">
        <f>E10489</f>
        <v>OVB,KVX</v>
      </c>
      <c r="F10490" s="6" t="s">
        <v>15</v>
      </c>
      <c r="G10490">
        <v>1622100</v>
      </c>
      <c r="H10490" t="str">
        <f t="shared" si="822"/>
        <v>AfterNoon</v>
      </c>
      <c r="I10490" s="11">
        <v>79</v>
      </c>
      <c r="J10490">
        <v>85</v>
      </c>
      <c r="K10490">
        <v>0.92941176470588238</v>
      </c>
    </row>
    <row r="10491" spans="1:11" x14ac:dyDescent="0.3">
      <c r="A10491" s="7">
        <f t="shared" si="826"/>
        <v>42950</v>
      </c>
      <c r="B10491" s="8">
        <f t="shared" si="826"/>
        <v>13</v>
      </c>
      <c r="C10491" s="9" t="s">
        <v>323</v>
      </c>
      <c r="D10491" s="10" t="s">
        <v>12</v>
      </c>
      <c r="E10491" s="9" t="s">
        <v>324</v>
      </c>
      <c r="F10491" s="6" t="s">
        <v>14</v>
      </c>
      <c r="G10491">
        <v>423200</v>
      </c>
      <c r="H10491" t="str">
        <f t="shared" si="822"/>
        <v>AfterNoon</v>
      </c>
      <c r="I10491" s="11">
        <v>8</v>
      </c>
      <c r="J10491">
        <v>12</v>
      </c>
      <c r="K10491">
        <v>0.66666666666666663</v>
      </c>
    </row>
    <row r="10492" spans="1:11" x14ac:dyDescent="0.3">
      <c r="A10492" s="7">
        <f t="shared" si="826"/>
        <v>42950</v>
      </c>
      <c r="B10492" s="8">
        <f t="shared" si="826"/>
        <v>13</v>
      </c>
      <c r="C10492" s="9" t="str">
        <f>C10491</f>
        <v>PG0320</v>
      </c>
      <c r="D10492" s="10" t="str">
        <f>D10491</f>
        <v>SU9</v>
      </c>
      <c r="E10492" s="9" t="str">
        <f>E10491</f>
        <v>MRV,PEE</v>
      </c>
      <c r="F10492" s="6" t="s">
        <v>15</v>
      </c>
      <c r="G10492">
        <v>1096600</v>
      </c>
      <c r="H10492" t="str">
        <f t="shared" si="822"/>
        <v>AfterNoon</v>
      </c>
      <c r="I10492" s="11">
        <v>62</v>
      </c>
      <c r="J10492">
        <v>85</v>
      </c>
      <c r="K10492">
        <v>0.72941176470588232</v>
      </c>
    </row>
    <row r="10493" spans="1:11" x14ac:dyDescent="0.3">
      <c r="A10493" s="7">
        <f t="shared" si="826"/>
        <v>42950</v>
      </c>
      <c r="B10493" s="8">
        <f t="shared" si="826"/>
        <v>13</v>
      </c>
      <c r="C10493" s="6" t="s">
        <v>325</v>
      </c>
      <c r="D10493" s="10" t="s">
        <v>30</v>
      </c>
      <c r="E10493" s="6" t="s">
        <v>326</v>
      </c>
      <c r="F10493" s="6" t="s">
        <v>15</v>
      </c>
      <c r="G10493">
        <v>48300</v>
      </c>
      <c r="H10493" t="str">
        <f t="shared" si="822"/>
        <v>AfterNoon</v>
      </c>
      <c r="I10493" s="11">
        <v>7</v>
      </c>
      <c r="J10493">
        <v>12</v>
      </c>
      <c r="K10493">
        <v>0.58333333333333337</v>
      </c>
    </row>
    <row r="10494" spans="1:11" x14ac:dyDescent="0.3">
      <c r="A10494" s="7">
        <f t="shared" si="826"/>
        <v>42950</v>
      </c>
      <c r="B10494" s="8">
        <f t="shared" si="826"/>
        <v>13</v>
      </c>
      <c r="C10494" s="6" t="s">
        <v>327</v>
      </c>
      <c r="D10494" s="10" t="s">
        <v>30</v>
      </c>
      <c r="E10494" s="6" t="s">
        <v>328</v>
      </c>
      <c r="F10494" s="6" t="s">
        <v>15</v>
      </c>
      <c r="G10494">
        <v>34500</v>
      </c>
      <c r="H10494" t="str">
        <f t="shared" si="822"/>
        <v>AfterNoon</v>
      </c>
      <c r="I10494" s="11">
        <v>5</v>
      </c>
      <c r="J10494">
        <v>12</v>
      </c>
      <c r="K10494">
        <v>0.41666666666666669</v>
      </c>
    </row>
    <row r="10495" spans="1:11" x14ac:dyDescent="0.3">
      <c r="A10495" s="7">
        <f t="shared" si="826"/>
        <v>42950</v>
      </c>
      <c r="B10495" s="8">
        <f t="shared" si="826"/>
        <v>13</v>
      </c>
      <c r="C10495" s="6" t="s">
        <v>329</v>
      </c>
      <c r="D10495" s="10" t="s">
        <v>30</v>
      </c>
      <c r="E10495" s="6" t="s">
        <v>330</v>
      </c>
      <c r="F10495" s="6" t="s">
        <v>15</v>
      </c>
      <c r="G10495">
        <v>10400</v>
      </c>
      <c r="H10495" t="str">
        <f t="shared" si="822"/>
        <v>AfterNoon</v>
      </c>
      <c r="I10495" s="11">
        <v>1</v>
      </c>
      <c r="J10495">
        <v>12</v>
      </c>
      <c r="K10495">
        <v>8.3333333333333329E-2</v>
      </c>
    </row>
    <row r="10496" spans="1:11" x14ac:dyDescent="0.3">
      <c r="A10496" s="7">
        <f t="shared" si="826"/>
        <v>42950</v>
      </c>
      <c r="B10496" s="8">
        <f t="shared" si="826"/>
        <v>13</v>
      </c>
      <c r="C10496" s="9" t="s">
        <v>333</v>
      </c>
      <c r="D10496" s="10" t="s">
        <v>12</v>
      </c>
      <c r="E10496" s="9" t="s">
        <v>334</v>
      </c>
      <c r="F10496" s="6" t="s">
        <v>14</v>
      </c>
      <c r="G10496">
        <v>37800</v>
      </c>
      <c r="H10496" t="str">
        <f t="shared" si="822"/>
        <v>AfterNoon</v>
      </c>
      <c r="I10496" s="11">
        <v>3</v>
      </c>
      <c r="J10496">
        <v>12</v>
      </c>
      <c r="K10496">
        <v>0.25</v>
      </c>
    </row>
    <row r="10497" spans="1:11" x14ac:dyDescent="0.3">
      <c r="A10497" s="7">
        <f t="shared" si="826"/>
        <v>42950</v>
      </c>
      <c r="B10497" s="8">
        <f t="shared" si="826"/>
        <v>13</v>
      </c>
      <c r="C10497" s="9" t="str">
        <f>C10496</f>
        <v>PG0455</v>
      </c>
      <c r="D10497" s="10" t="str">
        <f>D10496</f>
        <v>SU9</v>
      </c>
      <c r="E10497" s="9" t="str">
        <f>E10496</f>
        <v>URS,DME</v>
      </c>
      <c r="F10497" s="6" t="s">
        <v>15</v>
      </c>
      <c r="G10497">
        <v>75600</v>
      </c>
      <c r="H10497" t="str">
        <f t="shared" si="822"/>
        <v>AfterNoon</v>
      </c>
      <c r="I10497" s="11">
        <v>18</v>
      </c>
      <c r="J10497">
        <v>85</v>
      </c>
      <c r="K10497">
        <v>0.21176470588235291</v>
      </c>
    </row>
    <row r="10498" spans="1:11" x14ac:dyDescent="0.3">
      <c r="A10498" s="7">
        <f t="shared" si="826"/>
        <v>42950</v>
      </c>
      <c r="B10498" s="8">
        <f t="shared" si="826"/>
        <v>13</v>
      </c>
      <c r="C10498" s="6" t="s">
        <v>834</v>
      </c>
      <c r="D10498" s="10" t="s">
        <v>30</v>
      </c>
      <c r="E10498" s="6" t="s">
        <v>835</v>
      </c>
      <c r="F10498" s="6" t="s">
        <v>15</v>
      </c>
      <c r="G10498">
        <v>35100</v>
      </c>
      <c r="H10498" t="str">
        <f t="shared" ref="H10498:H10561" si="827">_xlfn.IFS(B10498&gt;=20,"Night",B10498&gt;=16,"Evening",B10498&gt;=12,"AfterNoon",B10498&gt;=8,"BeforeNoon",B10498&gt;=4,"Morning",B10498&lt;4,"EarlyMorning")</f>
        <v>AfterNoon</v>
      </c>
      <c r="I10498" s="11">
        <v>9</v>
      </c>
      <c r="J10498">
        <v>12</v>
      </c>
      <c r="K10498">
        <v>0.75</v>
      </c>
    </row>
    <row r="10499" spans="1:11" x14ac:dyDescent="0.3">
      <c r="A10499" s="7">
        <f t="shared" si="826"/>
        <v>42950</v>
      </c>
      <c r="B10499" s="8">
        <f t="shared" si="826"/>
        <v>13</v>
      </c>
      <c r="C10499" s="9" t="s">
        <v>836</v>
      </c>
      <c r="D10499" s="10" t="s">
        <v>98</v>
      </c>
      <c r="E10499" s="9" t="s">
        <v>119</v>
      </c>
      <c r="F10499" s="6" t="s">
        <v>14</v>
      </c>
      <c r="G10499">
        <v>144000</v>
      </c>
      <c r="H10499" t="str">
        <f t="shared" si="827"/>
        <v>AfterNoon</v>
      </c>
      <c r="I10499" s="11">
        <v>8</v>
      </c>
      <c r="J10499">
        <v>28</v>
      </c>
      <c r="K10499">
        <v>0.2857142857142857</v>
      </c>
    </row>
    <row r="10500" spans="1:11" x14ac:dyDescent="0.3">
      <c r="A10500" s="7">
        <f t="shared" si="826"/>
        <v>42950</v>
      </c>
      <c r="B10500" s="8">
        <f t="shared" si="826"/>
        <v>13</v>
      </c>
      <c r="C10500" s="9" t="str">
        <f>C10499</f>
        <v>PG0475</v>
      </c>
      <c r="D10500" s="10" t="str">
        <f>D10499</f>
        <v>321</v>
      </c>
      <c r="E10500" s="9" t="str">
        <f>E10499</f>
        <v>LED,SVO</v>
      </c>
      <c r="F10500" s="6" t="s">
        <v>15</v>
      </c>
      <c r="G10500">
        <v>302400</v>
      </c>
      <c r="H10500" t="str">
        <f t="shared" si="827"/>
        <v>AfterNoon</v>
      </c>
      <c r="I10500" s="11">
        <v>50</v>
      </c>
      <c r="J10500">
        <v>142</v>
      </c>
      <c r="K10500">
        <v>0.352112676056338</v>
      </c>
    </row>
    <row r="10501" spans="1:11" x14ac:dyDescent="0.3">
      <c r="A10501" s="7">
        <f t="shared" si="826"/>
        <v>42950</v>
      </c>
      <c r="B10501" s="8">
        <f t="shared" si="826"/>
        <v>13</v>
      </c>
      <c r="C10501" s="9" t="s">
        <v>688</v>
      </c>
      <c r="D10501" s="10" t="s">
        <v>12</v>
      </c>
      <c r="E10501" s="9" t="s">
        <v>689</v>
      </c>
      <c r="F10501" s="6" t="s">
        <v>14</v>
      </c>
      <c r="G10501">
        <v>189000</v>
      </c>
      <c r="H10501" t="str">
        <f t="shared" si="827"/>
        <v>AfterNoon</v>
      </c>
      <c r="I10501" s="11">
        <v>10</v>
      </c>
      <c r="J10501">
        <v>12</v>
      </c>
      <c r="K10501">
        <v>0.83333333333333337</v>
      </c>
    </row>
    <row r="10502" spans="1:11" x14ac:dyDescent="0.3">
      <c r="A10502" s="7">
        <f t="shared" si="826"/>
        <v>42950</v>
      </c>
      <c r="B10502" s="8">
        <f t="shared" si="826"/>
        <v>13</v>
      </c>
      <c r="C10502" s="9" t="str">
        <f>C10501</f>
        <v>PG0481</v>
      </c>
      <c r="D10502" s="10" t="str">
        <f>D10501</f>
        <v>SU9</v>
      </c>
      <c r="E10502" s="9" t="str">
        <f>E10501</f>
        <v>EGO,AAQ</v>
      </c>
      <c r="F10502" s="6" t="s">
        <v>15</v>
      </c>
      <c r="G10502">
        <v>493800</v>
      </c>
      <c r="H10502" t="str">
        <f t="shared" si="827"/>
        <v>AfterNoon</v>
      </c>
      <c r="I10502" s="11">
        <v>78</v>
      </c>
      <c r="J10502">
        <v>85</v>
      </c>
      <c r="K10502">
        <v>0.91764705882352937</v>
      </c>
    </row>
    <row r="10503" spans="1:11" x14ac:dyDescent="0.3">
      <c r="A10503" s="7">
        <f t="shared" si="826"/>
        <v>42950</v>
      </c>
      <c r="B10503" s="8">
        <f t="shared" si="826"/>
        <v>13</v>
      </c>
      <c r="C10503" s="9" t="s">
        <v>335</v>
      </c>
      <c r="D10503" s="10" t="s">
        <v>12</v>
      </c>
      <c r="E10503" s="9" t="s">
        <v>336</v>
      </c>
      <c r="F10503" s="6" t="s">
        <v>14</v>
      </c>
      <c r="G10503">
        <v>326000</v>
      </c>
      <c r="H10503" t="str">
        <f t="shared" si="827"/>
        <v>AfterNoon</v>
      </c>
      <c r="I10503" s="11">
        <v>10</v>
      </c>
      <c r="J10503">
        <v>12</v>
      </c>
      <c r="K10503">
        <v>0.83333333333333337</v>
      </c>
    </row>
    <row r="10504" spans="1:11" x14ac:dyDescent="0.3">
      <c r="A10504" s="7">
        <f t="shared" ref="A10504:B10519" si="828">A10503</f>
        <v>42950</v>
      </c>
      <c r="B10504" s="8">
        <f t="shared" si="828"/>
        <v>13</v>
      </c>
      <c r="C10504" s="9" t="str">
        <f>C10503</f>
        <v>PG0488</v>
      </c>
      <c r="D10504" s="10" t="str">
        <f>D10503</f>
        <v>SU9</v>
      </c>
      <c r="E10504" s="9" t="str">
        <f>E10503</f>
        <v>LED,CSY</v>
      </c>
      <c r="F10504" s="6" t="s">
        <v>15</v>
      </c>
      <c r="G10504">
        <v>668900</v>
      </c>
      <c r="H10504" t="str">
        <f t="shared" si="827"/>
        <v>AfterNoon</v>
      </c>
      <c r="I10504" s="11">
        <v>61</v>
      </c>
      <c r="J10504">
        <v>85</v>
      </c>
      <c r="K10504">
        <v>0.71764705882352942</v>
      </c>
    </row>
    <row r="10505" spans="1:11" x14ac:dyDescent="0.3">
      <c r="A10505" s="7">
        <f t="shared" si="828"/>
        <v>42950</v>
      </c>
      <c r="B10505" s="8">
        <f t="shared" si="828"/>
        <v>13</v>
      </c>
      <c r="C10505" s="9" t="s">
        <v>337</v>
      </c>
      <c r="D10505" s="10" t="s">
        <v>17</v>
      </c>
      <c r="E10505" s="9" t="s">
        <v>338</v>
      </c>
      <c r="F10505" s="6" t="s">
        <v>14</v>
      </c>
      <c r="G10505">
        <v>1588500</v>
      </c>
      <c r="H10505" t="str">
        <f t="shared" si="827"/>
        <v>AfterNoon</v>
      </c>
      <c r="I10505" s="11">
        <v>15</v>
      </c>
      <c r="J10505">
        <v>20</v>
      </c>
      <c r="K10505">
        <v>0.75</v>
      </c>
    </row>
    <row r="10506" spans="1:11" x14ac:dyDescent="0.3">
      <c r="A10506" s="7">
        <f t="shared" si="828"/>
        <v>42950</v>
      </c>
      <c r="B10506" s="8">
        <f t="shared" si="828"/>
        <v>13</v>
      </c>
      <c r="C10506" s="9" t="str">
        <f>C10505</f>
        <v>PG0499</v>
      </c>
      <c r="D10506" s="10" t="str">
        <f>D10505</f>
        <v>319</v>
      </c>
      <c r="E10506" s="9" t="str">
        <f>E10505</f>
        <v>IKT,KZN</v>
      </c>
      <c r="F10506" s="6" t="s">
        <v>15</v>
      </c>
      <c r="G10506">
        <v>3120400</v>
      </c>
      <c r="H10506" t="str">
        <f t="shared" si="827"/>
        <v>AfterNoon</v>
      </c>
      <c r="I10506" s="11">
        <v>88</v>
      </c>
      <c r="J10506">
        <v>96</v>
      </c>
      <c r="K10506">
        <v>0.91666666666666663</v>
      </c>
    </row>
    <row r="10507" spans="1:11" x14ac:dyDescent="0.3">
      <c r="A10507" s="7">
        <f t="shared" si="828"/>
        <v>42950</v>
      </c>
      <c r="B10507" s="8">
        <f t="shared" si="828"/>
        <v>13</v>
      </c>
      <c r="C10507" s="9" t="s">
        <v>339</v>
      </c>
      <c r="D10507" s="10" t="s">
        <v>12</v>
      </c>
      <c r="E10507" s="9" t="s">
        <v>340</v>
      </c>
      <c r="F10507" s="6" t="s">
        <v>14</v>
      </c>
      <c r="G10507">
        <v>268800</v>
      </c>
      <c r="H10507" t="str">
        <f t="shared" si="827"/>
        <v>AfterNoon</v>
      </c>
      <c r="I10507" s="11">
        <v>4</v>
      </c>
      <c r="J10507">
        <v>12</v>
      </c>
      <c r="K10507">
        <v>0.33333333333333331</v>
      </c>
    </row>
    <row r="10508" spans="1:11" x14ac:dyDescent="0.3">
      <c r="A10508" s="7">
        <f t="shared" si="828"/>
        <v>42950</v>
      </c>
      <c r="B10508" s="8">
        <f t="shared" si="828"/>
        <v>13</v>
      </c>
      <c r="C10508" s="9" t="str">
        <f>C10507</f>
        <v>PG0503</v>
      </c>
      <c r="D10508" s="10" t="str">
        <f>D10507</f>
        <v>SU9</v>
      </c>
      <c r="E10508" s="9" t="str">
        <f>E10507</f>
        <v>SVO,OMS</v>
      </c>
      <c r="F10508" s="6" t="s">
        <v>15</v>
      </c>
      <c r="G10508">
        <v>1122200</v>
      </c>
      <c r="H10508" t="str">
        <f t="shared" si="827"/>
        <v>AfterNoon</v>
      </c>
      <c r="I10508" s="11">
        <v>50</v>
      </c>
      <c r="J10508">
        <v>85</v>
      </c>
      <c r="K10508">
        <v>0.58823529411764708</v>
      </c>
    </row>
    <row r="10509" spans="1:11" x14ac:dyDescent="0.3">
      <c r="A10509" s="7">
        <f t="shared" si="828"/>
        <v>42950</v>
      </c>
      <c r="B10509" s="8">
        <f t="shared" si="828"/>
        <v>13</v>
      </c>
      <c r="C10509" s="6" t="s">
        <v>859</v>
      </c>
      <c r="D10509" s="10" t="s">
        <v>30</v>
      </c>
      <c r="E10509" s="6" t="s">
        <v>617</v>
      </c>
      <c r="F10509" s="6" t="s">
        <v>15</v>
      </c>
      <c r="G10509">
        <v>19800</v>
      </c>
      <c r="H10509" t="str">
        <f t="shared" si="827"/>
        <v>AfterNoon</v>
      </c>
      <c r="I10509" s="11">
        <v>6</v>
      </c>
      <c r="J10509">
        <v>12</v>
      </c>
      <c r="K10509">
        <v>0.5</v>
      </c>
    </row>
    <row r="10510" spans="1:11" x14ac:dyDescent="0.3">
      <c r="A10510" s="7">
        <f t="shared" si="828"/>
        <v>42950</v>
      </c>
      <c r="B10510" s="8">
        <f t="shared" si="828"/>
        <v>13</v>
      </c>
      <c r="C10510" s="9" t="s">
        <v>343</v>
      </c>
      <c r="D10510" s="10" t="s">
        <v>12</v>
      </c>
      <c r="E10510" s="9" t="s">
        <v>344</v>
      </c>
      <c r="F10510" s="6" t="s">
        <v>14</v>
      </c>
      <c r="G10510">
        <v>228000</v>
      </c>
      <c r="H10510" t="str">
        <f t="shared" si="827"/>
        <v>AfterNoon</v>
      </c>
      <c r="I10510" s="11">
        <v>6</v>
      </c>
      <c r="J10510">
        <v>12</v>
      </c>
      <c r="K10510">
        <v>0.5</v>
      </c>
    </row>
    <row r="10511" spans="1:11" x14ac:dyDescent="0.3">
      <c r="A10511" s="7">
        <f t="shared" si="828"/>
        <v>42950</v>
      </c>
      <c r="B10511" s="8">
        <f t="shared" si="828"/>
        <v>13</v>
      </c>
      <c r="C10511" s="9" t="str">
        <f>C10510</f>
        <v>PG0553</v>
      </c>
      <c r="D10511" s="10" t="str">
        <f>D10510</f>
        <v>SU9</v>
      </c>
      <c r="E10511" s="9" t="str">
        <f>E10510</f>
        <v>VKO,REN</v>
      </c>
      <c r="F10511" s="6" t="s">
        <v>15</v>
      </c>
      <c r="G10511">
        <v>754100</v>
      </c>
      <c r="H10511" t="str">
        <f t="shared" si="827"/>
        <v>AfterNoon</v>
      </c>
      <c r="I10511" s="11">
        <v>59</v>
      </c>
      <c r="J10511">
        <v>85</v>
      </c>
      <c r="K10511">
        <v>0.69411764705882351</v>
      </c>
    </row>
    <row r="10512" spans="1:11" x14ac:dyDescent="0.3">
      <c r="A10512" s="7">
        <f t="shared" si="828"/>
        <v>42950</v>
      </c>
      <c r="B10512" s="8">
        <f t="shared" si="828"/>
        <v>13</v>
      </c>
      <c r="C10512" s="6" t="s">
        <v>345</v>
      </c>
      <c r="D10512" s="10" t="s">
        <v>30</v>
      </c>
      <c r="E10512" s="6" t="s">
        <v>346</v>
      </c>
      <c r="F10512" s="6" t="s">
        <v>15</v>
      </c>
      <c r="G10512">
        <v>19800</v>
      </c>
      <c r="H10512" t="str">
        <f t="shared" si="827"/>
        <v>AfterNoon</v>
      </c>
      <c r="I10512" s="11">
        <v>2</v>
      </c>
      <c r="J10512">
        <v>12</v>
      </c>
      <c r="K10512">
        <v>0.16666666666666671</v>
      </c>
    </row>
    <row r="10513" spans="1:11" x14ac:dyDescent="0.3">
      <c r="A10513" s="7">
        <f t="shared" si="828"/>
        <v>42950</v>
      </c>
      <c r="B10513" s="8">
        <f t="shared" si="828"/>
        <v>13</v>
      </c>
      <c r="C10513" s="6" t="s">
        <v>690</v>
      </c>
      <c r="D10513" s="10" t="s">
        <v>30</v>
      </c>
      <c r="E10513" s="6" t="s">
        <v>691</v>
      </c>
      <c r="F10513" s="6" t="s">
        <v>15</v>
      </c>
      <c r="G10513">
        <v>30800</v>
      </c>
      <c r="H10513" t="str">
        <f t="shared" si="827"/>
        <v>AfterNoon</v>
      </c>
      <c r="I10513" s="11">
        <v>7</v>
      </c>
      <c r="J10513">
        <v>12</v>
      </c>
      <c r="K10513">
        <v>0.58333333333333337</v>
      </c>
    </row>
    <row r="10514" spans="1:11" x14ac:dyDescent="0.3">
      <c r="A10514" s="7">
        <f t="shared" si="828"/>
        <v>42950</v>
      </c>
      <c r="B10514" s="8">
        <f t="shared" si="828"/>
        <v>13</v>
      </c>
      <c r="C10514" s="9" t="s">
        <v>837</v>
      </c>
      <c r="D10514" s="10" t="s">
        <v>12</v>
      </c>
      <c r="E10514" s="9" t="s">
        <v>838</v>
      </c>
      <c r="F10514" s="6" t="s">
        <v>14</v>
      </c>
      <c r="G10514">
        <v>89100</v>
      </c>
      <c r="H10514" t="str">
        <f t="shared" si="827"/>
        <v>AfterNoon</v>
      </c>
      <c r="I10514" s="11">
        <v>9</v>
      </c>
      <c r="J10514">
        <v>12</v>
      </c>
      <c r="K10514">
        <v>0.75</v>
      </c>
    </row>
    <row r="10515" spans="1:11" x14ac:dyDescent="0.3">
      <c r="A10515" s="7">
        <f t="shared" si="828"/>
        <v>42950</v>
      </c>
      <c r="B10515" s="8">
        <f t="shared" si="828"/>
        <v>13</v>
      </c>
      <c r="C10515" s="9" t="str">
        <f>C10514</f>
        <v>PG0650</v>
      </c>
      <c r="D10515" s="10" t="str">
        <f>D10514</f>
        <v>SU9</v>
      </c>
      <c r="E10515" s="9" t="str">
        <f>E10514</f>
        <v>EGO,BZK</v>
      </c>
      <c r="F10515" s="6" t="s">
        <v>15</v>
      </c>
      <c r="G10515">
        <v>245400</v>
      </c>
      <c r="H10515" t="str">
        <f t="shared" si="827"/>
        <v>AfterNoon</v>
      </c>
      <c r="I10515" s="11">
        <v>74</v>
      </c>
      <c r="J10515">
        <v>85</v>
      </c>
      <c r="K10515">
        <v>0.87058823529411766</v>
      </c>
    </row>
    <row r="10516" spans="1:11" x14ac:dyDescent="0.3">
      <c r="A10516" s="7">
        <f t="shared" si="828"/>
        <v>42950</v>
      </c>
      <c r="B10516" s="8">
        <f t="shared" si="828"/>
        <v>13</v>
      </c>
      <c r="C10516" s="6" t="s">
        <v>351</v>
      </c>
      <c r="D10516" s="10" t="s">
        <v>20</v>
      </c>
      <c r="E10516" s="6" t="s">
        <v>352</v>
      </c>
      <c r="F10516" s="6" t="s">
        <v>15</v>
      </c>
      <c r="G10516">
        <v>524200</v>
      </c>
      <c r="H10516" t="str">
        <f t="shared" si="827"/>
        <v>AfterNoon</v>
      </c>
      <c r="I10516" s="11">
        <v>23</v>
      </c>
      <c r="J10516">
        <v>50</v>
      </c>
      <c r="K10516">
        <v>0.46</v>
      </c>
    </row>
    <row r="10517" spans="1:11" x14ac:dyDescent="0.3">
      <c r="A10517" s="7">
        <f t="shared" si="828"/>
        <v>42950</v>
      </c>
      <c r="B10517" s="8">
        <v>14</v>
      </c>
      <c r="C10517" s="6" t="s">
        <v>914</v>
      </c>
      <c r="D10517" s="10" t="s">
        <v>20</v>
      </c>
      <c r="E10517" s="6" t="s">
        <v>915</v>
      </c>
      <c r="F10517" s="6" t="s">
        <v>15</v>
      </c>
      <c r="G10517">
        <v>207600</v>
      </c>
      <c r="H10517" t="str">
        <f t="shared" si="827"/>
        <v>AfterNoon</v>
      </c>
      <c r="I10517" s="11">
        <v>11</v>
      </c>
      <c r="J10517">
        <v>50</v>
      </c>
      <c r="K10517">
        <v>0.22</v>
      </c>
    </row>
    <row r="10518" spans="1:11" x14ac:dyDescent="0.3">
      <c r="A10518" s="7">
        <f t="shared" si="828"/>
        <v>42950</v>
      </c>
      <c r="B10518" s="8">
        <f t="shared" si="828"/>
        <v>14</v>
      </c>
      <c r="C10518" s="6" t="s">
        <v>353</v>
      </c>
      <c r="D10518" s="10" t="s">
        <v>20</v>
      </c>
      <c r="E10518" s="6" t="s">
        <v>354</v>
      </c>
      <c r="F10518" s="6" t="s">
        <v>15</v>
      </c>
      <c r="G10518">
        <v>178200</v>
      </c>
      <c r="H10518" t="str">
        <f t="shared" si="827"/>
        <v>AfterNoon</v>
      </c>
      <c r="I10518" s="11">
        <v>18</v>
      </c>
      <c r="J10518">
        <v>50</v>
      </c>
      <c r="K10518">
        <v>0.36</v>
      </c>
    </row>
    <row r="10519" spans="1:11" x14ac:dyDescent="0.3">
      <c r="A10519" s="7">
        <f t="shared" si="828"/>
        <v>42950</v>
      </c>
      <c r="B10519" s="8">
        <f t="shared" si="828"/>
        <v>14</v>
      </c>
      <c r="C10519" s="6" t="s">
        <v>355</v>
      </c>
      <c r="D10519" s="10" t="s">
        <v>20</v>
      </c>
      <c r="E10519" s="6" t="s">
        <v>356</v>
      </c>
      <c r="F10519" s="6" t="s">
        <v>15</v>
      </c>
      <c r="G10519">
        <v>326800</v>
      </c>
      <c r="H10519" t="str">
        <f t="shared" si="827"/>
        <v>AfterNoon</v>
      </c>
      <c r="I10519" s="11">
        <v>45</v>
      </c>
      <c r="J10519">
        <v>50</v>
      </c>
      <c r="K10519">
        <v>0.9</v>
      </c>
    </row>
    <row r="10520" spans="1:11" x14ac:dyDescent="0.3">
      <c r="A10520" s="7">
        <f t="shared" ref="A10520:B10535" si="829">A10519</f>
        <v>42950</v>
      </c>
      <c r="B10520" s="8">
        <f t="shared" si="829"/>
        <v>14</v>
      </c>
      <c r="C10520" s="6" t="s">
        <v>357</v>
      </c>
      <c r="D10520" s="10" t="s">
        <v>20</v>
      </c>
      <c r="E10520" s="6" t="s">
        <v>358</v>
      </c>
      <c r="F10520" s="6" t="s">
        <v>15</v>
      </c>
      <c r="G10520">
        <v>486500</v>
      </c>
      <c r="H10520" t="str">
        <f t="shared" si="827"/>
        <v>AfterNoon</v>
      </c>
      <c r="I10520" s="11">
        <v>25</v>
      </c>
      <c r="J10520">
        <v>50</v>
      </c>
      <c r="K10520">
        <v>0.5</v>
      </c>
    </row>
    <row r="10521" spans="1:11" x14ac:dyDescent="0.3">
      <c r="A10521" s="7">
        <f t="shared" si="829"/>
        <v>42950</v>
      </c>
      <c r="B10521" s="8">
        <f t="shared" si="829"/>
        <v>14</v>
      </c>
      <c r="C10521" s="6" t="s">
        <v>359</v>
      </c>
      <c r="D10521" s="10" t="s">
        <v>30</v>
      </c>
      <c r="E10521" s="6" t="s">
        <v>360</v>
      </c>
      <c r="F10521" s="6" t="s">
        <v>15</v>
      </c>
      <c r="G10521">
        <v>22200</v>
      </c>
      <c r="H10521" t="str">
        <f t="shared" si="827"/>
        <v>AfterNoon</v>
      </c>
      <c r="I10521" s="11">
        <v>6</v>
      </c>
      <c r="J10521">
        <v>12</v>
      </c>
      <c r="K10521">
        <v>0.5</v>
      </c>
    </row>
    <row r="10522" spans="1:11" x14ac:dyDescent="0.3">
      <c r="A10522" s="7">
        <f t="shared" si="829"/>
        <v>42950</v>
      </c>
      <c r="B10522" s="8">
        <f t="shared" si="829"/>
        <v>14</v>
      </c>
      <c r="C10522" s="6" t="s">
        <v>361</v>
      </c>
      <c r="D10522" s="10" t="s">
        <v>20</v>
      </c>
      <c r="E10522" s="6" t="s">
        <v>362</v>
      </c>
      <c r="F10522" s="6" t="s">
        <v>15</v>
      </c>
      <c r="G10522">
        <v>76100</v>
      </c>
      <c r="H10522" t="str">
        <f t="shared" si="827"/>
        <v>AfterNoon</v>
      </c>
      <c r="I10522" s="11">
        <v>14</v>
      </c>
      <c r="J10522">
        <v>50</v>
      </c>
      <c r="K10522">
        <v>0.28000000000000003</v>
      </c>
    </row>
    <row r="10523" spans="1:11" x14ac:dyDescent="0.3">
      <c r="A10523" s="7">
        <f t="shared" si="829"/>
        <v>42950</v>
      </c>
      <c r="B10523" s="8">
        <f t="shared" si="829"/>
        <v>14</v>
      </c>
      <c r="C10523" s="9" t="s">
        <v>363</v>
      </c>
      <c r="D10523" s="10" t="s">
        <v>12</v>
      </c>
      <c r="E10523" s="9" t="s">
        <v>364</v>
      </c>
      <c r="F10523" s="6" t="s">
        <v>14</v>
      </c>
      <c r="G10523">
        <v>860000</v>
      </c>
      <c r="H10523" t="str">
        <f t="shared" si="827"/>
        <v>AfterNoon</v>
      </c>
      <c r="I10523" s="11">
        <v>10</v>
      </c>
      <c r="J10523">
        <v>12</v>
      </c>
      <c r="K10523">
        <v>0.83333333333333337</v>
      </c>
    </row>
    <row r="10524" spans="1:11" x14ac:dyDescent="0.3">
      <c r="A10524" s="7">
        <f t="shared" si="829"/>
        <v>42950</v>
      </c>
      <c r="B10524" s="8">
        <f t="shared" si="829"/>
        <v>14</v>
      </c>
      <c r="C10524" s="9" t="str">
        <f>C10523</f>
        <v>PG0125</v>
      </c>
      <c r="D10524" s="10" t="str">
        <f>D10523</f>
        <v>SU9</v>
      </c>
      <c r="E10524" s="9" t="str">
        <f>E10523</f>
        <v>NSK,DME</v>
      </c>
      <c r="F10524" s="6" t="s">
        <v>15</v>
      </c>
      <c r="G10524">
        <v>1934100</v>
      </c>
      <c r="H10524" t="str">
        <f t="shared" si="827"/>
        <v>AfterNoon</v>
      </c>
      <c r="I10524" s="11">
        <v>67</v>
      </c>
      <c r="J10524">
        <v>85</v>
      </c>
      <c r="K10524">
        <v>0.78823529411764703</v>
      </c>
    </row>
    <row r="10525" spans="1:11" x14ac:dyDescent="0.3">
      <c r="A10525" s="7">
        <f t="shared" si="829"/>
        <v>42950</v>
      </c>
      <c r="B10525" s="8">
        <f t="shared" si="829"/>
        <v>14</v>
      </c>
      <c r="C10525" s="9" t="s">
        <v>365</v>
      </c>
      <c r="D10525" s="10" t="s">
        <v>12</v>
      </c>
      <c r="E10525" s="9" t="s">
        <v>366</v>
      </c>
      <c r="F10525" s="6" t="s">
        <v>14</v>
      </c>
      <c r="G10525">
        <v>144000</v>
      </c>
      <c r="H10525" t="str">
        <f t="shared" si="827"/>
        <v>AfterNoon</v>
      </c>
      <c r="I10525" s="11">
        <v>12</v>
      </c>
      <c r="J10525">
        <v>12</v>
      </c>
      <c r="K10525">
        <v>1</v>
      </c>
    </row>
    <row r="10526" spans="1:11" x14ac:dyDescent="0.3">
      <c r="A10526" s="7">
        <f t="shared" si="829"/>
        <v>42950</v>
      </c>
      <c r="B10526" s="8">
        <f t="shared" si="829"/>
        <v>14</v>
      </c>
      <c r="C10526" s="9" t="str">
        <f>C10525</f>
        <v>PG0151</v>
      </c>
      <c r="D10526" s="10" t="str">
        <f>D10525</f>
        <v>SU9</v>
      </c>
      <c r="E10526" s="9" t="str">
        <f>E10525</f>
        <v>MCX,MRV</v>
      </c>
      <c r="F10526" s="6" t="s">
        <v>15</v>
      </c>
      <c r="G10526">
        <v>298000</v>
      </c>
      <c r="H10526" t="str">
        <f t="shared" si="827"/>
        <v>AfterNoon</v>
      </c>
      <c r="I10526" s="11">
        <v>74</v>
      </c>
      <c r="J10526">
        <v>85</v>
      </c>
      <c r="K10526">
        <v>0.87058823529411766</v>
      </c>
    </row>
    <row r="10527" spans="1:11" x14ac:dyDescent="0.3">
      <c r="A10527" s="7">
        <f t="shared" si="829"/>
        <v>42950</v>
      </c>
      <c r="B10527" s="8">
        <f t="shared" si="829"/>
        <v>14</v>
      </c>
      <c r="C10527" s="6" t="s">
        <v>367</v>
      </c>
      <c r="D10527" s="10" t="s">
        <v>20</v>
      </c>
      <c r="E10527" s="6" t="s">
        <v>368</v>
      </c>
      <c r="F10527" s="6" t="s">
        <v>15</v>
      </c>
      <c r="G10527">
        <v>323700</v>
      </c>
      <c r="H10527" t="str">
        <f t="shared" si="827"/>
        <v>AfterNoon</v>
      </c>
      <c r="I10527" s="11">
        <v>13</v>
      </c>
      <c r="J10527">
        <v>50</v>
      </c>
      <c r="K10527">
        <v>0.26</v>
      </c>
    </row>
    <row r="10528" spans="1:11" x14ac:dyDescent="0.3">
      <c r="A10528" s="7">
        <f t="shared" si="829"/>
        <v>42950</v>
      </c>
      <c r="B10528" s="8">
        <f t="shared" si="829"/>
        <v>14</v>
      </c>
      <c r="C10528" s="6" t="s">
        <v>369</v>
      </c>
      <c r="D10528" s="10" t="s">
        <v>20</v>
      </c>
      <c r="E10528" s="6" t="s">
        <v>370</v>
      </c>
      <c r="F10528" s="6" t="s">
        <v>15</v>
      </c>
      <c r="G10528">
        <v>273900</v>
      </c>
      <c r="H10528" t="str">
        <f t="shared" si="827"/>
        <v>AfterNoon</v>
      </c>
      <c r="I10528" s="11">
        <v>11</v>
      </c>
      <c r="J10528">
        <v>50</v>
      </c>
      <c r="K10528">
        <v>0.22</v>
      </c>
    </row>
    <row r="10529" spans="1:11" x14ac:dyDescent="0.3">
      <c r="A10529" s="7">
        <f t="shared" si="829"/>
        <v>42950</v>
      </c>
      <c r="B10529" s="8">
        <f t="shared" si="829"/>
        <v>14</v>
      </c>
      <c r="C10529" s="6" t="s">
        <v>371</v>
      </c>
      <c r="D10529" s="10" t="s">
        <v>20</v>
      </c>
      <c r="E10529" s="6" t="s">
        <v>372</v>
      </c>
      <c r="F10529" s="6" t="s">
        <v>15</v>
      </c>
      <c r="G10529">
        <v>197200</v>
      </c>
      <c r="H10529" t="str">
        <f t="shared" si="827"/>
        <v>AfterNoon</v>
      </c>
      <c r="I10529" s="11">
        <v>49</v>
      </c>
      <c r="J10529">
        <v>50</v>
      </c>
      <c r="K10529">
        <v>0.98</v>
      </c>
    </row>
    <row r="10530" spans="1:11" x14ac:dyDescent="0.3">
      <c r="A10530" s="7">
        <f t="shared" si="829"/>
        <v>42950</v>
      </c>
      <c r="B10530" s="8">
        <f t="shared" si="829"/>
        <v>14</v>
      </c>
      <c r="C10530" s="6" t="s">
        <v>373</v>
      </c>
      <c r="D10530" s="10" t="s">
        <v>20</v>
      </c>
      <c r="E10530" s="6" t="s">
        <v>374</v>
      </c>
      <c r="F10530" s="6" t="s">
        <v>15</v>
      </c>
      <c r="G10530">
        <v>183400</v>
      </c>
      <c r="H10530" t="str">
        <f t="shared" si="827"/>
        <v>AfterNoon</v>
      </c>
      <c r="I10530" s="11">
        <v>29</v>
      </c>
      <c r="J10530">
        <v>50</v>
      </c>
      <c r="K10530">
        <v>0.57999999999999996</v>
      </c>
    </row>
    <row r="10531" spans="1:11" x14ac:dyDescent="0.3">
      <c r="A10531" s="7">
        <f t="shared" si="829"/>
        <v>42950</v>
      </c>
      <c r="B10531" s="8">
        <f t="shared" si="829"/>
        <v>14</v>
      </c>
      <c r="C10531" s="9" t="s">
        <v>375</v>
      </c>
      <c r="D10531" s="10" t="s">
        <v>12</v>
      </c>
      <c r="E10531" s="9" t="s">
        <v>376</v>
      </c>
      <c r="F10531" s="6" t="s">
        <v>14</v>
      </c>
      <c r="G10531">
        <v>119000</v>
      </c>
      <c r="H10531" t="str">
        <f t="shared" si="827"/>
        <v>AfterNoon</v>
      </c>
      <c r="I10531" s="11">
        <v>10</v>
      </c>
      <c r="J10531">
        <v>12</v>
      </c>
      <c r="K10531">
        <v>0.83333333333333337</v>
      </c>
    </row>
    <row r="10532" spans="1:11" x14ac:dyDescent="0.3">
      <c r="A10532" s="7">
        <f t="shared" si="829"/>
        <v>42950</v>
      </c>
      <c r="B10532" s="8">
        <f t="shared" si="829"/>
        <v>14</v>
      </c>
      <c r="C10532" s="9" t="str">
        <f>C10531</f>
        <v>PG0178</v>
      </c>
      <c r="D10532" s="10" t="str">
        <f>D10531</f>
        <v>SU9</v>
      </c>
      <c r="E10532" s="9" t="str">
        <f>E10531</f>
        <v>SVO,GOJ</v>
      </c>
      <c r="F10532" s="6" t="s">
        <v>15</v>
      </c>
      <c r="G10532">
        <v>273600</v>
      </c>
      <c r="H10532" t="str">
        <f t="shared" si="827"/>
        <v>AfterNoon</v>
      </c>
      <c r="I10532" s="11">
        <v>68</v>
      </c>
      <c r="J10532">
        <v>85</v>
      </c>
      <c r="K10532">
        <v>0.8</v>
      </c>
    </row>
    <row r="10533" spans="1:11" x14ac:dyDescent="0.3">
      <c r="A10533" s="7">
        <f t="shared" si="829"/>
        <v>42950</v>
      </c>
      <c r="B10533" s="8">
        <f t="shared" si="829"/>
        <v>14</v>
      </c>
      <c r="C10533" s="6" t="s">
        <v>377</v>
      </c>
      <c r="D10533" s="10" t="s">
        <v>20</v>
      </c>
      <c r="E10533" s="6" t="s">
        <v>378</v>
      </c>
      <c r="F10533" s="6" t="s">
        <v>15</v>
      </c>
      <c r="G10533">
        <v>572600</v>
      </c>
      <c r="H10533" t="str">
        <f t="shared" si="827"/>
        <v>AfterNoon</v>
      </c>
      <c r="I10533" s="11">
        <v>28</v>
      </c>
      <c r="J10533">
        <v>50</v>
      </c>
      <c r="K10533">
        <v>0.56000000000000005</v>
      </c>
    </row>
    <row r="10534" spans="1:11" x14ac:dyDescent="0.3">
      <c r="A10534" s="7">
        <f t="shared" si="829"/>
        <v>42950</v>
      </c>
      <c r="B10534" s="8">
        <f t="shared" si="829"/>
        <v>14</v>
      </c>
      <c r="C10534" s="9" t="s">
        <v>379</v>
      </c>
      <c r="D10534" s="10" t="s">
        <v>98</v>
      </c>
      <c r="E10534" s="9" t="s">
        <v>380</v>
      </c>
      <c r="F10534" s="6" t="s">
        <v>14</v>
      </c>
      <c r="G10534">
        <v>55000</v>
      </c>
      <c r="H10534" t="str">
        <f t="shared" si="827"/>
        <v>AfterNoon</v>
      </c>
      <c r="I10534" s="11">
        <v>2</v>
      </c>
      <c r="J10534">
        <v>28</v>
      </c>
      <c r="K10534">
        <v>7.1428571428571425E-2</v>
      </c>
    </row>
    <row r="10535" spans="1:11" x14ac:dyDescent="0.3">
      <c r="A10535" s="7">
        <f t="shared" si="829"/>
        <v>42950</v>
      </c>
      <c r="B10535" s="8">
        <f t="shared" si="829"/>
        <v>14</v>
      </c>
      <c r="C10535" s="9" t="str">
        <f>C10534</f>
        <v>PG0214</v>
      </c>
      <c r="D10535" s="10" t="str">
        <f>D10534</f>
        <v>321</v>
      </c>
      <c r="E10535" s="9" t="str">
        <f>E10534</f>
        <v>ROV,DME</v>
      </c>
      <c r="F10535" s="6" t="s">
        <v>15</v>
      </c>
      <c r="G10535">
        <v>110400</v>
      </c>
      <c r="H10535" t="str">
        <f t="shared" si="827"/>
        <v>AfterNoon</v>
      </c>
      <c r="I10535" s="11">
        <v>12</v>
      </c>
      <c r="J10535">
        <v>142</v>
      </c>
      <c r="K10535">
        <v>8.4507042253521125E-2</v>
      </c>
    </row>
    <row r="10536" spans="1:11" x14ac:dyDescent="0.3">
      <c r="A10536" s="7">
        <f t="shared" ref="A10536:E10551" si="830">A10535</f>
        <v>42950</v>
      </c>
      <c r="B10536" s="8">
        <f t="shared" si="830"/>
        <v>14</v>
      </c>
      <c r="C10536" s="9" t="s">
        <v>381</v>
      </c>
      <c r="D10536" s="10" t="s">
        <v>25</v>
      </c>
      <c r="E10536" s="9" t="s">
        <v>382</v>
      </c>
      <c r="F10536" s="6" t="s">
        <v>14</v>
      </c>
      <c r="G10536">
        <v>588000</v>
      </c>
      <c r="H10536" t="str">
        <f t="shared" si="827"/>
        <v>AfterNoon</v>
      </c>
      <c r="I10536" s="11">
        <v>24</v>
      </c>
      <c r="J10536">
        <v>30</v>
      </c>
      <c r="K10536">
        <v>0.8</v>
      </c>
    </row>
    <row r="10537" spans="1:11" x14ac:dyDescent="0.3">
      <c r="A10537" s="7">
        <f t="shared" si="830"/>
        <v>42950</v>
      </c>
      <c r="B10537" s="8">
        <f t="shared" si="830"/>
        <v>14</v>
      </c>
      <c r="C10537" s="9" t="str">
        <f>C10536</f>
        <v>PG0216</v>
      </c>
      <c r="D10537" s="10" t="str">
        <f>D10536</f>
        <v>763</v>
      </c>
      <c r="E10537" s="9" t="str">
        <f>E10536</f>
        <v>DME,KUF</v>
      </c>
      <c r="F10537" s="6" t="s">
        <v>15</v>
      </c>
      <c r="G10537">
        <v>897000</v>
      </c>
      <c r="H10537" t="str">
        <f t="shared" si="827"/>
        <v>AfterNoon</v>
      </c>
      <c r="I10537" s="11">
        <v>109</v>
      </c>
      <c r="J10537">
        <v>192</v>
      </c>
      <c r="K10537">
        <v>0.56770833333333337</v>
      </c>
    </row>
    <row r="10538" spans="1:11" x14ac:dyDescent="0.3">
      <c r="A10538" s="7">
        <f t="shared" si="830"/>
        <v>42950</v>
      </c>
      <c r="B10538" s="8">
        <f t="shared" si="830"/>
        <v>14</v>
      </c>
      <c r="C10538" s="6" t="s">
        <v>694</v>
      </c>
      <c r="D10538" s="10" t="s">
        <v>20</v>
      </c>
      <c r="E10538" s="6" t="s">
        <v>695</v>
      </c>
      <c r="F10538" s="6" t="s">
        <v>15</v>
      </c>
      <c r="G10538">
        <v>265400</v>
      </c>
      <c r="H10538" t="str">
        <f t="shared" si="827"/>
        <v>AfterNoon</v>
      </c>
      <c r="I10538" s="11">
        <v>40</v>
      </c>
      <c r="J10538">
        <v>50</v>
      </c>
      <c r="K10538">
        <v>0.8</v>
      </c>
    </row>
    <row r="10539" spans="1:11" x14ac:dyDescent="0.3">
      <c r="A10539" s="7">
        <f t="shared" si="830"/>
        <v>42950</v>
      </c>
      <c r="B10539" s="8">
        <f t="shared" si="830"/>
        <v>14</v>
      </c>
      <c r="C10539" s="6" t="s">
        <v>385</v>
      </c>
      <c r="D10539" s="10" t="s">
        <v>20</v>
      </c>
      <c r="E10539" s="6" t="s">
        <v>386</v>
      </c>
      <c r="F10539" s="6" t="s">
        <v>15</v>
      </c>
      <c r="G10539">
        <v>234800</v>
      </c>
      <c r="H10539" t="str">
        <f t="shared" si="827"/>
        <v>AfterNoon</v>
      </c>
      <c r="I10539" s="11">
        <v>13</v>
      </c>
      <c r="J10539">
        <v>50</v>
      </c>
      <c r="K10539">
        <v>0.26</v>
      </c>
    </row>
    <row r="10540" spans="1:11" x14ac:dyDescent="0.3">
      <c r="A10540" s="7">
        <f t="shared" si="830"/>
        <v>42950</v>
      </c>
      <c r="B10540" s="8">
        <f t="shared" si="830"/>
        <v>14</v>
      </c>
      <c r="C10540" s="6" t="s">
        <v>696</v>
      </c>
      <c r="D10540" s="10" t="s">
        <v>30</v>
      </c>
      <c r="E10540" s="6" t="s">
        <v>697</v>
      </c>
      <c r="F10540" s="6" t="s">
        <v>15</v>
      </c>
      <c r="G10540">
        <v>52800</v>
      </c>
      <c r="H10540" t="str">
        <f t="shared" si="827"/>
        <v>AfterNoon</v>
      </c>
      <c r="I10540" s="11">
        <v>8</v>
      </c>
      <c r="J10540">
        <v>12</v>
      </c>
      <c r="K10540">
        <v>0.66666666666666663</v>
      </c>
    </row>
    <row r="10541" spans="1:11" x14ac:dyDescent="0.3">
      <c r="A10541" s="7">
        <f t="shared" si="830"/>
        <v>42950</v>
      </c>
      <c r="B10541" s="8">
        <f t="shared" si="830"/>
        <v>14</v>
      </c>
      <c r="C10541" s="6" t="s">
        <v>387</v>
      </c>
      <c r="D10541" s="10" t="s">
        <v>20</v>
      </c>
      <c r="E10541" s="6" t="s">
        <v>388</v>
      </c>
      <c r="F10541" s="6" t="s">
        <v>15</v>
      </c>
      <c r="G10541">
        <v>832400</v>
      </c>
      <c r="H10541" t="str">
        <f t="shared" si="827"/>
        <v>AfterNoon</v>
      </c>
      <c r="I10541" s="11">
        <v>32</v>
      </c>
      <c r="J10541">
        <v>50</v>
      </c>
      <c r="K10541">
        <v>0.64</v>
      </c>
    </row>
    <row r="10542" spans="1:11" x14ac:dyDescent="0.3">
      <c r="A10542" s="7">
        <f t="shared" si="830"/>
        <v>42950</v>
      </c>
      <c r="B10542" s="8">
        <f t="shared" si="830"/>
        <v>14</v>
      </c>
      <c r="C10542" s="9" t="s">
        <v>389</v>
      </c>
      <c r="D10542" s="10" t="s">
        <v>61</v>
      </c>
      <c r="E10542" s="9" t="s">
        <v>390</v>
      </c>
      <c r="F10542" s="6" t="s">
        <v>14</v>
      </c>
      <c r="G10542">
        <v>1344000</v>
      </c>
      <c r="H10542" t="str">
        <f t="shared" si="827"/>
        <v>AfterNoon</v>
      </c>
      <c r="I10542" s="11">
        <v>16</v>
      </c>
      <c r="J10542">
        <v>30</v>
      </c>
      <c r="K10542">
        <v>0.53333333333333333</v>
      </c>
    </row>
    <row r="10543" spans="1:11" x14ac:dyDescent="0.3">
      <c r="A10543" s="7">
        <f t="shared" si="830"/>
        <v>42950</v>
      </c>
      <c r="B10543" s="8">
        <f t="shared" si="830"/>
        <v>14</v>
      </c>
      <c r="C10543" s="9" t="str">
        <f t="shared" si="830"/>
        <v>PG0278</v>
      </c>
      <c r="D10543" s="10" t="str">
        <f t="shared" si="830"/>
        <v>773</v>
      </c>
      <c r="E10543" s="9" t="str">
        <f t="shared" si="830"/>
        <v>OVB,SVO</v>
      </c>
      <c r="F10543" s="6" t="s">
        <v>63</v>
      </c>
      <c r="G10543">
        <v>1237600</v>
      </c>
      <c r="H10543" t="str">
        <f t="shared" si="827"/>
        <v>AfterNoon</v>
      </c>
      <c r="I10543" s="11">
        <v>26</v>
      </c>
      <c r="J10543">
        <v>48</v>
      </c>
      <c r="K10543">
        <v>0.54166666666666663</v>
      </c>
    </row>
    <row r="10544" spans="1:11" x14ac:dyDescent="0.3">
      <c r="A10544" s="7">
        <f t="shared" si="830"/>
        <v>42950</v>
      </c>
      <c r="B10544" s="8">
        <f t="shared" si="830"/>
        <v>14</v>
      </c>
      <c r="C10544" s="9" t="str">
        <f t="shared" si="830"/>
        <v>PG0278</v>
      </c>
      <c r="D10544" s="10" t="str">
        <f t="shared" si="830"/>
        <v>773</v>
      </c>
      <c r="E10544" s="9" t="str">
        <f t="shared" si="830"/>
        <v>OVB,SVO</v>
      </c>
      <c r="F10544" s="6" t="s">
        <v>15</v>
      </c>
      <c r="G10544">
        <v>5569200</v>
      </c>
      <c r="H10544" t="str">
        <f t="shared" si="827"/>
        <v>AfterNoon</v>
      </c>
      <c r="I10544" s="11">
        <v>198</v>
      </c>
      <c r="J10544">
        <v>324</v>
      </c>
      <c r="K10544">
        <v>0.61111111111111116</v>
      </c>
    </row>
    <row r="10545" spans="1:11" x14ac:dyDescent="0.3">
      <c r="A10545" s="7">
        <f t="shared" si="830"/>
        <v>42950</v>
      </c>
      <c r="B10545" s="8">
        <f t="shared" si="830"/>
        <v>14</v>
      </c>
      <c r="C10545" s="9" t="s">
        <v>797</v>
      </c>
      <c r="D10545" s="10" t="s">
        <v>12</v>
      </c>
      <c r="E10545" s="9" t="s">
        <v>67</v>
      </c>
      <c r="F10545" s="6" t="s">
        <v>14</v>
      </c>
      <c r="G10545">
        <v>81900</v>
      </c>
      <c r="H10545" t="str">
        <f t="shared" si="827"/>
        <v>AfterNoon</v>
      </c>
      <c r="I10545" s="11">
        <v>9</v>
      </c>
      <c r="J10545">
        <v>12</v>
      </c>
      <c r="K10545">
        <v>0.75</v>
      </c>
    </row>
    <row r="10546" spans="1:11" x14ac:dyDescent="0.3">
      <c r="A10546" s="7">
        <f t="shared" si="830"/>
        <v>42950</v>
      </c>
      <c r="B10546" s="8">
        <f t="shared" si="830"/>
        <v>14</v>
      </c>
      <c r="C10546" s="9" t="str">
        <f>C10545</f>
        <v>PG0298</v>
      </c>
      <c r="D10546" s="10" t="str">
        <f>D10545</f>
        <v>SU9</v>
      </c>
      <c r="E10546" s="9" t="str">
        <f>E10545</f>
        <v>NOZ,OVB</v>
      </c>
      <c r="F10546" s="6" t="s">
        <v>15</v>
      </c>
      <c r="G10546">
        <v>151200</v>
      </c>
      <c r="H10546" t="str">
        <f t="shared" si="827"/>
        <v>AfterNoon</v>
      </c>
      <c r="I10546" s="11">
        <v>50</v>
      </c>
      <c r="J10546">
        <v>85</v>
      </c>
      <c r="K10546">
        <v>0.58823529411764708</v>
      </c>
    </row>
    <row r="10547" spans="1:11" x14ac:dyDescent="0.3">
      <c r="A10547" s="7">
        <f t="shared" si="830"/>
        <v>42950</v>
      </c>
      <c r="B10547" s="8">
        <f t="shared" si="830"/>
        <v>14</v>
      </c>
      <c r="C10547" s="9" t="s">
        <v>391</v>
      </c>
      <c r="D10547" s="10" t="s">
        <v>12</v>
      </c>
      <c r="E10547" s="9" t="s">
        <v>392</v>
      </c>
      <c r="F10547" s="6" t="s">
        <v>14</v>
      </c>
      <c r="G10547">
        <v>237600</v>
      </c>
      <c r="H10547" t="str">
        <f t="shared" si="827"/>
        <v>AfterNoon</v>
      </c>
      <c r="I10547" s="11">
        <v>9</v>
      </c>
      <c r="J10547">
        <v>12</v>
      </c>
      <c r="K10547">
        <v>0.75</v>
      </c>
    </row>
    <row r="10548" spans="1:11" x14ac:dyDescent="0.3">
      <c r="A10548" s="7">
        <f t="shared" si="830"/>
        <v>42950</v>
      </c>
      <c r="B10548" s="8">
        <f t="shared" si="830"/>
        <v>14</v>
      </c>
      <c r="C10548" s="9" t="str">
        <f>C10547</f>
        <v>PG0304</v>
      </c>
      <c r="D10548" s="10" t="str">
        <f>D10547</f>
        <v>SU9</v>
      </c>
      <c r="E10548" s="9" t="str">
        <f>E10547</f>
        <v>SGC,SVX</v>
      </c>
      <c r="F10548" s="6" t="s">
        <v>15</v>
      </c>
      <c r="G10548">
        <v>433900</v>
      </c>
      <c r="H10548" t="str">
        <f t="shared" si="827"/>
        <v>AfterNoon</v>
      </c>
      <c r="I10548" s="11">
        <v>49</v>
      </c>
      <c r="J10548">
        <v>85</v>
      </c>
      <c r="K10548">
        <v>0.57647058823529407</v>
      </c>
    </row>
    <row r="10549" spans="1:11" x14ac:dyDescent="0.3">
      <c r="A10549" s="7">
        <f t="shared" si="830"/>
        <v>42950</v>
      </c>
      <c r="B10549" s="8">
        <f t="shared" si="830"/>
        <v>14</v>
      </c>
      <c r="C10549" s="6" t="s">
        <v>393</v>
      </c>
      <c r="D10549" s="10" t="s">
        <v>20</v>
      </c>
      <c r="E10549" s="6" t="s">
        <v>394</v>
      </c>
      <c r="F10549" s="6" t="s">
        <v>15</v>
      </c>
      <c r="G10549">
        <v>59500</v>
      </c>
      <c r="H10549" t="str">
        <f t="shared" si="827"/>
        <v>AfterNoon</v>
      </c>
      <c r="I10549" s="11">
        <v>11</v>
      </c>
      <c r="J10549">
        <v>50</v>
      </c>
      <c r="K10549">
        <v>0.22</v>
      </c>
    </row>
    <row r="10550" spans="1:11" x14ac:dyDescent="0.3">
      <c r="A10550" s="7">
        <f t="shared" si="830"/>
        <v>42950</v>
      </c>
      <c r="B10550" s="8">
        <f t="shared" si="830"/>
        <v>14</v>
      </c>
      <c r="C10550" s="6" t="s">
        <v>395</v>
      </c>
      <c r="D10550" s="10" t="s">
        <v>20</v>
      </c>
      <c r="E10550" s="6" t="s">
        <v>396</v>
      </c>
      <c r="F10550" s="6" t="s">
        <v>15</v>
      </c>
      <c r="G10550">
        <v>89500</v>
      </c>
      <c r="H10550" t="str">
        <f t="shared" si="827"/>
        <v>AfterNoon</v>
      </c>
      <c r="I10550" s="11">
        <v>5</v>
      </c>
      <c r="J10550">
        <v>50</v>
      </c>
      <c r="K10550">
        <v>0.1</v>
      </c>
    </row>
    <row r="10551" spans="1:11" x14ac:dyDescent="0.3">
      <c r="A10551" s="7">
        <f t="shared" si="830"/>
        <v>42950</v>
      </c>
      <c r="B10551" s="8">
        <f t="shared" si="830"/>
        <v>14</v>
      </c>
      <c r="C10551" s="6" t="s">
        <v>874</v>
      </c>
      <c r="D10551" s="10" t="s">
        <v>20</v>
      </c>
      <c r="E10551" s="6" t="s">
        <v>875</v>
      </c>
      <c r="F10551" s="6" t="s">
        <v>15</v>
      </c>
      <c r="G10551">
        <v>86000</v>
      </c>
      <c r="H10551" t="str">
        <f t="shared" si="827"/>
        <v>AfterNoon</v>
      </c>
      <c r="I10551" s="11">
        <v>5</v>
      </c>
      <c r="J10551">
        <v>50</v>
      </c>
      <c r="K10551">
        <v>0.1</v>
      </c>
    </row>
    <row r="10552" spans="1:11" x14ac:dyDescent="0.3">
      <c r="A10552" s="7">
        <f t="shared" ref="A10552:B10567" si="831">A10551</f>
        <v>42950</v>
      </c>
      <c r="B10552" s="8">
        <f t="shared" si="831"/>
        <v>14</v>
      </c>
      <c r="C10552" s="9" t="s">
        <v>839</v>
      </c>
      <c r="D10552" s="10" t="s">
        <v>12</v>
      </c>
      <c r="E10552" s="9" t="s">
        <v>275</v>
      </c>
      <c r="F10552" s="6" t="s">
        <v>14</v>
      </c>
      <c r="G10552">
        <v>72100</v>
      </c>
      <c r="H10552" t="str">
        <f t="shared" si="827"/>
        <v>AfterNoon</v>
      </c>
      <c r="I10552" s="11">
        <v>7</v>
      </c>
      <c r="J10552">
        <v>12</v>
      </c>
      <c r="K10552">
        <v>0.58333333333333337</v>
      </c>
    </row>
    <row r="10553" spans="1:11" x14ac:dyDescent="0.3">
      <c r="A10553" s="7">
        <f t="shared" si="831"/>
        <v>42950</v>
      </c>
      <c r="B10553" s="8">
        <f t="shared" si="831"/>
        <v>14</v>
      </c>
      <c r="C10553" s="9" t="str">
        <f>C10552</f>
        <v>PG0383</v>
      </c>
      <c r="D10553" s="10" t="str">
        <f>D10552</f>
        <v>SU9</v>
      </c>
      <c r="E10553" s="9" t="str">
        <f>E10552</f>
        <v>DME,BZK</v>
      </c>
      <c r="F10553" s="6" t="s">
        <v>15</v>
      </c>
      <c r="G10553">
        <v>57800</v>
      </c>
      <c r="H10553" t="str">
        <f t="shared" si="827"/>
        <v>AfterNoon</v>
      </c>
      <c r="I10553" s="11">
        <v>17</v>
      </c>
      <c r="J10553">
        <v>85</v>
      </c>
      <c r="K10553">
        <v>0.2</v>
      </c>
    </row>
    <row r="10554" spans="1:11" x14ac:dyDescent="0.3">
      <c r="A10554" s="7">
        <f t="shared" si="831"/>
        <v>42950</v>
      </c>
      <c r="B10554" s="8">
        <f t="shared" si="831"/>
        <v>14</v>
      </c>
      <c r="C10554" s="9" t="s">
        <v>397</v>
      </c>
      <c r="D10554" s="10" t="s">
        <v>98</v>
      </c>
      <c r="E10554" s="9" t="s">
        <v>227</v>
      </c>
      <c r="F10554" s="6" t="s">
        <v>14</v>
      </c>
      <c r="G10554">
        <v>140000</v>
      </c>
      <c r="H10554" t="str">
        <f t="shared" si="827"/>
        <v>AfterNoon</v>
      </c>
      <c r="I10554" s="11">
        <v>7</v>
      </c>
      <c r="J10554">
        <v>28</v>
      </c>
      <c r="K10554">
        <v>0.25</v>
      </c>
    </row>
    <row r="10555" spans="1:11" x14ac:dyDescent="0.3">
      <c r="A10555" s="7">
        <f t="shared" si="831"/>
        <v>42950</v>
      </c>
      <c r="B10555" s="8">
        <f t="shared" si="831"/>
        <v>14</v>
      </c>
      <c r="C10555" s="9" t="str">
        <f>C10554</f>
        <v>PG0409</v>
      </c>
      <c r="D10555" s="10" t="str">
        <f>D10554</f>
        <v>321</v>
      </c>
      <c r="E10555" s="9" t="str">
        <f>E10554</f>
        <v>LED,DME</v>
      </c>
      <c r="F10555" s="6" t="s">
        <v>15</v>
      </c>
      <c r="G10555">
        <v>392200</v>
      </c>
      <c r="H10555" t="str">
        <f t="shared" si="827"/>
        <v>AfterNoon</v>
      </c>
      <c r="I10555" s="11">
        <v>58</v>
      </c>
      <c r="J10555">
        <v>142</v>
      </c>
      <c r="K10555">
        <v>0.40845070422535212</v>
      </c>
    </row>
    <row r="10556" spans="1:11" x14ac:dyDescent="0.3">
      <c r="A10556" s="7">
        <f t="shared" si="831"/>
        <v>42950</v>
      </c>
      <c r="B10556" s="8">
        <f t="shared" si="831"/>
        <v>14</v>
      </c>
      <c r="C10556" s="6" t="s">
        <v>398</v>
      </c>
      <c r="D10556" s="10" t="s">
        <v>20</v>
      </c>
      <c r="E10556" s="6" t="s">
        <v>399</v>
      </c>
      <c r="F10556" s="6" t="s">
        <v>15</v>
      </c>
      <c r="G10556">
        <v>269400</v>
      </c>
      <c r="H10556" t="str">
        <f t="shared" si="827"/>
        <v>AfterNoon</v>
      </c>
      <c r="I10556" s="11">
        <v>18</v>
      </c>
      <c r="J10556">
        <v>50</v>
      </c>
      <c r="K10556">
        <v>0.36</v>
      </c>
    </row>
    <row r="10557" spans="1:11" x14ac:dyDescent="0.3">
      <c r="A10557" s="7">
        <f t="shared" si="831"/>
        <v>42950</v>
      </c>
      <c r="B10557" s="8">
        <f t="shared" si="831"/>
        <v>14</v>
      </c>
      <c r="C10557" s="6" t="s">
        <v>876</v>
      </c>
      <c r="D10557" s="10" t="s">
        <v>20</v>
      </c>
      <c r="E10557" s="6" t="s">
        <v>877</v>
      </c>
      <c r="F10557" s="6" t="s">
        <v>15</v>
      </c>
      <c r="G10557">
        <v>670800</v>
      </c>
      <c r="H10557" t="str">
        <f t="shared" si="827"/>
        <v>AfterNoon</v>
      </c>
      <c r="I10557" s="11">
        <v>26</v>
      </c>
      <c r="J10557">
        <v>50</v>
      </c>
      <c r="K10557">
        <v>0.52</v>
      </c>
    </row>
    <row r="10558" spans="1:11" x14ac:dyDescent="0.3">
      <c r="A10558" s="7">
        <f t="shared" si="831"/>
        <v>42950</v>
      </c>
      <c r="B10558" s="8">
        <f t="shared" si="831"/>
        <v>14</v>
      </c>
      <c r="C10558" s="6" t="s">
        <v>400</v>
      </c>
      <c r="D10558" s="10" t="s">
        <v>30</v>
      </c>
      <c r="E10558" s="6" t="s">
        <v>401</v>
      </c>
      <c r="F10558" s="6" t="s">
        <v>15</v>
      </c>
      <c r="G10558">
        <v>81600</v>
      </c>
      <c r="H10558" t="str">
        <f t="shared" si="827"/>
        <v>AfterNoon</v>
      </c>
      <c r="I10558" s="11">
        <v>12</v>
      </c>
      <c r="J10558">
        <v>12</v>
      </c>
      <c r="K10558">
        <v>1</v>
      </c>
    </row>
    <row r="10559" spans="1:11" x14ac:dyDescent="0.3">
      <c r="A10559" s="7">
        <f t="shared" si="831"/>
        <v>42950</v>
      </c>
      <c r="B10559" s="8">
        <f t="shared" si="831"/>
        <v>14</v>
      </c>
      <c r="C10559" s="6" t="s">
        <v>402</v>
      </c>
      <c r="D10559" s="10" t="s">
        <v>30</v>
      </c>
      <c r="E10559" s="6" t="s">
        <v>403</v>
      </c>
      <c r="F10559" s="6" t="s">
        <v>15</v>
      </c>
      <c r="G10559">
        <v>29000</v>
      </c>
      <c r="H10559" t="str">
        <f t="shared" si="827"/>
        <v>AfterNoon</v>
      </c>
      <c r="I10559" s="11">
        <v>5</v>
      </c>
      <c r="J10559">
        <v>12</v>
      </c>
      <c r="K10559">
        <v>0.41666666666666669</v>
      </c>
    </row>
    <row r="10560" spans="1:11" x14ac:dyDescent="0.3">
      <c r="A10560" s="7">
        <f t="shared" si="831"/>
        <v>42950</v>
      </c>
      <c r="B10560" s="8">
        <f t="shared" si="831"/>
        <v>14</v>
      </c>
      <c r="C10560" s="6" t="s">
        <v>404</v>
      </c>
      <c r="D10560" s="10" t="s">
        <v>20</v>
      </c>
      <c r="E10560" s="6" t="s">
        <v>405</v>
      </c>
      <c r="F10560" s="6" t="s">
        <v>15</v>
      </c>
      <c r="G10560">
        <v>295400</v>
      </c>
      <c r="H10560" t="str">
        <f t="shared" si="827"/>
        <v>AfterNoon</v>
      </c>
      <c r="I10560" s="11">
        <v>21</v>
      </c>
      <c r="J10560">
        <v>50</v>
      </c>
      <c r="K10560">
        <v>0.42</v>
      </c>
    </row>
    <row r="10561" spans="1:11" x14ac:dyDescent="0.3">
      <c r="A10561" s="7">
        <f t="shared" si="831"/>
        <v>42950</v>
      </c>
      <c r="B10561" s="8">
        <f t="shared" si="831"/>
        <v>14</v>
      </c>
      <c r="C10561" s="9" t="s">
        <v>406</v>
      </c>
      <c r="D10561" s="10" t="s">
        <v>85</v>
      </c>
      <c r="E10561" s="9" t="s">
        <v>407</v>
      </c>
      <c r="F10561" s="6" t="s">
        <v>14</v>
      </c>
      <c r="G10561">
        <v>443300</v>
      </c>
      <c r="H10561" t="str">
        <f t="shared" si="827"/>
        <v>AfterNoon</v>
      </c>
      <c r="I10561" s="11">
        <v>11</v>
      </c>
      <c r="J10561">
        <v>12</v>
      </c>
      <c r="K10561">
        <v>0.91666666666666663</v>
      </c>
    </row>
    <row r="10562" spans="1:11" x14ac:dyDescent="0.3">
      <c r="A10562" s="7">
        <f t="shared" si="831"/>
        <v>42950</v>
      </c>
      <c r="B10562" s="8">
        <f t="shared" si="831"/>
        <v>14</v>
      </c>
      <c r="C10562" s="9" t="str">
        <f>C10561</f>
        <v>PG0522</v>
      </c>
      <c r="D10562" s="10" t="str">
        <f>D10561</f>
        <v>733</v>
      </c>
      <c r="E10562" s="9" t="str">
        <f>E10561</f>
        <v>AER,KUF</v>
      </c>
      <c r="F10562" s="6" t="s">
        <v>15</v>
      </c>
      <c r="G10562">
        <v>1549400</v>
      </c>
      <c r="H10562" t="str">
        <f t="shared" ref="H10562:H10625" si="832">_xlfn.IFS(B10562&gt;=20,"Night",B10562&gt;=16,"Evening",B10562&gt;=12,"AfterNoon",B10562&gt;=8,"BeforeNoon",B10562&gt;=4,"Morning",B10562&lt;4,"EarlyMorning")</f>
        <v>AfterNoon</v>
      </c>
      <c r="I10562" s="11">
        <v>115</v>
      </c>
      <c r="J10562">
        <v>118</v>
      </c>
      <c r="K10562">
        <v>0.97457627118644063</v>
      </c>
    </row>
    <row r="10563" spans="1:11" x14ac:dyDescent="0.3">
      <c r="A10563" s="7">
        <f t="shared" si="831"/>
        <v>42950</v>
      </c>
      <c r="B10563" s="8">
        <f t="shared" si="831"/>
        <v>14</v>
      </c>
      <c r="C10563" s="9" t="s">
        <v>408</v>
      </c>
      <c r="D10563" s="10" t="s">
        <v>85</v>
      </c>
      <c r="E10563" s="9" t="s">
        <v>409</v>
      </c>
      <c r="F10563" s="6" t="s">
        <v>14</v>
      </c>
      <c r="G10563">
        <v>283200</v>
      </c>
      <c r="H10563" t="str">
        <f t="shared" si="832"/>
        <v>AfterNoon</v>
      </c>
      <c r="I10563" s="11">
        <v>12</v>
      </c>
      <c r="J10563">
        <v>12</v>
      </c>
      <c r="K10563">
        <v>1</v>
      </c>
    </row>
    <row r="10564" spans="1:11" x14ac:dyDescent="0.3">
      <c r="A10564" s="7">
        <f t="shared" si="831"/>
        <v>42950</v>
      </c>
      <c r="B10564" s="8">
        <f t="shared" si="831"/>
        <v>14</v>
      </c>
      <c r="C10564" s="9" t="str">
        <f>C10563</f>
        <v>PG0570</v>
      </c>
      <c r="D10564" s="10" t="str">
        <f>D10563</f>
        <v>733</v>
      </c>
      <c r="E10564" s="9" t="str">
        <f>E10563</f>
        <v>SCW,SVX</v>
      </c>
      <c r="F10564" s="6" t="s">
        <v>15</v>
      </c>
      <c r="G10564">
        <v>912700</v>
      </c>
      <c r="H10564" t="str">
        <f t="shared" si="832"/>
        <v>AfterNoon</v>
      </c>
      <c r="I10564" s="11">
        <v>115</v>
      </c>
      <c r="J10564">
        <v>118</v>
      </c>
      <c r="K10564">
        <v>0.97457627118644063</v>
      </c>
    </row>
    <row r="10565" spans="1:11" x14ac:dyDescent="0.3">
      <c r="A10565" s="7">
        <f t="shared" si="831"/>
        <v>42950</v>
      </c>
      <c r="B10565" s="8">
        <f t="shared" si="831"/>
        <v>14</v>
      </c>
      <c r="C10565" s="9" t="s">
        <v>410</v>
      </c>
      <c r="D10565" s="10" t="s">
        <v>12</v>
      </c>
      <c r="E10565" s="9" t="s">
        <v>411</v>
      </c>
      <c r="F10565" s="6" t="s">
        <v>14</v>
      </c>
      <c r="G10565">
        <v>159600</v>
      </c>
      <c r="H10565" t="str">
        <f t="shared" si="832"/>
        <v>AfterNoon</v>
      </c>
      <c r="I10565" s="11">
        <v>6</v>
      </c>
      <c r="J10565">
        <v>12</v>
      </c>
      <c r="K10565">
        <v>0.5</v>
      </c>
    </row>
    <row r="10566" spans="1:11" x14ac:dyDescent="0.3">
      <c r="A10566" s="7">
        <f t="shared" si="831"/>
        <v>42950</v>
      </c>
      <c r="B10566" s="8">
        <f t="shared" si="831"/>
        <v>14</v>
      </c>
      <c r="C10566" s="9" t="str">
        <f>C10565</f>
        <v>PG0571</v>
      </c>
      <c r="D10566" s="10" t="str">
        <f>D10565</f>
        <v>SU9</v>
      </c>
      <c r="E10566" s="9" t="str">
        <f>E10565</f>
        <v>LED,GOJ</v>
      </c>
      <c r="F10566" s="6" t="s">
        <v>15</v>
      </c>
      <c r="G10566">
        <v>403200</v>
      </c>
      <c r="H10566" t="str">
        <f t="shared" si="832"/>
        <v>AfterNoon</v>
      </c>
      <c r="I10566" s="11">
        <v>45</v>
      </c>
      <c r="J10566">
        <v>85</v>
      </c>
      <c r="K10566">
        <v>0.52941176470588236</v>
      </c>
    </row>
    <row r="10567" spans="1:11" x14ac:dyDescent="0.3">
      <c r="A10567" s="7">
        <f t="shared" si="831"/>
        <v>42950</v>
      </c>
      <c r="B10567" s="8">
        <f t="shared" si="831"/>
        <v>14</v>
      </c>
      <c r="C10567" s="9" t="s">
        <v>412</v>
      </c>
      <c r="D10567" s="10" t="s">
        <v>12</v>
      </c>
      <c r="E10567" s="9" t="s">
        <v>413</v>
      </c>
      <c r="F10567" s="6" t="s">
        <v>14</v>
      </c>
      <c r="G10567">
        <v>277200</v>
      </c>
      <c r="H10567" t="str">
        <f t="shared" si="832"/>
        <v>AfterNoon</v>
      </c>
      <c r="I10567" s="11">
        <v>12</v>
      </c>
      <c r="J10567">
        <v>12</v>
      </c>
      <c r="K10567">
        <v>1</v>
      </c>
    </row>
    <row r="10568" spans="1:11" x14ac:dyDescent="0.3">
      <c r="A10568" s="7">
        <f t="shared" ref="A10568:B10583" si="833">A10567</f>
        <v>42950</v>
      </c>
      <c r="B10568" s="8">
        <f t="shared" si="833"/>
        <v>14</v>
      </c>
      <c r="C10568" s="9" t="str">
        <f>C10567</f>
        <v>PG0637</v>
      </c>
      <c r="D10568" s="10" t="str">
        <f>D10567</f>
        <v>SU9</v>
      </c>
      <c r="E10568" s="9" t="str">
        <f>E10567</f>
        <v>SVO,KVX</v>
      </c>
      <c r="F10568" s="6" t="s">
        <v>15</v>
      </c>
      <c r="G10568">
        <v>650800</v>
      </c>
      <c r="H10568" t="str">
        <f t="shared" si="832"/>
        <v>AfterNoon</v>
      </c>
      <c r="I10568" s="11">
        <v>84</v>
      </c>
      <c r="J10568">
        <v>85</v>
      </c>
      <c r="K10568">
        <v>0.9882352941176471</v>
      </c>
    </row>
    <row r="10569" spans="1:11" x14ac:dyDescent="0.3">
      <c r="A10569" s="7">
        <f t="shared" si="833"/>
        <v>42950</v>
      </c>
      <c r="B10569" s="8">
        <f t="shared" si="833"/>
        <v>14</v>
      </c>
      <c r="C10569" s="6" t="s">
        <v>414</v>
      </c>
      <c r="D10569" s="10" t="s">
        <v>20</v>
      </c>
      <c r="E10569" s="6" t="s">
        <v>415</v>
      </c>
      <c r="F10569" s="6" t="s">
        <v>15</v>
      </c>
      <c r="G10569">
        <v>501300</v>
      </c>
      <c r="H10569" t="str">
        <f t="shared" si="832"/>
        <v>AfterNoon</v>
      </c>
      <c r="I10569" s="11">
        <v>23</v>
      </c>
      <c r="J10569">
        <v>50</v>
      </c>
      <c r="K10569">
        <v>0.46</v>
      </c>
    </row>
    <row r="10570" spans="1:11" x14ac:dyDescent="0.3">
      <c r="A10570" s="7">
        <f t="shared" si="833"/>
        <v>42950</v>
      </c>
      <c r="B10570" s="8">
        <f t="shared" si="833"/>
        <v>14</v>
      </c>
      <c r="C10570" s="6" t="s">
        <v>698</v>
      </c>
      <c r="D10570" s="10" t="s">
        <v>20</v>
      </c>
      <c r="E10570" s="6" t="s">
        <v>699</v>
      </c>
      <c r="F10570" s="6" t="s">
        <v>15</v>
      </c>
      <c r="G10570">
        <v>285700</v>
      </c>
      <c r="H10570" t="str">
        <f t="shared" si="832"/>
        <v>AfterNoon</v>
      </c>
      <c r="I10570" s="11">
        <v>41</v>
      </c>
      <c r="J10570">
        <v>50</v>
      </c>
      <c r="K10570">
        <v>0.82</v>
      </c>
    </row>
    <row r="10571" spans="1:11" x14ac:dyDescent="0.3">
      <c r="A10571" s="7">
        <f t="shared" si="833"/>
        <v>42950</v>
      </c>
      <c r="B10571" s="8">
        <f t="shared" si="833"/>
        <v>14</v>
      </c>
      <c r="C10571" s="6" t="s">
        <v>416</v>
      </c>
      <c r="D10571" s="10" t="s">
        <v>20</v>
      </c>
      <c r="E10571" s="6" t="s">
        <v>417</v>
      </c>
      <c r="F10571" s="6" t="s">
        <v>15</v>
      </c>
      <c r="G10571">
        <v>1124200</v>
      </c>
      <c r="H10571" t="str">
        <f t="shared" si="832"/>
        <v>AfterNoon</v>
      </c>
      <c r="I10571" s="11">
        <v>50</v>
      </c>
      <c r="J10571">
        <v>50</v>
      </c>
      <c r="K10571">
        <v>1</v>
      </c>
    </row>
    <row r="10572" spans="1:11" x14ac:dyDescent="0.3">
      <c r="A10572" s="7">
        <f t="shared" si="833"/>
        <v>42950</v>
      </c>
      <c r="B10572" s="8">
        <f t="shared" si="833"/>
        <v>14</v>
      </c>
      <c r="C10572" s="6" t="s">
        <v>700</v>
      </c>
      <c r="D10572" s="10" t="s">
        <v>20</v>
      </c>
      <c r="E10572" s="6" t="s">
        <v>701</v>
      </c>
      <c r="F10572" s="6" t="s">
        <v>15</v>
      </c>
      <c r="G10572">
        <v>887200</v>
      </c>
      <c r="H10572" t="str">
        <f t="shared" si="832"/>
        <v>AfterNoon</v>
      </c>
      <c r="I10572" s="11">
        <v>50</v>
      </c>
      <c r="J10572">
        <v>50</v>
      </c>
      <c r="K10572">
        <v>1</v>
      </c>
    </row>
    <row r="10573" spans="1:11" x14ac:dyDescent="0.3">
      <c r="A10573" s="7">
        <f t="shared" si="833"/>
        <v>42950</v>
      </c>
      <c r="B10573" s="8">
        <f t="shared" si="833"/>
        <v>14</v>
      </c>
      <c r="C10573" s="9" t="s">
        <v>418</v>
      </c>
      <c r="D10573" s="10" t="s">
        <v>85</v>
      </c>
      <c r="E10573" s="9" t="s">
        <v>419</v>
      </c>
      <c r="F10573" s="6" t="s">
        <v>14</v>
      </c>
      <c r="G10573">
        <v>540100</v>
      </c>
      <c r="H10573" t="str">
        <f t="shared" si="832"/>
        <v>AfterNoon</v>
      </c>
      <c r="I10573" s="11">
        <v>11</v>
      </c>
      <c r="J10573">
        <v>12</v>
      </c>
      <c r="K10573">
        <v>0.91666666666666663</v>
      </c>
    </row>
    <row r="10574" spans="1:11" x14ac:dyDescent="0.3">
      <c r="A10574" s="7">
        <f t="shared" si="833"/>
        <v>42950</v>
      </c>
      <c r="B10574" s="8">
        <f t="shared" si="833"/>
        <v>14</v>
      </c>
      <c r="C10574" s="9" t="str">
        <f>C10573</f>
        <v>PG0678</v>
      </c>
      <c r="D10574" s="10" t="str">
        <f>D10573</f>
        <v>733</v>
      </c>
      <c r="E10574" s="9" t="str">
        <f>E10573</f>
        <v>MCX,SVO</v>
      </c>
      <c r="F10574" s="6" t="s">
        <v>15</v>
      </c>
      <c r="G10574">
        <v>1879200</v>
      </c>
      <c r="H10574" t="str">
        <f t="shared" si="832"/>
        <v>AfterNoon</v>
      </c>
      <c r="I10574" s="11">
        <v>114</v>
      </c>
      <c r="J10574">
        <v>118</v>
      </c>
      <c r="K10574">
        <v>0.96610169491525422</v>
      </c>
    </row>
    <row r="10575" spans="1:11" x14ac:dyDescent="0.3">
      <c r="A10575" s="7">
        <f t="shared" si="833"/>
        <v>42950</v>
      </c>
      <c r="B10575" s="8">
        <f t="shared" si="833"/>
        <v>14</v>
      </c>
      <c r="C10575" s="9" t="s">
        <v>702</v>
      </c>
      <c r="D10575" s="10" t="s">
        <v>12</v>
      </c>
      <c r="E10575" s="9" t="s">
        <v>703</v>
      </c>
      <c r="F10575" s="6" t="s">
        <v>14</v>
      </c>
      <c r="G10575">
        <v>207900</v>
      </c>
      <c r="H10575" t="str">
        <f t="shared" si="832"/>
        <v>AfterNoon</v>
      </c>
      <c r="I10575" s="11">
        <v>11</v>
      </c>
      <c r="J10575">
        <v>12</v>
      </c>
      <c r="K10575">
        <v>0.91666666666666663</v>
      </c>
    </row>
    <row r="10576" spans="1:11" x14ac:dyDescent="0.3">
      <c r="A10576" s="7">
        <f t="shared" si="833"/>
        <v>42950</v>
      </c>
      <c r="B10576" s="8">
        <f t="shared" si="833"/>
        <v>14</v>
      </c>
      <c r="C10576" s="9" t="str">
        <f>C10575</f>
        <v>PG0684</v>
      </c>
      <c r="D10576" s="10" t="str">
        <f>D10575</f>
        <v>SU9</v>
      </c>
      <c r="E10576" s="9" t="str">
        <f>E10575</f>
        <v>ULV,PEE</v>
      </c>
      <c r="F10576" s="6" t="s">
        <v>15</v>
      </c>
      <c r="G10576">
        <v>500700</v>
      </c>
      <c r="H10576" t="str">
        <f t="shared" si="832"/>
        <v>AfterNoon</v>
      </c>
      <c r="I10576" s="11">
        <v>79</v>
      </c>
      <c r="J10576">
        <v>85</v>
      </c>
      <c r="K10576">
        <v>0.92941176470588238</v>
      </c>
    </row>
    <row r="10577" spans="1:11" x14ac:dyDescent="0.3">
      <c r="A10577" s="7">
        <f t="shared" si="833"/>
        <v>42950</v>
      </c>
      <c r="B10577" s="8">
        <v>15</v>
      </c>
      <c r="C10577" s="9" t="s">
        <v>420</v>
      </c>
      <c r="D10577" s="10" t="s">
        <v>12</v>
      </c>
      <c r="E10577" s="9" t="s">
        <v>421</v>
      </c>
      <c r="F10577" s="6" t="s">
        <v>14</v>
      </c>
      <c r="G10577">
        <v>144900</v>
      </c>
      <c r="H10577" t="str">
        <f t="shared" si="832"/>
        <v>AfterNoon</v>
      </c>
      <c r="I10577" s="11">
        <v>9</v>
      </c>
      <c r="J10577">
        <v>12</v>
      </c>
      <c r="K10577">
        <v>0.75</v>
      </c>
    </row>
    <row r="10578" spans="1:11" x14ac:dyDescent="0.3">
      <c r="A10578" s="7">
        <f t="shared" si="833"/>
        <v>42950</v>
      </c>
      <c r="B10578" s="8">
        <f t="shared" si="833"/>
        <v>15</v>
      </c>
      <c r="C10578" s="9" t="str">
        <f>C10577</f>
        <v>PG0119</v>
      </c>
      <c r="D10578" s="10" t="str">
        <f>D10577</f>
        <v>SU9</v>
      </c>
      <c r="E10578" s="9" t="str">
        <f>E10577</f>
        <v>EGO,DME</v>
      </c>
      <c r="F10578" s="6" t="s">
        <v>15</v>
      </c>
      <c r="G10578">
        <v>238600</v>
      </c>
      <c r="H10578" t="str">
        <f t="shared" si="832"/>
        <v>AfterNoon</v>
      </c>
      <c r="I10578" s="11">
        <v>44</v>
      </c>
      <c r="J10578">
        <v>85</v>
      </c>
      <c r="K10578">
        <v>0.51764705882352946</v>
      </c>
    </row>
    <row r="10579" spans="1:11" x14ac:dyDescent="0.3">
      <c r="A10579" s="7">
        <f t="shared" si="833"/>
        <v>42950</v>
      </c>
      <c r="B10579" s="8">
        <f t="shared" si="833"/>
        <v>15</v>
      </c>
      <c r="C10579" s="6" t="s">
        <v>422</v>
      </c>
      <c r="D10579" s="10" t="s">
        <v>20</v>
      </c>
      <c r="E10579" s="6" t="s">
        <v>423</v>
      </c>
      <c r="F10579" s="6" t="s">
        <v>15</v>
      </c>
      <c r="G10579">
        <v>293200</v>
      </c>
      <c r="H10579" t="str">
        <f t="shared" si="832"/>
        <v>AfterNoon</v>
      </c>
      <c r="I10579" s="11">
        <v>21</v>
      </c>
      <c r="J10579">
        <v>50</v>
      </c>
      <c r="K10579">
        <v>0.42</v>
      </c>
    </row>
    <row r="10580" spans="1:11" x14ac:dyDescent="0.3">
      <c r="A10580" s="7">
        <f t="shared" si="833"/>
        <v>42950</v>
      </c>
      <c r="B10580" s="8">
        <f t="shared" si="833"/>
        <v>15</v>
      </c>
      <c r="C10580" s="9" t="s">
        <v>424</v>
      </c>
      <c r="D10580" s="10" t="s">
        <v>12</v>
      </c>
      <c r="E10580" s="9" t="s">
        <v>425</v>
      </c>
      <c r="F10580" s="6" t="s">
        <v>14</v>
      </c>
      <c r="G10580">
        <v>77700</v>
      </c>
      <c r="H10580" t="str">
        <f t="shared" si="832"/>
        <v>AfterNoon</v>
      </c>
      <c r="I10580" s="11">
        <v>7</v>
      </c>
      <c r="J10580">
        <v>12</v>
      </c>
      <c r="K10580">
        <v>0.58333333333333337</v>
      </c>
    </row>
    <row r="10581" spans="1:11" x14ac:dyDescent="0.3">
      <c r="A10581" s="7">
        <f t="shared" si="833"/>
        <v>42950</v>
      </c>
      <c r="B10581" s="8">
        <f t="shared" si="833"/>
        <v>15</v>
      </c>
      <c r="C10581" s="9" t="str">
        <f>C10580</f>
        <v>PG0163</v>
      </c>
      <c r="D10581" s="10" t="str">
        <f>D10580</f>
        <v>SU9</v>
      </c>
      <c r="E10581" s="9" t="str">
        <f>E10580</f>
        <v>BZK,SVO</v>
      </c>
      <c r="F10581" s="6" t="s">
        <v>15</v>
      </c>
      <c r="G10581">
        <v>178800</v>
      </c>
      <c r="H10581" t="str">
        <f t="shared" si="832"/>
        <v>AfterNoon</v>
      </c>
      <c r="I10581" s="11">
        <v>48</v>
      </c>
      <c r="J10581">
        <v>85</v>
      </c>
      <c r="K10581">
        <v>0.56470588235294117</v>
      </c>
    </row>
    <row r="10582" spans="1:11" x14ac:dyDescent="0.3">
      <c r="A10582" s="7">
        <f t="shared" si="833"/>
        <v>42950</v>
      </c>
      <c r="B10582" s="8">
        <f t="shared" si="833"/>
        <v>15</v>
      </c>
      <c r="C10582" s="9" t="s">
        <v>426</v>
      </c>
      <c r="D10582" s="10" t="s">
        <v>12</v>
      </c>
      <c r="E10582" s="9" t="s">
        <v>427</v>
      </c>
      <c r="F10582" s="6" t="s">
        <v>14</v>
      </c>
      <c r="G10582">
        <v>704000</v>
      </c>
      <c r="H10582" t="str">
        <f t="shared" si="832"/>
        <v>AfterNoon</v>
      </c>
      <c r="I10582" s="11">
        <v>10</v>
      </c>
      <c r="J10582">
        <v>12</v>
      </c>
      <c r="K10582">
        <v>0.83333333333333337</v>
      </c>
    </row>
    <row r="10583" spans="1:11" x14ac:dyDescent="0.3">
      <c r="A10583" s="7">
        <f t="shared" si="833"/>
        <v>42950</v>
      </c>
      <c r="B10583" s="8">
        <f t="shared" si="833"/>
        <v>15</v>
      </c>
      <c r="C10583" s="9" t="str">
        <f>C10582</f>
        <v>PG0164</v>
      </c>
      <c r="D10583" s="10" t="str">
        <f>D10582</f>
        <v>SU9</v>
      </c>
      <c r="E10583" s="9" t="str">
        <f>E10582</f>
        <v>DME,NUX</v>
      </c>
      <c r="F10583" s="6" t="s">
        <v>15</v>
      </c>
      <c r="G10583">
        <v>1539000</v>
      </c>
      <c r="H10583" t="str">
        <f t="shared" si="832"/>
        <v>AfterNoon</v>
      </c>
      <c r="I10583" s="11">
        <v>65</v>
      </c>
      <c r="J10583">
        <v>85</v>
      </c>
      <c r="K10583">
        <v>0.76470588235294112</v>
      </c>
    </row>
    <row r="10584" spans="1:11" x14ac:dyDescent="0.3">
      <c r="A10584" s="7">
        <f t="shared" ref="A10584:B10599" si="834">A10583</f>
        <v>42950</v>
      </c>
      <c r="B10584" s="8">
        <f t="shared" si="834"/>
        <v>15</v>
      </c>
      <c r="C10584" s="9" t="s">
        <v>428</v>
      </c>
      <c r="D10584" s="10" t="s">
        <v>17</v>
      </c>
      <c r="E10584" s="9" t="s">
        <v>429</v>
      </c>
      <c r="F10584" s="6" t="s">
        <v>14</v>
      </c>
      <c r="G10584">
        <v>844900</v>
      </c>
      <c r="H10584" t="str">
        <f t="shared" si="832"/>
        <v>AfterNoon</v>
      </c>
      <c r="I10584" s="11">
        <v>17</v>
      </c>
      <c r="J10584">
        <v>20</v>
      </c>
      <c r="K10584">
        <v>0.85</v>
      </c>
    </row>
    <row r="10585" spans="1:11" x14ac:dyDescent="0.3">
      <c r="A10585" s="7">
        <f t="shared" si="834"/>
        <v>42950</v>
      </c>
      <c r="B10585" s="8">
        <f t="shared" si="834"/>
        <v>15</v>
      </c>
      <c r="C10585" s="9" t="str">
        <f>C10584</f>
        <v>PG0187</v>
      </c>
      <c r="D10585" s="10" t="str">
        <f>D10584</f>
        <v>319</v>
      </c>
      <c r="E10585" s="9" t="str">
        <f>E10584</f>
        <v>PEE,OVB</v>
      </c>
      <c r="F10585" s="6" t="s">
        <v>15</v>
      </c>
      <c r="G10585">
        <v>1415800</v>
      </c>
      <c r="H10585" t="str">
        <f t="shared" si="832"/>
        <v>AfterNoon</v>
      </c>
      <c r="I10585" s="11">
        <v>85</v>
      </c>
      <c r="J10585">
        <v>96</v>
      </c>
      <c r="K10585">
        <v>0.88541666666666663</v>
      </c>
    </row>
    <row r="10586" spans="1:11" x14ac:dyDescent="0.3">
      <c r="A10586" s="7">
        <f t="shared" si="834"/>
        <v>42950</v>
      </c>
      <c r="B10586" s="8">
        <f t="shared" si="834"/>
        <v>15</v>
      </c>
      <c r="C10586" s="6" t="s">
        <v>763</v>
      </c>
      <c r="D10586" s="10" t="s">
        <v>20</v>
      </c>
      <c r="E10586" s="6" t="s">
        <v>764</v>
      </c>
      <c r="F10586" s="6" t="s">
        <v>15</v>
      </c>
      <c r="G10586">
        <v>544700</v>
      </c>
      <c r="H10586" t="str">
        <f t="shared" si="832"/>
        <v>AfterNoon</v>
      </c>
      <c r="I10586" s="11">
        <v>24</v>
      </c>
      <c r="J10586">
        <v>50</v>
      </c>
      <c r="K10586">
        <v>0.48</v>
      </c>
    </row>
    <row r="10587" spans="1:11" x14ac:dyDescent="0.3">
      <c r="A10587" s="7">
        <f t="shared" si="834"/>
        <v>42950</v>
      </c>
      <c r="B10587" s="8">
        <f t="shared" si="834"/>
        <v>15</v>
      </c>
      <c r="C10587" s="9" t="s">
        <v>430</v>
      </c>
      <c r="D10587" s="10" t="s">
        <v>12</v>
      </c>
      <c r="E10587" s="9" t="s">
        <v>431</v>
      </c>
      <c r="F10587" s="6" t="s">
        <v>14</v>
      </c>
      <c r="G10587">
        <v>400500</v>
      </c>
      <c r="H10587" t="str">
        <f t="shared" si="832"/>
        <v>AfterNoon</v>
      </c>
      <c r="I10587" s="11">
        <v>9</v>
      </c>
      <c r="J10587">
        <v>12</v>
      </c>
      <c r="K10587">
        <v>0.75</v>
      </c>
    </row>
    <row r="10588" spans="1:11" x14ac:dyDescent="0.3">
      <c r="A10588" s="7">
        <f t="shared" si="834"/>
        <v>42950</v>
      </c>
      <c r="B10588" s="8">
        <f t="shared" si="834"/>
        <v>15</v>
      </c>
      <c r="C10588" s="9" t="str">
        <f>C10587</f>
        <v>PG0274</v>
      </c>
      <c r="D10588" s="10" t="str">
        <f>D10587</f>
        <v>SU9</v>
      </c>
      <c r="E10588" s="9" t="str">
        <f>E10587</f>
        <v>CEK,DME</v>
      </c>
      <c r="F10588" s="6" t="s">
        <v>15</v>
      </c>
      <c r="G10588">
        <v>1012400</v>
      </c>
      <c r="H10588" t="str">
        <f t="shared" si="832"/>
        <v>AfterNoon</v>
      </c>
      <c r="I10588" s="11">
        <v>68</v>
      </c>
      <c r="J10588">
        <v>85</v>
      </c>
      <c r="K10588">
        <v>0.8</v>
      </c>
    </row>
    <row r="10589" spans="1:11" x14ac:dyDescent="0.3">
      <c r="A10589" s="7">
        <f t="shared" si="834"/>
        <v>42950</v>
      </c>
      <c r="B10589" s="8">
        <f t="shared" si="834"/>
        <v>15</v>
      </c>
      <c r="C10589" s="9" t="s">
        <v>704</v>
      </c>
      <c r="D10589" s="10" t="s">
        <v>12</v>
      </c>
      <c r="E10589" s="9" t="s">
        <v>705</v>
      </c>
      <c r="F10589" s="6" t="s">
        <v>14</v>
      </c>
      <c r="G10589">
        <v>360800</v>
      </c>
      <c r="H10589" t="str">
        <f t="shared" si="832"/>
        <v>AfterNoon</v>
      </c>
      <c r="I10589" s="11">
        <v>11</v>
      </c>
      <c r="J10589">
        <v>12</v>
      </c>
      <c r="K10589">
        <v>0.91666666666666663</v>
      </c>
    </row>
    <row r="10590" spans="1:11" x14ac:dyDescent="0.3">
      <c r="A10590" s="7">
        <f t="shared" si="834"/>
        <v>42950</v>
      </c>
      <c r="B10590" s="8">
        <f t="shared" si="834"/>
        <v>15</v>
      </c>
      <c r="C10590" s="9" t="str">
        <f>C10589</f>
        <v>PG0286</v>
      </c>
      <c r="D10590" s="10" t="str">
        <f>D10589</f>
        <v>SU9</v>
      </c>
      <c r="E10590" s="9" t="str">
        <f>E10589</f>
        <v>KVX,LED</v>
      </c>
      <c r="F10590" s="6" t="s">
        <v>15</v>
      </c>
      <c r="G10590">
        <v>877500</v>
      </c>
      <c r="H10590" t="str">
        <f t="shared" si="832"/>
        <v>AfterNoon</v>
      </c>
      <c r="I10590" s="11">
        <v>80</v>
      </c>
      <c r="J10590">
        <v>85</v>
      </c>
      <c r="K10590">
        <v>0.94117647058823528</v>
      </c>
    </row>
    <row r="10591" spans="1:11" x14ac:dyDescent="0.3">
      <c r="A10591" s="7">
        <f t="shared" si="834"/>
        <v>42950</v>
      </c>
      <c r="B10591" s="8">
        <f t="shared" si="834"/>
        <v>15</v>
      </c>
      <c r="C10591" s="6" t="s">
        <v>706</v>
      </c>
      <c r="D10591" s="10" t="s">
        <v>20</v>
      </c>
      <c r="E10591" s="6" t="s">
        <v>707</v>
      </c>
      <c r="F10591" s="6" t="s">
        <v>15</v>
      </c>
      <c r="G10591">
        <v>824600</v>
      </c>
      <c r="H10591" t="str">
        <f t="shared" si="832"/>
        <v>AfterNoon</v>
      </c>
      <c r="I10591" s="11">
        <v>43</v>
      </c>
      <c r="J10591">
        <v>50</v>
      </c>
      <c r="K10591">
        <v>0.86</v>
      </c>
    </row>
    <row r="10592" spans="1:11" x14ac:dyDescent="0.3">
      <c r="A10592" s="7">
        <f t="shared" si="834"/>
        <v>42950</v>
      </c>
      <c r="B10592" s="8">
        <f t="shared" si="834"/>
        <v>15</v>
      </c>
      <c r="C10592" s="9" t="s">
        <v>708</v>
      </c>
      <c r="D10592" s="10" t="s">
        <v>12</v>
      </c>
      <c r="E10592" s="9" t="s">
        <v>709</v>
      </c>
      <c r="F10592" s="6" t="s">
        <v>14</v>
      </c>
      <c r="G10592">
        <v>101700</v>
      </c>
      <c r="H10592" t="str">
        <f t="shared" si="832"/>
        <v>AfterNoon</v>
      </c>
      <c r="I10592" s="11">
        <v>9</v>
      </c>
      <c r="J10592">
        <v>12</v>
      </c>
      <c r="K10592">
        <v>0.75</v>
      </c>
    </row>
    <row r="10593" spans="1:11" x14ac:dyDescent="0.3">
      <c r="A10593" s="7">
        <f t="shared" si="834"/>
        <v>42950</v>
      </c>
      <c r="B10593" s="8">
        <f t="shared" si="834"/>
        <v>15</v>
      </c>
      <c r="C10593" s="9" t="str">
        <f>C10592</f>
        <v>PG0308</v>
      </c>
      <c r="D10593" s="10" t="str">
        <f>D10592</f>
        <v>SU9</v>
      </c>
      <c r="E10593" s="9" t="str">
        <f>E10592</f>
        <v>VOG,ROV</v>
      </c>
      <c r="F10593" s="6" t="s">
        <v>15</v>
      </c>
      <c r="G10593">
        <v>232700</v>
      </c>
      <c r="H10593" t="str">
        <f t="shared" si="832"/>
        <v>AfterNoon</v>
      </c>
      <c r="I10593" s="11">
        <v>61</v>
      </c>
      <c r="J10593">
        <v>85</v>
      </c>
      <c r="K10593">
        <v>0.71764705882352942</v>
      </c>
    </row>
    <row r="10594" spans="1:11" x14ac:dyDescent="0.3">
      <c r="A10594" s="7">
        <f t="shared" si="834"/>
        <v>42950</v>
      </c>
      <c r="B10594" s="8">
        <f t="shared" si="834"/>
        <v>15</v>
      </c>
      <c r="C10594" s="9" t="s">
        <v>432</v>
      </c>
      <c r="D10594" s="10" t="s">
        <v>85</v>
      </c>
      <c r="E10594" s="9" t="s">
        <v>433</v>
      </c>
      <c r="F10594" s="6" t="s">
        <v>14</v>
      </c>
      <c r="G10594">
        <v>354000</v>
      </c>
      <c r="H10594" t="str">
        <f t="shared" si="832"/>
        <v>AfterNoon</v>
      </c>
      <c r="I10594" s="11">
        <v>12</v>
      </c>
      <c r="J10594">
        <v>12</v>
      </c>
      <c r="K10594">
        <v>1</v>
      </c>
    </row>
    <row r="10595" spans="1:11" x14ac:dyDescent="0.3">
      <c r="A10595" s="7">
        <f t="shared" si="834"/>
        <v>42950</v>
      </c>
      <c r="B10595" s="8">
        <f t="shared" si="834"/>
        <v>15</v>
      </c>
      <c r="C10595" s="9" t="str">
        <f>C10594</f>
        <v>PG0318</v>
      </c>
      <c r="D10595" s="10" t="str">
        <f>D10594</f>
        <v>733</v>
      </c>
      <c r="E10595" s="9" t="str">
        <f>E10594</f>
        <v>ROV,SVO</v>
      </c>
      <c r="F10595" s="6" t="s">
        <v>15</v>
      </c>
      <c r="G10595">
        <v>1152600</v>
      </c>
      <c r="H10595" t="str">
        <f t="shared" si="832"/>
        <v>AfterNoon</v>
      </c>
      <c r="I10595" s="11">
        <v>117</v>
      </c>
      <c r="J10595">
        <v>118</v>
      </c>
      <c r="K10595">
        <v>0.99152542372881358</v>
      </c>
    </row>
    <row r="10596" spans="1:11" x14ac:dyDescent="0.3">
      <c r="A10596" s="7">
        <f t="shared" si="834"/>
        <v>42950</v>
      </c>
      <c r="B10596" s="8">
        <f t="shared" si="834"/>
        <v>15</v>
      </c>
      <c r="C10596" s="6" t="s">
        <v>434</v>
      </c>
      <c r="D10596" s="10" t="s">
        <v>20</v>
      </c>
      <c r="E10596" s="6" t="s">
        <v>435</v>
      </c>
      <c r="F10596" s="6" t="s">
        <v>15</v>
      </c>
      <c r="G10596">
        <v>466600</v>
      </c>
      <c r="H10596" t="str">
        <f t="shared" si="832"/>
        <v>AfterNoon</v>
      </c>
      <c r="I10596" s="11">
        <v>46</v>
      </c>
      <c r="J10596">
        <v>50</v>
      </c>
      <c r="K10596">
        <v>0.92</v>
      </c>
    </row>
    <row r="10597" spans="1:11" x14ac:dyDescent="0.3">
      <c r="A10597" s="7">
        <f t="shared" si="834"/>
        <v>42950</v>
      </c>
      <c r="B10597" s="8">
        <f t="shared" si="834"/>
        <v>15</v>
      </c>
      <c r="C10597" s="9" t="s">
        <v>710</v>
      </c>
      <c r="D10597" s="10" t="s">
        <v>25</v>
      </c>
      <c r="E10597" s="9" t="s">
        <v>711</v>
      </c>
      <c r="F10597" s="6" t="s">
        <v>14</v>
      </c>
      <c r="G10597">
        <v>618800</v>
      </c>
      <c r="H10597" t="str">
        <f t="shared" si="832"/>
        <v>AfterNoon</v>
      </c>
      <c r="I10597" s="11">
        <v>17</v>
      </c>
      <c r="J10597">
        <v>30</v>
      </c>
      <c r="K10597">
        <v>0.56666666666666665</v>
      </c>
    </row>
    <row r="10598" spans="1:11" x14ac:dyDescent="0.3">
      <c r="A10598" s="7">
        <f t="shared" si="834"/>
        <v>42950</v>
      </c>
      <c r="B10598" s="8">
        <f t="shared" si="834"/>
        <v>15</v>
      </c>
      <c r="C10598" s="9" t="str">
        <f>C10597</f>
        <v>PG0365</v>
      </c>
      <c r="D10598" s="10" t="str">
        <f>D10597</f>
        <v>763</v>
      </c>
      <c r="E10598" s="9" t="str">
        <f>E10597</f>
        <v>ULV,KRR</v>
      </c>
      <c r="F10598" s="6" t="s">
        <v>15</v>
      </c>
      <c r="G10598">
        <v>1238100</v>
      </c>
      <c r="H10598" t="str">
        <f t="shared" si="832"/>
        <v>AfterNoon</v>
      </c>
      <c r="I10598" s="11">
        <v>102</v>
      </c>
      <c r="J10598">
        <v>192</v>
      </c>
      <c r="K10598">
        <v>0.53125</v>
      </c>
    </row>
    <row r="10599" spans="1:11" x14ac:dyDescent="0.3">
      <c r="A10599" s="7">
        <f t="shared" si="834"/>
        <v>42950</v>
      </c>
      <c r="B10599" s="8">
        <f t="shared" si="834"/>
        <v>15</v>
      </c>
      <c r="C10599" s="6" t="s">
        <v>436</v>
      </c>
      <c r="D10599" s="10" t="s">
        <v>20</v>
      </c>
      <c r="E10599" s="6" t="s">
        <v>437</v>
      </c>
      <c r="F10599" s="6" t="s">
        <v>15</v>
      </c>
      <c r="G10599">
        <v>905500</v>
      </c>
      <c r="H10599" t="str">
        <f t="shared" si="832"/>
        <v>AfterNoon</v>
      </c>
      <c r="I10599" s="11">
        <v>39</v>
      </c>
      <c r="J10599">
        <v>50</v>
      </c>
      <c r="K10599">
        <v>0.78</v>
      </c>
    </row>
    <row r="10600" spans="1:11" x14ac:dyDescent="0.3">
      <c r="A10600" s="7">
        <f t="shared" ref="A10600:B10615" si="835">A10599</f>
        <v>42950</v>
      </c>
      <c r="B10600" s="8">
        <f t="shared" si="835"/>
        <v>15</v>
      </c>
      <c r="C10600" s="9" t="s">
        <v>442</v>
      </c>
      <c r="D10600" s="10" t="s">
        <v>98</v>
      </c>
      <c r="E10600" s="9" t="s">
        <v>119</v>
      </c>
      <c r="F10600" s="6" t="s">
        <v>14</v>
      </c>
      <c r="G10600">
        <v>126000</v>
      </c>
      <c r="H10600" t="str">
        <f t="shared" si="832"/>
        <v>AfterNoon</v>
      </c>
      <c r="I10600" s="11">
        <v>7</v>
      </c>
      <c r="J10600">
        <v>28</v>
      </c>
      <c r="K10600">
        <v>0.25</v>
      </c>
    </row>
    <row r="10601" spans="1:11" x14ac:dyDescent="0.3">
      <c r="A10601" s="7">
        <f t="shared" si="835"/>
        <v>42950</v>
      </c>
      <c r="B10601" s="8">
        <f t="shared" si="835"/>
        <v>15</v>
      </c>
      <c r="C10601" s="9" t="str">
        <f>C10600</f>
        <v>PG0474</v>
      </c>
      <c r="D10601" s="10" t="str">
        <f>D10600</f>
        <v>321</v>
      </c>
      <c r="E10601" s="9" t="str">
        <f>E10600</f>
        <v>LED,SVO</v>
      </c>
      <c r="F10601" s="6" t="s">
        <v>15</v>
      </c>
      <c r="G10601">
        <v>327000</v>
      </c>
      <c r="H10601" t="str">
        <f t="shared" si="832"/>
        <v>AfterNoon</v>
      </c>
      <c r="I10601" s="11">
        <v>54</v>
      </c>
      <c r="J10601">
        <v>142</v>
      </c>
      <c r="K10601">
        <v>0.38028169014084512</v>
      </c>
    </row>
    <row r="10602" spans="1:11" x14ac:dyDescent="0.3">
      <c r="A10602" s="7">
        <f t="shared" si="835"/>
        <v>42950</v>
      </c>
      <c r="B10602" s="8">
        <f t="shared" si="835"/>
        <v>15</v>
      </c>
      <c r="C10602" s="6" t="s">
        <v>443</v>
      </c>
      <c r="D10602" s="10" t="s">
        <v>20</v>
      </c>
      <c r="E10602" s="6" t="s">
        <v>444</v>
      </c>
      <c r="F10602" s="6" t="s">
        <v>15</v>
      </c>
      <c r="G10602">
        <v>625800</v>
      </c>
      <c r="H10602" t="str">
        <f t="shared" si="832"/>
        <v>AfterNoon</v>
      </c>
      <c r="I10602" s="11">
        <v>42</v>
      </c>
      <c r="J10602">
        <v>50</v>
      </c>
      <c r="K10602">
        <v>0.84</v>
      </c>
    </row>
    <row r="10603" spans="1:11" x14ac:dyDescent="0.3">
      <c r="A10603" s="7">
        <f t="shared" si="835"/>
        <v>42950</v>
      </c>
      <c r="B10603" s="8">
        <f t="shared" si="835"/>
        <v>15</v>
      </c>
      <c r="C10603" s="9" t="s">
        <v>898</v>
      </c>
      <c r="D10603" s="10" t="s">
        <v>12</v>
      </c>
      <c r="E10603" s="9" t="s">
        <v>899</v>
      </c>
      <c r="F10603" s="6" t="s">
        <v>14</v>
      </c>
      <c r="G10603">
        <v>76200</v>
      </c>
      <c r="H10603" t="str">
        <f t="shared" si="832"/>
        <v>AfterNoon</v>
      </c>
      <c r="I10603" s="11">
        <v>6</v>
      </c>
      <c r="J10603">
        <v>12</v>
      </c>
      <c r="K10603">
        <v>0.5</v>
      </c>
    </row>
    <row r="10604" spans="1:11" x14ac:dyDescent="0.3">
      <c r="A10604" s="7">
        <f t="shared" si="835"/>
        <v>42950</v>
      </c>
      <c r="B10604" s="8">
        <f t="shared" si="835"/>
        <v>15</v>
      </c>
      <c r="C10604" s="9" t="str">
        <f>C10603</f>
        <v>PG0486</v>
      </c>
      <c r="D10604" s="10" t="str">
        <f>D10603</f>
        <v>SU9</v>
      </c>
      <c r="E10604" s="9" t="str">
        <f>E10603</f>
        <v>AER,ROV</v>
      </c>
      <c r="F10604" s="6" t="s">
        <v>15</v>
      </c>
      <c r="G10604">
        <v>169500</v>
      </c>
      <c r="H10604" t="str">
        <f t="shared" si="832"/>
        <v>AfterNoon</v>
      </c>
      <c r="I10604" s="11">
        <v>40</v>
      </c>
      <c r="J10604">
        <v>85</v>
      </c>
      <c r="K10604">
        <v>0.47058823529411759</v>
      </c>
    </row>
    <row r="10605" spans="1:11" x14ac:dyDescent="0.3">
      <c r="A10605" s="7">
        <f t="shared" si="835"/>
        <v>42950</v>
      </c>
      <c r="B10605" s="8">
        <f t="shared" si="835"/>
        <v>15</v>
      </c>
      <c r="C10605" s="9" t="s">
        <v>445</v>
      </c>
      <c r="D10605" s="10" t="s">
        <v>12</v>
      </c>
      <c r="E10605" s="9" t="s">
        <v>446</v>
      </c>
      <c r="F10605" s="6" t="s">
        <v>14</v>
      </c>
      <c r="G10605">
        <v>336000</v>
      </c>
      <c r="H10605" t="str">
        <f t="shared" si="832"/>
        <v>AfterNoon</v>
      </c>
      <c r="I10605" s="11">
        <v>5</v>
      </c>
      <c r="J10605">
        <v>12</v>
      </c>
      <c r="K10605">
        <v>0.41666666666666669</v>
      </c>
    </row>
    <row r="10606" spans="1:11" x14ac:dyDescent="0.3">
      <c r="A10606" s="7">
        <f t="shared" si="835"/>
        <v>42950</v>
      </c>
      <c r="B10606" s="8">
        <f t="shared" si="835"/>
        <v>15</v>
      </c>
      <c r="C10606" s="9" t="str">
        <f>C10605</f>
        <v>PG0504</v>
      </c>
      <c r="D10606" s="10" t="str">
        <f>D10605</f>
        <v>SU9</v>
      </c>
      <c r="E10606" s="9" t="str">
        <f>E10605</f>
        <v>OMS,SVO</v>
      </c>
      <c r="F10606" s="6" t="s">
        <v>15</v>
      </c>
      <c r="G10606">
        <v>833200</v>
      </c>
      <c r="H10606" t="str">
        <f t="shared" si="832"/>
        <v>AfterNoon</v>
      </c>
      <c r="I10606" s="11">
        <v>37</v>
      </c>
      <c r="J10606">
        <v>85</v>
      </c>
      <c r="K10606">
        <v>0.43529411764705878</v>
      </c>
    </row>
    <row r="10607" spans="1:11" x14ac:dyDescent="0.3">
      <c r="A10607" s="7">
        <f t="shared" si="835"/>
        <v>42950</v>
      </c>
      <c r="B10607" s="8">
        <f t="shared" si="835"/>
        <v>15</v>
      </c>
      <c r="C10607" s="9" t="s">
        <v>447</v>
      </c>
      <c r="D10607" s="10" t="s">
        <v>25</v>
      </c>
      <c r="E10607" s="9" t="s">
        <v>448</v>
      </c>
      <c r="F10607" s="6" t="s">
        <v>14</v>
      </c>
      <c r="G10607">
        <v>642600</v>
      </c>
      <c r="H10607" t="str">
        <f t="shared" si="832"/>
        <v>AfterNoon</v>
      </c>
      <c r="I10607" s="11">
        <v>21</v>
      </c>
      <c r="J10607">
        <v>30</v>
      </c>
      <c r="K10607">
        <v>0.7</v>
      </c>
    </row>
    <row r="10608" spans="1:11" x14ac:dyDescent="0.3">
      <c r="A10608" s="7">
        <f t="shared" si="835"/>
        <v>42950</v>
      </c>
      <c r="B10608" s="8">
        <f t="shared" si="835"/>
        <v>15</v>
      </c>
      <c r="C10608" s="9" t="str">
        <f>C10607</f>
        <v>PG0518</v>
      </c>
      <c r="D10608" s="10" t="str">
        <f>D10607</f>
        <v>763</v>
      </c>
      <c r="E10608" s="9" t="str">
        <f>E10607</f>
        <v>SCW,DME</v>
      </c>
      <c r="F10608" s="6" t="s">
        <v>15</v>
      </c>
      <c r="G10608">
        <v>1138200</v>
      </c>
      <c r="H10608" t="str">
        <f t="shared" si="832"/>
        <v>AfterNoon</v>
      </c>
      <c r="I10608" s="11">
        <v>111</v>
      </c>
      <c r="J10608">
        <v>192</v>
      </c>
      <c r="K10608">
        <v>0.578125</v>
      </c>
    </row>
    <row r="10609" spans="1:11" x14ac:dyDescent="0.3">
      <c r="A10609" s="7">
        <f t="shared" si="835"/>
        <v>42950</v>
      </c>
      <c r="B10609" s="8">
        <f t="shared" si="835"/>
        <v>15</v>
      </c>
      <c r="C10609" s="9" t="s">
        <v>449</v>
      </c>
      <c r="D10609" s="10" t="s">
        <v>85</v>
      </c>
      <c r="E10609" s="9" t="s">
        <v>450</v>
      </c>
      <c r="F10609" s="6" t="s">
        <v>14</v>
      </c>
      <c r="G10609">
        <v>283200</v>
      </c>
      <c r="H10609" t="str">
        <f t="shared" si="832"/>
        <v>AfterNoon</v>
      </c>
      <c r="I10609" s="11">
        <v>12</v>
      </c>
      <c r="J10609">
        <v>12</v>
      </c>
      <c r="K10609">
        <v>1</v>
      </c>
    </row>
    <row r="10610" spans="1:11" x14ac:dyDescent="0.3">
      <c r="A10610" s="7">
        <f t="shared" si="835"/>
        <v>42950</v>
      </c>
      <c r="B10610" s="8">
        <f t="shared" si="835"/>
        <v>15</v>
      </c>
      <c r="C10610" s="9" t="str">
        <f>C10609</f>
        <v>PG0569</v>
      </c>
      <c r="D10610" s="10" t="str">
        <f>D10609</f>
        <v>733</v>
      </c>
      <c r="E10610" s="9" t="str">
        <f>E10609</f>
        <v>SVX,SCW</v>
      </c>
      <c r="F10610" s="6" t="s">
        <v>15</v>
      </c>
      <c r="G10610">
        <v>919900</v>
      </c>
      <c r="H10610" t="str">
        <f t="shared" si="832"/>
        <v>AfterNoon</v>
      </c>
      <c r="I10610" s="11">
        <v>116</v>
      </c>
      <c r="J10610">
        <v>118</v>
      </c>
      <c r="K10610">
        <v>0.98305084745762716</v>
      </c>
    </row>
    <row r="10611" spans="1:11" x14ac:dyDescent="0.3">
      <c r="A10611" s="7">
        <f t="shared" si="835"/>
        <v>42950</v>
      </c>
      <c r="B10611" s="8">
        <f t="shared" si="835"/>
        <v>15</v>
      </c>
      <c r="C10611" s="9" t="s">
        <v>451</v>
      </c>
      <c r="D10611" s="10" t="s">
        <v>12</v>
      </c>
      <c r="E10611" s="9" t="s">
        <v>452</v>
      </c>
      <c r="F10611" s="6" t="s">
        <v>14</v>
      </c>
      <c r="G10611">
        <v>104500</v>
      </c>
      <c r="H10611" t="str">
        <f t="shared" si="832"/>
        <v>AfterNoon</v>
      </c>
      <c r="I10611" s="11">
        <v>11</v>
      </c>
      <c r="J10611">
        <v>12</v>
      </c>
      <c r="K10611">
        <v>0.91666666666666663</v>
      </c>
    </row>
    <row r="10612" spans="1:11" x14ac:dyDescent="0.3">
      <c r="A10612" s="7">
        <f t="shared" si="835"/>
        <v>42950</v>
      </c>
      <c r="B10612" s="8">
        <f t="shared" si="835"/>
        <v>15</v>
      </c>
      <c r="C10612" s="9" t="str">
        <f>C10611</f>
        <v>PG0589</v>
      </c>
      <c r="D10612" s="10" t="str">
        <f>D10611</f>
        <v>SU9</v>
      </c>
      <c r="E10612" s="9" t="str">
        <f>E10611</f>
        <v>PEE,SVX</v>
      </c>
      <c r="F10612" s="6" t="s">
        <v>15</v>
      </c>
      <c r="G10612">
        <v>196400</v>
      </c>
      <c r="H10612" t="str">
        <f t="shared" si="832"/>
        <v>AfterNoon</v>
      </c>
      <c r="I10612" s="11">
        <v>61</v>
      </c>
      <c r="J10612">
        <v>85</v>
      </c>
      <c r="K10612">
        <v>0.71764705882352942</v>
      </c>
    </row>
    <row r="10613" spans="1:11" x14ac:dyDescent="0.3">
      <c r="A10613" s="7">
        <f t="shared" si="835"/>
        <v>42950</v>
      </c>
      <c r="B10613" s="8">
        <f t="shared" si="835"/>
        <v>15</v>
      </c>
      <c r="C10613" s="6" t="s">
        <v>453</v>
      </c>
      <c r="D10613" s="10" t="s">
        <v>30</v>
      </c>
      <c r="E10613" s="6" t="s">
        <v>454</v>
      </c>
      <c r="F10613" s="6" t="s">
        <v>15</v>
      </c>
      <c r="G10613">
        <v>53900</v>
      </c>
      <c r="H10613" t="str">
        <f t="shared" si="832"/>
        <v>AfterNoon</v>
      </c>
      <c r="I10613" s="11">
        <v>7</v>
      </c>
      <c r="J10613">
        <v>12</v>
      </c>
      <c r="K10613">
        <v>0.58333333333333337</v>
      </c>
    </row>
    <row r="10614" spans="1:11" x14ac:dyDescent="0.3">
      <c r="A10614" s="7">
        <f t="shared" si="835"/>
        <v>42950</v>
      </c>
      <c r="B10614" s="8">
        <f t="shared" si="835"/>
        <v>15</v>
      </c>
      <c r="C10614" s="6" t="s">
        <v>455</v>
      </c>
      <c r="D10614" s="10" t="s">
        <v>30</v>
      </c>
      <c r="E10614" s="6" t="s">
        <v>456</v>
      </c>
      <c r="F10614" s="6" t="s">
        <v>15</v>
      </c>
      <c r="G10614">
        <v>92400</v>
      </c>
      <c r="H10614" t="str">
        <f t="shared" si="832"/>
        <v>AfterNoon</v>
      </c>
      <c r="I10614" s="11">
        <v>12</v>
      </c>
      <c r="J10614">
        <v>12</v>
      </c>
      <c r="K10614">
        <v>1</v>
      </c>
    </row>
    <row r="10615" spans="1:11" x14ac:dyDescent="0.3">
      <c r="A10615" s="7">
        <f t="shared" si="835"/>
        <v>42950</v>
      </c>
      <c r="B10615" s="8">
        <f t="shared" si="835"/>
        <v>15</v>
      </c>
      <c r="C10615" s="9" t="s">
        <v>840</v>
      </c>
      <c r="D10615" s="10" t="s">
        <v>12</v>
      </c>
      <c r="E10615" s="9" t="s">
        <v>841</v>
      </c>
      <c r="F10615" s="6" t="s">
        <v>14</v>
      </c>
      <c r="G10615">
        <v>80800</v>
      </c>
      <c r="H10615" t="str">
        <f t="shared" si="832"/>
        <v>AfterNoon</v>
      </c>
      <c r="I10615" s="11">
        <v>4</v>
      </c>
      <c r="J10615">
        <v>12</v>
      </c>
      <c r="K10615">
        <v>0.33333333333333331</v>
      </c>
    </row>
    <row r="10616" spans="1:11" x14ac:dyDescent="0.3">
      <c r="A10616" s="7">
        <f t="shared" ref="A10616:B10631" si="836">A10615</f>
        <v>42950</v>
      </c>
      <c r="B10616" s="8">
        <f t="shared" si="836"/>
        <v>15</v>
      </c>
      <c r="C10616" s="9" t="str">
        <f>C10615</f>
        <v>PG0599</v>
      </c>
      <c r="D10616" s="10" t="str">
        <f>D10615</f>
        <v>SU9</v>
      </c>
      <c r="E10616" s="9" t="str">
        <f>E10615</f>
        <v>SVX,HMA</v>
      </c>
      <c r="F10616" s="6" t="s">
        <v>15</v>
      </c>
      <c r="G10616">
        <v>296900</v>
      </c>
      <c r="H10616" t="str">
        <f t="shared" si="832"/>
        <v>AfterNoon</v>
      </c>
      <c r="I10616" s="11">
        <v>44</v>
      </c>
      <c r="J10616">
        <v>85</v>
      </c>
      <c r="K10616">
        <v>0.51764705882352946</v>
      </c>
    </row>
    <row r="10617" spans="1:11" x14ac:dyDescent="0.3">
      <c r="A10617" s="7">
        <f t="shared" si="836"/>
        <v>42950</v>
      </c>
      <c r="B10617" s="8">
        <f t="shared" si="836"/>
        <v>15</v>
      </c>
      <c r="C10617" s="9" t="s">
        <v>457</v>
      </c>
      <c r="D10617" s="10" t="s">
        <v>12</v>
      </c>
      <c r="E10617" s="9" t="s">
        <v>458</v>
      </c>
      <c r="F10617" s="6" t="s">
        <v>14</v>
      </c>
      <c r="G10617">
        <v>242400</v>
      </c>
      <c r="H10617" t="str">
        <f t="shared" si="832"/>
        <v>AfterNoon</v>
      </c>
      <c r="I10617" s="11">
        <v>12</v>
      </c>
      <c r="J10617">
        <v>12</v>
      </c>
      <c r="K10617">
        <v>1</v>
      </c>
    </row>
    <row r="10618" spans="1:11" x14ac:dyDescent="0.3">
      <c r="A10618" s="7">
        <f t="shared" si="836"/>
        <v>42950</v>
      </c>
      <c r="B10618" s="8">
        <f t="shared" si="836"/>
        <v>15</v>
      </c>
      <c r="C10618" s="9" t="str">
        <f>C10617</f>
        <v>PG0606</v>
      </c>
      <c r="D10618" s="10" t="str">
        <f>D10617</f>
        <v>SU9</v>
      </c>
      <c r="E10618" s="9" t="str">
        <f>E10617</f>
        <v>ULV,DME</v>
      </c>
      <c r="F10618" s="6" t="s">
        <v>15</v>
      </c>
      <c r="G10618">
        <v>512700</v>
      </c>
      <c r="H10618" t="str">
        <f t="shared" si="832"/>
        <v>AfterNoon</v>
      </c>
      <c r="I10618" s="11">
        <v>76</v>
      </c>
      <c r="J10618">
        <v>85</v>
      </c>
      <c r="K10618">
        <v>0.89411764705882357</v>
      </c>
    </row>
    <row r="10619" spans="1:11" x14ac:dyDescent="0.3">
      <c r="A10619" s="7">
        <f t="shared" si="836"/>
        <v>42950</v>
      </c>
      <c r="B10619" s="8">
        <f t="shared" si="836"/>
        <v>15</v>
      </c>
      <c r="C10619" s="6" t="s">
        <v>459</v>
      </c>
      <c r="D10619" s="10" t="s">
        <v>20</v>
      </c>
      <c r="E10619" s="6" t="s">
        <v>460</v>
      </c>
      <c r="F10619" s="6" t="s">
        <v>15</v>
      </c>
      <c r="G10619">
        <v>691400</v>
      </c>
      <c r="H10619" t="str">
        <f t="shared" si="832"/>
        <v>AfterNoon</v>
      </c>
      <c r="I10619" s="11">
        <v>38</v>
      </c>
      <c r="J10619">
        <v>50</v>
      </c>
      <c r="K10619">
        <v>0.76</v>
      </c>
    </row>
    <row r="10620" spans="1:11" x14ac:dyDescent="0.3">
      <c r="A10620" s="7">
        <f t="shared" si="836"/>
        <v>42950</v>
      </c>
      <c r="B10620" s="8">
        <f t="shared" si="836"/>
        <v>15</v>
      </c>
      <c r="C10620" s="6" t="s">
        <v>461</v>
      </c>
      <c r="D10620" s="10" t="s">
        <v>30</v>
      </c>
      <c r="E10620" s="6" t="s">
        <v>462</v>
      </c>
      <c r="F10620" s="6" t="s">
        <v>15</v>
      </c>
      <c r="G10620">
        <v>22000</v>
      </c>
      <c r="H10620" t="str">
        <f t="shared" si="832"/>
        <v>AfterNoon</v>
      </c>
      <c r="I10620" s="11">
        <v>5</v>
      </c>
      <c r="J10620">
        <v>12</v>
      </c>
      <c r="K10620">
        <v>0.41666666666666669</v>
      </c>
    </row>
    <row r="10621" spans="1:11" x14ac:dyDescent="0.3">
      <c r="A10621" s="7">
        <f t="shared" si="836"/>
        <v>42950</v>
      </c>
      <c r="B10621" s="8">
        <f t="shared" si="836"/>
        <v>15</v>
      </c>
      <c r="C10621" s="6" t="s">
        <v>712</v>
      </c>
      <c r="D10621" s="10" t="s">
        <v>20</v>
      </c>
      <c r="E10621" s="6" t="s">
        <v>713</v>
      </c>
      <c r="F10621" s="6" t="s">
        <v>15</v>
      </c>
      <c r="G10621">
        <v>65100</v>
      </c>
      <c r="H10621" t="str">
        <f t="shared" si="832"/>
        <v>AfterNoon</v>
      </c>
      <c r="I10621" s="11">
        <v>3</v>
      </c>
      <c r="J10621">
        <v>50</v>
      </c>
      <c r="K10621">
        <v>0.06</v>
      </c>
    </row>
    <row r="10622" spans="1:11" x14ac:dyDescent="0.3">
      <c r="A10622" s="7">
        <f t="shared" si="836"/>
        <v>42950</v>
      </c>
      <c r="B10622" s="8">
        <f t="shared" si="836"/>
        <v>15</v>
      </c>
      <c r="C10622" s="9" t="s">
        <v>463</v>
      </c>
      <c r="D10622" s="10" t="s">
        <v>12</v>
      </c>
      <c r="E10622" s="9" t="s">
        <v>464</v>
      </c>
      <c r="F10622" s="6" t="s">
        <v>14</v>
      </c>
      <c r="G10622">
        <v>99000</v>
      </c>
      <c r="H10622" t="str">
        <f t="shared" si="832"/>
        <v>AfterNoon</v>
      </c>
      <c r="I10622" s="11">
        <v>10</v>
      </c>
      <c r="J10622">
        <v>12</v>
      </c>
      <c r="K10622">
        <v>0.83333333333333337</v>
      </c>
    </row>
    <row r="10623" spans="1:11" x14ac:dyDescent="0.3">
      <c r="A10623" s="7">
        <f t="shared" si="836"/>
        <v>42950</v>
      </c>
      <c r="B10623" s="8">
        <f t="shared" si="836"/>
        <v>15</v>
      </c>
      <c r="C10623" s="9" t="str">
        <f>C10622</f>
        <v>PG0649</v>
      </c>
      <c r="D10623" s="10" t="str">
        <f>D10622</f>
        <v>SU9</v>
      </c>
      <c r="E10623" s="9" t="str">
        <f>E10622</f>
        <v>BZK,EGO</v>
      </c>
      <c r="F10623" s="6" t="s">
        <v>15</v>
      </c>
      <c r="G10623">
        <v>172500</v>
      </c>
      <c r="H10623" t="str">
        <f t="shared" si="832"/>
        <v>AfterNoon</v>
      </c>
      <c r="I10623" s="11">
        <v>52</v>
      </c>
      <c r="J10623">
        <v>85</v>
      </c>
      <c r="K10623">
        <v>0.61176470588235299</v>
      </c>
    </row>
    <row r="10624" spans="1:11" x14ac:dyDescent="0.3">
      <c r="A10624" s="7">
        <f t="shared" si="836"/>
        <v>42950</v>
      </c>
      <c r="B10624" s="8">
        <f t="shared" si="836"/>
        <v>15</v>
      </c>
      <c r="C10624" s="6" t="s">
        <v>842</v>
      </c>
      <c r="D10624" s="10" t="s">
        <v>20</v>
      </c>
      <c r="E10624" s="6" t="s">
        <v>843</v>
      </c>
      <c r="F10624" s="6" t="s">
        <v>15</v>
      </c>
      <c r="G10624">
        <v>503700</v>
      </c>
      <c r="H10624" t="str">
        <f t="shared" si="832"/>
        <v>AfterNoon</v>
      </c>
      <c r="I10624" s="11">
        <v>32</v>
      </c>
      <c r="J10624">
        <v>50</v>
      </c>
      <c r="K10624">
        <v>0.64</v>
      </c>
    </row>
    <row r="10625" spans="1:11" x14ac:dyDescent="0.3">
      <c r="A10625" s="7">
        <f t="shared" si="836"/>
        <v>42950</v>
      </c>
      <c r="B10625" s="8">
        <f t="shared" si="836"/>
        <v>15</v>
      </c>
      <c r="C10625" s="6" t="s">
        <v>465</v>
      </c>
      <c r="D10625" s="10" t="s">
        <v>20</v>
      </c>
      <c r="E10625" s="6" t="s">
        <v>466</v>
      </c>
      <c r="F10625" s="6" t="s">
        <v>15</v>
      </c>
      <c r="G10625">
        <v>262800</v>
      </c>
      <c r="H10625" t="str">
        <f t="shared" si="832"/>
        <v>AfterNoon</v>
      </c>
      <c r="I10625" s="11">
        <v>15</v>
      </c>
      <c r="J10625">
        <v>50</v>
      </c>
      <c r="K10625">
        <v>0.3</v>
      </c>
    </row>
    <row r="10626" spans="1:11" x14ac:dyDescent="0.3">
      <c r="A10626" s="7">
        <f t="shared" si="836"/>
        <v>42950</v>
      </c>
      <c r="B10626" s="8">
        <f t="shared" si="836"/>
        <v>15</v>
      </c>
      <c r="C10626" s="6" t="s">
        <v>467</v>
      </c>
      <c r="D10626" s="10" t="s">
        <v>20</v>
      </c>
      <c r="E10626" s="6" t="s">
        <v>468</v>
      </c>
      <c r="F10626" s="6" t="s">
        <v>15</v>
      </c>
      <c r="G10626">
        <v>741000</v>
      </c>
      <c r="H10626" t="str">
        <f t="shared" ref="H10626:H10689" si="837">_xlfn.IFS(B10626&gt;=20,"Night",B10626&gt;=16,"Evening",B10626&gt;=12,"AfterNoon",B10626&gt;=8,"BeforeNoon",B10626&gt;=4,"Morning",B10626&lt;4,"EarlyMorning")</f>
        <v>AfterNoon</v>
      </c>
      <c r="I10626" s="11">
        <v>49</v>
      </c>
      <c r="J10626">
        <v>50</v>
      </c>
      <c r="K10626">
        <v>0.98</v>
      </c>
    </row>
    <row r="10627" spans="1:11" x14ac:dyDescent="0.3">
      <c r="A10627" s="7">
        <f t="shared" si="836"/>
        <v>42950</v>
      </c>
      <c r="B10627" s="8">
        <f t="shared" si="836"/>
        <v>15</v>
      </c>
      <c r="C10627" s="9" t="s">
        <v>900</v>
      </c>
      <c r="D10627" s="10" t="s">
        <v>12</v>
      </c>
      <c r="E10627" s="9" t="s">
        <v>901</v>
      </c>
      <c r="F10627" s="6" t="s">
        <v>14</v>
      </c>
      <c r="G10627">
        <v>91600</v>
      </c>
      <c r="H10627" t="str">
        <f t="shared" si="837"/>
        <v>AfterNoon</v>
      </c>
      <c r="I10627" s="11">
        <v>4</v>
      </c>
      <c r="J10627">
        <v>12</v>
      </c>
      <c r="K10627">
        <v>0.33333333333333331</v>
      </c>
    </row>
    <row r="10628" spans="1:11" x14ac:dyDescent="0.3">
      <c r="A10628" s="7">
        <f t="shared" si="836"/>
        <v>42950</v>
      </c>
      <c r="B10628" s="8">
        <f t="shared" si="836"/>
        <v>15</v>
      </c>
      <c r="C10628" s="9" t="str">
        <f>C10627</f>
        <v>PG0697</v>
      </c>
      <c r="D10628" s="10" t="str">
        <f>D10627</f>
        <v>SU9</v>
      </c>
      <c r="E10628" s="9" t="str">
        <f>E10627</f>
        <v>PEE,GOJ</v>
      </c>
      <c r="F10628" s="6" t="s">
        <v>15</v>
      </c>
      <c r="G10628">
        <v>213600</v>
      </c>
      <c r="H10628" t="str">
        <f t="shared" si="837"/>
        <v>AfterNoon</v>
      </c>
      <c r="I10628" s="11">
        <v>28</v>
      </c>
      <c r="J10628">
        <v>85</v>
      </c>
      <c r="K10628">
        <v>0.32941176470588229</v>
      </c>
    </row>
    <row r="10629" spans="1:11" x14ac:dyDescent="0.3">
      <c r="A10629" s="7">
        <f t="shared" si="836"/>
        <v>42950</v>
      </c>
      <c r="B10629" s="8">
        <v>16</v>
      </c>
      <c r="C10629" s="6" t="s">
        <v>469</v>
      </c>
      <c r="D10629" s="10" t="s">
        <v>30</v>
      </c>
      <c r="E10629" s="6" t="s">
        <v>470</v>
      </c>
      <c r="F10629" s="6" t="s">
        <v>15</v>
      </c>
      <c r="G10629">
        <v>37000</v>
      </c>
      <c r="H10629" t="str">
        <f t="shared" si="837"/>
        <v>Evening</v>
      </c>
      <c r="I10629" s="11">
        <v>10</v>
      </c>
      <c r="J10629">
        <v>12</v>
      </c>
      <c r="K10629">
        <v>0.83333333333333337</v>
      </c>
    </row>
    <row r="10630" spans="1:11" x14ac:dyDescent="0.3">
      <c r="A10630" s="7">
        <f t="shared" si="836"/>
        <v>42950</v>
      </c>
      <c r="B10630" s="8">
        <f t="shared" si="836"/>
        <v>16</v>
      </c>
      <c r="C10630" s="6" t="s">
        <v>471</v>
      </c>
      <c r="D10630" s="10" t="s">
        <v>30</v>
      </c>
      <c r="E10630" s="6" t="s">
        <v>472</v>
      </c>
      <c r="F10630" s="6" t="s">
        <v>15</v>
      </c>
      <c r="G10630">
        <v>35500</v>
      </c>
      <c r="H10630" t="str">
        <f t="shared" si="837"/>
        <v>Evening</v>
      </c>
      <c r="I10630" s="11">
        <v>5</v>
      </c>
      <c r="J10630">
        <v>12</v>
      </c>
      <c r="K10630">
        <v>0.41666666666666669</v>
      </c>
    </row>
    <row r="10631" spans="1:11" x14ac:dyDescent="0.3">
      <c r="A10631" s="7">
        <f t="shared" si="836"/>
        <v>42950</v>
      </c>
      <c r="B10631" s="8">
        <f t="shared" si="836"/>
        <v>16</v>
      </c>
      <c r="C10631" s="9" t="s">
        <v>473</v>
      </c>
      <c r="D10631" s="10" t="s">
        <v>12</v>
      </c>
      <c r="E10631" s="9" t="s">
        <v>474</v>
      </c>
      <c r="F10631" s="6" t="s">
        <v>14</v>
      </c>
      <c r="G10631">
        <v>242000</v>
      </c>
      <c r="H10631" t="str">
        <f t="shared" si="837"/>
        <v>Evening</v>
      </c>
      <c r="I10631" s="11">
        <v>5</v>
      </c>
      <c r="J10631">
        <v>12</v>
      </c>
      <c r="K10631">
        <v>0.41666666666666669</v>
      </c>
    </row>
    <row r="10632" spans="1:11" x14ac:dyDescent="0.3">
      <c r="A10632" s="7">
        <f t="shared" ref="A10632:B10647" si="838">A10631</f>
        <v>42950</v>
      </c>
      <c r="B10632" s="8">
        <f t="shared" si="838"/>
        <v>16</v>
      </c>
      <c r="C10632" s="9" t="str">
        <f>C10631</f>
        <v>PG0089</v>
      </c>
      <c r="D10632" s="10" t="str">
        <f>D10631</f>
        <v>SU9</v>
      </c>
      <c r="E10632" s="9" t="str">
        <f>E10631</f>
        <v>SVO,OVS</v>
      </c>
      <c r="F10632" s="6" t="s">
        <v>15</v>
      </c>
      <c r="G10632">
        <v>713500</v>
      </c>
      <c r="H10632" t="str">
        <f t="shared" si="837"/>
        <v>Evening</v>
      </c>
      <c r="I10632" s="11">
        <v>44</v>
      </c>
      <c r="J10632">
        <v>85</v>
      </c>
      <c r="K10632">
        <v>0.51764705882352946</v>
      </c>
    </row>
    <row r="10633" spans="1:11" x14ac:dyDescent="0.3">
      <c r="A10633" s="7">
        <f t="shared" si="838"/>
        <v>42950</v>
      </c>
      <c r="B10633" s="8">
        <f t="shared" si="838"/>
        <v>16</v>
      </c>
      <c r="C10633" s="9" t="s">
        <v>475</v>
      </c>
      <c r="D10633" s="10" t="s">
        <v>12</v>
      </c>
      <c r="E10633" s="9" t="s">
        <v>476</v>
      </c>
      <c r="F10633" s="6" t="s">
        <v>14</v>
      </c>
      <c r="G10633">
        <v>450000</v>
      </c>
      <c r="H10633" t="str">
        <f t="shared" si="837"/>
        <v>Evening</v>
      </c>
      <c r="I10633" s="11">
        <v>9</v>
      </c>
      <c r="J10633">
        <v>12</v>
      </c>
      <c r="K10633">
        <v>0.75</v>
      </c>
    </row>
    <row r="10634" spans="1:11" x14ac:dyDescent="0.3">
      <c r="A10634" s="7">
        <f t="shared" si="838"/>
        <v>42950</v>
      </c>
      <c r="B10634" s="8">
        <f t="shared" si="838"/>
        <v>16</v>
      </c>
      <c r="C10634" s="9" t="str">
        <f>C10633</f>
        <v>PG0096</v>
      </c>
      <c r="D10634" s="10" t="str">
        <f>D10633</f>
        <v>SU9</v>
      </c>
      <c r="E10634" s="9" t="str">
        <f>E10633</f>
        <v>URJ,DME</v>
      </c>
      <c r="F10634" s="6" t="s">
        <v>15</v>
      </c>
      <c r="G10634">
        <v>1243800</v>
      </c>
      <c r="H10634" t="str">
        <f t="shared" si="837"/>
        <v>Evening</v>
      </c>
      <c r="I10634" s="11">
        <v>74</v>
      </c>
      <c r="J10634">
        <v>85</v>
      </c>
      <c r="K10634">
        <v>0.87058823529411766</v>
      </c>
    </row>
    <row r="10635" spans="1:11" x14ac:dyDescent="0.3">
      <c r="A10635" s="7">
        <f t="shared" si="838"/>
        <v>42950</v>
      </c>
      <c r="B10635" s="8">
        <f t="shared" si="838"/>
        <v>16</v>
      </c>
      <c r="C10635" s="6" t="s">
        <v>765</v>
      </c>
      <c r="D10635" s="10" t="s">
        <v>20</v>
      </c>
      <c r="E10635" s="6" t="s">
        <v>766</v>
      </c>
      <c r="F10635" s="6" t="s">
        <v>15</v>
      </c>
      <c r="G10635">
        <v>422200</v>
      </c>
      <c r="H10635" t="str">
        <f t="shared" si="837"/>
        <v>Evening</v>
      </c>
      <c r="I10635" s="11">
        <v>20</v>
      </c>
      <c r="J10635">
        <v>50</v>
      </c>
      <c r="K10635">
        <v>0.4</v>
      </c>
    </row>
    <row r="10636" spans="1:11" x14ac:dyDescent="0.3">
      <c r="A10636" s="7">
        <f t="shared" si="838"/>
        <v>42950</v>
      </c>
      <c r="B10636" s="8">
        <f t="shared" si="838"/>
        <v>16</v>
      </c>
      <c r="C10636" s="6" t="s">
        <v>477</v>
      </c>
      <c r="D10636" s="10" t="s">
        <v>12</v>
      </c>
      <c r="E10636" s="6" t="s">
        <v>478</v>
      </c>
      <c r="F10636" s="6" t="s">
        <v>15</v>
      </c>
      <c r="G10636">
        <v>177900</v>
      </c>
      <c r="H10636" t="str">
        <f t="shared" si="837"/>
        <v>Evening</v>
      </c>
      <c r="I10636" s="11">
        <v>12</v>
      </c>
      <c r="J10636">
        <v>85</v>
      </c>
      <c r="K10636">
        <v>0.14117647058823529</v>
      </c>
    </row>
    <row r="10637" spans="1:11" x14ac:dyDescent="0.3">
      <c r="A10637" s="7">
        <f t="shared" si="838"/>
        <v>42950</v>
      </c>
      <c r="B10637" s="8">
        <f t="shared" si="838"/>
        <v>16</v>
      </c>
      <c r="C10637" s="9" t="s">
        <v>479</v>
      </c>
      <c r="D10637" s="10" t="s">
        <v>12</v>
      </c>
      <c r="E10637" s="9" t="s">
        <v>480</v>
      </c>
      <c r="F10637" s="6" t="s">
        <v>14</v>
      </c>
      <c r="G10637">
        <v>305800</v>
      </c>
      <c r="H10637" t="str">
        <f t="shared" si="837"/>
        <v>Evening</v>
      </c>
      <c r="I10637" s="11">
        <v>11</v>
      </c>
      <c r="J10637">
        <v>12</v>
      </c>
      <c r="K10637">
        <v>0.91666666666666663</v>
      </c>
    </row>
    <row r="10638" spans="1:11" x14ac:dyDescent="0.3">
      <c r="A10638" s="7">
        <f t="shared" si="838"/>
        <v>42950</v>
      </c>
      <c r="B10638" s="8">
        <f t="shared" si="838"/>
        <v>16</v>
      </c>
      <c r="C10638" s="9" t="str">
        <f>C10637</f>
        <v>PG0174</v>
      </c>
      <c r="D10638" s="10" t="str">
        <f>D10637</f>
        <v>SU9</v>
      </c>
      <c r="E10638" s="9" t="str">
        <f>E10637</f>
        <v>SVO,VOG</v>
      </c>
      <c r="F10638" s="6" t="s">
        <v>15</v>
      </c>
      <c r="G10638">
        <v>776400</v>
      </c>
      <c r="H10638" t="str">
        <f t="shared" si="837"/>
        <v>Evening</v>
      </c>
      <c r="I10638" s="11">
        <v>83</v>
      </c>
      <c r="J10638">
        <v>85</v>
      </c>
      <c r="K10638">
        <v>0.97647058823529409</v>
      </c>
    </row>
    <row r="10639" spans="1:11" x14ac:dyDescent="0.3">
      <c r="A10639" s="7">
        <f t="shared" si="838"/>
        <v>42950</v>
      </c>
      <c r="B10639" s="8">
        <f t="shared" si="838"/>
        <v>16</v>
      </c>
      <c r="C10639" s="9" t="s">
        <v>481</v>
      </c>
      <c r="D10639" s="10" t="s">
        <v>12</v>
      </c>
      <c r="E10639" s="9" t="s">
        <v>482</v>
      </c>
      <c r="F10639" s="6" t="s">
        <v>14</v>
      </c>
      <c r="G10639">
        <v>305800</v>
      </c>
      <c r="H10639" t="str">
        <f t="shared" si="837"/>
        <v>Evening</v>
      </c>
      <c r="I10639" s="11">
        <v>11</v>
      </c>
      <c r="J10639">
        <v>12</v>
      </c>
      <c r="K10639">
        <v>0.91666666666666663</v>
      </c>
    </row>
    <row r="10640" spans="1:11" x14ac:dyDescent="0.3">
      <c r="A10640" s="7">
        <f t="shared" si="838"/>
        <v>42950</v>
      </c>
      <c r="B10640" s="8">
        <f t="shared" si="838"/>
        <v>16</v>
      </c>
      <c r="C10640" s="9" t="str">
        <f>C10639</f>
        <v>PG0175</v>
      </c>
      <c r="D10640" s="10" t="str">
        <f>D10639</f>
        <v>SU9</v>
      </c>
      <c r="E10640" s="9" t="str">
        <f>E10639</f>
        <v>VOG,SVO</v>
      </c>
      <c r="F10640" s="6" t="s">
        <v>15</v>
      </c>
      <c r="G10640">
        <v>673200</v>
      </c>
      <c r="H10640" t="str">
        <f t="shared" si="837"/>
        <v>Evening</v>
      </c>
      <c r="I10640" s="11">
        <v>72</v>
      </c>
      <c r="J10640">
        <v>85</v>
      </c>
      <c r="K10640">
        <v>0.84705882352941175</v>
      </c>
    </row>
    <row r="10641" spans="1:11" x14ac:dyDescent="0.3">
      <c r="A10641" s="7">
        <f t="shared" si="838"/>
        <v>42950</v>
      </c>
      <c r="B10641" s="8">
        <f t="shared" si="838"/>
        <v>16</v>
      </c>
      <c r="C10641" s="9" t="s">
        <v>483</v>
      </c>
      <c r="D10641" s="10" t="s">
        <v>12</v>
      </c>
      <c r="E10641" s="9" t="s">
        <v>484</v>
      </c>
      <c r="F10641" s="6" t="s">
        <v>14</v>
      </c>
      <c r="G10641">
        <v>90400</v>
      </c>
      <c r="H10641" t="str">
        <f t="shared" si="837"/>
        <v>Evening</v>
      </c>
      <c r="I10641" s="11">
        <v>8</v>
      </c>
      <c r="J10641">
        <v>12</v>
      </c>
      <c r="K10641">
        <v>0.66666666666666663</v>
      </c>
    </row>
    <row r="10642" spans="1:11" x14ac:dyDescent="0.3">
      <c r="A10642" s="7">
        <f t="shared" si="838"/>
        <v>42950</v>
      </c>
      <c r="B10642" s="8">
        <f t="shared" si="838"/>
        <v>16</v>
      </c>
      <c r="C10642" s="9" t="str">
        <f>C10641</f>
        <v>PG0307</v>
      </c>
      <c r="D10642" s="10" t="str">
        <f>D10641</f>
        <v>SU9</v>
      </c>
      <c r="E10642" s="9" t="str">
        <f>E10641</f>
        <v>ROV,VOG</v>
      </c>
      <c r="F10642" s="6" t="s">
        <v>15</v>
      </c>
      <c r="G10642">
        <v>244400</v>
      </c>
      <c r="H10642" t="str">
        <f t="shared" si="837"/>
        <v>Evening</v>
      </c>
      <c r="I10642" s="11">
        <v>64</v>
      </c>
      <c r="J10642">
        <v>85</v>
      </c>
      <c r="K10642">
        <v>0.75294117647058822</v>
      </c>
    </row>
    <row r="10643" spans="1:11" x14ac:dyDescent="0.3">
      <c r="A10643" s="7">
        <f t="shared" si="838"/>
        <v>42950</v>
      </c>
      <c r="B10643" s="8">
        <f t="shared" si="838"/>
        <v>16</v>
      </c>
      <c r="C10643" s="9" t="s">
        <v>485</v>
      </c>
      <c r="D10643" s="10" t="s">
        <v>85</v>
      </c>
      <c r="E10643" s="9" t="s">
        <v>486</v>
      </c>
      <c r="F10643" s="6" t="s">
        <v>14</v>
      </c>
      <c r="G10643">
        <v>354000</v>
      </c>
      <c r="H10643" t="str">
        <f t="shared" si="837"/>
        <v>Evening</v>
      </c>
      <c r="I10643" s="11">
        <v>12</v>
      </c>
      <c r="J10643">
        <v>12</v>
      </c>
      <c r="K10643">
        <v>1</v>
      </c>
    </row>
    <row r="10644" spans="1:11" x14ac:dyDescent="0.3">
      <c r="A10644" s="7">
        <f t="shared" si="838"/>
        <v>42950</v>
      </c>
      <c r="B10644" s="8">
        <f t="shared" si="838"/>
        <v>16</v>
      </c>
      <c r="C10644" s="9" t="str">
        <f>C10643</f>
        <v>PG0317</v>
      </c>
      <c r="D10644" s="10" t="str">
        <f>D10643</f>
        <v>733</v>
      </c>
      <c r="E10644" s="9" t="str">
        <f>E10643</f>
        <v>SVO,ROV</v>
      </c>
      <c r="F10644" s="6" t="s">
        <v>15</v>
      </c>
      <c r="G10644">
        <v>1122200</v>
      </c>
      <c r="H10644" t="str">
        <f t="shared" si="837"/>
        <v>Evening</v>
      </c>
      <c r="I10644" s="11">
        <v>114</v>
      </c>
      <c r="J10644">
        <v>118</v>
      </c>
      <c r="K10644">
        <v>0.96610169491525422</v>
      </c>
    </row>
    <row r="10645" spans="1:11" x14ac:dyDescent="0.3">
      <c r="A10645" s="7">
        <f t="shared" si="838"/>
        <v>42950</v>
      </c>
      <c r="B10645" s="8">
        <f t="shared" si="838"/>
        <v>16</v>
      </c>
      <c r="C10645" s="9" t="s">
        <v>487</v>
      </c>
      <c r="D10645" s="10" t="s">
        <v>12</v>
      </c>
      <c r="E10645" s="9" t="s">
        <v>488</v>
      </c>
      <c r="F10645" s="6" t="s">
        <v>14</v>
      </c>
      <c r="G10645">
        <v>215200</v>
      </c>
      <c r="H10645" t="str">
        <f t="shared" si="837"/>
        <v>Evening</v>
      </c>
      <c r="I10645" s="11">
        <v>8</v>
      </c>
      <c r="J10645">
        <v>12</v>
      </c>
      <c r="K10645">
        <v>0.66666666666666663</v>
      </c>
    </row>
    <row r="10646" spans="1:11" x14ac:dyDescent="0.3">
      <c r="A10646" s="7">
        <f t="shared" si="838"/>
        <v>42950</v>
      </c>
      <c r="B10646" s="8">
        <f t="shared" si="838"/>
        <v>16</v>
      </c>
      <c r="C10646" s="9" t="str">
        <f>C10645</f>
        <v>PG0396</v>
      </c>
      <c r="D10646" s="10" t="str">
        <f>D10645</f>
        <v>SU9</v>
      </c>
      <c r="E10646" s="9" t="str">
        <f>E10645</f>
        <v>VKO,VOG</v>
      </c>
      <c r="F10646" s="6" t="s">
        <v>15</v>
      </c>
      <c r="G10646">
        <v>607500</v>
      </c>
      <c r="H10646" t="str">
        <f t="shared" si="837"/>
        <v>Evening</v>
      </c>
      <c r="I10646" s="11">
        <v>67</v>
      </c>
      <c r="J10646">
        <v>85</v>
      </c>
      <c r="K10646">
        <v>0.78823529411764703</v>
      </c>
    </row>
    <row r="10647" spans="1:11" x14ac:dyDescent="0.3">
      <c r="A10647" s="7">
        <f t="shared" si="838"/>
        <v>42950</v>
      </c>
      <c r="B10647" s="8">
        <f t="shared" si="838"/>
        <v>16</v>
      </c>
      <c r="C10647" s="6" t="s">
        <v>813</v>
      </c>
      <c r="D10647" s="10" t="s">
        <v>30</v>
      </c>
      <c r="E10647" s="6" t="s">
        <v>231</v>
      </c>
      <c r="F10647" s="6" t="s">
        <v>15</v>
      </c>
      <c r="G10647">
        <v>20400</v>
      </c>
      <c r="H10647" t="str">
        <f t="shared" si="837"/>
        <v>Evening</v>
      </c>
      <c r="I10647" s="11">
        <v>3</v>
      </c>
      <c r="J10647">
        <v>12</v>
      </c>
      <c r="K10647">
        <v>0.25</v>
      </c>
    </row>
    <row r="10648" spans="1:11" x14ac:dyDescent="0.3">
      <c r="A10648" s="7">
        <f t="shared" ref="A10648:B10663" si="839">A10647</f>
        <v>42950</v>
      </c>
      <c r="B10648" s="8">
        <f t="shared" si="839"/>
        <v>16</v>
      </c>
      <c r="C10648" s="6" t="s">
        <v>489</v>
      </c>
      <c r="D10648" s="10" t="s">
        <v>30</v>
      </c>
      <c r="E10648" s="6" t="s">
        <v>490</v>
      </c>
      <c r="F10648" s="6" t="s">
        <v>15</v>
      </c>
      <c r="G10648">
        <v>88000</v>
      </c>
      <c r="H10648" t="str">
        <f t="shared" si="837"/>
        <v>Evening</v>
      </c>
      <c r="I10648" s="11">
        <v>8</v>
      </c>
      <c r="J10648">
        <v>12</v>
      </c>
      <c r="K10648">
        <v>0.66666666666666663</v>
      </c>
    </row>
    <row r="10649" spans="1:11" x14ac:dyDescent="0.3">
      <c r="A10649" s="7">
        <f t="shared" si="839"/>
        <v>42950</v>
      </c>
      <c r="B10649" s="8">
        <f t="shared" si="839"/>
        <v>16</v>
      </c>
      <c r="C10649" s="6" t="s">
        <v>491</v>
      </c>
      <c r="D10649" s="10" t="s">
        <v>20</v>
      </c>
      <c r="E10649" s="6" t="s">
        <v>492</v>
      </c>
      <c r="F10649" s="6" t="s">
        <v>15</v>
      </c>
      <c r="G10649">
        <v>17600</v>
      </c>
      <c r="H10649" t="str">
        <f t="shared" si="837"/>
        <v>Evening</v>
      </c>
      <c r="I10649" s="11">
        <v>2</v>
      </c>
      <c r="J10649">
        <v>50</v>
      </c>
      <c r="K10649">
        <v>0.04</v>
      </c>
    </row>
    <row r="10650" spans="1:11" x14ac:dyDescent="0.3">
      <c r="A10650" s="7">
        <f t="shared" si="839"/>
        <v>42950</v>
      </c>
      <c r="B10650" s="8">
        <f t="shared" si="839"/>
        <v>16</v>
      </c>
      <c r="C10650" s="6" t="s">
        <v>493</v>
      </c>
      <c r="D10650" s="10" t="s">
        <v>20</v>
      </c>
      <c r="E10650" s="6" t="s">
        <v>494</v>
      </c>
      <c r="F10650" s="6" t="s">
        <v>15</v>
      </c>
      <c r="G10650">
        <v>323600</v>
      </c>
      <c r="H10650" t="str">
        <f t="shared" si="837"/>
        <v>Evening</v>
      </c>
      <c r="I10650" s="11">
        <v>26</v>
      </c>
      <c r="J10650">
        <v>50</v>
      </c>
      <c r="K10650">
        <v>0.52</v>
      </c>
    </row>
    <row r="10651" spans="1:11" x14ac:dyDescent="0.3">
      <c r="A10651" s="7">
        <f t="shared" si="839"/>
        <v>42950</v>
      </c>
      <c r="B10651" s="8">
        <f t="shared" si="839"/>
        <v>16</v>
      </c>
      <c r="C10651" s="6" t="s">
        <v>495</v>
      </c>
      <c r="D10651" s="10" t="s">
        <v>30</v>
      </c>
      <c r="E10651" s="6" t="s">
        <v>496</v>
      </c>
      <c r="F10651" s="6" t="s">
        <v>15</v>
      </c>
      <c r="G10651">
        <v>22600</v>
      </c>
      <c r="H10651" t="str">
        <f t="shared" si="837"/>
        <v>Evening</v>
      </c>
      <c r="I10651" s="11">
        <v>2</v>
      </c>
      <c r="J10651">
        <v>12</v>
      </c>
      <c r="K10651">
        <v>0.16666666666666671</v>
      </c>
    </row>
    <row r="10652" spans="1:11" x14ac:dyDescent="0.3">
      <c r="A10652" s="7">
        <f t="shared" si="839"/>
        <v>42950</v>
      </c>
      <c r="B10652" s="8">
        <f t="shared" si="839"/>
        <v>16</v>
      </c>
      <c r="C10652" s="6" t="s">
        <v>497</v>
      </c>
      <c r="D10652" s="10" t="s">
        <v>30</v>
      </c>
      <c r="E10652" s="6" t="s">
        <v>498</v>
      </c>
      <c r="F10652" s="6" t="s">
        <v>15</v>
      </c>
      <c r="G10652">
        <v>33600</v>
      </c>
      <c r="H10652" t="str">
        <f t="shared" si="837"/>
        <v>Evening</v>
      </c>
      <c r="I10652" s="11">
        <v>4</v>
      </c>
      <c r="J10652">
        <v>12</v>
      </c>
      <c r="K10652">
        <v>0.33333333333333331</v>
      </c>
    </row>
    <row r="10653" spans="1:11" x14ac:dyDescent="0.3">
      <c r="A10653" s="7">
        <f t="shared" si="839"/>
        <v>42950</v>
      </c>
      <c r="B10653" s="8">
        <f t="shared" si="839"/>
        <v>16</v>
      </c>
      <c r="C10653" s="6" t="s">
        <v>814</v>
      </c>
      <c r="D10653" s="10" t="s">
        <v>20</v>
      </c>
      <c r="E10653" s="6" t="s">
        <v>815</v>
      </c>
      <c r="F10653" s="6" t="s">
        <v>15</v>
      </c>
      <c r="G10653">
        <v>80400</v>
      </c>
      <c r="H10653" t="str">
        <f t="shared" si="837"/>
        <v>Evening</v>
      </c>
      <c r="I10653" s="11">
        <v>12</v>
      </c>
      <c r="J10653">
        <v>50</v>
      </c>
      <c r="K10653">
        <v>0.24</v>
      </c>
    </row>
    <row r="10654" spans="1:11" x14ac:dyDescent="0.3">
      <c r="A10654" s="7">
        <f t="shared" si="839"/>
        <v>42950</v>
      </c>
      <c r="B10654" s="8">
        <f t="shared" si="839"/>
        <v>16</v>
      </c>
      <c r="C10654" s="6" t="s">
        <v>499</v>
      </c>
      <c r="D10654" s="10" t="s">
        <v>20</v>
      </c>
      <c r="E10654" s="6" t="s">
        <v>500</v>
      </c>
      <c r="F10654" s="6" t="s">
        <v>15</v>
      </c>
      <c r="G10654">
        <v>176400</v>
      </c>
      <c r="H10654" t="str">
        <f t="shared" si="837"/>
        <v>Evening</v>
      </c>
      <c r="I10654" s="11">
        <v>25</v>
      </c>
      <c r="J10654">
        <v>50</v>
      </c>
      <c r="K10654">
        <v>0.5</v>
      </c>
    </row>
    <row r="10655" spans="1:11" x14ac:dyDescent="0.3">
      <c r="A10655" s="7">
        <f t="shared" si="839"/>
        <v>42950</v>
      </c>
      <c r="B10655" s="8">
        <f t="shared" si="839"/>
        <v>16</v>
      </c>
      <c r="C10655" s="6" t="s">
        <v>501</v>
      </c>
      <c r="D10655" s="10" t="s">
        <v>20</v>
      </c>
      <c r="E10655" s="6" t="s">
        <v>502</v>
      </c>
      <c r="F10655" s="6" t="s">
        <v>15</v>
      </c>
      <c r="G10655">
        <v>175700</v>
      </c>
      <c r="H10655" t="str">
        <f t="shared" si="837"/>
        <v>Evening</v>
      </c>
      <c r="I10655" s="11">
        <v>25</v>
      </c>
      <c r="J10655">
        <v>50</v>
      </c>
      <c r="K10655">
        <v>0.5</v>
      </c>
    </row>
    <row r="10656" spans="1:11" x14ac:dyDescent="0.3">
      <c r="A10656" s="7">
        <f t="shared" si="839"/>
        <v>42950</v>
      </c>
      <c r="B10656" s="8">
        <f t="shared" si="839"/>
        <v>16</v>
      </c>
      <c r="C10656" s="6" t="s">
        <v>503</v>
      </c>
      <c r="D10656" s="10" t="s">
        <v>20</v>
      </c>
      <c r="E10656" s="6" t="s">
        <v>504</v>
      </c>
      <c r="F10656" s="6" t="s">
        <v>15</v>
      </c>
      <c r="G10656">
        <v>554000</v>
      </c>
      <c r="H10656" t="str">
        <f t="shared" si="837"/>
        <v>Evening</v>
      </c>
      <c r="I10656" s="11">
        <v>35</v>
      </c>
      <c r="J10656">
        <v>50</v>
      </c>
      <c r="K10656">
        <v>0.7</v>
      </c>
    </row>
    <row r="10657" spans="1:11" x14ac:dyDescent="0.3">
      <c r="A10657" s="7">
        <f t="shared" si="839"/>
        <v>42950</v>
      </c>
      <c r="B10657" s="8">
        <f t="shared" si="839"/>
        <v>16</v>
      </c>
      <c r="C10657" s="6" t="s">
        <v>505</v>
      </c>
      <c r="D10657" s="10" t="s">
        <v>20</v>
      </c>
      <c r="E10657" s="6" t="s">
        <v>506</v>
      </c>
      <c r="F10657" s="6" t="s">
        <v>15</v>
      </c>
      <c r="G10657">
        <v>795600</v>
      </c>
      <c r="H10657" t="str">
        <f t="shared" si="837"/>
        <v>Evening</v>
      </c>
      <c r="I10657" s="11">
        <v>45</v>
      </c>
      <c r="J10657">
        <v>50</v>
      </c>
      <c r="K10657">
        <v>0.9</v>
      </c>
    </row>
    <row r="10658" spans="1:11" x14ac:dyDescent="0.3">
      <c r="A10658" s="7">
        <f t="shared" si="839"/>
        <v>42950</v>
      </c>
      <c r="B10658" s="8">
        <f t="shared" si="839"/>
        <v>16</v>
      </c>
      <c r="C10658" s="9" t="s">
        <v>716</v>
      </c>
      <c r="D10658" s="10" t="s">
        <v>12</v>
      </c>
      <c r="E10658" s="9" t="s">
        <v>717</v>
      </c>
      <c r="F10658" s="6" t="s">
        <v>14</v>
      </c>
      <c r="G10658">
        <v>45800</v>
      </c>
      <c r="H10658" t="str">
        <f t="shared" si="837"/>
        <v>Evening</v>
      </c>
      <c r="I10658" s="11">
        <v>2</v>
      </c>
      <c r="J10658">
        <v>12</v>
      </c>
      <c r="K10658">
        <v>0.16666666666666671</v>
      </c>
    </row>
    <row r="10659" spans="1:11" x14ac:dyDescent="0.3">
      <c r="A10659" s="7">
        <f t="shared" si="839"/>
        <v>42950</v>
      </c>
      <c r="B10659" s="8">
        <f t="shared" si="839"/>
        <v>16</v>
      </c>
      <c r="C10659" s="9" t="str">
        <f>C10658</f>
        <v>PG0698</v>
      </c>
      <c r="D10659" s="10" t="str">
        <f>D10658</f>
        <v>SU9</v>
      </c>
      <c r="E10659" s="9" t="str">
        <f>E10658</f>
        <v>GOJ,PEE</v>
      </c>
      <c r="F10659" s="6" t="s">
        <v>15</v>
      </c>
      <c r="G10659">
        <v>229600</v>
      </c>
      <c r="H10659" t="str">
        <f t="shared" si="837"/>
        <v>Evening</v>
      </c>
      <c r="I10659" s="11">
        <v>30</v>
      </c>
      <c r="J10659">
        <v>85</v>
      </c>
      <c r="K10659">
        <v>0.35294117647058831</v>
      </c>
    </row>
    <row r="10660" spans="1:11" x14ac:dyDescent="0.3">
      <c r="A10660" s="7">
        <f t="shared" si="839"/>
        <v>42950</v>
      </c>
      <c r="B10660" s="8">
        <f t="shared" si="839"/>
        <v>16</v>
      </c>
      <c r="C10660" s="9" t="s">
        <v>718</v>
      </c>
      <c r="D10660" s="10" t="s">
        <v>85</v>
      </c>
      <c r="E10660" s="9" t="s">
        <v>719</v>
      </c>
      <c r="F10660" s="6" t="s">
        <v>14</v>
      </c>
      <c r="G10660">
        <v>62800</v>
      </c>
      <c r="H10660" t="str">
        <f t="shared" si="837"/>
        <v>Evening</v>
      </c>
      <c r="I10660" s="11">
        <v>4</v>
      </c>
      <c r="J10660">
        <v>12</v>
      </c>
      <c r="K10660">
        <v>0.33333333333333331</v>
      </c>
    </row>
    <row r="10661" spans="1:11" x14ac:dyDescent="0.3">
      <c r="A10661" s="7">
        <f t="shared" si="839"/>
        <v>42950</v>
      </c>
      <c r="B10661" s="8">
        <f t="shared" si="839"/>
        <v>16</v>
      </c>
      <c r="C10661" s="9" t="str">
        <f>C10660</f>
        <v>PG0707</v>
      </c>
      <c r="D10661" s="10" t="str">
        <f>D10660</f>
        <v>733</v>
      </c>
      <c r="E10661" s="9" t="str">
        <f>E10660</f>
        <v>OVS,SGC</v>
      </c>
      <c r="F10661" s="6" t="s">
        <v>15</v>
      </c>
      <c r="G10661">
        <v>158000</v>
      </c>
      <c r="H10661" t="str">
        <f t="shared" si="837"/>
        <v>Evening</v>
      </c>
      <c r="I10661" s="11">
        <v>30</v>
      </c>
      <c r="J10661">
        <v>118</v>
      </c>
      <c r="K10661">
        <v>0.25423728813559321</v>
      </c>
    </row>
    <row r="10662" spans="1:11" x14ac:dyDescent="0.3">
      <c r="A10662" s="7">
        <f t="shared" si="839"/>
        <v>42950</v>
      </c>
      <c r="B10662" s="8">
        <v>17</v>
      </c>
      <c r="C10662" s="9" t="s">
        <v>816</v>
      </c>
      <c r="D10662" s="10" t="s">
        <v>12</v>
      </c>
      <c r="E10662" s="9" t="s">
        <v>817</v>
      </c>
      <c r="F10662" s="6" t="s">
        <v>14</v>
      </c>
      <c r="G10662">
        <v>87300</v>
      </c>
      <c r="H10662" t="str">
        <f t="shared" si="837"/>
        <v>Evening</v>
      </c>
      <c r="I10662" s="11">
        <v>9</v>
      </c>
      <c r="J10662">
        <v>12</v>
      </c>
      <c r="K10662">
        <v>0.75</v>
      </c>
    </row>
    <row r="10663" spans="1:11" x14ac:dyDescent="0.3">
      <c r="A10663" s="7">
        <f t="shared" si="839"/>
        <v>42950</v>
      </c>
      <c r="B10663" s="8">
        <f t="shared" si="839"/>
        <v>17</v>
      </c>
      <c r="C10663" s="9" t="str">
        <f>C10662</f>
        <v>PG0039</v>
      </c>
      <c r="D10663" s="10" t="str">
        <f>D10662</f>
        <v>SU9</v>
      </c>
      <c r="E10663" s="9" t="str">
        <f>E10662</f>
        <v>KZN,KVX</v>
      </c>
      <c r="F10663" s="6" t="s">
        <v>15</v>
      </c>
      <c r="G10663">
        <v>238300</v>
      </c>
      <c r="H10663" t="str">
        <f t="shared" si="837"/>
        <v>Evening</v>
      </c>
      <c r="I10663" s="11">
        <v>74</v>
      </c>
      <c r="J10663">
        <v>85</v>
      </c>
      <c r="K10663">
        <v>0.87058823529411766</v>
      </c>
    </row>
    <row r="10664" spans="1:11" x14ac:dyDescent="0.3">
      <c r="A10664" s="7">
        <f t="shared" ref="A10664:E10679" si="840">A10663</f>
        <v>42950</v>
      </c>
      <c r="B10664" s="8">
        <f t="shared" si="840"/>
        <v>17</v>
      </c>
      <c r="C10664" s="6" t="s">
        <v>918</v>
      </c>
      <c r="D10664" s="10" t="s">
        <v>30</v>
      </c>
      <c r="E10664" s="6" t="s">
        <v>919</v>
      </c>
      <c r="F10664" s="6" t="s">
        <v>15</v>
      </c>
      <c r="G10664">
        <v>8800</v>
      </c>
      <c r="H10664" t="str">
        <f t="shared" si="837"/>
        <v>Evening</v>
      </c>
      <c r="I10664" s="11">
        <v>2</v>
      </c>
      <c r="J10664">
        <v>12</v>
      </c>
      <c r="K10664">
        <v>0.16666666666666671</v>
      </c>
    </row>
    <row r="10665" spans="1:11" x14ac:dyDescent="0.3">
      <c r="A10665" s="7">
        <f t="shared" si="840"/>
        <v>42950</v>
      </c>
      <c r="B10665" s="8">
        <f t="shared" si="840"/>
        <v>17</v>
      </c>
      <c r="C10665" s="9" t="s">
        <v>720</v>
      </c>
      <c r="D10665" s="10" t="s">
        <v>25</v>
      </c>
      <c r="E10665" s="9" t="s">
        <v>721</v>
      </c>
      <c r="F10665" s="6" t="s">
        <v>14</v>
      </c>
      <c r="G10665">
        <v>1829700</v>
      </c>
      <c r="H10665" t="str">
        <f t="shared" si="837"/>
        <v>Evening</v>
      </c>
      <c r="I10665" s="11">
        <v>9</v>
      </c>
      <c r="J10665">
        <v>30</v>
      </c>
      <c r="K10665">
        <v>0.3</v>
      </c>
    </row>
    <row r="10666" spans="1:11" x14ac:dyDescent="0.3">
      <c r="A10666" s="7">
        <f t="shared" si="840"/>
        <v>42950</v>
      </c>
      <c r="B10666" s="8">
        <f t="shared" si="840"/>
        <v>17</v>
      </c>
      <c r="C10666" s="9" t="str">
        <f>C10665</f>
        <v>PG0144</v>
      </c>
      <c r="D10666" s="10" t="str">
        <f>D10665</f>
        <v>763</v>
      </c>
      <c r="E10666" s="9" t="str">
        <f>E10665</f>
        <v>DME,PKC</v>
      </c>
      <c r="F10666" s="6" t="s">
        <v>15</v>
      </c>
      <c r="G10666">
        <v>5654200</v>
      </c>
      <c r="H10666" t="str">
        <f t="shared" si="837"/>
        <v>Evening</v>
      </c>
      <c r="I10666" s="11">
        <v>83</v>
      </c>
      <c r="J10666">
        <v>192</v>
      </c>
      <c r="K10666">
        <v>0.43229166666666669</v>
      </c>
    </row>
    <row r="10667" spans="1:11" x14ac:dyDescent="0.3">
      <c r="A10667" s="7">
        <f t="shared" si="840"/>
        <v>42950</v>
      </c>
      <c r="B10667" s="8">
        <f t="shared" si="840"/>
        <v>17</v>
      </c>
      <c r="C10667" s="9" t="s">
        <v>507</v>
      </c>
      <c r="D10667" s="10" t="s">
        <v>12</v>
      </c>
      <c r="E10667" s="9" t="s">
        <v>508</v>
      </c>
      <c r="F10667" s="6" t="s">
        <v>14</v>
      </c>
      <c r="G10667">
        <v>259800</v>
      </c>
      <c r="H10667" t="str">
        <f t="shared" si="837"/>
        <v>Evening</v>
      </c>
      <c r="I10667" s="11">
        <v>6</v>
      </c>
      <c r="J10667">
        <v>12</v>
      </c>
      <c r="K10667">
        <v>0.5</v>
      </c>
    </row>
    <row r="10668" spans="1:11" x14ac:dyDescent="0.3">
      <c r="A10668" s="7">
        <f t="shared" si="840"/>
        <v>42950</v>
      </c>
      <c r="B10668" s="8">
        <f t="shared" si="840"/>
        <v>17</v>
      </c>
      <c r="C10668" s="9" t="str">
        <f>C10667</f>
        <v>PG0152</v>
      </c>
      <c r="D10668" s="10" t="str">
        <f>D10667</f>
        <v>SU9</v>
      </c>
      <c r="E10668" s="9" t="str">
        <f>E10667</f>
        <v>SVO,MMK</v>
      </c>
      <c r="F10668" s="6" t="s">
        <v>15</v>
      </c>
      <c r="G10668">
        <v>505500</v>
      </c>
      <c r="H10668" t="str">
        <f t="shared" si="837"/>
        <v>Evening</v>
      </c>
      <c r="I10668" s="11">
        <v>35</v>
      </c>
      <c r="J10668">
        <v>85</v>
      </c>
      <c r="K10668">
        <v>0.41176470588235292</v>
      </c>
    </row>
    <row r="10669" spans="1:11" x14ac:dyDescent="0.3">
      <c r="A10669" s="7">
        <f t="shared" si="840"/>
        <v>42950</v>
      </c>
      <c r="B10669" s="8">
        <f t="shared" si="840"/>
        <v>17</v>
      </c>
      <c r="C10669" s="9" t="s">
        <v>509</v>
      </c>
      <c r="D10669" s="10" t="s">
        <v>12</v>
      </c>
      <c r="E10669" s="9" t="s">
        <v>510</v>
      </c>
      <c r="F10669" s="6" t="s">
        <v>14</v>
      </c>
      <c r="G10669">
        <v>297000</v>
      </c>
      <c r="H10669" t="str">
        <f t="shared" si="837"/>
        <v>Evening</v>
      </c>
      <c r="I10669" s="11">
        <v>9</v>
      </c>
      <c r="J10669">
        <v>12</v>
      </c>
      <c r="K10669">
        <v>0.75</v>
      </c>
    </row>
    <row r="10670" spans="1:11" x14ac:dyDescent="0.3">
      <c r="A10670" s="7">
        <f t="shared" si="840"/>
        <v>42950</v>
      </c>
      <c r="B10670" s="8">
        <f t="shared" si="840"/>
        <v>17</v>
      </c>
      <c r="C10670" s="9" t="str">
        <f>C10669</f>
        <v>PG0197</v>
      </c>
      <c r="D10670" s="10" t="str">
        <f>D10669</f>
        <v>SU9</v>
      </c>
      <c r="E10670" s="9" t="str">
        <f>E10669</f>
        <v>KGD,DME</v>
      </c>
      <c r="F10670" s="6" t="s">
        <v>15</v>
      </c>
      <c r="G10670">
        <v>785400</v>
      </c>
      <c r="H10670" t="str">
        <f t="shared" si="837"/>
        <v>Evening</v>
      </c>
      <c r="I10670" s="11">
        <v>71</v>
      </c>
      <c r="J10670">
        <v>85</v>
      </c>
      <c r="K10670">
        <v>0.83529411764705885</v>
      </c>
    </row>
    <row r="10671" spans="1:11" x14ac:dyDescent="0.3">
      <c r="A10671" s="7">
        <f t="shared" si="840"/>
        <v>42950</v>
      </c>
      <c r="B10671" s="8">
        <f t="shared" si="840"/>
        <v>17</v>
      </c>
      <c r="C10671" s="9" t="s">
        <v>511</v>
      </c>
      <c r="D10671" s="10" t="s">
        <v>98</v>
      </c>
      <c r="E10671" s="9" t="s">
        <v>512</v>
      </c>
      <c r="F10671" s="6" t="s">
        <v>14</v>
      </c>
      <c r="G10671">
        <v>537500</v>
      </c>
      <c r="H10671" t="str">
        <f t="shared" si="837"/>
        <v>Evening</v>
      </c>
      <c r="I10671" s="11">
        <v>25</v>
      </c>
      <c r="J10671">
        <v>28</v>
      </c>
      <c r="K10671">
        <v>0.8928571428571429</v>
      </c>
    </row>
    <row r="10672" spans="1:11" x14ac:dyDescent="0.3">
      <c r="A10672" s="7">
        <f t="shared" si="840"/>
        <v>42950</v>
      </c>
      <c r="B10672" s="8">
        <f t="shared" si="840"/>
        <v>17</v>
      </c>
      <c r="C10672" s="9" t="str">
        <f>C10671</f>
        <v>PG0203</v>
      </c>
      <c r="D10672" s="10" t="str">
        <f>D10671</f>
        <v>321</v>
      </c>
      <c r="E10672" s="9" t="str">
        <f>E10671</f>
        <v>KZN,DME</v>
      </c>
      <c r="F10672" s="6" t="s">
        <v>15</v>
      </c>
      <c r="G10672">
        <v>891900</v>
      </c>
      <c r="H10672" t="str">
        <f t="shared" si="837"/>
        <v>Evening</v>
      </c>
      <c r="I10672" s="11">
        <v>123</v>
      </c>
      <c r="J10672">
        <v>142</v>
      </c>
      <c r="K10672">
        <v>0.86619718309859151</v>
      </c>
    </row>
    <row r="10673" spans="1:11" x14ac:dyDescent="0.3">
      <c r="A10673" s="7">
        <f t="shared" si="840"/>
        <v>42950</v>
      </c>
      <c r="B10673" s="8">
        <f t="shared" si="840"/>
        <v>17</v>
      </c>
      <c r="C10673" s="9" t="s">
        <v>513</v>
      </c>
      <c r="D10673" s="10" t="s">
        <v>25</v>
      </c>
      <c r="E10673" s="9" t="s">
        <v>514</v>
      </c>
      <c r="F10673" s="6" t="s">
        <v>14</v>
      </c>
      <c r="G10673">
        <v>902200</v>
      </c>
      <c r="H10673" t="str">
        <f t="shared" si="837"/>
        <v>Evening</v>
      </c>
      <c r="I10673" s="11">
        <v>26</v>
      </c>
      <c r="J10673">
        <v>30</v>
      </c>
      <c r="K10673">
        <v>0.8666666666666667</v>
      </c>
    </row>
    <row r="10674" spans="1:11" x14ac:dyDescent="0.3">
      <c r="A10674" s="7">
        <f t="shared" si="840"/>
        <v>42950</v>
      </c>
      <c r="B10674" s="8">
        <f t="shared" si="840"/>
        <v>17</v>
      </c>
      <c r="C10674" s="9" t="str">
        <f>C10673</f>
        <v>PG0221</v>
      </c>
      <c r="D10674" s="10" t="str">
        <f>D10673</f>
        <v>763</v>
      </c>
      <c r="E10674" s="9" t="str">
        <f>E10673</f>
        <v>KRR,DME</v>
      </c>
      <c r="F10674" s="6" t="s">
        <v>15</v>
      </c>
      <c r="G10674">
        <v>1806800</v>
      </c>
      <c r="H10674" t="str">
        <f t="shared" si="837"/>
        <v>Evening</v>
      </c>
      <c r="I10674" s="11">
        <v>155</v>
      </c>
      <c r="J10674">
        <v>192</v>
      </c>
      <c r="K10674">
        <v>0.80729166666666663</v>
      </c>
    </row>
    <row r="10675" spans="1:11" x14ac:dyDescent="0.3">
      <c r="A10675" s="7">
        <f t="shared" si="840"/>
        <v>42950</v>
      </c>
      <c r="B10675" s="8">
        <f t="shared" si="840"/>
        <v>17</v>
      </c>
      <c r="C10675" s="9" t="s">
        <v>515</v>
      </c>
      <c r="D10675" s="10" t="s">
        <v>61</v>
      </c>
      <c r="E10675" s="9" t="s">
        <v>516</v>
      </c>
      <c r="F10675" s="6" t="s">
        <v>14</v>
      </c>
      <c r="G10675">
        <v>926200</v>
      </c>
      <c r="H10675" t="str">
        <f t="shared" si="837"/>
        <v>Evening</v>
      </c>
      <c r="I10675" s="11">
        <v>22</v>
      </c>
      <c r="J10675">
        <v>30</v>
      </c>
      <c r="K10675">
        <v>0.73333333333333328</v>
      </c>
    </row>
    <row r="10676" spans="1:11" x14ac:dyDescent="0.3">
      <c r="A10676" s="7">
        <f t="shared" si="840"/>
        <v>42950</v>
      </c>
      <c r="B10676" s="8">
        <f t="shared" si="840"/>
        <v>17</v>
      </c>
      <c r="C10676" s="9" t="str">
        <f t="shared" si="840"/>
        <v>PG0224</v>
      </c>
      <c r="D10676" s="10" t="str">
        <f t="shared" si="840"/>
        <v>773</v>
      </c>
      <c r="E10676" s="9" t="str">
        <f t="shared" si="840"/>
        <v>SVO,AER</v>
      </c>
      <c r="F10676" s="6" t="s">
        <v>63</v>
      </c>
      <c r="G10676">
        <v>932100</v>
      </c>
      <c r="H10676" t="str">
        <f t="shared" si="837"/>
        <v>Evening</v>
      </c>
      <c r="I10676" s="11">
        <v>39</v>
      </c>
      <c r="J10676">
        <v>48</v>
      </c>
      <c r="K10676">
        <v>0.8125</v>
      </c>
    </row>
    <row r="10677" spans="1:11" x14ac:dyDescent="0.3">
      <c r="A10677" s="7">
        <f t="shared" si="840"/>
        <v>42950</v>
      </c>
      <c r="B10677" s="8">
        <f t="shared" si="840"/>
        <v>17</v>
      </c>
      <c r="C10677" s="9" t="str">
        <f t="shared" si="840"/>
        <v>PG0224</v>
      </c>
      <c r="D10677" s="10" t="str">
        <f t="shared" si="840"/>
        <v>773</v>
      </c>
      <c r="E10677" s="9" t="str">
        <f t="shared" si="840"/>
        <v>SVO,AER</v>
      </c>
      <c r="F10677" s="6" t="s">
        <v>15</v>
      </c>
      <c r="G10677">
        <v>3641400</v>
      </c>
      <c r="H10677" t="str">
        <f t="shared" si="837"/>
        <v>Evening</v>
      </c>
      <c r="I10677" s="11">
        <v>259</v>
      </c>
      <c r="J10677">
        <v>324</v>
      </c>
      <c r="K10677">
        <v>0.79938271604938271</v>
      </c>
    </row>
    <row r="10678" spans="1:11" x14ac:dyDescent="0.3">
      <c r="A10678" s="7">
        <f t="shared" si="840"/>
        <v>42950</v>
      </c>
      <c r="B10678" s="8">
        <f t="shared" si="840"/>
        <v>17</v>
      </c>
      <c r="C10678" s="9" t="s">
        <v>818</v>
      </c>
      <c r="D10678" s="10" t="s">
        <v>98</v>
      </c>
      <c r="E10678" s="9" t="s">
        <v>159</v>
      </c>
      <c r="F10678" s="6" t="s">
        <v>14</v>
      </c>
      <c r="G10678">
        <v>282000</v>
      </c>
      <c r="H10678" t="str">
        <f t="shared" si="837"/>
        <v>Evening</v>
      </c>
      <c r="I10678" s="11">
        <v>15</v>
      </c>
      <c r="J10678">
        <v>28</v>
      </c>
      <c r="K10678">
        <v>0.5357142857142857</v>
      </c>
    </row>
    <row r="10679" spans="1:11" x14ac:dyDescent="0.3">
      <c r="A10679" s="7">
        <f t="shared" si="840"/>
        <v>42950</v>
      </c>
      <c r="B10679" s="8">
        <f t="shared" si="840"/>
        <v>17</v>
      </c>
      <c r="C10679" s="9" t="str">
        <f>C10678</f>
        <v>PG0231</v>
      </c>
      <c r="D10679" s="10" t="str">
        <f>D10678</f>
        <v>321</v>
      </c>
      <c r="E10679" s="9" t="str">
        <f>E10678</f>
        <v>LED,VKO</v>
      </c>
      <c r="F10679" s="6" t="s">
        <v>15</v>
      </c>
      <c r="G10679">
        <v>362700</v>
      </c>
      <c r="H10679" t="str">
        <f t="shared" si="837"/>
        <v>Evening</v>
      </c>
      <c r="I10679" s="11">
        <v>57</v>
      </c>
      <c r="J10679">
        <v>142</v>
      </c>
      <c r="K10679">
        <v>0.40140845070422537</v>
      </c>
    </row>
    <row r="10680" spans="1:11" x14ac:dyDescent="0.3">
      <c r="A10680" s="7">
        <f t="shared" ref="A10680:E10695" si="841">A10679</f>
        <v>42950</v>
      </c>
      <c r="B10680" s="8">
        <f t="shared" si="841"/>
        <v>17</v>
      </c>
      <c r="C10680" s="6" t="s">
        <v>517</v>
      </c>
      <c r="D10680" s="10" t="s">
        <v>20</v>
      </c>
      <c r="E10680" s="6" t="s">
        <v>518</v>
      </c>
      <c r="F10680" s="6" t="s">
        <v>15</v>
      </c>
      <c r="G10680">
        <v>936700</v>
      </c>
      <c r="H10680" t="str">
        <f t="shared" si="837"/>
        <v>Evening</v>
      </c>
      <c r="I10680" s="11">
        <v>49</v>
      </c>
      <c r="J10680">
        <v>50</v>
      </c>
      <c r="K10680">
        <v>0.98</v>
      </c>
    </row>
    <row r="10681" spans="1:11" x14ac:dyDescent="0.3">
      <c r="A10681" s="7">
        <f t="shared" si="841"/>
        <v>42950</v>
      </c>
      <c r="B10681" s="8">
        <f t="shared" si="841"/>
        <v>17</v>
      </c>
      <c r="C10681" s="9" t="s">
        <v>519</v>
      </c>
      <c r="D10681" s="10" t="s">
        <v>12</v>
      </c>
      <c r="E10681" s="9" t="s">
        <v>520</v>
      </c>
      <c r="F10681" s="6" t="s">
        <v>14</v>
      </c>
      <c r="G10681">
        <v>123600</v>
      </c>
      <c r="H10681" t="str">
        <f t="shared" si="837"/>
        <v>Evening</v>
      </c>
      <c r="I10681" s="11">
        <v>12</v>
      </c>
      <c r="J10681">
        <v>12</v>
      </c>
      <c r="K10681">
        <v>1</v>
      </c>
    </row>
    <row r="10682" spans="1:11" x14ac:dyDescent="0.3">
      <c r="A10682" s="7">
        <f t="shared" si="841"/>
        <v>42950</v>
      </c>
      <c r="B10682" s="8">
        <f t="shared" si="841"/>
        <v>17</v>
      </c>
      <c r="C10682" s="9" t="str">
        <f>C10681</f>
        <v>PG0387</v>
      </c>
      <c r="D10682" s="10" t="str">
        <f>D10681</f>
        <v>SU9</v>
      </c>
      <c r="E10682" s="9" t="str">
        <f>E10681</f>
        <v>BZK,DME</v>
      </c>
      <c r="F10682" s="6" t="s">
        <v>15</v>
      </c>
      <c r="G10682">
        <v>287600</v>
      </c>
      <c r="H10682" t="str">
        <f t="shared" si="837"/>
        <v>Evening</v>
      </c>
      <c r="I10682" s="11">
        <v>84</v>
      </c>
      <c r="J10682">
        <v>85</v>
      </c>
      <c r="K10682">
        <v>0.9882352941176471</v>
      </c>
    </row>
    <row r="10683" spans="1:11" x14ac:dyDescent="0.3">
      <c r="A10683" s="7">
        <f t="shared" si="841"/>
        <v>42950</v>
      </c>
      <c r="B10683" s="8">
        <f t="shared" si="841"/>
        <v>17</v>
      </c>
      <c r="C10683" s="9" t="s">
        <v>521</v>
      </c>
      <c r="D10683" s="10" t="s">
        <v>12</v>
      </c>
      <c r="E10683" s="9" t="s">
        <v>522</v>
      </c>
      <c r="F10683" s="6" t="s">
        <v>14</v>
      </c>
      <c r="G10683">
        <v>73000</v>
      </c>
      <c r="H10683" t="str">
        <f t="shared" si="837"/>
        <v>Evening</v>
      </c>
      <c r="I10683" s="11">
        <v>2</v>
      </c>
      <c r="J10683">
        <v>12</v>
      </c>
      <c r="K10683">
        <v>0.16666666666666671</v>
      </c>
    </row>
    <row r="10684" spans="1:11" x14ac:dyDescent="0.3">
      <c r="A10684" s="7">
        <f t="shared" si="841"/>
        <v>42950</v>
      </c>
      <c r="B10684" s="8">
        <f t="shared" si="841"/>
        <v>17</v>
      </c>
      <c r="C10684" s="9" t="str">
        <f>C10683</f>
        <v>PG0507</v>
      </c>
      <c r="D10684" s="10" t="str">
        <f>D10683</f>
        <v>SU9</v>
      </c>
      <c r="E10684" s="9" t="str">
        <f>E10683</f>
        <v>LED,KZN</v>
      </c>
      <c r="F10684" s="6" t="s">
        <v>15</v>
      </c>
      <c r="G10684">
        <v>281800</v>
      </c>
      <c r="H10684" t="str">
        <f t="shared" si="837"/>
        <v>Evening</v>
      </c>
      <c r="I10684" s="11">
        <v>23</v>
      </c>
      <c r="J10684">
        <v>85</v>
      </c>
      <c r="K10684">
        <v>0.27058823529411757</v>
      </c>
    </row>
    <row r="10685" spans="1:11" x14ac:dyDescent="0.3">
      <c r="A10685" s="7">
        <f t="shared" si="841"/>
        <v>42950</v>
      </c>
      <c r="B10685" s="8">
        <f t="shared" si="841"/>
        <v>17</v>
      </c>
      <c r="C10685" s="9" t="s">
        <v>523</v>
      </c>
      <c r="D10685" s="10" t="s">
        <v>25</v>
      </c>
      <c r="E10685" s="9" t="s">
        <v>524</v>
      </c>
      <c r="F10685" s="6" t="s">
        <v>14</v>
      </c>
      <c r="G10685">
        <v>777100</v>
      </c>
      <c r="H10685" t="str">
        <f t="shared" si="837"/>
        <v>Evening</v>
      </c>
      <c r="I10685" s="11">
        <v>19</v>
      </c>
      <c r="J10685">
        <v>30</v>
      </c>
      <c r="K10685">
        <v>0.6333333333333333</v>
      </c>
    </row>
    <row r="10686" spans="1:11" x14ac:dyDescent="0.3">
      <c r="A10686" s="7">
        <f t="shared" si="841"/>
        <v>42950</v>
      </c>
      <c r="B10686" s="8">
        <f t="shared" si="841"/>
        <v>17</v>
      </c>
      <c r="C10686" s="9" t="str">
        <f>C10685</f>
        <v>PG0562</v>
      </c>
      <c r="D10686" s="10" t="str">
        <f>D10685</f>
        <v>763</v>
      </c>
      <c r="E10686" s="9" t="str">
        <f>E10685</f>
        <v>AER,VKO</v>
      </c>
      <c r="F10686" s="6" t="s">
        <v>15</v>
      </c>
      <c r="G10686">
        <v>1596800</v>
      </c>
      <c r="H10686" t="str">
        <f t="shared" si="837"/>
        <v>Evening</v>
      </c>
      <c r="I10686" s="11">
        <v>117</v>
      </c>
      <c r="J10686">
        <v>192</v>
      </c>
      <c r="K10686">
        <v>0.609375</v>
      </c>
    </row>
    <row r="10687" spans="1:11" x14ac:dyDescent="0.3">
      <c r="A10687" s="7">
        <f t="shared" si="841"/>
        <v>42950</v>
      </c>
      <c r="B10687" s="8">
        <f t="shared" si="841"/>
        <v>17</v>
      </c>
      <c r="C10687" s="6" t="s">
        <v>928</v>
      </c>
      <c r="D10687" s="10" t="s">
        <v>12</v>
      </c>
      <c r="E10687" s="6" t="s">
        <v>452</v>
      </c>
      <c r="F10687" s="6" t="s">
        <v>15</v>
      </c>
      <c r="G10687">
        <v>6400</v>
      </c>
      <c r="H10687" t="str">
        <f t="shared" si="837"/>
        <v>Evening</v>
      </c>
      <c r="I10687" s="11">
        <v>2</v>
      </c>
      <c r="J10687">
        <v>85</v>
      </c>
      <c r="K10687">
        <v>2.3529411764705879E-2</v>
      </c>
    </row>
    <row r="10688" spans="1:11" x14ac:dyDescent="0.3">
      <c r="A10688" s="7">
        <f t="shared" si="841"/>
        <v>42950</v>
      </c>
      <c r="B10688" s="8">
        <f t="shared" si="841"/>
        <v>17</v>
      </c>
      <c r="C10688" s="9" t="s">
        <v>525</v>
      </c>
      <c r="D10688" s="10" t="s">
        <v>17</v>
      </c>
      <c r="E10688" s="9" t="s">
        <v>526</v>
      </c>
      <c r="F10688" s="6" t="s">
        <v>14</v>
      </c>
      <c r="G10688">
        <v>1395100</v>
      </c>
      <c r="H10688" t="str">
        <f t="shared" si="837"/>
        <v>Evening</v>
      </c>
      <c r="I10688" s="11">
        <v>7</v>
      </c>
      <c r="J10688">
        <v>20</v>
      </c>
      <c r="K10688">
        <v>0.35</v>
      </c>
    </row>
    <row r="10689" spans="1:11" x14ac:dyDescent="0.3">
      <c r="A10689" s="7">
        <f t="shared" si="841"/>
        <v>42950</v>
      </c>
      <c r="B10689" s="8">
        <f t="shared" si="841"/>
        <v>17</v>
      </c>
      <c r="C10689" s="9" t="str">
        <f>C10688</f>
        <v>PG0703</v>
      </c>
      <c r="D10689" s="10" t="str">
        <f>D10688</f>
        <v>319</v>
      </c>
      <c r="E10689" s="9" t="str">
        <f>E10688</f>
        <v>SVO,UUS</v>
      </c>
      <c r="F10689" s="6" t="s">
        <v>15</v>
      </c>
      <c r="G10689">
        <v>2928300</v>
      </c>
      <c r="H10689" t="str">
        <f t="shared" si="837"/>
        <v>Evening</v>
      </c>
      <c r="I10689" s="11">
        <v>44</v>
      </c>
      <c r="J10689">
        <v>96</v>
      </c>
      <c r="K10689">
        <v>0.45833333333333331</v>
      </c>
    </row>
    <row r="10690" spans="1:11" x14ac:dyDescent="0.3">
      <c r="A10690" s="7">
        <f t="shared" si="841"/>
        <v>42950</v>
      </c>
      <c r="B10690" s="8">
        <f t="shared" si="841"/>
        <v>17</v>
      </c>
      <c r="C10690" s="9" t="s">
        <v>527</v>
      </c>
      <c r="D10690" s="10" t="s">
        <v>85</v>
      </c>
      <c r="E10690" s="9" t="s">
        <v>528</v>
      </c>
      <c r="F10690" s="6" t="s">
        <v>14</v>
      </c>
      <c r="G10690">
        <v>62800</v>
      </c>
      <c r="H10690" t="str">
        <f t="shared" ref="H10690:H10753" si="842">_xlfn.IFS(B10690&gt;=20,"Night",B10690&gt;=16,"Evening",B10690&gt;=12,"AfterNoon",B10690&gt;=8,"BeforeNoon",B10690&gt;=4,"Morning",B10690&lt;4,"EarlyMorning")</f>
        <v>Evening</v>
      </c>
      <c r="I10690" s="11">
        <v>4</v>
      </c>
      <c r="J10690">
        <v>12</v>
      </c>
      <c r="K10690">
        <v>0.33333333333333331</v>
      </c>
    </row>
    <row r="10691" spans="1:11" x14ac:dyDescent="0.3">
      <c r="A10691" s="7">
        <f t="shared" si="841"/>
        <v>42950</v>
      </c>
      <c r="B10691" s="8">
        <f t="shared" si="841"/>
        <v>17</v>
      </c>
      <c r="C10691" s="9" t="str">
        <f>C10690</f>
        <v>PG0708</v>
      </c>
      <c r="D10691" s="10" t="str">
        <f>D10690</f>
        <v>733</v>
      </c>
      <c r="E10691" s="9" t="str">
        <f>E10690</f>
        <v>SGC,OVS</v>
      </c>
      <c r="F10691" s="6" t="s">
        <v>15</v>
      </c>
      <c r="G10691">
        <v>151800</v>
      </c>
      <c r="H10691" t="str">
        <f t="shared" si="842"/>
        <v>Evening</v>
      </c>
      <c r="I10691" s="11">
        <v>29</v>
      </c>
      <c r="J10691">
        <v>118</v>
      </c>
      <c r="K10691">
        <v>0.24576271186440679</v>
      </c>
    </row>
    <row r="10692" spans="1:11" x14ac:dyDescent="0.3">
      <c r="A10692" s="7">
        <f t="shared" si="841"/>
        <v>42950</v>
      </c>
      <c r="B10692" s="8">
        <v>18</v>
      </c>
      <c r="C10692" s="9" t="s">
        <v>529</v>
      </c>
      <c r="D10692" s="10" t="s">
        <v>61</v>
      </c>
      <c r="E10692" s="9" t="s">
        <v>530</v>
      </c>
      <c r="F10692" s="6" t="s">
        <v>14</v>
      </c>
      <c r="G10692">
        <v>1052500</v>
      </c>
      <c r="H10692" t="str">
        <f t="shared" si="842"/>
        <v>Evening</v>
      </c>
      <c r="I10692" s="11">
        <v>25</v>
      </c>
      <c r="J10692">
        <v>30</v>
      </c>
      <c r="K10692">
        <v>0.83333333333333337</v>
      </c>
    </row>
    <row r="10693" spans="1:11" x14ac:dyDescent="0.3">
      <c r="A10693" s="7">
        <f t="shared" si="841"/>
        <v>42950</v>
      </c>
      <c r="B10693" s="8">
        <f t="shared" si="841"/>
        <v>18</v>
      </c>
      <c r="C10693" s="9" t="str">
        <f t="shared" si="841"/>
        <v>PG0013</v>
      </c>
      <c r="D10693" s="10" t="str">
        <f t="shared" si="841"/>
        <v>773</v>
      </c>
      <c r="E10693" s="9" t="str">
        <f t="shared" si="841"/>
        <v>AER,SVO</v>
      </c>
      <c r="F10693" s="6" t="s">
        <v>63</v>
      </c>
      <c r="G10693">
        <v>1099400</v>
      </c>
      <c r="H10693" t="str">
        <f t="shared" si="842"/>
        <v>Evening</v>
      </c>
      <c r="I10693" s="11">
        <v>46</v>
      </c>
      <c r="J10693">
        <v>48</v>
      </c>
      <c r="K10693">
        <v>0.95833333333333337</v>
      </c>
    </row>
    <row r="10694" spans="1:11" x14ac:dyDescent="0.3">
      <c r="A10694" s="7">
        <f t="shared" si="841"/>
        <v>42950</v>
      </c>
      <c r="B10694" s="8">
        <f t="shared" si="841"/>
        <v>18</v>
      </c>
      <c r="C10694" s="9" t="str">
        <f t="shared" si="841"/>
        <v>PG0013</v>
      </c>
      <c r="D10694" s="10" t="str">
        <f t="shared" si="841"/>
        <v>773</v>
      </c>
      <c r="E10694" s="9" t="str">
        <f t="shared" si="841"/>
        <v>AER,SVO</v>
      </c>
      <c r="F10694" s="6" t="s">
        <v>15</v>
      </c>
      <c r="G10694">
        <v>3819200</v>
      </c>
      <c r="H10694" t="str">
        <f t="shared" si="842"/>
        <v>Evening</v>
      </c>
      <c r="I10694" s="11">
        <v>272</v>
      </c>
      <c r="J10694">
        <v>324</v>
      </c>
      <c r="K10694">
        <v>0.83950617283950613</v>
      </c>
    </row>
    <row r="10695" spans="1:11" x14ac:dyDescent="0.3">
      <c r="A10695" s="7">
        <f t="shared" si="841"/>
        <v>42950</v>
      </c>
      <c r="B10695" s="8">
        <f t="shared" si="841"/>
        <v>18</v>
      </c>
      <c r="C10695" s="6" t="s">
        <v>531</v>
      </c>
      <c r="D10695" s="10" t="s">
        <v>20</v>
      </c>
      <c r="E10695" s="6" t="s">
        <v>532</v>
      </c>
      <c r="F10695" s="6" t="s">
        <v>15</v>
      </c>
      <c r="G10695">
        <v>325000</v>
      </c>
      <c r="H10695" t="str">
        <f t="shared" si="842"/>
        <v>Evening</v>
      </c>
      <c r="I10695" s="11">
        <v>34</v>
      </c>
      <c r="J10695">
        <v>50</v>
      </c>
      <c r="K10695">
        <v>0.68</v>
      </c>
    </row>
    <row r="10696" spans="1:11" x14ac:dyDescent="0.3">
      <c r="A10696" s="7">
        <f t="shared" ref="A10696:B10711" si="843">A10695</f>
        <v>42950</v>
      </c>
      <c r="B10696" s="8">
        <f t="shared" si="843"/>
        <v>18</v>
      </c>
      <c r="C10696" s="6" t="s">
        <v>533</v>
      </c>
      <c r="D10696" s="10" t="s">
        <v>20</v>
      </c>
      <c r="E10696" s="6" t="s">
        <v>534</v>
      </c>
      <c r="F10696" s="6" t="s">
        <v>15</v>
      </c>
      <c r="G10696">
        <v>116800</v>
      </c>
      <c r="H10696" t="str">
        <f t="shared" si="842"/>
        <v>Evening</v>
      </c>
      <c r="I10696" s="11">
        <v>8</v>
      </c>
      <c r="J10696">
        <v>50</v>
      </c>
      <c r="K10696">
        <v>0.16</v>
      </c>
    </row>
    <row r="10697" spans="1:11" x14ac:dyDescent="0.3">
      <c r="A10697" s="7">
        <f t="shared" si="843"/>
        <v>42950</v>
      </c>
      <c r="B10697" s="8">
        <f t="shared" si="843"/>
        <v>18</v>
      </c>
      <c r="C10697" s="6" t="s">
        <v>535</v>
      </c>
      <c r="D10697" s="10" t="s">
        <v>20</v>
      </c>
      <c r="E10697" s="6" t="s">
        <v>536</v>
      </c>
      <c r="F10697" s="6" t="s">
        <v>15</v>
      </c>
      <c r="G10697">
        <v>265100</v>
      </c>
      <c r="H10697" t="str">
        <f t="shared" si="842"/>
        <v>Evening</v>
      </c>
      <c r="I10697" s="11">
        <v>21</v>
      </c>
      <c r="J10697">
        <v>50</v>
      </c>
      <c r="K10697">
        <v>0.42</v>
      </c>
    </row>
    <row r="10698" spans="1:11" x14ac:dyDescent="0.3">
      <c r="A10698" s="7">
        <f t="shared" si="843"/>
        <v>42950</v>
      </c>
      <c r="B10698" s="8">
        <f t="shared" si="843"/>
        <v>18</v>
      </c>
      <c r="C10698" s="9" t="s">
        <v>537</v>
      </c>
      <c r="D10698" s="10" t="s">
        <v>12</v>
      </c>
      <c r="E10698" s="9" t="s">
        <v>538</v>
      </c>
      <c r="F10698" s="6" t="s">
        <v>14</v>
      </c>
      <c r="G10698">
        <v>107500</v>
      </c>
      <c r="H10698" t="str">
        <f t="shared" si="842"/>
        <v>Evening</v>
      </c>
      <c r="I10698" s="11">
        <v>5</v>
      </c>
      <c r="J10698">
        <v>12</v>
      </c>
      <c r="K10698">
        <v>0.41666666666666669</v>
      </c>
    </row>
    <row r="10699" spans="1:11" x14ac:dyDescent="0.3">
      <c r="A10699" s="7">
        <f t="shared" si="843"/>
        <v>42950</v>
      </c>
      <c r="B10699" s="8">
        <f t="shared" si="843"/>
        <v>18</v>
      </c>
      <c r="C10699" s="9" t="str">
        <f>C10698</f>
        <v>PG0106</v>
      </c>
      <c r="D10699" s="10" t="str">
        <f>D10698</f>
        <v>SU9</v>
      </c>
      <c r="E10699" s="9" t="str">
        <f>E10698</f>
        <v>VKO,ULV</v>
      </c>
      <c r="F10699" s="6" t="s">
        <v>15</v>
      </c>
      <c r="G10699">
        <v>289400</v>
      </c>
      <c r="H10699" t="str">
        <f t="shared" si="842"/>
        <v>Evening</v>
      </c>
      <c r="I10699" s="11">
        <v>40</v>
      </c>
      <c r="J10699">
        <v>85</v>
      </c>
      <c r="K10699">
        <v>0.47058823529411759</v>
      </c>
    </row>
    <row r="10700" spans="1:11" x14ac:dyDescent="0.3">
      <c r="A10700" s="7">
        <f t="shared" si="843"/>
        <v>42950</v>
      </c>
      <c r="B10700" s="8">
        <f t="shared" si="843"/>
        <v>18</v>
      </c>
      <c r="C10700" s="6" t="s">
        <v>541</v>
      </c>
      <c r="D10700" s="10" t="s">
        <v>20</v>
      </c>
      <c r="E10700" s="6" t="s">
        <v>542</v>
      </c>
      <c r="F10700" s="6" t="s">
        <v>15</v>
      </c>
      <c r="G10700">
        <v>42000</v>
      </c>
      <c r="H10700" t="str">
        <f t="shared" si="842"/>
        <v>Evening</v>
      </c>
      <c r="I10700" s="11">
        <v>4</v>
      </c>
      <c r="J10700">
        <v>50</v>
      </c>
      <c r="K10700">
        <v>0.08</v>
      </c>
    </row>
    <row r="10701" spans="1:11" x14ac:dyDescent="0.3">
      <c r="A10701" s="7">
        <f t="shared" si="843"/>
        <v>42950</v>
      </c>
      <c r="B10701" s="8">
        <f t="shared" si="843"/>
        <v>18</v>
      </c>
      <c r="C10701" s="9" t="s">
        <v>543</v>
      </c>
      <c r="D10701" s="10" t="s">
        <v>12</v>
      </c>
      <c r="E10701" s="9" t="s">
        <v>544</v>
      </c>
      <c r="F10701" s="6" t="s">
        <v>14</v>
      </c>
      <c r="G10701">
        <v>494400</v>
      </c>
      <c r="H10701" t="str">
        <f t="shared" si="842"/>
        <v>Evening</v>
      </c>
      <c r="I10701" s="11">
        <v>12</v>
      </c>
      <c r="J10701">
        <v>12</v>
      </c>
      <c r="K10701">
        <v>1</v>
      </c>
    </row>
    <row r="10702" spans="1:11" x14ac:dyDescent="0.3">
      <c r="A10702" s="7">
        <f t="shared" si="843"/>
        <v>42950</v>
      </c>
      <c r="B10702" s="8">
        <f t="shared" si="843"/>
        <v>18</v>
      </c>
      <c r="C10702" s="9" t="str">
        <f>C10701</f>
        <v>PG0184</v>
      </c>
      <c r="D10702" s="10" t="str">
        <f>D10701</f>
        <v>SU9</v>
      </c>
      <c r="E10702" s="9" t="str">
        <f>E10701</f>
        <v>CEK,VOG</v>
      </c>
      <c r="F10702" s="6" t="s">
        <v>15</v>
      </c>
      <c r="G10702">
        <v>1033100</v>
      </c>
      <c r="H10702" t="str">
        <f t="shared" si="842"/>
        <v>Evening</v>
      </c>
      <c r="I10702" s="11">
        <v>75</v>
      </c>
      <c r="J10702">
        <v>85</v>
      </c>
      <c r="K10702">
        <v>0.88235294117647056</v>
      </c>
    </row>
    <row r="10703" spans="1:11" x14ac:dyDescent="0.3">
      <c r="A10703" s="7">
        <f t="shared" si="843"/>
        <v>42950</v>
      </c>
      <c r="B10703" s="8">
        <f t="shared" si="843"/>
        <v>18</v>
      </c>
      <c r="C10703" s="9" t="s">
        <v>545</v>
      </c>
      <c r="D10703" s="10" t="s">
        <v>85</v>
      </c>
      <c r="E10703" s="9" t="s">
        <v>546</v>
      </c>
      <c r="F10703" s="6" t="s">
        <v>14</v>
      </c>
      <c r="G10703">
        <v>233400</v>
      </c>
      <c r="H10703" t="str">
        <f t="shared" si="842"/>
        <v>Evening</v>
      </c>
      <c r="I10703" s="11">
        <v>6</v>
      </c>
      <c r="J10703">
        <v>12</v>
      </c>
      <c r="K10703">
        <v>0.5</v>
      </c>
    </row>
    <row r="10704" spans="1:11" x14ac:dyDescent="0.3">
      <c r="A10704" s="7">
        <f t="shared" si="843"/>
        <v>42950</v>
      </c>
      <c r="B10704" s="8">
        <f t="shared" si="843"/>
        <v>18</v>
      </c>
      <c r="C10704" s="9" t="str">
        <f>C10703</f>
        <v>PG0210</v>
      </c>
      <c r="D10704" s="10" t="str">
        <f>D10703</f>
        <v>733</v>
      </c>
      <c r="E10704" s="9" t="str">
        <f>E10703</f>
        <v>DME,MRV</v>
      </c>
      <c r="F10704" s="6" t="s">
        <v>15</v>
      </c>
      <c r="G10704">
        <v>1110200</v>
      </c>
      <c r="H10704" t="str">
        <f t="shared" si="842"/>
        <v>Evening</v>
      </c>
      <c r="I10704" s="11">
        <v>85</v>
      </c>
      <c r="J10704">
        <v>118</v>
      </c>
      <c r="K10704">
        <v>0.72033898305084743</v>
      </c>
    </row>
    <row r="10705" spans="1:11" x14ac:dyDescent="0.3">
      <c r="A10705" s="7">
        <f t="shared" si="843"/>
        <v>42950</v>
      </c>
      <c r="B10705" s="8">
        <f t="shared" si="843"/>
        <v>18</v>
      </c>
      <c r="C10705" s="9" t="s">
        <v>547</v>
      </c>
      <c r="D10705" s="10" t="s">
        <v>98</v>
      </c>
      <c r="E10705" s="9" t="s">
        <v>548</v>
      </c>
      <c r="F10705" s="6" t="s">
        <v>14</v>
      </c>
      <c r="G10705">
        <v>247500</v>
      </c>
      <c r="H10705" t="str">
        <f t="shared" si="842"/>
        <v>Evening</v>
      </c>
      <c r="I10705" s="11">
        <v>9</v>
      </c>
      <c r="J10705">
        <v>28</v>
      </c>
      <c r="K10705">
        <v>0.32142857142857151</v>
      </c>
    </row>
    <row r="10706" spans="1:11" x14ac:dyDescent="0.3">
      <c r="A10706" s="7">
        <f t="shared" si="843"/>
        <v>42950</v>
      </c>
      <c r="B10706" s="8">
        <f t="shared" si="843"/>
        <v>18</v>
      </c>
      <c r="C10706" s="9" t="str">
        <f>C10705</f>
        <v>PG0212</v>
      </c>
      <c r="D10706" s="10" t="str">
        <f>D10705</f>
        <v>321</v>
      </c>
      <c r="E10706" s="9" t="str">
        <f>E10705</f>
        <v>DME,ROV</v>
      </c>
      <c r="F10706" s="6" t="s">
        <v>15</v>
      </c>
      <c r="G10706">
        <v>519700</v>
      </c>
      <c r="H10706" t="str">
        <f t="shared" si="842"/>
        <v>Evening</v>
      </c>
      <c r="I10706" s="11">
        <v>56</v>
      </c>
      <c r="J10706">
        <v>142</v>
      </c>
      <c r="K10706">
        <v>0.39436619718309862</v>
      </c>
    </row>
    <row r="10707" spans="1:11" x14ac:dyDescent="0.3">
      <c r="A10707" s="7">
        <f t="shared" si="843"/>
        <v>42950</v>
      </c>
      <c r="B10707" s="8">
        <f t="shared" si="843"/>
        <v>18</v>
      </c>
      <c r="C10707" s="9" t="s">
        <v>902</v>
      </c>
      <c r="D10707" s="10" t="s">
        <v>98</v>
      </c>
      <c r="E10707" s="9" t="s">
        <v>380</v>
      </c>
      <c r="F10707" s="6" t="s">
        <v>14</v>
      </c>
      <c r="G10707">
        <v>275000</v>
      </c>
      <c r="H10707" t="str">
        <f t="shared" si="842"/>
        <v>Evening</v>
      </c>
      <c r="I10707" s="11">
        <v>10</v>
      </c>
      <c r="J10707">
        <v>28</v>
      </c>
      <c r="K10707">
        <v>0.35714285714285721</v>
      </c>
    </row>
    <row r="10708" spans="1:11" x14ac:dyDescent="0.3">
      <c r="A10708" s="7">
        <f t="shared" si="843"/>
        <v>42950</v>
      </c>
      <c r="B10708" s="8">
        <f t="shared" si="843"/>
        <v>18</v>
      </c>
      <c r="C10708" s="9" t="str">
        <f>C10707</f>
        <v>PG0215</v>
      </c>
      <c r="D10708" s="10" t="str">
        <f>D10707</f>
        <v>321</v>
      </c>
      <c r="E10708" s="9" t="str">
        <f>E10707</f>
        <v>ROV,DME</v>
      </c>
      <c r="F10708" s="6" t="s">
        <v>15</v>
      </c>
      <c r="G10708">
        <v>335700</v>
      </c>
      <c r="H10708" t="str">
        <f t="shared" si="842"/>
        <v>Evening</v>
      </c>
      <c r="I10708" s="11">
        <v>36</v>
      </c>
      <c r="J10708">
        <v>142</v>
      </c>
      <c r="K10708">
        <v>0.25352112676056338</v>
      </c>
    </row>
    <row r="10709" spans="1:11" x14ac:dyDescent="0.3">
      <c r="A10709" s="7">
        <f t="shared" si="843"/>
        <v>42950</v>
      </c>
      <c r="B10709" s="8">
        <f t="shared" si="843"/>
        <v>18</v>
      </c>
      <c r="C10709" s="9" t="s">
        <v>549</v>
      </c>
      <c r="D10709" s="10" t="s">
        <v>25</v>
      </c>
      <c r="E10709" s="9" t="s">
        <v>550</v>
      </c>
      <c r="F10709" s="6" t="s">
        <v>14</v>
      </c>
      <c r="G10709">
        <v>867500</v>
      </c>
      <c r="H10709" t="str">
        <f t="shared" si="842"/>
        <v>Evening</v>
      </c>
      <c r="I10709" s="11">
        <v>25</v>
      </c>
      <c r="J10709">
        <v>30</v>
      </c>
      <c r="K10709">
        <v>0.83333333333333337</v>
      </c>
    </row>
    <row r="10710" spans="1:11" x14ac:dyDescent="0.3">
      <c r="A10710" s="7">
        <f t="shared" si="843"/>
        <v>42950</v>
      </c>
      <c r="B10710" s="8">
        <f t="shared" si="843"/>
        <v>18</v>
      </c>
      <c r="C10710" s="9" t="str">
        <f>C10709</f>
        <v>PG0220</v>
      </c>
      <c r="D10710" s="10" t="str">
        <f>D10709</f>
        <v>763</v>
      </c>
      <c r="E10710" s="9" t="str">
        <f>E10709</f>
        <v>DME,KRR</v>
      </c>
      <c r="F10710" s="6" t="s">
        <v>15</v>
      </c>
      <c r="G10710">
        <v>1899600</v>
      </c>
      <c r="H10710" t="str">
        <f t="shared" si="842"/>
        <v>Evening</v>
      </c>
      <c r="I10710" s="11">
        <v>163</v>
      </c>
      <c r="J10710">
        <v>192</v>
      </c>
      <c r="K10710">
        <v>0.84895833333333337</v>
      </c>
    </row>
    <row r="10711" spans="1:11" x14ac:dyDescent="0.3">
      <c r="A10711" s="7">
        <f t="shared" si="843"/>
        <v>42950</v>
      </c>
      <c r="B10711" s="8">
        <f t="shared" si="843"/>
        <v>18</v>
      </c>
      <c r="C10711" s="9" t="s">
        <v>551</v>
      </c>
      <c r="D10711" s="10" t="s">
        <v>85</v>
      </c>
      <c r="E10711" s="9" t="s">
        <v>552</v>
      </c>
      <c r="F10711" s="6" t="s">
        <v>14</v>
      </c>
      <c r="G10711">
        <v>439200</v>
      </c>
      <c r="H10711" t="str">
        <f t="shared" si="842"/>
        <v>Evening</v>
      </c>
      <c r="I10711" s="11">
        <v>12</v>
      </c>
      <c r="J10711">
        <v>12</v>
      </c>
      <c r="K10711">
        <v>1</v>
      </c>
    </row>
    <row r="10712" spans="1:11" x14ac:dyDescent="0.3">
      <c r="A10712" s="7">
        <f t="shared" ref="A10712:E10727" si="844">A10711</f>
        <v>42950</v>
      </c>
      <c r="B10712" s="8">
        <f t="shared" si="844"/>
        <v>18</v>
      </c>
      <c r="C10712" s="9" t="str">
        <f>C10711</f>
        <v>PG0251</v>
      </c>
      <c r="D10712" s="10" t="str">
        <f>D10711</f>
        <v>733</v>
      </c>
      <c r="E10712" s="9" t="str">
        <f>E10711</f>
        <v>SVO,AAQ</v>
      </c>
      <c r="F10712" s="6" t="s">
        <v>15</v>
      </c>
      <c r="G10712">
        <v>1324800</v>
      </c>
      <c r="H10712" t="str">
        <f t="shared" si="842"/>
        <v>Evening</v>
      </c>
      <c r="I10712" s="11">
        <v>108</v>
      </c>
      <c r="J10712">
        <v>118</v>
      </c>
      <c r="K10712">
        <v>0.9152542372881356</v>
      </c>
    </row>
    <row r="10713" spans="1:11" x14ac:dyDescent="0.3">
      <c r="A10713" s="7">
        <f t="shared" si="844"/>
        <v>42950</v>
      </c>
      <c r="B10713" s="8">
        <f t="shared" si="844"/>
        <v>18</v>
      </c>
      <c r="C10713" s="6" t="s">
        <v>553</v>
      </c>
      <c r="D10713" s="10" t="s">
        <v>20</v>
      </c>
      <c r="E10713" s="6" t="s">
        <v>554</v>
      </c>
      <c r="F10713" s="6" t="s">
        <v>15</v>
      </c>
      <c r="G10713">
        <v>94200</v>
      </c>
      <c r="H10713" t="str">
        <f t="shared" si="842"/>
        <v>Evening</v>
      </c>
      <c r="I10713" s="11">
        <v>30</v>
      </c>
      <c r="J10713">
        <v>50</v>
      </c>
      <c r="K10713">
        <v>0.6</v>
      </c>
    </row>
    <row r="10714" spans="1:11" x14ac:dyDescent="0.3">
      <c r="A10714" s="7">
        <f t="shared" si="844"/>
        <v>42950</v>
      </c>
      <c r="B10714" s="8">
        <f t="shared" si="844"/>
        <v>18</v>
      </c>
      <c r="C10714" s="9" t="s">
        <v>555</v>
      </c>
      <c r="D10714" s="10" t="s">
        <v>61</v>
      </c>
      <c r="E10714" s="9" t="s">
        <v>556</v>
      </c>
      <c r="F10714" s="6" t="s">
        <v>14</v>
      </c>
      <c r="G10714">
        <v>665000</v>
      </c>
      <c r="H10714" t="str">
        <f t="shared" si="842"/>
        <v>Evening</v>
      </c>
      <c r="I10714" s="11">
        <v>19</v>
      </c>
      <c r="J10714">
        <v>30</v>
      </c>
      <c r="K10714">
        <v>0.6333333333333333</v>
      </c>
    </row>
    <row r="10715" spans="1:11" x14ac:dyDescent="0.3">
      <c r="A10715" s="7">
        <f t="shared" si="844"/>
        <v>42950</v>
      </c>
      <c r="B10715" s="8">
        <f t="shared" si="844"/>
        <v>18</v>
      </c>
      <c r="C10715" s="9" t="str">
        <f t="shared" si="844"/>
        <v>PG0413</v>
      </c>
      <c r="D10715" s="10" t="str">
        <f t="shared" si="844"/>
        <v>773</v>
      </c>
      <c r="E10715" s="9" t="str">
        <f t="shared" si="844"/>
        <v>PEE,VKO</v>
      </c>
      <c r="F10715" s="6" t="s">
        <v>63</v>
      </c>
      <c r="G10715">
        <v>696500</v>
      </c>
      <c r="H10715" t="str">
        <f t="shared" si="842"/>
        <v>Evening</v>
      </c>
      <c r="I10715" s="11">
        <v>35</v>
      </c>
      <c r="J10715">
        <v>48</v>
      </c>
      <c r="K10715">
        <v>0.72916666666666663</v>
      </c>
    </row>
    <row r="10716" spans="1:11" x14ac:dyDescent="0.3">
      <c r="A10716" s="7">
        <f t="shared" si="844"/>
        <v>42950</v>
      </c>
      <c r="B10716" s="8">
        <f t="shared" si="844"/>
        <v>18</v>
      </c>
      <c r="C10716" s="9" t="str">
        <f t="shared" si="844"/>
        <v>PG0413</v>
      </c>
      <c r="D10716" s="10" t="str">
        <f t="shared" si="844"/>
        <v>773</v>
      </c>
      <c r="E10716" s="9" t="str">
        <f t="shared" si="844"/>
        <v>PEE,VKO</v>
      </c>
      <c r="F10716" s="6" t="s">
        <v>15</v>
      </c>
      <c r="G10716">
        <v>2631800</v>
      </c>
      <c r="H10716" t="str">
        <f t="shared" si="842"/>
        <v>Evening</v>
      </c>
      <c r="I10716" s="11">
        <v>224</v>
      </c>
      <c r="J10716">
        <v>324</v>
      </c>
      <c r="K10716">
        <v>0.69135802469135799</v>
      </c>
    </row>
    <row r="10717" spans="1:11" x14ac:dyDescent="0.3">
      <c r="A10717" s="7">
        <f t="shared" si="844"/>
        <v>42950</v>
      </c>
      <c r="B10717" s="8">
        <f t="shared" si="844"/>
        <v>18</v>
      </c>
      <c r="C10717" s="6" t="s">
        <v>557</v>
      </c>
      <c r="D10717" s="10" t="s">
        <v>20</v>
      </c>
      <c r="E10717" s="6" t="s">
        <v>558</v>
      </c>
      <c r="F10717" s="6" t="s">
        <v>15</v>
      </c>
      <c r="G10717">
        <v>233000</v>
      </c>
      <c r="H10717" t="str">
        <f t="shared" si="842"/>
        <v>Evening</v>
      </c>
      <c r="I10717" s="11">
        <v>19</v>
      </c>
      <c r="J10717">
        <v>50</v>
      </c>
      <c r="K10717">
        <v>0.38</v>
      </c>
    </row>
    <row r="10718" spans="1:11" x14ac:dyDescent="0.3">
      <c r="A10718" s="7">
        <f t="shared" si="844"/>
        <v>42950</v>
      </c>
      <c r="B10718" s="8">
        <f t="shared" si="844"/>
        <v>18</v>
      </c>
      <c r="C10718" s="9" t="s">
        <v>559</v>
      </c>
      <c r="D10718" s="10" t="s">
        <v>98</v>
      </c>
      <c r="E10718" s="9" t="s">
        <v>173</v>
      </c>
      <c r="F10718" s="6" t="s">
        <v>14</v>
      </c>
      <c r="G10718">
        <v>342000</v>
      </c>
      <c r="H10718" t="str">
        <f t="shared" si="842"/>
        <v>Evening</v>
      </c>
      <c r="I10718" s="11">
        <v>19</v>
      </c>
      <c r="J10718">
        <v>28</v>
      </c>
      <c r="K10718">
        <v>0.6785714285714286</v>
      </c>
    </row>
    <row r="10719" spans="1:11" x14ac:dyDescent="0.3">
      <c r="A10719" s="7">
        <f t="shared" si="844"/>
        <v>42950</v>
      </c>
      <c r="B10719" s="8">
        <f t="shared" si="844"/>
        <v>18</v>
      </c>
      <c r="C10719" s="9" t="str">
        <f>C10718</f>
        <v>PG0472</v>
      </c>
      <c r="D10719" s="10" t="str">
        <f>D10718</f>
        <v>321</v>
      </c>
      <c r="E10719" s="9" t="str">
        <f>E10718</f>
        <v>SVO,LED</v>
      </c>
      <c r="F10719" s="6" t="s">
        <v>15</v>
      </c>
      <c r="G10719">
        <v>634200</v>
      </c>
      <c r="H10719" t="str">
        <f t="shared" si="842"/>
        <v>Evening</v>
      </c>
      <c r="I10719" s="11">
        <v>105</v>
      </c>
      <c r="J10719">
        <v>142</v>
      </c>
      <c r="K10719">
        <v>0.73943661971830987</v>
      </c>
    </row>
    <row r="10720" spans="1:11" x14ac:dyDescent="0.3">
      <c r="A10720" s="7">
        <f t="shared" si="844"/>
        <v>42950</v>
      </c>
      <c r="B10720" s="8">
        <f t="shared" si="844"/>
        <v>18</v>
      </c>
      <c r="C10720" s="9" t="s">
        <v>560</v>
      </c>
      <c r="D10720" s="10" t="s">
        <v>12</v>
      </c>
      <c r="E10720" s="9" t="s">
        <v>561</v>
      </c>
      <c r="F10720" s="6" t="s">
        <v>14</v>
      </c>
      <c r="G10720">
        <v>363000</v>
      </c>
      <c r="H10720" t="str">
        <f t="shared" si="842"/>
        <v>Evening</v>
      </c>
      <c r="I10720" s="11">
        <v>11</v>
      </c>
      <c r="J10720">
        <v>12</v>
      </c>
      <c r="K10720">
        <v>0.91666666666666663</v>
      </c>
    </row>
    <row r="10721" spans="1:11" x14ac:dyDescent="0.3">
      <c r="A10721" s="7">
        <f t="shared" si="844"/>
        <v>42950</v>
      </c>
      <c r="B10721" s="8">
        <f t="shared" si="844"/>
        <v>18</v>
      </c>
      <c r="C10721" s="9" t="str">
        <f>C10720</f>
        <v>PG0510</v>
      </c>
      <c r="D10721" s="10" t="str">
        <f>D10720</f>
        <v>SU9</v>
      </c>
      <c r="E10721" s="9" t="str">
        <f>E10720</f>
        <v>ESL,DME</v>
      </c>
      <c r="F10721" s="6" t="s">
        <v>15</v>
      </c>
      <c r="G10721">
        <v>675400</v>
      </c>
      <c r="H10721" t="str">
        <f t="shared" si="842"/>
        <v>Evening</v>
      </c>
      <c r="I10721" s="11">
        <v>61</v>
      </c>
      <c r="J10721">
        <v>85</v>
      </c>
      <c r="K10721">
        <v>0.71764705882352942</v>
      </c>
    </row>
    <row r="10722" spans="1:11" x14ac:dyDescent="0.3">
      <c r="A10722" s="7">
        <f t="shared" si="844"/>
        <v>42950</v>
      </c>
      <c r="B10722" s="8">
        <f t="shared" si="844"/>
        <v>18</v>
      </c>
      <c r="C10722" s="6" t="s">
        <v>562</v>
      </c>
      <c r="D10722" s="10" t="s">
        <v>30</v>
      </c>
      <c r="E10722" s="6" t="s">
        <v>563</v>
      </c>
      <c r="F10722" s="6" t="s">
        <v>15</v>
      </c>
      <c r="G10722">
        <v>34800</v>
      </c>
      <c r="H10722" t="str">
        <f t="shared" si="842"/>
        <v>Evening</v>
      </c>
      <c r="I10722" s="11">
        <v>6</v>
      </c>
      <c r="J10722">
        <v>12</v>
      </c>
      <c r="K10722">
        <v>0.5</v>
      </c>
    </row>
    <row r="10723" spans="1:11" x14ac:dyDescent="0.3">
      <c r="A10723" s="7">
        <f t="shared" si="844"/>
        <v>42950</v>
      </c>
      <c r="B10723" s="8">
        <f t="shared" si="844"/>
        <v>18</v>
      </c>
      <c r="C10723" s="9" t="s">
        <v>564</v>
      </c>
      <c r="D10723" s="10" t="s">
        <v>12</v>
      </c>
      <c r="E10723" s="9" t="s">
        <v>565</v>
      </c>
      <c r="F10723" s="6" t="s">
        <v>14</v>
      </c>
      <c r="G10723">
        <v>202000</v>
      </c>
      <c r="H10723" t="str">
        <f t="shared" si="842"/>
        <v>Evening</v>
      </c>
      <c r="I10723" s="11">
        <v>10</v>
      </c>
      <c r="J10723">
        <v>12</v>
      </c>
      <c r="K10723">
        <v>0.83333333333333337</v>
      </c>
    </row>
    <row r="10724" spans="1:11" x14ac:dyDescent="0.3">
      <c r="A10724" s="7">
        <f t="shared" si="844"/>
        <v>42950</v>
      </c>
      <c r="B10724" s="8">
        <f t="shared" si="844"/>
        <v>18</v>
      </c>
      <c r="C10724" s="9" t="str">
        <f>C10723</f>
        <v>PG0605</v>
      </c>
      <c r="D10724" s="10" t="str">
        <f>D10723</f>
        <v>SU9</v>
      </c>
      <c r="E10724" s="9" t="str">
        <f>E10723</f>
        <v>DME,ULV</v>
      </c>
      <c r="F10724" s="6" t="s">
        <v>15</v>
      </c>
      <c r="G10724">
        <v>479200</v>
      </c>
      <c r="H10724" t="str">
        <f t="shared" si="842"/>
        <v>Evening</v>
      </c>
      <c r="I10724" s="11">
        <v>71</v>
      </c>
      <c r="J10724">
        <v>85</v>
      </c>
      <c r="K10724">
        <v>0.83529411764705885</v>
      </c>
    </row>
    <row r="10725" spans="1:11" x14ac:dyDescent="0.3">
      <c r="A10725" s="7">
        <f t="shared" si="844"/>
        <v>42950</v>
      </c>
      <c r="B10725" s="8">
        <f t="shared" si="844"/>
        <v>18</v>
      </c>
      <c r="C10725" s="6" t="s">
        <v>882</v>
      </c>
      <c r="D10725" s="10" t="s">
        <v>20</v>
      </c>
      <c r="E10725" s="6" t="s">
        <v>883</v>
      </c>
      <c r="F10725" s="6" t="s">
        <v>15</v>
      </c>
      <c r="G10725">
        <v>402000</v>
      </c>
      <c r="H10725" t="str">
        <f t="shared" si="842"/>
        <v>Evening</v>
      </c>
      <c r="I10725" s="11">
        <v>23</v>
      </c>
      <c r="J10725">
        <v>50</v>
      </c>
      <c r="K10725">
        <v>0.46</v>
      </c>
    </row>
    <row r="10726" spans="1:11" x14ac:dyDescent="0.3">
      <c r="A10726" s="7">
        <f t="shared" si="844"/>
        <v>42950</v>
      </c>
      <c r="B10726" s="8">
        <v>19</v>
      </c>
      <c r="C10726" s="6" t="s">
        <v>566</v>
      </c>
      <c r="D10726" s="10" t="s">
        <v>20</v>
      </c>
      <c r="E10726" s="6" t="s">
        <v>567</v>
      </c>
      <c r="F10726" s="6" t="s">
        <v>15</v>
      </c>
      <c r="G10726">
        <v>49100</v>
      </c>
      <c r="H10726" t="str">
        <f t="shared" si="842"/>
        <v>Evening</v>
      </c>
      <c r="I10726" s="11">
        <v>9</v>
      </c>
      <c r="J10726">
        <v>50</v>
      </c>
      <c r="K10726">
        <v>0.18</v>
      </c>
    </row>
    <row r="10727" spans="1:11" x14ac:dyDescent="0.3">
      <c r="A10727" s="7">
        <f t="shared" si="844"/>
        <v>42950</v>
      </c>
      <c r="B10727" s="8">
        <f t="shared" si="844"/>
        <v>19</v>
      </c>
      <c r="C10727" s="9" t="s">
        <v>844</v>
      </c>
      <c r="D10727" s="10" t="s">
        <v>12</v>
      </c>
      <c r="E10727" s="9" t="s">
        <v>845</v>
      </c>
      <c r="F10727" s="6" t="s">
        <v>14</v>
      </c>
      <c r="G10727">
        <v>107500</v>
      </c>
      <c r="H10727" t="str">
        <f t="shared" si="842"/>
        <v>Evening</v>
      </c>
      <c r="I10727" s="11">
        <v>5</v>
      </c>
      <c r="J10727">
        <v>12</v>
      </c>
      <c r="K10727">
        <v>0.41666666666666669</v>
      </c>
    </row>
    <row r="10728" spans="1:11" x14ac:dyDescent="0.3">
      <c r="A10728" s="7">
        <f t="shared" ref="A10728:B10743" si="845">A10727</f>
        <v>42950</v>
      </c>
      <c r="B10728" s="8">
        <f t="shared" si="845"/>
        <v>19</v>
      </c>
      <c r="C10728" s="9" t="str">
        <f>C10727</f>
        <v>PG0107</v>
      </c>
      <c r="D10728" s="10" t="str">
        <f>D10727</f>
        <v>SU9</v>
      </c>
      <c r="E10728" s="9" t="str">
        <f>E10727</f>
        <v>ULV,VKO</v>
      </c>
      <c r="F10728" s="6" t="s">
        <v>15</v>
      </c>
      <c r="G10728">
        <v>303800</v>
      </c>
      <c r="H10728" t="str">
        <f t="shared" si="842"/>
        <v>Evening</v>
      </c>
      <c r="I10728" s="11">
        <v>42</v>
      </c>
      <c r="J10728">
        <v>85</v>
      </c>
      <c r="K10728">
        <v>0.49411764705882361</v>
      </c>
    </row>
    <row r="10729" spans="1:11" x14ac:dyDescent="0.3">
      <c r="A10729" s="7">
        <f t="shared" si="845"/>
        <v>42950</v>
      </c>
      <c r="B10729" s="8">
        <f t="shared" si="845"/>
        <v>19</v>
      </c>
      <c r="C10729" s="9" t="s">
        <v>568</v>
      </c>
      <c r="D10729" s="10" t="s">
        <v>12</v>
      </c>
      <c r="E10729" s="9" t="s">
        <v>569</v>
      </c>
      <c r="F10729" s="6" t="s">
        <v>14</v>
      </c>
      <c r="G10729">
        <v>161000</v>
      </c>
      <c r="H10729" t="str">
        <f t="shared" si="842"/>
        <v>Evening</v>
      </c>
      <c r="I10729" s="11">
        <v>10</v>
      </c>
      <c r="J10729">
        <v>12</v>
      </c>
      <c r="K10729">
        <v>0.83333333333333337</v>
      </c>
    </row>
    <row r="10730" spans="1:11" x14ac:dyDescent="0.3">
      <c r="A10730" s="7">
        <f t="shared" si="845"/>
        <v>42950</v>
      </c>
      <c r="B10730" s="8">
        <f t="shared" si="845"/>
        <v>19</v>
      </c>
      <c r="C10730" s="9" t="str">
        <f>C10729</f>
        <v>PG0118</v>
      </c>
      <c r="D10730" s="10" t="str">
        <f>D10729</f>
        <v>SU9</v>
      </c>
      <c r="E10730" s="9" t="str">
        <f>E10729</f>
        <v>DME,EGO</v>
      </c>
      <c r="F10730" s="6" t="s">
        <v>15</v>
      </c>
      <c r="G10730">
        <v>320100</v>
      </c>
      <c r="H10730" t="str">
        <f t="shared" si="842"/>
        <v>Evening</v>
      </c>
      <c r="I10730" s="11">
        <v>59</v>
      </c>
      <c r="J10730">
        <v>85</v>
      </c>
      <c r="K10730">
        <v>0.69411764705882351</v>
      </c>
    </row>
    <row r="10731" spans="1:11" x14ac:dyDescent="0.3">
      <c r="A10731" s="7">
        <f t="shared" si="845"/>
        <v>42950</v>
      </c>
      <c r="B10731" s="8">
        <f t="shared" si="845"/>
        <v>19</v>
      </c>
      <c r="C10731" s="9" t="s">
        <v>570</v>
      </c>
      <c r="D10731" s="10" t="s">
        <v>12</v>
      </c>
      <c r="E10731" s="9" t="s">
        <v>151</v>
      </c>
      <c r="F10731" s="6" t="s">
        <v>14</v>
      </c>
      <c r="G10731">
        <v>55500</v>
      </c>
      <c r="H10731" t="str">
        <f t="shared" si="842"/>
        <v>Evening</v>
      </c>
      <c r="I10731" s="11">
        <v>5</v>
      </c>
      <c r="J10731">
        <v>12</v>
      </c>
      <c r="K10731">
        <v>0.41666666666666669</v>
      </c>
    </row>
    <row r="10732" spans="1:11" x14ac:dyDescent="0.3">
      <c r="A10732" s="7">
        <f t="shared" si="845"/>
        <v>42950</v>
      </c>
      <c r="B10732" s="8">
        <f t="shared" si="845"/>
        <v>19</v>
      </c>
      <c r="C10732" s="9" t="str">
        <f>C10731</f>
        <v>PG0158</v>
      </c>
      <c r="D10732" s="10" t="str">
        <f>D10731</f>
        <v>SU9</v>
      </c>
      <c r="E10732" s="9" t="str">
        <f>E10731</f>
        <v>SVO,BZK</v>
      </c>
      <c r="F10732" s="6" t="s">
        <v>15</v>
      </c>
      <c r="G10732">
        <v>92900</v>
      </c>
      <c r="H10732" t="str">
        <f t="shared" si="842"/>
        <v>Evening</v>
      </c>
      <c r="I10732" s="11">
        <v>25</v>
      </c>
      <c r="J10732">
        <v>85</v>
      </c>
      <c r="K10732">
        <v>0.29411764705882348</v>
      </c>
    </row>
    <row r="10733" spans="1:11" x14ac:dyDescent="0.3">
      <c r="A10733" s="7">
        <f t="shared" si="845"/>
        <v>42950</v>
      </c>
      <c r="B10733" s="8">
        <f t="shared" si="845"/>
        <v>19</v>
      </c>
      <c r="C10733" s="9" t="s">
        <v>846</v>
      </c>
      <c r="D10733" s="10" t="s">
        <v>12</v>
      </c>
      <c r="E10733" s="9" t="s">
        <v>425</v>
      </c>
      <c r="F10733" s="6" t="s">
        <v>14</v>
      </c>
      <c r="G10733">
        <v>99900</v>
      </c>
      <c r="H10733" t="str">
        <f t="shared" si="842"/>
        <v>Evening</v>
      </c>
      <c r="I10733" s="11">
        <v>9</v>
      </c>
      <c r="J10733">
        <v>12</v>
      </c>
      <c r="K10733">
        <v>0.75</v>
      </c>
    </row>
    <row r="10734" spans="1:11" x14ac:dyDescent="0.3">
      <c r="A10734" s="7">
        <f t="shared" si="845"/>
        <v>42950</v>
      </c>
      <c r="B10734" s="8">
        <f t="shared" si="845"/>
        <v>19</v>
      </c>
      <c r="C10734" s="9" t="str">
        <f>C10733</f>
        <v>PG0162</v>
      </c>
      <c r="D10734" s="10" t="str">
        <f>D10733</f>
        <v>SU9</v>
      </c>
      <c r="E10734" s="9" t="str">
        <f>E10733</f>
        <v>BZK,SVO</v>
      </c>
      <c r="F10734" s="6" t="s">
        <v>15</v>
      </c>
      <c r="G10734">
        <v>193600</v>
      </c>
      <c r="H10734" t="str">
        <f t="shared" si="842"/>
        <v>Evening</v>
      </c>
      <c r="I10734" s="11">
        <v>52</v>
      </c>
      <c r="J10734">
        <v>85</v>
      </c>
      <c r="K10734">
        <v>0.61176470588235299</v>
      </c>
    </row>
    <row r="10735" spans="1:11" x14ac:dyDescent="0.3">
      <c r="A10735" s="7">
        <f t="shared" si="845"/>
        <v>42950</v>
      </c>
      <c r="B10735" s="8">
        <f t="shared" si="845"/>
        <v>19</v>
      </c>
      <c r="C10735" s="9" t="s">
        <v>767</v>
      </c>
      <c r="D10735" s="10" t="s">
        <v>12</v>
      </c>
      <c r="E10735" s="9" t="s">
        <v>768</v>
      </c>
      <c r="F10735" s="6" t="s">
        <v>14</v>
      </c>
      <c r="G10735">
        <v>119000</v>
      </c>
      <c r="H10735" t="str">
        <f t="shared" si="842"/>
        <v>Evening</v>
      </c>
      <c r="I10735" s="11">
        <v>10</v>
      </c>
      <c r="J10735">
        <v>12</v>
      </c>
      <c r="K10735">
        <v>0.83333333333333337</v>
      </c>
    </row>
    <row r="10736" spans="1:11" x14ac:dyDescent="0.3">
      <c r="A10736" s="7">
        <f t="shared" si="845"/>
        <v>42950</v>
      </c>
      <c r="B10736" s="8">
        <f t="shared" si="845"/>
        <v>19</v>
      </c>
      <c r="C10736" s="9" t="str">
        <f>C10735</f>
        <v>PG0181</v>
      </c>
      <c r="D10736" s="10" t="str">
        <f>D10735</f>
        <v>SU9</v>
      </c>
      <c r="E10736" s="9" t="str">
        <f>E10735</f>
        <v>GOJ,SVO</v>
      </c>
      <c r="F10736" s="6" t="s">
        <v>15</v>
      </c>
      <c r="G10736">
        <v>266000</v>
      </c>
      <c r="H10736" t="str">
        <f t="shared" si="842"/>
        <v>Evening</v>
      </c>
      <c r="I10736" s="11">
        <v>66</v>
      </c>
      <c r="J10736">
        <v>85</v>
      </c>
      <c r="K10736">
        <v>0.77647058823529413</v>
      </c>
    </row>
    <row r="10737" spans="1:11" x14ac:dyDescent="0.3">
      <c r="A10737" s="7">
        <f t="shared" si="845"/>
        <v>42950</v>
      </c>
      <c r="B10737" s="8">
        <f t="shared" si="845"/>
        <v>19</v>
      </c>
      <c r="C10737" s="9" t="s">
        <v>571</v>
      </c>
      <c r="D10737" s="10" t="s">
        <v>25</v>
      </c>
      <c r="E10737" s="9" t="s">
        <v>572</v>
      </c>
      <c r="F10737" s="6" t="s">
        <v>14</v>
      </c>
      <c r="G10737">
        <v>1158600</v>
      </c>
      <c r="H10737" t="str">
        <f t="shared" si="842"/>
        <v>Evening</v>
      </c>
      <c r="I10737" s="11">
        <v>6</v>
      </c>
      <c r="J10737">
        <v>30</v>
      </c>
      <c r="K10737">
        <v>0.2</v>
      </c>
    </row>
    <row r="10738" spans="1:11" x14ac:dyDescent="0.3">
      <c r="A10738" s="7">
        <f t="shared" si="845"/>
        <v>42950</v>
      </c>
      <c r="B10738" s="8">
        <f t="shared" si="845"/>
        <v>19</v>
      </c>
      <c r="C10738" s="9" t="str">
        <f>C10737</f>
        <v>PG0200</v>
      </c>
      <c r="D10738" s="10" t="str">
        <f>D10737</f>
        <v>763</v>
      </c>
      <c r="E10738" s="9" t="str">
        <f>E10737</f>
        <v>VKO,VVO</v>
      </c>
      <c r="F10738" s="6" t="s">
        <v>15</v>
      </c>
      <c r="G10738">
        <v>2537200</v>
      </c>
      <c r="H10738" t="str">
        <f t="shared" si="842"/>
        <v>Evening</v>
      </c>
      <c r="I10738" s="11">
        <v>39</v>
      </c>
      <c r="J10738">
        <v>192</v>
      </c>
      <c r="K10738">
        <v>0.203125</v>
      </c>
    </row>
    <row r="10739" spans="1:11" x14ac:dyDescent="0.3">
      <c r="A10739" s="7">
        <f t="shared" si="845"/>
        <v>42950</v>
      </c>
      <c r="B10739" s="8">
        <f t="shared" si="845"/>
        <v>19</v>
      </c>
      <c r="C10739" s="6" t="s">
        <v>847</v>
      </c>
      <c r="D10739" s="10" t="s">
        <v>20</v>
      </c>
      <c r="E10739" s="6" t="s">
        <v>848</v>
      </c>
      <c r="F10739" s="6" t="s">
        <v>15</v>
      </c>
      <c r="G10739">
        <v>89600</v>
      </c>
      <c r="H10739" t="str">
        <f t="shared" si="842"/>
        <v>Evening</v>
      </c>
      <c r="I10739" s="11">
        <v>12</v>
      </c>
      <c r="J10739">
        <v>50</v>
      </c>
      <c r="K10739">
        <v>0.24</v>
      </c>
    </row>
    <row r="10740" spans="1:11" x14ac:dyDescent="0.3">
      <c r="A10740" s="7">
        <f t="shared" si="845"/>
        <v>42950</v>
      </c>
      <c r="B10740" s="8">
        <f t="shared" si="845"/>
        <v>19</v>
      </c>
      <c r="C10740" s="6" t="s">
        <v>573</v>
      </c>
      <c r="D10740" s="10" t="s">
        <v>20</v>
      </c>
      <c r="E10740" s="6" t="s">
        <v>574</v>
      </c>
      <c r="F10740" s="6" t="s">
        <v>15</v>
      </c>
      <c r="G10740">
        <v>121600</v>
      </c>
      <c r="H10740" t="str">
        <f t="shared" si="842"/>
        <v>Evening</v>
      </c>
      <c r="I10740" s="11">
        <v>16</v>
      </c>
      <c r="J10740">
        <v>50</v>
      </c>
      <c r="K10740">
        <v>0.32</v>
      </c>
    </row>
    <row r="10741" spans="1:11" x14ac:dyDescent="0.3">
      <c r="A10741" s="7">
        <f t="shared" si="845"/>
        <v>42950</v>
      </c>
      <c r="B10741" s="8">
        <f t="shared" si="845"/>
        <v>19</v>
      </c>
      <c r="C10741" s="9" t="s">
        <v>575</v>
      </c>
      <c r="D10741" s="10" t="s">
        <v>25</v>
      </c>
      <c r="E10741" s="9" t="s">
        <v>576</v>
      </c>
      <c r="F10741" s="6" t="s">
        <v>14</v>
      </c>
      <c r="G10741">
        <v>2979200</v>
      </c>
      <c r="H10741" t="str">
        <f t="shared" si="842"/>
        <v>Evening</v>
      </c>
      <c r="I10741" s="11">
        <v>16</v>
      </c>
      <c r="J10741">
        <v>30</v>
      </c>
      <c r="K10741">
        <v>0.53333333333333333</v>
      </c>
    </row>
    <row r="10742" spans="1:11" x14ac:dyDescent="0.3">
      <c r="A10742" s="7">
        <f t="shared" si="845"/>
        <v>42950</v>
      </c>
      <c r="B10742" s="8">
        <f t="shared" si="845"/>
        <v>19</v>
      </c>
      <c r="C10742" s="9" t="str">
        <f>C10741</f>
        <v>PG0356</v>
      </c>
      <c r="D10742" s="10" t="str">
        <f>D10741</f>
        <v>763</v>
      </c>
      <c r="E10742" s="9" t="str">
        <f>E10741</f>
        <v>LED,KHV</v>
      </c>
      <c r="F10742" s="6" t="s">
        <v>15</v>
      </c>
      <c r="G10742">
        <v>6365200</v>
      </c>
      <c r="H10742" t="str">
        <f t="shared" si="842"/>
        <v>Evening</v>
      </c>
      <c r="I10742" s="11">
        <v>102</v>
      </c>
      <c r="J10742">
        <v>192</v>
      </c>
      <c r="K10742">
        <v>0.53125</v>
      </c>
    </row>
    <row r="10743" spans="1:11" x14ac:dyDescent="0.3">
      <c r="A10743" s="7">
        <f t="shared" si="845"/>
        <v>42950</v>
      </c>
      <c r="B10743" s="8">
        <f t="shared" si="845"/>
        <v>19</v>
      </c>
      <c r="C10743" s="9" t="s">
        <v>577</v>
      </c>
      <c r="D10743" s="10" t="s">
        <v>12</v>
      </c>
      <c r="E10743" s="9" t="s">
        <v>578</v>
      </c>
      <c r="F10743" s="6" t="s">
        <v>14</v>
      </c>
      <c r="G10743">
        <v>269000</v>
      </c>
      <c r="H10743" t="str">
        <f t="shared" si="842"/>
        <v>Evening</v>
      </c>
      <c r="I10743" s="11">
        <v>10</v>
      </c>
      <c r="J10743">
        <v>12</v>
      </c>
      <c r="K10743">
        <v>0.83333333333333337</v>
      </c>
    </row>
    <row r="10744" spans="1:11" x14ac:dyDescent="0.3">
      <c r="A10744" s="7">
        <f t="shared" ref="A10744:B10757" si="846">A10743</f>
        <v>42950</v>
      </c>
      <c r="B10744" s="8">
        <f t="shared" si="846"/>
        <v>19</v>
      </c>
      <c r="C10744" s="9" t="str">
        <f>C10743</f>
        <v>PG0397</v>
      </c>
      <c r="D10744" s="10" t="str">
        <f>D10743</f>
        <v>SU9</v>
      </c>
      <c r="E10744" s="9" t="str">
        <f>E10743</f>
        <v>VOG,VKO</v>
      </c>
      <c r="F10744" s="6" t="s">
        <v>15</v>
      </c>
      <c r="G10744">
        <v>605700</v>
      </c>
      <c r="H10744" t="str">
        <f t="shared" si="842"/>
        <v>Evening</v>
      </c>
      <c r="I10744" s="11">
        <v>67</v>
      </c>
      <c r="J10744">
        <v>85</v>
      </c>
      <c r="K10744">
        <v>0.78823529411764703</v>
      </c>
    </row>
    <row r="10745" spans="1:11" x14ac:dyDescent="0.3">
      <c r="A10745" s="7">
        <f t="shared" si="846"/>
        <v>42950</v>
      </c>
      <c r="B10745" s="8">
        <f t="shared" si="846"/>
        <v>19</v>
      </c>
      <c r="C10745" s="9" t="s">
        <v>579</v>
      </c>
      <c r="D10745" s="10" t="s">
        <v>98</v>
      </c>
      <c r="E10745" s="9" t="s">
        <v>113</v>
      </c>
      <c r="F10745" s="6" t="s">
        <v>14</v>
      </c>
      <c r="G10745">
        <v>300000</v>
      </c>
      <c r="H10745" t="str">
        <f t="shared" si="842"/>
        <v>Evening</v>
      </c>
      <c r="I10745" s="11">
        <v>15</v>
      </c>
      <c r="J10745">
        <v>28</v>
      </c>
      <c r="K10745">
        <v>0.5357142857142857</v>
      </c>
    </row>
    <row r="10746" spans="1:11" x14ac:dyDescent="0.3">
      <c r="A10746" s="7">
        <f t="shared" si="846"/>
        <v>42950</v>
      </c>
      <c r="B10746" s="8">
        <f t="shared" si="846"/>
        <v>19</v>
      </c>
      <c r="C10746" s="9" t="str">
        <f>C10745</f>
        <v>PG0404</v>
      </c>
      <c r="D10746" s="10" t="str">
        <f>D10745</f>
        <v>321</v>
      </c>
      <c r="E10746" s="9" t="str">
        <f>E10745</f>
        <v>DME,LED</v>
      </c>
      <c r="F10746" s="6" t="s">
        <v>15</v>
      </c>
      <c r="G10746">
        <v>615700</v>
      </c>
      <c r="H10746" t="str">
        <f t="shared" si="842"/>
        <v>Evening</v>
      </c>
      <c r="I10746" s="11">
        <v>91</v>
      </c>
      <c r="J10746">
        <v>142</v>
      </c>
      <c r="K10746">
        <v>0.64084507042253525</v>
      </c>
    </row>
    <row r="10747" spans="1:11" x14ac:dyDescent="0.3">
      <c r="A10747" s="7">
        <f t="shared" si="846"/>
        <v>42950</v>
      </c>
      <c r="B10747" s="8">
        <f t="shared" si="846"/>
        <v>19</v>
      </c>
      <c r="C10747" s="6" t="s">
        <v>580</v>
      </c>
      <c r="D10747" s="10" t="s">
        <v>20</v>
      </c>
      <c r="E10747" s="6" t="s">
        <v>581</v>
      </c>
      <c r="F10747" s="6" t="s">
        <v>15</v>
      </c>
      <c r="G10747">
        <v>99600</v>
      </c>
      <c r="H10747" t="str">
        <f t="shared" si="842"/>
        <v>Evening</v>
      </c>
      <c r="I10747" s="11">
        <v>24</v>
      </c>
      <c r="J10747">
        <v>50</v>
      </c>
      <c r="K10747">
        <v>0.48</v>
      </c>
    </row>
    <row r="10748" spans="1:11" x14ac:dyDescent="0.3">
      <c r="A10748" s="7">
        <f t="shared" si="846"/>
        <v>42950</v>
      </c>
      <c r="B10748" s="8">
        <f t="shared" si="846"/>
        <v>19</v>
      </c>
      <c r="C10748" s="6" t="s">
        <v>582</v>
      </c>
      <c r="D10748" s="10" t="s">
        <v>20</v>
      </c>
      <c r="E10748" s="6" t="s">
        <v>583</v>
      </c>
      <c r="F10748" s="6" t="s">
        <v>15</v>
      </c>
      <c r="G10748">
        <v>86900</v>
      </c>
      <c r="H10748" t="str">
        <f t="shared" si="842"/>
        <v>Evening</v>
      </c>
      <c r="I10748" s="11">
        <v>21</v>
      </c>
      <c r="J10748">
        <v>50</v>
      </c>
      <c r="K10748">
        <v>0.42</v>
      </c>
    </row>
    <row r="10749" spans="1:11" x14ac:dyDescent="0.3">
      <c r="A10749" s="7">
        <f t="shared" si="846"/>
        <v>42950</v>
      </c>
      <c r="B10749" s="8">
        <f t="shared" si="846"/>
        <v>19</v>
      </c>
      <c r="C10749" s="9" t="s">
        <v>584</v>
      </c>
      <c r="D10749" s="10" t="s">
        <v>12</v>
      </c>
      <c r="E10749" s="9" t="s">
        <v>585</v>
      </c>
      <c r="F10749" s="6" t="s">
        <v>14</v>
      </c>
      <c r="G10749">
        <v>212800</v>
      </c>
      <c r="H10749" t="str">
        <f t="shared" si="842"/>
        <v>Evening</v>
      </c>
      <c r="I10749" s="11">
        <v>8</v>
      </c>
      <c r="J10749">
        <v>12</v>
      </c>
      <c r="K10749">
        <v>0.66666666666666663</v>
      </c>
    </row>
    <row r="10750" spans="1:11" x14ac:dyDescent="0.3">
      <c r="A10750" s="7">
        <f t="shared" si="846"/>
        <v>42950</v>
      </c>
      <c r="B10750" s="8">
        <f t="shared" si="846"/>
        <v>19</v>
      </c>
      <c r="C10750" s="9" t="str">
        <f>C10749</f>
        <v>PG0572</v>
      </c>
      <c r="D10750" s="10" t="str">
        <f>D10749</f>
        <v>SU9</v>
      </c>
      <c r="E10750" s="9" t="str">
        <f>E10749</f>
        <v>GOJ,LED</v>
      </c>
      <c r="F10750" s="6" t="s">
        <v>15</v>
      </c>
      <c r="G10750">
        <v>401400</v>
      </c>
      <c r="H10750" t="str">
        <f t="shared" si="842"/>
        <v>Evening</v>
      </c>
      <c r="I10750" s="11">
        <v>45</v>
      </c>
      <c r="J10750">
        <v>85</v>
      </c>
      <c r="K10750">
        <v>0.52941176470588236</v>
      </c>
    </row>
    <row r="10751" spans="1:11" x14ac:dyDescent="0.3">
      <c r="A10751" s="7">
        <f t="shared" si="846"/>
        <v>42950</v>
      </c>
      <c r="B10751" s="8">
        <f t="shared" si="846"/>
        <v>19</v>
      </c>
      <c r="C10751" s="9" t="s">
        <v>819</v>
      </c>
      <c r="D10751" s="10" t="s">
        <v>12</v>
      </c>
      <c r="E10751" s="9" t="s">
        <v>820</v>
      </c>
      <c r="F10751" s="6" t="s">
        <v>14</v>
      </c>
      <c r="G10751">
        <v>254100</v>
      </c>
      <c r="H10751" t="str">
        <f t="shared" si="842"/>
        <v>Evening</v>
      </c>
      <c r="I10751" s="11">
        <v>11</v>
      </c>
      <c r="J10751">
        <v>12</v>
      </c>
      <c r="K10751">
        <v>0.91666666666666663</v>
      </c>
    </row>
    <row r="10752" spans="1:11" x14ac:dyDescent="0.3">
      <c r="A10752" s="7">
        <f t="shared" si="846"/>
        <v>42950</v>
      </c>
      <c r="B10752" s="8">
        <f t="shared" si="846"/>
        <v>19</v>
      </c>
      <c r="C10752" s="9" t="str">
        <f>C10751</f>
        <v>PG0638</v>
      </c>
      <c r="D10752" s="10" t="str">
        <f>D10751</f>
        <v>SU9</v>
      </c>
      <c r="E10752" s="9" t="str">
        <f>E10751</f>
        <v>KVX,SVO</v>
      </c>
      <c r="F10752" s="6" t="s">
        <v>15</v>
      </c>
      <c r="G10752">
        <v>564500</v>
      </c>
      <c r="H10752" t="str">
        <f t="shared" si="842"/>
        <v>Evening</v>
      </c>
      <c r="I10752" s="11">
        <v>73</v>
      </c>
      <c r="J10752">
        <v>85</v>
      </c>
      <c r="K10752">
        <v>0.85882352941176465</v>
      </c>
    </row>
    <row r="10753" spans="1:11" x14ac:dyDescent="0.3">
      <c r="A10753" s="7">
        <f t="shared" si="846"/>
        <v>42950</v>
      </c>
      <c r="B10753" s="8">
        <v>20</v>
      </c>
      <c r="C10753" s="9" t="s">
        <v>586</v>
      </c>
      <c r="D10753" s="10" t="s">
        <v>17</v>
      </c>
      <c r="E10753" s="9" t="s">
        <v>587</v>
      </c>
      <c r="F10753" s="6" t="s">
        <v>14</v>
      </c>
      <c r="G10753">
        <v>1398600</v>
      </c>
      <c r="H10753" t="str">
        <f t="shared" si="842"/>
        <v>Night</v>
      </c>
      <c r="I10753" s="11">
        <v>7</v>
      </c>
      <c r="J10753">
        <v>20</v>
      </c>
      <c r="K10753">
        <v>0.35</v>
      </c>
    </row>
    <row r="10754" spans="1:11" x14ac:dyDescent="0.3">
      <c r="A10754" s="7">
        <f t="shared" si="846"/>
        <v>42950</v>
      </c>
      <c r="B10754" s="8">
        <f t="shared" si="846"/>
        <v>20</v>
      </c>
      <c r="C10754" s="9" t="str">
        <f>C10753</f>
        <v>PG0168</v>
      </c>
      <c r="D10754" s="10" t="str">
        <f>D10753</f>
        <v>319</v>
      </c>
      <c r="E10754" s="9" t="str">
        <f>E10753</f>
        <v>DME,UUS</v>
      </c>
      <c r="F10754" s="6" t="s">
        <v>15</v>
      </c>
      <c r="G10754">
        <v>2750400</v>
      </c>
      <c r="H10754" t="str">
        <f t="shared" ref="H10754:H10817" si="847">_xlfn.IFS(B10754&gt;=20,"Night",B10754&gt;=16,"Evening",B10754&gt;=12,"AfterNoon",B10754&gt;=8,"BeforeNoon",B10754&gt;=4,"Morning",B10754&lt;4,"EarlyMorning")</f>
        <v>Night</v>
      </c>
      <c r="I10754" s="11">
        <v>41</v>
      </c>
      <c r="J10754">
        <v>96</v>
      </c>
      <c r="K10754">
        <v>0.42708333333333331</v>
      </c>
    </row>
    <row r="10755" spans="1:11" x14ac:dyDescent="0.3">
      <c r="A10755" s="7">
        <f t="shared" si="846"/>
        <v>42950</v>
      </c>
      <c r="B10755" s="8">
        <f t="shared" si="846"/>
        <v>20</v>
      </c>
      <c r="C10755" s="9" t="s">
        <v>588</v>
      </c>
      <c r="D10755" s="10" t="s">
        <v>25</v>
      </c>
      <c r="E10755" s="9" t="s">
        <v>589</v>
      </c>
      <c r="F10755" s="6" t="s">
        <v>14</v>
      </c>
      <c r="G10755">
        <v>5350500</v>
      </c>
      <c r="H10755" t="str">
        <f t="shared" si="847"/>
        <v>Night</v>
      </c>
      <c r="I10755" s="11">
        <v>29</v>
      </c>
      <c r="J10755">
        <v>30</v>
      </c>
      <c r="K10755">
        <v>0.96666666666666667</v>
      </c>
    </row>
    <row r="10756" spans="1:11" x14ac:dyDescent="0.3">
      <c r="A10756" s="7">
        <f t="shared" si="846"/>
        <v>42950</v>
      </c>
      <c r="B10756" s="8">
        <f t="shared" si="846"/>
        <v>20</v>
      </c>
      <c r="C10756" s="9" t="str">
        <f>C10755</f>
        <v>PG0208</v>
      </c>
      <c r="D10756" s="10" t="str">
        <f>D10755</f>
        <v>763</v>
      </c>
      <c r="E10756" s="9" t="str">
        <f>E10755</f>
        <v>DME,KHV</v>
      </c>
      <c r="F10756" s="6" t="s">
        <v>15</v>
      </c>
      <c r="G10756">
        <v>11242600</v>
      </c>
      <c r="H10756" t="str">
        <f t="shared" si="847"/>
        <v>Night</v>
      </c>
      <c r="I10756" s="11">
        <v>182</v>
      </c>
      <c r="J10756">
        <v>192</v>
      </c>
      <c r="K10756">
        <v>0.94791666666666663</v>
      </c>
    </row>
    <row r="10757" spans="1:11" x14ac:dyDescent="0.3">
      <c r="A10757" s="7">
        <f t="shared" si="846"/>
        <v>42950</v>
      </c>
      <c r="B10757" s="8">
        <f t="shared" si="846"/>
        <v>20</v>
      </c>
      <c r="C10757" s="6" t="s">
        <v>590</v>
      </c>
      <c r="D10757" s="10" t="s">
        <v>17</v>
      </c>
      <c r="E10757" s="6" t="s">
        <v>591</v>
      </c>
      <c r="F10757" s="6" t="s">
        <v>15</v>
      </c>
      <c r="G10757">
        <v>629200</v>
      </c>
      <c r="H10757" t="str">
        <f t="shared" si="847"/>
        <v>Night</v>
      </c>
      <c r="I10757" s="11">
        <v>13</v>
      </c>
      <c r="J10757">
        <v>96</v>
      </c>
      <c r="K10757">
        <v>0.13541666666666671</v>
      </c>
    </row>
    <row r="10758" spans="1:11" x14ac:dyDescent="0.3">
      <c r="A10758" s="7">
        <v>42951</v>
      </c>
      <c r="B10758" s="8">
        <v>2</v>
      </c>
      <c r="C10758" s="9" t="s">
        <v>11</v>
      </c>
      <c r="D10758" s="10" t="s">
        <v>12</v>
      </c>
      <c r="E10758" s="9" t="s">
        <v>13</v>
      </c>
      <c r="F10758" s="6" t="s">
        <v>14</v>
      </c>
      <c r="G10758">
        <v>222000</v>
      </c>
      <c r="H10758" t="str">
        <f t="shared" si="847"/>
        <v>EarlyMorning</v>
      </c>
      <c r="I10758" s="11">
        <v>12</v>
      </c>
      <c r="J10758">
        <v>12</v>
      </c>
      <c r="K10758">
        <v>1</v>
      </c>
    </row>
    <row r="10759" spans="1:11" x14ac:dyDescent="0.3">
      <c r="A10759" s="7">
        <f t="shared" ref="A10759:B10774" si="848">A10758</f>
        <v>42951</v>
      </c>
      <c r="B10759" s="8">
        <f>B10758</f>
        <v>2</v>
      </c>
      <c r="C10759" s="9" t="str">
        <f>C10758</f>
        <v>PG0328</v>
      </c>
      <c r="D10759" s="10" t="str">
        <f>D10758</f>
        <v>SU9</v>
      </c>
      <c r="E10759" s="9" t="str">
        <f>E10758</f>
        <v>VVO,KHV</v>
      </c>
      <c r="F10759" s="6" t="s">
        <v>15</v>
      </c>
      <c r="G10759">
        <v>486600</v>
      </c>
      <c r="H10759" t="str">
        <f t="shared" si="847"/>
        <v>EarlyMorning</v>
      </c>
      <c r="I10759" s="11">
        <v>78</v>
      </c>
      <c r="J10759">
        <v>85</v>
      </c>
      <c r="K10759">
        <v>0.91764705882352937</v>
      </c>
    </row>
    <row r="10760" spans="1:11" x14ac:dyDescent="0.3">
      <c r="A10760" s="7">
        <f t="shared" si="848"/>
        <v>42951</v>
      </c>
      <c r="B10760" s="8">
        <v>3</v>
      </c>
      <c r="C10760" s="9" t="s">
        <v>16</v>
      </c>
      <c r="D10760" s="10" t="s">
        <v>17</v>
      </c>
      <c r="E10760" s="9" t="s">
        <v>18</v>
      </c>
      <c r="F10760" s="6" t="s">
        <v>14</v>
      </c>
      <c r="G10760">
        <v>435900</v>
      </c>
      <c r="H10760" t="str">
        <f t="shared" si="847"/>
        <v>EarlyMorning</v>
      </c>
      <c r="I10760" s="11">
        <v>3</v>
      </c>
      <c r="J10760">
        <v>20</v>
      </c>
      <c r="K10760">
        <v>0.15</v>
      </c>
    </row>
    <row r="10761" spans="1:11" x14ac:dyDescent="0.3">
      <c r="A10761" s="7">
        <f t="shared" si="848"/>
        <v>42951</v>
      </c>
      <c r="B10761" s="8">
        <f t="shared" si="848"/>
        <v>3</v>
      </c>
      <c r="C10761" s="9" t="str">
        <f>C10760</f>
        <v>PG0244</v>
      </c>
      <c r="D10761" s="10" t="str">
        <f>D10760</f>
        <v>319</v>
      </c>
      <c r="E10761" s="9" t="str">
        <f>E10760</f>
        <v>YKS,LED</v>
      </c>
      <c r="F10761" s="6" t="s">
        <v>15</v>
      </c>
      <c r="G10761">
        <v>435600</v>
      </c>
      <c r="H10761" t="str">
        <f t="shared" si="847"/>
        <v>EarlyMorning</v>
      </c>
      <c r="I10761" s="11">
        <v>9</v>
      </c>
      <c r="J10761">
        <v>96</v>
      </c>
      <c r="K10761">
        <v>9.375E-2</v>
      </c>
    </row>
    <row r="10762" spans="1:11" x14ac:dyDescent="0.3">
      <c r="A10762" s="7">
        <f t="shared" si="848"/>
        <v>42951</v>
      </c>
      <c r="B10762" s="8">
        <f t="shared" si="848"/>
        <v>3</v>
      </c>
      <c r="C10762" s="6" t="s">
        <v>19</v>
      </c>
      <c r="D10762" s="10" t="s">
        <v>20</v>
      </c>
      <c r="E10762" s="6" t="s">
        <v>21</v>
      </c>
      <c r="F10762" s="6" t="s">
        <v>15</v>
      </c>
      <c r="G10762">
        <v>164000</v>
      </c>
      <c r="H10762" t="str">
        <f t="shared" si="847"/>
        <v>EarlyMorning</v>
      </c>
      <c r="I10762" s="11">
        <v>7</v>
      </c>
      <c r="J10762">
        <v>50</v>
      </c>
      <c r="K10762">
        <v>0.14000000000000001</v>
      </c>
    </row>
    <row r="10763" spans="1:11" x14ac:dyDescent="0.3">
      <c r="A10763" s="7">
        <f t="shared" si="848"/>
        <v>42951</v>
      </c>
      <c r="B10763" s="8">
        <v>4</v>
      </c>
      <c r="C10763" s="9" t="s">
        <v>594</v>
      </c>
      <c r="D10763" s="10" t="s">
        <v>98</v>
      </c>
      <c r="E10763" s="9" t="s">
        <v>595</v>
      </c>
      <c r="F10763" s="6" t="s">
        <v>14</v>
      </c>
      <c r="G10763">
        <v>3455400</v>
      </c>
      <c r="H10763" t="str">
        <f t="shared" si="847"/>
        <v>Morning</v>
      </c>
      <c r="I10763" s="11">
        <v>26</v>
      </c>
      <c r="J10763">
        <v>28</v>
      </c>
      <c r="K10763">
        <v>0.9285714285714286</v>
      </c>
    </row>
    <row r="10764" spans="1:11" x14ac:dyDescent="0.3">
      <c r="A10764" s="7">
        <f t="shared" si="848"/>
        <v>42951</v>
      </c>
      <c r="B10764" s="8">
        <f>B10763</f>
        <v>4</v>
      </c>
      <c r="C10764" s="9" t="str">
        <f>C10763</f>
        <v>PG0199</v>
      </c>
      <c r="D10764" s="10" t="str">
        <f>D10763</f>
        <v>321</v>
      </c>
      <c r="E10764" s="9" t="str">
        <f>E10763</f>
        <v>IKT,LED</v>
      </c>
      <c r="F10764" s="6" t="s">
        <v>15</v>
      </c>
      <c r="G10764">
        <v>5187200</v>
      </c>
      <c r="H10764" t="str">
        <f t="shared" si="847"/>
        <v>Morning</v>
      </c>
      <c r="I10764" s="11">
        <v>116</v>
      </c>
      <c r="J10764">
        <v>142</v>
      </c>
      <c r="K10764">
        <v>0.81690140845070425</v>
      </c>
    </row>
    <row r="10765" spans="1:11" x14ac:dyDescent="0.3">
      <c r="A10765" s="7">
        <f t="shared" si="848"/>
        <v>42951</v>
      </c>
      <c r="B10765" s="8">
        <v>5</v>
      </c>
      <c r="C10765" s="9" t="s">
        <v>22</v>
      </c>
      <c r="D10765" s="10" t="s">
        <v>17</v>
      </c>
      <c r="E10765" s="9" t="s">
        <v>23</v>
      </c>
      <c r="F10765" s="6" t="s">
        <v>14</v>
      </c>
      <c r="G10765">
        <v>1495000</v>
      </c>
      <c r="H10765" t="str">
        <f t="shared" si="847"/>
        <v>Morning</v>
      </c>
      <c r="I10765" s="11">
        <v>13</v>
      </c>
      <c r="J10765">
        <v>20</v>
      </c>
      <c r="K10765">
        <v>0.65</v>
      </c>
    </row>
    <row r="10766" spans="1:11" x14ac:dyDescent="0.3">
      <c r="A10766" s="7">
        <f t="shared" si="848"/>
        <v>42951</v>
      </c>
      <c r="B10766" s="8">
        <f t="shared" si="848"/>
        <v>5</v>
      </c>
      <c r="C10766" s="9" t="str">
        <f>C10765</f>
        <v>PG0135</v>
      </c>
      <c r="D10766" s="10" t="str">
        <f>D10765</f>
        <v>319</v>
      </c>
      <c r="E10766" s="9" t="str">
        <f>E10765</f>
        <v>BTK,DME</v>
      </c>
      <c r="F10766" s="6" t="s">
        <v>15</v>
      </c>
      <c r="G10766">
        <v>1846200</v>
      </c>
      <c r="H10766" t="str">
        <f t="shared" si="847"/>
        <v>Morning</v>
      </c>
      <c r="I10766" s="11">
        <v>48</v>
      </c>
      <c r="J10766">
        <v>96</v>
      </c>
      <c r="K10766">
        <v>0.5</v>
      </c>
    </row>
    <row r="10767" spans="1:11" x14ac:dyDescent="0.3">
      <c r="A10767" s="7">
        <f t="shared" si="848"/>
        <v>42951</v>
      </c>
      <c r="B10767" s="8">
        <f t="shared" si="848"/>
        <v>5</v>
      </c>
      <c r="C10767" s="9" t="s">
        <v>24</v>
      </c>
      <c r="D10767" s="10" t="s">
        <v>25</v>
      </c>
      <c r="E10767" s="9" t="s">
        <v>26</v>
      </c>
      <c r="F10767" s="6" t="s">
        <v>14</v>
      </c>
      <c r="G10767">
        <v>3351600</v>
      </c>
      <c r="H10767" t="str">
        <f t="shared" si="847"/>
        <v>Morning</v>
      </c>
      <c r="I10767" s="11">
        <v>18</v>
      </c>
      <c r="J10767">
        <v>30</v>
      </c>
      <c r="K10767">
        <v>0.6</v>
      </c>
    </row>
    <row r="10768" spans="1:11" x14ac:dyDescent="0.3">
      <c r="A10768" s="7">
        <f t="shared" si="848"/>
        <v>42951</v>
      </c>
      <c r="B10768" s="8">
        <f t="shared" si="848"/>
        <v>5</v>
      </c>
      <c r="C10768" s="9" t="str">
        <f>C10767</f>
        <v>PG0357</v>
      </c>
      <c r="D10768" s="10" t="str">
        <f>D10767</f>
        <v>763</v>
      </c>
      <c r="E10768" s="9" t="str">
        <f>E10767</f>
        <v>KHV,LED</v>
      </c>
      <c r="F10768" s="6" t="s">
        <v>15</v>
      </c>
      <c r="G10768">
        <v>6421100</v>
      </c>
      <c r="H10768" t="str">
        <f t="shared" si="847"/>
        <v>Morning</v>
      </c>
      <c r="I10768" s="11">
        <v>103</v>
      </c>
      <c r="J10768">
        <v>192</v>
      </c>
      <c r="K10768">
        <v>0.53645833333333337</v>
      </c>
    </row>
    <row r="10769" spans="1:11" x14ac:dyDescent="0.3">
      <c r="A10769" s="7">
        <f t="shared" si="848"/>
        <v>42951</v>
      </c>
      <c r="B10769" s="8">
        <f t="shared" si="848"/>
        <v>5</v>
      </c>
      <c r="C10769" s="6" t="s">
        <v>27</v>
      </c>
      <c r="D10769" s="10" t="s">
        <v>20</v>
      </c>
      <c r="E10769" s="6" t="s">
        <v>28</v>
      </c>
      <c r="F10769" s="6" t="s">
        <v>15</v>
      </c>
      <c r="G10769">
        <v>157600</v>
      </c>
      <c r="H10769" t="str">
        <f t="shared" si="847"/>
        <v>Morning</v>
      </c>
      <c r="I10769" s="11">
        <v>8</v>
      </c>
      <c r="J10769">
        <v>50</v>
      </c>
      <c r="K10769">
        <v>0.16</v>
      </c>
    </row>
    <row r="10770" spans="1:11" x14ac:dyDescent="0.3">
      <c r="A10770" s="7">
        <f t="shared" si="848"/>
        <v>42951</v>
      </c>
      <c r="B10770" s="8">
        <v>6</v>
      </c>
      <c r="C10770" s="6" t="s">
        <v>29</v>
      </c>
      <c r="D10770" s="10" t="s">
        <v>30</v>
      </c>
      <c r="E10770" s="6" t="s">
        <v>31</v>
      </c>
      <c r="F10770" s="6" t="s">
        <v>15</v>
      </c>
      <c r="G10770">
        <v>26100</v>
      </c>
      <c r="H10770" t="str">
        <f t="shared" si="847"/>
        <v>Morning</v>
      </c>
      <c r="I10770" s="11">
        <v>3</v>
      </c>
      <c r="J10770">
        <v>12</v>
      </c>
      <c r="K10770">
        <v>0.25</v>
      </c>
    </row>
    <row r="10771" spans="1:11" x14ac:dyDescent="0.3">
      <c r="A10771" s="7">
        <f t="shared" si="848"/>
        <v>42951</v>
      </c>
      <c r="B10771" s="8">
        <f t="shared" si="848"/>
        <v>6</v>
      </c>
      <c r="C10771" s="9" t="s">
        <v>596</v>
      </c>
      <c r="D10771" s="10" t="s">
        <v>12</v>
      </c>
      <c r="E10771" s="9" t="s">
        <v>597</v>
      </c>
      <c r="F10771" s="6" t="s">
        <v>14</v>
      </c>
      <c r="G10771">
        <v>72000</v>
      </c>
      <c r="H10771" t="str">
        <f t="shared" si="847"/>
        <v>Morning</v>
      </c>
      <c r="I10771" s="11">
        <v>4</v>
      </c>
      <c r="J10771">
        <v>12</v>
      </c>
      <c r="K10771">
        <v>0.33333333333333331</v>
      </c>
    </row>
    <row r="10772" spans="1:11" x14ac:dyDescent="0.3">
      <c r="A10772" s="7">
        <f t="shared" si="848"/>
        <v>42951</v>
      </c>
      <c r="B10772" s="8">
        <f t="shared" si="848"/>
        <v>6</v>
      </c>
      <c r="C10772" s="9" t="str">
        <f>C10771</f>
        <v>PG0116</v>
      </c>
      <c r="D10772" s="10" t="str">
        <f>D10771</f>
        <v>SU9</v>
      </c>
      <c r="E10772" s="9" t="str">
        <f>E10771</f>
        <v>KHV,BQS</v>
      </c>
      <c r="F10772" s="6" t="s">
        <v>15</v>
      </c>
      <c r="G10772">
        <v>192600</v>
      </c>
      <c r="H10772" t="str">
        <f t="shared" si="847"/>
        <v>Morning</v>
      </c>
      <c r="I10772" s="11">
        <v>32</v>
      </c>
      <c r="J10772">
        <v>85</v>
      </c>
      <c r="K10772">
        <v>0.37647058823529411</v>
      </c>
    </row>
    <row r="10773" spans="1:11" x14ac:dyDescent="0.3">
      <c r="A10773" s="7">
        <f t="shared" si="848"/>
        <v>42951</v>
      </c>
      <c r="B10773" s="8">
        <f t="shared" si="848"/>
        <v>6</v>
      </c>
      <c r="C10773" s="9" t="s">
        <v>32</v>
      </c>
      <c r="D10773" s="10" t="s">
        <v>12</v>
      </c>
      <c r="E10773" s="9" t="s">
        <v>33</v>
      </c>
      <c r="F10773" s="6" t="s">
        <v>14</v>
      </c>
      <c r="G10773">
        <v>686400</v>
      </c>
      <c r="H10773" t="str">
        <f t="shared" si="847"/>
        <v>Morning</v>
      </c>
      <c r="I10773" s="11">
        <v>12</v>
      </c>
      <c r="J10773">
        <v>12</v>
      </c>
      <c r="K10773">
        <v>1</v>
      </c>
    </row>
    <row r="10774" spans="1:11" x14ac:dyDescent="0.3">
      <c r="A10774" s="7">
        <f t="shared" si="848"/>
        <v>42951</v>
      </c>
      <c r="B10774" s="8">
        <f t="shared" si="848"/>
        <v>6</v>
      </c>
      <c r="C10774" s="9" t="str">
        <f>C10773</f>
        <v>PG0379</v>
      </c>
      <c r="D10774" s="10" t="str">
        <f>D10773</f>
        <v>SU9</v>
      </c>
      <c r="E10774" s="9" t="str">
        <f>E10773</f>
        <v>NSK,SVX</v>
      </c>
      <c r="F10774" s="6" t="s">
        <v>15</v>
      </c>
      <c r="G10774">
        <v>1117300</v>
      </c>
      <c r="H10774" t="str">
        <f t="shared" si="847"/>
        <v>Morning</v>
      </c>
      <c r="I10774" s="11">
        <v>58</v>
      </c>
      <c r="J10774">
        <v>85</v>
      </c>
      <c r="K10774">
        <v>0.68235294117647061</v>
      </c>
    </row>
    <row r="10775" spans="1:11" x14ac:dyDescent="0.3">
      <c r="A10775" s="7">
        <f t="shared" ref="A10775:B10790" si="849">A10774</f>
        <v>42951</v>
      </c>
      <c r="B10775" s="8">
        <f t="shared" si="849"/>
        <v>6</v>
      </c>
      <c r="C10775" s="6" t="s">
        <v>598</v>
      </c>
      <c r="D10775" s="10" t="s">
        <v>30</v>
      </c>
      <c r="E10775" s="6" t="s">
        <v>599</v>
      </c>
      <c r="F10775" s="6" t="s">
        <v>15</v>
      </c>
      <c r="G10775">
        <v>46400</v>
      </c>
      <c r="H10775" t="str">
        <f t="shared" si="847"/>
        <v>Morning</v>
      </c>
      <c r="I10775" s="11">
        <v>8</v>
      </c>
      <c r="J10775">
        <v>12</v>
      </c>
      <c r="K10775">
        <v>0.66666666666666663</v>
      </c>
    </row>
    <row r="10776" spans="1:11" x14ac:dyDescent="0.3">
      <c r="A10776" s="7">
        <f t="shared" si="849"/>
        <v>42951</v>
      </c>
      <c r="B10776" s="8">
        <f t="shared" si="849"/>
        <v>6</v>
      </c>
      <c r="C10776" s="9" t="s">
        <v>34</v>
      </c>
      <c r="D10776" s="10" t="s">
        <v>12</v>
      </c>
      <c r="E10776" s="9" t="s">
        <v>35</v>
      </c>
      <c r="F10776" s="6" t="s">
        <v>14</v>
      </c>
      <c r="G10776">
        <v>260700</v>
      </c>
      <c r="H10776" t="str">
        <f t="shared" si="847"/>
        <v>Morning</v>
      </c>
      <c r="I10776" s="11">
        <v>3</v>
      </c>
      <c r="J10776">
        <v>12</v>
      </c>
      <c r="K10776">
        <v>0.25</v>
      </c>
    </row>
    <row r="10777" spans="1:11" x14ac:dyDescent="0.3">
      <c r="A10777" s="7">
        <f t="shared" si="849"/>
        <v>42951</v>
      </c>
      <c r="B10777" s="8">
        <f t="shared" si="849"/>
        <v>6</v>
      </c>
      <c r="C10777" s="9" t="str">
        <f>C10776</f>
        <v>PG0592</v>
      </c>
      <c r="D10777" s="10" t="str">
        <f>D10776</f>
        <v>SU9</v>
      </c>
      <c r="E10777" s="9" t="str">
        <f>E10776</f>
        <v>TOF,SVO</v>
      </c>
      <c r="F10777" s="6" t="s">
        <v>15</v>
      </c>
      <c r="G10777">
        <v>907700</v>
      </c>
      <c r="H10777" t="str">
        <f t="shared" si="847"/>
        <v>Morning</v>
      </c>
      <c r="I10777" s="11">
        <v>31</v>
      </c>
      <c r="J10777">
        <v>85</v>
      </c>
      <c r="K10777">
        <v>0.36470588235294121</v>
      </c>
    </row>
    <row r="10778" spans="1:11" x14ac:dyDescent="0.3">
      <c r="A10778" s="7">
        <f t="shared" si="849"/>
        <v>42951</v>
      </c>
      <c r="B10778" s="8">
        <f t="shared" si="849"/>
        <v>6</v>
      </c>
      <c r="C10778" s="6" t="s">
        <v>36</v>
      </c>
      <c r="D10778" s="10" t="s">
        <v>20</v>
      </c>
      <c r="E10778" s="6" t="s">
        <v>37</v>
      </c>
      <c r="F10778" s="6" t="s">
        <v>15</v>
      </c>
      <c r="G10778">
        <v>114000</v>
      </c>
      <c r="H10778" t="str">
        <f t="shared" si="847"/>
        <v>Morning</v>
      </c>
      <c r="I10778" s="11">
        <v>5</v>
      </c>
      <c r="J10778">
        <v>50</v>
      </c>
      <c r="K10778">
        <v>0.1</v>
      </c>
    </row>
    <row r="10779" spans="1:11" x14ac:dyDescent="0.3">
      <c r="A10779" s="7">
        <f t="shared" si="849"/>
        <v>42951</v>
      </c>
      <c r="B10779" s="8">
        <v>7</v>
      </c>
      <c r="C10779" s="9" t="s">
        <v>38</v>
      </c>
      <c r="D10779" s="10" t="s">
        <v>12</v>
      </c>
      <c r="E10779" s="9" t="s">
        <v>39</v>
      </c>
      <c r="F10779" s="6" t="s">
        <v>14</v>
      </c>
      <c r="G10779">
        <v>98000</v>
      </c>
      <c r="H10779" t="str">
        <f t="shared" si="847"/>
        <v>Morning</v>
      </c>
      <c r="I10779" s="11">
        <v>10</v>
      </c>
      <c r="J10779">
        <v>12</v>
      </c>
      <c r="K10779">
        <v>0.83333333333333337</v>
      </c>
    </row>
    <row r="10780" spans="1:11" x14ac:dyDescent="0.3">
      <c r="A10780" s="7">
        <f t="shared" si="849"/>
        <v>42951</v>
      </c>
      <c r="B10780" s="8">
        <f t="shared" si="849"/>
        <v>7</v>
      </c>
      <c r="C10780" s="9" t="str">
        <f>C10779</f>
        <v>PG0014</v>
      </c>
      <c r="D10780" s="10" t="str">
        <f>D10779</f>
        <v>SU9</v>
      </c>
      <c r="E10780" s="9" t="str">
        <f>E10779</f>
        <v>TJM,URJ</v>
      </c>
      <c r="F10780" s="6" t="s">
        <v>15</v>
      </c>
      <c r="G10780">
        <v>251700</v>
      </c>
      <c r="H10780" t="str">
        <f t="shared" si="847"/>
        <v>Morning</v>
      </c>
      <c r="I10780" s="11">
        <v>76</v>
      </c>
      <c r="J10780">
        <v>85</v>
      </c>
      <c r="K10780">
        <v>0.89411764705882357</v>
      </c>
    </row>
    <row r="10781" spans="1:11" x14ac:dyDescent="0.3">
      <c r="A10781" s="7">
        <f t="shared" si="849"/>
        <v>42951</v>
      </c>
      <c r="B10781" s="8">
        <f t="shared" si="849"/>
        <v>7</v>
      </c>
      <c r="C10781" s="6" t="s">
        <v>600</v>
      </c>
      <c r="D10781" s="10" t="s">
        <v>30</v>
      </c>
      <c r="E10781" s="6" t="s">
        <v>601</v>
      </c>
      <c r="F10781" s="6" t="s">
        <v>15</v>
      </c>
      <c r="G10781">
        <v>49000</v>
      </c>
      <c r="H10781" t="str">
        <f t="shared" si="847"/>
        <v>Morning</v>
      </c>
      <c r="I10781" s="11">
        <v>10</v>
      </c>
      <c r="J10781">
        <v>12</v>
      </c>
      <c r="K10781">
        <v>0.83333333333333337</v>
      </c>
    </row>
    <row r="10782" spans="1:11" x14ac:dyDescent="0.3">
      <c r="A10782" s="7">
        <f t="shared" si="849"/>
        <v>42951</v>
      </c>
      <c r="B10782" s="8">
        <f t="shared" si="849"/>
        <v>7</v>
      </c>
      <c r="C10782" s="6" t="s">
        <v>42</v>
      </c>
      <c r="D10782" s="10" t="s">
        <v>30</v>
      </c>
      <c r="E10782" s="6" t="s">
        <v>43</v>
      </c>
      <c r="F10782" s="6" t="s">
        <v>15</v>
      </c>
      <c r="G10782">
        <v>69300</v>
      </c>
      <c r="H10782" t="str">
        <f t="shared" si="847"/>
        <v>Morning</v>
      </c>
      <c r="I10782" s="11">
        <v>11</v>
      </c>
      <c r="J10782">
        <v>12</v>
      </c>
      <c r="K10782">
        <v>0.91666666666666663</v>
      </c>
    </row>
    <row r="10783" spans="1:11" x14ac:dyDescent="0.3">
      <c r="A10783" s="7">
        <f t="shared" si="849"/>
        <v>42951</v>
      </c>
      <c r="B10783" s="8">
        <f t="shared" si="849"/>
        <v>7</v>
      </c>
      <c r="C10783" s="9" t="s">
        <v>44</v>
      </c>
      <c r="D10783" s="10" t="s">
        <v>12</v>
      </c>
      <c r="E10783" s="9" t="s">
        <v>45</v>
      </c>
      <c r="F10783" s="6" t="s">
        <v>14</v>
      </c>
      <c r="G10783">
        <v>400400</v>
      </c>
      <c r="H10783" t="str">
        <f t="shared" si="847"/>
        <v>Morning</v>
      </c>
      <c r="I10783" s="11">
        <v>7</v>
      </c>
      <c r="J10783">
        <v>12</v>
      </c>
      <c r="K10783">
        <v>0.58333333333333337</v>
      </c>
    </row>
    <row r="10784" spans="1:11" x14ac:dyDescent="0.3">
      <c r="A10784" s="7">
        <f t="shared" si="849"/>
        <v>42951</v>
      </c>
      <c r="B10784" s="8">
        <f t="shared" si="849"/>
        <v>7</v>
      </c>
      <c r="C10784" s="9" t="str">
        <f>C10783</f>
        <v>PG0240</v>
      </c>
      <c r="D10784" s="10" t="str">
        <f>D10783</f>
        <v>SU9</v>
      </c>
      <c r="E10784" s="9" t="str">
        <f>E10783</f>
        <v>HMA,DME</v>
      </c>
      <c r="F10784" s="6" t="s">
        <v>15</v>
      </c>
      <c r="G10784">
        <v>1000800</v>
      </c>
      <c r="H10784" t="str">
        <f t="shared" si="847"/>
        <v>Morning</v>
      </c>
      <c r="I10784" s="11">
        <v>52</v>
      </c>
      <c r="J10784">
        <v>85</v>
      </c>
      <c r="K10784">
        <v>0.61176470588235299</v>
      </c>
    </row>
    <row r="10785" spans="1:11" x14ac:dyDescent="0.3">
      <c r="A10785" s="7">
        <f t="shared" si="849"/>
        <v>42951</v>
      </c>
      <c r="B10785" s="8">
        <f t="shared" si="849"/>
        <v>7</v>
      </c>
      <c r="C10785" s="6" t="s">
        <v>602</v>
      </c>
      <c r="D10785" s="10" t="s">
        <v>20</v>
      </c>
      <c r="E10785" s="6" t="s">
        <v>603</v>
      </c>
      <c r="F10785" s="6" t="s">
        <v>15</v>
      </c>
      <c r="G10785">
        <v>650000</v>
      </c>
      <c r="H10785" t="str">
        <f t="shared" si="847"/>
        <v>Morning</v>
      </c>
      <c r="I10785" s="11">
        <v>25</v>
      </c>
      <c r="J10785">
        <v>50</v>
      </c>
      <c r="K10785">
        <v>0.5</v>
      </c>
    </row>
    <row r="10786" spans="1:11" x14ac:dyDescent="0.3">
      <c r="A10786" s="7">
        <f t="shared" si="849"/>
        <v>42951</v>
      </c>
      <c r="B10786" s="8">
        <f t="shared" si="849"/>
        <v>7</v>
      </c>
      <c r="C10786" s="6" t="s">
        <v>916</v>
      </c>
      <c r="D10786" s="10" t="s">
        <v>30</v>
      </c>
      <c r="E10786" s="6" t="s">
        <v>917</v>
      </c>
      <c r="F10786" s="6" t="s">
        <v>15</v>
      </c>
      <c r="G10786">
        <v>13200</v>
      </c>
      <c r="H10786" t="str">
        <f t="shared" si="847"/>
        <v>Morning</v>
      </c>
      <c r="I10786" s="11">
        <v>3</v>
      </c>
      <c r="J10786">
        <v>12</v>
      </c>
      <c r="K10786">
        <v>0.25</v>
      </c>
    </row>
    <row r="10787" spans="1:11" x14ac:dyDescent="0.3">
      <c r="A10787" s="7">
        <f t="shared" si="849"/>
        <v>42951</v>
      </c>
      <c r="B10787" s="8">
        <f t="shared" si="849"/>
        <v>7</v>
      </c>
      <c r="C10787" s="6" t="s">
        <v>46</v>
      </c>
      <c r="D10787" s="10" t="s">
        <v>20</v>
      </c>
      <c r="E10787" s="6" t="s">
        <v>47</v>
      </c>
      <c r="F10787" s="6" t="s">
        <v>15</v>
      </c>
      <c r="G10787">
        <v>810800</v>
      </c>
      <c r="H10787" t="str">
        <f t="shared" si="847"/>
        <v>Morning</v>
      </c>
      <c r="I10787" s="11">
        <v>35</v>
      </c>
      <c r="J10787">
        <v>50</v>
      </c>
      <c r="K10787">
        <v>0.7</v>
      </c>
    </row>
    <row r="10788" spans="1:11" x14ac:dyDescent="0.3">
      <c r="A10788" s="7">
        <f t="shared" si="849"/>
        <v>42951</v>
      </c>
      <c r="B10788" s="8">
        <f t="shared" si="849"/>
        <v>7</v>
      </c>
      <c r="C10788" s="6" t="s">
        <v>604</v>
      </c>
      <c r="D10788" s="10" t="s">
        <v>20</v>
      </c>
      <c r="E10788" s="6" t="s">
        <v>605</v>
      </c>
      <c r="F10788" s="6" t="s">
        <v>15</v>
      </c>
      <c r="G10788">
        <v>275800</v>
      </c>
      <c r="H10788" t="str">
        <f t="shared" si="847"/>
        <v>Morning</v>
      </c>
      <c r="I10788" s="11">
        <v>14</v>
      </c>
      <c r="J10788">
        <v>50</v>
      </c>
      <c r="K10788">
        <v>0.28000000000000003</v>
      </c>
    </row>
    <row r="10789" spans="1:11" x14ac:dyDescent="0.3">
      <c r="A10789" s="7">
        <f t="shared" si="849"/>
        <v>42951</v>
      </c>
      <c r="B10789" s="8">
        <f t="shared" si="849"/>
        <v>7</v>
      </c>
      <c r="C10789" s="6" t="s">
        <v>907</v>
      </c>
      <c r="D10789" s="10" t="s">
        <v>30</v>
      </c>
      <c r="E10789" s="6" t="s">
        <v>908</v>
      </c>
      <c r="F10789" s="6" t="s">
        <v>15</v>
      </c>
      <c r="G10789">
        <v>59000</v>
      </c>
      <c r="H10789" t="str">
        <f t="shared" si="847"/>
        <v>Morning</v>
      </c>
      <c r="I10789" s="11">
        <v>10</v>
      </c>
      <c r="J10789">
        <v>12</v>
      </c>
      <c r="K10789">
        <v>0.83333333333333337</v>
      </c>
    </row>
    <row r="10790" spans="1:11" x14ac:dyDescent="0.3">
      <c r="A10790" s="7">
        <f t="shared" si="849"/>
        <v>42951</v>
      </c>
      <c r="B10790" s="8">
        <f t="shared" si="849"/>
        <v>7</v>
      </c>
      <c r="C10790" s="9" t="s">
        <v>606</v>
      </c>
      <c r="D10790" s="10" t="s">
        <v>12</v>
      </c>
      <c r="E10790" s="9" t="s">
        <v>607</v>
      </c>
      <c r="F10790" s="6" t="s">
        <v>14</v>
      </c>
      <c r="G10790">
        <v>487000</v>
      </c>
      <c r="H10790" t="str">
        <f t="shared" si="847"/>
        <v>Morning</v>
      </c>
      <c r="I10790" s="11">
        <v>10</v>
      </c>
      <c r="J10790">
        <v>12</v>
      </c>
      <c r="K10790">
        <v>0.83333333333333337</v>
      </c>
    </row>
    <row r="10791" spans="1:11" x14ac:dyDescent="0.3">
      <c r="A10791" s="7">
        <f t="shared" ref="A10791:E10806" si="850">A10790</f>
        <v>42951</v>
      </c>
      <c r="B10791" s="8">
        <f t="shared" si="850"/>
        <v>7</v>
      </c>
      <c r="C10791" s="9" t="str">
        <f>C10790</f>
        <v>PG0543</v>
      </c>
      <c r="D10791" s="10" t="str">
        <f>D10790</f>
        <v>SU9</v>
      </c>
      <c r="E10791" s="9" t="str">
        <f>E10790</f>
        <v>OVS,DME</v>
      </c>
      <c r="F10791" s="6" t="s">
        <v>15</v>
      </c>
      <c r="G10791">
        <v>1126300</v>
      </c>
      <c r="H10791" t="str">
        <f t="shared" si="847"/>
        <v>Morning</v>
      </c>
      <c r="I10791" s="11">
        <v>69</v>
      </c>
      <c r="J10791">
        <v>85</v>
      </c>
      <c r="K10791">
        <v>0.81176470588235294</v>
      </c>
    </row>
    <row r="10792" spans="1:11" x14ac:dyDescent="0.3">
      <c r="A10792" s="7">
        <f t="shared" si="850"/>
        <v>42951</v>
      </c>
      <c r="B10792" s="8">
        <f t="shared" si="850"/>
        <v>7</v>
      </c>
      <c r="C10792" s="6" t="s">
        <v>608</v>
      </c>
      <c r="D10792" s="10" t="s">
        <v>20</v>
      </c>
      <c r="E10792" s="6" t="s">
        <v>609</v>
      </c>
      <c r="F10792" s="6" t="s">
        <v>15</v>
      </c>
      <c r="G10792">
        <v>129100</v>
      </c>
      <c r="H10792" t="str">
        <f t="shared" si="847"/>
        <v>Morning</v>
      </c>
      <c r="I10792" s="11">
        <v>29</v>
      </c>
      <c r="J10792">
        <v>50</v>
      </c>
      <c r="K10792">
        <v>0.57999999999999996</v>
      </c>
    </row>
    <row r="10793" spans="1:11" x14ac:dyDescent="0.3">
      <c r="A10793" s="7">
        <f t="shared" si="850"/>
        <v>42951</v>
      </c>
      <c r="B10793" s="8">
        <f t="shared" si="850"/>
        <v>7</v>
      </c>
      <c r="C10793" s="9" t="s">
        <v>50</v>
      </c>
      <c r="D10793" s="10" t="s">
        <v>12</v>
      </c>
      <c r="E10793" s="9" t="s">
        <v>51</v>
      </c>
      <c r="F10793" s="6" t="s">
        <v>14</v>
      </c>
      <c r="G10793">
        <v>207900</v>
      </c>
      <c r="H10793" t="str">
        <f t="shared" si="847"/>
        <v>Morning</v>
      </c>
      <c r="I10793" s="11">
        <v>11</v>
      </c>
      <c r="J10793">
        <v>12</v>
      </c>
      <c r="K10793">
        <v>0.91666666666666663</v>
      </c>
    </row>
    <row r="10794" spans="1:11" x14ac:dyDescent="0.3">
      <c r="A10794" s="7">
        <f t="shared" si="850"/>
        <v>42951</v>
      </c>
      <c r="B10794" s="8">
        <f t="shared" si="850"/>
        <v>7</v>
      </c>
      <c r="C10794" s="9" t="str">
        <f>C10793</f>
        <v>PG0683</v>
      </c>
      <c r="D10794" s="10" t="str">
        <f>D10793</f>
        <v>SU9</v>
      </c>
      <c r="E10794" s="9" t="str">
        <f>E10793</f>
        <v>PEE,ULV</v>
      </c>
      <c r="F10794" s="6" t="s">
        <v>15</v>
      </c>
      <c r="G10794">
        <v>488100</v>
      </c>
      <c r="H10794" t="str">
        <f t="shared" si="847"/>
        <v>Morning</v>
      </c>
      <c r="I10794" s="11">
        <v>77</v>
      </c>
      <c r="J10794">
        <v>85</v>
      </c>
      <c r="K10794">
        <v>0.90588235294117647</v>
      </c>
    </row>
    <row r="10795" spans="1:11" x14ac:dyDescent="0.3">
      <c r="A10795" s="7">
        <f t="shared" si="850"/>
        <v>42951</v>
      </c>
      <c r="B10795" s="8">
        <f t="shared" si="850"/>
        <v>7</v>
      </c>
      <c r="C10795" s="9" t="s">
        <v>52</v>
      </c>
      <c r="D10795" s="10" t="s">
        <v>12</v>
      </c>
      <c r="E10795" s="9" t="s">
        <v>53</v>
      </c>
      <c r="F10795" s="6" t="s">
        <v>14</v>
      </c>
      <c r="G10795">
        <v>261500</v>
      </c>
      <c r="H10795" t="str">
        <f t="shared" si="847"/>
        <v>Morning</v>
      </c>
      <c r="I10795" s="11">
        <v>5</v>
      </c>
      <c r="J10795">
        <v>12</v>
      </c>
      <c r="K10795">
        <v>0.41666666666666669</v>
      </c>
    </row>
    <row r="10796" spans="1:11" x14ac:dyDescent="0.3">
      <c r="A10796" s="7">
        <f t="shared" si="850"/>
        <v>42951</v>
      </c>
      <c r="B10796" s="8">
        <f t="shared" si="850"/>
        <v>7</v>
      </c>
      <c r="C10796" s="9" t="str">
        <f>C10795</f>
        <v>PG0689</v>
      </c>
      <c r="D10796" s="10" t="str">
        <f>D10795</f>
        <v>SU9</v>
      </c>
      <c r="E10796" s="9" t="str">
        <f>E10795</f>
        <v>KJA,OVS</v>
      </c>
      <c r="F10796" s="6" t="s">
        <v>15</v>
      </c>
      <c r="G10796">
        <v>838800</v>
      </c>
      <c r="H10796" t="str">
        <f t="shared" si="847"/>
        <v>Morning</v>
      </c>
      <c r="I10796" s="11">
        <v>48</v>
      </c>
      <c r="J10796">
        <v>85</v>
      </c>
      <c r="K10796">
        <v>0.56470588235294117</v>
      </c>
    </row>
    <row r="10797" spans="1:11" x14ac:dyDescent="0.3">
      <c r="A10797" s="7">
        <f t="shared" si="850"/>
        <v>42951</v>
      </c>
      <c r="B10797" s="8">
        <v>8</v>
      </c>
      <c r="C10797" s="6" t="s">
        <v>54</v>
      </c>
      <c r="D10797" s="10" t="s">
        <v>20</v>
      </c>
      <c r="E10797" s="6" t="s">
        <v>55</v>
      </c>
      <c r="F10797" s="6" t="s">
        <v>15</v>
      </c>
      <c r="G10797">
        <v>128700</v>
      </c>
      <c r="H10797" t="str">
        <f t="shared" si="847"/>
        <v>BeforeNoon</v>
      </c>
      <c r="I10797" s="11">
        <v>13</v>
      </c>
      <c r="J10797">
        <v>50</v>
      </c>
      <c r="K10797">
        <v>0.26</v>
      </c>
    </row>
    <row r="10798" spans="1:11" x14ac:dyDescent="0.3">
      <c r="A10798" s="7">
        <f t="shared" si="850"/>
        <v>42951</v>
      </c>
      <c r="B10798" s="8">
        <f t="shared" si="850"/>
        <v>8</v>
      </c>
      <c r="C10798" s="6" t="s">
        <v>56</v>
      </c>
      <c r="D10798" s="10" t="s">
        <v>20</v>
      </c>
      <c r="E10798" s="6" t="s">
        <v>57</v>
      </c>
      <c r="F10798" s="6" t="s">
        <v>15</v>
      </c>
      <c r="G10798">
        <v>117800</v>
      </c>
      <c r="H10798" t="str">
        <f t="shared" si="847"/>
        <v>BeforeNoon</v>
      </c>
      <c r="I10798" s="11">
        <v>6</v>
      </c>
      <c r="J10798">
        <v>50</v>
      </c>
      <c r="K10798">
        <v>0.12</v>
      </c>
    </row>
    <row r="10799" spans="1:11" x14ac:dyDescent="0.3">
      <c r="A10799" s="7">
        <f t="shared" si="850"/>
        <v>42951</v>
      </c>
      <c r="B10799" s="8">
        <f t="shared" si="850"/>
        <v>8</v>
      </c>
      <c r="C10799" s="6" t="s">
        <v>58</v>
      </c>
      <c r="D10799" s="10" t="s">
        <v>20</v>
      </c>
      <c r="E10799" s="6" t="s">
        <v>59</v>
      </c>
      <c r="F10799" s="6" t="s">
        <v>15</v>
      </c>
      <c r="G10799">
        <v>100100</v>
      </c>
      <c r="H10799" t="str">
        <f t="shared" si="847"/>
        <v>BeforeNoon</v>
      </c>
      <c r="I10799" s="11">
        <v>32</v>
      </c>
      <c r="J10799">
        <v>50</v>
      </c>
      <c r="K10799">
        <v>0.64</v>
      </c>
    </row>
    <row r="10800" spans="1:11" x14ac:dyDescent="0.3">
      <c r="A10800" s="7">
        <f t="shared" si="850"/>
        <v>42951</v>
      </c>
      <c r="B10800" s="8">
        <f t="shared" si="850"/>
        <v>8</v>
      </c>
      <c r="C10800" s="9" t="s">
        <v>60</v>
      </c>
      <c r="D10800" s="10" t="s">
        <v>61</v>
      </c>
      <c r="E10800" s="9" t="s">
        <v>62</v>
      </c>
      <c r="F10800" s="6" t="s">
        <v>14</v>
      </c>
      <c r="G10800">
        <v>1163700</v>
      </c>
      <c r="H10800" t="str">
        <f t="shared" si="847"/>
        <v>BeforeNoon</v>
      </c>
      <c r="I10800" s="11">
        <v>27</v>
      </c>
      <c r="J10800">
        <v>30</v>
      </c>
      <c r="K10800">
        <v>0.9</v>
      </c>
    </row>
    <row r="10801" spans="1:11" x14ac:dyDescent="0.3">
      <c r="A10801" s="7">
        <f t="shared" si="850"/>
        <v>42951</v>
      </c>
      <c r="B10801" s="8">
        <f t="shared" si="850"/>
        <v>8</v>
      </c>
      <c r="C10801" s="9" t="str">
        <f t="shared" si="850"/>
        <v>PG0226</v>
      </c>
      <c r="D10801" s="10" t="str">
        <f t="shared" si="850"/>
        <v>773</v>
      </c>
      <c r="E10801" s="9" t="str">
        <f t="shared" si="850"/>
        <v>SVX,SVO</v>
      </c>
      <c r="F10801" s="6" t="s">
        <v>63</v>
      </c>
      <c r="G10801">
        <v>854000</v>
      </c>
      <c r="H10801" t="str">
        <f t="shared" si="847"/>
        <v>BeforeNoon</v>
      </c>
      <c r="I10801" s="11">
        <v>35</v>
      </c>
      <c r="J10801">
        <v>48</v>
      </c>
      <c r="K10801">
        <v>0.72916666666666663</v>
      </c>
    </row>
    <row r="10802" spans="1:11" x14ac:dyDescent="0.3">
      <c r="A10802" s="7">
        <f t="shared" si="850"/>
        <v>42951</v>
      </c>
      <c r="B10802" s="8">
        <f t="shared" si="850"/>
        <v>8</v>
      </c>
      <c r="C10802" s="9" t="str">
        <f t="shared" si="850"/>
        <v>PG0226</v>
      </c>
      <c r="D10802" s="10" t="str">
        <f t="shared" si="850"/>
        <v>773</v>
      </c>
      <c r="E10802" s="9" t="str">
        <f t="shared" si="850"/>
        <v>SVX,SVO</v>
      </c>
      <c r="F10802" s="6" t="s">
        <v>15</v>
      </c>
      <c r="G10802">
        <v>3439800</v>
      </c>
      <c r="H10802" t="str">
        <f t="shared" si="847"/>
        <v>BeforeNoon</v>
      </c>
      <c r="I10802" s="11">
        <v>238</v>
      </c>
      <c r="J10802">
        <v>324</v>
      </c>
      <c r="K10802">
        <v>0.73456790123456794</v>
      </c>
    </row>
    <row r="10803" spans="1:11" x14ac:dyDescent="0.3">
      <c r="A10803" s="7">
        <f t="shared" si="850"/>
        <v>42951</v>
      </c>
      <c r="B10803" s="8">
        <f t="shared" si="850"/>
        <v>8</v>
      </c>
      <c r="C10803" s="6" t="s">
        <v>64</v>
      </c>
      <c r="D10803" s="10" t="s">
        <v>20</v>
      </c>
      <c r="E10803" s="6" t="s">
        <v>65</v>
      </c>
      <c r="F10803" s="6" t="s">
        <v>15</v>
      </c>
      <c r="G10803">
        <v>27600</v>
      </c>
      <c r="H10803" t="str">
        <f t="shared" si="847"/>
        <v>BeforeNoon</v>
      </c>
      <c r="I10803" s="11">
        <v>3</v>
      </c>
      <c r="J10803">
        <v>50</v>
      </c>
      <c r="K10803">
        <v>0.06</v>
      </c>
    </row>
    <row r="10804" spans="1:11" x14ac:dyDescent="0.3">
      <c r="A10804" s="7">
        <f t="shared" si="850"/>
        <v>42951</v>
      </c>
      <c r="B10804" s="8">
        <f t="shared" si="850"/>
        <v>8</v>
      </c>
      <c r="C10804" s="9" t="s">
        <v>66</v>
      </c>
      <c r="D10804" s="10" t="s">
        <v>12</v>
      </c>
      <c r="E10804" s="9" t="s">
        <v>67</v>
      </c>
      <c r="F10804" s="6" t="s">
        <v>14</v>
      </c>
      <c r="G10804">
        <v>54600</v>
      </c>
      <c r="H10804" t="str">
        <f t="shared" si="847"/>
        <v>BeforeNoon</v>
      </c>
      <c r="I10804" s="11">
        <v>6</v>
      </c>
      <c r="J10804">
        <v>12</v>
      </c>
      <c r="K10804">
        <v>0.5</v>
      </c>
    </row>
    <row r="10805" spans="1:11" x14ac:dyDescent="0.3">
      <c r="A10805" s="7">
        <f t="shared" si="850"/>
        <v>42951</v>
      </c>
      <c r="B10805" s="8">
        <f t="shared" si="850"/>
        <v>8</v>
      </c>
      <c r="C10805" s="9" t="str">
        <f>C10804</f>
        <v>PG0297</v>
      </c>
      <c r="D10805" s="10" t="str">
        <f>D10804</f>
        <v>SU9</v>
      </c>
      <c r="E10805" s="9" t="str">
        <f>E10804</f>
        <v>NOZ,OVB</v>
      </c>
      <c r="F10805" s="6" t="s">
        <v>15</v>
      </c>
      <c r="G10805">
        <v>60300</v>
      </c>
      <c r="H10805" t="str">
        <f t="shared" si="847"/>
        <v>BeforeNoon</v>
      </c>
      <c r="I10805" s="11">
        <v>20</v>
      </c>
      <c r="J10805">
        <v>85</v>
      </c>
      <c r="K10805">
        <v>0.23529411764705879</v>
      </c>
    </row>
    <row r="10806" spans="1:11" x14ac:dyDescent="0.3">
      <c r="A10806" s="7">
        <f t="shared" si="850"/>
        <v>42951</v>
      </c>
      <c r="B10806" s="8">
        <f t="shared" si="850"/>
        <v>8</v>
      </c>
      <c r="C10806" s="9" t="s">
        <v>68</v>
      </c>
      <c r="D10806" s="10" t="s">
        <v>12</v>
      </c>
      <c r="E10806" s="9" t="s">
        <v>69</v>
      </c>
      <c r="F10806" s="6" t="s">
        <v>14</v>
      </c>
      <c r="G10806">
        <v>219600</v>
      </c>
      <c r="H10806" t="str">
        <f t="shared" si="847"/>
        <v>BeforeNoon</v>
      </c>
      <c r="I10806" s="11">
        <v>6</v>
      </c>
      <c r="J10806">
        <v>12</v>
      </c>
      <c r="K10806">
        <v>0.5</v>
      </c>
    </row>
    <row r="10807" spans="1:11" x14ac:dyDescent="0.3">
      <c r="A10807" s="7">
        <f t="shared" ref="A10807:B10822" si="851">A10806</f>
        <v>42951</v>
      </c>
      <c r="B10807" s="8">
        <f t="shared" si="851"/>
        <v>8</v>
      </c>
      <c r="C10807" s="9" t="str">
        <f>C10806</f>
        <v>PG0305</v>
      </c>
      <c r="D10807" s="10" t="str">
        <f>D10806</f>
        <v>SU9</v>
      </c>
      <c r="E10807" s="9" t="str">
        <f>E10806</f>
        <v>UFA,ESL</v>
      </c>
      <c r="F10807" s="6" t="s">
        <v>15</v>
      </c>
      <c r="G10807">
        <v>700200</v>
      </c>
      <c r="H10807" t="str">
        <f t="shared" si="847"/>
        <v>BeforeNoon</v>
      </c>
      <c r="I10807" s="11">
        <v>57</v>
      </c>
      <c r="J10807">
        <v>85</v>
      </c>
      <c r="K10807">
        <v>0.6705882352941176</v>
      </c>
    </row>
    <row r="10808" spans="1:11" x14ac:dyDescent="0.3">
      <c r="A10808" s="7">
        <f t="shared" si="851"/>
        <v>42951</v>
      </c>
      <c r="B10808" s="8">
        <f t="shared" si="851"/>
        <v>8</v>
      </c>
      <c r="C10808" s="9" t="s">
        <v>612</v>
      </c>
      <c r="D10808" s="10" t="s">
        <v>12</v>
      </c>
      <c r="E10808" s="9" t="s">
        <v>613</v>
      </c>
      <c r="F10808" s="6" t="s">
        <v>14</v>
      </c>
      <c r="G10808">
        <v>423200</v>
      </c>
      <c r="H10808" t="str">
        <f t="shared" si="847"/>
        <v>BeforeNoon</v>
      </c>
      <c r="I10808" s="11">
        <v>8</v>
      </c>
      <c r="J10808">
        <v>12</v>
      </c>
      <c r="K10808">
        <v>0.66666666666666663</v>
      </c>
    </row>
    <row r="10809" spans="1:11" x14ac:dyDescent="0.3">
      <c r="A10809" s="7">
        <f t="shared" si="851"/>
        <v>42951</v>
      </c>
      <c r="B10809" s="8">
        <f t="shared" si="851"/>
        <v>8</v>
      </c>
      <c r="C10809" s="9" t="str">
        <f>C10808</f>
        <v>PG0319</v>
      </c>
      <c r="D10809" s="10" t="str">
        <f>D10808</f>
        <v>SU9</v>
      </c>
      <c r="E10809" s="9" t="str">
        <f>E10808</f>
        <v>PEE,MRV</v>
      </c>
      <c r="F10809" s="6" t="s">
        <v>15</v>
      </c>
      <c r="G10809">
        <v>904800</v>
      </c>
      <c r="H10809" t="str">
        <f t="shared" si="847"/>
        <v>BeforeNoon</v>
      </c>
      <c r="I10809" s="11">
        <v>51</v>
      </c>
      <c r="J10809">
        <v>85</v>
      </c>
      <c r="K10809">
        <v>0.6</v>
      </c>
    </row>
    <row r="10810" spans="1:11" x14ac:dyDescent="0.3">
      <c r="A10810" s="7">
        <f t="shared" si="851"/>
        <v>42951</v>
      </c>
      <c r="B10810" s="8">
        <f t="shared" si="851"/>
        <v>8</v>
      </c>
      <c r="C10810" s="6" t="s">
        <v>70</v>
      </c>
      <c r="D10810" s="10" t="s">
        <v>20</v>
      </c>
      <c r="E10810" s="6" t="s">
        <v>71</v>
      </c>
      <c r="F10810" s="6" t="s">
        <v>15</v>
      </c>
      <c r="G10810">
        <v>591600</v>
      </c>
      <c r="H10810" t="str">
        <f t="shared" si="847"/>
        <v>BeforeNoon</v>
      </c>
      <c r="I10810" s="11">
        <v>38</v>
      </c>
      <c r="J10810">
        <v>50</v>
      </c>
      <c r="K10810">
        <v>0.76</v>
      </c>
    </row>
    <row r="10811" spans="1:11" x14ac:dyDescent="0.3">
      <c r="A10811" s="7">
        <f t="shared" si="851"/>
        <v>42951</v>
      </c>
      <c r="B10811" s="8">
        <f t="shared" si="851"/>
        <v>8</v>
      </c>
      <c r="C10811" s="6" t="s">
        <v>614</v>
      </c>
      <c r="D10811" s="10" t="s">
        <v>30</v>
      </c>
      <c r="E10811" s="6" t="s">
        <v>615</v>
      </c>
      <c r="F10811" s="6" t="s">
        <v>15</v>
      </c>
      <c r="G10811">
        <v>29500</v>
      </c>
      <c r="H10811" t="str">
        <f t="shared" si="847"/>
        <v>BeforeNoon</v>
      </c>
      <c r="I10811" s="11">
        <v>5</v>
      </c>
      <c r="J10811">
        <v>12</v>
      </c>
      <c r="K10811">
        <v>0.41666666666666669</v>
      </c>
    </row>
    <row r="10812" spans="1:11" x14ac:dyDescent="0.3">
      <c r="A10812" s="7">
        <f t="shared" si="851"/>
        <v>42951</v>
      </c>
      <c r="B10812" s="8">
        <f t="shared" si="851"/>
        <v>8</v>
      </c>
      <c r="C10812" s="6" t="s">
        <v>72</v>
      </c>
      <c r="D10812" s="10" t="s">
        <v>20</v>
      </c>
      <c r="E10812" s="6" t="s">
        <v>73</v>
      </c>
      <c r="F10812" s="6" t="s">
        <v>15</v>
      </c>
      <c r="G10812">
        <v>382200</v>
      </c>
      <c r="H10812" t="str">
        <f t="shared" si="847"/>
        <v>BeforeNoon</v>
      </c>
      <c r="I10812" s="11">
        <v>27</v>
      </c>
      <c r="J10812">
        <v>50</v>
      </c>
      <c r="K10812">
        <v>0.54</v>
      </c>
    </row>
    <row r="10813" spans="1:11" x14ac:dyDescent="0.3">
      <c r="A10813" s="7">
        <f t="shared" si="851"/>
        <v>42951</v>
      </c>
      <c r="B10813" s="8">
        <f t="shared" si="851"/>
        <v>8</v>
      </c>
      <c r="C10813" s="6" t="s">
        <v>616</v>
      </c>
      <c r="D10813" s="10" t="s">
        <v>30</v>
      </c>
      <c r="E10813" s="6" t="s">
        <v>617</v>
      </c>
      <c r="F10813" s="6" t="s">
        <v>15</v>
      </c>
      <c r="G10813">
        <v>29700</v>
      </c>
      <c r="H10813" t="str">
        <f t="shared" si="847"/>
        <v>BeforeNoon</v>
      </c>
      <c r="I10813" s="11">
        <v>9</v>
      </c>
      <c r="J10813">
        <v>12</v>
      </c>
      <c r="K10813">
        <v>0.75</v>
      </c>
    </row>
    <row r="10814" spans="1:11" x14ac:dyDescent="0.3">
      <c r="A10814" s="7">
        <f t="shared" si="851"/>
        <v>42951</v>
      </c>
      <c r="B10814" s="8">
        <f t="shared" si="851"/>
        <v>8</v>
      </c>
      <c r="C10814" s="9" t="s">
        <v>74</v>
      </c>
      <c r="D10814" s="10" t="s">
        <v>17</v>
      </c>
      <c r="E10814" s="9" t="s">
        <v>75</v>
      </c>
      <c r="F10814" s="6" t="s">
        <v>14</v>
      </c>
      <c r="G10814">
        <v>1996000</v>
      </c>
      <c r="H10814" t="str">
        <f t="shared" si="847"/>
        <v>BeforeNoon</v>
      </c>
      <c r="I10814" s="11">
        <v>20</v>
      </c>
      <c r="J10814">
        <v>20</v>
      </c>
      <c r="K10814">
        <v>1</v>
      </c>
    </row>
    <row r="10815" spans="1:11" x14ac:dyDescent="0.3">
      <c r="A10815" s="7">
        <f t="shared" si="851"/>
        <v>42951</v>
      </c>
      <c r="B10815" s="8">
        <f t="shared" si="851"/>
        <v>8</v>
      </c>
      <c r="C10815" s="9" t="str">
        <f>C10814</f>
        <v>PG0548</v>
      </c>
      <c r="D10815" s="10" t="str">
        <f>D10814</f>
        <v>319</v>
      </c>
      <c r="E10815" s="9" t="str">
        <f>E10814</f>
        <v>KJA,SVO</v>
      </c>
      <c r="F10815" s="6" t="s">
        <v>15</v>
      </c>
      <c r="G10815">
        <v>2773800</v>
      </c>
      <c r="H10815" t="str">
        <f t="shared" si="847"/>
        <v>BeforeNoon</v>
      </c>
      <c r="I10815" s="11">
        <v>83</v>
      </c>
      <c r="J10815">
        <v>96</v>
      </c>
      <c r="K10815">
        <v>0.86458333333333337</v>
      </c>
    </row>
    <row r="10816" spans="1:11" x14ac:dyDescent="0.3">
      <c r="A10816" s="7">
        <f t="shared" si="851"/>
        <v>42951</v>
      </c>
      <c r="B10816" s="8">
        <f t="shared" si="851"/>
        <v>8</v>
      </c>
      <c r="C10816" s="9" t="s">
        <v>76</v>
      </c>
      <c r="D10816" s="10" t="s">
        <v>12</v>
      </c>
      <c r="E10816" s="9" t="s">
        <v>77</v>
      </c>
      <c r="F10816" s="6" t="s">
        <v>14</v>
      </c>
      <c r="G10816">
        <v>104500</v>
      </c>
      <c r="H10816" t="str">
        <f t="shared" si="847"/>
        <v>BeforeNoon</v>
      </c>
      <c r="I10816" s="11">
        <v>11</v>
      </c>
      <c r="J10816">
        <v>12</v>
      </c>
      <c r="K10816">
        <v>0.91666666666666663</v>
      </c>
    </row>
    <row r="10817" spans="1:11" x14ac:dyDescent="0.3">
      <c r="A10817" s="7">
        <f t="shared" si="851"/>
        <v>42951</v>
      </c>
      <c r="B10817" s="8">
        <f t="shared" si="851"/>
        <v>8</v>
      </c>
      <c r="C10817" s="9" t="str">
        <f>C10816</f>
        <v>PG0588</v>
      </c>
      <c r="D10817" s="10" t="str">
        <f>D10816</f>
        <v>SU9</v>
      </c>
      <c r="E10817" s="9" t="str">
        <f>E10816</f>
        <v>SVX,PEE</v>
      </c>
      <c r="F10817" s="6" t="s">
        <v>15</v>
      </c>
      <c r="G10817">
        <v>231300</v>
      </c>
      <c r="H10817" t="str">
        <f t="shared" si="847"/>
        <v>BeforeNoon</v>
      </c>
      <c r="I10817" s="11">
        <v>72</v>
      </c>
      <c r="J10817">
        <v>85</v>
      </c>
      <c r="K10817">
        <v>0.84705882352941175</v>
      </c>
    </row>
    <row r="10818" spans="1:11" x14ac:dyDescent="0.3">
      <c r="A10818" s="7">
        <f t="shared" si="851"/>
        <v>42951</v>
      </c>
      <c r="B10818" s="8">
        <v>9</v>
      </c>
      <c r="C10818" s="6" t="s">
        <v>78</v>
      </c>
      <c r="D10818" s="10" t="s">
        <v>30</v>
      </c>
      <c r="E10818" s="6" t="s">
        <v>79</v>
      </c>
      <c r="F10818" s="6" t="s">
        <v>15</v>
      </c>
      <c r="G10818">
        <v>26500</v>
      </c>
      <c r="H10818" t="str">
        <f t="shared" ref="H10818:H10881" si="852">_xlfn.IFS(B10818&gt;=20,"Night",B10818&gt;=16,"Evening",B10818&gt;=12,"AfterNoon",B10818&gt;=8,"BeforeNoon",B10818&gt;=4,"Morning",B10818&lt;4,"EarlyMorning")</f>
        <v>BeforeNoon</v>
      </c>
      <c r="I10818" s="11">
        <v>5</v>
      </c>
      <c r="J10818">
        <v>12</v>
      </c>
      <c r="K10818">
        <v>0.41666666666666669</v>
      </c>
    </row>
    <row r="10819" spans="1:11" x14ac:dyDescent="0.3">
      <c r="A10819" s="7">
        <f t="shared" si="851"/>
        <v>42951</v>
      </c>
      <c r="B10819" s="8">
        <f t="shared" si="851"/>
        <v>9</v>
      </c>
      <c r="C10819" s="6" t="s">
        <v>80</v>
      </c>
      <c r="D10819" s="10" t="s">
        <v>30</v>
      </c>
      <c r="E10819" s="6" t="s">
        <v>81</v>
      </c>
      <c r="F10819" s="6" t="s">
        <v>15</v>
      </c>
      <c r="G10819">
        <v>31800</v>
      </c>
      <c r="H10819" t="str">
        <f t="shared" si="852"/>
        <v>BeforeNoon</v>
      </c>
      <c r="I10819" s="11">
        <v>6</v>
      </c>
      <c r="J10819">
        <v>12</v>
      </c>
      <c r="K10819">
        <v>0.5</v>
      </c>
    </row>
    <row r="10820" spans="1:11" x14ac:dyDescent="0.3">
      <c r="A10820" s="7">
        <f t="shared" si="851"/>
        <v>42951</v>
      </c>
      <c r="B10820" s="8">
        <f t="shared" si="851"/>
        <v>9</v>
      </c>
      <c r="C10820" s="9" t="s">
        <v>84</v>
      </c>
      <c r="D10820" s="10" t="s">
        <v>85</v>
      </c>
      <c r="E10820" s="9" t="s">
        <v>86</v>
      </c>
      <c r="F10820" s="6" t="s">
        <v>14</v>
      </c>
      <c r="G10820">
        <v>623000</v>
      </c>
      <c r="H10820" t="str">
        <f t="shared" si="852"/>
        <v>BeforeNoon</v>
      </c>
      <c r="I10820" s="11">
        <v>5</v>
      </c>
      <c r="J10820">
        <v>12</v>
      </c>
      <c r="K10820">
        <v>0.41666666666666669</v>
      </c>
    </row>
    <row r="10821" spans="1:11" x14ac:dyDescent="0.3">
      <c r="A10821" s="7">
        <f t="shared" si="851"/>
        <v>42951</v>
      </c>
      <c r="B10821" s="8">
        <f t="shared" si="851"/>
        <v>9</v>
      </c>
      <c r="C10821" s="9" t="str">
        <f>C10820</f>
        <v>PG0120</v>
      </c>
      <c r="D10821" s="10" t="str">
        <f>D10820</f>
        <v>733</v>
      </c>
      <c r="E10821" s="9" t="str">
        <f>E10820</f>
        <v>SVO,MJZ</v>
      </c>
      <c r="F10821" s="6" t="s">
        <v>15</v>
      </c>
      <c r="G10821">
        <v>2635500</v>
      </c>
      <c r="H10821" t="str">
        <f t="shared" si="852"/>
        <v>BeforeNoon</v>
      </c>
      <c r="I10821" s="11">
        <v>63</v>
      </c>
      <c r="J10821">
        <v>118</v>
      </c>
      <c r="K10821">
        <v>0.53389830508474578</v>
      </c>
    </row>
    <row r="10822" spans="1:11" x14ac:dyDescent="0.3">
      <c r="A10822" s="7">
        <f t="shared" si="851"/>
        <v>42951</v>
      </c>
      <c r="B10822" s="8">
        <f t="shared" si="851"/>
        <v>9</v>
      </c>
      <c r="C10822" s="9" t="s">
        <v>87</v>
      </c>
      <c r="D10822" s="10" t="s">
        <v>85</v>
      </c>
      <c r="E10822" s="9" t="s">
        <v>88</v>
      </c>
      <c r="F10822" s="6" t="s">
        <v>14</v>
      </c>
      <c r="G10822">
        <v>498400</v>
      </c>
      <c r="H10822" t="str">
        <f t="shared" si="852"/>
        <v>BeforeNoon</v>
      </c>
      <c r="I10822" s="11">
        <v>4</v>
      </c>
      <c r="J10822">
        <v>12</v>
      </c>
      <c r="K10822">
        <v>0.33333333333333331</v>
      </c>
    </row>
    <row r="10823" spans="1:11" x14ac:dyDescent="0.3">
      <c r="A10823" s="7">
        <f t="shared" ref="A10823:B10838" si="853">A10822</f>
        <v>42951</v>
      </c>
      <c r="B10823" s="8">
        <f t="shared" si="853"/>
        <v>9</v>
      </c>
      <c r="C10823" s="9" t="str">
        <f>C10822</f>
        <v>PG0121</v>
      </c>
      <c r="D10823" s="10" t="str">
        <f>D10822</f>
        <v>733</v>
      </c>
      <c r="E10823" s="9" t="str">
        <f>E10822</f>
        <v>MJZ,SVO</v>
      </c>
      <c r="F10823" s="6" t="s">
        <v>15</v>
      </c>
      <c r="G10823">
        <v>2710100</v>
      </c>
      <c r="H10823" t="str">
        <f t="shared" si="852"/>
        <v>BeforeNoon</v>
      </c>
      <c r="I10823" s="11">
        <v>65</v>
      </c>
      <c r="J10823">
        <v>118</v>
      </c>
      <c r="K10823">
        <v>0.55084745762711862</v>
      </c>
    </row>
    <row r="10824" spans="1:11" x14ac:dyDescent="0.3">
      <c r="A10824" s="7">
        <f t="shared" si="853"/>
        <v>42951</v>
      </c>
      <c r="B10824" s="8">
        <f t="shared" si="853"/>
        <v>9</v>
      </c>
      <c r="C10824" s="9" t="s">
        <v>91</v>
      </c>
      <c r="D10824" s="10" t="s">
        <v>17</v>
      </c>
      <c r="E10824" s="9" t="s">
        <v>92</v>
      </c>
      <c r="F10824" s="6" t="s">
        <v>14</v>
      </c>
      <c r="G10824">
        <v>1035000</v>
      </c>
      <c r="H10824" t="str">
        <f t="shared" si="852"/>
        <v>BeforeNoon</v>
      </c>
      <c r="I10824" s="11">
        <v>9</v>
      </c>
      <c r="J10824">
        <v>20</v>
      </c>
      <c r="K10824">
        <v>0.45</v>
      </c>
    </row>
    <row r="10825" spans="1:11" x14ac:dyDescent="0.3">
      <c r="A10825" s="7">
        <f t="shared" si="853"/>
        <v>42951</v>
      </c>
      <c r="B10825" s="8">
        <f t="shared" si="853"/>
        <v>9</v>
      </c>
      <c r="C10825" s="9" t="str">
        <f>C10824</f>
        <v>PG0134</v>
      </c>
      <c r="D10825" s="10" t="str">
        <f>D10824</f>
        <v>319</v>
      </c>
      <c r="E10825" s="9" t="str">
        <f>E10824</f>
        <v>DME,BTK</v>
      </c>
      <c r="F10825" s="6" t="s">
        <v>15</v>
      </c>
      <c r="G10825">
        <v>2156500</v>
      </c>
      <c r="H10825" t="str">
        <f t="shared" si="852"/>
        <v>BeforeNoon</v>
      </c>
      <c r="I10825" s="11">
        <v>56</v>
      </c>
      <c r="J10825">
        <v>96</v>
      </c>
      <c r="K10825">
        <v>0.58333333333333337</v>
      </c>
    </row>
    <row r="10826" spans="1:11" x14ac:dyDescent="0.3">
      <c r="A10826" s="7">
        <f t="shared" si="853"/>
        <v>42951</v>
      </c>
      <c r="B10826" s="8">
        <f t="shared" si="853"/>
        <v>9</v>
      </c>
      <c r="C10826" s="9" t="s">
        <v>93</v>
      </c>
      <c r="D10826" s="10" t="s">
        <v>17</v>
      </c>
      <c r="E10826" s="9" t="s">
        <v>94</v>
      </c>
      <c r="F10826" s="6" t="s">
        <v>14</v>
      </c>
      <c r="G10826">
        <v>1398600</v>
      </c>
      <c r="H10826" t="str">
        <f t="shared" si="852"/>
        <v>BeforeNoon</v>
      </c>
      <c r="I10826" s="11">
        <v>7</v>
      </c>
      <c r="J10826">
        <v>20</v>
      </c>
      <c r="K10826">
        <v>0.35</v>
      </c>
    </row>
    <row r="10827" spans="1:11" x14ac:dyDescent="0.3">
      <c r="A10827" s="7">
        <f t="shared" si="853"/>
        <v>42951</v>
      </c>
      <c r="B10827" s="8">
        <f t="shared" si="853"/>
        <v>9</v>
      </c>
      <c r="C10827" s="9" t="str">
        <f>C10826</f>
        <v>PG0169</v>
      </c>
      <c r="D10827" s="10" t="str">
        <f>D10826</f>
        <v>319</v>
      </c>
      <c r="E10827" s="9" t="str">
        <f>E10826</f>
        <v>UUS,DME</v>
      </c>
      <c r="F10827" s="6" t="s">
        <v>15</v>
      </c>
      <c r="G10827">
        <v>2730600</v>
      </c>
      <c r="H10827" t="str">
        <f t="shared" si="852"/>
        <v>BeforeNoon</v>
      </c>
      <c r="I10827" s="11">
        <v>41</v>
      </c>
      <c r="J10827">
        <v>96</v>
      </c>
      <c r="K10827">
        <v>0.42708333333333331</v>
      </c>
    </row>
    <row r="10828" spans="1:11" x14ac:dyDescent="0.3">
      <c r="A10828" s="7">
        <f t="shared" si="853"/>
        <v>42951</v>
      </c>
      <c r="B10828" s="8">
        <f t="shared" si="853"/>
        <v>9</v>
      </c>
      <c r="C10828" s="6" t="s">
        <v>624</v>
      </c>
      <c r="D10828" s="10" t="s">
        <v>20</v>
      </c>
      <c r="E10828" s="6" t="s">
        <v>625</v>
      </c>
      <c r="F10828" s="6" t="s">
        <v>15</v>
      </c>
      <c r="G10828">
        <v>246900</v>
      </c>
      <c r="H10828" t="str">
        <f t="shared" si="852"/>
        <v>BeforeNoon</v>
      </c>
      <c r="I10828" s="11">
        <v>18</v>
      </c>
      <c r="J10828">
        <v>50</v>
      </c>
      <c r="K10828">
        <v>0.36</v>
      </c>
    </row>
    <row r="10829" spans="1:11" x14ac:dyDescent="0.3">
      <c r="A10829" s="7">
        <f t="shared" si="853"/>
        <v>42951</v>
      </c>
      <c r="B10829" s="8">
        <f t="shared" si="853"/>
        <v>9</v>
      </c>
      <c r="C10829" s="6" t="s">
        <v>95</v>
      </c>
      <c r="D10829" s="10" t="s">
        <v>20</v>
      </c>
      <c r="E10829" s="6" t="s">
        <v>96</v>
      </c>
      <c r="F10829" s="6" t="s">
        <v>15</v>
      </c>
      <c r="G10829">
        <v>254800</v>
      </c>
      <c r="H10829" t="str">
        <f t="shared" si="852"/>
        <v>BeforeNoon</v>
      </c>
      <c r="I10829" s="11">
        <v>40</v>
      </c>
      <c r="J10829">
        <v>50</v>
      </c>
      <c r="K10829">
        <v>0.8</v>
      </c>
    </row>
    <row r="10830" spans="1:11" x14ac:dyDescent="0.3">
      <c r="A10830" s="7">
        <f t="shared" si="853"/>
        <v>42951</v>
      </c>
      <c r="B10830" s="8">
        <f t="shared" si="853"/>
        <v>9</v>
      </c>
      <c r="C10830" s="9" t="s">
        <v>97</v>
      </c>
      <c r="D10830" s="10" t="s">
        <v>98</v>
      </c>
      <c r="E10830" s="9" t="s">
        <v>99</v>
      </c>
      <c r="F10830" s="6" t="s">
        <v>14</v>
      </c>
      <c r="G10830">
        <v>3189600</v>
      </c>
      <c r="H10830" t="str">
        <f t="shared" si="852"/>
        <v>BeforeNoon</v>
      </c>
      <c r="I10830" s="11">
        <v>24</v>
      </c>
      <c r="J10830">
        <v>28</v>
      </c>
      <c r="K10830">
        <v>0.8571428571428571</v>
      </c>
    </row>
    <row r="10831" spans="1:11" x14ac:dyDescent="0.3">
      <c r="A10831" s="7">
        <f t="shared" si="853"/>
        <v>42951</v>
      </c>
      <c r="B10831" s="8">
        <f t="shared" si="853"/>
        <v>9</v>
      </c>
      <c r="C10831" s="9" t="str">
        <f>C10830</f>
        <v>PG0198</v>
      </c>
      <c r="D10831" s="10" t="str">
        <f>D10830</f>
        <v>321</v>
      </c>
      <c r="E10831" s="9" t="str">
        <f>E10830</f>
        <v>LED,IKT</v>
      </c>
      <c r="F10831" s="6" t="s">
        <v>15</v>
      </c>
      <c r="G10831">
        <v>5444200</v>
      </c>
      <c r="H10831" t="str">
        <f t="shared" si="852"/>
        <v>BeforeNoon</v>
      </c>
      <c r="I10831" s="11">
        <v>122</v>
      </c>
      <c r="J10831">
        <v>142</v>
      </c>
      <c r="K10831">
        <v>0.85915492957746475</v>
      </c>
    </row>
    <row r="10832" spans="1:11" x14ac:dyDescent="0.3">
      <c r="A10832" s="7">
        <f t="shared" si="853"/>
        <v>42951</v>
      </c>
      <c r="B10832" s="8">
        <f t="shared" si="853"/>
        <v>9</v>
      </c>
      <c r="C10832" s="9" t="s">
        <v>100</v>
      </c>
      <c r="D10832" s="10" t="s">
        <v>98</v>
      </c>
      <c r="E10832" s="9" t="s">
        <v>101</v>
      </c>
      <c r="F10832" s="6" t="s">
        <v>14</v>
      </c>
      <c r="G10832">
        <v>526400</v>
      </c>
      <c r="H10832" t="str">
        <f t="shared" si="852"/>
        <v>BeforeNoon</v>
      </c>
      <c r="I10832" s="11">
        <v>28</v>
      </c>
      <c r="J10832">
        <v>28</v>
      </c>
      <c r="K10832">
        <v>1</v>
      </c>
    </row>
    <row r="10833" spans="1:11" x14ac:dyDescent="0.3">
      <c r="A10833" s="7">
        <f t="shared" si="853"/>
        <v>42951</v>
      </c>
      <c r="B10833" s="8">
        <f t="shared" si="853"/>
        <v>9</v>
      </c>
      <c r="C10833" s="9" t="str">
        <f>C10832</f>
        <v>PG0227</v>
      </c>
      <c r="D10833" s="10" t="str">
        <f>D10832</f>
        <v>321</v>
      </c>
      <c r="E10833" s="9" t="str">
        <f>E10832</f>
        <v>VKO,LED</v>
      </c>
      <c r="F10833" s="6" t="s">
        <v>15</v>
      </c>
      <c r="G10833">
        <v>901800</v>
      </c>
      <c r="H10833" t="str">
        <f t="shared" si="852"/>
        <v>BeforeNoon</v>
      </c>
      <c r="I10833" s="11">
        <v>142</v>
      </c>
      <c r="J10833">
        <v>142</v>
      </c>
      <c r="K10833">
        <v>1</v>
      </c>
    </row>
    <row r="10834" spans="1:11" x14ac:dyDescent="0.3">
      <c r="A10834" s="7">
        <f t="shared" si="853"/>
        <v>42951</v>
      </c>
      <c r="B10834" s="8">
        <f t="shared" si="853"/>
        <v>9</v>
      </c>
      <c r="C10834" s="9" t="s">
        <v>804</v>
      </c>
      <c r="D10834" s="10" t="s">
        <v>12</v>
      </c>
      <c r="E10834" s="9" t="s">
        <v>805</v>
      </c>
      <c r="F10834" s="6" t="s">
        <v>14</v>
      </c>
      <c r="G10834">
        <v>79200</v>
      </c>
      <c r="H10834" t="str">
        <f t="shared" si="852"/>
        <v>BeforeNoon</v>
      </c>
      <c r="I10834" s="11">
        <v>8</v>
      </c>
      <c r="J10834">
        <v>12</v>
      </c>
      <c r="K10834">
        <v>0.66666666666666663</v>
      </c>
    </row>
    <row r="10835" spans="1:11" x14ac:dyDescent="0.3">
      <c r="A10835" s="7">
        <f t="shared" si="853"/>
        <v>42951</v>
      </c>
      <c r="B10835" s="8">
        <f t="shared" si="853"/>
        <v>9</v>
      </c>
      <c r="C10835" s="9" t="str">
        <f>C10834</f>
        <v>PG0237</v>
      </c>
      <c r="D10835" s="10" t="str">
        <f>D10834</f>
        <v>SU9</v>
      </c>
      <c r="E10835" s="9" t="str">
        <f>E10834</f>
        <v>BZK,VKO</v>
      </c>
      <c r="F10835" s="6" t="s">
        <v>15</v>
      </c>
      <c r="G10835">
        <v>202200</v>
      </c>
      <c r="H10835" t="str">
        <f t="shared" si="852"/>
        <v>BeforeNoon</v>
      </c>
      <c r="I10835" s="11">
        <v>61</v>
      </c>
      <c r="J10835">
        <v>85</v>
      </c>
      <c r="K10835">
        <v>0.71764705882352942</v>
      </c>
    </row>
    <row r="10836" spans="1:11" x14ac:dyDescent="0.3">
      <c r="A10836" s="7">
        <f t="shared" si="853"/>
        <v>42951</v>
      </c>
      <c r="B10836" s="8">
        <f t="shared" si="853"/>
        <v>9</v>
      </c>
      <c r="C10836" s="9" t="s">
        <v>102</v>
      </c>
      <c r="D10836" s="10" t="s">
        <v>12</v>
      </c>
      <c r="E10836" s="9" t="s">
        <v>103</v>
      </c>
      <c r="F10836" s="6" t="s">
        <v>14</v>
      </c>
      <c r="G10836">
        <v>457600</v>
      </c>
      <c r="H10836" t="str">
        <f t="shared" si="852"/>
        <v>BeforeNoon</v>
      </c>
      <c r="I10836" s="11">
        <v>8</v>
      </c>
      <c r="J10836">
        <v>12</v>
      </c>
      <c r="K10836">
        <v>0.66666666666666663</v>
      </c>
    </row>
    <row r="10837" spans="1:11" x14ac:dyDescent="0.3">
      <c r="A10837" s="7">
        <f t="shared" si="853"/>
        <v>42951</v>
      </c>
      <c r="B10837" s="8">
        <f t="shared" si="853"/>
        <v>9</v>
      </c>
      <c r="C10837" s="9" t="str">
        <f>C10836</f>
        <v>PG0239</v>
      </c>
      <c r="D10837" s="10" t="str">
        <f>D10836</f>
        <v>SU9</v>
      </c>
      <c r="E10837" s="9" t="str">
        <f>E10836</f>
        <v>DME,HMA</v>
      </c>
      <c r="F10837" s="6" t="s">
        <v>15</v>
      </c>
      <c r="G10837">
        <v>1039000</v>
      </c>
      <c r="H10837" t="str">
        <f t="shared" si="852"/>
        <v>BeforeNoon</v>
      </c>
      <c r="I10837" s="11">
        <v>54</v>
      </c>
      <c r="J10837">
        <v>85</v>
      </c>
      <c r="K10837">
        <v>0.63529411764705879</v>
      </c>
    </row>
    <row r="10838" spans="1:11" x14ac:dyDescent="0.3">
      <c r="A10838" s="7">
        <f t="shared" si="853"/>
        <v>42951</v>
      </c>
      <c r="B10838" s="8">
        <f t="shared" si="853"/>
        <v>9</v>
      </c>
      <c r="C10838" s="9" t="s">
        <v>104</v>
      </c>
      <c r="D10838" s="10" t="s">
        <v>12</v>
      </c>
      <c r="E10838" s="9" t="s">
        <v>105</v>
      </c>
      <c r="F10838" s="6" t="s">
        <v>14</v>
      </c>
      <c r="G10838">
        <v>148000</v>
      </c>
      <c r="H10838" t="str">
        <f t="shared" si="852"/>
        <v>BeforeNoon</v>
      </c>
      <c r="I10838" s="11">
        <v>8</v>
      </c>
      <c r="J10838">
        <v>12</v>
      </c>
      <c r="K10838">
        <v>0.66666666666666663</v>
      </c>
    </row>
    <row r="10839" spans="1:11" x14ac:dyDescent="0.3">
      <c r="A10839" s="7">
        <f t="shared" ref="A10839:B10854" si="854">A10838</f>
        <v>42951</v>
      </c>
      <c r="B10839" s="8">
        <f t="shared" si="854"/>
        <v>9</v>
      </c>
      <c r="C10839" s="9" t="str">
        <f>C10838</f>
        <v>PG0241</v>
      </c>
      <c r="D10839" s="10" t="str">
        <f>D10838</f>
        <v>SU9</v>
      </c>
      <c r="E10839" s="9" t="str">
        <f>E10838</f>
        <v>SVO,CSY</v>
      </c>
      <c r="F10839" s="6" t="s">
        <v>15</v>
      </c>
      <c r="G10839">
        <v>406000</v>
      </c>
      <c r="H10839" t="str">
        <f t="shared" si="852"/>
        <v>BeforeNoon</v>
      </c>
      <c r="I10839" s="11">
        <v>65</v>
      </c>
      <c r="J10839">
        <v>85</v>
      </c>
      <c r="K10839">
        <v>0.76470588235294112</v>
      </c>
    </row>
    <row r="10840" spans="1:11" x14ac:dyDescent="0.3">
      <c r="A10840" s="7">
        <f t="shared" si="854"/>
        <v>42951</v>
      </c>
      <c r="B10840" s="8">
        <f t="shared" si="854"/>
        <v>9</v>
      </c>
      <c r="C10840" s="9" t="s">
        <v>106</v>
      </c>
      <c r="D10840" s="10" t="s">
        <v>12</v>
      </c>
      <c r="E10840" s="9" t="s">
        <v>107</v>
      </c>
      <c r="F10840" s="6" t="s">
        <v>14</v>
      </c>
      <c r="G10840">
        <v>400500</v>
      </c>
      <c r="H10840" t="str">
        <f t="shared" si="852"/>
        <v>BeforeNoon</v>
      </c>
      <c r="I10840" s="11">
        <v>9</v>
      </c>
      <c r="J10840">
        <v>12</v>
      </c>
      <c r="K10840">
        <v>0.75</v>
      </c>
    </row>
    <row r="10841" spans="1:11" x14ac:dyDescent="0.3">
      <c r="A10841" s="7">
        <f t="shared" si="854"/>
        <v>42951</v>
      </c>
      <c r="B10841" s="8">
        <f t="shared" si="854"/>
        <v>9</v>
      </c>
      <c r="C10841" s="9" t="str">
        <f>C10840</f>
        <v>PG0273</v>
      </c>
      <c r="D10841" s="10" t="str">
        <f>D10840</f>
        <v>SU9</v>
      </c>
      <c r="E10841" s="9" t="str">
        <f>E10840</f>
        <v>DME,CEK</v>
      </c>
      <c r="F10841" s="6" t="s">
        <v>15</v>
      </c>
      <c r="G10841">
        <v>968000</v>
      </c>
      <c r="H10841" t="str">
        <f t="shared" si="852"/>
        <v>BeforeNoon</v>
      </c>
      <c r="I10841" s="11">
        <v>65</v>
      </c>
      <c r="J10841">
        <v>85</v>
      </c>
      <c r="K10841">
        <v>0.76470588235294112</v>
      </c>
    </row>
    <row r="10842" spans="1:11" x14ac:dyDescent="0.3">
      <c r="A10842" s="7">
        <f t="shared" si="854"/>
        <v>42951</v>
      </c>
      <c r="B10842" s="8">
        <f t="shared" si="854"/>
        <v>9</v>
      </c>
      <c r="C10842" s="6" t="s">
        <v>110</v>
      </c>
      <c r="D10842" s="10" t="s">
        <v>20</v>
      </c>
      <c r="E10842" s="6" t="s">
        <v>111</v>
      </c>
      <c r="F10842" s="6" t="s">
        <v>15</v>
      </c>
      <c r="G10842">
        <v>162900</v>
      </c>
      <c r="H10842" t="str">
        <f t="shared" si="852"/>
        <v>BeforeNoon</v>
      </c>
      <c r="I10842" s="11">
        <v>9</v>
      </c>
      <c r="J10842">
        <v>50</v>
      </c>
      <c r="K10842">
        <v>0.18</v>
      </c>
    </row>
    <row r="10843" spans="1:11" x14ac:dyDescent="0.3">
      <c r="A10843" s="7">
        <f t="shared" si="854"/>
        <v>42951</v>
      </c>
      <c r="B10843" s="8">
        <f t="shared" si="854"/>
        <v>9</v>
      </c>
      <c r="C10843" s="9" t="s">
        <v>112</v>
      </c>
      <c r="D10843" s="10" t="s">
        <v>98</v>
      </c>
      <c r="E10843" s="9" t="s">
        <v>113</v>
      </c>
      <c r="F10843" s="6" t="s">
        <v>14</v>
      </c>
      <c r="G10843">
        <v>360000</v>
      </c>
      <c r="H10843" t="str">
        <f t="shared" si="852"/>
        <v>BeforeNoon</v>
      </c>
      <c r="I10843" s="11">
        <v>18</v>
      </c>
      <c r="J10843">
        <v>28</v>
      </c>
      <c r="K10843">
        <v>0.6428571428571429</v>
      </c>
    </row>
    <row r="10844" spans="1:11" x14ac:dyDescent="0.3">
      <c r="A10844" s="7">
        <f t="shared" si="854"/>
        <v>42951</v>
      </c>
      <c r="B10844" s="8">
        <f t="shared" si="854"/>
        <v>9</v>
      </c>
      <c r="C10844" s="9" t="str">
        <f>C10843</f>
        <v>PG0405</v>
      </c>
      <c r="D10844" s="10" t="str">
        <f>D10843</f>
        <v>321</v>
      </c>
      <c r="E10844" s="9" t="str">
        <f>E10843</f>
        <v>DME,LED</v>
      </c>
      <c r="F10844" s="6" t="s">
        <v>15</v>
      </c>
      <c r="G10844">
        <v>521900</v>
      </c>
      <c r="H10844" t="str">
        <f t="shared" si="852"/>
        <v>BeforeNoon</v>
      </c>
      <c r="I10844" s="11">
        <v>77</v>
      </c>
      <c r="J10844">
        <v>142</v>
      </c>
      <c r="K10844">
        <v>0.54225352112676062</v>
      </c>
    </row>
    <row r="10845" spans="1:11" x14ac:dyDescent="0.3">
      <c r="A10845" s="7">
        <f t="shared" si="854"/>
        <v>42951</v>
      </c>
      <c r="B10845" s="8">
        <f t="shared" si="854"/>
        <v>9</v>
      </c>
      <c r="C10845" s="6" t="s">
        <v>114</v>
      </c>
      <c r="D10845" s="10" t="s">
        <v>20</v>
      </c>
      <c r="E10845" s="6" t="s">
        <v>115</v>
      </c>
      <c r="F10845" s="6" t="s">
        <v>15</v>
      </c>
      <c r="G10845">
        <v>373000</v>
      </c>
      <c r="H10845" t="str">
        <f t="shared" si="852"/>
        <v>BeforeNoon</v>
      </c>
      <c r="I10845" s="11">
        <v>25</v>
      </c>
      <c r="J10845">
        <v>50</v>
      </c>
      <c r="K10845">
        <v>0.5</v>
      </c>
    </row>
    <row r="10846" spans="1:11" x14ac:dyDescent="0.3">
      <c r="A10846" s="7">
        <f t="shared" si="854"/>
        <v>42951</v>
      </c>
      <c r="B10846" s="8">
        <f t="shared" si="854"/>
        <v>9</v>
      </c>
      <c r="C10846" s="6" t="s">
        <v>116</v>
      </c>
      <c r="D10846" s="10" t="s">
        <v>30</v>
      </c>
      <c r="E10846" s="6" t="s">
        <v>117</v>
      </c>
      <c r="F10846" s="6" t="s">
        <v>15</v>
      </c>
      <c r="G10846">
        <v>41600</v>
      </c>
      <c r="H10846" t="str">
        <f t="shared" si="852"/>
        <v>BeforeNoon</v>
      </c>
      <c r="I10846" s="11">
        <v>4</v>
      </c>
      <c r="J10846">
        <v>12</v>
      </c>
      <c r="K10846">
        <v>0.33333333333333331</v>
      </c>
    </row>
    <row r="10847" spans="1:11" x14ac:dyDescent="0.3">
      <c r="A10847" s="7">
        <f t="shared" si="854"/>
        <v>42951</v>
      </c>
      <c r="B10847" s="8">
        <f t="shared" si="854"/>
        <v>9</v>
      </c>
      <c r="C10847" s="9" t="s">
        <v>118</v>
      </c>
      <c r="D10847" s="10" t="s">
        <v>98</v>
      </c>
      <c r="E10847" s="9" t="s">
        <v>119</v>
      </c>
      <c r="F10847" s="6" t="s">
        <v>14</v>
      </c>
      <c r="G10847">
        <v>450000</v>
      </c>
      <c r="H10847" t="str">
        <f t="shared" si="852"/>
        <v>BeforeNoon</v>
      </c>
      <c r="I10847" s="11">
        <v>25</v>
      </c>
      <c r="J10847">
        <v>28</v>
      </c>
      <c r="K10847">
        <v>0.8928571428571429</v>
      </c>
    </row>
    <row r="10848" spans="1:11" x14ac:dyDescent="0.3">
      <c r="A10848" s="7">
        <f t="shared" si="854"/>
        <v>42951</v>
      </c>
      <c r="B10848" s="8">
        <f t="shared" si="854"/>
        <v>9</v>
      </c>
      <c r="C10848" s="9" t="str">
        <f>C10847</f>
        <v>PG0476</v>
      </c>
      <c r="D10848" s="10" t="str">
        <f>D10847</f>
        <v>321</v>
      </c>
      <c r="E10848" s="9" t="str">
        <f>E10847</f>
        <v>LED,SVO</v>
      </c>
      <c r="F10848" s="6" t="s">
        <v>15</v>
      </c>
      <c r="G10848">
        <v>775200</v>
      </c>
      <c r="H10848" t="str">
        <f t="shared" si="852"/>
        <v>BeforeNoon</v>
      </c>
      <c r="I10848" s="11">
        <v>128</v>
      </c>
      <c r="J10848">
        <v>142</v>
      </c>
      <c r="K10848">
        <v>0.90140845070422537</v>
      </c>
    </row>
    <row r="10849" spans="1:11" x14ac:dyDescent="0.3">
      <c r="A10849" s="7">
        <f t="shared" si="854"/>
        <v>42951</v>
      </c>
      <c r="B10849" s="8">
        <f t="shared" si="854"/>
        <v>9</v>
      </c>
      <c r="C10849" s="6" t="s">
        <v>628</v>
      </c>
      <c r="D10849" s="10" t="s">
        <v>20</v>
      </c>
      <c r="E10849" s="6" t="s">
        <v>629</v>
      </c>
      <c r="F10849" s="6" t="s">
        <v>15</v>
      </c>
      <c r="G10849">
        <v>730800</v>
      </c>
      <c r="H10849" t="str">
        <f t="shared" si="852"/>
        <v>BeforeNoon</v>
      </c>
      <c r="I10849" s="11">
        <v>49</v>
      </c>
      <c r="J10849">
        <v>50</v>
      </c>
      <c r="K10849">
        <v>0.98</v>
      </c>
    </row>
    <row r="10850" spans="1:11" x14ac:dyDescent="0.3">
      <c r="A10850" s="7">
        <f t="shared" si="854"/>
        <v>42951</v>
      </c>
      <c r="B10850" s="8">
        <f t="shared" si="854"/>
        <v>9</v>
      </c>
      <c r="C10850" s="9" t="s">
        <v>122</v>
      </c>
      <c r="D10850" s="10" t="s">
        <v>12</v>
      </c>
      <c r="E10850" s="9" t="s">
        <v>123</v>
      </c>
      <c r="F10850" s="6" t="s">
        <v>14</v>
      </c>
      <c r="G10850">
        <v>260800</v>
      </c>
      <c r="H10850" t="str">
        <f t="shared" si="852"/>
        <v>BeforeNoon</v>
      </c>
      <c r="I10850" s="11">
        <v>8</v>
      </c>
      <c r="J10850">
        <v>12</v>
      </c>
      <c r="K10850">
        <v>0.66666666666666663</v>
      </c>
    </row>
    <row r="10851" spans="1:11" x14ac:dyDescent="0.3">
      <c r="A10851" s="7">
        <f t="shared" si="854"/>
        <v>42951</v>
      </c>
      <c r="B10851" s="8">
        <f t="shared" si="854"/>
        <v>9</v>
      </c>
      <c r="C10851" s="9" t="str">
        <f>C10850</f>
        <v>PG0489</v>
      </c>
      <c r="D10851" s="10" t="str">
        <f>D10850</f>
        <v>SU9</v>
      </c>
      <c r="E10851" s="9" t="str">
        <f>E10850</f>
        <v>CSY,LED</v>
      </c>
      <c r="F10851" s="6" t="s">
        <v>15</v>
      </c>
      <c r="G10851">
        <v>623300</v>
      </c>
      <c r="H10851" t="str">
        <f t="shared" si="852"/>
        <v>BeforeNoon</v>
      </c>
      <c r="I10851" s="11">
        <v>57</v>
      </c>
      <c r="J10851">
        <v>85</v>
      </c>
      <c r="K10851">
        <v>0.6705882352941176</v>
      </c>
    </row>
    <row r="10852" spans="1:11" x14ac:dyDescent="0.3">
      <c r="A10852" s="7">
        <f t="shared" si="854"/>
        <v>42951</v>
      </c>
      <c r="B10852" s="8">
        <f t="shared" si="854"/>
        <v>9</v>
      </c>
      <c r="C10852" s="9" t="s">
        <v>124</v>
      </c>
      <c r="D10852" s="10" t="s">
        <v>12</v>
      </c>
      <c r="E10852" s="9" t="s">
        <v>125</v>
      </c>
      <c r="F10852" s="6" t="s">
        <v>14</v>
      </c>
      <c r="G10852">
        <v>146000</v>
      </c>
      <c r="H10852" t="str">
        <f t="shared" si="852"/>
        <v>BeforeNoon</v>
      </c>
      <c r="I10852" s="11">
        <v>4</v>
      </c>
      <c r="J10852">
        <v>12</v>
      </c>
      <c r="K10852">
        <v>0.33333333333333331</v>
      </c>
    </row>
    <row r="10853" spans="1:11" x14ac:dyDescent="0.3">
      <c r="A10853" s="7">
        <f t="shared" si="854"/>
        <v>42951</v>
      </c>
      <c r="B10853" s="8">
        <f t="shared" si="854"/>
        <v>9</v>
      </c>
      <c r="C10853" s="9" t="str">
        <f>C10852</f>
        <v>PG0508</v>
      </c>
      <c r="D10853" s="10" t="str">
        <f>D10852</f>
        <v>SU9</v>
      </c>
      <c r="E10853" s="9" t="str">
        <f>E10852</f>
        <v>KZN,LED</v>
      </c>
      <c r="F10853" s="6" t="s">
        <v>15</v>
      </c>
      <c r="G10853">
        <v>380600</v>
      </c>
      <c r="H10853" t="str">
        <f t="shared" si="852"/>
        <v>BeforeNoon</v>
      </c>
      <c r="I10853" s="11">
        <v>31</v>
      </c>
      <c r="J10853">
        <v>85</v>
      </c>
      <c r="K10853">
        <v>0.36470588235294121</v>
      </c>
    </row>
    <row r="10854" spans="1:11" x14ac:dyDescent="0.3">
      <c r="A10854" s="7">
        <f t="shared" si="854"/>
        <v>42951</v>
      </c>
      <c r="B10854" s="8">
        <f t="shared" si="854"/>
        <v>9</v>
      </c>
      <c r="C10854" s="9" t="s">
        <v>126</v>
      </c>
      <c r="D10854" s="10" t="s">
        <v>12</v>
      </c>
      <c r="E10854" s="9" t="s">
        <v>127</v>
      </c>
      <c r="F10854" s="6" t="s">
        <v>14</v>
      </c>
      <c r="G10854">
        <v>330000</v>
      </c>
      <c r="H10854" t="str">
        <f t="shared" si="852"/>
        <v>BeforeNoon</v>
      </c>
      <c r="I10854" s="11">
        <v>10</v>
      </c>
      <c r="J10854">
        <v>12</v>
      </c>
      <c r="K10854">
        <v>0.83333333333333337</v>
      </c>
    </row>
    <row r="10855" spans="1:11" x14ac:dyDescent="0.3">
      <c r="A10855" s="7">
        <f t="shared" ref="A10855:B10870" si="855">A10854</f>
        <v>42951</v>
      </c>
      <c r="B10855" s="8">
        <f t="shared" si="855"/>
        <v>9</v>
      </c>
      <c r="C10855" s="9" t="str">
        <f>C10854</f>
        <v>PG0509</v>
      </c>
      <c r="D10855" s="10" t="str">
        <f>D10854</f>
        <v>SU9</v>
      </c>
      <c r="E10855" s="9" t="str">
        <f>E10854</f>
        <v>DME,ESL</v>
      </c>
      <c r="F10855" s="6" t="s">
        <v>15</v>
      </c>
      <c r="G10855">
        <v>676500</v>
      </c>
      <c r="H10855" t="str">
        <f t="shared" si="852"/>
        <v>BeforeNoon</v>
      </c>
      <c r="I10855" s="11">
        <v>61</v>
      </c>
      <c r="J10855">
        <v>85</v>
      </c>
      <c r="K10855">
        <v>0.71764705882352942</v>
      </c>
    </row>
    <row r="10856" spans="1:11" x14ac:dyDescent="0.3">
      <c r="A10856" s="7">
        <f t="shared" si="855"/>
        <v>42951</v>
      </c>
      <c r="B10856" s="8">
        <f t="shared" si="855"/>
        <v>9</v>
      </c>
      <c r="C10856" s="9" t="s">
        <v>128</v>
      </c>
      <c r="D10856" s="10" t="s">
        <v>85</v>
      </c>
      <c r="E10856" s="9" t="s">
        <v>129</v>
      </c>
      <c r="F10856" s="6" t="s">
        <v>14</v>
      </c>
      <c r="G10856">
        <v>483600</v>
      </c>
      <c r="H10856" t="str">
        <f t="shared" si="852"/>
        <v>BeforeNoon</v>
      </c>
      <c r="I10856" s="11">
        <v>12</v>
      </c>
      <c r="J10856">
        <v>12</v>
      </c>
      <c r="K10856">
        <v>1</v>
      </c>
    </row>
    <row r="10857" spans="1:11" x14ac:dyDescent="0.3">
      <c r="A10857" s="7">
        <f t="shared" si="855"/>
        <v>42951</v>
      </c>
      <c r="B10857" s="8">
        <f t="shared" si="855"/>
        <v>9</v>
      </c>
      <c r="C10857" s="9" t="str">
        <f>C10856</f>
        <v>PG0521</v>
      </c>
      <c r="D10857" s="10" t="str">
        <f>D10856</f>
        <v>733</v>
      </c>
      <c r="E10857" s="9" t="str">
        <f>E10856</f>
        <v>KUF,AER</v>
      </c>
      <c r="F10857" s="6" t="s">
        <v>15</v>
      </c>
      <c r="G10857">
        <v>1521200</v>
      </c>
      <c r="H10857" t="str">
        <f t="shared" si="852"/>
        <v>BeforeNoon</v>
      </c>
      <c r="I10857" s="11">
        <v>113</v>
      </c>
      <c r="J10857">
        <v>118</v>
      </c>
      <c r="K10857">
        <v>0.9576271186440678</v>
      </c>
    </row>
    <row r="10858" spans="1:11" x14ac:dyDescent="0.3">
      <c r="A10858" s="7">
        <f t="shared" si="855"/>
        <v>42951</v>
      </c>
      <c r="B10858" s="8">
        <f t="shared" si="855"/>
        <v>9</v>
      </c>
      <c r="C10858" s="9" t="s">
        <v>130</v>
      </c>
      <c r="D10858" s="10" t="s">
        <v>25</v>
      </c>
      <c r="E10858" s="9" t="s">
        <v>131</v>
      </c>
      <c r="F10858" s="6" t="s">
        <v>14</v>
      </c>
      <c r="G10858">
        <v>847200</v>
      </c>
      <c r="H10858" t="str">
        <f t="shared" si="852"/>
        <v>BeforeNoon</v>
      </c>
      <c r="I10858" s="11">
        <v>24</v>
      </c>
      <c r="J10858">
        <v>30</v>
      </c>
      <c r="K10858">
        <v>0.8</v>
      </c>
    </row>
    <row r="10859" spans="1:11" x14ac:dyDescent="0.3">
      <c r="A10859" s="7">
        <f t="shared" si="855"/>
        <v>42951</v>
      </c>
      <c r="B10859" s="8">
        <f t="shared" si="855"/>
        <v>9</v>
      </c>
      <c r="C10859" s="9" t="str">
        <f>C10858</f>
        <v>PG0529</v>
      </c>
      <c r="D10859" s="10" t="str">
        <f>D10858</f>
        <v>763</v>
      </c>
      <c r="E10859" s="9" t="str">
        <f>E10858</f>
        <v>SVO,UFA</v>
      </c>
      <c r="F10859" s="6" t="s">
        <v>15</v>
      </c>
      <c r="G10859">
        <v>1705800</v>
      </c>
      <c r="H10859" t="str">
        <f t="shared" si="852"/>
        <v>BeforeNoon</v>
      </c>
      <c r="I10859" s="11">
        <v>144</v>
      </c>
      <c r="J10859">
        <v>192</v>
      </c>
      <c r="K10859">
        <v>0.75</v>
      </c>
    </row>
    <row r="10860" spans="1:11" x14ac:dyDescent="0.3">
      <c r="A10860" s="7">
        <f t="shared" si="855"/>
        <v>42951</v>
      </c>
      <c r="B10860" s="8">
        <f t="shared" si="855"/>
        <v>9</v>
      </c>
      <c r="C10860" s="6" t="s">
        <v>132</v>
      </c>
      <c r="D10860" s="10" t="s">
        <v>20</v>
      </c>
      <c r="E10860" s="6" t="s">
        <v>133</v>
      </c>
      <c r="F10860" s="6" t="s">
        <v>15</v>
      </c>
      <c r="G10860">
        <v>409200</v>
      </c>
      <c r="H10860" t="str">
        <f t="shared" si="852"/>
        <v>BeforeNoon</v>
      </c>
      <c r="I10860" s="11">
        <v>27</v>
      </c>
      <c r="J10860">
        <v>50</v>
      </c>
      <c r="K10860">
        <v>0.54</v>
      </c>
    </row>
    <row r="10861" spans="1:11" x14ac:dyDescent="0.3">
      <c r="A10861" s="7">
        <f t="shared" si="855"/>
        <v>42951</v>
      </c>
      <c r="B10861" s="8">
        <f t="shared" si="855"/>
        <v>9</v>
      </c>
      <c r="C10861" s="9" t="s">
        <v>134</v>
      </c>
      <c r="D10861" s="10" t="s">
        <v>12</v>
      </c>
      <c r="E10861" s="9" t="s">
        <v>135</v>
      </c>
      <c r="F10861" s="6" t="s">
        <v>14</v>
      </c>
      <c r="G10861">
        <v>342000</v>
      </c>
      <c r="H10861" t="str">
        <f t="shared" si="852"/>
        <v>BeforeNoon</v>
      </c>
      <c r="I10861" s="11">
        <v>9</v>
      </c>
      <c r="J10861">
        <v>12</v>
      </c>
      <c r="K10861">
        <v>0.75</v>
      </c>
    </row>
    <row r="10862" spans="1:11" x14ac:dyDescent="0.3">
      <c r="A10862" s="7">
        <f t="shared" si="855"/>
        <v>42951</v>
      </c>
      <c r="B10862" s="8">
        <f t="shared" si="855"/>
        <v>9</v>
      </c>
      <c r="C10862" s="9" t="str">
        <f>C10861</f>
        <v>PG0554</v>
      </c>
      <c r="D10862" s="10" t="str">
        <f>D10861</f>
        <v>SU9</v>
      </c>
      <c r="E10862" s="9" t="str">
        <f>E10861</f>
        <v>REN,VKO</v>
      </c>
      <c r="F10862" s="6" t="s">
        <v>15</v>
      </c>
      <c r="G10862">
        <v>599300</v>
      </c>
      <c r="H10862" t="str">
        <f t="shared" si="852"/>
        <v>BeforeNoon</v>
      </c>
      <c r="I10862" s="11">
        <v>47</v>
      </c>
      <c r="J10862">
        <v>85</v>
      </c>
      <c r="K10862">
        <v>0.55294117647058827</v>
      </c>
    </row>
    <row r="10863" spans="1:11" x14ac:dyDescent="0.3">
      <c r="A10863" s="7">
        <f t="shared" si="855"/>
        <v>42951</v>
      </c>
      <c r="B10863" s="8">
        <f t="shared" si="855"/>
        <v>9</v>
      </c>
      <c r="C10863" s="6" t="s">
        <v>632</v>
      </c>
      <c r="D10863" s="10" t="s">
        <v>20</v>
      </c>
      <c r="E10863" s="6" t="s">
        <v>633</v>
      </c>
      <c r="F10863" s="6" t="s">
        <v>15</v>
      </c>
      <c r="G10863">
        <v>25600</v>
      </c>
      <c r="H10863" t="str">
        <f t="shared" si="852"/>
        <v>BeforeNoon</v>
      </c>
      <c r="I10863" s="11">
        <v>2</v>
      </c>
      <c r="J10863">
        <v>50</v>
      </c>
      <c r="K10863">
        <v>0.04</v>
      </c>
    </row>
    <row r="10864" spans="1:11" x14ac:dyDescent="0.3">
      <c r="A10864" s="7">
        <f t="shared" si="855"/>
        <v>42951</v>
      </c>
      <c r="B10864" s="8">
        <f t="shared" si="855"/>
        <v>9</v>
      </c>
      <c r="C10864" s="6" t="s">
        <v>634</v>
      </c>
      <c r="D10864" s="10" t="s">
        <v>30</v>
      </c>
      <c r="E10864" s="6" t="s">
        <v>635</v>
      </c>
      <c r="F10864" s="6" t="s">
        <v>15</v>
      </c>
      <c r="G10864">
        <v>46400</v>
      </c>
      <c r="H10864" t="str">
        <f t="shared" si="852"/>
        <v>BeforeNoon</v>
      </c>
      <c r="I10864" s="11">
        <v>8</v>
      </c>
      <c r="J10864">
        <v>12</v>
      </c>
      <c r="K10864">
        <v>0.66666666666666663</v>
      </c>
    </row>
    <row r="10865" spans="1:11" x14ac:dyDescent="0.3">
      <c r="A10865" s="7">
        <f t="shared" si="855"/>
        <v>42951</v>
      </c>
      <c r="B10865" s="8">
        <f t="shared" si="855"/>
        <v>9</v>
      </c>
      <c r="C10865" s="9" t="s">
        <v>136</v>
      </c>
      <c r="D10865" s="10" t="s">
        <v>12</v>
      </c>
      <c r="E10865" s="9" t="s">
        <v>137</v>
      </c>
      <c r="F10865" s="6" t="s">
        <v>14</v>
      </c>
      <c r="G10865">
        <v>347600</v>
      </c>
      <c r="H10865" t="str">
        <f t="shared" si="852"/>
        <v>BeforeNoon</v>
      </c>
      <c r="I10865" s="11">
        <v>4</v>
      </c>
      <c r="J10865">
        <v>12</v>
      </c>
      <c r="K10865">
        <v>0.33333333333333331</v>
      </c>
    </row>
    <row r="10866" spans="1:11" x14ac:dyDescent="0.3">
      <c r="A10866" s="7">
        <f t="shared" si="855"/>
        <v>42951</v>
      </c>
      <c r="B10866" s="8">
        <f t="shared" si="855"/>
        <v>9</v>
      </c>
      <c r="C10866" s="9" t="str">
        <f>C10865</f>
        <v>PG0591</v>
      </c>
      <c r="D10866" s="10" t="str">
        <f>D10865</f>
        <v>SU9</v>
      </c>
      <c r="E10866" s="9" t="str">
        <f>E10865</f>
        <v>SVO,TOF</v>
      </c>
      <c r="F10866" s="6" t="s">
        <v>15</v>
      </c>
      <c r="G10866">
        <v>1258600</v>
      </c>
      <c r="H10866" t="str">
        <f t="shared" si="852"/>
        <v>BeforeNoon</v>
      </c>
      <c r="I10866" s="11">
        <v>43</v>
      </c>
      <c r="J10866">
        <v>85</v>
      </c>
      <c r="K10866">
        <v>0.50588235294117645</v>
      </c>
    </row>
    <row r="10867" spans="1:11" x14ac:dyDescent="0.3">
      <c r="A10867" s="7">
        <f t="shared" si="855"/>
        <v>42951</v>
      </c>
      <c r="B10867" s="8">
        <f t="shared" si="855"/>
        <v>9</v>
      </c>
      <c r="C10867" s="6" t="s">
        <v>636</v>
      </c>
      <c r="D10867" s="10" t="s">
        <v>20</v>
      </c>
      <c r="E10867" s="6" t="s">
        <v>637</v>
      </c>
      <c r="F10867" s="6" t="s">
        <v>15</v>
      </c>
      <c r="G10867">
        <v>830000</v>
      </c>
      <c r="H10867" t="str">
        <f t="shared" si="852"/>
        <v>BeforeNoon</v>
      </c>
      <c r="I10867" s="11">
        <v>49</v>
      </c>
      <c r="J10867">
        <v>50</v>
      </c>
      <c r="K10867">
        <v>0.98</v>
      </c>
    </row>
    <row r="10868" spans="1:11" x14ac:dyDescent="0.3">
      <c r="A10868" s="7">
        <f t="shared" si="855"/>
        <v>42951</v>
      </c>
      <c r="B10868" s="8">
        <f t="shared" si="855"/>
        <v>9</v>
      </c>
      <c r="C10868" s="6" t="s">
        <v>638</v>
      </c>
      <c r="D10868" s="10" t="s">
        <v>20</v>
      </c>
      <c r="E10868" s="6" t="s">
        <v>639</v>
      </c>
      <c r="F10868" s="6" t="s">
        <v>15</v>
      </c>
      <c r="G10868">
        <v>762800</v>
      </c>
      <c r="H10868" t="str">
        <f t="shared" si="852"/>
        <v>BeforeNoon</v>
      </c>
      <c r="I10868" s="11">
        <v>45</v>
      </c>
      <c r="J10868">
        <v>50</v>
      </c>
      <c r="K10868">
        <v>0.9</v>
      </c>
    </row>
    <row r="10869" spans="1:11" x14ac:dyDescent="0.3">
      <c r="A10869" s="7">
        <f t="shared" si="855"/>
        <v>42951</v>
      </c>
      <c r="B10869" s="8">
        <f t="shared" si="855"/>
        <v>9</v>
      </c>
      <c r="C10869" s="9" t="s">
        <v>138</v>
      </c>
      <c r="D10869" s="10" t="s">
        <v>85</v>
      </c>
      <c r="E10869" s="9" t="s">
        <v>139</v>
      </c>
      <c r="F10869" s="6" t="s">
        <v>14</v>
      </c>
      <c r="G10869">
        <v>589200</v>
      </c>
      <c r="H10869" t="str">
        <f t="shared" si="852"/>
        <v>BeforeNoon</v>
      </c>
      <c r="I10869" s="11">
        <v>12</v>
      </c>
      <c r="J10869">
        <v>12</v>
      </c>
      <c r="K10869">
        <v>1</v>
      </c>
    </row>
    <row r="10870" spans="1:11" x14ac:dyDescent="0.3">
      <c r="A10870" s="7">
        <f t="shared" si="855"/>
        <v>42951</v>
      </c>
      <c r="B10870" s="8">
        <f t="shared" si="855"/>
        <v>9</v>
      </c>
      <c r="C10870" s="9" t="str">
        <f>C10869</f>
        <v>PG0677</v>
      </c>
      <c r="D10870" s="10" t="str">
        <f>D10869</f>
        <v>733</v>
      </c>
      <c r="E10870" s="9" t="str">
        <f>E10869</f>
        <v>SVO,MCX</v>
      </c>
      <c r="F10870" s="6" t="s">
        <v>15</v>
      </c>
      <c r="G10870">
        <v>1830000</v>
      </c>
      <c r="H10870" t="str">
        <f t="shared" si="852"/>
        <v>BeforeNoon</v>
      </c>
      <c r="I10870" s="11">
        <v>111</v>
      </c>
      <c r="J10870">
        <v>118</v>
      </c>
      <c r="K10870">
        <v>0.94067796610169496</v>
      </c>
    </row>
    <row r="10871" spans="1:11" x14ac:dyDescent="0.3">
      <c r="A10871" s="7">
        <f t="shared" ref="A10871:B10886" si="856">A10870</f>
        <v>42951</v>
      </c>
      <c r="B10871" s="8">
        <v>10</v>
      </c>
      <c r="C10871" s="6" t="s">
        <v>851</v>
      </c>
      <c r="D10871" s="10" t="s">
        <v>20</v>
      </c>
      <c r="E10871" s="6" t="s">
        <v>852</v>
      </c>
      <c r="F10871" s="6" t="s">
        <v>15</v>
      </c>
      <c r="G10871">
        <v>308000</v>
      </c>
      <c r="H10871" t="str">
        <f t="shared" si="852"/>
        <v>BeforeNoon</v>
      </c>
      <c r="I10871" s="11">
        <v>32</v>
      </c>
      <c r="J10871">
        <v>50</v>
      </c>
      <c r="K10871">
        <v>0.64</v>
      </c>
    </row>
    <row r="10872" spans="1:11" x14ac:dyDescent="0.3">
      <c r="A10872" s="7">
        <f t="shared" si="856"/>
        <v>42951</v>
      </c>
      <c r="B10872" s="8">
        <f t="shared" si="856"/>
        <v>10</v>
      </c>
      <c r="C10872" s="9" t="s">
        <v>140</v>
      </c>
      <c r="D10872" s="10" t="s">
        <v>12</v>
      </c>
      <c r="E10872" s="9" t="s">
        <v>141</v>
      </c>
      <c r="F10872" s="6" t="s">
        <v>14</v>
      </c>
      <c r="G10872">
        <v>550000</v>
      </c>
      <c r="H10872" t="str">
        <f t="shared" si="852"/>
        <v>BeforeNoon</v>
      </c>
      <c r="I10872" s="11">
        <v>11</v>
      </c>
      <c r="J10872">
        <v>12</v>
      </c>
      <c r="K10872">
        <v>0.91666666666666663</v>
      </c>
    </row>
    <row r="10873" spans="1:11" x14ac:dyDescent="0.3">
      <c r="A10873" s="7">
        <f t="shared" si="856"/>
        <v>42951</v>
      </c>
      <c r="B10873" s="8">
        <f t="shared" si="856"/>
        <v>10</v>
      </c>
      <c r="C10873" s="9" t="str">
        <f>C10872</f>
        <v>PG0095</v>
      </c>
      <c r="D10873" s="10" t="str">
        <f>D10872</f>
        <v>SU9</v>
      </c>
      <c r="E10873" s="9" t="str">
        <f>E10872</f>
        <v>DME,URJ</v>
      </c>
      <c r="F10873" s="6" t="s">
        <v>15</v>
      </c>
      <c r="G10873">
        <v>1275600</v>
      </c>
      <c r="H10873" t="str">
        <f t="shared" si="852"/>
        <v>BeforeNoon</v>
      </c>
      <c r="I10873" s="11">
        <v>76</v>
      </c>
      <c r="J10873">
        <v>85</v>
      </c>
      <c r="K10873">
        <v>0.89411764705882357</v>
      </c>
    </row>
    <row r="10874" spans="1:11" x14ac:dyDescent="0.3">
      <c r="A10874" s="7">
        <f t="shared" si="856"/>
        <v>42951</v>
      </c>
      <c r="B10874" s="8">
        <f t="shared" si="856"/>
        <v>10</v>
      </c>
      <c r="C10874" s="9" t="s">
        <v>142</v>
      </c>
      <c r="D10874" s="10" t="s">
        <v>12</v>
      </c>
      <c r="E10874" s="9" t="s">
        <v>143</v>
      </c>
      <c r="F10874" s="6" t="s">
        <v>14</v>
      </c>
      <c r="G10874">
        <v>72000</v>
      </c>
      <c r="H10874" t="str">
        <f t="shared" si="852"/>
        <v>BeforeNoon</v>
      </c>
      <c r="I10874" s="11">
        <v>4</v>
      </c>
      <c r="J10874">
        <v>12</v>
      </c>
      <c r="K10874">
        <v>0.33333333333333331</v>
      </c>
    </row>
    <row r="10875" spans="1:11" x14ac:dyDescent="0.3">
      <c r="A10875" s="7">
        <f t="shared" si="856"/>
        <v>42951</v>
      </c>
      <c r="B10875" s="8">
        <f t="shared" si="856"/>
        <v>10</v>
      </c>
      <c r="C10875" s="9" t="str">
        <f>C10874</f>
        <v>PG0115</v>
      </c>
      <c r="D10875" s="10" t="str">
        <f>D10874</f>
        <v>SU9</v>
      </c>
      <c r="E10875" s="9" t="str">
        <f>E10874</f>
        <v>BQS,KHV</v>
      </c>
      <c r="F10875" s="6" t="s">
        <v>15</v>
      </c>
      <c r="G10875">
        <v>198600</v>
      </c>
      <c r="H10875" t="str">
        <f t="shared" si="852"/>
        <v>BeforeNoon</v>
      </c>
      <c r="I10875" s="11">
        <v>33</v>
      </c>
      <c r="J10875">
        <v>85</v>
      </c>
      <c r="K10875">
        <v>0.38823529411764712</v>
      </c>
    </row>
    <row r="10876" spans="1:11" x14ac:dyDescent="0.3">
      <c r="A10876" s="7">
        <f t="shared" si="856"/>
        <v>42951</v>
      </c>
      <c r="B10876" s="8">
        <f t="shared" si="856"/>
        <v>10</v>
      </c>
      <c r="C10876" s="6" t="s">
        <v>144</v>
      </c>
      <c r="D10876" s="10" t="s">
        <v>20</v>
      </c>
      <c r="E10876" s="6" t="s">
        <v>145</v>
      </c>
      <c r="F10876" s="6" t="s">
        <v>15</v>
      </c>
      <c r="G10876">
        <v>218600</v>
      </c>
      <c r="H10876" t="str">
        <f t="shared" si="852"/>
        <v>BeforeNoon</v>
      </c>
      <c r="I10876" s="11">
        <v>11</v>
      </c>
      <c r="J10876">
        <v>50</v>
      </c>
      <c r="K10876">
        <v>0.22</v>
      </c>
    </row>
    <row r="10877" spans="1:11" x14ac:dyDescent="0.3">
      <c r="A10877" s="7">
        <f t="shared" si="856"/>
        <v>42951</v>
      </c>
      <c r="B10877" s="8">
        <f t="shared" si="856"/>
        <v>10</v>
      </c>
      <c r="C10877" s="6" t="s">
        <v>146</v>
      </c>
      <c r="D10877" s="10" t="s">
        <v>20</v>
      </c>
      <c r="E10877" s="6" t="s">
        <v>147</v>
      </c>
      <c r="F10877" s="6" t="s">
        <v>15</v>
      </c>
      <c r="G10877">
        <v>91400</v>
      </c>
      <c r="H10877" t="str">
        <f t="shared" si="852"/>
        <v>BeforeNoon</v>
      </c>
      <c r="I10877" s="11">
        <v>12</v>
      </c>
      <c r="J10877">
        <v>50</v>
      </c>
      <c r="K10877">
        <v>0.24</v>
      </c>
    </row>
    <row r="10878" spans="1:11" x14ac:dyDescent="0.3">
      <c r="A10878" s="7">
        <f t="shared" si="856"/>
        <v>42951</v>
      </c>
      <c r="B10878" s="8">
        <f t="shared" si="856"/>
        <v>10</v>
      </c>
      <c r="C10878" s="6" t="s">
        <v>642</v>
      </c>
      <c r="D10878" s="10" t="s">
        <v>20</v>
      </c>
      <c r="E10878" s="6" t="s">
        <v>643</v>
      </c>
      <c r="F10878" s="6" t="s">
        <v>15</v>
      </c>
      <c r="G10878">
        <v>153100</v>
      </c>
      <c r="H10878" t="str">
        <f t="shared" si="852"/>
        <v>BeforeNoon</v>
      </c>
      <c r="I10878" s="11">
        <v>49</v>
      </c>
      <c r="J10878">
        <v>50</v>
      </c>
      <c r="K10878">
        <v>0.98</v>
      </c>
    </row>
    <row r="10879" spans="1:11" x14ac:dyDescent="0.3">
      <c r="A10879" s="7">
        <f t="shared" si="856"/>
        <v>42951</v>
      </c>
      <c r="B10879" s="8">
        <f t="shared" si="856"/>
        <v>10</v>
      </c>
      <c r="C10879" s="9" t="s">
        <v>148</v>
      </c>
      <c r="D10879" s="10" t="s">
        <v>12</v>
      </c>
      <c r="E10879" s="9" t="s">
        <v>149</v>
      </c>
      <c r="F10879" s="6" t="s">
        <v>14</v>
      </c>
      <c r="G10879">
        <v>303100</v>
      </c>
      <c r="H10879" t="str">
        <f t="shared" si="852"/>
        <v>BeforeNoon</v>
      </c>
      <c r="I10879" s="11">
        <v>7</v>
      </c>
      <c r="J10879">
        <v>12</v>
      </c>
      <c r="K10879">
        <v>0.58333333333333337</v>
      </c>
    </row>
    <row r="10880" spans="1:11" x14ac:dyDescent="0.3">
      <c r="A10880" s="7">
        <f t="shared" si="856"/>
        <v>42951</v>
      </c>
      <c r="B10880" s="8">
        <f t="shared" si="856"/>
        <v>10</v>
      </c>
      <c r="C10880" s="9" t="str">
        <f>C10879</f>
        <v>PG0153</v>
      </c>
      <c r="D10880" s="10" t="str">
        <f>D10879</f>
        <v>SU9</v>
      </c>
      <c r="E10880" s="9" t="str">
        <f>E10879</f>
        <v>MMK,SVO</v>
      </c>
      <c r="F10880" s="6" t="s">
        <v>15</v>
      </c>
      <c r="G10880">
        <v>476700</v>
      </c>
      <c r="H10880" t="str">
        <f t="shared" si="852"/>
        <v>BeforeNoon</v>
      </c>
      <c r="I10880" s="11">
        <v>33</v>
      </c>
      <c r="J10880">
        <v>85</v>
      </c>
      <c r="K10880">
        <v>0.38823529411764712</v>
      </c>
    </row>
    <row r="10881" spans="1:11" x14ac:dyDescent="0.3">
      <c r="A10881" s="7">
        <f t="shared" si="856"/>
        <v>42951</v>
      </c>
      <c r="B10881" s="8">
        <f t="shared" si="856"/>
        <v>10</v>
      </c>
      <c r="C10881" s="9" t="s">
        <v>150</v>
      </c>
      <c r="D10881" s="10" t="s">
        <v>12</v>
      </c>
      <c r="E10881" s="9" t="s">
        <v>151</v>
      </c>
      <c r="F10881" s="6" t="s">
        <v>14</v>
      </c>
      <c r="G10881">
        <v>122100</v>
      </c>
      <c r="H10881" t="str">
        <f t="shared" si="852"/>
        <v>BeforeNoon</v>
      </c>
      <c r="I10881" s="11">
        <v>11</v>
      </c>
      <c r="J10881">
        <v>12</v>
      </c>
      <c r="K10881">
        <v>0.91666666666666663</v>
      </c>
    </row>
    <row r="10882" spans="1:11" x14ac:dyDescent="0.3">
      <c r="A10882" s="7">
        <f t="shared" si="856"/>
        <v>42951</v>
      </c>
      <c r="B10882" s="8">
        <f t="shared" si="856"/>
        <v>10</v>
      </c>
      <c r="C10882" s="9" t="str">
        <f>C10881</f>
        <v>PG0159</v>
      </c>
      <c r="D10882" s="10" t="str">
        <f>D10881</f>
        <v>SU9</v>
      </c>
      <c r="E10882" s="9" t="str">
        <f>E10881</f>
        <v>SVO,BZK</v>
      </c>
      <c r="F10882" s="6" t="s">
        <v>15</v>
      </c>
      <c r="G10882">
        <v>275800</v>
      </c>
      <c r="H10882" t="str">
        <f t="shared" ref="H10882:H10945" si="857">_xlfn.IFS(B10882&gt;=20,"Night",B10882&gt;=16,"Evening",B10882&gt;=12,"AfterNoon",B10882&gt;=8,"BeforeNoon",B10882&gt;=4,"Morning",B10882&lt;4,"EarlyMorning")</f>
        <v>BeforeNoon</v>
      </c>
      <c r="I10882" s="11">
        <v>74</v>
      </c>
      <c r="J10882">
        <v>85</v>
      </c>
      <c r="K10882">
        <v>0.87058823529411766</v>
      </c>
    </row>
    <row r="10883" spans="1:11" x14ac:dyDescent="0.3">
      <c r="A10883" s="7">
        <f t="shared" si="856"/>
        <v>42951</v>
      </c>
      <c r="B10883" s="8">
        <f t="shared" si="856"/>
        <v>10</v>
      </c>
      <c r="C10883" s="9" t="s">
        <v>152</v>
      </c>
      <c r="D10883" s="10" t="s">
        <v>12</v>
      </c>
      <c r="E10883" s="9" t="s">
        <v>153</v>
      </c>
      <c r="F10883" s="6" t="s">
        <v>14</v>
      </c>
      <c r="G10883">
        <v>422400</v>
      </c>
      <c r="H10883" t="str">
        <f t="shared" si="857"/>
        <v>BeforeNoon</v>
      </c>
      <c r="I10883" s="11">
        <v>6</v>
      </c>
      <c r="J10883">
        <v>12</v>
      </c>
      <c r="K10883">
        <v>0.5</v>
      </c>
    </row>
    <row r="10884" spans="1:11" x14ac:dyDescent="0.3">
      <c r="A10884" s="7">
        <f t="shared" si="856"/>
        <v>42951</v>
      </c>
      <c r="B10884" s="8">
        <f t="shared" si="856"/>
        <v>10</v>
      </c>
      <c r="C10884" s="9" t="str">
        <f>C10883</f>
        <v>PG0165</v>
      </c>
      <c r="D10884" s="10" t="str">
        <f>D10883</f>
        <v>SU9</v>
      </c>
      <c r="E10884" s="9" t="str">
        <f>E10883</f>
        <v>NUX,DME</v>
      </c>
      <c r="F10884" s="6" t="s">
        <v>15</v>
      </c>
      <c r="G10884">
        <v>1226600</v>
      </c>
      <c r="H10884" t="str">
        <f t="shared" si="857"/>
        <v>BeforeNoon</v>
      </c>
      <c r="I10884" s="11">
        <v>52</v>
      </c>
      <c r="J10884">
        <v>85</v>
      </c>
      <c r="K10884">
        <v>0.61176470588235299</v>
      </c>
    </row>
    <row r="10885" spans="1:11" x14ac:dyDescent="0.3">
      <c r="A10885" s="7">
        <f t="shared" si="856"/>
        <v>42951</v>
      </c>
      <c r="B10885" s="8">
        <f t="shared" si="856"/>
        <v>10</v>
      </c>
      <c r="C10885" s="9" t="s">
        <v>154</v>
      </c>
      <c r="D10885" s="10" t="s">
        <v>98</v>
      </c>
      <c r="E10885" s="9" t="s">
        <v>155</v>
      </c>
      <c r="F10885" s="6" t="s">
        <v>14</v>
      </c>
      <c r="G10885">
        <v>537500</v>
      </c>
      <c r="H10885" t="str">
        <f t="shared" si="857"/>
        <v>BeforeNoon</v>
      </c>
      <c r="I10885" s="11">
        <v>25</v>
      </c>
      <c r="J10885">
        <v>28</v>
      </c>
      <c r="K10885">
        <v>0.8928571428571429</v>
      </c>
    </row>
    <row r="10886" spans="1:11" x14ac:dyDescent="0.3">
      <c r="A10886" s="7">
        <f t="shared" si="856"/>
        <v>42951</v>
      </c>
      <c r="B10886" s="8">
        <f t="shared" si="856"/>
        <v>10</v>
      </c>
      <c r="C10886" s="9" t="str">
        <f>C10885</f>
        <v>PG0202</v>
      </c>
      <c r="D10886" s="10" t="str">
        <f>D10885</f>
        <v>321</v>
      </c>
      <c r="E10886" s="9" t="str">
        <f>E10885</f>
        <v>DME,KZN</v>
      </c>
      <c r="F10886" s="6" t="s">
        <v>15</v>
      </c>
      <c r="G10886">
        <v>863800</v>
      </c>
      <c r="H10886" t="str">
        <f t="shared" si="857"/>
        <v>BeforeNoon</v>
      </c>
      <c r="I10886" s="11">
        <v>119</v>
      </c>
      <c r="J10886">
        <v>142</v>
      </c>
      <c r="K10886">
        <v>0.8380281690140845</v>
      </c>
    </row>
    <row r="10887" spans="1:11" x14ac:dyDescent="0.3">
      <c r="A10887" s="7">
        <f t="shared" ref="A10887:B10902" si="858">A10886</f>
        <v>42951</v>
      </c>
      <c r="B10887" s="8">
        <f t="shared" si="858"/>
        <v>10</v>
      </c>
      <c r="C10887" s="9" t="s">
        <v>156</v>
      </c>
      <c r="D10887" s="10" t="s">
        <v>25</v>
      </c>
      <c r="E10887" s="9" t="s">
        <v>157</v>
      </c>
      <c r="F10887" s="6" t="s">
        <v>14</v>
      </c>
      <c r="G10887">
        <v>637000</v>
      </c>
      <c r="H10887" t="str">
        <f t="shared" si="857"/>
        <v>BeforeNoon</v>
      </c>
      <c r="I10887" s="11">
        <v>26</v>
      </c>
      <c r="J10887">
        <v>30</v>
      </c>
      <c r="K10887">
        <v>0.8666666666666667</v>
      </c>
    </row>
    <row r="10888" spans="1:11" x14ac:dyDescent="0.3">
      <c r="A10888" s="7">
        <f t="shared" si="858"/>
        <v>42951</v>
      </c>
      <c r="B10888" s="8">
        <f t="shared" si="858"/>
        <v>10</v>
      </c>
      <c r="C10888" s="9" t="str">
        <f>C10887</f>
        <v>PG0217</v>
      </c>
      <c r="D10888" s="10" t="str">
        <f>D10887</f>
        <v>763</v>
      </c>
      <c r="E10888" s="9" t="str">
        <f>E10887</f>
        <v>KUF,DME</v>
      </c>
      <c r="F10888" s="6" t="s">
        <v>15</v>
      </c>
      <c r="G10888">
        <v>987200</v>
      </c>
      <c r="H10888" t="str">
        <f t="shared" si="857"/>
        <v>BeforeNoon</v>
      </c>
      <c r="I10888" s="11">
        <v>120</v>
      </c>
      <c r="J10888">
        <v>192</v>
      </c>
      <c r="K10888">
        <v>0.625</v>
      </c>
    </row>
    <row r="10889" spans="1:11" x14ac:dyDescent="0.3">
      <c r="A10889" s="7">
        <f t="shared" si="858"/>
        <v>42951</v>
      </c>
      <c r="B10889" s="8">
        <f t="shared" si="858"/>
        <v>10</v>
      </c>
      <c r="C10889" s="9" t="s">
        <v>158</v>
      </c>
      <c r="D10889" s="10" t="s">
        <v>98</v>
      </c>
      <c r="E10889" s="9" t="s">
        <v>159</v>
      </c>
      <c r="F10889" s="6" t="s">
        <v>14</v>
      </c>
      <c r="G10889">
        <v>451200</v>
      </c>
      <c r="H10889" t="str">
        <f t="shared" si="857"/>
        <v>BeforeNoon</v>
      </c>
      <c r="I10889" s="11">
        <v>24</v>
      </c>
      <c r="J10889">
        <v>28</v>
      </c>
      <c r="K10889">
        <v>0.8571428571428571</v>
      </c>
    </row>
    <row r="10890" spans="1:11" x14ac:dyDescent="0.3">
      <c r="A10890" s="7">
        <f t="shared" si="858"/>
        <v>42951</v>
      </c>
      <c r="B10890" s="8">
        <f t="shared" si="858"/>
        <v>10</v>
      </c>
      <c r="C10890" s="9" t="str">
        <f>C10889</f>
        <v>PG0230</v>
      </c>
      <c r="D10890" s="10" t="str">
        <f>D10889</f>
        <v>321</v>
      </c>
      <c r="E10890" s="9" t="str">
        <f>E10889</f>
        <v>LED,VKO</v>
      </c>
      <c r="F10890" s="6" t="s">
        <v>15</v>
      </c>
      <c r="G10890">
        <v>749400</v>
      </c>
      <c r="H10890" t="str">
        <f t="shared" si="857"/>
        <v>BeforeNoon</v>
      </c>
      <c r="I10890" s="11">
        <v>118</v>
      </c>
      <c r="J10890">
        <v>142</v>
      </c>
      <c r="K10890">
        <v>0.83098591549295775</v>
      </c>
    </row>
    <row r="10891" spans="1:11" x14ac:dyDescent="0.3">
      <c r="A10891" s="7">
        <f t="shared" si="858"/>
        <v>42951</v>
      </c>
      <c r="B10891" s="8">
        <f t="shared" si="858"/>
        <v>10</v>
      </c>
      <c r="C10891" s="9" t="s">
        <v>160</v>
      </c>
      <c r="D10891" s="10" t="s">
        <v>12</v>
      </c>
      <c r="E10891" s="9" t="s">
        <v>161</v>
      </c>
      <c r="F10891" s="6" t="s">
        <v>14</v>
      </c>
      <c r="G10891">
        <v>262400</v>
      </c>
      <c r="H10891" t="str">
        <f t="shared" si="857"/>
        <v>BeforeNoon</v>
      </c>
      <c r="I10891" s="11">
        <v>8</v>
      </c>
      <c r="J10891">
        <v>12</v>
      </c>
      <c r="K10891">
        <v>0.66666666666666663</v>
      </c>
    </row>
    <row r="10892" spans="1:11" x14ac:dyDescent="0.3">
      <c r="A10892" s="7">
        <f t="shared" si="858"/>
        <v>42951</v>
      </c>
      <c r="B10892" s="8">
        <f t="shared" si="858"/>
        <v>10</v>
      </c>
      <c r="C10892" s="9" t="str">
        <f>C10891</f>
        <v>PG0285</v>
      </c>
      <c r="D10892" s="10" t="str">
        <f>D10891</f>
        <v>SU9</v>
      </c>
      <c r="E10892" s="9" t="str">
        <f>E10891</f>
        <v>LED,KVX</v>
      </c>
      <c r="F10892" s="6" t="s">
        <v>15</v>
      </c>
      <c r="G10892">
        <v>699800</v>
      </c>
      <c r="H10892" t="str">
        <f t="shared" si="857"/>
        <v>BeforeNoon</v>
      </c>
      <c r="I10892" s="11">
        <v>64</v>
      </c>
      <c r="J10892">
        <v>85</v>
      </c>
      <c r="K10892">
        <v>0.75294117647058822</v>
      </c>
    </row>
    <row r="10893" spans="1:11" x14ac:dyDescent="0.3">
      <c r="A10893" s="7">
        <f t="shared" si="858"/>
        <v>42951</v>
      </c>
      <c r="B10893" s="8">
        <f t="shared" si="858"/>
        <v>10</v>
      </c>
      <c r="C10893" s="9" t="s">
        <v>162</v>
      </c>
      <c r="D10893" s="10" t="s">
        <v>12</v>
      </c>
      <c r="E10893" s="9" t="s">
        <v>163</v>
      </c>
      <c r="F10893" s="6" t="s">
        <v>14</v>
      </c>
      <c r="G10893">
        <v>557600</v>
      </c>
      <c r="H10893" t="str">
        <f t="shared" si="857"/>
        <v>BeforeNoon</v>
      </c>
      <c r="I10893" s="11">
        <v>8</v>
      </c>
      <c r="J10893">
        <v>12</v>
      </c>
      <c r="K10893">
        <v>0.66666666666666663</v>
      </c>
    </row>
    <row r="10894" spans="1:11" x14ac:dyDescent="0.3">
      <c r="A10894" s="7">
        <f t="shared" si="858"/>
        <v>42951</v>
      </c>
      <c r="B10894" s="8">
        <f t="shared" si="858"/>
        <v>10</v>
      </c>
      <c r="C10894" s="9" t="str">
        <f>C10893</f>
        <v>PG0292</v>
      </c>
      <c r="D10894" s="10" t="str">
        <f>D10893</f>
        <v>SU9</v>
      </c>
      <c r="E10894" s="9" t="str">
        <f>E10893</f>
        <v>NUX,SVO</v>
      </c>
      <c r="F10894" s="6" t="s">
        <v>15</v>
      </c>
      <c r="G10894">
        <v>1118400</v>
      </c>
      <c r="H10894" t="str">
        <f t="shared" si="857"/>
        <v>BeforeNoon</v>
      </c>
      <c r="I10894" s="11">
        <v>48</v>
      </c>
      <c r="J10894">
        <v>85</v>
      </c>
      <c r="K10894">
        <v>0.56470588235294117</v>
      </c>
    </row>
    <row r="10895" spans="1:11" x14ac:dyDescent="0.3">
      <c r="A10895" s="7">
        <f t="shared" si="858"/>
        <v>42951</v>
      </c>
      <c r="B10895" s="8">
        <f t="shared" si="858"/>
        <v>10</v>
      </c>
      <c r="C10895" s="9" t="s">
        <v>164</v>
      </c>
      <c r="D10895" s="10" t="s">
        <v>12</v>
      </c>
      <c r="E10895" s="9" t="s">
        <v>165</v>
      </c>
      <c r="F10895" s="6" t="s">
        <v>14</v>
      </c>
      <c r="G10895">
        <v>511000</v>
      </c>
      <c r="H10895" t="str">
        <f t="shared" si="857"/>
        <v>BeforeNoon</v>
      </c>
      <c r="I10895" s="11">
        <v>10</v>
      </c>
      <c r="J10895">
        <v>12</v>
      </c>
      <c r="K10895">
        <v>0.83333333333333337</v>
      </c>
    </row>
    <row r="10896" spans="1:11" x14ac:dyDescent="0.3">
      <c r="A10896" s="7">
        <f t="shared" si="858"/>
        <v>42951</v>
      </c>
      <c r="B10896" s="8">
        <f t="shared" si="858"/>
        <v>10</v>
      </c>
      <c r="C10896" s="9" t="str">
        <f>C10895</f>
        <v>PG0302</v>
      </c>
      <c r="D10896" s="10" t="str">
        <f>D10895</f>
        <v>SU9</v>
      </c>
      <c r="E10896" s="9" t="str">
        <f>E10895</f>
        <v>TJM,SVO</v>
      </c>
      <c r="F10896" s="6" t="s">
        <v>15</v>
      </c>
      <c r="G10896">
        <v>1264800</v>
      </c>
      <c r="H10896" t="str">
        <f t="shared" si="857"/>
        <v>BeforeNoon</v>
      </c>
      <c r="I10896" s="11">
        <v>74</v>
      </c>
      <c r="J10896">
        <v>85</v>
      </c>
      <c r="K10896">
        <v>0.87058823529411766</v>
      </c>
    </row>
    <row r="10897" spans="1:11" x14ac:dyDescent="0.3">
      <c r="A10897" s="7">
        <f t="shared" si="858"/>
        <v>42951</v>
      </c>
      <c r="B10897" s="8">
        <f t="shared" si="858"/>
        <v>10</v>
      </c>
      <c r="C10897" s="6" t="s">
        <v>166</v>
      </c>
      <c r="D10897" s="10" t="s">
        <v>20</v>
      </c>
      <c r="E10897" s="6" t="s">
        <v>167</v>
      </c>
      <c r="F10897" s="6" t="s">
        <v>15</v>
      </c>
      <c r="G10897">
        <v>105800</v>
      </c>
      <c r="H10897" t="str">
        <f t="shared" si="857"/>
        <v>BeforeNoon</v>
      </c>
      <c r="I10897" s="11">
        <v>14</v>
      </c>
      <c r="J10897">
        <v>50</v>
      </c>
      <c r="K10897">
        <v>0.28000000000000003</v>
      </c>
    </row>
    <row r="10898" spans="1:11" x14ac:dyDescent="0.3">
      <c r="A10898" s="7">
        <f t="shared" si="858"/>
        <v>42951</v>
      </c>
      <c r="B10898" s="8">
        <f t="shared" si="858"/>
        <v>10</v>
      </c>
      <c r="C10898" s="6" t="s">
        <v>644</v>
      </c>
      <c r="D10898" s="10" t="s">
        <v>20</v>
      </c>
      <c r="E10898" s="6" t="s">
        <v>645</v>
      </c>
      <c r="F10898" s="6" t="s">
        <v>15</v>
      </c>
      <c r="G10898">
        <v>620800</v>
      </c>
      <c r="H10898" t="str">
        <f t="shared" si="857"/>
        <v>BeforeNoon</v>
      </c>
      <c r="I10898" s="11">
        <v>40</v>
      </c>
      <c r="J10898">
        <v>50</v>
      </c>
      <c r="K10898">
        <v>0.8</v>
      </c>
    </row>
    <row r="10899" spans="1:11" x14ac:dyDescent="0.3">
      <c r="A10899" s="7">
        <f t="shared" si="858"/>
        <v>42951</v>
      </c>
      <c r="B10899" s="8">
        <f t="shared" si="858"/>
        <v>10</v>
      </c>
      <c r="C10899" s="6" t="s">
        <v>646</v>
      </c>
      <c r="D10899" s="10" t="s">
        <v>20</v>
      </c>
      <c r="E10899" s="6" t="s">
        <v>647</v>
      </c>
      <c r="F10899" s="6" t="s">
        <v>15</v>
      </c>
      <c r="G10899">
        <v>152400</v>
      </c>
      <c r="H10899" t="str">
        <f t="shared" si="857"/>
        <v>BeforeNoon</v>
      </c>
      <c r="I10899" s="11">
        <v>42</v>
      </c>
      <c r="J10899">
        <v>50</v>
      </c>
      <c r="K10899">
        <v>0.84</v>
      </c>
    </row>
    <row r="10900" spans="1:11" x14ac:dyDescent="0.3">
      <c r="A10900" s="7">
        <f t="shared" si="858"/>
        <v>42951</v>
      </c>
      <c r="B10900" s="8">
        <f t="shared" si="858"/>
        <v>10</v>
      </c>
      <c r="C10900" s="6" t="s">
        <v>821</v>
      </c>
      <c r="D10900" s="10" t="s">
        <v>20</v>
      </c>
      <c r="E10900" s="6" t="s">
        <v>822</v>
      </c>
      <c r="F10900" s="6" t="s">
        <v>15</v>
      </c>
      <c r="G10900">
        <v>116000</v>
      </c>
      <c r="H10900" t="str">
        <f t="shared" si="857"/>
        <v>BeforeNoon</v>
      </c>
      <c r="I10900" s="11">
        <v>32</v>
      </c>
      <c r="J10900">
        <v>50</v>
      </c>
      <c r="K10900">
        <v>0.64</v>
      </c>
    </row>
    <row r="10901" spans="1:11" x14ac:dyDescent="0.3">
      <c r="A10901" s="7">
        <f t="shared" si="858"/>
        <v>42951</v>
      </c>
      <c r="B10901" s="8">
        <f t="shared" si="858"/>
        <v>10</v>
      </c>
      <c r="C10901" s="9" t="s">
        <v>170</v>
      </c>
      <c r="D10901" s="10" t="s">
        <v>12</v>
      </c>
      <c r="E10901" s="9" t="s">
        <v>171</v>
      </c>
      <c r="F10901" s="6" t="s">
        <v>14</v>
      </c>
      <c r="G10901">
        <v>12600</v>
      </c>
      <c r="H10901" t="str">
        <f t="shared" si="857"/>
        <v>BeforeNoon</v>
      </c>
      <c r="I10901" s="11">
        <v>1</v>
      </c>
      <c r="J10901">
        <v>12</v>
      </c>
      <c r="K10901">
        <v>8.3333333333333329E-2</v>
      </c>
    </row>
    <row r="10902" spans="1:11" x14ac:dyDescent="0.3">
      <c r="A10902" s="7">
        <f t="shared" si="858"/>
        <v>42951</v>
      </c>
      <c r="B10902" s="8">
        <f t="shared" si="858"/>
        <v>10</v>
      </c>
      <c r="C10902" s="9" t="str">
        <f>C10901</f>
        <v>PG0454</v>
      </c>
      <c r="D10902" s="10" t="str">
        <f>D10901</f>
        <v>SU9</v>
      </c>
      <c r="E10902" s="9" t="str">
        <f>E10901</f>
        <v>DME,URS</v>
      </c>
      <c r="F10902" s="6" t="s">
        <v>15</v>
      </c>
      <c r="G10902">
        <v>81400</v>
      </c>
      <c r="H10902" t="str">
        <f t="shared" si="857"/>
        <v>BeforeNoon</v>
      </c>
      <c r="I10902" s="11">
        <v>19</v>
      </c>
      <c r="J10902">
        <v>85</v>
      </c>
      <c r="K10902">
        <v>0.22352941176470589</v>
      </c>
    </row>
    <row r="10903" spans="1:11" x14ac:dyDescent="0.3">
      <c r="A10903" s="7">
        <f t="shared" ref="A10903:B10918" si="859">A10902</f>
        <v>42951</v>
      </c>
      <c r="B10903" s="8">
        <f t="shared" si="859"/>
        <v>10</v>
      </c>
      <c r="C10903" s="6" t="s">
        <v>648</v>
      </c>
      <c r="D10903" s="10" t="s">
        <v>30</v>
      </c>
      <c r="E10903" s="6" t="s">
        <v>649</v>
      </c>
      <c r="F10903" s="6" t="s">
        <v>15</v>
      </c>
      <c r="G10903">
        <v>27300</v>
      </c>
      <c r="H10903" t="str">
        <f t="shared" si="857"/>
        <v>BeforeNoon</v>
      </c>
      <c r="I10903" s="11">
        <v>7</v>
      </c>
      <c r="J10903">
        <v>12</v>
      </c>
      <c r="K10903">
        <v>0.58333333333333337</v>
      </c>
    </row>
    <row r="10904" spans="1:11" x14ac:dyDescent="0.3">
      <c r="A10904" s="7">
        <f t="shared" si="859"/>
        <v>42951</v>
      </c>
      <c r="B10904" s="8">
        <f t="shared" si="859"/>
        <v>10</v>
      </c>
      <c r="C10904" s="9" t="s">
        <v>172</v>
      </c>
      <c r="D10904" s="10" t="s">
        <v>98</v>
      </c>
      <c r="E10904" s="9" t="s">
        <v>173</v>
      </c>
      <c r="F10904" s="6" t="s">
        <v>14</v>
      </c>
      <c r="G10904">
        <v>504000</v>
      </c>
      <c r="H10904" t="str">
        <f t="shared" si="857"/>
        <v>BeforeNoon</v>
      </c>
      <c r="I10904" s="11">
        <v>28</v>
      </c>
      <c r="J10904">
        <v>28</v>
      </c>
      <c r="K10904">
        <v>1</v>
      </c>
    </row>
    <row r="10905" spans="1:11" x14ac:dyDescent="0.3">
      <c r="A10905" s="7">
        <f t="shared" si="859"/>
        <v>42951</v>
      </c>
      <c r="B10905" s="8">
        <f t="shared" si="859"/>
        <v>10</v>
      </c>
      <c r="C10905" s="9" t="str">
        <f>C10904</f>
        <v>PG0470</v>
      </c>
      <c r="D10905" s="10" t="str">
        <f>D10904</f>
        <v>321</v>
      </c>
      <c r="E10905" s="9" t="str">
        <f>E10904</f>
        <v>SVO,LED</v>
      </c>
      <c r="F10905" s="6" t="s">
        <v>15</v>
      </c>
      <c r="G10905">
        <v>859200</v>
      </c>
      <c r="H10905" t="str">
        <f t="shared" si="857"/>
        <v>BeforeNoon</v>
      </c>
      <c r="I10905" s="11">
        <v>142</v>
      </c>
      <c r="J10905">
        <v>142</v>
      </c>
      <c r="K10905">
        <v>1</v>
      </c>
    </row>
    <row r="10906" spans="1:11" x14ac:dyDescent="0.3">
      <c r="A10906" s="7">
        <f t="shared" si="859"/>
        <v>42951</v>
      </c>
      <c r="B10906" s="8">
        <f t="shared" si="859"/>
        <v>10</v>
      </c>
      <c r="C10906" s="9" t="s">
        <v>650</v>
      </c>
      <c r="D10906" s="10" t="s">
        <v>17</v>
      </c>
      <c r="E10906" s="9" t="s">
        <v>651</v>
      </c>
      <c r="F10906" s="6" t="s">
        <v>14</v>
      </c>
      <c r="G10906">
        <v>1800300</v>
      </c>
      <c r="H10906" t="str">
        <f t="shared" si="857"/>
        <v>BeforeNoon</v>
      </c>
      <c r="I10906" s="11">
        <v>17</v>
      </c>
      <c r="J10906">
        <v>20</v>
      </c>
      <c r="K10906">
        <v>0.85</v>
      </c>
    </row>
    <row r="10907" spans="1:11" x14ac:dyDescent="0.3">
      <c r="A10907" s="7">
        <f t="shared" si="859"/>
        <v>42951</v>
      </c>
      <c r="B10907" s="8">
        <f t="shared" si="859"/>
        <v>10</v>
      </c>
      <c r="C10907" s="9" t="str">
        <f>C10906</f>
        <v>PG0498</v>
      </c>
      <c r="D10907" s="10" t="str">
        <f>D10906</f>
        <v>319</v>
      </c>
      <c r="E10907" s="9" t="str">
        <f>E10906</f>
        <v>KZN,IKT</v>
      </c>
      <c r="F10907" s="6" t="s">
        <v>15</v>
      </c>
      <c r="G10907">
        <v>3116900</v>
      </c>
      <c r="H10907" t="str">
        <f t="shared" si="857"/>
        <v>BeforeNoon</v>
      </c>
      <c r="I10907" s="11">
        <v>88</v>
      </c>
      <c r="J10907">
        <v>96</v>
      </c>
      <c r="K10907">
        <v>0.91666666666666663</v>
      </c>
    </row>
    <row r="10908" spans="1:11" x14ac:dyDescent="0.3">
      <c r="A10908" s="7">
        <f t="shared" si="859"/>
        <v>42951</v>
      </c>
      <c r="B10908" s="8">
        <f t="shared" si="859"/>
        <v>10</v>
      </c>
      <c r="C10908" s="9" t="s">
        <v>176</v>
      </c>
      <c r="D10908" s="10" t="s">
        <v>25</v>
      </c>
      <c r="E10908" s="9" t="s">
        <v>177</v>
      </c>
      <c r="F10908" s="6" t="s">
        <v>14</v>
      </c>
      <c r="G10908">
        <v>489600</v>
      </c>
      <c r="H10908" t="str">
        <f t="shared" si="857"/>
        <v>BeforeNoon</v>
      </c>
      <c r="I10908" s="11">
        <v>16</v>
      </c>
      <c r="J10908">
        <v>30</v>
      </c>
      <c r="K10908">
        <v>0.53333333333333333</v>
      </c>
    </row>
    <row r="10909" spans="1:11" x14ac:dyDescent="0.3">
      <c r="A10909" s="7">
        <f t="shared" si="859"/>
        <v>42951</v>
      </c>
      <c r="B10909" s="8">
        <f t="shared" si="859"/>
        <v>10</v>
      </c>
      <c r="C10909" s="9" t="str">
        <f>C10908</f>
        <v>PG0517</v>
      </c>
      <c r="D10909" s="10" t="str">
        <f>D10908</f>
        <v>763</v>
      </c>
      <c r="E10909" s="9" t="str">
        <f>E10908</f>
        <v>DME,SCW</v>
      </c>
      <c r="F10909" s="6" t="s">
        <v>15</v>
      </c>
      <c r="G10909">
        <v>1196400</v>
      </c>
      <c r="H10909" t="str">
        <f t="shared" si="857"/>
        <v>BeforeNoon</v>
      </c>
      <c r="I10909" s="11">
        <v>117</v>
      </c>
      <c r="J10909">
        <v>192</v>
      </c>
      <c r="K10909">
        <v>0.609375</v>
      </c>
    </row>
    <row r="10910" spans="1:11" x14ac:dyDescent="0.3">
      <c r="A10910" s="7">
        <f t="shared" si="859"/>
        <v>42951</v>
      </c>
      <c r="B10910" s="8">
        <f t="shared" si="859"/>
        <v>10</v>
      </c>
      <c r="C10910" s="9" t="s">
        <v>178</v>
      </c>
      <c r="D10910" s="10" t="s">
        <v>25</v>
      </c>
      <c r="E10910" s="9" t="s">
        <v>179</v>
      </c>
      <c r="F10910" s="6" t="s">
        <v>14</v>
      </c>
      <c r="G10910">
        <v>917800</v>
      </c>
      <c r="H10910" t="str">
        <f t="shared" si="857"/>
        <v>BeforeNoon</v>
      </c>
      <c r="I10910" s="11">
        <v>26</v>
      </c>
      <c r="J10910">
        <v>30</v>
      </c>
      <c r="K10910">
        <v>0.8666666666666667</v>
      </c>
    </row>
    <row r="10911" spans="1:11" x14ac:dyDescent="0.3">
      <c r="A10911" s="7">
        <f t="shared" si="859"/>
        <v>42951</v>
      </c>
      <c r="B10911" s="8">
        <f t="shared" si="859"/>
        <v>10</v>
      </c>
      <c r="C10911" s="9" t="str">
        <f>C10910</f>
        <v>PG0530</v>
      </c>
      <c r="D10911" s="10" t="str">
        <f>D10910</f>
        <v>763</v>
      </c>
      <c r="E10911" s="9" t="str">
        <f>E10910</f>
        <v>UFA,SVO</v>
      </c>
      <c r="F10911" s="6" t="s">
        <v>15</v>
      </c>
      <c r="G10911">
        <v>1776600</v>
      </c>
      <c r="H10911" t="str">
        <f t="shared" si="857"/>
        <v>BeforeNoon</v>
      </c>
      <c r="I10911" s="11">
        <v>150</v>
      </c>
      <c r="J10911">
        <v>192</v>
      </c>
      <c r="K10911">
        <v>0.78125</v>
      </c>
    </row>
    <row r="10912" spans="1:11" x14ac:dyDescent="0.3">
      <c r="A10912" s="7">
        <f t="shared" si="859"/>
        <v>42951</v>
      </c>
      <c r="B10912" s="8">
        <f t="shared" si="859"/>
        <v>10</v>
      </c>
      <c r="C10912" s="9" t="s">
        <v>180</v>
      </c>
      <c r="D10912" s="10" t="s">
        <v>17</v>
      </c>
      <c r="E10912" s="9" t="s">
        <v>181</v>
      </c>
      <c r="F10912" s="6" t="s">
        <v>14</v>
      </c>
      <c r="G10912">
        <v>1696600</v>
      </c>
      <c r="H10912" t="str">
        <f t="shared" si="857"/>
        <v>BeforeNoon</v>
      </c>
      <c r="I10912" s="11">
        <v>17</v>
      </c>
      <c r="J10912">
        <v>20</v>
      </c>
      <c r="K10912">
        <v>0.85</v>
      </c>
    </row>
    <row r="10913" spans="1:11" x14ac:dyDescent="0.3">
      <c r="A10913" s="7">
        <f t="shared" si="859"/>
        <v>42951</v>
      </c>
      <c r="B10913" s="8">
        <f t="shared" si="859"/>
        <v>10</v>
      </c>
      <c r="C10913" s="9" t="str">
        <f>C10912</f>
        <v>PG0547</v>
      </c>
      <c r="D10913" s="10" t="str">
        <f>D10912</f>
        <v>319</v>
      </c>
      <c r="E10913" s="9" t="str">
        <f>E10912</f>
        <v>SVO,KJA</v>
      </c>
      <c r="F10913" s="6" t="s">
        <v>15</v>
      </c>
      <c r="G10913">
        <v>2910300</v>
      </c>
      <c r="H10913" t="str">
        <f t="shared" si="857"/>
        <v>BeforeNoon</v>
      </c>
      <c r="I10913" s="11">
        <v>87</v>
      </c>
      <c r="J10913">
        <v>96</v>
      </c>
      <c r="K10913">
        <v>0.90625</v>
      </c>
    </row>
    <row r="10914" spans="1:11" x14ac:dyDescent="0.3">
      <c r="A10914" s="7">
        <f t="shared" si="859"/>
        <v>42951</v>
      </c>
      <c r="B10914" s="8">
        <f t="shared" si="859"/>
        <v>10</v>
      </c>
      <c r="C10914" s="6" t="s">
        <v>888</v>
      </c>
      <c r="D10914" s="10" t="s">
        <v>30</v>
      </c>
      <c r="E10914" s="6" t="s">
        <v>889</v>
      </c>
      <c r="F10914" s="6" t="s">
        <v>15</v>
      </c>
      <c r="G10914">
        <v>19800</v>
      </c>
      <c r="H10914" t="str">
        <f t="shared" si="857"/>
        <v>BeforeNoon</v>
      </c>
      <c r="I10914" s="11">
        <v>2</v>
      </c>
      <c r="J10914">
        <v>12</v>
      </c>
      <c r="K10914">
        <v>0.16666666666666671</v>
      </c>
    </row>
    <row r="10915" spans="1:11" x14ac:dyDescent="0.3">
      <c r="A10915" s="7">
        <f t="shared" si="859"/>
        <v>42951</v>
      </c>
      <c r="B10915" s="8">
        <f t="shared" si="859"/>
        <v>10</v>
      </c>
      <c r="C10915" s="6" t="s">
        <v>182</v>
      </c>
      <c r="D10915" s="10" t="s">
        <v>20</v>
      </c>
      <c r="E10915" s="6" t="s">
        <v>183</v>
      </c>
      <c r="F10915" s="6" t="s">
        <v>15</v>
      </c>
      <c r="G10915">
        <v>313600</v>
      </c>
      <c r="H10915" t="str">
        <f t="shared" si="857"/>
        <v>BeforeNoon</v>
      </c>
      <c r="I10915" s="11">
        <v>25</v>
      </c>
      <c r="J10915">
        <v>50</v>
      </c>
      <c r="K10915">
        <v>0.5</v>
      </c>
    </row>
    <row r="10916" spans="1:11" x14ac:dyDescent="0.3">
      <c r="A10916" s="7">
        <f t="shared" si="859"/>
        <v>42951</v>
      </c>
      <c r="B10916" s="8">
        <f t="shared" si="859"/>
        <v>10</v>
      </c>
      <c r="C10916" s="6" t="s">
        <v>184</v>
      </c>
      <c r="D10916" s="10" t="s">
        <v>20</v>
      </c>
      <c r="E10916" s="6" t="s">
        <v>185</v>
      </c>
      <c r="F10916" s="6" t="s">
        <v>15</v>
      </c>
      <c r="G10916">
        <v>139800</v>
      </c>
      <c r="H10916" t="str">
        <f t="shared" si="857"/>
        <v>BeforeNoon</v>
      </c>
      <c r="I10916" s="11">
        <v>21</v>
      </c>
      <c r="J10916">
        <v>50</v>
      </c>
      <c r="K10916">
        <v>0.42</v>
      </c>
    </row>
    <row r="10917" spans="1:11" x14ac:dyDescent="0.3">
      <c r="A10917" s="7">
        <f t="shared" si="859"/>
        <v>42951</v>
      </c>
      <c r="B10917" s="8">
        <f t="shared" si="859"/>
        <v>10</v>
      </c>
      <c r="C10917" s="6" t="s">
        <v>186</v>
      </c>
      <c r="D10917" s="10" t="s">
        <v>20</v>
      </c>
      <c r="E10917" s="6" t="s">
        <v>187</v>
      </c>
      <c r="F10917" s="6" t="s">
        <v>15</v>
      </c>
      <c r="G10917">
        <v>168600</v>
      </c>
      <c r="H10917" t="str">
        <f t="shared" si="857"/>
        <v>BeforeNoon</v>
      </c>
      <c r="I10917" s="11">
        <v>17</v>
      </c>
      <c r="J10917">
        <v>50</v>
      </c>
      <c r="K10917">
        <v>0.34</v>
      </c>
    </row>
    <row r="10918" spans="1:11" x14ac:dyDescent="0.3">
      <c r="A10918" s="7">
        <f t="shared" si="859"/>
        <v>42951</v>
      </c>
      <c r="B10918" s="8">
        <f t="shared" si="859"/>
        <v>10</v>
      </c>
      <c r="C10918" s="6" t="s">
        <v>188</v>
      </c>
      <c r="D10918" s="10" t="s">
        <v>20</v>
      </c>
      <c r="E10918" s="6" t="s">
        <v>189</v>
      </c>
      <c r="F10918" s="6" t="s">
        <v>15</v>
      </c>
      <c r="G10918">
        <v>341200</v>
      </c>
      <c r="H10918" t="str">
        <f t="shared" si="857"/>
        <v>BeforeNoon</v>
      </c>
      <c r="I10918" s="11">
        <v>15</v>
      </c>
      <c r="J10918">
        <v>50</v>
      </c>
      <c r="K10918">
        <v>0.3</v>
      </c>
    </row>
    <row r="10919" spans="1:11" x14ac:dyDescent="0.3">
      <c r="A10919" s="7">
        <f t="shared" ref="A10919:E10934" si="860">A10918</f>
        <v>42951</v>
      </c>
      <c r="B10919" s="8">
        <f t="shared" si="860"/>
        <v>10</v>
      </c>
      <c r="C10919" s="6" t="s">
        <v>652</v>
      </c>
      <c r="D10919" s="10" t="s">
        <v>20</v>
      </c>
      <c r="E10919" s="6" t="s">
        <v>653</v>
      </c>
      <c r="F10919" s="6" t="s">
        <v>15</v>
      </c>
      <c r="G10919">
        <v>244600</v>
      </c>
      <c r="H10919" t="str">
        <f t="shared" si="857"/>
        <v>BeforeNoon</v>
      </c>
      <c r="I10919" s="11">
        <v>30</v>
      </c>
      <c r="J10919">
        <v>50</v>
      </c>
      <c r="K10919">
        <v>0.6</v>
      </c>
    </row>
    <row r="10920" spans="1:11" x14ac:dyDescent="0.3">
      <c r="A10920" s="7">
        <f t="shared" si="860"/>
        <v>42951</v>
      </c>
      <c r="B10920" s="8">
        <f t="shared" si="860"/>
        <v>10</v>
      </c>
      <c r="C10920" s="9" t="s">
        <v>190</v>
      </c>
      <c r="D10920" s="10" t="s">
        <v>17</v>
      </c>
      <c r="E10920" s="9" t="s">
        <v>191</v>
      </c>
      <c r="F10920" s="6" t="s">
        <v>14</v>
      </c>
      <c r="G10920">
        <v>1594400</v>
      </c>
      <c r="H10920" t="str">
        <f t="shared" si="857"/>
        <v>BeforeNoon</v>
      </c>
      <c r="I10920" s="11">
        <v>8</v>
      </c>
      <c r="J10920">
        <v>20</v>
      </c>
      <c r="K10920">
        <v>0.4</v>
      </c>
    </row>
    <row r="10921" spans="1:11" x14ac:dyDescent="0.3">
      <c r="A10921" s="7">
        <f t="shared" si="860"/>
        <v>42951</v>
      </c>
      <c r="B10921" s="8">
        <f t="shared" si="860"/>
        <v>10</v>
      </c>
      <c r="C10921" s="9" t="str">
        <f>C10920</f>
        <v>PG0704</v>
      </c>
      <c r="D10921" s="10" t="str">
        <f>D10920</f>
        <v>319</v>
      </c>
      <c r="E10921" s="9" t="str">
        <f>E10920</f>
        <v>UUS,SVO</v>
      </c>
      <c r="F10921" s="6" t="s">
        <v>15</v>
      </c>
      <c r="G10921">
        <v>3267000</v>
      </c>
      <c r="H10921" t="str">
        <f t="shared" si="857"/>
        <v>BeforeNoon</v>
      </c>
      <c r="I10921" s="11">
        <v>49</v>
      </c>
      <c r="J10921">
        <v>96</v>
      </c>
      <c r="K10921">
        <v>0.51041666666666663</v>
      </c>
    </row>
    <row r="10922" spans="1:11" x14ac:dyDescent="0.3">
      <c r="A10922" s="7">
        <f t="shared" si="860"/>
        <v>42951</v>
      </c>
      <c r="B10922" s="8">
        <v>11</v>
      </c>
      <c r="C10922" s="6" t="s">
        <v>192</v>
      </c>
      <c r="D10922" s="10" t="s">
        <v>20</v>
      </c>
      <c r="E10922" s="6" t="s">
        <v>193</v>
      </c>
      <c r="F10922" s="6" t="s">
        <v>15</v>
      </c>
      <c r="G10922">
        <v>149000</v>
      </c>
      <c r="H10922" t="str">
        <f t="shared" si="857"/>
        <v>BeforeNoon</v>
      </c>
      <c r="I10922" s="11">
        <v>10</v>
      </c>
      <c r="J10922">
        <v>50</v>
      </c>
      <c r="K10922">
        <v>0.2</v>
      </c>
    </row>
    <row r="10923" spans="1:11" x14ac:dyDescent="0.3">
      <c r="A10923" s="7">
        <f t="shared" si="860"/>
        <v>42951</v>
      </c>
      <c r="B10923" s="8">
        <f t="shared" si="860"/>
        <v>11</v>
      </c>
      <c r="C10923" s="6" t="s">
        <v>194</v>
      </c>
      <c r="D10923" s="10" t="s">
        <v>20</v>
      </c>
      <c r="E10923" s="6" t="s">
        <v>195</v>
      </c>
      <c r="F10923" s="6" t="s">
        <v>15</v>
      </c>
      <c r="G10923">
        <v>304500</v>
      </c>
      <c r="H10923" t="str">
        <f t="shared" si="857"/>
        <v>BeforeNoon</v>
      </c>
      <c r="I10923" s="11">
        <v>42</v>
      </c>
      <c r="J10923">
        <v>50</v>
      </c>
      <c r="K10923">
        <v>0.84</v>
      </c>
    </row>
    <row r="10924" spans="1:11" x14ac:dyDescent="0.3">
      <c r="A10924" s="7">
        <f t="shared" si="860"/>
        <v>42951</v>
      </c>
      <c r="B10924" s="8">
        <f t="shared" si="860"/>
        <v>11</v>
      </c>
      <c r="C10924" s="9" t="s">
        <v>196</v>
      </c>
      <c r="D10924" s="10" t="s">
        <v>12</v>
      </c>
      <c r="E10924" s="9" t="s">
        <v>197</v>
      </c>
      <c r="F10924" s="6" t="s">
        <v>14</v>
      </c>
      <c r="G10924">
        <v>774000</v>
      </c>
      <c r="H10924" t="str">
        <f t="shared" si="857"/>
        <v>BeforeNoon</v>
      </c>
      <c r="I10924" s="11">
        <v>9</v>
      </c>
      <c r="J10924">
        <v>12</v>
      </c>
      <c r="K10924">
        <v>0.75</v>
      </c>
    </row>
    <row r="10925" spans="1:11" x14ac:dyDescent="0.3">
      <c r="A10925" s="7">
        <f t="shared" si="860"/>
        <v>42951</v>
      </c>
      <c r="B10925" s="8">
        <f t="shared" si="860"/>
        <v>11</v>
      </c>
      <c r="C10925" s="9" t="str">
        <f>C10924</f>
        <v>PG0124</v>
      </c>
      <c r="D10925" s="10" t="str">
        <f>D10924</f>
        <v>SU9</v>
      </c>
      <c r="E10925" s="9" t="str">
        <f>E10924</f>
        <v>DME,NSK</v>
      </c>
      <c r="F10925" s="6" t="s">
        <v>15</v>
      </c>
      <c r="G10925">
        <v>1790600</v>
      </c>
      <c r="H10925" t="str">
        <f t="shared" si="857"/>
        <v>BeforeNoon</v>
      </c>
      <c r="I10925" s="11">
        <v>62</v>
      </c>
      <c r="J10925">
        <v>85</v>
      </c>
      <c r="K10925">
        <v>0.72941176470588232</v>
      </c>
    </row>
    <row r="10926" spans="1:11" x14ac:dyDescent="0.3">
      <c r="A10926" s="7">
        <f t="shared" si="860"/>
        <v>42951</v>
      </c>
      <c r="B10926" s="8">
        <f t="shared" si="860"/>
        <v>11</v>
      </c>
      <c r="C10926" s="6" t="s">
        <v>198</v>
      </c>
      <c r="D10926" s="10" t="s">
        <v>20</v>
      </c>
      <c r="E10926" s="6" t="s">
        <v>199</v>
      </c>
      <c r="F10926" s="6" t="s">
        <v>15</v>
      </c>
      <c r="G10926">
        <v>137900</v>
      </c>
      <c r="H10926" t="str">
        <f t="shared" si="857"/>
        <v>BeforeNoon</v>
      </c>
      <c r="I10926" s="11">
        <v>7</v>
      </c>
      <c r="J10926">
        <v>50</v>
      </c>
      <c r="K10926">
        <v>0.14000000000000001</v>
      </c>
    </row>
    <row r="10927" spans="1:11" x14ac:dyDescent="0.3">
      <c r="A10927" s="7">
        <f t="shared" si="860"/>
        <v>42951</v>
      </c>
      <c r="B10927" s="8">
        <f t="shared" si="860"/>
        <v>11</v>
      </c>
      <c r="C10927" s="6" t="s">
        <v>200</v>
      </c>
      <c r="D10927" s="10" t="s">
        <v>20</v>
      </c>
      <c r="E10927" s="6" t="s">
        <v>201</v>
      </c>
      <c r="F10927" s="6" t="s">
        <v>15</v>
      </c>
      <c r="G10927">
        <v>302900</v>
      </c>
      <c r="H10927" t="str">
        <f t="shared" si="857"/>
        <v>BeforeNoon</v>
      </c>
      <c r="I10927" s="11">
        <v>23</v>
      </c>
      <c r="J10927">
        <v>50</v>
      </c>
      <c r="K10927">
        <v>0.46</v>
      </c>
    </row>
    <row r="10928" spans="1:11" x14ac:dyDescent="0.3">
      <c r="A10928" s="7">
        <f t="shared" si="860"/>
        <v>42951</v>
      </c>
      <c r="B10928" s="8">
        <f t="shared" si="860"/>
        <v>11</v>
      </c>
      <c r="C10928" s="6" t="s">
        <v>202</v>
      </c>
      <c r="D10928" s="10" t="s">
        <v>20</v>
      </c>
      <c r="E10928" s="6" t="s">
        <v>203</v>
      </c>
      <c r="F10928" s="6" t="s">
        <v>15</v>
      </c>
      <c r="G10928">
        <v>98900</v>
      </c>
      <c r="H10928" t="str">
        <f t="shared" si="857"/>
        <v>BeforeNoon</v>
      </c>
      <c r="I10928" s="11">
        <v>13</v>
      </c>
      <c r="J10928">
        <v>50</v>
      </c>
      <c r="K10928">
        <v>0.26</v>
      </c>
    </row>
    <row r="10929" spans="1:11" x14ac:dyDescent="0.3">
      <c r="A10929" s="7">
        <f t="shared" si="860"/>
        <v>42951</v>
      </c>
      <c r="B10929" s="8">
        <f t="shared" si="860"/>
        <v>11</v>
      </c>
      <c r="C10929" s="6" t="s">
        <v>204</v>
      </c>
      <c r="D10929" s="10" t="s">
        <v>20</v>
      </c>
      <c r="E10929" s="6" t="s">
        <v>205</v>
      </c>
      <c r="F10929" s="6" t="s">
        <v>15</v>
      </c>
      <c r="G10929">
        <v>473200</v>
      </c>
      <c r="H10929" t="str">
        <f t="shared" si="857"/>
        <v>BeforeNoon</v>
      </c>
      <c r="I10929" s="11">
        <v>23</v>
      </c>
      <c r="J10929">
        <v>50</v>
      </c>
      <c r="K10929">
        <v>0.46</v>
      </c>
    </row>
    <row r="10930" spans="1:11" x14ac:dyDescent="0.3">
      <c r="A10930" s="7">
        <f t="shared" si="860"/>
        <v>42951</v>
      </c>
      <c r="B10930" s="8">
        <f t="shared" si="860"/>
        <v>11</v>
      </c>
      <c r="C10930" s="9" t="s">
        <v>206</v>
      </c>
      <c r="D10930" s="10" t="s">
        <v>85</v>
      </c>
      <c r="E10930" s="9" t="s">
        <v>207</v>
      </c>
      <c r="F10930" s="6" t="s">
        <v>14</v>
      </c>
      <c r="G10930">
        <v>350100</v>
      </c>
      <c r="H10930" t="str">
        <f t="shared" si="857"/>
        <v>BeforeNoon</v>
      </c>
      <c r="I10930" s="11">
        <v>9</v>
      </c>
      <c r="J10930">
        <v>12</v>
      </c>
      <c r="K10930">
        <v>0.75</v>
      </c>
    </row>
    <row r="10931" spans="1:11" x14ac:dyDescent="0.3">
      <c r="A10931" s="7">
        <f t="shared" si="860"/>
        <v>42951</v>
      </c>
      <c r="B10931" s="8">
        <f t="shared" si="860"/>
        <v>11</v>
      </c>
      <c r="C10931" s="9" t="str">
        <f>C10930</f>
        <v>PG0211</v>
      </c>
      <c r="D10931" s="10" t="str">
        <f>D10930</f>
        <v>733</v>
      </c>
      <c r="E10931" s="9" t="str">
        <f>E10930</f>
        <v>MRV,DME</v>
      </c>
      <c r="F10931" s="6" t="s">
        <v>15</v>
      </c>
      <c r="G10931">
        <v>1238900</v>
      </c>
      <c r="H10931" t="str">
        <f t="shared" si="857"/>
        <v>BeforeNoon</v>
      </c>
      <c r="I10931" s="11">
        <v>95</v>
      </c>
      <c r="J10931">
        <v>118</v>
      </c>
      <c r="K10931">
        <v>0.80508474576271183</v>
      </c>
    </row>
    <row r="10932" spans="1:11" x14ac:dyDescent="0.3">
      <c r="A10932" s="7">
        <f t="shared" si="860"/>
        <v>42951</v>
      </c>
      <c r="B10932" s="8">
        <f t="shared" si="860"/>
        <v>11</v>
      </c>
      <c r="C10932" s="9" t="s">
        <v>208</v>
      </c>
      <c r="D10932" s="10" t="s">
        <v>61</v>
      </c>
      <c r="E10932" s="9" t="s">
        <v>209</v>
      </c>
      <c r="F10932" s="6" t="s">
        <v>14</v>
      </c>
      <c r="G10932">
        <v>2092500</v>
      </c>
      <c r="H10932" t="str">
        <f t="shared" si="857"/>
        <v>BeforeNoon</v>
      </c>
      <c r="I10932" s="11">
        <v>25</v>
      </c>
      <c r="J10932">
        <v>30</v>
      </c>
      <c r="K10932">
        <v>0.83333333333333337</v>
      </c>
    </row>
    <row r="10933" spans="1:11" x14ac:dyDescent="0.3">
      <c r="A10933" s="7">
        <f t="shared" si="860"/>
        <v>42951</v>
      </c>
      <c r="B10933" s="8">
        <f t="shared" si="860"/>
        <v>11</v>
      </c>
      <c r="C10933" s="9" t="str">
        <f t="shared" si="860"/>
        <v>PG0222</v>
      </c>
      <c r="D10933" s="10" t="str">
        <f t="shared" si="860"/>
        <v>773</v>
      </c>
      <c r="E10933" s="9" t="str">
        <f t="shared" si="860"/>
        <v>DME,OVB</v>
      </c>
      <c r="F10933" s="6" t="s">
        <v>63</v>
      </c>
      <c r="G10933">
        <v>2038200</v>
      </c>
      <c r="H10933" t="str">
        <f t="shared" si="857"/>
        <v>BeforeNoon</v>
      </c>
      <c r="I10933" s="11">
        <v>43</v>
      </c>
      <c r="J10933">
        <v>48</v>
      </c>
      <c r="K10933">
        <v>0.89583333333333337</v>
      </c>
    </row>
    <row r="10934" spans="1:11" x14ac:dyDescent="0.3">
      <c r="A10934" s="7">
        <f t="shared" si="860"/>
        <v>42951</v>
      </c>
      <c r="B10934" s="8">
        <f t="shared" si="860"/>
        <v>11</v>
      </c>
      <c r="C10934" s="9" t="str">
        <f t="shared" si="860"/>
        <v>PG0222</v>
      </c>
      <c r="D10934" s="10" t="str">
        <f t="shared" si="860"/>
        <v>773</v>
      </c>
      <c r="E10934" s="9" t="str">
        <f t="shared" si="860"/>
        <v>DME,OVB</v>
      </c>
      <c r="F10934" s="6" t="s">
        <v>15</v>
      </c>
      <c r="G10934">
        <v>7644700</v>
      </c>
      <c r="H10934" t="str">
        <f t="shared" si="857"/>
        <v>BeforeNoon</v>
      </c>
      <c r="I10934" s="11">
        <v>273</v>
      </c>
      <c r="J10934">
        <v>324</v>
      </c>
      <c r="K10934">
        <v>0.84259259259259256</v>
      </c>
    </row>
    <row r="10935" spans="1:11" x14ac:dyDescent="0.3">
      <c r="A10935" s="7">
        <f t="shared" ref="A10935:E10950" si="861">A10934</f>
        <v>42951</v>
      </c>
      <c r="B10935" s="8">
        <f t="shared" si="861"/>
        <v>11</v>
      </c>
      <c r="C10935" s="9" t="s">
        <v>210</v>
      </c>
      <c r="D10935" s="10" t="s">
        <v>61</v>
      </c>
      <c r="E10935" s="9" t="s">
        <v>211</v>
      </c>
      <c r="F10935" s="6" t="s">
        <v>14</v>
      </c>
      <c r="G10935">
        <v>2008800</v>
      </c>
      <c r="H10935" t="str">
        <f t="shared" si="857"/>
        <v>BeforeNoon</v>
      </c>
      <c r="I10935" s="11">
        <v>24</v>
      </c>
      <c r="J10935">
        <v>30</v>
      </c>
      <c r="K10935">
        <v>0.8</v>
      </c>
    </row>
    <row r="10936" spans="1:11" x14ac:dyDescent="0.3">
      <c r="A10936" s="7">
        <f t="shared" si="861"/>
        <v>42951</v>
      </c>
      <c r="B10936" s="8">
        <f t="shared" si="861"/>
        <v>11</v>
      </c>
      <c r="C10936" s="9" t="str">
        <f t="shared" si="861"/>
        <v>PG0223</v>
      </c>
      <c r="D10936" s="10" t="str">
        <f t="shared" si="861"/>
        <v>773</v>
      </c>
      <c r="E10936" s="9" t="str">
        <f t="shared" si="861"/>
        <v>OVB,DME</v>
      </c>
      <c r="F10936" s="6" t="s">
        <v>63</v>
      </c>
      <c r="G10936">
        <v>1896000</v>
      </c>
      <c r="H10936" t="str">
        <f t="shared" si="857"/>
        <v>BeforeNoon</v>
      </c>
      <c r="I10936" s="11">
        <v>40</v>
      </c>
      <c r="J10936">
        <v>48</v>
      </c>
      <c r="K10936">
        <v>0.83333333333333337</v>
      </c>
    </row>
    <row r="10937" spans="1:11" x14ac:dyDescent="0.3">
      <c r="A10937" s="7">
        <f t="shared" si="861"/>
        <v>42951</v>
      </c>
      <c r="B10937" s="8">
        <f t="shared" si="861"/>
        <v>11</v>
      </c>
      <c r="C10937" s="9" t="str">
        <f t="shared" si="861"/>
        <v>PG0223</v>
      </c>
      <c r="D10937" s="10" t="str">
        <f t="shared" si="861"/>
        <v>773</v>
      </c>
      <c r="E10937" s="9" t="str">
        <f t="shared" si="861"/>
        <v>OVB,DME</v>
      </c>
      <c r="F10937" s="6" t="s">
        <v>15</v>
      </c>
      <c r="G10937">
        <v>7329400</v>
      </c>
      <c r="H10937" t="str">
        <f t="shared" si="857"/>
        <v>BeforeNoon</v>
      </c>
      <c r="I10937" s="11">
        <v>262</v>
      </c>
      <c r="J10937">
        <v>324</v>
      </c>
      <c r="K10937">
        <v>0.80864197530864201</v>
      </c>
    </row>
    <row r="10938" spans="1:11" x14ac:dyDescent="0.3">
      <c r="A10938" s="7">
        <f t="shared" si="861"/>
        <v>42951</v>
      </c>
      <c r="B10938" s="8">
        <f t="shared" si="861"/>
        <v>11</v>
      </c>
      <c r="C10938" s="9" t="s">
        <v>748</v>
      </c>
      <c r="D10938" s="10" t="s">
        <v>98</v>
      </c>
      <c r="E10938" s="9" t="s">
        <v>101</v>
      </c>
      <c r="F10938" s="6" t="s">
        <v>14</v>
      </c>
      <c r="G10938">
        <v>112800</v>
      </c>
      <c r="H10938" t="str">
        <f t="shared" si="857"/>
        <v>BeforeNoon</v>
      </c>
      <c r="I10938" s="11">
        <v>6</v>
      </c>
      <c r="J10938">
        <v>28</v>
      </c>
      <c r="K10938">
        <v>0.2142857142857143</v>
      </c>
    </row>
    <row r="10939" spans="1:11" x14ac:dyDescent="0.3">
      <c r="A10939" s="7">
        <f t="shared" si="861"/>
        <v>42951</v>
      </c>
      <c r="B10939" s="8">
        <f t="shared" si="861"/>
        <v>11</v>
      </c>
      <c r="C10939" s="9" t="str">
        <f>C10938</f>
        <v>PG0228</v>
      </c>
      <c r="D10939" s="10" t="str">
        <f>D10938</f>
        <v>321</v>
      </c>
      <c r="E10939" s="9" t="str">
        <f>E10938</f>
        <v>VKO,LED</v>
      </c>
      <c r="F10939" s="6" t="s">
        <v>15</v>
      </c>
      <c r="G10939">
        <v>247500</v>
      </c>
      <c r="H10939" t="str">
        <f t="shared" si="857"/>
        <v>BeforeNoon</v>
      </c>
      <c r="I10939" s="11">
        <v>39</v>
      </c>
      <c r="J10939">
        <v>142</v>
      </c>
      <c r="K10939">
        <v>0.27464788732394368</v>
      </c>
    </row>
    <row r="10940" spans="1:11" x14ac:dyDescent="0.3">
      <c r="A10940" s="7">
        <f t="shared" si="861"/>
        <v>42951</v>
      </c>
      <c r="B10940" s="8">
        <f t="shared" si="861"/>
        <v>11</v>
      </c>
      <c r="C10940" s="9" t="s">
        <v>806</v>
      </c>
      <c r="D10940" s="10" t="s">
        <v>98</v>
      </c>
      <c r="E10940" s="9" t="s">
        <v>159</v>
      </c>
      <c r="F10940" s="6" t="s">
        <v>14</v>
      </c>
      <c r="G10940">
        <v>18800</v>
      </c>
      <c r="H10940" t="str">
        <f t="shared" si="857"/>
        <v>BeforeNoon</v>
      </c>
      <c r="I10940" s="11">
        <v>1</v>
      </c>
      <c r="J10940">
        <v>28</v>
      </c>
      <c r="K10940">
        <v>3.5714285714285712E-2</v>
      </c>
    </row>
    <row r="10941" spans="1:11" x14ac:dyDescent="0.3">
      <c r="A10941" s="7">
        <f t="shared" si="861"/>
        <v>42951</v>
      </c>
      <c r="B10941" s="8">
        <f t="shared" si="861"/>
        <v>11</v>
      </c>
      <c r="C10941" s="9" t="str">
        <f>C10940</f>
        <v>PG0232</v>
      </c>
      <c r="D10941" s="10" t="str">
        <f>D10940</f>
        <v>321</v>
      </c>
      <c r="E10941" s="9" t="str">
        <f>E10940</f>
        <v>LED,VKO</v>
      </c>
      <c r="F10941" s="6" t="s">
        <v>15</v>
      </c>
      <c r="G10941">
        <v>12600</v>
      </c>
      <c r="H10941" t="str">
        <f t="shared" si="857"/>
        <v>BeforeNoon</v>
      </c>
      <c r="I10941" s="11">
        <v>2</v>
      </c>
      <c r="J10941">
        <v>142</v>
      </c>
      <c r="K10941">
        <v>1.408450704225352E-2</v>
      </c>
    </row>
    <row r="10942" spans="1:11" x14ac:dyDescent="0.3">
      <c r="A10942" s="7">
        <f t="shared" si="861"/>
        <v>42951</v>
      </c>
      <c r="B10942" s="8">
        <f t="shared" si="861"/>
        <v>11</v>
      </c>
      <c r="C10942" s="6" t="s">
        <v>212</v>
      </c>
      <c r="D10942" s="10" t="s">
        <v>20</v>
      </c>
      <c r="E10942" s="6" t="s">
        <v>213</v>
      </c>
      <c r="F10942" s="6" t="s">
        <v>15</v>
      </c>
      <c r="G10942">
        <v>279300</v>
      </c>
      <c r="H10942" t="str">
        <f t="shared" si="857"/>
        <v>BeforeNoon</v>
      </c>
      <c r="I10942" s="11">
        <v>42</v>
      </c>
      <c r="J10942">
        <v>50</v>
      </c>
      <c r="K10942">
        <v>0.84</v>
      </c>
    </row>
    <row r="10943" spans="1:11" x14ac:dyDescent="0.3">
      <c r="A10943" s="7">
        <f t="shared" si="861"/>
        <v>42951</v>
      </c>
      <c r="B10943" s="8">
        <f t="shared" si="861"/>
        <v>11</v>
      </c>
      <c r="C10943" s="9" t="s">
        <v>214</v>
      </c>
      <c r="D10943" s="10" t="s">
        <v>61</v>
      </c>
      <c r="E10943" s="9" t="s">
        <v>215</v>
      </c>
      <c r="F10943" s="6" t="s">
        <v>14</v>
      </c>
      <c r="G10943">
        <v>2100000</v>
      </c>
      <c r="H10943" t="str">
        <f t="shared" si="857"/>
        <v>BeforeNoon</v>
      </c>
      <c r="I10943" s="11">
        <v>25</v>
      </c>
      <c r="J10943">
        <v>30</v>
      </c>
      <c r="K10943">
        <v>0.83333333333333337</v>
      </c>
    </row>
    <row r="10944" spans="1:11" x14ac:dyDescent="0.3">
      <c r="A10944" s="7">
        <f t="shared" si="861"/>
        <v>42951</v>
      </c>
      <c r="B10944" s="8">
        <f t="shared" si="861"/>
        <v>11</v>
      </c>
      <c r="C10944" s="9" t="str">
        <f t="shared" si="861"/>
        <v>PG0277</v>
      </c>
      <c r="D10944" s="10" t="str">
        <f t="shared" si="861"/>
        <v>773</v>
      </c>
      <c r="E10944" s="9" t="str">
        <f t="shared" si="861"/>
        <v>SVO,OVB</v>
      </c>
      <c r="F10944" s="6" t="s">
        <v>63</v>
      </c>
      <c r="G10944">
        <v>1713600</v>
      </c>
      <c r="H10944" t="str">
        <f t="shared" si="857"/>
        <v>BeforeNoon</v>
      </c>
      <c r="I10944" s="11">
        <v>36</v>
      </c>
      <c r="J10944">
        <v>48</v>
      </c>
      <c r="K10944">
        <v>0.75</v>
      </c>
    </row>
    <row r="10945" spans="1:11" x14ac:dyDescent="0.3">
      <c r="A10945" s="7">
        <f t="shared" si="861"/>
        <v>42951</v>
      </c>
      <c r="B10945" s="8">
        <f t="shared" si="861"/>
        <v>11</v>
      </c>
      <c r="C10945" s="9" t="str">
        <f t="shared" si="861"/>
        <v>PG0277</v>
      </c>
      <c r="D10945" s="10" t="str">
        <f t="shared" si="861"/>
        <v>773</v>
      </c>
      <c r="E10945" s="9" t="str">
        <f t="shared" si="861"/>
        <v>SVO,OVB</v>
      </c>
      <c r="F10945" s="6" t="s">
        <v>15</v>
      </c>
      <c r="G10945">
        <v>6246800</v>
      </c>
      <c r="H10945" t="str">
        <f t="shared" si="857"/>
        <v>BeforeNoon</v>
      </c>
      <c r="I10945" s="11">
        <v>222</v>
      </c>
      <c r="J10945">
        <v>324</v>
      </c>
      <c r="K10945">
        <v>0.68518518518518523</v>
      </c>
    </row>
    <row r="10946" spans="1:11" x14ac:dyDescent="0.3">
      <c r="A10946" s="7">
        <f t="shared" si="861"/>
        <v>42951</v>
      </c>
      <c r="B10946" s="8">
        <f t="shared" si="861"/>
        <v>11</v>
      </c>
      <c r="C10946" s="9" t="s">
        <v>216</v>
      </c>
      <c r="D10946" s="10" t="s">
        <v>12</v>
      </c>
      <c r="E10946" s="9" t="s">
        <v>217</v>
      </c>
      <c r="F10946" s="6" t="s">
        <v>14</v>
      </c>
      <c r="G10946">
        <v>418200</v>
      </c>
      <c r="H10946" t="str">
        <f t="shared" ref="H10946:H11009" si="862">_xlfn.IFS(B10946&gt;=20,"Night",B10946&gt;=16,"Evening",B10946&gt;=12,"AfterNoon",B10946&gt;=8,"BeforeNoon",B10946&gt;=4,"Morning",B10946&lt;4,"EarlyMorning")</f>
        <v>BeforeNoon</v>
      </c>
      <c r="I10946" s="11">
        <v>6</v>
      </c>
      <c r="J10946">
        <v>12</v>
      </c>
      <c r="K10946">
        <v>0.5</v>
      </c>
    </row>
    <row r="10947" spans="1:11" x14ac:dyDescent="0.3">
      <c r="A10947" s="7">
        <f t="shared" si="861"/>
        <v>42951</v>
      </c>
      <c r="B10947" s="8">
        <f t="shared" si="861"/>
        <v>11</v>
      </c>
      <c r="C10947" s="9" t="str">
        <f>C10946</f>
        <v>PG0291</v>
      </c>
      <c r="D10947" s="10" t="str">
        <f>D10946</f>
        <v>SU9</v>
      </c>
      <c r="E10947" s="9" t="str">
        <f>E10946</f>
        <v>SVO,NUX</v>
      </c>
      <c r="F10947" s="6" t="s">
        <v>15</v>
      </c>
      <c r="G10947">
        <v>1169600</v>
      </c>
      <c r="H10947" t="str">
        <f t="shared" si="862"/>
        <v>BeforeNoon</v>
      </c>
      <c r="I10947" s="11">
        <v>50</v>
      </c>
      <c r="J10947">
        <v>85</v>
      </c>
      <c r="K10947">
        <v>0.58823529411764708</v>
      </c>
    </row>
    <row r="10948" spans="1:11" x14ac:dyDescent="0.3">
      <c r="A10948" s="7">
        <f t="shared" si="861"/>
        <v>42951</v>
      </c>
      <c r="B10948" s="8">
        <f t="shared" si="861"/>
        <v>11</v>
      </c>
      <c r="C10948" s="6" t="s">
        <v>218</v>
      </c>
      <c r="D10948" s="10" t="s">
        <v>30</v>
      </c>
      <c r="E10948" s="6" t="s">
        <v>219</v>
      </c>
      <c r="F10948" s="6" t="s">
        <v>15</v>
      </c>
      <c r="G10948">
        <v>46800</v>
      </c>
      <c r="H10948" t="str">
        <f t="shared" si="862"/>
        <v>BeforeNoon</v>
      </c>
      <c r="I10948" s="11">
        <v>4</v>
      </c>
      <c r="J10948">
        <v>12</v>
      </c>
      <c r="K10948">
        <v>0.33333333333333331</v>
      </c>
    </row>
    <row r="10949" spans="1:11" x14ac:dyDescent="0.3">
      <c r="A10949" s="7">
        <f t="shared" si="861"/>
        <v>42951</v>
      </c>
      <c r="B10949" s="8">
        <f t="shared" si="861"/>
        <v>11</v>
      </c>
      <c r="C10949" s="9" t="s">
        <v>220</v>
      </c>
      <c r="D10949" s="10" t="s">
        <v>12</v>
      </c>
      <c r="E10949" s="9" t="s">
        <v>221</v>
      </c>
      <c r="F10949" s="6" t="s">
        <v>14</v>
      </c>
      <c r="G10949">
        <v>184800</v>
      </c>
      <c r="H10949" t="str">
        <f t="shared" si="862"/>
        <v>BeforeNoon</v>
      </c>
      <c r="I10949" s="11">
        <v>7</v>
      </c>
      <c r="J10949">
        <v>12</v>
      </c>
      <c r="K10949">
        <v>0.58333333333333337</v>
      </c>
    </row>
    <row r="10950" spans="1:11" x14ac:dyDescent="0.3">
      <c r="A10950" s="7">
        <f t="shared" si="861"/>
        <v>42951</v>
      </c>
      <c r="B10950" s="8">
        <f t="shared" si="861"/>
        <v>11</v>
      </c>
      <c r="C10950" s="9" t="str">
        <f>C10949</f>
        <v>PG0303</v>
      </c>
      <c r="D10950" s="10" t="str">
        <f>D10949</f>
        <v>SU9</v>
      </c>
      <c r="E10950" s="9" t="str">
        <f>E10949</f>
        <v>SVX,SGC</v>
      </c>
      <c r="F10950" s="6" t="s">
        <v>15</v>
      </c>
      <c r="G10950">
        <v>353800</v>
      </c>
      <c r="H10950" t="str">
        <f t="shared" si="862"/>
        <v>BeforeNoon</v>
      </c>
      <c r="I10950" s="11">
        <v>40</v>
      </c>
      <c r="J10950">
        <v>85</v>
      </c>
      <c r="K10950">
        <v>0.47058823529411759</v>
      </c>
    </row>
    <row r="10951" spans="1:11" x14ac:dyDescent="0.3">
      <c r="A10951" s="7">
        <f t="shared" ref="A10951:E10966" si="863">A10950</f>
        <v>42951</v>
      </c>
      <c r="B10951" s="8">
        <f t="shared" si="863"/>
        <v>11</v>
      </c>
      <c r="C10951" s="9" t="s">
        <v>656</v>
      </c>
      <c r="D10951" s="10" t="s">
        <v>12</v>
      </c>
      <c r="E10951" s="9" t="s">
        <v>657</v>
      </c>
      <c r="F10951" s="6" t="s">
        <v>14</v>
      </c>
      <c r="G10951">
        <v>735600</v>
      </c>
      <c r="H10951" t="str">
        <f t="shared" si="862"/>
        <v>BeforeNoon</v>
      </c>
      <c r="I10951" s="11">
        <v>12</v>
      </c>
      <c r="J10951">
        <v>12</v>
      </c>
      <c r="K10951">
        <v>1</v>
      </c>
    </row>
    <row r="10952" spans="1:11" x14ac:dyDescent="0.3">
      <c r="A10952" s="7">
        <f t="shared" si="863"/>
        <v>42951</v>
      </c>
      <c r="B10952" s="8">
        <f t="shared" si="863"/>
        <v>11</v>
      </c>
      <c r="C10952" s="9" t="str">
        <f>C10951</f>
        <v>PG0312</v>
      </c>
      <c r="D10952" s="10" t="str">
        <f>D10951</f>
        <v>SU9</v>
      </c>
      <c r="E10952" s="9" t="str">
        <f>E10951</f>
        <v>KVX,OVB</v>
      </c>
      <c r="F10952" s="6" t="s">
        <v>15</v>
      </c>
      <c r="G10952">
        <v>1601700</v>
      </c>
      <c r="H10952" t="str">
        <f t="shared" si="862"/>
        <v>BeforeNoon</v>
      </c>
      <c r="I10952" s="11">
        <v>78</v>
      </c>
      <c r="J10952">
        <v>85</v>
      </c>
      <c r="K10952">
        <v>0.91764705882352937</v>
      </c>
    </row>
    <row r="10953" spans="1:11" x14ac:dyDescent="0.3">
      <c r="A10953" s="7">
        <f t="shared" si="863"/>
        <v>42951</v>
      </c>
      <c r="B10953" s="8">
        <f t="shared" si="863"/>
        <v>11</v>
      </c>
      <c r="C10953" s="9" t="s">
        <v>658</v>
      </c>
      <c r="D10953" s="10" t="s">
        <v>12</v>
      </c>
      <c r="E10953" s="9" t="s">
        <v>659</v>
      </c>
      <c r="F10953" s="6" t="s">
        <v>14</v>
      </c>
      <c r="G10953">
        <v>203500</v>
      </c>
      <c r="H10953" t="str">
        <f t="shared" si="862"/>
        <v>BeforeNoon</v>
      </c>
      <c r="I10953" s="11">
        <v>11</v>
      </c>
      <c r="J10953">
        <v>12</v>
      </c>
      <c r="K10953">
        <v>0.91666666666666663</v>
      </c>
    </row>
    <row r="10954" spans="1:11" x14ac:dyDescent="0.3">
      <c r="A10954" s="7">
        <f t="shared" si="863"/>
        <v>42951</v>
      </c>
      <c r="B10954" s="8">
        <f t="shared" si="863"/>
        <v>11</v>
      </c>
      <c r="C10954" s="9" t="str">
        <f>C10953</f>
        <v>PG0327</v>
      </c>
      <c r="D10954" s="10" t="str">
        <f>D10953</f>
        <v>SU9</v>
      </c>
      <c r="E10954" s="9" t="str">
        <f>E10953</f>
        <v>KHV,VVO</v>
      </c>
      <c r="F10954" s="6" t="s">
        <v>15</v>
      </c>
      <c r="G10954">
        <v>473000</v>
      </c>
      <c r="H10954" t="str">
        <f t="shared" si="862"/>
        <v>BeforeNoon</v>
      </c>
      <c r="I10954" s="11">
        <v>76</v>
      </c>
      <c r="J10954">
        <v>85</v>
      </c>
      <c r="K10954">
        <v>0.89411764705882357</v>
      </c>
    </row>
    <row r="10955" spans="1:11" x14ac:dyDescent="0.3">
      <c r="A10955" s="7">
        <f t="shared" si="863"/>
        <v>42951</v>
      </c>
      <c r="B10955" s="8">
        <f t="shared" si="863"/>
        <v>11</v>
      </c>
      <c r="C10955" s="9" t="s">
        <v>660</v>
      </c>
      <c r="D10955" s="10" t="s">
        <v>12</v>
      </c>
      <c r="E10955" s="9" t="s">
        <v>661</v>
      </c>
      <c r="F10955" s="6" t="s">
        <v>14</v>
      </c>
      <c r="G10955">
        <v>107800</v>
      </c>
      <c r="H10955" t="str">
        <f t="shared" si="862"/>
        <v>BeforeNoon</v>
      </c>
      <c r="I10955" s="11">
        <v>11</v>
      </c>
      <c r="J10955">
        <v>12</v>
      </c>
      <c r="K10955">
        <v>0.91666666666666663</v>
      </c>
    </row>
    <row r="10956" spans="1:11" x14ac:dyDescent="0.3">
      <c r="A10956" s="7">
        <f t="shared" si="863"/>
        <v>42951</v>
      </c>
      <c r="B10956" s="8">
        <f t="shared" si="863"/>
        <v>11</v>
      </c>
      <c r="C10956" s="9" t="str">
        <f>C10955</f>
        <v>PG0355</v>
      </c>
      <c r="D10956" s="10" t="str">
        <f>D10955</f>
        <v>SU9</v>
      </c>
      <c r="E10956" s="9" t="str">
        <f>E10955</f>
        <v>URJ,TJM</v>
      </c>
      <c r="F10956" s="6" t="s">
        <v>15</v>
      </c>
      <c r="G10956">
        <v>235800</v>
      </c>
      <c r="H10956" t="str">
        <f t="shared" si="862"/>
        <v>BeforeNoon</v>
      </c>
      <c r="I10956" s="11">
        <v>71</v>
      </c>
      <c r="J10956">
        <v>85</v>
      </c>
      <c r="K10956">
        <v>0.83529411764705885</v>
      </c>
    </row>
    <row r="10957" spans="1:11" x14ac:dyDescent="0.3">
      <c r="A10957" s="7">
        <f t="shared" si="863"/>
        <v>42951</v>
      </c>
      <c r="B10957" s="8">
        <f t="shared" si="863"/>
        <v>11</v>
      </c>
      <c r="C10957" s="9" t="s">
        <v>824</v>
      </c>
      <c r="D10957" s="10" t="s">
        <v>25</v>
      </c>
      <c r="E10957" s="9" t="s">
        <v>825</v>
      </c>
      <c r="F10957" s="6" t="s">
        <v>14</v>
      </c>
      <c r="G10957">
        <v>364000</v>
      </c>
      <c r="H10957" t="str">
        <f t="shared" si="862"/>
        <v>BeforeNoon</v>
      </c>
      <c r="I10957" s="11">
        <v>10</v>
      </c>
      <c r="J10957">
        <v>30</v>
      </c>
      <c r="K10957">
        <v>0.33333333333333331</v>
      </c>
    </row>
    <row r="10958" spans="1:11" x14ac:dyDescent="0.3">
      <c r="A10958" s="7">
        <f t="shared" si="863"/>
        <v>42951</v>
      </c>
      <c r="B10958" s="8">
        <f t="shared" si="863"/>
        <v>11</v>
      </c>
      <c r="C10958" s="9" t="str">
        <f>C10957</f>
        <v>PG0364</v>
      </c>
      <c r="D10958" s="10" t="str">
        <f>D10957</f>
        <v>763</v>
      </c>
      <c r="E10958" s="9" t="str">
        <f>E10957</f>
        <v>KRR,ULV</v>
      </c>
      <c r="F10958" s="6" t="s">
        <v>15</v>
      </c>
      <c r="G10958">
        <v>1082100</v>
      </c>
      <c r="H10958" t="str">
        <f t="shared" si="862"/>
        <v>BeforeNoon</v>
      </c>
      <c r="I10958" s="11">
        <v>89</v>
      </c>
      <c r="J10958">
        <v>192</v>
      </c>
      <c r="K10958">
        <v>0.46354166666666669</v>
      </c>
    </row>
    <row r="10959" spans="1:11" x14ac:dyDescent="0.3">
      <c r="A10959" s="7">
        <f t="shared" si="863"/>
        <v>42951</v>
      </c>
      <c r="B10959" s="8">
        <f t="shared" si="863"/>
        <v>11</v>
      </c>
      <c r="C10959" s="9" t="s">
        <v>662</v>
      </c>
      <c r="D10959" s="10" t="s">
        <v>12</v>
      </c>
      <c r="E10959" s="9" t="s">
        <v>663</v>
      </c>
      <c r="F10959" s="6" t="s">
        <v>14</v>
      </c>
      <c r="G10959">
        <v>514800</v>
      </c>
      <c r="H10959" t="str">
        <f t="shared" si="862"/>
        <v>BeforeNoon</v>
      </c>
      <c r="I10959" s="11">
        <v>9</v>
      </c>
      <c r="J10959">
        <v>12</v>
      </c>
      <c r="K10959">
        <v>0.75</v>
      </c>
    </row>
    <row r="10960" spans="1:11" x14ac:dyDescent="0.3">
      <c r="A10960" s="7">
        <f t="shared" si="863"/>
        <v>42951</v>
      </c>
      <c r="B10960" s="8">
        <f t="shared" si="863"/>
        <v>11</v>
      </c>
      <c r="C10960" s="9" t="str">
        <f>C10959</f>
        <v>PG0378</v>
      </c>
      <c r="D10960" s="10" t="str">
        <f>D10959</f>
        <v>SU9</v>
      </c>
      <c r="E10960" s="9" t="str">
        <f>E10959</f>
        <v>SVX,NSK</v>
      </c>
      <c r="F10960" s="6" t="s">
        <v>15</v>
      </c>
      <c r="G10960">
        <v>1132600</v>
      </c>
      <c r="H10960" t="str">
        <f t="shared" si="862"/>
        <v>BeforeNoon</v>
      </c>
      <c r="I10960" s="11">
        <v>59</v>
      </c>
      <c r="J10960">
        <v>85</v>
      </c>
      <c r="K10960">
        <v>0.69411764705882351</v>
      </c>
    </row>
    <row r="10961" spans="1:11" x14ac:dyDescent="0.3">
      <c r="A10961" s="7">
        <f t="shared" si="863"/>
        <v>42951</v>
      </c>
      <c r="B10961" s="8">
        <f t="shared" si="863"/>
        <v>11</v>
      </c>
      <c r="C10961" s="9" t="s">
        <v>226</v>
      </c>
      <c r="D10961" s="10" t="s">
        <v>98</v>
      </c>
      <c r="E10961" s="9" t="s">
        <v>227</v>
      </c>
      <c r="F10961" s="6" t="s">
        <v>14</v>
      </c>
      <c r="G10961">
        <v>380000</v>
      </c>
      <c r="H10961" t="str">
        <f t="shared" si="862"/>
        <v>BeforeNoon</v>
      </c>
      <c r="I10961" s="11">
        <v>19</v>
      </c>
      <c r="J10961">
        <v>28</v>
      </c>
      <c r="K10961">
        <v>0.6785714285714286</v>
      </c>
    </row>
    <row r="10962" spans="1:11" x14ac:dyDescent="0.3">
      <c r="A10962" s="7">
        <f t="shared" si="863"/>
        <v>42951</v>
      </c>
      <c r="B10962" s="8">
        <f t="shared" si="863"/>
        <v>11</v>
      </c>
      <c r="C10962" s="9" t="str">
        <f>C10961</f>
        <v>PG0408</v>
      </c>
      <c r="D10962" s="10" t="str">
        <f>D10961</f>
        <v>321</v>
      </c>
      <c r="E10962" s="9" t="str">
        <f>E10961</f>
        <v>LED,DME</v>
      </c>
      <c r="F10962" s="6" t="s">
        <v>15</v>
      </c>
      <c r="G10962">
        <v>694900</v>
      </c>
      <c r="H10962" t="str">
        <f t="shared" si="862"/>
        <v>BeforeNoon</v>
      </c>
      <c r="I10962" s="11">
        <v>103</v>
      </c>
      <c r="J10962">
        <v>142</v>
      </c>
      <c r="K10962">
        <v>0.72535211267605637</v>
      </c>
    </row>
    <row r="10963" spans="1:11" x14ac:dyDescent="0.3">
      <c r="A10963" s="7">
        <f t="shared" si="863"/>
        <v>42951</v>
      </c>
      <c r="B10963" s="8">
        <f t="shared" si="863"/>
        <v>11</v>
      </c>
      <c r="C10963" s="9" t="s">
        <v>228</v>
      </c>
      <c r="D10963" s="10" t="s">
        <v>61</v>
      </c>
      <c r="E10963" s="9" t="s">
        <v>229</v>
      </c>
      <c r="F10963" s="6" t="s">
        <v>14</v>
      </c>
      <c r="G10963">
        <v>945000</v>
      </c>
      <c r="H10963" t="str">
        <f t="shared" si="862"/>
        <v>BeforeNoon</v>
      </c>
      <c r="I10963" s="11">
        <v>27</v>
      </c>
      <c r="J10963">
        <v>30</v>
      </c>
      <c r="K10963">
        <v>0.9</v>
      </c>
    </row>
    <row r="10964" spans="1:11" x14ac:dyDescent="0.3">
      <c r="A10964" s="7">
        <f t="shared" si="863"/>
        <v>42951</v>
      </c>
      <c r="B10964" s="8">
        <f t="shared" si="863"/>
        <v>11</v>
      </c>
      <c r="C10964" s="9" t="str">
        <f t="shared" si="863"/>
        <v>PG0412</v>
      </c>
      <c r="D10964" s="10" t="str">
        <f t="shared" si="863"/>
        <v>773</v>
      </c>
      <c r="E10964" s="9" t="str">
        <f t="shared" si="863"/>
        <v>VKO,PEE</v>
      </c>
      <c r="F10964" s="6" t="s">
        <v>63</v>
      </c>
      <c r="G10964">
        <v>676600</v>
      </c>
      <c r="H10964" t="str">
        <f t="shared" si="862"/>
        <v>BeforeNoon</v>
      </c>
      <c r="I10964" s="11">
        <v>34</v>
      </c>
      <c r="J10964">
        <v>48</v>
      </c>
      <c r="K10964">
        <v>0.70833333333333337</v>
      </c>
    </row>
    <row r="10965" spans="1:11" x14ac:dyDescent="0.3">
      <c r="A10965" s="7">
        <f t="shared" si="863"/>
        <v>42951</v>
      </c>
      <c r="B10965" s="8">
        <f t="shared" si="863"/>
        <v>11</v>
      </c>
      <c r="C10965" s="9" t="str">
        <f t="shared" si="863"/>
        <v>PG0412</v>
      </c>
      <c r="D10965" s="10" t="str">
        <f t="shared" si="863"/>
        <v>773</v>
      </c>
      <c r="E10965" s="9" t="str">
        <f t="shared" si="863"/>
        <v>VKO,PEE</v>
      </c>
      <c r="F10965" s="6" t="s">
        <v>15</v>
      </c>
      <c r="G10965">
        <v>2641300</v>
      </c>
      <c r="H10965" t="str">
        <f t="shared" si="862"/>
        <v>BeforeNoon</v>
      </c>
      <c r="I10965" s="11">
        <v>225</v>
      </c>
      <c r="J10965">
        <v>324</v>
      </c>
      <c r="K10965">
        <v>0.69444444444444442</v>
      </c>
    </row>
    <row r="10966" spans="1:11" x14ac:dyDescent="0.3">
      <c r="A10966" s="7">
        <f t="shared" si="863"/>
        <v>42951</v>
      </c>
      <c r="B10966" s="8">
        <f t="shared" si="863"/>
        <v>11</v>
      </c>
      <c r="C10966" s="6" t="s">
        <v>230</v>
      </c>
      <c r="D10966" s="10" t="s">
        <v>30</v>
      </c>
      <c r="E10966" s="6" t="s">
        <v>231</v>
      </c>
      <c r="F10966" s="6" t="s">
        <v>15</v>
      </c>
      <c r="G10966">
        <v>54400</v>
      </c>
      <c r="H10966" t="str">
        <f t="shared" si="862"/>
        <v>BeforeNoon</v>
      </c>
      <c r="I10966" s="11">
        <v>8</v>
      </c>
      <c r="J10966">
        <v>12</v>
      </c>
      <c r="K10966">
        <v>0.66666666666666663</v>
      </c>
    </row>
    <row r="10967" spans="1:11" x14ac:dyDescent="0.3">
      <c r="A10967" s="7">
        <f t="shared" ref="A10967:B10982" si="864">A10966</f>
        <v>42951</v>
      </c>
      <c r="B10967" s="8">
        <f t="shared" si="864"/>
        <v>11</v>
      </c>
      <c r="C10967" s="9" t="s">
        <v>664</v>
      </c>
      <c r="D10967" s="10" t="s">
        <v>12</v>
      </c>
      <c r="E10967" s="9" t="s">
        <v>665</v>
      </c>
      <c r="F10967" s="6" t="s">
        <v>14</v>
      </c>
      <c r="G10967">
        <v>88900</v>
      </c>
      <c r="H10967" t="str">
        <f t="shared" si="862"/>
        <v>BeforeNoon</v>
      </c>
      <c r="I10967" s="11">
        <v>7</v>
      </c>
      <c r="J10967">
        <v>12</v>
      </c>
      <c r="K10967">
        <v>0.58333333333333337</v>
      </c>
    </row>
    <row r="10968" spans="1:11" x14ac:dyDescent="0.3">
      <c r="A10968" s="7">
        <f t="shared" si="864"/>
        <v>42951</v>
      </c>
      <c r="B10968" s="8">
        <f t="shared" si="864"/>
        <v>11</v>
      </c>
      <c r="C10968" s="9" t="str">
        <f>C10967</f>
        <v>PG0485</v>
      </c>
      <c r="D10968" s="10" t="str">
        <f>D10967</f>
        <v>SU9</v>
      </c>
      <c r="E10968" s="9" t="str">
        <f>E10967</f>
        <v>ROV,AER</v>
      </c>
      <c r="F10968" s="6" t="s">
        <v>15</v>
      </c>
      <c r="G10968">
        <v>211000</v>
      </c>
      <c r="H10968" t="str">
        <f t="shared" si="862"/>
        <v>BeforeNoon</v>
      </c>
      <c r="I10968" s="11">
        <v>50</v>
      </c>
      <c r="J10968">
        <v>85</v>
      </c>
      <c r="K10968">
        <v>0.58823529411764708</v>
      </c>
    </row>
    <row r="10969" spans="1:11" x14ac:dyDescent="0.3">
      <c r="A10969" s="7">
        <f t="shared" si="864"/>
        <v>42951</v>
      </c>
      <c r="B10969" s="8">
        <f t="shared" si="864"/>
        <v>11</v>
      </c>
      <c r="C10969" s="6" t="s">
        <v>666</v>
      </c>
      <c r="D10969" s="10" t="s">
        <v>30</v>
      </c>
      <c r="E10969" s="6" t="s">
        <v>667</v>
      </c>
      <c r="F10969" s="6" t="s">
        <v>15</v>
      </c>
      <c r="G10969">
        <v>132000</v>
      </c>
      <c r="H10969" t="str">
        <f t="shared" si="862"/>
        <v>BeforeNoon</v>
      </c>
      <c r="I10969" s="11">
        <v>12</v>
      </c>
      <c r="J10969">
        <v>12</v>
      </c>
      <c r="K10969">
        <v>1</v>
      </c>
    </row>
    <row r="10970" spans="1:11" x14ac:dyDescent="0.3">
      <c r="A10970" s="7">
        <f t="shared" si="864"/>
        <v>42951</v>
      </c>
      <c r="B10970" s="8">
        <f t="shared" si="864"/>
        <v>11</v>
      </c>
      <c r="C10970" s="9" t="s">
        <v>232</v>
      </c>
      <c r="D10970" s="10" t="s">
        <v>85</v>
      </c>
      <c r="E10970" s="9" t="s">
        <v>233</v>
      </c>
      <c r="F10970" s="6" t="s">
        <v>14</v>
      </c>
      <c r="G10970">
        <v>256000</v>
      </c>
      <c r="H10970" t="str">
        <f t="shared" si="862"/>
        <v>BeforeNoon</v>
      </c>
      <c r="I10970" s="11">
        <v>8</v>
      </c>
      <c r="J10970">
        <v>12</v>
      </c>
      <c r="K10970">
        <v>0.66666666666666663</v>
      </c>
    </row>
    <row r="10971" spans="1:11" x14ac:dyDescent="0.3">
      <c r="A10971" s="7">
        <f t="shared" si="864"/>
        <v>42951</v>
      </c>
      <c r="B10971" s="8">
        <f t="shared" si="864"/>
        <v>11</v>
      </c>
      <c r="C10971" s="9" t="str">
        <f>C10970</f>
        <v>PG0505</v>
      </c>
      <c r="D10971" s="10" t="str">
        <f>D10970</f>
        <v>733</v>
      </c>
      <c r="E10971" s="9" t="str">
        <f>E10970</f>
        <v>SVO,KGD</v>
      </c>
      <c r="F10971" s="6" t="s">
        <v>15</v>
      </c>
      <c r="G10971">
        <v>752000</v>
      </c>
      <c r="H10971" t="str">
        <f t="shared" si="862"/>
        <v>BeforeNoon</v>
      </c>
      <c r="I10971" s="11">
        <v>70</v>
      </c>
      <c r="J10971">
        <v>118</v>
      </c>
      <c r="K10971">
        <v>0.59322033898305082</v>
      </c>
    </row>
    <row r="10972" spans="1:11" x14ac:dyDescent="0.3">
      <c r="A10972" s="7">
        <f t="shared" si="864"/>
        <v>42951</v>
      </c>
      <c r="B10972" s="8">
        <f t="shared" si="864"/>
        <v>11</v>
      </c>
      <c r="C10972" s="6" t="s">
        <v>777</v>
      </c>
      <c r="D10972" s="10" t="s">
        <v>30</v>
      </c>
      <c r="E10972" s="6" t="s">
        <v>778</v>
      </c>
      <c r="F10972" s="6" t="s">
        <v>15</v>
      </c>
      <c r="G10972">
        <v>36300</v>
      </c>
      <c r="H10972" t="str">
        <f t="shared" si="862"/>
        <v>BeforeNoon</v>
      </c>
      <c r="I10972" s="11">
        <v>11</v>
      </c>
      <c r="J10972">
        <v>12</v>
      </c>
      <c r="K10972">
        <v>0.91666666666666663</v>
      </c>
    </row>
    <row r="10973" spans="1:11" x14ac:dyDescent="0.3">
      <c r="A10973" s="7">
        <f t="shared" si="864"/>
        <v>42951</v>
      </c>
      <c r="B10973" s="8">
        <f t="shared" si="864"/>
        <v>11</v>
      </c>
      <c r="C10973" s="9" t="s">
        <v>234</v>
      </c>
      <c r="D10973" s="10" t="s">
        <v>12</v>
      </c>
      <c r="E10973" s="9" t="s">
        <v>235</v>
      </c>
      <c r="F10973" s="6" t="s">
        <v>14</v>
      </c>
      <c r="G10973">
        <v>487000</v>
      </c>
      <c r="H10973" t="str">
        <f t="shared" si="862"/>
        <v>BeforeNoon</v>
      </c>
      <c r="I10973" s="11">
        <v>10</v>
      </c>
      <c r="J10973">
        <v>12</v>
      </c>
      <c r="K10973">
        <v>0.83333333333333337</v>
      </c>
    </row>
    <row r="10974" spans="1:11" x14ac:dyDescent="0.3">
      <c r="A10974" s="7">
        <f t="shared" si="864"/>
        <v>42951</v>
      </c>
      <c r="B10974" s="8">
        <f t="shared" si="864"/>
        <v>11</v>
      </c>
      <c r="C10974" s="9" t="str">
        <f>C10973</f>
        <v>PG0541</v>
      </c>
      <c r="D10974" s="10" t="str">
        <f>D10973</f>
        <v>SU9</v>
      </c>
      <c r="E10974" s="9" t="str">
        <f>E10973</f>
        <v>DME,OVS</v>
      </c>
      <c r="F10974" s="6" t="s">
        <v>15</v>
      </c>
      <c r="G10974">
        <v>1207300</v>
      </c>
      <c r="H10974" t="str">
        <f t="shared" si="862"/>
        <v>BeforeNoon</v>
      </c>
      <c r="I10974" s="11">
        <v>74</v>
      </c>
      <c r="J10974">
        <v>85</v>
      </c>
      <c r="K10974">
        <v>0.87058823529411766</v>
      </c>
    </row>
    <row r="10975" spans="1:11" x14ac:dyDescent="0.3">
      <c r="A10975" s="7">
        <f t="shared" si="864"/>
        <v>42951</v>
      </c>
      <c r="B10975" s="8">
        <f t="shared" si="864"/>
        <v>11</v>
      </c>
      <c r="C10975" s="6" t="s">
        <v>236</v>
      </c>
      <c r="D10975" s="10" t="s">
        <v>20</v>
      </c>
      <c r="E10975" s="6" t="s">
        <v>237</v>
      </c>
      <c r="F10975" s="6" t="s">
        <v>15</v>
      </c>
      <c r="G10975">
        <v>517900</v>
      </c>
      <c r="H10975" t="str">
        <f t="shared" si="862"/>
        <v>BeforeNoon</v>
      </c>
      <c r="I10975" s="11">
        <v>34</v>
      </c>
      <c r="J10975">
        <v>50</v>
      </c>
      <c r="K10975">
        <v>0.68</v>
      </c>
    </row>
    <row r="10976" spans="1:11" x14ac:dyDescent="0.3">
      <c r="A10976" s="7">
        <f t="shared" si="864"/>
        <v>42951</v>
      </c>
      <c r="B10976" s="8">
        <f t="shared" si="864"/>
        <v>11</v>
      </c>
      <c r="C10976" s="6" t="s">
        <v>894</v>
      </c>
      <c r="D10976" s="10" t="s">
        <v>30</v>
      </c>
      <c r="E10976" s="6" t="s">
        <v>895</v>
      </c>
      <c r="F10976" s="6" t="s">
        <v>15</v>
      </c>
      <c r="G10976">
        <v>11300</v>
      </c>
      <c r="H10976" t="str">
        <f t="shared" si="862"/>
        <v>BeforeNoon</v>
      </c>
      <c r="I10976" s="11">
        <v>1</v>
      </c>
      <c r="J10976">
        <v>12</v>
      </c>
      <c r="K10976">
        <v>8.3333333333333329E-2</v>
      </c>
    </row>
    <row r="10977" spans="1:11" x14ac:dyDescent="0.3">
      <c r="A10977" s="7">
        <f t="shared" si="864"/>
        <v>42951</v>
      </c>
      <c r="B10977" s="8">
        <f t="shared" si="864"/>
        <v>11</v>
      </c>
      <c r="C10977" s="6" t="s">
        <v>855</v>
      </c>
      <c r="D10977" s="10" t="s">
        <v>30</v>
      </c>
      <c r="E10977" s="6" t="s">
        <v>856</v>
      </c>
      <c r="F10977" s="6" t="s">
        <v>15</v>
      </c>
      <c r="G10977">
        <v>67200</v>
      </c>
      <c r="H10977" t="str">
        <f t="shared" si="862"/>
        <v>BeforeNoon</v>
      </c>
      <c r="I10977" s="11">
        <v>8</v>
      </c>
      <c r="J10977">
        <v>12</v>
      </c>
      <c r="K10977">
        <v>0.66666666666666663</v>
      </c>
    </row>
    <row r="10978" spans="1:11" x14ac:dyDescent="0.3">
      <c r="A10978" s="7">
        <f t="shared" si="864"/>
        <v>42951</v>
      </c>
      <c r="B10978" s="8">
        <f t="shared" si="864"/>
        <v>11</v>
      </c>
      <c r="C10978" s="6" t="s">
        <v>670</v>
      </c>
      <c r="D10978" s="10" t="s">
        <v>20</v>
      </c>
      <c r="E10978" s="6" t="s">
        <v>671</v>
      </c>
      <c r="F10978" s="6" t="s">
        <v>15</v>
      </c>
      <c r="G10978">
        <v>546600</v>
      </c>
      <c r="H10978" t="str">
        <f t="shared" si="862"/>
        <v>BeforeNoon</v>
      </c>
      <c r="I10978" s="11">
        <v>30</v>
      </c>
      <c r="J10978">
        <v>50</v>
      </c>
      <c r="K10978">
        <v>0.6</v>
      </c>
    </row>
    <row r="10979" spans="1:11" x14ac:dyDescent="0.3">
      <c r="A10979" s="7">
        <f t="shared" si="864"/>
        <v>42951</v>
      </c>
      <c r="B10979" s="8">
        <f t="shared" si="864"/>
        <v>11</v>
      </c>
      <c r="C10979" s="6" t="s">
        <v>809</v>
      </c>
      <c r="D10979" s="10" t="s">
        <v>20</v>
      </c>
      <c r="E10979" s="6" t="s">
        <v>810</v>
      </c>
      <c r="F10979" s="6" t="s">
        <v>15</v>
      </c>
      <c r="G10979">
        <v>271200</v>
      </c>
      <c r="H10979" t="str">
        <f t="shared" si="862"/>
        <v>BeforeNoon</v>
      </c>
      <c r="I10979" s="11">
        <v>39</v>
      </c>
      <c r="J10979">
        <v>50</v>
      </c>
      <c r="K10979">
        <v>0.78</v>
      </c>
    </row>
    <row r="10980" spans="1:11" x14ac:dyDescent="0.3">
      <c r="A10980" s="7">
        <f t="shared" si="864"/>
        <v>42951</v>
      </c>
      <c r="B10980" s="8">
        <f t="shared" si="864"/>
        <v>11</v>
      </c>
      <c r="C10980" s="6" t="s">
        <v>238</v>
      </c>
      <c r="D10980" s="10" t="s">
        <v>20</v>
      </c>
      <c r="E10980" s="6" t="s">
        <v>239</v>
      </c>
      <c r="F10980" s="6" t="s">
        <v>15</v>
      </c>
      <c r="G10980">
        <v>127400</v>
      </c>
      <c r="H10980" t="str">
        <f t="shared" si="862"/>
        <v>BeforeNoon</v>
      </c>
      <c r="I10980" s="11">
        <v>13</v>
      </c>
      <c r="J10980">
        <v>50</v>
      </c>
      <c r="K10980">
        <v>0.26</v>
      </c>
    </row>
    <row r="10981" spans="1:11" x14ac:dyDescent="0.3">
      <c r="A10981" s="7">
        <f t="shared" si="864"/>
        <v>42951</v>
      </c>
      <c r="B10981" s="8">
        <f t="shared" si="864"/>
        <v>11</v>
      </c>
      <c r="C10981" s="6" t="s">
        <v>811</v>
      </c>
      <c r="D10981" s="10" t="s">
        <v>20</v>
      </c>
      <c r="E10981" s="6" t="s">
        <v>812</v>
      </c>
      <c r="F10981" s="6" t="s">
        <v>15</v>
      </c>
      <c r="G10981">
        <v>151100</v>
      </c>
      <c r="H10981" t="str">
        <f t="shared" si="862"/>
        <v>BeforeNoon</v>
      </c>
      <c r="I10981" s="11">
        <v>34</v>
      </c>
      <c r="J10981">
        <v>50</v>
      </c>
      <c r="K10981">
        <v>0.68</v>
      </c>
    </row>
    <row r="10982" spans="1:11" x14ac:dyDescent="0.3">
      <c r="A10982" s="7">
        <f t="shared" si="864"/>
        <v>42951</v>
      </c>
      <c r="B10982" s="8">
        <f t="shared" si="864"/>
        <v>11</v>
      </c>
      <c r="C10982" s="6" t="s">
        <v>240</v>
      </c>
      <c r="D10982" s="10" t="s">
        <v>20</v>
      </c>
      <c r="E10982" s="6" t="s">
        <v>241</v>
      </c>
      <c r="F10982" s="6" t="s">
        <v>15</v>
      </c>
      <c r="G10982">
        <v>651000</v>
      </c>
      <c r="H10982" t="str">
        <f t="shared" si="862"/>
        <v>BeforeNoon</v>
      </c>
      <c r="I10982" s="11">
        <v>43</v>
      </c>
      <c r="J10982">
        <v>50</v>
      </c>
      <c r="K10982">
        <v>0.86</v>
      </c>
    </row>
    <row r="10983" spans="1:11" x14ac:dyDescent="0.3">
      <c r="A10983" s="7">
        <f t="shared" ref="A10983:B10998" si="865">A10982</f>
        <v>42951</v>
      </c>
      <c r="B10983" s="8">
        <f t="shared" si="865"/>
        <v>11</v>
      </c>
      <c r="C10983" s="9" t="s">
        <v>672</v>
      </c>
      <c r="D10983" s="10" t="s">
        <v>12</v>
      </c>
      <c r="E10983" s="9" t="s">
        <v>673</v>
      </c>
      <c r="F10983" s="6" t="s">
        <v>14</v>
      </c>
      <c r="G10983">
        <v>470700</v>
      </c>
      <c r="H10983" t="str">
        <f t="shared" si="862"/>
        <v>BeforeNoon</v>
      </c>
      <c r="I10983" s="11">
        <v>9</v>
      </c>
      <c r="J10983">
        <v>12</v>
      </c>
      <c r="K10983">
        <v>0.75</v>
      </c>
    </row>
    <row r="10984" spans="1:11" x14ac:dyDescent="0.3">
      <c r="A10984" s="7">
        <f t="shared" si="865"/>
        <v>42951</v>
      </c>
      <c r="B10984" s="8">
        <f t="shared" si="865"/>
        <v>11</v>
      </c>
      <c r="C10984" s="9" t="str">
        <f>C10983</f>
        <v>PG0690</v>
      </c>
      <c r="D10984" s="10" t="str">
        <f>D10983</f>
        <v>SU9</v>
      </c>
      <c r="E10984" s="9" t="str">
        <f>E10983</f>
        <v>OVS,KJA</v>
      </c>
      <c r="F10984" s="6" t="s">
        <v>15</v>
      </c>
      <c r="G10984">
        <v>826800</v>
      </c>
      <c r="H10984" t="str">
        <f t="shared" si="862"/>
        <v>BeforeNoon</v>
      </c>
      <c r="I10984" s="11">
        <v>47</v>
      </c>
      <c r="J10984">
        <v>85</v>
      </c>
      <c r="K10984">
        <v>0.55294117647058827</v>
      </c>
    </row>
    <row r="10985" spans="1:11" x14ac:dyDescent="0.3">
      <c r="A10985" s="7">
        <f t="shared" si="865"/>
        <v>42951</v>
      </c>
      <c r="B10985" s="8">
        <f t="shared" si="865"/>
        <v>11</v>
      </c>
      <c r="C10985" s="6" t="s">
        <v>242</v>
      </c>
      <c r="D10985" s="10" t="s">
        <v>20</v>
      </c>
      <c r="E10985" s="6" t="s">
        <v>243</v>
      </c>
      <c r="F10985" s="6" t="s">
        <v>15</v>
      </c>
      <c r="G10985">
        <v>383900</v>
      </c>
      <c r="H10985" t="str">
        <f t="shared" si="862"/>
        <v>BeforeNoon</v>
      </c>
      <c r="I10985" s="11">
        <v>47</v>
      </c>
      <c r="J10985">
        <v>50</v>
      </c>
      <c r="K10985">
        <v>0.94</v>
      </c>
    </row>
    <row r="10986" spans="1:11" x14ac:dyDescent="0.3">
      <c r="A10986" s="7">
        <f t="shared" si="865"/>
        <v>42951</v>
      </c>
      <c r="B10986" s="8">
        <v>12</v>
      </c>
      <c r="C10986" s="6" t="s">
        <v>674</v>
      </c>
      <c r="D10986" s="10" t="s">
        <v>30</v>
      </c>
      <c r="E10986" s="6" t="s">
        <v>675</v>
      </c>
      <c r="F10986" s="6" t="s">
        <v>15</v>
      </c>
      <c r="G10986">
        <v>71000</v>
      </c>
      <c r="H10986" t="str">
        <f t="shared" si="862"/>
        <v>AfterNoon</v>
      </c>
      <c r="I10986" s="11">
        <v>10</v>
      </c>
      <c r="J10986">
        <v>12</v>
      </c>
      <c r="K10986">
        <v>0.83333333333333337</v>
      </c>
    </row>
    <row r="10987" spans="1:11" x14ac:dyDescent="0.3">
      <c r="A10987" s="7">
        <f t="shared" si="865"/>
        <v>42951</v>
      </c>
      <c r="B10987" s="8">
        <f t="shared" si="865"/>
        <v>12</v>
      </c>
      <c r="C10987" s="6" t="s">
        <v>244</v>
      </c>
      <c r="D10987" s="10" t="s">
        <v>20</v>
      </c>
      <c r="E10987" s="6" t="s">
        <v>245</v>
      </c>
      <c r="F10987" s="6" t="s">
        <v>15</v>
      </c>
      <c r="G10987">
        <v>227600</v>
      </c>
      <c r="H10987" t="str">
        <f t="shared" si="862"/>
        <v>AfterNoon</v>
      </c>
      <c r="I10987" s="11">
        <v>18</v>
      </c>
      <c r="J10987">
        <v>50</v>
      </c>
      <c r="K10987">
        <v>0.36</v>
      </c>
    </row>
    <row r="10988" spans="1:11" x14ac:dyDescent="0.3">
      <c r="A10988" s="7">
        <f t="shared" si="865"/>
        <v>42951</v>
      </c>
      <c r="B10988" s="8">
        <f t="shared" si="865"/>
        <v>12</v>
      </c>
      <c r="C10988" s="6" t="s">
        <v>678</v>
      </c>
      <c r="D10988" s="10" t="s">
        <v>30</v>
      </c>
      <c r="E10988" s="6" t="s">
        <v>679</v>
      </c>
      <c r="F10988" s="6" t="s">
        <v>15</v>
      </c>
      <c r="G10988">
        <v>58800</v>
      </c>
      <c r="H10988" t="str">
        <f t="shared" si="862"/>
        <v>AfterNoon</v>
      </c>
      <c r="I10988" s="11">
        <v>12</v>
      </c>
      <c r="J10988">
        <v>12</v>
      </c>
      <c r="K10988">
        <v>1</v>
      </c>
    </row>
    <row r="10989" spans="1:11" x14ac:dyDescent="0.3">
      <c r="A10989" s="7">
        <f t="shared" si="865"/>
        <v>42951</v>
      </c>
      <c r="B10989" s="8">
        <f t="shared" si="865"/>
        <v>12</v>
      </c>
      <c r="C10989" s="6" t="s">
        <v>826</v>
      </c>
      <c r="D10989" s="10" t="s">
        <v>20</v>
      </c>
      <c r="E10989" s="6" t="s">
        <v>827</v>
      </c>
      <c r="F10989" s="6" t="s">
        <v>15</v>
      </c>
      <c r="G10989">
        <v>47000</v>
      </c>
      <c r="H10989" t="str">
        <f t="shared" si="862"/>
        <v>AfterNoon</v>
      </c>
      <c r="I10989" s="11">
        <v>5</v>
      </c>
      <c r="J10989">
        <v>50</v>
      </c>
      <c r="K10989">
        <v>0.1</v>
      </c>
    </row>
    <row r="10990" spans="1:11" x14ac:dyDescent="0.3">
      <c r="A10990" s="7">
        <f t="shared" si="865"/>
        <v>42951</v>
      </c>
      <c r="B10990" s="8">
        <f t="shared" si="865"/>
        <v>12</v>
      </c>
      <c r="C10990" s="6" t="s">
        <v>246</v>
      </c>
      <c r="D10990" s="10" t="s">
        <v>20</v>
      </c>
      <c r="E10990" s="6" t="s">
        <v>247</v>
      </c>
      <c r="F10990" s="6" t="s">
        <v>15</v>
      </c>
      <c r="G10990">
        <v>73500</v>
      </c>
      <c r="H10990" t="str">
        <f t="shared" si="862"/>
        <v>AfterNoon</v>
      </c>
      <c r="I10990" s="11">
        <v>7</v>
      </c>
      <c r="J10990">
        <v>50</v>
      </c>
      <c r="K10990">
        <v>0.14000000000000001</v>
      </c>
    </row>
    <row r="10991" spans="1:11" x14ac:dyDescent="0.3">
      <c r="A10991" s="7">
        <f t="shared" si="865"/>
        <v>42951</v>
      </c>
      <c r="B10991" s="8">
        <f t="shared" si="865"/>
        <v>12</v>
      </c>
      <c r="C10991" s="9" t="s">
        <v>248</v>
      </c>
      <c r="D10991" s="10" t="s">
        <v>12</v>
      </c>
      <c r="E10991" s="9" t="s">
        <v>249</v>
      </c>
      <c r="F10991" s="6" t="s">
        <v>14</v>
      </c>
      <c r="G10991">
        <v>88400</v>
      </c>
      <c r="H10991" t="str">
        <f t="shared" si="862"/>
        <v>AfterNoon</v>
      </c>
      <c r="I10991" s="11">
        <v>2</v>
      </c>
      <c r="J10991">
        <v>12</v>
      </c>
      <c r="K10991">
        <v>0.16666666666666671</v>
      </c>
    </row>
    <row r="10992" spans="1:11" x14ac:dyDescent="0.3">
      <c r="A10992" s="7">
        <f t="shared" si="865"/>
        <v>42951</v>
      </c>
      <c r="B10992" s="8">
        <f t="shared" si="865"/>
        <v>12</v>
      </c>
      <c r="C10992" s="9" t="str">
        <f>C10991</f>
        <v>PG0146</v>
      </c>
      <c r="D10992" s="10" t="str">
        <f>D10991</f>
        <v>SU9</v>
      </c>
      <c r="E10992" s="9" t="str">
        <f>E10991</f>
        <v>VKO,OGZ</v>
      </c>
      <c r="F10992" s="6" t="s">
        <v>15</v>
      </c>
      <c r="G10992">
        <v>192600</v>
      </c>
      <c r="H10992" t="str">
        <f t="shared" si="862"/>
        <v>AfterNoon</v>
      </c>
      <c r="I10992" s="11">
        <v>13</v>
      </c>
      <c r="J10992">
        <v>85</v>
      </c>
      <c r="K10992">
        <v>0.15294117647058819</v>
      </c>
    </row>
    <row r="10993" spans="1:11" x14ac:dyDescent="0.3">
      <c r="A10993" s="7">
        <f t="shared" si="865"/>
        <v>42951</v>
      </c>
      <c r="B10993" s="8">
        <f t="shared" si="865"/>
        <v>12</v>
      </c>
      <c r="C10993" s="9" t="s">
        <v>252</v>
      </c>
      <c r="D10993" s="10" t="s">
        <v>12</v>
      </c>
      <c r="E10993" s="9" t="s">
        <v>253</v>
      </c>
      <c r="F10993" s="6" t="s">
        <v>14</v>
      </c>
      <c r="G10993">
        <v>330000</v>
      </c>
      <c r="H10993" t="str">
        <f t="shared" si="862"/>
        <v>AfterNoon</v>
      </c>
      <c r="I10993" s="11">
        <v>10</v>
      </c>
      <c r="J10993">
        <v>12</v>
      </c>
      <c r="K10993">
        <v>0.83333333333333337</v>
      </c>
    </row>
    <row r="10994" spans="1:11" x14ac:dyDescent="0.3">
      <c r="A10994" s="7">
        <f t="shared" si="865"/>
        <v>42951</v>
      </c>
      <c r="B10994" s="8">
        <f t="shared" si="865"/>
        <v>12</v>
      </c>
      <c r="C10994" s="9" t="str">
        <f>C10993</f>
        <v>PG0196</v>
      </c>
      <c r="D10994" s="10" t="str">
        <f>D10993</f>
        <v>SU9</v>
      </c>
      <c r="E10994" s="9" t="str">
        <f>E10993</f>
        <v>DME,KGD</v>
      </c>
      <c r="F10994" s="6" t="s">
        <v>15</v>
      </c>
      <c r="G10994">
        <v>731500</v>
      </c>
      <c r="H10994" t="str">
        <f t="shared" si="862"/>
        <v>AfterNoon</v>
      </c>
      <c r="I10994" s="11">
        <v>66</v>
      </c>
      <c r="J10994">
        <v>85</v>
      </c>
      <c r="K10994">
        <v>0.77647058823529413</v>
      </c>
    </row>
    <row r="10995" spans="1:11" x14ac:dyDescent="0.3">
      <c r="A10995" s="7">
        <f t="shared" si="865"/>
        <v>42951</v>
      </c>
      <c r="B10995" s="8">
        <f t="shared" si="865"/>
        <v>12</v>
      </c>
      <c r="C10995" s="9" t="s">
        <v>254</v>
      </c>
      <c r="D10995" s="10" t="s">
        <v>25</v>
      </c>
      <c r="E10995" s="9" t="s">
        <v>255</v>
      </c>
      <c r="F10995" s="6" t="s">
        <v>14</v>
      </c>
      <c r="G10995">
        <v>1158600</v>
      </c>
      <c r="H10995" t="str">
        <f t="shared" si="862"/>
        <v>AfterNoon</v>
      </c>
      <c r="I10995" s="11">
        <v>6</v>
      </c>
      <c r="J10995">
        <v>30</v>
      </c>
      <c r="K10995">
        <v>0.2</v>
      </c>
    </row>
    <row r="10996" spans="1:11" x14ac:dyDescent="0.3">
      <c r="A10996" s="7">
        <f t="shared" si="865"/>
        <v>42951</v>
      </c>
      <c r="B10996" s="8">
        <f t="shared" si="865"/>
        <v>12</v>
      </c>
      <c r="C10996" s="9" t="str">
        <f>C10995</f>
        <v>PG0201</v>
      </c>
      <c r="D10996" s="10" t="str">
        <f>D10995</f>
        <v>763</v>
      </c>
      <c r="E10996" s="9" t="str">
        <f>E10995</f>
        <v>VVO,VKO</v>
      </c>
      <c r="F10996" s="6" t="s">
        <v>15</v>
      </c>
      <c r="G10996">
        <v>1416800</v>
      </c>
      <c r="H10996" t="str">
        <f t="shared" si="862"/>
        <v>AfterNoon</v>
      </c>
      <c r="I10996" s="11">
        <v>22</v>
      </c>
      <c r="J10996">
        <v>192</v>
      </c>
      <c r="K10996">
        <v>0.1145833333333333</v>
      </c>
    </row>
    <row r="10997" spans="1:11" x14ac:dyDescent="0.3">
      <c r="A10997" s="7">
        <f t="shared" si="865"/>
        <v>42951</v>
      </c>
      <c r="B10997" s="8">
        <f t="shared" si="865"/>
        <v>12</v>
      </c>
      <c r="C10997" s="6" t="s">
        <v>256</v>
      </c>
      <c r="D10997" s="10" t="s">
        <v>30</v>
      </c>
      <c r="E10997" s="6" t="s">
        <v>257</v>
      </c>
      <c r="F10997" s="6" t="s">
        <v>15</v>
      </c>
      <c r="G10997">
        <v>37800</v>
      </c>
      <c r="H10997" t="str">
        <f t="shared" si="862"/>
        <v>AfterNoon</v>
      </c>
      <c r="I10997" s="11">
        <v>6</v>
      </c>
      <c r="J10997">
        <v>12</v>
      </c>
      <c r="K10997">
        <v>0.5</v>
      </c>
    </row>
    <row r="10998" spans="1:11" x14ac:dyDescent="0.3">
      <c r="A10998" s="7">
        <f t="shared" si="865"/>
        <v>42951</v>
      </c>
      <c r="B10998" s="8">
        <f t="shared" si="865"/>
        <v>12</v>
      </c>
      <c r="C10998" s="9" t="s">
        <v>258</v>
      </c>
      <c r="D10998" s="10" t="s">
        <v>25</v>
      </c>
      <c r="E10998" s="9" t="s">
        <v>259</v>
      </c>
      <c r="F10998" s="6" t="s">
        <v>14</v>
      </c>
      <c r="G10998">
        <v>5350500</v>
      </c>
      <c r="H10998" t="str">
        <f t="shared" si="862"/>
        <v>AfterNoon</v>
      </c>
      <c r="I10998" s="11">
        <v>29</v>
      </c>
      <c r="J10998">
        <v>30</v>
      </c>
      <c r="K10998">
        <v>0.96666666666666667</v>
      </c>
    </row>
    <row r="10999" spans="1:11" x14ac:dyDescent="0.3">
      <c r="A10999" s="7">
        <f t="shared" ref="A10999:E11014" si="866">A10998</f>
        <v>42951</v>
      </c>
      <c r="B10999" s="8">
        <f t="shared" si="866"/>
        <v>12</v>
      </c>
      <c r="C10999" s="9" t="str">
        <f>C10998</f>
        <v>PG0209</v>
      </c>
      <c r="D10999" s="10" t="str">
        <f>D10998</f>
        <v>763</v>
      </c>
      <c r="E10999" s="9" t="str">
        <f>E10998</f>
        <v>KHV,DME</v>
      </c>
      <c r="F10999" s="6" t="s">
        <v>15</v>
      </c>
      <c r="G10999">
        <v>10381600</v>
      </c>
      <c r="H10999" t="str">
        <f t="shared" si="862"/>
        <v>AfterNoon</v>
      </c>
      <c r="I10999" s="11">
        <v>168</v>
      </c>
      <c r="J10999">
        <v>192</v>
      </c>
      <c r="K10999">
        <v>0.875</v>
      </c>
    </row>
    <row r="11000" spans="1:11" x14ac:dyDescent="0.3">
      <c r="A11000" s="7">
        <f t="shared" si="866"/>
        <v>42951</v>
      </c>
      <c r="B11000" s="8">
        <f t="shared" si="866"/>
        <v>12</v>
      </c>
      <c r="C11000" s="9" t="s">
        <v>260</v>
      </c>
      <c r="D11000" s="10" t="s">
        <v>61</v>
      </c>
      <c r="E11000" s="9" t="s">
        <v>261</v>
      </c>
      <c r="F11000" s="6" t="s">
        <v>14</v>
      </c>
      <c r="G11000">
        <v>1034400</v>
      </c>
      <c r="H11000" t="str">
        <f t="shared" si="862"/>
        <v>AfterNoon</v>
      </c>
      <c r="I11000" s="11">
        <v>24</v>
      </c>
      <c r="J11000">
        <v>30</v>
      </c>
      <c r="K11000">
        <v>0.8</v>
      </c>
    </row>
    <row r="11001" spans="1:11" x14ac:dyDescent="0.3">
      <c r="A11001" s="7">
        <f t="shared" si="866"/>
        <v>42951</v>
      </c>
      <c r="B11001" s="8">
        <f t="shared" si="866"/>
        <v>12</v>
      </c>
      <c r="C11001" s="9" t="str">
        <f t="shared" si="866"/>
        <v>PG0225</v>
      </c>
      <c r="D11001" s="10" t="str">
        <f t="shared" si="866"/>
        <v>773</v>
      </c>
      <c r="E11001" s="9" t="str">
        <f t="shared" si="866"/>
        <v>SVO,SVX</v>
      </c>
      <c r="F11001" s="6" t="s">
        <v>63</v>
      </c>
      <c r="G11001">
        <v>1000400</v>
      </c>
      <c r="H11001" t="str">
        <f t="shared" si="862"/>
        <v>AfterNoon</v>
      </c>
      <c r="I11001" s="11">
        <v>41</v>
      </c>
      <c r="J11001">
        <v>48</v>
      </c>
      <c r="K11001">
        <v>0.85416666666666663</v>
      </c>
    </row>
    <row r="11002" spans="1:11" x14ac:dyDescent="0.3">
      <c r="A11002" s="7">
        <f t="shared" si="866"/>
        <v>42951</v>
      </c>
      <c r="B11002" s="8">
        <f t="shared" si="866"/>
        <v>12</v>
      </c>
      <c r="C11002" s="9" t="str">
        <f t="shared" si="866"/>
        <v>PG0225</v>
      </c>
      <c r="D11002" s="10" t="str">
        <f t="shared" si="866"/>
        <v>773</v>
      </c>
      <c r="E11002" s="9" t="str">
        <f t="shared" si="866"/>
        <v>SVO,SVX</v>
      </c>
      <c r="F11002" s="6" t="s">
        <v>15</v>
      </c>
      <c r="G11002">
        <v>3962400</v>
      </c>
      <c r="H11002" t="str">
        <f t="shared" si="862"/>
        <v>AfterNoon</v>
      </c>
      <c r="I11002" s="11">
        <v>274</v>
      </c>
      <c r="J11002">
        <v>324</v>
      </c>
      <c r="K11002">
        <v>0.84567901234567899</v>
      </c>
    </row>
    <row r="11003" spans="1:11" x14ac:dyDescent="0.3">
      <c r="A11003" s="7">
        <f t="shared" si="866"/>
        <v>42951</v>
      </c>
      <c r="B11003" s="8">
        <f t="shared" si="866"/>
        <v>12</v>
      </c>
      <c r="C11003" s="9" t="s">
        <v>262</v>
      </c>
      <c r="D11003" s="10" t="s">
        <v>12</v>
      </c>
      <c r="E11003" s="9" t="s">
        <v>263</v>
      </c>
      <c r="F11003" s="6" t="s">
        <v>14</v>
      </c>
      <c r="G11003">
        <v>69300</v>
      </c>
      <c r="H11003" t="str">
        <f t="shared" si="862"/>
        <v>AfterNoon</v>
      </c>
      <c r="I11003" s="11">
        <v>7</v>
      </c>
      <c r="J11003">
        <v>12</v>
      </c>
      <c r="K11003">
        <v>0.58333333333333337</v>
      </c>
    </row>
    <row r="11004" spans="1:11" x14ac:dyDescent="0.3">
      <c r="A11004" s="7">
        <f t="shared" si="866"/>
        <v>42951</v>
      </c>
      <c r="B11004" s="8">
        <f t="shared" si="866"/>
        <v>12</v>
      </c>
      <c r="C11004" s="9" t="str">
        <f>C11003</f>
        <v>PG0233</v>
      </c>
      <c r="D11004" s="10" t="str">
        <f>D11003</f>
        <v>SU9</v>
      </c>
      <c r="E11004" s="9" t="str">
        <f>E11003</f>
        <v>VKO,BZK</v>
      </c>
      <c r="F11004" s="6" t="s">
        <v>15</v>
      </c>
      <c r="G11004">
        <v>189300</v>
      </c>
      <c r="H11004" t="str">
        <f t="shared" si="862"/>
        <v>AfterNoon</v>
      </c>
      <c r="I11004" s="11">
        <v>57</v>
      </c>
      <c r="J11004">
        <v>85</v>
      </c>
      <c r="K11004">
        <v>0.6705882352941176</v>
      </c>
    </row>
    <row r="11005" spans="1:11" x14ac:dyDescent="0.3">
      <c r="A11005" s="7">
        <f t="shared" si="866"/>
        <v>42951</v>
      </c>
      <c r="B11005" s="8">
        <f t="shared" si="866"/>
        <v>12</v>
      </c>
      <c r="C11005" s="9" t="s">
        <v>264</v>
      </c>
      <c r="D11005" s="10" t="s">
        <v>12</v>
      </c>
      <c r="E11005" s="9" t="s">
        <v>265</v>
      </c>
      <c r="F11005" s="6" t="s">
        <v>14</v>
      </c>
      <c r="G11005">
        <v>185000</v>
      </c>
      <c r="H11005" t="str">
        <f t="shared" si="862"/>
        <v>AfterNoon</v>
      </c>
      <c r="I11005" s="11">
        <v>10</v>
      </c>
      <c r="J11005">
        <v>12</v>
      </c>
      <c r="K11005">
        <v>0.83333333333333337</v>
      </c>
    </row>
    <row r="11006" spans="1:11" x14ac:dyDescent="0.3">
      <c r="A11006" s="7">
        <f t="shared" si="866"/>
        <v>42951</v>
      </c>
      <c r="B11006" s="8">
        <f t="shared" si="866"/>
        <v>12</v>
      </c>
      <c r="C11006" s="9" t="str">
        <f>C11005</f>
        <v>PG0242</v>
      </c>
      <c r="D11006" s="10" t="str">
        <f>D11005</f>
        <v>SU9</v>
      </c>
      <c r="E11006" s="9" t="str">
        <f>E11005</f>
        <v>CSY,SVO</v>
      </c>
      <c r="F11006" s="6" t="s">
        <v>15</v>
      </c>
      <c r="G11006">
        <v>449400</v>
      </c>
      <c r="H11006" t="str">
        <f t="shared" si="862"/>
        <v>AfterNoon</v>
      </c>
      <c r="I11006" s="11">
        <v>72</v>
      </c>
      <c r="J11006">
        <v>85</v>
      </c>
      <c r="K11006">
        <v>0.84705882352941175</v>
      </c>
    </row>
    <row r="11007" spans="1:11" x14ac:dyDescent="0.3">
      <c r="A11007" s="7">
        <f t="shared" si="866"/>
        <v>42951</v>
      </c>
      <c r="B11007" s="8">
        <f t="shared" si="866"/>
        <v>12</v>
      </c>
      <c r="C11007" s="6" t="s">
        <v>268</v>
      </c>
      <c r="D11007" s="10" t="s">
        <v>20</v>
      </c>
      <c r="E11007" s="6" t="s">
        <v>269</v>
      </c>
      <c r="F11007" s="6" t="s">
        <v>15</v>
      </c>
      <c r="G11007">
        <v>458500</v>
      </c>
      <c r="H11007" t="str">
        <f t="shared" si="862"/>
        <v>AfterNoon</v>
      </c>
      <c r="I11007" s="11">
        <v>45</v>
      </c>
      <c r="J11007">
        <v>50</v>
      </c>
      <c r="K11007">
        <v>0.9</v>
      </c>
    </row>
    <row r="11008" spans="1:11" x14ac:dyDescent="0.3">
      <c r="A11008" s="7">
        <f t="shared" si="866"/>
        <v>42951</v>
      </c>
      <c r="B11008" s="8">
        <f t="shared" si="866"/>
        <v>12</v>
      </c>
      <c r="C11008" s="6" t="s">
        <v>272</v>
      </c>
      <c r="D11008" s="10" t="s">
        <v>20</v>
      </c>
      <c r="E11008" s="6" t="s">
        <v>273</v>
      </c>
      <c r="F11008" s="6" t="s">
        <v>15</v>
      </c>
      <c r="G11008">
        <v>37100</v>
      </c>
      <c r="H11008" t="str">
        <f t="shared" si="862"/>
        <v>AfterNoon</v>
      </c>
      <c r="I11008" s="11">
        <v>7</v>
      </c>
      <c r="J11008">
        <v>50</v>
      </c>
      <c r="K11008">
        <v>0.14000000000000001</v>
      </c>
    </row>
    <row r="11009" spans="1:11" x14ac:dyDescent="0.3">
      <c r="A11009" s="7">
        <f t="shared" si="866"/>
        <v>42951</v>
      </c>
      <c r="B11009" s="8">
        <f t="shared" si="866"/>
        <v>12</v>
      </c>
      <c r="C11009" s="9" t="s">
        <v>274</v>
      </c>
      <c r="D11009" s="10" t="s">
        <v>12</v>
      </c>
      <c r="E11009" s="9" t="s">
        <v>275</v>
      </c>
      <c r="F11009" s="6" t="s">
        <v>14</v>
      </c>
      <c r="G11009">
        <v>72100</v>
      </c>
      <c r="H11009" t="str">
        <f t="shared" si="862"/>
        <v>AfterNoon</v>
      </c>
      <c r="I11009" s="11">
        <v>7</v>
      </c>
      <c r="J11009">
        <v>12</v>
      </c>
      <c r="K11009">
        <v>0.58333333333333337</v>
      </c>
    </row>
    <row r="11010" spans="1:11" x14ac:dyDescent="0.3">
      <c r="A11010" s="7">
        <f t="shared" si="866"/>
        <v>42951</v>
      </c>
      <c r="B11010" s="8">
        <f t="shared" si="866"/>
        <v>12</v>
      </c>
      <c r="C11010" s="9" t="str">
        <f>C11009</f>
        <v>PG0384</v>
      </c>
      <c r="D11010" s="10" t="str">
        <f>D11009</f>
        <v>SU9</v>
      </c>
      <c r="E11010" s="9" t="str">
        <f>E11009</f>
        <v>DME,BZK</v>
      </c>
      <c r="F11010" s="6" t="s">
        <v>15</v>
      </c>
      <c r="G11010">
        <v>184400</v>
      </c>
      <c r="H11010" t="str">
        <f t="shared" ref="H11010:H11073" si="867">_xlfn.IFS(B11010&gt;=20,"Night",B11010&gt;=16,"Evening",B11010&gt;=12,"AfterNoon",B11010&gt;=8,"BeforeNoon",B11010&gt;=4,"Morning",B11010&lt;4,"EarlyMorning")</f>
        <v>AfterNoon</v>
      </c>
      <c r="I11010" s="11">
        <v>54</v>
      </c>
      <c r="J11010">
        <v>85</v>
      </c>
      <c r="K11010">
        <v>0.63529411764705879</v>
      </c>
    </row>
    <row r="11011" spans="1:11" x14ac:dyDescent="0.3">
      <c r="A11011" s="7">
        <f t="shared" si="866"/>
        <v>42951</v>
      </c>
      <c r="B11011" s="8">
        <f t="shared" si="866"/>
        <v>12</v>
      </c>
      <c r="C11011" s="9" t="s">
        <v>278</v>
      </c>
      <c r="D11011" s="10" t="s">
        <v>12</v>
      </c>
      <c r="E11011" s="9" t="s">
        <v>279</v>
      </c>
      <c r="F11011" s="6" t="s">
        <v>14</v>
      </c>
      <c r="G11011">
        <v>149800</v>
      </c>
      <c r="H11011" t="str">
        <f t="shared" si="867"/>
        <v>AfterNoon</v>
      </c>
      <c r="I11011" s="11">
        <v>7</v>
      </c>
      <c r="J11011">
        <v>12</v>
      </c>
      <c r="K11011">
        <v>0.58333333333333337</v>
      </c>
    </row>
    <row r="11012" spans="1:11" x14ac:dyDescent="0.3">
      <c r="A11012" s="7">
        <f t="shared" si="866"/>
        <v>42951</v>
      </c>
      <c r="B11012" s="8">
        <f t="shared" si="866"/>
        <v>12</v>
      </c>
      <c r="C11012" s="9" t="str">
        <f>C11011</f>
        <v>PG0461</v>
      </c>
      <c r="D11012" s="10" t="str">
        <f>D11011</f>
        <v>SU9</v>
      </c>
      <c r="E11012" s="9" t="str">
        <f>E11011</f>
        <v>SVO,ULV</v>
      </c>
      <c r="F11012" s="6" t="s">
        <v>15</v>
      </c>
      <c r="G11012">
        <v>379100</v>
      </c>
      <c r="H11012" t="str">
        <f t="shared" si="867"/>
        <v>AfterNoon</v>
      </c>
      <c r="I11012" s="11">
        <v>53</v>
      </c>
      <c r="J11012">
        <v>85</v>
      </c>
      <c r="K11012">
        <v>0.62352941176470589</v>
      </c>
    </row>
    <row r="11013" spans="1:11" x14ac:dyDescent="0.3">
      <c r="A11013" s="7">
        <f t="shared" si="866"/>
        <v>42951</v>
      </c>
      <c r="B11013" s="8">
        <f t="shared" si="866"/>
        <v>12</v>
      </c>
      <c r="C11013" s="9" t="s">
        <v>896</v>
      </c>
      <c r="D11013" s="10" t="s">
        <v>12</v>
      </c>
      <c r="E11013" s="9" t="s">
        <v>897</v>
      </c>
      <c r="F11013" s="6" t="s">
        <v>14</v>
      </c>
      <c r="G11013">
        <v>85600</v>
      </c>
      <c r="H11013" t="str">
        <f t="shared" si="867"/>
        <v>AfterNoon</v>
      </c>
      <c r="I11013" s="11">
        <v>4</v>
      </c>
      <c r="J11013">
        <v>12</v>
      </c>
      <c r="K11013">
        <v>0.33333333333333331</v>
      </c>
    </row>
    <row r="11014" spans="1:11" x14ac:dyDescent="0.3">
      <c r="A11014" s="7">
        <f t="shared" si="866"/>
        <v>42951</v>
      </c>
      <c r="B11014" s="8">
        <f t="shared" si="866"/>
        <v>12</v>
      </c>
      <c r="C11014" s="9" t="str">
        <f>C11013</f>
        <v>PG0462</v>
      </c>
      <c r="D11014" s="10" t="str">
        <f>D11013</f>
        <v>SU9</v>
      </c>
      <c r="E11014" s="9" t="str">
        <f>E11013</f>
        <v>ULV,SVO</v>
      </c>
      <c r="F11014" s="6" t="s">
        <v>15</v>
      </c>
      <c r="G11014">
        <v>249900</v>
      </c>
      <c r="H11014" t="str">
        <f t="shared" si="867"/>
        <v>AfterNoon</v>
      </c>
      <c r="I11014" s="11">
        <v>35</v>
      </c>
      <c r="J11014">
        <v>85</v>
      </c>
      <c r="K11014">
        <v>0.41176470588235292</v>
      </c>
    </row>
    <row r="11015" spans="1:11" x14ac:dyDescent="0.3">
      <c r="A11015" s="7">
        <f t="shared" ref="A11015:B11030" si="868">A11014</f>
        <v>42951</v>
      </c>
      <c r="B11015" s="8">
        <f t="shared" si="868"/>
        <v>12</v>
      </c>
      <c r="C11015" s="9" t="s">
        <v>280</v>
      </c>
      <c r="D11015" s="10" t="s">
        <v>98</v>
      </c>
      <c r="E11015" s="9" t="s">
        <v>173</v>
      </c>
      <c r="F11015" s="6" t="s">
        <v>14</v>
      </c>
      <c r="G11015">
        <v>144000</v>
      </c>
      <c r="H11015" t="str">
        <f t="shared" si="867"/>
        <v>AfterNoon</v>
      </c>
      <c r="I11015" s="11">
        <v>8</v>
      </c>
      <c r="J11015">
        <v>28</v>
      </c>
      <c r="K11015">
        <v>0.2857142857142857</v>
      </c>
    </row>
    <row r="11016" spans="1:11" x14ac:dyDescent="0.3">
      <c r="A11016" s="7">
        <f t="shared" si="868"/>
        <v>42951</v>
      </c>
      <c r="B11016" s="8">
        <f t="shared" si="868"/>
        <v>12</v>
      </c>
      <c r="C11016" s="9" t="str">
        <f>C11015</f>
        <v>PG0469</v>
      </c>
      <c r="D11016" s="10" t="str">
        <f>D11015</f>
        <v>321</v>
      </c>
      <c r="E11016" s="9" t="str">
        <f>E11015</f>
        <v>SVO,LED</v>
      </c>
      <c r="F11016" s="6" t="s">
        <v>15</v>
      </c>
      <c r="G11016">
        <v>225000</v>
      </c>
      <c r="H11016" t="str">
        <f t="shared" si="867"/>
        <v>AfterNoon</v>
      </c>
      <c r="I11016" s="11">
        <v>37</v>
      </c>
      <c r="J11016">
        <v>142</v>
      </c>
      <c r="K11016">
        <v>0.26056338028169013</v>
      </c>
    </row>
    <row r="11017" spans="1:11" x14ac:dyDescent="0.3">
      <c r="A11017" s="7">
        <f t="shared" si="868"/>
        <v>42951</v>
      </c>
      <c r="B11017" s="8">
        <f t="shared" si="868"/>
        <v>12</v>
      </c>
      <c r="C11017" s="9" t="s">
        <v>281</v>
      </c>
      <c r="D11017" s="10" t="s">
        <v>12</v>
      </c>
      <c r="E11017" s="9" t="s">
        <v>282</v>
      </c>
      <c r="F11017" s="6" t="s">
        <v>14</v>
      </c>
      <c r="G11017">
        <v>226800</v>
      </c>
      <c r="H11017" t="str">
        <f t="shared" si="867"/>
        <v>AfterNoon</v>
      </c>
      <c r="I11017" s="11">
        <v>12</v>
      </c>
      <c r="J11017">
        <v>12</v>
      </c>
      <c r="K11017">
        <v>1</v>
      </c>
    </row>
    <row r="11018" spans="1:11" x14ac:dyDescent="0.3">
      <c r="A11018" s="7">
        <f t="shared" si="868"/>
        <v>42951</v>
      </c>
      <c r="B11018" s="8">
        <f t="shared" si="868"/>
        <v>12</v>
      </c>
      <c r="C11018" s="9" t="str">
        <f>C11017</f>
        <v>PG0480</v>
      </c>
      <c r="D11018" s="10" t="str">
        <f>D11017</f>
        <v>SU9</v>
      </c>
      <c r="E11018" s="9" t="str">
        <f>E11017</f>
        <v>AAQ,EGO</v>
      </c>
      <c r="F11018" s="6" t="s">
        <v>15</v>
      </c>
      <c r="G11018">
        <v>500700</v>
      </c>
      <c r="H11018" t="str">
        <f t="shared" si="867"/>
        <v>AfterNoon</v>
      </c>
      <c r="I11018" s="11">
        <v>79</v>
      </c>
      <c r="J11018">
        <v>85</v>
      </c>
      <c r="K11018">
        <v>0.92941176470588238</v>
      </c>
    </row>
    <row r="11019" spans="1:11" x14ac:dyDescent="0.3">
      <c r="A11019" s="7">
        <f t="shared" si="868"/>
        <v>42951</v>
      </c>
      <c r="B11019" s="8">
        <f t="shared" si="868"/>
        <v>12</v>
      </c>
      <c r="C11019" s="9" t="s">
        <v>285</v>
      </c>
      <c r="D11019" s="10" t="s">
        <v>85</v>
      </c>
      <c r="E11019" s="9" t="s">
        <v>286</v>
      </c>
      <c r="F11019" s="6" t="s">
        <v>14</v>
      </c>
      <c r="G11019">
        <v>160000</v>
      </c>
      <c r="H11019" t="str">
        <f t="shared" si="867"/>
        <v>AfterNoon</v>
      </c>
      <c r="I11019" s="11">
        <v>5</v>
      </c>
      <c r="J11019">
        <v>12</v>
      </c>
      <c r="K11019">
        <v>0.41666666666666669</v>
      </c>
    </row>
    <row r="11020" spans="1:11" x14ac:dyDescent="0.3">
      <c r="A11020" s="7">
        <f t="shared" si="868"/>
        <v>42951</v>
      </c>
      <c r="B11020" s="8">
        <f t="shared" si="868"/>
        <v>12</v>
      </c>
      <c r="C11020" s="9" t="str">
        <f>C11019</f>
        <v>PG0506</v>
      </c>
      <c r="D11020" s="10" t="str">
        <f>D11019</f>
        <v>733</v>
      </c>
      <c r="E11020" s="9" t="str">
        <f>E11019</f>
        <v>KGD,SVO</v>
      </c>
      <c r="F11020" s="6" t="s">
        <v>15</v>
      </c>
      <c r="G11020">
        <v>708200</v>
      </c>
      <c r="H11020" t="str">
        <f t="shared" si="867"/>
        <v>AfterNoon</v>
      </c>
      <c r="I11020" s="11">
        <v>66</v>
      </c>
      <c r="J11020">
        <v>118</v>
      </c>
      <c r="K11020">
        <v>0.55932203389830504</v>
      </c>
    </row>
    <row r="11021" spans="1:11" x14ac:dyDescent="0.3">
      <c r="A11021" s="7">
        <f t="shared" si="868"/>
        <v>42951</v>
      </c>
      <c r="B11021" s="8">
        <f t="shared" si="868"/>
        <v>12</v>
      </c>
      <c r="C11021" s="6" t="s">
        <v>828</v>
      </c>
      <c r="D11021" s="10" t="s">
        <v>20</v>
      </c>
      <c r="E11021" s="6" t="s">
        <v>829</v>
      </c>
      <c r="F11021" s="6" t="s">
        <v>15</v>
      </c>
      <c r="G11021">
        <v>84600</v>
      </c>
      <c r="H11021" t="str">
        <f t="shared" si="867"/>
        <v>AfterNoon</v>
      </c>
      <c r="I11021" s="11">
        <v>6</v>
      </c>
      <c r="J11021">
        <v>50</v>
      </c>
      <c r="K11021">
        <v>0.12</v>
      </c>
    </row>
    <row r="11022" spans="1:11" x14ac:dyDescent="0.3">
      <c r="A11022" s="7">
        <f t="shared" si="868"/>
        <v>42951</v>
      </c>
      <c r="B11022" s="8">
        <f t="shared" si="868"/>
        <v>12</v>
      </c>
      <c r="C11022" s="6" t="s">
        <v>680</v>
      </c>
      <c r="D11022" s="10" t="s">
        <v>20</v>
      </c>
      <c r="E11022" s="6" t="s">
        <v>681</v>
      </c>
      <c r="F11022" s="6" t="s">
        <v>15</v>
      </c>
      <c r="G11022">
        <v>241200</v>
      </c>
      <c r="H11022" t="str">
        <f t="shared" si="867"/>
        <v>AfterNoon</v>
      </c>
      <c r="I11022" s="11">
        <v>17</v>
      </c>
      <c r="J11022">
        <v>50</v>
      </c>
      <c r="K11022">
        <v>0.34</v>
      </c>
    </row>
    <row r="11023" spans="1:11" x14ac:dyDescent="0.3">
      <c r="A11023" s="7">
        <f t="shared" si="868"/>
        <v>42951</v>
      </c>
      <c r="B11023" s="8">
        <f t="shared" si="868"/>
        <v>12</v>
      </c>
      <c r="C11023" s="9" t="s">
        <v>287</v>
      </c>
      <c r="D11023" s="10" t="s">
        <v>25</v>
      </c>
      <c r="E11023" s="9" t="s">
        <v>288</v>
      </c>
      <c r="F11023" s="6" t="s">
        <v>14</v>
      </c>
      <c r="G11023">
        <v>899800</v>
      </c>
      <c r="H11023" t="str">
        <f t="shared" si="867"/>
        <v>AfterNoon</v>
      </c>
      <c r="I11023" s="11">
        <v>22</v>
      </c>
      <c r="J11023">
        <v>30</v>
      </c>
      <c r="K11023">
        <v>0.73333333333333328</v>
      </c>
    </row>
    <row r="11024" spans="1:11" x14ac:dyDescent="0.3">
      <c r="A11024" s="7">
        <f t="shared" si="868"/>
        <v>42951</v>
      </c>
      <c r="B11024" s="8">
        <f t="shared" si="868"/>
        <v>12</v>
      </c>
      <c r="C11024" s="9" t="str">
        <f>C11023</f>
        <v>PG0561</v>
      </c>
      <c r="D11024" s="10" t="str">
        <f>D11023</f>
        <v>763</v>
      </c>
      <c r="E11024" s="9" t="str">
        <f>E11023</f>
        <v>VKO,AER</v>
      </c>
      <c r="F11024" s="6" t="s">
        <v>15</v>
      </c>
      <c r="G11024">
        <v>1981800</v>
      </c>
      <c r="H11024" t="str">
        <f t="shared" si="867"/>
        <v>AfterNoon</v>
      </c>
      <c r="I11024" s="11">
        <v>145</v>
      </c>
      <c r="J11024">
        <v>192</v>
      </c>
      <c r="K11024">
        <v>0.75520833333333337</v>
      </c>
    </row>
    <row r="11025" spans="1:11" x14ac:dyDescent="0.3">
      <c r="A11025" s="7">
        <f t="shared" si="868"/>
        <v>42951</v>
      </c>
      <c r="B11025" s="8">
        <f t="shared" si="868"/>
        <v>12</v>
      </c>
      <c r="C11025" s="9" t="s">
        <v>682</v>
      </c>
      <c r="D11025" s="10" t="s">
        <v>12</v>
      </c>
      <c r="E11025" s="9" t="s">
        <v>683</v>
      </c>
      <c r="F11025" s="6" t="s">
        <v>14</v>
      </c>
      <c r="G11025">
        <v>101000</v>
      </c>
      <c r="H11025" t="str">
        <f t="shared" si="867"/>
        <v>AfterNoon</v>
      </c>
      <c r="I11025" s="11">
        <v>5</v>
      </c>
      <c r="J11025">
        <v>12</v>
      </c>
      <c r="K11025">
        <v>0.41666666666666669</v>
      </c>
    </row>
    <row r="11026" spans="1:11" x14ac:dyDescent="0.3">
      <c r="A11026" s="7">
        <f t="shared" si="868"/>
        <v>42951</v>
      </c>
      <c r="B11026" s="8">
        <f t="shared" si="868"/>
        <v>12</v>
      </c>
      <c r="C11026" s="9" t="str">
        <f>C11025</f>
        <v>PG0600</v>
      </c>
      <c r="D11026" s="10" t="str">
        <f>D11025</f>
        <v>SU9</v>
      </c>
      <c r="E11026" s="9" t="str">
        <f>E11025</f>
        <v>HMA,SVX</v>
      </c>
      <c r="F11026" s="6" t="s">
        <v>15</v>
      </c>
      <c r="G11026">
        <v>276100</v>
      </c>
      <c r="H11026" t="str">
        <f t="shared" si="867"/>
        <v>AfterNoon</v>
      </c>
      <c r="I11026" s="11">
        <v>41</v>
      </c>
      <c r="J11026">
        <v>85</v>
      </c>
      <c r="K11026">
        <v>0.4823529411764706</v>
      </c>
    </row>
    <row r="11027" spans="1:11" x14ac:dyDescent="0.3">
      <c r="A11027" s="7">
        <f t="shared" si="868"/>
        <v>42951</v>
      </c>
      <c r="B11027" s="8">
        <f t="shared" si="868"/>
        <v>12</v>
      </c>
      <c r="C11027" s="6" t="s">
        <v>289</v>
      </c>
      <c r="D11027" s="10" t="s">
        <v>20</v>
      </c>
      <c r="E11027" s="6" t="s">
        <v>290</v>
      </c>
      <c r="F11027" s="6" t="s">
        <v>15</v>
      </c>
      <c r="G11027">
        <v>327600</v>
      </c>
      <c r="H11027" t="str">
        <f t="shared" si="867"/>
        <v>AfterNoon</v>
      </c>
      <c r="I11027" s="11">
        <v>21</v>
      </c>
      <c r="J11027">
        <v>50</v>
      </c>
      <c r="K11027">
        <v>0.42</v>
      </c>
    </row>
    <row r="11028" spans="1:11" x14ac:dyDescent="0.3">
      <c r="A11028" s="7">
        <f t="shared" si="868"/>
        <v>42951</v>
      </c>
      <c r="B11028" s="8">
        <f t="shared" si="868"/>
        <v>12</v>
      </c>
      <c r="C11028" s="6" t="s">
        <v>291</v>
      </c>
      <c r="D11028" s="10" t="s">
        <v>20</v>
      </c>
      <c r="E11028" s="6" t="s">
        <v>292</v>
      </c>
      <c r="F11028" s="6" t="s">
        <v>15</v>
      </c>
      <c r="G11028">
        <v>569700</v>
      </c>
      <c r="H11028" t="str">
        <f t="shared" si="867"/>
        <v>AfterNoon</v>
      </c>
      <c r="I11028" s="11">
        <v>36</v>
      </c>
      <c r="J11028">
        <v>50</v>
      </c>
      <c r="K11028">
        <v>0.72</v>
      </c>
    </row>
    <row r="11029" spans="1:11" x14ac:dyDescent="0.3">
      <c r="A11029" s="7">
        <f t="shared" si="868"/>
        <v>42951</v>
      </c>
      <c r="B11029" s="8">
        <f t="shared" si="868"/>
        <v>12</v>
      </c>
      <c r="C11029" s="9" t="s">
        <v>755</v>
      </c>
      <c r="D11029" s="10" t="s">
        <v>12</v>
      </c>
      <c r="E11029" s="9" t="s">
        <v>756</v>
      </c>
      <c r="F11029" s="6" t="s">
        <v>14</v>
      </c>
      <c r="G11029">
        <v>898000</v>
      </c>
      <c r="H11029" t="str">
        <f t="shared" si="867"/>
        <v>AfterNoon</v>
      </c>
      <c r="I11029" s="11">
        <v>10</v>
      </c>
      <c r="J11029">
        <v>12</v>
      </c>
      <c r="K11029">
        <v>0.83333333333333337</v>
      </c>
    </row>
    <row r="11030" spans="1:11" x14ac:dyDescent="0.3">
      <c r="A11030" s="7">
        <f t="shared" si="868"/>
        <v>42951</v>
      </c>
      <c r="B11030" s="8">
        <f t="shared" si="868"/>
        <v>12</v>
      </c>
      <c r="C11030" s="9" t="str">
        <f>C11029</f>
        <v>PG0663</v>
      </c>
      <c r="D11030" s="10" t="str">
        <f>D11029</f>
        <v>SU9</v>
      </c>
      <c r="E11030" s="9" t="str">
        <f>E11029</f>
        <v>SVO,KEJ</v>
      </c>
      <c r="F11030" s="6" t="s">
        <v>15</v>
      </c>
      <c r="G11030">
        <v>1985400</v>
      </c>
      <c r="H11030" t="str">
        <f t="shared" si="867"/>
        <v>AfterNoon</v>
      </c>
      <c r="I11030" s="11">
        <v>66</v>
      </c>
      <c r="J11030">
        <v>85</v>
      </c>
      <c r="K11030">
        <v>0.77647058823529413</v>
      </c>
    </row>
    <row r="11031" spans="1:11" x14ac:dyDescent="0.3">
      <c r="A11031" s="7">
        <f t="shared" ref="A11031:B11046" si="869">A11030</f>
        <v>42951</v>
      </c>
      <c r="B11031" s="8">
        <v>13</v>
      </c>
      <c r="C11031" s="9" t="s">
        <v>684</v>
      </c>
      <c r="D11031" s="10" t="s">
        <v>12</v>
      </c>
      <c r="E11031" s="9" t="s">
        <v>685</v>
      </c>
      <c r="F11031" s="6" t="s">
        <v>14</v>
      </c>
      <c r="G11031">
        <v>106700</v>
      </c>
      <c r="H11031" t="str">
        <f t="shared" si="867"/>
        <v>AfterNoon</v>
      </c>
      <c r="I11031" s="11">
        <v>11</v>
      </c>
      <c r="J11031">
        <v>12</v>
      </c>
      <c r="K11031">
        <v>0.91666666666666663</v>
      </c>
    </row>
    <row r="11032" spans="1:11" x14ac:dyDescent="0.3">
      <c r="A11032" s="7">
        <f t="shared" si="869"/>
        <v>42951</v>
      </c>
      <c r="B11032" s="8">
        <f t="shared" si="869"/>
        <v>13</v>
      </c>
      <c r="C11032" s="9" t="str">
        <f>C11031</f>
        <v>PG0040</v>
      </c>
      <c r="D11032" s="10" t="str">
        <f>D11031</f>
        <v>SU9</v>
      </c>
      <c r="E11032" s="9" t="str">
        <f>E11031</f>
        <v>KVX,KZN</v>
      </c>
      <c r="F11032" s="6" t="s">
        <v>15</v>
      </c>
      <c r="G11032">
        <v>257200</v>
      </c>
      <c r="H11032" t="str">
        <f t="shared" si="867"/>
        <v>AfterNoon</v>
      </c>
      <c r="I11032" s="11">
        <v>80</v>
      </c>
      <c r="J11032">
        <v>85</v>
      </c>
      <c r="K11032">
        <v>0.94117647058823528</v>
      </c>
    </row>
    <row r="11033" spans="1:11" x14ac:dyDescent="0.3">
      <c r="A11033" s="7">
        <f t="shared" si="869"/>
        <v>42951</v>
      </c>
      <c r="B11033" s="8">
        <f t="shared" si="869"/>
        <v>13</v>
      </c>
      <c r="C11033" s="6" t="s">
        <v>293</v>
      </c>
      <c r="D11033" s="10" t="s">
        <v>20</v>
      </c>
      <c r="E11033" s="6" t="s">
        <v>294</v>
      </c>
      <c r="F11033" s="6" t="s">
        <v>15</v>
      </c>
      <c r="G11033">
        <v>270600</v>
      </c>
      <c r="H11033" t="str">
        <f t="shared" si="867"/>
        <v>AfterNoon</v>
      </c>
      <c r="I11033" s="11">
        <v>22</v>
      </c>
      <c r="J11033">
        <v>50</v>
      </c>
      <c r="K11033">
        <v>0.44</v>
      </c>
    </row>
    <row r="11034" spans="1:11" x14ac:dyDescent="0.3">
      <c r="A11034" s="7">
        <f t="shared" si="869"/>
        <v>42951</v>
      </c>
      <c r="B11034" s="8">
        <f t="shared" si="869"/>
        <v>13</v>
      </c>
      <c r="C11034" s="9" t="s">
        <v>830</v>
      </c>
      <c r="D11034" s="10" t="s">
        <v>12</v>
      </c>
      <c r="E11034" s="9" t="s">
        <v>831</v>
      </c>
      <c r="F11034" s="6" t="s">
        <v>14</v>
      </c>
      <c r="G11034">
        <v>290400</v>
      </c>
      <c r="H11034" t="str">
        <f t="shared" si="867"/>
        <v>AfterNoon</v>
      </c>
      <c r="I11034" s="11">
        <v>6</v>
      </c>
      <c r="J11034">
        <v>12</v>
      </c>
      <c r="K11034">
        <v>0.5</v>
      </c>
    </row>
    <row r="11035" spans="1:11" x14ac:dyDescent="0.3">
      <c r="A11035" s="7">
        <f t="shared" si="869"/>
        <v>42951</v>
      </c>
      <c r="B11035" s="8">
        <f t="shared" si="869"/>
        <v>13</v>
      </c>
      <c r="C11035" s="9" t="str">
        <f>C11034</f>
        <v>PG0090</v>
      </c>
      <c r="D11035" s="10" t="str">
        <f>D11034</f>
        <v>SU9</v>
      </c>
      <c r="E11035" s="9" t="str">
        <f>E11034</f>
        <v>OVS,SVO</v>
      </c>
      <c r="F11035" s="6" t="s">
        <v>15</v>
      </c>
      <c r="G11035">
        <v>650800</v>
      </c>
      <c r="H11035" t="str">
        <f t="shared" si="867"/>
        <v>AfterNoon</v>
      </c>
      <c r="I11035" s="11">
        <v>40</v>
      </c>
      <c r="J11035">
        <v>85</v>
      </c>
      <c r="K11035">
        <v>0.47058823529411759</v>
      </c>
    </row>
    <row r="11036" spans="1:11" x14ac:dyDescent="0.3">
      <c r="A11036" s="7">
        <f t="shared" si="869"/>
        <v>42951</v>
      </c>
      <c r="B11036" s="8">
        <f t="shared" si="869"/>
        <v>13</v>
      </c>
      <c r="C11036" s="6" t="s">
        <v>295</v>
      </c>
      <c r="D11036" s="10" t="s">
        <v>20</v>
      </c>
      <c r="E11036" s="6" t="s">
        <v>296</v>
      </c>
      <c r="F11036" s="6" t="s">
        <v>15</v>
      </c>
      <c r="G11036">
        <v>275600</v>
      </c>
      <c r="H11036" t="str">
        <f t="shared" si="867"/>
        <v>AfterNoon</v>
      </c>
      <c r="I11036" s="11">
        <v>21</v>
      </c>
      <c r="J11036">
        <v>50</v>
      </c>
      <c r="K11036">
        <v>0.42</v>
      </c>
    </row>
    <row r="11037" spans="1:11" x14ac:dyDescent="0.3">
      <c r="A11037" s="7">
        <f t="shared" si="869"/>
        <v>42951</v>
      </c>
      <c r="B11037" s="8">
        <f t="shared" si="869"/>
        <v>13</v>
      </c>
      <c r="C11037" s="6" t="s">
        <v>297</v>
      </c>
      <c r="D11037" s="10" t="s">
        <v>20</v>
      </c>
      <c r="E11037" s="6" t="s">
        <v>298</v>
      </c>
      <c r="F11037" s="6" t="s">
        <v>15</v>
      </c>
      <c r="G11037">
        <v>294500</v>
      </c>
      <c r="H11037" t="str">
        <f t="shared" si="867"/>
        <v>AfterNoon</v>
      </c>
      <c r="I11037" s="11">
        <v>21</v>
      </c>
      <c r="J11037">
        <v>50</v>
      </c>
      <c r="K11037">
        <v>0.42</v>
      </c>
    </row>
    <row r="11038" spans="1:11" x14ac:dyDescent="0.3">
      <c r="A11038" s="7">
        <f t="shared" si="869"/>
        <v>42951</v>
      </c>
      <c r="B11038" s="8">
        <f t="shared" si="869"/>
        <v>13</v>
      </c>
      <c r="C11038" s="9" t="s">
        <v>299</v>
      </c>
      <c r="D11038" s="10" t="s">
        <v>12</v>
      </c>
      <c r="E11038" s="9" t="s">
        <v>300</v>
      </c>
      <c r="F11038" s="6" t="s">
        <v>14</v>
      </c>
      <c r="G11038">
        <v>120000</v>
      </c>
      <c r="H11038" t="str">
        <f t="shared" si="867"/>
        <v>AfterNoon</v>
      </c>
      <c r="I11038" s="11">
        <v>10</v>
      </c>
      <c r="J11038">
        <v>12</v>
      </c>
      <c r="K11038">
        <v>0.83333333333333337</v>
      </c>
    </row>
    <row r="11039" spans="1:11" x14ac:dyDescent="0.3">
      <c r="A11039" s="7">
        <f t="shared" si="869"/>
        <v>42951</v>
      </c>
      <c r="B11039" s="8">
        <f t="shared" si="869"/>
        <v>13</v>
      </c>
      <c r="C11039" s="9" t="str">
        <f>C11038</f>
        <v>PG0150</v>
      </c>
      <c r="D11039" s="10" t="str">
        <f>D11038</f>
        <v>SU9</v>
      </c>
      <c r="E11039" s="9" t="str">
        <f>E11038</f>
        <v>MRV,MCX</v>
      </c>
      <c r="F11039" s="6" t="s">
        <v>15</v>
      </c>
      <c r="G11039">
        <v>318000</v>
      </c>
      <c r="H11039" t="str">
        <f t="shared" si="867"/>
        <v>AfterNoon</v>
      </c>
      <c r="I11039" s="11">
        <v>79</v>
      </c>
      <c r="J11039">
        <v>85</v>
      </c>
      <c r="K11039">
        <v>0.92941176470588238</v>
      </c>
    </row>
    <row r="11040" spans="1:11" x14ac:dyDescent="0.3">
      <c r="A11040" s="7">
        <f t="shared" si="869"/>
        <v>42951</v>
      </c>
      <c r="B11040" s="8">
        <f t="shared" si="869"/>
        <v>13</v>
      </c>
      <c r="C11040" s="6" t="s">
        <v>301</v>
      </c>
      <c r="D11040" s="10" t="s">
        <v>20</v>
      </c>
      <c r="E11040" s="6" t="s">
        <v>302</v>
      </c>
      <c r="F11040" s="6" t="s">
        <v>15</v>
      </c>
      <c r="G11040">
        <v>177200</v>
      </c>
      <c r="H11040" t="str">
        <f t="shared" si="867"/>
        <v>AfterNoon</v>
      </c>
      <c r="I11040" s="11">
        <v>44</v>
      </c>
      <c r="J11040">
        <v>50</v>
      </c>
      <c r="K11040">
        <v>0.88</v>
      </c>
    </row>
    <row r="11041" spans="1:11" x14ac:dyDescent="0.3">
      <c r="A11041" s="7">
        <f t="shared" si="869"/>
        <v>42951</v>
      </c>
      <c r="B11041" s="8">
        <f t="shared" si="869"/>
        <v>13</v>
      </c>
      <c r="C11041" s="9" t="s">
        <v>686</v>
      </c>
      <c r="D11041" s="10" t="s">
        <v>12</v>
      </c>
      <c r="E11041" s="9" t="s">
        <v>687</v>
      </c>
      <c r="F11041" s="6" t="s">
        <v>14</v>
      </c>
      <c r="G11041">
        <v>370800</v>
      </c>
      <c r="H11041" t="str">
        <f t="shared" si="867"/>
        <v>AfterNoon</v>
      </c>
      <c r="I11041" s="11">
        <v>9</v>
      </c>
      <c r="J11041">
        <v>12</v>
      </c>
      <c r="K11041">
        <v>0.75</v>
      </c>
    </row>
    <row r="11042" spans="1:11" x14ac:dyDescent="0.3">
      <c r="A11042" s="7">
        <f t="shared" si="869"/>
        <v>42951</v>
      </c>
      <c r="B11042" s="8">
        <f t="shared" si="869"/>
        <v>13</v>
      </c>
      <c r="C11042" s="9" t="str">
        <f>C11041</f>
        <v>PG0185</v>
      </c>
      <c r="D11042" s="10" t="str">
        <f>D11041</f>
        <v>SU9</v>
      </c>
      <c r="E11042" s="9" t="str">
        <f>E11041</f>
        <v>VOG,CEK</v>
      </c>
      <c r="F11042" s="6" t="s">
        <v>15</v>
      </c>
      <c r="G11042">
        <v>993400</v>
      </c>
      <c r="H11042" t="str">
        <f t="shared" si="867"/>
        <v>AfterNoon</v>
      </c>
      <c r="I11042" s="11">
        <v>72</v>
      </c>
      <c r="J11042">
        <v>85</v>
      </c>
      <c r="K11042">
        <v>0.84705882352941175</v>
      </c>
    </row>
    <row r="11043" spans="1:11" x14ac:dyDescent="0.3">
      <c r="A11043" s="7">
        <f t="shared" si="869"/>
        <v>42951</v>
      </c>
      <c r="B11043" s="8">
        <f t="shared" si="869"/>
        <v>13</v>
      </c>
      <c r="C11043" s="9" t="s">
        <v>303</v>
      </c>
      <c r="D11043" s="10" t="s">
        <v>17</v>
      </c>
      <c r="E11043" s="9" t="s">
        <v>304</v>
      </c>
      <c r="F11043" s="6" t="s">
        <v>14</v>
      </c>
      <c r="G11043">
        <v>795200</v>
      </c>
      <c r="H11043" t="str">
        <f t="shared" si="867"/>
        <v>AfterNoon</v>
      </c>
      <c r="I11043" s="11">
        <v>16</v>
      </c>
      <c r="J11043">
        <v>20</v>
      </c>
      <c r="K11043">
        <v>0.8</v>
      </c>
    </row>
    <row r="11044" spans="1:11" x14ac:dyDescent="0.3">
      <c r="A11044" s="7">
        <f t="shared" si="869"/>
        <v>42951</v>
      </c>
      <c r="B11044" s="8">
        <f t="shared" si="869"/>
        <v>13</v>
      </c>
      <c r="C11044" s="9" t="str">
        <f>C11043</f>
        <v>PG0186</v>
      </c>
      <c r="D11044" s="10" t="str">
        <f>D11043</f>
        <v>319</v>
      </c>
      <c r="E11044" s="9" t="str">
        <f>E11043</f>
        <v>OVB,PEE</v>
      </c>
      <c r="F11044" s="6" t="s">
        <v>15</v>
      </c>
      <c r="G11044">
        <v>1382600</v>
      </c>
      <c r="H11044" t="str">
        <f t="shared" si="867"/>
        <v>AfterNoon</v>
      </c>
      <c r="I11044" s="11">
        <v>83</v>
      </c>
      <c r="J11044">
        <v>96</v>
      </c>
      <c r="K11044">
        <v>0.86458333333333337</v>
      </c>
    </row>
    <row r="11045" spans="1:11" x14ac:dyDescent="0.3">
      <c r="A11045" s="7">
        <f t="shared" si="869"/>
        <v>42951</v>
      </c>
      <c r="B11045" s="8">
        <f t="shared" si="869"/>
        <v>13</v>
      </c>
      <c r="C11045" s="9" t="s">
        <v>305</v>
      </c>
      <c r="D11045" s="10" t="s">
        <v>85</v>
      </c>
      <c r="E11045" s="9" t="s">
        <v>306</v>
      </c>
      <c r="F11045" s="6" t="s">
        <v>14</v>
      </c>
      <c r="G11045">
        <v>402600</v>
      </c>
      <c r="H11045" t="str">
        <f t="shared" si="867"/>
        <v>AfterNoon</v>
      </c>
      <c r="I11045" s="11">
        <v>11</v>
      </c>
      <c r="J11045">
        <v>12</v>
      </c>
      <c r="K11045">
        <v>0.91666666666666663</v>
      </c>
    </row>
    <row r="11046" spans="1:11" x14ac:dyDescent="0.3">
      <c r="A11046" s="7">
        <f t="shared" si="869"/>
        <v>42951</v>
      </c>
      <c r="B11046" s="8">
        <f t="shared" si="869"/>
        <v>13</v>
      </c>
      <c r="C11046" s="9" t="str">
        <f>C11045</f>
        <v>PG0252</v>
      </c>
      <c r="D11046" s="10" t="str">
        <f>D11045</f>
        <v>733</v>
      </c>
      <c r="E11046" s="9" t="str">
        <f>E11045</f>
        <v>AAQ,SVO</v>
      </c>
      <c r="F11046" s="6" t="s">
        <v>15</v>
      </c>
      <c r="G11046">
        <v>1066200</v>
      </c>
      <c r="H11046" t="str">
        <f t="shared" si="867"/>
        <v>AfterNoon</v>
      </c>
      <c r="I11046" s="11">
        <v>87</v>
      </c>
      <c r="J11046">
        <v>118</v>
      </c>
      <c r="K11046">
        <v>0.73728813559322037</v>
      </c>
    </row>
    <row r="11047" spans="1:11" x14ac:dyDescent="0.3">
      <c r="A11047" s="7">
        <f t="shared" ref="A11047:B11062" si="870">A11046</f>
        <v>42951</v>
      </c>
      <c r="B11047" s="8">
        <f t="shared" si="870"/>
        <v>13</v>
      </c>
      <c r="C11047" s="6" t="s">
        <v>307</v>
      </c>
      <c r="D11047" s="10" t="s">
        <v>20</v>
      </c>
      <c r="E11047" s="6" t="s">
        <v>308</v>
      </c>
      <c r="F11047" s="6" t="s">
        <v>15</v>
      </c>
      <c r="G11047">
        <v>96400</v>
      </c>
      <c r="H11047" t="str">
        <f t="shared" si="867"/>
        <v>AfterNoon</v>
      </c>
      <c r="I11047" s="11">
        <v>31</v>
      </c>
      <c r="J11047">
        <v>50</v>
      </c>
      <c r="K11047">
        <v>0.62</v>
      </c>
    </row>
    <row r="11048" spans="1:11" x14ac:dyDescent="0.3">
      <c r="A11048" s="7">
        <f t="shared" si="870"/>
        <v>42951</v>
      </c>
      <c r="B11048" s="8">
        <f t="shared" si="870"/>
        <v>13</v>
      </c>
      <c r="C11048" s="6" t="s">
        <v>832</v>
      </c>
      <c r="D11048" s="10" t="s">
        <v>30</v>
      </c>
      <c r="E11048" s="6" t="s">
        <v>833</v>
      </c>
      <c r="F11048" s="6" t="s">
        <v>15</v>
      </c>
      <c r="G11048">
        <v>39600</v>
      </c>
      <c r="H11048" t="str">
        <f t="shared" si="867"/>
        <v>AfterNoon</v>
      </c>
      <c r="I11048" s="11">
        <v>6</v>
      </c>
      <c r="J11048">
        <v>12</v>
      </c>
      <c r="K11048">
        <v>0.5</v>
      </c>
    </row>
    <row r="11049" spans="1:11" x14ac:dyDescent="0.3">
      <c r="A11049" s="7">
        <f t="shared" si="870"/>
        <v>42951</v>
      </c>
      <c r="B11049" s="8">
        <f t="shared" si="870"/>
        <v>13</v>
      </c>
      <c r="C11049" s="6" t="s">
        <v>309</v>
      </c>
      <c r="D11049" s="10" t="s">
        <v>20</v>
      </c>
      <c r="E11049" s="6" t="s">
        <v>310</v>
      </c>
      <c r="F11049" s="6" t="s">
        <v>15</v>
      </c>
      <c r="G11049">
        <v>96200</v>
      </c>
      <c r="H11049" t="str">
        <f t="shared" si="867"/>
        <v>AfterNoon</v>
      </c>
      <c r="I11049" s="11">
        <v>13</v>
      </c>
      <c r="J11049">
        <v>50</v>
      </c>
      <c r="K11049">
        <v>0.26</v>
      </c>
    </row>
    <row r="11050" spans="1:11" x14ac:dyDescent="0.3">
      <c r="A11050" s="7">
        <f t="shared" si="870"/>
        <v>42951</v>
      </c>
      <c r="B11050" s="8">
        <f t="shared" si="870"/>
        <v>13</v>
      </c>
      <c r="C11050" s="6" t="s">
        <v>311</v>
      </c>
      <c r="D11050" s="10" t="s">
        <v>20</v>
      </c>
      <c r="E11050" s="6" t="s">
        <v>312</v>
      </c>
      <c r="F11050" s="6" t="s">
        <v>15</v>
      </c>
      <c r="G11050">
        <v>35600</v>
      </c>
      <c r="H11050" t="str">
        <f t="shared" si="867"/>
        <v>AfterNoon</v>
      </c>
      <c r="I11050" s="11">
        <v>4</v>
      </c>
      <c r="J11050">
        <v>50</v>
      </c>
      <c r="K11050">
        <v>0.08</v>
      </c>
    </row>
    <row r="11051" spans="1:11" x14ac:dyDescent="0.3">
      <c r="A11051" s="7">
        <f t="shared" si="870"/>
        <v>42951</v>
      </c>
      <c r="B11051" s="8">
        <f t="shared" si="870"/>
        <v>13</v>
      </c>
      <c r="C11051" s="9" t="s">
        <v>313</v>
      </c>
      <c r="D11051" s="10" t="s">
        <v>12</v>
      </c>
      <c r="E11051" s="9" t="s">
        <v>314</v>
      </c>
      <c r="F11051" s="6" t="s">
        <v>14</v>
      </c>
      <c r="G11051">
        <v>100100</v>
      </c>
      <c r="H11051" t="str">
        <f t="shared" si="867"/>
        <v>AfterNoon</v>
      </c>
      <c r="I11051" s="11">
        <v>11</v>
      </c>
      <c r="J11051">
        <v>12</v>
      </c>
      <c r="K11051">
        <v>0.91666666666666663</v>
      </c>
    </row>
    <row r="11052" spans="1:11" x14ac:dyDescent="0.3">
      <c r="A11052" s="7">
        <f t="shared" si="870"/>
        <v>42951</v>
      </c>
      <c r="B11052" s="8">
        <f t="shared" si="870"/>
        <v>13</v>
      </c>
      <c r="C11052" s="9" t="str">
        <f>C11051</f>
        <v>PG0296</v>
      </c>
      <c r="D11052" s="10" t="str">
        <f>D11051</f>
        <v>SU9</v>
      </c>
      <c r="E11052" s="9" t="str">
        <f>E11051</f>
        <v>OVB,NOZ</v>
      </c>
      <c r="F11052" s="6" t="s">
        <v>15</v>
      </c>
      <c r="G11052">
        <v>235500</v>
      </c>
      <c r="H11052" t="str">
        <f t="shared" si="867"/>
        <v>AfterNoon</v>
      </c>
      <c r="I11052" s="11">
        <v>78</v>
      </c>
      <c r="J11052">
        <v>85</v>
      </c>
      <c r="K11052">
        <v>0.91764705882352937</v>
      </c>
    </row>
    <row r="11053" spans="1:11" x14ac:dyDescent="0.3">
      <c r="A11053" s="7">
        <f t="shared" si="870"/>
        <v>42951</v>
      </c>
      <c r="B11053" s="8">
        <f t="shared" si="870"/>
        <v>13</v>
      </c>
      <c r="C11053" s="6" t="s">
        <v>315</v>
      </c>
      <c r="D11053" s="10" t="s">
        <v>30</v>
      </c>
      <c r="E11053" s="6" t="s">
        <v>316</v>
      </c>
      <c r="F11053" s="6" t="s">
        <v>15</v>
      </c>
      <c r="G11053">
        <v>93600</v>
      </c>
      <c r="H11053" t="str">
        <f t="shared" si="867"/>
        <v>AfterNoon</v>
      </c>
      <c r="I11053" s="11">
        <v>8</v>
      </c>
      <c r="J11053">
        <v>12</v>
      </c>
      <c r="K11053">
        <v>0.66666666666666663</v>
      </c>
    </row>
    <row r="11054" spans="1:11" x14ac:dyDescent="0.3">
      <c r="A11054" s="7">
        <f t="shared" si="870"/>
        <v>42951</v>
      </c>
      <c r="B11054" s="8">
        <f t="shared" si="870"/>
        <v>13</v>
      </c>
      <c r="C11054" s="9" t="s">
        <v>317</v>
      </c>
      <c r="D11054" s="10" t="s">
        <v>12</v>
      </c>
      <c r="E11054" s="9" t="s">
        <v>318</v>
      </c>
      <c r="F11054" s="6" t="s">
        <v>14</v>
      </c>
      <c r="G11054">
        <v>511000</v>
      </c>
      <c r="H11054" t="str">
        <f t="shared" si="867"/>
        <v>AfterNoon</v>
      </c>
      <c r="I11054" s="11">
        <v>10</v>
      </c>
      <c r="J11054">
        <v>12</v>
      </c>
      <c r="K11054">
        <v>0.83333333333333337</v>
      </c>
    </row>
    <row r="11055" spans="1:11" x14ac:dyDescent="0.3">
      <c r="A11055" s="7">
        <f t="shared" si="870"/>
        <v>42951</v>
      </c>
      <c r="B11055" s="8">
        <f t="shared" si="870"/>
        <v>13</v>
      </c>
      <c r="C11055" s="9" t="str">
        <f>C11054</f>
        <v>PG0301</v>
      </c>
      <c r="D11055" s="10" t="str">
        <f>D11054</f>
        <v>SU9</v>
      </c>
      <c r="E11055" s="9" t="str">
        <f>E11054</f>
        <v>SVO,TJM</v>
      </c>
      <c r="F11055" s="6" t="s">
        <v>15</v>
      </c>
      <c r="G11055">
        <v>1317500</v>
      </c>
      <c r="H11055" t="str">
        <f t="shared" si="867"/>
        <v>AfterNoon</v>
      </c>
      <c r="I11055" s="11">
        <v>77</v>
      </c>
      <c r="J11055">
        <v>85</v>
      </c>
      <c r="K11055">
        <v>0.90588235294117647</v>
      </c>
    </row>
    <row r="11056" spans="1:11" x14ac:dyDescent="0.3">
      <c r="A11056" s="7">
        <f t="shared" si="870"/>
        <v>42951</v>
      </c>
      <c r="B11056" s="8">
        <f t="shared" si="870"/>
        <v>13</v>
      </c>
      <c r="C11056" s="9" t="s">
        <v>319</v>
      </c>
      <c r="D11056" s="10" t="s">
        <v>12</v>
      </c>
      <c r="E11056" s="9" t="s">
        <v>320</v>
      </c>
      <c r="F11056" s="6" t="s">
        <v>14</v>
      </c>
      <c r="G11056">
        <v>219600</v>
      </c>
      <c r="H11056" t="str">
        <f t="shared" si="867"/>
        <v>AfterNoon</v>
      </c>
      <c r="I11056" s="11">
        <v>6</v>
      </c>
      <c r="J11056">
        <v>12</v>
      </c>
      <c r="K11056">
        <v>0.5</v>
      </c>
    </row>
    <row r="11057" spans="1:11" x14ac:dyDescent="0.3">
      <c r="A11057" s="7">
        <f t="shared" si="870"/>
        <v>42951</v>
      </c>
      <c r="B11057" s="8">
        <f t="shared" si="870"/>
        <v>13</v>
      </c>
      <c r="C11057" s="9" t="str">
        <f>C11056</f>
        <v>PG0306</v>
      </c>
      <c r="D11057" s="10" t="str">
        <f>D11056</f>
        <v>SU9</v>
      </c>
      <c r="E11057" s="9" t="str">
        <f>E11056</f>
        <v>ESL,UFA</v>
      </c>
      <c r="F11057" s="6" t="s">
        <v>15</v>
      </c>
      <c r="G11057">
        <v>747800</v>
      </c>
      <c r="H11057" t="str">
        <f t="shared" si="867"/>
        <v>AfterNoon</v>
      </c>
      <c r="I11057" s="11">
        <v>61</v>
      </c>
      <c r="J11057">
        <v>85</v>
      </c>
      <c r="K11057">
        <v>0.71764705882352942</v>
      </c>
    </row>
    <row r="11058" spans="1:11" x14ac:dyDescent="0.3">
      <c r="A11058" s="7">
        <f t="shared" si="870"/>
        <v>42951</v>
      </c>
      <c r="B11058" s="8">
        <f t="shared" si="870"/>
        <v>13</v>
      </c>
      <c r="C11058" s="9" t="s">
        <v>321</v>
      </c>
      <c r="D11058" s="10" t="s">
        <v>12</v>
      </c>
      <c r="E11058" s="9" t="s">
        <v>322</v>
      </c>
      <c r="F11058" s="6" t="s">
        <v>14</v>
      </c>
      <c r="G11058">
        <v>674300</v>
      </c>
      <c r="H11058" t="str">
        <f t="shared" si="867"/>
        <v>AfterNoon</v>
      </c>
      <c r="I11058" s="11">
        <v>11</v>
      </c>
      <c r="J11058">
        <v>12</v>
      </c>
      <c r="K11058">
        <v>0.91666666666666663</v>
      </c>
    </row>
    <row r="11059" spans="1:11" x14ac:dyDescent="0.3">
      <c r="A11059" s="7">
        <f t="shared" si="870"/>
        <v>42951</v>
      </c>
      <c r="B11059" s="8">
        <f t="shared" si="870"/>
        <v>13</v>
      </c>
      <c r="C11059" s="9" t="str">
        <f>C11058</f>
        <v>PG0311</v>
      </c>
      <c r="D11059" s="10" t="str">
        <f>D11058</f>
        <v>SU9</v>
      </c>
      <c r="E11059" s="9" t="str">
        <f>E11058</f>
        <v>OVB,KVX</v>
      </c>
      <c r="F11059" s="6" t="s">
        <v>15</v>
      </c>
      <c r="G11059">
        <v>1577100</v>
      </c>
      <c r="H11059" t="str">
        <f t="shared" si="867"/>
        <v>AfterNoon</v>
      </c>
      <c r="I11059" s="11">
        <v>77</v>
      </c>
      <c r="J11059">
        <v>85</v>
      </c>
      <c r="K11059">
        <v>0.90588235294117647</v>
      </c>
    </row>
    <row r="11060" spans="1:11" x14ac:dyDescent="0.3">
      <c r="A11060" s="7">
        <f t="shared" si="870"/>
        <v>42951</v>
      </c>
      <c r="B11060" s="8">
        <f t="shared" si="870"/>
        <v>13</v>
      </c>
      <c r="C11060" s="9" t="s">
        <v>323</v>
      </c>
      <c r="D11060" s="10" t="s">
        <v>12</v>
      </c>
      <c r="E11060" s="9" t="s">
        <v>324</v>
      </c>
      <c r="F11060" s="6" t="s">
        <v>14</v>
      </c>
      <c r="G11060">
        <v>264500</v>
      </c>
      <c r="H11060" t="str">
        <f t="shared" si="867"/>
        <v>AfterNoon</v>
      </c>
      <c r="I11060" s="11">
        <v>5</v>
      </c>
      <c r="J11060">
        <v>12</v>
      </c>
      <c r="K11060">
        <v>0.41666666666666669</v>
      </c>
    </row>
    <row r="11061" spans="1:11" x14ac:dyDescent="0.3">
      <c r="A11061" s="7">
        <f t="shared" si="870"/>
        <v>42951</v>
      </c>
      <c r="B11061" s="8">
        <f t="shared" si="870"/>
        <v>13</v>
      </c>
      <c r="C11061" s="9" t="str">
        <f>C11060</f>
        <v>PG0320</v>
      </c>
      <c r="D11061" s="10" t="str">
        <f>D11060</f>
        <v>SU9</v>
      </c>
      <c r="E11061" s="9" t="str">
        <f>E11060</f>
        <v>MRV,PEE</v>
      </c>
      <c r="F11061" s="6" t="s">
        <v>15</v>
      </c>
      <c r="G11061">
        <v>816800</v>
      </c>
      <c r="H11061" t="str">
        <f t="shared" si="867"/>
        <v>AfterNoon</v>
      </c>
      <c r="I11061" s="11">
        <v>46</v>
      </c>
      <c r="J11061">
        <v>85</v>
      </c>
      <c r="K11061">
        <v>0.54117647058823526</v>
      </c>
    </row>
    <row r="11062" spans="1:11" x14ac:dyDescent="0.3">
      <c r="A11062" s="7">
        <f t="shared" si="870"/>
        <v>42951</v>
      </c>
      <c r="B11062" s="8">
        <f t="shared" si="870"/>
        <v>13</v>
      </c>
      <c r="C11062" s="6" t="s">
        <v>325</v>
      </c>
      <c r="D11062" s="10" t="s">
        <v>30</v>
      </c>
      <c r="E11062" s="6" t="s">
        <v>326</v>
      </c>
      <c r="F11062" s="6" t="s">
        <v>15</v>
      </c>
      <c r="G11062">
        <v>75900</v>
      </c>
      <c r="H11062" t="str">
        <f t="shared" si="867"/>
        <v>AfterNoon</v>
      </c>
      <c r="I11062" s="11">
        <v>11</v>
      </c>
      <c r="J11062">
        <v>12</v>
      </c>
      <c r="K11062">
        <v>0.91666666666666663</v>
      </c>
    </row>
    <row r="11063" spans="1:11" x14ac:dyDescent="0.3">
      <c r="A11063" s="7">
        <f t="shared" ref="A11063:B11078" si="871">A11062</f>
        <v>42951</v>
      </c>
      <c r="B11063" s="8">
        <f t="shared" si="871"/>
        <v>13</v>
      </c>
      <c r="C11063" s="6" t="s">
        <v>327</v>
      </c>
      <c r="D11063" s="10" t="s">
        <v>30</v>
      </c>
      <c r="E11063" s="6" t="s">
        <v>328</v>
      </c>
      <c r="F11063" s="6" t="s">
        <v>15</v>
      </c>
      <c r="G11063">
        <v>41400</v>
      </c>
      <c r="H11063" t="str">
        <f t="shared" si="867"/>
        <v>AfterNoon</v>
      </c>
      <c r="I11063" s="11">
        <v>6</v>
      </c>
      <c r="J11063">
        <v>12</v>
      </c>
      <c r="K11063">
        <v>0.5</v>
      </c>
    </row>
    <row r="11064" spans="1:11" x14ac:dyDescent="0.3">
      <c r="A11064" s="7">
        <f t="shared" si="871"/>
        <v>42951</v>
      </c>
      <c r="B11064" s="8">
        <f t="shared" si="871"/>
        <v>13</v>
      </c>
      <c r="C11064" s="6" t="s">
        <v>329</v>
      </c>
      <c r="D11064" s="10" t="s">
        <v>30</v>
      </c>
      <c r="E11064" s="6" t="s">
        <v>330</v>
      </c>
      <c r="F11064" s="6" t="s">
        <v>15</v>
      </c>
      <c r="G11064">
        <v>72800</v>
      </c>
      <c r="H11064" t="str">
        <f t="shared" si="867"/>
        <v>AfterNoon</v>
      </c>
      <c r="I11064" s="11">
        <v>7</v>
      </c>
      <c r="J11064">
        <v>12</v>
      </c>
      <c r="K11064">
        <v>0.58333333333333337</v>
      </c>
    </row>
    <row r="11065" spans="1:11" x14ac:dyDescent="0.3">
      <c r="A11065" s="7">
        <f t="shared" si="871"/>
        <v>42951</v>
      </c>
      <c r="B11065" s="8">
        <f t="shared" si="871"/>
        <v>13</v>
      </c>
      <c r="C11065" s="6" t="s">
        <v>331</v>
      </c>
      <c r="D11065" s="10" t="s">
        <v>20</v>
      </c>
      <c r="E11065" s="6" t="s">
        <v>332</v>
      </c>
      <c r="F11065" s="6" t="s">
        <v>15</v>
      </c>
      <c r="G11065">
        <v>248800</v>
      </c>
      <c r="H11065" t="str">
        <f t="shared" si="867"/>
        <v>AfterNoon</v>
      </c>
      <c r="I11065" s="11">
        <v>20</v>
      </c>
      <c r="J11065">
        <v>50</v>
      </c>
      <c r="K11065">
        <v>0.4</v>
      </c>
    </row>
    <row r="11066" spans="1:11" x14ac:dyDescent="0.3">
      <c r="A11066" s="7">
        <f t="shared" si="871"/>
        <v>42951</v>
      </c>
      <c r="B11066" s="8">
        <f t="shared" si="871"/>
        <v>13</v>
      </c>
      <c r="C11066" s="9" t="s">
        <v>333</v>
      </c>
      <c r="D11066" s="10" t="s">
        <v>12</v>
      </c>
      <c r="E11066" s="9" t="s">
        <v>334</v>
      </c>
      <c r="F11066" s="6" t="s">
        <v>14</v>
      </c>
      <c r="G11066">
        <v>37800</v>
      </c>
      <c r="H11066" t="str">
        <f t="shared" si="867"/>
        <v>AfterNoon</v>
      </c>
      <c r="I11066" s="11">
        <v>3</v>
      </c>
      <c r="J11066">
        <v>12</v>
      </c>
      <c r="K11066">
        <v>0.25</v>
      </c>
    </row>
    <row r="11067" spans="1:11" x14ac:dyDescent="0.3">
      <c r="A11067" s="7">
        <f t="shared" si="871"/>
        <v>42951</v>
      </c>
      <c r="B11067" s="8">
        <f t="shared" si="871"/>
        <v>13</v>
      </c>
      <c r="C11067" s="9" t="str">
        <f>C11066</f>
        <v>PG0455</v>
      </c>
      <c r="D11067" s="10" t="str">
        <f>D11066</f>
        <v>SU9</v>
      </c>
      <c r="E11067" s="9" t="str">
        <f>E11066</f>
        <v>URS,DME</v>
      </c>
      <c r="F11067" s="6" t="s">
        <v>15</v>
      </c>
      <c r="G11067">
        <v>67600</v>
      </c>
      <c r="H11067" t="str">
        <f t="shared" si="867"/>
        <v>AfterNoon</v>
      </c>
      <c r="I11067" s="11">
        <v>16</v>
      </c>
      <c r="J11067">
        <v>85</v>
      </c>
      <c r="K11067">
        <v>0.18823529411764711</v>
      </c>
    </row>
    <row r="11068" spans="1:11" x14ac:dyDescent="0.3">
      <c r="A11068" s="7">
        <f t="shared" si="871"/>
        <v>42951</v>
      </c>
      <c r="B11068" s="8">
        <f t="shared" si="871"/>
        <v>13</v>
      </c>
      <c r="C11068" s="6" t="s">
        <v>834</v>
      </c>
      <c r="D11068" s="10" t="s">
        <v>30</v>
      </c>
      <c r="E11068" s="6" t="s">
        <v>835</v>
      </c>
      <c r="F11068" s="6" t="s">
        <v>15</v>
      </c>
      <c r="G11068">
        <v>39000</v>
      </c>
      <c r="H11068" t="str">
        <f t="shared" si="867"/>
        <v>AfterNoon</v>
      </c>
      <c r="I11068" s="11">
        <v>10</v>
      </c>
      <c r="J11068">
        <v>12</v>
      </c>
      <c r="K11068">
        <v>0.83333333333333337</v>
      </c>
    </row>
    <row r="11069" spans="1:11" x14ac:dyDescent="0.3">
      <c r="A11069" s="7">
        <f t="shared" si="871"/>
        <v>42951</v>
      </c>
      <c r="B11069" s="8">
        <f t="shared" si="871"/>
        <v>13</v>
      </c>
      <c r="C11069" s="9" t="s">
        <v>836</v>
      </c>
      <c r="D11069" s="10" t="s">
        <v>98</v>
      </c>
      <c r="E11069" s="9" t="s">
        <v>119</v>
      </c>
      <c r="F11069" s="6" t="s">
        <v>14</v>
      </c>
      <c r="G11069">
        <v>216000</v>
      </c>
      <c r="H11069" t="str">
        <f t="shared" si="867"/>
        <v>AfterNoon</v>
      </c>
      <c r="I11069" s="11">
        <v>12</v>
      </c>
      <c r="J11069">
        <v>28</v>
      </c>
      <c r="K11069">
        <v>0.42857142857142849</v>
      </c>
    </row>
    <row r="11070" spans="1:11" x14ac:dyDescent="0.3">
      <c r="A11070" s="7">
        <f t="shared" si="871"/>
        <v>42951</v>
      </c>
      <c r="B11070" s="8">
        <f t="shared" si="871"/>
        <v>13</v>
      </c>
      <c r="C11070" s="9" t="str">
        <f>C11069</f>
        <v>PG0475</v>
      </c>
      <c r="D11070" s="10" t="str">
        <f>D11069</f>
        <v>321</v>
      </c>
      <c r="E11070" s="9" t="str">
        <f>E11069</f>
        <v>LED,SVO</v>
      </c>
      <c r="F11070" s="6" t="s">
        <v>15</v>
      </c>
      <c r="G11070">
        <v>409800</v>
      </c>
      <c r="H11070" t="str">
        <f t="shared" si="867"/>
        <v>AfterNoon</v>
      </c>
      <c r="I11070" s="11">
        <v>68</v>
      </c>
      <c r="J11070">
        <v>142</v>
      </c>
      <c r="K11070">
        <v>0.47887323943661969</v>
      </c>
    </row>
    <row r="11071" spans="1:11" x14ac:dyDescent="0.3">
      <c r="A11071" s="7">
        <f t="shared" si="871"/>
        <v>42951</v>
      </c>
      <c r="B11071" s="8">
        <f t="shared" si="871"/>
        <v>13</v>
      </c>
      <c r="C11071" s="9" t="s">
        <v>688</v>
      </c>
      <c r="D11071" s="10" t="s">
        <v>12</v>
      </c>
      <c r="E11071" s="9" t="s">
        <v>689</v>
      </c>
      <c r="F11071" s="6" t="s">
        <v>14</v>
      </c>
      <c r="G11071">
        <v>226800</v>
      </c>
      <c r="H11071" t="str">
        <f t="shared" si="867"/>
        <v>AfterNoon</v>
      </c>
      <c r="I11071" s="11">
        <v>12</v>
      </c>
      <c r="J11071">
        <v>12</v>
      </c>
      <c r="K11071">
        <v>1</v>
      </c>
    </row>
    <row r="11072" spans="1:11" x14ac:dyDescent="0.3">
      <c r="A11072" s="7">
        <f t="shared" si="871"/>
        <v>42951</v>
      </c>
      <c r="B11072" s="8">
        <f t="shared" si="871"/>
        <v>13</v>
      </c>
      <c r="C11072" s="9" t="str">
        <f>C11071</f>
        <v>PG0481</v>
      </c>
      <c r="D11072" s="10" t="str">
        <f>D11071</f>
        <v>SU9</v>
      </c>
      <c r="E11072" s="9" t="str">
        <f>E11071</f>
        <v>EGO,AAQ</v>
      </c>
      <c r="F11072" s="6" t="s">
        <v>15</v>
      </c>
      <c r="G11072">
        <v>488100</v>
      </c>
      <c r="H11072" t="str">
        <f t="shared" si="867"/>
        <v>AfterNoon</v>
      </c>
      <c r="I11072" s="11">
        <v>77</v>
      </c>
      <c r="J11072">
        <v>85</v>
      </c>
      <c r="K11072">
        <v>0.90588235294117647</v>
      </c>
    </row>
    <row r="11073" spans="1:11" x14ac:dyDescent="0.3">
      <c r="A11073" s="7">
        <f t="shared" si="871"/>
        <v>42951</v>
      </c>
      <c r="B11073" s="8">
        <f t="shared" si="871"/>
        <v>13</v>
      </c>
      <c r="C11073" s="9" t="s">
        <v>335</v>
      </c>
      <c r="D11073" s="10" t="s">
        <v>12</v>
      </c>
      <c r="E11073" s="9" t="s">
        <v>336</v>
      </c>
      <c r="F11073" s="6" t="s">
        <v>14</v>
      </c>
      <c r="G11073">
        <v>326000</v>
      </c>
      <c r="H11073" t="str">
        <f t="shared" si="867"/>
        <v>AfterNoon</v>
      </c>
      <c r="I11073" s="11">
        <v>10</v>
      </c>
      <c r="J11073">
        <v>12</v>
      </c>
      <c r="K11073">
        <v>0.83333333333333337</v>
      </c>
    </row>
    <row r="11074" spans="1:11" x14ac:dyDescent="0.3">
      <c r="A11074" s="7">
        <f t="shared" si="871"/>
        <v>42951</v>
      </c>
      <c r="B11074" s="8">
        <f t="shared" si="871"/>
        <v>13</v>
      </c>
      <c r="C11074" s="9" t="str">
        <f>C11073</f>
        <v>PG0488</v>
      </c>
      <c r="D11074" s="10" t="str">
        <f>D11073</f>
        <v>SU9</v>
      </c>
      <c r="E11074" s="9" t="str">
        <f>E11073</f>
        <v>LED,CSY</v>
      </c>
      <c r="F11074" s="6" t="s">
        <v>15</v>
      </c>
      <c r="G11074">
        <v>722400</v>
      </c>
      <c r="H11074" t="str">
        <f t="shared" ref="H11074:H11137" si="872">_xlfn.IFS(B11074&gt;=20,"Night",B11074&gt;=16,"Evening",B11074&gt;=12,"AfterNoon",B11074&gt;=8,"BeforeNoon",B11074&gt;=4,"Morning",B11074&lt;4,"EarlyMorning")</f>
        <v>AfterNoon</v>
      </c>
      <c r="I11074" s="11">
        <v>66</v>
      </c>
      <c r="J11074">
        <v>85</v>
      </c>
      <c r="K11074">
        <v>0.77647058823529413</v>
      </c>
    </row>
    <row r="11075" spans="1:11" x14ac:dyDescent="0.3">
      <c r="A11075" s="7">
        <f t="shared" si="871"/>
        <v>42951</v>
      </c>
      <c r="B11075" s="8">
        <f t="shared" si="871"/>
        <v>13</v>
      </c>
      <c r="C11075" s="9" t="s">
        <v>337</v>
      </c>
      <c r="D11075" s="10" t="s">
        <v>17</v>
      </c>
      <c r="E11075" s="9" t="s">
        <v>338</v>
      </c>
      <c r="F11075" s="6" t="s">
        <v>14</v>
      </c>
      <c r="G11075">
        <v>1800300</v>
      </c>
      <c r="H11075" t="str">
        <f t="shared" si="872"/>
        <v>AfterNoon</v>
      </c>
      <c r="I11075" s="11">
        <v>17</v>
      </c>
      <c r="J11075">
        <v>20</v>
      </c>
      <c r="K11075">
        <v>0.85</v>
      </c>
    </row>
    <row r="11076" spans="1:11" x14ac:dyDescent="0.3">
      <c r="A11076" s="7">
        <f t="shared" si="871"/>
        <v>42951</v>
      </c>
      <c r="B11076" s="8">
        <f t="shared" si="871"/>
        <v>13</v>
      </c>
      <c r="C11076" s="9" t="str">
        <f>C11075</f>
        <v>PG0499</v>
      </c>
      <c r="D11076" s="10" t="str">
        <f>D11075</f>
        <v>319</v>
      </c>
      <c r="E11076" s="9" t="str">
        <f>E11075</f>
        <v>IKT,KZN</v>
      </c>
      <c r="F11076" s="6" t="s">
        <v>15</v>
      </c>
      <c r="G11076">
        <v>3049800</v>
      </c>
      <c r="H11076" t="str">
        <f t="shared" si="872"/>
        <v>AfterNoon</v>
      </c>
      <c r="I11076" s="11">
        <v>86</v>
      </c>
      <c r="J11076">
        <v>96</v>
      </c>
      <c r="K11076">
        <v>0.89583333333333337</v>
      </c>
    </row>
    <row r="11077" spans="1:11" x14ac:dyDescent="0.3">
      <c r="A11077" s="7">
        <f t="shared" si="871"/>
        <v>42951</v>
      </c>
      <c r="B11077" s="8">
        <f t="shared" si="871"/>
        <v>13</v>
      </c>
      <c r="C11077" s="9" t="s">
        <v>339</v>
      </c>
      <c r="D11077" s="10" t="s">
        <v>12</v>
      </c>
      <c r="E11077" s="9" t="s">
        <v>340</v>
      </c>
      <c r="F11077" s="6" t="s">
        <v>14</v>
      </c>
      <c r="G11077">
        <v>403200</v>
      </c>
      <c r="H11077" t="str">
        <f t="shared" si="872"/>
        <v>AfterNoon</v>
      </c>
      <c r="I11077" s="11">
        <v>6</v>
      </c>
      <c r="J11077">
        <v>12</v>
      </c>
      <c r="K11077">
        <v>0.5</v>
      </c>
    </row>
    <row r="11078" spans="1:11" x14ac:dyDescent="0.3">
      <c r="A11078" s="7">
        <f t="shared" si="871"/>
        <v>42951</v>
      </c>
      <c r="B11078" s="8">
        <f t="shared" si="871"/>
        <v>13</v>
      </c>
      <c r="C11078" s="9" t="str">
        <f>C11077</f>
        <v>PG0503</v>
      </c>
      <c r="D11078" s="10" t="str">
        <f>D11077</f>
        <v>SU9</v>
      </c>
      <c r="E11078" s="9" t="str">
        <f>E11077</f>
        <v>SVO,OMS</v>
      </c>
      <c r="F11078" s="6" t="s">
        <v>15</v>
      </c>
      <c r="G11078">
        <v>1084000</v>
      </c>
      <c r="H11078" t="str">
        <f t="shared" si="872"/>
        <v>AfterNoon</v>
      </c>
      <c r="I11078" s="11">
        <v>48</v>
      </c>
      <c r="J11078">
        <v>85</v>
      </c>
      <c r="K11078">
        <v>0.56470588235294117</v>
      </c>
    </row>
    <row r="11079" spans="1:11" x14ac:dyDescent="0.3">
      <c r="A11079" s="7">
        <f t="shared" ref="A11079:B11094" si="873">A11078</f>
        <v>42951</v>
      </c>
      <c r="B11079" s="8">
        <f t="shared" si="873"/>
        <v>13</v>
      </c>
      <c r="C11079" s="9" t="s">
        <v>341</v>
      </c>
      <c r="D11079" s="10" t="s">
        <v>12</v>
      </c>
      <c r="E11079" s="9" t="s">
        <v>342</v>
      </c>
      <c r="F11079" s="6" t="s">
        <v>14</v>
      </c>
      <c r="G11079">
        <v>794700</v>
      </c>
      <c r="H11079" t="str">
        <f t="shared" si="872"/>
        <v>AfterNoon</v>
      </c>
      <c r="I11079" s="11">
        <v>9</v>
      </c>
      <c r="J11079">
        <v>12</v>
      </c>
      <c r="K11079">
        <v>0.75</v>
      </c>
    </row>
    <row r="11080" spans="1:11" x14ac:dyDescent="0.3">
      <c r="A11080" s="7">
        <f t="shared" si="873"/>
        <v>42951</v>
      </c>
      <c r="B11080" s="8">
        <f t="shared" si="873"/>
        <v>13</v>
      </c>
      <c r="C11080" s="9" t="str">
        <f>C11079</f>
        <v>PG0540</v>
      </c>
      <c r="D11080" s="10" t="str">
        <f>D11079</f>
        <v>SU9</v>
      </c>
      <c r="E11080" s="9" t="str">
        <f>E11079</f>
        <v>BAX,VKO</v>
      </c>
      <c r="F11080" s="6" t="s">
        <v>15</v>
      </c>
      <c r="G11080">
        <v>1978800</v>
      </c>
      <c r="H11080" t="str">
        <f t="shared" si="872"/>
        <v>AfterNoon</v>
      </c>
      <c r="I11080" s="11">
        <v>67</v>
      </c>
      <c r="J11080">
        <v>85</v>
      </c>
      <c r="K11080">
        <v>0.78823529411764703</v>
      </c>
    </row>
    <row r="11081" spans="1:11" x14ac:dyDescent="0.3">
      <c r="A11081" s="7">
        <f t="shared" si="873"/>
        <v>42951</v>
      </c>
      <c r="B11081" s="8">
        <f t="shared" si="873"/>
        <v>13</v>
      </c>
      <c r="C11081" s="9" t="s">
        <v>343</v>
      </c>
      <c r="D11081" s="10" t="s">
        <v>12</v>
      </c>
      <c r="E11081" s="9" t="s">
        <v>344</v>
      </c>
      <c r="F11081" s="6" t="s">
        <v>14</v>
      </c>
      <c r="G11081">
        <v>266000</v>
      </c>
      <c r="H11081" t="str">
        <f t="shared" si="872"/>
        <v>AfterNoon</v>
      </c>
      <c r="I11081" s="11">
        <v>7</v>
      </c>
      <c r="J11081">
        <v>12</v>
      </c>
      <c r="K11081">
        <v>0.58333333333333337</v>
      </c>
    </row>
    <row r="11082" spans="1:11" x14ac:dyDescent="0.3">
      <c r="A11082" s="7">
        <f t="shared" si="873"/>
        <v>42951</v>
      </c>
      <c r="B11082" s="8">
        <f t="shared" si="873"/>
        <v>13</v>
      </c>
      <c r="C11082" s="9" t="str">
        <f>C11081</f>
        <v>PG0553</v>
      </c>
      <c r="D11082" s="10" t="str">
        <f>D11081</f>
        <v>SU9</v>
      </c>
      <c r="E11082" s="9" t="str">
        <f>E11081</f>
        <v>VKO,REN</v>
      </c>
      <c r="F11082" s="6" t="s">
        <v>15</v>
      </c>
      <c r="G11082">
        <v>704500</v>
      </c>
      <c r="H11082" t="str">
        <f t="shared" si="872"/>
        <v>AfterNoon</v>
      </c>
      <c r="I11082" s="11">
        <v>55</v>
      </c>
      <c r="J11082">
        <v>85</v>
      </c>
      <c r="K11082">
        <v>0.6470588235294118</v>
      </c>
    </row>
    <row r="11083" spans="1:11" x14ac:dyDescent="0.3">
      <c r="A11083" s="7">
        <f t="shared" si="873"/>
        <v>42951</v>
      </c>
      <c r="B11083" s="8">
        <f t="shared" si="873"/>
        <v>13</v>
      </c>
      <c r="C11083" s="6" t="s">
        <v>345</v>
      </c>
      <c r="D11083" s="10" t="s">
        <v>30</v>
      </c>
      <c r="E11083" s="6" t="s">
        <v>346</v>
      </c>
      <c r="F11083" s="6" t="s">
        <v>15</v>
      </c>
      <c r="G11083">
        <v>39600</v>
      </c>
      <c r="H11083" t="str">
        <f t="shared" si="872"/>
        <v>AfterNoon</v>
      </c>
      <c r="I11083" s="11">
        <v>4</v>
      </c>
      <c r="J11083">
        <v>12</v>
      </c>
      <c r="K11083">
        <v>0.33333333333333331</v>
      </c>
    </row>
    <row r="11084" spans="1:11" x14ac:dyDescent="0.3">
      <c r="A11084" s="7">
        <f t="shared" si="873"/>
        <v>42951</v>
      </c>
      <c r="B11084" s="8">
        <f t="shared" si="873"/>
        <v>13</v>
      </c>
      <c r="C11084" s="6" t="s">
        <v>690</v>
      </c>
      <c r="D11084" s="10" t="s">
        <v>30</v>
      </c>
      <c r="E11084" s="6" t="s">
        <v>691</v>
      </c>
      <c r="F11084" s="6" t="s">
        <v>15</v>
      </c>
      <c r="G11084">
        <v>44000</v>
      </c>
      <c r="H11084" t="str">
        <f t="shared" si="872"/>
        <v>AfterNoon</v>
      </c>
      <c r="I11084" s="11">
        <v>10</v>
      </c>
      <c r="J11084">
        <v>12</v>
      </c>
      <c r="K11084">
        <v>0.83333333333333337</v>
      </c>
    </row>
    <row r="11085" spans="1:11" x14ac:dyDescent="0.3">
      <c r="A11085" s="7">
        <f t="shared" si="873"/>
        <v>42951</v>
      </c>
      <c r="B11085" s="8">
        <f t="shared" si="873"/>
        <v>13</v>
      </c>
      <c r="C11085" s="9" t="s">
        <v>837</v>
      </c>
      <c r="D11085" s="10" t="s">
        <v>12</v>
      </c>
      <c r="E11085" s="9" t="s">
        <v>838</v>
      </c>
      <c r="F11085" s="6" t="s">
        <v>14</v>
      </c>
      <c r="G11085">
        <v>79200</v>
      </c>
      <c r="H11085" t="str">
        <f t="shared" si="872"/>
        <v>AfterNoon</v>
      </c>
      <c r="I11085" s="11">
        <v>8</v>
      </c>
      <c r="J11085">
        <v>12</v>
      </c>
      <c r="K11085">
        <v>0.66666666666666663</v>
      </c>
    </row>
    <row r="11086" spans="1:11" x14ac:dyDescent="0.3">
      <c r="A11086" s="7">
        <f t="shared" si="873"/>
        <v>42951</v>
      </c>
      <c r="B11086" s="8">
        <f t="shared" si="873"/>
        <v>13</v>
      </c>
      <c r="C11086" s="9" t="str">
        <f>C11085</f>
        <v>PG0650</v>
      </c>
      <c r="D11086" s="10" t="str">
        <f>D11085</f>
        <v>SU9</v>
      </c>
      <c r="E11086" s="9" t="str">
        <f>E11085</f>
        <v>EGO,BZK</v>
      </c>
      <c r="F11086" s="6" t="s">
        <v>15</v>
      </c>
      <c r="G11086">
        <v>216000</v>
      </c>
      <c r="H11086" t="str">
        <f t="shared" si="872"/>
        <v>AfterNoon</v>
      </c>
      <c r="I11086" s="11">
        <v>65</v>
      </c>
      <c r="J11086">
        <v>85</v>
      </c>
      <c r="K11086">
        <v>0.76470588235294112</v>
      </c>
    </row>
    <row r="11087" spans="1:11" x14ac:dyDescent="0.3">
      <c r="A11087" s="7">
        <f t="shared" si="873"/>
        <v>42951</v>
      </c>
      <c r="B11087" s="8">
        <f t="shared" si="873"/>
        <v>13</v>
      </c>
      <c r="C11087" s="6" t="s">
        <v>351</v>
      </c>
      <c r="D11087" s="10" t="s">
        <v>20</v>
      </c>
      <c r="E11087" s="6" t="s">
        <v>352</v>
      </c>
      <c r="F11087" s="6" t="s">
        <v>15</v>
      </c>
      <c r="G11087">
        <v>750200</v>
      </c>
      <c r="H11087" t="str">
        <f t="shared" si="872"/>
        <v>AfterNoon</v>
      </c>
      <c r="I11087" s="11">
        <v>33</v>
      </c>
      <c r="J11087">
        <v>50</v>
      </c>
      <c r="K11087">
        <v>0.66</v>
      </c>
    </row>
    <row r="11088" spans="1:11" x14ac:dyDescent="0.3">
      <c r="A11088" s="7">
        <f t="shared" si="873"/>
        <v>42951</v>
      </c>
      <c r="B11088" s="8">
        <v>14</v>
      </c>
      <c r="C11088" s="6" t="s">
        <v>353</v>
      </c>
      <c r="D11088" s="10" t="s">
        <v>20</v>
      </c>
      <c r="E11088" s="6" t="s">
        <v>354</v>
      </c>
      <c r="F11088" s="6" t="s">
        <v>15</v>
      </c>
      <c r="G11088">
        <v>118800</v>
      </c>
      <c r="H11088" t="str">
        <f t="shared" si="872"/>
        <v>AfterNoon</v>
      </c>
      <c r="I11088" s="11">
        <v>12</v>
      </c>
      <c r="J11088">
        <v>50</v>
      </c>
      <c r="K11088">
        <v>0.24</v>
      </c>
    </row>
    <row r="11089" spans="1:11" x14ac:dyDescent="0.3">
      <c r="A11089" s="7">
        <f t="shared" si="873"/>
        <v>42951</v>
      </c>
      <c r="B11089" s="8">
        <f t="shared" si="873"/>
        <v>14</v>
      </c>
      <c r="C11089" s="6" t="s">
        <v>355</v>
      </c>
      <c r="D11089" s="10" t="s">
        <v>20</v>
      </c>
      <c r="E11089" s="6" t="s">
        <v>356</v>
      </c>
      <c r="F11089" s="6" t="s">
        <v>15</v>
      </c>
      <c r="G11089">
        <v>275700</v>
      </c>
      <c r="H11089" t="str">
        <f t="shared" si="872"/>
        <v>AfterNoon</v>
      </c>
      <c r="I11089" s="11">
        <v>38</v>
      </c>
      <c r="J11089">
        <v>50</v>
      </c>
      <c r="K11089">
        <v>0.76</v>
      </c>
    </row>
    <row r="11090" spans="1:11" x14ac:dyDescent="0.3">
      <c r="A11090" s="7">
        <f t="shared" si="873"/>
        <v>42951</v>
      </c>
      <c r="B11090" s="8">
        <f t="shared" si="873"/>
        <v>14</v>
      </c>
      <c r="C11090" s="6" t="s">
        <v>357</v>
      </c>
      <c r="D11090" s="10" t="s">
        <v>20</v>
      </c>
      <c r="E11090" s="6" t="s">
        <v>358</v>
      </c>
      <c r="F11090" s="6" t="s">
        <v>15</v>
      </c>
      <c r="G11090">
        <v>546400</v>
      </c>
      <c r="H11090" t="str">
        <f t="shared" si="872"/>
        <v>AfterNoon</v>
      </c>
      <c r="I11090" s="11">
        <v>28</v>
      </c>
      <c r="J11090">
        <v>50</v>
      </c>
      <c r="K11090">
        <v>0.56000000000000005</v>
      </c>
    </row>
    <row r="11091" spans="1:11" x14ac:dyDescent="0.3">
      <c r="A11091" s="7">
        <f t="shared" si="873"/>
        <v>42951</v>
      </c>
      <c r="B11091" s="8">
        <f t="shared" si="873"/>
        <v>14</v>
      </c>
      <c r="C11091" s="6" t="s">
        <v>359</v>
      </c>
      <c r="D11091" s="10" t="s">
        <v>30</v>
      </c>
      <c r="E11091" s="6" t="s">
        <v>360</v>
      </c>
      <c r="F11091" s="6" t="s">
        <v>15</v>
      </c>
      <c r="G11091">
        <v>40700</v>
      </c>
      <c r="H11091" t="str">
        <f t="shared" si="872"/>
        <v>AfterNoon</v>
      </c>
      <c r="I11091" s="11">
        <v>11</v>
      </c>
      <c r="J11091">
        <v>12</v>
      </c>
      <c r="K11091">
        <v>0.91666666666666663</v>
      </c>
    </row>
    <row r="11092" spans="1:11" x14ac:dyDescent="0.3">
      <c r="A11092" s="7">
        <f t="shared" si="873"/>
        <v>42951</v>
      </c>
      <c r="B11092" s="8">
        <f t="shared" si="873"/>
        <v>14</v>
      </c>
      <c r="C11092" s="6" t="s">
        <v>361</v>
      </c>
      <c r="D11092" s="10" t="s">
        <v>20</v>
      </c>
      <c r="E11092" s="6" t="s">
        <v>362</v>
      </c>
      <c r="F11092" s="6" t="s">
        <v>15</v>
      </c>
      <c r="G11092">
        <v>86900</v>
      </c>
      <c r="H11092" t="str">
        <f t="shared" si="872"/>
        <v>AfterNoon</v>
      </c>
      <c r="I11092" s="11">
        <v>16</v>
      </c>
      <c r="J11092">
        <v>50</v>
      </c>
      <c r="K11092">
        <v>0.32</v>
      </c>
    </row>
    <row r="11093" spans="1:11" x14ac:dyDescent="0.3">
      <c r="A11093" s="7">
        <f t="shared" si="873"/>
        <v>42951</v>
      </c>
      <c r="B11093" s="8">
        <f t="shared" si="873"/>
        <v>14</v>
      </c>
      <c r="C11093" s="9" t="s">
        <v>363</v>
      </c>
      <c r="D11093" s="10" t="s">
        <v>12</v>
      </c>
      <c r="E11093" s="9" t="s">
        <v>364</v>
      </c>
      <c r="F11093" s="6" t="s">
        <v>14</v>
      </c>
      <c r="G11093">
        <v>860000</v>
      </c>
      <c r="H11093" t="str">
        <f t="shared" si="872"/>
        <v>AfterNoon</v>
      </c>
      <c r="I11093" s="11">
        <v>10</v>
      </c>
      <c r="J11093">
        <v>12</v>
      </c>
      <c r="K11093">
        <v>0.83333333333333337</v>
      </c>
    </row>
    <row r="11094" spans="1:11" x14ac:dyDescent="0.3">
      <c r="A11094" s="7">
        <f t="shared" si="873"/>
        <v>42951</v>
      </c>
      <c r="B11094" s="8">
        <f t="shared" si="873"/>
        <v>14</v>
      </c>
      <c r="C11094" s="9" t="str">
        <f>C11093</f>
        <v>PG0125</v>
      </c>
      <c r="D11094" s="10" t="str">
        <f>D11093</f>
        <v>SU9</v>
      </c>
      <c r="E11094" s="9" t="str">
        <f>E11093</f>
        <v>NSK,DME</v>
      </c>
      <c r="F11094" s="6" t="s">
        <v>15</v>
      </c>
      <c r="G11094">
        <v>1934100</v>
      </c>
      <c r="H11094" t="str">
        <f t="shared" si="872"/>
        <v>AfterNoon</v>
      </c>
      <c r="I11094" s="11">
        <v>67</v>
      </c>
      <c r="J11094">
        <v>85</v>
      </c>
      <c r="K11094">
        <v>0.78823529411764703</v>
      </c>
    </row>
    <row r="11095" spans="1:11" x14ac:dyDescent="0.3">
      <c r="A11095" s="7">
        <f t="shared" ref="A11095:B11110" si="874">A11094</f>
        <v>42951</v>
      </c>
      <c r="B11095" s="8">
        <f t="shared" si="874"/>
        <v>14</v>
      </c>
      <c r="C11095" s="9" t="s">
        <v>365</v>
      </c>
      <c r="D11095" s="10" t="s">
        <v>12</v>
      </c>
      <c r="E11095" s="9" t="s">
        <v>366</v>
      </c>
      <c r="F11095" s="6" t="s">
        <v>14</v>
      </c>
      <c r="G11095">
        <v>144000</v>
      </c>
      <c r="H11095" t="str">
        <f t="shared" si="872"/>
        <v>AfterNoon</v>
      </c>
      <c r="I11095" s="11">
        <v>12</v>
      </c>
      <c r="J11095">
        <v>12</v>
      </c>
      <c r="K11095">
        <v>1</v>
      </c>
    </row>
    <row r="11096" spans="1:11" x14ac:dyDescent="0.3">
      <c r="A11096" s="7">
        <f t="shared" si="874"/>
        <v>42951</v>
      </c>
      <c r="B11096" s="8">
        <f t="shared" si="874"/>
        <v>14</v>
      </c>
      <c r="C11096" s="9" t="str">
        <f>C11095</f>
        <v>PG0151</v>
      </c>
      <c r="D11096" s="10" t="str">
        <f>D11095</f>
        <v>SU9</v>
      </c>
      <c r="E11096" s="9" t="str">
        <f>E11095</f>
        <v>MCX,MRV</v>
      </c>
      <c r="F11096" s="6" t="s">
        <v>15</v>
      </c>
      <c r="G11096">
        <v>298000</v>
      </c>
      <c r="H11096" t="str">
        <f t="shared" si="872"/>
        <v>AfterNoon</v>
      </c>
      <c r="I11096" s="11">
        <v>74</v>
      </c>
      <c r="J11096">
        <v>85</v>
      </c>
      <c r="K11096">
        <v>0.87058823529411766</v>
      </c>
    </row>
    <row r="11097" spans="1:11" x14ac:dyDescent="0.3">
      <c r="A11097" s="7">
        <f t="shared" si="874"/>
        <v>42951</v>
      </c>
      <c r="B11097" s="8">
        <f t="shared" si="874"/>
        <v>14</v>
      </c>
      <c r="C11097" s="6" t="s">
        <v>367</v>
      </c>
      <c r="D11097" s="10" t="s">
        <v>20</v>
      </c>
      <c r="E11097" s="6" t="s">
        <v>368</v>
      </c>
      <c r="F11097" s="6" t="s">
        <v>15</v>
      </c>
      <c r="G11097">
        <v>249000</v>
      </c>
      <c r="H11097" t="str">
        <f t="shared" si="872"/>
        <v>AfterNoon</v>
      </c>
      <c r="I11097" s="11">
        <v>10</v>
      </c>
      <c r="J11097">
        <v>50</v>
      </c>
      <c r="K11097">
        <v>0.2</v>
      </c>
    </row>
    <row r="11098" spans="1:11" x14ac:dyDescent="0.3">
      <c r="A11098" s="7">
        <f t="shared" si="874"/>
        <v>42951</v>
      </c>
      <c r="B11098" s="8">
        <f t="shared" si="874"/>
        <v>14</v>
      </c>
      <c r="C11098" s="6" t="s">
        <v>369</v>
      </c>
      <c r="D11098" s="10" t="s">
        <v>20</v>
      </c>
      <c r="E11098" s="6" t="s">
        <v>370</v>
      </c>
      <c r="F11098" s="6" t="s">
        <v>15</v>
      </c>
      <c r="G11098">
        <v>201700</v>
      </c>
      <c r="H11098" t="str">
        <f t="shared" si="872"/>
        <v>AfterNoon</v>
      </c>
      <c r="I11098" s="11">
        <v>8</v>
      </c>
      <c r="J11098">
        <v>50</v>
      </c>
      <c r="K11098">
        <v>0.16</v>
      </c>
    </row>
    <row r="11099" spans="1:11" x14ac:dyDescent="0.3">
      <c r="A11099" s="7">
        <f t="shared" si="874"/>
        <v>42951</v>
      </c>
      <c r="B11099" s="8">
        <f t="shared" si="874"/>
        <v>14</v>
      </c>
      <c r="C11099" s="6" t="s">
        <v>371</v>
      </c>
      <c r="D11099" s="10" t="s">
        <v>20</v>
      </c>
      <c r="E11099" s="6" t="s">
        <v>372</v>
      </c>
      <c r="F11099" s="6" t="s">
        <v>15</v>
      </c>
      <c r="G11099">
        <v>189200</v>
      </c>
      <c r="H11099" t="str">
        <f t="shared" si="872"/>
        <v>AfterNoon</v>
      </c>
      <c r="I11099" s="11">
        <v>47</v>
      </c>
      <c r="J11099">
        <v>50</v>
      </c>
      <c r="K11099">
        <v>0.94</v>
      </c>
    </row>
    <row r="11100" spans="1:11" x14ac:dyDescent="0.3">
      <c r="A11100" s="7">
        <f t="shared" si="874"/>
        <v>42951</v>
      </c>
      <c r="B11100" s="8">
        <f t="shared" si="874"/>
        <v>14</v>
      </c>
      <c r="C11100" s="6" t="s">
        <v>373</v>
      </c>
      <c r="D11100" s="10" t="s">
        <v>20</v>
      </c>
      <c r="E11100" s="6" t="s">
        <v>374</v>
      </c>
      <c r="F11100" s="6" t="s">
        <v>15</v>
      </c>
      <c r="G11100">
        <v>165200</v>
      </c>
      <c r="H11100" t="str">
        <f t="shared" si="872"/>
        <v>AfterNoon</v>
      </c>
      <c r="I11100" s="11">
        <v>26</v>
      </c>
      <c r="J11100">
        <v>50</v>
      </c>
      <c r="K11100">
        <v>0.52</v>
      </c>
    </row>
    <row r="11101" spans="1:11" x14ac:dyDescent="0.3">
      <c r="A11101" s="7">
        <f t="shared" si="874"/>
        <v>42951</v>
      </c>
      <c r="B11101" s="8">
        <f t="shared" si="874"/>
        <v>14</v>
      </c>
      <c r="C11101" s="9" t="s">
        <v>375</v>
      </c>
      <c r="D11101" s="10" t="s">
        <v>12</v>
      </c>
      <c r="E11101" s="9" t="s">
        <v>376</v>
      </c>
      <c r="F11101" s="6" t="s">
        <v>14</v>
      </c>
      <c r="G11101">
        <v>95200</v>
      </c>
      <c r="H11101" t="str">
        <f t="shared" si="872"/>
        <v>AfterNoon</v>
      </c>
      <c r="I11101" s="11">
        <v>8</v>
      </c>
      <c r="J11101">
        <v>12</v>
      </c>
      <c r="K11101">
        <v>0.66666666666666663</v>
      </c>
    </row>
    <row r="11102" spans="1:11" x14ac:dyDescent="0.3">
      <c r="A11102" s="7">
        <f t="shared" si="874"/>
        <v>42951</v>
      </c>
      <c r="B11102" s="8">
        <f t="shared" si="874"/>
        <v>14</v>
      </c>
      <c r="C11102" s="9" t="str">
        <f>C11101</f>
        <v>PG0178</v>
      </c>
      <c r="D11102" s="10" t="str">
        <f>D11101</f>
        <v>SU9</v>
      </c>
      <c r="E11102" s="9" t="str">
        <f>E11101</f>
        <v>SVO,GOJ</v>
      </c>
      <c r="F11102" s="6" t="s">
        <v>15</v>
      </c>
      <c r="G11102">
        <v>280800</v>
      </c>
      <c r="H11102" t="str">
        <f t="shared" si="872"/>
        <v>AfterNoon</v>
      </c>
      <c r="I11102" s="11">
        <v>70</v>
      </c>
      <c r="J11102">
        <v>85</v>
      </c>
      <c r="K11102">
        <v>0.82352941176470584</v>
      </c>
    </row>
    <row r="11103" spans="1:11" x14ac:dyDescent="0.3">
      <c r="A11103" s="7">
        <f t="shared" si="874"/>
        <v>42951</v>
      </c>
      <c r="B11103" s="8">
        <f t="shared" si="874"/>
        <v>14</v>
      </c>
      <c r="C11103" s="6" t="s">
        <v>377</v>
      </c>
      <c r="D11103" s="10" t="s">
        <v>20</v>
      </c>
      <c r="E11103" s="6" t="s">
        <v>378</v>
      </c>
      <c r="F11103" s="6" t="s">
        <v>15</v>
      </c>
      <c r="G11103">
        <v>345100</v>
      </c>
      <c r="H11103" t="str">
        <f t="shared" si="872"/>
        <v>AfterNoon</v>
      </c>
      <c r="I11103" s="11">
        <v>17</v>
      </c>
      <c r="J11103">
        <v>50</v>
      </c>
      <c r="K11103">
        <v>0.34</v>
      </c>
    </row>
    <row r="11104" spans="1:11" x14ac:dyDescent="0.3">
      <c r="A11104" s="7">
        <f t="shared" si="874"/>
        <v>42951</v>
      </c>
      <c r="B11104" s="8">
        <f t="shared" si="874"/>
        <v>14</v>
      </c>
      <c r="C11104" s="6" t="s">
        <v>379</v>
      </c>
      <c r="D11104" s="10" t="s">
        <v>98</v>
      </c>
      <c r="E11104" s="6" t="s">
        <v>380</v>
      </c>
      <c r="F11104" s="6" t="s">
        <v>15</v>
      </c>
      <c r="G11104">
        <v>36800</v>
      </c>
      <c r="H11104" t="str">
        <f t="shared" si="872"/>
        <v>AfterNoon</v>
      </c>
      <c r="I11104" s="11">
        <v>4</v>
      </c>
      <c r="J11104">
        <v>142</v>
      </c>
      <c r="K11104">
        <v>2.8169014084507039E-2</v>
      </c>
    </row>
    <row r="11105" spans="1:11" x14ac:dyDescent="0.3">
      <c r="A11105" s="7">
        <f t="shared" si="874"/>
        <v>42951</v>
      </c>
      <c r="B11105" s="8">
        <f t="shared" si="874"/>
        <v>14</v>
      </c>
      <c r="C11105" s="9" t="s">
        <v>381</v>
      </c>
      <c r="D11105" s="10" t="s">
        <v>25</v>
      </c>
      <c r="E11105" s="9" t="s">
        <v>382</v>
      </c>
      <c r="F11105" s="6" t="s">
        <v>14</v>
      </c>
      <c r="G11105">
        <v>441000</v>
      </c>
      <c r="H11105" t="str">
        <f t="shared" si="872"/>
        <v>AfterNoon</v>
      </c>
      <c r="I11105" s="11">
        <v>18</v>
      </c>
      <c r="J11105">
        <v>30</v>
      </c>
      <c r="K11105">
        <v>0.6</v>
      </c>
    </row>
    <row r="11106" spans="1:11" x14ac:dyDescent="0.3">
      <c r="A11106" s="7">
        <f t="shared" si="874"/>
        <v>42951</v>
      </c>
      <c r="B11106" s="8">
        <f t="shared" si="874"/>
        <v>14</v>
      </c>
      <c r="C11106" s="9" t="str">
        <f>C11105</f>
        <v>PG0216</v>
      </c>
      <c r="D11106" s="10" t="str">
        <f>D11105</f>
        <v>763</v>
      </c>
      <c r="E11106" s="9" t="str">
        <f>E11105</f>
        <v>DME,KUF</v>
      </c>
      <c r="F11106" s="6" t="s">
        <v>15</v>
      </c>
      <c r="G11106">
        <v>1070000</v>
      </c>
      <c r="H11106" t="str">
        <f t="shared" si="872"/>
        <v>AfterNoon</v>
      </c>
      <c r="I11106" s="11">
        <v>130</v>
      </c>
      <c r="J11106">
        <v>192</v>
      </c>
      <c r="K11106">
        <v>0.67708333333333337</v>
      </c>
    </row>
    <row r="11107" spans="1:11" x14ac:dyDescent="0.3">
      <c r="A11107" s="7">
        <f t="shared" si="874"/>
        <v>42951</v>
      </c>
      <c r="B11107" s="8">
        <f t="shared" si="874"/>
        <v>14</v>
      </c>
      <c r="C11107" s="6" t="s">
        <v>383</v>
      </c>
      <c r="D11107" s="10" t="s">
        <v>20</v>
      </c>
      <c r="E11107" s="6" t="s">
        <v>384</v>
      </c>
      <c r="F11107" s="6" t="s">
        <v>15</v>
      </c>
      <c r="G11107">
        <v>548100</v>
      </c>
      <c r="H11107" t="str">
        <f t="shared" si="872"/>
        <v>AfterNoon</v>
      </c>
      <c r="I11107" s="11">
        <v>45</v>
      </c>
      <c r="J11107">
        <v>50</v>
      </c>
      <c r="K11107">
        <v>0.9</v>
      </c>
    </row>
    <row r="11108" spans="1:11" x14ac:dyDescent="0.3">
      <c r="A11108" s="7">
        <f t="shared" si="874"/>
        <v>42951</v>
      </c>
      <c r="B11108" s="8">
        <f t="shared" si="874"/>
        <v>14</v>
      </c>
      <c r="C11108" s="6" t="s">
        <v>694</v>
      </c>
      <c r="D11108" s="10" t="s">
        <v>20</v>
      </c>
      <c r="E11108" s="6" t="s">
        <v>695</v>
      </c>
      <c r="F11108" s="6" t="s">
        <v>15</v>
      </c>
      <c r="G11108">
        <v>266800</v>
      </c>
      <c r="H11108" t="str">
        <f t="shared" si="872"/>
        <v>AfterNoon</v>
      </c>
      <c r="I11108" s="11">
        <v>40</v>
      </c>
      <c r="J11108">
        <v>50</v>
      </c>
      <c r="K11108">
        <v>0.8</v>
      </c>
    </row>
    <row r="11109" spans="1:11" x14ac:dyDescent="0.3">
      <c r="A11109" s="7">
        <f t="shared" si="874"/>
        <v>42951</v>
      </c>
      <c r="B11109" s="8">
        <f t="shared" si="874"/>
        <v>14</v>
      </c>
      <c r="C11109" s="6" t="s">
        <v>696</v>
      </c>
      <c r="D11109" s="10" t="s">
        <v>30</v>
      </c>
      <c r="E11109" s="6" t="s">
        <v>697</v>
      </c>
      <c r="F11109" s="6" t="s">
        <v>15</v>
      </c>
      <c r="G11109">
        <v>59400</v>
      </c>
      <c r="H11109" t="str">
        <f t="shared" si="872"/>
        <v>AfterNoon</v>
      </c>
      <c r="I11109" s="11">
        <v>9</v>
      </c>
      <c r="J11109">
        <v>12</v>
      </c>
      <c r="K11109">
        <v>0.75</v>
      </c>
    </row>
    <row r="11110" spans="1:11" x14ac:dyDescent="0.3">
      <c r="A11110" s="7">
        <f t="shared" si="874"/>
        <v>42951</v>
      </c>
      <c r="B11110" s="8">
        <f t="shared" si="874"/>
        <v>14</v>
      </c>
      <c r="C11110" s="6" t="s">
        <v>387</v>
      </c>
      <c r="D11110" s="10" t="s">
        <v>20</v>
      </c>
      <c r="E11110" s="6" t="s">
        <v>388</v>
      </c>
      <c r="F11110" s="6" t="s">
        <v>15</v>
      </c>
      <c r="G11110">
        <v>647500</v>
      </c>
      <c r="H11110" t="str">
        <f t="shared" si="872"/>
        <v>AfterNoon</v>
      </c>
      <c r="I11110" s="11">
        <v>25</v>
      </c>
      <c r="J11110">
        <v>50</v>
      </c>
      <c r="K11110">
        <v>0.5</v>
      </c>
    </row>
    <row r="11111" spans="1:11" x14ac:dyDescent="0.3">
      <c r="A11111" s="7">
        <f t="shared" ref="A11111:E11126" si="875">A11110</f>
        <v>42951</v>
      </c>
      <c r="B11111" s="8">
        <f t="shared" si="875"/>
        <v>14</v>
      </c>
      <c r="C11111" s="9" t="s">
        <v>389</v>
      </c>
      <c r="D11111" s="10" t="s">
        <v>61</v>
      </c>
      <c r="E11111" s="9" t="s">
        <v>390</v>
      </c>
      <c r="F11111" s="6" t="s">
        <v>14</v>
      </c>
      <c r="G11111">
        <v>1428000</v>
      </c>
      <c r="H11111" t="str">
        <f t="shared" si="872"/>
        <v>AfterNoon</v>
      </c>
      <c r="I11111" s="11">
        <v>17</v>
      </c>
      <c r="J11111">
        <v>30</v>
      </c>
      <c r="K11111">
        <v>0.56666666666666665</v>
      </c>
    </row>
    <row r="11112" spans="1:11" x14ac:dyDescent="0.3">
      <c r="A11112" s="7">
        <f t="shared" si="875"/>
        <v>42951</v>
      </c>
      <c r="B11112" s="8">
        <f t="shared" si="875"/>
        <v>14</v>
      </c>
      <c r="C11112" s="9" t="str">
        <f t="shared" si="875"/>
        <v>PG0278</v>
      </c>
      <c r="D11112" s="10" t="str">
        <f t="shared" si="875"/>
        <v>773</v>
      </c>
      <c r="E11112" s="9" t="str">
        <f t="shared" si="875"/>
        <v>OVB,SVO</v>
      </c>
      <c r="F11112" s="6" t="s">
        <v>63</v>
      </c>
      <c r="G11112">
        <v>1618400</v>
      </c>
      <c r="H11112" t="str">
        <f t="shared" si="872"/>
        <v>AfterNoon</v>
      </c>
      <c r="I11112" s="11">
        <v>34</v>
      </c>
      <c r="J11112">
        <v>48</v>
      </c>
      <c r="K11112">
        <v>0.70833333333333337</v>
      </c>
    </row>
    <row r="11113" spans="1:11" x14ac:dyDescent="0.3">
      <c r="A11113" s="7">
        <f t="shared" si="875"/>
        <v>42951</v>
      </c>
      <c r="B11113" s="8">
        <f t="shared" si="875"/>
        <v>14</v>
      </c>
      <c r="C11113" s="9" t="str">
        <f t="shared" si="875"/>
        <v>PG0278</v>
      </c>
      <c r="D11113" s="10" t="str">
        <f t="shared" si="875"/>
        <v>773</v>
      </c>
      <c r="E11113" s="9" t="str">
        <f t="shared" si="875"/>
        <v>OVB,SVO</v>
      </c>
      <c r="F11113" s="6" t="s">
        <v>15</v>
      </c>
      <c r="G11113">
        <v>6342000</v>
      </c>
      <c r="H11113" t="str">
        <f t="shared" si="872"/>
        <v>AfterNoon</v>
      </c>
      <c r="I11113" s="11">
        <v>226</v>
      </c>
      <c r="J11113">
        <v>324</v>
      </c>
      <c r="K11113">
        <v>0.69753086419753085</v>
      </c>
    </row>
    <row r="11114" spans="1:11" x14ac:dyDescent="0.3">
      <c r="A11114" s="7">
        <f t="shared" si="875"/>
        <v>42951</v>
      </c>
      <c r="B11114" s="8">
        <f t="shared" si="875"/>
        <v>14</v>
      </c>
      <c r="C11114" s="9" t="s">
        <v>797</v>
      </c>
      <c r="D11114" s="10" t="s">
        <v>12</v>
      </c>
      <c r="E11114" s="9" t="s">
        <v>67</v>
      </c>
      <c r="F11114" s="6" t="s">
        <v>14</v>
      </c>
      <c r="G11114">
        <v>100100</v>
      </c>
      <c r="H11114" t="str">
        <f t="shared" si="872"/>
        <v>AfterNoon</v>
      </c>
      <c r="I11114" s="11">
        <v>11</v>
      </c>
      <c r="J11114">
        <v>12</v>
      </c>
      <c r="K11114">
        <v>0.91666666666666663</v>
      </c>
    </row>
    <row r="11115" spans="1:11" x14ac:dyDescent="0.3">
      <c r="A11115" s="7">
        <f t="shared" si="875"/>
        <v>42951</v>
      </c>
      <c r="B11115" s="8">
        <f t="shared" si="875"/>
        <v>14</v>
      </c>
      <c r="C11115" s="9" t="str">
        <f>C11114</f>
        <v>PG0298</v>
      </c>
      <c r="D11115" s="10" t="str">
        <f>D11114</f>
        <v>SU9</v>
      </c>
      <c r="E11115" s="9" t="str">
        <f>E11114</f>
        <v>NOZ,OVB</v>
      </c>
      <c r="F11115" s="6" t="s">
        <v>15</v>
      </c>
      <c r="G11115">
        <v>174900</v>
      </c>
      <c r="H11115" t="str">
        <f t="shared" si="872"/>
        <v>AfterNoon</v>
      </c>
      <c r="I11115" s="11">
        <v>58</v>
      </c>
      <c r="J11115">
        <v>85</v>
      </c>
      <c r="K11115">
        <v>0.68235294117647061</v>
      </c>
    </row>
    <row r="11116" spans="1:11" x14ac:dyDescent="0.3">
      <c r="A11116" s="7">
        <f t="shared" si="875"/>
        <v>42951</v>
      </c>
      <c r="B11116" s="8">
        <f t="shared" si="875"/>
        <v>14</v>
      </c>
      <c r="C11116" s="9" t="s">
        <v>391</v>
      </c>
      <c r="D11116" s="10" t="s">
        <v>12</v>
      </c>
      <c r="E11116" s="9" t="s">
        <v>392</v>
      </c>
      <c r="F11116" s="6" t="s">
        <v>14</v>
      </c>
      <c r="G11116">
        <v>132000</v>
      </c>
      <c r="H11116" t="str">
        <f t="shared" si="872"/>
        <v>AfterNoon</v>
      </c>
      <c r="I11116" s="11">
        <v>5</v>
      </c>
      <c r="J11116">
        <v>12</v>
      </c>
      <c r="K11116">
        <v>0.41666666666666669</v>
      </c>
    </row>
    <row r="11117" spans="1:11" x14ac:dyDescent="0.3">
      <c r="A11117" s="7">
        <f t="shared" si="875"/>
        <v>42951</v>
      </c>
      <c r="B11117" s="8">
        <f t="shared" si="875"/>
        <v>14</v>
      </c>
      <c r="C11117" s="9" t="str">
        <f>C11116</f>
        <v>PG0304</v>
      </c>
      <c r="D11117" s="10" t="str">
        <f>D11116</f>
        <v>SU9</v>
      </c>
      <c r="E11117" s="9" t="str">
        <f>E11116</f>
        <v>SGC,SVX</v>
      </c>
      <c r="F11117" s="6" t="s">
        <v>15</v>
      </c>
      <c r="G11117">
        <v>275500</v>
      </c>
      <c r="H11117" t="str">
        <f t="shared" si="872"/>
        <v>AfterNoon</v>
      </c>
      <c r="I11117" s="11">
        <v>31</v>
      </c>
      <c r="J11117">
        <v>85</v>
      </c>
      <c r="K11117">
        <v>0.36470588235294121</v>
      </c>
    </row>
    <row r="11118" spans="1:11" x14ac:dyDescent="0.3">
      <c r="A11118" s="7">
        <f t="shared" si="875"/>
        <v>42951</v>
      </c>
      <c r="B11118" s="8">
        <f t="shared" si="875"/>
        <v>14</v>
      </c>
      <c r="C11118" s="6" t="s">
        <v>393</v>
      </c>
      <c r="D11118" s="10" t="s">
        <v>20</v>
      </c>
      <c r="E11118" s="6" t="s">
        <v>394</v>
      </c>
      <c r="F11118" s="6" t="s">
        <v>15</v>
      </c>
      <c r="G11118">
        <v>37100</v>
      </c>
      <c r="H11118" t="str">
        <f t="shared" si="872"/>
        <v>AfterNoon</v>
      </c>
      <c r="I11118" s="11">
        <v>7</v>
      </c>
      <c r="J11118">
        <v>50</v>
      </c>
      <c r="K11118">
        <v>0.14000000000000001</v>
      </c>
    </row>
    <row r="11119" spans="1:11" x14ac:dyDescent="0.3">
      <c r="A11119" s="7">
        <f t="shared" si="875"/>
        <v>42951</v>
      </c>
      <c r="B11119" s="8">
        <f t="shared" si="875"/>
        <v>14</v>
      </c>
      <c r="C11119" s="6" t="s">
        <v>395</v>
      </c>
      <c r="D11119" s="10" t="s">
        <v>20</v>
      </c>
      <c r="E11119" s="6" t="s">
        <v>396</v>
      </c>
      <c r="F11119" s="6" t="s">
        <v>15</v>
      </c>
      <c r="G11119">
        <v>145000</v>
      </c>
      <c r="H11119" t="str">
        <f t="shared" si="872"/>
        <v>AfterNoon</v>
      </c>
      <c r="I11119" s="11">
        <v>8</v>
      </c>
      <c r="J11119">
        <v>50</v>
      </c>
      <c r="K11119">
        <v>0.16</v>
      </c>
    </row>
    <row r="11120" spans="1:11" x14ac:dyDescent="0.3">
      <c r="A11120" s="7">
        <f t="shared" si="875"/>
        <v>42951</v>
      </c>
      <c r="B11120" s="8">
        <f t="shared" si="875"/>
        <v>14</v>
      </c>
      <c r="C11120" s="9" t="s">
        <v>839</v>
      </c>
      <c r="D11120" s="10" t="s">
        <v>12</v>
      </c>
      <c r="E11120" s="9" t="s">
        <v>275</v>
      </c>
      <c r="F11120" s="6" t="s">
        <v>14</v>
      </c>
      <c r="G11120">
        <v>20600</v>
      </c>
      <c r="H11120" t="str">
        <f t="shared" si="872"/>
        <v>AfterNoon</v>
      </c>
      <c r="I11120" s="11">
        <v>2</v>
      </c>
      <c r="J11120">
        <v>12</v>
      </c>
      <c r="K11120">
        <v>0.16666666666666671</v>
      </c>
    </row>
    <row r="11121" spans="1:11" x14ac:dyDescent="0.3">
      <c r="A11121" s="7">
        <f t="shared" si="875"/>
        <v>42951</v>
      </c>
      <c r="B11121" s="8">
        <f t="shared" si="875"/>
        <v>14</v>
      </c>
      <c r="C11121" s="9" t="str">
        <f>C11120</f>
        <v>PG0383</v>
      </c>
      <c r="D11121" s="10" t="str">
        <f>D11120</f>
        <v>SU9</v>
      </c>
      <c r="E11121" s="9" t="str">
        <f>E11120</f>
        <v>DME,BZK</v>
      </c>
      <c r="F11121" s="6" t="s">
        <v>15</v>
      </c>
      <c r="G11121">
        <v>102400</v>
      </c>
      <c r="H11121" t="str">
        <f t="shared" si="872"/>
        <v>AfterNoon</v>
      </c>
      <c r="I11121" s="11">
        <v>30</v>
      </c>
      <c r="J11121">
        <v>85</v>
      </c>
      <c r="K11121">
        <v>0.35294117647058831</v>
      </c>
    </row>
    <row r="11122" spans="1:11" x14ac:dyDescent="0.3">
      <c r="A11122" s="7">
        <f t="shared" si="875"/>
        <v>42951</v>
      </c>
      <c r="B11122" s="8">
        <f t="shared" si="875"/>
        <v>14</v>
      </c>
      <c r="C11122" s="9" t="s">
        <v>397</v>
      </c>
      <c r="D11122" s="10" t="s">
        <v>98</v>
      </c>
      <c r="E11122" s="9" t="s">
        <v>227</v>
      </c>
      <c r="F11122" s="6" t="s">
        <v>14</v>
      </c>
      <c r="G11122">
        <v>140000</v>
      </c>
      <c r="H11122" t="str">
        <f t="shared" si="872"/>
        <v>AfterNoon</v>
      </c>
      <c r="I11122" s="11">
        <v>7</v>
      </c>
      <c r="J11122">
        <v>28</v>
      </c>
      <c r="K11122">
        <v>0.25</v>
      </c>
    </row>
    <row r="11123" spans="1:11" x14ac:dyDescent="0.3">
      <c r="A11123" s="7">
        <f t="shared" si="875"/>
        <v>42951</v>
      </c>
      <c r="B11123" s="8">
        <f t="shared" si="875"/>
        <v>14</v>
      </c>
      <c r="C11123" s="9" t="str">
        <f>C11122</f>
        <v>PG0409</v>
      </c>
      <c r="D11123" s="10" t="str">
        <f>D11122</f>
        <v>321</v>
      </c>
      <c r="E11123" s="9" t="str">
        <f>E11122</f>
        <v>LED,DME</v>
      </c>
      <c r="F11123" s="6" t="s">
        <v>15</v>
      </c>
      <c r="G11123">
        <v>243600</v>
      </c>
      <c r="H11123" t="str">
        <f t="shared" si="872"/>
        <v>AfterNoon</v>
      </c>
      <c r="I11123" s="11">
        <v>36</v>
      </c>
      <c r="J11123">
        <v>142</v>
      </c>
      <c r="K11123">
        <v>0.25352112676056338</v>
      </c>
    </row>
    <row r="11124" spans="1:11" x14ac:dyDescent="0.3">
      <c r="A11124" s="7">
        <f t="shared" si="875"/>
        <v>42951</v>
      </c>
      <c r="B11124" s="8">
        <f t="shared" si="875"/>
        <v>14</v>
      </c>
      <c r="C11124" s="6" t="s">
        <v>398</v>
      </c>
      <c r="D11124" s="10" t="s">
        <v>20</v>
      </c>
      <c r="E11124" s="6" t="s">
        <v>399</v>
      </c>
      <c r="F11124" s="6" t="s">
        <v>15</v>
      </c>
      <c r="G11124">
        <v>328600</v>
      </c>
      <c r="H11124" t="str">
        <f t="shared" si="872"/>
        <v>AfterNoon</v>
      </c>
      <c r="I11124" s="11">
        <v>22</v>
      </c>
      <c r="J11124">
        <v>50</v>
      </c>
      <c r="K11124">
        <v>0.44</v>
      </c>
    </row>
    <row r="11125" spans="1:11" x14ac:dyDescent="0.3">
      <c r="A11125" s="7">
        <f t="shared" si="875"/>
        <v>42951</v>
      </c>
      <c r="B11125" s="8">
        <f t="shared" si="875"/>
        <v>14</v>
      </c>
      <c r="C11125" s="6" t="s">
        <v>400</v>
      </c>
      <c r="D11125" s="10" t="s">
        <v>30</v>
      </c>
      <c r="E11125" s="6" t="s">
        <v>401</v>
      </c>
      <c r="F11125" s="6" t="s">
        <v>15</v>
      </c>
      <c r="G11125">
        <v>81600</v>
      </c>
      <c r="H11125" t="str">
        <f t="shared" si="872"/>
        <v>AfterNoon</v>
      </c>
      <c r="I11125" s="11">
        <v>12</v>
      </c>
      <c r="J11125">
        <v>12</v>
      </c>
      <c r="K11125">
        <v>1</v>
      </c>
    </row>
    <row r="11126" spans="1:11" x14ac:dyDescent="0.3">
      <c r="A11126" s="7">
        <f t="shared" si="875"/>
        <v>42951</v>
      </c>
      <c r="B11126" s="8">
        <f t="shared" si="875"/>
        <v>14</v>
      </c>
      <c r="C11126" s="6" t="s">
        <v>402</v>
      </c>
      <c r="D11126" s="10" t="s">
        <v>30</v>
      </c>
      <c r="E11126" s="6" t="s">
        <v>403</v>
      </c>
      <c r="F11126" s="6" t="s">
        <v>15</v>
      </c>
      <c r="G11126">
        <v>52200</v>
      </c>
      <c r="H11126" t="str">
        <f t="shared" si="872"/>
        <v>AfterNoon</v>
      </c>
      <c r="I11126" s="11">
        <v>9</v>
      </c>
      <c r="J11126">
        <v>12</v>
      </c>
      <c r="K11126">
        <v>0.75</v>
      </c>
    </row>
    <row r="11127" spans="1:11" x14ac:dyDescent="0.3">
      <c r="A11127" s="7">
        <f t="shared" ref="A11127:B11142" si="876">A11126</f>
        <v>42951</v>
      </c>
      <c r="B11127" s="8">
        <f t="shared" si="876"/>
        <v>14</v>
      </c>
      <c r="C11127" s="6" t="s">
        <v>404</v>
      </c>
      <c r="D11127" s="10" t="s">
        <v>20</v>
      </c>
      <c r="E11127" s="6" t="s">
        <v>405</v>
      </c>
      <c r="F11127" s="6" t="s">
        <v>15</v>
      </c>
      <c r="G11127">
        <v>422800</v>
      </c>
      <c r="H11127" t="str">
        <f t="shared" si="872"/>
        <v>AfterNoon</v>
      </c>
      <c r="I11127" s="11">
        <v>30</v>
      </c>
      <c r="J11127">
        <v>50</v>
      </c>
      <c r="K11127">
        <v>0.6</v>
      </c>
    </row>
    <row r="11128" spans="1:11" x14ac:dyDescent="0.3">
      <c r="A11128" s="7">
        <f t="shared" si="876"/>
        <v>42951</v>
      </c>
      <c r="B11128" s="8">
        <f t="shared" si="876"/>
        <v>14</v>
      </c>
      <c r="C11128" s="9" t="s">
        <v>406</v>
      </c>
      <c r="D11128" s="10" t="s">
        <v>85</v>
      </c>
      <c r="E11128" s="9" t="s">
        <v>407</v>
      </c>
      <c r="F11128" s="6" t="s">
        <v>14</v>
      </c>
      <c r="G11128">
        <v>443300</v>
      </c>
      <c r="H11128" t="str">
        <f t="shared" si="872"/>
        <v>AfterNoon</v>
      </c>
      <c r="I11128" s="11">
        <v>11</v>
      </c>
      <c r="J11128">
        <v>12</v>
      </c>
      <c r="K11128">
        <v>0.91666666666666663</v>
      </c>
    </row>
    <row r="11129" spans="1:11" x14ac:dyDescent="0.3">
      <c r="A11129" s="7">
        <f t="shared" si="876"/>
        <v>42951</v>
      </c>
      <c r="B11129" s="8">
        <f t="shared" si="876"/>
        <v>14</v>
      </c>
      <c r="C11129" s="9" t="str">
        <f>C11128</f>
        <v>PG0522</v>
      </c>
      <c r="D11129" s="10" t="str">
        <f>D11128</f>
        <v>733</v>
      </c>
      <c r="E11129" s="9" t="str">
        <f>E11128</f>
        <v>AER,KUF</v>
      </c>
      <c r="F11129" s="6" t="s">
        <v>15</v>
      </c>
      <c r="G11129">
        <v>1482400</v>
      </c>
      <c r="H11129" t="str">
        <f t="shared" si="872"/>
        <v>AfterNoon</v>
      </c>
      <c r="I11129" s="11">
        <v>110</v>
      </c>
      <c r="J11129">
        <v>118</v>
      </c>
      <c r="K11129">
        <v>0.93220338983050843</v>
      </c>
    </row>
    <row r="11130" spans="1:11" x14ac:dyDescent="0.3">
      <c r="A11130" s="7">
        <f t="shared" si="876"/>
        <v>42951</v>
      </c>
      <c r="B11130" s="8">
        <f t="shared" si="876"/>
        <v>14</v>
      </c>
      <c r="C11130" s="9" t="s">
        <v>408</v>
      </c>
      <c r="D11130" s="10" t="s">
        <v>85</v>
      </c>
      <c r="E11130" s="9" t="s">
        <v>409</v>
      </c>
      <c r="F11130" s="6" t="s">
        <v>14</v>
      </c>
      <c r="G11130">
        <v>259600</v>
      </c>
      <c r="H11130" t="str">
        <f t="shared" si="872"/>
        <v>AfterNoon</v>
      </c>
      <c r="I11130" s="11">
        <v>11</v>
      </c>
      <c r="J11130">
        <v>12</v>
      </c>
      <c r="K11130">
        <v>0.91666666666666663</v>
      </c>
    </row>
    <row r="11131" spans="1:11" x14ac:dyDescent="0.3">
      <c r="A11131" s="7">
        <f t="shared" si="876"/>
        <v>42951</v>
      </c>
      <c r="B11131" s="8">
        <f t="shared" si="876"/>
        <v>14</v>
      </c>
      <c r="C11131" s="9" t="str">
        <f>C11130</f>
        <v>PG0570</v>
      </c>
      <c r="D11131" s="10" t="str">
        <f>D11130</f>
        <v>733</v>
      </c>
      <c r="E11131" s="9" t="str">
        <f>E11130</f>
        <v>SCW,SVX</v>
      </c>
      <c r="F11131" s="6" t="s">
        <v>15</v>
      </c>
      <c r="G11131">
        <v>881100</v>
      </c>
      <c r="H11131" t="str">
        <f t="shared" si="872"/>
        <v>AfterNoon</v>
      </c>
      <c r="I11131" s="11">
        <v>111</v>
      </c>
      <c r="J11131">
        <v>118</v>
      </c>
      <c r="K11131">
        <v>0.94067796610169496</v>
      </c>
    </row>
    <row r="11132" spans="1:11" x14ac:dyDescent="0.3">
      <c r="A11132" s="7">
        <f t="shared" si="876"/>
        <v>42951</v>
      </c>
      <c r="B11132" s="8">
        <f t="shared" si="876"/>
        <v>14</v>
      </c>
      <c r="C11132" s="9" t="s">
        <v>410</v>
      </c>
      <c r="D11132" s="10" t="s">
        <v>12</v>
      </c>
      <c r="E11132" s="9" t="s">
        <v>411</v>
      </c>
      <c r="F11132" s="6" t="s">
        <v>14</v>
      </c>
      <c r="G11132">
        <v>159600</v>
      </c>
      <c r="H11132" t="str">
        <f t="shared" si="872"/>
        <v>AfterNoon</v>
      </c>
      <c r="I11132" s="11">
        <v>6</v>
      </c>
      <c r="J11132">
        <v>12</v>
      </c>
      <c r="K11132">
        <v>0.5</v>
      </c>
    </row>
    <row r="11133" spans="1:11" x14ac:dyDescent="0.3">
      <c r="A11133" s="7">
        <f t="shared" si="876"/>
        <v>42951</v>
      </c>
      <c r="B11133" s="8">
        <f t="shared" si="876"/>
        <v>14</v>
      </c>
      <c r="C11133" s="9" t="str">
        <f>C11132</f>
        <v>PG0571</v>
      </c>
      <c r="D11133" s="10" t="str">
        <f>D11132</f>
        <v>SU9</v>
      </c>
      <c r="E11133" s="9" t="str">
        <f>E11132</f>
        <v>LED,GOJ</v>
      </c>
      <c r="F11133" s="6" t="s">
        <v>15</v>
      </c>
      <c r="G11133">
        <v>367600</v>
      </c>
      <c r="H11133" t="str">
        <f t="shared" si="872"/>
        <v>AfterNoon</v>
      </c>
      <c r="I11133" s="11">
        <v>41</v>
      </c>
      <c r="J11133">
        <v>85</v>
      </c>
      <c r="K11133">
        <v>0.4823529411764706</v>
      </c>
    </row>
    <row r="11134" spans="1:11" x14ac:dyDescent="0.3">
      <c r="A11134" s="7">
        <f t="shared" si="876"/>
        <v>42951</v>
      </c>
      <c r="B11134" s="8">
        <f t="shared" si="876"/>
        <v>14</v>
      </c>
      <c r="C11134" s="9" t="s">
        <v>412</v>
      </c>
      <c r="D11134" s="10" t="s">
        <v>12</v>
      </c>
      <c r="E11134" s="9" t="s">
        <v>413</v>
      </c>
      <c r="F11134" s="6" t="s">
        <v>14</v>
      </c>
      <c r="G11134">
        <v>254100</v>
      </c>
      <c r="H11134" t="str">
        <f t="shared" si="872"/>
        <v>AfterNoon</v>
      </c>
      <c r="I11134" s="11">
        <v>11</v>
      </c>
      <c r="J11134">
        <v>12</v>
      </c>
      <c r="K11134">
        <v>0.91666666666666663</v>
      </c>
    </row>
    <row r="11135" spans="1:11" x14ac:dyDescent="0.3">
      <c r="A11135" s="7">
        <f t="shared" si="876"/>
        <v>42951</v>
      </c>
      <c r="B11135" s="8">
        <f t="shared" si="876"/>
        <v>14</v>
      </c>
      <c r="C11135" s="9" t="str">
        <f>C11134</f>
        <v>PG0637</v>
      </c>
      <c r="D11135" s="10" t="str">
        <f>D11134</f>
        <v>SU9</v>
      </c>
      <c r="E11135" s="9" t="str">
        <f>E11134</f>
        <v>SVO,KVX</v>
      </c>
      <c r="F11135" s="6" t="s">
        <v>15</v>
      </c>
      <c r="G11135">
        <v>589200</v>
      </c>
      <c r="H11135" t="str">
        <f t="shared" si="872"/>
        <v>AfterNoon</v>
      </c>
      <c r="I11135" s="11">
        <v>76</v>
      </c>
      <c r="J11135">
        <v>85</v>
      </c>
      <c r="K11135">
        <v>0.89411764705882357</v>
      </c>
    </row>
    <row r="11136" spans="1:11" x14ac:dyDescent="0.3">
      <c r="A11136" s="7">
        <f t="shared" si="876"/>
        <v>42951</v>
      </c>
      <c r="B11136" s="8">
        <f t="shared" si="876"/>
        <v>14</v>
      </c>
      <c r="C11136" s="6" t="s">
        <v>414</v>
      </c>
      <c r="D11136" s="10" t="s">
        <v>20</v>
      </c>
      <c r="E11136" s="6" t="s">
        <v>415</v>
      </c>
      <c r="F11136" s="6" t="s">
        <v>15</v>
      </c>
      <c r="G11136">
        <v>414500</v>
      </c>
      <c r="H11136" t="str">
        <f t="shared" si="872"/>
        <v>AfterNoon</v>
      </c>
      <c r="I11136" s="11">
        <v>19</v>
      </c>
      <c r="J11136">
        <v>50</v>
      </c>
      <c r="K11136">
        <v>0.38</v>
      </c>
    </row>
    <row r="11137" spans="1:11" x14ac:dyDescent="0.3">
      <c r="A11137" s="7">
        <f t="shared" si="876"/>
        <v>42951</v>
      </c>
      <c r="B11137" s="8">
        <f t="shared" si="876"/>
        <v>14</v>
      </c>
      <c r="C11137" s="6" t="s">
        <v>698</v>
      </c>
      <c r="D11137" s="10" t="s">
        <v>20</v>
      </c>
      <c r="E11137" s="6" t="s">
        <v>699</v>
      </c>
      <c r="F11137" s="6" t="s">
        <v>15</v>
      </c>
      <c r="G11137">
        <v>285700</v>
      </c>
      <c r="H11137" t="str">
        <f t="shared" si="872"/>
        <v>AfterNoon</v>
      </c>
      <c r="I11137" s="11">
        <v>41</v>
      </c>
      <c r="J11137">
        <v>50</v>
      </c>
      <c r="K11137">
        <v>0.82</v>
      </c>
    </row>
    <row r="11138" spans="1:11" x14ac:dyDescent="0.3">
      <c r="A11138" s="7">
        <f t="shared" si="876"/>
        <v>42951</v>
      </c>
      <c r="B11138" s="8">
        <f t="shared" si="876"/>
        <v>14</v>
      </c>
      <c r="C11138" s="6" t="s">
        <v>700</v>
      </c>
      <c r="D11138" s="10" t="s">
        <v>20</v>
      </c>
      <c r="E11138" s="6" t="s">
        <v>701</v>
      </c>
      <c r="F11138" s="6" t="s">
        <v>15</v>
      </c>
      <c r="G11138">
        <v>867800</v>
      </c>
      <c r="H11138" t="str">
        <f t="shared" ref="H11138:H11201" si="877">_xlfn.IFS(B11138&gt;=20,"Night",B11138&gt;=16,"Evening",B11138&gt;=12,"AfterNoon",B11138&gt;=8,"BeforeNoon",B11138&gt;=4,"Morning",B11138&lt;4,"EarlyMorning")</f>
        <v>AfterNoon</v>
      </c>
      <c r="I11138" s="11">
        <v>49</v>
      </c>
      <c r="J11138">
        <v>50</v>
      </c>
      <c r="K11138">
        <v>0.98</v>
      </c>
    </row>
    <row r="11139" spans="1:11" x14ac:dyDescent="0.3">
      <c r="A11139" s="7">
        <f t="shared" si="876"/>
        <v>42951</v>
      </c>
      <c r="B11139" s="8">
        <f t="shared" si="876"/>
        <v>14</v>
      </c>
      <c r="C11139" s="9" t="s">
        <v>418</v>
      </c>
      <c r="D11139" s="10" t="s">
        <v>85</v>
      </c>
      <c r="E11139" s="9" t="s">
        <v>419</v>
      </c>
      <c r="F11139" s="6" t="s">
        <v>14</v>
      </c>
      <c r="G11139">
        <v>540100</v>
      </c>
      <c r="H11139" t="str">
        <f t="shared" si="877"/>
        <v>AfterNoon</v>
      </c>
      <c r="I11139" s="11">
        <v>11</v>
      </c>
      <c r="J11139">
        <v>12</v>
      </c>
      <c r="K11139">
        <v>0.91666666666666663</v>
      </c>
    </row>
    <row r="11140" spans="1:11" x14ac:dyDescent="0.3">
      <c r="A11140" s="7">
        <f t="shared" si="876"/>
        <v>42951</v>
      </c>
      <c r="B11140" s="8">
        <f t="shared" si="876"/>
        <v>14</v>
      </c>
      <c r="C11140" s="9" t="str">
        <f>C11139</f>
        <v>PG0678</v>
      </c>
      <c r="D11140" s="10" t="str">
        <f>D11139</f>
        <v>733</v>
      </c>
      <c r="E11140" s="9" t="str">
        <f>E11139</f>
        <v>MCX,SVO</v>
      </c>
      <c r="F11140" s="6" t="s">
        <v>15</v>
      </c>
      <c r="G11140">
        <v>1731600</v>
      </c>
      <c r="H11140" t="str">
        <f t="shared" si="877"/>
        <v>AfterNoon</v>
      </c>
      <c r="I11140" s="11">
        <v>105</v>
      </c>
      <c r="J11140">
        <v>118</v>
      </c>
      <c r="K11140">
        <v>0.88983050847457623</v>
      </c>
    </row>
    <row r="11141" spans="1:11" x14ac:dyDescent="0.3">
      <c r="A11141" s="7">
        <f t="shared" si="876"/>
        <v>42951</v>
      </c>
      <c r="B11141" s="8">
        <f t="shared" si="876"/>
        <v>14</v>
      </c>
      <c r="C11141" s="9" t="s">
        <v>702</v>
      </c>
      <c r="D11141" s="10" t="s">
        <v>12</v>
      </c>
      <c r="E11141" s="9" t="s">
        <v>703</v>
      </c>
      <c r="F11141" s="6" t="s">
        <v>14</v>
      </c>
      <c r="G11141">
        <v>170100</v>
      </c>
      <c r="H11141" t="str">
        <f t="shared" si="877"/>
        <v>AfterNoon</v>
      </c>
      <c r="I11141" s="11">
        <v>9</v>
      </c>
      <c r="J11141">
        <v>12</v>
      </c>
      <c r="K11141">
        <v>0.75</v>
      </c>
    </row>
    <row r="11142" spans="1:11" x14ac:dyDescent="0.3">
      <c r="A11142" s="7">
        <f t="shared" si="876"/>
        <v>42951</v>
      </c>
      <c r="B11142" s="8">
        <f t="shared" si="876"/>
        <v>14</v>
      </c>
      <c r="C11142" s="9" t="str">
        <f>C11141</f>
        <v>PG0684</v>
      </c>
      <c r="D11142" s="10" t="str">
        <f>D11141</f>
        <v>SU9</v>
      </c>
      <c r="E11142" s="9" t="str">
        <f>E11141</f>
        <v>ULV,PEE</v>
      </c>
      <c r="F11142" s="6" t="s">
        <v>15</v>
      </c>
      <c r="G11142">
        <v>449700</v>
      </c>
      <c r="H11142" t="str">
        <f t="shared" si="877"/>
        <v>AfterNoon</v>
      </c>
      <c r="I11142" s="11">
        <v>71</v>
      </c>
      <c r="J11142">
        <v>85</v>
      </c>
      <c r="K11142">
        <v>0.83529411764705885</v>
      </c>
    </row>
    <row r="11143" spans="1:11" x14ac:dyDescent="0.3">
      <c r="A11143" s="7">
        <f t="shared" ref="A11143:B11158" si="878">A11142</f>
        <v>42951</v>
      </c>
      <c r="B11143" s="8">
        <v>15</v>
      </c>
      <c r="C11143" s="9" t="s">
        <v>420</v>
      </c>
      <c r="D11143" s="10" t="s">
        <v>12</v>
      </c>
      <c r="E11143" s="9" t="s">
        <v>421</v>
      </c>
      <c r="F11143" s="6" t="s">
        <v>14</v>
      </c>
      <c r="G11143">
        <v>161000</v>
      </c>
      <c r="H11143" t="str">
        <f t="shared" si="877"/>
        <v>AfterNoon</v>
      </c>
      <c r="I11143" s="11">
        <v>10</v>
      </c>
      <c r="J11143">
        <v>12</v>
      </c>
      <c r="K11143">
        <v>0.83333333333333337</v>
      </c>
    </row>
    <row r="11144" spans="1:11" x14ac:dyDescent="0.3">
      <c r="A11144" s="7">
        <f t="shared" si="878"/>
        <v>42951</v>
      </c>
      <c r="B11144" s="8">
        <f t="shared" si="878"/>
        <v>15</v>
      </c>
      <c r="C11144" s="9" t="str">
        <f>C11143</f>
        <v>PG0119</v>
      </c>
      <c r="D11144" s="10" t="str">
        <f>D11143</f>
        <v>SU9</v>
      </c>
      <c r="E11144" s="9" t="str">
        <f>E11143</f>
        <v>EGO,DME</v>
      </c>
      <c r="F11144" s="6" t="s">
        <v>15</v>
      </c>
      <c r="G11144">
        <v>320100</v>
      </c>
      <c r="H11144" t="str">
        <f t="shared" si="877"/>
        <v>AfterNoon</v>
      </c>
      <c r="I11144" s="11">
        <v>59</v>
      </c>
      <c r="J11144">
        <v>85</v>
      </c>
      <c r="K11144">
        <v>0.69411764705882351</v>
      </c>
    </row>
    <row r="11145" spans="1:11" x14ac:dyDescent="0.3">
      <c r="A11145" s="7">
        <f t="shared" si="878"/>
        <v>42951</v>
      </c>
      <c r="B11145" s="8">
        <f t="shared" si="878"/>
        <v>15</v>
      </c>
      <c r="C11145" s="6" t="s">
        <v>422</v>
      </c>
      <c r="D11145" s="10" t="s">
        <v>20</v>
      </c>
      <c r="E11145" s="6" t="s">
        <v>423</v>
      </c>
      <c r="F11145" s="6" t="s">
        <v>15</v>
      </c>
      <c r="G11145">
        <v>393100</v>
      </c>
      <c r="H11145" t="str">
        <f t="shared" si="877"/>
        <v>AfterNoon</v>
      </c>
      <c r="I11145" s="11">
        <v>28</v>
      </c>
      <c r="J11145">
        <v>50</v>
      </c>
      <c r="K11145">
        <v>0.56000000000000005</v>
      </c>
    </row>
    <row r="11146" spans="1:11" x14ac:dyDescent="0.3">
      <c r="A11146" s="7">
        <f t="shared" si="878"/>
        <v>42951</v>
      </c>
      <c r="B11146" s="8">
        <f t="shared" si="878"/>
        <v>15</v>
      </c>
      <c r="C11146" s="9" t="s">
        <v>424</v>
      </c>
      <c r="D11146" s="10" t="s">
        <v>12</v>
      </c>
      <c r="E11146" s="9" t="s">
        <v>425</v>
      </c>
      <c r="F11146" s="6" t="s">
        <v>14</v>
      </c>
      <c r="G11146">
        <v>77700</v>
      </c>
      <c r="H11146" t="str">
        <f t="shared" si="877"/>
        <v>AfterNoon</v>
      </c>
      <c r="I11146" s="11">
        <v>7</v>
      </c>
      <c r="J11146">
        <v>12</v>
      </c>
      <c r="K11146">
        <v>0.58333333333333337</v>
      </c>
    </row>
    <row r="11147" spans="1:11" x14ac:dyDescent="0.3">
      <c r="A11147" s="7">
        <f t="shared" si="878"/>
        <v>42951</v>
      </c>
      <c r="B11147" s="8">
        <f t="shared" si="878"/>
        <v>15</v>
      </c>
      <c r="C11147" s="9" t="str">
        <f>C11146</f>
        <v>PG0163</v>
      </c>
      <c r="D11147" s="10" t="str">
        <f>D11146</f>
        <v>SU9</v>
      </c>
      <c r="E11147" s="9" t="str">
        <f>E11146</f>
        <v>BZK,SVO</v>
      </c>
      <c r="F11147" s="6" t="s">
        <v>15</v>
      </c>
      <c r="G11147">
        <v>127000</v>
      </c>
      <c r="H11147" t="str">
        <f t="shared" si="877"/>
        <v>AfterNoon</v>
      </c>
      <c r="I11147" s="11">
        <v>34</v>
      </c>
      <c r="J11147">
        <v>85</v>
      </c>
      <c r="K11147">
        <v>0.4</v>
      </c>
    </row>
    <row r="11148" spans="1:11" x14ac:dyDescent="0.3">
      <c r="A11148" s="7">
        <f t="shared" si="878"/>
        <v>42951</v>
      </c>
      <c r="B11148" s="8">
        <f t="shared" si="878"/>
        <v>15</v>
      </c>
      <c r="C11148" s="9" t="s">
        <v>426</v>
      </c>
      <c r="D11148" s="10" t="s">
        <v>12</v>
      </c>
      <c r="E11148" s="9" t="s">
        <v>427</v>
      </c>
      <c r="F11148" s="6" t="s">
        <v>14</v>
      </c>
      <c r="G11148">
        <v>563200</v>
      </c>
      <c r="H11148" t="str">
        <f t="shared" si="877"/>
        <v>AfterNoon</v>
      </c>
      <c r="I11148" s="11">
        <v>8</v>
      </c>
      <c r="J11148">
        <v>12</v>
      </c>
      <c r="K11148">
        <v>0.66666666666666663</v>
      </c>
    </row>
    <row r="11149" spans="1:11" x14ac:dyDescent="0.3">
      <c r="A11149" s="7">
        <f t="shared" si="878"/>
        <v>42951</v>
      </c>
      <c r="B11149" s="8">
        <f t="shared" si="878"/>
        <v>15</v>
      </c>
      <c r="C11149" s="9" t="str">
        <f>C11148</f>
        <v>PG0164</v>
      </c>
      <c r="D11149" s="10" t="str">
        <f>D11148</f>
        <v>SU9</v>
      </c>
      <c r="E11149" s="9" t="str">
        <f>E11148</f>
        <v>DME,NUX</v>
      </c>
      <c r="F11149" s="6" t="s">
        <v>15</v>
      </c>
      <c r="G11149">
        <v>1485100</v>
      </c>
      <c r="H11149" t="str">
        <f t="shared" si="877"/>
        <v>AfterNoon</v>
      </c>
      <c r="I11149" s="11">
        <v>63</v>
      </c>
      <c r="J11149">
        <v>85</v>
      </c>
      <c r="K11149">
        <v>0.74117647058823533</v>
      </c>
    </row>
    <row r="11150" spans="1:11" x14ac:dyDescent="0.3">
      <c r="A11150" s="7">
        <f t="shared" si="878"/>
        <v>42951</v>
      </c>
      <c r="B11150" s="8">
        <f t="shared" si="878"/>
        <v>15</v>
      </c>
      <c r="C11150" s="9" t="s">
        <v>428</v>
      </c>
      <c r="D11150" s="10" t="s">
        <v>17</v>
      </c>
      <c r="E11150" s="9" t="s">
        <v>429</v>
      </c>
      <c r="F11150" s="6" t="s">
        <v>14</v>
      </c>
      <c r="G11150">
        <v>994000</v>
      </c>
      <c r="H11150" t="str">
        <f t="shared" si="877"/>
        <v>AfterNoon</v>
      </c>
      <c r="I11150" s="11">
        <v>20</v>
      </c>
      <c r="J11150">
        <v>20</v>
      </c>
      <c r="K11150">
        <v>1</v>
      </c>
    </row>
    <row r="11151" spans="1:11" x14ac:dyDescent="0.3">
      <c r="A11151" s="7">
        <f t="shared" si="878"/>
        <v>42951</v>
      </c>
      <c r="B11151" s="8">
        <f t="shared" si="878"/>
        <v>15</v>
      </c>
      <c r="C11151" s="9" t="str">
        <f>C11150</f>
        <v>PG0187</v>
      </c>
      <c r="D11151" s="10" t="str">
        <f>D11150</f>
        <v>319</v>
      </c>
      <c r="E11151" s="9" t="str">
        <f>E11150</f>
        <v>PEE,OVB</v>
      </c>
      <c r="F11151" s="6" t="s">
        <v>15</v>
      </c>
      <c r="G11151">
        <v>1417400</v>
      </c>
      <c r="H11151" t="str">
        <f t="shared" si="877"/>
        <v>AfterNoon</v>
      </c>
      <c r="I11151" s="11">
        <v>85</v>
      </c>
      <c r="J11151">
        <v>96</v>
      </c>
      <c r="K11151">
        <v>0.88541666666666663</v>
      </c>
    </row>
    <row r="11152" spans="1:11" x14ac:dyDescent="0.3">
      <c r="A11152" s="7">
        <f t="shared" si="878"/>
        <v>42951</v>
      </c>
      <c r="B11152" s="8">
        <f t="shared" si="878"/>
        <v>15</v>
      </c>
      <c r="C11152" s="9" t="s">
        <v>430</v>
      </c>
      <c r="D11152" s="10" t="s">
        <v>12</v>
      </c>
      <c r="E11152" s="9" t="s">
        <v>431</v>
      </c>
      <c r="F11152" s="6" t="s">
        <v>14</v>
      </c>
      <c r="G11152">
        <v>534000</v>
      </c>
      <c r="H11152" t="str">
        <f t="shared" si="877"/>
        <v>AfterNoon</v>
      </c>
      <c r="I11152" s="11">
        <v>12</v>
      </c>
      <c r="J11152">
        <v>12</v>
      </c>
      <c r="K11152">
        <v>1</v>
      </c>
    </row>
    <row r="11153" spans="1:11" x14ac:dyDescent="0.3">
      <c r="A11153" s="7">
        <f t="shared" si="878"/>
        <v>42951</v>
      </c>
      <c r="B11153" s="8">
        <f t="shared" si="878"/>
        <v>15</v>
      </c>
      <c r="C11153" s="9" t="str">
        <f>C11152</f>
        <v>PG0274</v>
      </c>
      <c r="D11153" s="10" t="str">
        <f>D11152</f>
        <v>SU9</v>
      </c>
      <c r="E11153" s="9" t="str">
        <f>E11152</f>
        <v>CEK,DME</v>
      </c>
      <c r="F11153" s="6" t="s">
        <v>15</v>
      </c>
      <c r="G11153">
        <v>1235900</v>
      </c>
      <c r="H11153" t="str">
        <f t="shared" si="877"/>
        <v>AfterNoon</v>
      </c>
      <c r="I11153" s="11">
        <v>83</v>
      </c>
      <c r="J11153">
        <v>85</v>
      </c>
      <c r="K11153">
        <v>0.97647058823529409</v>
      </c>
    </row>
    <row r="11154" spans="1:11" x14ac:dyDescent="0.3">
      <c r="A11154" s="7">
        <f t="shared" si="878"/>
        <v>42951</v>
      </c>
      <c r="B11154" s="8">
        <f t="shared" si="878"/>
        <v>15</v>
      </c>
      <c r="C11154" s="9" t="s">
        <v>704</v>
      </c>
      <c r="D11154" s="10" t="s">
        <v>12</v>
      </c>
      <c r="E11154" s="9" t="s">
        <v>705</v>
      </c>
      <c r="F11154" s="6" t="s">
        <v>14</v>
      </c>
      <c r="G11154">
        <v>328000</v>
      </c>
      <c r="H11154" t="str">
        <f t="shared" si="877"/>
        <v>AfterNoon</v>
      </c>
      <c r="I11154" s="11">
        <v>10</v>
      </c>
      <c r="J11154">
        <v>12</v>
      </c>
      <c r="K11154">
        <v>0.83333333333333337</v>
      </c>
    </row>
    <row r="11155" spans="1:11" x14ac:dyDescent="0.3">
      <c r="A11155" s="7">
        <f t="shared" si="878"/>
        <v>42951</v>
      </c>
      <c r="B11155" s="8">
        <f t="shared" si="878"/>
        <v>15</v>
      </c>
      <c r="C11155" s="9" t="str">
        <f>C11154</f>
        <v>PG0286</v>
      </c>
      <c r="D11155" s="10" t="str">
        <f>D11154</f>
        <v>SU9</v>
      </c>
      <c r="E11155" s="9" t="str">
        <f>E11154</f>
        <v>KVX,LED</v>
      </c>
      <c r="F11155" s="6" t="s">
        <v>15</v>
      </c>
      <c r="G11155">
        <v>887300</v>
      </c>
      <c r="H11155" t="str">
        <f t="shared" si="877"/>
        <v>AfterNoon</v>
      </c>
      <c r="I11155" s="11">
        <v>81</v>
      </c>
      <c r="J11155">
        <v>85</v>
      </c>
      <c r="K11155">
        <v>0.95294117647058818</v>
      </c>
    </row>
    <row r="11156" spans="1:11" x14ac:dyDescent="0.3">
      <c r="A11156" s="7">
        <f t="shared" si="878"/>
        <v>42951</v>
      </c>
      <c r="B11156" s="8">
        <f t="shared" si="878"/>
        <v>15</v>
      </c>
      <c r="C11156" s="6" t="s">
        <v>706</v>
      </c>
      <c r="D11156" s="10" t="s">
        <v>20</v>
      </c>
      <c r="E11156" s="6" t="s">
        <v>707</v>
      </c>
      <c r="F11156" s="6" t="s">
        <v>15</v>
      </c>
      <c r="G11156">
        <v>843600</v>
      </c>
      <c r="H11156" t="str">
        <f t="shared" si="877"/>
        <v>AfterNoon</v>
      </c>
      <c r="I11156" s="11">
        <v>44</v>
      </c>
      <c r="J11156">
        <v>50</v>
      </c>
      <c r="K11156">
        <v>0.88</v>
      </c>
    </row>
    <row r="11157" spans="1:11" x14ac:dyDescent="0.3">
      <c r="A11157" s="7">
        <f t="shared" si="878"/>
        <v>42951</v>
      </c>
      <c r="B11157" s="8">
        <f t="shared" si="878"/>
        <v>15</v>
      </c>
      <c r="C11157" s="9" t="s">
        <v>708</v>
      </c>
      <c r="D11157" s="10" t="s">
        <v>12</v>
      </c>
      <c r="E11157" s="9" t="s">
        <v>709</v>
      </c>
      <c r="F11157" s="6" t="s">
        <v>14</v>
      </c>
      <c r="G11157">
        <v>101700</v>
      </c>
      <c r="H11157" t="str">
        <f t="shared" si="877"/>
        <v>AfterNoon</v>
      </c>
      <c r="I11157" s="11">
        <v>9</v>
      </c>
      <c r="J11157">
        <v>12</v>
      </c>
      <c r="K11157">
        <v>0.75</v>
      </c>
    </row>
    <row r="11158" spans="1:11" x14ac:dyDescent="0.3">
      <c r="A11158" s="7">
        <f t="shared" si="878"/>
        <v>42951</v>
      </c>
      <c r="B11158" s="8">
        <f t="shared" si="878"/>
        <v>15</v>
      </c>
      <c r="C11158" s="9" t="str">
        <f>C11157</f>
        <v>PG0308</v>
      </c>
      <c r="D11158" s="10" t="str">
        <f>D11157</f>
        <v>SU9</v>
      </c>
      <c r="E11158" s="9" t="str">
        <f>E11157</f>
        <v>VOG,ROV</v>
      </c>
      <c r="F11158" s="6" t="s">
        <v>15</v>
      </c>
      <c r="G11158">
        <v>225400</v>
      </c>
      <c r="H11158" t="str">
        <f t="shared" si="877"/>
        <v>AfterNoon</v>
      </c>
      <c r="I11158" s="11">
        <v>59</v>
      </c>
      <c r="J11158">
        <v>85</v>
      </c>
      <c r="K11158">
        <v>0.69411764705882351</v>
      </c>
    </row>
    <row r="11159" spans="1:11" x14ac:dyDescent="0.3">
      <c r="A11159" s="7">
        <f t="shared" ref="A11159:B11174" si="879">A11158</f>
        <v>42951</v>
      </c>
      <c r="B11159" s="8">
        <f t="shared" si="879"/>
        <v>15</v>
      </c>
      <c r="C11159" s="9" t="s">
        <v>432</v>
      </c>
      <c r="D11159" s="10" t="s">
        <v>85</v>
      </c>
      <c r="E11159" s="9" t="s">
        <v>433</v>
      </c>
      <c r="F11159" s="6" t="s">
        <v>14</v>
      </c>
      <c r="G11159">
        <v>265500</v>
      </c>
      <c r="H11159" t="str">
        <f t="shared" si="877"/>
        <v>AfterNoon</v>
      </c>
      <c r="I11159" s="11">
        <v>9</v>
      </c>
      <c r="J11159">
        <v>12</v>
      </c>
      <c r="K11159">
        <v>0.75</v>
      </c>
    </row>
    <row r="11160" spans="1:11" x14ac:dyDescent="0.3">
      <c r="A11160" s="7">
        <f t="shared" si="879"/>
        <v>42951</v>
      </c>
      <c r="B11160" s="8">
        <f t="shared" si="879"/>
        <v>15</v>
      </c>
      <c r="C11160" s="9" t="str">
        <f>C11159</f>
        <v>PG0318</v>
      </c>
      <c r="D11160" s="10" t="str">
        <f>D11159</f>
        <v>733</v>
      </c>
      <c r="E11160" s="9" t="str">
        <f>E11159</f>
        <v>ROV,SVO</v>
      </c>
      <c r="F11160" s="6" t="s">
        <v>15</v>
      </c>
      <c r="G11160">
        <v>1033000</v>
      </c>
      <c r="H11160" t="str">
        <f t="shared" si="877"/>
        <v>AfterNoon</v>
      </c>
      <c r="I11160" s="11">
        <v>105</v>
      </c>
      <c r="J11160">
        <v>118</v>
      </c>
      <c r="K11160">
        <v>0.88983050847457623</v>
      </c>
    </row>
    <row r="11161" spans="1:11" x14ac:dyDescent="0.3">
      <c r="A11161" s="7">
        <f t="shared" si="879"/>
        <v>42951</v>
      </c>
      <c r="B11161" s="8">
        <f t="shared" si="879"/>
        <v>15</v>
      </c>
      <c r="C11161" s="6" t="s">
        <v>434</v>
      </c>
      <c r="D11161" s="10" t="s">
        <v>20</v>
      </c>
      <c r="E11161" s="6" t="s">
        <v>435</v>
      </c>
      <c r="F11161" s="6" t="s">
        <v>15</v>
      </c>
      <c r="G11161">
        <v>326200</v>
      </c>
      <c r="H11161" t="str">
        <f t="shared" si="877"/>
        <v>AfterNoon</v>
      </c>
      <c r="I11161" s="11">
        <v>32</v>
      </c>
      <c r="J11161">
        <v>50</v>
      </c>
      <c r="K11161">
        <v>0.64</v>
      </c>
    </row>
    <row r="11162" spans="1:11" x14ac:dyDescent="0.3">
      <c r="A11162" s="7">
        <f t="shared" si="879"/>
        <v>42951</v>
      </c>
      <c r="B11162" s="8">
        <f t="shared" si="879"/>
        <v>15</v>
      </c>
      <c r="C11162" s="9" t="s">
        <v>710</v>
      </c>
      <c r="D11162" s="10" t="s">
        <v>25</v>
      </c>
      <c r="E11162" s="9" t="s">
        <v>711</v>
      </c>
      <c r="F11162" s="6" t="s">
        <v>14</v>
      </c>
      <c r="G11162">
        <v>436800</v>
      </c>
      <c r="H11162" t="str">
        <f t="shared" si="877"/>
        <v>AfterNoon</v>
      </c>
      <c r="I11162" s="11">
        <v>12</v>
      </c>
      <c r="J11162">
        <v>30</v>
      </c>
      <c r="K11162">
        <v>0.4</v>
      </c>
    </row>
    <row r="11163" spans="1:11" x14ac:dyDescent="0.3">
      <c r="A11163" s="7">
        <f t="shared" si="879"/>
        <v>42951</v>
      </c>
      <c r="B11163" s="8">
        <f t="shared" si="879"/>
        <v>15</v>
      </c>
      <c r="C11163" s="9" t="str">
        <f>C11162</f>
        <v>PG0365</v>
      </c>
      <c r="D11163" s="10" t="str">
        <f>D11162</f>
        <v>763</v>
      </c>
      <c r="E11163" s="9" t="str">
        <f>E11162</f>
        <v>ULV,KRR</v>
      </c>
      <c r="F11163" s="6" t="s">
        <v>15</v>
      </c>
      <c r="G11163">
        <v>1115800</v>
      </c>
      <c r="H11163" t="str">
        <f t="shared" si="877"/>
        <v>AfterNoon</v>
      </c>
      <c r="I11163" s="11">
        <v>92</v>
      </c>
      <c r="J11163">
        <v>192</v>
      </c>
      <c r="K11163">
        <v>0.47916666666666669</v>
      </c>
    </row>
    <row r="11164" spans="1:11" x14ac:dyDescent="0.3">
      <c r="A11164" s="7">
        <f t="shared" si="879"/>
        <v>42951</v>
      </c>
      <c r="B11164" s="8">
        <f t="shared" si="879"/>
        <v>15</v>
      </c>
      <c r="C11164" s="6" t="s">
        <v>436</v>
      </c>
      <c r="D11164" s="10" t="s">
        <v>20</v>
      </c>
      <c r="E11164" s="6" t="s">
        <v>437</v>
      </c>
      <c r="F11164" s="6" t="s">
        <v>15</v>
      </c>
      <c r="G11164">
        <v>861600</v>
      </c>
      <c r="H11164" t="str">
        <f t="shared" si="877"/>
        <v>AfterNoon</v>
      </c>
      <c r="I11164" s="11">
        <v>37</v>
      </c>
      <c r="J11164">
        <v>50</v>
      </c>
      <c r="K11164">
        <v>0.74</v>
      </c>
    </row>
    <row r="11165" spans="1:11" x14ac:dyDescent="0.3">
      <c r="A11165" s="7">
        <f t="shared" si="879"/>
        <v>42951</v>
      </c>
      <c r="B11165" s="8">
        <f t="shared" si="879"/>
        <v>15</v>
      </c>
      <c r="C11165" s="9" t="s">
        <v>442</v>
      </c>
      <c r="D11165" s="10" t="s">
        <v>98</v>
      </c>
      <c r="E11165" s="9" t="s">
        <v>119</v>
      </c>
      <c r="F11165" s="6" t="s">
        <v>14</v>
      </c>
      <c r="G11165">
        <v>198000</v>
      </c>
      <c r="H11165" t="str">
        <f t="shared" si="877"/>
        <v>AfterNoon</v>
      </c>
      <c r="I11165" s="11">
        <v>11</v>
      </c>
      <c r="J11165">
        <v>28</v>
      </c>
      <c r="K11165">
        <v>0.39285714285714279</v>
      </c>
    </row>
    <row r="11166" spans="1:11" x14ac:dyDescent="0.3">
      <c r="A11166" s="7">
        <f t="shared" si="879"/>
        <v>42951</v>
      </c>
      <c r="B11166" s="8">
        <f t="shared" si="879"/>
        <v>15</v>
      </c>
      <c r="C11166" s="9" t="str">
        <f>C11165</f>
        <v>PG0474</v>
      </c>
      <c r="D11166" s="10" t="str">
        <f>D11165</f>
        <v>321</v>
      </c>
      <c r="E11166" s="9" t="str">
        <f>E11165</f>
        <v>LED,SVO</v>
      </c>
      <c r="F11166" s="6" t="s">
        <v>15</v>
      </c>
      <c r="G11166">
        <v>415800</v>
      </c>
      <c r="H11166" t="str">
        <f t="shared" si="877"/>
        <v>AfterNoon</v>
      </c>
      <c r="I11166" s="11">
        <v>69</v>
      </c>
      <c r="J11166">
        <v>142</v>
      </c>
      <c r="K11166">
        <v>0.4859154929577465</v>
      </c>
    </row>
    <row r="11167" spans="1:11" x14ac:dyDescent="0.3">
      <c r="A11167" s="7">
        <f t="shared" si="879"/>
        <v>42951</v>
      </c>
      <c r="B11167" s="8">
        <f t="shared" si="879"/>
        <v>15</v>
      </c>
      <c r="C11167" s="6" t="s">
        <v>443</v>
      </c>
      <c r="D11167" s="10" t="s">
        <v>20</v>
      </c>
      <c r="E11167" s="6" t="s">
        <v>444</v>
      </c>
      <c r="F11167" s="6" t="s">
        <v>15</v>
      </c>
      <c r="G11167">
        <v>730800</v>
      </c>
      <c r="H11167" t="str">
        <f t="shared" si="877"/>
        <v>AfterNoon</v>
      </c>
      <c r="I11167" s="11">
        <v>49</v>
      </c>
      <c r="J11167">
        <v>50</v>
      </c>
      <c r="K11167">
        <v>0.98</v>
      </c>
    </row>
    <row r="11168" spans="1:11" x14ac:dyDescent="0.3">
      <c r="A11168" s="7">
        <f t="shared" si="879"/>
        <v>42951</v>
      </c>
      <c r="B11168" s="8">
        <f t="shared" si="879"/>
        <v>15</v>
      </c>
      <c r="C11168" s="9" t="s">
        <v>898</v>
      </c>
      <c r="D11168" s="10" t="s">
        <v>12</v>
      </c>
      <c r="E11168" s="9" t="s">
        <v>899</v>
      </c>
      <c r="F11168" s="6" t="s">
        <v>14</v>
      </c>
      <c r="G11168">
        <v>63500</v>
      </c>
      <c r="H11168" t="str">
        <f t="shared" si="877"/>
        <v>AfterNoon</v>
      </c>
      <c r="I11168" s="11">
        <v>5</v>
      </c>
      <c r="J11168">
        <v>12</v>
      </c>
      <c r="K11168">
        <v>0.41666666666666669</v>
      </c>
    </row>
    <row r="11169" spans="1:11" x14ac:dyDescent="0.3">
      <c r="A11169" s="7">
        <f t="shared" si="879"/>
        <v>42951</v>
      </c>
      <c r="B11169" s="8">
        <f t="shared" si="879"/>
        <v>15</v>
      </c>
      <c r="C11169" s="9" t="str">
        <f>C11168</f>
        <v>PG0486</v>
      </c>
      <c r="D11169" s="10" t="str">
        <f>D11168</f>
        <v>SU9</v>
      </c>
      <c r="E11169" s="9" t="str">
        <f>E11168</f>
        <v>AER,ROV</v>
      </c>
      <c r="F11169" s="6" t="s">
        <v>15</v>
      </c>
      <c r="G11169">
        <v>164800</v>
      </c>
      <c r="H11169" t="str">
        <f t="shared" si="877"/>
        <v>AfterNoon</v>
      </c>
      <c r="I11169" s="11">
        <v>39</v>
      </c>
      <c r="J11169">
        <v>85</v>
      </c>
      <c r="K11169">
        <v>0.45882352941176469</v>
      </c>
    </row>
    <row r="11170" spans="1:11" x14ac:dyDescent="0.3">
      <c r="A11170" s="7">
        <f t="shared" si="879"/>
        <v>42951</v>
      </c>
      <c r="B11170" s="8">
        <f t="shared" si="879"/>
        <v>15</v>
      </c>
      <c r="C11170" s="9" t="s">
        <v>445</v>
      </c>
      <c r="D11170" s="10" t="s">
        <v>12</v>
      </c>
      <c r="E11170" s="9" t="s">
        <v>446</v>
      </c>
      <c r="F11170" s="6" t="s">
        <v>14</v>
      </c>
      <c r="G11170">
        <v>403200</v>
      </c>
      <c r="H11170" t="str">
        <f t="shared" si="877"/>
        <v>AfterNoon</v>
      </c>
      <c r="I11170" s="11">
        <v>6</v>
      </c>
      <c r="J11170">
        <v>12</v>
      </c>
      <c r="K11170">
        <v>0.5</v>
      </c>
    </row>
    <row r="11171" spans="1:11" x14ac:dyDescent="0.3">
      <c r="A11171" s="7">
        <f t="shared" si="879"/>
        <v>42951</v>
      </c>
      <c r="B11171" s="8">
        <f t="shared" si="879"/>
        <v>15</v>
      </c>
      <c r="C11171" s="9" t="str">
        <f>C11170</f>
        <v>PG0504</v>
      </c>
      <c r="D11171" s="10" t="str">
        <f>D11170</f>
        <v>SU9</v>
      </c>
      <c r="E11171" s="9" t="str">
        <f>E11170</f>
        <v>OMS,SVO</v>
      </c>
      <c r="F11171" s="6" t="s">
        <v>15</v>
      </c>
      <c r="G11171">
        <v>1034800</v>
      </c>
      <c r="H11171" t="str">
        <f t="shared" si="877"/>
        <v>AfterNoon</v>
      </c>
      <c r="I11171" s="11">
        <v>46</v>
      </c>
      <c r="J11171">
        <v>85</v>
      </c>
      <c r="K11171">
        <v>0.54117647058823526</v>
      </c>
    </row>
    <row r="11172" spans="1:11" x14ac:dyDescent="0.3">
      <c r="A11172" s="7">
        <f t="shared" si="879"/>
        <v>42951</v>
      </c>
      <c r="B11172" s="8">
        <f t="shared" si="879"/>
        <v>15</v>
      </c>
      <c r="C11172" s="9" t="s">
        <v>447</v>
      </c>
      <c r="D11172" s="10" t="s">
        <v>25</v>
      </c>
      <c r="E11172" s="9" t="s">
        <v>448</v>
      </c>
      <c r="F11172" s="6" t="s">
        <v>14</v>
      </c>
      <c r="G11172">
        <v>459000</v>
      </c>
      <c r="H11172" t="str">
        <f t="shared" si="877"/>
        <v>AfterNoon</v>
      </c>
      <c r="I11172" s="11">
        <v>15</v>
      </c>
      <c r="J11172">
        <v>30</v>
      </c>
      <c r="K11172">
        <v>0.5</v>
      </c>
    </row>
    <row r="11173" spans="1:11" x14ac:dyDescent="0.3">
      <c r="A11173" s="7">
        <f t="shared" si="879"/>
        <v>42951</v>
      </c>
      <c r="B11173" s="8">
        <f t="shared" si="879"/>
        <v>15</v>
      </c>
      <c r="C11173" s="9" t="str">
        <f>C11172</f>
        <v>PG0518</v>
      </c>
      <c r="D11173" s="10" t="str">
        <f>D11172</f>
        <v>763</v>
      </c>
      <c r="E11173" s="9" t="str">
        <f>E11172</f>
        <v>SCW,DME</v>
      </c>
      <c r="F11173" s="6" t="s">
        <v>15</v>
      </c>
      <c r="G11173">
        <v>1158600</v>
      </c>
      <c r="H11173" t="str">
        <f t="shared" si="877"/>
        <v>AfterNoon</v>
      </c>
      <c r="I11173" s="11">
        <v>113</v>
      </c>
      <c r="J11173">
        <v>192</v>
      </c>
      <c r="K11173">
        <v>0.58854166666666663</v>
      </c>
    </row>
    <row r="11174" spans="1:11" x14ac:dyDescent="0.3">
      <c r="A11174" s="7">
        <f t="shared" si="879"/>
        <v>42951</v>
      </c>
      <c r="B11174" s="8">
        <f t="shared" si="879"/>
        <v>15</v>
      </c>
      <c r="C11174" s="9" t="s">
        <v>449</v>
      </c>
      <c r="D11174" s="10" t="s">
        <v>85</v>
      </c>
      <c r="E11174" s="9" t="s">
        <v>450</v>
      </c>
      <c r="F11174" s="6" t="s">
        <v>14</v>
      </c>
      <c r="G11174">
        <v>259600</v>
      </c>
      <c r="H11174" t="str">
        <f t="shared" si="877"/>
        <v>AfterNoon</v>
      </c>
      <c r="I11174" s="11">
        <v>11</v>
      </c>
      <c r="J11174">
        <v>12</v>
      </c>
      <c r="K11174">
        <v>0.91666666666666663</v>
      </c>
    </row>
    <row r="11175" spans="1:11" x14ac:dyDescent="0.3">
      <c r="A11175" s="7">
        <f t="shared" ref="A11175:B11190" si="880">A11174</f>
        <v>42951</v>
      </c>
      <c r="B11175" s="8">
        <f t="shared" si="880"/>
        <v>15</v>
      </c>
      <c r="C11175" s="9" t="str">
        <f>C11174</f>
        <v>PG0569</v>
      </c>
      <c r="D11175" s="10" t="str">
        <f>D11174</f>
        <v>733</v>
      </c>
      <c r="E11175" s="9" t="str">
        <f>E11174</f>
        <v>SVX,SCW</v>
      </c>
      <c r="F11175" s="6" t="s">
        <v>15</v>
      </c>
      <c r="G11175">
        <v>865300</v>
      </c>
      <c r="H11175" t="str">
        <f t="shared" si="877"/>
        <v>AfterNoon</v>
      </c>
      <c r="I11175" s="11">
        <v>109</v>
      </c>
      <c r="J11175">
        <v>118</v>
      </c>
      <c r="K11175">
        <v>0.92372881355932202</v>
      </c>
    </row>
    <row r="11176" spans="1:11" x14ac:dyDescent="0.3">
      <c r="A11176" s="7">
        <f t="shared" si="880"/>
        <v>42951</v>
      </c>
      <c r="B11176" s="8">
        <f t="shared" si="880"/>
        <v>15</v>
      </c>
      <c r="C11176" s="9" t="s">
        <v>451</v>
      </c>
      <c r="D11176" s="10" t="s">
        <v>12</v>
      </c>
      <c r="E11176" s="9" t="s">
        <v>452</v>
      </c>
      <c r="F11176" s="6" t="s">
        <v>14</v>
      </c>
      <c r="G11176">
        <v>95000</v>
      </c>
      <c r="H11176" t="str">
        <f t="shared" si="877"/>
        <v>AfterNoon</v>
      </c>
      <c r="I11176" s="11">
        <v>10</v>
      </c>
      <c r="J11176">
        <v>12</v>
      </c>
      <c r="K11176">
        <v>0.83333333333333337</v>
      </c>
    </row>
    <row r="11177" spans="1:11" x14ac:dyDescent="0.3">
      <c r="A11177" s="7">
        <f t="shared" si="880"/>
        <v>42951</v>
      </c>
      <c r="B11177" s="8">
        <f t="shared" si="880"/>
        <v>15</v>
      </c>
      <c r="C11177" s="9" t="str">
        <f>C11176</f>
        <v>PG0589</v>
      </c>
      <c r="D11177" s="10" t="str">
        <f>D11176</f>
        <v>SU9</v>
      </c>
      <c r="E11177" s="9" t="str">
        <f>E11176</f>
        <v>PEE,SVX</v>
      </c>
      <c r="F11177" s="6" t="s">
        <v>15</v>
      </c>
      <c r="G11177">
        <v>238300</v>
      </c>
      <c r="H11177" t="str">
        <f t="shared" si="877"/>
        <v>AfterNoon</v>
      </c>
      <c r="I11177" s="11">
        <v>74</v>
      </c>
      <c r="J11177">
        <v>85</v>
      </c>
      <c r="K11177">
        <v>0.87058823529411766</v>
      </c>
    </row>
    <row r="11178" spans="1:11" x14ac:dyDescent="0.3">
      <c r="A11178" s="7">
        <f t="shared" si="880"/>
        <v>42951</v>
      </c>
      <c r="B11178" s="8">
        <f t="shared" si="880"/>
        <v>15</v>
      </c>
      <c r="C11178" s="6" t="s">
        <v>453</v>
      </c>
      <c r="D11178" s="10" t="s">
        <v>30</v>
      </c>
      <c r="E11178" s="6" t="s">
        <v>454</v>
      </c>
      <c r="F11178" s="6" t="s">
        <v>15</v>
      </c>
      <c r="G11178">
        <v>84700</v>
      </c>
      <c r="H11178" t="str">
        <f t="shared" si="877"/>
        <v>AfterNoon</v>
      </c>
      <c r="I11178" s="11">
        <v>11</v>
      </c>
      <c r="J11178">
        <v>12</v>
      </c>
      <c r="K11178">
        <v>0.91666666666666663</v>
      </c>
    </row>
    <row r="11179" spans="1:11" x14ac:dyDescent="0.3">
      <c r="A11179" s="7">
        <f t="shared" si="880"/>
        <v>42951</v>
      </c>
      <c r="B11179" s="8">
        <f t="shared" si="880"/>
        <v>15</v>
      </c>
      <c r="C11179" s="6" t="s">
        <v>455</v>
      </c>
      <c r="D11179" s="10" t="s">
        <v>30</v>
      </c>
      <c r="E11179" s="6" t="s">
        <v>456</v>
      </c>
      <c r="F11179" s="6" t="s">
        <v>15</v>
      </c>
      <c r="G11179">
        <v>30800</v>
      </c>
      <c r="H11179" t="str">
        <f t="shared" si="877"/>
        <v>AfterNoon</v>
      </c>
      <c r="I11179" s="11">
        <v>4</v>
      </c>
      <c r="J11179">
        <v>12</v>
      </c>
      <c r="K11179">
        <v>0.33333333333333331</v>
      </c>
    </row>
    <row r="11180" spans="1:11" x14ac:dyDescent="0.3">
      <c r="A11180" s="7">
        <f t="shared" si="880"/>
        <v>42951</v>
      </c>
      <c r="B11180" s="8">
        <f t="shared" si="880"/>
        <v>15</v>
      </c>
      <c r="C11180" s="9" t="s">
        <v>840</v>
      </c>
      <c r="D11180" s="10" t="s">
        <v>12</v>
      </c>
      <c r="E11180" s="9" t="s">
        <v>841</v>
      </c>
      <c r="F11180" s="6" t="s">
        <v>14</v>
      </c>
      <c r="G11180">
        <v>40400</v>
      </c>
      <c r="H11180" t="str">
        <f t="shared" si="877"/>
        <v>AfterNoon</v>
      </c>
      <c r="I11180" s="11">
        <v>2</v>
      </c>
      <c r="J11180">
        <v>12</v>
      </c>
      <c r="K11180">
        <v>0.16666666666666671</v>
      </c>
    </row>
    <row r="11181" spans="1:11" x14ac:dyDescent="0.3">
      <c r="A11181" s="7">
        <f t="shared" si="880"/>
        <v>42951</v>
      </c>
      <c r="B11181" s="8">
        <f t="shared" si="880"/>
        <v>15</v>
      </c>
      <c r="C11181" s="9" t="str">
        <f>C11180</f>
        <v>PG0599</v>
      </c>
      <c r="D11181" s="10" t="str">
        <f>D11180</f>
        <v>SU9</v>
      </c>
      <c r="E11181" s="9" t="str">
        <f>E11180</f>
        <v>SVX,HMA</v>
      </c>
      <c r="F11181" s="6" t="s">
        <v>15</v>
      </c>
      <c r="G11181">
        <v>134000</v>
      </c>
      <c r="H11181" t="str">
        <f t="shared" si="877"/>
        <v>AfterNoon</v>
      </c>
      <c r="I11181" s="11">
        <v>20</v>
      </c>
      <c r="J11181">
        <v>85</v>
      </c>
      <c r="K11181">
        <v>0.23529411764705879</v>
      </c>
    </row>
    <row r="11182" spans="1:11" x14ac:dyDescent="0.3">
      <c r="A11182" s="7">
        <f t="shared" si="880"/>
        <v>42951</v>
      </c>
      <c r="B11182" s="8">
        <f t="shared" si="880"/>
        <v>15</v>
      </c>
      <c r="C11182" s="9" t="s">
        <v>457</v>
      </c>
      <c r="D11182" s="10" t="s">
        <v>12</v>
      </c>
      <c r="E11182" s="9" t="s">
        <v>458</v>
      </c>
      <c r="F11182" s="6" t="s">
        <v>14</v>
      </c>
      <c r="G11182">
        <v>202000</v>
      </c>
      <c r="H11182" t="str">
        <f t="shared" si="877"/>
        <v>AfterNoon</v>
      </c>
      <c r="I11182" s="11">
        <v>10</v>
      </c>
      <c r="J11182">
        <v>12</v>
      </c>
      <c r="K11182">
        <v>0.83333333333333337</v>
      </c>
    </row>
    <row r="11183" spans="1:11" x14ac:dyDescent="0.3">
      <c r="A11183" s="7">
        <f t="shared" si="880"/>
        <v>42951</v>
      </c>
      <c r="B11183" s="8">
        <f t="shared" si="880"/>
        <v>15</v>
      </c>
      <c r="C11183" s="9" t="str">
        <f>C11182</f>
        <v>PG0606</v>
      </c>
      <c r="D11183" s="10" t="str">
        <f>D11182</f>
        <v>SU9</v>
      </c>
      <c r="E11183" s="9" t="str">
        <f>E11182</f>
        <v>ULV,DME</v>
      </c>
      <c r="F11183" s="6" t="s">
        <v>15</v>
      </c>
      <c r="G11183">
        <v>539500</v>
      </c>
      <c r="H11183" t="str">
        <f t="shared" si="877"/>
        <v>AfterNoon</v>
      </c>
      <c r="I11183" s="11">
        <v>80</v>
      </c>
      <c r="J11183">
        <v>85</v>
      </c>
      <c r="K11183">
        <v>0.94117647058823528</v>
      </c>
    </row>
    <row r="11184" spans="1:11" x14ac:dyDescent="0.3">
      <c r="A11184" s="7">
        <f t="shared" si="880"/>
        <v>42951</v>
      </c>
      <c r="B11184" s="8">
        <f t="shared" si="880"/>
        <v>15</v>
      </c>
      <c r="C11184" s="6" t="s">
        <v>459</v>
      </c>
      <c r="D11184" s="10" t="s">
        <v>20</v>
      </c>
      <c r="E11184" s="6" t="s">
        <v>460</v>
      </c>
      <c r="F11184" s="6" t="s">
        <v>15</v>
      </c>
      <c r="G11184">
        <v>622600</v>
      </c>
      <c r="H11184" t="str">
        <f t="shared" si="877"/>
        <v>AfterNoon</v>
      </c>
      <c r="I11184" s="11">
        <v>34</v>
      </c>
      <c r="J11184">
        <v>50</v>
      </c>
      <c r="K11184">
        <v>0.68</v>
      </c>
    </row>
    <row r="11185" spans="1:11" x14ac:dyDescent="0.3">
      <c r="A11185" s="7">
        <f t="shared" si="880"/>
        <v>42951</v>
      </c>
      <c r="B11185" s="8">
        <f t="shared" si="880"/>
        <v>15</v>
      </c>
      <c r="C11185" s="6" t="s">
        <v>461</v>
      </c>
      <c r="D11185" s="10" t="s">
        <v>30</v>
      </c>
      <c r="E11185" s="6" t="s">
        <v>462</v>
      </c>
      <c r="F11185" s="6" t="s">
        <v>15</v>
      </c>
      <c r="G11185">
        <v>26400</v>
      </c>
      <c r="H11185" t="str">
        <f t="shared" si="877"/>
        <v>AfterNoon</v>
      </c>
      <c r="I11185" s="11">
        <v>6</v>
      </c>
      <c r="J11185">
        <v>12</v>
      </c>
      <c r="K11185">
        <v>0.5</v>
      </c>
    </row>
    <row r="11186" spans="1:11" x14ac:dyDescent="0.3">
      <c r="A11186" s="7">
        <f t="shared" si="880"/>
        <v>42951</v>
      </c>
      <c r="B11186" s="8">
        <f t="shared" si="880"/>
        <v>15</v>
      </c>
      <c r="C11186" s="6" t="s">
        <v>712</v>
      </c>
      <c r="D11186" s="10" t="s">
        <v>20</v>
      </c>
      <c r="E11186" s="6" t="s">
        <v>713</v>
      </c>
      <c r="F11186" s="6" t="s">
        <v>15</v>
      </c>
      <c r="G11186">
        <v>852900</v>
      </c>
      <c r="H11186" t="str">
        <f t="shared" si="877"/>
        <v>AfterNoon</v>
      </c>
      <c r="I11186" s="11">
        <v>39</v>
      </c>
      <c r="J11186">
        <v>50</v>
      </c>
      <c r="K11186">
        <v>0.78</v>
      </c>
    </row>
    <row r="11187" spans="1:11" x14ac:dyDescent="0.3">
      <c r="A11187" s="7">
        <f t="shared" si="880"/>
        <v>42951</v>
      </c>
      <c r="B11187" s="8">
        <f t="shared" si="880"/>
        <v>15</v>
      </c>
      <c r="C11187" s="9" t="s">
        <v>463</v>
      </c>
      <c r="D11187" s="10" t="s">
        <v>12</v>
      </c>
      <c r="E11187" s="9" t="s">
        <v>464</v>
      </c>
      <c r="F11187" s="6" t="s">
        <v>14</v>
      </c>
      <c r="G11187">
        <v>89100</v>
      </c>
      <c r="H11187" t="str">
        <f t="shared" si="877"/>
        <v>AfterNoon</v>
      </c>
      <c r="I11187" s="11">
        <v>9</v>
      </c>
      <c r="J11187">
        <v>12</v>
      </c>
      <c r="K11187">
        <v>0.75</v>
      </c>
    </row>
    <row r="11188" spans="1:11" x14ac:dyDescent="0.3">
      <c r="A11188" s="7">
        <f t="shared" si="880"/>
        <v>42951</v>
      </c>
      <c r="B11188" s="8">
        <f t="shared" si="880"/>
        <v>15</v>
      </c>
      <c r="C11188" s="9" t="str">
        <f>C11187</f>
        <v>PG0649</v>
      </c>
      <c r="D11188" s="10" t="str">
        <f>D11187</f>
        <v>SU9</v>
      </c>
      <c r="E11188" s="9" t="str">
        <f>E11187</f>
        <v>BZK,EGO</v>
      </c>
      <c r="F11188" s="6" t="s">
        <v>15</v>
      </c>
      <c r="G11188">
        <v>192600</v>
      </c>
      <c r="H11188" t="str">
        <f t="shared" si="877"/>
        <v>AfterNoon</v>
      </c>
      <c r="I11188" s="11">
        <v>58</v>
      </c>
      <c r="J11188">
        <v>85</v>
      </c>
      <c r="K11188">
        <v>0.68235294117647061</v>
      </c>
    </row>
    <row r="11189" spans="1:11" x14ac:dyDescent="0.3">
      <c r="A11189" s="7">
        <f t="shared" si="880"/>
        <v>42951</v>
      </c>
      <c r="B11189" s="8">
        <f t="shared" si="880"/>
        <v>15</v>
      </c>
      <c r="C11189" s="6" t="s">
        <v>842</v>
      </c>
      <c r="D11189" s="10" t="s">
        <v>20</v>
      </c>
      <c r="E11189" s="6" t="s">
        <v>843</v>
      </c>
      <c r="F11189" s="6" t="s">
        <v>15</v>
      </c>
      <c r="G11189">
        <v>221400</v>
      </c>
      <c r="H11189" t="str">
        <f t="shared" si="877"/>
        <v>AfterNoon</v>
      </c>
      <c r="I11189" s="11">
        <v>14</v>
      </c>
      <c r="J11189">
        <v>50</v>
      </c>
      <c r="K11189">
        <v>0.28000000000000003</v>
      </c>
    </row>
    <row r="11190" spans="1:11" x14ac:dyDescent="0.3">
      <c r="A11190" s="7">
        <f t="shared" si="880"/>
        <v>42951</v>
      </c>
      <c r="B11190" s="8">
        <f t="shared" si="880"/>
        <v>15</v>
      </c>
      <c r="C11190" s="6" t="s">
        <v>467</v>
      </c>
      <c r="D11190" s="10" t="s">
        <v>20</v>
      </c>
      <c r="E11190" s="6" t="s">
        <v>468</v>
      </c>
      <c r="F11190" s="6" t="s">
        <v>15</v>
      </c>
      <c r="G11190">
        <v>756000</v>
      </c>
      <c r="H11190" t="str">
        <f t="shared" si="877"/>
        <v>AfterNoon</v>
      </c>
      <c r="I11190" s="11">
        <v>50</v>
      </c>
      <c r="J11190">
        <v>50</v>
      </c>
      <c r="K11190">
        <v>1</v>
      </c>
    </row>
    <row r="11191" spans="1:11" x14ac:dyDescent="0.3">
      <c r="A11191" s="7">
        <f t="shared" ref="A11191:B11206" si="881">A11190</f>
        <v>42951</v>
      </c>
      <c r="B11191" s="8">
        <f t="shared" si="881"/>
        <v>15</v>
      </c>
      <c r="C11191" s="9" t="s">
        <v>900</v>
      </c>
      <c r="D11191" s="10" t="s">
        <v>12</v>
      </c>
      <c r="E11191" s="9" t="s">
        <v>901</v>
      </c>
      <c r="F11191" s="6" t="s">
        <v>14</v>
      </c>
      <c r="G11191">
        <v>137400</v>
      </c>
      <c r="H11191" t="str">
        <f t="shared" si="877"/>
        <v>AfterNoon</v>
      </c>
      <c r="I11191" s="11">
        <v>6</v>
      </c>
      <c r="J11191">
        <v>12</v>
      </c>
      <c r="K11191">
        <v>0.5</v>
      </c>
    </row>
    <row r="11192" spans="1:11" x14ac:dyDescent="0.3">
      <c r="A11192" s="7">
        <f t="shared" si="881"/>
        <v>42951</v>
      </c>
      <c r="B11192" s="8">
        <f t="shared" si="881"/>
        <v>15</v>
      </c>
      <c r="C11192" s="9" t="str">
        <f>C11191</f>
        <v>PG0697</v>
      </c>
      <c r="D11192" s="10" t="str">
        <f>D11191</f>
        <v>SU9</v>
      </c>
      <c r="E11192" s="9" t="str">
        <f>E11191</f>
        <v>PEE,GOJ</v>
      </c>
      <c r="F11192" s="6" t="s">
        <v>15</v>
      </c>
      <c r="G11192">
        <v>314000</v>
      </c>
      <c r="H11192" t="str">
        <f t="shared" si="877"/>
        <v>AfterNoon</v>
      </c>
      <c r="I11192" s="11">
        <v>41</v>
      </c>
      <c r="J11192">
        <v>85</v>
      </c>
      <c r="K11192">
        <v>0.4823529411764706</v>
      </c>
    </row>
    <row r="11193" spans="1:11" x14ac:dyDescent="0.3">
      <c r="A11193" s="7">
        <f t="shared" si="881"/>
        <v>42951</v>
      </c>
      <c r="B11193" s="8">
        <v>16</v>
      </c>
      <c r="C11193" s="6" t="s">
        <v>469</v>
      </c>
      <c r="D11193" s="10" t="s">
        <v>30</v>
      </c>
      <c r="E11193" s="6" t="s">
        <v>470</v>
      </c>
      <c r="F11193" s="6" t="s">
        <v>15</v>
      </c>
      <c r="G11193">
        <v>29600</v>
      </c>
      <c r="H11193" t="str">
        <f t="shared" si="877"/>
        <v>Evening</v>
      </c>
      <c r="I11193" s="11">
        <v>8</v>
      </c>
      <c r="J11193">
        <v>12</v>
      </c>
      <c r="K11193">
        <v>0.66666666666666663</v>
      </c>
    </row>
    <row r="11194" spans="1:11" x14ac:dyDescent="0.3">
      <c r="A11194" s="7">
        <f t="shared" si="881"/>
        <v>42951</v>
      </c>
      <c r="B11194" s="8">
        <f t="shared" si="881"/>
        <v>16</v>
      </c>
      <c r="C11194" s="6" t="s">
        <v>471</v>
      </c>
      <c r="D11194" s="10" t="s">
        <v>30</v>
      </c>
      <c r="E11194" s="6" t="s">
        <v>472</v>
      </c>
      <c r="F11194" s="6" t="s">
        <v>15</v>
      </c>
      <c r="G11194">
        <v>28400</v>
      </c>
      <c r="H11194" t="str">
        <f t="shared" si="877"/>
        <v>Evening</v>
      </c>
      <c r="I11194" s="11">
        <v>4</v>
      </c>
      <c r="J11194">
        <v>12</v>
      </c>
      <c r="K11194">
        <v>0.33333333333333331</v>
      </c>
    </row>
    <row r="11195" spans="1:11" x14ac:dyDescent="0.3">
      <c r="A11195" s="7">
        <f t="shared" si="881"/>
        <v>42951</v>
      </c>
      <c r="B11195" s="8">
        <f t="shared" si="881"/>
        <v>16</v>
      </c>
      <c r="C11195" s="9" t="s">
        <v>473</v>
      </c>
      <c r="D11195" s="10" t="s">
        <v>12</v>
      </c>
      <c r="E11195" s="9" t="s">
        <v>474</v>
      </c>
      <c r="F11195" s="6" t="s">
        <v>14</v>
      </c>
      <c r="G11195">
        <v>242000</v>
      </c>
      <c r="H11195" t="str">
        <f t="shared" si="877"/>
        <v>Evening</v>
      </c>
      <c r="I11195" s="11">
        <v>5</v>
      </c>
      <c r="J11195">
        <v>12</v>
      </c>
      <c r="K11195">
        <v>0.41666666666666669</v>
      </c>
    </row>
    <row r="11196" spans="1:11" x14ac:dyDescent="0.3">
      <c r="A11196" s="7">
        <f t="shared" si="881"/>
        <v>42951</v>
      </c>
      <c r="B11196" s="8">
        <f t="shared" si="881"/>
        <v>16</v>
      </c>
      <c r="C11196" s="9" t="str">
        <f>C11195</f>
        <v>PG0089</v>
      </c>
      <c r="D11196" s="10" t="str">
        <f>D11195</f>
        <v>SU9</v>
      </c>
      <c r="E11196" s="9" t="str">
        <f>E11195</f>
        <v>SVO,OVS</v>
      </c>
      <c r="F11196" s="6" t="s">
        <v>15</v>
      </c>
      <c r="G11196">
        <v>550800</v>
      </c>
      <c r="H11196" t="str">
        <f t="shared" si="877"/>
        <v>Evening</v>
      </c>
      <c r="I11196" s="11">
        <v>34</v>
      </c>
      <c r="J11196">
        <v>85</v>
      </c>
      <c r="K11196">
        <v>0.4</v>
      </c>
    </row>
    <row r="11197" spans="1:11" x14ac:dyDescent="0.3">
      <c r="A11197" s="7">
        <f t="shared" si="881"/>
        <v>42951</v>
      </c>
      <c r="B11197" s="8">
        <f t="shared" si="881"/>
        <v>16</v>
      </c>
      <c r="C11197" s="9" t="s">
        <v>475</v>
      </c>
      <c r="D11197" s="10" t="s">
        <v>12</v>
      </c>
      <c r="E11197" s="9" t="s">
        <v>476</v>
      </c>
      <c r="F11197" s="6" t="s">
        <v>14</v>
      </c>
      <c r="G11197">
        <v>600000</v>
      </c>
      <c r="H11197" t="str">
        <f t="shared" si="877"/>
        <v>Evening</v>
      </c>
      <c r="I11197" s="11">
        <v>12</v>
      </c>
      <c r="J11197">
        <v>12</v>
      </c>
      <c r="K11197">
        <v>1</v>
      </c>
    </row>
    <row r="11198" spans="1:11" x14ac:dyDescent="0.3">
      <c r="A11198" s="7">
        <f t="shared" si="881"/>
        <v>42951</v>
      </c>
      <c r="B11198" s="8">
        <f t="shared" si="881"/>
        <v>16</v>
      </c>
      <c r="C11198" s="9" t="str">
        <f>C11197</f>
        <v>PG0096</v>
      </c>
      <c r="D11198" s="10" t="str">
        <f>D11197</f>
        <v>SU9</v>
      </c>
      <c r="E11198" s="9" t="str">
        <f>E11197</f>
        <v>URJ,DME</v>
      </c>
      <c r="F11198" s="6" t="s">
        <v>15</v>
      </c>
      <c r="G11198">
        <v>1243800</v>
      </c>
      <c r="H11198" t="str">
        <f t="shared" si="877"/>
        <v>Evening</v>
      </c>
      <c r="I11198" s="11">
        <v>74</v>
      </c>
      <c r="J11198">
        <v>85</v>
      </c>
      <c r="K11198">
        <v>0.87058823529411766</v>
      </c>
    </row>
    <row r="11199" spans="1:11" x14ac:dyDescent="0.3">
      <c r="A11199" s="7">
        <f t="shared" si="881"/>
        <v>42951</v>
      </c>
      <c r="B11199" s="8">
        <f t="shared" si="881"/>
        <v>16</v>
      </c>
      <c r="C11199" s="6" t="s">
        <v>714</v>
      </c>
      <c r="D11199" s="10" t="s">
        <v>20</v>
      </c>
      <c r="E11199" s="6" t="s">
        <v>715</v>
      </c>
      <c r="F11199" s="6" t="s">
        <v>15</v>
      </c>
      <c r="G11199">
        <v>28200</v>
      </c>
      <c r="H11199" t="str">
        <f t="shared" si="877"/>
        <v>Evening</v>
      </c>
      <c r="I11199" s="11">
        <v>3</v>
      </c>
      <c r="J11199">
        <v>50</v>
      </c>
      <c r="K11199">
        <v>0.06</v>
      </c>
    </row>
    <row r="11200" spans="1:11" x14ac:dyDescent="0.3">
      <c r="A11200" s="7">
        <f t="shared" si="881"/>
        <v>42951</v>
      </c>
      <c r="B11200" s="8">
        <f t="shared" si="881"/>
        <v>16</v>
      </c>
      <c r="C11200" s="6" t="s">
        <v>477</v>
      </c>
      <c r="D11200" s="10" t="s">
        <v>12</v>
      </c>
      <c r="E11200" s="6" t="s">
        <v>478</v>
      </c>
      <c r="F11200" s="6" t="s">
        <v>15</v>
      </c>
      <c r="G11200">
        <v>89700</v>
      </c>
      <c r="H11200" t="str">
        <f t="shared" si="877"/>
        <v>Evening</v>
      </c>
      <c r="I11200" s="11">
        <v>6</v>
      </c>
      <c r="J11200">
        <v>85</v>
      </c>
      <c r="K11200">
        <v>7.0588235294117646E-2</v>
      </c>
    </row>
    <row r="11201" spans="1:11" x14ac:dyDescent="0.3">
      <c r="A11201" s="7">
        <f t="shared" si="881"/>
        <v>42951</v>
      </c>
      <c r="B11201" s="8">
        <f t="shared" si="881"/>
        <v>16</v>
      </c>
      <c r="C11201" s="9" t="s">
        <v>479</v>
      </c>
      <c r="D11201" s="10" t="s">
        <v>12</v>
      </c>
      <c r="E11201" s="9" t="s">
        <v>480</v>
      </c>
      <c r="F11201" s="6" t="s">
        <v>14</v>
      </c>
      <c r="G11201">
        <v>333600</v>
      </c>
      <c r="H11201" t="str">
        <f t="shared" si="877"/>
        <v>Evening</v>
      </c>
      <c r="I11201" s="11">
        <v>12</v>
      </c>
      <c r="J11201">
        <v>12</v>
      </c>
      <c r="K11201">
        <v>1</v>
      </c>
    </row>
    <row r="11202" spans="1:11" x14ac:dyDescent="0.3">
      <c r="A11202" s="7">
        <f t="shared" si="881"/>
        <v>42951</v>
      </c>
      <c r="B11202" s="8">
        <f t="shared" si="881"/>
        <v>16</v>
      </c>
      <c r="C11202" s="9" t="str">
        <f>C11201</f>
        <v>PG0174</v>
      </c>
      <c r="D11202" s="10" t="str">
        <f>D11201</f>
        <v>SU9</v>
      </c>
      <c r="E11202" s="9" t="str">
        <f>E11201</f>
        <v>SVO,VOG</v>
      </c>
      <c r="F11202" s="6" t="s">
        <v>15</v>
      </c>
      <c r="G11202">
        <v>748500</v>
      </c>
      <c r="H11202" t="str">
        <f t="shared" ref="H11202:H11265" si="882">_xlfn.IFS(B11202&gt;=20,"Night",B11202&gt;=16,"Evening",B11202&gt;=12,"AfterNoon",B11202&gt;=8,"BeforeNoon",B11202&gt;=4,"Morning",B11202&lt;4,"EarlyMorning")</f>
        <v>Evening</v>
      </c>
      <c r="I11202" s="11">
        <v>80</v>
      </c>
      <c r="J11202">
        <v>85</v>
      </c>
      <c r="K11202">
        <v>0.94117647058823528</v>
      </c>
    </row>
    <row r="11203" spans="1:11" x14ac:dyDescent="0.3">
      <c r="A11203" s="7">
        <f t="shared" si="881"/>
        <v>42951</v>
      </c>
      <c r="B11203" s="8">
        <f t="shared" si="881"/>
        <v>16</v>
      </c>
      <c r="C11203" s="9" t="s">
        <v>481</v>
      </c>
      <c r="D11203" s="10" t="s">
        <v>12</v>
      </c>
      <c r="E11203" s="9" t="s">
        <v>482</v>
      </c>
      <c r="F11203" s="6" t="s">
        <v>14</v>
      </c>
      <c r="G11203">
        <v>305800</v>
      </c>
      <c r="H11203" t="str">
        <f t="shared" si="882"/>
        <v>Evening</v>
      </c>
      <c r="I11203" s="11">
        <v>11</v>
      </c>
      <c r="J11203">
        <v>12</v>
      </c>
      <c r="K11203">
        <v>0.91666666666666663</v>
      </c>
    </row>
    <row r="11204" spans="1:11" x14ac:dyDescent="0.3">
      <c r="A11204" s="7">
        <f t="shared" si="881"/>
        <v>42951</v>
      </c>
      <c r="B11204" s="8">
        <f t="shared" si="881"/>
        <v>16</v>
      </c>
      <c r="C11204" s="9" t="str">
        <f>C11203</f>
        <v>PG0175</v>
      </c>
      <c r="D11204" s="10" t="str">
        <f>D11203</f>
        <v>SU9</v>
      </c>
      <c r="E11204" s="9" t="str">
        <f>E11203</f>
        <v>VOG,SVO</v>
      </c>
      <c r="F11204" s="6" t="s">
        <v>15</v>
      </c>
      <c r="G11204">
        <v>757800</v>
      </c>
      <c r="H11204" t="str">
        <f t="shared" si="882"/>
        <v>Evening</v>
      </c>
      <c r="I11204" s="11">
        <v>81</v>
      </c>
      <c r="J11204">
        <v>85</v>
      </c>
      <c r="K11204">
        <v>0.95294117647058818</v>
      </c>
    </row>
    <row r="11205" spans="1:11" x14ac:dyDescent="0.3">
      <c r="A11205" s="7">
        <f t="shared" si="881"/>
        <v>42951</v>
      </c>
      <c r="B11205" s="8">
        <f t="shared" si="881"/>
        <v>16</v>
      </c>
      <c r="C11205" s="9" t="s">
        <v>483</v>
      </c>
      <c r="D11205" s="10" t="s">
        <v>12</v>
      </c>
      <c r="E11205" s="9" t="s">
        <v>484</v>
      </c>
      <c r="F11205" s="6" t="s">
        <v>14</v>
      </c>
      <c r="G11205">
        <v>67800</v>
      </c>
      <c r="H11205" t="str">
        <f t="shared" si="882"/>
        <v>Evening</v>
      </c>
      <c r="I11205" s="11">
        <v>6</v>
      </c>
      <c r="J11205">
        <v>12</v>
      </c>
      <c r="K11205">
        <v>0.5</v>
      </c>
    </row>
    <row r="11206" spans="1:11" x14ac:dyDescent="0.3">
      <c r="A11206" s="7">
        <f t="shared" si="881"/>
        <v>42951</v>
      </c>
      <c r="B11206" s="8">
        <f t="shared" si="881"/>
        <v>16</v>
      </c>
      <c r="C11206" s="9" t="str">
        <f>C11205</f>
        <v>PG0307</v>
      </c>
      <c r="D11206" s="10" t="str">
        <f>D11205</f>
        <v>SU9</v>
      </c>
      <c r="E11206" s="9" t="str">
        <f>E11205</f>
        <v>ROV,VOG</v>
      </c>
      <c r="F11206" s="6" t="s">
        <v>15</v>
      </c>
      <c r="G11206">
        <v>221300</v>
      </c>
      <c r="H11206" t="str">
        <f t="shared" si="882"/>
        <v>Evening</v>
      </c>
      <c r="I11206" s="11">
        <v>58</v>
      </c>
      <c r="J11206">
        <v>85</v>
      </c>
      <c r="K11206">
        <v>0.68235294117647061</v>
      </c>
    </row>
    <row r="11207" spans="1:11" x14ac:dyDescent="0.3">
      <c r="A11207" s="7">
        <f t="shared" ref="A11207:B11222" si="883">A11206</f>
        <v>42951</v>
      </c>
      <c r="B11207" s="8">
        <f t="shared" si="883"/>
        <v>16</v>
      </c>
      <c r="C11207" s="9" t="s">
        <v>485</v>
      </c>
      <c r="D11207" s="10" t="s">
        <v>85</v>
      </c>
      <c r="E11207" s="9" t="s">
        <v>486</v>
      </c>
      <c r="F11207" s="6" t="s">
        <v>14</v>
      </c>
      <c r="G11207">
        <v>265500</v>
      </c>
      <c r="H11207" t="str">
        <f t="shared" si="882"/>
        <v>Evening</v>
      </c>
      <c r="I11207" s="11">
        <v>9</v>
      </c>
      <c r="J11207">
        <v>12</v>
      </c>
      <c r="K11207">
        <v>0.75</v>
      </c>
    </row>
    <row r="11208" spans="1:11" x14ac:dyDescent="0.3">
      <c r="A11208" s="7">
        <f t="shared" si="883"/>
        <v>42951</v>
      </c>
      <c r="B11208" s="8">
        <f t="shared" si="883"/>
        <v>16</v>
      </c>
      <c r="C11208" s="9" t="str">
        <f>C11207</f>
        <v>PG0317</v>
      </c>
      <c r="D11208" s="10" t="str">
        <f>D11207</f>
        <v>733</v>
      </c>
      <c r="E11208" s="9" t="str">
        <f>E11207</f>
        <v>SVO,ROV</v>
      </c>
      <c r="F11208" s="6" t="s">
        <v>15</v>
      </c>
      <c r="G11208">
        <v>1025200</v>
      </c>
      <c r="H11208" t="str">
        <f t="shared" si="882"/>
        <v>Evening</v>
      </c>
      <c r="I11208" s="11">
        <v>104</v>
      </c>
      <c r="J11208">
        <v>118</v>
      </c>
      <c r="K11208">
        <v>0.88135593220338981</v>
      </c>
    </row>
    <row r="11209" spans="1:11" x14ac:dyDescent="0.3">
      <c r="A11209" s="7">
        <f t="shared" si="883"/>
        <v>42951</v>
      </c>
      <c r="B11209" s="8">
        <f t="shared" si="883"/>
        <v>16</v>
      </c>
      <c r="C11209" s="9" t="s">
        <v>487</v>
      </c>
      <c r="D11209" s="10" t="s">
        <v>12</v>
      </c>
      <c r="E11209" s="9" t="s">
        <v>488</v>
      </c>
      <c r="F11209" s="6" t="s">
        <v>14</v>
      </c>
      <c r="G11209">
        <v>295900</v>
      </c>
      <c r="H11209" t="str">
        <f t="shared" si="882"/>
        <v>Evening</v>
      </c>
      <c r="I11209" s="11">
        <v>11</v>
      </c>
      <c r="J11209">
        <v>12</v>
      </c>
      <c r="K11209">
        <v>0.91666666666666663</v>
      </c>
    </row>
    <row r="11210" spans="1:11" x14ac:dyDescent="0.3">
      <c r="A11210" s="7">
        <f t="shared" si="883"/>
        <v>42951</v>
      </c>
      <c r="B11210" s="8">
        <f t="shared" si="883"/>
        <v>16</v>
      </c>
      <c r="C11210" s="9" t="str">
        <f>C11209</f>
        <v>PG0396</v>
      </c>
      <c r="D11210" s="10" t="str">
        <f>D11209</f>
        <v>SU9</v>
      </c>
      <c r="E11210" s="9" t="str">
        <f>E11209</f>
        <v>VKO,VOG</v>
      </c>
      <c r="F11210" s="6" t="s">
        <v>15</v>
      </c>
      <c r="G11210">
        <v>597600</v>
      </c>
      <c r="H11210" t="str">
        <f t="shared" si="882"/>
        <v>Evening</v>
      </c>
      <c r="I11210" s="11">
        <v>66</v>
      </c>
      <c r="J11210">
        <v>85</v>
      </c>
      <c r="K11210">
        <v>0.77647058823529413</v>
      </c>
    </row>
    <row r="11211" spans="1:11" x14ac:dyDescent="0.3">
      <c r="A11211" s="7">
        <f t="shared" si="883"/>
        <v>42951</v>
      </c>
      <c r="B11211" s="8">
        <f t="shared" si="883"/>
        <v>16</v>
      </c>
      <c r="C11211" s="6" t="s">
        <v>813</v>
      </c>
      <c r="D11211" s="10" t="s">
        <v>30</v>
      </c>
      <c r="E11211" s="6" t="s">
        <v>231</v>
      </c>
      <c r="F11211" s="6" t="s">
        <v>15</v>
      </c>
      <c r="G11211">
        <v>6800</v>
      </c>
      <c r="H11211" t="str">
        <f t="shared" si="882"/>
        <v>Evening</v>
      </c>
      <c r="I11211" s="11">
        <v>1</v>
      </c>
      <c r="J11211">
        <v>12</v>
      </c>
      <c r="K11211">
        <v>8.3333333333333329E-2</v>
      </c>
    </row>
    <row r="11212" spans="1:11" x14ac:dyDescent="0.3">
      <c r="A11212" s="7">
        <f t="shared" si="883"/>
        <v>42951</v>
      </c>
      <c r="B11212" s="8">
        <f t="shared" si="883"/>
        <v>16</v>
      </c>
      <c r="C11212" s="6" t="s">
        <v>489</v>
      </c>
      <c r="D11212" s="10" t="s">
        <v>30</v>
      </c>
      <c r="E11212" s="6" t="s">
        <v>490</v>
      </c>
      <c r="F11212" s="6" t="s">
        <v>15</v>
      </c>
      <c r="G11212">
        <v>132000</v>
      </c>
      <c r="H11212" t="str">
        <f t="shared" si="882"/>
        <v>Evening</v>
      </c>
      <c r="I11212" s="11">
        <v>12</v>
      </c>
      <c r="J11212">
        <v>12</v>
      </c>
      <c r="K11212">
        <v>1</v>
      </c>
    </row>
    <row r="11213" spans="1:11" x14ac:dyDescent="0.3">
      <c r="A11213" s="7">
        <f t="shared" si="883"/>
        <v>42951</v>
      </c>
      <c r="B11213" s="8">
        <f t="shared" si="883"/>
        <v>16</v>
      </c>
      <c r="C11213" s="6" t="s">
        <v>491</v>
      </c>
      <c r="D11213" s="10" t="s">
        <v>20</v>
      </c>
      <c r="E11213" s="6" t="s">
        <v>492</v>
      </c>
      <c r="F11213" s="6" t="s">
        <v>15</v>
      </c>
      <c r="G11213">
        <v>35200</v>
      </c>
      <c r="H11213" t="str">
        <f t="shared" si="882"/>
        <v>Evening</v>
      </c>
      <c r="I11213" s="11">
        <v>4</v>
      </c>
      <c r="J11213">
        <v>50</v>
      </c>
      <c r="K11213">
        <v>0.08</v>
      </c>
    </row>
    <row r="11214" spans="1:11" x14ac:dyDescent="0.3">
      <c r="A11214" s="7">
        <f t="shared" si="883"/>
        <v>42951</v>
      </c>
      <c r="B11214" s="8">
        <f t="shared" si="883"/>
        <v>16</v>
      </c>
      <c r="C11214" s="6" t="s">
        <v>493</v>
      </c>
      <c r="D11214" s="10" t="s">
        <v>20</v>
      </c>
      <c r="E11214" s="6" t="s">
        <v>494</v>
      </c>
      <c r="F11214" s="6" t="s">
        <v>15</v>
      </c>
      <c r="G11214">
        <v>287600</v>
      </c>
      <c r="H11214" t="str">
        <f t="shared" si="882"/>
        <v>Evening</v>
      </c>
      <c r="I11214" s="11">
        <v>23</v>
      </c>
      <c r="J11214">
        <v>50</v>
      </c>
      <c r="K11214">
        <v>0.46</v>
      </c>
    </row>
    <row r="11215" spans="1:11" x14ac:dyDescent="0.3">
      <c r="A11215" s="7">
        <f t="shared" si="883"/>
        <v>42951</v>
      </c>
      <c r="B11215" s="8">
        <f t="shared" si="883"/>
        <v>16</v>
      </c>
      <c r="C11215" s="6" t="s">
        <v>495</v>
      </c>
      <c r="D11215" s="10" t="s">
        <v>30</v>
      </c>
      <c r="E11215" s="6" t="s">
        <v>496</v>
      </c>
      <c r="F11215" s="6" t="s">
        <v>15</v>
      </c>
      <c r="G11215">
        <v>33900</v>
      </c>
      <c r="H11215" t="str">
        <f t="shared" si="882"/>
        <v>Evening</v>
      </c>
      <c r="I11215" s="11">
        <v>3</v>
      </c>
      <c r="J11215">
        <v>12</v>
      </c>
      <c r="K11215">
        <v>0.25</v>
      </c>
    </row>
    <row r="11216" spans="1:11" x14ac:dyDescent="0.3">
      <c r="A11216" s="7">
        <f t="shared" si="883"/>
        <v>42951</v>
      </c>
      <c r="B11216" s="8">
        <f t="shared" si="883"/>
        <v>16</v>
      </c>
      <c r="C11216" s="6" t="s">
        <v>497</v>
      </c>
      <c r="D11216" s="10" t="s">
        <v>30</v>
      </c>
      <c r="E11216" s="6" t="s">
        <v>498</v>
      </c>
      <c r="F11216" s="6" t="s">
        <v>15</v>
      </c>
      <c r="G11216">
        <v>33600</v>
      </c>
      <c r="H11216" t="str">
        <f t="shared" si="882"/>
        <v>Evening</v>
      </c>
      <c r="I11216" s="11">
        <v>4</v>
      </c>
      <c r="J11216">
        <v>12</v>
      </c>
      <c r="K11216">
        <v>0.33333333333333331</v>
      </c>
    </row>
    <row r="11217" spans="1:11" x14ac:dyDescent="0.3">
      <c r="A11217" s="7">
        <f t="shared" si="883"/>
        <v>42951</v>
      </c>
      <c r="B11217" s="8">
        <f t="shared" si="883"/>
        <v>16</v>
      </c>
      <c r="C11217" s="6" t="s">
        <v>814</v>
      </c>
      <c r="D11217" s="10" t="s">
        <v>20</v>
      </c>
      <c r="E11217" s="6" t="s">
        <v>815</v>
      </c>
      <c r="F11217" s="6" t="s">
        <v>15</v>
      </c>
      <c r="G11217">
        <v>107400</v>
      </c>
      <c r="H11217" t="str">
        <f t="shared" si="882"/>
        <v>Evening</v>
      </c>
      <c r="I11217" s="11">
        <v>16</v>
      </c>
      <c r="J11217">
        <v>50</v>
      </c>
      <c r="K11217">
        <v>0.32</v>
      </c>
    </row>
    <row r="11218" spans="1:11" x14ac:dyDescent="0.3">
      <c r="A11218" s="7">
        <f t="shared" si="883"/>
        <v>42951</v>
      </c>
      <c r="B11218" s="8">
        <f t="shared" si="883"/>
        <v>16</v>
      </c>
      <c r="C11218" s="6" t="s">
        <v>499</v>
      </c>
      <c r="D11218" s="10" t="s">
        <v>20</v>
      </c>
      <c r="E11218" s="6" t="s">
        <v>500</v>
      </c>
      <c r="F11218" s="6" t="s">
        <v>15</v>
      </c>
      <c r="G11218">
        <v>204400</v>
      </c>
      <c r="H11218" t="str">
        <f t="shared" si="882"/>
        <v>Evening</v>
      </c>
      <c r="I11218" s="11">
        <v>29</v>
      </c>
      <c r="J11218">
        <v>50</v>
      </c>
      <c r="K11218">
        <v>0.57999999999999996</v>
      </c>
    </row>
    <row r="11219" spans="1:11" x14ac:dyDescent="0.3">
      <c r="A11219" s="7">
        <f t="shared" si="883"/>
        <v>42951</v>
      </c>
      <c r="B11219" s="8">
        <f t="shared" si="883"/>
        <v>16</v>
      </c>
      <c r="C11219" s="6" t="s">
        <v>501</v>
      </c>
      <c r="D11219" s="10" t="s">
        <v>20</v>
      </c>
      <c r="E11219" s="6" t="s">
        <v>502</v>
      </c>
      <c r="F11219" s="6" t="s">
        <v>15</v>
      </c>
      <c r="G11219">
        <v>162400</v>
      </c>
      <c r="H11219" t="str">
        <f t="shared" si="882"/>
        <v>Evening</v>
      </c>
      <c r="I11219" s="11">
        <v>23</v>
      </c>
      <c r="J11219">
        <v>50</v>
      </c>
      <c r="K11219">
        <v>0.46</v>
      </c>
    </row>
    <row r="11220" spans="1:11" x14ac:dyDescent="0.3">
      <c r="A11220" s="7">
        <f t="shared" si="883"/>
        <v>42951</v>
      </c>
      <c r="B11220" s="8">
        <f t="shared" si="883"/>
        <v>16</v>
      </c>
      <c r="C11220" s="6" t="s">
        <v>503</v>
      </c>
      <c r="D11220" s="10" t="s">
        <v>20</v>
      </c>
      <c r="E11220" s="6" t="s">
        <v>504</v>
      </c>
      <c r="F11220" s="6" t="s">
        <v>15</v>
      </c>
      <c r="G11220">
        <v>599600</v>
      </c>
      <c r="H11220" t="str">
        <f t="shared" si="882"/>
        <v>Evening</v>
      </c>
      <c r="I11220" s="11">
        <v>38</v>
      </c>
      <c r="J11220">
        <v>50</v>
      </c>
      <c r="K11220">
        <v>0.76</v>
      </c>
    </row>
    <row r="11221" spans="1:11" x14ac:dyDescent="0.3">
      <c r="A11221" s="7">
        <f t="shared" si="883"/>
        <v>42951</v>
      </c>
      <c r="B11221" s="8">
        <f t="shared" si="883"/>
        <v>16</v>
      </c>
      <c r="C11221" s="6" t="s">
        <v>505</v>
      </c>
      <c r="D11221" s="10" t="s">
        <v>20</v>
      </c>
      <c r="E11221" s="6" t="s">
        <v>506</v>
      </c>
      <c r="F11221" s="6" t="s">
        <v>15</v>
      </c>
      <c r="G11221">
        <v>762200</v>
      </c>
      <c r="H11221" t="str">
        <f t="shared" si="882"/>
        <v>Evening</v>
      </c>
      <c r="I11221" s="11">
        <v>43</v>
      </c>
      <c r="J11221">
        <v>50</v>
      </c>
      <c r="K11221">
        <v>0.86</v>
      </c>
    </row>
    <row r="11222" spans="1:11" x14ac:dyDescent="0.3">
      <c r="A11222" s="7">
        <f t="shared" si="883"/>
        <v>42951</v>
      </c>
      <c r="B11222" s="8">
        <f t="shared" si="883"/>
        <v>16</v>
      </c>
      <c r="C11222" s="9" t="s">
        <v>716</v>
      </c>
      <c r="D11222" s="10" t="s">
        <v>12</v>
      </c>
      <c r="E11222" s="9" t="s">
        <v>717</v>
      </c>
      <c r="F11222" s="6" t="s">
        <v>14</v>
      </c>
      <c r="G11222">
        <v>114500</v>
      </c>
      <c r="H11222" t="str">
        <f t="shared" si="882"/>
        <v>Evening</v>
      </c>
      <c r="I11222" s="11">
        <v>5</v>
      </c>
      <c r="J11222">
        <v>12</v>
      </c>
      <c r="K11222">
        <v>0.41666666666666669</v>
      </c>
    </row>
    <row r="11223" spans="1:11" x14ac:dyDescent="0.3">
      <c r="A11223" s="7">
        <f t="shared" ref="A11223:E11238" si="884">A11222</f>
        <v>42951</v>
      </c>
      <c r="B11223" s="8">
        <f t="shared" si="884"/>
        <v>16</v>
      </c>
      <c r="C11223" s="9" t="str">
        <f>C11222</f>
        <v>PG0698</v>
      </c>
      <c r="D11223" s="10" t="str">
        <f>D11222</f>
        <v>SU9</v>
      </c>
      <c r="E11223" s="9" t="str">
        <f>E11222</f>
        <v>GOJ,PEE</v>
      </c>
      <c r="F11223" s="6" t="s">
        <v>15</v>
      </c>
      <c r="G11223">
        <v>152800</v>
      </c>
      <c r="H11223" t="str">
        <f t="shared" si="882"/>
        <v>Evening</v>
      </c>
      <c r="I11223" s="11">
        <v>20</v>
      </c>
      <c r="J11223">
        <v>85</v>
      </c>
      <c r="K11223">
        <v>0.23529411764705879</v>
      </c>
    </row>
    <row r="11224" spans="1:11" x14ac:dyDescent="0.3">
      <c r="A11224" s="7">
        <f t="shared" si="884"/>
        <v>42951</v>
      </c>
      <c r="B11224" s="8">
        <f t="shared" si="884"/>
        <v>16</v>
      </c>
      <c r="C11224" s="9" t="s">
        <v>718</v>
      </c>
      <c r="D11224" s="10" t="s">
        <v>85</v>
      </c>
      <c r="E11224" s="9" t="s">
        <v>719</v>
      </c>
      <c r="F11224" s="6" t="s">
        <v>14</v>
      </c>
      <c r="G11224">
        <v>31400</v>
      </c>
      <c r="H11224" t="str">
        <f t="shared" si="882"/>
        <v>Evening</v>
      </c>
      <c r="I11224" s="11">
        <v>2</v>
      </c>
      <c r="J11224">
        <v>12</v>
      </c>
      <c r="K11224">
        <v>0.16666666666666671</v>
      </c>
    </row>
    <row r="11225" spans="1:11" x14ac:dyDescent="0.3">
      <c r="A11225" s="7">
        <f t="shared" si="884"/>
        <v>42951</v>
      </c>
      <c r="B11225" s="8">
        <f t="shared" si="884"/>
        <v>16</v>
      </c>
      <c r="C11225" s="9" t="str">
        <f>C11224</f>
        <v>PG0707</v>
      </c>
      <c r="D11225" s="10" t="str">
        <f>D11224</f>
        <v>733</v>
      </c>
      <c r="E11225" s="9" t="str">
        <f>E11224</f>
        <v>OVS,SGC</v>
      </c>
      <c r="F11225" s="6" t="s">
        <v>15</v>
      </c>
      <c r="G11225">
        <v>199100</v>
      </c>
      <c r="H11225" t="str">
        <f t="shared" si="882"/>
        <v>Evening</v>
      </c>
      <c r="I11225" s="11">
        <v>38</v>
      </c>
      <c r="J11225">
        <v>118</v>
      </c>
      <c r="K11225">
        <v>0.32203389830508472</v>
      </c>
    </row>
    <row r="11226" spans="1:11" x14ac:dyDescent="0.3">
      <c r="A11226" s="7">
        <f t="shared" si="884"/>
        <v>42951</v>
      </c>
      <c r="B11226" s="8">
        <v>17</v>
      </c>
      <c r="C11226" s="9" t="s">
        <v>816</v>
      </c>
      <c r="D11226" s="10" t="s">
        <v>12</v>
      </c>
      <c r="E11226" s="9" t="s">
        <v>817</v>
      </c>
      <c r="F11226" s="6" t="s">
        <v>14</v>
      </c>
      <c r="G11226">
        <v>106700</v>
      </c>
      <c r="H11226" t="str">
        <f t="shared" si="882"/>
        <v>Evening</v>
      </c>
      <c r="I11226" s="11">
        <v>11</v>
      </c>
      <c r="J11226">
        <v>12</v>
      </c>
      <c r="K11226">
        <v>0.91666666666666663</v>
      </c>
    </row>
    <row r="11227" spans="1:11" x14ac:dyDescent="0.3">
      <c r="A11227" s="7">
        <f t="shared" si="884"/>
        <v>42951</v>
      </c>
      <c r="B11227" s="8">
        <f t="shared" si="884"/>
        <v>17</v>
      </c>
      <c r="C11227" s="9" t="str">
        <f>C11226</f>
        <v>PG0039</v>
      </c>
      <c r="D11227" s="10" t="str">
        <f>D11226</f>
        <v>SU9</v>
      </c>
      <c r="E11227" s="9" t="str">
        <f>E11226</f>
        <v>KZN,KVX</v>
      </c>
      <c r="F11227" s="6" t="s">
        <v>15</v>
      </c>
      <c r="G11227">
        <v>235100</v>
      </c>
      <c r="H11227" t="str">
        <f t="shared" si="882"/>
        <v>Evening</v>
      </c>
      <c r="I11227" s="11">
        <v>73</v>
      </c>
      <c r="J11227">
        <v>85</v>
      </c>
      <c r="K11227">
        <v>0.85882352941176465</v>
      </c>
    </row>
    <row r="11228" spans="1:11" x14ac:dyDescent="0.3">
      <c r="A11228" s="7">
        <f t="shared" si="884"/>
        <v>42951</v>
      </c>
      <c r="B11228" s="8">
        <f t="shared" si="884"/>
        <v>17</v>
      </c>
      <c r="C11228" s="6" t="s">
        <v>918</v>
      </c>
      <c r="D11228" s="10" t="s">
        <v>30</v>
      </c>
      <c r="E11228" s="6" t="s">
        <v>919</v>
      </c>
      <c r="F11228" s="6" t="s">
        <v>15</v>
      </c>
      <c r="G11228">
        <v>13200</v>
      </c>
      <c r="H11228" t="str">
        <f t="shared" si="882"/>
        <v>Evening</v>
      </c>
      <c r="I11228" s="11">
        <v>3</v>
      </c>
      <c r="J11228">
        <v>12</v>
      </c>
      <c r="K11228">
        <v>0.25</v>
      </c>
    </row>
    <row r="11229" spans="1:11" x14ac:dyDescent="0.3">
      <c r="A11229" s="7">
        <f t="shared" si="884"/>
        <v>42951</v>
      </c>
      <c r="B11229" s="8">
        <f t="shared" si="884"/>
        <v>17</v>
      </c>
      <c r="C11229" s="9" t="s">
        <v>507</v>
      </c>
      <c r="D11229" s="10" t="s">
        <v>12</v>
      </c>
      <c r="E11229" s="9" t="s">
        <v>508</v>
      </c>
      <c r="F11229" s="6" t="s">
        <v>14</v>
      </c>
      <c r="G11229">
        <v>129900</v>
      </c>
      <c r="H11229" t="str">
        <f t="shared" si="882"/>
        <v>Evening</v>
      </c>
      <c r="I11229" s="11">
        <v>3</v>
      </c>
      <c r="J11229">
        <v>12</v>
      </c>
      <c r="K11229">
        <v>0.25</v>
      </c>
    </row>
    <row r="11230" spans="1:11" x14ac:dyDescent="0.3">
      <c r="A11230" s="7">
        <f t="shared" si="884"/>
        <v>42951</v>
      </c>
      <c r="B11230" s="8">
        <f t="shared" si="884"/>
        <v>17</v>
      </c>
      <c r="C11230" s="9" t="str">
        <f>C11229</f>
        <v>PG0152</v>
      </c>
      <c r="D11230" s="10" t="str">
        <f>D11229</f>
        <v>SU9</v>
      </c>
      <c r="E11230" s="9" t="str">
        <f>E11229</f>
        <v>SVO,MMK</v>
      </c>
      <c r="F11230" s="6" t="s">
        <v>15</v>
      </c>
      <c r="G11230">
        <v>406200</v>
      </c>
      <c r="H11230" t="str">
        <f t="shared" si="882"/>
        <v>Evening</v>
      </c>
      <c r="I11230" s="11">
        <v>28</v>
      </c>
      <c r="J11230">
        <v>85</v>
      </c>
      <c r="K11230">
        <v>0.32941176470588229</v>
      </c>
    </row>
    <row r="11231" spans="1:11" x14ac:dyDescent="0.3">
      <c r="A11231" s="7">
        <f t="shared" si="884"/>
        <v>42951</v>
      </c>
      <c r="B11231" s="8">
        <f t="shared" si="884"/>
        <v>17</v>
      </c>
      <c r="C11231" s="9" t="s">
        <v>509</v>
      </c>
      <c r="D11231" s="10" t="s">
        <v>12</v>
      </c>
      <c r="E11231" s="9" t="s">
        <v>510</v>
      </c>
      <c r="F11231" s="6" t="s">
        <v>14</v>
      </c>
      <c r="G11231">
        <v>396000</v>
      </c>
      <c r="H11231" t="str">
        <f t="shared" si="882"/>
        <v>Evening</v>
      </c>
      <c r="I11231" s="11">
        <v>12</v>
      </c>
      <c r="J11231">
        <v>12</v>
      </c>
      <c r="K11231">
        <v>1</v>
      </c>
    </row>
    <row r="11232" spans="1:11" x14ac:dyDescent="0.3">
      <c r="A11232" s="7">
        <f t="shared" si="884"/>
        <v>42951</v>
      </c>
      <c r="B11232" s="8">
        <f t="shared" si="884"/>
        <v>17</v>
      </c>
      <c r="C11232" s="9" t="str">
        <f>C11231</f>
        <v>PG0197</v>
      </c>
      <c r="D11232" s="10" t="str">
        <f>D11231</f>
        <v>SU9</v>
      </c>
      <c r="E11232" s="9" t="str">
        <f>E11231</f>
        <v>KGD,DME</v>
      </c>
      <c r="F11232" s="6" t="s">
        <v>15</v>
      </c>
      <c r="G11232">
        <v>851400</v>
      </c>
      <c r="H11232" t="str">
        <f t="shared" si="882"/>
        <v>Evening</v>
      </c>
      <c r="I11232" s="11">
        <v>77</v>
      </c>
      <c r="J11232">
        <v>85</v>
      </c>
      <c r="K11232">
        <v>0.90588235294117647</v>
      </c>
    </row>
    <row r="11233" spans="1:11" x14ac:dyDescent="0.3">
      <c r="A11233" s="7">
        <f t="shared" si="884"/>
        <v>42951</v>
      </c>
      <c r="B11233" s="8">
        <f t="shared" si="884"/>
        <v>17</v>
      </c>
      <c r="C11233" s="9" t="s">
        <v>511</v>
      </c>
      <c r="D11233" s="10" t="s">
        <v>98</v>
      </c>
      <c r="E11233" s="9" t="s">
        <v>512</v>
      </c>
      <c r="F11233" s="6" t="s">
        <v>14</v>
      </c>
      <c r="G11233">
        <v>516000</v>
      </c>
      <c r="H11233" t="str">
        <f t="shared" si="882"/>
        <v>Evening</v>
      </c>
      <c r="I11233" s="11">
        <v>24</v>
      </c>
      <c r="J11233">
        <v>28</v>
      </c>
      <c r="K11233">
        <v>0.8571428571428571</v>
      </c>
    </row>
    <row r="11234" spans="1:11" x14ac:dyDescent="0.3">
      <c r="A11234" s="7">
        <f t="shared" si="884"/>
        <v>42951</v>
      </c>
      <c r="B11234" s="8">
        <f t="shared" si="884"/>
        <v>17</v>
      </c>
      <c r="C11234" s="9" t="str">
        <f>C11233</f>
        <v>PG0203</v>
      </c>
      <c r="D11234" s="10" t="str">
        <f>D11233</f>
        <v>321</v>
      </c>
      <c r="E11234" s="9" t="str">
        <f>E11233</f>
        <v>KZN,DME</v>
      </c>
      <c r="F11234" s="6" t="s">
        <v>15</v>
      </c>
      <c r="G11234">
        <v>898400</v>
      </c>
      <c r="H11234" t="str">
        <f t="shared" si="882"/>
        <v>Evening</v>
      </c>
      <c r="I11234" s="11">
        <v>124</v>
      </c>
      <c r="J11234">
        <v>142</v>
      </c>
      <c r="K11234">
        <v>0.87323943661971826</v>
      </c>
    </row>
    <row r="11235" spans="1:11" x14ac:dyDescent="0.3">
      <c r="A11235" s="7">
        <f t="shared" si="884"/>
        <v>42951</v>
      </c>
      <c r="B11235" s="8">
        <f t="shared" si="884"/>
        <v>17</v>
      </c>
      <c r="C11235" s="9" t="s">
        <v>513</v>
      </c>
      <c r="D11235" s="10" t="s">
        <v>25</v>
      </c>
      <c r="E11235" s="9" t="s">
        <v>514</v>
      </c>
      <c r="F11235" s="6" t="s">
        <v>14</v>
      </c>
      <c r="G11235">
        <v>902200</v>
      </c>
      <c r="H11235" t="str">
        <f t="shared" si="882"/>
        <v>Evening</v>
      </c>
      <c r="I11235" s="11">
        <v>26</v>
      </c>
      <c r="J11235">
        <v>30</v>
      </c>
      <c r="K11235">
        <v>0.8666666666666667</v>
      </c>
    </row>
    <row r="11236" spans="1:11" x14ac:dyDescent="0.3">
      <c r="A11236" s="7">
        <f t="shared" si="884"/>
        <v>42951</v>
      </c>
      <c r="B11236" s="8">
        <f t="shared" si="884"/>
        <v>17</v>
      </c>
      <c r="C11236" s="9" t="str">
        <f>C11235</f>
        <v>PG0221</v>
      </c>
      <c r="D11236" s="10" t="str">
        <f>D11235</f>
        <v>763</v>
      </c>
      <c r="E11236" s="9" t="str">
        <f>E11235</f>
        <v>KRR,DME</v>
      </c>
      <c r="F11236" s="6" t="s">
        <v>15</v>
      </c>
      <c r="G11236">
        <v>1769800</v>
      </c>
      <c r="H11236" t="str">
        <f t="shared" si="882"/>
        <v>Evening</v>
      </c>
      <c r="I11236" s="11">
        <v>152</v>
      </c>
      <c r="J11236">
        <v>192</v>
      </c>
      <c r="K11236">
        <v>0.79166666666666663</v>
      </c>
    </row>
    <row r="11237" spans="1:11" x14ac:dyDescent="0.3">
      <c r="A11237" s="7">
        <f t="shared" si="884"/>
        <v>42951</v>
      </c>
      <c r="B11237" s="8">
        <f t="shared" si="884"/>
        <v>17</v>
      </c>
      <c r="C11237" s="9" t="s">
        <v>515</v>
      </c>
      <c r="D11237" s="10" t="s">
        <v>61</v>
      </c>
      <c r="E11237" s="9" t="s">
        <v>516</v>
      </c>
      <c r="F11237" s="6" t="s">
        <v>14</v>
      </c>
      <c r="G11237">
        <v>1010400</v>
      </c>
      <c r="H11237" t="str">
        <f t="shared" si="882"/>
        <v>Evening</v>
      </c>
      <c r="I11237" s="11">
        <v>24</v>
      </c>
      <c r="J11237">
        <v>30</v>
      </c>
      <c r="K11237">
        <v>0.8</v>
      </c>
    </row>
    <row r="11238" spans="1:11" x14ac:dyDescent="0.3">
      <c r="A11238" s="7">
        <f t="shared" si="884"/>
        <v>42951</v>
      </c>
      <c r="B11238" s="8">
        <f t="shared" si="884"/>
        <v>17</v>
      </c>
      <c r="C11238" s="9" t="str">
        <f t="shared" si="884"/>
        <v>PG0224</v>
      </c>
      <c r="D11238" s="10" t="str">
        <f t="shared" si="884"/>
        <v>773</v>
      </c>
      <c r="E11238" s="9" t="str">
        <f t="shared" si="884"/>
        <v>SVO,AER</v>
      </c>
      <c r="F11238" s="6" t="s">
        <v>63</v>
      </c>
      <c r="G11238">
        <v>956000</v>
      </c>
      <c r="H11238" t="str">
        <f t="shared" si="882"/>
        <v>Evening</v>
      </c>
      <c r="I11238" s="11">
        <v>40</v>
      </c>
      <c r="J11238">
        <v>48</v>
      </c>
      <c r="K11238">
        <v>0.83333333333333337</v>
      </c>
    </row>
    <row r="11239" spans="1:11" x14ac:dyDescent="0.3">
      <c r="A11239" s="7">
        <f t="shared" ref="A11239:E11254" si="885">A11238</f>
        <v>42951</v>
      </c>
      <c r="B11239" s="8">
        <f t="shared" si="885"/>
        <v>17</v>
      </c>
      <c r="C11239" s="9" t="str">
        <f t="shared" si="885"/>
        <v>PG0224</v>
      </c>
      <c r="D11239" s="10" t="str">
        <f t="shared" si="885"/>
        <v>773</v>
      </c>
      <c r="E11239" s="9" t="str">
        <f t="shared" si="885"/>
        <v>SVO,AER</v>
      </c>
      <c r="F11239" s="6" t="s">
        <v>15</v>
      </c>
      <c r="G11239">
        <v>3640000</v>
      </c>
      <c r="H11239" t="str">
        <f t="shared" si="882"/>
        <v>Evening</v>
      </c>
      <c r="I11239" s="11">
        <v>259</v>
      </c>
      <c r="J11239">
        <v>324</v>
      </c>
      <c r="K11239">
        <v>0.79938271604938271</v>
      </c>
    </row>
    <row r="11240" spans="1:11" x14ac:dyDescent="0.3">
      <c r="A11240" s="7">
        <f t="shared" si="885"/>
        <v>42951</v>
      </c>
      <c r="B11240" s="8">
        <f t="shared" si="885"/>
        <v>17</v>
      </c>
      <c r="C11240" s="9" t="s">
        <v>818</v>
      </c>
      <c r="D11240" s="10" t="s">
        <v>98</v>
      </c>
      <c r="E11240" s="9" t="s">
        <v>159</v>
      </c>
      <c r="F11240" s="6" t="s">
        <v>14</v>
      </c>
      <c r="G11240">
        <v>188000</v>
      </c>
      <c r="H11240" t="str">
        <f t="shared" si="882"/>
        <v>Evening</v>
      </c>
      <c r="I11240" s="11">
        <v>10</v>
      </c>
      <c r="J11240">
        <v>28</v>
      </c>
      <c r="K11240">
        <v>0.35714285714285721</v>
      </c>
    </row>
    <row r="11241" spans="1:11" x14ac:dyDescent="0.3">
      <c r="A11241" s="7">
        <f t="shared" si="885"/>
        <v>42951</v>
      </c>
      <c r="B11241" s="8">
        <f t="shared" si="885"/>
        <v>17</v>
      </c>
      <c r="C11241" s="9" t="str">
        <f>C11240</f>
        <v>PG0231</v>
      </c>
      <c r="D11241" s="10" t="str">
        <f>D11240</f>
        <v>321</v>
      </c>
      <c r="E11241" s="9" t="str">
        <f>E11240</f>
        <v>LED,VKO</v>
      </c>
      <c r="F11241" s="6" t="s">
        <v>15</v>
      </c>
      <c r="G11241">
        <v>369000</v>
      </c>
      <c r="H11241" t="str">
        <f t="shared" si="882"/>
        <v>Evening</v>
      </c>
      <c r="I11241" s="11">
        <v>58</v>
      </c>
      <c r="J11241">
        <v>142</v>
      </c>
      <c r="K11241">
        <v>0.40845070422535212</v>
      </c>
    </row>
    <row r="11242" spans="1:11" x14ac:dyDescent="0.3">
      <c r="A11242" s="7">
        <f t="shared" si="885"/>
        <v>42951</v>
      </c>
      <c r="B11242" s="8">
        <f t="shared" si="885"/>
        <v>17</v>
      </c>
      <c r="C11242" s="6" t="s">
        <v>517</v>
      </c>
      <c r="D11242" s="10" t="s">
        <v>20</v>
      </c>
      <c r="E11242" s="6" t="s">
        <v>518</v>
      </c>
      <c r="F11242" s="6" t="s">
        <v>15</v>
      </c>
      <c r="G11242">
        <v>765700</v>
      </c>
      <c r="H11242" t="str">
        <f t="shared" si="882"/>
        <v>Evening</v>
      </c>
      <c r="I11242" s="11">
        <v>40</v>
      </c>
      <c r="J11242">
        <v>50</v>
      </c>
      <c r="K11242">
        <v>0.8</v>
      </c>
    </row>
    <row r="11243" spans="1:11" x14ac:dyDescent="0.3">
      <c r="A11243" s="7">
        <f t="shared" si="885"/>
        <v>42951</v>
      </c>
      <c r="B11243" s="8">
        <f t="shared" si="885"/>
        <v>17</v>
      </c>
      <c r="C11243" s="9" t="s">
        <v>519</v>
      </c>
      <c r="D11243" s="10" t="s">
        <v>12</v>
      </c>
      <c r="E11243" s="9" t="s">
        <v>520</v>
      </c>
      <c r="F11243" s="6" t="s">
        <v>14</v>
      </c>
      <c r="G11243">
        <v>123600</v>
      </c>
      <c r="H11243" t="str">
        <f t="shared" si="882"/>
        <v>Evening</v>
      </c>
      <c r="I11243" s="11">
        <v>12</v>
      </c>
      <c r="J11243">
        <v>12</v>
      </c>
      <c r="K11243">
        <v>1</v>
      </c>
    </row>
    <row r="11244" spans="1:11" x14ac:dyDescent="0.3">
      <c r="A11244" s="7">
        <f t="shared" si="885"/>
        <v>42951</v>
      </c>
      <c r="B11244" s="8">
        <f t="shared" si="885"/>
        <v>17</v>
      </c>
      <c r="C11244" s="9" t="str">
        <f>C11243</f>
        <v>PG0387</v>
      </c>
      <c r="D11244" s="10" t="str">
        <f>D11243</f>
        <v>SU9</v>
      </c>
      <c r="E11244" s="9" t="str">
        <f>E11243</f>
        <v>BZK,DME</v>
      </c>
      <c r="F11244" s="6" t="s">
        <v>15</v>
      </c>
      <c r="G11244">
        <v>291000</v>
      </c>
      <c r="H11244" t="str">
        <f t="shared" si="882"/>
        <v>Evening</v>
      </c>
      <c r="I11244" s="11">
        <v>85</v>
      </c>
      <c r="J11244">
        <v>85</v>
      </c>
      <c r="K11244">
        <v>1</v>
      </c>
    </row>
    <row r="11245" spans="1:11" x14ac:dyDescent="0.3">
      <c r="A11245" s="7">
        <f t="shared" si="885"/>
        <v>42951</v>
      </c>
      <c r="B11245" s="8">
        <f t="shared" si="885"/>
        <v>17</v>
      </c>
      <c r="C11245" s="9" t="s">
        <v>521</v>
      </c>
      <c r="D11245" s="10" t="s">
        <v>12</v>
      </c>
      <c r="E11245" s="9" t="s">
        <v>522</v>
      </c>
      <c r="F11245" s="6" t="s">
        <v>14</v>
      </c>
      <c r="G11245">
        <v>182500</v>
      </c>
      <c r="H11245" t="str">
        <f t="shared" si="882"/>
        <v>Evening</v>
      </c>
      <c r="I11245" s="11">
        <v>5</v>
      </c>
      <c r="J11245">
        <v>12</v>
      </c>
      <c r="K11245">
        <v>0.41666666666666669</v>
      </c>
    </row>
    <row r="11246" spans="1:11" x14ac:dyDescent="0.3">
      <c r="A11246" s="7">
        <f t="shared" si="885"/>
        <v>42951</v>
      </c>
      <c r="B11246" s="8">
        <f t="shared" si="885"/>
        <v>17</v>
      </c>
      <c r="C11246" s="9" t="str">
        <f>C11245</f>
        <v>PG0507</v>
      </c>
      <c r="D11246" s="10" t="str">
        <f>D11245</f>
        <v>SU9</v>
      </c>
      <c r="E11246" s="9" t="str">
        <f>E11245</f>
        <v>LED,KZN</v>
      </c>
      <c r="F11246" s="6" t="s">
        <v>15</v>
      </c>
      <c r="G11246">
        <v>392800</v>
      </c>
      <c r="H11246" t="str">
        <f t="shared" si="882"/>
        <v>Evening</v>
      </c>
      <c r="I11246" s="11">
        <v>32</v>
      </c>
      <c r="J11246">
        <v>85</v>
      </c>
      <c r="K11246">
        <v>0.37647058823529411</v>
      </c>
    </row>
    <row r="11247" spans="1:11" x14ac:dyDescent="0.3">
      <c r="A11247" s="7">
        <f t="shared" si="885"/>
        <v>42951</v>
      </c>
      <c r="B11247" s="8">
        <f t="shared" si="885"/>
        <v>17</v>
      </c>
      <c r="C11247" s="9" t="s">
        <v>523</v>
      </c>
      <c r="D11247" s="10" t="s">
        <v>25</v>
      </c>
      <c r="E11247" s="9" t="s">
        <v>524</v>
      </c>
      <c r="F11247" s="6" t="s">
        <v>14</v>
      </c>
      <c r="G11247">
        <v>1022500</v>
      </c>
      <c r="H11247" t="str">
        <f t="shared" si="882"/>
        <v>Evening</v>
      </c>
      <c r="I11247" s="11">
        <v>25</v>
      </c>
      <c r="J11247">
        <v>30</v>
      </c>
      <c r="K11247">
        <v>0.83333333333333337</v>
      </c>
    </row>
    <row r="11248" spans="1:11" x14ac:dyDescent="0.3">
      <c r="A11248" s="7">
        <f t="shared" si="885"/>
        <v>42951</v>
      </c>
      <c r="B11248" s="8">
        <f t="shared" si="885"/>
        <v>17</v>
      </c>
      <c r="C11248" s="9" t="str">
        <f>C11247</f>
        <v>PG0562</v>
      </c>
      <c r="D11248" s="10" t="str">
        <f>D11247</f>
        <v>763</v>
      </c>
      <c r="E11248" s="9" t="str">
        <f>E11247</f>
        <v>AER,VKO</v>
      </c>
      <c r="F11248" s="6" t="s">
        <v>15</v>
      </c>
      <c r="G11248">
        <v>2101400</v>
      </c>
      <c r="H11248" t="str">
        <f t="shared" si="882"/>
        <v>Evening</v>
      </c>
      <c r="I11248" s="11">
        <v>154</v>
      </c>
      <c r="J11248">
        <v>192</v>
      </c>
      <c r="K11248">
        <v>0.80208333333333337</v>
      </c>
    </row>
    <row r="11249" spans="1:11" x14ac:dyDescent="0.3">
      <c r="A11249" s="7">
        <f t="shared" si="885"/>
        <v>42951</v>
      </c>
      <c r="B11249" s="8">
        <f t="shared" si="885"/>
        <v>17</v>
      </c>
      <c r="C11249" s="9" t="s">
        <v>525</v>
      </c>
      <c r="D11249" s="10" t="s">
        <v>17</v>
      </c>
      <c r="E11249" s="9" t="s">
        <v>526</v>
      </c>
      <c r="F11249" s="6" t="s">
        <v>14</v>
      </c>
      <c r="G11249">
        <v>2192300</v>
      </c>
      <c r="H11249" t="str">
        <f t="shared" si="882"/>
        <v>Evening</v>
      </c>
      <c r="I11249" s="11">
        <v>11</v>
      </c>
      <c r="J11249">
        <v>20</v>
      </c>
      <c r="K11249">
        <v>0.55000000000000004</v>
      </c>
    </row>
    <row r="11250" spans="1:11" x14ac:dyDescent="0.3">
      <c r="A11250" s="7">
        <f t="shared" si="885"/>
        <v>42951</v>
      </c>
      <c r="B11250" s="8">
        <f t="shared" si="885"/>
        <v>17</v>
      </c>
      <c r="C11250" s="9" t="str">
        <f>C11249</f>
        <v>PG0703</v>
      </c>
      <c r="D11250" s="10" t="str">
        <f>D11249</f>
        <v>319</v>
      </c>
      <c r="E11250" s="9" t="str">
        <f>E11249</f>
        <v>SVO,UUS</v>
      </c>
      <c r="F11250" s="6" t="s">
        <v>15</v>
      </c>
      <c r="G11250">
        <v>3612400</v>
      </c>
      <c r="H11250" t="str">
        <f t="shared" si="882"/>
        <v>Evening</v>
      </c>
      <c r="I11250" s="11">
        <v>54</v>
      </c>
      <c r="J11250">
        <v>96</v>
      </c>
      <c r="K11250">
        <v>0.5625</v>
      </c>
    </row>
    <row r="11251" spans="1:11" x14ac:dyDescent="0.3">
      <c r="A11251" s="7">
        <f t="shared" si="885"/>
        <v>42951</v>
      </c>
      <c r="B11251" s="8">
        <f t="shared" si="885"/>
        <v>17</v>
      </c>
      <c r="C11251" s="9" t="s">
        <v>527</v>
      </c>
      <c r="D11251" s="10" t="s">
        <v>85</v>
      </c>
      <c r="E11251" s="9" t="s">
        <v>528</v>
      </c>
      <c r="F11251" s="6" t="s">
        <v>14</v>
      </c>
      <c r="G11251">
        <v>47100</v>
      </c>
      <c r="H11251" t="str">
        <f t="shared" si="882"/>
        <v>Evening</v>
      </c>
      <c r="I11251" s="11">
        <v>3</v>
      </c>
      <c r="J11251">
        <v>12</v>
      </c>
      <c r="K11251">
        <v>0.25</v>
      </c>
    </row>
    <row r="11252" spans="1:11" x14ac:dyDescent="0.3">
      <c r="A11252" s="7">
        <f t="shared" si="885"/>
        <v>42951</v>
      </c>
      <c r="B11252" s="8">
        <f t="shared" si="885"/>
        <v>17</v>
      </c>
      <c r="C11252" s="9" t="str">
        <f>C11251</f>
        <v>PG0708</v>
      </c>
      <c r="D11252" s="10" t="str">
        <f>D11251</f>
        <v>733</v>
      </c>
      <c r="E11252" s="9" t="str">
        <f>E11251</f>
        <v>SGC,OVS</v>
      </c>
      <c r="F11252" s="6" t="s">
        <v>15</v>
      </c>
      <c r="G11252">
        <v>167400</v>
      </c>
      <c r="H11252" t="str">
        <f t="shared" si="882"/>
        <v>Evening</v>
      </c>
      <c r="I11252" s="11">
        <v>32</v>
      </c>
      <c r="J11252">
        <v>118</v>
      </c>
      <c r="K11252">
        <v>0.2711864406779661</v>
      </c>
    </row>
    <row r="11253" spans="1:11" x14ac:dyDescent="0.3">
      <c r="A11253" s="7">
        <f t="shared" si="885"/>
        <v>42951</v>
      </c>
      <c r="B11253" s="8">
        <v>18</v>
      </c>
      <c r="C11253" s="9" t="s">
        <v>529</v>
      </c>
      <c r="D11253" s="10" t="s">
        <v>61</v>
      </c>
      <c r="E11253" s="9" t="s">
        <v>530</v>
      </c>
      <c r="F11253" s="6" t="s">
        <v>14</v>
      </c>
      <c r="G11253">
        <v>1052500</v>
      </c>
      <c r="H11253" t="str">
        <f t="shared" si="882"/>
        <v>Evening</v>
      </c>
      <c r="I11253" s="11">
        <v>25</v>
      </c>
      <c r="J11253">
        <v>30</v>
      </c>
      <c r="K11253">
        <v>0.83333333333333337</v>
      </c>
    </row>
    <row r="11254" spans="1:11" x14ac:dyDescent="0.3">
      <c r="A11254" s="7">
        <f t="shared" si="885"/>
        <v>42951</v>
      </c>
      <c r="B11254" s="8">
        <f t="shared" si="885"/>
        <v>18</v>
      </c>
      <c r="C11254" s="9" t="str">
        <f t="shared" si="885"/>
        <v>PG0013</v>
      </c>
      <c r="D11254" s="10" t="str">
        <f t="shared" si="885"/>
        <v>773</v>
      </c>
      <c r="E11254" s="9" t="str">
        <f t="shared" si="885"/>
        <v>AER,SVO</v>
      </c>
      <c r="F11254" s="6" t="s">
        <v>63</v>
      </c>
      <c r="G11254">
        <v>812600</v>
      </c>
      <c r="H11254" t="str">
        <f t="shared" si="882"/>
        <v>Evening</v>
      </c>
      <c r="I11254" s="11">
        <v>34</v>
      </c>
      <c r="J11254">
        <v>48</v>
      </c>
      <c r="K11254">
        <v>0.70833333333333337</v>
      </c>
    </row>
    <row r="11255" spans="1:11" x14ac:dyDescent="0.3">
      <c r="A11255" s="7">
        <f t="shared" ref="A11255:E11270" si="886">A11254</f>
        <v>42951</v>
      </c>
      <c r="B11255" s="8">
        <f t="shared" si="886"/>
        <v>18</v>
      </c>
      <c r="C11255" s="9" t="str">
        <f t="shared" si="886"/>
        <v>PG0013</v>
      </c>
      <c r="D11255" s="10" t="str">
        <f t="shared" si="886"/>
        <v>773</v>
      </c>
      <c r="E11255" s="9" t="str">
        <f t="shared" si="886"/>
        <v>AER,SVO</v>
      </c>
      <c r="F11255" s="6" t="s">
        <v>15</v>
      </c>
      <c r="G11255">
        <v>3670800</v>
      </c>
      <c r="H11255" t="str">
        <f t="shared" si="882"/>
        <v>Evening</v>
      </c>
      <c r="I11255" s="11">
        <v>261</v>
      </c>
      <c r="J11255">
        <v>324</v>
      </c>
      <c r="K11255">
        <v>0.80555555555555558</v>
      </c>
    </row>
    <row r="11256" spans="1:11" x14ac:dyDescent="0.3">
      <c r="A11256" s="7">
        <f t="shared" si="886"/>
        <v>42951</v>
      </c>
      <c r="B11256" s="8">
        <f t="shared" si="886"/>
        <v>18</v>
      </c>
      <c r="C11256" s="6" t="s">
        <v>531</v>
      </c>
      <c r="D11256" s="10" t="s">
        <v>20</v>
      </c>
      <c r="E11256" s="6" t="s">
        <v>532</v>
      </c>
      <c r="F11256" s="6" t="s">
        <v>15</v>
      </c>
      <c r="G11256">
        <v>334500</v>
      </c>
      <c r="H11256" t="str">
        <f t="shared" si="882"/>
        <v>Evening</v>
      </c>
      <c r="I11256" s="11">
        <v>35</v>
      </c>
      <c r="J11256">
        <v>50</v>
      </c>
      <c r="K11256">
        <v>0.7</v>
      </c>
    </row>
    <row r="11257" spans="1:11" x14ac:dyDescent="0.3">
      <c r="A11257" s="7">
        <f t="shared" si="886"/>
        <v>42951</v>
      </c>
      <c r="B11257" s="8">
        <f t="shared" si="886"/>
        <v>18</v>
      </c>
      <c r="C11257" s="6" t="s">
        <v>533</v>
      </c>
      <c r="D11257" s="10" t="s">
        <v>20</v>
      </c>
      <c r="E11257" s="6" t="s">
        <v>534</v>
      </c>
      <c r="F11257" s="6" t="s">
        <v>15</v>
      </c>
      <c r="G11257">
        <v>149000</v>
      </c>
      <c r="H11257" t="str">
        <f t="shared" si="882"/>
        <v>Evening</v>
      </c>
      <c r="I11257" s="11">
        <v>10</v>
      </c>
      <c r="J11257">
        <v>50</v>
      </c>
      <c r="K11257">
        <v>0.2</v>
      </c>
    </row>
    <row r="11258" spans="1:11" x14ac:dyDescent="0.3">
      <c r="A11258" s="7">
        <f t="shared" si="886"/>
        <v>42951</v>
      </c>
      <c r="B11258" s="8">
        <f t="shared" si="886"/>
        <v>18</v>
      </c>
      <c r="C11258" s="6" t="s">
        <v>535</v>
      </c>
      <c r="D11258" s="10" t="s">
        <v>20</v>
      </c>
      <c r="E11258" s="6" t="s">
        <v>536</v>
      </c>
      <c r="F11258" s="6" t="s">
        <v>15</v>
      </c>
      <c r="G11258">
        <v>188800</v>
      </c>
      <c r="H11258" t="str">
        <f t="shared" si="882"/>
        <v>Evening</v>
      </c>
      <c r="I11258" s="11">
        <v>15</v>
      </c>
      <c r="J11258">
        <v>50</v>
      </c>
      <c r="K11258">
        <v>0.3</v>
      </c>
    </row>
    <row r="11259" spans="1:11" x14ac:dyDescent="0.3">
      <c r="A11259" s="7">
        <f t="shared" si="886"/>
        <v>42951</v>
      </c>
      <c r="B11259" s="8">
        <f t="shared" si="886"/>
        <v>18</v>
      </c>
      <c r="C11259" s="9" t="s">
        <v>537</v>
      </c>
      <c r="D11259" s="10" t="s">
        <v>12</v>
      </c>
      <c r="E11259" s="9" t="s">
        <v>538</v>
      </c>
      <c r="F11259" s="6" t="s">
        <v>14</v>
      </c>
      <c r="G11259">
        <v>193500</v>
      </c>
      <c r="H11259" t="str">
        <f t="shared" si="882"/>
        <v>Evening</v>
      </c>
      <c r="I11259" s="11">
        <v>9</v>
      </c>
      <c r="J11259">
        <v>12</v>
      </c>
      <c r="K11259">
        <v>0.75</v>
      </c>
    </row>
    <row r="11260" spans="1:11" x14ac:dyDescent="0.3">
      <c r="A11260" s="7">
        <f t="shared" si="886"/>
        <v>42951</v>
      </c>
      <c r="B11260" s="8">
        <f t="shared" si="886"/>
        <v>18</v>
      </c>
      <c r="C11260" s="9" t="str">
        <f>C11259</f>
        <v>PG0106</v>
      </c>
      <c r="D11260" s="10" t="str">
        <f>D11259</f>
        <v>SU9</v>
      </c>
      <c r="E11260" s="9" t="str">
        <f>E11259</f>
        <v>VKO,ULV</v>
      </c>
      <c r="F11260" s="6" t="s">
        <v>15</v>
      </c>
      <c r="G11260">
        <v>318200</v>
      </c>
      <c r="H11260" t="str">
        <f t="shared" si="882"/>
        <v>Evening</v>
      </c>
      <c r="I11260" s="11">
        <v>44</v>
      </c>
      <c r="J11260">
        <v>85</v>
      </c>
      <c r="K11260">
        <v>0.51764705882352946</v>
      </c>
    </row>
    <row r="11261" spans="1:11" x14ac:dyDescent="0.3">
      <c r="A11261" s="7">
        <f t="shared" si="886"/>
        <v>42951</v>
      </c>
      <c r="B11261" s="8">
        <f t="shared" si="886"/>
        <v>18</v>
      </c>
      <c r="C11261" s="6" t="s">
        <v>539</v>
      </c>
      <c r="D11261" s="10" t="s">
        <v>20</v>
      </c>
      <c r="E11261" s="6" t="s">
        <v>540</v>
      </c>
      <c r="F11261" s="6" t="s">
        <v>15</v>
      </c>
      <c r="G11261">
        <v>530000</v>
      </c>
      <c r="H11261" t="str">
        <f t="shared" si="882"/>
        <v>Evening</v>
      </c>
      <c r="I11261" s="11">
        <v>34</v>
      </c>
      <c r="J11261">
        <v>50</v>
      </c>
      <c r="K11261">
        <v>0.68</v>
      </c>
    </row>
    <row r="11262" spans="1:11" x14ac:dyDescent="0.3">
      <c r="A11262" s="7">
        <f t="shared" si="886"/>
        <v>42951</v>
      </c>
      <c r="B11262" s="8">
        <f t="shared" si="886"/>
        <v>18</v>
      </c>
      <c r="C11262" s="6" t="s">
        <v>541</v>
      </c>
      <c r="D11262" s="10" t="s">
        <v>20</v>
      </c>
      <c r="E11262" s="6" t="s">
        <v>542</v>
      </c>
      <c r="F11262" s="6" t="s">
        <v>15</v>
      </c>
      <c r="G11262">
        <v>117500</v>
      </c>
      <c r="H11262" t="str">
        <f t="shared" si="882"/>
        <v>Evening</v>
      </c>
      <c r="I11262" s="11">
        <v>11</v>
      </c>
      <c r="J11262">
        <v>50</v>
      </c>
      <c r="K11262">
        <v>0.22</v>
      </c>
    </row>
    <row r="11263" spans="1:11" x14ac:dyDescent="0.3">
      <c r="A11263" s="7">
        <f t="shared" si="886"/>
        <v>42951</v>
      </c>
      <c r="B11263" s="8">
        <f t="shared" si="886"/>
        <v>18</v>
      </c>
      <c r="C11263" s="9" t="s">
        <v>543</v>
      </c>
      <c r="D11263" s="10" t="s">
        <v>12</v>
      </c>
      <c r="E11263" s="9" t="s">
        <v>544</v>
      </c>
      <c r="F11263" s="6" t="s">
        <v>14</v>
      </c>
      <c r="G11263">
        <v>329600</v>
      </c>
      <c r="H11263" t="str">
        <f t="shared" si="882"/>
        <v>Evening</v>
      </c>
      <c r="I11263" s="11">
        <v>8</v>
      </c>
      <c r="J11263">
        <v>12</v>
      </c>
      <c r="K11263">
        <v>0.66666666666666663</v>
      </c>
    </row>
    <row r="11264" spans="1:11" x14ac:dyDescent="0.3">
      <c r="A11264" s="7">
        <f t="shared" si="886"/>
        <v>42951</v>
      </c>
      <c r="B11264" s="8">
        <f t="shared" si="886"/>
        <v>18</v>
      </c>
      <c r="C11264" s="9" t="str">
        <f>C11263</f>
        <v>PG0184</v>
      </c>
      <c r="D11264" s="10" t="str">
        <f>D11263</f>
        <v>SU9</v>
      </c>
      <c r="E11264" s="9" t="str">
        <f>E11263</f>
        <v>CEK,VOG</v>
      </c>
      <c r="F11264" s="6" t="s">
        <v>15</v>
      </c>
      <c r="G11264">
        <v>978300</v>
      </c>
      <c r="H11264" t="str">
        <f t="shared" si="882"/>
        <v>Evening</v>
      </c>
      <c r="I11264" s="11">
        <v>71</v>
      </c>
      <c r="J11264">
        <v>85</v>
      </c>
      <c r="K11264">
        <v>0.83529411764705885</v>
      </c>
    </row>
    <row r="11265" spans="1:11" x14ac:dyDescent="0.3">
      <c r="A11265" s="7">
        <f t="shared" si="886"/>
        <v>42951</v>
      </c>
      <c r="B11265" s="8">
        <f t="shared" si="886"/>
        <v>18</v>
      </c>
      <c r="C11265" s="9" t="s">
        <v>545</v>
      </c>
      <c r="D11265" s="10" t="s">
        <v>85</v>
      </c>
      <c r="E11265" s="9" t="s">
        <v>546</v>
      </c>
      <c r="F11265" s="6" t="s">
        <v>14</v>
      </c>
      <c r="G11265">
        <v>350100</v>
      </c>
      <c r="H11265" t="str">
        <f t="shared" si="882"/>
        <v>Evening</v>
      </c>
      <c r="I11265" s="11">
        <v>9</v>
      </c>
      <c r="J11265">
        <v>12</v>
      </c>
      <c r="K11265">
        <v>0.75</v>
      </c>
    </row>
    <row r="11266" spans="1:11" x14ac:dyDescent="0.3">
      <c r="A11266" s="7">
        <f t="shared" si="886"/>
        <v>42951</v>
      </c>
      <c r="B11266" s="8">
        <f t="shared" si="886"/>
        <v>18</v>
      </c>
      <c r="C11266" s="9" t="str">
        <f>C11265</f>
        <v>PG0210</v>
      </c>
      <c r="D11266" s="10" t="str">
        <f>D11265</f>
        <v>733</v>
      </c>
      <c r="E11266" s="9" t="str">
        <f>E11265</f>
        <v>DME,MRV</v>
      </c>
      <c r="F11266" s="6" t="s">
        <v>15</v>
      </c>
      <c r="G11266">
        <v>1043900</v>
      </c>
      <c r="H11266" t="str">
        <f t="shared" ref="H11266:H11329" si="887">_xlfn.IFS(B11266&gt;=20,"Night",B11266&gt;=16,"Evening",B11266&gt;=12,"AfterNoon",B11266&gt;=8,"BeforeNoon",B11266&gt;=4,"Morning",B11266&lt;4,"EarlyMorning")</f>
        <v>Evening</v>
      </c>
      <c r="I11266" s="11">
        <v>80</v>
      </c>
      <c r="J11266">
        <v>118</v>
      </c>
      <c r="K11266">
        <v>0.67796610169491522</v>
      </c>
    </row>
    <row r="11267" spans="1:11" x14ac:dyDescent="0.3">
      <c r="A11267" s="7">
        <f t="shared" si="886"/>
        <v>42951</v>
      </c>
      <c r="B11267" s="8">
        <f t="shared" si="886"/>
        <v>18</v>
      </c>
      <c r="C11267" s="9" t="s">
        <v>547</v>
      </c>
      <c r="D11267" s="10" t="s">
        <v>98</v>
      </c>
      <c r="E11267" s="9" t="s">
        <v>548</v>
      </c>
      <c r="F11267" s="6" t="s">
        <v>14</v>
      </c>
      <c r="G11267">
        <v>220000</v>
      </c>
      <c r="H11267" t="str">
        <f t="shared" si="887"/>
        <v>Evening</v>
      </c>
      <c r="I11267" s="11">
        <v>8</v>
      </c>
      <c r="J11267">
        <v>28</v>
      </c>
      <c r="K11267">
        <v>0.2857142857142857</v>
      </c>
    </row>
    <row r="11268" spans="1:11" x14ac:dyDescent="0.3">
      <c r="A11268" s="7">
        <f t="shared" si="886"/>
        <v>42951</v>
      </c>
      <c r="B11268" s="8">
        <f t="shared" si="886"/>
        <v>18</v>
      </c>
      <c r="C11268" s="9" t="str">
        <f>C11267</f>
        <v>PG0212</v>
      </c>
      <c r="D11268" s="10" t="str">
        <f>D11267</f>
        <v>321</v>
      </c>
      <c r="E11268" s="9" t="str">
        <f>E11267</f>
        <v>DME,ROV</v>
      </c>
      <c r="F11268" s="6" t="s">
        <v>15</v>
      </c>
      <c r="G11268">
        <v>454400</v>
      </c>
      <c r="H11268" t="str">
        <f t="shared" si="887"/>
        <v>Evening</v>
      </c>
      <c r="I11268" s="11">
        <v>49</v>
      </c>
      <c r="J11268">
        <v>142</v>
      </c>
      <c r="K11268">
        <v>0.34507042253521131</v>
      </c>
    </row>
    <row r="11269" spans="1:11" x14ac:dyDescent="0.3">
      <c r="A11269" s="7">
        <f t="shared" si="886"/>
        <v>42951</v>
      </c>
      <c r="B11269" s="8">
        <f t="shared" si="886"/>
        <v>18</v>
      </c>
      <c r="C11269" s="9" t="s">
        <v>902</v>
      </c>
      <c r="D11269" s="10" t="s">
        <v>98</v>
      </c>
      <c r="E11269" s="9" t="s">
        <v>380</v>
      </c>
      <c r="F11269" s="6" t="s">
        <v>14</v>
      </c>
      <c r="G11269">
        <v>110000</v>
      </c>
      <c r="H11269" t="str">
        <f t="shared" si="887"/>
        <v>Evening</v>
      </c>
      <c r="I11269" s="11">
        <v>4</v>
      </c>
      <c r="J11269">
        <v>28</v>
      </c>
      <c r="K11269">
        <v>0.14285714285714279</v>
      </c>
    </row>
    <row r="11270" spans="1:11" x14ac:dyDescent="0.3">
      <c r="A11270" s="7">
        <f t="shared" si="886"/>
        <v>42951</v>
      </c>
      <c r="B11270" s="8">
        <f t="shared" si="886"/>
        <v>18</v>
      </c>
      <c r="C11270" s="9" t="str">
        <f>C11269</f>
        <v>PG0215</v>
      </c>
      <c r="D11270" s="10" t="str">
        <f>D11269</f>
        <v>321</v>
      </c>
      <c r="E11270" s="9" t="str">
        <f>E11269</f>
        <v>ROV,DME</v>
      </c>
      <c r="F11270" s="6" t="s">
        <v>15</v>
      </c>
      <c r="G11270">
        <v>373400</v>
      </c>
      <c r="H11270" t="str">
        <f t="shared" si="887"/>
        <v>Evening</v>
      </c>
      <c r="I11270" s="11">
        <v>40</v>
      </c>
      <c r="J11270">
        <v>142</v>
      </c>
      <c r="K11270">
        <v>0.28169014084507038</v>
      </c>
    </row>
    <row r="11271" spans="1:11" x14ac:dyDescent="0.3">
      <c r="A11271" s="7">
        <f t="shared" ref="A11271:E11286" si="888">A11270</f>
        <v>42951</v>
      </c>
      <c r="B11271" s="8">
        <f t="shared" si="888"/>
        <v>18</v>
      </c>
      <c r="C11271" s="9" t="s">
        <v>549</v>
      </c>
      <c r="D11271" s="10" t="s">
        <v>25</v>
      </c>
      <c r="E11271" s="9" t="s">
        <v>550</v>
      </c>
      <c r="F11271" s="6" t="s">
        <v>14</v>
      </c>
      <c r="G11271">
        <v>832800</v>
      </c>
      <c r="H11271" t="str">
        <f t="shared" si="887"/>
        <v>Evening</v>
      </c>
      <c r="I11271" s="11">
        <v>24</v>
      </c>
      <c r="J11271">
        <v>30</v>
      </c>
      <c r="K11271">
        <v>0.8</v>
      </c>
    </row>
    <row r="11272" spans="1:11" x14ac:dyDescent="0.3">
      <c r="A11272" s="7">
        <f t="shared" si="888"/>
        <v>42951</v>
      </c>
      <c r="B11272" s="8">
        <f t="shared" si="888"/>
        <v>18</v>
      </c>
      <c r="C11272" s="9" t="str">
        <f>C11271</f>
        <v>PG0220</v>
      </c>
      <c r="D11272" s="10" t="str">
        <f>D11271</f>
        <v>763</v>
      </c>
      <c r="E11272" s="9" t="str">
        <f>E11271</f>
        <v>DME,KRR</v>
      </c>
      <c r="F11272" s="6" t="s">
        <v>15</v>
      </c>
      <c r="G11272">
        <v>1747700</v>
      </c>
      <c r="H11272" t="str">
        <f t="shared" si="887"/>
        <v>Evening</v>
      </c>
      <c r="I11272" s="11">
        <v>150</v>
      </c>
      <c r="J11272">
        <v>192</v>
      </c>
      <c r="K11272">
        <v>0.78125</v>
      </c>
    </row>
    <row r="11273" spans="1:11" x14ac:dyDescent="0.3">
      <c r="A11273" s="7">
        <f t="shared" si="888"/>
        <v>42951</v>
      </c>
      <c r="B11273" s="8">
        <f t="shared" si="888"/>
        <v>18</v>
      </c>
      <c r="C11273" s="9" t="s">
        <v>551</v>
      </c>
      <c r="D11273" s="10" t="s">
        <v>85</v>
      </c>
      <c r="E11273" s="9" t="s">
        <v>552</v>
      </c>
      <c r="F11273" s="6" t="s">
        <v>14</v>
      </c>
      <c r="G11273">
        <v>329400</v>
      </c>
      <c r="H11273" t="str">
        <f t="shared" si="887"/>
        <v>Evening</v>
      </c>
      <c r="I11273" s="11">
        <v>9</v>
      </c>
      <c r="J11273">
        <v>12</v>
      </c>
      <c r="K11273">
        <v>0.75</v>
      </c>
    </row>
    <row r="11274" spans="1:11" x14ac:dyDescent="0.3">
      <c r="A11274" s="7">
        <f t="shared" si="888"/>
        <v>42951</v>
      </c>
      <c r="B11274" s="8">
        <f t="shared" si="888"/>
        <v>18</v>
      </c>
      <c r="C11274" s="9" t="str">
        <f>C11273</f>
        <v>PG0251</v>
      </c>
      <c r="D11274" s="10" t="str">
        <f>D11273</f>
        <v>733</v>
      </c>
      <c r="E11274" s="9" t="str">
        <f>E11273</f>
        <v>SVO,AAQ</v>
      </c>
      <c r="F11274" s="6" t="s">
        <v>15</v>
      </c>
      <c r="G11274">
        <v>1385800</v>
      </c>
      <c r="H11274" t="str">
        <f t="shared" si="887"/>
        <v>Evening</v>
      </c>
      <c r="I11274" s="11">
        <v>113</v>
      </c>
      <c r="J11274">
        <v>118</v>
      </c>
      <c r="K11274">
        <v>0.9576271186440678</v>
      </c>
    </row>
    <row r="11275" spans="1:11" x14ac:dyDescent="0.3">
      <c r="A11275" s="7">
        <f t="shared" si="888"/>
        <v>42951</v>
      </c>
      <c r="B11275" s="8">
        <f t="shared" si="888"/>
        <v>18</v>
      </c>
      <c r="C11275" s="6" t="s">
        <v>553</v>
      </c>
      <c r="D11275" s="10" t="s">
        <v>20</v>
      </c>
      <c r="E11275" s="6" t="s">
        <v>554</v>
      </c>
      <c r="F11275" s="6" t="s">
        <v>15</v>
      </c>
      <c r="G11275">
        <v>124600</v>
      </c>
      <c r="H11275" t="str">
        <f t="shared" si="887"/>
        <v>Evening</v>
      </c>
      <c r="I11275" s="11">
        <v>40</v>
      </c>
      <c r="J11275">
        <v>50</v>
      </c>
      <c r="K11275">
        <v>0.8</v>
      </c>
    </row>
    <row r="11276" spans="1:11" x14ac:dyDescent="0.3">
      <c r="A11276" s="7">
        <f t="shared" si="888"/>
        <v>42951</v>
      </c>
      <c r="B11276" s="8">
        <f t="shared" si="888"/>
        <v>18</v>
      </c>
      <c r="C11276" s="9" t="s">
        <v>555</v>
      </c>
      <c r="D11276" s="10" t="s">
        <v>61</v>
      </c>
      <c r="E11276" s="9" t="s">
        <v>556</v>
      </c>
      <c r="F11276" s="6" t="s">
        <v>14</v>
      </c>
      <c r="G11276">
        <v>665000</v>
      </c>
      <c r="H11276" t="str">
        <f t="shared" si="887"/>
        <v>Evening</v>
      </c>
      <c r="I11276" s="11">
        <v>19</v>
      </c>
      <c r="J11276">
        <v>30</v>
      </c>
      <c r="K11276">
        <v>0.6333333333333333</v>
      </c>
    </row>
    <row r="11277" spans="1:11" x14ac:dyDescent="0.3">
      <c r="A11277" s="7">
        <f t="shared" si="888"/>
        <v>42951</v>
      </c>
      <c r="B11277" s="8">
        <f t="shared" si="888"/>
        <v>18</v>
      </c>
      <c r="C11277" s="9" t="str">
        <f t="shared" si="888"/>
        <v>PG0413</v>
      </c>
      <c r="D11277" s="10" t="str">
        <f t="shared" si="888"/>
        <v>773</v>
      </c>
      <c r="E11277" s="9" t="str">
        <f t="shared" si="888"/>
        <v>PEE,VKO</v>
      </c>
      <c r="F11277" s="6" t="s">
        <v>63</v>
      </c>
      <c r="G11277">
        <v>716400</v>
      </c>
      <c r="H11277" t="str">
        <f t="shared" si="887"/>
        <v>Evening</v>
      </c>
      <c r="I11277" s="11">
        <v>36</v>
      </c>
      <c r="J11277">
        <v>48</v>
      </c>
      <c r="K11277">
        <v>0.75</v>
      </c>
    </row>
    <row r="11278" spans="1:11" x14ac:dyDescent="0.3">
      <c r="A11278" s="7">
        <f t="shared" si="888"/>
        <v>42951</v>
      </c>
      <c r="B11278" s="8">
        <f t="shared" si="888"/>
        <v>18</v>
      </c>
      <c r="C11278" s="9" t="str">
        <f t="shared" si="888"/>
        <v>PG0413</v>
      </c>
      <c r="D11278" s="10" t="str">
        <f t="shared" si="888"/>
        <v>773</v>
      </c>
      <c r="E11278" s="9" t="str">
        <f t="shared" si="888"/>
        <v>PEE,VKO</v>
      </c>
      <c r="F11278" s="6" t="s">
        <v>15</v>
      </c>
      <c r="G11278">
        <v>2440200</v>
      </c>
      <c r="H11278" t="str">
        <f t="shared" si="887"/>
        <v>Evening</v>
      </c>
      <c r="I11278" s="11">
        <v>208</v>
      </c>
      <c r="J11278">
        <v>324</v>
      </c>
      <c r="K11278">
        <v>0.64197530864197527</v>
      </c>
    </row>
    <row r="11279" spans="1:11" x14ac:dyDescent="0.3">
      <c r="A11279" s="7">
        <f t="shared" si="888"/>
        <v>42951</v>
      </c>
      <c r="B11279" s="8">
        <f t="shared" si="888"/>
        <v>18</v>
      </c>
      <c r="C11279" s="9" t="s">
        <v>559</v>
      </c>
      <c r="D11279" s="10" t="s">
        <v>98</v>
      </c>
      <c r="E11279" s="9" t="s">
        <v>173</v>
      </c>
      <c r="F11279" s="6" t="s">
        <v>14</v>
      </c>
      <c r="G11279">
        <v>306000</v>
      </c>
      <c r="H11279" t="str">
        <f t="shared" si="887"/>
        <v>Evening</v>
      </c>
      <c r="I11279" s="11">
        <v>17</v>
      </c>
      <c r="J11279">
        <v>28</v>
      </c>
      <c r="K11279">
        <v>0.6071428571428571</v>
      </c>
    </row>
    <row r="11280" spans="1:11" x14ac:dyDescent="0.3">
      <c r="A11280" s="7">
        <f t="shared" si="888"/>
        <v>42951</v>
      </c>
      <c r="B11280" s="8">
        <f t="shared" si="888"/>
        <v>18</v>
      </c>
      <c r="C11280" s="9" t="str">
        <f>C11279</f>
        <v>PG0472</v>
      </c>
      <c r="D11280" s="10" t="str">
        <f>D11279</f>
        <v>321</v>
      </c>
      <c r="E11280" s="9" t="str">
        <f>E11279</f>
        <v>SVO,LED</v>
      </c>
      <c r="F11280" s="6" t="s">
        <v>15</v>
      </c>
      <c r="G11280">
        <v>604200</v>
      </c>
      <c r="H11280" t="str">
        <f t="shared" si="887"/>
        <v>Evening</v>
      </c>
      <c r="I11280" s="11">
        <v>100</v>
      </c>
      <c r="J11280">
        <v>142</v>
      </c>
      <c r="K11280">
        <v>0.70422535211267601</v>
      </c>
    </row>
    <row r="11281" spans="1:11" x14ac:dyDescent="0.3">
      <c r="A11281" s="7">
        <f t="shared" si="888"/>
        <v>42951</v>
      </c>
      <c r="B11281" s="8">
        <f t="shared" si="888"/>
        <v>18</v>
      </c>
      <c r="C11281" s="9" t="s">
        <v>560</v>
      </c>
      <c r="D11281" s="10" t="s">
        <v>12</v>
      </c>
      <c r="E11281" s="9" t="s">
        <v>561</v>
      </c>
      <c r="F11281" s="6" t="s">
        <v>14</v>
      </c>
      <c r="G11281">
        <v>231000</v>
      </c>
      <c r="H11281" t="str">
        <f t="shared" si="887"/>
        <v>Evening</v>
      </c>
      <c r="I11281" s="11">
        <v>7</v>
      </c>
      <c r="J11281">
        <v>12</v>
      </c>
      <c r="K11281">
        <v>0.58333333333333337</v>
      </c>
    </row>
    <row r="11282" spans="1:11" x14ac:dyDescent="0.3">
      <c r="A11282" s="7">
        <f t="shared" si="888"/>
        <v>42951</v>
      </c>
      <c r="B11282" s="8">
        <f t="shared" si="888"/>
        <v>18</v>
      </c>
      <c r="C11282" s="9" t="str">
        <f>C11281</f>
        <v>PG0510</v>
      </c>
      <c r="D11282" s="10" t="str">
        <f>D11281</f>
        <v>SU9</v>
      </c>
      <c r="E11282" s="9" t="str">
        <f>E11281</f>
        <v>ESL,DME</v>
      </c>
      <c r="F11282" s="6" t="s">
        <v>15</v>
      </c>
      <c r="G11282">
        <v>665500</v>
      </c>
      <c r="H11282" t="str">
        <f t="shared" si="887"/>
        <v>Evening</v>
      </c>
      <c r="I11282" s="11">
        <v>60</v>
      </c>
      <c r="J11282">
        <v>85</v>
      </c>
      <c r="K11282">
        <v>0.70588235294117652</v>
      </c>
    </row>
    <row r="11283" spans="1:11" x14ac:dyDescent="0.3">
      <c r="A11283" s="7">
        <f t="shared" si="888"/>
        <v>42951</v>
      </c>
      <c r="B11283" s="8">
        <f t="shared" si="888"/>
        <v>18</v>
      </c>
      <c r="C11283" s="6" t="s">
        <v>562</v>
      </c>
      <c r="D11283" s="10" t="s">
        <v>30</v>
      </c>
      <c r="E11283" s="6" t="s">
        <v>563</v>
      </c>
      <c r="F11283" s="6" t="s">
        <v>15</v>
      </c>
      <c r="G11283">
        <v>11600</v>
      </c>
      <c r="H11283" t="str">
        <f t="shared" si="887"/>
        <v>Evening</v>
      </c>
      <c r="I11283" s="11">
        <v>2</v>
      </c>
      <c r="J11283">
        <v>12</v>
      </c>
      <c r="K11283">
        <v>0.16666666666666671</v>
      </c>
    </row>
    <row r="11284" spans="1:11" x14ac:dyDescent="0.3">
      <c r="A11284" s="7">
        <f t="shared" si="888"/>
        <v>42951</v>
      </c>
      <c r="B11284" s="8">
        <f t="shared" si="888"/>
        <v>18</v>
      </c>
      <c r="C11284" s="9" t="s">
        <v>564</v>
      </c>
      <c r="D11284" s="10" t="s">
        <v>12</v>
      </c>
      <c r="E11284" s="9" t="s">
        <v>565</v>
      </c>
      <c r="F11284" s="6" t="s">
        <v>14</v>
      </c>
      <c r="G11284">
        <v>242400</v>
      </c>
      <c r="H11284" t="str">
        <f t="shared" si="887"/>
        <v>Evening</v>
      </c>
      <c r="I11284" s="11">
        <v>12</v>
      </c>
      <c r="J11284">
        <v>12</v>
      </c>
      <c r="K11284">
        <v>1</v>
      </c>
    </row>
    <row r="11285" spans="1:11" x14ac:dyDescent="0.3">
      <c r="A11285" s="7">
        <f t="shared" si="888"/>
        <v>42951</v>
      </c>
      <c r="B11285" s="8">
        <f t="shared" si="888"/>
        <v>18</v>
      </c>
      <c r="C11285" s="9" t="str">
        <f>C11284</f>
        <v>PG0605</v>
      </c>
      <c r="D11285" s="10" t="str">
        <f>D11284</f>
        <v>SU9</v>
      </c>
      <c r="E11285" s="9" t="str">
        <f>E11284</f>
        <v>DME,ULV</v>
      </c>
      <c r="F11285" s="6" t="s">
        <v>15</v>
      </c>
      <c r="G11285">
        <v>526100</v>
      </c>
      <c r="H11285" t="str">
        <f t="shared" si="887"/>
        <v>Evening</v>
      </c>
      <c r="I11285" s="11">
        <v>78</v>
      </c>
      <c r="J11285">
        <v>85</v>
      </c>
      <c r="K11285">
        <v>0.91764705882352937</v>
      </c>
    </row>
    <row r="11286" spans="1:11" x14ac:dyDescent="0.3">
      <c r="A11286" s="7">
        <f t="shared" si="888"/>
        <v>42951</v>
      </c>
      <c r="B11286" s="8">
        <v>19</v>
      </c>
      <c r="C11286" s="6" t="s">
        <v>566</v>
      </c>
      <c r="D11286" s="10" t="s">
        <v>20</v>
      </c>
      <c r="E11286" s="6" t="s">
        <v>567</v>
      </c>
      <c r="F11286" s="6" t="s">
        <v>15</v>
      </c>
      <c r="G11286">
        <v>119800</v>
      </c>
      <c r="H11286" t="str">
        <f t="shared" si="887"/>
        <v>Evening</v>
      </c>
      <c r="I11286" s="11">
        <v>22</v>
      </c>
      <c r="J11286">
        <v>50</v>
      </c>
      <c r="K11286">
        <v>0.44</v>
      </c>
    </row>
    <row r="11287" spans="1:11" x14ac:dyDescent="0.3">
      <c r="A11287" s="7">
        <f t="shared" ref="A11287:B11302" si="889">A11286</f>
        <v>42951</v>
      </c>
      <c r="B11287" s="8">
        <f t="shared" si="889"/>
        <v>19</v>
      </c>
      <c r="C11287" s="9" t="s">
        <v>844</v>
      </c>
      <c r="D11287" s="10" t="s">
        <v>12</v>
      </c>
      <c r="E11287" s="9" t="s">
        <v>845</v>
      </c>
      <c r="F11287" s="6" t="s">
        <v>14</v>
      </c>
      <c r="G11287">
        <v>107500</v>
      </c>
      <c r="H11287" t="str">
        <f t="shared" si="887"/>
        <v>Evening</v>
      </c>
      <c r="I11287" s="11">
        <v>5</v>
      </c>
      <c r="J11287">
        <v>12</v>
      </c>
      <c r="K11287">
        <v>0.41666666666666669</v>
      </c>
    </row>
    <row r="11288" spans="1:11" x14ac:dyDescent="0.3">
      <c r="A11288" s="7">
        <f t="shared" si="889"/>
        <v>42951</v>
      </c>
      <c r="B11288" s="8">
        <f t="shared" si="889"/>
        <v>19</v>
      </c>
      <c r="C11288" s="9" t="str">
        <f>C11287</f>
        <v>PG0107</v>
      </c>
      <c r="D11288" s="10" t="str">
        <f>D11287</f>
        <v>SU9</v>
      </c>
      <c r="E11288" s="9" t="str">
        <f>E11287</f>
        <v>ULV,VKO</v>
      </c>
      <c r="F11288" s="6" t="s">
        <v>15</v>
      </c>
      <c r="G11288">
        <v>311000</v>
      </c>
      <c r="H11288" t="str">
        <f t="shared" si="887"/>
        <v>Evening</v>
      </c>
      <c r="I11288" s="11">
        <v>43</v>
      </c>
      <c r="J11288">
        <v>85</v>
      </c>
      <c r="K11288">
        <v>0.50588235294117645</v>
      </c>
    </row>
    <row r="11289" spans="1:11" x14ac:dyDescent="0.3">
      <c r="A11289" s="7">
        <f t="shared" si="889"/>
        <v>42951</v>
      </c>
      <c r="B11289" s="8">
        <f t="shared" si="889"/>
        <v>19</v>
      </c>
      <c r="C11289" s="9" t="s">
        <v>568</v>
      </c>
      <c r="D11289" s="10" t="s">
        <v>12</v>
      </c>
      <c r="E11289" s="9" t="s">
        <v>569</v>
      </c>
      <c r="F11289" s="6" t="s">
        <v>14</v>
      </c>
      <c r="G11289">
        <v>193200</v>
      </c>
      <c r="H11289" t="str">
        <f t="shared" si="887"/>
        <v>Evening</v>
      </c>
      <c r="I11289" s="11">
        <v>12</v>
      </c>
      <c r="J11289">
        <v>12</v>
      </c>
      <c r="K11289">
        <v>1</v>
      </c>
    </row>
    <row r="11290" spans="1:11" x14ac:dyDescent="0.3">
      <c r="A11290" s="7">
        <f t="shared" si="889"/>
        <v>42951</v>
      </c>
      <c r="B11290" s="8">
        <f t="shared" si="889"/>
        <v>19</v>
      </c>
      <c r="C11290" s="9" t="str">
        <f>C11289</f>
        <v>PG0118</v>
      </c>
      <c r="D11290" s="10" t="str">
        <f>D11289</f>
        <v>SU9</v>
      </c>
      <c r="E11290" s="9" t="str">
        <f>E11289</f>
        <v>DME,EGO</v>
      </c>
      <c r="F11290" s="6" t="s">
        <v>15</v>
      </c>
      <c r="G11290">
        <v>303900</v>
      </c>
      <c r="H11290" t="str">
        <f t="shared" si="887"/>
        <v>Evening</v>
      </c>
      <c r="I11290" s="11">
        <v>56</v>
      </c>
      <c r="J11290">
        <v>85</v>
      </c>
      <c r="K11290">
        <v>0.6588235294117647</v>
      </c>
    </row>
    <row r="11291" spans="1:11" x14ac:dyDescent="0.3">
      <c r="A11291" s="7">
        <f t="shared" si="889"/>
        <v>42951</v>
      </c>
      <c r="B11291" s="8">
        <f t="shared" si="889"/>
        <v>19</v>
      </c>
      <c r="C11291" s="9" t="s">
        <v>570</v>
      </c>
      <c r="D11291" s="10" t="s">
        <v>12</v>
      </c>
      <c r="E11291" s="9" t="s">
        <v>151</v>
      </c>
      <c r="F11291" s="6" t="s">
        <v>14</v>
      </c>
      <c r="G11291">
        <v>33300</v>
      </c>
      <c r="H11291" t="str">
        <f t="shared" si="887"/>
        <v>Evening</v>
      </c>
      <c r="I11291" s="11">
        <v>3</v>
      </c>
      <c r="J11291">
        <v>12</v>
      </c>
      <c r="K11291">
        <v>0.25</v>
      </c>
    </row>
    <row r="11292" spans="1:11" x14ac:dyDescent="0.3">
      <c r="A11292" s="7">
        <f t="shared" si="889"/>
        <v>42951</v>
      </c>
      <c r="B11292" s="8">
        <f t="shared" si="889"/>
        <v>19</v>
      </c>
      <c r="C11292" s="9" t="str">
        <f>C11291</f>
        <v>PG0158</v>
      </c>
      <c r="D11292" s="10" t="str">
        <f>D11291</f>
        <v>SU9</v>
      </c>
      <c r="E11292" s="9" t="str">
        <f>E11291</f>
        <v>SVO,BZK</v>
      </c>
      <c r="F11292" s="6" t="s">
        <v>15</v>
      </c>
      <c r="G11292">
        <v>55500</v>
      </c>
      <c r="H11292" t="str">
        <f t="shared" si="887"/>
        <v>Evening</v>
      </c>
      <c r="I11292" s="11">
        <v>15</v>
      </c>
      <c r="J11292">
        <v>85</v>
      </c>
      <c r="K11292">
        <v>0.1764705882352941</v>
      </c>
    </row>
    <row r="11293" spans="1:11" x14ac:dyDescent="0.3">
      <c r="A11293" s="7">
        <f t="shared" si="889"/>
        <v>42951</v>
      </c>
      <c r="B11293" s="8">
        <f t="shared" si="889"/>
        <v>19</v>
      </c>
      <c r="C11293" s="9" t="s">
        <v>846</v>
      </c>
      <c r="D11293" s="10" t="s">
        <v>12</v>
      </c>
      <c r="E11293" s="9" t="s">
        <v>425</v>
      </c>
      <c r="F11293" s="6" t="s">
        <v>14</v>
      </c>
      <c r="G11293">
        <v>66600</v>
      </c>
      <c r="H11293" t="str">
        <f t="shared" si="887"/>
        <v>Evening</v>
      </c>
      <c r="I11293" s="11">
        <v>6</v>
      </c>
      <c r="J11293">
        <v>12</v>
      </c>
      <c r="K11293">
        <v>0.5</v>
      </c>
    </row>
    <row r="11294" spans="1:11" x14ac:dyDescent="0.3">
      <c r="A11294" s="7">
        <f t="shared" si="889"/>
        <v>42951</v>
      </c>
      <c r="B11294" s="8">
        <f t="shared" si="889"/>
        <v>19</v>
      </c>
      <c r="C11294" s="9" t="str">
        <f>C11293</f>
        <v>PG0162</v>
      </c>
      <c r="D11294" s="10" t="str">
        <f>D11293</f>
        <v>SU9</v>
      </c>
      <c r="E11294" s="9" t="str">
        <f>E11293</f>
        <v>BZK,SVO</v>
      </c>
      <c r="F11294" s="6" t="s">
        <v>15</v>
      </c>
      <c r="G11294">
        <v>201400</v>
      </c>
      <c r="H11294" t="str">
        <f t="shared" si="887"/>
        <v>Evening</v>
      </c>
      <c r="I11294" s="11">
        <v>54</v>
      </c>
      <c r="J11294">
        <v>85</v>
      </c>
      <c r="K11294">
        <v>0.63529411764705879</v>
      </c>
    </row>
    <row r="11295" spans="1:11" x14ac:dyDescent="0.3">
      <c r="A11295" s="7">
        <f t="shared" si="889"/>
        <v>42951</v>
      </c>
      <c r="B11295" s="8">
        <f t="shared" si="889"/>
        <v>19</v>
      </c>
      <c r="C11295" s="9" t="s">
        <v>767</v>
      </c>
      <c r="D11295" s="10" t="s">
        <v>12</v>
      </c>
      <c r="E11295" s="9" t="s">
        <v>768</v>
      </c>
      <c r="F11295" s="6" t="s">
        <v>14</v>
      </c>
      <c r="G11295">
        <v>119000</v>
      </c>
      <c r="H11295" t="str">
        <f t="shared" si="887"/>
        <v>Evening</v>
      </c>
      <c r="I11295" s="11">
        <v>10</v>
      </c>
      <c r="J11295">
        <v>12</v>
      </c>
      <c r="K11295">
        <v>0.83333333333333337</v>
      </c>
    </row>
    <row r="11296" spans="1:11" x14ac:dyDescent="0.3">
      <c r="A11296" s="7">
        <f t="shared" si="889"/>
        <v>42951</v>
      </c>
      <c r="B11296" s="8">
        <f t="shared" si="889"/>
        <v>19</v>
      </c>
      <c r="C11296" s="9" t="str">
        <f>C11295</f>
        <v>PG0181</v>
      </c>
      <c r="D11296" s="10" t="str">
        <f>D11295</f>
        <v>SU9</v>
      </c>
      <c r="E11296" s="9" t="str">
        <f>E11295</f>
        <v>GOJ,SVO</v>
      </c>
      <c r="F11296" s="6" t="s">
        <v>15</v>
      </c>
      <c r="G11296">
        <v>293600</v>
      </c>
      <c r="H11296" t="str">
        <f t="shared" si="887"/>
        <v>Evening</v>
      </c>
      <c r="I11296" s="11">
        <v>73</v>
      </c>
      <c r="J11296">
        <v>85</v>
      </c>
      <c r="K11296">
        <v>0.85882352941176465</v>
      </c>
    </row>
    <row r="11297" spans="1:11" x14ac:dyDescent="0.3">
      <c r="A11297" s="7">
        <f t="shared" si="889"/>
        <v>42951</v>
      </c>
      <c r="B11297" s="8">
        <f t="shared" si="889"/>
        <v>19</v>
      </c>
      <c r="C11297" s="9" t="s">
        <v>571</v>
      </c>
      <c r="D11297" s="10" t="s">
        <v>25</v>
      </c>
      <c r="E11297" s="9" t="s">
        <v>572</v>
      </c>
      <c r="F11297" s="6" t="s">
        <v>14</v>
      </c>
      <c r="G11297">
        <v>965500</v>
      </c>
      <c r="H11297" t="str">
        <f t="shared" si="887"/>
        <v>Evening</v>
      </c>
      <c r="I11297" s="11">
        <v>5</v>
      </c>
      <c r="J11297">
        <v>30</v>
      </c>
      <c r="K11297">
        <v>0.16666666666666671</v>
      </c>
    </row>
    <row r="11298" spans="1:11" x14ac:dyDescent="0.3">
      <c r="A11298" s="7">
        <f t="shared" si="889"/>
        <v>42951</v>
      </c>
      <c r="B11298" s="8">
        <f t="shared" si="889"/>
        <v>19</v>
      </c>
      <c r="C11298" s="9" t="str">
        <f>C11297</f>
        <v>PG0200</v>
      </c>
      <c r="D11298" s="10" t="str">
        <f>D11297</f>
        <v>763</v>
      </c>
      <c r="E11298" s="9" t="str">
        <f>E11297</f>
        <v>VKO,VVO</v>
      </c>
      <c r="F11298" s="6" t="s">
        <v>15</v>
      </c>
      <c r="G11298">
        <v>2910800</v>
      </c>
      <c r="H11298" t="str">
        <f t="shared" si="887"/>
        <v>Evening</v>
      </c>
      <c r="I11298" s="11">
        <v>45</v>
      </c>
      <c r="J11298">
        <v>192</v>
      </c>
      <c r="K11298">
        <v>0.234375</v>
      </c>
    </row>
    <row r="11299" spans="1:11" x14ac:dyDescent="0.3">
      <c r="A11299" s="7">
        <f t="shared" si="889"/>
        <v>42951</v>
      </c>
      <c r="B11299" s="8">
        <f t="shared" si="889"/>
        <v>19</v>
      </c>
      <c r="C11299" s="6" t="s">
        <v>847</v>
      </c>
      <c r="D11299" s="10" t="s">
        <v>20</v>
      </c>
      <c r="E11299" s="6" t="s">
        <v>848</v>
      </c>
      <c r="F11299" s="6" t="s">
        <v>15</v>
      </c>
      <c r="G11299">
        <v>103600</v>
      </c>
      <c r="H11299" t="str">
        <f t="shared" si="887"/>
        <v>Evening</v>
      </c>
      <c r="I11299" s="11">
        <v>14</v>
      </c>
      <c r="J11299">
        <v>50</v>
      </c>
      <c r="K11299">
        <v>0.28000000000000003</v>
      </c>
    </row>
    <row r="11300" spans="1:11" x14ac:dyDescent="0.3">
      <c r="A11300" s="7">
        <f t="shared" si="889"/>
        <v>42951</v>
      </c>
      <c r="B11300" s="8">
        <f t="shared" si="889"/>
        <v>19</v>
      </c>
      <c r="C11300" s="6" t="s">
        <v>573</v>
      </c>
      <c r="D11300" s="10" t="s">
        <v>20</v>
      </c>
      <c r="E11300" s="6" t="s">
        <v>574</v>
      </c>
      <c r="F11300" s="6" t="s">
        <v>15</v>
      </c>
      <c r="G11300">
        <v>136600</v>
      </c>
      <c r="H11300" t="str">
        <f t="shared" si="887"/>
        <v>Evening</v>
      </c>
      <c r="I11300" s="11">
        <v>18</v>
      </c>
      <c r="J11300">
        <v>50</v>
      </c>
      <c r="K11300">
        <v>0.36</v>
      </c>
    </row>
    <row r="11301" spans="1:11" x14ac:dyDescent="0.3">
      <c r="A11301" s="7">
        <f t="shared" si="889"/>
        <v>42951</v>
      </c>
      <c r="B11301" s="8">
        <f t="shared" si="889"/>
        <v>19</v>
      </c>
      <c r="C11301" s="9" t="s">
        <v>575</v>
      </c>
      <c r="D11301" s="10" t="s">
        <v>25</v>
      </c>
      <c r="E11301" s="9" t="s">
        <v>576</v>
      </c>
      <c r="F11301" s="6" t="s">
        <v>14</v>
      </c>
      <c r="G11301">
        <v>3165400</v>
      </c>
      <c r="H11301" t="str">
        <f t="shared" si="887"/>
        <v>Evening</v>
      </c>
      <c r="I11301" s="11">
        <v>17</v>
      </c>
      <c r="J11301">
        <v>30</v>
      </c>
      <c r="K11301">
        <v>0.56666666666666665</v>
      </c>
    </row>
    <row r="11302" spans="1:11" x14ac:dyDescent="0.3">
      <c r="A11302" s="7">
        <f t="shared" si="889"/>
        <v>42951</v>
      </c>
      <c r="B11302" s="8">
        <f t="shared" si="889"/>
        <v>19</v>
      </c>
      <c r="C11302" s="9" t="str">
        <f>C11301</f>
        <v>PG0356</v>
      </c>
      <c r="D11302" s="10" t="str">
        <f>D11301</f>
        <v>763</v>
      </c>
      <c r="E11302" s="9" t="str">
        <f>E11301</f>
        <v>LED,KHV</v>
      </c>
      <c r="F11302" s="6" t="s">
        <v>15</v>
      </c>
      <c r="G11302">
        <v>7234600</v>
      </c>
      <c r="H11302" t="str">
        <f t="shared" si="887"/>
        <v>Evening</v>
      </c>
      <c r="I11302" s="11">
        <v>116</v>
      </c>
      <c r="J11302">
        <v>192</v>
      </c>
      <c r="K11302">
        <v>0.60416666666666663</v>
      </c>
    </row>
    <row r="11303" spans="1:11" x14ac:dyDescent="0.3">
      <c r="A11303" s="7">
        <f t="shared" ref="A11303:B11317" si="890">A11302</f>
        <v>42951</v>
      </c>
      <c r="B11303" s="8">
        <f t="shared" si="890"/>
        <v>19</v>
      </c>
      <c r="C11303" s="9" t="s">
        <v>577</v>
      </c>
      <c r="D11303" s="10" t="s">
        <v>12</v>
      </c>
      <c r="E11303" s="9" t="s">
        <v>578</v>
      </c>
      <c r="F11303" s="6" t="s">
        <v>14</v>
      </c>
      <c r="G11303">
        <v>215200</v>
      </c>
      <c r="H11303" t="str">
        <f t="shared" si="887"/>
        <v>Evening</v>
      </c>
      <c r="I11303" s="11">
        <v>8</v>
      </c>
      <c r="J11303">
        <v>12</v>
      </c>
      <c r="K11303">
        <v>0.66666666666666663</v>
      </c>
    </row>
    <row r="11304" spans="1:11" x14ac:dyDescent="0.3">
      <c r="A11304" s="7">
        <f t="shared" si="890"/>
        <v>42951</v>
      </c>
      <c r="B11304" s="8">
        <f t="shared" si="890"/>
        <v>19</v>
      </c>
      <c r="C11304" s="9" t="str">
        <f>C11303</f>
        <v>PG0397</v>
      </c>
      <c r="D11304" s="10" t="str">
        <f>D11303</f>
        <v>SU9</v>
      </c>
      <c r="E11304" s="9" t="str">
        <f>E11303</f>
        <v>VOG,VKO</v>
      </c>
      <c r="F11304" s="6" t="s">
        <v>15</v>
      </c>
      <c r="G11304">
        <v>516600</v>
      </c>
      <c r="H11304" t="str">
        <f t="shared" si="887"/>
        <v>Evening</v>
      </c>
      <c r="I11304" s="11">
        <v>57</v>
      </c>
      <c r="J11304">
        <v>85</v>
      </c>
      <c r="K11304">
        <v>0.6705882352941176</v>
      </c>
    </row>
    <row r="11305" spans="1:11" x14ac:dyDescent="0.3">
      <c r="A11305" s="7">
        <f t="shared" si="890"/>
        <v>42951</v>
      </c>
      <c r="B11305" s="8">
        <f t="shared" si="890"/>
        <v>19</v>
      </c>
      <c r="C11305" s="9" t="s">
        <v>579</v>
      </c>
      <c r="D11305" s="10" t="s">
        <v>98</v>
      </c>
      <c r="E11305" s="9" t="s">
        <v>113</v>
      </c>
      <c r="F11305" s="6" t="s">
        <v>14</v>
      </c>
      <c r="G11305">
        <v>360000</v>
      </c>
      <c r="H11305" t="str">
        <f t="shared" si="887"/>
        <v>Evening</v>
      </c>
      <c r="I11305" s="11">
        <v>18</v>
      </c>
      <c r="J11305">
        <v>28</v>
      </c>
      <c r="K11305">
        <v>0.6428571428571429</v>
      </c>
    </row>
    <row r="11306" spans="1:11" x14ac:dyDescent="0.3">
      <c r="A11306" s="7">
        <f t="shared" si="890"/>
        <v>42951</v>
      </c>
      <c r="B11306" s="8">
        <f t="shared" si="890"/>
        <v>19</v>
      </c>
      <c r="C11306" s="9" t="str">
        <f>C11305</f>
        <v>PG0404</v>
      </c>
      <c r="D11306" s="10" t="str">
        <f>D11305</f>
        <v>321</v>
      </c>
      <c r="E11306" s="9" t="str">
        <f>E11305</f>
        <v>DME,LED</v>
      </c>
      <c r="F11306" s="6" t="s">
        <v>15</v>
      </c>
      <c r="G11306">
        <v>553000</v>
      </c>
      <c r="H11306" t="str">
        <f t="shared" si="887"/>
        <v>Evening</v>
      </c>
      <c r="I11306" s="11">
        <v>82</v>
      </c>
      <c r="J11306">
        <v>142</v>
      </c>
      <c r="K11306">
        <v>0.57746478873239437</v>
      </c>
    </row>
    <row r="11307" spans="1:11" x14ac:dyDescent="0.3">
      <c r="A11307" s="7">
        <f t="shared" si="890"/>
        <v>42951</v>
      </c>
      <c r="B11307" s="8">
        <f t="shared" si="890"/>
        <v>19</v>
      </c>
      <c r="C11307" s="6" t="s">
        <v>580</v>
      </c>
      <c r="D11307" s="10" t="s">
        <v>20</v>
      </c>
      <c r="E11307" s="6" t="s">
        <v>581</v>
      </c>
      <c r="F11307" s="6" t="s">
        <v>15</v>
      </c>
      <c r="G11307">
        <v>95500</v>
      </c>
      <c r="H11307" t="str">
        <f t="shared" si="887"/>
        <v>Evening</v>
      </c>
      <c r="I11307" s="11">
        <v>23</v>
      </c>
      <c r="J11307">
        <v>50</v>
      </c>
      <c r="K11307">
        <v>0.46</v>
      </c>
    </row>
    <row r="11308" spans="1:11" x14ac:dyDescent="0.3">
      <c r="A11308" s="7">
        <f t="shared" si="890"/>
        <v>42951</v>
      </c>
      <c r="B11308" s="8">
        <f t="shared" si="890"/>
        <v>19</v>
      </c>
      <c r="C11308" s="6" t="s">
        <v>582</v>
      </c>
      <c r="D11308" s="10" t="s">
        <v>20</v>
      </c>
      <c r="E11308" s="6" t="s">
        <v>583</v>
      </c>
      <c r="F11308" s="6" t="s">
        <v>15</v>
      </c>
      <c r="G11308">
        <v>61900</v>
      </c>
      <c r="H11308" t="str">
        <f t="shared" si="887"/>
        <v>Evening</v>
      </c>
      <c r="I11308" s="11">
        <v>15</v>
      </c>
      <c r="J11308">
        <v>50</v>
      </c>
      <c r="K11308">
        <v>0.3</v>
      </c>
    </row>
    <row r="11309" spans="1:11" x14ac:dyDescent="0.3">
      <c r="A11309" s="7">
        <f t="shared" si="890"/>
        <v>42951</v>
      </c>
      <c r="B11309" s="8">
        <f t="shared" si="890"/>
        <v>19</v>
      </c>
      <c r="C11309" s="9" t="s">
        <v>584</v>
      </c>
      <c r="D11309" s="10" t="s">
        <v>12</v>
      </c>
      <c r="E11309" s="9" t="s">
        <v>585</v>
      </c>
      <c r="F11309" s="6" t="s">
        <v>14</v>
      </c>
      <c r="G11309">
        <v>186200</v>
      </c>
      <c r="H11309" t="str">
        <f t="shared" si="887"/>
        <v>Evening</v>
      </c>
      <c r="I11309" s="11">
        <v>7</v>
      </c>
      <c r="J11309">
        <v>12</v>
      </c>
      <c r="K11309">
        <v>0.58333333333333337</v>
      </c>
    </row>
    <row r="11310" spans="1:11" x14ac:dyDescent="0.3">
      <c r="A11310" s="7">
        <f t="shared" si="890"/>
        <v>42951</v>
      </c>
      <c r="B11310" s="8">
        <f t="shared" si="890"/>
        <v>19</v>
      </c>
      <c r="C11310" s="9" t="str">
        <f>C11309</f>
        <v>PG0572</v>
      </c>
      <c r="D11310" s="10" t="str">
        <f>D11309</f>
        <v>SU9</v>
      </c>
      <c r="E11310" s="9" t="str">
        <f>E11309</f>
        <v>GOJ,LED</v>
      </c>
      <c r="F11310" s="6" t="s">
        <v>15</v>
      </c>
      <c r="G11310">
        <v>420100</v>
      </c>
      <c r="H11310" t="str">
        <f t="shared" si="887"/>
        <v>Evening</v>
      </c>
      <c r="I11310" s="11">
        <v>47</v>
      </c>
      <c r="J11310">
        <v>85</v>
      </c>
      <c r="K11310">
        <v>0.55294117647058827</v>
      </c>
    </row>
    <row r="11311" spans="1:11" x14ac:dyDescent="0.3">
      <c r="A11311" s="7">
        <f t="shared" si="890"/>
        <v>42951</v>
      </c>
      <c r="B11311" s="8">
        <f t="shared" si="890"/>
        <v>19</v>
      </c>
      <c r="C11311" s="9" t="s">
        <v>819</v>
      </c>
      <c r="D11311" s="10" t="s">
        <v>12</v>
      </c>
      <c r="E11311" s="9" t="s">
        <v>820</v>
      </c>
      <c r="F11311" s="6" t="s">
        <v>14</v>
      </c>
      <c r="G11311">
        <v>231000</v>
      </c>
      <c r="H11311" t="str">
        <f t="shared" si="887"/>
        <v>Evening</v>
      </c>
      <c r="I11311" s="11">
        <v>10</v>
      </c>
      <c r="J11311">
        <v>12</v>
      </c>
      <c r="K11311">
        <v>0.83333333333333337</v>
      </c>
    </row>
    <row r="11312" spans="1:11" x14ac:dyDescent="0.3">
      <c r="A11312" s="7">
        <f t="shared" si="890"/>
        <v>42951</v>
      </c>
      <c r="B11312" s="8">
        <f t="shared" si="890"/>
        <v>19</v>
      </c>
      <c r="C11312" s="9" t="str">
        <f>C11311</f>
        <v>PG0638</v>
      </c>
      <c r="D11312" s="10" t="str">
        <f>D11311</f>
        <v>SU9</v>
      </c>
      <c r="E11312" s="9" t="str">
        <f>E11311</f>
        <v>KVX,SVO</v>
      </c>
      <c r="F11312" s="6" t="s">
        <v>15</v>
      </c>
      <c r="G11312">
        <v>581500</v>
      </c>
      <c r="H11312" t="str">
        <f t="shared" si="887"/>
        <v>Evening</v>
      </c>
      <c r="I11312" s="11">
        <v>75</v>
      </c>
      <c r="J11312">
        <v>85</v>
      </c>
      <c r="K11312">
        <v>0.88235294117647056</v>
      </c>
    </row>
    <row r="11313" spans="1:11" x14ac:dyDescent="0.3">
      <c r="A11313" s="7">
        <f t="shared" si="890"/>
        <v>42951</v>
      </c>
      <c r="B11313" s="8">
        <v>20</v>
      </c>
      <c r="C11313" s="9" t="s">
        <v>586</v>
      </c>
      <c r="D11313" s="10" t="s">
        <v>17</v>
      </c>
      <c r="E11313" s="9" t="s">
        <v>587</v>
      </c>
      <c r="F11313" s="6" t="s">
        <v>14</v>
      </c>
      <c r="G11313">
        <v>1198800</v>
      </c>
      <c r="H11313" t="str">
        <f t="shared" si="887"/>
        <v>Night</v>
      </c>
      <c r="I11313" s="11">
        <v>6</v>
      </c>
      <c r="J11313">
        <v>20</v>
      </c>
      <c r="K11313">
        <v>0.3</v>
      </c>
    </row>
    <row r="11314" spans="1:11" x14ac:dyDescent="0.3">
      <c r="A11314" s="7">
        <f t="shared" si="890"/>
        <v>42951</v>
      </c>
      <c r="B11314" s="8">
        <f t="shared" si="890"/>
        <v>20</v>
      </c>
      <c r="C11314" s="9" t="str">
        <f>C11313</f>
        <v>PG0168</v>
      </c>
      <c r="D11314" s="10" t="str">
        <f>D11313</f>
        <v>319</v>
      </c>
      <c r="E11314" s="9" t="str">
        <f>E11313</f>
        <v>DME,UUS</v>
      </c>
      <c r="F11314" s="6" t="s">
        <v>15</v>
      </c>
      <c r="G11314">
        <v>2943600</v>
      </c>
      <c r="H11314" t="str">
        <f t="shared" si="887"/>
        <v>Night</v>
      </c>
      <c r="I11314" s="11">
        <v>44</v>
      </c>
      <c r="J11314">
        <v>96</v>
      </c>
      <c r="K11314">
        <v>0.45833333333333331</v>
      </c>
    </row>
    <row r="11315" spans="1:11" x14ac:dyDescent="0.3">
      <c r="A11315" s="7">
        <f t="shared" si="890"/>
        <v>42951</v>
      </c>
      <c r="B11315" s="8">
        <f t="shared" si="890"/>
        <v>20</v>
      </c>
      <c r="C11315" s="9" t="s">
        <v>588</v>
      </c>
      <c r="D11315" s="10" t="s">
        <v>25</v>
      </c>
      <c r="E11315" s="9" t="s">
        <v>589</v>
      </c>
      <c r="F11315" s="6" t="s">
        <v>14</v>
      </c>
      <c r="G11315">
        <v>4981500</v>
      </c>
      <c r="H11315" t="str">
        <f t="shared" si="887"/>
        <v>Night</v>
      </c>
      <c r="I11315" s="11">
        <v>27</v>
      </c>
      <c r="J11315">
        <v>30</v>
      </c>
      <c r="K11315">
        <v>0.9</v>
      </c>
    </row>
    <row r="11316" spans="1:11" x14ac:dyDescent="0.3">
      <c r="A11316" s="7">
        <f t="shared" si="890"/>
        <v>42951</v>
      </c>
      <c r="B11316" s="8">
        <f t="shared" si="890"/>
        <v>20</v>
      </c>
      <c r="C11316" s="9" t="str">
        <f>C11315</f>
        <v>PG0208</v>
      </c>
      <c r="D11316" s="10" t="str">
        <f>D11315</f>
        <v>763</v>
      </c>
      <c r="E11316" s="9" t="str">
        <f>E11315</f>
        <v>DME,KHV</v>
      </c>
      <c r="F11316" s="6" t="s">
        <v>15</v>
      </c>
      <c r="G11316">
        <v>10873600</v>
      </c>
      <c r="H11316" t="str">
        <f t="shared" si="887"/>
        <v>Night</v>
      </c>
      <c r="I11316" s="11">
        <v>176</v>
      </c>
      <c r="J11316">
        <v>192</v>
      </c>
      <c r="K11316">
        <v>0.91666666666666663</v>
      </c>
    </row>
    <row r="11317" spans="1:11" x14ac:dyDescent="0.3">
      <c r="A11317" s="7">
        <f t="shared" si="890"/>
        <v>42951</v>
      </c>
      <c r="B11317" s="8">
        <f t="shared" si="890"/>
        <v>20</v>
      </c>
      <c r="C11317" s="6" t="s">
        <v>590</v>
      </c>
      <c r="D11317" s="10" t="s">
        <v>17</v>
      </c>
      <c r="E11317" s="6" t="s">
        <v>591</v>
      </c>
      <c r="F11317" s="6" t="s">
        <v>15</v>
      </c>
      <c r="G11317">
        <v>392100</v>
      </c>
      <c r="H11317" t="str">
        <f t="shared" si="887"/>
        <v>Night</v>
      </c>
      <c r="I11317" s="11">
        <v>8</v>
      </c>
      <c r="J11317">
        <v>96</v>
      </c>
      <c r="K11317">
        <v>8.3333333333333329E-2</v>
      </c>
    </row>
    <row r="11318" spans="1:11" x14ac:dyDescent="0.3">
      <c r="A11318" s="7">
        <v>42952</v>
      </c>
      <c r="B11318" s="8">
        <v>2</v>
      </c>
      <c r="C11318" s="9" t="s">
        <v>11</v>
      </c>
      <c r="D11318" s="10" t="s">
        <v>12</v>
      </c>
      <c r="E11318" s="9" t="s">
        <v>13</v>
      </c>
      <c r="F11318" s="6" t="s">
        <v>14</v>
      </c>
      <c r="G11318">
        <v>185000</v>
      </c>
      <c r="H11318" t="str">
        <f t="shared" si="887"/>
        <v>EarlyMorning</v>
      </c>
      <c r="I11318" s="11">
        <v>10</v>
      </c>
      <c r="J11318">
        <v>12</v>
      </c>
      <c r="K11318">
        <v>0.83333333333333337</v>
      </c>
    </row>
    <row r="11319" spans="1:11" x14ac:dyDescent="0.3">
      <c r="A11319" s="7">
        <f t="shared" ref="A11319:B11334" si="891">A11318</f>
        <v>42952</v>
      </c>
      <c r="B11319" s="8">
        <f>B11318</f>
        <v>2</v>
      </c>
      <c r="C11319" s="9" t="str">
        <f>C11318</f>
        <v>PG0328</v>
      </c>
      <c r="D11319" s="10" t="str">
        <f>D11318</f>
        <v>SU9</v>
      </c>
      <c r="E11319" s="9" t="str">
        <f>E11318</f>
        <v>VVO,KHV</v>
      </c>
      <c r="F11319" s="6" t="s">
        <v>15</v>
      </c>
      <c r="G11319">
        <v>455000</v>
      </c>
      <c r="H11319" t="str">
        <f t="shared" si="887"/>
        <v>EarlyMorning</v>
      </c>
      <c r="I11319" s="11">
        <v>73</v>
      </c>
      <c r="J11319">
        <v>85</v>
      </c>
      <c r="K11319">
        <v>0.85882352941176465</v>
      </c>
    </row>
    <row r="11320" spans="1:11" x14ac:dyDescent="0.3">
      <c r="A11320" s="7">
        <f t="shared" si="891"/>
        <v>42952</v>
      </c>
      <c r="B11320" s="8">
        <v>3</v>
      </c>
      <c r="C11320" s="9" t="s">
        <v>920</v>
      </c>
      <c r="D11320" s="10" t="s">
        <v>17</v>
      </c>
      <c r="E11320" s="9" t="s">
        <v>921</v>
      </c>
      <c r="F11320" s="6" t="s">
        <v>14</v>
      </c>
      <c r="G11320">
        <v>737600</v>
      </c>
      <c r="H11320" t="str">
        <f t="shared" si="887"/>
        <v>EarlyMorning</v>
      </c>
      <c r="I11320" s="11">
        <v>8</v>
      </c>
      <c r="J11320">
        <v>20</v>
      </c>
      <c r="K11320">
        <v>0.4</v>
      </c>
    </row>
    <row r="11321" spans="1:11" x14ac:dyDescent="0.3">
      <c r="A11321" s="7">
        <f t="shared" si="891"/>
        <v>42952</v>
      </c>
      <c r="B11321" s="8">
        <f t="shared" si="891"/>
        <v>3</v>
      </c>
      <c r="C11321" s="9" t="str">
        <f>C11320</f>
        <v>PG0088</v>
      </c>
      <c r="D11321" s="10" t="str">
        <f>D11320</f>
        <v>319</v>
      </c>
      <c r="E11321" s="9" t="str">
        <f>E11320</f>
        <v>KHV,DYR</v>
      </c>
      <c r="F11321" s="6" t="s">
        <v>15</v>
      </c>
      <c r="G11321">
        <v>1206600</v>
      </c>
      <c r="H11321" t="str">
        <f t="shared" si="887"/>
        <v>EarlyMorning</v>
      </c>
      <c r="I11321" s="11">
        <v>39</v>
      </c>
      <c r="J11321">
        <v>96</v>
      </c>
      <c r="K11321">
        <v>0.40625</v>
      </c>
    </row>
    <row r="11322" spans="1:11" x14ac:dyDescent="0.3">
      <c r="A11322" s="7">
        <f t="shared" si="891"/>
        <v>42952</v>
      </c>
      <c r="B11322" s="8">
        <f t="shared" si="891"/>
        <v>3</v>
      </c>
      <c r="C11322" s="9" t="s">
        <v>16</v>
      </c>
      <c r="D11322" s="10" t="s">
        <v>17</v>
      </c>
      <c r="E11322" s="9" t="s">
        <v>18</v>
      </c>
      <c r="F11322" s="6" t="s">
        <v>14</v>
      </c>
      <c r="G11322">
        <v>290600</v>
      </c>
      <c r="H11322" t="str">
        <f t="shared" si="887"/>
        <v>EarlyMorning</v>
      </c>
      <c r="I11322" s="11">
        <v>2</v>
      </c>
      <c r="J11322">
        <v>20</v>
      </c>
      <c r="K11322">
        <v>0.1</v>
      </c>
    </row>
    <row r="11323" spans="1:11" x14ac:dyDescent="0.3">
      <c r="A11323" s="7">
        <f t="shared" si="891"/>
        <v>42952</v>
      </c>
      <c r="B11323" s="8">
        <f t="shared" si="891"/>
        <v>3</v>
      </c>
      <c r="C11323" s="9" t="str">
        <f>C11322</f>
        <v>PG0244</v>
      </c>
      <c r="D11323" s="10" t="str">
        <f>D11322</f>
        <v>319</v>
      </c>
      <c r="E11323" s="9" t="str">
        <f>E11322</f>
        <v>YKS,LED</v>
      </c>
      <c r="F11323" s="6" t="s">
        <v>15</v>
      </c>
      <c r="G11323">
        <v>484000</v>
      </c>
      <c r="H11323" t="str">
        <f t="shared" si="887"/>
        <v>EarlyMorning</v>
      </c>
      <c r="I11323" s="11">
        <v>10</v>
      </c>
      <c r="J11323">
        <v>96</v>
      </c>
      <c r="K11323">
        <v>0.1041666666666667</v>
      </c>
    </row>
    <row r="11324" spans="1:11" x14ac:dyDescent="0.3">
      <c r="A11324" s="7">
        <f t="shared" si="891"/>
        <v>42952</v>
      </c>
      <c r="B11324" s="8">
        <f t="shared" si="891"/>
        <v>3</v>
      </c>
      <c r="C11324" s="6" t="s">
        <v>19</v>
      </c>
      <c r="D11324" s="10" t="s">
        <v>20</v>
      </c>
      <c r="E11324" s="6" t="s">
        <v>21</v>
      </c>
      <c r="F11324" s="6" t="s">
        <v>15</v>
      </c>
      <c r="G11324">
        <v>45600</v>
      </c>
      <c r="H11324" t="str">
        <f t="shared" si="887"/>
        <v>EarlyMorning</v>
      </c>
      <c r="I11324" s="11">
        <v>2</v>
      </c>
      <c r="J11324">
        <v>50</v>
      </c>
      <c r="K11324">
        <v>0.04</v>
      </c>
    </row>
    <row r="11325" spans="1:11" x14ac:dyDescent="0.3">
      <c r="A11325" s="7">
        <f t="shared" si="891"/>
        <v>42952</v>
      </c>
      <c r="B11325" s="8">
        <v>4</v>
      </c>
      <c r="C11325" s="9" t="s">
        <v>594</v>
      </c>
      <c r="D11325" s="10" t="s">
        <v>98</v>
      </c>
      <c r="E11325" s="9" t="s">
        <v>595</v>
      </c>
      <c r="F11325" s="6" t="s">
        <v>14</v>
      </c>
      <c r="G11325">
        <v>3322500</v>
      </c>
      <c r="H11325" t="str">
        <f t="shared" si="887"/>
        <v>Morning</v>
      </c>
      <c r="I11325" s="11">
        <v>25</v>
      </c>
      <c r="J11325">
        <v>28</v>
      </c>
      <c r="K11325">
        <v>0.8928571428571429</v>
      </c>
    </row>
    <row r="11326" spans="1:11" x14ac:dyDescent="0.3">
      <c r="A11326" s="7">
        <f t="shared" si="891"/>
        <v>42952</v>
      </c>
      <c r="B11326" s="8">
        <f>B11325</f>
        <v>4</v>
      </c>
      <c r="C11326" s="9" t="str">
        <f>C11325</f>
        <v>PG0199</v>
      </c>
      <c r="D11326" s="10" t="str">
        <f>D11325</f>
        <v>321</v>
      </c>
      <c r="E11326" s="9" t="str">
        <f>E11325</f>
        <v>IKT,LED</v>
      </c>
      <c r="F11326" s="6" t="s">
        <v>15</v>
      </c>
      <c r="G11326">
        <v>5360000</v>
      </c>
      <c r="H11326" t="str">
        <f t="shared" si="887"/>
        <v>Morning</v>
      </c>
      <c r="I11326" s="11">
        <v>120</v>
      </c>
      <c r="J11326">
        <v>142</v>
      </c>
      <c r="K11326">
        <v>0.84507042253521125</v>
      </c>
    </row>
    <row r="11327" spans="1:11" x14ac:dyDescent="0.3">
      <c r="A11327" s="7">
        <f t="shared" si="891"/>
        <v>42952</v>
      </c>
      <c r="B11327" s="8">
        <v>5</v>
      </c>
      <c r="C11327" s="9" t="s">
        <v>22</v>
      </c>
      <c r="D11327" s="10" t="s">
        <v>17</v>
      </c>
      <c r="E11327" s="9" t="s">
        <v>23</v>
      </c>
      <c r="F11327" s="6" t="s">
        <v>14</v>
      </c>
      <c r="G11327">
        <v>1495000</v>
      </c>
      <c r="H11327" t="str">
        <f t="shared" si="887"/>
        <v>Morning</v>
      </c>
      <c r="I11327" s="11">
        <v>13</v>
      </c>
      <c r="J11327">
        <v>20</v>
      </c>
      <c r="K11327">
        <v>0.65</v>
      </c>
    </row>
    <row r="11328" spans="1:11" x14ac:dyDescent="0.3">
      <c r="A11328" s="7">
        <f t="shared" si="891"/>
        <v>42952</v>
      </c>
      <c r="B11328" s="8">
        <f t="shared" si="891"/>
        <v>5</v>
      </c>
      <c r="C11328" s="9" t="str">
        <f>C11327</f>
        <v>PG0135</v>
      </c>
      <c r="D11328" s="10" t="str">
        <f>D11327</f>
        <v>319</v>
      </c>
      <c r="E11328" s="9" t="str">
        <f>E11327</f>
        <v>BTK,DME</v>
      </c>
      <c r="F11328" s="6" t="s">
        <v>15</v>
      </c>
      <c r="G11328">
        <v>2083800</v>
      </c>
      <c r="H11328" t="str">
        <f t="shared" si="887"/>
        <v>Morning</v>
      </c>
      <c r="I11328" s="11">
        <v>54</v>
      </c>
      <c r="J11328">
        <v>96</v>
      </c>
      <c r="K11328">
        <v>0.5625</v>
      </c>
    </row>
    <row r="11329" spans="1:11" x14ac:dyDescent="0.3">
      <c r="A11329" s="7">
        <f t="shared" si="891"/>
        <v>42952</v>
      </c>
      <c r="B11329" s="8">
        <f t="shared" si="891"/>
        <v>5</v>
      </c>
      <c r="C11329" s="9" t="s">
        <v>24</v>
      </c>
      <c r="D11329" s="10" t="s">
        <v>25</v>
      </c>
      <c r="E11329" s="9" t="s">
        <v>26</v>
      </c>
      <c r="F11329" s="6" t="s">
        <v>14</v>
      </c>
      <c r="G11329">
        <v>4096400</v>
      </c>
      <c r="H11329" t="str">
        <f t="shared" si="887"/>
        <v>Morning</v>
      </c>
      <c r="I11329" s="11">
        <v>22</v>
      </c>
      <c r="J11329">
        <v>30</v>
      </c>
      <c r="K11329">
        <v>0.73333333333333328</v>
      </c>
    </row>
    <row r="11330" spans="1:11" x14ac:dyDescent="0.3">
      <c r="A11330" s="7">
        <f t="shared" si="891"/>
        <v>42952</v>
      </c>
      <c r="B11330" s="8">
        <f t="shared" si="891"/>
        <v>5</v>
      </c>
      <c r="C11330" s="9" t="str">
        <f>C11329</f>
        <v>PG0357</v>
      </c>
      <c r="D11330" s="10" t="str">
        <f>D11329</f>
        <v>763</v>
      </c>
      <c r="E11330" s="9" t="str">
        <f>E11329</f>
        <v>KHV,LED</v>
      </c>
      <c r="F11330" s="6" t="s">
        <v>15</v>
      </c>
      <c r="G11330">
        <v>7483000</v>
      </c>
      <c r="H11330" t="str">
        <f t="shared" ref="H11330:H11393" si="892">_xlfn.IFS(B11330&gt;=20,"Night",B11330&gt;=16,"Evening",B11330&gt;=12,"AfterNoon",B11330&gt;=8,"BeforeNoon",B11330&gt;=4,"Morning",B11330&lt;4,"EarlyMorning")</f>
        <v>Morning</v>
      </c>
      <c r="I11330" s="11">
        <v>120</v>
      </c>
      <c r="J11330">
        <v>192</v>
      </c>
      <c r="K11330">
        <v>0.625</v>
      </c>
    </row>
    <row r="11331" spans="1:11" x14ac:dyDescent="0.3">
      <c r="A11331" s="7">
        <f t="shared" si="891"/>
        <v>42952</v>
      </c>
      <c r="B11331" s="8">
        <f t="shared" si="891"/>
        <v>5</v>
      </c>
      <c r="C11331" s="6" t="s">
        <v>27</v>
      </c>
      <c r="D11331" s="10" t="s">
        <v>20</v>
      </c>
      <c r="E11331" s="6" t="s">
        <v>28</v>
      </c>
      <c r="F11331" s="6" t="s">
        <v>15</v>
      </c>
      <c r="G11331">
        <v>157600</v>
      </c>
      <c r="H11331" t="str">
        <f t="shared" si="892"/>
        <v>Morning</v>
      </c>
      <c r="I11331" s="11">
        <v>8</v>
      </c>
      <c r="J11331">
        <v>50</v>
      </c>
      <c r="K11331">
        <v>0.16</v>
      </c>
    </row>
    <row r="11332" spans="1:11" x14ac:dyDescent="0.3">
      <c r="A11332" s="7">
        <f t="shared" si="891"/>
        <v>42952</v>
      </c>
      <c r="B11332" s="8">
        <f t="shared" si="891"/>
        <v>5</v>
      </c>
      <c r="C11332" s="6" t="s">
        <v>726</v>
      </c>
      <c r="D11332" s="10" t="s">
        <v>20</v>
      </c>
      <c r="E11332" s="6" t="s">
        <v>727</v>
      </c>
      <c r="F11332" s="6" t="s">
        <v>15</v>
      </c>
      <c r="G11332">
        <v>454600</v>
      </c>
      <c r="H11332" t="str">
        <f t="shared" si="892"/>
        <v>Morning</v>
      </c>
      <c r="I11332" s="11">
        <v>19</v>
      </c>
      <c r="J11332">
        <v>50</v>
      </c>
      <c r="K11332">
        <v>0.38</v>
      </c>
    </row>
    <row r="11333" spans="1:11" x14ac:dyDescent="0.3">
      <c r="A11333" s="7">
        <f t="shared" si="891"/>
        <v>42952</v>
      </c>
      <c r="B11333" s="8">
        <v>6</v>
      </c>
      <c r="C11333" s="6" t="s">
        <v>29</v>
      </c>
      <c r="D11333" s="10" t="s">
        <v>30</v>
      </c>
      <c r="E11333" s="6" t="s">
        <v>31</v>
      </c>
      <c r="F11333" s="6" t="s">
        <v>15</v>
      </c>
      <c r="G11333">
        <v>43500</v>
      </c>
      <c r="H11333" t="str">
        <f t="shared" si="892"/>
        <v>Morning</v>
      </c>
      <c r="I11333" s="11">
        <v>5</v>
      </c>
      <c r="J11333">
        <v>12</v>
      </c>
      <c r="K11333">
        <v>0.41666666666666669</v>
      </c>
    </row>
    <row r="11334" spans="1:11" x14ac:dyDescent="0.3">
      <c r="A11334" s="7">
        <f t="shared" si="891"/>
        <v>42952</v>
      </c>
      <c r="B11334" s="8">
        <f t="shared" si="891"/>
        <v>6</v>
      </c>
      <c r="C11334" s="6" t="s">
        <v>935</v>
      </c>
      <c r="D11334" s="10" t="s">
        <v>30</v>
      </c>
      <c r="E11334" s="6" t="s">
        <v>936</v>
      </c>
      <c r="F11334" s="6" t="s">
        <v>15</v>
      </c>
      <c r="G11334">
        <v>22400</v>
      </c>
      <c r="H11334" t="str">
        <f t="shared" si="892"/>
        <v>Morning</v>
      </c>
      <c r="I11334" s="11">
        <v>2</v>
      </c>
      <c r="J11334">
        <v>12</v>
      </c>
      <c r="K11334">
        <v>0.16666666666666671</v>
      </c>
    </row>
    <row r="11335" spans="1:11" x14ac:dyDescent="0.3">
      <c r="A11335" s="7">
        <f t="shared" ref="A11335:B11350" si="893">A11334</f>
        <v>42952</v>
      </c>
      <c r="B11335" s="8">
        <f t="shared" si="893"/>
        <v>6</v>
      </c>
      <c r="C11335" s="9" t="s">
        <v>596</v>
      </c>
      <c r="D11335" s="10" t="s">
        <v>12</v>
      </c>
      <c r="E11335" s="9" t="s">
        <v>597</v>
      </c>
      <c r="F11335" s="6" t="s">
        <v>14</v>
      </c>
      <c r="G11335">
        <v>54000</v>
      </c>
      <c r="H11335" t="str">
        <f t="shared" si="892"/>
        <v>Morning</v>
      </c>
      <c r="I11335" s="11">
        <v>3</v>
      </c>
      <c r="J11335">
        <v>12</v>
      </c>
      <c r="K11335">
        <v>0.25</v>
      </c>
    </row>
    <row r="11336" spans="1:11" x14ac:dyDescent="0.3">
      <c r="A11336" s="7">
        <f t="shared" si="893"/>
        <v>42952</v>
      </c>
      <c r="B11336" s="8">
        <f t="shared" si="893"/>
        <v>6</v>
      </c>
      <c r="C11336" s="9" t="str">
        <f>C11335</f>
        <v>PG0116</v>
      </c>
      <c r="D11336" s="10" t="str">
        <f>D11335</f>
        <v>SU9</v>
      </c>
      <c r="E11336" s="9" t="str">
        <f>E11335</f>
        <v>KHV,BQS</v>
      </c>
      <c r="F11336" s="6" t="s">
        <v>15</v>
      </c>
      <c r="G11336">
        <v>180600</v>
      </c>
      <c r="H11336" t="str">
        <f t="shared" si="892"/>
        <v>Morning</v>
      </c>
      <c r="I11336" s="11">
        <v>30</v>
      </c>
      <c r="J11336">
        <v>85</v>
      </c>
      <c r="K11336">
        <v>0.35294117647058831</v>
      </c>
    </row>
    <row r="11337" spans="1:11" x14ac:dyDescent="0.3">
      <c r="A11337" s="7">
        <f t="shared" si="893"/>
        <v>42952</v>
      </c>
      <c r="B11337" s="8">
        <f t="shared" si="893"/>
        <v>6</v>
      </c>
      <c r="C11337" s="9" t="s">
        <v>32</v>
      </c>
      <c r="D11337" s="10" t="s">
        <v>12</v>
      </c>
      <c r="E11337" s="9" t="s">
        <v>33</v>
      </c>
      <c r="F11337" s="6" t="s">
        <v>14</v>
      </c>
      <c r="G11337">
        <v>572000</v>
      </c>
      <c r="H11337" t="str">
        <f t="shared" si="892"/>
        <v>Morning</v>
      </c>
      <c r="I11337" s="11">
        <v>10</v>
      </c>
      <c r="J11337">
        <v>12</v>
      </c>
      <c r="K11337">
        <v>0.83333333333333337</v>
      </c>
    </row>
    <row r="11338" spans="1:11" x14ac:dyDescent="0.3">
      <c r="A11338" s="7">
        <f t="shared" si="893"/>
        <v>42952</v>
      </c>
      <c r="B11338" s="8">
        <f t="shared" si="893"/>
        <v>6</v>
      </c>
      <c r="C11338" s="9" t="str">
        <f>C11337</f>
        <v>PG0379</v>
      </c>
      <c r="D11338" s="10" t="str">
        <f>D11337</f>
        <v>SU9</v>
      </c>
      <c r="E11338" s="9" t="str">
        <f>E11337</f>
        <v>NSK,SVX</v>
      </c>
      <c r="F11338" s="6" t="s">
        <v>15</v>
      </c>
      <c r="G11338">
        <v>1037100</v>
      </c>
      <c r="H11338" t="str">
        <f t="shared" si="892"/>
        <v>Morning</v>
      </c>
      <c r="I11338" s="11">
        <v>54</v>
      </c>
      <c r="J11338">
        <v>85</v>
      </c>
      <c r="K11338">
        <v>0.63529411764705879</v>
      </c>
    </row>
    <row r="11339" spans="1:11" x14ac:dyDescent="0.3">
      <c r="A11339" s="7">
        <f t="shared" si="893"/>
        <v>42952</v>
      </c>
      <c r="B11339" s="8">
        <f t="shared" si="893"/>
        <v>6</v>
      </c>
      <c r="C11339" s="6" t="s">
        <v>598</v>
      </c>
      <c r="D11339" s="10" t="s">
        <v>30</v>
      </c>
      <c r="E11339" s="6" t="s">
        <v>599</v>
      </c>
      <c r="F11339" s="6" t="s">
        <v>15</v>
      </c>
      <c r="G11339">
        <v>69600</v>
      </c>
      <c r="H11339" t="str">
        <f t="shared" si="892"/>
        <v>Morning</v>
      </c>
      <c r="I11339" s="11">
        <v>12</v>
      </c>
      <c r="J11339">
        <v>12</v>
      </c>
      <c r="K11339">
        <v>1</v>
      </c>
    </row>
    <row r="11340" spans="1:11" x14ac:dyDescent="0.3">
      <c r="A11340" s="7">
        <f t="shared" si="893"/>
        <v>42952</v>
      </c>
      <c r="B11340" s="8">
        <f t="shared" si="893"/>
        <v>6</v>
      </c>
      <c r="C11340" s="9" t="s">
        <v>34</v>
      </c>
      <c r="D11340" s="10" t="s">
        <v>12</v>
      </c>
      <c r="E11340" s="9" t="s">
        <v>35</v>
      </c>
      <c r="F11340" s="6" t="s">
        <v>14</v>
      </c>
      <c r="G11340">
        <v>434500</v>
      </c>
      <c r="H11340" t="str">
        <f t="shared" si="892"/>
        <v>Morning</v>
      </c>
      <c r="I11340" s="11">
        <v>5</v>
      </c>
      <c r="J11340">
        <v>12</v>
      </c>
      <c r="K11340">
        <v>0.41666666666666669</v>
      </c>
    </row>
    <row r="11341" spans="1:11" x14ac:dyDescent="0.3">
      <c r="A11341" s="7">
        <f t="shared" si="893"/>
        <v>42952</v>
      </c>
      <c r="B11341" s="8">
        <f t="shared" si="893"/>
        <v>6</v>
      </c>
      <c r="C11341" s="9" t="str">
        <f>C11340</f>
        <v>PG0592</v>
      </c>
      <c r="D11341" s="10" t="str">
        <f>D11340</f>
        <v>SU9</v>
      </c>
      <c r="E11341" s="9" t="str">
        <f>E11340</f>
        <v>TOF,SVO</v>
      </c>
      <c r="F11341" s="6" t="s">
        <v>15</v>
      </c>
      <c r="G11341">
        <v>1110700</v>
      </c>
      <c r="H11341" t="str">
        <f t="shared" si="892"/>
        <v>Morning</v>
      </c>
      <c r="I11341" s="11">
        <v>38</v>
      </c>
      <c r="J11341">
        <v>85</v>
      </c>
      <c r="K11341">
        <v>0.44705882352941179</v>
      </c>
    </row>
    <row r="11342" spans="1:11" x14ac:dyDescent="0.3">
      <c r="A11342" s="7">
        <f t="shared" si="893"/>
        <v>42952</v>
      </c>
      <c r="B11342" s="8">
        <f t="shared" si="893"/>
        <v>6</v>
      </c>
      <c r="C11342" s="9" t="s">
        <v>849</v>
      </c>
      <c r="D11342" s="10" t="s">
        <v>12</v>
      </c>
      <c r="E11342" s="9" t="s">
        <v>850</v>
      </c>
      <c r="F11342" s="6" t="s">
        <v>14</v>
      </c>
      <c r="G11342">
        <v>89600</v>
      </c>
      <c r="H11342" t="str">
        <f t="shared" si="892"/>
        <v>Morning</v>
      </c>
      <c r="I11342" s="11">
        <v>1</v>
      </c>
      <c r="J11342">
        <v>12</v>
      </c>
      <c r="K11342">
        <v>8.3333333333333329E-2</v>
      </c>
    </row>
    <row r="11343" spans="1:11" x14ac:dyDescent="0.3">
      <c r="A11343" s="7">
        <f t="shared" si="893"/>
        <v>42952</v>
      </c>
      <c r="B11343" s="8">
        <f t="shared" si="893"/>
        <v>6</v>
      </c>
      <c r="C11343" s="9" t="str">
        <f>C11342</f>
        <v>PG0615</v>
      </c>
      <c r="D11343" s="10" t="str">
        <f>D11342</f>
        <v>SU9</v>
      </c>
      <c r="E11343" s="9" t="str">
        <f>E11342</f>
        <v>NOZ,CEE</v>
      </c>
      <c r="F11343" s="6" t="s">
        <v>15</v>
      </c>
      <c r="G11343">
        <v>307700</v>
      </c>
      <c r="H11343" t="str">
        <f t="shared" si="892"/>
        <v>Morning</v>
      </c>
      <c r="I11343" s="11">
        <v>10</v>
      </c>
      <c r="J11343">
        <v>85</v>
      </c>
      <c r="K11343">
        <v>0.1176470588235294</v>
      </c>
    </row>
    <row r="11344" spans="1:11" x14ac:dyDescent="0.3">
      <c r="A11344" s="7">
        <f t="shared" si="893"/>
        <v>42952</v>
      </c>
      <c r="B11344" s="8">
        <f t="shared" si="893"/>
        <v>6</v>
      </c>
      <c r="C11344" s="6" t="s">
        <v>36</v>
      </c>
      <c r="D11344" s="10" t="s">
        <v>20</v>
      </c>
      <c r="E11344" s="6" t="s">
        <v>37</v>
      </c>
      <c r="F11344" s="6" t="s">
        <v>15</v>
      </c>
      <c r="G11344">
        <v>136800</v>
      </c>
      <c r="H11344" t="str">
        <f t="shared" si="892"/>
        <v>Morning</v>
      </c>
      <c r="I11344" s="11">
        <v>6</v>
      </c>
      <c r="J11344">
        <v>50</v>
      </c>
      <c r="K11344">
        <v>0.12</v>
      </c>
    </row>
    <row r="11345" spans="1:11" x14ac:dyDescent="0.3">
      <c r="A11345" s="7">
        <f t="shared" si="893"/>
        <v>42952</v>
      </c>
      <c r="B11345" s="8">
        <v>7</v>
      </c>
      <c r="C11345" s="9" t="s">
        <v>38</v>
      </c>
      <c r="D11345" s="10" t="s">
        <v>12</v>
      </c>
      <c r="E11345" s="9" t="s">
        <v>39</v>
      </c>
      <c r="F11345" s="6" t="s">
        <v>14</v>
      </c>
      <c r="G11345">
        <v>117600</v>
      </c>
      <c r="H11345" t="str">
        <f t="shared" si="892"/>
        <v>Morning</v>
      </c>
      <c r="I11345" s="11">
        <v>12</v>
      </c>
      <c r="J11345">
        <v>12</v>
      </c>
      <c r="K11345">
        <v>1</v>
      </c>
    </row>
    <row r="11346" spans="1:11" x14ac:dyDescent="0.3">
      <c r="A11346" s="7">
        <f t="shared" si="893"/>
        <v>42952</v>
      </c>
      <c r="B11346" s="8">
        <f t="shared" si="893"/>
        <v>7</v>
      </c>
      <c r="C11346" s="9" t="str">
        <f>C11345</f>
        <v>PG0014</v>
      </c>
      <c r="D11346" s="10" t="str">
        <f>D11345</f>
        <v>SU9</v>
      </c>
      <c r="E11346" s="9" t="str">
        <f>E11345</f>
        <v>TJM,URJ</v>
      </c>
      <c r="F11346" s="6" t="s">
        <v>15</v>
      </c>
      <c r="G11346">
        <v>258900</v>
      </c>
      <c r="H11346" t="str">
        <f t="shared" si="892"/>
        <v>Morning</v>
      </c>
      <c r="I11346" s="11">
        <v>78</v>
      </c>
      <c r="J11346">
        <v>85</v>
      </c>
      <c r="K11346">
        <v>0.91764705882352937</v>
      </c>
    </row>
    <row r="11347" spans="1:11" x14ac:dyDescent="0.3">
      <c r="A11347" s="7">
        <f t="shared" si="893"/>
        <v>42952</v>
      </c>
      <c r="B11347" s="8">
        <f t="shared" si="893"/>
        <v>7</v>
      </c>
      <c r="C11347" s="6" t="s">
        <v>600</v>
      </c>
      <c r="D11347" s="10" t="s">
        <v>30</v>
      </c>
      <c r="E11347" s="6" t="s">
        <v>601</v>
      </c>
      <c r="F11347" s="6" t="s">
        <v>15</v>
      </c>
      <c r="G11347">
        <v>49000</v>
      </c>
      <c r="H11347" t="str">
        <f t="shared" si="892"/>
        <v>Morning</v>
      </c>
      <c r="I11347" s="11">
        <v>10</v>
      </c>
      <c r="J11347">
        <v>12</v>
      </c>
      <c r="K11347">
        <v>0.83333333333333337</v>
      </c>
    </row>
    <row r="11348" spans="1:11" x14ac:dyDescent="0.3">
      <c r="A11348" s="7">
        <f t="shared" si="893"/>
        <v>42952</v>
      </c>
      <c r="B11348" s="8">
        <f t="shared" si="893"/>
        <v>7</v>
      </c>
      <c r="C11348" s="9" t="s">
        <v>905</v>
      </c>
      <c r="D11348" s="10" t="s">
        <v>25</v>
      </c>
      <c r="E11348" s="9" t="s">
        <v>906</v>
      </c>
      <c r="F11348" s="6" t="s">
        <v>14</v>
      </c>
      <c r="G11348">
        <v>288600</v>
      </c>
      <c r="H11348" t="str">
        <f t="shared" si="892"/>
        <v>Morning</v>
      </c>
      <c r="I11348" s="11">
        <v>2</v>
      </c>
      <c r="J11348">
        <v>30</v>
      </c>
      <c r="K11348">
        <v>6.6666666666666666E-2</v>
      </c>
    </row>
    <row r="11349" spans="1:11" x14ac:dyDescent="0.3">
      <c r="A11349" s="7">
        <f t="shared" si="893"/>
        <v>42952</v>
      </c>
      <c r="B11349" s="8">
        <f t="shared" si="893"/>
        <v>7</v>
      </c>
      <c r="C11349" s="9" t="str">
        <f>C11348</f>
        <v>PG0140</v>
      </c>
      <c r="D11349" s="10" t="str">
        <f>D11348</f>
        <v>763</v>
      </c>
      <c r="E11349" s="9" t="str">
        <f>E11348</f>
        <v>SVX,KXK</v>
      </c>
      <c r="F11349" s="6" t="s">
        <v>15</v>
      </c>
      <c r="G11349">
        <v>1014900</v>
      </c>
      <c r="H11349" t="str">
        <f t="shared" si="892"/>
        <v>Morning</v>
      </c>
      <c r="I11349" s="11">
        <v>21</v>
      </c>
      <c r="J11349">
        <v>192</v>
      </c>
      <c r="K11349">
        <v>0.109375</v>
      </c>
    </row>
    <row r="11350" spans="1:11" x14ac:dyDescent="0.3">
      <c r="A11350" s="7">
        <f t="shared" si="893"/>
        <v>42952</v>
      </c>
      <c r="B11350" s="8">
        <f t="shared" si="893"/>
        <v>7</v>
      </c>
      <c r="C11350" s="6" t="s">
        <v>42</v>
      </c>
      <c r="D11350" s="10" t="s">
        <v>30</v>
      </c>
      <c r="E11350" s="6" t="s">
        <v>43</v>
      </c>
      <c r="F11350" s="6" t="s">
        <v>15</v>
      </c>
      <c r="G11350">
        <v>37800</v>
      </c>
      <c r="H11350" t="str">
        <f t="shared" si="892"/>
        <v>Morning</v>
      </c>
      <c r="I11350" s="11">
        <v>6</v>
      </c>
      <c r="J11350">
        <v>12</v>
      </c>
      <c r="K11350">
        <v>0.5</v>
      </c>
    </row>
    <row r="11351" spans="1:11" x14ac:dyDescent="0.3">
      <c r="A11351" s="7">
        <f t="shared" ref="A11351:B11366" si="894">A11350</f>
        <v>42952</v>
      </c>
      <c r="B11351" s="8">
        <f t="shared" si="894"/>
        <v>7</v>
      </c>
      <c r="C11351" s="9" t="s">
        <v>44</v>
      </c>
      <c r="D11351" s="10" t="s">
        <v>12</v>
      </c>
      <c r="E11351" s="9" t="s">
        <v>45</v>
      </c>
      <c r="F11351" s="6" t="s">
        <v>14</v>
      </c>
      <c r="G11351">
        <v>228800</v>
      </c>
      <c r="H11351" t="str">
        <f t="shared" si="892"/>
        <v>Morning</v>
      </c>
      <c r="I11351" s="11">
        <v>4</v>
      </c>
      <c r="J11351">
        <v>12</v>
      </c>
      <c r="K11351">
        <v>0.33333333333333331</v>
      </c>
    </row>
    <row r="11352" spans="1:11" x14ac:dyDescent="0.3">
      <c r="A11352" s="7">
        <f t="shared" si="894"/>
        <v>42952</v>
      </c>
      <c r="B11352" s="8">
        <f t="shared" si="894"/>
        <v>7</v>
      </c>
      <c r="C11352" s="9" t="str">
        <f>C11351</f>
        <v>PG0240</v>
      </c>
      <c r="D11352" s="10" t="str">
        <f>D11351</f>
        <v>SU9</v>
      </c>
      <c r="E11352" s="9" t="str">
        <f>E11351</f>
        <v>HMA,DME</v>
      </c>
      <c r="F11352" s="6" t="s">
        <v>15</v>
      </c>
      <c r="G11352">
        <v>691400</v>
      </c>
      <c r="H11352" t="str">
        <f t="shared" si="892"/>
        <v>Morning</v>
      </c>
      <c r="I11352" s="11">
        <v>36</v>
      </c>
      <c r="J11352">
        <v>85</v>
      </c>
      <c r="K11352">
        <v>0.42352941176470588</v>
      </c>
    </row>
    <row r="11353" spans="1:11" x14ac:dyDescent="0.3">
      <c r="A11353" s="7">
        <f t="shared" si="894"/>
        <v>42952</v>
      </c>
      <c r="B11353" s="8">
        <f t="shared" si="894"/>
        <v>7</v>
      </c>
      <c r="C11353" s="6" t="s">
        <v>602</v>
      </c>
      <c r="D11353" s="10" t="s">
        <v>20</v>
      </c>
      <c r="E11353" s="6" t="s">
        <v>603</v>
      </c>
      <c r="F11353" s="6" t="s">
        <v>15</v>
      </c>
      <c r="G11353">
        <v>591100</v>
      </c>
      <c r="H11353" t="str">
        <f t="shared" si="892"/>
        <v>Morning</v>
      </c>
      <c r="I11353" s="11">
        <v>23</v>
      </c>
      <c r="J11353">
        <v>50</v>
      </c>
      <c r="K11353">
        <v>0.46</v>
      </c>
    </row>
    <row r="11354" spans="1:11" x14ac:dyDescent="0.3">
      <c r="A11354" s="7">
        <f t="shared" si="894"/>
        <v>42952</v>
      </c>
      <c r="B11354" s="8">
        <f t="shared" si="894"/>
        <v>7</v>
      </c>
      <c r="C11354" s="6" t="s">
        <v>728</v>
      </c>
      <c r="D11354" s="10" t="s">
        <v>85</v>
      </c>
      <c r="E11354" s="6" t="s">
        <v>729</v>
      </c>
      <c r="F11354" s="6" t="s">
        <v>15</v>
      </c>
      <c r="G11354">
        <v>936400</v>
      </c>
      <c r="H11354" t="str">
        <f t="shared" si="892"/>
        <v>Morning</v>
      </c>
      <c r="I11354" s="11">
        <v>26</v>
      </c>
      <c r="J11354">
        <v>118</v>
      </c>
      <c r="K11354">
        <v>0.22033898305084751</v>
      </c>
    </row>
    <row r="11355" spans="1:11" x14ac:dyDescent="0.3">
      <c r="A11355" s="7">
        <f t="shared" si="894"/>
        <v>42952</v>
      </c>
      <c r="B11355" s="8">
        <f t="shared" si="894"/>
        <v>7</v>
      </c>
      <c r="C11355" s="6" t="s">
        <v>916</v>
      </c>
      <c r="D11355" s="10" t="s">
        <v>30</v>
      </c>
      <c r="E11355" s="6" t="s">
        <v>917</v>
      </c>
      <c r="F11355" s="6" t="s">
        <v>15</v>
      </c>
      <c r="G11355">
        <v>4400</v>
      </c>
      <c r="H11355" t="str">
        <f t="shared" si="892"/>
        <v>Morning</v>
      </c>
      <c r="I11355" s="11">
        <v>1</v>
      </c>
      <c r="J11355">
        <v>12</v>
      </c>
      <c r="K11355">
        <v>8.3333333333333329E-2</v>
      </c>
    </row>
    <row r="11356" spans="1:11" x14ac:dyDescent="0.3">
      <c r="A11356" s="7">
        <f t="shared" si="894"/>
        <v>42952</v>
      </c>
      <c r="B11356" s="8">
        <f t="shared" si="894"/>
        <v>7</v>
      </c>
      <c r="C11356" s="6" t="s">
        <v>46</v>
      </c>
      <c r="D11356" s="10" t="s">
        <v>20</v>
      </c>
      <c r="E11356" s="6" t="s">
        <v>47</v>
      </c>
      <c r="F11356" s="6" t="s">
        <v>15</v>
      </c>
      <c r="G11356">
        <v>933200</v>
      </c>
      <c r="H11356" t="str">
        <f t="shared" si="892"/>
        <v>Morning</v>
      </c>
      <c r="I11356" s="11">
        <v>40</v>
      </c>
      <c r="J11356">
        <v>50</v>
      </c>
      <c r="K11356">
        <v>0.8</v>
      </c>
    </row>
    <row r="11357" spans="1:11" x14ac:dyDescent="0.3">
      <c r="A11357" s="7">
        <f t="shared" si="894"/>
        <v>42952</v>
      </c>
      <c r="B11357" s="8">
        <f t="shared" si="894"/>
        <v>7</v>
      </c>
      <c r="C11357" s="6" t="s">
        <v>604</v>
      </c>
      <c r="D11357" s="10" t="s">
        <v>20</v>
      </c>
      <c r="E11357" s="6" t="s">
        <v>605</v>
      </c>
      <c r="F11357" s="6" t="s">
        <v>15</v>
      </c>
      <c r="G11357">
        <v>177300</v>
      </c>
      <c r="H11357" t="str">
        <f t="shared" si="892"/>
        <v>Morning</v>
      </c>
      <c r="I11357" s="11">
        <v>9</v>
      </c>
      <c r="J11357">
        <v>50</v>
      </c>
      <c r="K11357">
        <v>0.18</v>
      </c>
    </row>
    <row r="11358" spans="1:11" x14ac:dyDescent="0.3">
      <c r="A11358" s="7">
        <f t="shared" si="894"/>
        <v>42952</v>
      </c>
      <c r="B11358" s="8">
        <f t="shared" si="894"/>
        <v>7</v>
      </c>
      <c r="C11358" s="6" t="s">
        <v>907</v>
      </c>
      <c r="D11358" s="10" t="s">
        <v>30</v>
      </c>
      <c r="E11358" s="6" t="s">
        <v>908</v>
      </c>
      <c r="F11358" s="6" t="s">
        <v>15</v>
      </c>
      <c r="G11358">
        <v>23600</v>
      </c>
      <c r="H11358" t="str">
        <f t="shared" si="892"/>
        <v>Morning</v>
      </c>
      <c r="I11358" s="11">
        <v>4</v>
      </c>
      <c r="J11358">
        <v>12</v>
      </c>
      <c r="K11358">
        <v>0.33333333333333331</v>
      </c>
    </row>
    <row r="11359" spans="1:11" x14ac:dyDescent="0.3">
      <c r="A11359" s="7">
        <f t="shared" si="894"/>
        <v>42952</v>
      </c>
      <c r="B11359" s="8">
        <f t="shared" si="894"/>
        <v>7</v>
      </c>
      <c r="C11359" s="9" t="s">
        <v>730</v>
      </c>
      <c r="D11359" s="10" t="s">
        <v>12</v>
      </c>
      <c r="E11359" s="9" t="s">
        <v>731</v>
      </c>
      <c r="F11359" s="6" t="s">
        <v>14</v>
      </c>
      <c r="G11359">
        <v>358400</v>
      </c>
      <c r="H11359" t="str">
        <f t="shared" si="892"/>
        <v>Morning</v>
      </c>
      <c r="I11359" s="11">
        <v>4</v>
      </c>
      <c r="J11359">
        <v>12</v>
      </c>
      <c r="K11359">
        <v>0.33333333333333331</v>
      </c>
    </row>
    <row r="11360" spans="1:11" x14ac:dyDescent="0.3">
      <c r="A11360" s="7">
        <f t="shared" si="894"/>
        <v>42952</v>
      </c>
      <c r="B11360" s="8">
        <f t="shared" si="894"/>
        <v>7</v>
      </c>
      <c r="C11360" s="9" t="str">
        <f>C11359</f>
        <v>PG0483</v>
      </c>
      <c r="D11360" s="10" t="str">
        <f>D11359</f>
        <v>SU9</v>
      </c>
      <c r="E11360" s="9" t="str">
        <f>E11359</f>
        <v>KEJ,DME</v>
      </c>
      <c r="F11360" s="6" t="s">
        <v>15</v>
      </c>
      <c r="G11360">
        <v>995400</v>
      </c>
      <c r="H11360" t="str">
        <f t="shared" si="892"/>
        <v>Morning</v>
      </c>
      <c r="I11360" s="11">
        <v>33</v>
      </c>
      <c r="J11360">
        <v>85</v>
      </c>
      <c r="K11360">
        <v>0.38823529411764712</v>
      </c>
    </row>
    <row r="11361" spans="1:11" x14ac:dyDescent="0.3">
      <c r="A11361" s="7">
        <f t="shared" si="894"/>
        <v>42952</v>
      </c>
      <c r="B11361" s="8">
        <f t="shared" si="894"/>
        <v>7</v>
      </c>
      <c r="C11361" s="9" t="s">
        <v>606</v>
      </c>
      <c r="D11361" s="10" t="s">
        <v>12</v>
      </c>
      <c r="E11361" s="9" t="s">
        <v>607</v>
      </c>
      <c r="F11361" s="6" t="s">
        <v>14</v>
      </c>
      <c r="G11361">
        <v>535700</v>
      </c>
      <c r="H11361" t="str">
        <f t="shared" si="892"/>
        <v>Morning</v>
      </c>
      <c r="I11361" s="11">
        <v>11</v>
      </c>
      <c r="J11361">
        <v>12</v>
      </c>
      <c r="K11361">
        <v>0.91666666666666663</v>
      </c>
    </row>
    <row r="11362" spans="1:11" x14ac:dyDescent="0.3">
      <c r="A11362" s="7">
        <f t="shared" si="894"/>
        <v>42952</v>
      </c>
      <c r="B11362" s="8">
        <f t="shared" si="894"/>
        <v>7</v>
      </c>
      <c r="C11362" s="9" t="str">
        <f>C11361</f>
        <v>PG0543</v>
      </c>
      <c r="D11362" s="10" t="str">
        <f>D11361</f>
        <v>SU9</v>
      </c>
      <c r="E11362" s="9" t="str">
        <f>E11361</f>
        <v>OVS,DME</v>
      </c>
      <c r="F11362" s="6" t="s">
        <v>15</v>
      </c>
      <c r="G11362">
        <v>1223500</v>
      </c>
      <c r="H11362" t="str">
        <f t="shared" si="892"/>
        <v>Morning</v>
      </c>
      <c r="I11362" s="11">
        <v>75</v>
      </c>
      <c r="J11362">
        <v>85</v>
      </c>
      <c r="K11362">
        <v>0.88235294117647056</v>
      </c>
    </row>
    <row r="11363" spans="1:11" x14ac:dyDescent="0.3">
      <c r="A11363" s="7">
        <f t="shared" si="894"/>
        <v>42952</v>
      </c>
      <c r="B11363" s="8">
        <f t="shared" si="894"/>
        <v>7</v>
      </c>
      <c r="C11363" s="9" t="s">
        <v>732</v>
      </c>
      <c r="D11363" s="10" t="s">
        <v>12</v>
      </c>
      <c r="E11363" s="9" t="s">
        <v>733</v>
      </c>
      <c r="F11363" s="6" t="s">
        <v>14</v>
      </c>
      <c r="G11363">
        <v>251400</v>
      </c>
      <c r="H11363" t="str">
        <f t="shared" si="892"/>
        <v>Morning</v>
      </c>
      <c r="I11363" s="11">
        <v>3</v>
      </c>
      <c r="J11363">
        <v>12</v>
      </c>
      <c r="K11363">
        <v>0.25</v>
      </c>
    </row>
    <row r="11364" spans="1:11" x14ac:dyDescent="0.3">
      <c r="A11364" s="7">
        <f t="shared" si="894"/>
        <v>42952</v>
      </c>
      <c r="B11364" s="8">
        <f t="shared" si="894"/>
        <v>7</v>
      </c>
      <c r="C11364" s="9" t="str">
        <f>C11363</f>
        <v>PG0545</v>
      </c>
      <c r="D11364" s="10" t="str">
        <f>D11363</f>
        <v>SU9</v>
      </c>
      <c r="E11364" s="9" t="str">
        <f>E11363</f>
        <v>CEK,IKT</v>
      </c>
      <c r="F11364" s="6" t="s">
        <v>15</v>
      </c>
      <c r="G11364">
        <v>867700</v>
      </c>
      <c r="H11364" t="str">
        <f t="shared" si="892"/>
        <v>Morning</v>
      </c>
      <c r="I11364" s="11">
        <v>31</v>
      </c>
      <c r="J11364">
        <v>85</v>
      </c>
      <c r="K11364">
        <v>0.36470588235294121</v>
      </c>
    </row>
    <row r="11365" spans="1:11" x14ac:dyDescent="0.3">
      <c r="A11365" s="7">
        <f t="shared" si="894"/>
        <v>42952</v>
      </c>
      <c r="B11365" s="8">
        <f t="shared" si="894"/>
        <v>7</v>
      </c>
      <c r="C11365" s="9" t="s">
        <v>736</v>
      </c>
      <c r="D11365" s="10" t="s">
        <v>12</v>
      </c>
      <c r="E11365" s="9" t="s">
        <v>737</v>
      </c>
      <c r="F11365" s="6" t="s">
        <v>14</v>
      </c>
      <c r="G11365">
        <v>1077600</v>
      </c>
      <c r="H11365" t="str">
        <f t="shared" si="892"/>
        <v>Morning</v>
      </c>
      <c r="I11365" s="11">
        <v>12</v>
      </c>
      <c r="J11365">
        <v>12</v>
      </c>
      <c r="K11365">
        <v>1</v>
      </c>
    </row>
    <row r="11366" spans="1:11" x14ac:dyDescent="0.3">
      <c r="A11366" s="7">
        <f t="shared" si="894"/>
        <v>42952</v>
      </c>
      <c r="B11366" s="8">
        <f t="shared" si="894"/>
        <v>7</v>
      </c>
      <c r="C11366" s="9" t="str">
        <f>C11365</f>
        <v>PG0664</v>
      </c>
      <c r="D11366" s="10" t="str">
        <f>D11365</f>
        <v>SU9</v>
      </c>
      <c r="E11366" s="9" t="str">
        <f>E11365</f>
        <v>KEJ,SVO</v>
      </c>
      <c r="F11366" s="6" t="s">
        <v>15</v>
      </c>
      <c r="G11366">
        <v>2556500</v>
      </c>
      <c r="H11366" t="str">
        <f t="shared" si="892"/>
        <v>Morning</v>
      </c>
      <c r="I11366" s="11">
        <v>85</v>
      </c>
      <c r="J11366">
        <v>85</v>
      </c>
      <c r="K11366">
        <v>1</v>
      </c>
    </row>
    <row r="11367" spans="1:11" x14ac:dyDescent="0.3">
      <c r="A11367" s="7">
        <f t="shared" ref="A11367:E11382" si="895">A11366</f>
        <v>42952</v>
      </c>
      <c r="B11367" s="8">
        <f t="shared" si="895"/>
        <v>7</v>
      </c>
      <c r="C11367" s="6" t="s">
        <v>608</v>
      </c>
      <c r="D11367" s="10" t="s">
        <v>20</v>
      </c>
      <c r="E11367" s="6" t="s">
        <v>609</v>
      </c>
      <c r="F11367" s="6" t="s">
        <v>15</v>
      </c>
      <c r="G11367">
        <v>129100</v>
      </c>
      <c r="H11367" t="str">
        <f t="shared" si="892"/>
        <v>Morning</v>
      </c>
      <c r="I11367" s="11">
        <v>29</v>
      </c>
      <c r="J11367">
        <v>50</v>
      </c>
      <c r="K11367">
        <v>0.57999999999999996</v>
      </c>
    </row>
    <row r="11368" spans="1:11" x14ac:dyDescent="0.3">
      <c r="A11368" s="7">
        <f t="shared" si="895"/>
        <v>42952</v>
      </c>
      <c r="B11368" s="8">
        <f t="shared" si="895"/>
        <v>7</v>
      </c>
      <c r="C11368" s="9" t="s">
        <v>50</v>
      </c>
      <c r="D11368" s="10" t="s">
        <v>12</v>
      </c>
      <c r="E11368" s="9" t="s">
        <v>51</v>
      </c>
      <c r="F11368" s="6" t="s">
        <v>14</v>
      </c>
      <c r="G11368">
        <v>207900</v>
      </c>
      <c r="H11368" t="str">
        <f t="shared" si="892"/>
        <v>Morning</v>
      </c>
      <c r="I11368" s="11">
        <v>11</v>
      </c>
      <c r="J11368">
        <v>12</v>
      </c>
      <c r="K11368">
        <v>0.91666666666666663</v>
      </c>
    </row>
    <row r="11369" spans="1:11" x14ac:dyDescent="0.3">
      <c r="A11369" s="7">
        <f t="shared" si="895"/>
        <v>42952</v>
      </c>
      <c r="B11369" s="8">
        <f t="shared" si="895"/>
        <v>7</v>
      </c>
      <c r="C11369" s="9" t="str">
        <f>C11368</f>
        <v>PG0683</v>
      </c>
      <c r="D11369" s="10" t="str">
        <f>D11368</f>
        <v>SU9</v>
      </c>
      <c r="E11369" s="9" t="str">
        <f>E11368</f>
        <v>PEE,ULV</v>
      </c>
      <c r="F11369" s="6" t="s">
        <v>15</v>
      </c>
      <c r="G11369">
        <v>436500</v>
      </c>
      <c r="H11369" t="str">
        <f t="shared" si="892"/>
        <v>Morning</v>
      </c>
      <c r="I11369" s="11">
        <v>69</v>
      </c>
      <c r="J11369">
        <v>85</v>
      </c>
      <c r="K11369">
        <v>0.81176470588235294</v>
      </c>
    </row>
    <row r="11370" spans="1:11" x14ac:dyDescent="0.3">
      <c r="A11370" s="7">
        <f t="shared" si="895"/>
        <v>42952</v>
      </c>
      <c r="B11370" s="8">
        <f t="shared" si="895"/>
        <v>7</v>
      </c>
      <c r="C11370" s="9" t="s">
        <v>52</v>
      </c>
      <c r="D11370" s="10" t="s">
        <v>12</v>
      </c>
      <c r="E11370" s="9" t="s">
        <v>53</v>
      </c>
      <c r="F11370" s="6" t="s">
        <v>14</v>
      </c>
      <c r="G11370">
        <v>366100</v>
      </c>
      <c r="H11370" t="str">
        <f t="shared" si="892"/>
        <v>Morning</v>
      </c>
      <c r="I11370" s="11">
        <v>7</v>
      </c>
      <c r="J11370">
        <v>12</v>
      </c>
      <c r="K11370">
        <v>0.58333333333333337</v>
      </c>
    </row>
    <row r="11371" spans="1:11" x14ac:dyDescent="0.3">
      <c r="A11371" s="7">
        <f t="shared" si="895"/>
        <v>42952</v>
      </c>
      <c r="B11371" s="8">
        <f t="shared" si="895"/>
        <v>7</v>
      </c>
      <c r="C11371" s="9" t="str">
        <f>C11370</f>
        <v>PG0689</v>
      </c>
      <c r="D11371" s="10" t="str">
        <f>D11370</f>
        <v>SU9</v>
      </c>
      <c r="E11371" s="9" t="str">
        <f>E11370</f>
        <v>KJA,OVS</v>
      </c>
      <c r="F11371" s="6" t="s">
        <v>15</v>
      </c>
      <c r="G11371">
        <v>701400</v>
      </c>
      <c r="H11371" t="str">
        <f t="shared" si="892"/>
        <v>Morning</v>
      </c>
      <c r="I11371" s="11">
        <v>40</v>
      </c>
      <c r="J11371">
        <v>85</v>
      </c>
      <c r="K11371">
        <v>0.47058823529411759</v>
      </c>
    </row>
    <row r="11372" spans="1:11" x14ac:dyDescent="0.3">
      <c r="A11372" s="7">
        <f t="shared" si="895"/>
        <v>42952</v>
      </c>
      <c r="B11372" s="8">
        <v>8</v>
      </c>
      <c r="C11372" s="6" t="s">
        <v>54</v>
      </c>
      <c r="D11372" s="10" t="s">
        <v>20</v>
      </c>
      <c r="E11372" s="6" t="s">
        <v>55</v>
      </c>
      <c r="F11372" s="6" t="s">
        <v>15</v>
      </c>
      <c r="G11372">
        <v>138600</v>
      </c>
      <c r="H11372" t="str">
        <f t="shared" si="892"/>
        <v>BeforeNoon</v>
      </c>
      <c r="I11372" s="11">
        <v>14</v>
      </c>
      <c r="J11372">
        <v>50</v>
      </c>
      <c r="K11372">
        <v>0.28000000000000003</v>
      </c>
    </row>
    <row r="11373" spans="1:11" x14ac:dyDescent="0.3">
      <c r="A11373" s="7">
        <f t="shared" si="895"/>
        <v>42952</v>
      </c>
      <c r="B11373" s="8">
        <f t="shared" si="895"/>
        <v>8</v>
      </c>
      <c r="C11373" s="6" t="s">
        <v>56</v>
      </c>
      <c r="D11373" s="10" t="s">
        <v>20</v>
      </c>
      <c r="E11373" s="6" t="s">
        <v>57</v>
      </c>
      <c r="F11373" s="6" t="s">
        <v>15</v>
      </c>
      <c r="G11373">
        <v>252900</v>
      </c>
      <c r="H11373" t="str">
        <f t="shared" si="892"/>
        <v>BeforeNoon</v>
      </c>
      <c r="I11373" s="11">
        <v>13</v>
      </c>
      <c r="J11373">
        <v>50</v>
      </c>
      <c r="K11373">
        <v>0.26</v>
      </c>
    </row>
    <row r="11374" spans="1:11" x14ac:dyDescent="0.3">
      <c r="A11374" s="7">
        <f t="shared" si="895"/>
        <v>42952</v>
      </c>
      <c r="B11374" s="8">
        <f t="shared" si="895"/>
        <v>8</v>
      </c>
      <c r="C11374" s="6" t="s">
        <v>58</v>
      </c>
      <c r="D11374" s="10" t="s">
        <v>20</v>
      </c>
      <c r="E11374" s="6" t="s">
        <v>59</v>
      </c>
      <c r="F11374" s="6" t="s">
        <v>15</v>
      </c>
      <c r="G11374">
        <v>146900</v>
      </c>
      <c r="H11374" t="str">
        <f t="shared" si="892"/>
        <v>BeforeNoon</v>
      </c>
      <c r="I11374" s="11">
        <v>47</v>
      </c>
      <c r="J11374">
        <v>50</v>
      </c>
      <c r="K11374">
        <v>0.94</v>
      </c>
    </row>
    <row r="11375" spans="1:11" x14ac:dyDescent="0.3">
      <c r="A11375" s="7">
        <f t="shared" si="895"/>
        <v>42952</v>
      </c>
      <c r="B11375" s="8">
        <f t="shared" si="895"/>
        <v>8</v>
      </c>
      <c r="C11375" s="9" t="s">
        <v>60</v>
      </c>
      <c r="D11375" s="10" t="s">
        <v>61</v>
      </c>
      <c r="E11375" s="9" t="s">
        <v>62</v>
      </c>
      <c r="F11375" s="6" t="s">
        <v>14</v>
      </c>
      <c r="G11375">
        <v>1077500</v>
      </c>
      <c r="H11375" t="str">
        <f t="shared" si="892"/>
        <v>BeforeNoon</v>
      </c>
      <c r="I11375" s="11">
        <v>25</v>
      </c>
      <c r="J11375">
        <v>30</v>
      </c>
      <c r="K11375">
        <v>0.83333333333333337</v>
      </c>
    </row>
    <row r="11376" spans="1:11" x14ac:dyDescent="0.3">
      <c r="A11376" s="7">
        <f t="shared" si="895"/>
        <v>42952</v>
      </c>
      <c r="B11376" s="8">
        <f t="shared" si="895"/>
        <v>8</v>
      </c>
      <c r="C11376" s="9" t="str">
        <f t="shared" si="895"/>
        <v>PG0226</v>
      </c>
      <c r="D11376" s="10" t="str">
        <f t="shared" si="895"/>
        <v>773</v>
      </c>
      <c r="E11376" s="9" t="str">
        <f t="shared" si="895"/>
        <v>SVX,SVO</v>
      </c>
      <c r="F11376" s="6" t="s">
        <v>63</v>
      </c>
      <c r="G11376">
        <v>878400</v>
      </c>
      <c r="H11376" t="str">
        <f t="shared" si="892"/>
        <v>BeforeNoon</v>
      </c>
      <c r="I11376" s="11">
        <v>36</v>
      </c>
      <c r="J11376">
        <v>48</v>
      </c>
      <c r="K11376">
        <v>0.75</v>
      </c>
    </row>
    <row r="11377" spans="1:11" x14ac:dyDescent="0.3">
      <c r="A11377" s="7">
        <f t="shared" si="895"/>
        <v>42952</v>
      </c>
      <c r="B11377" s="8">
        <f t="shared" si="895"/>
        <v>8</v>
      </c>
      <c r="C11377" s="9" t="str">
        <f t="shared" si="895"/>
        <v>PG0226</v>
      </c>
      <c r="D11377" s="10" t="str">
        <f t="shared" si="895"/>
        <v>773</v>
      </c>
      <c r="E11377" s="9" t="str">
        <f t="shared" si="895"/>
        <v>SVX,SVO</v>
      </c>
      <c r="F11377" s="6" t="s">
        <v>15</v>
      </c>
      <c r="G11377">
        <v>3890400</v>
      </c>
      <c r="H11377" t="str">
        <f t="shared" si="892"/>
        <v>BeforeNoon</v>
      </c>
      <c r="I11377" s="11">
        <v>269</v>
      </c>
      <c r="J11377">
        <v>324</v>
      </c>
      <c r="K11377">
        <v>0.83024691358024694</v>
      </c>
    </row>
    <row r="11378" spans="1:11" x14ac:dyDescent="0.3">
      <c r="A11378" s="7">
        <f t="shared" si="895"/>
        <v>42952</v>
      </c>
      <c r="B11378" s="8">
        <f t="shared" si="895"/>
        <v>8</v>
      </c>
      <c r="C11378" s="6" t="s">
        <v>64</v>
      </c>
      <c r="D11378" s="10" t="s">
        <v>20</v>
      </c>
      <c r="E11378" s="6" t="s">
        <v>65</v>
      </c>
      <c r="F11378" s="6" t="s">
        <v>15</v>
      </c>
      <c r="G11378">
        <v>44500</v>
      </c>
      <c r="H11378" t="str">
        <f t="shared" si="892"/>
        <v>BeforeNoon</v>
      </c>
      <c r="I11378" s="11">
        <v>5</v>
      </c>
      <c r="J11378">
        <v>50</v>
      </c>
      <c r="K11378">
        <v>0.1</v>
      </c>
    </row>
    <row r="11379" spans="1:11" x14ac:dyDescent="0.3">
      <c r="A11379" s="7">
        <f t="shared" si="895"/>
        <v>42952</v>
      </c>
      <c r="B11379" s="8">
        <f t="shared" si="895"/>
        <v>8</v>
      </c>
      <c r="C11379" s="9" t="s">
        <v>66</v>
      </c>
      <c r="D11379" s="10" t="s">
        <v>12</v>
      </c>
      <c r="E11379" s="9" t="s">
        <v>67</v>
      </c>
      <c r="F11379" s="6" t="s">
        <v>14</v>
      </c>
      <c r="G11379">
        <v>36400</v>
      </c>
      <c r="H11379" t="str">
        <f t="shared" si="892"/>
        <v>BeforeNoon</v>
      </c>
      <c r="I11379" s="11">
        <v>4</v>
      </c>
      <c r="J11379">
        <v>12</v>
      </c>
      <c r="K11379">
        <v>0.33333333333333331</v>
      </c>
    </row>
    <row r="11380" spans="1:11" x14ac:dyDescent="0.3">
      <c r="A11380" s="7">
        <f t="shared" si="895"/>
        <v>42952</v>
      </c>
      <c r="B11380" s="8">
        <f t="shared" si="895"/>
        <v>8</v>
      </c>
      <c r="C11380" s="9" t="str">
        <f>C11379</f>
        <v>PG0297</v>
      </c>
      <c r="D11380" s="10" t="str">
        <f>D11379</f>
        <v>SU9</v>
      </c>
      <c r="E11380" s="9" t="str">
        <f>E11379</f>
        <v>NOZ,OVB</v>
      </c>
      <c r="F11380" s="6" t="s">
        <v>15</v>
      </c>
      <c r="G11380">
        <v>66900</v>
      </c>
      <c r="H11380" t="str">
        <f t="shared" si="892"/>
        <v>BeforeNoon</v>
      </c>
      <c r="I11380" s="11">
        <v>22</v>
      </c>
      <c r="J11380">
        <v>85</v>
      </c>
      <c r="K11380">
        <v>0.25882352941176467</v>
      </c>
    </row>
    <row r="11381" spans="1:11" x14ac:dyDescent="0.3">
      <c r="A11381" s="7">
        <f t="shared" si="895"/>
        <v>42952</v>
      </c>
      <c r="B11381" s="8">
        <f t="shared" si="895"/>
        <v>8</v>
      </c>
      <c r="C11381" s="9" t="s">
        <v>68</v>
      </c>
      <c r="D11381" s="10" t="s">
        <v>12</v>
      </c>
      <c r="E11381" s="9" t="s">
        <v>69</v>
      </c>
      <c r="F11381" s="6" t="s">
        <v>14</v>
      </c>
      <c r="G11381">
        <v>329400</v>
      </c>
      <c r="H11381" t="str">
        <f t="shared" si="892"/>
        <v>BeforeNoon</v>
      </c>
      <c r="I11381" s="11">
        <v>9</v>
      </c>
      <c r="J11381">
        <v>12</v>
      </c>
      <c r="K11381">
        <v>0.75</v>
      </c>
    </row>
    <row r="11382" spans="1:11" x14ac:dyDescent="0.3">
      <c r="A11382" s="7">
        <f t="shared" si="895"/>
        <v>42952</v>
      </c>
      <c r="B11382" s="8">
        <f t="shared" si="895"/>
        <v>8</v>
      </c>
      <c r="C11382" s="9" t="str">
        <f>C11381</f>
        <v>PG0305</v>
      </c>
      <c r="D11382" s="10" t="str">
        <f>D11381</f>
        <v>SU9</v>
      </c>
      <c r="E11382" s="9" t="str">
        <f>E11381</f>
        <v>UFA,ESL</v>
      </c>
      <c r="F11382" s="6" t="s">
        <v>15</v>
      </c>
      <c r="G11382">
        <v>627000</v>
      </c>
      <c r="H11382" t="str">
        <f t="shared" si="892"/>
        <v>BeforeNoon</v>
      </c>
      <c r="I11382" s="11">
        <v>51</v>
      </c>
      <c r="J11382">
        <v>85</v>
      </c>
      <c r="K11382">
        <v>0.6</v>
      </c>
    </row>
    <row r="11383" spans="1:11" x14ac:dyDescent="0.3">
      <c r="A11383" s="7">
        <f t="shared" ref="A11383:B11398" si="896">A11382</f>
        <v>42952</v>
      </c>
      <c r="B11383" s="8">
        <f t="shared" si="896"/>
        <v>8</v>
      </c>
      <c r="C11383" s="6" t="s">
        <v>610</v>
      </c>
      <c r="D11383" s="10" t="s">
        <v>20</v>
      </c>
      <c r="E11383" s="6" t="s">
        <v>611</v>
      </c>
      <c r="F11383" s="6" t="s">
        <v>15</v>
      </c>
      <c r="G11383">
        <v>1195200</v>
      </c>
      <c r="H11383" t="str">
        <f t="shared" si="892"/>
        <v>BeforeNoon</v>
      </c>
      <c r="I11383" s="11">
        <v>48</v>
      </c>
      <c r="J11383">
        <v>50</v>
      </c>
      <c r="K11383">
        <v>0.96</v>
      </c>
    </row>
    <row r="11384" spans="1:11" x14ac:dyDescent="0.3">
      <c r="A11384" s="7">
        <f t="shared" si="896"/>
        <v>42952</v>
      </c>
      <c r="B11384" s="8">
        <f t="shared" si="896"/>
        <v>8</v>
      </c>
      <c r="C11384" s="9" t="s">
        <v>612</v>
      </c>
      <c r="D11384" s="10" t="s">
        <v>12</v>
      </c>
      <c r="E11384" s="9" t="s">
        <v>613</v>
      </c>
      <c r="F11384" s="6" t="s">
        <v>14</v>
      </c>
      <c r="G11384">
        <v>370300</v>
      </c>
      <c r="H11384" t="str">
        <f t="shared" si="892"/>
        <v>BeforeNoon</v>
      </c>
      <c r="I11384" s="11">
        <v>7</v>
      </c>
      <c r="J11384">
        <v>12</v>
      </c>
      <c r="K11384">
        <v>0.58333333333333337</v>
      </c>
    </row>
    <row r="11385" spans="1:11" x14ac:dyDescent="0.3">
      <c r="A11385" s="7">
        <f t="shared" si="896"/>
        <v>42952</v>
      </c>
      <c r="B11385" s="8">
        <f t="shared" si="896"/>
        <v>8</v>
      </c>
      <c r="C11385" s="9" t="str">
        <f>C11384</f>
        <v>PG0319</v>
      </c>
      <c r="D11385" s="10" t="str">
        <f>D11384</f>
        <v>SU9</v>
      </c>
      <c r="E11385" s="9" t="str">
        <f>E11384</f>
        <v>PEE,MRV</v>
      </c>
      <c r="F11385" s="6" t="s">
        <v>15</v>
      </c>
      <c r="G11385">
        <v>1061400</v>
      </c>
      <c r="H11385" t="str">
        <f t="shared" si="892"/>
        <v>BeforeNoon</v>
      </c>
      <c r="I11385" s="11">
        <v>60</v>
      </c>
      <c r="J11385">
        <v>85</v>
      </c>
      <c r="K11385">
        <v>0.70588235294117652</v>
      </c>
    </row>
    <row r="11386" spans="1:11" x14ac:dyDescent="0.3">
      <c r="A11386" s="7">
        <f t="shared" si="896"/>
        <v>42952</v>
      </c>
      <c r="B11386" s="8">
        <f t="shared" si="896"/>
        <v>8</v>
      </c>
      <c r="C11386" s="6" t="s">
        <v>70</v>
      </c>
      <c r="D11386" s="10" t="s">
        <v>20</v>
      </c>
      <c r="E11386" s="6" t="s">
        <v>71</v>
      </c>
      <c r="F11386" s="6" t="s">
        <v>15</v>
      </c>
      <c r="G11386">
        <v>651600</v>
      </c>
      <c r="H11386" t="str">
        <f t="shared" si="892"/>
        <v>BeforeNoon</v>
      </c>
      <c r="I11386" s="11">
        <v>42</v>
      </c>
      <c r="J11386">
        <v>50</v>
      </c>
      <c r="K11386">
        <v>0.84</v>
      </c>
    </row>
    <row r="11387" spans="1:11" x14ac:dyDescent="0.3">
      <c r="A11387" s="7">
        <f t="shared" si="896"/>
        <v>42952</v>
      </c>
      <c r="B11387" s="8">
        <f t="shared" si="896"/>
        <v>8</v>
      </c>
      <c r="C11387" s="6" t="s">
        <v>614</v>
      </c>
      <c r="D11387" s="10" t="s">
        <v>30</v>
      </c>
      <c r="E11387" s="6" t="s">
        <v>615</v>
      </c>
      <c r="F11387" s="6" t="s">
        <v>15</v>
      </c>
      <c r="G11387">
        <v>53100</v>
      </c>
      <c r="H11387" t="str">
        <f t="shared" si="892"/>
        <v>BeforeNoon</v>
      </c>
      <c r="I11387" s="11">
        <v>9</v>
      </c>
      <c r="J11387">
        <v>12</v>
      </c>
      <c r="K11387">
        <v>0.75</v>
      </c>
    </row>
    <row r="11388" spans="1:11" x14ac:dyDescent="0.3">
      <c r="A11388" s="7">
        <f t="shared" si="896"/>
        <v>42952</v>
      </c>
      <c r="B11388" s="8">
        <f t="shared" si="896"/>
        <v>8</v>
      </c>
      <c r="C11388" s="6" t="s">
        <v>72</v>
      </c>
      <c r="D11388" s="10" t="s">
        <v>20</v>
      </c>
      <c r="E11388" s="6" t="s">
        <v>73</v>
      </c>
      <c r="F11388" s="6" t="s">
        <v>15</v>
      </c>
      <c r="G11388">
        <v>341600</v>
      </c>
      <c r="H11388" t="str">
        <f t="shared" si="892"/>
        <v>BeforeNoon</v>
      </c>
      <c r="I11388" s="11">
        <v>24</v>
      </c>
      <c r="J11388">
        <v>50</v>
      </c>
      <c r="K11388">
        <v>0.48</v>
      </c>
    </row>
    <row r="11389" spans="1:11" x14ac:dyDescent="0.3">
      <c r="A11389" s="7">
        <f t="shared" si="896"/>
        <v>42952</v>
      </c>
      <c r="B11389" s="8">
        <f t="shared" si="896"/>
        <v>8</v>
      </c>
      <c r="C11389" s="6" t="s">
        <v>616</v>
      </c>
      <c r="D11389" s="10" t="s">
        <v>30</v>
      </c>
      <c r="E11389" s="6" t="s">
        <v>617</v>
      </c>
      <c r="F11389" s="6" t="s">
        <v>15</v>
      </c>
      <c r="G11389">
        <v>39600</v>
      </c>
      <c r="H11389" t="str">
        <f t="shared" si="892"/>
        <v>BeforeNoon</v>
      </c>
      <c r="I11389" s="11">
        <v>12</v>
      </c>
      <c r="J11389">
        <v>12</v>
      </c>
      <c r="K11389">
        <v>1</v>
      </c>
    </row>
    <row r="11390" spans="1:11" x14ac:dyDescent="0.3">
      <c r="A11390" s="7">
        <f t="shared" si="896"/>
        <v>42952</v>
      </c>
      <c r="B11390" s="8">
        <f t="shared" si="896"/>
        <v>8</v>
      </c>
      <c r="C11390" s="9" t="s">
        <v>74</v>
      </c>
      <c r="D11390" s="10" t="s">
        <v>17</v>
      </c>
      <c r="E11390" s="9" t="s">
        <v>75</v>
      </c>
      <c r="F11390" s="6" t="s">
        <v>14</v>
      </c>
      <c r="G11390">
        <v>1596800</v>
      </c>
      <c r="H11390" t="str">
        <f t="shared" si="892"/>
        <v>BeforeNoon</v>
      </c>
      <c r="I11390" s="11">
        <v>16</v>
      </c>
      <c r="J11390">
        <v>20</v>
      </c>
      <c r="K11390">
        <v>0.8</v>
      </c>
    </row>
    <row r="11391" spans="1:11" x14ac:dyDescent="0.3">
      <c r="A11391" s="7">
        <f t="shared" si="896"/>
        <v>42952</v>
      </c>
      <c r="B11391" s="8">
        <f t="shared" si="896"/>
        <v>8</v>
      </c>
      <c r="C11391" s="9" t="str">
        <f>C11390</f>
        <v>PG0548</v>
      </c>
      <c r="D11391" s="10" t="str">
        <f>D11390</f>
        <v>319</v>
      </c>
      <c r="E11391" s="9" t="str">
        <f>E11390</f>
        <v>KJA,SVO</v>
      </c>
      <c r="F11391" s="6" t="s">
        <v>15</v>
      </c>
      <c r="G11391">
        <v>2107800</v>
      </c>
      <c r="H11391" t="str">
        <f t="shared" si="892"/>
        <v>BeforeNoon</v>
      </c>
      <c r="I11391" s="11">
        <v>63</v>
      </c>
      <c r="J11391">
        <v>96</v>
      </c>
      <c r="K11391">
        <v>0.65625</v>
      </c>
    </row>
    <row r="11392" spans="1:11" x14ac:dyDescent="0.3">
      <c r="A11392" s="7">
        <f t="shared" si="896"/>
        <v>42952</v>
      </c>
      <c r="B11392" s="8">
        <f t="shared" si="896"/>
        <v>8</v>
      </c>
      <c r="C11392" s="9" t="s">
        <v>76</v>
      </c>
      <c r="D11392" s="10" t="s">
        <v>12</v>
      </c>
      <c r="E11392" s="9" t="s">
        <v>77</v>
      </c>
      <c r="F11392" s="6" t="s">
        <v>14</v>
      </c>
      <c r="G11392">
        <v>57000</v>
      </c>
      <c r="H11392" t="str">
        <f t="shared" si="892"/>
        <v>BeforeNoon</v>
      </c>
      <c r="I11392" s="11">
        <v>6</v>
      </c>
      <c r="J11392">
        <v>12</v>
      </c>
      <c r="K11392">
        <v>0.5</v>
      </c>
    </row>
    <row r="11393" spans="1:11" x14ac:dyDescent="0.3">
      <c r="A11393" s="7">
        <f t="shared" si="896"/>
        <v>42952</v>
      </c>
      <c r="B11393" s="8">
        <f t="shared" si="896"/>
        <v>8</v>
      </c>
      <c r="C11393" s="9" t="str">
        <f>C11392</f>
        <v>PG0588</v>
      </c>
      <c r="D11393" s="10" t="str">
        <f>D11392</f>
        <v>SU9</v>
      </c>
      <c r="E11393" s="9" t="str">
        <f>E11392</f>
        <v>SVX,PEE</v>
      </c>
      <c r="F11393" s="6" t="s">
        <v>15</v>
      </c>
      <c r="G11393">
        <v>177500</v>
      </c>
      <c r="H11393" t="str">
        <f t="shared" si="892"/>
        <v>BeforeNoon</v>
      </c>
      <c r="I11393" s="11">
        <v>55</v>
      </c>
      <c r="J11393">
        <v>85</v>
      </c>
      <c r="K11393">
        <v>0.6470588235294118</v>
      </c>
    </row>
    <row r="11394" spans="1:11" x14ac:dyDescent="0.3">
      <c r="A11394" s="7">
        <f t="shared" si="896"/>
        <v>42952</v>
      </c>
      <c r="B11394" s="8">
        <f t="shared" si="896"/>
        <v>8</v>
      </c>
      <c r="C11394" s="6" t="s">
        <v>769</v>
      </c>
      <c r="D11394" s="10" t="s">
        <v>20</v>
      </c>
      <c r="E11394" s="6" t="s">
        <v>770</v>
      </c>
      <c r="F11394" s="6" t="s">
        <v>15</v>
      </c>
      <c r="G11394">
        <v>850000</v>
      </c>
      <c r="H11394" t="str">
        <f t="shared" ref="H11394:H11457" si="897">_xlfn.IFS(B11394&gt;=20,"Night",B11394&gt;=16,"Evening",B11394&gt;=12,"AfterNoon",B11394&gt;=8,"BeforeNoon",B11394&gt;=4,"Morning",B11394&lt;4,"EarlyMorning")</f>
        <v>BeforeNoon</v>
      </c>
      <c r="I11394" s="11">
        <v>32</v>
      </c>
      <c r="J11394">
        <v>50</v>
      </c>
      <c r="K11394">
        <v>0.64</v>
      </c>
    </row>
    <row r="11395" spans="1:11" x14ac:dyDescent="0.3">
      <c r="A11395" s="7">
        <f t="shared" si="896"/>
        <v>42952</v>
      </c>
      <c r="B11395" s="8">
        <v>9</v>
      </c>
      <c r="C11395" s="6" t="s">
        <v>78</v>
      </c>
      <c r="D11395" s="10" t="s">
        <v>30</v>
      </c>
      <c r="E11395" s="6" t="s">
        <v>79</v>
      </c>
      <c r="F11395" s="6" t="s">
        <v>15</v>
      </c>
      <c r="G11395">
        <v>21200</v>
      </c>
      <c r="H11395" t="str">
        <f t="shared" si="897"/>
        <v>BeforeNoon</v>
      </c>
      <c r="I11395" s="11">
        <v>4</v>
      </c>
      <c r="J11395">
        <v>12</v>
      </c>
      <c r="K11395">
        <v>0.33333333333333331</v>
      </c>
    </row>
    <row r="11396" spans="1:11" x14ac:dyDescent="0.3">
      <c r="A11396" s="7">
        <f t="shared" si="896"/>
        <v>42952</v>
      </c>
      <c r="B11396" s="8">
        <f t="shared" si="896"/>
        <v>9</v>
      </c>
      <c r="C11396" s="6" t="s">
        <v>80</v>
      </c>
      <c r="D11396" s="10" t="s">
        <v>30</v>
      </c>
      <c r="E11396" s="6" t="s">
        <v>81</v>
      </c>
      <c r="F11396" s="6" t="s">
        <v>15</v>
      </c>
      <c r="G11396">
        <v>47700</v>
      </c>
      <c r="H11396" t="str">
        <f t="shared" si="897"/>
        <v>BeforeNoon</v>
      </c>
      <c r="I11396" s="11">
        <v>9</v>
      </c>
      <c r="J11396">
        <v>12</v>
      </c>
      <c r="K11396">
        <v>0.75</v>
      </c>
    </row>
    <row r="11397" spans="1:11" x14ac:dyDescent="0.3">
      <c r="A11397" s="7">
        <f t="shared" si="896"/>
        <v>42952</v>
      </c>
      <c r="B11397" s="8">
        <f t="shared" si="896"/>
        <v>9</v>
      </c>
      <c r="C11397" s="6" t="s">
        <v>738</v>
      </c>
      <c r="D11397" s="10" t="s">
        <v>20</v>
      </c>
      <c r="E11397" s="6" t="s">
        <v>739</v>
      </c>
      <c r="F11397" s="6" t="s">
        <v>15</v>
      </c>
      <c r="G11397">
        <v>357400</v>
      </c>
      <c r="H11397" t="str">
        <f t="shared" si="897"/>
        <v>BeforeNoon</v>
      </c>
      <c r="I11397" s="11">
        <v>17</v>
      </c>
      <c r="J11397">
        <v>50</v>
      </c>
      <c r="K11397">
        <v>0.34</v>
      </c>
    </row>
    <row r="11398" spans="1:11" x14ac:dyDescent="0.3">
      <c r="A11398" s="7">
        <f t="shared" si="896"/>
        <v>42952</v>
      </c>
      <c r="B11398" s="8">
        <f t="shared" si="896"/>
        <v>9</v>
      </c>
      <c r="C11398" s="9" t="s">
        <v>618</v>
      </c>
      <c r="D11398" s="10" t="s">
        <v>17</v>
      </c>
      <c r="E11398" s="9" t="s">
        <v>619</v>
      </c>
      <c r="F11398" s="6" t="s">
        <v>14</v>
      </c>
      <c r="G11398">
        <v>266400</v>
      </c>
      <c r="H11398" t="str">
        <f t="shared" si="897"/>
        <v>BeforeNoon</v>
      </c>
      <c r="I11398" s="11">
        <v>2</v>
      </c>
      <c r="J11398">
        <v>20</v>
      </c>
      <c r="K11398">
        <v>0.1</v>
      </c>
    </row>
    <row r="11399" spans="1:11" x14ac:dyDescent="0.3">
      <c r="A11399" s="7">
        <f t="shared" ref="A11399:B11414" si="898">A11398</f>
        <v>42952</v>
      </c>
      <c r="B11399" s="8">
        <f t="shared" si="898"/>
        <v>9</v>
      </c>
      <c r="C11399" s="9" t="str">
        <f>C11398</f>
        <v>PG0064</v>
      </c>
      <c r="D11399" s="10" t="str">
        <f>D11398</f>
        <v>319</v>
      </c>
      <c r="E11399" s="9" t="str">
        <f>E11398</f>
        <v>VKO,UUD</v>
      </c>
      <c r="F11399" s="6" t="s">
        <v>15</v>
      </c>
      <c r="G11399">
        <v>488400</v>
      </c>
      <c r="H11399" t="str">
        <f t="shared" si="897"/>
        <v>BeforeNoon</v>
      </c>
      <c r="I11399" s="11">
        <v>11</v>
      </c>
      <c r="J11399">
        <v>96</v>
      </c>
      <c r="K11399">
        <v>0.1145833333333333</v>
      </c>
    </row>
    <row r="11400" spans="1:11" x14ac:dyDescent="0.3">
      <c r="A11400" s="7">
        <f t="shared" si="898"/>
        <v>42952</v>
      </c>
      <c r="B11400" s="8">
        <f t="shared" si="898"/>
        <v>9</v>
      </c>
      <c r="C11400" s="9" t="s">
        <v>740</v>
      </c>
      <c r="D11400" s="10" t="s">
        <v>12</v>
      </c>
      <c r="E11400" s="9" t="s">
        <v>741</v>
      </c>
      <c r="F11400" s="6" t="s">
        <v>14</v>
      </c>
      <c r="G11400">
        <v>349200</v>
      </c>
      <c r="H11400" t="str">
        <f t="shared" si="897"/>
        <v>BeforeNoon</v>
      </c>
      <c r="I11400" s="11">
        <v>4</v>
      </c>
      <c r="J11400">
        <v>12</v>
      </c>
      <c r="K11400">
        <v>0.33333333333333331</v>
      </c>
    </row>
    <row r="11401" spans="1:11" x14ac:dyDescent="0.3">
      <c r="A11401" s="7">
        <f t="shared" si="898"/>
        <v>42952</v>
      </c>
      <c r="B11401" s="8">
        <f t="shared" si="898"/>
        <v>9</v>
      </c>
      <c r="C11401" s="9" t="str">
        <f>C11400</f>
        <v>PG0072</v>
      </c>
      <c r="D11401" s="10" t="str">
        <f>D11400</f>
        <v>SU9</v>
      </c>
      <c r="E11401" s="9" t="str">
        <f>E11400</f>
        <v>DME,BAX</v>
      </c>
      <c r="F11401" s="6" t="s">
        <v>15</v>
      </c>
      <c r="G11401">
        <v>960300</v>
      </c>
      <c r="H11401" t="str">
        <f t="shared" si="897"/>
        <v>BeforeNoon</v>
      </c>
      <c r="I11401" s="11">
        <v>33</v>
      </c>
      <c r="J11401">
        <v>85</v>
      </c>
      <c r="K11401">
        <v>0.38823529411764712</v>
      </c>
    </row>
    <row r="11402" spans="1:11" x14ac:dyDescent="0.3">
      <c r="A11402" s="7">
        <f t="shared" si="898"/>
        <v>42952</v>
      </c>
      <c r="B11402" s="8">
        <f t="shared" si="898"/>
        <v>9</v>
      </c>
      <c r="C11402" s="6" t="s">
        <v>909</v>
      </c>
      <c r="D11402" s="10" t="s">
        <v>30</v>
      </c>
      <c r="E11402" s="6" t="s">
        <v>910</v>
      </c>
      <c r="F11402" s="6" t="s">
        <v>15</v>
      </c>
      <c r="G11402">
        <v>22400</v>
      </c>
      <c r="H11402" t="str">
        <f t="shared" si="897"/>
        <v>BeforeNoon</v>
      </c>
      <c r="I11402" s="11">
        <v>2</v>
      </c>
      <c r="J11402">
        <v>12</v>
      </c>
      <c r="K11402">
        <v>0.16666666666666671</v>
      </c>
    </row>
    <row r="11403" spans="1:11" x14ac:dyDescent="0.3">
      <c r="A11403" s="7">
        <f t="shared" si="898"/>
        <v>42952</v>
      </c>
      <c r="B11403" s="8">
        <f t="shared" si="898"/>
        <v>9</v>
      </c>
      <c r="C11403" s="9" t="s">
        <v>620</v>
      </c>
      <c r="D11403" s="10" t="s">
        <v>12</v>
      </c>
      <c r="E11403" s="9" t="s">
        <v>621</v>
      </c>
      <c r="F11403" s="6" t="s">
        <v>14</v>
      </c>
      <c r="G11403">
        <v>698400</v>
      </c>
      <c r="H11403" t="str">
        <f t="shared" si="897"/>
        <v>BeforeNoon</v>
      </c>
      <c r="I11403" s="11">
        <v>8</v>
      </c>
      <c r="J11403">
        <v>12</v>
      </c>
      <c r="K11403">
        <v>0.66666666666666663</v>
      </c>
    </row>
    <row r="11404" spans="1:11" x14ac:dyDescent="0.3">
      <c r="A11404" s="7">
        <f t="shared" si="898"/>
        <v>42952</v>
      </c>
      <c r="B11404" s="8">
        <f t="shared" si="898"/>
        <v>9</v>
      </c>
      <c r="C11404" s="9" t="str">
        <f>C11403</f>
        <v>PG0117</v>
      </c>
      <c r="D11404" s="10" t="str">
        <f>D11403</f>
        <v>SU9</v>
      </c>
      <c r="E11404" s="9" t="str">
        <f>E11403</f>
        <v>BAX,DME</v>
      </c>
      <c r="F11404" s="6" t="s">
        <v>15</v>
      </c>
      <c r="G11404">
        <v>1024300</v>
      </c>
      <c r="H11404" t="str">
        <f t="shared" si="897"/>
        <v>BeforeNoon</v>
      </c>
      <c r="I11404" s="11">
        <v>35</v>
      </c>
      <c r="J11404">
        <v>85</v>
      </c>
      <c r="K11404">
        <v>0.41176470588235292</v>
      </c>
    </row>
    <row r="11405" spans="1:11" x14ac:dyDescent="0.3">
      <c r="A11405" s="7">
        <f t="shared" si="898"/>
        <v>42952</v>
      </c>
      <c r="B11405" s="8">
        <f t="shared" si="898"/>
        <v>9</v>
      </c>
      <c r="C11405" s="9" t="s">
        <v>84</v>
      </c>
      <c r="D11405" s="10" t="s">
        <v>85</v>
      </c>
      <c r="E11405" s="9" t="s">
        <v>86</v>
      </c>
      <c r="F11405" s="6" t="s">
        <v>14</v>
      </c>
      <c r="G11405">
        <v>747600</v>
      </c>
      <c r="H11405" t="str">
        <f t="shared" si="897"/>
        <v>BeforeNoon</v>
      </c>
      <c r="I11405" s="11">
        <v>6</v>
      </c>
      <c r="J11405">
        <v>12</v>
      </c>
      <c r="K11405">
        <v>0.5</v>
      </c>
    </row>
    <row r="11406" spans="1:11" x14ac:dyDescent="0.3">
      <c r="A11406" s="7">
        <f t="shared" si="898"/>
        <v>42952</v>
      </c>
      <c r="B11406" s="8">
        <f t="shared" si="898"/>
        <v>9</v>
      </c>
      <c r="C11406" s="9" t="str">
        <f>C11405</f>
        <v>PG0120</v>
      </c>
      <c r="D11406" s="10" t="str">
        <f>D11405</f>
        <v>733</v>
      </c>
      <c r="E11406" s="9" t="str">
        <f>E11405</f>
        <v>SVO,MJZ</v>
      </c>
      <c r="F11406" s="6" t="s">
        <v>15</v>
      </c>
      <c r="G11406">
        <v>2747400</v>
      </c>
      <c r="H11406" t="str">
        <f t="shared" si="897"/>
        <v>BeforeNoon</v>
      </c>
      <c r="I11406" s="11">
        <v>66</v>
      </c>
      <c r="J11406">
        <v>118</v>
      </c>
      <c r="K11406">
        <v>0.55932203389830504</v>
      </c>
    </row>
    <row r="11407" spans="1:11" x14ac:dyDescent="0.3">
      <c r="A11407" s="7">
        <f t="shared" si="898"/>
        <v>42952</v>
      </c>
      <c r="B11407" s="8">
        <f t="shared" si="898"/>
        <v>9</v>
      </c>
      <c r="C11407" s="9" t="s">
        <v>87</v>
      </c>
      <c r="D11407" s="10" t="s">
        <v>85</v>
      </c>
      <c r="E11407" s="9" t="s">
        <v>88</v>
      </c>
      <c r="F11407" s="6" t="s">
        <v>14</v>
      </c>
      <c r="G11407">
        <v>747600</v>
      </c>
      <c r="H11407" t="str">
        <f t="shared" si="897"/>
        <v>BeforeNoon</v>
      </c>
      <c r="I11407" s="11">
        <v>6</v>
      </c>
      <c r="J11407">
        <v>12</v>
      </c>
      <c r="K11407">
        <v>0.5</v>
      </c>
    </row>
    <row r="11408" spans="1:11" x14ac:dyDescent="0.3">
      <c r="A11408" s="7">
        <f t="shared" si="898"/>
        <v>42952</v>
      </c>
      <c r="B11408" s="8">
        <f t="shared" si="898"/>
        <v>9</v>
      </c>
      <c r="C11408" s="9" t="str">
        <f>C11407</f>
        <v>PG0121</v>
      </c>
      <c r="D11408" s="10" t="str">
        <f>D11407</f>
        <v>733</v>
      </c>
      <c r="E11408" s="9" t="str">
        <f>E11407</f>
        <v>MJZ,SVO</v>
      </c>
      <c r="F11408" s="6" t="s">
        <v>15</v>
      </c>
      <c r="G11408">
        <v>2419600</v>
      </c>
      <c r="H11408" t="str">
        <f t="shared" si="897"/>
        <v>BeforeNoon</v>
      </c>
      <c r="I11408" s="11">
        <v>58</v>
      </c>
      <c r="J11408">
        <v>118</v>
      </c>
      <c r="K11408">
        <v>0.49152542372881358</v>
      </c>
    </row>
    <row r="11409" spans="1:11" x14ac:dyDescent="0.3">
      <c r="A11409" s="7">
        <f t="shared" si="898"/>
        <v>42952</v>
      </c>
      <c r="B11409" s="8">
        <f t="shared" si="898"/>
        <v>9</v>
      </c>
      <c r="C11409" s="9" t="s">
        <v>91</v>
      </c>
      <c r="D11409" s="10" t="s">
        <v>17</v>
      </c>
      <c r="E11409" s="9" t="s">
        <v>92</v>
      </c>
      <c r="F11409" s="6" t="s">
        <v>14</v>
      </c>
      <c r="G11409">
        <v>1150000</v>
      </c>
      <c r="H11409" t="str">
        <f t="shared" si="897"/>
        <v>BeforeNoon</v>
      </c>
      <c r="I11409" s="11">
        <v>10</v>
      </c>
      <c r="J11409">
        <v>20</v>
      </c>
      <c r="K11409">
        <v>0.5</v>
      </c>
    </row>
    <row r="11410" spans="1:11" x14ac:dyDescent="0.3">
      <c r="A11410" s="7">
        <f t="shared" si="898"/>
        <v>42952</v>
      </c>
      <c r="B11410" s="8">
        <f t="shared" si="898"/>
        <v>9</v>
      </c>
      <c r="C11410" s="9" t="str">
        <f>C11409</f>
        <v>PG0134</v>
      </c>
      <c r="D11410" s="10" t="str">
        <f>D11409</f>
        <v>319</v>
      </c>
      <c r="E11410" s="9" t="str">
        <f>E11409</f>
        <v>DME,BTK</v>
      </c>
      <c r="F11410" s="6" t="s">
        <v>15</v>
      </c>
      <c r="G11410">
        <v>1731300</v>
      </c>
      <c r="H11410" t="str">
        <f t="shared" si="897"/>
        <v>BeforeNoon</v>
      </c>
      <c r="I11410" s="11">
        <v>45</v>
      </c>
      <c r="J11410">
        <v>96</v>
      </c>
      <c r="K11410">
        <v>0.46875</v>
      </c>
    </row>
    <row r="11411" spans="1:11" x14ac:dyDescent="0.3">
      <c r="A11411" s="7">
        <f t="shared" si="898"/>
        <v>42952</v>
      </c>
      <c r="B11411" s="8">
        <f t="shared" si="898"/>
        <v>9</v>
      </c>
      <c r="C11411" s="9" t="s">
        <v>622</v>
      </c>
      <c r="D11411" s="10" t="s">
        <v>25</v>
      </c>
      <c r="E11411" s="9" t="s">
        <v>623</v>
      </c>
      <c r="F11411" s="6" t="s">
        <v>14</v>
      </c>
      <c r="G11411">
        <v>2439600</v>
      </c>
      <c r="H11411" t="str">
        <f t="shared" si="897"/>
        <v>BeforeNoon</v>
      </c>
      <c r="I11411" s="11">
        <v>12</v>
      </c>
      <c r="J11411">
        <v>30</v>
      </c>
      <c r="K11411">
        <v>0.4</v>
      </c>
    </row>
    <row r="11412" spans="1:11" x14ac:dyDescent="0.3">
      <c r="A11412" s="7">
        <f t="shared" si="898"/>
        <v>42952</v>
      </c>
      <c r="B11412" s="8">
        <f t="shared" si="898"/>
        <v>9</v>
      </c>
      <c r="C11412" s="9" t="str">
        <f>C11411</f>
        <v>PG0145</v>
      </c>
      <c r="D11412" s="10" t="str">
        <f>D11411</f>
        <v>763</v>
      </c>
      <c r="E11412" s="9" t="str">
        <f>E11411</f>
        <v>PKC,DME</v>
      </c>
      <c r="F11412" s="6" t="s">
        <v>15</v>
      </c>
      <c r="G11412">
        <v>5105100</v>
      </c>
      <c r="H11412" t="str">
        <f t="shared" si="897"/>
        <v>BeforeNoon</v>
      </c>
      <c r="I11412" s="11">
        <v>75</v>
      </c>
      <c r="J11412">
        <v>192</v>
      </c>
      <c r="K11412">
        <v>0.390625</v>
      </c>
    </row>
    <row r="11413" spans="1:11" x14ac:dyDescent="0.3">
      <c r="A11413" s="7">
        <f t="shared" si="898"/>
        <v>42952</v>
      </c>
      <c r="B11413" s="8">
        <f t="shared" si="898"/>
        <v>9</v>
      </c>
      <c r="C11413" s="9" t="s">
        <v>93</v>
      </c>
      <c r="D11413" s="10" t="s">
        <v>17</v>
      </c>
      <c r="E11413" s="9" t="s">
        <v>94</v>
      </c>
      <c r="F11413" s="6" t="s">
        <v>14</v>
      </c>
      <c r="G11413">
        <v>1198800</v>
      </c>
      <c r="H11413" t="str">
        <f t="shared" si="897"/>
        <v>BeforeNoon</v>
      </c>
      <c r="I11413" s="11">
        <v>6</v>
      </c>
      <c r="J11413">
        <v>20</v>
      </c>
      <c r="K11413">
        <v>0.3</v>
      </c>
    </row>
    <row r="11414" spans="1:11" x14ac:dyDescent="0.3">
      <c r="A11414" s="7">
        <f t="shared" si="898"/>
        <v>42952</v>
      </c>
      <c r="B11414" s="8">
        <f t="shared" si="898"/>
        <v>9</v>
      </c>
      <c r="C11414" s="9" t="str">
        <f>C11413</f>
        <v>PG0169</v>
      </c>
      <c r="D11414" s="10" t="str">
        <f>D11413</f>
        <v>319</v>
      </c>
      <c r="E11414" s="9" t="str">
        <f>E11413</f>
        <v>UUS,DME</v>
      </c>
      <c r="F11414" s="6" t="s">
        <v>15</v>
      </c>
      <c r="G11414">
        <v>2484000</v>
      </c>
      <c r="H11414" t="str">
        <f t="shared" si="897"/>
        <v>BeforeNoon</v>
      </c>
      <c r="I11414" s="11">
        <v>37</v>
      </c>
      <c r="J11414">
        <v>96</v>
      </c>
      <c r="K11414">
        <v>0.38541666666666669</v>
      </c>
    </row>
    <row r="11415" spans="1:11" x14ac:dyDescent="0.3">
      <c r="A11415" s="7">
        <f t="shared" ref="A11415:B11430" si="899">A11414</f>
        <v>42952</v>
      </c>
      <c r="B11415" s="8">
        <f t="shared" si="899"/>
        <v>9</v>
      </c>
      <c r="C11415" s="6" t="s">
        <v>95</v>
      </c>
      <c r="D11415" s="10" t="s">
        <v>20</v>
      </c>
      <c r="E11415" s="6" t="s">
        <v>96</v>
      </c>
      <c r="F11415" s="6" t="s">
        <v>15</v>
      </c>
      <c r="G11415">
        <v>163800</v>
      </c>
      <c r="H11415" t="str">
        <f t="shared" si="897"/>
        <v>BeforeNoon</v>
      </c>
      <c r="I11415" s="11">
        <v>26</v>
      </c>
      <c r="J11415">
        <v>50</v>
      </c>
      <c r="K11415">
        <v>0.52</v>
      </c>
    </row>
    <row r="11416" spans="1:11" x14ac:dyDescent="0.3">
      <c r="A11416" s="7">
        <f t="shared" si="899"/>
        <v>42952</v>
      </c>
      <c r="B11416" s="8">
        <f t="shared" si="899"/>
        <v>9</v>
      </c>
      <c r="C11416" s="9" t="s">
        <v>97</v>
      </c>
      <c r="D11416" s="10" t="s">
        <v>98</v>
      </c>
      <c r="E11416" s="9" t="s">
        <v>99</v>
      </c>
      <c r="F11416" s="6" t="s">
        <v>14</v>
      </c>
      <c r="G11416">
        <v>3322500</v>
      </c>
      <c r="H11416" t="str">
        <f t="shared" si="897"/>
        <v>BeforeNoon</v>
      </c>
      <c r="I11416" s="11">
        <v>25</v>
      </c>
      <c r="J11416">
        <v>28</v>
      </c>
      <c r="K11416">
        <v>0.8928571428571429</v>
      </c>
    </row>
    <row r="11417" spans="1:11" x14ac:dyDescent="0.3">
      <c r="A11417" s="7">
        <f t="shared" si="899"/>
        <v>42952</v>
      </c>
      <c r="B11417" s="8">
        <f t="shared" si="899"/>
        <v>9</v>
      </c>
      <c r="C11417" s="9" t="str">
        <f>C11416</f>
        <v>PG0198</v>
      </c>
      <c r="D11417" s="10" t="str">
        <f>D11416</f>
        <v>321</v>
      </c>
      <c r="E11417" s="9" t="str">
        <f>E11416</f>
        <v>LED,IKT</v>
      </c>
      <c r="F11417" s="6" t="s">
        <v>15</v>
      </c>
      <c r="G11417">
        <v>5501700</v>
      </c>
      <c r="H11417" t="str">
        <f t="shared" si="897"/>
        <v>BeforeNoon</v>
      </c>
      <c r="I11417" s="11">
        <v>123</v>
      </c>
      <c r="J11417">
        <v>142</v>
      </c>
      <c r="K11417">
        <v>0.86619718309859151</v>
      </c>
    </row>
    <row r="11418" spans="1:11" x14ac:dyDescent="0.3">
      <c r="A11418" s="7">
        <f t="shared" si="899"/>
        <v>42952</v>
      </c>
      <c r="B11418" s="8">
        <f t="shared" si="899"/>
        <v>9</v>
      </c>
      <c r="C11418" s="9" t="s">
        <v>100</v>
      </c>
      <c r="D11418" s="10" t="s">
        <v>98</v>
      </c>
      <c r="E11418" s="9" t="s">
        <v>101</v>
      </c>
      <c r="F11418" s="6" t="s">
        <v>14</v>
      </c>
      <c r="G11418">
        <v>470000</v>
      </c>
      <c r="H11418" t="str">
        <f t="shared" si="897"/>
        <v>BeforeNoon</v>
      </c>
      <c r="I11418" s="11">
        <v>25</v>
      </c>
      <c r="J11418">
        <v>28</v>
      </c>
      <c r="K11418">
        <v>0.8928571428571429</v>
      </c>
    </row>
    <row r="11419" spans="1:11" x14ac:dyDescent="0.3">
      <c r="A11419" s="7">
        <f t="shared" si="899"/>
        <v>42952</v>
      </c>
      <c r="B11419" s="8">
        <f t="shared" si="899"/>
        <v>9</v>
      </c>
      <c r="C11419" s="9" t="str">
        <f>C11418</f>
        <v>PG0227</v>
      </c>
      <c r="D11419" s="10" t="str">
        <f>D11418</f>
        <v>321</v>
      </c>
      <c r="E11419" s="9" t="str">
        <f>E11418</f>
        <v>VKO,LED</v>
      </c>
      <c r="F11419" s="6" t="s">
        <v>15</v>
      </c>
      <c r="G11419">
        <v>881700</v>
      </c>
      <c r="H11419" t="str">
        <f t="shared" si="897"/>
        <v>BeforeNoon</v>
      </c>
      <c r="I11419" s="11">
        <v>139</v>
      </c>
      <c r="J11419">
        <v>142</v>
      </c>
      <c r="K11419">
        <v>0.97887323943661975</v>
      </c>
    </row>
    <row r="11420" spans="1:11" x14ac:dyDescent="0.3">
      <c r="A11420" s="7">
        <f t="shared" si="899"/>
        <v>42952</v>
      </c>
      <c r="B11420" s="8">
        <f t="shared" si="899"/>
        <v>9</v>
      </c>
      <c r="C11420" s="9" t="s">
        <v>804</v>
      </c>
      <c r="D11420" s="10" t="s">
        <v>12</v>
      </c>
      <c r="E11420" s="9" t="s">
        <v>805</v>
      </c>
      <c r="F11420" s="6" t="s">
        <v>14</v>
      </c>
      <c r="G11420">
        <v>59400</v>
      </c>
      <c r="H11420" t="str">
        <f t="shared" si="897"/>
        <v>BeforeNoon</v>
      </c>
      <c r="I11420" s="11">
        <v>6</v>
      </c>
      <c r="J11420">
        <v>12</v>
      </c>
      <c r="K11420">
        <v>0.5</v>
      </c>
    </row>
    <row r="11421" spans="1:11" x14ac:dyDescent="0.3">
      <c r="A11421" s="7">
        <f t="shared" si="899"/>
        <v>42952</v>
      </c>
      <c r="B11421" s="8">
        <f t="shared" si="899"/>
        <v>9</v>
      </c>
      <c r="C11421" s="9" t="str">
        <f>C11420</f>
        <v>PG0237</v>
      </c>
      <c r="D11421" s="10" t="str">
        <f>D11420</f>
        <v>SU9</v>
      </c>
      <c r="E11421" s="9" t="str">
        <f>E11420</f>
        <v>BZK,VKO</v>
      </c>
      <c r="F11421" s="6" t="s">
        <v>15</v>
      </c>
      <c r="G11421">
        <v>179100</v>
      </c>
      <c r="H11421" t="str">
        <f t="shared" si="897"/>
        <v>BeforeNoon</v>
      </c>
      <c r="I11421" s="11">
        <v>54</v>
      </c>
      <c r="J11421">
        <v>85</v>
      </c>
      <c r="K11421">
        <v>0.63529411764705879</v>
      </c>
    </row>
    <row r="11422" spans="1:11" x14ac:dyDescent="0.3">
      <c r="A11422" s="7">
        <f t="shared" si="899"/>
        <v>42952</v>
      </c>
      <c r="B11422" s="8">
        <f t="shared" si="899"/>
        <v>9</v>
      </c>
      <c r="C11422" s="9" t="s">
        <v>102</v>
      </c>
      <c r="D11422" s="10" t="s">
        <v>12</v>
      </c>
      <c r="E11422" s="9" t="s">
        <v>103</v>
      </c>
      <c r="F11422" s="6" t="s">
        <v>14</v>
      </c>
      <c r="G11422">
        <v>514800</v>
      </c>
      <c r="H11422" t="str">
        <f t="shared" si="897"/>
        <v>BeforeNoon</v>
      </c>
      <c r="I11422" s="11">
        <v>9</v>
      </c>
      <c r="J11422">
        <v>12</v>
      </c>
      <c r="K11422">
        <v>0.75</v>
      </c>
    </row>
    <row r="11423" spans="1:11" x14ac:dyDescent="0.3">
      <c r="A11423" s="7">
        <f t="shared" si="899"/>
        <v>42952</v>
      </c>
      <c r="B11423" s="8">
        <f t="shared" si="899"/>
        <v>9</v>
      </c>
      <c r="C11423" s="9" t="str">
        <f>C11422</f>
        <v>PG0239</v>
      </c>
      <c r="D11423" s="10" t="str">
        <f>D11422</f>
        <v>SU9</v>
      </c>
      <c r="E11423" s="9" t="str">
        <f>E11422</f>
        <v>DME,HMA</v>
      </c>
      <c r="F11423" s="6" t="s">
        <v>15</v>
      </c>
      <c r="G11423">
        <v>1014200</v>
      </c>
      <c r="H11423" t="str">
        <f t="shared" si="897"/>
        <v>BeforeNoon</v>
      </c>
      <c r="I11423" s="11">
        <v>53</v>
      </c>
      <c r="J11423">
        <v>85</v>
      </c>
      <c r="K11423">
        <v>0.62352941176470589</v>
      </c>
    </row>
    <row r="11424" spans="1:11" x14ac:dyDescent="0.3">
      <c r="A11424" s="7">
        <f t="shared" si="899"/>
        <v>42952</v>
      </c>
      <c r="B11424" s="8">
        <f t="shared" si="899"/>
        <v>9</v>
      </c>
      <c r="C11424" s="9" t="s">
        <v>104</v>
      </c>
      <c r="D11424" s="10" t="s">
        <v>12</v>
      </c>
      <c r="E11424" s="9" t="s">
        <v>105</v>
      </c>
      <c r="F11424" s="6" t="s">
        <v>14</v>
      </c>
      <c r="G11424">
        <v>222000</v>
      </c>
      <c r="H11424" t="str">
        <f t="shared" si="897"/>
        <v>BeforeNoon</v>
      </c>
      <c r="I11424" s="11">
        <v>12</v>
      </c>
      <c r="J11424">
        <v>12</v>
      </c>
      <c r="K11424">
        <v>1</v>
      </c>
    </row>
    <row r="11425" spans="1:11" x14ac:dyDescent="0.3">
      <c r="A11425" s="7">
        <f t="shared" si="899"/>
        <v>42952</v>
      </c>
      <c r="B11425" s="8">
        <f t="shared" si="899"/>
        <v>9</v>
      </c>
      <c r="C11425" s="9" t="str">
        <f>C11424</f>
        <v>PG0241</v>
      </c>
      <c r="D11425" s="10" t="str">
        <f>D11424</f>
        <v>SU9</v>
      </c>
      <c r="E11425" s="9" t="str">
        <f>E11424</f>
        <v>SVO,CSY</v>
      </c>
      <c r="F11425" s="6" t="s">
        <v>15</v>
      </c>
      <c r="G11425">
        <v>486000</v>
      </c>
      <c r="H11425" t="str">
        <f t="shared" si="897"/>
        <v>BeforeNoon</v>
      </c>
      <c r="I11425" s="11">
        <v>78</v>
      </c>
      <c r="J11425">
        <v>85</v>
      </c>
      <c r="K11425">
        <v>0.91764705882352937</v>
      </c>
    </row>
    <row r="11426" spans="1:11" x14ac:dyDescent="0.3">
      <c r="A11426" s="7">
        <f t="shared" si="899"/>
        <v>42952</v>
      </c>
      <c r="B11426" s="8">
        <f t="shared" si="899"/>
        <v>9</v>
      </c>
      <c r="C11426" s="6" t="s">
        <v>626</v>
      </c>
      <c r="D11426" s="10" t="s">
        <v>20</v>
      </c>
      <c r="E11426" s="6" t="s">
        <v>627</v>
      </c>
      <c r="F11426" s="6" t="s">
        <v>15</v>
      </c>
      <c r="G11426">
        <v>174000</v>
      </c>
      <c r="H11426" t="str">
        <f t="shared" si="897"/>
        <v>BeforeNoon</v>
      </c>
      <c r="I11426" s="11">
        <v>12</v>
      </c>
      <c r="J11426">
        <v>50</v>
      </c>
      <c r="K11426">
        <v>0.24</v>
      </c>
    </row>
    <row r="11427" spans="1:11" x14ac:dyDescent="0.3">
      <c r="A11427" s="7">
        <f t="shared" si="899"/>
        <v>42952</v>
      </c>
      <c r="B11427" s="8">
        <f t="shared" si="899"/>
        <v>9</v>
      </c>
      <c r="C11427" s="6" t="s">
        <v>744</v>
      </c>
      <c r="D11427" s="10" t="s">
        <v>20</v>
      </c>
      <c r="E11427" s="6" t="s">
        <v>745</v>
      </c>
      <c r="F11427" s="6" t="s">
        <v>15</v>
      </c>
      <c r="G11427">
        <v>386500</v>
      </c>
      <c r="H11427" t="str">
        <f t="shared" si="897"/>
        <v>BeforeNoon</v>
      </c>
      <c r="I11427" s="11">
        <v>17</v>
      </c>
      <c r="J11427">
        <v>50</v>
      </c>
      <c r="K11427">
        <v>0.34</v>
      </c>
    </row>
    <row r="11428" spans="1:11" x14ac:dyDescent="0.3">
      <c r="A11428" s="7">
        <f t="shared" si="899"/>
        <v>42952</v>
      </c>
      <c r="B11428" s="8">
        <f t="shared" si="899"/>
        <v>9</v>
      </c>
      <c r="C11428" s="9" t="s">
        <v>106</v>
      </c>
      <c r="D11428" s="10" t="s">
        <v>12</v>
      </c>
      <c r="E11428" s="9" t="s">
        <v>107</v>
      </c>
      <c r="F11428" s="6" t="s">
        <v>14</v>
      </c>
      <c r="G11428">
        <v>534000</v>
      </c>
      <c r="H11428" t="str">
        <f t="shared" si="897"/>
        <v>BeforeNoon</v>
      </c>
      <c r="I11428" s="11">
        <v>12</v>
      </c>
      <c r="J11428">
        <v>12</v>
      </c>
      <c r="K11428">
        <v>1</v>
      </c>
    </row>
    <row r="11429" spans="1:11" x14ac:dyDescent="0.3">
      <c r="A11429" s="7">
        <f t="shared" si="899"/>
        <v>42952</v>
      </c>
      <c r="B11429" s="8">
        <f t="shared" si="899"/>
        <v>9</v>
      </c>
      <c r="C11429" s="9" t="str">
        <f>C11428</f>
        <v>PG0273</v>
      </c>
      <c r="D11429" s="10" t="str">
        <f>D11428</f>
        <v>SU9</v>
      </c>
      <c r="E11429" s="9" t="str">
        <f>E11428</f>
        <v>DME,CEK</v>
      </c>
      <c r="F11429" s="6" t="s">
        <v>15</v>
      </c>
      <c r="G11429">
        <v>1265500</v>
      </c>
      <c r="H11429" t="str">
        <f t="shared" si="897"/>
        <v>BeforeNoon</v>
      </c>
      <c r="I11429" s="11">
        <v>85</v>
      </c>
      <c r="J11429">
        <v>85</v>
      </c>
      <c r="K11429">
        <v>1</v>
      </c>
    </row>
    <row r="11430" spans="1:11" x14ac:dyDescent="0.3">
      <c r="A11430" s="7">
        <f t="shared" si="899"/>
        <v>42952</v>
      </c>
      <c r="B11430" s="8">
        <f t="shared" si="899"/>
        <v>9</v>
      </c>
      <c r="C11430" s="6" t="s">
        <v>110</v>
      </c>
      <c r="D11430" s="10" t="s">
        <v>20</v>
      </c>
      <c r="E11430" s="6" t="s">
        <v>111</v>
      </c>
      <c r="F11430" s="6" t="s">
        <v>15</v>
      </c>
      <c r="G11430">
        <v>143200</v>
      </c>
      <c r="H11430" t="str">
        <f t="shared" si="897"/>
        <v>BeforeNoon</v>
      </c>
      <c r="I11430" s="11">
        <v>8</v>
      </c>
      <c r="J11430">
        <v>50</v>
      </c>
      <c r="K11430">
        <v>0.16</v>
      </c>
    </row>
    <row r="11431" spans="1:11" x14ac:dyDescent="0.3">
      <c r="A11431" s="7">
        <f t="shared" ref="A11431:B11446" si="900">A11430</f>
        <v>42952</v>
      </c>
      <c r="B11431" s="8">
        <f t="shared" si="900"/>
        <v>9</v>
      </c>
      <c r="C11431" s="9" t="s">
        <v>112</v>
      </c>
      <c r="D11431" s="10" t="s">
        <v>98</v>
      </c>
      <c r="E11431" s="9" t="s">
        <v>113</v>
      </c>
      <c r="F11431" s="6" t="s">
        <v>14</v>
      </c>
      <c r="G11431">
        <v>300000</v>
      </c>
      <c r="H11431" t="str">
        <f t="shared" si="897"/>
        <v>BeforeNoon</v>
      </c>
      <c r="I11431" s="11">
        <v>15</v>
      </c>
      <c r="J11431">
        <v>28</v>
      </c>
      <c r="K11431">
        <v>0.5357142857142857</v>
      </c>
    </row>
    <row r="11432" spans="1:11" x14ac:dyDescent="0.3">
      <c r="A11432" s="7">
        <f t="shared" si="900"/>
        <v>42952</v>
      </c>
      <c r="B11432" s="8">
        <f t="shared" si="900"/>
        <v>9</v>
      </c>
      <c r="C11432" s="9" t="str">
        <f>C11431</f>
        <v>PG0405</v>
      </c>
      <c r="D11432" s="10" t="str">
        <f>D11431</f>
        <v>321</v>
      </c>
      <c r="E11432" s="9" t="str">
        <f>E11431</f>
        <v>DME,LED</v>
      </c>
      <c r="F11432" s="6" t="s">
        <v>15</v>
      </c>
      <c r="G11432">
        <v>553600</v>
      </c>
      <c r="H11432" t="str">
        <f t="shared" si="897"/>
        <v>BeforeNoon</v>
      </c>
      <c r="I11432" s="11">
        <v>82</v>
      </c>
      <c r="J11432">
        <v>142</v>
      </c>
      <c r="K11432">
        <v>0.57746478873239437</v>
      </c>
    </row>
    <row r="11433" spans="1:11" x14ac:dyDescent="0.3">
      <c r="A11433" s="7">
        <f t="shared" si="900"/>
        <v>42952</v>
      </c>
      <c r="B11433" s="8">
        <f t="shared" si="900"/>
        <v>9</v>
      </c>
      <c r="C11433" s="6" t="s">
        <v>114</v>
      </c>
      <c r="D11433" s="10" t="s">
        <v>20</v>
      </c>
      <c r="E11433" s="6" t="s">
        <v>115</v>
      </c>
      <c r="F11433" s="6" t="s">
        <v>15</v>
      </c>
      <c r="G11433">
        <v>296000</v>
      </c>
      <c r="H11433" t="str">
        <f t="shared" si="897"/>
        <v>BeforeNoon</v>
      </c>
      <c r="I11433" s="11">
        <v>20</v>
      </c>
      <c r="J11433">
        <v>50</v>
      </c>
      <c r="K11433">
        <v>0.4</v>
      </c>
    </row>
    <row r="11434" spans="1:11" x14ac:dyDescent="0.3">
      <c r="A11434" s="7">
        <f t="shared" si="900"/>
        <v>42952</v>
      </c>
      <c r="B11434" s="8">
        <f t="shared" si="900"/>
        <v>9</v>
      </c>
      <c r="C11434" s="6" t="s">
        <v>116</v>
      </c>
      <c r="D11434" s="10" t="s">
        <v>30</v>
      </c>
      <c r="E11434" s="6" t="s">
        <v>117</v>
      </c>
      <c r="F11434" s="6" t="s">
        <v>15</v>
      </c>
      <c r="G11434">
        <v>52000</v>
      </c>
      <c r="H11434" t="str">
        <f t="shared" si="897"/>
        <v>BeforeNoon</v>
      </c>
      <c r="I11434" s="11">
        <v>5</v>
      </c>
      <c r="J11434">
        <v>12</v>
      </c>
      <c r="K11434">
        <v>0.41666666666666669</v>
      </c>
    </row>
    <row r="11435" spans="1:11" x14ac:dyDescent="0.3">
      <c r="A11435" s="7">
        <f t="shared" si="900"/>
        <v>42952</v>
      </c>
      <c r="B11435" s="8">
        <f t="shared" si="900"/>
        <v>9</v>
      </c>
      <c r="C11435" s="9" t="s">
        <v>118</v>
      </c>
      <c r="D11435" s="10" t="s">
        <v>98</v>
      </c>
      <c r="E11435" s="9" t="s">
        <v>119</v>
      </c>
      <c r="F11435" s="6" t="s">
        <v>14</v>
      </c>
      <c r="G11435">
        <v>432000</v>
      </c>
      <c r="H11435" t="str">
        <f t="shared" si="897"/>
        <v>BeforeNoon</v>
      </c>
      <c r="I11435" s="11">
        <v>24</v>
      </c>
      <c r="J11435">
        <v>28</v>
      </c>
      <c r="K11435">
        <v>0.8571428571428571</v>
      </c>
    </row>
    <row r="11436" spans="1:11" x14ac:dyDescent="0.3">
      <c r="A11436" s="7">
        <f t="shared" si="900"/>
        <v>42952</v>
      </c>
      <c r="B11436" s="8">
        <f t="shared" si="900"/>
        <v>9</v>
      </c>
      <c r="C11436" s="9" t="str">
        <f>C11435</f>
        <v>PG0476</v>
      </c>
      <c r="D11436" s="10" t="str">
        <f>D11435</f>
        <v>321</v>
      </c>
      <c r="E11436" s="9" t="str">
        <f>E11435</f>
        <v>LED,SVO</v>
      </c>
      <c r="F11436" s="6" t="s">
        <v>15</v>
      </c>
      <c r="G11436">
        <v>810600</v>
      </c>
      <c r="H11436" t="str">
        <f t="shared" si="897"/>
        <v>BeforeNoon</v>
      </c>
      <c r="I11436" s="11">
        <v>134</v>
      </c>
      <c r="J11436">
        <v>142</v>
      </c>
      <c r="K11436">
        <v>0.94366197183098588</v>
      </c>
    </row>
    <row r="11437" spans="1:11" x14ac:dyDescent="0.3">
      <c r="A11437" s="7">
        <f t="shared" si="900"/>
        <v>42952</v>
      </c>
      <c r="B11437" s="8">
        <f t="shared" si="900"/>
        <v>9</v>
      </c>
      <c r="C11437" s="6" t="s">
        <v>628</v>
      </c>
      <c r="D11437" s="10" t="s">
        <v>20</v>
      </c>
      <c r="E11437" s="6" t="s">
        <v>629</v>
      </c>
      <c r="F11437" s="6" t="s">
        <v>15</v>
      </c>
      <c r="G11437">
        <v>580000</v>
      </c>
      <c r="H11437" t="str">
        <f t="shared" si="897"/>
        <v>BeforeNoon</v>
      </c>
      <c r="I11437" s="11">
        <v>39</v>
      </c>
      <c r="J11437">
        <v>50</v>
      </c>
      <c r="K11437">
        <v>0.78</v>
      </c>
    </row>
    <row r="11438" spans="1:11" x14ac:dyDescent="0.3">
      <c r="A11438" s="7">
        <f t="shared" si="900"/>
        <v>42952</v>
      </c>
      <c r="B11438" s="8">
        <f t="shared" si="900"/>
        <v>9</v>
      </c>
      <c r="C11438" s="9" t="s">
        <v>122</v>
      </c>
      <c r="D11438" s="10" t="s">
        <v>12</v>
      </c>
      <c r="E11438" s="9" t="s">
        <v>123</v>
      </c>
      <c r="F11438" s="6" t="s">
        <v>14</v>
      </c>
      <c r="G11438">
        <v>228200</v>
      </c>
      <c r="H11438" t="str">
        <f t="shared" si="897"/>
        <v>BeforeNoon</v>
      </c>
      <c r="I11438" s="11">
        <v>7</v>
      </c>
      <c r="J11438">
        <v>12</v>
      </c>
      <c r="K11438">
        <v>0.58333333333333337</v>
      </c>
    </row>
    <row r="11439" spans="1:11" x14ac:dyDescent="0.3">
      <c r="A11439" s="7">
        <f t="shared" si="900"/>
        <v>42952</v>
      </c>
      <c r="B11439" s="8">
        <f t="shared" si="900"/>
        <v>9</v>
      </c>
      <c r="C11439" s="9" t="str">
        <f>C11438</f>
        <v>PG0489</v>
      </c>
      <c r="D11439" s="10" t="str">
        <f>D11438</f>
        <v>SU9</v>
      </c>
      <c r="E11439" s="9" t="str">
        <f>E11438</f>
        <v>CSY,LED</v>
      </c>
      <c r="F11439" s="6" t="s">
        <v>15</v>
      </c>
      <c r="G11439">
        <v>757100</v>
      </c>
      <c r="H11439" t="str">
        <f t="shared" si="897"/>
        <v>BeforeNoon</v>
      </c>
      <c r="I11439" s="11">
        <v>69</v>
      </c>
      <c r="J11439">
        <v>85</v>
      </c>
      <c r="K11439">
        <v>0.81176470588235294</v>
      </c>
    </row>
    <row r="11440" spans="1:11" x14ac:dyDescent="0.3">
      <c r="A11440" s="7">
        <f t="shared" si="900"/>
        <v>42952</v>
      </c>
      <c r="B11440" s="8">
        <f t="shared" si="900"/>
        <v>9</v>
      </c>
      <c r="C11440" s="9" t="s">
        <v>124</v>
      </c>
      <c r="D11440" s="10" t="s">
        <v>12</v>
      </c>
      <c r="E11440" s="9" t="s">
        <v>125</v>
      </c>
      <c r="F11440" s="6" t="s">
        <v>14</v>
      </c>
      <c r="G11440">
        <v>146000</v>
      </c>
      <c r="H11440" t="str">
        <f t="shared" si="897"/>
        <v>BeforeNoon</v>
      </c>
      <c r="I11440" s="11">
        <v>4</v>
      </c>
      <c r="J11440">
        <v>12</v>
      </c>
      <c r="K11440">
        <v>0.33333333333333331</v>
      </c>
    </row>
    <row r="11441" spans="1:11" x14ac:dyDescent="0.3">
      <c r="A11441" s="7">
        <f t="shared" si="900"/>
        <v>42952</v>
      </c>
      <c r="B11441" s="8">
        <f t="shared" si="900"/>
        <v>9</v>
      </c>
      <c r="C11441" s="9" t="str">
        <f>C11440</f>
        <v>PG0508</v>
      </c>
      <c r="D11441" s="10" t="str">
        <f>D11440</f>
        <v>SU9</v>
      </c>
      <c r="E11441" s="9" t="str">
        <f>E11440</f>
        <v>KZN,LED</v>
      </c>
      <c r="F11441" s="6" t="s">
        <v>15</v>
      </c>
      <c r="G11441">
        <v>331800</v>
      </c>
      <c r="H11441" t="str">
        <f t="shared" si="897"/>
        <v>BeforeNoon</v>
      </c>
      <c r="I11441" s="11">
        <v>27</v>
      </c>
      <c r="J11441">
        <v>85</v>
      </c>
      <c r="K11441">
        <v>0.31764705882352939</v>
      </c>
    </row>
    <row r="11442" spans="1:11" x14ac:dyDescent="0.3">
      <c r="A11442" s="7">
        <f t="shared" si="900"/>
        <v>42952</v>
      </c>
      <c r="B11442" s="8">
        <f t="shared" si="900"/>
        <v>9</v>
      </c>
      <c r="C11442" s="9" t="s">
        <v>126</v>
      </c>
      <c r="D11442" s="10" t="s">
        <v>12</v>
      </c>
      <c r="E11442" s="9" t="s">
        <v>127</v>
      </c>
      <c r="F11442" s="6" t="s">
        <v>14</v>
      </c>
      <c r="G11442">
        <v>330000</v>
      </c>
      <c r="H11442" t="str">
        <f t="shared" si="897"/>
        <v>BeforeNoon</v>
      </c>
      <c r="I11442" s="11">
        <v>10</v>
      </c>
      <c r="J11442">
        <v>12</v>
      </c>
      <c r="K11442">
        <v>0.83333333333333337</v>
      </c>
    </row>
    <row r="11443" spans="1:11" x14ac:dyDescent="0.3">
      <c r="A11443" s="7">
        <f t="shared" si="900"/>
        <v>42952</v>
      </c>
      <c r="B11443" s="8">
        <f t="shared" si="900"/>
        <v>9</v>
      </c>
      <c r="C11443" s="9" t="str">
        <f>C11442</f>
        <v>PG0509</v>
      </c>
      <c r="D11443" s="10" t="str">
        <f>D11442</f>
        <v>SU9</v>
      </c>
      <c r="E11443" s="9" t="str">
        <f>E11442</f>
        <v>DME,ESL</v>
      </c>
      <c r="F11443" s="6" t="s">
        <v>15</v>
      </c>
      <c r="G11443">
        <v>664400</v>
      </c>
      <c r="H11443" t="str">
        <f t="shared" si="897"/>
        <v>BeforeNoon</v>
      </c>
      <c r="I11443" s="11">
        <v>60</v>
      </c>
      <c r="J11443">
        <v>85</v>
      </c>
      <c r="K11443">
        <v>0.70588235294117652</v>
      </c>
    </row>
    <row r="11444" spans="1:11" x14ac:dyDescent="0.3">
      <c r="A11444" s="7">
        <f t="shared" si="900"/>
        <v>42952</v>
      </c>
      <c r="B11444" s="8">
        <f t="shared" si="900"/>
        <v>9</v>
      </c>
      <c r="C11444" s="9" t="s">
        <v>128</v>
      </c>
      <c r="D11444" s="10" t="s">
        <v>85</v>
      </c>
      <c r="E11444" s="9" t="s">
        <v>129</v>
      </c>
      <c r="F11444" s="6" t="s">
        <v>14</v>
      </c>
      <c r="G11444">
        <v>322400</v>
      </c>
      <c r="H11444" t="str">
        <f t="shared" si="897"/>
        <v>BeforeNoon</v>
      </c>
      <c r="I11444" s="11">
        <v>8</v>
      </c>
      <c r="J11444">
        <v>12</v>
      </c>
      <c r="K11444">
        <v>0.66666666666666663</v>
      </c>
    </row>
    <row r="11445" spans="1:11" x14ac:dyDescent="0.3">
      <c r="A11445" s="7">
        <f t="shared" si="900"/>
        <v>42952</v>
      </c>
      <c r="B11445" s="8">
        <f t="shared" si="900"/>
        <v>9</v>
      </c>
      <c r="C11445" s="9" t="str">
        <f>C11444</f>
        <v>PG0521</v>
      </c>
      <c r="D11445" s="10" t="str">
        <f>D11444</f>
        <v>733</v>
      </c>
      <c r="E11445" s="9" t="str">
        <f>E11444</f>
        <v>KUF,AER</v>
      </c>
      <c r="F11445" s="6" t="s">
        <v>15</v>
      </c>
      <c r="G11445">
        <v>1321600</v>
      </c>
      <c r="H11445" t="str">
        <f t="shared" si="897"/>
        <v>BeforeNoon</v>
      </c>
      <c r="I11445" s="11">
        <v>98</v>
      </c>
      <c r="J11445">
        <v>118</v>
      </c>
      <c r="K11445">
        <v>0.83050847457627119</v>
      </c>
    </row>
    <row r="11446" spans="1:11" x14ac:dyDescent="0.3">
      <c r="A11446" s="7">
        <f t="shared" si="900"/>
        <v>42952</v>
      </c>
      <c r="B11446" s="8">
        <f t="shared" si="900"/>
        <v>9</v>
      </c>
      <c r="C11446" s="9" t="s">
        <v>130</v>
      </c>
      <c r="D11446" s="10" t="s">
        <v>25</v>
      </c>
      <c r="E11446" s="9" t="s">
        <v>131</v>
      </c>
      <c r="F11446" s="6" t="s">
        <v>14</v>
      </c>
      <c r="G11446">
        <v>882500</v>
      </c>
      <c r="H11446" t="str">
        <f t="shared" si="897"/>
        <v>BeforeNoon</v>
      </c>
      <c r="I11446" s="11">
        <v>25</v>
      </c>
      <c r="J11446">
        <v>30</v>
      </c>
      <c r="K11446">
        <v>0.83333333333333337</v>
      </c>
    </row>
    <row r="11447" spans="1:11" x14ac:dyDescent="0.3">
      <c r="A11447" s="7">
        <f t="shared" ref="A11447:B11462" si="901">A11446</f>
        <v>42952</v>
      </c>
      <c r="B11447" s="8">
        <f t="shared" si="901"/>
        <v>9</v>
      </c>
      <c r="C11447" s="9" t="str">
        <f>C11446</f>
        <v>PG0529</v>
      </c>
      <c r="D11447" s="10" t="str">
        <f>D11446</f>
        <v>763</v>
      </c>
      <c r="E11447" s="9" t="str">
        <f>E11446</f>
        <v>SVO,UFA</v>
      </c>
      <c r="F11447" s="6" t="s">
        <v>15</v>
      </c>
      <c r="G11447">
        <v>1812000</v>
      </c>
      <c r="H11447" t="str">
        <f t="shared" si="897"/>
        <v>BeforeNoon</v>
      </c>
      <c r="I11447" s="11">
        <v>153</v>
      </c>
      <c r="J11447">
        <v>192</v>
      </c>
      <c r="K11447">
        <v>0.796875</v>
      </c>
    </row>
    <row r="11448" spans="1:11" x14ac:dyDescent="0.3">
      <c r="A11448" s="7">
        <f t="shared" si="901"/>
        <v>42952</v>
      </c>
      <c r="B11448" s="8">
        <f t="shared" si="901"/>
        <v>9</v>
      </c>
      <c r="C11448" s="9" t="s">
        <v>630</v>
      </c>
      <c r="D11448" s="10" t="s">
        <v>12</v>
      </c>
      <c r="E11448" s="9" t="s">
        <v>631</v>
      </c>
      <c r="F11448" s="6" t="s">
        <v>14</v>
      </c>
      <c r="G11448">
        <v>353200</v>
      </c>
      <c r="H11448" t="str">
        <f t="shared" si="897"/>
        <v>BeforeNoon</v>
      </c>
      <c r="I11448" s="11">
        <v>4</v>
      </c>
      <c r="J11448">
        <v>12</v>
      </c>
      <c r="K11448">
        <v>0.33333333333333331</v>
      </c>
    </row>
    <row r="11449" spans="1:11" x14ac:dyDescent="0.3">
      <c r="A11449" s="7">
        <f t="shared" si="901"/>
        <v>42952</v>
      </c>
      <c r="B11449" s="8">
        <f t="shared" si="901"/>
        <v>9</v>
      </c>
      <c r="C11449" s="9" t="str">
        <f>C11448</f>
        <v>PG0539</v>
      </c>
      <c r="D11449" s="10" t="str">
        <f>D11448</f>
        <v>SU9</v>
      </c>
      <c r="E11449" s="9" t="str">
        <f>E11448</f>
        <v>VKO,BAX</v>
      </c>
      <c r="F11449" s="6" t="s">
        <v>15</v>
      </c>
      <c r="G11449">
        <v>973200</v>
      </c>
      <c r="H11449" t="str">
        <f t="shared" si="897"/>
        <v>BeforeNoon</v>
      </c>
      <c r="I11449" s="11">
        <v>33</v>
      </c>
      <c r="J11449">
        <v>85</v>
      </c>
      <c r="K11449">
        <v>0.38823529411764712</v>
      </c>
    </row>
    <row r="11450" spans="1:11" x14ac:dyDescent="0.3">
      <c r="A11450" s="7">
        <f t="shared" si="901"/>
        <v>42952</v>
      </c>
      <c r="B11450" s="8">
        <f t="shared" si="901"/>
        <v>9</v>
      </c>
      <c r="C11450" s="6" t="s">
        <v>132</v>
      </c>
      <c r="D11450" s="10" t="s">
        <v>20</v>
      </c>
      <c r="E11450" s="6" t="s">
        <v>133</v>
      </c>
      <c r="F11450" s="6" t="s">
        <v>15</v>
      </c>
      <c r="G11450">
        <v>519400</v>
      </c>
      <c r="H11450" t="str">
        <f t="shared" si="897"/>
        <v>BeforeNoon</v>
      </c>
      <c r="I11450" s="11">
        <v>34</v>
      </c>
      <c r="J11450">
        <v>50</v>
      </c>
      <c r="K11450">
        <v>0.68</v>
      </c>
    </row>
    <row r="11451" spans="1:11" x14ac:dyDescent="0.3">
      <c r="A11451" s="7">
        <f t="shared" si="901"/>
        <v>42952</v>
      </c>
      <c r="B11451" s="8">
        <f t="shared" si="901"/>
        <v>9</v>
      </c>
      <c r="C11451" s="9" t="s">
        <v>134</v>
      </c>
      <c r="D11451" s="10" t="s">
        <v>12</v>
      </c>
      <c r="E11451" s="9" t="s">
        <v>135</v>
      </c>
      <c r="F11451" s="6" t="s">
        <v>14</v>
      </c>
      <c r="G11451">
        <v>266000</v>
      </c>
      <c r="H11451" t="str">
        <f t="shared" si="897"/>
        <v>BeforeNoon</v>
      </c>
      <c r="I11451" s="11">
        <v>7</v>
      </c>
      <c r="J11451">
        <v>12</v>
      </c>
      <c r="K11451">
        <v>0.58333333333333337</v>
      </c>
    </row>
    <row r="11452" spans="1:11" x14ac:dyDescent="0.3">
      <c r="A11452" s="7">
        <f t="shared" si="901"/>
        <v>42952</v>
      </c>
      <c r="B11452" s="8">
        <f t="shared" si="901"/>
        <v>9</v>
      </c>
      <c r="C11452" s="9" t="str">
        <f>C11451</f>
        <v>PG0554</v>
      </c>
      <c r="D11452" s="10" t="str">
        <f>D11451</f>
        <v>SU9</v>
      </c>
      <c r="E11452" s="9" t="str">
        <f>E11451</f>
        <v>REN,VKO</v>
      </c>
      <c r="F11452" s="6" t="s">
        <v>15</v>
      </c>
      <c r="G11452">
        <v>421500</v>
      </c>
      <c r="H11452" t="str">
        <f t="shared" si="897"/>
        <v>BeforeNoon</v>
      </c>
      <c r="I11452" s="11">
        <v>33</v>
      </c>
      <c r="J11452">
        <v>85</v>
      </c>
      <c r="K11452">
        <v>0.38823529411764712</v>
      </c>
    </row>
    <row r="11453" spans="1:11" x14ac:dyDescent="0.3">
      <c r="A11453" s="7">
        <f t="shared" si="901"/>
        <v>42952</v>
      </c>
      <c r="B11453" s="8">
        <f t="shared" si="901"/>
        <v>9</v>
      </c>
      <c r="C11453" s="6" t="s">
        <v>632</v>
      </c>
      <c r="D11453" s="10" t="s">
        <v>20</v>
      </c>
      <c r="E11453" s="6" t="s">
        <v>633</v>
      </c>
      <c r="F11453" s="6" t="s">
        <v>15</v>
      </c>
      <c r="G11453">
        <v>25600</v>
      </c>
      <c r="H11453" t="str">
        <f t="shared" si="897"/>
        <v>BeforeNoon</v>
      </c>
      <c r="I11453" s="11">
        <v>2</v>
      </c>
      <c r="J11453">
        <v>50</v>
      </c>
      <c r="K11453">
        <v>0.04</v>
      </c>
    </row>
    <row r="11454" spans="1:11" x14ac:dyDescent="0.3">
      <c r="A11454" s="7">
        <f t="shared" si="901"/>
        <v>42952</v>
      </c>
      <c r="B11454" s="8">
        <f t="shared" si="901"/>
        <v>9</v>
      </c>
      <c r="C11454" s="6" t="s">
        <v>634</v>
      </c>
      <c r="D11454" s="10" t="s">
        <v>30</v>
      </c>
      <c r="E11454" s="6" t="s">
        <v>635</v>
      </c>
      <c r="F11454" s="6" t="s">
        <v>15</v>
      </c>
      <c r="G11454">
        <v>46400</v>
      </c>
      <c r="H11454" t="str">
        <f t="shared" si="897"/>
        <v>BeforeNoon</v>
      </c>
      <c r="I11454" s="11">
        <v>8</v>
      </c>
      <c r="J11454">
        <v>12</v>
      </c>
      <c r="K11454">
        <v>0.66666666666666663</v>
      </c>
    </row>
    <row r="11455" spans="1:11" x14ac:dyDescent="0.3">
      <c r="A11455" s="7">
        <f t="shared" si="901"/>
        <v>42952</v>
      </c>
      <c r="B11455" s="8">
        <f t="shared" si="901"/>
        <v>9</v>
      </c>
      <c r="C11455" s="9" t="s">
        <v>136</v>
      </c>
      <c r="D11455" s="10" t="s">
        <v>12</v>
      </c>
      <c r="E11455" s="9" t="s">
        <v>137</v>
      </c>
      <c r="F11455" s="6" t="s">
        <v>14</v>
      </c>
      <c r="G11455">
        <v>260700</v>
      </c>
      <c r="H11455" t="str">
        <f t="shared" si="897"/>
        <v>BeforeNoon</v>
      </c>
      <c r="I11455" s="11">
        <v>3</v>
      </c>
      <c r="J11455">
        <v>12</v>
      </c>
      <c r="K11455">
        <v>0.25</v>
      </c>
    </row>
    <row r="11456" spans="1:11" x14ac:dyDescent="0.3">
      <c r="A11456" s="7">
        <f t="shared" si="901"/>
        <v>42952</v>
      </c>
      <c r="B11456" s="8">
        <f t="shared" si="901"/>
        <v>9</v>
      </c>
      <c r="C11456" s="9" t="str">
        <f>C11455</f>
        <v>PG0591</v>
      </c>
      <c r="D11456" s="10" t="str">
        <f>D11455</f>
        <v>SU9</v>
      </c>
      <c r="E11456" s="9" t="str">
        <f>E11455</f>
        <v>SVO,TOF</v>
      </c>
      <c r="F11456" s="6" t="s">
        <v>15</v>
      </c>
      <c r="G11456">
        <v>1223800</v>
      </c>
      <c r="H11456" t="str">
        <f t="shared" si="897"/>
        <v>BeforeNoon</v>
      </c>
      <c r="I11456" s="11">
        <v>42</v>
      </c>
      <c r="J11456">
        <v>85</v>
      </c>
      <c r="K11456">
        <v>0.49411764705882361</v>
      </c>
    </row>
    <row r="11457" spans="1:11" x14ac:dyDescent="0.3">
      <c r="A11457" s="7">
        <f t="shared" si="901"/>
        <v>42952</v>
      </c>
      <c r="B11457" s="8">
        <f t="shared" si="901"/>
        <v>9</v>
      </c>
      <c r="C11457" s="6" t="s">
        <v>636</v>
      </c>
      <c r="D11457" s="10" t="s">
        <v>20</v>
      </c>
      <c r="E11457" s="6" t="s">
        <v>637</v>
      </c>
      <c r="F11457" s="6" t="s">
        <v>15</v>
      </c>
      <c r="G11457">
        <v>727500</v>
      </c>
      <c r="H11457" t="str">
        <f t="shared" si="897"/>
        <v>BeforeNoon</v>
      </c>
      <c r="I11457" s="11">
        <v>43</v>
      </c>
      <c r="J11457">
        <v>50</v>
      </c>
      <c r="K11457">
        <v>0.86</v>
      </c>
    </row>
    <row r="11458" spans="1:11" x14ac:dyDescent="0.3">
      <c r="A11458" s="7">
        <f t="shared" si="901"/>
        <v>42952</v>
      </c>
      <c r="B11458" s="8">
        <f t="shared" si="901"/>
        <v>9</v>
      </c>
      <c r="C11458" s="6" t="s">
        <v>638</v>
      </c>
      <c r="D11458" s="10" t="s">
        <v>20</v>
      </c>
      <c r="E11458" s="6" t="s">
        <v>639</v>
      </c>
      <c r="F11458" s="6" t="s">
        <v>15</v>
      </c>
      <c r="G11458">
        <v>729200</v>
      </c>
      <c r="H11458" t="str">
        <f t="shared" ref="H11458:H11521" si="902">_xlfn.IFS(B11458&gt;=20,"Night",B11458&gt;=16,"Evening",B11458&gt;=12,"AfterNoon",B11458&gt;=8,"BeforeNoon",B11458&gt;=4,"Morning",B11458&lt;4,"EarlyMorning")</f>
        <v>BeforeNoon</v>
      </c>
      <c r="I11458" s="11">
        <v>43</v>
      </c>
      <c r="J11458">
        <v>50</v>
      </c>
      <c r="K11458">
        <v>0.86</v>
      </c>
    </row>
    <row r="11459" spans="1:11" x14ac:dyDescent="0.3">
      <c r="A11459" s="7">
        <f t="shared" si="901"/>
        <v>42952</v>
      </c>
      <c r="B11459" s="8">
        <f t="shared" si="901"/>
        <v>9</v>
      </c>
      <c r="C11459" s="9" t="s">
        <v>138</v>
      </c>
      <c r="D11459" s="10" t="s">
        <v>85</v>
      </c>
      <c r="E11459" s="9" t="s">
        <v>139</v>
      </c>
      <c r="F11459" s="6" t="s">
        <v>14</v>
      </c>
      <c r="G11459">
        <v>540100</v>
      </c>
      <c r="H11459" t="str">
        <f t="shared" si="902"/>
        <v>BeforeNoon</v>
      </c>
      <c r="I11459" s="11">
        <v>11</v>
      </c>
      <c r="J11459">
        <v>12</v>
      </c>
      <c r="K11459">
        <v>0.91666666666666663</v>
      </c>
    </row>
    <row r="11460" spans="1:11" x14ac:dyDescent="0.3">
      <c r="A11460" s="7">
        <f t="shared" si="901"/>
        <v>42952</v>
      </c>
      <c r="B11460" s="8">
        <f t="shared" si="901"/>
        <v>9</v>
      </c>
      <c r="C11460" s="9" t="str">
        <f>C11459</f>
        <v>PG0677</v>
      </c>
      <c r="D11460" s="10" t="str">
        <f>D11459</f>
        <v>733</v>
      </c>
      <c r="E11460" s="9" t="str">
        <f>E11459</f>
        <v>SVO,MCX</v>
      </c>
      <c r="F11460" s="6" t="s">
        <v>15</v>
      </c>
      <c r="G11460">
        <v>1862800</v>
      </c>
      <c r="H11460" t="str">
        <f t="shared" si="902"/>
        <v>BeforeNoon</v>
      </c>
      <c r="I11460" s="11">
        <v>113</v>
      </c>
      <c r="J11460">
        <v>118</v>
      </c>
      <c r="K11460">
        <v>0.9576271186440678</v>
      </c>
    </row>
    <row r="11461" spans="1:11" x14ac:dyDescent="0.3">
      <c r="A11461" s="7">
        <f t="shared" si="901"/>
        <v>42952</v>
      </c>
      <c r="B11461" s="8">
        <v>10</v>
      </c>
      <c r="C11461" s="6" t="s">
        <v>746</v>
      </c>
      <c r="D11461" s="10" t="s">
        <v>20</v>
      </c>
      <c r="E11461" s="6" t="s">
        <v>747</v>
      </c>
      <c r="F11461" s="6" t="s">
        <v>15</v>
      </c>
      <c r="G11461">
        <v>234900</v>
      </c>
      <c r="H11461" t="str">
        <f t="shared" si="902"/>
        <v>BeforeNoon</v>
      </c>
      <c r="I11461" s="11">
        <v>19</v>
      </c>
      <c r="J11461">
        <v>50</v>
      </c>
      <c r="K11461">
        <v>0.38</v>
      </c>
    </row>
    <row r="11462" spans="1:11" x14ac:dyDescent="0.3">
      <c r="A11462" s="7">
        <f t="shared" si="901"/>
        <v>42952</v>
      </c>
      <c r="B11462" s="8">
        <f t="shared" si="901"/>
        <v>10</v>
      </c>
      <c r="C11462" s="6" t="s">
        <v>851</v>
      </c>
      <c r="D11462" s="10" t="s">
        <v>20</v>
      </c>
      <c r="E11462" s="6" t="s">
        <v>852</v>
      </c>
      <c r="F11462" s="6" t="s">
        <v>15</v>
      </c>
      <c r="G11462">
        <v>230000</v>
      </c>
      <c r="H11462" t="str">
        <f t="shared" si="902"/>
        <v>BeforeNoon</v>
      </c>
      <c r="I11462" s="11">
        <v>24</v>
      </c>
      <c r="J11462">
        <v>50</v>
      </c>
      <c r="K11462">
        <v>0.48</v>
      </c>
    </row>
    <row r="11463" spans="1:11" x14ac:dyDescent="0.3">
      <c r="A11463" s="7">
        <f t="shared" ref="A11463:B11478" si="903">A11462</f>
        <v>42952</v>
      </c>
      <c r="B11463" s="8">
        <f t="shared" si="903"/>
        <v>10</v>
      </c>
      <c r="C11463" s="9" t="s">
        <v>140</v>
      </c>
      <c r="D11463" s="10" t="s">
        <v>12</v>
      </c>
      <c r="E11463" s="9" t="s">
        <v>141</v>
      </c>
      <c r="F11463" s="6" t="s">
        <v>14</v>
      </c>
      <c r="G11463">
        <v>450000</v>
      </c>
      <c r="H11463" t="str">
        <f t="shared" si="902"/>
        <v>BeforeNoon</v>
      </c>
      <c r="I11463" s="11">
        <v>9</v>
      </c>
      <c r="J11463">
        <v>12</v>
      </c>
      <c r="K11463">
        <v>0.75</v>
      </c>
    </row>
    <row r="11464" spans="1:11" x14ac:dyDescent="0.3">
      <c r="A11464" s="7">
        <f t="shared" si="903"/>
        <v>42952</v>
      </c>
      <c r="B11464" s="8">
        <f t="shared" si="903"/>
        <v>10</v>
      </c>
      <c r="C11464" s="9" t="str">
        <f>C11463</f>
        <v>PG0095</v>
      </c>
      <c r="D11464" s="10" t="str">
        <f>D11463</f>
        <v>SU9</v>
      </c>
      <c r="E11464" s="9" t="str">
        <f>E11463</f>
        <v>DME,URJ</v>
      </c>
      <c r="F11464" s="6" t="s">
        <v>15</v>
      </c>
      <c r="G11464">
        <v>1160300</v>
      </c>
      <c r="H11464" t="str">
        <f t="shared" si="902"/>
        <v>BeforeNoon</v>
      </c>
      <c r="I11464" s="11">
        <v>69</v>
      </c>
      <c r="J11464">
        <v>85</v>
      </c>
      <c r="K11464">
        <v>0.81176470588235294</v>
      </c>
    </row>
    <row r="11465" spans="1:11" x14ac:dyDescent="0.3">
      <c r="A11465" s="7">
        <f t="shared" si="903"/>
        <v>42952</v>
      </c>
      <c r="B11465" s="8">
        <f t="shared" si="903"/>
        <v>10</v>
      </c>
      <c r="C11465" s="9" t="s">
        <v>142</v>
      </c>
      <c r="D11465" s="10" t="s">
        <v>12</v>
      </c>
      <c r="E11465" s="9" t="s">
        <v>143</v>
      </c>
      <c r="F11465" s="6" t="s">
        <v>14</v>
      </c>
      <c r="G11465">
        <v>90000</v>
      </c>
      <c r="H11465" t="str">
        <f t="shared" si="902"/>
        <v>BeforeNoon</v>
      </c>
      <c r="I11465" s="11">
        <v>5</v>
      </c>
      <c r="J11465">
        <v>12</v>
      </c>
      <c r="K11465">
        <v>0.41666666666666669</v>
      </c>
    </row>
    <row r="11466" spans="1:11" x14ac:dyDescent="0.3">
      <c r="A11466" s="7">
        <f t="shared" si="903"/>
        <v>42952</v>
      </c>
      <c r="B11466" s="8">
        <f t="shared" si="903"/>
        <v>10</v>
      </c>
      <c r="C11466" s="9" t="str">
        <f>C11465</f>
        <v>PG0115</v>
      </c>
      <c r="D11466" s="10" t="str">
        <f>D11465</f>
        <v>SU9</v>
      </c>
      <c r="E11466" s="9" t="str">
        <f>E11465</f>
        <v>BQS,KHV</v>
      </c>
      <c r="F11466" s="6" t="s">
        <v>15</v>
      </c>
      <c r="G11466">
        <v>181200</v>
      </c>
      <c r="H11466" t="str">
        <f t="shared" si="902"/>
        <v>BeforeNoon</v>
      </c>
      <c r="I11466" s="11">
        <v>30</v>
      </c>
      <c r="J11466">
        <v>85</v>
      </c>
      <c r="K11466">
        <v>0.35294117647058831</v>
      </c>
    </row>
    <row r="11467" spans="1:11" x14ac:dyDescent="0.3">
      <c r="A11467" s="7">
        <f t="shared" si="903"/>
        <v>42952</v>
      </c>
      <c r="B11467" s="8">
        <f t="shared" si="903"/>
        <v>10</v>
      </c>
      <c r="C11467" s="6" t="s">
        <v>144</v>
      </c>
      <c r="D11467" s="10" t="s">
        <v>20</v>
      </c>
      <c r="E11467" s="6" t="s">
        <v>145</v>
      </c>
      <c r="F11467" s="6" t="s">
        <v>15</v>
      </c>
      <c r="G11467">
        <v>159500</v>
      </c>
      <c r="H11467" t="str">
        <f t="shared" si="902"/>
        <v>BeforeNoon</v>
      </c>
      <c r="I11467" s="11">
        <v>8</v>
      </c>
      <c r="J11467">
        <v>50</v>
      </c>
      <c r="K11467">
        <v>0.16</v>
      </c>
    </row>
    <row r="11468" spans="1:11" x14ac:dyDescent="0.3">
      <c r="A11468" s="7">
        <f t="shared" si="903"/>
        <v>42952</v>
      </c>
      <c r="B11468" s="8">
        <f t="shared" si="903"/>
        <v>10</v>
      </c>
      <c r="C11468" s="6" t="s">
        <v>146</v>
      </c>
      <c r="D11468" s="10" t="s">
        <v>20</v>
      </c>
      <c r="E11468" s="6" t="s">
        <v>147</v>
      </c>
      <c r="F11468" s="6" t="s">
        <v>15</v>
      </c>
      <c r="G11468">
        <v>128900</v>
      </c>
      <c r="H11468" t="str">
        <f t="shared" si="902"/>
        <v>BeforeNoon</v>
      </c>
      <c r="I11468" s="11">
        <v>17</v>
      </c>
      <c r="J11468">
        <v>50</v>
      </c>
      <c r="K11468">
        <v>0.34</v>
      </c>
    </row>
    <row r="11469" spans="1:11" x14ac:dyDescent="0.3">
      <c r="A11469" s="7">
        <f t="shared" si="903"/>
        <v>42952</v>
      </c>
      <c r="B11469" s="8">
        <f t="shared" si="903"/>
        <v>10</v>
      </c>
      <c r="C11469" s="6" t="s">
        <v>642</v>
      </c>
      <c r="D11469" s="10" t="s">
        <v>20</v>
      </c>
      <c r="E11469" s="6" t="s">
        <v>643</v>
      </c>
      <c r="F11469" s="6" t="s">
        <v>15</v>
      </c>
      <c r="G11469">
        <v>153100</v>
      </c>
      <c r="H11469" t="str">
        <f t="shared" si="902"/>
        <v>BeforeNoon</v>
      </c>
      <c r="I11469" s="11">
        <v>49</v>
      </c>
      <c r="J11469">
        <v>50</v>
      </c>
      <c r="K11469">
        <v>0.98</v>
      </c>
    </row>
    <row r="11470" spans="1:11" x14ac:dyDescent="0.3">
      <c r="A11470" s="7">
        <f t="shared" si="903"/>
        <v>42952</v>
      </c>
      <c r="B11470" s="8">
        <f t="shared" si="903"/>
        <v>10</v>
      </c>
      <c r="C11470" s="9" t="s">
        <v>148</v>
      </c>
      <c r="D11470" s="10" t="s">
        <v>12</v>
      </c>
      <c r="E11470" s="9" t="s">
        <v>149</v>
      </c>
      <c r="F11470" s="6" t="s">
        <v>14</v>
      </c>
      <c r="G11470">
        <v>216500</v>
      </c>
      <c r="H11470" t="str">
        <f t="shared" si="902"/>
        <v>BeforeNoon</v>
      </c>
      <c r="I11470" s="11">
        <v>5</v>
      </c>
      <c r="J11470">
        <v>12</v>
      </c>
      <c r="K11470">
        <v>0.41666666666666669</v>
      </c>
    </row>
    <row r="11471" spans="1:11" x14ac:dyDescent="0.3">
      <c r="A11471" s="7">
        <f t="shared" si="903"/>
        <v>42952</v>
      </c>
      <c r="B11471" s="8">
        <f t="shared" si="903"/>
        <v>10</v>
      </c>
      <c r="C11471" s="9" t="str">
        <f>C11470</f>
        <v>PG0153</v>
      </c>
      <c r="D11471" s="10" t="str">
        <f>D11470</f>
        <v>SU9</v>
      </c>
      <c r="E11471" s="9" t="str">
        <f>E11470</f>
        <v>MMK,SVO</v>
      </c>
      <c r="F11471" s="6" t="s">
        <v>15</v>
      </c>
      <c r="G11471">
        <v>492600</v>
      </c>
      <c r="H11471" t="str">
        <f t="shared" si="902"/>
        <v>BeforeNoon</v>
      </c>
      <c r="I11471" s="11">
        <v>34</v>
      </c>
      <c r="J11471">
        <v>85</v>
      </c>
      <c r="K11471">
        <v>0.4</v>
      </c>
    </row>
    <row r="11472" spans="1:11" x14ac:dyDescent="0.3">
      <c r="A11472" s="7">
        <f t="shared" si="903"/>
        <v>42952</v>
      </c>
      <c r="B11472" s="8">
        <f t="shared" si="903"/>
        <v>10</v>
      </c>
      <c r="C11472" s="9" t="s">
        <v>150</v>
      </c>
      <c r="D11472" s="10" t="s">
        <v>12</v>
      </c>
      <c r="E11472" s="9" t="s">
        <v>151</v>
      </c>
      <c r="F11472" s="6" t="s">
        <v>14</v>
      </c>
      <c r="G11472">
        <v>122100</v>
      </c>
      <c r="H11472" t="str">
        <f t="shared" si="902"/>
        <v>BeforeNoon</v>
      </c>
      <c r="I11472" s="11">
        <v>11</v>
      </c>
      <c r="J11472">
        <v>12</v>
      </c>
      <c r="K11472">
        <v>0.91666666666666663</v>
      </c>
    </row>
    <row r="11473" spans="1:11" x14ac:dyDescent="0.3">
      <c r="A11473" s="7">
        <f t="shared" si="903"/>
        <v>42952</v>
      </c>
      <c r="B11473" s="8">
        <f t="shared" si="903"/>
        <v>10</v>
      </c>
      <c r="C11473" s="9" t="str">
        <f>C11472</f>
        <v>PG0159</v>
      </c>
      <c r="D11473" s="10" t="str">
        <f>D11472</f>
        <v>SU9</v>
      </c>
      <c r="E11473" s="9" t="str">
        <f>E11472</f>
        <v>SVO,BZK</v>
      </c>
      <c r="F11473" s="6" t="s">
        <v>15</v>
      </c>
      <c r="G11473">
        <v>274600</v>
      </c>
      <c r="H11473" t="str">
        <f t="shared" si="902"/>
        <v>BeforeNoon</v>
      </c>
      <c r="I11473" s="11">
        <v>74</v>
      </c>
      <c r="J11473">
        <v>85</v>
      </c>
      <c r="K11473">
        <v>0.87058823529411766</v>
      </c>
    </row>
    <row r="11474" spans="1:11" x14ac:dyDescent="0.3">
      <c r="A11474" s="7">
        <f t="shared" si="903"/>
        <v>42952</v>
      </c>
      <c r="B11474" s="8">
        <f t="shared" si="903"/>
        <v>10</v>
      </c>
      <c r="C11474" s="9" t="s">
        <v>152</v>
      </c>
      <c r="D11474" s="10" t="s">
        <v>12</v>
      </c>
      <c r="E11474" s="9" t="s">
        <v>153</v>
      </c>
      <c r="F11474" s="6" t="s">
        <v>14</v>
      </c>
      <c r="G11474">
        <v>704000</v>
      </c>
      <c r="H11474" t="str">
        <f t="shared" si="902"/>
        <v>BeforeNoon</v>
      </c>
      <c r="I11474" s="11">
        <v>10</v>
      </c>
      <c r="J11474">
        <v>12</v>
      </c>
      <c r="K11474">
        <v>0.83333333333333337</v>
      </c>
    </row>
    <row r="11475" spans="1:11" x14ac:dyDescent="0.3">
      <c r="A11475" s="7">
        <f t="shared" si="903"/>
        <v>42952</v>
      </c>
      <c r="B11475" s="8">
        <f t="shared" si="903"/>
        <v>10</v>
      </c>
      <c r="C11475" s="9" t="str">
        <f>C11474</f>
        <v>PG0165</v>
      </c>
      <c r="D11475" s="10" t="str">
        <f>D11474</f>
        <v>SU9</v>
      </c>
      <c r="E11475" s="9" t="str">
        <f>E11474</f>
        <v>NUX,DME</v>
      </c>
      <c r="F11475" s="6" t="s">
        <v>15</v>
      </c>
      <c r="G11475">
        <v>1348700</v>
      </c>
      <c r="H11475" t="str">
        <f t="shared" si="902"/>
        <v>BeforeNoon</v>
      </c>
      <c r="I11475" s="11">
        <v>57</v>
      </c>
      <c r="J11475">
        <v>85</v>
      </c>
      <c r="K11475">
        <v>0.6705882352941176</v>
      </c>
    </row>
    <row r="11476" spans="1:11" x14ac:dyDescent="0.3">
      <c r="A11476" s="7">
        <f t="shared" si="903"/>
        <v>42952</v>
      </c>
      <c r="B11476" s="8">
        <f t="shared" si="903"/>
        <v>10</v>
      </c>
      <c r="C11476" s="9" t="s">
        <v>154</v>
      </c>
      <c r="D11476" s="10" t="s">
        <v>98</v>
      </c>
      <c r="E11476" s="9" t="s">
        <v>155</v>
      </c>
      <c r="F11476" s="6" t="s">
        <v>14</v>
      </c>
      <c r="G11476">
        <v>516000</v>
      </c>
      <c r="H11476" t="str">
        <f t="shared" si="902"/>
        <v>BeforeNoon</v>
      </c>
      <c r="I11476" s="11">
        <v>24</v>
      </c>
      <c r="J11476">
        <v>28</v>
      </c>
      <c r="K11476">
        <v>0.8571428571428571</v>
      </c>
    </row>
    <row r="11477" spans="1:11" x14ac:dyDescent="0.3">
      <c r="A11477" s="7">
        <f t="shared" si="903"/>
        <v>42952</v>
      </c>
      <c r="B11477" s="8">
        <f t="shared" si="903"/>
        <v>10</v>
      </c>
      <c r="C11477" s="9" t="str">
        <f>C11476</f>
        <v>PG0202</v>
      </c>
      <c r="D11477" s="10" t="str">
        <f>D11476</f>
        <v>321</v>
      </c>
      <c r="E11477" s="9" t="str">
        <f>E11476</f>
        <v>DME,KZN</v>
      </c>
      <c r="F11477" s="6" t="s">
        <v>15</v>
      </c>
      <c r="G11477">
        <v>884700</v>
      </c>
      <c r="H11477" t="str">
        <f t="shared" si="902"/>
        <v>BeforeNoon</v>
      </c>
      <c r="I11477" s="11">
        <v>122</v>
      </c>
      <c r="J11477">
        <v>142</v>
      </c>
      <c r="K11477">
        <v>0.85915492957746475</v>
      </c>
    </row>
    <row r="11478" spans="1:11" x14ac:dyDescent="0.3">
      <c r="A11478" s="7">
        <f t="shared" si="903"/>
        <v>42952</v>
      </c>
      <c r="B11478" s="8">
        <f t="shared" si="903"/>
        <v>10</v>
      </c>
      <c r="C11478" s="9" t="s">
        <v>156</v>
      </c>
      <c r="D11478" s="10" t="s">
        <v>25</v>
      </c>
      <c r="E11478" s="9" t="s">
        <v>157</v>
      </c>
      <c r="F11478" s="6" t="s">
        <v>14</v>
      </c>
      <c r="G11478">
        <v>465500</v>
      </c>
      <c r="H11478" t="str">
        <f t="shared" si="902"/>
        <v>BeforeNoon</v>
      </c>
      <c r="I11478" s="11">
        <v>19</v>
      </c>
      <c r="J11478">
        <v>30</v>
      </c>
      <c r="K11478">
        <v>0.6333333333333333</v>
      </c>
    </row>
    <row r="11479" spans="1:11" x14ac:dyDescent="0.3">
      <c r="A11479" s="7">
        <f t="shared" ref="A11479:B11494" si="904">A11478</f>
        <v>42952</v>
      </c>
      <c r="B11479" s="8">
        <f t="shared" si="904"/>
        <v>10</v>
      </c>
      <c r="C11479" s="9" t="str">
        <f>C11478</f>
        <v>PG0217</v>
      </c>
      <c r="D11479" s="10" t="str">
        <f>D11478</f>
        <v>763</v>
      </c>
      <c r="E11479" s="9" t="str">
        <f>E11478</f>
        <v>KUF,DME</v>
      </c>
      <c r="F11479" s="6" t="s">
        <v>15</v>
      </c>
      <c r="G11479">
        <v>1085600</v>
      </c>
      <c r="H11479" t="str">
        <f t="shared" si="902"/>
        <v>BeforeNoon</v>
      </c>
      <c r="I11479" s="11">
        <v>132</v>
      </c>
      <c r="J11479">
        <v>192</v>
      </c>
      <c r="K11479">
        <v>0.6875</v>
      </c>
    </row>
    <row r="11480" spans="1:11" x14ac:dyDescent="0.3">
      <c r="A11480" s="7">
        <f t="shared" si="904"/>
        <v>42952</v>
      </c>
      <c r="B11480" s="8">
        <f t="shared" si="904"/>
        <v>10</v>
      </c>
      <c r="C11480" s="9" t="s">
        <v>158</v>
      </c>
      <c r="D11480" s="10" t="s">
        <v>98</v>
      </c>
      <c r="E11480" s="9" t="s">
        <v>159</v>
      </c>
      <c r="F11480" s="6" t="s">
        <v>14</v>
      </c>
      <c r="G11480">
        <v>451200</v>
      </c>
      <c r="H11480" t="str">
        <f t="shared" si="902"/>
        <v>BeforeNoon</v>
      </c>
      <c r="I11480" s="11">
        <v>24</v>
      </c>
      <c r="J11480">
        <v>28</v>
      </c>
      <c r="K11480">
        <v>0.8571428571428571</v>
      </c>
    </row>
    <row r="11481" spans="1:11" x14ac:dyDescent="0.3">
      <c r="A11481" s="7">
        <f t="shared" si="904"/>
        <v>42952</v>
      </c>
      <c r="B11481" s="8">
        <f t="shared" si="904"/>
        <v>10</v>
      </c>
      <c r="C11481" s="9" t="str">
        <f>C11480</f>
        <v>PG0230</v>
      </c>
      <c r="D11481" s="10" t="str">
        <f>D11480</f>
        <v>321</v>
      </c>
      <c r="E11481" s="9" t="str">
        <f>E11480</f>
        <v>LED,VKO</v>
      </c>
      <c r="F11481" s="6" t="s">
        <v>15</v>
      </c>
      <c r="G11481">
        <v>755100</v>
      </c>
      <c r="H11481" t="str">
        <f t="shared" si="902"/>
        <v>BeforeNoon</v>
      </c>
      <c r="I11481" s="11">
        <v>119</v>
      </c>
      <c r="J11481">
        <v>142</v>
      </c>
      <c r="K11481">
        <v>0.8380281690140845</v>
      </c>
    </row>
    <row r="11482" spans="1:11" x14ac:dyDescent="0.3">
      <c r="A11482" s="7">
        <f t="shared" si="904"/>
        <v>42952</v>
      </c>
      <c r="B11482" s="8">
        <f t="shared" si="904"/>
        <v>10</v>
      </c>
      <c r="C11482" s="9" t="s">
        <v>160</v>
      </c>
      <c r="D11482" s="10" t="s">
        <v>12</v>
      </c>
      <c r="E11482" s="9" t="s">
        <v>161</v>
      </c>
      <c r="F11482" s="6" t="s">
        <v>14</v>
      </c>
      <c r="G11482">
        <v>328000</v>
      </c>
      <c r="H11482" t="str">
        <f t="shared" si="902"/>
        <v>BeforeNoon</v>
      </c>
      <c r="I11482" s="11">
        <v>10</v>
      </c>
      <c r="J11482">
        <v>12</v>
      </c>
      <c r="K11482">
        <v>0.83333333333333337</v>
      </c>
    </row>
    <row r="11483" spans="1:11" x14ac:dyDescent="0.3">
      <c r="A11483" s="7">
        <f t="shared" si="904"/>
        <v>42952</v>
      </c>
      <c r="B11483" s="8">
        <f t="shared" si="904"/>
        <v>10</v>
      </c>
      <c r="C11483" s="9" t="str">
        <f>C11482</f>
        <v>PG0285</v>
      </c>
      <c r="D11483" s="10" t="str">
        <f>D11482</f>
        <v>SU9</v>
      </c>
      <c r="E11483" s="9" t="str">
        <f>E11482</f>
        <v>LED,KVX</v>
      </c>
      <c r="F11483" s="6" t="s">
        <v>15</v>
      </c>
      <c r="G11483">
        <v>833900</v>
      </c>
      <c r="H11483" t="str">
        <f t="shared" si="902"/>
        <v>BeforeNoon</v>
      </c>
      <c r="I11483" s="11">
        <v>76</v>
      </c>
      <c r="J11483">
        <v>85</v>
      </c>
      <c r="K11483">
        <v>0.89411764705882357</v>
      </c>
    </row>
    <row r="11484" spans="1:11" x14ac:dyDescent="0.3">
      <c r="A11484" s="7">
        <f t="shared" si="904"/>
        <v>42952</v>
      </c>
      <c r="B11484" s="8">
        <f t="shared" si="904"/>
        <v>10</v>
      </c>
      <c r="C11484" s="9" t="s">
        <v>162</v>
      </c>
      <c r="D11484" s="10" t="s">
        <v>12</v>
      </c>
      <c r="E11484" s="9" t="s">
        <v>163</v>
      </c>
      <c r="F11484" s="6" t="s">
        <v>14</v>
      </c>
      <c r="G11484">
        <v>418200</v>
      </c>
      <c r="H11484" t="str">
        <f t="shared" si="902"/>
        <v>BeforeNoon</v>
      </c>
      <c r="I11484" s="11">
        <v>6</v>
      </c>
      <c r="J11484">
        <v>12</v>
      </c>
      <c r="K11484">
        <v>0.5</v>
      </c>
    </row>
    <row r="11485" spans="1:11" x14ac:dyDescent="0.3">
      <c r="A11485" s="7">
        <f t="shared" si="904"/>
        <v>42952</v>
      </c>
      <c r="B11485" s="8">
        <f t="shared" si="904"/>
        <v>10</v>
      </c>
      <c r="C11485" s="9" t="str">
        <f>C11484</f>
        <v>PG0292</v>
      </c>
      <c r="D11485" s="10" t="str">
        <f>D11484</f>
        <v>SU9</v>
      </c>
      <c r="E11485" s="9" t="str">
        <f>E11484</f>
        <v>NUX,SVO</v>
      </c>
      <c r="F11485" s="6" t="s">
        <v>15</v>
      </c>
      <c r="G11485">
        <v>819200</v>
      </c>
      <c r="H11485" t="str">
        <f t="shared" si="902"/>
        <v>BeforeNoon</v>
      </c>
      <c r="I11485" s="11">
        <v>35</v>
      </c>
      <c r="J11485">
        <v>85</v>
      </c>
      <c r="K11485">
        <v>0.41176470588235292</v>
      </c>
    </row>
    <row r="11486" spans="1:11" x14ac:dyDescent="0.3">
      <c r="A11486" s="7">
        <f t="shared" si="904"/>
        <v>42952</v>
      </c>
      <c r="B11486" s="8">
        <f t="shared" si="904"/>
        <v>10</v>
      </c>
      <c r="C11486" s="9" t="s">
        <v>164</v>
      </c>
      <c r="D11486" s="10" t="s">
        <v>12</v>
      </c>
      <c r="E11486" s="9" t="s">
        <v>165</v>
      </c>
      <c r="F11486" s="6" t="s">
        <v>14</v>
      </c>
      <c r="G11486">
        <v>562100</v>
      </c>
      <c r="H11486" t="str">
        <f t="shared" si="902"/>
        <v>BeforeNoon</v>
      </c>
      <c r="I11486" s="11">
        <v>11</v>
      </c>
      <c r="J11486">
        <v>12</v>
      </c>
      <c r="K11486">
        <v>0.91666666666666663</v>
      </c>
    </row>
    <row r="11487" spans="1:11" x14ac:dyDescent="0.3">
      <c r="A11487" s="7">
        <f t="shared" si="904"/>
        <v>42952</v>
      </c>
      <c r="B11487" s="8">
        <f t="shared" si="904"/>
        <v>10</v>
      </c>
      <c r="C11487" s="9" t="str">
        <f>C11486</f>
        <v>PG0302</v>
      </c>
      <c r="D11487" s="10" t="str">
        <f>D11486</f>
        <v>SU9</v>
      </c>
      <c r="E11487" s="9" t="str">
        <f>E11486</f>
        <v>TJM,SVO</v>
      </c>
      <c r="F11487" s="6" t="s">
        <v>15</v>
      </c>
      <c r="G11487">
        <v>1213800</v>
      </c>
      <c r="H11487" t="str">
        <f t="shared" si="902"/>
        <v>BeforeNoon</v>
      </c>
      <c r="I11487" s="11">
        <v>71</v>
      </c>
      <c r="J11487">
        <v>85</v>
      </c>
      <c r="K11487">
        <v>0.83529411764705885</v>
      </c>
    </row>
    <row r="11488" spans="1:11" x14ac:dyDescent="0.3">
      <c r="A11488" s="7">
        <f t="shared" si="904"/>
        <v>42952</v>
      </c>
      <c r="B11488" s="8">
        <f t="shared" si="904"/>
        <v>10</v>
      </c>
      <c r="C11488" s="9" t="s">
        <v>775</v>
      </c>
      <c r="D11488" s="10" t="s">
        <v>85</v>
      </c>
      <c r="E11488" s="9" t="s">
        <v>776</v>
      </c>
      <c r="F11488" s="6" t="s">
        <v>14</v>
      </c>
      <c r="G11488">
        <v>106800</v>
      </c>
      <c r="H11488" t="str">
        <f t="shared" si="902"/>
        <v>BeforeNoon</v>
      </c>
      <c r="I11488" s="11">
        <v>1</v>
      </c>
      <c r="J11488">
        <v>12</v>
      </c>
      <c r="K11488">
        <v>8.3333333333333329E-2</v>
      </c>
    </row>
    <row r="11489" spans="1:11" x14ac:dyDescent="0.3">
      <c r="A11489" s="7">
        <f t="shared" si="904"/>
        <v>42952</v>
      </c>
      <c r="B11489" s="8">
        <f t="shared" si="904"/>
        <v>10</v>
      </c>
      <c r="C11489" s="9" t="str">
        <f>C11488</f>
        <v>PG0322</v>
      </c>
      <c r="D11489" s="10" t="str">
        <f>D11488</f>
        <v>733</v>
      </c>
      <c r="E11489" s="9" t="str">
        <f>E11488</f>
        <v>AER,NOZ</v>
      </c>
      <c r="F11489" s="6" t="s">
        <v>15</v>
      </c>
      <c r="G11489">
        <v>462800</v>
      </c>
      <c r="H11489" t="str">
        <f t="shared" si="902"/>
        <v>BeforeNoon</v>
      </c>
      <c r="I11489" s="11">
        <v>13</v>
      </c>
      <c r="J11489">
        <v>118</v>
      </c>
      <c r="K11489">
        <v>0.1101694915254237</v>
      </c>
    </row>
    <row r="11490" spans="1:11" x14ac:dyDescent="0.3">
      <c r="A11490" s="7">
        <f t="shared" si="904"/>
        <v>42952</v>
      </c>
      <c r="B11490" s="8">
        <f t="shared" si="904"/>
        <v>10</v>
      </c>
      <c r="C11490" s="6" t="s">
        <v>166</v>
      </c>
      <c r="D11490" s="10" t="s">
        <v>20</v>
      </c>
      <c r="E11490" s="6" t="s">
        <v>167</v>
      </c>
      <c r="F11490" s="6" t="s">
        <v>15</v>
      </c>
      <c r="G11490">
        <v>90000</v>
      </c>
      <c r="H11490" t="str">
        <f t="shared" si="902"/>
        <v>BeforeNoon</v>
      </c>
      <c r="I11490" s="11">
        <v>12</v>
      </c>
      <c r="J11490">
        <v>50</v>
      </c>
      <c r="K11490">
        <v>0.24</v>
      </c>
    </row>
    <row r="11491" spans="1:11" x14ac:dyDescent="0.3">
      <c r="A11491" s="7">
        <f t="shared" si="904"/>
        <v>42952</v>
      </c>
      <c r="B11491" s="8">
        <f t="shared" si="904"/>
        <v>10</v>
      </c>
      <c r="C11491" s="6" t="s">
        <v>644</v>
      </c>
      <c r="D11491" s="10" t="s">
        <v>20</v>
      </c>
      <c r="E11491" s="6" t="s">
        <v>645</v>
      </c>
      <c r="F11491" s="6" t="s">
        <v>15</v>
      </c>
      <c r="G11491">
        <v>588400</v>
      </c>
      <c r="H11491" t="str">
        <f t="shared" si="902"/>
        <v>BeforeNoon</v>
      </c>
      <c r="I11491" s="11">
        <v>38</v>
      </c>
      <c r="J11491">
        <v>50</v>
      </c>
      <c r="K11491">
        <v>0.76</v>
      </c>
    </row>
    <row r="11492" spans="1:11" x14ac:dyDescent="0.3">
      <c r="A11492" s="7">
        <f t="shared" si="904"/>
        <v>42952</v>
      </c>
      <c r="B11492" s="8">
        <f t="shared" si="904"/>
        <v>10</v>
      </c>
      <c r="C11492" s="6" t="s">
        <v>646</v>
      </c>
      <c r="D11492" s="10" t="s">
        <v>20</v>
      </c>
      <c r="E11492" s="6" t="s">
        <v>647</v>
      </c>
      <c r="F11492" s="6" t="s">
        <v>15</v>
      </c>
      <c r="G11492">
        <v>160000</v>
      </c>
      <c r="H11492" t="str">
        <f t="shared" si="902"/>
        <v>BeforeNoon</v>
      </c>
      <c r="I11492" s="11">
        <v>44</v>
      </c>
      <c r="J11492">
        <v>50</v>
      </c>
      <c r="K11492">
        <v>0.88</v>
      </c>
    </row>
    <row r="11493" spans="1:11" x14ac:dyDescent="0.3">
      <c r="A11493" s="7">
        <f t="shared" si="904"/>
        <v>42952</v>
      </c>
      <c r="B11493" s="8">
        <f t="shared" si="904"/>
        <v>10</v>
      </c>
      <c r="C11493" s="6" t="s">
        <v>821</v>
      </c>
      <c r="D11493" s="10" t="s">
        <v>20</v>
      </c>
      <c r="E11493" s="6" t="s">
        <v>822</v>
      </c>
      <c r="F11493" s="6" t="s">
        <v>15</v>
      </c>
      <c r="G11493">
        <v>159200</v>
      </c>
      <c r="H11493" t="str">
        <f t="shared" si="902"/>
        <v>BeforeNoon</v>
      </c>
      <c r="I11493" s="11">
        <v>44</v>
      </c>
      <c r="J11493">
        <v>50</v>
      </c>
      <c r="K11493">
        <v>0.88</v>
      </c>
    </row>
    <row r="11494" spans="1:11" x14ac:dyDescent="0.3">
      <c r="A11494" s="7">
        <f t="shared" si="904"/>
        <v>42952</v>
      </c>
      <c r="B11494" s="8">
        <f t="shared" si="904"/>
        <v>10</v>
      </c>
      <c r="C11494" s="9" t="s">
        <v>170</v>
      </c>
      <c r="D11494" s="10" t="s">
        <v>12</v>
      </c>
      <c r="E11494" s="9" t="s">
        <v>171</v>
      </c>
      <c r="F11494" s="6" t="s">
        <v>14</v>
      </c>
      <c r="G11494">
        <v>12600</v>
      </c>
      <c r="H11494" t="str">
        <f t="shared" si="902"/>
        <v>BeforeNoon</v>
      </c>
      <c r="I11494" s="11">
        <v>1</v>
      </c>
      <c r="J11494">
        <v>12</v>
      </c>
      <c r="K11494">
        <v>8.3333333333333329E-2</v>
      </c>
    </row>
    <row r="11495" spans="1:11" x14ac:dyDescent="0.3">
      <c r="A11495" s="7">
        <f t="shared" ref="A11495:B11510" si="905">A11494</f>
        <v>42952</v>
      </c>
      <c r="B11495" s="8">
        <f t="shared" si="905"/>
        <v>10</v>
      </c>
      <c r="C11495" s="9" t="str">
        <f>C11494</f>
        <v>PG0454</v>
      </c>
      <c r="D11495" s="10" t="str">
        <f>D11494</f>
        <v>SU9</v>
      </c>
      <c r="E11495" s="9" t="str">
        <f>E11494</f>
        <v>DME,URS</v>
      </c>
      <c r="F11495" s="6" t="s">
        <v>15</v>
      </c>
      <c r="G11495">
        <v>71800</v>
      </c>
      <c r="H11495" t="str">
        <f t="shared" si="902"/>
        <v>BeforeNoon</v>
      </c>
      <c r="I11495" s="11">
        <v>17</v>
      </c>
      <c r="J11495">
        <v>85</v>
      </c>
      <c r="K11495">
        <v>0.2</v>
      </c>
    </row>
    <row r="11496" spans="1:11" x14ac:dyDescent="0.3">
      <c r="A11496" s="7">
        <f t="shared" si="905"/>
        <v>42952</v>
      </c>
      <c r="B11496" s="8">
        <f t="shared" si="905"/>
        <v>10</v>
      </c>
      <c r="C11496" s="6" t="s">
        <v>648</v>
      </c>
      <c r="D11496" s="10" t="s">
        <v>30</v>
      </c>
      <c r="E11496" s="6" t="s">
        <v>649</v>
      </c>
      <c r="F11496" s="6" t="s">
        <v>15</v>
      </c>
      <c r="G11496">
        <v>35100</v>
      </c>
      <c r="H11496" t="str">
        <f t="shared" si="902"/>
        <v>BeforeNoon</v>
      </c>
      <c r="I11496" s="11">
        <v>9</v>
      </c>
      <c r="J11496">
        <v>12</v>
      </c>
      <c r="K11496">
        <v>0.75</v>
      </c>
    </row>
    <row r="11497" spans="1:11" x14ac:dyDescent="0.3">
      <c r="A11497" s="7">
        <f t="shared" si="905"/>
        <v>42952</v>
      </c>
      <c r="B11497" s="8">
        <f t="shared" si="905"/>
        <v>10</v>
      </c>
      <c r="C11497" s="9" t="s">
        <v>172</v>
      </c>
      <c r="D11497" s="10" t="s">
        <v>98</v>
      </c>
      <c r="E11497" s="9" t="s">
        <v>173</v>
      </c>
      <c r="F11497" s="6" t="s">
        <v>14</v>
      </c>
      <c r="G11497">
        <v>504000</v>
      </c>
      <c r="H11497" t="str">
        <f t="shared" si="902"/>
        <v>BeforeNoon</v>
      </c>
      <c r="I11497" s="11">
        <v>28</v>
      </c>
      <c r="J11497">
        <v>28</v>
      </c>
      <c r="K11497">
        <v>1</v>
      </c>
    </row>
    <row r="11498" spans="1:11" x14ac:dyDescent="0.3">
      <c r="A11498" s="7">
        <f t="shared" si="905"/>
        <v>42952</v>
      </c>
      <c r="B11498" s="8">
        <f t="shared" si="905"/>
        <v>10</v>
      </c>
      <c r="C11498" s="9" t="str">
        <f>C11497</f>
        <v>PG0470</v>
      </c>
      <c r="D11498" s="10" t="str">
        <f>D11497</f>
        <v>321</v>
      </c>
      <c r="E11498" s="9" t="str">
        <f>E11497</f>
        <v>SVO,LED</v>
      </c>
      <c r="F11498" s="6" t="s">
        <v>15</v>
      </c>
      <c r="G11498">
        <v>859200</v>
      </c>
      <c r="H11498" t="str">
        <f t="shared" si="902"/>
        <v>BeforeNoon</v>
      </c>
      <c r="I11498" s="11">
        <v>142</v>
      </c>
      <c r="J11498">
        <v>142</v>
      </c>
      <c r="K11498">
        <v>1</v>
      </c>
    </row>
    <row r="11499" spans="1:11" x14ac:dyDescent="0.3">
      <c r="A11499" s="7">
        <f t="shared" si="905"/>
        <v>42952</v>
      </c>
      <c r="B11499" s="8">
        <f t="shared" si="905"/>
        <v>10</v>
      </c>
      <c r="C11499" s="9" t="s">
        <v>650</v>
      </c>
      <c r="D11499" s="10" t="s">
        <v>17</v>
      </c>
      <c r="E11499" s="9" t="s">
        <v>651</v>
      </c>
      <c r="F11499" s="6" t="s">
        <v>14</v>
      </c>
      <c r="G11499">
        <v>1906200</v>
      </c>
      <c r="H11499" t="str">
        <f t="shared" si="902"/>
        <v>BeforeNoon</v>
      </c>
      <c r="I11499" s="11">
        <v>18</v>
      </c>
      <c r="J11499">
        <v>20</v>
      </c>
      <c r="K11499">
        <v>0.9</v>
      </c>
    </row>
    <row r="11500" spans="1:11" x14ac:dyDescent="0.3">
      <c r="A11500" s="7">
        <f t="shared" si="905"/>
        <v>42952</v>
      </c>
      <c r="B11500" s="8">
        <f t="shared" si="905"/>
        <v>10</v>
      </c>
      <c r="C11500" s="9" t="str">
        <f>C11499</f>
        <v>PG0498</v>
      </c>
      <c r="D11500" s="10" t="str">
        <f>D11499</f>
        <v>319</v>
      </c>
      <c r="E11500" s="9" t="str">
        <f>E11499</f>
        <v>KZN,IKT</v>
      </c>
      <c r="F11500" s="6" t="s">
        <v>15</v>
      </c>
      <c r="G11500">
        <v>2799200</v>
      </c>
      <c r="H11500" t="str">
        <f t="shared" si="902"/>
        <v>BeforeNoon</v>
      </c>
      <c r="I11500" s="11">
        <v>79</v>
      </c>
      <c r="J11500">
        <v>96</v>
      </c>
      <c r="K11500">
        <v>0.82291666666666663</v>
      </c>
    </row>
    <row r="11501" spans="1:11" x14ac:dyDescent="0.3">
      <c r="A11501" s="7">
        <f t="shared" si="905"/>
        <v>42952</v>
      </c>
      <c r="B11501" s="8">
        <f t="shared" si="905"/>
        <v>10</v>
      </c>
      <c r="C11501" s="9" t="s">
        <v>176</v>
      </c>
      <c r="D11501" s="10" t="s">
        <v>25</v>
      </c>
      <c r="E11501" s="9" t="s">
        <v>177</v>
      </c>
      <c r="F11501" s="6" t="s">
        <v>14</v>
      </c>
      <c r="G11501">
        <v>550800</v>
      </c>
      <c r="H11501" t="str">
        <f t="shared" si="902"/>
        <v>BeforeNoon</v>
      </c>
      <c r="I11501" s="11">
        <v>18</v>
      </c>
      <c r="J11501">
        <v>30</v>
      </c>
      <c r="K11501">
        <v>0.6</v>
      </c>
    </row>
    <row r="11502" spans="1:11" x14ac:dyDescent="0.3">
      <c r="A11502" s="7">
        <f t="shared" si="905"/>
        <v>42952</v>
      </c>
      <c r="B11502" s="8">
        <f t="shared" si="905"/>
        <v>10</v>
      </c>
      <c r="C11502" s="9" t="str">
        <f>C11501</f>
        <v>PG0517</v>
      </c>
      <c r="D11502" s="10" t="str">
        <f>D11501</f>
        <v>763</v>
      </c>
      <c r="E11502" s="9" t="str">
        <f>E11501</f>
        <v>DME,SCW</v>
      </c>
      <c r="F11502" s="6" t="s">
        <v>15</v>
      </c>
      <c r="G11502">
        <v>1330000</v>
      </c>
      <c r="H11502" t="str">
        <f t="shared" si="902"/>
        <v>BeforeNoon</v>
      </c>
      <c r="I11502" s="11">
        <v>130</v>
      </c>
      <c r="J11502">
        <v>192</v>
      </c>
      <c r="K11502">
        <v>0.67708333333333337</v>
      </c>
    </row>
    <row r="11503" spans="1:11" x14ac:dyDescent="0.3">
      <c r="A11503" s="7">
        <f t="shared" si="905"/>
        <v>42952</v>
      </c>
      <c r="B11503" s="8">
        <f t="shared" si="905"/>
        <v>10</v>
      </c>
      <c r="C11503" s="9" t="s">
        <v>178</v>
      </c>
      <c r="D11503" s="10" t="s">
        <v>25</v>
      </c>
      <c r="E11503" s="9" t="s">
        <v>179</v>
      </c>
      <c r="F11503" s="6" t="s">
        <v>14</v>
      </c>
      <c r="G11503">
        <v>600100</v>
      </c>
      <c r="H11503" t="str">
        <f t="shared" si="902"/>
        <v>BeforeNoon</v>
      </c>
      <c r="I11503" s="11">
        <v>17</v>
      </c>
      <c r="J11503">
        <v>30</v>
      </c>
      <c r="K11503">
        <v>0.56666666666666665</v>
      </c>
    </row>
    <row r="11504" spans="1:11" x14ac:dyDescent="0.3">
      <c r="A11504" s="7">
        <f t="shared" si="905"/>
        <v>42952</v>
      </c>
      <c r="B11504" s="8">
        <f t="shared" si="905"/>
        <v>10</v>
      </c>
      <c r="C11504" s="9" t="str">
        <f>C11503</f>
        <v>PG0530</v>
      </c>
      <c r="D11504" s="10" t="str">
        <f>D11503</f>
        <v>763</v>
      </c>
      <c r="E11504" s="9" t="str">
        <f>E11503</f>
        <v>UFA,SVO</v>
      </c>
      <c r="F11504" s="6" t="s">
        <v>15</v>
      </c>
      <c r="G11504">
        <v>1527700</v>
      </c>
      <c r="H11504" t="str">
        <f t="shared" si="902"/>
        <v>BeforeNoon</v>
      </c>
      <c r="I11504" s="11">
        <v>129</v>
      </c>
      <c r="J11504">
        <v>192</v>
      </c>
      <c r="K11504">
        <v>0.671875</v>
      </c>
    </row>
    <row r="11505" spans="1:11" x14ac:dyDescent="0.3">
      <c r="A11505" s="7">
        <f t="shared" si="905"/>
        <v>42952</v>
      </c>
      <c r="B11505" s="8">
        <f t="shared" si="905"/>
        <v>10</v>
      </c>
      <c r="C11505" s="9" t="s">
        <v>180</v>
      </c>
      <c r="D11505" s="10" t="s">
        <v>17</v>
      </c>
      <c r="E11505" s="9" t="s">
        <v>181</v>
      </c>
      <c r="F11505" s="6" t="s">
        <v>14</v>
      </c>
      <c r="G11505">
        <v>1996000</v>
      </c>
      <c r="H11505" t="str">
        <f t="shared" si="902"/>
        <v>BeforeNoon</v>
      </c>
      <c r="I11505" s="11">
        <v>20</v>
      </c>
      <c r="J11505">
        <v>20</v>
      </c>
      <c r="K11505">
        <v>1</v>
      </c>
    </row>
    <row r="11506" spans="1:11" x14ac:dyDescent="0.3">
      <c r="A11506" s="7">
        <f t="shared" si="905"/>
        <v>42952</v>
      </c>
      <c r="B11506" s="8">
        <f t="shared" si="905"/>
        <v>10</v>
      </c>
      <c r="C11506" s="9" t="str">
        <f>C11505</f>
        <v>PG0547</v>
      </c>
      <c r="D11506" s="10" t="str">
        <f>D11505</f>
        <v>319</v>
      </c>
      <c r="E11506" s="9" t="str">
        <f>E11505</f>
        <v>SVO,KJA</v>
      </c>
      <c r="F11506" s="6" t="s">
        <v>15</v>
      </c>
      <c r="G11506">
        <v>2743800</v>
      </c>
      <c r="H11506" t="str">
        <f t="shared" si="902"/>
        <v>BeforeNoon</v>
      </c>
      <c r="I11506" s="11">
        <v>82</v>
      </c>
      <c r="J11506">
        <v>96</v>
      </c>
      <c r="K11506">
        <v>0.85416666666666663</v>
      </c>
    </row>
    <row r="11507" spans="1:11" x14ac:dyDescent="0.3">
      <c r="A11507" s="7">
        <f t="shared" si="905"/>
        <v>42952</v>
      </c>
      <c r="B11507" s="8">
        <f t="shared" si="905"/>
        <v>10</v>
      </c>
      <c r="C11507" s="6" t="s">
        <v>888</v>
      </c>
      <c r="D11507" s="10" t="s">
        <v>30</v>
      </c>
      <c r="E11507" s="6" t="s">
        <v>889</v>
      </c>
      <c r="F11507" s="6" t="s">
        <v>15</v>
      </c>
      <c r="G11507">
        <v>49500</v>
      </c>
      <c r="H11507" t="str">
        <f t="shared" si="902"/>
        <v>BeforeNoon</v>
      </c>
      <c r="I11507" s="11">
        <v>5</v>
      </c>
      <c r="J11507">
        <v>12</v>
      </c>
      <c r="K11507">
        <v>0.41666666666666669</v>
      </c>
    </row>
    <row r="11508" spans="1:11" x14ac:dyDescent="0.3">
      <c r="A11508" s="7">
        <f t="shared" si="905"/>
        <v>42952</v>
      </c>
      <c r="B11508" s="8">
        <f t="shared" si="905"/>
        <v>10</v>
      </c>
      <c r="C11508" s="6" t="s">
        <v>182</v>
      </c>
      <c r="D11508" s="10" t="s">
        <v>20</v>
      </c>
      <c r="E11508" s="6" t="s">
        <v>183</v>
      </c>
      <c r="F11508" s="6" t="s">
        <v>15</v>
      </c>
      <c r="G11508">
        <v>274000</v>
      </c>
      <c r="H11508" t="str">
        <f t="shared" si="902"/>
        <v>BeforeNoon</v>
      </c>
      <c r="I11508" s="11">
        <v>22</v>
      </c>
      <c r="J11508">
        <v>50</v>
      </c>
      <c r="K11508">
        <v>0.44</v>
      </c>
    </row>
    <row r="11509" spans="1:11" x14ac:dyDescent="0.3">
      <c r="A11509" s="7">
        <f t="shared" si="905"/>
        <v>42952</v>
      </c>
      <c r="B11509" s="8">
        <f t="shared" si="905"/>
        <v>10</v>
      </c>
      <c r="C11509" s="6" t="s">
        <v>184</v>
      </c>
      <c r="D11509" s="10" t="s">
        <v>20</v>
      </c>
      <c r="E11509" s="6" t="s">
        <v>185</v>
      </c>
      <c r="F11509" s="6" t="s">
        <v>15</v>
      </c>
      <c r="G11509">
        <v>107400</v>
      </c>
      <c r="H11509" t="str">
        <f t="shared" si="902"/>
        <v>BeforeNoon</v>
      </c>
      <c r="I11509" s="11">
        <v>16</v>
      </c>
      <c r="J11509">
        <v>50</v>
      </c>
      <c r="K11509">
        <v>0.32</v>
      </c>
    </row>
    <row r="11510" spans="1:11" x14ac:dyDescent="0.3">
      <c r="A11510" s="7">
        <f t="shared" si="905"/>
        <v>42952</v>
      </c>
      <c r="B11510" s="8">
        <f t="shared" si="905"/>
        <v>10</v>
      </c>
      <c r="C11510" s="6" t="s">
        <v>186</v>
      </c>
      <c r="D11510" s="10" t="s">
        <v>20</v>
      </c>
      <c r="E11510" s="6" t="s">
        <v>187</v>
      </c>
      <c r="F11510" s="6" t="s">
        <v>15</v>
      </c>
      <c r="G11510">
        <v>118600</v>
      </c>
      <c r="H11510" t="str">
        <f t="shared" si="902"/>
        <v>BeforeNoon</v>
      </c>
      <c r="I11510" s="11">
        <v>12</v>
      </c>
      <c r="J11510">
        <v>50</v>
      </c>
      <c r="K11510">
        <v>0.24</v>
      </c>
    </row>
    <row r="11511" spans="1:11" x14ac:dyDescent="0.3">
      <c r="A11511" s="7">
        <f t="shared" ref="A11511:B11526" si="906">A11510</f>
        <v>42952</v>
      </c>
      <c r="B11511" s="8">
        <f t="shared" si="906"/>
        <v>10</v>
      </c>
      <c r="C11511" s="6" t="s">
        <v>188</v>
      </c>
      <c r="D11511" s="10" t="s">
        <v>20</v>
      </c>
      <c r="E11511" s="6" t="s">
        <v>189</v>
      </c>
      <c r="F11511" s="6" t="s">
        <v>15</v>
      </c>
      <c r="G11511">
        <v>433800</v>
      </c>
      <c r="H11511" t="str">
        <f t="shared" si="902"/>
        <v>BeforeNoon</v>
      </c>
      <c r="I11511" s="11">
        <v>19</v>
      </c>
      <c r="J11511">
        <v>50</v>
      </c>
      <c r="K11511">
        <v>0.38</v>
      </c>
    </row>
    <row r="11512" spans="1:11" x14ac:dyDescent="0.3">
      <c r="A11512" s="7">
        <f t="shared" si="906"/>
        <v>42952</v>
      </c>
      <c r="B11512" s="8">
        <f t="shared" si="906"/>
        <v>10</v>
      </c>
      <c r="C11512" s="6" t="s">
        <v>652</v>
      </c>
      <c r="D11512" s="10" t="s">
        <v>20</v>
      </c>
      <c r="E11512" s="6" t="s">
        <v>653</v>
      </c>
      <c r="F11512" s="6" t="s">
        <v>15</v>
      </c>
      <c r="G11512">
        <v>343400</v>
      </c>
      <c r="H11512" t="str">
        <f t="shared" si="902"/>
        <v>BeforeNoon</v>
      </c>
      <c r="I11512" s="11">
        <v>42</v>
      </c>
      <c r="J11512">
        <v>50</v>
      </c>
      <c r="K11512">
        <v>0.84</v>
      </c>
    </row>
    <row r="11513" spans="1:11" x14ac:dyDescent="0.3">
      <c r="A11513" s="7">
        <f t="shared" si="906"/>
        <v>42952</v>
      </c>
      <c r="B11513" s="8">
        <f t="shared" si="906"/>
        <v>10</v>
      </c>
      <c r="C11513" s="9" t="s">
        <v>190</v>
      </c>
      <c r="D11513" s="10" t="s">
        <v>17</v>
      </c>
      <c r="E11513" s="9" t="s">
        <v>191</v>
      </c>
      <c r="F11513" s="6" t="s">
        <v>14</v>
      </c>
      <c r="G11513">
        <v>1993000</v>
      </c>
      <c r="H11513" t="str">
        <f t="shared" si="902"/>
        <v>BeforeNoon</v>
      </c>
      <c r="I11513" s="11">
        <v>10</v>
      </c>
      <c r="J11513">
        <v>20</v>
      </c>
      <c r="K11513">
        <v>0.5</v>
      </c>
    </row>
    <row r="11514" spans="1:11" x14ac:dyDescent="0.3">
      <c r="A11514" s="7">
        <f t="shared" si="906"/>
        <v>42952</v>
      </c>
      <c r="B11514" s="8">
        <f t="shared" si="906"/>
        <v>10</v>
      </c>
      <c r="C11514" s="9" t="str">
        <f>C11513</f>
        <v>PG0704</v>
      </c>
      <c r="D11514" s="10" t="str">
        <f>D11513</f>
        <v>319</v>
      </c>
      <c r="E11514" s="9" t="str">
        <f>E11513</f>
        <v>UUS,SVO</v>
      </c>
      <c r="F11514" s="6" t="s">
        <v>15</v>
      </c>
      <c r="G11514">
        <v>3134200</v>
      </c>
      <c r="H11514" t="str">
        <f t="shared" si="902"/>
        <v>BeforeNoon</v>
      </c>
      <c r="I11514" s="11">
        <v>47</v>
      </c>
      <c r="J11514">
        <v>96</v>
      </c>
      <c r="K11514">
        <v>0.48958333333333331</v>
      </c>
    </row>
    <row r="11515" spans="1:11" x14ac:dyDescent="0.3">
      <c r="A11515" s="7">
        <f t="shared" si="906"/>
        <v>42952</v>
      </c>
      <c r="B11515" s="8">
        <v>11</v>
      </c>
      <c r="C11515" s="6" t="s">
        <v>823</v>
      </c>
      <c r="D11515" s="10" t="s">
        <v>30</v>
      </c>
      <c r="E11515" s="6" t="s">
        <v>79</v>
      </c>
      <c r="F11515" s="6" t="s">
        <v>15</v>
      </c>
      <c r="G11515">
        <v>21200</v>
      </c>
      <c r="H11515" t="str">
        <f t="shared" si="902"/>
        <v>BeforeNoon</v>
      </c>
      <c r="I11515" s="11">
        <v>4</v>
      </c>
      <c r="J11515">
        <v>12</v>
      </c>
      <c r="K11515">
        <v>0.33333333333333331</v>
      </c>
    </row>
    <row r="11516" spans="1:11" x14ac:dyDescent="0.3">
      <c r="A11516" s="7">
        <f t="shared" si="906"/>
        <v>42952</v>
      </c>
      <c r="B11516" s="8">
        <f t="shared" si="906"/>
        <v>11</v>
      </c>
      <c r="C11516" s="6" t="s">
        <v>192</v>
      </c>
      <c r="D11516" s="10" t="s">
        <v>20</v>
      </c>
      <c r="E11516" s="6" t="s">
        <v>193</v>
      </c>
      <c r="F11516" s="6" t="s">
        <v>15</v>
      </c>
      <c r="G11516">
        <v>191300</v>
      </c>
      <c r="H11516" t="str">
        <f t="shared" si="902"/>
        <v>BeforeNoon</v>
      </c>
      <c r="I11516" s="11">
        <v>13</v>
      </c>
      <c r="J11516">
        <v>50</v>
      </c>
      <c r="K11516">
        <v>0.26</v>
      </c>
    </row>
    <row r="11517" spans="1:11" x14ac:dyDescent="0.3">
      <c r="A11517" s="7">
        <f t="shared" si="906"/>
        <v>42952</v>
      </c>
      <c r="B11517" s="8">
        <f t="shared" si="906"/>
        <v>11</v>
      </c>
      <c r="C11517" s="6" t="s">
        <v>194</v>
      </c>
      <c r="D11517" s="10" t="s">
        <v>20</v>
      </c>
      <c r="E11517" s="6" t="s">
        <v>195</v>
      </c>
      <c r="F11517" s="6" t="s">
        <v>15</v>
      </c>
      <c r="G11517">
        <v>282900</v>
      </c>
      <c r="H11517" t="str">
        <f t="shared" si="902"/>
        <v>BeforeNoon</v>
      </c>
      <c r="I11517" s="11">
        <v>39</v>
      </c>
      <c r="J11517">
        <v>50</v>
      </c>
      <c r="K11517">
        <v>0.78</v>
      </c>
    </row>
    <row r="11518" spans="1:11" x14ac:dyDescent="0.3">
      <c r="A11518" s="7">
        <f t="shared" si="906"/>
        <v>42952</v>
      </c>
      <c r="B11518" s="8">
        <f t="shared" si="906"/>
        <v>11</v>
      </c>
      <c r="C11518" s="6" t="s">
        <v>853</v>
      </c>
      <c r="D11518" s="10" t="s">
        <v>85</v>
      </c>
      <c r="E11518" s="6" t="s">
        <v>854</v>
      </c>
      <c r="F11518" s="6" t="s">
        <v>15</v>
      </c>
      <c r="G11518">
        <v>428200</v>
      </c>
      <c r="H11518" t="str">
        <f t="shared" si="902"/>
        <v>BeforeNoon</v>
      </c>
      <c r="I11518" s="11">
        <v>12</v>
      </c>
      <c r="J11518">
        <v>118</v>
      </c>
      <c r="K11518">
        <v>0.10169491525423729</v>
      </c>
    </row>
    <row r="11519" spans="1:11" x14ac:dyDescent="0.3">
      <c r="A11519" s="7">
        <f t="shared" si="906"/>
        <v>42952</v>
      </c>
      <c r="B11519" s="8">
        <f t="shared" si="906"/>
        <v>11</v>
      </c>
      <c r="C11519" s="6" t="s">
        <v>654</v>
      </c>
      <c r="D11519" s="10" t="s">
        <v>20</v>
      </c>
      <c r="E11519" s="6" t="s">
        <v>655</v>
      </c>
      <c r="F11519" s="6" t="s">
        <v>15</v>
      </c>
      <c r="G11519">
        <v>358000</v>
      </c>
      <c r="H11519" t="str">
        <f t="shared" si="902"/>
        <v>BeforeNoon</v>
      </c>
      <c r="I11519" s="11">
        <v>23</v>
      </c>
      <c r="J11519">
        <v>50</v>
      </c>
      <c r="K11519">
        <v>0.46</v>
      </c>
    </row>
    <row r="11520" spans="1:11" x14ac:dyDescent="0.3">
      <c r="A11520" s="7">
        <f t="shared" si="906"/>
        <v>42952</v>
      </c>
      <c r="B11520" s="8">
        <f t="shared" si="906"/>
        <v>11</v>
      </c>
      <c r="C11520" s="9" t="s">
        <v>196</v>
      </c>
      <c r="D11520" s="10" t="s">
        <v>12</v>
      </c>
      <c r="E11520" s="9" t="s">
        <v>197</v>
      </c>
      <c r="F11520" s="6" t="s">
        <v>14</v>
      </c>
      <c r="G11520">
        <v>430000</v>
      </c>
      <c r="H11520" t="str">
        <f t="shared" si="902"/>
        <v>BeforeNoon</v>
      </c>
      <c r="I11520" s="11">
        <v>5</v>
      </c>
      <c r="J11520">
        <v>12</v>
      </c>
      <c r="K11520">
        <v>0.41666666666666669</v>
      </c>
    </row>
    <row r="11521" spans="1:11" x14ac:dyDescent="0.3">
      <c r="A11521" s="7">
        <f t="shared" si="906"/>
        <v>42952</v>
      </c>
      <c r="B11521" s="8">
        <f t="shared" si="906"/>
        <v>11</v>
      </c>
      <c r="C11521" s="9" t="str">
        <f>C11520</f>
        <v>PG0124</v>
      </c>
      <c r="D11521" s="10" t="str">
        <f>D11520</f>
        <v>SU9</v>
      </c>
      <c r="E11521" s="9" t="str">
        <f>E11520</f>
        <v>DME,NSK</v>
      </c>
      <c r="F11521" s="6" t="s">
        <v>15</v>
      </c>
      <c r="G11521">
        <v>1793400</v>
      </c>
      <c r="H11521" t="str">
        <f t="shared" si="902"/>
        <v>BeforeNoon</v>
      </c>
      <c r="I11521" s="11">
        <v>62</v>
      </c>
      <c r="J11521">
        <v>85</v>
      </c>
      <c r="K11521">
        <v>0.72941176470588232</v>
      </c>
    </row>
    <row r="11522" spans="1:11" x14ac:dyDescent="0.3">
      <c r="A11522" s="7">
        <f t="shared" si="906"/>
        <v>42952</v>
      </c>
      <c r="B11522" s="8">
        <f t="shared" si="906"/>
        <v>11</v>
      </c>
      <c r="C11522" s="6" t="s">
        <v>198</v>
      </c>
      <c r="D11522" s="10" t="s">
        <v>20</v>
      </c>
      <c r="E11522" s="6" t="s">
        <v>199</v>
      </c>
      <c r="F11522" s="6" t="s">
        <v>15</v>
      </c>
      <c r="G11522">
        <v>197000</v>
      </c>
      <c r="H11522" t="str">
        <f t="shared" ref="H11522:H11585" si="907">_xlfn.IFS(B11522&gt;=20,"Night",B11522&gt;=16,"Evening",B11522&gt;=12,"AfterNoon",B11522&gt;=8,"BeforeNoon",B11522&gt;=4,"Morning",B11522&lt;4,"EarlyMorning")</f>
        <v>BeforeNoon</v>
      </c>
      <c r="I11522" s="11">
        <v>10</v>
      </c>
      <c r="J11522">
        <v>50</v>
      </c>
      <c r="K11522">
        <v>0.2</v>
      </c>
    </row>
    <row r="11523" spans="1:11" x14ac:dyDescent="0.3">
      <c r="A11523" s="7">
        <f t="shared" si="906"/>
        <v>42952</v>
      </c>
      <c r="B11523" s="8">
        <f t="shared" si="906"/>
        <v>11</v>
      </c>
      <c r="C11523" s="6" t="s">
        <v>200</v>
      </c>
      <c r="D11523" s="10" t="s">
        <v>20</v>
      </c>
      <c r="E11523" s="6" t="s">
        <v>201</v>
      </c>
      <c r="F11523" s="6" t="s">
        <v>15</v>
      </c>
      <c r="G11523">
        <v>338000</v>
      </c>
      <c r="H11523" t="str">
        <f t="shared" si="907"/>
        <v>BeforeNoon</v>
      </c>
      <c r="I11523" s="11">
        <v>26</v>
      </c>
      <c r="J11523">
        <v>50</v>
      </c>
      <c r="K11523">
        <v>0.52</v>
      </c>
    </row>
    <row r="11524" spans="1:11" x14ac:dyDescent="0.3">
      <c r="A11524" s="7">
        <f t="shared" si="906"/>
        <v>42952</v>
      </c>
      <c r="B11524" s="8">
        <f t="shared" si="906"/>
        <v>11</v>
      </c>
      <c r="C11524" s="6" t="s">
        <v>202</v>
      </c>
      <c r="D11524" s="10" t="s">
        <v>20</v>
      </c>
      <c r="E11524" s="6" t="s">
        <v>203</v>
      </c>
      <c r="F11524" s="6" t="s">
        <v>15</v>
      </c>
      <c r="G11524">
        <v>114600</v>
      </c>
      <c r="H11524" t="str">
        <f t="shared" si="907"/>
        <v>BeforeNoon</v>
      </c>
      <c r="I11524" s="11">
        <v>15</v>
      </c>
      <c r="J11524">
        <v>50</v>
      </c>
      <c r="K11524">
        <v>0.3</v>
      </c>
    </row>
    <row r="11525" spans="1:11" x14ac:dyDescent="0.3">
      <c r="A11525" s="7">
        <f t="shared" si="906"/>
        <v>42952</v>
      </c>
      <c r="B11525" s="8">
        <f t="shared" si="906"/>
        <v>11</v>
      </c>
      <c r="C11525" s="6" t="s">
        <v>204</v>
      </c>
      <c r="D11525" s="10" t="s">
        <v>20</v>
      </c>
      <c r="E11525" s="6" t="s">
        <v>205</v>
      </c>
      <c r="F11525" s="6" t="s">
        <v>15</v>
      </c>
      <c r="G11525">
        <v>448700</v>
      </c>
      <c r="H11525" t="str">
        <f t="shared" si="907"/>
        <v>BeforeNoon</v>
      </c>
      <c r="I11525" s="11">
        <v>22</v>
      </c>
      <c r="J11525">
        <v>50</v>
      </c>
      <c r="K11525">
        <v>0.44</v>
      </c>
    </row>
    <row r="11526" spans="1:11" x14ac:dyDescent="0.3">
      <c r="A11526" s="7">
        <f t="shared" si="906"/>
        <v>42952</v>
      </c>
      <c r="B11526" s="8">
        <f t="shared" si="906"/>
        <v>11</v>
      </c>
      <c r="C11526" s="9" t="s">
        <v>206</v>
      </c>
      <c r="D11526" s="10" t="s">
        <v>85</v>
      </c>
      <c r="E11526" s="9" t="s">
        <v>207</v>
      </c>
      <c r="F11526" s="6" t="s">
        <v>14</v>
      </c>
      <c r="G11526">
        <v>389000</v>
      </c>
      <c r="H11526" t="str">
        <f t="shared" si="907"/>
        <v>BeforeNoon</v>
      </c>
      <c r="I11526" s="11">
        <v>10</v>
      </c>
      <c r="J11526">
        <v>12</v>
      </c>
      <c r="K11526">
        <v>0.83333333333333337</v>
      </c>
    </row>
    <row r="11527" spans="1:11" x14ac:dyDescent="0.3">
      <c r="A11527" s="7">
        <f t="shared" ref="A11527:E11542" si="908">A11526</f>
        <v>42952</v>
      </c>
      <c r="B11527" s="8">
        <f t="shared" si="908"/>
        <v>11</v>
      </c>
      <c r="C11527" s="9" t="str">
        <f>C11526</f>
        <v>PG0211</v>
      </c>
      <c r="D11527" s="10" t="str">
        <f>D11526</f>
        <v>733</v>
      </c>
      <c r="E11527" s="9" t="str">
        <f>E11526</f>
        <v>MRV,DME</v>
      </c>
      <c r="F11527" s="6" t="s">
        <v>15</v>
      </c>
      <c r="G11527">
        <v>1173900</v>
      </c>
      <c r="H11527" t="str">
        <f t="shared" si="907"/>
        <v>BeforeNoon</v>
      </c>
      <c r="I11527" s="11">
        <v>90</v>
      </c>
      <c r="J11527">
        <v>118</v>
      </c>
      <c r="K11527">
        <v>0.76271186440677963</v>
      </c>
    </row>
    <row r="11528" spans="1:11" x14ac:dyDescent="0.3">
      <c r="A11528" s="7">
        <f t="shared" si="908"/>
        <v>42952</v>
      </c>
      <c r="B11528" s="8">
        <f t="shared" si="908"/>
        <v>11</v>
      </c>
      <c r="C11528" s="9" t="s">
        <v>208</v>
      </c>
      <c r="D11528" s="10" t="s">
        <v>61</v>
      </c>
      <c r="E11528" s="9" t="s">
        <v>209</v>
      </c>
      <c r="F11528" s="6" t="s">
        <v>14</v>
      </c>
      <c r="G11528">
        <v>2008800</v>
      </c>
      <c r="H11528" t="str">
        <f t="shared" si="907"/>
        <v>BeforeNoon</v>
      </c>
      <c r="I11528" s="11">
        <v>24</v>
      </c>
      <c r="J11528">
        <v>30</v>
      </c>
      <c r="K11528">
        <v>0.8</v>
      </c>
    </row>
    <row r="11529" spans="1:11" x14ac:dyDescent="0.3">
      <c r="A11529" s="7">
        <f t="shared" si="908"/>
        <v>42952</v>
      </c>
      <c r="B11529" s="8">
        <f t="shared" si="908"/>
        <v>11</v>
      </c>
      <c r="C11529" s="9" t="str">
        <f t="shared" si="908"/>
        <v>PG0222</v>
      </c>
      <c r="D11529" s="10" t="str">
        <f t="shared" si="908"/>
        <v>773</v>
      </c>
      <c r="E11529" s="9" t="str">
        <f t="shared" si="908"/>
        <v>DME,OVB</v>
      </c>
      <c r="F11529" s="6" t="s">
        <v>63</v>
      </c>
      <c r="G11529">
        <v>2085600</v>
      </c>
      <c r="H11529" t="str">
        <f t="shared" si="907"/>
        <v>BeforeNoon</v>
      </c>
      <c r="I11529" s="11">
        <v>44</v>
      </c>
      <c r="J11529">
        <v>48</v>
      </c>
      <c r="K11529">
        <v>0.91666666666666663</v>
      </c>
    </row>
    <row r="11530" spans="1:11" x14ac:dyDescent="0.3">
      <c r="A11530" s="7">
        <f t="shared" si="908"/>
        <v>42952</v>
      </c>
      <c r="B11530" s="8">
        <f t="shared" si="908"/>
        <v>11</v>
      </c>
      <c r="C11530" s="9" t="str">
        <f t="shared" si="908"/>
        <v>PG0222</v>
      </c>
      <c r="D11530" s="10" t="str">
        <f t="shared" si="908"/>
        <v>773</v>
      </c>
      <c r="E11530" s="9" t="str">
        <f t="shared" si="908"/>
        <v>DME,OVB</v>
      </c>
      <c r="F11530" s="6" t="s">
        <v>15</v>
      </c>
      <c r="G11530">
        <v>8040900</v>
      </c>
      <c r="H11530" t="str">
        <f t="shared" si="907"/>
        <v>BeforeNoon</v>
      </c>
      <c r="I11530" s="11">
        <v>287</v>
      </c>
      <c r="J11530">
        <v>324</v>
      </c>
      <c r="K11530">
        <v>0.88580246913580252</v>
      </c>
    </row>
    <row r="11531" spans="1:11" x14ac:dyDescent="0.3">
      <c r="A11531" s="7">
        <f t="shared" si="908"/>
        <v>42952</v>
      </c>
      <c r="B11531" s="8">
        <f t="shared" si="908"/>
        <v>11</v>
      </c>
      <c r="C11531" s="9" t="s">
        <v>210</v>
      </c>
      <c r="D11531" s="10" t="s">
        <v>61</v>
      </c>
      <c r="E11531" s="9" t="s">
        <v>211</v>
      </c>
      <c r="F11531" s="6" t="s">
        <v>14</v>
      </c>
      <c r="G11531">
        <v>2008800</v>
      </c>
      <c r="H11531" t="str">
        <f t="shared" si="907"/>
        <v>BeforeNoon</v>
      </c>
      <c r="I11531" s="11">
        <v>24</v>
      </c>
      <c r="J11531">
        <v>30</v>
      </c>
      <c r="K11531">
        <v>0.8</v>
      </c>
    </row>
    <row r="11532" spans="1:11" x14ac:dyDescent="0.3">
      <c r="A11532" s="7">
        <f t="shared" si="908"/>
        <v>42952</v>
      </c>
      <c r="B11532" s="8">
        <f t="shared" si="908"/>
        <v>11</v>
      </c>
      <c r="C11532" s="9" t="str">
        <f t="shared" si="908"/>
        <v>PG0223</v>
      </c>
      <c r="D11532" s="10" t="str">
        <f t="shared" si="908"/>
        <v>773</v>
      </c>
      <c r="E11532" s="9" t="str">
        <f t="shared" si="908"/>
        <v>OVB,DME</v>
      </c>
      <c r="F11532" s="6" t="s">
        <v>63</v>
      </c>
      <c r="G11532">
        <v>1943400</v>
      </c>
      <c r="H11532" t="str">
        <f t="shared" si="907"/>
        <v>BeforeNoon</v>
      </c>
      <c r="I11532" s="11">
        <v>41</v>
      </c>
      <c r="J11532">
        <v>48</v>
      </c>
      <c r="K11532">
        <v>0.85416666666666663</v>
      </c>
    </row>
    <row r="11533" spans="1:11" x14ac:dyDescent="0.3">
      <c r="A11533" s="7">
        <f t="shared" si="908"/>
        <v>42952</v>
      </c>
      <c r="B11533" s="8">
        <f t="shared" si="908"/>
        <v>11</v>
      </c>
      <c r="C11533" s="9" t="str">
        <f t="shared" si="908"/>
        <v>PG0223</v>
      </c>
      <c r="D11533" s="10" t="str">
        <f t="shared" si="908"/>
        <v>773</v>
      </c>
      <c r="E11533" s="9" t="str">
        <f t="shared" si="908"/>
        <v>OVB,DME</v>
      </c>
      <c r="F11533" s="6" t="s">
        <v>15</v>
      </c>
      <c r="G11533">
        <v>7588900</v>
      </c>
      <c r="H11533" t="str">
        <f t="shared" si="907"/>
        <v>BeforeNoon</v>
      </c>
      <c r="I11533" s="11">
        <v>271</v>
      </c>
      <c r="J11533">
        <v>324</v>
      </c>
      <c r="K11533">
        <v>0.8364197530864198</v>
      </c>
    </row>
    <row r="11534" spans="1:11" x14ac:dyDescent="0.3">
      <c r="A11534" s="7">
        <f t="shared" si="908"/>
        <v>42952</v>
      </c>
      <c r="B11534" s="8">
        <f t="shared" si="908"/>
        <v>11</v>
      </c>
      <c r="C11534" s="9" t="s">
        <v>748</v>
      </c>
      <c r="D11534" s="10" t="s">
        <v>98</v>
      </c>
      <c r="E11534" s="9" t="s">
        <v>101</v>
      </c>
      <c r="F11534" s="6" t="s">
        <v>14</v>
      </c>
      <c r="G11534">
        <v>206800</v>
      </c>
      <c r="H11534" t="str">
        <f t="shared" si="907"/>
        <v>BeforeNoon</v>
      </c>
      <c r="I11534" s="11">
        <v>11</v>
      </c>
      <c r="J11534">
        <v>28</v>
      </c>
      <c r="K11534">
        <v>0.39285714285714279</v>
      </c>
    </row>
    <row r="11535" spans="1:11" x14ac:dyDescent="0.3">
      <c r="A11535" s="7">
        <f t="shared" si="908"/>
        <v>42952</v>
      </c>
      <c r="B11535" s="8">
        <f t="shared" si="908"/>
        <v>11</v>
      </c>
      <c r="C11535" s="9" t="str">
        <f>C11534</f>
        <v>PG0228</v>
      </c>
      <c r="D11535" s="10" t="str">
        <f>D11534</f>
        <v>321</v>
      </c>
      <c r="E11535" s="9" t="str">
        <f>E11534</f>
        <v>VKO,LED</v>
      </c>
      <c r="F11535" s="6" t="s">
        <v>15</v>
      </c>
      <c r="G11535">
        <v>229200</v>
      </c>
      <c r="H11535" t="str">
        <f t="shared" si="907"/>
        <v>BeforeNoon</v>
      </c>
      <c r="I11535" s="11">
        <v>36</v>
      </c>
      <c r="J11535">
        <v>142</v>
      </c>
      <c r="K11535">
        <v>0.25352112676056338</v>
      </c>
    </row>
    <row r="11536" spans="1:11" x14ac:dyDescent="0.3">
      <c r="A11536" s="7">
        <f t="shared" si="908"/>
        <v>42952</v>
      </c>
      <c r="B11536" s="8">
        <f t="shared" si="908"/>
        <v>11</v>
      </c>
      <c r="C11536" s="9" t="s">
        <v>806</v>
      </c>
      <c r="D11536" s="10" t="s">
        <v>98</v>
      </c>
      <c r="E11536" s="9" t="s">
        <v>159</v>
      </c>
      <c r="F11536" s="6" t="s">
        <v>14</v>
      </c>
      <c r="G11536">
        <v>18800</v>
      </c>
      <c r="H11536" t="str">
        <f t="shared" si="907"/>
        <v>BeforeNoon</v>
      </c>
      <c r="I11536" s="11">
        <v>1</v>
      </c>
      <c r="J11536">
        <v>28</v>
      </c>
      <c r="K11536">
        <v>3.5714285714285712E-2</v>
      </c>
    </row>
    <row r="11537" spans="1:11" x14ac:dyDescent="0.3">
      <c r="A11537" s="7">
        <f t="shared" si="908"/>
        <v>42952</v>
      </c>
      <c r="B11537" s="8">
        <f t="shared" si="908"/>
        <v>11</v>
      </c>
      <c r="C11537" s="9" t="str">
        <f>C11536</f>
        <v>PG0232</v>
      </c>
      <c r="D11537" s="10" t="str">
        <f>D11536</f>
        <v>321</v>
      </c>
      <c r="E11537" s="9" t="str">
        <f>E11536</f>
        <v>LED,VKO</v>
      </c>
      <c r="F11537" s="6" t="s">
        <v>15</v>
      </c>
      <c r="G11537">
        <v>6300</v>
      </c>
      <c r="H11537" t="str">
        <f t="shared" si="907"/>
        <v>BeforeNoon</v>
      </c>
      <c r="I11537" s="11">
        <v>1</v>
      </c>
      <c r="J11537">
        <v>142</v>
      </c>
      <c r="K11537">
        <v>7.0422535211267607E-3</v>
      </c>
    </row>
    <row r="11538" spans="1:11" x14ac:dyDescent="0.3">
      <c r="A11538" s="7">
        <f t="shared" si="908"/>
        <v>42952</v>
      </c>
      <c r="B11538" s="8">
        <f t="shared" si="908"/>
        <v>11</v>
      </c>
      <c r="C11538" s="6" t="s">
        <v>212</v>
      </c>
      <c r="D11538" s="10" t="s">
        <v>20</v>
      </c>
      <c r="E11538" s="6" t="s">
        <v>213</v>
      </c>
      <c r="F11538" s="6" t="s">
        <v>15</v>
      </c>
      <c r="G11538">
        <v>219200</v>
      </c>
      <c r="H11538" t="str">
        <f t="shared" si="907"/>
        <v>BeforeNoon</v>
      </c>
      <c r="I11538" s="11">
        <v>33</v>
      </c>
      <c r="J11538">
        <v>50</v>
      </c>
      <c r="K11538">
        <v>0.66</v>
      </c>
    </row>
    <row r="11539" spans="1:11" x14ac:dyDescent="0.3">
      <c r="A11539" s="7">
        <f t="shared" si="908"/>
        <v>42952</v>
      </c>
      <c r="B11539" s="8">
        <f t="shared" si="908"/>
        <v>11</v>
      </c>
      <c r="C11539" s="6" t="s">
        <v>749</v>
      </c>
      <c r="D11539" s="10" t="s">
        <v>20</v>
      </c>
      <c r="E11539" s="6" t="s">
        <v>750</v>
      </c>
      <c r="F11539" s="6" t="s">
        <v>15</v>
      </c>
      <c r="G11539">
        <v>384900</v>
      </c>
      <c r="H11539" t="str">
        <f t="shared" si="907"/>
        <v>BeforeNoon</v>
      </c>
      <c r="I11539" s="11">
        <v>30</v>
      </c>
      <c r="J11539">
        <v>50</v>
      </c>
      <c r="K11539">
        <v>0.6</v>
      </c>
    </row>
    <row r="11540" spans="1:11" x14ac:dyDescent="0.3">
      <c r="A11540" s="7">
        <f t="shared" si="908"/>
        <v>42952</v>
      </c>
      <c r="B11540" s="8">
        <f t="shared" si="908"/>
        <v>11</v>
      </c>
      <c r="C11540" s="9" t="s">
        <v>214</v>
      </c>
      <c r="D11540" s="10" t="s">
        <v>61</v>
      </c>
      <c r="E11540" s="9" t="s">
        <v>215</v>
      </c>
      <c r="F11540" s="6" t="s">
        <v>14</v>
      </c>
      <c r="G11540">
        <v>1848000</v>
      </c>
      <c r="H11540" t="str">
        <f t="shared" si="907"/>
        <v>BeforeNoon</v>
      </c>
      <c r="I11540" s="11">
        <v>22</v>
      </c>
      <c r="J11540">
        <v>30</v>
      </c>
      <c r="K11540">
        <v>0.73333333333333328</v>
      </c>
    </row>
    <row r="11541" spans="1:11" x14ac:dyDescent="0.3">
      <c r="A11541" s="7">
        <f t="shared" si="908"/>
        <v>42952</v>
      </c>
      <c r="B11541" s="8">
        <f t="shared" si="908"/>
        <v>11</v>
      </c>
      <c r="C11541" s="9" t="str">
        <f t="shared" si="908"/>
        <v>PG0277</v>
      </c>
      <c r="D11541" s="10" t="str">
        <f t="shared" si="908"/>
        <v>773</v>
      </c>
      <c r="E11541" s="9" t="str">
        <f t="shared" si="908"/>
        <v>SVO,OVB</v>
      </c>
      <c r="F11541" s="6" t="s">
        <v>63</v>
      </c>
      <c r="G11541">
        <v>1713600</v>
      </c>
      <c r="H11541" t="str">
        <f t="shared" si="907"/>
        <v>BeforeNoon</v>
      </c>
      <c r="I11541" s="11">
        <v>36</v>
      </c>
      <c r="J11541">
        <v>48</v>
      </c>
      <c r="K11541">
        <v>0.75</v>
      </c>
    </row>
    <row r="11542" spans="1:11" x14ac:dyDescent="0.3">
      <c r="A11542" s="7">
        <f t="shared" si="908"/>
        <v>42952</v>
      </c>
      <c r="B11542" s="8">
        <f t="shared" si="908"/>
        <v>11</v>
      </c>
      <c r="C11542" s="9" t="str">
        <f t="shared" si="908"/>
        <v>PG0277</v>
      </c>
      <c r="D11542" s="10" t="str">
        <f t="shared" si="908"/>
        <v>773</v>
      </c>
      <c r="E11542" s="9" t="str">
        <f t="shared" si="908"/>
        <v>SVO,OVB</v>
      </c>
      <c r="F11542" s="6" t="s">
        <v>15</v>
      </c>
      <c r="G11542">
        <v>6120800</v>
      </c>
      <c r="H11542" t="str">
        <f t="shared" si="907"/>
        <v>BeforeNoon</v>
      </c>
      <c r="I11542" s="11">
        <v>218</v>
      </c>
      <c r="J11542">
        <v>324</v>
      </c>
      <c r="K11542">
        <v>0.6728395061728395</v>
      </c>
    </row>
    <row r="11543" spans="1:11" x14ac:dyDescent="0.3">
      <c r="A11543" s="7">
        <f t="shared" ref="A11543:B11558" si="909">A11542</f>
        <v>42952</v>
      </c>
      <c r="B11543" s="8">
        <f t="shared" si="909"/>
        <v>11</v>
      </c>
      <c r="C11543" s="9" t="s">
        <v>216</v>
      </c>
      <c r="D11543" s="10" t="s">
        <v>12</v>
      </c>
      <c r="E11543" s="9" t="s">
        <v>217</v>
      </c>
      <c r="F11543" s="6" t="s">
        <v>14</v>
      </c>
      <c r="G11543">
        <v>557600</v>
      </c>
      <c r="H11543" t="str">
        <f t="shared" si="907"/>
        <v>BeforeNoon</v>
      </c>
      <c r="I11543" s="11">
        <v>8</v>
      </c>
      <c r="J11543">
        <v>12</v>
      </c>
      <c r="K11543">
        <v>0.66666666666666663</v>
      </c>
    </row>
    <row r="11544" spans="1:11" x14ac:dyDescent="0.3">
      <c r="A11544" s="7">
        <f t="shared" si="909"/>
        <v>42952</v>
      </c>
      <c r="B11544" s="8">
        <f t="shared" si="909"/>
        <v>11</v>
      </c>
      <c r="C11544" s="9" t="str">
        <f>C11543</f>
        <v>PG0291</v>
      </c>
      <c r="D11544" s="10" t="str">
        <f>D11543</f>
        <v>SU9</v>
      </c>
      <c r="E11544" s="9" t="str">
        <f>E11543</f>
        <v>SVO,NUX</v>
      </c>
      <c r="F11544" s="6" t="s">
        <v>15</v>
      </c>
      <c r="G11544">
        <v>1030400</v>
      </c>
      <c r="H11544" t="str">
        <f t="shared" si="907"/>
        <v>BeforeNoon</v>
      </c>
      <c r="I11544" s="11">
        <v>44</v>
      </c>
      <c r="J11544">
        <v>85</v>
      </c>
      <c r="K11544">
        <v>0.51764705882352946</v>
      </c>
    </row>
    <row r="11545" spans="1:11" x14ac:dyDescent="0.3">
      <c r="A11545" s="7">
        <f t="shared" si="909"/>
        <v>42952</v>
      </c>
      <c r="B11545" s="8">
        <f t="shared" si="909"/>
        <v>11</v>
      </c>
      <c r="C11545" s="6" t="s">
        <v>218</v>
      </c>
      <c r="D11545" s="10" t="s">
        <v>30</v>
      </c>
      <c r="E11545" s="6" t="s">
        <v>219</v>
      </c>
      <c r="F11545" s="6" t="s">
        <v>15</v>
      </c>
      <c r="G11545">
        <v>23400</v>
      </c>
      <c r="H11545" t="str">
        <f t="shared" si="907"/>
        <v>BeforeNoon</v>
      </c>
      <c r="I11545" s="11">
        <v>2</v>
      </c>
      <c r="J11545">
        <v>12</v>
      </c>
      <c r="K11545">
        <v>0.16666666666666671</v>
      </c>
    </row>
    <row r="11546" spans="1:11" x14ac:dyDescent="0.3">
      <c r="A11546" s="7">
        <f t="shared" si="909"/>
        <v>42952</v>
      </c>
      <c r="B11546" s="8">
        <f t="shared" si="909"/>
        <v>11</v>
      </c>
      <c r="C11546" s="9" t="s">
        <v>220</v>
      </c>
      <c r="D11546" s="10" t="s">
        <v>12</v>
      </c>
      <c r="E11546" s="9" t="s">
        <v>221</v>
      </c>
      <c r="F11546" s="6" t="s">
        <v>14</v>
      </c>
      <c r="G11546">
        <v>79200</v>
      </c>
      <c r="H11546" t="str">
        <f t="shared" si="907"/>
        <v>BeforeNoon</v>
      </c>
      <c r="I11546" s="11">
        <v>3</v>
      </c>
      <c r="J11546">
        <v>12</v>
      </c>
      <c r="K11546">
        <v>0.25</v>
      </c>
    </row>
    <row r="11547" spans="1:11" x14ac:dyDescent="0.3">
      <c r="A11547" s="7">
        <f t="shared" si="909"/>
        <v>42952</v>
      </c>
      <c r="B11547" s="8">
        <f t="shared" si="909"/>
        <v>11</v>
      </c>
      <c r="C11547" s="9" t="str">
        <f>C11546</f>
        <v>PG0303</v>
      </c>
      <c r="D11547" s="10" t="str">
        <f>D11546</f>
        <v>SU9</v>
      </c>
      <c r="E11547" s="9" t="str">
        <f>E11546</f>
        <v>SVX,SGC</v>
      </c>
      <c r="F11547" s="6" t="s">
        <v>15</v>
      </c>
      <c r="G11547">
        <v>406600</v>
      </c>
      <c r="H11547" t="str">
        <f t="shared" si="907"/>
        <v>BeforeNoon</v>
      </c>
      <c r="I11547" s="11">
        <v>46</v>
      </c>
      <c r="J11547">
        <v>85</v>
      </c>
      <c r="K11547">
        <v>0.54117647058823526</v>
      </c>
    </row>
    <row r="11548" spans="1:11" x14ac:dyDescent="0.3">
      <c r="A11548" s="7">
        <f t="shared" si="909"/>
        <v>42952</v>
      </c>
      <c r="B11548" s="8">
        <f t="shared" si="909"/>
        <v>11</v>
      </c>
      <c r="C11548" s="9" t="s">
        <v>656</v>
      </c>
      <c r="D11548" s="10" t="s">
        <v>12</v>
      </c>
      <c r="E11548" s="9" t="s">
        <v>657</v>
      </c>
      <c r="F11548" s="6" t="s">
        <v>14</v>
      </c>
      <c r="G11548">
        <v>551700</v>
      </c>
      <c r="H11548" t="str">
        <f t="shared" si="907"/>
        <v>BeforeNoon</v>
      </c>
      <c r="I11548" s="11">
        <v>9</v>
      </c>
      <c r="J11548">
        <v>12</v>
      </c>
      <c r="K11548">
        <v>0.75</v>
      </c>
    </row>
    <row r="11549" spans="1:11" x14ac:dyDescent="0.3">
      <c r="A11549" s="7">
        <f t="shared" si="909"/>
        <v>42952</v>
      </c>
      <c r="B11549" s="8">
        <f t="shared" si="909"/>
        <v>11</v>
      </c>
      <c r="C11549" s="9" t="str">
        <f>C11548</f>
        <v>PG0312</v>
      </c>
      <c r="D11549" s="10" t="str">
        <f>D11548</f>
        <v>SU9</v>
      </c>
      <c r="E11549" s="9" t="str">
        <f>E11548</f>
        <v>KVX,OVB</v>
      </c>
      <c r="F11549" s="6" t="s">
        <v>15</v>
      </c>
      <c r="G11549">
        <v>1293600</v>
      </c>
      <c r="H11549" t="str">
        <f t="shared" si="907"/>
        <v>BeforeNoon</v>
      </c>
      <c r="I11549" s="11">
        <v>63</v>
      </c>
      <c r="J11549">
        <v>85</v>
      </c>
      <c r="K11549">
        <v>0.74117647058823533</v>
      </c>
    </row>
    <row r="11550" spans="1:11" x14ac:dyDescent="0.3">
      <c r="A11550" s="7">
        <f t="shared" si="909"/>
        <v>42952</v>
      </c>
      <c r="B11550" s="8">
        <f t="shared" si="909"/>
        <v>11</v>
      </c>
      <c r="C11550" s="9" t="s">
        <v>658</v>
      </c>
      <c r="D11550" s="10" t="s">
        <v>12</v>
      </c>
      <c r="E11550" s="9" t="s">
        <v>659</v>
      </c>
      <c r="F11550" s="6" t="s">
        <v>14</v>
      </c>
      <c r="G11550">
        <v>203500</v>
      </c>
      <c r="H11550" t="str">
        <f t="shared" si="907"/>
        <v>BeforeNoon</v>
      </c>
      <c r="I11550" s="11">
        <v>11</v>
      </c>
      <c r="J11550">
        <v>12</v>
      </c>
      <c r="K11550">
        <v>0.91666666666666663</v>
      </c>
    </row>
    <row r="11551" spans="1:11" x14ac:dyDescent="0.3">
      <c r="A11551" s="7">
        <f t="shared" si="909"/>
        <v>42952</v>
      </c>
      <c r="B11551" s="8">
        <f t="shared" si="909"/>
        <v>11</v>
      </c>
      <c r="C11551" s="9" t="str">
        <f>C11550</f>
        <v>PG0327</v>
      </c>
      <c r="D11551" s="10" t="str">
        <f>D11550</f>
        <v>SU9</v>
      </c>
      <c r="E11551" s="9" t="str">
        <f>E11550</f>
        <v>KHV,VVO</v>
      </c>
      <c r="F11551" s="6" t="s">
        <v>15</v>
      </c>
      <c r="G11551">
        <v>455000</v>
      </c>
      <c r="H11551" t="str">
        <f t="shared" si="907"/>
        <v>BeforeNoon</v>
      </c>
      <c r="I11551" s="11">
        <v>73</v>
      </c>
      <c r="J11551">
        <v>85</v>
      </c>
      <c r="K11551">
        <v>0.85882352941176465</v>
      </c>
    </row>
    <row r="11552" spans="1:11" x14ac:dyDescent="0.3">
      <c r="A11552" s="7">
        <f t="shared" si="909"/>
        <v>42952</v>
      </c>
      <c r="B11552" s="8">
        <f t="shared" si="909"/>
        <v>11</v>
      </c>
      <c r="C11552" s="9" t="s">
        <v>660</v>
      </c>
      <c r="D11552" s="10" t="s">
        <v>12</v>
      </c>
      <c r="E11552" s="9" t="s">
        <v>661</v>
      </c>
      <c r="F11552" s="6" t="s">
        <v>14</v>
      </c>
      <c r="G11552">
        <v>107800</v>
      </c>
      <c r="H11552" t="str">
        <f t="shared" si="907"/>
        <v>BeforeNoon</v>
      </c>
      <c r="I11552" s="11">
        <v>11</v>
      </c>
      <c r="J11552">
        <v>12</v>
      </c>
      <c r="K11552">
        <v>0.91666666666666663</v>
      </c>
    </row>
    <row r="11553" spans="1:11" x14ac:dyDescent="0.3">
      <c r="A11553" s="7">
        <f t="shared" si="909"/>
        <v>42952</v>
      </c>
      <c r="B11553" s="8">
        <f t="shared" si="909"/>
        <v>11</v>
      </c>
      <c r="C11553" s="9" t="str">
        <f>C11552</f>
        <v>PG0355</v>
      </c>
      <c r="D11553" s="10" t="str">
        <f>D11552</f>
        <v>SU9</v>
      </c>
      <c r="E11553" s="9" t="str">
        <f>E11552</f>
        <v>URJ,TJM</v>
      </c>
      <c r="F11553" s="6" t="s">
        <v>15</v>
      </c>
      <c r="G11553">
        <v>251700</v>
      </c>
      <c r="H11553" t="str">
        <f t="shared" si="907"/>
        <v>BeforeNoon</v>
      </c>
      <c r="I11553" s="11">
        <v>76</v>
      </c>
      <c r="J11553">
        <v>85</v>
      </c>
      <c r="K11553">
        <v>0.89411764705882357</v>
      </c>
    </row>
    <row r="11554" spans="1:11" x14ac:dyDescent="0.3">
      <c r="A11554" s="7">
        <f t="shared" si="909"/>
        <v>42952</v>
      </c>
      <c r="B11554" s="8">
        <f t="shared" si="909"/>
        <v>11</v>
      </c>
      <c r="C11554" s="9" t="s">
        <v>824</v>
      </c>
      <c r="D11554" s="10" t="s">
        <v>25</v>
      </c>
      <c r="E11554" s="9" t="s">
        <v>825</v>
      </c>
      <c r="F11554" s="6" t="s">
        <v>14</v>
      </c>
      <c r="G11554">
        <v>473200</v>
      </c>
      <c r="H11554" t="str">
        <f t="shared" si="907"/>
        <v>BeforeNoon</v>
      </c>
      <c r="I11554" s="11">
        <v>13</v>
      </c>
      <c r="J11554">
        <v>30</v>
      </c>
      <c r="K11554">
        <v>0.43333333333333329</v>
      </c>
    </row>
    <row r="11555" spans="1:11" x14ac:dyDescent="0.3">
      <c r="A11555" s="7">
        <f t="shared" si="909"/>
        <v>42952</v>
      </c>
      <c r="B11555" s="8">
        <f t="shared" si="909"/>
        <v>11</v>
      </c>
      <c r="C11555" s="9" t="str">
        <f>C11554</f>
        <v>PG0364</v>
      </c>
      <c r="D11555" s="10" t="str">
        <f>D11554</f>
        <v>763</v>
      </c>
      <c r="E11555" s="9" t="str">
        <f>E11554</f>
        <v>KRR,ULV</v>
      </c>
      <c r="F11555" s="6" t="s">
        <v>15</v>
      </c>
      <c r="G11555">
        <v>1019000</v>
      </c>
      <c r="H11555" t="str">
        <f t="shared" si="907"/>
        <v>BeforeNoon</v>
      </c>
      <c r="I11555" s="11">
        <v>84</v>
      </c>
      <c r="J11555">
        <v>192</v>
      </c>
      <c r="K11555">
        <v>0.4375</v>
      </c>
    </row>
    <row r="11556" spans="1:11" x14ac:dyDescent="0.3">
      <c r="A11556" s="7">
        <f t="shared" si="909"/>
        <v>42952</v>
      </c>
      <c r="B11556" s="8">
        <f t="shared" si="909"/>
        <v>11</v>
      </c>
      <c r="C11556" s="9" t="s">
        <v>662</v>
      </c>
      <c r="D11556" s="10" t="s">
        <v>12</v>
      </c>
      <c r="E11556" s="9" t="s">
        <v>663</v>
      </c>
      <c r="F11556" s="6" t="s">
        <v>14</v>
      </c>
      <c r="G11556">
        <v>629200</v>
      </c>
      <c r="H11556" t="str">
        <f t="shared" si="907"/>
        <v>BeforeNoon</v>
      </c>
      <c r="I11556" s="11">
        <v>11</v>
      </c>
      <c r="J11556">
        <v>12</v>
      </c>
      <c r="K11556">
        <v>0.91666666666666663</v>
      </c>
    </row>
    <row r="11557" spans="1:11" x14ac:dyDescent="0.3">
      <c r="A11557" s="7">
        <f t="shared" si="909"/>
        <v>42952</v>
      </c>
      <c r="B11557" s="8">
        <f t="shared" si="909"/>
        <v>11</v>
      </c>
      <c r="C11557" s="9" t="str">
        <f>C11556</f>
        <v>PG0378</v>
      </c>
      <c r="D11557" s="10" t="str">
        <f>D11556</f>
        <v>SU9</v>
      </c>
      <c r="E11557" s="9" t="str">
        <f>E11556</f>
        <v>SVX,NSK</v>
      </c>
      <c r="F11557" s="6" t="s">
        <v>15</v>
      </c>
      <c r="G11557">
        <v>1537500</v>
      </c>
      <c r="H11557" t="str">
        <f t="shared" si="907"/>
        <v>BeforeNoon</v>
      </c>
      <c r="I11557" s="11">
        <v>80</v>
      </c>
      <c r="J11557">
        <v>85</v>
      </c>
      <c r="K11557">
        <v>0.94117647058823528</v>
      </c>
    </row>
    <row r="11558" spans="1:11" x14ac:dyDescent="0.3">
      <c r="A11558" s="7">
        <f t="shared" si="909"/>
        <v>42952</v>
      </c>
      <c r="B11558" s="8">
        <f t="shared" si="909"/>
        <v>11</v>
      </c>
      <c r="C11558" s="9" t="s">
        <v>226</v>
      </c>
      <c r="D11558" s="10" t="s">
        <v>98</v>
      </c>
      <c r="E11558" s="9" t="s">
        <v>227</v>
      </c>
      <c r="F11558" s="6" t="s">
        <v>14</v>
      </c>
      <c r="G11558">
        <v>340000</v>
      </c>
      <c r="H11558" t="str">
        <f t="shared" si="907"/>
        <v>BeforeNoon</v>
      </c>
      <c r="I11558" s="11">
        <v>17</v>
      </c>
      <c r="J11558">
        <v>28</v>
      </c>
      <c r="K11558">
        <v>0.6071428571428571</v>
      </c>
    </row>
    <row r="11559" spans="1:11" x14ac:dyDescent="0.3">
      <c r="A11559" s="7">
        <f t="shared" ref="A11559:E11574" si="910">A11558</f>
        <v>42952</v>
      </c>
      <c r="B11559" s="8">
        <f t="shared" si="910"/>
        <v>11</v>
      </c>
      <c r="C11559" s="9" t="str">
        <f>C11558</f>
        <v>PG0408</v>
      </c>
      <c r="D11559" s="10" t="str">
        <f>D11558</f>
        <v>321</v>
      </c>
      <c r="E11559" s="9" t="str">
        <f>E11558</f>
        <v>LED,DME</v>
      </c>
      <c r="F11559" s="6" t="s">
        <v>15</v>
      </c>
      <c r="G11559">
        <v>647400</v>
      </c>
      <c r="H11559" t="str">
        <f t="shared" si="907"/>
        <v>BeforeNoon</v>
      </c>
      <c r="I11559" s="11">
        <v>96</v>
      </c>
      <c r="J11559">
        <v>142</v>
      </c>
      <c r="K11559">
        <v>0.676056338028169</v>
      </c>
    </row>
    <row r="11560" spans="1:11" x14ac:dyDescent="0.3">
      <c r="A11560" s="7">
        <f t="shared" si="910"/>
        <v>42952</v>
      </c>
      <c r="B11560" s="8">
        <f t="shared" si="910"/>
        <v>11</v>
      </c>
      <c r="C11560" s="9" t="s">
        <v>228</v>
      </c>
      <c r="D11560" s="10" t="s">
        <v>61</v>
      </c>
      <c r="E11560" s="9" t="s">
        <v>229</v>
      </c>
      <c r="F11560" s="6" t="s">
        <v>14</v>
      </c>
      <c r="G11560">
        <v>770000</v>
      </c>
      <c r="H11560" t="str">
        <f t="shared" si="907"/>
        <v>BeforeNoon</v>
      </c>
      <c r="I11560" s="11">
        <v>22</v>
      </c>
      <c r="J11560">
        <v>30</v>
      </c>
      <c r="K11560">
        <v>0.73333333333333328</v>
      </c>
    </row>
    <row r="11561" spans="1:11" x14ac:dyDescent="0.3">
      <c r="A11561" s="7">
        <f t="shared" si="910"/>
        <v>42952</v>
      </c>
      <c r="B11561" s="8">
        <f t="shared" si="910"/>
        <v>11</v>
      </c>
      <c r="C11561" s="9" t="str">
        <f t="shared" si="910"/>
        <v>PG0412</v>
      </c>
      <c r="D11561" s="10" t="str">
        <f t="shared" si="910"/>
        <v>773</v>
      </c>
      <c r="E11561" s="9" t="str">
        <f t="shared" si="910"/>
        <v>VKO,PEE</v>
      </c>
      <c r="F11561" s="6" t="s">
        <v>63</v>
      </c>
      <c r="G11561">
        <v>636800</v>
      </c>
      <c r="H11561" t="str">
        <f t="shared" si="907"/>
        <v>BeforeNoon</v>
      </c>
      <c r="I11561" s="11">
        <v>32</v>
      </c>
      <c r="J11561">
        <v>48</v>
      </c>
      <c r="K11561">
        <v>0.66666666666666663</v>
      </c>
    </row>
    <row r="11562" spans="1:11" x14ac:dyDescent="0.3">
      <c r="A11562" s="7">
        <f t="shared" si="910"/>
        <v>42952</v>
      </c>
      <c r="B11562" s="8">
        <f t="shared" si="910"/>
        <v>11</v>
      </c>
      <c r="C11562" s="9" t="str">
        <f t="shared" si="910"/>
        <v>PG0412</v>
      </c>
      <c r="D11562" s="10" t="str">
        <f t="shared" si="910"/>
        <v>773</v>
      </c>
      <c r="E11562" s="9" t="str">
        <f t="shared" si="910"/>
        <v>VKO,PEE</v>
      </c>
      <c r="F11562" s="6" t="s">
        <v>15</v>
      </c>
      <c r="G11562">
        <v>2767800</v>
      </c>
      <c r="H11562" t="str">
        <f t="shared" si="907"/>
        <v>BeforeNoon</v>
      </c>
      <c r="I11562" s="11">
        <v>236</v>
      </c>
      <c r="J11562">
        <v>324</v>
      </c>
      <c r="K11562">
        <v>0.72839506172839508</v>
      </c>
    </row>
    <row r="11563" spans="1:11" x14ac:dyDescent="0.3">
      <c r="A11563" s="7">
        <f t="shared" si="910"/>
        <v>42952</v>
      </c>
      <c r="B11563" s="8">
        <f t="shared" si="910"/>
        <v>11</v>
      </c>
      <c r="C11563" s="6" t="s">
        <v>922</v>
      </c>
      <c r="D11563" s="10" t="s">
        <v>20</v>
      </c>
      <c r="E11563" s="6" t="s">
        <v>923</v>
      </c>
      <c r="F11563" s="6" t="s">
        <v>15</v>
      </c>
      <c r="G11563">
        <v>93800</v>
      </c>
      <c r="H11563" t="str">
        <f t="shared" si="907"/>
        <v>BeforeNoon</v>
      </c>
      <c r="I11563" s="11">
        <v>7</v>
      </c>
      <c r="J11563">
        <v>50</v>
      </c>
      <c r="K11563">
        <v>0.14000000000000001</v>
      </c>
    </row>
    <row r="11564" spans="1:11" x14ac:dyDescent="0.3">
      <c r="A11564" s="7">
        <f t="shared" si="910"/>
        <v>42952</v>
      </c>
      <c r="B11564" s="8">
        <f t="shared" si="910"/>
        <v>11</v>
      </c>
      <c r="C11564" s="6" t="s">
        <v>230</v>
      </c>
      <c r="D11564" s="10" t="s">
        <v>30</v>
      </c>
      <c r="E11564" s="6" t="s">
        <v>231</v>
      </c>
      <c r="F11564" s="6" t="s">
        <v>15</v>
      </c>
      <c r="G11564">
        <v>20400</v>
      </c>
      <c r="H11564" t="str">
        <f t="shared" si="907"/>
        <v>BeforeNoon</v>
      </c>
      <c r="I11564" s="11">
        <v>3</v>
      </c>
      <c r="J11564">
        <v>12</v>
      </c>
      <c r="K11564">
        <v>0.25</v>
      </c>
    </row>
    <row r="11565" spans="1:11" x14ac:dyDescent="0.3">
      <c r="A11565" s="7">
        <f t="shared" si="910"/>
        <v>42952</v>
      </c>
      <c r="B11565" s="8">
        <f t="shared" si="910"/>
        <v>11</v>
      </c>
      <c r="C11565" s="9" t="s">
        <v>664</v>
      </c>
      <c r="D11565" s="10" t="s">
        <v>12</v>
      </c>
      <c r="E11565" s="9" t="s">
        <v>665</v>
      </c>
      <c r="F11565" s="6" t="s">
        <v>14</v>
      </c>
      <c r="G11565">
        <v>101600</v>
      </c>
      <c r="H11565" t="str">
        <f t="shared" si="907"/>
        <v>BeforeNoon</v>
      </c>
      <c r="I11565" s="11">
        <v>8</v>
      </c>
      <c r="J11565">
        <v>12</v>
      </c>
      <c r="K11565">
        <v>0.66666666666666663</v>
      </c>
    </row>
    <row r="11566" spans="1:11" x14ac:dyDescent="0.3">
      <c r="A11566" s="7">
        <f t="shared" si="910"/>
        <v>42952</v>
      </c>
      <c r="B11566" s="8">
        <f t="shared" si="910"/>
        <v>11</v>
      </c>
      <c r="C11566" s="9" t="str">
        <f>C11565</f>
        <v>PG0485</v>
      </c>
      <c r="D11566" s="10" t="str">
        <f>D11565</f>
        <v>SU9</v>
      </c>
      <c r="E11566" s="9" t="str">
        <f>E11565</f>
        <v>ROV,AER</v>
      </c>
      <c r="F11566" s="6" t="s">
        <v>15</v>
      </c>
      <c r="G11566">
        <v>182600</v>
      </c>
      <c r="H11566" t="str">
        <f t="shared" si="907"/>
        <v>BeforeNoon</v>
      </c>
      <c r="I11566" s="11">
        <v>43</v>
      </c>
      <c r="J11566">
        <v>85</v>
      </c>
      <c r="K11566">
        <v>0.50588235294117645</v>
      </c>
    </row>
    <row r="11567" spans="1:11" x14ac:dyDescent="0.3">
      <c r="A11567" s="7">
        <f t="shared" si="910"/>
        <v>42952</v>
      </c>
      <c r="B11567" s="8">
        <f t="shared" si="910"/>
        <v>11</v>
      </c>
      <c r="C11567" s="6" t="s">
        <v>666</v>
      </c>
      <c r="D11567" s="10" t="s">
        <v>30</v>
      </c>
      <c r="E11567" s="6" t="s">
        <v>667</v>
      </c>
      <c r="F11567" s="6" t="s">
        <v>15</v>
      </c>
      <c r="G11567">
        <v>132000</v>
      </c>
      <c r="H11567" t="str">
        <f t="shared" si="907"/>
        <v>BeforeNoon</v>
      </c>
      <c r="I11567" s="11">
        <v>12</v>
      </c>
      <c r="J11567">
        <v>12</v>
      </c>
      <c r="K11567">
        <v>1</v>
      </c>
    </row>
    <row r="11568" spans="1:11" x14ac:dyDescent="0.3">
      <c r="A11568" s="7">
        <f t="shared" si="910"/>
        <v>42952</v>
      </c>
      <c r="B11568" s="8">
        <f t="shared" si="910"/>
        <v>11</v>
      </c>
      <c r="C11568" s="9" t="s">
        <v>232</v>
      </c>
      <c r="D11568" s="10" t="s">
        <v>85</v>
      </c>
      <c r="E11568" s="9" t="s">
        <v>233</v>
      </c>
      <c r="F11568" s="6" t="s">
        <v>14</v>
      </c>
      <c r="G11568">
        <v>256000</v>
      </c>
      <c r="H11568" t="str">
        <f t="shared" si="907"/>
        <v>BeforeNoon</v>
      </c>
      <c r="I11568" s="11">
        <v>8</v>
      </c>
      <c r="J11568">
        <v>12</v>
      </c>
      <c r="K11568">
        <v>0.66666666666666663</v>
      </c>
    </row>
    <row r="11569" spans="1:11" x14ac:dyDescent="0.3">
      <c r="A11569" s="7">
        <f t="shared" si="910"/>
        <v>42952</v>
      </c>
      <c r="B11569" s="8">
        <f t="shared" si="910"/>
        <v>11</v>
      </c>
      <c r="C11569" s="9" t="str">
        <f>C11568</f>
        <v>PG0505</v>
      </c>
      <c r="D11569" s="10" t="str">
        <f>D11568</f>
        <v>733</v>
      </c>
      <c r="E11569" s="9" t="str">
        <f>E11568</f>
        <v>SVO,KGD</v>
      </c>
      <c r="F11569" s="6" t="s">
        <v>15</v>
      </c>
      <c r="G11569">
        <v>783100</v>
      </c>
      <c r="H11569" t="str">
        <f t="shared" si="907"/>
        <v>BeforeNoon</v>
      </c>
      <c r="I11569" s="11">
        <v>73</v>
      </c>
      <c r="J11569">
        <v>118</v>
      </c>
      <c r="K11569">
        <v>0.61864406779661019</v>
      </c>
    </row>
    <row r="11570" spans="1:11" x14ac:dyDescent="0.3">
      <c r="A11570" s="7">
        <f t="shared" si="910"/>
        <v>42952</v>
      </c>
      <c r="B11570" s="8">
        <f t="shared" si="910"/>
        <v>11</v>
      </c>
      <c r="C11570" s="9" t="s">
        <v>751</v>
      </c>
      <c r="D11570" s="10" t="s">
        <v>17</v>
      </c>
      <c r="E11570" s="9" t="s">
        <v>752</v>
      </c>
      <c r="F11570" s="6" t="s">
        <v>14</v>
      </c>
      <c r="G11570">
        <v>1515000</v>
      </c>
      <c r="H11570" t="str">
        <f t="shared" si="907"/>
        <v>BeforeNoon</v>
      </c>
      <c r="I11570" s="11">
        <v>15</v>
      </c>
      <c r="J11570">
        <v>20</v>
      </c>
      <c r="K11570">
        <v>0.75</v>
      </c>
    </row>
    <row r="11571" spans="1:11" x14ac:dyDescent="0.3">
      <c r="A11571" s="7">
        <f t="shared" si="910"/>
        <v>42952</v>
      </c>
      <c r="B11571" s="8">
        <f t="shared" si="910"/>
        <v>11</v>
      </c>
      <c r="C11571" s="9" t="str">
        <f>C11570</f>
        <v>PG0519</v>
      </c>
      <c r="D11571" s="10" t="str">
        <f>D11570</f>
        <v>319</v>
      </c>
      <c r="E11571" s="9" t="str">
        <f>E11570</f>
        <v>DME,ABA</v>
      </c>
      <c r="F11571" s="6" t="s">
        <v>15</v>
      </c>
      <c r="G11571">
        <v>2608100</v>
      </c>
      <c r="H11571" t="str">
        <f t="shared" si="907"/>
        <v>BeforeNoon</v>
      </c>
      <c r="I11571" s="11">
        <v>77</v>
      </c>
      <c r="J11571">
        <v>96</v>
      </c>
      <c r="K11571">
        <v>0.80208333333333337</v>
      </c>
    </row>
    <row r="11572" spans="1:11" x14ac:dyDescent="0.3">
      <c r="A11572" s="7">
        <f t="shared" si="910"/>
        <v>42952</v>
      </c>
      <c r="B11572" s="8">
        <f t="shared" si="910"/>
        <v>11</v>
      </c>
      <c r="C11572" s="6" t="s">
        <v>777</v>
      </c>
      <c r="D11572" s="10" t="s">
        <v>30</v>
      </c>
      <c r="E11572" s="6" t="s">
        <v>778</v>
      </c>
      <c r="F11572" s="6" t="s">
        <v>15</v>
      </c>
      <c r="G11572">
        <v>6600</v>
      </c>
      <c r="H11572" t="str">
        <f t="shared" si="907"/>
        <v>BeforeNoon</v>
      </c>
      <c r="I11572" s="11">
        <v>2</v>
      </c>
      <c r="J11572">
        <v>12</v>
      </c>
      <c r="K11572">
        <v>0.16666666666666671</v>
      </c>
    </row>
    <row r="11573" spans="1:11" x14ac:dyDescent="0.3">
      <c r="A11573" s="7">
        <f t="shared" si="910"/>
        <v>42952</v>
      </c>
      <c r="B11573" s="8">
        <f t="shared" si="910"/>
        <v>11</v>
      </c>
      <c r="C11573" s="9" t="s">
        <v>234</v>
      </c>
      <c r="D11573" s="10" t="s">
        <v>12</v>
      </c>
      <c r="E11573" s="9" t="s">
        <v>235</v>
      </c>
      <c r="F11573" s="6" t="s">
        <v>14</v>
      </c>
      <c r="G11573">
        <v>535700</v>
      </c>
      <c r="H11573" t="str">
        <f t="shared" si="907"/>
        <v>BeforeNoon</v>
      </c>
      <c r="I11573" s="11">
        <v>11</v>
      </c>
      <c r="J11573">
        <v>12</v>
      </c>
      <c r="K11573">
        <v>0.91666666666666663</v>
      </c>
    </row>
    <row r="11574" spans="1:11" x14ac:dyDescent="0.3">
      <c r="A11574" s="7">
        <f t="shared" si="910"/>
        <v>42952</v>
      </c>
      <c r="B11574" s="8">
        <f t="shared" si="910"/>
        <v>11</v>
      </c>
      <c r="C11574" s="9" t="str">
        <f>C11573</f>
        <v>PG0541</v>
      </c>
      <c r="D11574" s="10" t="str">
        <f>D11573</f>
        <v>SU9</v>
      </c>
      <c r="E11574" s="9" t="str">
        <f>E11573</f>
        <v>DME,OVS</v>
      </c>
      <c r="F11574" s="6" t="s">
        <v>15</v>
      </c>
      <c r="G11574">
        <v>1255900</v>
      </c>
      <c r="H11574" t="str">
        <f t="shared" si="907"/>
        <v>BeforeNoon</v>
      </c>
      <c r="I11574" s="11">
        <v>77</v>
      </c>
      <c r="J11574">
        <v>85</v>
      </c>
      <c r="K11574">
        <v>0.90588235294117647</v>
      </c>
    </row>
    <row r="11575" spans="1:11" x14ac:dyDescent="0.3">
      <c r="A11575" s="7">
        <f t="shared" ref="A11575:B11590" si="911">A11574</f>
        <v>42952</v>
      </c>
      <c r="B11575" s="8">
        <f t="shared" si="911"/>
        <v>11</v>
      </c>
      <c r="C11575" s="6" t="s">
        <v>236</v>
      </c>
      <c r="D11575" s="10" t="s">
        <v>20</v>
      </c>
      <c r="E11575" s="6" t="s">
        <v>237</v>
      </c>
      <c r="F11575" s="6" t="s">
        <v>15</v>
      </c>
      <c r="G11575">
        <v>489200</v>
      </c>
      <c r="H11575" t="str">
        <f t="shared" si="907"/>
        <v>BeforeNoon</v>
      </c>
      <c r="I11575" s="11">
        <v>32</v>
      </c>
      <c r="J11575">
        <v>50</v>
      </c>
      <c r="K11575">
        <v>0.64</v>
      </c>
    </row>
    <row r="11576" spans="1:11" x14ac:dyDescent="0.3">
      <c r="A11576" s="7">
        <f t="shared" si="911"/>
        <v>42952</v>
      </c>
      <c r="B11576" s="8">
        <f t="shared" si="911"/>
        <v>11</v>
      </c>
      <c r="C11576" s="6" t="s">
        <v>855</v>
      </c>
      <c r="D11576" s="10" t="s">
        <v>30</v>
      </c>
      <c r="E11576" s="6" t="s">
        <v>856</v>
      </c>
      <c r="F11576" s="6" t="s">
        <v>15</v>
      </c>
      <c r="G11576">
        <v>16800</v>
      </c>
      <c r="H11576" t="str">
        <f t="shared" si="907"/>
        <v>BeforeNoon</v>
      </c>
      <c r="I11576" s="11">
        <v>2</v>
      </c>
      <c r="J11576">
        <v>12</v>
      </c>
      <c r="K11576">
        <v>0.16666666666666671</v>
      </c>
    </row>
    <row r="11577" spans="1:11" x14ac:dyDescent="0.3">
      <c r="A11577" s="7">
        <f t="shared" si="911"/>
        <v>42952</v>
      </c>
      <c r="B11577" s="8">
        <f t="shared" si="911"/>
        <v>11</v>
      </c>
      <c r="C11577" s="6" t="s">
        <v>670</v>
      </c>
      <c r="D11577" s="10" t="s">
        <v>20</v>
      </c>
      <c r="E11577" s="6" t="s">
        <v>671</v>
      </c>
      <c r="F11577" s="6" t="s">
        <v>15</v>
      </c>
      <c r="G11577">
        <v>584600</v>
      </c>
      <c r="H11577" t="str">
        <f t="shared" si="907"/>
        <v>BeforeNoon</v>
      </c>
      <c r="I11577" s="11">
        <v>32</v>
      </c>
      <c r="J11577">
        <v>50</v>
      </c>
      <c r="K11577">
        <v>0.64</v>
      </c>
    </row>
    <row r="11578" spans="1:11" x14ac:dyDescent="0.3">
      <c r="A11578" s="7">
        <f t="shared" si="911"/>
        <v>42952</v>
      </c>
      <c r="B11578" s="8">
        <f t="shared" si="911"/>
        <v>11</v>
      </c>
      <c r="C11578" s="6" t="s">
        <v>809</v>
      </c>
      <c r="D11578" s="10" t="s">
        <v>20</v>
      </c>
      <c r="E11578" s="6" t="s">
        <v>810</v>
      </c>
      <c r="F11578" s="6" t="s">
        <v>15</v>
      </c>
      <c r="G11578">
        <v>327100</v>
      </c>
      <c r="H11578" t="str">
        <f t="shared" si="907"/>
        <v>BeforeNoon</v>
      </c>
      <c r="I11578" s="11">
        <v>47</v>
      </c>
      <c r="J11578">
        <v>50</v>
      </c>
      <c r="K11578">
        <v>0.94</v>
      </c>
    </row>
    <row r="11579" spans="1:11" x14ac:dyDescent="0.3">
      <c r="A11579" s="7">
        <f t="shared" si="911"/>
        <v>42952</v>
      </c>
      <c r="B11579" s="8">
        <f t="shared" si="911"/>
        <v>11</v>
      </c>
      <c r="C11579" s="6" t="s">
        <v>238</v>
      </c>
      <c r="D11579" s="10" t="s">
        <v>20</v>
      </c>
      <c r="E11579" s="6" t="s">
        <v>239</v>
      </c>
      <c r="F11579" s="6" t="s">
        <v>15</v>
      </c>
      <c r="G11579">
        <v>198000</v>
      </c>
      <c r="H11579" t="str">
        <f t="shared" si="907"/>
        <v>BeforeNoon</v>
      </c>
      <c r="I11579" s="11">
        <v>20</v>
      </c>
      <c r="J11579">
        <v>50</v>
      </c>
      <c r="K11579">
        <v>0.4</v>
      </c>
    </row>
    <row r="11580" spans="1:11" x14ac:dyDescent="0.3">
      <c r="A11580" s="7">
        <f t="shared" si="911"/>
        <v>42952</v>
      </c>
      <c r="B11580" s="8">
        <f t="shared" si="911"/>
        <v>11</v>
      </c>
      <c r="C11580" s="6" t="s">
        <v>811</v>
      </c>
      <c r="D11580" s="10" t="s">
        <v>20</v>
      </c>
      <c r="E11580" s="6" t="s">
        <v>812</v>
      </c>
      <c r="F11580" s="6" t="s">
        <v>15</v>
      </c>
      <c r="G11580">
        <v>89000</v>
      </c>
      <c r="H11580" t="str">
        <f t="shared" si="907"/>
        <v>BeforeNoon</v>
      </c>
      <c r="I11580" s="11">
        <v>20</v>
      </c>
      <c r="J11580">
        <v>50</v>
      </c>
      <c r="K11580">
        <v>0.4</v>
      </c>
    </row>
    <row r="11581" spans="1:11" x14ac:dyDescent="0.3">
      <c r="A11581" s="7">
        <f t="shared" si="911"/>
        <v>42952</v>
      </c>
      <c r="B11581" s="8">
        <f t="shared" si="911"/>
        <v>11</v>
      </c>
      <c r="C11581" s="6" t="s">
        <v>240</v>
      </c>
      <c r="D11581" s="10" t="s">
        <v>20</v>
      </c>
      <c r="E11581" s="6" t="s">
        <v>241</v>
      </c>
      <c r="F11581" s="6" t="s">
        <v>15</v>
      </c>
      <c r="G11581">
        <v>648000</v>
      </c>
      <c r="H11581" t="str">
        <f t="shared" si="907"/>
        <v>BeforeNoon</v>
      </c>
      <c r="I11581" s="11">
        <v>43</v>
      </c>
      <c r="J11581">
        <v>50</v>
      </c>
      <c r="K11581">
        <v>0.86</v>
      </c>
    </row>
    <row r="11582" spans="1:11" x14ac:dyDescent="0.3">
      <c r="A11582" s="7">
        <f t="shared" si="911"/>
        <v>42952</v>
      </c>
      <c r="B11582" s="8">
        <f t="shared" si="911"/>
        <v>11</v>
      </c>
      <c r="C11582" s="9" t="s">
        <v>672</v>
      </c>
      <c r="D11582" s="10" t="s">
        <v>12</v>
      </c>
      <c r="E11582" s="9" t="s">
        <v>673</v>
      </c>
      <c r="F11582" s="6" t="s">
        <v>14</v>
      </c>
      <c r="G11582">
        <v>261500</v>
      </c>
      <c r="H11582" t="str">
        <f t="shared" si="907"/>
        <v>BeforeNoon</v>
      </c>
      <c r="I11582" s="11">
        <v>5</v>
      </c>
      <c r="J11582">
        <v>12</v>
      </c>
      <c r="K11582">
        <v>0.41666666666666669</v>
      </c>
    </row>
    <row r="11583" spans="1:11" x14ac:dyDescent="0.3">
      <c r="A11583" s="7">
        <f t="shared" si="911"/>
        <v>42952</v>
      </c>
      <c r="B11583" s="8">
        <f t="shared" si="911"/>
        <v>11</v>
      </c>
      <c r="C11583" s="9" t="str">
        <f>C11582</f>
        <v>PG0690</v>
      </c>
      <c r="D11583" s="10" t="str">
        <f>D11582</f>
        <v>SU9</v>
      </c>
      <c r="E11583" s="9" t="str">
        <f>E11582</f>
        <v>OVS,KJA</v>
      </c>
      <c r="F11583" s="6" t="s">
        <v>15</v>
      </c>
      <c r="G11583">
        <v>751800</v>
      </c>
      <c r="H11583" t="str">
        <f t="shared" si="907"/>
        <v>BeforeNoon</v>
      </c>
      <c r="I11583" s="11">
        <v>43</v>
      </c>
      <c r="J11583">
        <v>85</v>
      </c>
      <c r="K11583">
        <v>0.50588235294117645</v>
      </c>
    </row>
    <row r="11584" spans="1:11" x14ac:dyDescent="0.3">
      <c r="A11584" s="7">
        <f t="shared" si="911"/>
        <v>42952</v>
      </c>
      <c r="B11584" s="8">
        <f t="shared" si="911"/>
        <v>11</v>
      </c>
      <c r="C11584" s="6" t="s">
        <v>242</v>
      </c>
      <c r="D11584" s="10" t="s">
        <v>20</v>
      </c>
      <c r="E11584" s="6" t="s">
        <v>243</v>
      </c>
      <c r="F11584" s="6" t="s">
        <v>15</v>
      </c>
      <c r="G11584">
        <v>343400</v>
      </c>
      <c r="H11584" t="str">
        <f t="shared" si="907"/>
        <v>BeforeNoon</v>
      </c>
      <c r="I11584" s="11">
        <v>42</v>
      </c>
      <c r="J11584">
        <v>50</v>
      </c>
      <c r="K11584">
        <v>0.84</v>
      </c>
    </row>
    <row r="11585" spans="1:11" x14ac:dyDescent="0.3">
      <c r="A11585" s="7">
        <f t="shared" si="911"/>
        <v>42952</v>
      </c>
      <c r="B11585" s="8">
        <v>12</v>
      </c>
      <c r="C11585" s="6" t="s">
        <v>781</v>
      </c>
      <c r="D11585" s="10" t="s">
        <v>20</v>
      </c>
      <c r="E11585" s="6" t="s">
        <v>782</v>
      </c>
      <c r="F11585" s="6" t="s">
        <v>15</v>
      </c>
      <c r="G11585">
        <v>168300</v>
      </c>
      <c r="H11585" t="str">
        <f t="shared" si="907"/>
        <v>AfterNoon</v>
      </c>
      <c r="I11585" s="11">
        <v>9</v>
      </c>
      <c r="J11585">
        <v>50</v>
      </c>
      <c r="K11585">
        <v>0.18</v>
      </c>
    </row>
    <row r="11586" spans="1:11" x14ac:dyDescent="0.3">
      <c r="A11586" s="7">
        <f t="shared" si="911"/>
        <v>42952</v>
      </c>
      <c r="B11586" s="8">
        <f t="shared" si="911"/>
        <v>12</v>
      </c>
      <c r="C11586" s="6" t="s">
        <v>674</v>
      </c>
      <c r="D11586" s="10" t="s">
        <v>30</v>
      </c>
      <c r="E11586" s="6" t="s">
        <v>675</v>
      </c>
      <c r="F11586" s="6" t="s">
        <v>15</v>
      </c>
      <c r="G11586">
        <v>49700</v>
      </c>
      <c r="H11586" t="str">
        <f t="shared" ref="H11586:H11649" si="912">_xlfn.IFS(B11586&gt;=20,"Night",B11586&gt;=16,"Evening",B11586&gt;=12,"AfterNoon",B11586&gt;=8,"BeforeNoon",B11586&gt;=4,"Morning",B11586&lt;4,"EarlyMorning")</f>
        <v>AfterNoon</v>
      </c>
      <c r="I11586" s="11">
        <v>7</v>
      </c>
      <c r="J11586">
        <v>12</v>
      </c>
      <c r="K11586">
        <v>0.58333333333333337</v>
      </c>
    </row>
    <row r="11587" spans="1:11" x14ac:dyDescent="0.3">
      <c r="A11587" s="7">
        <f t="shared" si="911"/>
        <v>42952</v>
      </c>
      <c r="B11587" s="8">
        <f t="shared" si="911"/>
        <v>12</v>
      </c>
      <c r="C11587" s="9" t="s">
        <v>676</v>
      </c>
      <c r="D11587" s="10" t="s">
        <v>17</v>
      </c>
      <c r="E11587" s="9" t="s">
        <v>677</v>
      </c>
      <c r="F11587" s="6" t="s">
        <v>14</v>
      </c>
      <c r="G11587">
        <v>266400</v>
      </c>
      <c r="H11587" t="str">
        <f t="shared" si="912"/>
        <v>AfterNoon</v>
      </c>
      <c r="I11587" s="11">
        <v>2</v>
      </c>
      <c r="J11587">
        <v>20</v>
      </c>
      <c r="K11587">
        <v>0.1</v>
      </c>
    </row>
    <row r="11588" spans="1:11" x14ac:dyDescent="0.3">
      <c r="A11588" s="7">
        <f t="shared" si="911"/>
        <v>42952</v>
      </c>
      <c r="B11588" s="8">
        <f t="shared" si="911"/>
        <v>12</v>
      </c>
      <c r="C11588" s="9" t="str">
        <f>C11587</f>
        <v>PG0065</v>
      </c>
      <c r="D11588" s="10" t="str">
        <f>D11587</f>
        <v>319</v>
      </c>
      <c r="E11588" s="9" t="str">
        <f>E11587</f>
        <v>UUD,VKO</v>
      </c>
      <c r="F11588" s="6" t="s">
        <v>15</v>
      </c>
      <c r="G11588">
        <v>177600</v>
      </c>
      <c r="H11588" t="str">
        <f t="shared" si="912"/>
        <v>AfterNoon</v>
      </c>
      <c r="I11588" s="11">
        <v>4</v>
      </c>
      <c r="J11588">
        <v>96</v>
      </c>
      <c r="K11588">
        <v>4.1666666666666657E-2</v>
      </c>
    </row>
    <row r="11589" spans="1:11" x14ac:dyDescent="0.3">
      <c r="A11589" s="7">
        <f t="shared" si="911"/>
        <v>42952</v>
      </c>
      <c r="B11589" s="8">
        <f t="shared" si="911"/>
        <v>12</v>
      </c>
      <c r="C11589" s="6" t="s">
        <v>244</v>
      </c>
      <c r="D11589" s="10" t="s">
        <v>20</v>
      </c>
      <c r="E11589" s="6" t="s">
        <v>245</v>
      </c>
      <c r="F11589" s="6" t="s">
        <v>15</v>
      </c>
      <c r="G11589">
        <v>253900</v>
      </c>
      <c r="H11589" t="str">
        <f t="shared" si="912"/>
        <v>AfterNoon</v>
      </c>
      <c r="I11589" s="11">
        <v>20</v>
      </c>
      <c r="J11589">
        <v>50</v>
      </c>
      <c r="K11589">
        <v>0.4</v>
      </c>
    </row>
    <row r="11590" spans="1:11" x14ac:dyDescent="0.3">
      <c r="A11590" s="7">
        <f t="shared" si="911"/>
        <v>42952</v>
      </c>
      <c r="B11590" s="8">
        <f t="shared" si="911"/>
        <v>12</v>
      </c>
      <c r="C11590" s="6" t="s">
        <v>678</v>
      </c>
      <c r="D11590" s="10" t="s">
        <v>30</v>
      </c>
      <c r="E11590" s="6" t="s">
        <v>679</v>
      </c>
      <c r="F11590" s="6" t="s">
        <v>15</v>
      </c>
      <c r="G11590">
        <v>53900</v>
      </c>
      <c r="H11590" t="str">
        <f t="shared" si="912"/>
        <v>AfterNoon</v>
      </c>
      <c r="I11590" s="11">
        <v>11</v>
      </c>
      <c r="J11590">
        <v>12</v>
      </c>
      <c r="K11590">
        <v>0.91666666666666663</v>
      </c>
    </row>
    <row r="11591" spans="1:11" x14ac:dyDescent="0.3">
      <c r="A11591" s="7">
        <f t="shared" ref="A11591:B11606" si="913">A11590</f>
        <v>42952</v>
      </c>
      <c r="B11591" s="8">
        <f t="shared" si="913"/>
        <v>12</v>
      </c>
      <c r="C11591" s="6" t="s">
        <v>857</v>
      </c>
      <c r="D11591" s="10" t="s">
        <v>30</v>
      </c>
      <c r="E11591" s="6" t="s">
        <v>858</v>
      </c>
      <c r="F11591" s="6" t="s">
        <v>15</v>
      </c>
      <c r="G11591">
        <v>48400</v>
      </c>
      <c r="H11591" t="str">
        <f t="shared" si="912"/>
        <v>AfterNoon</v>
      </c>
      <c r="I11591" s="11">
        <v>11</v>
      </c>
      <c r="J11591">
        <v>12</v>
      </c>
      <c r="K11591">
        <v>0.91666666666666663</v>
      </c>
    </row>
    <row r="11592" spans="1:11" x14ac:dyDescent="0.3">
      <c r="A11592" s="7">
        <f t="shared" si="913"/>
        <v>42952</v>
      </c>
      <c r="B11592" s="8">
        <f t="shared" si="913"/>
        <v>12</v>
      </c>
      <c r="C11592" s="6" t="s">
        <v>826</v>
      </c>
      <c r="D11592" s="10" t="s">
        <v>20</v>
      </c>
      <c r="E11592" s="6" t="s">
        <v>827</v>
      </c>
      <c r="F11592" s="6" t="s">
        <v>15</v>
      </c>
      <c r="G11592">
        <v>37600</v>
      </c>
      <c r="H11592" t="str">
        <f t="shared" si="912"/>
        <v>AfterNoon</v>
      </c>
      <c r="I11592" s="11">
        <v>4</v>
      </c>
      <c r="J11592">
        <v>50</v>
      </c>
      <c r="K11592">
        <v>0.08</v>
      </c>
    </row>
    <row r="11593" spans="1:11" x14ac:dyDescent="0.3">
      <c r="A11593" s="7">
        <f t="shared" si="913"/>
        <v>42952</v>
      </c>
      <c r="B11593" s="8">
        <f t="shared" si="913"/>
        <v>12</v>
      </c>
      <c r="C11593" s="6" t="s">
        <v>246</v>
      </c>
      <c r="D11593" s="10" t="s">
        <v>20</v>
      </c>
      <c r="E11593" s="6" t="s">
        <v>247</v>
      </c>
      <c r="F11593" s="6" t="s">
        <v>15</v>
      </c>
      <c r="G11593">
        <v>117500</v>
      </c>
      <c r="H11593" t="str">
        <f t="shared" si="912"/>
        <v>AfterNoon</v>
      </c>
      <c r="I11593" s="11">
        <v>11</v>
      </c>
      <c r="J11593">
        <v>50</v>
      </c>
      <c r="K11593">
        <v>0.22</v>
      </c>
    </row>
    <row r="11594" spans="1:11" x14ac:dyDescent="0.3">
      <c r="A11594" s="7">
        <f t="shared" si="913"/>
        <v>42952</v>
      </c>
      <c r="B11594" s="8">
        <f t="shared" si="913"/>
        <v>12</v>
      </c>
      <c r="C11594" s="9" t="s">
        <v>753</v>
      </c>
      <c r="D11594" s="10" t="s">
        <v>12</v>
      </c>
      <c r="E11594" s="9" t="s">
        <v>754</v>
      </c>
      <c r="F11594" s="6" t="s">
        <v>14</v>
      </c>
      <c r="G11594">
        <v>520800</v>
      </c>
      <c r="H11594" t="str">
        <f t="shared" si="912"/>
        <v>AfterNoon</v>
      </c>
      <c r="I11594" s="11">
        <v>6</v>
      </c>
      <c r="J11594">
        <v>12</v>
      </c>
      <c r="K11594">
        <v>0.5</v>
      </c>
    </row>
    <row r="11595" spans="1:11" x14ac:dyDescent="0.3">
      <c r="A11595" s="7">
        <f t="shared" si="913"/>
        <v>42952</v>
      </c>
      <c r="B11595" s="8">
        <f t="shared" si="913"/>
        <v>12</v>
      </c>
      <c r="C11595" s="9" t="str">
        <f>C11594</f>
        <v>PG0143</v>
      </c>
      <c r="D11595" s="10" t="str">
        <f>D11594</f>
        <v>SU9</v>
      </c>
      <c r="E11595" s="9" t="str">
        <f>E11594</f>
        <v>TOF,DME</v>
      </c>
      <c r="F11595" s="6" t="s">
        <v>15</v>
      </c>
      <c r="G11595">
        <v>1566400</v>
      </c>
      <c r="H11595" t="str">
        <f t="shared" si="912"/>
        <v>AfterNoon</v>
      </c>
      <c r="I11595" s="11">
        <v>54</v>
      </c>
      <c r="J11595">
        <v>85</v>
      </c>
      <c r="K11595">
        <v>0.63529411764705879</v>
      </c>
    </row>
    <row r="11596" spans="1:11" x14ac:dyDescent="0.3">
      <c r="A11596" s="7">
        <f t="shared" si="913"/>
        <v>42952</v>
      </c>
      <c r="B11596" s="8">
        <f t="shared" si="913"/>
        <v>12</v>
      </c>
      <c r="C11596" s="9" t="s">
        <v>248</v>
      </c>
      <c r="D11596" s="10" t="s">
        <v>12</v>
      </c>
      <c r="E11596" s="9" t="s">
        <v>249</v>
      </c>
      <c r="F11596" s="6" t="s">
        <v>14</v>
      </c>
      <c r="G11596">
        <v>44200</v>
      </c>
      <c r="H11596" t="str">
        <f t="shared" si="912"/>
        <v>AfterNoon</v>
      </c>
      <c r="I11596" s="11">
        <v>1</v>
      </c>
      <c r="J11596">
        <v>12</v>
      </c>
      <c r="K11596">
        <v>8.3333333333333329E-2</v>
      </c>
    </row>
    <row r="11597" spans="1:11" x14ac:dyDescent="0.3">
      <c r="A11597" s="7">
        <f t="shared" si="913"/>
        <v>42952</v>
      </c>
      <c r="B11597" s="8">
        <f t="shared" si="913"/>
        <v>12</v>
      </c>
      <c r="C11597" s="9" t="str">
        <f>C11596</f>
        <v>PG0146</v>
      </c>
      <c r="D11597" s="10" t="str">
        <f>D11596</f>
        <v>SU9</v>
      </c>
      <c r="E11597" s="9" t="str">
        <f>E11596</f>
        <v>VKO,OGZ</v>
      </c>
      <c r="F11597" s="6" t="s">
        <v>15</v>
      </c>
      <c r="G11597">
        <v>251400</v>
      </c>
      <c r="H11597" t="str">
        <f t="shared" si="912"/>
        <v>AfterNoon</v>
      </c>
      <c r="I11597" s="11">
        <v>17</v>
      </c>
      <c r="J11597">
        <v>85</v>
      </c>
      <c r="K11597">
        <v>0.2</v>
      </c>
    </row>
    <row r="11598" spans="1:11" x14ac:dyDescent="0.3">
      <c r="A11598" s="7">
        <f t="shared" si="913"/>
        <v>42952</v>
      </c>
      <c r="B11598" s="8">
        <f t="shared" si="913"/>
        <v>12</v>
      </c>
      <c r="C11598" s="6" t="s">
        <v>783</v>
      </c>
      <c r="D11598" s="10" t="s">
        <v>20</v>
      </c>
      <c r="E11598" s="6" t="s">
        <v>784</v>
      </c>
      <c r="F11598" s="6" t="s">
        <v>15</v>
      </c>
      <c r="G11598">
        <v>218600</v>
      </c>
      <c r="H11598" t="str">
        <f t="shared" si="912"/>
        <v>AfterNoon</v>
      </c>
      <c r="I11598" s="11">
        <v>14</v>
      </c>
      <c r="J11598">
        <v>50</v>
      </c>
      <c r="K11598">
        <v>0.28000000000000003</v>
      </c>
    </row>
    <row r="11599" spans="1:11" x14ac:dyDescent="0.3">
      <c r="A11599" s="7">
        <f t="shared" si="913"/>
        <v>42952</v>
      </c>
      <c r="B11599" s="8">
        <f t="shared" si="913"/>
        <v>12</v>
      </c>
      <c r="C11599" s="9" t="s">
        <v>252</v>
      </c>
      <c r="D11599" s="10" t="s">
        <v>12</v>
      </c>
      <c r="E11599" s="9" t="s">
        <v>253</v>
      </c>
      <c r="F11599" s="6" t="s">
        <v>14</v>
      </c>
      <c r="G11599">
        <v>264000</v>
      </c>
      <c r="H11599" t="str">
        <f t="shared" si="912"/>
        <v>AfterNoon</v>
      </c>
      <c r="I11599" s="11">
        <v>8</v>
      </c>
      <c r="J11599">
        <v>12</v>
      </c>
      <c r="K11599">
        <v>0.66666666666666663</v>
      </c>
    </row>
    <row r="11600" spans="1:11" x14ac:dyDescent="0.3">
      <c r="A11600" s="7">
        <f t="shared" si="913"/>
        <v>42952</v>
      </c>
      <c r="B11600" s="8">
        <f t="shared" si="913"/>
        <v>12</v>
      </c>
      <c r="C11600" s="9" t="str">
        <f>C11599</f>
        <v>PG0196</v>
      </c>
      <c r="D11600" s="10" t="str">
        <f>D11599</f>
        <v>SU9</v>
      </c>
      <c r="E11600" s="9" t="str">
        <f>E11599</f>
        <v>DME,KGD</v>
      </c>
      <c r="F11600" s="6" t="s">
        <v>15</v>
      </c>
      <c r="G11600">
        <v>786500</v>
      </c>
      <c r="H11600" t="str">
        <f t="shared" si="912"/>
        <v>AfterNoon</v>
      </c>
      <c r="I11600" s="11">
        <v>71</v>
      </c>
      <c r="J11600">
        <v>85</v>
      </c>
      <c r="K11600">
        <v>0.83529411764705885</v>
      </c>
    </row>
    <row r="11601" spans="1:11" x14ac:dyDescent="0.3">
      <c r="A11601" s="7">
        <f t="shared" si="913"/>
        <v>42952</v>
      </c>
      <c r="B11601" s="8">
        <f t="shared" si="913"/>
        <v>12</v>
      </c>
      <c r="C11601" s="9" t="s">
        <v>254</v>
      </c>
      <c r="D11601" s="10" t="s">
        <v>25</v>
      </c>
      <c r="E11601" s="9" t="s">
        <v>255</v>
      </c>
      <c r="F11601" s="6" t="s">
        <v>14</v>
      </c>
      <c r="G11601">
        <v>1158600</v>
      </c>
      <c r="H11601" t="str">
        <f t="shared" si="912"/>
        <v>AfterNoon</v>
      </c>
      <c r="I11601" s="11">
        <v>6</v>
      </c>
      <c r="J11601">
        <v>30</v>
      </c>
      <c r="K11601">
        <v>0.2</v>
      </c>
    </row>
    <row r="11602" spans="1:11" x14ac:dyDescent="0.3">
      <c r="A11602" s="7">
        <f t="shared" si="913"/>
        <v>42952</v>
      </c>
      <c r="B11602" s="8">
        <f t="shared" si="913"/>
        <v>12</v>
      </c>
      <c r="C11602" s="9" t="str">
        <f>C11601</f>
        <v>PG0201</v>
      </c>
      <c r="D11602" s="10" t="str">
        <f>D11601</f>
        <v>763</v>
      </c>
      <c r="E11602" s="9" t="str">
        <f>E11601</f>
        <v>VVO,VKO</v>
      </c>
      <c r="F11602" s="6" t="s">
        <v>15</v>
      </c>
      <c r="G11602">
        <v>2015600</v>
      </c>
      <c r="H11602" t="str">
        <f t="shared" si="912"/>
        <v>AfterNoon</v>
      </c>
      <c r="I11602" s="11">
        <v>31</v>
      </c>
      <c r="J11602">
        <v>192</v>
      </c>
      <c r="K11602">
        <v>0.16145833333333329</v>
      </c>
    </row>
    <row r="11603" spans="1:11" x14ac:dyDescent="0.3">
      <c r="A11603" s="7">
        <f t="shared" si="913"/>
        <v>42952</v>
      </c>
      <c r="B11603" s="8">
        <f t="shared" si="913"/>
        <v>12</v>
      </c>
      <c r="C11603" s="6" t="s">
        <v>256</v>
      </c>
      <c r="D11603" s="10" t="s">
        <v>30</v>
      </c>
      <c r="E11603" s="6" t="s">
        <v>257</v>
      </c>
      <c r="F11603" s="6" t="s">
        <v>15</v>
      </c>
      <c r="G11603">
        <v>50400</v>
      </c>
      <c r="H11603" t="str">
        <f t="shared" si="912"/>
        <v>AfterNoon</v>
      </c>
      <c r="I11603" s="11">
        <v>8</v>
      </c>
      <c r="J11603">
        <v>12</v>
      </c>
      <c r="K11603">
        <v>0.66666666666666663</v>
      </c>
    </row>
    <row r="11604" spans="1:11" x14ac:dyDescent="0.3">
      <c r="A11604" s="7">
        <f t="shared" si="913"/>
        <v>42952</v>
      </c>
      <c r="B11604" s="8">
        <f t="shared" si="913"/>
        <v>12</v>
      </c>
      <c r="C11604" s="9" t="s">
        <v>258</v>
      </c>
      <c r="D11604" s="10" t="s">
        <v>25</v>
      </c>
      <c r="E11604" s="9" t="s">
        <v>259</v>
      </c>
      <c r="F11604" s="6" t="s">
        <v>14</v>
      </c>
      <c r="G11604">
        <v>5166000</v>
      </c>
      <c r="H11604" t="str">
        <f t="shared" si="912"/>
        <v>AfterNoon</v>
      </c>
      <c r="I11604" s="11">
        <v>28</v>
      </c>
      <c r="J11604">
        <v>30</v>
      </c>
      <c r="K11604">
        <v>0.93333333333333335</v>
      </c>
    </row>
    <row r="11605" spans="1:11" x14ac:dyDescent="0.3">
      <c r="A11605" s="7">
        <f t="shared" si="913"/>
        <v>42952</v>
      </c>
      <c r="B11605" s="8">
        <f t="shared" si="913"/>
        <v>12</v>
      </c>
      <c r="C11605" s="9" t="str">
        <f>C11604</f>
        <v>PG0209</v>
      </c>
      <c r="D11605" s="10" t="str">
        <f>D11604</f>
        <v>763</v>
      </c>
      <c r="E11605" s="9" t="str">
        <f>E11604</f>
        <v>KHV,DME</v>
      </c>
      <c r="F11605" s="6" t="s">
        <v>15</v>
      </c>
      <c r="G11605">
        <v>11119600</v>
      </c>
      <c r="H11605" t="str">
        <f t="shared" si="912"/>
        <v>AfterNoon</v>
      </c>
      <c r="I11605" s="11">
        <v>180</v>
      </c>
      <c r="J11605">
        <v>192</v>
      </c>
      <c r="K11605">
        <v>0.9375</v>
      </c>
    </row>
    <row r="11606" spans="1:11" x14ac:dyDescent="0.3">
      <c r="A11606" s="7">
        <f t="shared" si="913"/>
        <v>42952</v>
      </c>
      <c r="B11606" s="8">
        <f t="shared" si="913"/>
        <v>12</v>
      </c>
      <c r="C11606" s="9" t="s">
        <v>260</v>
      </c>
      <c r="D11606" s="10" t="s">
        <v>61</v>
      </c>
      <c r="E11606" s="9" t="s">
        <v>261</v>
      </c>
      <c r="F11606" s="6" t="s">
        <v>14</v>
      </c>
      <c r="G11606">
        <v>1120600</v>
      </c>
      <c r="H11606" t="str">
        <f t="shared" si="912"/>
        <v>AfterNoon</v>
      </c>
      <c r="I11606" s="11">
        <v>26</v>
      </c>
      <c r="J11606">
        <v>30</v>
      </c>
      <c r="K11606">
        <v>0.8666666666666667</v>
      </c>
    </row>
    <row r="11607" spans="1:11" x14ac:dyDescent="0.3">
      <c r="A11607" s="7">
        <f t="shared" ref="A11607:E11622" si="914">A11606</f>
        <v>42952</v>
      </c>
      <c r="B11607" s="8">
        <f t="shared" si="914"/>
        <v>12</v>
      </c>
      <c r="C11607" s="9" t="str">
        <f t="shared" si="914"/>
        <v>PG0225</v>
      </c>
      <c r="D11607" s="10" t="str">
        <f t="shared" si="914"/>
        <v>773</v>
      </c>
      <c r="E11607" s="9" t="str">
        <f t="shared" si="914"/>
        <v>SVO,SVX</v>
      </c>
      <c r="F11607" s="6" t="s">
        <v>63</v>
      </c>
      <c r="G11607">
        <v>1000400</v>
      </c>
      <c r="H11607" t="str">
        <f t="shared" si="912"/>
        <v>AfterNoon</v>
      </c>
      <c r="I11607" s="11">
        <v>41</v>
      </c>
      <c r="J11607">
        <v>48</v>
      </c>
      <c r="K11607">
        <v>0.85416666666666663</v>
      </c>
    </row>
    <row r="11608" spans="1:11" x14ac:dyDescent="0.3">
      <c r="A11608" s="7">
        <f t="shared" si="914"/>
        <v>42952</v>
      </c>
      <c r="B11608" s="8">
        <f t="shared" si="914"/>
        <v>12</v>
      </c>
      <c r="C11608" s="9" t="str">
        <f t="shared" si="914"/>
        <v>PG0225</v>
      </c>
      <c r="D11608" s="10" t="str">
        <f t="shared" si="914"/>
        <v>773</v>
      </c>
      <c r="E11608" s="9" t="str">
        <f t="shared" si="914"/>
        <v>SVO,SVX</v>
      </c>
      <c r="F11608" s="6" t="s">
        <v>15</v>
      </c>
      <c r="G11608">
        <v>4000000</v>
      </c>
      <c r="H11608" t="str">
        <f t="shared" si="912"/>
        <v>AfterNoon</v>
      </c>
      <c r="I11608" s="11">
        <v>277</v>
      </c>
      <c r="J11608">
        <v>324</v>
      </c>
      <c r="K11608">
        <v>0.85493827160493829</v>
      </c>
    </row>
    <row r="11609" spans="1:11" x14ac:dyDescent="0.3">
      <c r="A11609" s="7">
        <f t="shared" si="914"/>
        <v>42952</v>
      </c>
      <c r="B11609" s="8">
        <f t="shared" si="914"/>
        <v>12</v>
      </c>
      <c r="C11609" s="9" t="s">
        <v>262</v>
      </c>
      <c r="D11609" s="10" t="s">
        <v>12</v>
      </c>
      <c r="E11609" s="9" t="s">
        <v>263</v>
      </c>
      <c r="F11609" s="6" t="s">
        <v>14</v>
      </c>
      <c r="G11609">
        <v>99000</v>
      </c>
      <c r="H11609" t="str">
        <f t="shared" si="912"/>
        <v>AfterNoon</v>
      </c>
      <c r="I11609" s="11">
        <v>10</v>
      </c>
      <c r="J11609">
        <v>12</v>
      </c>
      <c r="K11609">
        <v>0.83333333333333337</v>
      </c>
    </row>
    <row r="11610" spans="1:11" x14ac:dyDescent="0.3">
      <c r="A11610" s="7">
        <f t="shared" si="914"/>
        <v>42952</v>
      </c>
      <c r="B11610" s="8">
        <f t="shared" si="914"/>
        <v>12</v>
      </c>
      <c r="C11610" s="9" t="str">
        <f>C11609</f>
        <v>PG0233</v>
      </c>
      <c r="D11610" s="10" t="str">
        <f>D11609</f>
        <v>SU9</v>
      </c>
      <c r="E11610" s="9" t="str">
        <f>E11609</f>
        <v>VKO,BZK</v>
      </c>
      <c r="F11610" s="6" t="s">
        <v>15</v>
      </c>
      <c r="G11610">
        <v>175800</v>
      </c>
      <c r="H11610" t="str">
        <f t="shared" si="912"/>
        <v>AfterNoon</v>
      </c>
      <c r="I11610" s="11">
        <v>53</v>
      </c>
      <c r="J11610">
        <v>85</v>
      </c>
      <c r="K11610">
        <v>0.62352941176470589</v>
      </c>
    </row>
    <row r="11611" spans="1:11" x14ac:dyDescent="0.3">
      <c r="A11611" s="7">
        <f t="shared" si="914"/>
        <v>42952</v>
      </c>
      <c r="B11611" s="8">
        <f t="shared" si="914"/>
        <v>12</v>
      </c>
      <c r="C11611" s="9" t="s">
        <v>264</v>
      </c>
      <c r="D11611" s="10" t="s">
        <v>12</v>
      </c>
      <c r="E11611" s="9" t="s">
        <v>265</v>
      </c>
      <c r="F11611" s="6" t="s">
        <v>14</v>
      </c>
      <c r="G11611">
        <v>222000</v>
      </c>
      <c r="H11611" t="str">
        <f t="shared" si="912"/>
        <v>AfterNoon</v>
      </c>
      <c r="I11611" s="11">
        <v>12</v>
      </c>
      <c r="J11611">
        <v>12</v>
      </c>
      <c r="K11611">
        <v>1</v>
      </c>
    </row>
    <row r="11612" spans="1:11" x14ac:dyDescent="0.3">
      <c r="A11612" s="7">
        <f t="shared" si="914"/>
        <v>42952</v>
      </c>
      <c r="B11612" s="8">
        <f t="shared" si="914"/>
        <v>12</v>
      </c>
      <c r="C11612" s="9" t="str">
        <f>C11611</f>
        <v>PG0242</v>
      </c>
      <c r="D11612" s="10" t="str">
        <f>D11611</f>
        <v>SU9</v>
      </c>
      <c r="E11612" s="9" t="str">
        <f>E11611</f>
        <v>CSY,SVO</v>
      </c>
      <c r="F11612" s="6" t="s">
        <v>15</v>
      </c>
      <c r="G11612">
        <v>530000</v>
      </c>
      <c r="H11612" t="str">
        <f t="shared" si="912"/>
        <v>AfterNoon</v>
      </c>
      <c r="I11612" s="11">
        <v>85</v>
      </c>
      <c r="J11612">
        <v>85</v>
      </c>
      <c r="K11612">
        <v>1</v>
      </c>
    </row>
    <row r="11613" spans="1:11" x14ac:dyDescent="0.3">
      <c r="A11613" s="7">
        <f t="shared" si="914"/>
        <v>42952</v>
      </c>
      <c r="B11613" s="8">
        <f t="shared" si="914"/>
        <v>12</v>
      </c>
      <c r="C11613" s="6" t="s">
        <v>785</v>
      </c>
      <c r="D11613" s="10" t="s">
        <v>20</v>
      </c>
      <c r="E11613" s="6" t="s">
        <v>786</v>
      </c>
      <c r="F11613" s="6" t="s">
        <v>15</v>
      </c>
      <c r="G11613">
        <v>485700</v>
      </c>
      <c r="H11613" t="str">
        <f t="shared" si="912"/>
        <v>AfterNoon</v>
      </c>
      <c r="I11613" s="11">
        <v>27</v>
      </c>
      <c r="J11613">
        <v>50</v>
      </c>
      <c r="K11613">
        <v>0.54</v>
      </c>
    </row>
    <row r="11614" spans="1:11" x14ac:dyDescent="0.3">
      <c r="A11614" s="7">
        <f t="shared" si="914"/>
        <v>42952</v>
      </c>
      <c r="B11614" s="8">
        <f t="shared" si="914"/>
        <v>12</v>
      </c>
      <c r="C11614" s="6" t="s">
        <v>268</v>
      </c>
      <c r="D11614" s="10" t="s">
        <v>20</v>
      </c>
      <c r="E11614" s="6" t="s">
        <v>269</v>
      </c>
      <c r="F11614" s="6" t="s">
        <v>15</v>
      </c>
      <c r="G11614">
        <v>375700</v>
      </c>
      <c r="H11614" t="str">
        <f t="shared" si="912"/>
        <v>AfterNoon</v>
      </c>
      <c r="I11614" s="11">
        <v>37</v>
      </c>
      <c r="J11614">
        <v>50</v>
      </c>
      <c r="K11614">
        <v>0.74</v>
      </c>
    </row>
    <row r="11615" spans="1:11" x14ac:dyDescent="0.3">
      <c r="A11615" s="7">
        <f t="shared" si="914"/>
        <v>42952</v>
      </c>
      <c r="B11615" s="8">
        <f t="shared" si="914"/>
        <v>12</v>
      </c>
      <c r="C11615" s="6" t="s">
        <v>272</v>
      </c>
      <c r="D11615" s="10" t="s">
        <v>20</v>
      </c>
      <c r="E11615" s="6" t="s">
        <v>273</v>
      </c>
      <c r="F11615" s="6" t="s">
        <v>15</v>
      </c>
      <c r="G11615">
        <v>37700</v>
      </c>
      <c r="H11615" t="str">
        <f t="shared" si="912"/>
        <v>AfterNoon</v>
      </c>
      <c r="I11615" s="11">
        <v>7</v>
      </c>
      <c r="J11615">
        <v>50</v>
      </c>
      <c r="K11615">
        <v>0.14000000000000001</v>
      </c>
    </row>
    <row r="11616" spans="1:11" x14ac:dyDescent="0.3">
      <c r="A11616" s="7">
        <f t="shared" si="914"/>
        <v>42952</v>
      </c>
      <c r="B11616" s="8">
        <f t="shared" si="914"/>
        <v>12</v>
      </c>
      <c r="C11616" s="9" t="s">
        <v>274</v>
      </c>
      <c r="D11616" s="10" t="s">
        <v>12</v>
      </c>
      <c r="E11616" s="9" t="s">
        <v>275</v>
      </c>
      <c r="F11616" s="6" t="s">
        <v>14</v>
      </c>
      <c r="G11616">
        <v>72100</v>
      </c>
      <c r="H11616" t="str">
        <f t="shared" si="912"/>
        <v>AfterNoon</v>
      </c>
      <c r="I11616" s="11">
        <v>7</v>
      </c>
      <c r="J11616">
        <v>12</v>
      </c>
      <c r="K11616">
        <v>0.58333333333333337</v>
      </c>
    </row>
    <row r="11617" spans="1:11" x14ac:dyDescent="0.3">
      <c r="A11617" s="7">
        <f t="shared" si="914"/>
        <v>42952</v>
      </c>
      <c r="B11617" s="8">
        <f t="shared" si="914"/>
        <v>12</v>
      </c>
      <c r="C11617" s="9" t="str">
        <f>C11616</f>
        <v>PG0384</v>
      </c>
      <c r="D11617" s="10" t="str">
        <f>D11616</f>
        <v>SU9</v>
      </c>
      <c r="E11617" s="9" t="str">
        <f>E11616</f>
        <v>DME,BZK</v>
      </c>
      <c r="F11617" s="6" t="s">
        <v>15</v>
      </c>
      <c r="G11617">
        <v>188600</v>
      </c>
      <c r="H11617" t="str">
        <f t="shared" si="912"/>
        <v>AfterNoon</v>
      </c>
      <c r="I11617" s="11">
        <v>55</v>
      </c>
      <c r="J11617">
        <v>85</v>
      </c>
      <c r="K11617">
        <v>0.6470588235294118</v>
      </c>
    </row>
    <row r="11618" spans="1:11" x14ac:dyDescent="0.3">
      <c r="A11618" s="7">
        <f t="shared" si="914"/>
        <v>42952</v>
      </c>
      <c r="B11618" s="8">
        <f t="shared" si="914"/>
        <v>12</v>
      </c>
      <c r="C11618" s="9" t="s">
        <v>278</v>
      </c>
      <c r="D11618" s="10" t="s">
        <v>12</v>
      </c>
      <c r="E11618" s="9" t="s">
        <v>279</v>
      </c>
      <c r="F11618" s="6" t="s">
        <v>14</v>
      </c>
      <c r="G11618">
        <v>192600</v>
      </c>
      <c r="H11618" t="str">
        <f t="shared" si="912"/>
        <v>AfterNoon</v>
      </c>
      <c r="I11618" s="11">
        <v>9</v>
      </c>
      <c r="J11618">
        <v>12</v>
      </c>
      <c r="K11618">
        <v>0.75</v>
      </c>
    </row>
    <row r="11619" spans="1:11" x14ac:dyDescent="0.3">
      <c r="A11619" s="7">
        <f t="shared" si="914"/>
        <v>42952</v>
      </c>
      <c r="B11619" s="8">
        <f t="shared" si="914"/>
        <v>12</v>
      </c>
      <c r="C11619" s="9" t="str">
        <f>C11618</f>
        <v>PG0461</v>
      </c>
      <c r="D11619" s="10" t="str">
        <f>D11618</f>
        <v>SU9</v>
      </c>
      <c r="E11619" s="9" t="str">
        <f>E11618</f>
        <v>SVO,ULV</v>
      </c>
      <c r="F11619" s="6" t="s">
        <v>15</v>
      </c>
      <c r="G11619">
        <v>477800</v>
      </c>
      <c r="H11619" t="str">
        <f t="shared" si="912"/>
        <v>AfterNoon</v>
      </c>
      <c r="I11619" s="11">
        <v>67</v>
      </c>
      <c r="J11619">
        <v>85</v>
      </c>
      <c r="K11619">
        <v>0.78823529411764703</v>
      </c>
    </row>
    <row r="11620" spans="1:11" x14ac:dyDescent="0.3">
      <c r="A11620" s="7">
        <f t="shared" si="914"/>
        <v>42952</v>
      </c>
      <c r="B11620" s="8">
        <f t="shared" si="914"/>
        <v>12</v>
      </c>
      <c r="C11620" s="9" t="s">
        <v>896</v>
      </c>
      <c r="D11620" s="10" t="s">
        <v>12</v>
      </c>
      <c r="E11620" s="9" t="s">
        <v>897</v>
      </c>
      <c r="F11620" s="6" t="s">
        <v>14</v>
      </c>
      <c r="G11620">
        <v>85600</v>
      </c>
      <c r="H11620" t="str">
        <f t="shared" si="912"/>
        <v>AfterNoon</v>
      </c>
      <c r="I11620" s="11">
        <v>4</v>
      </c>
      <c r="J11620">
        <v>12</v>
      </c>
      <c r="K11620">
        <v>0.33333333333333331</v>
      </c>
    </row>
    <row r="11621" spans="1:11" x14ac:dyDescent="0.3">
      <c r="A11621" s="7">
        <f t="shared" si="914"/>
        <v>42952</v>
      </c>
      <c r="B11621" s="8">
        <f t="shared" si="914"/>
        <v>12</v>
      </c>
      <c r="C11621" s="9" t="str">
        <f>C11620</f>
        <v>PG0462</v>
      </c>
      <c r="D11621" s="10" t="str">
        <f>D11620</f>
        <v>SU9</v>
      </c>
      <c r="E11621" s="9" t="str">
        <f>E11620</f>
        <v>ULV,SVO</v>
      </c>
      <c r="F11621" s="6" t="s">
        <v>15</v>
      </c>
      <c r="G11621">
        <v>342200</v>
      </c>
      <c r="H11621" t="str">
        <f t="shared" si="912"/>
        <v>AfterNoon</v>
      </c>
      <c r="I11621" s="11">
        <v>48</v>
      </c>
      <c r="J11621">
        <v>85</v>
      </c>
      <c r="K11621">
        <v>0.56470588235294117</v>
      </c>
    </row>
    <row r="11622" spans="1:11" x14ac:dyDescent="0.3">
      <c r="A11622" s="7">
        <f t="shared" si="914"/>
        <v>42952</v>
      </c>
      <c r="B11622" s="8">
        <f t="shared" si="914"/>
        <v>12</v>
      </c>
      <c r="C11622" s="9" t="s">
        <v>280</v>
      </c>
      <c r="D11622" s="10" t="s">
        <v>98</v>
      </c>
      <c r="E11622" s="9" t="s">
        <v>173</v>
      </c>
      <c r="F11622" s="6" t="s">
        <v>14</v>
      </c>
      <c r="G11622">
        <v>126000</v>
      </c>
      <c r="H11622" t="str">
        <f t="shared" si="912"/>
        <v>AfterNoon</v>
      </c>
      <c r="I11622" s="11">
        <v>7</v>
      </c>
      <c r="J11622">
        <v>28</v>
      </c>
      <c r="K11622">
        <v>0.25</v>
      </c>
    </row>
    <row r="11623" spans="1:11" x14ac:dyDescent="0.3">
      <c r="A11623" s="7">
        <f t="shared" ref="A11623:B11638" si="915">A11622</f>
        <v>42952</v>
      </c>
      <c r="B11623" s="8">
        <f t="shared" si="915"/>
        <v>12</v>
      </c>
      <c r="C11623" s="9" t="str">
        <f>C11622</f>
        <v>PG0469</v>
      </c>
      <c r="D11623" s="10" t="str">
        <f>D11622</f>
        <v>321</v>
      </c>
      <c r="E11623" s="9" t="str">
        <f>E11622</f>
        <v>SVO,LED</v>
      </c>
      <c r="F11623" s="6" t="s">
        <v>15</v>
      </c>
      <c r="G11623">
        <v>187800</v>
      </c>
      <c r="H11623" t="str">
        <f t="shared" si="912"/>
        <v>AfterNoon</v>
      </c>
      <c r="I11623" s="11">
        <v>31</v>
      </c>
      <c r="J11623">
        <v>142</v>
      </c>
      <c r="K11623">
        <v>0.21830985915492959</v>
      </c>
    </row>
    <row r="11624" spans="1:11" x14ac:dyDescent="0.3">
      <c r="A11624" s="7">
        <f t="shared" si="915"/>
        <v>42952</v>
      </c>
      <c r="B11624" s="8">
        <f t="shared" si="915"/>
        <v>12</v>
      </c>
      <c r="C11624" s="9" t="s">
        <v>281</v>
      </c>
      <c r="D11624" s="10" t="s">
        <v>12</v>
      </c>
      <c r="E11624" s="9" t="s">
        <v>282</v>
      </c>
      <c r="F11624" s="6" t="s">
        <v>14</v>
      </c>
      <c r="G11624">
        <v>226800</v>
      </c>
      <c r="H11624" t="str">
        <f t="shared" si="912"/>
        <v>AfterNoon</v>
      </c>
      <c r="I11624" s="11">
        <v>12</v>
      </c>
      <c r="J11624">
        <v>12</v>
      </c>
      <c r="K11624">
        <v>1</v>
      </c>
    </row>
    <row r="11625" spans="1:11" x14ac:dyDescent="0.3">
      <c r="A11625" s="7">
        <f t="shared" si="915"/>
        <v>42952</v>
      </c>
      <c r="B11625" s="8">
        <f t="shared" si="915"/>
        <v>12</v>
      </c>
      <c r="C11625" s="9" t="str">
        <f>C11624</f>
        <v>PG0480</v>
      </c>
      <c r="D11625" s="10" t="str">
        <f>D11624</f>
        <v>SU9</v>
      </c>
      <c r="E11625" s="9" t="str">
        <f>E11624</f>
        <v>AAQ,EGO</v>
      </c>
      <c r="F11625" s="6" t="s">
        <v>15</v>
      </c>
      <c r="G11625">
        <v>519600</v>
      </c>
      <c r="H11625" t="str">
        <f t="shared" si="912"/>
        <v>AfterNoon</v>
      </c>
      <c r="I11625" s="11">
        <v>82</v>
      </c>
      <c r="J11625">
        <v>85</v>
      </c>
      <c r="K11625">
        <v>0.96470588235294119</v>
      </c>
    </row>
    <row r="11626" spans="1:11" x14ac:dyDescent="0.3">
      <c r="A11626" s="7">
        <f t="shared" si="915"/>
        <v>42952</v>
      </c>
      <c r="B11626" s="8">
        <f t="shared" si="915"/>
        <v>12</v>
      </c>
      <c r="C11626" s="9" t="s">
        <v>285</v>
      </c>
      <c r="D11626" s="10" t="s">
        <v>85</v>
      </c>
      <c r="E11626" s="9" t="s">
        <v>286</v>
      </c>
      <c r="F11626" s="6" t="s">
        <v>14</v>
      </c>
      <c r="G11626">
        <v>288000</v>
      </c>
      <c r="H11626" t="str">
        <f t="shared" si="912"/>
        <v>AfterNoon</v>
      </c>
      <c r="I11626" s="11">
        <v>9</v>
      </c>
      <c r="J11626">
        <v>12</v>
      </c>
      <c r="K11626">
        <v>0.75</v>
      </c>
    </row>
    <row r="11627" spans="1:11" x14ac:dyDescent="0.3">
      <c r="A11627" s="7">
        <f t="shared" si="915"/>
        <v>42952</v>
      </c>
      <c r="B11627" s="8">
        <f t="shared" si="915"/>
        <v>12</v>
      </c>
      <c r="C11627" s="9" t="str">
        <f>C11626</f>
        <v>PG0506</v>
      </c>
      <c r="D11627" s="10" t="str">
        <f>D11626</f>
        <v>733</v>
      </c>
      <c r="E11627" s="9" t="str">
        <f>E11626</f>
        <v>KGD,SVO</v>
      </c>
      <c r="F11627" s="6" t="s">
        <v>15</v>
      </c>
      <c r="G11627">
        <v>945600</v>
      </c>
      <c r="H11627" t="str">
        <f t="shared" si="912"/>
        <v>AfterNoon</v>
      </c>
      <c r="I11627" s="11">
        <v>88</v>
      </c>
      <c r="J11627">
        <v>118</v>
      </c>
      <c r="K11627">
        <v>0.74576271186440679</v>
      </c>
    </row>
    <row r="11628" spans="1:11" x14ac:dyDescent="0.3">
      <c r="A11628" s="7">
        <f t="shared" si="915"/>
        <v>42952</v>
      </c>
      <c r="B11628" s="8">
        <f t="shared" si="915"/>
        <v>12</v>
      </c>
      <c r="C11628" s="6" t="s">
        <v>828</v>
      </c>
      <c r="D11628" s="10" t="s">
        <v>20</v>
      </c>
      <c r="E11628" s="6" t="s">
        <v>829</v>
      </c>
      <c r="F11628" s="6" t="s">
        <v>15</v>
      </c>
      <c r="G11628">
        <v>385200</v>
      </c>
      <c r="H11628" t="str">
        <f t="shared" si="912"/>
        <v>AfterNoon</v>
      </c>
      <c r="I11628" s="11">
        <v>27</v>
      </c>
      <c r="J11628">
        <v>50</v>
      </c>
      <c r="K11628">
        <v>0.54</v>
      </c>
    </row>
    <row r="11629" spans="1:11" x14ac:dyDescent="0.3">
      <c r="A11629" s="7">
        <f t="shared" si="915"/>
        <v>42952</v>
      </c>
      <c r="B11629" s="8">
        <f t="shared" si="915"/>
        <v>12</v>
      </c>
      <c r="C11629" s="6" t="s">
        <v>680</v>
      </c>
      <c r="D11629" s="10" t="s">
        <v>20</v>
      </c>
      <c r="E11629" s="6" t="s">
        <v>681</v>
      </c>
      <c r="F11629" s="6" t="s">
        <v>15</v>
      </c>
      <c r="G11629">
        <v>242700</v>
      </c>
      <c r="H11629" t="str">
        <f t="shared" si="912"/>
        <v>AfterNoon</v>
      </c>
      <c r="I11629" s="11">
        <v>17</v>
      </c>
      <c r="J11629">
        <v>50</v>
      </c>
      <c r="K11629">
        <v>0.34</v>
      </c>
    </row>
    <row r="11630" spans="1:11" x14ac:dyDescent="0.3">
      <c r="A11630" s="7">
        <f t="shared" si="915"/>
        <v>42952</v>
      </c>
      <c r="B11630" s="8">
        <f t="shared" si="915"/>
        <v>12</v>
      </c>
      <c r="C11630" s="9" t="s">
        <v>287</v>
      </c>
      <c r="D11630" s="10" t="s">
        <v>25</v>
      </c>
      <c r="E11630" s="9" t="s">
        <v>288</v>
      </c>
      <c r="F11630" s="6" t="s">
        <v>14</v>
      </c>
      <c r="G11630">
        <v>899800</v>
      </c>
      <c r="H11630" t="str">
        <f t="shared" si="912"/>
        <v>AfterNoon</v>
      </c>
      <c r="I11630" s="11">
        <v>22</v>
      </c>
      <c r="J11630">
        <v>30</v>
      </c>
      <c r="K11630">
        <v>0.73333333333333328</v>
      </c>
    </row>
    <row r="11631" spans="1:11" x14ac:dyDescent="0.3">
      <c r="A11631" s="7">
        <f t="shared" si="915"/>
        <v>42952</v>
      </c>
      <c r="B11631" s="8">
        <f t="shared" si="915"/>
        <v>12</v>
      </c>
      <c r="C11631" s="9" t="str">
        <f>C11630</f>
        <v>PG0561</v>
      </c>
      <c r="D11631" s="10" t="str">
        <f>D11630</f>
        <v>763</v>
      </c>
      <c r="E11631" s="9" t="str">
        <f>E11630</f>
        <v>VKO,AER</v>
      </c>
      <c r="F11631" s="6" t="s">
        <v>15</v>
      </c>
      <c r="G11631">
        <v>1966800</v>
      </c>
      <c r="H11631" t="str">
        <f t="shared" si="912"/>
        <v>AfterNoon</v>
      </c>
      <c r="I11631" s="11">
        <v>144</v>
      </c>
      <c r="J11631">
        <v>192</v>
      </c>
      <c r="K11631">
        <v>0.75</v>
      </c>
    </row>
    <row r="11632" spans="1:11" x14ac:dyDescent="0.3">
      <c r="A11632" s="7">
        <f t="shared" si="915"/>
        <v>42952</v>
      </c>
      <c r="B11632" s="8">
        <f t="shared" si="915"/>
        <v>12</v>
      </c>
      <c r="C11632" s="6" t="s">
        <v>789</v>
      </c>
      <c r="D11632" s="10" t="s">
        <v>20</v>
      </c>
      <c r="E11632" s="6" t="s">
        <v>790</v>
      </c>
      <c r="F11632" s="6" t="s">
        <v>15</v>
      </c>
      <c r="G11632">
        <v>559600</v>
      </c>
      <c r="H11632" t="str">
        <f t="shared" si="912"/>
        <v>AfterNoon</v>
      </c>
      <c r="I11632" s="11">
        <v>21</v>
      </c>
      <c r="J11632">
        <v>50</v>
      </c>
      <c r="K11632">
        <v>0.42</v>
      </c>
    </row>
    <row r="11633" spans="1:11" x14ac:dyDescent="0.3">
      <c r="A11633" s="7">
        <f t="shared" si="915"/>
        <v>42952</v>
      </c>
      <c r="B11633" s="8">
        <f t="shared" si="915"/>
        <v>12</v>
      </c>
      <c r="C11633" s="9" t="s">
        <v>682</v>
      </c>
      <c r="D11633" s="10" t="s">
        <v>12</v>
      </c>
      <c r="E11633" s="9" t="s">
        <v>683</v>
      </c>
      <c r="F11633" s="6" t="s">
        <v>14</v>
      </c>
      <c r="G11633">
        <v>161600</v>
      </c>
      <c r="H11633" t="str">
        <f t="shared" si="912"/>
        <v>AfterNoon</v>
      </c>
      <c r="I11633" s="11">
        <v>8</v>
      </c>
      <c r="J11633">
        <v>12</v>
      </c>
      <c r="K11633">
        <v>0.66666666666666663</v>
      </c>
    </row>
    <row r="11634" spans="1:11" x14ac:dyDescent="0.3">
      <c r="A11634" s="7">
        <f t="shared" si="915"/>
        <v>42952</v>
      </c>
      <c r="B11634" s="8">
        <f t="shared" si="915"/>
        <v>12</v>
      </c>
      <c r="C11634" s="9" t="str">
        <f>C11633</f>
        <v>PG0600</v>
      </c>
      <c r="D11634" s="10" t="str">
        <f>D11633</f>
        <v>SU9</v>
      </c>
      <c r="E11634" s="9" t="str">
        <f>E11633</f>
        <v>HMA,SVX</v>
      </c>
      <c r="F11634" s="6" t="s">
        <v>15</v>
      </c>
      <c r="G11634">
        <v>262000</v>
      </c>
      <c r="H11634" t="str">
        <f t="shared" si="912"/>
        <v>AfterNoon</v>
      </c>
      <c r="I11634" s="11">
        <v>39</v>
      </c>
      <c r="J11634">
        <v>85</v>
      </c>
      <c r="K11634">
        <v>0.45882352941176469</v>
      </c>
    </row>
    <row r="11635" spans="1:11" x14ac:dyDescent="0.3">
      <c r="A11635" s="7">
        <f t="shared" si="915"/>
        <v>42952</v>
      </c>
      <c r="B11635" s="8">
        <f t="shared" si="915"/>
        <v>12</v>
      </c>
      <c r="C11635" s="6" t="s">
        <v>289</v>
      </c>
      <c r="D11635" s="10" t="s">
        <v>20</v>
      </c>
      <c r="E11635" s="6" t="s">
        <v>290</v>
      </c>
      <c r="F11635" s="6" t="s">
        <v>15</v>
      </c>
      <c r="G11635">
        <v>316500</v>
      </c>
      <c r="H11635" t="str">
        <f t="shared" si="912"/>
        <v>AfterNoon</v>
      </c>
      <c r="I11635" s="11">
        <v>20</v>
      </c>
      <c r="J11635">
        <v>50</v>
      </c>
      <c r="K11635">
        <v>0.4</v>
      </c>
    </row>
    <row r="11636" spans="1:11" x14ac:dyDescent="0.3">
      <c r="A11636" s="7">
        <f t="shared" si="915"/>
        <v>42952</v>
      </c>
      <c r="B11636" s="8">
        <f t="shared" si="915"/>
        <v>12</v>
      </c>
      <c r="C11636" s="6" t="s">
        <v>291</v>
      </c>
      <c r="D11636" s="10" t="s">
        <v>20</v>
      </c>
      <c r="E11636" s="6" t="s">
        <v>292</v>
      </c>
      <c r="F11636" s="6" t="s">
        <v>15</v>
      </c>
      <c r="G11636">
        <v>459800</v>
      </c>
      <c r="H11636" t="str">
        <f t="shared" si="912"/>
        <v>AfterNoon</v>
      </c>
      <c r="I11636" s="11">
        <v>29</v>
      </c>
      <c r="J11636">
        <v>50</v>
      </c>
      <c r="K11636">
        <v>0.57999999999999996</v>
      </c>
    </row>
    <row r="11637" spans="1:11" x14ac:dyDescent="0.3">
      <c r="A11637" s="7">
        <f t="shared" si="915"/>
        <v>42952</v>
      </c>
      <c r="B11637" s="8">
        <v>13</v>
      </c>
      <c r="C11637" s="9" t="s">
        <v>684</v>
      </c>
      <c r="D11637" s="10" t="s">
        <v>12</v>
      </c>
      <c r="E11637" s="9" t="s">
        <v>685</v>
      </c>
      <c r="F11637" s="6" t="s">
        <v>14</v>
      </c>
      <c r="G11637">
        <v>87300</v>
      </c>
      <c r="H11637" t="str">
        <f t="shared" si="912"/>
        <v>AfterNoon</v>
      </c>
      <c r="I11637" s="11">
        <v>9</v>
      </c>
      <c r="J11637">
        <v>12</v>
      </c>
      <c r="K11637">
        <v>0.75</v>
      </c>
    </row>
    <row r="11638" spans="1:11" x14ac:dyDescent="0.3">
      <c r="A11638" s="7">
        <f t="shared" si="915"/>
        <v>42952</v>
      </c>
      <c r="B11638" s="8">
        <f t="shared" si="915"/>
        <v>13</v>
      </c>
      <c r="C11638" s="9" t="str">
        <f>C11637</f>
        <v>PG0040</v>
      </c>
      <c r="D11638" s="10" t="str">
        <f>D11637</f>
        <v>SU9</v>
      </c>
      <c r="E11638" s="9" t="str">
        <f>E11637</f>
        <v>KVX,KZN</v>
      </c>
      <c r="F11638" s="6" t="s">
        <v>15</v>
      </c>
      <c r="G11638">
        <v>238000</v>
      </c>
      <c r="H11638" t="str">
        <f t="shared" si="912"/>
        <v>AfterNoon</v>
      </c>
      <c r="I11638" s="11">
        <v>74</v>
      </c>
      <c r="J11638">
        <v>85</v>
      </c>
      <c r="K11638">
        <v>0.87058823529411766</v>
      </c>
    </row>
    <row r="11639" spans="1:11" x14ac:dyDescent="0.3">
      <c r="A11639" s="7">
        <f t="shared" ref="A11639:B11654" si="916">A11638</f>
        <v>42952</v>
      </c>
      <c r="B11639" s="8">
        <f t="shared" si="916"/>
        <v>13</v>
      </c>
      <c r="C11639" s="9" t="s">
        <v>830</v>
      </c>
      <c r="D11639" s="10" t="s">
        <v>12</v>
      </c>
      <c r="E11639" s="9" t="s">
        <v>831</v>
      </c>
      <c r="F11639" s="6" t="s">
        <v>14</v>
      </c>
      <c r="G11639">
        <v>338800</v>
      </c>
      <c r="H11639" t="str">
        <f t="shared" si="912"/>
        <v>AfterNoon</v>
      </c>
      <c r="I11639" s="11">
        <v>7</v>
      </c>
      <c r="J11639">
        <v>12</v>
      </c>
      <c r="K11639">
        <v>0.58333333333333337</v>
      </c>
    </row>
    <row r="11640" spans="1:11" x14ac:dyDescent="0.3">
      <c r="A11640" s="7">
        <f t="shared" si="916"/>
        <v>42952</v>
      </c>
      <c r="B11640" s="8">
        <f t="shared" si="916"/>
        <v>13</v>
      </c>
      <c r="C11640" s="9" t="str">
        <f>C11639</f>
        <v>PG0090</v>
      </c>
      <c r="D11640" s="10" t="str">
        <f>D11639</f>
        <v>SU9</v>
      </c>
      <c r="E11640" s="9" t="str">
        <f>E11639</f>
        <v>OVS,SVO</v>
      </c>
      <c r="F11640" s="6" t="s">
        <v>15</v>
      </c>
      <c r="G11640">
        <v>547400</v>
      </c>
      <c r="H11640" t="str">
        <f t="shared" si="912"/>
        <v>AfterNoon</v>
      </c>
      <c r="I11640" s="11">
        <v>34</v>
      </c>
      <c r="J11640">
        <v>85</v>
      </c>
      <c r="K11640">
        <v>0.4</v>
      </c>
    </row>
    <row r="11641" spans="1:11" x14ac:dyDescent="0.3">
      <c r="A11641" s="7">
        <f t="shared" si="916"/>
        <v>42952</v>
      </c>
      <c r="B11641" s="8">
        <f t="shared" si="916"/>
        <v>13</v>
      </c>
      <c r="C11641" s="6" t="s">
        <v>295</v>
      </c>
      <c r="D11641" s="10" t="s">
        <v>20</v>
      </c>
      <c r="E11641" s="6" t="s">
        <v>296</v>
      </c>
      <c r="F11641" s="6" t="s">
        <v>15</v>
      </c>
      <c r="G11641">
        <v>354900</v>
      </c>
      <c r="H11641" t="str">
        <f t="shared" si="912"/>
        <v>AfterNoon</v>
      </c>
      <c r="I11641" s="11">
        <v>27</v>
      </c>
      <c r="J11641">
        <v>50</v>
      </c>
      <c r="K11641">
        <v>0.54</v>
      </c>
    </row>
    <row r="11642" spans="1:11" x14ac:dyDescent="0.3">
      <c r="A11642" s="7">
        <f t="shared" si="916"/>
        <v>42952</v>
      </c>
      <c r="B11642" s="8">
        <f t="shared" si="916"/>
        <v>13</v>
      </c>
      <c r="C11642" s="6" t="s">
        <v>297</v>
      </c>
      <c r="D11642" s="10" t="s">
        <v>20</v>
      </c>
      <c r="E11642" s="6" t="s">
        <v>298</v>
      </c>
      <c r="F11642" s="6" t="s">
        <v>15</v>
      </c>
      <c r="G11642">
        <v>281900</v>
      </c>
      <c r="H11642" t="str">
        <f t="shared" si="912"/>
        <v>AfterNoon</v>
      </c>
      <c r="I11642" s="11">
        <v>20</v>
      </c>
      <c r="J11642">
        <v>50</v>
      </c>
      <c r="K11642">
        <v>0.4</v>
      </c>
    </row>
    <row r="11643" spans="1:11" x14ac:dyDescent="0.3">
      <c r="A11643" s="7">
        <f t="shared" si="916"/>
        <v>42952</v>
      </c>
      <c r="B11643" s="8">
        <f t="shared" si="916"/>
        <v>13</v>
      </c>
      <c r="C11643" s="9" t="s">
        <v>757</v>
      </c>
      <c r="D11643" s="10" t="s">
        <v>12</v>
      </c>
      <c r="E11643" s="9" t="s">
        <v>758</v>
      </c>
      <c r="F11643" s="6" t="s">
        <v>14</v>
      </c>
      <c r="G11643">
        <v>520800</v>
      </c>
      <c r="H11643" t="str">
        <f t="shared" si="912"/>
        <v>AfterNoon</v>
      </c>
      <c r="I11643" s="11">
        <v>6</v>
      </c>
      <c r="J11643">
        <v>12</v>
      </c>
      <c r="K11643">
        <v>0.5</v>
      </c>
    </row>
    <row r="11644" spans="1:11" x14ac:dyDescent="0.3">
      <c r="A11644" s="7">
        <f t="shared" si="916"/>
        <v>42952</v>
      </c>
      <c r="B11644" s="8">
        <f t="shared" si="916"/>
        <v>13</v>
      </c>
      <c r="C11644" s="9" t="str">
        <f>C11643</f>
        <v>PG0142</v>
      </c>
      <c r="D11644" s="10" t="str">
        <f>D11643</f>
        <v>SU9</v>
      </c>
      <c r="E11644" s="9" t="str">
        <f>E11643</f>
        <v>DME,TOF</v>
      </c>
      <c r="F11644" s="6" t="s">
        <v>15</v>
      </c>
      <c r="G11644">
        <v>1161800</v>
      </c>
      <c r="H11644" t="str">
        <f t="shared" si="912"/>
        <v>AfterNoon</v>
      </c>
      <c r="I11644" s="11">
        <v>40</v>
      </c>
      <c r="J11644">
        <v>85</v>
      </c>
      <c r="K11644">
        <v>0.47058823529411759</v>
      </c>
    </row>
    <row r="11645" spans="1:11" x14ac:dyDescent="0.3">
      <c r="A11645" s="7">
        <f t="shared" si="916"/>
        <v>42952</v>
      </c>
      <c r="B11645" s="8">
        <f t="shared" si="916"/>
        <v>13</v>
      </c>
      <c r="C11645" s="9" t="s">
        <v>299</v>
      </c>
      <c r="D11645" s="10" t="s">
        <v>12</v>
      </c>
      <c r="E11645" s="9" t="s">
        <v>300</v>
      </c>
      <c r="F11645" s="6" t="s">
        <v>14</v>
      </c>
      <c r="G11645">
        <v>144000</v>
      </c>
      <c r="H11645" t="str">
        <f t="shared" si="912"/>
        <v>AfterNoon</v>
      </c>
      <c r="I11645" s="11">
        <v>12</v>
      </c>
      <c r="J11645">
        <v>12</v>
      </c>
      <c r="K11645">
        <v>1</v>
      </c>
    </row>
    <row r="11646" spans="1:11" x14ac:dyDescent="0.3">
      <c r="A11646" s="7">
        <f t="shared" si="916"/>
        <v>42952</v>
      </c>
      <c r="B11646" s="8">
        <f t="shared" si="916"/>
        <v>13</v>
      </c>
      <c r="C11646" s="9" t="str">
        <f>C11645</f>
        <v>PG0150</v>
      </c>
      <c r="D11646" s="10" t="str">
        <f>D11645</f>
        <v>SU9</v>
      </c>
      <c r="E11646" s="9" t="str">
        <f>E11645</f>
        <v>MRV,MCX</v>
      </c>
      <c r="F11646" s="6" t="s">
        <v>15</v>
      </c>
      <c r="G11646">
        <v>314000</v>
      </c>
      <c r="H11646" t="str">
        <f t="shared" si="912"/>
        <v>AfterNoon</v>
      </c>
      <c r="I11646" s="11">
        <v>78</v>
      </c>
      <c r="J11646">
        <v>85</v>
      </c>
      <c r="K11646">
        <v>0.91764705882352937</v>
      </c>
    </row>
    <row r="11647" spans="1:11" x14ac:dyDescent="0.3">
      <c r="A11647" s="7">
        <f t="shared" si="916"/>
        <v>42952</v>
      </c>
      <c r="B11647" s="8">
        <f t="shared" si="916"/>
        <v>13</v>
      </c>
      <c r="C11647" s="6" t="s">
        <v>301</v>
      </c>
      <c r="D11647" s="10" t="s">
        <v>20</v>
      </c>
      <c r="E11647" s="6" t="s">
        <v>302</v>
      </c>
      <c r="F11647" s="6" t="s">
        <v>15</v>
      </c>
      <c r="G11647">
        <v>197200</v>
      </c>
      <c r="H11647" t="str">
        <f t="shared" si="912"/>
        <v>AfterNoon</v>
      </c>
      <c r="I11647" s="11">
        <v>49</v>
      </c>
      <c r="J11647">
        <v>50</v>
      </c>
      <c r="K11647">
        <v>0.98</v>
      </c>
    </row>
    <row r="11648" spans="1:11" x14ac:dyDescent="0.3">
      <c r="A11648" s="7">
        <f t="shared" si="916"/>
        <v>42952</v>
      </c>
      <c r="B11648" s="8">
        <f t="shared" si="916"/>
        <v>13</v>
      </c>
      <c r="C11648" s="9" t="s">
        <v>686</v>
      </c>
      <c r="D11648" s="10" t="s">
        <v>12</v>
      </c>
      <c r="E11648" s="9" t="s">
        <v>687</v>
      </c>
      <c r="F11648" s="6" t="s">
        <v>14</v>
      </c>
      <c r="G11648">
        <v>370800</v>
      </c>
      <c r="H11648" t="str">
        <f t="shared" si="912"/>
        <v>AfterNoon</v>
      </c>
      <c r="I11648" s="11">
        <v>9</v>
      </c>
      <c r="J11648">
        <v>12</v>
      </c>
      <c r="K11648">
        <v>0.75</v>
      </c>
    </row>
    <row r="11649" spans="1:11" x14ac:dyDescent="0.3">
      <c r="A11649" s="7">
        <f t="shared" si="916"/>
        <v>42952</v>
      </c>
      <c r="B11649" s="8">
        <f t="shared" si="916"/>
        <v>13</v>
      </c>
      <c r="C11649" s="9" t="str">
        <f>C11648</f>
        <v>PG0185</v>
      </c>
      <c r="D11649" s="10" t="str">
        <f>D11648</f>
        <v>SU9</v>
      </c>
      <c r="E11649" s="9" t="str">
        <f>E11648</f>
        <v>VOG,CEK</v>
      </c>
      <c r="F11649" s="6" t="s">
        <v>15</v>
      </c>
      <c r="G11649">
        <v>964600</v>
      </c>
      <c r="H11649" t="str">
        <f t="shared" si="912"/>
        <v>AfterNoon</v>
      </c>
      <c r="I11649" s="11">
        <v>70</v>
      </c>
      <c r="J11649">
        <v>85</v>
      </c>
      <c r="K11649">
        <v>0.82352941176470584</v>
      </c>
    </row>
    <row r="11650" spans="1:11" x14ac:dyDescent="0.3">
      <c r="A11650" s="7">
        <f t="shared" si="916"/>
        <v>42952</v>
      </c>
      <c r="B11650" s="8">
        <f t="shared" si="916"/>
        <v>13</v>
      </c>
      <c r="C11650" s="9" t="s">
        <v>303</v>
      </c>
      <c r="D11650" s="10" t="s">
        <v>17</v>
      </c>
      <c r="E11650" s="9" t="s">
        <v>304</v>
      </c>
      <c r="F11650" s="6" t="s">
        <v>14</v>
      </c>
      <c r="G11650">
        <v>994000</v>
      </c>
      <c r="H11650" t="str">
        <f t="shared" ref="H11650:H11713" si="917">_xlfn.IFS(B11650&gt;=20,"Night",B11650&gt;=16,"Evening",B11650&gt;=12,"AfterNoon",B11650&gt;=8,"BeforeNoon",B11650&gt;=4,"Morning",B11650&lt;4,"EarlyMorning")</f>
        <v>AfterNoon</v>
      </c>
      <c r="I11650" s="11">
        <v>20</v>
      </c>
      <c r="J11650">
        <v>20</v>
      </c>
      <c r="K11650">
        <v>1</v>
      </c>
    </row>
    <row r="11651" spans="1:11" x14ac:dyDescent="0.3">
      <c r="A11651" s="7">
        <f t="shared" si="916"/>
        <v>42952</v>
      </c>
      <c r="B11651" s="8">
        <f t="shared" si="916"/>
        <v>13</v>
      </c>
      <c r="C11651" s="9" t="str">
        <f>C11650</f>
        <v>PG0186</v>
      </c>
      <c r="D11651" s="10" t="str">
        <f>D11650</f>
        <v>319</v>
      </c>
      <c r="E11651" s="9" t="str">
        <f>E11650</f>
        <v>OVB,PEE</v>
      </c>
      <c r="F11651" s="6" t="s">
        <v>15</v>
      </c>
      <c r="G11651">
        <v>1600000</v>
      </c>
      <c r="H11651" t="str">
        <f t="shared" si="917"/>
        <v>AfterNoon</v>
      </c>
      <c r="I11651" s="11">
        <v>96</v>
      </c>
      <c r="J11651">
        <v>96</v>
      </c>
      <c r="K11651">
        <v>1</v>
      </c>
    </row>
    <row r="11652" spans="1:11" x14ac:dyDescent="0.3">
      <c r="A11652" s="7">
        <f t="shared" si="916"/>
        <v>42952</v>
      </c>
      <c r="B11652" s="8">
        <f t="shared" si="916"/>
        <v>13</v>
      </c>
      <c r="C11652" s="6" t="s">
        <v>759</v>
      </c>
      <c r="D11652" s="10" t="s">
        <v>20</v>
      </c>
      <c r="E11652" s="6" t="s">
        <v>760</v>
      </c>
      <c r="F11652" s="6" t="s">
        <v>15</v>
      </c>
      <c r="G11652">
        <v>365400</v>
      </c>
      <c r="H11652" t="str">
        <f t="shared" si="917"/>
        <v>AfterNoon</v>
      </c>
      <c r="I11652" s="11">
        <v>30</v>
      </c>
      <c r="J11652">
        <v>50</v>
      </c>
      <c r="K11652">
        <v>0.6</v>
      </c>
    </row>
    <row r="11653" spans="1:11" x14ac:dyDescent="0.3">
      <c r="A11653" s="7">
        <f t="shared" si="916"/>
        <v>42952</v>
      </c>
      <c r="B11653" s="8">
        <f t="shared" si="916"/>
        <v>13</v>
      </c>
      <c r="C11653" s="9" t="s">
        <v>305</v>
      </c>
      <c r="D11653" s="10" t="s">
        <v>85</v>
      </c>
      <c r="E11653" s="9" t="s">
        <v>306</v>
      </c>
      <c r="F11653" s="6" t="s">
        <v>14</v>
      </c>
      <c r="G11653">
        <v>366000</v>
      </c>
      <c r="H11653" t="str">
        <f t="shared" si="917"/>
        <v>AfterNoon</v>
      </c>
      <c r="I11653" s="11">
        <v>10</v>
      </c>
      <c r="J11653">
        <v>12</v>
      </c>
      <c r="K11653">
        <v>0.83333333333333337</v>
      </c>
    </row>
    <row r="11654" spans="1:11" x14ac:dyDescent="0.3">
      <c r="A11654" s="7">
        <f t="shared" si="916"/>
        <v>42952</v>
      </c>
      <c r="B11654" s="8">
        <f t="shared" si="916"/>
        <v>13</v>
      </c>
      <c r="C11654" s="9" t="str">
        <f>C11653</f>
        <v>PG0252</v>
      </c>
      <c r="D11654" s="10" t="str">
        <f>D11653</f>
        <v>733</v>
      </c>
      <c r="E11654" s="9" t="str">
        <f>E11653</f>
        <v>AAQ,SVO</v>
      </c>
      <c r="F11654" s="6" t="s">
        <v>15</v>
      </c>
      <c r="G11654">
        <v>1349200</v>
      </c>
      <c r="H11654" t="str">
        <f t="shared" si="917"/>
        <v>AfterNoon</v>
      </c>
      <c r="I11654" s="11">
        <v>110</v>
      </c>
      <c r="J11654">
        <v>118</v>
      </c>
      <c r="K11654">
        <v>0.93220338983050843</v>
      </c>
    </row>
    <row r="11655" spans="1:11" x14ac:dyDescent="0.3">
      <c r="A11655" s="7">
        <f t="shared" ref="A11655:B11670" si="918">A11654</f>
        <v>42952</v>
      </c>
      <c r="B11655" s="8">
        <f t="shared" si="918"/>
        <v>13</v>
      </c>
      <c r="C11655" s="6" t="s">
        <v>307</v>
      </c>
      <c r="D11655" s="10" t="s">
        <v>20</v>
      </c>
      <c r="E11655" s="6" t="s">
        <v>308</v>
      </c>
      <c r="F11655" s="6" t="s">
        <v>15</v>
      </c>
      <c r="G11655">
        <v>118700</v>
      </c>
      <c r="H11655" t="str">
        <f t="shared" si="917"/>
        <v>AfterNoon</v>
      </c>
      <c r="I11655" s="11">
        <v>38</v>
      </c>
      <c r="J11655">
        <v>50</v>
      </c>
      <c r="K11655">
        <v>0.76</v>
      </c>
    </row>
    <row r="11656" spans="1:11" x14ac:dyDescent="0.3">
      <c r="A11656" s="7">
        <f t="shared" si="918"/>
        <v>42952</v>
      </c>
      <c r="B11656" s="8">
        <f t="shared" si="918"/>
        <v>13</v>
      </c>
      <c r="C11656" s="6" t="s">
        <v>832</v>
      </c>
      <c r="D11656" s="10" t="s">
        <v>30</v>
      </c>
      <c r="E11656" s="6" t="s">
        <v>833</v>
      </c>
      <c r="F11656" s="6" t="s">
        <v>15</v>
      </c>
      <c r="G11656">
        <v>33000</v>
      </c>
      <c r="H11656" t="str">
        <f t="shared" si="917"/>
        <v>AfterNoon</v>
      </c>
      <c r="I11656" s="11">
        <v>5</v>
      </c>
      <c r="J11656">
        <v>12</v>
      </c>
      <c r="K11656">
        <v>0.41666666666666669</v>
      </c>
    </row>
    <row r="11657" spans="1:11" x14ac:dyDescent="0.3">
      <c r="A11657" s="7">
        <f t="shared" si="918"/>
        <v>42952</v>
      </c>
      <c r="B11657" s="8">
        <f t="shared" si="918"/>
        <v>13</v>
      </c>
      <c r="C11657" s="6" t="s">
        <v>309</v>
      </c>
      <c r="D11657" s="10" t="s">
        <v>20</v>
      </c>
      <c r="E11657" s="6" t="s">
        <v>310</v>
      </c>
      <c r="F11657" s="6" t="s">
        <v>15</v>
      </c>
      <c r="G11657">
        <v>89600</v>
      </c>
      <c r="H11657" t="str">
        <f t="shared" si="917"/>
        <v>AfterNoon</v>
      </c>
      <c r="I11657" s="11">
        <v>12</v>
      </c>
      <c r="J11657">
        <v>50</v>
      </c>
      <c r="K11657">
        <v>0.24</v>
      </c>
    </row>
    <row r="11658" spans="1:11" x14ac:dyDescent="0.3">
      <c r="A11658" s="7">
        <f t="shared" si="918"/>
        <v>42952</v>
      </c>
      <c r="B11658" s="8">
        <f t="shared" si="918"/>
        <v>13</v>
      </c>
      <c r="C11658" s="6" t="s">
        <v>311</v>
      </c>
      <c r="D11658" s="10" t="s">
        <v>20</v>
      </c>
      <c r="E11658" s="6" t="s">
        <v>312</v>
      </c>
      <c r="F11658" s="6" t="s">
        <v>15</v>
      </c>
      <c r="G11658">
        <v>62300</v>
      </c>
      <c r="H11658" t="str">
        <f t="shared" si="917"/>
        <v>AfterNoon</v>
      </c>
      <c r="I11658" s="11">
        <v>7</v>
      </c>
      <c r="J11658">
        <v>50</v>
      </c>
      <c r="K11658">
        <v>0.14000000000000001</v>
      </c>
    </row>
    <row r="11659" spans="1:11" x14ac:dyDescent="0.3">
      <c r="A11659" s="7">
        <f t="shared" si="918"/>
        <v>42952</v>
      </c>
      <c r="B11659" s="8">
        <f t="shared" si="918"/>
        <v>13</v>
      </c>
      <c r="C11659" s="9" t="s">
        <v>313</v>
      </c>
      <c r="D11659" s="10" t="s">
        <v>12</v>
      </c>
      <c r="E11659" s="9" t="s">
        <v>314</v>
      </c>
      <c r="F11659" s="6" t="s">
        <v>14</v>
      </c>
      <c r="G11659">
        <v>100100</v>
      </c>
      <c r="H11659" t="str">
        <f t="shared" si="917"/>
        <v>AfterNoon</v>
      </c>
      <c r="I11659" s="11">
        <v>11</v>
      </c>
      <c r="J11659">
        <v>12</v>
      </c>
      <c r="K11659">
        <v>0.91666666666666663</v>
      </c>
    </row>
    <row r="11660" spans="1:11" x14ac:dyDescent="0.3">
      <c r="A11660" s="7">
        <f t="shared" si="918"/>
        <v>42952</v>
      </c>
      <c r="B11660" s="8">
        <f t="shared" si="918"/>
        <v>13</v>
      </c>
      <c r="C11660" s="9" t="str">
        <f>C11659</f>
        <v>PG0296</v>
      </c>
      <c r="D11660" s="10" t="str">
        <f>D11659</f>
        <v>SU9</v>
      </c>
      <c r="E11660" s="9" t="str">
        <f>E11659</f>
        <v>OVB,NOZ</v>
      </c>
      <c r="F11660" s="6" t="s">
        <v>15</v>
      </c>
      <c r="G11660">
        <v>250200</v>
      </c>
      <c r="H11660" t="str">
        <f t="shared" si="917"/>
        <v>AfterNoon</v>
      </c>
      <c r="I11660" s="11">
        <v>83</v>
      </c>
      <c r="J11660">
        <v>85</v>
      </c>
      <c r="K11660">
        <v>0.97647058823529409</v>
      </c>
    </row>
    <row r="11661" spans="1:11" x14ac:dyDescent="0.3">
      <c r="A11661" s="7">
        <f t="shared" si="918"/>
        <v>42952</v>
      </c>
      <c r="B11661" s="8">
        <f t="shared" si="918"/>
        <v>13</v>
      </c>
      <c r="C11661" s="6" t="s">
        <v>315</v>
      </c>
      <c r="D11661" s="10" t="s">
        <v>30</v>
      </c>
      <c r="E11661" s="6" t="s">
        <v>316</v>
      </c>
      <c r="F11661" s="6" t="s">
        <v>15</v>
      </c>
      <c r="G11661">
        <v>105300</v>
      </c>
      <c r="H11661" t="str">
        <f t="shared" si="917"/>
        <v>AfterNoon</v>
      </c>
      <c r="I11661" s="11">
        <v>9</v>
      </c>
      <c r="J11661">
        <v>12</v>
      </c>
      <c r="K11661">
        <v>0.75</v>
      </c>
    </row>
    <row r="11662" spans="1:11" x14ac:dyDescent="0.3">
      <c r="A11662" s="7">
        <f t="shared" si="918"/>
        <v>42952</v>
      </c>
      <c r="B11662" s="8">
        <f t="shared" si="918"/>
        <v>13</v>
      </c>
      <c r="C11662" s="9" t="s">
        <v>317</v>
      </c>
      <c r="D11662" s="10" t="s">
        <v>12</v>
      </c>
      <c r="E11662" s="9" t="s">
        <v>318</v>
      </c>
      <c r="F11662" s="6" t="s">
        <v>14</v>
      </c>
      <c r="G11662">
        <v>613200</v>
      </c>
      <c r="H11662" t="str">
        <f t="shared" si="917"/>
        <v>AfterNoon</v>
      </c>
      <c r="I11662" s="11">
        <v>12</v>
      </c>
      <c r="J11662">
        <v>12</v>
      </c>
      <c r="K11662">
        <v>1</v>
      </c>
    </row>
    <row r="11663" spans="1:11" x14ac:dyDescent="0.3">
      <c r="A11663" s="7">
        <f t="shared" si="918"/>
        <v>42952</v>
      </c>
      <c r="B11663" s="8">
        <f t="shared" si="918"/>
        <v>13</v>
      </c>
      <c r="C11663" s="9" t="str">
        <f>C11662</f>
        <v>PG0301</v>
      </c>
      <c r="D11663" s="10" t="str">
        <f>D11662</f>
        <v>SU9</v>
      </c>
      <c r="E11663" s="9" t="str">
        <f>E11662</f>
        <v>SVO,TJM</v>
      </c>
      <c r="F11663" s="6" t="s">
        <v>15</v>
      </c>
      <c r="G11663">
        <v>1436500</v>
      </c>
      <c r="H11663" t="str">
        <f t="shared" si="917"/>
        <v>AfterNoon</v>
      </c>
      <c r="I11663" s="11">
        <v>84</v>
      </c>
      <c r="J11663">
        <v>85</v>
      </c>
      <c r="K11663">
        <v>0.9882352941176471</v>
      </c>
    </row>
    <row r="11664" spans="1:11" x14ac:dyDescent="0.3">
      <c r="A11664" s="7">
        <f t="shared" si="918"/>
        <v>42952</v>
      </c>
      <c r="B11664" s="8">
        <f t="shared" si="918"/>
        <v>13</v>
      </c>
      <c r="C11664" s="9" t="s">
        <v>319</v>
      </c>
      <c r="D11664" s="10" t="s">
        <v>12</v>
      </c>
      <c r="E11664" s="9" t="s">
        <v>320</v>
      </c>
      <c r="F11664" s="6" t="s">
        <v>14</v>
      </c>
      <c r="G11664">
        <v>183000</v>
      </c>
      <c r="H11664" t="str">
        <f t="shared" si="917"/>
        <v>AfterNoon</v>
      </c>
      <c r="I11664" s="11">
        <v>5</v>
      </c>
      <c r="J11664">
        <v>12</v>
      </c>
      <c r="K11664">
        <v>0.41666666666666669</v>
      </c>
    </row>
    <row r="11665" spans="1:11" x14ac:dyDescent="0.3">
      <c r="A11665" s="7">
        <f t="shared" si="918"/>
        <v>42952</v>
      </c>
      <c r="B11665" s="8">
        <f t="shared" si="918"/>
        <v>13</v>
      </c>
      <c r="C11665" s="9" t="str">
        <f>C11664</f>
        <v>PG0306</v>
      </c>
      <c r="D11665" s="10" t="str">
        <f>D11664</f>
        <v>SU9</v>
      </c>
      <c r="E11665" s="9" t="str">
        <f>E11664</f>
        <v>ESL,UFA</v>
      </c>
      <c r="F11665" s="6" t="s">
        <v>15</v>
      </c>
      <c r="G11665">
        <v>723400</v>
      </c>
      <c r="H11665" t="str">
        <f t="shared" si="917"/>
        <v>AfterNoon</v>
      </c>
      <c r="I11665" s="11">
        <v>59</v>
      </c>
      <c r="J11665">
        <v>85</v>
      </c>
      <c r="K11665">
        <v>0.69411764705882351</v>
      </c>
    </row>
    <row r="11666" spans="1:11" x14ac:dyDescent="0.3">
      <c r="A11666" s="7">
        <f t="shared" si="918"/>
        <v>42952</v>
      </c>
      <c r="B11666" s="8">
        <f t="shared" si="918"/>
        <v>13</v>
      </c>
      <c r="C11666" s="9" t="s">
        <v>321</v>
      </c>
      <c r="D11666" s="10" t="s">
        <v>12</v>
      </c>
      <c r="E11666" s="9" t="s">
        <v>322</v>
      </c>
      <c r="F11666" s="6" t="s">
        <v>14</v>
      </c>
      <c r="G11666">
        <v>674300</v>
      </c>
      <c r="H11666" t="str">
        <f t="shared" si="917"/>
        <v>AfterNoon</v>
      </c>
      <c r="I11666" s="11">
        <v>11</v>
      </c>
      <c r="J11666">
        <v>12</v>
      </c>
      <c r="K11666">
        <v>0.91666666666666663</v>
      </c>
    </row>
    <row r="11667" spans="1:11" x14ac:dyDescent="0.3">
      <c r="A11667" s="7">
        <f t="shared" si="918"/>
        <v>42952</v>
      </c>
      <c r="B11667" s="8">
        <f t="shared" si="918"/>
        <v>13</v>
      </c>
      <c r="C11667" s="9" t="str">
        <f>C11666</f>
        <v>PG0311</v>
      </c>
      <c r="D11667" s="10" t="str">
        <f>D11666</f>
        <v>SU9</v>
      </c>
      <c r="E11667" s="9" t="str">
        <f>E11666</f>
        <v>OVB,KVX</v>
      </c>
      <c r="F11667" s="6" t="s">
        <v>15</v>
      </c>
      <c r="G11667">
        <v>1581300</v>
      </c>
      <c r="H11667" t="str">
        <f t="shared" si="917"/>
        <v>AfterNoon</v>
      </c>
      <c r="I11667" s="11">
        <v>77</v>
      </c>
      <c r="J11667">
        <v>85</v>
      </c>
      <c r="K11667">
        <v>0.90588235294117647</v>
      </c>
    </row>
    <row r="11668" spans="1:11" x14ac:dyDescent="0.3">
      <c r="A11668" s="7">
        <f t="shared" si="918"/>
        <v>42952</v>
      </c>
      <c r="B11668" s="8">
        <f t="shared" si="918"/>
        <v>13</v>
      </c>
      <c r="C11668" s="9" t="s">
        <v>323</v>
      </c>
      <c r="D11668" s="10" t="s">
        <v>12</v>
      </c>
      <c r="E11668" s="9" t="s">
        <v>324</v>
      </c>
      <c r="F11668" s="6" t="s">
        <v>14</v>
      </c>
      <c r="G11668">
        <v>370300</v>
      </c>
      <c r="H11668" t="str">
        <f t="shared" si="917"/>
        <v>AfterNoon</v>
      </c>
      <c r="I11668" s="11">
        <v>7</v>
      </c>
      <c r="J11668">
        <v>12</v>
      </c>
      <c r="K11668">
        <v>0.58333333333333337</v>
      </c>
    </row>
    <row r="11669" spans="1:11" x14ac:dyDescent="0.3">
      <c r="A11669" s="7">
        <f t="shared" si="918"/>
        <v>42952</v>
      </c>
      <c r="B11669" s="8">
        <f t="shared" si="918"/>
        <v>13</v>
      </c>
      <c r="C11669" s="9" t="str">
        <f>C11668</f>
        <v>PG0320</v>
      </c>
      <c r="D11669" s="10" t="str">
        <f>D11668</f>
        <v>SU9</v>
      </c>
      <c r="E11669" s="9" t="str">
        <f>E11668</f>
        <v>MRV,PEE</v>
      </c>
      <c r="F11669" s="6" t="s">
        <v>15</v>
      </c>
      <c r="G11669">
        <v>903000</v>
      </c>
      <c r="H11669" t="str">
        <f t="shared" si="917"/>
        <v>AfterNoon</v>
      </c>
      <c r="I11669" s="11">
        <v>51</v>
      </c>
      <c r="J11669">
        <v>85</v>
      </c>
      <c r="K11669">
        <v>0.6</v>
      </c>
    </row>
    <row r="11670" spans="1:11" x14ac:dyDescent="0.3">
      <c r="A11670" s="7">
        <f t="shared" si="918"/>
        <v>42952</v>
      </c>
      <c r="B11670" s="8">
        <f t="shared" si="918"/>
        <v>13</v>
      </c>
      <c r="C11670" s="6" t="s">
        <v>325</v>
      </c>
      <c r="D11670" s="10" t="s">
        <v>30</v>
      </c>
      <c r="E11670" s="6" t="s">
        <v>326</v>
      </c>
      <c r="F11670" s="6" t="s">
        <v>15</v>
      </c>
      <c r="G11670">
        <v>34500</v>
      </c>
      <c r="H11670" t="str">
        <f t="shared" si="917"/>
        <v>AfterNoon</v>
      </c>
      <c r="I11670" s="11">
        <v>5</v>
      </c>
      <c r="J11670">
        <v>12</v>
      </c>
      <c r="K11670">
        <v>0.41666666666666669</v>
      </c>
    </row>
    <row r="11671" spans="1:11" x14ac:dyDescent="0.3">
      <c r="A11671" s="7">
        <f t="shared" ref="A11671:B11686" si="919">A11670</f>
        <v>42952</v>
      </c>
      <c r="B11671" s="8">
        <f t="shared" si="919"/>
        <v>13</v>
      </c>
      <c r="C11671" s="6" t="s">
        <v>327</v>
      </c>
      <c r="D11671" s="10" t="s">
        <v>30</v>
      </c>
      <c r="E11671" s="6" t="s">
        <v>328</v>
      </c>
      <c r="F11671" s="6" t="s">
        <v>15</v>
      </c>
      <c r="G11671">
        <v>41400</v>
      </c>
      <c r="H11671" t="str">
        <f t="shared" si="917"/>
        <v>AfterNoon</v>
      </c>
      <c r="I11671" s="11">
        <v>6</v>
      </c>
      <c r="J11671">
        <v>12</v>
      </c>
      <c r="K11671">
        <v>0.5</v>
      </c>
    </row>
    <row r="11672" spans="1:11" x14ac:dyDescent="0.3">
      <c r="A11672" s="7">
        <f t="shared" si="919"/>
        <v>42952</v>
      </c>
      <c r="B11672" s="8">
        <f t="shared" si="919"/>
        <v>13</v>
      </c>
      <c r="C11672" s="6" t="s">
        <v>329</v>
      </c>
      <c r="D11672" s="10" t="s">
        <v>30</v>
      </c>
      <c r="E11672" s="6" t="s">
        <v>330</v>
      </c>
      <c r="F11672" s="6" t="s">
        <v>15</v>
      </c>
      <c r="G11672">
        <v>20800</v>
      </c>
      <c r="H11672" t="str">
        <f t="shared" si="917"/>
        <v>AfterNoon</v>
      </c>
      <c r="I11672" s="11">
        <v>2</v>
      </c>
      <c r="J11672">
        <v>12</v>
      </c>
      <c r="K11672">
        <v>0.16666666666666671</v>
      </c>
    </row>
    <row r="11673" spans="1:11" x14ac:dyDescent="0.3">
      <c r="A11673" s="7">
        <f t="shared" si="919"/>
        <v>42952</v>
      </c>
      <c r="B11673" s="8">
        <f t="shared" si="919"/>
        <v>13</v>
      </c>
      <c r="C11673" s="6" t="s">
        <v>791</v>
      </c>
      <c r="D11673" s="10" t="s">
        <v>20</v>
      </c>
      <c r="E11673" s="6" t="s">
        <v>792</v>
      </c>
      <c r="F11673" s="6" t="s">
        <v>15</v>
      </c>
      <c r="G11673">
        <v>68300</v>
      </c>
      <c r="H11673" t="str">
        <f t="shared" si="917"/>
        <v>AfterNoon</v>
      </c>
      <c r="I11673" s="11">
        <v>5</v>
      </c>
      <c r="J11673">
        <v>50</v>
      </c>
      <c r="K11673">
        <v>0.1</v>
      </c>
    </row>
    <row r="11674" spans="1:11" x14ac:dyDescent="0.3">
      <c r="A11674" s="7">
        <f t="shared" si="919"/>
        <v>42952</v>
      </c>
      <c r="B11674" s="8">
        <f t="shared" si="919"/>
        <v>13</v>
      </c>
      <c r="C11674" s="9" t="s">
        <v>333</v>
      </c>
      <c r="D11674" s="10" t="s">
        <v>12</v>
      </c>
      <c r="E11674" s="9" t="s">
        <v>334</v>
      </c>
      <c r="F11674" s="6" t="s">
        <v>14</v>
      </c>
      <c r="G11674">
        <v>25200</v>
      </c>
      <c r="H11674" t="str">
        <f t="shared" si="917"/>
        <v>AfterNoon</v>
      </c>
      <c r="I11674" s="11">
        <v>2</v>
      </c>
      <c r="J11674">
        <v>12</v>
      </c>
      <c r="K11674">
        <v>0.16666666666666671</v>
      </c>
    </row>
    <row r="11675" spans="1:11" x14ac:dyDescent="0.3">
      <c r="A11675" s="7">
        <f t="shared" si="919"/>
        <v>42952</v>
      </c>
      <c r="B11675" s="8">
        <f t="shared" si="919"/>
        <v>13</v>
      </c>
      <c r="C11675" s="9" t="str">
        <f>C11674</f>
        <v>PG0455</v>
      </c>
      <c r="D11675" s="10" t="str">
        <f>D11674</f>
        <v>SU9</v>
      </c>
      <c r="E11675" s="9" t="str">
        <f>E11674</f>
        <v>URS,DME</v>
      </c>
      <c r="F11675" s="6" t="s">
        <v>15</v>
      </c>
      <c r="G11675">
        <v>89000</v>
      </c>
      <c r="H11675" t="str">
        <f t="shared" si="917"/>
        <v>AfterNoon</v>
      </c>
      <c r="I11675" s="11">
        <v>21</v>
      </c>
      <c r="J11675">
        <v>85</v>
      </c>
      <c r="K11675">
        <v>0.2470588235294118</v>
      </c>
    </row>
    <row r="11676" spans="1:11" x14ac:dyDescent="0.3">
      <c r="A11676" s="7">
        <f t="shared" si="919"/>
        <v>42952</v>
      </c>
      <c r="B11676" s="8">
        <f t="shared" si="919"/>
        <v>13</v>
      </c>
      <c r="C11676" s="6" t="s">
        <v>834</v>
      </c>
      <c r="D11676" s="10" t="s">
        <v>30</v>
      </c>
      <c r="E11676" s="6" t="s">
        <v>835</v>
      </c>
      <c r="F11676" s="6" t="s">
        <v>15</v>
      </c>
      <c r="G11676">
        <v>27300</v>
      </c>
      <c r="H11676" t="str">
        <f t="shared" si="917"/>
        <v>AfterNoon</v>
      </c>
      <c r="I11676" s="11">
        <v>7</v>
      </c>
      <c r="J11676">
        <v>12</v>
      </c>
      <c r="K11676">
        <v>0.58333333333333337</v>
      </c>
    </row>
    <row r="11677" spans="1:11" x14ac:dyDescent="0.3">
      <c r="A11677" s="7">
        <f t="shared" si="919"/>
        <v>42952</v>
      </c>
      <c r="B11677" s="8">
        <f t="shared" si="919"/>
        <v>13</v>
      </c>
      <c r="C11677" s="9" t="s">
        <v>836</v>
      </c>
      <c r="D11677" s="10" t="s">
        <v>98</v>
      </c>
      <c r="E11677" s="9" t="s">
        <v>119</v>
      </c>
      <c r="F11677" s="6" t="s">
        <v>14</v>
      </c>
      <c r="G11677">
        <v>270000</v>
      </c>
      <c r="H11677" t="str">
        <f t="shared" si="917"/>
        <v>AfterNoon</v>
      </c>
      <c r="I11677" s="11">
        <v>15</v>
      </c>
      <c r="J11677">
        <v>28</v>
      </c>
      <c r="K11677">
        <v>0.5357142857142857</v>
      </c>
    </row>
    <row r="11678" spans="1:11" x14ac:dyDescent="0.3">
      <c r="A11678" s="7">
        <f t="shared" si="919"/>
        <v>42952</v>
      </c>
      <c r="B11678" s="8">
        <f t="shared" si="919"/>
        <v>13</v>
      </c>
      <c r="C11678" s="9" t="str">
        <f>C11677</f>
        <v>PG0475</v>
      </c>
      <c r="D11678" s="10" t="str">
        <f>D11677</f>
        <v>321</v>
      </c>
      <c r="E11678" s="9" t="str">
        <f>E11677</f>
        <v>LED,SVO</v>
      </c>
      <c r="F11678" s="6" t="s">
        <v>15</v>
      </c>
      <c r="G11678">
        <v>399000</v>
      </c>
      <c r="H11678" t="str">
        <f t="shared" si="917"/>
        <v>AfterNoon</v>
      </c>
      <c r="I11678" s="11">
        <v>66</v>
      </c>
      <c r="J11678">
        <v>142</v>
      </c>
      <c r="K11678">
        <v>0.46478873239436619</v>
      </c>
    </row>
    <row r="11679" spans="1:11" x14ac:dyDescent="0.3">
      <c r="A11679" s="7">
        <f t="shared" si="919"/>
        <v>42952</v>
      </c>
      <c r="B11679" s="8">
        <f t="shared" si="919"/>
        <v>13</v>
      </c>
      <c r="C11679" s="9" t="s">
        <v>688</v>
      </c>
      <c r="D11679" s="10" t="s">
        <v>12</v>
      </c>
      <c r="E11679" s="9" t="s">
        <v>689</v>
      </c>
      <c r="F11679" s="6" t="s">
        <v>14</v>
      </c>
      <c r="G11679">
        <v>207900</v>
      </c>
      <c r="H11679" t="str">
        <f t="shared" si="917"/>
        <v>AfterNoon</v>
      </c>
      <c r="I11679" s="11">
        <v>11</v>
      </c>
      <c r="J11679">
        <v>12</v>
      </c>
      <c r="K11679">
        <v>0.91666666666666663</v>
      </c>
    </row>
    <row r="11680" spans="1:11" x14ac:dyDescent="0.3">
      <c r="A11680" s="7">
        <f t="shared" si="919"/>
        <v>42952</v>
      </c>
      <c r="B11680" s="8">
        <f t="shared" si="919"/>
        <v>13</v>
      </c>
      <c r="C11680" s="9" t="str">
        <f>C11679</f>
        <v>PG0481</v>
      </c>
      <c r="D11680" s="10" t="str">
        <f>D11679</f>
        <v>SU9</v>
      </c>
      <c r="E11680" s="9" t="str">
        <f>E11679</f>
        <v>EGO,AAQ</v>
      </c>
      <c r="F11680" s="6" t="s">
        <v>15</v>
      </c>
      <c r="G11680">
        <v>525300</v>
      </c>
      <c r="H11680" t="str">
        <f t="shared" si="917"/>
        <v>AfterNoon</v>
      </c>
      <c r="I11680" s="11">
        <v>83</v>
      </c>
      <c r="J11680">
        <v>85</v>
      </c>
      <c r="K11680">
        <v>0.97647058823529409</v>
      </c>
    </row>
    <row r="11681" spans="1:11" x14ac:dyDescent="0.3">
      <c r="A11681" s="7">
        <f t="shared" si="919"/>
        <v>42952</v>
      </c>
      <c r="B11681" s="8">
        <f t="shared" si="919"/>
        <v>13</v>
      </c>
      <c r="C11681" s="9" t="s">
        <v>335</v>
      </c>
      <c r="D11681" s="10" t="s">
        <v>12</v>
      </c>
      <c r="E11681" s="9" t="s">
        <v>336</v>
      </c>
      <c r="F11681" s="6" t="s">
        <v>14</v>
      </c>
      <c r="G11681">
        <v>293400</v>
      </c>
      <c r="H11681" t="str">
        <f t="shared" si="917"/>
        <v>AfterNoon</v>
      </c>
      <c r="I11681" s="11">
        <v>9</v>
      </c>
      <c r="J11681">
        <v>12</v>
      </c>
      <c r="K11681">
        <v>0.75</v>
      </c>
    </row>
    <row r="11682" spans="1:11" x14ac:dyDescent="0.3">
      <c r="A11682" s="7">
        <f t="shared" si="919"/>
        <v>42952</v>
      </c>
      <c r="B11682" s="8">
        <f t="shared" si="919"/>
        <v>13</v>
      </c>
      <c r="C11682" s="9" t="str">
        <f>C11681</f>
        <v>PG0488</v>
      </c>
      <c r="D11682" s="10" t="str">
        <f>D11681</f>
        <v>SU9</v>
      </c>
      <c r="E11682" s="9" t="str">
        <f>E11681</f>
        <v>LED,CSY</v>
      </c>
      <c r="F11682" s="6" t="s">
        <v>15</v>
      </c>
      <c r="G11682">
        <v>713500</v>
      </c>
      <c r="H11682" t="str">
        <f t="shared" si="917"/>
        <v>AfterNoon</v>
      </c>
      <c r="I11682" s="11">
        <v>65</v>
      </c>
      <c r="J11682">
        <v>85</v>
      </c>
      <c r="K11682">
        <v>0.76470588235294112</v>
      </c>
    </row>
    <row r="11683" spans="1:11" x14ac:dyDescent="0.3">
      <c r="A11683" s="7">
        <f t="shared" si="919"/>
        <v>42952</v>
      </c>
      <c r="B11683" s="8">
        <f t="shared" si="919"/>
        <v>13</v>
      </c>
      <c r="C11683" s="9" t="s">
        <v>337</v>
      </c>
      <c r="D11683" s="10" t="s">
        <v>17</v>
      </c>
      <c r="E11683" s="9" t="s">
        <v>338</v>
      </c>
      <c r="F11683" s="6" t="s">
        <v>14</v>
      </c>
      <c r="G11683">
        <v>1906200</v>
      </c>
      <c r="H11683" t="str">
        <f t="shared" si="917"/>
        <v>AfterNoon</v>
      </c>
      <c r="I11683" s="11">
        <v>18</v>
      </c>
      <c r="J11683">
        <v>20</v>
      </c>
      <c r="K11683">
        <v>0.9</v>
      </c>
    </row>
    <row r="11684" spans="1:11" x14ac:dyDescent="0.3">
      <c r="A11684" s="7">
        <f t="shared" si="919"/>
        <v>42952</v>
      </c>
      <c r="B11684" s="8">
        <f t="shared" si="919"/>
        <v>13</v>
      </c>
      <c r="C11684" s="9" t="str">
        <f>C11683</f>
        <v>PG0499</v>
      </c>
      <c r="D11684" s="10" t="str">
        <f>D11683</f>
        <v>319</v>
      </c>
      <c r="E11684" s="9" t="str">
        <f>E11683</f>
        <v>IKT,KZN</v>
      </c>
      <c r="F11684" s="6" t="s">
        <v>15</v>
      </c>
      <c r="G11684">
        <v>3226300</v>
      </c>
      <c r="H11684" t="str">
        <f t="shared" si="917"/>
        <v>AfterNoon</v>
      </c>
      <c r="I11684" s="11">
        <v>91</v>
      </c>
      <c r="J11684">
        <v>96</v>
      </c>
      <c r="K11684">
        <v>0.94791666666666663</v>
      </c>
    </row>
    <row r="11685" spans="1:11" x14ac:dyDescent="0.3">
      <c r="A11685" s="7">
        <f t="shared" si="919"/>
        <v>42952</v>
      </c>
      <c r="B11685" s="8">
        <f t="shared" si="919"/>
        <v>13</v>
      </c>
      <c r="C11685" s="9" t="s">
        <v>339</v>
      </c>
      <c r="D11685" s="10" t="s">
        <v>12</v>
      </c>
      <c r="E11685" s="9" t="s">
        <v>340</v>
      </c>
      <c r="F11685" s="6" t="s">
        <v>14</v>
      </c>
      <c r="G11685">
        <v>336000</v>
      </c>
      <c r="H11685" t="str">
        <f t="shared" si="917"/>
        <v>AfterNoon</v>
      </c>
      <c r="I11685" s="11">
        <v>5</v>
      </c>
      <c r="J11685">
        <v>12</v>
      </c>
      <c r="K11685">
        <v>0.41666666666666669</v>
      </c>
    </row>
    <row r="11686" spans="1:11" x14ac:dyDescent="0.3">
      <c r="A11686" s="7">
        <f t="shared" si="919"/>
        <v>42952</v>
      </c>
      <c r="B11686" s="8">
        <f t="shared" si="919"/>
        <v>13</v>
      </c>
      <c r="C11686" s="9" t="str">
        <f>C11685</f>
        <v>PG0503</v>
      </c>
      <c r="D11686" s="10" t="str">
        <f>D11685</f>
        <v>SU9</v>
      </c>
      <c r="E11686" s="9" t="str">
        <f>E11685</f>
        <v>SVO,OMS</v>
      </c>
      <c r="F11686" s="6" t="s">
        <v>15</v>
      </c>
      <c r="G11686">
        <v>994400</v>
      </c>
      <c r="H11686" t="str">
        <f t="shared" si="917"/>
        <v>AfterNoon</v>
      </c>
      <c r="I11686" s="11">
        <v>44</v>
      </c>
      <c r="J11686">
        <v>85</v>
      </c>
      <c r="K11686">
        <v>0.51764705882352946</v>
      </c>
    </row>
    <row r="11687" spans="1:11" x14ac:dyDescent="0.3">
      <c r="A11687" s="7">
        <f t="shared" ref="A11687:B11702" si="920">A11686</f>
        <v>42952</v>
      </c>
      <c r="B11687" s="8">
        <f t="shared" si="920"/>
        <v>13</v>
      </c>
      <c r="C11687" s="6" t="s">
        <v>859</v>
      </c>
      <c r="D11687" s="10" t="s">
        <v>30</v>
      </c>
      <c r="E11687" s="6" t="s">
        <v>617</v>
      </c>
      <c r="F11687" s="6" t="s">
        <v>15</v>
      </c>
      <c r="G11687">
        <v>3300</v>
      </c>
      <c r="H11687" t="str">
        <f t="shared" si="917"/>
        <v>AfterNoon</v>
      </c>
      <c r="I11687" s="11">
        <v>1</v>
      </c>
      <c r="J11687">
        <v>12</v>
      </c>
      <c r="K11687">
        <v>8.3333333333333329E-2</v>
      </c>
    </row>
    <row r="11688" spans="1:11" x14ac:dyDescent="0.3">
      <c r="A11688" s="7">
        <f t="shared" si="920"/>
        <v>42952</v>
      </c>
      <c r="B11688" s="8">
        <f t="shared" si="920"/>
        <v>13</v>
      </c>
      <c r="C11688" s="9" t="s">
        <v>343</v>
      </c>
      <c r="D11688" s="10" t="s">
        <v>12</v>
      </c>
      <c r="E11688" s="9" t="s">
        <v>344</v>
      </c>
      <c r="F11688" s="6" t="s">
        <v>14</v>
      </c>
      <c r="G11688">
        <v>266000</v>
      </c>
      <c r="H11688" t="str">
        <f t="shared" si="917"/>
        <v>AfterNoon</v>
      </c>
      <c r="I11688" s="11">
        <v>7</v>
      </c>
      <c r="J11688">
        <v>12</v>
      </c>
      <c r="K11688">
        <v>0.58333333333333337</v>
      </c>
    </row>
    <row r="11689" spans="1:11" x14ac:dyDescent="0.3">
      <c r="A11689" s="7">
        <f t="shared" si="920"/>
        <v>42952</v>
      </c>
      <c r="B11689" s="8">
        <f t="shared" si="920"/>
        <v>13</v>
      </c>
      <c r="C11689" s="9" t="str">
        <f>C11688</f>
        <v>PG0553</v>
      </c>
      <c r="D11689" s="10" t="str">
        <f>D11688</f>
        <v>SU9</v>
      </c>
      <c r="E11689" s="9" t="str">
        <f>E11688</f>
        <v>VKO,REN</v>
      </c>
      <c r="F11689" s="6" t="s">
        <v>15</v>
      </c>
      <c r="G11689">
        <v>703300</v>
      </c>
      <c r="H11689" t="str">
        <f t="shared" si="917"/>
        <v>AfterNoon</v>
      </c>
      <c r="I11689" s="11">
        <v>55</v>
      </c>
      <c r="J11689">
        <v>85</v>
      </c>
      <c r="K11689">
        <v>0.6470588235294118</v>
      </c>
    </row>
    <row r="11690" spans="1:11" x14ac:dyDescent="0.3">
      <c r="A11690" s="7">
        <f t="shared" si="920"/>
        <v>42952</v>
      </c>
      <c r="B11690" s="8">
        <f t="shared" si="920"/>
        <v>13</v>
      </c>
      <c r="C11690" s="6" t="s">
        <v>345</v>
      </c>
      <c r="D11690" s="10" t="s">
        <v>30</v>
      </c>
      <c r="E11690" s="6" t="s">
        <v>346</v>
      </c>
      <c r="F11690" s="6" t="s">
        <v>15</v>
      </c>
      <c r="G11690">
        <v>19800</v>
      </c>
      <c r="H11690" t="str">
        <f t="shared" si="917"/>
        <v>AfterNoon</v>
      </c>
      <c r="I11690" s="11">
        <v>2</v>
      </c>
      <c r="J11690">
        <v>12</v>
      </c>
      <c r="K11690">
        <v>0.16666666666666671</v>
      </c>
    </row>
    <row r="11691" spans="1:11" x14ac:dyDescent="0.3">
      <c r="A11691" s="7">
        <f t="shared" si="920"/>
        <v>42952</v>
      </c>
      <c r="B11691" s="8">
        <f t="shared" si="920"/>
        <v>13</v>
      </c>
      <c r="C11691" s="6" t="s">
        <v>690</v>
      </c>
      <c r="D11691" s="10" t="s">
        <v>30</v>
      </c>
      <c r="E11691" s="6" t="s">
        <v>691</v>
      </c>
      <c r="F11691" s="6" t="s">
        <v>15</v>
      </c>
      <c r="G11691">
        <v>39600</v>
      </c>
      <c r="H11691" t="str">
        <f t="shared" si="917"/>
        <v>AfterNoon</v>
      </c>
      <c r="I11691" s="11">
        <v>9</v>
      </c>
      <c r="J11691">
        <v>12</v>
      </c>
      <c r="K11691">
        <v>0.75</v>
      </c>
    </row>
    <row r="11692" spans="1:11" x14ac:dyDescent="0.3">
      <c r="A11692" s="7">
        <f t="shared" si="920"/>
        <v>42952</v>
      </c>
      <c r="B11692" s="8">
        <f t="shared" si="920"/>
        <v>13</v>
      </c>
      <c r="C11692" s="9" t="s">
        <v>837</v>
      </c>
      <c r="D11692" s="10" t="s">
        <v>12</v>
      </c>
      <c r="E11692" s="9" t="s">
        <v>838</v>
      </c>
      <c r="F11692" s="6" t="s">
        <v>14</v>
      </c>
      <c r="G11692">
        <v>79200</v>
      </c>
      <c r="H11692" t="str">
        <f t="shared" si="917"/>
        <v>AfterNoon</v>
      </c>
      <c r="I11692" s="11">
        <v>8</v>
      </c>
      <c r="J11692">
        <v>12</v>
      </c>
      <c r="K11692">
        <v>0.66666666666666663</v>
      </c>
    </row>
    <row r="11693" spans="1:11" x14ac:dyDescent="0.3">
      <c r="A11693" s="7">
        <f t="shared" si="920"/>
        <v>42952</v>
      </c>
      <c r="B11693" s="8">
        <f t="shared" si="920"/>
        <v>13</v>
      </c>
      <c r="C11693" s="9" t="str">
        <f>C11692</f>
        <v>PG0650</v>
      </c>
      <c r="D11693" s="10" t="str">
        <f>D11692</f>
        <v>SU9</v>
      </c>
      <c r="E11693" s="9" t="str">
        <f>E11692</f>
        <v>EGO,BZK</v>
      </c>
      <c r="F11693" s="6" t="s">
        <v>15</v>
      </c>
      <c r="G11693">
        <v>148800</v>
      </c>
      <c r="H11693" t="str">
        <f t="shared" si="917"/>
        <v>AfterNoon</v>
      </c>
      <c r="I11693" s="11">
        <v>45</v>
      </c>
      <c r="J11693">
        <v>85</v>
      </c>
      <c r="K11693">
        <v>0.52941176470588236</v>
      </c>
    </row>
    <row r="11694" spans="1:11" x14ac:dyDescent="0.3">
      <c r="A11694" s="7">
        <f t="shared" si="920"/>
        <v>42952</v>
      </c>
      <c r="B11694" s="8">
        <f t="shared" si="920"/>
        <v>13</v>
      </c>
      <c r="C11694" s="6" t="s">
        <v>761</v>
      </c>
      <c r="D11694" s="10" t="s">
        <v>20</v>
      </c>
      <c r="E11694" s="6" t="s">
        <v>762</v>
      </c>
      <c r="F11694" s="6" t="s">
        <v>15</v>
      </c>
      <c r="G11694">
        <v>1079600</v>
      </c>
      <c r="H11694" t="str">
        <f t="shared" si="917"/>
        <v>AfterNoon</v>
      </c>
      <c r="I11694" s="11">
        <v>48</v>
      </c>
      <c r="J11694">
        <v>50</v>
      </c>
      <c r="K11694">
        <v>0.96</v>
      </c>
    </row>
    <row r="11695" spans="1:11" x14ac:dyDescent="0.3">
      <c r="A11695" s="7">
        <f t="shared" si="920"/>
        <v>42952</v>
      </c>
      <c r="B11695" s="8">
        <f t="shared" si="920"/>
        <v>13</v>
      </c>
      <c r="C11695" s="6" t="s">
        <v>351</v>
      </c>
      <c r="D11695" s="10" t="s">
        <v>20</v>
      </c>
      <c r="E11695" s="6" t="s">
        <v>352</v>
      </c>
      <c r="F11695" s="6" t="s">
        <v>15</v>
      </c>
      <c r="G11695">
        <v>639400</v>
      </c>
      <c r="H11695" t="str">
        <f t="shared" si="917"/>
        <v>AfterNoon</v>
      </c>
      <c r="I11695" s="11">
        <v>28</v>
      </c>
      <c r="J11695">
        <v>50</v>
      </c>
      <c r="K11695">
        <v>0.56000000000000005</v>
      </c>
    </row>
    <row r="11696" spans="1:11" x14ac:dyDescent="0.3">
      <c r="A11696" s="7">
        <f t="shared" si="920"/>
        <v>42952</v>
      </c>
      <c r="B11696" s="8">
        <v>14</v>
      </c>
      <c r="C11696" s="6" t="s">
        <v>353</v>
      </c>
      <c r="D11696" s="10" t="s">
        <v>20</v>
      </c>
      <c r="E11696" s="6" t="s">
        <v>354</v>
      </c>
      <c r="F11696" s="6" t="s">
        <v>15</v>
      </c>
      <c r="G11696">
        <v>171300</v>
      </c>
      <c r="H11696" t="str">
        <f t="shared" si="917"/>
        <v>AfterNoon</v>
      </c>
      <c r="I11696" s="11">
        <v>17</v>
      </c>
      <c r="J11696">
        <v>50</v>
      </c>
      <c r="K11696">
        <v>0.34</v>
      </c>
    </row>
    <row r="11697" spans="1:11" x14ac:dyDescent="0.3">
      <c r="A11697" s="7">
        <f t="shared" si="920"/>
        <v>42952</v>
      </c>
      <c r="B11697" s="8">
        <f t="shared" si="920"/>
        <v>14</v>
      </c>
      <c r="C11697" s="6" t="s">
        <v>355</v>
      </c>
      <c r="D11697" s="10" t="s">
        <v>20</v>
      </c>
      <c r="E11697" s="6" t="s">
        <v>356</v>
      </c>
      <c r="F11697" s="6" t="s">
        <v>15</v>
      </c>
      <c r="G11697">
        <v>304500</v>
      </c>
      <c r="H11697" t="str">
        <f t="shared" si="917"/>
        <v>AfterNoon</v>
      </c>
      <c r="I11697" s="11">
        <v>42</v>
      </c>
      <c r="J11697">
        <v>50</v>
      </c>
      <c r="K11697">
        <v>0.84</v>
      </c>
    </row>
    <row r="11698" spans="1:11" x14ac:dyDescent="0.3">
      <c r="A11698" s="7">
        <f t="shared" si="920"/>
        <v>42952</v>
      </c>
      <c r="B11698" s="8">
        <f t="shared" si="920"/>
        <v>14</v>
      </c>
      <c r="C11698" s="6" t="s">
        <v>357</v>
      </c>
      <c r="D11698" s="10" t="s">
        <v>20</v>
      </c>
      <c r="E11698" s="6" t="s">
        <v>358</v>
      </c>
      <c r="F11698" s="6" t="s">
        <v>15</v>
      </c>
      <c r="G11698">
        <v>447900</v>
      </c>
      <c r="H11698" t="str">
        <f t="shared" si="917"/>
        <v>AfterNoon</v>
      </c>
      <c r="I11698" s="11">
        <v>23</v>
      </c>
      <c r="J11698">
        <v>50</v>
      </c>
      <c r="K11698">
        <v>0.46</v>
      </c>
    </row>
    <row r="11699" spans="1:11" x14ac:dyDescent="0.3">
      <c r="A11699" s="7">
        <f t="shared" si="920"/>
        <v>42952</v>
      </c>
      <c r="B11699" s="8">
        <f t="shared" si="920"/>
        <v>14</v>
      </c>
      <c r="C11699" s="6" t="s">
        <v>359</v>
      </c>
      <c r="D11699" s="10" t="s">
        <v>30</v>
      </c>
      <c r="E11699" s="6" t="s">
        <v>360</v>
      </c>
      <c r="F11699" s="6" t="s">
        <v>15</v>
      </c>
      <c r="G11699">
        <v>37000</v>
      </c>
      <c r="H11699" t="str">
        <f t="shared" si="917"/>
        <v>AfterNoon</v>
      </c>
      <c r="I11699" s="11">
        <v>10</v>
      </c>
      <c r="J11699">
        <v>12</v>
      </c>
      <c r="K11699">
        <v>0.83333333333333337</v>
      </c>
    </row>
    <row r="11700" spans="1:11" x14ac:dyDescent="0.3">
      <c r="A11700" s="7">
        <f t="shared" si="920"/>
        <v>42952</v>
      </c>
      <c r="B11700" s="8">
        <f t="shared" si="920"/>
        <v>14</v>
      </c>
      <c r="C11700" s="6" t="s">
        <v>361</v>
      </c>
      <c r="D11700" s="10" t="s">
        <v>20</v>
      </c>
      <c r="E11700" s="6" t="s">
        <v>362</v>
      </c>
      <c r="F11700" s="6" t="s">
        <v>15</v>
      </c>
      <c r="G11700">
        <v>70200</v>
      </c>
      <c r="H11700" t="str">
        <f t="shared" si="917"/>
        <v>AfterNoon</v>
      </c>
      <c r="I11700" s="11">
        <v>13</v>
      </c>
      <c r="J11700">
        <v>50</v>
      </c>
      <c r="K11700">
        <v>0.26</v>
      </c>
    </row>
    <row r="11701" spans="1:11" x14ac:dyDescent="0.3">
      <c r="A11701" s="7">
        <f t="shared" si="920"/>
        <v>42952</v>
      </c>
      <c r="B11701" s="8">
        <f t="shared" si="920"/>
        <v>14</v>
      </c>
      <c r="C11701" s="6" t="s">
        <v>795</v>
      </c>
      <c r="D11701" s="10" t="s">
        <v>20</v>
      </c>
      <c r="E11701" s="6" t="s">
        <v>796</v>
      </c>
      <c r="F11701" s="6" t="s">
        <v>15</v>
      </c>
      <c r="G11701">
        <v>382400</v>
      </c>
      <c r="H11701" t="str">
        <f t="shared" si="917"/>
        <v>AfterNoon</v>
      </c>
      <c r="I11701" s="11">
        <v>16</v>
      </c>
      <c r="J11701">
        <v>50</v>
      </c>
      <c r="K11701">
        <v>0.32</v>
      </c>
    </row>
    <row r="11702" spans="1:11" x14ac:dyDescent="0.3">
      <c r="A11702" s="7">
        <f t="shared" si="920"/>
        <v>42952</v>
      </c>
      <c r="B11702" s="8">
        <f t="shared" si="920"/>
        <v>14</v>
      </c>
      <c r="C11702" s="9" t="s">
        <v>363</v>
      </c>
      <c r="D11702" s="10" t="s">
        <v>12</v>
      </c>
      <c r="E11702" s="9" t="s">
        <v>364</v>
      </c>
      <c r="F11702" s="6" t="s">
        <v>14</v>
      </c>
      <c r="G11702">
        <v>774000</v>
      </c>
      <c r="H11702" t="str">
        <f t="shared" si="917"/>
        <v>AfterNoon</v>
      </c>
      <c r="I11702" s="11">
        <v>9</v>
      </c>
      <c r="J11702">
        <v>12</v>
      </c>
      <c r="K11702">
        <v>0.75</v>
      </c>
    </row>
    <row r="11703" spans="1:11" x14ac:dyDescent="0.3">
      <c r="A11703" s="7">
        <f t="shared" ref="A11703:B11718" si="921">A11702</f>
        <v>42952</v>
      </c>
      <c r="B11703" s="8">
        <f t="shared" si="921"/>
        <v>14</v>
      </c>
      <c r="C11703" s="9" t="str">
        <f>C11702</f>
        <v>PG0125</v>
      </c>
      <c r="D11703" s="10" t="str">
        <f>D11702</f>
        <v>SU9</v>
      </c>
      <c r="E11703" s="9" t="str">
        <f>E11702</f>
        <v>NSK,DME</v>
      </c>
      <c r="F11703" s="6" t="s">
        <v>15</v>
      </c>
      <c r="G11703">
        <v>1761900</v>
      </c>
      <c r="H11703" t="str">
        <f t="shared" si="917"/>
        <v>AfterNoon</v>
      </c>
      <c r="I11703" s="11">
        <v>61</v>
      </c>
      <c r="J11703">
        <v>85</v>
      </c>
      <c r="K11703">
        <v>0.71764705882352942</v>
      </c>
    </row>
    <row r="11704" spans="1:11" x14ac:dyDescent="0.3">
      <c r="A11704" s="7">
        <f t="shared" si="921"/>
        <v>42952</v>
      </c>
      <c r="B11704" s="8">
        <f t="shared" si="921"/>
        <v>14</v>
      </c>
      <c r="C11704" s="9" t="s">
        <v>365</v>
      </c>
      <c r="D11704" s="10" t="s">
        <v>12</v>
      </c>
      <c r="E11704" s="9" t="s">
        <v>366</v>
      </c>
      <c r="F11704" s="6" t="s">
        <v>14</v>
      </c>
      <c r="G11704">
        <v>132000</v>
      </c>
      <c r="H11704" t="str">
        <f t="shared" si="917"/>
        <v>AfterNoon</v>
      </c>
      <c r="I11704" s="11">
        <v>11</v>
      </c>
      <c r="J11704">
        <v>12</v>
      </c>
      <c r="K11704">
        <v>0.91666666666666663</v>
      </c>
    </row>
    <row r="11705" spans="1:11" x14ac:dyDescent="0.3">
      <c r="A11705" s="7">
        <f t="shared" si="921"/>
        <v>42952</v>
      </c>
      <c r="B11705" s="8">
        <f t="shared" si="921"/>
        <v>14</v>
      </c>
      <c r="C11705" s="9" t="str">
        <f>C11704</f>
        <v>PG0151</v>
      </c>
      <c r="D11705" s="10" t="str">
        <f>D11704</f>
        <v>SU9</v>
      </c>
      <c r="E11705" s="9" t="str">
        <f>E11704</f>
        <v>MCX,MRV</v>
      </c>
      <c r="F11705" s="6" t="s">
        <v>15</v>
      </c>
      <c r="G11705">
        <v>314000</v>
      </c>
      <c r="H11705" t="str">
        <f t="shared" si="917"/>
        <v>AfterNoon</v>
      </c>
      <c r="I11705" s="11">
        <v>78</v>
      </c>
      <c r="J11705">
        <v>85</v>
      </c>
      <c r="K11705">
        <v>0.91764705882352937</v>
      </c>
    </row>
    <row r="11706" spans="1:11" x14ac:dyDescent="0.3">
      <c r="A11706" s="7">
        <f t="shared" si="921"/>
        <v>42952</v>
      </c>
      <c r="B11706" s="8">
        <f t="shared" si="921"/>
        <v>14</v>
      </c>
      <c r="C11706" s="6" t="s">
        <v>367</v>
      </c>
      <c r="D11706" s="10" t="s">
        <v>20</v>
      </c>
      <c r="E11706" s="6" t="s">
        <v>368</v>
      </c>
      <c r="F11706" s="6" t="s">
        <v>15</v>
      </c>
      <c r="G11706">
        <v>503000</v>
      </c>
      <c r="H11706" t="str">
        <f t="shared" si="917"/>
        <v>AfterNoon</v>
      </c>
      <c r="I11706" s="11">
        <v>20</v>
      </c>
      <c r="J11706">
        <v>50</v>
      </c>
      <c r="K11706">
        <v>0.4</v>
      </c>
    </row>
    <row r="11707" spans="1:11" x14ac:dyDescent="0.3">
      <c r="A11707" s="7">
        <f t="shared" si="921"/>
        <v>42952</v>
      </c>
      <c r="B11707" s="8">
        <f t="shared" si="921"/>
        <v>14</v>
      </c>
      <c r="C11707" s="6" t="s">
        <v>369</v>
      </c>
      <c r="D11707" s="10" t="s">
        <v>20</v>
      </c>
      <c r="E11707" s="6" t="s">
        <v>370</v>
      </c>
      <c r="F11707" s="6" t="s">
        <v>15</v>
      </c>
      <c r="G11707">
        <v>273900</v>
      </c>
      <c r="H11707" t="str">
        <f t="shared" si="917"/>
        <v>AfterNoon</v>
      </c>
      <c r="I11707" s="11">
        <v>11</v>
      </c>
      <c r="J11707">
        <v>50</v>
      </c>
      <c r="K11707">
        <v>0.22</v>
      </c>
    </row>
    <row r="11708" spans="1:11" x14ac:dyDescent="0.3">
      <c r="A11708" s="7">
        <f t="shared" si="921"/>
        <v>42952</v>
      </c>
      <c r="B11708" s="8">
        <f t="shared" si="921"/>
        <v>14</v>
      </c>
      <c r="C11708" s="6" t="s">
        <v>371</v>
      </c>
      <c r="D11708" s="10" t="s">
        <v>20</v>
      </c>
      <c r="E11708" s="6" t="s">
        <v>372</v>
      </c>
      <c r="F11708" s="6" t="s">
        <v>15</v>
      </c>
      <c r="G11708">
        <v>188900</v>
      </c>
      <c r="H11708" t="str">
        <f t="shared" si="917"/>
        <v>AfterNoon</v>
      </c>
      <c r="I11708" s="11">
        <v>47</v>
      </c>
      <c r="J11708">
        <v>50</v>
      </c>
      <c r="K11708">
        <v>0.94</v>
      </c>
    </row>
    <row r="11709" spans="1:11" x14ac:dyDescent="0.3">
      <c r="A11709" s="7">
        <f t="shared" si="921"/>
        <v>42952</v>
      </c>
      <c r="B11709" s="8">
        <f t="shared" si="921"/>
        <v>14</v>
      </c>
      <c r="C11709" s="6" t="s">
        <v>860</v>
      </c>
      <c r="D11709" s="10" t="s">
        <v>20</v>
      </c>
      <c r="E11709" s="6" t="s">
        <v>861</v>
      </c>
      <c r="F11709" s="6" t="s">
        <v>15</v>
      </c>
      <c r="G11709">
        <v>203800</v>
      </c>
      <c r="H11709" t="str">
        <f t="shared" si="917"/>
        <v>AfterNoon</v>
      </c>
      <c r="I11709" s="11">
        <v>15</v>
      </c>
      <c r="J11709">
        <v>50</v>
      </c>
      <c r="K11709">
        <v>0.3</v>
      </c>
    </row>
    <row r="11710" spans="1:11" x14ac:dyDescent="0.3">
      <c r="A11710" s="7">
        <f t="shared" si="921"/>
        <v>42952</v>
      </c>
      <c r="B11710" s="8">
        <f t="shared" si="921"/>
        <v>14</v>
      </c>
      <c r="C11710" s="6" t="s">
        <v>373</v>
      </c>
      <c r="D11710" s="10" t="s">
        <v>20</v>
      </c>
      <c r="E11710" s="6" t="s">
        <v>374</v>
      </c>
      <c r="F11710" s="6" t="s">
        <v>15</v>
      </c>
      <c r="G11710">
        <v>171500</v>
      </c>
      <c r="H11710" t="str">
        <f t="shared" si="917"/>
        <v>AfterNoon</v>
      </c>
      <c r="I11710" s="11">
        <v>27</v>
      </c>
      <c r="J11710">
        <v>50</v>
      </c>
      <c r="K11710">
        <v>0.54</v>
      </c>
    </row>
    <row r="11711" spans="1:11" x14ac:dyDescent="0.3">
      <c r="A11711" s="7">
        <f t="shared" si="921"/>
        <v>42952</v>
      </c>
      <c r="B11711" s="8">
        <f t="shared" si="921"/>
        <v>14</v>
      </c>
      <c r="C11711" s="9" t="s">
        <v>375</v>
      </c>
      <c r="D11711" s="10" t="s">
        <v>12</v>
      </c>
      <c r="E11711" s="9" t="s">
        <v>376</v>
      </c>
      <c r="F11711" s="6" t="s">
        <v>14</v>
      </c>
      <c r="G11711">
        <v>130900</v>
      </c>
      <c r="H11711" t="str">
        <f t="shared" si="917"/>
        <v>AfterNoon</v>
      </c>
      <c r="I11711" s="11">
        <v>11</v>
      </c>
      <c r="J11711">
        <v>12</v>
      </c>
      <c r="K11711">
        <v>0.91666666666666663</v>
      </c>
    </row>
    <row r="11712" spans="1:11" x14ac:dyDescent="0.3">
      <c r="A11712" s="7">
        <f t="shared" si="921"/>
        <v>42952</v>
      </c>
      <c r="B11712" s="8">
        <f t="shared" si="921"/>
        <v>14</v>
      </c>
      <c r="C11712" s="9" t="str">
        <f>C11711</f>
        <v>PG0178</v>
      </c>
      <c r="D11712" s="10" t="str">
        <f>D11711</f>
        <v>SU9</v>
      </c>
      <c r="E11712" s="9" t="str">
        <f>E11711</f>
        <v>SVO,GOJ</v>
      </c>
      <c r="F11712" s="6" t="s">
        <v>15</v>
      </c>
      <c r="G11712">
        <v>322000</v>
      </c>
      <c r="H11712" t="str">
        <f t="shared" si="917"/>
        <v>AfterNoon</v>
      </c>
      <c r="I11712" s="11">
        <v>80</v>
      </c>
      <c r="J11712">
        <v>85</v>
      </c>
      <c r="K11712">
        <v>0.94117647058823528</v>
      </c>
    </row>
    <row r="11713" spans="1:11" x14ac:dyDescent="0.3">
      <c r="A11713" s="7">
        <f t="shared" si="921"/>
        <v>42952</v>
      </c>
      <c r="B11713" s="8">
        <f t="shared" si="921"/>
        <v>14</v>
      </c>
      <c r="C11713" s="6" t="s">
        <v>377</v>
      </c>
      <c r="D11713" s="10" t="s">
        <v>20</v>
      </c>
      <c r="E11713" s="6" t="s">
        <v>378</v>
      </c>
      <c r="F11713" s="6" t="s">
        <v>15</v>
      </c>
      <c r="G11713">
        <v>434700</v>
      </c>
      <c r="H11713" t="str">
        <f t="shared" si="917"/>
        <v>AfterNoon</v>
      </c>
      <c r="I11713" s="11">
        <v>21</v>
      </c>
      <c r="J11713">
        <v>50</v>
      </c>
      <c r="K11713">
        <v>0.42</v>
      </c>
    </row>
    <row r="11714" spans="1:11" x14ac:dyDescent="0.3">
      <c r="A11714" s="7">
        <f t="shared" si="921"/>
        <v>42952</v>
      </c>
      <c r="B11714" s="8">
        <f t="shared" si="921"/>
        <v>14</v>
      </c>
      <c r="C11714" s="9" t="s">
        <v>379</v>
      </c>
      <c r="D11714" s="10" t="s">
        <v>98</v>
      </c>
      <c r="E11714" s="9" t="s">
        <v>380</v>
      </c>
      <c r="F11714" s="6" t="s">
        <v>14</v>
      </c>
      <c r="G11714">
        <v>55000</v>
      </c>
      <c r="H11714" t="str">
        <f t="shared" ref="H11714:H11777" si="922">_xlfn.IFS(B11714&gt;=20,"Night",B11714&gt;=16,"Evening",B11714&gt;=12,"AfterNoon",B11714&gt;=8,"BeforeNoon",B11714&gt;=4,"Morning",B11714&lt;4,"EarlyMorning")</f>
        <v>AfterNoon</v>
      </c>
      <c r="I11714" s="11">
        <v>2</v>
      </c>
      <c r="J11714">
        <v>28</v>
      </c>
      <c r="K11714">
        <v>7.1428571428571425E-2</v>
      </c>
    </row>
    <row r="11715" spans="1:11" x14ac:dyDescent="0.3">
      <c r="A11715" s="7">
        <f t="shared" si="921"/>
        <v>42952</v>
      </c>
      <c r="B11715" s="8">
        <f t="shared" si="921"/>
        <v>14</v>
      </c>
      <c r="C11715" s="9" t="str">
        <f>C11714</f>
        <v>PG0214</v>
      </c>
      <c r="D11715" s="10" t="str">
        <f>D11714</f>
        <v>321</v>
      </c>
      <c r="E11715" s="9" t="str">
        <f>E11714</f>
        <v>ROV,DME</v>
      </c>
      <c r="F11715" s="6" t="s">
        <v>15</v>
      </c>
      <c r="G11715">
        <v>18400</v>
      </c>
      <c r="H11715" t="str">
        <f t="shared" si="922"/>
        <v>AfterNoon</v>
      </c>
      <c r="I11715" s="11">
        <v>2</v>
      </c>
      <c r="J11715">
        <v>142</v>
      </c>
      <c r="K11715">
        <v>1.408450704225352E-2</v>
      </c>
    </row>
    <row r="11716" spans="1:11" x14ac:dyDescent="0.3">
      <c r="A11716" s="7">
        <f t="shared" si="921"/>
        <v>42952</v>
      </c>
      <c r="B11716" s="8">
        <f t="shared" si="921"/>
        <v>14</v>
      </c>
      <c r="C11716" s="9" t="s">
        <v>381</v>
      </c>
      <c r="D11716" s="10" t="s">
        <v>25</v>
      </c>
      <c r="E11716" s="9" t="s">
        <v>382</v>
      </c>
      <c r="F11716" s="6" t="s">
        <v>14</v>
      </c>
      <c r="G11716">
        <v>539000</v>
      </c>
      <c r="H11716" t="str">
        <f t="shared" si="922"/>
        <v>AfterNoon</v>
      </c>
      <c r="I11716" s="11">
        <v>22</v>
      </c>
      <c r="J11716">
        <v>30</v>
      </c>
      <c r="K11716">
        <v>0.73333333333333328</v>
      </c>
    </row>
    <row r="11717" spans="1:11" x14ac:dyDescent="0.3">
      <c r="A11717" s="7">
        <f t="shared" si="921"/>
        <v>42952</v>
      </c>
      <c r="B11717" s="8">
        <f t="shared" si="921"/>
        <v>14</v>
      </c>
      <c r="C11717" s="9" t="str">
        <f>C11716</f>
        <v>PG0216</v>
      </c>
      <c r="D11717" s="10" t="str">
        <f>D11716</f>
        <v>763</v>
      </c>
      <c r="E11717" s="9" t="str">
        <f>E11716</f>
        <v>DME,KUF</v>
      </c>
      <c r="F11717" s="6" t="s">
        <v>15</v>
      </c>
      <c r="G11717">
        <v>1056000</v>
      </c>
      <c r="H11717" t="str">
        <f t="shared" si="922"/>
        <v>AfterNoon</v>
      </c>
      <c r="I11717" s="11">
        <v>128</v>
      </c>
      <c r="J11717">
        <v>192</v>
      </c>
      <c r="K11717">
        <v>0.66666666666666663</v>
      </c>
    </row>
    <row r="11718" spans="1:11" x14ac:dyDescent="0.3">
      <c r="A11718" s="7">
        <f t="shared" si="921"/>
        <v>42952</v>
      </c>
      <c r="B11718" s="8">
        <f t="shared" si="921"/>
        <v>14</v>
      </c>
      <c r="C11718" s="6" t="s">
        <v>692</v>
      </c>
      <c r="D11718" s="10" t="s">
        <v>20</v>
      </c>
      <c r="E11718" s="6" t="s">
        <v>693</v>
      </c>
      <c r="F11718" s="6" t="s">
        <v>15</v>
      </c>
      <c r="G11718">
        <v>174000</v>
      </c>
      <c r="H11718" t="str">
        <f t="shared" si="922"/>
        <v>AfterNoon</v>
      </c>
      <c r="I11718" s="11">
        <v>12</v>
      </c>
      <c r="J11718">
        <v>50</v>
      </c>
      <c r="K11718">
        <v>0.24</v>
      </c>
    </row>
    <row r="11719" spans="1:11" x14ac:dyDescent="0.3">
      <c r="A11719" s="7">
        <f t="shared" ref="A11719:E11734" si="923">A11718</f>
        <v>42952</v>
      </c>
      <c r="B11719" s="8">
        <f t="shared" si="923"/>
        <v>14</v>
      </c>
      <c r="C11719" s="6" t="s">
        <v>694</v>
      </c>
      <c r="D11719" s="10" t="s">
        <v>20</v>
      </c>
      <c r="E11719" s="6" t="s">
        <v>695</v>
      </c>
      <c r="F11719" s="6" t="s">
        <v>15</v>
      </c>
      <c r="G11719">
        <v>285900</v>
      </c>
      <c r="H11719" t="str">
        <f t="shared" si="922"/>
        <v>AfterNoon</v>
      </c>
      <c r="I11719" s="11">
        <v>43</v>
      </c>
      <c r="J11719">
        <v>50</v>
      </c>
      <c r="K11719">
        <v>0.86</v>
      </c>
    </row>
    <row r="11720" spans="1:11" x14ac:dyDescent="0.3">
      <c r="A11720" s="7">
        <f t="shared" si="923"/>
        <v>42952</v>
      </c>
      <c r="B11720" s="8">
        <f t="shared" si="923"/>
        <v>14</v>
      </c>
      <c r="C11720" s="6" t="s">
        <v>696</v>
      </c>
      <c r="D11720" s="10" t="s">
        <v>30</v>
      </c>
      <c r="E11720" s="6" t="s">
        <v>697</v>
      </c>
      <c r="F11720" s="6" t="s">
        <v>15</v>
      </c>
      <c r="G11720">
        <v>59400</v>
      </c>
      <c r="H11720" t="str">
        <f t="shared" si="922"/>
        <v>AfterNoon</v>
      </c>
      <c r="I11720" s="11">
        <v>9</v>
      </c>
      <c r="J11720">
        <v>12</v>
      </c>
      <c r="K11720">
        <v>0.75</v>
      </c>
    </row>
    <row r="11721" spans="1:11" x14ac:dyDescent="0.3">
      <c r="A11721" s="7">
        <f t="shared" si="923"/>
        <v>42952</v>
      </c>
      <c r="B11721" s="8">
        <f t="shared" si="923"/>
        <v>14</v>
      </c>
      <c r="C11721" s="6" t="s">
        <v>387</v>
      </c>
      <c r="D11721" s="10" t="s">
        <v>20</v>
      </c>
      <c r="E11721" s="6" t="s">
        <v>388</v>
      </c>
      <c r="F11721" s="6" t="s">
        <v>15</v>
      </c>
      <c r="G11721">
        <v>650000</v>
      </c>
      <c r="H11721" t="str">
        <f t="shared" si="922"/>
        <v>AfterNoon</v>
      </c>
      <c r="I11721" s="11">
        <v>25</v>
      </c>
      <c r="J11721">
        <v>50</v>
      </c>
      <c r="K11721">
        <v>0.5</v>
      </c>
    </row>
    <row r="11722" spans="1:11" x14ac:dyDescent="0.3">
      <c r="A11722" s="7">
        <f t="shared" si="923"/>
        <v>42952</v>
      </c>
      <c r="B11722" s="8">
        <f t="shared" si="923"/>
        <v>14</v>
      </c>
      <c r="C11722" s="9" t="s">
        <v>389</v>
      </c>
      <c r="D11722" s="10" t="s">
        <v>61</v>
      </c>
      <c r="E11722" s="9" t="s">
        <v>390</v>
      </c>
      <c r="F11722" s="6" t="s">
        <v>14</v>
      </c>
      <c r="G11722">
        <v>1596000</v>
      </c>
      <c r="H11722" t="str">
        <f t="shared" si="922"/>
        <v>AfterNoon</v>
      </c>
      <c r="I11722" s="11">
        <v>19</v>
      </c>
      <c r="J11722">
        <v>30</v>
      </c>
      <c r="K11722">
        <v>0.6333333333333333</v>
      </c>
    </row>
    <row r="11723" spans="1:11" x14ac:dyDescent="0.3">
      <c r="A11723" s="7">
        <f t="shared" si="923"/>
        <v>42952</v>
      </c>
      <c r="B11723" s="8">
        <f t="shared" si="923"/>
        <v>14</v>
      </c>
      <c r="C11723" s="9" t="str">
        <f t="shared" si="923"/>
        <v>PG0278</v>
      </c>
      <c r="D11723" s="10" t="str">
        <f t="shared" si="923"/>
        <v>773</v>
      </c>
      <c r="E11723" s="9" t="str">
        <f t="shared" si="923"/>
        <v>OVB,SVO</v>
      </c>
      <c r="F11723" s="6" t="s">
        <v>63</v>
      </c>
      <c r="G11723">
        <v>1428000</v>
      </c>
      <c r="H11723" t="str">
        <f t="shared" si="922"/>
        <v>AfterNoon</v>
      </c>
      <c r="I11723" s="11">
        <v>30</v>
      </c>
      <c r="J11723">
        <v>48</v>
      </c>
      <c r="K11723">
        <v>0.625</v>
      </c>
    </row>
    <row r="11724" spans="1:11" x14ac:dyDescent="0.3">
      <c r="A11724" s="7">
        <f t="shared" si="923"/>
        <v>42952</v>
      </c>
      <c r="B11724" s="8">
        <f t="shared" si="923"/>
        <v>14</v>
      </c>
      <c r="C11724" s="9" t="str">
        <f t="shared" si="923"/>
        <v>PG0278</v>
      </c>
      <c r="D11724" s="10" t="str">
        <f t="shared" si="923"/>
        <v>773</v>
      </c>
      <c r="E11724" s="9" t="str">
        <f t="shared" si="923"/>
        <v>OVB,SVO</v>
      </c>
      <c r="F11724" s="6" t="s">
        <v>15</v>
      </c>
      <c r="G11724">
        <v>6067600</v>
      </c>
      <c r="H11724" t="str">
        <f t="shared" si="922"/>
        <v>AfterNoon</v>
      </c>
      <c r="I11724" s="11">
        <v>216</v>
      </c>
      <c r="J11724">
        <v>324</v>
      </c>
      <c r="K11724">
        <v>0.66666666666666663</v>
      </c>
    </row>
    <row r="11725" spans="1:11" x14ac:dyDescent="0.3">
      <c r="A11725" s="7">
        <f t="shared" si="923"/>
        <v>42952</v>
      </c>
      <c r="B11725" s="8">
        <f t="shared" si="923"/>
        <v>14</v>
      </c>
      <c r="C11725" s="9" t="s">
        <v>797</v>
      </c>
      <c r="D11725" s="10" t="s">
        <v>12</v>
      </c>
      <c r="E11725" s="9" t="s">
        <v>67</v>
      </c>
      <c r="F11725" s="6" t="s">
        <v>14</v>
      </c>
      <c r="G11725">
        <v>91000</v>
      </c>
      <c r="H11725" t="str">
        <f t="shared" si="922"/>
        <v>AfterNoon</v>
      </c>
      <c r="I11725" s="11">
        <v>10</v>
      </c>
      <c r="J11725">
        <v>12</v>
      </c>
      <c r="K11725">
        <v>0.83333333333333337</v>
      </c>
    </row>
    <row r="11726" spans="1:11" x14ac:dyDescent="0.3">
      <c r="A11726" s="7">
        <f t="shared" si="923"/>
        <v>42952</v>
      </c>
      <c r="B11726" s="8">
        <f t="shared" si="923"/>
        <v>14</v>
      </c>
      <c r="C11726" s="9" t="str">
        <f>C11725</f>
        <v>PG0298</v>
      </c>
      <c r="D11726" s="10" t="str">
        <f>D11725</f>
        <v>SU9</v>
      </c>
      <c r="E11726" s="9" t="str">
        <f>E11725</f>
        <v>NOZ,OVB</v>
      </c>
      <c r="F11726" s="6" t="s">
        <v>15</v>
      </c>
      <c r="G11726">
        <v>193200</v>
      </c>
      <c r="H11726" t="str">
        <f t="shared" si="922"/>
        <v>AfterNoon</v>
      </c>
      <c r="I11726" s="11">
        <v>64</v>
      </c>
      <c r="J11726">
        <v>85</v>
      </c>
      <c r="K11726">
        <v>0.75294117647058822</v>
      </c>
    </row>
    <row r="11727" spans="1:11" x14ac:dyDescent="0.3">
      <c r="A11727" s="7">
        <f t="shared" si="923"/>
        <v>42952</v>
      </c>
      <c r="B11727" s="8">
        <f t="shared" si="923"/>
        <v>14</v>
      </c>
      <c r="C11727" s="9" t="s">
        <v>391</v>
      </c>
      <c r="D11727" s="10" t="s">
        <v>12</v>
      </c>
      <c r="E11727" s="9" t="s">
        <v>392</v>
      </c>
      <c r="F11727" s="6" t="s">
        <v>14</v>
      </c>
      <c r="G11727">
        <v>26400</v>
      </c>
      <c r="H11727" t="str">
        <f t="shared" si="922"/>
        <v>AfterNoon</v>
      </c>
      <c r="I11727" s="11">
        <v>1</v>
      </c>
      <c r="J11727">
        <v>12</v>
      </c>
      <c r="K11727">
        <v>8.3333333333333329E-2</v>
      </c>
    </row>
    <row r="11728" spans="1:11" x14ac:dyDescent="0.3">
      <c r="A11728" s="7">
        <f t="shared" si="923"/>
        <v>42952</v>
      </c>
      <c r="B11728" s="8">
        <f t="shared" si="923"/>
        <v>14</v>
      </c>
      <c r="C11728" s="9" t="str">
        <f>C11727</f>
        <v>PG0304</v>
      </c>
      <c r="D11728" s="10" t="str">
        <f>D11727</f>
        <v>SU9</v>
      </c>
      <c r="E11728" s="9" t="str">
        <f>E11727</f>
        <v>SGC,SVX</v>
      </c>
      <c r="F11728" s="6" t="s">
        <v>15</v>
      </c>
      <c r="G11728">
        <v>443600</v>
      </c>
      <c r="H11728" t="str">
        <f t="shared" si="922"/>
        <v>AfterNoon</v>
      </c>
      <c r="I11728" s="11">
        <v>50</v>
      </c>
      <c r="J11728">
        <v>85</v>
      </c>
      <c r="K11728">
        <v>0.58823529411764708</v>
      </c>
    </row>
    <row r="11729" spans="1:11" x14ac:dyDescent="0.3">
      <c r="A11729" s="7">
        <f t="shared" si="923"/>
        <v>42952</v>
      </c>
      <c r="B11729" s="8">
        <f t="shared" si="923"/>
        <v>14</v>
      </c>
      <c r="C11729" s="9" t="s">
        <v>862</v>
      </c>
      <c r="D11729" s="10" t="s">
        <v>85</v>
      </c>
      <c r="E11729" s="9" t="s">
        <v>863</v>
      </c>
      <c r="F11729" s="6" t="s">
        <v>14</v>
      </c>
      <c r="G11729">
        <v>183400</v>
      </c>
      <c r="H11729" t="str">
        <f t="shared" si="922"/>
        <v>AfterNoon</v>
      </c>
      <c r="I11729" s="11">
        <v>2</v>
      </c>
      <c r="J11729">
        <v>12</v>
      </c>
      <c r="K11729">
        <v>0.16666666666666671</v>
      </c>
    </row>
    <row r="11730" spans="1:11" x14ac:dyDescent="0.3">
      <c r="A11730" s="7">
        <f t="shared" si="923"/>
        <v>42952</v>
      </c>
      <c r="B11730" s="8">
        <f t="shared" si="923"/>
        <v>14</v>
      </c>
      <c r="C11730" s="9" t="str">
        <f>C11729</f>
        <v>PG0326</v>
      </c>
      <c r="D11730" s="10" t="str">
        <f>D11729</f>
        <v>733</v>
      </c>
      <c r="E11730" s="9" t="str">
        <f>E11729</f>
        <v>AER,KGP</v>
      </c>
      <c r="F11730" s="6" t="s">
        <v>15</v>
      </c>
      <c r="G11730">
        <v>489600</v>
      </c>
      <c r="H11730" t="str">
        <f t="shared" si="922"/>
        <v>AfterNoon</v>
      </c>
      <c r="I11730" s="11">
        <v>16</v>
      </c>
      <c r="J11730">
        <v>118</v>
      </c>
      <c r="K11730">
        <v>0.13559322033898311</v>
      </c>
    </row>
    <row r="11731" spans="1:11" x14ac:dyDescent="0.3">
      <c r="A11731" s="7">
        <f t="shared" si="923"/>
        <v>42952</v>
      </c>
      <c r="B11731" s="8">
        <f t="shared" si="923"/>
        <v>14</v>
      </c>
      <c r="C11731" s="9" t="s">
        <v>798</v>
      </c>
      <c r="D11731" s="10" t="s">
        <v>17</v>
      </c>
      <c r="E11731" s="9" t="s">
        <v>799</v>
      </c>
      <c r="F11731" s="6" t="s">
        <v>14</v>
      </c>
      <c r="G11731">
        <v>633500</v>
      </c>
      <c r="H11731" t="str">
        <f t="shared" si="922"/>
        <v>AfterNoon</v>
      </c>
      <c r="I11731" s="11">
        <v>7</v>
      </c>
      <c r="J11731">
        <v>20</v>
      </c>
      <c r="K11731">
        <v>0.35</v>
      </c>
    </row>
    <row r="11732" spans="1:11" x14ac:dyDescent="0.3">
      <c r="A11732" s="7">
        <f t="shared" si="923"/>
        <v>42952</v>
      </c>
      <c r="B11732" s="8">
        <f t="shared" si="923"/>
        <v>14</v>
      </c>
      <c r="C11732" s="9" t="str">
        <f>C11731</f>
        <v>PG0348</v>
      </c>
      <c r="D11732" s="10" t="str">
        <f>D11731</f>
        <v>319</v>
      </c>
      <c r="E11732" s="9" t="str">
        <f>E11731</f>
        <v>KEJ,VKO</v>
      </c>
      <c r="F11732" s="6" t="s">
        <v>15</v>
      </c>
      <c r="G11732">
        <v>972400</v>
      </c>
      <c r="H11732" t="str">
        <f t="shared" si="922"/>
        <v>AfterNoon</v>
      </c>
      <c r="I11732" s="11">
        <v>32</v>
      </c>
      <c r="J11732">
        <v>96</v>
      </c>
      <c r="K11732">
        <v>0.33333333333333331</v>
      </c>
    </row>
    <row r="11733" spans="1:11" x14ac:dyDescent="0.3">
      <c r="A11733" s="7">
        <f t="shared" si="923"/>
        <v>42952</v>
      </c>
      <c r="B11733" s="8">
        <f t="shared" si="923"/>
        <v>14</v>
      </c>
      <c r="C11733" s="6" t="s">
        <v>393</v>
      </c>
      <c r="D11733" s="10" t="s">
        <v>20</v>
      </c>
      <c r="E11733" s="6" t="s">
        <v>394</v>
      </c>
      <c r="F11733" s="6" t="s">
        <v>15</v>
      </c>
      <c r="G11733">
        <v>64800</v>
      </c>
      <c r="H11733" t="str">
        <f t="shared" si="922"/>
        <v>AfterNoon</v>
      </c>
      <c r="I11733" s="11">
        <v>12</v>
      </c>
      <c r="J11733">
        <v>50</v>
      </c>
      <c r="K11733">
        <v>0.24</v>
      </c>
    </row>
    <row r="11734" spans="1:11" x14ac:dyDescent="0.3">
      <c r="A11734" s="7">
        <f t="shared" si="923"/>
        <v>42952</v>
      </c>
      <c r="B11734" s="8">
        <f t="shared" si="923"/>
        <v>14</v>
      </c>
      <c r="C11734" s="6" t="s">
        <v>395</v>
      </c>
      <c r="D11734" s="10" t="s">
        <v>20</v>
      </c>
      <c r="E11734" s="6" t="s">
        <v>396</v>
      </c>
      <c r="F11734" s="6" t="s">
        <v>15</v>
      </c>
      <c r="G11734">
        <v>236300</v>
      </c>
      <c r="H11734" t="str">
        <f t="shared" si="922"/>
        <v>AfterNoon</v>
      </c>
      <c r="I11734" s="11">
        <v>13</v>
      </c>
      <c r="J11734">
        <v>50</v>
      </c>
      <c r="K11734">
        <v>0.26</v>
      </c>
    </row>
    <row r="11735" spans="1:11" x14ac:dyDescent="0.3">
      <c r="A11735" s="7">
        <f t="shared" ref="A11735:B11750" si="924">A11734</f>
        <v>42952</v>
      </c>
      <c r="B11735" s="8">
        <f t="shared" si="924"/>
        <v>14</v>
      </c>
      <c r="C11735" s="9" t="s">
        <v>839</v>
      </c>
      <c r="D11735" s="10" t="s">
        <v>12</v>
      </c>
      <c r="E11735" s="9" t="s">
        <v>275</v>
      </c>
      <c r="F11735" s="6" t="s">
        <v>14</v>
      </c>
      <c r="G11735">
        <v>72100</v>
      </c>
      <c r="H11735" t="str">
        <f t="shared" si="922"/>
        <v>AfterNoon</v>
      </c>
      <c r="I11735" s="11">
        <v>7</v>
      </c>
      <c r="J11735">
        <v>12</v>
      </c>
      <c r="K11735">
        <v>0.58333333333333337</v>
      </c>
    </row>
    <row r="11736" spans="1:11" x14ac:dyDescent="0.3">
      <c r="A11736" s="7">
        <f t="shared" si="924"/>
        <v>42952</v>
      </c>
      <c r="B11736" s="8">
        <f t="shared" si="924"/>
        <v>14</v>
      </c>
      <c r="C11736" s="9" t="str">
        <f>C11735</f>
        <v>PG0383</v>
      </c>
      <c r="D11736" s="10" t="str">
        <f>D11735</f>
        <v>SU9</v>
      </c>
      <c r="E11736" s="9" t="str">
        <f>E11735</f>
        <v>DME,BZK</v>
      </c>
      <c r="F11736" s="6" t="s">
        <v>15</v>
      </c>
      <c r="G11736">
        <v>116800</v>
      </c>
      <c r="H11736" t="str">
        <f t="shared" si="922"/>
        <v>AfterNoon</v>
      </c>
      <c r="I11736" s="11">
        <v>34</v>
      </c>
      <c r="J11736">
        <v>85</v>
      </c>
      <c r="K11736">
        <v>0.4</v>
      </c>
    </row>
    <row r="11737" spans="1:11" x14ac:dyDescent="0.3">
      <c r="A11737" s="7">
        <f t="shared" si="924"/>
        <v>42952</v>
      </c>
      <c r="B11737" s="8">
        <f t="shared" si="924"/>
        <v>14</v>
      </c>
      <c r="C11737" s="9" t="s">
        <v>397</v>
      </c>
      <c r="D11737" s="10" t="s">
        <v>98</v>
      </c>
      <c r="E11737" s="9" t="s">
        <v>227</v>
      </c>
      <c r="F11737" s="6" t="s">
        <v>14</v>
      </c>
      <c r="G11737">
        <v>180000</v>
      </c>
      <c r="H11737" t="str">
        <f t="shared" si="922"/>
        <v>AfterNoon</v>
      </c>
      <c r="I11737" s="11">
        <v>9</v>
      </c>
      <c r="J11737">
        <v>28</v>
      </c>
      <c r="K11737">
        <v>0.32142857142857151</v>
      </c>
    </row>
    <row r="11738" spans="1:11" x14ac:dyDescent="0.3">
      <c r="A11738" s="7">
        <f t="shared" si="924"/>
        <v>42952</v>
      </c>
      <c r="B11738" s="8">
        <f t="shared" si="924"/>
        <v>14</v>
      </c>
      <c r="C11738" s="9" t="str">
        <f>C11737</f>
        <v>PG0409</v>
      </c>
      <c r="D11738" s="10" t="str">
        <f>D11737</f>
        <v>321</v>
      </c>
      <c r="E11738" s="9" t="str">
        <f>E11737</f>
        <v>LED,DME</v>
      </c>
      <c r="F11738" s="6" t="s">
        <v>15</v>
      </c>
      <c r="G11738">
        <v>262500</v>
      </c>
      <c r="H11738" t="str">
        <f t="shared" si="922"/>
        <v>AfterNoon</v>
      </c>
      <c r="I11738" s="11">
        <v>39</v>
      </c>
      <c r="J11738">
        <v>142</v>
      </c>
      <c r="K11738">
        <v>0.27464788732394368</v>
      </c>
    </row>
    <row r="11739" spans="1:11" x14ac:dyDescent="0.3">
      <c r="A11739" s="7">
        <f t="shared" si="924"/>
        <v>42952</v>
      </c>
      <c r="B11739" s="8">
        <f t="shared" si="924"/>
        <v>14</v>
      </c>
      <c r="C11739" s="6" t="s">
        <v>398</v>
      </c>
      <c r="D11739" s="10" t="s">
        <v>20</v>
      </c>
      <c r="E11739" s="6" t="s">
        <v>399</v>
      </c>
      <c r="F11739" s="6" t="s">
        <v>15</v>
      </c>
      <c r="G11739">
        <v>269400</v>
      </c>
      <c r="H11739" t="str">
        <f t="shared" si="922"/>
        <v>AfterNoon</v>
      </c>
      <c r="I11739" s="11">
        <v>18</v>
      </c>
      <c r="J11739">
        <v>50</v>
      </c>
      <c r="K11739">
        <v>0.36</v>
      </c>
    </row>
    <row r="11740" spans="1:11" x14ac:dyDescent="0.3">
      <c r="A11740" s="7">
        <f t="shared" si="924"/>
        <v>42952</v>
      </c>
      <c r="B11740" s="8">
        <f t="shared" si="924"/>
        <v>14</v>
      </c>
      <c r="C11740" s="6" t="s">
        <v>400</v>
      </c>
      <c r="D11740" s="10" t="s">
        <v>30</v>
      </c>
      <c r="E11740" s="6" t="s">
        <v>401</v>
      </c>
      <c r="F11740" s="6" t="s">
        <v>15</v>
      </c>
      <c r="G11740">
        <v>74800</v>
      </c>
      <c r="H11740" t="str">
        <f t="shared" si="922"/>
        <v>AfterNoon</v>
      </c>
      <c r="I11740" s="11">
        <v>11</v>
      </c>
      <c r="J11740">
        <v>12</v>
      </c>
      <c r="K11740">
        <v>0.91666666666666663</v>
      </c>
    </row>
    <row r="11741" spans="1:11" x14ac:dyDescent="0.3">
      <c r="A11741" s="7">
        <f t="shared" si="924"/>
        <v>42952</v>
      </c>
      <c r="B11741" s="8">
        <f t="shared" si="924"/>
        <v>14</v>
      </c>
      <c r="C11741" s="6" t="s">
        <v>402</v>
      </c>
      <c r="D11741" s="10" t="s">
        <v>30</v>
      </c>
      <c r="E11741" s="6" t="s">
        <v>403</v>
      </c>
      <c r="F11741" s="6" t="s">
        <v>15</v>
      </c>
      <c r="G11741">
        <v>29000</v>
      </c>
      <c r="H11741" t="str">
        <f t="shared" si="922"/>
        <v>AfterNoon</v>
      </c>
      <c r="I11741" s="11">
        <v>5</v>
      </c>
      <c r="J11741">
        <v>12</v>
      </c>
      <c r="K11741">
        <v>0.41666666666666669</v>
      </c>
    </row>
    <row r="11742" spans="1:11" x14ac:dyDescent="0.3">
      <c r="A11742" s="7">
        <f t="shared" si="924"/>
        <v>42952</v>
      </c>
      <c r="B11742" s="8">
        <f t="shared" si="924"/>
        <v>14</v>
      </c>
      <c r="C11742" s="6" t="s">
        <v>404</v>
      </c>
      <c r="D11742" s="10" t="s">
        <v>20</v>
      </c>
      <c r="E11742" s="6" t="s">
        <v>405</v>
      </c>
      <c r="F11742" s="6" t="s">
        <v>15</v>
      </c>
      <c r="G11742">
        <v>382200</v>
      </c>
      <c r="H11742" t="str">
        <f t="shared" si="922"/>
        <v>AfterNoon</v>
      </c>
      <c r="I11742" s="11">
        <v>27</v>
      </c>
      <c r="J11742">
        <v>50</v>
      </c>
      <c r="K11742">
        <v>0.54</v>
      </c>
    </row>
    <row r="11743" spans="1:11" x14ac:dyDescent="0.3">
      <c r="A11743" s="7">
        <f t="shared" si="924"/>
        <v>42952</v>
      </c>
      <c r="B11743" s="8">
        <f t="shared" si="924"/>
        <v>14</v>
      </c>
      <c r="C11743" s="9" t="s">
        <v>406</v>
      </c>
      <c r="D11743" s="10" t="s">
        <v>85</v>
      </c>
      <c r="E11743" s="9" t="s">
        <v>407</v>
      </c>
      <c r="F11743" s="6" t="s">
        <v>14</v>
      </c>
      <c r="G11743">
        <v>483600</v>
      </c>
      <c r="H11743" t="str">
        <f t="shared" si="922"/>
        <v>AfterNoon</v>
      </c>
      <c r="I11743" s="11">
        <v>12</v>
      </c>
      <c r="J11743">
        <v>12</v>
      </c>
      <c r="K11743">
        <v>1</v>
      </c>
    </row>
    <row r="11744" spans="1:11" x14ac:dyDescent="0.3">
      <c r="A11744" s="7">
        <f t="shared" si="924"/>
        <v>42952</v>
      </c>
      <c r="B11744" s="8">
        <f t="shared" si="924"/>
        <v>14</v>
      </c>
      <c r="C11744" s="9" t="str">
        <f>C11743</f>
        <v>PG0522</v>
      </c>
      <c r="D11744" s="10" t="str">
        <f>D11743</f>
        <v>733</v>
      </c>
      <c r="E11744" s="9" t="str">
        <f>E11743</f>
        <v>AER,KUF</v>
      </c>
      <c r="F11744" s="6" t="s">
        <v>15</v>
      </c>
      <c r="G11744">
        <v>1522600</v>
      </c>
      <c r="H11744" t="str">
        <f t="shared" si="922"/>
        <v>AfterNoon</v>
      </c>
      <c r="I11744" s="11">
        <v>113</v>
      </c>
      <c r="J11744">
        <v>118</v>
      </c>
      <c r="K11744">
        <v>0.9576271186440678</v>
      </c>
    </row>
    <row r="11745" spans="1:11" x14ac:dyDescent="0.3">
      <c r="A11745" s="7">
        <f t="shared" si="924"/>
        <v>42952</v>
      </c>
      <c r="B11745" s="8">
        <f t="shared" si="924"/>
        <v>14</v>
      </c>
      <c r="C11745" s="9" t="s">
        <v>408</v>
      </c>
      <c r="D11745" s="10" t="s">
        <v>85</v>
      </c>
      <c r="E11745" s="9" t="s">
        <v>409</v>
      </c>
      <c r="F11745" s="6" t="s">
        <v>14</v>
      </c>
      <c r="G11745">
        <v>283200</v>
      </c>
      <c r="H11745" t="str">
        <f t="shared" si="922"/>
        <v>AfterNoon</v>
      </c>
      <c r="I11745" s="11">
        <v>12</v>
      </c>
      <c r="J11745">
        <v>12</v>
      </c>
      <c r="K11745">
        <v>1</v>
      </c>
    </row>
    <row r="11746" spans="1:11" x14ac:dyDescent="0.3">
      <c r="A11746" s="7">
        <f t="shared" si="924"/>
        <v>42952</v>
      </c>
      <c r="B11746" s="8">
        <f t="shared" si="924"/>
        <v>14</v>
      </c>
      <c r="C11746" s="9" t="str">
        <f>C11745</f>
        <v>PG0570</v>
      </c>
      <c r="D11746" s="10" t="str">
        <f>D11745</f>
        <v>733</v>
      </c>
      <c r="E11746" s="9" t="str">
        <f>E11745</f>
        <v>SCW,SVX</v>
      </c>
      <c r="F11746" s="6" t="s">
        <v>15</v>
      </c>
      <c r="G11746">
        <v>936400</v>
      </c>
      <c r="H11746" t="str">
        <f t="shared" si="922"/>
        <v>AfterNoon</v>
      </c>
      <c r="I11746" s="11">
        <v>118</v>
      </c>
      <c r="J11746">
        <v>118</v>
      </c>
      <c r="K11746">
        <v>1</v>
      </c>
    </row>
    <row r="11747" spans="1:11" x14ac:dyDescent="0.3">
      <c r="A11747" s="7">
        <f t="shared" si="924"/>
        <v>42952</v>
      </c>
      <c r="B11747" s="8">
        <f t="shared" si="924"/>
        <v>14</v>
      </c>
      <c r="C11747" s="9" t="s">
        <v>410</v>
      </c>
      <c r="D11747" s="10" t="s">
        <v>12</v>
      </c>
      <c r="E11747" s="9" t="s">
        <v>411</v>
      </c>
      <c r="F11747" s="6" t="s">
        <v>14</v>
      </c>
      <c r="G11747">
        <v>266000</v>
      </c>
      <c r="H11747" t="str">
        <f t="shared" si="922"/>
        <v>AfterNoon</v>
      </c>
      <c r="I11747" s="11">
        <v>10</v>
      </c>
      <c r="J11747">
        <v>12</v>
      </c>
      <c r="K11747">
        <v>0.83333333333333337</v>
      </c>
    </row>
    <row r="11748" spans="1:11" x14ac:dyDescent="0.3">
      <c r="A11748" s="7">
        <f t="shared" si="924"/>
        <v>42952</v>
      </c>
      <c r="B11748" s="8">
        <f t="shared" si="924"/>
        <v>14</v>
      </c>
      <c r="C11748" s="9" t="str">
        <f>C11747</f>
        <v>PG0571</v>
      </c>
      <c r="D11748" s="10" t="str">
        <f>D11747</f>
        <v>SU9</v>
      </c>
      <c r="E11748" s="9" t="str">
        <f>E11747</f>
        <v>LED,GOJ</v>
      </c>
      <c r="F11748" s="6" t="s">
        <v>15</v>
      </c>
      <c r="G11748">
        <v>339100</v>
      </c>
      <c r="H11748" t="str">
        <f t="shared" si="922"/>
        <v>AfterNoon</v>
      </c>
      <c r="I11748" s="11">
        <v>38</v>
      </c>
      <c r="J11748">
        <v>85</v>
      </c>
      <c r="K11748">
        <v>0.44705882352941179</v>
      </c>
    </row>
    <row r="11749" spans="1:11" x14ac:dyDescent="0.3">
      <c r="A11749" s="7">
        <f t="shared" si="924"/>
        <v>42952</v>
      </c>
      <c r="B11749" s="8">
        <f t="shared" si="924"/>
        <v>14</v>
      </c>
      <c r="C11749" s="9" t="s">
        <v>412</v>
      </c>
      <c r="D11749" s="10" t="s">
        <v>12</v>
      </c>
      <c r="E11749" s="9" t="s">
        <v>413</v>
      </c>
      <c r="F11749" s="6" t="s">
        <v>14</v>
      </c>
      <c r="G11749">
        <v>207900</v>
      </c>
      <c r="H11749" t="str">
        <f t="shared" si="922"/>
        <v>AfterNoon</v>
      </c>
      <c r="I11749" s="11">
        <v>9</v>
      </c>
      <c r="J11749">
        <v>12</v>
      </c>
      <c r="K11749">
        <v>0.75</v>
      </c>
    </row>
    <row r="11750" spans="1:11" x14ac:dyDescent="0.3">
      <c r="A11750" s="7">
        <f t="shared" si="924"/>
        <v>42952</v>
      </c>
      <c r="B11750" s="8">
        <f t="shared" si="924"/>
        <v>14</v>
      </c>
      <c r="C11750" s="9" t="str">
        <f>C11749</f>
        <v>PG0637</v>
      </c>
      <c r="D11750" s="10" t="str">
        <f>D11749</f>
        <v>SU9</v>
      </c>
      <c r="E11750" s="9" t="str">
        <f>E11749</f>
        <v>SVO,KVX</v>
      </c>
      <c r="F11750" s="6" t="s">
        <v>15</v>
      </c>
      <c r="G11750">
        <v>596900</v>
      </c>
      <c r="H11750" t="str">
        <f t="shared" si="922"/>
        <v>AfterNoon</v>
      </c>
      <c r="I11750" s="11">
        <v>77</v>
      </c>
      <c r="J11750">
        <v>85</v>
      </c>
      <c r="K11750">
        <v>0.90588235294117647</v>
      </c>
    </row>
    <row r="11751" spans="1:11" x14ac:dyDescent="0.3">
      <c r="A11751" s="7">
        <f t="shared" ref="A11751:B11766" si="925">A11750</f>
        <v>42952</v>
      </c>
      <c r="B11751" s="8">
        <f t="shared" si="925"/>
        <v>14</v>
      </c>
      <c r="C11751" s="6" t="s">
        <v>414</v>
      </c>
      <c r="D11751" s="10" t="s">
        <v>20</v>
      </c>
      <c r="E11751" s="6" t="s">
        <v>415</v>
      </c>
      <c r="F11751" s="6" t="s">
        <v>15</v>
      </c>
      <c r="G11751">
        <v>503500</v>
      </c>
      <c r="H11751" t="str">
        <f t="shared" si="922"/>
        <v>AfterNoon</v>
      </c>
      <c r="I11751" s="11">
        <v>23</v>
      </c>
      <c r="J11751">
        <v>50</v>
      </c>
      <c r="K11751">
        <v>0.46</v>
      </c>
    </row>
    <row r="11752" spans="1:11" x14ac:dyDescent="0.3">
      <c r="A11752" s="7">
        <f t="shared" si="925"/>
        <v>42952</v>
      </c>
      <c r="B11752" s="8">
        <f t="shared" si="925"/>
        <v>14</v>
      </c>
      <c r="C11752" s="6" t="s">
        <v>698</v>
      </c>
      <c r="D11752" s="10" t="s">
        <v>20</v>
      </c>
      <c r="E11752" s="6" t="s">
        <v>699</v>
      </c>
      <c r="F11752" s="6" t="s">
        <v>15</v>
      </c>
      <c r="G11752">
        <v>243600</v>
      </c>
      <c r="H11752" t="str">
        <f t="shared" si="922"/>
        <v>AfterNoon</v>
      </c>
      <c r="I11752" s="11">
        <v>35</v>
      </c>
      <c r="J11752">
        <v>50</v>
      </c>
      <c r="K11752">
        <v>0.7</v>
      </c>
    </row>
    <row r="11753" spans="1:11" x14ac:dyDescent="0.3">
      <c r="A11753" s="7">
        <f t="shared" si="925"/>
        <v>42952</v>
      </c>
      <c r="B11753" s="8">
        <f t="shared" si="925"/>
        <v>14</v>
      </c>
      <c r="C11753" s="6" t="s">
        <v>700</v>
      </c>
      <c r="D11753" s="10" t="s">
        <v>20</v>
      </c>
      <c r="E11753" s="6" t="s">
        <v>701</v>
      </c>
      <c r="F11753" s="6" t="s">
        <v>15</v>
      </c>
      <c r="G11753">
        <v>762200</v>
      </c>
      <c r="H11753" t="str">
        <f t="shared" si="922"/>
        <v>AfterNoon</v>
      </c>
      <c r="I11753" s="11">
        <v>43</v>
      </c>
      <c r="J11753">
        <v>50</v>
      </c>
      <c r="K11753">
        <v>0.86</v>
      </c>
    </row>
    <row r="11754" spans="1:11" x14ac:dyDescent="0.3">
      <c r="A11754" s="7">
        <f t="shared" si="925"/>
        <v>42952</v>
      </c>
      <c r="B11754" s="8">
        <f t="shared" si="925"/>
        <v>14</v>
      </c>
      <c r="C11754" s="9" t="s">
        <v>418</v>
      </c>
      <c r="D11754" s="10" t="s">
        <v>85</v>
      </c>
      <c r="E11754" s="9" t="s">
        <v>419</v>
      </c>
      <c r="F11754" s="6" t="s">
        <v>14</v>
      </c>
      <c r="G11754">
        <v>491000</v>
      </c>
      <c r="H11754" t="str">
        <f t="shared" si="922"/>
        <v>AfterNoon</v>
      </c>
      <c r="I11754" s="11">
        <v>10</v>
      </c>
      <c r="J11754">
        <v>12</v>
      </c>
      <c r="K11754">
        <v>0.83333333333333337</v>
      </c>
    </row>
    <row r="11755" spans="1:11" x14ac:dyDescent="0.3">
      <c r="A11755" s="7">
        <f t="shared" si="925"/>
        <v>42952</v>
      </c>
      <c r="B11755" s="8">
        <f t="shared" si="925"/>
        <v>14</v>
      </c>
      <c r="C11755" s="9" t="str">
        <f>C11754</f>
        <v>PG0678</v>
      </c>
      <c r="D11755" s="10" t="str">
        <f>D11754</f>
        <v>733</v>
      </c>
      <c r="E11755" s="9" t="str">
        <f>E11754</f>
        <v>MCX,SVO</v>
      </c>
      <c r="F11755" s="6" t="s">
        <v>15</v>
      </c>
      <c r="G11755">
        <v>1877600</v>
      </c>
      <c r="H11755" t="str">
        <f t="shared" si="922"/>
        <v>AfterNoon</v>
      </c>
      <c r="I11755" s="11">
        <v>114</v>
      </c>
      <c r="J11755">
        <v>118</v>
      </c>
      <c r="K11755">
        <v>0.96610169491525422</v>
      </c>
    </row>
    <row r="11756" spans="1:11" x14ac:dyDescent="0.3">
      <c r="A11756" s="7">
        <f t="shared" si="925"/>
        <v>42952</v>
      </c>
      <c r="B11756" s="8">
        <f t="shared" si="925"/>
        <v>14</v>
      </c>
      <c r="C11756" s="9" t="s">
        <v>702</v>
      </c>
      <c r="D11756" s="10" t="s">
        <v>12</v>
      </c>
      <c r="E11756" s="9" t="s">
        <v>703</v>
      </c>
      <c r="F11756" s="6" t="s">
        <v>14</v>
      </c>
      <c r="G11756">
        <v>226800</v>
      </c>
      <c r="H11756" t="str">
        <f t="shared" si="922"/>
        <v>AfterNoon</v>
      </c>
      <c r="I11756" s="11">
        <v>12</v>
      </c>
      <c r="J11756">
        <v>12</v>
      </c>
      <c r="K11756">
        <v>1</v>
      </c>
    </row>
    <row r="11757" spans="1:11" x14ac:dyDescent="0.3">
      <c r="A11757" s="7">
        <f t="shared" si="925"/>
        <v>42952</v>
      </c>
      <c r="B11757" s="8">
        <f t="shared" si="925"/>
        <v>14</v>
      </c>
      <c r="C11757" s="9" t="str">
        <f>C11756</f>
        <v>PG0684</v>
      </c>
      <c r="D11757" s="10" t="str">
        <f>D11756</f>
        <v>SU9</v>
      </c>
      <c r="E11757" s="9" t="str">
        <f>E11756</f>
        <v>ULV,PEE</v>
      </c>
      <c r="F11757" s="6" t="s">
        <v>15</v>
      </c>
      <c r="G11757">
        <v>456600</v>
      </c>
      <c r="H11757" t="str">
        <f t="shared" si="922"/>
        <v>AfterNoon</v>
      </c>
      <c r="I11757" s="11">
        <v>72</v>
      </c>
      <c r="J11757">
        <v>85</v>
      </c>
      <c r="K11757">
        <v>0.84705882352941175</v>
      </c>
    </row>
    <row r="11758" spans="1:11" x14ac:dyDescent="0.3">
      <c r="A11758" s="7">
        <f t="shared" si="925"/>
        <v>42952</v>
      </c>
      <c r="B11758" s="8">
        <v>15</v>
      </c>
      <c r="C11758" s="9" t="s">
        <v>420</v>
      </c>
      <c r="D11758" s="10" t="s">
        <v>12</v>
      </c>
      <c r="E11758" s="9" t="s">
        <v>421</v>
      </c>
      <c r="F11758" s="6" t="s">
        <v>14</v>
      </c>
      <c r="G11758">
        <v>128800</v>
      </c>
      <c r="H11758" t="str">
        <f t="shared" si="922"/>
        <v>AfterNoon</v>
      </c>
      <c r="I11758" s="11">
        <v>8</v>
      </c>
      <c r="J11758">
        <v>12</v>
      </c>
      <c r="K11758">
        <v>0.66666666666666663</v>
      </c>
    </row>
    <row r="11759" spans="1:11" x14ac:dyDescent="0.3">
      <c r="A11759" s="7">
        <f t="shared" si="925"/>
        <v>42952</v>
      </c>
      <c r="B11759" s="8">
        <f t="shared" si="925"/>
        <v>15</v>
      </c>
      <c r="C11759" s="9" t="str">
        <f>C11758</f>
        <v>PG0119</v>
      </c>
      <c r="D11759" s="10" t="str">
        <f>D11758</f>
        <v>SU9</v>
      </c>
      <c r="E11759" s="9" t="str">
        <f>E11758</f>
        <v>EGO,DME</v>
      </c>
      <c r="F11759" s="6" t="s">
        <v>15</v>
      </c>
      <c r="G11759">
        <v>275900</v>
      </c>
      <c r="H11759" t="str">
        <f t="shared" si="922"/>
        <v>AfterNoon</v>
      </c>
      <c r="I11759" s="11">
        <v>51</v>
      </c>
      <c r="J11759">
        <v>85</v>
      </c>
      <c r="K11759">
        <v>0.6</v>
      </c>
    </row>
    <row r="11760" spans="1:11" x14ac:dyDescent="0.3">
      <c r="A11760" s="7">
        <f t="shared" si="925"/>
        <v>42952</v>
      </c>
      <c r="B11760" s="8">
        <f t="shared" si="925"/>
        <v>15</v>
      </c>
      <c r="C11760" s="6" t="s">
        <v>422</v>
      </c>
      <c r="D11760" s="10" t="s">
        <v>20</v>
      </c>
      <c r="E11760" s="6" t="s">
        <v>423</v>
      </c>
      <c r="F11760" s="6" t="s">
        <v>15</v>
      </c>
      <c r="G11760">
        <v>308400</v>
      </c>
      <c r="H11760" t="str">
        <f t="shared" si="922"/>
        <v>AfterNoon</v>
      </c>
      <c r="I11760" s="11">
        <v>22</v>
      </c>
      <c r="J11760">
        <v>50</v>
      </c>
      <c r="K11760">
        <v>0.44</v>
      </c>
    </row>
    <row r="11761" spans="1:11" x14ac:dyDescent="0.3">
      <c r="A11761" s="7">
        <f t="shared" si="925"/>
        <v>42952</v>
      </c>
      <c r="B11761" s="8">
        <f t="shared" si="925"/>
        <v>15</v>
      </c>
      <c r="C11761" s="9" t="s">
        <v>424</v>
      </c>
      <c r="D11761" s="10" t="s">
        <v>12</v>
      </c>
      <c r="E11761" s="9" t="s">
        <v>425</v>
      </c>
      <c r="F11761" s="6" t="s">
        <v>14</v>
      </c>
      <c r="G11761">
        <v>77700</v>
      </c>
      <c r="H11761" t="str">
        <f t="shared" si="922"/>
        <v>AfterNoon</v>
      </c>
      <c r="I11761" s="11">
        <v>7</v>
      </c>
      <c r="J11761">
        <v>12</v>
      </c>
      <c r="K11761">
        <v>0.58333333333333337</v>
      </c>
    </row>
    <row r="11762" spans="1:11" x14ac:dyDescent="0.3">
      <c r="A11762" s="7">
        <f t="shared" si="925"/>
        <v>42952</v>
      </c>
      <c r="B11762" s="8">
        <f t="shared" si="925"/>
        <v>15</v>
      </c>
      <c r="C11762" s="9" t="str">
        <f>C11761</f>
        <v>PG0163</v>
      </c>
      <c r="D11762" s="10" t="str">
        <f>D11761</f>
        <v>SU9</v>
      </c>
      <c r="E11762" s="9" t="str">
        <f>E11761</f>
        <v>BZK,SVO</v>
      </c>
      <c r="F11762" s="6" t="s">
        <v>15</v>
      </c>
      <c r="G11762">
        <v>168100</v>
      </c>
      <c r="H11762" t="str">
        <f t="shared" si="922"/>
        <v>AfterNoon</v>
      </c>
      <c r="I11762" s="11">
        <v>45</v>
      </c>
      <c r="J11762">
        <v>85</v>
      </c>
      <c r="K11762">
        <v>0.52941176470588236</v>
      </c>
    </row>
    <row r="11763" spans="1:11" x14ac:dyDescent="0.3">
      <c r="A11763" s="7">
        <f t="shared" si="925"/>
        <v>42952</v>
      </c>
      <c r="B11763" s="8">
        <f t="shared" si="925"/>
        <v>15</v>
      </c>
      <c r="C11763" s="9" t="s">
        <v>426</v>
      </c>
      <c r="D11763" s="10" t="s">
        <v>12</v>
      </c>
      <c r="E11763" s="9" t="s">
        <v>427</v>
      </c>
      <c r="F11763" s="6" t="s">
        <v>14</v>
      </c>
      <c r="G11763">
        <v>633600</v>
      </c>
      <c r="H11763" t="str">
        <f t="shared" si="922"/>
        <v>AfterNoon</v>
      </c>
      <c r="I11763" s="11">
        <v>9</v>
      </c>
      <c r="J11763">
        <v>12</v>
      </c>
      <c r="K11763">
        <v>0.75</v>
      </c>
    </row>
    <row r="11764" spans="1:11" x14ac:dyDescent="0.3">
      <c r="A11764" s="7">
        <f t="shared" si="925"/>
        <v>42952</v>
      </c>
      <c r="B11764" s="8">
        <f t="shared" si="925"/>
        <v>15</v>
      </c>
      <c r="C11764" s="9" t="str">
        <f>C11763</f>
        <v>PG0164</v>
      </c>
      <c r="D11764" s="10" t="str">
        <f>D11763</f>
        <v>SU9</v>
      </c>
      <c r="E11764" s="9" t="str">
        <f>E11763</f>
        <v>DME,NUX</v>
      </c>
      <c r="F11764" s="6" t="s">
        <v>15</v>
      </c>
      <c r="G11764">
        <v>1301700</v>
      </c>
      <c r="H11764" t="str">
        <f t="shared" si="922"/>
        <v>AfterNoon</v>
      </c>
      <c r="I11764" s="11">
        <v>55</v>
      </c>
      <c r="J11764">
        <v>85</v>
      </c>
      <c r="K11764">
        <v>0.6470588235294118</v>
      </c>
    </row>
    <row r="11765" spans="1:11" x14ac:dyDescent="0.3">
      <c r="A11765" s="7">
        <f t="shared" si="925"/>
        <v>42952</v>
      </c>
      <c r="B11765" s="8">
        <f t="shared" si="925"/>
        <v>15</v>
      </c>
      <c r="C11765" s="9" t="s">
        <v>428</v>
      </c>
      <c r="D11765" s="10" t="s">
        <v>17</v>
      </c>
      <c r="E11765" s="9" t="s">
        <v>429</v>
      </c>
      <c r="F11765" s="6" t="s">
        <v>14</v>
      </c>
      <c r="G11765">
        <v>894600</v>
      </c>
      <c r="H11765" t="str">
        <f t="shared" si="922"/>
        <v>AfterNoon</v>
      </c>
      <c r="I11765" s="11">
        <v>18</v>
      </c>
      <c r="J11765">
        <v>20</v>
      </c>
      <c r="K11765">
        <v>0.9</v>
      </c>
    </row>
    <row r="11766" spans="1:11" x14ac:dyDescent="0.3">
      <c r="A11766" s="7">
        <f t="shared" si="925"/>
        <v>42952</v>
      </c>
      <c r="B11766" s="8">
        <f t="shared" si="925"/>
        <v>15</v>
      </c>
      <c r="C11766" s="9" t="str">
        <f>C11765</f>
        <v>PG0187</v>
      </c>
      <c r="D11766" s="10" t="str">
        <f>D11765</f>
        <v>319</v>
      </c>
      <c r="E11766" s="9" t="str">
        <f>E11765</f>
        <v>PEE,OVB</v>
      </c>
      <c r="F11766" s="6" t="s">
        <v>15</v>
      </c>
      <c r="G11766">
        <v>1515400</v>
      </c>
      <c r="H11766" t="str">
        <f t="shared" si="922"/>
        <v>AfterNoon</v>
      </c>
      <c r="I11766" s="11">
        <v>91</v>
      </c>
      <c r="J11766">
        <v>96</v>
      </c>
      <c r="K11766">
        <v>0.94791666666666663</v>
      </c>
    </row>
    <row r="11767" spans="1:11" x14ac:dyDescent="0.3">
      <c r="A11767" s="7">
        <f t="shared" ref="A11767:B11782" si="926">A11766</f>
        <v>42952</v>
      </c>
      <c r="B11767" s="8">
        <f t="shared" si="926"/>
        <v>15</v>
      </c>
      <c r="C11767" s="6" t="s">
        <v>763</v>
      </c>
      <c r="D11767" s="10" t="s">
        <v>20</v>
      </c>
      <c r="E11767" s="6" t="s">
        <v>764</v>
      </c>
      <c r="F11767" s="6" t="s">
        <v>15</v>
      </c>
      <c r="G11767">
        <v>727800</v>
      </c>
      <c r="H11767" t="str">
        <f t="shared" si="922"/>
        <v>AfterNoon</v>
      </c>
      <c r="I11767" s="11">
        <v>32</v>
      </c>
      <c r="J11767">
        <v>50</v>
      </c>
      <c r="K11767">
        <v>0.64</v>
      </c>
    </row>
    <row r="11768" spans="1:11" x14ac:dyDescent="0.3">
      <c r="A11768" s="7">
        <f t="shared" si="926"/>
        <v>42952</v>
      </c>
      <c r="B11768" s="8">
        <f t="shared" si="926"/>
        <v>15</v>
      </c>
      <c r="C11768" s="9" t="s">
        <v>430</v>
      </c>
      <c r="D11768" s="10" t="s">
        <v>12</v>
      </c>
      <c r="E11768" s="9" t="s">
        <v>431</v>
      </c>
      <c r="F11768" s="6" t="s">
        <v>14</v>
      </c>
      <c r="G11768">
        <v>356000</v>
      </c>
      <c r="H11768" t="str">
        <f t="shared" si="922"/>
        <v>AfterNoon</v>
      </c>
      <c r="I11768" s="11">
        <v>8</v>
      </c>
      <c r="J11768">
        <v>12</v>
      </c>
      <c r="K11768">
        <v>0.66666666666666663</v>
      </c>
    </row>
    <row r="11769" spans="1:11" x14ac:dyDescent="0.3">
      <c r="A11769" s="7">
        <f t="shared" si="926"/>
        <v>42952</v>
      </c>
      <c r="B11769" s="8">
        <f t="shared" si="926"/>
        <v>15</v>
      </c>
      <c r="C11769" s="9" t="str">
        <f>C11768</f>
        <v>PG0274</v>
      </c>
      <c r="D11769" s="10" t="str">
        <f>D11768</f>
        <v>SU9</v>
      </c>
      <c r="E11769" s="9" t="str">
        <f>E11768</f>
        <v>CEK,DME</v>
      </c>
      <c r="F11769" s="6" t="s">
        <v>15</v>
      </c>
      <c r="G11769">
        <v>1161900</v>
      </c>
      <c r="H11769" t="str">
        <f t="shared" si="922"/>
        <v>AfterNoon</v>
      </c>
      <c r="I11769" s="11">
        <v>78</v>
      </c>
      <c r="J11769">
        <v>85</v>
      </c>
      <c r="K11769">
        <v>0.91764705882352937</v>
      </c>
    </row>
    <row r="11770" spans="1:11" x14ac:dyDescent="0.3">
      <c r="A11770" s="7">
        <f t="shared" si="926"/>
        <v>42952</v>
      </c>
      <c r="B11770" s="8">
        <f t="shared" si="926"/>
        <v>15</v>
      </c>
      <c r="C11770" s="9" t="s">
        <v>704</v>
      </c>
      <c r="D11770" s="10" t="s">
        <v>12</v>
      </c>
      <c r="E11770" s="9" t="s">
        <v>705</v>
      </c>
      <c r="F11770" s="6" t="s">
        <v>14</v>
      </c>
      <c r="G11770">
        <v>360800</v>
      </c>
      <c r="H11770" t="str">
        <f t="shared" si="922"/>
        <v>AfterNoon</v>
      </c>
      <c r="I11770" s="11">
        <v>11</v>
      </c>
      <c r="J11770">
        <v>12</v>
      </c>
      <c r="K11770">
        <v>0.91666666666666663</v>
      </c>
    </row>
    <row r="11771" spans="1:11" x14ac:dyDescent="0.3">
      <c r="A11771" s="7">
        <f t="shared" si="926"/>
        <v>42952</v>
      </c>
      <c r="B11771" s="8">
        <f t="shared" si="926"/>
        <v>15</v>
      </c>
      <c r="C11771" s="9" t="str">
        <f>C11770</f>
        <v>PG0286</v>
      </c>
      <c r="D11771" s="10" t="str">
        <f>D11770</f>
        <v>SU9</v>
      </c>
      <c r="E11771" s="9" t="str">
        <f>E11770</f>
        <v>KVX,LED</v>
      </c>
      <c r="F11771" s="6" t="s">
        <v>15</v>
      </c>
      <c r="G11771">
        <v>844800</v>
      </c>
      <c r="H11771" t="str">
        <f t="shared" si="922"/>
        <v>AfterNoon</v>
      </c>
      <c r="I11771" s="11">
        <v>77</v>
      </c>
      <c r="J11771">
        <v>85</v>
      </c>
      <c r="K11771">
        <v>0.90588235294117647</v>
      </c>
    </row>
    <row r="11772" spans="1:11" x14ac:dyDescent="0.3">
      <c r="A11772" s="7">
        <f t="shared" si="926"/>
        <v>42952</v>
      </c>
      <c r="B11772" s="8">
        <f t="shared" si="926"/>
        <v>15</v>
      </c>
      <c r="C11772" s="6" t="s">
        <v>706</v>
      </c>
      <c r="D11772" s="10" t="s">
        <v>20</v>
      </c>
      <c r="E11772" s="6" t="s">
        <v>707</v>
      </c>
      <c r="F11772" s="6" t="s">
        <v>15</v>
      </c>
      <c r="G11772">
        <v>938600</v>
      </c>
      <c r="H11772" t="str">
        <f t="shared" si="922"/>
        <v>AfterNoon</v>
      </c>
      <c r="I11772" s="11">
        <v>49</v>
      </c>
      <c r="J11772">
        <v>50</v>
      </c>
      <c r="K11772">
        <v>0.98</v>
      </c>
    </row>
    <row r="11773" spans="1:11" x14ac:dyDescent="0.3">
      <c r="A11773" s="7">
        <f t="shared" si="926"/>
        <v>42952</v>
      </c>
      <c r="B11773" s="8">
        <f t="shared" si="926"/>
        <v>15</v>
      </c>
      <c r="C11773" s="9" t="s">
        <v>708</v>
      </c>
      <c r="D11773" s="10" t="s">
        <v>12</v>
      </c>
      <c r="E11773" s="9" t="s">
        <v>709</v>
      </c>
      <c r="F11773" s="6" t="s">
        <v>14</v>
      </c>
      <c r="G11773">
        <v>79100</v>
      </c>
      <c r="H11773" t="str">
        <f t="shared" si="922"/>
        <v>AfterNoon</v>
      </c>
      <c r="I11773" s="11">
        <v>7</v>
      </c>
      <c r="J11773">
        <v>12</v>
      </c>
      <c r="K11773">
        <v>0.58333333333333337</v>
      </c>
    </row>
    <row r="11774" spans="1:11" x14ac:dyDescent="0.3">
      <c r="A11774" s="7">
        <f t="shared" si="926"/>
        <v>42952</v>
      </c>
      <c r="B11774" s="8">
        <f t="shared" si="926"/>
        <v>15</v>
      </c>
      <c r="C11774" s="9" t="str">
        <f>C11773</f>
        <v>PG0308</v>
      </c>
      <c r="D11774" s="10" t="str">
        <f>D11773</f>
        <v>SU9</v>
      </c>
      <c r="E11774" s="9" t="str">
        <f>E11773</f>
        <v>VOG,ROV</v>
      </c>
      <c r="F11774" s="6" t="s">
        <v>15</v>
      </c>
      <c r="G11774">
        <v>229200</v>
      </c>
      <c r="H11774" t="str">
        <f t="shared" si="922"/>
        <v>AfterNoon</v>
      </c>
      <c r="I11774" s="11">
        <v>60</v>
      </c>
      <c r="J11774">
        <v>85</v>
      </c>
      <c r="K11774">
        <v>0.70588235294117652</v>
      </c>
    </row>
    <row r="11775" spans="1:11" x14ac:dyDescent="0.3">
      <c r="A11775" s="7">
        <f t="shared" si="926"/>
        <v>42952</v>
      </c>
      <c r="B11775" s="8">
        <f t="shared" si="926"/>
        <v>15</v>
      </c>
      <c r="C11775" s="9" t="s">
        <v>432</v>
      </c>
      <c r="D11775" s="10" t="s">
        <v>85</v>
      </c>
      <c r="E11775" s="9" t="s">
        <v>433</v>
      </c>
      <c r="F11775" s="6" t="s">
        <v>14</v>
      </c>
      <c r="G11775">
        <v>354000</v>
      </c>
      <c r="H11775" t="str">
        <f t="shared" si="922"/>
        <v>AfterNoon</v>
      </c>
      <c r="I11775" s="11">
        <v>12</v>
      </c>
      <c r="J11775">
        <v>12</v>
      </c>
      <c r="K11775">
        <v>1</v>
      </c>
    </row>
    <row r="11776" spans="1:11" x14ac:dyDescent="0.3">
      <c r="A11776" s="7">
        <f t="shared" si="926"/>
        <v>42952</v>
      </c>
      <c r="B11776" s="8">
        <f t="shared" si="926"/>
        <v>15</v>
      </c>
      <c r="C11776" s="9" t="str">
        <f>C11775</f>
        <v>PG0318</v>
      </c>
      <c r="D11776" s="10" t="str">
        <f>D11775</f>
        <v>733</v>
      </c>
      <c r="E11776" s="9" t="str">
        <f>E11775</f>
        <v>ROV,SVO</v>
      </c>
      <c r="F11776" s="6" t="s">
        <v>15</v>
      </c>
      <c r="G11776">
        <v>1123200</v>
      </c>
      <c r="H11776" t="str">
        <f t="shared" si="922"/>
        <v>AfterNoon</v>
      </c>
      <c r="I11776" s="11">
        <v>114</v>
      </c>
      <c r="J11776">
        <v>118</v>
      </c>
      <c r="K11776">
        <v>0.96610169491525422</v>
      </c>
    </row>
    <row r="11777" spans="1:11" x14ac:dyDescent="0.3">
      <c r="A11777" s="7">
        <f t="shared" si="926"/>
        <v>42952</v>
      </c>
      <c r="B11777" s="8">
        <f t="shared" si="926"/>
        <v>15</v>
      </c>
      <c r="C11777" s="6" t="s">
        <v>434</v>
      </c>
      <c r="D11777" s="10" t="s">
        <v>20</v>
      </c>
      <c r="E11777" s="6" t="s">
        <v>435</v>
      </c>
      <c r="F11777" s="6" t="s">
        <v>15</v>
      </c>
      <c r="G11777">
        <v>356500</v>
      </c>
      <c r="H11777" t="str">
        <f t="shared" si="922"/>
        <v>AfterNoon</v>
      </c>
      <c r="I11777" s="11">
        <v>35</v>
      </c>
      <c r="J11777">
        <v>50</v>
      </c>
      <c r="K11777">
        <v>0.7</v>
      </c>
    </row>
    <row r="11778" spans="1:11" x14ac:dyDescent="0.3">
      <c r="A11778" s="7">
        <f t="shared" si="926"/>
        <v>42952</v>
      </c>
      <c r="B11778" s="8">
        <f t="shared" si="926"/>
        <v>15</v>
      </c>
      <c r="C11778" s="9" t="s">
        <v>710</v>
      </c>
      <c r="D11778" s="10" t="s">
        <v>25</v>
      </c>
      <c r="E11778" s="9" t="s">
        <v>711</v>
      </c>
      <c r="F11778" s="6" t="s">
        <v>14</v>
      </c>
      <c r="G11778">
        <v>436800</v>
      </c>
      <c r="H11778" t="str">
        <f t="shared" ref="H11778:H11841" si="927">_xlfn.IFS(B11778&gt;=20,"Night",B11778&gt;=16,"Evening",B11778&gt;=12,"AfterNoon",B11778&gt;=8,"BeforeNoon",B11778&gt;=4,"Morning",B11778&lt;4,"EarlyMorning")</f>
        <v>AfterNoon</v>
      </c>
      <c r="I11778" s="11">
        <v>12</v>
      </c>
      <c r="J11778">
        <v>30</v>
      </c>
      <c r="K11778">
        <v>0.4</v>
      </c>
    </row>
    <row r="11779" spans="1:11" x14ac:dyDescent="0.3">
      <c r="A11779" s="7">
        <f t="shared" si="926"/>
        <v>42952</v>
      </c>
      <c r="B11779" s="8">
        <f t="shared" si="926"/>
        <v>15</v>
      </c>
      <c r="C11779" s="9" t="str">
        <f>C11778</f>
        <v>PG0365</v>
      </c>
      <c r="D11779" s="10" t="str">
        <f>D11778</f>
        <v>763</v>
      </c>
      <c r="E11779" s="9" t="str">
        <f>E11778</f>
        <v>ULV,KRR</v>
      </c>
      <c r="F11779" s="6" t="s">
        <v>15</v>
      </c>
      <c r="G11779">
        <v>1178900</v>
      </c>
      <c r="H11779" t="str">
        <f t="shared" si="927"/>
        <v>AfterNoon</v>
      </c>
      <c r="I11779" s="11">
        <v>97</v>
      </c>
      <c r="J11779">
        <v>192</v>
      </c>
      <c r="K11779">
        <v>0.50520833333333337</v>
      </c>
    </row>
    <row r="11780" spans="1:11" x14ac:dyDescent="0.3">
      <c r="A11780" s="7">
        <f t="shared" si="926"/>
        <v>42952</v>
      </c>
      <c r="B11780" s="8">
        <f t="shared" si="926"/>
        <v>15</v>
      </c>
      <c r="C11780" s="6" t="s">
        <v>436</v>
      </c>
      <c r="D11780" s="10" t="s">
        <v>20</v>
      </c>
      <c r="E11780" s="6" t="s">
        <v>437</v>
      </c>
      <c r="F11780" s="6" t="s">
        <v>15</v>
      </c>
      <c r="G11780">
        <v>884700</v>
      </c>
      <c r="H11780" t="str">
        <f t="shared" si="927"/>
        <v>AfterNoon</v>
      </c>
      <c r="I11780" s="11">
        <v>38</v>
      </c>
      <c r="J11780">
        <v>50</v>
      </c>
      <c r="K11780">
        <v>0.76</v>
      </c>
    </row>
    <row r="11781" spans="1:11" x14ac:dyDescent="0.3">
      <c r="A11781" s="7">
        <f t="shared" si="926"/>
        <v>42952</v>
      </c>
      <c r="B11781" s="8">
        <f t="shared" si="926"/>
        <v>15</v>
      </c>
      <c r="C11781" s="9" t="s">
        <v>800</v>
      </c>
      <c r="D11781" s="10" t="s">
        <v>12</v>
      </c>
      <c r="E11781" s="9" t="s">
        <v>801</v>
      </c>
      <c r="F11781" s="6" t="s">
        <v>14</v>
      </c>
      <c r="G11781">
        <v>526200</v>
      </c>
      <c r="H11781" t="str">
        <f t="shared" si="927"/>
        <v>AfterNoon</v>
      </c>
      <c r="I11781" s="11">
        <v>6</v>
      </c>
      <c r="J11781">
        <v>12</v>
      </c>
      <c r="K11781">
        <v>0.5</v>
      </c>
    </row>
    <row r="11782" spans="1:11" x14ac:dyDescent="0.3">
      <c r="A11782" s="7">
        <f t="shared" si="926"/>
        <v>42952</v>
      </c>
      <c r="B11782" s="8">
        <f t="shared" si="926"/>
        <v>15</v>
      </c>
      <c r="C11782" s="9" t="str">
        <f>C11781</f>
        <v>PG0453</v>
      </c>
      <c r="D11782" s="10" t="str">
        <f>D11781</f>
        <v>SU9</v>
      </c>
      <c r="E11782" s="9" t="str">
        <f>E11781</f>
        <v>BAX,SVO</v>
      </c>
      <c r="F11782" s="6" t="s">
        <v>15</v>
      </c>
      <c r="G11782">
        <v>1618000</v>
      </c>
      <c r="H11782" t="str">
        <f t="shared" si="927"/>
        <v>AfterNoon</v>
      </c>
      <c r="I11782" s="11">
        <v>55</v>
      </c>
      <c r="J11782">
        <v>85</v>
      </c>
      <c r="K11782">
        <v>0.6470588235294118</v>
      </c>
    </row>
    <row r="11783" spans="1:11" x14ac:dyDescent="0.3">
      <c r="A11783" s="7">
        <f t="shared" ref="A11783:B11798" si="928">A11782</f>
        <v>42952</v>
      </c>
      <c r="B11783" s="8">
        <f t="shared" si="928"/>
        <v>15</v>
      </c>
      <c r="C11783" s="9" t="s">
        <v>442</v>
      </c>
      <c r="D11783" s="10" t="s">
        <v>98</v>
      </c>
      <c r="E11783" s="9" t="s">
        <v>119</v>
      </c>
      <c r="F11783" s="6" t="s">
        <v>14</v>
      </c>
      <c r="G11783">
        <v>216000</v>
      </c>
      <c r="H11783" t="str">
        <f t="shared" si="927"/>
        <v>AfterNoon</v>
      </c>
      <c r="I11783" s="11">
        <v>12</v>
      </c>
      <c r="J11783">
        <v>28</v>
      </c>
      <c r="K11783">
        <v>0.42857142857142849</v>
      </c>
    </row>
    <row r="11784" spans="1:11" x14ac:dyDescent="0.3">
      <c r="A11784" s="7">
        <f t="shared" si="928"/>
        <v>42952</v>
      </c>
      <c r="B11784" s="8">
        <f t="shared" si="928"/>
        <v>15</v>
      </c>
      <c r="C11784" s="9" t="str">
        <f>C11783</f>
        <v>PG0474</v>
      </c>
      <c r="D11784" s="10" t="str">
        <f>D11783</f>
        <v>321</v>
      </c>
      <c r="E11784" s="9" t="str">
        <f>E11783</f>
        <v>LED,SVO</v>
      </c>
      <c r="F11784" s="6" t="s">
        <v>15</v>
      </c>
      <c r="G11784">
        <v>478800</v>
      </c>
      <c r="H11784" t="str">
        <f t="shared" si="927"/>
        <v>AfterNoon</v>
      </c>
      <c r="I11784" s="11">
        <v>79</v>
      </c>
      <c r="J11784">
        <v>142</v>
      </c>
      <c r="K11784">
        <v>0.55633802816901412</v>
      </c>
    </row>
    <row r="11785" spans="1:11" x14ac:dyDescent="0.3">
      <c r="A11785" s="7">
        <f t="shared" si="928"/>
        <v>42952</v>
      </c>
      <c r="B11785" s="8">
        <f t="shared" si="928"/>
        <v>15</v>
      </c>
      <c r="C11785" s="6" t="s">
        <v>443</v>
      </c>
      <c r="D11785" s="10" t="s">
        <v>20</v>
      </c>
      <c r="E11785" s="6" t="s">
        <v>444</v>
      </c>
      <c r="F11785" s="6" t="s">
        <v>15</v>
      </c>
      <c r="G11785">
        <v>625800</v>
      </c>
      <c r="H11785" t="str">
        <f t="shared" si="927"/>
        <v>AfterNoon</v>
      </c>
      <c r="I11785" s="11">
        <v>42</v>
      </c>
      <c r="J11785">
        <v>50</v>
      </c>
      <c r="K11785">
        <v>0.84</v>
      </c>
    </row>
    <row r="11786" spans="1:11" x14ac:dyDescent="0.3">
      <c r="A11786" s="7">
        <f t="shared" si="928"/>
        <v>42952</v>
      </c>
      <c r="B11786" s="8">
        <f t="shared" si="928"/>
        <v>15</v>
      </c>
      <c r="C11786" s="9" t="s">
        <v>898</v>
      </c>
      <c r="D11786" s="10" t="s">
        <v>12</v>
      </c>
      <c r="E11786" s="9" t="s">
        <v>899</v>
      </c>
      <c r="F11786" s="6" t="s">
        <v>14</v>
      </c>
      <c r="G11786">
        <v>88900</v>
      </c>
      <c r="H11786" t="str">
        <f t="shared" si="927"/>
        <v>AfterNoon</v>
      </c>
      <c r="I11786" s="11">
        <v>7</v>
      </c>
      <c r="J11786">
        <v>12</v>
      </c>
      <c r="K11786">
        <v>0.58333333333333337</v>
      </c>
    </row>
    <row r="11787" spans="1:11" x14ac:dyDescent="0.3">
      <c r="A11787" s="7">
        <f t="shared" si="928"/>
        <v>42952</v>
      </c>
      <c r="B11787" s="8">
        <f t="shared" si="928"/>
        <v>15</v>
      </c>
      <c r="C11787" s="9" t="str">
        <f>C11786</f>
        <v>PG0486</v>
      </c>
      <c r="D11787" s="10" t="str">
        <f>D11786</f>
        <v>SU9</v>
      </c>
      <c r="E11787" s="9" t="str">
        <f>E11786</f>
        <v>AER,ROV</v>
      </c>
      <c r="F11787" s="6" t="s">
        <v>15</v>
      </c>
      <c r="G11787">
        <v>160600</v>
      </c>
      <c r="H11787" t="str">
        <f t="shared" si="927"/>
        <v>AfterNoon</v>
      </c>
      <c r="I11787" s="11">
        <v>38</v>
      </c>
      <c r="J11787">
        <v>85</v>
      </c>
      <c r="K11787">
        <v>0.44705882352941179</v>
      </c>
    </row>
    <row r="11788" spans="1:11" x14ac:dyDescent="0.3">
      <c r="A11788" s="7">
        <f t="shared" si="928"/>
        <v>42952</v>
      </c>
      <c r="B11788" s="8">
        <f t="shared" si="928"/>
        <v>15</v>
      </c>
      <c r="C11788" s="9" t="s">
        <v>445</v>
      </c>
      <c r="D11788" s="10" t="s">
        <v>12</v>
      </c>
      <c r="E11788" s="9" t="s">
        <v>446</v>
      </c>
      <c r="F11788" s="6" t="s">
        <v>14</v>
      </c>
      <c r="G11788">
        <v>604800</v>
      </c>
      <c r="H11788" t="str">
        <f t="shared" si="927"/>
        <v>AfterNoon</v>
      </c>
      <c r="I11788" s="11">
        <v>9</v>
      </c>
      <c r="J11788">
        <v>12</v>
      </c>
      <c r="K11788">
        <v>0.75</v>
      </c>
    </row>
    <row r="11789" spans="1:11" x14ac:dyDescent="0.3">
      <c r="A11789" s="7">
        <f t="shared" si="928"/>
        <v>42952</v>
      </c>
      <c r="B11789" s="8">
        <f t="shared" si="928"/>
        <v>15</v>
      </c>
      <c r="C11789" s="9" t="str">
        <f>C11788</f>
        <v>PG0504</v>
      </c>
      <c r="D11789" s="10" t="str">
        <f>D11788</f>
        <v>SU9</v>
      </c>
      <c r="E11789" s="9" t="str">
        <f>E11788</f>
        <v>OMS,SVO</v>
      </c>
      <c r="F11789" s="6" t="s">
        <v>15</v>
      </c>
      <c r="G11789">
        <v>1146800</v>
      </c>
      <c r="H11789" t="str">
        <f t="shared" si="927"/>
        <v>AfterNoon</v>
      </c>
      <c r="I11789" s="11">
        <v>51</v>
      </c>
      <c r="J11789">
        <v>85</v>
      </c>
      <c r="K11789">
        <v>0.6</v>
      </c>
    </row>
    <row r="11790" spans="1:11" x14ac:dyDescent="0.3">
      <c r="A11790" s="7">
        <f t="shared" si="928"/>
        <v>42952</v>
      </c>
      <c r="B11790" s="8">
        <f t="shared" si="928"/>
        <v>15</v>
      </c>
      <c r="C11790" s="9" t="s">
        <v>447</v>
      </c>
      <c r="D11790" s="10" t="s">
        <v>25</v>
      </c>
      <c r="E11790" s="9" t="s">
        <v>448</v>
      </c>
      <c r="F11790" s="6" t="s">
        <v>14</v>
      </c>
      <c r="G11790">
        <v>520200</v>
      </c>
      <c r="H11790" t="str">
        <f t="shared" si="927"/>
        <v>AfterNoon</v>
      </c>
      <c r="I11790" s="11">
        <v>17</v>
      </c>
      <c r="J11790">
        <v>30</v>
      </c>
      <c r="K11790">
        <v>0.56666666666666665</v>
      </c>
    </row>
    <row r="11791" spans="1:11" x14ac:dyDescent="0.3">
      <c r="A11791" s="7">
        <f t="shared" si="928"/>
        <v>42952</v>
      </c>
      <c r="B11791" s="8">
        <f t="shared" si="928"/>
        <v>15</v>
      </c>
      <c r="C11791" s="9" t="str">
        <f>C11790</f>
        <v>PG0518</v>
      </c>
      <c r="D11791" s="10" t="str">
        <f>D11790</f>
        <v>763</v>
      </c>
      <c r="E11791" s="9" t="str">
        <f>E11790</f>
        <v>SCW,DME</v>
      </c>
      <c r="F11791" s="6" t="s">
        <v>15</v>
      </c>
      <c r="G11791">
        <v>1157600</v>
      </c>
      <c r="H11791" t="str">
        <f t="shared" si="927"/>
        <v>AfterNoon</v>
      </c>
      <c r="I11791" s="11">
        <v>113</v>
      </c>
      <c r="J11791">
        <v>192</v>
      </c>
      <c r="K11791">
        <v>0.58854166666666663</v>
      </c>
    </row>
    <row r="11792" spans="1:11" x14ac:dyDescent="0.3">
      <c r="A11792" s="7">
        <f t="shared" si="928"/>
        <v>42952</v>
      </c>
      <c r="B11792" s="8">
        <f t="shared" si="928"/>
        <v>15</v>
      </c>
      <c r="C11792" s="6" t="s">
        <v>802</v>
      </c>
      <c r="D11792" s="10" t="s">
        <v>20</v>
      </c>
      <c r="E11792" s="6" t="s">
        <v>803</v>
      </c>
      <c r="F11792" s="6" t="s">
        <v>15</v>
      </c>
      <c r="G11792">
        <v>336100</v>
      </c>
      <c r="H11792" t="str">
        <f t="shared" si="927"/>
        <v>AfterNoon</v>
      </c>
      <c r="I11792" s="11">
        <v>19</v>
      </c>
      <c r="J11792">
        <v>50</v>
      </c>
      <c r="K11792">
        <v>0.38</v>
      </c>
    </row>
    <row r="11793" spans="1:11" x14ac:dyDescent="0.3">
      <c r="A11793" s="7">
        <f t="shared" si="928"/>
        <v>42952</v>
      </c>
      <c r="B11793" s="8">
        <f t="shared" si="928"/>
        <v>15</v>
      </c>
      <c r="C11793" s="9" t="s">
        <v>449</v>
      </c>
      <c r="D11793" s="10" t="s">
        <v>85</v>
      </c>
      <c r="E11793" s="9" t="s">
        <v>450</v>
      </c>
      <c r="F11793" s="6" t="s">
        <v>14</v>
      </c>
      <c r="G11793">
        <v>283200</v>
      </c>
      <c r="H11793" t="str">
        <f t="shared" si="927"/>
        <v>AfterNoon</v>
      </c>
      <c r="I11793" s="11">
        <v>12</v>
      </c>
      <c r="J11793">
        <v>12</v>
      </c>
      <c r="K11793">
        <v>1</v>
      </c>
    </row>
    <row r="11794" spans="1:11" x14ac:dyDescent="0.3">
      <c r="A11794" s="7">
        <f t="shared" si="928"/>
        <v>42952</v>
      </c>
      <c r="B11794" s="8">
        <f t="shared" si="928"/>
        <v>15</v>
      </c>
      <c r="C11794" s="9" t="str">
        <f>C11793</f>
        <v>PG0569</v>
      </c>
      <c r="D11794" s="10" t="str">
        <f>D11793</f>
        <v>733</v>
      </c>
      <c r="E11794" s="9" t="str">
        <f>E11793</f>
        <v>SVX,SCW</v>
      </c>
      <c r="F11794" s="6" t="s">
        <v>15</v>
      </c>
      <c r="G11794">
        <v>920600</v>
      </c>
      <c r="H11794" t="str">
        <f t="shared" si="927"/>
        <v>AfterNoon</v>
      </c>
      <c r="I11794" s="11">
        <v>116</v>
      </c>
      <c r="J11794">
        <v>118</v>
      </c>
      <c r="K11794">
        <v>0.98305084745762716</v>
      </c>
    </row>
    <row r="11795" spans="1:11" x14ac:dyDescent="0.3">
      <c r="A11795" s="7">
        <f t="shared" si="928"/>
        <v>42952</v>
      </c>
      <c r="B11795" s="8">
        <f t="shared" si="928"/>
        <v>15</v>
      </c>
      <c r="C11795" s="9" t="s">
        <v>451</v>
      </c>
      <c r="D11795" s="10" t="s">
        <v>12</v>
      </c>
      <c r="E11795" s="9" t="s">
        <v>452</v>
      </c>
      <c r="F11795" s="6" t="s">
        <v>14</v>
      </c>
      <c r="G11795">
        <v>57000</v>
      </c>
      <c r="H11795" t="str">
        <f t="shared" si="927"/>
        <v>AfterNoon</v>
      </c>
      <c r="I11795" s="11">
        <v>6</v>
      </c>
      <c r="J11795">
        <v>12</v>
      </c>
      <c r="K11795">
        <v>0.5</v>
      </c>
    </row>
    <row r="11796" spans="1:11" x14ac:dyDescent="0.3">
      <c r="A11796" s="7">
        <f t="shared" si="928"/>
        <v>42952</v>
      </c>
      <c r="B11796" s="8">
        <f t="shared" si="928"/>
        <v>15</v>
      </c>
      <c r="C11796" s="9" t="str">
        <f>C11795</f>
        <v>PG0589</v>
      </c>
      <c r="D11796" s="10" t="str">
        <f>D11795</f>
        <v>SU9</v>
      </c>
      <c r="E11796" s="9" t="str">
        <f>E11795</f>
        <v>PEE,SVX</v>
      </c>
      <c r="F11796" s="6" t="s">
        <v>15</v>
      </c>
      <c r="G11796">
        <v>215900</v>
      </c>
      <c r="H11796" t="str">
        <f t="shared" si="927"/>
        <v>AfterNoon</v>
      </c>
      <c r="I11796" s="11">
        <v>67</v>
      </c>
      <c r="J11796">
        <v>85</v>
      </c>
      <c r="K11796">
        <v>0.78823529411764703</v>
      </c>
    </row>
    <row r="11797" spans="1:11" x14ac:dyDescent="0.3">
      <c r="A11797" s="7">
        <f t="shared" si="928"/>
        <v>42952</v>
      </c>
      <c r="B11797" s="8">
        <f t="shared" si="928"/>
        <v>15</v>
      </c>
      <c r="C11797" s="6" t="s">
        <v>453</v>
      </c>
      <c r="D11797" s="10" t="s">
        <v>30</v>
      </c>
      <c r="E11797" s="6" t="s">
        <v>454</v>
      </c>
      <c r="F11797" s="6" t="s">
        <v>15</v>
      </c>
      <c r="G11797">
        <v>46200</v>
      </c>
      <c r="H11797" t="str">
        <f t="shared" si="927"/>
        <v>AfterNoon</v>
      </c>
      <c r="I11797" s="11">
        <v>6</v>
      </c>
      <c r="J11797">
        <v>12</v>
      </c>
      <c r="K11797">
        <v>0.5</v>
      </c>
    </row>
    <row r="11798" spans="1:11" x14ac:dyDescent="0.3">
      <c r="A11798" s="7">
        <f t="shared" si="928"/>
        <v>42952</v>
      </c>
      <c r="B11798" s="8">
        <f t="shared" si="928"/>
        <v>15</v>
      </c>
      <c r="C11798" s="6" t="s">
        <v>455</v>
      </c>
      <c r="D11798" s="10" t="s">
        <v>30</v>
      </c>
      <c r="E11798" s="6" t="s">
        <v>456</v>
      </c>
      <c r="F11798" s="6" t="s">
        <v>15</v>
      </c>
      <c r="G11798">
        <v>92400</v>
      </c>
      <c r="H11798" t="str">
        <f t="shared" si="927"/>
        <v>AfterNoon</v>
      </c>
      <c r="I11798" s="11">
        <v>12</v>
      </c>
      <c r="J11798">
        <v>12</v>
      </c>
      <c r="K11798">
        <v>1</v>
      </c>
    </row>
    <row r="11799" spans="1:11" x14ac:dyDescent="0.3">
      <c r="A11799" s="7">
        <f t="shared" ref="A11799:B11814" si="929">A11798</f>
        <v>42952</v>
      </c>
      <c r="B11799" s="8">
        <f t="shared" si="929"/>
        <v>15</v>
      </c>
      <c r="C11799" s="9" t="s">
        <v>840</v>
      </c>
      <c r="D11799" s="10" t="s">
        <v>12</v>
      </c>
      <c r="E11799" s="9" t="s">
        <v>841</v>
      </c>
      <c r="F11799" s="6" t="s">
        <v>14</v>
      </c>
      <c r="G11799">
        <v>161600</v>
      </c>
      <c r="H11799" t="str">
        <f t="shared" si="927"/>
        <v>AfterNoon</v>
      </c>
      <c r="I11799" s="11">
        <v>8</v>
      </c>
      <c r="J11799">
        <v>12</v>
      </c>
      <c r="K11799">
        <v>0.66666666666666663</v>
      </c>
    </row>
    <row r="11800" spans="1:11" x14ac:dyDescent="0.3">
      <c r="A11800" s="7">
        <f t="shared" si="929"/>
        <v>42952</v>
      </c>
      <c r="B11800" s="8">
        <f t="shared" si="929"/>
        <v>15</v>
      </c>
      <c r="C11800" s="9" t="str">
        <f>C11799</f>
        <v>PG0599</v>
      </c>
      <c r="D11800" s="10" t="str">
        <f>D11799</f>
        <v>SU9</v>
      </c>
      <c r="E11800" s="9" t="str">
        <f>E11799</f>
        <v>SVX,HMA</v>
      </c>
      <c r="F11800" s="6" t="s">
        <v>15</v>
      </c>
      <c r="G11800">
        <v>362500</v>
      </c>
      <c r="H11800" t="str">
        <f t="shared" si="927"/>
        <v>AfterNoon</v>
      </c>
      <c r="I11800" s="11">
        <v>54</v>
      </c>
      <c r="J11800">
        <v>85</v>
      </c>
      <c r="K11800">
        <v>0.63529411764705879</v>
      </c>
    </row>
    <row r="11801" spans="1:11" x14ac:dyDescent="0.3">
      <c r="A11801" s="7">
        <f t="shared" si="929"/>
        <v>42952</v>
      </c>
      <c r="B11801" s="8">
        <f t="shared" si="929"/>
        <v>15</v>
      </c>
      <c r="C11801" s="9" t="s">
        <v>457</v>
      </c>
      <c r="D11801" s="10" t="s">
        <v>12</v>
      </c>
      <c r="E11801" s="9" t="s">
        <v>458</v>
      </c>
      <c r="F11801" s="6" t="s">
        <v>14</v>
      </c>
      <c r="G11801">
        <v>202000</v>
      </c>
      <c r="H11801" t="str">
        <f t="shared" si="927"/>
        <v>AfterNoon</v>
      </c>
      <c r="I11801" s="11">
        <v>10</v>
      </c>
      <c r="J11801">
        <v>12</v>
      </c>
      <c r="K11801">
        <v>0.83333333333333337</v>
      </c>
    </row>
    <row r="11802" spans="1:11" x14ac:dyDescent="0.3">
      <c r="A11802" s="7">
        <f t="shared" si="929"/>
        <v>42952</v>
      </c>
      <c r="B11802" s="8">
        <f t="shared" si="929"/>
        <v>15</v>
      </c>
      <c r="C11802" s="9" t="str">
        <f>C11801</f>
        <v>PG0606</v>
      </c>
      <c r="D11802" s="10" t="str">
        <f>D11801</f>
        <v>SU9</v>
      </c>
      <c r="E11802" s="9" t="str">
        <f>E11801</f>
        <v>ULV,DME</v>
      </c>
      <c r="F11802" s="6" t="s">
        <v>15</v>
      </c>
      <c r="G11802">
        <v>491900</v>
      </c>
      <c r="H11802" t="str">
        <f t="shared" si="927"/>
        <v>AfterNoon</v>
      </c>
      <c r="I11802" s="11">
        <v>73</v>
      </c>
      <c r="J11802">
        <v>85</v>
      </c>
      <c r="K11802">
        <v>0.85882352941176465</v>
      </c>
    </row>
    <row r="11803" spans="1:11" x14ac:dyDescent="0.3">
      <c r="A11803" s="7">
        <f t="shared" si="929"/>
        <v>42952</v>
      </c>
      <c r="B11803" s="8">
        <f t="shared" si="929"/>
        <v>15</v>
      </c>
      <c r="C11803" s="6" t="s">
        <v>459</v>
      </c>
      <c r="D11803" s="10" t="s">
        <v>20</v>
      </c>
      <c r="E11803" s="6" t="s">
        <v>460</v>
      </c>
      <c r="F11803" s="6" t="s">
        <v>15</v>
      </c>
      <c r="G11803">
        <v>640700</v>
      </c>
      <c r="H11803" t="str">
        <f t="shared" si="927"/>
        <v>AfterNoon</v>
      </c>
      <c r="I11803" s="11">
        <v>35</v>
      </c>
      <c r="J11803">
        <v>50</v>
      </c>
      <c r="K11803">
        <v>0.7</v>
      </c>
    </row>
    <row r="11804" spans="1:11" x14ac:dyDescent="0.3">
      <c r="A11804" s="7">
        <f t="shared" si="929"/>
        <v>42952</v>
      </c>
      <c r="B11804" s="8">
        <f t="shared" si="929"/>
        <v>15</v>
      </c>
      <c r="C11804" s="6" t="s">
        <v>461</v>
      </c>
      <c r="D11804" s="10" t="s">
        <v>30</v>
      </c>
      <c r="E11804" s="6" t="s">
        <v>462</v>
      </c>
      <c r="F11804" s="6" t="s">
        <v>15</v>
      </c>
      <c r="G11804">
        <v>30800</v>
      </c>
      <c r="H11804" t="str">
        <f t="shared" si="927"/>
        <v>AfterNoon</v>
      </c>
      <c r="I11804" s="11">
        <v>7</v>
      </c>
      <c r="J11804">
        <v>12</v>
      </c>
      <c r="K11804">
        <v>0.58333333333333337</v>
      </c>
    </row>
    <row r="11805" spans="1:11" x14ac:dyDescent="0.3">
      <c r="A11805" s="7">
        <f t="shared" si="929"/>
        <v>42952</v>
      </c>
      <c r="B11805" s="8">
        <f t="shared" si="929"/>
        <v>15</v>
      </c>
      <c r="C11805" s="6" t="s">
        <v>712</v>
      </c>
      <c r="D11805" s="10" t="s">
        <v>20</v>
      </c>
      <c r="E11805" s="6" t="s">
        <v>713</v>
      </c>
      <c r="F11805" s="6" t="s">
        <v>15</v>
      </c>
      <c r="G11805">
        <v>45600</v>
      </c>
      <c r="H11805" t="str">
        <f t="shared" si="927"/>
        <v>AfterNoon</v>
      </c>
      <c r="I11805" s="11">
        <v>2</v>
      </c>
      <c r="J11805">
        <v>50</v>
      </c>
      <c r="K11805">
        <v>0.04</v>
      </c>
    </row>
    <row r="11806" spans="1:11" x14ac:dyDescent="0.3">
      <c r="A11806" s="7">
        <f t="shared" si="929"/>
        <v>42952</v>
      </c>
      <c r="B11806" s="8">
        <f t="shared" si="929"/>
        <v>15</v>
      </c>
      <c r="C11806" s="9" t="s">
        <v>463</v>
      </c>
      <c r="D11806" s="10" t="s">
        <v>12</v>
      </c>
      <c r="E11806" s="9" t="s">
        <v>464</v>
      </c>
      <c r="F11806" s="6" t="s">
        <v>14</v>
      </c>
      <c r="G11806">
        <v>79200</v>
      </c>
      <c r="H11806" t="str">
        <f t="shared" si="927"/>
        <v>AfterNoon</v>
      </c>
      <c r="I11806" s="11">
        <v>8</v>
      </c>
      <c r="J11806">
        <v>12</v>
      </c>
      <c r="K11806">
        <v>0.66666666666666663</v>
      </c>
    </row>
    <row r="11807" spans="1:11" x14ac:dyDescent="0.3">
      <c r="A11807" s="7">
        <f t="shared" si="929"/>
        <v>42952</v>
      </c>
      <c r="B11807" s="8">
        <f t="shared" si="929"/>
        <v>15</v>
      </c>
      <c r="C11807" s="9" t="str">
        <f>C11806</f>
        <v>PG0649</v>
      </c>
      <c r="D11807" s="10" t="str">
        <f>D11806</f>
        <v>SU9</v>
      </c>
      <c r="E11807" s="9" t="str">
        <f>E11806</f>
        <v>BZK,EGO</v>
      </c>
      <c r="F11807" s="6" t="s">
        <v>15</v>
      </c>
      <c r="G11807">
        <v>186000</v>
      </c>
      <c r="H11807" t="str">
        <f t="shared" si="927"/>
        <v>AfterNoon</v>
      </c>
      <c r="I11807" s="11">
        <v>56</v>
      </c>
      <c r="J11807">
        <v>85</v>
      </c>
      <c r="K11807">
        <v>0.6588235294117647</v>
      </c>
    </row>
    <row r="11808" spans="1:11" x14ac:dyDescent="0.3">
      <c r="A11808" s="7">
        <f t="shared" si="929"/>
        <v>42952</v>
      </c>
      <c r="B11808" s="8">
        <f t="shared" si="929"/>
        <v>15</v>
      </c>
      <c r="C11808" s="6" t="s">
        <v>842</v>
      </c>
      <c r="D11808" s="10" t="s">
        <v>20</v>
      </c>
      <c r="E11808" s="6" t="s">
        <v>843</v>
      </c>
      <c r="F11808" s="6" t="s">
        <v>15</v>
      </c>
      <c r="G11808">
        <v>238500</v>
      </c>
      <c r="H11808" t="str">
        <f t="shared" si="927"/>
        <v>AfterNoon</v>
      </c>
      <c r="I11808" s="11">
        <v>15</v>
      </c>
      <c r="J11808">
        <v>50</v>
      </c>
      <c r="K11808">
        <v>0.3</v>
      </c>
    </row>
    <row r="11809" spans="1:11" x14ac:dyDescent="0.3">
      <c r="A11809" s="7">
        <f t="shared" si="929"/>
        <v>42952</v>
      </c>
      <c r="B11809" s="8">
        <f t="shared" si="929"/>
        <v>15</v>
      </c>
      <c r="C11809" s="6" t="s">
        <v>467</v>
      </c>
      <c r="D11809" s="10" t="s">
        <v>20</v>
      </c>
      <c r="E11809" s="6" t="s">
        <v>468</v>
      </c>
      <c r="F11809" s="6" t="s">
        <v>15</v>
      </c>
      <c r="G11809">
        <v>546000</v>
      </c>
      <c r="H11809" t="str">
        <f t="shared" si="927"/>
        <v>AfterNoon</v>
      </c>
      <c r="I11809" s="11">
        <v>36</v>
      </c>
      <c r="J11809">
        <v>50</v>
      </c>
      <c r="K11809">
        <v>0.72</v>
      </c>
    </row>
    <row r="11810" spans="1:11" x14ac:dyDescent="0.3">
      <c r="A11810" s="7">
        <f t="shared" si="929"/>
        <v>42952</v>
      </c>
      <c r="B11810" s="8">
        <f t="shared" si="929"/>
        <v>15</v>
      </c>
      <c r="C11810" s="9" t="s">
        <v>900</v>
      </c>
      <c r="D11810" s="10" t="s">
        <v>12</v>
      </c>
      <c r="E11810" s="9" t="s">
        <v>901</v>
      </c>
      <c r="F11810" s="6" t="s">
        <v>14</v>
      </c>
      <c r="G11810">
        <v>91600</v>
      </c>
      <c r="H11810" t="str">
        <f t="shared" si="927"/>
        <v>AfterNoon</v>
      </c>
      <c r="I11810" s="11">
        <v>4</v>
      </c>
      <c r="J11810">
        <v>12</v>
      </c>
      <c r="K11810">
        <v>0.33333333333333331</v>
      </c>
    </row>
    <row r="11811" spans="1:11" x14ac:dyDescent="0.3">
      <c r="A11811" s="7">
        <f t="shared" si="929"/>
        <v>42952</v>
      </c>
      <c r="B11811" s="8">
        <f t="shared" si="929"/>
        <v>15</v>
      </c>
      <c r="C11811" s="9" t="str">
        <f>C11810</f>
        <v>PG0697</v>
      </c>
      <c r="D11811" s="10" t="str">
        <f>D11810</f>
        <v>SU9</v>
      </c>
      <c r="E11811" s="9" t="str">
        <f>E11810</f>
        <v>PEE,GOJ</v>
      </c>
      <c r="F11811" s="6" t="s">
        <v>15</v>
      </c>
      <c r="G11811">
        <v>129200</v>
      </c>
      <c r="H11811" t="str">
        <f t="shared" si="927"/>
        <v>AfterNoon</v>
      </c>
      <c r="I11811" s="11">
        <v>17</v>
      </c>
      <c r="J11811">
        <v>85</v>
      </c>
      <c r="K11811">
        <v>0.2</v>
      </c>
    </row>
    <row r="11812" spans="1:11" x14ac:dyDescent="0.3">
      <c r="A11812" s="7">
        <f t="shared" si="929"/>
        <v>42952</v>
      </c>
      <c r="B11812" s="8">
        <v>16</v>
      </c>
      <c r="C11812" s="6" t="s">
        <v>469</v>
      </c>
      <c r="D11812" s="10" t="s">
        <v>30</v>
      </c>
      <c r="E11812" s="6" t="s">
        <v>470</v>
      </c>
      <c r="F11812" s="6" t="s">
        <v>15</v>
      </c>
      <c r="G11812">
        <v>37000</v>
      </c>
      <c r="H11812" t="str">
        <f t="shared" si="927"/>
        <v>Evening</v>
      </c>
      <c r="I11812" s="11">
        <v>10</v>
      </c>
      <c r="J11812">
        <v>12</v>
      </c>
      <c r="K11812">
        <v>0.83333333333333337</v>
      </c>
    </row>
    <row r="11813" spans="1:11" x14ac:dyDescent="0.3">
      <c r="A11813" s="7">
        <f t="shared" si="929"/>
        <v>42952</v>
      </c>
      <c r="B11813" s="8">
        <f t="shared" si="929"/>
        <v>16</v>
      </c>
      <c r="C11813" s="6" t="s">
        <v>471</v>
      </c>
      <c r="D11813" s="10" t="s">
        <v>30</v>
      </c>
      <c r="E11813" s="6" t="s">
        <v>472</v>
      </c>
      <c r="F11813" s="6" t="s">
        <v>15</v>
      </c>
      <c r="G11813">
        <v>56800</v>
      </c>
      <c r="H11813" t="str">
        <f t="shared" si="927"/>
        <v>Evening</v>
      </c>
      <c r="I11813" s="11">
        <v>8</v>
      </c>
      <c r="J11813">
        <v>12</v>
      </c>
      <c r="K11813">
        <v>0.66666666666666663</v>
      </c>
    </row>
    <row r="11814" spans="1:11" x14ac:dyDescent="0.3">
      <c r="A11814" s="7">
        <f t="shared" si="929"/>
        <v>42952</v>
      </c>
      <c r="B11814" s="8">
        <f t="shared" si="929"/>
        <v>16</v>
      </c>
      <c r="C11814" s="9" t="s">
        <v>473</v>
      </c>
      <c r="D11814" s="10" t="s">
        <v>12</v>
      </c>
      <c r="E11814" s="9" t="s">
        <v>474</v>
      </c>
      <c r="F11814" s="6" t="s">
        <v>14</v>
      </c>
      <c r="G11814">
        <v>387200</v>
      </c>
      <c r="H11814" t="str">
        <f t="shared" si="927"/>
        <v>Evening</v>
      </c>
      <c r="I11814" s="11">
        <v>8</v>
      </c>
      <c r="J11814">
        <v>12</v>
      </c>
      <c r="K11814">
        <v>0.66666666666666663</v>
      </c>
    </row>
    <row r="11815" spans="1:11" x14ac:dyDescent="0.3">
      <c r="A11815" s="7">
        <f t="shared" ref="A11815:B11830" si="930">A11814</f>
        <v>42952</v>
      </c>
      <c r="B11815" s="8">
        <f t="shared" si="930"/>
        <v>16</v>
      </c>
      <c r="C11815" s="9" t="str">
        <f>C11814</f>
        <v>PG0089</v>
      </c>
      <c r="D11815" s="10" t="str">
        <f>D11814</f>
        <v>SU9</v>
      </c>
      <c r="E11815" s="9" t="str">
        <f>E11814</f>
        <v>SVO,OVS</v>
      </c>
      <c r="F11815" s="6" t="s">
        <v>15</v>
      </c>
      <c r="G11815">
        <v>647400</v>
      </c>
      <c r="H11815" t="str">
        <f t="shared" si="927"/>
        <v>Evening</v>
      </c>
      <c r="I11815" s="11">
        <v>40</v>
      </c>
      <c r="J11815">
        <v>85</v>
      </c>
      <c r="K11815">
        <v>0.47058823529411759</v>
      </c>
    </row>
    <row r="11816" spans="1:11" x14ac:dyDescent="0.3">
      <c r="A11816" s="7">
        <f t="shared" si="930"/>
        <v>42952</v>
      </c>
      <c r="B11816" s="8">
        <f t="shared" si="930"/>
        <v>16</v>
      </c>
      <c r="C11816" s="9" t="s">
        <v>475</v>
      </c>
      <c r="D11816" s="10" t="s">
        <v>12</v>
      </c>
      <c r="E11816" s="9" t="s">
        <v>476</v>
      </c>
      <c r="F11816" s="6" t="s">
        <v>14</v>
      </c>
      <c r="G11816">
        <v>600000</v>
      </c>
      <c r="H11816" t="str">
        <f t="shared" si="927"/>
        <v>Evening</v>
      </c>
      <c r="I11816" s="11">
        <v>12</v>
      </c>
      <c r="J11816">
        <v>12</v>
      </c>
      <c r="K11816">
        <v>1</v>
      </c>
    </row>
    <row r="11817" spans="1:11" x14ac:dyDescent="0.3">
      <c r="A11817" s="7">
        <f t="shared" si="930"/>
        <v>42952</v>
      </c>
      <c r="B11817" s="8">
        <f t="shared" si="930"/>
        <v>16</v>
      </c>
      <c r="C11817" s="9" t="str">
        <f>C11816</f>
        <v>PG0096</v>
      </c>
      <c r="D11817" s="10" t="str">
        <f>D11816</f>
        <v>SU9</v>
      </c>
      <c r="E11817" s="9" t="str">
        <f>E11816</f>
        <v>URJ,DME</v>
      </c>
      <c r="F11817" s="6" t="s">
        <v>15</v>
      </c>
      <c r="G11817">
        <v>1310600</v>
      </c>
      <c r="H11817" t="str">
        <f t="shared" si="927"/>
        <v>Evening</v>
      </c>
      <c r="I11817" s="11">
        <v>78</v>
      </c>
      <c r="J11817">
        <v>85</v>
      </c>
      <c r="K11817">
        <v>0.91764705882352937</v>
      </c>
    </row>
    <row r="11818" spans="1:11" x14ac:dyDescent="0.3">
      <c r="A11818" s="7">
        <f t="shared" si="930"/>
        <v>42952</v>
      </c>
      <c r="B11818" s="8">
        <f t="shared" si="930"/>
        <v>16</v>
      </c>
      <c r="C11818" s="6" t="s">
        <v>765</v>
      </c>
      <c r="D11818" s="10" t="s">
        <v>20</v>
      </c>
      <c r="E11818" s="6" t="s">
        <v>766</v>
      </c>
      <c r="F11818" s="6" t="s">
        <v>15</v>
      </c>
      <c r="G11818">
        <v>252900</v>
      </c>
      <c r="H11818" t="str">
        <f t="shared" si="927"/>
        <v>Evening</v>
      </c>
      <c r="I11818" s="11">
        <v>12</v>
      </c>
      <c r="J11818">
        <v>50</v>
      </c>
      <c r="K11818">
        <v>0.24</v>
      </c>
    </row>
    <row r="11819" spans="1:11" x14ac:dyDescent="0.3">
      <c r="A11819" s="7">
        <f t="shared" si="930"/>
        <v>42952</v>
      </c>
      <c r="B11819" s="8">
        <f t="shared" si="930"/>
        <v>16</v>
      </c>
      <c r="C11819" s="6" t="s">
        <v>714</v>
      </c>
      <c r="D11819" s="10" t="s">
        <v>20</v>
      </c>
      <c r="E11819" s="6" t="s">
        <v>715</v>
      </c>
      <c r="F11819" s="6" t="s">
        <v>15</v>
      </c>
      <c r="G11819">
        <v>19800</v>
      </c>
      <c r="H11819" t="str">
        <f t="shared" si="927"/>
        <v>Evening</v>
      </c>
      <c r="I11819" s="11">
        <v>2</v>
      </c>
      <c r="J11819">
        <v>50</v>
      </c>
      <c r="K11819">
        <v>0.04</v>
      </c>
    </row>
    <row r="11820" spans="1:11" x14ac:dyDescent="0.3">
      <c r="A11820" s="7">
        <f t="shared" si="930"/>
        <v>42952</v>
      </c>
      <c r="B11820" s="8">
        <f t="shared" si="930"/>
        <v>16</v>
      </c>
      <c r="C11820" s="9" t="s">
        <v>477</v>
      </c>
      <c r="D11820" s="10" t="s">
        <v>12</v>
      </c>
      <c r="E11820" s="9" t="s">
        <v>478</v>
      </c>
      <c r="F11820" s="6" t="s">
        <v>14</v>
      </c>
      <c r="G11820">
        <v>44200</v>
      </c>
      <c r="H11820" t="str">
        <f t="shared" si="927"/>
        <v>Evening</v>
      </c>
      <c r="I11820" s="11">
        <v>1</v>
      </c>
      <c r="J11820">
        <v>12</v>
      </c>
      <c r="K11820">
        <v>8.3333333333333329E-2</v>
      </c>
    </row>
    <row r="11821" spans="1:11" x14ac:dyDescent="0.3">
      <c r="A11821" s="7">
        <f t="shared" si="930"/>
        <v>42952</v>
      </c>
      <c r="B11821" s="8">
        <f t="shared" si="930"/>
        <v>16</v>
      </c>
      <c r="C11821" s="9" t="str">
        <f>C11820</f>
        <v>PG0147</v>
      </c>
      <c r="D11821" s="10" t="str">
        <f>D11820</f>
        <v>SU9</v>
      </c>
      <c r="E11821" s="9" t="str">
        <f>E11820</f>
        <v>OGZ,VKO</v>
      </c>
      <c r="F11821" s="6" t="s">
        <v>15</v>
      </c>
      <c r="G11821">
        <v>205800</v>
      </c>
      <c r="H11821" t="str">
        <f t="shared" si="927"/>
        <v>Evening</v>
      </c>
      <c r="I11821" s="11">
        <v>14</v>
      </c>
      <c r="J11821">
        <v>85</v>
      </c>
      <c r="K11821">
        <v>0.1647058823529412</v>
      </c>
    </row>
    <row r="11822" spans="1:11" x14ac:dyDescent="0.3">
      <c r="A11822" s="7">
        <f t="shared" si="930"/>
        <v>42952</v>
      </c>
      <c r="B11822" s="8">
        <f t="shared" si="930"/>
        <v>16</v>
      </c>
      <c r="C11822" s="9" t="s">
        <v>479</v>
      </c>
      <c r="D11822" s="10" t="s">
        <v>12</v>
      </c>
      <c r="E11822" s="9" t="s">
        <v>480</v>
      </c>
      <c r="F11822" s="6" t="s">
        <v>14</v>
      </c>
      <c r="G11822">
        <v>333600</v>
      </c>
      <c r="H11822" t="str">
        <f t="shared" si="927"/>
        <v>Evening</v>
      </c>
      <c r="I11822" s="11">
        <v>12</v>
      </c>
      <c r="J11822">
        <v>12</v>
      </c>
      <c r="K11822">
        <v>1</v>
      </c>
    </row>
    <row r="11823" spans="1:11" x14ac:dyDescent="0.3">
      <c r="A11823" s="7">
        <f t="shared" si="930"/>
        <v>42952</v>
      </c>
      <c r="B11823" s="8">
        <f t="shared" si="930"/>
        <v>16</v>
      </c>
      <c r="C11823" s="9" t="str">
        <f>C11822</f>
        <v>PG0174</v>
      </c>
      <c r="D11823" s="10" t="str">
        <f>D11822</f>
        <v>SU9</v>
      </c>
      <c r="E11823" s="9" t="str">
        <f>E11822</f>
        <v>SVO,VOG</v>
      </c>
      <c r="F11823" s="6" t="s">
        <v>15</v>
      </c>
      <c r="G11823">
        <v>785700</v>
      </c>
      <c r="H11823" t="str">
        <f t="shared" si="927"/>
        <v>Evening</v>
      </c>
      <c r="I11823" s="11">
        <v>84</v>
      </c>
      <c r="J11823">
        <v>85</v>
      </c>
      <c r="K11823">
        <v>0.9882352941176471</v>
      </c>
    </row>
    <row r="11824" spans="1:11" x14ac:dyDescent="0.3">
      <c r="A11824" s="7">
        <f t="shared" si="930"/>
        <v>42952</v>
      </c>
      <c r="B11824" s="8">
        <f t="shared" si="930"/>
        <v>16</v>
      </c>
      <c r="C11824" s="9" t="s">
        <v>481</v>
      </c>
      <c r="D11824" s="10" t="s">
        <v>12</v>
      </c>
      <c r="E11824" s="9" t="s">
        <v>482</v>
      </c>
      <c r="F11824" s="6" t="s">
        <v>14</v>
      </c>
      <c r="G11824">
        <v>333600</v>
      </c>
      <c r="H11824" t="str">
        <f t="shared" si="927"/>
        <v>Evening</v>
      </c>
      <c r="I11824" s="11">
        <v>12</v>
      </c>
      <c r="J11824">
        <v>12</v>
      </c>
      <c r="K11824">
        <v>1</v>
      </c>
    </row>
    <row r="11825" spans="1:11" x14ac:dyDescent="0.3">
      <c r="A11825" s="7">
        <f t="shared" si="930"/>
        <v>42952</v>
      </c>
      <c r="B11825" s="8">
        <f t="shared" si="930"/>
        <v>16</v>
      </c>
      <c r="C11825" s="9" t="str">
        <f>C11824</f>
        <v>PG0175</v>
      </c>
      <c r="D11825" s="10" t="str">
        <f>D11824</f>
        <v>SU9</v>
      </c>
      <c r="E11825" s="9" t="str">
        <f>E11824</f>
        <v>VOG,SVO</v>
      </c>
      <c r="F11825" s="6" t="s">
        <v>15</v>
      </c>
      <c r="G11825">
        <v>729900</v>
      </c>
      <c r="H11825" t="str">
        <f t="shared" si="927"/>
        <v>Evening</v>
      </c>
      <c r="I11825" s="11">
        <v>78</v>
      </c>
      <c r="J11825">
        <v>85</v>
      </c>
      <c r="K11825">
        <v>0.91764705882352937</v>
      </c>
    </row>
    <row r="11826" spans="1:11" x14ac:dyDescent="0.3">
      <c r="A11826" s="7">
        <f t="shared" si="930"/>
        <v>42952</v>
      </c>
      <c r="B11826" s="8">
        <f t="shared" si="930"/>
        <v>16</v>
      </c>
      <c r="C11826" s="9" t="s">
        <v>864</v>
      </c>
      <c r="D11826" s="10" t="s">
        <v>17</v>
      </c>
      <c r="E11826" s="9" t="s">
        <v>865</v>
      </c>
      <c r="F11826" s="6" t="s">
        <v>14</v>
      </c>
      <c r="G11826">
        <v>1482400</v>
      </c>
      <c r="H11826" t="str">
        <f t="shared" si="927"/>
        <v>Evening</v>
      </c>
      <c r="I11826" s="11">
        <v>8</v>
      </c>
      <c r="J11826">
        <v>20</v>
      </c>
      <c r="K11826">
        <v>0.4</v>
      </c>
    </row>
    <row r="11827" spans="1:11" x14ac:dyDescent="0.3">
      <c r="A11827" s="7">
        <f t="shared" si="930"/>
        <v>42952</v>
      </c>
      <c r="B11827" s="8">
        <f t="shared" si="930"/>
        <v>16</v>
      </c>
      <c r="C11827" s="9" t="str">
        <f>C11826</f>
        <v>PG0255</v>
      </c>
      <c r="D11827" s="10" t="str">
        <f>D11826</f>
        <v>319</v>
      </c>
      <c r="E11827" s="9" t="str">
        <f>E11826</f>
        <v>SVO,DYR</v>
      </c>
      <c r="F11827" s="6" t="s">
        <v>15</v>
      </c>
      <c r="G11827">
        <v>2360600</v>
      </c>
      <c r="H11827" t="str">
        <f t="shared" si="927"/>
        <v>Evening</v>
      </c>
      <c r="I11827" s="11">
        <v>38</v>
      </c>
      <c r="J11827">
        <v>96</v>
      </c>
      <c r="K11827">
        <v>0.39583333333333331</v>
      </c>
    </row>
    <row r="11828" spans="1:11" x14ac:dyDescent="0.3">
      <c r="A11828" s="7">
        <f t="shared" si="930"/>
        <v>42952</v>
      </c>
      <c r="B11828" s="8">
        <f t="shared" si="930"/>
        <v>16</v>
      </c>
      <c r="C11828" s="9" t="s">
        <v>483</v>
      </c>
      <c r="D11828" s="10" t="s">
        <v>12</v>
      </c>
      <c r="E11828" s="9" t="s">
        <v>484</v>
      </c>
      <c r="F11828" s="6" t="s">
        <v>14</v>
      </c>
      <c r="G11828">
        <v>90400</v>
      </c>
      <c r="H11828" t="str">
        <f t="shared" si="927"/>
        <v>Evening</v>
      </c>
      <c r="I11828" s="11">
        <v>8</v>
      </c>
      <c r="J11828">
        <v>12</v>
      </c>
      <c r="K11828">
        <v>0.66666666666666663</v>
      </c>
    </row>
    <row r="11829" spans="1:11" x14ac:dyDescent="0.3">
      <c r="A11829" s="7">
        <f t="shared" si="930"/>
        <v>42952</v>
      </c>
      <c r="B11829" s="8">
        <f t="shared" si="930"/>
        <v>16</v>
      </c>
      <c r="C11829" s="9" t="str">
        <f>C11828</f>
        <v>PG0307</v>
      </c>
      <c r="D11829" s="10" t="str">
        <f>D11828</f>
        <v>SU9</v>
      </c>
      <c r="E11829" s="9" t="str">
        <f>E11828</f>
        <v>ROV,VOG</v>
      </c>
      <c r="F11829" s="6" t="s">
        <v>15</v>
      </c>
      <c r="G11829">
        <v>194400</v>
      </c>
      <c r="H11829" t="str">
        <f t="shared" si="927"/>
        <v>Evening</v>
      </c>
      <c r="I11829" s="11">
        <v>51</v>
      </c>
      <c r="J11829">
        <v>85</v>
      </c>
      <c r="K11829">
        <v>0.6</v>
      </c>
    </row>
    <row r="11830" spans="1:11" x14ac:dyDescent="0.3">
      <c r="A11830" s="7">
        <f t="shared" si="930"/>
        <v>42952</v>
      </c>
      <c r="B11830" s="8">
        <f t="shared" si="930"/>
        <v>16</v>
      </c>
      <c r="C11830" s="9" t="s">
        <v>485</v>
      </c>
      <c r="D11830" s="10" t="s">
        <v>85</v>
      </c>
      <c r="E11830" s="9" t="s">
        <v>486</v>
      </c>
      <c r="F11830" s="6" t="s">
        <v>14</v>
      </c>
      <c r="G11830">
        <v>324500</v>
      </c>
      <c r="H11830" t="str">
        <f t="shared" si="927"/>
        <v>Evening</v>
      </c>
      <c r="I11830" s="11">
        <v>11</v>
      </c>
      <c r="J11830">
        <v>12</v>
      </c>
      <c r="K11830">
        <v>0.91666666666666663</v>
      </c>
    </row>
    <row r="11831" spans="1:11" x14ac:dyDescent="0.3">
      <c r="A11831" s="7">
        <f t="shared" ref="A11831:B11846" si="931">A11830</f>
        <v>42952</v>
      </c>
      <c r="B11831" s="8">
        <f t="shared" si="931"/>
        <v>16</v>
      </c>
      <c r="C11831" s="9" t="str">
        <f>C11830</f>
        <v>PG0317</v>
      </c>
      <c r="D11831" s="10" t="str">
        <f>D11830</f>
        <v>733</v>
      </c>
      <c r="E11831" s="9" t="str">
        <f>E11830</f>
        <v>SVO,ROV</v>
      </c>
      <c r="F11831" s="6" t="s">
        <v>15</v>
      </c>
      <c r="G11831">
        <v>1064400</v>
      </c>
      <c r="H11831" t="str">
        <f t="shared" si="927"/>
        <v>Evening</v>
      </c>
      <c r="I11831" s="11">
        <v>108</v>
      </c>
      <c r="J11831">
        <v>118</v>
      </c>
      <c r="K11831">
        <v>0.9152542372881356</v>
      </c>
    </row>
    <row r="11832" spans="1:11" x14ac:dyDescent="0.3">
      <c r="A11832" s="7">
        <f t="shared" si="931"/>
        <v>42952</v>
      </c>
      <c r="B11832" s="8">
        <f t="shared" si="931"/>
        <v>16</v>
      </c>
      <c r="C11832" s="6" t="s">
        <v>866</v>
      </c>
      <c r="D11832" s="10" t="s">
        <v>20</v>
      </c>
      <c r="E11832" s="6" t="s">
        <v>867</v>
      </c>
      <c r="F11832" s="6" t="s">
        <v>15</v>
      </c>
      <c r="G11832">
        <v>483200</v>
      </c>
      <c r="H11832" t="str">
        <f t="shared" si="927"/>
        <v>Evening</v>
      </c>
      <c r="I11832" s="11">
        <v>25</v>
      </c>
      <c r="J11832">
        <v>50</v>
      </c>
      <c r="K11832">
        <v>0.5</v>
      </c>
    </row>
    <row r="11833" spans="1:11" x14ac:dyDescent="0.3">
      <c r="A11833" s="7">
        <f t="shared" si="931"/>
        <v>42952</v>
      </c>
      <c r="B11833" s="8">
        <f t="shared" si="931"/>
        <v>16</v>
      </c>
      <c r="C11833" s="9" t="s">
        <v>487</v>
      </c>
      <c r="D11833" s="10" t="s">
        <v>12</v>
      </c>
      <c r="E11833" s="9" t="s">
        <v>488</v>
      </c>
      <c r="F11833" s="6" t="s">
        <v>14</v>
      </c>
      <c r="G11833">
        <v>215200</v>
      </c>
      <c r="H11833" t="str">
        <f t="shared" si="927"/>
        <v>Evening</v>
      </c>
      <c r="I11833" s="11">
        <v>8</v>
      </c>
      <c r="J11833">
        <v>12</v>
      </c>
      <c r="K11833">
        <v>0.66666666666666663</v>
      </c>
    </row>
    <row r="11834" spans="1:11" x14ac:dyDescent="0.3">
      <c r="A11834" s="7">
        <f t="shared" si="931"/>
        <v>42952</v>
      </c>
      <c r="B11834" s="8">
        <f t="shared" si="931"/>
        <v>16</v>
      </c>
      <c r="C11834" s="9" t="str">
        <f>C11833</f>
        <v>PG0396</v>
      </c>
      <c r="D11834" s="10" t="str">
        <f>D11833</f>
        <v>SU9</v>
      </c>
      <c r="E11834" s="9" t="str">
        <f>E11833</f>
        <v>VKO,VOG</v>
      </c>
      <c r="F11834" s="6" t="s">
        <v>15</v>
      </c>
      <c r="G11834">
        <v>642600</v>
      </c>
      <c r="H11834" t="str">
        <f t="shared" si="927"/>
        <v>Evening</v>
      </c>
      <c r="I11834" s="11">
        <v>71</v>
      </c>
      <c r="J11834">
        <v>85</v>
      </c>
      <c r="K11834">
        <v>0.83529411764705885</v>
      </c>
    </row>
    <row r="11835" spans="1:11" x14ac:dyDescent="0.3">
      <c r="A11835" s="7">
        <f t="shared" si="931"/>
        <v>42952</v>
      </c>
      <c r="B11835" s="8">
        <f t="shared" si="931"/>
        <v>16</v>
      </c>
      <c r="C11835" s="6" t="s">
        <v>813</v>
      </c>
      <c r="D11835" s="10" t="s">
        <v>30</v>
      </c>
      <c r="E11835" s="6" t="s">
        <v>231</v>
      </c>
      <c r="F11835" s="6" t="s">
        <v>15</v>
      </c>
      <c r="G11835">
        <v>47600</v>
      </c>
      <c r="H11835" t="str">
        <f t="shared" si="927"/>
        <v>Evening</v>
      </c>
      <c r="I11835" s="11">
        <v>7</v>
      </c>
      <c r="J11835">
        <v>12</v>
      </c>
      <c r="K11835">
        <v>0.58333333333333337</v>
      </c>
    </row>
    <row r="11836" spans="1:11" x14ac:dyDescent="0.3">
      <c r="A11836" s="7">
        <f t="shared" si="931"/>
        <v>42952</v>
      </c>
      <c r="B11836" s="8">
        <f t="shared" si="931"/>
        <v>16</v>
      </c>
      <c r="C11836" s="6" t="s">
        <v>489</v>
      </c>
      <c r="D11836" s="10" t="s">
        <v>30</v>
      </c>
      <c r="E11836" s="6" t="s">
        <v>490</v>
      </c>
      <c r="F11836" s="6" t="s">
        <v>15</v>
      </c>
      <c r="G11836">
        <v>121000</v>
      </c>
      <c r="H11836" t="str">
        <f t="shared" si="927"/>
        <v>Evening</v>
      </c>
      <c r="I11836" s="11">
        <v>11</v>
      </c>
      <c r="J11836">
        <v>12</v>
      </c>
      <c r="K11836">
        <v>0.91666666666666663</v>
      </c>
    </row>
    <row r="11837" spans="1:11" x14ac:dyDescent="0.3">
      <c r="A11837" s="7">
        <f t="shared" si="931"/>
        <v>42952</v>
      </c>
      <c r="B11837" s="8">
        <f t="shared" si="931"/>
        <v>16</v>
      </c>
      <c r="C11837" s="6" t="s">
        <v>491</v>
      </c>
      <c r="D11837" s="10" t="s">
        <v>20</v>
      </c>
      <c r="E11837" s="6" t="s">
        <v>492</v>
      </c>
      <c r="F11837" s="6" t="s">
        <v>15</v>
      </c>
      <c r="G11837">
        <v>17600</v>
      </c>
      <c r="H11837" t="str">
        <f t="shared" si="927"/>
        <v>Evening</v>
      </c>
      <c r="I11837" s="11">
        <v>2</v>
      </c>
      <c r="J11837">
        <v>50</v>
      </c>
      <c r="K11837">
        <v>0.04</v>
      </c>
    </row>
    <row r="11838" spans="1:11" x14ac:dyDescent="0.3">
      <c r="A11838" s="7">
        <f t="shared" si="931"/>
        <v>42952</v>
      </c>
      <c r="B11838" s="8">
        <f t="shared" si="931"/>
        <v>16</v>
      </c>
      <c r="C11838" s="6" t="s">
        <v>493</v>
      </c>
      <c r="D11838" s="10" t="s">
        <v>20</v>
      </c>
      <c r="E11838" s="6" t="s">
        <v>494</v>
      </c>
      <c r="F11838" s="6" t="s">
        <v>15</v>
      </c>
      <c r="G11838">
        <v>236800</v>
      </c>
      <c r="H11838" t="str">
        <f t="shared" si="927"/>
        <v>Evening</v>
      </c>
      <c r="I11838" s="11">
        <v>19</v>
      </c>
      <c r="J11838">
        <v>50</v>
      </c>
      <c r="K11838">
        <v>0.38</v>
      </c>
    </row>
    <row r="11839" spans="1:11" x14ac:dyDescent="0.3">
      <c r="A11839" s="7">
        <f t="shared" si="931"/>
        <v>42952</v>
      </c>
      <c r="B11839" s="8">
        <f t="shared" si="931"/>
        <v>16</v>
      </c>
      <c r="C11839" s="6" t="s">
        <v>497</v>
      </c>
      <c r="D11839" s="10" t="s">
        <v>30</v>
      </c>
      <c r="E11839" s="6" t="s">
        <v>498</v>
      </c>
      <c r="F11839" s="6" t="s">
        <v>15</v>
      </c>
      <c r="G11839">
        <v>33600</v>
      </c>
      <c r="H11839" t="str">
        <f t="shared" si="927"/>
        <v>Evening</v>
      </c>
      <c r="I11839" s="11">
        <v>4</v>
      </c>
      <c r="J11839">
        <v>12</v>
      </c>
      <c r="K11839">
        <v>0.33333333333333331</v>
      </c>
    </row>
    <row r="11840" spans="1:11" x14ac:dyDescent="0.3">
      <c r="A11840" s="7">
        <f t="shared" si="931"/>
        <v>42952</v>
      </c>
      <c r="B11840" s="8">
        <f t="shared" si="931"/>
        <v>16</v>
      </c>
      <c r="C11840" s="6" t="s">
        <v>814</v>
      </c>
      <c r="D11840" s="10" t="s">
        <v>20</v>
      </c>
      <c r="E11840" s="6" t="s">
        <v>815</v>
      </c>
      <c r="F11840" s="6" t="s">
        <v>15</v>
      </c>
      <c r="G11840">
        <v>60000</v>
      </c>
      <c r="H11840" t="str">
        <f t="shared" si="927"/>
        <v>Evening</v>
      </c>
      <c r="I11840" s="11">
        <v>9</v>
      </c>
      <c r="J11840">
        <v>50</v>
      </c>
      <c r="K11840">
        <v>0.18</v>
      </c>
    </row>
    <row r="11841" spans="1:11" x14ac:dyDescent="0.3">
      <c r="A11841" s="7">
        <f t="shared" si="931"/>
        <v>42952</v>
      </c>
      <c r="B11841" s="8">
        <f t="shared" si="931"/>
        <v>16</v>
      </c>
      <c r="C11841" s="6" t="s">
        <v>499</v>
      </c>
      <c r="D11841" s="10" t="s">
        <v>20</v>
      </c>
      <c r="E11841" s="6" t="s">
        <v>500</v>
      </c>
      <c r="F11841" s="6" t="s">
        <v>15</v>
      </c>
      <c r="G11841">
        <v>191100</v>
      </c>
      <c r="H11841" t="str">
        <f t="shared" si="927"/>
        <v>Evening</v>
      </c>
      <c r="I11841" s="11">
        <v>27</v>
      </c>
      <c r="J11841">
        <v>50</v>
      </c>
      <c r="K11841">
        <v>0.54</v>
      </c>
    </row>
    <row r="11842" spans="1:11" x14ac:dyDescent="0.3">
      <c r="A11842" s="7">
        <f t="shared" si="931"/>
        <v>42952</v>
      </c>
      <c r="B11842" s="8">
        <f t="shared" si="931"/>
        <v>16</v>
      </c>
      <c r="C11842" s="6" t="s">
        <v>501</v>
      </c>
      <c r="D11842" s="10" t="s">
        <v>20</v>
      </c>
      <c r="E11842" s="6" t="s">
        <v>502</v>
      </c>
      <c r="F11842" s="6" t="s">
        <v>15</v>
      </c>
      <c r="G11842">
        <v>183400</v>
      </c>
      <c r="H11842" t="str">
        <f t="shared" ref="H11842:H11905" si="932">_xlfn.IFS(B11842&gt;=20,"Night",B11842&gt;=16,"Evening",B11842&gt;=12,"AfterNoon",B11842&gt;=8,"BeforeNoon",B11842&gt;=4,"Morning",B11842&lt;4,"EarlyMorning")</f>
        <v>Evening</v>
      </c>
      <c r="I11842" s="11">
        <v>26</v>
      </c>
      <c r="J11842">
        <v>50</v>
      </c>
      <c r="K11842">
        <v>0.52</v>
      </c>
    </row>
    <row r="11843" spans="1:11" x14ac:dyDescent="0.3">
      <c r="A11843" s="7">
        <f t="shared" si="931"/>
        <v>42952</v>
      </c>
      <c r="B11843" s="8">
        <f t="shared" si="931"/>
        <v>16</v>
      </c>
      <c r="C11843" s="6" t="s">
        <v>503</v>
      </c>
      <c r="D11843" s="10" t="s">
        <v>20</v>
      </c>
      <c r="E11843" s="6" t="s">
        <v>504</v>
      </c>
      <c r="F11843" s="6" t="s">
        <v>15</v>
      </c>
      <c r="G11843">
        <v>601100</v>
      </c>
      <c r="H11843" t="str">
        <f t="shared" si="932"/>
        <v>Evening</v>
      </c>
      <c r="I11843" s="11">
        <v>38</v>
      </c>
      <c r="J11843">
        <v>50</v>
      </c>
      <c r="K11843">
        <v>0.76</v>
      </c>
    </row>
    <row r="11844" spans="1:11" x14ac:dyDescent="0.3">
      <c r="A11844" s="7">
        <f t="shared" si="931"/>
        <v>42952</v>
      </c>
      <c r="B11844" s="8">
        <f t="shared" si="931"/>
        <v>16</v>
      </c>
      <c r="C11844" s="6" t="s">
        <v>505</v>
      </c>
      <c r="D11844" s="10" t="s">
        <v>20</v>
      </c>
      <c r="E11844" s="6" t="s">
        <v>506</v>
      </c>
      <c r="F11844" s="6" t="s">
        <v>15</v>
      </c>
      <c r="G11844">
        <v>816800</v>
      </c>
      <c r="H11844" t="str">
        <f t="shared" si="932"/>
        <v>Evening</v>
      </c>
      <c r="I11844" s="11">
        <v>46</v>
      </c>
      <c r="J11844">
        <v>50</v>
      </c>
      <c r="K11844">
        <v>0.92</v>
      </c>
    </row>
    <row r="11845" spans="1:11" x14ac:dyDescent="0.3">
      <c r="A11845" s="7">
        <f t="shared" si="931"/>
        <v>42952</v>
      </c>
      <c r="B11845" s="8">
        <f t="shared" si="931"/>
        <v>16</v>
      </c>
      <c r="C11845" s="9" t="s">
        <v>716</v>
      </c>
      <c r="D11845" s="10" t="s">
        <v>12</v>
      </c>
      <c r="E11845" s="9" t="s">
        <v>717</v>
      </c>
      <c r="F11845" s="6" t="s">
        <v>14</v>
      </c>
      <c r="G11845">
        <v>68700</v>
      </c>
      <c r="H11845" t="str">
        <f t="shared" si="932"/>
        <v>Evening</v>
      </c>
      <c r="I11845" s="11">
        <v>3</v>
      </c>
      <c r="J11845">
        <v>12</v>
      </c>
      <c r="K11845">
        <v>0.25</v>
      </c>
    </row>
    <row r="11846" spans="1:11" x14ac:dyDescent="0.3">
      <c r="A11846" s="7">
        <f t="shared" si="931"/>
        <v>42952</v>
      </c>
      <c r="B11846" s="8">
        <f t="shared" si="931"/>
        <v>16</v>
      </c>
      <c r="C11846" s="9" t="str">
        <f>C11845</f>
        <v>PG0698</v>
      </c>
      <c r="D11846" s="10" t="str">
        <f>D11845</f>
        <v>SU9</v>
      </c>
      <c r="E11846" s="9" t="str">
        <f>E11845</f>
        <v>GOJ,PEE</v>
      </c>
      <c r="F11846" s="6" t="s">
        <v>15</v>
      </c>
      <c r="G11846">
        <v>176400</v>
      </c>
      <c r="H11846" t="str">
        <f t="shared" si="932"/>
        <v>Evening</v>
      </c>
      <c r="I11846" s="11">
        <v>23</v>
      </c>
      <c r="J11846">
        <v>85</v>
      </c>
      <c r="K11846">
        <v>0.27058823529411757</v>
      </c>
    </row>
    <row r="11847" spans="1:11" x14ac:dyDescent="0.3">
      <c r="A11847" s="7">
        <f t="shared" ref="A11847:E11862" si="933">A11846</f>
        <v>42952</v>
      </c>
      <c r="B11847" s="8">
        <f t="shared" si="933"/>
        <v>16</v>
      </c>
      <c r="C11847" s="9" t="s">
        <v>718</v>
      </c>
      <c r="D11847" s="10" t="s">
        <v>85</v>
      </c>
      <c r="E11847" s="9" t="s">
        <v>719</v>
      </c>
      <c r="F11847" s="6" t="s">
        <v>14</v>
      </c>
      <c r="G11847">
        <v>78500</v>
      </c>
      <c r="H11847" t="str">
        <f t="shared" si="932"/>
        <v>Evening</v>
      </c>
      <c r="I11847" s="11">
        <v>5</v>
      </c>
      <c r="J11847">
        <v>12</v>
      </c>
      <c r="K11847">
        <v>0.41666666666666669</v>
      </c>
    </row>
    <row r="11848" spans="1:11" x14ac:dyDescent="0.3">
      <c r="A11848" s="7">
        <f t="shared" si="933"/>
        <v>42952</v>
      </c>
      <c r="B11848" s="8">
        <f t="shared" si="933"/>
        <v>16</v>
      </c>
      <c r="C11848" s="9" t="str">
        <f>C11847</f>
        <v>PG0707</v>
      </c>
      <c r="D11848" s="10" t="str">
        <f>D11847</f>
        <v>733</v>
      </c>
      <c r="E11848" s="9" t="str">
        <f>E11847</f>
        <v>OVS,SGC</v>
      </c>
      <c r="F11848" s="6" t="s">
        <v>15</v>
      </c>
      <c r="G11848">
        <v>187700</v>
      </c>
      <c r="H11848" t="str">
        <f t="shared" si="932"/>
        <v>Evening</v>
      </c>
      <c r="I11848" s="11">
        <v>36</v>
      </c>
      <c r="J11848">
        <v>118</v>
      </c>
      <c r="K11848">
        <v>0.30508474576271188</v>
      </c>
    </row>
    <row r="11849" spans="1:11" x14ac:dyDescent="0.3">
      <c r="A11849" s="7">
        <f t="shared" si="933"/>
        <v>42952</v>
      </c>
      <c r="B11849" s="8">
        <v>17</v>
      </c>
      <c r="C11849" s="9" t="s">
        <v>816</v>
      </c>
      <c r="D11849" s="10" t="s">
        <v>12</v>
      </c>
      <c r="E11849" s="9" t="s">
        <v>817</v>
      </c>
      <c r="F11849" s="6" t="s">
        <v>14</v>
      </c>
      <c r="G11849">
        <v>106700</v>
      </c>
      <c r="H11849" t="str">
        <f t="shared" si="932"/>
        <v>Evening</v>
      </c>
      <c r="I11849" s="11">
        <v>11</v>
      </c>
      <c r="J11849">
        <v>12</v>
      </c>
      <c r="K11849">
        <v>0.91666666666666663</v>
      </c>
    </row>
    <row r="11850" spans="1:11" x14ac:dyDescent="0.3">
      <c r="A11850" s="7">
        <f t="shared" si="933"/>
        <v>42952</v>
      </c>
      <c r="B11850" s="8">
        <f t="shared" si="933"/>
        <v>17</v>
      </c>
      <c r="C11850" s="9" t="str">
        <f>C11849</f>
        <v>PG0039</v>
      </c>
      <c r="D11850" s="10" t="str">
        <f>D11849</f>
        <v>SU9</v>
      </c>
      <c r="E11850" s="9" t="str">
        <f>E11849</f>
        <v>KZN,KVX</v>
      </c>
      <c r="F11850" s="6" t="s">
        <v>15</v>
      </c>
      <c r="G11850">
        <v>225500</v>
      </c>
      <c r="H11850" t="str">
        <f t="shared" si="932"/>
        <v>Evening</v>
      </c>
      <c r="I11850" s="11">
        <v>70</v>
      </c>
      <c r="J11850">
        <v>85</v>
      </c>
      <c r="K11850">
        <v>0.82352941176470584</v>
      </c>
    </row>
    <row r="11851" spans="1:11" x14ac:dyDescent="0.3">
      <c r="A11851" s="7">
        <f t="shared" si="933"/>
        <v>42952</v>
      </c>
      <c r="B11851" s="8">
        <f t="shared" si="933"/>
        <v>17</v>
      </c>
      <c r="C11851" s="9" t="s">
        <v>720</v>
      </c>
      <c r="D11851" s="10" t="s">
        <v>25</v>
      </c>
      <c r="E11851" s="9" t="s">
        <v>721</v>
      </c>
      <c r="F11851" s="6" t="s">
        <v>14</v>
      </c>
      <c r="G11851">
        <v>2033000</v>
      </c>
      <c r="H11851" t="str">
        <f t="shared" si="932"/>
        <v>Evening</v>
      </c>
      <c r="I11851" s="11">
        <v>10</v>
      </c>
      <c r="J11851">
        <v>30</v>
      </c>
      <c r="K11851">
        <v>0.33333333333333331</v>
      </c>
    </row>
    <row r="11852" spans="1:11" x14ac:dyDescent="0.3">
      <c r="A11852" s="7">
        <f t="shared" si="933"/>
        <v>42952</v>
      </c>
      <c r="B11852" s="8">
        <f t="shared" si="933"/>
        <v>17</v>
      </c>
      <c r="C11852" s="9" t="str">
        <f>C11851</f>
        <v>PG0144</v>
      </c>
      <c r="D11852" s="10" t="str">
        <f>D11851</f>
        <v>763</v>
      </c>
      <c r="E11852" s="9" t="str">
        <f>E11851</f>
        <v>DME,PKC</v>
      </c>
      <c r="F11852" s="6" t="s">
        <v>15</v>
      </c>
      <c r="G11852">
        <v>3539000</v>
      </c>
      <c r="H11852" t="str">
        <f t="shared" si="932"/>
        <v>Evening</v>
      </c>
      <c r="I11852" s="11">
        <v>52</v>
      </c>
      <c r="J11852">
        <v>192</v>
      </c>
      <c r="K11852">
        <v>0.27083333333333331</v>
      </c>
    </row>
    <row r="11853" spans="1:11" x14ac:dyDescent="0.3">
      <c r="A11853" s="7">
        <f t="shared" si="933"/>
        <v>42952</v>
      </c>
      <c r="B11853" s="8">
        <f t="shared" si="933"/>
        <v>17</v>
      </c>
      <c r="C11853" s="9" t="s">
        <v>507</v>
      </c>
      <c r="D11853" s="10" t="s">
        <v>12</v>
      </c>
      <c r="E11853" s="9" t="s">
        <v>508</v>
      </c>
      <c r="F11853" s="6" t="s">
        <v>14</v>
      </c>
      <c r="G11853">
        <v>259800</v>
      </c>
      <c r="H11853" t="str">
        <f t="shared" si="932"/>
        <v>Evening</v>
      </c>
      <c r="I11853" s="11">
        <v>6</v>
      </c>
      <c r="J11853">
        <v>12</v>
      </c>
      <c r="K11853">
        <v>0.5</v>
      </c>
    </row>
    <row r="11854" spans="1:11" x14ac:dyDescent="0.3">
      <c r="A11854" s="7">
        <f t="shared" si="933"/>
        <v>42952</v>
      </c>
      <c r="B11854" s="8">
        <f t="shared" si="933"/>
        <v>17</v>
      </c>
      <c r="C11854" s="9" t="str">
        <f>C11853</f>
        <v>PG0152</v>
      </c>
      <c r="D11854" s="10" t="str">
        <f>D11853</f>
        <v>SU9</v>
      </c>
      <c r="E11854" s="9" t="str">
        <f>E11853</f>
        <v>SVO,MMK</v>
      </c>
      <c r="F11854" s="6" t="s">
        <v>15</v>
      </c>
      <c r="G11854">
        <v>580500</v>
      </c>
      <c r="H11854" t="str">
        <f t="shared" si="932"/>
        <v>Evening</v>
      </c>
      <c r="I11854" s="11">
        <v>40</v>
      </c>
      <c r="J11854">
        <v>85</v>
      </c>
      <c r="K11854">
        <v>0.47058823529411759</v>
      </c>
    </row>
    <row r="11855" spans="1:11" x14ac:dyDescent="0.3">
      <c r="A11855" s="7">
        <f t="shared" si="933"/>
        <v>42952</v>
      </c>
      <c r="B11855" s="8">
        <f t="shared" si="933"/>
        <v>17</v>
      </c>
      <c r="C11855" s="9" t="s">
        <v>509</v>
      </c>
      <c r="D11855" s="10" t="s">
        <v>12</v>
      </c>
      <c r="E11855" s="9" t="s">
        <v>510</v>
      </c>
      <c r="F11855" s="6" t="s">
        <v>14</v>
      </c>
      <c r="G11855">
        <v>363000</v>
      </c>
      <c r="H11855" t="str">
        <f t="shared" si="932"/>
        <v>Evening</v>
      </c>
      <c r="I11855" s="11">
        <v>11</v>
      </c>
      <c r="J11855">
        <v>12</v>
      </c>
      <c r="K11855">
        <v>0.91666666666666663</v>
      </c>
    </row>
    <row r="11856" spans="1:11" x14ac:dyDescent="0.3">
      <c r="A11856" s="7">
        <f t="shared" si="933"/>
        <v>42952</v>
      </c>
      <c r="B11856" s="8">
        <f t="shared" si="933"/>
        <v>17</v>
      </c>
      <c r="C11856" s="9" t="str">
        <f>C11855</f>
        <v>PG0197</v>
      </c>
      <c r="D11856" s="10" t="str">
        <f>D11855</f>
        <v>SU9</v>
      </c>
      <c r="E11856" s="9" t="str">
        <f>E11855</f>
        <v>KGD,DME</v>
      </c>
      <c r="F11856" s="6" t="s">
        <v>15</v>
      </c>
      <c r="G11856">
        <v>829400</v>
      </c>
      <c r="H11856" t="str">
        <f t="shared" si="932"/>
        <v>Evening</v>
      </c>
      <c r="I11856" s="11">
        <v>75</v>
      </c>
      <c r="J11856">
        <v>85</v>
      </c>
      <c r="K11856">
        <v>0.88235294117647056</v>
      </c>
    </row>
    <row r="11857" spans="1:11" x14ac:dyDescent="0.3">
      <c r="A11857" s="7">
        <f t="shared" si="933"/>
        <v>42952</v>
      </c>
      <c r="B11857" s="8">
        <f t="shared" si="933"/>
        <v>17</v>
      </c>
      <c r="C11857" s="9" t="s">
        <v>511</v>
      </c>
      <c r="D11857" s="10" t="s">
        <v>98</v>
      </c>
      <c r="E11857" s="9" t="s">
        <v>512</v>
      </c>
      <c r="F11857" s="6" t="s">
        <v>14</v>
      </c>
      <c r="G11857">
        <v>494500</v>
      </c>
      <c r="H11857" t="str">
        <f t="shared" si="932"/>
        <v>Evening</v>
      </c>
      <c r="I11857" s="11">
        <v>23</v>
      </c>
      <c r="J11857">
        <v>28</v>
      </c>
      <c r="K11857">
        <v>0.8214285714285714</v>
      </c>
    </row>
    <row r="11858" spans="1:11" x14ac:dyDescent="0.3">
      <c r="A11858" s="7">
        <f t="shared" si="933"/>
        <v>42952</v>
      </c>
      <c r="B11858" s="8">
        <f t="shared" si="933"/>
        <v>17</v>
      </c>
      <c r="C11858" s="9" t="str">
        <f>C11857</f>
        <v>PG0203</v>
      </c>
      <c r="D11858" s="10" t="str">
        <f>D11857</f>
        <v>321</v>
      </c>
      <c r="E11858" s="9" t="str">
        <f>E11857</f>
        <v>KZN,DME</v>
      </c>
      <c r="F11858" s="6" t="s">
        <v>15</v>
      </c>
      <c r="G11858">
        <v>856600</v>
      </c>
      <c r="H11858" t="str">
        <f t="shared" si="932"/>
        <v>Evening</v>
      </c>
      <c r="I11858" s="11">
        <v>118</v>
      </c>
      <c r="J11858">
        <v>142</v>
      </c>
      <c r="K11858">
        <v>0.83098591549295775</v>
      </c>
    </row>
    <row r="11859" spans="1:11" x14ac:dyDescent="0.3">
      <c r="A11859" s="7">
        <f t="shared" si="933"/>
        <v>42952</v>
      </c>
      <c r="B11859" s="8">
        <f t="shared" si="933"/>
        <v>17</v>
      </c>
      <c r="C11859" s="9" t="s">
        <v>513</v>
      </c>
      <c r="D11859" s="10" t="s">
        <v>25</v>
      </c>
      <c r="E11859" s="9" t="s">
        <v>514</v>
      </c>
      <c r="F11859" s="6" t="s">
        <v>14</v>
      </c>
      <c r="G11859">
        <v>971600</v>
      </c>
      <c r="H11859" t="str">
        <f t="shared" si="932"/>
        <v>Evening</v>
      </c>
      <c r="I11859" s="11">
        <v>28</v>
      </c>
      <c r="J11859">
        <v>30</v>
      </c>
      <c r="K11859">
        <v>0.93333333333333335</v>
      </c>
    </row>
    <row r="11860" spans="1:11" x14ac:dyDescent="0.3">
      <c r="A11860" s="7">
        <f t="shared" si="933"/>
        <v>42952</v>
      </c>
      <c r="B11860" s="8">
        <f t="shared" si="933"/>
        <v>17</v>
      </c>
      <c r="C11860" s="9" t="str">
        <f>C11859</f>
        <v>PG0221</v>
      </c>
      <c r="D11860" s="10" t="str">
        <f>D11859</f>
        <v>763</v>
      </c>
      <c r="E11860" s="9" t="str">
        <f>E11859</f>
        <v>KRR,DME</v>
      </c>
      <c r="F11860" s="6" t="s">
        <v>15</v>
      </c>
      <c r="G11860">
        <v>1840500</v>
      </c>
      <c r="H11860" t="str">
        <f t="shared" si="932"/>
        <v>Evening</v>
      </c>
      <c r="I11860" s="11">
        <v>158</v>
      </c>
      <c r="J11860">
        <v>192</v>
      </c>
      <c r="K11860">
        <v>0.82291666666666663</v>
      </c>
    </row>
    <row r="11861" spans="1:11" x14ac:dyDescent="0.3">
      <c r="A11861" s="7">
        <f t="shared" si="933"/>
        <v>42952</v>
      </c>
      <c r="B11861" s="8">
        <f t="shared" si="933"/>
        <v>17</v>
      </c>
      <c r="C11861" s="9" t="s">
        <v>515</v>
      </c>
      <c r="D11861" s="10" t="s">
        <v>61</v>
      </c>
      <c r="E11861" s="9" t="s">
        <v>516</v>
      </c>
      <c r="F11861" s="6" t="s">
        <v>14</v>
      </c>
      <c r="G11861">
        <v>1094600</v>
      </c>
      <c r="H11861" t="str">
        <f t="shared" si="932"/>
        <v>Evening</v>
      </c>
      <c r="I11861" s="11">
        <v>26</v>
      </c>
      <c r="J11861">
        <v>30</v>
      </c>
      <c r="K11861">
        <v>0.8666666666666667</v>
      </c>
    </row>
    <row r="11862" spans="1:11" x14ac:dyDescent="0.3">
      <c r="A11862" s="7">
        <f t="shared" si="933"/>
        <v>42952</v>
      </c>
      <c r="B11862" s="8">
        <f t="shared" si="933"/>
        <v>17</v>
      </c>
      <c r="C11862" s="9" t="str">
        <f t="shared" si="933"/>
        <v>PG0224</v>
      </c>
      <c r="D11862" s="10" t="str">
        <f t="shared" si="933"/>
        <v>773</v>
      </c>
      <c r="E11862" s="9" t="str">
        <f t="shared" si="933"/>
        <v>SVO,AER</v>
      </c>
      <c r="F11862" s="6" t="s">
        <v>63</v>
      </c>
      <c r="G11862">
        <v>908200</v>
      </c>
      <c r="H11862" t="str">
        <f t="shared" si="932"/>
        <v>Evening</v>
      </c>
      <c r="I11862" s="11">
        <v>38</v>
      </c>
      <c r="J11862">
        <v>48</v>
      </c>
      <c r="K11862">
        <v>0.79166666666666663</v>
      </c>
    </row>
    <row r="11863" spans="1:11" x14ac:dyDescent="0.3">
      <c r="A11863" s="7">
        <f t="shared" ref="A11863:E11878" si="934">A11862</f>
        <v>42952</v>
      </c>
      <c r="B11863" s="8">
        <f t="shared" si="934"/>
        <v>17</v>
      </c>
      <c r="C11863" s="9" t="str">
        <f t="shared" si="934"/>
        <v>PG0224</v>
      </c>
      <c r="D11863" s="10" t="str">
        <f t="shared" si="934"/>
        <v>773</v>
      </c>
      <c r="E11863" s="9" t="str">
        <f t="shared" si="934"/>
        <v>SVO,AER</v>
      </c>
      <c r="F11863" s="6" t="s">
        <v>15</v>
      </c>
      <c r="G11863">
        <v>3792600</v>
      </c>
      <c r="H11863" t="str">
        <f t="shared" si="932"/>
        <v>Evening</v>
      </c>
      <c r="I11863" s="11">
        <v>270</v>
      </c>
      <c r="J11863">
        <v>324</v>
      </c>
      <c r="K11863">
        <v>0.83333333333333337</v>
      </c>
    </row>
    <row r="11864" spans="1:11" x14ac:dyDescent="0.3">
      <c r="A11864" s="7">
        <f t="shared" si="934"/>
        <v>42952</v>
      </c>
      <c r="B11864" s="8">
        <f t="shared" si="934"/>
        <v>17</v>
      </c>
      <c r="C11864" s="9" t="s">
        <v>818</v>
      </c>
      <c r="D11864" s="10" t="s">
        <v>98</v>
      </c>
      <c r="E11864" s="9" t="s">
        <v>159</v>
      </c>
      <c r="F11864" s="6" t="s">
        <v>14</v>
      </c>
      <c r="G11864">
        <v>300800</v>
      </c>
      <c r="H11864" t="str">
        <f t="shared" si="932"/>
        <v>Evening</v>
      </c>
      <c r="I11864" s="11">
        <v>16</v>
      </c>
      <c r="J11864">
        <v>28</v>
      </c>
      <c r="K11864">
        <v>0.5714285714285714</v>
      </c>
    </row>
    <row r="11865" spans="1:11" x14ac:dyDescent="0.3">
      <c r="A11865" s="7">
        <f t="shared" si="934"/>
        <v>42952</v>
      </c>
      <c r="B11865" s="8">
        <f t="shared" si="934"/>
        <v>17</v>
      </c>
      <c r="C11865" s="9" t="str">
        <f>C11864</f>
        <v>PG0231</v>
      </c>
      <c r="D11865" s="10" t="str">
        <f>D11864</f>
        <v>321</v>
      </c>
      <c r="E11865" s="9" t="str">
        <f>E11864</f>
        <v>LED,VKO</v>
      </c>
      <c r="F11865" s="6" t="s">
        <v>15</v>
      </c>
      <c r="G11865">
        <v>457200</v>
      </c>
      <c r="H11865" t="str">
        <f t="shared" si="932"/>
        <v>Evening</v>
      </c>
      <c r="I11865" s="11">
        <v>72</v>
      </c>
      <c r="J11865">
        <v>142</v>
      </c>
      <c r="K11865">
        <v>0.50704225352112675</v>
      </c>
    </row>
    <row r="11866" spans="1:11" x14ac:dyDescent="0.3">
      <c r="A11866" s="7">
        <f t="shared" si="934"/>
        <v>42952</v>
      </c>
      <c r="B11866" s="8">
        <f t="shared" si="934"/>
        <v>17</v>
      </c>
      <c r="C11866" s="6" t="s">
        <v>517</v>
      </c>
      <c r="D11866" s="10" t="s">
        <v>20</v>
      </c>
      <c r="E11866" s="6" t="s">
        <v>518</v>
      </c>
      <c r="F11866" s="6" t="s">
        <v>15</v>
      </c>
      <c r="G11866">
        <v>805600</v>
      </c>
      <c r="H11866" t="str">
        <f t="shared" si="932"/>
        <v>Evening</v>
      </c>
      <c r="I11866" s="11">
        <v>42</v>
      </c>
      <c r="J11866">
        <v>50</v>
      </c>
      <c r="K11866">
        <v>0.84</v>
      </c>
    </row>
    <row r="11867" spans="1:11" x14ac:dyDescent="0.3">
      <c r="A11867" s="7">
        <f t="shared" si="934"/>
        <v>42952</v>
      </c>
      <c r="B11867" s="8">
        <f t="shared" si="934"/>
        <v>17</v>
      </c>
      <c r="C11867" s="9" t="s">
        <v>519</v>
      </c>
      <c r="D11867" s="10" t="s">
        <v>12</v>
      </c>
      <c r="E11867" s="9" t="s">
        <v>520</v>
      </c>
      <c r="F11867" s="6" t="s">
        <v>14</v>
      </c>
      <c r="G11867">
        <v>123600</v>
      </c>
      <c r="H11867" t="str">
        <f t="shared" si="932"/>
        <v>Evening</v>
      </c>
      <c r="I11867" s="11">
        <v>12</v>
      </c>
      <c r="J11867">
        <v>12</v>
      </c>
      <c r="K11867">
        <v>1</v>
      </c>
    </row>
    <row r="11868" spans="1:11" x14ac:dyDescent="0.3">
      <c r="A11868" s="7">
        <f t="shared" si="934"/>
        <v>42952</v>
      </c>
      <c r="B11868" s="8">
        <f t="shared" si="934"/>
        <v>17</v>
      </c>
      <c r="C11868" s="9" t="str">
        <f>C11867</f>
        <v>PG0387</v>
      </c>
      <c r="D11868" s="10" t="str">
        <f>D11867</f>
        <v>SU9</v>
      </c>
      <c r="E11868" s="9" t="str">
        <f>E11867</f>
        <v>BZK,DME</v>
      </c>
      <c r="F11868" s="6" t="s">
        <v>15</v>
      </c>
      <c r="G11868">
        <v>287200</v>
      </c>
      <c r="H11868" t="str">
        <f t="shared" si="932"/>
        <v>Evening</v>
      </c>
      <c r="I11868" s="11">
        <v>84</v>
      </c>
      <c r="J11868">
        <v>85</v>
      </c>
      <c r="K11868">
        <v>0.9882352941176471</v>
      </c>
    </row>
    <row r="11869" spans="1:11" x14ac:dyDescent="0.3">
      <c r="A11869" s="7">
        <f t="shared" si="934"/>
        <v>42952</v>
      </c>
      <c r="B11869" s="8">
        <f t="shared" si="934"/>
        <v>17</v>
      </c>
      <c r="C11869" s="9" t="s">
        <v>521</v>
      </c>
      <c r="D11869" s="10" t="s">
        <v>12</v>
      </c>
      <c r="E11869" s="9" t="s">
        <v>522</v>
      </c>
      <c r="F11869" s="6" t="s">
        <v>14</v>
      </c>
      <c r="G11869">
        <v>182500</v>
      </c>
      <c r="H11869" t="str">
        <f t="shared" si="932"/>
        <v>Evening</v>
      </c>
      <c r="I11869" s="11">
        <v>5</v>
      </c>
      <c r="J11869">
        <v>12</v>
      </c>
      <c r="K11869">
        <v>0.41666666666666669</v>
      </c>
    </row>
    <row r="11870" spans="1:11" x14ac:dyDescent="0.3">
      <c r="A11870" s="7">
        <f t="shared" si="934"/>
        <v>42952</v>
      </c>
      <c r="B11870" s="8">
        <f t="shared" si="934"/>
        <v>17</v>
      </c>
      <c r="C11870" s="9" t="str">
        <f>C11869</f>
        <v>PG0507</v>
      </c>
      <c r="D11870" s="10" t="str">
        <f>D11869</f>
        <v>SU9</v>
      </c>
      <c r="E11870" s="9" t="str">
        <f>E11869</f>
        <v>LED,KZN</v>
      </c>
      <c r="F11870" s="6" t="s">
        <v>15</v>
      </c>
      <c r="G11870">
        <v>308600</v>
      </c>
      <c r="H11870" t="str">
        <f t="shared" si="932"/>
        <v>Evening</v>
      </c>
      <c r="I11870" s="11">
        <v>25</v>
      </c>
      <c r="J11870">
        <v>85</v>
      </c>
      <c r="K11870">
        <v>0.29411764705882348</v>
      </c>
    </row>
    <row r="11871" spans="1:11" x14ac:dyDescent="0.3">
      <c r="A11871" s="7">
        <f t="shared" si="934"/>
        <v>42952</v>
      </c>
      <c r="B11871" s="8">
        <f t="shared" si="934"/>
        <v>17</v>
      </c>
      <c r="C11871" s="9" t="s">
        <v>523</v>
      </c>
      <c r="D11871" s="10" t="s">
        <v>25</v>
      </c>
      <c r="E11871" s="9" t="s">
        <v>524</v>
      </c>
      <c r="F11871" s="6" t="s">
        <v>14</v>
      </c>
      <c r="G11871">
        <v>940700</v>
      </c>
      <c r="H11871" t="str">
        <f t="shared" si="932"/>
        <v>Evening</v>
      </c>
      <c r="I11871" s="11">
        <v>23</v>
      </c>
      <c r="J11871">
        <v>30</v>
      </c>
      <c r="K11871">
        <v>0.76666666666666672</v>
      </c>
    </row>
    <row r="11872" spans="1:11" x14ac:dyDescent="0.3">
      <c r="A11872" s="7">
        <f t="shared" si="934"/>
        <v>42952</v>
      </c>
      <c r="B11872" s="8">
        <f t="shared" si="934"/>
        <v>17</v>
      </c>
      <c r="C11872" s="9" t="str">
        <f>C11871</f>
        <v>PG0562</v>
      </c>
      <c r="D11872" s="10" t="str">
        <f>D11871</f>
        <v>763</v>
      </c>
      <c r="E11872" s="9" t="str">
        <f>E11871</f>
        <v>AER,VKO</v>
      </c>
      <c r="F11872" s="6" t="s">
        <v>15</v>
      </c>
      <c r="G11872">
        <v>1898800</v>
      </c>
      <c r="H11872" t="str">
        <f t="shared" si="932"/>
        <v>Evening</v>
      </c>
      <c r="I11872" s="11">
        <v>139</v>
      </c>
      <c r="J11872">
        <v>192</v>
      </c>
      <c r="K11872">
        <v>0.72395833333333337</v>
      </c>
    </row>
    <row r="11873" spans="1:11" x14ac:dyDescent="0.3">
      <c r="A11873" s="7">
        <f t="shared" si="934"/>
        <v>42952</v>
      </c>
      <c r="B11873" s="8">
        <f t="shared" si="934"/>
        <v>17</v>
      </c>
      <c r="C11873" s="9" t="s">
        <v>525</v>
      </c>
      <c r="D11873" s="10" t="s">
        <v>17</v>
      </c>
      <c r="E11873" s="9" t="s">
        <v>526</v>
      </c>
      <c r="F11873" s="6" t="s">
        <v>14</v>
      </c>
      <c r="G11873">
        <v>1395100</v>
      </c>
      <c r="H11873" t="str">
        <f t="shared" si="932"/>
        <v>Evening</v>
      </c>
      <c r="I11873" s="11">
        <v>7</v>
      </c>
      <c r="J11873">
        <v>20</v>
      </c>
      <c r="K11873">
        <v>0.35</v>
      </c>
    </row>
    <row r="11874" spans="1:11" x14ac:dyDescent="0.3">
      <c r="A11874" s="7">
        <f t="shared" si="934"/>
        <v>42952</v>
      </c>
      <c r="B11874" s="8">
        <f t="shared" si="934"/>
        <v>17</v>
      </c>
      <c r="C11874" s="9" t="str">
        <f>C11873</f>
        <v>PG0703</v>
      </c>
      <c r="D11874" s="10" t="str">
        <f>D11873</f>
        <v>319</v>
      </c>
      <c r="E11874" s="9" t="str">
        <f>E11873</f>
        <v>SVO,UUS</v>
      </c>
      <c r="F11874" s="6" t="s">
        <v>15</v>
      </c>
      <c r="G11874">
        <v>3731800</v>
      </c>
      <c r="H11874" t="str">
        <f t="shared" si="932"/>
        <v>Evening</v>
      </c>
      <c r="I11874" s="11">
        <v>56</v>
      </c>
      <c r="J11874">
        <v>96</v>
      </c>
      <c r="K11874">
        <v>0.58333333333333337</v>
      </c>
    </row>
    <row r="11875" spans="1:11" x14ac:dyDescent="0.3">
      <c r="A11875" s="7">
        <f t="shared" si="934"/>
        <v>42952</v>
      </c>
      <c r="B11875" s="8">
        <f t="shared" si="934"/>
        <v>17</v>
      </c>
      <c r="C11875" s="9" t="s">
        <v>527</v>
      </c>
      <c r="D11875" s="10" t="s">
        <v>85</v>
      </c>
      <c r="E11875" s="9" t="s">
        <v>528</v>
      </c>
      <c r="F11875" s="6" t="s">
        <v>14</v>
      </c>
      <c r="G11875">
        <v>109900</v>
      </c>
      <c r="H11875" t="str">
        <f t="shared" si="932"/>
        <v>Evening</v>
      </c>
      <c r="I11875" s="11">
        <v>7</v>
      </c>
      <c r="J11875">
        <v>12</v>
      </c>
      <c r="K11875">
        <v>0.58333333333333337</v>
      </c>
    </row>
    <row r="11876" spans="1:11" x14ac:dyDescent="0.3">
      <c r="A11876" s="7">
        <f t="shared" si="934"/>
        <v>42952</v>
      </c>
      <c r="B11876" s="8">
        <f t="shared" si="934"/>
        <v>17</v>
      </c>
      <c r="C11876" s="9" t="str">
        <f>C11875</f>
        <v>PG0708</v>
      </c>
      <c r="D11876" s="10" t="str">
        <f>D11875</f>
        <v>733</v>
      </c>
      <c r="E11876" s="9" t="str">
        <f>E11875</f>
        <v>SGC,OVS</v>
      </c>
      <c r="F11876" s="6" t="s">
        <v>15</v>
      </c>
      <c r="G11876">
        <v>203800</v>
      </c>
      <c r="H11876" t="str">
        <f t="shared" si="932"/>
        <v>Evening</v>
      </c>
      <c r="I11876" s="11">
        <v>39</v>
      </c>
      <c r="J11876">
        <v>118</v>
      </c>
      <c r="K11876">
        <v>0.33050847457627119</v>
      </c>
    </row>
    <row r="11877" spans="1:11" x14ac:dyDescent="0.3">
      <c r="A11877" s="7">
        <f t="shared" si="934"/>
        <v>42952</v>
      </c>
      <c r="B11877" s="8">
        <v>18</v>
      </c>
      <c r="C11877" s="9" t="s">
        <v>529</v>
      </c>
      <c r="D11877" s="10" t="s">
        <v>61</v>
      </c>
      <c r="E11877" s="9" t="s">
        <v>530</v>
      </c>
      <c r="F11877" s="6" t="s">
        <v>14</v>
      </c>
      <c r="G11877">
        <v>884100</v>
      </c>
      <c r="H11877" t="str">
        <f t="shared" si="932"/>
        <v>Evening</v>
      </c>
      <c r="I11877" s="11">
        <v>21</v>
      </c>
      <c r="J11877">
        <v>30</v>
      </c>
      <c r="K11877">
        <v>0.7</v>
      </c>
    </row>
    <row r="11878" spans="1:11" x14ac:dyDescent="0.3">
      <c r="A11878" s="7">
        <f t="shared" si="934"/>
        <v>42952</v>
      </c>
      <c r="B11878" s="8">
        <f t="shared" si="934"/>
        <v>18</v>
      </c>
      <c r="C11878" s="9" t="str">
        <f t="shared" si="934"/>
        <v>PG0013</v>
      </c>
      <c r="D11878" s="10" t="str">
        <f t="shared" si="934"/>
        <v>773</v>
      </c>
      <c r="E11878" s="9" t="str">
        <f t="shared" si="934"/>
        <v>AER,SVO</v>
      </c>
      <c r="F11878" s="6" t="s">
        <v>63</v>
      </c>
      <c r="G11878">
        <v>884300</v>
      </c>
      <c r="H11878" t="str">
        <f t="shared" si="932"/>
        <v>Evening</v>
      </c>
      <c r="I11878" s="11">
        <v>37</v>
      </c>
      <c r="J11878">
        <v>48</v>
      </c>
      <c r="K11878">
        <v>0.77083333333333337</v>
      </c>
    </row>
    <row r="11879" spans="1:11" x14ac:dyDescent="0.3">
      <c r="A11879" s="7">
        <f t="shared" ref="A11879:E11894" si="935">A11878</f>
        <v>42952</v>
      </c>
      <c r="B11879" s="8">
        <f t="shared" si="935"/>
        <v>18</v>
      </c>
      <c r="C11879" s="9" t="str">
        <f t="shared" si="935"/>
        <v>PG0013</v>
      </c>
      <c r="D11879" s="10" t="str">
        <f t="shared" si="935"/>
        <v>773</v>
      </c>
      <c r="E11879" s="9" t="str">
        <f t="shared" si="935"/>
        <v>AER,SVO</v>
      </c>
      <c r="F11879" s="6" t="s">
        <v>15</v>
      </c>
      <c r="G11879">
        <v>3257800</v>
      </c>
      <c r="H11879" t="str">
        <f t="shared" si="932"/>
        <v>Evening</v>
      </c>
      <c r="I11879" s="11">
        <v>232</v>
      </c>
      <c r="J11879">
        <v>324</v>
      </c>
      <c r="K11879">
        <v>0.71604938271604934</v>
      </c>
    </row>
    <row r="11880" spans="1:11" x14ac:dyDescent="0.3">
      <c r="A11880" s="7">
        <f t="shared" si="935"/>
        <v>42952</v>
      </c>
      <c r="B11880" s="8">
        <f t="shared" si="935"/>
        <v>18</v>
      </c>
      <c r="C11880" s="6" t="s">
        <v>531</v>
      </c>
      <c r="D11880" s="10" t="s">
        <v>20</v>
      </c>
      <c r="E11880" s="6" t="s">
        <v>532</v>
      </c>
      <c r="F11880" s="6" t="s">
        <v>15</v>
      </c>
      <c r="G11880">
        <v>307000</v>
      </c>
      <c r="H11880" t="str">
        <f t="shared" si="932"/>
        <v>Evening</v>
      </c>
      <c r="I11880" s="11">
        <v>32</v>
      </c>
      <c r="J11880">
        <v>50</v>
      </c>
      <c r="K11880">
        <v>0.64</v>
      </c>
    </row>
    <row r="11881" spans="1:11" x14ac:dyDescent="0.3">
      <c r="A11881" s="7">
        <f t="shared" si="935"/>
        <v>42952</v>
      </c>
      <c r="B11881" s="8">
        <f t="shared" si="935"/>
        <v>18</v>
      </c>
      <c r="C11881" s="6" t="s">
        <v>533</v>
      </c>
      <c r="D11881" s="10" t="s">
        <v>20</v>
      </c>
      <c r="E11881" s="6" t="s">
        <v>534</v>
      </c>
      <c r="F11881" s="6" t="s">
        <v>15</v>
      </c>
      <c r="G11881">
        <v>251200</v>
      </c>
      <c r="H11881" t="str">
        <f t="shared" si="932"/>
        <v>Evening</v>
      </c>
      <c r="I11881" s="11">
        <v>17</v>
      </c>
      <c r="J11881">
        <v>50</v>
      </c>
      <c r="K11881">
        <v>0.34</v>
      </c>
    </row>
    <row r="11882" spans="1:11" x14ac:dyDescent="0.3">
      <c r="A11882" s="7">
        <f t="shared" si="935"/>
        <v>42952</v>
      </c>
      <c r="B11882" s="8">
        <f t="shared" si="935"/>
        <v>18</v>
      </c>
      <c r="C11882" s="6" t="s">
        <v>535</v>
      </c>
      <c r="D11882" s="10" t="s">
        <v>20</v>
      </c>
      <c r="E11882" s="6" t="s">
        <v>536</v>
      </c>
      <c r="F11882" s="6" t="s">
        <v>15</v>
      </c>
      <c r="G11882">
        <v>288800</v>
      </c>
      <c r="H11882" t="str">
        <f t="shared" si="932"/>
        <v>Evening</v>
      </c>
      <c r="I11882" s="11">
        <v>23</v>
      </c>
      <c r="J11882">
        <v>50</v>
      </c>
      <c r="K11882">
        <v>0.46</v>
      </c>
    </row>
    <row r="11883" spans="1:11" x14ac:dyDescent="0.3">
      <c r="A11883" s="7">
        <f t="shared" si="935"/>
        <v>42952</v>
      </c>
      <c r="B11883" s="8">
        <f t="shared" si="935"/>
        <v>18</v>
      </c>
      <c r="C11883" s="9" t="s">
        <v>537</v>
      </c>
      <c r="D11883" s="10" t="s">
        <v>12</v>
      </c>
      <c r="E11883" s="9" t="s">
        <v>538</v>
      </c>
      <c r="F11883" s="6" t="s">
        <v>14</v>
      </c>
      <c r="G11883">
        <v>129000</v>
      </c>
      <c r="H11883" t="str">
        <f t="shared" si="932"/>
        <v>Evening</v>
      </c>
      <c r="I11883" s="11">
        <v>6</v>
      </c>
      <c r="J11883">
        <v>12</v>
      </c>
      <c r="K11883">
        <v>0.5</v>
      </c>
    </row>
    <row r="11884" spans="1:11" x14ac:dyDescent="0.3">
      <c r="A11884" s="7">
        <f t="shared" si="935"/>
        <v>42952</v>
      </c>
      <c r="B11884" s="8">
        <f t="shared" si="935"/>
        <v>18</v>
      </c>
      <c r="C11884" s="9" t="str">
        <f>C11883</f>
        <v>PG0106</v>
      </c>
      <c r="D11884" s="10" t="str">
        <f>D11883</f>
        <v>SU9</v>
      </c>
      <c r="E11884" s="9" t="str">
        <f>E11883</f>
        <v>VKO,ULV</v>
      </c>
      <c r="F11884" s="6" t="s">
        <v>15</v>
      </c>
      <c r="G11884">
        <v>363500</v>
      </c>
      <c r="H11884" t="str">
        <f t="shared" si="932"/>
        <v>Evening</v>
      </c>
      <c r="I11884" s="11">
        <v>50</v>
      </c>
      <c r="J11884">
        <v>85</v>
      </c>
      <c r="K11884">
        <v>0.58823529411764708</v>
      </c>
    </row>
    <row r="11885" spans="1:11" x14ac:dyDescent="0.3">
      <c r="A11885" s="7">
        <f t="shared" si="935"/>
        <v>42952</v>
      </c>
      <c r="B11885" s="8">
        <f t="shared" si="935"/>
        <v>18</v>
      </c>
      <c r="C11885" s="6" t="s">
        <v>541</v>
      </c>
      <c r="D11885" s="10" t="s">
        <v>20</v>
      </c>
      <c r="E11885" s="6" t="s">
        <v>542</v>
      </c>
      <c r="F11885" s="6" t="s">
        <v>15</v>
      </c>
      <c r="G11885">
        <v>63000</v>
      </c>
      <c r="H11885" t="str">
        <f t="shared" si="932"/>
        <v>Evening</v>
      </c>
      <c r="I11885" s="11">
        <v>6</v>
      </c>
      <c r="J11885">
        <v>50</v>
      </c>
      <c r="K11885">
        <v>0.12</v>
      </c>
    </row>
    <row r="11886" spans="1:11" x14ac:dyDescent="0.3">
      <c r="A11886" s="7">
        <f t="shared" si="935"/>
        <v>42952</v>
      </c>
      <c r="B11886" s="8">
        <f t="shared" si="935"/>
        <v>18</v>
      </c>
      <c r="C11886" s="9" t="s">
        <v>543</v>
      </c>
      <c r="D11886" s="10" t="s">
        <v>12</v>
      </c>
      <c r="E11886" s="9" t="s">
        <v>544</v>
      </c>
      <c r="F11886" s="6" t="s">
        <v>14</v>
      </c>
      <c r="G11886">
        <v>370800</v>
      </c>
      <c r="H11886" t="str">
        <f t="shared" si="932"/>
        <v>Evening</v>
      </c>
      <c r="I11886" s="11">
        <v>9</v>
      </c>
      <c r="J11886">
        <v>12</v>
      </c>
      <c r="K11886">
        <v>0.75</v>
      </c>
    </row>
    <row r="11887" spans="1:11" x14ac:dyDescent="0.3">
      <c r="A11887" s="7">
        <f t="shared" si="935"/>
        <v>42952</v>
      </c>
      <c r="B11887" s="8">
        <f t="shared" si="935"/>
        <v>18</v>
      </c>
      <c r="C11887" s="9" t="str">
        <f>C11886</f>
        <v>PG0184</v>
      </c>
      <c r="D11887" s="10" t="str">
        <f>D11886</f>
        <v>SU9</v>
      </c>
      <c r="E11887" s="9" t="str">
        <f>E11886</f>
        <v>CEK,VOG</v>
      </c>
      <c r="F11887" s="6" t="s">
        <v>15</v>
      </c>
      <c r="G11887">
        <v>1089300</v>
      </c>
      <c r="H11887" t="str">
        <f t="shared" si="932"/>
        <v>Evening</v>
      </c>
      <c r="I11887" s="11">
        <v>79</v>
      </c>
      <c r="J11887">
        <v>85</v>
      </c>
      <c r="K11887">
        <v>0.92941176470588238</v>
      </c>
    </row>
    <row r="11888" spans="1:11" x14ac:dyDescent="0.3">
      <c r="A11888" s="7">
        <f t="shared" si="935"/>
        <v>42952</v>
      </c>
      <c r="B11888" s="8">
        <f t="shared" si="935"/>
        <v>18</v>
      </c>
      <c r="C11888" s="9" t="s">
        <v>545</v>
      </c>
      <c r="D11888" s="10" t="s">
        <v>85</v>
      </c>
      <c r="E11888" s="9" t="s">
        <v>546</v>
      </c>
      <c r="F11888" s="6" t="s">
        <v>14</v>
      </c>
      <c r="G11888">
        <v>272300</v>
      </c>
      <c r="H11888" t="str">
        <f t="shared" si="932"/>
        <v>Evening</v>
      </c>
      <c r="I11888" s="11">
        <v>7</v>
      </c>
      <c r="J11888">
        <v>12</v>
      </c>
      <c r="K11888">
        <v>0.58333333333333337</v>
      </c>
    </row>
    <row r="11889" spans="1:11" x14ac:dyDescent="0.3">
      <c r="A11889" s="7">
        <f t="shared" si="935"/>
        <v>42952</v>
      </c>
      <c r="B11889" s="8">
        <f t="shared" si="935"/>
        <v>18</v>
      </c>
      <c r="C11889" s="9" t="str">
        <f>C11888</f>
        <v>PG0210</v>
      </c>
      <c r="D11889" s="10" t="str">
        <f>D11888</f>
        <v>733</v>
      </c>
      <c r="E11889" s="9" t="str">
        <f>E11888</f>
        <v>DME,MRV</v>
      </c>
      <c r="F11889" s="6" t="s">
        <v>15</v>
      </c>
      <c r="G11889">
        <v>1294800</v>
      </c>
      <c r="H11889" t="str">
        <f t="shared" si="932"/>
        <v>Evening</v>
      </c>
      <c r="I11889" s="11">
        <v>99</v>
      </c>
      <c r="J11889">
        <v>118</v>
      </c>
      <c r="K11889">
        <v>0.83898305084745761</v>
      </c>
    </row>
    <row r="11890" spans="1:11" x14ac:dyDescent="0.3">
      <c r="A11890" s="7">
        <f t="shared" si="935"/>
        <v>42952</v>
      </c>
      <c r="B11890" s="8">
        <f t="shared" si="935"/>
        <v>18</v>
      </c>
      <c r="C11890" s="9" t="s">
        <v>547</v>
      </c>
      <c r="D11890" s="10" t="s">
        <v>98</v>
      </c>
      <c r="E11890" s="9" t="s">
        <v>548</v>
      </c>
      <c r="F11890" s="6" t="s">
        <v>14</v>
      </c>
      <c r="G11890">
        <v>247500</v>
      </c>
      <c r="H11890" t="str">
        <f t="shared" si="932"/>
        <v>Evening</v>
      </c>
      <c r="I11890" s="11">
        <v>9</v>
      </c>
      <c r="J11890">
        <v>28</v>
      </c>
      <c r="K11890">
        <v>0.32142857142857151</v>
      </c>
    </row>
    <row r="11891" spans="1:11" x14ac:dyDescent="0.3">
      <c r="A11891" s="7">
        <f t="shared" si="935"/>
        <v>42952</v>
      </c>
      <c r="B11891" s="8">
        <f t="shared" si="935"/>
        <v>18</v>
      </c>
      <c r="C11891" s="9" t="str">
        <f>C11890</f>
        <v>PG0212</v>
      </c>
      <c r="D11891" s="10" t="str">
        <f>D11890</f>
        <v>321</v>
      </c>
      <c r="E11891" s="9" t="str">
        <f>E11890</f>
        <v>DME,ROV</v>
      </c>
      <c r="F11891" s="6" t="s">
        <v>15</v>
      </c>
      <c r="G11891">
        <v>359700</v>
      </c>
      <c r="H11891" t="str">
        <f t="shared" si="932"/>
        <v>Evening</v>
      </c>
      <c r="I11891" s="11">
        <v>39</v>
      </c>
      <c r="J11891">
        <v>142</v>
      </c>
      <c r="K11891">
        <v>0.27464788732394368</v>
      </c>
    </row>
    <row r="11892" spans="1:11" x14ac:dyDescent="0.3">
      <c r="A11892" s="7">
        <f t="shared" si="935"/>
        <v>42952</v>
      </c>
      <c r="B11892" s="8">
        <f t="shared" si="935"/>
        <v>18</v>
      </c>
      <c r="C11892" s="9" t="s">
        <v>902</v>
      </c>
      <c r="D11892" s="10" t="s">
        <v>98</v>
      </c>
      <c r="E11892" s="9" t="s">
        <v>380</v>
      </c>
      <c r="F11892" s="6" t="s">
        <v>14</v>
      </c>
      <c r="G11892">
        <v>220000</v>
      </c>
      <c r="H11892" t="str">
        <f t="shared" si="932"/>
        <v>Evening</v>
      </c>
      <c r="I11892" s="11">
        <v>8</v>
      </c>
      <c r="J11892">
        <v>28</v>
      </c>
      <c r="K11892">
        <v>0.2857142857142857</v>
      </c>
    </row>
    <row r="11893" spans="1:11" x14ac:dyDescent="0.3">
      <c r="A11893" s="7">
        <f t="shared" si="935"/>
        <v>42952</v>
      </c>
      <c r="B11893" s="8">
        <f t="shared" si="935"/>
        <v>18</v>
      </c>
      <c r="C11893" s="9" t="str">
        <f>C11892</f>
        <v>PG0215</v>
      </c>
      <c r="D11893" s="10" t="str">
        <f>D11892</f>
        <v>321</v>
      </c>
      <c r="E11893" s="9" t="str">
        <f>E11892</f>
        <v>ROV,DME</v>
      </c>
      <c r="F11893" s="6" t="s">
        <v>15</v>
      </c>
      <c r="G11893">
        <v>344000</v>
      </c>
      <c r="H11893" t="str">
        <f t="shared" si="932"/>
        <v>Evening</v>
      </c>
      <c r="I11893" s="11">
        <v>37</v>
      </c>
      <c r="J11893">
        <v>142</v>
      </c>
      <c r="K11893">
        <v>0.26056338028169013</v>
      </c>
    </row>
    <row r="11894" spans="1:11" x14ac:dyDescent="0.3">
      <c r="A11894" s="7">
        <f t="shared" si="935"/>
        <v>42952</v>
      </c>
      <c r="B11894" s="8">
        <f t="shared" si="935"/>
        <v>18</v>
      </c>
      <c r="C11894" s="9" t="s">
        <v>549</v>
      </c>
      <c r="D11894" s="10" t="s">
        <v>25</v>
      </c>
      <c r="E11894" s="9" t="s">
        <v>550</v>
      </c>
      <c r="F11894" s="6" t="s">
        <v>14</v>
      </c>
      <c r="G11894">
        <v>971600</v>
      </c>
      <c r="H11894" t="str">
        <f t="shared" si="932"/>
        <v>Evening</v>
      </c>
      <c r="I11894" s="11">
        <v>28</v>
      </c>
      <c r="J11894">
        <v>30</v>
      </c>
      <c r="K11894">
        <v>0.93333333333333335</v>
      </c>
    </row>
    <row r="11895" spans="1:11" x14ac:dyDescent="0.3">
      <c r="A11895" s="7">
        <f t="shared" ref="A11895:E11910" si="936">A11894</f>
        <v>42952</v>
      </c>
      <c r="B11895" s="8">
        <f t="shared" si="936"/>
        <v>18</v>
      </c>
      <c r="C11895" s="9" t="str">
        <f>C11894</f>
        <v>PG0220</v>
      </c>
      <c r="D11895" s="10" t="str">
        <f>D11894</f>
        <v>763</v>
      </c>
      <c r="E11895" s="9" t="str">
        <f>E11894</f>
        <v>DME,KRR</v>
      </c>
      <c r="F11895" s="6" t="s">
        <v>15</v>
      </c>
      <c r="G11895">
        <v>1967000</v>
      </c>
      <c r="H11895" t="str">
        <f t="shared" si="932"/>
        <v>Evening</v>
      </c>
      <c r="I11895" s="11">
        <v>169</v>
      </c>
      <c r="J11895">
        <v>192</v>
      </c>
      <c r="K11895">
        <v>0.88020833333333337</v>
      </c>
    </row>
    <row r="11896" spans="1:11" x14ac:dyDescent="0.3">
      <c r="A11896" s="7">
        <f t="shared" si="936"/>
        <v>42952</v>
      </c>
      <c r="B11896" s="8">
        <f t="shared" si="936"/>
        <v>18</v>
      </c>
      <c r="C11896" s="9" t="s">
        <v>551</v>
      </c>
      <c r="D11896" s="10" t="s">
        <v>85</v>
      </c>
      <c r="E11896" s="9" t="s">
        <v>552</v>
      </c>
      <c r="F11896" s="6" t="s">
        <v>14</v>
      </c>
      <c r="G11896">
        <v>366000</v>
      </c>
      <c r="H11896" t="str">
        <f t="shared" si="932"/>
        <v>Evening</v>
      </c>
      <c r="I11896" s="11">
        <v>10</v>
      </c>
      <c r="J11896">
        <v>12</v>
      </c>
      <c r="K11896">
        <v>0.83333333333333337</v>
      </c>
    </row>
    <row r="11897" spans="1:11" x14ac:dyDescent="0.3">
      <c r="A11897" s="7">
        <f t="shared" si="936"/>
        <v>42952</v>
      </c>
      <c r="B11897" s="8">
        <f t="shared" si="936"/>
        <v>18</v>
      </c>
      <c r="C11897" s="9" t="str">
        <f>C11896</f>
        <v>PG0251</v>
      </c>
      <c r="D11897" s="10" t="str">
        <f>D11896</f>
        <v>733</v>
      </c>
      <c r="E11897" s="9" t="str">
        <f>E11896</f>
        <v>SVO,AAQ</v>
      </c>
      <c r="F11897" s="6" t="s">
        <v>15</v>
      </c>
      <c r="G11897">
        <v>1200400</v>
      </c>
      <c r="H11897" t="str">
        <f t="shared" si="932"/>
        <v>Evening</v>
      </c>
      <c r="I11897" s="11">
        <v>98</v>
      </c>
      <c r="J11897">
        <v>118</v>
      </c>
      <c r="K11897">
        <v>0.83050847457627119</v>
      </c>
    </row>
    <row r="11898" spans="1:11" x14ac:dyDescent="0.3">
      <c r="A11898" s="7">
        <f t="shared" si="936"/>
        <v>42952</v>
      </c>
      <c r="B11898" s="8">
        <f t="shared" si="936"/>
        <v>18</v>
      </c>
      <c r="C11898" s="6" t="s">
        <v>553</v>
      </c>
      <c r="D11898" s="10" t="s">
        <v>20</v>
      </c>
      <c r="E11898" s="6" t="s">
        <v>554</v>
      </c>
      <c r="F11898" s="6" t="s">
        <v>15</v>
      </c>
      <c r="G11898">
        <v>84600</v>
      </c>
      <c r="H11898" t="str">
        <f t="shared" si="932"/>
        <v>Evening</v>
      </c>
      <c r="I11898" s="11">
        <v>27</v>
      </c>
      <c r="J11898">
        <v>50</v>
      </c>
      <c r="K11898">
        <v>0.54</v>
      </c>
    </row>
    <row r="11899" spans="1:11" x14ac:dyDescent="0.3">
      <c r="A11899" s="7">
        <f t="shared" si="936"/>
        <v>42952</v>
      </c>
      <c r="B11899" s="8">
        <f t="shared" si="936"/>
        <v>18</v>
      </c>
      <c r="C11899" s="9" t="s">
        <v>555</v>
      </c>
      <c r="D11899" s="10" t="s">
        <v>61</v>
      </c>
      <c r="E11899" s="9" t="s">
        <v>556</v>
      </c>
      <c r="F11899" s="6" t="s">
        <v>14</v>
      </c>
      <c r="G11899">
        <v>700000</v>
      </c>
      <c r="H11899" t="str">
        <f t="shared" si="932"/>
        <v>Evening</v>
      </c>
      <c r="I11899" s="11">
        <v>20</v>
      </c>
      <c r="J11899">
        <v>30</v>
      </c>
      <c r="K11899">
        <v>0.66666666666666663</v>
      </c>
    </row>
    <row r="11900" spans="1:11" x14ac:dyDescent="0.3">
      <c r="A11900" s="7">
        <f t="shared" si="936"/>
        <v>42952</v>
      </c>
      <c r="B11900" s="8">
        <f t="shared" si="936"/>
        <v>18</v>
      </c>
      <c r="C11900" s="9" t="str">
        <f t="shared" si="936"/>
        <v>PG0413</v>
      </c>
      <c r="D11900" s="10" t="str">
        <f t="shared" si="936"/>
        <v>773</v>
      </c>
      <c r="E11900" s="9" t="str">
        <f t="shared" si="936"/>
        <v>PEE,VKO</v>
      </c>
      <c r="F11900" s="6" t="s">
        <v>63</v>
      </c>
      <c r="G11900">
        <v>656700</v>
      </c>
      <c r="H11900" t="str">
        <f t="shared" si="932"/>
        <v>Evening</v>
      </c>
      <c r="I11900" s="11">
        <v>33</v>
      </c>
      <c r="J11900">
        <v>48</v>
      </c>
      <c r="K11900">
        <v>0.6875</v>
      </c>
    </row>
    <row r="11901" spans="1:11" x14ac:dyDescent="0.3">
      <c r="A11901" s="7">
        <f t="shared" si="936"/>
        <v>42952</v>
      </c>
      <c r="B11901" s="8">
        <f t="shared" si="936"/>
        <v>18</v>
      </c>
      <c r="C11901" s="9" t="str">
        <f t="shared" si="936"/>
        <v>PG0413</v>
      </c>
      <c r="D11901" s="10" t="str">
        <f t="shared" si="936"/>
        <v>773</v>
      </c>
      <c r="E11901" s="9" t="str">
        <f t="shared" si="936"/>
        <v>PEE,VKO</v>
      </c>
      <c r="F11901" s="6" t="s">
        <v>15</v>
      </c>
      <c r="G11901">
        <v>2476400</v>
      </c>
      <c r="H11901" t="str">
        <f t="shared" si="932"/>
        <v>Evening</v>
      </c>
      <c r="I11901" s="11">
        <v>211</v>
      </c>
      <c r="J11901">
        <v>324</v>
      </c>
      <c r="K11901">
        <v>0.65123456790123457</v>
      </c>
    </row>
    <row r="11902" spans="1:11" x14ac:dyDescent="0.3">
      <c r="A11902" s="7">
        <f t="shared" si="936"/>
        <v>42952</v>
      </c>
      <c r="B11902" s="8">
        <f t="shared" si="936"/>
        <v>18</v>
      </c>
      <c r="C11902" s="9" t="s">
        <v>559</v>
      </c>
      <c r="D11902" s="10" t="s">
        <v>98</v>
      </c>
      <c r="E11902" s="9" t="s">
        <v>173</v>
      </c>
      <c r="F11902" s="6" t="s">
        <v>14</v>
      </c>
      <c r="G11902">
        <v>342000</v>
      </c>
      <c r="H11902" t="str">
        <f t="shared" si="932"/>
        <v>Evening</v>
      </c>
      <c r="I11902" s="11">
        <v>19</v>
      </c>
      <c r="J11902">
        <v>28</v>
      </c>
      <c r="K11902">
        <v>0.6785714285714286</v>
      </c>
    </row>
    <row r="11903" spans="1:11" x14ac:dyDescent="0.3">
      <c r="A11903" s="7">
        <f t="shared" si="936"/>
        <v>42952</v>
      </c>
      <c r="B11903" s="8">
        <f t="shared" si="936"/>
        <v>18</v>
      </c>
      <c r="C11903" s="9" t="str">
        <f>C11902</f>
        <v>PG0472</v>
      </c>
      <c r="D11903" s="10" t="str">
        <f>D11902</f>
        <v>321</v>
      </c>
      <c r="E11903" s="9" t="str">
        <f>E11902</f>
        <v>SVO,LED</v>
      </c>
      <c r="F11903" s="6" t="s">
        <v>15</v>
      </c>
      <c r="G11903">
        <v>677400</v>
      </c>
      <c r="H11903" t="str">
        <f t="shared" si="932"/>
        <v>Evening</v>
      </c>
      <c r="I11903" s="11">
        <v>112</v>
      </c>
      <c r="J11903">
        <v>142</v>
      </c>
      <c r="K11903">
        <v>0.78873239436619713</v>
      </c>
    </row>
    <row r="11904" spans="1:11" x14ac:dyDescent="0.3">
      <c r="A11904" s="7">
        <f t="shared" si="936"/>
        <v>42952</v>
      </c>
      <c r="B11904" s="8">
        <f t="shared" si="936"/>
        <v>18</v>
      </c>
      <c r="C11904" s="9" t="s">
        <v>560</v>
      </c>
      <c r="D11904" s="10" t="s">
        <v>12</v>
      </c>
      <c r="E11904" s="9" t="s">
        <v>561</v>
      </c>
      <c r="F11904" s="6" t="s">
        <v>14</v>
      </c>
      <c r="G11904">
        <v>231000</v>
      </c>
      <c r="H11904" t="str">
        <f t="shared" si="932"/>
        <v>Evening</v>
      </c>
      <c r="I11904" s="11">
        <v>7</v>
      </c>
      <c r="J11904">
        <v>12</v>
      </c>
      <c r="K11904">
        <v>0.58333333333333337</v>
      </c>
    </row>
    <row r="11905" spans="1:11" x14ac:dyDescent="0.3">
      <c r="A11905" s="7">
        <f t="shared" si="936"/>
        <v>42952</v>
      </c>
      <c r="B11905" s="8">
        <f t="shared" si="936"/>
        <v>18</v>
      </c>
      <c r="C11905" s="9" t="str">
        <f>C11904</f>
        <v>PG0510</v>
      </c>
      <c r="D11905" s="10" t="str">
        <f>D11904</f>
        <v>SU9</v>
      </c>
      <c r="E11905" s="9" t="str">
        <f>E11904</f>
        <v>ESL,DME</v>
      </c>
      <c r="F11905" s="6" t="s">
        <v>15</v>
      </c>
      <c r="G11905">
        <v>665500</v>
      </c>
      <c r="H11905" t="str">
        <f t="shared" si="932"/>
        <v>Evening</v>
      </c>
      <c r="I11905" s="11">
        <v>60</v>
      </c>
      <c r="J11905">
        <v>85</v>
      </c>
      <c r="K11905">
        <v>0.70588235294117652</v>
      </c>
    </row>
    <row r="11906" spans="1:11" x14ac:dyDescent="0.3">
      <c r="A11906" s="7">
        <f t="shared" si="936"/>
        <v>42952</v>
      </c>
      <c r="B11906" s="8">
        <f t="shared" si="936"/>
        <v>18</v>
      </c>
      <c r="C11906" s="6" t="s">
        <v>562</v>
      </c>
      <c r="D11906" s="10" t="s">
        <v>30</v>
      </c>
      <c r="E11906" s="6" t="s">
        <v>563</v>
      </c>
      <c r="F11906" s="6" t="s">
        <v>15</v>
      </c>
      <c r="G11906">
        <v>63800</v>
      </c>
      <c r="H11906" t="str">
        <f t="shared" ref="H11906:H11969" si="937">_xlfn.IFS(B11906&gt;=20,"Night",B11906&gt;=16,"Evening",B11906&gt;=12,"AfterNoon",B11906&gt;=8,"BeforeNoon",B11906&gt;=4,"Morning",B11906&lt;4,"EarlyMorning")</f>
        <v>Evening</v>
      </c>
      <c r="I11906" s="11">
        <v>11</v>
      </c>
      <c r="J11906">
        <v>12</v>
      </c>
      <c r="K11906">
        <v>0.91666666666666663</v>
      </c>
    </row>
    <row r="11907" spans="1:11" x14ac:dyDescent="0.3">
      <c r="A11907" s="7">
        <f t="shared" si="936"/>
        <v>42952</v>
      </c>
      <c r="B11907" s="8">
        <f t="shared" si="936"/>
        <v>18</v>
      </c>
      <c r="C11907" s="9" t="s">
        <v>564</v>
      </c>
      <c r="D11907" s="10" t="s">
        <v>12</v>
      </c>
      <c r="E11907" s="9" t="s">
        <v>565</v>
      </c>
      <c r="F11907" s="6" t="s">
        <v>14</v>
      </c>
      <c r="G11907">
        <v>202000</v>
      </c>
      <c r="H11907" t="str">
        <f t="shared" si="937"/>
        <v>Evening</v>
      </c>
      <c r="I11907" s="11">
        <v>10</v>
      </c>
      <c r="J11907">
        <v>12</v>
      </c>
      <c r="K11907">
        <v>0.83333333333333337</v>
      </c>
    </row>
    <row r="11908" spans="1:11" x14ac:dyDescent="0.3">
      <c r="A11908" s="7">
        <f t="shared" si="936"/>
        <v>42952</v>
      </c>
      <c r="B11908" s="8">
        <f t="shared" si="936"/>
        <v>18</v>
      </c>
      <c r="C11908" s="9" t="str">
        <f>C11907</f>
        <v>PG0605</v>
      </c>
      <c r="D11908" s="10" t="str">
        <f>D11907</f>
        <v>SU9</v>
      </c>
      <c r="E11908" s="9" t="str">
        <f>E11907</f>
        <v>DME,ULV</v>
      </c>
      <c r="F11908" s="6" t="s">
        <v>15</v>
      </c>
      <c r="G11908">
        <v>518700</v>
      </c>
      <c r="H11908" t="str">
        <f t="shared" si="937"/>
        <v>Evening</v>
      </c>
      <c r="I11908" s="11">
        <v>77</v>
      </c>
      <c r="J11908">
        <v>85</v>
      </c>
      <c r="K11908">
        <v>0.90588235294117647</v>
      </c>
    </row>
    <row r="11909" spans="1:11" x14ac:dyDescent="0.3">
      <c r="A11909" s="7">
        <f t="shared" si="936"/>
        <v>42952</v>
      </c>
      <c r="B11909" s="8">
        <v>19</v>
      </c>
      <c r="C11909" s="6" t="s">
        <v>566</v>
      </c>
      <c r="D11909" s="10" t="s">
        <v>20</v>
      </c>
      <c r="E11909" s="6" t="s">
        <v>567</v>
      </c>
      <c r="F11909" s="6" t="s">
        <v>15</v>
      </c>
      <c r="G11909">
        <v>64800</v>
      </c>
      <c r="H11909" t="str">
        <f t="shared" si="937"/>
        <v>Evening</v>
      </c>
      <c r="I11909" s="11">
        <v>12</v>
      </c>
      <c r="J11909">
        <v>50</v>
      </c>
      <c r="K11909">
        <v>0.24</v>
      </c>
    </row>
    <row r="11910" spans="1:11" x14ac:dyDescent="0.3">
      <c r="A11910" s="7">
        <f t="shared" si="936"/>
        <v>42952</v>
      </c>
      <c r="B11910" s="8">
        <f t="shared" si="936"/>
        <v>19</v>
      </c>
      <c r="C11910" s="9" t="s">
        <v>844</v>
      </c>
      <c r="D11910" s="10" t="s">
        <v>12</v>
      </c>
      <c r="E11910" s="9" t="s">
        <v>845</v>
      </c>
      <c r="F11910" s="6" t="s">
        <v>14</v>
      </c>
      <c r="G11910">
        <v>150500</v>
      </c>
      <c r="H11910" t="str">
        <f t="shared" si="937"/>
        <v>Evening</v>
      </c>
      <c r="I11910" s="11">
        <v>7</v>
      </c>
      <c r="J11910">
        <v>12</v>
      </c>
      <c r="K11910">
        <v>0.58333333333333337</v>
      </c>
    </row>
    <row r="11911" spans="1:11" x14ac:dyDescent="0.3">
      <c r="A11911" s="7">
        <f t="shared" ref="A11911:B11926" si="938">A11910</f>
        <v>42952</v>
      </c>
      <c r="B11911" s="8">
        <f t="shared" si="938"/>
        <v>19</v>
      </c>
      <c r="C11911" s="9" t="str">
        <f>C11910</f>
        <v>PG0107</v>
      </c>
      <c r="D11911" s="10" t="str">
        <f>D11910</f>
        <v>SU9</v>
      </c>
      <c r="E11911" s="9" t="str">
        <f>E11910</f>
        <v>ULV,VKO</v>
      </c>
      <c r="F11911" s="6" t="s">
        <v>15</v>
      </c>
      <c r="G11911">
        <v>273600</v>
      </c>
      <c r="H11911" t="str">
        <f t="shared" si="937"/>
        <v>Evening</v>
      </c>
      <c r="I11911" s="11">
        <v>38</v>
      </c>
      <c r="J11911">
        <v>85</v>
      </c>
      <c r="K11911">
        <v>0.44705882352941179</v>
      </c>
    </row>
    <row r="11912" spans="1:11" x14ac:dyDescent="0.3">
      <c r="A11912" s="7">
        <f t="shared" si="938"/>
        <v>42952</v>
      </c>
      <c r="B11912" s="8">
        <f t="shared" si="938"/>
        <v>19</v>
      </c>
      <c r="C11912" s="9" t="s">
        <v>568</v>
      </c>
      <c r="D11912" s="10" t="s">
        <v>12</v>
      </c>
      <c r="E11912" s="9" t="s">
        <v>569</v>
      </c>
      <c r="F11912" s="6" t="s">
        <v>14</v>
      </c>
      <c r="G11912">
        <v>144900</v>
      </c>
      <c r="H11912" t="str">
        <f t="shared" si="937"/>
        <v>Evening</v>
      </c>
      <c r="I11912" s="11">
        <v>9</v>
      </c>
      <c r="J11912">
        <v>12</v>
      </c>
      <c r="K11912">
        <v>0.75</v>
      </c>
    </row>
    <row r="11913" spans="1:11" x14ac:dyDescent="0.3">
      <c r="A11913" s="7">
        <f t="shared" si="938"/>
        <v>42952</v>
      </c>
      <c r="B11913" s="8">
        <f t="shared" si="938"/>
        <v>19</v>
      </c>
      <c r="C11913" s="9" t="str">
        <f>C11912</f>
        <v>PG0118</v>
      </c>
      <c r="D11913" s="10" t="str">
        <f>D11912</f>
        <v>SU9</v>
      </c>
      <c r="E11913" s="9" t="str">
        <f>E11912</f>
        <v>DME,EGO</v>
      </c>
      <c r="F11913" s="6" t="s">
        <v>15</v>
      </c>
      <c r="G11913">
        <v>304400</v>
      </c>
      <c r="H11913" t="str">
        <f t="shared" si="937"/>
        <v>Evening</v>
      </c>
      <c r="I11913" s="11">
        <v>56</v>
      </c>
      <c r="J11913">
        <v>85</v>
      </c>
      <c r="K11913">
        <v>0.6588235294117647</v>
      </c>
    </row>
    <row r="11914" spans="1:11" x14ac:dyDescent="0.3">
      <c r="A11914" s="7">
        <f t="shared" si="938"/>
        <v>42952</v>
      </c>
      <c r="B11914" s="8">
        <f t="shared" si="938"/>
        <v>19</v>
      </c>
      <c r="C11914" s="9" t="s">
        <v>570</v>
      </c>
      <c r="D11914" s="10" t="s">
        <v>12</v>
      </c>
      <c r="E11914" s="9" t="s">
        <v>151</v>
      </c>
      <c r="F11914" s="6" t="s">
        <v>14</v>
      </c>
      <c r="G11914">
        <v>33300</v>
      </c>
      <c r="H11914" t="str">
        <f t="shared" si="937"/>
        <v>Evening</v>
      </c>
      <c r="I11914" s="11">
        <v>3</v>
      </c>
      <c r="J11914">
        <v>12</v>
      </c>
      <c r="K11914">
        <v>0.25</v>
      </c>
    </row>
    <row r="11915" spans="1:11" x14ac:dyDescent="0.3">
      <c r="A11915" s="7">
        <f t="shared" si="938"/>
        <v>42952</v>
      </c>
      <c r="B11915" s="8">
        <f t="shared" si="938"/>
        <v>19</v>
      </c>
      <c r="C11915" s="9" t="str">
        <f>C11914</f>
        <v>PG0158</v>
      </c>
      <c r="D11915" s="10" t="str">
        <f>D11914</f>
        <v>SU9</v>
      </c>
      <c r="E11915" s="9" t="str">
        <f>E11914</f>
        <v>SVO,BZK</v>
      </c>
      <c r="F11915" s="6" t="s">
        <v>15</v>
      </c>
      <c r="G11915">
        <v>141400</v>
      </c>
      <c r="H11915" t="str">
        <f t="shared" si="937"/>
        <v>Evening</v>
      </c>
      <c r="I11915" s="11">
        <v>38</v>
      </c>
      <c r="J11915">
        <v>85</v>
      </c>
      <c r="K11915">
        <v>0.44705882352941179</v>
      </c>
    </row>
    <row r="11916" spans="1:11" x14ac:dyDescent="0.3">
      <c r="A11916" s="7">
        <f t="shared" si="938"/>
        <v>42952</v>
      </c>
      <c r="B11916" s="8">
        <f t="shared" si="938"/>
        <v>19</v>
      </c>
      <c r="C11916" s="9" t="s">
        <v>846</v>
      </c>
      <c r="D11916" s="10" t="s">
        <v>12</v>
      </c>
      <c r="E11916" s="9" t="s">
        <v>425</v>
      </c>
      <c r="F11916" s="6" t="s">
        <v>14</v>
      </c>
      <c r="G11916">
        <v>77700</v>
      </c>
      <c r="H11916" t="str">
        <f t="shared" si="937"/>
        <v>Evening</v>
      </c>
      <c r="I11916" s="11">
        <v>7</v>
      </c>
      <c r="J11916">
        <v>12</v>
      </c>
      <c r="K11916">
        <v>0.58333333333333337</v>
      </c>
    </row>
    <row r="11917" spans="1:11" x14ac:dyDescent="0.3">
      <c r="A11917" s="7">
        <f t="shared" si="938"/>
        <v>42952</v>
      </c>
      <c r="B11917" s="8">
        <f t="shared" si="938"/>
        <v>19</v>
      </c>
      <c r="C11917" s="9" t="str">
        <f>C11916</f>
        <v>PG0162</v>
      </c>
      <c r="D11917" s="10" t="str">
        <f>D11916</f>
        <v>SU9</v>
      </c>
      <c r="E11917" s="9" t="str">
        <f>E11916</f>
        <v>BZK,SVO</v>
      </c>
      <c r="F11917" s="6" t="s">
        <v>15</v>
      </c>
      <c r="G11917">
        <v>193200</v>
      </c>
      <c r="H11917" t="str">
        <f t="shared" si="937"/>
        <v>Evening</v>
      </c>
      <c r="I11917" s="11">
        <v>52</v>
      </c>
      <c r="J11917">
        <v>85</v>
      </c>
      <c r="K11917">
        <v>0.61176470588235299</v>
      </c>
    </row>
    <row r="11918" spans="1:11" x14ac:dyDescent="0.3">
      <c r="A11918" s="7">
        <f t="shared" si="938"/>
        <v>42952</v>
      </c>
      <c r="B11918" s="8">
        <f t="shared" si="938"/>
        <v>19</v>
      </c>
      <c r="C11918" s="9" t="s">
        <v>767</v>
      </c>
      <c r="D11918" s="10" t="s">
        <v>12</v>
      </c>
      <c r="E11918" s="9" t="s">
        <v>768</v>
      </c>
      <c r="F11918" s="6" t="s">
        <v>14</v>
      </c>
      <c r="G11918">
        <v>119000</v>
      </c>
      <c r="H11918" t="str">
        <f t="shared" si="937"/>
        <v>Evening</v>
      </c>
      <c r="I11918" s="11">
        <v>10</v>
      </c>
      <c r="J11918">
        <v>12</v>
      </c>
      <c r="K11918">
        <v>0.83333333333333337</v>
      </c>
    </row>
    <row r="11919" spans="1:11" x14ac:dyDescent="0.3">
      <c r="A11919" s="7">
        <f t="shared" si="938"/>
        <v>42952</v>
      </c>
      <c r="B11919" s="8">
        <f t="shared" si="938"/>
        <v>19</v>
      </c>
      <c r="C11919" s="9" t="str">
        <f>C11918</f>
        <v>PG0181</v>
      </c>
      <c r="D11919" s="10" t="str">
        <f>D11918</f>
        <v>SU9</v>
      </c>
      <c r="E11919" s="9" t="str">
        <f>E11918</f>
        <v>GOJ,SVO</v>
      </c>
      <c r="F11919" s="6" t="s">
        <v>15</v>
      </c>
      <c r="G11919">
        <v>281600</v>
      </c>
      <c r="H11919" t="str">
        <f t="shared" si="937"/>
        <v>Evening</v>
      </c>
      <c r="I11919" s="11">
        <v>70</v>
      </c>
      <c r="J11919">
        <v>85</v>
      </c>
      <c r="K11919">
        <v>0.82352941176470584</v>
      </c>
    </row>
    <row r="11920" spans="1:11" x14ac:dyDescent="0.3">
      <c r="A11920" s="7">
        <f t="shared" si="938"/>
        <v>42952</v>
      </c>
      <c r="B11920" s="8">
        <f t="shared" si="938"/>
        <v>19</v>
      </c>
      <c r="C11920" s="9" t="s">
        <v>571</v>
      </c>
      <c r="D11920" s="10" t="s">
        <v>25</v>
      </c>
      <c r="E11920" s="9" t="s">
        <v>572</v>
      </c>
      <c r="F11920" s="6" t="s">
        <v>14</v>
      </c>
      <c r="G11920">
        <v>1351700</v>
      </c>
      <c r="H11920" t="str">
        <f t="shared" si="937"/>
        <v>Evening</v>
      </c>
      <c r="I11920" s="11">
        <v>7</v>
      </c>
      <c r="J11920">
        <v>30</v>
      </c>
      <c r="K11920">
        <v>0.23333333333333331</v>
      </c>
    </row>
    <row r="11921" spans="1:11" x14ac:dyDescent="0.3">
      <c r="A11921" s="7">
        <f t="shared" si="938"/>
        <v>42952</v>
      </c>
      <c r="B11921" s="8">
        <f t="shared" si="938"/>
        <v>19</v>
      </c>
      <c r="C11921" s="9" t="str">
        <f>C11920</f>
        <v>PG0200</v>
      </c>
      <c r="D11921" s="10" t="str">
        <f>D11920</f>
        <v>763</v>
      </c>
      <c r="E11921" s="9" t="str">
        <f>E11920</f>
        <v>VKO,VVO</v>
      </c>
      <c r="F11921" s="6" t="s">
        <v>15</v>
      </c>
      <c r="G11921">
        <v>2144400</v>
      </c>
      <c r="H11921" t="str">
        <f t="shared" si="937"/>
        <v>Evening</v>
      </c>
      <c r="I11921" s="11">
        <v>33</v>
      </c>
      <c r="J11921">
        <v>192</v>
      </c>
      <c r="K11921">
        <v>0.171875</v>
      </c>
    </row>
    <row r="11922" spans="1:11" x14ac:dyDescent="0.3">
      <c r="A11922" s="7">
        <f t="shared" si="938"/>
        <v>42952</v>
      </c>
      <c r="B11922" s="8">
        <f t="shared" si="938"/>
        <v>19</v>
      </c>
      <c r="C11922" s="6" t="s">
        <v>847</v>
      </c>
      <c r="D11922" s="10" t="s">
        <v>20</v>
      </c>
      <c r="E11922" s="6" t="s">
        <v>848</v>
      </c>
      <c r="F11922" s="6" t="s">
        <v>15</v>
      </c>
      <c r="G11922">
        <v>111800</v>
      </c>
      <c r="H11922" t="str">
        <f t="shared" si="937"/>
        <v>Evening</v>
      </c>
      <c r="I11922" s="11">
        <v>15</v>
      </c>
      <c r="J11922">
        <v>50</v>
      </c>
      <c r="K11922">
        <v>0.3</v>
      </c>
    </row>
    <row r="11923" spans="1:11" x14ac:dyDescent="0.3">
      <c r="A11923" s="7">
        <f t="shared" si="938"/>
        <v>42952</v>
      </c>
      <c r="B11923" s="8">
        <f t="shared" si="938"/>
        <v>19</v>
      </c>
      <c r="C11923" s="6" t="s">
        <v>573</v>
      </c>
      <c r="D11923" s="10" t="s">
        <v>20</v>
      </c>
      <c r="E11923" s="6" t="s">
        <v>574</v>
      </c>
      <c r="F11923" s="6" t="s">
        <v>15</v>
      </c>
      <c r="G11923">
        <v>75800</v>
      </c>
      <c r="H11923" t="str">
        <f t="shared" si="937"/>
        <v>Evening</v>
      </c>
      <c r="I11923" s="11">
        <v>10</v>
      </c>
      <c r="J11923">
        <v>50</v>
      </c>
      <c r="K11923">
        <v>0.2</v>
      </c>
    </row>
    <row r="11924" spans="1:11" x14ac:dyDescent="0.3">
      <c r="A11924" s="7">
        <f t="shared" si="938"/>
        <v>42952</v>
      </c>
      <c r="B11924" s="8">
        <f t="shared" si="938"/>
        <v>19</v>
      </c>
      <c r="C11924" s="9" t="s">
        <v>575</v>
      </c>
      <c r="D11924" s="10" t="s">
        <v>25</v>
      </c>
      <c r="E11924" s="9" t="s">
        <v>576</v>
      </c>
      <c r="F11924" s="6" t="s">
        <v>14</v>
      </c>
      <c r="G11924">
        <v>2606800</v>
      </c>
      <c r="H11924" t="str">
        <f t="shared" si="937"/>
        <v>Evening</v>
      </c>
      <c r="I11924" s="11">
        <v>14</v>
      </c>
      <c r="J11924">
        <v>30</v>
      </c>
      <c r="K11924">
        <v>0.46666666666666667</v>
      </c>
    </row>
    <row r="11925" spans="1:11" x14ac:dyDescent="0.3">
      <c r="A11925" s="7">
        <f t="shared" si="938"/>
        <v>42952</v>
      </c>
      <c r="B11925" s="8">
        <f t="shared" si="938"/>
        <v>19</v>
      </c>
      <c r="C11925" s="9" t="str">
        <f>C11924</f>
        <v>PG0356</v>
      </c>
      <c r="D11925" s="10" t="str">
        <f>D11924</f>
        <v>763</v>
      </c>
      <c r="E11925" s="9" t="str">
        <f>E11924</f>
        <v>LED,KHV</v>
      </c>
      <c r="F11925" s="6" t="s">
        <v>15</v>
      </c>
      <c r="G11925">
        <v>6719200</v>
      </c>
      <c r="H11925" t="str">
        <f t="shared" si="937"/>
        <v>Evening</v>
      </c>
      <c r="I11925" s="11">
        <v>108</v>
      </c>
      <c r="J11925">
        <v>192</v>
      </c>
      <c r="K11925">
        <v>0.5625</v>
      </c>
    </row>
    <row r="11926" spans="1:11" x14ac:dyDescent="0.3">
      <c r="A11926" s="7">
        <f t="shared" si="938"/>
        <v>42952</v>
      </c>
      <c r="B11926" s="8">
        <f t="shared" si="938"/>
        <v>19</v>
      </c>
      <c r="C11926" s="9" t="s">
        <v>577</v>
      </c>
      <c r="D11926" s="10" t="s">
        <v>12</v>
      </c>
      <c r="E11926" s="9" t="s">
        <v>578</v>
      </c>
      <c r="F11926" s="6" t="s">
        <v>14</v>
      </c>
      <c r="G11926">
        <v>161400</v>
      </c>
      <c r="H11926" t="str">
        <f t="shared" si="937"/>
        <v>Evening</v>
      </c>
      <c r="I11926" s="11">
        <v>6</v>
      </c>
      <c r="J11926">
        <v>12</v>
      </c>
      <c r="K11926">
        <v>0.5</v>
      </c>
    </row>
    <row r="11927" spans="1:11" x14ac:dyDescent="0.3">
      <c r="A11927" s="7">
        <f t="shared" ref="A11927:B11941" si="939">A11926</f>
        <v>42952</v>
      </c>
      <c r="B11927" s="8">
        <f t="shared" si="939"/>
        <v>19</v>
      </c>
      <c r="C11927" s="9" t="str">
        <f>C11926</f>
        <v>PG0397</v>
      </c>
      <c r="D11927" s="10" t="str">
        <f>D11926</f>
        <v>SU9</v>
      </c>
      <c r="E11927" s="9" t="str">
        <f>E11926</f>
        <v>VOG,VKO</v>
      </c>
      <c r="F11927" s="6" t="s">
        <v>15</v>
      </c>
      <c r="G11927">
        <v>506700</v>
      </c>
      <c r="H11927" t="str">
        <f t="shared" si="937"/>
        <v>Evening</v>
      </c>
      <c r="I11927" s="11">
        <v>56</v>
      </c>
      <c r="J11927">
        <v>85</v>
      </c>
      <c r="K11927">
        <v>0.6588235294117647</v>
      </c>
    </row>
    <row r="11928" spans="1:11" x14ac:dyDescent="0.3">
      <c r="A11928" s="7">
        <f t="shared" si="939"/>
        <v>42952</v>
      </c>
      <c r="B11928" s="8">
        <f t="shared" si="939"/>
        <v>19</v>
      </c>
      <c r="C11928" s="9" t="s">
        <v>579</v>
      </c>
      <c r="D11928" s="10" t="s">
        <v>98</v>
      </c>
      <c r="E11928" s="9" t="s">
        <v>113</v>
      </c>
      <c r="F11928" s="6" t="s">
        <v>14</v>
      </c>
      <c r="G11928">
        <v>280000</v>
      </c>
      <c r="H11928" t="str">
        <f t="shared" si="937"/>
        <v>Evening</v>
      </c>
      <c r="I11928" s="11">
        <v>14</v>
      </c>
      <c r="J11928">
        <v>28</v>
      </c>
      <c r="K11928">
        <v>0.5</v>
      </c>
    </row>
    <row r="11929" spans="1:11" x14ac:dyDescent="0.3">
      <c r="A11929" s="7">
        <f t="shared" si="939"/>
        <v>42952</v>
      </c>
      <c r="B11929" s="8">
        <f t="shared" si="939"/>
        <v>19</v>
      </c>
      <c r="C11929" s="9" t="str">
        <f>C11928</f>
        <v>PG0404</v>
      </c>
      <c r="D11929" s="10" t="str">
        <f>D11928</f>
        <v>321</v>
      </c>
      <c r="E11929" s="9" t="str">
        <f>E11928</f>
        <v>DME,LED</v>
      </c>
      <c r="F11929" s="6" t="s">
        <v>15</v>
      </c>
      <c r="G11929">
        <v>587700</v>
      </c>
      <c r="H11929" t="str">
        <f t="shared" si="937"/>
        <v>Evening</v>
      </c>
      <c r="I11929" s="11">
        <v>87</v>
      </c>
      <c r="J11929">
        <v>142</v>
      </c>
      <c r="K11929">
        <v>0.61267605633802813</v>
      </c>
    </row>
    <row r="11930" spans="1:11" x14ac:dyDescent="0.3">
      <c r="A11930" s="7">
        <f t="shared" si="939"/>
        <v>42952</v>
      </c>
      <c r="B11930" s="8">
        <f t="shared" si="939"/>
        <v>19</v>
      </c>
      <c r="C11930" s="6" t="s">
        <v>580</v>
      </c>
      <c r="D11930" s="10" t="s">
        <v>20</v>
      </c>
      <c r="E11930" s="6" t="s">
        <v>581</v>
      </c>
      <c r="F11930" s="6" t="s">
        <v>15</v>
      </c>
      <c r="G11930">
        <v>98800</v>
      </c>
      <c r="H11930" t="str">
        <f t="shared" si="937"/>
        <v>Evening</v>
      </c>
      <c r="I11930" s="11">
        <v>24</v>
      </c>
      <c r="J11930">
        <v>50</v>
      </c>
      <c r="K11930">
        <v>0.48</v>
      </c>
    </row>
    <row r="11931" spans="1:11" x14ac:dyDescent="0.3">
      <c r="A11931" s="7">
        <f t="shared" si="939"/>
        <v>42952</v>
      </c>
      <c r="B11931" s="8">
        <f t="shared" si="939"/>
        <v>19</v>
      </c>
      <c r="C11931" s="6" t="s">
        <v>582</v>
      </c>
      <c r="D11931" s="10" t="s">
        <v>20</v>
      </c>
      <c r="E11931" s="6" t="s">
        <v>583</v>
      </c>
      <c r="F11931" s="6" t="s">
        <v>15</v>
      </c>
      <c r="G11931">
        <v>82400</v>
      </c>
      <c r="H11931" t="str">
        <f t="shared" si="937"/>
        <v>Evening</v>
      </c>
      <c r="I11931" s="11">
        <v>20</v>
      </c>
      <c r="J11931">
        <v>50</v>
      </c>
      <c r="K11931">
        <v>0.4</v>
      </c>
    </row>
    <row r="11932" spans="1:11" x14ac:dyDescent="0.3">
      <c r="A11932" s="7">
        <f t="shared" si="939"/>
        <v>42952</v>
      </c>
      <c r="B11932" s="8">
        <f t="shared" si="939"/>
        <v>19</v>
      </c>
      <c r="C11932" s="9" t="s">
        <v>584</v>
      </c>
      <c r="D11932" s="10" t="s">
        <v>12</v>
      </c>
      <c r="E11932" s="9" t="s">
        <v>585</v>
      </c>
      <c r="F11932" s="6" t="s">
        <v>14</v>
      </c>
      <c r="G11932">
        <v>159600</v>
      </c>
      <c r="H11932" t="str">
        <f t="shared" si="937"/>
        <v>Evening</v>
      </c>
      <c r="I11932" s="11">
        <v>6</v>
      </c>
      <c r="J11932">
        <v>12</v>
      </c>
      <c r="K11932">
        <v>0.5</v>
      </c>
    </row>
    <row r="11933" spans="1:11" x14ac:dyDescent="0.3">
      <c r="A11933" s="7">
        <f t="shared" si="939"/>
        <v>42952</v>
      </c>
      <c r="B11933" s="8">
        <f t="shared" si="939"/>
        <v>19</v>
      </c>
      <c r="C11933" s="9" t="str">
        <f>C11932</f>
        <v>PG0572</v>
      </c>
      <c r="D11933" s="10" t="str">
        <f>D11932</f>
        <v>SU9</v>
      </c>
      <c r="E11933" s="9" t="str">
        <f>E11932</f>
        <v>GOJ,LED</v>
      </c>
      <c r="F11933" s="6" t="s">
        <v>15</v>
      </c>
      <c r="G11933">
        <v>366700</v>
      </c>
      <c r="H11933" t="str">
        <f t="shared" si="937"/>
        <v>Evening</v>
      </c>
      <c r="I11933" s="11">
        <v>41</v>
      </c>
      <c r="J11933">
        <v>85</v>
      </c>
      <c r="K11933">
        <v>0.4823529411764706</v>
      </c>
    </row>
    <row r="11934" spans="1:11" x14ac:dyDescent="0.3">
      <c r="A11934" s="7">
        <f t="shared" si="939"/>
        <v>42952</v>
      </c>
      <c r="B11934" s="8">
        <f t="shared" si="939"/>
        <v>19</v>
      </c>
      <c r="C11934" s="9" t="s">
        <v>819</v>
      </c>
      <c r="D11934" s="10" t="s">
        <v>12</v>
      </c>
      <c r="E11934" s="9" t="s">
        <v>820</v>
      </c>
      <c r="F11934" s="6" t="s">
        <v>14</v>
      </c>
      <c r="G11934">
        <v>254100</v>
      </c>
      <c r="H11934" t="str">
        <f t="shared" si="937"/>
        <v>Evening</v>
      </c>
      <c r="I11934" s="11">
        <v>11</v>
      </c>
      <c r="J11934">
        <v>12</v>
      </c>
      <c r="K11934">
        <v>0.91666666666666663</v>
      </c>
    </row>
    <row r="11935" spans="1:11" x14ac:dyDescent="0.3">
      <c r="A11935" s="7">
        <f t="shared" si="939"/>
        <v>42952</v>
      </c>
      <c r="B11935" s="8">
        <f t="shared" si="939"/>
        <v>19</v>
      </c>
      <c r="C11935" s="9" t="str">
        <f>C11934</f>
        <v>PG0638</v>
      </c>
      <c r="D11935" s="10" t="str">
        <f>D11934</f>
        <v>SU9</v>
      </c>
      <c r="E11935" s="9" t="str">
        <f>E11934</f>
        <v>KVX,SVO</v>
      </c>
      <c r="F11935" s="6" t="s">
        <v>15</v>
      </c>
      <c r="G11935">
        <v>620000</v>
      </c>
      <c r="H11935" t="str">
        <f t="shared" si="937"/>
        <v>Evening</v>
      </c>
      <c r="I11935" s="11">
        <v>80</v>
      </c>
      <c r="J11935">
        <v>85</v>
      </c>
      <c r="K11935">
        <v>0.94117647058823528</v>
      </c>
    </row>
    <row r="11936" spans="1:11" x14ac:dyDescent="0.3">
      <c r="A11936" s="7">
        <f t="shared" si="939"/>
        <v>42952</v>
      </c>
      <c r="B11936" s="8">
        <v>20</v>
      </c>
      <c r="C11936" s="9" t="s">
        <v>586</v>
      </c>
      <c r="D11936" s="10" t="s">
        <v>17</v>
      </c>
      <c r="E11936" s="9" t="s">
        <v>587</v>
      </c>
      <c r="F11936" s="6" t="s">
        <v>14</v>
      </c>
      <c r="G11936">
        <v>1398600</v>
      </c>
      <c r="H11936" t="str">
        <f t="shared" si="937"/>
        <v>Night</v>
      </c>
      <c r="I11936" s="11">
        <v>7</v>
      </c>
      <c r="J11936">
        <v>20</v>
      </c>
      <c r="K11936">
        <v>0.35</v>
      </c>
    </row>
    <row r="11937" spans="1:11" x14ac:dyDescent="0.3">
      <c r="A11937" s="7">
        <f t="shared" si="939"/>
        <v>42952</v>
      </c>
      <c r="B11937" s="8">
        <f t="shared" si="939"/>
        <v>20</v>
      </c>
      <c r="C11937" s="9" t="str">
        <f>C11936</f>
        <v>PG0168</v>
      </c>
      <c r="D11937" s="10" t="str">
        <f>D11936</f>
        <v>319</v>
      </c>
      <c r="E11937" s="9" t="str">
        <f>E11936</f>
        <v>DME,UUS</v>
      </c>
      <c r="F11937" s="6" t="s">
        <v>15</v>
      </c>
      <c r="G11937">
        <v>2137800</v>
      </c>
      <c r="H11937" t="str">
        <f t="shared" si="937"/>
        <v>Night</v>
      </c>
      <c r="I11937" s="11">
        <v>32</v>
      </c>
      <c r="J11937">
        <v>96</v>
      </c>
      <c r="K11937">
        <v>0.33333333333333331</v>
      </c>
    </row>
    <row r="11938" spans="1:11" x14ac:dyDescent="0.3">
      <c r="A11938" s="7">
        <f t="shared" si="939"/>
        <v>42952</v>
      </c>
      <c r="B11938" s="8">
        <f t="shared" si="939"/>
        <v>20</v>
      </c>
      <c r="C11938" s="9" t="s">
        <v>588</v>
      </c>
      <c r="D11938" s="10" t="s">
        <v>25</v>
      </c>
      <c r="E11938" s="9" t="s">
        <v>589</v>
      </c>
      <c r="F11938" s="6" t="s">
        <v>14</v>
      </c>
      <c r="G11938">
        <v>5535000</v>
      </c>
      <c r="H11938" t="str">
        <f t="shared" si="937"/>
        <v>Night</v>
      </c>
      <c r="I11938" s="11">
        <v>30</v>
      </c>
      <c r="J11938">
        <v>30</v>
      </c>
      <c r="K11938">
        <v>1</v>
      </c>
    </row>
    <row r="11939" spans="1:11" x14ac:dyDescent="0.3">
      <c r="A11939" s="7">
        <f t="shared" si="939"/>
        <v>42952</v>
      </c>
      <c r="B11939" s="8">
        <f t="shared" si="939"/>
        <v>20</v>
      </c>
      <c r="C11939" s="9" t="str">
        <f>C11938</f>
        <v>PG0208</v>
      </c>
      <c r="D11939" s="10" t="str">
        <f>D11938</f>
        <v>763</v>
      </c>
      <c r="E11939" s="9" t="str">
        <f>E11938</f>
        <v>DME,KHV</v>
      </c>
      <c r="F11939" s="6" t="s">
        <v>15</v>
      </c>
      <c r="G11939">
        <v>11611600</v>
      </c>
      <c r="H11939" t="str">
        <f t="shared" si="937"/>
        <v>Night</v>
      </c>
      <c r="I11939" s="11">
        <v>188</v>
      </c>
      <c r="J11939">
        <v>192</v>
      </c>
      <c r="K11939">
        <v>0.97916666666666663</v>
      </c>
    </row>
    <row r="11940" spans="1:11" x14ac:dyDescent="0.3">
      <c r="A11940" s="7">
        <f t="shared" si="939"/>
        <v>42952</v>
      </c>
      <c r="B11940" s="8">
        <f t="shared" si="939"/>
        <v>20</v>
      </c>
      <c r="C11940" s="9" t="s">
        <v>590</v>
      </c>
      <c r="D11940" s="10" t="s">
        <v>17</v>
      </c>
      <c r="E11940" s="9" t="s">
        <v>591</v>
      </c>
      <c r="F11940" s="6" t="s">
        <v>14</v>
      </c>
      <c r="G11940">
        <v>290600</v>
      </c>
      <c r="H11940" t="str">
        <f t="shared" si="937"/>
        <v>Night</v>
      </c>
      <c r="I11940" s="11">
        <v>2</v>
      </c>
      <c r="J11940">
        <v>20</v>
      </c>
      <c r="K11940">
        <v>0.1</v>
      </c>
    </row>
    <row r="11941" spans="1:11" x14ac:dyDescent="0.3">
      <c r="A11941" s="7">
        <f t="shared" si="939"/>
        <v>42952</v>
      </c>
      <c r="B11941" s="8">
        <f t="shared" si="939"/>
        <v>20</v>
      </c>
      <c r="C11941" s="9" t="str">
        <f>C11940</f>
        <v>PG0243</v>
      </c>
      <c r="D11941" s="10" t="str">
        <f>D11940</f>
        <v>319</v>
      </c>
      <c r="E11941" s="9" t="str">
        <f>E11940</f>
        <v>LED,YKS</v>
      </c>
      <c r="F11941" s="6" t="s">
        <v>15</v>
      </c>
      <c r="G11941">
        <v>542200</v>
      </c>
      <c r="H11941" t="str">
        <f t="shared" si="937"/>
        <v>Night</v>
      </c>
      <c r="I11941" s="11">
        <v>11</v>
      </c>
      <c r="J11941">
        <v>96</v>
      </c>
      <c r="K11941">
        <v>0.1145833333333333</v>
      </c>
    </row>
    <row r="11942" spans="1:11" x14ac:dyDescent="0.3">
      <c r="A11942" s="7">
        <v>42953</v>
      </c>
      <c r="B11942" s="8">
        <v>2</v>
      </c>
      <c r="C11942" s="9" t="s">
        <v>11</v>
      </c>
      <c r="D11942" s="10" t="s">
        <v>12</v>
      </c>
      <c r="E11942" s="9" t="s">
        <v>13</v>
      </c>
      <c r="F11942" s="6" t="s">
        <v>14</v>
      </c>
      <c r="G11942">
        <v>203500</v>
      </c>
      <c r="H11942" t="str">
        <f t="shared" si="937"/>
        <v>EarlyMorning</v>
      </c>
      <c r="I11942" s="11">
        <v>11</v>
      </c>
      <c r="J11942">
        <v>12</v>
      </c>
      <c r="K11942">
        <v>0.91666666666666663</v>
      </c>
    </row>
    <row r="11943" spans="1:11" x14ac:dyDescent="0.3">
      <c r="A11943" s="7">
        <f t="shared" ref="A11943:B11958" si="940">A11942</f>
        <v>42953</v>
      </c>
      <c r="B11943" s="8">
        <f>B11942</f>
        <v>2</v>
      </c>
      <c r="C11943" s="9" t="str">
        <f>C11942</f>
        <v>PG0328</v>
      </c>
      <c r="D11943" s="10" t="str">
        <f>D11942</f>
        <v>SU9</v>
      </c>
      <c r="E11943" s="9" t="str">
        <f>E11942</f>
        <v>VVO,KHV</v>
      </c>
      <c r="F11943" s="6" t="s">
        <v>15</v>
      </c>
      <c r="G11943">
        <v>455600</v>
      </c>
      <c r="H11943" t="str">
        <f t="shared" si="937"/>
        <v>EarlyMorning</v>
      </c>
      <c r="I11943" s="11">
        <v>73</v>
      </c>
      <c r="J11943">
        <v>85</v>
      </c>
      <c r="K11943">
        <v>0.85882352941176465</v>
      </c>
    </row>
    <row r="11944" spans="1:11" x14ac:dyDescent="0.3">
      <c r="A11944" s="7">
        <f t="shared" si="940"/>
        <v>42953</v>
      </c>
      <c r="B11944" s="8">
        <v>3</v>
      </c>
      <c r="C11944" s="6" t="s">
        <v>16</v>
      </c>
      <c r="D11944" s="10" t="s">
        <v>17</v>
      </c>
      <c r="E11944" s="6" t="s">
        <v>18</v>
      </c>
      <c r="F11944" s="6" t="s">
        <v>15</v>
      </c>
      <c r="G11944">
        <v>338800</v>
      </c>
      <c r="H11944" t="str">
        <f t="shared" si="937"/>
        <v>EarlyMorning</v>
      </c>
      <c r="I11944" s="11">
        <v>7</v>
      </c>
      <c r="J11944">
        <v>96</v>
      </c>
      <c r="K11944">
        <v>7.2916666666666671E-2</v>
      </c>
    </row>
    <row r="11945" spans="1:11" x14ac:dyDescent="0.3">
      <c r="A11945" s="7">
        <f t="shared" si="940"/>
        <v>42953</v>
      </c>
      <c r="B11945" s="8">
        <f>B11944</f>
        <v>3</v>
      </c>
      <c r="C11945" s="6" t="s">
        <v>19</v>
      </c>
      <c r="D11945" s="10" t="s">
        <v>20</v>
      </c>
      <c r="E11945" s="6" t="s">
        <v>21</v>
      </c>
      <c r="F11945" s="6" t="s">
        <v>15</v>
      </c>
      <c r="G11945">
        <v>344200</v>
      </c>
      <c r="H11945" t="str">
        <f t="shared" si="937"/>
        <v>EarlyMorning</v>
      </c>
      <c r="I11945" s="11">
        <v>15</v>
      </c>
      <c r="J11945">
        <v>50</v>
      </c>
      <c r="K11945">
        <v>0.3</v>
      </c>
    </row>
    <row r="11946" spans="1:11" x14ac:dyDescent="0.3">
      <c r="A11946" s="7">
        <f t="shared" si="940"/>
        <v>42953</v>
      </c>
      <c r="B11946" s="8">
        <v>4</v>
      </c>
      <c r="C11946" s="9" t="s">
        <v>594</v>
      </c>
      <c r="D11946" s="10" t="s">
        <v>98</v>
      </c>
      <c r="E11946" s="9" t="s">
        <v>595</v>
      </c>
      <c r="F11946" s="6" t="s">
        <v>14</v>
      </c>
      <c r="G11946">
        <v>3721200</v>
      </c>
      <c r="H11946" t="str">
        <f t="shared" si="937"/>
        <v>Morning</v>
      </c>
      <c r="I11946" s="11">
        <v>28</v>
      </c>
      <c r="J11946">
        <v>28</v>
      </c>
      <c r="K11946">
        <v>1</v>
      </c>
    </row>
    <row r="11947" spans="1:11" x14ac:dyDescent="0.3">
      <c r="A11947" s="7">
        <f t="shared" si="940"/>
        <v>42953</v>
      </c>
      <c r="B11947" s="8">
        <f>B11946</f>
        <v>4</v>
      </c>
      <c r="C11947" s="9" t="str">
        <f>C11946</f>
        <v>PG0199</v>
      </c>
      <c r="D11947" s="10" t="str">
        <f>D11946</f>
        <v>321</v>
      </c>
      <c r="E11947" s="9" t="str">
        <f>E11946</f>
        <v>IKT,LED</v>
      </c>
      <c r="F11947" s="6" t="s">
        <v>15</v>
      </c>
      <c r="G11947">
        <v>5714400</v>
      </c>
      <c r="H11947" t="str">
        <f t="shared" si="937"/>
        <v>Morning</v>
      </c>
      <c r="I11947" s="11">
        <v>128</v>
      </c>
      <c r="J11947">
        <v>142</v>
      </c>
      <c r="K11947">
        <v>0.90140845070422537</v>
      </c>
    </row>
    <row r="11948" spans="1:11" x14ac:dyDescent="0.3">
      <c r="A11948" s="7">
        <f t="shared" si="940"/>
        <v>42953</v>
      </c>
      <c r="B11948" s="8">
        <v>5</v>
      </c>
      <c r="C11948" s="9" t="s">
        <v>22</v>
      </c>
      <c r="D11948" s="10" t="s">
        <v>17</v>
      </c>
      <c r="E11948" s="9" t="s">
        <v>23</v>
      </c>
      <c r="F11948" s="6" t="s">
        <v>14</v>
      </c>
      <c r="G11948">
        <v>1150000</v>
      </c>
      <c r="H11948" t="str">
        <f t="shared" si="937"/>
        <v>Morning</v>
      </c>
      <c r="I11948" s="11">
        <v>10</v>
      </c>
      <c r="J11948">
        <v>20</v>
      </c>
      <c r="K11948">
        <v>0.5</v>
      </c>
    </row>
    <row r="11949" spans="1:11" x14ac:dyDescent="0.3">
      <c r="A11949" s="7">
        <f t="shared" si="940"/>
        <v>42953</v>
      </c>
      <c r="B11949" s="8">
        <f t="shared" si="940"/>
        <v>5</v>
      </c>
      <c r="C11949" s="9" t="str">
        <f>C11948</f>
        <v>PG0135</v>
      </c>
      <c r="D11949" s="10" t="str">
        <f>D11948</f>
        <v>319</v>
      </c>
      <c r="E11949" s="9" t="str">
        <f>E11948</f>
        <v>BTK,DME</v>
      </c>
      <c r="F11949" s="6" t="s">
        <v>15</v>
      </c>
      <c r="G11949">
        <v>2079900</v>
      </c>
      <c r="H11949" t="str">
        <f t="shared" si="937"/>
        <v>Morning</v>
      </c>
      <c r="I11949" s="11">
        <v>54</v>
      </c>
      <c r="J11949">
        <v>96</v>
      </c>
      <c r="K11949">
        <v>0.5625</v>
      </c>
    </row>
    <row r="11950" spans="1:11" x14ac:dyDescent="0.3">
      <c r="A11950" s="7">
        <f t="shared" si="940"/>
        <v>42953</v>
      </c>
      <c r="B11950" s="8">
        <f t="shared" si="940"/>
        <v>5</v>
      </c>
      <c r="C11950" s="9" t="s">
        <v>24</v>
      </c>
      <c r="D11950" s="10" t="s">
        <v>25</v>
      </c>
      <c r="E11950" s="9" t="s">
        <v>26</v>
      </c>
      <c r="F11950" s="6" t="s">
        <v>14</v>
      </c>
      <c r="G11950">
        <v>3910200</v>
      </c>
      <c r="H11950" t="str">
        <f t="shared" si="937"/>
        <v>Morning</v>
      </c>
      <c r="I11950" s="11">
        <v>21</v>
      </c>
      <c r="J11950">
        <v>30</v>
      </c>
      <c r="K11950">
        <v>0.7</v>
      </c>
    </row>
    <row r="11951" spans="1:11" x14ac:dyDescent="0.3">
      <c r="A11951" s="7">
        <f t="shared" si="940"/>
        <v>42953</v>
      </c>
      <c r="B11951" s="8">
        <f t="shared" si="940"/>
        <v>5</v>
      </c>
      <c r="C11951" s="9" t="str">
        <f>C11950</f>
        <v>PG0357</v>
      </c>
      <c r="D11951" s="10" t="str">
        <f>D11950</f>
        <v>763</v>
      </c>
      <c r="E11951" s="9" t="str">
        <f>E11950</f>
        <v>KHV,LED</v>
      </c>
      <c r="F11951" s="6" t="s">
        <v>15</v>
      </c>
      <c r="G11951">
        <v>7240800</v>
      </c>
      <c r="H11951" t="str">
        <f t="shared" si="937"/>
        <v>Morning</v>
      </c>
      <c r="I11951" s="11">
        <v>116</v>
      </c>
      <c r="J11951">
        <v>192</v>
      </c>
      <c r="K11951">
        <v>0.60416666666666663</v>
      </c>
    </row>
    <row r="11952" spans="1:11" x14ac:dyDescent="0.3">
      <c r="A11952" s="7">
        <f t="shared" si="940"/>
        <v>42953</v>
      </c>
      <c r="B11952" s="8">
        <f t="shared" si="940"/>
        <v>5</v>
      </c>
      <c r="C11952" s="6" t="s">
        <v>27</v>
      </c>
      <c r="D11952" s="10" t="s">
        <v>20</v>
      </c>
      <c r="E11952" s="6" t="s">
        <v>28</v>
      </c>
      <c r="F11952" s="6" t="s">
        <v>15</v>
      </c>
      <c r="G11952">
        <v>59100</v>
      </c>
      <c r="H11952" t="str">
        <f t="shared" si="937"/>
        <v>Morning</v>
      </c>
      <c r="I11952" s="11">
        <v>3</v>
      </c>
      <c r="J11952">
        <v>50</v>
      </c>
      <c r="K11952">
        <v>0.06</v>
      </c>
    </row>
    <row r="11953" spans="1:11" x14ac:dyDescent="0.3">
      <c r="A11953" s="7">
        <f t="shared" si="940"/>
        <v>42953</v>
      </c>
      <c r="B11953" s="8">
        <v>6</v>
      </c>
      <c r="C11953" s="6" t="s">
        <v>29</v>
      </c>
      <c r="D11953" s="10" t="s">
        <v>30</v>
      </c>
      <c r="E11953" s="6" t="s">
        <v>31</v>
      </c>
      <c r="F11953" s="6" t="s">
        <v>15</v>
      </c>
      <c r="G11953">
        <v>17400</v>
      </c>
      <c r="H11953" t="str">
        <f t="shared" si="937"/>
        <v>Morning</v>
      </c>
      <c r="I11953" s="11">
        <v>2</v>
      </c>
      <c r="J11953">
        <v>12</v>
      </c>
      <c r="K11953">
        <v>0.16666666666666671</v>
      </c>
    </row>
    <row r="11954" spans="1:11" x14ac:dyDescent="0.3">
      <c r="A11954" s="7">
        <f t="shared" si="940"/>
        <v>42953</v>
      </c>
      <c r="B11954" s="8">
        <f t="shared" si="940"/>
        <v>6</v>
      </c>
      <c r="C11954" s="6" t="s">
        <v>935</v>
      </c>
      <c r="D11954" s="10" t="s">
        <v>30</v>
      </c>
      <c r="E11954" s="6" t="s">
        <v>936</v>
      </c>
      <c r="F11954" s="6" t="s">
        <v>15</v>
      </c>
      <c r="G11954">
        <v>22400</v>
      </c>
      <c r="H11954" t="str">
        <f t="shared" si="937"/>
        <v>Morning</v>
      </c>
      <c r="I11954" s="11">
        <v>2</v>
      </c>
      <c r="J11954">
        <v>12</v>
      </c>
      <c r="K11954">
        <v>0.16666666666666671</v>
      </c>
    </row>
    <row r="11955" spans="1:11" x14ac:dyDescent="0.3">
      <c r="A11955" s="7">
        <f t="shared" si="940"/>
        <v>42953</v>
      </c>
      <c r="B11955" s="8">
        <f t="shared" si="940"/>
        <v>6</v>
      </c>
      <c r="C11955" s="9" t="s">
        <v>596</v>
      </c>
      <c r="D11955" s="10" t="s">
        <v>12</v>
      </c>
      <c r="E11955" s="9" t="s">
        <v>597</v>
      </c>
      <c r="F11955" s="6" t="s">
        <v>14</v>
      </c>
      <c r="G11955">
        <v>108000</v>
      </c>
      <c r="H11955" t="str">
        <f t="shared" si="937"/>
        <v>Morning</v>
      </c>
      <c r="I11955" s="11">
        <v>6</v>
      </c>
      <c r="J11955">
        <v>12</v>
      </c>
      <c r="K11955">
        <v>0.5</v>
      </c>
    </row>
    <row r="11956" spans="1:11" x14ac:dyDescent="0.3">
      <c r="A11956" s="7">
        <f t="shared" si="940"/>
        <v>42953</v>
      </c>
      <c r="B11956" s="8">
        <f t="shared" si="940"/>
        <v>6</v>
      </c>
      <c r="C11956" s="9" t="str">
        <f>C11955</f>
        <v>PG0116</v>
      </c>
      <c r="D11956" s="10" t="str">
        <f>D11955</f>
        <v>SU9</v>
      </c>
      <c r="E11956" s="9" t="str">
        <f>E11955</f>
        <v>KHV,BQS</v>
      </c>
      <c r="F11956" s="6" t="s">
        <v>15</v>
      </c>
      <c r="G11956">
        <v>223200</v>
      </c>
      <c r="H11956" t="str">
        <f t="shared" si="937"/>
        <v>Morning</v>
      </c>
      <c r="I11956" s="11">
        <v>37</v>
      </c>
      <c r="J11956">
        <v>85</v>
      </c>
      <c r="K11956">
        <v>0.43529411764705878</v>
      </c>
    </row>
    <row r="11957" spans="1:11" x14ac:dyDescent="0.3">
      <c r="A11957" s="7">
        <f t="shared" si="940"/>
        <v>42953</v>
      </c>
      <c r="B11957" s="8">
        <f t="shared" si="940"/>
        <v>6</v>
      </c>
      <c r="C11957" s="9" t="s">
        <v>32</v>
      </c>
      <c r="D11957" s="10" t="s">
        <v>12</v>
      </c>
      <c r="E11957" s="9" t="s">
        <v>33</v>
      </c>
      <c r="F11957" s="6" t="s">
        <v>14</v>
      </c>
      <c r="G11957">
        <v>572000</v>
      </c>
      <c r="H11957" t="str">
        <f t="shared" si="937"/>
        <v>Morning</v>
      </c>
      <c r="I11957" s="11">
        <v>10</v>
      </c>
      <c r="J11957">
        <v>12</v>
      </c>
      <c r="K11957">
        <v>0.83333333333333337</v>
      </c>
    </row>
    <row r="11958" spans="1:11" x14ac:dyDescent="0.3">
      <c r="A11958" s="7">
        <f t="shared" si="940"/>
        <v>42953</v>
      </c>
      <c r="B11958" s="8">
        <f t="shared" si="940"/>
        <v>6</v>
      </c>
      <c r="C11958" s="9" t="str">
        <f>C11957</f>
        <v>PG0379</v>
      </c>
      <c r="D11958" s="10" t="str">
        <f>D11957</f>
        <v>SU9</v>
      </c>
      <c r="E11958" s="9" t="str">
        <f>E11957</f>
        <v>NSK,SVX</v>
      </c>
      <c r="F11958" s="6" t="s">
        <v>15</v>
      </c>
      <c r="G11958">
        <v>1249100</v>
      </c>
      <c r="H11958" t="str">
        <f t="shared" si="937"/>
        <v>Morning</v>
      </c>
      <c r="I11958" s="11">
        <v>65</v>
      </c>
      <c r="J11958">
        <v>85</v>
      </c>
      <c r="K11958">
        <v>0.76470588235294112</v>
      </c>
    </row>
    <row r="11959" spans="1:11" x14ac:dyDescent="0.3">
      <c r="A11959" s="7">
        <f t="shared" ref="A11959:B11974" si="941">A11958</f>
        <v>42953</v>
      </c>
      <c r="B11959" s="8">
        <f t="shared" si="941"/>
        <v>6</v>
      </c>
      <c r="C11959" s="6" t="s">
        <v>598</v>
      </c>
      <c r="D11959" s="10" t="s">
        <v>30</v>
      </c>
      <c r="E11959" s="6" t="s">
        <v>599</v>
      </c>
      <c r="F11959" s="6" t="s">
        <v>15</v>
      </c>
      <c r="G11959">
        <v>63800</v>
      </c>
      <c r="H11959" t="str">
        <f t="shared" si="937"/>
        <v>Morning</v>
      </c>
      <c r="I11959" s="11">
        <v>11</v>
      </c>
      <c r="J11959">
        <v>12</v>
      </c>
      <c r="K11959">
        <v>0.91666666666666663</v>
      </c>
    </row>
    <row r="11960" spans="1:11" x14ac:dyDescent="0.3">
      <c r="A11960" s="7">
        <f t="shared" si="941"/>
        <v>42953</v>
      </c>
      <c r="B11960" s="8">
        <f t="shared" si="941"/>
        <v>6</v>
      </c>
      <c r="C11960" s="9" t="s">
        <v>34</v>
      </c>
      <c r="D11960" s="10" t="s">
        <v>12</v>
      </c>
      <c r="E11960" s="9" t="s">
        <v>35</v>
      </c>
      <c r="F11960" s="6" t="s">
        <v>14</v>
      </c>
      <c r="G11960">
        <v>347600</v>
      </c>
      <c r="H11960" t="str">
        <f t="shared" si="937"/>
        <v>Morning</v>
      </c>
      <c r="I11960" s="11">
        <v>4</v>
      </c>
      <c r="J11960">
        <v>12</v>
      </c>
      <c r="K11960">
        <v>0.33333333333333331</v>
      </c>
    </row>
    <row r="11961" spans="1:11" x14ac:dyDescent="0.3">
      <c r="A11961" s="7">
        <f t="shared" si="941"/>
        <v>42953</v>
      </c>
      <c r="B11961" s="8">
        <f t="shared" si="941"/>
        <v>6</v>
      </c>
      <c r="C11961" s="9" t="str">
        <f>C11960</f>
        <v>PG0592</v>
      </c>
      <c r="D11961" s="10" t="str">
        <f>D11960</f>
        <v>SU9</v>
      </c>
      <c r="E11961" s="9" t="str">
        <f>E11960</f>
        <v>TOF,SVO</v>
      </c>
      <c r="F11961" s="6" t="s">
        <v>15</v>
      </c>
      <c r="G11961">
        <v>881600</v>
      </c>
      <c r="H11961" t="str">
        <f t="shared" si="937"/>
        <v>Morning</v>
      </c>
      <c r="I11961" s="11">
        <v>30</v>
      </c>
      <c r="J11961">
        <v>85</v>
      </c>
      <c r="K11961">
        <v>0.35294117647058831</v>
      </c>
    </row>
    <row r="11962" spans="1:11" x14ac:dyDescent="0.3">
      <c r="A11962" s="7">
        <f t="shared" si="941"/>
        <v>42953</v>
      </c>
      <c r="B11962" s="8">
        <f t="shared" si="941"/>
        <v>6</v>
      </c>
      <c r="C11962" s="6" t="s">
        <v>36</v>
      </c>
      <c r="D11962" s="10" t="s">
        <v>20</v>
      </c>
      <c r="E11962" s="6" t="s">
        <v>37</v>
      </c>
      <c r="F11962" s="6" t="s">
        <v>15</v>
      </c>
      <c r="G11962">
        <v>228000</v>
      </c>
      <c r="H11962" t="str">
        <f t="shared" si="937"/>
        <v>Morning</v>
      </c>
      <c r="I11962" s="11">
        <v>10</v>
      </c>
      <c r="J11962">
        <v>50</v>
      </c>
      <c r="K11962">
        <v>0.2</v>
      </c>
    </row>
    <row r="11963" spans="1:11" x14ac:dyDescent="0.3">
      <c r="A11963" s="7">
        <f t="shared" si="941"/>
        <v>42953</v>
      </c>
      <c r="B11963" s="8">
        <v>7</v>
      </c>
      <c r="C11963" s="9" t="s">
        <v>38</v>
      </c>
      <c r="D11963" s="10" t="s">
        <v>12</v>
      </c>
      <c r="E11963" s="9" t="s">
        <v>39</v>
      </c>
      <c r="F11963" s="6" t="s">
        <v>14</v>
      </c>
      <c r="G11963">
        <v>78400</v>
      </c>
      <c r="H11963" t="str">
        <f t="shared" si="937"/>
        <v>Morning</v>
      </c>
      <c r="I11963" s="11">
        <v>8</v>
      </c>
      <c r="J11963">
        <v>12</v>
      </c>
      <c r="K11963">
        <v>0.66666666666666663</v>
      </c>
    </row>
    <row r="11964" spans="1:11" x14ac:dyDescent="0.3">
      <c r="A11964" s="7">
        <f t="shared" si="941"/>
        <v>42953</v>
      </c>
      <c r="B11964" s="8">
        <f t="shared" si="941"/>
        <v>7</v>
      </c>
      <c r="C11964" s="9" t="str">
        <f>C11963</f>
        <v>PG0014</v>
      </c>
      <c r="D11964" s="10" t="str">
        <f>D11963</f>
        <v>SU9</v>
      </c>
      <c r="E11964" s="9" t="str">
        <f>E11963</f>
        <v>TJM,URJ</v>
      </c>
      <c r="F11964" s="6" t="s">
        <v>15</v>
      </c>
      <c r="G11964">
        <v>255300</v>
      </c>
      <c r="H11964" t="str">
        <f t="shared" si="937"/>
        <v>Morning</v>
      </c>
      <c r="I11964" s="11">
        <v>77</v>
      </c>
      <c r="J11964">
        <v>85</v>
      </c>
      <c r="K11964">
        <v>0.90588235294117647</v>
      </c>
    </row>
    <row r="11965" spans="1:11" x14ac:dyDescent="0.3">
      <c r="A11965" s="7">
        <f t="shared" si="941"/>
        <v>42953</v>
      </c>
      <c r="B11965" s="8">
        <f t="shared" si="941"/>
        <v>7</v>
      </c>
      <c r="C11965" s="6" t="s">
        <v>600</v>
      </c>
      <c r="D11965" s="10" t="s">
        <v>30</v>
      </c>
      <c r="E11965" s="6" t="s">
        <v>601</v>
      </c>
      <c r="F11965" s="6" t="s">
        <v>15</v>
      </c>
      <c r="G11965">
        <v>53900</v>
      </c>
      <c r="H11965" t="str">
        <f t="shared" si="937"/>
        <v>Morning</v>
      </c>
      <c r="I11965" s="11">
        <v>11</v>
      </c>
      <c r="J11965">
        <v>12</v>
      </c>
      <c r="K11965">
        <v>0.91666666666666663</v>
      </c>
    </row>
    <row r="11966" spans="1:11" x14ac:dyDescent="0.3">
      <c r="A11966" s="7">
        <f t="shared" si="941"/>
        <v>42953</v>
      </c>
      <c r="B11966" s="8">
        <f t="shared" si="941"/>
        <v>7</v>
      </c>
      <c r="C11966" s="9" t="s">
        <v>40</v>
      </c>
      <c r="D11966" s="10" t="s">
        <v>25</v>
      </c>
      <c r="E11966" s="9" t="s">
        <v>41</v>
      </c>
      <c r="F11966" s="6" t="s">
        <v>14</v>
      </c>
      <c r="G11966">
        <v>577200</v>
      </c>
      <c r="H11966" t="str">
        <f t="shared" si="937"/>
        <v>Morning</v>
      </c>
      <c r="I11966" s="11">
        <v>4</v>
      </c>
      <c r="J11966">
        <v>30</v>
      </c>
      <c r="K11966">
        <v>0.1333333333333333</v>
      </c>
    </row>
    <row r="11967" spans="1:11" x14ac:dyDescent="0.3">
      <c r="A11967" s="7">
        <f t="shared" si="941"/>
        <v>42953</v>
      </c>
      <c r="B11967" s="8">
        <f t="shared" si="941"/>
        <v>7</v>
      </c>
      <c r="C11967" s="9" t="str">
        <f>C11966</f>
        <v>PG0141</v>
      </c>
      <c r="D11967" s="10" t="str">
        <f>D11966</f>
        <v>763</v>
      </c>
      <c r="E11967" s="9" t="str">
        <f>E11966</f>
        <v>KXK,SVX</v>
      </c>
      <c r="F11967" s="6" t="s">
        <v>15</v>
      </c>
      <c r="G11967">
        <v>1404500</v>
      </c>
      <c r="H11967" t="str">
        <f t="shared" si="937"/>
        <v>Morning</v>
      </c>
      <c r="I11967" s="11">
        <v>29</v>
      </c>
      <c r="J11967">
        <v>192</v>
      </c>
      <c r="K11967">
        <v>0.15104166666666671</v>
      </c>
    </row>
    <row r="11968" spans="1:11" x14ac:dyDescent="0.3">
      <c r="A11968" s="7">
        <f t="shared" si="941"/>
        <v>42953</v>
      </c>
      <c r="B11968" s="8">
        <f t="shared" si="941"/>
        <v>7</v>
      </c>
      <c r="C11968" s="6" t="s">
        <v>42</v>
      </c>
      <c r="D11968" s="10" t="s">
        <v>30</v>
      </c>
      <c r="E11968" s="6" t="s">
        <v>43</v>
      </c>
      <c r="F11968" s="6" t="s">
        <v>15</v>
      </c>
      <c r="G11968">
        <v>44100</v>
      </c>
      <c r="H11968" t="str">
        <f t="shared" si="937"/>
        <v>Morning</v>
      </c>
      <c r="I11968" s="11">
        <v>7</v>
      </c>
      <c r="J11968">
        <v>12</v>
      </c>
      <c r="K11968">
        <v>0.58333333333333337</v>
      </c>
    </row>
    <row r="11969" spans="1:11" x14ac:dyDescent="0.3">
      <c r="A11969" s="7">
        <f t="shared" si="941"/>
        <v>42953</v>
      </c>
      <c r="B11969" s="8">
        <f t="shared" si="941"/>
        <v>7</v>
      </c>
      <c r="C11969" s="9" t="s">
        <v>44</v>
      </c>
      <c r="D11969" s="10" t="s">
        <v>12</v>
      </c>
      <c r="E11969" s="9" t="s">
        <v>45</v>
      </c>
      <c r="F11969" s="6" t="s">
        <v>14</v>
      </c>
      <c r="G11969">
        <v>514800</v>
      </c>
      <c r="H11969" t="str">
        <f t="shared" si="937"/>
        <v>Morning</v>
      </c>
      <c r="I11969" s="11">
        <v>9</v>
      </c>
      <c r="J11969">
        <v>12</v>
      </c>
      <c r="K11969">
        <v>0.75</v>
      </c>
    </row>
    <row r="11970" spans="1:11" x14ac:dyDescent="0.3">
      <c r="A11970" s="7">
        <f t="shared" si="941"/>
        <v>42953</v>
      </c>
      <c r="B11970" s="8">
        <f t="shared" si="941"/>
        <v>7</v>
      </c>
      <c r="C11970" s="9" t="str">
        <f>C11969</f>
        <v>PG0240</v>
      </c>
      <c r="D11970" s="10" t="str">
        <f>D11969</f>
        <v>SU9</v>
      </c>
      <c r="E11970" s="9" t="str">
        <f>E11969</f>
        <v>HMA,DME</v>
      </c>
      <c r="F11970" s="6" t="s">
        <v>15</v>
      </c>
      <c r="G11970">
        <v>1304500</v>
      </c>
      <c r="H11970" t="str">
        <f t="shared" ref="H11970:H12033" si="942">_xlfn.IFS(B11970&gt;=20,"Night",B11970&gt;=16,"Evening",B11970&gt;=12,"AfterNoon",B11970&gt;=8,"BeforeNoon",B11970&gt;=4,"Morning",B11970&lt;4,"EarlyMorning")</f>
        <v>Morning</v>
      </c>
      <c r="I11970" s="11">
        <v>68</v>
      </c>
      <c r="J11970">
        <v>85</v>
      </c>
      <c r="K11970">
        <v>0.8</v>
      </c>
    </row>
    <row r="11971" spans="1:11" x14ac:dyDescent="0.3">
      <c r="A11971" s="7">
        <f t="shared" si="941"/>
        <v>42953</v>
      </c>
      <c r="B11971" s="8">
        <f t="shared" si="941"/>
        <v>7</v>
      </c>
      <c r="C11971" s="6" t="s">
        <v>602</v>
      </c>
      <c r="D11971" s="10" t="s">
        <v>20</v>
      </c>
      <c r="E11971" s="6" t="s">
        <v>603</v>
      </c>
      <c r="F11971" s="6" t="s">
        <v>15</v>
      </c>
      <c r="G11971">
        <v>593600</v>
      </c>
      <c r="H11971" t="str">
        <f t="shared" si="942"/>
        <v>Morning</v>
      </c>
      <c r="I11971" s="11">
        <v>23</v>
      </c>
      <c r="J11971">
        <v>50</v>
      </c>
      <c r="K11971">
        <v>0.46</v>
      </c>
    </row>
    <row r="11972" spans="1:11" x14ac:dyDescent="0.3">
      <c r="A11972" s="7">
        <f t="shared" si="941"/>
        <v>42953</v>
      </c>
      <c r="B11972" s="8">
        <f t="shared" si="941"/>
        <v>7</v>
      </c>
      <c r="C11972" s="6" t="s">
        <v>916</v>
      </c>
      <c r="D11972" s="10" t="s">
        <v>30</v>
      </c>
      <c r="E11972" s="6" t="s">
        <v>917</v>
      </c>
      <c r="F11972" s="6" t="s">
        <v>15</v>
      </c>
      <c r="G11972">
        <v>4400</v>
      </c>
      <c r="H11972" t="str">
        <f t="shared" si="942"/>
        <v>Morning</v>
      </c>
      <c r="I11972" s="11">
        <v>1</v>
      </c>
      <c r="J11972">
        <v>12</v>
      </c>
      <c r="K11972">
        <v>8.3333333333333329E-2</v>
      </c>
    </row>
    <row r="11973" spans="1:11" x14ac:dyDescent="0.3">
      <c r="A11973" s="7">
        <f t="shared" si="941"/>
        <v>42953</v>
      </c>
      <c r="B11973" s="8">
        <f t="shared" si="941"/>
        <v>7</v>
      </c>
      <c r="C11973" s="6" t="s">
        <v>46</v>
      </c>
      <c r="D11973" s="10" t="s">
        <v>20</v>
      </c>
      <c r="E11973" s="6" t="s">
        <v>47</v>
      </c>
      <c r="F11973" s="6" t="s">
        <v>15</v>
      </c>
      <c r="G11973">
        <v>1048700</v>
      </c>
      <c r="H11973" t="str">
        <f t="shared" si="942"/>
        <v>Morning</v>
      </c>
      <c r="I11973" s="11">
        <v>45</v>
      </c>
      <c r="J11973">
        <v>50</v>
      </c>
      <c r="K11973">
        <v>0.9</v>
      </c>
    </row>
    <row r="11974" spans="1:11" x14ac:dyDescent="0.3">
      <c r="A11974" s="7">
        <f t="shared" si="941"/>
        <v>42953</v>
      </c>
      <c r="B11974" s="8">
        <f t="shared" si="941"/>
        <v>7</v>
      </c>
      <c r="C11974" s="6" t="s">
        <v>604</v>
      </c>
      <c r="D11974" s="10" t="s">
        <v>20</v>
      </c>
      <c r="E11974" s="6" t="s">
        <v>605</v>
      </c>
      <c r="F11974" s="6" t="s">
        <v>15</v>
      </c>
      <c r="G11974">
        <v>78800</v>
      </c>
      <c r="H11974" t="str">
        <f t="shared" si="942"/>
        <v>Morning</v>
      </c>
      <c r="I11974" s="11">
        <v>4</v>
      </c>
      <c r="J11974">
        <v>50</v>
      </c>
      <c r="K11974">
        <v>0.08</v>
      </c>
    </row>
    <row r="11975" spans="1:11" x14ac:dyDescent="0.3">
      <c r="A11975" s="7">
        <f t="shared" ref="A11975:B11990" si="943">A11974</f>
        <v>42953</v>
      </c>
      <c r="B11975" s="8">
        <f t="shared" si="943"/>
        <v>7</v>
      </c>
      <c r="C11975" s="6" t="s">
        <v>907</v>
      </c>
      <c r="D11975" s="10" t="s">
        <v>30</v>
      </c>
      <c r="E11975" s="6" t="s">
        <v>908</v>
      </c>
      <c r="F11975" s="6" t="s">
        <v>15</v>
      </c>
      <c r="G11975">
        <v>47200</v>
      </c>
      <c r="H11975" t="str">
        <f t="shared" si="942"/>
        <v>Morning</v>
      </c>
      <c r="I11975" s="11">
        <v>8</v>
      </c>
      <c r="J11975">
        <v>12</v>
      </c>
      <c r="K11975">
        <v>0.66666666666666663</v>
      </c>
    </row>
    <row r="11976" spans="1:11" x14ac:dyDescent="0.3">
      <c r="A11976" s="7">
        <f t="shared" si="943"/>
        <v>42953</v>
      </c>
      <c r="B11976" s="8">
        <f t="shared" si="943"/>
        <v>7</v>
      </c>
      <c r="C11976" s="9" t="s">
        <v>48</v>
      </c>
      <c r="D11976" s="10" t="s">
        <v>17</v>
      </c>
      <c r="E11976" s="9" t="s">
        <v>49</v>
      </c>
      <c r="F11976" s="6" t="s">
        <v>14</v>
      </c>
      <c r="G11976">
        <v>1111000</v>
      </c>
      <c r="H11976" t="str">
        <f t="shared" si="942"/>
        <v>Morning</v>
      </c>
      <c r="I11976" s="11">
        <v>11</v>
      </c>
      <c r="J11976">
        <v>20</v>
      </c>
      <c r="K11976">
        <v>0.55000000000000004</v>
      </c>
    </row>
    <row r="11977" spans="1:11" x14ac:dyDescent="0.3">
      <c r="A11977" s="7">
        <f t="shared" si="943"/>
        <v>42953</v>
      </c>
      <c r="B11977" s="8">
        <f t="shared" si="943"/>
        <v>7</v>
      </c>
      <c r="C11977" s="9" t="str">
        <f>C11976</f>
        <v>PG0520</v>
      </c>
      <c r="D11977" s="10" t="str">
        <f>D11976</f>
        <v>319</v>
      </c>
      <c r="E11977" s="9" t="str">
        <f>E11976</f>
        <v>ABA,DME</v>
      </c>
      <c r="F11977" s="6" t="s">
        <v>15</v>
      </c>
      <c r="G11977">
        <v>2166700</v>
      </c>
      <c r="H11977" t="str">
        <f t="shared" si="942"/>
        <v>Morning</v>
      </c>
      <c r="I11977" s="11">
        <v>64</v>
      </c>
      <c r="J11977">
        <v>96</v>
      </c>
      <c r="K11977">
        <v>0.66666666666666663</v>
      </c>
    </row>
    <row r="11978" spans="1:11" x14ac:dyDescent="0.3">
      <c r="A11978" s="7">
        <f t="shared" si="943"/>
        <v>42953</v>
      </c>
      <c r="B11978" s="8">
        <f t="shared" si="943"/>
        <v>7</v>
      </c>
      <c r="C11978" s="9" t="s">
        <v>606</v>
      </c>
      <c r="D11978" s="10" t="s">
        <v>12</v>
      </c>
      <c r="E11978" s="9" t="s">
        <v>607</v>
      </c>
      <c r="F11978" s="6" t="s">
        <v>14</v>
      </c>
      <c r="G11978">
        <v>389600</v>
      </c>
      <c r="H11978" t="str">
        <f t="shared" si="942"/>
        <v>Morning</v>
      </c>
      <c r="I11978" s="11">
        <v>8</v>
      </c>
      <c r="J11978">
        <v>12</v>
      </c>
      <c r="K11978">
        <v>0.66666666666666663</v>
      </c>
    </row>
    <row r="11979" spans="1:11" x14ac:dyDescent="0.3">
      <c r="A11979" s="7">
        <f t="shared" si="943"/>
        <v>42953</v>
      </c>
      <c r="B11979" s="8">
        <f t="shared" si="943"/>
        <v>7</v>
      </c>
      <c r="C11979" s="9" t="str">
        <f>C11978</f>
        <v>PG0543</v>
      </c>
      <c r="D11979" s="10" t="str">
        <f>D11978</f>
        <v>SU9</v>
      </c>
      <c r="E11979" s="9" t="str">
        <f>E11978</f>
        <v>OVS,DME</v>
      </c>
      <c r="F11979" s="6" t="s">
        <v>15</v>
      </c>
      <c r="G11979">
        <v>1155300</v>
      </c>
      <c r="H11979" t="str">
        <f t="shared" si="942"/>
        <v>Morning</v>
      </c>
      <c r="I11979" s="11">
        <v>71</v>
      </c>
      <c r="J11979">
        <v>85</v>
      </c>
      <c r="K11979">
        <v>0.83529411764705885</v>
      </c>
    </row>
    <row r="11980" spans="1:11" x14ac:dyDescent="0.3">
      <c r="A11980" s="7">
        <f t="shared" si="943"/>
        <v>42953</v>
      </c>
      <c r="B11980" s="8">
        <f t="shared" si="943"/>
        <v>7</v>
      </c>
      <c r="C11980" s="6" t="s">
        <v>924</v>
      </c>
      <c r="D11980" s="10" t="s">
        <v>20</v>
      </c>
      <c r="E11980" s="6" t="s">
        <v>925</v>
      </c>
      <c r="F11980" s="6" t="s">
        <v>15</v>
      </c>
      <c r="G11980">
        <v>366900</v>
      </c>
      <c r="H11980" t="str">
        <f t="shared" si="942"/>
        <v>Morning</v>
      </c>
      <c r="I11980" s="11">
        <v>21</v>
      </c>
      <c r="J11980">
        <v>50</v>
      </c>
      <c r="K11980">
        <v>0.42</v>
      </c>
    </row>
    <row r="11981" spans="1:11" x14ac:dyDescent="0.3">
      <c r="A11981" s="7">
        <f t="shared" si="943"/>
        <v>42953</v>
      </c>
      <c r="B11981" s="8">
        <f t="shared" si="943"/>
        <v>7</v>
      </c>
      <c r="C11981" s="6" t="s">
        <v>734</v>
      </c>
      <c r="D11981" s="10" t="s">
        <v>20</v>
      </c>
      <c r="E11981" s="6" t="s">
        <v>735</v>
      </c>
      <c r="F11981" s="6" t="s">
        <v>15</v>
      </c>
      <c r="G11981">
        <v>602200</v>
      </c>
      <c r="H11981" t="str">
        <f t="shared" si="942"/>
        <v>Morning</v>
      </c>
      <c r="I11981" s="11">
        <v>25</v>
      </c>
      <c r="J11981">
        <v>50</v>
      </c>
      <c r="K11981">
        <v>0.5</v>
      </c>
    </row>
    <row r="11982" spans="1:11" x14ac:dyDescent="0.3">
      <c r="A11982" s="7">
        <f t="shared" si="943"/>
        <v>42953</v>
      </c>
      <c r="B11982" s="8">
        <f t="shared" si="943"/>
        <v>7</v>
      </c>
      <c r="C11982" s="6" t="s">
        <v>608</v>
      </c>
      <c r="D11982" s="10" t="s">
        <v>20</v>
      </c>
      <c r="E11982" s="6" t="s">
        <v>609</v>
      </c>
      <c r="F11982" s="6" t="s">
        <v>15</v>
      </c>
      <c r="G11982">
        <v>137900</v>
      </c>
      <c r="H11982" t="str">
        <f t="shared" si="942"/>
        <v>Morning</v>
      </c>
      <c r="I11982" s="11">
        <v>31</v>
      </c>
      <c r="J11982">
        <v>50</v>
      </c>
      <c r="K11982">
        <v>0.62</v>
      </c>
    </row>
    <row r="11983" spans="1:11" x14ac:dyDescent="0.3">
      <c r="A11983" s="7">
        <f t="shared" si="943"/>
        <v>42953</v>
      </c>
      <c r="B11983" s="8">
        <f t="shared" si="943"/>
        <v>7</v>
      </c>
      <c r="C11983" s="9" t="s">
        <v>50</v>
      </c>
      <c r="D11983" s="10" t="s">
        <v>12</v>
      </c>
      <c r="E11983" s="9" t="s">
        <v>51</v>
      </c>
      <c r="F11983" s="6" t="s">
        <v>14</v>
      </c>
      <c r="G11983">
        <v>189000</v>
      </c>
      <c r="H11983" t="str">
        <f t="shared" si="942"/>
        <v>Morning</v>
      </c>
      <c r="I11983" s="11">
        <v>10</v>
      </c>
      <c r="J11983">
        <v>12</v>
      </c>
      <c r="K11983">
        <v>0.83333333333333337</v>
      </c>
    </row>
    <row r="11984" spans="1:11" x14ac:dyDescent="0.3">
      <c r="A11984" s="7">
        <f t="shared" si="943"/>
        <v>42953</v>
      </c>
      <c r="B11984" s="8">
        <f t="shared" si="943"/>
        <v>7</v>
      </c>
      <c r="C11984" s="9" t="str">
        <f>C11983</f>
        <v>PG0683</v>
      </c>
      <c r="D11984" s="10" t="str">
        <f>D11983</f>
        <v>SU9</v>
      </c>
      <c r="E11984" s="9" t="str">
        <f>E11983</f>
        <v>PEE,ULV</v>
      </c>
      <c r="F11984" s="6" t="s">
        <v>15</v>
      </c>
      <c r="G11984">
        <v>488100</v>
      </c>
      <c r="H11984" t="str">
        <f t="shared" si="942"/>
        <v>Morning</v>
      </c>
      <c r="I11984" s="11">
        <v>77</v>
      </c>
      <c r="J11984">
        <v>85</v>
      </c>
      <c r="K11984">
        <v>0.90588235294117647</v>
      </c>
    </row>
    <row r="11985" spans="1:11" x14ac:dyDescent="0.3">
      <c r="A11985" s="7">
        <f t="shared" si="943"/>
        <v>42953</v>
      </c>
      <c r="B11985" s="8">
        <f t="shared" si="943"/>
        <v>7</v>
      </c>
      <c r="C11985" s="9" t="s">
        <v>52</v>
      </c>
      <c r="D11985" s="10" t="s">
        <v>12</v>
      </c>
      <c r="E11985" s="9" t="s">
        <v>53</v>
      </c>
      <c r="F11985" s="6" t="s">
        <v>14</v>
      </c>
      <c r="G11985">
        <v>366100</v>
      </c>
      <c r="H11985" t="str">
        <f t="shared" si="942"/>
        <v>Morning</v>
      </c>
      <c r="I11985" s="11">
        <v>7</v>
      </c>
      <c r="J11985">
        <v>12</v>
      </c>
      <c r="K11985">
        <v>0.58333333333333337</v>
      </c>
    </row>
    <row r="11986" spans="1:11" x14ac:dyDescent="0.3">
      <c r="A11986" s="7">
        <f t="shared" si="943"/>
        <v>42953</v>
      </c>
      <c r="B11986" s="8">
        <f t="shared" si="943"/>
        <v>7</v>
      </c>
      <c r="C11986" s="9" t="str">
        <f>C11985</f>
        <v>PG0689</v>
      </c>
      <c r="D11986" s="10" t="str">
        <f>D11985</f>
        <v>SU9</v>
      </c>
      <c r="E11986" s="9" t="str">
        <f>E11985</f>
        <v>KJA,OVS</v>
      </c>
      <c r="F11986" s="6" t="s">
        <v>15</v>
      </c>
      <c r="G11986">
        <v>753600</v>
      </c>
      <c r="H11986" t="str">
        <f t="shared" si="942"/>
        <v>Morning</v>
      </c>
      <c r="I11986" s="11">
        <v>43</v>
      </c>
      <c r="J11986">
        <v>85</v>
      </c>
      <c r="K11986">
        <v>0.50588235294117645</v>
      </c>
    </row>
    <row r="11987" spans="1:11" x14ac:dyDescent="0.3">
      <c r="A11987" s="7">
        <f t="shared" si="943"/>
        <v>42953</v>
      </c>
      <c r="B11987" s="8">
        <v>8</v>
      </c>
      <c r="C11987" s="6" t="s">
        <v>54</v>
      </c>
      <c r="D11987" s="10" t="s">
        <v>20</v>
      </c>
      <c r="E11987" s="6" t="s">
        <v>55</v>
      </c>
      <c r="F11987" s="6" t="s">
        <v>15</v>
      </c>
      <c r="G11987">
        <v>259400</v>
      </c>
      <c r="H11987" t="str">
        <f t="shared" si="942"/>
        <v>BeforeNoon</v>
      </c>
      <c r="I11987" s="11">
        <v>26</v>
      </c>
      <c r="J11987">
        <v>50</v>
      </c>
      <c r="K11987">
        <v>0.52</v>
      </c>
    </row>
    <row r="11988" spans="1:11" x14ac:dyDescent="0.3">
      <c r="A11988" s="7">
        <f t="shared" si="943"/>
        <v>42953</v>
      </c>
      <c r="B11988" s="8">
        <f t="shared" si="943"/>
        <v>8</v>
      </c>
      <c r="C11988" s="6" t="s">
        <v>56</v>
      </c>
      <c r="D11988" s="10" t="s">
        <v>20</v>
      </c>
      <c r="E11988" s="6" t="s">
        <v>57</v>
      </c>
      <c r="F11988" s="6" t="s">
        <v>15</v>
      </c>
      <c r="G11988">
        <v>175700</v>
      </c>
      <c r="H11988" t="str">
        <f t="shared" si="942"/>
        <v>BeforeNoon</v>
      </c>
      <c r="I11988" s="11">
        <v>9</v>
      </c>
      <c r="J11988">
        <v>50</v>
      </c>
      <c r="K11988">
        <v>0.18</v>
      </c>
    </row>
    <row r="11989" spans="1:11" x14ac:dyDescent="0.3">
      <c r="A11989" s="7">
        <f t="shared" si="943"/>
        <v>42953</v>
      </c>
      <c r="B11989" s="8">
        <f t="shared" si="943"/>
        <v>8</v>
      </c>
      <c r="C11989" s="6" t="s">
        <v>58</v>
      </c>
      <c r="D11989" s="10" t="s">
        <v>20</v>
      </c>
      <c r="E11989" s="6" t="s">
        <v>59</v>
      </c>
      <c r="F11989" s="6" t="s">
        <v>15</v>
      </c>
      <c r="G11989">
        <v>156200</v>
      </c>
      <c r="H11989" t="str">
        <f t="shared" si="942"/>
        <v>BeforeNoon</v>
      </c>
      <c r="I11989" s="11">
        <v>50</v>
      </c>
      <c r="J11989">
        <v>50</v>
      </c>
      <c r="K11989">
        <v>1</v>
      </c>
    </row>
    <row r="11990" spans="1:11" x14ac:dyDescent="0.3">
      <c r="A11990" s="7">
        <f t="shared" si="943"/>
        <v>42953</v>
      </c>
      <c r="B11990" s="8">
        <f t="shared" si="943"/>
        <v>8</v>
      </c>
      <c r="C11990" s="9" t="s">
        <v>60</v>
      </c>
      <c r="D11990" s="10" t="s">
        <v>61</v>
      </c>
      <c r="E11990" s="9" t="s">
        <v>62</v>
      </c>
      <c r="F11990" s="6" t="s">
        <v>14</v>
      </c>
      <c r="G11990">
        <v>1077500</v>
      </c>
      <c r="H11990" t="str">
        <f t="shared" si="942"/>
        <v>BeforeNoon</v>
      </c>
      <c r="I11990" s="11">
        <v>25</v>
      </c>
      <c r="J11990">
        <v>30</v>
      </c>
      <c r="K11990">
        <v>0.83333333333333337</v>
      </c>
    </row>
    <row r="11991" spans="1:11" x14ac:dyDescent="0.3">
      <c r="A11991" s="7">
        <f t="shared" ref="A11991:E12006" si="944">A11990</f>
        <v>42953</v>
      </c>
      <c r="B11991" s="8">
        <f t="shared" si="944"/>
        <v>8</v>
      </c>
      <c r="C11991" s="9" t="str">
        <f t="shared" si="944"/>
        <v>PG0226</v>
      </c>
      <c r="D11991" s="10" t="str">
        <f t="shared" si="944"/>
        <v>773</v>
      </c>
      <c r="E11991" s="9" t="str">
        <f t="shared" si="944"/>
        <v>SVX,SVO</v>
      </c>
      <c r="F11991" s="6" t="s">
        <v>63</v>
      </c>
      <c r="G11991">
        <v>927200</v>
      </c>
      <c r="H11991" t="str">
        <f t="shared" si="942"/>
        <v>BeforeNoon</v>
      </c>
      <c r="I11991" s="11">
        <v>38</v>
      </c>
      <c r="J11991">
        <v>48</v>
      </c>
      <c r="K11991">
        <v>0.79166666666666663</v>
      </c>
    </row>
    <row r="11992" spans="1:11" x14ac:dyDescent="0.3">
      <c r="A11992" s="7">
        <f t="shared" si="944"/>
        <v>42953</v>
      </c>
      <c r="B11992" s="8">
        <f t="shared" si="944"/>
        <v>8</v>
      </c>
      <c r="C11992" s="9" t="str">
        <f t="shared" si="944"/>
        <v>PG0226</v>
      </c>
      <c r="D11992" s="10" t="str">
        <f t="shared" si="944"/>
        <v>773</v>
      </c>
      <c r="E11992" s="9" t="str">
        <f t="shared" si="944"/>
        <v>SVX,SVO</v>
      </c>
      <c r="F11992" s="6" t="s">
        <v>15</v>
      </c>
      <c r="G11992">
        <v>3856000</v>
      </c>
      <c r="H11992" t="str">
        <f t="shared" si="942"/>
        <v>BeforeNoon</v>
      </c>
      <c r="I11992" s="11">
        <v>267</v>
      </c>
      <c r="J11992">
        <v>324</v>
      </c>
      <c r="K11992">
        <v>0.82407407407407407</v>
      </c>
    </row>
    <row r="11993" spans="1:11" x14ac:dyDescent="0.3">
      <c r="A11993" s="7">
        <f t="shared" si="944"/>
        <v>42953</v>
      </c>
      <c r="B11993" s="8">
        <f t="shared" si="944"/>
        <v>8</v>
      </c>
      <c r="C11993" s="6" t="s">
        <v>64</v>
      </c>
      <c r="D11993" s="10" t="s">
        <v>20</v>
      </c>
      <c r="E11993" s="6" t="s">
        <v>65</v>
      </c>
      <c r="F11993" s="6" t="s">
        <v>15</v>
      </c>
      <c r="G11993">
        <v>73000</v>
      </c>
      <c r="H11993" t="str">
        <f t="shared" si="942"/>
        <v>BeforeNoon</v>
      </c>
      <c r="I11993" s="11">
        <v>8</v>
      </c>
      <c r="J11993">
        <v>50</v>
      </c>
      <c r="K11993">
        <v>0.16</v>
      </c>
    </row>
    <row r="11994" spans="1:11" x14ac:dyDescent="0.3">
      <c r="A11994" s="7">
        <f t="shared" si="944"/>
        <v>42953</v>
      </c>
      <c r="B11994" s="8">
        <f t="shared" si="944"/>
        <v>8</v>
      </c>
      <c r="C11994" s="9" t="s">
        <v>66</v>
      </c>
      <c r="D11994" s="10" t="s">
        <v>12</v>
      </c>
      <c r="E11994" s="9" t="s">
        <v>67</v>
      </c>
      <c r="F11994" s="6" t="s">
        <v>14</v>
      </c>
      <c r="G11994">
        <v>18200</v>
      </c>
      <c r="H11994" t="str">
        <f t="shared" si="942"/>
        <v>BeforeNoon</v>
      </c>
      <c r="I11994" s="11">
        <v>2</v>
      </c>
      <c r="J11994">
        <v>12</v>
      </c>
      <c r="K11994">
        <v>0.16666666666666671</v>
      </c>
    </row>
    <row r="11995" spans="1:11" x14ac:dyDescent="0.3">
      <c r="A11995" s="7">
        <f t="shared" si="944"/>
        <v>42953</v>
      </c>
      <c r="B11995" s="8">
        <f t="shared" si="944"/>
        <v>8</v>
      </c>
      <c r="C11995" s="9" t="str">
        <f>C11994</f>
        <v>PG0297</v>
      </c>
      <c r="D11995" s="10" t="str">
        <f>D11994</f>
        <v>SU9</v>
      </c>
      <c r="E11995" s="9" t="str">
        <f>E11994</f>
        <v>NOZ,OVB</v>
      </c>
      <c r="F11995" s="6" t="s">
        <v>15</v>
      </c>
      <c r="G11995">
        <v>72600</v>
      </c>
      <c r="H11995" t="str">
        <f t="shared" si="942"/>
        <v>BeforeNoon</v>
      </c>
      <c r="I11995" s="11">
        <v>24</v>
      </c>
      <c r="J11995">
        <v>85</v>
      </c>
      <c r="K11995">
        <v>0.28235294117647058</v>
      </c>
    </row>
    <row r="11996" spans="1:11" x14ac:dyDescent="0.3">
      <c r="A11996" s="7">
        <f t="shared" si="944"/>
        <v>42953</v>
      </c>
      <c r="B11996" s="8">
        <f t="shared" si="944"/>
        <v>8</v>
      </c>
      <c r="C11996" s="9" t="s">
        <v>68</v>
      </c>
      <c r="D11996" s="10" t="s">
        <v>12</v>
      </c>
      <c r="E11996" s="9" t="s">
        <v>69</v>
      </c>
      <c r="F11996" s="6" t="s">
        <v>14</v>
      </c>
      <c r="G11996">
        <v>366000</v>
      </c>
      <c r="H11996" t="str">
        <f t="shared" si="942"/>
        <v>BeforeNoon</v>
      </c>
      <c r="I11996" s="11">
        <v>10</v>
      </c>
      <c r="J11996">
        <v>12</v>
      </c>
      <c r="K11996">
        <v>0.83333333333333337</v>
      </c>
    </row>
    <row r="11997" spans="1:11" x14ac:dyDescent="0.3">
      <c r="A11997" s="7">
        <f t="shared" si="944"/>
        <v>42953</v>
      </c>
      <c r="B11997" s="8">
        <f t="shared" si="944"/>
        <v>8</v>
      </c>
      <c r="C11997" s="9" t="str">
        <f>C11996</f>
        <v>PG0305</v>
      </c>
      <c r="D11997" s="10" t="str">
        <f>D11996</f>
        <v>SU9</v>
      </c>
      <c r="E11997" s="9" t="str">
        <f>E11996</f>
        <v>UFA,ESL</v>
      </c>
      <c r="F11997" s="6" t="s">
        <v>15</v>
      </c>
      <c r="G11997">
        <v>639200</v>
      </c>
      <c r="H11997" t="str">
        <f t="shared" si="942"/>
        <v>BeforeNoon</v>
      </c>
      <c r="I11997" s="11">
        <v>52</v>
      </c>
      <c r="J11997">
        <v>85</v>
      </c>
      <c r="K11997">
        <v>0.61176470588235299</v>
      </c>
    </row>
    <row r="11998" spans="1:11" x14ac:dyDescent="0.3">
      <c r="A11998" s="7">
        <f t="shared" si="944"/>
        <v>42953</v>
      </c>
      <c r="B11998" s="8">
        <f t="shared" si="944"/>
        <v>8</v>
      </c>
      <c r="C11998" s="9" t="s">
        <v>612</v>
      </c>
      <c r="D11998" s="10" t="s">
        <v>12</v>
      </c>
      <c r="E11998" s="9" t="s">
        <v>613</v>
      </c>
      <c r="F11998" s="6" t="s">
        <v>14</v>
      </c>
      <c r="G11998">
        <v>476100</v>
      </c>
      <c r="H11998" t="str">
        <f t="shared" si="942"/>
        <v>BeforeNoon</v>
      </c>
      <c r="I11998" s="11">
        <v>9</v>
      </c>
      <c r="J11998">
        <v>12</v>
      </c>
      <c r="K11998">
        <v>0.75</v>
      </c>
    </row>
    <row r="11999" spans="1:11" x14ac:dyDescent="0.3">
      <c r="A11999" s="7">
        <f t="shared" si="944"/>
        <v>42953</v>
      </c>
      <c r="B11999" s="8">
        <f t="shared" si="944"/>
        <v>8</v>
      </c>
      <c r="C11999" s="9" t="str">
        <f>C11998</f>
        <v>PG0319</v>
      </c>
      <c r="D11999" s="10" t="str">
        <f>D11998</f>
        <v>SU9</v>
      </c>
      <c r="E11999" s="9" t="str">
        <f>E11998</f>
        <v>PEE,MRV</v>
      </c>
      <c r="F11999" s="6" t="s">
        <v>15</v>
      </c>
      <c r="G11999">
        <v>1040200</v>
      </c>
      <c r="H11999" t="str">
        <f t="shared" si="942"/>
        <v>BeforeNoon</v>
      </c>
      <c r="I11999" s="11">
        <v>59</v>
      </c>
      <c r="J11999">
        <v>85</v>
      </c>
      <c r="K11999">
        <v>0.69411764705882351</v>
      </c>
    </row>
    <row r="12000" spans="1:11" x14ac:dyDescent="0.3">
      <c r="A12000" s="7">
        <f t="shared" si="944"/>
        <v>42953</v>
      </c>
      <c r="B12000" s="8">
        <f t="shared" si="944"/>
        <v>8</v>
      </c>
      <c r="C12000" s="6" t="s">
        <v>868</v>
      </c>
      <c r="D12000" s="10" t="s">
        <v>30</v>
      </c>
      <c r="E12000" s="6" t="s">
        <v>869</v>
      </c>
      <c r="F12000" s="6" t="s">
        <v>15</v>
      </c>
      <c r="G12000">
        <v>52800</v>
      </c>
      <c r="H12000" t="str">
        <f t="shared" si="942"/>
        <v>BeforeNoon</v>
      </c>
      <c r="I12000" s="11">
        <v>12</v>
      </c>
      <c r="J12000">
        <v>12</v>
      </c>
      <c r="K12000">
        <v>1</v>
      </c>
    </row>
    <row r="12001" spans="1:11" x14ac:dyDescent="0.3">
      <c r="A12001" s="7">
        <f t="shared" si="944"/>
        <v>42953</v>
      </c>
      <c r="B12001" s="8">
        <f t="shared" si="944"/>
        <v>8</v>
      </c>
      <c r="C12001" s="6" t="s">
        <v>70</v>
      </c>
      <c r="D12001" s="10" t="s">
        <v>20</v>
      </c>
      <c r="E12001" s="6" t="s">
        <v>71</v>
      </c>
      <c r="F12001" s="6" t="s">
        <v>15</v>
      </c>
      <c r="G12001">
        <v>776400</v>
      </c>
      <c r="H12001" t="str">
        <f t="shared" si="942"/>
        <v>BeforeNoon</v>
      </c>
      <c r="I12001" s="11">
        <v>50</v>
      </c>
      <c r="J12001">
        <v>50</v>
      </c>
      <c r="K12001">
        <v>1</v>
      </c>
    </row>
    <row r="12002" spans="1:11" x14ac:dyDescent="0.3">
      <c r="A12002" s="7">
        <f t="shared" si="944"/>
        <v>42953</v>
      </c>
      <c r="B12002" s="8">
        <f t="shared" si="944"/>
        <v>8</v>
      </c>
      <c r="C12002" s="6" t="s">
        <v>614</v>
      </c>
      <c r="D12002" s="10" t="s">
        <v>30</v>
      </c>
      <c r="E12002" s="6" t="s">
        <v>615</v>
      </c>
      <c r="F12002" s="6" t="s">
        <v>15</v>
      </c>
      <c r="G12002">
        <v>23600</v>
      </c>
      <c r="H12002" t="str">
        <f t="shared" si="942"/>
        <v>BeforeNoon</v>
      </c>
      <c r="I12002" s="11">
        <v>4</v>
      </c>
      <c r="J12002">
        <v>12</v>
      </c>
      <c r="K12002">
        <v>0.33333333333333331</v>
      </c>
    </row>
    <row r="12003" spans="1:11" x14ac:dyDescent="0.3">
      <c r="A12003" s="7">
        <f t="shared" si="944"/>
        <v>42953</v>
      </c>
      <c r="B12003" s="8">
        <f t="shared" si="944"/>
        <v>8</v>
      </c>
      <c r="C12003" s="6" t="s">
        <v>72</v>
      </c>
      <c r="D12003" s="10" t="s">
        <v>20</v>
      </c>
      <c r="E12003" s="6" t="s">
        <v>73</v>
      </c>
      <c r="F12003" s="6" t="s">
        <v>15</v>
      </c>
      <c r="G12003">
        <v>184800</v>
      </c>
      <c r="H12003" t="str">
        <f t="shared" si="942"/>
        <v>BeforeNoon</v>
      </c>
      <c r="I12003" s="11">
        <v>13</v>
      </c>
      <c r="J12003">
        <v>50</v>
      </c>
      <c r="K12003">
        <v>0.26</v>
      </c>
    </row>
    <row r="12004" spans="1:11" x14ac:dyDescent="0.3">
      <c r="A12004" s="7">
        <f t="shared" si="944"/>
        <v>42953</v>
      </c>
      <c r="B12004" s="8">
        <f t="shared" si="944"/>
        <v>8</v>
      </c>
      <c r="C12004" s="6" t="s">
        <v>616</v>
      </c>
      <c r="D12004" s="10" t="s">
        <v>30</v>
      </c>
      <c r="E12004" s="6" t="s">
        <v>617</v>
      </c>
      <c r="F12004" s="6" t="s">
        <v>15</v>
      </c>
      <c r="G12004">
        <v>36300</v>
      </c>
      <c r="H12004" t="str">
        <f t="shared" si="942"/>
        <v>BeforeNoon</v>
      </c>
      <c r="I12004" s="11">
        <v>11</v>
      </c>
      <c r="J12004">
        <v>12</v>
      </c>
      <c r="K12004">
        <v>0.91666666666666663</v>
      </c>
    </row>
    <row r="12005" spans="1:11" x14ac:dyDescent="0.3">
      <c r="A12005" s="7">
        <f t="shared" si="944"/>
        <v>42953</v>
      </c>
      <c r="B12005" s="8">
        <f t="shared" si="944"/>
        <v>8</v>
      </c>
      <c r="C12005" s="9" t="s">
        <v>74</v>
      </c>
      <c r="D12005" s="10" t="s">
        <v>17</v>
      </c>
      <c r="E12005" s="9" t="s">
        <v>75</v>
      </c>
      <c r="F12005" s="6" t="s">
        <v>14</v>
      </c>
      <c r="G12005">
        <v>1796400</v>
      </c>
      <c r="H12005" t="str">
        <f t="shared" si="942"/>
        <v>BeforeNoon</v>
      </c>
      <c r="I12005" s="11">
        <v>18</v>
      </c>
      <c r="J12005">
        <v>20</v>
      </c>
      <c r="K12005">
        <v>0.9</v>
      </c>
    </row>
    <row r="12006" spans="1:11" x14ac:dyDescent="0.3">
      <c r="A12006" s="7">
        <f t="shared" si="944"/>
        <v>42953</v>
      </c>
      <c r="B12006" s="8">
        <f t="shared" si="944"/>
        <v>8</v>
      </c>
      <c r="C12006" s="9" t="str">
        <f>C12005</f>
        <v>PG0548</v>
      </c>
      <c r="D12006" s="10" t="str">
        <f>D12005</f>
        <v>319</v>
      </c>
      <c r="E12006" s="9" t="str">
        <f>E12005</f>
        <v>KJA,SVO</v>
      </c>
      <c r="F12006" s="6" t="s">
        <v>15</v>
      </c>
      <c r="G12006">
        <v>2777100</v>
      </c>
      <c r="H12006" t="str">
        <f t="shared" si="942"/>
        <v>BeforeNoon</v>
      </c>
      <c r="I12006" s="11">
        <v>83</v>
      </c>
      <c r="J12006">
        <v>96</v>
      </c>
      <c r="K12006">
        <v>0.86458333333333337</v>
      </c>
    </row>
    <row r="12007" spans="1:11" x14ac:dyDescent="0.3">
      <c r="A12007" s="7">
        <f t="shared" ref="A12007:B12022" si="945">A12006</f>
        <v>42953</v>
      </c>
      <c r="B12007" s="8">
        <f t="shared" si="945"/>
        <v>8</v>
      </c>
      <c r="C12007" s="9" t="s">
        <v>76</v>
      </c>
      <c r="D12007" s="10" t="s">
        <v>12</v>
      </c>
      <c r="E12007" s="9" t="s">
        <v>77</v>
      </c>
      <c r="F12007" s="6" t="s">
        <v>14</v>
      </c>
      <c r="G12007">
        <v>85500</v>
      </c>
      <c r="H12007" t="str">
        <f t="shared" si="942"/>
        <v>BeforeNoon</v>
      </c>
      <c r="I12007" s="11">
        <v>9</v>
      </c>
      <c r="J12007">
        <v>12</v>
      </c>
      <c r="K12007">
        <v>0.75</v>
      </c>
    </row>
    <row r="12008" spans="1:11" x14ac:dyDescent="0.3">
      <c r="A12008" s="7">
        <f t="shared" si="945"/>
        <v>42953</v>
      </c>
      <c r="B12008" s="8">
        <f t="shared" si="945"/>
        <v>8</v>
      </c>
      <c r="C12008" s="9" t="str">
        <f>C12007</f>
        <v>PG0588</v>
      </c>
      <c r="D12008" s="10" t="str">
        <f>D12007</f>
        <v>SU9</v>
      </c>
      <c r="E12008" s="9" t="str">
        <f>E12007</f>
        <v>SVX,PEE</v>
      </c>
      <c r="F12008" s="6" t="s">
        <v>15</v>
      </c>
      <c r="G12008">
        <v>231300</v>
      </c>
      <c r="H12008" t="str">
        <f t="shared" si="942"/>
        <v>BeforeNoon</v>
      </c>
      <c r="I12008" s="11">
        <v>72</v>
      </c>
      <c r="J12008">
        <v>85</v>
      </c>
      <c r="K12008">
        <v>0.84705882352941175</v>
      </c>
    </row>
    <row r="12009" spans="1:11" x14ac:dyDescent="0.3">
      <c r="A12009" s="7">
        <f t="shared" si="945"/>
        <v>42953</v>
      </c>
      <c r="B12009" s="8">
        <v>9</v>
      </c>
      <c r="C12009" s="6" t="s">
        <v>78</v>
      </c>
      <c r="D12009" s="10" t="s">
        <v>30</v>
      </c>
      <c r="E12009" s="6" t="s">
        <v>79</v>
      </c>
      <c r="F12009" s="6" t="s">
        <v>15</v>
      </c>
      <c r="G12009">
        <v>10600</v>
      </c>
      <c r="H12009" t="str">
        <f t="shared" si="942"/>
        <v>BeforeNoon</v>
      </c>
      <c r="I12009" s="11">
        <v>2</v>
      </c>
      <c r="J12009">
        <v>12</v>
      </c>
      <c r="K12009">
        <v>0.16666666666666671</v>
      </c>
    </row>
    <row r="12010" spans="1:11" x14ac:dyDescent="0.3">
      <c r="A12010" s="7">
        <f t="shared" si="945"/>
        <v>42953</v>
      </c>
      <c r="B12010" s="8">
        <f t="shared" si="945"/>
        <v>9</v>
      </c>
      <c r="C12010" s="6" t="s">
        <v>80</v>
      </c>
      <c r="D12010" s="10" t="s">
        <v>30</v>
      </c>
      <c r="E12010" s="6" t="s">
        <v>81</v>
      </c>
      <c r="F12010" s="6" t="s">
        <v>15</v>
      </c>
      <c r="G12010">
        <v>15900</v>
      </c>
      <c r="H12010" t="str">
        <f t="shared" si="942"/>
        <v>BeforeNoon</v>
      </c>
      <c r="I12010" s="11">
        <v>3</v>
      </c>
      <c r="J12010">
        <v>12</v>
      </c>
      <c r="K12010">
        <v>0.25</v>
      </c>
    </row>
    <row r="12011" spans="1:11" x14ac:dyDescent="0.3">
      <c r="A12011" s="7">
        <f t="shared" si="945"/>
        <v>42953</v>
      </c>
      <c r="B12011" s="8">
        <f t="shared" si="945"/>
        <v>9</v>
      </c>
      <c r="C12011" s="6" t="s">
        <v>82</v>
      </c>
      <c r="D12011" s="10" t="s">
        <v>20</v>
      </c>
      <c r="E12011" s="6" t="s">
        <v>83</v>
      </c>
      <c r="F12011" s="6" t="s">
        <v>15</v>
      </c>
      <c r="G12011">
        <v>474400</v>
      </c>
      <c r="H12011" t="str">
        <f t="shared" si="942"/>
        <v>BeforeNoon</v>
      </c>
      <c r="I12011" s="11">
        <v>20</v>
      </c>
      <c r="J12011">
        <v>50</v>
      </c>
      <c r="K12011">
        <v>0.4</v>
      </c>
    </row>
    <row r="12012" spans="1:11" x14ac:dyDescent="0.3">
      <c r="A12012" s="7">
        <f t="shared" si="945"/>
        <v>42953</v>
      </c>
      <c r="B12012" s="8">
        <f t="shared" si="945"/>
        <v>9</v>
      </c>
      <c r="C12012" s="9" t="s">
        <v>84</v>
      </c>
      <c r="D12012" s="10" t="s">
        <v>85</v>
      </c>
      <c r="E12012" s="9" t="s">
        <v>86</v>
      </c>
      <c r="F12012" s="6" t="s">
        <v>14</v>
      </c>
      <c r="G12012">
        <v>498400</v>
      </c>
      <c r="H12012" t="str">
        <f t="shared" si="942"/>
        <v>BeforeNoon</v>
      </c>
      <c r="I12012" s="11">
        <v>4</v>
      </c>
      <c r="J12012">
        <v>12</v>
      </c>
      <c r="K12012">
        <v>0.33333333333333331</v>
      </c>
    </row>
    <row r="12013" spans="1:11" x14ac:dyDescent="0.3">
      <c r="A12013" s="7">
        <f t="shared" si="945"/>
        <v>42953</v>
      </c>
      <c r="B12013" s="8">
        <f t="shared" si="945"/>
        <v>9</v>
      </c>
      <c r="C12013" s="9" t="str">
        <f>C12012</f>
        <v>PG0120</v>
      </c>
      <c r="D12013" s="10" t="str">
        <f>D12012</f>
        <v>733</v>
      </c>
      <c r="E12013" s="9" t="str">
        <f>E12012</f>
        <v>SVO,MJZ</v>
      </c>
      <c r="F12013" s="6" t="s">
        <v>15</v>
      </c>
      <c r="G12013">
        <v>1958900</v>
      </c>
      <c r="H12013" t="str">
        <f t="shared" si="942"/>
        <v>BeforeNoon</v>
      </c>
      <c r="I12013" s="11">
        <v>47</v>
      </c>
      <c r="J12013">
        <v>118</v>
      </c>
      <c r="K12013">
        <v>0.39830508474576271</v>
      </c>
    </row>
    <row r="12014" spans="1:11" x14ac:dyDescent="0.3">
      <c r="A12014" s="7">
        <f t="shared" si="945"/>
        <v>42953</v>
      </c>
      <c r="B12014" s="8">
        <f t="shared" si="945"/>
        <v>9</v>
      </c>
      <c r="C12014" s="9" t="s">
        <v>87</v>
      </c>
      <c r="D12014" s="10" t="s">
        <v>85</v>
      </c>
      <c r="E12014" s="9" t="s">
        <v>88</v>
      </c>
      <c r="F12014" s="6" t="s">
        <v>14</v>
      </c>
      <c r="G12014">
        <v>747600</v>
      </c>
      <c r="H12014" t="str">
        <f t="shared" si="942"/>
        <v>BeforeNoon</v>
      </c>
      <c r="I12014" s="11">
        <v>6</v>
      </c>
      <c r="J12014">
        <v>12</v>
      </c>
      <c r="K12014">
        <v>0.5</v>
      </c>
    </row>
    <row r="12015" spans="1:11" x14ac:dyDescent="0.3">
      <c r="A12015" s="7">
        <f t="shared" si="945"/>
        <v>42953</v>
      </c>
      <c r="B12015" s="8">
        <f t="shared" si="945"/>
        <v>9</v>
      </c>
      <c r="C12015" s="9" t="str">
        <f>C12014</f>
        <v>PG0121</v>
      </c>
      <c r="D12015" s="10" t="str">
        <f>D12014</f>
        <v>733</v>
      </c>
      <c r="E12015" s="9" t="str">
        <f>E12014</f>
        <v>MJZ,SVO</v>
      </c>
      <c r="F12015" s="6" t="s">
        <v>15</v>
      </c>
      <c r="G12015">
        <v>2290900</v>
      </c>
      <c r="H12015" t="str">
        <f t="shared" si="942"/>
        <v>BeforeNoon</v>
      </c>
      <c r="I12015" s="11">
        <v>55</v>
      </c>
      <c r="J12015">
        <v>118</v>
      </c>
      <c r="K12015">
        <v>0.46610169491525422</v>
      </c>
    </row>
    <row r="12016" spans="1:11" x14ac:dyDescent="0.3">
      <c r="A12016" s="7">
        <f t="shared" si="945"/>
        <v>42953</v>
      </c>
      <c r="B12016" s="8">
        <f t="shared" si="945"/>
        <v>9</v>
      </c>
      <c r="C12016" s="6" t="s">
        <v>89</v>
      </c>
      <c r="D12016" s="10" t="s">
        <v>20</v>
      </c>
      <c r="E12016" s="6" t="s">
        <v>90</v>
      </c>
      <c r="F12016" s="6" t="s">
        <v>15</v>
      </c>
      <c r="G12016">
        <v>174800</v>
      </c>
      <c r="H12016" t="str">
        <f t="shared" si="942"/>
        <v>BeforeNoon</v>
      </c>
      <c r="I12016" s="11">
        <v>14</v>
      </c>
      <c r="J12016">
        <v>50</v>
      </c>
      <c r="K12016">
        <v>0.28000000000000003</v>
      </c>
    </row>
    <row r="12017" spans="1:11" x14ac:dyDescent="0.3">
      <c r="A12017" s="7">
        <f t="shared" si="945"/>
        <v>42953</v>
      </c>
      <c r="B12017" s="8">
        <f t="shared" si="945"/>
        <v>9</v>
      </c>
      <c r="C12017" s="9" t="s">
        <v>91</v>
      </c>
      <c r="D12017" s="10" t="s">
        <v>17</v>
      </c>
      <c r="E12017" s="9" t="s">
        <v>92</v>
      </c>
      <c r="F12017" s="6" t="s">
        <v>14</v>
      </c>
      <c r="G12017">
        <v>1610000</v>
      </c>
      <c r="H12017" t="str">
        <f t="shared" si="942"/>
        <v>BeforeNoon</v>
      </c>
      <c r="I12017" s="11">
        <v>14</v>
      </c>
      <c r="J12017">
        <v>20</v>
      </c>
      <c r="K12017">
        <v>0.7</v>
      </c>
    </row>
    <row r="12018" spans="1:11" x14ac:dyDescent="0.3">
      <c r="A12018" s="7">
        <f t="shared" si="945"/>
        <v>42953</v>
      </c>
      <c r="B12018" s="8">
        <f t="shared" si="945"/>
        <v>9</v>
      </c>
      <c r="C12018" s="9" t="str">
        <f>C12017</f>
        <v>PG0134</v>
      </c>
      <c r="D12018" s="10" t="str">
        <f>D12017</f>
        <v>319</v>
      </c>
      <c r="E12018" s="9" t="str">
        <f>E12017</f>
        <v>DME,BTK</v>
      </c>
      <c r="F12018" s="6" t="s">
        <v>15</v>
      </c>
      <c r="G12018">
        <v>1765700</v>
      </c>
      <c r="H12018" t="str">
        <f t="shared" si="942"/>
        <v>BeforeNoon</v>
      </c>
      <c r="I12018" s="11">
        <v>46</v>
      </c>
      <c r="J12018">
        <v>96</v>
      </c>
      <c r="K12018">
        <v>0.47916666666666669</v>
      </c>
    </row>
    <row r="12019" spans="1:11" x14ac:dyDescent="0.3">
      <c r="A12019" s="7">
        <f t="shared" si="945"/>
        <v>42953</v>
      </c>
      <c r="B12019" s="8">
        <f t="shared" si="945"/>
        <v>9</v>
      </c>
      <c r="C12019" s="9" t="s">
        <v>93</v>
      </c>
      <c r="D12019" s="10" t="s">
        <v>17</v>
      </c>
      <c r="E12019" s="9" t="s">
        <v>94</v>
      </c>
      <c r="F12019" s="6" t="s">
        <v>14</v>
      </c>
      <c r="G12019">
        <v>1198800</v>
      </c>
      <c r="H12019" t="str">
        <f t="shared" si="942"/>
        <v>BeforeNoon</v>
      </c>
      <c r="I12019" s="11">
        <v>6</v>
      </c>
      <c r="J12019">
        <v>20</v>
      </c>
      <c r="K12019">
        <v>0.3</v>
      </c>
    </row>
    <row r="12020" spans="1:11" x14ac:dyDescent="0.3">
      <c r="A12020" s="7">
        <f t="shared" si="945"/>
        <v>42953</v>
      </c>
      <c r="B12020" s="8">
        <f t="shared" si="945"/>
        <v>9</v>
      </c>
      <c r="C12020" s="9" t="str">
        <f>C12019</f>
        <v>PG0169</v>
      </c>
      <c r="D12020" s="10" t="str">
        <f>D12019</f>
        <v>319</v>
      </c>
      <c r="E12020" s="9" t="str">
        <f>E12019</f>
        <v>UUS,DME</v>
      </c>
      <c r="F12020" s="6" t="s">
        <v>15</v>
      </c>
      <c r="G12020">
        <v>2331000</v>
      </c>
      <c r="H12020" t="str">
        <f t="shared" si="942"/>
        <v>BeforeNoon</v>
      </c>
      <c r="I12020" s="11">
        <v>35</v>
      </c>
      <c r="J12020">
        <v>96</v>
      </c>
      <c r="K12020">
        <v>0.36458333333333331</v>
      </c>
    </row>
    <row r="12021" spans="1:11" x14ac:dyDescent="0.3">
      <c r="A12021" s="7">
        <f t="shared" si="945"/>
        <v>42953</v>
      </c>
      <c r="B12021" s="8">
        <f t="shared" si="945"/>
        <v>9</v>
      </c>
      <c r="C12021" s="6" t="s">
        <v>95</v>
      </c>
      <c r="D12021" s="10" t="s">
        <v>20</v>
      </c>
      <c r="E12021" s="6" t="s">
        <v>96</v>
      </c>
      <c r="F12021" s="6" t="s">
        <v>15</v>
      </c>
      <c r="G12021">
        <v>133000</v>
      </c>
      <c r="H12021" t="str">
        <f t="shared" si="942"/>
        <v>BeforeNoon</v>
      </c>
      <c r="I12021" s="11">
        <v>21</v>
      </c>
      <c r="J12021">
        <v>50</v>
      </c>
      <c r="K12021">
        <v>0.42</v>
      </c>
    </row>
    <row r="12022" spans="1:11" x14ac:dyDescent="0.3">
      <c r="A12022" s="7">
        <f t="shared" si="945"/>
        <v>42953</v>
      </c>
      <c r="B12022" s="8">
        <f t="shared" si="945"/>
        <v>9</v>
      </c>
      <c r="C12022" s="9" t="s">
        <v>97</v>
      </c>
      <c r="D12022" s="10" t="s">
        <v>98</v>
      </c>
      <c r="E12022" s="9" t="s">
        <v>99</v>
      </c>
      <c r="F12022" s="6" t="s">
        <v>14</v>
      </c>
      <c r="G12022">
        <v>3322500</v>
      </c>
      <c r="H12022" t="str">
        <f t="shared" si="942"/>
        <v>BeforeNoon</v>
      </c>
      <c r="I12022" s="11">
        <v>25</v>
      </c>
      <c r="J12022">
        <v>28</v>
      </c>
      <c r="K12022">
        <v>0.8928571428571429</v>
      </c>
    </row>
    <row r="12023" spans="1:11" x14ac:dyDescent="0.3">
      <c r="A12023" s="7">
        <f t="shared" ref="A12023:B12038" si="946">A12022</f>
        <v>42953</v>
      </c>
      <c r="B12023" s="8">
        <f t="shared" si="946"/>
        <v>9</v>
      </c>
      <c r="C12023" s="9" t="str">
        <f>C12022</f>
        <v>PG0198</v>
      </c>
      <c r="D12023" s="10" t="str">
        <f>D12022</f>
        <v>321</v>
      </c>
      <c r="E12023" s="9" t="str">
        <f>E12022</f>
        <v>LED,IKT</v>
      </c>
      <c r="F12023" s="6" t="s">
        <v>15</v>
      </c>
      <c r="G12023">
        <v>5360000</v>
      </c>
      <c r="H12023" t="str">
        <f t="shared" si="942"/>
        <v>BeforeNoon</v>
      </c>
      <c r="I12023" s="11">
        <v>120</v>
      </c>
      <c r="J12023">
        <v>142</v>
      </c>
      <c r="K12023">
        <v>0.84507042253521125</v>
      </c>
    </row>
    <row r="12024" spans="1:11" x14ac:dyDescent="0.3">
      <c r="A12024" s="7">
        <f t="shared" si="946"/>
        <v>42953</v>
      </c>
      <c r="B12024" s="8">
        <f t="shared" si="946"/>
        <v>9</v>
      </c>
      <c r="C12024" s="9" t="s">
        <v>100</v>
      </c>
      <c r="D12024" s="10" t="s">
        <v>98</v>
      </c>
      <c r="E12024" s="9" t="s">
        <v>101</v>
      </c>
      <c r="F12024" s="6" t="s">
        <v>14</v>
      </c>
      <c r="G12024">
        <v>526400</v>
      </c>
      <c r="H12024" t="str">
        <f t="shared" si="942"/>
        <v>BeforeNoon</v>
      </c>
      <c r="I12024" s="11">
        <v>28</v>
      </c>
      <c r="J12024">
        <v>28</v>
      </c>
      <c r="K12024">
        <v>1</v>
      </c>
    </row>
    <row r="12025" spans="1:11" x14ac:dyDescent="0.3">
      <c r="A12025" s="7">
        <f t="shared" si="946"/>
        <v>42953</v>
      </c>
      <c r="B12025" s="8">
        <f t="shared" si="946"/>
        <v>9</v>
      </c>
      <c r="C12025" s="9" t="str">
        <f>C12024</f>
        <v>PG0227</v>
      </c>
      <c r="D12025" s="10" t="str">
        <f>D12024</f>
        <v>321</v>
      </c>
      <c r="E12025" s="9" t="str">
        <f>E12024</f>
        <v>VKO,LED</v>
      </c>
      <c r="F12025" s="6" t="s">
        <v>15</v>
      </c>
      <c r="G12025">
        <v>870300</v>
      </c>
      <c r="H12025" t="str">
        <f t="shared" si="942"/>
        <v>BeforeNoon</v>
      </c>
      <c r="I12025" s="11">
        <v>137</v>
      </c>
      <c r="J12025">
        <v>142</v>
      </c>
      <c r="K12025">
        <v>0.96478873239436624</v>
      </c>
    </row>
    <row r="12026" spans="1:11" x14ac:dyDescent="0.3">
      <c r="A12026" s="7">
        <f t="shared" si="946"/>
        <v>42953</v>
      </c>
      <c r="B12026" s="8">
        <f t="shared" si="946"/>
        <v>9</v>
      </c>
      <c r="C12026" s="9" t="s">
        <v>804</v>
      </c>
      <c r="D12026" s="10" t="s">
        <v>12</v>
      </c>
      <c r="E12026" s="9" t="s">
        <v>805</v>
      </c>
      <c r="F12026" s="6" t="s">
        <v>14</v>
      </c>
      <c r="G12026">
        <v>89100</v>
      </c>
      <c r="H12026" t="str">
        <f t="shared" si="942"/>
        <v>BeforeNoon</v>
      </c>
      <c r="I12026" s="11">
        <v>9</v>
      </c>
      <c r="J12026">
        <v>12</v>
      </c>
      <c r="K12026">
        <v>0.75</v>
      </c>
    </row>
    <row r="12027" spans="1:11" x14ac:dyDescent="0.3">
      <c r="A12027" s="7">
        <f t="shared" si="946"/>
        <v>42953</v>
      </c>
      <c r="B12027" s="8">
        <f t="shared" si="946"/>
        <v>9</v>
      </c>
      <c r="C12027" s="9" t="str">
        <f>C12026</f>
        <v>PG0237</v>
      </c>
      <c r="D12027" s="10" t="str">
        <f>D12026</f>
        <v>SU9</v>
      </c>
      <c r="E12027" s="9" t="str">
        <f>E12026</f>
        <v>BZK,VKO</v>
      </c>
      <c r="F12027" s="6" t="s">
        <v>15</v>
      </c>
      <c r="G12027">
        <v>205800</v>
      </c>
      <c r="H12027" t="str">
        <f t="shared" si="942"/>
        <v>BeforeNoon</v>
      </c>
      <c r="I12027" s="11">
        <v>62</v>
      </c>
      <c r="J12027">
        <v>85</v>
      </c>
      <c r="K12027">
        <v>0.72941176470588232</v>
      </c>
    </row>
    <row r="12028" spans="1:11" x14ac:dyDescent="0.3">
      <c r="A12028" s="7">
        <f t="shared" si="946"/>
        <v>42953</v>
      </c>
      <c r="B12028" s="8">
        <f t="shared" si="946"/>
        <v>9</v>
      </c>
      <c r="C12028" s="9" t="s">
        <v>102</v>
      </c>
      <c r="D12028" s="10" t="s">
        <v>12</v>
      </c>
      <c r="E12028" s="9" t="s">
        <v>103</v>
      </c>
      <c r="F12028" s="6" t="s">
        <v>14</v>
      </c>
      <c r="G12028">
        <v>572000</v>
      </c>
      <c r="H12028" t="str">
        <f t="shared" si="942"/>
        <v>BeforeNoon</v>
      </c>
      <c r="I12028" s="11">
        <v>10</v>
      </c>
      <c r="J12028">
        <v>12</v>
      </c>
      <c r="K12028">
        <v>0.83333333333333337</v>
      </c>
    </row>
    <row r="12029" spans="1:11" x14ac:dyDescent="0.3">
      <c r="A12029" s="7">
        <f t="shared" si="946"/>
        <v>42953</v>
      </c>
      <c r="B12029" s="8">
        <f t="shared" si="946"/>
        <v>9</v>
      </c>
      <c r="C12029" s="9" t="str">
        <f>C12028</f>
        <v>PG0239</v>
      </c>
      <c r="D12029" s="10" t="str">
        <f>D12028</f>
        <v>SU9</v>
      </c>
      <c r="E12029" s="9" t="str">
        <f>E12028</f>
        <v>DME,HMA</v>
      </c>
      <c r="F12029" s="6" t="s">
        <v>15</v>
      </c>
      <c r="G12029">
        <v>958800</v>
      </c>
      <c r="H12029" t="str">
        <f t="shared" si="942"/>
        <v>BeforeNoon</v>
      </c>
      <c r="I12029" s="11">
        <v>50</v>
      </c>
      <c r="J12029">
        <v>85</v>
      </c>
      <c r="K12029">
        <v>0.58823529411764708</v>
      </c>
    </row>
    <row r="12030" spans="1:11" x14ac:dyDescent="0.3">
      <c r="A12030" s="7">
        <f t="shared" si="946"/>
        <v>42953</v>
      </c>
      <c r="B12030" s="8">
        <f t="shared" si="946"/>
        <v>9</v>
      </c>
      <c r="C12030" s="9" t="s">
        <v>104</v>
      </c>
      <c r="D12030" s="10" t="s">
        <v>12</v>
      </c>
      <c r="E12030" s="9" t="s">
        <v>105</v>
      </c>
      <c r="F12030" s="6" t="s">
        <v>14</v>
      </c>
      <c r="G12030">
        <v>185000</v>
      </c>
      <c r="H12030" t="str">
        <f t="shared" si="942"/>
        <v>BeforeNoon</v>
      </c>
      <c r="I12030" s="11">
        <v>10</v>
      </c>
      <c r="J12030">
        <v>12</v>
      </c>
      <c r="K12030">
        <v>0.83333333333333337</v>
      </c>
    </row>
    <row r="12031" spans="1:11" x14ac:dyDescent="0.3">
      <c r="A12031" s="7">
        <f t="shared" si="946"/>
        <v>42953</v>
      </c>
      <c r="B12031" s="8">
        <f t="shared" si="946"/>
        <v>9</v>
      </c>
      <c r="C12031" s="9" t="str">
        <f>C12030</f>
        <v>PG0241</v>
      </c>
      <c r="D12031" s="10" t="str">
        <f>D12030</f>
        <v>SU9</v>
      </c>
      <c r="E12031" s="9" t="str">
        <f>E12030</f>
        <v>SVO,CSY</v>
      </c>
      <c r="F12031" s="6" t="s">
        <v>15</v>
      </c>
      <c r="G12031">
        <v>474200</v>
      </c>
      <c r="H12031" t="str">
        <f t="shared" si="942"/>
        <v>BeforeNoon</v>
      </c>
      <c r="I12031" s="11">
        <v>76</v>
      </c>
      <c r="J12031">
        <v>85</v>
      </c>
      <c r="K12031">
        <v>0.89411764705882357</v>
      </c>
    </row>
    <row r="12032" spans="1:11" x14ac:dyDescent="0.3">
      <c r="A12032" s="7">
        <f t="shared" si="946"/>
        <v>42953</v>
      </c>
      <c r="B12032" s="8">
        <f t="shared" si="946"/>
        <v>9</v>
      </c>
      <c r="C12032" s="9" t="s">
        <v>106</v>
      </c>
      <c r="D12032" s="10" t="s">
        <v>12</v>
      </c>
      <c r="E12032" s="9" t="s">
        <v>107</v>
      </c>
      <c r="F12032" s="6" t="s">
        <v>14</v>
      </c>
      <c r="G12032">
        <v>311500</v>
      </c>
      <c r="H12032" t="str">
        <f t="shared" si="942"/>
        <v>BeforeNoon</v>
      </c>
      <c r="I12032" s="11">
        <v>7</v>
      </c>
      <c r="J12032">
        <v>12</v>
      </c>
      <c r="K12032">
        <v>0.58333333333333337</v>
      </c>
    </row>
    <row r="12033" spans="1:11" x14ac:dyDescent="0.3">
      <c r="A12033" s="7">
        <f t="shared" si="946"/>
        <v>42953</v>
      </c>
      <c r="B12033" s="8">
        <f t="shared" si="946"/>
        <v>9</v>
      </c>
      <c r="C12033" s="9" t="str">
        <f>C12032</f>
        <v>PG0273</v>
      </c>
      <c r="D12033" s="10" t="str">
        <f>D12032</f>
        <v>SU9</v>
      </c>
      <c r="E12033" s="9" t="str">
        <f>E12032</f>
        <v>DME,CEK</v>
      </c>
      <c r="F12033" s="6" t="s">
        <v>15</v>
      </c>
      <c r="G12033">
        <v>936900</v>
      </c>
      <c r="H12033" t="str">
        <f t="shared" si="942"/>
        <v>BeforeNoon</v>
      </c>
      <c r="I12033" s="11">
        <v>63</v>
      </c>
      <c r="J12033">
        <v>85</v>
      </c>
      <c r="K12033">
        <v>0.74117647058823533</v>
      </c>
    </row>
    <row r="12034" spans="1:11" x14ac:dyDescent="0.3">
      <c r="A12034" s="7">
        <f t="shared" si="946"/>
        <v>42953</v>
      </c>
      <c r="B12034" s="8">
        <f t="shared" si="946"/>
        <v>9</v>
      </c>
      <c r="C12034" s="6" t="s">
        <v>108</v>
      </c>
      <c r="D12034" s="10" t="s">
        <v>20</v>
      </c>
      <c r="E12034" s="6" t="s">
        <v>109</v>
      </c>
      <c r="F12034" s="6" t="s">
        <v>15</v>
      </c>
      <c r="G12034">
        <v>1022300</v>
      </c>
      <c r="H12034" t="str">
        <f t="shared" ref="H12034:H12097" si="947">_xlfn.IFS(B12034&gt;=20,"Night",B12034&gt;=16,"Evening",B12034&gt;=12,"AfterNoon",B12034&gt;=8,"BeforeNoon",B12034&gt;=4,"Morning",B12034&lt;4,"EarlyMorning")</f>
        <v>BeforeNoon</v>
      </c>
      <c r="I12034" s="11">
        <v>41</v>
      </c>
      <c r="J12034">
        <v>50</v>
      </c>
      <c r="K12034">
        <v>0.82</v>
      </c>
    </row>
    <row r="12035" spans="1:11" x14ac:dyDescent="0.3">
      <c r="A12035" s="7">
        <f t="shared" si="946"/>
        <v>42953</v>
      </c>
      <c r="B12035" s="8">
        <f t="shared" si="946"/>
        <v>9</v>
      </c>
      <c r="C12035" s="6" t="s">
        <v>110</v>
      </c>
      <c r="D12035" s="10" t="s">
        <v>20</v>
      </c>
      <c r="E12035" s="6" t="s">
        <v>111</v>
      </c>
      <c r="F12035" s="6" t="s">
        <v>15</v>
      </c>
      <c r="G12035">
        <v>216600</v>
      </c>
      <c r="H12035" t="str">
        <f t="shared" si="947"/>
        <v>BeforeNoon</v>
      </c>
      <c r="I12035" s="11">
        <v>12</v>
      </c>
      <c r="J12035">
        <v>50</v>
      </c>
      <c r="K12035">
        <v>0.24</v>
      </c>
    </row>
    <row r="12036" spans="1:11" x14ac:dyDescent="0.3">
      <c r="A12036" s="7">
        <f t="shared" si="946"/>
        <v>42953</v>
      </c>
      <c r="B12036" s="8">
        <f t="shared" si="946"/>
        <v>9</v>
      </c>
      <c r="C12036" s="9" t="s">
        <v>112</v>
      </c>
      <c r="D12036" s="10" t="s">
        <v>98</v>
      </c>
      <c r="E12036" s="9" t="s">
        <v>113</v>
      </c>
      <c r="F12036" s="6" t="s">
        <v>14</v>
      </c>
      <c r="G12036">
        <v>280000</v>
      </c>
      <c r="H12036" t="str">
        <f t="shared" si="947"/>
        <v>BeforeNoon</v>
      </c>
      <c r="I12036" s="11">
        <v>14</v>
      </c>
      <c r="J12036">
        <v>28</v>
      </c>
      <c r="K12036">
        <v>0.5</v>
      </c>
    </row>
    <row r="12037" spans="1:11" x14ac:dyDescent="0.3">
      <c r="A12037" s="7">
        <f t="shared" si="946"/>
        <v>42953</v>
      </c>
      <c r="B12037" s="8">
        <f t="shared" si="946"/>
        <v>9</v>
      </c>
      <c r="C12037" s="9" t="str">
        <f>C12036</f>
        <v>PG0405</v>
      </c>
      <c r="D12037" s="10" t="str">
        <f>D12036</f>
        <v>321</v>
      </c>
      <c r="E12037" s="9" t="str">
        <f>E12036</f>
        <v>DME,LED</v>
      </c>
      <c r="F12037" s="6" t="s">
        <v>15</v>
      </c>
      <c r="G12037">
        <v>554200</v>
      </c>
      <c r="H12037" t="str">
        <f t="shared" si="947"/>
        <v>BeforeNoon</v>
      </c>
      <c r="I12037" s="11">
        <v>82</v>
      </c>
      <c r="J12037">
        <v>142</v>
      </c>
      <c r="K12037">
        <v>0.57746478873239437</v>
      </c>
    </row>
    <row r="12038" spans="1:11" x14ac:dyDescent="0.3">
      <c r="A12038" s="7">
        <f t="shared" si="946"/>
        <v>42953</v>
      </c>
      <c r="B12038" s="8">
        <f t="shared" si="946"/>
        <v>9</v>
      </c>
      <c r="C12038" s="6" t="s">
        <v>114</v>
      </c>
      <c r="D12038" s="10" t="s">
        <v>20</v>
      </c>
      <c r="E12038" s="6" t="s">
        <v>115</v>
      </c>
      <c r="F12038" s="6" t="s">
        <v>15</v>
      </c>
      <c r="G12038">
        <v>238300</v>
      </c>
      <c r="H12038" t="str">
        <f t="shared" si="947"/>
        <v>BeforeNoon</v>
      </c>
      <c r="I12038" s="11">
        <v>16</v>
      </c>
      <c r="J12038">
        <v>50</v>
      </c>
      <c r="K12038">
        <v>0.32</v>
      </c>
    </row>
    <row r="12039" spans="1:11" x14ac:dyDescent="0.3">
      <c r="A12039" s="7">
        <f t="shared" ref="A12039:B12054" si="948">A12038</f>
        <v>42953</v>
      </c>
      <c r="B12039" s="8">
        <f t="shared" si="948"/>
        <v>9</v>
      </c>
      <c r="C12039" s="6" t="s">
        <v>116</v>
      </c>
      <c r="D12039" s="10" t="s">
        <v>30</v>
      </c>
      <c r="E12039" s="6" t="s">
        <v>117</v>
      </c>
      <c r="F12039" s="6" t="s">
        <v>15</v>
      </c>
      <c r="G12039">
        <v>31200</v>
      </c>
      <c r="H12039" t="str">
        <f t="shared" si="947"/>
        <v>BeforeNoon</v>
      </c>
      <c r="I12039" s="11">
        <v>3</v>
      </c>
      <c r="J12039">
        <v>12</v>
      </c>
      <c r="K12039">
        <v>0.25</v>
      </c>
    </row>
    <row r="12040" spans="1:11" x14ac:dyDescent="0.3">
      <c r="A12040" s="7">
        <f t="shared" si="948"/>
        <v>42953</v>
      </c>
      <c r="B12040" s="8">
        <f t="shared" si="948"/>
        <v>9</v>
      </c>
      <c r="C12040" s="9" t="s">
        <v>118</v>
      </c>
      <c r="D12040" s="10" t="s">
        <v>98</v>
      </c>
      <c r="E12040" s="9" t="s">
        <v>119</v>
      </c>
      <c r="F12040" s="6" t="s">
        <v>14</v>
      </c>
      <c r="G12040">
        <v>468000</v>
      </c>
      <c r="H12040" t="str">
        <f t="shared" si="947"/>
        <v>BeforeNoon</v>
      </c>
      <c r="I12040" s="11">
        <v>26</v>
      </c>
      <c r="J12040">
        <v>28</v>
      </c>
      <c r="K12040">
        <v>0.9285714285714286</v>
      </c>
    </row>
    <row r="12041" spans="1:11" x14ac:dyDescent="0.3">
      <c r="A12041" s="7">
        <f t="shared" si="948"/>
        <v>42953</v>
      </c>
      <c r="B12041" s="8">
        <f t="shared" si="948"/>
        <v>9</v>
      </c>
      <c r="C12041" s="9" t="str">
        <f>C12040</f>
        <v>PG0476</v>
      </c>
      <c r="D12041" s="10" t="str">
        <f>D12040</f>
        <v>321</v>
      </c>
      <c r="E12041" s="9" t="str">
        <f>E12040</f>
        <v>LED,SVO</v>
      </c>
      <c r="F12041" s="6" t="s">
        <v>15</v>
      </c>
      <c r="G12041">
        <v>829200</v>
      </c>
      <c r="H12041" t="str">
        <f t="shared" si="947"/>
        <v>BeforeNoon</v>
      </c>
      <c r="I12041" s="11">
        <v>137</v>
      </c>
      <c r="J12041">
        <v>142</v>
      </c>
      <c r="K12041">
        <v>0.96478873239436624</v>
      </c>
    </row>
    <row r="12042" spans="1:11" x14ac:dyDescent="0.3">
      <c r="A12042" s="7">
        <f t="shared" si="948"/>
        <v>42953</v>
      </c>
      <c r="B12042" s="8">
        <f t="shared" si="948"/>
        <v>9</v>
      </c>
      <c r="C12042" s="6" t="s">
        <v>628</v>
      </c>
      <c r="D12042" s="10" t="s">
        <v>20</v>
      </c>
      <c r="E12042" s="6" t="s">
        <v>629</v>
      </c>
      <c r="F12042" s="6" t="s">
        <v>15</v>
      </c>
      <c r="G12042">
        <v>625800</v>
      </c>
      <c r="H12042" t="str">
        <f t="shared" si="947"/>
        <v>BeforeNoon</v>
      </c>
      <c r="I12042" s="11">
        <v>42</v>
      </c>
      <c r="J12042">
        <v>50</v>
      </c>
      <c r="K12042">
        <v>0.84</v>
      </c>
    </row>
    <row r="12043" spans="1:11" x14ac:dyDescent="0.3">
      <c r="A12043" s="7">
        <f t="shared" si="948"/>
        <v>42953</v>
      </c>
      <c r="B12043" s="8">
        <f t="shared" si="948"/>
        <v>9</v>
      </c>
      <c r="C12043" s="9" t="s">
        <v>120</v>
      </c>
      <c r="D12043" s="10" t="s">
        <v>12</v>
      </c>
      <c r="E12043" s="9" t="s">
        <v>121</v>
      </c>
      <c r="F12043" s="6" t="s">
        <v>14</v>
      </c>
      <c r="G12043">
        <v>716800</v>
      </c>
      <c r="H12043" t="str">
        <f t="shared" si="947"/>
        <v>BeforeNoon</v>
      </c>
      <c r="I12043" s="11">
        <v>8</v>
      </c>
      <c r="J12043">
        <v>12</v>
      </c>
      <c r="K12043">
        <v>0.66666666666666663</v>
      </c>
    </row>
    <row r="12044" spans="1:11" x14ac:dyDescent="0.3">
      <c r="A12044" s="7">
        <f t="shared" si="948"/>
        <v>42953</v>
      </c>
      <c r="B12044" s="8">
        <f t="shared" si="948"/>
        <v>9</v>
      </c>
      <c r="C12044" s="9" t="str">
        <f>C12043</f>
        <v>PG0482</v>
      </c>
      <c r="D12044" s="10" t="str">
        <f>D12043</f>
        <v>SU9</v>
      </c>
      <c r="E12044" s="9" t="str">
        <f>E12043</f>
        <v>DME,KEJ</v>
      </c>
      <c r="F12044" s="6" t="s">
        <v>15</v>
      </c>
      <c r="G12044">
        <v>2194300</v>
      </c>
      <c r="H12044" t="str">
        <f t="shared" si="947"/>
        <v>BeforeNoon</v>
      </c>
      <c r="I12044" s="11">
        <v>73</v>
      </c>
      <c r="J12044">
        <v>85</v>
      </c>
      <c r="K12044">
        <v>0.85882352941176465</v>
      </c>
    </row>
    <row r="12045" spans="1:11" x14ac:dyDescent="0.3">
      <c r="A12045" s="7">
        <f t="shared" si="948"/>
        <v>42953</v>
      </c>
      <c r="B12045" s="8">
        <f t="shared" si="948"/>
        <v>9</v>
      </c>
      <c r="C12045" s="9" t="s">
        <v>122</v>
      </c>
      <c r="D12045" s="10" t="s">
        <v>12</v>
      </c>
      <c r="E12045" s="9" t="s">
        <v>123</v>
      </c>
      <c r="F12045" s="6" t="s">
        <v>14</v>
      </c>
      <c r="G12045">
        <v>358600</v>
      </c>
      <c r="H12045" t="str">
        <f t="shared" si="947"/>
        <v>BeforeNoon</v>
      </c>
      <c r="I12045" s="11">
        <v>11</v>
      </c>
      <c r="J12045">
        <v>12</v>
      </c>
      <c r="K12045">
        <v>0.91666666666666663</v>
      </c>
    </row>
    <row r="12046" spans="1:11" x14ac:dyDescent="0.3">
      <c r="A12046" s="7">
        <f t="shared" si="948"/>
        <v>42953</v>
      </c>
      <c r="B12046" s="8">
        <f t="shared" si="948"/>
        <v>9</v>
      </c>
      <c r="C12046" s="9" t="str">
        <f>C12045</f>
        <v>PG0489</v>
      </c>
      <c r="D12046" s="10" t="str">
        <f>D12045</f>
        <v>SU9</v>
      </c>
      <c r="E12046" s="9" t="str">
        <f>E12045</f>
        <v>CSY,LED</v>
      </c>
      <c r="F12046" s="6" t="s">
        <v>15</v>
      </c>
      <c r="G12046">
        <v>680800</v>
      </c>
      <c r="H12046" t="str">
        <f t="shared" si="947"/>
        <v>BeforeNoon</v>
      </c>
      <c r="I12046" s="11">
        <v>62</v>
      </c>
      <c r="J12046">
        <v>85</v>
      </c>
      <c r="K12046">
        <v>0.72941176470588232</v>
      </c>
    </row>
    <row r="12047" spans="1:11" x14ac:dyDescent="0.3">
      <c r="A12047" s="7">
        <f t="shared" si="948"/>
        <v>42953</v>
      </c>
      <c r="B12047" s="8">
        <f t="shared" si="948"/>
        <v>9</v>
      </c>
      <c r="C12047" s="9" t="s">
        <v>124</v>
      </c>
      <c r="D12047" s="10" t="s">
        <v>12</v>
      </c>
      <c r="E12047" s="9" t="s">
        <v>125</v>
      </c>
      <c r="F12047" s="6" t="s">
        <v>14</v>
      </c>
      <c r="G12047">
        <v>109500</v>
      </c>
      <c r="H12047" t="str">
        <f t="shared" si="947"/>
        <v>BeforeNoon</v>
      </c>
      <c r="I12047" s="11">
        <v>3</v>
      </c>
      <c r="J12047">
        <v>12</v>
      </c>
      <c r="K12047">
        <v>0.25</v>
      </c>
    </row>
    <row r="12048" spans="1:11" x14ac:dyDescent="0.3">
      <c r="A12048" s="7">
        <f t="shared" si="948"/>
        <v>42953</v>
      </c>
      <c r="B12048" s="8">
        <f t="shared" si="948"/>
        <v>9</v>
      </c>
      <c r="C12048" s="9" t="str">
        <f>C12047</f>
        <v>PG0508</v>
      </c>
      <c r="D12048" s="10" t="str">
        <f>D12047</f>
        <v>SU9</v>
      </c>
      <c r="E12048" s="9" t="str">
        <f>E12047</f>
        <v>KZN,LED</v>
      </c>
      <c r="F12048" s="6" t="s">
        <v>15</v>
      </c>
      <c r="G12048">
        <v>356200</v>
      </c>
      <c r="H12048" t="str">
        <f t="shared" si="947"/>
        <v>BeforeNoon</v>
      </c>
      <c r="I12048" s="11">
        <v>29</v>
      </c>
      <c r="J12048">
        <v>85</v>
      </c>
      <c r="K12048">
        <v>0.3411764705882353</v>
      </c>
    </row>
    <row r="12049" spans="1:11" x14ac:dyDescent="0.3">
      <c r="A12049" s="7">
        <f t="shared" si="948"/>
        <v>42953</v>
      </c>
      <c r="B12049" s="8">
        <f t="shared" si="948"/>
        <v>9</v>
      </c>
      <c r="C12049" s="9" t="s">
        <v>126</v>
      </c>
      <c r="D12049" s="10" t="s">
        <v>12</v>
      </c>
      <c r="E12049" s="9" t="s">
        <v>127</v>
      </c>
      <c r="F12049" s="6" t="s">
        <v>14</v>
      </c>
      <c r="G12049">
        <v>297000</v>
      </c>
      <c r="H12049" t="str">
        <f t="shared" si="947"/>
        <v>BeforeNoon</v>
      </c>
      <c r="I12049" s="11">
        <v>9</v>
      </c>
      <c r="J12049">
        <v>12</v>
      </c>
      <c r="K12049">
        <v>0.75</v>
      </c>
    </row>
    <row r="12050" spans="1:11" x14ac:dyDescent="0.3">
      <c r="A12050" s="7">
        <f t="shared" si="948"/>
        <v>42953</v>
      </c>
      <c r="B12050" s="8">
        <f t="shared" si="948"/>
        <v>9</v>
      </c>
      <c r="C12050" s="9" t="str">
        <f>C12049</f>
        <v>PG0509</v>
      </c>
      <c r="D12050" s="10" t="str">
        <f>D12049</f>
        <v>SU9</v>
      </c>
      <c r="E12050" s="9" t="str">
        <f>E12049</f>
        <v>DME,ESL</v>
      </c>
      <c r="F12050" s="6" t="s">
        <v>15</v>
      </c>
      <c r="G12050">
        <v>729300</v>
      </c>
      <c r="H12050" t="str">
        <f t="shared" si="947"/>
        <v>BeforeNoon</v>
      </c>
      <c r="I12050" s="11">
        <v>66</v>
      </c>
      <c r="J12050">
        <v>85</v>
      </c>
      <c r="K12050">
        <v>0.77647058823529413</v>
      </c>
    </row>
    <row r="12051" spans="1:11" x14ac:dyDescent="0.3">
      <c r="A12051" s="7">
        <f t="shared" si="948"/>
        <v>42953</v>
      </c>
      <c r="B12051" s="8">
        <f t="shared" si="948"/>
        <v>9</v>
      </c>
      <c r="C12051" s="9" t="s">
        <v>128</v>
      </c>
      <c r="D12051" s="10" t="s">
        <v>85</v>
      </c>
      <c r="E12051" s="9" t="s">
        <v>129</v>
      </c>
      <c r="F12051" s="6" t="s">
        <v>14</v>
      </c>
      <c r="G12051">
        <v>483600</v>
      </c>
      <c r="H12051" t="str">
        <f t="shared" si="947"/>
        <v>BeforeNoon</v>
      </c>
      <c r="I12051" s="11">
        <v>12</v>
      </c>
      <c r="J12051">
        <v>12</v>
      </c>
      <c r="K12051">
        <v>1</v>
      </c>
    </row>
    <row r="12052" spans="1:11" x14ac:dyDescent="0.3">
      <c r="A12052" s="7">
        <f t="shared" si="948"/>
        <v>42953</v>
      </c>
      <c r="B12052" s="8">
        <f t="shared" si="948"/>
        <v>9</v>
      </c>
      <c r="C12052" s="9" t="str">
        <f>C12051</f>
        <v>PG0521</v>
      </c>
      <c r="D12052" s="10" t="str">
        <f>D12051</f>
        <v>733</v>
      </c>
      <c r="E12052" s="9" t="str">
        <f>E12051</f>
        <v>KUF,AER</v>
      </c>
      <c r="F12052" s="6" t="s">
        <v>15</v>
      </c>
      <c r="G12052">
        <v>1507800</v>
      </c>
      <c r="H12052" t="str">
        <f t="shared" si="947"/>
        <v>BeforeNoon</v>
      </c>
      <c r="I12052" s="11">
        <v>112</v>
      </c>
      <c r="J12052">
        <v>118</v>
      </c>
      <c r="K12052">
        <v>0.94915254237288138</v>
      </c>
    </row>
    <row r="12053" spans="1:11" x14ac:dyDescent="0.3">
      <c r="A12053" s="7">
        <f t="shared" si="948"/>
        <v>42953</v>
      </c>
      <c r="B12053" s="8">
        <f t="shared" si="948"/>
        <v>9</v>
      </c>
      <c r="C12053" s="9" t="s">
        <v>130</v>
      </c>
      <c r="D12053" s="10" t="s">
        <v>25</v>
      </c>
      <c r="E12053" s="9" t="s">
        <v>131</v>
      </c>
      <c r="F12053" s="6" t="s">
        <v>14</v>
      </c>
      <c r="G12053">
        <v>847200</v>
      </c>
      <c r="H12053" t="str">
        <f t="shared" si="947"/>
        <v>BeforeNoon</v>
      </c>
      <c r="I12053" s="11">
        <v>24</v>
      </c>
      <c r="J12053">
        <v>30</v>
      </c>
      <c r="K12053">
        <v>0.8</v>
      </c>
    </row>
    <row r="12054" spans="1:11" x14ac:dyDescent="0.3">
      <c r="A12054" s="7">
        <f t="shared" si="948"/>
        <v>42953</v>
      </c>
      <c r="B12054" s="8">
        <f t="shared" si="948"/>
        <v>9</v>
      </c>
      <c r="C12054" s="9" t="str">
        <f>C12053</f>
        <v>PG0529</v>
      </c>
      <c r="D12054" s="10" t="str">
        <f>D12053</f>
        <v>763</v>
      </c>
      <c r="E12054" s="9" t="str">
        <f>E12053</f>
        <v>SVO,UFA</v>
      </c>
      <c r="F12054" s="6" t="s">
        <v>15</v>
      </c>
      <c r="G12054">
        <v>1872100</v>
      </c>
      <c r="H12054" t="str">
        <f t="shared" si="947"/>
        <v>BeforeNoon</v>
      </c>
      <c r="I12054" s="11">
        <v>158</v>
      </c>
      <c r="J12054">
        <v>192</v>
      </c>
      <c r="K12054">
        <v>0.82291666666666663</v>
      </c>
    </row>
    <row r="12055" spans="1:11" x14ac:dyDescent="0.3">
      <c r="A12055" s="7">
        <f t="shared" ref="A12055:B12070" si="949">A12054</f>
        <v>42953</v>
      </c>
      <c r="B12055" s="8">
        <f t="shared" si="949"/>
        <v>9</v>
      </c>
      <c r="C12055" s="6" t="s">
        <v>132</v>
      </c>
      <c r="D12055" s="10" t="s">
        <v>20</v>
      </c>
      <c r="E12055" s="6" t="s">
        <v>133</v>
      </c>
      <c r="F12055" s="6" t="s">
        <v>15</v>
      </c>
      <c r="G12055">
        <v>564700</v>
      </c>
      <c r="H12055" t="str">
        <f t="shared" si="947"/>
        <v>BeforeNoon</v>
      </c>
      <c r="I12055" s="11">
        <v>37</v>
      </c>
      <c r="J12055">
        <v>50</v>
      </c>
      <c r="K12055">
        <v>0.74</v>
      </c>
    </row>
    <row r="12056" spans="1:11" x14ac:dyDescent="0.3">
      <c r="A12056" s="7">
        <f t="shared" si="949"/>
        <v>42953</v>
      </c>
      <c r="B12056" s="8">
        <f t="shared" si="949"/>
        <v>9</v>
      </c>
      <c r="C12056" s="9" t="s">
        <v>134</v>
      </c>
      <c r="D12056" s="10" t="s">
        <v>12</v>
      </c>
      <c r="E12056" s="9" t="s">
        <v>135</v>
      </c>
      <c r="F12056" s="6" t="s">
        <v>14</v>
      </c>
      <c r="G12056">
        <v>380000</v>
      </c>
      <c r="H12056" t="str">
        <f t="shared" si="947"/>
        <v>BeforeNoon</v>
      </c>
      <c r="I12056" s="11">
        <v>10</v>
      </c>
      <c r="J12056">
        <v>12</v>
      </c>
      <c r="K12056">
        <v>0.83333333333333337</v>
      </c>
    </row>
    <row r="12057" spans="1:11" x14ac:dyDescent="0.3">
      <c r="A12057" s="7">
        <f t="shared" si="949"/>
        <v>42953</v>
      </c>
      <c r="B12057" s="8">
        <f t="shared" si="949"/>
        <v>9</v>
      </c>
      <c r="C12057" s="9" t="str">
        <f>C12056</f>
        <v>PG0554</v>
      </c>
      <c r="D12057" s="10" t="str">
        <f>D12056</f>
        <v>SU9</v>
      </c>
      <c r="E12057" s="9" t="str">
        <f>E12056</f>
        <v>REN,VKO</v>
      </c>
      <c r="F12057" s="6" t="s">
        <v>15</v>
      </c>
      <c r="G12057">
        <v>664000</v>
      </c>
      <c r="H12057" t="str">
        <f t="shared" si="947"/>
        <v>BeforeNoon</v>
      </c>
      <c r="I12057" s="11">
        <v>52</v>
      </c>
      <c r="J12057">
        <v>85</v>
      </c>
      <c r="K12057">
        <v>0.61176470588235299</v>
      </c>
    </row>
    <row r="12058" spans="1:11" x14ac:dyDescent="0.3">
      <c r="A12058" s="7">
        <f t="shared" si="949"/>
        <v>42953</v>
      </c>
      <c r="B12058" s="8">
        <f t="shared" si="949"/>
        <v>9</v>
      </c>
      <c r="C12058" s="6" t="s">
        <v>632</v>
      </c>
      <c r="D12058" s="10" t="s">
        <v>20</v>
      </c>
      <c r="E12058" s="6" t="s">
        <v>633</v>
      </c>
      <c r="F12058" s="6" t="s">
        <v>15</v>
      </c>
      <c r="G12058">
        <v>25600</v>
      </c>
      <c r="H12058" t="str">
        <f t="shared" si="947"/>
        <v>BeforeNoon</v>
      </c>
      <c r="I12058" s="11">
        <v>2</v>
      </c>
      <c r="J12058">
        <v>50</v>
      </c>
      <c r="K12058">
        <v>0.04</v>
      </c>
    </row>
    <row r="12059" spans="1:11" x14ac:dyDescent="0.3">
      <c r="A12059" s="7">
        <f t="shared" si="949"/>
        <v>42953</v>
      </c>
      <c r="B12059" s="8">
        <f t="shared" si="949"/>
        <v>9</v>
      </c>
      <c r="C12059" s="6" t="s">
        <v>634</v>
      </c>
      <c r="D12059" s="10" t="s">
        <v>30</v>
      </c>
      <c r="E12059" s="6" t="s">
        <v>635</v>
      </c>
      <c r="F12059" s="6" t="s">
        <v>15</v>
      </c>
      <c r="G12059">
        <v>69600</v>
      </c>
      <c r="H12059" t="str">
        <f t="shared" si="947"/>
        <v>BeforeNoon</v>
      </c>
      <c r="I12059" s="11">
        <v>12</v>
      </c>
      <c r="J12059">
        <v>12</v>
      </c>
      <c r="K12059">
        <v>1</v>
      </c>
    </row>
    <row r="12060" spans="1:11" x14ac:dyDescent="0.3">
      <c r="A12060" s="7">
        <f t="shared" si="949"/>
        <v>42953</v>
      </c>
      <c r="B12060" s="8">
        <f t="shared" si="949"/>
        <v>9</v>
      </c>
      <c r="C12060" s="9" t="s">
        <v>136</v>
      </c>
      <c r="D12060" s="10" t="s">
        <v>12</v>
      </c>
      <c r="E12060" s="9" t="s">
        <v>137</v>
      </c>
      <c r="F12060" s="6" t="s">
        <v>14</v>
      </c>
      <c r="G12060">
        <v>434500</v>
      </c>
      <c r="H12060" t="str">
        <f t="shared" si="947"/>
        <v>BeforeNoon</v>
      </c>
      <c r="I12060" s="11">
        <v>5</v>
      </c>
      <c r="J12060">
        <v>12</v>
      </c>
      <c r="K12060">
        <v>0.41666666666666669</v>
      </c>
    </row>
    <row r="12061" spans="1:11" x14ac:dyDescent="0.3">
      <c r="A12061" s="7">
        <f t="shared" si="949"/>
        <v>42953</v>
      </c>
      <c r="B12061" s="8">
        <f t="shared" si="949"/>
        <v>9</v>
      </c>
      <c r="C12061" s="9" t="str">
        <f>C12060</f>
        <v>PG0591</v>
      </c>
      <c r="D12061" s="10" t="str">
        <f>D12060</f>
        <v>SU9</v>
      </c>
      <c r="E12061" s="9" t="str">
        <f>E12060</f>
        <v>SVO,TOF</v>
      </c>
      <c r="F12061" s="6" t="s">
        <v>15</v>
      </c>
      <c r="G12061">
        <v>1194800</v>
      </c>
      <c r="H12061" t="str">
        <f t="shared" si="947"/>
        <v>BeforeNoon</v>
      </c>
      <c r="I12061" s="11">
        <v>41</v>
      </c>
      <c r="J12061">
        <v>85</v>
      </c>
      <c r="K12061">
        <v>0.4823529411764706</v>
      </c>
    </row>
    <row r="12062" spans="1:11" x14ac:dyDescent="0.3">
      <c r="A12062" s="7">
        <f t="shared" si="949"/>
        <v>42953</v>
      </c>
      <c r="B12062" s="8">
        <f t="shared" si="949"/>
        <v>9</v>
      </c>
      <c r="C12062" s="9" t="s">
        <v>926</v>
      </c>
      <c r="D12062" s="10" t="s">
        <v>12</v>
      </c>
      <c r="E12062" s="9" t="s">
        <v>927</v>
      </c>
      <c r="F12062" s="6" t="s">
        <v>14</v>
      </c>
      <c r="G12062">
        <v>89600</v>
      </c>
      <c r="H12062" t="str">
        <f t="shared" si="947"/>
        <v>BeforeNoon</v>
      </c>
      <c r="I12062" s="11">
        <v>1</v>
      </c>
      <c r="J12062">
        <v>12</v>
      </c>
      <c r="K12062">
        <v>8.3333333333333329E-2</v>
      </c>
    </row>
    <row r="12063" spans="1:11" x14ac:dyDescent="0.3">
      <c r="A12063" s="7">
        <f t="shared" si="949"/>
        <v>42953</v>
      </c>
      <c r="B12063" s="8">
        <f t="shared" si="949"/>
        <v>9</v>
      </c>
      <c r="C12063" s="9" t="str">
        <f>C12062</f>
        <v>PG0616</v>
      </c>
      <c r="D12063" s="10" t="str">
        <f>D12062</f>
        <v>SU9</v>
      </c>
      <c r="E12063" s="9" t="str">
        <f>E12062</f>
        <v>CEE,NOZ</v>
      </c>
      <c r="F12063" s="6" t="s">
        <v>15</v>
      </c>
      <c r="G12063">
        <v>269100</v>
      </c>
      <c r="H12063" t="str">
        <f t="shared" si="947"/>
        <v>BeforeNoon</v>
      </c>
      <c r="I12063" s="11">
        <v>9</v>
      </c>
      <c r="J12063">
        <v>85</v>
      </c>
      <c r="K12063">
        <v>0.1058823529411765</v>
      </c>
    </row>
    <row r="12064" spans="1:11" x14ac:dyDescent="0.3">
      <c r="A12064" s="7">
        <f t="shared" si="949"/>
        <v>42953</v>
      </c>
      <c r="B12064" s="8">
        <f t="shared" si="949"/>
        <v>9</v>
      </c>
      <c r="C12064" s="6" t="s">
        <v>636</v>
      </c>
      <c r="D12064" s="10" t="s">
        <v>20</v>
      </c>
      <c r="E12064" s="6" t="s">
        <v>637</v>
      </c>
      <c r="F12064" s="6" t="s">
        <v>15</v>
      </c>
      <c r="G12064">
        <v>779600</v>
      </c>
      <c r="H12064" t="str">
        <f t="shared" si="947"/>
        <v>BeforeNoon</v>
      </c>
      <c r="I12064" s="11">
        <v>46</v>
      </c>
      <c r="J12064">
        <v>50</v>
      </c>
      <c r="K12064">
        <v>0.92</v>
      </c>
    </row>
    <row r="12065" spans="1:11" x14ac:dyDescent="0.3">
      <c r="A12065" s="7">
        <f t="shared" si="949"/>
        <v>42953</v>
      </c>
      <c r="B12065" s="8">
        <f t="shared" si="949"/>
        <v>9</v>
      </c>
      <c r="C12065" s="6" t="s">
        <v>638</v>
      </c>
      <c r="D12065" s="10" t="s">
        <v>20</v>
      </c>
      <c r="E12065" s="6" t="s">
        <v>639</v>
      </c>
      <c r="F12065" s="6" t="s">
        <v>15</v>
      </c>
      <c r="G12065">
        <v>779600</v>
      </c>
      <c r="H12065" t="str">
        <f t="shared" si="947"/>
        <v>BeforeNoon</v>
      </c>
      <c r="I12065" s="11">
        <v>46</v>
      </c>
      <c r="J12065">
        <v>50</v>
      </c>
      <c r="K12065">
        <v>0.92</v>
      </c>
    </row>
    <row r="12066" spans="1:11" x14ac:dyDescent="0.3">
      <c r="A12066" s="7">
        <f t="shared" si="949"/>
        <v>42953</v>
      </c>
      <c r="B12066" s="8">
        <f t="shared" si="949"/>
        <v>9</v>
      </c>
      <c r="C12066" s="9" t="s">
        <v>138</v>
      </c>
      <c r="D12066" s="10" t="s">
        <v>85</v>
      </c>
      <c r="E12066" s="9" t="s">
        <v>139</v>
      </c>
      <c r="F12066" s="6" t="s">
        <v>14</v>
      </c>
      <c r="G12066">
        <v>589200</v>
      </c>
      <c r="H12066" t="str">
        <f t="shared" si="947"/>
        <v>BeforeNoon</v>
      </c>
      <c r="I12066" s="11">
        <v>12</v>
      </c>
      <c r="J12066">
        <v>12</v>
      </c>
      <c r="K12066">
        <v>1</v>
      </c>
    </row>
    <row r="12067" spans="1:11" x14ac:dyDescent="0.3">
      <c r="A12067" s="7">
        <f t="shared" si="949"/>
        <v>42953</v>
      </c>
      <c r="B12067" s="8">
        <f t="shared" si="949"/>
        <v>9</v>
      </c>
      <c r="C12067" s="9" t="str">
        <f>C12066</f>
        <v>PG0677</v>
      </c>
      <c r="D12067" s="10" t="str">
        <f>D12066</f>
        <v>733</v>
      </c>
      <c r="E12067" s="9" t="str">
        <f>E12066</f>
        <v>SVO,MCX</v>
      </c>
      <c r="F12067" s="6" t="s">
        <v>15</v>
      </c>
      <c r="G12067">
        <v>1910400</v>
      </c>
      <c r="H12067" t="str">
        <f t="shared" si="947"/>
        <v>BeforeNoon</v>
      </c>
      <c r="I12067" s="11">
        <v>116</v>
      </c>
      <c r="J12067">
        <v>118</v>
      </c>
      <c r="K12067">
        <v>0.98305084745762716</v>
      </c>
    </row>
    <row r="12068" spans="1:11" x14ac:dyDescent="0.3">
      <c r="A12068" s="7">
        <f t="shared" si="949"/>
        <v>42953</v>
      </c>
      <c r="B12068" s="8">
        <f t="shared" si="949"/>
        <v>9</v>
      </c>
      <c r="C12068" s="6" t="s">
        <v>771</v>
      </c>
      <c r="D12068" s="10" t="s">
        <v>20</v>
      </c>
      <c r="E12068" s="6" t="s">
        <v>772</v>
      </c>
      <c r="F12068" s="6" t="s">
        <v>15</v>
      </c>
      <c r="G12068">
        <v>676500</v>
      </c>
      <c r="H12068" t="str">
        <f t="shared" si="947"/>
        <v>BeforeNoon</v>
      </c>
      <c r="I12068" s="11">
        <v>45</v>
      </c>
      <c r="J12068">
        <v>50</v>
      </c>
      <c r="K12068">
        <v>0.9</v>
      </c>
    </row>
    <row r="12069" spans="1:11" x14ac:dyDescent="0.3">
      <c r="A12069" s="7">
        <f t="shared" si="949"/>
        <v>42953</v>
      </c>
      <c r="B12069" s="8">
        <v>10</v>
      </c>
      <c r="C12069" s="6" t="s">
        <v>851</v>
      </c>
      <c r="D12069" s="10" t="s">
        <v>20</v>
      </c>
      <c r="E12069" s="6" t="s">
        <v>852</v>
      </c>
      <c r="F12069" s="6" t="s">
        <v>15</v>
      </c>
      <c r="G12069">
        <v>392500</v>
      </c>
      <c r="H12069" t="str">
        <f t="shared" si="947"/>
        <v>BeforeNoon</v>
      </c>
      <c r="I12069" s="11">
        <v>41</v>
      </c>
      <c r="J12069">
        <v>50</v>
      </c>
      <c r="K12069">
        <v>0.82</v>
      </c>
    </row>
    <row r="12070" spans="1:11" x14ac:dyDescent="0.3">
      <c r="A12070" s="7">
        <f t="shared" si="949"/>
        <v>42953</v>
      </c>
      <c r="B12070" s="8">
        <f t="shared" si="949"/>
        <v>10</v>
      </c>
      <c r="C12070" s="9" t="s">
        <v>140</v>
      </c>
      <c r="D12070" s="10" t="s">
        <v>12</v>
      </c>
      <c r="E12070" s="9" t="s">
        <v>141</v>
      </c>
      <c r="F12070" s="6" t="s">
        <v>14</v>
      </c>
      <c r="G12070">
        <v>400000</v>
      </c>
      <c r="H12070" t="str">
        <f t="shared" si="947"/>
        <v>BeforeNoon</v>
      </c>
      <c r="I12070" s="11">
        <v>8</v>
      </c>
      <c r="J12070">
        <v>12</v>
      </c>
      <c r="K12070">
        <v>0.66666666666666663</v>
      </c>
    </row>
    <row r="12071" spans="1:11" x14ac:dyDescent="0.3">
      <c r="A12071" s="7">
        <f t="shared" ref="A12071:B12086" si="950">A12070</f>
        <v>42953</v>
      </c>
      <c r="B12071" s="8">
        <f t="shared" si="950"/>
        <v>10</v>
      </c>
      <c r="C12071" s="9" t="str">
        <f>C12070</f>
        <v>PG0095</v>
      </c>
      <c r="D12071" s="10" t="str">
        <f>D12070</f>
        <v>SU9</v>
      </c>
      <c r="E12071" s="9" t="str">
        <f>E12070</f>
        <v>DME,URJ</v>
      </c>
      <c r="F12071" s="6" t="s">
        <v>15</v>
      </c>
      <c r="G12071">
        <v>1140400</v>
      </c>
      <c r="H12071" t="str">
        <f t="shared" si="947"/>
        <v>BeforeNoon</v>
      </c>
      <c r="I12071" s="11">
        <v>68</v>
      </c>
      <c r="J12071">
        <v>85</v>
      </c>
      <c r="K12071">
        <v>0.8</v>
      </c>
    </row>
    <row r="12072" spans="1:11" x14ac:dyDescent="0.3">
      <c r="A12072" s="7">
        <f t="shared" si="950"/>
        <v>42953</v>
      </c>
      <c r="B12072" s="8">
        <f t="shared" si="950"/>
        <v>10</v>
      </c>
      <c r="C12072" s="9" t="s">
        <v>142</v>
      </c>
      <c r="D12072" s="10" t="s">
        <v>12</v>
      </c>
      <c r="E12072" s="9" t="s">
        <v>143</v>
      </c>
      <c r="F12072" s="6" t="s">
        <v>14</v>
      </c>
      <c r="G12072">
        <v>90000</v>
      </c>
      <c r="H12072" t="str">
        <f t="shared" si="947"/>
        <v>BeforeNoon</v>
      </c>
      <c r="I12072" s="11">
        <v>5</v>
      </c>
      <c r="J12072">
        <v>12</v>
      </c>
      <c r="K12072">
        <v>0.41666666666666669</v>
      </c>
    </row>
    <row r="12073" spans="1:11" x14ac:dyDescent="0.3">
      <c r="A12073" s="7">
        <f t="shared" si="950"/>
        <v>42953</v>
      </c>
      <c r="B12073" s="8">
        <f t="shared" si="950"/>
        <v>10</v>
      </c>
      <c r="C12073" s="9" t="str">
        <f>C12072</f>
        <v>PG0115</v>
      </c>
      <c r="D12073" s="10" t="str">
        <f>D12072</f>
        <v>SU9</v>
      </c>
      <c r="E12073" s="9" t="str">
        <f>E12072</f>
        <v>BQS,KHV</v>
      </c>
      <c r="F12073" s="6" t="s">
        <v>15</v>
      </c>
      <c r="G12073">
        <v>296400</v>
      </c>
      <c r="H12073" t="str">
        <f t="shared" si="947"/>
        <v>BeforeNoon</v>
      </c>
      <c r="I12073" s="11">
        <v>49</v>
      </c>
      <c r="J12073">
        <v>85</v>
      </c>
      <c r="K12073">
        <v>0.57647058823529407</v>
      </c>
    </row>
    <row r="12074" spans="1:11" x14ac:dyDescent="0.3">
      <c r="A12074" s="7">
        <f t="shared" si="950"/>
        <v>42953</v>
      </c>
      <c r="B12074" s="8">
        <f t="shared" si="950"/>
        <v>10</v>
      </c>
      <c r="C12074" s="6" t="s">
        <v>144</v>
      </c>
      <c r="D12074" s="10" t="s">
        <v>20</v>
      </c>
      <c r="E12074" s="6" t="s">
        <v>145</v>
      </c>
      <c r="F12074" s="6" t="s">
        <v>15</v>
      </c>
      <c r="G12074">
        <v>220500</v>
      </c>
      <c r="H12074" t="str">
        <f t="shared" si="947"/>
        <v>BeforeNoon</v>
      </c>
      <c r="I12074" s="11">
        <v>11</v>
      </c>
      <c r="J12074">
        <v>50</v>
      </c>
      <c r="K12074">
        <v>0.22</v>
      </c>
    </row>
    <row r="12075" spans="1:11" x14ac:dyDescent="0.3">
      <c r="A12075" s="7">
        <f t="shared" si="950"/>
        <v>42953</v>
      </c>
      <c r="B12075" s="8">
        <f t="shared" si="950"/>
        <v>10</v>
      </c>
      <c r="C12075" s="6" t="s">
        <v>146</v>
      </c>
      <c r="D12075" s="10" t="s">
        <v>20</v>
      </c>
      <c r="E12075" s="6" t="s">
        <v>147</v>
      </c>
      <c r="F12075" s="6" t="s">
        <v>15</v>
      </c>
      <c r="G12075">
        <v>105000</v>
      </c>
      <c r="H12075" t="str">
        <f t="shared" si="947"/>
        <v>BeforeNoon</v>
      </c>
      <c r="I12075" s="11">
        <v>14</v>
      </c>
      <c r="J12075">
        <v>50</v>
      </c>
      <c r="K12075">
        <v>0.28000000000000003</v>
      </c>
    </row>
    <row r="12076" spans="1:11" x14ac:dyDescent="0.3">
      <c r="A12076" s="7">
        <f t="shared" si="950"/>
        <v>42953</v>
      </c>
      <c r="B12076" s="8">
        <f t="shared" si="950"/>
        <v>10</v>
      </c>
      <c r="C12076" s="6" t="s">
        <v>642</v>
      </c>
      <c r="D12076" s="10" t="s">
        <v>20</v>
      </c>
      <c r="E12076" s="6" t="s">
        <v>643</v>
      </c>
      <c r="F12076" s="6" t="s">
        <v>15</v>
      </c>
      <c r="G12076">
        <v>140700</v>
      </c>
      <c r="H12076" t="str">
        <f t="shared" si="947"/>
        <v>BeforeNoon</v>
      </c>
      <c r="I12076" s="11">
        <v>45</v>
      </c>
      <c r="J12076">
        <v>50</v>
      </c>
      <c r="K12076">
        <v>0.9</v>
      </c>
    </row>
    <row r="12077" spans="1:11" x14ac:dyDescent="0.3">
      <c r="A12077" s="7">
        <f t="shared" si="950"/>
        <v>42953</v>
      </c>
      <c r="B12077" s="8">
        <f t="shared" si="950"/>
        <v>10</v>
      </c>
      <c r="C12077" s="9" t="s">
        <v>148</v>
      </c>
      <c r="D12077" s="10" t="s">
        <v>12</v>
      </c>
      <c r="E12077" s="9" t="s">
        <v>149</v>
      </c>
      <c r="F12077" s="6" t="s">
        <v>14</v>
      </c>
      <c r="G12077">
        <v>43300</v>
      </c>
      <c r="H12077" t="str">
        <f t="shared" si="947"/>
        <v>BeforeNoon</v>
      </c>
      <c r="I12077" s="11">
        <v>1</v>
      </c>
      <c r="J12077">
        <v>12</v>
      </c>
      <c r="K12077">
        <v>8.3333333333333329E-2</v>
      </c>
    </row>
    <row r="12078" spans="1:11" x14ac:dyDescent="0.3">
      <c r="A12078" s="7">
        <f t="shared" si="950"/>
        <v>42953</v>
      </c>
      <c r="B12078" s="8">
        <f t="shared" si="950"/>
        <v>10</v>
      </c>
      <c r="C12078" s="9" t="str">
        <f>C12077</f>
        <v>PG0153</v>
      </c>
      <c r="D12078" s="10" t="str">
        <f>D12077</f>
        <v>SU9</v>
      </c>
      <c r="E12078" s="9" t="str">
        <f>E12077</f>
        <v>MMK,SVO</v>
      </c>
      <c r="F12078" s="6" t="s">
        <v>15</v>
      </c>
      <c r="G12078">
        <v>345600</v>
      </c>
      <c r="H12078" t="str">
        <f t="shared" si="947"/>
        <v>BeforeNoon</v>
      </c>
      <c r="I12078" s="11">
        <v>24</v>
      </c>
      <c r="J12078">
        <v>85</v>
      </c>
      <c r="K12078">
        <v>0.28235294117647058</v>
      </c>
    </row>
    <row r="12079" spans="1:11" x14ac:dyDescent="0.3">
      <c r="A12079" s="7">
        <f t="shared" si="950"/>
        <v>42953</v>
      </c>
      <c r="B12079" s="8">
        <f t="shared" si="950"/>
        <v>10</v>
      </c>
      <c r="C12079" s="9" t="s">
        <v>150</v>
      </c>
      <c r="D12079" s="10" t="s">
        <v>12</v>
      </c>
      <c r="E12079" s="9" t="s">
        <v>151</v>
      </c>
      <c r="F12079" s="6" t="s">
        <v>14</v>
      </c>
      <c r="G12079">
        <v>133200</v>
      </c>
      <c r="H12079" t="str">
        <f t="shared" si="947"/>
        <v>BeforeNoon</v>
      </c>
      <c r="I12079" s="11">
        <v>12</v>
      </c>
      <c r="J12079">
        <v>12</v>
      </c>
      <c r="K12079">
        <v>1</v>
      </c>
    </row>
    <row r="12080" spans="1:11" x14ac:dyDescent="0.3">
      <c r="A12080" s="7">
        <f t="shared" si="950"/>
        <v>42953</v>
      </c>
      <c r="B12080" s="8">
        <f t="shared" si="950"/>
        <v>10</v>
      </c>
      <c r="C12080" s="9" t="str">
        <f>C12079</f>
        <v>PG0159</v>
      </c>
      <c r="D12080" s="10" t="str">
        <f>D12079</f>
        <v>SU9</v>
      </c>
      <c r="E12080" s="9" t="str">
        <f>E12079</f>
        <v>SVO,BZK</v>
      </c>
      <c r="F12080" s="6" t="s">
        <v>15</v>
      </c>
      <c r="G12080">
        <v>272100</v>
      </c>
      <c r="H12080" t="str">
        <f t="shared" si="947"/>
        <v>BeforeNoon</v>
      </c>
      <c r="I12080" s="11">
        <v>73</v>
      </c>
      <c r="J12080">
        <v>85</v>
      </c>
      <c r="K12080">
        <v>0.85882352941176465</v>
      </c>
    </row>
    <row r="12081" spans="1:11" x14ac:dyDescent="0.3">
      <c r="A12081" s="7">
        <f t="shared" si="950"/>
        <v>42953</v>
      </c>
      <c r="B12081" s="8">
        <f t="shared" si="950"/>
        <v>10</v>
      </c>
      <c r="C12081" s="9" t="s">
        <v>152</v>
      </c>
      <c r="D12081" s="10" t="s">
        <v>12</v>
      </c>
      <c r="E12081" s="9" t="s">
        <v>153</v>
      </c>
      <c r="F12081" s="6" t="s">
        <v>14</v>
      </c>
      <c r="G12081">
        <v>633600</v>
      </c>
      <c r="H12081" t="str">
        <f t="shared" si="947"/>
        <v>BeforeNoon</v>
      </c>
      <c r="I12081" s="11">
        <v>9</v>
      </c>
      <c r="J12081">
        <v>12</v>
      </c>
      <c r="K12081">
        <v>0.75</v>
      </c>
    </row>
    <row r="12082" spans="1:11" x14ac:dyDescent="0.3">
      <c r="A12082" s="7">
        <f t="shared" si="950"/>
        <v>42953</v>
      </c>
      <c r="B12082" s="8">
        <f t="shared" si="950"/>
        <v>10</v>
      </c>
      <c r="C12082" s="9" t="str">
        <f>C12081</f>
        <v>PG0165</v>
      </c>
      <c r="D12082" s="10" t="str">
        <f>D12081</f>
        <v>SU9</v>
      </c>
      <c r="E12082" s="9" t="str">
        <f>E12081</f>
        <v>NUX,DME</v>
      </c>
      <c r="F12082" s="6" t="s">
        <v>15</v>
      </c>
      <c r="G12082">
        <v>1607200</v>
      </c>
      <c r="H12082" t="str">
        <f t="shared" si="947"/>
        <v>BeforeNoon</v>
      </c>
      <c r="I12082" s="11">
        <v>68</v>
      </c>
      <c r="J12082">
        <v>85</v>
      </c>
      <c r="K12082">
        <v>0.8</v>
      </c>
    </row>
    <row r="12083" spans="1:11" x14ac:dyDescent="0.3">
      <c r="A12083" s="7">
        <f t="shared" si="950"/>
        <v>42953</v>
      </c>
      <c r="B12083" s="8">
        <f t="shared" si="950"/>
        <v>10</v>
      </c>
      <c r="C12083" s="9" t="s">
        <v>154</v>
      </c>
      <c r="D12083" s="10" t="s">
        <v>98</v>
      </c>
      <c r="E12083" s="9" t="s">
        <v>155</v>
      </c>
      <c r="F12083" s="6" t="s">
        <v>14</v>
      </c>
      <c r="G12083">
        <v>537500</v>
      </c>
      <c r="H12083" t="str">
        <f t="shared" si="947"/>
        <v>BeforeNoon</v>
      </c>
      <c r="I12083" s="11">
        <v>25</v>
      </c>
      <c r="J12083">
        <v>28</v>
      </c>
      <c r="K12083">
        <v>0.8928571428571429</v>
      </c>
    </row>
    <row r="12084" spans="1:11" x14ac:dyDescent="0.3">
      <c r="A12084" s="7">
        <f t="shared" si="950"/>
        <v>42953</v>
      </c>
      <c r="B12084" s="8">
        <f t="shared" si="950"/>
        <v>10</v>
      </c>
      <c r="C12084" s="9" t="str">
        <f>C12083</f>
        <v>PG0202</v>
      </c>
      <c r="D12084" s="10" t="str">
        <f>D12083</f>
        <v>321</v>
      </c>
      <c r="E12084" s="9" t="str">
        <f>E12083</f>
        <v>DME,KZN</v>
      </c>
      <c r="F12084" s="6" t="s">
        <v>15</v>
      </c>
      <c r="G12084">
        <v>913500</v>
      </c>
      <c r="H12084" t="str">
        <f t="shared" si="947"/>
        <v>BeforeNoon</v>
      </c>
      <c r="I12084" s="11">
        <v>126</v>
      </c>
      <c r="J12084">
        <v>142</v>
      </c>
      <c r="K12084">
        <v>0.88732394366197187</v>
      </c>
    </row>
    <row r="12085" spans="1:11" x14ac:dyDescent="0.3">
      <c r="A12085" s="7">
        <f t="shared" si="950"/>
        <v>42953</v>
      </c>
      <c r="B12085" s="8">
        <f t="shared" si="950"/>
        <v>10</v>
      </c>
      <c r="C12085" s="9" t="s">
        <v>156</v>
      </c>
      <c r="D12085" s="10" t="s">
        <v>25</v>
      </c>
      <c r="E12085" s="9" t="s">
        <v>157</v>
      </c>
      <c r="F12085" s="6" t="s">
        <v>14</v>
      </c>
      <c r="G12085">
        <v>514500</v>
      </c>
      <c r="H12085" t="str">
        <f t="shared" si="947"/>
        <v>BeforeNoon</v>
      </c>
      <c r="I12085" s="11">
        <v>21</v>
      </c>
      <c r="J12085">
        <v>30</v>
      </c>
      <c r="K12085">
        <v>0.7</v>
      </c>
    </row>
    <row r="12086" spans="1:11" x14ac:dyDescent="0.3">
      <c r="A12086" s="7">
        <f t="shared" si="950"/>
        <v>42953</v>
      </c>
      <c r="B12086" s="8">
        <f t="shared" si="950"/>
        <v>10</v>
      </c>
      <c r="C12086" s="9" t="str">
        <f>C12085</f>
        <v>PG0217</v>
      </c>
      <c r="D12086" s="10" t="str">
        <f>D12085</f>
        <v>763</v>
      </c>
      <c r="E12086" s="9" t="str">
        <f>E12085</f>
        <v>KUF,DME</v>
      </c>
      <c r="F12086" s="6" t="s">
        <v>15</v>
      </c>
      <c r="G12086">
        <v>1104400</v>
      </c>
      <c r="H12086" t="str">
        <f t="shared" si="947"/>
        <v>BeforeNoon</v>
      </c>
      <c r="I12086" s="11">
        <v>134</v>
      </c>
      <c r="J12086">
        <v>192</v>
      </c>
      <c r="K12086">
        <v>0.69791666666666663</v>
      </c>
    </row>
    <row r="12087" spans="1:11" x14ac:dyDescent="0.3">
      <c r="A12087" s="7">
        <f t="shared" ref="A12087:B12102" si="951">A12086</f>
        <v>42953</v>
      </c>
      <c r="B12087" s="8">
        <f t="shared" si="951"/>
        <v>10</v>
      </c>
      <c r="C12087" s="9" t="s">
        <v>773</v>
      </c>
      <c r="D12087" s="10" t="s">
        <v>17</v>
      </c>
      <c r="E12087" s="9" t="s">
        <v>774</v>
      </c>
      <c r="F12087" s="6" t="s">
        <v>14</v>
      </c>
      <c r="G12087">
        <v>669600</v>
      </c>
      <c r="H12087" t="str">
        <f t="shared" si="947"/>
        <v>BeforeNoon</v>
      </c>
      <c r="I12087" s="11">
        <v>6</v>
      </c>
      <c r="J12087">
        <v>20</v>
      </c>
      <c r="K12087">
        <v>0.3</v>
      </c>
    </row>
    <row r="12088" spans="1:11" x14ac:dyDescent="0.3">
      <c r="A12088" s="7">
        <f t="shared" si="951"/>
        <v>42953</v>
      </c>
      <c r="B12088" s="8">
        <f t="shared" si="951"/>
        <v>10</v>
      </c>
      <c r="C12088" s="9" t="str">
        <f>C12087</f>
        <v>PG0218</v>
      </c>
      <c r="D12088" s="10" t="str">
        <f>D12087</f>
        <v>319</v>
      </c>
      <c r="E12088" s="9" t="str">
        <f>E12087</f>
        <v>UFA,HTA</v>
      </c>
      <c r="F12088" s="6" t="s">
        <v>15</v>
      </c>
      <c r="G12088">
        <v>974600</v>
      </c>
      <c r="H12088" t="str">
        <f t="shared" si="947"/>
        <v>BeforeNoon</v>
      </c>
      <c r="I12088" s="11">
        <v>26</v>
      </c>
      <c r="J12088">
        <v>96</v>
      </c>
      <c r="K12088">
        <v>0.27083333333333331</v>
      </c>
    </row>
    <row r="12089" spans="1:11" x14ac:dyDescent="0.3">
      <c r="A12089" s="7">
        <f t="shared" si="951"/>
        <v>42953</v>
      </c>
      <c r="B12089" s="8">
        <f t="shared" si="951"/>
        <v>10</v>
      </c>
      <c r="C12089" s="9" t="s">
        <v>158</v>
      </c>
      <c r="D12089" s="10" t="s">
        <v>98</v>
      </c>
      <c r="E12089" s="9" t="s">
        <v>159</v>
      </c>
      <c r="F12089" s="6" t="s">
        <v>14</v>
      </c>
      <c r="G12089">
        <v>470000</v>
      </c>
      <c r="H12089" t="str">
        <f t="shared" si="947"/>
        <v>BeforeNoon</v>
      </c>
      <c r="I12089" s="11">
        <v>25</v>
      </c>
      <c r="J12089">
        <v>28</v>
      </c>
      <c r="K12089">
        <v>0.8928571428571429</v>
      </c>
    </row>
    <row r="12090" spans="1:11" x14ac:dyDescent="0.3">
      <c r="A12090" s="7">
        <f t="shared" si="951"/>
        <v>42953</v>
      </c>
      <c r="B12090" s="8">
        <f t="shared" si="951"/>
        <v>10</v>
      </c>
      <c r="C12090" s="9" t="str">
        <f>C12089</f>
        <v>PG0230</v>
      </c>
      <c r="D12090" s="10" t="str">
        <f>D12089</f>
        <v>321</v>
      </c>
      <c r="E12090" s="9" t="str">
        <f>E12089</f>
        <v>LED,VKO</v>
      </c>
      <c r="F12090" s="6" t="s">
        <v>15</v>
      </c>
      <c r="G12090">
        <v>748200</v>
      </c>
      <c r="H12090" t="str">
        <f t="shared" si="947"/>
        <v>BeforeNoon</v>
      </c>
      <c r="I12090" s="11">
        <v>118</v>
      </c>
      <c r="J12090">
        <v>142</v>
      </c>
      <c r="K12090">
        <v>0.83098591549295775</v>
      </c>
    </row>
    <row r="12091" spans="1:11" x14ac:dyDescent="0.3">
      <c r="A12091" s="7">
        <f t="shared" si="951"/>
        <v>42953</v>
      </c>
      <c r="B12091" s="8">
        <f t="shared" si="951"/>
        <v>10</v>
      </c>
      <c r="C12091" s="9" t="s">
        <v>160</v>
      </c>
      <c r="D12091" s="10" t="s">
        <v>12</v>
      </c>
      <c r="E12091" s="9" t="s">
        <v>161</v>
      </c>
      <c r="F12091" s="6" t="s">
        <v>14</v>
      </c>
      <c r="G12091">
        <v>360800</v>
      </c>
      <c r="H12091" t="str">
        <f t="shared" si="947"/>
        <v>BeforeNoon</v>
      </c>
      <c r="I12091" s="11">
        <v>11</v>
      </c>
      <c r="J12091">
        <v>12</v>
      </c>
      <c r="K12091">
        <v>0.91666666666666663</v>
      </c>
    </row>
    <row r="12092" spans="1:11" x14ac:dyDescent="0.3">
      <c r="A12092" s="7">
        <f t="shared" si="951"/>
        <v>42953</v>
      </c>
      <c r="B12092" s="8">
        <f t="shared" si="951"/>
        <v>10</v>
      </c>
      <c r="C12092" s="9" t="str">
        <f>C12091</f>
        <v>PG0285</v>
      </c>
      <c r="D12092" s="10" t="str">
        <f>D12091</f>
        <v>SU9</v>
      </c>
      <c r="E12092" s="9" t="str">
        <f>E12091</f>
        <v>LED,KVX</v>
      </c>
      <c r="F12092" s="6" t="s">
        <v>15</v>
      </c>
      <c r="G12092">
        <v>899300</v>
      </c>
      <c r="H12092" t="str">
        <f t="shared" si="947"/>
        <v>BeforeNoon</v>
      </c>
      <c r="I12092" s="11">
        <v>82</v>
      </c>
      <c r="J12092">
        <v>85</v>
      </c>
      <c r="K12092">
        <v>0.96470588235294119</v>
      </c>
    </row>
    <row r="12093" spans="1:11" x14ac:dyDescent="0.3">
      <c r="A12093" s="7">
        <f t="shared" si="951"/>
        <v>42953</v>
      </c>
      <c r="B12093" s="8">
        <f t="shared" si="951"/>
        <v>10</v>
      </c>
      <c r="C12093" s="9" t="s">
        <v>162</v>
      </c>
      <c r="D12093" s="10" t="s">
        <v>12</v>
      </c>
      <c r="E12093" s="9" t="s">
        <v>163</v>
      </c>
      <c r="F12093" s="6" t="s">
        <v>14</v>
      </c>
      <c r="G12093">
        <v>348500</v>
      </c>
      <c r="H12093" t="str">
        <f t="shared" si="947"/>
        <v>BeforeNoon</v>
      </c>
      <c r="I12093" s="11">
        <v>5</v>
      </c>
      <c r="J12093">
        <v>12</v>
      </c>
      <c r="K12093">
        <v>0.41666666666666669</v>
      </c>
    </row>
    <row r="12094" spans="1:11" x14ac:dyDescent="0.3">
      <c r="A12094" s="7">
        <f t="shared" si="951"/>
        <v>42953</v>
      </c>
      <c r="B12094" s="8">
        <f t="shared" si="951"/>
        <v>10</v>
      </c>
      <c r="C12094" s="9" t="str">
        <f>C12093</f>
        <v>PG0292</v>
      </c>
      <c r="D12094" s="10" t="str">
        <f>D12093</f>
        <v>SU9</v>
      </c>
      <c r="E12094" s="9" t="str">
        <f>E12093</f>
        <v>NUX,SVO</v>
      </c>
      <c r="F12094" s="6" t="s">
        <v>15</v>
      </c>
      <c r="G12094">
        <v>1069600</v>
      </c>
      <c r="H12094" t="str">
        <f t="shared" si="947"/>
        <v>BeforeNoon</v>
      </c>
      <c r="I12094" s="11">
        <v>46</v>
      </c>
      <c r="J12094">
        <v>85</v>
      </c>
      <c r="K12094">
        <v>0.54117647058823526</v>
      </c>
    </row>
    <row r="12095" spans="1:11" x14ac:dyDescent="0.3">
      <c r="A12095" s="7">
        <f t="shared" si="951"/>
        <v>42953</v>
      </c>
      <c r="B12095" s="8">
        <f t="shared" si="951"/>
        <v>10</v>
      </c>
      <c r="C12095" s="9" t="s">
        <v>164</v>
      </c>
      <c r="D12095" s="10" t="s">
        <v>12</v>
      </c>
      <c r="E12095" s="9" t="s">
        <v>165</v>
      </c>
      <c r="F12095" s="6" t="s">
        <v>14</v>
      </c>
      <c r="G12095">
        <v>613200</v>
      </c>
      <c r="H12095" t="str">
        <f t="shared" si="947"/>
        <v>BeforeNoon</v>
      </c>
      <c r="I12095" s="11">
        <v>12</v>
      </c>
      <c r="J12095">
        <v>12</v>
      </c>
      <c r="K12095">
        <v>1</v>
      </c>
    </row>
    <row r="12096" spans="1:11" x14ac:dyDescent="0.3">
      <c r="A12096" s="7">
        <f t="shared" si="951"/>
        <v>42953</v>
      </c>
      <c r="B12096" s="8">
        <f t="shared" si="951"/>
        <v>10</v>
      </c>
      <c r="C12096" s="9" t="str">
        <f>C12095</f>
        <v>PG0302</v>
      </c>
      <c r="D12096" s="10" t="str">
        <f>D12095</f>
        <v>SU9</v>
      </c>
      <c r="E12096" s="9" t="str">
        <f>E12095</f>
        <v>TJM,SVO</v>
      </c>
      <c r="F12096" s="6" t="s">
        <v>15</v>
      </c>
      <c r="G12096">
        <v>1366800</v>
      </c>
      <c r="H12096" t="str">
        <f t="shared" si="947"/>
        <v>BeforeNoon</v>
      </c>
      <c r="I12096" s="11">
        <v>80</v>
      </c>
      <c r="J12096">
        <v>85</v>
      </c>
      <c r="K12096">
        <v>0.94117647058823528</v>
      </c>
    </row>
    <row r="12097" spans="1:11" x14ac:dyDescent="0.3">
      <c r="A12097" s="7">
        <f t="shared" si="951"/>
        <v>42953</v>
      </c>
      <c r="B12097" s="8">
        <f t="shared" si="951"/>
        <v>10</v>
      </c>
      <c r="C12097" s="6" t="s">
        <v>166</v>
      </c>
      <c r="D12097" s="10" t="s">
        <v>20</v>
      </c>
      <c r="E12097" s="6" t="s">
        <v>167</v>
      </c>
      <c r="F12097" s="6" t="s">
        <v>15</v>
      </c>
      <c r="G12097">
        <v>84100</v>
      </c>
      <c r="H12097" t="str">
        <f t="shared" si="947"/>
        <v>BeforeNoon</v>
      </c>
      <c r="I12097" s="11">
        <v>11</v>
      </c>
      <c r="J12097">
        <v>50</v>
      </c>
      <c r="K12097">
        <v>0.22</v>
      </c>
    </row>
    <row r="12098" spans="1:11" x14ac:dyDescent="0.3">
      <c r="A12098" s="7">
        <f t="shared" si="951"/>
        <v>42953</v>
      </c>
      <c r="B12098" s="8">
        <f t="shared" si="951"/>
        <v>10</v>
      </c>
      <c r="C12098" s="6" t="s">
        <v>644</v>
      </c>
      <c r="D12098" s="10" t="s">
        <v>20</v>
      </c>
      <c r="E12098" s="6" t="s">
        <v>645</v>
      </c>
      <c r="F12098" s="6" t="s">
        <v>15</v>
      </c>
      <c r="G12098">
        <v>761000</v>
      </c>
      <c r="H12098" t="str">
        <f t="shared" ref="H12098:H12161" si="952">_xlfn.IFS(B12098&gt;=20,"Night",B12098&gt;=16,"Evening",B12098&gt;=12,"AfterNoon",B12098&gt;=8,"BeforeNoon",B12098&gt;=4,"Morning",B12098&lt;4,"EarlyMorning")</f>
        <v>BeforeNoon</v>
      </c>
      <c r="I12098" s="11">
        <v>49</v>
      </c>
      <c r="J12098">
        <v>50</v>
      </c>
      <c r="K12098">
        <v>0.98</v>
      </c>
    </row>
    <row r="12099" spans="1:11" x14ac:dyDescent="0.3">
      <c r="A12099" s="7">
        <f t="shared" si="951"/>
        <v>42953</v>
      </c>
      <c r="B12099" s="8">
        <f t="shared" si="951"/>
        <v>10</v>
      </c>
      <c r="C12099" s="6" t="s">
        <v>646</v>
      </c>
      <c r="D12099" s="10" t="s">
        <v>20</v>
      </c>
      <c r="E12099" s="6" t="s">
        <v>647</v>
      </c>
      <c r="F12099" s="6" t="s">
        <v>15</v>
      </c>
      <c r="G12099">
        <v>138400</v>
      </c>
      <c r="H12099" t="str">
        <f t="shared" si="952"/>
        <v>BeforeNoon</v>
      </c>
      <c r="I12099" s="11">
        <v>38</v>
      </c>
      <c r="J12099">
        <v>50</v>
      </c>
      <c r="K12099">
        <v>0.76</v>
      </c>
    </row>
    <row r="12100" spans="1:11" x14ac:dyDescent="0.3">
      <c r="A12100" s="7">
        <f t="shared" si="951"/>
        <v>42953</v>
      </c>
      <c r="B12100" s="8">
        <f t="shared" si="951"/>
        <v>10</v>
      </c>
      <c r="C12100" s="6" t="s">
        <v>821</v>
      </c>
      <c r="D12100" s="10" t="s">
        <v>20</v>
      </c>
      <c r="E12100" s="6" t="s">
        <v>822</v>
      </c>
      <c r="F12100" s="6" t="s">
        <v>15</v>
      </c>
      <c r="G12100">
        <v>148800</v>
      </c>
      <c r="H12100" t="str">
        <f t="shared" si="952"/>
        <v>BeforeNoon</v>
      </c>
      <c r="I12100" s="11">
        <v>41</v>
      </c>
      <c r="J12100">
        <v>50</v>
      </c>
      <c r="K12100">
        <v>0.82</v>
      </c>
    </row>
    <row r="12101" spans="1:11" x14ac:dyDescent="0.3">
      <c r="A12101" s="7">
        <f t="shared" si="951"/>
        <v>42953</v>
      </c>
      <c r="B12101" s="8">
        <f t="shared" si="951"/>
        <v>10</v>
      </c>
      <c r="C12101" s="6" t="s">
        <v>168</v>
      </c>
      <c r="D12101" s="10" t="s">
        <v>20</v>
      </c>
      <c r="E12101" s="6" t="s">
        <v>169</v>
      </c>
      <c r="F12101" s="6" t="s">
        <v>15</v>
      </c>
      <c r="G12101">
        <v>535500</v>
      </c>
      <c r="H12101" t="str">
        <f t="shared" si="952"/>
        <v>BeforeNoon</v>
      </c>
      <c r="I12101" s="11">
        <v>21</v>
      </c>
      <c r="J12101">
        <v>50</v>
      </c>
      <c r="K12101">
        <v>0.42</v>
      </c>
    </row>
    <row r="12102" spans="1:11" x14ac:dyDescent="0.3">
      <c r="A12102" s="7">
        <f t="shared" si="951"/>
        <v>42953</v>
      </c>
      <c r="B12102" s="8">
        <f t="shared" si="951"/>
        <v>10</v>
      </c>
      <c r="C12102" s="9" t="s">
        <v>170</v>
      </c>
      <c r="D12102" s="10" t="s">
        <v>12</v>
      </c>
      <c r="E12102" s="9" t="s">
        <v>171</v>
      </c>
      <c r="F12102" s="6" t="s">
        <v>14</v>
      </c>
      <c r="G12102">
        <v>50400</v>
      </c>
      <c r="H12102" t="str">
        <f t="shared" si="952"/>
        <v>BeforeNoon</v>
      </c>
      <c r="I12102" s="11">
        <v>4</v>
      </c>
      <c r="J12102">
        <v>12</v>
      </c>
      <c r="K12102">
        <v>0.33333333333333331</v>
      </c>
    </row>
    <row r="12103" spans="1:11" x14ac:dyDescent="0.3">
      <c r="A12103" s="7">
        <f t="shared" ref="A12103:B12118" si="953">A12102</f>
        <v>42953</v>
      </c>
      <c r="B12103" s="8">
        <f t="shared" si="953"/>
        <v>10</v>
      </c>
      <c r="C12103" s="9" t="str">
        <f>C12102</f>
        <v>PG0454</v>
      </c>
      <c r="D12103" s="10" t="str">
        <f>D12102</f>
        <v>SU9</v>
      </c>
      <c r="E12103" s="9" t="str">
        <f>E12102</f>
        <v>DME,URS</v>
      </c>
      <c r="F12103" s="6" t="s">
        <v>15</v>
      </c>
      <c r="G12103">
        <v>84800</v>
      </c>
      <c r="H12103" t="str">
        <f t="shared" si="952"/>
        <v>BeforeNoon</v>
      </c>
      <c r="I12103" s="11">
        <v>20</v>
      </c>
      <c r="J12103">
        <v>85</v>
      </c>
      <c r="K12103">
        <v>0.23529411764705879</v>
      </c>
    </row>
    <row r="12104" spans="1:11" x14ac:dyDescent="0.3">
      <c r="A12104" s="7">
        <f t="shared" si="953"/>
        <v>42953</v>
      </c>
      <c r="B12104" s="8">
        <f t="shared" si="953"/>
        <v>10</v>
      </c>
      <c r="C12104" s="6" t="s">
        <v>648</v>
      </c>
      <c r="D12104" s="10" t="s">
        <v>30</v>
      </c>
      <c r="E12104" s="6" t="s">
        <v>649</v>
      </c>
      <c r="F12104" s="6" t="s">
        <v>15</v>
      </c>
      <c r="G12104">
        <v>35100</v>
      </c>
      <c r="H12104" t="str">
        <f t="shared" si="952"/>
        <v>BeforeNoon</v>
      </c>
      <c r="I12104" s="11">
        <v>9</v>
      </c>
      <c r="J12104">
        <v>12</v>
      </c>
      <c r="K12104">
        <v>0.75</v>
      </c>
    </row>
    <row r="12105" spans="1:11" x14ac:dyDescent="0.3">
      <c r="A12105" s="7">
        <f t="shared" si="953"/>
        <v>42953</v>
      </c>
      <c r="B12105" s="8">
        <f t="shared" si="953"/>
        <v>10</v>
      </c>
      <c r="C12105" s="9" t="s">
        <v>172</v>
      </c>
      <c r="D12105" s="10" t="s">
        <v>98</v>
      </c>
      <c r="E12105" s="9" t="s">
        <v>173</v>
      </c>
      <c r="F12105" s="6" t="s">
        <v>14</v>
      </c>
      <c r="G12105">
        <v>504000</v>
      </c>
      <c r="H12105" t="str">
        <f t="shared" si="952"/>
        <v>BeforeNoon</v>
      </c>
      <c r="I12105" s="11">
        <v>28</v>
      </c>
      <c r="J12105">
        <v>28</v>
      </c>
      <c r="K12105">
        <v>1</v>
      </c>
    </row>
    <row r="12106" spans="1:11" x14ac:dyDescent="0.3">
      <c r="A12106" s="7">
        <f t="shared" si="953"/>
        <v>42953</v>
      </c>
      <c r="B12106" s="8">
        <f t="shared" si="953"/>
        <v>10</v>
      </c>
      <c r="C12106" s="9" t="str">
        <f>C12105</f>
        <v>PG0470</v>
      </c>
      <c r="D12106" s="10" t="str">
        <f>D12105</f>
        <v>321</v>
      </c>
      <c r="E12106" s="9" t="str">
        <f>E12105</f>
        <v>SVO,LED</v>
      </c>
      <c r="F12106" s="6" t="s">
        <v>15</v>
      </c>
      <c r="G12106">
        <v>859200</v>
      </c>
      <c r="H12106" t="str">
        <f t="shared" si="952"/>
        <v>BeforeNoon</v>
      </c>
      <c r="I12106" s="11">
        <v>142</v>
      </c>
      <c r="J12106">
        <v>142</v>
      </c>
      <c r="K12106">
        <v>1</v>
      </c>
    </row>
    <row r="12107" spans="1:11" x14ac:dyDescent="0.3">
      <c r="A12107" s="7">
        <f t="shared" si="953"/>
        <v>42953</v>
      </c>
      <c r="B12107" s="8">
        <f t="shared" si="953"/>
        <v>10</v>
      </c>
      <c r="C12107" s="9" t="s">
        <v>650</v>
      </c>
      <c r="D12107" s="10" t="s">
        <v>17</v>
      </c>
      <c r="E12107" s="9" t="s">
        <v>651</v>
      </c>
      <c r="F12107" s="6" t="s">
        <v>14</v>
      </c>
      <c r="G12107">
        <v>1800300</v>
      </c>
      <c r="H12107" t="str">
        <f t="shared" si="952"/>
        <v>BeforeNoon</v>
      </c>
      <c r="I12107" s="11">
        <v>17</v>
      </c>
      <c r="J12107">
        <v>20</v>
      </c>
      <c r="K12107">
        <v>0.85</v>
      </c>
    </row>
    <row r="12108" spans="1:11" x14ac:dyDescent="0.3">
      <c r="A12108" s="7">
        <f t="shared" si="953"/>
        <v>42953</v>
      </c>
      <c r="B12108" s="8">
        <f t="shared" si="953"/>
        <v>10</v>
      </c>
      <c r="C12108" s="9" t="str">
        <f>C12107</f>
        <v>PG0498</v>
      </c>
      <c r="D12108" s="10" t="str">
        <f>D12107</f>
        <v>319</v>
      </c>
      <c r="E12108" s="9" t="str">
        <f>E12107</f>
        <v>KZN,IKT</v>
      </c>
      <c r="F12108" s="6" t="s">
        <v>15</v>
      </c>
      <c r="G12108">
        <v>3155700</v>
      </c>
      <c r="H12108" t="str">
        <f t="shared" si="952"/>
        <v>BeforeNoon</v>
      </c>
      <c r="I12108" s="11">
        <v>89</v>
      </c>
      <c r="J12108">
        <v>96</v>
      </c>
      <c r="K12108">
        <v>0.92708333333333337</v>
      </c>
    </row>
    <row r="12109" spans="1:11" x14ac:dyDescent="0.3">
      <c r="A12109" s="7">
        <f t="shared" si="953"/>
        <v>42953</v>
      </c>
      <c r="B12109" s="8">
        <f t="shared" si="953"/>
        <v>10</v>
      </c>
      <c r="C12109" s="9" t="s">
        <v>174</v>
      </c>
      <c r="D12109" s="10" t="s">
        <v>17</v>
      </c>
      <c r="E12109" s="9" t="s">
        <v>175</v>
      </c>
      <c r="F12109" s="6" t="s">
        <v>14</v>
      </c>
      <c r="G12109">
        <v>587000</v>
      </c>
      <c r="H12109" t="str">
        <f t="shared" si="952"/>
        <v>BeforeNoon</v>
      </c>
      <c r="I12109" s="11">
        <v>5</v>
      </c>
      <c r="J12109">
        <v>20</v>
      </c>
      <c r="K12109">
        <v>0.25</v>
      </c>
    </row>
    <row r="12110" spans="1:11" x14ac:dyDescent="0.3">
      <c r="A12110" s="7">
        <f t="shared" si="953"/>
        <v>42953</v>
      </c>
      <c r="B12110" s="8">
        <f t="shared" si="953"/>
        <v>10</v>
      </c>
      <c r="C12110" s="9" t="str">
        <f>C12109</f>
        <v>PG0502</v>
      </c>
      <c r="D12110" s="10" t="str">
        <f>D12109</f>
        <v>319</v>
      </c>
      <c r="E12110" s="9" t="str">
        <f>E12109</f>
        <v>AER,KJA</v>
      </c>
      <c r="F12110" s="6" t="s">
        <v>15</v>
      </c>
      <c r="G12110">
        <v>1571800</v>
      </c>
      <c r="H12110" t="str">
        <f t="shared" si="952"/>
        <v>BeforeNoon</v>
      </c>
      <c r="I12110" s="11">
        <v>40</v>
      </c>
      <c r="J12110">
        <v>96</v>
      </c>
      <c r="K12110">
        <v>0.41666666666666669</v>
      </c>
    </row>
    <row r="12111" spans="1:11" x14ac:dyDescent="0.3">
      <c r="A12111" s="7">
        <f t="shared" si="953"/>
        <v>42953</v>
      </c>
      <c r="B12111" s="8">
        <f t="shared" si="953"/>
        <v>10</v>
      </c>
      <c r="C12111" s="9" t="s">
        <v>176</v>
      </c>
      <c r="D12111" s="10" t="s">
        <v>25</v>
      </c>
      <c r="E12111" s="9" t="s">
        <v>177</v>
      </c>
      <c r="F12111" s="6" t="s">
        <v>14</v>
      </c>
      <c r="G12111">
        <v>489600</v>
      </c>
      <c r="H12111" t="str">
        <f t="shared" si="952"/>
        <v>BeforeNoon</v>
      </c>
      <c r="I12111" s="11">
        <v>16</v>
      </c>
      <c r="J12111">
        <v>30</v>
      </c>
      <c r="K12111">
        <v>0.53333333333333333</v>
      </c>
    </row>
    <row r="12112" spans="1:11" x14ac:dyDescent="0.3">
      <c r="A12112" s="7">
        <f t="shared" si="953"/>
        <v>42953</v>
      </c>
      <c r="B12112" s="8">
        <f t="shared" si="953"/>
        <v>10</v>
      </c>
      <c r="C12112" s="9" t="str">
        <f>C12111</f>
        <v>PG0517</v>
      </c>
      <c r="D12112" s="10" t="str">
        <f>D12111</f>
        <v>763</v>
      </c>
      <c r="E12112" s="9" t="str">
        <f>E12111</f>
        <v>DME,SCW</v>
      </c>
      <c r="F12112" s="6" t="s">
        <v>15</v>
      </c>
      <c r="G12112">
        <v>1188200</v>
      </c>
      <c r="H12112" t="str">
        <f t="shared" si="952"/>
        <v>BeforeNoon</v>
      </c>
      <c r="I12112" s="11">
        <v>116</v>
      </c>
      <c r="J12112">
        <v>192</v>
      </c>
      <c r="K12112">
        <v>0.60416666666666663</v>
      </c>
    </row>
    <row r="12113" spans="1:11" x14ac:dyDescent="0.3">
      <c r="A12113" s="7">
        <f t="shared" si="953"/>
        <v>42953</v>
      </c>
      <c r="B12113" s="8">
        <f t="shared" si="953"/>
        <v>10</v>
      </c>
      <c r="C12113" s="6" t="s">
        <v>870</v>
      </c>
      <c r="D12113" s="10" t="s">
        <v>20</v>
      </c>
      <c r="E12113" s="6" t="s">
        <v>871</v>
      </c>
      <c r="F12113" s="6" t="s">
        <v>15</v>
      </c>
      <c r="G12113">
        <v>446800</v>
      </c>
      <c r="H12113" t="str">
        <f t="shared" si="952"/>
        <v>BeforeNoon</v>
      </c>
      <c r="I12113" s="11">
        <v>25</v>
      </c>
      <c r="J12113">
        <v>50</v>
      </c>
      <c r="K12113">
        <v>0.5</v>
      </c>
    </row>
    <row r="12114" spans="1:11" x14ac:dyDescent="0.3">
      <c r="A12114" s="7">
        <f t="shared" si="953"/>
        <v>42953</v>
      </c>
      <c r="B12114" s="8">
        <f t="shared" si="953"/>
        <v>10</v>
      </c>
      <c r="C12114" s="9" t="s">
        <v>178</v>
      </c>
      <c r="D12114" s="10" t="s">
        <v>25</v>
      </c>
      <c r="E12114" s="9" t="s">
        <v>179</v>
      </c>
      <c r="F12114" s="6" t="s">
        <v>14</v>
      </c>
      <c r="G12114">
        <v>811900</v>
      </c>
      <c r="H12114" t="str">
        <f t="shared" si="952"/>
        <v>BeforeNoon</v>
      </c>
      <c r="I12114" s="11">
        <v>23</v>
      </c>
      <c r="J12114">
        <v>30</v>
      </c>
      <c r="K12114">
        <v>0.76666666666666672</v>
      </c>
    </row>
    <row r="12115" spans="1:11" x14ac:dyDescent="0.3">
      <c r="A12115" s="7">
        <f t="shared" si="953"/>
        <v>42953</v>
      </c>
      <c r="B12115" s="8">
        <f t="shared" si="953"/>
        <v>10</v>
      </c>
      <c r="C12115" s="9" t="str">
        <f>C12114</f>
        <v>PG0530</v>
      </c>
      <c r="D12115" s="10" t="str">
        <f>D12114</f>
        <v>763</v>
      </c>
      <c r="E12115" s="9" t="str">
        <f>E12114</f>
        <v>UFA,SVO</v>
      </c>
      <c r="F12115" s="6" t="s">
        <v>15</v>
      </c>
      <c r="G12115">
        <v>1765900</v>
      </c>
      <c r="H12115" t="str">
        <f t="shared" si="952"/>
        <v>BeforeNoon</v>
      </c>
      <c r="I12115" s="11">
        <v>149</v>
      </c>
      <c r="J12115">
        <v>192</v>
      </c>
      <c r="K12115">
        <v>0.77604166666666663</v>
      </c>
    </row>
    <row r="12116" spans="1:11" x14ac:dyDescent="0.3">
      <c r="A12116" s="7">
        <f t="shared" si="953"/>
        <v>42953</v>
      </c>
      <c r="B12116" s="8">
        <f t="shared" si="953"/>
        <v>10</v>
      </c>
      <c r="C12116" s="9" t="s">
        <v>180</v>
      </c>
      <c r="D12116" s="10" t="s">
        <v>17</v>
      </c>
      <c r="E12116" s="9" t="s">
        <v>181</v>
      </c>
      <c r="F12116" s="6" t="s">
        <v>14</v>
      </c>
      <c r="G12116">
        <v>1497000</v>
      </c>
      <c r="H12116" t="str">
        <f t="shared" si="952"/>
        <v>BeforeNoon</v>
      </c>
      <c r="I12116" s="11">
        <v>15</v>
      </c>
      <c r="J12116">
        <v>20</v>
      </c>
      <c r="K12116">
        <v>0.75</v>
      </c>
    </row>
    <row r="12117" spans="1:11" x14ac:dyDescent="0.3">
      <c r="A12117" s="7">
        <f t="shared" si="953"/>
        <v>42953</v>
      </c>
      <c r="B12117" s="8">
        <f t="shared" si="953"/>
        <v>10</v>
      </c>
      <c r="C12117" s="9" t="str">
        <f>C12116</f>
        <v>PG0547</v>
      </c>
      <c r="D12117" s="10" t="str">
        <f>D12116</f>
        <v>319</v>
      </c>
      <c r="E12117" s="9" t="str">
        <f>E12116</f>
        <v>SVO,KJA</v>
      </c>
      <c r="F12117" s="6" t="s">
        <v>15</v>
      </c>
      <c r="G12117">
        <v>2577300</v>
      </c>
      <c r="H12117" t="str">
        <f t="shared" si="952"/>
        <v>BeforeNoon</v>
      </c>
      <c r="I12117" s="11">
        <v>77</v>
      </c>
      <c r="J12117">
        <v>96</v>
      </c>
      <c r="K12117">
        <v>0.80208333333333337</v>
      </c>
    </row>
    <row r="12118" spans="1:11" x14ac:dyDescent="0.3">
      <c r="A12118" s="7">
        <f t="shared" si="953"/>
        <v>42953</v>
      </c>
      <c r="B12118" s="8">
        <f t="shared" si="953"/>
        <v>10</v>
      </c>
      <c r="C12118" s="6" t="s">
        <v>888</v>
      </c>
      <c r="D12118" s="10" t="s">
        <v>30</v>
      </c>
      <c r="E12118" s="6" t="s">
        <v>889</v>
      </c>
      <c r="F12118" s="6" t="s">
        <v>15</v>
      </c>
      <c r="G12118">
        <v>29700</v>
      </c>
      <c r="H12118" t="str">
        <f t="shared" si="952"/>
        <v>BeforeNoon</v>
      </c>
      <c r="I12118" s="11">
        <v>3</v>
      </c>
      <c r="J12118">
        <v>12</v>
      </c>
      <c r="K12118">
        <v>0.25</v>
      </c>
    </row>
    <row r="12119" spans="1:11" x14ac:dyDescent="0.3">
      <c r="A12119" s="7">
        <f t="shared" ref="A12119:B12134" si="954">A12118</f>
        <v>42953</v>
      </c>
      <c r="B12119" s="8">
        <f t="shared" si="954"/>
        <v>10</v>
      </c>
      <c r="C12119" s="6" t="s">
        <v>182</v>
      </c>
      <c r="D12119" s="10" t="s">
        <v>20</v>
      </c>
      <c r="E12119" s="6" t="s">
        <v>183</v>
      </c>
      <c r="F12119" s="6" t="s">
        <v>15</v>
      </c>
      <c r="G12119">
        <v>187200</v>
      </c>
      <c r="H12119" t="str">
        <f t="shared" si="952"/>
        <v>BeforeNoon</v>
      </c>
      <c r="I12119" s="11">
        <v>15</v>
      </c>
      <c r="J12119">
        <v>50</v>
      </c>
      <c r="K12119">
        <v>0.3</v>
      </c>
    </row>
    <row r="12120" spans="1:11" x14ac:dyDescent="0.3">
      <c r="A12120" s="7">
        <f t="shared" si="954"/>
        <v>42953</v>
      </c>
      <c r="B12120" s="8">
        <f t="shared" si="954"/>
        <v>10</v>
      </c>
      <c r="C12120" s="6" t="s">
        <v>184</v>
      </c>
      <c r="D12120" s="10" t="s">
        <v>20</v>
      </c>
      <c r="E12120" s="6" t="s">
        <v>185</v>
      </c>
      <c r="F12120" s="6" t="s">
        <v>15</v>
      </c>
      <c r="G12120">
        <v>112200</v>
      </c>
      <c r="H12120" t="str">
        <f t="shared" si="952"/>
        <v>BeforeNoon</v>
      </c>
      <c r="I12120" s="11">
        <v>17</v>
      </c>
      <c r="J12120">
        <v>50</v>
      </c>
      <c r="K12120">
        <v>0.34</v>
      </c>
    </row>
    <row r="12121" spans="1:11" x14ac:dyDescent="0.3">
      <c r="A12121" s="7">
        <f t="shared" si="954"/>
        <v>42953</v>
      </c>
      <c r="B12121" s="8">
        <f t="shared" si="954"/>
        <v>10</v>
      </c>
      <c r="C12121" s="6" t="s">
        <v>186</v>
      </c>
      <c r="D12121" s="10" t="s">
        <v>20</v>
      </c>
      <c r="E12121" s="6" t="s">
        <v>187</v>
      </c>
      <c r="F12121" s="6" t="s">
        <v>15</v>
      </c>
      <c r="G12121">
        <v>98000</v>
      </c>
      <c r="H12121" t="str">
        <f t="shared" si="952"/>
        <v>BeforeNoon</v>
      </c>
      <c r="I12121" s="11">
        <v>10</v>
      </c>
      <c r="J12121">
        <v>50</v>
      </c>
      <c r="K12121">
        <v>0.2</v>
      </c>
    </row>
    <row r="12122" spans="1:11" x14ac:dyDescent="0.3">
      <c r="A12122" s="7">
        <f t="shared" si="954"/>
        <v>42953</v>
      </c>
      <c r="B12122" s="8">
        <f t="shared" si="954"/>
        <v>10</v>
      </c>
      <c r="C12122" s="6" t="s">
        <v>188</v>
      </c>
      <c r="D12122" s="10" t="s">
        <v>20</v>
      </c>
      <c r="E12122" s="6" t="s">
        <v>189</v>
      </c>
      <c r="F12122" s="6" t="s">
        <v>15</v>
      </c>
      <c r="G12122">
        <v>732000</v>
      </c>
      <c r="H12122" t="str">
        <f t="shared" si="952"/>
        <v>BeforeNoon</v>
      </c>
      <c r="I12122" s="11">
        <v>32</v>
      </c>
      <c r="J12122">
        <v>50</v>
      </c>
      <c r="K12122">
        <v>0.64</v>
      </c>
    </row>
    <row r="12123" spans="1:11" x14ac:dyDescent="0.3">
      <c r="A12123" s="7">
        <f t="shared" si="954"/>
        <v>42953</v>
      </c>
      <c r="B12123" s="8">
        <f t="shared" si="954"/>
        <v>10</v>
      </c>
      <c r="C12123" s="6" t="s">
        <v>652</v>
      </c>
      <c r="D12123" s="10" t="s">
        <v>20</v>
      </c>
      <c r="E12123" s="6" t="s">
        <v>653</v>
      </c>
      <c r="F12123" s="6" t="s">
        <v>15</v>
      </c>
      <c r="G12123">
        <v>383900</v>
      </c>
      <c r="H12123" t="str">
        <f t="shared" si="952"/>
        <v>BeforeNoon</v>
      </c>
      <c r="I12123" s="11">
        <v>47</v>
      </c>
      <c r="J12123">
        <v>50</v>
      </c>
      <c r="K12123">
        <v>0.94</v>
      </c>
    </row>
    <row r="12124" spans="1:11" x14ac:dyDescent="0.3">
      <c r="A12124" s="7">
        <f t="shared" si="954"/>
        <v>42953</v>
      </c>
      <c r="B12124" s="8">
        <f t="shared" si="954"/>
        <v>10</v>
      </c>
      <c r="C12124" s="9" t="s">
        <v>190</v>
      </c>
      <c r="D12124" s="10" t="s">
        <v>17</v>
      </c>
      <c r="E12124" s="9" t="s">
        <v>191</v>
      </c>
      <c r="F12124" s="6" t="s">
        <v>14</v>
      </c>
      <c r="G12124">
        <v>2989500</v>
      </c>
      <c r="H12124" t="str">
        <f t="shared" si="952"/>
        <v>BeforeNoon</v>
      </c>
      <c r="I12124" s="11">
        <v>15</v>
      </c>
      <c r="J12124">
        <v>20</v>
      </c>
      <c r="K12124">
        <v>0.75</v>
      </c>
    </row>
    <row r="12125" spans="1:11" x14ac:dyDescent="0.3">
      <c r="A12125" s="7">
        <f t="shared" si="954"/>
        <v>42953</v>
      </c>
      <c r="B12125" s="8">
        <f t="shared" si="954"/>
        <v>10</v>
      </c>
      <c r="C12125" s="9" t="str">
        <f>C12124</f>
        <v>PG0704</v>
      </c>
      <c r="D12125" s="10" t="str">
        <f>D12124</f>
        <v>319</v>
      </c>
      <c r="E12125" s="9" t="str">
        <f>E12124</f>
        <v>UUS,SVO</v>
      </c>
      <c r="F12125" s="6" t="s">
        <v>15</v>
      </c>
      <c r="G12125">
        <v>3878000</v>
      </c>
      <c r="H12125" t="str">
        <f t="shared" si="952"/>
        <v>BeforeNoon</v>
      </c>
      <c r="I12125" s="11">
        <v>58</v>
      </c>
      <c r="J12125">
        <v>96</v>
      </c>
      <c r="K12125">
        <v>0.60416666666666663</v>
      </c>
    </row>
    <row r="12126" spans="1:11" x14ac:dyDescent="0.3">
      <c r="A12126" s="7">
        <f t="shared" si="954"/>
        <v>42953</v>
      </c>
      <c r="B12126" s="8">
        <v>11</v>
      </c>
      <c r="C12126" s="6" t="s">
        <v>192</v>
      </c>
      <c r="D12126" s="10" t="s">
        <v>20</v>
      </c>
      <c r="E12126" s="6" t="s">
        <v>193</v>
      </c>
      <c r="F12126" s="6" t="s">
        <v>15</v>
      </c>
      <c r="G12126">
        <v>146000</v>
      </c>
      <c r="H12126" t="str">
        <f t="shared" si="952"/>
        <v>BeforeNoon</v>
      </c>
      <c r="I12126" s="11">
        <v>10</v>
      </c>
      <c r="J12126">
        <v>50</v>
      </c>
      <c r="K12126">
        <v>0.2</v>
      </c>
    </row>
    <row r="12127" spans="1:11" x14ac:dyDescent="0.3">
      <c r="A12127" s="7">
        <f t="shared" si="954"/>
        <v>42953</v>
      </c>
      <c r="B12127" s="8">
        <f t="shared" si="954"/>
        <v>11</v>
      </c>
      <c r="C12127" s="6" t="s">
        <v>194</v>
      </c>
      <c r="D12127" s="10" t="s">
        <v>20</v>
      </c>
      <c r="E12127" s="6" t="s">
        <v>195</v>
      </c>
      <c r="F12127" s="6" t="s">
        <v>15</v>
      </c>
      <c r="G12127">
        <v>334000</v>
      </c>
      <c r="H12127" t="str">
        <f t="shared" si="952"/>
        <v>BeforeNoon</v>
      </c>
      <c r="I12127" s="11">
        <v>46</v>
      </c>
      <c r="J12127">
        <v>50</v>
      </c>
      <c r="K12127">
        <v>0.92</v>
      </c>
    </row>
    <row r="12128" spans="1:11" x14ac:dyDescent="0.3">
      <c r="A12128" s="7">
        <f t="shared" si="954"/>
        <v>42953</v>
      </c>
      <c r="B12128" s="8">
        <f t="shared" si="954"/>
        <v>11</v>
      </c>
      <c r="C12128" s="9" t="s">
        <v>196</v>
      </c>
      <c r="D12128" s="10" t="s">
        <v>12</v>
      </c>
      <c r="E12128" s="9" t="s">
        <v>197</v>
      </c>
      <c r="F12128" s="6" t="s">
        <v>14</v>
      </c>
      <c r="G12128">
        <v>774000</v>
      </c>
      <c r="H12128" t="str">
        <f t="shared" si="952"/>
        <v>BeforeNoon</v>
      </c>
      <c r="I12128" s="11">
        <v>9</v>
      </c>
      <c r="J12128">
        <v>12</v>
      </c>
      <c r="K12128">
        <v>0.75</v>
      </c>
    </row>
    <row r="12129" spans="1:11" x14ac:dyDescent="0.3">
      <c r="A12129" s="7">
        <f t="shared" si="954"/>
        <v>42953</v>
      </c>
      <c r="B12129" s="8">
        <f t="shared" si="954"/>
        <v>11</v>
      </c>
      <c r="C12129" s="9" t="str">
        <f>C12128</f>
        <v>PG0124</v>
      </c>
      <c r="D12129" s="10" t="str">
        <f>D12128</f>
        <v>SU9</v>
      </c>
      <c r="E12129" s="9" t="str">
        <f>E12128</f>
        <v>DME,NSK</v>
      </c>
      <c r="F12129" s="6" t="s">
        <v>15</v>
      </c>
      <c r="G12129">
        <v>1790600</v>
      </c>
      <c r="H12129" t="str">
        <f t="shared" si="952"/>
        <v>BeforeNoon</v>
      </c>
      <c r="I12129" s="11">
        <v>62</v>
      </c>
      <c r="J12129">
        <v>85</v>
      </c>
      <c r="K12129">
        <v>0.72941176470588232</v>
      </c>
    </row>
    <row r="12130" spans="1:11" x14ac:dyDescent="0.3">
      <c r="A12130" s="7">
        <f t="shared" si="954"/>
        <v>42953</v>
      </c>
      <c r="B12130" s="8">
        <f t="shared" si="954"/>
        <v>11</v>
      </c>
      <c r="C12130" s="6" t="s">
        <v>198</v>
      </c>
      <c r="D12130" s="10" t="s">
        <v>20</v>
      </c>
      <c r="E12130" s="6" t="s">
        <v>199</v>
      </c>
      <c r="F12130" s="6" t="s">
        <v>15</v>
      </c>
      <c r="G12130">
        <v>157600</v>
      </c>
      <c r="H12130" t="str">
        <f t="shared" si="952"/>
        <v>BeforeNoon</v>
      </c>
      <c r="I12130" s="11">
        <v>8</v>
      </c>
      <c r="J12130">
        <v>50</v>
      </c>
      <c r="K12130">
        <v>0.16</v>
      </c>
    </row>
    <row r="12131" spans="1:11" x14ac:dyDescent="0.3">
      <c r="A12131" s="7">
        <f t="shared" si="954"/>
        <v>42953</v>
      </c>
      <c r="B12131" s="8">
        <f t="shared" si="954"/>
        <v>11</v>
      </c>
      <c r="C12131" s="6" t="s">
        <v>200</v>
      </c>
      <c r="D12131" s="10" t="s">
        <v>20</v>
      </c>
      <c r="E12131" s="6" t="s">
        <v>201</v>
      </c>
      <c r="F12131" s="6" t="s">
        <v>15</v>
      </c>
      <c r="G12131">
        <v>369200</v>
      </c>
      <c r="H12131" t="str">
        <f t="shared" si="952"/>
        <v>BeforeNoon</v>
      </c>
      <c r="I12131" s="11">
        <v>28</v>
      </c>
      <c r="J12131">
        <v>50</v>
      </c>
      <c r="K12131">
        <v>0.56000000000000005</v>
      </c>
    </row>
    <row r="12132" spans="1:11" x14ac:dyDescent="0.3">
      <c r="A12132" s="7">
        <f t="shared" si="954"/>
        <v>42953</v>
      </c>
      <c r="B12132" s="8">
        <f t="shared" si="954"/>
        <v>11</v>
      </c>
      <c r="C12132" s="6" t="s">
        <v>202</v>
      </c>
      <c r="D12132" s="10" t="s">
        <v>20</v>
      </c>
      <c r="E12132" s="6" t="s">
        <v>203</v>
      </c>
      <c r="F12132" s="6" t="s">
        <v>15</v>
      </c>
      <c r="G12132">
        <v>83900</v>
      </c>
      <c r="H12132" t="str">
        <f t="shared" si="952"/>
        <v>BeforeNoon</v>
      </c>
      <c r="I12132" s="11">
        <v>11</v>
      </c>
      <c r="J12132">
        <v>50</v>
      </c>
      <c r="K12132">
        <v>0.22</v>
      </c>
    </row>
    <row r="12133" spans="1:11" x14ac:dyDescent="0.3">
      <c r="A12133" s="7">
        <f t="shared" si="954"/>
        <v>42953</v>
      </c>
      <c r="B12133" s="8">
        <f t="shared" si="954"/>
        <v>11</v>
      </c>
      <c r="C12133" s="6" t="s">
        <v>204</v>
      </c>
      <c r="D12133" s="10" t="s">
        <v>20</v>
      </c>
      <c r="E12133" s="6" t="s">
        <v>205</v>
      </c>
      <c r="F12133" s="6" t="s">
        <v>15</v>
      </c>
      <c r="G12133">
        <v>534100</v>
      </c>
      <c r="H12133" t="str">
        <f t="shared" si="952"/>
        <v>BeforeNoon</v>
      </c>
      <c r="I12133" s="11">
        <v>26</v>
      </c>
      <c r="J12133">
        <v>50</v>
      </c>
      <c r="K12133">
        <v>0.52</v>
      </c>
    </row>
    <row r="12134" spans="1:11" x14ac:dyDescent="0.3">
      <c r="A12134" s="7">
        <f t="shared" si="954"/>
        <v>42953</v>
      </c>
      <c r="B12134" s="8">
        <f t="shared" si="954"/>
        <v>11</v>
      </c>
      <c r="C12134" s="9" t="s">
        <v>206</v>
      </c>
      <c r="D12134" s="10" t="s">
        <v>85</v>
      </c>
      <c r="E12134" s="9" t="s">
        <v>207</v>
      </c>
      <c r="F12134" s="6" t="s">
        <v>14</v>
      </c>
      <c r="G12134">
        <v>194500</v>
      </c>
      <c r="H12134" t="str">
        <f t="shared" si="952"/>
        <v>BeforeNoon</v>
      </c>
      <c r="I12134" s="11">
        <v>5</v>
      </c>
      <c r="J12134">
        <v>12</v>
      </c>
      <c r="K12134">
        <v>0.41666666666666669</v>
      </c>
    </row>
    <row r="12135" spans="1:11" x14ac:dyDescent="0.3">
      <c r="A12135" s="7">
        <f t="shared" ref="A12135:E12150" si="955">A12134</f>
        <v>42953</v>
      </c>
      <c r="B12135" s="8">
        <f t="shared" si="955"/>
        <v>11</v>
      </c>
      <c r="C12135" s="9" t="str">
        <f>C12134</f>
        <v>PG0211</v>
      </c>
      <c r="D12135" s="10" t="str">
        <f>D12134</f>
        <v>733</v>
      </c>
      <c r="E12135" s="9" t="str">
        <f>E12134</f>
        <v>MRV,DME</v>
      </c>
      <c r="F12135" s="6" t="s">
        <v>15</v>
      </c>
      <c r="G12135">
        <v>1160900</v>
      </c>
      <c r="H12135" t="str">
        <f t="shared" si="952"/>
        <v>BeforeNoon</v>
      </c>
      <c r="I12135" s="11">
        <v>89</v>
      </c>
      <c r="J12135">
        <v>118</v>
      </c>
      <c r="K12135">
        <v>0.75423728813559321</v>
      </c>
    </row>
    <row r="12136" spans="1:11" x14ac:dyDescent="0.3">
      <c r="A12136" s="7">
        <f t="shared" si="955"/>
        <v>42953</v>
      </c>
      <c r="B12136" s="8">
        <f t="shared" si="955"/>
        <v>11</v>
      </c>
      <c r="C12136" s="9" t="s">
        <v>208</v>
      </c>
      <c r="D12136" s="10" t="s">
        <v>61</v>
      </c>
      <c r="E12136" s="9" t="s">
        <v>209</v>
      </c>
      <c r="F12136" s="6" t="s">
        <v>14</v>
      </c>
      <c r="G12136">
        <v>2259900</v>
      </c>
      <c r="H12136" t="str">
        <f t="shared" si="952"/>
        <v>BeforeNoon</v>
      </c>
      <c r="I12136" s="11">
        <v>27</v>
      </c>
      <c r="J12136">
        <v>30</v>
      </c>
      <c r="K12136">
        <v>0.9</v>
      </c>
    </row>
    <row r="12137" spans="1:11" x14ac:dyDescent="0.3">
      <c r="A12137" s="7">
        <f t="shared" si="955"/>
        <v>42953</v>
      </c>
      <c r="B12137" s="8">
        <f t="shared" si="955"/>
        <v>11</v>
      </c>
      <c r="C12137" s="9" t="str">
        <f t="shared" si="955"/>
        <v>PG0222</v>
      </c>
      <c r="D12137" s="10" t="str">
        <f t="shared" si="955"/>
        <v>773</v>
      </c>
      <c r="E12137" s="9" t="str">
        <f t="shared" si="955"/>
        <v>DME,OVB</v>
      </c>
      <c r="F12137" s="6" t="s">
        <v>63</v>
      </c>
      <c r="G12137">
        <v>1943400</v>
      </c>
      <c r="H12137" t="str">
        <f t="shared" si="952"/>
        <v>BeforeNoon</v>
      </c>
      <c r="I12137" s="11">
        <v>41</v>
      </c>
      <c r="J12137">
        <v>48</v>
      </c>
      <c r="K12137">
        <v>0.85416666666666663</v>
      </c>
    </row>
    <row r="12138" spans="1:11" x14ac:dyDescent="0.3">
      <c r="A12138" s="7">
        <f t="shared" si="955"/>
        <v>42953</v>
      </c>
      <c r="B12138" s="8">
        <f t="shared" si="955"/>
        <v>11</v>
      </c>
      <c r="C12138" s="9" t="str">
        <f t="shared" si="955"/>
        <v>PG0222</v>
      </c>
      <c r="D12138" s="10" t="str">
        <f t="shared" si="955"/>
        <v>773</v>
      </c>
      <c r="E12138" s="9" t="str">
        <f t="shared" si="955"/>
        <v>DME,OVB</v>
      </c>
      <c r="F12138" s="6" t="s">
        <v>15</v>
      </c>
      <c r="G12138">
        <v>7728400</v>
      </c>
      <c r="H12138" t="str">
        <f t="shared" si="952"/>
        <v>BeforeNoon</v>
      </c>
      <c r="I12138" s="11">
        <v>276</v>
      </c>
      <c r="J12138">
        <v>324</v>
      </c>
      <c r="K12138">
        <v>0.85185185185185186</v>
      </c>
    </row>
    <row r="12139" spans="1:11" x14ac:dyDescent="0.3">
      <c r="A12139" s="7">
        <f t="shared" si="955"/>
        <v>42953</v>
      </c>
      <c r="B12139" s="8">
        <f t="shared" si="955"/>
        <v>11</v>
      </c>
      <c r="C12139" s="9" t="s">
        <v>210</v>
      </c>
      <c r="D12139" s="10" t="s">
        <v>61</v>
      </c>
      <c r="E12139" s="9" t="s">
        <v>211</v>
      </c>
      <c r="F12139" s="6" t="s">
        <v>14</v>
      </c>
      <c r="G12139">
        <v>2259900</v>
      </c>
      <c r="H12139" t="str">
        <f t="shared" si="952"/>
        <v>BeforeNoon</v>
      </c>
      <c r="I12139" s="11">
        <v>27</v>
      </c>
      <c r="J12139">
        <v>30</v>
      </c>
      <c r="K12139">
        <v>0.9</v>
      </c>
    </row>
    <row r="12140" spans="1:11" x14ac:dyDescent="0.3">
      <c r="A12140" s="7">
        <f t="shared" si="955"/>
        <v>42953</v>
      </c>
      <c r="B12140" s="8">
        <f t="shared" si="955"/>
        <v>11</v>
      </c>
      <c r="C12140" s="9" t="str">
        <f t="shared" si="955"/>
        <v>PG0223</v>
      </c>
      <c r="D12140" s="10" t="str">
        <f t="shared" si="955"/>
        <v>773</v>
      </c>
      <c r="E12140" s="9" t="str">
        <f t="shared" si="955"/>
        <v>OVB,DME</v>
      </c>
      <c r="F12140" s="6" t="s">
        <v>63</v>
      </c>
      <c r="G12140">
        <v>1848600</v>
      </c>
      <c r="H12140" t="str">
        <f t="shared" si="952"/>
        <v>BeforeNoon</v>
      </c>
      <c r="I12140" s="11">
        <v>39</v>
      </c>
      <c r="J12140">
        <v>48</v>
      </c>
      <c r="K12140">
        <v>0.8125</v>
      </c>
    </row>
    <row r="12141" spans="1:11" x14ac:dyDescent="0.3">
      <c r="A12141" s="7">
        <f t="shared" si="955"/>
        <v>42953</v>
      </c>
      <c r="B12141" s="8">
        <f t="shared" si="955"/>
        <v>11</v>
      </c>
      <c r="C12141" s="9" t="str">
        <f t="shared" si="955"/>
        <v>PG0223</v>
      </c>
      <c r="D12141" s="10" t="str">
        <f t="shared" si="955"/>
        <v>773</v>
      </c>
      <c r="E12141" s="9" t="str">
        <f t="shared" si="955"/>
        <v>OVB,DME</v>
      </c>
      <c r="F12141" s="6" t="s">
        <v>15</v>
      </c>
      <c r="G12141">
        <v>7756300</v>
      </c>
      <c r="H12141" t="str">
        <f t="shared" si="952"/>
        <v>BeforeNoon</v>
      </c>
      <c r="I12141" s="11">
        <v>277</v>
      </c>
      <c r="J12141">
        <v>324</v>
      </c>
      <c r="K12141">
        <v>0.85493827160493829</v>
      </c>
    </row>
    <row r="12142" spans="1:11" x14ac:dyDescent="0.3">
      <c r="A12142" s="7">
        <f t="shared" si="955"/>
        <v>42953</v>
      </c>
      <c r="B12142" s="8">
        <f t="shared" si="955"/>
        <v>11</v>
      </c>
      <c r="C12142" s="9" t="s">
        <v>748</v>
      </c>
      <c r="D12142" s="10" t="s">
        <v>98</v>
      </c>
      <c r="E12142" s="9" t="s">
        <v>101</v>
      </c>
      <c r="F12142" s="6" t="s">
        <v>14</v>
      </c>
      <c r="G12142">
        <v>112800</v>
      </c>
      <c r="H12142" t="str">
        <f t="shared" si="952"/>
        <v>BeforeNoon</v>
      </c>
      <c r="I12142" s="11">
        <v>6</v>
      </c>
      <c r="J12142">
        <v>28</v>
      </c>
      <c r="K12142">
        <v>0.2142857142857143</v>
      </c>
    </row>
    <row r="12143" spans="1:11" x14ac:dyDescent="0.3">
      <c r="A12143" s="7">
        <f t="shared" si="955"/>
        <v>42953</v>
      </c>
      <c r="B12143" s="8">
        <f t="shared" si="955"/>
        <v>11</v>
      </c>
      <c r="C12143" s="9" t="str">
        <f>C12142</f>
        <v>PG0228</v>
      </c>
      <c r="D12143" s="10" t="str">
        <f>D12142</f>
        <v>321</v>
      </c>
      <c r="E12143" s="9" t="str">
        <f>E12142</f>
        <v>VKO,LED</v>
      </c>
      <c r="F12143" s="6" t="s">
        <v>15</v>
      </c>
      <c r="G12143">
        <v>318600</v>
      </c>
      <c r="H12143" t="str">
        <f t="shared" si="952"/>
        <v>BeforeNoon</v>
      </c>
      <c r="I12143" s="11">
        <v>50</v>
      </c>
      <c r="J12143">
        <v>142</v>
      </c>
      <c r="K12143">
        <v>0.352112676056338</v>
      </c>
    </row>
    <row r="12144" spans="1:11" x14ac:dyDescent="0.3">
      <c r="A12144" s="7">
        <f t="shared" si="955"/>
        <v>42953</v>
      </c>
      <c r="B12144" s="8">
        <f t="shared" si="955"/>
        <v>11</v>
      </c>
      <c r="C12144" s="6" t="s">
        <v>806</v>
      </c>
      <c r="D12144" s="10" t="s">
        <v>98</v>
      </c>
      <c r="E12144" s="6" t="s">
        <v>159</v>
      </c>
      <c r="F12144" s="6" t="s">
        <v>15</v>
      </c>
      <c r="G12144">
        <v>12600</v>
      </c>
      <c r="H12144" t="str">
        <f t="shared" si="952"/>
        <v>BeforeNoon</v>
      </c>
      <c r="I12144" s="11">
        <v>2</v>
      </c>
      <c r="J12144">
        <v>142</v>
      </c>
      <c r="K12144">
        <v>1.408450704225352E-2</v>
      </c>
    </row>
    <row r="12145" spans="1:11" x14ac:dyDescent="0.3">
      <c r="A12145" s="7">
        <f t="shared" si="955"/>
        <v>42953</v>
      </c>
      <c r="B12145" s="8">
        <f t="shared" si="955"/>
        <v>11</v>
      </c>
      <c r="C12145" s="6" t="s">
        <v>212</v>
      </c>
      <c r="D12145" s="10" t="s">
        <v>20</v>
      </c>
      <c r="E12145" s="6" t="s">
        <v>213</v>
      </c>
      <c r="F12145" s="6" t="s">
        <v>15</v>
      </c>
      <c r="G12145">
        <v>232400</v>
      </c>
      <c r="H12145" t="str">
        <f t="shared" si="952"/>
        <v>BeforeNoon</v>
      </c>
      <c r="I12145" s="11">
        <v>35</v>
      </c>
      <c r="J12145">
        <v>50</v>
      </c>
      <c r="K12145">
        <v>0.7</v>
      </c>
    </row>
    <row r="12146" spans="1:11" x14ac:dyDescent="0.3">
      <c r="A12146" s="7">
        <f t="shared" si="955"/>
        <v>42953</v>
      </c>
      <c r="B12146" s="8">
        <f t="shared" si="955"/>
        <v>11</v>
      </c>
      <c r="C12146" s="9" t="s">
        <v>214</v>
      </c>
      <c r="D12146" s="10" t="s">
        <v>61</v>
      </c>
      <c r="E12146" s="9" t="s">
        <v>215</v>
      </c>
      <c r="F12146" s="6" t="s">
        <v>14</v>
      </c>
      <c r="G12146">
        <v>1932000</v>
      </c>
      <c r="H12146" t="str">
        <f t="shared" si="952"/>
        <v>BeforeNoon</v>
      </c>
      <c r="I12146" s="11">
        <v>23</v>
      </c>
      <c r="J12146">
        <v>30</v>
      </c>
      <c r="K12146">
        <v>0.76666666666666672</v>
      </c>
    </row>
    <row r="12147" spans="1:11" x14ac:dyDescent="0.3">
      <c r="A12147" s="7">
        <f t="shared" si="955"/>
        <v>42953</v>
      </c>
      <c r="B12147" s="8">
        <f t="shared" si="955"/>
        <v>11</v>
      </c>
      <c r="C12147" s="9" t="str">
        <f t="shared" si="955"/>
        <v>PG0277</v>
      </c>
      <c r="D12147" s="10" t="str">
        <f t="shared" si="955"/>
        <v>773</v>
      </c>
      <c r="E12147" s="9" t="str">
        <f t="shared" si="955"/>
        <v>SVO,OVB</v>
      </c>
      <c r="F12147" s="6" t="s">
        <v>63</v>
      </c>
      <c r="G12147">
        <v>1856400</v>
      </c>
      <c r="H12147" t="str">
        <f t="shared" si="952"/>
        <v>BeforeNoon</v>
      </c>
      <c r="I12147" s="11">
        <v>39</v>
      </c>
      <c r="J12147">
        <v>48</v>
      </c>
      <c r="K12147">
        <v>0.8125</v>
      </c>
    </row>
    <row r="12148" spans="1:11" x14ac:dyDescent="0.3">
      <c r="A12148" s="7">
        <f t="shared" si="955"/>
        <v>42953</v>
      </c>
      <c r="B12148" s="8">
        <f t="shared" si="955"/>
        <v>11</v>
      </c>
      <c r="C12148" s="9" t="str">
        <f t="shared" si="955"/>
        <v>PG0277</v>
      </c>
      <c r="D12148" s="10" t="str">
        <f t="shared" si="955"/>
        <v>773</v>
      </c>
      <c r="E12148" s="9" t="str">
        <f t="shared" si="955"/>
        <v>SVO,OVB</v>
      </c>
      <c r="F12148" s="6" t="s">
        <v>15</v>
      </c>
      <c r="G12148">
        <v>6050800</v>
      </c>
      <c r="H12148" t="str">
        <f t="shared" si="952"/>
        <v>BeforeNoon</v>
      </c>
      <c r="I12148" s="11">
        <v>215</v>
      </c>
      <c r="J12148">
        <v>324</v>
      </c>
      <c r="K12148">
        <v>0.6635802469135802</v>
      </c>
    </row>
    <row r="12149" spans="1:11" x14ac:dyDescent="0.3">
      <c r="A12149" s="7">
        <f t="shared" si="955"/>
        <v>42953</v>
      </c>
      <c r="B12149" s="8">
        <f t="shared" si="955"/>
        <v>11</v>
      </c>
      <c r="C12149" s="9" t="s">
        <v>216</v>
      </c>
      <c r="D12149" s="10" t="s">
        <v>12</v>
      </c>
      <c r="E12149" s="9" t="s">
        <v>217</v>
      </c>
      <c r="F12149" s="6" t="s">
        <v>14</v>
      </c>
      <c r="G12149">
        <v>627300</v>
      </c>
      <c r="H12149" t="str">
        <f t="shared" si="952"/>
        <v>BeforeNoon</v>
      </c>
      <c r="I12149" s="11">
        <v>9</v>
      </c>
      <c r="J12149">
        <v>12</v>
      </c>
      <c r="K12149">
        <v>0.75</v>
      </c>
    </row>
    <row r="12150" spans="1:11" x14ac:dyDescent="0.3">
      <c r="A12150" s="7">
        <f t="shared" si="955"/>
        <v>42953</v>
      </c>
      <c r="B12150" s="8">
        <f t="shared" si="955"/>
        <v>11</v>
      </c>
      <c r="C12150" s="9" t="str">
        <f>C12149</f>
        <v>PG0291</v>
      </c>
      <c r="D12150" s="10" t="str">
        <f>D12149</f>
        <v>SU9</v>
      </c>
      <c r="E12150" s="9" t="str">
        <f>E12149</f>
        <v>SVO,NUX</v>
      </c>
      <c r="F12150" s="6" t="s">
        <v>15</v>
      </c>
      <c r="G12150">
        <v>1285600</v>
      </c>
      <c r="H12150" t="str">
        <f t="shared" si="952"/>
        <v>BeforeNoon</v>
      </c>
      <c r="I12150" s="11">
        <v>55</v>
      </c>
      <c r="J12150">
        <v>85</v>
      </c>
      <c r="K12150">
        <v>0.6470588235294118</v>
      </c>
    </row>
    <row r="12151" spans="1:11" x14ac:dyDescent="0.3">
      <c r="A12151" s="7">
        <f t="shared" ref="A12151:B12166" si="956">A12150</f>
        <v>42953</v>
      </c>
      <c r="B12151" s="8">
        <f t="shared" si="956"/>
        <v>11</v>
      </c>
      <c r="C12151" s="6" t="s">
        <v>218</v>
      </c>
      <c r="D12151" s="10" t="s">
        <v>30</v>
      </c>
      <c r="E12151" s="6" t="s">
        <v>219</v>
      </c>
      <c r="F12151" s="6" t="s">
        <v>15</v>
      </c>
      <c r="G12151">
        <v>140400</v>
      </c>
      <c r="H12151" t="str">
        <f t="shared" si="952"/>
        <v>BeforeNoon</v>
      </c>
      <c r="I12151" s="11">
        <v>12</v>
      </c>
      <c r="J12151">
        <v>12</v>
      </c>
      <c r="K12151">
        <v>1</v>
      </c>
    </row>
    <row r="12152" spans="1:11" x14ac:dyDescent="0.3">
      <c r="A12152" s="7">
        <f t="shared" si="956"/>
        <v>42953</v>
      </c>
      <c r="B12152" s="8">
        <f t="shared" si="956"/>
        <v>11</v>
      </c>
      <c r="C12152" s="9" t="s">
        <v>220</v>
      </c>
      <c r="D12152" s="10" t="s">
        <v>12</v>
      </c>
      <c r="E12152" s="9" t="s">
        <v>221</v>
      </c>
      <c r="F12152" s="6" t="s">
        <v>14</v>
      </c>
      <c r="G12152">
        <v>132000</v>
      </c>
      <c r="H12152" t="str">
        <f t="shared" si="952"/>
        <v>BeforeNoon</v>
      </c>
      <c r="I12152" s="11">
        <v>5</v>
      </c>
      <c r="J12152">
        <v>12</v>
      </c>
      <c r="K12152">
        <v>0.41666666666666669</v>
      </c>
    </row>
    <row r="12153" spans="1:11" x14ac:dyDescent="0.3">
      <c r="A12153" s="7">
        <f t="shared" si="956"/>
        <v>42953</v>
      </c>
      <c r="B12153" s="8">
        <f t="shared" si="956"/>
        <v>11</v>
      </c>
      <c r="C12153" s="9" t="str">
        <f>C12152</f>
        <v>PG0303</v>
      </c>
      <c r="D12153" s="10" t="str">
        <f>D12152</f>
        <v>SU9</v>
      </c>
      <c r="E12153" s="9" t="str">
        <f>E12152</f>
        <v>SVX,SGC</v>
      </c>
      <c r="F12153" s="6" t="s">
        <v>15</v>
      </c>
      <c r="G12153">
        <v>362600</v>
      </c>
      <c r="H12153" t="str">
        <f t="shared" si="952"/>
        <v>BeforeNoon</v>
      </c>
      <c r="I12153" s="11">
        <v>41</v>
      </c>
      <c r="J12153">
        <v>85</v>
      </c>
      <c r="K12153">
        <v>0.4823529411764706</v>
      </c>
    </row>
    <row r="12154" spans="1:11" x14ac:dyDescent="0.3">
      <c r="A12154" s="7">
        <f t="shared" si="956"/>
        <v>42953</v>
      </c>
      <c r="B12154" s="8">
        <f t="shared" si="956"/>
        <v>11</v>
      </c>
      <c r="C12154" s="9" t="s">
        <v>656</v>
      </c>
      <c r="D12154" s="10" t="s">
        <v>12</v>
      </c>
      <c r="E12154" s="9" t="s">
        <v>657</v>
      </c>
      <c r="F12154" s="6" t="s">
        <v>14</v>
      </c>
      <c r="G12154">
        <v>490400</v>
      </c>
      <c r="H12154" t="str">
        <f t="shared" si="952"/>
        <v>BeforeNoon</v>
      </c>
      <c r="I12154" s="11">
        <v>8</v>
      </c>
      <c r="J12154">
        <v>12</v>
      </c>
      <c r="K12154">
        <v>0.66666666666666663</v>
      </c>
    </row>
    <row r="12155" spans="1:11" x14ac:dyDescent="0.3">
      <c r="A12155" s="7">
        <f t="shared" si="956"/>
        <v>42953</v>
      </c>
      <c r="B12155" s="8">
        <f t="shared" si="956"/>
        <v>11</v>
      </c>
      <c r="C12155" s="9" t="str">
        <f>C12154</f>
        <v>PG0312</v>
      </c>
      <c r="D12155" s="10" t="str">
        <f>D12154</f>
        <v>SU9</v>
      </c>
      <c r="E12155" s="9" t="str">
        <f>E12154</f>
        <v>KVX,OVB</v>
      </c>
      <c r="F12155" s="6" t="s">
        <v>15</v>
      </c>
      <c r="G12155">
        <v>1601700</v>
      </c>
      <c r="H12155" t="str">
        <f t="shared" si="952"/>
        <v>BeforeNoon</v>
      </c>
      <c r="I12155" s="11">
        <v>78</v>
      </c>
      <c r="J12155">
        <v>85</v>
      </c>
      <c r="K12155">
        <v>0.91764705882352937</v>
      </c>
    </row>
    <row r="12156" spans="1:11" x14ac:dyDescent="0.3">
      <c r="A12156" s="7">
        <f t="shared" si="956"/>
        <v>42953</v>
      </c>
      <c r="B12156" s="8">
        <f t="shared" si="956"/>
        <v>11</v>
      </c>
      <c r="C12156" s="9" t="s">
        <v>658</v>
      </c>
      <c r="D12156" s="10" t="s">
        <v>12</v>
      </c>
      <c r="E12156" s="9" t="s">
        <v>659</v>
      </c>
      <c r="F12156" s="6" t="s">
        <v>14</v>
      </c>
      <c r="G12156">
        <v>185000</v>
      </c>
      <c r="H12156" t="str">
        <f t="shared" si="952"/>
        <v>BeforeNoon</v>
      </c>
      <c r="I12156" s="11">
        <v>10</v>
      </c>
      <c r="J12156">
        <v>12</v>
      </c>
      <c r="K12156">
        <v>0.83333333333333337</v>
      </c>
    </row>
    <row r="12157" spans="1:11" x14ac:dyDescent="0.3">
      <c r="A12157" s="7">
        <f t="shared" si="956"/>
        <v>42953</v>
      </c>
      <c r="B12157" s="8">
        <f t="shared" si="956"/>
        <v>11</v>
      </c>
      <c r="C12157" s="9" t="str">
        <f>C12156</f>
        <v>PG0327</v>
      </c>
      <c r="D12157" s="10" t="str">
        <f>D12156</f>
        <v>SU9</v>
      </c>
      <c r="E12157" s="9" t="str">
        <f>E12156</f>
        <v>KHV,VVO</v>
      </c>
      <c r="F12157" s="6" t="s">
        <v>15</v>
      </c>
      <c r="G12157">
        <v>460600</v>
      </c>
      <c r="H12157" t="str">
        <f t="shared" si="952"/>
        <v>BeforeNoon</v>
      </c>
      <c r="I12157" s="11">
        <v>74</v>
      </c>
      <c r="J12157">
        <v>85</v>
      </c>
      <c r="K12157">
        <v>0.87058823529411766</v>
      </c>
    </row>
    <row r="12158" spans="1:11" x14ac:dyDescent="0.3">
      <c r="A12158" s="7">
        <f t="shared" si="956"/>
        <v>42953</v>
      </c>
      <c r="B12158" s="8">
        <f t="shared" si="956"/>
        <v>11</v>
      </c>
      <c r="C12158" s="9" t="s">
        <v>660</v>
      </c>
      <c r="D12158" s="10" t="s">
        <v>12</v>
      </c>
      <c r="E12158" s="9" t="s">
        <v>661</v>
      </c>
      <c r="F12158" s="6" t="s">
        <v>14</v>
      </c>
      <c r="G12158">
        <v>98000</v>
      </c>
      <c r="H12158" t="str">
        <f t="shared" si="952"/>
        <v>BeforeNoon</v>
      </c>
      <c r="I12158" s="11">
        <v>10</v>
      </c>
      <c r="J12158">
        <v>12</v>
      </c>
      <c r="K12158">
        <v>0.83333333333333337</v>
      </c>
    </row>
    <row r="12159" spans="1:11" x14ac:dyDescent="0.3">
      <c r="A12159" s="7">
        <f t="shared" si="956"/>
        <v>42953</v>
      </c>
      <c r="B12159" s="8">
        <f t="shared" si="956"/>
        <v>11</v>
      </c>
      <c r="C12159" s="9" t="str">
        <f>C12158</f>
        <v>PG0355</v>
      </c>
      <c r="D12159" s="10" t="str">
        <f>D12158</f>
        <v>SU9</v>
      </c>
      <c r="E12159" s="9" t="str">
        <f>E12158</f>
        <v>URJ,TJM</v>
      </c>
      <c r="F12159" s="6" t="s">
        <v>15</v>
      </c>
      <c r="G12159">
        <v>225900</v>
      </c>
      <c r="H12159" t="str">
        <f t="shared" si="952"/>
        <v>BeforeNoon</v>
      </c>
      <c r="I12159" s="11">
        <v>68</v>
      </c>
      <c r="J12159">
        <v>85</v>
      </c>
      <c r="K12159">
        <v>0.8</v>
      </c>
    </row>
    <row r="12160" spans="1:11" x14ac:dyDescent="0.3">
      <c r="A12160" s="7">
        <f t="shared" si="956"/>
        <v>42953</v>
      </c>
      <c r="B12160" s="8">
        <f t="shared" si="956"/>
        <v>11</v>
      </c>
      <c r="C12160" s="9" t="s">
        <v>824</v>
      </c>
      <c r="D12160" s="10" t="s">
        <v>25</v>
      </c>
      <c r="E12160" s="9" t="s">
        <v>825</v>
      </c>
      <c r="F12160" s="6" t="s">
        <v>14</v>
      </c>
      <c r="G12160">
        <v>400400</v>
      </c>
      <c r="H12160" t="str">
        <f t="shared" si="952"/>
        <v>BeforeNoon</v>
      </c>
      <c r="I12160" s="11">
        <v>11</v>
      </c>
      <c r="J12160">
        <v>30</v>
      </c>
      <c r="K12160">
        <v>0.36666666666666659</v>
      </c>
    </row>
    <row r="12161" spans="1:11" x14ac:dyDescent="0.3">
      <c r="A12161" s="7">
        <f t="shared" si="956"/>
        <v>42953</v>
      </c>
      <c r="B12161" s="8">
        <f t="shared" si="956"/>
        <v>11</v>
      </c>
      <c r="C12161" s="9" t="str">
        <f>C12160</f>
        <v>PG0364</v>
      </c>
      <c r="D12161" s="10" t="str">
        <f>D12160</f>
        <v>763</v>
      </c>
      <c r="E12161" s="9" t="str">
        <f>E12160</f>
        <v>KRR,ULV</v>
      </c>
      <c r="F12161" s="6" t="s">
        <v>15</v>
      </c>
      <c r="G12161">
        <v>1142600</v>
      </c>
      <c r="H12161" t="str">
        <f t="shared" si="952"/>
        <v>BeforeNoon</v>
      </c>
      <c r="I12161" s="11">
        <v>94</v>
      </c>
      <c r="J12161">
        <v>192</v>
      </c>
      <c r="K12161">
        <v>0.48958333333333331</v>
      </c>
    </row>
    <row r="12162" spans="1:11" x14ac:dyDescent="0.3">
      <c r="A12162" s="7">
        <f t="shared" si="956"/>
        <v>42953</v>
      </c>
      <c r="B12162" s="8">
        <f t="shared" si="956"/>
        <v>11</v>
      </c>
      <c r="C12162" s="6" t="s">
        <v>222</v>
      </c>
      <c r="D12162" s="10" t="s">
        <v>20</v>
      </c>
      <c r="E12162" s="6" t="s">
        <v>223</v>
      </c>
      <c r="F12162" s="6" t="s">
        <v>15</v>
      </c>
      <c r="G12162">
        <v>210000</v>
      </c>
      <c r="H12162" t="str">
        <f t="shared" ref="H12162:H12225" si="957">_xlfn.IFS(B12162&gt;=20,"Night",B12162&gt;=16,"Evening",B12162&gt;=12,"AfterNoon",B12162&gt;=8,"BeforeNoon",B12162&gt;=4,"Morning",B12162&lt;4,"EarlyMorning")</f>
        <v>BeforeNoon</v>
      </c>
      <c r="I12162" s="11">
        <v>12</v>
      </c>
      <c r="J12162">
        <v>50</v>
      </c>
      <c r="K12162">
        <v>0.24</v>
      </c>
    </row>
    <row r="12163" spans="1:11" x14ac:dyDescent="0.3">
      <c r="A12163" s="7">
        <f t="shared" si="956"/>
        <v>42953</v>
      </c>
      <c r="B12163" s="8">
        <f t="shared" si="956"/>
        <v>11</v>
      </c>
      <c r="C12163" s="9" t="s">
        <v>662</v>
      </c>
      <c r="D12163" s="10" t="s">
        <v>12</v>
      </c>
      <c r="E12163" s="9" t="s">
        <v>663</v>
      </c>
      <c r="F12163" s="6" t="s">
        <v>14</v>
      </c>
      <c r="G12163">
        <v>686400</v>
      </c>
      <c r="H12163" t="str">
        <f t="shared" si="957"/>
        <v>BeforeNoon</v>
      </c>
      <c r="I12163" s="11">
        <v>12</v>
      </c>
      <c r="J12163">
        <v>12</v>
      </c>
      <c r="K12163">
        <v>1</v>
      </c>
    </row>
    <row r="12164" spans="1:11" x14ac:dyDescent="0.3">
      <c r="A12164" s="7">
        <f t="shared" si="956"/>
        <v>42953</v>
      </c>
      <c r="B12164" s="8">
        <f t="shared" si="956"/>
        <v>11</v>
      </c>
      <c r="C12164" s="9" t="str">
        <f>C12163</f>
        <v>PG0378</v>
      </c>
      <c r="D12164" s="10" t="str">
        <f>D12163</f>
        <v>SU9</v>
      </c>
      <c r="E12164" s="9" t="str">
        <f>E12163</f>
        <v>SVX,NSK</v>
      </c>
      <c r="F12164" s="6" t="s">
        <v>15</v>
      </c>
      <c r="G12164">
        <v>1518400</v>
      </c>
      <c r="H12164" t="str">
        <f t="shared" si="957"/>
        <v>BeforeNoon</v>
      </c>
      <c r="I12164" s="11">
        <v>79</v>
      </c>
      <c r="J12164">
        <v>85</v>
      </c>
      <c r="K12164">
        <v>0.92941176470588238</v>
      </c>
    </row>
    <row r="12165" spans="1:11" x14ac:dyDescent="0.3">
      <c r="A12165" s="7">
        <f t="shared" si="956"/>
        <v>42953</v>
      </c>
      <c r="B12165" s="8">
        <f t="shared" si="956"/>
        <v>11</v>
      </c>
      <c r="C12165" s="6" t="s">
        <v>224</v>
      </c>
      <c r="D12165" s="10" t="s">
        <v>20</v>
      </c>
      <c r="E12165" s="6" t="s">
        <v>225</v>
      </c>
      <c r="F12165" s="6" t="s">
        <v>15</v>
      </c>
      <c r="G12165">
        <v>430900</v>
      </c>
      <c r="H12165" t="str">
        <f t="shared" si="957"/>
        <v>BeforeNoon</v>
      </c>
      <c r="I12165" s="11">
        <v>25</v>
      </c>
      <c r="J12165">
        <v>50</v>
      </c>
      <c r="K12165">
        <v>0.5</v>
      </c>
    </row>
    <row r="12166" spans="1:11" x14ac:dyDescent="0.3">
      <c r="A12166" s="7">
        <f t="shared" si="956"/>
        <v>42953</v>
      </c>
      <c r="B12166" s="8">
        <f t="shared" si="956"/>
        <v>11</v>
      </c>
      <c r="C12166" s="9" t="s">
        <v>226</v>
      </c>
      <c r="D12166" s="10" t="s">
        <v>98</v>
      </c>
      <c r="E12166" s="9" t="s">
        <v>227</v>
      </c>
      <c r="F12166" s="6" t="s">
        <v>14</v>
      </c>
      <c r="G12166">
        <v>460000</v>
      </c>
      <c r="H12166" t="str">
        <f t="shared" si="957"/>
        <v>BeforeNoon</v>
      </c>
      <c r="I12166" s="11">
        <v>23</v>
      </c>
      <c r="J12166">
        <v>28</v>
      </c>
      <c r="K12166">
        <v>0.8214285714285714</v>
      </c>
    </row>
    <row r="12167" spans="1:11" x14ac:dyDescent="0.3">
      <c r="A12167" s="7">
        <f t="shared" ref="A12167:E12182" si="958">A12166</f>
        <v>42953</v>
      </c>
      <c r="B12167" s="8">
        <f t="shared" si="958"/>
        <v>11</v>
      </c>
      <c r="C12167" s="9" t="str">
        <f>C12166</f>
        <v>PG0408</v>
      </c>
      <c r="D12167" s="10" t="str">
        <f>D12166</f>
        <v>321</v>
      </c>
      <c r="E12167" s="9" t="str">
        <f>E12166</f>
        <v>LED,DME</v>
      </c>
      <c r="F12167" s="6" t="s">
        <v>15</v>
      </c>
      <c r="G12167">
        <v>682100</v>
      </c>
      <c r="H12167" t="str">
        <f t="shared" si="957"/>
        <v>BeforeNoon</v>
      </c>
      <c r="I12167" s="11">
        <v>101</v>
      </c>
      <c r="J12167">
        <v>142</v>
      </c>
      <c r="K12167">
        <v>0.71126760563380287</v>
      </c>
    </row>
    <row r="12168" spans="1:11" x14ac:dyDescent="0.3">
      <c r="A12168" s="7">
        <f t="shared" si="958"/>
        <v>42953</v>
      </c>
      <c r="B12168" s="8">
        <f t="shared" si="958"/>
        <v>11</v>
      </c>
      <c r="C12168" s="9" t="s">
        <v>228</v>
      </c>
      <c r="D12168" s="10" t="s">
        <v>61</v>
      </c>
      <c r="E12168" s="9" t="s">
        <v>229</v>
      </c>
      <c r="F12168" s="6" t="s">
        <v>14</v>
      </c>
      <c r="G12168">
        <v>840000</v>
      </c>
      <c r="H12168" t="str">
        <f t="shared" si="957"/>
        <v>BeforeNoon</v>
      </c>
      <c r="I12168" s="11">
        <v>24</v>
      </c>
      <c r="J12168">
        <v>30</v>
      </c>
      <c r="K12168">
        <v>0.8</v>
      </c>
    </row>
    <row r="12169" spans="1:11" x14ac:dyDescent="0.3">
      <c r="A12169" s="7">
        <f t="shared" si="958"/>
        <v>42953</v>
      </c>
      <c r="B12169" s="8">
        <f t="shared" si="958"/>
        <v>11</v>
      </c>
      <c r="C12169" s="9" t="str">
        <f t="shared" si="958"/>
        <v>PG0412</v>
      </c>
      <c r="D12169" s="10" t="str">
        <f t="shared" si="958"/>
        <v>773</v>
      </c>
      <c r="E12169" s="9" t="str">
        <f t="shared" si="958"/>
        <v>VKO,PEE</v>
      </c>
      <c r="F12169" s="6" t="s">
        <v>63</v>
      </c>
      <c r="G12169">
        <v>676600</v>
      </c>
      <c r="H12169" t="str">
        <f t="shared" si="957"/>
        <v>BeforeNoon</v>
      </c>
      <c r="I12169" s="11">
        <v>34</v>
      </c>
      <c r="J12169">
        <v>48</v>
      </c>
      <c r="K12169">
        <v>0.70833333333333337</v>
      </c>
    </row>
    <row r="12170" spans="1:11" x14ac:dyDescent="0.3">
      <c r="A12170" s="7">
        <f t="shared" si="958"/>
        <v>42953</v>
      </c>
      <c r="B12170" s="8">
        <f t="shared" si="958"/>
        <v>11</v>
      </c>
      <c r="C12170" s="9" t="str">
        <f t="shared" si="958"/>
        <v>PG0412</v>
      </c>
      <c r="D12170" s="10" t="str">
        <f t="shared" si="958"/>
        <v>773</v>
      </c>
      <c r="E12170" s="9" t="str">
        <f t="shared" si="958"/>
        <v>VKO,PEE</v>
      </c>
      <c r="F12170" s="6" t="s">
        <v>15</v>
      </c>
      <c r="G12170">
        <v>2526500</v>
      </c>
      <c r="H12170" t="str">
        <f t="shared" si="957"/>
        <v>BeforeNoon</v>
      </c>
      <c r="I12170" s="11">
        <v>215</v>
      </c>
      <c r="J12170">
        <v>324</v>
      </c>
      <c r="K12170">
        <v>0.6635802469135802</v>
      </c>
    </row>
    <row r="12171" spans="1:11" x14ac:dyDescent="0.3">
      <c r="A12171" s="7">
        <f t="shared" si="958"/>
        <v>42953</v>
      </c>
      <c r="B12171" s="8">
        <f t="shared" si="958"/>
        <v>11</v>
      </c>
      <c r="C12171" s="6" t="s">
        <v>230</v>
      </c>
      <c r="D12171" s="10" t="s">
        <v>30</v>
      </c>
      <c r="E12171" s="6" t="s">
        <v>231</v>
      </c>
      <c r="F12171" s="6" t="s">
        <v>15</v>
      </c>
      <c r="G12171">
        <v>61200</v>
      </c>
      <c r="H12171" t="str">
        <f t="shared" si="957"/>
        <v>BeforeNoon</v>
      </c>
      <c r="I12171" s="11">
        <v>9</v>
      </c>
      <c r="J12171">
        <v>12</v>
      </c>
      <c r="K12171">
        <v>0.75</v>
      </c>
    </row>
    <row r="12172" spans="1:11" x14ac:dyDescent="0.3">
      <c r="A12172" s="7">
        <f t="shared" si="958"/>
        <v>42953</v>
      </c>
      <c r="B12172" s="8">
        <f t="shared" si="958"/>
        <v>11</v>
      </c>
      <c r="C12172" s="9" t="s">
        <v>664</v>
      </c>
      <c r="D12172" s="10" t="s">
        <v>12</v>
      </c>
      <c r="E12172" s="9" t="s">
        <v>665</v>
      </c>
      <c r="F12172" s="6" t="s">
        <v>14</v>
      </c>
      <c r="G12172">
        <v>38100</v>
      </c>
      <c r="H12172" t="str">
        <f t="shared" si="957"/>
        <v>BeforeNoon</v>
      </c>
      <c r="I12172" s="11">
        <v>3</v>
      </c>
      <c r="J12172">
        <v>12</v>
      </c>
      <c r="K12172">
        <v>0.25</v>
      </c>
    </row>
    <row r="12173" spans="1:11" x14ac:dyDescent="0.3">
      <c r="A12173" s="7">
        <f t="shared" si="958"/>
        <v>42953</v>
      </c>
      <c r="B12173" s="8">
        <f t="shared" si="958"/>
        <v>11</v>
      </c>
      <c r="C12173" s="9" t="str">
        <f>C12172</f>
        <v>PG0485</v>
      </c>
      <c r="D12173" s="10" t="str">
        <f>D12172</f>
        <v>SU9</v>
      </c>
      <c r="E12173" s="9" t="str">
        <f>E12172</f>
        <v>ROV,AER</v>
      </c>
      <c r="F12173" s="6" t="s">
        <v>15</v>
      </c>
      <c r="G12173">
        <v>151700</v>
      </c>
      <c r="H12173" t="str">
        <f t="shared" si="957"/>
        <v>BeforeNoon</v>
      </c>
      <c r="I12173" s="11">
        <v>36</v>
      </c>
      <c r="J12173">
        <v>85</v>
      </c>
      <c r="K12173">
        <v>0.42352941176470588</v>
      </c>
    </row>
    <row r="12174" spans="1:11" x14ac:dyDescent="0.3">
      <c r="A12174" s="7">
        <f t="shared" si="958"/>
        <v>42953</v>
      </c>
      <c r="B12174" s="8">
        <f t="shared" si="958"/>
        <v>11</v>
      </c>
      <c r="C12174" s="6" t="s">
        <v>666</v>
      </c>
      <c r="D12174" s="10" t="s">
        <v>30</v>
      </c>
      <c r="E12174" s="6" t="s">
        <v>667</v>
      </c>
      <c r="F12174" s="6" t="s">
        <v>15</v>
      </c>
      <c r="G12174">
        <v>132000</v>
      </c>
      <c r="H12174" t="str">
        <f t="shared" si="957"/>
        <v>BeforeNoon</v>
      </c>
      <c r="I12174" s="11">
        <v>12</v>
      </c>
      <c r="J12174">
        <v>12</v>
      </c>
      <c r="K12174">
        <v>1</v>
      </c>
    </row>
    <row r="12175" spans="1:11" x14ac:dyDescent="0.3">
      <c r="A12175" s="7">
        <f t="shared" si="958"/>
        <v>42953</v>
      </c>
      <c r="B12175" s="8">
        <f t="shared" si="958"/>
        <v>11</v>
      </c>
      <c r="C12175" s="9" t="s">
        <v>232</v>
      </c>
      <c r="D12175" s="10" t="s">
        <v>85</v>
      </c>
      <c r="E12175" s="9" t="s">
        <v>233</v>
      </c>
      <c r="F12175" s="6" t="s">
        <v>14</v>
      </c>
      <c r="G12175">
        <v>192000</v>
      </c>
      <c r="H12175" t="str">
        <f t="shared" si="957"/>
        <v>BeforeNoon</v>
      </c>
      <c r="I12175" s="11">
        <v>6</v>
      </c>
      <c r="J12175">
        <v>12</v>
      </c>
      <c r="K12175">
        <v>0.5</v>
      </c>
    </row>
    <row r="12176" spans="1:11" x14ac:dyDescent="0.3">
      <c r="A12176" s="7">
        <f t="shared" si="958"/>
        <v>42953</v>
      </c>
      <c r="B12176" s="8">
        <f t="shared" si="958"/>
        <v>11</v>
      </c>
      <c r="C12176" s="9" t="str">
        <f>C12175</f>
        <v>PG0505</v>
      </c>
      <c r="D12176" s="10" t="str">
        <f>D12175</f>
        <v>733</v>
      </c>
      <c r="E12176" s="9" t="str">
        <f>E12175</f>
        <v>SVO,KGD</v>
      </c>
      <c r="F12176" s="6" t="s">
        <v>15</v>
      </c>
      <c r="G12176">
        <v>926200</v>
      </c>
      <c r="H12176" t="str">
        <f t="shared" si="957"/>
        <v>BeforeNoon</v>
      </c>
      <c r="I12176" s="11">
        <v>86</v>
      </c>
      <c r="J12176">
        <v>118</v>
      </c>
      <c r="K12176">
        <v>0.72881355932203384</v>
      </c>
    </row>
    <row r="12177" spans="1:11" x14ac:dyDescent="0.3">
      <c r="A12177" s="7">
        <f t="shared" si="958"/>
        <v>42953</v>
      </c>
      <c r="B12177" s="8">
        <f t="shared" si="958"/>
        <v>11</v>
      </c>
      <c r="C12177" s="6" t="s">
        <v>777</v>
      </c>
      <c r="D12177" s="10" t="s">
        <v>30</v>
      </c>
      <c r="E12177" s="6" t="s">
        <v>778</v>
      </c>
      <c r="F12177" s="6" t="s">
        <v>15</v>
      </c>
      <c r="G12177">
        <v>33000</v>
      </c>
      <c r="H12177" t="str">
        <f t="shared" si="957"/>
        <v>BeforeNoon</v>
      </c>
      <c r="I12177" s="11">
        <v>10</v>
      </c>
      <c r="J12177">
        <v>12</v>
      </c>
      <c r="K12177">
        <v>0.83333333333333337</v>
      </c>
    </row>
    <row r="12178" spans="1:11" x14ac:dyDescent="0.3">
      <c r="A12178" s="7">
        <f t="shared" si="958"/>
        <v>42953</v>
      </c>
      <c r="B12178" s="8">
        <f t="shared" si="958"/>
        <v>11</v>
      </c>
      <c r="C12178" s="9" t="s">
        <v>234</v>
      </c>
      <c r="D12178" s="10" t="s">
        <v>12</v>
      </c>
      <c r="E12178" s="9" t="s">
        <v>235</v>
      </c>
      <c r="F12178" s="6" t="s">
        <v>14</v>
      </c>
      <c r="G12178">
        <v>535700</v>
      </c>
      <c r="H12178" t="str">
        <f t="shared" si="957"/>
        <v>BeforeNoon</v>
      </c>
      <c r="I12178" s="11">
        <v>11</v>
      </c>
      <c r="J12178">
        <v>12</v>
      </c>
      <c r="K12178">
        <v>0.91666666666666663</v>
      </c>
    </row>
    <row r="12179" spans="1:11" x14ac:dyDescent="0.3">
      <c r="A12179" s="7">
        <f t="shared" si="958"/>
        <v>42953</v>
      </c>
      <c r="B12179" s="8">
        <f t="shared" si="958"/>
        <v>11</v>
      </c>
      <c r="C12179" s="9" t="str">
        <f>C12178</f>
        <v>PG0541</v>
      </c>
      <c r="D12179" s="10" t="str">
        <f>D12178</f>
        <v>SU9</v>
      </c>
      <c r="E12179" s="9" t="str">
        <f>E12178</f>
        <v>DME,OVS</v>
      </c>
      <c r="F12179" s="6" t="s">
        <v>15</v>
      </c>
      <c r="G12179">
        <v>1191100</v>
      </c>
      <c r="H12179" t="str">
        <f t="shared" si="957"/>
        <v>BeforeNoon</v>
      </c>
      <c r="I12179" s="11">
        <v>73</v>
      </c>
      <c r="J12179">
        <v>85</v>
      </c>
      <c r="K12179">
        <v>0.85882352941176465</v>
      </c>
    </row>
    <row r="12180" spans="1:11" x14ac:dyDescent="0.3">
      <c r="A12180" s="7">
        <f t="shared" si="958"/>
        <v>42953</v>
      </c>
      <c r="B12180" s="8">
        <f t="shared" si="958"/>
        <v>11</v>
      </c>
      <c r="C12180" s="9" t="s">
        <v>779</v>
      </c>
      <c r="D12180" s="10" t="s">
        <v>12</v>
      </c>
      <c r="E12180" s="9" t="s">
        <v>780</v>
      </c>
      <c r="F12180" s="6" t="s">
        <v>14</v>
      </c>
      <c r="G12180">
        <v>419000</v>
      </c>
      <c r="H12180" t="str">
        <f t="shared" si="957"/>
        <v>BeforeNoon</v>
      </c>
      <c r="I12180" s="11">
        <v>5</v>
      </c>
      <c r="J12180">
        <v>12</v>
      </c>
      <c r="K12180">
        <v>0.41666666666666669</v>
      </c>
    </row>
    <row r="12181" spans="1:11" x14ac:dyDescent="0.3">
      <c r="A12181" s="7">
        <f t="shared" si="958"/>
        <v>42953</v>
      </c>
      <c r="B12181" s="8">
        <f t="shared" si="958"/>
        <v>11</v>
      </c>
      <c r="C12181" s="9" t="str">
        <f>C12180</f>
        <v>PG0546</v>
      </c>
      <c r="D12181" s="10" t="str">
        <f>D12180</f>
        <v>SU9</v>
      </c>
      <c r="E12181" s="9" t="str">
        <f>E12180</f>
        <v>IKT,CEK</v>
      </c>
      <c r="F12181" s="6" t="s">
        <v>15</v>
      </c>
      <c r="G12181">
        <v>926300</v>
      </c>
      <c r="H12181" t="str">
        <f t="shared" si="957"/>
        <v>BeforeNoon</v>
      </c>
      <c r="I12181" s="11">
        <v>33</v>
      </c>
      <c r="J12181">
        <v>85</v>
      </c>
      <c r="K12181">
        <v>0.38823529411764712</v>
      </c>
    </row>
    <row r="12182" spans="1:11" x14ac:dyDescent="0.3">
      <c r="A12182" s="7">
        <f t="shared" si="958"/>
        <v>42953</v>
      </c>
      <c r="B12182" s="8">
        <f t="shared" si="958"/>
        <v>11</v>
      </c>
      <c r="C12182" s="6" t="s">
        <v>236</v>
      </c>
      <c r="D12182" s="10" t="s">
        <v>20</v>
      </c>
      <c r="E12182" s="6" t="s">
        <v>237</v>
      </c>
      <c r="F12182" s="6" t="s">
        <v>15</v>
      </c>
      <c r="G12182">
        <v>486200</v>
      </c>
      <c r="H12182" t="str">
        <f t="shared" si="957"/>
        <v>BeforeNoon</v>
      </c>
      <c r="I12182" s="11">
        <v>32</v>
      </c>
      <c r="J12182">
        <v>50</v>
      </c>
      <c r="K12182">
        <v>0.64</v>
      </c>
    </row>
    <row r="12183" spans="1:11" x14ac:dyDescent="0.3">
      <c r="A12183" s="7">
        <f t="shared" ref="A12183:B12198" si="959">A12182</f>
        <v>42953</v>
      </c>
      <c r="B12183" s="8">
        <f t="shared" si="959"/>
        <v>11</v>
      </c>
      <c r="C12183" s="6" t="s">
        <v>855</v>
      </c>
      <c r="D12183" s="10" t="s">
        <v>30</v>
      </c>
      <c r="E12183" s="6" t="s">
        <v>856</v>
      </c>
      <c r="F12183" s="6" t="s">
        <v>15</v>
      </c>
      <c r="G12183">
        <v>58800</v>
      </c>
      <c r="H12183" t="str">
        <f t="shared" si="957"/>
        <v>BeforeNoon</v>
      </c>
      <c r="I12183" s="11">
        <v>7</v>
      </c>
      <c r="J12183">
        <v>12</v>
      </c>
      <c r="K12183">
        <v>0.58333333333333337</v>
      </c>
    </row>
    <row r="12184" spans="1:11" x14ac:dyDescent="0.3">
      <c r="A12184" s="7">
        <f t="shared" si="959"/>
        <v>42953</v>
      </c>
      <c r="B12184" s="8">
        <f t="shared" si="959"/>
        <v>11</v>
      </c>
      <c r="C12184" s="6" t="s">
        <v>670</v>
      </c>
      <c r="D12184" s="10" t="s">
        <v>20</v>
      </c>
      <c r="E12184" s="6" t="s">
        <v>671</v>
      </c>
      <c r="F12184" s="6" t="s">
        <v>15</v>
      </c>
      <c r="G12184">
        <v>584600</v>
      </c>
      <c r="H12184" t="str">
        <f t="shared" si="957"/>
        <v>BeforeNoon</v>
      </c>
      <c r="I12184" s="11">
        <v>32</v>
      </c>
      <c r="J12184">
        <v>50</v>
      </c>
      <c r="K12184">
        <v>0.64</v>
      </c>
    </row>
    <row r="12185" spans="1:11" x14ac:dyDescent="0.3">
      <c r="A12185" s="7">
        <f t="shared" si="959"/>
        <v>42953</v>
      </c>
      <c r="B12185" s="8">
        <f t="shared" si="959"/>
        <v>11</v>
      </c>
      <c r="C12185" s="6" t="s">
        <v>809</v>
      </c>
      <c r="D12185" s="10" t="s">
        <v>20</v>
      </c>
      <c r="E12185" s="6" t="s">
        <v>810</v>
      </c>
      <c r="F12185" s="6" t="s">
        <v>15</v>
      </c>
      <c r="G12185">
        <v>332600</v>
      </c>
      <c r="H12185" t="str">
        <f t="shared" si="957"/>
        <v>BeforeNoon</v>
      </c>
      <c r="I12185" s="11">
        <v>48</v>
      </c>
      <c r="J12185">
        <v>50</v>
      </c>
      <c r="K12185">
        <v>0.96</v>
      </c>
    </row>
    <row r="12186" spans="1:11" x14ac:dyDescent="0.3">
      <c r="A12186" s="7">
        <f t="shared" si="959"/>
        <v>42953</v>
      </c>
      <c r="B12186" s="8">
        <f t="shared" si="959"/>
        <v>11</v>
      </c>
      <c r="C12186" s="6" t="s">
        <v>238</v>
      </c>
      <c r="D12186" s="10" t="s">
        <v>20</v>
      </c>
      <c r="E12186" s="6" t="s">
        <v>239</v>
      </c>
      <c r="F12186" s="6" t="s">
        <v>15</v>
      </c>
      <c r="G12186">
        <v>89200</v>
      </c>
      <c r="H12186" t="str">
        <f t="shared" si="957"/>
        <v>BeforeNoon</v>
      </c>
      <c r="I12186" s="11">
        <v>9</v>
      </c>
      <c r="J12186">
        <v>50</v>
      </c>
      <c r="K12186">
        <v>0.18</v>
      </c>
    </row>
    <row r="12187" spans="1:11" x14ac:dyDescent="0.3">
      <c r="A12187" s="7">
        <f t="shared" si="959"/>
        <v>42953</v>
      </c>
      <c r="B12187" s="8">
        <f t="shared" si="959"/>
        <v>11</v>
      </c>
      <c r="C12187" s="6" t="s">
        <v>811</v>
      </c>
      <c r="D12187" s="10" t="s">
        <v>20</v>
      </c>
      <c r="E12187" s="6" t="s">
        <v>812</v>
      </c>
      <c r="F12187" s="6" t="s">
        <v>15</v>
      </c>
      <c r="G12187">
        <v>114900</v>
      </c>
      <c r="H12187" t="str">
        <f t="shared" si="957"/>
        <v>BeforeNoon</v>
      </c>
      <c r="I12187" s="11">
        <v>26</v>
      </c>
      <c r="J12187">
        <v>50</v>
      </c>
      <c r="K12187">
        <v>0.52</v>
      </c>
    </row>
    <row r="12188" spans="1:11" x14ac:dyDescent="0.3">
      <c r="A12188" s="7">
        <f t="shared" si="959"/>
        <v>42953</v>
      </c>
      <c r="B12188" s="8">
        <f t="shared" si="959"/>
        <v>11</v>
      </c>
      <c r="C12188" s="6" t="s">
        <v>240</v>
      </c>
      <c r="D12188" s="10" t="s">
        <v>20</v>
      </c>
      <c r="E12188" s="6" t="s">
        <v>241</v>
      </c>
      <c r="F12188" s="6" t="s">
        <v>15</v>
      </c>
      <c r="G12188">
        <v>696000</v>
      </c>
      <c r="H12188" t="str">
        <f t="shared" si="957"/>
        <v>BeforeNoon</v>
      </c>
      <c r="I12188" s="11">
        <v>46</v>
      </c>
      <c r="J12188">
        <v>50</v>
      </c>
      <c r="K12188">
        <v>0.92</v>
      </c>
    </row>
    <row r="12189" spans="1:11" x14ac:dyDescent="0.3">
      <c r="A12189" s="7">
        <f t="shared" si="959"/>
        <v>42953</v>
      </c>
      <c r="B12189" s="8">
        <f t="shared" si="959"/>
        <v>11</v>
      </c>
      <c r="C12189" s="9" t="s">
        <v>672</v>
      </c>
      <c r="D12189" s="10" t="s">
        <v>12</v>
      </c>
      <c r="E12189" s="9" t="s">
        <v>673</v>
      </c>
      <c r="F12189" s="6" t="s">
        <v>14</v>
      </c>
      <c r="G12189">
        <v>261500</v>
      </c>
      <c r="H12189" t="str">
        <f t="shared" si="957"/>
        <v>BeforeNoon</v>
      </c>
      <c r="I12189" s="11">
        <v>5</v>
      </c>
      <c r="J12189">
        <v>12</v>
      </c>
      <c r="K12189">
        <v>0.41666666666666669</v>
      </c>
    </row>
    <row r="12190" spans="1:11" x14ac:dyDescent="0.3">
      <c r="A12190" s="7">
        <f t="shared" si="959"/>
        <v>42953</v>
      </c>
      <c r="B12190" s="8">
        <f t="shared" si="959"/>
        <v>11</v>
      </c>
      <c r="C12190" s="9" t="str">
        <f>C12189</f>
        <v>PG0690</v>
      </c>
      <c r="D12190" s="10" t="str">
        <f>D12189</f>
        <v>SU9</v>
      </c>
      <c r="E12190" s="9" t="str">
        <f>E12189</f>
        <v>OVS,KJA</v>
      </c>
      <c r="F12190" s="6" t="s">
        <v>15</v>
      </c>
      <c r="G12190">
        <v>771000</v>
      </c>
      <c r="H12190" t="str">
        <f t="shared" si="957"/>
        <v>BeforeNoon</v>
      </c>
      <c r="I12190" s="11">
        <v>44</v>
      </c>
      <c r="J12190">
        <v>85</v>
      </c>
      <c r="K12190">
        <v>0.51764705882352946</v>
      </c>
    </row>
    <row r="12191" spans="1:11" x14ac:dyDescent="0.3">
      <c r="A12191" s="7">
        <f t="shared" si="959"/>
        <v>42953</v>
      </c>
      <c r="B12191" s="8">
        <f t="shared" si="959"/>
        <v>11</v>
      </c>
      <c r="C12191" s="6" t="s">
        <v>242</v>
      </c>
      <c r="D12191" s="10" t="s">
        <v>20</v>
      </c>
      <c r="E12191" s="6" t="s">
        <v>243</v>
      </c>
      <c r="F12191" s="6" t="s">
        <v>15</v>
      </c>
      <c r="G12191">
        <v>358800</v>
      </c>
      <c r="H12191" t="str">
        <f t="shared" si="957"/>
        <v>BeforeNoon</v>
      </c>
      <c r="I12191" s="11">
        <v>44</v>
      </c>
      <c r="J12191">
        <v>50</v>
      </c>
      <c r="K12191">
        <v>0.88</v>
      </c>
    </row>
    <row r="12192" spans="1:11" x14ac:dyDescent="0.3">
      <c r="A12192" s="7">
        <f t="shared" si="959"/>
        <v>42953</v>
      </c>
      <c r="B12192" s="8">
        <v>12</v>
      </c>
      <c r="C12192" s="6" t="s">
        <v>674</v>
      </c>
      <c r="D12192" s="10" t="s">
        <v>30</v>
      </c>
      <c r="E12192" s="6" t="s">
        <v>675</v>
      </c>
      <c r="F12192" s="6" t="s">
        <v>15</v>
      </c>
      <c r="G12192">
        <v>71000</v>
      </c>
      <c r="H12192" t="str">
        <f t="shared" si="957"/>
        <v>AfterNoon</v>
      </c>
      <c r="I12192" s="11">
        <v>10</v>
      </c>
      <c r="J12192">
        <v>12</v>
      </c>
      <c r="K12192">
        <v>0.83333333333333337</v>
      </c>
    </row>
    <row r="12193" spans="1:11" x14ac:dyDescent="0.3">
      <c r="A12193" s="7">
        <f t="shared" si="959"/>
        <v>42953</v>
      </c>
      <c r="B12193" s="8">
        <f t="shared" si="959"/>
        <v>12</v>
      </c>
      <c r="C12193" s="6" t="s">
        <v>244</v>
      </c>
      <c r="D12193" s="10" t="s">
        <v>20</v>
      </c>
      <c r="E12193" s="6" t="s">
        <v>245</v>
      </c>
      <c r="F12193" s="6" t="s">
        <v>15</v>
      </c>
      <c r="G12193">
        <v>226300</v>
      </c>
      <c r="H12193" t="str">
        <f t="shared" si="957"/>
        <v>AfterNoon</v>
      </c>
      <c r="I12193" s="11">
        <v>18</v>
      </c>
      <c r="J12193">
        <v>50</v>
      </c>
      <c r="K12193">
        <v>0.36</v>
      </c>
    </row>
    <row r="12194" spans="1:11" x14ac:dyDescent="0.3">
      <c r="A12194" s="7">
        <f t="shared" si="959"/>
        <v>42953</v>
      </c>
      <c r="B12194" s="8">
        <f t="shared" si="959"/>
        <v>12</v>
      </c>
      <c r="C12194" s="6" t="s">
        <v>678</v>
      </c>
      <c r="D12194" s="10" t="s">
        <v>30</v>
      </c>
      <c r="E12194" s="6" t="s">
        <v>679</v>
      </c>
      <c r="F12194" s="6" t="s">
        <v>15</v>
      </c>
      <c r="G12194">
        <v>58800</v>
      </c>
      <c r="H12194" t="str">
        <f t="shared" si="957"/>
        <v>AfterNoon</v>
      </c>
      <c r="I12194" s="11">
        <v>12</v>
      </c>
      <c r="J12194">
        <v>12</v>
      </c>
      <c r="K12194">
        <v>1</v>
      </c>
    </row>
    <row r="12195" spans="1:11" x14ac:dyDescent="0.3">
      <c r="A12195" s="7">
        <f t="shared" si="959"/>
        <v>42953</v>
      </c>
      <c r="B12195" s="8">
        <f t="shared" si="959"/>
        <v>12</v>
      </c>
      <c r="C12195" s="6" t="s">
        <v>826</v>
      </c>
      <c r="D12195" s="10" t="s">
        <v>20</v>
      </c>
      <c r="E12195" s="6" t="s">
        <v>827</v>
      </c>
      <c r="F12195" s="6" t="s">
        <v>15</v>
      </c>
      <c r="G12195">
        <v>18800</v>
      </c>
      <c r="H12195" t="str">
        <f t="shared" si="957"/>
        <v>AfterNoon</v>
      </c>
      <c r="I12195" s="11">
        <v>2</v>
      </c>
      <c r="J12195">
        <v>50</v>
      </c>
      <c r="K12195">
        <v>0.04</v>
      </c>
    </row>
    <row r="12196" spans="1:11" x14ac:dyDescent="0.3">
      <c r="A12196" s="7">
        <f t="shared" si="959"/>
        <v>42953</v>
      </c>
      <c r="B12196" s="8">
        <f t="shared" si="959"/>
        <v>12</v>
      </c>
      <c r="C12196" s="6" t="s">
        <v>246</v>
      </c>
      <c r="D12196" s="10" t="s">
        <v>20</v>
      </c>
      <c r="E12196" s="6" t="s">
        <v>247</v>
      </c>
      <c r="F12196" s="6" t="s">
        <v>15</v>
      </c>
      <c r="G12196">
        <v>94500</v>
      </c>
      <c r="H12196" t="str">
        <f t="shared" si="957"/>
        <v>AfterNoon</v>
      </c>
      <c r="I12196" s="11">
        <v>9</v>
      </c>
      <c r="J12196">
        <v>50</v>
      </c>
      <c r="K12196">
        <v>0.18</v>
      </c>
    </row>
    <row r="12197" spans="1:11" x14ac:dyDescent="0.3">
      <c r="A12197" s="7">
        <f t="shared" si="959"/>
        <v>42953</v>
      </c>
      <c r="B12197" s="8">
        <f t="shared" si="959"/>
        <v>12</v>
      </c>
      <c r="C12197" s="6" t="s">
        <v>248</v>
      </c>
      <c r="D12197" s="10" t="s">
        <v>12</v>
      </c>
      <c r="E12197" s="6" t="s">
        <v>249</v>
      </c>
      <c r="F12197" s="6" t="s">
        <v>15</v>
      </c>
      <c r="G12197">
        <v>238200</v>
      </c>
      <c r="H12197" t="str">
        <f t="shared" si="957"/>
        <v>AfterNoon</v>
      </c>
      <c r="I12197" s="11">
        <v>16</v>
      </c>
      <c r="J12197">
        <v>85</v>
      </c>
      <c r="K12197">
        <v>0.18823529411764711</v>
      </c>
    </row>
    <row r="12198" spans="1:11" x14ac:dyDescent="0.3">
      <c r="A12198" s="7">
        <f t="shared" si="959"/>
        <v>42953</v>
      </c>
      <c r="B12198" s="8">
        <f t="shared" si="959"/>
        <v>12</v>
      </c>
      <c r="C12198" s="6" t="s">
        <v>250</v>
      </c>
      <c r="D12198" s="10" t="s">
        <v>20</v>
      </c>
      <c r="E12198" s="6" t="s">
        <v>251</v>
      </c>
      <c r="F12198" s="6" t="s">
        <v>15</v>
      </c>
      <c r="G12198">
        <v>234100</v>
      </c>
      <c r="H12198" t="str">
        <f t="shared" si="957"/>
        <v>AfterNoon</v>
      </c>
      <c r="I12198" s="11">
        <v>15</v>
      </c>
      <c r="J12198">
        <v>50</v>
      </c>
      <c r="K12198">
        <v>0.3</v>
      </c>
    </row>
    <row r="12199" spans="1:11" x14ac:dyDescent="0.3">
      <c r="A12199" s="7">
        <f t="shared" ref="A12199:E12214" si="960">A12198</f>
        <v>42953</v>
      </c>
      <c r="B12199" s="8">
        <f t="shared" si="960"/>
        <v>12</v>
      </c>
      <c r="C12199" s="9" t="s">
        <v>252</v>
      </c>
      <c r="D12199" s="10" t="s">
        <v>12</v>
      </c>
      <c r="E12199" s="9" t="s">
        <v>253</v>
      </c>
      <c r="F12199" s="6" t="s">
        <v>14</v>
      </c>
      <c r="G12199">
        <v>330000</v>
      </c>
      <c r="H12199" t="str">
        <f t="shared" si="957"/>
        <v>AfterNoon</v>
      </c>
      <c r="I12199" s="11">
        <v>10</v>
      </c>
      <c r="J12199">
        <v>12</v>
      </c>
      <c r="K12199">
        <v>0.83333333333333337</v>
      </c>
    </row>
    <row r="12200" spans="1:11" x14ac:dyDescent="0.3">
      <c r="A12200" s="7">
        <f t="shared" si="960"/>
        <v>42953</v>
      </c>
      <c r="B12200" s="8">
        <f t="shared" si="960"/>
        <v>12</v>
      </c>
      <c r="C12200" s="9" t="str">
        <f>C12199</f>
        <v>PG0196</v>
      </c>
      <c r="D12200" s="10" t="str">
        <f>D12199</f>
        <v>SU9</v>
      </c>
      <c r="E12200" s="9" t="str">
        <f>E12199</f>
        <v>DME,KGD</v>
      </c>
      <c r="F12200" s="6" t="s">
        <v>15</v>
      </c>
      <c r="G12200">
        <v>840400</v>
      </c>
      <c r="H12200" t="str">
        <f t="shared" si="957"/>
        <v>AfterNoon</v>
      </c>
      <c r="I12200" s="11">
        <v>76</v>
      </c>
      <c r="J12200">
        <v>85</v>
      </c>
      <c r="K12200">
        <v>0.89411764705882357</v>
      </c>
    </row>
    <row r="12201" spans="1:11" x14ac:dyDescent="0.3">
      <c r="A12201" s="7">
        <f t="shared" si="960"/>
        <v>42953</v>
      </c>
      <c r="B12201" s="8">
        <f t="shared" si="960"/>
        <v>12</v>
      </c>
      <c r="C12201" s="9" t="s">
        <v>254</v>
      </c>
      <c r="D12201" s="10" t="s">
        <v>25</v>
      </c>
      <c r="E12201" s="9" t="s">
        <v>255</v>
      </c>
      <c r="F12201" s="6" t="s">
        <v>14</v>
      </c>
      <c r="G12201">
        <v>386200</v>
      </c>
      <c r="H12201" t="str">
        <f t="shared" si="957"/>
        <v>AfterNoon</v>
      </c>
      <c r="I12201" s="11">
        <v>2</v>
      </c>
      <c r="J12201">
        <v>30</v>
      </c>
      <c r="K12201">
        <v>6.6666666666666666E-2</v>
      </c>
    </row>
    <row r="12202" spans="1:11" x14ac:dyDescent="0.3">
      <c r="A12202" s="7">
        <f t="shared" si="960"/>
        <v>42953</v>
      </c>
      <c r="B12202" s="8">
        <f t="shared" si="960"/>
        <v>12</v>
      </c>
      <c r="C12202" s="9" t="str">
        <f>C12201</f>
        <v>PG0201</v>
      </c>
      <c r="D12202" s="10" t="str">
        <f>D12201</f>
        <v>763</v>
      </c>
      <c r="E12202" s="9" t="str">
        <f>E12201</f>
        <v>VVO,VKO</v>
      </c>
      <c r="F12202" s="6" t="s">
        <v>15</v>
      </c>
      <c r="G12202">
        <v>1416800</v>
      </c>
      <c r="H12202" t="str">
        <f t="shared" si="957"/>
        <v>AfterNoon</v>
      </c>
      <c r="I12202" s="11">
        <v>22</v>
      </c>
      <c r="J12202">
        <v>192</v>
      </c>
      <c r="K12202">
        <v>0.1145833333333333</v>
      </c>
    </row>
    <row r="12203" spans="1:11" x14ac:dyDescent="0.3">
      <c r="A12203" s="7">
        <f t="shared" si="960"/>
        <v>42953</v>
      </c>
      <c r="B12203" s="8">
        <f t="shared" si="960"/>
        <v>12</v>
      </c>
      <c r="C12203" s="6" t="s">
        <v>256</v>
      </c>
      <c r="D12203" s="10" t="s">
        <v>30</v>
      </c>
      <c r="E12203" s="6" t="s">
        <v>257</v>
      </c>
      <c r="F12203" s="6" t="s">
        <v>15</v>
      </c>
      <c r="G12203">
        <v>31500</v>
      </c>
      <c r="H12203" t="str">
        <f t="shared" si="957"/>
        <v>AfterNoon</v>
      </c>
      <c r="I12203" s="11">
        <v>5</v>
      </c>
      <c r="J12203">
        <v>12</v>
      </c>
      <c r="K12203">
        <v>0.41666666666666669</v>
      </c>
    </row>
    <row r="12204" spans="1:11" x14ac:dyDescent="0.3">
      <c r="A12204" s="7">
        <f t="shared" si="960"/>
        <v>42953</v>
      </c>
      <c r="B12204" s="8">
        <f t="shared" si="960"/>
        <v>12</v>
      </c>
      <c r="C12204" s="9" t="s">
        <v>258</v>
      </c>
      <c r="D12204" s="10" t="s">
        <v>25</v>
      </c>
      <c r="E12204" s="9" t="s">
        <v>259</v>
      </c>
      <c r="F12204" s="6" t="s">
        <v>14</v>
      </c>
      <c r="G12204">
        <v>4612500</v>
      </c>
      <c r="H12204" t="str">
        <f t="shared" si="957"/>
        <v>AfterNoon</v>
      </c>
      <c r="I12204" s="11">
        <v>25</v>
      </c>
      <c r="J12204">
        <v>30</v>
      </c>
      <c r="K12204">
        <v>0.83333333333333337</v>
      </c>
    </row>
    <row r="12205" spans="1:11" x14ac:dyDescent="0.3">
      <c r="A12205" s="7">
        <f t="shared" si="960"/>
        <v>42953</v>
      </c>
      <c r="B12205" s="8">
        <f t="shared" si="960"/>
        <v>12</v>
      </c>
      <c r="C12205" s="9" t="str">
        <f>C12204</f>
        <v>PG0209</v>
      </c>
      <c r="D12205" s="10" t="str">
        <f>D12204</f>
        <v>763</v>
      </c>
      <c r="E12205" s="9" t="str">
        <f>E12204</f>
        <v>KHV,DME</v>
      </c>
      <c r="F12205" s="6" t="s">
        <v>15</v>
      </c>
      <c r="G12205">
        <v>10553700</v>
      </c>
      <c r="H12205" t="str">
        <f t="shared" si="957"/>
        <v>AfterNoon</v>
      </c>
      <c r="I12205" s="11">
        <v>171</v>
      </c>
      <c r="J12205">
        <v>192</v>
      </c>
      <c r="K12205">
        <v>0.890625</v>
      </c>
    </row>
    <row r="12206" spans="1:11" x14ac:dyDescent="0.3">
      <c r="A12206" s="7">
        <f t="shared" si="960"/>
        <v>42953</v>
      </c>
      <c r="B12206" s="8">
        <f t="shared" si="960"/>
        <v>12</v>
      </c>
      <c r="C12206" s="9" t="s">
        <v>872</v>
      </c>
      <c r="D12206" s="10" t="s">
        <v>17</v>
      </c>
      <c r="E12206" s="9" t="s">
        <v>873</v>
      </c>
      <c r="F12206" s="6" t="s">
        <v>14</v>
      </c>
      <c r="G12206">
        <v>558000</v>
      </c>
      <c r="H12206" t="str">
        <f t="shared" si="957"/>
        <v>AfterNoon</v>
      </c>
      <c r="I12206" s="11">
        <v>5</v>
      </c>
      <c r="J12206">
        <v>20</v>
      </c>
      <c r="K12206">
        <v>0.25</v>
      </c>
    </row>
    <row r="12207" spans="1:11" x14ac:dyDescent="0.3">
      <c r="A12207" s="7">
        <f t="shared" si="960"/>
        <v>42953</v>
      </c>
      <c r="B12207" s="8">
        <f t="shared" si="960"/>
        <v>12</v>
      </c>
      <c r="C12207" s="9" t="str">
        <f>C12206</f>
        <v>PG0219</v>
      </c>
      <c r="D12207" s="10" t="str">
        <f>D12206</f>
        <v>319</v>
      </c>
      <c r="E12207" s="9" t="str">
        <f>E12206</f>
        <v>HTA,UFA</v>
      </c>
      <c r="F12207" s="6" t="s">
        <v>15</v>
      </c>
      <c r="G12207">
        <v>1008100</v>
      </c>
      <c r="H12207" t="str">
        <f t="shared" si="957"/>
        <v>AfterNoon</v>
      </c>
      <c r="I12207" s="11">
        <v>27</v>
      </c>
      <c r="J12207">
        <v>96</v>
      </c>
      <c r="K12207">
        <v>0.28125</v>
      </c>
    </row>
    <row r="12208" spans="1:11" x14ac:dyDescent="0.3">
      <c r="A12208" s="7">
        <f t="shared" si="960"/>
        <v>42953</v>
      </c>
      <c r="B12208" s="8">
        <f t="shared" si="960"/>
        <v>12</v>
      </c>
      <c r="C12208" s="9" t="s">
        <v>260</v>
      </c>
      <c r="D12208" s="10" t="s">
        <v>61</v>
      </c>
      <c r="E12208" s="9" t="s">
        <v>261</v>
      </c>
      <c r="F12208" s="6" t="s">
        <v>14</v>
      </c>
      <c r="G12208">
        <v>1163700</v>
      </c>
      <c r="H12208" t="str">
        <f t="shared" si="957"/>
        <v>AfterNoon</v>
      </c>
      <c r="I12208" s="11">
        <v>27</v>
      </c>
      <c r="J12208">
        <v>30</v>
      </c>
      <c r="K12208">
        <v>0.9</v>
      </c>
    </row>
    <row r="12209" spans="1:11" x14ac:dyDescent="0.3">
      <c r="A12209" s="7">
        <f t="shared" si="960"/>
        <v>42953</v>
      </c>
      <c r="B12209" s="8">
        <f t="shared" si="960"/>
        <v>12</v>
      </c>
      <c r="C12209" s="9" t="str">
        <f t="shared" si="960"/>
        <v>PG0225</v>
      </c>
      <c r="D12209" s="10" t="str">
        <f t="shared" si="960"/>
        <v>773</v>
      </c>
      <c r="E12209" s="9" t="str">
        <f t="shared" si="960"/>
        <v>SVO,SVX</v>
      </c>
      <c r="F12209" s="6" t="s">
        <v>63</v>
      </c>
      <c r="G12209">
        <v>1122400</v>
      </c>
      <c r="H12209" t="str">
        <f t="shared" si="957"/>
        <v>AfterNoon</v>
      </c>
      <c r="I12209" s="11">
        <v>46</v>
      </c>
      <c r="J12209">
        <v>48</v>
      </c>
      <c r="K12209">
        <v>0.95833333333333337</v>
      </c>
    </row>
    <row r="12210" spans="1:11" x14ac:dyDescent="0.3">
      <c r="A12210" s="7">
        <f t="shared" si="960"/>
        <v>42953</v>
      </c>
      <c r="B12210" s="8">
        <f t="shared" si="960"/>
        <v>12</v>
      </c>
      <c r="C12210" s="9" t="str">
        <f t="shared" si="960"/>
        <v>PG0225</v>
      </c>
      <c r="D12210" s="10" t="str">
        <f t="shared" si="960"/>
        <v>773</v>
      </c>
      <c r="E12210" s="9" t="str">
        <f t="shared" si="960"/>
        <v>SVO,SVX</v>
      </c>
      <c r="F12210" s="6" t="s">
        <v>15</v>
      </c>
      <c r="G12210">
        <v>3945200</v>
      </c>
      <c r="H12210" t="str">
        <f t="shared" si="957"/>
        <v>AfterNoon</v>
      </c>
      <c r="I12210" s="11">
        <v>273</v>
      </c>
      <c r="J12210">
        <v>324</v>
      </c>
      <c r="K12210">
        <v>0.84259259259259256</v>
      </c>
    </row>
    <row r="12211" spans="1:11" x14ac:dyDescent="0.3">
      <c r="A12211" s="7">
        <f t="shared" si="960"/>
        <v>42953</v>
      </c>
      <c r="B12211" s="8">
        <f t="shared" si="960"/>
        <v>12</v>
      </c>
      <c r="C12211" s="9" t="s">
        <v>262</v>
      </c>
      <c r="D12211" s="10" t="s">
        <v>12</v>
      </c>
      <c r="E12211" s="9" t="s">
        <v>263</v>
      </c>
      <c r="F12211" s="6" t="s">
        <v>14</v>
      </c>
      <c r="G12211">
        <v>89100</v>
      </c>
      <c r="H12211" t="str">
        <f t="shared" si="957"/>
        <v>AfterNoon</v>
      </c>
      <c r="I12211" s="11">
        <v>9</v>
      </c>
      <c r="J12211">
        <v>12</v>
      </c>
      <c r="K12211">
        <v>0.75</v>
      </c>
    </row>
    <row r="12212" spans="1:11" x14ac:dyDescent="0.3">
      <c r="A12212" s="7">
        <f t="shared" si="960"/>
        <v>42953</v>
      </c>
      <c r="B12212" s="8">
        <f t="shared" si="960"/>
        <v>12</v>
      </c>
      <c r="C12212" s="9" t="str">
        <f>C12211</f>
        <v>PG0233</v>
      </c>
      <c r="D12212" s="10" t="str">
        <f>D12211</f>
        <v>SU9</v>
      </c>
      <c r="E12212" s="9" t="str">
        <f>E12211</f>
        <v>VKO,BZK</v>
      </c>
      <c r="F12212" s="6" t="s">
        <v>15</v>
      </c>
      <c r="G12212">
        <v>196200</v>
      </c>
      <c r="H12212" t="str">
        <f t="shared" si="957"/>
        <v>AfterNoon</v>
      </c>
      <c r="I12212" s="11">
        <v>59</v>
      </c>
      <c r="J12212">
        <v>85</v>
      </c>
      <c r="K12212">
        <v>0.69411764705882351</v>
      </c>
    </row>
    <row r="12213" spans="1:11" x14ac:dyDescent="0.3">
      <c r="A12213" s="7">
        <f t="shared" si="960"/>
        <v>42953</v>
      </c>
      <c r="B12213" s="8">
        <f t="shared" si="960"/>
        <v>12</v>
      </c>
      <c r="C12213" s="9" t="s">
        <v>264</v>
      </c>
      <c r="D12213" s="10" t="s">
        <v>12</v>
      </c>
      <c r="E12213" s="9" t="s">
        <v>265</v>
      </c>
      <c r="F12213" s="6" t="s">
        <v>14</v>
      </c>
      <c r="G12213">
        <v>166500</v>
      </c>
      <c r="H12213" t="str">
        <f t="shared" si="957"/>
        <v>AfterNoon</v>
      </c>
      <c r="I12213" s="11">
        <v>9</v>
      </c>
      <c r="J12213">
        <v>12</v>
      </c>
      <c r="K12213">
        <v>0.75</v>
      </c>
    </row>
    <row r="12214" spans="1:11" x14ac:dyDescent="0.3">
      <c r="A12214" s="7">
        <f t="shared" si="960"/>
        <v>42953</v>
      </c>
      <c r="B12214" s="8">
        <f t="shared" si="960"/>
        <v>12</v>
      </c>
      <c r="C12214" s="9" t="str">
        <f>C12213</f>
        <v>PG0242</v>
      </c>
      <c r="D12214" s="10" t="str">
        <f>D12213</f>
        <v>SU9</v>
      </c>
      <c r="E12214" s="9" t="str">
        <f>E12213</f>
        <v>CSY,SVO</v>
      </c>
      <c r="F12214" s="6" t="s">
        <v>15</v>
      </c>
      <c r="G12214">
        <v>367600</v>
      </c>
      <c r="H12214" t="str">
        <f t="shared" si="957"/>
        <v>AfterNoon</v>
      </c>
      <c r="I12214" s="11">
        <v>59</v>
      </c>
      <c r="J12214">
        <v>85</v>
      </c>
      <c r="K12214">
        <v>0.69411764705882351</v>
      </c>
    </row>
    <row r="12215" spans="1:11" x14ac:dyDescent="0.3">
      <c r="A12215" s="7">
        <f t="shared" ref="A12215:B12230" si="961">A12214</f>
        <v>42953</v>
      </c>
      <c r="B12215" s="8">
        <f t="shared" si="961"/>
        <v>12</v>
      </c>
      <c r="C12215" s="6" t="s">
        <v>266</v>
      </c>
      <c r="D12215" s="10" t="s">
        <v>20</v>
      </c>
      <c r="E12215" s="6" t="s">
        <v>267</v>
      </c>
      <c r="F12215" s="6" t="s">
        <v>15</v>
      </c>
      <c r="G12215">
        <v>627500</v>
      </c>
      <c r="H12215" t="str">
        <f t="shared" si="957"/>
        <v>AfterNoon</v>
      </c>
      <c r="I12215" s="11">
        <v>49</v>
      </c>
      <c r="J12215">
        <v>50</v>
      </c>
      <c r="K12215">
        <v>0.98</v>
      </c>
    </row>
    <row r="12216" spans="1:11" x14ac:dyDescent="0.3">
      <c r="A12216" s="7">
        <f t="shared" si="961"/>
        <v>42953</v>
      </c>
      <c r="B12216" s="8">
        <f t="shared" si="961"/>
        <v>12</v>
      </c>
      <c r="C12216" s="6" t="s">
        <v>268</v>
      </c>
      <c r="D12216" s="10" t="s">
        <v>20</v>
      </c>
      <c r="E12216" s="6" t="s">
        <v>269</v>
      </c>
      <c r="F12216" s="6" t="s">
        <v>15</v>
      </c>
      <c r="G12216">
        <v>478700</v>
      </c>
      <c r="H12216" t="str">
        <f t="shared" si="957"/>
        <v>AfterNoon</v>
      </c>
      <c r="I12216" s="11">
        <v>47</v>
      </c>
      <c r="J12216">
        <v>50</v>
      </c>
      <c r="K12216">
        <v>0.94</v>
      </c>
    </row>
    <row r="12217" spans="1:11" x14ac:dyDescent="0.3">
      <c r="A12217" s="7">
        <f t="shared" si="961"/>
        <v>42953</v>
      </c>
      <c r="B12217" s="8">
        <f t="shared" si="961"/>
        <v>12</v>
      </c>
      <c r="C12217" s="9" t="s">
        <v>270</v>
      </c>
      <c r="D12217" s="10" t="s">
        <v>17</v>
      </c>
      <c r="E12217" s="9" t="s">
        <v>271</v>
      </c>
      <c r="F12217" s="6" t="s">
        <v>14</v>
      </c>
      <c r="G12217">
        <v>633500</v>
      </c>
      <c r="H12217" t="str">
        <f t="shared" si="957"/>
        <v>AfterNoon</v>
      </c>
      <c r="I12217" s="11">
        <v>7</v>
      </c>
      <c r="J12217">
        <v>20</v>
      </c>
      <c r="K12217">
        <v>0.35</v>
      </c>
    </row>
    <row r="12218" spans="1:11" x14ac:dyDescent="0.3">
      <c r="A12218" s="7">
        <f t="shared" si="961"/>
        <v>42953</v>
      </c>
      <c r="B12218" s="8">
        <f t="shared" si="961"/>
        <v>12</v>
      </c>
      <c r="C12218" s="9" t="str">
        <f>C12217</f>
        <v>PG0347</v>
      </c>
      <c r="D12218" s="10" t="str">
        <f>D12217</f>
        <v>319</v>
      </c>
      <c r="E12218" s="9" t="str">
        <f>E12217</f>
        <v>VKO,KEJ</v>
      </c>
      <c r="F12218" s="6" t="s">
        <v>15</v>
      </c>
      <c r="G12218">
        <v>966400</v>
      </c>
      <c r="H12218" t="str">
        <f t="shared" si="957"/>
        <v>AfterNoon</v>
      </c>
      <c r="I12218" s="11">
        <v>32</v>
      </c>
      <c r="J12218">
        <v>96</v>
      </c>
      <c r="K12218">
        <v>0.33333333333333331</v>
      </c>
    </row>
    <row r="12219" spans="1:11" x14ac:dyDescent="0.3">
      <c r="A12219" s="7">
        <f t="shared" si="961"/>
        <v>42953</v>
      </c>
      <c r="B12219" s="8">
        <f t="shared" si="961"/>
        <v>12</v>
      </c>
      <c r="C12219" s="6" t="s">
        <v>272</v>
      </c>
      <c r="D12219" s="10" t="s">
        <v>20</v>
      </c>
      <c r="E12219" s="6" t="s">
        <v>273</v>
      </c>
      <c r="F12219" s="6" t="s">
        <v>15</v>
      </c>
      <c r="G12219">
        <v>58300</v>
      </c>
      <c r="H12219" t="str">
        <f t="shared" si="957"/>
        <v>AfterNoon</v>
      </c>
      <c r="I12219" s="11">
        <v>11</v>
      </c>
      <c r="J12219">
        <v>50</v>
      </c>
      <c r="K12219">
        <v>0.22</v>
      </c>
    </row>
    <row r="12220" spans="1:11" x14ac:dyDescent="0.3">
      <c r="A12220" s="7">
        <f t="shared" si="961"/>
        <v>42953</v>
      </c>
      <c r="B12220" s="8">
        <f t="shared" si="961"/>
        <v>12</v>
      </c>
      <c r="C12220" s="9" t="s">
        <v>274</v>
      </c>
      <c r="D12220" s="10" t="s">
        <v>12</v>
      </c>
      <c r="E12220" s="9" t="s">
        <v>275</v>
      </c>
      <c r="F12220" s="6" t="s">
        <v>14</v>
      </c>
      <c r="G12220">
        <v>92700</v>
      </c>
      <c r="H12220" t="str">
        <f t="shared" si="957"/>
        <v>AfterNoon</v>
      </c>
      <c r="I12220" s="11">
        <v>9</v>
      </c>
      <c r="J12220">
        <v>12</v>
      </c>
      <c r="K12220">
        <v>0.75</v>
      </c>
    </row>
    <row r="12221" spans="1:11" x14ac:dyDescent="0.3">
      <c r="A12221" s="7">
        <f t="shared" si="961"/>
        <v>42953</v>
      </c>
      <c r="B12221" s="8">
        <f t="shared" si="961"/>
        <v>12</v>
      </c>
      <c r="C12221" s="9" t="str">
        <f>C12220</f>
        <v>PG0384</v>
      </c>
      <c r="D12221" s="10" t="str">
        <f>D12220</f>
        <v>SU9</v>
      </c>
      <c r="E12221" s="9" t="str">
        <f>E12220</f>
        <v>DME,BZK</v>
      </c>
      <c r="F12221" s="6" t="s">
        <v>15</v>
      </c>
      <c r="G12221">
        <v>172000</v>
      </c>
      <c r="H12221" t="str">
        <f t="shared" si="957"/>
        <v>AfterNoon</v>
      </c>
      <c r="I12221" s="11">
        <v>50</v>
      </c>
      <c r="J12221">
        <v>85</v>
      </c>
      <c r="K12221">
        <v>0.58823529411764708</v>
      </c>
    </row>
    <row r="12222" spans="1:11" x14ac:dyDescent="0.3">
      <c r="A12222" s="7">
        <f t="shared" si="961"/>
        <v>42953</v>
      </c>
      <c r="B12222" s="8">
        <f t="shared" si="961"/>
        <v>12</v>
      </c>
      <c r="C12222" s="9" t="s">
        <v>276</v>
      </c>
      <c r="D12222" s="10" t="s">
        <v>12</v>
      </c>
      <c r="E12222" s="9" t="s">
        <v>277</v>
      </c>
      <c r="F12222" s="6" t="s">
        <v>14</v>
      </c>
      <c r="G12222">
        <v>1052400</v>
      </c>
      <c r="H12222" t="str">
        <f t="shared" si="957"/>
        <v>AfterNoon</v>
      </c>
      <c r="I12222" s="11">
        <v>12</v>
      </c>
      <c r="J12222">
        <v>12</v>
      </c>
      <c r="K12222">
        <v>1</v>
      </c>
    </row>
    <row r="12223" spans="1:11" x14ac:dyDescent="0.3">
      <c r="A12223" s="7">
        <f t="shared" si="961"/>
        <v>42953</v>
      </c>
      <c r="B12223" s="8">
        <f t="shared" si="961"/>
        <v>12</v>
      </c>
      <c r="C12223" s="9" t="str">
        <f>C12222</f>
        <v>PG0452</v>
      </c>
      <c r="D12223" s="10" t="str">
        <f>D12222</f>
        <v>SU9</v>
      </c>
      <c r="E12223" s="9" t="str">
        <f>E12222</f>
        <v>SVO,BAX</v>
      </c>
      <c r="F12223" s="6" t="s">
        <v>15</v>
      </c>
      <c r="G12223">
        <v>2263400</v>
      </c>
      <c r="H12223" t="str">
        <f t="shared" si="957"/>
        <v>AfterNoon</v>
      </c>
      <c r="I12223" s="11">
        <v>77</v>
      </c>
      <c r="J12223">
        <v>85</v>
      </c>
      <c r="K12223">
        <v>0.90588235294117647</v>
      </c>
    </row>
    <row r="12224" spans="1:11" x14ac:dyDescent="0.3">
      <c r="A12224" s="7">
        <f t="shared" si="961"/>
        <v>42953</v>
      </c>
      <c r="B12224" s="8">
        <f t="shared" si="961"/>
        <v>12</v>
      </c>
      <c r="C12224" s="9" t="s">
        <v>278</v>
      </c>
      <c r="D12224" s="10" t="s">
        <v>12</v>
      </c>
      <c r="E12224" s="9" t="s">
        <v>279</v>
      </c>
      <c r="F12224" s="6" t="s">
        <v>14</v>
      </c>
      <c r="G12224">
        <v>171200</v>
      </c>
      <c r="H12224" t="str">
        <f t="shared" si="957"/>
        <v>AfterNoon</v>
      </c>
      <c r="I12224" s="11">
        <v>8</v>
      </c>
      <c r="J12224">
        <v>12</v>
      </c>
      <c r="K12224">
        <v>0.66666666666666663</v>
      </c>
    </row>
    <row r="12225" spans="1:11" x14ac:dyDescent="0.3">
      <c r="A12225" s="7">
        <f t="shared" si="961"/>
        <v>42953</v>
      </c>
      <c r="B12225" s="8">
        <f t="shared" si="961"/>
        <v>12</v>
      </c>
      <c r="C12225" s="9" t="str">
        <f>C12224</f>
        <v>PG0461</v>
      </c>
      <c r="D12225" s="10" t="str">
        <f>D12224</f>
        <v>SU9</v>
      </c>
      <c r="E12225" s="9" t="str">
        <f>E12224</f>
        <v>SVO,ULV</v>
      </c>
      <c r="F12225" s="6" t="s">
        <v>15</v>
      </c>
      <c r="G12225">
        <v>336500</v>
      </c>
      <c r="H12225" t="str">
        <f t="shared" si="957"/>
        <v>AfterNoon</v>
      </c>
      <c r="I12225" s="11">
        <v>47</v>
      </c>
      <c r="J12225">
        <v>85</v>
      </c>
      <c r="K12225">
        <v>0.55294117647058827</v>
      </c>
    </row>
    <row r="12226" spans="1:11" x14ac:dyDescent="0.3">
      <c r="A12226" s="7">
        <f t="shared" si="961"/>
        <v>42953</v>
      </c>
      <c r="B12226" s="8">
        <f t="shared" si="961"/>
        <v>12</v>
      </c>
      <c r="C12226" s="9" t="s">
        <v>896</v>
      </c>
      <c r="D12226" s="10" t="s">
        <v>12</v>
      </c>
      <c r="E12226" s="9" t="s">
        <v>897</v>
      </c>
      <c r="F12226" s="6" t="s">
        <v>14</v>
      </c>
      <c r="G12226">
        <v>85600</v>
      </c>
      <c r="H12226" t="str">
        <f t="shared" ref="H12226:H12289" si="962">_xlfn.IFS(B12226&gt;=20,"Night",B12226&gt;=16,"Evening",B12226&gt;=12,"AfterNoon",B12226&gt;=8,"BeforeNoon",B12226&gt;=4,"Morning",B12226&lt;4,"EarlyMorning")</f>
        <v>AfterNoon</v>
      </c>
      <c r="I12226" s="11">
        <v>4</v>
      </c>
      <c r="J12226">
        <v>12</v>
      </c>
      <c r="K12226">
        <v>0.33333333333333331</v>
      </c>
    </row>
    <row r="12227" spans="1:11" x14ac:dyDescent="0.3">
      <c r="A12227" s="7">
        <f t="shared" si="961"/>
        <v>42953</v>
      </c>
      <c r="B12227" s="8">
        <f t="shared" si="961"/>
        <v>12</v>
      </c>
      <c r="C12227" s="9" t="str">
        <f>C12226</f>
        <v>PG0462</v>
      </c>
      <c r="D12227" s="10" t="str">
        <f>D12226</f>
        <v>SU9</v>
      </c>
      <c r="E12227" s="9" t="str">
        <f>E12226</f>
        <v>ULV,SVO</v>
      </c>
      <c r="F12227" s="6" t="s">
        <v>15</v>
      </c>
      <c r="G12227">
        <v>350000</v>
      </c>
      <c r="H12227" t="str">
        <f t="shared" si="962"/>
        <v>AfterNoon</v>
      </c>
      <c r="I12227" s="11">
        <v>49</v>
      </c>
      <c r="J12227">
        <v>85</v>
      </c>
      <c r="K12227">
        <v>0.57647058823529407</v>
      </c>
    </row>
    <row r="12228" spans="1:11" x14ac:dyDescent="0.3">
      <c r="A12228" s="7">
        <f t="shared" si="961"/>
        <v>42953</v>
      </c>
      <c r="B12228" s="8">
        <f t="shared" si="961"/>
        <v>12</v>
      </c>
      <c r="C12228" s="9" t="s">
        <v>280</v>
      </c>
      <c r="D12228" s="10" t="s">
        <v>98</v>
      </c>
      <c r="E12228" s="9" t="s">
        <v>173</v>
      </c>
      <c r="F12228" s="6" t="s">
        <v>14</v>
      </c>
      <c r="G12228">
        <v>180000</v>
      </c>
      <c r="H12228" t="str">
        <f t="shared" si="962"/>
        <v>AfterNoon</v>
      </c>
      <c r="I12228" s="11">
        <v>10</v>
      </c>
      <c r="J12228">
        <v>28</v>
      </c>
      <c r="K12228">
        <v>0.35714285714285721</v>
      </c>
    </row>
    <row r="12229" spans="1:11" x14ac:dyDescent="0.3">
      <c r="A12229" s="7">
        <f t="shared" si="961"/>
        <v>42953</v>
      </c>
      <c r="B12229" s="8">
        <f t="shared" si="961"/>
        <v>12</v>
      </c>
      <c r="C12229" s="9" t="str">
        <f>C12228</f>
        <v>PG0469</v>
      </c>
      <c r="D12229" s="10" t="str">
        <f>D12228</f>
        <v>321</v>
      </c>
      <c r="E12229" s="9" t="str">
        <f>E12228</f>
        <v>SVO,LED</v>
      </c>
      <c r="F12229" s="6" t="s">
        <v>15</v>
      </c>
      <c r="G12229">
        <v>218400</v>
      </c>
      <c r="H12229" t="str">
        <f t="shared" si="962"/>
        <v>AfterNoon</v>
      </c>
      <c r="I12229" s="11">
        <v>36</v>
      </c>
      <c r="J12229">
        <v>142</v>
      </c>
      <c r="K12229">
        <v>0.25352112676056338</v>
      </c>
    </row>
    <row r="12230" spans="1:11" x14ac:dyDescent="0.3">
      <c r="A12230" s="7">
        <f t="shared" si="961"/>
        <v>42953</v>
      </c>
      <c r="B12230" s="8">
        <f t="shared" si="961"/>
        <v>12</v>
      </c>
      <c r="C12230" s="9" t="s">
        <v>281</v>
      </c>
      <c r="D12230" s="10" t="s">
        <v>12</v>
      </c>
      <c r="E12230" s="9" t="s">
        <v>282</v>
      </c>
      <c r="F12230" s="6" t="s">
        <v>14</v>
      </c>
      <c r="G12230">
        <v>207900</v>
      </c>
      <c r="H12230" t="str">
        <f t="shared" si="962"/>
        <v>AfterNoon</v>
      </c>
      <c r="I12230" s="11">
        <v>11</v>
      </c>
      <c r="J12230">
        <v>12</v>
      </c>
      <c r="K12230">
        <v>0.91666666666666663</v>
      </c>
    </row>
    <row r="12231" spans="1:11" x14ac:dyDescent="0.3">
      <c r="A12231" s="7">
        <f t="shared" ref="A12231:B12246" si="963">A12230</f>
        <v>42953</v>
      </c>
      <c r="B12231" s="8">
        <f t="shared" si="963"/>
        <v>12</v>
      </c>
      <c r="C12231" s="9" t="str">
        <f>C12230</f>
        <v>PG0480</v>
      </c>
      <c r="D12231" s="10" t="str">
        <f>D12230</f>
        <v>SU9</v>
      </c>
      <c r="E12231" s="9" t="str">
        <f>E12230</f>
        <v>AAQ,EGO</v>
      </c>
      <c r="F12231" s="6" t="s">
        <v>15</v>
      </c>
      <c r="G12231">
        <v>450300</v>
      </c>
      <c r="H12231" t="str">
        <f t="shared" si="962"/>
        <v>AfterNoon</v>
      </c>
      <c r="I12231" s="11">
        <v>71</v>
      </c>
      <c r="J12231">
        <v>85</v>
      </c>
      <c r="K12231">
        <v>0.83529411764705885</v>
      </c>
    </row>
    <row r="12232" spans="1:11" x14ac:dyDescent="0.3">
      <c r="A12232" s="7">
        <f t="shared" si="963"/>
        <v>42953</v>
      </c>
      <c r="B12232" s="8">
        <f t="shared" si="963"/>
        <v>12</v>
      </c>
      <c r="C12232" s="9" t="s">
        <v>283</v>
      </c>
      <c r="D12232" s="10" t="s">
        <v>17</v>
      </c>
      <c r="E12232" s="9" t="s">
        <v>284</v>
      </c>
      <c r="F12232" s="6" t="s">
        <v>14</v>
      </c>
      <c r="G12232">
        <v>1056600</v>
      </c>
      <c r="H12232" t="str">
        <f t="shared" si="962"/>
        <v>AfterNoon</v>
      </c>
      <c r="I12232" s="11">
        <v>9</v>
      </c>
      <c r="J12232">
        <v>20</v>
      </c>
      <c r="K12232">
        <v>0.45</v>
      </c>
    </row>
    <row r="12233" spans="1:11" x14ac:dyDescent="0.3">
      <c r="A12233" s="7">
        <f t="shared" si="963"/>
        <v>42953</v>
      </c>
      <c r="B12233" s="8">
        <f t="shared" si="963"/>
        <v>12</v>
      </c>
      <c r="C12233" s="9" t="str">
        <f>C12232</f>
        <v>PG0501</v>
      </c>
      <c r="D12233" s="10" t="str">
        <f>D12232</f>
        <v>319</v>
      </c>
      <c r="E12233" s="9" t="str">
        <f>E12232</f>
        <v>KJA,AER</v>
      </c>
      <c r="F12233" s="6" t="s">
        <v>15</v>
      </c>
      <c r="G12233">
        <v>1133900</v>
      </c>
      <c r="H12233" t="str">
        <f t="shared" si="962"/>
        <v>AfterNoon</v>
      </c>
      <c r="I12233" s="11">
        <v>29</v>
      </c>
      <c r="J12233">
        <v>96</v>
      </c>
      <c r="K12233">
        <v>0.30208333333333331</v>
      </c>
    </row>
    <row r="12234" spans="1:11" x14ac:dyDescent="0.3">
      <c r="A12234" s="7">
        <f t="shared" si="963"/>
        <v>42953</v>
      </c>
      <c r="B12234" s="8">
        <f t="shared" si="963"/>
        <v>12</v>
      </c>
      <c r="C12234" s="9" t="s">
        <v>285</v>
      </c>
      <c r="D12234" s="10" t="s">
        <v>85</v>
      </c>
      <c r="E12234" s="9" t="s">
        <v>286</v>
      </c>
      <c r="F12234" s="6" t="s">
        <v>14</v>
      </c>
      <c r="G12234">
        <v>256000</v>
      </c>
      <c r="H12234" t="str">
        <f t="shared" si="962"/>
        <v>AfterNoon</v>
      </c>
      <c r="I12234" s="11">
        <v>8</v>
      </c>
      <c r="J12234">
        <v>12</v>
      </c>
      <c r="K12234">
        <v>0.66666666666666663</v>
      </c>
    </row>
    <row r="12235" spans="1:11" x14ac:dyDescent="0.3">
      <c r="A12235" s="7">
        <f t="shared" si="963"/>
        <v>42953</v>
      </c>
      <c r="B12235" s="8">
        <f t="shared" si="963"/>
        <v>12</v>
      </c>
      <c r="C12235" s="9" t="str">
        <f>C12234</f>
        <v>PG0506</v>
      </c>
      <c r="D12235" s="10" t="str">
        <f>D12234</f>
        <v>733</v>
      </c>
      <c r="E12235" s="9" t="str">
        <f>E12234</f>
        <v>KGD,SVO</v>
      </c>
      <c r="F12235" s="6" t="s">
        <v>15</v>
      </c>
      <c r="G12235">
        <v>880400</v>
      </c>
      <c r="H12235" t="str">
        <f t="shared" si="962"/>
        <v>AfterNoon</v>
      </c>
      <c r="I12235" s="11">
        <v>82</v>
      </c>
      <c r="J12235">
        <v>118</v>
      </c>
      <c r="K12235">
        <v>0.69491525423728817</v>
      </c>
    </row>
    <row r="12236" spans="1:11" x14ac:dyDescent="0.3">
      <c r="A12236" s="7">
        <f t="shared" si="963"/>
        <v>42953</v>
      </c>
      <c r="B12236" s="8">
        <f t="shared" si="963"/>
        <v>12</v>
      </c>
      <c r="C12236" s="6" t="s">
        <v>828</v>
      </c>
      <c r="D12236" s="10" t="s">
        <v>20</v>
      </c>
      <c r="E12236" s="6" t="s">
        <v>829</v>
      </c>
      <c r="F12236" s="6" t="s">
        <v>15</v>
      </c>
      <c r="G12236">
        <v>272400</v>
      </c>
      <c r="H12236" t="str">
        <f t="shared" si="962"/>
        <v>AfterNoon</v>
      </c>
      <c r="I12236" s="11">
        <v>19</v>
      </c>
      <c r="J12236">
        <v>50</v>
      </c>
      <c r="K12236">
        <v>0.38</v>
      </c>
    </row>
    <row r="12237" spans="1:11" x14ac:dyDescent="0.3">
      <c r="A12237" s="7">
        <f t="shared" si="963"/>
        <v>42953</v>
      </c>
      <c r="B12237" s="8">
        <f t="shared" si="963"/>
        <v>12</v>
      </c>
      <c r="C12237" s="6" t="s">
        <v>680</v>
      </c>
      <c r="D12237" s="10" t="s">
        <v>20</v>
      </c>
      <c r="E12237" s="6" t="s">
        <v>681</v>
      </c>
      <c r="F12237" s="6" t="s">
        <v>15</v>
      </c>
      <c r="G12237">
        <v>230100</v>
      </c>
      <c r="H12237" t="str">
        <f t="shared" si="962"/>
        <v>AfterNoon</v>
      </c>
      <c r="I12237" s="11">
        <v>16</v>
      </c>
      <c r="J12237">
        <v>50</v>
      </c>
      <c r="K12237">
        <v>0.32</v>
      </c>
    </row>
    <row r="12238" spans="1:11" x14ac:dyDescent="0.3">
      <c r="A12238" s="7">
        <f t="shared" si="963"/>
        <v>42953</v>
      </c>
      <c r="B12238" s="8">
        <f t="shared" si="963"/>
        <v>12</v>
      </c>
      <c r="C12238" s="9" t="s">
        <v>287</v>
      </c>
      <c r="D12238" s="10" t="s">
        <v>25</v>
      </c>
      <c r="E12238" s="9" t="s">
        <v>288</v>
      </c>
      <c r="F12238" s="6" t="s">
        <v>14</v>
      </c>
      <c r="G12238">
        <v>858900</v>
      </c>
      <c r="H12238" t="str">
        <f t="shared" si="962"/>
        <v>AfterNoon</v>
      </c>
      <c r="I12238" s="11">
        <v>21</v>
      </c>
      <c r="J12238">
        <v>30</v>
      </c>
      <c r="K12238">
        <v>0.7</v>
      </c>
    </row>
    <row r="12239" spans="1:11" x14ac:dyDescent="0.3">
      <c r="A12239" s="7">
        <f t="shared" si="963"/>
        <v>42953</v>
      </c>
      <c r="B12239" s="8">
        <f t="shared" si="963"/>
        <v>12</v>
      </c>
      <c r="C12239" s="9" t="str">
        <f>C12238</f>
        <v>PG0561</v>
      </c>
      <c r="D12239" s="10" t="str">
        <f>D12238</f>
        <v>763</v>
      </c>
      <c r="E12239" s="9" t="str">
        <f>E12238</f>
        <v>VKO,AER</v>
      </c>
      <c r="F12239" s="6" t="s">
        <v>15</v>
      </c>
      <c r="G12239">
        <v>1900200</v>
      </c>
      <c r="H12239" t="str">
        <f t="shared" si="962"/>
        <v>AfterNoon</v>
      </c>
      <c r="I12239" s="11">
        <v>139</v>
      </c>
      <c r="J12239">
        <v>192</v>
      </c>
      <c r="K12239">
        <v>0.72395833333333337</v>
      </c>
    </row>
    <row r="12240" spans="1:11" x14ac:dyDescent="0.3">
      <c r="A12240" s="7">
        <f t="shared" si="963"/>
        <v>42953</v>
      </c>
      <c r="B12240" s="8">
        <f t="shared" si="963"/>
        <v>12</v>
      </c>
      <c r="C12240" s="9" t="s">
        <v>682</v>
      </c>
      <c r="D12240" s="10" t="s">
        <v>12</v>
      </c>
      <c r="E12240" s="9" t="s">
        <v>683</v>
      </c>
      <c r="F12240" s="6" t="s">
        <v>14</v>
      </c>
      <c r="G12240">
        <v>40400</v>
      </c>
      <c r="H12240" t="str">
        <f t="shared" si="962"/>
        <v>AfterNoon</v>
      </c>
      <c r="I12240" s="11">
        <v>2</v>
      </c>
      <c r="J12240">
        <v>12</v>
      </c>
      <c r="K12240">
        <v>0.16666666666666671</v>
      </c>
    </row>
    <row r="12241" spans="1:11" x14ac:dyDescent="0.3">
      <c r="A12241" s="7">
        <f t="shared" si="963"/>
        <v>42953</v>
      </c>
      <c r="B12241" s="8">
        <f t="shared" si="963"/>
        <v>12</v>
      </c>
      <c r="C12241" s="9" t="str">
        <f>C12240</f>
        <v>PG0600</v>
      </c>
      <c r="D12241" s="10" t="str">
        <f>D12240</f>
        <v>SU9</v>
      </c>
      <c r="E12241" s="9" t="str">
        <f>E12240</f>
        <v>HMA,SVX</v>
      </c>
      <c r="F12241" s="6" t="s">
        <v>15</v>
      </c>
      <c r="G12241">
        <v>317700</v>
      </c>
      <c r="H12241" t="str">
        <f t="shared" si="962"/>
        <v>AfterNoon</v>
      </c>
      <c r="I12241" s="11">
        <v>47</v>
      </c>
      <c r="J12241">
        <v>85</v>
      </c>
      <c r="K12241">
        <v>0.55294117647058827</v>
      </c>
    </row>
    <row r="12242" spans="1:11" x14ac:dyDescent="0.3">
      <c r="A12242" s="7">
        <f t="shared" si="963"/>
        <v>42953</v>
      </c>
      <c r="B12242" s="8">
        <f t="shared" si="963"/>
        <v>12</v>
      </c>
      <c r="C12242" s="6" t="s">
        <v>289</v>
      </c>
      <c r="D12242" s="10" t="s">
        <v>20</v>
      </c>
      <c r="E12242" s="6" t="s">
        <v>290</v>
      </c>
      <c r="F12242" s="6" t="s">
        <v>15</v>
      </c>
      <c r="G12242">
        <v>285300</v>
      </c>
      <c r="H12242" t="str">
        <f t="shared" si="962"/>
        <v>AfterNoon</v>
      </c>
      <c r="I12242" s="11">
        <v>18</v>
      </c>
      <c r="J12242">
        <v>50</v>
      </c>
      <c r="K12242">
        <v>0.36</v>
      </c>
    </row>
    <row r="12243" spans="1:11" x14ac:dyDescent="0.3">
      <c r="A12243" s="7">
        <f t="shared" si="963"/>
        <v>42953</v>
      </c>
      <c r="B12243" s="8">
        <f t="shared" si="963"/>
        <v>12</v>
      </c>
      <c r="C12243" s="6" t="s">
        <v>291</v>
      </c>
      <c r="D12243" s="10" t="s">
        <v>20</v>
      </c>
      <c r="E12243" s="6" t="s">
        <v>292</v>
      </c>
      <c r="F12243" s="6" t="s">
        <v>15</v>
      </c>
      <c r="G12243">
        <v>505400</v>
      </c>
      <c r="H12243" t="str">
        <f t="shared" si="962"/>
        <v>AfterNoon</v>
      </c>
      <c r="I12243" s="11">
        <v>32</v>
      </c>
      <c r="J12243">
        <v>50</v>
      </c>
      <c r="K12243">
        <v>0.64</v>
      </c>
    </row>
    <row r="12244" spans="1:11" x14ac:dyDescent="0.3">
      <c r="A12244" s="7">
        <f t="shared" si="963"/>
        <v>42953</v>
      </c>
      <c r="B12244" s="8">
        <v>13</v>
      </c>
      <c r="C12244" s="9" t="s">
        <v>684</v>
      </c>
      <c r="D12244" s="10" t="s">
        <v>12</v>
      </c>
      <c r="E12244" s="9" t="s">
        <v>685</v>
      </c>
      <c r="F12244" s="6" t="s">
        <v>14</v>
      </c>
      <c r="G12244">
        <v>116400</v>
      </c>
      <c r="H12244" t="str">
        <f t="shared" si="962"/>
        <v>AfterNoon</v>
      </c>
      <c r="I12244" s="11">
        <v>12</v>
      </c>
      <c r="J12244">
        <v>12</v>
      </c>
      <c r="K12244">
        <v>1</v>
      </c>
    </row>
    <row r="12245" spans="1:11" x14ac:dyDescent="0.3">
      <c r="A12245" s="7">
        <f t="shared" si="963"/>
        <v>42953</v>
      </c>
      <c r="B12245" s="8">
        <f t="shared" si="963"/>
        <v>13</v>
      </c>
      <c r="C12245" s="9" t="str">
        <f>C12244</f>
        <v>PG0040</v>
      </c>
      <c r="D12245" s="10" t="str">
        <f>D12244</f>
        <v>SU9</v>
      </c>
      <c r="E12245" s="9" t="str">
        <f>E12244</f>
        <v>KVX,KZN</v>
      </c>
      <c r="F12245" s="6" t="s">
        <v>15</v>
      </c>
      <c r="G12245">
        <v>222000</v>
      </c>
      <c r="H12245" t="str">
        <f t="shared" si="962"/>
        <v>AfterNoon</v>
      </c>
      <c r="I12245" s="11">
        <v>69</v>
      </c>
      <c r="J12245">
        <v>85</v>
      </c>
      <c r="K12245">
        <v>0.81176470588235294</v>
      </c>
    </row>
    <row r="12246" spans="1:11" x14ac:dyDescent="0.3">
      <c r="A12246" s="7">
        <f t="shared" si="963"/>
        <v>42953</v>
      </c>
      <c r="B12246" s="8">
        <f t="shared" si="963"/>
        <v>13</v>
      </c>
      <c r="C12246" s="6" t="s">
        <v>293</v>
      </c>
      <c r="D12246" s="10" t="s">
        <v>20</v>
      </c>
      <c r="E12246" s="6" t="s">
        <v>294</v>
      </c>
      <c r="F12246" s="6" t="s">
        <v>15</v>
      </c>
      <c r="G12246">
        <v>233700</v>
      </c>
      <c r="H12246" t="str">
        <f t="shared" si="962"/>
        <v>AfterNoon</v>
      </c>
      <c r="I12246" s="11">
        <v>19</v>
      </c>
      <c r="J12246">
        <v>50</v>
      </c>
      <c r="K12246">
        <v>0.38</v>
      </c>
    </row>
    <row r="12247" spans="1:11" x14ac:dyDescent="0.3">
      <c r="A12247" s="7">
        <f t="shared" ref="A12247:B12262" si="964">A12246</f>
        <v>42953</v>
      </c>
      <c r="B12247" s="8">
        <f t="shared" si="964"/>
        <v>13</v>
      </c>
      <c r="C12247" s="9" t="s">
        <v>830</v>
      </c>
      <c r="D12247" s="10" t="s">
        <v>12</v>
      </c>
      <c r="E12247" s="9" t="s">
        <v>831</v>
      </c>
      <c r="F12247" s="6" t="s">
        <v>14</v>
      </c>
      <c r="G12247">
        <v>387200</v>
      </c>
      <c r="H12247" t="str">
        <f t="shared" si="962"/>
        <v>AfterNoon</v>
      </c>
      <c r="I12247" s="11">
        <v>8</v>
      </c>
      <c r="J12247">
        <v>12</v>
      </c>
      <c r="K12247">
        <v>0.66666666666666663</v>
      </c>
    </row>
    <row r="12248" spans="1:11" x14ac:dyDescent="0.3">
      <c r="A12248" s="7">
        <f t="shared" si="964"/>
        <v>42953</v>
      </c>
      <c r="B12248" s="8">
        <f t="shared" si="964"/>
        <v>13</v>
      </c>
      <c r="C12248" s="9" t="str">
        <f>C12247</f>
        <v>PG0090</v>
      </c>
      <c r="D12248" s="10" t="str">
        <f>D12247</f>
        <v>SU9</v>
      </c>
      <c r="E12248" s="9" t="str">
        <f>E12247</f>
        <v>OVS,SVO</v>
      </c>
      <c r="F12248" s="6" t="s">
        <v>15</v>
      </c>
      <c r="G12248">
        <v>858400</v>
      </c>
      <c r="H12248" t="str">
        <f t="shared" si="962"/>
        <v>AfterNoon</v>
      </c>
      <c r="I12248" s="11">
        <v>53</v>
      </c>
      <c r="J12248">
        <v>85</v>
      </c>
      <c r="K12248">
        <v>0.62352941176470589</v>
      </c>
    </row>
    <row r="12249" spans="1:11" x14ac:dyDescent="0.3">
      <c r="A12249" s="7">
        <f t="shared" si="964"/>
        <v>42953</v>
      </c>
      <c r="B12249" s="8">
        <f t="shared" si="964"/>
        <v>13</v>
      </c>
      <c r="C12249" s="6" t="s">
        <v>295</v>
      </c>
      <c r="D12249" s="10" t="s">
        <v>20</v>
      </c>
      <c r="E12249" s="6" t="s">
        <v>296</v>
      </c>
      <c r="F12249" s="6" t="s">
        <v>15</v>
      </c>
      <c r="G12249">
        <v>378300</v>
      </c>
      <c r="H12249" t="str">
        <f t="shared" si="962"/>
        <v>AfterNoon</v>
      </c>
      <c r="I12249" s="11">
        <v>29</v>
      </c>
      <c r="J12249">
        <v>50</v>
      </c>
      <c r="K12249">
        <v>0.57999999999999996</v>
      </c>
    </row>
    <row r="12250" spans="1:11" x14ac:dyDescent="0.3">
      <c r="A12250" s="7">
        <f t="shared" si="964"/>
        <v>42953</v>
      </c>
      <c r="B12250" s="8">
        <f t="shared" si="964"/>
        <v>13</v>
      </c>
      <c r="C12250" s="6" t="s">
        <v>297</v>
      </c>
      <c r="D12250" s="10" t="s">
        <v>20</v>
      </c>
      <c r="E12250" s="6" t="s">
        <v>298</v>
      </c>
      <c r="F12250" s="6" t="s">
        <v>15</v>
      </c>
      <c r="G12250">
        <v>308400</v>
      </c>
      <c r="H12250" t="str">
        <f t="shared" si="962"/>
        <v>AfterNoon</v>
      </c>
      <c r="I12250" s="11">
        <v>22</v>
      </c>
      <c r="J12250">
        <v>50</v>
      </c>
      <c r="K12250">
        <v>0.44</v>
      </c>
    </row>
    <row r="12251" spans="1:11" x14ac:dyDescent="0.3">
      <c r="A12251" s="7">
        <f t="shared" si="964"/>
        <v>42953</v>
      </c>
      <c r="B12251" s="8">
        <f t="shared" si="964"/>
        <v>13</v>
      </c>
      <c r="C12251" s="9" t="s">
        <v>299</v>
      </c>
      <c r="D12251" s="10" t="s">
        <v>12</v>
      </c>
      <c r="E12251" s="9" t="s">
        <v>300</v>
      </c>
      <c r="F12251" s="6" t="s">
        <v>14</v>
      </c>
      <c r="G12251">
        <v>144000</v>
      </c>
      <c r="H12251" t="str">
        <f t="shared" si="962"/>
        <v>AfterNoon</v>
      </c>
      <c r="I12251" s="11">
        <v>12</v>
      </c>
      <c r="J12251">
        <v>12</v>
      </c>
      <c r="K12251">
        <v>1</v>
      </c>
    </row>
    <row r="12252" spans="1:11" x14ac:dyDescent="0.3">
      <c r="A12252" s="7">
        <f t="shared" si="964"/>
        <v>42953</v>
      </c>
      <c r="B12252" s="8">
        <f t="shared" si="964"/>
        <v>13</v>
      </c>
      <c r="C12252" s="9" t="str">
        <f>C12251</f>
        <v>PG0150</v>
      </c>
      <c r="D12252" s="10" t="str">
        <f>D12251</f>
        <v>SU9</v>
      </c>
      <c r="E12252" s="9" t="str">
        <f>E12251</f>
        <v>MRV,MCX</v>
      </c>
      <c r="F12252" s="6" t="s">
        <v>15</v>
      </c>
      <c r="G12252">
        <v>265600</v>
      </c>
      <c r="H12252" t="str">
        <f t="shared" si="962"/>
        <v>AfterNoon</v>
      </c>
      <c r="I12252" s="11">
        <v>66</v>
      </c>
      <c r="J12252">
        <v>85</v>
      </c>
      <c r="K12252">
        <v>0.77647058823529413</v>
      </c>
    </row>
    <row r="12253" spans="1:11" x14ac:dyDescent="0.3">
      <c r="A12253" s="7">
        <f t="shared" si="964"/>
        <v>42953</v>
      </c>
      <c r="B12253" s="8">
        <f t="shared" si="964"/>
        <v>13</v>
      </c>
      <c r="C12253" s="6" t="s">
        <v>301</v>
      </c>
      <c r="D12253" s="10" t="s">
        <v>20</v>
      </c>
      <c r="E12253" s="6" t="s">
        <v>302</v>
      </c>
      <c r="F12253" s="6" t="s">
        <v>15</v>
      </c>
      <c r="G12253">
        <v>193200</v>
      </c>
      <c r="H12253" t="str">
        <f t="shared" si="962"/>
        <v>AfterNoon</v>
      </c>
      <c r="I12253" s="11">
        <v>48</v>
      </c>
      <c r="J12253">
        <v>50</v>
      </c>
      <c r="K12253">
        <v>0.96</v>
      </c>
    </row>
    <row r="12254" spans="1:11" x14ac:dyDescent="0.3">
      <c r="A12254" s="7">
        <f t="shared" si="964"/>
        <v>42953</v>
      </c>
      <c r="B12254" s="8">
        <f t="shared" si="964"/>
        <v>13</v>
      </c>
      <c r="C12254" s="9" t="s">
        <v>686</v>
      </c>
      <c r="D12254" s="10" t="s">
        <v>12</v>
      </c>
      <c r="E12254" s="9" t="s">
        <v>687</v>
      </c>
      <c r="F12254" s="6" t="s">
        <v>14</v>
      </c>
      <c r="G12254">
        <v>494400</v>
      </c>
      <c r="H12254" t="str">
        <f t="shared" si="962"/>
        <v>AfterNoon</v>
      </c>
      <c r="I12254" s="11">
        <v>12</v>
      </c>
      <c r="J12254">
        <v>12</v>
      </c>
      <c r="K12254">
        <v>1</v>
      </c>
    </row>
    <row r="12255" spans="1:11" x14ac:dyDescent="0.3">
      <c r="A12255" s="7">
        <f t="shared" si="964"/>
        <v>42953</v>
      </c>
      <c r="B12255" s="8">
        <f t="shared" si="964"/>
        <v>13</v>
      </c>
      <c r="C12255" s="9" t="str">
        <f>C12254</f>
        <v>PG0185</v>
      </c>
      <c r="D12255" s="10" t="str">
        <f>D12254</f>
        <v>SU9</v>
      </c>
      <c r="E12255" s="9" t="str">
        <f>E12254</f>
        <v>VOG,CEK</v>
      </c>
      <c r="F12255" s="6" t="s">
        <v>15</v>
      </c>
      <c r="G12255">
        <v>1020800</v>
      </c>
      <c r="H12255" t="str">
        <f t="shared" si="962"/>
        <v>AfterNoon</v>
      </c>
      <c r="I12255" s="11">
        <v>74</v>
      </c>
      <c r="J12255">
        <v>85</v>
      </c>
      <c r="K12255">
        <v>0.87058823529411766</v>
      </c>
    </row>
    <row r="12256" spans="1:11" x14ac:dyDescent="0.3">
      <c r="A12256" s="7">
        <f t="shared" si="964"/>
        <v>42953</v>
      </c>
      <c r="B12256" s="8">
        <f t="shared" si="964"/>
        <v>13</v>
      </c>
      <c r="C12256" s="9" t="s">
        <v>303</v>
      </c>
      <c r="D12256" s="10" t="s">
        <v>17</v>
      </c>
      <c r="E12256" s="9" t="s">
        <v>304</v>
      </c>
      <c r="F12256" s="6" t="s">
        <v>14</v>
      </c>
      <c r="G12256">
        <v>844900</v>
      </c>
      <c r="H12256" t="str">
        <f t="shared" si="962"/>
        <v>AfterNoon</v>
      </c>
      <c r="I12256" s="11">
        <v>17</v>
      </c>
      <c r="J12256">
        <v>20</v>
      </c>
      <c r="K12256">
        <v>0.85</v>
      </c>
    </row>
    <row r="12257" spans="1:11" x14ac:dyDescent="0.3">
      <c r="A12257" s="7">
        <f t="shared" si="964"/>
        <v>42953</v>
      </c>
      <c r="B12257" s="8">
        <f t="shared" si="964"/>
        <v>13</v>
      </c>
      <c r="C12257" s="9" t="str">
        <f>C12256</f>
        <v>PG0186</v>
      </c>
      <c r="D12257" s="10" t="str">
        <f>D12256</f>
        <v>319</v>
      </c>
      <c r="E12257" s="9" t="str">
        <f>E12256</f>
        <v>OVB,PEE</v>
      </c>
      <c r="F12257" s="6" t="s">
        <v>15</v>
      </c>
      <c r="G12257">
        <v>1349400</v>
      </c>
      <c r="H12257" t="str">
        <f t="shared" si="962"/>
        <v>AfterNoon</v>
      </c>
      <c r="I12257" s="11">
        <v>81</v>
      </c>
      <c r="J12257">
        <v>96</v>
      </c>
      <c r="K12257">
        <v>0.84375</v>
      </c>
    </row>
    <row r="12258" spans="1:11" x14ac:dyDescent="0.3">
      <c r="A12258" s="7">
        <f t="shared" si="964"/>
        <v>42953</v>
      </c>
      <c r="B12258" s="8">
        <f t="shared" si="964"/>
        <v>13</v>
      </c>
      <c r="C12258" s="9" t="s">
        <v>305</v>
      </c>
      <c r="D12258" s="10" t="s">
        <v>85</v>
      </c>
      <c r="E12258" s="9" t="s">
        <v>306</v>
      </c>
      <c r="F12258" s="6" t="s">
        <v>14</v>
      </c>
      <c r="G12258">
        <v>329400</v>
      </c>
      <c r="H12258" t="str">
        <f t="shared" si="962"/>
        <v>AfterNoon</v>
      </c>
      <c r="I12258" s="11">
        <v>9</v>
      </c>
      <c r="J12258">
        <v>12</v>
      </c>
      <c r="K12258">
        <v>0.75</v>
      </c>
    </row>
    <row r="12259" spans="1:11" x14ac:dyDescent="0.3">
      <c r="A12259" s="7">
        <f t="shared" si="964"/>
        <v>42953</v>
      </c>
      <c r="B12259" s="8">
        <f t="shared" si="964"/>
        <v>13</v>
      </c>
      <c r="C12259" s="9" t="str">
        <f>C12258</f>
        <v>PG0252</v>
      </c>
      <c r="D12259" s="10" t="str">
        <f>D12258</f>
        <v>733</v>
      </c>
      <c r="E12259" s="9" t="str">
        <f>E12258</f>
        <v>AAQ,SVO</v>
      </c>
      <c r="F12259" s="6" t="s">
        <v>15</v>
      </c>
      <c r="G12259">
        <v>1324800</v>
      </c>
      <c r="H12259" t="str">
        <f t="shared" si="962"/>
        <v>AfterNoon</v>
      </c>
      <c r="I12259" s="11">
        <v>108</v>
      </c>
      <c r="J12259">
        <v>118</v>
      </c>
      <c r="K12259">
        <v>0.9152542372881356</v>
      </c>
    </row>
    <row r="12260" spans="1:11" x14ac:dyDescent="0.3">
      <c r="A12260" s="7">
        <f t="shared" si="964"/>
        <v>42953</v>
      </c>
      <c r="B12260" s="8">
        <f t="shared" si="964"/>
        <v>13</v>
      </c>
      <c r="C12260" s="6" t="s">
        <v>307</v>
      </c>
      <c r="D12260" s="10" t="s">
        <v>20</v>
      </c>
      <c r="E12260" s="6" t="s">
        <v>308</v>
      </c>
      <c r="F12260" s="6" t="s">
        <v>15</v>
      </c>
      <c r="G12260">
        <v>81200</v>
      </c>
      <c r="H12260" t="str">
        <f t="shared" si="962"/>
        <v>AfterNoon</v>
      </c>
      <c r="I12260" s="11">
        <v>26</v>
      </c>
      <c r="J12260">
        <v>50</v>
      </c>
      <c r="K12260">
        <v>0.52</v>
      </c>
    </row>
    <row r="12261" spans="1:11" x14ac:dyDescent="0.3">
      <c r="A12261" s="7">
        <f t="shared" si="964"/>
        <v>42953</v>
      </c>
      <c r="B12261" s="8">
        <f t="shared" si="964"/>
        <v>13</v>
      </c>
      <c r="C12261" s="6" t="s">
        <v>832</v>
      </c>
      <c r="D12261" s="10" t="s">
        <v>30</v>
      </c>
      <c r="E12261" s="6" t="s">
        <v>833</v>
      </c>
      <c r="F12261" s="6" t="s">
        <v>15</v>
      </c>
      <c r="G12261">
        <v>26400</v>
      </c>
      <c r="H12261" t="str">
        <f t="shared" si="962"/>
        <v>AfterNoon</v>
      </c>
      <c r="I12261" s="11">
        <v>4</v>
      </c>
      <c r="J12261">
        <v>12</v>
      </c>
      <c r="K12261">
        <v>0.33333333333333331</v>
      </c>
    </row>
    <row r="12262" spans="1:11" x14ac:dyDescent="0.3">
      <c r="A12262" s="7">
        <f t="shared" si="964"/>
        <v>42953</v>
      </c>
      <c r="B12262" s="8">
        <f t="shared" si="964"/>
        <v>13</v>
      </c>
      <c r="C12262" s="6" t="s">
        <v>309</v>
      </c>
      <c r="D12262" s="10" t="s">
        <v>20</v>
      </c>
      <c r="E12262" s="6" t="s">
        <v>310</v>
      </c>
      <c r="F12262" s="6" t="s">
        <v>15</v>
      </c>
      <c r="G12262">
        <v>97000</v>
      </c>
      <c r="H12262" t="str">
        <f t="shared" si="962"/>
        <v>AfterNoon</v>
      </c>
      <c r="I12262" s="11">
        <v>13</v>
      </c>
      <c r="J12262">
        <v>50</v>
      </c>
      <c r="K12262">
        <v>0.26</v>
      </c>
    </row>
    <row r="12263" spans="1:11" x14ac:dyDescent="0.3">
      <c r="A12263" s="7">
        <f t="shared" ref="A12263:B12278" si="965">A12262</f>
        <v>42953</v>
      </c>
      <c r="B12263" s="8">
        <f t="shared" si="965"/>
        <v>13</v>
      </c>
      <c r="C12263" s="6" t="s">
        <v>311</v>
      </c>
      <c r="D12263" s="10" t="s">
        <v>20</v>
      </c>
      <c r="E12263" s="6" t="s">
        <v>312</v>
      </c>
      <c r="F12263" s="6" t="s">
        <v>15</v>
      </c>
      <c r="G12263">
        <v>54300</v>
      </c>
      <c r="H12263" t="str">
        <f t="shared" si="962"/>
        <v>AfterNoon</v>
      </c>
      <c r="I12263" s="11">
        <v>6</v>
      </c>
      <c r="J12263">
        <v>50</v>
      </c>
      <c r="K12263">
        <v>0.12</v>
      </c>
    </row>
    <row r="12264" spans="1:11" x14ac:dyDescent="0.3">
      <c r="A12264" s="7">
        <f t="shared" si="965"/>
        <v>42953</v>
      </c>
      <c r="B12264" s="8">
        <f t="shared" si="965"/>
        <v>13</v>
      </c>
      <c r="C12264" s="9" t="s">
        <v>313</v>
      </c>
      <c r="D12264" s="10" t="s">
        <v>12</v>
      </c>
      <c r="E12264" s="9" t="s">
        <v>314</v>
      </c>
      <c r="F12264" s="6" t="s">
        <v>14</v>
      </c>
      <c r="G12264">
        <v>91000</v>
      </c>
      <c r="H12264" t="str">
        <f t="shared" si="962"/>
        <v>AfterNoon</v>
      </c>
      <c r="I12264" s="11">
        <v>10</v>
      </c>
      <c r="J12264">
        <v>12</v>
      </c>
      <c r="K12264">
        <v>0.83333333333333337</v>
      </c>
    </row>
    <row r="12265" spans="1:11" x14ac:dyDescent="0.3">
      <c r="A12265" s="7">
        <f t="shared" si="965"/>
        <v>42953</v>
      </c>
      <c r="B12265" s="8">
        <f t="shared" si="965"/>
        <v>13</v>
      </c>
      <c r="C12265" s="9" t="str">
        <f>C12264</f>
        <v>PG0296</v>
      </c>
      <c r="D12265" s="10" t="str">
        <f>D12264</f>
        <v>SU9</v>
      </c>
      <c r="E12265" s="9" t="str">
        <f>E12264</f>
        <v>OVB,NOZ</v>
      </c>
      <c r="F12265" s="6" t="s">
        <v>15</v>
      </c>
      <c r="G12265">
        <v>244500</v>
      </c>
      <c r="H12265" t="str">
        <f t="shared" si="962"/>
        <v>AfterNoon</v>
      </c>
      <c r="I12265" s="11">
        <v>81</v>
      </c>
      <c r="J12265">
        <v>85</v>
      </c>
      <c r="K12265">
        <v>0.95294117647058818</v>
      </c>
    </row>
    <row r="12266" spans="1:11" x14ac:dyDescent="0.3">
      <c r="A12266" s="7">
        <f t="shared" si="965"/>
        <v>42953</v>
      </c>
      <c r="B12266" s="8">
        <f t="shared" si="965"/>
        <v>13</v>
      </c>
      <c r="C12266" s="6" t="s">
        <v>315</v>
      </c>
      <c r="D12266" s="10" t="s">
        <v>30</v>
      </c>
      <c r="E12266" s="6" t="s">
        <v>316</v>
      </c>
      <c r="F12266" s="6" t="s">
        <v>15</v>
      </c>
      <c r="G12266">
        <v>81900</v>
      </c>
      <c r="H12266" t="str">
        <f t="shared" si="962"/>
        <v>AfterNoon</v>
      </c>
      <c r="I12266" s="11">
        <v>7</v>
      </c>
      <c r="J12266">
        <v>12</v>
      </c>
      <c r="K12266">
        <v>0.58333333333333337</v>
      </c>
    </row>
    <row r="12267" spans="1:11" x14ac:dyDescent="0.3">
      <c r="A12267" s="7">
        <f t="shared" si="965"/>
        <v>42953</v>
      </c>
      <c r="B12267" s="8">
        <f t="shared" si="965"/>
        <v>13</v>
      </c>
      <c r="C12267" s="9" t="s">
        <v>317</v>
      </c>
      <c r="D12267" s="10" t="s">
        <v>12</v>
      </c>
      <c r="E12267" s="9" t="s">
        <v>318</v>
      </c>
      <c r="F12267" s="6" t="s">
        <v>14</v>
      </c>
      <c r="G12267">
        <v>511000</v>
      </c>
      <c r="H12267" t="str">
        <f t="shared" si="962"/>
        <v>AfterNoon</v>
      </c>
      <c r="I12267" s="11">
        <v>10</v>
      </c>
      <c r="J12267">
        <v>12</v>
      </c>
      <c r="K12267">
        <v>0.83333333333333337</v>
      </c>
    </row>
    <row r="12268" spans="1:11" x14ac:dyDescent="0.3">
      <c r="A12268" s="7">
        <f t="shared" si="965"/>
        <v>42953</v>
      </c>
      <c r="B12268" s="8">
        <f t="shared" si="965"/>
        <v>13</v>
      </c>
      <c r="C12268" s="9" t="str">
        <f>C12267</f>
        <v>PG0301</v>
      </c>
      <c r="D12268" s="10" t="str">
        <f>D12267</f>
        <v>SU9</v>
      </c>
      <c r="E12268" s="9" t="str">
        <f>E12267</f>
        <v>SVO,TJM</v>
      </c>
      <c r="F12268" s="6" t="s">
        <v>15</v>
      </c>
      <c r="G12268">
        <v>1349800</v>
      </c>
      <c r="H12268" t="str">
        <f t="shared" si="962"/>
        <v>AfterNoon</v>
      </c>
      <c r="I12268" s="11">
        <v>79</v>
      </c>
      <c r="J12268">
        <v>85</v>
      </c>
      <c r="K12268">
        <v>0.92941176470588238</v>
      </c>
    </row>
    <row r="12269" spans="1:11" x14ac:dyDescent="0.3">
      <c r="A12269" s="7">
        <f t="shared" si="965"/>
        <v>42953</v>
      </c>
      <c r="B12269" s="8">
        <f t="shared" si="965"/>
        <v>13</v>
      </c>
      <c r="C12269" s="9" t="s">
        <v>319</v>
      </c>
      <c r="D12269" s="10" t="s">
        <v>12</v>
      </c>
      <c r="E12269" s="9" t="s">
        <v>320</v>
      </c>
      <c r="F12269" s="6" t="s">
        <v>14</v>
      </c>
      <c r="G12269">
        <v>329400</v>
      </c>
      <c r="H12269" t="str">
        <f t="shared" si="962"/>
        <v>AfterNoon</v>
      </c>
      <c r="I12269" s="11">
        <v>9</v>
      </c>
      <c r="J12269">
        <v>12</v>
      </c>
      <c r="K12269">
        <v>0.75</v>
      </c>
    </row>
    <row r="12270" spans="1:11" x14ac:dyDescent="0.3">
      <c r="A12270" s="7">
        <f t="shared" si="965"/>
        <v>42953</v>
      </c>
      <c r="B12270" s="8">
        <f t="shared" si="965"/>
        <v>13</v>
      </c>
      <c r="C12270" s="9" t="str">
        <f>C12269</f>
        <v>PG0306</v>
      </c>
      <c r="D12270" s="10" t="str">
        <f>D12269</f>
        <v>SU9</v>
      </c>
      <c r="E12270" s="9" t="str">
        <f>E12269</f>
        <v>ESL,UFA</v>
      </c>
      <c r="F12270" s="6" t="s">
        <v>15</v>
      </c>
      <c r="G12270">
        <v>734400</v>
      </c>
      <c r="H12270" t="str">
        <f t="shared" si="962"/>
        <v>AfterNoon</v>
      </c>
      <c r="I12270" s="11">
        <v>60</v>
      </c>
      <c r="J12270">
        <v>85</v>
      </c>
      <c r="K12270">
        <v>0.70588235294117652</v>
      </c>
    </row>
    <row r="12271" spans="1:11" x14ac:dyDescent="0.3">
      <c r="A12271" s="7">
        <f t="shared" si="965"/>
        <v>42953</v>
      </c>
      <c r="B12271" s="8">
        <f t="shared" si="965"/>
        <v>13</v>
      </c>
      <c r="C12271" s="9" t="s">
        <v>321</v>
      </c>
      <c r="D12271" s="10" t="s">
        <v>12</v>
      </c>
      <c r="E12271" s="9" t="s">
        <v>322</v>
      </c>
      <c r="F12271" s="6" t="s">
        <v>14</v>
      </c>
      <c r="G12271">
        <v>735600</v>
      </c>
      <c r="H12271" t="str">
        <f t="shared" si="962"/>
        <v>AfterNoon</v>
      </c>
      <c r="I12271" s="11">
        <v>12</v>
      </c>
      <c r="J12271">
        <v>12</v>
      </c>
      <c r="K12271">
        <v>1</v>
      </c>
    </row>
    <row r="12272" spans="1:11" x14ac:dyDescent="0.3">
      <c r="A12272" s="7">
        <f t="shared" si="965"/>
        <v>42953</v>
      </c>
      <c r="B12272" s="8">
        <f t="shared" si="965"/>
        <v>13</v>
      </c>
      <c r="C12272" s="9" t="str">
        <f>C12271</f>
        <v>PG0311</v>
      </c>
      <c r="D12272" s="10" t="str">
        <f>D12271</f>
        <v>SU9</v>
      </c>
      <c r="E12272" s="9" t="str">
        <f>E12271</f>
        <v>OVB,KVX</v>
      </c>
      <c r="F12272" s="6" t="s">
        <v>15</v>
      </c>
      <c r="G12272">
        <v>1375200</v>
      </c>
      <c r="H12272" t="str">
        <f t="shared" si="962"/>
        <v>AfterNoon</v>
      </c>
      <c r="I12272" s="11">
        <v>67</v>
      </c>
      <c r="J12272">
        <v>85</v>
      </c>
      <c r="K12272">
        <v>0.78823529411764703</v>
      </c>
    </row>
    <row r="12273" spans="1:11" x14ac:dyDescent="0.3">
      <c r="A12273" s="7">
        <f t="shared" si="965"/>
        <v>42953</v>
      </c>
      <c r="B12273" s="8">
        <f t="shared" si="965"/>
        <v>13</v>
      </c>
      <c r="C12273" s="9" t="s">
        <v>323</v>
      </c>
      <c r="D12273" s="10" t="s">
        <v>12</v>
      </c>
      <c r="E12273" s="9" t="s">
        <v>324</v>
      </c>
      <c r="F12273" s="6" t="s">
        <v>14</v>
      </c>
      <c r="G12273">
        <v>423200</v>
      </c>
      <c r="H12273" t="str">
        <f t="shared" si="962"/>
        <v>AfterNoon</v>
      </c>
      <c r="I12273" s="11">
        <v>8</v>
      </c>
      <c r="J12273">
        <v>12</v>
      </c>
      <c r="K12273">
        <v>0.66666666666666663</v>
      </c>
    </row>
    <row r="12274" spans="1:11" x14ac:dyDescent="0.3">
      <c r="A12274" s="7">
        <f t="shared" si="965"/>
        <v>42953</v>
      </c>
      <c r="B12274" s="8">
        <f t="shared" si="965"/>
        <v>13</v>
      </c>
      <c r="C12274" s="9" t="str">
        <f>C12273</f>
        <v>PG0320</v>
      </c>
      <c r="D12274" s="10" t="str">
        <f>D12273</f>
        <v>SU9</v>
      </c>
      <c r="E12274" s="9" t="str">
        <f>E12273</f>
        <v>MRV,PEE</v>
      </c>
      <c r="F12274" s="6" t="s">
        <v>15</v>
      </c>
      <c r="G12274">
        <v>991000</v>
      </c>
      <c r="H12274" t="str">
        <f t="shared" si="962"/>
        <v>AfterNoon</v>
      </c>
      <c r="I12274" s="11">
        <v>56</v>
      </c>
      <c r="J12274">
        <v>85</v>
      </c>
      <c r="K12274">
        <v>0.6588235294117647</v>
      </c>
    </row>
    <row r="12275" spans="1:11" x14ac:dyDescent="0.3">
      <c r="A12275" s="7">
        <f t="shared" si="965"/>
        <v>42953</v>
      </c>
      <c r="B12275" s="8">
        <f t="shared" si="965"/>
        <v>13</v>
      </c>
      <c r="C12275" s="6" t="s">
        <v>325</v>
      </c>
      <c r="D12275" s="10" t="s">
        <v>30</v>
      </c>
      <c r="E12275" s="6" t="s">
        <v>326</v>
      </c>
      <c r="F12275" s="6" t="s">
        <v>15</v>
      </c>
      <c r="G12275">
        <v>41400</v>
      </c>
      <c r="H12275" t="str">
        <f t="shared" si="962"/>
        <v>AfterNoon</v>
      </c>
      <c r="I12275" s="11">
        <v>6</v>
      </c>
      <c r="J12275">
        <v>12</v>
      </c>
      <c r="K12275">
        <v>0.5</v>
      </c>
    </row>
    <row r="12276" spans="1:11" x14ac:dyDescent="0.3">
      <c r="A12276" s="7">
        <f t="shared" si="965"/>
        <v>42953</v>
      </c>
      <c r="B12276" s="8">
        <f t="shared" si="965"/>
        <v>13</v>
      </c>
      <c r="C12276" s="6" t="s">
        <v>327</v>
      </c>
      <c r="D12276" s="10" t="s">
        <v>30</v>
      </c>
      <c r="E12276" s="6" t="s">
        <v>328</v>
      </c>
      <c r="F12276" s="6" t="s">
        <v>15</v>
      </c>
      <c r="G12276">
        <v>55200</v>
      </c>
      <c r="H12276" t="str">
        <f t="shared" si="962"/>
        <v>AfterNoon</v>
      </c>
      <c r="I12276" s="11">
        <v>8</v>
      </c>
      <c r="J12276">
        <v>12</v>
      </c>
      <c r="K12276">
        <v>0.66666666666666663</v>
      </c>
    </row>
    <row r="12277" spans="1:11" x14ac:dyDescent="0.3">
      <c r="A12277" s="7">
        <f t="shared" si="965"/>
        <v>42953</v>
      </c>
      <c r="B12277" s="8">
        <f t="shared" si="965"/>
        <v>13</v>
      </c>
      <c r="C12277" s="6" t="s">
        <v>329</v>
      </c>
      <c r="D12277" s="10" t="s">
        <v>30</v>
      </c>
      <c r="E12277" s="6" t="s">
        <v>330</v>
      </c>
      <c r="F12277" s="6" t="s">
        <v>15</v>
      </c>
      <c r="G12277">
        <v>31200</v>
      </c>
      <c r="H12277" t="str">
        <f t="shared" si="962"/>
        <v>AfterNoon</v>
      </c>
      <c r="I12277" s="11">
        <v>3</v>
      </c>
      <c r="J12277">
        <v>12</v>
      </c>
      <c r="K12277">
        <v>0.25</v>
      </c>
    </row>
    <row r="12278" spans="1:11" x14ac:dyDescent="0.3">
      <c r="A12278" s="7">
        <f t="shared" si="965"/>
        <v>42953</v>
      </c>
      <c r="B12278" s="8">
        <f t="shared" si="965"/>
        <v>13</v>
      </c>
      <c r="C12278" s="6" t="s">
        <v>331</v>
      </c>
      <c r="D12278" s="10" t="s">
        <v>20</v>
      </c>
      <c r="E12278" s="6" t="s">
        <v>332</v>
      </c>
      <c r="F12278" s="6" t="s">
        <v>15</v>
      </c>
      <c r="G12278">
        <v>207400</v>
      </c>
      <c r="H12278" t="str">
        <f t="shared" si="962"/>
        <v>AfterNoon</v>
      </c>
      <c r="I12278" s="11">
        <v>17</v>
      </c>
      <c r="J12278">
        <v>50</v>
      </c>
      <c r="K12278">
        <v>0.34</v>
      </c>
    </row>
    <row r="12279" spans="1:11" x14ac:dyDescent="0.3">
      <c r="A12279" s="7">
        <f t="shared" ref="A12279:B12294" si="966">A12278</f>
        <v>42953</v>
      </c>
      <c r="B12279" s="8">
        <f t="shared" si="966"/>
        <v>13</v>
      </c>
      <c r="C12279" s="9" t="s">
        <v>333</v>
      </c>
      <c r="D12279" s="10" t="s">
        <v>12</v>
      </c>
      <c r="E12279" s="9" t="s">
        <v>334</v>
      </c>
      <c r="F12279" s="6" t="s">
        <v>14</v>
      </c>
      <c r="G12279">
        <v>12600</v>
      </c>
      <c r="H12279" t="str">
        <f t="shared" si="962"/>
        <v>AfterNoon</v>
      </c>
      <c r="I12279" s="11">
        <v>1</v>
      </c>
      <c r="J12279">
        <v>12</v>
      </c>
      <c r="K12279">
        <v>8.3333333333333329E-2</v>
      </c>
    </row>
    <row r="12280" spans="1:11" x14ac:dyDescent="0.3">
      <c r="A12280" s="7">
        <f t="shared" si="966"/>
        <v>42953</v>
      </c>
      <c r="B12280" s="8">
        <f t="shared" si="966"/>
        <v>13</v>
      </c>
      <c r="C12280" s="9" t="str">
        <f>C12279</f>
        <v>PG0455</v>
      </c>
      <c r="D12280" s="10" t="str">
        <f>D12279</f>
        <v>SU9</v>
      </c>
      <c r="E12280" s="9" t="str">
        <f>E12279</f>
        <v>URS,DME</v>
      </c>
      <c r="F12280" s="6" t="s">
        <v>15</v>
      </c>
      <c r="G12280">
        <v>96600</v>
      </c>
      <c r="H12280" t="str">
        <f t="shared" si="962"/>
        <v>AfterNoon</v>
      </c>
      <c r="I12280" s="11">
        <v>23</v>
      </c>
      <c r="J12280">
        <v>85</v>
      </c>
      <c r="K12280">
        <v>0.27058823529411757</v>
      </c>
    </row>
    <row r="12281" spans="1:11" x14ac:dyDescent="0.3">
      <c r="A12281" s="7">
        <f t="shared" si="966"/>
        <v>42953</v>
      </c>
      <c r="B12281" s="8">
        <f t="shared" si="966"/>
        <v>13</v>
      </c>
      <c r="C12281" s="6" t="s">
        <v>834</v>
      </c>
      <c r="D12281" s="10" t="s">
        <v>30</v>
      </c>
      <c r="E12281" s="6" t="s">
        <v>835</v>
      </c>
      <c r="F12281" s="6" t="s">
        <v>15</v>
      </c>
      <c r="G12281">
        <v>42900</v>
      </c>
      <c r="H12281" t="str">
        <f t="shared" si="962"/>
        <v>AfterNoon</v>
      </c>
      <c r="I12281" s="11">
        <v>11</v>
      </c>
      <c r="J12281">
        <v>12</v>
      </c>
      <c r="K12281">
        <v>0.91666666666666663</v>
      </c>
    </row>
    <row r="12282" spans="1:11" x14ac:dyDescent="0.3">
      <c r="A12282" s="7">
        <f t="shared" si="966"/>
        <v>42953</v>
      </c>
      <c r="B12282" s="8">
        <f t="shared" si="966"/>
        <v>13</v>
      </c>
      <c r="C12282" s="9" t="s">
        <v>836</v>
      </c>
      <c r="D12282" s="10" t="s">
        <v>98</v>
      </c>
      <c r="E12282" s="9" t="s">
        <v>119</v>
      </c>
      <c r="F12282" s="6" t="s">
        <v>14</v>
      </c>
      <c r="G12282">
        <v>180000</v>
      </c>
      <c r="H12282" t="str">
        <f t="shared" si="962"/>
        <v>AfterNoon</v>
      </c>
      <c r="I12282" s="11">
        <v>10</v>
      </c>
      <c r="J12282">
        <v>28</v>
      </c>
      <c r="K12282">
        <v>0.35714285714285721</v>
      </c>
    </row>
    <row r="12283" spans="1:11" x14ac:dyDescent="0.3">
      <c r="A12283" s="7">
        <f t="shared" si="966"/>
        <v>42953</v>
      </c>
      <c r="B12283" s="8">
        <f t="shared" si="966"/>
        <v>13</v>
      </c>
      <c r="C12283" s="9" t="str">
        <f>C12282</f>
        <v>PG0475</v>
      </c>
      <c r="D12283" s="10" t="str">
        <f>D12282</f>
        <v>321</v>
      </c>
      <c r="E12283" s="9" t="str">
        <f>E12282</f>
        <v>LED,SVO</v>
      </c>
      <c r="F12283" s="6" t="s">
        <v>15</v>
      </c>
      <c r="G12283">
        <v>394200</v>
      </c>
      <c r="H12283" t="str">
        <f t="shared" si="962"/>
        <v>AfterNoon</v>
      </c>
      <c r="I12283" s="11">
        <v>65</v>
      </c>
      <c r="J12283">
        <v>142</v>
      </c>
      <c r="K12283">
        <v>0.45774647887323938</v>
      </c>
    </row>
    <row r="12284" spans="1:11" x14ac:dyDescent="0.3">
      <c r="A12284" s="7">
        <f t="shared" si="966"/>
        <v>42953</v>
      </c>
      <c r="B12284" s="8">
        <f t="shared" si="966"/>
        <v>13</v>
      </c>
      <c r="C12284" s="9" t="s">
        <v>688</v>
      </c>
      <c r="D12284" s="10" t="s">
        <v>12</v>
      </c>
      <c r="E12284" s="9" t="s">
        <v>689</v>
      </c>
      <c r="F12284" s="6" t="s">
        <v>14</v>
      </c>
      <c r="G12284">
        <v>226800</v>
      </c>
      <c r="H12284" t="str">
        <f t="shared" si="962"/>
        <v>AfterNoon</v>
      </c>
      <c r="I12284" s="11">
        <v>12</v>
      </c>
      <c r="J12284">
        <v>12</v>
      </c>
      <c r="K12284">
        <v>1</v>
      </c>
    </row>
    <row r="12285" spans="1:11" x14ac:dyDescent="0.3">
      <c r="A12285" s="7">
        <f t="shared" si="966"/>
        <v>42953</v>
      </c>
      <c r="B12285" s="8">
        <f t="shared" si="966"/>
        <v>13</v>
      </c>
      <c r="C12285" s="9" t="str">
        <f>C12284</f>
        <v>PG0481</v>
      </c>
      <c r="D12285" s="10" t="str">
        <f>D12284</f>
        <v>SU9</v>
      </c>
      <c r="E12285" s="9" t="str">
        <f>E12284</f>
        <v>EGO,AAQ</v>
      </c>
      <c r="F12285" s="6" t="s">
        <v>15</v>
      </c>
      <c r="G12285">
        <v>493800</v>
      </c>
      <c r="H12285" t="str">
        <f t="shared" si="962"/>
        <v>AfterNoon</v>
      </c>
      <c r="I12285" s="11">
        <v>78</v>
      </c>
      <c r="J12285">
        <v>85</v>
      </c>
      <c r="K12285">
        <v>0.91764705882352937</v>
      </c>
    </row>
    <row r="12286" spans="1:11" x14ac:dyDescent="0.3">
      <c r="A12286" s="7">
        <f t="shared" si="966"/>
        <v>42953</v>
      </c>
      <c r="B12286" s="8">
        <f t="shared" si="966"/>
        <v>13</v>
      </c>
      <c r="C12286" s="9" t="s">
        <v>335</v>
      </c>
      <c r="D12286" s="10" t="s">
        <v>12</v>
      </c>
      <c r="E12286" s="9" t="s">
        <v>336</v>
      </c>
      <c r="F12286" s="6" t="s">
        <v>14</v>
      </c>
      <c r="G12286">
        <v>260800</v>
      </c>
      <c r="H12286" t="str">
        <f t="shared" si="962"/>
        <v>AfterNoon</v>
      </c>
      <c r="I12286" s="11">
        <v>8</v>
      </c>
      <c r="J12286">
        <v>12</v>
      </c>
      <c r="K12286">
        <v>0.66666666666666663</v>
      </c>
    </row>
    <row r="12287" spans="1:11" x14ac:dyDescent="0.3">
      <c r="A12287" s="7">
        <f t="shared" si="966"/>
        <v>42953</v>
      </c>
      <c r="B12287" s="8">
        <f t="shared" si="966"/>
        <v>13</v>
      </c>
      <c r="C12287" s="9" t="str">
        <f>C12286</f>
        <v>PG0488</v>
      </c>
      <c r="D12287" s="10" t="str">
        <f>D12286</f>
        <v>SU9</v>
      </c>
      <c r="E12287" s="9" t="str">
        <f>E12286</f>
        <v>LED,CSY</v>
      </c>
      <c r="F12287" s="6" t="s">
        <v>15</v>
      </c>
      <c r="G12287">
        <v>700600</v>
      </c>
      <c r="H12287" t="str">
        <f t="shared" si="962"/>
        <v>AfterNoon</v>
      </c>
      <c r="I12287" s="11">
        <v>64</v>
      </c>
      <c r="J12287">
        <v>85</v>
      </c>
      <c r="K12287">
        <v>0.75294117647058822</v>
      </c>
    </row>
    <row r="12288" spans="1:11" x14ac:dyDescent="0.3">
      <c r="A12288" s="7">
        <f t="shared" si="966"/>
        <v>42953</v>
      </c>
      <c r="B12288" s="8">
        <f t="shared" si="966"/>
        <v>13</v>
      </c>
      <c r="C12288" s="9" t="s">
        <v>337</v>
      </c>
      <c r="D12288" s="10" t="s">
        <v>17</v>
      </c>
      <c r="E12288" s="9" t="s">
        <v>338</v>
      </c>
      <c r="F12288" s="6" t="s">
        <v>14</v>
      </c>
      <c r="G12288">
        <v>2118000</v>
      </c>
      <c r="H12288" t="str">
        <f t="shared" si="962"/>
        <v>AfterNoon</v>
      </c>
      <c r="I12288" s="11">
        <v>20</v>
      </c>
      <c r="J12288">
        <v>20</v>
      </c>
      <c r="K12288">
        <v>1</v>
      </c>
    </row>
    <row r="12289" spans="1:11" x14ac:dyDescent="0.3">
      <c r="A12289" s="7">
        <f t="shared" si="966"/>
        <v>42953</v>
      </c>
      <c r="B12289" s="8">
        <f t="shared" si="966"/>
        <v>13</v>
      </c>
      <c r="C12289" s="9" t="str">
        <f>C12288</f>
        <v>PG0499</v>
      </c>
      <c r="D12289" s="10" t="str">
        <f>D12288</f>
        <v>319</v>
      </c>
      <c r="E12289" s="9" t="str">
        <f>E12288</f>
        <v>IKT,KZN</v>
      </c>
      <c r="F12289" s="6" t="s">
        <v>15</v>
      </c>
      <c r="G12289">
        <v>2940400</v>
      </c>
      <c r="H12289" t="str">
        <f t="shared" si="962"/>
        <v>AfterNoon</v>
      </c>
      <c r="I12289" s="11">
        <v>83</v>
      </c>
      <c r="J12289">
        <v>96</v>
      </c>
      <c r="K12289">
        <v>0.86458333333333337</v>
      </c>
    </row>
    <row r="12290" spans="1:11" x14ac:dyDescent="0.3">
      <c r="A12290" s="7">
        <f t="shared" si="966"/>
        <v>42953</v>
      </c>
      <c r="B12290" s="8">
        <f t="shared" si="966"/>
        <v>13</v>
      </c>
      <c r="C12290" s="9" t="s">
        <v>339</v>
      </c>
      <c r="D12290" s="10" t="s">
        <v>12</v>
      </c>
      <c r="E12290" s="9" t="s">
        <v>340</v>
      </c>
      <c r="F12290" s="6" t="s">
        <v>14</v>
      </c>
      <c r="G12290">
        <v>403200</v>
      </c>
      <c r="H12290" t="str">
        <f t="shared" ref="H12290:H12353" si="967">_xlfn.IFS(B12290&gt;=20,"Night",B12290&gt;=16,"Evening",B12290&gt;=12,"AfterNoon",B12290&gt;=8,"BeforeNoon",B12290&gt;=4,"Morning",B12290&lt;4,"EarlyMorning")</f>
        <v>AfterNoon</v>
      </c>
      <c r="I12290" s="11">
        <v>6</v>
      </c>
      <c r="J12290">
        <v>12</v>
      </c>
      <c r="K12290">
        <v>0.5</v>
      </c>
    </row>
    <row r="12291" spans="1:11" x14ac:dyDescent="0.3">
      <c r="A12291" s="7">
        <f t="shared" si="966"/>
        <v>42953</v>
      </c>
      <c r="B12291" s="8">
        <f t="shared" si="966"/>
        <v>13</v>
      </c>
      <c r="C12291" s="9" t="str">
        <f>C12290</f>
        <v>PG0503</v>
      </c>
      <c r="D12291" s="10" t="str">
        <f>D12290</f>
        <v>SU9</v>
      </c>
      <c r="E12291" s="9" t="str">
        <f>E12290</f>
        <v>SVO,OMS</v>
      </c>
      <c r="F12291" s="6" t="s">
        <v>15</v>
      </c>
      <c r="G12291">
        <v>1099800</v>
      </c>
      <c r="H12291" t="str">
        <f t="shared" si="967"/>
        <v>AfterNoon</v>
      </c>
      <c r="I12291" s="11">
        <v>49</v>
      </c>
      <c r="J12291">
        <v>85</v>
      </c>
      <c r="K12291">
        <v>0.57647058823529407</v>
      </c>
    </row>
    <row r="12292" spans="1:11" x14ac:dyDescent="0.3">
      <c r="A12292" s="7">
        <f t="shared" si="966"/>
        <v>42953</v>
      </c>
      <c r="B12292" s="8">
        <f t="shared" si="966"/>
        <v>13</v>
      </c>
      <c r="C12292" s="6" t="s">
        <v>859</v>
      </c>
      <c r="D12292" s="10" t="s">
        <v>30</v>
      </c>
      <c r="E12292" s="6" t="s">
        <v>617</v>
      </c>
      <c r="F12292" s="6" t="s">
        <v>15</v>
      </c>
      <c r="G12292">
        <v>13200</v>
      </c>
      <c r="H12292" t="str">
        <f t="shared" si="967"/>
        <v>AfterNoon</v>
      </c>
      <c r="I12292" s="11">
        <v>4</v>
      </c>
      <c r="J12292">
        <v>12</v>
      </c>
      <c r="K12292">
        <v>0.33333333333333331</v>
      </c>
    </row>
    <row r="12293" spans="1:11" x14ac:dyDescent="0.3">
      <c r="A12293" s="7">
        <f t="shared" si="966"/>
        <v>42953</v>
      </c>
      <c r="B12293" s="8">
        <f t="shared" si="966"/>
        <v>13</v>
      </c>
      <c r="C12293" s="9" t="s">
        <v>341</v>
      </c>
      <c r="D12293" s="10" t="s">
        <v>12</v>
      </c>
      <c r="E12293" s="9" t="s">
        <v>342</v>
      </c>
      <c r="F12293" s="6" t="s">
        <v>14</v>
      </c>
      <c r="G12293">
        <v>441500</v>
      </c>
      <c r="H12293" t="str">
        <f t="shared" si="967"/>
        <v>AfterNoon</v>
      </c>
      <c r="I12293" s="11">
        <v>5</v>
      </c>
      <c r="J12293">
        <v>12</v>
      </c>
      <c r="K12293">
        <v>0.41666666666666669</v>
      </c>
    </row>
    <row r="12294" spans="1:11" x14ac:dyDescent="0.3">
      <c r="A12294" s="7">
        <f t="shared" si="966"/>
        <v>42953</v>
      </c>
      <c r="B12294" s="8">
        <f t="shared" si="966"/>
        <v>13</v>
      </c>
      <c r="C12294" s="9" t="str">
        <f>C12293</f>
        <v>PG0540</v>
      </c>
      <c r="D12294" s="10" t="str">
        <f>D12293</f>
        <v>SU9</v>
      </c>
      <c r="E12294" s="9" t="str">
        <f>E12293</f>
        <v>BAX,VKO</v>
      </c>
      <c r="F12294" s="6" t="s">
        <v>15</v>
      </c>
      <c r="G12294">
        <v>1158600</v>
      </c>
      <c r="H12294" t="str">
        <f t="shared" si="967"/>
        <v>AfterNoon</v>
      </c>
      <c r="I12294" s="11">
        <v>39</v>
      </c>
      <c r="J12294">
        <v>85</v>
      </c>
      <c r="K12294">
        <v>0.45882352941176469</v>
      </c>
    </row>
    <row r="12295" spans="1:11" x14ac:dyDescent="0.3">
      <c r="A12295" s="7">
        <f t="shared" ref="A12295:B12310" si="968">A12294</f>
        <v>42953</v>
      </c>
      <c r="B12295" s="8">
        <f t="shared" si="968"/>
        <v>13</v>
      </c>
      <c r="C12295" s="9" t="s">
        <v>343</v>
      </c>
      <c r="D12295" s="10" t="s">
        <v>12</v>
      </c>
      <c r="E12295" s="9" t="s">
        <v>344</v>
      </c>
      <c r="F12295" s="6" t="s">
        <v>14</v>
      </c>
      <c r="G12295">
        <v>418000</v>
      </c>
      <c r="H12295" t="str">
        <f t="shared" si="967"/>
        <v>AfterNoon</v>
      </c>
      <c r="I12295" s="11">
        <v>11</v>
      </c>
      <c r="J12295">
        <v>12</v>
      </c>
      <c r="K12295">
        <v>0.91666666666666663</v>
      </c>
    </row>
    <row r="12296" spans="1:11" x14ac:dyDescent="0.3">
      <c r="A12296" s="7">
        <f t="shared" si="968"/>
        <v>42953</v>
      </c>
      <c r="B12296" s="8">
        <f t="shared" si="968"/>
        <v>13</v>
      </c>
      <c r="C12296" s="9" t="str">
        <f>C12295</f>
        <v>PG0553</v>
      </c>
      <c r="D12296" s="10" t="str">
        <f>D12295</f>
        <v>SU9</v>
      </c>
      <c r="E12296" s="9" t="str">
        <f>E12295</f>
        <v>VKO,REN</v>
      </c>
      <c r="F12296" s="6" t="s">
        <v>15</v>
      </c>
      <c r="G12296">
        <v>612000</v>
      </c>
      <c r="H12296" t="str">
        <f t="shared" si="967"/>
        <v>AfterNoon</v>
      </c>
      <c r="I12296" s="11">
        <v>48</v>
      </c>
      <c r="J12296">
        <v>85</v>
      </c>
      <c r="K12296">
        <v>0.56470588235294117</v>
      </c>
    </row>
    <row r="12297" spans="1:11" x14ac:dyDescent="0.3">
      <c r="A12297" s="7">
        <f t="shared" si="968"/>
        <v>42953</v>
      </c>
      <c r="B12297" s="8">
        <f t="shared" si="968"/>
        <v>13</v>
      </c>
      <c r="C12297" s="6" t="s">
        <v>345</v>
      </c>
      <c r="D12297" s="10" t="s">
        <v>30</v>
      </c>
      <c r="E12297" s="6" t="s">
        <v>346</v>
      </c>
      <c r="F12297" s="6" t="s">
        <v>15</v>
      </c>
      <c r="G12297">
        <v>39600</v>
      </c>
      <c r="H12297" t="str">
        <f t="shared" si="967"/>
        <v>AfterNoon</v>
      </c>
      <c r="I12297" s="11">
        <v>4</v>
      </c>
      <c r="J12297">
        <v>12</v>
      </c>
      <c r="K12297">
        <v>0.33333333333333331</v>
      </c>
    </row>
    <row r="12298" spans="1:11" x14ac:dyDescent="0.3">
      <c r="A12298" s="7">
        <f t="shared" si="968"/>
        <v>42953</v>
      </c>
      <c r="B12298" s="8">
        <f t="shared" si="968"/>
        <v>13</v>
      </c>
      <c r="C12298" s="6" t="s">
        <v>347</v>
      </c>
      <c r="D12298" s="10" t="s">
        <v>20</v>
      </c>
      <c r="E12298" s="6" t="s">
        <v>348</v>
      </c>
      <c r="F12298" s="6" t="s">
        <v>15</v>
      </c>
      <c r="G12298">
        <v>237000</v>
      </c>
      <c r="H12298" t="str">
        <f t="shared" si="967"/>
        <v>AfterNoon</v>
      </c>
      <c r="I12298" s="11">
        <v>15</v>
      </c>
      <c r="J12298">
        <v>50</v>
      </c>
      <c r="K12298">
        <v>0.3</v>
      </c>
    </row>
    <row r="12299" spans="1:11" x14ac:dyDescent="0.3">
      <c r="A12299" s="7">
        <f t="shared" si="968"/>
        <v>42953</v>
      </c>
      <c r="B12299" s="8">
        <f t="shared" si="968"/>
        <v>13</v>
      </c>
      <c r="C12299" s="6" t="s">
        <v>690</v>
      </c>
      <c r="D12299" s="10" t="s">
        <v>30</v>
      </c>
      <c r="E12299" s="6" t="s">
        <v>691</v>
      </c>
      <c r="F12299" s="6" t="s">
        <v>15</v>
      </c>
      <c r="G12299">
        <v>13200</v>
      </c>
      <c r="H12299" t="str">
        <f t="shared" si="967"/>
        <v>AfterNoon</v>
      </c>
      <c r="I12299" s="11">
        <v>3</v>
      </c>
      <c r="J12299">
        <v>12</v>
      </c>
      <c r="K12299">
        <v>0.25</v>
      </c>
    </row>
    <row r="12300" spans="1:11" x14ac:dyDescent="0.3">
      <c r="A12300" s="7">
        <f t="shared" si="968"/>
        <v>42953</v>
      </c>
      <c r="B12300" s="8">
        <f t="shared" si="968"/>
        <v>13</v>
      </c>
      <c r="C12300" s="6" t="s">
        <v>349</v>
      </c>
      <c r="D12300" s="10" t="s">
        <v>20</v>
      </c>
      <c r="E12300" s="6" t="s">
        <v>350</v>
      </c>
      <c r="F12300" s="6" t="s">
        <v>15</v>
      </c>
      <c r="G12300">
        <v>365100</v>
      </c>
      <c r="H12300" t="str">
        <f t="shared" si="967"/>
        <v>AfterNoon</v>
      </c>
      <c r="I12300" s="11">
        <v>21</v>
      </c>
      <c r="J12300">
        <v>50</v>
      </c>
      <c r="K12300">
        <v>0.42</v>
      </c>
    </row>
    <row r="12301" spans="1:11" x14ac:dyDescent="0.3">
      <c r="A12301" s="7">
        <f t="shared" si="968"/>
        <v>42953</v>
      </c>
      <c r="B12301" s="8">
        <f t="shared" si="968"/>
        <v>13</v>
      </c>
      <c r="C12301" s="9" t="s">
        <v>837</v>
      </c>
      <c r="D12301" s="10" t="s">
        <v>12</v>
      </c>
      <c r="E12301" s="9" t="s">
        <v>838</v>
      </c>
      <c r="F12301" s="6" t="s">
        <v>14</v>
      </c>
      <c r="G12301">
        <v>69300</v>
      </c>
      <c r="H12301" t="str">
        <f t="shared" si="967"/>
        <v>AfterNoon</v>
      </c>
      <c r="I12301" s="11">
        <v>7</v>
      </c>
      <c r="J12301">
        <v>12</v>
      </c>
      <c r="K12301">
        <v>0.58333333333333337</v>
      </c>
    </row>
    <row r="12302" spans="1:11" x14ac:dyDescent="0.3">
      <c r="A12302" s="7">
        <f t="shared" si="968"/>
        <v>42953</v>
      </c>
      <c r="B12302" s="8">
        <f t="shared" si="968"/>
        <v>13</v>
      </c>
      <c r="C12302" s="9" t="str">
        <f>C12301</f>
        <v>PG0650</v>
      </c>
      <c r="D12302" s="10" t="str">
        <f>D12301</f>
        <v>SU9</v>
      </c>
      <c r="E12302" s="9" t="str">
        <f>E12301</f>
        <v>EGO,BZK</v>
      </c>
      <c r="F12302" s="6" t="s">
        <v>15</v>
      </c>
      <c r="G12302">
        <v>192600</v>
      </c>
      <c r="H12302" t="str">
        <f t="shared" si="967"/>
        <v>AfterNoon</v>
      </c>
      <c r="I12302" s="11">
        <v>58</v>
      </c>
      <c r="J12302">
        <v>85</v>
      </c>
      <c r="K12302">
        <v>0.68235294117647061</v>
      </c>
    </row>
    <row r="12303" spans="1:11" x14ac:dyDescent="0.3">
      <c r="A12303" s="7">
        <f t="shared" si="968"/>
        <v>42953</v>
      </c>
      <c r="B12303" s="8">
        <f t="shared" si="968"/>
        <v>13</v>
      </c>
      <c r="C12303" s="6" t="s">
        <v>351</v>
      </c>
      <c r="D12303" s="10" t="s">
        <v>20</v>
      </c>
      <c r="E12303" s="6" t="s">
        <v>352</v>
      </c>
      <c r="F12303" s="6" t="s">
        <v>15</v>
      </c>
      <c r="G12303">
        <v>592000</v>
      </c>
      <c r="H12303" t="str">
        <f t="shared" si="967"/>
        <v>AfterNoon</v>
      </c>
      <c r="I12303" s="11">
        <v>26</v>
      </c>
      <c r="J12303">
        <v>50</v>
      </c>
      <c r="K12303">
        <v>0.52</v>
      </c>
    </row>
    <row r="12304" spans="1:11" x14ac:dyDescent="0.3">
      <c r="A12304" s="7">
        <f t="shared" si="968"/>
        <v>42953</v>
      </c>
      <c r="B12304" s="8">
        <f t="shared" si="968"/>
        <v>13</v>
      </c>
      <c r="C12304" s="6" t="s">
        <v>793</v>
      </c>
      <c r="D12304" s="10" t="s">
        <v>20</v>
      </c>
      <c r="E12304" s="6" t="s">
        <v>794</v>
      </c>
      <c r="F12304" s="6" t="s">
        <v>15</v>
      </c>
      <c r="G12304">
        <v>539400</v>
      </c>
      <c r="H12304" t="str">
        <f t="shared" si="967"/>
        <v>AfterNoon</v>
      </c>
      <c r="I12304" s="11">
        <v>36</v>
      </c>
      <c r="J12304">
        <v>50</v>
      </c>
      <c r="K12304">
        <v>0.72</v>
      </c>
    </row>
    <row r="12305" spans="1:11" x14ac:dyDescent="0.3">
      <c r="A12305" s="7">
        <f t="shared" si="968"/>
        <v>42953</v>
      </c>
      <c r="B12305" s="8">
        <v>14</v>
      </c>
      <c r="C12305" s="6" t="s">
        <v>914</v>
      </c>
      <c r="D12305" s="10" t="s">
        <v>20</v>
      </c>
      <c r="E12305" s="6" t="s">
        <v>915</v>
      </c>
      <c r="F12305" s="6" t="s">
        <v>15</v>
      </c>
      <c r="G12305">
        <v>228200</v>
      </c>
      <c r="H12305" t="str">
        <f t="shared" si="967"/>
        <v>AfterNoon</v>
      </c>
      <c r="I12305" s="11">
        <v>12</v>
      </c>
      <c r="J12305">
        <v>50</v>
      </c>
      <c r="K12305">
        <v>0.24</v>
      </c>
    </row>
    <row r="12306" spans="1:11" x14ac:dyDescent="0.3">
      <c r="A12306" s="7">
        <f t="shared" si="968"/>
        <v>42953</v>
      </c>
      <c r="B12306" s="8">
        <f t="shared" si="968"/>
        <v>14</v>
      </c>
      <c r="C12306" s="6" t="s">
        <v>353</v>
      </c>
      <c r="D12306" s="10" t="s">
        <v>20</v>
      </c>
      <c r="E12306" s="6" t="s">
        <v>354</v>
      </c>
      <c r="F12306" s="6" t="s">
        <v>15</v>
      </c>
      <c r="G12306">
        <v>131700</v>
      </c>
      <c r="H12306" t="str">
        <f t="shared" si="967"/>
        <v>AfterNoon</v>
      </c>
      <c r="I12306" s="11">
        <v>13</v>
      </c>
      <c r="J12306">
        <v>50</v>
      </c>
      <c r="K12306">
        <v>0.26</v>
      </c>
    </row>
    <row r="12307" spans="1:11" x14ac:dyDescent="0.3">
      <c r="A12307" s="7">
        <f t="shared" si="968"/>
        <v>42953</v>
      </c>
      <c r="B12307" s="8">
        <f t="shared" si="968"/>
        <v>14</v>
      </c>
      <c r="C12307" s="6" t="s">
        <v>355</v>
      </c>
      <c r="D12307" s="10" t="s">
        <v>20</v>
      </c>
      <c r="E12307" s="6" t="s">
        <v>356</v>
      </c>
      <c r="F12307" s="6" t="s">
        <v>15</v>
      </c>
      <c r="G12307">
        <v>259900</v>
      </c>
      <c r="H12307" t="str">
        <f t="shared" si="967"/>
        <v>AfterNoon</v>
      </c>
      <c r="I12307" s="11">
        <v>36</v>
      </c>
      <c r="J12307">
        <v>50</v>
      </c>
      <c r="K12307">
        <v>0.72</v>
      </c>
    </row>
    <row r="12308" spans="1:11" x14ac:dyDescent="0.3">
      <c r="A12308" s="7">
        <f t="shared" si="968"/>
        <v>42953</v>
      </c>
      <c r="B12308" s="8">
        <f t="shared" si="968"/>
        <v>14</v>
      </c>
      <c r="C12308" s="6" t="s">
        <v>357</v>
      </c>
      <c r="D12308" s="10" t="s">
        <v>20</v>
      </c>
      <c r="E12308" s="6" t="s">
        <v>358</v>
      </c>
      <c r="F12308" s="6" t="s">
        <v>15</v>
      </c>
      <c r="G12308">
        <v>565700</v>
      </c>
      <c r="H12308" t="str">
        <f t="shared" si="967"/>
        <v>AfterNoon</v>
      </c>
      <c r="I12308" s="11">
        <v>29</v>
      </c>
      <c r="J12308">
        <v>50</v>
      </c>
      <c r="K12308">
        <v>0.57999999999999996</v>
      </c>
    </row>
    <row r="12309" spans="1:11" x14ac:dyDescent="0.3">
      <c r="A12309" s="7">
        <f t="shared" si="968"/>
        <v>42953</v>
      </c>
      <c r="B12309" s="8">
        <f t="shared" si="968"/>
        <v>14</v>
      </c>
      <c r="C12309" s="6" t="s">
        <v>359</v>
      </c>
      <c r="D12309" s="10" t="s">
        <v>30</v>
      </c>
      <c r="E12309" s="6" t="s">
        <v>360</v>
      </c>
      <c r="F12309" s="6" t="s">
        <v>15</v>
      </c>
      <c r="G12309">
        <v>37000</v>
      </c>
      <c r="H12309" t="str">
        <f t="shared" si="967"/>
        <v>AfterNoon</v>
      </c>
      <c r="I12309" s="11">
        <v>10</v>
      </c>
      <c r="J12309">
        <v>12</v>
      </c>
      <c r="K12309">
        <v>0.83333333333333337</v>
      </c>
    </row>
    <row r="12310" spans="1:11" x14ac:dyDescent="0.3">
      <c r="A12310" s="7">
        <f t="shared" si="968"/>
        <v>42953</v>
      </c>
      <c r="B12310" s="8">
        <f t="shared" si="968"/>
        <v>14</v>
      </c>
      <c r="C12310" s="6" t="s">
        <v>361</v>
      </c>
      <c r="D12310" s="10" t="s">
        <v>20</v>
      </c>
      <c r="E12310" s="6" t="s">
        <v>362</v>
      </c>
      <c r="F12310" s="6" t="s">
        <v>15</v>
      </c>
      <c r="G12310">
        <v>76100</v>
      </c>
      <c r="H12310" t="str">
        <f t="shared" si="967"/>
        <v>AfterNoon</v>
      </c>
      <c r="I12310" s="11">
        <v>14</v>
      </c>
      <c r="J12310">
        <v>50</v>
      </c>
      <c r="K12310">
        <v>0.28000000000000003</v>
      </c>
    </row>
    <row r="12311" spans="1:11" x14ac:dyDescent="0.3">
      <c r="A12311" s="7">
        <f t="shared" ref="A12311:B12326" si="969">A12310</f>
        <v>42953</v>
      </c>
      <c r="B12311" s="8">
        <f t="shared" si="969"/>
        <v>14</v>
      </c>
      <c r="C12311" s="9" t="s">
        <v>363</v>
      </c>
      <c r="D12311" s="10" t="s">
        <v>12</v>
      </c>
      <c r="E12311" s="9" t="s">
        <v>364</v>
      </c>
      <c r="F12311" s="6" t="s">
        <v>14</v>
      </c>
      <c r="G12311">
        <v>946000</v>
      </c>
      <c r="H12311" t="str">
        <f t="shared" si="967"/>
        <v>AfterNoon</v>
      </c>
      <c r="I12311" s="11">
        <v>11</v>
      </c>
      <c r="J12311">
        <v>12</v>
      </c>
      <c r="K12311">
        <v>0.91666666666666663</v>
      </c>
    </row>
    <row r="12312" spans="1:11" x14ac:dyDescent="0.3">
      <c r="A12312" s="7">
        <f t="shared" si="969"/>
        <v>42953</v>
      </c>
      <c r="B12312" s="8">
        <f t="shared" si="969"/>
        <v>14</v>
      </c>
      <c r="C12312" s="9" t="str">
        <f>C12311</f>
        <v>PG0125</v>
      </c>
      <c r="D12312" s="10" t="str">
        <f>D12311</f>
        <v>SU9</v>
      </c>
      <c r="E12312" s="9" t="str">
        <f>E12311</f>
        <v>NSK,DME</v>
      </c>
      <c r="F12312" s="6" t="s">
        <v>15</v>
      </c>
      <c r="G12312">
        <v>2048900</v>
      </c>
      <c r="H12312" t="str">
        <f t="shared" si="967"/>
        <v>AfterNoon</v>
      </c>
      <c r="I12312" s="11">
        <v>71</v>
      </c>
      <c r="J12312">
        <v>85</v>
      </c>
      <c r="K12312">
        <v>0.83529411764705885</v>
      </c>
    </row>
    <row r="12313" spans="1:11" x14ac:dyDescent="0.3">
      <c r="A12313" s="7">
        <f t="shared" si="969"/>
        <v>42953</v>
      </c>
      <c r="B12313" s="8">
        <f t="shared" si="969"/>
        <v>14</v>
      </c>
      <c r="C12313" s="9" t="s">
        <v>365</v>
      </c>
      <c r="D12313" s="10" t="s">
        <v>12</v>
      </c>
      <c r="E12313" s="9" t="s">
        <v>366</v>
      </c>
      <c r="F12313" s="6" t="s">
        <v>14</v>
      </c>
      <c r="G12313">
        <v>132000</v>
      </c>
      <c r="H12313" t="str">
        <f t="shared" si="967"/>
        <v>AfterNoon</v>
      </c>
      <c r="I12313" s="11">
        <v>11</v>
      </c>
      <c r="J12313">
        <v>12</v>
      </c>
      <c r="K12313">
        <v>0.91666666666666663</v>
      </c>
    </row>
    <row r="12314" spans="1:11" x14ac:dyDescent="0.3">
      <c r="A12314" s="7">
        <f t="shared" si="969"/>
        <v>42953</v>
      </c>
      <c r="B12314" s="8">
        <f t="shared" si="969"/>
        <v>14</v>
      </c>
      <c r="C12314" s="9" t="str">
        <f>C12313</f>
        <v>PG0151</v>
      </c>
      <c r="D12314" s="10" t="str">
        <f>D12313</f>
        <v>SU9</v>
      </c>
      <c r="E12314" s="9" t="str">
        <f>E12313</f>
        <v>MCX,MRV</v>
      </c>
      <c r="F12314" s="6" t="s">
        <v>15</v>
      </c>
      <c r="G12314">
        <v>314000</v>
      </c>
      <c r="H12314" t="str">
        <f t="shared" si="967"/>
        <v>AfterNoon</v>
      </c>
      <c r="I12314" s="11">
        <v>78</v>
      </c>
      <c r="J12314">
        <v>85</v>
      </c>
      <c r="K12314">
        <v>0.91764705882352937</v>
      </c>
    </row>
    <row r="12315" spans="1:11" x14ac:dyDescent="0.3">
      <c r="A12315" s="7">
        <f t="shared" si="969"/>
        <v>42953</v>
      </c>
      <c r="B12315" s="8">
        <f t="shared" si="969"/>
        <v>14</v>
      </c>
      <c r="C12315" s="6" t="s">
        <v>367</v>
      </c>
      <c r="D12315" s="10" t="s">
        <v>20</v>
      </c>
      <c r="E12315" s="6" t="s">
        <v>368</v>
      </c>
      <c r="F12315" s="6" t="s">
        <v>15</v>
      </c>
      <c r="G12315">
        <v>276400</v>
      </c>
      <c r="H12315" t="str">
        <f t="shared" si="967"/>
        <v>AfterNoon</v>
      </c>
      <c r="I12315" s="11">
        <v>11</v>
      </c>
      <c r="J12315">
        <v>50</v>
      </c>
      <c r="K12315">
        <v>0.22</v>
      </c>
    </row>
    <row r="12316" spans="1:11" x14ac:dyDescent="0.3">
      <c r="A12316" s="7">
        <f t="shared" si="969"/>
        <v>42953</v>
      </c>
      <c r="B12316" s="8">
        <f t="shared" si="969"/>
        <v>14</v>
      </c>
      <c r="C12316" s="6" t="s">
        <v>369</v>
      </c>
      <c r="D12316" s="10" t="s">
        <v>20</v>
      </c>
      <c r="E12316" s="6" t="s">
        <v>370</v>
      </c>
      <c r="F12316" s="6" t="s">
        <v>15</v>
      </c>
      <c r="G12316">
        <v>298800</v>
      </c>
      <c r="H12316" t="str">
        <f t="shared" si="967"/>
        <v>AfterNoon</v>
      </c>
      <c r="I12316" s="11">
        <v>12</v>
      </c>
      <c r="J12316">
        <v>50</v>
      </c>
      <c r="K12316">
        <v>0.24</v>
      </c>
    </row>
    <row r="12317" spans="1:11" x14ac:dyDescent="0.3">
      <c r="A12317" s="7">
        <f t="shared" si="969"/>
        <v>42953</v>
      </c>
      <c r="B12317" s="8">
        <f t="shared" si="969"/>
        <v>14</v>
      </c>
      <c r="C12317" s="6" t="s">
        <v>371</v>
      </c>
      <c r="D12317" s="10" t="s">
        <v>20</v>
      </c>
      <c r="E12317" s="6" t="s">
        <v>372</v>
      </c>
      <c r="F12317" s="6" t="s">
        <v>15</v>
      </c>
      <c r="G12317">
        <v>189200</v>
      </c>
      <c r="H12317" t="str">
        <f t="shared" si="967"/>
        <v>AfterNoon</v>
      </c>
      <c r="I12317" s="11">
        <v>47</v>
      </c>
      <c r="J12317">
        <v>50</v>
      </c>
      <c r="K12317">
        <v>0.94</v>
      </c>
    </row>
    <row r="12318" spans="1:11" x14ac:dyDescent="0.3">
      <c r="A12318" s="7">
        <f t="shared" si="969"/>
        <v>42953</v>
      </c>
      <c r="B12318" s="8">
        <f t="shared" si="969"/>
        <v>14</v>
      </c>
      <c r="C12318" s="6" t="s">
        <v>373</v>
      </c>
      <c r="D12318" s="10" t="s">
        <v>20</v>
      </c>
      <c r="E12318" s="6" t="s">
        <v>374</v>
      </c>
      <c r="F12318" s="6" t="s">
        <v>15</v>
      </c>
      <c r="G12318">
        <v>184800</v>
      </c>
      <c r="H12318" t="str">
        <f t="shared" si="967"/>
        <v>AfterNoon</v>
      </c>
      <c r="I12318" s="11">
        <v>29</v>
      </c>
      <c r="J12318">
        <v>50</v>
      </c>
      <c r="K12318">
        <v>0.57999999999999996</v>
      </c>
    </row>
    <row r="12319" spans="1:11" x14ac:dyDescent="0.3">
      <c r="A12319" s="7">
        <f t="shared" si="969"/>
        <v>42953</v>
      </c>
      <c r="B12319" s="8">
        <f t="shared" si="969"/>
        <v>14</v>
      </c>
      <c r="C12319" s="9" t="s">
        <v>375</v>
      </c>
      <c r="D12319" s="10" t="s">
        <v>12</v>
      </c>
      <c r="E12319" s="9" t="s">
        <v>376</v>
      </c>
      <c r="F12319" s="6" t="s">
        <v>14</v>
      </c>
      <c r="G12319">
        <v>130900</v>
      </c>
      <c r="H12319" t="str">
        <f t="shared" si="967"/>
        <v>AfterNoon</v>
      </c>
      <c r="I12319" s="11">
        <v>11</v>
      </c>
      <c r="J12319">
        <v>12</v>
      </c>
      <c r="K12319">
        <v>0.91666666666666663</v>
      </c>
    </row>
    <row r="12320" spans="1:11" x14ac:dyDescent="0.3">
      <c r="A12320" s="7">
        <f t="shared" si="969"/>
        <v>42953</v>
      </c>
      <c r="B12320" s="8">
        <f t="shared" si="969"/>
        <v>14</v>
      </c>
      <c r="C12320" s="9" t="str">
        <f>C12319</f>
        <v>PG0178</v>
      </c>
      <c r="D12320" s="10" t="str">
        <f>D12319</f>
        <v>SU9</v>
      </c>
      <c r="E12320" s="9" t="str">
        <f>E12319</f>
        <v>SVO,GOJ</v>
      </c>
      <c r="F12320" s="6" t="s">
        <v>15</v>
      </c>
      <c r="G12320">
        <v>326000</v>
      </c>
      <c r="H12320" t="str">
        <f t="shared" si="967"/>
        <v>AfterNoon</v>
      </c>
      <c r="I12320" s="11">
        <v>81</v>
      </c>
      <c r="J12320">
        <v>85</v>
      </c>
      <c r="K12320">
        <v>0.95294117647058818</v>
      </c>
    </row>
    <row r="12321" spans="1:11" x14ac:dyDescent="0.3">
      <c r="A12321" s="7">
        <f t="shared" si="969"/>
        <v>42953</v>
      </c>
      <c r="B12321" s="8">
        <f t="shared" si="969"/>
        <v>14</v>
      </c>
      <c r="C12321" s="6" t="s">
        <v>377</v>
      </c>
      <c r="D12321" s="10" t="s">
        <v>20</v>
      </c>
      <c r="E12321" s="6" t="s">
        <v>378</v>
      </c>
      <c r="F12321" s="6" t="s">
        <v>15</v>
      </c>
      <c r="G12321">
        <v>347200</v>
      </c>
      <c r="H12321" t="str">
        <f t="shared" si="967"/>
        <v>AfterNoon</v>
      </c>
      <c r="I12321" s="11">
        <v>17</v>
      </c>
      <c r="J12321">
        <v>50</v>
      </c>
      <c r="K12321">
        <v>0.34</v>
      </c>
    </row>
    <row r="12322" spans="1:11" x14ac:dyDescent="0.3">
      <c r="A12322" s="7">
        <f t="shared" si="969"/>
        <v>42953</v>
      </c>
      <c r="B12322" s="8">
        <f t="shared" si="969"/>
        <v>14</v>
      </c>
      <c r="C12322" s="9" t="s">
        <v>379</v>
      </c>
      <c r="D12322" s="10" t="s">
        <v>98</v>
      </c>
      <c r="E12322" s="9" t="s">
        <v>380</v>
      </c>
      <c r="F12322" s="6" t="s">
        <v>14</v>
      </c>
      <c r="G12322">
        <v>82500</v>
      </c>
      <c r="H12322" t="str">
        <f t="shared" si="967"/>
        <v>AfterNoon</v>
      </c>
      <c r="I12322" s="11">
        <v>3</v>
      </c>
      <c r="J12322">
        <v>28</v>
      </c>
      <c r="K12322">
        <v>0.1071428571428571</v>
      </c>
    </row>
    <row r="12323" spans="1:11" x14ac:dyDescent="0.3">
      <c r="A12323" s="7">
        <f t="shared" si="969"/>
        <v>42953</v>
      </c>
      <c r="B12323" s="8">
        <f t="shared" si="969"/>
        <v>14</v>
      </c>
      <c r="C12323" s="9" t="str">
        <f>C12322</f>
        <v>PG0214</v>
      </c>
      <c r="D12323" s="10" t="str">
        <f>D12322</f>
        <v>321</v>
      </c>
      <c r="E12323" s="9" t="str">
        <f>E12322</f>
        <v>ROV,DME</v>
      </c>
      <c r="F12323" s="6" t="s">
        <v>15</v>
      </c>
      <c r="G12323">
        <v>138900</v>
      </c>
      <c r="H12323" t="str">
        <f t="shared" si="967"/>
        <v>AfterNoon</v>
      </c>
      <c r="I12323" s="11">
        <v>15</v>
      </c>
      <c r="J12323">
        <v>142</v>
      </c>
      <c r="K12323">
        <v>0.10563380281690141</v>
      </c>
    </row>
    <row r="12324" spans="1:11" x14ac:dyDescent="0.3">
      <c r="A12324" s="7">
        <f t="shared" si="969"/>
        <v>42953</v>
      </c>
      <c r="B12324" s="8">
        <f t="shared" si="969"/>
        <v>14</v>
      </c>
      <c r="C12324" s="9" t="s">
        <v>381</v>
      </c>
      <c r="D12324" s="10" t="s">
        <v>25</v>
      </c>
      <c r="E12324" s="9" t="s">
        <v>382</v>
      </c>
      <c r="F12324" s="6" t="s">
        <v>14</v>
      </c>
      <c r="G12324">
        <v>514500</v>
      </c>
      <c r="H12324" t="str">
        <f t="shared" si="967"/>
        <v>AfterNoon</v>
      </c>
      <c r="I12324" s="11">
        <v>21</v>
      </c>
      <c r="J12324">
        <v>30</v>
      </c>
      <c r="K12324">
        <v>0.7</v>
      </c>
    </row>
    <row r="12325" spans="1:11" x14ac:dyDescent="0.3">
      <c r="A12325" s="7">
        <f t="shared" si="969"/>
        <v>42953</v>
      </c>
      <c r="B12325" s="8">
        <f t="shared" si="969"/>
        <v>14</v>
      </c>
      <c r="C12325" s="9" t="str">
        <f>C12324</f>
        <v>PG0216</v>
      </c>
      <c r="D12325" s="10" t="str">
        <f>D12324</f>
        <v>763</v>
      </c>
      <c r="E12325" s="9" t="str">
        <f>E12324</f>
        <v>DME,KUF</v>
      </c>
      <c r="F12325" s="6" t="s">
        <v>15</v>
      </c>
      <c r="G12325">
        <v>904400</v>
      </c>
      <c r="H12325" t="str">
        <f t="shared" si="967"/>
        <v>AfterNoon</v>
      </c>
      <c r="I12325" s="11">
        <v>110</v>
      </c>
      <c r="J12325">
        <v>192</v>
      </c>
      <c r="K12325">
        <v>0.57291666666666663</v>
      </c>
    </row>
    <row r="12326" spans="1:11" x14ac:dyDescent="0.3">
      <c r="A12326" s="7">
        <f t="shared" si="969"/>
        <v>42953</v>
      </c>
      <c r="B12326" s="8">
        <f t="shared" si="969"/>
        <v>14</v>
      </c>
      <c r="C12326" s="6" t="s">
        <v>383</v>
      </c>
      <c r="D12326" s="10" t="s">
        <v>20</v>
      </c>
      <c r="E12326" s="6" t="s">
        <v>384</v>
      </c>
      <c r="F12326" s="6" t="s">
        <v>15</v>
      </c>
      <c r="G12326">
        <v>390800</v>
      </c>
      <c r="H12326" t="str">
        <f t="shared" si="967"/>
        <v>AfterNoon</v>
      </c>
      <c r="I12326" s="11">
        <v>32</v>
      </c>
      <c r="J12326">
        <v>50</v>
      </c>
      <c r="K12326">
        <v>0.64</v>
      </c>
    </row>
    <row r="12327" spans="1:11" x14ac:dyDescent="0.3">
      <c r="A12327" s="7">
        <f t="shared" ref="A12327:E12342" si="970">A12326</f>
        <v>42953</v>
      </c>
      <c r="B12327" s="8">
        <f t="shared" si="970"/>
        <v>14</v>
      </c>
      <c r="C12327" s="6" t="s">
        <v>694</v>
      </c>
      <c r="D12327" s="10" t="s">
        <v>20</v>
      </c>
      <c r="E12327" s="6" t="s">
        <v>695</v>
      </c>
      <c r="F12327" s="6" t="s">
        <v>15</v>
      </c>
      <c r="G12327">
        <v>272000</v>
      </c>
      <c r="H12327" t="str">
        <f t="shared" si="967"/>
        <v>AfterNoon</v>
      </c>
      <c r="I12327" s="11">
        <v>41</v>
      </c>
      <c r="J12327">
        <v>50</v>
      </c>
      <c r="K12327">
        <v>0.82</v>
      </c>
    </row>
    <row r="12328" spans="1:11" x14ac:dyDescent="0.3">
      <c r="A12328" s="7">
        <f t="shared" si="970"/>
        <v>42953</v>
      </c>
      <c r="B12328" s="8">
        <f t="shared" si="970"/>
        <v>14</v>
      </c>
      <c r="C12328" s="6" t="s">
        <v>385</v>
      </c>
      <c r="D12328" s="10" t="s">
        <v>20</v>
      </c>
      <c r="E12328" s="6" t="s">
        <v>386</v>
      </c>
      <c r="F12328" s="6" t="s">
        <v>15</v>
      </c>
      <c r="G12328">
        <v>377200</v>
      </c>
      <c r="H12328" t="str">
        <f t="shared" si="967"/>
        <v>AfterNoon</v>
      </c>
      <c r="I12328" s="11">
        <v>21</v>
      </c>
      <c r="J12328">
        <v>50</v>
      </c>
      <c r="K12328">
        <v>0.42</v>
      </c>
    </row>
    <row r="12329" spans="1:11" x14ac:dyDescent="0.3">
      <c r="A12329" s="7">
        <f t="shared" si="970"/>
        <v>42953</v>
      </c>
      <c r="B12329" s="8">
        <f t="shared" si="970"/>
        <v>14</v>
      </c>
      <c r="C12329" s="6" t="s">
        <v>696</v>
      </c>
      <c r="D12329" s="10" t="s">
        <v>30</v>
      </c>
      <c r="E12329" s="6" t="s">
        <v>697</v>
      </c>
      <c r="F12329" s="6" t="s">
        <v>15</v>
      </c>
      <c r="G12329">
        <v>13200</v>
      </c>
      <c r="H12329" t="str">
        <f t="shared" si="967"/>
        <v>AfterNoon</v>
      </c>
      <c r="I12329" s="11">
        <v>2</v>
      </c>
      <c r="J12329">
        <v>12</v>
      </c>
      <c r="K12329">
        <v>0.16666666666666671</v>
      </c>
    </row>
    <row r="12330" spans="1:11" x14ac:dyDescent="0.3">
      <c r="A12330" s="7">
        <f t="shared" si="970"/>
        <v>42953</v>
      </c>
      <c r="B12330" s="8">
        <f t="shared" si="970"/>
        <v>14</v>
      </c>
      <c r="C12330" s="6" t="s">
        <v>387</v>
      </c>
      <c r="D12330" s="10" t="s">
        <v>20</v>
      </c>
      <c r="E12330" s="6" t="s">
        <v>388</v>
      </c>
      <c r="F12330" s="6" t="s">
        <v>15</v>
      </c>
      <c r="G12330">
        <v>696400</v>
      </c>
      <c r="H12330" t="str">
        <f t="shared" si="967"/>
        <v>AfterNoon</v>
      </c>
      <c r="I12330" s="11">
        <v>27</v>
      </c>
      <c r="J12330">
        <v>50</v>
      </c>
      <c r="K12330">
        <v>0.54</v>
      </c>
    </row>
    <row r="12331" spans="1:11" x14ac:dyDescent="0.3">
      <c r="A12331" s="7">
        <f t="shared" si="970"/>
        <v>42953</v>
      </c>
      <c r="B12331" s="8">
        <f t="shared" si="970"/>
        <v>14</v>
      </c>
      <c r="C12331" s="9" t="s">
        <v>389</v>
      </c>
      <c r="D12331" s="10" t="s">
        <v>61</v>
      </c>
      <c r="E12331" s="9" t="s">
        <v>390</v>
      </c>
      <c r="F12331" s="6" t="s">
        <v>14</v>
      </c>
      <c r="G12331">
        <v>2268000</v>
      </c>
      <c r="H12331" t="str">
        <f t="shared" si="967"/>
        <v>AfterNoon</v>
      </c>
      <c r="I12331" s="11">
        <v>27</v>
      </c>
      <c r="J12331">
        <v>30</v>
      </c>
      <c r="K12331">
        <v>0.9</v>
      </c>
    </row>
    <row r="12332" spans="1:11" x14ac:dyDescent="0.3">
      <c r="A12332" s="7">
        <f t="shared" si="970"/>
        <v>42953</v>
      </c>
      <c r="B12332" s="8">
        <f t="shared" si="970"/>
        <v>14</v>
      </c>
      <c r="C12332" s="9" t="str">
        <f t="shared" si="970"/>
        <v>PG0278</v>
      </c>
      <c r="D12332" s="10" t="str">
        <f t="shared" si="970"/>
        <v>773</v>
      </c>
      <c r="E12332" s="9" t="str">
        <f t="shared" si="970"/>
        <v>OVB,SVO</v>
      </c>
      <c r="F12332" s="6" t="s">
        <v>63</v>
      </c>
      <c r="G12332">
        <v>1808800</v>
      </c>
      <c r="H12332" t="str">
        <f t="shared" si="967"/>
        <v>AfterNoon</v>
      </c>
      <c r="I12332" s="11">
        <v>38</v>
      </c>
      <c r="J12332">
        <v>48</v>
      </c>
      <c r="K12332">
        <v>0.79166666666666663</v>
      </c>
    </row>
    <row r="12333" spans="1:11" x14ac:dyDescent="0.3">
      <c r="A12333" s="7">
        <f t="shared" si="970"/>
        <v>42953</v>
      </c>
      <c r="B12333" s="8">
        <f t="shared" si="970"/>
        <v>14</v>
      </c>
      <c r="C12333" s="9" t="str">
        <f t="shared" si="970"/>
        <v>PG0278</v>
      </c>
      <c r="D12333" s="10" t="str">
        <f t="shared" si="970"/>
        <v>773</v>
      </c>
      <c r="E12333" s="9" t="str">
        <f t="shared" si="970"/>
        <v>OVB,SVO</v>
      </c>
      <c r="F12333" s="6" t="s">
        <v>15</v>
      </c>
      <c r="G12333">
        <v>6493200</v>
      </c>
      <c r="H12333" t="str">
        <f t="shared" si="967"/>
        <v>AfterNoon</v>
      </c>
      <c r="I12333" s="11">
        <v>231</v>
      </c>
      <c r="J12333">
        <v>324</v>
      </c>
      <c r="K12333">
        <v>0.71296296296296291</v>
      </c>
    </row>
    <row r="12334" spans="1:11" x14ac:dyDescent="0.3">
      <c r="A12334" s="7">
        <f t="shared" si="970"/>
        <v>42953</v>
      </c>
      <c r="B12334" s="8">
        <f t="shared" si="970"/>
        <v>14</v>
      </c>
      <c r="C12334" s="9" t="s">
        <v>797</v>
      </c>
      <c r="D12334" s="10" t="s">
        <v>12</v>
      </c>
      <c r="E12334" s="9" t="s">
        <v>67</v>
      </c>
      <c r="F12334" s="6" t="s">
        <v>14</v>
      </c>
      <c r="G12334">
        <v>81900</v>
      </c>
      <c r="H12334" t="str">
        <f t="shared" si="967"/>
        <v>AfterNoon</v>
      </c>
      <c r="I12334" s="11">
        <v>9</v>
      </c>
      <c r="J12334">
        <v>12</v>
      </c>
      <c r="K12334">
        <v>0.75</v>
      </c>
    </row>
    <row r="12335" spans="1:11" x14ac:dyDescent="0.3">
      <c r="A12335" s="7">
        <f t="shared" si="970"/>
        <v>42953</v>
      </c>
      <c r="B12335" s="8">
        <f t="shared" si="970"/>
        <v>14</v>
      </c>
      <c r="C12335" s="9" t="str">
        <f>C12334</f>
        <v>PG0298</v>
      </c>
      <c r="D12335" s="10" t="str">
        <f>D12334</f>
        <v>SU9</v>
      </c>
      <c r="E12335" s="9" t="str">
        <f>E12334</f>
        <v>NOZ,OVB</v>
      </c>
      <c r="F12335" s="6" t="s">
        <v>15</v>
      </c>
      <c r="G12335">
        <v>199500</v>
      </c>
      <c r="H12335" t="str">
        <f t="shared" si="967"/>
        <v>AfterNoon</v>
      </c>
      <c r="I12335" s="11">
        <v>66</v>
      </c>
      <c r="J12335">
        <v>85</v>
      </c>
      <c r="K12335">
        <v>0.77647058823529413</v>
      </c>
    </row>
    <row r="12336" spans="1:11" x14ac:dyDescent="0.3">
      <c r="A12336" s="7">
        <f t="shared" si="970"/>
        <v>42953</v>
      </c>
      <c r="B12336" s="8">
        <f t="shared" si="970"/>
        <v>14</v>
      </c>
      <c r="C12336" s="9" t="s">
        <v>391</v>
      </c>
      <c r="D12336" s="10" t="s">
        <v>12</v>
      </c>
      <c r="E12336" s="9" t="s">
        <v>392</v>
      </c>
      <c r="F12336" s="6" t="s">
        <v>14</v>
      </c>
      <c r="G12336">
        <v>79200</v>
      </c>
      <c r="H12336" t="str">
        <f t="shared" si="967"/>
        <v>AfterNoon</v>
      </c>
      <c r="I12336" s="11">
        <v>3</v>
      </c>
      <c r="J12336">
        <v>12</v>
      </c>
      <c r="K12336">
        <v>0.25</v>
      </c>
    </row>
    <row r="12337" spans="1:11" x14ac:dyDescent="0.3">
      <c r="A12337" s="7">
        <f t="shared" si="970"/>
        <v>42953</v>
      </c>
      <c r="B12337" s="8">
        <f t="shared" si="970"/>
        <v>14</v>
      </c>
      <c r="C12337" s="9" t="str">
        <f>C12336</f>
        <v>PG0304</v>
      </c>
      <c r="D12337" s="10" t="str">
        <f>D12336</f>
        <v>SU9</v>
      </c>
      <c r="E12337" s="9" t="str">
        <f>E12336</f>
        <v>SGC,SVX</v>
      </c>
      <c r="F12337" s="6" t="s">
        <v>15</v>
      </c>
      <c r="G12337">
        <v>267600</v>
      </c>
      <c r="H12337" t="str">
        <f t="shared" si="967"/>
        <v>AfterNoon</v>
      </c>
      <c r="I12337" s="11">
        <v>30</v>
      </c>
      <c r="J12337">
        <v>85</v>
      </c>
      <c r="K12337">
        <v>0.35294117647058831</v>
      </c>
    </row>
    <row r="12338" spans="1:11" x14ac:dyDescent="0.3">
      <c r="A12338" s="7">
        <f t="shared" si="970"/>
        <v>42953</v>
      </c>
      <c r="B12338" s="8">
        <f t="shared" si="970"/>
        <v>14</v>
      </c>
      <c r="C12338" s="6" t="s">
        <v>393</v>
      </c>
      <c r="D12338" s="10" t="s">
        <v>20</v>
      </c>
      <c r="E12338" s="6" t="s">
        <v>394</v>
      </c>
      <c r="F12338" s="6" t="s">
        <v>15</v>
      </c>
      <c r="G12338">
        <v>37100</v>
      </c>
      <c r="H12338" t="str">
        <f t="shared" si="967"/>
        <v>AfterNoon</v>
      </c>
      <c r="I12338" s="11">
        <v>7</v>
      </c>
      <c r="J12338">
        <v>50</v>
      </c>
      <c r="K12338">
        <v>0.14000000000000001</v>
      </c>
    </row>
    <row r="12339" spans="1:11" x14ac:dyDescent="0.3">
      <c r="A12339" s="7">
        <f t="shared" si="970"/>
        <v>42953</v>
      </c>
      <c r="B12339" s="8">
        <f t="shared" si="970"/>
        <v>14</v>
      </c>
      <c r="C12339" s="6" t="s">
        <v>395</v>
      </c>
      <c r="D12339" s="10" t="s">
        <v>20</v>
      </c>
      <c r="E12339" s="6" t="s">
        <v>396</v>
      </c>
      <c r="F12339" s="6" t="s">
        <v>15</v>
      </c>
      <c r="G12339">
        <v>179000</v>
      </c>
      <c r="H12339" t="str">
        <f t="shared" si="967"/>
        <v>AfterNoon</v>
      </c>
      <c r="I12339" s="11">
        <v>10</v>
      </c>
      <c r="J12339">
        <v>50</v>
      </c>
      <c r="K12339">
        <v>0.2</v>
      </c>
    </row>
    <row r="12340" spans="1:11" x14ac:dyDescent="0.3">
      <c r="A12340" s="7">
        <f t="shared" si="970"/>
        <v>42953</v>
      </c>
      <c r="B12340" s="8">
        <f t="shared" si="970"/>
        <v>14</v>
      </c>
      <c r="C12340" s="6" t="s">
        <v>874</v>
      </c>
      <c r="D12340" s="10" t="s">
        <v>20</v>
      </c>
      <c r="E12340" s="6" t="s">
        <v>875</v>
      </c>
      <c r="F12340" s="6" t="s">
        <v>15</v>
      </c>
      <c r="G12340">
        <v>296000</v>
      </c>
      <c r="H12340" t="str">
        <f t="shared" si="967"/>
        <v>AfterNoon</v>
      </c>
      <c r="I12340" s="11">
        <v>17</v>
      </c>
      <c r="J12340">
        <v>50</v>
      </c>
      <c r="K12340">
        <v>0.34</v>
      </c>
    </row>
    <row r="12341" spans="1:11" x14ac:dyDescent="0.3">
      <c r="A12341" s="7">
        <f t="shared" si="970"/>
        <v>42953</v>
      </c>
      <c r="B12341" s="8">
        <f t="shared" si="970"/>
        <v>14</v>
      </c>
      <c r="C12341" s="9" t="s">
        <v>839</v>
      </c>
      <c r="D12341" s="10" t="s">
        <v>12</v>
      </c>
      <c r="E12341" s="9" t="s">
        <v>275</v>
      </c>
      <c r="F12341" s="6" t="s">
        <v>14</v>
      </c>
      <c r="G12341">
        <v>51500</v>
      </c>
      <c r="H12341" t="str">
        <f t="shared" si="967"/>
        <v>AfterNoon</v>
      </c>
      <c r="I12341" s="11">
        <v>5</v>
      </c>
      <c r="J12341">
        <v>12</v>
      </c>
      <c r="K12341">
        <v>0.41666666666666669</v>
      </c>
    </row>
    <row r="12342" spans="1:11" x14ac:dyDescent="0.3">
      <c r="A12342" s="7">
        <f t="shared" si="970"/>
        <v>42953</v>
      </c>
      <c r="B12342" s="8">
        <f t="shared" si="970"/>
        <v>14</v>
      </c>
      <c r="C12342" s="9" t="str">
        <f>C12341</f>
        <v>PG0383</v>
      </c>
      <c r="D12342" s="10" t="str">
        <f>D12341</f>
        <v>SU9</v>
      </c>
      <c r="E12342" s="9" t="str">
        <f>E12341</f>
        <v>DME,BZK</v>
      </c>
      <c r="F12342" s="6" t="s">
        <v>15</v>
      </c>
      <c r="G12342">
        <v>106600</v>
      </c>
      <c r="H12342" t="str">
        <f t="shared" si="967"/>
        <v>AfterNoon</v>
      </c>
      <c r="I12342" s="11">
        <v>31</v>
      </c>
      <c r="J12342">
        <v>85</v>
      </c>
      <c r="K12342">
        <v>0.36470588235294121</v>
      </c>
    </row>
    <row r="12343" spans="1:11" x14ac:dyDescent="0.3">
      <c r="A12343" s="7">
        <f t="shared" ref="A12343:B12358" si="971">A12342</f>
        <v>42953</v>
      </c>
      <c r="B12343" s="8">
        <f t="shared" si="971"/>
        <v>14</v>
      </c>
      <c r="C12343" s="9" t="s">
        <v>397</v>
      </c>
      <c r="D12343" s="10" t="s">
        <v>98</v>
      </c>
      <c r="E12343" s="9" t="s">
        <v>227</v>
      </c>
      <c r="F12343" s="6" t="s">
        <v>14</v>
      </c>
      <c r="G12343">
        <v>180000</v>
      </c>
      <c r="H12343" t="str">
        <f t="shared" si="967"/>
        <v>AfterNoon</v>
      </c>
      <c r="I12343" s="11">
        <v>9</v>
      </c>
      <c r="J12343">
        <v>28</v>
      </c>
      <c r="K12343">
        <v>0.32142857142857151</v>
      </c>
    </row>
    <row r="12344" spans="1:11" x14ac:dyDescent="0.3">
      <c r="A12344" s="7">
        <f t="shared" si="971"/>
        <v>42953</v>
      </c>
      <c r="B12344" s="8">
        <f t="shared" si="971"/>
        <v>14</v>
      </c>
      <c r="C12344" s="9" t="str">
        <f>C12343</f>
        <v>PG0409</v>
      </c>
      <c r="D12344" s="10" t="str">
        <f>D12343</f>
        <v>321</v>
      </c>
      <c r="E12344" s="9" t="str">
        <f>E12343</f>
        <v>LED,DME</v>
      </c>
      <c r="F12344" s="6" t="s">
        <v>15</v>
      </c>
      <c r="G12344">
        <v>316700</v>
      </c>
      <c r="H12344" t="str">
        <f t="shared" si="967"/>
        <v>AfterNoon</v>
      </c>
      <c r="I12344" s="11">
        <v>47</v>
      </c>
      <c r="J12344">
        <v>142</v>
      </c>
      <c r="K12344">
        <v>0.33098591549295769</v>
      </c>
    </row>
    <row r="12345" spans="1:11" x14ac:dyDescent="0.3">
      <c r="A12345" s="7">
        <f t="shared" si="971"/>
        <v>42953</v>
      </c>
      <c r="B12345" s="8">
        <f t="shared" si="971"/>
        <v>14</v>
      </c>
      <c r="C12345" s="6" t="s">
        <v>398</v>
      </c>
      <c r="D12345" s="10" t="s">
        <v>20</v>
      </c>
      <c r="E12345" s="6" t="s">
        <v>399</v>
      </c>
      <c r="F12345" s="6" t="s">
        <v>15</v>
      </c>
      <c r="G12345">
        <v>207200</v>
      </c>
      <c r="H12345" t="str">
        <f t="shared" si="967"/>
        <v>AfterNoon</v>
      </c>
      <c r="I12345" s="11">
        <v>14</v>
      </c>
      <c r="J12345">
        <v>50</v>
      </c>
      <c r="K12345">
        <v>0.28000000000000003</v>
      </c>
    </row>
    <row r="12346" spans="1:11" x14ac:dyDescent="0.3">
      <c r="A12346" s="7">
        <f t="shared" si="971"/>
        <v>42953</v>
      </c>
      <c r="B12346" s="8">
        <f t="shared" si="971"/>
        <v>14</v>
      </c>
      <c r="C12346" s="6" t="s">
        <v>876</v>
      </c>
      <c r="D12346" s="10" t="s">
        <v>20</v>
      </c>
      <c r="E12346" s="6" t="s">
        <v>877</v>
      </c>
      <c r="F12346" s="6" t="s">
        <v>15</v>
      </c>
      <c r="G12346">
        <v>443900</v>
      </c>
      <c r="H12346" t="str">
        <f t="shared" si="967"/>
        <v>AfterNoon</v>
      </c>
      <c r="I12346" s="11">
        <v>17</v>
      </c>
      <c r="J12346">
        <v>50</v>
      </c>
      <c r="K12346">
        <v>0.34</v>
      </c>
    </row>
    <row r="12347" spans="1:11" x14ac:dyDescent="0.3">
      <c r="A12347" s="7">
        <f t="shared" si="971"/>
        <v>42953</v>
      </c>
      <c r="B12347" s="8">
        <f t="shared" si="971"/>
        <v>14</v>
      </c>
      <c r="C12347" s="6" t="s">
        <v>400</v>
      </c>
      <c r="D12347" s="10" t="s">
        <v>30</v>
      </c>
      <c r="E12347" s="6" t="s">
        <v>401</v>
      </c>
      <c r="F12347" s="6" t="s">
        <v>15</v>
      </c>
      <c r="G12347">
        <v>74800</v>
      </c>
      <c r="H12347" t="str">
        <f t="shared" si="967"/>
        <v>AfterNoon</v>
      </c>
      <c r="I12347" s="11">
        <v>11</v>
      </c>
      <c r="J12347">
        <v>12</v>
      </c>
      <c r="K12347">
        <v>0.91666666666666663</v>
      </c>
    </row>
    <row r="12348" spans="1:11" x14ac:dyDescent="0.3">
      <c r="A12348" s="7">
        <f t="shared" si="971"/>
        <v>42953</v>
      </c>
      <c r="B12348" s="8">
        <f t="shared" si="971"/>
        <v>14</v>
      </c>
      <c r="C12348" s="6" t="s">
        <v>402</v>
      </c>
      <c r="D12348" s="10" t="s">
        <v>30</v>
      </c>
      <c r="E12348" s="6" t="s">
        <v>403</v>
      </c>
      <c r="F12348" s="6" t="s">
        <v>15</v>
      </c>
      <c r="G12348">
        <v>34800</v>
      </c>
      <c r="H12348" t="str">
        <f t="shared" si="967"/>
        <v>AfterNoon</v>
      </c>
      <c r="I12348" s="11">
        <v>6</v>
      </c>
      <c r="J12348">
        <v>12</v>
      </c>
      <c r="K12348">
        <v>0.5</v>
      </c>
    </row>
    <row r="12349" spans="1:11" x14ac:dyDescent="0.3">
      <c r="A12349" s="7">
        <f t="shared" si="971"/>
        <v>42953</v>
      </c>
      <c r="B12349" s="8">
        <f t="shared" si="971"/>
        <v>14</v>
      </c>
      <c r="C12349" s="6" t="s">
        <v>404</v>
      </c>
      <c r="D12349" s="10" t="s">
        <v>20</v>
      </c>
      <c r="E12349" s="6" t="s">
        <v>405</v>
      </c>
      <c r="F12349" s="6" t="s">
        <v>15</v>
      </c>
      <c r="G12349">
        <v>324800</v>
      </c>
      <c r="H12349" t="str">
        <f t="shared" si="967"/>
        <v>AfterNoon</v>
      </c>
      <c r="I12349" s="11">
        <v>23</v>
      </c>
      <c r="J12349">
        <v>50</v>
      </c>
      <c r="K12349">
        <v>0.46</v>
      </c>
    </row>
    <row r="12350" spans="1:11" x14ac:dyDescent="0.3">
      <c r="A12350" s="7">
        <f t="shared" si="971"/>
        <v>42953</v>
      </c>
      <c r="B12350" s="8">
        <f t="shared" si="971"/>
        <v>14</v>
      </c>
      <c r="C12350" s="9" t="s">
        <v>406</v>
      </c>
      <c r="D12350" s="10" t="s">
        <v>85</v>
      </c>
      <c r="E12350" s="9" t="s">
        <v>407</v>
      </c>
      <c r="F12350" s="6" t="s">
        <v>14</v>
      </c>
      <c r="G12350">
        <v>483600</v>
      </c>
      <c r="H12350" t="str">
        <f t="shared" si="967"/>
        <v>AfterNoon</v>
      </c>
      <c r="I12350" s="11">
        <v>12</v>
      </c>
      <c r="J12350">
        <v>12</v>
      </c>
      <c r="K12350">
        <v>1</v>
      </c>
    </row>
    <row r="12351" spans="1:11" x14ac:dyDescent="0.3">
      <c r="A12351" s="7">
        <f t="shared" si="971"/>
        <v>42953</v>
      </c>
      <c r="B12351" s="8">
        <f t="shared" si="971"/>
        <v>14</v>
      </c>
      <c r="C12351" s="9" t="str">
        <f>C12350</f>
        <v>PG0522</v>
      </c>
      <c r="D12351" s="10" t="str">
        <f>D12350</f>
        <v>733</v>
      </c>
      <c r="E12351" s="9" t="str">
        <f>E12350</f>
        <v>AER,KUF</v>
      </c>
      <c r="F12351" s="6" t="s">
        <v>15</v>
      </c>
      <c r="G12351">
        <v>1522600</v>
      </c>
      <c r="H12351" t="str">
        <f t="shared" si="967"/>
        <v>AfterNoon</v>
      </c>
      <c r="I12351" s="11">
        <v>113</v>
      </c>
      <c r="J12351">
        <v>118</v>
      </c>
      <c r="K12351">
        <v>0.9576271186440678</v>
      </c>
    </row>
    <row r="12352" spans="1:11" x14ac:dyDescent="0.3">
      <c r="A12352" s="7">
        <f t="shared" si="971"/>
        <v>42953</v>
      </c>
      <c r="B12352" s="8">
        <f t="shared" si="971"/>
        <v>14</v>
      </c>
      <c r="C12352" s="9" t="s">
        <v>408</v>
      </c>
      <c r="D12352" s="10" t="s">
        <v>85</v>
      </c>
      <c r="E12352" s="9" t="s">
        <v>409</v>
      </c>
      <c r="F12352" s="6" t="s">
        <v>14</v>
      </c>
      <c r="G12352">
        <v>283200</v>
      </c>
      <c r="H12352" t="str">
        <f t="shared" si="967"/>
        <v>AfterNoon</v>
      </c>
      <c r="I12352" s="11">
        <v>12</v>
      </c>
      <c r="J12352">
        <v>12</v>
      </c>
      <c r="K12352">
        <v>1</v>
      </c>
    </row>
    <row r="12353" spans="1:11" x14ac:dyDescent="0.3">
      <c r="A12353" s="7">
        <f t="shared" si="971"/>
        <v>42953</v>
      </c>
      <c r="B12353" s="8">
        <f t="shared" si="971"/>
        <v>14</v>
      </c>
      <c r="C12353" s="9" t="str">
        <f>C12352</f>
        <v>PG0570</v>
      </c>
      <c r="D12353" s="10" t="str">
        <f>D12352</f>
        <v>733</v>
      </c>
      <c r="E12353" s="9" t="str">
        <f>E12352</f>
        <v>SCW,SVX</v>
      </c>
      <c r="F12353" s="6" t="s">
        <v>15</v>
      </c>
      <c r="G12353">
        <v>920600</v>
      </c>
      <c r="H12353" t="str">
        <f t="shared" si="967"/>
        <v>AfterNoon</v>
      </c>
      <c r="I12353" s="11">
        <v>116</v>
      </c>
      <c r="J12353">
        <v>118</v>
      </c>
      <c r="K12353">
        <v>0.98305084745762716</v>
      </c>
    </row>
    <row r="12354" spans="1:11" x14ac:dyDescent="0.3">
      <c r="A12354" s="7">
        <f t="shared" si="971"/>
        <v>42953</v>
      </c>
      <c r="B12354" s="8">
        <f t="shared" si="971"/>
        <v>14</v>
      </c>
      <c r="C12354" s="9" t="s">
        <v>410</v>
      </c>
      <c r="D12354" s="10" t="s">
        <v>12</v>
      </c>
      <c r="E12354" s="9" t="s">
        <v>411</v>
      </c>
      <c r="F12354" s="6" t="s">
        <v>14</v>
      </c>
      <c r="G12354">
        <v>133000</v>
      </c>
      <c r="H12354" t="str">
        <f t="shared" ref="H12354:H12417" si="972">_xlfn.IFS(B12354&gt;=20,"Night",B12354&gt;=16,"Evening",B12354&gt;=12,"AfterNoon",B12354&gt;=8,"BeforeNoon",B12354&gt;=4,"Morning",B12354&lt;4,"EarlyMorning")</f>
        <v>AfterNoon</v>
      </c>
      <c r="I12354" s="11">
        <v>5</v>
      </c>
      <c r="J12354">
        <v>12</v>
      </c>
      <c r="K12354">
        <v>0.41666666666666669</v>
      </c>
    </row>
    <row r="12355" spans="1:11" x14ac:dyDescent="0.3">
      <c r="A12355" s="7">
        <f t="shared" si="971"/>
        <v>42953</v>
      </c>
      <c r="B12355" s="8">
        <f t="shared" si="971"/>
        <v>14</v>
      </c>
      <c r="C12355" s="9" t="str">
        <f>C12354</f>
        <v>PG0571</v>
      </c>
      <c r="D12355" s="10" t="str">
        <f>D12354</f>
        <v>SU9</v>
      </c>
      <c r="E12355" s="9" t="str">
        <f>E12354</f>
        <v>LED,GOJ</v>
      </c>
      <c r="F12355" s="6" t="s">
        <v>15</v>
      </c>
      <c r="G12355">
        <v>429900</v>
      </c>
      <c r="H12355" t="str">
        <f t="shared" si="972"/>
        <v>AfterNoon</v>
      </c>
      <c r="I12355" s="11">
        <v>48</v>
      </c>
      <c r="J12355">
        <v>85</v>
      </c>
      <c r="K12355">
        <v>0.56470588235294117</v>
      </c>
    </row>
    <row r="12356" spans="1:11" x14ac:dyDescent="0.3">
      <c r="A12356" s="7">
        <f t="shared" si="971"/>
        <v>42953</v>
      </c>
      <c r="B12356" s="8">
        <f t="shared" si="971"/>
        <v>14</v>
      </c>
      <c r="C12356" s="9" t="s">
        <v>412</v>
      </c>
      <c r="D12356" s="10" t="s">
        <v>12</v>
      </c>
      <c r="E12356" s="9" t="s">
        <v>413</v>
      </c>
      <c r="F12356" s="6" t="s">
        <v>14</v>
      </c>
      <c r="G12356">
        <v>277200</v>
      </c>
      <c r="H12356" t="str">
        <f t="shared" si="972"/>
        <v>AfterNoon</v>
      </c>
      <c r="I12356" s="11">
        <v>12</v>
      </c>
      <c r="J12356">
        <v>12</v>
      </c>
      <c r="K12356">
        <v>1</v>
      </c>
    </row>
    <row r="12357" spans="1:11" x14ac:dyDescent="0.3">
      <c r="A12357" s="7">
        <f t="shared" si="971"/>
        <v>42953</v>
      </c>
      <c r="B12357" s="8">
        <f t="shared" si="971"/>
        <v>14</v>
      </c>
      <c r="C12357" s="9" t="str">
        <f>C12356</f>
        <v>PG0637</v>
      </c>
      <c r="D12357" s="10" t="str">
        <f>D12356</f>
        <v>SU9</v>
      </c>
      <c r="E12357" s="9" t="str">
        <f>E12356</f>
        <v>SVO,KVX</v>
      </c>
      <c r="F12357" s="6" t="s">
        <v>15</v>
      </c>
      <c r="G12357">
        <v>596900</v>
      </c>
      <c r="H12357" t="str">
        <f t="shared" si="972"/>
        <v>AfterNoon</v>
      </c>
      <c r="I12357" s="11">
        <v>77</v>
      </c>
      <c r="J12357">
        <v>85</v>
      </c>
      <c r="K12357">
        <v>0.90588235294117647</v>
      </c>
    </row>
    <row r="12358" spans="1:11" x14ac:dyDescent="0.3">
      <c r="A12358" s="7">
        <f t="shared" si="971"/>
        <v>42953</v>
      </c>
      <c r="B12358" s="8">
        <f t="shared" si="971"/>
        <v>14</v>
      </c>
      <c r="C12358" s="6" t="s">
        <v>414</v>
      </c>
      <c r="D12358" s="10" t="s">
        <v>20</v>
      </c>
      <c r="E12358" s="6" t="s">
        <v>415</v>
      </c>
      <c r="F12358" s="6" t="s">
        <v>15</v>
      </c>
      <c r="G12358">
        <v>375500</v>
      </c>
      <c r="H12358" t="str">
        <f t="shared" si="972"/>
        <v>AfterNoon</v>
      </c>
      <c r="I12358" s="11">
        <v>17</v>
      </c>
      <c r="J12358">
        <v>50</v>
      </c>
      <c r="K12358">
        <v>0.34</v>
      </c>
    </row>
    <row r="12359" spans="1:11" x14ac:dyDescent="0.3">
      <c r="A12359" s="7">
        <f t="shared" ref="A12359:B12374" si="973">A12358</f>
        <v>42953</v>
      </c>
      <c r="B12359" s="8">
        <f t="shared" si="973"/>
        <v>14</v>
      </c>
      <c r="C12359" s="6" t="s">
        <v>698</v>
      </c>
      <c r="D12359" s="10" t="s">
        <v>20</v>
      </c>
      <c r="E12359" s="6" t="s">
        <v>699</v>
      </c>
      <c r="F12359" s="6" t="s">
        <v>15</v>
      </c>
      <c r="G12359">
        <v>278100</v>
      </c>
      <c r="H12359" t="str">
        <f t="shared" si="972"/>
        <v>AfterNoon</v>
      </c>
      <c r="I12359" s="11">
        <v>40</v>
      </c>
      <c r="J12359">
        <v>50</v>
      </c>
      <c r="K12359">
        <v>0.8</v>
      </c>
    </row>
    <row r="12360" spans="1:11" x14ac:dyDescent="0.3">
      <c r="A12360" s="7">
        <f t="shared" si="973"/>
        <v>42953</v>
      </c>
      <c r="B12360" s="8">
        <f t="shared" si="973"/>
        <v>14</v>
      </c>
      <c r="C12360" s="6" t="s">
        <v>416</v>
      </c>
      <c r="D12360" s="10" t="s">
        <v>20</v>
      </c>
      <c r="E12360" s="6" t="s">
        <v>417</v>
      </c>
      <c r="F12360" s="6" t="s">
        <v>15</v>
      </c>
      <c r="G12360">
        <v>1032700</v>
      </c>
      <c r="H12360" t="str">
        <f t="shared" si="972"/>
        <v>AfterNoon</v>
      </c>
      <c r="I12360" s="11">
        <v>46</v>
      </c>
      <c r="J12360">
        <v>50</v>
      </c>
      <c r="K12360">
        <v>0.92</v>
      </c>
    </row>
    <row r="12361" spans="1:11" x14ac:dyDescent="0.3">
      <c r="A12361" s="7">
        <f t="shared" si="973"/>
        <v>42953</v>
      </c>
      <c r="B12361" s="8">
        <f t="shared" si="973"/>
        <v>14</v>
      </c>
      <c r="C12361" s="6" t="s">
        <v>700</v>
      </c>
      <c r="D12361" s="10" t="s">
        <v>20</v>
      </c>
      <c r="E12361" s="6" t="s">
        <v>701</v>
      </c>
      <c r="F12361" s="6" t="s">
        <v>15</v>
      </c>
      <c r="G12361">
        <v>815000</v>
      </c>
      <c r="H12361" t="str">
        <f t="shared" si="972"/>
        <v>AfterNoon</v>
      </c>
      <c r="I12361" s="11">
        <v>46</v>
      </c>
      <c r="J12361">
        <v>50</v>
      </c>
      <c r="K12361">
        <v>0.92</v>
      </c>
    </row>
    <row r="12362" spans="1:11" x14ac:dyDescent="0.3">
      <c r="A12362" s="7">
        <f t="shared" si="973"/>
        <v>42953</v>
      </c>
      <c r="B12362" s="8">
        <f t="shared" si="973"/>
        <v>14</v>
      </c>
      <c r="C12362" s="9" t="s">
        <v>418</v>
      </c>
      <c r="D12362" s="10" t="s">
        <v>85</v>
      </c>
      <c r="E12362" s="9" t="s">
        <v>419</v>
      </c>
      <c r="F12362" s="6" t="s">
        <v>14</v>
      </c>
      <c r="G12362">
        <v>589200</v>
      </c>
      <c r="H12362" t="str">
        <f t="shared" si="972"/>
        <v>AfterNoon</v>
      </c>
      <c r="I12362" s="11">
        <v>12</v>
      </c>
      <c r="J12362">
        <v>12</v>
      </c>
      <c r="K12362">
        <v>1</v>
      </c>
    </row>
    <row r="12363" spans="1:11" x14ac:dyDescent="0.3">
      <c r="A12363" s="7">
        <f t="shared" si="973"/>
        <v>42953</v>
      </c>
      <c r="B12363" s="8">
        <f t="shared" si="973"/>
        <v>14</v>
      </c>
      <c r="C12363" s="9" t="str">
        <f>C12362</f>
        <v>PG0678</v>
      </c>
      <c r="D12363" s="10" t="str">
        <f>D12362</f>
        <v>733</v>
      </c>
      <c r="E12363" s="9" t="str">
        <f>E12362</f>
        <v>MCX,SVO</v>
      </c>
      <c r="F12363" s="6" t="s">
        <v>15</v>
      </c>
      <c r="G12363">
        <v>1748000</v>
      </c>
      <c r="H12363" t="str">
        <f t="shared" si="972"/>
        <v>AfterNoon</v>
      </c>
      <c r="I12363" s="11">
        <v>106</v>
      </c>
      <c r="J12363">
        <v>118</v>
      </c>
      <c r="K12363">
        <v>0.89830508474576276</v>
      </c>
    </row>
    <row r="12364" spans="1:11" x14ac:dyDescent="0.3">
      <c r="A12364" s="7">
        <f t="shared" si="973"/>
        <v>42953</v>
      </c>
      <c r="B12364" s="8">
        <f t="shared" si="973"/>
        <v>14</v>
      </c>
      <c r="C12364" s="9" t="s">
        <v>702</v>
      </c>
      <c r="D12364" s="10" t="s">
        <v>12</v>
      </c>
      <c r="E12364" s="9" t="s">
        <v>703</v>
      </c>
      <c r="F12364" s="6" t="s">
        <v>14</v>
      </c>
      <c r="G12364">
        <v>207900</v>
      </c>
      <c r="H12364" t="str">
        <f t="shared" si="972"/>
        <v>AfterNoon</v>
      </c>
      <c r="I12364" s="11">
        <v>11</v>
      </c>
      <c r="J12364">
        <v>12</v>
      </c>
      <c r="K12364">
        <v>0.91666666666666663</v>
      </c>
    </row>
    <row r="12365" spans="1:11" x14ac:dyDescent="0.3">
      <c r="A12365" s="7">
        <f t="shared" si="973"/>
        <v>42953</v>
      </c>
      <c r="B12365" s="8">
        <f t="shared" si="973"/>
        <v>14</v>
      </c>
      <c r="C12365" s="9" t="str">
        <f>C12364</f>
        <v>PG0684</v>
      </c>
      <c r="D12365" s="10" t="str">
        <f>D12364</f>
        <v>SU9</v>
      </c>
      <c r="E12365" s="9" t="str">
        <f>E12364</f>
        <v>ULV,PEE</v>
      </c>
      <c r="F12365" s="6" t="s">
        <v>15</v>
      </c>
      <c r="G12365">
        <v>475500</v>
      </c>
      <c r="H12365" t="str">
        <f t="shared" si="972"/>
        <v>AfterNoon</v>
      </c>
      <c r="I12365" s="11">
        <v>75</v>
      </c>
      <c r="J12365">
        <v>85</v>
      </c>
      <c r="K12365">
        <v>0.88235294117647056</v>
      </c>
    </row>
    <row r="12366" spans="1:11" x14ac:dyDescent="0.3">
      <c r="A12366" s="7">
        <f t="shared" si="973"/>
        <v>42953</v>
      </c>
      <c r="B12366" s="8">
        <v>15</v>
      </c>
      <c r="C12366" s="9" t="s">
        <v>420</v>
      </c>
      <c r="D12366" s="10" t="s">
        <v>12</v>
      </c>
      <c r="E12366" s="9" t="s">
        <v>421</v>
      </c>
      <c r="F12366" s="6" t="s">
        <v>14</v>
      </c>
      <c r="G12366">
        <v>128800</v>
      </c>
      <c r="H12366" t="str">
        <f t="shared" si="972"/>
        <v>AfterNoon</v>
      </c>
      <c r="I12366" s="11">
        <v>8</v>
      </c>
      <c r="J12366">
        <v>12</v>
      </c>
      <c r="K12366">
        <v>0.66666666666666663</v>
      </c>
    </row>
    <row r="12367" spans="1:11" x14ac:dyDescent="0.3">
      <c r="A12367" s="7">
        <f t="shared" si="973"/>
        <v>42953</v>
      </c>
      <c r="B12367" s="8">
        <f t="shared" si="973"/>
        <v>15</v>
      </c>
      <c r="C12367" s="9" t="str">
        <f>C12366</f>
        <v>PG0119</v>
      </c>
      <c r="D12367" s="10" t="str">
        <f>D12366</f>
        <v>SU9</v>
      </c>
      <c r="E12367" s="9" t="str">
        <f>E12366</f>
        <v>EGO,DME</v>
      </c>
      <c r="F12367" s="6" t="s">
        <v>15</v>
      </c>
      <c r="G12367">
        <v>315200</v>
      </c>
      <c r="H12367" t="str">
        <f t="shared" si="972"/>
        <v>AfterNoon</v>
      </c>
      <c r="I12367" s="11">
        <v>58</v>
      </c>
      <c r="J12367">
        <v>85</v>
      </c>
      <c r="K12367">
        <v>0.68235294117647061</v>
      </c>
    </row>
    <row r="12368" spans="1:11" x14ac:dyDescent="0.3">
      <c r="A12368" s="7">
        <f t="shared" si="973"/>
        <v>42953</v>
      </c>
      <c r="B12368" s="8">
        <f t="shared" si="973"/>
        <v>15</v>
      </c>
      <c r="C12368" s="6" t="s">
        <v>422</v>
      </c>
      <c r="D12368" s="10" t="s">
        <v>20</v>
      </c>
      <c r="E12368" s="6" t="s">
        <v>423</v>
      </c>
      <c r="F12368" s="6" t="s">
        <v>15</v>
      </c>
      <c r="G12368">
        <v>348800</v>
      </c>
      <c r="H12368" t="str">
        <f t="shared" si="972"/>
        <v>AfterNoon</v>
      </c>
      <c r="I12368" s="11">
        <v>25</v>
      </c>
      <c r="J12368">
        <v>50</v>
      </c>
      <c r="K12368">
        <v>0.5</v>
      </c>
    </row>
    <row r="12369" spans="1:11" x14ac:dyDescent="0.3">
      <c r="A12369" s="7">
        <f t="shared" si="973"/>
        <v>42953</v>
      </c>
      <c r="B12369" s="8">
        <f t="shared" si="973"/>
        <v>15</v>
      </c>
      <c r="C12369" s="9" t="s">
        <v>424</v>
      </c>
      <c r="D12369" s="10" t="s">
        <v>12</v>
      </c>
      <c r="E12369" s="9" t="s">
        <v>425</v>
      </c>
      <c r="F12369" s="6" t="s">
        <v>14</v>
      </c>
      <c r="G12369">
        <v>77700</v>
      </c>
      <c r="H12369" t="str">
        <f t="shared" si="972"/>
        <v>AfterNoon</v>
      </c>
      <c r="I12369" s="11">
        <v>7</v>
      </c>
      <c r="J12369">
        <v>12</v>
      </c>
      <c r="K12369">
        <v>0.58333333333333337</v>
      </c>
    </row>
    <row r="12370" spans="1:11" x14ac:dyDescent="0.3">
      <c r="A12370" s="7">
        <f t="shared" si="973"/>
        <v>42953</v>
      </c>
      <c r="B12370" s="8">
        <f t="shared" si="973"/>
        <v>15</v>
      </c>
      <c r="C12370" s="9" t="str">
        <f>C12369</f>
        <v>PG0163</v>
      </c>
      <c r="D12370" s="10" t="str">
        <f>D12369</f>
        <v>SU9</v>
      </c>
      <c r="E12370" s="9" t="str">
        <f>E12369</f>
        <v>BZK,SVO</v>
      </c>
      <c r="F12370" s="6" t="s">
        <v>15</v>
      </c>
      <c r="G12370">
        <v>201000</v>
      </c>
      <c r="H12370" t="str">
        <f t="shared" si="972"/>
        <v>AfterNoon</v>
      </c>
      <c r="I12370" s="11">
        <v>54</v>
      </c>
      <c r="J12370">
        <v>85</v>
      </c>
      <c r="K12370">
        <v>0.63529411764705879</v>
      </c>
    </row>
    <row r="12371" spans="1:11" x14ac:dyDescent="0.3">
      <c r="A12371" s="7">
        <f t="shared" si="973"/>
        <v>42953</v>
      </c>
      <c r="B12371" s="8">
        <f t="shared" si="973"/>
        <v>15</v>
      </c>
      <c r="C12371" s="9" t="s">
        <v>426</v>
      </c>
      <c r="D12371" s="10" t="s">
        <v>12</v>
      </c>
      <c r="E12371" s="9" t="s">
        <v>427</v>
      </c>
      <c r="F12371" s="6" t="s">
        <v>14</v>
      </c>
      <c r="G12371">
        <v>704000</v>
      </c>
      <c r="H12371" t="str">
        <f t="shared" si="972"/>
        <v>AfterNoon</v>
      </c>
      <c r="I12371" s="11">
        <v>10</v>
      </c>
      <c r="J12371">
        <v>12</v>
      </c>
      <c r="K12371">
        <v>0.83333333333333337</v>
      </c>
    </row>
    <row r="12372" spans="1:11" x14ac:dyDescent="0.3">
      <c r="A12372" s="7">
        <f t="shared" si="973"/>
        <v>42953</v>
      </c>
      <c r="B12372" s="8">
        <f t="shared" si="973"/>
        <v>15</v>
      </c>
      <c r="C12372" s="9" t="str">
        <f>C12371</f>
        <v>PG0164</v>
      </c>
      <c r="D12372" s="10" t="str">
        <f>D12371</f>
        <v>SU9</v>
      </c>
      <c r="E12372" s="9" t="str">
        <f>E12371</f>
        <v>DME,NUX</v>
      </c>
      <c r="F12372" s="6" t="s">
        <v>15</v>
      </c>
      <c r="G12372">
        <v>1489700</v>
      </c>
      <c r="H12372" t="str">
        <f t="shared" si="972"/>
        <v>AfterNoon</v>
      </c>
      <c r="I12372" s="11">
        <v>63</v>
      </c>
      <c r="J12372">
        <v>85</v>
      </c>
      <c r="K12372">
        <v>0.74117647058823533</v>
      </c>
    </row>
    <row r="12373" spans="1:11" x14ac:dyDescent="0.3">
      <c r="A12373" s="7">
        <f t="shared" si="973"/>
        <v>42953</v>
      </c>
      <c r="B12373" s="8">
        <f t="shared" si="973"/>
        <v>15</v>
      </c>
      <c r="C12373" s="9" t="s">
        <v>428</v>
      </c>
      <c r="D12373" s="10" t="s">
        <v>17</v>
      </c>
      <c r="E12373" s="9" t="s">
        <v>429</v>
      </c>
      <c r="F12373" s="6" t="s">
        <v>14</v>
      </c>
      <c r="G12373">
        <v>894600</v>
      </c>
      <c r="H12373" t="str">
        <f t="shared" si="972"/>
        <v>AfterNoon</v>
      </c>
      <c r="I12373" s="11">
        <v>18</v>
      </c>
      <c r="J12373">
        <v>20</v>
      </c>
      <c r="K12373">
        <v>0.9</v>
      </c>
    </row>
    <row r="12374" spans="1:11" x14ac:dyDescent="0.3">
      <c r="A12374" s="7">
        <f t="shared" si="973"/>
        <v>42953</v>
      </c>
      <c r="B12374" s="8">
        <f t="shared" si="973"/>
        <v>15</v>
      </c>
      <c r="C12374" s="9" t="str">
        <f>C12373</f>
        <v>PG0187</v>
      </c>
      <c r="D12374" s="10" t="str">
        <f>D12373</f>
        <v>319</v>
      </c>
      <c r="E12374" s="9" t="str">
        <f>E12373</f>
        <v>PEE,OVB</v>
      </c>
      <c r="F12374" s="6" t="s">
        <v>15</v>
      </c>
      <c r="G12374">
        <v>1467200</v>
      </c>
      <c r="H12374" t="str">
        <f t="shared" si="972"/>
        <v>AfterNoon</v>
      </c>
      <c r="I12374" s="11">
        <v>88</v>
      </c>
      <c r="J12374">
        <v>96</v>
      </c>
      <c r="K12374">
        <v>0.91666666666666663</v>
      </c>
    </row>
    <row r="12375" spans="1:11" x14ac:dyDescent="0.3">
      <c r="A12375" s="7">
        <f t="shared" ref="A12375:B12390" si="974">A12374</f>
        <v>42953</v>
      </c>
      <c r="B12375" s="8">
        <f t="shared" si="974"/>
        <v>15</v>
      </c>
      <c r="C12375" s="9" t="s">
        <v>430</v>
      </c>
      <c r="D12375" s="10" t="s">
        <v>12</v>
      </c>
      <c r="E12375" s="9" t="s">
        <v>431</v>
      </c>
      <c r="F12375" s="6" t="s">
        <v>14</v>
      </c>
      <c r="G12375">
        <v>534000</v>
      </c>
      <c r="H12375" t="str">
        <f t="shared" si="972"/>
        <v>AfterNoon</v>
      </c>
      <c r="I12375" s="11">
        <v>12</v>
      </c>
      <c r="J12375">
        <v>12</v>
      </c>
      <c r="K12375">
        <v>1</v>
      </c>
    </row>
    <row r="12376" spans="1:11" x14ac:dyDescent="0.3">
      <c r="A12376" s="7">
        <f t="shared" si="974"/>
        <v>42953</v>
      </c>
      <c r="B12376" s="8">
        <f t="shared" si="974"/>
        <v>15</v>
      </c>
      <c r="C12376" s="9" t="str">
        <f>C12375</f>
        <v>PG0274</v>
      </c>
      <c r="D12376" s="10" t="str">
        <f>D12375</f>
        <v>SU9</v>
      </c>
      <c r="E12376" s="9" t="str">
        <f>E12375</f>
        <v>CEK,DME</v>
      </c>
      <c r="F12376" s="6" t="s">
        <v>15</v>
      </c>
      <c r="G12376">
        <v>953200</v>
      </c>
      <c r="H12376" t="str">
        <f t="shared" si="972"/>
        <v>AfterNoon</v>
      </c>
      <c r="I12376" s="11">
        <v>64</v>
      </c>
      <c r="J12376">
        <v>85</v>
      </c>
      <c r="K12376">
        <v>0.75294117647058822</v>
      </c>
    </row>
    <row r="12377" spans="1:11" x14ac:dyDescent="0.3">
      <c r="A12377" s="7">
        <f t="shared" si="974"/>
        <v>42953</v>
      </c>
      <c r="B12377" s="8">
        <f t="shared" si="974"/>
        <v>15</v>
      </c>
      <c r="C12377" s="9" t="s">
        <v>704</v>
      </c>
      <c r="D12377" s="10" t="s">
        <v>12</v>
      </c>
      <c r="E12377" s="9" t="s">
        <v>705</v>
      </c>
      <c r="F12377" s="6" t="s">
        <v>14</v>
      </c>
      <c r="G12377">
        <v>360800</v>
      </c>
      <c r="H12377" t="str">
        <f t="shared" si="972"/>
        <v>AfterNoon</v>
      </c>
      <c r="I12377" s="11">
        <v>11</v>
      </c>
      <c r="J12377">
        <v>12</v>
      </c>
      <c r="K12377">
        <v>0.91666666666666663</v>
      </c>
    </row>
    <row r="12378" spans="1:11" x14ac:dyDescent="0.3">
      <c r="A12378" s="7">
        <f t="shared" si="974"/>
        <v>42953</v>
      </c>
      <c r="B12378" s="8">
        <f t="shared" si="974"/>
        <v>15</v>
      </c>
      <c r="C12378" s="9" t="str">
        <f>C12377</f>
        <v>PG0286</v>
      </c>
      <c r="D12378" s="10" t="str">
        <f>D12377</f>
        <v>SU9</v>
      </c>
      <c r="E12378" s="9" t="str">
        <f>E12377</f>
        <v>KVX,LED</v>
      </c>
      <c r="F12378" s="6" t="s">
        <v>15</v>
      </c>
      <c r="G12378">
        <v>842600</v>
      </c>
      <c r="H12378" t="str">
        <f t="shared" si="972"/>
        <v>AfterNoon</v>
      </c>
      <c r="I12378" s="11">
        <v>77</v>
      </c>
      <c r="J12378">
        <v>85</v>
      </c>
      <c r="K12378">
        <v>0.90588235294117647</v>
      </c>
    </row>
    <row r="12379" spans="1:11" x14ac:dyDescent="0.3">
      <c r="A12379" s="7">
        <f t="shared" si="974"/>
        <v>42953</v>
      </c>
      <c r="B12379" s="8">
        <f t="shared" si="974"/>
        <v>15</v>
      </c>
      <c r="C12379" s="6" t="s">
        <v>706</v>
      </c>
      <c r="D12379" s="10" t="s">
        <v>20</v>
      </c>
      <c r="E12379" s="6" t="s">
        <v>707</v>
      </c>
      <c r="F12379" s="6" t="s">
        <v>15</v>
      </c>
      <c r="G12379">
        <v>917700</v>
      </c>
      <c r="H12379" t="str">
        <f t="shared" si="972"/>
        <v>AfterNoon</v>
      </c>
      <c r="I12379" s="11">
        <v>48</v>
      </c>
      <c r="J12379">
        <v>50</v>
      </c>
      <c r="K12379">
        <v>0.96</v>
      </c>
    </row>
    <row r="12380" spans="1:11" x14ac:dyDescent="0.3">
      <c r="A12380" s="7">
        <f t="shared" si="974"/>
        <v>42953</v>
      </c>
      <c r="B12380" s="8">
        <f t="shared" si="974"/>
        <v>15</v>
      </c>
      <c r="C12380" s="9" t="s">
        <v>708</v>
      </c>
      <c r="D12380" s="10" t="s">
        <v>12</v>
      </c>
      <c r="E12380" s="9" t="s">
        <v>709</v>
      </c>
      <c r="F12380" s="6" t="s">
        <v>14</v>
      </c>
      <c r="G12380">
        <v>90400</v>
      </c>
      <c r="H12380" t="str">
        <f t="shared" si="972"/>
        <v>AfterNoon</v>
      </c>
      <c r="I12380" s="11">
        <v>8</v>
      </c>
      <c r="J12380">
        <v>12</v>
      </c>
      <c r="K12380">
        <v>0.66666666666666663</v>
      </c>
    </row>
    <row r="12381" spans="1:11" x14ac:dyDescent="0.3">
      <c r="A12381" s="7">
        <f t="shared" si="974"/>
        <v>42953</v>
      </c>
      <c r="B12381" s="8">
        <f t="shared" si="974"/>
        <v>15</v>
      </c>
      <c r="C12381" s="9" t="str">
        <f>C12380</f>
        <v>PG0308</v>
      </c>
      <c r="D12381" s="10" t="str">
        <f>D12380</f>
        <v>SU9</v>
      </c>
      <c r="E12381" s="9" t="str">
        <f>E12380</f>
        <v>VOG,ROV</v>
      </c>
      <c r="F12381" s="6" t="s">
        <v>15</v>
      </c>
      <c r="G12381">
        <v>224800</v>
      </c>
      <c r="H12381" t="str">
        <f t="shared" si="972"/>
        <v>AfterNoon</v>
      </c>
      <c r="I12381" s="11">
        <v>59</v>
      </c>
      <c r="J12381">
        <v>85</v>
      </c>
      <c r="K12381">
        <v>0.69411764705882351</v>
      </c>
    </row>
    <row r="12382" spans="1:11" x14ac:dyDescent="0.3">
      <c r="A12382" s="7">
        <f t="shared" si="974"/>
        <v>42953</v>
      </c>
      <c r="B12382" s="8">
        <f t="shared" si="974"/>
        <v>15</v>
      </c>
      <c r="C12382" s="9" t="s">
        <v>432</v>
      </c>
      <c r="D12382" s="10" t="s">
        <v>85</v>
      </c>
      <c r="E12382" s="9" t="s">
        <v>433</v>
      </c>
      <c r="F12382" s="6" t="s">
        <v>14</v>
      </c>
      <c r="G12382">
        <v>324500</v>
      </c>
      <c r="H12382" t="str">
        <f t="shared" si="972"/>
        <v>AfterNoon</v>
      </c>
      <c r="I12382" s="11">
        <v>11</v>
      </c>
      <c r="J12382">
        <v>12</v>
      </c>
      <c r="K12382">
        <v>0.91666666666666663</v>
      </c>
    </row>
    <row r="12383" spans="1:11" x14ac:dyDescent="0.3">
      <c r="A12383" s="7">
        <f t="shared" si="974"/>
        <v>42953</v>
      </c>
      <c r="B12383" s="8">
        <f t="shared" si="974"/>
        <v>15</v>
      </c>
      <c r="C12383" s="9" t="str">
        <f>C12382</f>
        <v>PG0318</v>
      </c>
      <c r="D12383" s="10" t="str">
        <f>D12382</f>
        <v>733</v>
      </c>
      <c r="E12383" s="9" t="str">
        <f>E12382</f>
        <v>ROV,SVO</v>
      </c>
      <c r="F12383" s="6" t="s">
        <v>15</v>
      </c>
      <c r="G12383">
        <v>985000</v>
      </c>
      <c r="H12383" t="str">
        <f t="shared" si="972"/>
        <v>AfterNoon</v>
      </c>
      <c r="I12383" s="11">
        <v>100</v>
      </c>
      <c r="J12383">
        <v>118</v>
      </c>
      <c r="K12383">
        <v>0.84745762711864403</v>
      </c>
    </row>
    <row r="12384" spans="1:11" x14ac:dyDescent="0.3">
      <c r="A12384" s="7">
        <f t="shared" si="974"/>
        <v>42953</v>
      </c>
      <c r="B12384" s="8">
        <f t="shared" si="974"/>
        <v>15</v>
      </c>
      <c r="C12384" s="6" t="s">
        <v>878</v>
      </c>
      <c r="D12384" s="10" t="s">
        <v>20</v>
      </c>
      <c r="E12384" s="6" t="s">
        <v>879</v>
      </c>
      <c r="F12384" s="6" t="s">
        <v>15</v>
      </c>
      <c r="G12384">
        <v>884300</v>
      </c>
      <c r="H12384" t="str">
        <f t="shared" si="972"/>
        <v>AfterNoon</v>
      </c>
      <c r="I12384" s="11">
        <v>46</v>
      </c>
      <c r="J12384">
        <v>50</v>
      </c>
      <c r="K12384">
        <v>0.92</v>
      </c>
    </row>
    <row r="12385" spans="1:11" x14ac:dyDescent="0.3">
      <c r="A12385" s="7">
        <f t="shared" si="974"/>
        <v>42953</v>
      </c>
      <c r="B12385" s="8">
        <f t="shared" si="974"/>
        <v>15</v>
      </c>
      <c r="C12385" s="6" t="s">
        <v>434</v>
      </c>
      <c r="D12385" s="10" t="s">
        <v>20</v>
      </c>
      <c r="E12385" s="6" t="s">
        <v>435</v>
      </c>
      <c r="F12385" s="6" t="s">
        <v>15</v>
      </c>
      <c r="G12385">
        <v>407000</v>
      </c>
      <c r="H12385" t="str">
        <f t="shared" si="972"/>
        <v>AfterNoon</v>
      </c>
      <c r="I12385" s="11">
        <v>40</v>
      </c>
      <c r="J12385">
        <v>50</v>
      </c>
      <c r="K12385">
        <v>0.8</v>
      </c>
    </row>
    <row r="12386" spans="1:11" x14ac:dyDescent="0.3">
      <c r="A12386" s="7">
        <f t="shared" si="974"/>
        <v>42953</v>
      </c>
      <c r="B12386" s="8">
        <f t="shared" si="974"/>
        <v>15</v>
      </c>
      <c r="C12386" s="9" t="s">
        <v>710</v>
      </c>
      <c r="D12386" s="10" t="s">
        <v>25</v>
      </c>
      <c r="E12386" s="9" t="s">
        <v>711</v>
      </c>
      <c r="F12386" s="6" t="s">
        <v>14</v>
      </c>
      <c r="G12386">
        <v>655200</v>
      </c>
      <c r="H12386" t="str">
        <f t="shared" si="972"/>
        <v>AfterNoon</v>
      </c>
      <c r="I12386" s="11">
        <v>18</v>
      </c>
      <c r="J12386">
        <v>30</v>
      </c>
      <c r="K12386">
        <v>0.6</v>
      </c>
    </row>
    <row r="12387" spans="1:11" x14ac:dyDescent="0.3">
      <c r="A12387" s="7">
        <f t="shared" si="974"/>
        <v>42953</v>
      </c>
      <c r="B12387" s="8">
        <f t="shared" si="974"/>
        <v>15</v>
      </c>
      <c r="C12387" s="9" t="str">
        <f>C12386</f>
        <v>PG0365</v>
      </c>
      <c r="D12387" s="10" t="str">
        <f>D12386</f>
        <v>763</v>
      </c>
      <c r="E12387" s="9" t="str">
        <f>E12386</f>
        <v>ULV,KRR</v>
      </c>
      <c r="F12387" s="6" t="s">
        <v>15</v>
      </c>
      <c r="G12387">
        <v>1359100</v>
      </c>
      <c r="H12387" t="str">
        <f t="shared" si="972"/>
        <v>AfterNoon</v>
      </c>
      <c r="I12387" s="11">
        <v>112</v>
      </c>
      <c r="J12387">
        <v>192</v>
      </c>
      <c r="K12387">
        <v>0.58333333333333337</v>
      </c>
    </row>
    <row r="12388" spans="1:11" x14ac:dyDescent="0.3">
      <c r="A12388" s="7">
        <f t="shared" si="974"/>
        <v>42953</v>
      </c>
      <c r="B12388" s="8">
        <f t="shared" si="974"/>
        <v>15</v>
      </c>
      <c r="C12388" s="6" t="s">
        <v>436</v>
      </c>
      <c r="D12388" s="10" t="s">
        <v>20</v>
      </c>
      <c r="E12388" s="6" t="s">
        <v>437</v>
      </c>
      <c r="F12388" s="6" t="s">
        <v>15</v>
      </c>
      <c r="G12388">
        <v>956300</v>
      </c>
      <c r="H12388" t="str">
        <f t="shared" si="972"/>
        <v>AfterNoon</v>
      </c>
      <c r="I12388" s="11">
        <v>41</v>
      </c>
      <c r="J12388">
        <v>50</v>
      </c>
      <c r="K12388">
        <v>0.82</v>
      </c>
    </row>
    <row r="12389" spans="1:11" x14ac:dyDescent="0.3">
      <c r="A12389" s="7">
        <f t="shared" si="974"/>
        <v>42953</v>
      </c>
      <c r="B12389" s="8">
        <f t="shared" si="974"/>
        <v>15</v>
      </c>
      <c r="C12389" s="6" t="s">
        <v>438</v>
      </c>
      <c r="D12389" s="10" t="s">
        <v>20</v>
      </c>
      <c r="E12389" s="6" t="s">
        <v>439</v>
      </c>
      <c r="F12389" s="6" t="s">
        <v>15</v>
      </c>
      <c r="G12389">
        <v>295800</v>
      </c>
      <c r="H12389" t="str">
        <f t="shared" si="972"/>
        <v>AfterNoon</v>
      </c>
      <c r="I12389" s="11">
        <v>17</v>
      </c>
      <c r="J12389">
        <v>50</v>
      </c>
      <c r="K12389">
        <v>0.34</v>
      </c>
    </row>
    <row r="12390" spans="1:11" x14ac:dyDescent="0.3">
      <c r="A12390" s="7">
        <f t="shared" si="974"/>
        <v>42953</v>
      </c>
      <c r="B12390" s="8">
        <f t="shared" si="974"/>
        <v>15</v>
      </c>
      <c r="C12390" s="6" t="s">
        <v>440</v>
      </c>
      <c r="D12390" s="10" t="s">
        <v>20</v>
      </c>
      <c r="E12390" s="6" t="s">
        <v>441</v>
      </c>
      <c r="F12390" s="6" t="s">
        <v>15</v>
      </c>
      <c r="G12390">
        <v>214200</v>
      </c>
      <c r="H12390" t="str">
        <f t="shared" si="972"/>
        <v>AfterNoon</v>
      </c>
      <c r="I12390" s="11">
        <v>10</v>
      </c>
      <c r="J12390">
        <v>50</v>
      </c>
      <c r="K12390">
        <v>0.2</v>
      </c>
    </row>
    <row r="12391" spans="1:11" x14ac:dyDescent="0.3">
      <c r="A12391" s="7">
        <f t="shared" ref="A12391:B12406" si="975">A12390</f>
        <v>42953</v>
      </c>
      <c r="B12391" s="8">
        <f t="shared" si="975"/>
        <v>15</v>
      </c>
      <c r="C12391" s="6" t="s">
        <v>880</v>
      </c>
      <c r="D12391" s="10" t="s">
        <v>20</v>
      </c>
      <c r="E12391" s="6" t="s">
        <v>881</v>
      </c>
      <c r="F12391" s="6" t="s">
        <v>15</v>
      </c>
      <c r="G12391">
        <v>212000</v>
      </c>
      <c r="H12391" t="str">
        <f t="shared" si="972"/>
        <v>AfterNoon</v>
      </c>
      <c r="I12391" s="11">
        <v>10</v>
      </c>
      <c r="J12391">
        <v>50</v>
      </c>
      <c r="K12391">
        <v>0.2</v>
      </c>
    </row>
    <row r="12392" spans="1:11" x14ac:dyDescent="0.3">
      <c r="A12392" s="7">
        <f t="shared" si="975"/>
        <v>42953</v>
      </c>
      <c r="B12392" s="8">
        <f t="shared" si="975"/>
        <v>15</v>
      </c>
      <c r="C12392" s="9" t="s">
        <v>442</v>
      </c>
      <c r="D12392" s="10" t="s">
        <v>98</v>
      </c>
      <c r="E12392" s="9" t="s">
        <v>119</v>
      </c>
      <c r="F12392" s="6" t="s">
        <v>14</v>
      </c>
      <c r="G12392">
        <v>216000</v>
      </c>
      <c r="H12392" t="str">
        <f t="shared" si="972"/>
        <v>AfterNoon</v>
      </c>
      <c r="I12392" s="11">
        <v>12</v>
      </c>
      <c r="J12392">
        <v>28</v>
      </c>
      <c r="K12392">
        <v>0.42857142857142849</v>
      </c>
    </row>
    <row r="12393" spans="1:11" x14ac:dyDescent="0.3">
      <c r="A12393" s="7">
        <f t="shared" si="975"/>
        <v>42953</v>
      </c>
      <c r="B12393" s="8">
        <f t="shared" si="975"/>
        <v>15</v>
      </c>
      <c r="C12393" s="9" t="str">
        <f>C12392</f>
        <v>PG0474</v>
      </c>
      <c r="D12393" s="10" t="str">
        <f>D12392</f>
        <v>321</v>
      </c>
      <c r="E12393" s="9" t="str">
        <f>E12392</f>
        <v>LED,SVO</v>
      </c>
      <c r="F12393" s="6" t="s">
        <v>15</v>
      </c>
      <c r="G12393">
        <v>374400</v>
      </c>
      <c r="H12393" t="str">
        <f t="shared" si="972"/>
        <v>AfterNoon</v>
      </c>
      <c r="I12393" s="11">
        <v>62</v>
      </c>
      <c r="J12393">
        <v>142</v>
      </c>
      <c r="K12393">
        <v>0.43661971830985907</v>
      </c>
    </row>
    <row r="12394" spans="1:11" x14ac:dyDescent="0.3">
      <c r="A12394" s="7">
        <f t="shared" si="975"/>
        <v>42953</v>
      </c>
      <c r="B12394" s="8">
        <f t="shared" si="975"/>
        <v>15</v>
      </c>
      <c r="C12394" s="6" t="s">
        <v>443</v>
      </c>
      <c r="D12394" s="10" t="s">
        <v>20</v>
      </c>
      <c r="E12394" s="6" t="s">
        <v>444</v>
      </c>
      <c r="F12394" s="6" t="s">
        <v>15</v>
      </c>
      <c r="G12394">
        <v>654000</v>
      </c>
      <c r="H12394" t="str">
        <f t="shared" si="972"/>
        <v>AfterNoon</v>
      </c>
      <c r="I12394" s="11">
        <v>44</v>
      </c>
      <c r="J12394">
        <v>50</v>
      </c>
      <c r="K12394">
        <v>0.88</v>
      </c>
    </row>
    <row r="12395" spans="1:11" x14ac:dyDescent="0.3">
      <c r="A12395" s="7">
        <f t="shared" si="975"/>
        <v>42953</v>
      </c>
      <c r="B12395" s="8">
        <f t="shared" si="975"/>
        <v>15</v>
      </c>
      <c r="C12395" s="9" t="s">
        <v>898</v>
      </c>
      <c r="D12395" s="10" t="s">
        <v>12</v>
      </c>
      <c r="E12395" s="9" t="s">
        <v>899</v>
      </c>
      <c r="F12395" s="6" t="s">
        <v>14</v>
      </c>
      <c r="G12395">
        <v>76200</v>
      </c>
      <c r="H12395" t="str">
        <f t="shared" si="972"/>
        <v>AfterNoon</v>
      </c>
      <c r="I12395" s="11">
        <v>6</v>
      </c>
      <c r="J12395">
        <v>12</v>
      </c>
      <c r="K12395">
        <v>0.5</v>
      </c>
    </row>
    <row r="12396" spans="1:11" x14ac:dyDescent="0.3">
      <c r="A12396" s="7">
        <f t="shared" si="975"/>
        <v>42953</v>
      </c>
      <c r="B12396" s="8">
        <f t="shared" si="975"/>
        <v>15</v>
      </c>
      <c r="C12396" s="9" t="str">
        <f>C12395</f>
        <v>PG0486</v>
      </c>
      <c r="D12396" s="10" t="str">
        <f>D12395</f>
        <v>SU9</v>
      </c>
      <c r="E12396" s="9" t="str">
        <f>E12395</f>
        <v>AER,ROV</v>
      </c>
      <c r="F12396" s="6" t="s">
        <v>15</v>
      </c>
      <c r="G12396">
        <v>156400</v>
      </c>
      <c r="H12396" t="str">
        <f t="shared" si="972"/>
        <v>AfterNoon</v>
      </c>
      <c r="I12396" s="11">
        <v>37</v>
      </c>
      <c r="J12396">
        <v>85</v>
      </c>
      <c r="K12396">
        <v>0.43529411764705878</v>
      </c>
    </row>
    <row r="12397" spans="1:11" x14ac:dyDescent="0.3">
      <c r="A12397" s="7">
        <f t="shared" si="975"/>
        <v>42953</v>
      </c>
      <c r="B12397" s="8">
        <f t="shared" si="975"/>
        <v>15</v>
      </c>
      <c r="C12397" s="9" t="s">
        <v>445</v>
      </c>
      <c r="D12397" s="10" t="s">
        <v>12</v>
      </c>
      <c r="E12397" s="9" t="s">
        <v>446</v>
      </c>
      <c r="F12397" s="6" t="s">
        <v>14</v>
      </c>
      <c r="G12397">
        <v>403200</v>
      </c>
      <c r="H12397" t="str">
        <f t="shared" si="972"/>
        <v>AfterNoon</v>
      </c>
      <c r="I12397" s="11">
        <v>6</v>
      </c>
      <c r="J12397">
        <v>12</v>
      </c>
      <c r="K12397">
        <v>0.5</v>
      </c>
    </row>
    <row r="12398" spans="1:11" x14ac:dyDescent="0.3">
      <c r="A12398" s="7">
        <f t="shared" si="975"/>
        <v>42953</v>
      </c>
      <c r="B12398" s="8">
        <f t="shared" si="975"/>
        <v>15</v>
      </c>
      <c r="C12398" s="9" t="str">
        <f>C12397</f>
        <v>PG0504</v>
      </c>
      <c r="D12398" s="10" t="str">
        <f>D12397</f>
        <v>SU9</v>
      </c>
      <c r="E12398" s="9" t="str">
        <f>E12397</f>
        <v>OMS,SVO</v>
      </c>
      <c r="F12398" s="6" t="s">
        <v>15</v>
      </c>
      <c r="G12398">
        <v>925000</v>
      </c>
      <c r="H12398" t="str">
        <f t="shared" si="972"/>
        <v>AfterNoon</v>
      </c>
      <c r="I12398" s="11">
        <v>41</v>
      </c>
      <c r="J12398">
        <v>85</v>
      </c>
      <c r="K12398">
        <v>0.4823529411764706</v>
      </c>
    </row>
    <row r="12399" spans="1:11" x14ac:dyDescent="0.3">
      <c r="A12399" s="7">
        <f t="shared" si="975"/>
        <v>42953</v>
      </c>
      <c r="B12399" s="8">
        <f t="shared" si="975"/>
        <v>15</v>
      </c>
      <c r="C12399" s="9" t="s">
        <v>447</v>
      </c>
      <c r="D12399" s="10" t="s">
        <v>25</v>
      </c>
      <c r="E12399" s="9" t="s">
        <v>448</v>
      </c>
      <c r="F12399" s="6" t="s">
        <v>14</v>
      </c>
      <c r="G12399">
        <v>581400</v>
      </c>
      <c r="H12399" t="str">
        <f t="shared" si="972"/>
        <v>AfterNoon</v>
      </c>
      <c r="I12399" s="11">
        <v>19</v>
      </c>
      <c r="J12399">
        <v>30</v>
      </c>
      <c r="K12399">
        <v>0.6333333333333333</v>
      </c>
    </row>
    <row r="12400" spans="1:11" x14ac:dyDescent="0.3">
      <c r="A12400" s="7">
        <f t="shared" si="975"/>
        <v>42953</v>
      </c>
      <c r="B12400" s="8">
        <f t="shared" si="975"/>
        <v>15</v>
      </c>
      <c r="C12400" s="9" t="str">
        <f>C12399</f>
        <v>PG0518</v>
      </c>
      <c r="D12400" s="10" t="str">
        <f>D12399</f>
        <v>763</v>
      </c>
      <c r="E12400" s="9" t="str">
        <f>E12399</f>
        <v>SCW,DME</v>
      </c>
      <c r="F12400" s="6" t="s">
        <v>15</v>
      </c>
      <c r="G12400">
        <v>1177000</v>
      </c>
      <c r="H12400" t="str">
        <f t="shared" si="972"/>
        <v>AfterNoon</v>
      </c>
      <c r="I12400" s="11">
        <v>115</v>
      </c>
      <c r="J12400">
        <v>192</v>
      </c>
      <c r="K12400">
        <v>0.59895833333333337</v>
      </c>
    </row>
    <row r="12401" spans="1:11" x14ac:dyDescent="0.3">
      <c r="A12401" s="7">
        <f t="shared" si="975"/>
        <v>42953</v>
      </c>
      <c r="B12401" s="8">
        <f t="shared" si="975"/>
        <v>15</v>
      </c>
      <c r="C12401" s="9" t="s">
        <v>449</v>
      </c>
      <c r="D12401" s="10" t="s">
        <v>85</v>
      </c>
      <c r="E12401" s="9" t="s">
        <v>450</v>
      </c>
      <c r="F12401" s="6" t="s">
        <v>14</v>
      </c>
      <c r="G12401">
        <v>236000</v>
      </c>
      <c r="H12401" t="str">
        <f t="shared" si="972"/>
        <v>AfterNoon</v>
      </c>
      <c r="I12401" s="11">
        <v>10</v>
      </c>
      <c r="J12401">
        <v>12</v>
      </c>
      <c r="K12401">
        <v>0.83333333333333337</v>
      </c>
    </row>
    <row r="12402" spans="1:11" x14ac:dyDescent="0.3">
      <c r="A12402" s="7">
        <f t="shared" si="975"/>
        <v>42953</v>
      </c>
      <c r="B12402" s="8">
        <f t="shared" si="975"/>
        <v>15</v>
      </c>
      <c r="C12402" s="9" t="str">
        <f>C12401</f>
        <v>PG0569</v>
      </c>
      <c r="D12402" s="10" t="str">
        <f>D12401</f>
        <v>733</v>
      </c>
      <c r="E12402" s="9" t="str">
        <f>E12401</f>
        <v>SVX,SCW</v>
      </c>
      <c r="F12402" s="6" t="s">
        <v>15</v>
      </c>
      <c r="G12402">
        <v>928500</v>
      </c>
      <c r="H12402" t="str">
        <f t="shared" si="972"/>
        <v>AfterNoon</v>
      </c>
      <c r="I12402" s="11">
        <v>117</v>
      </c>
      <c r="J12402">
        <v>118</v>
      </c>
      <c r="K12402">
        <v>0.99152542372881358</v>
      </c>
    </row>
    <row r="12403" spans="1:11" x14ac:dyDescent="0.3">
      <c r="A12403" s="7">
        <f t="shared" si="975"/>
        <v>42953</v>
      </c>
      <c r="B12403" s="8">
        <f t="shared" si="975"/>
        <v>15</v>
      </c>
      <c r="C12403" s="9" t="s">
        <v>451</v>
      </c>
      <c r="D12403" s="10" t="s">
        <v>12</v>
      </c>
      <c r="E12403" s="9" t="s">
        <v>452</v>
      </c>
      <c r="F12403" s="6" t="s">
        <v>14</v>
      </c>
      <c r="G12403">
        <v>104500</v>
      </c>
      <c r="H12403" t="str">
        <f t="shared" si="972"/>
        <v>AfterNoon</v>
      </c>
      <c r="I12403" s="11">
        <v>11</v>
      </c>
      <c r="J12403">
        <v>12</v>
      </c>
      <c r="K12403">
        <v>0.91666666666666663</v>
      </c>
    </row>
    <row r="12404" spans="1:11" x14ac:dyDescent="0.3">
      <c r="A12404" s="7">
        <f t="shared" si="975"/>
        <v>42953</v>
      </c>
      <c r="B12404" s="8">
        <f t="shared" si="975"/>
        <v>15</v>
      </c>
      <c r="C12404" s="9" t="str">
        <f>C12403</f>
        <v>PG0589</v>
      </c>
      <c r="D12404" s="10" t="str">
        <f>D12403</f>
        <v>SU9</v>
      </c>
      <c r="E12404" s="9" t="str">
        <f>E12403</f>
        <v>PEE,SVX</v>
      </c>
      <c r="F12404" s="6" t="s">
        <v>15</v>
      </c>
      <c r="G12404">
        <v>231300</v>
      </c>
      <c r="H12404" t="str">
        <f t="shared" si="972"/>
        <v>AfterNoon</v>
      </c>
      <c r="I12404" s="11">
        <v>72</v>
      </c>
      <c r="J12404">
        <v>85</v>
      </c>
      <c r="K12404">
        <v>0.84705882352941175</v>
      </c>
    </row>
    <row r="12405" spans="1:11" x14ac:dyDescent="0.3">
      <c r="A12405" s="7">
        <f t="shared" si="975"/>
        <v>42953</v>
      </c>
      <c r="B12405" s="8">
        <f t="shared" si="975"/>
        <v>15</v>
      </c>
      <c r="C12405" s="6" t="s">
        <v>453</v>
      </c>
      <c r="D12405" s="10" t="s">
        <v>30</v>
      </c>
      <c r="E12405" s="6" t="s">
        <v>454</v>
      </c>
      <c r="F12405" s="6" t="s">
        <v>15</v>
      </c>
      <c r="G12405">
        <v>69300</v>
      </c>
      <c r="H12405" t="str">
        <f t="shared" si="972"/>
        <v>AfterNoon</v>
      </c>
      <c r="I12405" s="11">
        <v>9</v>
      </c>
      <c r="J12405">
        <v>12</v>
      </c>
      <c r="K12405">
        <v>0.75</v>
      </c>
    </row>
    <row r="12406" spans="1:11" x14ac:dyDescent="0.3">
      <c r="A12406" s="7">
        <f t="shared" si="975"/>
        <v>42953</v>
      </c>
      <c r="B12406" s="8">
        <f t="shared" si="975"/>
        <v>15</v>
      </c>
      <c r="C12406" s="6" t="s">
        <v>455</v>
      </c>
      <c r="D12406" s="10" t="s">
        <v>30</v>
      </c>
      <c r="E12406" s="6" t="s">
        <v>456</v>
      </c>
      <c r="F12406" s="6" t="s">
        <v>15</v>
      </c>
      <c r="G12406">
        <v>38500</v>
      </c>
      <c r="H12406" t="str">
        <f t="shared" si="972"/>
        <v>AfterNoon</v>
      </c>
      <c r="I12406" s="11">
        <v>5</v>
      </c>
      <c r="J12406">
        <v>12</v>
      </c>
      <c r="K12406">
        <v>0.41666666666666669</v>
      </c>
    </row>
    <row r="12407" spans="1:11" x14ac:dyDescent="0.3">
      <c r="A12407" s="7">
        <f t="shared" ref="A12407:B12422" si="976">A12406</f>
        <v>42953</v>
      </c>
      <c r="B12407" s="8">
        <f t="shared" si="976"/>
        <v>15</v>
      </c>
      <c r="C12407" s="9" t="s">
        <v>840</v>
      </c>
      <c r="D12407" s="10" t="s">
        <v>12</v>
      </c>
      <c r="E12407" s="9" t="s">
        <v>841</v>
      </c>
      <c r="F12407" s="6" t="s">
        <v>14</v>
      </c>
      <c r="G12407">
        <v>101000</v>
      </c>
      <c r="H12407" t="str">
        <f t="shared" si="972"/>
        <v>AfterNoon</v>
      </c>
      <c r="I12407" s="11">
        <v>5</v>
      </c>
      <c r="J12407">
        <v>12</v>
      </c>
      <c r="K12407">
        <v>0.41666666666666669</v>
      </c>
    </row>
    <row r="12408" spans="1:11" x14ac:dyDescent="0.3">
      <c r="A12408" s="7">
        <f t="shared" si="976"/>
        <v>42953</v>
      </c>
      <c r="B12408" s="8">
        <f t="shared" si="976"/>
        <v>15</v>
      </c>
      <c r="C12408" s="9" t="str">
        <f>C12407</f>
        <v>PG0599</v>
      </c>
      <c r="D12408" s="10" t="str">
        <f>D12407</f>
        <v>SU9</v>
      </c>
      <c r="E12408" s="9" t="str">
        <f>E12407</f>
        <v>SVX,HMA</v>
      </c>
      <c r="F12408" s="6" t="s">
        <v>15</v>
      </c>
      <c r="G12408">
        <v>228500</v>
      </c>
      <c r="H12408" t="str">
        <f t="shared" si="972"/>
        <v>AfterNoon</v>
      </c>
      <c r="I12408" s="11">
        <v>34</v>
      </c>
      <c r="J12408">
        <v>85</v>
      </c>
      <c r="K12408">
        <v>0.4</v>
      </c>
    </row>
    <row r="12409" spans="1:11" x14ac:dyDescent="0.3">
      <c r="A12409" s="7">
        <f t="shared" si="976"/>
        <v>42953</v>
      </c>
      <c r="B12409" s="8">
        <f t="shared" si="976"/>
        <v>15</v>
      </c>
      <c r="C12409" s="9" t="s">
        <v>457</v>
      </c>
      <c r="D12409" s="10" t="s">
        <v>12</v>
      </c>
      <c r="E12409" s="9" t="s">
        <v>458</v>
      </c>
      <c r="F12409" s="6" t="s">
        <v>14</v>
      </c>
      <c r="G12409">
        <v>222200</v>
      </c>
      <c r="H12409" t="str">
        <f t="shared" si="972"/>
        <v>AfterNoon</v>
      </c>
      <c r="I12409" s="11">
        <v>11</v>
      </c>
      <c r="J12409">
        <v>12</v>
      </c>
      <c r="K12409">
        <v>0.91666666666666663</v>
      </c>
    </row>
    <row r="12410" spans="1:11" x14ac:dyDescent="0.3">
      <c r="A12410" s="7">
        <f t="shared" si="976"/>
        <v>42953</v>
      </c>
      <c r="B12410" s="8">
        <f t="shared" si="976"/>
        <v>15</v>
      </c>
      <c r="C12410" s="9" t="str">
        <f>C12409</f>
        <v>PG0606</v>
      </c>
      <c r="D12410" s="10" t="str">
        <f>D12409</f>
        <v>SU9</v>
      </c>
      <c r="E12410" s="9" t="str">
        <f>E12409</f>
        <v>ULV,DME</v>
      </c>
      <c r="F12410" s="6" t="s">
        <v>15</v>
      </c>
      <c r="G12410">
        <v>538800</v>
      </c>
      <c r="H12410" t="str">
        <f t="shared" si="972"/>
        <v>AfterNoon</v>
      </c>
      <c r="I12410" s="11">
        <v>80</v>
      </c>
      <c r="J12410">
        <v>85</v>
      </c>
      <c r="K12410">
        <v>0.94117647058823528</v>
      </c>
    </row>
    <row r="12411" spans="1:11" x14ac:dyDescent="0.3">
      <c r="A12411" s="7">
        <f t="shared" si="976"/>
        <v>42953</v>
      </c>
      <c r="B12411" s="8">
        <f t="shared" si="976"/>
        <v>15</v>
      </c>
      <c r="C12411" s="6" t="s">
        <v>459</v>
      </c>
      <c r="D12411" s="10" t="s">
        <v>20</v>
      </c>
      <c r="E12411" s="6" t="s">
        <v>460</v>
      </c>
      <c r="F12411" s="6" t="s">
        <v>15</v>
      </c>
      <c r="G12411">
        <v>476000</v>
      </c>
      <c r="H12411" t="str">
        <f t="shared" si="972"/>
        <v>AfterNoon</v>
      </c>
      <c r="I12411" s="11">
        <v>26</v>
      </c>
      <c r="J12411">
        <v>50</v>
      </c>
      <c r="K12411">
        <v>0.52</v>
      </c>
    </row>
    <row r="12412" spans="1:11" x14ac:dyDescent="0.3">
      <c r="A12412" s="7">
        <f t="shared" si="976"/>
        <v>42953</v>
      </c>
      <c r="B12412" s="8">
        <f t="shared" si="976"/>
        <v>15</v>
      </c>
      <c r="C12412" s="6" t="s">
        <v>461</v>
      </c>
      <c r="D12412" s="10" t="s">
        <v>30</v>
      </c>
      <c r="E12412" s="6" t="s">
        <v>462</v>
      </c>
      <c r="F12412" s="6" t="s">
        <v>15</v>
      </c>
      <c r="G12412">
        <v>35200</v>
      </c>
      <c r="H12412" t="str">
        <f t="shared" si="972"/>
        <v>AfterNoon</v>
      </c>
      <c r="I12412" s="11">
        <v>8</v>
      </c>
      <c r="J12412">
        <v>12</v>
      </c>
      <c r="K12412">
        <v>0.66666666666666663</v>
      </c>
    </row>
    <row r="12413" spans="1:11" x14ac:dyDescent="0.3">
      <c r="A12413" s="7">
        <f t="shared" si="976"/>
        <v>42953</v>
      </c>
      <c r="B12413" s="8">
        <f t="shared" si="976"/>
        <v>15</v>
      </c>
      <c r="C12413" s="6" t="s">
        <v>712</v>
      </c>
      <c r="D12413" s="10" t="s">
        <v>20</v>
      </c>
      <c r="E12413" s="6" t="s">
        <v>713</v>
      </c>
      <c r="F12413" s="6" t="s">
        <v>15</v>
      </c>
      <c r="G12413">
        <v>132400</v>
      </c>
      <c r="H12413" t="str">
        <f t="shared" si="972"/>
        <v>AfterNoon</v>
      </c>
      <c r="I12413" s="11">
        <v>6</v>
      </c>
      <c r="J12413">
        <v>50</v>
      </c>
      <c r="K12413">
        <v>0.12</v>
      </c>
    </row>
    <row r="12414" spans="1:11" x14ac:dyDescent="0.3">
      <c r="A12414" s="7">
        <f t="shared" si="976"/>
        <v>42953</v>
      </c>
      <c r="B12414" s="8">
        <f t="shared" si="976"/>
        <v>15</v>
      </c>
      <c r="C12414" s="9" t="s">
        <v>463</v>
      </c>
      <c r="D12414" s="10" t="s">
        <v>12</v>
      </c>
      <c r="E12414" s="9" t="s">
        <v>464</v>
      </c>
      <c r="F12414" s="6" t="s">
        <v>14</v>
      </c>
      <c r="G12414">
        <v>69300</v>
      </c>
      <c r="H12414" t="str">
        <f t="shared" si="972"/>
        <v>AfterNoon</v>
      </c>
      <c r="I12414" s="11">
        <v>7</v>
      </c>
      <c r="J12414">
        <v>12</v>
      </c>
      <c r="K12414">
        <v>0.58333333333333337</v>
      </c>
    </row>
    <row r="12415" spans="1:11" x14ac:dyDescent="0.3">
      <c r="A12415" s="7">
        <f t="shared" si="976"/>
        <v>42953</v>
      </c>
      <c r="B12415" s="8">
        <f t="shared" si="976"/>
        <v>15</v>
      </c>
      <c r="C12415" s="9" t="str">
        <f>C12414</f>
        <v>PG0649</v>
      </c>
      <c r="D12415" s="10" t="str">
        <f>D12414</f>
        <v>SU9</v>
      </c>
      <c r="E12415" s="9" t="str">
        <f>E12414</f>
        <v>BZK,EGO</v>
      </c>
      <c r="F12415" s="6" t="s">
        <v>15</v>
      </c>
      <c r="G12415">
        <v>206100</v>
      </c>
      <c r="H12415" t="str">
        <f t="shared" si="972"/>
        <v>AfterNoon</v>
      </c>
      <c r="I12415" s="11">
        <v>62</v>
      </c>
      <c r="J12415">
        <v>85</v>
      </c>
      <c r="K12415">
        <v>0.72941176470588232</v>
      </c>
    </row>
    <row r="12416" spans="1:11" x14ac:dyDescent="0.3">
      <c r="A12416" s="7">
        <f t="shared" si="976"/>
        <v>42953</v>
      </c>
      <c r="B12416" s="8">
        <f t="shared" si="976"/>
        <v>15</v>
      </c>
      <c r="C12416" s="6" t="s">
        <v>842</v>
      </c>
      <c r="D12416" s="10" t="s">
        <v>20</v>
      </c>
      <c r="E12416" s="6" t="s">
        <v>843</v>
      </c>
      <c r="F12416" s="6" t="s">
        <v>15</v>
      </c>
      <c r="G12416">
        <v>249600</v>
      </c>
      <c r="H12416" t="str">
        <f t="shared" si="972"/>
        <v>AfterNoon</v>
      </c>
      <c r="I12416" s="11">
        <v>16</v>
      </c>
      <c r="J12416">
        <v>50</v>
      </c>
      <c r="K12416">
        <v>0.32</v>
      </c>
    </row>
    <row r="12417" spans="1:11" x14ac:dyDescent="0.3">
      <c r="A12417" s="7">
        <f t="shared" si="976"/>
        <v>42953</v>
      </c>
      <c r="B12417" s="8">
        <f t="shared" si="976"/>
        <v>15</v>
      </c>
      <c r="C12417" s="6" t="s">
        <v>465</v>
      </c>
      <c r="D12417" s="10" t="s">
        <v>20</v>
      </c>
      <c r="E12417" s="6" t="s">
        <v>466</v>
      </c>
      <c r="F12417" s="6" t="s">
        <v>15</v>
      </c>
      <c r="G12417">
        <v>191400</v>
      </c>
      <c r="H12417" t="str">
        <f t="shared" si="972"/>
        <v>AfterNoon</v>
      </c>
      <c r="I12417" s="11">
        <v>11</v>
      </c>
      <c r="J12417">
        <v>50</v>
      </c>
      <c r="K12417">
        <v>0.22</v>
      </c>
    </row>
    <row r="12418" spans="1:11" x14ac:dyDescent="0.3">
      <c r="A12418" s="7">
        <f t="shared" si="976"/>
        <v>42953</v>
      </c>
      <c r="B12418" s="8">
        <f t="shared" si="976"/>
        <v>15</v>
      </c>
      <c r="C12418" s="6" t="s">
        <v>467</v>
      </c>
      <c r="D12418" s="10" t="s">
        <v>20</v>
      </c>
      <c r="E12418" s="6" t="s">
        <v>468</v>
      </c>
      <c r="F12418" s="6" t="s">
        <v>15</v>
      </c>
      <c r="G12418">
        <v>651000</v>
      </c>
      <c r="H12418" t="str">
        <f t="shared" ref="H12418:H12481" si="977">_xlfn.IFS(B12418&gt;=20,"Night",B12418&gt;=16,"Evening",B12418&gt;=12,"AfterNoon",B12418&gt;=8,"BeforeNoon",B12418&gt;=4,"Morning",B12418&lt;4,"EarlyMorning")</f>
        <v>AfterNoon</v>
      </c>
      <c r="I12418" s="11">
        <v>43</v>
      </c>
      <c r="J12418">
        <v>50</v>
      </c>
      <c r="K12418">
        <v>0.86</v>
      </c>
    </row>
    <row r="12419" spans="1:11" x14ac:dyDescent="0.3">
      <c r="A12419" s="7">
        <f t="shared" si="976"/>
        <v>42953</v>
      </c>
      <c r="B12419" s="8">
        <f t="shared" si="976"/>
        <v>15</v>
      </c>
      <c r="C12419" s="9" t="s">
        <v>900</v>
      </c>
      <c r="D12419" s="10" t="s">
        <v>12</v>
      </c>
      <c r="E12419" s="9" t="s">
        <v>901</v>
      </c>
      <c r="F12419" s="6" t="s">
        <v>14</v>
      </c>
      <c r="G12419">
        <v>137400</v>
      </c>
      <c r="H12419" t="str">
        <f t="shared" si="977"/>
        <v>AfterNoon</v>
      </c>
      <c r="I12419" s="11">
        <v>6</v>
      </c>
      <c r="J12419">
        <v>12</v>
      </c>
      <c r="K12419">
        <v>0.5</v>
      </c>
    </row>
    <row r="12420" spans="1:11" x14ac:dyDescent="0.3">
      <c r="A12420" s="7">
        <f t="shared" si="976"/>
        <v>42953</v>
      </c>
      <c r="B12420" s="8">
        <f t="shared" si="976"/>
        <v>15</v>
      </c>
      <c r="C12420" s="9" t="str">
        <f>C12419</f>
        <v>PG0697</v>
      </c>
      <c r="D12420" s="10" t="str">
        <f>D12419</f>
        <v>SU9</v>
      </c>
      <c r="E12420" s="9" t="str">
        <f>E12419</f>
        <v>PEE,GOJ</v>
      </c>
      <c r="F12420" s="6" t="s">
        <v>15</v>
      </c>
      <c r="G12420">
        <v>244800</v>
      </c>
      <c r="H12420" t="str">
        <f t="shared" si="977"/>
        <v>AfterNoon</v>
      </c>
      <c r="I12420" s="11">
        <v>32</v>
      </c>
      <c r="J12420">
        <v>85</v>
      </c>
      <c r="K12420">
        <v>0.37647058823529411</v>
      </c>
    </row>
    <row r="12421" spans="1:11" x14ac:dyDescent="0.3">
      <c r="A12421" s="7">
        <f t="shared" si="976"/>
        <v>42953</v>
      </c>
      <c r="B12421" s="8">
        <v>16</v>
      </c>
      <c r="C12421" s="6" t="s">
        <v>469</v>
      </c>
      <c r="D12421" s="10" t="s">
        <v>30</v>
      </c>
      <c r="E12421" s="6" t="s">
        <v>470</v>
      </c>
      <c r="F12421" s="6" t="s">
        <v>15</v>
      </c>
      <c r="G12421">
        <v>25900</v>
      </c>
      <c r="H12421" t="str">
        <f t="shared" si="977"/>
        <v>Evening</v>
      </c>
      <c r="I12421" s="11">
        <v>7</v>
      </c>
      <c r="J12421">
        <v>12</v>
      </c>
      <c r="K12421">
        <v>0.58333333333333337</v>
      </c>
    </row>
    <row r="12422" spans="1:11" x14ac:dyDescent="0.3">
      <c r="A12422" s="7">
        <f t="shared" si="976"/>
        <v>42953</v>
      </c>
      <c r="B12422" s="8">
        <f t="shared" si="976"/>
        <v>16</v>
      </c>
      <c r="C12422" s="6" t="s">
        <v>471</v>
      </c>
      <c r="D12422" s="10" t="s">
        <v>30</v>
      </c>
      <c r="E12422" s="6" t="s">
        <v>472</v>
      </c>
      <c r="F12422" s="6" t="s">
        <v>15</v>
      </c>
      <c r="G12422">
        <v>14200</v>
      </c>
      <c r="H12422" t="str">
        <f t="shared" si="977"/>
        <v>Evening</v>
      </c>
      <c r="I12422" s="11">
        <v>2</v>
      </c>
      <c r="J12422">
        <v>12</v>
      </c>
      <c r="K12422">
        <v>0.16666666666666671</v>
      </c>
    </row>
    <row r="12423" spans="1:11" x14ac:dyDescent="0.3">
      <c r="A12423" s="7">
        <f t="shared" ref="A12423:B12438" si="978">A12422</f>
        <v>42953</v>
      </c>
      <c r="B12423" s="8">
        <f t="shared" si="978"/>
        <v>16</v>
      </c>
      <c r="C12423" s="9" t="s">
        <v>473</v>
      </c>
      <c r="D12423" s="10" t="s">
        <v>12</v>
      </c>
      <c r="E12423" s="9" t="s">
        <v>474</v>
      </c>
      <c r="F12423" s="6" t="s">
        <v>14</v>
      </c>
      <c r="G12423">
        <v>290400</v>
      </c>
      <c r="H12423" t="str">
        <f t="shared" si="977"/>
        <v>Evening</v>
      </c>
      <c r="I12423" s="11">
        <v>6</v>
      </c>
      <c r="J12423">
        <v>12</v>
      </c>
      <c r="K12423">
        <v>0.5</v>
      </c>
    </row>
    <row r="12424" spans="1:11" x14ac:dyDescent="0.3">
      <c r="A12424" s="7">
        <f t="shared" si="978"/>
        <v>42953</v>
      </c>
      <c r="B12424" s="8">
        <f t="shared" si="978"/>
        <v>16</v>
      </c>
      <c r="C12424" s="9" t="str">
        <f>C12423</f>
        <v>PG0089</v>
      </c>
      <c r="D12424" s="10" t="str">
        <f>D12423</f>
        <v>SU9</v>
      </c>
      <c r="E12424" s="9" t="str">
        <f>E12423</f>
        <v>SVO,OVS</v>
      </c>
      <c r="F12424" s="6" t="s">
        <v>15</v>
      </c>
      <c r="G12424">
        <v>661800</v>
      </c>
      <c r="H12424" t="str">
        <f t="shared" si="977"/>
        <v>Evening</v>
      </c>
      <c r="I12424" s="11">
        <v>41</v>
      </c>
      <c r="J12424">
        <v>85</v>
      </c>
      <c r="K12424">
        <v>0.4823529411764706</v>
      </c>
    </row>
    <row r="12425" spans="1:11" x14ac:dyDescent="0.3">
      <c r="A12425" s="7">
        <f t="shared" si="978"/>
        <v>42953</v>
      </c>
      <c r="B12425" s="8">
        <f t="shared" si="978"/>
        <v>16</v>
      </c>
      <c r="C12425" s="9" t="s">
        <v>475</v>
      </c>
      <c r="D12425" s="10" t="s">
        <v>12</v>
      </c>
      <c r="E12425" s="9" t="s">
        <v>476</v>
      </c>
      <c r="F12425" s="6" t="s">
        <v>14</v>
      </c>
      <c r="G12425">
        <v>600000</v>
      </c>
      <c r="H12425" t="str">
        <f t="shared" si="977"/>
        <v>Evening</v>
      </c>
      <c r="I12425" s="11">
        <v>12</v>
      </c>
      <c r="J12425">
        <v>12</v>
      </c>
      <c r="K12425">
        <v>1</v>
      </c>
    </row>
    <row r="12426" spans="1:11" x14ac:dyDescent="0.3">
      <c r="A12426" s="7">
        <f t="shared" si="978"/>
        <v>42953</v>
      </c>
      <c r="B12426" s="8">
        <f t="shared" si="978"/>
        <v>16</v>
      </c>
      <c r="C12426" s="9" t="str">
        <f>C12425</f>
        <v>PG0096</v>
      </c>
      <c r="D12426" s="10" t="str">
        <f>D12425</f>
        <v>SU9</v>
      </c>
      <c r="E12426" s="9" t="str">
        <f>E12425</f>
        <v>URJ,DME</v>
      </c>
      <c r="F12426" s="6" t="s">
        <v>15</v>
      </c>
      <c r="G12426">
        <v>1227100</v>
      </c>
      <c r="H12426" t="str">
        <f t="shared" si="977"/>
        <v>Evening</v>
      </c>
      <c r="I12426" s="11">
        <v>73</v>
      </c>
      <c r="J12426">
        <v>85</v>
      </c>
      <c r="K12426">
        <v>0.85882352941176465</v>
      </c>
    </row>
    <row r="12427" spans="1:11" x14ac:dyDescent="0.3">
      <c r="A12427" s="7">
        <f t="shared" si="978"/>
        <v>42953</v>
      </c>
      <c r="B12427" s="8">
        <f t="shared" si="978"/>
        <v>16</v>
      </c>
      <c r="C12427" s="9" t="s">
        <v>477</v>
      </c>
      <c r="D12427" s="10" t="s">
        <v>12</v>
      </c>
      <c r="E12427" s="9" t="s">
        <v>478</v>
      </c>
      <c r="F12427" s="6" t="s">
        <v>14</v>
      </c>
      <c r="G12427">
        <v>88400</v>
      </c>
      <c r="H12427" t="str">
        <f t="shared" si="977"/>
        <v>Evening</v>
      </c>
      <c r="I12427" s="11">
        <v>2</v>
      </c>
      <c r="J12427">
        <v>12</v>
      </c>
      <c r="K12427">
        <v>0.16666666666666671</v>
      </c>
    </row>
    <row r="12428" spans="1:11" x14ac:dyDescent="0.3">
      <c r="A12428" s="7">
        <f t="shared" si="978"/>
        <v>42953</v>
      </c>
      <c r="B12428" s="8">
        <f t="shared" si="978"/>
        <v>16</v>
      </c>
      <c r="C12428" s="9" t="str">
        <f>C12427</f>
        <v>PG0147</v>
      </c>
      <c r="D12428" s="10" t="str">
        <f>D12427</f>
        <v>SU9</v>
      </c>
      <c r="E12428" s="9" t="str">
        <f>E12427</f>
        <v>OGZ,VKO</v>
      </c>
      <c r="F12428" s="6" t="s">
        <v>15</v>
      </c>
      <c r="G12428">
        <v>207300</v>
      </c>
      <c r="H12428" t="str">
        <f t="shared" si="977"/>
        <v>Evening</v>
      </c>
      <c r="I12428" s="11">
        <v>14</v>
      </c>
      <c r="J12428">
        <v>85</v>
      </c>
      <c r="K12428">
        <v>0.1647058823529412</v>
      </c>
    </row>
    <row r="12429" spans="1:11" x14ac:dyDescent="0.3">
      <c r="A12429" s="7">
        <f t="shared" si="978"/>
        <v>42953</v>
      </c>
      <c r="B12429" s="8">
        <f t="shared" si="978"/>
        <v>16</v>
      </c>
      <c r="C12429" s="9" t="s">
        <v>479</v>
      </c>
      <c r="D12429" s="10" t="s">
        <v>12</v>
      </c>
      <c r="E12429" s="9" t="s">
        <v>480</v>
      </c>
      <c r="F12429" s="6" t="s">
        <v>14</v>
      </c>
      <c r="G12429">
        <v>278000</v>
      </c>
      <c r="H12429" t="str">
        <f t="shared" si="977"/>
        <v>Evening</v>
      </c>
      <c r="I12429" s="11">
        <v>10</v>
      </c>
      <c r="J12429">
        <v>12</v>
      </c>
      <c r="K12429">
        <v>0.83333333333333337</v>
      </c>
    </row>
    <row r="12430" spans="1:11" x14ac:dyDescent="0.3">
      <c r="A12430" s="7">
        <f t="shared" si="978"/>
        <v>42953</v>
      </c>
      <c r="B12430" s="8">
        <f t="shared" si="978"/>
        <v>16</v>
      </c>
      <c r="C12430" s="9" t="str">
        <f>C12429</f>
        <v>PG0174</v>
      </c>
      <c r="D12430" s="10" t="str">
        <f>D12429</f>
        <v>SU9</v>
      </c>
      <c r="E12430" s="9" t="str">
        <f>E12429</f>
        <v>SVO,VOG</v>
      </c>
      <c r="F12430" s="6" t="s">
        <v>15</v>
      </c>
      <c r="G12430">
        <v>776400</v>
      </c>
      <c r="H12430" t="str">
        <f t="shared" si="977"/>
        <v>Evening</v>
      </c>
      <c r="I12430" s="11">
        <v>83</v>
      </c>
      <c r="J12430">
        <v>85</v>
      </c>
      <c r="K12430">
        <v>0.97647058823529409</v>
      </c>
    </row>
    <row r="12431" spans="1:11" x14ac:dyDescent="0.3">
      <c r="A12431" s="7">
        <f t="shared" si="978"/>
        <v>42953</v>
      </c>
      <c r="B12431" s="8">
        <f t="shared" si="978"/>
        <v>16</v>
      </c>
      <c r="C12431" s="9" t="s">
        <v>481</v>
      </c>
      <c r="D12431" s="10" t="s">
        <v>12</v>
      </c>
      <c r="E12431" s="9" t="s">
        <v>482</v>
      </c>
      <c r="F12431" s="6" t="s">
        <v>14</v>
      </c>
      <c r="G12431">
        <v>333600</v>
      </c>
      <c r="H12431" t="str">
        <f t="shared" si="977"/>
        <v>Evening</v>
      </c>
      <c r="I12431" s="11">
        <v>12</v>
      </c>
      <c r="J12431">
        <v>12</v>
      </c>
      <c r="K12431">
        <v>1</v>
      </c>
    </row>
    <row r="12432" spans="1:11" x14ac:dyDescent="0.3">
      <c r="A12432" s="7">
        <f t="shared" si="978"/>
        <v>42953</v>
      </c>
      <c r="B12432" s="8">
        <f t="shared" si="978"/>
        <v>16</v>
      </c>
      <c r="C12432" s="9" t="str">
        <f>C12431</f>
        <v>PG0175</v>
      </c>
      <c r="D12432" s="10" t="str">
        <f>D12431</f>
        <v>SU9</v>
      </c>
      <c r="E12432" s="9" t="str">
        <f>E12431</f>
        <v>VOG,SVO</v>
      </c>
      <c r="F12432" s="6" t="s">
        <v>15</v>
      </c>
      <c r="G12432">
        <v>795000</v>
      </c>
      <c r="H12432" t="str">
        <f t="shared" si="977"/>
        <v>Evening</v>
      </c>
      <c r="I12432" s="11">
        <v>85</v>
      </c>
      <c r="J12432">
        <v>85</v>
      </c>
      <c r="K12432">
        <v>1</v>
      </c>
    </row>
    <row r="12433" spans="1:11" x14ac:dyDescent="0.3">
      <c r="A12433" s="7">
        <f t="shared" si="978"/>
        <v>42953</v>
      </c>
      <c r="B12433" s="8">
        <f t="shared" si="978"/>
        <v>16</v>
      </c>
      <c r="C12433" s="9" t="s">
        <v>483</v>
      </c>
      <c r="D12433" s="10" t="s">
        <v>12</v>
      </c>
      <c r="E12433" s="9" t="s">
        <v>484</v>
      </c>
      <c r="F12433" s="6" t="s">
        <v>14</v>
      </c>
      <c r="G12433">
        <v>67800</v>
      </c>
      <c r="H12433" t="str">
        <f t="shared" si="977"/>
        <v>Evening</v>
      </c>
      <c r="I12433" s="11">
        <v>6</v>
      </c>
      <c r="J12433">
        <v>12</v>
      </c>
      <c r="K12433">
        <v>0.5</v>
      </c>
    </row>
    <row r="12434" spans="1:11" x14ac:dyDescent="0.3">
      <c r="A12434" s="7">
        <f t="shared" si="978"/>
        <v>42953</v>
      </c>
      <c r="B12434" s="8">
        <f t="shared" si="978"/>
        <v>16</v>
      </c>
      <c r="C12434" s="9" t="str">
        <f>C12433</f>
        <v>PG0307</v>
      </c>
      <c r="D12434" s="10" t="str">
        <f>D12433</f>
        <v>SU9</v>
      </c>
      <c r="E12434" s="9" t="str">
        <f>E12433</f>
        <v>ROV,VOG</v>
      </c>
      <c r="F12434" s="6" t="s">
        <v>15</v>
      </c>
      <c r="G12434">
        <v>191200</v>
      </c>
      <c r="H12434" t="str">
        <f t="shared" si="977"/>
        <v>Evening</v>
      </c>
      <c r="I12434" s="11">
        <v>50</v>
      </c>
      <c r="J12434">
        <v>85</v>
      </c>
      <c r="K12434">
        <v>0.58823529411764708</v>
      </c>
    </row>
    <row r="12435" spans="1:11" x14ac:dyDescent="0.3">
      <c r="A12435" s="7">
        <f t="shared" si="978"/>
        <v>42953</v>
      </c>
      <c r="B12435" s="8">
        <f t="shared" si="978"/>
        <v>16</v>
      </c>
      <c r="C12435" s="9" t="s">
        <v>485</v>
      </c>
      <c r="D12435" s="10" t="s">
        <v>85</v>
      </c>
      <c r="E12435" s="9" t="s">
        <v>486</v>
      </c>
      <c r="F12435" s="6" t="s">
        <v>14</v>
      </c>
      <c r="G12435">
        <v>354000</v>
      </c>
      <c r="H12435" t="str">
        <f t="shared" si="977"/>
        <v>Evening</v>
      </c>
      <c r="I12435" s="11">
        <v>12</v>
      </c>
      <c r="J12435">
        <v>12</v>
      </c>
      <c r="K12435">
        <v>1</v>
      </c>
    </row>
    <row r="12436" spans="1:11" x14ac:dyDescent="0.3">
      <c r="A12436" s="7">
        <f t="shared" si="978"/>
        <v>42953</v>
      </c>
      <c r="B12436" s="8">
        <f t="shared" si="978"/>
        <v>16</v>
      </c>
      <c r="C12436" s="9" t="str">
        <f>C12435</f>
        <v>PG0317</v>
      </c>
      <c r="D12436" s="10" t="str">
        <f>D12435</f>
        <v>733</v>
      </c>
      <c r="E12436" s="9" t="str">
        <f>E12435</f>
        <v>SVO,ROV</v>
      </c>
      <c r="F12436" s="6" t="s">
        <v>15</v>
      </c>
      <c r="G12436">
        <v>1142800</v>
      </c>
      <c r="H12436" t="str">
        <f t="shared" si="977"/>
        <v>Evening</v>
      </c>
      <c r="I12436" s="11">
        <v>116</v>
      </c>
      <c r="J12436">
        <v>118</v>
      </c>
      <c r="K12436">
        <v>0.98305084745762716</v>
      </c>
    </row>
    <row r="12437" spans="1:11" x14ac:dyDescent="0.3">
      <c r="A12437" s="7">
        <f t="shared" si="978"/>
        <v>42953</v>
      </c>
      <c r="B12437" s="8">
        <f t="shared" si="978"/>
        <v>16</v>
      </c>
      <c r="C12437" s="9" t="s">
        <v>487</v>
      </c>
      <c r="D12437" s="10" t="s">
        <v>12</v>
      </c>
      <c r="E12437" s="9" t="s">
        <v>488</v>
      </c>
      <c r="F12437" s="6" t="s">
        <v>14</v>
      </c>
      <c r="G12437">
        <v>295900</v>
      </c>
      <c r="H12437" t="str">
        <f t="shared" si="977"/>
        <v>Evening</v>
      </c>
      <c r="I12437" s="11">
        <v>11</v>
      </c>
      <c r="J12437">
        <v>12</v>
      </c>
      <c r="K12437">
        <v>0.91666666666666663</v>
      </c>
    </row>
    <row r="12438" spans="1:11" x14ac:dyDescent="0.3">
      <c r="A12438" s="7">
        <f t="shared" si="978"/>
        <v>42953</v>
      </c>
      <c r="B12438" s="8">
        <f t="shared" si="978"/>
        <v>16</v>
      </c>
      <c r="C12438" s="9" t="str">
        <f>C12437</f>
        <v>PG0396</v>
      </c>
      <c r="D12438" s="10" t="str">
        <f>D12437</f>
        <v>SU9</v>
      </c>
      <c r="E12438" s="9" t="str">
        <f>E12437</f>
        <v>VKO,VOG</v>
      </c>
      <c r="F12438" s="6" t="s">
        <v>15</v>
      </c>
      <c r="G12438">
        <v>606600</v>
      </c>
      <c r="H12438" t="str">
        <f t="shared" si="977"/>
        <v>Evening</v>
      </c>
      <c r="I12438" s="11">
        <v>67</v>
      </c>
      <c r="J12438">
        <v>85</v>
      </c>
      <c r="K12438">
        <v>0.78823529411764703</v>
      </c>
    </row>
    <row r="12439" spans="1:11" x14ac:dyDescent="0.3">
      <c r="A12439" s="7">
        <f t="shared" ref="A12439:B12454" si="979">A12438</f>
        <v>42953</v>
      </c>
      <c r="B12439" s="8">
        <f t="shared" si="979"/>
        <v>16</v>
      </c>
      <c r="C12439" s="6" t="s">
        <v>813</v>
      </c>
      <c r="D12439" s="10" t="s">
        <v>30</v>
      </c>
      <c r="E12439" s="6" t="s">
        <v>231</v>
      </c>
      <c r="F12439" s="6" t="s">
        <v>15</v>
      </c>
      <c r="G12439">
        <v>6800</v>
      </c>
      <c r="H12439" t="str">
        <f t="shared" si="977"/>
        <v>Evening</v>
      </c>
      <c r="I12439" s="11">
        <v>1</v>
      </c>
      <c r="J12439">
        <v>12</v>
      </c>
      <c r="K12439">
        <v>8.3333333333333329E-2</v>
      </c>
    </row>
    <row r="12440" spans="1:11" x14ac:dyDescent="0.3">
      <c r="A12440" s="7">
        <f t="shared" si="979"/>
        <v>42953</v>
      </c>
      <c r="B12440" s="8">
        <f t="shared" si="979"/>
        <v>16</v>
      </c>
      <c r="C12440" s="6" t="s">
        <v>489</v>
      </c>
      <c r="D12440" s="10" t="s">
        <v>30</v>
      </c>
      <c r="E12440" s="6" t="s">
        <v>490</v>
      </c>
      <c r="F12440" s="6" t="s">
        <v>15</v>
      </c>
      <c r="G12440">
        <v>121000</v>
      </c>
      <c r="H12440" t="str">
        <f t="shared" si="977"/>
        <v>Evening</v>
      </c>
      <c r="I12440" s="11">
        <v>11</v>
      </c>
      <c r="J12440">
        <v>12</v>
      </c>
      <c r="K12440">
        <v>0.91666666666666663</v>
      </c>
    </row>
    <row r="12441" spans="1:11" x14ac:dyDescent="0.3">
      <c r="A12441" s="7">
        <f t="shared" si="979"/>
        <v>42953</v>
      </c>
      <c r="B12441" s="8">
        <f t="shared" si="979"/>
        <v>16</v>
      </c>
      <c r="C12441" s="6" t="s">
        <v>491</v>
      </c>
      <c r="D12441" s="10" t="s">
        <v>20</v>
      </c>
      <c r="E12441" s="6" t="s">
        <v>492</v>
      </c>
      <c r="F12441" s="6" t="s">
        <v>15</v>
      </c>
      <c r="G12441">
        <v>26400</v>
      </c>
      <c r="H12441" t="str">
        <f t="shared" si="977"/>
        <v>Evening</v>
      </c>
      <c r="I12441" s="11">
        <v>3</v>
      </c>
      <c r="J12441">
        <v>50</v>
      </c>
      <c r="K12441">
        <v>0.06</v>
      </c>
    </row>
    <row r="12442" spans="1:11" x14ac:dyDescent="0.3">
      <c r="A12442" s="7">
        <f t="shared" si="979"/>
        <v>42953</v>
      </c>
      <c r="B12442" s="8">
        <f t="shared" si="979"/>
        <v>16</v>
      </c>
      <c r="C12442" s="6" t="s">
        <v>493</v>
      </c>
      <c r="D12442" s="10" t="s">
        <v>20</v>
      </c>
      <c r="E12442" s="6" t="s">
        <v>494</v>
      </c>
      <c r="F12442" s="6" t="s">
        <v>15</v>
      </c>
      <c r="G12442">
        <v>249200</v>
      </c>
      <c r="H12442" t="str">
        <f t="shared" si="977"/>
        <v>Evening</v>
      </c>
      <c r="I12442" s="11">
        <v>20</v>
      </c>
      <c r="J12442">
        <v>50</v>
      </c>
      <c r="K12442">
        <v>0.4</v>
      </c>
    </row>
    <row r="12443" spans="1:11" x14ac:dyDescent="0.3">
      <c r="A12443" s="7">
        <f t="shared" si="979"/>
        <v>42953</v>
      </c>
      <c r="B12443" s="8">
        <f t="shared" si="979"/>
        <v>16</v>
      </c>
      <c r="C12443" s="6" t="s">
        <v>497</v>
      </c>
      <c r="D12443" s="10" t="s">
        <v>30</v>
      </c>
      <c r="E12443" s="6" t="s">
        <v>498</v>
      </c>
      <c r="F12443" s="6" t="s">
        <v>15</v>
      </c>
      <c r="G12443">
        <v>33600</v>
      </c>
      <c r="H12443" t="str">
        <f t="shared" si="977"/>
        <v>Evening</v>
      </c>
      <c r="I12443" s="11">
        <v>4</v>
      </c>
      <c r="J12443">
        <v>12</v>
      </c>
      <c r="K12443">
        <v>0.33333333333333331</v>
      </c>
    </row>
    <row r="12444" spans="1:11" x14ac:dyDescent="0.3">
      <c r="A12444" s="7">
        <f t="shared" si="979"/>
        <v>42953</v>
      </c>
      <c r="B12444" s="8">
        <f t="shared" si="979"/>
        <v>16</v>
      </c>
      <c r="C12444" s="6" t="s">
        <v>814</v>
      </c>
      <c r="D12444" s="10" t="s">
        <v>20</v>
      </c>
      <c r="E12444" s="6" t="s">
        <v>815</v>
      </c>
      <c r="F12444" s="6" t="s">
        <v>15</v>
      </c>
      <c r="G12444">
        <v>73200</v>
      </c>
      <c r="H12444" t="str">
        <f t="shared" si="977"/>
        <v>Evening</v>
      </c>
      <c r="I12444" s="11">
        <v>11</v>
      </c>
      <c r="J12444">
        <v>50</v>
      </c>
      <c r="K12444">
        <v>0.22</v>
      </c>
    </row>
    <row r="12445" spans="1:11" x14ac:dyDescent="0.3">
      <c r="A12445" s="7">
        <f t="shared" si="979"/>
        <v>42953</v>
      </c>
      <c r="B12445" s="8">
        <f t="shared" si="979"/>
        <v>16</v>
      </c>
      <c r="C12445" s="6" t="s">
        <v>499</v>
      </c>
      <c r="D12445" s="10" t="s">
        <v>20</v>
      </c>
      <c r="E12445" s="6" t="s">
        <v>500</v>
      </c>
      <c r="F12445" s="6" t="s">
        <v>15</v>
      </c>
      <c r="G12445">
        <v>141400</v>
      </c>
      <c r="H12445" t="str">
        <f t="shared" si="977"/>
        <v>Evening</v>
      </c>
      <c r="I12445" s="11">
        <v>20</v>
      </c>
      <c r="J12445">
        <v>50</v>
      </c>
      <c r="K12445">
        <v>0.4</v>
      </c>
    </row>
    <row r="12446" spans="1:11" x14ac:dyDescent="0.3">
      <c r="A12446" s="7">
        <f t="shared" si="979"/>
        <v>42953</v>
      </c>
      <c r="B12446" s="8">
        <f t="shared" si="979"/>
        <v>16</v>
      </c>
      <c r="C12446" s="6" t="s">
        <v>501</v>
      </c>
      <c r="D12446" s="10" t="s">
        <v>20</v>
      </c>
      <c r="E12446" s="6" t="s">
        <v>502</v>
      </c>
      <c r="F12446" s="6" t="s">
        <v>15</v>
      </c>
      <c r="G12446">
        <v>154700</v>
      </c>
      <c r="H12446" t="str">
        <f t="shared" si="977"/>
        <v>Evening</v>
      </c>
      <c r="I12446" s="11">
        <v>22</v>
      </c>
      <c r="J12446">
        <v>50</v>
      </c>
      <c r="K12446">
        <v>0.44</v>
      </c>
    </row>
    <row r="12447" spans="1:11" x14ac:dyDescent="0.3">
      <c r="A12447" s="7">
        <f t="shared" si="979"/>
        <v>42953</v>
      </c>
      <c r="B12447" s="8">
        <f t="shared" si="979"/>
        <v>16</v>
      </c>
      <c r="C12447" s="6" t="s">
        <v>503</v>
      </c>
      <c r="D12447" s="10" t="s">
        <v>20</v>
      </c>
      <c r="E12447" s="6" t="s">
        <v>504</v>
      </c>
      <c r="F12447" s="6" t="s">
        <v>15</v>
      </c>
      <c r="G12447">
        <v>665400</v>
      </c>
      <c r="H12447" t="str">
        <f t="shared" si="977"/>
        <v>Evening</v>
      </c>
      <c r="I12447" s="11">
        <v>42</v>
      </c>
      <c r="J12447">
        <v>50</v>
      </c>
      <c r="K12447">
        <v>0.84</v>
      </c>
    </row>
    <row r="12448" spans="1:11" x14ac:dyDescent="0.3">
      <c r="A12448" s="7">
        <f t="shared" si="979"/>
        <v>42953</v>
      </c>
      <c r="B12448" s="8">
        <f t="shared" si="979"/>
        <v>16</v>
      </c>
      <c r="C12448" s="6" t="s">
        <v>505</v>
      </c>
      <c r="D12448" s="10" t="s">
        <v>20</v>
      </c>
      <c r="E12448" s="6" t="s">
        <v>506</v>
      </c>
      <c r="F12448" s="6" t="s">
        <v>15</v>
      </c>
      <c r="G12448">
        <v>676000</v>
      </c>
      <c r="H12448" t="str">
        <f t="shared" si="977"/>
        <v>Evening</v>
      </c>
      <c r="I12448" s="11">
        <v>38</v>
      </c>
      <c r="J12448">
        <v>50</v>
      </c>
      <c r="K12448">
        <v>0.76</v>
      </c>
    </row>
    <row r="12449" spans="1:11" x14ac:dyDescent="0.3">
      <c r="A12449" s="7">
        <f t="shared" si="979"/>
        <v>42953</v>
      </c>
      <c r="B12449" s="8">
        <f t="shared" si="979"/>
        <v>16</v>
      </c>
      <c r="C12449" s="9" t="s">
        <v>716</v>
      </c>
      <c r="D12449" s="10" t="s">
        <v>12</v>
      </c>
      <c r="E12449" s="9" t="s">
        <v>717</v>
      </c>
      <c r="F12449" s="6" t="s">
        <v>14</v>
      </c>
      <c r="G12449">
        <v>91600</v>
      </c>
      <c r="H12449" t="str">
        <f t="shared" si="977"/>
        <v>Evening</v>
      </c>
      <c r="I12449" s="11">
        <v>4</v>
      </c>
      <c r="J12449">
        <v>12</v>
      </c>
      <c r="K12449">
        <v>0.33333333333333331</v>
      </c>
    </row>
    <row r="12450" spans="1:11" x14ac:dyDescent="0.3">
      <c r="A12450" s="7">
        <f t="shared" si="979"/>
        <v>42953</v>
      </c>
      <c r="B12450" s="8">
        <f t="shared" si="979"/>
        <v>16</v>
      </c>
      <c r="C12450" s="9" t="str">
        <f>C12449</f>
        <v>PG0698</v>
      </c>
      <c r="D12450" s="10" t="str">
        <f>D12449</f>
        <v>SU9</v>
      </c>
      <c r="E12450" s="9" t="str">
        <f>E12449</f>
        <v>GOJ,PEE</v>
      </c>
      <c r="F12450" s="6" t="s">
        <v>15</v>
      </c>
      <c r="G12450">
        <v>275200</v>
      </c>
      <c r="H12450" t="str">
        <f t="shared" si="977"/>
        <v>Evening</v>
      </c>
      <c r="I12450" s="11">
        <v>36</v>
      </c>
      <c r="J12450">
        <v>85</v>
      </c>
      <c r="K12450">
        <v>0.42352941176470588</v>
      </c>
    </row>
    <row r="12451" spans="1:11" x14ac:dyDescent="0.3">
      <c r="A12451" s="7">
        <f t="shared" si="979"/>
        <v>42953</v>
      </c>
      <c r="B12451" s="8">
        <f t="shared" si="979"/>
        <v>16</v>
      </c>
      <c r="C12451" s="6" t="s">
        <v>718</v>
      </c>
      <c r="D12451" s="10" t="s">
        <v>85</v>
      </c>
      <c r="E12451" s="6" t="s">
        <v>719</v>
      </c>
      <c r="F12451" s="6" t="s">
        <v>15</v>
      </c>
      <c r="G12451">
        <v>172100</v>
      </c>
      <c r="H12451" t="str">
        <f t="shared" si="977"/>
        <v>Evening</v>
      </c>
      <c r="I12451" s="11">
        <v>33</v>
      </c>
      <c r="J12451">
        <v>118</v>
      </c>
      <c r="K12451">
        <v>0.27966101694915252</v>
      </c>
    </row>
    <row r="12452" spans="1:11" x14ac:dyDescent="0.3">
      <c r="A12452" s="7">
        <f t="shared" si="979"/>
        <v>42953</v>
      </c>
      <c r="B12452" s="8">
        <v>17</v>
      </c>
      <c r="C12452" s="9" t="s">
        <v>816</v>
      </c>
      <c r="D12452" s="10" t="s">
        <v>12</v>
      </c>
      <c r="E12452" s="9" t="s">
        <v>817</v>
      </c>
      <c r="F12452" s="6" t="s">
        <v>14</v>
      </c>
      <c r="G12452">
        <v>106700</v>
      </c>
      <c r="H12452" t="str">
        <f t="shared" si="977"/>
        <v>Evening</v>
      </c>
      <c r="I12452" s="11">
        <v>11</v>
      </c>
      <c r="J12452">
        <v>12</v>
      </c>
      <c r="K12452">
        <v>0.91666666666666663</v>
      </c>
    </row>
    <row r="12453" spans="1:11" x14ac:dyDescent="0.3">
      <c r="A12453" s="7">
        <f t="shared" si="979"/>
        <v>42953</v>
      </c>
      <c r="B12453" s="8">
        <f t="shared" si="979"/>
        <v>17</v>
      </c>
      <c r="C12453" s="9" t="str">
        <f>C12452</f>
        <v>PG0039</v>
      </c>
      <c r="D12453" s="10" t="str">
        <f>D12452</f>
        <v>SU9</v>
      </c>
      <c r="E12453" s="9" t="str">
        <f>E12452</f>
        <v>KZN,KVX</v>
      </c>
      <c r="F12453" s="6" t="s">
        <v>15</v>
      </c>
      <c r="G12453">
        <v>260700</v>
      </c>
      <c r="H12453" t="str">
        <f t="shared" si="977"/>
        <v>Evening</v>
      </c>
      <c r="I12453" s="11">
        <v>81</v>
      </c>
      <c r="J12453">
        <v>85</v>
      </c>
      <c r="K12453">
        <v>0.95294117647058818</v>
      </c>
    </row>
    <row r="12454" spans="1:11" x14ac:dyDescent="0.3">
      <c r="A12454" s="7">
        <f t="shared" si="979"/>
        <v>42953</v>
      </c>
      <c r="B12454" s="8">
        <f t="shared" si="979"/>
        <v>17</v>
      </c>
      <c r="C12454" s="9" t="s">
        <v>507</v>
      </c>
      <c r="D12454" s="10" t="s">
        <v>12</v>
      </c>
      <c r="E12454" s="9" t="s">
        <v>508</v>
      </c>
      <c r="F12454" s="6" t="s">
        <v>14</v>
      </c>
      <c r="G12454">
        <v>86600</v>
      </c>
      <c r="H12454" t="str">
        <f t="shared" si="977"/>
        <v>Evening</v>
      </c>
      <c r="I12454" s="11">
        <v>2</v>
      </c>
      <c r="J12454">
        <v>12</v>
      </c>
      <c r="K12454">
        <v>0.16666666666666671</v>
      </c>
    </row>
    <row r="12455" spans="1:11" x14ac:dyDescent="0.3">
      <c r="A12455" s="7">
        <f t="shared" ref="A12455:E12470" si="980">A12454</f>
        <v>42953</v>
      </c>
      <c r="B12455" s="8">
        <f t="shared" si="980"/>
        <v>17</v>
      </c>
      <c r="C12455" s="9" t="str">
        <f>C12454</f>
        <v>PG0152</v>
      </c>
      <c r="D12455" s="10" t="str">
        <f>D12454</f>
        <v>SU9</v>
      </c>
      <c r="E12455" s="9" t="str">
        <f>E12454</f>
        <v>SVO,MMK</v>
      </c>
      <c r="F12455" s="6" t="s">
        <v>15</v>
      </c>
      <c r="G12455">
        <v>580500</v>
      </c>
      <c r="H12455" t="str">
        <f t="shared" si="977"/>
        <v>Evening</v>
      </c>
      <c r="I12455" s="11">
        <v>40</v>
      </c>
      <c r="J12455">
        <v>85</v>
      </c>
      <c r="K12455">
        <v>0.47058823529411759</v>
      </c>
    </row>
    <row r="12456" spans="1:11" x14ac:dyDescent="0.3">
      <c r="A12456" s="7">
        <f t="shared" si="980"/>
        <v>42953</v>
      </c>
      <c r="B12456" s="8">
        <f t="shared" si="980"/>
        <v>17</v>
      </c>
      <c r="C12456" s="9" t="s">
        <v>509</v>
      </c>
      <c r="D12456" s="10" t="s">
        <v>12</v>
      </c>
      <c r="E12456" s="9" t="s">
        <v>510</v>
      </c>
      <c r="F12456" s="6" t="s">
        <v>14</v>
      </c>
      <c r="G12456">
        <v>363000</v>
      </c>
      <c r="H12456" t="str">
        <f t="shared" si="977"/>
        <v>Evening</v>
      </c>
      <c r="I12456" s="11">
        <v>11</v>
      </c>
      <c r="J12456">
        <v>12</v>
      </c>
      <c r="K12456">
        <v>0.91666666666666663</v>
      </c>
    </row>
    <row r="12457" spans="1:11" x14ac:dyDescent="0.3">
      <c r="A12457" s="7">
        <f t="shared" si="980"/>
        <v>42953</v>
      </c>
      <c r="B12457" s="8">
        <f t="shared" si="980"/>
        <v>17</v>
      </c>
      <c r="C12457" s="9" t="str">
        <f>C12456</f>
        <v>PG0197</v>
      </c>
      <c r="D12457" s="10" t="str">
        <f>D12456</f>
        <v>SU9</v>
      </c>
      <c r="E12457" s="9" t="str">
        <f>E12456</f>
        <v>KGD,DME</v>
      </c>
      <c r="F12457" s="6" t="s">
        <v>15</v>
      </c>
      <c r="G12457">
        <v>940500</v>
      </c>
      <c r="H12457" t="str">
        <f t="shared" si="977"/>
        <v>Evening</v>
      </c>
      <c r="I12457" s="11">
        <v>85</v>
      </c>
      <c r="J12457">
        <v>85</v>
      </c>
      <c r="K12457">
        <v>1</v>
      </c>
    </row>
    <row r="12458" spans="1:11" x14ac:dyDescent="0.3">
      <c r="A12458" s="7">
        <f t="shared" si="980"/>
        <v>42953</v>
      </c>
      <c r="B12458" s="8">
        <f t="shared" si="980"/>
        <v>17</v>
      </c>
      <c r="C12458" s="9" t="s">
        <v>511</v>
      </c>
      <c r="D12458" s="10" t="s">
        <v>98</v>
      </c>
      <c r="E12458" s="9" t="s">
        <v>512</v>
      </c>
      <c r="F12458" s="6" t="s">
        <v>14</v>
      </c>
      <c r="G12458">
        <v>537500</v>
      </c>
      <c r="H12458" t="str">
        <f t="shared" si="977"/>
        <v>Evening</v>
      </c>
      <c r="I12458" s="11">
        <v>25</v>
      </c>
      <c r="J12458">
        <v>28</v>
      </c>
      <c r="K12458">
        <v>0.8928571428571429</v>
      </c>
    </row>
    <row r="12459" spans="1:11" x14ac:dyDescent="0.3">
      <c r="A12459" s="7">
        <f t="shared" si="980"/>
        <v>42953</v>
      </c>
      <c r="B12459" s="8">
        <f t="shared" si="980"/>
        <v>17</v>
      </c>
      <c r="C12459" s="9" t="str">
        <f>C12458</f>
        <v>PG0203</v>
      </c>
      <c r="D12459" s="10" t="str">
        <f>D12458</f>
        <v>321</v>
      </c>
      <c r="E12459" s="9" t="str">
        <f>E12458</f>
        <v>KZN,DME</v>
      </c>
      <c r="F12459" s="6" t="s">
        <v>15</v>
      </c>
      <c r="G12459">
        <v>906300</v>
      </c>
      <c r="H12459" t="str">
        <f t="shared" si="977"/>
        <v>Evening</v>
      </c>
      <c r="I12459" s="11">
        <v>125</v>
      </c>
      <c r="J12459">
        <v>142</v>
      </c>
      <c r="K12459">
        <v>0.88028169014084512</v>
      </c>
    </row>
    <row r="12460" spans="1:11" x14ac:dyDescent="0.3">
      <c r="A12460" s="7">
        <f t="shared" si="980"/>
        <v>42953</v>
      </c>
      <c r="B12460" s="8">
        <f t="shared" si="980"/>
        <v>17</v>
      </c>
      <c r="C12460" s="9" t="s">
        <v>513</v>
      </c>
      <c r="D12460" s="10" t="s">
        <v>25</v>
      </c>
      <c r="E12460" s="9" t="s">
        <v>514</v>
      </c>
      <c r="F12460" s="6" t="s">
        <v>14</v>
      </c>
      <c r="G12460">
        <v>936900</v>
      </c>
      <c r="H12460" t="str">
        <f t="shared" si="977"/>
        <v>Evening</v>
      </c>
      <c r="I12460" s="11">
        <v>27</v>
      </c>
      <c r="J12460">
        <v>30</v>
      </c>
      <c r="K12460">
        <v>0.9</v>
      </c>
    </row>
    <row r="12461" spans="1:11" x14ac:dyDescent="0.3">
      <c r="A12461" s="7">
        <f t="shared" si="980"/>
        <v>42953</v>
      </c>
      <c r="B12461" s="8">
        <f t="shared" si="980"/>
        <v>17</v>
      </c>
      <c r="C12461" s="9" t="str">
        <f>C12460</f>
        <v>PG0221</v>
      </c>
      <c r="D12461" s="10" t="str">
        <f>D12460</f>
        <v>763</v>
      </c>
      <c r="E12461" s="9" t="str">
        <f>E12460</f>
        <v>KRR,DME</v>
      </c>
      <c r="F12461" s="6" t="s">
        <v>15</v>
      </c>
      <c r="G12461">
        <v>1781400</v>
      </c>
      <c r="H12461" t="str">
        <f t="shared" si="977"/>
        <v>Evening</v>
      </c>
      <c r="I12461" s="11">
        <v>153</v>
      </c>
      <c r="J12461">
        <v>192</v>
      </c>
      <c r="K12461">
        <v>0.796875</v>
      </c>
    </row>
    <row r="12462" spans="1:11" x14ac:dyDescent="0.3">
      <c r="A12462" s="7">
        <f t="shared" si="980"/>
        <v>42953</v>
      </c>
      <c r="B12462" s="8">
        <f t="shared" si="980"/>
        <v>17</v>
      </c>
      <c r="C12462" s="9" t="s">
        <v>515</v>
      </c>
      <c r="D12462" s="10" t="s">
        <v>61</v>
      </c>
      <c r="E12462" s="9" t="s">
        <v>516</v>
      </c>
      <c r="F12462" s="6" t="s">
        <v>14</v>
      </c>
      <c r="G12462">
        <v>926200</v>
      </c>
      <c r="H12462" t="str">
        <f t="shared" si="977"/>
        <v>Evening</v>
      </c>
      <c r="I12462" s="11">
        <v>22</v>
      </c>
      <c r="J12462">
        <v>30</v>
      </c>
      <c r="K12462">
        <v>0.73333333333333328</v>
      </c>
    </row>
    <row r="12463" spans="1:11" x14ac:dyDescent="0.3">
      <c r="A12463" s="7">
        <f t="shared" si="980"/>
        <v>42953</v>
      </c>
      <c r="B12463" s="8">
        <f t="shared" si="980"/>
        <v>17</v>
      </c>
      <c r="C12463" s="9" t="str">
        <f t="shared" si="980"/>
        <v>PG0224</v>
      </c>
      <c r="D12463" s="10" t="str">
        <f t="shared" si="980"/>
        <v>773</v>
      </c>
      <c r="E12463" s="9" t="str">
        <f t="shared" si="980"/>
        <v>SVO,AER</v>
      </c>
      <c r="F12463" s="6" t="s">
        <v>63</v>
      </c>
      <c r="G12463">
        <v>908200</v>
      </c>
      <c r="H12463" t="str">
        <f t="shared" si="977"/>
        <v>Evening</v>
      </c>
      <c r="I12463" s="11">
        <v>38</v>
      </c>
      <c r="J12463">
        <v>48</v>
      </c>
      <c r="K12463">
        <v>0.79166666666666663</v>
      </c>
    </row>
    <row r="12464" spans="1:11" x14ac:dyDescent="0.3">
      <c r="A12464" s="7">
        <f t="shared" si="980"/>
        <v>42953</v>
      </c>
      <c r="B12464" s="8">
        <f t="shared" si="980"/>
        <v>17</v>
      </c>
      <c r="C12464" s="9" t="str">
        <f t="shared" si="980"/>
        <v>PG0224</v>
      </c>
      <c r="D12464" s="10" t="str">
        <f t="shared" si="980"/>
        <v>773</v>
      </c>
      <c r="E12464" s="9" t="str">
        <f t="shared" si="980"/>
        <v>SVO,AER</v>
      </c>
      <c r="F12464" s="6" t="s">
        <v>15</v>
      </c>
      <c r="G12464">
        <v>3696000</v>
      </c>
      <c r="H12464" t="str">
        <f t="shared" si="977"/>
        <v>Evening</v>
      </c>
      <c r="I12464" s="11">
        <v>263</v>
      </c>
      <c r="J12464">
        <v>324</v>
      </c>
      <c r="K12464">
        <v>0.81172839506172845</v>
      </c>
    </row>
    <row r="12465" spans="1:11" x14ac:dyDescent="0.3">
      <c r="A12465" s="7">
        <f t="shared" si="980"/>
        <v>42953</v>
      </c>
      <c r="B12465" s="8">
        <f t="shared" si="980"/>
        <v>17</v>
      </c>
      <c r="C12465" s="9" t="s">
        <v>818</v>
      </c>
      <c r="D12465" s="10" t="s">
        <v>98</v>
      </c>
      <c r="E12465" s="9" t="s">
        <v>159</v>
      </c>
      <c r="F12465" s="6" t="s">
        <v>14</v>
      </c>
      <c r="G12465">
        <v>263200</v>
      </c>
      <c r="H12465" t="str">
        <f t="shared" si="977"/>
        <v>Evening</v>
      </c>
      <c r="I12465" s="11">
        <v>14</v>
      </c>
      <c r="J12465">
        <v>28</v>
      </c>
      <c r="K12465">
        <v>0.5</v>
      </c>
    </row>
    <row r="12466" spans="1:11" x14ac:dyDescent="0.3">
      <c r="A12466" s="7">
        <f t="shared" si="980"/>
        <v>42953</v>
      </c>
      <c r="B12466" s="8">
        <f t="shared" si="980"/>
        <v>17</v>
      </c>
      <c r="C12466" s="9" t="str">
        <f>C12465</f>
        <v>PG0231</v>
      </c>
      <c r="D12466" s="10" t="str">
        <f>D12465</f>
        <v>321</v>
      </c>
      <c r="E12466" s="9" t="str">
        <f>E12465</f>
        <v>LED,VKO</v>
      </c>
      <c r="F12466" s="6" t="s">
        <v>15</v>
      </c>
      <c r="G12466">
        <v>412500</v>
      </c>
      <c r="H12466" t="str">
        <f t="shared" si="977"/>
        <v>Evening</v>
      </c>
      <c r="I12466" s="11">
        <v>65</v>
      </c>
      <c r="J12466">
        <v>142</v>
      </c>
      <c r="K12466">
        <v>0.45774647887323938</v>
      </c>
    </row>
    <row r="12467" spans="1:11" x14ac:dyDescent="0.3">
      <c r="A12467" s="7">
        <f t="shared" si="980"/>
        <v>42953</v>
      </c>
      <c r="B12467" s="8">
        <f t="shared" si="980"/>
        <v>17</v>
      </c>
      <c r="C12467" s="6" t="s">
        <v>517</v>
      </c>
      <c r="D12467" s="10" t="s">
        <v>20</v>
      </c>
      <c r="E12467" s="6" t="s">
        <v>518</v>
      </c>
      <c r="F12467" s="6" t="s">
        <v>15</v>
      </c>
      <c r="G12467">
        <v>957600</v>
      </c>
      <c r="H12467" t="str">
        <f t="shared" si="977"/>
        <v>Evening</v>
      </c>
      <c r="I12467" s="11">
        <v>50</v>
      </c>
      <c r="J12467">
        <v>50</v>
      </c>
      <c r="K12467">
        <v>1</v>
      </c>
    </row>
    <row r="12468" spans="1:11" x14ac:dyDescent="0.3">
      <c r="A12468" s="7">
        <f t="shared" si="980"/>
        <v>42953</v>
      </c>
      <c r="B12468" s="8">
        <f t="shared" si="980"/>
        <v>17</v>
      </c>
      <c r="C12468" s="9" t="s">
        <v>519</v>
      </c>
      <c r="D12468" s="10" t="s">
        <v>12</v>
      </c>
      <c r="E12468" s="9" t="s">
        <v>520</v>
      </c>
      <c r="F12468" s="6" t="s">
        <v>14</v>
      </c>
      <c r="G12468">
        <v>123600</v>
      </c>
      <c r="H12468" t="str">
        <f t="shared" si="977"/>
        <v>Evening</v>
      </c>
      <c r="I12468" s="11">
        <v>12</v>
      </c>
      <c r="J12468">
        <v>12</v>
      </c>
      <c r="K12468">
        <v>1</v>
      </c>
    </row>
    <row r="12469" spans="1:11" x14ac:dyDescent="0.3">
      <c r="A12469" s="7">
        <f t="shared" si="980"/>
        <v>42953</v>
      </c>
      <c r="B12469" s="8">
        <f t="shared" si="980"/>
        <v>17</v>
      </c>
      <c r="C12469" s="9" t="str">
        <f>C12468</f>
        <v>PG0387</v>
      </c>
      <c r="D12469" s="10" t="str">
        <f>D12468</f>
        <v>SU9</v>
      </c>
      <c r="E12469" s="9" t="str">
        <f>E12468</f>
        <v>BZK,DME</v>
      </c>
      <c r="F12469" s="6" t="s">
        <v>15</v>
      </c>
      <c r="G12469">
        <v>287600</v>
      </c>
      <c r="H12469" t="str">
        <f t="shared" si="977"/>
        <v>Evening</v>
      </c>
      <c r="I12469" s="11">
        <v>84</v>
      </c>
      <c r="J12469">
        <v>85</v>
      </c>
      <c r="K12469">
        <v>0.9882352941176471</v>
      </c>
    </row>
    <row r="12470" spans="1:11" x14ac:dyDescent="0.3">
      <c r="A12470" s="7">
        <f t="shared" si="980"/>
        <v>42953</v>
      </c>
      <c r="B12470" s="8">
        <f t="shared" si="980"/>
        <v>17</v>
      </c>
      <c r="C12470" s="9" t="s">
        <v>521</v>
      </c>
      <c r="D12470" s="10" t="s">
        <v>12</v>
      </c>
      <c r="E12470" s="9" t="s">
        <v>522</v>
      </c>
      <c r="F12470" s="6" t="s">
        <v>14</v>
      </c>
      <c r="G12470">
        <v>219000</v>
      </c>
      <c r="H12470" t="str">
        <f t="shared" si="977"/>
        <v>Evening</v>
      </c>
      <c r="I12470" s="11">
        <v>6</v>
      </c>
      <c r="J12470">
        <v>12</v>
      </c>
      <c r="K12470">
        <v>0.5</v>
      </c>
    </row>
    <row r="12471" spans="1:11" x14ac:dyDescent="0.3">
      <c r="A12471" s="7">
        <f t="shared" ref="A12471:E12486" si="981">A12470</f>
        <v>42953</v>
      </c>
      <c r="B12471" s="8">
        <f t="shared" si="981"/>
        <v>17</v>
      </c>
      <c r="C12471" s="9" t="str">
        <f>C12470</f>
        <v>PG0507</v>
      </c>
      <c r="D12471" s="10" t="str">
        <f>D12470</f>
        <v>SU9</v>
      </c>
      <c r="E12471" s="9" t="str">
        <f>E12470</f>
        <v>LED,KZN</v>
      </c>
      <c r="F12471" s="6" t="s">
        <v>15</v>
      </c>
      <c r="G12471">
        <v>234200</v>
      </c>
      <c r="H12471" t="str">
        <f t="shared" si="977"/>
        <v>Evening</v>
      </c>
      <c r="I12471" s="11">
        <v>19</v>
      </c>
      <c r="J12471">
        <v>85</v>
      </c>
      <c r="K12471">
        <v>0.22352941176470589</v>
      </c>
    </row>
    <row r="12472" spans="1:11" x14ac:dyDescent="0.3">
      <c r="A12472" s="7">
        <f t="shared" si="981"/>
        <v>42953</v>
      </c>
      <c r="B12472" s="8">
        <f t="shared" si="981"/>
        <v>17</v>
      </c>
      <c r="C12472" s="9" t="s">
        <v>523</v>
      </c>
      <c r="D12472" s="10" t="s">
        <v>25</v>
      </c>
      <c r="E12472" s="9" t="s">
        <v>524</v>
      </c>
      <c r="F12472" s="6" t="s">
        <v>14</v>
      </c>
      <c r="G12472">
        <v>777100</v>
      </c>
      <c r="H12472" t="str">
        <f t="shared" si="977"/>
        <v>Evening</v>
      </c>
      <c r="I12472" s="11">
        <v>19</v>
      </c>
      <c r="J12472">
        <v>30</v>
      </c>
      <c r="K12472">
        <v>0.6333333333333333</v>
      </c>
    </row>
    <row r="12473" spans="1:11" x14ac:dyDescent="0.3">
      <c r="A12473" s="7">
        <f t="shared" si="981"/>
        <v>42953</v>
      </c>
      <c r="B12473" s="8">
        <f t="shared" si="981"/>
        <v>17</v>
      </c>
      <c r="C12473" s="9" t="str">
        <f>C12472</f>
        <v>PG0562</v>
      </c>
      <c r="D12473" s="10" t="str">
        <f>D12472</f>
        <v>763</v>
      </c>
      <c r="E12473" s="9" t="str">
        <f>E12472</f>
        <v>AER,VKO</v>
      </c>
      <c r="F12473" s="6" t="s">
        <v>15</v>
      </c>
      <c r="G12473">
        <v>1708400</v>
      </c>
      <c r="H12473" t="str">
        <f t="shared" si="977"/>
        <v>Evening</v>
      </c>
      <c r="I12473" s="11">
        <v>125</v>
      </c>
      <c r="J12473">
        <v>192</v>
      </c>
      <c r="K12473">
        <v>0.65104166666666663</v>
      </c>
    </row>
    <row r="12474" spans="1:11" x14ac:dyDescent="0.3">
      <c r="A12474" s="7">
        <f t="shared" si="981"/>
        <v>42953</v>
      </c>
      <c r="B12474" s="8">
        <f t="shared" si="981"/>
        <v>17</v>
      </c>
      <c r="C12474" s="9" t="s">
        <v>525</v>
      </c>
      <c r="D12474" s="10" t="s">
        <v>17</v>
      </c>
      <c r="E12474" s="9" t="s">
        <v>526</v>
      </c>
      <c r="F12474" s="6" t="s">
        <v>14</v>
      </c>
      <c r="G12474">
        <v>797200</v>
      </c>
      <c r="H12474" t="str">
        <f t="shared" si="977"/>
        <v>Evening</v>
      </c>
      <c r="I12474" s="11">
        <v>4</v>
      </c>
      <c r="J12474">
        <v>20</v>
      </c>
      <c r="K12474">
        <v>0.2</v>
      </c>
    </row>
    <row r="12475" spans="1:11" x14ac:dyDescent="0.3">
      <c r="A12475" s="7">
        <f t="shared" si="981"/>
        <v>42953</v>
      </c>
      <c r="B12475" s="8">
        <f t="shared" si="981"/>
        <v>17</v>
      </c>
      <c r="C12475" s="9" t="str">
        <f>C12474</f>
        <v>PG0703</v>
      </c>
      <c r="D12475" s="10" t="str">
        <f>D12474</f>
        <v>319</v>
      </c>
      <c r="E12475" s="9" t="str">
        <f>E12474</f>
        <v>SVO,UUS</v>
      </c>
      <c r="F12475" s="6" t="s">
        <v>15</v>
      </c>
      <c r="G12475">
        <v>3333400</v>
      </c>
      <c r="H12475" t="str">
        <f t="shared" si="977"/>
        <v>Evening</v>
      </c>
      <c r="I12475" s="11">
        <v>50</v>
      </c>
      <c r="J12475">
        <v>96</v>
      </c>
      <c r="K12475">
        <v>0.52083333333333337</v>
      </c>
    </row>
    <row r="12476" spans="1:11" x14ac:dyDescent="0.3">
      <c r="A12476" s="7">
        <f t="shared" si="981"/>
        <v>42953</v>
      </c>
      <c r="B12476" s="8">
        <f t="shared" si="981"/>
        <v>17</v>
      </c>
      <c r="C12476" s="9" t="s">
        <v>527</v>
      </c>
      <c r="D12476" s="10" t="s">
        <v>85</v>
      </c>
      <c r="E12476" s="9" t="s">
        <v>528</v>
      </c>
      <c r="F12476" s="6" t="s">
        <v>14</v>
      </c>
      <c r="G12476">
        <v>31400</v>
      </c>
      <c r="H12476" t="str">
        <f t="shared" si="977"/>
        <v>Evening</v>
      </c>
      <c r="I12476" s="11">
        <v>2</v>
      </c>
      <c r="J12476">
        <v>12</v>
      </c>
      <c r="K12476">
        <v>0.16666666666666671</v>
      </c>
    </row>
    <row r="12477" spans="1:11" x14ac:dyDescent="0.3">
      <c r="A12477" s="7">
        <f t="shared" si="981"/>
        <v>42953</v>
      </c>
      <c r="B12477" s="8">
        <f t="shared" si="981"/>
        <v>17</v>
      </c>
      <c r="C12477" s="9" t="str">
        <f>C12476</f>
        <v>PG0708</v>
      </c>
      <c r="D12477" s="10" t="str">
        <f>D12476</f>
        <v>733</v>
      </c>
      <c r="E12477" s="9" t="str">
        <f>E12476</f>
        <v>SGC,OVS</v>
      </c>
      <c r="F12477" s="6" t="s">
        <v>15</v>
      </c>
      <c r="G12477">
        <v>182500</v>
      </c>
      <c r="H12477" t="str">
        <f t="shared" si="977"/>
        <v>Evening</v>
      </c>
      <c r="I12477" s="11">
        <v>35</v>
      </c>
      <c r="J12477">
        <v>118</v>
      </c>
      <c r="K12477">
        <v>0.29661016949152541</v>
      </c>
    </row>
    <row r="12478" spans="1:11" x14ac:dyDescent="0.3">
      <c r="A12478" s="7">
        <f t="shared" si="981"/>
        <v>42953</v>
      </c>
      <c r="B12478" s="8">
        <v>18</v>
      </c>
      <c r="C12478" s="9" t="s">
        <v>529</v>
      </c>
      <c r="D12478" s="10" t="s">
        <v>61</v>
      </c>
      <c r="E12478" s="9" t="s">
        <v>530</v>
      </c>
      <c r="F12478" s="6" t="s">
        <v>14</v>
      </c>
      <c r="G12478">
        <v>842000</v>
      </c>
      <c r="H12478" t="str">
        <f t="shared" si="977"/>
        <v>Evening</v>
      </c>
      <c r="I12478" s="11">
        <v>20</v>
      </c>
      <c r="J12478">
        <v>30</v>
      </c>
      <c r="K12478">
        <v>0.66666666666666663</v>
      </c>
    </row>
    <row r="12479" spans="1:11" x14ac:dyDescent="0.3">
      <c r="A12479" s="7">
        <f t="shared" si="981"/>
        <v>42953</v>
      </c>
      <c r="B12479" s="8">
        <f t="shared" si="981"/>
        <v>18</v>
      </c>
      <c r="C12479" s="9" t="str">
        <f t="shared" si="981"/>
        <v>PG0013</v>
      </c>
      <c r="D12479" s="10" t="str">
        <f t="shared" si="981"/>
        <v>773</v>
      </c>
      <c r="E12479" s="9" t="str">
        <f t="shared" si="981"/>
        <v>AER,SVO</v>
      </c>
      <c r="F12479" s="6" t="s">
        <v>63</v>
      </c>
      <c r="G12479">
        <v>908200</v>
      </c>
      <c r="H12479" t="str">
        <f t="shared" si="977"/>
        <v>Evening</v>
      </c>
      <c r="I12479" s="11">
        <v>38</v>
      </c>
      <c r="J12479">
        <v>48</v>
      </c>
      <c r="K12479">
        <v>0.79166666666666663</v>
      </c>
    </row>
    <row r="12480" spans="1:11" x14ac:dyDescent="0.3">
      <c r="A12480" s="7">
        <f t="shared" si="981"/>
        <v>42953</v>
      </c>
      <c r="B12480" s="8">
        <f t="shared" si="981"/>
        <v>18</v>
      </c>
      <c r="C12480" s="9" t="str">
        <f t="shared" si="981"/>
        <v>PG0013</v>
      </c>
      <c r="D12480" s="10" t="str">
        <f t="shared" si="981"/>
        <v>773</v>
      </c>
      <c r="E12480" s="9" t="str">
        <f t="shared" si="981"/>
        <v>AER,SVO</v>
      </c>
      <c r="F12480" s="6" t="s">
        <v>15</v>
      </c>
      <c r="G12480">
        <v>3089800</v>
      </c>
      <c r="H12480" t="str">
        <f t="shared" si="977"/>
        <v>Evening</v>
      </c>
      <c r="I12480" s="11">
        <v>220</v>
      </c>
      <c r="J12480">
        <v>324</v>
      </c>
      <c r="K12480">
        <v>0.67901234567901236</v>
      </c>
    </row>
    <row r="12481" spans="1:11" x14ac:dyDescent="0.3">
      <c r="A12481" s="7">
        <f t="shared" si="981"/>
        <v>42953</v>
      </c>
      <c r="B12481" s="8">
        <f t="shared" si="981"/>
        <v>18</v>
      </c>
      <c r="C12481" s="6" t="s">
        <v>531</v>
      </c>
      <c r="D12481" s="10" t="s">
        <v>20</v>
      </c>
      <c r="E12481" s="6" t="s">
        <v>532</v>
      </c>
      <c r="F12481" s="6" t="s">
        <v>15</v>
      </c>
      <c r="G12481">
        <v>326000</v>
      </c>
      <c r="H12481" t="str">
        <f t="shared" si="977"/>
        <v>Evening</v>
      </c>
      <c r="I12481" s="11">
        <v>34</v>
      </c>
      <c r="J12481">
        <v>50</v>
      </c>
      <c r="K12481">
        <v>0.68</v>
      </c>
    </row>
    <row r="12482" spans="1:11" x14ac:dyDescent="0.3">
      <c r="A12482" s="7">
        <f t="shared" si="981"/>
        <v>42953</v>
      </c>
      <c r="B12482" s="8">
        <f t="shared" si="981"/>
        <v>18</v>
      </c>
      <c r="C12482" s="6" t="s">
        <v>533</v>
      </c>
      <c r="D12482" s="10" t="s">
        <v>20</v>
      </c>
      <c r="E12482" s="6" t="s">
        <v>534</v>
      </c>
      <c r="F12482" s="6" t="s">
        <v>15</v>
      </c>
      <c r="G12482">
        <v>220500</v>
      </c>
      <c r="H12482" t="str">
        <f t="shared" ref="H12482:H12545" si="982">_xlfn.IFS(B12482&gt;=20,"Night",B12482&gt;=16,"Evening",B12482&gt;=12,"AfterNoon",B12482&gt;=8,"BeforeNoon",B12482&gt;=4,"Morning",B12482&lt;4,"EarlyMorning")</f>
        <v>Evening</v>
      </c>
      <c r="I12482" s="11">
        <v>15</v>
      </c>
      <c r="J12482">
        <v>50</v>
      </c>
      <c r="K12482">
        <v>0.3</v>
      </c>
    </row>
    <row r="12483" spans="1:11" x14ac:dyDescent="0.3">
      <c r="A12483" s="7">
        <f t="shared" si="981"/>
        <v>42953</v>
      </c>
      <c r="B12483" s="8">
        <f t="shared" si="981"/>
        <v>18</v>
      </c>
      <c r="C12483" s="6" t="s">
        <v>535</v>
      </c>
      <c r="D12483" s="10" t="s">
        <v>20</v>
      </c>
      <c r="E12483" s="6" t="s">
        <v>536</v>
      </c>
      <c r="F12483" s="6" t="s">
        <v>15</v>
      </c>
      <c r="G12483">
        <v>291400</v>
      </c>
      <c r="H12483" t="str">
        <f t="shared" si="982"/>
        <v>Evening</v>
      </c>
      <c r="I12483" s="11">
        <v>23</v>
      </c>
      <c r="J12483">
        <v>50</v>
      </c>
      <c r="K12483">
        <v>0.46</v>
      </c>
    </row>
    <row r="12484" spans="1:11" x14ac:dyDescent="0.3">
      <c r="A12484" s="7">
        <f t="shared" si="981"/>
        <v>42953</v>
      </c>
      <c r="B12484" s="8">
        <f t="shared" si="981"/>
        <v>18</v>
      </c>
      <c r="C12484" s="9" t="s">
        <v>537</v>
      </c>
      <c r="D12484" s="10" t="s">
        <v>12</v>
      </c>
      <c r="E12484" s="9" t="s">
        <v>538</v>
      </c>
      <c r="F12484" s="6" t="s">
        <v>14</v>
      </c>
      <c r="G12484">
        <v>107500</v>
      </c>
      <c r="H12484" t="str">
        <f t="shared" si="982"/>
        <v>Evening</v>
      </c>
      <c r="I12484" s="11">
        <v>5</v>
      </c>
      <c r="J12484">
        <v>12</v>
      </c>
      <c r="K12484">
        <v>0.41666666666666669</v>
      </c>
    </row>
    <row r="12485" spans="1:11" x14ac:dyDescent="0.3">
      <c r="A12485" s="7">
        <f t="shared" si="981"/>
        <v>42953</v>
      </c>
      <c r="B12485" s="8">
        <f t="shared" si="981"/>
        <v>18</v>
      </c>
      <c r="C12485" s="9" t="str">
        <f>C12484</f>
        <v>PG0106</v>
      </c>
      <c r="D12485" s="10" t="str">
        <f>D12484</f>
        <v>SU9</v>
      </c>
      <c r="E12485" s="9" t="str">
        <f>E12484</f>
        <v>VKO,ULV</v>
      </c>
      <c r="F12485" s="6" t="s">
        <v>15</v>
      </c>
      <c r="G12485">
        <v>312400</v>
      </c>
      <c r="H12485" t="str">
        <f t="shared" si="982"/>
        <v>Evening</v>
      </c>
      <c r="I12485" s="11">
        <v>43</v>
      </c>
      <c r="J12485">
        <v>85</v>
      </c>
      <c r="K12485">
        <v>0.50588235294117645</v>
      </c>
    </row>
    <row r="12486" spans="1:11" x14ac:dyDescent="0.3">
      <c r="A12486" s="7">
        <f t="shared" si="981"/>
        <v>42953</v>
      </c>
      <c r="B12486" s="8">
        <f t="shared" si="981"/>
        <v>18</v>
      </c>
      <c r="C12486" s="6" t="s">
        <v>539</v>
      </c>
      <c r="D12486" s="10" t="s">
        <v>20</v>
      </c>
      <c r="E12486" s="6" t="s">
        <v>540</v>
      </c>
      <c r="F12486" s="6" t="s">
        <v>15</v>
      </c>
      <c r="G12486">
        <v>232500</v>
      </c>
      <c r="H12486" t="str">
        <f t="shared" si="982"/>
        <v>Evening</v>
      </c>
      <c r="I12486" s="11">
        <v>15</v>
      </c>
      <c r="J12486">
        <v>50</v>
      </c>
      <c r="K12486">
        <v>0.3</v>
      </c>
    </row>
    <row r="12487" spans="1:11" x14ac:dyDescent="0.3">
      <c r="A12487" s="7">
        <f t="shared" ref="A12487:E12502" si="983">A12486</f>
        <v>42953</v>
      </c>
      <c r="B12487" s="8">
        <f t="shared" si="983"/>
        <v>18</v>
      </c>
      <c r="C12487" s="6" t="s">
        <v>541</v>
      </c>
      <c r="D12487" s="10" t="s">
        <v>20</v>
      </c>
      <c r="E12487" s="6" t="s">
        <v>542</v>
      </c>
      <c r="F12487" s="6" t="s">
        <v>15</v>
      </c>
      <c r="G12487">
        <v>95500</v>
      </c>
      <c r="H12487" t="str">
        <f t="shared" si="982"/>
        <v>Evening</v>
      </c>
      <c r="I12487" s="11">
        <v>9</v>
      </c>
      <c r="J12487">
        <v>50</v>
      </c>
      <c r="K12487">
        <v>0.18</v>
      </c>
    </row>
    <row r="12488" spans="1:11" x14ac:dyDescent="0.3">
      <c r="A12488" s="7">
        <f t="shared" si="983"/>
        <v>42953</v>
      </c>
      <c r="B12488" s="8">
        <f t="shared" si="983"/>
        <v>18</v>
      </c>
      <c r="C12488" s="9" t="s">
        <v>543</v>
      </c>
      <c r="D12488" s="10" t="s">
        <v>12</v>
      </c>
      <c r="E12488" s="9" t="s">
        <v>544</v>
      </c>
      <c r="F12488" s="6" t="s">
        <v>14</v>
      </c>
      <c r="G12488">
        <v>494400</v>
      </c>
      <c r="H12488" t="str">
        <f t="shared" si="982"/>
        <v>Evening</v>
      </c>
      <c r="I12488" s="11">
        <v>12</v>
      </c>
      <c r="J12488">
        <v>12</v>
      </c>
      <c r="K12488">
        <v>1</v>
      </c>
    </row>
    <row r="12489" spans="1:11" x14ac:dyDescent="0.3">
      <c r="A12489" s="7">
        <f t="shared" si="983"/>
        <v>42953</v>
      </c>
      <c r="B12489" s="8">
        <f t="shared" si="983"/>
        <v>18</v>
      </c>
      <c r="C12489" s="9" t="str">
        <f>C12488</f>
        <v>PG0184</v>
      </c>
      <c r="D12489" s="10" t="str">
        <f>D12488</f>
        <v>SU9</v>
      </c>
      <c r="E12489" s="9" t="str">
        <f>E12488</f>
        <v>CEK,VOG</v>
      </c>
      <c r="F12489" s="6" t="s">
        <v>15</v>
      </c>
      <c r="G12489">
        <v>1089300</v>
      </c>
      <c r="H12489" t="str">
        <f t="shared" si="982"/>
        <v>Evening</v>
      </c>
      <c r="I12489" s="11">
        <v>79</v>
      </c>
      <c r="J12489">
        <v>85</v>
      </c>
      <c r="K12489">
        <v>0.92941176470588238</v>
      </c>
    </row>
    <row r="12490" spans="1:11" x14ac:dyDescent="0.3">
      <c r="A12490" s="7">
        <f t="shared" si="983"/>
        <v>42953</v>
      </c>
      <c r="B12490" s="8">
        <f t="shared" si="983"/>
        <v>18</v>
      </c>
      <c r="C12490" s="9" t="s">
        <v>545</v>
      </c>
      <c r="D12490" s="10" t="s">
        <v>85</v>
      </c>
      <c r="E12490" s="9" t="s">
        <v>546</v>
      </c>
      <c r="F12490" s="6" t="s">
        <v>14</v>
      </c>
      <c r="G12490">
        <v>427900</v>
      </c>
      <c r="H12490" t="str">
        <f t="shared" si="982"/>
        <v>Evening</v>
      </c>
      <c r="I12490" s="11">
        <v>11</v>
      </c>
      <c r="J12490">
        <v>12</v>
      </c>
      <c r="K12490">
        <v>0.91666666666666663</v>
      </c>
    </row>
    <row r="12491" spans="1:11" x14ac:dyDescent="0.3">
      <c r="A12491" s="7">
        <f t="shared" si="983"/>
        <v>42953</v>
      </c>
      <c r="B12491" s="8">
        <f t="shared" si="983"/>
        <v>18</v>
      </c>
      <c r="C12491" s="9" t="str">
        <f>C12490</f>
        <v>PG0210</v>
      </c>
      <c r="D12491" s="10" t="str">
        <f>D12490</f>
        <v>733</v>
      </c>
      <c r="E12491" s="9" t="str">
        <f>E12490</f>
        <v>DME,MRV</v>
      </c>
      <c r="F12491" s="6" t="s">
        <v>15</v>
      </c>
      <c r="G12491">
        <v>1357200</v>
      </c>
      <c r="H12491" t="str">
        <f t="shared" si="982"/>
        <v>Evening</v>
      </c>
      <c r="I12491" s="11">
        <v>104</v>
      </c>
      <c r="J12491">
        <v>118</v>
      </c>
      <c r="K12491">
        <v>0.88135593220338981</v>
      </c>
    </row>
    <row r="12492" spans="1:11" x14ac:dyDescent="0.3">
      <c r="A12492" s="7">
        <f t="shared" si="983"/>
        <v>42953</v>
      </c>
      <c r="B12492" s="8">
        <f t="shared" si="983"/>
        <v>18</v>
      </c>
      <c r="C12492" s="9" t="s">
        <v>547</v>
      </c>
      <c r="D12492" s="10" t="s">
        <v>98</v>
      </c>
      <c r="E12492" s="9" t="s">
        <v>548</v>
      </c>
      <c r="F12492" s="6" t="s">
        <v>14</v>
      </c>
      <c r="G12492">
        <v>302500</v>
      </c>
      <c r="H12492" t="str">
        <f t="shared" si="982"/>
        <v>Evening</v>
      </c>
      <c r="I12492" s="11">
        <v>11</v>
      </c>
      <c r="J12492">
        <v>28</v>
      </c>
      <c r="K12492">
        <v>0.39285714285714279</v>
      </c>
    </row>
    <row r="12493" spans="1:11" x14ac:dyDescent="0.3">
      <c r="A12493" s="7">
        <f t="shared" si="983"/>
        <v>42953</v>
      </c>
      <c r="B12493" s="8">
        <f t="shared" si="983"/>
        <v>18</v>
      </c>
      <c r="C12493" s="9" t="str">
        <f>C12492</f>
        <v>PG0212</v>
      </c>
      <c r="D12493" s="10" t="str">
        <f>D12492</f>
        <v>321</v>
      </c>
      <c r="E12493" s="9" t="str">
        <f>E12492</f>
        <v>DME,ROV</v>
      </c>
      <c r="F12493" s="6" t="s">
        <v>15</v>
      </c>
      <c r="G12493">
        <v>492100</v>
      </c>
      <c r="H12493" t="str">
        <f t="shared" si="982"/>
        <v>Evening</v>
      </c>
      <c r="I12493" s="11">
        <v>53</v>
      </c>
      <c r="J12493">
        <v>142</v>
      </c>
      <c r="K12493">
        <v>0.37323943661971831</v>
      </c>
    </row>
    <row r="12494" spans="1:11" x14ac:dyDescent="0.3">
      <c r="A12494" s="7">
        <f t="shared" si="983"/>
        <v>42953</v>
      </c>
      <c r="B12494" s="8">
        <f t="shared" si="983"/>
        <v>18</v>
      </c>
      <c r="C12494" s="9" t="s">
        <v>902</v>
      </c>
      <c r="D12494" s="10" t="s">
        <v>98</v>
      </c>
      <c r="E12494" s="9" t="s">
        <v>380</v>
      </c>
      <c r="F12494" s="6" t="s">
        <v>14</v>
      </c>
      <c r="G12494">
        <v>192500</v>
      </c>
      <c r="H12494" t="str">
        <f t="shared" si="982"/>
        <v>Evening</v>
      </c>
      <c r="I12494" s="11">
        <v>7</v>
      </c>
      <c r="J12494">
        <v>28</v>
      </c>
      <c r="K12494">
        <v>0.25</v>
      </c>
    </row>
    <row r="12495" spans="1:11" x14ac:dyDescent="0.3">
      <c r="A12495" s="7">
        <f t="shared" si="983"/>
        <v>42953</v>
      </c>
      <c r="B12495" s="8">
        <f t="shared" si="983"/>
        <v>18</v>
      </c>
      <c r="C12495" s="9" t="str">
        <f>C12494</f>
        <v>PG0215</v>
      </c>
      <c r="D12495" s="10" t="str">
        <f>D12494</f>
        <v>321</v>
      </c>
      <c r="E12495" s="9" t="str">
        <f>E12494</f>
        <v>ROV,DME</v>
      </c>
      <c r="F12495" s="6" t="s">
        <v>15</v>
      </c>
      <c r="G12495">
        <v>333900</v>
      </c>
      <c r="H12495" t="str">
        <f t="shared" si="982"/>
        <v>Evening</v>
      </c>
      <c r="I12495" s="11">
        <v>36</v>
      </c>
      <c r="J12495">
        <v>142</v>
      </c>
      <c r="K12495">
        <v>0.25352112676056338</v>
      </c>
    </row>
    <row r="12496" spans="1:11" x14ac:dyDescent="0.3">
      <c r="A12496" s="7">
        <f t="shared" si="983"/>
        <v>42953</v>
      </c>
      <c r="B12496" s="8">
        <f t="shared" si="983"/>
        <v>18</v>
      </c>
      <c r="C12496" s="9" t="s">
        <v>549</v>
      </c>
      <c r="D12496" s="10" t="s">
        <v>25</v>
      </c>
      <c r="E12496" s="9" t="s">
        <v>550</v>
      </c>
      <c r="F12496" s="6" t="s">
        <v>14</v>
      </c>
      <c r="G12496">
        <v>798100</v>
      </c>
      <c r="H12496" t="str">
        <f t="shared" si="982"/>
        <v>Evening</v>
      </c>
      <c r="I12496" s="11">
        <v>23</v>
      </c>
      <c r="J12496">
        <v>30</v>
      </c>
      <c r="K12496">
        <v>0.76666666666666672</v>
      </c>
    </row>
    <row r="12497" spans="1:11" x14ac:dyDescent="0.3">
      <c r="A12497" s="7">
        <f t="shared" si="983"/>
        <v>42953</v>
      </c>
      <c r="B12497" s="8">
        <f t="shared" si="983"/>
        <v>18</v>
      </c>
      <c r="C12497" s="9" t="str">
        <f>C12496</f>
        <v>PG0220</v>
      </c>
      <c r="D12497" s="10" t="str">
        <f>D12496</f>
        <v>763</v>
      </c>
      <c r="E12497" s="9" t="str">
        <f>E12496</f>
        <v>DME,KRR</v>
      </c>
      <c r="F12497" s="6" t="s">
        <v>15</v>
      </c>
      <c r="G12497">
        <v>1745500</v>
      </c>
      <c r="H12497" t="str">
        <f t="shared" si="982"/>
        <v>Evening</v>
      </c>
      <c r="I12497" s="11">
        <v>150</v>
      </c>
      <c r="J12497">
        <v>192</v>
      </c>
      <c r="K12497">
        <v>0.78125</v>
      </c>
    </row>
    <row r="12498" spans="1:11" x14ac:dyDescent="0.3">
      <c r="A12498" s="7">
        <f t="shared" si="983"/>
        <v>42953</v>
      </c>
      <c r="B12498" s="8">
        <f t="shared" si="983"/>
        <v>18</v>
      </c>
      <c r="C12498" s="9" t="s">
        <v>551</v>
      </c>
      <c r="D12498" s="10" t="s">
        <v>85</v>
      </c>
      <c r="E12498" s="9" t="s">
        <v>552</v>
      </c>
      <c r="F12498" s="6" t="s">
        <v>14</v>
      </c>
      <c r="G12498">
        <v>402600</v>
      </c>
      <c r="H12498" t="str">
        <f t="shared" si="982"/>
        <v>Evening</v>
      </c>
      <c r="I12498" s="11">
        <v>11</v>
      </c>
      <c r="J12498">
        <v>12</v>
      </c>
      <c r="K12498">
        <v>0.91666666666666663</v>
      </c>
    </row>
    <row r="12499" spans="1:11" x14ac:dyDescent="0.3">
      <c r="A12499" s="7">
        <f t="shared" si="983"/>
        <v>42953</v>
      </c>
      <c r="B12499" s="8">
        <f t="shared" si="983"/>
        <v>18</v>
      </c>
      <c r="C12499" s="9" t="str">
        <f>C12498</f>
        <v>PG0251</v>
      </c>
      <c r="D12499" s="10" t="str">
        <f>D12498</f>
        <v>733</v>
      </c>
      <c r="E12499" s="9" t="str">
        <f>E12498</f>
        <v>SVO,AAQ</v>
      </c>
      <c r="F12499" s="6" t="s">
        <v>15</v>
      </c>
      <c r="G12499">
        <v>1323600</v>
      </c>
      <c r="H12499" t="str">
        <f t="shared" si="982"/>
        <v>Evening</v>
      </c>
      <c r="I12499" s="11">
        <v>108</v>
      </c>
      <c r="J12499">
        <v>118</v>
      </c>
      <c r="K12499">
        <v>0.9152542372881356</v>
      </c>
    </row>
    <row r="12500" spans="1:11" x14ac:dyDescent="0.3">
      <c r="A12500" s="7">
        <f t="shared" si="983"/>
        <v>42953</v>
      </c>
      <c r="B12500" s="8">
        <f t="shared" si="983"/>
        <v>18</v>
      </c>
      <c r="C12500" s="6" t="s">
        <v>553</v>
      </c>
      <c r="D12500" s="10" t="s">
        <v>20</v>
      </c>
      <c r="E12500" s="6" t="s">
        <v>554</v>
      </c>
      <c r="F12500" s="6" t="s">
        <v>15</v>
      </c>
      <c r="G12500">
        <v>105700</v>
      </c>
      <c r="H12500" t="str">
        <f t="shared" si="982"/>
        <v>Evening</v>
      </c>
      <c r="I12500" s="11">
        <v>34</v>
      </c>
      <c r="J12500">
        <v>50</v>
      </c>
      <c r="K12500">
        <v>0.68</v>
      </c>
    </row>
    <row r="12501" spans="1:11" x14ac:dyDescent="0.3">
      <c r="A12501" s="7">
        <f t="shared" si="983"/>
        <v>42953</v>
      </c>
      <c r="B12501" s="8">
        <f t="shared" si="983"/>
        <v>18</v>
      </c>
      <c r="C12501" s="9" t="s">
        <v>555</v>
      </c>
      <c r="D12501" s="10" t="s">
        <v>61</v>
      </c>
      <c r="E12501" s="9" t="s">
        <v>556</v>
      </c>
      <c r="F12501" s="6" t="s">
        <v>14</v>
      </c>
      <c r="G12501">
        <v>735000</v>
      </c>
      <c r="H12501" t="str">
        <f t="shared" si="982"/>
        <v>Evening</v>
      </c>
      <c r="I12501" s="11">
        <v>21</v>
      </c>
      <c r="J12501">
        <v>30</v>
      </c>
      <c r="K12501">
        <v>0.7</v>
      </c>
    </row>
    <row r="12502" spans="1:11" x14ac:dyDescent="0.3">
      <c r="A12502" s="7">
        <f t="shared" si="983"/>
        <v>42953</v>
      </c>
      <c r="B12502" s="8">
        <f t="shared" si="983"/>
        <v>18</v>
      </c>
      <c r="C12502" s="9" t="str">
        <f t="shared" si="983"/>
        <v>PG0413</v>
      </c>
      <c r="D12502" s="10" t="str">
        <f t="shared" si="983"/>
        <v>773</v>
      </c>
      <c r="E12502" s="9" t="str">
        <f t="shared" si="983"/>
        <v>PEE,VKO</v>
      </c>
      <c r="F12502" s="6" t="s">
        <v>63</v>
      </c>
      <c r="G12502">
        <v>636800</v>
      </c>
      <c r="H12502" t="str">
        <f t="shared" si="982"/>
        <v>Evening</v>
      </c>
      <c r="I12502" s="11">
        <v>32</v>
      </c>
      <c r="J12502">
        <v>48</v>
      </c>
      <c r="K12502">
        <v>0.66666666666666663</v>
      </c>
    </row>
    <row r="12503" spans="1:11" x14ac:dyDescent="0.3">
      <c r="A12503" s="7">
        <f t="shared" ref="A12503:E12518" si="984">A12502</f>
        <v>42953</v>
      </c>
      <c r="B12503" s="8">
        <f t="shared" si="984"/>
        <v>18</v>
      </c>
      <c r="C12503" s="9" t="str">
        <f t="shared" si="984"/>
        <v>PG0413</v>
      </c>
      <c r="D12503" s="10" t="str">
        <f t="shared" si="984"/>
        <v>773</v>
      </c>
      <c r="E12503" s="9" t="str">
        <f t="shared" si="984"/>
        <v>PEE,VKO</v>
      </c>
      <c r="F12503" s="6" t="s">
        <v>15</v>
      </c>
      <c r="G12503">
        <v>2559400</v>
      </c>
      <c r="H12503" t="str">
        <f t="shared" si="982"/>
        <v>Evening</v>
      </c>
      <c r="I12503" s="11">
        <v>218</v>
      </c>
      <c r="J12503">
        <v>324</v>
      </c>
      <c r="K12503">
        <v>0.6728395061728395</v>
      </c>
    </row>
    <row r="12504" spans="1:11" x14ac:dyDescent="0.3">
      <c r="A12504" s="7">
        <f t="shared" si="984"/>
        <v>42953</v>
      </c>
      <c r="B12504" s="8">
        <f t="shared" si="984"/>
        <v>18</v>
      </c>
      <c r="C12504" s="6" t="s">
        <v>557</v>
      </c>
      <c r="D12504" s="10" t="s">
        <v>20</v>
      </c>
      <c r="E12504" s="6" t="s">
        <v>558</v>
      </c>
      <c r="F12504" s="6" t="s">
        <v>15</v>
      </c>
      <c r="G12504">
        <v>319600</v>
      </c>
      <c r="H12504" t="str">
        <f t="shared" si="982"/>
        <v>Evening</v>
      </c>
      <c r="I12504" s="11">
        <v>26</v>
      </c>
      <c r="J12504">
        <v>50</v>
      </c>
      <c r="K12504">
        <v>0.52</v>
      </c>
    </row>
    <row r="12505" spans="1:11" x14ac:dyDescent="0.3">
      <c r="A12505" s="7">
        <f t="shared" si="984"/>
        <v>42953</v>
      </c>
      <c r="B12505" s="8">
        <f t="shared" si="984"/>
        <v>18</v>
      </c>
      <c r="C12505" s="9" t="s">
        <v>559</v>
      </c>
      <c r="D12505" s="10" t="s">
        <v>98</v>
      </c>
      <c r="E12505" s="9" t="s">
        <v>173</v>
      </c>
      <c r="F12505" s="6" t="s">
        <v>14</v>
      </c>
      <c r="G12505">
        <v>450000</v>
      </c>
      <c r="H12505" t="str">
        <f t="shared" si="982"/>
        <v>Evening</v>
      </c>
      <c r="I12505" s="11">
        <v>25</v>
      </c>
      <c r="J12505">
        <v>28</v>
      </c>
      <c r="K12505">
        <v>0.8928571428571429</v>
      </c>
    </row>
    <row r="12506" spans="1:11" x14ac:dyDescent="0.3">
      <c r="A12506" s="7">
        <f t="shared" si="984"/>
        <v>42953</v>
      </c>
      <c r="B12506" s="8">
        <f t="shared" si="984"/>
        <v>18</v>
      </c>
      <c r="C12506" s="9" t="str">
        <f>C12505</f>
        <v>PG0472</v>
      </c>
      <c r="D12506" s="10" t="str">
        <f>D12505</f>
        <v>321</v>
      </c>
      <c r="E12506" s="9" t="str">
        <f>E12505</f>
        <v>SVO,LED</v>
      </c>
      <c r="F12506" s="6" t="s">
        <v>15</v>
      </c>
      <c r="G12506">
        <v>610800</v>
      </c>
      <c r="H12506" t="str">
        <f t="shared" si="982"/>
        <v>Evening</v>
      </c>
      <c r="I12506" s="11">
        <v>101</v>
      </c>
      <c r="J12506">
        <v>142</v>
      </c>
      <c r="K12506">
        <v>0.71126760563380287</v>
      </c>
    </row>
    <row r="12507" spans="1:11" x14ac:dyDescent="0.3">
      <c r="A12507" s="7">
        <f t="shared" si="984"/>
        <v>42953</v>
      </c>
      <c r="B12507" s="8">
        <f t="shared" si="984"/>
        <v>18</v>
      </c>
      <c r="C12507" s="9" t="s">
        <v>560</v>
      </c>
      <c r="D12507" s="10" t="s">
        <v>12</v>
      </c>
      <c r="E12507" s="9" t="s">
        <v>561</v>
      </c>
      <c r="F12507" s="6" t="s">
        <v>14</v>
      </c>
      <c r="G12507">
        <v>297000</v>
      </c>
      <c r="H12507" t="str">
        <f t="shared" si="982"/>
        <v>Evening</v>
      </c>
      <c r="I12507" s="11">
        <v>9</v>
      </c>
      <c r="J12507">
        <v>12</v>
      </c>
      <c r="K12507">
        <v>0.75</v>
      </c>
    </row>
    <row r="12508" spans="1:11" x14ac:dyDescent="0.3">
      <c r="A12508" s="7">
        <f t="shared" si="984"/>
        <v>42953</v>
      </c>
      <c r="B12508" s="8">
        <f t="shared" si="984"/>
        <v>18</v>
      </c>
      <c r="C12508" s="9" t="str">
        <f>C12507</f>
        <v>PG0510</v>
      </c>
      <c r="D12508" s="10" t="str">
        <f>D12507</f>
        <v>SU9</v>
      </c>
      <c r="E12508" s="9" t="str">
        <f>E12507</f>
        <v>ESL,DME</v>
      </c>
      <c r="F12508" s="6" t="s">
        <v>15</v>
      </c>
      <c r="G12508">
        <v>639100</v>
      </c>
      <c r="H12508" t="str">
        <f t="shared" si="982"/>
        <v>Evening</v>
      </c>
      <c r="I12508" s="11">
        <v>58</v>
      </c>
      <c r="J12508">
        <v>85</v>
      </c>
      <c r="K12508">
        <v>0.68235294117647061</v>
      </c>
    </row>
    <row r="12509" spans="1:11" x14ac:dyDescent="0.3">
      <c r="A12509" s="7">
        <f t="shared" si="984"/>
        <v>42953</v>
      </c>
      <c r="B12509" s="8">
        <f t="shared" si="984"/>
        <v>18</v>
      </c>
      <c r="C12509" s="6" t="s">
        <v>562</v>
      </c>
      <c r="D12509" s="10" t="s">
        <v>30</v>
      </c>
      <c r="E12509" s="6" t="s">
        <v>563</v>
      </c>
      <c r="F12509" s="6" t="s">
        <v>15</v>
      </c>
      <c r="G12509">
        <v>29000</v>
      </c>
      <c r="H12509" t="str">
        <f t="shared" si="982"/>
        <v>Evening</v>
      </c>
      <c r="I12509" s="11">
        <v>5</v>
      </c>
      <c r="J12509">
        <v>12</v>
      </c>
      <c r="K12509">
        <v>0.41666666666666669</v>
      </c>
    </row>
    <row r="12510" spans="1:11" x14ac:dyDescent="0.3">
      <c r="A12510" s="7">
        <f t="shared" si="984"/>
        <v>42953</v>
      </c>
      <c r="B12510" s="8">
        <f t="shared" si="984"/>
        <v>18</v>
      </c>
      <c r="C12510" s="9" t="s">
        <v>564</v>
      </c>
      <c r="D12510" s="10" t="s">
        <v>12</v>
      </c>
      <c r="E12510" s="9" t="s">
        <v>565</v>
      </c>
      <c r="F12510" s="6" t="s">
        <v>14</v>
      </c>
      <c r="G12510">
        <v>222200</v>
      </c>
      <c r="H12510" t="str">
        <f t="shared" si="982"/>
        <v>Evening</v>
      </c>
      <c r="I12510" s="11">
        <v>11</v>
      </c>
      <c r="J12510">
        <v>12</v>
      </c>
      <c r="K12510">
        <v>0.91666666666666663</v>
      </c>
    </row>
    <row r="12511" spans="1:11" x14ac:dyDescent="0.3">
      <c r="A12511" s="7">
        <f t="shared" si="984"/>
        <v>42953</v>
      </c>
      <c r="B12511" s="8">
        <f t="shared" si="984"/>
        <v>18</v>
      </c>
      <c r="C12511" s="9" t="str">
        <f>C12510</f>
        <v>PG0605</v>
      </c>
      <c r="D12511" s="10" t="str">
        <f>D12510</f>
        <v>SU9</v>
      </c>
      <c r="E12511" s="9" t="str">
        <f>E12510</f>
        <v>DME,ULV</v>
      </c>
      <c r="F12511" s="6" t="s">
        <v>15</v>
      </c>
      <c r="G12511">
        <v>532800</v>
      </c>
      <c r="H12511" t="str">
        <f t="shared" si="982"/>
        <v>Evening</v>
      </c>
      <c r="I12511" s="11">
        <v>79</v>
      </c>
      <c r="J12511">
        <v>85</v>
      </c>
      <c r="K12511">
        <v>0.92941176470588238</v>
      </c>
    </row>
    <row r="12512" spans="1:11" x14ac:dyDescent="0.3">
      <c r="A12512" s="7">
        <f t="shared" si="984"/>
        <v>42953</v>
      </c>
      <c r="B12512" s="8">
        <f t="shared" si="984"/>
        <v>18</v>
      </c>
      <c r="C12512" s="6" t="s">
        <v>882</v>
      </c>
      <c r="D12512" s="10" t="s">
        <v>20</v>
      </c>
      <c r="E12512" s="6" t="s">
        <v>883</v>
      </c>
      <c r="F12512" s="6" t="s">
        <v>15</v>
      </c>
      <c r="G12512">
        <v>125400</v>
      </c>
      <c r="H12512" t="str">
        <f t="shared" si="982"/>
        <v>Evening</v>
      </c>
      <c r="I12512" s="11">
        <v>7</v>
      </c>
      <c r="J12512">
        <v>50</v>
      </c>
      <c r="K12512">
        <v>0.14000000000000001</v>
      </c>
    </row>
    <row r="12513" spans="1:11" x14ac:dyDescent="0.3">
      <c r="A12513" s="7">
        <f t="shared" si="984"/>
        <v>42953</v>
      </c>
      <c r="B12513" s="8">
        <v>19</v>
      </c>
      <c r="C12513" s="6" t="s">
        <v>566</v>
      </c>
      <c r="D12513" s="10" t="s">
        <v>20</v>
      </c>
      <c r="E12513" s="6" t="s">
        <v>567</v>
      </c>
      <c r="F12513" s="6" t="s">
        <v>15</v>
      </c>
      <c r="G12513">
        <v>77100</v>
      </c>
      <c r="H12513" t="str">
        <f t="shared" si="982"/>
        <v>Evening</v>
      </c>
      <c r="I12513" s="11">
        <v>14</v>
      </c>
      <c r="J12513">
        <v>50</v>
      </c>
      <c r="K12513">
        <v>0.28000000000000003</v>
      </c>
    </row>
    <row r="12514" spans="1:11" x14ac:dyDescent="0.3">
      <c r="A12514" s="7">
        <f t="shared" si="984"/>
        <v>42953</v>
      </c>
      <c r="B12514" s="8">
        <f t="shared" si="984"/>
        <v>19</v>
      </c>
      <c r="C12514" s="9" t="s">
        <v>844</v>
      </c>
      <c r="D12514" s="10" t="s">
        <v>12</v>
      </c>
      <c r="E12514" s="9" t="s">
        <v>845</v>
      </c>
      <c r="F12514" s="6" t="s">
        <v>14</v>
      </c>
      <c r="G12514">
        <v>150500</v>
      </c>
      <c r="H12514" t="str">
        <f t="shared" si="982"/>
        <v>Evening</v>
      </c>
      <c r="I12514" s="11">
        <v>7</v>
      </c>
      <c r="J12514">
        <v>12</v>
      </c>
      <c r="K12514">
        <v>0.58333333333333337</v>
      </c>
    </row>
    <row r="12515" spans="1:11" x14ac:dyDescent="0.3">
      <c r="A12515" s="7">
        <f t="shared" si="984"/>
        <v>42953</v>
      </c>
      <c r="B12515" s="8">
        <f t="shared" si="984"/>
        <v>19</v>
      </c>
      <c r="C12515" s="9" t="str">
        <f>C12514</f>
        <v>PG0107</v>
      </c>
      <c r="D12515" s="10" t="str">
        <f>D12514</f>
        <v>SU9</v>
      </c>
      <c r="E12515" s="9" t="str">
        <f>E12514</f>
        <v>ULV,VKO</v>
      </c>
      <c r="F12515" s="6" t="s">
        <v>15</v>
      </c>
      <c r="G12515">
        <v>289400</v>
      </c>
      <c r="H12515" t="str">
        <f t="shared" si="982"/>
        <v>Evening</v>
      </c>
      <c r="I12515" s="11">
        <v>40</v>
      </c>
      <c r="J12515">
        <v>85</v>
      </c>
      <c r="K12515">
        <v>0.47058823529411759</v>
      </c>
    </row>
    <row r="12516" spans="1:11" x14ac:dyDescent="0.3">
      <c r="A12516" s="7">
        <f t="shared" si="984"/>
        <v>42953</v>
      </c>
      <c r="B12516" s="8">
        <f t="shared" si="984"/>
        <v>19</v>
      </c>
      <c r="C12516" s="9" t="s">
        <v>568</v>
      </c>
      <c r="D12516" s="10" t="s">
        <v>12</v>
      </c>
      <c r="E12516" s="9" t="s">
        <v>569</v>
      </c>
      <c r="F12516" s="6" t="s">
        <v>14</v>
      </c>
      <c r="G12516">
        <v>144900</v>
      </c>
      <c r="H12516" t="str">
        <f t="shared" si="982"/>
        <v>Evening</v>
      </c>
      <c r="I12516" s="11">
        <v>9</v>
      </c>
      <c r="J12516">
        <v>12</v>
      </c>
      <c r="K12516">
        <v>0.75</v>
      </c>
    </row>
    <row r="12517" spans="1:11" x14ac:dyDescent="0.3">
      <c r="A12517" s="7">
        <f t="shared" si="984"/>
        <v>42953</v>
      </c>
      <c r="B12517" s="8">
        <f t="shared" si="984"/>
        <v>19</v>
      </c>
      <c r="C12517" s="9" t="str">
        <f>C12516</f>
        <v>PG0118</v>
      </c>
      <c r="D12517" s="10" t="str">
        <f>D12516</f>
        <v>SU9</v>
      </c>
      <c r="E12517" s="9" t="str">
        <f>E12516</f>
        <v>DME,EGO</v>
      </c>
      <c r="F12517" s="6" t="s">
        <v>15</v>
      </c>
      <c r="G12517">
        <v>325500</v>
      </c>
      <c r="H12517" t="str">
        <f t="shared" si="982"/>
        <v>Evening</v>
      </c>
      <c r="I12517" s="11">
        <v>60</v>
      </c>
      <c r="J12517">
        <v>85</v>
      </c>
      <c r="K12517">
        <v>0.70588235294117652</v>
      </c>
    </row>
    <row r="12518" spans="1:11" x14ac:dyDescent="0.3">
      <c r="A12518" s="7">
        <f t="shared" si="984"/>
        <v>42953</v>
      </c>
      <c r="B12518" s="8">
        <f t="shared" si="984"/>
        <v>19</v>
      </c>
      <c r="C12518" s="9" t="s">
        <v>570</v>
      </c>
      <c r="D12518" s="10" t="s">
        <v>12</v>
      </c>
      <c r="E12518" s="9" t="s">
        <v>151</v>
      </c>
      <c r="F12518" s="6" t="s">
        <v>14</v>
      </c>
      <c r="G12518">
        <v>33300</v>
      </c>
      <c r="H12518" t="str">
        <f t="shared" si="982"/>
        <v>Evening</v>
      </c>
      <c r="I12518" s="11">
        <v>3</v>
      </c>
      <c r="J12518">
        <v>12</v>
      </c>
      <c r="K12518">
        <v>0.25</v>
      </c>
    </row>
    <row r="12519" spans="1:11" x14ac:dyDescent="0.3">
      <c r="A12519" s="7">
        <f t="shared" ref="A12519:B12534" si="985">A12518</f>
        <v>42953</v>
      </c>
      <c r="B12519" s="8">
        <f t="shared" si="985"/>
        <v>19</v>
      </c>
      <c r="C12519" s="9" t="str">
        <f>C12518</f>
        <v>PG0158</v>
      </c>
      <c r="D12519" s="10" t="str">
        <f>D12518</f>
        <v>SU9</v>
      </c>
      <c r="E12519" s="9" t="str">
        <f>E12518</f>
        <v>SVO,BZK</v>
      </c>
      <c r="F12519" s="6" t="s">
        <v>15</v>
      </c>
      <c r="G12519">
        <v>40700</v>
      </c>
      <c r="H12519" t="str">
        <f t="shared" si="982"/>
        <v>Evening</v>
      </c>
      <c r="I12519" s="11">
        <v>11</v>
      </c>
      <c r="J12519">
        <v>85</v>
      </c>
      <c r="K12519">
        <v>0.12941176470588239</v>
      </c>
    </row>
    <row r="12520" spans="1:11" x14ac:dyDescent="0.3">
      <c r="A12520" s="7">
        <f t="shared" si="985"/>
        <v>42953</v>
      </c>
      <c r="B12520" s="8">
        <f t="shared" si="985"/>
        <v>19</v>
      </c>
      <c r="C12520" s="9" t="s">
        <v>846</v>
      </c>
      <c r="D12520" s="10" t="s">
        <v>12</v>
      </c>
      <c r="E12520" s="9" t="s">
        <v>425</v>
      </c>
      <c r="F12520" s="6" t="s">
        <v>14</v>
      </c>
      <c r="G12520">
        <v>88800</v>
      </c>
      <c r="H12520" t="str">
        <f t="shared" si="982"/>
        <v>Evening</v>
      </c>
      <c r="I12520" s="11">
        <v>8</v>
      </c>
      <c r="J12520">
        <v>12</v>
      </c>
      <c r="K12520">
        <v>0.66666666666666663</v>
      </c>
    </row>
    <row r="12521" spans="1:11" x14ac:dyDescent="0.3">
      <c r="A12521" s="7">
        <f t="shared" si="985"/>
        <v>42953</v>
      </c>
      <c r="B12521" s="8">
        <f t="shared" si="985"/>
        <v>19</v>
      </c>
      <c r="C12521" s="9" t="str">
        <f>C12520</f>
        <v>PG0162</v>
      </c>
      <c r="D12521" s="10" t="str">
        <f>D12520</f>
        <v>SU9</v>
      </c>
      <c r="E12521" s="9" t="str">
        <f>E12520</f>
        <v>BZK,SVO</v>
      </c>
      <c r="F12521" s="6" t="s">
        <v>15</v>
      </c>
      <c r="G12521">
        <v>164000</v>
      </c>
      <c r="H12521" t="str">
        <f t="shared" si="982"/>
        <v>Evening</v>
      </c>
      <c r="I12521" s="11">
        <v>44</v>
      </c>
      <c r="J12521">
        <v>85</v>
      </c>
      <c r="K12521">
        <v>0.51764705882352946</v>
      </c>
    </row>
    <row r="12522" spans="1:11" x14ac:dyDescent="0.3">
      <c r="A12522" s="7">
        <f t="shared" si="985"/>
        <v>42953</v>
      </c>
      <c r="B12522" s="8">
        <f t="shared" si="985"/>
        <v>19</v>
      </c>
      <c r="C12522" s="9" t="s">
        <v>767</v>
      </c>
      <c r="D12522" s="10" t="s">
        <v>12</v>
      </c>
      <c r="E12522" s="9" t="s">
        <v>768</v>
      </c>
      <c r="F12522" s="6" t="s">
        <v>14</v>
      </c>
      <c r="G12522">
        <v>119000</v>
      </c>
      <c r="H12522" t="str">
        <f t="shared" si="982"/>
        <v>Evening</v>
      </c>
      <c r="I12522" s="11">
        <v>10</v>
      </c>
      <c r="J12522">
        <v>12</v>
      </c>
      <c r="K12522">
        <v>0.83333333333333337</v>
      </c>
    </row>
    <row r="12523" spans="1:11" x14ac:dyDescent="0.3">
      <c r="A12523" s="7">
        <f t="shared" si="985"/>
        <v>42953</v>
      </c>
      <c r="B12523" s="8">
        <f t="shared" si="985"/>
        <v>19</v>
      </c>
      <c r="C12523" s="9" t="str">
        <f>C12522</f>
        <v>PG0181</v>
      </c>
      <c r="D12523" s="10" t="str">
        <f>D12522</f>
        <v>SU9</v>
      </c>
      <c r="E12523" s="9" t="str">
        <f>E12522</f>
        <v>GOJ,SVO</v>
      </c>
      <c r="F12523" s="6" t="s">
        <v>15</v>
      </c>
      <c r="G12523">
        <v>270000</v>
      </c>
      <c r="H12523" t="str">
        <f t="shared" si="982"/>
        <v>Evening</v>
      </c>
      <c r="I12523" s="11">
        <v>67</v>
      </c>
      <c r="J12523">
        <v>85</v>
      </c>
      <c r="K12523">
        <v>0.78823529411764703</v>
      </c>
    </row>
    <row r="12524" spans="1:11" x14ac:dyDescent="0.3">
      <c r="A12524" s="7">
        <f t="shared" si="985"/>
        <v>42953</v>
      </c>
      <c r="B12524" s="8">
        <f t="shared" si="985"/>
        <v>19</v>
      </c>
      <c r="C12524" s="9" t="s">
        <v>571</v>
      </c>
      <c r="D12524" s="10" t="s">
        <v>25</v>
      </c>
      <c r="E12524" s="9" t="s">
        <v>572</v>
      </c>
      <c r="F12524" s="6" t="s">
        <v>14</v>
      </c>
      <c r="G12524">
        <v>772400</v>
      </c>
      <c r="H12524" t="str">
        <f t="shared" si="982"/>
        <v>Evening</v>
      </c>
      <c r="I12524" s="11">
        <v>4</v>
      </c>
      <c r="J12524">
        <v>30</v>
      </c>
      <c r="K12524">
        <v>0.1333333333333333</v>
      </c>
    </row>
    <row r="12525" spans="1:11" x14ac:dyDescent="0.3">
      <c r="A12525" s="7">
        <f t="shared" si="985"/>
        <v>42953</v>
      </c>
      <c r="B12525" s="8">
        <f t="shared" si="985"/>
        <v>19</v>
      </c>
      <c r="C12525" s="9" t="str">
        <f>C12524</f>
        <v>PG0200</v>
      </c>
      <c r="D12525" s="10" t="str">
        <f>D12524</f>
        <v>763</v>
      </c>
      <c r="E12525" s="9" t="str">
        <f>E12524</f>
        <v>VKO,VVO</v>
      </c>
      <c r="F12525" s="6" t="s">
        <v>15</v>
      </c>
      <c r="G12525">
        <v>1738800</v>
      </c>
      <c r="H12525" t="str">
        <f t="shared" si="982"/>
        <v>Evening</v>
      </c>
      <c r="I12525" s="11">
        <v>27</v>
      </c>
      <c r="J12525">
        <v>192</v>
      </c>
      <c r="K12525">
        <v>0.140625</v>
      </c>
    </row>
    <row r="12526" spans="1:11" x14ac:dyDescent="0.3">
      <c r="A12526" s="7">
        <f t="shared" si="985"/>
        <v>42953</v>
      </c>
      <c r="B12526" s="8">
        <f t="shared" si="985"/>
        <v>19</v>
      </c>
      <c r="C12526" s="6" t="s">
        <v>847</v>
      </c>
      <c r="D12526" s="10" t="s">
        <v>20</v>
      </c>
      <c r="E12526" s="6" t="s">
        <v>848</v>
      </c>
      <c r="F12526" s="6" t="s">
        <v>15</v>
      </c>
      <c r="G12526">
        <v>82200</v>
      </c>
      <c r="H12526" t="str">
        <f t="shared" si="982"/>
        <v>Evening</v>
      </c>
      <c r="I12526" s="11">
        <v>11</v>
      </c>
      <c r="J12526">
        <v>50</v>
      </c>
      <c r="K12526">
        <v>0.22</v>
      </c>
    </row>
    <row r="12527" spans="1:11" x14ac:dyDescent="0.3">
      <c r="A12527" s="7">
        <f t="shared" si="985"/>
        <v>42953</v>
      </c>
      <c r="B12527" s="8">
        <f t="shared" si="985"/>
        <v>19</v>
      </c>
      <c r="C12527" s="6" t="s">
        <v>573</v>
      </c>
      <c r="D12527" s="10" t="s">
        <v>20</v>
      </c>
      <c r="E12527" s="6" t="s">
        <v>574</v>
      </c>
      <c r="F12527" s="6" t="s">
        <v>15</v>
      </c>
      <c r="G12527">
        <v>180800</v>
      </c>
      <c r="H12527" t="str">
        <f t="shared" si="982"/>
        <v>Evening</v>
      </c>
      <c r="I12527" s="11">
        <v>24</v>
      </c>
      <c r="J12527">
        <v>50</v>
      </c>
      <c r="K12527">
        <v>0.48</v>
      </c>
    </row>
    <row r="12528" spans="1:11" x14ac:dyDescent="0.3">
      <c r="A12528" s="7">
        <f t="shared" si="985"/>
        <v>42953</v>
      </c>
      <c r="B12528" s="8">
        <f t="shared" si="985"/>
        <v>19</v>
      </c>
      <c r="C12528" s="9" t="s">
        <v>575</v>
      </c>
      <c r="D12528" s="10" t="s">
        <v>25</v>
      </c>
      <c r="E12528" s="9" t="s">
        <v>576</v>
      </c>
      <c r="F12528" s="6" t="s">
        <v>14</v>
      </c>
      <c r="G12528">
        <v>2979200</v>
      </c>
      <c r="H12528" t="str">
        <f t="shared" si="982"/>
        <v>Evening</v>
      </c>
      <c r="I12528" s="11">
        <v>16</v>
      </c>
      <c r="J12528">
        <v>30</v>
      </c>
      <c r="K12528">
        <v>0.53333333333333333</v>
      </c>
    </row>
    <row r="12529" spans="1:11" x14ac:dyDescent="0.3">
      <c r="A12529" s="7">
        <f t="shared" si="985"/>
        <v>42953</v>
      </c>
      <c r="B12529" s="8">
        <f t="shared" si="985"/>
        <v>19</v>
      </c>
      <c r="C12529" s="9" t="str">
        <f>C12528</f>
        <v>PG0356</v>
      </c>
      <c r="D12529" s="10" t="str">
        <f>D12528</f>
        <v>763</v>
      </c>
      <c r="E12529" s="9" t="str">
        <f>E12528</f>
        <v>LED,KHV</v>
      </c>
      <c r="F12529" s="6" t="s">
        <v>15</v>
      </c>
      <c r="G12529">
        <v>7607200</v>
      </c>
      <c r="H12529" t="str">
        <f t="shared" si="982"/>
        <v>Evening</v>
      </c>
      <c r="I12529" s="11">
        <v>122</v>
      </c>
      <c r="J12529">
        <v>192</v>
      </c>
      <c r="K12529">
        <v>0.63541666666666663</v>
      </c>
    </row>
    <row r="12530" spans="1:11" x14ac:dyDescent="0.3">
      <c r="A12530" s="7">
        <f t="shared" si="985"/>
        <v>42953</v>
      </c>
      <c r="B12530" s="8">
        <f t="shared" si="985"/>
        <v>19</v>
      </c>
      <c r="C12530" s="9" t="s">
        <v>577</v>
      </c>
      <c r="D12530" s="10" t="s">
        <v>12</v>
      </c>
      <c r="E12530" s="9" t="s">
        <v>578</v>
      </c>
      <c r="F12530" s="6" t="s">
        <v>14</v>
      </c>
      <c r="G12530">
        <v>215200</v>
      </c>
      <c r="H12530" t="str">
        <f t="shared" si="982"/>
        <v>Evening</v>
      </c>
      <c r="I12530" s="11">
        <v>8</v>
      </c>
      <c r="J12530">
        <v>12</v>
      </c>
      <c r="K12530">
        <v>0.66666666666666663</v>
      </c>
    </row>
    <row r="12531" spans="1:11" x14ac:dyDescent="0.3">
      <c r="A12531" s="7">
        <f t="shared" si="985"/>
        <v>42953</v>
      </c>
      <c r="B12531" s="8">
        <f t="shared" si="985"/>
        <v>19</v>
      </c>
      <c r="C12531" s="9" t="str">
        <f>C12530</f>
        <v>PG0397</v>
      </c>
      <c r="D12531" s="10" t="str">
        <f>D12530</f>
        <v>SU9</v>
      </c>
      <c r="E12531" s="9" t="str">
        <f>E12530</f>
        <v>VOG,VKO</v>
      </c>
      <c r="F12531" s="6" t="s">
        <v>15</v>
      </c>
      <c r="G12531">
        <v>480600</v>
      </c>
      <c r="H12531" t="str">
        <f t="shared" si="982"/>
        <v>Evening</v>
      </c>
      <c r="I12531" s="11">
        <v>53</v>
      </c>
      <c r="J12531">
        <v>85</v>
      </c>
      <c r="K12531">
        <v>0.62352941176470589</v>
      </c>
    </row>
    <row r="12532" spans="1:11" x14ac:dyDescent="0.3">
      <c r="A12532" s="7">
        <f t="shared" si="985"/>
        <v>42953</v>
      </c>
      <c r="B12532" s="8">
        <f t="shared" si="985"/>
        <v>19</v>
      </c>
      <c r="C12532" s="9" t="s">
        <v>579</v>
      </c>
      <c r="D12532" s="10" t="s">
        <v>98</v>
      </c>
      <c r="E12532" s="9" t="s">
        <v>113</v>
      </c>
      <c r="F12532" s="6" t="s">
        <v>14</v>
      </c>
      <c r="G12532">
        <v>380000</v>
      </c>
      <c r="H12532" t="str">
        <f t="shared" si="982"/>
        <v>Evening</v>
      </c>
      <c r="I12532" s="11">
        <v>19</v>
      </c>
      <c r="J12532">
        <v>28</v>
      </c>
      <c r="K12532">
        <v>0.6785714285714286</v>
      </c>
    </row>
    <row r="12533" spans="1:11" x14ac:dyDescent="0.3">
      <c r="A12533" s="7">
        <f t="shared" si="985"/>
        <v>42953</v>
      </c>
      <c r="B12533" s="8">
        <f t="shared" si="985"/>
        <v>19</v>
      </c>
      <c r="C12533" s="9" t="str">
        <f>C12532</f>
        <v>PG0404</v>
      </c>
      <c r="D12533" s="10" t="str">
        <f>D12532</f>
        <v>321</v>
      </c>
      <c r="E12533" s="9" t="str">
        <f>E12532</f>
        <v>DME,LED</v>
      </c>
      <c r="F12533" s="6" t="s">
        <v>15</v>
      </c>
      <c r="G12533">
        <v>553600</v>
      </c>
      <c r="H12533" t="str">
        <f t="shared" si="982"/>
        <v>Evening</v>
      </c>
      <c r="I12533" s="11">
        <v>82</v>
      </c>
      <c r="J12533">
        <v>142</v>
      </c>
      <c r="K12533">
        <v>0.57746478873239437</v>
      </c>
    </row>
    <row r="12534" spans="1:11" x14ac:dyDescent="0.3">
      <c r="A12534" s="7">
        <f t="shared" si="985"/>
        <v>42953</v>
      </c>
      <c r="B12534" s="8">
        <f t="shared" si="985"/>
        <v>19</v>
      </c>
      <c r="C12534" s="6" t="s">
        <v>580</v>
      </c>
      <c r="D12534" s="10" t="s">
        <v>20</v>
      </c>
      <c r="E12534" s="6" t="s">
        <v>581</v>
      </c>
      <c r="F12534" s="6" t="s">
        <v>15</v>
      </c>
      <c r="G12534">
        <v>111100</v>
      </c>
      <c r="H12534" t="str">
        <f t="shared" si="982"/>
        <v>Evening</v>
      </c>
      <c r="I12534" s="11">
        <v>27</v>
      </c>
      <c r="J12534">
        <v>50</v>
      </c>
      <c r="K12534">
        <v>0.54</v>
      </c>
    </row>
    <row r="12535" spans="1:11" x14ac:dyDescent="0.3">
      <c r="A12535" s="7">
        <f t="shared" ref="A12535:B12549" si="986">A12534</f>
        <v>42953</v>
      </c>
      <c r="B12535" s="8">
        <f t="shared" si="986"/>
        <v>19</v>
      </c>
      <c r="C12535" s="6" t="s">
        <v>582</v>
      </c>
      <c r="D12535" s="10" t="s">
        <v>20</v>
      </c>
      <c r="E12535" s="6" t="s">
        <v>583</v>
      </c>
      <c r="F12535" s="6" t="s">
        <v>15</v>
      </c>
      <c r="G12535">
        <v>78300</v>
      </c>
      <c r="H12535" t="str">
        <f t="shared" si="982"/>
        <v>Evening</v>
      </c>
      <c r="I12535" s="11">
        <v>19</v>
      </c>
      <c r="J12535">
        <v>50</v>
      </c>
      <c r="K12535">
        <v>0.38</v>
      </c>
    </row>
    <row r="12536" spans="1:11" x14ac:dyDescent="0.3">
      <c r="A12536" s="7">
        <f t="shared" si="986"/>
        <v>42953</v>
      </c>
      <c r="B12536" s="8">
        <f t="shared" si="986"/>
        <v>19</v>
      </c>
      <c r="C12536" s="9" t="s">
        <v>584</v>
      </c>
      <c r="D12536" s="10" t="s">
        <v>12</v>
      </c>
      <c r="E12536" s="9" t="s">
        <v>585</v>
      </c>
      <c r="F12536" s="6" t="s">
        <v>14</v>
      </c>
      <c r="G12536">
        <v>26600</v>
      </c>
      <c r="H12536" t="str">
        <f t="shared" si="982"/>
        <v>Evening</v>
      </c>
      <c r="I12536" s="11">
        <v>1</v>
      </c>
      <c r="J12536">
        <v>12</v>
      </c>
      <c r="K12536">
        <v>8.3333333333333329E-2</v>
      </c>
    </row>
    <row r="12537" spans="1:11" x14ac:dyDescent="0.3">
      <c r="A12537" s="7">
        <f t="shared" si="986"/>
        <v>42953</v>
      </c>
      <c r="B12537" s="8">
        <f t="shared" si="986"/>
        <v>19</v>
      </c>
      <c r="C12537" s="9" t="str">
        <f>C12536</f>
        <v>PG0572</v>
      </c>
      <c r="D12537" s="10" t="str">
        <f>D12536</f>
        <v>SU9</v>
      </c>
      <c r="E12537" s="9" t="str">
        <f>E12536</f>
        <v>GOJ,LED</v>
      </c>
      <c r="F12537" s="6" t="s">
        <v>15</v>
      </c>
      <c r="G12537">
        <v>350700</v>
      </c>
      <c r="H12537" t="str">
        <f t="shared" si="982"/>
        <v>Evening</v>
      </c>
      <c r="I12537" s="11">
        <v>39</v>
      </c>
      <c r="J12537">
        <v>85</v>
      </c>
      <c r="K12537">
        <v>0.45882352941176469</v>
      </c>
    </row>
    <row r="12538" spans="1:11" x14ac:dyDescent="0.3">
      <c r="A12538" s="7">
        <f t="shared" si="986"/>
        <v>42953</v>
      </c>
      <c r="B12538" s="8">
        <f t="shared" si="986"/>
        <v>19</v>
      </c>
      <c r="C12538" s="9" t="s">
        <v>819</v>
      </c>
      <c r="D12538" s="10" t="s">
        <v>12</v>
      </c>
      <c r="E12538" s="9" t="s">
        <v>820</v>
      </c>
      <c r="F12538" s="6" t="s">
        <v>14</v>
      </c>
      <c r="G12538">
        <v>277200</v>
      </c>
      <c r="H12538" t="str">
        <f t="shared" si="982"/>
        <v>Evening</v>
      </c>
      <c r="I12538" s="11">
        <v>12</v>
      </c>
      <c r="J12538">
        <v>12</v>
      </c>
      <c r="K12538">
        <v>1</v>
      </c>
    </row>
    <row r="12539" spans="1:11" x14ac:dyDescent="0.3">
      <c r="A12539" s="7">
        <f t="shared" si="986"/>
        <v>42953</v>
      </c>
      <c r="B12539" s="8">
        <f t="shared" si="986"/>
        <v>19</v>
      </c>
      <c r="C12539" s="9" t="str">
        <f>C12538</f>
        <v>PG0638</v>
      </c>
      <c r="D12539" s="10" t="str">
        <f>D12538</f>
        <v>SU9</v>
      </c>
      <c r="E12539" s="9" t="str">
        <f>E12538</f>
        <v>KVX,SVO</v>
      </c>
      <c r="F12539" s="6" t="s">
        <v>15</v>
      </c>
      <c r="G12539">
        <v>596900</v>
      </c>
      <c r="H12539" t="str">
        <f t="shared" si="982"/>
        <v>Evening</v>
      </c>
      <c r="I12539" s="11">
        <v>77</v>
      </c>
      <c r="J12539">
        <v>85</v>
      </c>
      <c r="K12539">
        <v>0.90588235294117647</v>
      </c>
    </row>
    <row r="12540" spans="1:11" x14ac:dyDescent="0.3">
      <c r="A12540" s="7">
        <f t="shared" si="986"/>
        <v>42953</v>
      </c>
      <c r="B12540" s="8">
        <v>20</v>
      </c>
      <c r="C12540" s="9" t="s">
        <v>884</v>
      </c>
      <c r="D12540" s="10" t="s">
        <v>25</v>
      </c>
      <c r="E12540" s="9" t="s">
        <v>885</v>
      </c>
      <c r="F12540" s="6" t="s">
        <v>14</v>
      </c>
      <c r="G12540">
        <v>805200</v>
      </c>
      <c r="H12540" t="str">
        <f t="shared" si="982"/>
        <v>Night</v>
      </c>
      <c r="I12540" s="11">
        <v>4</v>
      </c>
      <c r="J12540">
        <v>30</v>
      </c>
      <c r="K12540">
        <v>0.1333333333333333</v>
      </c>
    </row>
    <row r="12541" spans="1:11" x14ac:dyDescent="0.3">
      <c r="A12541" s="7">
        <f t="shared" si="986"/>
        <v>42953</v>
      </c>
      <c r="B12541" s="8">
        <f t="shared" si="986"/>
        <v>20</v>
      </c>
      <c r="C12541" s="9" t="str">
        <f>C12540</f>
        <v>PG0109</v>
      </c>
      <c r="D12541" s="10" t="str">
        <f>D12540</f>
        <v>763</v>
      </c>
      <c r="E12541" s="9" t="str">
        <f>E12540</f>
        <v>MRV,GDX</v>
      </c>
      <c r="F12541" s="6" t="s">
        <v>15</v>
      </c>
      <c r="G12541">
        <v>1892200</v>
      </c>
      <c r="H12541" t="str">
        <f t="shared" si="982"/>
        <v>Night</v>
      </c>
      <c r="I12541" s="11">
        <v>28</v>
      </c>
      <c r="J12541">
        <v>192</v>
      </c>
      <c r="K12541">
        <v>0.14583333333333329</v>
      </c>
    </row>
    <row r="12542" spans="1:11" x14ac:dyDescent="0.3">
      <c r="A12542" s="7">
        <f t="shared" si="986"/>
        <v>42953</v>
      </c>
      <c r="B12542" s="8">
        <f t="shared" si="986"/>
        <v>20</v>
      </c>
      <c r="C12542" s="9" t="s">
        <v>586</v>
      </c>
      <c r="D12542" s="10" t="s">
        <v>17</v>
      </c>
      <c r="E12542" s="9" t="s">
        <v>587</v>
      </c>
      <c r="F12542" s="6" t="s">
        <v>14</v>
      </c>
      <c r="G12542">
        <v>1998000</v>
      </c>
      <c r="H12542" t="str">
        <f t="shared" si="982"/>
        <v>Night</v>
      </c>
      <c r="I12542" s="11">
        <v>10</v>
      </c>
      <c r="J12542">
        <v>20</v>
      </c>
      <c r="K12542">
        <v>0.5</v>
      </c>
    </row>
    <row r="12543" spans="1:11" x14ac:dyDescent="0.3">
      <c r="A12543" s="7">
        <f t="shared" si="986"/>
        <v>42953</v>
      </c>
      <c r="B12543" s="8">
        <f t="shared" si="986"/>
        <v>20</v>
      </c>
      <c r="C12543" s="9" t="str">
        <f>C12542</f>
        <v>PG0168</v>
      </c>
      <c r="D12543" s="10" t="str">
        <f>D12542</f>
        <v>319</v>
      </c>
      <c r="E12543" s="9" t="str">
        <f>E12542</f>
        <v>DME,UUS</v>
      </c>
      <c r="F12543" s="6" t="s">
        <v>15</v>
      </c>
      <c r="G12543">
        <v>3136800</v>
      </c>
      <c r="H12543" t="str">
        <f t="shared" si="982"/>
        <v>Night</v>
      </c>
      <c r="I12543" s="11">
        <v>47</v>
      </c>
      <c r="J12543">
        <v>96</v>
      </c>
      <c r="K12543">
        <v>0.48958333333333331</v>
      </c>
    </row>
    <row r="12544" spans="1:11" x14ac:dyDescent="0.3">
      <c r="A12544" s="7">
        <f t="shared" si="986"/>
        <v>42953</v>
      </c>
      <c r="B12544" s="8">
        <f t="shared" si="986"/>
        <v>20</v>
      </c>
      <c r="C12544" s="9" t="s">
        <v>588</v>
      </c>
      <c r="D12544" s="10" t="s">
        <v>25</v>
      </c>
      <c r="E12544" s="9" t="s">
        <v>589</v>
      </c>
      <c r="F12544" s="6" t="s">
        <v>14</v>
      </c>
      <c r="G12544">
        <v>5166000</v>
      </c>
      <c r="H12544" t="str">
        <f t="shared" si="982"/>
        <v>Night</v>
      </c>
      <c r="I12544" s="11">
        <v>28</v>
      </c>
      <c r="J12544">
        <v>30</v>
      </c>
      <c r="K12544">
        <v>0.93333333333333335</v>
      </c>
    </row>
    <row r="12545" spans="1:11" x14ac:dyDescent="0.3">
      <c r="A12545" s="7">
        <f t="shared" si="986"/>
        <v>42953</v>
      </c>
      <c r="B12545" s="8">
        <f t="shared" si="986"/>
        <v>20</v>
      </c>
      <c r="C12545" s="9" t="str">
        <f>C12544</f>
        <v>PG0208</v>
      </c>
      <c r="D12545" s="10" t="str">
        <f>D12544</f>
        <v>763</v>
      </c>
      <c r="E12545" s="9" t="str">
        <f>E12544</f>
        <v>DME,KHV</v>
      </c>
      <c r="F12545" s="6" t="s">
        <v>15</v>
      </c>
      <c r="G12545">
        <v>10805900</v>
      </c>
      <c r="H12545" t="str">
        <f t="shared" si="982"/>
        <v>Night</v>
      </c>
      <c r="I12545" s="11">
        <v>175</v>
      </c>
      <c r="J12545">
        <v>192</v>
      </c>
      <c r="K12545">
        <v>0.91145833333333337</v>
      </c>
    </row>
    <row r="12546" spans="1:11" x14ac:dyDescent="0.3">
      <c r="A12546" s="7">
        <f t="shared" si="986"/>
        <v>42953</v>
      </c>
      <c r="B12546" s="8">
        <f t="shared" si="986"/>
        <v>20</v>
      </c>
      <c r="C12546" s="9" t="s">
        <v>590</v>
      </c>
      <c r="D12546" s="10" t="s">
        <v>17</v>
      </c>
      <c r="E12546" s="9" t="s">
        <v>591</v>
      </c>
      <c r="F12546" s="6" t="s">
        <v>14</v>
      </c>
      <c r="G12546">
        <v>581200</v>
      </c>
      <c r="H12546" t="str">
        <f t="shared" ref="H12546:H12609" si="987">_xlfn.IFS(B12546&gt;=20,"Night",B12546&gt;=16,"Evening",B12546&gt;=12,"AfterNoon",B12546&gt;=8,"BeforeNoon",B12546&gt;=4,"Morning",B12546&lt;4,"EarlyMorning")</f>
        <v>Night</v>
      </c>
      <c r="I12546" s="11">
        <v>4</v>
      </c>
      <c r="J12546">
        <v>20</v>
      </c>
      <c r="K12546">
        <v>0.2</v>
      </c>
    </row>
    <row r="12547" spans="1:11" x14ac:dyDescent="0.3">
      <c r="A12547" s="7">
        <f t="shared" si="986"/>
        <v>42953</v>
      </c>
      <c r="B12547" s="8">
        <f t="shared" si="986"/>
        <v>20</v>
      </c>
      <c r="C12547" s="9" t="str">
        <f>C12546</f>
        <v>PG0243</v>
      </c>
      <c r="D12547" s="10" t="str">
        <f>D12546</f>
        <v>319</v>
      </c>
      <c r="E12547" s="9" t="str">
        <f>E12546</f>
        <v>LED,YKS</v>
      </c>
      <c r="F12547" s="6" t="s">
        <v>15</v>
      </c>
      <c r="G12547">
        <v>726000</v>
      </c>
      <c r="H12547" t="str">
        <f t="shared" si="987"/>
        <v>Night</v>
      </c>
      <c r="I12547" s="11">
        <v>15</v>
      </c>
      <c r="J12547">
        <v>96</v>
      </c>
      <c r="K12547">
        <v>0.15625</v>
      </c>
    </row>
    <row r="12548" spans="1:11" x14ac:dyDescent="0.3">
      <c r="A12548" s="7">
        <f t="shared" si="986"/>
        <v>42953</v>
      </c>
      <c r="B12548" s="8">
        <f t="shared" si="986"/>
        <v>20</v>
      </c>
      <c r="C12548" s="9" t="s">
        <v>592</v>
      </c>
      <c r="D12548" s="10" t="s">
        <v>25</v>
      </c>
      <c r="E12548" s="9" t="s">
        <v>593</v>
      </c>
      <c r="F12548" s="6" t="s">
        <v>14</v>
      </c>
      <c r="G12548">
        <v>585600</v>
      </c>
      <c r="H12548" t="str">
        <f t="shared" si="987"/>
        <v>Night</v>
      </c>
      <c r="I12548" s="11">
        <v>4</v>
      </c>
      <c r="J12548">
        <v>30</v>
      </c>
      <c r="K12548">
        <v>0.1333333333333333</v>
      </c>
    </row>
    <row r="12549" spans="1:11" x14ac:dyDescent="0.3">
      <c r="A12549" s="7">
        <f t="shared" si="986"/>
        <v>42953</v>
      </c>
      <c r="B12549" s="8">
        <f t="shared" si="986"/>
        <v>20</v>
      </c>
      <c r="C12549" s="9" t="str">
        <f>C12548</f>
        <v>PG0705</v>
      </c>
      <c r="D12549" s="10" t="str">
        <f>D12548</f>
        <v>763</v>
      </c>
      <c r="E12549" s="9" t="str">
        <f>E12548</f>
        <v>SCW,GDX</v>
      </c>
      <c r="F12549" s="6" t="s">
        <v>15</v>
      </c>
      <c r="G12549">
        <v>1317600</v>
      </c>
      <c r="H12549" t="str">
        <f t="shared" si="987"/>
        <v>Night</v>
      </c>
      <c r="I12549" s="11">
        <v>27</v>
      </c>
      <c r="J12549">
        <v>192</v>
      </c>
      <c r="K12549">
        <v>0.140625</v>
      </c>
    </row>
    <row r="12550" spans="1:11" x14ac:dyDescent="0.3">
      <c r="A12550" s="7">
        <v>42954</v>
      </c>
      <c r="B12550" s="8">
        <v>2</v>
      </c>
      <c r="C12550" s="9" t="s">
        <v>11</v>
      </c>
      <c r="D12550" s="10" t="s">
        <v>12</v>
      </c>
      <c r="E12550" s="9" t="s">
        <v>13</v>
      </c>
      <c r="F12550" s="6" t="s">
        <v>14</v>
      </c>
      <c r="G12550">
        <v>203500</v>
      </c>
      <c r="H12550" t="str">
        <f t="shared" si="987"/>
        <v>EarlyMorning</v>
      </c>
      <c r="I12550" s="11">
        <v>11</v>
      </c>
      <c r="J12550">
        <v>12</v>
      </c>
      <c r="K12550">
        <v>0.91666666666666663</v>
      </c>
    </row>
    <row r="12551" spans="1:11" x14ac:dyDescent="0.3">
      <c r="A12551" s="7">
        <f t="shared" ref="A12551:B12566" si="988">A12550</f>
        <v>42954</v>
      </c>
      <c r="B12551" s="8">
        <f>B12550</f>
        <v>2</v>
      </c>
      <c r="C12551" s="9" t="str">
        <f>C12550</f>
        <v>PG0328</v>
      </c>
      <c r="D12551" s="10" t="str">
        <f>D12550</f>
        <v>SU9</v>
      </c>
      <c r="E12551" s="9" t="str">
        <f>E12550</f>
        <v>VVO,KHV</v>
      </c>
      <c r="F12551" s="6" t="s">
        <v>15</v>
      </c>
      <c r="G12551">
        <v>479800</v>
      </c>
      <c r="H12551" t="str">
        <f t="shared" si="987"/>
        <v>EarlyMorning</v>
      </c>
      <c r="I12551" s="11">
        <v>77</v>
      </c>
      <c r="J12551">
        <v>85</v>
      </c>
      <c r="K12551">
        <v>0.90588235294117647</v>
      </c>
    </row>
    <row r="12552" spans="1:11" x14ac:dyDescent="0.3">
      <c r="A12552" s="7">
        <f t="shared" si="988"/>
        <v>42954</v>
      </c>
      <c r="B12552" s="8">
        <v>3</v>
      </c>
      <c r="C12552" s="9" t="s">
        <v>16</v>
      </c>
      <c r="D12552" s="10" t="s">
        <v>17</v>
      </c>
      <c r="E12552" s="9" t="s">
        <v>18</v>
      </c>
      <c r="F12552" s="6" t="s">
        <v>14</v>
      </c>
      <c r="G12552">
        <v>581200</v>
      </c>
      <c r="H12552" t="str">
        <f t="shared" si="987"/>
        <v>EarlyMorning</v>
      </c>
      <c r="I12552" s="11">
        <v>4</v>
      </c>
      <c r="J12552">
        <v>20</v>
      </c>
      <c r="K12552">
        <v>0.2</v>
      </c>
    </row>
    <row r="12553" spans="1:11" x14ac:dyDescent="0.3">
      <c r="A12553" s="7">
        <f t="shared" si="988"/>
        <v>42954</v>
      </c>
      <c r="B12553" s="8">
        <f t="shared" si="988"/>
        <v>3</v>
      </c>
      <c r="C12553" s="9" t="str">
        <f>C12552</f>
        <v>PG0244</v>
      </c>
      <c r="D12553" s="10" t="str">
        <f>D12552</f>
        <v>319</v>
      </c>
      <c r="E12553" s="9" t="str">
        <f>E12552</f>
        <v>YKS,LED</v>
      </c>
      <c r="F12553" s="6" t="s">
        <v>15</v>
      </c>
      <c r="G12553">
        <v>542200</v>
      </c>
      <c r="H12553" t="str">
        <f t="shared" si="987"/>
        <v>EarlyMorning</v>
      </c>
      <c r="I12553" s="11">
        <v>11</v>
      </c>
      <c r="J12553">
        <v>96</v>
      </c>
      <c r="K12553">
        <v>0.1145833333333333</v>
      </c>
    </row>
    <row r="12554" spans="1:11" x14ac:dyDescent="0.3">
      <c r="A12554" s="7">
        <f t="shared" si="988"/>
        <v>42954</v>
      </c>
      <c r="B12554" s="8">
        <f t="shared" si="988"/>
        <v>3</v>
      </c>
      <c r="C12554" s="6" t="s">
        <v>19</v>
      </c>
      <c r="D12554" s="10" t="s">
        <v>20</v>
      </c>
      <c r="E12554" s="6" t="s">
        <v>21</v>
      </c>
      <c r="F12554" s="6" t="s">
        <v>15</v>
      </c>
      <c r="G12554">
        <v>253000</v>
      </c>
      <c r="H12554" t="str">
        <f t="shared" si="987"/>
        <v>EarlyMorning</v>
      </c>
      <c r="I12554" s="11">
        <v>11</v>
      </c>
      <c r="J12554">
        <v>50</v>
      </c>
      <c r="K12554">
        <v>0.22</v>
      </c>
    </row>
    <row r="12555" spans="1:11" x14ac:dyDescent="0.3">
      <c r="A12555" s="7">
        <f t="shared" si="988"/>
        <v>42954</v>
      </c>
      <c r="B12555" s="8">
        <v>4</v>
      </c>
      <c r="C12555" s="9" t="s">
        <v>594</v>
      </c>
      <c r="D12555" s="10" t="s">
        <v>98</v>
      </c>
      <c r="E12555" s="9" t="s">
        <v>595</v>
      </c>
      <c r="F12555" s="6" t="s">
        <v>14</v>
      </c>
      <c r="G12555">
        <v>2923800</v>
      </c>
      <c r="H12555" t="str">
        <f t="shared" si="987"/>
        <v>Morning</v>
      </c>
      <c r="I12555" s="11">
        <v>22</v>
      </c>
      <c r="J12555">
        <v>28</v>
      </c>
      <c r="K12555">
        <v>0.7857142857142857</v>
      </c>
    </row>
    <row r="12556" spans="1:11" x14ac:dyDescent="0.3">
      <c r="A12556" s="7">
        <f t="shared" si="988"/>
        <v>42954</v>
      </c>
      <c r="B12556" s="8">
        <f>B12555</f>
        <v>4</v>
      </c>
      <c r="C12556" s="9" t="str">
        <f>C12555</f>
        <v>PG0199</v>
      </c>
      <c r="D12556" s="10" t="str">
        <f>D12555</f>
        <v>321</v>
      </c>
      <c r="E12556" s="9" t="str">
        <f>E12555</f>
        <v>IKT,LED</v>
      </c>
      <c r="F12556" s="6" t="s">
        <v>15</v>
      </c>
      <c r="G12556">
        <v>5227100</v>
      </c>
      <c r="H12556" t="str">
        <f t="shared" si="987"/>
        <v>Morning</v>
      </c>
      <c r="I12556" s="11">
        <v>117</v>
      </c>
      <c r="J12556">
        <v>142</v>
      </c>
      <c r="K12556">
        <v>0.823943661971831</v>
      </c>
    </row>
    <row r="12557" spans="1:11" x14ac:dyDescent="0.3">
      <c r="A12557" s="7">
        <f t="shared" si="988"/>
        <v>42954</v>
      </c>
      <c r="B12557" s="8">
        <v>5</v>
      </c>
      <c r="C12557" s="9" t="s">
        <v>22</v>
      </c>
      <c r="D12557" s="10" t="s">
        <v>17</v>
      </c>
      <c r="E12557" s="9" t="s">
        <v>23</v>
      </c>
      <c r="F12557" s="6" t="s">
        <v>14</v>
      </c>
      <c r="G12557">
        <v>1380000</v>
      </c>
      <c r="H12557" t="str">
        <f t="shared" si="987"/>
        <v>Morning</v>
      </c>
      <c r="I12557" s="11">
        <v>12</v>
      </c>
      <c r="J12557">
        <v>20</v>
      </c>
      <c r="K12557">
        <v>0.6</v>
      </c>
    </row>
    <row r="12558" spans="1:11" x14ac:dyDescent="0.3">
      <c r="A12558" s="7">
        <f t="shared" si="988"/>
        <v>42954</v>
      </c>
      <c r="B12558" s="8">
        <f t="shared" si="988"/>
        <v>5</v>
      </c>
      <c r="C12558" s="9" t="str">
        <f>C12557</f>
        <v>PG0135</v>
      </c>
      <c r="D12558" s="10" t="str">
        <f>D12557</f>
        <v>319</v>
      </c>
      <c r="E12558" s="9" t="str">
        <f>E12557</f>
        <v>BTK,DME</v>
      </c>
      <c r="F12558" s="6" t="s">
        <v>15</v>
      </c>
      <c r="G12558">
        <v>1811800</v>
      </c>
      <c r="H12558" t="str">
        <f t="shared" si="987"/>
        <v>Morning</v>
      </c>
      <c r="I12558" s="11">
        <v>47</v>
      </c>
      <c r="J12558">
        <v>96</v>
      </c>
      <c r="K12558">
        <v>0.48958333333333331</v>
      </c>
    </row>
    <row r="12559" spans="1:11" x14ac:dyDescent="0.3">
      <c r="A12559" s="7">
        <f t="shared" si="988"/>
        <v>42954</v>
      </c>
      <c r="B12559" s="8">
        <f t="shared" si="988"/>
        <v>5</v>
      </c>
      <c r="C12559" s="9" t="s">
        <v>24</v>
      </c>
      <c r="D12559" s="10" t="s">
        <v>25</v>
      </c>
      <c r="E12559" s="9" t="s">
        <v>26</v>
      </c>
      <c r="F12559" s="6" t="s">
        <v>14</v>
      </c>
      <c r="G12559">
        <v>3351600</v>
      </c>
      <c r="H12559" t="str">
        <f t="shared" si="987"/>
        <v>Morning</v>
      </c>
      <c r="I12559" s="11">
        <v>18</v>
      </c>
      <c r="J12559">
        <v>30</v>
      </c>
      <c r="K12559">
        <v>0.6</v>
      </c>
    </row>
    <row r="12560" spans="1:11" x14ac:dyDescent="0.3">
      <c r="A12560" s="7">
        <f t="shared" si="988"/>
        <v>42954</v>
      </c>
      <c r="B12560" s="8">
        <f t="shared" si="988"/>
        <v>5</v>
      </c>
      <c r="C12560" s="9" t="str">
        <f>C12559</f>
        <v>PG0357</v>
      </c>
      <c r="D12560" s="10" t="str">
        <f>D12559</f>
        <v>763</v>
      </c>
      <c r="E12560" s="9" t="str">
        <f>E12559</f>
        <v>KHV,LED</v>
      </c>
      <c r="F12560" s="6" t="s">
        <v>15</v>
      </c>
      <c r="G12560">
        <v>6986200</v>
      </c>
      <c r="H12560" t="str">
        <f t="shared" si="987"/>
        <v>Morning</v>
      </c>
      <c r="I12560" s="11">
        <v>112</v>
      </c>
      <c r="J12560">
        <v>192</v>
      </c>
      <c r="K12560">
        <v>0.58333333333333337</v>
      </c>
    </row>
    <row r="12561" spans="1:11" x14ac:dyDescent="0.3">
      <c r="A12561" s="7">
        <f t="shared" si="988"/>
        <v>42954</v>
      </c>
      <c r="B12561" s="8">
        <f t="shared" si="988"/>
        <v>5</v>
      </c>
      <c r="C12561" s="6" t="s">
        <v>27</v>
      </c>
      <c r="D12561" s="10" t="s">
        <v>20</v>
      </c>
      <c r="E12561" s="6" t="s">
        <v>28</v>
      </c>
      <c r="F12561" s="6" t="s">
        <v>15</v>
      </c>
      <c r="G12561">
        <v>198900</v>
      </c>
      <c r="H12561" t="str">
        <f t="shared" si="987"/>
        <v>Morning</v>
      </c>
      <c r="I12561" s="11">
        <v>10</v>
      </c>
      <c r="J12561">
        <v>50</v>
      </c>
      <c r="K12561">
        <v>0.2</v>
      </c>
    </row>
    <row r="12562" spans="1:11" x14ac:dyDescent="0.3">
      <c r="A12562" s="7">
        <f t="shared" si="988"/>
        <v>42954</v>
      </c>
      <c r="B12562" s="8">
        <v>6</v>
      </c>
      <c r="C12562" s="6" t="s">
        <v>29</v>
      </c>
      <c r="D12562" s="10" t="s">
        <v>30</v>
      </c>
      <c r="E12562" s="6" t="s">
        <v>31</v>
      </c>
      <c r="F12562" s="6" t="s">
        <v>15</v>
      </c>
      <c r="G12562">
        <v>43500</v>
      </c>
      <c r="H12562" t="str">
        <f t="shared" si="987"/>
        <v>Morning</v>
      </c>
      <c r="I12562" s="11">
        <v>5</v>
      </c>
      <c r="J12562">
        <v>12</v>
      </c>
      <c r="K12562">
        <v>0.41666666666666669</v>
      </c>
    </row>
    <row r="12563" spans="1:11" x14ac:dyDescent="0.3">
      <c r="A12563" s="7">
        <f t="shared" si="988"/>
        <v>42954</v>
      </c>
      <c r="B12563" s="8">
        <f t="shared" si="988"/>
        <v>6</v>
      </c>
      <c r="C12563" s="9" t="s">
        <v>596</v>
      </c>
      <c r="D12563" s="10" t="s">
        <v>12</v>
      </c>
      <c r="E12563" s="9" t="s">
        <v>597</v>
      </c>
      <c r="F12563" s="6" t="s">
        <v>14</v>
      </c>
      <c r="G12563">
        <v>36000</v>
      </c>
      <c r="H12563" t="str">
        <f t="shared" si="987"/>
        <v>Morning</v>
      </c>
      <c r="I12563" s="11">
        <v>2</v>
      </c>
      <c r="J12563">
        <v>12</v>
      </c>
      <c r="K12563">
        <v>0.16666666666666671</v>
      </c>
    </row>
    <row r="12564" spans="1:11" x14ac:dyDescent="0.3">
      <c r="A12564" s="7">
        <f t="shared" si="988"/>
        <v>42954</v>
      </c>
      <c r="B12564" s="8">
        <f t="shared" si="988"/>
        <v>6</v>
      </c>
      <c r="C12564" s="9" t="str">
        <f>C12563</f>
        <v>PG0116</v>
      </c>
      <c r="D12564" s="10" t="str">
        <f>D12563</f>
        <v>SU9</v>
      </c>
      <c r="E12564" s="9" t="str">
        <f>E12563</f>
        <v>KHV,BQS</v>
      </c>
      <c r="F12564" s="6" t="s">
        <v>15</v>
      </c>
      <c r="G12564">
        <v>211200</v>
      </c>
      <c r="H12564" t="str">
        <f t="shared" si="987"/>
        <v>Morning</v>
      </c>
      <c r="I12564" s="11">
        <v>35</v>
      </c>
      <c r="J12564">
        <v>85</v>
      </c>
      <c r="K12564">
        <v>0.41176470588235292</v>
      </c>
    </row>
    <row r="12565" spans="1:11" x14ac:dyDescent="0.3">
      <c r="A12565" s="7">
        <f t="shared" si="988"/>
        <v>42954</v>
      </c>
      <c r="B12565" s="8">
        <f t="shared" si="988"/>
        <v>6</v>
      </c>
      <c r="C12565" s="9" t="s">
        <v>32</v>
      </c>
      <c r="D12565" s="10" t="s">
        <v>12</v>
      </c>
      <c r="E12565" s="9" t="s">
        <v>33</v>
      </c>
      <c r="F12565" s="6" t="s">
        <v>14</v>
      </c>
      <c r="G12565">
        <v>400400</v>
      </c>
      <c r="H12565" t="str">
        <f t="shared" si="987"/>
        <v>Morning</v>
      </c>
      <c r="I12565" s="11">
        <v>7</v>
      </c>
      <c r="J12565">
        <v>12</v>
      </c>
      <c r="K12565">
        <v>0.58333333333333337</v>
      </c>
    </row>
    <row r="12566" spans="1:11" x14ac:dyDescent="0.3">
      <c r="A12566" s="7">
        <f t="shared" si="988"/>
        <v>42954</v>
      </c>
      <c r="B12566" s="8">
        <f t="shared" si="988"/>
        <v>6</v>
      </c>
      <c r="C12566" s="9" t="str">
        <f>C12565</f>
        <v>PG0379</v>
      </c>
      <c r="D12566" s="10" t="str">
        <f>D12565</f>
        <v>SU9</v>
      </c>
      <c r="E12566" s="9" t="str">
        <f>E12565</f>
        <v>NSK,SVX</v>
      </c>
      <c r="F12566" s="6" t="s">
        <v>15</v>
      </c>
      <c r="G12566">
        <v>1283500</v>
      </c>
      <c r="H12566" t="str">
        <f t="shared" si="987"/>
        <v>Morning</v>
      </c>
      <c r="I12566" s="11">
        <v>67</v>
      </c>
      <c r="J12566">
        <v>85</v>
      </c>
      <c r="K12566">
        <v>0.78823529411764703</v>
      </c>
    </row>
    <row r="12567" spans="1:11" x14ac:dyDescent="0.3">
      <c r="A12567" s="7">
        <f t="shared" ref="A12567:B12582" si="989">A12566</f>
        <v>42954</v>
      </c>
      <c r="B12567" s="8">
        <f t="shared" si="989"/>
        <v>6</v>
      </c>
      <c r="C12567" s="9" t="s">
        <v>929</v>
      </c>
      <c r="D12567" s="10" t="s">
        <v>85</v>
      </c>
      <c r="E12567" s="9" t="s">
        <v>930</v>
      </c>
      <c r="F12567" s="6" t="s">
        <v>14</v>
      </c>
      <c r="G12567">
        <v>94000</v>
      </c>
      <c r="H12567" t="str">
        <f t="shared" si="987"/>
        <v>Morning</v>
      </c>
      <c r="I12567" s="11">
        <v>1</v>
      </c>
      <c r="J12567">
        <v>12</v>
      </c>
      <c r="K12567">
        <v>8.3333333333333329E-2</v>
      </c>
    </row>
    <row r="12568" spans="1:11" x14ac:dyDescent="0.3">
      <c r="A12568" s="7">
        <f t="shared" si="989"/>
        <v>42954</v>
      </c>
      <c r="B12568" s="8">
        <f t="shared" si="989"/>
        <v>6</v>
      </c>
      <c r="C12568" s="9" t="str">
        <f>C12567</f>
        <v>PG0433</v>
      </c>
      <c r="D12568" s="10" t="str">
        <f>D12567</f>
        <v>733</v>
      </c>
      <c r="E12568" s="9" t="str">
        <f>E12567</f>
        <v>RGK,SVO</v>
      </c>
      <c r="F12568" s="6" t="s">
        <v>15</v>
      </c>
      <c r="G12568">
        <v>438200</v>
      </c>
      <c r="H12568" t="str">
        <f t="shared" si="987"/>
        <v>Morning</v>
      </c>
      <c r="I12568" s="11">
        <v>14</v>
      </c>
      <c r="J12568">
        <v>118</v>
      </c>
      <c r="K12568">
        <v>0.1186440677966102</v>
      </c>
    </row>
    <row r="12569" spans="1:11" x14ac:dyDescent="0.3">
      <c r="A12569" s="7">
        <f t="shared" si="989"/>
        <v>42954</v>
      </c>
      <c r="B12569" s="8">
        <f t="shared" si="989"/>
        <v>6</v>
      </c>
      <c r="C12569" s="6" t="s">
        <v>598</v>
      </c>
      <c r="D12569" s="10" t="s">
        <v>30</v>
      </c>
      <c r="E12569" s="6" t="s">
        <v>599</v>
      </c>
      <c r="F12569" s="6" t="s">
        <v>15</v>
      </c>
      <c r="G12569">
        <v>40600</v>
      </c>
      <c r="H12569" t="str">
        <f t="shared" si="987"/>
        <v>Morning</v>
      </c>
      <c r="I12569" s="11">
        <v>7</v>
      </c>
      <c r="J12569">
        <v>12</v>
      </c>
      <c r="K12569">
        <v>0.58333333333333337</v>
      </c>
    </row>
    <row r="12570" spans="1:11" x14ac:dyDescent="0.3">
      <c r="A12570" s="7">
        <f t="shared" si="989"/>
        <v>42954</v>
      </c>
      <c r="B12570" s="8">
        <f t="shared" si="989"/>
        <v>6</v>
      </c>
      <c r="C12570" s="9" t="s">
        <v>34</v>
      </c>
      <c r="D12570" s="10" t="s">
        <v>12</v>
      </c>
      <c r="E12570" s="9" t="s">
        <v>35</v>
      </c>
      <c r="F12570" s="6" t="s">
        <v>14</v>
      </c>
      <c r="G12570">
        <v>521400</v>
      </c>
      <c r="H12570" t="str">
        <f t="shared" si="987"/>
        <v>Morning</v>
      </c>
      <c r="I12570" s="11">
        <v>6</v>
      </c>
      <c r="J12570">
        <v>12</v>
      </c>
      <c r="K12570">
        <v>0.5</v>
      </c>
    </row>
    <row r="12571" spans="1:11" x14ac:dyDescent="0.3">
      <c r="A12571" s="7">
        <f t="shared" si="989"/>
        <v>42954</v>
      </c>
      <c r="B12571" s="8">
        <f t="shared" si="989"/>
        <v>6</v>
      </c>
      <c r="C12571" s="9" t="str">
        <f>C12570</f>
        <v>PG0592</v>
      </c>
      <c r="D12571" s="10" t="str">
        <f>D12570</f>
        <v>SU9</v>
      </c>
      <c r="E12571" s="9" t="str">
        <f>E12570</f>
        <v>TOF,SVO</v>
      </c>
      <c r="F12571" s="6" t="s">
        <v>15</v>
      </c>
      <c r="G12571">
        <v>1281800</v>
      </c>
      <c r="H12571" t="str">
        <f t="shared" si="987"/>
        <v>Morning</v>
      </c>
      <c r="I12571" s="11">
        <v>44</v>
      </c>
      <c r="J12571">
        <v>85</v>
      </c>
      <c r="K12571">
        <v>0.51764705882352946</v>
      </c>
    </row>
    <row r="12572" spans="1:11" x14ac:dyDescent="0.3">
      <c r="A12572" s="7">
        <f t="shared" si="989"/>
        <v>42954</v>
      </c>
      <c r="B12572" s="8">
        <f t="shared" si="989"/>
        <v>6</v>
      </c>
      <c r="C12572" s="6" t="s">
        <v>36</v>
      </c>
      <c r="D12572" s="10" t="s">
        <v>20</v>
      </c>
      <c r="E12572" s="6" t="s">
        <v>37</v>
      </c>
      <c r="F12572" s="6" t="s">
        <v>15</v>
      </c>
      <c r="G12572">
        <v>182400</v>
      </c>
      <c r="H12572" t="str">
        <f t="shared" si="987"/>
        <v>Morning</v>
      </c>
      <c r="I12572" s="11">
        <v>8</v>
      </c>
      <c r="J12572">
        <v>50</v>
      </c>
      <c r="K12572">
        <v>0.16</v>
      </c>
    </row>
    <row r="12573" spans="1:11" x14ac:dyDescent="0.3">
      <c r="A12573" s="7">
        <f t="shared" si="989"/>
        <v>42954</v>
      </c>
      <c r="B12573" s="8">
        <v>7</v>
      </c>
      <c r="C12573" s="9" t="s">
        <v>38</v>
      </c>
      <c r="D12573" s="10" t="s">
        <v>12</v>
      </c>
      <c r="E12573" s="9" t="s">
        <v>39</v>
      </c>
      <c r="F12573" s="6" t="s">
        <v>14</v>
      </c>
      <c r="G12573">
        <v>98000</v>
      </c>
      <c r="H12573" t="str">
        <f t="shared" si="987"/>
        <v>Morning</v>
      </c>
      <c r="I12573" s="11">
        <v>10</v>
      </c>
      <c r="J12573">
        <v>12</v>
      </c>
      <c r="K12573">
        <v>0.83333333333333337</v>
      </c>
    </row>
    <row r="12574" spans="1:11" x14ac:dyDescent="0.3">
      <c r="A12574" s="7">
        <f t="shared" si="989"/>
        <v>42954</v>
      </c>
      <c r="B12574" s="8">
        <f t="shared" si="989"/>
        <v>7</v>
      </c>
      <c r="C12574" s="9" t="str">
        <f>C12573</f>
        <v>PG0014</v>
      </c>
      <c r="D12574" s="10" t="str">
        <f>D12573</f>
        <v>SU9</v>
      </c>
      <c r="E12574" s="9" t="str">
        <f>E12573</f>
        <v>TJM,URJ</v>
      </c>
      <c r="F12574" s="6" t="s">
        <v>15</v>
      </c>
      <c r="G12574">
        <v>258900</v>
      </c>
      <c r="H12574" t="str">
        <f t="shared" si="987"/>
        <v>Morning</v>
      </c>
      <c r="I12574" s="11">
        <v>78</v>
      </c>
      <c r="J12574">
        <v>85</v>
      </c>
      <c r="K12574">
        <v>0.91764705882352937</v>
      </c>
    </row>
    <row r="12575" spans="1:11" x14ac:dyDescent="0.3">
      <c r="A12575" s="7">
        <f t="shared" si="989"/>
        <v>42954</v>
      </c>
      <c r="B12575" s="8">
        <f t="shared" si="989"/>
        <v>7</v>
      </c>
      <c r="C12575" s="6" t="s">
        <v>600</v>
      </c>
      <c r="D12575" s="10" t="s">
        <v>30</v>
      </c>
      <c r="E12575" s="6" t="s">
        <v>601</v>
      </c>
      <c r="F12575" s="6" t="s">
        <v>15</v>
      </c>
      <c r="G12575">
        <v>58800</v>
      </c>
      <c r="H12575" t="str">
        <f t="shared" si="987"/>
        <v>Morning</v>
      </c>
      <c r="I12575" s="11">
        <v>12</v>
      </c>
      <c r="J12575">
        <v>12</v>
      </c>
      <c r="K12575">
        <v>1</v>
      </c>
    </row>
    <row r="12576" spans="1:11" x14ac:dyDescent="0.3">
      <c r="A12576" s="7">
        <f t="shared" si="989"/>
        <v>42954</v>
      </c>
      <c r="B12576" s="8">
        <f t="shared" si="989"/>
        <v>7</v>
      </c>
      <c r="C12576" s="6" t="s">
        <v>42</v>
      </c>
      <c r="D12576" s="10" t="s">
        <v>30</v>
      </c>
      <c r="E12576" s="6" t="s">
        <v>43</v>
      </c>
      <c r="F12576" s="6" t="s">
        <v>15</v>
      </c>
      <c r="G12576">
        <v>37800</v>
      </c>
      <c r="H12576" t="str">
        <f t="shared" si="987"/>
        <v>Morning</v>
      </c>
      <c r="I12576" s="11">
        <v>6</v>
      </c>
      <c r="J12576">
        <v>12</v>
      </c>
      <c r="K12576">
        <v>0.5</v>
      </c>
    </row>
    <row r="12577" spans="1:11" x14ac:dyDescent="0.3">
      <c r="A12577" s="7">
        <f t="shared" si="989"/>
        <v>42954</v>
      </c>
      <c r="B12577" s="8">
        <f t="shared" si="989"/>
        <v>7</v>
      </c>
      <c r="C12577" s="9" t="s">
        <v>44</v>
      </c>
      <c r="D12577" s="10" t="s">
        <v>12</v>
      </c>
      <c r="E12577" s="9" t="s">
        <v>45</v>
      </c>
      <c r="F12577" s="6" t="s">
        <v>14</v>
      </c>
      <c r="G12577">
        <v>572000</v>
      </c>
      <c r="H12577" t="str">
        <f t="shared" si="987"/>
        <v>Morning</v>
      </c>
      <c r="I12577" s="11">
        <v>10</v>
      </c>
      <c r="J12577">
        <v>12</v>
      </c>
      <c r="K12577">
        <v>0.83333333333333337</v>
      </c>
    </row>
    <row r="12578" spans="1:11" x14ac:dyDescent="0.3">
      <c r="A12578" s="7">
        <f t="shared" si="989"/>
        <v>42954</v>
      </c>
      <c r="B12578" s="8">
        <f t="shared" si="989"/>
        <v>7</v>
      </c>
      <c r="C12578" s="9" t="str">
        <f>C12577</f>
        <v>PG0240</v>
      </c>
      <c r="D12578" s="10" t="str">
        <f>D12577</f>
        <v>SU9</v>
      </c>
      <c r="E12578" s="9" t="str">
        <f>E12577</f>
        <v>HMA,DME</v>
      </c>
      <c r="F12578" s="6" t="s">
        <v>15</v>
      </c>
      <c r="G12578">
        <v>767800</v>
      </c>
      <c r="H12578" t="str">
        <f t="shared" si="987"/>
        <v>Morning</v>
      </c>
      <c r="I12578" s="11">
        <v>40</v>
      </c>
      <c r="J12578">
        <v>85</v>
      </c>
      <c r="K12578">
        <v>0.47058823529411759</v>
      </c>
    </row>
    <row r="12579" spans="1:11" x14ac:dyDescent="0.3">
      <c r="A12579" s="7">
        <f t="shared" si="989"/>
        <v>42954</v>
      </c>
      <c r="B12579" s="8">
        <f t="shared" si="989"/>
        <v>7</v>
      </c>
      <c r="C12579" s="6" t="s">
        <v>602</v>
      </c>
      <c r="D12579" s="10" t="s">
        <v>20</v>
      </c>
      <c r="E12579" s="6" t="s">
        <v>603</v>
      </c>
      <c r="F12579" s="6" t="s">
        <v>15</v>
      </c>
      <c r="G12579">
        <v>703900</v>
      </c>
      <c r="H12579" t="str">
        <f t="shared" si="987"/>
        <v>Morning</v>
      </c>
      <c r="I12579" s="11">
        <v>27</v>
      </c>
      <c r="J12579">
        <v>50</v>
      </c>
      <c r="K12579">
        <v>0.54</v>
      </c>
    </row>
    <row r="12580" spans="1:11" x14ac:dyDescent="0.3">
      <c r="A12580" s="7">
        <f t="shared" si="989"/>
        <v>42954</v>
      </c>
      <c r="B12580" s="8">
        <f t="shared" si="989"/>
        <v>7</v>
      </c>
      <c r="C12580" s="6" t="s">
        <v>916</v>
      </c>
      <c r="D12580" s="10" t="s">
        <v>30</v>
      </c>
      <c r="E12580" s="6" t="s">
        <v>917</v>
      </c>
      <c r="F12580" s="6" t="s">
        <v>15</v>
      </c>
      <c r="G12580">
        <v>17600</v>
      </c>
      <c r="H12580" t="str">
        <f t="shared" si="987"/>
        <v>Morning</v>
      </c>
      <c r="I12580" s="11">
        <v>4</v>
      </c>
      <c r="J12580">
        <v>12</v>
      </c>
      <c r="K12580">
        <v>0.33333333333333331</v>
      </c>
    </row>
    <row r="12581" spans="1:11" x14ac:dyDescent="0.3">
      <c r="A12581" s="7">
        <f t="shared" si="989"/>
        <v>42954</v>
      </c>
      <c r="B12581" s="8">
        <f t="shared" si="989"/>
        <v>7</v>
      </c>
      <c r="C12581" s="6" t="s">
        <v>46</v>
      </c>
      <c r="D12581" s="10" t="s">
        <v>20</v>
      </c>
      <c r="E12581" s="6" t="s">
        <v>47</v>
      </c>
      <c r="F12581" s="6" t="s">
        <v>15</v>
      </c>
      <c r="G12581">
        <v>790000</v>
      </c>
      <c r="H12581" t="str">
        <f t="shared" si="987"/>
        <v>Morning</v>
      </c>
      <c r="I12581" s="11">
        <v>34</v>
      </c>
      <c r="J12581">
        <v>50</v>
      </c>
      <c r="K12581">
        <v>0.68</v>
      </c>
    </row>
    <row r="12582" spans="1:11" x14ac:dyDescent="0.3">
      <c r="A12582" s="7">
        <f t="shared" si="989"/>
        <v>42954</v>
      </c>
      <c r="B12582" s="8">
        <f t="shared" si="989"/>
        <v>7</v>
      </c>
      <c r="C12582" s="6" t="s">
        <v>604</v>
      </c>
      <c r="D12582" s="10" t="s">
        <v>20</v>
      </c>
      <c r="E12582" s="6" t="s">
        <v>605</v>
      </c>
      <c r="F12582" s="6" t="s">
        <v>15</v>
      </c>
      <c r="G12582">
        <v>216700</v>
      </c>
      <c r="H12582" t="str">
        <f t="shared" si="987"/>
        <v>Morning</v>
      </c>
      <c r="I12582" s="11">
        <v>11</v>
      </c>
      <c r="J12582">
        <v>50</v>
      </c>
      <c r="K12582">
        <v>0.22</v>
      </c>
    </row>
    <row r="12583" spans="1:11" x14ac:dyDescent="0.3">
      <c r="A12583" s="7">
        <f t="shared" ref="A12583:E12598" si="990">A12582</f>
        <v>42954</v>
      </c>
      <c r="B12583" s="8">
        <f t="shared" si="990"/>
        <v>7</v>
      </c>
      <c r="C12583" s="6" t="s">
        <v>907</v>
      </c>
      <c r="D12583" s="10" t="s">
        <v>30</v>
      </c>
      <c r="E12583" s="6" t="s">
        <v>908</v>
      </c>
      <c r="F12583" s="6" t="s">
        <v>15</v>
      </c>
      <c r="G12583">
        <v>47200</v>
      </c>
      <c r="H12583" t="str">
        <f t="shared" si="987"/>
        <v>Morning</v>
      </c>
      <c r="I12583" s="11">
        <v>8</v>
      </c>
      <c r="J12583">
        <v>12</v>
      </c>
      <c r="K12583">
        <v>0.66666666666666663</v>
      </c>
    </row>
    <row r="12584" spans="1:11" x14ac:dyDescent="0.3">
      <c r="A12584" s="7">
        <f t="shared" si="990"/>
        <v>42954</v>
      </c>
      <c r="B12584" s="8">
        <f t="shared" si="990"/>
        <v>7</v>
      </c>
      <c r="C12584" s="9" t="s">
        <v>606</v>
      </c>
      <c r="D12584" s="10" t="s">
        <v>12</v>
      </c>
      <c r="E12584" s="9" t="s">
        <v>607</v>
      </c>
      <c r="F12584" s="6" t="s">
        <v>14</v>
      </c>
      <c r="G12584">
        <v>487000</v>
      </c>
      <c r="H12584" t="str">
        <f t="shared" si="987"/>
        <v>Morning</v>
      </c>
      <c r="I12584" s="11">
        <v>10</v>
      </c>
      <c r="J12584">
        <v>12</v>
      </c>
      <c r="K12584">
        <v>0.83333333333333337</v>
      </c>
    </row>
    <row r="12585" spans="1:11" x14ac:dyDescent="0.3">
      <c r="A12585" s="7">
        <f t="shared" si="990"/>
        <v>42954</v>
      </c>
      <c r="B12585" s="8">
        <f t="shared" si="990"/>
        <v>7</v>
      </c>
      <c r="C12585" s="9" t="str">
        <f>C12584</f>
        <v>PG0543</v>
      </c>
      <c r="D12585" s="10" t="str">
        <f>D12584</f>
        <v>SU9</v>
      </c>
      <c r="E12585" s="9" t="str">
        <f>E12584</f>
        <v>OVS,DME</v>
      </c>
      <c r="F12585" s="6" t="s">
        <v>15</v>
      </c>
      <c r="G12585">
        <v>1173200</v>
      </c>
      <c r="H12585" t="str">
        <f t="shared" si="987"/>
        <v>Morning</v>
      </c>
      <c r="I12585" s="11">
        <v>72</v>
      </c>
      <c r="J12585">
        <v>85</v>
      </c>
      <c r="K12585">
        <v>0.84705882352941175</v>
      </c>
    </row>
    <row r="12586" spans="1:11" x14ac:dyDescent="0.3">
      <c r="A12586" s="7">
        <f t="shared" si="990"/>
        <v>42954</v>
      </c>
      <c r="B12586" s="8">
        <f t="shared" si="990"/>
        <v>7</v>
      </c>
      <c r="C12586" s="6" t="s">
        <v>608</v>
      </c>
      <c r="D12586" s="10" t="s">
        <v>20</v>
      </c>
      <c r="E12586" s="6" t="s">
        <v>609</v>
      </c>
      <c r="F12586" s="6" t="s">
        <v>15</v>
      </c>
      <c r="G12586">
        <v>119300</v>
      </c>
      <c r="H12586" t="str">
        <f t="shared" si="987"/>
        <v>Morning</v>
      </c>
      <c r="I12586" s="11">
        <v>27</v>
      </c>
      <c r="J12586">
        <v>50</v>
      </c>
      <c r="K12586">
        <v>0.54</v>
      </c>
    </row>
    <row r="12587" spans="1:11" x14ac:dyDescent="0.3">
      <c r="A12587" s="7">
        <f t="shared" si="990"/>
        <v>42954</v>
      </c>
      <c r="B12587" s="8">
        <f t="shared" si="990"/>
        <v>7</v>
      </c>
      <c r="C12587" s="9" t="s">
        <v>50</v>
      </c>
      <c r="D12587" s="10" t="s">
        <v>12</v>
      </c>
      <c r="E12587" s="9" t="s">
        <v>51</v>
      </c>
      <c r="F12587" s="6" t="s">
        <v>14</v>
      </c>
      <c r="G12587">
        <v>226800</v>
      </c>
      <c r="H12587" t="str">
        <f t="shared" si="987"/>
        <v>Morning</v>
      </c>
      <c r="I12587" s="11">
        <v>12</v>
      </c>
      <c r="J12587">
        <v>12</v>
      </c>
      <c r="K12587">
        <v>1</v>
      </c>
    </row>
    <row r="12588" spans="1:11" x14ac:dyDescent="0.3">
      <c r="A12588" s="7">
        <f t="shared" si="990"/>
        <v>42954</v>
      </c>
      <c r="B12588" s="8">
        <f t="shared" si="990"/>
        <v>7</v>
      </c>
      <c r="C12588" s="9" t="str">
        <f>C12587</f>
        <v>PG0683</v>
      </c>
      <c r="D12588" s="10" t="str">
        <f>D12587</f>
        <v>SU9</v>
      </c>
      <c r="E12588" s="9" t="str">
        <f>E12587</f>
        <v>PEE,ULV</v>
      </c>
      <c r="F12588" s="6" t="s">
        <v>15</v>
      </c>
      <c r="G12588">
        <v>456600</v>
      </c>
      <c r="H12588" t="str">
        <f t="shared" si="987"/>
        <v>Morning</v>
      </c>
      <c r="I12588" s="11">
        <v>72</v>
      </c>
      <c r="J12588">
        <v>85</v>
      </c>
      <c r="K12588">
        <v>0.84705882352941175</v>
      </c>
    </row>
    <row r="12589" spans="1:11" x14ac:dyDescent="0.3">
      <c r="A12589" s="7">
        <f t="shared" si="990"/>
        <v>42954</v>
      </c>
      <c r="B12589" s="8">
        <f t="shared" si="990"/>
        <v>7</v>
      </c>
      <c r="C12589" s="9" t="s">
        <v>52</v>
      </c>
      <c r="D12589" s="10" t="s">
        <v>12</v>
      </c>
      <c r="E12589" s="9" t="s">
        <v>53</v>
      </c>
      <c r="F12589" s="6" t="s">
        <v>14</v>
      </c>
      <c r="G12589">
        <v>261500</v>
      </c>
      <c r="H12589" t="str">
        <f t="shared" si="987"/>
        <v>Morning</v>
      </c>
      <c r="I12589" s="11">
        <v>5</v>
      </c>
      <c r="J12589">
        <v>12</v>
      </c>
      <c r="K12589">
        <v>0.41666666666666669</v>
      </c>
    </row>
    <row r="12590" spans="1:11" x14ac:dyDescent="0.3">
      <c r="A12590" s="7">
        <f t="shared" si="990"/>
        <v>42954</v>
      </c>
      <c r="B12590" s="8">
        <f t="shared" si="990"/>
        <v>7</v>
      </c>
      <c r="C12590" s="9" t="str">
        <f>C12589</f>
        <v>PG0689</v>
      </c>
      <c r="D12590" s="10" t="str">
        <f>D12589</f>
        <v>SU9</v>
      </c>
      <c r="E12590" s="9" t="str">
        <f>E12589</f>
        <v>KJA,OVS</v>
      </c>
      <c r="F12590" s="6" t="s">
        <v>15</v>
      </c>
      <c r="G12590">
        <v>734400</v>
      </c>
      <c r="H12590" t="str">
        <f t="shared" si="987"/>
        <v>Morning</v>
      </c>
      <c r="I12590" s="11">
        <v>42</v>
      </c>
      <c r="J12590">
        <v>85</v>
      </c>
      <c r="K12590">
        <v>0.49411764705882361</v>
      </c>
    </row>
    <row r="12591" spans="1:11" x14ac:dyDescent="0.3">
      <c r="A12591" s="7">
        <f t="shared" si="990"/>
        <v>42954</v>
      </c>
      <c r="B12591" s="8">
        <v>8</v>
      </c>
      <c r="C12591" s="6" t="s">
        <v>54</v>
      </c>
      <c r="D12591" s="10" t="s">
        <v>20</v>
      </c>
      <c r="E12591" s="6" t="s">
        <v>55</v>
      </c>
      <c r="F12591" s="6" t="s">
        <v>15</v>
      </c>
      <c r="G12591">
        <v>160400</v>
      </c>
      <c r="H12591" t="str">
        <f t="shared" si="987"/>
        <v>BeforeNoon</v>
      </c>
      <c r="I12591" s="11">
        <v>16</v>
      </c>
      <c r="J12591">
        <v>50</v>
      </c>
      <c r="K12591">
        <v>0.32</v>
      </c>
    </row>
    <row r="12592" spans="1:11" x14ac:dyDescent="0.3">
      <c r="A12592" s="7">
        <f t="shared" si="990"/>
        <v>42954</v>
      </c>
      <c r="B12592" s="8">
        <f t="shared" si="990"/>
        <v>8</v>
      </c>
      <c r="C12592" s="6" t="s">
        <v>56</v>
      </c>
      <c r="D12592" s="10" t="s">
        <v>20</v>
      </c>
      <c r="E12592" s="6" t="s">
        <v>57</v>
      </c>
      <c r="F12592" s="6" t="s">
        <v>15</v>
      </c>
      <c r="G12592">
        <v>874500</v>
      </c>
      <c r="H12592" t="str">
        <f t="shared" si="987"/>
        <v>BeforeNoon</v>
      </c>
      <c r="I12592" s="11">
        <v>45</v>
      </c>
      <c r="J12592">
        <v>50</v>
      </c>
      <c r="K12592">
        <v>0.9</v>
      </c>
    </row>
    <row r="12593" spans="1:11" x14ac:dyDescent="0.3">
      <c r="A12593" s="7">
        <f t="shared" si="990"/>
        <v>42954</v>
      </c>
      <c r="B12593" s="8">
        <f t="shared" si="990"/>
        <v>8</v>
      </c>
      <c r="C12593" s="6" t="s">
        <v>58</v>
      </c>
      <c r="D12593" s="10" t="s">
        <v>20</v>
      </c>
      <c r="E12593" s="6" t="s">
        <v>59</v>
      </c>
      <c r="F12593" s="6" t="s">
        <v>15</v>
      </c>
      <c r="G12593">
        <v>153100</v>
      </c>
      <c r="H12593" t="str">
        <f t="shared" si="987"/>
        <v>BeforeNoon</v>
      </c>
      <c r="I12593" s="11">
        <v>49</v>
      </c>
      <c r="J12593">
        <v>50</v>
      </c>
      <c r="K12593">
        <v>0.98</v>
      </c>
    </row>
    <row r="12594" spans="1:11" x14ac:dyDescent="0.3">
      <c r="A12594" s="7">
        <f t="shared" si="990"/>
        <v>42954</v>
      </c>
      <c r="B12594" s="8">
        <f t="shared" si="990"/>
        <v>8</v>
      </c>
      <c r="C12594" s="9" t="s">
        <v>60</v>
      </c>
      <c r="D12594" s="10" t="s">
        <v>61</v>
      </c>
      <c r="E12594" s="9" t="s">
        <v>62</v>
      </c>
      <c r="F12594" s="6" t="s">
        <v>14</v>
      </c>
      <c r="G12594">
        <v>1077500</v>
      </c>
      <c r="H12594" t="str">
        <f t="shared" si="987"/>
        <v>BeforeNoon</v>
      </c>
      <c r="I12594" s="11">
        <v>25</v>
      </c>
      <c r="J12594">
        <v>30</v>
      </c>
      <c r="K12594">
        <v>0.83333333333333337</v>
      </c>
    </row>
    <row r="12595" spans="1:11" x14ac:dyDescent="0.3">
      <c r="A12595" s="7">
        <f t="shared" si="990"/>
        <v>42954</v>
      </c>
      <c r="B12595" s="8">
        <f t="shared" si="990"/>
        <v>8</v>
      </c>
      <c r="C12595" s="9" t="str">
        <f t="shared" si="990"/>
        <v>PG0226</v>
      </c>
      <c r="D12595" s="10" t="str">
        <f t="shared" si="990"/>
        <v>773</v>
      </c>
      <c r="E12595" s="9" t="str">
        <f t="shared" si="990"/>
        <v>SVX,SVO</v>
      </c>
      <c r="F12595" s="6" t="s">
        <v>63</v>
      </c>
      <c r="G12595">
        <v>951600</v>
      </c>
      <c r="H12595" t="str">
        <f t="shared" si="987"/>
        <v>BeforeNoon</v>
      </c>
      <c r="I12595" s="11">
        <v>39</v>
      </c>
      <c r="J12595">
        <v>48</v>
      </c>
      <c r="K12595">
        <v>0.8125</v>
      </c>
    </row>
    <row r="12596" spans="1:11" x14ac:dyDescent="0.3">
      <c r="A12596" s="7">
        <f t="shared" si="990"/>
        <v>42954</v>
      </c>
      <c r="B12596" s="8">
        <f t="shared" si="990"/>
        <v>8</v>
      </c>
      <c r="C12596" s="9" t="str">
        <f t="shared" si="990"/>
        <v>PG0226</v>
      </c>
      <c r="D12596" s="10" t="str">
        <f t="shared" si="990"/>
        <v>773</v>
      </c>
      <c r="E12596" s="9" t="str">
        <f t="shared" si="990"/>
        <v>SVX,SVO</v>
      </c>
      <c r="F12596" s="6" t="s">
        <v>15</v>
      </c>
      <c r="G12596">
        <v>3889000</v>
      </c>
      <c r="H12596" t="str">
        <f t="shared" si="987"/>
        <v>BeforeNoon</v>
      </c>
      <c r="I12596" s="11">
        <v>269</v>
      </c>
      <c r="J12596">
        <v>324</v>
      </c>
      <c r="K12596">
        <v>0.83024691358024694</v>
      </c>
    </row>
    <row r="12597" spans="1:11" x14ac:dyDescent="0.3">
      <c r="A12597" s="7">
        <f t="shared" si="990"/>
        <v>42954</v>
      </c>
      <c r="B12597" s="8">
        <f t="shared" si="990"/>
        <v>8</v>
      </c>
      <c r="C12597" s="6" t="s">
        <v>64</v>
      </c>
      <c r="D12597" s="10" t="s">
        <v>20</v>
      </c>
      <c r="E12597" s="6" t="s">
        <v>65</v>
      </c>
      <c r="F12597" s="6" t="s">
        <v>15</v>
      </c>
      <c r="G12597">
        <v>44500</v>
      </c>
      <c r="H12597" t="str">
        <f t="shared" si="987"/>
        <v>BeforeNoon</v>
      </c>
      <c r="I12597" s="11">
        <v>5</v>
      </c>
      <c r="J12597">
        <v>50</v>
      </c>
      <c r="K12597">
        <v>0.1</v>
      </c>
    </row>
    <row r="12598" spans="1:11" x14ac:dyDescent="0.3">
      <c r="A12598" s="7">
        <f t="shared" si="990"/>
        <v>42954</v>
      </c>
      <c r="B12598" s="8">
        <f t="shared" si="990"/>
        <v>8</v>
      </c>
      <c r="C12598" s="9" t="s">
        <v>66</v>
      </c>
      <c r="D12598" s="10" t="s">
        <v>12</v>
      </c>
      <c r="E12598" s="9" t="s">
        <v>67</v>
      </c>
      <c r="F12598" s="6" t="s">
        <v>14</v>
      </c>
      <c r="G12598">
        <v>18200</v>
      </c>
      <c r="H12598" t="str">
        <f t="shared" si="987"/>
        <v>BeforeNoon</v>
      </c>
      <c r="I12598" s="11">
        <v>2</v>
      </c>
      <c r="J12598">
        <v>12</v>
      </c>
      <c r="K12598">
        <v>0.16666666666666671</v>
      </c>
    </row>
    <row r="12599" spans="1:11" x14ac:dyDescent="0.3">
      <c r="A12599" s="7">
        <f t="shared" ref="A12599:B12614" si="991">A12598</f>
        <v>42954</v>
      </c>
      <c r="B12599" s="8">
        <f t="shared" si="991"/>
        <v>8</v>
      </c>
      <c r="C12599" s="9" t="str">
        <f>C12598</f>
        <v>PG0297</v>
      </c>
      <c r="D12599" s="10" t="str">
        <f>D12598</f>
        <v>SU9</v>
      </c>
      <c r="E12599" s="9" t="str">
        <f>E12598</f>
        <v>NOZ,OVB</v>
      </c>
      <c r="F12599" s="6" t="s">
        <v>15</v>
      </c>
      <c r="G12599">
        <v>72300</v>
      </c>
      <c r="H12599" t="str">
        <f t="shared" si="987"/>
        <v>BeforeNoon</v>
      </c>
      <c r="I12599" s="11">
        <v>24</v>
      </c>
      <c r="J12599">
        <v>85</v>
      </c>
      <c r="K12599">
        <v>0.28235294117647058</v>
      </c>
    </row>
    <row r="12600" spans="1:11" x14ac:dyDescent="0.3">
      <c r="A12600" s="7">
        <f t="shared" si="991"/>
        <v>42954</v>
      </c>
      <c r="B12600" s="8">
        <f t="shared" si="991"/>
        <v>8</v>
      </c>
      <c r="C12600" s="9" t="s">
        <v>68</v>
      </c>
      <c r="D12600" s="10" t="s">
        <v>12</v>
      </c>
      <c r="E12600" s="9" t="s">
        <v>69</v>
      </c>
      <c r="F12600" s="6" t="s">
        <v>14</v>
      </c>
      <c r="G12600">
        <v>329400</v>
      </c>
      <c r="H12600" t="str">
        <f t="shared" si="987"/>
        <v>BeforeNoon</v>
      </c>
      <c r="I12600" s="11">
        <v>9</v>
      </c>
      <c r="J12600">
        <v>12</v>
      </c>
      <c r="K12600">
        <v>0.75</v>
      </c>
    </row>
    <row r="12601" spans="1:11" x14ac:dyDescent="0.3">
      <c r="A12601" s="7">
        <f t="shared" si="991"/>
        <v>42954</v>
      </c>
      <c r="B12601" s="8">
        <f t="shared" si="991"/>
        <v>8</v>
      </c>
      <c r="C12601" s="9" t="str">
        <f>C12600</f>
        <v>PG0305</v>
      </c>
      <c r="D12601" s="10" t="str">
        <f>D12600</f>
        <v>SU9</v>
      </c>
      <c r="E12601" s="9" t="str">
        <f>E12600</f>
        <v>UFA,ESL</v>
      </c>
      <c r="F12601" s="6" t="s">
        <v>15</v>
      </c>
      <c r="G12601">
        <v>675800</v>
      </c>
      <c r="H12601" t="str">
        <f t="shared" si="987"/>
        <v>BeforeNoon</v>
      </c>
      <c r="I12601" s="11">
        <v>55</v>
      </c>
      <c r="J12601">
        <v>85</v>
      </c>
      <c r="K12601">
        <v>0.6470588235294118</v>
      </c>
    </row>
    <row r="12602" spans="1:11" x14ac:dyDescent="0.3">
      <c r="A12602" s="7">
        <f t="shared" si="991"/>
        <v>42954</v>
      </c>
      <c r="B12602" s="8">
        <f t="shared" si="991"/>
        <v>8</v>
      </c>
      <c r="C12602" s="6" t="s">
        <v>610</v>
      </c>
      <c r="D12602" s="10" t="s">
        <v>20</v>
      </c>
      <c r="E12602" s="6" t="s">
        <v>611</v>
      </c>
      <c r="F12602" s="6" t="s">
        <v>15</v>
      </c>
      <c r="G12602">
        <v>822300</v>
      </c>
      <c r="H12602" t="str">
        <f t="shared" si="987"/>
        <v>BeforeNoon</v>
      </c>
      <c r="I12602" s="11">
        <v>33</v>
      </c>
      <c r="J12602">
        <v>50</v>
      </c>
      <c r="K12602">
        <v>0.66</v>
      </c>
    </row>
    <row r="12603" spans="1:11" x14ac:dyDescent="0.3">
      <c r="A12603" s="7">
        <f t="shared" si="991"/>
        <v>42954</v>
      </c>
      <c r="B12603" s="8">
        <f t="shared" si="991"/>
        <v>8</v>
      </c>
      <c r="C12603" s="9" t="s">
        <v>612</v>
      </c>
      <c r="D12603" s="10" t="s">
        <v>12</v>
      </c>
      <c r="E12603" s="9" t="s">
        <v>613</v>
      </c>
      <c r="F12603" s="6" t="s">
        <v>14</v>
      </c>
      <c r="G12603">
        <v>370300</v>
      </c>
      <c r="H12603" t="str">
        <f t="shared" si="987"/>
        <v>BeforeNoon</v>
      </c>
      <c r="I12603" s="11">
        <v>7</v>
      </c>
      <c r="J12603">
        <v>12</v>
      </c>
      <c r="K12603">
        <v>0.58333333333333337</v>
      </c>
    </row>
    <row r="12604" spans="1:11" x14ac:dyDescent="0.3">
      <c r="A12604" s="7">
        <f t="shared" si="991"/>
        <v>42954</v>
      </c>
      <c r="B12604" s="8">
        <f t="shared" si="991"/>
        <v>8</v>
      </c>
      <c r="C12604" s="9" t="str">
        <f>C12603</f>
        <v>PG0319</v>
      </c>
      <c r="D12604" s="10" t="str">
        <f>D12603</f>
        <v>SU9</v>
      </c>
      <c r="E12604" s="9" t="str">
        <f>E12603</f>
        <v>PEE,MRV</v>
      </c>
      <c r="F12604" s="6" t="s">
        <v>15</v>
      </c>
      <c r="G12604">
        <v>830800</v>
      </c>
      <c r="H12604" t="str">
        <f t="shared" si="987"/>
        <v>BeforeNoon</v>
      </c>
      <c r="I12604" s="11">
        <v>47</v>
      </c>
      <c r="J12604">
        <v>85</v>
      </c>
      <c r="K12604">
        <v>0.55294117647058827</v>
      </c>
    </row>
    <row r="12605" spans="1:11" x14ac:dyDescent="0.3">
      <c r="A12605" s="7">
        <f t="shared" si="991"/>
        <v>42954</v>
      </c>
      <c r="B12605" s="8">
        <f t="shared" si="991"/>
        <v>8</v>
      </c>
      <c r="C12605" s="6" t="s">
        <v>70</v>
      </c>
      <c r="D12605" s="10" t="s">
        <v>20</v>
      </c>
      <c r="E12605" s="6" t="s">
        <v>71</v>
      </c>
      <c r="F12605" s="6" t="s">
        <v>15</v>
      </c>
      <c r="G12605">
        <v>607000</v>
      </c>
      <c r="H12605" t="str">
        <f t="shared" si="987"/>
        <v>BeforeNoon</v>
      </c>
      <c r="I12605" s="11">
        <v>39</v>
      </c>
      <c r="J12605">
        <v>50</v>
      </c>
      <c r="K12605">
        <v>0.78</v>
      </c>
    </row>
    <row r="12606" spans="1:11" x14ac:dyDescent="0.3">
      <c r="A12606" s="7">
        <f t="shared" si="991"/>
        <v>42954</v>
      </c>
      <c r="B12606" s="8">
        <f t="shared" si="991"/>
        <v>8</v>
      </c>
      <c r="C12606" s="6" t="s">
        <v>614</v>
      </c>
      <c r="D12606" s="10" t="s">
        <v>30</v>
      </c>
      <c r="E12606" s="6" t="s">
        <v>615</v>
      </c>
      <c r="F12606" s="6" t="s">
        <v>15</v>
      </c>
      <c r="G12606">
        <v>41300</v>
      </c>
      <c r="H12606" t="str">
        <f t="shared" si="987"/>
        <v>BeforeNoon</v>
      </c>
      <c r="I12606" s="11">
        <v>7</v>
      </c>
      <c r="J12606">
        <v>12</v>
      </c>
      <c r="K12606">
        <v>0.58333333333333337</v>
      </c>
    </row>
    <row r="12607" spans="1:11" x14ac:dyDescent="0.3">
      <c r="A12607" s="7">
        <f t="shared" si="991"/>
        <v>42954</v>
      </c>
      <c r="B12607" s="8">
        <f t="shared" si="991"/>
        <v>8</v>
      </c>
      <c r="C12607" s="6" t="s">
        <v>72</v>
      </c>
      <c r="D12607" s="10" t="s">
        <v>20</v>
      </c>
      <c r="E12607" s="6" t="s">
        <v>73</v>
      </c>
      <c r="F12607" s="6" t="s">
        <v>15</v>
      </c>
      <c r="G12607">
        <v>281400</v>
      </c>
      <c r="H12607" t="str">
        <f t="shared" si="987"/>
        <v>BeforeNoon</v>
      </c>
      <c r="I12607" s="11">
        <v>20</v>
      </c>
      <c r="J12607">
        <v>50</v>
      </c>
      <c r="K12607">
        <v>0.4</v>
      </c>
    </row>
    <row r="12608" spans="1:11" x14ac:dyDescent="0.3">
      <c r="A12608" s="7">
        <f t="shared" si="991"/>
        <v>42954</v>
      </c>
      <c r="B12608" s="8">
        <f t="shared" si="991"/>
        <v>8</v>
      </c>
      <c r="C12608" s="6" t="s">
        <v>616</v>
      </c>
      <c r="D12608" s="10" t="s">
        <v>30</v>
      </c>
      <c r="E12608" s="6" t="s">
        <v>617</v>
      </c>
      <c r="F12608" s="6" t="s">
        <v>15</v>
      </c>
      <c r="G12608">
        <v>23100</v>
      </c>
      <c r="H12608" t="str">
        <f t="shared" si="987"/>
        <v>BeforeNoon</v>
      </c>
      <c r="I12608" s="11">
        <v>7</v>
      </c>
      <c r="J12608">
        <v>12</v>
      </c>
      <c r="K12608">
        <v>0.58333333333333337</v>
      </c>
    </row>
    <row r="12609" spans="1:11" x14ac:dyDescent="0.3">
      <c r="A12609" s="7">
        <f t="shared" si="991"/>
        <v>42954</v>
      </c>
      <c r="B12609" s="8">
        <f t="shared" si="991"/>
        <v>8</v>
      </c>
      <c r="C12609" s="9" t="s">
        <v>74</v>
      </c>
      <c r="D12609" s="10" t="s">
        <v>17</v>
      </c>
      <c r="E12609" s="9" t="s">
        <v>75</v>
      </c>
      <c r="F12609" s="6" t="s">
        <v>14</v>
      </c>
      <c r="G12609">
        <v>1896200</v>
      </c>
      <c r="H12609" t="str">
        <f t="shared" si="987"/>
        <v>BeforeNoon</v>
      </c>
      <c r="I12609" s="11">
        <v>19</v>
      </c>
      <c r="J12609">
        <v>20</v>
      </c>
      <c r="K12609">
        <v>0.95</v>
      </c>
    </row>
    <row r="12610" spans="1:11" x14ac:dyDescent="0.3">
      <c r="A12610" s="7">
        <f t="shared" si="991"/>
        <v>42954</v>
      </c>
      <c r="B12610" s="8">
        <f t="shared" si="991"/>
        <v>8</v>
      </c>
      <c r="C12610" s="9" t="str">
        <f>C12609</f>
        <v>PG0548</v>
      </c>
      <c r="D12610" s="10" t="str">
        <f>D12609</f>
        <v>319</v>
      </c>
      <c r="E12610" s="9" t="str">
        <f>E12609</f>
        <v>KJA,SVO</v>
      </c>
      <c r="F12610" s="6" t="s">
        <v>15</v>
      </c>
      <c r="G12610">
        <v>2943600</v>
      </c>
      <c r="H12610" t="str">
        <f t="shared" ref="H12610:H12673" si="992">_xlfn.IFS(B12610&gt;=20,"Night",B12610&gt;=16,"Evening",B12610&gt;=12,"AfterNoon",B12610&gt;=8,"BeforeNoon",B12610&gt;=4,"Morning",B12610&lt;4,"EarlyMorning")</f>
        <v>BeforeNoon</v>
      </c>
      <c r="I12610" s="11">
        <v>88</v>
      </c>
      <c r="J12610">
        <v>96</v>
      </c>
      <c r="K12610">
        <v>0.91666666666666663</v>
      </c>
    </row>
    <row r="12611" spans="1:11" x14ac:dyDescent="0.3">
      <c r="A12611" s="7">
        <f t="shared" si="991"/>
        <v>42954</v>
      </c>
      <c r="B12611" s="8">
        <f t="shared" si="991"/>
        <v>8</v>
      </c>
      <c r="C12611" s="9" t="s">
        <v>76</v>
      </c>
      <c r="D12611" s="10" t="s">
        <v>12</v>
      </c>
      <c r="E12611" s="9" t="s">
        <v>77</v>
      </c>
      <c r="F12611" s="6" t="s">
        <v>14</v>
      </c>
      <c r="G12611">
        <v>66500</v>
      </c>
      <c r="H12611" t="str">
        <f t="shared" si="992"/>
        <v>BeforeNoon</v>
      </c>
      <c r="I12611" s="11">
        <v>7</v>
      </c>
      <c r="J12611">
        <v>12</v>
      </c>
      <c r="K12611">
        <v>0.58333333333333337</v>
      </c>
    </row>
    <row r="12612" spans="1:11" x14ac:dyDescent="0.3">
      <c r="A12612" s="7">
        <f t="shared" si="991"/>
        <v>42954</v>
      </c>
      <c r="B12612" s="8">
        <f t="shared" si="991"/>
        <v>8</v>
      </c>
      <c r="C12612" s="9" t="str">
        <f>C12611</f>
        <v>PG0588</v>
      </c>
      <c r="D12612" s="10" t="str">
        <f>D12611</f>
        <v>SU9</v>
      </c>
      <c r="E12612" s="9" t="str">
        <f>E12611</f>
        <v>SVX,PEE</v>
      </c>
      <c r="F12612" s="6" t="s">
        <v>15</v>
      </c>
      <c r="G12612">
        <v>202800</v>
      </c>
      <c r="H12612" t="str">
        <f t="shared" si="992"/>
        <v>BeforeNoon</v>
      </c>
      <c r="I12612" s="11">
        <v>63</v>
      </c>
      <c r="J12612">
        <v>85</v>
      </c>
      <c r="K12612">
        <v>0.74117647058823533</v>
      </c>
    </row>
    <row r="12613" spans="1:11" x14ac:dyDescent="0.3">
      <c r="A12613" s="7">
        <f t="shared" si="991"/>
        <v>42954</v>
      </c>
      <c r="B12613" s="8">
        <v>9</v>
      </c>
      <c r="C12613" s="6" t="s">
        <v>78</v>
      </c>
      <c r="D12613" s="10" t="s">
        <v>30</v>
      </c>
      <c r="E12613" s="6" t="s">
        <v>79</v>
      </c>
      <c r="F12613" s="6" t="s">
        <v>15</v>
      </c>
      <c r="G12613">
        <v>21200</v>
      </c>
      <c r="H12613" t="str">
        <f t="shared" si="992"/>
        <v>BeforeNoon</v>
      </c>
      <c r="I12613" s="11">
        <v>4</v>
      </c>
      <c r="J12613">
        <v>12</v>
      </c>
      <c r="K12613">
        <v>0.33333333333333331</v>
      </c>
    </row>
    <row r="12614" spans="1:11" x14ac:dyDescent="0.3">
      <c r="A12614" s="7">
        <f t="shared" si="991"/>
        <v>42954</v>
      </c>
      <c r="B12614" s="8">
        <f t="shared" si="991"/>
        <v>9</v>
      </c>
      <c r="C12614" s="6" t="s">
        <v>80</v>
      </c>
      <c r="D12614" s="10" t="s">
        <v>30</v>
      </c>
      <c r="E12614" s="6" t="s">
        <v>81</v>
      </c>
      <c r="F12614" s="6" t="s">
        <v>15</v>
      </c>
      <c r="G12614">
        <v>31800</v>
      </c>
      <c r="H12614" t="str">
        <f t="shared" si="992"/>
        <v>BeforeNoon</v>
      </c>
      <c r="I12614" s="11">
        <v>6</v>
      </c>
      <c r="J12614">
        <v>12</v>
      </c>
      <c r="K12614">
        <v>0.5</v>
      </c>
    </row>
    <row r="12615" spans="1:11" x14ac:dyDescent="0.3">
      <c r="A12615" s="7">
        <f t="shared" ref="A12615:B12630" si="993">A12614</f>
        <v>42954</v>
      </c>
      <c r="B12615" s="8">
        <f t="shared" si="993"/>
        <v>9</v>
      </c>
      <c r="C12615" s="9" t="s">
        <v>618</v>
      </c>
      <c r="D12615" s="10" t="s">
        <v>17</v>
      </c>
      <c r="E12615" s="9" t="s">
        <v>619</v>
      </c>
      <c r="F12615" s="6" t="s">
        <v>14</v>
      </c>
      <c r="G12615">
        <v>399600</v>
      </c>
      <c r="H12615" t="str">
        <f t="shared" si="992"/>
        <v>BeforeNoon</v>
      </c>
      <c r="I12615" s="11">
        <v>3</v>
      </c>
      <c r="J12615">
        <v>20</v>
      </c>
      <c r="K12615">
        <v>0.15</v>
      </c>
    </row>
    <row r="12616" spans="1:11" x14ac:dyDescent="0.3">
      <c r="A12616" s="7">
        <f t="shared" si="993"/>
        <v>42954</v>
      </c>
      <c r="B12616" s="8">
        <f t="shared" si="993"/>
        <v>9</v>
      </c>
      <c r="C12616" s="9" t="str">
        <f>C12615</f>
        <v>PG0064</v>
      </c>
      <c r="D12616" s="10" t="str">
        <f>D12615</f>
        <v>319</v>
      </c>
      <c r="E12616" s="9" t="str">
        <f>E12615</f>
        <v>VKO,UUD</v>
      </c>
      <c r="F12616" s="6" t="s">
        <v>15</v>
      </c>
      <c r="G12616">
        <v>714800</v>
      </c>
      <c r="H12616" t="str">
        <f t="shared" si="992"/>
        <v>BeforeNoon</v>
      </c>
      <c r="I12616" s="11">
        <v>16</v>
      </c>
      <c r="J12616">
        <v>96</v>
      </c>
      <c r="K12616">
        <v>0.16666666666666671</v>
      </c>
    </row>
    <row r="12617" spans="1:11" x14ac:dyDescent="0.3">
      <c r="A12617" s="7">
        <f t="shared" si="993"/>
        <v>42954</v>
      </c>
      <c r="B12617" s="8">
        <f t="shared" si="993"/>
        <v>9</v>
      </c>
      <c r="C12617" s="6" t="s">
        <v>886</v>
      </c>
      <c r="D12617" s="10" t="s">
        <v>20</v>
      </c>
      <c r="E12617" s="6" t="s">
        <v>887</v>
      </c>
      <c r="F12617" s="6" t="s">
        <v>15</v>
      </c>
      <c r="G12617">
        <v>215700</v>
      </c>
      <c r="H12617" t="str">
        <f t="shared" si="992"/>
        <v>BeforeNoon</v>
      </c>
      <c r="I12617" s="11">
        <v>14</v>
      </c>
      <c r="J12617">
        <v>50</v>
      </c>
      <c r="K12617">
        <v>0.28000000000000003</v>
      </c>
    </row>
    <row r="12618" spans="1:11" x14ac:dyDescent="0.3">
      <c r="A12618" s="7">
        <f t="shared" si="993"/>
        <v>42954</v>
      </c>
      <c r="B12618" s="8">
        <f t="shared" si="993"/>
        <v>9</v>
      </c>
      <c r="C12618" s="9" t="s">
        <v>620</v>
      </c>
      <c r="D12618" s="10" t="s">
        <v>12</v>
      </c>
      <c r="E12618" s="9" t="s">
        <v>621</v>
      </c>
      <c r="F12618" s="6" t="s">
        <v>14</v>
      </c>
      <c r="G12618">
        <v>261900</v>
      </c>
      <c r="H12618" t="str">
        <f t="shared" si="992"/>
        <v>BeforeNoon</v>
      </c>
      <c r="I12618" s="11">
        <v>3</v>
      </c>
      <c r="J12618">
        <v>12</v>
      </c>
      <c r="K12618">
        <v>0.25</v>
      </c>
    </row>
    <row r="12619" spans="1:11" x14ac:dyDescent="0.3">
      <c r="A12619" s="7">
        <f t="shared" si="993"/>
        <v>42954</v>
      </c>
      <c r="B12619" s="8">
        <f t="shared" si="993"/>
        <v>9</v>
      </c>
      <c r="C12619" s="9" t="str">
        <f>C12618</f>
        <v>PG0117</v>
      </c>
      <c r="D12619" s="10" t="str">
        <f>D12618</f>
        <v>SU9</v>
      </c>
      <c r="E12619" s="9" t="str">
        <f>E12618</f>
        <v>BAX,DME</v>
      </c>
      <c r="F12619" s="6" t="s">
        <v>15</v>
      </c>
      <c r="G12619">
        <v>788600</v>
      </c>
      <c r="H12619" t="str">
        <f t="shared" si="992"/>
        <v>BeforeNoon</v>
      </c>
      <c r="I12619" s="11">
        <v>27</v>
      </c>
      <c r="J12619">
        <v>85</v>
      </c>
      <c r="K12619">
        <v>0.31764705882352939</v>
      </c>
    </row>
    <row r="12620" spans="1:11" x14ac:dyDescent="0.3">
      <c r="A12620" s="7">
        <f t="shared" si="993"/>
        <v>42954</v>
      </c>
      <c r="B12620" s="8">
        <f t="shared" si="993"/>
        <v>9</v>
      </c>
      <c r="C12620" s="9" t="s">
        <v>84</v>
      </c>
      <c r="D12620" s="10" t="s">
        <v>85</v>
      </c>
      <c r="E12620" s="9" t="s">
        <v>86</v>
      </c>
      <c r="F12620" s="6" t="s">
        <v>14</v>
      </c>
      <c r="G12620">
        <v>996800</v>
      </c>
      <c r="H12620" t="str">
        <f t="shared" si="992"/>
        <v>BeforeNoon</v>
      </c>
      <c r="I12620" s="11">
        <v>8</v>
      </c>
      <c r="J12620">
        <v>12</v>
      </c>
      <c r="K12620">
        <v>0.66666666666666663</v>
      </c>
    </row>
    <row r="12621" spans="1:11" x14ac:dyDescent="0.3">
      <c r="A12621" s="7">
        <f t="shared" si="993"/>
        <v>42954</v>
      </c>
      <c r="B12621" s="8">
        <f t="shared" si="993"/>
        <v>9</v>
      </c>
      <c r="C12621" s="9" t="str">
        <f>C12620</f>
        <v>PG0120</v>
      </c>
      <c r="D12621" s="10" t="str">
        <f>D12620</f>
        <v>733</v>
      </c>
      <c r="E12621" s="9" t="str">
        <f>E12620</f>
        <v>SVO,MJZ</v>
      </c>
      <c r="F12621" s="6" t="s">
        <v>15</v>
      </c>
      <c r="G12621">
        <v>2677000</v>
      </c>
      <c r="H12621" t="str">
        <f t="shared" si="992"/>
        <v>BeforeNoon</v>
      </c>
      <c r="I12621" s="11">
        <v>64</v>
      </c>
      <c r="J12621">
        <v>118</v>
      </c>
      <c r="K12621">
        <v>0.5423728813559322</v>
      </c>
    </row>
    <row r="12622" spans="1:11" x14ac:dyDescent="0.3">
      <c r="A12622" s="7">
        <f t="shared" si="993"/>
        <v>42954</v>
      </c>
      <c r="B12622" s="8">
        <f t="shared" si="993"/>
        <v>9</v>
      </c>
      <c r="C12622" s="9" t="s">
        <v>87</v>
      </c>
      <c r="D12622" s="10" t="s">
        <v>85</v>
      </c>
      <c r="E12622" s="9" t="s">
        <v>88</v>
      </c>
      <c r="F12622" s="6" t="s">
        <v>14</v>
      </c>
      <c r="G12622">
        <v>747600</v>
      </c>
      <c r="H12622" t="str">
        <f t="shared" si="992"/>
        <v>BeforeNoon</v>
      </c>
      <c r="I12622" s="11">
        <v>6</v>
      </c>
      <c r="J12622">
        <v>12</v>
      </c>
      <c r="K12622">
        <v>0.5</v>
      </c>
    </row>
    <row r="12623" spans="1:11" x14ac:dyDescent="0.3">
      <c r="A12623" s="7">
        <f t="shared" si="993"/>
        <v>42954</v>
      </c>
      <c r="B12623" s="8">
        <f t="shared" si="993"/>
        <v>9</v>
      </c>
      <c r="C12623" s="9" t="str">
        <f>C12622</f>
        <v>PG0121</v>
      </c>
      <c r="D12623" s="10" t="str">
        <f>D12622</f>
        <v>733</v>
      </c>
      <c r="E12623" s="9" t="str">
        <f>E12622</f>
        <v>MJZ,SVO</v>
      </c>
      <c r="F12623" s="6" t="s">
        <v>15</v>
      </c>
      <c r="G12623">
        <v>2506800</v>
      </c>
      <c r="H12623" t="str">
        <f t="shared" si="992"/>
        <v>BeforeNoon</v>
      </c>
      <c r="I12623" s="11">
        <v>60</v>
      </c>
      <c r="J12623">
        <v>118</v>
      </c>
      <c r="K12623">
        <v>0.50847457627118642</v>
      </c>
    </row>
    <row r="12624" spans="1:11" x14ac:dyDescent="0.3">
      <c r="A12624" s="7">
        <f t="shared" si="993"/>
        <v>42954</v>
      </c>
      <c r="B12624" s="8">
        <f t="shared" si="993"/>
        <v>9</v>
      </c>
      <c r="C12624" s="9" t="s">
        <v>91</v>
      </c>
      <c r="D12624" s="10" t="s">
        <v>17</v>
      </c>
      <c r="E12624" s="9" t="s">
        <v>92</v>
      </c>
      <c r="F12624" s="6" t="s">
        <v>14</v>
      </c>
      <c r="G12624">
        <v>1265000</v>
      </c>
      <c r="H12624" t="str">
        <f t="shared" si="992"/>
        <v>BeforeNoon</v>
      </c>
      <c r="I12624" s="11">
        <v>11</v>
      </c>
      <c r="J12624">
        <v>20</v>
      </c>
      <c r="K12624">
        <v>0.55000000000000004</v>
      </c>
    </row>
    <row r="12625" spans="1:11" x14ac:dyDescent="0.3">
      <c r="A12625" s="7">
        <f t="shared" si="993"/>
        <v>42954</v>
      </c>
      <c r="B12625" s="8">
        <f t="shared" si="993"/>
        <v>9</v>
      </c>
      <c r="C12625" s="9" t="str">
        <f>C12624</f>
        <v>PG0134</v>
      </c>
      <c r="D12625" s="10" t="str">
        <f>D12624</f>
        <v>319</v>
      </c>
      <c r="E12625" s="9" t="str">
        <f>E12624</f>
        <v>DME,BTK</v>
      </c>
      <c r="F12625" s="6" t="s">
        <v>15</v>
      </c>
      <c r="G12625">
        <v>2033800</v>
      </c>
      <c r="H12625" t="str">
        <f t="shared" si="992"/>
        <v>BeforeNoon</v>
      </c>
      <c r="I12625" s="11">
        <v>53</v>
      </c>
      <c r="J12625">
        <v>96</v>
      </c>
      <c r="K12625">
        <v>0.55208333333333337</v>
      </c>
    </row>
    <row r="12626" spans="1:11" x14ac:dyDescent="0.3">
      <c r="A12626" s="7">
        <f t="shared" si="993"/>
        <v>42954</v>
      </c>
      <c r="B12626" s="8">
        <f t="shared" si="993"/>
        <v>9</v>
      </c>
      <c r="C12626" s="9" t="s">
        <v>622</v>
      </c>
      <c r="D12626" s="10" t="s">
        <v>25</v>
      </c>
      <c r="E12626" s="9" t="s">
        <v>623</v>
      </c>
      <c r="F12626" s="6" t="s">
        <v>14</v>
      </c>
      <c r="G12626">
        <v>2642900</v>
      </c>
      <c r="H12626" t="str">
        <f t="shared" si="992"/>
        <v>BeforeNoon</v>
      </c>
      <c r="I12626" s="11">
        <v>13</v>
      </c>
      <c r="J12626">
        <v>30</v>
      </c>
      <c r="K12626">
        <v>0.43333333333333329</v>
      </c>
    </row>
    <row r="12627" spans="1:11" x14ac:dyDescent="0.3">
      <c r="A12627" s="7">
        <f t="shared" si="993"/>
        <v>42954</v>
      </c>
      <c r="B12627" s="8">
        <f t="shared" si="993"/>
        <v>9</v>
      </c>
      <c r="C12627" s="9" t="str">
        <f>C12626</f>
        <v>PG0145</v>
      </c>
      <c r="D12627" s="10" t="str">
        <f>D12626</f>
        <v>763</v>
      </c>
      <c r="E12627" s="9" t="str">
        <f>E12626</f>
        <v>PKC,DME</v>
      </c>
      <c r="F12627" s="6" t="s">
        <v>15</v>
      </c>
      <c r="G12627">
        <v>3532300</v>
      </c>
      <c r="H12627" t="str">
        <f t="shared" si="992"/>
        <v>BeforeNoon</v>
      </c>
      <c r="I12627" s="11">
        <v>52</v>
      </c>
      <c r="J12627">
        <v>192</v>
      </c>
      <c r="K12627">
        <v>0.27083333333333331</v>
      </c>
    </row>
    <row r="12628" spans="1:11" x14ac:dyDescent="0.3">
      <c r="A12628" s="7">
        <f t="shared" si="993"/>
        <v>42954</v>
      </c>
      <c r="B12628" s="8">
        <f t="shared" si="993"/>
        <v>9</v>
      </c>
      <c r="C12628" s="9" t="s">
        <v>93</v>
      </c>
      <c r="D12628" s="10" t="s">
        <v>17</v>
      </c>
      <c r="E12628" s="9" t="s">
        <v>94</v>
      </c>
      <c r="F12628" s="6" t="s">
        <v>14</v>
      </c>
      <c r="G12628">
        <v>1198800</v>
      </c>
      <c r="H12628" t="str">
        <f t="shared" si="992"/>
        <v>BeforeNoon</v>
      </c>
      <c r="I12628" s="11">
        <v>6</v>
      </c>
      <c r="J12628">
        <v>20</v>
      </c>
      <c r="K12628">
        <v>0.3</v>
      </c>
    </row>
    <row r="12629" spans="1:11" x14ac:dyDescent="0.3">
      <c r="A12629" s="7">
        <f t="shared" si="993"/>
        <v>42954</v>
      </c>
      <c r="B12629" s="8">
        <f t="shared" si="993"/>
        <v>9</v>
      </c>
      <c r="C12629" s="9" t="str">
        <f>C12628</f>
        <v>PG0169</v>
      </c>
      <c r="D12629" s="10" t="str">
        <f>D12628</f>
        <v>319</v>
      </c>
      <c r="E12629" s="9" t="str">
        <f>E12628</f>
        <v>UUS,DME</v>
      </c>
      <c r="F12629" s="6" t="s">
        <v>15</v>
      </c>
      <c r="G12629">
        <v>2544000</v>
      </c>
      <c r="H12629" t="str">
        <f t="shared" si="992"/>
        <v>BeforeNoon</v>
      </c>
      <c r="I12629" s="11">
        <v>38</v>
      </c>
      <c r="J12629">
        <v>96</v>
      </c>
      <c r="K12629">
        <v>0.39583333333333331</v>
      </c>
    </row>
    <row r="12630" spans="1:11" x14ac:dyDescent="0.3">
      <c r="A12630" s="7">
        <f t="shared" si="993"/>
        <v>42954</v>
      </c>
      <c r="B12630" s="8">
        <f t="shared" si="993"/>
        <v>9</v>
      </c>
      <c r="C12630" s="6" t="s">
        <v>624</v>
      </c>
      <c r="D12630" s="10" t="s">
        <v>20</v>
      </c>
      <c r="E12630" s="6" t="s">
        <v>625</v>
      </c>
      <c r="F12630" s="6" t="s">
        <v>15</v>
      </c>
      <c r="G12630">
        <v>190300</v>
      </c>
      <c r="H12630" t="str">
        <f t="shared" si="992"/>
        <v>BeforeNoon</v>
      </c>
      <c r="I12630" s="11">
        <v>14</v>
      </c>
      <c r="J12630">
        <v>50</v>
      </c>
      <c r="K12630">
        <v>0.28000000000000003</v>
      </c>
    </row>
    <row r="12631" spans="1:11" x14ac:dyDescent="0.3">
      <c r="A12631" s="7">
        <f t="shared" ref="A12631:B12646" si="994">A12630</f>
        <v>42954</v>
      </c>
      <c r="B12631" s="8">
        <f t="shared" si="994"/>
        <v>9</v>
      </c>
      <c r="C12631" s="6" t="s">
        <v>95</v>
      </c>
      <c r="D12631" s="10" t="s">
        <v>20</v>
      </c>
      <c r="E12631" s="6" t="s">
        <v>96</v>
      </c>
      <c r="F12631" s="6" t="s">
        <v>15</v>
      </c>
      <c r="G12631">
        <v>191100</v>
      </c>
      <c r="H12631" t="str">
        <f t="shared" si="992"/>
        <v>BeforeNoon</v>
      </c>
      <c r="I12631" s="11">
        <v>30</v>
      </c>
      <c r="J12631">
        <v>50</v>
      </c>
      <c r="K12631">
        <v>0.6</v>
      </c>
    </row>
    <row r="12632" spans="1:11" x14ac:dyDescent="0.3">
      <c r="A12632" s="7">
        <f t="shared" si="994"/>
        <v>42954</v>
      </c>
      <c r="B12632" s="8">
        <f t="shared" si="994"/>
        <v>9</v>
      </c>
      <c r="C12632" s="9" t="s">
        <v>97</v>
      </c>
      <c r="D12632" s="10" t="s">
        <v>98</v>
      </c>
      <c r="E12632" s="9" t="s">
        <v>99</v>
      </c>
      <c r="F12632" s="6" t="s">
        <v>14</v>
      </c>
      <c r="G12632">
        <v>3056700</v>
      </c>
      <c r="H12632" t="str">
        <f t="shared" si="992"/>
        <v>BeforeNoon</v>
      </c>
      <c r="I12632" s="11">
        <v>23</v>
      </c>
      <c r="J12632">
        <v>28</v>
      </c>
      <c r="K12632">
        <v>0.8214285714285714</v>
      </c>
    </row>
    <row r="12633" spans="1:11" x14ac:dyDescent="0.3">
      <c r="A12633" s="7">
        <f t="shared" si="994"/>
        <v>42954</v>
      </c>
      <c r="B12633" s="8">
        <f t="shared" si="994"/>
        <v>9</v>
      </c>
      <c r="C12633" s="9" t="str">
        <f>C12632</f>
        <v>PG0198</v>
      </c>
      <c r="D12633" s="10" t="str">
        <f>D12632</f>
        <v>321</v>
      </c>
      <c r="E12633" s="9" t="str">
        <f>E12632</f>
        <v>LED,IKT</v>
      </c>
      <c r="F12633" s="6" t="s">
        <v>15</v>
      </c>
      <c r="G12633">
        <v>5630200</v>
      </c>
      <c r="H12633" t="str">
        <f t="shared" si="992"/>
        <v>BeforeNoon</v>
      </c>
      <c r="I12633" s="11">
        <v>126</v>
      </c>
      <c r="J12633">
        <v>142</v>
      </c>
      <c r="K12633">
        <v>0.88732394366197187</v>
      </c>
    </row>
    <row r="12634" spans="1:11" x14ac:dyDescent="0.3">
      <c r="A12634" s="7">
        <f t="shared" si="994"/>
        <v>42954</v>
      </c>
      <c r="B12634" s="8">
        <f t="shared" si="994"/>
        <v>9</v>
      </c>
      <c r="C12634" s="9" t="s">
        <v>100</v>
      </c>
      <c r="D12634" s="10" t="s">
        <v>98</v>
      </c>
      <c r="E12634" s="9" t="s">
        <v>101</v>
      </c>
      <c r="F12634" s="6" t="s">
        <v>14</v>
      </c>
      <c r="G12634">
        <v>526400</v>
      </c>
      <c r="H12634" t="str">
        <f t="shared" si="992"/>
        <v>BeforeNoon</v>
      </c>
      <c r="I12634" s="11">
        <v>28</v>
      </c>
      <c r="J12634">
        <v>28</v>
      </c>
      <c r="K12634">
        <v>1</v>
      </c>
    </row>
    <row r="12635" spans="1:11" x14ac:dyDescent="0.3">
      <c r="A12635" s="7">
        <f t="shared" si="994"/>
        <v>42954</v>
      </c>
      <c r="B12635" s="8">
        <f t="shared" si="994"/>
        <v>9</v>
      </c>
      <c r="C12635" s="9" t="str">
        <f>C12634</f>
        <v>PG0227</v>
      </c>
      <c r="D12635" s="10" t="str">
        <f>D12634</f>
        <v>321</v>
      </c>
      <c r="E12635" s="9" t="str">
        <f>E12634</f>
        <v>VKO,LED</v>
      </c>
      <c r="F12635" s="6" t="s">
        <v>15</v>
      </c>
      <c r="G12635">
        <v>864000</v>
      </c>
      <c r="H12635" t="str">
        <f t="shared" si="992"/>
        <v>BeforeNoon</v>
      </c>
      <c r="I12635" s="11">
        <v>136</v>
      </c>
      <c r="J12635">
        <v>142</v>
      </c>
      <c r="K12635">
        <v>0.95774647887323938</v>
      </c>
    </row>
    <row r="12636" spans="1:11" x14ac:dyDescent="0.3">
      <c r="A12636" s="7">
        <f t="shared" si="994"/>
        <v>42954</v>
      </c>
      <c r="B12636" s="8">
        <f t="shared" si="994"/>
        <v>9</v>
      </c>
      <c r="C12636" s="9" t="s">
        <v>804</v>
      </c>
      <c r="D12636" s="10" t="s">
        <v>12</v>
      </c>
      <c r="E12636" s="9" t="s">
        <v>805</v>
      </c>
      <c r="F12636" s="6" t="s">
        <v>14</v>
      </c>
      <c r="G12636">
        <v>79200</v>
      </c>
      <c r="H12636" t="str">
        <f t="shared" si="992"/>
        <v>BeforeNoon</v>
      </c>
      <c r="I12636" s="11">
        <v>8</v>
      </c>
      <c r="J12636">
        <v>12</v>
      </c>
      <c r="K12636">
        <v>0.66666666666666663</v>
      </c>
    </row>
    <row r="12637" spans="1:11" x14ac:dyDescent="0.3">
      <c r="A12637" s="7">
        <f t="shared" si="994"/>
        <v>42954</v>
      </c>
      <c r="B12637" s="8">
        <f t="shared" si="994"/>
        <v>9</v>
      </c>
      <c r="C12637" s="9" t="str">
        <f>C12636</f>
        <v>PG0237</v>
      </c>
      <c r="D12637" s="10" t="str">
        <f>D12636</f>
        <v>SU9</v>
      </c>
      <c r="E12637" s="9" t="str">
        <f>E12636</f>
        <v>BZK,VKO</v>
      </c>
      <c r="F12637" s="6" t="s">
        <v>15</v>
      </c>
      <c r="G12637">
        <v>218400</v>
      </c>
      <c r="H12637" t="str">
        <f t="shared" si="992"/>
        <v>BeforeNoon</v>
      </c>
      <c r="I12637" s="11">
        <v>66</v>
      </c>
      <c r="J12637">
        <v>85</v>
      </c>
      <c r="K12637">
        <v>0.77647058823529413</v>
      </c>
    </row>
    <row r="12638" spans="1:11" x14ac:dyDescent="0.3">
      <c r="A12638" s="7">
        <f t="shared" si="994"/>
        <v>42954</v>
      </c>
      <c r="B12638" s="8">
        <f t="shared" si="994"/>
        <v>9</v>
      </c>
      <c r="C12638" s="9" t="s">
        <v>102</v>
      </c>
      <c r="D12638" s="10" t="s">
        <v>12</v>
      </c>
      <c r="E12638" s="9" t="s">
        <v>103</v>
      </c>
      <c r="F12638" s="6" t="s">
        <v>14</v>
      </c>
      <c r="G12638">
        <v>171600</v>
      </c>
      <c r="H12638" t="str">
        <f t="shared" si="992"/>
        <v>BeforeNoon</v>
      </c>
      <c r="I12638" s="11">
        <v>3</v>
      </c>
      <c r="J12638">
        <v>12</v>
      </c>
      <c r="K12638">
        <v>0.25</v>
      </c>
    </row>
    <row r="12639" spans="1:11" x14ac:dyDescent="0.3">
      <c r="A12639" s="7">
        <f t="shared" si="994"/>
        <v>42954</v>
      </c>
      <c r="B12639" s="8">
        <f t="shared" si="994"/>
        <v>9</v>
      </c>
      <c r="C12639" s="9" t="str">
        <f>C12638</f>
        <v>PG0239</v>
      </c>
      <c r="D12639" s="10" t="str">
        <f>D12638</f>
        <v>SU9</v>
      </c>
      <c r="E12639" s="9" t="str">
        <f>E12638</f>
        <v>DME,HMA</v>
      </c>
      <c r="F12639" s="6" t="s">
        <v>15</v>
      </c>
      <c r="G12639">
        <v>1094400</v>
      </c>
      <c r="H12639" t="str">
        <f t="shared" si="992"/>
        <v>BeforeNoon</v>
      </c>
      <c r="I12639" s="11">
        <v>57</v>
      </c>
      <c r="J12639">
        <v>85</v>
      </c>
      <c r="K12639">
        <v>0.6705882352941176</v>
      </c>
    </row>
    <row r="12640" spans="1:11" x14ac:dyDescent="0.3">
      <c r="A12640" s="7">
        <f t="shared" si="994"/>
        <v>42954</v>
      </c>
      <c r="B12640" s="8">
        <f t="shared" si="994"/>
        <v>9</v>
      </c>
      <c r="C12640" s="9" t="s">
        <v>104</v>
      </c>
      <c r="D12640" s="10" t="s">
        <v>12</v>
      </c>
      <c r="E12640" s="9" t="s">
        <v>105</v>
      </c>
      <c r="F12640" s="6" t="s">
        <v>14</v>
      </c>
      <c r="G12640">
        <v>185000</v>
      </c>
      <c r="H12640" t="str">
        <f t="shared" si="992"/>
        <v>BeforeNoon</v>
      </c>
      <c r="I12640" s="11">
        <v>10</v>
      </c>
      <c r="J12640">
        <v>12</v>
      </c>
      <c r="K12640">
        <v>0.83333333333333337</v>
      </c>
    </row>
    <row r="12641" spans="1:11" x14ac:dyDescent="0.3">
      <c r="A12641" s="7">
        <f t="shared" si="994"/>
        <v>42954</v>
      </c>
      <c r="B12641" s="8">
        <f t="shared" si="994"/>
        <v>9</v>
      </c>
      <c r="C12641" s="9" t="str">
        <f>C12640</f>
        <v>PG0241</v>
      </c>
      <c r="D12641" s="10" t="str">
        <f>D12640</f>
        <v>SU9</v>
      </c>
      <c r="E12641" s="9" t="str">
        <f>E12640</f>
        <v>SVO,CSY</v>
      </c>
      <c r="F12641" s="6" t="s">
        <v>15</v>
      </c>
      <c r="G12641">
        <v>455000</v>
      </c>
      <c r="H12641" t="str">
        <f t="shared" si="992"/>
        <v>BeforeNoon</v>
      </c>
      <c r="I12641" s="11">
        <v>73</v>
      </c>
      <c r="J12641">
        <v>85</v>
      </c>
      <c r="K12641">
        <v>0.85882352941176465</v>
      </c>
    </row>
    <row r="12642" spans="1:11" x14ac:dyDescent="0.3">
      <c r="A12642" s="7">
        <f t="shared" si="994"/>
        <v>42954</v>
      </c>
      <c r="B12642" s="8">
        <f t="shared" si="994"/>
        <v>9</v>
      </c>
      <c r="C12642" s="6" t="s">
        <v>626</v>
      </c>
      <c r="D12642" s="10" t="s">
        <v>20</v>
      </c>
      <c r="E12642" s="6" t="s">
        <v>627</v>
      </c>
      <c r="F12642" s="6" t="s">
        <v>15</v>
      </c>
      <c r="G12642">
        <v>131900</v>
      </c>
      <c r="H12642" t="str">
        <f t="shared" si="992"/>
        <v>BeforeNoon</v>
      </c>
      <c r="I12642" s="11">
        <v>9</v>
      </c>
      <c r="J12642">
        <v>50</v>
      </c>
      <c r="K12642">
        <v>0.18</v>
      </c>
    </row>
    <row r="12643" spans="1:11" x14ac:dyDescent="0.3">
      <c r="A12643" s="7">
        <f t="shared" si="994"/>
        <v>42954</v>
      </c>
      <c r="B12643" s="8">
        <f t="shared" si="994"/>
        <v>9</v>
      </c>
      <c r="C12643" s="9" t="s">
        <v>106</v>
      </c>
      <c r="D12643" s="10" t="s">
        <v>12</v>
      </c>
      <c r="E12643" s="9" t="s">
        <v>107</v>
      </c>
      <c r="F12643" s="6" t="s">
        <v>14</v>
      </c>
      <c r="G12643">
        <v>445000</v>
      </c>
      <c r="H12643" t="str">
        <f t="shared" si="992"/>
        <v>BeforeNoon</v>
      </c>
      <c r="I12643" s="11">
        <v>10</v>
      </c>
      <c r="J12643">
        <v>12</v>
      </c>
      <c r="K12643">
        <v>0.83333333333333337</v>
      </c>
    </row>
    <row r="12644" spans="1:11" x14ac:dyDescent="0.3">
      <c r="A12644" s="7">
        <f t="shared" si="994"/>
        <v>42954</v>
      </c>
      <c r="B12644" s="8">
        <f t="shared" si="994"/>
        <v>9</v>
      </c>
      <c r="C12644" s="9" t="str">
        <f>C12643</f>
        <v>PG0273</v>
      </c>
      <c r="D12644" s="10" t="str">
        <f>D12643</f>
        <v>SU9</v>
      </c>
      <c r="E12644" s="9" t="str">
        <f>E12643</f>
        <v>DME,CEK</v>
      </c>
      <c r="F12644" s="6" t="s">
        <v>15</v>
      </c>
      <c r="G12644">
        <v>982800</v>
      </c>
      <c r="H12644" t="str">
        <f t="shared" si="992"/>
        <v>BeforeNoon</v>
      </c>
      <c r="I12644" s="11">
        <v>66</v>
      </c>
      <c r="J12644">
        <v>85</v>
      </c>
      <c r="K12644">
        <v>0.77647058823529413</v>
      </c>
    </row>
    <row r="12645" spans="1:11" x14ac:dyDescent="0.3">
      <c r="A12645" s="7">
        <f t="shared" si="994"/>
        <v>42954</v>
      </c>
      <c r="B12645" s="8">
        <f t="shared" si="994"/>
        <v>9</v>
      </c>
      <c r="C12645" s="6" t="s">
        <v>110</v>
      </c>
      <c r="D12645" s="10" t="s">
        <v>20</v>
      </c>
      <c r="E12645" s="6" t="s">
        <v>111</v>
      </c>
      <c r="F12645" s="6" t="s">
        <v>15</v>
      </c>
      <c r="G12645">
        <v>180800</v>
      </c>
      <c r="H12645" t="str">
        <f t="shared" si="992"/>
        <v>BeforeNoon</v>
      </c>
      <c r="I12645" s="11">
        <v>10</v>
      </c>
      <c r="J12645">
        <v>50</v>
      </c>
      <c r="K12645">
        <v>0.2</v>
      </c>
    </row>
    <row r="12646" spans="1:11" x14ac:dyDescent="0.3">
      <c r="A12646" s="7">
        <f t="shared" si="994"/>
        <v>42954</v>
      </c>
      <c r="B12646" s="8">
        <f t="shared" si="994"/>
        <v>9</v>
      </c>
      <c r="C12646" s="9" t="s">
        <v>112</v>
      </c>
      <c r="D12646" s="10" t="s">
        <v>98</v>
      </c>
      <c r="E12646" s="9" t="s">
        <v>113</v>
      </c>
      <c r="F12646" s="6" t="s">
        <v>14</v>
      </c>
      <c r="G12646">
        <v>240000</v>
      </c>
      <c r="H12646" t="str">
        <f t="shared" si="992"/>
        <v>BeforeNoon</v>
      </c>
      <c r="I12646" s="11">
        <v>12</v>
      </c>
      <c r="J12646">
        <v>28</v>
      </c>
      <c r="K12646">
        <v>0.42857142857142849</v>
      </c>
    </row>
    <row r="12647" spans="1:11" x14ac:dyDescent="0.3">
      <c r="A12647" s="7">
        <f t="shared" ref="A12647:B12662" si="995">A12646</f>
        <v>42954</v>
      </c>
      <c r="B12647" s="8">
        <f t="shared" si="995"/>
        <v>9</v>
      </c>
      <c r="C12647" s="9" t="str">
        <f>C12646</f>
        <v>PG0405</v>
      </c>
      <c r="D12647" s="10" t="str">
        <f>D12646</f>
        <v>321</v>
      </c>
      <c r="E12647" s="9" t="str">
        <f>E12646</f>
        <v>DME,LED</v>
      </c>
      <c r="F12647" s="6" t="s">
        <v>15</v>
      </c>
      <c r="G12647">
        <v>595600</v>
      </c>
      <c r="H12647" t="str">
        <f t="shared" si="992"/>
        <v>BeforeNoon</v>
      </c>
      <c r="I12647" s="11">
        <v>88</v>
      </c>
      <c r="J12647">
        <v>142</v>
      </c>
      <c r="K12647">
        <v>0.61971830985915488</v>
      </c>
    </row>
    <row r="12648" spans="1:11" x14ac:dyDescent="0.3">
      <c r="A12648" s="7">
        <f t="shared" si="995"/>
        <v>42954</v>
      </c>
      <c r="B12648" s="8">
        <f t="shared" si="995"/>
        <v>9</v>
      </c>
      <c r="C12648" s="6" t="s">
        <v>114</v>
      </c>
      <c r="D12648" s="10" t="s">
        <v>20</v>
      </c>
      <c r="E12648" s="6" t="s">
        <v>115</v>
      </c>
      <c r="F12648" s="6" t="s">
        <v>15</v>
      </c>
      <c r="G12648">
        <v>281200</v>
      </c>
      <c r="H12648" t="str">
        <f t="shared" si="992"/>
        <v>BeforeNoon</v>
      </c>
      <c r="I12648" s="11">
        <v>19</v>
      </c>
      <c r="J12648">
        <v>50</v>
      </c>
      <c r="K12648">
        <v>0.38</v>
      </c>
    </row>
    <row r="12649" spans="1:11" x14ac:dyDescent="0.3">
      <c r="A12649" s="7">
        <f t="shared" si="995"/>
        <v>42954</v>
      </c>
      <c r="B12649" s="8">
        <f t="shared" si="995"/>
        <v>9</v>
      </c>
      <c r="C12649" s="6" t="s">
        <v>116</v>
      </c>
      <c r="D12649" s="10" t="s">
        <v>30</v>
      </c>
      <c r="E12649" s="6" t="s">
        <v>117</v>
      </c>
      <c r="F12649" s="6" t="s">
        <v>15</v>
      </c>
      <c r="G12649">
        <v>41600</v>
      </c>
      <c r="H12649" t="str">
        <f t="shared" si="992"/>
        <v>BeforeNoon</v>
      </c>
      <c r="I12649" s="11">
        <v>4</v>
      </c>
      <c r="J12649">
        <v>12</v>
      </c>
      <c r="K12649">
        <v>0.33333333333333331</v>
      </c>
    </row>
    <row r="12650" spans="1:11" x14ac:dyDescent="0.3">
      <c r="A12650" s="7">
        <f t="shared" si="995"/>
        <v>42954</v>
      </c>
      <c r="B12650" s="8">
        <f t="shared" si="995"/>
        <v>9</v>
      </c>
      <c r="C12650" s="9" t="s">
        <v>118</v>
      </c>
      <c r="D12650" s="10" t="s">
        <v>98</v>
      </c>
      <c r="E12650" s="9" t="s">
        <v>119</v>
      </c>
      <c r="F12650" s="6" t="s">
        <v>14</v>
      </c>
      <c r="G12650">
        <v>450000</v>
      </c>
      <c r="H12650" t="str">
        <f t="shared" si="992"/>
        <v>BeforeNoon</v>
      </c>
      <c r="I12650" s="11">
        <v>25</v>
      </c>
      <c r="J12650">
        <v>28</v>
      </c>
      <c r="K12650">
        <v>0.8928571428571429</v>
      </c>
    </row>
    <row r="12651" spans="1:11" x14ac:dyDescent="0.3">
      <c r="A12651" s="7">
        <f t="shared" si="995"/>
        <v>42954</v>
      </c>
      <c r="B12651" s="8">
        <f t="shared" si="995"/>
        <v>9</v>
      </c>
      <c r="C12651" s="9" t="str">
        <f>C12650</f>
        <v>PG0476</v>
      </c>
      <c r="D12651" s="10" t="str">
        <f>D12650</f>
        <v>321</v>
      </c>
      <c r="E12651" s="9" t="str">
        <f>E12650</f>
        <v>LED,SVO</v>
      </c>
      <c r="F12651" s="6" t="s">
        <v>15</v>
      </c>
      <c r="G12651">
        <v>793200</v>
      </c>
      <c r="H12651" t="str">
        <f t="shared" si="992"/>
        <v>BeforeNoon</v>
      </c>
      <c r="I12651" s="11">
        <v>131</v>
      </c>
      <c r="J12651">
        <v>142</v>
      </c>
      <c r="K12651">
        <v>0.92253521126760563</v>
      </c>
    </row>
    <row r="12652" spans="1:11" x14ac:dyDescent="0.3">
      <c r="A12652" s="7">
        <f t="shared" si="995"/>
        <v>42954</v>
      </c>
      <c r="B12652" s="8">
        <f t="shared" si="995"/>
        <v>9</v>
      </c>
      <c r="C12652" s="6" t="s">
        <v>628</v>
      </c>
      <c r="D12652" s="10" t="s">
        <v>20</v>
      </c>
      <c r="E12652" s="6" t="s">
        <v>629</v>
      </c>
      <c r="F12652" s="6" t="s">
        <v>15</v>
      </c>
      <c r="G12652">
        <v>730800</v>
      </c>
      <c r="H12652" t="str">
        <f t="shared" si="992"/>
        <v>BeforeNoon</v>
      </c>
      <c r="I12652" s="11">
        <v>49</v>
      </c>
      <c r="J12652">
        <v>50</v>
      </c>
      <c r="K12652">
        <v>0.98</v>
      </c>
    </row>
    <row r="12653" spans="1:11" x14ac:dyDescent="0.3">
      <c r="A12653" s="7">
        <f t="shared" si="995"/>
        <v>42954</v>
      </c>
      <c r="B12653" s="8">
        <f t="shared" si="995"/>
        <v>9</v>
      </c>
      <c r="C12653" s="9" t="s">
        <v>122</v>
      </c>
      <c r="D12653" s="10" t="s">
        <v>12</v>
      </c>
      <c r="E12653" s="9" t="s">
        <v>123</v>
      </c>
      <c r="F12653" s="6" t="s">
        <v>14</v>
      </c>
      <c r="G12653">
        <v>228200</v>
      </c>
      <c r="H12653" t="str">
        <f t="shared" si="992"/>
        <v>BeforeNoon</v>
      </c>
      <c r="I12653" s="11">
        <v>7</v>
      </c>
      <c r="J12653">
        <v>12</v>
      </c>
      <c r="K12653">
        <v>0.58333333333333337</v>
      </c>
    </row>
    <row r="12654" spans="1:11" x14ac:dyDescent="0.3">
      <c r="A12654" s="7">
        <f t="shared" si="995"/>
        <v>42954</v>
      </c>
      <c r="B12654" s="8">
        <f t="shared" si="995"/>
        <v>9</v>
      </c>
      <c r="C12654" s="9" t="str">
        <f>C12653</f>
        <v>PG0489</v>
      </c>
      <c r="D12654" s="10" t="str">
        <f>D12653</f>
        <v>SU9</v>
      </c>
      <c r="E12654" s="9" t="str">
        <f>E12653</f>
        <v>CSY,LED</v>
      </c>
      <c r="F12654" s="6" t="s">
        <v>15</v>
      </c>
      <c r="G12654">
        <v>756100</v>
      </c>
      <c r="H12654" t="str">
        <f t="shared" si="992"/>
        <v>BeforeNoon</v>
      </c>
      <c r="I12654" s="11">
        <v>69</v>
      </c>
      <c r="J12654">
        <v>85</v>
      </c>
      <c r="K12654">
        <v>0.81176470588235294</v>
      </c>
    </row>
    <row r="12655" spans="1:11" x14ac:dyDescent="0.3">
      <c r="A12655" s="7">
        <f t="shared" si="995"/>
        <v>42954</v>
      </c>
      <c r="B12655" s="8">
        <f t="shared" si="995"/>
        <v>9</v>
      </c>
      <c r="C12655" s="9" t="s">
        <v>124</v>
      </c>
      <c r="D12655" s="10" t="s">
        <v>12</v>
      </c>
      <c r="E12655" s="9" t="s">
        <v>125</v>
      </c>
      <c r="F12655" s="6" t="s">
        <v>14</v>
      </c>
      <c r="G12655">
        <v>146000</v>
      </c>
      <c r="H12655" t="str">
        <f t="shared" si="992"/>
        <v>BeforeNoon</v>
      </c>
      <c r="I12655" s="11">
        <v>4</v>
      </c>
      <c r="J12655">
        <v>12</v>
      </c>
      <c r="K12655">
        <v>0.33333333333333331</v>
      </c>
    </row>
    <row r="12656" spans="1:11" x14ac:dyDescent="0.3">
      <c r="A12656" s="7">
        <f t="shared" si="995"/>
        <v>42954</v>
      </c>
      <c r="B12656" s="8">
        <f t="shared" si="995"/>
        <v>9</v>
      </c>
      <c r="C12656" s="9" t="str">
        <f>C12655</f>
        <v>PG0508</v>
      </c>
      <c r="D12656" s="10" t="str">
        <f>D12655</f>
        <v>SU9</v>
      </c>
      <c r="E12656" s="9" t="str">
        <f>E12655</f>
        <v>KZN,LED</v>
      </c>
      <c r="F12656" s="6" t="s">
        <v>15</v>
      </c>
      <c r="G12656">
        <v>394000</v>
      </c>
      <c r="H12656" t="str">
        <f t="shared" si="992"/>
        <v>BeforeNoon</v>
      </c>
      <c r="I12656" s="11">
        <v>32</v>
      </c>
      <c r="J12656">
        <v>85</v>
      </c>
      <c r="K12656">
        <v>0.37647058823529411</v>
      </c>
    </row>
    <row r="12657" spans="1:11" x14ac:dyDescent="0.3">
      <c r="A12657" s="7">
        <f t="shared" si="995"/>
        <v>42954</v>
      </c>
      <c r="B12657" s="8">
        <f t="shared" si="995"/>
        <v>9</v>
      </c>
      <c r="C12657" s="9" t="s">
        <v>126</v>
      </c>
      <c r="D12657" s="10" t="s">
        <v>12</v>
      </c>
      <c r="E12657" s="9" t="s">
        <v>127</v>
      </c>
      <c r="F12657" s="6" t="s">
        <v>14</v>
      </c>
      <c r="G12657">
        <v>330000</v>
      </c>
      <c r="H12657" t="str">
        <f t="shared" si="992"/>
        <v>BeforeNoon</v>
      </c>
      <c r="I12657" s="11">
        <v>10</v>
      </c>
      <c r="J12657">
        <v>12</v>
      </c>
      <c r="K12657">
        <v>0.83333333333333337</v>
      </c>
    </row>
    <row r="12658" spans="1:11" x14ac:dyDescent="0.3">
      <c r="A12658" s="7">
        <f t="shared" si="995"/>
        <v>42954</v>
      </c>
      <c r="B12658" s="8">
        <f t="shared" si="995"/>
        <v>9</v>
      </c>
      <c r="C12658" s="9" t="str">
        <f>C12657</f>
        <v>PG0509</v>
      </c>
      <c r="D12658" s="10" t="str">
        <f>D12657</f>
        <v>SU9</v>
      </c>
      <c r="E12658" s="9" t="str">
        <f>E12657</f>
        <v>DME,ESL</v>
      </c>
      <c r="F12658" s="6" t="s">
        <v>15</v>
      </c>
      <c r="G12658">
        <v>686400</v>
      </c>
      <c r="H12658" t="str">
        <f t="shared" si="992"/>
        <v>BeforeNoon</v>
      </c>
      <c r="I12658" s="11">
        <v>62</v>
      </c>
      <c r="J12658">
        <v>85</v>
      </c>
      <c r="K12658">
        <v>0.72941176470588232</v>
      </c>
    </row>
    <row r="12659" spans="1:11" x14ac:dyDescent="0.3">
      <c r="A12659" s="7">
        <f t="shared" si="995"/>
        <v>42954</v>
      </c>
      <c r="B12659" s="8">
        <f t="shared" si="995"/>
        <v>9</v>
      </c>
      <c r="C12659" s="9" t="s">
        <v>128</v>
      </c>
      <c r="D12659" s="10" t="s">
        <v>85</v>
      </c>
      <c r="E12659" s="9" t="s">
        <v>129</v>
      </c>
      <c r="F12659" s="6" t="s">
        <v>14</v>
      </c>
      <c r="G12659">
        <v>483600</v>
      </c>
      <c r="H12659" t="str">
        <f t="shared" si="992"/>
        <v>BeforeNoon</v>
      </c>
      <c r="I12659" s="11">
        <v>12</v>
      </c>
      <c r="J12659">
        <v>12</v>
      </c>
      <c r="K12659">
        <v>1</v>
      </c>
    </row>
    <row r="12660" spans="1:11" x14ac:dyDescent="0.3">
      <c r="A12660" s="7">
        <f t="shared" si="995"/>
        <v>42954</v>
      </c>
      <c r="B12660" s="8">
        <f t="shared" si="995"/>
        <v>9</v>
      </c>
      <c r="C12660" s="9" t="str">
        <f>C12659</f>
        <v>PG0521</v>
      </c>
      <c r="D12660" s="10" t="str">
        <f>D12659</f>
        <v>733</v>
      </c>
      <c r="E12660" s="9" t="str">
        <f>E12659</f>
        <v>KUF,AER</v>
      </c>
      <c r="F12660" s="6" t="s">
        <v>15</v>
      </c>
      <c r="G12660">
        <v>1522600</v>
      </c>
      <c r="H12660" t="str">
        <f t="shared" si="992"/>
        <v>BeforeNoon</v>
      </c>
      <c r="I12660" s="11">
        <v>113</v>
      </c>
      <c r="J12660">
        <v>118</v>
      </c>
      <c r="K12660">
        <v>0.9576271186440678</v>
      </c>
    </row>
    <row r="12661" spans="1:11" x14ac:dyDescent="0.3">
      <c r="A12661" s="7">
        <f t="shared" si="995"/>
        <v>42954</v>
      </c>
      <c r="B12661" s="8">
        <f t="shared" si="995"/>
        <v>9</v>
      </c>
      <c r="C12661" s="9" t="s">
        <v>130</v>
      </c>
      <c r="D12661" s="10" t="s">
        <v>25</v>
      </c>
      <c r="E12661" s="9" t="s">
        <v>131</v>
      </c>
      <c r="F12661" s="6" t="s">
        <v>14</v>
      </c>
      <c r="G12661">
        <v>917800</v>
      </c>
      <c r="H12661" t="str">
        <f t="shared" si="992"/>
        <v>BeforeNoon</v>
      </c>
      <c r="I12661" s="11">
        <v>26</v>
      </c>
      <c r="J12661">
        <v>30</v>
      </c>
      <c r="K12661">
        <v>0.8666666666666667</v>
      </c>
    </row>
    <row r="12662" spans="1:11" x14ac:dyDescent="0.3">
      <c r="A12662" s="7">
        <f t="shared" si="995"/>
        <v>42954</v>
      </c>
      <c r="B12662" s="8">
        <f t="shared" si="995"/>
        <v>9</v>
      </c>
      <c r="C12662" s="9" t="str">
        <f>C12661</f>
        <v>PG0529</v>
      </c>
      <c r="D12662" s="10" t="str">
        <f>D12661</f>
        <v>763</v>
      </c>
      <c r="E12662" s="9" t="str">
        <f>E12661</f>
        <v>SVO,UFA</v>
      </c>
      <c r="F12662" s="6" t="s">
        <v>15</v>
      </c>
      <c r="G12662">
        <v>1823800</v>
      </c>
      <c r="H12662" t="str">
        <f t="shared" si="992"/>
        <v>BeforeNoon</v>
      </c>
      <c r="I12662" s="11">
        <v>154</v>
      </c>
      <c r="J12662">
        <v>192</v>
      </c>
      <c r="K12662">
        <v>0.80208333333333337</v>
      </c>
    </row>
    <row r="12663" spans="1:11" x14ac:dyDescent="0.3">
      <c r="A12663" s="7">
        <f t="shared" ref="A12663:B12678" si="996">A12662</f>
        <v>42954</v>
      </c>
      <c r="B12663" s="8">
        <f t="shared" si="996"/>
        <v>9</v>
      </c>
      <c r="C12663" s="9" t="s">
        <v>630</v>
      </c>
      <c r="D12663" s="10" t="s">
        <v>12</v>
      </c>
      <c r="E12663" s="9" t="s">
        <v>631</v>
      </c>
      <c r="F12663" s="6" t="s">
        <v>14</v>
      </c>
      <c r="G12663">
        <v>529800</v>
      </c>
      <c r="H12663" t="str">
        <f t="shared" si="992"/>
        <v>BeforeNoon</v>
      </c>
      <c r="I12663" s="11">
        <v>6</v>
      </c>
      <c r="J12663">
        <v>12</v>
      </c>
      <c r="K12663">
        <v>0.5</v>
      </c>
    </row>
    <row r="12664" spans="1:11" x14ac:dyDescent="0.3">
      <c r="A12664" s="7">
        <f t="shared" si="996"/>
        <v>42954</v>
      </c>
      <c r="B12664" s="8">
        <f t="shared" si="996"/>
        <v>9</v>
      </c>
      <c r="C12664" s="9" t="str">
        <f>C12663</f>
        <v>PG0539</v>
      </c>
      <c r="D12664" s="10" t="str">
        <f>D12663</f>
        <v>SU9</v>
      </c>
      <c r="E12664" s="9" t="str">
        <f>E12663</f>
        <v>VKO,BAX</v>
      </c>
      <c r="F12664" s="6" t="s">
        <v>15</v>
      </c>
      <c r="G12664">
        <v>1267200</v>
      </c>
      <c r="H12664" t="str">
        <f t="shared" si="992"/>
        <v>BeforeNoon</v>
      </c>
      <c r="I12664" s="11">
        <v>43</v>
      </c>
      <c r="J12664">
        <v>85</v>
      </c>
      <c r="K12664">
        <v>0.50588235294117645</v>
      </c>
    </row>
    <row r="12665" spans="1:11" x14ac:dyDescent="0.3">
      <c r="A12665" s="7">
        <f t="shared" si="996"/>
        <v>42954</v>
      </c>
      <c r="B12665" s="8">
        <f t="shared" si="996"/>
        <v>9</v>
      </c>
      <c r="C12665" s="6" t="s">
        <v>132</v>
      </c>
      <c r="D12665" s="10" t="s">
        <v>20</v>
      </c>
      <c r="E12665" s="6" t="s">
        <v>133</v>
      </c>
      <c r="F12665" s="6" t="s">
        <v>15</v>
      </c>
      <c r="G12665">
        <v>578300</v>
      </c>
      <c r="H12665" t="str">
        <f t="shared" si="992"/>
        <v>BeforeNoon</v>
      </c>
      <c r="I12665" s="11">
        <v>38</v>
      </c>
      <c r="J12665">
        <v>50</v>
      </c>
      <c r="K12665">
        <v>0.76</v>
      </c>
    </row>
    <row r="12666" spans="1:11" x14ac:dyDescent="0.3">
      <c r="A12666" s="7">
        <f t="shared" si="996"/>
        <v>42954</v>
      </c>
      <c r="B12666" s="8">
        <f t="shared" si="996"/>
        <v>9</v>
      </c>
      <c r="C12666" s="9" t="s">
        <v>134</v>
      </c>
      <c r="D12666" s="10" t="s">
        <v>12</v>
      </c>
      <c r="E12666" s="9" t="s">
        <v>135</v>
      </c>
      <c r="F12666" s="6" t="s">
        <v>14</v>
      </c>
      <c r="G12666">
        <v>304000</v>
      </c>
      <c r="H12666" t="str">
        <f t="shared" si="992"/>
        <v>BeforeNoon</v>
      </c>
      <c r="I12666" s="11">
        <v>8</v>
      </c>
      <c r="J12666">
        <v>12</v>
      </c>
      <c r="K12666">
        <v>0.66666666666666663</v>
      </c>
    </row>
    <row r="12667" spans="1:11" x14ac:dyDescent="0.3">
      <c r="A12667" s="7">
        <f t="shared" si="996"/>
        <v>42954</v>
      </c>
      <c r="B12667" s="8">
        <f t="shared" si="996"/>
        <v>9</v>
      </c>
      <c r="C12667" s="9" t="str">
        <f>C12666</f>
        <v>PG0554</v>
      </c>
      <c r="D12667" s="10" t="str">
        <f>D12666</f>
        <v>SU9</v>
      </c>
      <c r="E12667" s="9" t="str">
        <f>E12666</f>
        <v>REN,VKO</v>
      </c>
      <c r="F12667" s="6" t="s">
        <v>15</v>
      </c>
      <c r="G12667">
        <v>806100</v>
      </c>
      <c r="H12667" t="str">
        <f t="shared" si="992"/>
        <v>BeforeNoon</v>
      </c>
      <c r="I12667" s="11">
        <v>63</v>
      </c>
      <c r="J12667">
        <v>85</v>
      </c>
      <c r="K12667">
        <v>0.74117647058823533</v>
      </c>
    </row>
    <row r="12668" spans="1:11" x14ac:dyDescent="0.3">
      <c r="A12668" s="7">
        <f t="shared" si="996"/>
        <v>42954</v>
      </c>
      <c r="B12668" s="8">
        <f t="shared" si="996"/>
        <v>9</v>
      </c>
      <c r="C12668" s="6" t="s">
        <v>632</v>
      </c>
      <c r="D12668" s="10" t="s">
        <v>20</v>
      </c>
      <c r="E12668" s="6" t="s">
        <v>633</v>
      </c>
      <c r="F12668" s="6" t="s">
        <v>15</v>
      </c>
      <c r="G12668">
        <v>25600</v>
      </c>
      <c r="H12668" t="str">
        <f t="shared" si="992"/>
        <v>BeforeNoon</v>
      </c>
      <c r="I12668" s="11">
        <v>2</v>
      </c>
      <c r="J12668">
        <v>50</v>
      </c>
      <c r="K12668">
        <v>0.04</v>
      </c>
    </row>
    <row r="12669" spans="1:11" x14ac:dyDescent="0.3">
      <c r="A12669" s="7">
        <f t="shared" si="996"/>
        <v>42954</v>
      </c>
      <c r="B12669" s="8">
        <f t="shared" si="996"/>
        <v>9</v>
      </c>
      <c r="C12669" s="6" t="s">
        <v>634</v>
      </c>
      <c r="D12669" s="10" t="s">
        <v>30</v>
      </c>
      <c r="E12669" s="6" t="s">
        <v>635</v>
      </c>
      <c r="F12669" s="6" t="s">
        <v>15</v>
      </c>
      <c r="G12669">
        <v>58000</v>
      </c>
      <c r="H12669" t="str">
        <f t="shared" si="992"/>
        <v>BeforeNoon</v>
      </c>
      <c r="I12669" s="11">
        <v>10</v>
      </c>
      <c r="J12669">
        <v>12</v>
      </c>
      <c r="K12669">
        <v>0.83333333333333337</v>
      </c>
    </row>
    <row r="12670" spans="1:11" x14ac:dyDescent="0.3">
      <c r="A12670" s="7">
        <f t="shared" si="996"/>
        <v>42954</v>
      </c>
      <c r="B12670" s="8">
        <f t="shared" si="996"/>
        <v>9</v>
      </c>
      <c r="C12670" s="9" t="s">
        <v>136</v>
      </c>
      <c r="D12670" s="10" t="s">
        <v>12</v>
      </c>
      <c r="E12670" s="9" t="s">
        <v>137</v>
      </c>
      <c r="F12670" s="6" t="s">
        <v>14</v>
      </c>
      <c r="G12670">
        <v>434500</v>
      </c>
      <c r="H12670" t="str">
        <f t="shared" si="992"/>
        <v>BeforeNoon</v>
      </c>
      <c r="I12670" s="11">
        <v>5</v>
      </c>
      <c r="J12670">
        <v>12</v>
      </c>
      <c r="K12670">
        <v>0.41666666666666669</v>
      </c>
    </row>
    <row r="12671" spans="1:11" x14ac:dyDescent="0.3">
      <c r="A12671" s="7">
        <f t="shared" si="996"/>
        <v>42954</v>
      </c>
      <c r="B12671" s="8">
        <f t="shared" si="996"/>
        <v>9</v>
      </c>
      <c r="C12671" s="9" t="str">
        <f>C12670</f>
        <v>PG0591</v>
      </c>
      <c r="D12671" s="10" t="str">
        <f>D12670</f>
        <v>SU9</v>
      </c>
      <c r="E12671" s="9" t="str">
        <f>E12670</f>
        <v>SVO,TOF</v>
      </c>
      <c r="F12671" s="6" t="s">
        <v>15</v>
      </c>
      <c r="G12671">
        <v>1049800</v>
      </c>
      <c r="H12671" t="str">
        <f t="shared" si="992"/>
        <v>BeforeNoon</v>
      </c>
      <c r="I12671" s="11">
        <v>36</v>
      </c>
      <c r="J12671">
        <v>85</v>
      </c>
      <c r="K12671">
        <v>0.42352941176470588</v>
      </c>
    </row>
    <row r="12672" spans="1:11" x14ac:dyDescent="0.3">
      <c r="A12672" s="7">
        <f t="shared" si="996"/>
        <v>42954</v>
      </c>
      <c r="B12672" s="8">
        <f t="shared" si="996"/>
        <v>9</v>
      </c>
      <c r="C12672" s="6" t="s">
        <v>636</v>
      </c>
      <c r="D12672" s="10" t="s">
        <v>20</v>
      </c>
      <c r="E12672" s="6" t="s">
        <v>637</v>
      </c>
      <c r="F12672" s="6" t="s">
        <v>15</v>
      </c>
      <c r="G12672">
        <v>746000</v>
      </c>
      <c r="H12672" t="str">
        <f t="shared" si="992"/>
        <v>BeforeNoon</v>
      </c>
      <c r="I12672" s="11">
        <v>44</v>
      </c>
      <c r="J12672">
        <v>50</v>
      </c>
      <c r="K12672">
        <v>0.88</v>
      </c>
    </row>
    <row r="12673" spans="1:11" x14ac:dyDescent="0.3">
      <c r="A12673" s="7">
        <f t="shared" si="996"/>
        <v>42954</v>
      </c>
      <c r="B12673" s="8">
        <f t="shared" si="996"/>
        <v>9</v>
      </c>
      <c r="C12673" s="6" t="s">
        <v>638</v>
      </c>
      <c r="D12673" s="10" t="s">
        <v>20</v>
      </c>
      <c r="E12673" s="6" t="s">
        <v>639</v>
      </c>
      <c r="F12673" s="6" t="s">
        <v>15</v>
      </c>
      <c r="G12673">
        <v>643500</v>
      </c>
      <c r="H12673" t="str">
        <f t="shared" si="992"/>
        <v>BeforeNoon</v>
      </c>
      <c r="I12673" s="11">
        <v>38</v>
      </c>
      <c r="J12673">
        <v>50</v>
      </c>
      <c r="K12673">
        <v>0.76</v>
      </c>
    </row>
    <row r="12674" spans="1:11" x14ac:dyDescent="0.3">
      <c r="A12674" s="7">
        <f t="shared" si="996"/>
        <v>42954</v>
      </c>
      <c r="B12674" s="8">
        <f t="shared" si="996"/>
        <v>9</v>
      </c>
      <c r="C12674" s="9" t="s">
        <v>138</v>
      </c>
      <c r="D12674" s="10" t="s">
        <v>85</v>
      </c>
      <c r="E12674" s="9" t="s">
        <v>139</v>
      </c>
      <c r="F12674" s="6" t="s">
        <v>14</v>
      </c>
      <c r="G12674">
        <v>589200</v>
      </c>
      <c r="H12674" t="str">
        <f t="shared" ref="H12674:H12737" si="997">_xlfn.IFS(B12674&gt;=20,"Night",B12674&gt;=16,"Evening",B12674&gt;=12,"AfterNoon",B12674&gt;=8,"BeforeNoon",B12674&gt;=4,"Morning",B12674&lt;4,"EarlyMorning")</f>
        <v>BeforeNoon</v>
      </c>
      <c r="I12674" s="11">
        <v>12</v>
      </c>
      <c r="J12674">
        <v>12</v>
      </c>
      <c r="K12674">
        <v>1</v>
      </c>
    </row>
    <row r="12675" spans="1:11" x14ac:dyDescent="0.3">
      <c r="A12675" s="7">
        <f t="shared" si="996"/>
        <v>42954</v>
      </c>
      <c r="B12675" s="8">
        <f t="shared" si="996"/>
        <v>9</v>
      </c>
      <c r="C12675" s="9" t="str">
        <f>C12674</f>
        <v>PG0677</v>
      </c>
      <c r="D12675" s="10" t="str">
        <f>D12674</f>
        <v>733</v>
      </c>
      <c r="E12675" s="9" t="str">
        <f>E12674</f>
        <v>SVO,MCX</v>
      </c>
      <c r="F12675" s="6" t="s">
        <v>15</v>
      </c>
      <c r="G12675">
        <v>1944800</v>
      </c>
      <c r="H12675" t="str">
        <f t="shared" si="997"/>
        <v>BeforeNoon</v>
      </c>
      <c r="I12675" s="11">
        <v>118</v>
      </c>
      <c r="J12675">
        <v>118</v>
      </c>
      <c r="K12675">
        <v>1</v>
      </c>
    </row>
    <row r="12676" spans="1:11" x14ac:dyDescent="0.3">
      <c r="A12676" s="7">
        <f t="shared" si="996"/>
        <v>42954</v>
      </c>
      <c r="B12676" s="8">
        <f t="shared" si="996"/>
        <v>9</v>
      </c>
      <c r="C12676" s="9" t="s">
        <v>640</v>
      </c>
      <c r="D12676" s="10" t="s">
        <v>12</v>
      </c>
      <c r="E12676" s="9" t="s">
        <v>641</v>
      </c>
      <c r="F12676" s="6" t="s">
        <v>14</v>
      </c>
      <c r="G12676">
        <v>596400</v>
      </c>
      <c r="H12676" t="str">
        <f t="shared" si="997"/>
        <v>BeforeNoon</v>
      </c>
      <c r="I12676" s="11">
        <v>7</v>
      </c>
      <c r="J12676">
        <v>12</v>
      </c>
      <c r="K12676">
        <v>0.58333333333333337</v>
      </c>
    </row>
    <row r="12677" spans="1:11" x14ac:dyDescent="0.3">
      <c r="A12677" s="7">
        <f t="shared" si="996"/>
        <v>42954</v>
      </c>
      <c r="B12677" s="8">
        <f t="shared" si="996"/>
        <v>9</v>
      </c>
      <c r="C12677" s="9" t="str">
        <f>C12676</f>
        <v>PG0695</v>
      </c>
      <c r="D12677" s="10" t="str">
        <f>D12676</f>
        <v>SU9</v>
      </c>
      <c r="E12677" s="9" t="str">
        <f>E12676</f>
        <v>VOG,TOF</v>
      </c>
      <c r="F12677" s="6" t="s">
        <v>15</v>
      </c>
      <c r="G12677">
        <v>1482400</v>
      </c>
      <c r="H12677" t="str">
        <f t="shared" si="997"/>
        <v>BeforeNoon</v>
      </c>
      <c r="I12677" s="11">
        <v>52</v>
      </c>
      <c r="J12677">
        <v>85</v>
      </c>
      <c r="K12677">
        <v>0.61176470588235299</v>
      </c>
    </row>
    <row r="12678" spans="1:11" x14ac:dyDescent="0.3">
      <c r="A12678" s="7">
        <f t="shared" si="996"/>
        <v>42954</v>
      </c>
      <c r="B12678" s="8">
        <v>10</v>
      </c>
      <c r="C12678" s="6" t="s">
        <v>851</v>
      </c>
      <c r="D12678" s="10" t="s">
        <v>20</v>
      </c>
      <c r="E12678" s="6" t="s">
        <v>852</v>
      </c>
      <c r="F12678" s="6" t="s">
        <v>15</v>
      </c>
      <c r="G12678">
        <v>334500</v>
      </c>
      <c r="H12678" t="str">
        <f t="shared" si="997"/>
        <v>BeforeNoon</v>
      </c>
      <c r="I12678" s="11">
        <v>35</v>
      </c>
      <c r="J12678">
        <v>50</v>
      </c>
      <c r="K12678">
        <v>0.7</v>
      </c>
    </row>
    <row r="12679" spans="1:11" x14ac:dyDescent="0.3">
      <c r="A12679" s="7">
        <f t="shared" ref="A12679:B12694" si="998">A12678</f>
        <v>42954</v>
      </c>
      <c r="B12679" s="8">
        <f t="shared" si="998"/>
        <v>10</v>
      </c>
      <c r="C12679" s="9" t="s">
        <v>140</v>
      </c>
      <c r="D12679" s="10" t="s">
        <v>12</v>
      </c>
      <c r="E12679" s="9" t="s">
        <v>141</v>
      </c>
      <c r="F12679" s="6" t="s">
        <v>14</v>
      </c>
      <c r="G12679">
        <v>450000</v>
      </c>
      <c r="H12679" t="str">
        <f t="shared" si="997"/>
        <v>BeforeNoon</v>
      </c>
      <c r="I12679" s="11">
        <v>9</v>
      </c>
      <c r="J12679">
        <v>12</v>
      </c>
      <c r="K12679">
        <v>0.75</v>
      </c>
    </row>
    <row r="12680" spans="1:11" x14ac:dyDescent="0.3">
      <c r="A12680" s="7">
        <f t="shared" si="998"/>
        <v>42954</v>
      </c>
      <c r="B12680" s="8">
        <f t="shared" si="998"/>
        <v>10</v>
      </c>
      <c r="C12680" s="9" t="str">
        <f>C12679</f>
        <v>PG0095</v>
      </c>
      <c r="D12680" s="10" t="str">
        <f>D12679</f>
        <v>SU9</v>
      </c>
      <c r="E12680" s="9" t="str">
        <f>E12679</f>
        <v>DME,URJ</v>
      </c>
      <c r="F12680" s="6" t="s">
        <v>15</v>
      </c>
      <c r="G12680">
        <v>1055300</v>
      </c>
      <c r="H12680" t="str">
        <f t="shared" si="997"/>
        <v>BeforeNoon</v>
      </c>
      <c r="I12680" s="11">
        <v>63</v>
      </c>
      <c r="J12680">
        <v>85</v>
      </c>
      <c r="K12680">
        <v>0.74117647058823533</v>
      </c>
    </row>
    <row r="12681" spans="1:11" x14ac:dyDescent="0.3">
      <c r="A12681" s="7">
        <f t="shared" si="998"/>
        <v>42954</v>
      </c>
      <c r="B12681" s="8">
        <f t="shared" si="998"/>
        <v>10</v>
      </c>
      <c r="C12681" s="9" t="s">
        <v>142</v>
      </c>
      <c r="D12681" s="10" t="s">
        <v>12</v>
      </c>
      <c r="E12681" s="9" t="s">
        <v>143</v>
      </c>
      <c r="F12681" s="6" t="s">
        <v>14</v>
      </c>
      <c r="G12681">
        <v>54000</v>
      </c>
      <c r="H12681" t="str">
        <f t="shared" si="997"/>
        <v>BeforeNoon</v>
      </c>
      <c r="I12681" s="11">
        <v>3</v>
      </c>
      <c r="J12681">
        <v>12</v>
      </c>
      <c r="K12681">
        <v>0.25</v>
      </c>
    </row>
    <row r="12682" spans="1:11" x14ac:dyDescent="0.3">
      <c r="A12682" s="7">
        <f t="shared" si="998"/>
        <v>42954</v>
      </c>
      <c r="B12682" s="8">
        <f t="shared" si="998"/>
        <v>10</v>
      </c>
      <c r="C12682" s="9" t="str">
        <f>C12681</f>
        <v>PG0115</v>
      </c>
      <c r="D12682" s="10" t="str">
        <f>D12681</f>
        <v>SU9</v>
      </c>
      <c r="E12682" s="9" t="str">
        <f>E12681</f>
        <v>BQS,KHV</v>
      </c>
      <c r="F12682" s="6" t="s">
        <v>15</v>
      </c>
      <c r="G12682">
        <v>212400</v>
      </c>
      <c r="H12682" t="str">
        <f t="shared" si="997"/>
        <v>BeforeNoon</v>
      </c>
      <c r="I12682" s="11">
        <v>35</v>
      </c>
      <c r="J12682">
        <v>85</v>
      </c>
      <c r="K12682">
        <v>0.41176470588235292</v>
      </c>
    </row>
    <row r="12683" spans="1:11" x14ac:dyDescent="0.3">
      <c r="A12683" s="7">
        <f t="shared" si="998"/>
        <v>42954</v>
      </c>
      <c r="B12683" s="8">
        <f t="shared" si="998"/>
        <v>10</v>
      </c>
      <c r="C12683" s="6" t="s">
        <v>144</v>
      </c>
      <c r="D12683" s="10" t="s">
        <v>20</v>
      </c>
      <c r="E12683" s="6" t="s">
        <v>145</v>
      </c>
      <c r="F12683" s="6" t="s">
        <v>15</v>
      </c>
      <c r="G12683">
        <v>157600</v>
      </c>
      <c r="H12683" t="str">
        <f t="shared" si="997"/>
        <v>BeforeNoon</v>
      </c>
      <c r="I12683" s="11">
        <v>8</v>
      </c>
      <c r="J12683">
        <v>50</v>
      </c>
      <c r="K12683">
        <v>0.16</v>
      </c>
    </row>
    <row r="12684" spans="1:11" x14ac:dyDescent="0.3">
      <c r="A12684" s="7">
        <f t="shared" si="998"/>
        <v>42954</v>
      </c>
      <c r="B12684" s="8">
        <f t="shared" si="998"/>
        <v>10</v>
      </c>
      <c r="C12684" s="6" t="s">
        <v>146</v>
      </c>
      <c r="D12684" s="10" t="s">
        <v>20</v>
      </c>
      <c r="E12684" s="6" t="s">
        <v>147</v>
      </c>
      <c r="F12684" s="6" t="s">
        <v>15</v>
      </c>
      <c r="G12684">
        <v>98200</v>
      </c>
      <c r="H12684" t="str">
        <f t="shared" si="997"/>
        <v>BeforeNoon</v>
      </c>
      <c r="I12684" s="11">
        <v>13</v>
      </c>
      <c r="J12684">
        <v>50</v>
      </c>
      <c r="K12684">
        <v>0.26</v>
      </c>
    </row>
    <row r="12685" spans="1:11" x14ac:dyDescent="0.3">
      <c r="A12685" s="7">
        <f t="shared" si="998"/>
        <v>42954</v>
      </c>
      <c r="B12685" s="8">
        <f t="shared" si="998"/>
        <v>10</v>
      </c>
      <c r="C12685" s="6" t="s">
        <v>642</v>
      </c>
      <c r="D12685" s="10" t="s">
        <v>20</v>
      </c>
      <c r="E12685" s="6" t="s">
        <v>643</v>
      </c>
      <c r="F12685" s="6" t="s">
        <v>15</v>
      </c>
      <c r="G12685">
        <v>146900</v>
      </c>
      <c r="H12685" t="str">
        <f t="shared" si="997"/>
        <v>BeforeNoon</v>
      </c>
      <c r="I12685" s="11">
        <v>47</v>
      </c>
      <c r="J12685">
        <v>50</v>
      </c>
      <c r="K12685">
        <v>0.94</v>
      </c>
    </row>
    <row r="12686" spans="1:11" x14ac:dyDescent="0.3">
      <c r="A12686" s="7">
        <f t="shared" si="998"/>
        <v>42954</v>
      </c>
      <c r="B12686" s="8">
        <f t="shared" si="998"/>
        <v>10</v>
      </c>
      <c r="C12686" s="9" t="s">
        <v>148</v>
      </c>
      <c r="D12686" s="10" t="s">
        <v>12</v>
      </c>
      <c r="E12686" s="9" t="s">
        <v>149</v>
      </c>
      <c r="F12686" s="6" t="s">
        <v>14</v>
      </c>
      <c r="G12686">
        <v>259800</v>
      </c>
      <c r="H12686" t="str">
        <f t="shared" si="997"/>
        <v>BeforeNoon</v>
      </c>
      <c r="I12686" s="11">
        <v>6</v>
      </c>
      <c r="J12686">
        <v>12</v>
      </c>
      <c r="K12686">
        <v>0.5</v>
      </c>
    </row>
    <row r="12687" spans="1:11" x14ac:dyDescent="0.3">
      <c r="A12687" s="7">
        <f t="shared" si="998"/>
        <v>42954</v>
      </c>
      <c r="B12687" s="8">
        <f t="shared" si="998"/>
        <v>10</v>
      </c>
      <c r="C12687" s="9" t="str">
        <f>C12686</f>
        <v>PG0153</v>
      </c>
      <c r="D12687" s="10" t="str">
        <f>D12686</f>
        <v>SU9</v>
      </c>
      <c r="E12687" s="9" t="str">
        <f>E12686</f>
        <v>MMK,SVO</v>
      </c>
      <c r="F12687" s="6" t="s">
        <v>15</v>
      </c>
      <c r="G12687">
        <v>607800</v>
      </c>
      <c r="H12687" t="str">
        <f t="shared" si="997"/>
        <v>BeforeNoon</v>
      </c>
      <c r="I12687" s="11">
        <v>42</v>
      </c>
      <c r="J12687">
        <v>85</v>
      </c>
      <c r="K12687">
        <v>0.49411764705882361</v>
      </c>
    </row>
    <row r="12688" spans="1:11" x14ac:dyDescent="0.3">
      <c r="A12688" s="7">
        <f t="shared" si="998"/>
        <v>42954</v>
      </c>
      <c r="B12688" s="8">
        <f t="shared" si="998"/>
        <v>10</v>
      </c>
      <c r="C12688" s="9" t="s">
        <v>150</v>
      </c>
      <c r="D12688" s="10" t="s">
        <v>12</v>
      </c>
      <c r="E12688" s="9" t="s">
        <v>151</v>
      </c>
      <c r="F12688" s="6" t="s">
        <v>14</v>
      </c>
      <c r="G12688">
        <v>111000</v>
      </c>
      <c r="H12688" t="str">
        <f t="shared" si="997"/>
        <v>BeforeNoon</v>
      </c>
      <c r="I12688" s="11">
        <v>10</v>
      </c>
      <c r="J12688">
        <v>12</v>
      </c>
      <c r="K12688">
        <v>0.83333333333333337</v>
      </c>
    </row>
    <row r="12689" spans="1:11" x14ac:dyDescent="0.3">
      <c r="A12689" s="7">
        <f t="shared" si="998"/>
        <v>42954</v>
      </c>
      <c r="B12689" s="8">
        <f t="shared" si="998"/>
        <v>10</v>
      </c>
      <c r="C12689" s="9" t="str">
        <f>C12688</f>
        <v>PG0159</v>
      </c>
      <c r="D12689" s="10" t="str">
        <f>D12688</f>
        <v>SU9</v>
      </c>
      <c r="E12689" s="9" t="str">
        <f>E12688</f>
        <v>SVO,BZK</v>
      </c>
      <c r="F12689" s="6" t="s">
        <v>15</v>
      </c>
      <c r="G12689">
        <v>268000</v>
      </c>
      <c r="H12689" t="str">
        <f t="shared" si="997"/>
        <v>BeforeNoon</v>
      </c>
      <c r="I12689" s="11">
        <v>72</v>
      </c>
      <c r="J12689">
        <v>85</v>
      </c>
      <c r="K12689">
        <v>0.84705882352941175</v>
      </c>
    </row>
    <row r="12690" spans="1:11" x14ac:dyDescent="0.3">
      <c r="A12690" s="7">
        <f t="shared" si="998"/>
        <v>42954</v>
      </c>
      <c r="B12690" s="8">
        <f t="shared" si="998"/>
        <v>10</v>
      </c>
      <c r="C12690" s="9" t="s">
        <v>152</v>
      </c>
      <c r="D12690" s="10" t="s">
        <v>12</v>
      </c>
      <c r="E12690" s="9" t="s">
        <v>153</v>
      </c>
      <c r="F12690" s="6" t="s">
        <v>14</v>
      </c>
      <c r="G12690">
        <v>633600</v>
      </c>
      <c r="H12690" t="str">
        <f t="shared" si="997"/>
        <v>BeforeNoon</v>
      </c>
      <c r="I12690" s="11">
        <v>9</v>
      </c>
      <c r="J12690">
        <v>12</v>
      </c>
      <c r="K12690">
        <v>0.75</v>
      </c>
    </row>
    <row r="12691" spans="1:11" x14ac:dyDescent="0.3">
      <c r="A12691" s="7">
        <f t="shared" si="998"/>
        <v>42954</v>
      </c>
      <c r="B12691" s="8">
        <f t="shared" si="998"/>
        <v>10</v>
      </c>
      <c r="C12691" s="9" t="str">
        <f>C12690</f>
        <v>PG0165</v>
      </c>
      <c r="D12691" s="10" t="str">
        <f>D12690</f>
        <v>SU9</v>
      </c>
      <c r="E12691" s="9" t="str">
        <f>E12690</f>
        <v>NUX,DME</v>
      </c>
      <c r="F12691" s="6" t="s">
        <v>15</v>
      </c>
      <c r="G12691">
        <v>1485100</v>
      </c>
      <c r="H12691" t="str">
        <f t="shared" si="997"/>
        <v>BeforeNoon</v>
      </c>
      <c r="I12691" s="11">
        <v>63</v>
      </c>
      <c r="J12691">
        <v>85</v>
      </c>
      <c r="K12691">
        <v>0.74117647058823533</v>
      </c>
    </row>
    <row r="12692" spans="1:11" x14ac:dyDescent="0.3">
      <c r="A12692" s="7">
        <f t="shared" si="998"/>
        <v>42954</v>
      </c>
      <c r="B12692" s="8">
        <f t="shared" si="998"/>
        <v>10</v>
      </c>
      <c r="C12692" s="9" t="s">
        <v>154</v>
      </c>
      <c r="D12692" s="10" t="s">
        <v>98</v>
      </c>
      <c r="E12692" s="9" t="s">
        <v>155</v>
      </c>
      <c r="F12692" s="6" t="s">
        <v>14</v>
      </c>
      <c r="G12692">
        <v>559000</v>
      </c>
      <c r="H12692" t="str">
        <f t="shared" si="997"/>
        <v>BeforeNoon</v>
      </c>
      <c r="I12692" s="11">
        <v>26</v>
      </c>
      <c r="J12692">
        <v>28</v>
      </c>
      <c r="K12692">
        <v>0.9285714285714286</v>
      </c>
    </row>
    <row r="12693" spans="1:11" x14ac:dyDescent="0.3">
      <c r="A12693" s="7">
        <f t="shared" si="998"/>
        <v>42954</v>
      </c>
      <c r="B12693" s="8">
        <f t="shared" si="998"/>
        <v>10</v>
      </c>
      <c r="C12693" s="9" t="str">
        <f>C12692</f>
        <v>PG0202</v>
      </c>
      <c r="D12693" s="10" t="str">
        <f>D12692</f>
        <v>321</v>
      </c>
      <c r="E12693" s="9" t="str">
        <f>E12692</f>
        <v>DME,KZN</v>
      </c>
      <c r="F12693" s="6" t="s">
        <v>15</v>
      </c>
      <c r="G12693">
        <v>979700</v>
      </c>
      <c r="H12693" t="str">
        <f t="shared" si="997"/>
        <v>BeforeNoon</v>
      </c>
      <c r="I12693" s="11">
        <v>135</v>
      </c>
      <c r="J12693">
        <v>142</v>
      </c>
      <c r="K12693">
        <v>0.95070422535211263</v>
      </c>
    </row>
    <row r="12694" spans="1:11" x14ac:dyDescent="0.3">
      <c r="A12694" s="7">
        <f t="shared" si="998"/>
        <v>42954</v>
      </c>
      <c r="B12694" s="8">
        <f t="shared" si="998"/>
        <v>10</v>
      </c>
      <c r="C12694" s="9" t="s">
        <v>156</v>
      </c>
      <c r="D12694" s="10" t="s">
        <v>25</v>
      </c>
      <c r="E12694" s="9" t="s">
        <v>157</v>
      </c>
      <c r="F12694" s="6" t="s">
        <v>14</v>
      </c>
      <c r="G12694">
        <v>392000</v>
      </c>
      <c r="H12694" t="str">
        <f t="shared" si="997"/>
        <v>BeforeNoon</v>
      </c>
      <c r="I12694" s="11">
        <v>16</v>
      </c>
      <c r="J12694">
        <v>30</v>
      </c>
      <c r="K12694">
        <v>0.53333333333333333</v>
      </c>
    </row>
    <row r="12695" spans="1:11" x14ac:dyDescent="0.3">
      <c r="A12695" s="7">
        <f t="shared" ref="A12695:B12710" si="999">A12694</f>
        <v>42954</v>
      </c>
      <c r="B12695" s="8">
        <f t="shared" si="999"/>
        <v>10</v>
      </c>
      <c r="C12695" s="9" t="str">
        <f>C12694</f>
        <v>PG0217</v>
      </c>
      <c r="D12695" s="10" t="str">
        <f>D12694</f>
        <v>763</v>
      </c>
      <c r="E12695" s="9" t="str">
        <f>E12694</f>
        <v>KUF,DME</v>
      </c>
      <c r="F12695" s="6" t="s">
        <v>15</v>
      </c>
      <c r="G12695">
        <v>1037200</v>
      </c>
      <c r="H12695" t="str">
        <f t="shared" si="997"/>
        <v>BeforeNoon</v>
      </c>
      <c r="I12695" s="11">
        <v>126</v>
      </c>
      <c r="J12695">
        <v>192</v>
      </c>
      <c r="K12695">
        <v>0.65625</v>
      </c>
    </row>
    <row r="12696" spans="1:11" x14ac:dyDescent="0.3">
      <c r="A12696" s="7">
        <f t="shared" si="999"/>
        <v>42954</v>
      </c>
      <c r="B12696" s="8">
        <f t="shared" si="999"/>
        <v>10</v>
      </c>
      <c r="C12696" s="9" t="s">
        <v>158</v>
      </c>
      <c r="D12696" s="10" t="s">
        <v>98</v>
      </c>
      <c r="E12696" s="9" t="s">
        <v>159</v>
      </c>
      <c r="F12696" s="6" t="s">
        <v>14</v>
      </c>
      <c r="G12696">
        <v>432400</v>
      </c>
      <c r="H12696" t="str">
        <f t="shared" si="997"/>
        <v>BeforeNoon</v>
      </c>
      <c r="I12696" s="11">
        <v>23</v>
      </c>
      <c r="J12696">
        <v>28</v>
      </c>
      <c r="K12696">
        <v>0.8214285714285714</v>
      </c>
    </row>
    <row r="12697" spans="1:11" x14ac:dyDescent="0.3">
      <c r="A12697" s="7">
        <f t="shared" si="999"/>
        <v>42954</v>
      </c>
      <c r="B12697" s="8">
        <f t="shared" si="999"/>
        <v>10</v>
      </c>
      <c r="C12697" s="9" t="str">
        <f>C12696</f>
        <v>PG0230</v>
      </c>
      <c r="D12697" s="10" t="str">
        <f>D12696</f>
        <v>321</v>
      </c>
      <c r="E12697" s="9" t="str">
        <f>E12696</f>
        <v>LED,VKO</v>
      </c>
      <c r="F12697" s="6" t="s">
        <v>15</v>
      </c>
      <c r="G12697">
        <v>737400</v>
      </c>
      <c r="H12697" t="str">
        <f t="shared" si="997"/>
        <v>BeforeNoon</v>
      </c>
      <c r="I12697" s="11">
        <v>116</v>
      </c>
      <c r="J12697">
        <v>142</v>
      </c>
      <c r="K12697">
        <v>0.81690140845070425</v>
      </c>
    </row>
    <row r="12698" spans="1:11" x14ac:dyDescent="0.3">
      <c r="A12698" s="7">
        <f t="shared" si="999"/>
        <v>42954</v>
      </c>
      <c r="B12698" s="8">
        <f t="shared" si="999"/>
        <v>10</v>
      </c>
      <c r="C12698" s="9" t="s">
        <v>160</v>
      </c>
      <c r="D12698" s="10" t="s">
        <v>12</v>
      </c>
      <c r="E12698" s="9" t="s">
        <v>161</v>
      </c>
      <c r="F12698" s="6" t="s">
        <v>14</v>
      </c>
      <c r="G12698">
        <v>360800</v>
      </c>
      <c r="H12698" t="str">
        <f t="shared" si="997"/>
        <v>BeforeNoon</v>
      </c>
      <c r="I12698" s="11">
        <v>11</v>
      </c>
      <c r="J12698">
        <v>12</v>
      </c>
      <c r="K12698">
        <v>0.91666666666666663</v>
      </c>
    </row>
    <row r="12699" spans="1:11" x14ac:dyDescent="0.3">
      <c r="A12699" s="7">
        <f t="shared" si="999"/>
        <v>42954</v>
      </c>
      <c r="B12699" s="8">
        <f t="shared" si="999"/>
        <v>10</v>
      </c>
      <c r="C12699" s="9" t="str">
        <f>C12698</f>
        <v>PG0285</v>
      </c>
      <c r="D12699" s="10" t="str">
        <f>D12698</f>
        <v>SU9</v>
      </c>
      <c r="E12699" s="9" t="str">
        <f>E12698</f>
        <v>LED,KVX</v>
      </c>
      <c r="F12699" s="6" t="s">
        <v>15</v>
      </c>
      <c r="G12699">
        <v>910200</v>
      </c>
      <c r="H12699" t="str">
        <f t="shared" si="997"/>
        <v>BeforeNoon</v>
      </c>
      <c r="I12699" s="11">
        <v>83</v>
      </c>
      <c r="J12699">
        <v>85</v>
      </c>
      <c r="K12699">
        <v>0.97647058823529409</v>
      </c>
    </row>
    <row r="12700" spans="1:11" x14ac:dyDescent="0.3">
      <c r="A12700" s="7">
        <f t="shared" si="999"/>
        <v>42954</v>
      </c>
      <c r="B12700" s="8">
        <f t="shared" si="999"/>
        <v>10</v>
      </c>
      <c r="C12700" s="9" t="s">
        <v>162</v>
      </c>
      <c r="D12700" s="10" t="s">
        <v>12</v>
      </c>
      <c r="E12700" s="9" t="s">
        <v>163</v>
      </c>
      <c r="F12700" s="6" t="s">
        <v>14</v>
      </c>
      <c r="G12700">
        <v>348500</v>
      </c>
      <c r="H12700" t="str">
        <f t="shared" si="997"/>
        <v>BeforeNoon</v>
      </c>
      <c r="I12700" s="11">
        <v>5</v>
      </c>
      <c r="J12700">
        <v>12</v>
      </c>
      <c r="K12700">
        <v>0.41666666666666669</v>
      </c>
    </row>
    <row r="12701" spans="1:11" x14ac:dyDescent="0.3">
      <c r="A12701" s="7">
        <f t="shared" si="999"/>
        <v>42954</v>
      </c>
      <c r="B12701" s="8">
        <f t="shared" si="999"/>
        <v>10</v>
      </c>
      <c r="C12701" s="9" t="str">
        <f>C12700</f>
        <v>PG0292</v>
      </c>
      <c r="D12701" s="10" t="str">
        <f>D12700</f>
        <v>SU9</v>
      </c>
      <c r="E12701" s="9" t="str">
        <f>E12700</f>
        <v>NUX,SVO</v>
      </c>
      <c r="F12701" s="6" t="s">
        <v>15</v>
      </c>
      <c r="G12701">
        <v>1072000</v>
      </c>
      <c r="H12701" t="str">
        <f t="shared" si="997"/>
        <v>BeforeNoon</v>
      </c>
      <c r="I12701" s="11">
        <v>46</v>
      </c>
      <c r="J12701">
        <v>85</v>
      </c>
      <c r="K12701">
        <v>0.54117647058823526</v>
      </c>
    </row>
    <row r="12702" spans="1:11" x14ac:dyDescent="0.3">
      <c r="A12702" s="7">
        <f t="shared" si="999"/>
        <v>42954</v>
      </c>
      <c r="B12702" s="8">
        <f t="shared" si="999"/>
        <v>10</v>
      </c>
      <c r="C12702" s="9" t="s">
        <v>164</v>
      </c>
      <c r="D12702" s="10" t="s">
        <v>12</v>
      </c>
      <c r="E12702" s="9" t="s">
        <v>165</v>
      </c>
      <c r="F12702" s="6" t="s">
        <v>14</v>
      </c>
      <c r="G12702">
        <v>562100</v>
      </c>
      <c r="H12702" t="str">
        <f t="shared" si="997"/>
        <v>BeforeNoon</v>
      </c>
      <c r="I12702" s="11">
        <v>11</v>
      </c>
      <c r="J12702">
        <v>12</v>
      </c>
      <c r="K12702">
        <v>0.91666666666666663</v>
      </c>
    </row>
    <row r="12703" spans="1:11" x14ac:dyDescent="0.3">
      <c r="A12703" s="7">
        <f t="shared" si="999"/>
        <v>42954</v>
      </c>
      <c r="B12703" s="8">
        <f t="shared" si="999"/>
        <v>10</v>
      </c>
      <c r="C12703" s="9" t="str">
        <f>C12702</f>
        <v>PG0302</v>
      </c>
      <c r="D12703" s="10" t="str">
        <f>D12702</f>
        <v>SU9</v>
      </c>
      <c r="E12703" s="9" t="str">
        <f>E12702</f>
        <v>TJM,SVO</v>
      </c>
      <c r="F12703" s="6" t="s">
        <v>15</v>
      </c>
      <c r="G12703">
        <v>1349800</v>
      </c>
      <c r="H12703" t="str">
        <f t="shared" si="997"/>
        <v>BeforeNoon</v>
      </c>
      <c r="I12703" s="11">
        <v>79</v>
      </c>
      <c r="J12703">
        <v>85</v>
      </c>
      <c r="K12703">
        <v>0.92941176470588238</v>
      </c>
    </row>
    <row r="12704" spans="1:11" x14ac:dyDescent="0.3">
      <c r="A12704" s="7">
        <f t="shared" si="999"/>
        <v>42954</v>
      </c>
      <c r="B12704" s="8">
        <f t="shared" si="999"/>
        <v>10</v>
      </c>
      <c r="C12704" s="6" t="s">
        <v>166</v>
      </c>
      <c r="D12704" s="10" t="s">
        <v>20</v>
      </c>
      <c r="E12704" s="6" t="s">
        <v>167</v>
      </c>
      <c r="F12704" s="6" t="s">
        <v>15</v>
      </c>
      <c r="G12704">
        <v>105800</v>
      </c>
      <c r="H12704" t="str">
        <f t="shared" si="997"/>
        <v>BeforeNoon</v>
      </c>
      <c r="I12704" s="11">
        <v>14</v>
      </c>
      <c r="J12704">
        <v>50</v>
      </c>
      <c r="K12704">
        <v>0.28000000000000003</v>
      </c>
    </row>
    <row r="12705" spans="1:11" x14ac:dyDescent="0.3">
      <c r="A12705" s="7">
        <f t="shared" si="999"/>
        <v>42954</v>
      </c>
      <c r="B12705" s="8">
        <f t="shared" si="999"/>
        <v>10</v>
      </c>
      <c r="C12705" s="6" t="s">
        <v>644</v>
      </c>
      <c r="D12705" s="10" t="s">
        <v>20</v>
      </c>
      <c r="E12705" s="6" t="s">
        <v>645</v>
      </c>
      <c r="F12705" s="6" t="s">
        <v>15</v>
      </c>
      <c r="G12705">
        <v>637800</v>
      </c>
      <c r="H12705" t="str">
        <f t="shared" si="997"/>
        <v>BeforeNoon</v>
      </c>
      <c r="I12705" s="11">
        <v>41</v>
      </c>
      <c r="J12705">
        <v>50</v>
      </c>
      <c r="K12705">
        <v>0.82</v>
      </c>
    </row>
    <row r="12706" spans="1:11" x14ac:dyDescent="0.3">
      <c r="A12706" s="7">
        <f t="shared" si="999"/>
        <v>42954</v>
      </c>
      <c r="B12706" s="8">
        <f t="shared" si="999"/>
        <v>10</v>
      </c>
      <c r="C12706" s="6" t="s">
        <v>646</v>
      </c>
      <c r="D12706" s="10" t="s">
        <v>20</v>
      </c>
      <c r="E12706" s="6" t="s">
        <v>647</v>
      </c>
      <c r="F12706" s="6" t="s">
        <v>15</v>
      </c>
      <c r="G12706">
        <v>138000</v>
      </c>
      <c r="H12706" t="str">
        <f t="shared" si="997"/>
        <v>BeforeNoon</v>
      </c>
      <c r="I12706" s="11">
        <v>38</v>
      </c>
      <c r="J12706">
        <v>50</v>
      </c>
      <c r="K12706">
        <v>0.76</v>
      </c>
    </row>
    <row r="12707" spans="1:11" x14ac:dyDescent="0.3">
      <c r="A12707" s="7">
        <f t="shared" si="999"/>
        <v>42954</v>
      </c>
      <c r="B12707" s="8">
        <f t="shared" si="999"/>
        <v>10</v>
      </c>
      <c r="C12707" s="6" t="s">
        <v>821</v>
      </c>
      <c r="D12707" s="10" t="s">
        <v>20</v>
      </c>
      <c r="E12707" s="6" t="s">
        <v>822</v>
      </c>
      <c r="F12707" s="6" t="s">
        <v>15</v>
      </c>
      <c r="G12707">
        <v>152800</v>
      </c>
      <c r="H12707" t="str">
        <f t="shared" si="997"/>
        <v>BeforeNoon</v>
      </c>
      <c r="I12707" s="11">
        <v>42</v>
      </c>
      <c r="J12707">
        <v>50</v>
      </c>
      <c r="K12707">
        <v>0.84</v>
      </c>
    </row>
    <row r="12708" spans="1:11" x14ac:dyDescent="0.3">
      <c r="A12708" s="7">
        <f t="shared" si="999"/>
        <v>42954</v>
      </c>
      <c r="B12708" s="8">
        <f t="shared" si="999"/>
        <v>10</v>
      </c>
      <c r="C12708" s="9" t="s">
        <v>170</v>
      </c>
      <c r="D12708" s="10" t="s">
        <v>12</v>
      </c>
      <c r="E12708" s="9" t="s">
        <v>171</v>
      </c>
      <c r="F12708" s="6" t="s">
        <v>14</v>
      </c>
      <c r="G12708">
        <v>37800</v>
      </c>
      <c r="H12708" t="str">
        <f t="shared" si="997"/>
        <v>BeforeNoon</v>
      </c>
      <c r="I12708" s="11">
        <v>3</v>
      </c>
      <c r="J12708">
        <v>12</v>
      </c>
      <c r="K12708">
        <v>0.25</v>
      </c>
    </row>
    <row r="12709" spans="1:11" x14ac:dyDescent="0.3">
      <c r="A12709" s="7">
        <f t="shared" si="999"/>
        <v>42954</v>
      </c>
      <c r="B12709" s="8">
        <f t="shared" si="999"/>
        <v>10</v>
      </c>
      <c r="C12709" s="9" t="str">
        <f>C12708</f>
        <v>PG0454</v>
      </c>
      <c r="D12709" s="10" t="str">
        <f>D12708</f>
        <v>SU9</v>
      </c>
      <c r="E12709" s="9" t="str">
        <f>E12708</f>
        <v>DME,URS</v>
      </c>
      <c r="F12709" s="6" t="s">
        <v>15</v>
      </c>
      <c r="G12709">
        <v>89400</v>
      </c>
      <c r="H12709" t="str">
        <f t="shared" si="997"/>
        <v>BeforeNoon</v>
      </c>
      <c r="I12709" s="11">
        <v>21</v>
      </c>
      <c r="J12709">
        <v>85</v>
      </c>
      <c r="K12709">
        <v>0.2470588235294118</v>
      </c>
    </row>
    <row r="12710" spans="1:11" x14ac:dyDescent="0.3">
      <c r="A12710" s="7">
        <f t="shared" si="999"/>
        <v>42954</v>
      </c>
      <c r="B12710" s="8">
        <f t="shared" si="999"/>
        <v>10</v>
      </c>
      <c r="C12710" s="6" t="s">
        <v>648</v>
      </c>
      <c r="D12710" s="10" t="s">
        <v>30</v>
      </c>
      <c r="E12710" s="6" t="s">
        <v>649</v>
      </c>
      <c r="F12710" s="6" t="s">
        <v>15</v>
      </c>
      <c r="G12710">
        <v>39000</v>
      </c>
      <c r="H12710" t="str">
        <f t="shared" si="997"/>
        <v>BeforeNoon</v>
      </c>
      <c r="I12710" s="11">
        <v>10</v>
      </c>
      <c r="J12710">
        <v>12</v>
      </c>
      <c r="K12710">
        <v>0.83333333333333337</v>
      </c>
    </row>
    <row r="12711" spans="1:11" x14ac:dyDescent="0.3">
      <c r="A12711" s="7">
        <f t="shared" ref="A12711:B12726" si="1000">A12710</f>
        <v>42954</v>
      </c>
      <c r="B12711" s="8">
        <f t="shared" si="1000"/>
        <v>10</v>
      </c>
      <c r="C12711" s="9" t="s">
        <v>172</v>
      </c>
      <c r="D12711" s="10" t="s">
        <v>98</v>
      </c>
      <c r="E12711" s="9" t="s">
        <v>173</v>
      </c>
      <c r="F12711" s="6" t="s">
        <v>14</v>
      </c>
      <c r="G12711">
        <v>504000</v>
      </c>
      <c r="H12711" t="str">
        <f t="shared" si="997"/>
        <v>BeforeNoon</v>
      </c>
      <c r="I12711" s="11">
        <v>28</v>
      </c>
      <c r="J12711">
        <v>28</v>
      </c>
      <c r="K12711">
        <v>1</v>
      </c>
    </row>
    <row r="12712" spans="1:11" x14ac:dyDescent="0.3">
      <c r="A12712" s="7">
        <f t="shared" si="1000"/>
        <v>42954</v>
      </c>
      <c r="B12712" s="8">
        <f t="shared" si="1000"/>
        <v>10</v>
      </c>
      <c r="C12712" s="9" t="str">
        <f>C12711</f>
        <v>PG0470</v>
      </c>
      <c r="D12712" s="10" t="str">
        <f>D12711</f>
        <v>321</v>
      </c>
      <c r="E12712" s="9" t="str">
        <f>E12711</f>
        <v>SVO,LED</v>
      </c>
      <c r="F12712" s="6" t="s">
        <v>15</v>
      </c>
      <c r="G12712">
        <v>859200</v>
      </c>
      <c r="H12712" t="str">
        <f t="shared" si="997"/>
        <v>BeforeNoon</v>
      </c>
      <c r="I12712" s="11">
        <v>142</v>
      </c>
      <c r="J12712">
        <v>142</v>
      </c>
      <c r="K12712">
        <v>1</v>
      </c>
    </row>
    <row r="12713" spans="1:11" x14ac:dyDescent="0.3">
      <c r="A12713" s="7">
        <f t="shared" si="1000"/>
        <v>42954</v>
      </c>
      <c r="B12713" s="8">
        <f t="shared" si="1000"/>
        <v>10</v>
      </c>
      <c r="C12713" s="9" t="s">
        <v>650</v>
      </c>
      <c r="D12713" s="10" t="s">
        <v>17</v>
      </c>
      <c r="E12713" s="9" t="s">
        <v>651</v>
      </c>
      <c r="F12713" s="6" t="s">
        <v>14</v>
      </c>
      <c r="G12713">
        <v>1800300</v>
      </c>
      <c r="H12713" t="str">
        <f t="shared" si="997"/>
        <v>BeforeNoon</v>
      </c>
      <c r="I12713" s="11">
        <v>17</v>
      </c>
      <c r="J12713">
        <v>20</v>
      </c>
      <c r="K12713">
        <v>0.85</v>
      </c>
    </row>
    <row r="12714" spans="1:11" x14ac:dyDescent="0.3">
      <c r="A12714" s="7">
        <f t="shared" si="1000"/>
        <v>42954</v>
      </c>
      <c r="B12714" s="8">
        <f t="shared" si="1000"/>
        <v>10</v>
      </c>
      <c r="C12714" s="9" t="str">
        <f>C12713</f>
        <v>PG0498</v>
      </c>
      <c r="D12714" s="10" t="str">
        <f>D12713</f>
        <v>319</v>
      </c>
      <c r="E12714" s="9" t="str">
        <f>E12713</f>
        <v>KZN,IKT</v>
      </c>
      <c r="F12714" s="6" t="s">
        <v>15</v>
      </c>
      <c r="G12714">
        <v>2908600</v>
      </c>
      <c r="H12714" t="str">
        <f t="shared" si="997"/>
        <v>BeforeNoon</v>
      </c>
      <c r="I12714" s="11">
        <v>82</v>
      </c>
      <c r="J12714">
        <v>96</v>
      </c>
      <c r="K12714">
        <v>0.85416666666666663</v>
      </c>
    </row>
    <row r="12715" spans="1:11" x14ac:dyDescent="0.3">
      <c r="A12715" s="7">
        <f t="shared" si="1000"/>
        <v>42954</v>
      </c>
      <c r="B12715" s="8">
        <f t="shared" si="1000"/>
        <v>10</v>
      </c>
      <c r="C12715" s="9" t="s">
        <v>176</v>
      </c>
      <c r="D12715" s="10" t="s">
        <v>25</v>
      </c>
      <c r="E12715" s="9" t="s">
        <v>177</v>
      </c>
      <c r="F12715" s="6" t="s">
        <v>14</v>
      </c>
      <c r="G12715">
        <v>397800</v>
      </c>
      <c r="H12715" t="str">
        <f t="shared" si="997"/>
        <v>BeforeNoon</v>
      </c>
      <c r="I12715" s="11">
        <v>13</v>
      </c>
      <c r="J12715">
        <v>30</v>
      </c>
      <c r="K12715">
        <v>0.43333333333333329</v>
      </c>
    </row>
    <row r="12716" spans="1:11" x14ac:dyDescent="0.3">
      <c r="A12716" s="7">
        <f t="shared" si="1000"/>
        <v>42954</v>
      </c>
      <c r="B12716" s="8">
        <f t="shared" si="1000"/>
        <v>10</v>
      </c>
      <c r="C12716" s="9" t="str">
        <f>C12715</f>
        <v>PG0517</v>
      </c>
      <c r="D12716" s="10" t="str">
        <f>D12715</f>
        <v>763</v>
      </c>
      <c r="E12716" s="9" t="str">
        <f>E12715</f>
        <v>DME,SCW</v>
      </c>
      <c r="F12716" s="6" t="s">
        <v>15</v>
      </c>
      <c r="G12716">
        <v>1270800</v>
      </c>
      <c r="H12716" t="str">
        <f t="shared" si="997"/>
        <v>BeforeNoon</v>
      </c>
      <c r="I12716" s="11">
        <v>124</v>
      </c>
      <c r="J12716">
        <v>192</v>
      </c>
      <c r="K12716">
        <v>0.64583333333333337</v>
      </c>
    </row>
    <row r="12717" spans="1:11" x14ac:dyDescent="0.3">
      <c r="A12717" s="7">
        <f t="shared" si="1000"/>
        <v>42954</v>
      </c>
      <c r="B12717" s="8">
        <f t="shared" si="1000"/>
        <v>10</v>
      </c>
      <c r="C12717" s="9" t="s">
        <v>178</v>
      </c>
      <c r="D12717" s="10" t="s">
        <v>25</v>
      </c>
      <c r="E12717" s="9" t="s">
        <v>179</v>
      </c>
      <c r="F12717" s="6" t="s">
        <v>14</v>
      </c>
      <c r="G12717">
        <v>847200</v>
      </c>
      <c r="H12717" t="str">
        <f t="shared" si="997"/>
        <v>BeforeNoon</v>
      </c>
      <c r="I12717" s="11">
        <v>24</v>
      </c>
      <c r="J12717">
        <v>30</v>
      </c>
      <c r="K12717">
        <v>0.8</v>
      </c>
    </row>
    <row r="12718" spans="1:11" x14ac:dyDescent="0.3">
      <c r="A12718" s="7">
        <f t="shared" si="1000"/>
        <v>42954</v>
      </c>
      <c r="B12718" s="8">
        <f t="shared" si="1000"/>
        <v>10</v>
      </c>
      <c r="C12718" s="9" t="str">
        <f>C12717</f>
        <v>PG0530</v>
      </c>
      <c r="D12718" s="10" t="str">
        <f>D12717</f>
        <v>763</v>
      </c>
      <c r="E12718" s="9" t="str">
        <f>E12717</f>
        <v>UFA,SVO</v>
      </c>
      <c r="F12718" s="6" t="s">
        <v>15</v>
      </c>
      <c r="G12718">
        <v>1885000</v>
      </c>
      <c r="H12718" t="str">
        <f t="shared" si="997"/>
        <v>BeforeNoon</v>
      </c>
      <c r="I12718" s="11">
        <v>159</v>
      </c>
      <c r="J12718">
        <v>192</v>
      </c>
      <c r="K12718">
        <v>0.828125</v>
      </c>
    </row>
    <row r="12719" spans="1:11" x14ac:dyDescent="0.3">
      <c r="A12719" s="7">
        <f t="shared" si="1000"/>
        <v>42954</v>
      </c>
      <c r="B12719" s="8">
        <f t="shared" si="1000"/>
        <v>10</v>
      </c>
      <c r="C12719" s="9" t="s">
        <v>180</v>
      </c>
      <c r="D12719" s="10" t="s">
        <v>17</v>
      </c>
      <c r="E12719" s="9" t="s">
        <v>181</v>
      </c>
      <c r="F12719" s="6" t="s">
        <v>14</v>
      </c>
      <c r="G12719">
        <v>1896200</v>
      </c>
      <c r="H12719" t="str">
        <f t="shared" si="997"/>
        <v>BeforeNoon</v>
      </c>
      <c r="I12719" s="11">
        <v>19</v>
      </c>
      <c r="J12719">
        <v>20</v>
      </c>
      <c r="K12719">
        <v>0.95</v>
      </c>
    </row>
    <row r="12720" spans="1:11" x14ac:dyDescent="0.3">
      <c r="A12720" s="7">
        <f t="shared" si="1000"/>
        <v>42954</v>
      </c>
      <c r="B12720" s="8">
        <f t="shared" si="1000"/>
        <v>10</v>
      </c>
      <c r="C12720" s="9" t="str">
        <f>C12719</f>
        <v>PG0547</v>
      </c>
      <c r="D12720" s="10" t="str">
        <f>D12719</f>
        <v>319</v>
      </c>
      <c r="E12720" s="9" t="str">
        <f>E12719</f>
        <v>SVO,KJA</v>
      </c>
      <c r="F12720" s="6" t="s">
        <v>15</v>
      </c>
      <c r="G12720">
        <v>3076800</v>
      </c>
      <c r="H12720" t="str">
        <f t="shared" si="997"/>
        <v>BeforeNoon</v>
      </c>
      <c r="I12720" s="11">
        <v>92</v>
      </c>
      <c r="J12720">
        <v>96</v>
      </c>
      <c r="K12720">
        <v>0.95833333333333337</v>
      </c>
    </row>
    <row r="12721" spans="1:11" x14ac:dyDescent="0.3">
      <c r="A12721" s="7">
        <f t="shared" si="1000"/>
        <v>42954</v>
      </c>
      <c r="B12721" s="8">
        <f t="shared" si="1000"/>
        <v>10</v>
      </c>
      <c r="C12721" s="6" t="s">
        <v>888</v>
      </c>
      <c r="D12721" s="10" t="s">
        <v>30</v>
      </c>
      <c r="E12721" s="6" t="s">
        <v>889</v>
      </c>
      <c r="F12721" s="6" t="s">
        <v>15</v>
      </c>
      <c r="G12721">
        <v>39600</v>
      </c>
      <c r="H12721" t="str">
        <f t="shared" si="997"/>
        <v>BeforeNoon</v>
      </c>
      <c r="I12721" s="11">
        <v>4</v>
      </c>
      <c r="J12721">
        <v>12</v>
      </c>
      <c r="K12721">
        <v>0.33333333333333331</v>
      </c>
    </row>
    <row r="12722" spans="1:11" x14ac:dyDescent="0.3">
      <c r="A12722" s="7">
        <f t="shared" si="1000"/>
        <v>42954</v>
      </c>
      <c r="B12722" s="8">
        <f t="shared" si="1000"/>
        <v>10</v>
      </c>
      <c r="C12722" s="6" t="s">
        <v>182</v>
      </c>
      <c r="D12722" s="10" t="s">
        <v>20</v>
      </c>
      <c r="E12722" s="6" t="s">
        <v>183</v>
      </c>
      <c r="F12722" s="6" t="s">
        <v>15</v>
      </c>
      <c r="G12722">
        <v>235600</v>
      </c>
      <c r="H12722" t="str">
        <f t="shared" si="997"/>
        <v>BeforeNoon</v>
      </c>
      <c r="I12722" s="11">
        <v>19</v>
      </c>
      <c r="J12722">
        <v>50</v>
      </c>
      <c r="K12722">
        <v>0.38</v>
      </c>
    </row>
    <row r="12723" spans="1:11" x14ac:dyDescent="0.3">
      <c r="A12723" s="7">
        <f t="shared" si="1000"/>
        <v>42954</v>
      </c>
      <c r="B12723" s="8">
        <f t="shared" si="1000"/>
        <v>10</v>
      </c>
      <c r="C12723" s="6" t="s">
        <v>184</v>
      </c>
      <c r="D12723" s="10" t="s">
        <v>20</v>
      </c>
      <c r="E12723" s="6" t="s">
        <v>185</v>
      </c>
      <c r="F12723" s="6" t="s">
        <v>15</v>
      </c>
      <c r="G12723">
        <v>140400</v>
      </c>
      <c r="H12723" t="str">
        <f t="shared" si="997"/>
        <v>BeforeNoon</v>
      </c>
      <c r="I12723" s="11">
        <v>21</v>
      </c>
      <c r="J12723">
        <v>50</v>
      </c>
      <c r="K12723">
        <v>0.42</v>
      </c>
    </row>
    <row r="12724" spans="1:11" x14ac:dyDescent="0.3">
      <c r="A12724" s="7">
        <f t="shared" si="1000"/>
        <v>42954</v>
      </c>
      <c r="B12724" s="8">
        <f t="shared" si="1000"/>
        <v>10</v>
      </c>
      <c r="C12724" s="6" t="s">
        <v>186</v>
      </c>
      <c r="D12724" s="10" t="s">
        <v>20</v>
      </c>
      <c r="E12724" s="6" t="s">
        <v>187</v>
      </c>
      <c r="F12724" s="6" t="s">
        <v>15</v>
      </c>
      <c r="G12724">
        <v>158800</v>
      </c>
      <c r="H12724" t="str">
        <f t="shared" si="997"/>
        <v>BeforeNoon</v>
      </c>
      <c r="I12724" s="11">
        <v>16</v>
      </c>
      <c r="J12724">
        <v>50</v>
      </c>
      <c r="K12724">
        <v>0.32</v>
      </c>
    </row>
    <row r="12725" spans="1:11" x14ac:dyDescent="0.3">
      <c r="A12725" s="7">
        <f t="shared" si="1000"/>
        <v>42954</v>
      </c>
      <c r="B12725" s="8">
        <f t="shared" si="1000"/>
        <v>10</v>
      </c>
      <c r="C12725" s="6" t="s">
        <v>188</v>
      </c>
      <c r="D12725" s="10" t="s">
        <v>20</v>
      </c>
      <c r="E12725" s="6" t="s">
        <v>189</v>
      </c>
      <c r="F12725" s="6" t="s">
        <v>15</v>
      </c>
      <c r="G12725">
        <v>341200</v>
      </c>
      <c r="H12725" t="str">
        <f t="shared" si="997"/>
        <v>BeforeNoon</v>
      </c>
      <c r="I12725" s="11">
        <v>15</v>
      </c>
      <c r="J12725">
        <v>50</v>
      </c>
      <c r="K12725">
        <v>0.3</v>
      </c>
    </row>
    <row r="12726" spans="1:11" x14ac:dyDescent="0.3">
      <c r="A12726" s="7">
        <f t="shared" si="1000"/>
        <v>42954</v>
      </c>
      <c r="B12726" s="8">
        <f t="shared" si="1000"/>
        <v>10</v>
      </c>
      <c r="C12726" s="6" t="s">
        <v>652</v>
      </c>
      <c r="D12726" s="10" t="s">
        <v>20</v>
      </c>
      <c r="E12726" s="6" t="s">
        <v>653</v>
      </c>
      <c r="F12726" s="6" t="s">
        <v>15</v>
      </c>
      <c r="G12726">
        <v>268900</v>
      </c>
      <c r="H12726" t="str">
        <f t="shared" si="997"/>
        <v>BeforeNoon</v>
      </c>
      <c r="I12726" s="11">
        <v>33</v>
      </c>
      <c r="J12726">
        <v>50</v>
      </c>
      <c r="K12726">
        <v>0.66</v>
      </c>
    </row>
    <row r="12727" spans="1:11" x14ac:dyDescent="0.3">
      <c r="A12727" s="7">
        <f t="shared" ref="A12727:E12742" si="1001">A12726</f>
        <v>42954</v>
      </c>
      <c r="B12727" s="8">
        <f t="shared" si="1001"/>
        <v>10</v>
      </c>
      <c r="C12727" s="9" t="s">
        <v>190</v>
      </c>
      <c r="D12727" s="10" t="s">
        <v>17</v>
      </c>
      <c r="E12727" s="9" t="s">
        <v>191</v>
      </c>
      <c r="F12727" s="6" t="s">
        <v>14</v>
      </c>
      <c r="G12727">
        <v>1195800</v>
      </c>
      <c r="H12727" t="str">
        <f t="shared" si="997"/>
        <v>BeforeNoon</v>
      </c>
      <c r="I12727" s="11">
        <v>6</v>
      </c>
      <c r="J12727">
        <v>20</v>
      </c>
      <c r="K12727">
        <v>0.3</v>
      </c>
    </row>
    <row r="12728" spans="1:11" x14ac:dyDescent="0.3">
      <c r="A12728" s="7">
        <f t="shared" si="1001"/>
        <v>42954</v>
      </c>
      <c r="B12728" s="8">
        <f t="shared" si="1001"/>
        <v>10</v>
      </c>
      <c r="C12728" s="9" t="str">
        <f>C12727</f>
        <v>PG0704</v>
      </c>
      <c r="D12728" s="10" t="str">
        <f>D12727</f>
        <v>319</v>
      </c>
      <c r="E12728" s="9" t="str">
        <f>E12727</f>
        <v>UUS,SVO</v>
      </c>
      <c r="F12728" s="6" t="s">
        <v>15</v>
      </c>
      <c r="G12728">
        <v>2875300</v>
      </c>
      <c r="H12728" t="str">
        <f t="shared" si="997"/>
        <v>BeforeNoon</v>
      </c>
      <c r="I12728" s="11">
        <v>43</v>
      </c>
      <c r="J12728">
        <v>96</v>
      </c>
      <c r="K12728">
        <v>0.44791666666666669</v>
      </c>
    </row>
    <row r="12729" spans="1:11" x14ac:dyDescent="0.3">
      <c r="A12729" s="7">
        <f t="shared" si="1001"/>
        <v>42954</v>
      </c>
      <c r="B12729" s="8">
        <v>11</v>
      </c>
      <c r="C12729" s="6" t="s">
        <v>823</v>
      </c>
      <c r="D12729" s="10" t="s">
        <v>30</v>
      </c>
      <c r="E12729" s="6" t="s">
        <v>79</v>
      </c>
      <c r="F12729" s="6" t="s">
        <v>15</v>
      </c>
      <c r="G12729">
        <v>15900</v>
      </c>
      <c r="H12729" t="str">
        <f t="shared" si="997"/>
        <v>BeforeNoon</v>
      </c>
      <c r="I12729" s="11">
        <v>3</v>
      </c>
      <c r="J12729">
        <v>12</v>
      </c>
      <c r="K12729">
        <v>0.25</v>
      </c>
    </row>
    <row r="12730" spans="1:11" x14ac:dyDescent="0.3">
      <c r="A12730" s="7">
        <f t="shared" si="1001"/>
        <v>42954</v>
      </c>
      <c r="B12730" s="8">
        <f t="shared" si="1001"/>
        <v>11</v>
      </c>
      <c r="C12730" s="6" t="s">
        <v>192</v>
      </c>
      <c r="D12730" s="10" t="s">
        <v>20</v>
      </c>
      <c r="E12730" s="6" t="s">
        <v>193</v>
      </c>
      <c r="F12730" s="6" t="s">
        <v>15</v>
      </c>
      <c r="G12730">
        <v>175200</v>
      </c>
      <c r="H12730" t="str">
        <f t="shared" si="997"/>
        <v>BeforeNoon</v>
      </c>
      <c r="I12730" s="11">
        <v>12</v>
      </c>
      <c r="J12730">
        <v>50</v>
      </c>
      <c r="K12730">
        <v>0.24</v>
      </c>
    </row>
    <row r="12731" spans="1:11" x14ac:dyDescent="0.3">
      <c r="A12731" s="7">
        <f t="shared" si="1001"/>
        <v>42954</v>
      </c>
      <c r="B12731" s="8">
        <f t="shared" si="1001"/>
        <v>11</v>
      </c>
      <c r="C12731" s="6" t="s">
        <v>194</v>
      </c>
      <c r="D12731" s="10" t="s">
        <v>20</v>
      </c>
      <c r="E12731" s="6" t="s">
        <v>195</v>
      </c>
      <c r="F12731" s="6" t="s">
        <v>15</v>
      </c>
      <c r="G12731">
        <v>218100</v>
      </c>
      <c r="H12731" t="str">
        <f t="shared" si="997"/>
        <v>BeforeNoon</v>
      </c>
      <c r="I12731" s="11">
        <v>30</v>
      </c>
      <c r="J12731">
        <v>50</v>
      </c>
      <c r="K12731">
        <v>0.6</v>
      </c>
    </row>
    <row r="12732" spans="1:11" x14ac:dyDescent="0.3">
      <c r="A12732" s="7">
        <f t="shared" si="1001"/>
        <v>42954</v>
      </c>
      <c r="B12732" s="8">
        <f t="shared" si="1001"/>
        <v>11</v>
      </c>
      <c r="C12732" s="6" t="s">
        <v>654</v>
      </c>
      <c r="D12732" s="10" t="s">
        <v>20</v>
      </c>
      <c r="E12732" s="6" t="s">
        <v>655</v>
      </c>
      <c r="F12732" s="6" t="s">
        <v>15</v>
      </c>
      <c r="G12732">
        <v>407500</v>
      </c>
      <c r="H12732" t="str">
        <f t="shared" si="997"/>
        <v>BeforeNoon</v>
      </c>
      <c r="I12732" s="11">
        <v>26</v>
      </c>
      <c r="J12732">
        <v>50</v>
      </c>
      <c r="K12732">
        <v>0.52</v>
      </c>
    </row>
    <row r="12733" spans="1:11" x14ac:dyDescent="0.3">
      <c r="A12733" s="7">
        <f t="shared" si="1001"/>
        <v>42954</v>
      </c>
      <c r="B12733" s="8">
        <f t="shared" si="1001"/>
        <v>11</v>
      </c>
      <c r="C12733" s="9" t="s">
        <v>196</v>
      </c>
      <c r="D12733" s="10" t="s">
        <v>12</v>
      </c>
      <c r="E12733" s="9" t="s">
        <v>197</v>
      </c>
      <c r="F12733" s="6" t="s">
        <v>14</v>
      </c>
      <c r="G12733">
        <v>602000</v>
      </c>
      <c r="H12733" t="str">
        <f t="shared" si="997"/>
        <v>BeforeNoon</v>
      </c>
      <c r="I12733" s="11">
        <v>7</v>
      </c>
      <c r="J12733">
        <v>12</v>
      </c>
      <c r="K12733">
        <v>0.58333333333333337</v>
      </c>
    </row>
    <row r="12734" spans="1:11" x14ac:dyDescent="0.3">
      <c r="A12734" s="7">
        <f t="shared" si="1001"/>
        <v>42954</v>
      </c>
      <c r="B12734" s="8">
        <f t="shared" si="1001"/>
        <v>11</v>
      </c>
      <c r="C12734" s="9" t="str">
        <f>C12733</f>
        <v>PG0124</v>
      </c>
      <c r="D12734" s="10" t="str">
        <f>D12733</f>
        <v>SU9</v>
      </c>
      <c r="E12734" s="9" t="str">
        <f>E12733</f>
        <v>DME,NSK</v>
      </c>
      <c r="F12734" s="6" t="s">
        <v>15</v>
      </c>
      <c r="G12734">
        <v>1845200</v>
      </c>
      <c r="H12734" t="str">
        <f t="shared" si="997"/>
        <v>BeforeNoon</v>
      </c>
      <c r="I12734" s="11">
        <v>64</v>
      </c>
      <c r="J12734">
        <v>85</v>
      </c>
      <c r="K12734">
        <v>0.75294117647058822</v>
      </c>
    </row>
    <row r="12735" spans="1:11" x14ac:dyDescent="0.3">
      <c r="A12735" s="7">
        <f t="shared" si="1001"/>
        <v>42954</v>
      </c>
      <c r="B12735" s="8">
        <f t="shared" si="1001"/>
        <v>11</v>
      </c>
      <c r="C12735" s="6" t="s">
        <v>198</v>
      </c>
      <c r="D12735" s="10" t="s">
        <v>20</v>
      </c>
      <c r="E12735" s="6" t="s">
        <v>199</v>
      </c>
      <c r="F12735" s="6" t="s">
        <v>15</v>
      </c>
      <c r="G12735">
        <v>197000</v>
      </c>
      <c r="H12735" t="str">
        <f t="shared" si="997"/>
        <v>BeforeNoon</v>
      </c>
      <c r="I12735" s="11">
        <v>10</v>
      </c>
      <c r="J12735">
        <v>50</v>
      </c>
      <c r="K12735">
        <v>0.2</v>
      </c>
    </row>
    <row r="12736" spans="1:11" x14ac:dyDescent="0.3">
      <c r="A12736" s="7">
        <f t="shared" si="1001"/>
        <v>42954</v>
      </c>
      <c r="B12736" s="8">
        <f t="shared" si="1001"/>
        <v>11</v>
      </c>
      <c r="C12736" s="6" t="s">
        <v>200</v>
      </c>
      <c r="D12736" s="10" t="s">
        <v>20</v>
      </c>
      <c r="E12736" s="6" t="s">
        <v>201</v>
      </c>
      <c r="F12736" s="6" t="s">
        <v>15</v>
      </c>
      <c r="G12736">
        <v>261300</v>
      </c>
      <c r="H12736" t="str">
        <f t="shared" si="997"/>
        <v>BeforeNoon</v>
      </c>
      <c r="I12736" s="11">
        <v>20</v>
      </c>
      <c r="J12736">
        <v>50</v>
      </c>
      <c r="K12736">
        <v>0.4</v>
      </c>
    </row>
    <row r="12737" spans="1:11" x14ac:dyDescent="0.3">
      <c r="A12737" s="7">
        <f t="shared" si="1001"/>
        <v>42954</v>
      </c>
      <c r="B12737" s="8">
        <f t="shared" si="1001"/>
        <v>11</v>
      </c>
      <c r="C12737" s="6" t="s">
        <v>202</v>
      </c>
      <c r="D12737" s="10" t="s">
        <v>20</v>
      </c>
      <c r="E12737" s="6" t="s">
        <v>203</v>
      </c>
      <c r="F12737" s="6" t="s">
        <v>15</v>
      </c>
      <c r="G12737">
        <v>75000</v>
      </c>
      <c r="H12737" t="str">
        <f t="shared" si="997"/>
        <v>BeforeNoon</v>
      </c>
      <c r="I12737" s="11">
        <v>10</v>
      </c>
      <c r="J12737">
        <v>50</v>
      </c>
      <c r="K12737">
        <v>0.2</v>
      </c>
    </row>
    <row r="12738" spans="1:11" x14ac:dyDescent="0.3">
      <c r="A12738" s="7">
        <f t="shared" si="1001"/>
        <v>42954</v>
      </c>
      <c r="B12738" s="8">
        <f t="shared" si="1001"/>
        <v>11</v>
      </c>
      <c r="C12738" s="6" t="s">
        <v>204</v>
      </c>
      <c r="D12738" s="10" t="s">
        <v>20</v>
      </c>
      <c r="E12738" s="6" t="s">
        <v>205</v>
      </c>
      <c r="F12738" s="6" t="s">
        <v>15</v>
      </c>
      <c r="G12738">
        <v>347200</v>
      </c>
      <c r="H12738" t="str">
        <f t="shared" ref="H12738:H12801" si="1002">_xlfn.IFS(B12738&gt;=20,"Night",B12738&gt;=16,"Evening",B12738&gt;=12,"AfterNoon",B12738&gt;=8,"BeforeNoon",B12738&gt;=4,"Morning",B12738&lt;4,"EarlyMorning")</f>
        <v>BeforeNoon</v>
      </c>
      <c r="I12738" s="11">
        <v>17</v>
      </c>
      <c r="J12738">
        <v>50</v>
      </c>
      <c r="K12738">
        <v>0.34</v>
      </c>
    </row>
    <row r="12739" spans="1:11" x14ac:dyDescent="0.3">
      <c r="A12739" s="7">
        <f t="shared" si="1001"/>
        <v>42954</v>
      </c>
      <c r="B12739" s="8">
        <f t="shared" si="1001"/>
        <v>11</v>
      </c>
      <c r="C12739" s="9" t="s">
        <v>206</v>
      </c>
      <c r="D12739" s="10" t="s">
        <v>85</v>
      </c>
      <c r="E12739" s="9" t="s">
        <v>207</v>
      </c>
      <c r="F12739" s="6" t="s">
        <v>14</v>
      </c>
      <c r="G12739">
        <v>233400</v>
      </c>
      <c r="H12739" t="str">
        <f t="shared" si="1002"/>
        <v>BeforeNoon</v>
      </c>
      <c r="I12739" s="11">
        <v>6</v>
      </c>
      <c r="J12739">
        <v>12</v>
      </c>
      <c r="K12739">
        <v>0.5</v>
      </c>
    </row>
    <row r="12740" spans="1:11" x14ac:dyDescent="0.3">
      <c r="A12740" s="7">
        <f t="shared" si="1001"/>
        <v>42954</v>
      </c>
      <c r="B12740" s="8">
        <f t="shared" si="1001"/>
        <v>11</v>
      </c>
      <c r="C12740" s="9" t="str">
        <f>C12739</f>
        <v>PG0211</v>
      </c>
      <c r="D12740" s="10" t="str">
        <f>D12739</f>
        <v>733</v>
      </c>
      <c r="E12740" s="9" t="str">
        <f>E12739</f>
        <v>MRV,DME</v>
      </c>
      <c r="F12740" s="6" t="s">
        <v>15</v>
      </c>
      <c r="G12740">
        <v>1253200</v>
      </c>
      <c r="H12740" t="str">
        <f t="shared" si="1002"/>
        <v>BeforeNoon</v>
      </c>
      <c r="I12740" s="11">
        <v>96</v>
      </c>
      <c r="J12740">
        <v>118</v>
      </c>
      <c r="K12740">
        <v>0.81355932203389836</v>
      </c>
    </row>
    <row r="12741" spans="1:11" x14ac:dyDescent="0.3">
      <c r="A12741" s="7">
        <f t="shared" si="1001"/>
        <v>42954</v>
      </c>
      <c r="B12741" s="8">
        <f t="shared" si="1001"/>
        <v>11</v>
      </c>
      <c r="C12741" s="9" t="s">
        <v>208</v>
      </c>
      <c r="D12741" s="10" t="s">
        <v>61</v>
      </c>
      <c r="E12741" s="9" t="s">
        <v>209</v>
      </c>
      <c r="F12741" s="6" t="s">
        <v>14</v>
      </c>
      <c r="G12741">
        <v>1925100</v>
      </c>
      <c r="H12741" t="str">
        <f t="shared" si="1002"/>
        <v>BeforeNoon</v>
      </c>
      <c r="I12741" s="11">
        <v>23</v>
      </c>
      <c r="J12741">
        <v>30</v>
      </c>
      <c r="K12741">
        <v>0.76666666666666672</v>
      </c>
    </row>
    <row r="12742" spans="1:11" x14ac:dyDescent="0.3">
      <c r="A12742" s="7">
        <f t="shared" si="1001"/>
        <v>42954</v>
      </c>
      <c r="B12742" s="8">
        <f t="shared" si="1001"/>
        <v>11</v>
      </c>
      <c r="C12742" s="9" t="str">
        <f t="shared" si="1001"/>
        <v>PG0222</v>
      </c>
      <c r="D12742" s="10" t="str">
        <f t="shared" si="1001"/>
        <v>773</v>
      </c>
      <c r="E12742" s="9" t="str">
        <f t="shared" si="1001"/>
        <v>DME,OVB</v>
      </c>
      <c r="F12742" s="6" t="s">
        <v>63</v>
      </c>
      <c r="G12742">
        <v>1848600</v>
      </c>
      <c r="H12742" t="str">
        <f t="shared" si="1002"/>
        <v>BeforeNoon</v>
      </c>
      <c r="I12742" s="11">
        <v>39</v>
      </c>
      <c r="J12742">
        <v>48</v>
      </c>
      <c r="K12742">
        <v>0.8125</v>
      </c>
    </row>
    <row r="12743" spans="1:11" x14ac:dyDescent="0.3">
      <c r="A12743" s="7">
        <f t="shared" ref="A12743:E12758" si="1003">A12742</f>
        <v>42954</v>
      </c>
      <c r="B12743" s="8">
        <f t="shared" si="1003"/>
        <v>11</v>
      </c>
      <c r="C12743" s="9" t="str">
        <f t="shared" si="1003"/>
        <v>PG0222</v>
      </c>
      <c r="D12743" s="10" t="str">
        <f t="shared" si="1003"/>
        <v>773</v>
      </c>
      <c r="E12743" s="9" t="str">
        <f t="shared" si="1003"/>
        <v>DME,OVB</v>
      </c>
      <c r="F12743" s="6" t="s">
        <v>15</v>
      </c>
      <c r="G12743">
        <v>6891400</v>
      </c>
      <c r="H12743" t="str">
        <f t="shared" si="1002"/>
        <v>BeforeNoon</v>
      </c>
      <c r="I12743" s="11">
        <v>246</v>
      </c>
      <c r="J12743">
        <v>324</v>
      </c>
      <c r="K12743">
        <v>0.7592592592592593</v>
      </c>
    </row>
    <row r="12744" spans="1:11" x14ac:dyDescent="0.3">
      <c r="A12744" s="7">
        <f t="shared" si="1003"/>
        <v>42954</v>
      </c>
      <c r="B12744" s="8">
        <f t="shared" si="1003"/>
        <v>11</v>
      </c>
      <c r="C12744" s="9" t="s">
        <v>210</v>
      </c>
      <c r="D12744" s="10" t="s">
        <v>61</v>
      </c>
      <c r="E12744" s="9" t="s">
        <v>211</v>
      </c>
      <c r="F12744" s="6" t="s">
        <v>14</v>
      </c>
      <c r="G12744">
        <v>2343600</v>
      </c>
      <c r="H12744" t="str">
        <f t="shared" si="1002"/>
        <v>BeforeNoon</v>
      </c>
      <c r="I12744" s="11">
        <v>28</v>
      </c>
      <c r="J12744">
        <v>30</v>
      </c>
      <c r="K12744">
        <v>0.93333333333333335</v>
      </c>
    </row>
    <row r="12745" spans="1:11" x14ac:dyDescent="0.3">
      <c r="A12745" s="7">
        <f t="shared" si="1003"/>
        <v>42954</v>
      </c>
      <c r="B12745" s="8">
        <f t="shared" si="1003"/>
        <v>11</v>
      </c>
      <c r="C12745" s="9" t="str">
        <f t="shared" si="1003"/>
        <v>PG0223</v>
      </c>
      <c r="D12745" s="10" t="str">
        <f t="shared" si="1003"/>
        <v>773</v>
      </c>
      <c r="E12745" s="9" t="str">
        <f t="shared" si="1003"/>
        <v>OVB,DME</v>
      </c>
      <c r="F12745" s="6" t="s">
        <v>63</v>
      </c>
      <c r="G12745">
        <v>2085600</v>
      </c>
      <c r="H12745" t="str">
        <f t="shared" si="1002"/>
        <v>BeforeNoon</v>
      </c>
      <c r="I12745" s="11">
        <v>44</v>
      </c>
      <c r="J12745">
        <v>48</v>
      </c>
      <c r="K12745">
        <v>0.91666666666666663</v>
      </c>
    </row>
    <row r="12746" spans="1:11" x14ac:dyDescent="0.3">
      <c r="A12746" s="7">
        <f t="shared" si="1003"/>
        <v>42954</v>
      </c>
      <c r="B12746" s="8">
        <f t="shared" si="1003"/>
        <v>11</v>
      </c>
      <c r="C12746" s="9" t="str">
        <f t="shared" si="1003"/>
        <v>PG0223</v>
      </c>
      <c r="D12746" s="10" t="str">
        <f t="shared" si="1003"/>
        <v>773</v>
      </c>
      <c r="E12746" s="9" t="str">
        <f t="shared" si="1003"/>
        <v>OVB,DME</v>
      </c>
      <c r="F12746" s="6" t="s">
        <v>15</v>
      </c>
      <c r="G12746">
        <v>7502400</v>
      </c>
      <c r="H12746" t="str">
        <f t="shared" si="1002"/>
        <v>BeforeNoon</v>
      </c>
      <c r="I12746" s="11">
        <v>268</v>
      </c>
      <c r="J12746">
        <v>324</v>
      </c>
      <c r="K12746">
        <v>0.8271604938271605</v>
      </c>
    </row>
    <row r="12747" spans="1:11" x14ac:dyDescent="0.3">
      <c r="A12747" s="7">
        <f t="shared" si="1003"/>
        <v>42954</v>
      </c>
      <c r="B12747" s="8">
        <f t="shared" si="1003"/>
        <v>11</v>
      </c>
      <c r="C12747" s="9" t="s">
        <v>748</v>
      </c>
      <c r="D12747" s="10" t="s">
        <v>98</v>
      </c>
      <c r="E12747" s="9" t="s">
        <v>101</v>
      </c>
      <c r="F12747" s="6" t="s">
        <v>14</v>
      </c>
      <c r="G12747">
        <v>131600</v>
      </c>
      <c r="H12747" t="str">
        <f t="shared" si="1002"/>
        <v>BeforeNoon</v>
      </c>
      <c r="I12747" s="11">
        <v>7</v>
      </c>
      <c r="J12747">
        <v>28</v>
      </c>
      <c r="K12747">
        <v>0.25</v>
      </c>
    </row>
    <row r="12748" spans="1:11" x14ac:dyDescent="0.3">
      <c r="A12748" s="7">
        <f t="shared" si="1003"/>
        <v>42954</v>
      </c>
      <c r="B12748" s="8">
        <f t="shared" si="1003"/>
        <v>11</v>
      </c>
      <c r="C12748" s="9" t="str">
        <f>C12747</f>
        <v>PG0228</v>
      </c>
      <c r="D12748" s="10" t="str">
        <f>D12747</f>
        <v>321</v>
      </c>
      <c r="E12748" s="9" t="str">
        <f>E12747</f>
        <v>VKO,LED</v>
      </c>
      <c r="F12748" s="6" t="s">
        <v>15</v>
      </c>
      <c r="G12748">
        <v>228000</v>
      </c>
      <c r="H12748" t="str">
        <f t="shared" si="1002"/>
        <v>BeforeNoon</v>
      </c>
      <c r="I12748" s="11">
        <v>36</v>
      </c>
      <c r="J12748">
        <v>142</v>
      </c>
      <c r="K12748">
        <v>0.25352112676056338</v>
      </c>
    </row>
    <row r="12749" spans="1:11" x14ac:dyDescent="0.3">
      <c r="A12749" s="7">
        <f t="shared" si="1003"/>
        <v>42954</v>
      </c>
      <c r="B12749" s="8">
        <f t="shared" si="1003"/>
        <v>11</v>
      </c>
      <c r="C12749" s="6" t="s">
        <v>806</v>
      </c>
      <c r="D12749" s="10" t="s">
        <v>98</v>
      </c>
      <c r="E12749" s="6" t="s">
        <v>159</v>
      </c>
      <c r="F12749" s="6" t="s">
        <v>15</v>
      </c>
      <c r="G12749">
        <v>12600</v>
      </c>
      <c r="H12749" t="str">
        <f t="shared" si="1002"/>
        <v>BeforeNoon</v>
      </c>
      <c r="I12749" s="11">
        <v>2</v>
      </c>
      <c r="J12749">
        <v>142</v>
      </c>
      <c r="K12749">
        <v>1.408450704225352E-2</v>
      </c>
    </row>
    <row r="12750" spans="1:11" x14ac:dyDescent="0.3">
      <c r="A12750" s="7">
        <f t="shared" si="1003"/>
        <v>42954</v>
      </c>
      <c r="B12750" s="8">
        <f t="shared" si="1003"/>
        <v>11</v>
      </c>
      <c r="C12750" s="6" t="s">
        <v>212</v>
      </c>
      <c r="D12750" s="10" t="s">
        <v>20</v>
      </c>
      <c r="E12750" s="6" t="s">
        <v>213</v>
      </c>
      <c r="F12750" s="6" t="s">
        <v>15</v>
      </c>
      <c r="G12750">
        <v>252200</v>
      </c>
      <c r="H12750" t="str">
        <f t="shared" si="1002"/>
        <v>BeforeNoon</v>
      </c>
      <c r="I12750" s="11">
        <v>38</v>
      </c>
      <c r="J12750">
        <v>50</v>
      </c>
      <c r="K12750">
        <v>0.76</v>
      </c>
    </row>
    <row r="12751" spans="1:11" x14ac:dyDescent="0.3">
      <c r="A12751" s="7">
        <f t="shared" si="1003"/>
        <v>42954</v>
      </c>
      <c r="B12751" s="8">
        <f t="shared" si="1003"/>
        <v>11</v>
      </c>
      <c r="C12751" s="9" t="s">
        <v>214</v>
      </c>
      <c r="D12751" s="10" t="s">
        <v>61</v>
      </c>
      <c r="E12751" s="9" t="s">
        <v>215</v>
      </c>
      <c r="F12751" s="6" t="s">
        <v>14</v>
      </c>
      <c r="G12751">
        <v>1932000</v>
      </c>
      <c r="H12751" t="str">
        <f t="shared" si="1002"/>
        <v>BeforeNoon</v>
      </c>
      <c r="I12751" s="11">
        <v>23</v>
      </c>
      <c r="J12751">
        <v>30</v>
      </c>
      <c r="K12751">
        <v>0.76666666666666672</v>
      </c>
    </row>
    <row r="12752" spans="1:11" x14ac:dyDescent="0.3">
      <c r="A12752" s="7">
        <f t="shared" si="1003"/>
        <v>42954</v>
      </c>
      <c r="B12752" s="8">
        <f t="shared" si="1003"/>
        <v>11</v>
      </c>
      <c r="C12752" s="9" t="str">
        <f t="shared" si="1003"/>
        <v>PG0277</v>
      </c>
      <c r="D12752" s="10" t="str">
        <f t="shared" si="1003"/>
        <v>773</v>
      </c>
      <c r="E12752" s="9" t="str">
        <f t="shared" si="1003"/>
        <v>SVO,OVB</v>
      </c>
      <c r="F12752" s="6" t="s">
        <v>63</v>
      </c>
      <c r="G12752">
        <v>1713600</v>
      </c>
      <c r="H12752" t="str">
        <f t="shared" si="1002"/>
        <v>BeforeNoon</v>
      </c>
      <c r="I12752" s="11">
        <v>36</v>
      </c>
      <c r="J12752">
        <v>48</v>
      </c>
      <c r="K12752">
        <v>0.75</v>
      </c>
    </row>
    <row r="12753" spans="1:11" x14ac:dyDescent="0.3">
      <c r="A12753" s="7">
        <f t="shared" si="1003"/>
        <v>42954</v>
      </c>
      <c r="B12753" s="8">
        <f t="shared" si="1003"/>
        <v>11</v>
      </c>
      <c r="C12753" s="9" t="str">
        <f t="shared" si="1003"/>
        <v>PG0277</v>
      </c>
      <c r="D12753" s="10" t="str">
        <f t="shared" si="1003"/>
        <v>773</v>
      </c>
      <c r="E12753" s="9" t="str">
        <f t="shared" si="1003"/>
        <v>SVO,OVB</v>
      </c>
      <c r="F12753" s="6" t="s">
        <v>15</v>
      </c>
      <c r="G12753">
        <v>6151600</v>
      </c>
      <c r="H12753" t="str">
        <f t="shared" si="1002"/>
        <v>BeforeNoon</v>
      </c>
      <c r="I12753" s="11">
        <v>219</v>
      </c>
      <c r="J12753">
        <v>324</v>
      </c>
      <c r="K12753">
        <v>0.67592592592592593</v>
      </c>
    </row>
    <row r="12754" spans="1:11" x14ac:dyDescent="0.3">
      <c r="A12754" s="7">
        <f t="shared" si="1003"/>
        <v>42954</v>
      </c>
      <c r="B12754" s="8">
        <f t="shared" si="1003"/>
        <v>11</v>
      </c>
      <c r="C12754" s="9" t="s">
        <v>216</v>
      </c>
      <c r="D12754" s="10" t="s">
        <v>12</v>
      </c>
      <c r="E12754" s="9" t="s">
        <v>217</v>
      </c>
      <c r="F12754" s="6" t="s">
        <v>14</v>
      </c>
      <c r="G12754">
        <v>418200</v>
      </c>
      <c r="H12754" t="str">
        <f t="shared" si="1002"/>
        <v>BeforeNoon</v>
      </c>
      <c r="I12754" s="11">
        <v>6</v>
      </c>
      <c r="J12754">
        <v>12</v>
      </c>
      <c r="K12754">
        <v>0.5</v>
      </c>
    </row>
    <row r="12755" spans="1:11" x14ac:dyDescent="0.3">
      <c r="A12755" s="7">
        <f t="shared" si="1003"/>
        <v>42954</v>
      </c>
      <c r="B12755" s="8">
        <f t="shared" si="1003"/>
        <v>11</v>
      </c>
      <c r="C12755" s="9" t="str">
        <f>C12754</f>
        <v>PG0291</v>
      </c>
      <c r="D12755" s="10" t="str">
        <f>D12754</f>
        <v>SU9</v>
      </c>
      <c r="E12755" s="9" t="str">
        <f>E12754</f>
        <v>SVO,NUX</v>
      </c>
      <c r="F12755" s="6" t="s">
        <v>15</v>
      </c>
      <c r="G12755">
        <v>1072000</v>
      </c>
      <c r="H12755" t="str">
        <f t="shared" si="1002"/>
        <v>BeforeNoon</v>
      </c>
      <c r="I12755" s="11">
        <v>46</v>
      </c>
      <c r="J12755">
        <v>85</v>
      </c>
      <c r="K12755">
        <v>0.54117647058823526</v>
      </c>
    </row>
    <row r="12756" spans="1:11" x14ac:dyDescent="0.3">
      <c r="A12756" s="7">
        <f t="shared" si="1003"/>
        <v>42954</v>
      </c>
      <c r="B12756" s="8">
        <f t="shared" si="1003"/>
        <v>11</v>
      </c>
      <c r="C12756" s="6" t="s">
        <v>218</v>
      </c>
      <c r="D12756" s="10" t="s">
        <v>30</v>
      </c>
      <c r="E12756" s="6" t="s">
        <v>219</v>
      </c>
      <c r="F12756" s="6" t="s">
        <v>15</v>
      </c>
      <c r="G12756">
        <v>93600</v>
      </c>
      <c r="H12756" t="str">
        <f t="shared" si="1002"/>
        <v>BeforeNoon</v>
      </c>
      <c r="I12756" s="11">
        <v>8</v>
      </c>
      <c r="J12756">
        <v>12</v>
      </c>
      <c r="K12756">
        <v>0.66666666666666663</v>
      </c>
    </row>
    <row r="12757" spans="1:11" x14ac:dyDescent="0.3">
      <c r="A12757" s="7">
        <f t="shared" si="1003"/>
        <v>42954</v>
      </c>
      <c r="B12757" s="8">
        <f t="shared" si="1003"/>
        <v>11</v>
      </c>
      <c r="C12757" s="9" t="s">
        <v>220</v>
      </c>
      <c r="D12757" s="10" t="s">
        <v>12</v>
      </c>
      <c r="E12757" s="9" t="s">
        <v>221</v>
      </c>
      <c r="F12757" s="6" t="s">
        <v>14</v>
      </c>
      <c r="G12757">
        <v>237600</v>
      </c>
      <c r="H12757" t="str">
        <f t="shared" si="1002"/>
        <v>BeforeNoon</v>
      </c>
      <c r="I12757" s="11">
        <v>9</v>
      </c>
      <c r="J12757">
        <v>12</v>
      </c>
      <c r="K12757">
        <v>0.75</v>
      </c>
    </row>
    <row r="12758" spans="1:11" x14ac:dyDescent="0.3">
      <c r="A12758" s="7">
        <f t="shared" si="1003"/>
        <v>42954</v>
      </c>
      <c r="B12758" s="8">
        <f t="shared" si="1003"/>
        <v>11</v>
      </c>
      <c r="C12758" s="9" t="str">
        <f>C12757</f>
        <v>PG0303</v>
      </c>
      <c r="D12758" s="10" t="str">
        <f>D12757</f>
        <v>SU9</v>
      </c>
      <c r="E12758" s="9" t="str">
        <f>E12757</f>
        <v>SVX,SGC</v>
      </c>
      <c r="F12758" s="6" t="s">
        <v>15</v>
      </c>
      <c r="G12758">
        <v>459400</v>
      </c>
      <c r="H12758" t="str">
        <f t="shared" si="1002"/>
        <v>BeforeNoon</v>
      </c>
      <c r="I12758" s="11">
        <v>52</v>
      </c>
      <c r="J12758">
        <v>85</v>
      </c>
      <c r="K12758">
        <v>0.61176470588235299</v>
      </c>
    </row>
    <row r="12759" spans="1:11" x14ac:dyDescent="0.3">
      <c r="A12759" s="7">
        <f t="shared" ref="A12759:E12774" si="1004">A12758</f>
        <v>42954</v>
      </c>
      <c r="B12759" s="8">
        <f t="shared" si="1004"/>
        <v>11</v>
      </c>
      <c r="C12759" s="9" t="s">
        <v>656</v>
      </c>
      <c r="D12759" s="10" t="s">
        <v>12</v>
      </c>
      <c r="E12759" s="9" t="s">
        <v>657</v>
      </c>
      <c r="F12759" s="6" t="s">
        <v>14</v>
      </c>
      <c r="G12759">
        <v>674300</v>
      </c>
      <c r="H12759" t="str">
        <f t="shared" si="1002"/>
        <v>BeforeNoon</v>
      </c>
      <c r="I12759" s="11">
        <v>11</v>
      </c>
      <c r="J12759">
        <v>12</v>
      </c>
      <c r="K12759">
        <v>0.91666666666666663</v>
      </c>
    </row>
    <row r="12760" spans="1:11" x14ac:dyDescent="0.3">
      <c r="A12760" s="7">
        <f t="shared" si="1004"/>
        <v>42954</v>
      </c>
      <c r="B12760" s="8">
        <f t="shared" si="1004"/>
        <v>11</v>
      </c>
      <c r="C12760" s="9" t="str">
        <f>C12759</f>
        <v>PG0312</v>
      </c>
      <c r="D12760" s="10" t="str">
        <f>D12759</f>
        <v>SU9</v>
      </c>
      <c r="E12760" s="9" t="str">
        <f>E12759</f>
        <v>KVX,OVB</v>
      </c>
      <c r="F12760" s="6" t="s">
        <v>15</v>
      </c>
      <c r="G12760">
        <v>1683300</v>
      </c>
      <c r="H12760" t="str">
        <f t="shared" si="1002"/>
        <v>BeforeNoon</v>
      </c>
      <c r="I12760" s="11">
        <v>82</v>
      </c>
      <c r="J12760">
        <v>85</v>
      </c>
      <c r="K12760">
        <v>0.96470588235294119</v>
      </c>
    </row>
    <row r="12761" spans="1:11" x14ac:dyDescent="0.3">
      <c r="A12761" s="7">
        <f t="shared" si="1004"/>
        <v>42954</v>
      </c>
      <c r="B12761" s="8">
        <f t="shared" si="1004"/>
        <v>11</v>
      </c>
      <c r="C12761" s="9" t="s">
        <v>658</v>
      </c>
      <c r="D12761" s="10" t="s">
        <v>12</v>
      </c>
      <c r="E12761" s="9" t="s">
        <v>659</v>
      </c>
      <c r="F12761" s="6" t="s">
        <v>14</v>
      </c>
      <c r="G12761">
        <v>203500</v>
      </c>
      <c r="H12761" t="str">
        <f t="shared" si="1002"/>
        <v>BeforeNoon</v>
      </c>
      <c r="I12761" s="11">
        <v>11</v>
      </c>
      <c r="J12761">
        <v>12</v>
      </c>
      <c r="K12761">
        <v>0.91666666666666663</v>
      </c>
    </row>
    <row r="12762" spans="1:11" x14ac:dyDescent="0.3">
      <c r="A12762" s="7">
        <f t="shared" si="1004"/>
        <v>42954</v>
      </c>
      <c r="B12762" s="8">
        <f t="shared" si="1004"/>
        <v>11</v>
      </c>
      <c r="C12762" s="9" t="str">
        <f>C12761</f>
        <v>PG0327</v>
      </c>
      <c r="D12762" s="10" t="str">
        <f>D12761</f>
        <v>SU9</v>
      </c>
      <c r="E12762" s="9" t="str">
        <f>E12761</f>
        <v>KHV,VVO</v>
      </c>
      <c r="F12762" s="6" t="s">
        <v>15</v>
      </c>
      <c r="G12762">
        <v>474200</v>
      </c>
      <c r="H12762" t="str">
        <f t="shared" si="1002"/>
        <v>BeforeNoon</v>
      </c>
      <c r="I12762" s="11">
        <v>76</v>
      </c>
      <c r="J12762">
        <v>85</v>
      </c>
      <c r="K12762">
        <v>0.89411764705882357</v>
      </c>
    </row>
    <row r="12763" spans="1:11" x14ac:dyDescent="0.3">
      <c r="A12763" s="7">
        <f t="shared" si="1004"/>
        <v>42954</v>
      </c>
      <c r="B12763" s="8">
        <f t="shared" si="1004"/>
        <v>11</v>
      </c>
      <c r="C12763" s="9" t="s">
        <v>660</v>
      </c>
      <c r="D12763" s="10" t="s">
        <v>12</v>
      </c>
      <c r="E12763" s="9" t="s">
        <v>661</v>
      </c>
      <c r="F12763" s="6" t="s">
        <v>14</v>
      </c>
      <c r="G12763">
        <v>98000</v>
      </c>
      <c r="H12763" t="str">
        <f t="shared" si="1002"/>
        <v>BeforeNoon</v>
      </c>
      <c r="I12763" s="11">
        <v>10</v>
      </c>
      <c r="J12763">
        <v>12</v>
      </c>
      <c r="K12763">
        <v>0.83333333333333337</v>
      </c>
    </row>
    <row r="12764" spans="1:11" x14ac:dyDescent="0.3">
      <c r="A12764" s="7">
        <f t="shared" si="1004"/>
        <v>42954</v>
      </c>
      <c r="B12764" s="8">
        <f t="shared" si="1004"/>
        <v>11</v>
      </c>
      <c r="C12764" s="9" t="str">
        <f>C12763</f>
        <v>PG0355</v>
      </c>
      <c r="D12764" s="10" t="str">
        <f>D12763</f>
        <v>SU9</v>
      </c>
      <c r="E12764" s="9" t="str">
        <f>E12763</f>
        <v>URJ,TJM</v>
      </c>
      <c r="F12764" s="6" t="s">
        <v>15</v>
      </c>
      <c r="G12764">
        <v>219000</v>
      </c>
      <c r="H12764" t="str">
        <f t="shared" si="1002"/>
        <v>BeforeNoon</v>
      </c>
      <c r="I12764" s="11">
        <v>66</v>
      </c>
      <c r="J12764">
        <v>85</v>
      </c>
      <c r="K12764">
        <v>0.77647058823529413</v>
      </c>
    </row>
    <row r="12765" spans="1:11" x14ac:dyDescent="0.3">
      <c r="A12765" s="7">
        <f t="shared" si="1004"/>
        <v>42954</v>
      </c>
      <c r="B12765" s="8">
        <f t="shared" si="1004"/>
        <v>11</v>
      </c>
      <c r="C12765" s="9" t="s">
        <v>824</v>
      </c>
      <c r="D12765" s="10" t="s">
        <v>25</v>
      </c>
      <c r="E12765" s="9" t="s">
        <v>825</v>
      </c>
      <c r="F12765" s="6" t="s">
        <v>14</v>
      </c>
      <c r="G12765">
        <v>473200</v>
      </c>
      <c r="H12765" t="str">
        <f t="shared" si="1002"/>
        <v>BeforeNoon</v>
      </c>
      <c r="I12765" s="11">
        <v>13</v>
      </c>
      <c r="J12765">
        <v>30</v>
      </c>
      <c r="K12765">
        <v>0.43333333333333329</v>
      </c>
    </row>
    <row r="12766" spans="1:11" x14ac:dyDescent="0.3">
      <c r="A12766" s="7">
        <f t="shared" si="1004"/>
        <v>42954</v>
      </c>
      <c r="B12766" s="8">
        <f t="shared" si="1004"/>
        <v>11</v>
      </c>
      <c r="C12766" s="9" t="str">
        <f>C12765</f>
        <v>PG0364</v>
      </c>
      <c r="D12766" s="10" t="str">
        <f>D12765</f>
        <v>763</v>
      </c>
      <c r="E12766" s="9" t="str">
        <f>E12765</f>
        <v>KRR,ULV</v>
      </c>
      <c r="F12766" s="6" t="s">
        <v>15</v>
      </c>
      <c r="G12766">
        <v>1156000</v>
      </c>
      <c r="H12766" t="str">
        <f t="shared" si="1002"/>
        <v>BeforeNoon</v>
      </c>
      <c r="I12766" s="11">
        <v>95</v>
      </c>
      <c r="J12766">
        <v>192</v>
      </c>
      <c r="K12766">
        <v>0.49479166666666669</v>
      </c>
    </row>
    <row r="12767" spans="1:11" x14ac:dyDescent="0.3">
      <c r="A12767" s="7">
        <f t="shared" si="1004"/>
        <v>42954</v>
      </c>
      <c r="B12767" s="8">
        <f t="shared" si="1004"/>
        <v>11</v>
      </c>
      <c r="C12767" s="9" t="s">
        <v>662</v>
      </c>
      <c r="D12767" s="10" t="s">
        <v>12</v>
      </c>
      <c r="E12767" s="9" t="s">
        <v>663</v>
      </c>
      <c r="F12767" s="6" t="s">
        <v>14</v>
      </c>
      <c r="G12767">
        <v>457600</v>
      </c>
      <c r="H12767" t="str">
        <f t="shared" si="1002"/>
        <v>BeforeNoon</v>
      </c>
      <c r="I12767" s="11">
        <v>8</v>
      </c>
      <c r="J12767">
        <v>12</v>
      </c>
      <c r="K12767">
        <v>0.66666666666666663</v>
      </c>
    </row>
    <row r="12768" spans="1:11" x14ac:dyDescent="0.3">
      <c r="A12768" s="7">
        <f t="shared" si="1004"/>
        <v>42954</v>
      </c>
      <c r="B12768" s="8">
        <f t="shared" si="1004"/>
        <v>11</v>
      </c>
      <c r="C12768" s="9" t="str">
        <f>C12767</f>
        <v>PG0378</v>
      </c>
      <c r="D12768" s="10" t="str">
        <f>D12767</f>
        <v>SU9</v>
      </c>
      <c r="E12768" s="9" t="str">
        <f>E12767</f>
        <v>SVX,NSK</v>
      </c>
      <c r="F12768" s="6" t="s">
        <v>15</v>
      </c>
      <c r="G12768">
        <v>1325500</v>
      </c>
      <c r="H12768" t="str">
        <f t="shared" si="1002"/>
        <v>BeforeNoon</v>
      </c>
      <c r="I12768" s="11">
        <v>69</v>
      </c>
      <c r="J12768">
        <v>85</v>
      </c>
      <c r="K12768">
        <v>0.81176470588235294</v>
      </c>
    </row>
    <row r="12769" spans="1:11" x14ac:dyDescent="0.3">
      <c r="A12769" s="7">
        <f t="shared" si="1004"/>
        <v>42954</v>
      </c>
      <c r="B12769" s="8">
        <f t="shared" si="1004"/>
        <v>11</v>
      </c>
      <c r="C12769" s="9" t="s">
        <v>226</v>
      </c>
      <c r="D12769" s="10" t="s">
        <v>98</v>
      </c>
      <c r="E12769" s="9" t="s">
        <v>227</v>
      </c>
      <c r="F12769" s="6" t="s">
        <v>14</v>
      </c>
      <c r="G12769">
        <v>420000</v>
      </c>
      <c r="H12769" t="str">
        <f t="shared" si="1002"/>
        <v>BeforeNoon</v>
      </c>
      <c r="I12769" s="11">
        <v>21</v>
      </c>
      <c r="J12769">
        <v>28</v>
      </c>
      <c r="K12769">
        <v>0.75</v>
      </c>
    </row>
    <row r="12770" spans="1:11" x14ac:dyDescent="0.3">
      <c r="A12770" s="7">
        <f t="shared" si="1004"/>
        <v>42954</v>
      </c>
      <c r="B12770" s="8">
        <f t="shared" si="1004"/>
        <v>11</v>
      </c>
      <c r="C12770" s="9" t="str">
        <f>C12769</f>
        <v>PG0408</v>
      </c>
      <c r="D12770" s="10" t="str">
        <f>D12769</f>
        <v>321</v>
      </c>
      <c r="E12770" s="9" t="str">
        <f>E12769</f>
        <v>LED,DME</v>
      </c>
      <c r="F12770" s="6" t="s">
        <v>15</v>
      </c>
      <c r="G12770">
        <v>627300</v>
      </c>
      <c r="H12770" t="str">
        <f t="shared" si="1002"/>
        <v>BeforeNoon</v>
      </c>
      <c r="I12770" s="11">
        <v>93</v>
      </c>
      <c r="J12770">
        <v>142</v>
      </c>
      <c r="K12770">
        <v>0.65492957746478875</v>
      </c>
    </row>
    <row r="12771" spans="1:11" x14ac:dyDescent="0.3">
      <c r="A12771" s="7">
        <f t="shared" si="1004"/>
        <v>42954</v>
      </c>
      <c r="B12771" s="8">
        <f t="shared" si="1004"/>
        <v>11</v>
      </c>
      <c r="C12771" s="9" t="s">
        <v>228</v>
      </c>
      <c r="D12771" s="10" t="s">
        <v>61</v>
      </c>
      <c r="E12771" s="9" t="s">
        <v>229</v>
      </c>
      <c r="F12771" s="6" t="s">
        <v>14</v>
      </c>
      <c r="G12771">
        <v>630000</v>
      </c>
      <c r="H12771" t="str">
        <f t="shared" si="1002"/>
        <v>BeforeNoon</v>
      </c>
      <c r="I12771" s="11">
        <v>18</v>
      </c>
      <c r="J12771">
        <v>30</v>
      </c>
      <c r="K12771">
        <v>0.6</v>
      </c>
    </row>
    <row r="12772" spans="1:11" x14ac:dyDescent="0.3">
      <c r="A12772" s="7">
        <f t="shared" si="1004"/>
        <v>42954</v>
      </c>
      <c r="B12772" s="8">
        <f t="shared" si="1004"/>
        <v>11</v>
      </c>
      <c r="C12772" s="9" t="str">
        <f t="shared" si="1004"/>
        <v>PG0412</v>
      </c>
      <c r="D12772" s="10" t="str">
        <f t="shared" si="1004"/>
        <v>773</v>
      </c>
      <c r="E12772" s="9" t="str">
        <f t="shared" si="1004"/>
        <v>VKO,PEE</v>
      </c>
      <c r="F12772" s="6" t="s">
        <v>63</v>
      </c>
      <c r="G12772">
        <v>616900</v>
      </c>
      <c r="H12772" t="str">
        <f t="shared" si="1002"/>
        <v>BeforeNoon</v>
      </c>
      <c r="I12772" s="11">
        <v>31</v>
      </c>
      <c r="J12772">
        <v>48</v>
      </c>
      <c r="K12772">
        <v>0.64583333333333337</v>
      </c>
    </row>
    <row r="12773" spans="1:11" x14ac:dyDescent="0.3">
      <c r="A12773" s="7">
        <f t="shared" si="1004"/>
        <v>42954</v>
      </c>
      <c r="B12773" s="8">
        <f t="shared" si="1004"/>
        <v>11</v>
      </c>
      <c r="C12773" s="9" t="str">
        <f t="shared" si="1004"/>
        <v>PG0412</v>
      </c>
      <c r="D12773" s="10" t="str">
        <f t="shared" si="1004"/>
        <v>773</v>
      </c>
      <c r="E12773" s="9" t="str">
        <f t="shared" si="1004"/>
        <v>VKO,PEE</v>
      </c>
      <c r="F12773" s="6" t="s">
        <v>15</v>
      </c>
      <c r="G12773">
        <v>2650800</v>
      </c>
      <c r="H12773" t="str">
        <f t="shared" si="1002"/>
        <v>BeforeNoon</v>
      </c>
      <c r="I12773" s="11">
        <v>226</v>
      </c>
      <c r="J12773">
        <v>324</v>
      </c>
      <c r="K12773">
        <v>0.69753086419753085</v>
      </c>
    </row>
    <row r="12774" spans="1:11" x14ac:dyDescent="0.3">
      <c r="A12774" s="7">
        <f t="shared" si="1004"/>
        <v>42954</v>
      </c>
      <c r="B12774" s="8">
        <f t="shared" si="1004"/>
        <v>11</v>
      </c>
      <c r="C12774" s="6" t="s">
        <v>230</v>
      </c>
      <c r="D12774" s="10" t="s">
        <v>30</v>
      </c>
      <c r="E12774" s="6" t="s">
        <v>231</v>
      </c>
      <c r="F12774" s="6" t="s">
        <v>15</v>
      </c>
      <c r="G12774">
        <v>61200</v>
      </c>
      <c r="H12774" t="str">
        <f t="shared" si="1002"/>
        <v>BeforeNoon</v>
      </c>
      <c r="I12774" s="11">
        <v>9</v>
      </c>
      <c r="J12774">
        <v>12</v>
      </c>
      <c r="K12774">
        <v>0.75</v>
      </c>
    </row>
    <row r="12775" spans="1:11" x14ac:dyDescent="0.3">
      <c r="A12775" s="7">
        <f t="shared" ref="A12775:B12790" si="1005">A12774</f>
        <v>42954</v>
      </c>
      <c r="B12775" s="8">
        <f t="shared" si="1005"/>
        <v>11</v>
      </c>
      <c r="C12775" s="9" t="s">
        <v>664</v>
      </c>
      <c r="D12775" s="10" t="s">
        <v>12</v>
      </c>
      <c r="E12775" s="9" t="s">
        <v>665</v>
      </c>
      <c r="F12775" s="6" t="s">
        <v>14</v>
      </c>
      <c r="G12775">
        <v>114300</v>
      </c>
      <c r="H12775" t="str">
        <f t="shared" si="1002"/>
        <v>BeforeNoon</v>
      </c>
      <c r="I12775" s="11">
        <v>9</v>
      </c>
      <c r="J12775">
        <v>12</v>
      </c>
      <c r="K12775">
        <v>0.75</v>
      </c>
    </row>
    <row r="12776" spans="1:11" x14ac:dyDescent="0.3">
      <c r="A12776" s="7">
        <f t="shared" si="1005"/>
        <v>42954</v>
      </c>
      <c r="B12776" s="8">
        <f t="shared" si="1005"/>
        <v>11</v>
      </c>
      <c r="C12776" s="9" t="str">
        <f>C12775</f>
        <v>PG0485</v>
      </c>
      <c r="D12776" s="10" t="str">
        <f>D12775</f>
        <v>SU9</v>
      </c>
      <c r="E12776" s="9" t="str">
        <f>E12775</f>
        <v>ROV,AER</v>
      </c>
      <c r="F12776" s="6" t="s">
        <v>15</v>
      </c>
      <c r="G12776">
        <v>207800</v>
      </c>
      <c r="H12776" t="str">
        <f t="shared" si="1002"/>
        <v>BeforeNoon</v>
      </c>
      <c r="I12776" s="11">
        <v>49</v>
      </c>
      <c r="J12776">
        <v>85</v>
      </c>
      <c r="K12776">
        <v>0.57647058823529407</v>
      </c>
    </row>
    <row r="12777" spans="1:11" x14ac:dyDescent="0.3">
      <c r="A12777" s="7">
        <f t="shared" si="1005"/>
        <v>42954</v>
      </c>
      <c r="B12777" s="8">
        <f t="shared" si="1005"/>
        <v>11</v>
      </c>
      <c r="C12777" s="6" t="s">
        <v>666</v>
      </c>
      <c r="D12777" s="10" t="s">
        <v>30</v>
      </c>
      <c r="E12777" s="6" t="s">
        <v>667</v>
      </c>
      <c r="F12777" s="6" t="s">
        <v>15</v>
      </c>
      <c r="G12777">
        <v>132000</v>
      </c>
      <c r="H12777" t="str">
        <f t="shared" si="1002"/>
        <v>BeforeNoon</v>
      </c>
      <c r="I12777" s="11">
        <v>12</v>
      </c>
      <c r="J12777">
        <v>12</v>
      </c>
      <c r="K12777">
        <v>1</v>
      </c>
    </row>
    <row r="12778" spans="1:11" x14ac:dyDescent="0.3">
      <c r="A12778" s="7">
        <f t="shared" si="1005"/>
        <v>42954</v>
      </c>
      <c r="B12778" s="8">
        <f t="shared" si="1005"/>
        <v>11</v>
      </c>
      <c r="C12778" s="9" t="s">
        <v>232</v>
      </c>
      <c r="D12778" s="10" t="s">
        <v>85</v>
      </c>
      <c r="E12778" s="9" t="s">
        <v>233</v>
      </c>
      <c r="F12778" s="6" t="s">
        <v>14</v>
      </c>
      <c r="G12778">
        <v>352000</v>
      </c>
      <c r="H12778" t="str">
        <f t="shared" si="1002"/>
        <v>BeforeNoon</v>
      </c>
      <c r="I12778" s="11">
        <v>11</v>
      </c>
      <c r="J12778">
        <v>12</v>
      </c>
      <c r="K12778">
        <v>0.91666666666666663</v>
      </c>
    </row>
    <row r="12779" spans="1:11" x14ac:dyDescent="0.3">
      <c r="A12779" s="7">
        <f t="shared" si="1005"/>
        <v>42954</v>
      </c>
      <c r="B12779" s="8">
        <f t="shared" si="1005"/>
        <v>11</v>
      </c>
      <c r="C12779" s="9" t="str">
        <f>C12778</f>
        <v>PG0505</v>
      </c>
      <c r="D12779" s="10" t="str">
        <f>D12778</f>
        <v>733</v>
      </c>
      <c r="E12779" s="9" t="str">
        <f>E12778</f>
        <v>SVO,KGD</v>
      </c>
      <c r="F12779" s="6" t="s">
        <v>15</v>
      </c>
      <c r="G12779">
        <v>817200</v>
      </c>
      <c r="H12779" t="str">
        <f t="shared" si="1002"/>
        <v>BeforeNoon</v>
      </c>
      <c r="I12779" s="11">
        <v>76</v>
      </c>
      <c r="J12779">
        <v>118</v>
      </c>
      <c r="K12779">
        <v>0.64406779661016944</v>
      </c>
    </row>
    <row r="12780" spans="1:11" x14ac:dyDescent="0.3">
      <c r="A12780" s="7">
        <f t="shared" si="1005"/>
        <v>42954</v>
      </c>
      <c r="B12780" s="8">
        <f t="shared" si="1005"/>
        <v>11</v>
      </c>
      <c r="C12780" s="6" t="s">
        <v>777</v>
      </c>
      <c r="D12780" s="10" t="s">
        <v>30</v>
      </c>
      <c r="E12780" s="6" t="s">
        <v>778</v>
      </c>
      <c r="F12780" s="6" t="s">
        <v>15</v>
      </c>
      <c r="G12780">
        <v>9900</v>
      </c>
      <c r="H12780" t="str">
        <f t="shared" si="1002"/>
        <v>BeforeNoon</v>
      </c>
      <c r="I12780" s="11">
        <v>3</v>
      </c>
      <c r="J12780">
        <v>12</v>
      </c>
      <c r="K12780">
        <v>0.25</v>
      </c>
    </row>
    <row r="12781" spans="1:11" x14ac:dyDescent="0.3">
      <c r="A12781" s="7">
        <f t="shared" si="1005"/>
        <v>42954</v>
      </c>
      <c r="B12781" s="8">
        <f t="shared" si="1005"/>
        <v>11</v>
      </c>
      <c r="C12781" s="9" t="s">
        <v>234</v>
      </c>
      <c r="D12781" s="10" t="s">
        <v>12</v>
      </c>
      <c r="E12781" s="9" t="s">
        <v>235</v>
      </c>
      <c r="F12781" s="6" t="s">
        <v>14</v>
      </c>
      <c r="G12781">
        <v>438300</v>
      </c>
      <c r="H12781" t="str">
        <f t="shared" si="1002"/>
        <v>BeforeNoon</v>
      </c>
      <c r="I12781" s="11">
        <v>9</v>
      </c>
      <c r="J12781">
        <v>12</v>
      </c>
      <c r="K12781">
        <v>0.75</v>
      </c>
    </row>
    <row r="12782" spans="1:11" x14ac:dyDescent="0.3">
      <c r="A12782" s="7">
        <f t="shared" si="1005"/>
        <v>42954</v>
      </c>
      <c r="B12782" s="8">
        <f t="shared" si="1005"/>
        <v>11</v>
      </c>
      <c r="C12782" s="9" t="str">
        <f>C12781</f>
        <v>PG0541</v>
      </c>
      <c r="D12782" s="10" t="str">
        <f>D12781</f>
        <v>SU9</v>
      </c>
      <c r="E12782" s="9" t="str">
        <f>E12781</f>
        <v>DME,OVS</v>
      </c>
      <c r="F12782" s="6" t="s">
        <v>15</v>
      </c>
      <c r="G12782">
        <v>1173200</v>
      </c>
      <c r="H12782" t="str">
        <f t="shared" si="1002"/>
        <v>BeforeNoon</v>
      </c>
      <c r="I12782" s="11">
        <v>72</v>
      </c>
      <c r="J12782">
        <v>85</v>
      </c>
      <c r="K12782">
        <v>0.84705882352941175</v>
      </c>
    </row>
    <row r="12783" spans="1:11" x14ac:dyDescent="0.3">
      <c r="A12783" s="7">
        <f t="shared" si="1005"/>
        <v>42954</v>
      </c>
      <c r="B12783" s="8">
        <f t="shared" si="1005"/>
        <v>11</v>
      </c>
      <c r="C12783" s="6" t="s">
        <v>236</v>
      </c>
      <c r="D12783" s="10" t="s">
        <v>20</v>
      </c>
      <c r="E12783" s="6" t="s">
        <v>237</v>
      </c>
      <c r="F12783" s="6" t="s">
        <v>15</v>
      </c>
      <c r="G12783">
        <v>487700</v>
      </c>
      <c r="H12783" t="str">
        <f t="shared" si="1002"/>
        <v>BeforeNoon</v>
      </c>
      <c r="I12783" s="11">
        <v>32</v>
      </c>
      <c r="J12783">
        <v>50</v>
      </c>
      <c r="K12783">
        <v>0.64</v>
      </c>
    </row>
    <row r="12784" spans="1:11" x14ac:dyDescent="0.3">
      <c r="A12784" s="7">
        <f t="shared" si="1005"/>
        <v>42954</v>
      </c>
      <c r="B12784" s="8">
        <f t="shared" si="1005"/>
        <v>11</v>
      </c>
      <c r="C12784" s="6" t="s">
        <v>668</v>
      </c>
      <c r="D12784" s="10" t="s">
        <v>20</v>
      </c>
      <c r="E12784" s="6" t="s">
        <v>669</v>
      </c>
      <c r="F12784" s="6" t="s">
        <v>15</v>
      </c>
      <c r="G12784">
        <v>745500</v>
      </c>
      <c r="H12784" t="str">
        <f t="shared" si="1002"/>
        <v>BeforeNoon</v>
      </c>
      <c r="I12784" s="11">
        <v>30</v>
      </c>
      <c r="J12784">
        <v>50</v>
      </c>
      <c r="K12784">
        <v>0.6</v>
      </c>
    </row>
    <row r="12785" spans="1:11" x14ac:dyDescent="0.3">
      <c r="A12785" s="7">
        <f t="shared" si="1005"/>
        <v>42954</v>
      </c>
      <c r="B12785" s="8">
        <f t="shared" si="1005"/>
        <v>11</v>
      </c>
      <c r="C12785" s="6" t="s">
        <v>807</v>
      </c>
      <c r="D12785" s="10" t="s">
        <v>20</v>
      </c>
      <c r="E12785" s="6" t="s">
        <v>808</v>
      </c>
      <c r="F12785" s="6" t="s">
        <v>15</v>
      </c>
      <c r="G12785">
        <v>469900</v>
      </c>
      <c r="H12785" t="str">
        <f t="shared" si="1002"/>
        <v>BeforeNoon</v>
      </c>
      <c r="I12785" s="11">
        <v>19</v>
      </c>
      <c r="J12785">
        <v>50</v>
      </c>
      <c r="K12785">
        <v>0.38</v>
      </c>
    </row>
    <row r="12786" spans="1:11" x14ac:dyDescent="0.3">
      <c r="A12786" s="7">
        <f t="shared" si="1005"/>
        <v>42954</v>
      </c>
      <c r="B12786" s="8">
        <f t="shared" si="1005"/>
        <v>11</v>
      </c>
      <c r="C12786" s="6" t="s">
        <v>855</v>
      </c>
      <c r="D12786" s="10" t="s">
        <v>30</v>
      </c>
      <c r="E12786" s="6" t="s">
        <v>856</v>
      </c>
      <c r="F12786" s="6" t="s">
        <v>15</v>
      </c>
      <c r="G12786">
        <v>16800</v>
      </c>
      <c r="H12786" t="str">
        <f t="shared" si="1002"/>
        <v>BeforeNoon</v>
      </c>
      <c r="I12786" s="11">
        <v>2</v>
      </c>
      <c r="J12786">
        <v>12</v>
      </c>
      <c r="K12786">
        <v>0.16666666666666671</v>
      </c>
    </row>
    <row r="12787" spans="1:11" x14ac:dyDescent="0.3">
      <c r="A12787" s="7">
        <f t="shared" si="1005"/>
        <v>42954</v>
      </c>
      <c r="B12787" s="8">
        <f t="shared" si="1005"/>
        <v>11</v>
      </c>
      <c r="C12787" s="6" t="s">
        <v>890</v>
      </c>
      <c r="D12787" s="10" t="s">
        <v>20</v>
      </c>
      <c r="E12787" s="6" t="s">
        <v>891</v>
      </c>
      <c r="F12787" s="6" t="s">
        <v>15</v>
      </c>
      <c r="G12787">
        <v>222800</v>
      </c>
      <c r="H12787" t="str">
        <f t="shared" si="1002"/>
        <v>BeforeNoon</v>
      </c>
      <c r="I12787" s="11">
        <v>14</v>
      </c>
      <c r="J12787">
        <v>50</v>
      </c>
      <c r="K12787">
        <v>0.28000000000000003</v>
      </c>
    </row>
    <row r="12788" spans="1:11" x14ac:dyDescent="0.3">
      <c r="A12788" s="7">
        <f t="shared" si="1005"/>
        <v>42954</v>
      </c>
      <c r="B12788" s="8">
        <f t="shared" si="1005"/>
        <v>11</v>
      </c>
      <c r="C12788" s="6" t="s">
        <v>670</v>
      </c>
      <c r="D12788" s="10" t="s">
        <v>20</v>
      </c>
      <c r="E12788" s="6" t="s">
        <v>671</v>
      </c>
      <c r="F12788" s="6" t="s">
        <v>15</v>
      </c>
      <c r="G12788">
        <v>543000</v>
      </c>
      <c r="H12788" t="str">
        <f t="shared" si="1002"/>
        <v>BeforeNoon</v>
      </c>
      <c r="I12788" s="11">
        <v>30</v>
      </c>
      <c r="J12788">
        <v>50</v>
      </c>
      <c r="K12788">
        <v>0.6</v>
      </c>
    </row>
    <row r="12789" spans="1:11" x14ac:dyDescent="0.3">
      <c r="A12789" s="7">
        <f t="shared" si="1005"/>
        <v>42954</v>
      </c>
      <c r="B12789" s="8">
        <f t="shared" si="1005"/>
        <v>11</v>
      </c>
      <c r="C12789" s="6" t="s">
        <v>809</v>
      </c>
      <c r="D12789" s="10" t="s">
        <v>20</v>
      </c>
      <c r="E12789" s="6" t="s">
        <v>810</v>
      </c>
      <c r="F12789" s="6" t="s">
        <v>15</v>
      </c>
      <c r="G12789">
        <v>229100</v>
      </c>
      <c r="H12789" t="str">
        <f t="shared" si="1002"/>
        <v>BeforeNoon</v>
      </c>
      <c r="I12789" s="11">
        <v>33</v>
      </c>
      <c r="J12789">
        <v>50</v>
      </c>
      <c r="K12789">
        <v>0.66</v>
      </c>
    </row>
    <row r="12790" spans="1:11" x14ac:dyDescent="0.3">
      <c r="A12790" s="7">
        <f t="shared" si="1005"/>
        <v>42954</v>
      </c>
      <c r="B12790" s="8">
        <f t="shared" si="1005"/>
        <v>11</v>
      </c>
      <c r="C12790" s="6" t="s">
        <v>238</v>
      </c>
      <c r="D12790" s="10" t="s">
        <v>20</v>
      </c>
      <c r="E12790" s="6" t="s">
        <v>239</v>
      </c>
      <c r="F12790" s="6" t="s">
        <v>15</v>
      </c>
      <c r="G12790">
        <v>147000</v>
      </c>
      <c r="H12790" t="str">
        <f t="shared" si="1002"/>
        <v>BeforeNoon</v>
      </c>
      <c r="I12790" s="11">
        <v>15</v>
      </c>
      <c r="J12790">
        <v>50</v>
      </c>
      <c r="K12790">
        <v>0.3</v>
      </c>
    </row>
    <row r="12791" spans="1:11" x14ac:dyDescent="0.3">
      <c r="A12791" s="7">
        <f t="shared" ref="A12791:B12806" si="1006">A12790</f>
        <v>42954</v>
      </c>
      <c r="B12791" s="8">
        <f t="shared" si="1006"/>
        <v>11</v>
      </c>
      <c r="C12791" s="6" t="s">
        <v>811</v>
      </c>
      <c r="D12791" s="10" t="s">
        <v>20</v>
      </c>
      <c r="E12791" s="6" t="s">
        <v>812</v>
      </c>
      <c r="F12791" s="6" t="s">
        <v>15</v>
      </c>
      <c r="G12791">
        <v>186300</v>
      </c>
      <c r="H12791" t="str">
        <f t="shared" si="1002"/>
        <v>BeforeNoon</v>
      </c>
      <c r="I12791" s="11">
        <v>42</v>
      </c>
      <c r="J12791">
        <v>50</v>
      </c>
      <c r="K12791">
        <v>0.84</v>
      </c>
    </row>
    <row r="12792" spans="1:11" x14ac:dyDescent="0.3">
      <c r="A12792" s="7">
        <f t="shared" si="1006"/>
        <v>42954</v>
      </c>
      <c r="B12792" s="8">
        <f t="shared" si="1006"/>
        <v>11</v>
      </c>
      <c r="C12792" s="6" t="s">
        <v>240</v>
      </c>
      <c r="D12792" s="10" t="s">
        <v>20</v>
      </c>
      <c r="E12792" s="6" t="s">
        <v>241</v>
      </c>
      <c r="F12792" s="6" t="s">
        <v>15</v>
      </c>
      <c r="G12792">
        <v>696000</v>
      </c>
      <c r="H12792" t="str">
        <f t="shared" si="1002"/>
        <v>BeforeNoon</v>
      </c>
      <c r="I12792" s="11">
        <v>46</v>
      </c>
      <c r="J12792">
        <v>50</v>
      </c>
      <c r="K12792">
        <v>0.92</v>
      </c>
    </row>
    <row r="12793" spans="1:11" x14ac:dyDescent="0.3">
      <c r="A12793" s="7">
        <f t="shared" si="1006"/>
        <v>42954</v>
      </c>
      <c r="B12793" s="8">
        <f t="shared" si="1006"/>
        <v>11</v>
      </c>
      <c r="C12793" s="9" t="s">
        <v>672</v>
      </c>
      <c r="D12793" s="10" t="s">
        <v>12</v>
      </c>
      <c r="E12793" s="9" t="s">
        <v>673</v>
      </c>
      <c r="F12793" s="6" t="s">
        <v>14</v>
      </c>
      <c r="G12793">
        <v>313800</v>
      </c>
      <c r="H12793" t="str">
        <f t="shared" si="1002"/>
        <v>BeforeNoon</v>
      </c>
      <c r="I12793" s="11">
        <v>6</v>
      </c>
      <c r="J12793">
        <v>12</v>
      </c>
      <c r="K12793">
        <v>0.5</v>
      </c>
    </row>
    <row r="12794" spans="1:11" x14ac:dyDescent="0.3">
      <c r="A12794" s="7">
        <f t="shared" si="1006"/>
        <v>42954</v>
      </c>
      <c r="B12794" s="8">
        <f t="shared" si="1006"/>
        <v>11</v>
      </c>
      <c r="C12794" s="9" t="str">
        <f>C12793</f>
        <v>PG0690</v>
      </c>
      <c r="D12794" s="10" t="str">
        <f>D12793</f>
        <v>SU9</v>
      </c>
      <c r="E12794" s="9" t="str">
        <f>E12793</f>
        <v>OVS,KJA</v>
      </c>
      <c r="F12794" s="6" t="s">
        <v>15</v>
      </c>
      <c r="G12794">
        <v>873600</v>
      </c>
      <c r="H12794" t="str">
        <f t="shared" si="1002"/>
        <v>BeforeNoon</v>
      </c>
      <c r="I12794" s="11">
        <v>50</v>
      </c>
      <c r="J12794">
        <v>85</v>
      </c>
      <c r="K12794">
        <v>0.58823529411764708</v>
      </c>
    </row>
    <row r="12795" spans="1:11" x14ac:dyDescent="0.3">
      <c r="A12795" s="7">
        <f t="shared" si="1006"/>
        <v>42954</v>
      </c>
      <c r="B12795" s="8">
        <f t="shared" si="1006"/>
        <v>11</v>
      </c>
      <c r="C12795" s="6" t="s">
        <v>242</v>
      </c>
      <c r="D12795" s="10" t="s">
        <v>20</v>
      </c>
      <c r="E12795" s="6" t="s">
        <v>243</v>
      </c>
      <c r="F12795" s="6" t="s">
        <v>15</v>
      </c>
      <c r="G12795">
        <v>285900</v>
      </c>
      <c r="H12795" t="str">
        <f t="shared" si="1002"/>
        <v>BeforeNoon</v>
      </c>
      <c r="I12795" s="11">
        <v>35</v>
      </c>
      <c r="J12795">
        <v>50</v>
      </c>
      <c r="K12795">
        <v>0.7</v>
      </c>
    </row>
    <row r="12796" spans="1:11" x14ac:dyDescent="0.3">
      <c r="A12796" s="7">
        <f t="shared" si="1006"/>
        <v>42954</v>
      </c>
      <c r="B12796" s="8">
        <v>12</v>
      </c>
      <c r="C12796" s="6" t="s">
        <v>674</v>
      </c>
      <c r="D12796" s="10" t="s">
        <v>30</v>
      </c>
      <c r="E12796" s="6" t="s">
        <v>675</v>
      </c>
      <c r="F12796" s="6" t="s">
        <v>15</v>
      </c>
      <c r="G12796">
        <v>42600</v>
      </c>
      <c r="H12796" t="str">
        <f t="shared" si="1002"/>
        <v>AfterNoon</v>
      </c>
      <c r="I12796" s="11">
        <v>6</v>
      </c>
      <c r="J12796">
        <v>12</v>
      </c>
      <c r="K12796">
        <v>0.5</v>
      </c>
    </row>
    <row r="12797" spans="1:11" x14ac:dyDescent="0.3">
      <c r="A12797" s="7">
        <f t="shared" si="1006"/>
        <v>42954</v>
      </c>
      <c r="B12797" s="8">
        <f t="shared" si="1006"/>
        <v>12</v>
      </c>
      <c r="C12797" s="9" t="s">
        <v>676</v>
      </c>
      <c r="D12797" s="10" t="s">
        <v>17</v>
      </c>
      <c r="E12797" s="9" t="s">
        <v>677</v>
      </c>
      <c r="F12797" s="6" t="s">
        <v>14</v>
      </c>
      <c r="G12797">
        <v>266400</v>
      </c>
      <c r="H12797" t="str">
        <f t="shared" si="1002"/>
        <v>AfterNoon</v>
      </c>
      <c r="I12797" s="11">
        <v>2</v>
      </c>
      <c r="J12797">
        <v>20</v>
      </c>
      <c r="K12797">
        <v>0.1</v>
      </c>
    </row>
    <row r="12798" spans="1:11" x14ac:dyDescent="0.3">
      <c r="A12798" s="7">
        <f t="shared" si="1006"/>
        <v>42954</v>
      </c>
      <c r="B12798" s="8">
        <f t="shared" si="1006"/>
        <v>12</v>
      </c>
      <c r="C12798" s="9" t="str">
        <f>C12797</f>
        <v>PG0065</v>
      </c>
      <c r="D12798" s="10" t="str">
        <f>D12797</f>
        <v>319</v>
      </c>
      <c r="E12798" s="9" t="str">
        <f>E12797</f>
        <v>UUD,VKO</v>
      </c>
      <c r="F12798" s="6" t="s">
        <v>15</v>
      </c>
      <c r="G12798">
        <v>932400</v>
      </c>
      <c r="H12798" t="str">
        <f t="shared" si="1002"/>
        <v>AfterNoon</v>
      </c>
      <c r="I12798" s="11">
        <v>21</v>
      </c>
      <c r="J12798">
        <v>96</v>
      </c>
      <c r="K12798">
        <v>0.21875</v>
      </c>
    </row>
    <row r="12799" spans="1:11" x14ac:dyDescent="0.3">
      <c r="A12799" s="7">
        <f t="shared" si="1006"/>
        <v>42954</v>
      </c>
      <c r="B12799" s="8">
        <f t="shared" si="1006"/>
        <v>12</v>
      </c>
      <c r="C12799" s="6" t="s">
        <v>244</v>
      </c>
      <c r="D12799" s="10" t="s">
        <v>20</v>
      </c>
      <c r="E12799" s="6" t="s">
        <v>245</v>
      </c>
      <c r="F12799" s="6" t="s">
        <v>15</v>
      </c>
      <c r="G12799">
        <v>226300</v>
      </c>
      <c r="H12799" t="str">
        <f t="shared" si="1002"/>
        <v>AfterNoon</v>
      </c>
      <c r="I12799" s="11">
        <v>18</v>
      </c>
      <c r="J12799">
        <v>50</v>
      </c>
      <c r="K12799">
        <v>0.36</v>
      </c>
    </row>
    <row r="12800" spans="1:11" x14ac:dyDescent="0.3">
      <c r="A12800" s="7">
        <f t="shared" si="1006"/>
        <v>42954</v>
      </c>
      <c r="B12800" s="8">
        <f t="shared" si="1006"/>
        <v>12</v>
      </c>
      <c r="C12800" s="6" t="s">
        <v>678</v>
      </c>
      <c r="D12800" s="10" t="s">
        <v>30</v>
      </c>
      <c r="E12800" s="6" t="s">
        <v>679</v>
      </c>
      <c r="F12800" s="6" t="s">
        <v>15</v>
      </c>
      <c r="G12800">
        <v>24500</v>
      </c>
      <c r="H12800" t="str">
        <f t="shared" si="1002"/>
        <v>AfterNoon</v>
      </c>
      <c r="I12800" s="11">
        <v>5</v>
      </c>
      <c r="J12800">
        <v>12</v>
      </c>
      <c r="K12800">
        <v>0.41666666666666669</v>
      </c>
    </row>
    <row r="12801" spans="1:11" x14ac:dyDescent="0.3">
      <c r="A12801" s="7">
        <f t="shared" si="1006"/>
        <v>42954</v>
      </c>
      <c r="B12801" s="8">
        <f t="shared" si="1006"/>
        <v>12</v>
      </c>
      <c r="C12801" s="6" t="s">
        <v>826</v>
      </c>
      <c r="D12801" s="10" t="s">
        <v>20</v>
      </c>
      <c r="E12801" s="6" t="s">
        <v>827</v>
      </c>
      <c r="F12801" s="6" t="s">
        <v>15</v>
      </c>
      <c r="G12801">
        <v>38600</v>
      </c>
      <c r="H12801" t="str">
        <f t="shared" si="1002"/>
        <v>AfterNoon</v>
      </c>
      <c r="I12801" s="11">
        <v>4</v>
      </c>
      <c r="J12801">
        <v>50</v>
      </c>
      <c r="K12801">
        <v>0.08</v>
      </c>
    </row>
    <row r="12802" spans="1:11" x14ac:dyDescent="0.3">
      <c r="A12802" s="7">
        <f t="shared" si="1006"/>
        <v>42954</v>
      </c>
      <c r="B12802" s="8">
        <f t="shared" si="1006"/>
        <v>12</v>
      </c>
      <c r="C12802" s="6" t="s">
        <v>246</v>
      </c>
      <c r="D12802" s="10" t="s">
        <v>20</v>
      </c>
      <c r="E12802" s="6" t="s">
        <v>247</v>
      </c>
      <c r="F12802" s="6" t="s">
        <v>15</v>
      </c>
      <c r="G12802">
        <v>64000</v>
      </c>
      <c r="H12802" t="str">
        <f t="shared" ref="H12802:H12865" si="1007">_xlfn.IFS(B12802&gt;=20,"Night",B12802&gt;=16,"Evening",B12802&gt;=12,"AfterNoon",B12802&gt;=8,"BeforeNoon",B12802&gt;=4,"Morning",B12802&lt;4,"EarlyMorning")</f>
        <v>AfterNoon</v>
      </c>
      <c r="I12802" s="11">
        <v>6</v>
      </c>
      <c r="J12802">
        <v>50</v>
      </c>
      <c r="K12802">
        <v>0.12</v>
      </c>
    </row>
    <row r="12803" spans="1:11" x14ac:dyDescent="0.3">
      <c r="A12803" s="7">
        <f t="shared" si="1006"/>
        <v>42954</v>
      </c>
      <c r="B12803" s="8">
        <f t="shared" si="1006"/>
        <v>12</v>
      </c>
      <c r="C12803" s="9" t="s">
        <v>248</v>
      </c>
      <c r="D12803" s="10" t="s">
        <v>12</v>
      </c>
      <c r="E12803" s="9" t="s">
        <v>249</v>
      </c>
      <c r="F12803" s="6" t="s">
        <v>14</v>
      </c>
      <c r="G12803">
        <v>44200</v>
      </c>
      <c r="H12803" t="str">
        <f t="shared" si="1007"/>
        <v>AfterNoon</v>
      </c>
      <c r="I12803" s="11">
        <v>1</v>
      </c>
      <c r="J12803">
        <v>12</v>
      </c>
      <c r="K12803">
        <v>8.3333333333333329E-2</v>
      </c>
    </row>
    <row r="12804" spans="1:11" x14ac:dyDescent="0.3">
      <c r="A12804" s="7">
        <f t="shared" si="1006"/>
        <v>42954</v>
      </c>
      <c r="B12804" s="8">
        <f t="shared" si="1006"/>
        <v>12</v>
      </c>
      <c r="C12804" s="9" t="str">
        <f>C12803</f>
        <v>PG0146</v>
      </c>
      <c r="D12804" s="10" t="str">
        <f>D12803</f>
        <v>SU9</v>
      </c>
      <c r="E12804" s="9" t="str">
        <f>E12803</f>
        <v>VKO,OGZ</v>
      </c>
      <c r="F12804" s="6" t="s">
        <v>15</v>
      </c>
      <c r="G12804">
        <v>298500</v>
      </c>
      <c r="H12804" t="str">
        <f t="shared" si="1007"/>
        <v>AfterNoon</v>
      </c>
      <c r="I12804" s="11">
        <v>20</v>
      </c>
      <c r="J12804">
        <v>85</v>
      </c>
      <c r="K12804">
        <v>0.23529411764705879</v>
      </c>
    </row>
    <row r="12805" spans="1:11" x14ac:dyDescent="0.3">
      <c r="A12805" s="7">
        <f t="shared" si="1006"/>
        <v>42954</v>
      </c>
      <c r="B12805" s="8">
        <f t="shared" si="1006"/>
        <v>12</v>
      </c>
      <c r="C12805" s="6" t="s">
        <v>783</v>
      </c>
      <c r="D12805" s="10" t="s">
        <v>20</v>
      </c>
      <c r="E12805" s="6" t="s">
        <v>784</v>
      </c>
      <c r="F12805" s="6" t="s">
        <v>15</v>
      </c>
      <c r="G12805">
        <v>234100</v>
      </c>
      <c r="H12805" t="str">
        <f t="shared" si="1007"/>
        <v>AfterNoon</v>
      </c>
      <c r="I12805" s="11">
        <v>15</v>
      </c>
      <c r="J12805">
        <v>50</v>
      </c>
      <c r="K12805">
        <v>0.3</v>
      </c>
    </row>
    <row r="12806" spans="1:11" x14ac:dyDescent="0.3">
      <c r="A12806" s="7">
        <f t="shared" si="1006"/>
        <v>42954</v>
      </c>
      <c r="B12806" s="8">
        <f t="shared" si="1006"/>
        <v>12</v>
      </c>
      <c r="C12806" s="9" t="s">
        <v>252</v>
      </c>
      <c r="D12806" s="10" t="s">
        <v>12</v>
      </c>
      <c r="E12806" s="9" t="s">
        <v>253</v>
      </c>
      <c r="F12806" s="6" t="s">
        <v>14</v>
      </c>
      <c r="G12806">
        <v>396000</v>
      </c>
      <c r="H12806" t="str">
        <f t="shared" si="1007"/>
        <v>AfterNoon</v>
      </c>
      <c r="I12806" s="11">
        <v>12</v>
      </c>
      <c r="J12806">
        <v>12</v>
      </c>
      <c r="K12806">
        <v>1</v>
      </c>
    </row>
    <row r="12807" spans="1:11" x14ac:dyDescent="0.3">
      <c r="A12807" s="7">
        <f t="shared" ref="A12807:E12822" si="1008">A12806</f>
        <v>42954</v>
      </c>
      <c r="B12807" s="8">
        <f t="shared" si="1008"/>
        <v>12</v>
      </c>
      <c r="C12807" s="9" t="str">
        <f>C12806</f>
        <v>PG0196</v>
      </c>
      <c r="D12807" s="10" t="str">
        <f>D12806</f>
        <v>SU9</v>
      </c>
      <c r="E12807" s="9" t="str">
        <f>E12806</f>
        <v>DME,KGD</v>
      </c>
      <c r="F12807" s="6" t="s">
        <v>15</v>
      </c>
      <c r="G12807">
        <v>841500</v>
      </c>
      <c r="H12807" t="str">
        <f t="shared" si="1007"/>
        <v>AfterNoon</v>
      </c>
      <c r="I12807" s="11">
        <v>76</v>
      </c>
      <c r="J12807">
        <v>85</v>
      </c>
      <c r="K12807">
        <v>0.89411764705882357</v>
      </c>
    </row>
    <row r="12808" spans="1:11" x14ac:dyDescent="0.3">
      <c r="A12808" s="7">
        <f t="shared" si="1008"/>
        <v>42954</v>
      </c>
      <c r="B12808" s="8">
        <f t="shared" si="1008"/>
        <v>12</v>
      </c>
      <c r="C12808" s="9" t="s">
        <v>254</v>
      </c>
      <c r="D12808" s="10" t="s">
        <v>25</v>
      </c>
      <c r="E12808" s="9" t="s">
        <v>255</v>
      </c>
      <c r="F12808" s="6" t="s">
        <v>14</v>
      </c>
      <c r="G12808">
        <v>772400</v>
      </c>
      <c r="H12808" t="str">
        <f t="shared" si="1007"/>
        <v>AfterNoon</v>
      </c>
      <c r="I12808" s="11">
        <v>4</v>
      </c>
      <c r="J12808">
        <v>30</v>
      </c>
      <c r="K12808">
        <v>0.1333333333333333</v>
      </c>
    </row>
    <row r="12809" spans="1:11" x14ac:dyDescent="0.3">
      <c r="A12809" s="7">
        <f t="shared" si="1008"/>
        <v>42954</v>
      </c>
      <c r="B12809" s="8">
        <f t="shared" si="1008"/>
        <v>12</v>
      </c>
      <c r="C12809" s="9" t="str">
        <f>C12808</f>
        <v>PG0201</v>
      </c>
      <c r="D12809" s="10" t="str">
        <f>D12808</f>
        <v>763</v>
      </c>
      <c r="E12809" s="9" t="str">
        <f>E12808</f>
        <v>VVO,VKO</v>
      </c>
      <c r="F12809" s="6" t="s">
        <v>15</v>
      </c>
      <c r="G12809">
        <v>1932000</v>
      </c>
      <c r="H12809" t="str">
        <f t="shared" si="1007"/>
        <v>AfterNoon</v>
      </c>
      <c r="I12809" s="11">
        <v>30</v>
      </c>
      <c r="J12809">
        <v>192</v>
      </c>
      <c r="K12809">
        <v>0.15625</v>
      </c>
    </row>
    <row r="12810" spans="1:11" x14ac:dyDescent="0.3">
      <c r="A12810" s="7">
        <f t="shared" si="1008"/>
        <v>42954</v>
      </c>
      <c r="B12810" s="8">
        <f t="shared" si="1008"/>
        <v>12</v>
      </c>
      <c r="C12810" s="6" t="s">
        <v>256</v>
      </c>
      <c r="D12810" s="10" t="s">
        <v>30</v>
      </c>
      <c r="E12810" s="6" t="s">
        <v>257</v>
      </c>
      <c r="F12810" s="6" t="s">
        <v>15</v>
      </c>
      <c r="G12810">
        <v>75600</v>
      </c>
      <c r="H12810" t="str">
        <f t="shared" si="1007"/>
        <v>AfterNoon</v>
      </c>
      <c r="I12810" s="11">
        <v>12</v>
      </c>
      <c r="J12810">
        <v>12</v>
      </c>
      <c r="K12810">
        <v>1</v>
      </c>
    </row>
    <row r="12811" spans="1:11" x14ac:dyDescent="0.3">
      <c r="A12811" s="7">
        <f t="shared" si="1008"/>
        <v>42954</v>
      </c>
      <c r="B12811" s="8">
        <f t="shared" si="1008"/>
        <v>12</v>
      </c>
      <c r="C12811" s="9" t="s">
        <v>258</v>
      </c>
      <c r="D12811" s="10" t="s">
        <v>25</v>
      </c>
      <c r="E12811" s="9" t="s">
        <v>259</v>
      </c>
      <c r="F12811" s="6" t="s">
        <v>14</v>
      </c>
      <c r="G12811">
        <v>5535000</v>
      </c>
      <c r="H12811" t="str">
        <f t="shared" si="1007"/>
        <v>AfterNoon</v>
      </c>
      <c r="I12811" s="11">
        <v>30</v>
      </c>
      <c r="J12811">
        <v>30</v>
      </c>
      <c r="K12811">
        <v>1</v>
      </c>
    </row>
    <row r="12812" spans="1:11" x14ac:dyDescent="0.3">
      <c r="A12812" s="7">
        <f t="shared" si="1008"/>
        <v>42954</v>
      </c>
      <c r="B12812" s="8">
        <f t="shared" si="1008"/>
        <v>12</v>
      </c>
      <c r="C12812" s="9" t="str">
        <f>C12811</f>
        <v>PG0209</v>
      </c>
      <c r="D12812" s="10" t="str">
        <f>D12811</f>
        <v>763</v>
      </c>
      <c r="E12812" s="9" t="str">
        <f>E12811</f>
        <v>KHV,DME</v>
      </c>
      <c r="F12812" s="6" t="s">
        <v>15</v>
      </c>
      <c r="G12812">
        <v>10996600</v>
      </c>
      <c r="H12812" t="str">
        <f t="shared" si="1007"/>
        <v>AfterNoon</v>
      </c>
      <c r="I12812" s="11">
        <v>178</v>
      </c>
      <c r="J12812">
        <v>192</v>
      </c>
      <c r="K12812">
        <v>0.92708333333333337</v>
      </c>
    </row>
    <row r="12813" spans="1:11" x14ac:dyDescent="0.3">
      <c r="A12813" s="7">
        <f t="shared" si="1008"/>
        <v>42954</v>
      </c>
      <c r="B12813" s="8">
        <f t="shared" si="1008"/>
        <v>12</v>
      </c>
      <c r="C12813" s="9" t="s">
        <v>260</v>
      </c>
      <c r="D12813" s="10" t="s">
        <v>61</v>
      </c>
      <c r="E12813" s="9" t="s">
        <v>261</v>
      </c>
      <c r="F12813" s="6" t="s">
        <v>14</v>
      </c>
      <c r="G12813">
        <v>991300</v>
      </c>
      <c r="H12813" t="str">
        <f t="shared" si="1007"/>
        <v>AfterNoon</v>
      </c>
      <c r="I12813" s="11">
        <v>23</v>
      </c>
      <c r="J12813">
        <v>30</v>
      </c>
      <c r="K12813">
        <v>0.76666666666666672</v>
      </c>
    </row>
    <row r="12814" spans="1:11" x14ac:dyDescent="0.3">
      <c r="A12814" s="7">
        <f t="shared" si="1008"/>
        <v>42954</v>
      </c>
      <c r="B12814" s="8">
        <f t="shared" si="1008"/>
        <v>12</v>
      </c>
      <c r="C12814" s="9" t="str">
        <f t="shared" si="1008"/>
        <v>PG0225</v>
      </c>
      <c r="D12814" s="10" t="str">
        <f t="shared" si="1008"/>
        <v>773</v>
      </c>
      <c r="E12814" s="9" t="str">
        <f t="shared" si="1008"/>
        <v>SVO,SVX</v>
      </c>
      <c r="F12814" s="6" t="s">
        <v>63</v>
      </c>
      <c r="G12814">
        <v>1049200</v>
      </c>
      <c r="H12814" t="str">
        <f t="shared" si="1007"/>
        <v>AfterNoon</v>
      </c>
      <c r="I12814" s="11">
        <v>43</v>
      </c>
      <c r="J12814">
        <v>48</v>
      </c>
      <c r="K12814">
        <v>0.89583333333333337</v>
      </c>
    </row>
    <row r="12815" spans="1:11" x14ac:dyDescent="0.3">
      <c r="A12815" s="7">
        <f t="shared" si="1008"/>
        <v>42954</v>
      </c>
      <c r="B12815" s="8">
        <f t="shared" si="1008"/>
        <v>12</v>
      </c>
      <c r="C12815" s="9" t="str">
        <f t="shared" si="1008"/>
        <v>PG0225</v>
      </c>
      <c r="D12815" s="10" t="str">
        <f t="shared" si="1008"/>
        <v>773</v>
      </c>
      <c r="E12815" s="9" t="str">
        <f t="shared" si="1008"/>
        <v>SVO,SVX</v>
      </c>
      <c r="F12815" s="6" t="s">
        <v>15</v>
      </c>
      <c r="G12815">
        <v>4090600</v>
      </c>
      <c r="H12815" t="str">
        <f t="shared" si="1007"/>
        <v>AfterNoon</v>
      </c>
      <c r="I12815" s="11">
        <v>283</v>
      </c>
      <c r="J12815">
        <v>324</v>
      </c>
      <c r="K12815">
        <v>0.87345679012345678</v>
      </c>
    </row>
    <row r="12816" spans="1:11" x14ac:dyDescent="0.3">
      <c r="A12816" s="7">
        <f t="shared" si="1008"/>
        <v>42954</v>
      </c>
      <c r="B12816" s="8">
        <f t="shared" si="1008"/>
        <v>12</v>
      </c>
      <c r="C12816" s="9" t="s">
        <v>262</v>
      </c>
      <c r="D12816" s="10" t="s">
        <v>12</v>
      </c>
      <c r="E12816" s="9" t="s">
        <v>263</v>
      </c>
      <c r="F12816" s="6" t="s">
        <v>14</v>
      </c>
      <c r="G12816">
        <v>79200</v>
      </c>
      <c r="H12816" t="str">
        <f t="shared" si="1007"/>
        <v>AfterNoon</v>
      </c>
      <c r="I12816" s="11">
        <v>8</v>
      </c>
      <c r="J12816">
        <v>12</v>
      </c>
      <c r="K12816">
        <v>0.66666666666666663</v>
      </c>
    </row>
    <row r="12817" spans="1:11" x14ac:dyDescent="0.3">
      <c r="A12817" s="7">
        <f t="shared" si="1008"/>
        <v>42954</v>
      </c>
      <c r="B12817" s="8">
        <f t="shared" si="1008"/>
        <v>12</v>
      </c>
      <c r="C12817" s="9" t="str">
        <f>C12816</f>
        <v>PG0233</v>
      </c>
      <c r="D12817" s="10" t="str">
        <f>D12816</f>
        <v>SU9</v>
      </c>
      <c r="E12817" s="9" t="str">
        <f>E12816</f>
        <v>VKO,BZK</v>
      </c>
      <c r="F12817" s="6" t="s">
        <v>15</v>
      </c>
      <c r="G12817">
        <v>222300</v>
      </c>
      <c r="H12817" t="str">
        <f t="shared" si="1007"/>
        <v>AfterNoon</v>
      </c>
      <c r="I12817" s="11">
        <v>67</v>
      </c>
      <c r="J12817">
        <v>85</v>
      </c>
      <c r="K12817">
        <v>0.78823529411764703</v>
      </c>
    </row>
    <row r="12818" spans="1:11" x14ac:dyDescent="0.3">
      <c r="A12818" s="7">
        <f t="shared" si="1008"/>
        <v>42954</v>
      </c>
      <c r="B12818" s="8">
        <f t="shared" si="1008"/>
        <v>12</v>
      </c>
      <c r="C12818" s="9" t="s">
        <v>264</v>
      </c>
      <c r="D12818" s="10" t="s">
        <v>12</v>
      </c>
      <c r="E12818" s="9" t="s">
        <v>265</v>
      </c>
      <c r="F12818" s="6" t="s">
        <v>14</v>
      </c>
      <c r="G12818">
        <v>222000</v>
      </c>
      <c r="H12818" t="str">
        <f t="shared" si="1007"/>
        <v>AfterNoon</v>
      </c>
      <c r="I12818" s="11">
        <v>12</v>
      </c>
      <c r="J12818">
        <v>12</v>
      </c>
      <c r="K12818">
        <v>1</v>
      </c>
    </row>
    <row r="12819" spans="1:11" x14ac:dyDescent="0.3">
      <c r="A12819" s="7">
        <f t="shared" si="1008"/>
        <v>42954</v>
      </c>
      <c r="B12819" s="8">
        <f t="shared" si="1008"/>
        <v>12</v>
      </c>
      <c r="C12819" s="9" t="str">
        <f>C12818</f>
        <v>PG0242</v>
      </c>
      <c r="D12819" s="10" t="str">
        <f>D12818</f>
        <v>SU9</v>
      </c>
      <c r="E12819" s="9" t="str">
        <f>E12818</f>
        <v>CSY,SVO</v>
      </c>
      <c r="F12819" s="6" t="s">
        <v>15</v>
      </c>
      <c r="G12819">
        <v>437000</v>
      </c>
      <c r="H12819" t="str">
        <f t="shared" si="1007"/>
        <v>AfterNoon</v>
      </c>
      <c r="I12819" s="11">
        <v>70</v>
      </c>
      <c r="J12819">
        <v>85</v>
      </c>
      <c r="K12819">
        <v>0.82352941176470584</v>
      </c>
    </row>
    <row r="12820" spans="1:11" x14ac:dyDescent="0.3">
      <c r="A12820" s="7">
        <f t="shared" si="1008"/>
        <v>42954</v>
      </c>
      <c r="B12820" s="8">
        <f t="shared" si="1008"/>
        <v>12</v>
      </c>
      <c r="C12820" s="6" t="s">
        <v>785</v>
      </c>
      <c r="D12820" s="10" t="s">
        <v>20</v>
      </c>
      <c r="E12820" s="6" t="s">
        <v>786</v>
      </c>
      <c r="F12820" s="6" t="s">
        <v>15</v>
      </c>
      <c r="G12820">
        <v>233100</v>
      </c>
      <c r="H12820" t="str">
        <f t="shared" si="1007"/>
        <v>AfterNoon</v>
      </c>
      <c r="I12820" s="11">
        <v>13</v>
      </c>
      <c r="J12820">
        <v>50</v>
      </c>
      <c r="K12820">
        <v>0.26</v>
      </c>
    </row>
    <row r="12821" spans="1:11" x14ac:dyDescent="0.3">
      <c r="A12821" s="7">
        <f t="shared" si="1008"/>
        <v>42954</v>
      </c>
      <c r="B12821" s="8">
        <f t="shared" si="1008"/>
        <v>12</v>
      </c>
      <c r="C12821" s="6" t="s">
        <v>268</v>
      </c>
      <c r="D12821" s="10" t="s">
        <v>20</v>
      </c>
      <c r="E12821" s="6" t="s">
        <v>269</v>
      </c>
      <c r="F12821" s="6" t="s">
        <v>15</v>
      </c>
      <c r="G12821">
        <v>417100</v>
      </c>
      <c r="H12821" t="str">
        <f t="shared" si="1007"/>
        <v>AfterNoon</v>
      </c>
      <c r="I12821" s="11">
        <v>41</v>
      </c>
      <c r="J12821">
        <v>50</v>
      </c>
      <c r="K12821">
        <v>0.82</v>
      </c>
    </row>
    <row r="12822" spans="1:11" x14ac:dyDescent="0.3">
      <c r="A12822" s="7">
        <f t="shared" si="1008"/>
        <v>42954</v>
      </c>
      <c r="B12822" s="8">
        <f t="shared" si="1008"/>
        <v>12</v>
      </c>
      <c r="C12822" s="6" t="s">
        <v>272</v>
      </c>
      <c r="D12822" s="10" t="s">
        <v>20</v>
      </c>
      <c r="E12822" s="6" t="s">
        <v>273</v>
      </c>
      <c r="F12822" s="6" t="s">
        <v>15</v>
      </c>
      <c r="G12822">
        <v>53600</v>
      </c>
      <c r="H12822" t="str">
        <f t="shared" si="1007"/>
        <v>AfterNoon</v>
      </c>
      <c r="I12822" s="11">
        <v>10</v>
      </c>
      <c r="J12822">
        <v>50</v>
      </c>
      <c r="K12822">
        <v>0.2</v>
      </c>
    </row>
    <row r="12823" spans="1:11" x14ac:dyDescent="0.3">
      <c r="A12823" s="7">
        <f t="shared" ref="A12823:B12838" si="1009">A12822</f>
        <v>42954</v>
      </c>
      <c r="B12823" s="8">
        <f t="shared" si="1009"/>
        <v>12</v>
      </c>
      <c r="C12823" s="9" t="s">
        <v>274</v>
      </c>
      <c r="D12823" s="10" t="s">
        <v>12</v>
      </c>
      <c r="E12823" s="9" t="s">
        <v>275</v>
      </c>
      <c r="F12823" s="6" t="s">
        <v>14</v>
      </c>
      <c r="G12823">
        <v>103000</v>
      </c>
      <c r="H12823" t="str">
        <f t="shared" si="1007"/>
        <v>AfterNoon</v>
      </c>
      <c r="I12823" s="11">
        <v>10</v>
      </c>
      <c r="J12823">
        <v>12</v>
      </c>
      <c r="K12823">
        <v>0.83333333333333337</v>
      </c>
    </row>
    <row r="12824" spans="1:11" x14ac:dyDescent="0.3">
      <c r="A12824" s="7">
        <f t="shared" si="1009"/>
        <v>42954</v>
      </c>
      <c r="B12824" s="8">
        <f t="shared" si="1009"/>
        <v>12</v>
      </c>
      <c r="C12824" s="9" t="str">
        <f>C12823</f>
        <v>PG0384</v>
      </c>
      <c r="D12824" s="10" t="str">
        <f>D12823</f>
        <v>SU9</v>
      </c>
      <c r="E12824" s="9" t="str">
        <f>E12823</f>
        <v>DME,BZK</v>
      </c>
      <c r="F12824" s="6" t="s">
        <v>15</v>
      </c>
      <c r="G12824">
        <v>195000</v>
      </c>
      <c r="H12824" t="str">
        <f t="shared" si="1007"/>
        <v>AfterNoon</v>
      </c>
      <c r="I12824" s="11">
        <v>57</v>
      </c>
      <c r="J12824">
        <v>85</v>
      </c>
      <c r="K12824">
        <v>0.6705882352941176</v>
      </c>
    </row>
    <row r="12825" spans="1:11" x14ac:dyDescent="0.3">
      <c r="A12825" s="7">
        <f t="shared" si="1009"/>
        <v>42954</v>
      </c>
      <c r="B12825" s="8">
        <f t="shared" si="1009"/>
        <v>12</v>
      </c>
      <c r="C12825" s="9" t="s">
        <v>278</v>
      </c>
      <c r="D12825" s="10" t="s">
        <v>12</v>
      </c>
      <c r="E12825" s="9" t="s">
        <v>279</v>
      </c>
      <c r="F12825" s="6" t="s">
        <v>14</v>
      </c>
      <c r="G12825">
        <v>107000</v>
      </c>
      <c r="H12825" t="str">
        <f t="shared" si="1007"/>
        <v>AfterNoon</v>
      </c>
      <c r="I12825" s="11">
        <v>5</v>
      </c>
      <c r="J12825">
        <v>12</v>
      </c>
      <c r="K12825">
        <v>0.41666666666666669</v>
      </c>
    </row>
    <row r="12826" spans="1:11" x14ac:dyDescent="0.3">
      <c r="A12826" s="7">
        <f t="shared" si="1009"/>
        <v>42954</v>
      </c>
      <c r="B12826" s="8">
        <f t="shared" si="1009"/>
        <v>12</v>
      </c>
      <c r="C12826" s="9" t="str">
        <f>C12825</f>
        <v>PG0461</v>
      </c>
      <c r="D12826" s="10" t="str">
        <f>D12825</f>
        <v>SU9</v>
      </c>
      <c r="E12826" s="9" t="str">
        <f>E12825</f>
        <v>SVO,ULV</v>
      </c>
      <c r="F12826" s="6" t="s">
        <v>15</v>
      </c>
      <c r="G12826">
        <v>300300</v>
      </c>
      <c r="H12826" t="str">
        <f t="shared" si="1007"/>
        <v>AfterNoon</v>
      </c>
      <c r="I12826" s="11">
        <v>42</v>
      </c>
      <c r="J12826">
        <v>85</v>
      </c>
      <c r="K12826">
        <v>0.49411764705882361</v>
      </c>
    </row>
    <row r="12827" spans="1:11" x14ac:dyDescent="0.3">
      <c r="A12827" s="7">
        <f t="shared" si="1009"/>
        <v>42954</v>
      </c>
      <c r="B12827" s="8">
        <f t="shared" si="1009"/>
        <v>12</v>
      </c>
      <c r="C12827" s="9" t="s">
        <v>896</v>
      </c>
      <c r="D12827" s="10" t="s">
        <v>12</v>
      </c>
      <c r="E12827" s="9" t="s">
        <v>897</v>
      </c>
      <c r="F12827" s="6" t="s">
        <v>14</v>
      </c>
      <c r="G12827">
        <v>128400</v>
      </c>
      <c r="H12827" t="str">
        <f t="shared" si="1007"/>
        <v>AfterNoon</v>
      </c>
      <c r="I12827" s="11">
        <v>6</v>
      </c>
      <c r="J12827">
        <v>12</v>
      </c>
      <c r="K12827">
        <v>0.5</v>
      </c>
    </row>
    <row r="12828" spans="1:11" x14ac:dyDescent="0.3">
      <c r="A12828" s="7">
        <f t="shared" si="1009"/>
        <v>42954</v>
      </c>
      <c r="B12828" s="8">
        <f t="shared" si="1009"/>
        <v>12</v>
      </c>
      <c r="C12828" s="9" t="str">
        <f>C12827</f>
        <v>PG0462</v>
      </c>
      <c r="D12828" s="10" t="str">
        <f>D12827</f>
        <v>SU9</v>
      </c>
      <c r="E12828" s="9" t="str">
        <f>E12827</f>
        <v>ULV,SVO</v>
      </c>
      <c r="F12828" s="6" t="s">
        <v>15</v>
      </c>
      <c r="G12828">
        <v>378400</v>
      </c>
      <c r="H12828" t="str">
        <f t="shared" si="1007"/>
        <v>AfterNoon</v>
      </c>
      <c r="I12828" s="11">
        <v>53</v>
      </c>
      <c r="J12828">
        <v>85</v>
      </c>
      <c r="K12828">
        <v>0.62352941176470589</v>
      </c>
    </row>
    <row r="12829" spans="1:11" x14ac:dyDescent="0.3">
      <c r="A12829" s="7">
        <f t="shared" si="1009"/>
        <v>42954</v>
      </c>
      <c r="B12829" s="8">
        <f t="shared" si="1009"/>
        <v>12</v>
      </c>
      <c r="C12829" s="9" t="s">
        <v>280</v>
      </c>
      <c r="D12829" s="10" t="s">
        <v>98</v>
      </c>
      <c r="E12829" s="9" t="s">
        <v>173</v>
      </c>
      <c r="F12829" s="6" t="s">
        <v>14</v>
      </c>
      <c r="G12829">
        <v>144000</v>
      </c>
      <c r="H12829" t="str">
        <f t="shared" si="1007"/>
        <v>AfterNoon</v>
      </c>
      <c r="I12829" s="11">
        <v>8</v>
      </c>
      <c r="J12829">
        <v>28</v>
      </c>
      <c r="K12829">
        <v>0.2857142857142857</v>
      </c>
    </row>
    <row r="12830" spans="1:11" x14ac:dyDescent="0.3">
      <c r="A12830" s="7">
        <f t="shared" si="1009"/>
        <v>42954</v>
      </c>
      <c r="B12830" s="8">
        <f t="shared" si="1009"/>
        <v>12</v>
      </c>
      <c r="C12830" s="9" t="str">
        <f>C12829</f>
        <v>PG0469</v>
      </c>
      <c r="D12830" s="10" t="str">
        <f>D12829</f>
        <v>321</v>
      </c>
      <c r="E12830" s="9" t="str">
        <f>E12829</f>
        <v>SVO,LED</v>
      </c>
      <c r="F12830" s="6" t="s">
        <v>15</v>
      </c>
      <c r="G12830">
        <v>217800</v>
      </c>
      <c r="H12830" t="str">
        <f t="shared" si="1007"/>
        <v>AfterNoon</v>
      </c>
      <c r="I12830" s="11">
        <v>36</v>
      </c>
      <c r="J12830">
        <v>142</v>
      </c>
      <c r="K12830">
        <v>0.25352112676056338</v>
      </c>
    </row>
    <row r="12831" spans="1:11" x14ac:dyDescent="0.3">
      <c r="A12831" s="7">
        <f t="shared" si="1009"/>
        <v>42954</v>
      </c>
      <c r="B12831" s="8">
        <f t="shared" si="1009"/>
        <v>12</v>
      </c>
      <c r="C12831" s="9" t="s">
        <v>281</v>
      </c>
      <c r="D12831" s="10" t="s">
        <v>12</v>
      </c>
      <c r="E12831" s="9" t="s">
        <v>282</v>
      </c>
      <c r="F12831" s="6" t="s">
        <v>14</v>
      </c>
      <c r="G12831">
        <v>226800</v>
      </c>
      <c r="H12831" t="str">
        <f t="shared" si="1007"/>
        <v>AfterNoon</v>
      </c>
      <c r="I12831" s="11">
        <v>12</v>
      </c>
      <c r="J12831">
        <v>12</v>
      </c>
      <c r="K12831">
        <v>1</v>
      </c>
    </row>
    <row r="12832" spans="1:11" x14ac:dyDescent="0.3">
      <c r="A12832" s="7">
        <f t="shared" si="1009"/>
        <v>42954</v>
      </c>
      <c r="B12832" s="8">
        <f t="shared" si="1009"/>
        <v>12</v>
      </c>
      <c r="C12832" s="9" t="str">
        <f>C12831</f>
        <v>PG0480</v>
      </c>
      <c r="D12832" s="10" t="str">
        <f>D12831</f>
        <v>SU9</v>
      </c>
      <c r="E12832" s="9" t="str">
        <f>E12831</f>
        <v>AAQ,EGO</v>
      </c>
      <c r="F12832" s="6" t="s">
        <v>15</v>
      </c>
      <c r="G12832">
        <v>538500</v>
      </c>
      <c r="H12832" t="str">
        <f t="shared" si="1007"/>
        <v>AfterNoon</v>
      </c>
      <c r="I12832" s="11">
        <v>85</v>
      </c>
      <c r="J12832">
        <v>85</v>
      </c>
      <c r="K12832">
        <v>1</v>
      </c>
    </row>
    <row r="12833" spans="1:11" x14ac:dyDescent="0.3">
      <c r="A12833" s="7">
        <f t="shared" si="1009"/>
        <v>42954</v>
      </c>
      <c r="B12833" s="8">
        <f t="shared" si="1009"/>
        <v>12</v>
      </c>
      <c r="C12833" s="9" t="s">
        <v>285</v>
      </c>
      <c r="D12833" s="10" t="s">
        <v>85</v>
      </c>
      <c r="E12833" s="9" t="s">
        <v>286</v>
      </c>
      <c r="F12833" s="6" t="s">
        <v>14</v>
      </c>
      <c r="G12833">
        <v>192000</v>
      </c>
      <c r="H12833" t="str">
        <f t="shared" si="1007"/>
        <v>AfterNoon</v>
      </c>
      <c r="I12833" s="11">
        <v>6</v>
      </c>
      <c r="J12833">
        <v>12</v>
      </c>
      <c r="K12833">
        <v>0.5</v>
      </c>
    </row>
    <row r="12834" spans="1:11" x14ac:dyDescent="0.3">
      <c r="A12834" s="7">
        <f t="shared" si="1009"/>
        <v>42954</v>
      </c>
      <c r="B12834" s="8">
        <f t="shared" si="1009"/>
        <v>12</v>
      </c>
      <c r="C12834" s="9" t="str">
        <f>C12833</f>
        <v>PG0506</v>
      </c>
      <c r="D12834" s="10" t="str">
        <f>D12833</f>
        <v>733</v>
      </c>
      <c r="E12834" s="9" t="str">
        <f>E12833</f>
        <v>KGD,SVO</v>
      </c>
      <c r="F12834" s="6" t="s">
        <v>15</v>
      </c>
      <c r="G12834">
        <v>818200</v>
      </c>
      <c r="H12834" t="str">
        <f t="shared" si="1007"/>
        <v>AfterNoon</v>
      </c>
      <c r="I12834" s="11">
        <v>76</v>
      </c>
      <c r="J12834">
        <v>118</v>
      </c>
      <c r="K12834">
        <v>0.64406779661016944</v>
      </c>
    </row>
    <row r="12835" spans="1:11" x14ac:dyDescent="0.3">
      <c r="A12835" s="7">
        <f t="shared" si="1009"/>
        <v>42954</v>
      </c>
      <c r="B12835" s="8">
        <f t="shared" si="1009"/>
        <v>12</v>
      </c>
      <c r="C12835" s="6" t="s">
        <v>828</v>
      </c>
      <c r="D12835" s="10" t="s">
        <v>20</v>
      </c>
      <c r="E12835" s="6" t="s">
        <v>829</v>
      </c>
      <c r="F12835" s="6" t="s">
        <v>15</v>
      </c>
      <c r="G12835">
        <v>270900</v>
      </c>
      <c r="H12835" t="str">
        <f t="shared" si="1007"/>
        <v>AfterNoon</v>
      </c>
      <c r="I12835" s="11">
        <v>19</v>
      </c>
      <c r="J12835">
        <v>50</v>
      </c>
      <c r="K12835">
        <v>0.38</v>
      </c>
    </row>
    <row r="12836" spans="1:11" x14ac:dyDescent="0.3">
      <c r="A12836" s="7">
        <f t="shared" si="1009"/>
        <v>42954</v>
      </c>
      <c r="B12836" s="8">
        <f t="shared" si="1009"/>
        <v>12</v>
      </c>
      <c r="C12836" s="6" t="s">
        <v>680</v>
      </c>
      <c r="D12836" s="10" t="s">
        <v>20</v>
      </c>
      <c r="E12836" s="6" t="s">
        <v>681</v>
      </c>
      <c r="F12836" s="6" t="s">
        <v>15</v>
      </c>
      <c r="G12836">
        <v>227100</v>
      </c>
      <c r="H12836" t="str">
        <f t="shared" si="1007"/>
        <v>AfterNoon</v>
      </c>
      <c r="I12836" s="11">
        <v>16</v>
      </c>
      <c r="J12836">
        <v>50</v>
      </c>
      <c r="K12836">
        <v>0.32</v>
      </c>
    </row>
    <row r="12837" spans="1:11" x14ac:dyDescent="0.3">
      <c r="A12837" s="7">
        <f t="shared" si="1009"/>
        <v>42954</v>
      </c>
      <c r="B12837" s="8">
        <f t="shared" si="1009"/>
        <v>12</v>
      </c>
      <c r="C12837" s="9" t="s">
        <v>287</v>
      </c>
      <c r="D12837" s="10" t="s">
        <v>25</v>
      </c>
      <c r="E12837" s="9" t="s">
        <v>288</v>
      </c>
      <c r="F12837" s="6" t="s">
        <v>14</v>
      </c>
      <c r="G12837">
        <v>981600</v>
      </c>
      <c r="H12837" t="str">
        <f t="shared" si="1007"/>
        <v>AfterNoon</v>
      </c>
      <c r="I12837" s="11">
        <v>24</v>
      </c>
      <c r="J12837">
        <v>30</v>
      </c>
      <c r="K12837">
        <v>0.8</v>
      </c>
    </row>
    <row r="12838" spans="1:11" x14ac:dyDescent="0.3">
      <c r="A12838" s="7">
        <f t="shared" si="1009"/>
        <v>42954</v>
      </c>
      <c r="B12838" s="8">
        <f t="shared" si="1009"/>
        <v>12</v>
      </c>
      <c r="C12838" s="9" t="str">
        <f>C12837</f>
        <v>PG0561</v>
      </c>
      <c r="D12838" s="10" t="str">
        <f>D12837</f>
        <v>763</v>
      </c>
      <c r="E12838" s="9" t="str">
        <f>E12837</f>
        <v>VKO,AER</v>
      </c>
      <c r="F12838" s="6" t="s">
        <v>15</v>
      </c>
      <c r="G12838">
        <v>1956000</v>
      </c>
      <c r="H12838" t="str">
        <f t="shared" si="1007"/>
        <v>AfterNoon</v>
      </c>
      <c r="I12838" s="11">
        <v>143</v>
      </c>
      <c r="J12838">
        <v>192</v>
      </c>
      <c r="K12838">
        <v>0.74479166666666663</v>
      </c>
    </row>
    <row r="12839" spans="1:11" x14ac:dyDescent="0.3">
      <c r="A12839" s="7">
        <f t="shared" ref="A12839:B12854" si="1010">A12838</f>
        <v>42954</v>
      </c>
      <c r="B12839" s="8">
        <f t="shared" si="1010"/>
        <v>12</v>
      </c>
      <c r="C12839" s="9" t="s">
        <v>682</v>
      </c>
      <c r="D12839" s="10" t="s">
        <v>12</v>
      </c>
      <c r="E12839" s="9" t="s">
        <v>683</v>
      </c>
      <c r="F12839" s="6" t="s">
        <v>14</v>
      </c>
      <c r="G12839">
        <v>141400</v>
      </c>
      <c r="H12839" t="str">
        <f t="shared" si="1007"/>
        <v>AfterNoon</v>
      </c>
      <c r="I12839" s="11">
        <v>7</v>
      </c>
      <c r="J12839">
        <v>12</v>
      </c>
      <c r="K12839">
        <v>0.58333333333333337</v>
      </c>
    </row>
    <row r="12840" spans="1:11" x14ac:dyDescent="0.3">
      <c r="A12840" s="7">
        <f t="shared" si="1010"/>
        <v>42954</v>
      </c>
      <c r="B12840" s="8">
        <f t="shared" si="1010"/>
        <v>12</v>
      </c>
      <c r="C12840" s="9" t="str">
        <f>C12839</f>
        <v>PG0600</v>
      </c>
      <c r="D12840" s="10" t="str">
        <f>D12839</f>
        <v>SU9</v>
      </c>
      <c r="E12840" s="9" t="str">
        <f>E12839</f>
        <v>HMA,SVX</v>
      </c>
      <c r="F12840" s="6" t="s">
        <v>15</v>
      </c>
      <c r="G12840">
        <v>248600</v>
      </c>
      <c r="H12840" t="str">
        <f t="shared" si="1007"/>
        <v>AfterNoon</v>
      </c>
      <c r="I12840" s="11">
        <v>37</v>
      </c>
      <c r="J12840">
        <v>85</v>
      </c>
      <c r="K12840">
        <v>0.43529411764705878</v>
      </c>
    </row>
    <row r="12841" spans="1:11" x14ac:dyDescent="0.3">
      <c r="A12841" s="7">
        <f t="shared" si="1010"/>
        <v>42954</v>
      </c>
      <c r="B12841" s="8">
        <f t="shared" si="1010"/>
        <v>12</v>
      </c>
      <c r="C12841" s="6" t="s">
        <v>289</v>
      </c>
      <c r="D12841" s="10" t="s">
        <v>20</v>
      </c>
      <c r="E12841" s="6" t="s">
        <v>290</v>
      </c>
      <c r="F12841" s="6" t="s">
        <v>15</v>
      </c>
      <c r="G12841">
        <v>286800</v>
      </c>
      <c r="H12841" t="str">
        <f t="shared" si="1007"/>
        <v>AfterNoon</v>
      </c>
      <c r="I12841" s="11">
        <v>18</v>
      </c>
      <c r="J12841">
        <v>50</v>
      </c>
      <c r="K12841">
        <v>0.36</v>
      </c>
    </row>
    <row r="12842" spans="1:11" x14ac:dyDescent="0.3">
      <c r="A12842" s="7">
        <f t="shared" si="1010"/>
        <v>42954</v>
      </c>
      <c r="B12842" s="8">
        <f t="shared" si="1010"/>
        <v>12</v>
      </c>
      <c r="C12842" s="6" t="s">
        <v>291</v>
      </c>
      <c r="D12842" s="10" t="s">
        <v>20</v>
      </c>
      <c r="E12842" s="6" t="s">
        <v>292</v>
      </c>
      <c r="F12842" s="6" t="s">
        <v>15</v>
      </c>
      <c r="G12842">
        <v>536800</v>
      </c>
      <c r="H12842" t="str">
        <f t="shared" si="1007"/>
        <v>AfterNoon</v>
      </c>
      <c r="I12842" s="11">
        <v>34</v>
      </c>
      <c r="J12842">
        <v>50</v>
      </c>
      <c r="K12842">
        <v>0.68</v>
      </c>
    </row>
    <row r="12843" spans="1:11" x14ac:dyDescent="0.3">
      <c r="A12843" s="7">
        <f t="shared" si="1010"/>
        <v>42954</v>
      </c>
      <c r="B12843" s="8">
        <v>13</v>
      </c>
      <c r="C12843" s="9" t="s">
        <v>684</v>
      </c>
      <c r="D12843" s="10" t="s">
        <v>12</v>
      </c>
      <c r="E12843" s="9" t="s">
        <v>685</v>
      </c>
      <c r="F12843" s="6" t="s">
        <v>14</v>
      </c>
      <c r="G12843">
        <v>116400</v>
      </c>
      <c r="H12843" t="str">
        <f t="shared" si="1007"/>
        <v>AfterNoon</v>
      </c>
      <c r="I12843" s="11">
        <v>12</v>
      </c>
      <c r="J12843">
        <v>12</v>
      </c>
      <c r="K12843">
        <v>1</v>
      </c>
    </row>
    <row r="12844" spans="1:11" x14ac:dyDescent="0.3">
      <c r="A12844" s="7">
        <f t="shared" si="1010"/>
        <v>42954</v>
      </c>
      <c r="B12844" s="8">
        <f t="shared" si="1010"/>
        <v>13</v>
      </c>
      <c r="C12844" s="9" t="str">
        <f>C12843</f>
        <v>PG0040</v>
      </c>
      <c r="D12844" s="10" t="str">
        <f>D12843</f>
        <v>SU9</v>
      </c>
      <c r="E12844" s="9" t="str">
        <f>E12843</f>
        <v>KVX,KZN</v>
      </c>
      <c r="F12844" s="6" t="s">
        <v>15</v>
      </c>
      <c r="G12844">
        <v>228400</v>
      </c>
      <c r="H12844" t="str">
        <f t="shared" si="1007"/>
        <v>AfterNoon</v>
      </c>
      <c r="I12844" s="11">
        <v>71</v>
      </c>
      <c r="J12844">
        <v>85</v>
      </c>
      <c r="K12844">
        <v>0.83529411764705885</v>
      </c>
    </row>
    <row r="12845" spans="1:11" x14ac:dyDescent="0.3">
      <c r="A12845" s="7">
        <f t="shared" si="1010"/>
        <v>42954</v>
      </c>
      <c r="B12845" s="8">
        <f t="shared" si="1010"/>
        <v>13</v>
      </c>
      <c r="C12845" s="9" t="s">
        <v>830</v>
      </c>
      <c r="D12845" s="10" t="s">
        <v>12</v>
      </c>
      <c r="E12845" s="9" t="s">
        <v>831</v>
      </c>
      <c r="F12845" s="6" t="s">
        <v>14</v>
      </c>
      <c r="G12845">
        <v>338800</v>
      </c>
      <c r="H12845" t="str">
        <f t="shared" si="1007"/>
        <v>AfterNoon</v>
      </c>
      <c r="I12845" s="11">
        <v>7</v>
      </c>
      <c r="J12845">
        <v>12</v>
      </c>
      <c r="K12845">
        <v>0.58333333333333337</v>
      </c>
    </row>
    <row r="12846" spans="1:11" x14ac:dyDescent="0.3">
      <c r="A12846" s="7">
        <f t="shared" si="1010"/>
        <v>42954</v>
      </c>
      <c r="B12846" s="8">
        <f t="shared" si="1010"/>
        <v>13</v>
      </c>
      <c r="C12846" s="9" t="str">
        <f>C12845</f>
        <v>PG0090</v>
      </c>
      <c r="D12846" s="10" t="str">
        <f>D12845</f>
        <v>SU9</v>
      </c>
      <c r="E12846" s="9" t="str">
        <f>E12845</f>
        <v>OVS,SVO</v>
      </c>
      <c r="F12846" s="6" t="s">
        <v>15</v>
      </c>
      <c r="G12846">
        <v>744000</v>
      </c>
      <c r="H12846" t="str">
        <f t="shared" si="1007"/>
        <v>AfterNoon</v>
      </c>
      <c r="I12846" s="11">
        <v>46</v>
      </c>
      <c r="J12846">
        <v>85</v>
      </c>
      <c r="K12846">
        <v>0.54117647058823526</v>
      </c>
    </row>
    <row r="12847" spans="1:11" x14ac:dyDescent="0.3">
      <c r="A12847" s="7">
        <f t="shared" si="1010"/>
        <v>42954</v>
      </c>
      <c r="B12847" s="8">
        <f t="shared" si="1010"/>
        <v>13</v>
      </c>
      <c r="C12847" s="6" t="s">
        <v>295</v>
      </c>
      <c r="D12847" s="10" t="s">
        <v>20</v>
      </c>
      <c r="E12847" s="6" t="s">
        <v>296</v>
      </c>
      <c r="F12847" s="6" t="s">
        <v>15</v>
      </c>
      <c r="G12847">
        <v>314600</v>
      </c>
      <c r="H12847" t="str">
        <f t="shared" si="1007"/>
        <v>AfterNoon</v>
      </c>
      <c r="I12847" s="11">
        <v>24</v>
      </c>
      <c r="J12847">
        <v>50</v>
      </c>
      <c r="K12847">
        <v>0.48</v>
      </c>
    </row>
    <row r="12848" spans="1:11" x14ac:dyDescent="0.3">
      <c r="A12848" s="7">
        <f t="shared" si="1010"/>
        <v>42954</v>
      </c>
      <c r="B12848" s="8">
        <f t="shared" si="1010"/>
        <v>13</v>
      </c>
      <c r="C12848" s="6" t="s">
        <v>297</v>
      </c>
      <c r="D12848" s="10" t="s">
        <v>20</v>
      </c>
      <c r="E12848" s="6" t="s">
        <v>298</v>
      </c>
      <c r="F12848" s="6" t="s">
        <v>15</v>
      </c>
      <c r="G12848">
        <v>291900</v>
      </c>
      <c r="H12848" t="str">
        <f t="shared" si="1007"/>
        <v>AfterNoon</v>
      </c>
      <c r="I12848" s="11">
        <v>21</v>
      </c>
      <c r="J12848">
        <v>50</v>
      </c>
      <c r="K12848">
        <v>0.42</v>
      </c>
    </row>
    <row r="12849" spans="1:11" x14ac:dyDescent="0.3">
      <c r="A12849" s="7">
        <f t="shared" si="1010"/>
        <v>42954</v>
      </c>
      <c r="B12849" s="8">
        <f t="shared" si="1010"/>
        <v>13</v>
      </c>
      <c r="C12849" s="9" t="s">
        <v>299</v>
      </c>
      <c r="D12849" s="10" t="s">
        <v>12</v>
      </c>
      <c r="E12849" s="9" t="s">
        <v>300</v>
      </c>
      <c r="F12849" s="6" t="s">
        <v>14</v>
      </c>
      <c r="G12849">
        <v>132000</v>
      </c>
      <c r="H12849" t="str">
        <f t="shared" si="1007"/>
        <v>AfterNoon</v>
      </c>
      <c r="I12849" s="11">
        <v>11</v>
      </c>
      <c r="J12849">
        <v>12</v>
      </c>
      <c r="K12849">
        <v>0.91666666666666663</v>
      </c>
    </row>
    <row r="12850" spans="1:11" x14ac:dyDescent="0.3">
      <c r="A12850" s="7">
        <f t="shared" si="1010"/>
        <v>42954</v>
      </c>
      <c r="B12850" s="8">
        <f t="shared" si="1010"/>
        <v>13</v>
      </c>
      <c r="C12850" s="9" t="str">
        <f>C12849</f>
        <v>PG0150</v>
      </c>
      <c r="D12850" s="10" t="str">
        <f>D12849</f>
        <v>SU9</v>
      </c>
      <c r="E12850" s="9" t="str">
        <f>E12849</f>
        <v>MRV,MCX</v>
      </c>
      <c r="F12850" s="6" t="s">
        <v>15</v>
      </c>
      <c r="G12850">
        <v>290000</v>
      </c>
      <c r="H12850" t="str">
        <f t="shared" si="1007"/>
        <v>AfterNoon</v>
      </c>
      <c r="I12850" s="11">
        <v>72</v>
      </c>
      <c r="J12850">
        <v>85</v>
      </c>
      <c r="K12850">
        <v>0.84705882352941175</v>
      </c>
    </row>
    <row r="12851" spans="1:11" x14ac:dyDescent="0.3">
      <c r="A12851" s="7">
        <f t="shared" si="1010"/>
        <v>42954</v>
      </c>
      <c r="B12851" s="8">
        <f t="shared" si="1010"/>
        <v>13</v>
      </c>
      <c r="C12851" s="6" t="s">
        <v>301</v>
      </c>
      <c r="D12851" s="10" t="s">
        <v>20</v>
      </c>
      <c r="E12851" s="6" t="s">
        <v>302</v>
      </c>
      <c r="F12851" s="6" t="s">
        <v>15</v>
      </c>
      <c r="G12851">
        <v>197200</v>
      </c>
      <c r="H12851" t="str">
        <f t="shared" si="1007"/>
        <v>AfterNoon</v>
      </c>
      <c r="I12851" s="11">
        <v>49</v>
      </c>
      <c r="J12851">
        <v>50</v>
      </c>
      <c r="K12851">
        <v>0.98</v>
      </c>
    </row>
    <row r="12852" spans="1:11" x14ac:dyDescent="0.3">
      <c r="A12852" s="7">
        <f t="shared" si="1010"/>
        <v>42954</v>
      </c>
      <c r="B12852" s="8">
        <f t="shared" si="1010"/>
        <v>13</v>
      </c>
      <c r="C12852" s="9" t="s">
        <v>686</v>
      </c>
      <c r="D12852" s="10" t="s">
        <v>12</v>
      </c>
      <c r="E12852" s="9" t="s">
        <v>687</v>
      </c>
      <c r="F12852" s="6" t="s">
        <v>14</v>
      </c>
      <c r="G12852">
        <v>453200</v>
      </c>
      <c r="H12852" t="str">
        <f t="shared" si="1007"/>
        <v>AfterNoon</v>
      </c>
      <c r="I12852" s="11">
        <v>11</v>
      </c>
      <c r="J12852">
        <v>12</v>
      </c>
      <c r="K12852">
        <v>0.91666666666666663</v>
      </c>
    </row>
    <row r="12853" spans="1:11" x14ac:dyDescent="0.3">
      <c r="A12853" s="7">
        <f t="shared" si="1010"/>
        <v>42954</v>
      </c>
      <c r="B12853" s="8">
        <f t="shared" si="1010"/>
        <v>13</v>
      </c>
      <c r="C12853" s="9" t="str">
        <f>C12852</f>
        <v>PG0185</v>
      </c>
      <c r="D12853" s="10" t="str">
        <f>D12852</f>
        <v>SU9</v>
      </c>
      <c r="E12853" s="9" t="str">
        <f>E12852</f>
        <v>VOG,CEK</v>
      </c>
      <c r="F12853" s="6" t="s">
        <v>15</v>
      </c>
      <c r="G12853">
        <v>1020800</v>
      </c>
      <c r="H12853" t="str">
        <f t="shared" si="1007"/>
        <v>AfterNoon</v>
      </c>
      <c r="I12853" s="11">
        <v>74</v>
      </c>
      <c r="J12853">
        <v>85</v>
      </c>
      <c r="K12853">
        <v>0.87058823529411766</v>
      </c>
    </row>
    <row r="12854" spans="1:11" x14ac:dyDescent="0.3">
      <c r="A12854" s="7">
        <f t="shared" si="1010"/>
        <v>42954</v>
      </c>
      <c r="B12854" s="8">
        <f t="shared" si="1010"/>
        <v>13</v>
      </c>
      <c r="C12854" s="9" t="s">
        <v>303</v>
      </c>
      <c r="D12854" s="10" t="s">
        <v>17</v>
      </c>
      <c r="E12854" s="9" t="s">
        <v>304</v>
      </c>
      <c r="F12854" s="6" t="s">
        <v>14</v>
      </c>
      <c r="G12854">
        <v>844900</v>
      </c>
      <c r="H12854" t="str">
        <f t="shared" si="1007"/>
        <v>AfterNoon</v>
      </c>
      <c r="I12854" s="11">
        <v>17</v>
      </c>
      <c r="J12854">
        <v>20</v>
      </c>
      <c r="K12854">
        <v>0.85</v>
      </c>
    </row>
    <row r="12855" spans="1:11" x14ac:dyDescent="0.3">
      <c r="A12855" s="7">
        <f t="shared" ref="A12855:B12870" si="1011">A12854</f>
        <v>42954</v>
      </c>
      <c r="B12855" s="8">
        <f t="shared" si="1011"/>
        <v>13</v>
      </c>
      <c r="C12855" s="9" t="str">
        <f>C12854</f>
        <v>PG0186</v>
      </c>
      <c r="D12855" s="10" t="str">
        <f>D12854</f>
        <v>319</v>
      </c>
      <c r="E12855" s="9" t="str">
        <f>E12854</f>
        <v>OVB,PEE</v>
      </c>
      <c r="F12855" s="6" t="s">
        <v>15</v>
      </c>
      <c r="G12855">
        <v>1366000</v>
      </c>
      <c r="H12855" t="str">
        <f t="shared" si="1007"/>
        <v>AfterNoon</v>
      </c>
      <c r="I12855" s="11">
        <v>82</v>
      </c>
      <c r="J12855">
        <v>96</v>
      </c>
      <c r="K12855">
        <v>0.85416666666666663</v>
      </c>
    </row>
    <row r="12856" spans="1:11" x14ac:dyDescent="0.3">
      <c r="A12856" s="7">
        <f t="shared" si="1011"/>
        <v>42954</v>
      </c>
      <c r="B12856" s="8">
        <f t="shared" si="1011"/>
        <v>13</v>
      </c>
      <c r="C12856" s="9" t="s">
        <v>305</v>
      </c>
      <c r="D12856" s="10" t="s">
        <v>85</v>
      </c>
      <c r="E12856" s="9" t="s">
        <v>306</v>
      </c>
      <c r="F12856" s="6" t="s">
        <v>14</v>
      </c>
      <c r="G12856">
        <v>439200</v>
      </c>
      <c r="H12856" t="str">
        <f t="shared" si="1007"/>
        <v>AfterNoon</v>
      </c>
      <c r="I12856" s="11">
        <v>12</v>
      </c>
      <c r="J12856">
        <v>12</v>
      </c>
      <c r="K12856">
        <v>1</v>
      </c>
    </row>
    <row r="12857" spans="1:11" x14ac:dyDescent="0.3">
      <c r="A12857" s="7">
        <f t="shared" si="1011"/>
        <v>42954</v>
      </c>
      <c r="B12857" s="8">
        <f t="shared" si="1011"/>
        <v>13</v>
      </c>
      <c r="C12857" s="9" t="str">
        <f>C12856</f>
        <v>PG0252</v>
      </c>
      <c r="D12857" s="10" t="str">
        <f>D12856</f>
        <v>733</v>
      </c>
      <c r="E12857" s="9" t="str">
        <f>E12856</f>
        <v>AAQ,SVO</v>
      </c>
      <c r="F12857" s="6" t="s">
        <v>15</v>
      </c>
      <c r="G12857">
        <v>1263800</v>
      </c>
      <c r="H12857" t="str">
        <f t="shared" si="1007"/>
        <v>AfterNoon</v>
      </c>
      <c r="I12857" s="11">
        <v>103</v>
      </c>
      <c r="J12857">
        <v>118</v>
      </c>
      <c r="K12857">
        <v>0.8728813559322034</v>
      </c>
    </row>
    <row r="12858" spans="1:11" x14ac:dyDescent="0.3">
      <c r="A12858" s="7">
        <f t="shared" si="1011"/>
        <v>42954</v>
      </c>
      <c r="B12858" s="8">
        <f t="shared" si="1011"/>
        <v>13</v>
      </c>
      <c r="C12858" s="6" t="s">
        <v>307</v>
      </c>
      <c r="D12858" s="10" t="s">
        <v>20</v>
      </c>
      <c r="E12858" s="6" t="s">
        <v>308</v>
      </c>
      <c r="F12858" s="6" t="s">
        <v>15</v>
      </c>
      <c r="G12858">
        <v>109700</v>
      </c>
      <c r="H12858" t="str">
        <f t="shared" si="1007"/>
        <v>AfterNoon</v>
      </c>
      <c r="I12858" s="11">
        <v>35</v>
      </c>
      <c r="J12858">
        <v>50</v>
      </c>
      <c r="K12858">
        <v>0.7</v>
      </c>
    </row>
    <row r="12859" spans="1:11" x14ac:dyDescent="0.3">
      <c r="A12859" s="7">
        <f t="shared" si="1011"/>
        <v>42954</v>
      </c>
      <c r="B12859" s="8">
        <f t="shared" si="1011"/>
        <v>13</v>
      </c>
      <c r="C12859" s="6" t="s">
        <v>832</v>
      </c>
      <c r="D12859" s="10" t="s">
        <v>30</v>
      </c>
      <c r="E12859" s="6" t="s">
        <v>833</v>
      </c>
      <c r="F12859" s="6" t="s">
        <v>15</v>
      </c>
      <c r="G12859">
        <v>59400</v>
      </c>
      <c r="H12859" t="str">
        <f t="shared" si="1007"/>
        <v>AfterNoon</v>
      </c>
      <c r="I12859" s="11">
        <v>9</v>
      </c>
      <c r="J12859">
        <v>12</v>
      </c>
      <c r="K12859">
        <v>0.75</v>
      </c>
    </row>
    <row r="12860" spans="1:11" x14ac:dyDescent="0.3">
      <c r="A12860" s="7">
        <f t="shared" si="1011"/>
        <v>42954</v>
      </c>
      <c r="B12860" s="8">
        <f t="shared" si="1011"/>
        <v>13</v>
      </c>
      <c r="C12860" s="6" t="s">
        <v>309</v>
      </c>
      <c r="D12860" s="10" t="s">
        <v>20</v>
      </c>
      <c r="E12860" s="6" t="s">
        <v>310</v>
      </c>
      <c r="F12860" s="6" t="s">
        <v>15</v>
      </c>
      <c r="G12860">
        <v>82200</v>
      </c>
      <c r="H12860" t="str">
        <f t="shared" si="1007"/>
        <v>AfterNoon</v>
      </c>
      <c r="I12860" s="11">
        <v>11</v>
      </c>
      <c r="J12860">
        <v>50</v>
      </c>
      <c r="K12860">
        <v>0.22</v>
      </c>
    </row>
    <row r="12861" spans="1:11" x14ac:dyDescent="0.3">
      <c r="A12861" s="7">
        <f t="shared" si="1011"/>
        <v>42954</v>
      </c>
      <c r="B12861" s="8">
        <f t="shared" si="1011"/>
        <v>13</v>
      </c>
      <c r="C12861" s="6" t="s">
        <v>311</v>
      </c>
      <c r="D12861" s="10" t="s">
        <v>20</v>
      </c>
      <c r="E12861" s="6" t="s">
        <v>312</v>
      </c>
      <c r="F12861" s="6" t="s">
        <v>15</v>
      </c>
      <c r="G12861">
        <v>26700</v>
      </c>
      <c r="H12861" t="str">
        <f t="shared" si="1007"/>
        <v>AfterNoon</v>
      </c>
      <c r="I12861" s="11">
        <v>3</v>
      </c>
      <c r="J12861">
        <v>50</v>
      </c>
      <c r="K12861">
        <v>0.06</v>
      </c>
    </row>
    <row r="12862" spans="1:11" x14ac:dyDescent="0.3">
      <c r="A12862" s="7">
        <f t="shared" si="1011"/>
        <v>42954</v>
      </c>
      <c r="B12862" s="8">
        <f t="shared" si="1011"/>
        <v>13</v>
      </c>
      <c r="C12862" s="9" t="s">
        <v>313</v>
      </c>
      <c r="D12862" s="10" t="s">
        <v>12</v>
      </c>
      <c r="E12862" s="9" t="s">
        <v>314</v>
      </c>
      <c r="F12862" s="6" t="s">
        <v>14</v>
      </c>
      <c r="G12862">
        <v>109200</v>
      </c>
      <c r="H12862" t="str">
        <f t="shared" si="1007"/>
        <v>AfterNoon</v>
      </c>
      <c r="I12862" s="11">
        <v>12</v>
      </c>
      <c r="J12862">
        <v>12</v>
      </c>
      <c r="K12862">
        <v>1</v>
      </c>
    </row>
    <row r="12863" spans="1:11" x14ac:dyDescent="0.3">
      <c r="A12863" s="7">
        <f t="shared" si="1011"/>
        <v>42954</v>
      </c>
      <c r="B12863" s="8">
        <f t="shared" si="1011"/>
        <v>13</v>
      </c>
      <c r="C12863" s="9" t="str">
        <f>C12862</f>
        <v>PG0296</v>
      </c>
      <c r="D12863" s="10" t="str">
        <f>D12862</f>
        <v>SU9</v>
      </c>
      <c r="E12863" s="9" t="str">
        <f>E12862</f>
        <v>OVB,NOZ</v>
      </c>
      <c r="F12863" s="6" t="s">
        <v>15</v>
      </c>
      <c r="G12863">
        <v>253500</v>
      </c>
      <c r="H12863" t="str">
        <f t="shared" si="1007"/>
        <v>AfterNoon</v>
      </c>
      <c r="I12863" s="11">
        <v>84</v>
      </c>
      <c r="J12863">
        <v>85</v>
      </c>
      <c r="K12863">
        <v>0.9882352941176471</v>
      </c>
    </row>
    <row r="12864" spans="1:11" x14ac:dyDescent="0.3">
      <c r="A12864" s="7">
        <f t="shared" si="1011"/>
        <v>42954</v>
      </c>
      <c r="B12864" s="8">
        <f t="shared" si="1011"/>
        <v>13</v>
      </c>
      <c r="C12864" s="6" t="s">
        <v>315</v>
      </c>
      <c r="D12864" s="10" t="s">
        <v>30</v>
      </c>
      <c r="E12864" s="6" t="s">
        <v>316</v>
      </c>
      <c r="F12864" s="6" t="s">
        <v>15</v>
      </c>
      <c r="G12864">
        <v>35100</v>
      </c>
      <c r="H12864" t="str">
        <f t="shared" si="1007"/>
        <v>AfterNoon</v>
      </c>
      <c r="I12864" s="11">
        <v>3</v>
      </c>
      <c r="J12864">
        <v>12</v>
      </c>
      <c r="K12864">
        <v>0.25</v>
      </c>
    </row>
    <row r="12865" spans="1:11" x14ac:dyDescent="0.3">
      <c r="A12865" s="7">
        <f t="shared" si="1011"/>
        <v>42954</v>
      </c>
      <c r="B12865" s="8">
        <f t="shared" si="1011"/>
        <v>13</v>
      </c>
      <c r="C12865" s="9" t="s">
        <v>317</v>
      </c>
      <c r="D12865" s="10" t="s">
        <v>12</v>
      </c>
      <c r="E12865" s="9" t="s">
        <v>318</v>
      </c>
      <c r="F12865" s="6" t="s">
        <v>14</v>
      </c>
      <c r="G12865">
        <v>562100</v>
      </c>
      <c r="H12865" t="str">
        <f t="shared" si="1007"/>
        <v>AfterNoon</v>
      </c>
      <c r="I12865" s="11">
        <v>11</v>
      </c>
      <c r="J12865">
        <v>12</v>
      </c>
      <c r="K12865">
        <v>0.91666666666666663</v>
      </c>
    </row>
    <row r="12866" spans="1:11" x14ac:dyDescent="0.3">
      <c r="A12866" s="7">
        <f t="shared" si="1011"/>
        <v>42954</v>
      </c>
      <c r="B12866" s="8">
        <f t="shared" si="1011"/>
        <v>13</v>
      </c>
      <c r="C12866" s="9" t="str">
        <f>C12865</f>
        <v>PG0301</v>
      </c>
      <c r="D12866" s="10" t="str">
        <f>D12865</f>
        <v>SU9</v>
      </c>
      <c r="E12866" s="9" t="str">
        <f>E12865</f>
        <v>SVO,TJM</v>
      </c>
      <c r="F12866" s="6" t="s">
        <v>15</v>
      </c>
      <c r="G12866">
        <v>1266500</v>
      </c>
      <c r="H12866" t="str">
        <f t="shared" ref="H12866:H12929" si="1012">_xlfn.IFS(B12866&gt;=20,"Night",B12866&gt;=16,"Evening",B12866&gt;=12,"AfterNoon",B12866&gt;=8,"BeforeNoon",B12866&gt;=4,"Morning",B12866&lt;4,"EarlyMorning")</f>
        <v>AfterNoon</v>
      </c>
      <c r="I12866" s="11">
        <v>74</v>
      </c>
      <c r="J12866">
        <v>85</v>
      </c>
      <c r="K12866">
        <v>0.87058823529411766</v>
      </c>
    </row>
    <row r="12867" spans="1:11" x14ac:dyDescent="0.3">
      <c r="A12867" s="7">
        <f t="shared" si="1011"/>
        <v>42954</v>
      </c>
      <c r="B12867" s="8">
        <f t="shared" si="1011"/>
        <v>13</v>
      </c>
      <c r="C12867" s="9" t="s">
        <v>319</v>
      </c>
      <c r="D12867" s="10" t="s">
        <v>12</v>
      </c>
      <c r="E12867" s="9" t="s">
        <v>320</v>
      </c>
      <c r="F12867" s="6" t="s">
        <v>14</v>
      </c>
      <c r="G12867">
        <v>219600</v>
      </c>
      <c r="H12867" t="str">
        <f t="shared" si="1012"/>
        <v>AfterNoon</v>
      </c>
      <c r="I12867" s="11">
        <v>6</v>
      </c>
      <c r="J12867">
        <v>12</v>
      </c>
      <c r="K12867">
        <v>0.5</v>
      </c>
    </row>
    <row r="12868" spans="1:11" x14ac:dyDescent="0.3">
      <c r="A12868" s="7">
        <f t="shared" si="1011"/>
        <v>42954</v>
      </c>
      <c r="B12868" s="8">
        <f t="shared" si="1011"/>
        <v>13</v>
      </c>
      <c r="C12868" s="9" t="str">
        <f>C12867</f>
        <v>PG0306</v>
      </c>
      <c r="D12868" s="10" t="str">
        <f>D12867</f>
        <v>SU9</v>
      </c>
      <c r="E12868" s="9" t="str">
        <f>E12867</f>
        <v>ESL,UFA</v>
      </c>
      <c r="F12868" s="6" t="s">
        <v>15</v>
      </c>
      <c r="G12868">
        <v>699000</v>
      </c>
      <c r="H12868" t="str">
        <f t="shared" si="1012"/>
        <v>AfterNoon</v>
      </c>
      <c r="I12868" s="11">
        <v>57</v>
      </c>
      <c r="J12868">
        <v>85</v>
      </c>
      <c r="K12868">
        <v>0.6705882352941176</v>
      </c>
    </row>
    <row r="12869" spans="1:11" x14ac:dyDescent="0.3">
      <c r="A12869" s="7">
        <f t="shared" si="1011"/>
        <v>42954</v>
      </c>
      <c r="B12869" s="8">
        <f t="shared" si="1011"/>
        <v>13</v>
      </c>
      <c r="C12869" s="9" t="s">
        <v>321</v>
      </c>
      <c r="D12869" s="10" t="s">
        <v>12</v>
      </c>
      <c r="E12869" s="9" t="s">
        <v>322</v>
      </c>
      <c r="F12869" s="6" t="s">
        <v>14</v>
      </c>
      <c r="G12869">
        <v>551700</v>
      </c>
      <c r="H12869" t="str">
        <f t="shared" si="1012"/>
        <v>AfterNoon</v>
      </c>
      <c r="I12869" s="11">
        <v>9</v>
      </c>
      <c r="J12869">
        <v>12</v>
      </c>
      <c r="K12869">
        <v>0.75</v>
      </c>
    </row>
    <row r="12870" spans="1:11" x14ac:dyDescent="0.3">
      <c r="A12870" s="7">
        <f t="shared" si="1011"/>
        <v>42954</v>
      </c>
      <c r="B12870" s="8">
        <f t="shared" si="1011"/>
        <v>13</v>
      </c>
      <c r="C12870" s="9" t="str">
        <f>C12869</f>
        <v>PG0311</v>
      </c>
      <c r="D12870" s="10" t="str">
        <f>D12869</f>
        <v>SU9</v>
      </c>
      <c r="E12870" s="9" t="str">
        <f>E12869</f>
        <v>OVB,KVX</v>
      </c>
      <c r="F12870" s="6" t="s">
        <v>15</v>
      </c>
      <c r="G12870">
        <v>1581300</v>
      </c>
      <c r="H12870" t="str">
        <f t="shared" si="1012"/>
        <v>AfterNoon</v>
      </c>
      <c r="I12870" s="11">
        <v>77</v>
      </c>
      <c r="J12870">
        <v>85</v>
      </c>
      <c r="K12870">
        <v>0.90588235294117647</v>
      </c>
    </row>
    <row r="12871" spans="1:11" x14ac:dyDescent="0.3">
      <c r="A12871" s="7">
        <f t="shared" ref="A12871:B12886" si="1013">A12870</f>
        <v>42954</v>
      </c>
      <c r="B12871" s="8">
        <f t="shared" si="1013"/>
        <v>13</v>
      </c>
      <c r="C12871" s="9" t="s">
        <v>323</v>
      </c>
      <c r="D12871" s="10" t="s">
        <v>12</v>
      </c>
      <c r="E12871" s="9" t="s">
        <v>324</v>
      </c>
      <c r="F12871" s="6" t="s">
        <v>14</v>
      </c>
      <c r="G12871">
        <v>317400</v>
      </c>
      <c r="H12871" t="str">
        <f t="shared" si="1012"/>
        <v>AfterNoon</v>
      </c>
      <c r="I12871" s="11">
        <v>6</v>
      </c>
      <c r="J12871">
        <v>12</v>
      </c>
      <c r="K12871">
        <v>0.5</v>
      </c>
    </row>
    <row r="12872" spans="1:11" x14ac:dyDescent="0.3">
      <c r="A12872" s="7">
        <f t="shared" si="1013"/>
        <v>42954</v>
      </c>
      <c r="B12872" s="8">
        <f t="shared" si="1013"/>
        <v>13</v>
      </c>
      <c r="C12872" s="9" t="str">
        <f>C12871</f>
        <v>PG0320</v>
      </c>
      <c r="D12872" s="10" t="str">
        <f>D12871</f>
        <v>SU9</v>
      </c>
      <c r="E12872" s="9" t="str">
        <f>E12871</f>
        <v>MRV,PEE</v>
      </c>
      <c r="F12872" s="6" t="s">
        <v>15</v>
      </c>
      <c r="G12872">
        <v>866000</v>
      </c>
      <c r="H12872" t="str">
        <f t="shared" si="1012"/>
        <v>AfterNoon</v>
      </c>
      <c r="I12872" s="11">
        <v>49</v>
      </c>
      <c r="J12872">
        <v>85</v>
      </c>
      <c r="K12872">
        <v>0.57647058823529407</v>
      </c>
    </row>
    <row r="12873" spans="1:11" x14ac:dyDescent="0.3">
      <c r="A12873" s="7">
        <f t="shared" si="1013"/>
        <v>42954</v>
      </c>
      <c r="B12873" s="8">
        <f t="shared" si="1013"/>
        <v>13</v>
      </c>
      <c r="C12873" s="6" t="s">
        <v>325</v>
      </c>
      <c r="D12873" s="10" t="s">
        <v>30</v>
      </c>
      <c r="E12873" s="6" t="s">
        <v>326</v>
      </c>
      <c r="F12873" s="6" t="s">
        <v>15</v>
      </c>
      <c r="G12873">
        <v>34500</v>
      </c>
      <c r="H12873" t="str">
        <f t="shared" si="1012"/>
        <v>AfterNoon</v>
      </c>
      <c r="I12873" s="11">
        <v>5</v>
      </c>
      <c r="J12873">
        <v>12</v>
      </c>
      <c r="K12873">
        <v>0.41666666666666669</v>
      </c>
    </row>
    <row r="12874" spans="1:11" x14ac:dyDescent="0.3">
      <c r="A12874" s="7">
        <f t="shared" si="1013"/>
        <v>42954</v>
      </c>
      <c r="B12874" s="8">
        <f t="shared" si="1013"/>
        <v>13</v>
      </c>
      <c r="C12874" s="6" t="s">
        <v>327</v>
      </c>
      <c r="D12874" s="10" t="s">
        <v>30</v>
      </c>
      <c r="E12874" s="6" t="s">
        <v>328</v>
      </c>
      <c r="F12874" s="6" t="s">
        <v>15</v>
      </c>
      <c r="G12874">
        <v>55200</v>
      </c>
      <c r="H12874" t="str">
        <f t="shared" si="1012"/>
        <v>AfterNoon</v>
      </c>
      <c r="I12874" s="11">
        <v>8</v>
      </c>
      <c r="J12874">
        <v>12</v>
      </c>
      <c r="K12874">
        <v>0.66666666666666663</v>
      </c>
    </row>
    <row r="12875" spans="1:11" x14ac:dyDescent="0.3">
      <c r="A12875" s="7">
        <f t="shared" si="1013"/>
        <v>42954</v>
      </c>
      <c r="B12875" s="8">
        <f t="shared" si="1013"/>
        <v>13</v>
      </c>
      <c r="C12875" s="6" t="s">
        <v>329</v>
      </c>
      <c r="D12875" s="10" t="s">
        <v>30</v>
      </c>
      <c r="E12875" s="6" t="s">
        <v>330</v>
      </c>
      <c r="F12875" s="6" t="s">
        <v>15</v>
      </c>
      <c r="G12875">
        <v>41600</v>
      </c>
      <c r="H12875" t="str">
        <f t="shared" si="1012"/>
        <v>AfterNoon</v>
      </c>
      <c r="I12875" s="11">
        <v>4</v>
      </c>
      <c r="J12875">
        <v>12</v>
      </c>
      <c r="K12875">
        <v>0.33333333333333331</v>
      </c>
    </row>
    <row r="12876" spans="1:11" x14ac:dyDescent="0.3">
      <c r="A12876" s="7">
        <f t="shared" si="1013"/>
        <v>42954</v>
      </c>
      <c r="B12876" s="8">
        <f t="shared" si="1013"/>
        <v>13</v>
      </c>
      <c r="C12876" s="9" t="s">
        <v>333</v>
      </c>
      <c r="D12876" s="10" t="s">
        <v>12</v>
      </c>
      <c r="E12876" s="9" t="s">
        <v>334</v>
      </c>
      <c r="F12876" s="6" t="s">
        <v>14</v>
      </c>
      <c r="G12876">
        <v>25200</v>
      </c>
      <c r="H12876" t="str">
        <f t="shared" si="1012"/>
        <v>AfterNoon</v>
      </c>
      <c r="I12876" s="11">
        <v>2</v>
      </c>
      <c r="J12876">
        <v>12</v>
      </c>
      <c r="K12876">
        <v>0.16666666666666671</v>
      </c>
    </row>
    <row r="12877" spans="1:11" x14ac:dyDescent="0.3">
      <c r="A12877" s="7">
        <f t="shared" si="1013"/>
        <v>42954</v>
      </c>
      <c r="B12877" s="8">
        <f t="shared" si="1013"/>
        <v>13</v>
      </c>
      <c r="C12877" s="9" t="str">
        <f>C12876</f>
        <v>PG0455</v>
      </c>
      <c r="D12877" s="10" t="str">
        <f>D12876</f>
        <v>SU9</v>
      </c>
      <c r="E12877" s="9" t="str">
        <f>E12876</f>
        <v>URS,DME</v>
      </c>
      <c r="F12877" s="6" t="s">
        <v>15</v>
      </c>
      <c r="G12877">
        <v>118800</v>
      </c>
      <c r="H12877" t="str">
        <f t="shared" si="1012"/>
        <v>AfterNoon</v>
      </c>
      <c r="I12877" s="11">
        <v>28</v>
      </c>
      <c r="J12877">
        <v>85</v>
      </c>
      <c r="K12877">
        <v>0.32941176470588229</v>
      </c>
    </row>
    <row r="12878" spans="1:11" x14ac:dyDescent="0.3">
      <c r="A12878" s="7">
        <f t="shared" si="1013"/>
        <v>42954</v>
      </c>
      <c r="B12878" s="8">
        <f t="shared" si="1013"/>
        <v>13</v>
      </c>
      <c r="C12878" s="6" t="s">
        <v>834</v>
      </c>
      <c r="D12878" s="10" t="s">
        <v>30</v>
      </c>
      <c r="E12878" s="6" t="s">
        <v>835</v>
      </c>
      <c r="F12878" s="6" t="s">
        <v>15</v>
      </c>
      <c r="G12878">
        <v>35100</v>
      </c>
      <c r="H12878" t="str">
        <f t="shared" si="1012"/>
        <v>AfterNoon</v>
      </c>
      <c r="I12878" s="11">
        <v>9</v>
      </c>
      <c r="J12878">
        <v>12</v>
      </c>
      <c r="K12878">
        <v>0.75</v>
      </c>
    </row>
    <row r="12879" spans="1:11" x14ac:dyDescent="0.3">
      <c r="A12879" s="7">
        <f t="shared" si="1013"/>
        <v>42954</v>
      </c>
      <c r="B12879" s="8">
        <f t="shared" si="1013"/>
        <v>13</v>
      </c>
      <c r="C12879" s="9" t="s">
        <v>836</v>
      </c>
      <c r="D12879" s="10" t="s">
        <v>98</v>
      </c>
      <c r="E12879" s="9" t="s">
        <v>119</v>
      </c>
      <c r="F12879" s="6" t="s">
        <v>14</v>
      </c>
      <c r="G12879">
        <v>162000</v>
      </c>
      <c r="H12879" t="str">
        <f t="shared" si="1012"/>
        <v>AfterNoon</v>
      </c>
      <c r="I12879" s="11">
        <v>9</v>
      </c>
      <c r="J12879">
        <v>28</v>
      </c>
      <c r="K12879">
        <v>0.32142857142857151</v>
      </c>
    </row>
    <row r="12880" spans="1:11" x14ac:dyDescent="0.3">
      <c r="A12880" s="7">
        <f t="shared" si="1013"/>
        <v>42954</v>
      </c>
      <c r="B12880" s="8">
        <f t="shared" si="1013"/>
        <v>13</v>
      </c>
      <c r="C12880" s="9" t="str">
        <f>C12879</f>
        <v>PG0475</v>
      </c>
      <c r="D12880" s="10" t="str">
        <f>D12879</f>
        <v>321</v>
      </c>
      <c r="E12880" s="9" t="str">
        <f>E12879</f>
        <v>LED,SVO</v>
      </c>
      <c r="F12880" s="6" t="s">
        <v>15</v>
      </c>
      <c r="G12880">
        <v>363600</v>
      </c>
      <c r="H12880" t="str">
        <f t="shared" si="1012"/>
        <v>AfterNoon</v>
      </c>
      <c r="I12880" s="11">
        <v>60</v>
      </c>
      <c r="J12880">
        <v>142</v>
      </c>
      <c r="K12880">
        <v>0.42253521126760563</v>
      </c>
    </row>
    <row r="12881" spans="1:11" x14ac:dyDescent="0.3">
      <c r="A12881" s="7">
        <f t="shared" si="1013"/>
        <v>42954</v>
      </c>
      <c r="B12881" s="8">
        <f t="shared" si="1013"/>
        <v>13</v>
      </c>
      <c r="C12881" s="9" t="s">
        <v>688</v>
      </c>
      <c r="D12881" s="10" t="s">
        <v>12</v>
      </c>
      <c r="E12881" s="9" t="s">
        <v>689</v>
      </c>
      <c r="F12881" s="6" t="s">
        <v>14</v>
      </c>
      <c r="G12881">
        <v>226800</v>
      </c>
      <c r="H12881" t="str">
        <f t="shared" si="1012"/>
        <v>AfterNoon</v>
      </c>
      <c r="I12881" s="11">
        <v>12</v>
      </c>
      <c r="J12881">
        <v>12</v>
      </c>
      <c r="K12881">
        <v>1</v>
      </c>
    </row>
    <row r="12882" spans="1:11" x14ac:dyDescent="0.3">
      <c r="A12882" s="7">
        <f t="shared" si="1013"/>
        <v>42954</v>
      </c>
      <c r="B12882" s="8">
        <f t="shared" si="1013"/>
        <v>13</v>
      </c>
      <c r="C12882" s="9" t="str">
        <f>C12881</f>
        <v>PG0481</v>
      </c>
      <c r="D12882" s="10" t="str">
        <f>D12881</f>
        <v>SU9</v>
      </c>
      <c r="E12882" s="9" t="str">
        <f>E12881</f>
        <v>EGO,AAQ</v>
      </c>
      <c r="F12882" s="6" t="s">
        <v>15</v>
      </c>
      <c r="G12882">
        <v>525900</v>
      </c>
      <c r="H12882" t="str">
        <f t="shared" si="1012"/>
        <v>AfterNoon</v>
      </c>
      <c r="I12882" s="11">
        <v>83</v>
      </c>
      <c r="J12882">
        <v>85</v>
      </c>
      <c r="K12882">
        <v>0.97647058823529409</v>
      </c>
    </row>
    <row r="12883" spans="1:11" x14ac:dyDescent="0.3">
      <c r="A12883" s="7">
        <f t="shared" si="1013"/>
        <v>42954</v>
      </c>
      <c r="B12883" s="8">
        <f t="shared" si="1013"/>
        <v>13</v>
      </c>
      <c r="C12883" s="9" t="s">
        <v>335</v>
      </c>
      <c r="D12883" s="10" t="s">
        <v>12</v>
      </c>
      <c r="E12883" s="9" t="s">
        <v>336</v>
      </c>
      <c r="F12883" s="6" t="s">
        <v>14</v>
      </c>
      <c r="G12883">
        <v>163000</v>
      </c>
      <c r="H12883" t="str">
        <f t="shared" si="1012"/>
        <v>AfterNoon</v>
      </c>
      <c r="I12883" s="11">
        <v>5</v>
      </c>
      <c r="J12883">
        <v>12</v>
      </c>
      <c r="K12883">
        <v>0.41666666666666669</v>
      </c>
    </row>
    <row r="12884" spans="1:11" x14ac:dyDescent="0.3">
      <c r="A12884" s="7">
        <f t="shared" si="1013"/>
        <v>42954</v>
      </c>
      <c r="B12884" s="8">
        <f t="shared" si="1013"/>
        <v>13</v>
      </c>
      <c r="C12884" s="9" t="str">
        <f>C12883</f>
        <v>PG0488</v>
      </c>
      <c r="D12884" s="10" t="str">
        <f>D12883</f>
        <v>SU9</v>
      </c>
      <c r="E12884" s="9" t="str">
        <f>E12883</f>
        <v>LED,CSY</v>
      </c>
      <c r="F12884" s="6" t="s">
        <v>15</v>
      </c>
      <c r="G12884">
        <v>689700</v>
      </c>
      <c r="H12884" t="str">
        <f t="shared" si="1012"/>
        <v>AfterNoon</v>
      </c>
      <c r="I12884" s="11">
        <v>63</v>
      </c>
      <c r="J12884">
        <v>85</v>
      </c>
      <c r="K12884">
        <v>0.74117647058823533</v>
      </c>
    </row>
    <row r="12885" spans="1:11" x14ac:dyDescent="0.3">
      <c r="A12885" s="7">
        <f t="shared" si="1013"/>
        <v>42954</v>
      </c>
      <c r="B12885" s="8">
        <f t="shared" si="1013"/>
        <v>13</v>
      </c>
      <c r="C12885" s="9" t="s">
        <v>337</v>
      </c>
      <c r="D12885" s="10" t="s">
        <v>17</v>
      </c>
      <c r="E12885" s="9" t="s">
        <v>338</v>
      </c>
      <c r="F12885" s="6" t="s">
        <v>14</v>
      </c>
      <c r="G12885">
        <v>2118000</v>
      </c>
      <c r="H12885" t="str">
        <f t="shared" si="1012"/>
        <v>AfterNoon</v>
      </c>
      <c r="I12885" s="11">
        <v>20</v>
      </c>
      <c r="J12885">
        <v>20</v>
      </c>
      <c r="K12885">
        <v>1</v>
      </c>
    </row>
    <row r="12886" spans="1:11" x14ac:dyDescent="0.3">
      <c r="A12886" s="7">
        <f t="shared" si="1013"/>
        <v>42954</v>
      </c>
      <c r="B12886" s="8">
        <f t="shared" si="1013"/>
        <v>13</v>
      </c>
      <c r="C12886" s="9" t="str">
        <f>C12885</f>
        <v>PG0499</v>
      </c>
      <c r="D12886" s="10" t="str">
        <f>D12885</f>
        <v>319</v>
      </c>
      <c r="E12886" s="9" t="str">
        <f>E12885</f>
        <v>IKT,KZN</v>
      </c>
      <c r="F12886" s="6" t="s">
        <v>15</v>
      </c>
      <c r="G12886">
        <v>2940400</v>
      </c>
      <c r="H12886" t="str">
        <f t="shared" si="1012"/>
        <v>AfterNoon</v>
      </c>
      <c r="I12886" s="11">
        <v>83</v>
      </c>
      <c r="J12886">
        <v>96</v>
      </c>
      <c r="K12886">
        <v>0.86458333333333337</v>
      </c>
    </row>
    <row r="12887" spans="1:11" x14ac:dyDescent="0.3">
      <c r="A12887" s="7">
        <f t="shared" ref="A12887:B12902" si="1014">A12886</f>
        <v>42954</v>
      </c>
      <c r="B12887" s="8">
        <f t="shared" si="1014"/>
        <v>13</v>
      </c>
      <c r="C12887" s="9" t="s">
        <v>339</v>
      </c>
      <c r="D12887" s="10" t="s">
        <v>12</v>
      </c>
      <c r="E12887" s="9" t="s">
        <v>340</v>
      </c>
      <c r="F12887" s="6" t="s">
        <v>14</v>
      </c>
      <c r="G12887">
        <v>537600</v>
      </c>
      <c r="H12887" t="str">
        <f t="shared" si="1012"/>
        <v>AfterNoon</v>
      </c>
      <c r="I12887" s="11">
        <v>8</v>
      </c>
      <c r="J12887">
        <v>12</v>
      </c>
      <c r="K12887">
        <v>0.66666666666666663</v>
      </c>
    </row>
    <row r="12888" spans="1:11" x14ac:dyDescent="0.3">
      <c r="A12888" s="7">
        <f t="shared" si="1014"/>
        <v>42954</v>
      </c>
      <c r="B12888" s="8">
        <f t="shared" si="1014"/>
        <v>13</v>
      </c>
      <c r="C12888" s="9" t="str">
        <f>C12887</f>
        <v>PG0503</v>
      </c>
      <c r="D12888" s="10" t="str">
        <f>D12887</f>
        <v>SU9</v>
      </c>
      <c r="E12888" s="9" t="str">
        <f>E12887</f>
        <v>SVO,OMS</v>
      </c>
      <c r="F12888" s="6" t="s">
        <v>15</v>
      </c>
      <c r="G12888">
        <v>1059400</v>
      </c>
      <c r="H12888" t="str">
        <f t="shared" si="1012"/>
        <v>AfterNoon</v>
      </c>
      <c r="I12888" s="11">
        <v>47</v>
      </c>
      <c r="J12888">
        <v>85</v>
      </c>
      <c r="K12888">
        <v>0.55294117647058827</v>
      </c>
    </row>
    <row r="12889" spans="1:11" x14ac:dyDescent="0.3">
      <c r="A12889" s="7">
        <f t="shared" si="1014"/>
        <v>42954</v>
      </c>
      <c r="B12889" s="8">
        <f t="shared" si="1014"/>
        <v>13</v>
      </c>
      <c r="C12889" s="6" t="s">
        <v>859</v>
      </c>
      <c r="D12889" s="10" t="s">
        <v>30</v>
      </c>
      <c r="E12889" s="6" t="s">
        <v>617</v>
      </c>
      <c r="F12889" s="6" t="s">
        <v>15</v>
      </c>
      <c r="G12889">
        <v>9900</v>
      </c>
      <c r="H12889" t="str">
        <f t="shared" si="1012"/>
        <v>AfterNoon</v>
      </c>
      <c r="I12889" s="11">
        <v>3</v>
      </c>
      <c r="J12889">
        <v>12</v>
      </c>
      <c r="K12889">
        <v>0.25</v>
      </c>
    </row>
    <row r="12890" spans="1:11" x14ac:dyDescent="0.3">
      <c r="A12890" s="7">
        <f t="shared" si="1014"/>
        <v>42954</v>
      </c>
      <c r="B12890" s="8">
        <f t="shared" si="1014"/>
        <v>13</v>
      </c>
      <c r="C12890" s="9" t="s">
        <v>343</v>
      </c>
      <c r="D12890" s="10" t="s">
        <v>12</v>
      </c>
      <c r="E12890" s="9" t="s">
        <v>344</v>
      </c>
      <c r="F12890" s="6" t="s">
        <v>14</v>
      </c>
      <c r="G12890">
        <v>342000</v>
      </c>
      <c r="H12890" t="str">
        <f t="shared" si="1012"/>
        <v>AfterNoon</v>
      </c>
      <c r="I12890" s="11">
        <v>9</v>
      </c>
      <c r="J12890">
        <v>12</v>
      </c>
      <c r="K12890">
        <v>0.75</v>
      </c>
    </row>
    <row r="12891" spans="1:11" x14ac:dyDescent="0.3">
      <c r="A12891" s="7">
        <f t="shared" si="1014"/>
        <v>42954</v>
      </c>
      <c r="B12891" s="8">
        <f t="shared" si="1014"/>
        <v>13</v>
      </c>
      <c r="C12891" s="9" t="str">
        <f>C12890</f>
        <v>PG0553</v>
      </c>
      <c r="D12891" s="10" t="str">
        <f>D12890</f>
        <v>SU9</v>
      </c>
      <c r="E12891" s="9" t="str">
        <f>E12890</f>
        <v>VKO,REN</v>
      </c>
      <c r="F12891" s="6" t="s">
        <v>15</v>
      </c>
      <c r="G12891">
        <v>702100</v>
      </c>
      <c r="H12891" t="str">
        <f t="shared" si="1012"/>
        <v>AfterNoon</v>
      </c>
      <c r="I12891" s="11">
        <v>55</v>
      </c>
      <c r="J12891">
        <v>85</v>
      </c>
      <c r="K12891">
        <v>0.6470588235294118</v>
      </c>
    </row>
    <row r="12892" spans="1:11" x14ac:dyDescent="0.3">
      <c r="A12892" s="7">
        <f t="shared" si="1014"/>
        <v>42954</v>
      </c>
      <c r="B12892" s="8">
        <f t="shared" si="1014"/>
        <v>13</v>
      </c>
      <c r="C12892" s="6" t="s">
        <v>345</v>
      </c>
      <c r="D12892" s="10" t="s">
        <v>30</v>
      </c>
      <c r="E12892" s="6" t="s">
        <v>346</v>
      </c>
      <c r="F12892" s="6" t="s">
        <v>15</v>
      </c>
      <c r="G12892">
        <v>19800</v>
      </c>
      <c r="H12892" t="str">
        <f t="shared" si="1012"/>
        <v>AfterNoon</v>
      </c>
      <c r="I12892" s="11">
        <v>2</v>
      </c>
      <c r="J12892">
        <v>12</v>
      </c>
      <c r="K12892">
        <v>0.16666666666666671</v>
      </c>
    </row>
    <row r="12893" spans="1:11" x14ac:dyDescent="0.3">
      <c r="A12893" s="7">
        <f t="shared" si="1014"/>
        <v>42954</v>
      </c>
      <c r="B12893" s="8">
        <f t="shared" si="1014"/>
        <v>13</v>
      </c>
      <c r="C12893" s="6" t="s">
        <v>690</v>
      </c>
      <c r="D12893" s="10" t="s">
        <v>30</v>
      </c>
      <c r="E12893" s="6" t="s">
        <v>691</v>
      </c>
      <c r="F12893" s="6" t="s">
        <v>15</v>
      </c>
      <c r="G12893">
        <v>22000</v>
      </c>
      <c r="H12893" t="str">
        <f t="shared" si="1012"/>
        <v>AfterNoon</v>
      </c>
      <c r="I12893" s="11">
        <v>5</v>
      </c>
      <c r="J12893">
        <v>12</v>
      </c>
      <c r="K12893">
        <v>0.41666666666666669</v>
      </c>
    </row>
    <row r="12894" spans="1:11" x14ac:dyDescent="0.3">
      <c r="A12894" s="7">
        <f t="shared" si="1014"/>
        <v>42954</v>
      </c>
      <c r="B12894" s="8">
        <f t="shared" si="1014"/>
        <v>13</v>
      </c>
      <c r="C12894" s="9" t="s">
        <v>837</v>
      </c>
      <c r="D12894" s="10" t="s">
        <v>12</v>
      </c>
      <c r="E12894" s="9" t="s">
        <v>838</v>
      </c>
      <c r="F12894" s="6" t="s">
        <v>14</v>
      </c>
      <c r="G12894">
        <v>59400</v>
      </c>
      <c r="H12894" t="str">
        <f t="shared" si="1012"/>
        <v>AfterNoon</v>
      </c>
      <c r="I12894" s="11">
        <v>6</v>
      </c>
      <c r="J12894">
        <v>12</v>
      </c>
      <c r="K12894">
        <v>0.5</v>
      </c>
    </row>
    <row r="12895" spans="1:11" x14ac:dyDescent="0.3">
      <c r="A12895" s="7">
        <f t="shared" si="1014"/>
        <v>42954</v>
      </c>
      <c r="B12895" s="8">
        <f t="shared" si="1014"/>
        <v>13</v>
      </c>
      <c r="C12895" s="9" t="str">
        <f>C12894</f>
        <v>PG0650</v>
      </c>
      <c r="D12895" s="10" t="str">
        <f>D12894</f>
        <v>SU9</v>
      </c>
      <c r="E12895" s="9" t="str">
        <f>E12894</f>
        <v>EGO,BZK</v>
      </c>
      <c r="F12895" s="6" t="s">
        <v>15</v>
      </c>
      <c r="G12895">
        <v>165900</v>
      </c>
      <c r="H12895" t="str">
        <f t="shared" si="1012"/>
        <v>AfterNoon</v>
      </c>
      <c r="I12895" s="11">
        <v>50</v>
      </c>
      <c r="J12895">
        <v>85</v>
      </c>
      <c r="K12895">
        <v>0.58823529411764708</v>
      </c>
    </row>
    <row r="12896" spans="1:11" x14ac:dyDescent="0.3">
      <c r="A12896" s="7">
        <f t="shared" si="1014"/>
        <v>42954</v>
      </c>
      <c r="B12896" s="8">
        <f t="shared" si="1014"/>
        <v>13</v>
      </c>
      <c r="C12896" s="6" t="s">
        <v>351</v>
      </c>
      <c r="D12896" s="10" t="s">
        <v>20</v>
      </c>
      <c r="E12896" s="6" t="s">
        <v>352</v>
      </c>
      <c r="F12896" s="6" t="s">
        <v>15</v>
      </c>
      <c r="G12896">
        <v>592000</v>
      </c>
      <c r="H12896" t="str">
        <f t="shared" si="1012"/>
        <v>AfterNoon</v>
      </c>
      <c r="I12896" s="11">
        <v>26</v>
      </c>
      <c r="J12896">
        <v>50</v>
      </c>
      <c r="K12896">
        <v>0.52</v>
      </c>
    </row>
    <row r="12897" spans="1:11" x14ac:dyDescent="0.3">
      <c r="A12897" s="7">
        <f t="shared" si="1014"/>
        <v>42954</v>
      </c>
      <c r="B12897" s="8">
        <v>14</v>
      </c>
      <c r="C12897" s="6" t="s">
        <v>353</v>
      </c>
      <c r="D12897" s="10" t="s">
        <v>20</v>
      </c>
      <c r="E12897" s="6" t="s">
        <v>354</v>
      </c>
      <c r="F12897" s="6" t="s">
        <v>15</v>
      </c>
      <c r="G12897">
        <v>150500</v>
      </c>
      <c r="H12897" t="str">
        <f t="shared" si="1012"/>
        <v>AfterNoon</v>
      </c>
      <c r="I12897" s="11">
        <v>15</v>
      </c>
      <c r="J12897">
        <v>50</v>
      </c>
      <c r="K12897">
        <v>0.3</v>
      </c>
    </row>
    <row r="12898" spans="1:11" x14ac:dyDescent="0.3">
      <c r="A12898" s="7">
        <f t="shared" si="1014"/>
        <v>42954</v>
      </c>
      <c r="B12898" s="8">
        <f t="shared" si="1014"/>
        <v>14</v>
      </c>
      <c r="C12898" s="6" t="s">
        <v>355</v>
      </c>
      <c r="D12898" s="10" t="s">
        <v>20</v>
      </c>
      <c r="E12898" s="6" t="s">
        <v>356</v>
      </c>
      <c r="F12898" s="6" t="s">
        <v>15</v>
      </c>
      <c r="G12898">
        <v>275700</v>
      </c>
      <c r="H12898" t="str">
        <f t="shared" si="1012"/>
        <v>AfterNoon</v>
      </c>
      <c r="I12898" s="11">
        <v>38</v>
      </c>
      <c r="J12898">
        <v>50</v>
      </c>
      <c r="K12898">
        <v>0.76</v>
      </c>
    </row>
    <row r="12899" spans="1:11" x14ac:dyDescent="0.3">
      <c r="A12899" s="7">
        <f t="shared" si="1014"/>
        <v>42954</v>
      </c>
      <c r="B12899" s="8">
        <f t="shared" si="1014"/>
        <v>14</v>
      </c>
      <c r="C12899" s="6" t="s">
        <v>357</v>
      </c>
      <c r="D12899" s="10" t="s">
        <v>20</v>
      </c>
      <c r="E12899" s="6" t="s">
        <v>358</v>
      </c>
      <c r="F12899" s="6" t="s">
        <v>15</v>
      </c>
      <c r="G12899">
        <v>449900</v>
      </c>
      <c r="H12899" t="str">
        <f t="shared" si="1012"/>
        <v>AfterNoon</v>
      </c>
      <c r="I12899" s="11">
        <v>23</v>
      </c>
      <c r="J12899">
        <v>50</v>
      </c>
      <c r="K12899">
        <v>0.46</v>
      </c>
    </row>
    <row r="12900" spans="1:11" x14ac:dyDescent="0.3">
      <c r="A12900" s="7">
        <f t="shared" si="1014"/>
        <v>42954</v>
      </c>
      <c r="B12900" s="8">
        <f t="shared" si="1014"/>
        <v>14</v>
      </c>
      <c r="C12900" s="6" t="s">
        <v>359</v>
      </c>
      <c r="D12900" s="10" t="s">
        <v>30</v>
      </c>
      <c r="E12900" s="6" t="s">
        <v>360</v>
      </c>
      <c r="F12900" s="6" t="s">
        <v>15</v>
      </c>
      <c r="G12900">
        <v>29600</v>
      </c>
      <c r="H12900" t="str">
        <f t="shared" si="1012"/>
        <v>AfterNoon</v>
      </c>
      <c r="I12900" s="11">
        <v>8</v>
      </c>
      <c r="J12900">
        <v>12</v>
      </c>
      <c r="K12900">
        <v>0.66666666666666663</v>
      </c>
    </row>
    <row r="12901" spans="1:11" x14ac:dyDescent="0.3">
      <c r="A12901" s="7">
        <f t="shared" si="1014"/>
        <v>42954</v>
      </c>
      <c r="B12901" s="8">
        <f t="shared" si="1014"/>
        <v>14</v>
      </c>
      <c r="C12901" s="6" t="s">
        <v>361</v>
      </c>
      <c r="D12901" s="10" t="s">
        <v>20</v>
      </c>
      <c r="E12901" s="6" t="s">
        <v>362</v>
      </c>
      <c r="F12901" s="6" t="s">
        <v>15</v>
      </c>
      <c r="G12901">
        <v>64800</v>
      </c>
      <c r="H12901" t="str">
        <f t="shared" si="1012"/>
        <v>AfterNoon</v>
      </c>
      <c r="I12901" s="11">
        <v>12</v>
      </c>
      <c r="J12901">
        <v>50</v>
      </c>
      <c r="K12901">
        <v>0.24</v>
      </c>
    </row>
    <row r="12902" spans="1:11" x14ac:dyDescent="0.3">
      <c r="A12902" s="7">
        <f t="shared" si="1014"/>
        <v>42954</v>
      </c>
      <c r="B12902" s="8">
        <f t="shared" si="1014"/>
        <v>14</v>
      </c>
      <c r="C12902" s="9" t="s">
        <v>363</v>
      </c>
      <c r="D12902" s="10" t="s">
        <v>12</v>
      </c>
      <c r="E12902" s="9" t="s">
        <v>364</v>
      </c>
      <c r="F12902" s="6" t="s">
        <v>14</v>
      </c>
      <c r="G12902">
        <v>860000</v>
      </c>
      <c r="H12902" t="str">
        <f t="shared" si="1012"/>
        <v>AfterNoon</v>
      </c>
      <c r="I12902" s="11">
        <v>10</v>
      </c>
      <c r="J12902">
        <v>12</v>
      </c>
      <c r="K12902">
        <v>0.83333333333333337</v>
      </c>
    </row>
    <row r="12903" spans="1:11" x14ac:dyDescent="0.3">
      <c r="A12903" s="7">
        <f t="shared" ref="A12903:B12918" si="1015">A12902</f>
        <v>42954</v>
      </c>
      <c r="B12903" s="8">
        <f t="shared" si="1015"/>
        <v>14</v>
      </c>
      <c r="C12903" s="9" t="str">
        <f>C12902</f>
        <v>PG0125</v>
      </c>
      <c r="D12903" s="10" t="str">
        <f>D12902</f>
        <v>SU9</v>
      </c>
      <c r="E12903" s="9" t="str">
        <f>E12902</f>
        <v>NSK,DME</v>
      </c>
      <c r="F12903" s="6" t="s">
        <v>15</v>
      </c>
      <c r="G12903">
        <v>2077600</v>
      </c>
      <c r="H12903" t="str">
        <f t="shared" si="1012"/>
        <v>AfterNoon</v>
      </c>
      <c r="I12903" s="11">
        <v>72</v>
      </c>
      <c r="J12903">
        <v>85</v>
      </c>
      <c r="K12903">
        <v>0.84705882352941175</v>
      </c>
    </row>
    <row r="12904" spans="1:11" x14ac:dyDescent="0.3">
      <c r="A12904" s="7">
        <f t="shared" si="1015"/>
        <v>42954</v>
      </c>
      <c r="B12904" s="8">
        <f t="shared" si="1015"/>
        <v>14</v>
      </c>
      <c r="C12904" s="9" t="s">
        <v>365</v>
      </c>
      <c r="D12904" s="10" t="s">
        <v>12</v>
      </c>
      <c r="E12904" s="9" t="s">
        <v>366</v>
      </c>
      <c r="F12904" s="6" t="s">
        <v>14</v>
      </c>
      <c r="G12904">
        <v>144000</v>
      </c>
      <c r="H12904" t="str">
        <f t="shared" si="1012"/>
        <v>AfterNoon</v>
      </c>
      <c r="I12904" s="11">
        <v>12</v>
      </c>
      <c r="J12904">
        <v>12</v>
      </c>
      <c r="K12904">
        <v>1</v>
      </c>
    </row>
    <row r="12905" spans="1:11" x14ac:dyDescent="0.3">
      <c r="A12905" s="7">
        <f t="shared" si="1015"/>
        <v>42954</v>
      </c>
      <c r="B12905" s="8">
        <f t="shared" si="1015"/>
        <v>14</v>
      </c>
      <c r="C12905" s="9" t="str">
        <f>C12904</f>
        <v>PG0151</v>
      </c>
      <c r="D12905" s="10" t="str">
        <f>D12904</f>
        <v>SU9</v>
      </c>
      <c r="E12905" s="9" t="str">
        <f>E12904</f>
        <v>MCX,MRV</v>
      </c>
      <c r="F12905" s="6" t="s">
        <v>15</v>
      </c>
      <c r="G12905">
        <v>314000</v>
      </c>
      <c r="H12905" t="str">
        <f t="shared" si="1012"/>
        <v>AfterNoon</v>
      </c>
      <c r="I12905" s="11">
        <v>78</v>
      </c>
      <c r="J12905">
        <v>85</v>
      </c>
      <c r="K12905">
        <v>0.91764705882352937</v>
      </c>
    </row>
    <row r="12906" spans="1:11" x14ac:dyDescent="0.3">
      <c r="A12906" s="7">
        <f t="shared" si="1015"/>
        <v>42954</v>
      </c>
      <c r="B12906" s="8">
        <f t="shared" si="1015"/>
        <v>14</v>
      </c>
      <c r="C12906" s="6" t="s">
        <v>367</v>
      </c>
      <c r="D12906" s="10" t="s">
        <v>20</v>
      </c>
      <c r="E12906" s="6" t="s">
        <v>368</v>
      </c>
      <c r="F12906" s="6" t="s">
        <v>15</v>
      </c>
      <c r="G12906">
        <v>251500</v>
      </c>
      <c r="H12906" t="str">
        <f t="shared" si="1012"/>
        <v>AfterNoon</v>
      </c>
      <c r="I12906" s="11">
        <v>10</v>
      </c>
      <c r="J12906">
        <v>50</v>
      </c>
      <c r="K12906">
        <v>0.2</v>
      </c>
    </row>
    <row r="12907" spans="1:11" x14ac:dyDescent="0.3">
      <c r="A12907" s="7">
        <f t="shared" si="1015"/>
        <v>42954</v>
      </c>
      <c r="B12907" s="8">
        <f t="shared" si="1015"/>
        <v>14</v>
      </c>
      <c r="C12907" s="6" t="s">
        <v>369</v>
      </c>
      <c r="D12907" s="10" t="s">
        <v>20</v>
      </c>
      <c r="E12907" s="6" t="s">
        <v>370</v>
      </c>
      <c r="F12907" s="6" t="s">
        <v>15</v>
      </c>
      <c r="G12907">
        <v>249000</v>
      </c>
      <c r="H12907" t="str">
        <f t="shared" si="1012"/>
        <v>AfterNoon</v>
      </c>
      <c r="I12907" s="11">
        <v>10</v>
      </c>
      <c r="J12907">
        <v>50</v>
      </c>
      <c r="K12907">
        <v>0.2</v>
      </c>
    </row>
    <row r="12908" spans="1:11" x14ac:dyDescent="0.3">
      <c r="A12908" s="7">
        <f t="shared" si="1015"/>
        <v>42954</v>
      </c>
      <c r="B12908" s="8">
        <f t="shared" si="1015"/>
        <v>14</v>
      </c>
      <c r="C12908" s="6" t="s">
        <v>371</v>
      </c>
      <c r="D12908" s="10" t="s">
        <v>20</v>
      </c>
      <c r="E12908" s="6" t="s">
        <v>372</v>
      </c>
      <c r="F12908" s="6" t="s">
        <v>15</v>
      </c>
      <c r="G12908">
        <v>189200</v>
      </c>
      <c r="H12908" t="str">
        <f t="shared" si="1012"/>
        <v>AfterNoon</v>
      </c>
      <c r="I12908" s="11">
        <v>47</v>
      </c>
      <c r="J12908">
        <v>50</v>
      </c>
      <c r="K12908">
        <v>0.94</v>
      </c>
    </row>
    <row r="12909" spans="1:11" x14ac:dyDescent="0.3">
      <c r="A12909" s="7">
        <f t="shared" si="1015"/>
        <v>42954</v>
      </c>
      <c r="B12909" s="8">
        <f t="shared" si="1015"/>
        <v>14</v>
      </c>
      <c r="C12909" s="6" t="s">
        <v>373</v>
      </c>
      <c r="D12909" s="10" t="s">
        <v>20</v>
      </c>
      <c r="E12909" s="6" t="s">
        <v>374</v>
      </c>
      <c r="F12909" s="6" t="s">
        <v>15</v>
      </c>
      <c r="G12909">
        <v>177100</v>
      </c>
      <c r="H12909" t="str">
        <f t="shared" si="1012"/>
        <v>AfterNoon</v>
      </c>
      <c r="I12909" s="11">
        <v>28</v>
      </c>
      <c r="J12909">
        <v>50</v>
      </c>
      <c r="K12909">
        <v>0.56000000000000005</v>
      </c>
    </row>
    <row r="12910" spans="1:11" x14ac:dyDescent="0.3">
      <c r="A12910" s="7">
        <f t="shared" si="1015"/>
        <v>42954</v>
      </c>
      <c r="B12910" s="8">
        <f t="shared" si="1015"/>
        <v>14</v>
      </c>
      <c r="C12910" s="9" t="s">
        <v>375</v>
      </c>
      <c r="D12910" s="10" t="s">
        <v>12</v>
      </c>
      <c r="E12910" s="9" t="s">
        <v>376</v>
      </c>
      <c r="F12910" s="6" t="s">
        <v>14</v>
      </c>
      <c r="G12910">
        <v>107100</v>
      </c>
      <c r="H12910" t="str">
        <f t="shared" si="1012"/>
        <v>AfterNoon</v>
      </c>
      <c r="I12910" s="11">
        <v>9</v>
      </c>
      <c r="J12910">
        <v>12</v>
      </c>
      <c r="K12910">
        <v>0.75</v>
      </c>
    </row>
    <row r="12911" spans="1:11" x14ac:dyDescent="0.3">
      <c r="A12911" s="7">
        <f t="shared" si="1015"/>
        <v>42954</v>
      </c>
      <c r="B12911" s="8">
        <f t="shared" si="1015"/>
        <v>14</v>
      </c>
      <c r="C12911" s="9" t="str">
        <f>C12910</f>
        <v>PG0178</v>
      </c>
      <c r="D12911" s="10" t="str">
        <f>D12910</f>
        <v>SU9</v>
      </c>
      <c r="E12911" s="9" t="str">
        <f>E12910</f>
        <v>SVO,GOJ</v>
      </c>
      <c r="F12911" s="6" t="s">
        <v>15</v>
      </c>
      <c r="G12911">
        <v>289600</v>
      </c>
      <c r="H12911" t="str">
        <f t="shared" si="1012"/>
        <v>AfterNoon</v>
      </c>
      <c r="I12911" s="11">
        <v>72</v>
      </c>
      <c r="J12911">
        <v>85</v>
      </c>
      <c r="K12911">
        <v>0.84705882352941175</v>
      </c>
    </row>
    <row r="12912" spans="1:11" x14ac:dyDescent="0.3">
      <c r="A12912" s="7">
        <f t="shared" si="1015"/>
        <v>42954</v>
      </c>
      <c r="B12912" s="8">
        <f t="shared" si="1015"/>
        <v>14</v>
      </c>
      <c r="C12912" s="6" t="s">
        <v>377</v>
      </c>
      <c r="D12912" s="10" t="s">
        <v>20</v>
      </c>
      <c r="E12912" s="6" t="s">
        <v>378</v>
      </c>
      <c r="F12912" s="6" t="s">
        <v>15</v>
      </c>
      <c r="G12912">
        <v>369600</v>
      </c>
      <c r="H12912" t="str">
        <f t="shared" si="1012"/>
        <v>AfterNoon</v>
      </c>
      <c r="I12912" s="11">
        <v>18</v>
      </c>
      <c r="J12912">
        <v>50</v>
      </c>
      <c r="K12912">
        <v>0.36</v>
      </c>
    </row>
    <row r="12913" spans="1:11" x14ac:dyDescent="0.3">
      <c r="A12913" s="7">
        <f t="shared" si="1015"/>
        <v>42954</v>
      </c>
      <c r="B12913" s="8">
        <f t="shared" si="1015"/>
        <v>14</v>
      </c>
      <c r="C12913" s="9" t="s">
        <v>379</v>
      </c>
      <c r="D12913" s="10" t="s">
        <v>98</v>
      </c>
      <c r="E12913" s="9" t="s">
        <v>380</v>
      </c>
      <c r="F12913" s="6" t="s">
        <v>14</v>
      </c>
      <c r="G12913">
        <v>27500</v>
      </c>
      <c r="H12913" t="str">
        <f t="shared" si="1012"/>
        <v>AfterNoon</v>
      </c>
      <c r="I12913" s="11">
        <v>1</v>
      </c>
      <c r="J12913">
        <v>28</v>
      </c>
      <c r="K12913">
        <v>3.5714285714285712E-2</v>
      </c>
    </row>
    <row r="12914" spans="1:11" x14ac:dyDescent="0.3">
      <c r="A12914" s="7">
        <f t="shared" si="1015"/>
        <v>42954</v>
      </c>
      <c r="B12914" s="8">
        <f t="shared" si="1015"/>
        <v>14</v>
      </c>
      <c r="C12914" s="9" t="str">
        <f>C12913</f>
        <v>PG0214</v>
      </c>
      <c r="D12914" s="10" t="str">
        <f>D12913</f>
        <v>321</v>
      </c>
      <c r="E12914" s="9" t="str">
        <f>E12913</f>
        <v>ROV,DME</v>
      </c>
      <c r="F12914" s="6" t="s">
        <v>15</v>
      </c>
      <c r="G12914">
        <v>28500</v>
      </c>
      <c r="H12914" t="str">
        <f t="shared" si="1012"/>
        <v>AfterNoon</v>
      </c>
      <c r="I12914" s="11">
        <v>3</v>
      </c>
      <c r="J12914">
        <v>142</v>
      </c>
      <c r="K12914">
        <v>2.1126760563380281E-2</v>
      </c>
    </row>
    <row r="12915" spans="1:11" x14ac:dyDescent="0.3">
      <c r="A12915" s="7">
        <f t="shared" si="1015"/>
        <v>42954</v>
      </c>
      <c r="B12915" s="8">
        <f t="shared" si="1015"/>
        <v>14</v>
      </c>
      <c r="C12915" s="9" t="s">
        <v>381</v>
      </c>
      <c r="D12915" s="10" t="s">
        <v>25</v>
      </c>
      <c r="E12915" s="9" t="s">
        <v>382</v>
      </c>
      <c r="F12915" s="6" t="s">
        <v>14</v>
      </c>
      <c r="G12915">
        <v>612500</v>
      </c>
      <c r="H12915" t="str">
        <f t="shared" si="1012"/>
        <v>AfterNoon</v>
      </c>
      <c r="I12915" s="11">
        <v>25</v>
      </c>
      <c r="J12915">
        <v>30</v>
      </c>
      <c r="K12915">
        <v>0.83333333333333337</v>
      </c>
    </row>
    <row r="12916" spans="1:11" x14ac:dyDescent="0.3">
      <c r="A12916" s="7">
        <f t="shared" si="1015"/>
        <v>42954</v>
      </c>
      <c r="B12916" s="8">
        <f t="shared" si="1015"/>
        <v>14</v>
      </c>
      <c r="C12916" s="9" t="str">
        <f>C12915</f>
        <v>PG0216</v>
      </c>
      <c r="D12916" s="10" t="str">
        <f>D12915</f>
        <v>763</v>
      </c>
      <c r="E12916" s="9" t="str">
        <f>E12915</f>
        <v>DME,KUF</v>
      </c>
      <c r="F12916" s="6" t="s">
        <v>15</v>
      </c>
      <c r="G12916">
        <v>1193000</v>
      </c>
      <c r="H12916" t="str">
        <f t="shared" si="1012"/>
        <v>AfterNoon</v>
      </c>
      <c r="I12916" s="11">
        <v>145</v>
      </c>
      <c r="J12916">
        <v>192</v>
      </c>
      <c r="K12916">
        <v>0.75520833333333337</v>
      </c>
    </row>
    <row r="12917" spans="1:11" x14ac:dyDescent="0.3">
      <c r="A12917" s="7">
        <f t="shared" si="1015"/>
        <v>42954</v>
      </c>
      <c r="B12917" s="8">
        <f t="shared" si="1015"/>
        <v>14</v>
      </c>
      <c r="C12917" s="6" t="s">
        <v>692</v>
      </c>
      <c r="D12917" s="10" t="s">
        <v>20</v>
      </c>
      <c r="E12917" s="6" t="s">
        <v>693</v>
      </c>
      <c r="F12917" s="6" t="s">
        <v>15</v>
      </c>
      <c r="G12917">
        <v>146400</v>
      </c>
      <c r="H12917" t="str">
        <f t="shared" si="1012"/>
        <v>AfterNoon</v>
      </c>
      <c r="I12917" s="11">
        <v>10</v>
      </c>
      <c r="J12917">
        <v>50</v>
      </c>
      <c r="K12917">
        <v>0.2</v>
      </c>
    </row>
    <row r="12918" spans="1:11" x14ac:dyDescent="0.3">
      <c r="A12918" s="7">
        <f t="shared" si="1015"/>
        <v>42954</v>
      </c>
      <c r="B12918" s="8">
        <f t="shared" si="1015"/>
        <v>14</v>
      </c>
      <c r="C12918" s="6" t="s">
        <v>694</v>
      </c>
      <c r="D12918" s="10" t="s">
        <v>20</v>
      </c>
      <c r="E12918" s="6" t="s">
        <v>695</v>
      </c>
      <c r="F12918" s="6" t="s">
        <v>15</v>
      </c>
      <c r="G12918">
        <v>279300</v>
      </c>
      <c r="H12918" t="str">
        <f t="shared" si="1012"/>
        <v>AfterNoon</v>
      </c>
      <c r="I12918" s="11">
        <v>42</v>
      </c>
      <c r="J12918">
        <v>50</v>
      </c>
      <c r="K12918">
        <v>0.84</v>
      </c>
    </row>
    <row r="12919" spans="1:11" x14ac:dyDescent="0.3">
      <c r="A12919" s="7">
        <f t="shared" ref="A12919:E12934" si="1016">A12918</f>
        <v>42954</v>
      </c>
      <c r="B12919" s="8">
        <f t="shared" si="1016"/>
        <v>14</v>
      </c>
      <c r="C12919" s="6" t="s">
        <v>696</v>
      </c>
      <c r="D12919" s="10" t="s">
        <v>30</v>
      </c>
      <c r="E12919" s="6" t="s">
        <v>697</v>
      </c>
      <c r="F12919" s="6" t="s">
        <v>15</v>
      </c>
      <c r="G12919">
        <v>79200</v>
      </c>
      <c r="H12919" t="str">
        <f t="shared" si="1012"/>
        <v>AfterNoon</v>
      </c>
      <c r="I12919" s="11">
        <v>12</v>
      </c>
      <c r="J12919">
        <v>12</v>
      </c>
      <c r="K12919">
        <v>1</v>
      </c>
    </row>
    <row r="12920" spans="1:11" x14ac:dyDescent="0.3">
      <c r="A12920" s="7">
        <f t="shared" si="1016"/>
        <v>42954</v>
      </c>
      <c r="B12920" s="8">
        <f t="shared" si="1016"/>
        <v>14</v>
      </c>
      <c r="C12920" s="6" t="s">
        <v>387</v>
      </c>
      <c r="D12920" s="10" t="s">
        <v>20</v>
      </c>
      <c r="E12920" s="6" t="s">
        <v>388</v>
      </c>
      <c r="F12920" s="6" t="s">
        <v>15</v>
      </c>
      <c r="G12920">
        <v>750300</v>
      </c>
      <c r="H12920" t="str">
        <f t="shared" si="1012"/>
        <v>AfterNoon</v>
      </c>
      <c r="I12920" s="11">
        <v>29</v>
      </c>
      <c r="J12920">
        <v>50</v>
      </c>
      <c r="K12920">
        <v>0.57999999999999996</v>
      </c>
    </row>
    <row r="12921" spans="1:11" x14ac:dyDescent="0.3">
      <c r="A12921" s="7">
        <f t="shared" si="1016"/>
        <v>42954</v>
      </c>
      <c r="B12921" s="8">
        <f t="shared" si="1016"/>
        <v>14</v>
      </c>
      <c r="C12921" s="9" t="s">
        <v>389</v>
      </c>
      <c r="D12921" s="10" t="s">
        <v>61</v>
      </c>
      <c r="E12921" s="9" t="s">
        <v>390</v>
      </c>
      <c r="F12921" s="6" t="s">
        <v>14</v>
      </c>
      <c r="G12921">
        <v>1680000</v>
      </c>
      <c r="H12921" t="str">
        <f t="shared" si="1012"/>
        <v>AfterNoon</v>
      </c>
      <c r="I12921" s="11">
        <v>20</v>
      </c>
      <c r="J12921">
        <v>30</v>
      </c>
      <c r="K12921">
        <v>0.66666666666666663</v>
      </c>
    </row>
    <row r="12922" spans="1:11" x14ac:dyDescent="0.3">
      <c r="A12922" s="7">
        <f t="shared" si="1016"/>
        <v>42954</v>
      </c>
      <c r="B12922" s="8">
        <f t="shared" si="1016"/>
        <v>14</v>
      </c>
      <c r="C12922" s="9" t="str">
        <f t="shared" si="1016"/>
        <v>PG0278</v>
      </c>
      <c r="D12922" s="10" t="str">
        <f t="shared" si="1016"/>
        <v>773</v>
      </c>
      <c r="E12922" s="9" t="str">
        <f t="shared" si="1016"/>
        <v>OVB,SVO</v>
      </c>
      <c r="F12922" s="6" t="s">
        <v>63</v>
      </c>
      <c r="G12922">
        <v>1761200</v>
      </c>
      <c r="H12922" t="str">
        <f t="shared" si="1012"/>
        <v>AfterNoon</v>
      </c>
      <c r="I12922" s="11">
        <v>37</v>
      </c>
      <c r="J12922">
        <v>48</v>
      </c>
      <c r="K12922">
        <v>0.77083333333333337</v>
      </c>
    </row>
    <row r="12923" spans="1:11" x14ac:dyDescent="0.3">
      <c r="A12923" s="7">
        <f t="shared" si="1016"/>
        <v>42954</v>
      </c>
      <c r="B12923" s="8">
        <f t="shared" si="1016"/>
        <v>14</v>
      </c>
      <c r="C12923" s="9" t="str">
        <f t="shared" si="1016"/>
        <v>PG0278</v>
      </c>
      <c r="D12923" s="10" t="str">
        <f t="shared" si="1016"/>
        <v>773</v>
      </c>
      <c r="E12923" s="9" t="str">
        <f t="shared" si="1016"/>
        <v>OVB,SVO</v>
      </c>
      <c r="F12923" s="6" t="s">
        <v>15</v>
      </c>
      <c r="G12923">
        <v>6714400</v>
      </c>
      <c r="H12923" t="str">
        <f t="shared" si="1012"/>
        <v>AfterNoon</v>
      </c>
      <c r="I12923" s="11">
        <v>239</v>
      </c>
      <c r="J12923">
        <v>324</v>
      </c>
      <c r="K12923">
        <v>0.73765432098765427</v>
      </c>
    </row>
    <row r="12924" spans="1:11" x14ac:dyDescent="0.3">
      <c r="A12924" s="7">
        <f t="shared" si="1016"/>
        <v>42954</v>
      </c>
      <c r="B12924" s="8">
        <f t="shared" si="1016"/>
        <v>14</v>
      </c>
      <c r="C12924" s="9" t="s">
        <v>797</v>
      </c>
      <c r="D12924" s="10" t="s">
        <v>12</v>
      </c>
      <c r="E12924" s="9" t="s">
        <v>67</v>
      </c>
      <c r="F12924" s="6" t="s">
        <v>14</v>
      </c>
      <c r="G12924">
        <v>63700</v>
      </c>
      <c r="H12924" t="str">
        <f t="shared" si="1012"/>
        <v>AfterNoon</v>
      </c>
      <c r="I12924" s="11">
        <v>7</v>
      </c>
      <c r="J12924">
        <v>12</v>
      </c>
      <c r="K12924">
        <v>0.58333333333333337</v>
      </c>
    </row>
    <row r="12925" spans="1:11" x14ac:dyDescent="0.3">
      <c r="A12925" s="7">
        <f t="shared" si="1016"/>
        <v>42954</v>
      </c>
      <c r="B12925" s="8">
        <f t="shared" si="1016"/>
        <v>14</v>
      </c>
      <c r="C12925" s="9" t="str">
        <f>C12924</f>
        <v>PG0298</v>
      </c>
      <c r="D12925" s="10" t="str">
        <f>D12924</f>
        <v>SU9</v>
      </c>
      <c r="E12925" s="9" t="str">
        <f>E12924</f>
        <v>NOZ,OVB</v>
      </c>
      <c r="F12925" s="6" t="s">
        <v>15</v>
      </c>
      <c r="G12925">
        <v>159900</v>
      </c>
      <c r="H12925" t="str">
        <f t="shared" si="1012"/>
        <v>AfterNoon</v>
      </c>
      <c r="I12925" s="11">
        <v>53</v>
      </c>
      <c r="J12925">
        <v>85</v>
      </c>
      <c r="K12925">
        <v>0.62352941176470589</v>
      </c>
    </row>
    <row r="12926" spans="1:11" x14ac:dyDescent="0.3">
      <c r="A12926" s="7">
        <f t="shared" si="1016"/>
        <v>42954</v>
      </c>
      <c r="B12926" s="8">
        <f t="shared" si="1016"/>
        <v>14</v>
      </c>
      <c r="C12926" s="9" t="s">
        <v>391</v>
      </c>
      <c r="D12926" s="10" t="s">
        <v>12</v>
      </c>
      <c r="E12926" s="9" t="s">
        <v>392</v>
      </c>
      <c r="F12926" s="6" t="s">
        <v>14</v>
      </c>
      <c r="G12926">
        <v>264000</v>
      </c>
      <c r="H12926" t="str">
        <f t="shared" si="1012"/>
        <v>AfterNoon</v>
      </c>
      <c r="I12926" s="11">
        <v>10</v>
      </c>
      <c r="J12926">
        <v>12</v>
      </c>
      <c r="K12926">
        <v>0.83333333333333337</v>
      </c>
    </row>
    <row r="12927" spans="1:11" x14ac:dyDescent="0.3">
      <c r="A12927" s="7">
        <f t="shared" si="1016"/>
        <v>42954</v>
      </c>
      <c r="B12927" s="8">
        <f t="shared" si="1016"/>
        <v>14</v>
      </c>
      <c r="C12927" s="9" t="str">
        <f>C12926</f>
        <v>PG0304</v>
      </c>
      <c r="D12927" s="10" t="str">
        <f>D12926</f>
        <v>SU9</v>
      </c>
      <c r="E12927" s="9" t="str">
        <f>E12926</f>
        <v>SGC,SVX</v>
      </c>
      <c r="F12927" s="6" t="s">
        <v>15</v>
      </c>
      <c r="G12927">
        <v>433000</v>
      </c>
      <c r="H12927" t="str">
        <f t="shared" si="1012"/>
        <v>AfterNoon</v>
      </c>
      <c r="I12927" s="11">
        <v>49</v>
      </c>
      <c r="J12927">
        <v>85</v>
      </c>
      <c r="K12927">
        <v>0.57647058823529407</v>
      </c>
    </row>
    <row r="12928" spans="1:11" x14ac:dyDescent="0.3">
      <c r="A12928" s="7">
        <f t="shared" si="1016"/>
        <v>42954</v>
      </c>
      <c r="B12928" s="8">
        <f t="shared" si="1016"/>
        <v>14</v>
      </c>
      <c r="C12928" s="6" t="s">
        <v>393</v>
      </c>
      <c r="D12928" s="10" t="s">
        <v>20</v>
      </c>
      <c r="E12928" s="6" t="s">
        <v>394</v>
      </c>
      <c r="F12928" s="6" t="s">
        <v>15</v>
      </c>
      <c r="G12928">
        <v>64800</v>
      </c>
      <c r="H12928" t="str">
        <f t="shared" si="1012"/>
        <v>AfterNoon</v>
      </c>
      <c r="I12928" s="11">
        <v>12</v>
      </c>
      <c r="J12928">
        <v>50</v>
      </c>
      <c r="K12928">
        <v>0.24</v>
      </c>
    </row>
    <row r="12929" spans="1:11" x14ac:dyDescent="0.3">
      <c r="A12929" s="7">
        <f t="shared" si="1016"/>
        <v>42954</v>
      </c>
      <c r="B12929" s="8">
        <f t="shared" si="1016"/>
        <v>14</v>
      </c>
      <c r="C12929" s="6" t="s">
        <v>395</v>
      </c>
      <c r="D12929" s="10" t="s">
        <v>20</v>
      </c>
      <c r="E12929" s="6" t="s">
        <v>396</v>
      </c>
      <c r="F12929" s="6" t="s">
        <v>15</v>
      </c>
      <c r="G12929">
        <v>125300</v>
      </c>
      <c r="H12929" t="str">
        <f t="shared" si="1012"/>
        <v>AfterNoon</v>
      </c>
      <c r="I12929" s="11">
        <v>7</v>
      </c>
      <c r="J12929">
        <v>50</v>
      </c>
      <c r="K12929">
        <v>0.14000000000000001</v>
      </c>
    </row>
    <row r="12930" spans="1:11" x14ac:dyDescent="0.3">
      <c r="A12930" s="7">
        <f t="shared" si="1016"/>
        <v>42954</v>
      </c>
      <c r="B12930" s="8">
        <f t="shared" si="1016"/>
        <v>14</v>
      </c>
      <c r="C12930" s="9" t="s">
        <v>839</v>
      </c>
      <c r="D12930" s="10" t="s">
        <v>12</v>
      </c>
      <c r="E12930" s="9" t="s">
        <v>275</v>
      </c>
      <c r="F12930" s="6" t="s">
        <v>14</v>
      </c>
      <c r="G12930">
        <v>51500</v>
      </c>
      <c r="H12930" t="str">
        <f t="shared" ref="H12930:H12993" si="1017">_xlfn.IFS(B12930&gt;=20,"Night",B12930&gt;=16,"Evening",B12930&gt;=12,"AfterNoon",B12930&gt;=8,"BeforeNoon",B12930&gt;=4,"Morning",B12930&lt;4,"EarlyMorning")</f>
        <v>AfterNoon</v>
      </c>
      <c r="I12930" s="11">
        <v>5</v>
      </c>
      <c r="J12930">
        <v>12</v>
      </c>
      <c r="K12930">
        <v>0.41666666666666669</v>
      </c>
    </row>
    <row r="12931" spans="1:11" x14ac:dyDescent="0.3">
      <c r="A12931" s="7">
        <f t="shared" si="1016"/>
        <v>42954</v>
      </c>
      <c r="B12931" s="8">
        <f t="shared" si="1016"/>
        <v>14</v>
      </c>
      <c r="C12931" s="9" t="str">
        <f>C12930</f>
        <v>PG0383</v>
      </c>
      <c r="D12931" s="10" t="str">
        <f>D12930</f>
        <v>SU9</v>
      </c>
      <c r="E12931" s="9" t="str">
        <f>E12930</f>
        <v>DME,BZK</v>
      </c>
      <c r="F12931" s="6" t="s">
        <v>15</v>
      </c>
      <c r="G12931">
        <v>92200</v>
      </c>
      <c r="H12931" t="str">
        <f t="shared" si="1017"/>
        <v>AfterNoon</v>
      </c>
      <c r="I12931" s="11">
        <v>27</v>
      </c>
      <c r="J12931">
        <v>85</v>
      </c>
      <c r="K12931">
        <v>0.31764705882352939</v>
      </c>
    </row>
    <row r="12932" spans="1:11" x14ac:dyDescent="0.3">
      <c r="A12932" s="7">
        <f t="shared" si="1016"/>
        <v>42954</v>
      </c>
      <c r="B12932" s="8">
        <f t="shared" si="1016"/>
        <v>14</v>
      </c>
      <c r="C12932" s="9" t="s">
        <v>397</v>
      </c>
      <c r="D12932" s="10" t="s">
        <v>98</v>
      </c>
      <c r="E12932" s="9" t="s">
        <v>227</v>
      </c>
      <c r="F12932" s="6" t="s">
        <v>14</v>
      </c>
      <c r="G12932">
        <v>140000</v>
      </c>
      <c r="H12932" t="str">
        <f t="shared" si="1017"/>
        <v>AfterNoon</v>
      </c>
      <c r="I12932" s="11">
        <v>7</v>
      </c>
      <c r="J12932">
        <v>28</v>
      </c>
      <c r="K12932">
        <v>0.25</v>
      </c>
    </row>
    <row r="12933" spans="1:11" x14ac:dyDescent="0.3">
      <c r="A12933" s="7">
        <f t="shared" si="1016"/>
        <v>42954</v>
      </c>
      <c r="B12933" s="8">
        <f t="shared" si="1016"/>
        <v>14</v>
      </c>
      <c r="C12933" s="9" t="str">
        <f>C12932</f>
        <v>PG0409</v>
      </c>
      <c r="D12933" s="10" t="str">
        <f>D12932</f>
        <v>321</v>
      </c>
      <c r="E12933" s="9" t="str">
        <f>E12932</f>
        <v>LED,DME</v>
      </c>
      <c r="F12933" s="6" t="s">
        <v>15</v>
      </c>
      <c r="G12933">
        <v>316700</v>
      </c>
      <c r="H12933" t="str">
        <f t="shared" si="1017"/>
        <v>AfterNoon</v>
      </c>
      <c r="I12933" s="11">
        <v>47</v>
      </c>
      <c r="J12933">
        <v>142</v>
      </c>
      <c r="K12933">
        <v>0.33098591549295769</v>
      </c>
    </row>
    <row r="12934" spans="1:11" x14ac:dyDescent="0.3">
      <c r="A12934" s="7">
        <f t="shared" si="1016"/>
        <v>42954</v>
      </c>
      <c r="B12934" s="8">
        <f t="shared" si="1016"/>
        <v>14</v>
      </c>
      <c r="C12934" s="6" t="s">
        <v>398</v>
      </c>
      <c r="D12934" s="10" t="s">
        <v>20</v>
      </c>
      <c r="E12934" s="6" t="s">
        <v>399</v>
      </c>
      <c r="F12934" s="6" t="s">
        <v>15</v>
      </c>
      <c r="G12934">
        <v>285700</v>
      </c>
      <c r="H12934" t="str">
        <f t="shared" si="1017"/>
        <v>AfterNoon</v>
      </c>
      <c r="I12934" s="11">
        <v>19</v>
      </c>
      <c r="J12934">
        <v>50</v>
      </c>
      <c r="K12934">
        <v>0.38</v>
      </c>
    </row>
    <row r="12935" spans="1:11" x14ac:dyDescent="0.3">
      <c r="A12935" s="7">
        <f t="shared" ref="A12935:B12950" si="1018">A12934</f>
        <v>42954</v>
      </c>
      <c r="B12935" s="8">
        <f t="shared" si="1018"/>
        <v>14</v>
      </c>
      <c r="C12935" s="6" t="s">
        <v>400</v>
      </c>
      <c r="D12935" s="10" t="s">
        <v>30</v>
      </c>
      <c r="E12935" s="6" t="s">
        <v>401</v>
      </c>
      <c r="F12935" s="6" t="s">
        <v>15</v>
      </c>
      <c r="G12935">
        <v>61200</v>
      </c>
      <c r="H12935" t="str">
        <f t="shared" si="1017"/>
        <v>AfterNoon</v>
      </c>
      <c r="I12935" s="11">
        <v>9</v>
      </c>
      <c r="J12935">
        <v>12</v>
      </c>
      <c r="K12935">
        <v>0.75</v>
      </c>
    </row>
    <row r="12936" spans="1:11" x14ac:dyDescent="0.3">
      <c r="A12936" s="7">
        <f t="shared" si="1018"/>
        <v>42954</v>
      </c>
      <c r="B12936" s="8">
        <f t="shared" si="1018"/>
        <v>14</v>
      </c>
      <c r="C12936" s="6" t="s">
        <v>402</v>
      </c>
      <c r="D12936" s="10" t="s">
        <v>30</v>
      </c>
      <c r="E12936" s="6" t="s">
        <v>403</v>
      </c>
      <c r="F12936" s="6" t="s">
        <v>15</v>
      </c>
      <c r="G12936">
        <v>46400</v>
      </c>
      <c r="H12936" t="str">
        <f t="shared" si="1017"/>
        <v>AfterNoon</v>
      </c>
      <c r="I12936" s="11">
        <v>8</v>
      </c>
      <c r="J12936">
        <v>12</v>
      </c>
      <c r="K12936">
        <v>0.66666666666666663</v>
      </c>
    </row>
    <row r="12937" spans="1:11" x14ac:dyDescent="0.3">
      <c r="A12937" s="7">
        <f t="shared" si="1018"/>
        <v>42954</v>
      </c>
      <c r="B12937" s="8">
        <f t="shared" si="1018"/>
        <v>14</v>
      </c>
      <c r="C12937" s="6" t="s">
        <v>404</v>
      </c>
      <c r="D12937" s="10" t="s">
        <v>20</v>
      </c>
      <c r="E12937" s="6" t="s">
        <v>405</v>
      </c>
      <c r="F12937" s="6" t="s">
        <v>15</v>
      </c>
      <c r="G12937">
        <v>281400</v>
      </c>
      <c r="H12937" t="str">
        <f t="shared" si="1017"/>
        <v>AfterNoon</v>
      </c>
      <c r="I12937" s="11">
        <v>20</v>
      </c>
      <c r="J12937">
        <v>50</v>
      </c>
      <c r="K12937">
        <v>0.4</v>
      </c>
    </row>
    <row r="12938" spans="1:11" x14ac:dyDescent="0.3">
      <c r="A12938" s="7">
        <f t="shared" si="1018"/>
        <v>42954</v>
      </c>
      <c r="B12938" s="8">
        <f t="shared" si="1018"/>
        <v>14</v>
      </c>
      <c r="C12938" s="9" t="s">
        <v>406</v>
      </c>
      <c r="D12938" s="10" t="s">
        <v>85</v>
      </c>
      <c r="E12938" s="9" t="s">
        <v>407</v>
      </c>
      <c r="F12938" s="6" t="s">
        <v>14</v>
      </c>
      <c r="G12938">
        <v>483600</v>
      </c>
      <c r="H12938" t="str">
        <f t="shared" si="1017"/>
        <v>AfterNoon</v>
      </c>
      <c r="I12938" s="11">
        <v>12</v>
      </c>
      <c r="J12938">
        <v>12</v>
      </c>
      <c r="K12938">
        <v>1</v>
      </c>
    </row>
    <row r="12939" spans="1:11" x14ac:dyDescent="0.3">
      <c r="A12939" s="7">
        <f t="shared" si="1018"/>
        <v>42954</v>
      </c>
      <c r="B12939" s="8">
        <f t="shared" si="1018"/>
        <v>14</v>
      </c>
      <c r="C12939" s="9" t="str">
        <f>C12938</f>
        <v>PG0522</v>
      </c>
      <c r="D12939" s="10" t="str">
        <f>D12938</f>
        <v>733</v>
      </c>
      <c r="E12939" s="9" t="str">
        <f>E12938</f>
        <v>AER,KUF</v>
      </c>
      <c r="F12939" s="6" t="s">
        <v>15</v>
      </c>
      <c r="G12939">
        <v>1589600</v>
      </c>
      <c r="H12939" t="str">
        <f t="shared" si="1017"/>
        <v>AfterNoon</v>
      </c>
      <c r="I12939" s="11">
        <v>118</v>
      </c>
      <c r="J12939">
        <v>118</v>
      </c>
      <c r="K12939">
        <v>1</v>
      </c>
    </row>
    <row r="12940" spans="1:11" x14ac:dyDescent="0.3">
      <c r="A12940" s="7">
        <f t="shared" si="1018"/>
        <v>42954</v>
      </c>
      <c r="B12940" s="8">
        <f t="shared" si="1018"/>
        <v>14</v>
      </c>
      <c r="C12940" s="9" t="s">
        <v>408</v>
      </c>
      <c r="D12940" s="10" t="s">
        <v>85</v>
      </c>
      <c r="E12940" s="9" t="s">
        <v>409</v>
      </c>
      <c r="F12940" s="6" t="s">
        <v>14</v>
      </c>
      <c r="G12940">
        <v>283200</v>
      </c>
      <c r="H12940" t="str">
        <f t="shared" si="1017"/>
        <v>AfterNoon</v>
      </c>
      <c r="I12940" s="11">
        <v>12</v>
      </c>
      <c r="J12940">
        <v>12</v>
      </c>
      <c r="K12940">
        <v>1</v>
      </c>
    </row>
    <row r="12941" spans="1:11" x14ac:dyDescent="0.3">
      <c r="A12941" s="7">
        <f t="shared" si="1018"/>
        <v>42954</v>
      </c>
      <c r="B12941" s="8">
        <f t="shared" si="1018"/>
        <v>14</v>
      </c>
      <c r="C12941" s="9" t="str">
        <f>C12940</f>
        <v>PG0570</v>
      </c>
      <c r="D12941" s="10" t="str">
        <f>D12940</f>
        <v>733</v>
      </c>
      <c r="E12941" s="9" t="str">
        <f>E12940</f>
        <v>SCW,SVX</v>
      </c>
      <c r="F12941" s="6" t="s">
        <v>15</v>
      </c>
      <c r="G12941">
        <v>896900</v>
      </c>
      <c r="H12941" t="str">
        <f t="shared" si="1017"/>
        <v>AfterNoon</v>
      </c>
      <c r="I12941" s="11">
        <v>113</v>
      </c>
      <c r="J12941">
        <v>118</v>
      </c>
      <c r="K12941">
        <v>0.9576271186440678</v>
      </c>
    </row>
    <row r="12942" spans="1:11" x14ac:dyDescent="0.3">
      <c r="A12942" s="7">
        <f t="shared" si="1018"/>
        <v>42954</v>
      </c>
      <c r="B12942" s="8">
        <f t="shared" si="1018"/>
        <v>14</v>
      </c>
      <c r="C12942" s="9" t="s">
        <v>410</v>
      </c>
      <c r="D12942" s="10" t="s">
        <v>12</v>
      </c>
      <c r="E12942" s="9" t="s">
        <v>411</v>
      </c>
      <c r="F12942" s="6" t="s">
        <v>14</v>
      </c>
      <c r="G12942">
        <v>239400</v>
      </c>
      <c r="H12942" t="str">
        <f t="shared" si="1017"/>
        <v>AfterNoon</v>
      </c>
      <c r="I12942" s="11">
        <v>9</v>
      </c>
      <c r="J12942">
        <v>12</v>
      </c>
      <c r="K12942">
        <v>0.75</v>
      </c>
    </row>
    <row r="12943" spans="1:11" x14ac:dyDescent="0.3">
      <c r="A12943" s="7">
        <f t="shared" si="1018"/>
        <v>42954</v>
      </c>
      <c r="B12943" s="8">
        <f t="shared" si="1018"/>
        <v>14</v>
      </c>
      <c r="C12943" s="9" t="str">
        <f>C12942</f>
        <v>PG0571</v>
      </c>
      <c r="D12943" s="10" t="str">
        <f>D12942</f>
        <v>SU9</v>
      </c>
      <c r="E12943" s="9" t="str">
        <f>E12942</f>
        <v>LED,GOJ</v>
      </c>
      <c r="F12943" s="6" t="s">
        <v>15</v>
      </c>
      <c r="G12943">
        <v>365800</v>
      </c>
      <c r="H12943" t="str">
        <f t="shared" si="1017"/>
        <v>AfterNoon</v>
      </c>
      <c r="I12943" s="11">
        <v>41</v>
      </c>
      <c r="J12943">
        <v>85</v>
      </c>
      <c r="K12943">
        <v>0.4823529411764706</v>
      </c>
    </row>
    <row r="12944" spans="1:11" x14ac:dyDescent="0.3">
      <c r="A12944" s="7">
        <f t="shared" si="1018"/>
        <v>42954</v>
      </c>
      <c r="B12944" s="8">
        <f t="shared" si="1018"/>
        <v>14</v>
      </c>
      <c r="C12944" s="9" t="s">
        <v>412</v>
      </c>
      <c r="D12944" s="10" t="s">
        <v>12</v>
      </c>
      <c r="E12944" s="9" t="s">
        <v>413</v>
      </c>
      <c r="F12944" s="6" t="s">
        <v>14</v>
      </c>
      <c r="G12944">
        <v>207900</v>
      </c>
      <c r="H12944" t="str">
        <f t="shared" si="1017"/>
        <v>AfterNoon</v>
      </c>
      <c r="I12944" s="11">
        <v>9</v>
      </c>
      <c r="J12944">
        <v>12</v>
      </c>
      <c r="K12944">
        <v>0.75</v>
      </c>
    </row>
    <row r="12945" spans="1:11" x14ac:dyDescent="0.3">
      <c r="A12945" s="7">
        <f t="shared" si="1018"/>
        <v>42954</v>
      </c>
      <c r="B12945" s="8">
        <f t="shared" si="1018"/>
        <v>14</v>
      </c>
      <c r="C12945" s="9" t="str">
        <f>C12944</f>
        <v>PG0637</v>
      </c>
      <c r="D12945" s="10" t="str">
        <f>D12944</f>
        <v>SU9</v>
      </c>
      <c r="E12945" s="9" t="str">
        <f>E12944</f>
        <v>SVO,KVX</v>
      </c>
      <c r="F12945" s="6" t="s">
        <v>15</v>
      </c>
      <c r="G12945">
        <v>589200</v>
      </c>
      <c r="H12945" t="str">
        <f t="shared" si="1017"/>
        <v>AfterNoon</v>
      </c>
      <c r="I12945" s="11">
        <v>76</v>
      </c>
      <c r="J12945">
        <v>85</v>
      </c>
      <c r="K12945">
        <v>0.89411764705882357</v>
      </c>
    </row>
    <row r="12946" spans="1:11" x14ac:dyDescent="0.3">
      <c r="A12946" s="7">
        <f t="shared" si="1018"/>
        <v>42954</v>
      </c>
      <c r="B12946" s="8">
        <f t="shared" si="1018"/>
        <v>14</v>
      </c>
      <c r="C12946" s="6" t="s">
        <v>414</v>
      </c>
      <c r="D12946" s="10" t="s">
        <v>20</v>
      </c>
      <c r="E12946" s="6" t="s">
        <v>415</v>
      </c>
      <c r="F12946" s="6" t="s">
        <v>15</v>
      </c>
      <c r="G12946">
        <v>568600</v>
      </c>
      <c r="H12946" t="str">
        <f t="shared" si="1017"/>
        <v>AfterNoon</v>
      </c>
      <c r="I12946" s="11">
        <v>26</v>
      </c>
      <c r="J12946">
        <v>50</v>
      </c>
      <c r="K12946">
        <v>0.52</v>
      </c>
    </row>
    <row r="12947" spans="1:11" x14ac:dyDescent="0.3">
      <c r="A12947" s="7">
        <f t="shared" si="1018"/>
        <v>42954</v>
      </c>
      <c r="B12947" s="8">
        <f t="shared" si="1018"/>
        <v>14</v>
      </c>
      <c r="C12947" s="6" t="s">
        <v>698</v>
      </c>
      <c r="D12947" s="10" t="s">
        <v>20</v>
      </c>
      <c r="E12947" s="6" t="s">
        <v>699</v>
      </c>
      <c r="F12947" s="6" t="s">
        <v>15</v>
      </c>
      <c r="G12947">
        <v>285700</v>
      </c>
      <c r="H12947" t="str">
        <f t="shared" si="1017"/>
        <v>AfterNoon</v>
      </c>
      <c r="I12947" s="11">
        <v>41</v>
      </c>
      <c r="J12947">
        <v>50</v>
      </c>
      <c r="K12947">
        <v>0.82</v>
      </c>
    </row>
    <row r="12948" spans="1:11" x14ac:dyDescent="0.3">
      <c r="A12948" s="7">
        <f t="shared" si="1018"/>
        <v>42954</v>
      </c>
      <c r="B12948" s="8">
        <f t="shared" si="1018"/>
        <v>14</v>
      </c>
      <c r="C12948" s="6" t="s">
        <v>700</v>
      </c>
      <c r="D12948" s="10" t="s">
        <v>20</v>
      </c>
      <c r="E12948" s="6" t="s">
        <v>701</v>
      </c>
      <c r="F12948" s="6" t="s">
        <v>15</v>
      </c>
      <c r="G12948">
        <v>781600</v>
      </c>
      <c r="H12948" t="str">
        <f t="shared" si="1017"/>
        <v>AfterNoon</v>
      </c>
      <c r="I12948" s="11">
        <v>44</v>
      </c>
      <c r="J12948">
        <v>50</v>
      </c>
      <c r="K12948">
        <v>0.88</v>
      </c>
    </row>
    <row r="12949" spans="1:11" x14ac:dyDescent="0.3">
      <c r="A12949" s="7">
        <f t="shared" si="1018"/>
        <v>42954</v>
      </c>
      <c r="B12949" s="8">
        <f t="shared" si="1018"/>
        <v>14</v>
      </c>
      <c r="C12949" s="9" t="s">
        <v>418</v>
      </c>
      <c r="D12949" s="10" t="s">
        <v>85</v>
      </c>
      <c r="E12949" s="9" t="s">
        <v>419</v>
      </c>
      <c r="F12949" s="6" t="s">
        <v>14</v>
      </c>
      <c r="G12949">
        <v>491000</v>
      </c>
      <c r="H12949" t="str">
        <f t="shared" si="1017"/>
        <v>AfterNoon</v>
      </c>
      <c r="I12949" s="11">
        <v>10</v>
      </c>
      <c r="J12949">
        <v>12</v>
      </c>
      <c r="K12949">
        <v>0.83333333333333337</v>
      </c>
    </row>
    <row r="12950" spans="1:11" x14ac:dyDescent="0.3">
      <c r="A12950" s="7">
        <f t="shared" si="1018"/>
        <v>42954</v>
      </c>
      <c r="B12950" s="8">
        <f t="shared" si="1018"/>
        <v>14</v>
      </c>
      <c r="C12950" s="9" t="str">
        <f>C12949</f>
        <v>PG0678</v>
      </c>
      <c r="D12950" s="10" t="str">
        <f>D12949</f>
        <v>733</v>
      </c>
      <c r="E12950" s="9" t="str">
        <f>E12949</f>
        <v>MCX,SVO</v>
      </c>
      <c r="F12950" s="6" t="s">
        <v>15</v>
      </c>
      <c r="G12950">
        <v>1713600</v>
      </c>
      <c r="H12950" t="str">
        <f t="shared" si="1017"/>
        <v>AfterNoon</v>
      </c>
      <c r="I12950" s="11">
        <v>104</v>
      </c>
      <c r="J12950">
        <v>118</v>
      </c>
      <c r="K12950">
        <v>0.88135593220338981</v>
      </c>
    </row>
    <row r="12951" spans="1:11" x14ac:dyDescent="0.3">
      <c r="A12951" s="7">
        <f t="shared" ref="A12951:B12966" si="1019">A12950</f>
        <v>42954</v>
      </c>
      <c r="B12951" s="8">
        <f t="shared" si="1019"/>
        <v>14</v>
      </c>
      <c r="C12951" s="9" t="s">
        <v>702</v>
      </c>
      <c r="D12951" s="10" t="s">
        <v>12</v>
      </c>
      <c r="E12951" s="9" t="s">
        <v>703</v>
      </c>
      <c r="F12951" s="6" t="s">
        <v>14</v>
      </c>
      <c r="G12951">
        <v>207900</v>
      </c>
      <c r="H12951" t="str">
        <f t="shared" si="1017"/>
        <v>AfterNoon</v>
      </c>
      <c r="I12951" s="11">
        <v>11</v>
      </c>
      <c r="J12951">
        <v>12</v>
      </c>
      <c r="K12951">
        <v>0.91666666666666663</v>
      </c>
    </row>
    <row r="12952" spans="1:11" x14ac:dyDescent="0.3">
      <c r="A12952" s="7">
        <f t="shared" si="1019"/>
        <v>42954</v>
      </c>
      <c r="B12952" s="8">
        <f t="shared" si="1019"/>
        <v>14</v>
      </c>
      <c r="C12952" s="9" t="str">
        <f>C12951</f>
        <v>PG0684</v>
      </c>
      <c r="D12952" s="10" t="str">
        <f>D12951</f>
        <v>SU9</v>
      </c>
      <c r="E12952" s="9" t="str">
        <f>E12951</f>
        <v>ULV,PEE</v>
      </c>
      <c r="F12952" s="6" t="s">
        <v>15</v>
      </c>
      <c r="G12952">
        <v>475500</v>
      </c>
      <c r="H12952" t="str">
        <f t="shared" si="1017"/>
        <v>AfterNoon</v>
      </c>
      <c r="I12952" s="11">
        <v>75</v>
      </c>
      <c r="J12952">
        <v>85</v>
      </c>
      <c r="K12952">
        <v>0.88235294117647056</v>
      </c>
    </row>
    <row r="12953" spans="1:11" x14ac:dyDescent="0.3">
      <c r="A12953" s="7">
        <f t="shared" si="1019"/>
        <v>42954</v>
      </c>
      <c r="B12953" s="8">
        <v>15</v>
      </c>
      <c r="C12953" s="9" t="s">
        <v>420</v>
      </c>
      <c r="D12953" s="10" t="s">
        <v>12</v>
      </c>
      <c r="E12953" s="9" t="s">
        <v>421</v>
      </c>
      <c r="F12953" s="6" t="s">
        <v>14</v>
      </c>
      <c r="G12953">
        <v>128800</v>
      </c>
      <c r="H12953" t="str">
        <f t="shared" si="1017"/>
        <v>AfterNoon</v>
      </c>
      <c r="I12953" s="11">
        <v>8</v>
      </c>
      <c r="J12953">
        <v>12</v>
      </c>
      <c r="K12953">
        <v>0.66666666666666663</v>
      </c>
    </row>
    <row r="12954" spans="1:11" x14ac:dyDescent="0.3">
      <c r="A12954" s="7">
        <f t="shared" si="1019"/>
        <v>42954</v>
      </c>
      <c r="B12954" s="8">
        <f t="shared" si="1019"/>
        <v>15</v>
      </c>
      <c r="C12954" s="9" t="str">
        <f>C12953</f>
        <v>PG0119</v>
      </c>
      <c r="D12954" s="10" t="str">
        <f>D12953</f>
        <v>SU9</v>
      </c>
      <c r="E12954" s="9" t="str">
        <f>E12953</f>
        <v>EGO,DME</v>
      </c>
      <c r="F12954" s="6" t="s">
        <v>15</v>
      </c>
      <c r="G12954">
        <v>341700</v>
      </c>
      <c r="H12954" t="str">
        <f t="shared" si="1017"/>
        <v>AfterNoon</v>
      </c>
      <c r="I12954" s="11">
        <v>63</v>
      </c>
      <c r="J12954">
        <v>85</v>
      </c>
      <c r="K12954">
        <v>0.74117647058823533</v>
      </c>
    </row>
    <row r="12955" spans="1:11" x14ac:dyDescent="0.3">
      <c r="A12955" s="7">
        <f t="shared" si="1019"/>
        <v>42954</v>
      </c>
      <c r="B12955" s="8">
        <f t="shared" si="1019"/>
        <v>15</v>
      </c>
      <c r="C12955" s="6" t="s">
        <v>422</v>
      </c>
      <c r="D12955" s="10" t="s">
        <v>20</v>
      </c>
      <c r="E12955" s="6" t="s">
        <v>423</v>
      </c>
      <c r="F12955" s="6" t="s">
        <v>15</v>
      </c>
      <c r="G12955">
        <v>365300</v>
      </c>
      <c r="H12955" t="str">
        <f t="shared" si="1017"/>
        <v>AfterNoon</v>
      </c>
      <c r="I12955" s="11">
        <v>26</v>
      </c>
      <c r="J12955">
        <v>50</v>
      </c>
      <c r="K12955">
        <v>0.52</v>
      </c>
    </row>
    <row r="12956" spans="1:11" x14ac:dyDescent="0.3">
      <c r="A12956" s="7">
        <f t="shared" si="1019"/>
        <v>42954</v>
      </c>
      <c r="B12956" s="8">
        <f t="shared" si="1019"/>
        <v>15</v>
      </c>
      <c r="C12956" s="9" t="s">
        <v>424</v>
      </c>
      <c r="D12956" s="10" t="s">
        <v>12</v>
      </c>
      <c r="E12956" s="9" t="s">
        <v>425</v>
      </c>
      <c r="F12956" s="6" t="s">
        <v>14</v>
      </c>
      <c r="G12956">
        <v>66600</v>
      </c>
      <c r="H12956" t="str">
        <f t="shared" si="1017"/>
        <v>AfterNoon</v>
      </c>
      <c r="I12956" s="11">
        <v>6</v>
      </c>
      <c r="J12956">
        <v>12</v>
      </c>
      <c r="K12956">
        <v>0.5</v>
      </c>
    </row>
    <row r="12957" spans="1:11" x14ac:dyDescent="0.3">
      <c r="A12957" s="7">
        <f t="shared" si="1019"/>
        <v>42954</v>
      </c>
      <c r="B12957" s="8">
        <f t="shared" si="1019"/>
        <v>15</v>
      </c>
      <c r="C12957" s="9" t="str">
        <f>C12956</f>
        <v>PG0163</v>
      </c>
      <c r="D12957" s="10" t="str">
        <f>D12956</f>
        <v>SU9</v>
      </c>
      <c r="E12957" s="9" t="str">
        <f>E12956</f>
        <v>BZK,SVO</v>
      </c>
      <c r="F12957" s="6" t="s">
        <v>15</v>
      </c>
      <c r="G12957">
        <v>223200</v>
      </c>
      <c r="H12957" t="str">
        <f t="shared" si="1017"/>
        <v>AfterNoon</v>
      </c>
      <c r="I12957" s="11">
        <v>60</v>
      </c>
      <c r="J12957">
        <v>85</v>
      </c>
      <c r="K12957">
        <v>0.70588235294117652</v>
      </c>
    </row>
    <row r="12958" spans="1:11" x14ac:dyDescent="0.3">
      <c r="A12958" s="7">
        <f t="shared" si="1019"/>
        <v>42954</v>
      </c>
      <c r="B12958" s="8">
        <f t="shared" si="1019"/>
        <v>15</v>
      </c>
      <c r="C12958" s="9" t="s">
        <v>426</v>
      </c>
      <c r="D12958" s="10" t="s">
        <v>12</v>
      </c>
      <c r="E12958" s="9" t="s">
        <v>427</v>
      </c>
      <c r="F12958" s="6" t="s">
        <v>14</v>
      </c>
      <c r="G12958">
        <v>492800</v>
      </c>
      <c r="H12958" t="str">
        <f t="shared" si="1017"/>
        <v>AfterNoon</v>
      </c>
      <c r="I12958" s="11">
        <v>7</v>
      </c>
      <c r="J12958">
        <v>12</v>
      </c>
      <c r="K12958">
        <v>0.58333333333333337</v>
      </c>
    </row>
    <row r="12959" spans="1:11" x14ac:dyDescent="0.3">
      <c r="A12959" s="7">
        <f t="shared" si="1019"/>
        <v>42954</v>
      </c>
      <c r="B12959" s="8">
        <f t="shared" si="1019"/>
        <v>15</v>
      </c>
      <c r="C12959" s="9" t="str">
        <f>C12958</f>
        <v>PG0164</v>
      </c>
      <c r="D12959" s="10" t="str">
        <f>D12958</f>
        <v>SU9</v>
      </c>
      <c r="E12959" s="9" t="str">
        <f>E12958</f>
        <v>DME,NUX</v>
      </c>
      <c r="F12959" s="6" t="s">
        <v>15</v>
      </c>
      <c r="G12959">
        <v>1468500</v>
      </c>
      <c r="H12959" t="str">
        <f t="shared" si="1017"/>
        <v>AfterNoon</v>
      </c>
      <c r="I12959" s="11">
        <v>62</v>
      </c>
      <c r="J12959">
        <v>85</v>
      </c>
      <c r="K12959">
        <v>0.72941176470588232</v>
      </c>
    </row>
    <row r="12960" spans="1:11" x14ac:dyDescent="0.3">
      <c r="A12960" s="7">
        <f t="shared" si="1019"/>
        <v>42954</v>
      </c>
      <c r="B12960" s="8">
        <f t="shared" si="1019"/>
        <v>15</v>
      </c>
      <c r="C12960" s="9" t="s">
        <v>428</v>
      </c>
      <c r="D12960" s="10" t="s">
        <v>17</v>
      </c>
      <c r="E12960" s="9" t="s">
        <v>429</v>
      </c>
      <c r="F12960" s="6" t="s">
        <v>14</v>
      </c>
      <c r="G12960">
        <v>844900</v>
      </c>
      <c r="H12960" t="str">
        <f t="shared" si="1017"/>
        <v>AfterNoon</v>
      </c>
      <c r="I12960" s="11">
        <v>17</v>
      </c>
      <c r="J12960">
        <v>20</v>
      </c>
      <c r="K12960">
        <v>0.85</v>
      </c>
    </row>
    <row r="12961" spans="1:11" x14ac:dyDescent="0.3">
      <c r="A12961" s="7">
        <f t="shared" si="1019"/>
        <v>42954</v>
      </c>
      <c r="B12961" s="8">
        <f t="shared" si="1019"/>
        <v>15</v>
      </c>
      <c r="C12961" s="9" t="str">
        <f>C12960</f>
        <v>PG0187</v>
      </c>
      <c r="D12961" s="10" t="str">
        <f>D12960</f>
        <v>319</v>
      </c>
      <c r="E12961" s="9" t="str">
        <f>E12960</f>
        <v>PEE,OVB</v>
      </c>
      <c r="F12961" s="6" t="s">
        <v>15</v>
      </c>
      <c r="G12961">
        <v>1399200</v>
      </c>
      <c r="H12961" t="str">
        <f t="shared" si="1017"/>
        <v>AfterNoon</v>
      </c>
      <c r="I12961" s="11">
        <v>84</v>
      </c>
      <c r="J12961">
        <v>96</v>
      </c>
      <c r="K12961">
        <v>0.875</v>
      </c>
    </row>
    <row r="12962" spans="1:11" x14ac:dyDescent="0.3">
      <c r="A12962" s="7">
        <f t="shared" si="1019"/>
        <v>42954</v>
      </c>
      <c r="B12962" s="8">
        <f t="shared" si="1019"/>
        <v>15</v>
      </c>
      <c r="C12962" s="9" t="s">
        <v>430</v>
      </c>
      <c r="D12962" s="10" t="s">
        <v>12</v>
      </c>
      <c r="E12962" s="9" t="s">
        <v>431</v>
      </c>
      <c r="F12962" s="6" t="s">
        <v>14</v>
      </c>
      <c r="G12962">
        <v>489500</v>
      </c>
      <c r="H12962" t="str">
        <f t="shared" si="1017"/>
        <v>AfterNoon</v>
      </c>
      <c r="I12962" s="11">
        <v>11</v>
      </c>
      <c r="J12962">
        <v>12</v>
      </c>
      <c r="K12962">
        <v>0.91666666666666663</v>
      </c>
    </row>
    <row r="12963" spans="1:11" x14ac:dyDescent="0.3">
      <c r="A12963" s="7">
        <f t="shared" si="1019"/>
        <v>42954</v>
      </c>
      <c r="B12963" s="8">
        <f t="shared" si="1019"/>
        <v>15</v>
      </c>
      <c r="C12963" s="9" t="str">
        <f>C12962</f>
        <v>PG0274</v>
      </c>
      <c r="D12963" s="10" t="str">
        <f>D12962</f>
        <v>SU9</v>
      </c>
      <c r="E12963" s="9" t="str">
        <f>E12962</f>
        <v>CEK,DME</v>
      </c>
      <c r="F12963" s="6" t="s">
        <v>15</v>
      </c>
      <c r="G12963">
        <v>1191500</v>
      </c>
      <c r="H12963" t="str">
        <f t="shared" si="1017"/>
        <v>AfterNoon</v>
      </c>
      <c r="I12963" s="11">
        <v>80</v>
      </c>
      <c r="J12963">
        <v>85</v>
      </c>
      <c r="K12963">
        <v>0.94117647058823528</v>
      </c>
    </row>
    <row r="12964" spans="1:11" x14ac:dyDescent="0.3">
      <c r="A12964" s="7">
        <f t="shared" si="1019"/>
        <v>42954</v>
      </c>
      <c r="B12964" s="8">
        <f t="shared" si="1019"/>
        <v>15</v>
      </c>
      <c r="C12964" s="9" t="s">
        <v>704</v>
      </c>
      <c r="D12964" s="10" t="s">
        <v>12</v>
      </c>
      <c r="E12964" s="9" t="s">
        <v>705</v>
      </c>
      <c r="F12964" s="6" t="s">
        <v>14</v>
      </c>
      <c r="G12964">
        <v>328000</v>
      </c>
      <c r="H12964" t="str">
        <f t="shared" si="1017"/>
        <v>AfterNoon</v>
      </c>
      <c r="I12964" s="11">
        <v>10</v>
      </c>
      <c r="J12964">
        <v>12</v>
      </c>
      <c r="K12964">
        <v>0.83333333333333337</v>
      </c>
    </row>
    <row r="12965" spans="1:11" x14ac:dyDescent="0.3">
      <c r="A12965" s="7">
        <f t="shared" si="1019"/>
        <v>42954</v>
      </c>
      <c r="B12965" s="8">
        <f t="shared" si="1019"/>
        <v>15</v>
      </c>
      <c r="C12965" s="9" t="str">
        <f>C12964</f>
        <v>PG0286</v>
      </c>
      <c r="D12965" s="10" t="str">
        <f>D12964</f>
        <v>SU9</v>
      </c>
      <c r="E12965" s="9" t="str">
        <f>E12964</f>
        <v>KVX,LED</v>
      </c>
      <c r="F12965" s="6" t="s">
        <v>15</v>
      </c>
      <c r="G12965">
        <v>757600</v>
      </c>
      <c r="H12965" t="str">
        <f t="shared" si="1017"/>
        <v>AfterNoon</v>
      </c>
      <c r="I12965" s="11">
        <v>69</v>
      </c>
      <c r="J12965">
        <v>85</v>
      </c>
      <c r="K12965">
        <v>0.81176470588235294</v>
      </c>
    </row>
    <row r="12966" spans="1:11" x14ac:dyDescent="0.3">
      <c r="A12966" s="7">
        <f t="shared" si="1019"/>
        <v>42954</v>
      </c>
      <c r="B12966" s="8">
        <f t="shared" si="1019"/>
        <v>15</v>
      </c>
      <c r="C12966" s="6" t="s">
        <v>706</v>
      </c>
      <c r="D12966" s="10" t="s">
        <v>20</v>
      </c>
      <c r="E12966" s="6" t="s">
        <v>707</v>
      </c>
      <c r="F12966" s="6" t="s">
        <v>15</v>
      </c>
      <c r="G12966">
        <v>862600</v>
      </c>
      <c r="H12966" t="str">
        <f t="shared" si="1017"/>
        <v>AfterNoon</v>
      </c>
      <c r="I12966" s="11">
        <v>45</v>
      </c>
      <c r="J12966">
        <v>50</v>
      </c>
      <c r="K12966">
        <v>0.9</v>
      </c>
    </row>
    <row r="12967" spans="1:11" x14ac:dyDescent="0.3">
      <c r="A12967" s="7">
        <f t="shared" ref="A12967:B12982" si="1020">A12966</f>
        <v>42954</v>
      </c>
      <c r="B12967" s="8">
        <f t="shared" si="1020"/>
        <v>15</v>
      </c>
      <c r="C12967" s="9" t="s">
        <v>708</v>
      </c>
      <c r="D12967" s="10" t="s">
        <v>12</v>
      </c>
      <c r="E12967" s="9" t="s">
        <v>709</v>
      </c>
      <c r="F12967" s="6" t="s">
        <v>14</v>
      </c>
      <c r="G12967">
        <v>113000</v>
      </c>
      <c r="H12967" t="str">
        <f t="shared" si="1017"/>
        <v>AfterNoon</v>
      </c>
      <c r="I12967" s="11">
        <v>10</v>
      </c>
      <c r="J12967">
        <v>12</v>
      </c>
      <c r="K12967">
        <v>0.83333333333333337</v>
      </c>
    </row>
    <row r="12968" spans="1:11" x14ac:dyDescent="0.3">
      <c r="A12968" s="7">
        <f t="shared" si="1020"/>
        <v>42954</v>
      </c>
      <c r="B12968" s="8">
        <f t="shared" si="1020"/>
        <v>15</v>
      </c>
      <c r="C12968" s="9" t="str">
        <f>C12967</f>
        <v>PG0308</v>
      </c>
      <c r="D12968" s="10" t="str">
        <f>D12967</f>
        <v>SU9</v>
      </c>
      <c r="E12968" s="9" t="str">
        <f>E12967</f>
        <v>VOG,ROV</v>
      </c>
      <c r="F12968" s="6" t="s">
        <v>15</v>
      </c>
      <c r="G12968">
        <v>206100</v>
      </c>
      <c r="H12968" t="str">
        <f t="shared" si="1017"/>
        <v>AfterNoon</v>
      </c>
      <c r="I12968" s="11">
        <v>54</v>
      </c>
      <c r="J12968">
        <v>85</v>
      </c>
      <c r="K12968">
        <v>0.63529411764705879</v>
      </c>
    </row>
    <row r="12969" spans="1:11" x14ac:dyDescent="0.3">
      <c r="A12969" s="7">
        <f t="shared" si="1020"/>
        <v>42954</v>
      </c>
      <c r="B12969" s="8">
        <f t="shared" si="1020"/>
        <v>15</v>
      </c>
      <c r="C12969" s="9" t="s">
        <v>432</v>
      </c>
      <c r="D12969" s="10" t="s">
        <v>85</v>
      </c>
      <c r="E12969" s="9" t="s">
        <v>433</v>
      </c>
      <c r="F12969" s="6" t="s">
        <v>14</v>
      </c>
      <c r="G12969">
        <v>354000</v>
      </c>
      <c r="H12969" t="str">
        <f t="shared" si="1017"/>
        <v>AfterNoon</v>
      </c>
      <c r="I12969" s="11">
        <v>12</v>
      </c>
      <c r="J12969">
        <v>12</v>
      </c>
      <c r="K12969">
        <v>1</v>
      </c>
    </row>
    <row r="12970" spans="1:11" x14ac:dyDescent="0.3">
      <c r="A12970" s="7">
        <f t="shared" si="1020"/>
        <v>42954</v>
      </c>
      <c r="B12970" s="8">
        <f t="shared" si="1020"/>
        <v>15</v>
      </c>
      <c r="C12970" s="9" t="str">
        <f>C12969</f>
        <v>PG0318</v>
      </c>
      <c r="D12970" s="10" t="str">
        <f>D12969</f>
        <v>733</v>
      </c>
      <c r="E12970" s="9" t="str">
        <f>E12969</f>
        <v>ROV,SVO</v>
      </c>
      <c r="F12970" s="6" t="s">
        <v>15</v>
      </c>
      <c r="G12970">
        <v>1152600</v>
      </c>
      <c r="H12970" t="str">
        <f t="shared" si="1017"/>
        <v>AfterNoon</v>
      </c>
      <c r="I12970" s="11">
        <v>117</v>
      </c>
      <c r="J12970">
        <v>118</v>
      </c>
      <c r="K12970">
        <v>0.99152542372881358</v>
      </c>
    </row>
    <row r="12971" spans="1:11" x14ac:dyDescent="0.3">
      <c r="A12971" s="7">
        <f t="shared" si="1020"/>
        <v>42954</v>
      </c>
      <c r="B12971" s="8">
        <f t="shared" si="1020"/>
        <v>15</v>
      </c>
      <c r="C12971" s="9" t="s">
        <v>931</v>
      </c>
      <c r="D12971" s="10" t="s">
        <v>85</v>
      </c>
      <c r="E12971" s="9" t="s">
        <v>932</v>
      </c>
      <c r="F12971" s="6" t="s">
        <v>14</v>
      </c>
      <c r="G12971">
        <v>366800</v>
      </c>
      <c r="H12971" t="str">
        <f t="shared" si="1017"/>
        <v>AfterNoon</v>
      </c>
      <c r="I12971" s="11">
        <v>4</v>
      </c>
      <c r="J12971">
        <v>12</v>
      </c>
      <c r="K12971">
        <v>0.33333333333333331</v>
      </c>
    </row>
    <row r="12972" spans="1:11" x14ac:dyDescent="0.3">
      <c r="A12972" s="7">
        <f t="shared" si="1020"/>
        <v>42954</v>
      </c>
      <c r="B12972" s="8">
        <f t="shared" si="1020"/>
        <v>15</v>
      </c>
      <c r="C12972" s="9" t="str">
        <f>C12971</f>
        <v>PG0325</v>
      </c>
      <c r="D12972" s="10" t="str">
        <f>D12971</f>
        <v>733</v>
      </c>
      <c r="E12972" s="9" t="str">
        <f>E12971</f>
        <v>KGP,AER</v>
      </c>
      <c r="F12972" s="6" t="s">
        <v>15</v>
      </c>
      <c r="G12972">
        <v>462000</v>
      </c>
      <c r="H12972" t="str">
        <f t="shared" si="1017"/>
        <v>AfterNoon</v>
      </c>
      <c r="I12972" s="11">
        <v>15</v>
      </c>
      <c r="J12972">
        <v>118</v>
      </c>
      <c r="K12972">
        <v>0.1271186440677966</v>
      </c>
    </row>
    <row r="12973" spans="1:11" x14ac:dyDescent="0.3">
      <c r="A12973" s="7">
        <f t="shared" si="1020"/>
        <v>42954</v>
      </c>
      <c r="B12973" s="8">
        <f t="shared" si="1020"/>
        <v>15</v>
      </c>
      <c r="C12973" s="6" t="s">
        <v>434</v>
      </c>
      <c r="D12973" s="10" t="s">
        <v>20</v>
      </c>
      <c r="E12973" s="6" t="s">
        <v>435</v>
      </c>
      <c r="F12973" s="6" t="s">
        <v>15</v>
      </c>
      <c r="G12973">
        <v>325200</v>
      </c>
      <c r="H12973" t="str">
        <f t="shared" si="1017"/>
        <v>AfterNoon</v>
      </c>
      <c r="I12973" s="11">
        <v>32</v>
      </c>
      <c r="J12973">
        <v>50</v>
      </c>
      <c r="K12973">
        <v>0.64</v>
      </c>
    </row>
    <row r="12974" spans="1:11" x14ac:dyDescent="0.3">
      <c r="A12974" s="7">
        <f t="shared" si="1020"/>
        <v>42954</v>
      </c>
      <c r="B12974" s="8">
        <f t="shared" si="1020"/>
        <v>15</v>
      </c>
      <c r="C12974" s="9" t="s">
        <v>710</v>
      </c>
      <c r="D12974" s="10" t="s">
        <v>25</v>
      </c>
      <c r="E12974" s="9" t="s">
        <v>711</v>
      </c>
      <c r="F12974" s="6" t="s">
        <v>14</v>
      </c>
      <c r="G12974">
        <v>546000</v>
      </c>
      <c r="H12974" t="str">
        <f t="shared" si="1017"/>
        <v>AfterNoon</v>
      </c>
      <c r="I12974" s="11">
        <v>15</v>
      </c>
      <c r="J12974">
        <v>30</v>
      </c>
      <c r="K12974">
        <v>0.5</v>
      </c>
    </row>
    <row r="12975" spans="1:11" x14ac:dyDescent="0.3">
      <c r="A12975" s="7">
        <f t="shared" si="1020"/>
        <v>42954</v>
      </c>
      <c r="B12975" s="8">
        <f t="shared" si="1020"/>
        <v>15</v>
      </c>
      <c r="C12975" s="9" t="str">
        <f>C12974</f>
        <v>PG0365</v>
      </c>
      <c r="D12975" s="10" t="str">
        <f>D12974</f>
        <v>763</v>
      </c>
      <c r="E12975" s="9" t="str">
        <f>E12974</f>
        <v>ULV,KRR</v>
      </c>
      <c r="F12975" s="6" t="s">
        <v>15</v>
      </c>
      <c r="G12975">
        <v>1043200</v>
      </c>
      <c r="H12975" t="str">
        <f t="shared" si="1017"/>
        <v>AfterNoon</v>
      </c>
      <c r="I12975" s="11">
        <v>86</v>
      </c>
      <c r="J12975">
        <v>192</v>
      </c>
      <c r="K12975">
        <v>0.44791666666666669</v>
      </c>
    </row>
    <row r="12976" spans="1:11" x14ac:dyDescent="0.3">
      <c r="A12976" s="7">
        <f t="shared" si="1020"/>
        <v>42954</v>
      </c>
      <c r="B12976" s="8">
        <f t="shared" si="1020"/>
        <v>15</v>
      </c>
      <c r="C12976" s="6" t="s">
        <v>436</v>
      </c>
      <c r="D12976" s="10" t="s">
        <v>20</v>
      </c>
      <c r="E12976" s="6" t="s">
        <v>437</v>
      </c>
      <c r="F12976" s="6" t="s">
        <v>15</v>
      </c>
      <c r="G12976">
        <v>1118000</v>
      </c>
      <c r="H12976" t="str">
        <f t="shared" si="1017"/>
        <v>AfterNoon</v>
      </c>
      <c r="I12976" s="11">
        <v>48</v>
      </c>
      <c r="J12976">
        <v>50</v>
      </c>
      <c r="K12976">
        <v>0.96</v>
      </c>
    </row>
    <row r="12977" spans="1:11" x14ac:dyDescent="0.3">
      <c r="A12977" s="7">
        <f t="shared" si="1020"/>
        <v>42954</v>
      </c>
      <c r="B12977" s="8">
        <f t="shared" si="1020"/>
        <v>15</v>
      </c>
      <c r="C12977" s="9" t="s">
        <v>442</v>
      </c>
      <c r="D12977" s="10" t="s">
        <v>98</v>
      </c>
      <c r="E12977" s="9" t="s">
        <v>119</v>
      </c>
      <c r="F12977" s="6" t="s">
        <v>14</v>
      </c>
      <c r="G12977">
        <v>234000</v>
      </c>
      <c r="H12977" t="str">
        <f t="shared" si="1017"/>
        <v>AfterNoon</v>
      </c>
      <c r="I12977" s="11">
        <v>13</v>
      </c>
      <c r="J12977">
        <v>28</v>
      </c>
      <c r="K12977">
        <v>0.4642857142857143</v>
      </c>
    </row>
    <row r="12978" spans="1:11" x14ac:dyDescent="0.3">
      <c r="A12978" s="7">
        <f t="shared" si="1020"/>
        <v>42954</v>
      </c>
      <c r="B12978" s="8">
        <f t="shared" si="1020"/>
        <v>15</v>
      </c>
      <c r="C12978" s="9" t="str">
        <f>C12977</f>
        <v>PG0474</v>
      </c>
      <c r="D12978" s="10" t="str">
        <f>D12977</f>
        <v>321</v>
      </c>
      <c r="E12978" s="9" t="str">
        <f>E12977</f>
        <v>LED,SVO</v>
      </c>
      <c r="F12978" s="6" t="s">
        <v>15</v>
      </c>
      <c r="G12978">
        <v>429000</v>
      </c>
      <c r="H12978" t="str">
        <f t="shared" si="1017"/>
        <v>AfterNoon</v>
      </c>
      <c r="I12978" s="11">
        <v>71</v>
      </c>
      <c r="J12978">
        <v>142</v>
      </c>
      <c r="K12978">
        <v>0.5</v>
      </c>
    </row>
    <row r="12979" spans="1:11" x14ac:dyDescent="0.3">
      <c r="A12979" s="7">
        <f t="shared" si="1020"/>
        <v>42954</v>
      </c>
      <c r="B12979" s="8">
        <f t="shared" si="1020"/>
        <v>15</v>
      </c>
      <c r="C12979" s="6" t="s">
        <v>443</v>
      </c>
      <c r="D12979" s="10" t="s">
        <v>20</v>
      </c>
      <c r="E12979" s="6" t="s">
        <v>444</v>
      </c>
      <c r="F12979" s="6" t="s">
        <v>15</v>
      </c>
      <c r="G12979">
        <v>565200</v>
      </c>
      <c r="H12979" t="str">
        <f t="shared" si="1017"/>
        <v>AfterNoon</v>
      </c>
      <c r="I12979" s="11">
        <v>38</v>
      </c>
      <c r="J12979">
        <v>50</v>
      </c>
      <c r="K12979">
        <v>0.76</v>
      </c>
    </row>
    <row r="12980" spans="1:11" x14ac:dyDescent="0.3">
      <c r="A12980" s="7">
        <f t="shared" si="1020"/>
        <v>42954</v>
      </c>
      <c r="B12980" s="8">
        <f t="shared" si="1020"/>
        <v>15</v>
      </c>
      <c r="C12980" s="9" t="s">
        <v>898</v>
      </c>
      <c r="D12980" s="10" t="s">
        <v>12</v>
      </c>
      <c r="E12980" s="9" t="s">
        <v>899</v>
      </c>
      <c r="F12980" s="6" t="s">
        <v>14</v>
      </c>
      <c r="G12980">
        <v>139700</v>
      </c>
      <c r="H12980" t="str">
        <f t="shared" si="1017"/>
        <v>AfterNoon</v>
      </c>
      <c r="I12980" s="11">
        <v>11</v>
      </c>
      <c r="J12980">
        <v>12</v>
      </c>
      <c r="K12980">
        <v>0.91666666666666663</v>
      </c>
    </row>
    <row r="12981" spans="1:11" x14ac:dyDescent="0.3">
      <c r="A12981" s="7">
        <f t="shared" si="1020"/>
        <v>42954</v>
      </c>
      <c r="B12981" s="8">
        <f t="shared" si="1020"/>
        <v>15</v>
      </c>
      <c r="C12981" s="9" t="str">
        <f>C12980</f>
        <v>PG0486</v>
      </c>
      <c r="D12981" s="10" t="str">
        <f>D12980</f>
        <v>SU9</v>
      </c>
      <c r="E12981" s="9" t="str">
        <f>E12980</f>
        <v>AER,ROV</v>
      </c>
      <c r="F12981" s="6" t="s">
        <v>15</v>
      </c>
      <c r="G12981">
        <v>233000</v>
      </c>
      <c r="H12981" t="str">
        <f t="shared" si="1017"/>
        <v>AfterNoon</v>
      </c>
      <c r="I12981" s="11">
        <v>55</v>
      </c>
      <c r="J12981">
        <v>85</v>
      </c>
      <c r="K12981">
        <v>0.6470588235294118</v>
      </c>
    </row>
    <row r="12982" spans="1:11" x14ac:dyDescent="0.3">
      <c r="A12982" s="7">
        <f t="shared" si="1020"/>
        <v>42954</v>
      </c>
      <c r="B12982" s="8">
        <f t="shared" si="1020"/>
        <v>15</v>
      </c>
      <c r="C12982" s="9" t="s">
        <v>933</v>
      </c>
      <c r="D12982" s="10" t="s">
        <v>85</v>
      </c>
      <c r="E12982" s="9" t="s">
        <v>934</v>
      </c>
      <c r="F12982" s="6" t="s">
        <v>14</v>
      </c>
      <c r="G12982">
        <v>105400</v>
      </c>
      <c r="H12982" t="str">
        <f t="shared" si="1017"/>
        <v>AfterNoon</v>
      </c>
      <c r="I12982" s="11">
        <v>1</v>
      </c>
      <c r="J12982">
        <v>12</v>
      </c>
      <c r="K12982">
        <v>8.3333333333333329E-2</v>
      </c>
    </row>
    <row r="12983" spans="1:11" x14ac:dyDescent="0.3">
      <c r="A12983" s="7">
        <f t="shared" ref="A12983:B12998" si="1021">A12982</f>
        <v>42954</v>
      </c>
      <c r="B12983" s="8">
        <f t="shared" si="1021"/>
        <v>15</v>
      </c>
      <c r="C12983" s="9" t="str">
        <f>C12982</f>
        <v>PG0500</v>
      </c>
      <c r="D12983" s="10" t="str">
        <f>D12982</f>
        <v>733</v>
      </c>
      <c r="E12983" s="9" t="str">
        <f>E12982</f>
        <v>NOZ,KRR</v>
      </c>
      <c r="F12983" s="6" t="s">
        <v>15</v>
      </c>
      <c r="G12983">
        <v>456300</v>
      </c>
      <c r="H12983" t="str">
        <f t="shared" si="1017"/>
        <v>AfterNoon</v>
      </c>
      <c r="I12983" s="11">
        <v>13</v>
      </c>
      <c r="J12983">
        <v>118</v>
      </c>
      <c r="K12983">
        <v>0.1101694915254237</v>
      </c>
    </row>
    <row r="12984" spans="1:11" x14ac:dyDescent="0.3">
      <c r="A12984" s="7">
        <f t="shared" si="1021"/>
        <v>42954</v>
      </c>
      <c r="B12984" s="8">
        <f t="shared" si="1021"/>
        <v>15</v>
      </c>
      <c r="C12984" s="9" t="s">
        <v>445</v>
      </c>
      <c r="D12984" s="10" t="s">
        <v>12</v>
      </c>
      <c r="E12984" s="9" t="s">
        <v>446</v>
      </c>
      <c r="F12984" s="6" t="s">
        <v>14</v>
      </c>
      <c r="G12984">
        <v>403200</v>
      </c>
      <c r="H12984" t="str">
        <f t="shared" si="1017"/>
        <v>AfterNoon</v>
      </c>
      <c r="I12984" s="11">
        <v>6</v>
      </c>
      <c r="J12984">
        <v>12</v>
      </c>
      <c r="K12984">
        <v>0.5</v>
      </c>
    </row>
    <row r="12985" spans="1:11" x14ac:dyDescent="0.3">
      <c r="A12985" s="7">
        <f t="shared" si="1021"/>
        <v>42954</v>
      </c>
      <c r="B12985" s="8">
        <f t="shared" si="1021"/>
        <v>15</v>
      </c>
      <c r="C12985" s="9" t="str">
        <f>C12984</f>
        <v>PG0504</v>
      </c>
      <c r="D12985" s="10" t="str">
        <f>D12984</f>
        <v>SU9</v>
      </c>
      <c r="E12985" s="9" t="str">
        <f>E12984</f>
        <v>OMS,SVO</v>
      </c>
      <c r="F12985" s="6" t="s">
        <v>15</v>
      </c>
      <c r="G12985">
        <v>1198200</v>
      </c>
      <c r="H12985" t="str">
        <f t="shared" si="1017"/>
        <v>AfterNoon</v>
      </c>
      <c r="I12985" s="11">
        <v>53</v>
      </c>
      <c r="J12985">
        <v>85</v>
      </c>
      <c r="K12985">
        <v>0.62352941176470589</v>
      </c>
    </row>
    <row r="12986" spans="1:11" x14ac:dyDescent="0.3">
      <c r="A12986" s="7">
        <f t="shared" si="1021"/>
        <v>42954</v>
      </c>
      <c r="B12986" s="8">
        <f t="shared" si="1021"/>
        <v>15</v>
      </c>
      <c r="C12986" s="9" t="s">
        <v>447</v>
      </c>
      <c r="D12986" s="10" t="s">
        <v>25</v>
      </c>
      <c r="E12986" s="9" t="s">
        <v>448</v>
      </c>
      <c r="F12986" s="6" t="s">
        <v>14</v>
      </c>
      <c r="G12986">
        <v>734400</v>
      </c>
      <c r="H12986" t="str">
        <f t="shared" si="1017"/>
        <v>AfterNoon</v>
      </c>
      <c r="I12986" s="11">
        <v>24</v>
      </c>
      <c r="J12986">
        <v>30</v>
      </c>
      <c r="K12986">
        <v>0.8</v>
      </c>
    </row>
    <row r="12987" spans="1:11" x14ac:dyDescent="0.3">
      <c r="A12987" s="7">
        <f t="shared" si="1021"/>
        <v>42954</v>
      </c>
      <c r="B12987" s="8">
        <f t="shared" si="1021"/>
        <v>15</v>
      </c>
      <c r="C12987" s="9" t="str">
        <f>C12986</f>
        <v>PG0518</v>
      </c>
      <c r="D12987" s="10" t="str">
        <f>D12986</f>
        <v>763</v>
      </c>
      <c r="E12987" s="9" t="str">
        <f>E12986</f>
        <v>SCW,DME</v>
      </c>
      <c r="F12987" s="6" t="s">
        <v>15</v>
      </c>
      <c r="G12987">
        <v>1093400</v>
      </c>
      <c r="H12987" t="str">
        <f t="shared" si="1017"/>
        <v>AfterNoon</v>
      </c>
      <c r="I12987" s="11">
        <v>107</v>
      </c>
      <c r="J12987">
        <v>192</v>
      </c>
      <c r="K12987">
        <v>0.55729166666666663</v>
      </c>
    </row>
    <row r="12988" spans="1:11" x14ac:dyDescent="0.3">
      <c r="A12988" s="7">
        <f t="shared" si="1021"/>
        <v>42954</v>
      </c>
      <c r="B12988" s="8">
        <f t="shared" si="1021"/>
        <v>15</v>
      </c>
      <c r="C12988" s="9" t="s">
        <v>449</v>
      </c>
      <c r="D12988" s="10" t="s">
        <v>85</v>
      </c>
      <c r="E12988" s="9" t="s">
        <v>450</v>
      </c>
      <c r="F12988" s="6" t="s">
        <v>14</v>
      </c>
      <c r="G12988">
        <v>259600</v>
      </c>
      <c r="H12988" t="str">
        <f t="shared" si="1017"/>
        <v>AfterNoon</v>
      </c>
      <c r="I12988" s="11">
        <v>11</v>
      </c>
      <c r="J12988">
        <v>12</v>
      </c>
      <c r="K12988">
        <v>0.91666666666666663</v>
      </c>
    </row>
    <row r="12989" spans="1:11" x14ac:dyDescent="0.3">
      <c r="A12989" s="7">
        <f t="shared" si="1021"/>
        <v>42954</v>
      </c>
      <c r="B12989" s="8">
        <f t="shared" si="1021"/>
        <v>15</v>
      </c>
      <c r="C12989" s="9" t="str">
        <f>C12988</f>
        <v>PG0569</v>
      </c>
      <c r="D12989" s="10" t="str">
        <f>D12988</f>
        <v>733</v>
      </c>
      <c r="E12989" s="9" t="str">
        <f>E12988</f>
        <v>SVX,SCW</v>
      </c>
      <c r="F12989" s="6" t="s">
        <v>15</v>
      </c>
      <c r="G12989">
        <v>927800</v>
      </c>
      <c r="H12989" t="str">
        <f t="shared" si="1017"/>
        <v>AfterNoon</v>
      </c>
      <c r="I12989" s="11">
        <v>117</v>
      </c>
      <c r="J12989">
        <v>118</v>
      </c>
      <c r="K12989">
        <v>0.99152542372881358</v>
      </c>
    </row>
    <row r="12990" spans="1:11" x14ac:dyDescent="0.3">
      <c r="A12990" s="7">
        <f t="shared" si="1021"/>
        <v>42954</v>
      </c>
      <c r="B12990" s="8">
        <f t="shared" si="1021"/>
        <v>15</v>
      </c>
      <c r="C12990" s="9" t="s">
        <v>451</v>
      </c>
      <c r="D12990" s="10" t="s">
        <v>12</v>
      </c>
      <c r="E12990" s="9" t="s">
        <v>452</v>
      </c>
      <c r="F12990" s="6" t="s">
        <v>14</v>
      </c>
      <c r="G12990">
        <v>104500</v>
      </c>
      <c r="H12990" t="str">
        <f t="shared" si="1017"/>
        <v>AfterNoon</v>
      </c>
      <c r="I12990" s="11">
        <v>11</v>
      </c>
      <c r="J12990">
        <v>12</v>
      </c>
      <c r="K12990">
        <v>0.91666666666666663</v>
      </c>
    </row>
    <row r="12991" spans="1:11" x14ac:dyDescent="0.3">
      <c r="A12991" s="7">
        <f t="shared" si="1021"/>
        <v>42954</v>
      </c>
      <c r="B12991" s="8">
        <f t="shared" si="1021"/>
        <v>15</v>
      </c>
      <c r="C12991" s="9" t="str">
        <f>C12990</f>
        <v>PG0589</v>
      </c>
      <c r="D12991" s="10" t="str">
        <f>D12990</f>
        <v>SU9</v>
      </c>
      <c r="E12991" s="9" t="str">
        <f>E12990</f>
        <v>PEE,SVX</v>
      </c>
      <c r="F12991" s="6" t="s">
        <v>15</v>
      </c>
      <c r="G12991">
        <v>222000</v>
      </c>
      <c r="H12991" t="str">
        <f t="shared" si="1017"/>
        <v>AfterNoon</v>
      </c>
      <c r="I12991" s="11">
        <v>69</v>
      </c>
      <c r="J12991">
        <v>85</v>
      </c>
      <c r="K12991">
        <v>0.81176470588235294</v>
      </c>
    </row>
    <row r="12992" spans="1:11" x14ac:dyDescent="0.3">
      <c r="A12992" s="7">
        <f t="shared" si="1021"/>
        <v>42954</v>
      </c>
      <c r="B12992" s="8">
        <f t="shared" si="1021"/>
        <v>15</v>
      </c>
      <c r="C12992" s="6" t="s">
        <v>453</v>
      </c>
      <c r="D12992" s="10" t="s">
        <v>30</v>
      </c>
      <c r="E12992" s="6" t="s">
        <v>454</v>
      </c>
      <c r="F12992" s="6" t="s">
        <v>15</v>
      </c>
      <c r="G12992">
        <v>77000</v>
      </c>
      <c r="H12992" t="str">
        <f t="shared" si="1017"/>
        <v>AfterNoon</v>
      </c>
      <c r="I12992" s="11">
        <v>10</v>
      </c>
      <c r="J12992">
        <v>12</v>
      </c>
      <c r="K12992">
        <v>0.83333333333333337</v>
      </c>
    </row>
    <row r="12993" spans="1:11" x14ac:dyDescent="0.3">
      <c r="A12993" s="7">
        <f t="shared" si="1021"/>
        <v>42954</v>
      </c>
      <c r="B12993" s="8">
        <f t="shared" si="1021"/>
        <v>15</v>
      </c>
      <c r="C12993" s="6" t="s">
        <v>455</v>
      </c>
      <c r="D12993" s="10" t="s">
        <v>30</v>
      </c>
      <c r="E12993" s="6" t="s">
        <v>456</v>
      </c>
      <c r="F12993" s="6" t="s">
        <v>15</v>
      </c>
      <c r="G12993">
        <v>30800</v>
      </c>
      <c r="H12993" t="str">
        <f t="shared" si="1017"/>
        <v>AfterNoon</v>
      </c>
      <c r="I12993" s="11">
        <v>4</v>
      </c>
      <c r="J12993">
        <v>12</v>
      </c>
      <c r="K12993">
        <v>0.33333333333333331</v>
      </c>
    </row>
    <row r="12994" spans="1:11" x14ac:dyDescent="0.3">
      <c r="A12994" s="7">
        <f t="shared" si="1021"/>
        <v>42954</v>
      </c>
      <c r="B12994" s="8">
        <f t="shared" si="1021"/>
        <v>15</v>
      </c>
      <c r="C12994" s="9" t="s">
        <v>840</v>
      </c>
      <c r="D12994" s="10" t="s">
        <v>12</v>
      </c>
      <c r="E12994" s="9" t="s">
        <v>841</v>
      </c>
      <c r="F12994" s="6" t="s">
        <v>14</v>
      </c>
      <c r="G12994">
        <v>80800</v>
      </c>
      <c r="H12994" t="str">
        <f t="shared" ref="H12994:H13057" si="1022">_xlfn.IFS(B12994&gt;=20,"Night",B12994&gt;=16,"Evening",B12994&gt;=12,"AfterNoon",B12994&gt;=8,"BeforeNoon",B12994&gt;=4,"Morning",B12994&lt;4,"EarlyMorning")</f>
        <v>AfterNoon</v>
      </c>
      <c r="I12994" s="11">
        <v>4</v>
      </c>
      <c r="J12994">
        <v>12</v>
      </c>
      <c r="K12994">
        <v>0.33333333333333331</v>
      </c>
    </row>
    <row r="12995" spans="1:11" x14ac:dyDescent="0.3">
      <c r="A12995" s="7">
        <f t="shared" si="1021"/>
        <v>42954</v>
      </c>
      <c r="B12995" s="8">
        <f t="shared" si="1021"/>
        <v>15</v>
      </c>
      <c r="C12995" s="9" t="str">
        <f>C12994</f>
        <v>PG0599</v>
      </c>
      <c r="D12995" s="10" t="str">
        <f>D12994</f>
        <v>SU9</v>
      </c>
      <c r="E12995" s="9" t="str">
        <f>E12994</f>
        <v>SVX,HMA</v>
      </c>
      <c r="F12995" s="6" t="s">
        <v>15</v>
      </c>
      <c r="G12995">
        <v>202400</v>
      </c>
      <c r="H12995" t="str">
        <f t="shared" si="1022"/>
        <v>AfterNoon</v>
      </c>
      <c r="I12995" s="11">
        <v>30</v>
      </c>
      <c r="J12995">
        <v>85</v>
      </c>
      <c r="K12995">
        <v>0.35294117647058831</v>
      </c>
    </row>
    <row r="12996" spans="1:11" x14ac:dyDescent="0.3">
      <c r="A12996" s="7">
        <f t="shared" si="1021"/>
        <v>42954</v>
      </c>
      <c r="B12996" s="8">
        <f t="shared" si="1021"/>
        <v>15</v>
      </c>
      <c r="C12996" s="9" t="s">
        <v>457</v>
      </c>
      <c r="D12996" s="10" t="s">
        <v>12</v>
      </c>
      <c r="E12996" s="9" t="s">
        <v>458</v>
      </c>
      <c r="F12996" s="6" t="s">
        <v>14</v>
      </c>
      <c r="G12996">
        <v>242400</v>
      </c>
      <c r="H12996" t="str">
        <f t="shared" si="1022"/>
        <v>AfterNoon</v>
      </c>
      <c r="I12996" s="11">
        <v>12</v>
      </c>
      <c r="J12996">
        <v>12</v>
      </c>
      <c r="K12996">
        <v>1</v>
      </c>
    </row>
    <row r="12997" spans="1:11" x14ac:dyDescent="0.3">
      <c r="A12997" s="7">
        <f t="shared" si="1021"/>
        <v>42954</v>
      </c>
      <c r="B12997" s="8">
        <f t="shared" si="1021"/>
        <v>15</v>
      </c>
      <c r="C12997" s="9" t="str">
        <f>C12996</f>
        <v>PG0606</v>
      </c>
      <c r="D12997" s="10" t="str">
        <f>D12996</f>
        <v>SU9</v>
      </c>
      <c r="E12997" s="9" t="str">
        <f>E12996</f>
        <v>ULV,DME</v>
      </c>
      <c r="F12997" s="6" t="s">
        <v>15</v>
      </c>
      <c r="G12997">
        <v>512000</v>
      </c>
      <c r="H12997" t="str">
        <f t="shared" si="1022"/>
        <v>AfterNoon</v>
      </c>
      <c r="I12997" s="11">
        <v>76</v>
      </c>
      <c r="J12997">
        <v>85</v>
      </c>
      <c r="K12997">
        <v>0.89411764705882357</v>
      </c>
    </row>
    <row r="12998" spans="1:11" x14ac:dyDescent="0.3">
      <c r="A12998" s="7">
        <f t="shared" si="1021"/>
        <v>42954</v>
      </c>
      <c r="B12998" s="8">
        <f t="shared" si="1021"/>
        <v>15</v>
      </c>
      <c r="C12998" s="6" t="s">
        <v>459</v>
      </c>
      <c r="D12998" s="10" t="s">
        <v>20</v>
      </c>
      <c r="E12998" s="6" t="s">
        <v>460</v>
      </c>
      <c r="F12998" s="6" t="s">
        <v>15</v>
      </c>
      <c r="G12998">
        <v>562900</v>
      </c>
      <c r="H12998" t="str">
        <f t="shared" si="1022"/>
        <v>AfterNoon</v>
      </c>
      <c r="I12998" s="11">
        <v>31</v>
      </c>
      <c r="J12998">
        <v>50</v>
      </c>
      <c r="K12998">
        <v>0.62</v>
      </c>
    </row>
    <row r="12999" spans="1:11" x14ac:dyDescent="0.3">
      <c r="A12999" s="7">
        <f t="shared" ref="A12999:B13014" si="1023">A12998</f>
        <v>42954</v>
      </c>
      <c r="B12999" s="8">
        <f t="shared" si="1023"/>
        <v>15</v>
      </c>
      <c r="C12999" s="6" t="s">
        <v>461</v>
      </c>
      <c r="D12999" s="10" t="s">
        <v>30</v>
      </c>
      <c r="E12999" s="6" t="s">
        <v>462</v>
      </c>
      <c r="F12999" s="6" t="s">
        <v>15</v>
      </c>
      <c r="G12999">
        <v>30800</v>
      </c>
      <c r="H12999" t="str">
        <f t="shared" si="1022"/>
        <v>AfterNoon</v>
      </c>
      <c r="I12999" s="11">
        <v>7</v>
      </c>
      <c r="J12999">
        <v>12</v>
      </c>
      <c r="K12999">
        <v>0.58333333333333337</v>
      </c>
    </row>
    <row r="13000" spans="1:11" x14ac:dyDescent="0.3">
      <c r="A13000" s="7">
        <f t="shared" si="1023"/>
        <v>42954</v>
      </c>
      <c r="B13000" s="8">
        <f t="shared" si="1023"/>
        <v>15</v>
      </c>
      <c r="C13000" s="6" t="s">
        <v>712</v>
      </c>
      <c r="D13000" s="10" t="s">
        <v>20</v>
      </c>
      <c r="E13000" s="6" t="s">
        <v>713</v>
      </c>
      <c r="F13000" s="6" t="s">
        <v>15</v>
      </c>
      <c r="G13000">
        <v>963600</v>
      </c>
      <c r="H13000" t="str">
        <f t="shared" si="1022"/>
        <v>AfterNoon</v>
      </c>
      <c r="I13000" s="11">
        <v>44</v>
      </c>
      <c r="J13000">
        <v>50</v>
      </c>
      <c r="K13000">
        <v>0.88</v>
      </c>
    </row>
    <row r="13001" spans="1:11" x14ac:dyDescent="0.3">
      <c r="A13001" s="7">
        <f t="shared" si="1023"/>
        <v>42954</v>
      </c>
      <c r="B13001" s="8">
        <f t="shared" si="1023"/>
        <v>15</v>
      </c>
      <c r="C13001" s="9" t="s">
        <v>463</v>
      </c>
      <c r="D13001" s="10" t="s">
        <v>12</v>
      </c>
      <c r="E13001" s="9" t="s">
        <v>464</v>
      </c>
      <c r="F13001" s="6" t="s">
        <v>14</v>
      </c>
      <c r="G13001">
        <v>69300</v>
      </c>
      <c r="H13001" t="str">
        <f t="shared" si="1022"/>
        <v>AfterNoon</v>
      </c>
      <c r="I13001" s="11">
        <v>7</v>
      </c>
      <c r="J13001">
        <v>12</v>
      </c>
      <c r="K13001">
        <v>0.58333333333333337</v>
      </c>
    </row>
    <row r="13002" spans="1:11" x14ac:dyDescent="0.3">
      <c r="A13002" s="7">
        <f t="shared" si="1023"/>
        <v>42954</v>
      </c>
      <c r="B13002" s="8">
        <f t="shared" si="1023"/>
        <v>15</v>
      </c>
      <c r="C13002" s="9" t="str">
        <f>C13001</f>
        <v>PG0649</v>
      </c>
      <c r="D13002" s="10" t="str">
        <f>D13001</f>
        <v>SU9</v>
      </c>
      <c r="E13002" s="9" t="str">
        <f>E13001</f>
        <v>BZK,EGO</v>
      </c>
      <c r="F13002" s="6" t="s">
        <v>15</v>
      </c>
      <c r="G13002">
        <v>201600</v>
      </c>
      <c r="H13002" t="str">
        <f t="shared" si="1022"/>
        <v>AfterNoon</v>
      </c>
      <c r="I13002" s="11">
        <v>61</v>
      </c>
      <c r="J13002">
        <v>85</v>
      </c>
      <c r="K13002">
        <v>0.71764705882352942</v>
      </c>
    </row>
    <row r="13003" spans="1:11" x14ac:dyDescent="0.3">
      <c r="A13003" s="7">
        <f t="shared" si="1023"/>
        <v>42954</v>
      </c>
      <c r="B13003" s="8">
        <f t="shared" si="1023"/>
        <v>15</v>
      </c>
      <c r="C13003" s="6" t="s">
        <v>842</v>
      </c>
      <c r="D13003" s="10" t="s">
        <v>20</v>
      </c>
      <c r="E13003" s="6" t="s">
        <v>843</v>
      </c>
      <c r="F13003" s="6" t="s">
        <v>15</v>
      </c>
      <c r="G13003">
        <v>188700</v>
      </c>
      <c r="H13003" t="str">
        <f t="shared" si="1022"/>
        <v>AfterNoon</v>
      </c>
      <c r="I13003" s="11">
        <v>12</v>
      </c>
      <c r="J13003">
        <v>50</v>
      </c>
      <c r="K13003">
        <v>0.24</v>
      </c>
    </row>
    <row r="13004" spans="1:11" x14ac:dyDescent="0.3">
      <c r="A13004" s="7">
        <f t="shared" si="1023"/>
        <v>42954</v>
      </c>
      <c r="B13004" s="8">
        <f t="shared" si="1023"/>
        <v>15</v>
      </c>
      <c r="C13004" s="6" t="s">
        <v>467</v>
      </c>
      <c r="D13004" s="10" t="s">
        <v>20</v>
      </c>
      <c r="E13004" s="6" t="s">
        <v>468</v>
      </c>
      <c r="F13004" s="6" t="s">
        <v>15</v>
      </c>
      <c r="G13004">
        <v>666000</v>
      </c>
      <c r="H13004" t="str">
        <f t="shared" si="1022"/>
        <v>AfterNoon</v>
      </c>
      <c r="I13004" s="11">
        <v>44</v>
      </c>
      <c r="J13004">
        <v>50</v>
      </c>
      <c r="K13004">
        <v>0.88</v>
      </c>
    </row>
    <row r="13005" spans="1:11" x14ac:dyDescent="0.3">
      <c r="A13005" s="7">
        <f t="shared" si="1023"/>
        <v>42954</v>
      </c>
      <c r="B13005" s="8">
        <f t="shared" si="1023"/>
        <v>15</v>
      </c>
      <c r="C13005" s="9" t="s">
        <v>900</v>
      </c>
      <c r="D13005" s="10" t="s">
        <v>12</v>
      </c>
      <c r="E13005" s="9" t="s">
        <v>901</v>
      </c>
      <c r="F13005" s="6" t="s">
        <v>14</v>
      </c>
      <c r="G13005">
        <v>45800</v>
      </c>
      <c r="H13005" t="str">
        <f t="shared" si="1022"/>
        <v>AfterNoon</v>
      </c>
      <c r="I13005" s="11">
        <v>2</v>
      </c>
      <c r="J13005">
        <v>12</v>
      </c>
      <c r="K13005">
        <v>0.16666666666666671</v>
      </c>
    </row>
    <row r="13006" spans="1:11" x14ac:dyDescent="0.3">
      <c r="A13006" s="7">
        <f t="shared" si="1023"/>
        <v>42954</v>
      </c>
      <c r="B13006" s="8">
        <f t="shared" si="1023"/>
        <v>15</v>
      </c>
      <c r="C13006" s="9" t="str">
        <f>C13005</f>
        <v>PG0697</v>
      </c>
      <c r="D13006" s="10" t="str">
        <f>D13005</f>
        <v>SU9</v>
      </c>
      <c r="E13006" s="9" t="str">
        <f>E13005</f>
        <v>PEE,GOJ</v>
      </c>
      <c r="F13006" s="6" t="s">
        <v>15</v>
      </c>
      <c r="G13006">
        <v>246400</v>
      </c>
      <c r="H13006" t="str">
        <f t="shared" si="1022"/>
        <v>AfterNoon</v>
      </c>
      <c r="I13006" s="11">
        <v>32</v>
      </c>
      <c r="J13006">
        <v>85</v>
      </c>
      <c r="K13006">
        <v>0.37647058823529411</v>
      </c>
    </row>
    <row r="13007" spans="1:11" x14ac:dyDescent="0.3">
      <c r="A13007" s="7">
        <f t="shared" si="1023"/>
        <v>42954</v>
      </c>
      <c r="B13007" s="8">
        <v>16</v>
      </c>
      <c r="C13007" s="6" t="s">
        <v>469</v>
      </c>
      <c r="D13007" s="10" t="s">
        <v>30</v>
      </c>
      <c r="E13007" s="6" t="s">
        <v>470</v>
      </c>
      <c r="F13007" s="6" t="s">
        <v>15</v>
      </c>
      <c r="G13007">
        <v>25900</v>
      </c>
      <c r="H13007" t="str">
        <f t="shared" si="1022"/>
        <v>Evening</v>
      </c>
      <c r="I13007" s="11">
        <v>7</v>
      </c>
      <c r="J13007">
        <v>12</v>
      </c>
      <c r="K13007">
        <v>0.58333333333333337</v>
      </c>
    </row>
    <row r="13008" spans="1:11" x14ac:dyDescent="0.3">
      <c r="A13008" s="7">
        <f t="shared" si="1023"/>
        <v>42954</v>
      </c>
      <c r="B13008" s="8">
        <f t="shared" si="1023"/>
        <v>16</v>
      </c>
      <c r="C13008" s="6" t="s">
        <v>471</v>
      </c>
      <c r="D13008" s="10" t="s">
        <v>30</v>
      </c>
      <c r="E13008" s="6" t="s">
        <v>472</v>
      </c>
      <c r="F13008" s="6" t="s">
        <v>15</v>
      </c>
      <c r="G13008">
        <v>49700</v>
      </c>
      <c r="H13008" t="str">
        <f t="shared" si="1022"/>
        <v>Evening</v>
      </c>
      <c r="I13008" s="11">
        <v>7</v>
      </c>
      <c r="J13008">
        <v>12</v>
      </c>
      <c r="K13008">
        <v>0.58333333333333337</v>
      </c>
    </row>
    <row r="13009" spans="1:11" x14ac:dyDescent="0.3">
      <c r="A13009" s="7">
        <f t="shared" si="1023"/>
        <v>42954</v>
      </c>
      <c r="B13009" s="8">
        <f t="shared" si="1023"/>
        <v>16</v>
      </c>
      <c r="C13009" s="9" t="s">
        <v>473</v>
      </c>
      <c r="D13009" s="10" t="s">
        <v>12</v>
      </c>
      <c r="E13009" s="9" t="s">
        <v>474</v>
      </c>
      <c r="F13009" s="6" t="s">
        <v>14</v>
      </c>
      <c r="G13009">
        <v>290400</v>
      </c>
      <c r="H13009" t="str">
        <f t="shared" si="1022"/>
        <v>Evening</v>
      </c>
      <c r="I13009" s="11">
        <v>6</v>
      </c>
      <c r="J13009">
        <v>12</v>
      </c>
      <c r="K13009">
        <v>0.5</v>
      </c>
    </row>
    <row r="13010" spans="1:11" x14ac:dyDescent="0.3">
      <c r="A13010" s="7">
        <f t="shared" si="1023"/>
        <v>42954</v>
      </c>
      <c r="B13010" s="8">
        <f t="shared" si="1023"/>
        <v>16</v>
      </c>
      <c r="C13010" s="9" t="str">
        <f>C13009</f>
        <v>PG0089</v>
      </c>
      <c r="D13010" s="10" t="str">
        <f>D13009</f>
        <v>SU9</v>
      </c>
      <c r="E13010" s="9" t="str">
        <f>E13009</f>
        <v>SVO,OVS</v>
      </c>
      <c r="F13010" s="6" t="s">
        <v>15</v>
      </c>
      <c r="G13010">
        <v>745700</v>
      </c>
      <c r="H13010" t="str">
        <f t="shared" si="1022"/>
        <v>Evening</v>
      </c>
      <c r="I13010" s="11">
        <v>46</v>
      </c>
      <c r="J13010">
        <v>85</v>
      </c>
      <c r="K13010">
        <v>0.54117647058823526</v>
      </c>
    </row>
    <row r="13011" spans="1:11" x14ac:dyDescent="0.3">
      <c r="A13011" s="7">
        <f t="shared" si="1023"/>
        <v>42954</v>
      </c>
      <c r="B13011" s="8">
        <f t="shared" si="1023"/>
        <v>16</v>
      </c>
      <c r="C13011" s="9" t="s">
        <v>475</v>
      </c>
      <c r="D13011" s="10" t="s">
        <v>12</v>
      </c>
      <c r="E13011" s="9" t="s">
        <v>476</v>
      </c>
      <c r="F13011" s="6" t="s">
        <v>14</v>
      </c>
      <c r="G13011">
        <v>500000</v>
      </c>
      <c r="H13011" t="str">
        <f t="shared" si="1022"/>
        <v>Evening</v>
      </c>
      <c r="I13011" s="11">
        <v>10</v>
      </c>
      <c r="J13011">
        <v>12</v>
      </c>
      <c r="K13011">
        <v>0.83333333333333337</v>
      </c>
    </row>
    <row r="13012" spans="1:11" x14ac:dyDescent="0.3">
      <c r="A13012" s="7">
        <f t="shared" si="1023"/>
        <v>42954</v>
      </c>
      <c r="B13012" s="8">
        <f t="shared" si="1023"/>
        <v>16</v>
      </c>
      <c r="C13012" s="9" t="str">
        <f>C13011</f>
        <v>PG0096</v>
      </c>
      <c r="D13012" s="10" t="str">
        <f>D13011</f>
        <v>SU9</v>
      </c>
      <c r="E13012" s="9" t="str">
        <f>E13011</f>
        <v>URJ,DME</v>
      </c>
      <c r="F13012" s="6" t="s">
        <v>15</v>
      </c>
      <c r="G13012">
        <v>1309000</v>
      </c>
      <c r="H13012" t="str">
        <f t="shared" si="1022"/>
        <v>Evening</v>
      </c>
      <c r="I13012" s="11">
        <v>78</v>
      </c>
      <c r="J13012">
        <v>85</v>
      </c>
      <c r="K13012">
        <v>0.91764705882352937</v>
      </c>
    </row>
    <row r="13013" spans="1:11" x14ac:dyDescent="0.3">
      <c r="A13013" s="7">
        <f t="shared" si="1023"/>
        <v>42954</v>
      </c>
      <c r="B13013" s="8">
        <f t="shared" si="1023"/>
        <v>16</v>
      </c>
      <c r="C13013" s="6" t="s">
        <v>714</v>
      </c>
      <c r="D13013" s="10" t="s">
        <v>20</v>
      </c>
      <c r="E13013" s="6" t="s">
        <v>715</v>
      </c>
      <c r="F13013" s="6" t="s">
        <v>15</v>
      </c>
      <c r="G13013">
        <v>28200</v>
      </c>
      <c r="H13013" t="str">
        <f t="shared" si="1022"/>
        <v>Evening</v>
      </c>
      <c r="I13013" s="11">
        <v>3</v>
      </c>
      <c r="J13013">
        <v>50</v>
      </c>
      <c r="K13013">
        <v>0.06</v>
      </c>
    </row>
    <row r="13014" spans="1:11" x14ac:dyDescent="0.3">
      <c r="A13014" s="7">
        <f t="shared" si="1023"/>
        <v>42954</v>
      </c>
      <c r="B13014" s="8">
        <f t="shared" si="1023"/>
        <v>16</v>
      </c>
      <c r="C13014" s="9" t="s">
        <v>477</v>
      </c>
      <c r="D13014" s="10" t="s">
        <v>12</v>
      </c>
      <c r="E13014" s="9" t="s">
        <v>478</v>
      </c>
      <c r="F13014" s="6" t="s">
        <v>14</v>
      </c>
      <c r="G13014">
        <v>132600</v>
      </c>
      <c r="H13014" t="str">
        <f t="shared" si="1022"/>
        <v>Evening</v>
      </c>
      <c r="I13014" s="11">
        <v>3</v>
      </c>
      <c r="J13014">
        <v>12</v>
      </c>
      <c r="K13014">
        <v>0.25</v>
      </c>
    </row>
    <row r="13015" spans="1:11" x14ac:dyDescent="0.3">
      <c r="A13015" s="7">
        <f t="shared" ref="A13015:B13030" si="1024">A13014</f>
        <v>42954</v>
      </c>
      <c r="B13015" s="8">
        <f t="shared" si="1024"/>
        <v>16</v>
      </c>
      <c r="C13015" s="9" t="str">
        <f>C13014</f>
        <v>PG0147</v>
      </c>
      <c r="D13015" s="10" t="str">
        <f>D13014</f>
        <v>SU9</v>
      </c>
      <c r="E13015" s="9" t="str">
        <f>E13014</f>
        <v>OGZ,VKO</v>
      </c>
      <c r="F13015" s="6" t="s">
        <v>15</v>
      </c>
      <c r="G13015">
        <v>222000</v>
      </c>
      <c r="H13015" t="str">
        <f t="shared" si="1022"/>
        <v>Evening</v>
      </c>
      <c r="I13015" s="11">
        <v>15</v>
      </c>
      <c r="J13015">
        <v>85</v>
      </c>
      <c r="K13015">
        <v>0.1764705882352941</v>
      </c>
    </row>
    <row r="13016" spans="1:11" x14ac:dyDescent="0.3">
      <c r="A13016" s="7">
        <f t="shared" si="1024"/>
        <v>42954</v>
      </c>
      <c r="B13016" s="8">
        <f t="shared" si="1024"/>
        <v>16</v>
      </c>
      <c r="C13016" s="9" t="s">
        <v>479</v>
      </c>
      <c r="D13016" s="10" t="s">
        <v>12</v>
      </c>
      <c r="E13016" s="9" t="s">
        <v>480</v>
      </c>
      <c r="F13016" s="6" t="s">
        <v>14</v>
      </c>
      <c r="G13016">
        <v>333600</v>
      </c>
      <c r="H13016" t="str">
        <f t="shared" si="1022"/>
        <v>Evening</v>
      </c>
      <c r="I13016" s="11">
        <v>12</v>
      </c>
      <c r="J13016">
        <v>12</v>
      </c>
      <c r="K13016">
        <v>1</v>
      </c>
    </row>
    <row r="13017" spans="1:11" x14ac:dyDescent="0.3">
      <c r="A13017" s="7">
        <f t="shared" si="1024"/>
        <v>42954</v>
      </c>
      <c r="B13017" s="8">
        <f t="shared" si="1024"/>
        <v>16</v>
      </c>
      <c r="C13017" s="9" t="str">
        <f>C13016</f>
        <v>PG0174</v>
      </c>
      <c r="D13017" s="10" t="str">
        <f>D13016</f>
        <v>SU9</v>
      </c>
      <c r="E13017" s="9" t="str">
        <f>E13016</f>
        <v>SVO,VOG</v>
      </c>
      <c r="F13017" s="6" t="s">
        <v>15</v>
      </c>
      <c r="G13017">
        <v>747600</v>
      </c>
      <c r="H13017" t="str">
        <f t="shared" si="1022"/>
        <v>Evening</v>
      </c>
      <c r="I13017" s="11">
        <v>80</v>
      </c>
      <c r="J13017">
        <v>85</v>
      </c>
      <c r="K13017">
        <v>0.94117647058823528</v>
      </c>
    </row>
    <row r="13018" spans="1:11" x14ac:dyDescent="0.3">
      <c r="A13018" s="7">
        <f t="shared" si="1024"/>
        <v>42954</v>
      </c>
      <c r="B13018" s="8">
        <f t="shared" si="1024"/>
        <v>16</v>
      </c>
      <c r="C13018" s="9" t="s">
        <v>481</v>
      </c>
      <c r="D13018" s="10" t="s">
        <v>12</v>
      </c>
      <c r="E13018" s="9" t="s">
        <v>482</v>
      </c>
      <c r="F13018" s="6" t="s">
        <v>14</v>
      </c>
      <c r="G13018">
        <v>333600</v>
      </c>
      <c r="H13018" t="str">
        <f t="shared" si="1022"/>
        <v>Evening</v>
      </c>
      <c r="I13018" s="11">
        <v>12</v>
      </c>
      <c r="J13018">
        <v>12</v>
      </c>
      <c r="K13018">
        <v>1</v>
      </c>
    </row>
    <row r="13019" spans="1:11" x14ac:dyDescent="0.3">
      <c r="A13019" s="7">
        <f t="shared" si="1024"/>
        <v>42954</v>
      </c>
      <c r="B13019" s="8">
        <f t="shared" si="1024"/>
        <v>16</v>
      </c>
      <c r="C13019" s="9" t="str">
        <f>C13018</f>
        <v>PG0175</v>
      </c>
      <c r="D13019" s="10" t="str">
        <f>D13018</f>
        <v>SU9</v>
      </c>
      <c r="E13019" s="9" t="str">
        <f>E13018</f>
        <v>VOG,SVO</v>
      </c>
      <c r="F13019" s="6" t="s">
        <v>15</v>
      </c>
      <c r="G13019">
        <v>776400</v>
      </c>
      <c r="H13019" t="str">
        <f t="shared" si="1022"/>
        <v>Evening</v>
      </c>
      <c r="I13019" s="11">
        <v>83</v>
      </c>
      <c r="J13019">
        <v>85</v>
      </c>
      <c r="K13019">
        <v>0.97647058823529409</v>
      </c>
    </row>
    <row r="13020" spans="1:11" x14ac:dyDescent="0.3">
      <c r="A13020" s="7">
        <f t="shared" si="1024"/>
        <v>42954</v>
      </c>
      <c r="B13020" s="8">
        <f t="shared" si="1024"/>
        <v>16</v>
      </c>
      <c r="C13020" s="9" t="s">
        <v>483</v>
      </c>
      <c r="D13020" s="10" t="s">
        <v>12</v>
      </c>
      <c r="E13020" s="9" t="s">
        <v>484</v>
      </c>
      <c r="F13020" s="6" t="s">
        <v>14</v>
      </c>
      <c r="G13020">
        <v>90400</v>
      </c>
      <c r="H13020" t="str">
        <f t="shared" si="1022"/>
        <v>Evening</v>
      </c>
      <c r="I13020" s="11">
        <v>8</v>
      </c>
      <c r="J13020">
        <v>12</v>
      </c>
      <c r="K13020">
        <v>0.66666666666666663</v>
      </c>
    </row>
    <row r="13021" spans="1:11" x14ac:dyDescent="0.3">
      <c r="A13021" s="7">
        <f t="shared" si="1024"/>
        <v>42954</v>
      </c>
      <c r="B13021" s="8">
        <f t="shared" si="1024"/>
        <v>16</v>
      </c>
      <c r="C13021" s="9" t="str">
        <f>C13020</f>
        <v>PG0307</v>
      </c>
      <c r="D13021" s="10" t="str">
        <f>D13020</f>
        <v>SU9</v>
      </c>
      <c r="E13021" s="9" t="str">
        <f>E13020</f>
        <v>ROV,VOG</v>
      </c>
      <c r="F13021" s="6" t="s">
        <v>15</v>
      </c>
      <c r="G13021">
        <v>248200</v>
      </c>
      <c r="H13021" t="str">
        <f t="shared" si="1022"/>
        <v>Evening</v>
      </c>
      <c r="I13021" s="11">
        <v>65</v>
      </c>
      <c r="J13021">
        <v>85</v>
      </c>
      <c r="K13021">
        <v>0.76470588235294112</v>
      </c>
    </row>
    <row r="13022" spans="1:11" x14ac:dyDescent="0.3">
      <c r="A13022" s="7">
        <f t="shared" si="1024"/>
        <v>42954</v>
      </c>
      <c r="B13022" s="8">
        <f t="shared" si="1024"/>
        <v>16</v>
      </c>
      <c r="C13022" s="9" t="s">
        <v>485</v>
      </c>
      <c r="D13022" s="10" t="s">
        <v>85</v>
      </c>
      <c r="E13022" s="9" t="s">
        <v>486</v>
      </c>
      <c r="F13022" s="6" t="s">
        <v>14</v>
      </c>
      <c r="G13022">
        <v>354000</v>
      </c>
      <c r="H13022" t="str">
        <f t="shared" si="1022"/>
        <v>Evening</v>
      </c>
      <c r="I13022" s="11">
        <v>12</v>
      </c>
      <c r="J13022">
        <v>12</v>
      </c>
      <c r="K13022">
        <v>1</v>
      </c>
    </row>
    <row r="13023" spans="1:11" x14ac:dyDescent="0.3">
      <c r="A13023" s="7">
        <f t="shared" si="1024"/>
        <v>42954</v>
      </c>
      <c r="B13023" s="8">
        <f t="shared" si="1024"/>
        <v>16</v>
      </c>
      <c r="C13023" s="9" t="str">
        <f>C13022</f>
        <v>PG0317</v>
      </c>
      <c r="D13023" s="10" t="str">
        <f>D13022</f>
        <v>733</v>
      </c>
      <c r="E13023" s="9" t="str">
        <f>E13022</f>
        <v>SVO,ROV</v>
      </c>
      <c r="F13023" s="6" t="s">
        <v>15</v>
      </c>
      <c r="G13023">
        <v>1133000</v>
      </c>
      <c r="H13023" t="str">
        <f t="shared" si="1022"/>
        <v>Evening</v>
      </c>
      <c r="I13023" s="11">
        <v>115</v>
      </c>
      <c r="J13023">
        <v>118</v>
      </c>
      <c r="K13023">
        <v>0.97457627118644063</v>
      </c>
    </row>
    <row r="13024" spans="1:11" x14ac:dyDescent="0.3">
      <c r="A13024" s="7">
        <f t="shared" si="1024"/>
        <v>42954</v>
      </c>
      <c r="B13024" s="8">
        <f t="shared" si="1024"/>
        <v>16</v>
      </c>
      <c r="C13024" s="9" t="s">
        <v>487</v>
      </c>
      <c r="D13024" s="10" t="s">
        <v>12</v>
      </c>
      <c r="E13024" s="9" t="s">
        <v>488</v>
      </c>
      <c r="F13024" s="6" t="s">
        <v>14</v>
      </c>
      <c r="G13024">
        <v>242100</v>
      </c>
      <c r="H13024" t="str">
        <f t="shared" si="1022"/>
        <v>Evening</v>
      </c>
      <c r="I13024" s="11">
        <v>9</v>
      </c>
      <c r="J13024">
        <v>12</v>
      </c>
      <c r="K13024">
        <v>0.75</v>
      </c>
    </row>
    <row r="13025" spans="1:11" x14ac:dyDescent="0.3">
      <c r="A13025" s="7">
        <f t="shared" si="1024"/>
        <v>42954</v>
      </c>
      <c r="B13025" s="8">
        <f t="shared" si="1024"/>
        <v>16</v>
      </c>
      <c r="C13025" s="9" t="str">
        <f>C13024</f>
        <v>PG0396</v>
      </c>
      <c r="D13025" s="10" t="str">
        <f>D13024</f>
        <v>SU9</v>
      </c>
      <c r="E13025" s="9" t="str">
        <f>E13024</f>
        <v>VKO,VOG</v>
      </c>
      <c r="F13025" s="6" t="s">
        <v>15</v>
      </c>
      <c r="G13025">
        <v>632700</v>
      </c>
      <c r="H13025" t="str">
        <f t="shared" si="1022"/>
        <v>Evening</v>
      </c>
      <c r="I13025" s="11">
        <v>70</v>
      </c>
      <c r="J13025">
        <v>85</v>
      </c>
      <c r="K13025">
        <v>0.82352941176470584</v>
      </c>
    </row>
    <row r="13026" spans="1:11" x14ac:dyDescent="0.3">
      <c r="A13026" s="7">
        <f t="shared" si="1024"/>
        <v>42954</v>
      </c>
      <c r="B13026" s="8">
        <f t="shared" si="1024"/>
        <v>16</v>
      </c>
      <c r="C13026" s="6" t="s">
        <v>489</v>
      </c>
      <c r="D13026" s="10" t="s">
        <v>30</v>
      </c>
      <c r="E13026" s="6" t="s">
        <v>490</v>
      </c>
      <c r="F13026" s="6" t="s">
        <v>15</v>
      </c>
      <c r="G13026">
        <v>88000</v>
      </c>
      <c r="H13026" t="str">
        <f t="shared" si="1022"/>
        <v>Evening</v>
      </c>
      <c r="I13026" s="11">
        <v>8</v>
      </c>
      <c r="J13026">
        <v>12</v>
      </c>
      <c r="K13026">
        <v>0.66666666666666663</v>
      </c>
    </row>
    <row r="13027" spans="1:11" x14ac:dyDescent="0.3">
      <c r="A13027" s="7">
        <f t="shared" si="1024"/>
        <v>42954</v>
      </c>
      <c r="B13027" s="8">
        <f t="shared" si="1024"/>
        <v>16</v>
      </c>
      <c r="C13027" s="6" t="s">
        <v>491</v>
      </c>
      <c r="D13027" s="10" t="s">
        <v>20</v>
      </c>
      <c r="E13027" s="6" t="s">
        <v>492</v>
      </c>
      <c r="F13027" s="6" t="s">
        <v>15</v>
      </c>
      <c r="G13027">
        <v>17600</v>
      </c>
      <c r="H13027" t="str">
        <f t="shared" si="1022"/>
        <v>Evening</v>
      </c>
      <c r="I13027" s="11">
        <v>2</v>
      </c>
      <c r="J13027">
        <v>50</v>
      </c>
      <c r="K13027">
        <v>0.04</v>
      </c>
    </row>
    <row r="13028" spans="1:11" x14ac:dyDescent="0.3">
      <c r="A13028" s="7">
        <f t="shared" si="1024"/>
        <v>42954</v>
      </c>
      <c r="B13028" s="8">
        <f t="shared" si="1024"/>
        <v>16</v>
      </c>
      <c r="C13028" s="6" t="s">
        <v>493</v>
      </c>
      <c r="D13028" s="10" t="s">
        <v>20</v>
      </c>
      <c r="E13028" s="6" t="s">
        <v>494</v>
      </c>
      <c r="F13028" s="6" t="s">
        <v>15</v>
      </c>
      <c r="G13028">
        <v>250400</v>
      </c>
      <c r="H13028" t="str">
        <f t="shared" si="1022"/>
        <v>Evening</v>
      </c>
      <c r="I13028" s="11">
        <v>20</v>
      </c>
      <c r="J13028">
        <v>50</v>
      </c>
      <c r="K13028">
        <v>0.4</v>
      </c>
    </row>
    <row r="13029" spans="1:11" x14ac:dyDescent="0.3">
      <c r="A13029" s="7">
        <f t="shared" si="1024"/>
        <v>42954</v>
      </c>
      <c r="B13029" s="8">
        <f t="shared" si="1024"/>
        <v>16</v>
      </c>
      <c r="C13029" s="6" t="s">
        <v>495</v>
      </c>
      <c r="D13029" s="10" t="s">
        <v>30</v>
      </c>
      <c r="E13029" s="6" t="s">
        <v>496</v>
      </c>
      <c r="F13029" s="6" t="s">
        <v>15</v>
      </c>
      <c r="G13029">
        <v>22600</v>
      </c>
      <c r="H13029" t="str">
        <f t="shared" si="1022"/>
        <v>Evening</v>
      </c>
      <c r="I13029" s="11">
        <v>2</v>
      </c>
      <c r="J13029">
        <v>12</v>
      </c>
      <c r="K13029">
        <v>0.16666666666666671</v>
      </c>
    </row>
    <row r="13030" spans="1:11" x14ac:dyDescent="0.3">
      <c r="A13030" s="7">
        <f t="shared" si="1024"/>
        <v>42954</v>
      </c>
      <c r="B13030" s="8">
        <f t="shared" si="1024"/>
        <v>16</v>
      </c>
      <c r="C13030" s="6" t="s">
        <v>497</v>
      </c>
      <c r="D13030" s="10" t="s">
        <v>30</v>
      </c>
      <c r="E13030" s="6" t="s">
        <v>498</v>
      </c>
      <c r="F13030" s="6" t="s">
        <v>15</v>
      </c>
      <c r="G13030">
        <v>42000</v>
      </c>
      <c r="H13030" t="str">
        <f t="shared" si="1022"/>
        <v>Evening</v>
      </c>
      <c r="I13030" s="11">
        <v>5</v>
      </c>
      <c r="J13030">
        <v>12</v>
      </c>
      <c r="K13030">
        <v>0.41666666666666669</v>
      </c>
    </row>
    <row r="13031" spans="1:11" x14ac:dyDescent="0.3">
      <c r="A13031" s="7">
        <f t="shared" ref="A13031:B13046" si="1025">A13030</f>
        <v>42954</v>
      </c>
      <c r="B13031" s="8">
        <f t="shared" si="1025"/>
        <v>16</v>
      </c>
      <c r="C13031" s="6" t="s">
        <v>814</v>
      </c>
      <c r="D13031" s="10" t="s">
        <v>20</v>
      </c>
      <c r="E13031" s="6" t="s">
        <v>815</v>
      </c>
      <c r="F13031" s="6" t="s">
        <v>15</v>
      </c>
      <c r="G13031">
        <v>87000</v>
      </c>
      <c r="H13031" t="str">
        <f t="shared" si="1022"/>
        <v>Evening</v>
      </c>
      <c r="I13031" s="11">
        <v>13</v>
      </c>
      <c r="J13031">
        <v>50</v>
      </c>
      <c r="K13031">
        <v>0.26</v>
      </c>
    </row>
    <row r="13032" spans="1:11" x14ac:dyDescent="0.3">
      <c r="A13032" s="7">
        <f t="shared" si="1025"/>
        <v>42954</v>
      </c>
      <c r="B13032" s="8">
        <f t="shared" si="1025"/>
        <v>16</v>
      </c>
      <c r="C13032" s="6" t="s">
        <v>499</v>
      </c>
      <c r="D13032" s="10" t="s">
        <v>20</v>
      </c>
      <c r="E13032" s="6" t="s">
        <v>500</v>
      </c>
      <c r="F13032" s="6" t="s">
        <v>15</v>
      </c>
      <c r="G13032">
        <v>189700</v>
      </c>
      <c r="H13032" t="str">
        <f t="shared" si="1022"/>
        <v>Evening</v>
      </c>
      <c r="I13032" s="11">
        <v>27</v>
      </c>
      <c r="J13032">
        <v>50</v>
      </c>
      <c r="K13032">
        <v>0.54</v>
      </c>
    </row>
    <row r="13033" spans="1:11" x14ac:dyDescent="0.3">
      <c r="A13033" s="7">
        <f t="shared" si="1025"/>
        <v>42954</v>
      </c>
      <c r="B13033" s="8">
        <f t="shared" si="1025"/>
        <v>16</v>
      </c>
      <c r="C13033" s="6" t="s">
        <v>501</v>
      </c>
      <c r="D13033" s="10" t="s">
        <v>20</v>
      </c>
      <c r="E13033" s="6" t="s">
        <v>502</v>
      </c>
      <c r="F13033" s="6" t="s">
        <v>15</v>
      </c>
      <c r="G13033">
        <v>189700</v>
      </c>
      <c r="H13033" t="str">
        <f t="shared" si="1022"/>
        <v>Evening</v>
      </c>
      <c r="I13033" s="11">
        <v>27</v>
      </c>
      <c r="J13033">
        <v>50</v>
      </c>
      <c r="K13033">
        <v>0.54</v>
      </c>
    </row>
    <row r="13034" spans="1:11" x14ac:dyDescent="0.3">
      <c r="A13034" s="7">
        <f t="shared" si="1025"/>
        <v>42954</v>
      </c>
      <c r="B13034" s="8">
        <f t="shared" si="1025"/>
        <v>16</v>
      </c>
      <c r="C13034" s="6" t="s">
        <v>503</v>
      </c>
      <c r="D13034" s="10" t="s">
        <v>20</v>
      </c>
      <c r="E13034" s="6" t="s">
        <v>504</v>
      </c>
      <c r="F13034" s="6" t="s">
        <v>15</v>
      </c>
      <c r="G13034">
        <v>585400</v>
      </c>
      <c r="H13034" t="str">
        <f t="shared" si="1022"/>
        <v>Evening</v>
      </c>
      <c r="I13034" s="11">
        <v>37</v>
      </c>
      <c r="J13034">
        <v>50</v>
      </c>
      <c r="K13034">
        <v>0.74</v>
      </c>
    </row>
    <row r="13035" spans="1:11" x14ac:dyDescent="0.3">
      <c r="A13035" s="7">
        <f t="shared" si="1025"/>
        <v>42954</v>
      </c>
      <c r="B13035" s="8">
        <f t="shared" si="1025"/>
        <v>16</v>
      </c>
      <c r="C13035" s="6" t="s">
        <v>505</v>
      </c>
      <c r="D13035" s="10" t="s">
        <v>20</v>
      </c>
      <c r="E13035" s="6" t="s">
        <v>506</v>
      </c>
      <c r="F13035" s="6" t="s">
        <v>15</v>
      </c>
      <c r="G13035">
        <v>815000</v>
      </c>
      <c r="H13035" t="str">
        <f t="shared" si="1022"/>
        <v>Evening</v>
      </c>
      <c r="I13035" s="11">
        <v>46</v>
      </c>
      <c r="J13035">
        <v>50</v>
      </c>
      <c r="K13035">
        <v>0.92</v>
      </c>
    </row>
    <row r="13036" spans="1:11" x14ac:dyDescent="0.3">
      <c r="A13036" s="7">
        <f t="shared" si="1025"/>
        <v>42954</v>
      </c>
      <c r="B13036" s="8">
        <f t="shared" si="1025"/>
        <v>16</v>
      </c>
      <c r="C13036" s="9" t="s">
        <v>716</v>
      </c>
      <c r="D13036" s="10" t="s">
        <v>12</v>
      </c>
      <c r="E13036" s="9" t="s">
        <v>717</v>
      </c>
      <c r="F13036" s="6" t="s">
        <v>14</v>
      </c>
      <c r="G13036">
        <v>91600</v>
      </c>
      <c r="H13036" t="str">
        <f t="shared" si="1022"/>
        <v>Evening</v>
      </c>
      <c r="I13036" s="11">
        <v>4</v>
      </c>
      <c r="J13036">
        <v>12</v>
      </c>
      <c r="K13036">
        <v>0.33333333333333331</v>
      </c>
    </row>
    <row r="13037" spans="1:11" x14ac:dyDescent="0.3">
      <c r="A13037" s="7">
        <f t="shared" si="1025"/>
        <v>42954</v>
      </c>
      <c r="B13037" s="8">
        <f t="shared" si="1025"/>
        <v>16</v>
      </c>
      <c r="C13037" s="9" t="str">
        <f>C13036</f>
        <v>PG0698</v>
      </c>
      <c r="D13037" s="10" t="str">
        <f>D13036</f>
        <v>SU9</v>
      </c>
      <c r="E13037" s="9" t="str">
        <f>E13036</f>
        <v>GOJ,PEE</v>
      </c>
      <c r="F13037" s="6" t="s">
        <v>15</v>
      </c>
      <c r="G13037">
        <v>275200</v>
      </c>
      <c r="H13037" t="str">
        <f t="shared" si="1022"/>
        <v>Evening</v>
      </c>
      <c r="I13037" s="11">
        <v>36</v>
      </c>
      <c r="J13037">
        <v>85</v>
      </c>
      <c r="K13037">
        <v>0.42352941176470588</v>
      </c>
    </row>
    <row r="13038" spans="1:11" x14ac:dyDescent="0.3">
      <c r="A13038" s="7">
        <f t="shared" si="1025"/>
        <v>42954</v>
      </c>
      <c r="B13038" s="8">
        <f t="shared" si="1025"/>
        <v>16</v>
      </c>
      <c r="C13038" s="9" t="s">
        <v>718</v>
      </c>
      <c r="D13038" s="10" t="s">
        <v>85</v>
      </c>
      <c r="E13038" s="9" t="s">
        <v>719</v>
      </c>
      <c r="F13038" s="6" t="s">
        <v>14</v>
      </c>
      <c r="G13038">
        <v>31400</v>
      </c>
      <c r="H13038" t="str">
        <f t="shared" si="1022"/>
        <v>Evening</v>
      </c>
      <c r="I13038" s="11">
        <v>2</v>
      </c>
      <c r="J13038">
        <v>12</v>
      </c>
      <c r="K13038">
        <v>0.16666666666666671</v>
      </c>
    </row>
    <row r="13039" spans="1:11" x14ac:dyDescent="0.3">
      <c r="A13039" s="7">
        <f t="shared" si="1025"/>
        <v>42954</v>
      </c>
      <c r="B13039" s="8">
        <f t="shared" si="1025"/>
        <v>16</v>
      </c>
      <c r="C13039" s="9" t="str">
        <f>C13038</f>
        <v>PG0707</v>
      </c>
      <c r="D13039" s="10" t="str">
        <f>D13038</f>
        <v>733</v>
      </c>
      <c r="E13039" s="9" t="str">
        <f>E13038</f>
        <v>OVS,SGC</v>
      </c>
      <c r="F13039" s="6" t="s">
        <v>15</v>
      </c>
      <c r="G13039">
        <v>218900</v>
      </c>
      <c r="H13039" t="str">
        <f t="shared" si="1022"/>
        <v>Evening</v>
      </c>
      <c r="I13039" s="11">
        <v>42</v>
      </c>
      <c r="J13039">
        <v>118</v>
      </c>
      <c r="K13039">
        <v>0.3559322033898305</v>
      </c>
    </row>
    <row r="13040" spans="1:11" x14ac:dyDescent="0.3">
      <c r="A13040" s="7">
        <f t="shared" si="1025"/>
        <v>42954</v>
      </c>
      <c r="B13040" s="8">
        <v>17</v>
      </c>
      <c r="C13040" s="9" t="s">
        <v>816</v>
      </c>
      <c r="D13040" s="10" t="s">
        <v>12</v>
      </c>
      <c r="E13040" s="9" t="s">
        <v>817</v>
      </c>
      <c r="F13040" s="6" t="s">
        <v>14</v>
      </c>
      <c r="G13040">
        <v>77600</v>
      </c>
      <c r="H13040" t="str">
        <f t="shared" si="1022"/>
        <v>Evening</v>
      </c>
      <c r="I13040" s="11">
        <v>8</v>
      </c>
      <c r="J13040">
        <v>12</v>
      </c>
      <c r="K13040">
        <v>0.66666666666666663</v>
      </c>
    </row>
    <row r="13041" spans="1:11" x14ac:dyDescent="0.3">
      <c r="A13041" s="7">
        <f t="shared" si="1025"/>
        <v>42954</v>
      </c>
      <c r="B13041" s="8">
        <f t="shared" si="1025"/>
        <v>17</v>
      </c>
      <c r="C13041" s="9" t="str">
        <f>C13040</f>
        <v>PG0039</v>
      </c>
      <c r="D13041" s="10" t="str">
        <f>D13040</f>
        <v>SU9</v>
      </c>
      <c r="E13041" s="9" t="str">
        <f>E13040</f>
        <v>KZN,KVX</v>
      </c>
      <c r="F13041" s="6" t="s">
        <v>15</v>
      </c>
      <c r="G13041">
        <v>234500</v>
      </c>
      <c r="H13041" t="str">
        <f t="shared" si="1022"/>
        <v>Evening</v>
      </c>
      <c r="I13041" s="11">
        <v>73</v>
      </c>
      <c r="J13041">
        <v>85</v>
      </c>
      <c r="K13041">
        <v>0.85882352941176465</v>
      </c>
    </row>
    <row r="13042" spans="1:11" x14ac:dyDescent="0.3">
      <c r="A13042" s="7">
        <f t="shared" si="1025"/>
        <v>42954</v>
      </c>
      <c r="B13042" s="8">
        <f t="shared" si="1025"/>
        <v>17</v>
      </c>
      <c r="C13042" s="6" t="s">
        <v>918</v>
      </c>
      <c r="D13042" s="10" t="s">
        <v>30</v>
      </c>
      <c r="E13042" s="6" t="s">
        <v>919</v>
      </c>
      <c r="F13042" s="6" t="s">
        <v>15</v>
      </c>
      <c r="G13042">
        <v>8800</v>
      </c>
      <c r="H13042" t="str">
        <f t="shared" si="1022"/>
        <v>Evening</v>
      </c>
      <c r="I13042" s="11">
        <v>2</v>
      </c>
      <c r="J13042">
        <v>12</v>
      </c>
      <c r="K13042">
        <v>0.16666666666666671</v>
      </c>
    </row>
    <row r="13043" spans="1:11" x14ac:dyDescent="0.3">
      <c r="A13043" s="7">
        <f t="shared" si="1025"/>
        <v>42954</v>
      </c>
      <c r="B13043" s="8">
        <f t="shared" si="1025"/>
        <v>17</v>
      </c>
      <c r="C13043" s="9" t="s">
        <v>720</v>
      </c>
      <c r="D13043" s="10" t="s">
        <v>25</v>
      </c>
      <c r="E13043" s="9" t="s">
        <v>721</v>
      </c>
      <c r="F13043" s="6" t="s">
        <v>14</v>
      </c>
      <c r="G13043">
        <v>2642900</v>
      </c>
      <c r="H13043" t="str">
        <f t="shared" si="1022"/>
        <v>Evening</v>
      </c>
      <c r="I13043" s="11">
        <v>13</v>
      </c>
      <c r="J13043">
        <v>30</v>
      </c>
      <c r="K13043">
        <v>0.43333333333333329</v>
      </c>
    </row>
    <row r="13044" spans="1:11" x14ac:dyDescent="0.3">
      <c r="A13044" s="7">
        <f t="shared" si="1025"/>
        <v>42954</v>
      </c>
      <c r="B13044" s="8">
        <f t="shared" si="1025"/>
        <v>17</v>
      </c>
      <c r="C13044" s="9" t="str">
        <f>C13043</f>
        <v>PG0144</v>
      </c>
      <c r="D13044" s="10" t="str">
        <f>D13043</f>
        <v>763</v>
      </c>
      <c r="E13044" s="9" t="str">
        <f>E13043</f>
        <v>DME,PKC</v>
      </c>
      <c r="F13044" s="6" t="s">
        <v>15</v>
      </c>
      <c r="G13044">
        <v>3884700</v>
      </c>
      <c r="H13044" t="str">
        <f t="shared" si="1022"/>
        <v>Evening</v>
      </c>
      <c r="I13044" s="11">
        <v>57</v>
      </c>
      <c r="J13044">
        <v>192</v>
      </c>
      <c r="K13044">
        <v>0.296875</v>
      </c>
    </row>
    <row r="13045" spans="1:11" x14ac:dyDescent="0.3">
      <c r="A13045" s="7">
        <f t="shared" si="1025"/>
        <v>42954</v>
      </c>
      <c r="B13045" s="8">
        <f t="shared" si="1025"/>
        <v>17</v>
      </c>
      <c r="C13045" s="9" t="s">
        <v>507</v>
      </c>
      <c r="D13045" s="10" t="s">
        <v>12</v>
      </c>
      <c r="E13045" s="9" t="s">
        <v>508</v>
      </c>
      <c r="F13045" s="6" t="s">
        <v>14</v>
      </c>
      <c r="G13045">
        <v>216500</v>
      </c>
      <c r="H13045" t="str">
        <f t="shared" si="1022"/>
        <v>Evening</v>
      </c>
      <c r="I13045" s="11">
        <v>5</v>
      </c>
      <c r="J13045">
        <v>12</v>
      </c>
      <c r="K13045">
        <v>0.41666666666666669</v>
      </c>
    </row>
    <row r="13046" spans="1:11" x14ac:dyDescent="0.3">
      <c r="A13046" s="7">
        <f t="shared" si="1025"/>
        <v>42954</v>
      </c>
      <c r="B13046" s="8">
        <f t="shared" si="1025"/>
        <v>17</v>
      </c>
      <c r="C13046" s="9" t="str">
        <f>C13045</f>
        <v>PG0152</v>
      </c>
      <c r="D13046" s="10" t="str">
        <f>D13045</f>
        <v>SU9</v>
      </c>
      <c r="E13046" s="9" t="str">
        <f>E13045</f>
        <v>SVO,MMK</v>
      </c>
      <c r="F13046" s="6" t="s">
        <v>15</v>
      </c>
      <c r="G13046">
        <v>548700</v>
      </c>
      <c r="H13046" t="str">
        <f t="shared" si="1022"/>
        <v>Evening</v>
      </c>
      <c r="I13046" s="11">
        <v>38</v>
      </c>
      <c r="J13046">
        <v>85</v>
      </c>
      <c r="K13046">
        <v>0.44705882352941179</v>
      </c>
    </row>
    <row r="13047" spans="1:11" x14ac:dyDescent="0.3">
      <c r="A13047" s="7">
        <f t="shared" ref="A13047:E13062" si="1026">A13046</f>
        <v>42954</v>
      </c>
      <c r="B13047" s="8">
        <f t="shared" si="1026"/>
        <v>17</v>
      </c>
      <c r="C13047" s="9" t="s">
        <v>509</v>
      </c>
      <c r="D13047" s="10" t="s">
        <v>12</v>
      </c>
      <c r="E13047" s="9" t="s">
        <v>510</v>
      </c>
      <c r="F13047" s="6" t="s">
        <v>14</v>
      </c>
      <c r="G13047">
        <v>297000</v>
      </c>
      <c r="H13047" t="str">
        <f t="shared" si="1022"/>
        <v>Evening</v>
      </c>
      <c r="I13047" s="11">
        <v>9</v>
      </c>
      <c r="J13047">
        <v>12</v>
      </c>
      <c r="K13047">
        <v>0.75</v>
      </c>
    </row>
    <row r="13048" spans="1:11" x14ac:dyDescent="0.3">
      <c r="A13048" s="7">
        <f t="shared" si="1026"/>
        <v>42954</v>
      </c>
      <c r="B13048" s="8">
        <f t="shared" si="1026"/>
        <v>17</v>
      </c>
      <c r="C13048" s="9" t="str">
        <f>C13047</f>
        <v>PG0197</v>
      </c>
      <c r="D13048" s="10" t="str">
        <f>D13047</f>
        <v>SU9</v>
      </c>
      <c r="E13048" s="9" t="str">
        <f>E13047</f>
        <v>KGD,DME</v>
      </c>
      <c r="F13048" s="6" t="s">
        <v>15</v>
      </c>
      <c r="G13048">
        <v>763400</v>
      </c>
      <c r="H13048" t="str">
        <f t="shared" si="1022"/>
        <v>Evening</v>
      </c>
      <c r="I13048" s="11">
        <v>69</v>
      </c>
      <c r="J13048">
        <v>85</v>
      </c>
      <c r="K13048">
        <v>0.81176470588235294</v>
      </c>
    </row>
    <row r="13049" spans="1:11" x14ac:dyDescent="0.3">
      <c r="A13049" s="7">
        <f t="shared" si="1026"/>
        <v>42954</v>
      </c>
      <c r="B13049" s="8">
        <f t="shared" si="1026"/>
        <v>17</v>
      </c>
      <c r="C13049" s="9" t="s">
        <v>511</v>
      </c>
      <c r="D13049" s="10" t="s">
        <v>98</v>
      </c>
      <c r="E13049" s="9" t="s">
        <v>512</v>
      </c>
      <c r="F13049" s="6" t="s">
        <v>14</v>
      </c>
      <c r="G13049">
        <v>537500</v>
      </c>
      <c r="H13049" t="str">
        <f t="shared" si="1022"/>
        <v>Evening</v>
      </c>
      <c r="I13049" s="11">
        <v>25</v>
      </c>
      <c r="J13049">
        <v>28</v>
      </c>
      <c r="K13049">
        <v>0.8928571428571429</v>
      </c>
    </row>
    <row r="13050" spans="1:11" x14ac:dyDescent="0.3">
      <c r="A13050" s="7">
        <f t="shared" si="1026"/>
        <v>42954</v>
      </c>
      <c r="B13050" s="8">
        <f t="shared" si="1026"/>
        <v>17</v>
      </c>
      <c r="C13050" s="9" t="str">
        <f>C13049</f>
        <v>PG0203</v>
      </c>
      <c r="D13050" s="10" t="str">
        <f>D13049</f>
        <v>321</v>
      </c>
      <c r="E13050" s="9" t="str">
        <f>E13049</f>
        <v>KZN,DME</v>
      </c>
      <c r="F13050" s="6" t="s">
        <v>15</v>
      </c>
      <c r="G13050">
        <v>871700</v>
      </c>
      <c r="H13050" t="str">
        <f t="shared" si="1022"/>
        <v>Evening</v>
      </c>
      <c r="I13050" s="11">
        <v>120</v>
      </c>
      <c r="J13050">
        <v>142</v>
      </c>
      <c r="K13050">
        <v>0.84507042253521125</v>
      </c>
    </row>
    <row r="13051" spans="1:11" x14ac:dyDescent="0.3">
      <c r="A13051" s="7">
        <f t="shared" si="1026"/>
        <v>42954</v>
      </c>
      <c r="B13051" s="8">
        <f t="shared" si="1026"/>
        <v>17</v>
      </c>
      <c r="C13051" s="9" t="s">
        <v>513</v>
      </c>
      <c r="D13051" s="10" t="s">
        <v>25</v>
      </c>
      <c r="E13051" s="9" t="s">
        <v>514</v>
      </c>
      <c r="F13051" s="6" t="s">
        <v>14</v>
      </c>
      <c r="G13051">
        <v>728700</v>
      </c>
      <c r="H13051" t="str">
        <f t="shared" si="1022"/>
        <v>Evening</v>
      </c>
      <c r="I13051" s="11">
        <v>21</v>
      </c>
      <c r="J13051">
        <v>30</v>
      </c>
      <c r="K13051">
        <v>0.7</v>
      </c>
    </row>
    <row r="13052" spans="1:11" x14ac:dyDescent="0.3">
      <c r="A13052" s="7">
        <f t="shared" si="1026"/>
        <v>42954</v>
      </c>
      <c r="B13052" s="8">
        <f t="shared" si="1026"/>
        <v>17</v>
      </c>
      <c r="C13052" s="9" t="str">
        <f>C13051</f>
        <v>PG0221</v>
      </c>
      <c r="D13052" s="10" t="str">
        <f>D13051</f>
        <v>763</v>
      </c>
      <c r="E13052" s="9" t="str">
        <f>E13051</f>
        <v>KRR,DME</v>
      </c>
      <c r="F13052" s="6" t="s">
        <v>15</v>
      </c>
      <c r="G13052">
        <v>1549400</v>
      </c>
      <c r="H13052" t="str">
        <f t="shared" si="1022"/>
        <v>Evening</v>
      </c>
      <c r="I13052" s="11">
        <v>133</v>
      </c>
      <c r="J13052">
        <v>192</v>
      </c>
      <c r="K13052">
        <v>0.69270833333333337</v>
      </c>
    </row>
    <row r="13053" spans="1:11" x14ac:dyDescent="0.3">
      <c r="A13053" s="7">
        <f t="shared" si="1026"/>
        <v>42954</v>
      </c>
      <c r="B13053" s="8">
        <f t="shared" si="1026"/>
        <v>17</v>
      </c>
      <c r="C13053" s="9" t="s">
        <v>515</v>
      </c>
      <c r="D13053" s="10" t="s">
        <v>61</v>
      </c>
      <c r="E13053" s="9" t="s">
        <v>516</v>
      </c>
      <c r="F13053" s="6" t="s">
        <v>14</v>
      </c>
      <c r="G13053">
        <v>1010400</v>
      </c>
      <c r="H13053" t="str">
        <f t="shared" si="1022"/>
        <v>Evening</v>
      </c>
      <c r="I13053" s="11">
        <v>24</v>
      </c>
      <c r="J13053">
        <v>30</v>
      </c>
      <c r="K13053">
        <v>0.8</v>
      </c>
    </row>
    <row r="13054" spans="1:11" x14ac:dyDescent="0.3">
      <c r="A13054" s="7">
        <f t="shared" si="1026"/>
        <v>42954</v>
      </c>
      <c r="B13054" s="8">
        <f t="shared" si="1026"/>
        <v>17</v>
      </c>
      <c r="C13054" s="9" t="str">
        <f t="shared" si="1026"/>
        <v>PG0224</v>
      </c>
      <c r="D13054" s="10" t="str">
        <f t="shared" si="1026"/>
        <v>773</v>
      </c>
      <c r="E13054" s="9" t="str">
        <f t="shared" si="1026"/>
        <v>SVO,AER</v>
      </c>
      <c r="F13054" s="6" t="s">
        <v>63</v>
      </c>
      <c r="G13054">
        <v>1027700</v>
      </c>
      <c r="H13054" t="str">
        <f t="shared" si="1022"/>
        <v>Evening</v>
      </c>
      <c r="I13054" s="11">
        <v>43</v>
      </c>
      <c r="J13054">
        <v>48</v>
      </c>
      <c r="K13054">
        <v>0.89583333333333337</v>
      </c>
    </row>
    <row r="13055" spans="1:11" x14ac:dyDescent="0.3">
      <c r="A13055" s="7">
        <f t="shared" si="1026"/>
        <v>42954</v>
      </c>
      <c r="B13055" s="8">
        <f t="shared" si="1026"/>
        <v>17</v>
      </c>
      <c r="C13055" s="9" t="str">
        <f t="shared" si="1026"/>
        <v>PG0224</v>
      </c>
      <c r="D13055" s="10" t="str">
        <f t="shared" si="1026"/>
        <v>773</v>
      </c>
      <c r="E13055" s="9" t="str">
        <f t="shared" si="1026"/>
        <v>SVO,AER</v>
      </c>
      <c r="F13055" s="6" t="s">
        <v>15</v>
      </c>
      <c r="G13055">
        <v>3795400</v>
      </c>
      <c r="H13055" t="str">
        <f t="shared" si="1022"/>
        <v>Evening</v>
      </c>
      <c r="I13055" s="11">
        <v>270</v>
      </c>
      <c r="J13055">
        <v>324</v>
      </c>
      <c r="K13055">
        <v>0.83333333333333337</v>
      </c>
    </row>
    <row r="13056" spans="1:11" x14ac:dyDescent="0.3">
      <c r="A13056" s="7">
        <f t="shared" si="1026"/>
        <v>42954</v>
      </c>
      <c r="B13056" s="8">
        <f t="shared" si="1026"/>
        <v>17</v>
      </c>
      <c r="C13056" s="9" t="s">
        <v>818</v>
      </c>
      <c r="D13056" s="10" t="s">
        <v>98</v>
      </c>
      <c r="E13056" s="9" t="s">
        <v>159</v>
      </c>
      <c r="F13056" s="6" t="s">
        <v>14</v>
      </c>
      <c r="G13056">
        <v>225600</v>
      </c>
      <c r="H13056" t="str">
        <f t="shared" si="1022"/>
        <v>Evening</v>
      </c>
      <c r="I13056" s="11">
        <v>12</v>
      </c>
      <c r="J13056">
        <v>28</v>
      </c>
      <c r="K13056">
        <v>0.42857142857142849</v>
      </c>
    </row>
    <row r="13057" spans="1:11" x14ac:dyDescent="0.3">
      <c r="A13057" s="7">
        <f t="shared" si="1026"/>
        <v>42954</v>
      </c>
      <c r="B13057" s="8">
        <f t="shared" si="1026"/>
        <v>17</v>
      </c>
      <c r="C13057" s="9" t="str">
        <f>C13056</f>
        <v>PG0231</v>
      </c>
      <c r="D13057" s="10" t="str">
        <f>D13056</f>
        <v>321</v>
      </c>
      <c r="E13057" s="9" t="str">
        <f>E13056</f>
        <v>LED,VKO</v>
      </c>
      <c r="F13057" s="6" t="s">
        <v>15</v>
      </c>
      <c r="G13057">
        <v>405600</v>
      </c>
      <c r="H13057" t="str">
        <f t="shared" si="1022"/>
        <v>Evening</v>
      </c>
      <c r="I13057" s="11">
        <v>64</v>
      </c>
      <c r="J13057">
        <v>142</v>
      </c>
      <c r="K13057">
        <v>0.45070422535211269</v>
      </c>
    </row>
    <row r="13058" spans="1:11" x14ac:dyDescent="0.3">
      <c r="A13058" s="7">
        <f t="shared" si="1026"/>
        <v>42954</v>
      </c>
      <c r="B13058" s="8">
        <f t="shared" si="1026"/>
        <v>17</v>
      </c>
      <c r="C13058" s="6" t="s">
        <v>517</v>
      </c>
      <c r="D13058" s="10" t="s">
        <v>20</v>
      </c>
      <c r="E13058" s="6" t="s">
        <v>518</v>
      </c>
      <c r="F13058" s="6" t="s">
        <v>15</v>
      </c>
      <c r="G13058">
        <v>881600</v>
      </c>
      <c r="H13058" t="str">
        <f t="shared" ref="H13058:H13121" si="1027">_xlfn.IFS(B13058&gt;=20,"Night",B13058&gt;=16,"Evening",B13058&gt;=12,"AfterNoon",B13058&gt;=8,"BeforeNoon",B13058&gt;=4,"Morning",B13058&lt;4,"EarlyMorning")</f>
        <v>Evening</v>
      </c>
      <c r="I13058" s="11">
        <v>46</v>
      </c>
      <c r="J13058">
        <v>50</v>
      </c>
      <c r="K13058">
        <v>0.92</v>
      </c>
    </row>
    <row r="13059" spans="1:11" x14ac:dyDescent="0.3">
      <c r="A13059" s="7">
        <f t="shared" si="1026"/>
        <v>42954</v>
      </c>
      <c r="B13059" s="8">
        <f t="shared" si="1026"/>
        <v>17</v>
      </c>
      <c r="C13059" s="9" t="s">
        <v>519</v>
      </c>
      <c r="D13059" s="10" t="s">
        <v>12</v>
      </c>
      <c r="E13059" s="9" t="s">
        <v>520</v>
      </c>
      <c r="F13059" s="6" t="s">
        <v>14</v>
      </c>
      <c r="G13059">
        <v>123600</v>
      </c>
      <c r="H13059" t="str">
        <f t="shared" si="1027"/>
        <v>Evening</v>
      </c>
      <c r="I13059" s="11">
        <v>12</v>
      </c>
      <c r="J13059">
        <v>12</v>
      </c>
      <c r="K13059">
        <v>1</v>
      </c>
    </row>
    <row r="13060" spans="1:11" x14ac:dyDescent="0.3">
      <c r="A13060" s="7">
        <f t="shared" si="1026"/>
        <v>42954</v>
      </c>
      <c r="B13060" s="8">
        <f t="shared" si="1026"/>
        <v>17</v>
      </c>
      <c r="C13060" s="9" t="str">
        <f>C13059</f>
        <v>PG0387</v>
      </c>
      <c r="D13060" s="10" t="str">
        <f>D13059</f>
        <v>SU9</v>
      </c>
      <c r="E13060" s="9" t="str">
        <f>E13059</f>
        <v>BZK,DME</v>
      </c>
      <c r="F13060" s="6" t="s">
        <v>15</v>
      </c>
      <c r="G13060">
        <v>284200</v>
      </c>
      <c r="H13060" t="str">
        <f t="shared" si="1027"/>
        <v>Evening</v>
      </c>
      <c r="I13060" s="11">
        <v>83</v>
      </c>
      <c r="J13060">
        <v>85</v>
      </c>
      <c r="K13060">
        <v>0.97647058823529409</v>
      </c>
    </row>
    <row r="13061" spans="1:11" x14ac:dyDescent="0.3">
      <c r="A13061" s="7">
        <f t="shared" si="1026"/>
        <v>42954</v>
      </c>
      <c r="B13061" s="8">
        <f t="shared" si="1026"/>
        <v>17</v>
      </c>
      <c r="C13061" s="9" t="s">
        <v>521</v>
      </c>
      <c r="D13061" s="10" t="s">
        <v>12</v>
      </c>
      <c r="E13061" s="9" t="s">
        <v>522</v>
      </c>
      <c r="F13061" s="6" t="s">
        <v>14</v>
      </c>
      <c r="G13061">
        <v>146000</v>
      </c>
      <c r="H13061" t="str">
        <f t="shared" si="1027"/>
        <v>Evening</v>
      </c>
      <c r="I13061" s="11">
        <v>4</v>
      </c>
      <c r="J13061">
        <v>12</v>
      </c>
      <c r="K13061">
        <v>0.33333333333333331</v>
      </c>
    </row>
    <row r="13062" spans="1:11" x14ac:dyDescent="0.3">
      <c r="A13062" s="7">
        <f t="shared" si="1026"/>
        <v>42954</v>
      </c>
      <c r="B13062" s="8">
        <f t="shared" si="1026"/>
        <v>17</v>
      </c>
      <c r="C13062" s="9" t="str">
        <f>C13061</f>
        <v>PG0507</v>
      </c>
      <c r="D13062" s="10" t="str">
        <f>D13061</f>
        <v>SU9</v>
      </c>
      <c r="E13062" s="9" t="str">
        <f>E13061</f>
        <v>LED,KZN</v>
      </c>
      <c r="F13062" s="6" t="s">
        <v>15</v>
      </c>
      <c r="G13062">
        <v>467200</v>
      </c>
      <c r="H13062" t="str">
        <f t="shared" si="1027"/>
        <v>Evening</v>
      </c>
      <c r="I13062" s="11">
        <v>38</v>
      </c>
      <c r="J13062">
        <v>85</v>
      </c>
      <c r="K13062">
        <v>0.44705882352941179</v>
      </c>
    </row>
    <row r="13063" spans="1:11" x14ac:dyDescent="0.3">
      <c r="A13063" s="7">
        <f t="shared" ref="A13063:E13078" si="1028">A13062</f>
        <v>42954</v>
      </c>
      <c r="B13063" s="8">
        <f t="shared" si="1028"/>
        <v>17</v>
      </c>
      <c r="C13063" s="9" t="s">
        <v>523</v>
      </c>
      <c r="D13063" s="10" t="s">
        <v>25</v>
      </c>
      <c r="E13063" s="9" t="s">
        <v>524</v>
      </c>
      <c r="F13063" s="6" t="s">
        <v>14</v>
      </c>
      <c r="G13063">
        <v>695300</v>
      </c>
      <c r="H13063" t="str">
        <f t="shared" si="1027"/>
        <v>Evening</v>
      </c>
      <c r="I13063" s="11">
        <v>17</v>
      </c>
      <c r="J13063">
        <v>30</v>
      </c>
      <c r="K13063">
        <v>0.56666666666666665</v>
      </c>
    </row>
    <row r="13064" spans="1:11" x14ac:dyDescent="0.3">
      <c r="A13064" s="7">
        <f t="shared" si="1028"/>
        <v>42954</v>
      </c>
      <c r="B13064" s="8">
        <f t="shared" si="1028"/>
        <v>17</v>
      </c>
      <c r="C13064" s="9" t="str">
        <f>C13063</f>
        <v>PG0562</v>
      </c>
      <c r="D13064" s="10" t="str">
        <f>D13063</f>
        <v>763</v>
      </c>
      <c r="E13064" s="9" t="str">
        <f>E13063</f>
        <v>AER,VKO</v>
      </c>
      <c r="F13064" s="6" t="s">
        <v>15</v>
      </c>
      <c r="G13064">
        <v>1531600</v>
      </c>
      <c r="H13064" t="str">
        <f t="shared" si="1027"/>
        <v>Evening</v>
      </c>
      <c r="I13064" s="11">
        <v>112</v>
      </c>
      <c r="J13064">
        <v>192</v>
      </c>
      <c r="K13064">
        <v>0.58333333333333337</v>
      </c>
    </row>
    <row r="13065" spans="1:11" x14ac:dyDescent="0.3">
      <c r="A13065" s="7">
        <f t="shared" si="1028"/>
        <v>42954</v>
      </c>
      <c r="B13065" s="8">
        <f t="shared" si="1028"/>
        <v>17</v>
      </c>
      <c r="C13065" s="9" t="s">
        <v>525</v>
      </c>
      <c r="D13065" s="10" t="s">
        <v>17</v>
      </c>
      <c r="E13065" s="9" t="s">
        <v>526</v>
      </c>
      <c r="F13065" s="6" t="s">
        <v>14</v>
      </c>
      <c r="G13065">
        <v>2192300</v>
      </c>
      <c r="H13065" t="str">
        <f t="shared" si="1027"/>
        <v>Evening</v>
      </c>
      <c r="I13065" s="11">
        <v>11</v>
      </c>
      <c r="J13065">
        <v>20</v>
      </c>
      <c r="K13065">
        <v>0.55000000000000004</v>
      </c>
    </row>
    <row r="13066" spans="1:11" x14ac:dyDescent="0.3">
      <c r="A13066" s="7">
        <f t="shared" si="1028"/>
        <v>42954</v>
      </c>
      <c r="B13066" s="8">
        <f t="shared" si="1028"/>
        <v>17</v>
      </c>
      <c r="C13066" s="9" t="str">
        <f>C13065</f>
        <v>PG0703</v>
      </c>
      <c r="D13066" s="10" t="str">
        <f>D13065</f>
        <v>319</v>
      </c>
      <c r="E13066" s="9" t="str">
        <f>E13065</f>
        <v>SVO,UUS</v>
      </c>
      <c r="F13066" s="6" t="s">
        <v>15</v>
      </c>
      <c r="G13066">
        <v>2536600</v>
      </c>
      <c r="H13066" t="str">
        <f t="shared" si="1027"/>
        <v>Evening</v>
      </c>
      <c r="I13066" s="11">
        <v>38</v>
      </c>
      <c r="J13066">
        <v>96</v>
      </c>
      <c r="K13066">
        <v>0.39583333333333331</v>
      </c>
    </row>
    <row r="13067" spans="1:11" x14ac:dyDescent="0.3">
      <c r="A13067" s="7">
        <f t="shared" si="1028"/>
        <v>42954</v>
      </c>
      <c r="B13067" s="8">
        <f t="shared" si="1028"/>
        <v>17</v>
      </c>
      <c r="C13067" s="9" t="s">
        <v>527</v>
      </c>
      <c r="D13067" s="10" t="s">
        <v>85</v>
      </c>
      <c r="E13067" s="9" t="s">
        <v>528</v>
      </c>
      <c r="F13067" s="6" t="s">
        <v>14</v>
      </c>
      <c r="G13067">
        <v>78500</v>
      </c>
      <c r="H13067" t="str">
        <f t="shared" si="1027"/>
        <v>Evening</v>
      </c>
      <c r="I13067" s="11">
        <v>5</v>
      </c>
      <c r="J13067">
        <v>12</v>
      </c>
      <c r="K13067">
        <v>0.41666666666666669</v>
      </c>
    </row>
    <row r="13068" spans="1:11" x14ac:dyDescent="0.3">
      <c r="A13068" s="7">
        <f t="shared" si="1028"/>
        <v>42954</v>
      </c>
      <c r="B13068" s="8">
        <f t="shared" si="1028"/>
        <v>17</v>
      </c>
      <c r="C13068" s="9" t="str">
        <f>C13067</f>
        <v>PG0708</v>
      </c>
      <c r="D13068" s="10" t="str">
        <f>D13067</f>
        <v>733</v>
      </c>
      <c r="E13068" s="9" t="str">
        <f>E13067</f>
        <v>SGC,OVS</v>
      </c>
      <c r="F13068" s="6" t="s">
        <v>15</v>
      </c>
      <c r="G13068">
        <v>213200</v>
      </c>
      <c r="H13068" t="str">
        <f t="shared" si="1027"/>
        <v>Evening</v>
      </c>
      <c r="I13068" s="11">
        <v>41</v>
      </c>
      <c r="J13068">
        <v>118</v>
      </c>
      <c r="K13068">
        <v>0.34745762711864409</v>
      </c>
    </row>
    <row r="13069" spans="1:11" x14ac:dyDescent="0.3">
      <c r="A13069" s="7">
        <f t="shared" si="1028"/>
        <v>42954</v>
      </c>
      <c r="B13069" s="8">
        <v>18</v>
      </c>
      <c r="C13069" s="9" t="s">
        <v>529</v>
      </c>
      <c r="D13069" s="10" t="s">
        <v>61</v>
      </c>
      <c r="E13069" s="9" t="s">
        <v>530</v>
      </c>
      <c r="F13069" s="6" t="s">
        <v>14</v>
      </c>
      <c r="G13069">
        <v>842000</v>
      </c>
      <c r="H13069" t="str">
        <f t="shared" si="1027"/>
        <v>Evening</v>
      </c>
      <c r="I13069" s="11">
        <v>20</v>
      </c>
      <c r="J13069">
        <v>30</v>
      </c>
      <c r="K13069">
        <v>0.66666666666666663</v>
      </c>
    </row>
    <row r="13070" spans="1:11" x14ac:dyDescent="0.3">
      <c r="A13070" s="7">
        <f t="shared" si="1028"/>
        <v>42954</v>
      </c>
      <c r="B13070" s="8">
        <f t="shared" si="1028"/>
        <v>18</v>
      </c>
      <c r="C13070" s="9" t="str">
        <f t="shared" si="1028"/>
        <v>PG0013</v>
      </c>
      <c r="D13070" s="10" t="str">
        <f t="shared" si="1028"/>
        <v>773</v>
      </c>
      <c r="E13070" s="9" t="str">
        <f t="shared" si="1028"/>
        <v>AER,SVO</v>
      </c>
      <c r="F13070" s="6" t="s">
        <v>63</v>
      </c>
      <c r="G13070">
        <v>1027700</v>
      </c>
      <c r="H13070" t="str">
        <f t="shared" si="1027"/>
        <v>Evening</v>
      </c>
      <c r="I13070" s="11">
        <v>43</v>
      </c>
      <c r="J13070">
        <v>48</v>
      </c>
      <c r="K13070">
        <v>0.89583333333333337</v>
      </c>
    </row>
    <row r="13071" spans="1:11" x14ac:dyDescent="0.3">
      <c r="A13071" s="7">
        <f t="shared" si="1028"/>
        <v>42954</v>
      </c>
      <c r="B13071" s="8">
        <f t="shared" si="1028"/>
        <v>18</v>
      </c>
      <c r="C13071" s="9" t="str">
        <f t="shared" si="1028"/>
        <v>PG0013</v>
      </c>
      <c r="D13071" s="10" t="str">
        <f t="shared" si="1028"/>
        <v>773</v>
      </c>
      <c r="E13071" s="9" t="str">
        <f t="shared" si="1028"/>
        <v>AER,SVO</v>
      </c>
      <c r="F13071" s="6" t="s">
        <v>15</v>
      </c>
      <c r="G13071">
        <v>3599400</v>
      </c>
      <c r="H13071" t="str">
        <f t="shared" si="1027"/>
        <v>Evening</v>
      </c>
      <c r="I13071" s="11">
        <v>256</v>
      </c>
      <c r="J13071">
        <v>324</v>
      </c>
      <c r="K13071">
        <v>0.79012345679012341</v>
      </c>
    </row>
    <row r="13072" spans="1:11" x14ac:dyDescent="0.3">
      <c r="A13072" s="7">
        <f t="shared" si="1028"/>
        <v>42954</v>
      </c>
      <c r="B13072" s="8">
        <f t="shared" si="1028"/>
        <v>18</v>
      </c>
      <c r="C13072" s="6" t="s">
        <v>531</v>
      </c>
      <c r="D13072" s="10" t="s">
        <v>20</v>
      </c>
      <c r="E13072" s="6" t="s">
        <v>532</v>
      </c>
      <c r="F13072" s="6" t="s">
        <v>15</v>
      </c>
      <c r="G13072">
        <v>334500</v>
      </c>
      <c r="H13072" t="str">
        <f t="shared" si="1027"/>
        <v>Evening</v>
      </c>
      <c r="I13072" s="11">
        <v>35</v>
      </c>
      <c r="J13072">
        <v>50</v>
      </c>
      <c r="K13072">
        <v>0.7</v>
      </c>
    </row>
    <row r="13073" spans="1:11" x14ac:dyDescent="0.3">
      <c r="A13073" s="7">
        <f t="shared" si="1028"/>
        <v>42954</v>
      </c>
      <c r="B13073" s="8">
        <f t="shared" si="1028"/>
        <v>18</v>
      </c>
      <c r="C13073" s="6" t="s">
        <v>533</v>
      </c>
      <c r="D13073" s="10" t="s">
        <v>20</v>
      </c>
      <c r="E13073" s="6" t="s">
        <v>534</v>
      </c>
      <c r="F13073" s="6" t="s">
        <v>15</v>
      </c>
      <c r="G13073">
        <v>87600</v>
      </c>
      <c r="H13073" t="str">
        <f t="shared" si="1027"/>
        <v>Evening</v>
      </c>
      <c r="I13073" s="11">
        <v>6</v>
      </c>
      <c r="J13073">
        <v>50</v>
      </c>
      <c r="K13073">
        <v>0.12</v>
      </c>
    </row>
    <row r="13074" spans="1:11" x14ac:dyDescent="0.3">
      <c r="A13074" s="7">
        <f t="shared" si="1028"/>
        <v>42954</v>
      </c>
      <c r="B13074" s="8">
        <f t="shared" si="1028"/>
        <v>18</v>
      </c>
      <c r="C13074" s="6" t="s">
        <v>535</v>
      </c>
      <c r="D13074" s="10" t="s">
        <v>20</v>
      </c>
      <c r="E13074" s="6" t="s">
        <v>536</v>
      </c>
      <c r="F13074" s="6" t="s">
        <v>15</v>
      </c>
      <c r="G13074">
        <v>238800</v>
      </c>
      <c r="H13074" t="str">
        <f t="shared" si="1027"/>
        <v>Evening</v>
      </c>
      <c r="I13074" s="11">
        <v>19</v>
      </c>
      <c r="J13074">
        <v>50</v>
      </c>
      <c r="K13074">
        <v>0.38</v>
      </c>
    </row>
    <row r="13075" spans="1:11" x14ac:dyDescent="0.3">
      <c r="A13075" s="7">
        <f t="shared" si="1028"/>
        <v>42954</v>
      </c>
      <c r="B13075" s="8">
        <f t="shared" si="1028"/>
        <v>18</v>
      </c>
      <c r="C13075" s="9" t="s">
        <v>537</v>
      </c>
      <c r="D13075" s="10" t="s">
        <v>12</v>
      </c>
      <c r="E13075" s="9" t="s">
        <v>538</v>
      </c>
      <c r="F13075" s="6" t="s">
        <v>14</v>
      </c>
      <c r="G13075">
        <v>150500</v>
      </c>
      <c r="H13075" t="str">
        <f t="shared" si="1027"/>
        <v>Evening</v>
      </c>
      <c r="I13075" s="11">
        <v>7</v>
      </c>
      <c r="J13075">
        <v>12</v>
      </c>
      <c r="K13075">
        <v>0.58333333333333337</v>
      </c>
    </row>
    <row r="13076" spans="1:11" x14ac:dyDescent="0.3">
      <c r="A13076" s="7">
        <f t="shared" si="1028"/>
        <v>42954</v>
      </c>
      <c r="B13076" s="8">
        <f t="shared" si="1028"/>
        <v>18</v>
      </c>
      <c r="C13076" s="9" t="str">
        <f>C13075</f>
        <v>PG0106</v>
      </c>
      <c r="D13076" s="10" t="str">
        <f>D13075</f>
        <v>SU9</v>
      </c>
      <c r="E13076" s="9" t="str">
        <f>E13075</f>
        <v>VKO,ULV</v>
      </c>
      <c r="F13076" s="6" t="s">
        <v>15</v>
      </c>
      <c r="G13076">
        <v>282900</v>
      </c>
      <c r="H13076" t="str">
        <f t="shared" si="1027"/>
        <v>Evening</v>
      </c>
      <c r="I13076" s="11">
        <v>39</v>
      </c>
      <c r="J13076">
        <v>85</v>
      </c>
      <c r="K13076">
        <v>0.45882352941176469</v>
      </c>
    </row>
    <row r="13077" spans="1:11" x14ac:dyDescent="0.3">
      <c r="A13077" s="7">
        <f t="shared" si="1028"/>
        <v>42954</v>
      </c>
      <c r="B13077" s="8">
        <f t="shared" si="1028"/>
        <v>18</v>
      </c>
      <c r="C13077" s="6" t="s">
        <v>541</v>
      </c>
      <c r="D13077" s="10" t="s">
        <v>20</v>
      </c>
      <c r="E13077" s="6" t="s">
        <v>542</v>
      </c>
      <c r="F13077" s="6" t="s">
        <v>15</v>
      </c>
      <c r="G13077">
        <v>94500</v>
      </c>
      <c r="H13077" t="str">
        <f t="shared" si="1027"/>
        <v>Evening</v>
      </c>
      <c r="I13077" s="11">
        <v>9</v>
      </c>
      <c r="J13077">
        <v>50</v>
      </c>
      <c r="K13077">
        <v>0.18</v>
      </c>
    </row>
    <row r="13078" spans="1:11" x14ac:dyDescent="0.3">
      <c r="A13078" s="7">
        <f t="shared" si="1028"/>
        <v>42954</v>
      </c>
      <c r="B13078" s="8">
        <f t="shared" si="1028"/>
        <v>18</v>
      </c>
      <c r="C13078" s="9" t="s">
        <v>543</v>
      </c>
      <c r="D13078" s="10" t="s">
        <v>12</v>
      </c>
      <c r="E13078" s="9" t="s">
        <v>544</v>
      </c>
      <c r="F13078" s="6" t="s">
        <v>14</v>
      </c>
      <c r="G13078">
        <v>412000</v>
      </c>
      <c r="H13078" t="str">
        <f t="shared" si="1027"/>
        <v>Evening</v>
      </c>
      <c r="I13078" s="11">
        <v>10</v>
      </c>
      <c r="J13078">
        <v>12</v>
      </c>
      <c r="K13078">
        <v>0.83333333333333337</v>
      </c>
    </row>
    <row r="13079" spans="1:11" x14ac:dyDescent="0.3">
      <c r="A13079" s="7">
        <f t="shared" ref="A13079:E13094" si="1029">A13078</f>
        <v>42954</v>
      </c>
      <c r="B13079" s="8">
        <f t="shared" si="1029"/>
        <v>18</v>
      </c>
      <c r="C13079" s="9" t="str">
        <f>C13078</f>
        <v>PG0184</v>
      </c>
      <c r="D13079" s="10" t="str">
        <f>D13078</f>
        <v>SU9</v>
      </c>
      <c r="E13079" s="9" t="str">
        <f>E13078</f>
        <v>CEK,VOG</v>
      </c>
      <c r="F13079" s="6" t="s">
        <v>15</v>
      </c>
      <c r="G13079">
        <v>881000</v>
      </c>
      <c r="H13079" t="str">
        <f t="shared" si="1027"/>
        <v>Evening</v>
      </c>
      <c r="I13079" s="11">
        <v>64</v>
      </c>
      <c r="J13079">
        <v>85</v>
      </c>
      <c r="K13079">
        <v>0.75294117647058822</v>
      </c>
    </row>
    <row r="13080" spans="1:11" x14ac:dyDescent="0.3">
      <c r="A13080" s="7">
        <f t="shared" si="1029"/>
        <v>42954</v>
      </c>
      <c r="B13080" s="8">
        <f t="shared" si="1029"/>
        <v>18</v>
      </c>
      <c r="C13080" s="9" t="s">
        <v>545</v>
      </c>
      <c r="D13080" s="10" t="s">
        <v>85</v>
      </c>
      <c r="E13080" s="9" t="s">
        <v>546</v>
      </c>
      <c r="F13080" s="6" t="s">
        <v>14</v>
      </c>
      <c r="G13080">
        <v>350100</v>
      </c>
      <c r="H13080" t="str">
        <f t="shared" si="1027"/>
        <v>Evening</v>
      </c>
      <c r="I13080" s="11">
        <v>9</v>
      </c>
      <c r="J13080">
        <v>12</v>
      </c>
      <c r="K13080">
        <v>0.75</v>
      </c>
    </row>
    <row r="13081" spans="1:11" x14ac:dyDescent="0.3">
      <c r="A13081" s="7">
        <f t="shared" si="1029"/>
        <v>42954</v>
      </c>
      <c r="B13081" s="8">
        <f t="shared" si="1029"/>
        <v>18</v>
      </c>
      <c r="C13081" s="9" t="str">
        <f>C13080</f>
        <v>PG0210</v>
      </c>
      <c r="D13081" s="10" t="str">
        <f>D13080</f>
        <v>733</v>
      </c>
      <c r="E13081" s="9" t="str">
        <f>E13080</f>
        <v>DME,MRV</v>
      </c>
      <c r="F13081" s="6" t="s">
        <v>15</v>
      </c>
      <c r="G13081">
        <v>1164800</v>
      </c>
      <c r="H13081" t="str">
        <f t="shared" si="1027"/>
        <v>Evening</v>
      </c>
      <c r="I13081" s="11">
        <v>89</v>
      </c>
      <c r="J13081">
        <v>118</v>
      </c>
      <c r="K13081">
        <v>0.75423728813559321</v>
      </c>
    </row>
    <row r="13082" spans="1:11" x14ac:dyDescent="0.3">
      <c r="A13082" s="7">
        <f t="shared" si="1029"/>
        <v>42954</v>
      </c>
      <c r="B13082" s="8">
        <f t="shared" si="1029"/>
        <v>18</v>
      </c>
      <c r="C13082" s="9" t="s">
        <v>547</v>
      </c>
      <c r="D13082" s="10" t="s">
        <v>98</v>
      </c>
      <c r="E13082" s="9" t="s">
        <v>548</v>
      </c>
      <c r="F13082" s="6" t="s">
        <v>14</v>
      </c>
      <c r="G13082">
        <v>302500</v>
      </c>
      <c r="H13082" t="str">
        <f t="shared" si="1027"/>
        <v>Evening</v>
      </c>
      <c r="I13082" s="11">
        <v>11</v>
      </c>
      <c r="J13082">
        <v>28</v>
      </c>
      <c r="K13082">
        <v>0.39285714285714279</v>
      </c>
    </row>
    <row r="13083" spans="1:11" x14ac:dyDescent="0.3">
      <c r="A13083" s="7">
        <f t="shared" si="1029"/>
        <v>42954</v>
      </c>
      <c r="B13083" s="8">
        <f t="shared" si="1029"/>
        <v>18</v>
      </c>
      <c r="C13083" s="9" t="str">
        <f>C13082</f>
        <v>PG0212</v>
      </c>
      <c r="D13083" s="10" t="str">
        <f>D13082</f>
        <v>321</v>
      </c>
      <c r="E13083" s="9" t="str">
        <f>E13082</f>
        <v>DME,ROV</v>
      </c>
      <c r="F13083" s="6" t="s">
        <v>15</v>
      </c>
      <c r="G13083">
        <v>399200</v>
      </c>
      <c r="H13083" t="str">
        <f t="shared" si="1027"/>
        <v>Evening</v>
      </c>
      <c r="I13083" s="11">
        <v>43</v>
      </c>
      <c r="J13083">
        <v>142</v>
      </c>
      <c r="K13083">
        <v>0.30281690140845069</v>
      </c>
    </row>
    <row r="13084" spans="1:11" x14ac:dyDescent="0.3">
      <c r="A13084" s="7">
        <f t="shared" si="1029"/>
        <v>42954</v>
      </c>
      <c r="B13084" s="8">
        <f t="shared" si="1029"/>
        <v>18</v>
      </c>
      <c r="C13084" s="9" t="s">
        <v>902</v>
      </c>
      <c r="D13084" s="10" t="s">
        <v>98</v>
      </c>
      <c r="E13084" s="9" t="s">
        <v>380</v>
      </c>
      <c r="F13084" s="6" t="s">
        <v>14</v>
      </c>
      <c r="G13084">
        <v>385000</v>
      </c>
      <c r="H13084" t="str">
        <f t="shared" si="1027"/>
        <v>Evening</v>
      </c>
      <c r="I13084" s="11">
        <v>14</v>
      </c>
      <c r="J13084">
        <v>28</v>
      </c>
      <c r="K13084">
        <v>0.5</v>
      </c>
    </row>
    <row r="13085" spans="1:11" x14ac:dyDescent="0.3">
      <c r="A13085" s="7">
        <f t="shared" si="1029"/>
        <v>42954</v>
      </c>
      <c r="B13085" s="8">
        <f t="shared" si="1029"/>
        <v>18</v>
      </c>
      <c r="C13085" s="9" t="str">
        <f>C13084</f>
        <v>PG0215</v>
      </c>
      <c r="D13085" s="10" t="str">
        <f>D13084</f>
        <v>321</v>
      </c>
      <c r="E13085" s="9" t="str">
        <f>E13084</f>
        <v>ROV,DME</v>
      </c>
      <c r="F13085" s="6" t="s">
        <v>15</v>
      </c>
      <c r="G13085">
        <v>482900</v>
      </c>
      <c r="H13085" t="str">
        <f t="shared" si="1027"/>
        <v>Evening</v>
      </c>
      <c r="I13085" s="11">
        <v>52</v>
      </c>
      <c r="J13085">
        <v>142</v>
      </c>
      <c r="K13085">
        <v>0.36619718309859162</v>
      </c>
    </row>
    <row r="13086" spans="1:11" x14ac:dyDescent="0.3">
      <c r="A13086" s="7">
        <f t="shared" si="1029"/>
        <v>42954</v>
      </c>
      <c r="B13086" s="8">
        <f t="shared" si="1029"/>
        <v>18</v>
      </c>
      <c r="C13086" s="9" t="s">
        <v>549</v>
      </c>
      <c r="D13086" s="10" t="s">
        <v>25</v>
      </c>
      <c r="E13086" s="9" t="s">
        <v>550</v>
      </c>
      <c r="F13086" s="6" t="s">
        <v>14</v>
      </c>
      <c r="G13086">
        <v>798100</v>
      </c>
      <c r="H13086" t="str">
        <f t="shared" si="1027"/>
        <v>Evening</v>
      </c>
      <c r="I13086" s="11">
        <v>23</v>
      </c>
      <c r="J13086">
        <v>30</v>
      </c>
      <c r="K13086">
        <v>0.76666666666666672</v>
      </c>
    </row>
    <row r="13087" spans="1:11" x14ac:dyDescent="0.3">
      <c r="A13087" s="7">
        <f t="shared" si="1029"/>
        <v>42954</v>
      </c>
      <c r="B13087" s="8">
        <f t="shared" si="1029"/>
        <v>18</v>
      </c>
      <c r="C13087" s="9" t="str">
        <f>C13086</f>
        <v>PG0220</v>
      </c>
      <c r="D13087" s="10" t="str">
        <f>D13086</f>
        <v>763</v>
      </c>
      <c r="E13087" s="9" t="str">
        <f>E13086</f>
        <v>DME,KRR</v>
      </c>
      <c r="F13087" s="6" t="s">
        <v>15</v>
      </c>
      <c r="G13087">
        <v>1757100</v>
      </c>
      <c r="H13087" t="str">
        <f t="shared" si="1027"/>
        <v>Evening</v>
      </c>
      <c r="I13087" s="11">
        <v>151</v>
      </c>
      <c r="J13087">
        <v>192</v>
      </c>
      <c r="K13087">
        <v>0.78645833333333337</v>
      </c>
    </row>
    <row r="13088" spans="1:11" x14ac:dyDescent="0.3">
      <c r="A13088" s="7">
        <f t="shared" si="1029"/>
        <v>42954</v>
      </c>
      <c r="B13088" s="8">
        <f t="shared" si="1029"/>
        <v>18</v>
      </c>
      <c r="C13088" s="9" t="s">
        <v>551</v>
      </c>
      <c r="D13088" s="10" t="s">
        <v>85</v>
      </c>
      <c r="E13088" s="9" t="s">
        <v>552</v>
      </c>
      <c r="F13088" s="6" t="s">
        <v>14</v>
      </c>
      <c r="G13088">
        <v>366000</v>
      </c>
      <c r="H13088" t="str">
        <f t="shared" si="1027"/>
        <v>Evening</v>
      </c>
      <c r="I13088" s="11">
        <v>10</v>
      </c>
      <c r="J13088">
        <v>12</v>
      </c>
      <c r="K13088">
        <v>0.83333333333333337</v>
      </c>
    </row>
    <row r="13089" spans="1:11" x14ac:dyDescent="0.3">
      <c r="A13089" s="7">
        <f t="shared" si="1029"/>
        <v>42954</v>
      </c>
      <c r="B13089" s="8">
        <f t="shared" si="1029"/>
        <v>18</v>
      </c>
      <c r="C13089" s="9" t="str">
        <f>C13088</f>
        <v>PG0251</v>
      </c>
      <c r="D13089" s="10" t="str">
        <f>D13088</f>
        <v>733</v>
      </c>
      <c r="E13089" s="9" t="str">
        <f>E13088</f>
        <v>SVO,AAQ</v>
      </c>
      <c r="F13089" s="6" t="s">
        <v>15</v>
      </c>
      <c r="G13089">
        <v>1213800</v>
      </c>
      <c r="H13089" t="str">
        <f t="shared" si="1027"/>
        <v>Evening</v>
      </c>
      <c r="I13089" s="11">
        <v>99</v>
      </c>
      <c r="J13089">
        <v>118</v>
      </c>
      <c r="K13089">
        <v>0.83898305084745761</v>
      </c>
    </row>
    <row r="13090" spans="1:11" x14ac:dyDescent="0.3">
      <c r="A13090" s="7">
        <f t="shared" si="1029"/>
        <v>42954</v>
      </c>
      <c r="B13090" s="8">
        <f t="shared" si="1029"/>
        <v>18</v>
      </c>
      <c r="C13090" s="6" t="s">
        <v>553</v>
      </c>
      <c r="D13090" s="10" t="s">
        <v>20</v>
      </c>
      <c r="E13090" s="6" t="s">
        <v>554</v>
      </c>
      <c r="F13090" s="6" t="s">
        <v>15</v>
      </c>
      <c r="G13090">
        <v>103500</v>
      </c>
      <c r="H13090" t="str">
        <f t="shared" si="1027"/>
        <v>Evening</v>
      </c>
      <c r="I13090" s="11">
        <v>33</v>
      </c>
      <c r="J13090">
        <v>50</v>
      </c>
      <c r="K13090">
        <v>0.66</v>
      </c>
    </row>
    <row r="13091" spans="1:11" x14ac:dyDescent="0.3">
      <c r="A13091" s="7">
        <f t="shared" si="1029"/>
        <v>42954</v>
      </c>
      <c r="B13091" s="8">
        <f t="shared" si="1029"/>
        <v>18</v>
      </c>
      <c r="C13091" s="9" t="s">
        <v>555</v>
      </c>
      <c r="D13091" s="10" t="s">
        <v>61</v>
      </c>
      <c r="E13091" s="9" t="s">
        <v>556</v>
      </c>
      <c r="F13091" s="6" t="s">
        <v>14</v>
      </c>
      <c r="G13091">
        <v>595000</v>
      </c>
      <c r="H13091" t="str">
        <f t="shared" si="1027"/>
        <v>Evening</v>
      </c>
      <c r="I13091" s="11">
        <v>17</v>
      </c>
      <c r="J13091">
        <v>30</v>
      </c>
      <c r="K13091">
        <v>0.56666666666666665</v>
      </c>
    </row>
    <row r="13092" spans="1:11" x14ac:dyDescent="0.3">
      <c r="A13092" s="7">
        <f t="shared" si="1029"/>
        <v>42954</v>
      </c>
      <c r="B13092" s="8">
        <f t="shared" si="1029"/>
        <v>18</v>
      </c>
      <c r="C13092" s="9" t="str">
        <f t="shared" si="1029"/>
        <v>PG0413</v>
      </c>
      <c r="D13092" s="10" t="str">
        <f t="shared" si="1029"/>
        <v>773</v>
      </c>
      <c r="E13092" s="9" t="str">
        <f t="shared" si="1029"/>
        <v>PEE,VKO</v>
      </c>
      <c r="F13092" s="6" t="s">
        <v>63</v>
      </c>
      <c r="G13092">
        <v>616900</v>
      </c>
      <c r="H13092" t="str">
        <f t="shared" si="1027"/>
        <v>Evening</v>
      </c>
      <c r="I13092" s="11">
        <v>31</v>
      </c>
      <c r="J13092">
        <v>48</v>
      </c>
      <c r="K13092">
        <v>0.64583333333333337</v>
      </c>
    </row>
    <row r="13093" spans="1:11" x14ac:dyDescent="0.3">
      <c r="A13093" s="7">
        <f t="shared" si="1029"/>
        <v>42954</v>
      </c>
      <c r="B13093" s="8">
        <f t="shared" si="1029"/>
        <v>18</v>
      </c>
      <c r="C13093" s="9" t="str">
        <f t="shared" si="1029"/>
        <v>PG0413</v>
      </c>
      <c r="D13093" s="10" t="str">
        <f t="shared" si="1029"/>
        <v>773</v>
      </c>
      <c r="E13093" s="9" t="str">
        <f t="shared" si="1029"/>
        <v>PEE,VKO</v>
      </c>
      <c r="F13093" s="6" t="s">
        <v>15</v>
      </c>
      <c r="G13093">
        <v>2381700</v>
      </c>
      <c r="H13093" t="str">
        <f t="shared" si="1027"/>
        <v>Evening</v>
      </c>
      <c r="I13093" s="11">
        <v>203</v>
      </c>
      <c r="J13093">
        <v>324</v>
      </c>
      <c r="K13093">
        <v>0.62654320987654322</v>
      </c>
    </row>
    <row r="13094" spans="1:11" x14ac:dyDescent="0.3">
      <c r="A13094" s="7">
        <f t="shared" si="1029"/>
        <v>42954</v>
      </c>
      <c r="B13094" s="8">
        <f t="shared" si="1029"/>
        <v>18</v>
      </c>
      <c r="C13094" s="9" t="s">
        <v>559</v>
      </c>
      <c r="D13094" s="10" t="s">
        <v>98</v>
      </c>
      <c r="E13094" s="9" t="s">
        <v>173</v>
      </c>
      <c r="F13094" s="6" t="s">
        <v>14</v>
      </c>
      <c r="G13094">
        <v>378000</v>
      </c>
      <c r="H13094" t="str">
        <f t="shared" si="1027"/>
        <v>Evening</v>
      </c>
      <c r="I13094" s="11">
        <v>21</v>
      </c>
      <c r="J13094">
        <v>28</v>
      </c>
      <c r="K13094">
        <v>0.75</v>
      </c>
    </row>
    <row r="13095" spans="1:11" x14ac:dyDescent="0.3">
      <c r="A13095" s="7">
        <f t="shared" ref="A13095:B13110" si="1030">A13094</f>
        <v>42954</v>
      </c>
      <c r="B13095" s="8">
        <f t="shared" si="1030"/>
        <v>18</v>
      </c>
      <c r="C13095" s="9" t="str">
        <f>C13094</f>
        <v>PG0472</v>
      </c>
      <c r="D13095" s="10" t="str">
        <f>D13094</f>
        <v>321</v>
      </c>
      <c r="E13095" s="9" t="str">
        <f>E13094</f>
        <v>SVO,LED</v>
      </c>
      <c r="F13095" s="6" t="s">
        <v>15</v>
      </c>
      <c r="G13095">
        <v>658800</v>
      </c>
      <c r="H13095" t="str">
        <f t="shared" si="1027"/>
        <v>Evening</v>
      </c>
      <c r="I13095" s="11">
        <v>109</v>
      </c>
      <c r="J13095">
        <v>142</v>
      </c>
      <c r="K13095">
        <v>0.76760563380281688</v>
      </c>
    </row>
    <row r="13096" spans="1:11" x14ac:dyDescent="0.3">
      <c r="A13096" s="7">
        <f t="shared" si="1030"/>
        <v>42954</v>
      </c>
      <c r="B13096" s="8">
        <f t="shared" si="1030"/>
        <v>18</v>
      </c>
      <c r="C13096" s="9" t="s">
        <v>560</v>
      </c>
      <c r="D13096" s="10" t="s">
        <v>12</v>
      </c>
      <c r="E13096" s="9" t="s">
        <v>561</v>
      </c>
      <c r="F13096" s="6" t="s">
        <v>14</v>
      </c>
      <c r="G13096">
        <v>297000</v>
      </c>
      <c r="H13096" t="str">
        <f t="shared" si="1027"/>
        <v>Evening</v>
      </c>
      <c r="I13096" s="11">
        <v>9</v>
      </c>
      <c r="J13096">
        <v>12</v>
      </c>
      <c r="K13096">
        <v>0.75</v>
      </c>
    </row>
    <row r="13097" spans="1:11" x14ac:dyDescent="0.3">
      <c r="A13097" s="7">
        <f t="shared" si="1030"/>
        <v>42954</v>
      </c>
      <c r="B13097" s="8">
        <f t="shared" si="1030"/>
        <v>18</v>
      </c>
      <c r="C13097" s="9" t="str">
        <f>C13096</f>
        <v>PG0510</v>
      </c>
      <c r="D13097" s="10" t="str">
        <f>D13096</f>
        <v>SU9</v>
      </c>
      <c r="E13097" s="9" t="str">
        <f>E13096</f>
        <v>ESL,DME</v>
      </c>
      <c r="F13097" s="6" t="s">
        <v>15</v>
      </c>
      <c r="G13097">
        <v>642400</v>
      </c>
      <c r="H13097" t="str">
        <f t="shared" si="1027"/>
        <v>Evening</v>
      </c>
      <c r="I13097" s="11">
        <v>58</v>
      </c>
      <c r="J13097">
        <v>85</v>
      </c>
      <c r="K13097">
        <v>0.68235294117647061</v>
      </c>
    </row>
    <row r="13098" spans="1:11" x14ac:dyDescent="0.3">
      <c r="A13098" s="7">
        <f t="shared" si="1030"/>
        <v>42954</v>
      </c>
      <c r="B13098" s="8">
        <f t="shared" si="1030"/>
        <v>18</v>
      </c>
      <c r="C13098" s="6" t="s">
        <v>562</v>
      </c>
      <c r="D13098" s="10" t="s">
        <v>30</v>
      </c>
      <c r="E13098" s="6" t="s">
        <v>563</v>
      </c>
      <c r="F13098" s="6" t="s">
        <v>15</v>
      </c>
      <c r="G13098">
        <v>40600</v>
      </c>
      <c r="H13098" t="str">
        <f t="shared" si="1027"/>
        <v>Evening</v>
      </c>
      <c r="I13098" s="11">
        <v>7</v>
      </c>
      <c r="J13098">
        <v>12</v>
      </c>
      <c r="K13098">
        <v>0.58333333333333337</v>
      </c>
    </row>
    <row r="13099" spans="1:11" x14ac:dyDescent="0.3">
      <c r="A13099" s="7">
        <f t="shared" si="1030"/>
        <v>42954</v>
      </c>
      <c r="B13099" s="8">
        <f t="shared" si="1030"/>
        <v>18</v>
      </c>
      <c r="C13099" s="9" t="s">
        <v>564</v>
      </c>
      <c r="D13099" s="10" t="s">
        <v>12</v>
      </c>
      <c r="E13099" s="9" t="s">
        <v>565</v>
      </c>
      <c r="F13099" s="6" t="s">
        <v>14</v>
      </c>
      <c r="G13099">
        <v>202000</v>
      </c>
      <c r="H13099" t="str">
        <f t="shared" si="1027"/>
        <v>Evening</v>
      </c>
      <c r="I13099" s="11">
        <v>10</v>
      </c>
      <c r="J13099">
        <v>12</v>
      </c>
      <c r="K13099">
        <v>0.83333333333333337</v>
      </c>
    </row>
    <row r="13100" spans="1:11" x14ac:dyDescent="0.3">
      <c r="A13100" s="7">
        <f t="shared" si="1030"/>
        <v>42954</v>
      </c>
      <c r="B13100" s="8">
        <f t="shared" si="1030"/>
        <v>18</v>
      </c>
      <c r="C13100" s="9" t="str">
        <f>C13099</f>
        <v>PG0605</v>
      </c>
      <c r="D13100" s="10" t="str">
        <f>D13099</f>
        <v>SU9</v>
      </c>
      <c r="E13100" s="9" t="str">
        <f>E13099</f>
        <v>DME,ULV</v>
      </c>
      <c r="F13100" s="6" t="s">
        <v>15</v>
      </c>
      <c r="G13100">
        <v>499300</v>
      </c>
      <c r="H13100" t="str">
        <f t="shared" si="1027"/>
        <v>Evening</v>
      </c>
      <c r="I13100" s="11">
        <v>74</v>
      </c>
      <c r="J13100">
        <v>85</v>
      </c>
      <c r="K13100">
        <v>0.87058823529411766</v>
      </c>
    </row>
    <row r="13101" spans="1:11" x14ac:dyDescent="0.3">
      <c r="A13101" s="7">
        <f t="shared" si="1030"/>
        <v>42954</v>
      </c>
      <c r="B13101" s="8">
        <v>19</v>
      </c>
      <c r="C13101" s="6" t="s">
        <v>566</v>
      </c>
      <c r="D13101" s="10" t="s">
        <v>20</v>
      </c>
      <c r="E13101" s="6" t="s">
        <v>567</v>
      </c>
      <c r="F13101" s="6" t="s">
        <v>15</v>
      </c>
      <c r="G13101">
        <v>75600</v>
      </c>
      <c r="H13101" t="str">
        <f t="shared" si="1027"/>
        <v>Evening</v>
      </c>
      <c r="I13101" s="11">
        <v>14</v>
      </c>
      <c r="J13101">
        <v>50</v>
      </c>
      <c r="K13101">
        <v>0.28000000000000003</v>
      </c>
    </row>
    <row r="13102" spans="1:11" x14ac:dyDescent="0.3">
      <c r="A13102" s="7">
        <f t="shared" si="1030"/>
        <v>42954</v>
      </c>
      <c r="B13102" s="8">
        <f t="shared" si="1030"/>
        <v>19</v>
      </c>
      <c r="C13102" s="9" t="s">
        <v>844</v>
      </c>
      <c r="D13102" s="10" t="s">
        <v>12</v>
      </c>
      <c r="E13102" s="9" t="s">
        <v>845</v>
      </c>
      <c r="F13102" s="6" t="s">
        <v>14</v>
      </c>
      <c r="G13102">
        <v>129000</v>
      </c>
      <c r="H13102" t="str">
        <f t="shared" si="1027"/>
        <v>Evening</v>
      </c>
      <c r="I13102" s="11">
        <v>6</v>
      </c>
      <c r="J13102">
        <v>12</v>
      </c>
      <c r="K13102">
        <v>0.5</v>
      </c>
    </row>
    <row r="13103" spans="1:11" x14ac:dyDescent="0.3">
      <c r="A13103" s="7">
        <f t="shared" si="1030"/>
        <v>42954</v>
      </c>
      <c r="B13103" s="8">
        <f t="shared" si="1030"/>
        <v>19</v>
      </c>
      <c r="C13103" s="9" t="str">
        <f>C13102</f>
        <v>PG0107</v>
      </c>
      <c r="D13103" s="10" t="str">
        <f>D13102</f>
        <v>SU9</v>
      </c>
      <c r="E13103" s="9" t="str">
        <f>E13102</f>
        <v>ULV,VKO</v>
      </c>
      <c r="F13103" s="6" t="s">
        <v>15</v>
      </c>
      <c r="G13103">
        <v>267800</v>
      </c>
      <c r="H13103" t="str">
        <f t="shared" si="1027"/>
        <v>Evening</v>
      </c>
      <c r="I13103" s="11">
        <v>37</v>
      </c>
      <c r="J13103">
        <v>85</v>
      </c>
      <c r="K13103">
        <v>0.43529411764705878</v>
      </c>
    </row>
    <row r="13104" spans="1:11" x14ac:dyDescent="0.3">
      <c r="A13104" s="7">
        <f t="shared" si="1030"/>
        <v>42954</v>
      </c>
      <c r="B13104" s="8">
        <f t="shared" si="1030"/>
        <v>19</v>
      </c>
      <c r="C13104" s="9" t="s">
        <v>568</v>
      </c>
      <c r="D13104" s="10" t="s">
        <v>12</v>
      </c>
      <c r="E13104" s="9" t="s">
        <v>569</v>
      </c>
      <c r="F13104" s="6" t="s">
        <v>14</v>
      </c>
      <c r="G13104">
        <v>144900</v>
      </c>
      <c r="H13104" t="str">
        <f t="shared" si="1027"/>
        <v>Evening</v>
      </c>
      <c r="I13104" s="11">
        <v>9</v>
      </c>
      <c r="J13104">
        <v>12</v>
      </c>
      <c r="K13104">
        <v>0.75</v>
      </c>
    </row>
    <row r="13105" spans="1:11" x14ac:dyDescent="0.3">
      <c r="A13105" s="7">
        <f t="shared" si="1030"/>
        <v>42954</v>
      </c>
      <c r="B13105" s="8">
        <f t="shared" si="1030"/>
        <v>19</v>
      </c>
      <c r="C13105" s="9" t="str">
        <f>C13104</f>
        <v>PG0118</v>
      </c>
      <c r="D13105" s="10" t="str">
        <f>D13104</f>
        <v>SU9</v>
      </c>
      <c r="E13105" s="9" t="str">
        <f>E13104</f>
        <v>DME,EGO</v>
      </c>
      <c r="F13105" s="6" t="s">
        <v>15</v>
      </c>
      <c r="G13105">
        <v>347100</v>
      </c>
      <c r="H13105" t="str">
        <f t="shared" si="1027"/>
        <v>Evening</v>
      </c>
      <c r="I13105" s="11">
        <v>64</v>
      </c>
      <c r="J13105">
        <v>85</v>
      </c>
      <c r="K13105">
        <v>0.75294117647058822</v>
      </c>
    </row>
    <row r="13106" spans="1:11" x14ac:dyDescent="0.3">
      <c r="A13106" s="7">
        <f t="shared" si="1030"/>
        <v>42954</v>
      </c>
      <c r="B13106" s="8">
        <f t="shared" si="1030"/>
        <v>19</v>
      </c>
      <c r="C13106" s="9" t="s">
        <v>570</v>
      </c>
      <c r="D13106" s="10" t="s">
        <v>12</v>
      </c>
      <c r="E13106" s="9" t="s">
        <v>151</v>
      </c>
      <c r="F13106" s="6" t="s">
        <v>14</v>
      </c>
      <c r="G13106">
        <v>44400</v>
      </c>
      <c r="H13106" t="str">
        <f t="shared" si="1027"/>
        <v>Evening</v>
      </c>
      <c r="I13106" s="11">
        <v>4</v>
      </c>
      <c r="J13106">
        <v>12</v>
      </c>
      <c r="K13106">
        <v>0.33333333333333331</v>
      </c>
    </row>
    <row r="13107" spans="1:11" x14ac:dyDescent="0.3">
      <c r="A13107" s="7">
        <f t="shared" si="1030"/>
        <v>42954</v>
      </c>
      <c r="B13107" s="8">
        <f t="shared" si="1030"/>
        <v>19</v>
      </c>
      <c r="C13107" s="9" t="str">
        <f>C13106</f>
        <v>PG0158</v>
      </c>
      <c r="D13107" s="10" t="str">
        <f>D13106</f>
        <v>SU9</v>
      </c>
      <c r="E13107" s="9" t="str">
        <f>E13106</f>
        <v>SVO,BZK</v>
      </c>
      <c r="F13107" s="6" t="s">
        <v>15</v>
      </c>
      <c r="G13107">
        <v>141400</v>
      </c>
      <c r="H13107" t="str">
        <f t="shared" si="1027"/>
        <v>Evening</v>
      </c>
      <c r="I13107" s="11">
        <v>38</v>
      </c>
      <c r="J13107">
        <v>85</v>
      </c>
      <c r="K13107">
        <v>0.44705882352941179</v>
      </c>
    </row>
    <row r="13108" spans="1:11" x14ac:dyDescent="0.3">
      <c r="A13108" s="7">
        <f t="shared" si="1030"/>
        <v>42954</v>
      </c>
      <c r="B13108" s="8">
        <f t="shared" si="1030"/>
        <v>19</v>
      </c>
      <c r="C13108" s="9" t="s">
        <v>846</v>
      </c>
      <c r="D13108" s="10" t="s">
        <v>12</v>
      </c>
      <c r="E13108" s="9" t="s">
        <v>425</v>
      </c>
      <c r="F13108" s="6" t="s">
        <v>14</v>
      </c>
      <c r="G13108">
        <v>77700</v>
      </c>
      <c r="H13108" t="str">
        <f t="shared" si="1027"/>
        <v>Evening</v>
      </c>
      <c r="I13108" s="11">
        <v>7</v>
      </c>
      <c r="J13108">
        <v>12</v>
      </c>
      <c r="K13108">
        <v>0.58333333333333337</v>
      </c>
    </row>
    <row r="13109" spans="1:11" x14ac:dyDescent="0.3">
      <c r="A13109" s="7">
        <f t="shared" si="1030"/>
        <v>42954</v>
      </c>
      <c r="B13109" s="8">
        <f t="shared" si="1030"/>
        <v>19</v>
      </c>
      <c r="C13109" s="9" t="str">
        <f>C13108</f>
        <v>PG0162</v>
      </c>
      <c r="D13109" s="10" t="str">
        <f>D13108</f>
        <v>SU9</v>
      </c>
      <c r="E13109" s="9" t="str">
        <f>E13108</f>
        <v>BZK,SVO</v>
      </c>
      <c r="F13109" s="6" t="s">
        <v>15</v>
      </c>
      <c r="G13109">
        <v>182500</v>
      </c>
      <c r="H13109" t="str">
        <f t="shared" si="1027"/>
        <v>Evening</v>
      </c>
      <c r="I13109" s="11">
        <v>49</v>
      </c>
      <c r="J13109">
        <v>85</v>
      </c>
      <c r="K13109">
        <v>0.57647058823529407</v>
      </c>
    </row>
    <row r="13110" spans="1:11" x14ac:dyDescent="0.3">
      <c r="A13110" s="7">
        <f t="shared" si="1030"/>
        <v>42954</v>
      </c>
      <c r="B13110" s="8">
        <f t="shared" si="1030"/>
        <v>19</v>
      </c>
      <c r="C13110" s="9" t="s">
        <v>767</v>
      </c>
      <c r="D13110" s="10" t="s">
        <v>12</v>
      </c>
      <c r="E13110" s="9" t="s">
        <v>768</v>
      </c>
      <c r="F13110" s="6" t="s">
        <v>14</v>
      </c>
      <c r="G13110">
        <v>119000</v>
      </c>
      <c r="H13110" t="str">
        <f t="shared" si="1027"/>
        <v>Evening</v>
      </c>
      <c r="I13110" s="11">
        <v>10</v>
      </c>
      <c r="J13110">
        <v>12</v>
      </c>
      <c r="K13110">
        <v>0.83333333333333337</v>
      </c>
    </row>
    <row r="13111" spans="1:11" x14ac:dyDescent="0.3">
      <c r="A13111" s="7">
        <f t="shared" ref="A13111:B13126" si="1031">A13110</f>
        <v>42954</v>
      </c>
      <c r="B13111" s="8">
        <f t="shared" si="1031"/>
        <v>19</v>
      </c>
      <c r="C13111" s="9" t="str">
        <f>C13110</f>
        <v>PG0181</v>
      </c>
      <c r="D13111" s="10" t="str">
        <f>D13110</f>
        <v>SU9</v>
      </c>
      <c r="E13111" s="9" t="str">
        <f>E13110</f>
        <v>GOJ,SVO</v>
      </c>
      <c r="F13111" s="6" t="s">
        <v>15</v>
      </c>
      <c r="G13111">
        <v>268800</v>
      </c>
      <c r="H13111" t="str">
        <f t="shared" si="1027"/>
        <v>Evening</v>
      </c>
      <c r="I13111" s="11">
        <v>67</v>
      </c>
      <c r="J13111">
        <v>85</v>
      </c>
      <c r="K13111">
        <v>0.78823529411764703</v>
      </c>
    </row>
    <row r="13112" spans="1:11" x14ac:dyDescent="0.3">
      <c r="A13112" s="7">
        <f t="shared" si="1031"/>
        <v>42954</v>
      </c>
      <c r="B13112" s="8">
        <f t="shared" si="1031"/>
        <v>19</v>
      </c>
      <c r="C13112" s="9" t="s">
        <v>571</v>
      </c>
      <c r="D13112" s="10" t="s">
        <v>25</v>
      </c>
      <c r="E13112" s="9" t="s">
        <v>572</v>
      </c>
      <c r="F13112" s="6" t="s">
        <v>14</v>
      </c>
      <c r="G13112">
        <v>1544800</v>
      </c>
      <c r="H13112" t="str">
        <f t="shared" si="1027"/>
        <v>Evening</v>
      </c>
      <c r="I13112" s="11">
        <v>8</v>
      </c>
      <c r="J13112">
        <v>30</v>
      </c>
      <c r="K13112">
        <v>0.26666666666666672</v>
      </c>
    </row>
    <row r="13113" spans="1:11" x14ac:dyDescent="0.3">
      <c r="A13113" s="7">
        <f t="shared" si="1031"/>
        <v>42954</v>
      </c>
      <c r="B13113" s="8">
        <f t="shared" si="1031"/>
        <v>19</v>
      </c>
      <c r="C13113" s="9" t="str">
        <f>C13112</f>
        <v>PG0200</v>
      </c>
      <c r="D13113" s="10" t="str">
        <f>D13112</f>
        <v>763</v>
      </c>
      <c r="E13113" s="9" t="str">
        <f>E13112</f>
        <v>VKO,VVO</v>
      </c>
      <c r="F13113" s="6" t="s">
        <v>15</v>
      </c>
      <c r="G13113">
        <v>2260400</v>
      </c>
      <c r="H13113" t="str">
        <f t="shared" si="1027"/>
        <v>Evening</v>
      </c>
      <c r="I13113" s="11">
        <v>35</v>
      </c>
      <c r="J13113">
        <v>192</v>
      </c>
      <c r="K13113">
        <v>0.18229166666666671</v>
      </c>
    </row>
    <row r="13114" spans="1:11" x14ac:dyDescent="0.3">
      <c r="A13114" s="7">
        <f t="shared" si="1031"/>
        <v>42954</v>
      </c>
      <c r="B13114" s="8">
        <f t="shared" si="1031"/>
        <v>19</v>
      </c>
      <c r="C13114" s="6" t="s">
        <v>847</v>
      </c>
      <c r="D13114" s="10" t="s">
        <v>20</v>
      </c>
      <c r="E13114" s="6" t="s">
        <v>848</v>
      </c>
      <c r="F13114" s="6" t="s">
        <v>15</v>
      </c>
      <c r="G13114">
        <v>74800</v>
      </c>
      <c r="H13114" t="str">
        <f t="shared" si="1027"/>
        <v>Evening</v>
      </c>
      <c r="I13114" s="11">
        <v>10</v>
      </c>
      <c r="J13114">
        <v>50</v>
      </c>
      <c r="K13114">
        <v>0.2</v>
      </c>
    </row>
    <row r="13115" spans="1:11" x14ac:dyDescent="0.3">
      <c r="A13115" s="7">
        <f t="shared" si="1031"/>
        <v>42954</v>
      </c>
      <c r="B13115" s="8">
        <f t="shared" si="1031"/>
        <v>19</v>
      </c>
      <c r="C13115" s="6" t="s">
        <v>573</v>
      </c>
      <c r="D13115" s="10" t="s">
        <v>20</v>
      </c>
      <c r="E13115" s="6" t="s">
        <v>574</v>
      </c>
      <c r="F13115" s="6" t="s">
        <v>15</v>
      </c>
      <c r="G13115">
        <v>76600</v>
      </c>
      <c r="H13115" t="str">
        <f t="shared" si="1027"/>
        <v>Evening</v>
      </c>
      <c r="I13115" s="11">
        <v>10</v>
      </c>
      <c r="J13115">
        <v>50</v>
      </c>
      <c r="K13115">
        <v>0.2</v>
      </c>
    </row>
    <row r="13116" spans="1:11" x14ac:dyDescent="0.3">
      <c r="A13116" s="7">
        <f t="shared" si="1031"/>
        <v>42954</v>
      </c>
      <c r="B13116" s="8">
        <f t="shared" si="1031"/>
        <v>19</v>
      </c>
      <c r="C13116" s="9" t="s">
        <v>575</v>
      </c>
      <c r="D13116" s="10" t="s">
        <v>25</v>
      </c>
      <c r="E13116" s="9" t="s">
        <v>576</v>
      </c>
      <c r="F13116" s="6" t="s">
        <v>14</v>
      </c>
      <c r="G13116">
        <v>2606800</v>
      </c>
      <c r="H13116" t="str">
        <f t="shared" si="1027"/>
        <v>Evening</v>
      </c>
      <c r="I13116" s="11">
        <v>14</v>
      </c>
      <c r="J13116">
        <v>30</v>
      </c>
      <c r="K13116">
        <v>0.46666666666666667</v>
      </c>
    </row>
    <row r="13117" spans="1:11" x14ac:dyDescent="0.3">
      <c r="A13117" s="7">
        <f t="shared" si="1031"/>
        <v>42954</v>
      </c>
      <c r="B13117" s="8">
        <f t="shared" si="1031"/>
        <v>19</v>
      </c>
      <c r="C13117" s="9" t="str">
        <f>C13116</f>
        <v>PG0356</v>
      </c>
      <c r="D13117" s="10" t="str">
        <f>D13116</f>
        <v>763</v>
      </c>
      <c r="E13117" s="9" t="str">
        <f>E13116</f>
        <v>LED,KHV</v>
      </c>
      <c r="F13117" s="6" t="s">
        <v>15</v>
      </c>
      <c r="G13117">
        <v>7234600</v>
      </c>
      <c r="H13117" t="str">
        <f t="shared" si="1027"/>
        <v>Evening</v>
      </c>
      <c r="I13117" s="11">
        <v>116</v>
      </c>
      <c r="J13117">
        <v>192</v>
      </c>
      <c r="K13117">
        <v>0.60416666666666663</v>
      </c>
    </row>
    <row r="13118" spans="1:11" x14ac:dyDescent="0.3">
      <c r="A13118" s="7">
        <f t="shared" si="1031"/>
        <v>42954</v>
      </c>
      <c r="B13118" s="8">
        <f t="shared" si="1031"/>
        <v>19</v>
      </c>
      <c r="C13118" s="9" t="s">
        <v>577</v>
      </c>
      <c r="D13118" s="10" t="s">
        <v>12</v>
      </c>
      <c r="E13118" s="9" t="s">
        <v>578</v>
      </c>
      <c r="F13118" s="6" t="s">
        <v>14</v>
      </c>
      <c r="G13118">
        <v>188300</v>
      </c>
      <c r="H13118" t="str">
        <f t="shared" si="1027"/>
        <v>Evening</v>
      </c>
      <c r="I13118" s="11">
        <v>7</v>
      </c>
      <c r="J13118">
        <v>12</v>
      </c>
      <c r="K13118">
        <v>0.58333333333333337</v>
      </c>
    </row>
    <row r="13119" spans="1:11" x14ac:dyDescent="0.3">
      <c r="A13119" s="7">
        <f t="shared" si="1031"/>
        <v>42954</v>
      </c>
      <c r="B13119" s="8">
        <f t="shared" si="1031"/>
        <v>19</v>
      </c>
      <c r="C13119" s="9" t="str">
        <f>C13118</f>
        <v>PG0397</v>
      </c>
      <c r="D13119" s="10" t="str">
        <f>D13118</f>
        <v>SU9</v>
      </c>
      <c r="E13119" s="9" t="str">
        <f>E13118</f>
        <v>VOG,VKO</v>
      </c>
      <c r="F13119" s="6" t="s">
        <v>15</v>
      </c>
      <c r="G13119">
        <v>598500</v>
      </c>
      <c r="H13119" t="str">
        <f t="shared" si="1027"/>
        <v>Evening</v>
      </c>
      <c r="I13119" s="11">
        <v>66</v>
      </c>
      <c r="J13119">
        <v>85</v>
      </c>
      <c r="K13119">
        <v>0.77647058823529413</v>
      </c>
    </row>
    <row r="13120" spans="1:11" x14ac:dyDescent="0.3">
      <c r="A13120" s="7">
        <f t="shared" si="1031"/>
        <v>42954</v>
      </c>
      <c r="B13120" s="8">
        <f t="shared" si="1031"/>
        <v>19</v>
      </c>
      <c r="C13120" s="9" t="s">
        <v>579</v>
      </c>
      <c r="D13120" s="10" t="s">
        <v>98</v>
      </c>
      <c r="E13120" s="9" t="s">
        <v>113</v>
      </c>
      <c r="F13120" s="6" t="s">
        <v>14</v>
      </c>
      <c r="G13120">
        <v>320000</v>
      </c>
      <c r="H13120" t="str">
        <f t="shared" si="1027"/>
        <v>Evening</v>
      </c>
      <c r="I13120" s="11">
        <v>16</v>
      </c>
      <c r="J13120">
        <v>28</v>
      </c>
      <c r="K13120">
        <v>0.5714285714285714</v>
      </c>
    </row>
    <row r="13121" spans="1:11" x14ac:dyDescent="0.3">
      <c r="A13121" s="7">
        <f t="shared" si="1031"/>
        <v>42954</v>
      </c>
      <c r="B13121" s="8">
        <f t="shared" si="1031"/>
        <v>19</v>
      </c>
      <c r="C13121" s="9" t="str">
        <f>C13120</f>
        <v>PG0404</v>
      </c>
      <c r="D13121" s="10" t="str">
        <f>D13120</f>
        <v>321</v>
      </c>
      <c r="E13121" s="9" t="str">
        <f>E13120</f>
        <v>DME,LED</v>
      </c>
      <c r="F13121" s="6" t="s">
        <v>15</v>
      </c>
      <c r="G13121">
        <v>554800</v>
      </c>
      <c r="H13121" t="str">
        <f t="shared" si="1027"/>
        <v>Evening</v>
      </c>
      <c r="I13121" s="11">
        <v>82</v>
      </c>
      <c r="J13121">
        <v>142</v>
      </c>
      <c r="K13121">
        <v>0.57746478873239437</v>
      </c>
    </row>
    <row r="13122" spans="1:11" x14ac:dyDescent="0.3">
      <c r="A13122" s="7">
        <f t="shared" si="1031"/>
        <v>42954</v>
      </c>
      <c r="B13122" s="8">
        <f t="shared" si="1031"/>
        <v>19</v>
      </c>
      <c r="C13122" s="6" t="s">
        <v>580</v>
      </c>
      <c r="D13122" s="10" t="s">
        <v>20</v>
      </c>
      <c r="E13122" s="6" t="s">
        <v>581</v>
      </c>
      <c r="F13122" s="6" t="s">
        <v>15</v>
      </c>
      <c r="G13122">
        <v>107800</v>
      </c>
      <c r="H13122" t="str">
        <f t="shared" ref="H13122:H13185" si="1032">_xlfn.IFS(B13122&gt;=20,"Night",B13122&gt;=16,"Evening",B13122&gt;=12,"AfterNoon",B13122&gt;=8,"BeforeNoon",B13122&gt;=4,"Morning",B13122&lt;4,"EarlyMorning")</f>
        <v>Evening</v>
      </c>
      <c r="I13122" s="11">
        <v>26</v>
      </c>
      <c r="J13122">
        <v>50</v>
      </c>
      <c r="K13122">
        <v>0.52</v>
      </c>
    </row>
    <row r="13123" spans="1:11" x14ac:dyDescent="0.3">
      <c r="A13123" s="7">
        <f t="shared" si="1031"/>
        <v>42954</v>
      </c>
      <c r="B13123" s="8">
        <f t="shared" si="1031"/>
        <v>19</v>
      </c>
      <c r="C13123" s="6" t="s">
        <v>582</v>
      </c>
      <c r="D13123" s="10" t="s">
        <v>20</v>
      </c>
      <c r="E13123" s="6" t="s">
        <v>583</v>
      </c>
      <c r="F13123" s="6" t="s">
        <v>15</v>
      </c>
      <c r="G13123">
        <v>90600</v>
      </c>
      <c r="H13123" t="str">
        <f t="shared" si="1032"/>
        <v>Evening</v>
      </c>
      <c r="I13123" s="11">
        <v>22</v>
      </c>
      <c r="J13123">
        <v>50</v>
      </c>
      <c r="K13123">
        <v>0.44</v>
      </c>
    </row>
    <row r="13124" spans="1:11" x14ac:dyDescent="0.3">
      <c r="A13124" s="7">
        <f t="shared" si="1031"/>
        <v>42954</v>
      </c>
      <c r="B13124" s="8">
        <f t="shared" si="1031"/>
        <v>19</v>
      </c>
      <c r="C13124" s="9" t="s">
        <v>584</v>
      </c>
      <c r="D13124" s="10" t="s">
        <v>12</v>
      </c>
      <c r="E13124" s="9" t="s">
        <v>585</v>
      </c>
      <c r="F13124" s="6" t="s">
        <v>14</v>
      </c>
      <c r="G13124">
        <v>159600</v>
      </c>
      <c r="H13124" t="str">
        <f t="shared" si="1032"/>
        <v>Evening</v>
      </c>
      <c r="I13124" s="11">
        <v>6</v>
      </c>
      <c r="J13124">
        <v>12</v>
      </c>
      <c r="K13124">
        <v>0.5</v>
      </c>
    </row>
    <row r="13125" spans="1:11" x14ac:dyDescent="0.3">
      <c r="A13125" s="7">
        <f t="shared" si="1031"/>
        <v>42954</v>
      </c>
      <c r="B13125" s="8">
        <f t="shared" si="1031"/>
        <v>19</v>
      </c>
      <c r="C13125" s="9" t="str">
        <f>C13124</f>
        <v>PG0572</v>
      </c>
      <c r="D13125" s="10" t="str">
        <f>D13124</f>
        <v>SU9</v>
      </c>
      <c r="E13125" s="9" t="str">
        <f>E13124</f>
        <v>GOJ,LED</v>
      </c>
      <c r="F13125" s="6" t="s">
        <v>15</v>
      </c>
      <c r="G13125">
        <v>475300</v>
      </c>
      <c r="H13125" t="str">
        <f t="shared" si="1032"/>
        <v>Evening</v>
      </c>
      <c r="I13125" s="11">
        <v>53</v>
      </c>
      <c r="J13125">
        <v>85</v>
      </c>
      <c r="K13125">
        <v>0.62352941176470589</v>
      </c>
    </row>
    <row r="13126" spans="1:11" x14ac:dyDescent="0.3">
      <c r="A13126" s="7">
        <f t="shared" si="1031"/>
        <v>42954</v>
      </c>
      <c r="B13126" s="8">
        <f t="shared" si="1031"/>
        <v>19</v>
      </c>
      <c r="C13126" s="9" t="s">
        <v>819</v>
      </c>
      <c r="D13126" s="10" t="s">
        <v>12</v>
      </c>
      <c r="E13126" s="9" t="s">
        <v>820</v>
      </c>
      <c r="F13126" s="6" t="s">
        <v>14</v>
      </c>
      <c r="G13126">
        <v>254100</v>
      </c>
      <c r="H13126" t="str">
        <f t="shared" si="1032"/>
        <v>Evening</v>
      </c>
      <c r="I13126" s="11">
        <v>11</v>
      </c>
      <c r="J13126">
        <v>12</v>
      </c>
      <c r="K13126">
        <v>0.91666666666666663</v>
      </c>
    </row>
    <row r="13127" spans="1:11" x14ac:dyDescent="0.3">
      <c r="A13127" s="7">
        <f t="shared" ref="A13127:B13135" si="1033">A13126</f>
        <v>42954</v>
      </c>
      <c r="B13127" s="8">
        <f t="shared" si="1033"/>
        <v>19</v>
      </c>
      <c r="C13127" s="9" t="str">
        <f>C13126</f>
        <v>PG0638</v>
      </c>
      <c r="D13127" s="10" t="str">
        <f>D13126</f>
        <v>SU9</v>
      </c>
      <c r="E13127" s="9" t="str">
        <f>E13126</f>
        <v>KVX,SVO</v>
      </c>
      <c r="F13127" s="6" t="s">
        <v>15</v>
      </c>
      <c r="G13127">
        <v>650800</v>
      </c>
      <c r="H13127" t="str">
        <f t="shared" si="1032"/>
        <v>Evening</v>
      </c>
      <c r="I13127" s="11">
        <v>84</v>
      </c>
      <c r="J13127">
        <v>85</v>
      </c>
      <c r="K13127">
        <v>0.9882352941176471</v>
      </c>
    </row>
    <row r="13128" spans="1:11" x14ac:dyDescent="0.3">
      <c r="A13128" s="7">
        <f t="shared" si="1033"/>
        <v>42954</v>
      </c>
      <c r="B13128" s="8">
        <v>20</v>
      </c>
      <c r="C13128" s="9" t="s">
        <v>586</v>
      </c>
      <c r="D13128" s="10" t="s">
        <v>17</v>
      </c>
      <c r="E13128" s="9" t="s">
        <v>587</v>
      </c>
      <c r="F13128" s="6" t="s">
        <v>14</v>
      </c>
      <c r="G13128">
        <v>1998000</v>
      </c>
      <c r="H13128" t="str">
        <f t="shared" si="1032"/>
        <v>Night</v>
      </c>
      <c r="I13128" s="11">
        <v>10</v>
      </c>
      <c r="J13128">
        <v>20</v>
      </c>
      <c r="K13128">
        <v>0.5</v>
      </c>
    </row>
    <row r="13129" spans="1:11" x14ac:dyDescent="0.3">
      <c r="A13129" s="7">
        <f t="shared" si="1033"/>
        <v>42954</v>
      </c>
      <c r="B13129" s="8">
        <f t="shared" si="1033"/>
        <v>20</v>
      </c>
      <c r="C13129" s="9" t="str">
        <f>C13128</f>
        <v>PG0168</v>
      </c>
      <c r="D13129" s="10" t="str">
        <f>D13128</f>
        <v>319</v>
      </c>
      <c r="E13129" s="9" t="str">
        <f>E13128</f>
        <v>DME,UUS</v>
      </c>
      <c r="F13129" s="6" t="s">
        <v>15</v>
      </c>
      <c r="G13129">
        <v>2797200</v>
      </c>
      <c r="H13129" t="str">
        <f t="shared" si="1032"/>
        <v>Night</v>
      </c>
      <c r="I13129" s="11">
        <v>42</v>
      </c>
      <c r="J13129">
        <v>96</v>
      </c>
      <c r="K13129">
        <v>0.4375</v>
      </c>
    </row>
    <row r="13130" spans="1:11" x14ac:dyDescent="0.3">
      <c r="A13130" s="7">
        <f t="shared" si="1033"/>
        <v>42954</v>
      </c>
      <c r="B13130" s="8">
        <f t="shared" si="1033"/>
        <v>20</v>
      </c>
      <c r="C13130" s="9" t="s">
        <v>588</v>
      </c>
      <c r="D13130" s="10" t="s">
        <v>25</v>
      </c>
      <c r="E13130" s="9" t="s">
        <v>589</v>
      </c>
      <c r="F13130" s="6" t="s">
        <v>14</v>
      </c>
      <c r="G13130">
        <v>5350500</v>
      </c>
      <c r="H13130" t="str">
        <f t="shared" si="1032"/>
        <v>Night</v>
      </c>
      <c r="I13130" s="11">
        <v>29</v>
      </c>
      <c r="J13130">
        <v>30</v>
      </c>
      <c r="K13130">
        <v>0.96666666666666667</v>
      </c>
    </row>
    <row r="13131" spans="1:11" x14ac:dyDescent="0.3">
      <c r="A13131" s="7">
        <f t="shared" si="1033"/>
        <v>42954</v>
      </c>
      <c r="B13131" s="8">
        <f t="shared" si="1033"/>
        <v>20</v>
      </c>
      <c r="C13131" s="9" t="str">
        <f>C13130</f>
        <v>PG0208</v>
      </c>
      <c r="D13131" s="10" t="str">
        <f>D13130</f>
        <v>763</v>
      </c>
      <c r="E13131" s="9" t="str">
        <f>E13130</f>
        <v>DME,KHV</v>
      </c>
      <c r="F13131" s="6" t="s">
        <v>15</v>
      </c>
      <c r="G13131">
        <v>11550100</v>
      </c>
      <c r="H13131" t="str">
        <f t="shared" si="1032"/>
        <v>Night</v>
      </c>
      <c r="I13131" s="11">
        <v>187</v>
      </c>
      <c r="J13131">
        <v>192</v>
      </c>
      <c r="K13131">
        <v>0.97395833333333337</v>
      </c>
    </row>
    <row r="13132" spans="1:11" x14ac:dyDescent="0.3">
      <c r="A13132" s="7">
        <f t="shared" si="1033"/>
        <v>42954</v>
      </c>
      <c r="B13132" s="8">
        <f t="shared" si="1033"/>
        <v>20</v>
      </c>
      <c r="C13132" s="9" t="s">
        <v>590</v>
      </c>
      <c r="D13132" s="10" t="s">
        <v>17</v>
      </c>
      <c r="E13132" s="9" t="s">
        <v>591</v>
      </c>
      <c r="F13132" s="6" t="s">
        <v>14</v>
      </c>
      <c r="G13132">
        <v>145300</v>
      </c>
      <c r="H13132" t="str">
        <f t="shared" si="1032"/>
        <v>Night</v>
      </c>
      <c r="I13132" s="11">
        <v>1</v>
      </c>
      <c r="J13132">
        <v>20</v>
      </c>
      <c r="K13132">
        <v>0.05</v>
      </c>
    </row>
    <row r="13133" spans="1:11" x14ac:dyDescent="0.3">
      <c r="A13133" s="7">
        <f t="shared" si="1033"/>
        <v>42954</v>
      </c>
      <c r="B13133" s="8">
        <f t="shared" si="1033"/>
        <v>20</v>
      </c>
      <c r="C13133" s="9" t="str">
        <f>C13132</f>
        <v>PG0243</v>
      </c>
      <c r="D13133" s="10" t="str">
        <f>D13132</f>
        <v>319</v>
      </c>
      <c r="E13133" s="9" t="str">
        <f>E13132</f>
        <v>LED,YKS</v>
      </c>
      <c r="F13133" s="6" t="s">
        <v>15</v>
      </c>
      <c r="G13133">
        <v>532400</v>
      </c>
      <c r="H13133" t="str">
        <f t="shared" si="1032"/>
        <v>Night</v>
      </c>
      <c r="I13133" s="11">
        <v>11</v>
      </c>
      <c r="J13133">
        <v>96</v>
      </c>
      <c r="K13133">
        <v>0.1145833333333333</v>
      </c>
    </row>
    <row r="13134" spans="1:11" x14ac:dyDescent="0.3">
      <c r="A13134" s="7">
        <f t="shared" si="1033"/>
        <v>42954</v>
      </c>
      <c r="B13134" s="8">
        <f t="shared" si="1033"/>
        <v>20</v>
      </c>
      <c r="C13134" s="9" t="s">
        <v>722</v>
      </c>
      <c r="D13134" s="10" t="s">
        <v>17</v>
      </c>
      <c r="E13134" s="9" t="s">
        <v>723</v>
      </c>
      <c r="F13134" s="6" t="s">
        <v>14</v>
      </c>
      <c r="G13134">
        <v>1052800</v>
      </c>
      <c r="H13134" t="str">
        <f t="shared" si="1032"/>
        <v>Night</v>
      </c>
      <c r="I13134" s="11">
        <v>7</v>
      </c>
      <c r="J13134">
        <v>20</v>
      </c>
      <c r="K13134">
        <v>0.35</v>
      </c>
    </row>
    <row r="13135" spans="1:11" x14ac:dyDescent="0.3">
      <c r="A13135" s="7">
        <f t="shared" si="1033"/>
        <v>42954</v>
      </c>
      <c r="B13135" s="8">
        <f t="shared" si="1033"/>
        <v>20</v>
      </c>
      <c r="C13135" s="9" t="str">
        <f>C13134</f>
        <v>PG0709</v>
      </c>
      <c r="D13135" s="10" t="str">
        <f>D13134</f>
        <v>319</v>
      </c>
      <c r="E13135" s="9" t="str">
        <f>E13134</f>
        <v>DME,CNN</v>
      </c>
      <c r="F13135" s="6" t="s">
        <v>15</v>
      </c>
      <c r="G13135">
        <v>2916000</v>
      </c>
      <c r="H13135" t="str">
        <f t="shared" si="1032"/>
        <v>Night</v>
      </c>
      <c r="I13135" s="11">
        <v>58</v>
      </c>
      <c r="J13135">
        <v>96</v>
      </c>
      <c r="K13135">
        <v>0.60416666666666663</v>
      </c>
    </row>
    <row r="13136" spans="1:11" x14ac:dyDescent="0.3">
      <c r="A13136" s="7">
        <v>42955</v>
      </c>
      <c r="B13136" s="8">
        <v>2</v>
      </c>
      <c r="C13136" s="9" t="s">
        <v>11</v>
      </c>
      <c r="D13136" s="10" t="s">
        <v>12</v>
      </c>
      <c r="E13136" s="9" t="s">
        <v>13</v>
      </c>
      <c r="F13136" s="6" t="s">
        <v>14</v>
      </c>
      <c r="G13136">
        <v>203500</v>
      </c>
      <c r="H13136" t="str">
        <f t="shared" si="1032"/>
        <v>EarlyMorning</v>
      </c>
      <c r="I13136" s="11">
        <v>11</v>
      </c>
      <c r="J13136">
        <v>12</v>
      </c>
      <c r="K13136">
        <v>0.91666666666666663</v>
      </c>
    </row>
    <row r="13137" spans="1:11" x14ac:dyDescent="0.3">
      <c r="A13137" s="7">
        <f t="shared" ref="A13137:B13152" si="1034">A13136</f>
        <v>42955</v>
      </c>
      <c r="B13137" s="8">
        <f>B13136</f>
        <v>2</v>
      </c>
      <c r="C13137" s="9" t="str">
        <f>C13136</f>
        <v>PG0328</v>
      </c>
      <c r="D13137" s="10" t="str">
        <f>D13136</f>
        <v>SU9</v>
      </c>
      <c r="E13137" s="9" t="str">
        <f>E13136</f>
        <v>VVO,KHV</v>
      </c>
      <c r="F13137" s="6" t="s">
        <v>15</v>
      </c>
      <c r="G13137">
        <v>499000</v>
      </c>
      <c r="H13137" t="str">
        <f t="shared" si="1032"/>
        <v>EarlyMorning</v>
      </c>
      <c r="I13137" s="11">
        <v>80</v>
      </c>
      <c r="J13137">
        <v>85</v>
      </c>
      <c r="K13137">
        <v>0.94117647058823528</v>
      </c>
    </row>
    <row r="13138" spans="1:11" x14ac:dyDescent="0.3">
      <c r="A13138" s="7">
        <f t="shared" si="1034"/>
        <v>42955</v>
      </c>
      <c r="B13138" s="8">
        <v>3</v>
      </c>
      <c r="C13138" s="9" t="s">
        <v>16</v>
      </c>
      <c r="D13138" s="10" t="s">
        <v>17</v>
      </c>
      <c r="E13138" s="9" t="s">
        <v>18</v>
      </c>
      <c r="F13138" s="6" t="s">
        <v>14</v>
      </c>
      <c r="G13138">
        <v>290600</v>
      </c>
      <c r="H13138" t="str">
        <f t="shared" si="1032"/>
        <v>EarlyMorning</v>
      </c>
      <c r="I13138" s="11">
        <v>2</v>
      </c>
      <c r="J13138">
        <v>20</v>
      </c>
      <c r="K13138">
        <v>0.1</v>
      </c>
    </row>
    <row r="13139" spans="1:11" x14ac:dyDescent="0.3">
      <c r="A13139" s="7">
        <f t="shared" si="1034"/>
        <v>42955</v>
      </c>
      <c r="B13139" s="8">
        <f t="shared" si="1034"/>
        <v>3</v>
      </c>
      <c r="C13139" s="9" t="str">
        <f>C13138</f>
        <v>PG0244</v>
      </c>
      <c r="D13139" s="10" t="str">
        <f>D13138</f>
        <v>319</v>
      </c>
      <c r="E13139" s="9" t="str">
        <f>E13138</f>
        <v>YKS,LED</v>
      </c>
      <c r="F13139" s="6" t="s">
        <v>15</v>
      </c>
      <c r="G13139">
        <v>682500</v>
      </c>
      <c r="H13139" t="str">
        <f t="shared" si="1032"/>
        <v>EarlyMorning</v>
      </c>
      <c r="I13139" s="11">
        <v>14</v>
      </c>
      <c r="J13139">
        <v>96</v>
      </c>
      <c r="K13139">
        <v>0.14583333333333329</v>
      </c>
    </row>
    <row r="13140" spans="1:11" x14ac:dyDescent="0.3">
      <c r="A13140" s="7">
        <f t="shared" si="1034"/>
        <v>42955</v>
      </c>
      <c r="B13140" s="8">
        <f t="shared" si="1034"/>
        <v>3</v>
      </c>
      <c r="C13140" s="6" t="s">
        <v>19</v>
      </c>
      <c r="D13140" s="10" t="s">
        <v>20</v>
      </c>
      <c r="E13140" s="6" t="s">
        <v>21</v>
      </c>
      <c r="F13140" s="6" t="s">
        <v>15</v>
      </c>
      <c r="G13140">
        <v>136800</v>
      </c>
      <c r="H13140" t="str">
        <f t="shared" si="1032"/>
        <v>EarlyMorning</v>
      </c>
      <c r="I13140" s="11">
        <v>6</v>
      </c>
      <c r="J13140">
        <v>50</v>
      </c>
      <c r="K13140">
        <v>0.12</v>
      </c>
    </row>
    <row r="13141" spans="1:11" x14ac:dyDescent="0.3">
      <c r="A13141" s="7">
        <f t="shared" si="1034"/>
        <v>42955</v>
      </c>
      <c r="B13141" s="8">
        <v>4</v>
      </c>
      <c r="C13141" s="9" t="s">
        <v>594</v>
      </c>
      <c r="D13141" s="10" t="s">
        <v>98</v>
      </c>
      <c r="E13141" s="9" t="s">
        <v>595</v>
      </c>
      <c r="F13141" s="6" t="s">
        <v>14</v>
      </c>
      <c r="G13141">
        <v>3322500</v>
      </c>
      <c r="H13141" t="str">
        <f t="shared" si="1032"/>
        <v>Morning</v>
      </c>
      <c r="I13141" s="11">
        <v>25</v>
      </c>
      <c r="J13141">
        <v>28</v>
      </c>
      <c r="K13141">
        <v>0.8928571428571429</v>
      </c>
    </row>
    <row r="13142" spans="1:11" x14ac:dyDescent="0.3">
      <c r="A13142" s="7">
        <f t="shared" si="1034"/>
        <v>42955</v>
      </c>
      <c r="B13142" s="8">
        <f t="shared" si="1034"/>
        <v>4</v>
      </c>
      <c r="C13142" s="9" t="str">
        <f>C13141</f>
        <v>PG0199</v>
      </c>
      <c r="D13142" s="10" t="str">
        <f>D13141</f>
        <v>321</v>
      </c>
      <c r="E13142" s="9" t="str">
        <f>E13141</f>
        <v>IKT,LED</v>
      </c>
      <c r="F13142" s="6" t="s">
        <v>15</v>
      </c>
      <c r="G13142">
        <v>4779700</v>
      </c>
      <c r="H13142" t="str">
        <f t="shared" si="1032"/>
        <v>Morning</v>
      </c>
      <c r="I13142" s="11">
        <v>107</v>
      </c>
      <c r="J13142">
        <v>142</v>
      </c>
      <c r="K13142">
        <v>0.75352112676056338</v>
      </c>
    </row>
    <row r="13143" spans="1:11" x14ac:dyDescent="0.3">
      <c r="A13143" s="7">
        <f t="shared" si="1034"/>
        <v>42955</v>
      </c>
      <c r="B13143" s="8">
        <f t="shared" si="1034"/>
        <v>4</v>
      </c>
      <c r="C13143" s="9" t="s">
        <v>724</v>
      </c>
      <c r="D13143" s="10" t="s">
        <v>17</v>
      </c>
      <c r="E13143" s="9" t="s">
        <v>725</v>
      </c>
      <c r="F13143" s="6" t="s">
        <v>14</v>
      </c>
      <c r="G13143">
        <v>1804800</v>
      </c>
      <c r="H13143" t="str">
        <f t="shared" si="1032"/>
        <v>Morning</v>
      </c>
      <c r="I13143" s="11">
        <v>12</v>
      </c>
      <c r="J13143">
        <v>20</v>
      </c>
      <c r="K13143">
        <v>0.6</v>
      </c>
    </row>
    <row r="13144" spans="1:11" x14ac:dyDescent="0.3">
      <c r="A13144" s="7">
        <f t="shared" si="1034"/>
        <v>42955</v>
      </c>
      <c r="B13144" s="8">
        <f t="shared" si="1034"/>
        <v>4</v>
      </c>
      <c r="C13144" s="9" t="str">
        <f>C13143</f>
        <v>PG0710</v>
      </c>
      <c r="D13144" s="10" t="str">
        <f>D13143</f>
        <v>319</v>
      </c>
      <c r="E13144" s="9" t="str">
        <f>E13143</f>
        <v>CNN,DME</v>
      </c>
      <c r="F13144" s="6" t="s">
        <v>15</v>
      </c>
      <c r="G13144">
        <v>3722700</v>
      </c>
      <c r="H13144" t="str">
        <f t="shared" si="1032"/>
        <v>Morning</v>
      </c>
      <c r="I13144" s="11">
        <v>74</v>
      </c>
      <c r="J13144">
        <v>96</v>
      </c>
      <c r="K13144">
        <v>0.77083333333333337</v>
      </c>
    </row>
    <row r="13145" spans="1:11" x14ac:dyDescent="0.3">
      <c r="A13145" s="7">
        <f t="shared" si="1034"/>
        <v>42955</v>
      </c>
      <c r="B13145" s="8">
        <v>5</v>
      </c>
      <c r="C13145" s="9" t="s">
        <v>22</v>
      </c>
      <c r="D13145" s="10" t="s">
        <v>17</v>
      </c>
      <c r="E13145" s="9" t="s">
        <v>23</v>
      </c>
      <c r="F13145" s="6" t="s">
        <v>14</v>
      </c>
      <c r="G13145">
        <v>920000</v>
      </c>
      <c r="H13145" t="str">
        <f t="shared" si="1032"/>
        <v>Morning</v>
      </c>
      <c r="I13145" s="11">
        <v>8</v>
      </c>
      <c r="J13145">
        <v>20</v>
      </c>
      <c r="K13145">
        <v>0.4</v>
      </c>
    </row>
    <row r="13146" spans="1:11" x14ac:dyDescent="0.3">
      <c r="A13146" s="7">
        <f t="shared" si="1034"/>
        <v>42955</v>
      </c>
      <c r="B13146" s="8">
        <f t="shared" si="1034"/>
        <v>5</v>
      </c>
      <c r="C13146" s="9" t="str">
        <f>C13145</f>
        <v>PG0135</v>
      </c>
      <c r="D13146" s="10" t="str">
        <f>D13145</f>
        <v>319</v>
      </c>
      <c r="E13146" s="9" t="str">
        <f>E13145</f>
        <v>BTK,DME</v>
      </c>
      <c r="F13146" s="6" t="s">
        <v>15</v>
      </c>
      <c r="G13146">
        <v>1846200</v>
      </c>
      <c r="H13146" t="str">
        <f t="shared" si="1032"/>
        <v>Morning</v>
      </c>
      <c r="I13146" s="11">
        <v>48</v>
      </c>
      <c r="J13146">
        <v>96</v>
      </c>
      <c r="K13146">
        <v>0.5</v>
      </c>
    </row>
    <row r="13147" spans="1:11" x14ac:dyDescent="0.3">
      <c r="A13147" s="7">
        <f t="shared" si="1034"/>
        <v>42955</v>
      </c>
      <c r="B13147" s="8">
        <f t="shared" si="1034"/>
        <v>5</v>
      </c>
      <c r="C13147" s="9" t="s">
        <v>24</v>
      </c>
      <c r="D13147" s="10" t="s">
        <v>25</v>
      </c>
      <c r="E13147" s="9" t="s">
        <v>26</v>
      </c>
      <c r="F13147" s="6" t="s">
        <v>14</v>
      </c>
      <c r="G13147">
        <v>2979200</v>
      </c>
      <c r="H13147" t="str">
        <f t="shared" si="1032"/>
        <v>Morning</v>
      </c>
      <c r="I13147" s="11">
        <v>16</v>
      </c>
      <c r="J13147">
        <v>30</v>
      </c>
      <c r="K13147">
        <v>0.53333333333333333</v>
      </c>
    </row>
    <row r="13148" spans="1:11" x14ac:dyDescent="0.3">
      <c r="A13148" s="7">
        <f t="shared" si="1034"/>
        <v>42955</v>
      </c>
      <c r="B13148" s="8">
        <f t="shared" si="1034"/>
        <v>5</v>
      </c>
      <c r="C13148" s="9" t="str">
        <f>C13147</f>
        <v>PG0357</v>
      </c>
      <c r="D13148" s="10" t="str">
        <f>D13147</f>
        <v>763</v>
      </c>
      <c r="E13148" s="9" t="str">
        <f>E13147</f>
        <v>KHV,LED</v>
      </c>
      <c r="F13148" s="6" t="s">
        <v>15</v>
      </c>
      <c r="G13148">
        <v>6421100</v>
      </c>
      <c r="H13148" t="str">
        <f t="shared" si="1032"/>
        <v>Morning</v>
      </c>
      <c r="I13148" s="11">
        <v>103</v>
      </c>
      <c r="J13148">
        <v>192</v>
      </c>
      <c r="K13148">
        <v>0.53645833333333337</v>
      </c>
    </row>
    <row r="13149" spans="1:11" x14ac:dyDescent="0.3">
      <c r="A13149" s="7">
        <f t="shared" si="1034"/>
        <v>42955</v>
      </c>
      <c r="B13149" s="8">
        <f t="shared" si="1034"/>
        <v>5</v>
      </c>
      <c r="C13149" s="6" t="s">
        <v>27</v>
      </c>
      <c r="D13149" s="10" t="s">
        <v>20</v>
      </c>
      <c r="E13149" s="6" t="s">
        <v>28</v>
      </c>
      <c r="F13149" s="6" t="s">
        <v>15</v>
      </c>
      <c r="G13149">
        <v>197000</v>
      </c>
      <c r="H13149" t="str">
        <f t="shared" si="1032"/>
        <v>Morning</v>
      </c>
      <c r="I13149" s="11">
        <v>10</v>
      </c>
      <c r="J13149">
        <v>50</v>
      </c>
      <c r="K13149">
        <v>0.2</v>
      </c>
    </row>
    <row r="13150" spans="1:11" x14ac:dyDescent="0.3">
      <c r="A13150" s="7">
        <f t="shared" si="1034"/>
        <v>42955</v>
      </c>
      <c r="B13150" s="8">
        <f t="shared" si="1034"/>
        <v>5</v>
      </c>
      <c r="C13150" s="6" t="s">
        <v>726</v>
      </c>
      <c r="D13150" s="10" t="s">
        <v>20</v>
      </c>
      <c r="E13150" s="6" t="s">
        <v>727</v>
      </c>
      <c r="F13150" s="6" t="s">
        <v>15</v>
      </c>
      <c r="G13150">
        <v>576000</v>
      </c>
      <c r="H13150" t="str">
        <f t="shared" si="1032"/>
        <v>Morning</v>
      </c>
      <c r="I13150" s="11">
        <v>24</v>
      </c>
      <c r="J13150">
        <v>50</v>
      </c>
      <c r="K13150">
        <v>0.48</v>
      </c>
    </row>
    <row r="13151" spans="1:11" x14ac:dyDescent="0.3">
      <c r="A13151" s="7">
        <f t="shared" si="1034"/>
        <v>42955</v>
      </c>
      <c r="B13151" s="8">
        <v>6</v>
      </c>
      <c r="C13151" s="6" t="s">
        <v>29</v>
      </c>
      <c r="D13151" s="10" t="s">
        <v>30</v>
      </c>
      <c r="E13151" s="6" t="s">
        <v>31</v>
      </c>
      <c r="F13151" s="6" t="s">
        <v>15</v>
      </c>
      <c r="G13151">
        <v>78300</v>
      </c>
      <c r="H13151" t="str">
        <f t="shared" si="1032"/>
        <v>Morning</v>
      </c>
      <c r="I13151" s="11">
        <v>9</v>
      </c>
      <c r="J13151">
        <v>12</v>
      </c>
      <c r="K13151">
        <v>0.75</v>
      </c>
    </row>
    <row r="13152" spans="1:11" x14ac:dyDescent="0.3">
      <c r="A13152" s="7">
        <f t="shared" si="1034"/>
        <v>42955</v>
      </c>
      <c r="B13152" s="8">
        <f t="shared" si="1034"/>
        <v>6</v>
      </c>
      <c r="C13152" s="6" t="s">
        <v>935</v>
      </c>
      <c r="D13152" s="10" t="s">
        <v>30</v>
      </c>
      <c r="E13152" s="6" t="s">
        <v>936</v>
      </c>
      <c r="F13152" s="6" t="s">
        <v>15</v>
      </c>
      <c r="G13152">
        <v>11200</v>
      </c>
      <c r="H13152" t="str">
        <f t="shared" si="1032"/>
        <v>Morning</v>
      </c>
      <c r="I13152" s="11">
        <v>1</v>
      </c>
      <c r="J13152">
        <v>12</v>
      </c>
      <c r="K13152">
        <v>8.3333333333333329E-2</v>
      </c>
    </row>
    <row r="13153" spans="1:11" x14ac:dyDescent="0.3">
      <c r="A13153" s="7">
        <f t="shared" ref="A13153:B13168" si="1035">A13152</f>
        <v>42955</v>
      </c>
      <c r="B13153" s="8">
        <f t="shared" si="1035"/>
        <v>6</v>
      </c>
      <c r="C13153" s="9" t="s">
        <v>596</v>
      </c>
      <c r="D13153" s="10" t="s">
        <v>12</v>
      </c>
      <c r="E13153" s="9" t="s">
        <v>597</v>
      </c>
      <c r="F13153" s="6" t="s">
        <v>14</v>
      </c>
      <c r="G13153">
        <v>72000</v>
      </c>
      <c r="H13153" t="str">
        <f t="shared" si="1032"/>
        <v>Morning</v>
      </c>
      <c r="I13153" s="11">
        <v>4</v>
      </c>
      <c r="J13153">
        <v>12</v>
      </c>
      <c r="K13153">
        <v>0.33333333333333331</v>
      </c>
    </row>
    <row r="13154" spans="1:11" x14ac:dyDescent="0.3">
      <c r="A13154" s="7">
        <f t="shared" si="1035"/>
        <v>42955</v>
      </c>
      <c r="B13154" s="8">
        <f t="shared" si="1035"/>
        <v>6</v>
      </c>
      <c r="C13154" s="9" t="str">
        <f>C13153</f>
        <v>PG0116</v>
      </c>
      <c r="D13154" s="10" t="str">
        <f>D13153</f>
        <v>SU9</v>
      </c>
      <c r="E13154" s="9" t="str">
        <f>E13153</f>
        <v>KHV,BQS</v>
      </c>
      <c r="F13154" s="6" t="s">
        <v>15</v>
      </c>
      <c r="G13154">
        <v>151800</v>
      </c>
      <c r="H13154" t="str">
        <f t="shared" si="1032"/>
        <v>Morning</v>
      </c>
      <c r="I13154" s="11">
        <v>25</v>
      </c>
      <c r="J13154">
        <v>85</v>
      </c>
      <c r="K13154">
        <v>0.29411764705882348</v>
      </c>
    </row>
    <row r="13155" spans="1:11" x14ac:dyDescent="0.3">
      <c r="A13155" s="7">
        <f t="shared" si="1035"/>
        <v>42955</v>
      </c>
      <c r="B13155" s="8">
        <f t="shared" si="1035"/>
        <v>6</v>
      </c>
      <c r="C13155" s="9" t="s">
        <v>32</v>
      </c>
      <c r="D13155" s="10" t="s">
        <v>12</v>
      </c>
      <c r="E13155" s="9" t="s">
        <v>33</v>
      </c>
      <c r="F13155" s="6" t="s">
        <v>14</v>
      </c>
      <c r="G13155">
        <v>572000</v>
      </c>
      <c r="H13155" t="str">
        <f t="shared" si="1032"/>
        <v>Morning</v>
      </c>
      <c r="I13155" s="11">
        <v>10</v>
      </c>
      <c r="J13155">
        <v>12</v>
      </c>
      <c r="K13155">
        <v>0.83333333333333337</v>
      </c>
    </row>
    <row r="13156" spans="1:11" x14ac:dyDescent="0.3">
      <c r="A13156" s="7">
        <f t="shared" si="1035"/>
        <v>42955</v>
      </c>
      <c r="B13156" s="8">
        <f t="shared" si="1035"/>
        <v>6</v>
      </c>
      <c r="C13156" s="9" t="str">
        <f>C13155</f>
        <v>PG0379</v>
      </c>
      <c r="D13156" s="10" t="str">
        <f>D13155</f>
        <v>SU9</v>
      </c>
      <c r="E13156" s="9" t="str">
        <f>E13155</f>
        <v>NSK,SVX</v>
      </c>
      <c r="F13156" s="6" t="s">
        <v>15</v>
      </c>
      <c r="G13156">
        <v>1459200</v>
      </c>
      <c r="H13156" t="str">
        <f t="shared" si="1032"/>
        <v>Morning</v>
      </c>
      <c r="I13156" s="11">
        <v>76</v>
      </c>
      <c r="J13156">
        <v>85</v>
      </c>
      <c r="K13156">
        <v>0.89411764705882357</v>
      </c>
    </row>
    <row r="13157" spans="1:11" x14ac:dyDescent="0.3">
      <c r="A13157" s="7">
        <f t="shared" si="1035"/>
        <v>42955</v>
      </c>
      <c r="B13157" s="8">
        <f t="shared" si="1035"/>
        <v>6</v>
      </c>
      <c r="C13157" s="6" t="s">
        <v>598</v>
      </c>
      <c r="D13157" s="10" t="s">
        <v>30</v>
      </c>
      <c r="E13157" s="6" t="s">
        <v>599</v>
      </c>
      <c r="F13157" s="6" t="s">
        <v>15</v>
      </c>
      <c r="G13157">
        <v>63800</v>
      </c>
      <c r="H13157" t="str">
        <f t="shared" si="1032"/>
        <v>Morning</v>
      </c>
      <c r="I13157" s="11">
        <v>11</v>
      </c>
      <c r="J13157">
        <v>12</v>
      </c>
      <c r="K13157">
        <v>0.91666666666666663</v>
      </c>
    </row>
    <row r="13158" spans="1:11" x14ac:dyDescent="0.3">
      <c r="A13158" s="7">
        <f t="shared" si="1035"/>
        <v>42955</v>
      </c>
      <c r="B13158" s="8">
        <f t="shared" si="1035"/>
        <v>6</v>
      </c>
      <c r="C13158" s="9" t="s">
        <v>34</v>
      </c>
      <c r="D13158" s="10" t="s">
        <v>12</v>
      </c>
      <c r="E13158" s="9" t="s">
        <v>35</v>
      </c>
      <c r="F13158" s="6" t="s">
        <v>14</v>
      </c>
      <c r="G13158">
        <v>347600</v>
      </c>
      <c r="H13158" t="str">
        <f t="shared" si="1032"/>
        <v>Morning</v>
      </c>
      <c r="I13158" s="11">
        <v>4</v>
      </c>
      <c r="J13158">
        <v>12</v>
      </c>
      <c r="K13158">
        <v>0.33333333333333331</v>
      </c>
    </row>
    <row r="13159" spans="1:11" x14ac:dyDescent="0.3">
      <c r="A13159" s="7">
        <f t="shared" si="1035"/>
        <v>42955</v>
      </c>
      <c r="B13159" s="8">
        <f t="shared" si="1035"/>
        <v>6</v>
      </c>
      <c r="C13159" s="9" t="str">
        <f>C13158</f>
        <v>PG0592</v>
      </c>
      <c r="D13159" s="10" t="str">
        <f>D13158</f>
        <v>SU9</v>
      </c>
      <c r="E13159" s="9" t="str">
        <f>E13158</f>
        <v>TOF,SVO</v>
      </c>
      <c r="F13159" s="6" t="s">
        <v>15</v>
      </c>
      <c r="G13159">
        <v>878700</v>
      </c>
      <c r="H13159" t="str">
        <f t="shared" si="1032"/>
        <v>Morning</v>
      </c>
      <c r="I13159" s="11">
        <v>30</v>
      </c>
      <c r="J13159">
        <v>85</v>
      </c>
      <c r="K13159">
        <v>0.35294117647058831</v>
      </c>
    </row>
    <row r="13160" spans="1:11" x14ac:dyDescent="0.3">
      <c r="A13160" s="7">
        <f t="shared" si="1035"/>
        <v>42955</v>
      </c>
      <c r="B13160" s="8">
        <f t="shared" si="1035"/>
        <v>6</v>
      </c>
      <c r="C13160" s="6" t="s">
        <v>36</v>
      </c>
      <c r="D13160" s="10" t="s">
        <v>20</v>
      </c>
      <c r="E13160" s="6" t="s">
        <v>37</v>
      </c>
      <c r="F13160" s="6" t="s">
        <v>15</v>
      </c>
      <c r="G13160">
        <v>114000</v>
      </c>
      <c r="H13160" t="str">
        <f t="shared" si="1032"/>
        <v>Morning</v>
      </c>
      <c r="I13160" s="11">
        <v>5</v>
      </c>
      <c r="J13160">
        <v>50</v>
      </c>
      <c r="K13160">
        <v>0.1</v>
      </c>
    </row>
    <row r="13161" spans="1:11" x14ac:dyDescent="0.3">
      <c r="A13161" s="7">
        <f t="shared" si="1035"/>
        <v>42955</v>
      </c>
      <c r="B13161" s="8">
        <v>7</v>
      </c>
      <c r="C13161" s="9" t="s">
        <v>38</v>
      </c>
      <c r="D13161" s="10" t="s">
        <v>12</v>
      </c>
      <c r="E13161" s="9" t="s">
        <v>39</v>
      </c>
      <c r="F13161" s="6" t="s">
        <v>14</v>
      </c>
      <c r="G13161">
        <v>107800</v>
      </c>
      <c r="H13161" t="str">
        <f t="shared" si="1032"/>
        <v>Morning</v>
      </c>
      <c r="I13161" s="11">
        <v>11</v>
      </c>
      <c r="J13161">
        <v>12</v>
      </c>
      <c r="K13161">
        <v>0.91666666666666663</v>
      </c>
    </row>
    <row r="13162" spans="1:11" x14ac:dyDescent="0.3">
      <c r="A13162" s="7">
        <f t="shared" si="1035"/>
        <v>42955</v>
      </c>
      <c r="B13162" s="8">
        <f t="shared" si="1035"/>
        <v>7</v>
      </c>
      <c r="C13162" s="9" t="str">
        <f>C13161</f>
        <v>PG0014</v>
      </c>
      <c r="D13162" s="10" t="str">
        <f>D13161</f>
        <v>SU9</v>
      </c>
      <c r="E13162" s="9" t="str">
        <f>E13161</f>
        <v>TJM,URJ</v>
      </c>
      <c r="F13162" s="6" t="s">
        <v>15</v>
      </c>
      <c r="G13162">
        <v>255600</v>
      </c>
      <c r="H13162" t="str">
        <f t="shared" si="1032"/>
        <v>Morning</v>
      </c>
      <c r="I13162" s="11">
        <v>77</v>
      </c>
      <c r="J13162">
        <v>85</v>
      </c>
      <c r="K13162">
        <v>0.90588235294117647</v>
      </c>
    </row>
    <row r="13163" spans="1:11" x14ac:dyDescent="0.3">
      <c r="A13163" s="7">
        <f t="shared" si="1035"/>
        <v>42955</v>
      </c>
      <c r="B13163" s="8">
        <f t="shared" si="1035"/>
        <v>7</v>
      </c>
      <c r="C13163" s="6" t="s">
        <v>600</v>
      </c>
      <c r="D13163" s="10" t="s">
        <v>30</v>
      </c>
      <c r="E13163" s="6" t="s">
        <v>601</v>
      </c>
      <c r="F13163" s="6" t="s">
        <v>15</v>
      </c>
      <c r="G13163">
        <v>44100</v>
      </c>
      <c r="H13163" t="str">
        <f t="shared" si="1032"/>
        <v>Morning</v>
      </c>
      <c r="I13163" s="11">
        <v>9</v>
      </c>
      <c r="J13163">
        <v>12</v>
      </c>
      <c r="K13163">
        <v>0.75</v>
      </c>
    </row>
    <row r="13164" spans="1:11" x14ac:dyDescent="0.3">
      <c r="A13164" s="7">
        <f t="shared" si="1035"/>
        <v>42955</v>
      </c>
      <c r="B13164" s="8">
        <f t="shared" si="1035"/>
        <v>7</v>
      </c>
      <c r="C13164" s="6" t="s">
        <v>42</v>
      </c>
      <c r="D13164" s="10" t="s">
        <v>30</v>
      </c>
      <c r="E13164" s="6" t="s">
        <v>43</v>
      </c>
      <c r="F13164" s="6" t="s">
        <v>15</v>
      </c>
      <c r="G13164">
        <v>44100</v>
      </c>
      <c r="H13164" t="str">
        <f t="shared" si="1032"/>
        <v>Morning</v>
      </c>
      <c r="I13164" s="11">
        <v>7</v>
      </c>
      <c r="J13164">
        <v>12</v>
      </c>
      <c r="K13164">
        <v>0.58333333333333337</v>
      </c>
    </row>
    <row r="13165" spans="1:11" x14ac:dyDescent="0.3">
      <c r="A13165" s="7">
        <f t="shared" si="1035"/>
        <v>42955</v>
      </c>
      <c r="B13165" s="8">
        <f t="shared" si="1035"/>
        <v>7</v>
      </c>
      <c r="C13165" s="9" t="s">
        <v>44</v>
      </c>
      <c r="D13165" s="10" t="s">
        <v>12</v>
      </c>
      <c r="E13165" s="9" t="s">
        <v>45</v>
      </c>
      <c r="F13165" s="6" t="s">
        <v>14</v>
      </c>
      <c r="G13165">
        <v>286000</v>
      </c>
      <c r="H13165" t="str">
        <f t="shared" si="1032"/>
        <v>Morning</v>
      </c>
      <c r="I13165" s="11">
        <v>5</v>
      </c>
      <c r="J13165">
        <v>12</v>
      </c>
      <c r="K13165">
        <v>0.41666666666666669</v>
      </c>
    </row>
    <row r="13166" spans="1:11" x14ac:dyDescent="0.3">
      <c r="A13166" s="7">
        <f t="shared" si="1035"/>
        <v>42955</v>
      </c>
      <c r="B13166" s="8">
        <f t="shared" si="1035"/>
        <v>7</v>
      </c>
      <c r="C13166" s="9" t="str">
        <f>C13165</f>
        <v>PG0240</v>
      </c>
      <c r="D13166" s="10" t="str">
        <f>D13165</f>
        <v>SU9</v>
      </c>
      <c r="E13166" s="9" t="str">
        <f>E13165</f>
        <v>HMA,DME</v>
      </c>
      <c r="F13166" s="6" t="s">
        <v>15</v>
      </c>
      <c r="G13166">
        <v>691400</v>
      </c>
      <c r="H13166" t="str">
        <f t="shared" si="1032"/>
        <v>Morning</v>
      </c>
      <c r="I13166" s="11">
        <v>36</v>
      </c>
      <c r="J13166">
        <v>85</v>
      </c>
      <c r="K13166">
        <v>0.42352941176470588</v>
      </c>
    </row>
    <row r="13167" spans="1:11" x14ac:dyDescent="0.3">
      <c r="A13167" s="7">
        <f t="shared" si="1035"/>
        <v>42955</v>
      </c>
      <c r="B13167" s="8">
        <f t="shared" si="1035"/>
        <v>7</v>
      </c>
      <c r="C13167" s="6" t="s">
        <v>602</v>
      </c>
      <c r="D13167" s="10" t="s">
        <v>20</v>
      </c>
      <c r="E13167" s="6" t="s">
        <v>603</v>
      </c>
      <c r="F13167" s="6" t="s">
        <v>15</v>
      </c>
      <c r="G13167">
        <v>621800</v>
      </c>
      <c r="H13167" t="str">
        <f t="shared" si="1032"/>
        <v>Morning</v>
      </c>
      <c r="I13167" s="11">
        <v>24</v>
      </c>
      <c r="J13167">
        <v>50</v>
      </c>
      <c r="K13167">
        <v>0.48</v>
      </c>
    </row>
    <row r="13168" spans="1:11" x14ac:dyDescent="0.3">
      <c r="A13168" s="7">
        <f t="shared" si="1035"/>
        <v>42955</v>
      </c>
      <c r="B13168" s="8">
        <f t="shared" si="1035"/>
        <v>7</v>
      </c>
      <c r="C13168" s="9" t="s">
        <v>728</v>
      </c>
      <c r="D13168" s="10" t="s">
        <v>85</v>
      </c>
      <c r="E13168" s="9" t="s">
        <v>729</v>
      </c>
      <c r="F13168" s="6" t="s">
        <v>14</v>
      </c>
      <c r="G13168">
        <v>213600</v>
      </c>
      <c r="H13168" t="str">
        <f t="shared" si="1032"/>
        <v>Morning</v>
      </c>
      <c r="I13168" s="11">
        <v>2</v>
      </c>
      <c r="J13168">
        <v>12</v>
      </c>
      <c r="K13168">
        <v>0.16666666666666671</v>
      </c>
    </row>
    <row r="13169" spans="1:11" x14ac:dyDescent="0.3">
      <c r="A13169" s="7">
        <f t="shared" ref="A13169:B13184" si="1036">A13168</f>
        <v>42955</v>
      </c>
      <c r="B13169" s="8">
        <f t="shared" si="1036"/>
        <v>7</v>
      </c>
      <c r="C13169" s="9" t="str">
        <f>C13168</f>
        <v>PG0321</v>
      </c>
      <c r="D13169" s="10" t="str">
        <f>D13168</f>
        <v>733</v>
      </c>
      <c r="E13169" s="9" t="str">
        <f>E13168</f>
        <v>NOZ,AER</v>
      </c>
      <c r="F13169" s="6" t="s">
        <v>15</v>
      </c>
      <c r="G13169">
        <v>498400</v>
      </c>
      <c r="H13169" t="str">
        <f t="shared" si="1032"/>
        <v>Morning</v>
      </c>
      <c r="I13169" s="11">
        <v>14</v>
      </c>
      <c r="J13169">
        <v>118</v>
      </c>
      <c r="K13169">
        <v>0.1186440677966102</v>
      </c>
    </row>
    <row r="13170" spans="1:11" x14ac:dyDescent="0.3">
      <c r="A13170" s="7">
        <f t="shared" si="1036"/>
        <v>42955</v>
      </c>
      <c r="B13170" s="8">
        <f t="shared" si="1036"/>
        <v>7</v>
      </c>
      <c r="C13170" s="6" t="s">
        <v>46</v>
      </c>
      <c r="D13170" s="10" t="s">
        <v>20</v>
      </c>
      <c r="E13170" s="6" t="s">
        <v>47</v>
      </c>
      <c r="F13170" s="6" t="s">
        <v>15</v>
      </c>
      <c r="G13170">
        <v>907800</v>
      </c>
      <c r="H13170" t="str">
        <f t="shared" si="1032"/>
        <v>Morning</v>
      </c>
      <c r="I13170" s="11">
        <v>39</v>
      </c>
      <c r="J13170">
        <v>50</v>
      </c>
      <c r="K13170">
        <v>0.78</v>
      </c>
    </row>
    <row r="13171" spans="1:11" x14ac:dyDescent="0.3">
      <c r="A13171" s="7">
        <f t="shared" si="1036"/>
        <v>42955</v>
      </c>
      <c r="B13171" s="8">
        <f t="shared" si="1036"/>
        <v>7</v>
      </c>
      <c r="C13171" s="6" t="s">
        <v>604</v>
      </c>
      <c r="D13171" s="10" t="s">
        <v>20</v>
      </c>
      <c r="E13171" s="6" t="s">
        <v>605</v>
      </c>
      <c r="F13171" s="6" t="s">
        <v>15</v>
      </c>
      <c r="G13171">
        <v>200800</v>
      </c>
      <c r="H13171" t="str">
        <f t="shared" si="1032"/>
        <v>Morning</v>
      </c>
      <c r="I13171" s="11">
        <v>10</v>
      </c>
      <c r="J13171">
        <v>50</v>
      </c>
      <c r="K13171">
        <v>0.2</v>
      </c>
    </row>
    <row r="13172" spans="1:11" x14ac:dyDescent="0.3">
      <c r="A13172" s="7">
        <f t="shared" si="1036"/>
        <v>42955</v>
      </c>
      <c r="B13172" s="8">
        <f t="shared" si="1036"/>
        <v>7</v>
      </c>
      <c r="C13172" s="6" t="s">
        <v>907</v>
      </c>
      <c r="D13172" s="10" t="s">
        <v>30</v>
      </c>
      <c r="E13172" s="6" t="s">
        <v>908</v>
      </c>
      <c r="F13172" s="6" t="s">
        <v>15</v>
      </c>
      <c r="G13172">
        <v>35400</v>
      </c>
      <c r="H13172" t="str">
        <f t="shared" si="1032"/>
        <v>Morning</v>
      </c>
      <c r="I13172" s="11">
        <v>6</v>
      </c>
      <c r="J13172">
        <v>12</v>
      </c>
      <c r="K13172">
        <v>0.5</v>
      </c>
    </row>
    <row r="13173" spans="1:11" x14ac:dyDescent="0.3">
      <c r="A13173" s="7">
        <f t="shared" si="1036"/>
        <v>42955</v>
      </c>
      <c r="B13173" s="8">
        <f t="shared" si="1036"/>
        <v>7</v>
      </c>
      <c r="C13173" s="9" t="s">
        <v>730</v>
      </c>
      <c r="D13173" s="10" t="s">
        <v>12</v>
      </c>
      <c r="E13173" s="9" t="s">
        <v>731</v>
      </c>
      <c r="F13173" s="6" t="s">
        <v>14</v>
      </c>
      <c r="G13173">
        <v>896000</v>
      </c>
      <c r="H13173" t="str">
        <f t="shared" si="1032"/>
        <v>Morning</v>
      </c>
      <c r="I13173" s="11">
        <v>10</v>
      </c>
      <c r="J13173">
        <v>12</v>
      </c>
      <c r="K13173">
        <v>0.83333333333333337</v>
      </c>
    </row>
    <row r="13174" spans="1:11" x14ac:dyDescent="0.3">
      <c r="A13174" s="7">
        <f t="shared" si="1036"/>
        <v>42955</v>
      </c>
      <c r="B13174" s="8">
        <f t="shared" si="1036"/>
        <v>7</v>
      </c>
      <c r="C13174" s="9" t="str">
        <f>C13173</f>
        <v>PG0483</v>
      </c>
      <c r="D13174" s="10" t="str">
        <f>D13173</f>
        <v>SU9</v>
      </c>
      <c r="E13174" s="9" t="str">
        <f>E13173</f>
        <v>KEJ,DME</v>
      </c>
      <c r="F13174" s="6" t="s">
        <v>15</v>
      </c>
      <c r="G13174">
        <v>2077600</v>
      </c>
      <c r="H13174" t="str">
        <f t="shared" si="1032"/>
        <v>Morning</v>
      </c>
      <c r="I13174" s="11">
        <v>69</v>
      </c>
      <c r="J13174">
        <v>85</v>
      </c>
      <c r="K13174">
        <v>0.81176470588235294</v>
      </c>
    </row>
    <row r="13175" spans="1:11" x14ac:dyDescent="0.3">
      <c r="A13175" s="7">
        <f t="shared" si="1036"/>
        <v>42955</v>
      </c>
      <c r="B13175" s="8">
        <f t="shared" si="1036"/>
        <v>7</v>
      </c>
      <c r="C13175" s="9" t="s">
        <v>606</v>
      </c>
      <c r="D13175" s="10" t="s">
        <v>12</v>
      </c>
      <c r="E13175" s="9" t="s">
        <v>607</v>
      </c>
      <c r="F13175" s="6" t="s">
        <v>14</v>
      </c>
      <c r="G13175">
        <v>340900</v>
      </c>
      <c r="H13175" t="str">
        <f t="shared" si="1032"/>
        <v>Morning</v>
      </c>
      <c r="I13175" s="11">
        <v>7</v>
      </c>
      <c r="J13175">
        <v>12</v>
      </c>
      <c r="K13175">
        <v>0.58333333333333337</v>
      </c>
    </row>
    <row r="13176" spans="1:11" x14ac:dyDescent="0.3">
      <c r="A13176" s="7">
        <f t="shared" si="1036"/>
        <v>42955</v>
      </c>
      <c r="B13176" s="8">
        <f t="shared" si="1036"/>
        <v>7</v>
      </c>
      <c r="C13176" s="9" t="str">
        <f>C13175</f>
        <v>PG0543</v>
      </c>
      <c r="D13176" s="10" t="str">
        <f>D13175</f>
        <v>SU9</v>
      </c>
      <c r="E13176" s="9" t="str">
        <f>E13175</f>
        <v>OVS,DME</v>
      </c>
      <c r="F13176" s="6" t="s">
        <v>15</v>
      </c>
      <c r="G13176">
        <v>1173200</v>
      </c>
      <c r="H13176" t="str">
        <f t="shared" si="1032"/>
        <v>Morning</v>
      </c>
      <c r="I13176" s="11">
        <v>72</v>
      </c>
      <c r="J13176">
        <v>85</v>
      </c>
      <c r="K13176">
        <v>0.84705882352941175</v>
      </c>
    </row>
    <row r="13177" spans="1:11" x14ac:dyDescent="0.3">
      <c r="A13177" s="7">
        <f t="shared" si="1036"/>
        <v>42955</v>
      </c>
      <c r="B13177" s="8">
        <f t="shared" si="1036"/>
        <v>7</v>
      </c>
      <c r="C13177" s="9" t="s">
        <v>732</v>
      </c>
      <c r="D13177" s="10" t="s">
        <v>12</v>
      </c>
      <c r="E13177" s="9" t="s">
        <v>733</v>
      </c>
      <c r="F13177" s="6" t="s">
        <v>14</v>
      </c>
      <c r="G13177">
        <v>586600</v>
      </c>
      <c r="H13177" t="str">
        <f t="shared" si="1032"/>
        <v>Morning</v>
      </c>
      <c r="I13177" s="11">
        <v>7</v>
      </c>
      <c r="J13177">
        <v>12</v>
      </c>
      <c r="K13177">
        <v>0.58333333333333337</v>
      </c>
    </row>
    <row r="13178" spans="1:11" x14ac:dyDescent="0.3">
      <c r="A13178" s="7">
        <f t="shared" si="1036"/>
        <v>42955</v>
      </c>
      <c r="B13178" s="8">
        <f t="shared" si="1036"/>
        <v>7</v>
      </c>
      <c r="C13178" s="9" t="str">
        <f>C13177</f>
        <v>PG0545</v>
      </c>
      <c r="D13178" s="10" t="str">
        <f>D13177</f>
        <v>SU9</v>
      </c>
      <c r="E13178" s="9" t="str">
        <f>E13177</f>
        <v>CEK,IKT</v>
      </c>
      <c r="F13178" s="6" t="s">
        <v>15</v>
      </c>
      <c r="G13178">
        <v>756100</v>
      </c>
      <c r="H13178" t="str">
        <f t="shared" si="1032"/>
        <v>Morning</v>
      </c>
      <c r="I13178" s="11">
        <v>27</v>
      </c>
      <c r="J13178">
        <v>85</v>
      </c>
      <c r="K13178">
        <v>0.31764705882352939</v>
      </c>
    </row>
    <row r="13179" spans="1:11" x14ac:dyDescent="0.3">
      <c r="A13179" s="7">
        <f t="shared" si="1036"/>
        <v>42955</v>
      </c>
      <c r="B13179" s="8">
        <f t="shared" si="1036"/>
        <v>7</v>
      </c>
      <c r="C13179" s="6" t="s">
        <v>734</v>
      </c>
      <c r="D13179" s="10" t="s">
        <v>20</v>
      </c>
      <c r="E13179" s="6" t="s">
        <v>735</v>
      </c>
      <c r="F13179" s="6" t="s">
        <v>15</v>
      </c>
      <c r="G13179">
        <v>718800</v>
      </c>
      <c r="H13179" t="str">
        <f t="shared" si="1032"/>
        <v>Morning</v>
      </c>
      <c r="I13179" s="11">
        <v>30</v>
      </c>
      <c r="J13179">
        <v>50</v>
      </c>
      <c r="K13179">
        <v>0.6</v>
      </c>
    </row>
    <row r="13180" spans="1:11" x14ac:dyDescent="0.3">
      <c r="A13180" s="7">
        <f t="shared" si="1036"/>
        <v>42955</v>
      </c>
      <c r="B13180" s="8">
        <f t="shared" si="1036"/>
        <v>7</v>
      </c>
      <c r="C13180" s="9" t="s">
        <v>736</v>
      </c>
      <c r="D13180" s="10" t="s">
        <v>12</v>
      </c>
      <c r="E13180" s="9" t="s">
        <v>737</v>
      </c>
      <c r="F13180" s="6" t="s">
        <v>14</v>
      </c>
      <c r="G13180">
        <v>628600</v>
      </c>
      <c r="H13180" t="str">
        <f t="shared" si="1032"/>
        <v>Morning</v>
      </c>
      <c r="I13180" s="11">
        <v>7</v>
      </c>
      <c r="J13180">
        <v>12</v>
      </c>
      <c r="K13180">
        <v>0.58333333333333337</v>
      </c>
    </row>
    <row r="13181" spans="1:11" x14ac:dyDescent="0.3">
      <c r="A13181" s="7">
        <f t="shared" si="1036"/>
        <v>42955</v>
      </c>
      <c r="B13181" s="8">
        <f t="shared" si="1036"/>
        <v>7</v>
      </c>
      <c r="C13181" s="9" t="str">
        <f>C13180</f>
        <v>PG0664</v>
      </c>
      <c r="D13181" s="10" t="str">
        <f>D13180</f>
        <v>SU9</v>
      </c>
      <c r="E13181" s="9" t="str">
        <f>E13180</f>
        <v>KEJ,SVO</v>
      </c>
      <c r="F13181" s="6" t="s">
        <v>15</v>
      </c>
      <c r="G13181">
        <v>1746200</v>
      </c>
      <c r="H13181" t="str">
        <f t="shared" si="1032"/>
        <v>Morning</v>
      </c>
      <c r="I13181" s="11">
        <v>58</v>
      </c>
      <c r="J13181">
        <v>85</v>
      </c>
      <c r="K13181">
        <v>0.68235294117647061</v>
      </c>
    </row>
    <row r="13182" spans="1:11" x14ac:dyDescent="0.3">
      <c r="A13182" s="7">
        <f t="shared" si="1036"/>
        <v>42955</v>
      </c>
      <c r="B13182" s="8">
        <f t="shared" si="1036"/>
        <v>7</v>
      </c>
      <c r="C13182" s="6" t="s">
        <v>608</v>
      </c>
      <c r="D13182" s="10" t="s">
        <v>20</v>
      </c>
      <c r="E13182" s="6" t="s">
        <v>609</v>
      </c>
      <c r="F13182" s="6" t="s">
        <v>15</v>
      </c>
      <c r="G13182">
        <v>129100</v>
      </c>
      <c r="H13182" t="str">
        <f t="shared" si="1032"/>
        <v>Morning</v>
      </c>
      <c r="I13182" s="11">
        <v>29</v>
      </c>
      <c r="J13182">
        <v>50</v>
      </c>
      <c r="K13182">
        <v>0.57999999999999996</v>
      </c>
    </row>
    <row r="13183" spans="1:11" x14ac:dyDescent="0.3">
      <c r="A13183" s="7">
        <f t="shared" si="1036"/>
        <v>42955</v>
      </c>
      <c r="B13183" s="8">
        <f t="shared" si="1036"/>
        <v>7</v>
      </c>
      <c r="C13183" s="9" t="s">
        <v>50</v>
      </c>
      <c r="D13183" s="10" t="s">
        <v>12</v>
      </c>
      <c r="E13183" s="9" t="s">
        <v>51</v>
      </c>
      <c r="F13183" s="6" t="s">
        <v>14</v>
      </c>
      <c r="G13183">
        <v>170100</v>
      </c>
      <c r="H13183" t="str">
        <f t="shared" si="1032"/>
        <v>Morning</v>
      </c>
      <c r="I13183" s="11">
        <v>9</v>
      </c>
      <c r="J13183">
        <v>12</v>
      </c>
      <c r="K13183">
        <v>0.75</v>
      </c>
    </row>
    <row r="13184" spans="1:11" x14ac:dyDescent="0.3">
      <c r="A13184" s="7">
        <f t="shared" si="1036"/>
        <v>42955</v>
      </c>
      <c r="B13184" s="8">
        <f t="shared" si="1036"/>
        <v>7</v>
      </c>
      <c r="C13184" s="9" t="str">
        <f>C13183</f>
        <v>PG0683</v>
      </c>
      <c r="D13184" s="10" t="str">
        <f>D13183</f>
        <v>SU9</v>
      </c>
      <c r="E13184" s="9" t="str">
        <f>E13183</f>
        <v>PEE,ULV</v>
      </c>
      <c r="F13184" s="6" t="s">
        <v>15</v>
      </c>
      <c r="G13184">
        <v>410700</v>
      </c>
      <c r="H13184" t="str">
        <f t="shared" si="1032"/>
        <v>Morning</v>
      </c>
      <c r="I13184" s="11">
        <v>65</v>
      </c>
      <c r="J13184">
        <v>85</v>
      </c>
      <c r="K13184">
        <v>0.76470588235294112</v>
      </c>
    </row>
    <row r="13185" spans="1:11" x14ac:dyDescent="0.3">
      <c r="A13185" s="7">
        <f t="shared" ref="A13185:E13200" si="1037">A13184</f>
        <v>42955</v>
      </c>
      <c r="B13185" s="8">
        <f t="shared" si="1037"/>
        <v>7</v>
      </c>
      <c r="C13185" s="9" t="s">
        <v>52</v>
      </c>
      <c r="D13185" s="10" t="s">
        <v>12</v>
      </c>
      <c r="E13185" s="9" t="s">
        <v>53</v>
      </c>
      <c r="F13185" s="6" t="s">
        <v>14</v>
      </c>
      <c r="G13185">
        <v>366100</v>
      </c>
      <c r="H13185" t="str">
        <f t="shared" si="1032"/>
        <v>Morning</v>
      </c>
      <c r="I13185" s="11">
        <v>7</v>
      </c>
      <c r="J13185">
        <v>12</v>
      </c>
      <c r="K13185">
        <v>0.58333333333333337</v>
      </c>
    </row>
    <row r="13186" spans="1:11" x14ac:dyDescent="0.3">
      <c r="A13186" s="7">
        <f t="shared" si="1037"/>
        <v>42955</v>
      </c>
      <c r="B13186" s="8">
        <f t="shared" si="1037"/>
        <v>7</v>
      </c>
      <c r="C13186" s="9" t="str">
        <f>C13185</f>
        <v>PG0689</v>
      </c>
      <c r="D13186" s="10" t="str">
        <f>D13185</f>
        <v>SU9</v>
      </c>
      <c r="E13186" s="9" t="str">
        <f>E13185</f>
        <v>KJA,OVS</v>
      </c>
      <c r="F13186" s="6" t="s">
        <v>15</v>
      </c>
      <c r="G13186">
        <v>774600</v>
      </c>
      <c r="H13186" t="str">
        <f t="shared" ref="H13186:H13249" si="1038">_xlfn.IFS(B13186&gt;=20,"Night",B13186&gt;=16,"Evening",B13186&gt;=12,"AfterNoon",B13186&gt;=8,"BeforeNoon",B13186&gt;=4,"Morning",B13186&lt;4,"EarlyMorning")</f>
        <v>Morning</v>
      </c>
      <c r="I13186" s="11">
        <v>44</v>
      </c>
      <c r="J13186">
        <v>85</v>
      </c>
      <c r="K13186">
        <v>0.51764705882352946</v>
      </c>
    </row>
    <row r="13187" spans="1:11" x14ac:dyDescent="0.3">
      <c r="A13187" s="7">
        <f t="shared" si="1037"/>
        <v>42955</v>
      </c>
      <c r="B13187" s="8">
        <f t="shared" si="1037"/>
        <v>7</v>
      </c>
      <c r="C13187" s="9" t="s">
        <v>892</v>
      </c>
      <c r="D13187" s="10" t="s">
        <v>25</v>
      </c>
      <c r="E13187" s="9" t="s">
        <v>893</v>
      </c>
      <c r="F13187" s="6" t="s">
        <v>14</v>
      </c>
      <c r="G13187">
        <v>439200</v>
      </c>
      <c r="H13187" t="str">
        <f t="shared" si="1038"/>
        <v>Morning</v>
      </c>
      <c r="I13187" s="11">
        <v>3</v>
      </c>
      <c r="J13187">
        <v>30</v>
      </c>
      <c r="K13187">
        <v>0.1</v>
      </c>
    </row>
    <row r="13188" spans="1:11" x14ac:dyDescent="0.3">
      <c r="A13188" s="7">
        <f t="shared" si="1037"/>
        <v>42955</v>
      </c>
      <c r="B13188" s="8">
        <f t="shared" si="1037"/>
        <v>7</v>
      </c>
      <c r="C13188" s="9" t="str">
        <f>C13187</f>
        <v>PG0706</v>
      </c>
      <c r="D13188" s="10" t="str">
        <f>D13187</f>
        <v>763</v>
      </c>
      <c r="E13188" s="9" t="str">
        <f>E13187</f>
        <v>GDX,SCW</v>
      </c>
      <c r="F13188" s="6" t="s">
        <v>15</v>
      </c>
      <c r="G13188">
        <v>1073600</v>
      </c>
      <c r="H13188" t="str">
        <f t="shared" si="1038"/>
        <v>Morning</v>
      </c>
      <c r="I13188" s="11">
        <v>22</v>
      </c>
      <c r="J13188">
        <v>192</v>
      </c>
      <c r="K13188">
        <v>0.1145833333333333</v>
      </c>
    </row>
    <row r="13189" spans="1:11" x14ac:dyDescent="0.3">
      <c r="A13189" s="7">
        <f t="shared" si="1037"/>
        <v>42955</v>
      </c>
      <c r="B13189" s="8">
        <v>8</v>
      </c>
      <c r="C13189" s="6" t="s">
        <v>54</v>
      </c>
      <c r="D13189" s="10" t="s">
        <v>20</v>
      </c>
      <c r="E13189" s="6" t="s">
        <v>55</v>
      </c>
      <c r="F13189" s="6" t="s">
        <v>15</v>
      </c>
      <c r="G13189">
        <v>179200</v>
      </c>
      <c r="H13189" t="str">
        <f t="shared" si="1038"/>
        <v>BeforeNoon</v>
      </c>
      <c r="I13189" s="11">
        <v>18</v>
      </c>
      <c r="J13189">
        <v>50</v>
      </c>
      <c r="K13189">
        <v>0.36</v>
      </c>
    </row>
    <row r="13190" spans="1:11" x14ac:dyDescent="0.3">
      <c r="A13190" s="7">
        <f t="shared" si="1037"/>
        <v>42955</v>
      </c>
      <c r="B13190" s="8">
        <f t="shared" si="1037"/>
        <v>8</v>
      </c>
      <c r="C13190" s="6" t="s">
        <v>56</v>
      </c>
      <c r="D13190" s="10" t="s">
        <v>20</v>
      </c>
      <c r="E13190" s="6" t="s">
        <v>57</v>
      </c>
      <c r="F13190" s="6" t="s">
        <v>15</v>
      </c>
      <c r="G13190">
        <v>392000</v>
      </c>
      <c r="H13190" t="str">
        <f t="shared" si="1038"/>
        <v>BeforeNoon</v>
      </c>
      <c r="I13190" s="11">
        <v>20</v>
      </c>
      <c r="J13190">
        <v>50</v>
      </c>
      <c r="K13190">
        <v>0.4</v>
      </c>
    </row>
    <row r="13191" spans="1:11" x14ac:dyDescent="0.3">
      <c r="A13191" s="7">
        <f t="shared" si="1037"/>
        <v>42955</v>
      </c>
      <c r="B13191" s="8">
        <f t="shared" si="1037"/>
        <v>8</v>
      </c>
      <c r="C13191" s="6" t="s">
        <v>58</v>
      </c>
      <c r="D13191" s="10" t="s">
        <v>20</v>
      </c>
      <c r="E13191" s="6" t="s">
        <v>59</v>
      </c>
      <c r="F13191" s="6" t="s">
        <v>15</v>
      </c>
      <c r="G13191">
        <v>131100</v>
      </c>
      <c r="H13191" t="str">
        <f t="shared" si="1038"/>
        <v>BeforeNoon</v>
      </c>
      <c r="I13191" s="11">
        <v>42</v>
      </c>
      <c r="J13191">
        <v>50</v>
      </c>
      <c r="K13191">
        <v>0.84</v>
      </c>
    </row>
    <row r="13192" spans="1:11" x14ac:dyDescent="0.3">
      <c r="A13192" s="7">
        <f t="shared" si="1037"/>
        <v>42955</v>
      </c>
      <c r="B13192" s="8">
        <f t="shared" si="1037"/>
        <v>8</v>
      </c>
      <c r="C13192" s="9" t="s">
        <v>60</v>
      </c>
      <c r="D13192" s="10" t="s">
        <v>61</v>
      </c>
      <c r="E13192" s="9" t="s">
        <v>62</v>
      </c>
      <c r="F13192" s="6" t="s">
        <v>14</v>
      </c>
      <c r="G13192">
        <v>1163700</v>
      </c>
      <c r="H13192" t="str">
        <f t="shared" si="1038"/>
        <v>BeforeNoon</v>
      </c>
      <c r="I13192" s="11">
        <v>27</v>
      </c>
      <c r="J13192">
        <v>30</v>
      </c>
      <c r="K13192">
        <v>0.9</v>
      </c>
    </row>
    <row r="13193" spans="1:11" x14ac:dyDescent="0.3">
      <c r="A13193" s="7">
        <f t="shared" si="1037"/>
        <v>42955</v>
      </c>
      <c r="B13193" s="8">
        <f t="shared" si="1037"/>
        <v>8</v>
      </c>
      <c r="C13193" s="9" t="str">
        <f t="shared" si="1037"/>
        <v>PG0226</v>
      </c>
      <c r="D13193" s="10" t="str">
        <f t="shared" si="1037"/>
        <v>773</v>
      </c>
      <c r="E13193" s="9" t="str">
        <f t="shared" si="1037"/>
        <v>SVX,SVO</v>
      </c>
      <c r="F13193" s="6" t="s">
        <v>63</v>
      </c>
      <c r="G13193">
        <v>927200</v>
      </c>
      <c r="H13193" t="str">
        <f t="shared" si="1038"/>
        <v>BeforeNoon</v>
      </c>
      <c r="I13193" s="11">
        <v>38</v>
      </c>
      <c r="J13193">
        <v>48</v>
      </c>
      <c r="K13193">
        <v>0.79166666666666663</v>
      </c>
    </row>
    <row r="13194" spans="1:11" x14ac:dyDescent="0.3">
      <c r="A13194" s="7">
        <f t="shared" si="1037"/>
        <v>42955</v>
      </c>
      <c r="B13194" s="8">
        <f t="shared" si="1037"/>
        <v>8</v>
      </c>
      <c r="C13194" s="9" t="str">
        <f t="shared" si="1037"/>
        <v>PG0226</v>
      </c>
      <c r="D13194" s="10" t="str">
        <f t="shared" si="1037"/>
        <v>773</v>
      </c>
      <c r="E13194" s="9" t="str">
        <f t="shared" si="1037"/>
        <v>SVX,SVO</v>
      </c>
      <c r="F13194" s="6" t="s">
        <v>15</v>
      </c>
      <c r="G13194">
        <v>4017200</v>
      </c>
      <c r="H13194" t="str">
        <f t="shared" si="1038"/>
        <v>BeforeNoon</v>
      </c>
      <c r="I13194" s="11">
        <v>278</v>
      </c>
      <c r="J13194">
        <v>324</v>
      </c>
      <c r="K13194">
        <v>0.85802469135802473</v>
      </c>
    </row>
    <row r="13195" spans="1:11" x14ac:dyDescent="0.3">
      <c r="A13195" s="7">
        <f t="shared" si="1037"/>
        <v>42955</v>
      </c>
      <c r="B13195" s="8">
        <f t="shared" si="1037"/>
        <v>8</v>
      </c>
      <c r="C13195" s="6" t="s">
        <v>64</v>
      </c>
      <c r="D13195" s="10" t="s">
        <v>20</v>
      </c>
      <c r="E13195" s="6" t="s">
        <v>65</v>
      </c>
      <c r="F13195" s="6" t="s">
        <v>15</v>
      </c>
      <c r="G13195">
        <v>73900</v>
      </c>
      <c r="H13195" t="str">
        <f t="shared" si="1038"/>
        <v>BeforeNoon</v>
      </c>
      <c r="I13195" s="11">
        <v>8</v>
      </c>
      <c r="J13195">
        <v>50</v>
      </c>
      <c r="K13195">
        <v>0.16</v>
      </c>
    </row>
    <row r="13196" spans="1:11" x14ac:dyDescent="0.3">
      <c r="A13196" s="7">
        <f t="shared" si="1037"/>
        <v>42955</v>
      </c>
      <c r="B13196" s="8">
        <f t="shared" si="1037"/>
        <v>8</v>
      </c>
      <c r="C13196" s="9" t="s">
        <v>66</v>
      </c>
      <c r="D13196" s="10" t="s">
        <v>12</v>
      </c>
      <c r="E13196" s="9" t="s">
        <v>67</v>
      </c>
      <c r="F13196" s="6" t="s">
        <v>14</v>
      </c>
      <c r="G13196">
        <v>27300</v>
      </c>
      <c r="H13196" t="str">
        <f t="shared" si="1038"/>
        <v>BeforeNoon</v>
      </c>
      <c r="I13196" s="11">
        <v>3</v>
      </c>
      <c r="J13196">
        <v>12</v>
      </c>
      <c r="K13196">
        <v>0.25</v>
      </c>
    </row>
    <row r="13197" spans="1:11" x14ac:dyDescent="0.3">
      <c r="A13197" s="7">
        <f t="shared" si="1037"/>
        <v>42955</v>
      </c>
      <c r="B13197" s="8">
        <f t="shared" si="1037"/>
        <v>8</v>
      </c>
      <c r="C13197" s="9" t="str">
        <f>C13196</f>
        <v>PG0297</v>
      </c>
      <c r="D13197" s="10" t="str">
        <f>D13196</f>
        <v>SU9</v>
      </c>
      <c r="E13197" s="9" t="str">
        <f>E13196</f>
        <v>NOZ,OVB</v>
      </c>
      <c r="F13197" s="6" t="s">
        <v>15</v>
      </c>
      <c r="G13197">
        <v>66300</v>
      </c>
      <c r="H13197" t="str">
        <f t="shared" si="1038"/>
        <v>BeforeNoon</v>
      </c>
      <c r="I13197" s="11">
        <v>22</v>
      </c>
      <c r="J13197">
        <v>85</v>
      </c>
      <c r="K13197">
        <v>0.25882352941176467</v>
      </c>
    </row>
    <row r="13198" spans="1:11" x14ac:dyDescent="0.3">
      <c r="A13198" s="7">
        <f t="shared" si="1037"/>
        <v>42955</v>
      </c>
      <c r="B13198" s="8">
        <f t="shared" si="1037"/>
        <v>8</v>
      </c>
      <c r="C13198" s="9" t="s">
        <v>68</v>
      </c>
      <c r="D13198" s="10" t="s">
        <v>12</v>
      </c>
      <c r="E13198" s="9" t="s">
        <v>69</v>
      </c>
      <c r="F13198" s="6" t="s">
        <v>14</v>
      </c>
      <c r="G13198">
        <v>183000</v>
      </c>
      <c r="H13198" t="str">
        <f t="shared" si="1038"/>
        <v>BeforeNoon</v>
      </c>
      <c r="I13198" s="11">
        <v>5</v>
      </c>
      <c r="J13198">
        <v>12</v>
      </c>
      <c r="K13198">
        <v>0.41666666666666669</v>
      </c>
    </row>
    <row r="13199" spans="1:11" x14ac:dyDescent="0.3">
      <c r="A13199" s="7">
        <f t="shared" si="1037"/>
        <v>42955</v>
      </c>
      <c r="B13199" s="8">
        <f t="shared" si="1037"/>
        <v>8</v>
      </c>
      <c r="C13199" s="9" t="str">
        <f>C13198</f>
        <v>PG0305</v>
      </c>
      <c r="D13199" s="10" t="str">
        <f>D13198</f>
        <v>SU9</v>
      </c>
      <c r="E13199" s="9" t="str">
        <f>E13198</f>
        <v>UFA,ESL</v>
      </c>
      <c r="F13199" s="6" t="s">
        <v>15</v>
      </c>
      <c r="G13199">
        <v>675800</v>
      </c>
      <c r="H13199" t="str">
        <f t="shared" si="1038"/>
        <v>BeforeNoon</v>
      </c>
      <c r="I13199" s="11">
        <v>55</v>
      </c>
      <c r="J13199">
        <v>85</v>
      </c>
      <c r="K13199">
        <v>0.6470588235294118</v>
      </c>
    </row>
    <row r="13200" spans="1:11" x14ac:dyDescent="0.3">
      <c r="A13200" s="7">
        <f t="shared" si="1037"/>
        <v>42955</v>
      </c>
      <c r="B13200" s="8">
        <f t="shared" si="1037"/>
        <v>8</v>
      </c>
      <c r="C13200" s="9" t="s">
        <v>612</v>
      </c>
      <c r="D13200" s="10" t="s">
        <v>12</v>
      </c>
      <c r="E13200" s="9" t="s">
        <v>613</v>
      </c>
      <c r="F13200" s="6" t="s">
        <v>14</v>
      </c>
      <c r="G13200">
        <v>423200</v>
      </c>
      <c r="H13200" t="str">
        <f t="shared" si="1038"/>
        <v>BeforeNoon</v>
      </c>
      <c r="I13200" s="11">
        <v>8</v>
      </c>
      <c r="J13200">
        <v>12</v>
      </c>
      <c r="K13200">
        <v>0.66666666666666663</v>
      </c>
    </row>
    <row r="13201" spans="1:11" x14ac:dyDescent="0.3">
      <c r="A13201" s="7">
        <f t="shared" ref="A13201:B13216" si="1039">A13200</f>
        <v>42955</v>
      </c>
      <c r="B13201" s="8">
        <f t="shared" si="1039"/>
        <v>8</v>
      </c>
      <c r="C13201" s="9" t="str">
        <f>C13200</f>
        <v>PG0319</v>
      </c>
      <c r="D13201" s="10" t="str">
        <f>D13200</f>
        <v>SU9</v>
      </c>
      <c r="E13201" s="9" t="str">
        <f>E13200</f>
        <v>PEE,MRV</v>
      </c>
      <c r="F13201" s="6" t="s">
        <v>15</v>
      </c>
      <c r="G13201">
        <v>1184600</v>
      </c>
      <c r="H13201" t="str">
        <f t="shared" si="1038"/>
        <v>BeforeNoon</v>
      </c>
      <c r="I13201" s="11">
        <v>67</v>
      </c>
      <c r="J13201">
        <v>85</v>
      </c>
      <c r="K13201">
        <v>0.78823529411764703</v>
      </c>
    </row>
    <row r="13202" spans="1:11" x14ac:dyDescent="0.3">
      <c r="A13202" s="7">
        <f t="shared" si="1039"/>
        <v>42955</v>
      </c>
      <c r="B13202" s="8">
        <f t="shared" si="1039"/>
        <v>8</v>
      </c>
      <c r="C13202" s="6" t="s">
        <v>70</v>
      </c>
      <c r="D13202" s="10" t="s">
        <v>20</v>
      </c>
      <c r="E13202" s="6" t="s">
        <v>71</v>
      </c>
      <c r="F13202" s="6" t="s">
        <v>15</v>
      </c>
      <c r="G13202">
        <v>699400</v>
      </c>
      <c r="H13202" t="str">
        <f t="shared" si="1038"/>
        <v>BeforeNoon</v>
      </c>
      <c r="I13202" s="11">
        <v>45</v>
      </c>
      <c r="J13202">
        <v>50</v>
      </c>
      <c r="K13202">
        <v>0.9</v>
      </c>
    </row>
    <row r="13203" spans="1:11" x14ac:dyDescent="0.3">
      <c r="A13203" s="7">
        <f t="shared" si="1039"/>
        <v>42955</v>
      </c>
      <c r="B13203" s="8">
        <f t="shared" si="1039"/>
        <v>8</v>
      </c>
      <c r="C13203" s="6" t="s">
        <v>614</v>
      </c>
      <c r="D13203" s="10" t="s">
        <v>30</v>
      </c>
      <c r="E13203" s="6" t="s">
        <v>615</v>
      </c>
      <c r="F13203" s="6" t="s">
        <v>15</v>
      </c>
      <c r="G13203">
        <v>41300</v>
      </c>
      <c r="H13203" t="str">
        <f t="shared" si="1038"/>
        <v>BeforeNoon</v>
      </c>
      <c r="I13203" s="11">
        <v>7</v>
      </c>
      <c r="J13203">
        <v>12</v>
      </c>
      <c r="K13203">
        <v>0.58333333333333337</v>
      </c>
    </row>
    <row r="13204" spans="1:11" x14ac:dyDescent="0.3">
      <c r="A13204" s="7">
        <f t="shared" si="1039"/>
        <v>42955</v>
      </c>
      <c r="B13204" s="8">
        <f t="shared" si="1039"/>
        <v>8</v>
      </c>
      <c r="C13204" s="6" t="s">
        <v>72</v>
      </c>
      <c r="D13204" s="10" t="s">
        <v>20</v>
      </c>
      <c r="E13204" s="6" t="s">
        <v>73</v>
      </c>
      <c r="F13204" s="6" t="s">
        <v>15</v>
      </c>
      <c r="G13204">
        <v>379400</v>
      </c>
      <c r="H13204" t="str">
        <f t="shared" si="1038"/>
        <v>BeforeNoon</v>
      </c>
      <c r="I13204" s="11">
        <v>27</v>
      </c>
      <c r="J13204">
        <v>50</v>
      </c>
      <c r="K13204">
        <v>0.54</v>
      </c>
    </row>
    <row r="13205" spans="1:11" x14ac:dyDescent="0.3">
      <c r="A13205" s="7">
        <f t="shared" si="1039"/>
        <v>42955</v>
      </c>
      <c r="B13205" s="8">
        <f t="shared" si="1039"/>
        <v>8</v>
      </c>
      <c r="C13205" s="6" t="s">
        <v>616</v>
      </c>
      <c r="D13205" s="10" t="s">
        <v>30</v>
      </c>
      <c r="E13205" s="6" t="s">
        <v>617</v>
      </c>
      <c r="F13205" s="6" t="s">
        <v>15</v>
      </c>
      <c r="G13205">
        <v>33000</v>
      </c>
      <c r="H13205" t="str">
        <f t="shared" si="1038"/>
        <v>BeforeNoon</v>
      </c>
      <c r="I13205" s="11">
        <v>10</v>
      </c>
      <c r="J13205">
        <v>12</v>
      </c>
      <c r="K13205">
        <v>0.83333333333333337</v>
      </c>
    </row>
    <row r="13206" spans="1:11" x14ac:dyDescent="0.3">
      <c r="A13206" s="7">
        <f t="shared" si="1039"/>
        <v>42955</v>
      </c>
      <c r="B13206" s="8">
        <f t="shared" si="1039"/>
        <v>8</v>
      </c>
      <c r="C13206" s="9" t="s">
        <v>74</v>
      </c>
      <c r="D13206" s="10" t="s">
        <v>17</v>
      </c>
      <c r="E13206" s="9" t="s">
        <v>75</v>
      </c>
      <c r="F13206" s="6" t="s">
        <v>14</v>
      </c>
      <c r="G13206">
        <v>1696600</v>
      </c>
      <c r="H13206" t="str">
        <f t="shared" si="1038"/>
        <v>BeforeNoon</v>
      </c>
      <c r="I13206" s="11">
        <v>17</v>
      </c>
      <c r="J13206">
        <v>20</v>
      </c>
      <c r="K13206">
        <v>0.85</v>
      </c>
    </row>
    <row r="13207" spans="1:11" x14ac:dyDescent="0.3">
      <c r="A13207" s="7">
        <f t="shared" si="1039"/>
        <v>42955</v>
      </c>
      <c r="B13207" s="8">
        <f t="shared" si="1039"/>
        <v>8</v>
      </c>
      <c r="C13207" s="9" t="str">
        <f>C13206</f>
        <v>PG0548</v>
      </c>
      <c r="D13207" s="10" t="str">
        <f>D13206</f>
        <v>319</v>
      </c>
      <c r="E13207" s="9" t="str">
        <f>E13206</f>
        <v>KJA,SVO</v>
      </c>
      <c r="F13207" s="6" t="s">
        <v>15</v>
      </c>
      <c r="G13207">
        <v>2677200</v>
      </c>
      <c r="H13207" t="str">
        <f t="shared" si="1038"/>
        <v>BeforeNoon</v>
      </c>
      <c r="I13207" s="11">
        <v>80</v>
      </c>
      <c r="J13207">
        <v>96</v>
      </c>
      <c r="K13207">
        <v>0.83333333333333337</v>
      </c>
    </row>
    <row r="13208" spans="1:11" x14ac:dyDescent="0.3">
      <c r="A13208" s="7">
        <f t="shared" si="1039"/>
        <v>42955</v>
      </c>
      <c r="B13208" s="8">
        <f t="shared" si="1039"/>
        <v>8</v>
      </c>
      <c r="C13208" s="9" t="s">
        <v>76</v>
      </c>
      <c r="D13208" s="10" t="s">
        <v>12</v>
      </c>
      <c r="E13208" s="9" t="s">
        <v>77</v>
      </c>
      <c r="F13208" s="6" t="s">
        <v>14</v>
      </c>
      <c r="G13208">
        <v>85500</v>
      </c>
      <c r="H13208" t="str">
        <f t="shared" si="1038"/>
        <v>BeforeNoon</v>
      </c>
      <c r="I13208" s="11">
        <v>9</v>
      </c>
      <c r="J13208">
        <v>12</v>
      </c>
      <c r="K13208">
        <v>0.75</v>
      </c>
    </row>
    <row r="13209" spans="1:11" x14ac:dyDescent="0.3">
      <c r="A13209" s="7">
        <f t="shared" si="1039"/>
        <v>42955</v>
      </c>
      <c r="B13209" s="8">
        <f t="shared" si="1039"/>
        <v>8</v>
      </c>
      <c r="C13209" s="9" t="str">
        <f>C13208</f>
        <v>PG0588</v>
      </c>
      <c r="D13209" s="10" t="str">
        <f>D13208</f>
        <v>SU9</v>
      </c>
      <c r="E13209" s="9" t="str">
        <f>E13208</f>
        <v>SVX,PEE</v>
      </c>
      <c r="F13209" s="6" t="s">
        <v>15</v>
      </c>
      <c r="G13209">
        <v>193200</v>
      </c>
      <c r="H13209" t="str">
        <f t="shared" si="1038"/>
        <v>BeforeNoon</v>
      </c>
      <c r="I13209" s="11">
        <v>60</v>
      </c>
      <c r="J13209">
        <v>85</v>
      </c>
      <c r="K13209">
        <v>0.70588235294117652</v>
      </c>
    </row>
    <row r="13210" spans="1:11" x14ac:dyDescent="0.3">
      <c r="A13210" s="7">
        <f t="shared" si="1039"/>
        <v>42955</v>
      </c>
      <c r="B13210" s="8">
        <v>9</v>
      </c>
      <c r="C13210" s="6" t="s">
        <v>78</v>
      </c>
      <c r="D13210" s="10" t="s">
        <v>30</v>
      </c>
      <c r="E13210" s="6" t="s">
        <v>79</v>
      </c>
      <c r="F13210" s="6" t="s">
        <v>15</v>
      </c>
      <c r="G13210">
        <v>21200</v>
      </c>
      <c r="H13210" t="str">
        <f t="shared" si="1038"/>
        <v>BeforeNoon</v>
      </c>
      <c r="I13210" s="11">
        <v>4</v>
      </c>
      <c r="J13210">
        <v>12</v>
      </c>
      <c r="K13210">
        <v>0.33333333333333331</v>
      </c>
    </row>
    <row r="13211" spans="1:11" x14ac:dyDescent="0.3">
      <c r="A13211" s="7">
        <f t="shared" si="1039"/>
        <v>42955</v>
      </c>
      <c r="B13211" s="8">
        <f t="shared" si="1039"/>
        <v>9</v>
      </c>
      <c r="C13211" s="6" t="s">
        <v>80</v>
      </c>
      <c r="D13211" s="10" t="s">
        <v>30</v>
      </c>
      <c r="E13211" s="6" t="s">
        <v>81</v>
      </c>
      <c r="F13211" s="6" t="s">
        <v>15</v>
      </c>
      <c r="G13211">
        <v>15900</v>
      </c>
      <c r="H13211" t="str">
        <f t="shared" si="1038"/>
        <v>BeforeNoon</v>
      </c>
      <c r="I13211" s="11">
        <v>3</v>
      </c>
      <c r="J13211">
        <v>12</v>
      </c>
      <c r="K13211">
        <v>0.25</v>
      </c>
    </row>
    <row r="13212" spans="1:11" x14ac:dyDescent="0.3">
      <c r="A13212" s="7">
        <f t="shared" si="1039"/>
        <v>42955</v>
      </c>
      <c r="B13212" s="8">
        <f t="shared" si="1039"/>
        <v>9</v>
      </c>
      <c r="C13212" s="6" t="s">
        <v>738</v>
      </c>
      <c r="D13212" s="10" t="s">
        <v>20</v>
      </c>
      <c r="E13212" s="6" t="s">
        <v>739</v>
      </c>
      <c r="F13212" s="6" t="s">
        <v>15</v>
      </c>
      <c r="G13212">
        <v>545500</v>
      </c>
      <c r="H13212" t="str">
        <f t="shared" si="1038"/>
        <v>BeforeNoon</v>
      </c>
      <c r="I13212" s="11">
        <v>26</v>
      </c>
      <c r="J13212">
        <v>50</v>
      </c>
      <c r="K13212">
        <v>0.52</v>
      </c>
    </row>
    <row r="13213" spans="1:11" x14ac:dyDescent="0.3">
      <c r="A13213" s="7">
        <f t="shared" si="1039"/>
        <v>42955</v>
      </c>
      <c r="B13213" s="8">
        <f t="shared" si="1039"/>
        <v>9</v>
      </c>
      <c r="C13213" s="9" t="s">
        <v>740</v>
      </c>
      <c r="D13213" s="10" t="s">
        <v>12</v>
      </c>
      <c r="E13213" s="9" t="s">
        <v>741</v>
      </c>
      <c r="F13213" s="6" t="s">
        <v>14</v>
      </c>
      <c r="G13213">
        <v>698400</v>
      </c>
      <c r="H13213" t="str">
        <f t="shared" si="1038"/>
        <v>BeforeNoon</v>
      </c>
      <c r="I13213" s="11">
        <v>8</v>
      </c>
      <c r="J13213">
        <v>12</v>
      </c>
      <c r="K13213">
        <v>0.66666666666666663</v>
      </c>
    </row>
    <row r="13214" spans="1:11" x14ac:dyDescent="0.3">
      <c r="A13214" s="7">
        <f t="shared" si="1039"/>
        <v>42955</v>
      </c>
      <c r="B13214" s="8">
        <f t="shared" si="1039"/>
        <v>9</v>
      </c>
      <c r="C13214" s="9" t="str">
        <f>C13213</f>
        <v>PG0072</v>
      </c>
      <c r="D13214" s="10" t="str">
        <f>D13213</f>
        <v>SU9</v>
      </c>
      <c r="E13214" s="9" t="str">
        <f>E13213</f>
        <v>DME,BAX</v>
      </c>
      <c r="F13214" s="6" t="s">
        <v>15</v>
      </c>
      <c r="G13214">
        <v>1690700</v>
      </c>
      <c r="H13214" t="str">
        <f t="shared" si="1038"/>
        <v>BeforeNoon</v>
      </c>
      <c r="I13214" s="11">
        <v>58</v>
      </c>
      <c r="J13214">
        <v>85</v>
      </c>
      <c r="K13214">
        <v>0.68235294117647061</v>
      </c>
    </row>
    <row r="13215" spans="1:11" x14ac:dyDescent="0.3">
      <c r="A13215" s="7">
        <f t="shared" si="1039"/>
        <v>42955</v>
      </c>
      <c r="B13215" s="8">
        <f t="shared" si="1039"/>
        <v>9</v>
      </c>
      <c r="C13215" s="6" t="s">
        <v>742</v>
      </c>
      <c r="D13215" s="10" t="s">
        <v>20</v>
      </c>
      <c r="E13215" s="6" t="s">
        <v>743</v>
      </c>
      <c r="F13215" s="6" t="s">
        <v>15</v>
      </c>
      <c r="G13215">
        <v>246300</v>
      </c>
      <c r="H13215" t="str">
        <f t="shared" si="1038"/>
        <v>BeforeNoon</v>
      </c>
      <c r="I13215" s="11">
        <v>16</v>
      </c>
      <c r="J13215">
        <v>50</v>
      </c>
      <c r="K13215">
        <v>0.32</v>
      </c>
    </row>
    <row r="13216" spans="1:11" x14ac:dyDescent="0.3">
      <c r="A13216" s="7">
        <f t="shared" si="1039"/>
        <v>42955</v>
      </c>
      <c r="B13216" s="8">
        <f t="shared" si="1039"/>
        <v>9</v>
      </c>
      <c r="C13216" s="9" t="s">
        <v>84</v>
      </c>
      <c r="D13216" s="10" t="s">
        <v>85</v>
      </c>
      <c r="E13216" s="9" t="s">
        <v>86</v>
      </c>
      <c r="F13216" s="6" t="s">
        <v>14</v>
      </c>
      <c r="G13216">
        <v>1121400</v>
      </c>
      <c r="H13216" t="str">
        <f t="shared" si="1038"/>
        <v>BeforeNoon</v>
      </c>
      <c r="I13216" s="11">
        <v>9</v>
      </c>
      <c r="J13216">
        <v>12</v>
      </c>
      <c r="K13216">
        <v>0.75</v>
      </c>
    </row>
    <row r="13217" spans="1:11" x14ac:dyDescent="0.3">
      <c r="A13217" s="7">
        <f t="shared" ref="A13217:B13232" si="1040">A13216</f>
        <v>42955</v>
      </c>
      <c r="B13217" s="8">
        <f t="shared" si="1040"/>
        <v>9</v>
      </c>
      <c r="C13217" s="9" t="str">
        <f>C13216</f>
        <v>PG0120</v>
      </c>
      <c r="D13217" s="10" t="str">
        <f>D13216</f>
        <v>733</v>
      </c>
      <c r="E13217" s="9" t="str">
        <f>E13216</f>
        <v>SVO,MJZ</v>
      </c>
      <c r="F13217" s="6" t="s">
        <v>15</v>
      </c>
      <c r="G13217">
        <v>2290900</v>
      </c>
      <c r="H13217" t="str">
        <f t="shared" si="1038"/>
        <v>BeforeNoon</v>
      </c>
      <c r="I13217" s="11">
        <v>55</v>
      </c>
      <c r="J13217">
        <v>118</v>
      </c>
      <c r="K13217">
        <v>0.46610169491525422</v>
      </c>
    </row>
    <row r="13218" spans="1:11" x14ac:dyDescent="0.3">
      <c r="A13218" s="7">
        <f t="shared" si="1040"/>
        <v>42955</v>
      </c>
      <c r="B13218" s="8">
        <f t="shared" si="1040"/>
        <v>9</v>
      </c>
      <c r="C13218" s="9" t="s">
        <v>87</v>
      </c>
      <c r="D13218" s="10" t="s">
        <v>85</v>
      </c>
      <c r="E13218" s="9" t="s">
        <v>88</v>
      </c>
      <c r="F13218" s="6" t="s">
        <v>14</v>
      </c>
      <c r="G13218">
        <v>747600</v>
      </c>
      <c r="H13218" t="str">
        <f t="shared" si="1038"/>
        <v>BeforeNoon</v>
      </c>
      <c r="I13218" s="11">
        <v>6</v>
      </c>
      <c r="J13218">
        <v>12</v>
      </c>
      <c r="K13218">
        <v>0.5</v>
      </c>
    </row>
    <row r="13219" spans="1:11" x14ac:dyDescent="0.3">
      <c r="A13219" s="7">
        <f t="shared" si="1040"/>
        <v>42955</v>
      </c>
      <c r="B13219" s="8">
        <f t="shared" si="1040"/>
        <v>9</v>
      </c>
      <c r="C13219" s="9" t="str">
        <f>C13218</f>
        <v>PG0121</v>
      </c>
      <c r="D13219" s="10" t="str">
        <f>D13218</f>
        <v>733</v>
      </c>
      <c r="E13219" s="9" t="str">
        <f>E13218</f>
        <v>MJZ,SVO</v>
      </c>
      <c r="F13219" s="6" t="s">
        <v>15</v>
      </c>
      <c r="G13219">
        <v>2207900</v>
      </c>
      <c r="H13219" t="str">
        <f t="shared" si="1038"/>
        <v>BeforeNoon</v>
      </c>
      <c r="I13219" s="11">
        <v>53</v>
      </c>
      <c r="J13219">
        <v>118</v>
      </c>
      <c r="K13219">
        <v>0.44915254237288138</v>
      </c>
    </row>
    <row r="13220" spans="1:11" x14ac:dyDescent="0.3">
      <c r="A13220" s="7">
        <f t="shared" si="1040"/>
        <v>42955</v>
      </c>
      <c r="B13220" s="8">
        <f t="shared" si="1040"/>
        <v>9</v>
      </c>
      <c r="C13220" s="6" t="s">
        <v>89</v>
      </c>
      <c r="D13220" s="10" t="s">
        <v>20</v>
      </c>
      <c r="E13220" s="6" t="s">
        <v>90</v>
      </c>
      <c r="F13220" s="6" t="s">
        <v>15</v>
      </c>
      <c r="G13220">
        <v>123000</v>
      </c>
      <c r="H13220" t="str">
        <f t="shared" si="1038"/>
        <v>BeforeNoon</v>
      </c>
      <c r="I13220" s="11">
        <v>10</v>
      </c>
      <c r="J13220">
        <v>50</v>
      </c>
      <c r="K13220">
        <v>0.2</v>
      </c>
    </row>
    <row r="13221" spans="1:11" x14ac:dyDescent="0.3">
      <c r="A13221" s="7">
        <f t="shared" si="1040"/>
        <v>42955</v>
      </c>
      <c r="B13221" s="8">
        <f t="shared" si="1040"/>
        <v>9</v>
      </c>
      <c r="C13221" s="9" t="s">
        <v>91</v>
      </c>
      <c r="D13221" s="10" t="s">
        <v>17</v>
      </c>
      <c r="E13221" s="9" t="s">
        <v>92</v>
      </c>
      <c r="F13221" s="6" t="s">
        <v>14</v>
      </c>
      <c r="G13221">
        <v>1150000</v>
      </c>
      <c r="H13221" t="str">
        <f t="shared" si="1038"/>
        <v>BeforeNoon</v>
      </c>
      <c r="I13221" s="11">
        <v>10</v>
      </c>
      <c r="J13221">
        <v>20</v>
      </c>
      <c r="K13221">
        <v>0.5</v>
      </c>
    </row>
    <row r="13222" spans="1:11" x14ac:dyDescent="0.3">
      <c r="A13222" s="7">
        <f t="shared" si="1040"/>
        <v>42955</v>
      </c>
      <c r="B13222" s="8">
        <f t="shared" si="1040"/>
        <v>9</v>
      </c>
      <c r="C13222" s="9" t="str">
        <f>C13221</f>
        <v>PG0134</v>
      </c>
      <c r="D13222" s="10" t="str">
        <f>D13221</f>
        <v>319</v>
      </c>
      <c r="E13222" s="9" t="str">
        <f>E13221</f>
        <v>DME,BTK</v>
      </c>
      <c r="F13222" s="6" t="s">
        <v>15</v>
      </c>
      <c r="G13222">
        <v>1535900</v>
      </c>
      <c r="H13222" t="str">
        <f t="shared" si="1038"/>
        <v>BeforeNoon</v>
      </c>
      <c r="I13222" s="11">
        <v>40</v>
      </c>
      <c r="J13222">
        <v>96</v>
      </c>
      <c r="K13222">
        <v>0.41666666666666669</v>
      </c>
    </row>
    <row r="13223" spans="1:11" x14ac:dyDescent="0.3">
      <c r="A13223" s="7">
        <f t="shared" si="1040"/>
        <v>42955</v>
      </c>
      <c r="B13223" s="8">
        <f t="shared" si="1040"/>
        <v>9</v>
      </c>
      <c r="C13223" s="9" t="s">
        <v>93</v>
      </c>
      <c r="D13223" s="10" t="s">
        <v>17</v>
      </c>
      <c r="E13223" s="9" t="s">
        <v>94</v>
      </c>
      <c r="F13223" s="6" t="s">
        <v>14</v>
      </c>
      <c r="G13223">
        <v>999000</v>
      </c>
      <c r="H13223" t="str">
        <f t="shared" si="1038"/>
        <v>BeforeNoon</v>
      </c>
      <c r="I13223" s="11">
        <v>5</v>
      </c>
      <c r="J13223">
        <v>20</v>
      </c>
      <c r="K13223">
        <v>0.25</v>
      </c>
    </row>
    <row r="13224" spans="1:11" x14ac:dyDescent="0.3">
      <c r="A13224" s="7">
        <f t="shared" si="1040"/>
        <v>42955</v>
      </c>
      <c r="B13224" s="8">
        <f t="shared" si="1040"/>
        <v>9</v>
      </c>
      <c r="C13224" s="9" t="str">
        <f>C13223</f>
        <v>PG0169</v>
      </c>
      <c r="D13224" s="10" t="str">
        <f>D13223</f>
        <v>319</v>
      </c>
      <c r="E13224" s="9" t="str">
        <f>E13223</f>
        <v>UUS,DME</v>
      </c>
      <c r="F13224" s="6" t="s">
        <v>15</v>
      </c>
      <c r="G13224">
        <v>2337600</v>
      </c>
      <c r="H13224" t="str">
        <f t="shared" si="1038"/>
        <v>BeforeNoon</v>
      </c>
      <c r="I13224" s="11">
        <v>35</v>
      </c>
      <c r="J13224">
        <v>96</v>
      </c>
      <c r="K13224">
        <v>0.36458333333333331</v>
      </c>
    </row>
    <row r="13225" spans="1:11" x14ac:dyDescent="0.3">
      <c r="A13225" s="7">
        <f t="shared" si="1040"/>
        <v>42955</v>
      </c>
      <c r="B13225" s="8">
        <f t="shared" si="1040"/>
        <v>9</v>
      </c>
      <c r="C13225" s="6" t="s">
        <v>95</v>
      </c>
      <c r="D13225" s="10" t="s">
        <v>20</v>
      </c>
      <c r="E13225" s="6" t="s">
        <v>96</v>
      </c>
      <c r="F13225" s="6" t="s">
        <v>15</v>
      </c>
      <c r="G13225">
        <v>172200</v>
      </c>
      <c r="H13225" t="str">
        <f t="shared" si="1038"/>
        <v>BeforeNoon</v>
      </c>
      <c r="I13225" s="11">
        <v>27</v>
      </c>
      <c r="J13225">
        <v>50</v>
      </c>
      <c r="K13225">
        <v>0.54</v>
      </c>
    </row>
    <row r="13226" spans="1:11" x14ac:dyDescent="0.3">
      <c r="A13226" s="7">
        <f t="shared" si="1040"/>
        <v>42955</v>
      </c>
      <c r="B13226" s="8">
        <f t="shared" si="1040"/>
        <v>9</v>
      </c>
      <c r="C13226" s="9" t="s">
        <v>97</v>
      </c>
      <c r="D13226" s="10" t="s">
        <v>98</v>
      </c>
      <c r="E13226" s="9" t="s">
        <v>99</v>
      </c>
      <c r="F13226" s="6" t="s">
        <v>14</v>
      </c>
      <c r="G13226">
        <v>2525100</v>
      </c>
      <c r="H13226" t="str">
        <f t="shared" si="1038"/>
        <v>BeforeNoon</v>
      </c>
      <c r="I13226" s="11">
        <v>19</v>
      </c>
      <c r="J13226">
        <v>28</v>
      </c>
      <c r="K13226">
        <v>0.6785714285714286</v>
      </c>
    </row>
    <row r="13227" spans="1:11" x14ac:dyDescent="0.3">
      <c r="A13227" s="7">
        <f t="shared" si="1040"/>
        <v>42955</v>
      </c>
      <c r="B13227" s="8">
        <f t="shared" si="1040"/>
        <v>9</v>
      </c>
      <c r="C13227" s="9" t="str">
        <f>C13226</f>
        <v>PG0198</v>
      </c>
      <c r="D13227" s="10" t="str">
        <f>D13226</f>
        <v>321</v>
      </c>
      <c r="E13227" s="9" t="str">
        <f>E13226</f>
        <v>LED,IKT</v>
      </c>
      <c r="F13227" s="6" t="s">
        <v>15</v>
      </c>
      <c r="G13227">
        <v>5546000</v>
      </c>
      <c r="H13227" t="str">
        <f t="shared" si="1038"/>
        <v>BeforeNoon</v>
      </c>
      <c r="I13227" s="11">
        <v>124</v>
      </c>
      <c r="J13227">
        <v>142</v>
      </c>
      <c r="K13227">
        <v>0.87323943661971826</v>
      </c>
    </row>
    <row r="13228" spans="1:11" x14ac:dyDescent="0.3">
      <c r="A13228" s="7">
        <f t="shared" si="1040"/>
        <v>42955</v>
      </c>
      <c r="B13228" s="8">
        <f t="shared" si="1040"/>
        <v>9</v>
      </c>
      <c r="C13228" s="9" t="s">
        <v>100</v>
      </c>
      <c r="D13228" s="10" t="s">
        <v>98</v>
      </c>
      <c r="E13228" s="9" t="s">
        <v>101</v>
      </c>
      <c r="F13228" s="6" t="s">
        <v>14</v>
      </c>
      <c r="G13228">
        <v>526400</v>
      </c>
      <c r="H13228" t="str">
        <f t="shared" si="1038"/>
        <v>BeforeNoon</v>
      </c>
      <c r="I13228" s="11">
        <v>28</v>
      </c>
      <c r="J13228">
        <v>28</v>
      </c>
      <c r="K13228">
        <v>1</v>
      </c>
    </row>
    <row r="13229" spans="1:11" x14ac:dyDescent="0.3">
      <c r="A13229" s="7">
        <f t="shared" si="1040"/>
        <v>42955</v>
      </c>
      <c r="B13229" s="8">
        <f t="shared" si="1040"/>
        <v>9</v>
      </c>
      <c r="C13229" s="9" t="str">
        <f>C13228</f>
        <v>PG0227</v>
      </c>
      <c r="D13229" s="10" t="str">
        <f>D13228</f>
        <v>321</v>
      </c>
      <c r="E13229" s="9" t="str">
        <f>E13228</f>
        <v>VKO,LED</v>
      </c>
      <c r="F13229" s="6" t="s">
        <v>15</v>
      </c>
      <c r="G13229">
        <v>863400</v>
      </c>
      <c r="H13229" t="str">
        <f t="shared" si="1038"/>
        <v>BeforeNoon</v>
      </c>
      <c r="I13229" s="11">
        <v>136</v>
      </c>
      <c r="J13229">
        <v>142</v>
      </c>
      <c r="K13229">
        <v>0.95774647887323938</v>
      </c>
    </row>
    <row r="13230" spans="1:11" x14ac:dyDescent="0.3">
      <c r="A13230" s="7">
        <f t="shared" si="1040"/>
        <v>42955</v>
      </c>
      <c r="B13230" s="8">
        <f t="shared" si="1040"/>
        <v>9</v>
      </c>
      <c r="C13230" s="9" t="s">
        <v>804</v>
      </c>
      <c r="D13230" s="10" t="s">
        <v>12</v>
      </c>
      <c r="E13230" s="9" t="s">
        <v>805</v>
      </c>
      <c r="F13230" s="6" t="s">
        <v>14</v>
      </c>
      <c r="G13230">
        <v>69300</v>
      </c>
      <c r="H13230" t="str">
        <f t="shared" si="1038"/>
        <v>BeforeNoon</v>
      </c>
      <c r="I13230" s="11">
        <v>7</v>
      </c>
      <c r="J13230">
        <v>12</v>
      </c>
      <c r="K13230">
        <v>0.58333333333333337</v>
      </c>
    </row>
    <row r="13231" spans="1:11" x14ac:dyDescent="0.3">
      <c r="A13231" s="7">
        <f t="shared" si="1040"/>
        <v>42955</v>
      </c>
      <c r="B13231" s="8">
        <f t="shared" si="1040"/>
        <v>9</v>
      </c>
      <c r="C13231" s="9" t="str">
        <f>C13230</f>
        <v>PG0237</v>
      </c>
      <c r="D13231" s="10" t="str">
        <f>D13230</f>
        <v>SU9</v>
      </c>
      <c r="E13231" s="9" t="str">
        <f>E13230</f>
        <v>BZK,VKO</v>
      </c>
      <c r="F13231" s="6" t="s">
        <v>15</v>
      </c>
      <c r="G13231">
        <v>179400</v>
      </c>
      <c r="H13231" t="str">
        <f t="shared" si="1038"/>
        <v>BeforeNoon</v>
      </c>
      <c r="I13231" s="11">
        <v>54</v>
      </c>
      <c r="J13231">
        <v>85</v>
      </c>
      <c r="K13231">
        <v>0.63529411764705879</v>
      </c>
    </row>
    <row r="13232" spans="1:11" x14ac:dyDescent="0.3">
      <c r="A13232" s="7">
        <f t="shared" si="1040"/>
        <v>42955</v>
      </c>
      <c r="B13232" s="8">
        <f t="shared" si="1040"/>
        <v>9</v>
      </c>
      <c r="C13232" s="9" t="s">
        <v>102</v>
      </c>
      <c r="D13232" s="10" t="s">
        <v>12</v>
      </c>
      <c r="E13232" s="9" t="s">
        <v>103</v>
      </c>
      <c r="F13232" s="6" t="s">
        <v>14</v>
      </c>
      <c r="G13232">
        <v>400400</v>
      </c>
      <c r="H13232" t="str">
        <f t="shared" si="1038"/>
        <v>BeforeNoon</v>
      </c>
      <c r="I13232" s="11">
        <v>7</v>
      </c>
      <c r="J13232">
        <v>12</v>
      </c>
      <c r="K13232">
        <v>0.58333333333333337</v>
      </c>
    </row>
    <row r="13233" spans="1:11" x14ac:dyDescent="0.3">
      <c r="A13233" s="7">
        <f t="shared" ref="A13233:B13248" si="1041">A13232</f>
        <v>42955</v>
      </c>
      <c r="B13233" s="8">
        <f t="shared" si="1041"/>
        <v>9</v>
      </c>
      <c r="C13233" s="9" t="str">
        <f>C13232</f>
        <v>PG0239</v>
      </c>
      <c r="D13233" s="10" t="str">
        <f>D13232</f>
        <v>SU9</v>
      </c>
      <c r="E13233" s="9" t="str">
        <f>E13232</f>
        <v>DME,HMA</v>
      </c>
      <c r="F13233" s="6" t="s">
        <v>15</v>
      </c>
      <c r="G13233">
        <v>1037100</v>
      </c>
      <c r="H13233" t="str">
        <f t="shared" si="1038"/>
        <v>BeforeNoon</v>
      </c>
      <c r="I13233" s="11">
        <v>54</v>
      </c>
      <c r="J13233">
        <v>85</v>
      </c>
      <c r="K13233">
        <v>0.63529411764705879</v>
      </c>
    </row>
    <row r="13234" spans="1:11" x14ac:dyDescent="0.3">
      <c r="A13234" s="7">
        <f t="shared" si="1041"/>
        <v>42955</v>
      </c>
      <c r="B13234" s="8">
        <f t="shared" si="1041"/>
        <v>9</v>
      </c>
      <c r="C13234" s="9" t="s">
        <v>104</v>
      </c>
      <c r="D13234" s="10" t="s">
        <v>12</v>
      </c>
      <c r="E13234" s="9" t="s">
        <v>105</v>
      </c>
      <c r="F13234" s="6" t="s">
        <v>14</v>
      </c>
      <c r="G13234">
        <v>222000</v>
      </c>
      <c r="H13234" t="str">
        <f t="shared" si="1038"/>
        <v>BeforeNoon</v>
      </c>
      <c r="I13234" s="11">
        <v>12</v>
      </c>
      <c r="J13234">
        <v>12</v>
      </c>
      <c r="K13234">
        <v>1</v>
      </c>
    </row>
    <row r="13235" spans="1:11" x14ac:dyDescent="0.3">
      <c r="A13235" s="7">
        <f t="shared" si="1041"/>
        <v>42955</v>
      </c>
      <c r="B13235" s="8">
        <f t="shared" si="1041"/>
        <v>9</v>
      </c>
      <c r="C13235" s="9" t="str">
        <f>C13234</f>
        <v>PG0241</v>
      </c>
      <c r="D13235" s="10" t="str">
        <f>D13234</f>
        <v>SU9</v>
      </c>
      <c r="E13235" s="9" t="str">
        <f>E13234</f>
        <v>SVO,CSY</v>
      </c>
      <c r="F13235" s="6" t="s">
        <v>15</v>
      </c>
      <c r="G13235">
        <v>511400</v>
      </c>
      <c r="H13235" t="str">
        <f t="shared" si="1038"/>
        <v>BeforeNoon</v>
      </c>
      <c r="I13235" s="11">
        <v>82</v>
      </c>
      <c r="J13235">
        <v>85</v>
      </c>
      <c r="K13235">
        <v>0.96470588235294119</v>
      </c>
    </row>
    <row r="13236" spans="1:11" x14ac:dyDescent="0.3">
      <c r="A13236" s="7">
        <f t="shared" si="1041"/>
        <v>42955</v>
      </c>
      <c r="B13236" s="8">
        <f t="shared" si="1041"/>
        <v>9</v>
      </c>
      <c r="C13236" s="6" t="s">
        <v>744</v>
      </c>
      <c r="D13236" s="10" t="s">
        <v>20</v>
      </c>
      <c r="E13236" s="6" t="s">
        <v>745</v>
      </c>
      <c r="F13236" s="6" t="s">
        <v>15</v>
      </c>
      <c r="G13236">
        <v>499500</v>
      </c>
      <c r="H13236" t="str">
        <f t="shared" si="1038"/>
        <v>BeforeNoon</v>
      </c>
      <c r="I13236" s="11">
        <v>22</v>
      </c>
      <c r="J13236">
        <v>50</v>
      </c>
      <c r="K13236">
        <v>0.44</v>
      </c>
    </row>
    <row r="13237" spans="1:11" x14ac:dyDescent="0.3">
      <c r="A13237" s="7">
        <f t="shared" si="1041"/>
        <v>42955</v>
      </c>
      <c r="B13237" s="8">
        <f t="shared" si="1041"/>
        <v>9</v>
      </c>
      <c r="C13237" s="9" t="s">
        <v>106</v>
      </c>
      <c r="D13237" s="10" t="s">
        <v>12</v>
      </c>
      <c r="E13237" s="9" t="s">
        <v>107</v>
      </c>
      <c r="F13237" s="6" t="s">
        <v>14</v>
      </c>
      <c r="G13237">
        <v>534000</v>
      </c>
      <c r="H13237" t="str">
        <f t="shared" si="1038"/>
        <v>BeforeNoon</v>
      </c>
      <c r="I13237" s="11">
        <v>12</v>
      </c>
      <c r="J13237">
        <v>12</v>
      </c>
      <c r="K13237">
        <v>1</v>
      </c>
    </row>
    <row r="13238" spans="1:11" x14ac:dyDescent="0.3">
      <c r="A13238" s="7">
        <f t="shared" si="1041"/>
        <v>42955</v>
      </c>
      <c r="B13238" s="8">
        <f t="shared" si="1041"/>
        <v>9</v>
      </c>
      <c r="C13238" s="9" t="str">
        <f>C13237</f>
        <v>PG0273</v>
      </c>
      <c r="D13238" s="10" t="str">
        <f>D13237</f>
        <v>SU9</v>
      </c>
      <c r="E13238" s="9" t="str">
        <f>E13237</f>
        <v>DME,CEK</v>
      </c>
      <c r="F13238" s="6" t="s">
        <v>15</v>
      </c>
      <c r="G13238">
        <v>1265500</v>
      </c>
      <c r="H13238" t="str">
        <f t="shared" si="1038"/>
        <v>BeforeNoon</v>
      </c>
      <c r="I13238" s="11">
        <v>85</v>
      </c>
      <c r="J13238">
        <v>85</v>
      </c>
      <c r="K13238">
        <v>1</v>
      </c>
    </row>
    <row r="13239" spans="1:11" x14ac:dyDescent="0.3">
      <c r="A13239" s="7">
        <f t="shared" si="1041"/>
        <v>42955</v>
      </c>
      <c r="B13239" s="8">
        <f t="shared" si="1041"/>
        <v>9</v>
      </c>
      <c r="C13239" s="6" t="s">
        <v>108</v>
      </c>
      <c r="D13239" s="10" t="s">
        <v>20</v>
      </c>
      <c r="E13239" s="6" t="s">
        <v>109</v>
      </c>
      <c r="F13239" s="6" t="s">
        <v>15</v>
      </c>
      <c r="G13239">
        <v>822300</v>
      </c>
      <c r="H13239" t="str">
        <f t="shared" si="1038"/>
        <v>BeforeNoon</v>
      </c>
      <c r="I13239" s="11">
        <v>33</v>
      </c>
      <c r="J13239">
        <v>50</v>
      </c>
      <c r="K13239">
        <v>0.66</v>
      </c>
    </row>
    <row r="13240" spans="1:11" x14ac:dyDescent="0.3">
      <c r="A13240" s="7">
        <f t="shared" si="1041"/>
        <v>42955</v>
      </c>
      <c r="B13240" s="8">
        <f t="shared" si="1041"/>
        <v>9</v>
      </c>
      <c r="C13240" s="6" t="s">
        <v>110</v>
      </c>
      <c r="D13240" s="10" t="s">
        <v>20</v>
      </c>
      <c r="E13240" s="6" t="s">
        <v>111</v>
      </c>
      <c r="F13240" s="6" t="s">
        <v>15</v>
      </c>
      <c r="G13240">
        <v>89500</v>
      </c>
      <c r="H13240" t="str">
        <f t="shared" si="1038"/>
        <v>BeforeNoon</v>
      </c>
      <c r="I13240" s="11">
        <v>5</v>
      </c>
      <c r="J13240">
        <v>50</v>
      </c>
      <c r="K13240">
        <v>0.1</v>
      </c>
    </row>
    <row r="13241" spans="1:11" x14ac:dyDescent="0.3">
      <c r="A13241" s="7">
        <f t="shared" si="1041"/>
        <v>42955</v>
      </c>
      <c r="B13241" s="8">
        <f t="shared" si="1041"/>
        <v>9</v>
      </c>
      <c r="C13241" s="9" t="s">
        <v>112</v>
      </c>
      <c r="D13241" s="10" t="s">
        <v>98</v>
      </c>
      <c r="E13241" s="9" t="s">
        <v>113</v>
      </c>
      <c r="F13241" s="6" t="s">
        <v>14</v>
      </c>
      <c r="G13241">
        <v>400000</v>
      </c>
      <c r="H13241" t="str">
        <f t="shared" si="1038"/>
        <v>BeforeNoon</v>
      </c>
      <c r="I13241" s="11">
        <v>20</v>
      </c>
      <c r="J13241">
        <v>28</v>
      </c>
      <c r="K13241">
        <v>0.7142857142857143</v>
      </c>
    </row>
    <row r="13242" spans="1:11" x14ac:dyDescent="0.3">
      <c r="A13242" s="7">
        <f t="shared" si="1041"/>
        <v>42955</v>
      </c>
      <c r="B13242" s="8">
        <f t="shared" si="1041"/>
        <v>9</v>
      </c>
      <c r="C13242" s="9" t="str">
        <f>C13241</f>
        <v>PG0405</v>
      </c>
      <c r="D13242" s="10" t="str">
        <f>D13241</f>
        <v>321</v>
      </c>
      <c r="E13242" s="9" t="str">
        <f>E13241</f>
        <v>DME,LED</v>
      </c>
      <c r="F13242" s="6" t="s">
        <v>15</v>
      </c>
      <c r="G13242">
        <v>472000</v>
      </c>
      <c r="H13242" t="str">
        <f t="shared" si="1038"/>
        <v>BeforeNoon</v>
      </c>
      <c r="I13242" s="11">
        <v>70</v>
      </c>
      <c r="J13242">
        <v>142</v>
      </c>
      <c r="K13242">
        <v>0.49295774647887319</v>
      </c>
    </row>
    <row r="13243" spans="1:11" x14ac:dyDescent="0.3">
      <c r="A13243" s="7">
        <f t="shared" si="1041"/>
        <v>42955</v>
      </c>
      <c r="B13243" s="8">
        <f t="shared" si="1041"/>
        <v>9</v>
      </c>
      <c r="C13243" s="6" t="s">
        <v>114</v>
      </c>
      <c r="D13243" s="10" t="s">
        <v>20</v>
      </c>
      <c r="E13243" s="6" t="s">
        <v>115</v>
      </c>
      <c r="F13243" s="6" t="s">
        <v>15</v>
      </c>
      <c r="G13243">
        <v>313800</v>
      </c>
      <c r="H13243" t="str">
        <f t="shared" si="1038"/>
        <v>BeforeNoon</v>
      </c>
      <c r="I13243" s="11">
        <v>21</v>
      </c>
      <c r="J13243">
        <v>50</v>
      </c>
      <c r="K13243">
        <v>0.42</v>
      </c>
    </row>
    <row r="13244" spans="1:11" x14ac:dyDescent="0.3">
      <c r="A13244" s="7">
        <f t="shared" si="1041"/>
        <v>42955</v>
      </c>
      <c r="B13244" s="8">
        <f t="shared" si="1041"/>
        <v>9</v>
      </c>
      <c r="C13244" s="6" t="s">
        <v>116</v>
      </c>
      <c r="D13244" s="10" t="s">
        <v>30</v>
      </c>
      <c r="E13244" s="6" t="s">
        <v>117</v>
      </c>
      <c r="F13244" s="6" t="s">
        <v>15</v>
      </c>
      <c r="G13244">
        <v>41600</v>
      </c>
      <c r="H13244" t="str">
        <f t="shared" si="1038"/>
        <v>BeforeNoon</v>
      </c>
      <c r="I13244" s="11">
        <v>4</v>
      </c>
      <c r="J13244">
        <v>12</v>
      </c>
      <c r="K13244">
        <v>0.33333333333333331</v>
      </c>
    </row>
    <row r="13245" spans="1:11" x14ac:dyDescent="0.3">
      <c r="A13245" s="7">
        <f t="shared" si="1041"/>
        <v>42955</v>
      </c>
      <c r="B13245" s="8">
        <f t="shared" si="1041"/>
        <v>9</v>
      </c>
      <c r="C13245" s="9" t="s">
        <v>118</v>
      </c>
      <c r="D13245" s="10" t="s">
        <v>98</v>
      </c>
      <c r="E13245" s="9" t="s">
        <v>119</v>
      </c>
      <c r="F13245" s="6" t="s">
        <v>14</v>
      </c>
      <c r="G13245">
        <v>432000</v>
      </c>
      <c r="H13245" t="str">
        <f t="shared" si="1038"/>
        <v>BeforeNoon</v>
      </c>
      <c r="I13245" s="11">
        <v>24</v>
      </c>
      <c r="J13245">
        <v>28</v>
      </c>
      <c r="K13245">
        <v>0.8571428571428571</v>
      </c>
    </row>
    <row r="13246" spans="1:11" x14ac:dyDescent="0.3">
      <c r="A13246" s="7">
        <f t="shared" si="1041"/>
        <v>42955</v>
      </c>
      <c r="B13246" s="8">
        <f t="shared" si="1041"/>
        <v>9</v>
      </c>
      <c r="C13246" s="9" t="str">
        <f>C13245</f>
        <v>PG0476</v>
      </c>
      <c r="D13246" s="10" t="str">
        <f>D13245</f>
        <v>321</v>
      </c>
      <c r="E13246" s="9" t="str">
        <f>E13245</f>
        <v>LED,SVO</v>
      </c>
      <c r="F13246" s="6" t="s">
        <v>15</v>
      </c>
      <c r="G13246">
        <v>781200</v>
      </c>
      <c r="H13246" t="str">
        <f t="shared" si="1038"/>
        <v>BeforeNoon</v>
      </c>
      <c r="I13246" s="11">
        <v>129</v>
      </c>
      <c r="J13246">
        <v>142</v>
      </c>
      <c r="K13246">
        <v>0.90845070422535212</v>
      </c>
    </row>
    <row r="13247" spans="1:11" x14ac:dyDescent="0.3">
      <c r="A13247" s="7">
        <f t="shared" si="1041"/>
        <v>42955</v>
      </c>
      <c r="B13247" s="8">
        <f t="shared" si="1041"/>
        <v>9</v>
      </c>
      <c r="C13247" s="6" t="s">
        <v>628</v>
      </c>
      <c r="D13247" s="10" t="s">
        <v>20</v>
      </c>
      <c r="E13247" s="6" t="s">
        <v>629</v>
      </c>
      <c r="F13247" s="6" t="s">
        <v>15</v>
      </c>
      <c r="G13247">
        <v>655400</v>
      </c>
      <c r="H13247" t="str">
        <f t="shared" si="1038"/>
        <v>BeforeNoon</v>
      </c>
      <c r="I13247" s="11">
        <v>44</v>
      </c>
      <c r="J13247">
        <v>50</v>
      </c>
      <c r="K13247">
        <v>0.88</v>
      </c>
    </row>
    <row r="13248" spans="1:11" x14ac:dyDescent="0.3">
      <c r="A13248" s="7">
        <f t="shared" si="1041"/>
        <v>42955</v>
      </c>
      <c r="B13248" s="8">
        <f t="shared" si="1041"/>
        <v>9</v>
      </c>
      <c r="C13248" s="9" t="s">
        <v>120</v>
      </c>
      <c r="D13248" s="10" t="s">
        <v>12</v>
      </c>
      <c r="E13248" s="9" t="s">
        <v>121</v>
      </c>
      <c r="F13248" s="6" t="s">
        <v>14</v>
      </c>
      <c r="G13248">
        <v>627200</v>
      </c>
      <c r="H13248" t="str">
        <f t="shared" si="1038"/>
        <v>BeforeNoon</v>
      </c>
      <c r="I13248" s="11">
        <v>7</v>
      </c>
      <c r="J13248">
        <v>12</v>
      </c>
      <c r="K13248">
        <v>0.58333333333333337</v>
      </c>
    </row>
    <row r="13249" spans="1:11" x14ac:dyDescent="0.3">
      <c r="A13249" s="7">
        <f t="shared" ref="A13249:B13264" si="1042">A13248</f>
        <v>42955</v>
      </c>
      <c r="B13249" s="8">
        <f t="shared" si="1042"/>
        <v>9</v>
      </c>
      <c r="C13249" s="9" t="str">
        <f>C13248</f>
        <v>PG0482</v>
      </c>
      <c r="D13249" s="10" t="str">
        <f>D13248</f>
        <v>SU9</v>
      </c>
      <c r="E13249" s="9" t="str">
        <f>E13248</f>
        <v>DME,KEJ</v>
      </c>
      <c r="F13249" s="6" t="s">
        <v>15</v>
      </c>
      <c r="G13249">
        <v>1079300</v>
      </c>
      <c r="H13249" t="str">
        <f t="shared" si="1038"/>
        <v>BeforeNoon</v>
      </c>
      <c r="I13249" s="11">
        <v>36</v>
      </c>
      <c r="J13249">
        <v>85</v>
      </c>
      <c r="K13249">
        <v>0.42352941176470588</v>
      </c>
    </row>
    <row r="13250" spans="1:11" x14ac:dyDescent="0.3">
      <c r="A13250" s="7">
        <f t="shared" si="1042"/>
        <v>42955</v>
      </c>
      <c r="B13250" s="8">
        <f t="shared" si="1042"/>
        <v>9</v>
      </c>
      <c r="C13250" s="9" t="s">
        <v>122</v>
      </c>
      <c r="D13250" s="10" t="s">
        <v>12</v>
      </c>
      <c r="E13250" s="9" t="s">
        <v>123</v>
      </c>
      <c r="F13250" s="6" t="s">
        <v>14</v>
      </c>
      <c r="G13250">
        <v>228200</v>
      </c>
      <c r="H13250" t="str">
        <f t="shared" ref="H13250:H13313" si="1043">_xlfn.IFS(B13250&gt;=20,"Night",B13250&gt;=16,"Evening",B13250&gt;=12,"AfterNoon",B13250&gt;=8,"BeforeNoon",B13250&gt;=4,"Morning",B13250&lt;4,"EarlyMorning")</f>
        <v>BeforeNoon</v>
      </c>
      <c r="I13250" s="11">
        <v>7</v>
      </c>
      <c r="J13250">
        <v>12</v>
      </c>
      <c r="K13250">
        <v>0.58333333333333337</v>
      </c>
    </row>
    <row r="13251" spans="1:11" x14ac:dyDescent="0.3">
      <c r="A13251" s="7">
        <f t="shared" si="1042"/>
        <v>42955</v>
      </c>
      <c r="B13251" s="8">
        <f t="shared" si="1042"/>
        <v>9</v>
      </c>
      <c r="C13251" s="9" t="str">
        <f>C13250</f>
        <v>PG0489</v>
      </c>
      <c r="D13251" s="10" t="str">
        <f>D13250</f>
        <v>SU9</v>
      </c>
      <c r="E13251" s="9" t="str">
        <f>E13250</f>
        <v>CSY,LED</v>
      </c>
      <c r="F13251" s="6" t="s">
        <v>15</v>
      </c>
      <c r="G13251">
        <v>755100</v>
      </c>
      <c r="H13251" t="str">
        <f t="shared" si="1043"/>
        <v>BeforeNoon</v>
      </c>
      <c r="I13251" s="11">
        <v>69</v>
      </c>
      <c r="J13251">
        <v>85</v>
      </c>
      <c r="K13251">
        <v>0.81176470588235294</v>
      </c>
    </row>
    <row r="13252" spans="1:11" x14ac:dyDescent="0.3">
      <c r="A13252" s="7">
        <f t="shared" si="1042"/>
        <v>42955</v>
      </c>
      <c r="B13252" s="8">
        <f t="shared" si="1042"/>
        <v>9</v>
      </c>
      <c r="C13252" s="9" t="s">
        <v>124</v>
      </c>
      <c r="D13252" s="10" t="s">
        <v>12</v>
      </c>
      <c r="E13252" s="9" t="s">
        <v>125</v>
      </c>
      <c r="F13252" s="6" t="s">
        <v>14</v>
      </c>
      <c r="G13252">
        <v>182500</v>
      </c>
      <c r="H13252" t="str">
        <f t="shared" si="1043"/>
        <v>BeforeNoon</v>
      </c>
      <c r="I13252" s="11">
        <v>5</v>
      </c>
      <c r="J13252">
        <v>12</v>
      </c>
      <c r="K13252">
        <v>0.41666666666666669</v>
      </c>
    </row>
    <row r="13253" spans="1:11" x14ac:dyDescent="0.3">
      <c r="A13253" s="7">
        <f t="shared" si="1042"/>
        <v>42955</v>
      </c>
      <c r="B13253" s="8">
        <f t="shared" si="1042"/>
        <v>9</v>
      </c>
      <c r="C13253" s="9" t="str">
        <f>C13252</f>
        <v>PG0508</v>
      </c>
      <c r="D13253" s="10" t="str">
        <f>D13252</f>
        <v>SU9</v>
      </c>
      <c r="E13253" s="9" t="str">
        <f>E13252</f>
        <v>KZN,LED</v>
      </c>
      <c r="F13253" s="6" t="s">
        <v>15</v>
      </c>
      <c r="G13253">
        <v>379400</v>
      </c>
      <c r="H13253" t="str">
        <f t="shared" si="1043"/>
        <v>BeforeNoon</v>
      </c>
      <c r="I13253" s="11">
        <v>31</v>
      </c>
      <c r="J13253">
        <v>85</v>
      </c>
      <c r="K13253">
        <v>0.36470588235294121</v>
      </c>
    </row>
    <row r="13254" spans="1:11" x14ac:dyDescent="0.3">
      <c r="A13254" s="7">
        <f t="shared" si="1042"/>
        <v>42955</v>
      </c>
      <c r="B13254" s="8">
        <f t="shared" si="1042"/>
        <v>9</v>
      </c>
      <c r="C13254" s="9" t="s">
        <v>126</v>
      </c>
      <c r="D13254" s="10" t="s">
        <v>12</v>
      </c>
      <c r="E13254" s="9" t="s">
        <v>127</v>
      </c>
      <c r="F13254" s="6" t="s">
        <v>14</v>
      </c>
      <c r="G13254">
        <v>363000</v>
      </c>
      <c r="H13254" t="str">
        <f t="shared" si="1043"/>
        <v>BeforeNoon</v>
      </c>
      <c r="I13254" s="11">
        <v>11</v>
      </c>
      <c r="J13254">
        <v>12</v>
      </c>
      <c r="K13254">
        <v>0.91666666666666663</v>
      </c>
    </row>
    <row r="13255" spans="1:11" x14ac:dyDescent="0.3">
      <c r="A13255" s="7">
        <f t="shared" si="1042"/>
        <v>42955</v>
      </c>
      <c r="B13255" s="8">
        <f t="shared" si="1042"/>
        <v>9</v>
      </c>
      <c r="C13255" s="9" t="str">
        <f>C13254</f>
        <v>PG0509</v>
      </c>
      <c r="D13255" s="10" t="str">
        <f>D13254</f>
        <v>SU9</v>
      </c>
      <c r="E13255" s="9" t="str">
        <f>E13254</f>
        <v>DME,ESL</v>
      </c>
      <c r="F13255" s="6" t="s">
        <v>15</v>
      </c>
      <c r="G13255">
        <v>675400</v>
      </c>
      <c r="H13255" t="str">
        <f t="shared" si="1043"/>
        <v>BeforeNoon</v>
      </c>
      <c r="I13255" s="11">
        <v>61</v>
      </c>
      <c r="J13255">
        <v>85</v>
      </c>
      <c r="K13255">
        <v>0.71764705882352942</v>
      </c>
    </row>
    <row r="13256" spans="1:11" x14ac:dyDescent="0.3">
      <c r="A13256" s="7">
        <f t="shared" si="1042"/>
        <v>42955</v>
      </c>
      <c r="B13256" s="8">
        <f t="shared" si="1042"/>
        <v>9</v>
      </c>
      <c r="C13256" s="9" t="s">
        <v>128</v>
      </c>
      <c r="D13256" s="10" t="s">
        <v>85</v>
      </c>
      <c r="E13256" s="9" t="s">
        <v>129</v>
      </c>
      <c r="F13256" s="6" t="s">
        <v>14</v>
      </c>
      <c r="G13256">
        <v>443300</v>
      </c>
      <c r="H13256" t="str">
        <f t="shared" si="1043"/>
        <v>BeforeNoon</v>
      </c>
      <c r="I13256" s="11">
        <v>11</v>
      </c>
      <c r="J13256">
        <v>12</v>
      </c>
      <c r="K13256">
        <v>0.91666666666666663</v>
      </c>
    </row>
    <row r="13257" spans="1:11" x14ac:dyDescent="0.3">
      <c r="A13257" s="7">
        <f t="shared" si="1042"/>
        <v>42955</v>
      </c>
      <c r="B13257" s="8">
        <f t="shared" si="1042"/>
        <v>9</v>
      </c>
      <c r="C13257" s="9" t="str">
        <f>C13256</f>
        <v>PG0521</v>
      </c>
      <c r="D13257" s="10" t="str">
        <f>D13256</f>
        <v>733</v>
      </c>
      <c r="E13257" s="9" t="str">
        <f>E13256</f>
        <v>KUF,AER</v>
      </c>
      <c r="F13257" s="6" t="s">
        <v>15</v>
      </c>
      <c r="G13257">
        <v>1306800</v>
      </c>
      <c r="H13257" t="str">
        <f t="shared" si="1043"/>
        <v>BeforeNoon</v>
      </c>
      <c r="I13257" s="11">
        <v>97</v>
      </c>
      <c r="J13257">
        <v>118</v>
      </c>
      <c r="K13257">
        <v>0.82203389830508478</v>
      </c>
    </row>
    <row r="13258" spans="1:11" x14ac:dyDescent="0.3">
      <c r="A13258" s="7">
        <f t="shared" si="1042"/>
        <v>42955</v>
      </c>
      <c r="B13258" s="8">
        <f t="shared" si="1042"/>
        <v>9</v>
      </c>
      <c r="C13258" s="9" t="s">
        <v>130</v>
      </c>
      <c r="D13258" s="10" t="s">
        <v>25</v>
      </c>
      <c r="E13258" s="9" t="s">
        <v>131</v>
      </c>
      <c r="F13258" s="6" t="s">
        <v>14</v>
      </c>
      <c r="G13258">
        <v>953100</v>
      </c>
      <c r="H13258" t="str">
        <f t="shared" si="1043"/>
        <v>BeforeNoon</v>
      </c>
      <c r="I13258" s="11">
        <v>27</v>
      </c>
      <c r="J13258">
        <v>30</v>
      </c>
      <c r="K13258">
        <v>0.9</v>
      </c>
    </row>
    <row r="13259" spans="1:11" x14ac:dyDescent="0.3">
      <c r="A13259" s="7">
        <f t="shared" si="1042"/>
        <v>42955</v>
      </c>
      <c r="B13259" s="8">
        <f t="shared" si="1042"/>
        <v>9</v>
      </c>
      <c r="C13259" s="9" t="str">
        <f>C13258</f>
        <v>PG0529</v>
      </c>
      <c r="D13259" s="10" t="str">
        <f>D13258</f>
        <v>763</v>
      </c>
      <c r="E13259" s="9" t="str">
        <f>E13258</f>
        <v>SVO,UFA</v>
      </c>
      <c r="F13259" s="6" t="s">
        <v>15</v>
      </c>
      <c r="G13259">
        <v>1645700</v>
      </c>
      <c r="H13259" t="str">
        <f t="shared" si="1043"/>
        <v>BeforeNoon</v>
      </c>
      <c r="I13259" s="11">
        <v>139</v>
      </c>
      <c r="J13259">
        <v>192</v>
      </c>
      <c r="K13259">
        <v>0.72395833333333337</v>
      </c>
    </row>
    <row r="13260" spans="1:11" x14ac:dyDescent="0.3">
      <c r="A13260" s="7">
        <f t="shared" si="1042"/>
        <v>42955</v>
      </c>
      <c r="B13260" s="8">
        <f t="shared" si="1042"/>
        <v>9</v>
      </c>
      <c r="C13260" s="6" t="s">
        <v>132</v>
      </c>
      <c r="D13260" s="10" t="s">
        <v>20</v>
      </c>
      <c r="E13260" s="6" t="s">
        <v>133</v>
      </c>
      <c r="F13260" s="6" t="s">
        <v>15</v>
      </c>
      <c r="G13260">
        <v>425800</v>
      </c>
      <c r="H13260" t="str">
        <f t="shared" si="1043"/>
        <v>BeforeNoon</v>
      </c>
      <c r="I13260" s="11">
        <v>28</v>
      </c>
      <c r="J13260">
        <v>50</v>
      </c>
      <c r="K13260">
        <v>0.56000000000000005</v>
      </c>
    </row>
    <row r="13261" spans="1:11" x14ac:dyDescent="0.3">
      <c r="A13261" s="7">
        <f t="shared" si="1042"/>
        <v>42955</v>
      </c>
      <c r="B13261" s="8">
        <f t="shared" si="1042"/>
        <v>9</v>
      </c>
      <c r="C13261" s="9" t="s">
        <v>134</v>
      </c>
      <c r="D13261" s="10" t="s">
        <v>12</v>
      </c>
      <c r="E13261" s="9" t="s">
        <v>135</v>
      </c>
      <c r="F13261" s="6" t="s">
        <v>14</v>
      </c>
      <c r="G13261">
        <v>342000</v>
      </c>
      <c r="H13261" t="str">
        <f t="shared" si="1043"/>
        <v>BeforeNoon</v>
      </c>
      <c r="I13261" s="11">
        <v>9</v>
      </c>
      <c r="J13261">
        <v>12</v>
      </c>
      <c r="K13261">
        <v>0.75</v>
      </c>
    </row>
    <row r="13262" spans="1:11" x14ac:dyDescent="0.3">
      <c r="A13262" s="7">
        <f t="shared" si="1042"/>
        <v>42955</v>
      </c>
      <c r="B13262" s="8">
        <f t="shared" si="1042"/>
        <v>9</v>
      </c>
      <c r="C13262" s="9" t="str">
        <f>C13261</f>
        <v>PG0554</v>
      </c>
      <c r="D13262" s="10" t="str">
        <f>D13261</f>
        <v>SU9</v>
      </c>
      <c r="E13262" s="9" t="str">
        <f>E13261</f>
        <v>REN,VKO</v>
      </c>
      <c r="F13262" s="6" t="s">
        <v>15</v>
      </c>
      <c r="G13262">
        <v>727500</v>
      </c>
      <c r="H13262" t="str">
        <f t="shared" si="1043"/>
        <v>BeforeNoon</v>
      </c>
      <c r="I13262" s="11">
        <v>57</v>
      </c>
      <c r="J13262">
        <v>85</v>
      </c>
      <c r="K13262">
        <v>0.6705882352941176</v>
      </c>
    </row>
    <row r="13263" spans="1:11" x14ac:dyDescent="0.3">
      <c r="A13263" s="7">
        <f t="shared" si="1042"/>
        <v>42955</v>
      </c>
      <c r="B13263" s="8">
        <f t="shared" si="1042"/>
        <v>9</v>
      </c>
      <c r="C13263" s="6" t="s">
        <v>632</v>
      </c>
      <c r="D13263" s="10" t="s">
        <v>20</v>
      </c>
      <c r="E13263" s="6" t="s">
        <v>633</v>
      </c>
      <c r="F13263" s="6" t="s">
        <v>15</v>
      </c>
      <c r="G13263">
        <v>38400</v>
      </c>
      <c r="H13263" t="str">
        <f t="shared" si="1043"/>
        <v>BeforeNoon</v>
      </c>
      <c r="I13263" s="11">
        <v>3</v>
      </c>
      <c r="J13263">
        <v>50</v>
      </c>
      <c r="K13263">
        <v>0.06</v>
      </c>
    </row>
    <row r="13264" spans="1:11" x14ac:dyDescent="0.3">
      <c r="A13264" s="7">
        <f t="shared" si="1042"/>
        <v>42955</v>
      </c>
      <c r="B13264" s="8">
        <f t="shared" si="1042"/>
        <v>9</v>
      </c>
      <c r="C13264" s="6" t="s">
        <v>634</v>
      </c>
      <c r="D13264" s="10" t="s">
        <v>30</v>
      </c>
      <c r="E13264" s="6" t="s">
        <v>635</v>
      </c>
      <c r="F13264" s="6" t="s">
        <v>15</v>
      </c>
      <c r="G13264">
        <v>58000</v>
      </c>
      <c r="H13264" t="str">
        <f t="shared" si="1043"/>
        <v>BeforeNoon</v>
      </c>
      <c r="I13264" s="11">
        <v>10</v>
      </c>
      <c r="J13264">
        <v>12</v>
      </c>
      <c r="K13264">
        <v>0.83333333333333337</v>
      </c>
    </row>
    <row r="13265" spans="1:11" x14ac:dyDescent="0.3">
      <c r="A13265" s="7">
        <f t="shared" ref="A13265:B13280" si="1044">A13264</f>
        <v>42955</v>
      </c>
      <c r="B13265" s="8">
        <f t="shared" si="1044"/>
        <v>9</v>
      </c>
      <c r="C13265" s="9" t="s">
        <v>136</v>
      </c>
      <c r="D13265" s="10" t="s">
        <v>12</v>
      </c>
      <c r="E13265" s="9" t="s">
        <v>137</v>
      </c>
      <c r="F13265" s="6" t="s">
        <v>14</v>
      </c>
      <c r="G13265">
        <v>782100</v>
      </c>
      <c r="H13265" t="str">
        <f t="shared" si="1043"/>
        <v>BeforeNoon</v>
      </c>
      <c r="I13265" s="11">
        <v>9</v>
      </c>
      <c r="J13265">
        <v>12</v>
      </c>
      <c r="K13265">
        <v>0.75</v>
      </c>
    </row>
    <row r="13266" spans="1:11" x14ac:dyDescent="0.3">
      <c r="A13266" s="7">
        <f t="shared" si="1044"/>
        <v>42955</v>
      </c>
      <c r="B13266" s="8">
        <f t="shared" si="1044"/>
        <v>9</v>
      </c>
      <c r="C13266" s="9" t="str">
        <f>C13265</f>
        <v>PG0591</v>
      </c>
      <c r="D13266" s="10" t="str">
        <f>D13265</f>
        <v>SU9</v>
      </c>
      <c r="E13266" s="9" t="str">
        <f>E13265</f>
        <v>SVO,TOF</v>
      </c>
      <c r="F13266" s="6" t="s">
        <v>15</v>
      </c>
      <c r="G13266">
        <v>988900</v>
      </c>
      <c r="H13266" t="str">
        <f t="shared" si="1043"/>
        <v>BeforeNoon</v>
      </c>
      <c r="I13266" s="11">
        <v>34</v>
      </c>
      <c r="J13266">
        <v>85</v>
      </c>
      <c r="K13266">
        <v>0.4</v>
      </c>
    </row>
    <row r="13267" spans="1:11" x14ac:dyDescent="0.3">
      <c r="A13267" s="7">
        <f t="shared" si="1044"/>
        <v>42955</v>
      </c>
      <c r="B13267" s="8">
        <f t="shared" si="1044"/>
        <v>9</v>
      </c>
      <c r="C13267" s="6" t="s">
        <v>636</v>
      </c>
      <c r="D13267" s="10" t="s">
        <v>20</v>
      </c>
      <c r="E13267" s="6" t="s">
        <v>637</v>
      </c>
      <c r="F13267" s="6" t="s">
        <v>15</v>
      </c>
      <c r="G13267">
        <v>441900</v>
      </c>
      <c r="H13267" t="str">
        <f t="shared" si="1043"/>
        <v>BeforeNoon</v>
      </c>
      <c r="I13267" s="11">
        <v>26</v>
      </c>
      <c r="J13267">
        <v>50</v>
      </c>
      <c r="K13267">
        <v>0.52</v>
      </c>
    </row>
    <row r="13268" spans="1:11" x14ac:dyDescent="0.3">
      <c r="A13268" s="7">
        <f t="shared" si="1044"/>
        <v>42955</v>
      </c>
      <c r="B13268" s="8">
        <f t="shared" si="1044"/>
        <v>9</v>
      </c>
      <c r="C13268" s="6" t="s">
        <v>638</v>
      </c>
      <c r="D13268" s="10" t="s">
        <v>20</v>
      </c>
      <c r="E13268" s="6" t="s">
        <v>639</v>
      </c>
      <c r="F13268" s="6" t="s">
        <v>15</v>
      </c>
      <c r="G13268">
        <v>779600</v>
      </c>
      <c r="H13268" t="str">
        <f t="shared" si="1043"/>
        <v>BeforeNoon</v>
      </c>
      <c r="I13268" s="11">
        <v>46</v>
      </c>
      <c r="J13268">
        <v>50</v>
      </c>
      <c r="K13268">
        <v>0.92</v>
      </c>
    </row>
    <row r="13269" spans="1:11" x14ac:dyDescent="0.3">
      <c r="A13269" s="7">
        <f t="shared" si="1044"/>
        <v>42955</v>
      </c>
      <c r="B13269" s="8">
        <f t="shared" si="1044"/>
        <v>9</v>
      </c>
      <c r="C13269" s="9" t="s">
        <v>138</v>
      </c>
      <c r="D13269" s="10" t="s">
        <v>85</v>
      </c>
      <c r="E13269" s="9" t="s">
        <v>139</v>
      </c>
      <c r="F13269" s="6" t="s">
        <v>14</v>
      </c>
      <c r="G13269">
        <v>491000</v>
      </c>
      <c r="H13269" t="str">
        <f t="shared" si="1043"/>
        <v>BeforeNoon</v>
      </c>
      <c r="I13269" s="11">
        <v>10</v>
      </c>
      <c r="J13269">
        <v>12</v>
      </c>
      <c r="K13269">
        <v>0.83333333333333337</v>
      </c>
    </row>
    <row r="13270" spans="1:11" x14ac:dyDescent="0.3">
      <c r="A13270" s="7">
        <f t="shared" si="1044"/>
        <v>42955</v>
      </c>
      <c r="B13270" s="8">
        <f t="shared" si="1044"/>
        <v>9</v>
      </c>
      <c r="C13270" s="9" t="str">
        <f>C13269</f>
        <v>PG0677</v>
      </c>
      <c r="D13270" s="10" t="str">
        <f>D13269</f>
        <v>733</v>
      </c>
      <c r="E13270" s="9" t="str">
        <f>E13269</f>
        <v>SVO,MCX</v>
      </c>
      <c r="F13270" s="6" t="s">
        <v>15</v>
      </c>
      <c r="G13270">
        <v>1830000</v>
      </c>
      <c r="H13270" t="str">
        <f t="shared" si="1043"/>
        <v>BeforeNoon</v>
      </c>
      <c r="I13270" s="11">
        <v>111</v>
      </c>
      <c r="J13270">
        <v>118</v>
      </c>
      <c r="K13270">
        <v>0.94067796610169496</v>
      </c>
    </row>
    <row r="13271" spans="1:11" x14ac:dyDescent="0.3">
      <c r="A13271" s="7">
        <f t="shared" si="1044"/>
        <v>42955</v>
      </c>
      <c r="B13271" s="8">
        <v>10</v>
      </c>
      <c r="C13271" s="6" t="s">
        <v>746</v>
      </c>
      <c r="D13271" s="10" t="s">
        <v>20</v>
      </c>
      <c r="E13271" s="6" t="s">
        <v>747</v>
      </c>
      <c r="F13271" s="6" t="s">
        <v>15</v>
      </c>
      <c r="G13271">
        <v>323400</v>
      </c>
      <c r="H13271" t="str">
        <f t="shared" si="1043"/>
        <v>BeforeNoon</v>
      </c>
      <c r="I13271" s="11">
        <v>26</v>
      </c>
      <c r="J13271">
        <v>50</v>
      </c>
      <c r="K13271">
        <v>0.52</v>
      </c>
    </row>
    <row r="13272" spans="1:11" x14ac:dyDescent="0.3">
      <c r="A13272" s="7">
        <f t="shared" si="1044"/>
        <v>42955</v>
      </c>
      <c r="B13272" s="8">
        <f t="shared" si="1044"/>
        <v>10</v>
      </c>
      <c r="C13272" s="6" t="s">
        <v>851</v>
      </c>
      <c r="D13272" s="10" t="s">
        <v>20</v>
      </c>
      <c r="E13272" s="6" t="s">
        <v>852</v>
      </c>
      <c r="F13272" s="6" t="s">
        <v>15</v>
      </c>
      <c r="G13272">
        <v>307000</v>
      </c>
      <c r="H13272" t="str">
        <f t="shared" si="1043"/>
        <v>BeforeNoon</v>
      </c>
      <c r="I13272" s="11">
        <v>32</v>
      </c>
      <c r="J13272">
        <v>50</v>
      </c>
      <c r="K13272">
        <v>0.64</v>
      </c>
    </row>
    <row r="13273" spans="1:11" x14ac:dyDescent="0.3">
      <c r="A13273" s="7">
        <f t="shared" si="1044"/>
        <v>42955</v>
      </c>
      <c r="B13273" s="8">
        <f t="shared" si="1044"/>
        <v>10</v>
      </c>
      <c r="C13273" s="6" t="s">
        <v>937</v>
      </c>
      <c r="D13273" s="10" t="s">
        <v>30</v>
      </c>
      <c r="E13273" s="6" t="s">
        <v>938</v>
      </c>
      <c r="F13273" s="6" t="s">
        <v>15</v>
      </c>
      <c r="G13273">
        <v>95700</v>
      </c>
      <c r="H13273" t="str">
        <f t="shared" si="1043"/>
        <v>BeforeNoon</v>
      </c>
      <c r="I13273" s="11">
        <v>11</v>
      </c>
      <c r="J13273">
        <v>12</v>
      </c>
      <c r="K13273">
        <v>0.91666666666666663</v>
      </c>
    </row>
    <row r="13274" spans="1:11" x14ac:dyDescent="0.3">
      <c r="A13274" s="7">
        <f t="shared" si="1044"/>
        <v>42955</v>
      </c>
      <c r="B13274" s="8">
        <f t="shared" si="1044"/>
        <v>10</v>
      </c>
      <c r="C13274" s="9" t="s">
        <v>140</v>
      </c>
      <c r="D13274" s="10" t="s">
        <v>12</v>
      </c>
      <c r="E13274" s="9" t="s">
        <v>141</v>
      </c>
      <c r="F13274" s="6" t="s">
        <v>14</v>
      </c>
      <c r="G13274">
        <v>450000</v>
      </c>
      <c r="H13274" t="str">
        <f t="shared" si="1043"/>
        <v>BeforeNoon</v>
      </c>
      <c r="I13274" s="11">
        <v>9</v>
      </c>
      <c r="J13274">
        <v>12</v>
      </c>
      <c r="K13274">
        <v>0.75</v>
      </c>
    </row>
    <row r="13275" spans="1:11" x14ac:dyDescent="0.3">
      <c r="A13275" s="7">
        <f t="shared" si="1044"/>
        <v>42955</v>
      </c>
      <c r="B13275" s="8">
        <f t="shared" si="1044"/>
        <v>10</v>
      </c>
      <c r="C13275" s="9" t="str">
        <f>C13274</f>
        <v>PG0095</v>
      </c>
      <c r="D13275" s="10" t="str">
        <f>D13274</f>
        <v>SU9</v>
      </c>
      <c r="E13275" s="9" t="str">
        <f>E13274</f>
        <v>DME,URJ</v>
      </c>
      <c r="F13275" s="6" t="s">
        <v>15</v>
      </c>
      <c r="G13275">
        <v>1158700</v>
      </c>
      <c r="H13275" t="str">
        <f t="shared" si="1043"/>
        <v>BeforeNoon</v>
      </c>
      <c r="I13275" s="11">
        <v>69</v>
      </c>
      <c r="J13275">
        <v>85</v>
      </c>
      <c r="K13275">
        <v>0.81176470588235294</v>
      </c>
    </row>
    <row r="13276" spans="1:11" x14ac:dyDescent="0.3">
      <c r="A13276" s="7">
        <f t="shared" si="1044"/>
        <v>42955</v>
      </c>
      <c r="B13276" s="8">
        <f t="shared" si="1044"/>
        <v>10</v>
      </c>
      <c r="C13276" s="9" t="s">
        <v>142</v>
      </c>
      <c r="D13276" s="10" t="s">
        <v>12</v>
      </c>
      <c r="E13276" s="9" t="s">
        <v>143</v>
      </c>
      <c r="F13276" s="6" t="s">
        <v>14</v>
      </c>
      <c r="G13276">
        <v>162000</v>
      </c>
      <c r="H13276" t="str">
        <f t="shared" si="1043"/>
        <v>BeforeNoon</v>
      </c>
      <c r="I13276" s="11">
        <v>9</v>
      </c>
      <c r="J13276">
        <v>12</v>
      </c>
      <c r="K13276">
        <v>0.75</v>
      </c>
    </row>
    <row r="13277" spans="1:11" x14ac:dyDescent="0.3">
      <c r="A13277" s="7">
        <f t="shared" si="1044"/>
        <v>42955</v>
      </c>
      <c r="B13277" s="8">
        <f t="shared" si="1044"/>
        <v>10</v>
      </c>
      <c r="C13277" s="9" t="str">
        <f>C13276</f>
        <v>PG0115</v>
      </c>
      <c r="D13277" s="10" t="str">
        <f>D13276</f>
        <v>SU9</v>
      </c>
      <c r="E13277" s="9" t="str">
        <f>E13276</f>
        <v>BQS,KHV</v>
      </c>
      <c r="F13277" s="6" t="s">
        <v>15</v>
      </c>
      <c r="G13277">
        <v>246600</v>
      </c>
      <c r="H13277" t="str">
        <f t="shared" si="1043"/>
        <v>BeforeNoon</v>
      </c>
      <c r="I13277" s="11">
        <v>41</v>
      </c>
      <c r="J13277">
        <v>85</v>
      </c>
      <c r="K13277">
        <v>0.4823529411764706</v>
      </c>
    </row>
    <row r="13278" spans="1:11" x14ac:dyDescent="0.3">
      <c r="A13278" s="7">
        <f t="shared" si="1044"/>
        <v>42955</v>
      </c>
      <c r="B13278" s="8">
        <f t="shared" si="1044"/>
        <v>10</v>
      </c>
      <c r="C13278" s="6" t="s">
        <v>144</v>
      </c>
      <c r="D13278" s="10" t="s">
        <v>20</v>
      </c>
      <c r="E13278" s="6" t="s">
        <v>145</v>
      </c>
      <c r="F13278" s="6" t="s">
        <v>15</v>
      </c>
      <c r="G13278">
        <v>236400</v>
      </c>
      <c r="H13278" t="str">
        <f t="shared" si="1043"/>
        <v>BeforeNoon</v>
      </c>
      <c r="I13278" s="11">
        <v>12</v>
      </c>
      <c r="J13278">
        <v>50</v>
      </c>
      <c r="K13278">
        <v>0.24</v>
      </c>
    </row>
    <row r="13279" spans="1:11" x14ac:dyDescent="0.3">
      <c r="A13279" s="7">
        <f t="shared" si="1044"/>
        <v>42955</v>
      </c>
      <c r="B13279" s="8">
        <f t="shared" si="1044"/>
        <v>10</v>
      </c>
      <c r="C13279" s="6" t="s">
        <v>146</v>
      </c>
      <c r="D13279" s="10" t="s">
        <v>20</v>
      </c>
      <c r="E13279" s="6" t="s">
        <v>147</v>
      </c>
      <c r="F13279" s="6" t="s">
        <v>15</v>
      </c>
      <c r="G13279">
        <v>90000</v>
      </c>
      <c r="H13279" t="str">
        <f t="shared" si="1043"/>
        <v>BeforeNoon</v>
      </c>
      <c r="I13279" s="11">
        <v>12</v>
      </c>
      <c r="J13279">
        <v>50</v>
      </c>
      <c r="K13279">
        <v>0.24</v>
      </c>
    </row>
    <row r="13280" spans="1:11" x14ac:dyDescent="0.3">
      <c r="A13280" s="7">
        <f t="shared" si="1044"/>
        <v>42955</v>
      </c>
      <c r="B13280" s="8">
        <f t="shared" si="1044"/>
        <v>10</v>
      </c>
      <c r="C13280" s="6" t="s">
        <v>642</v>
      </c>
      <c r="D13280" s="10" t="s">
        <v>20</v>
      </c>
      <c r="E13280" s="6" t="s">
        <v>643</v>
      </c>
      <c r="F13280" s="6" t="s">
        <v>15</v>
      </c>
      <c r="G13280">
        <v>146900</v>
      </c>
      <c r="H13280" t="str">
        <f t="shared" si="1043"/>
        <v>BeforeNoon</v>
      </c>
      <c r="I13280" s="11">
        <v>47</v>
      </c>
      <c r="J13280">
        <v>50</v>
      </c>
      <c r="K13280">
        <v>0.94</v>
      </c>
    </row>
    <row r="13281" spans="1:11" x14ac:dyDescent="0.3">
      <c r="A13281" s="7">
        <f t="shared" ref="A13281:B13296" si="1045">A13280</f>
        <v>42955</v>
      </c>
      <c r="B13281" s="8">
        <f t="shared" si="1045"/>
        <v>10</v>
      </c>
      <c r="C13281" s="9" t="s">
        <v>148</v>
      </c>
      <c r="D13281" s="10" t="s">
        <v>12</v>
      </c>
      <c r="E13281" s="9" t="s">
        <v>149</v>
      </c>
      <c r="F13281" s="6" t="s">
        <v>14</v>
      </c>
      <c r="G13281">
        <v>259800</v>
      </c>
      <c r="H13281" t="str">
        <f t="shared" si="1043"/>
        <v>BeforeNoon</v>
      </c>
      <c r="I13281" s="11">
        <v>6</v>
      </c>
      <c r="J13281">
        <v>12</v>
      </c>
      <c r="K13281">
        <v>0.5</v>
      </c>
    </row>
    <row r="13282" spans="1:11" x14ac:dyDescent="0.3">
      <c r="A13282" s="7">
        <f t="shared" si="1045"/>
        <v>42955</v>
      </c>
      <c r="B13282" s="8">
        <f t="shared" si="1045"/>
        <v>10</v>
      </c>
      <c r="C13282" s="9" t="str">
        <f>C13281</f>
        <v>PG0153</v>
      </c>
      <c r="D13282" s="10" t="str">
        <f>D13281</f>
        <v>SU9</v>
      </c>
      <c r="E13282" s="9" t="str">
        <f>E13281</f>
        <v>MMK,SVO</v>
      </c>
      <c r="F13282" s="6" t="s">
        <v>15</v>
      </c>
      <c r="G13282">
        <v>481200</v>
      </c>
      <c r="H13282" t="str">
        <f t="shared" si="1043"/>
        <v>BeforeNoon</v>
      </c>
      <c r="I13282" s="11">
        <v>33</v>
      </c>
      <c r="J13282">
        <v>85</v>
      </c>
      <c r="K13282">
        <v>0.38823529411764712</v>
      </c>
    </row>
    <row r="13283" spans="1:11" x14ac:dyDescent="0.3">
      <c r="A13283" s="7">
        <f t="shared" si="1045"/>
        <v>42955</v>
      </c>
      <c r="B13283" s="8">
        <f t="shared" si="1045"/>
        <v>10</v>
      </c>
      <c r="C13283" s="9" t="s">
        <v>150</v>
      </c>
      <c r="D13283" s="10" t="s">
        <v>12</v>
      </c>
      <c r="E13283" s="9" t="s">
        <v>151</v>
      </c>
      <c r="F13283" s="6" t="s">
        <v>14</v>
      </c>
      <c r="G13283">
        <v>111000</v>
      </c>
      <c r="H13283" t="str">
        <f t="shared" si="1043"/>
        <v>BeforeNoon</v>
      </c>
      <c r="I13283" s="11">
        <v>10</v>
      </c>
      <c r="J13283">
        <v>12</v>
      </c>
      <c r="K13283">
        <v>0.83333333333333337</v>
      </c>
    </row>
    <row r="13284" spans="1:11" x14ac:dyDescent="0.3">
      <c r="A13284" s="7">
        <f t="shared" si="1045"/>
        <v>42955</v>
      </c>
      <c r="B13284" s="8">
        <f t="shared" si="1045"/>
        <v>10</v>
      </c>
      <c r="C13284" s="9" t="str">
        <f>C13283</f>
        <v>PG0159</v>
      </c>
      <c r="D13284" s="10" t="str">
        <f>D13283</f>
        <v>SU9</v>
      </c>
      <c r="E13284" s="9" t="str">
        <f>E13283</f>
        <v>SVO,BZK</v>
      </c>
      <c r="F13284" s="6" t="s">
        <v>15</v>
      </c>
      <c r="G13284">
        <v>279100</v>
      </c>
      <c r="H13284" t="str">
        <f t="shared" si="1043"/>
        <v>BeforeNoon</v>
      </c>
      <c r="I13284" s="11">
        <v>75</v>
      </c>
      <c r="J13284">
        <v>85</v>
      </c>
      <c r="K13284">
        <v>0.88235294117647056</v>
      </c>
    </row>
    <row r="13285" spans="1:11" x14ac:dyDescent="0.3">
      <c r="A13285" s="7">
        <f t="shared" si="1045"/>
        <v>42955</v>
      </c>
      <c r="B13285" s="8">
        <f t="shared" si="1045"/>
        <v>10</v>
      </c>
      <c r="C13285" s="9" t="s">
        <v>152</v>
      </c>
      <c r="D13285" s="10" t="s">
        <v>12</v>
      </c>
      <c r="E13285" s="9" t="s">
        <v>153</v>
      </c>
      <c r="F13285" s="6" t="s">
        <v>14</v>
      </c>
      <c r="G13285">
        <v>422400</v>
      </c>
      <c r="H13285" t="str">
        <f t="shared" si="1043"/>
        <v>BeforeNoon</v>
      </c>
      <c r="I13285" s="11">
        <v>6</v>
      </c>
      <c r="J13285">
        <v>12</v>
      </c>
      <c r="K13285">
        <v>0.5</v>
      </c>
    </row>
    <row r="13286" spans="1:11" x14ac:dyDescent="0.3">
      <c r="A13286" s="7">
        <f t="shared" si="1045"/>
        <v>42955</v>
      </c>
      <c r="B13286" s="8">
        <f t="shared" si="1045"/>
        <v>10</v>
      </c>
      <c r="C13286" s="9" t="str">
        <f>C13285</f>
        <v>PG0165</v>
      </c>
      <c r="D13286" s="10" t="str">
        <f>D13285</f>
        <v>SU9</v>
      </c>
      <c r="E13286" s="9" t="str">
        <f>E13285</f>
        <v>NUX,DME</v>
      </c>
      <c r="F13286" s="6" t="s">
        <v>15</v>
      </c>
      <c r="G13286">
        <v>1325200</v>
      </c>
      <c r="H13286" t="str">
        <f t="shared" si="1043"/>
        <v>BeforeNoon</v>
      </c>
      <c r="I13286" s="11">
        <v>56</v>
      </c>
      <c r="J13286">
        <v>85</v>
      </c>
      <c r="K13286">
        <v>0.6588235294117647</v>
      </c>
    </row>
    <row r="13287" spans="1:11" x14ac:dyDescent="0.3">
      <c r="A13287" s="7">
        <f t="shared" si="1045"/>
        <v>42955</v>
      </c>
      <c r="B13287" s="8">
        <f t="shared" si="1045"/>
        <v>10</v>
      </c>
      <c r="C13287" s="9" t="s">
        <v>154</v>
      </c>
      <c r="D13287" s="10" t="s">
        <v>98</v>
      </c>
      <c r="E13287" s="9" t="s">
        <v>155</v>
      </c>
      <c r="F13287" s="6" t="s">
        <v>14</v>
      </c>
      <c r="G13287">
        <v>537500</v>
      </c>
      <c r="H13287" t="str">
        <f t="shared" si="1043"/>
        <v>BeforeNoon</v>
      </c>
      <c r="I13287" s="11">
        <v>25</v>
      </c>
      <c r="J13287">
        <v>28</v>
      </c>
      <c r="K13287">
        <v>0.8928571428571429</v>
      </c>
    </row>
    <row r="13288" spans="1:11" x14ac:dyDescent="0.3">
      <c r="A13288" s="7">
        <f t="shared" si="1045"/>
        <v>42955</v>
      </c>
      <c r="B13288" s="8">
        <f t="shared" si="1045"/>
        <v>10</v>
      </c>
      <c r="C13288" s="9" t="str">
        <f>C13287</f>
        <v>PG0202</v>
      </c>
      <c r="D13288" s="10" t="str">
        <f>D13287</f>
        <v>321</v>
      </c>
      <c r="E13288" s="9" t="str">
        <f>E13287</f>
        <v>DME,KZN</v>
      </c>
      <c r="F13288" s="6" t="s">
        <v>15</v>
      </c>
      <c r="G13288">
        <v>942300</v>
      </c>
      <c r="H13288" t="str">
        <f t="shared" si="1043"/>
        <v>BeforeNoon</v>
      </c>
      <c r="I13288" s="11">
        <v>130</v>
      </c>
      <c r="J13288">
        <v>142</v>
      </c>
      <c r="K13288">
        <v>0.91549295774647887</v>
      </c>
    </row>
    <row r="13289" spans="1:11" x14ac:dyDescent="0.3">
      <c r="A13289" s="7">
        <f t="shared" si="1045"/>
        <v>42955</v>
      </c>
      <c r="B13289" s="8">
        <f t="shared" si="1045"/>
        <v>10</v>
      </c>
      <c r="C13289" s="9" t="s">
        <v>156</v>
      </c>
      <c r="D13289" s="10" t="s">
        <v>25</v>
      </c>
      <c r="E13289" s="9" t="s">
        <v>157</v>
      </c>
      <c r="F13289" s="6" t="s">
        <v>14</v>
      </c>
      <c r="G13289">
        <v>416500</v>
      </c>
      <c r="H13289" t="str">
        <f t="shared" si="1043"/>
        <v>BeforeNoon</v>
      </c>
      <c r="I13289" s="11">
        <v>17</v>
      </c>
      <c r="J13289">
        <v>30</v>
      </c>
      <c r="K13289">
        <v>0.56666666666666665</v>
      </c>
    </row>
    <row r="13290" spans="1:11" x14ac:dyDescent="0.3">
      <c r="A13290" s="7">
        <f t="shared" si="1045"/>
        <v>42955</v>
      </c>
      <c r="B13290" s="8">
        <f t="shared" si="1045"/>
        <v>10</v>
      </c>
      <c r="C13290" s="9" t="str">
        <f>C13289</f>
        <v>PG0217</v>
      </c>
      <c r="D13290" s="10" t="str">
        <f>D13289</f>
        <v>763</v>
      </c>
      <c r="E13290" s="9" t="str">
        <f>E13289</f>
        <v>KUF,DME</v>
      </c>
      <c r="F13290" s="6" t="s">
        <v>15</v>
      </c>
      <c r="G13290">
        <v>1020800</v>
      </c>
      <c r="H13290" t="str">
        <f t="shared" si="1043"/>
        <v>BeforeNoon</v>
      </c>
      <c r="I13290" s="11">
        <v>124</v>
      </c>
      <c r="J13290">
        <v>192</v>
      </c>
      <c r="K13290">
        <v>0.64583333333333337</v>
      </c>
    </row>
    <row r="13291" spans="1:11" x14ac:dyDescent="0.3">
      <c r="A13291" s="7">
        <f t="shared" si="1045"/>
        <v>42955</v>
      </c>
      <c r="B13291" s="8">
        <f t="shared" si="1045"/>
        <v>10</v>
      </c>
      <c r="C13291" s="9" t="s">
        <v>158</v>
      </c>
      <c r="D13291" s="10" t="s">
        <v>98</v>
      </c>
      <c r="E13291" s="9" t="s">
        <v>159</v>
      </c>
      <c r="F13291" s="6" t="s">
        <v>14</v>
      </c>
      <c r="G13291">
        <v>413600</v>
      </c>
      <c r="H13291" t="str">
        <f t="shared" si="1043"/>
        <v>BeforeNoon</v>
      </c>
      <c r="I13291" s="11">
        <v>22</v>
      </c>
      <c r="J13291">
        <v>28</v>
      </c>
      <c r="K13291">
        <v>0.7857142857142857</v>
      </c>
    </row>
    <row r="13292" spans="1:11" x14ac:dyDescent="0.3">
      <c r="A13292" s="7">
        <f t="shared" si="1045"/>
        <v>42955</v>
      </c>
      <c r="B13292" s="8">
        <f t="shared" si="1045"/>
        <v>10</v>
      </c>
      <c r="C13292" s="9" t="str">
        <f>C13291</f>
        <v>PG0230</v>
      </c>
      <c r="D13292" s="10" t="str">
        <f>D13291</f>
        <v>321</v>
      </c>
      <c r="E13292" s="9" t="str">
        <f>E13291</f>
        <v>LED,VKO</v>
      </c>
      <c r="F13292" s="6" t="s">
        <v>15</v>
      </c>
      <c r="G13292">
        <v>702900</v>
      </c>
      <c r="H13292" t="str">
        <f t="shared" si="1043"/>
        <v>BeforeNoon</v>
      </c>
      <c r="I13292" s="11">
        <v>111</v>
      </c>
      <c r="J13292">
        <v>142</v>
      </c>
      <c r="K13292">
        <v>0.78169014084507038</v>
      </c>
    </row>
    <row r="13293" spans="1:11" x14ac:dyDescent="0.3">
      <c r="A13293" s="7">
        <f t="shared" si="1045"/>
        <v>42955</v>
      </c>
      <c r="B13293" s="8">
        <f t="shared" si="1045"/>
        <v>10</v>
      </c>
      <c r="C13293" s="9" t="s">
        <v>160</v>
      </c>
      <c r="D13293" s="10" t="s">
        <v>12</v>
      </c>
      <c r="E13293" s="9" t="s">
        <v>161</v>
      </c>
      <c r="F13293" s="6" t="s">
        <v>14</v>
      </c>
      <c r="G13293">
        <v>295200</v>
      </c>
      <c r="H13293" t="str">
        <f t="shared" si="1043"/>
        <v>BeforeNoon</v>
      </c>
      <c r="I13293" s="11">
        <v>9</v>
      </c>
      <c r="J13293">
        <v>12</v>
      </c>
      <c r="K13293">
        <v>0.75</v>
      </c>
    </row>
    <row r="13294" spans="1:11" x14ac:dyDescent="0.3">
      <c r="A13294" s="7">
        <f t="shared" si="1045"/>
        <v>42955</v>
      </c>
      <c r="B13294" s="8">
        <f t="shared" si="1045"/>
        <v>10</v>
      </c>
      <c r="C13294" s="9" t="str">
        <f>C13293</f>
        <v>PG0285</v>
      </c>
      <c r="D13294" s="10" t="str">
        <f>D13293</f>
        <v>SU9</v>
      </c>
      <c r="E13294" s="9" t="str">
        <f>E13293</f>
        <v>LED,KVX</v>
      </c>
      <c r="F13294" s="6" t="s">
        <v>15</v>
      </c>
      <c r="G13294">
        <v>865500</v>
      </c>
      <c r="H13294" t="str">
        <f t="shared" si="1043"/>
        <v>BeforeNoon</v>
      </c>
      <c r="I13294" s="11">
        <v>79</v>
      </c>
      <c r="J13294">
        <v>85</v>
      </c>
      <c r="K13294">
        <v>0.92941176470588238</v>
      </c>
    </row>
    <row r="13295" spans="1:11" x14ac:dyDescent="0.3">
      <c r="A13295" s="7">
        <f t="shared" si="1045"/>
        <v>42955</v>
      </c>
      <c r="B13295" s="8">
        <f t="shared" si="1045"/>
        <v>10</v>
      </c>
      <c r="C13295" s="9" t="s">
        <v>162</v>
      </c>
      <c r="D13295" s="10" t="s">
        <v>12</v>
      </c>
      <c r="E13295" s="9" t="s">
        <v>163</v>
      </c>
      <c r="F13295" s="6" t="s">
        <v>14</v>
      </c>
      <c r="G13295">
        <v>418200</v>
      </c>
      <c r="H13295" t="str">
        <f t="shared" si="1043"/>
        <v>BeforeNoon</v>
      </c>
      <c r="I13295" s="11">
        <v>6</v>
      </c>
      <c r="J13295">
        <v>12</v>
      </c>
      <c r="K13295">
        <v>0.5</v>
      </c>
    </row>
    <row r="13296" spans="1:11" x14ac:dyDescent="0.3">
      <c r="A13296" s="7">
        <f t="shared" si="1045"/>
        <v>42955</v>
      </c>
      <c r="B13296" s="8">
        <f t="shared" si="1045"/>
        <v>10</v>
      </c>
      <c r="C13296" s="9" t="str">
        <f>C13295</f>
        <v>PG0292</v>
      </c>
      <c r="D13296" s="10" t="str">
        <f>D13295</f>
        <v>SU9</v>
      </c>
      <c r="E13296" s="9" t="str">
        <f>E13295</f>
        <v>NUX,SVO</v>
      </c>
      <c r="F13296" s="6" t="s">
        <v>15</v>
      </c>
      <c r="G13296">
        <v>1000000</v>
      </c>
      <c r="H13296" t="str">
        <f t="shared" si="1043"/>
        <v>BeforeNoon</v>
      </c>
      <c r="I13296" s="11">
        <v>43</v>
      </c>
      <c r="J13296">
        <v>85</v>
      </c>
      <c r="K13296">
        <v>0.50588235294117645</v>
      </c>
    </row>
    <row r="13297" spans="1:11" x14ac:dyDescent="0.3">
      <c r="A13297" s="7">
        <f t="shared" ref="A13297:B13312" si="1046">A13296</f>
        <v>42955</v>
      </c>
      <c r="B13297" s="8">
        <f t="shared" si="1046"/>
        <v>10</v>
      </c>
      <c r="C13297" s="9" t="s">
        <v>164</v>
      </c>
      <c r="D13297" s="10" t="s">
        <v>12</v>
      </c>
      <c r="E13297" s="9" t="s">
        <v>165</v>
      </c>
      <c r="F13297" s="6" t="s">
        <v>14</v>
      </c>
      <c r="G13297">
        <v>613200</v>
      </c>
      <c r="H13297" t="str">
        <f t="shared" si="1043"/>
        <v>BeforeNoon</v>
      </c>
      <c r="I13297" s="11">
        <v>12</v>
      </c>
      <c r="J13297">
        <v>12</v>
      </c>
      <c r="K13297">
        <v>1</v>
      </c>
    </row>
    <row r="13298" spans="1:11" x14ac:dyDescent="0.3">
      <c r="A13298" s="7">
        <f t="shared" si="1046"/>
        <v>42955</v>
      </c>
      <c r="B13298" s="8">
        <f t="shared" si="1046"/>
        <v>10</v>
      </c>
      <c r="C13298" s="9" t="str">
        <f>C13297</f>
        <v>PG0302</v>
      </c>
      <c r="D13298" s="10" t="str">
        <f>D13297</f>
        <v>SU9</v>
      </c>
      <c r="E13298" s="9" t="str">
        <f>E13297</f>
        <v>TJM,SVO</v>
      </c>
      <c r="F13298" s="6" t="s">
        <v>15</v>
      </c>
      <c r="G13298">
        <v>1298800</v>
      </c>
      <c r="H13298" t="str">
        <f t="shared" si="1043"/>
        <v>BeforeNoon</v>
      </c>
      <c r="I13298" s="11">
        <v>76</v>
      </c>
      <c r="J13298">
        <v>85</v>
      </c>
      <c r="K13298">
        <v>0.89411764705882357</v>
      </c>
    </row>
    <row r="13299" spans="1:11" x14ac:dyDescent="0.3">
      <c r="A13299" s="7">
        <f t="shared" si="1046"/>
        <v>42955</v>
      </c>
      <c r="B13299" s="8">
        <f t="shared" si="1046"/>
        <v>10</v>
      </c>
      <c r="C13299" s="6" t="s">
        <v>166</v>
      </c>
      <c r="D13299" s="10" t="s">
        <v>20</v>
      </c>
      <c r="E13299" s="6" t="s">
        <v>167</v>
      </c>
      <c r="F13299" s="6" t="s">
        <v>15</v>
      </c>
      <c r="G13299">
        <v>105800</v>
      </c>
      <c r="H13299" t="str">
        <f t="shared" si="1043"/>
        <v>BeforeNoon</v>
      </c>
      <c r="I13299" s="11">
        <v>14</v>
      </c>
      <c r="J13299">
        <v>50</v>
      </c>
      <c r="K13299">
        <v>0.28000000000000003</v>
      </c>
    </row>
    <row r="13300" spans="1:11" x14ac:dyDescent="0.3">
      <c r="A13300" s="7">
        <f t="shared" si="1046"/>
        <v>42955</v>
      </c>
      <c r="B13300" s="8">
        <f t="shared" si="1046"/>
        <v>10</v>
      </c>
      <c r="C13300" s="6" t="s">
        <v>644</v>
      </c>
      <c r="D13300" s="10" t="s">
        <v>20</v>
      </c>
      <c r="E13300" s="6" t="s">
        <v>645</v>
      </c>
      <c r="F13300" s="6" t="s">
        <v>15</v>
      </c>
      <c r="G13300">
        <v>591600</v>
      </c>
      <c r="H13300" t="str">
        <f t="shared" si="1043"/>
        <v>BeforeNoon</v>
      </c>
      <c r="I13300" s="11">
        <v>38</v>
      </c>
      <c r="J13300">
        <v>50</v>
      </c>
      <c r="K13300">
        <v>0.76</v>
      </c>
    </row>
    <row r="13301" spans="1:11" x14ac:dyDescent="0.3">
      <c r="A13301" s="7">
        <f t="shared" si="1046"/>
        <v>42955</v>
      </c>
      <c r="B13301" s="8">
        <f t="shared" si="1046"/>
        <v>10</v>
      </c>
      <c r="C13301" s="6" t="s">
        <v>646</v>
      </c>
      <c r="D13301" s="10" t="s">
        <v>20</v>
      </c>
      <c r="E13301" s="6" t="s">
        <v>647</v>
      </c>
      <c r="F13301" s="6" t="s">
        <v>15</v>
      </c>
      <c r="G13301">
        <v>145200</v>
      </c>
      <c r="H13301" t="str">
        <f t="shared" si="1043"/>
        <v>BeforeNoon</v>
      </c>
      <c r="I13301" s="11">
        <v>40</v>
      </c>
      <c r="J13301">
        <v>50</v>
      </c>
      <c r="K13301">
        <v>0.8</v>
      </c>
    </row>
    <row r="13302" spans="1:11" x14ac:dyDescent="0.3">
      <c r="A13302" s="7">
        <f t="shared" si="1046"/>
        <v>42955</v>
      </c>
      <c r="B13302" s="8">
        <f t="shared" si="1046"/>
        <v>10</v>
      </c>
      <c r="C13302" s="6" t="s">
        <v>821</v>
      </c>
      <c r="D13302" s="10" t="s">
        <v>20</v>
      </c>
      <c r="E13302" s="6" t="s">
        <v>822</v>
      </c>
      <c r="F13302" s="6" t="s">
        <v>15</v>
      </c>
      <c r="G13302">
        <v>163200</v>
      </c>
      <c r="H13302" t="str">
        <f t="shared" si="1043"/>
        <v>BeforeNoon</v>
      </c>
      <c r="I13302" s="11">
        <v>45</v>
      </c>
      <c r="J13302">
        <v>50</v>
      </c>
      <c r="K13302">
        <v>0.9</v>
      </c>
    </row>
    <row r="13303" spans="1:11" x14ac:dyDescent="0.3">
      <c r="A13303" s="7">
        <f t="shared" si="1046"/>
        <v>42955</v>
      </c>
      <c r="B13303" s="8">
        <f t="shared" si="1046"/>
        <v>10</v>
      </c>
      <c r="C13303" s="9" t="s">
        <v>170</v>
      </c>
      <c r="D13303" s="10" t="s">
        <v>12</v>
      </c>
      <c r="E13303" s="9" t="s">
        <v>171</v>
      </c>
      <c r="F13303" s="6" t="s">
        <v>14</v>
      </c>
      <c r="G13303">
        <v>37800</v>
      </c>
      <c r="H13303" t="str">
        <f t="shared" si="1043"/>
        <v>BeforeNoon</v>
      </c>
      <c r="I13303" s="11">
        <v>3</v>
      </c>
      <c r="J13303">
        <v>12</v>
      </c>
      <c r="K13303">
        <v>0.25</v>
      </c>
    </row>
    <row r="13304" spans="1:11" x14ac:dyDescent="0.3">
      <c r="A13304" s="7">
        <f t="shared" si="1046"/>
        <v>42955</v>
      </c>
      <c r="B13304" s="8">
        <f t="shared" si="1046"/>
        <v>10</v>
      </c>
      <c r="C13304" s="9" t="str">
        <f>C13303</f>
        <v>PG0454</v>
      </c>
      <c r="D13304" s="10" t="str">
        <f>D13303</f>
        <v>SU9</v>
      </c>
      <c r="E13304" s="9" t="str">
        <f>E13303</f>
        <v>DME,URS</v>
      </c>
      <c r="F13304" s="6" t="s">
        <v>15</v>
      </c>
      <c r="G13304">
        <v>68000</v>
      </c>
      <c r="H13304" t="str">
        <f t="shared" si="1043"/>
        <v>BeforeNoon</v>
      </c>
      <c r="I13304" s="11">
        <v>16</v>
      </c>
      <c r="J13304">
        <v>85</v>
      </c>
      <c r="K13304">
        <v>0.18823529411764711</v>
      </c>
    </row>
    <row r="13305" spans="1:11" x14ac:dyDescent="0.3">
      <c r="A13305" s="7">
        <f t="shared" si="1046"/>
        <v>42955</v>
      </c>
      <c r="B13305" s="8">
        <f t="shared" si="1046"/>
        <v>10</v>
      </c>
      <c r="C13305" s="6" t="s">
        <v>648</v>
      </c>
      <c r="D13305" s="10" t="s">
        <v>30</v>
      </c>
      <c r="E13305" s="6" t="s">
        <v>649</v>
      </c>
      <c r="F13305" s="6" t="s">
        <v>15</v>
      </c>
      <c r="G13305">
        <v>35100</v>
      </c>
      <c r="H13305" t="str">
        <f t="shared" si="1043"/>
        <v>BeforeNoon</v>
      </c>
      <c r="I13305" s="11">
        <v>9</v>
      </c>
      <c r="J13305">
        <v>12</v>
      </c>
      <c r="K13305">
        <v>0.75</v>
      </c>
    </row>
    <row r="13306" spans="1:11" x14ac:dyDescent="0.3">
      <c r="A13306" s="7">
        <f t="shared" si="1046"/>
        <v>42955</v>
      </c>
      <c r="B13306" s="8">
        <f t="shared" si="1046"/>
        <v>10</v>
      </c>
      <c r="C13306" s="9" t="s">
        <v>172</v>
      </c>
      <c r="D13306" s="10" t="s">
        <v>98</v>
      </c>
      <c r="E13306" s="9" t="s">
        <v>173</v>
      </c>
      <c r="F13306" s="6" t="s">
        <v>14</v>
      </c>
      <c r="G13306">
        <v>504000</v>
      </c>
      <c r="H13306" t="str">
        <f t="shared" si="1043"/>
        <v>BeforeNoon</v>
      </c>
      <c r="I13306" s="11">
        <v>28</v>
      </c>
      <c r="J13306">
        <v>28</v>
      </c>
      <c r="K13306">
        <v>1</v>
      </c>
    </row>
    <row r="13307" spans="1:11" x14ac:dyDescent="0.3">
      <c r="A13307" s="7">
        <f t="shared" si="1046"/>
        <v>42955</v>
      </c>
      <c r="B13307" s="8">
        <f t="shared" si="1046"/>
        <v>10</v>
      </c>
      <c r="C13307" s="9" t="str">
        <f>C13306</f>
        <v>PG0470</v>
      </c>
      <c r="D13307" s="10" t="str">
        <f>D13306</f>
        <v>321</v>
      </c>
      <c r="E13307" s="9" t="str">
        <f>E13306</f>
        <v>SVO,LED</v>
      </c>
      <c r="F13307" s="6" t="s">
        <v>15</v>
      </c>
      <c r="G13307">
        <v>859200</v>
      </c>
      <c r="H13307" t="str">
        <f t="shared" si="1043"/>
        <v>BeforeNoon</v>
      </c>
      <c r="I13307" s="11">
        <v>142</v>
      </c>
      <c r="J13307">
        <v>142</v>
      </c>
      <c r="K13307">
        <v>1</v>
      </c>
    </row>
    <row r="13308" spans="1:11" x14ac:dyDescent="0.3">
      <c r="A13308" s="7">
        <f t="shared" si="1046"/>
        <v>42955</v>
      </c>
      <c r="B13308" s="8">
        <f t="shared" si="1046"/>
        <v>10</v>
      </c>
      <c r="C13308" s="9" t="s">
        <v>650</v>
      </c>
      <c r="D13308" s="10" t="s">
        <v>17</v>
      </c>
      <c r="E13308" s="9" t="s">
        <v>651</v>
      </c>
      <c r="F13308" s="6" t="s">
        <v>14</v>
      </c>
      <c r="G13308">
        <v>1906200</v>
      </c>
      <c r="H13308" t="str">
        <f t="shared" si="1043"/>
        <v>BeforeNoon</v>
      </c>
      <c r="I13308" s="11">
        <v>18</v>
      </c>
      <c r="J13308">
        <v>20</v>
      </c>
      <c r="K13308">
        <v>0.9</v>
      </c>
    </row>
    <row r="13309" spans="1:11" x14ac:dyDescent="0.3">
      <c r="A13309" s="7">
        <f t="shared" si="1046"/>
        <v>42955</v>
      </c>
      <c r="B13309" s="8">
        <f t="shared" si="1046"/>
        <v>10</v>
      </c>
      <c r="C13309" s="9" t="str">
        <f>C13308</f>
        <v>PG0498</v>
      </c>
      <c r="D13309" s="10" t="str">
        <f>D13308</f>
        <v>319</v>
      </c>
      <c r="E13309" s="9" t="str">
        <f>E13308</f>
        <v>KZN,IKT</v>
      </c>
      <c r="F13309" s="6" t="s">
        <v>15</v>
      </c>
      <c r="G13309">
        <v>3261600</v>
      </c>
      <c r="H13309" t="str">
        <f t="shared" si="1043"/>
        <v>BeforeNoon</v>
      </c>
      <c r="I13309" s="11">
        <v>92</v>
      </c>
      <c r="J13309">
        <v>96</v>
      </c>
      <c r="K13309">
        <v>0.95833333333333337</v>
      </c>
    </row>
    <row r="13310" spans="1:11" x14ac:dyDescent="0.3">
      <c r="A13310" s="7">
        <f t="shared" si="1046"/>
        <v>42955</v>
      </c>
      <c r="B13310" s="8">
        <f t="shared" si="1046"/>
        <v>10</v>
      </c>
      <c r="C13310" s="9" t="s">
        <v>176</v>
      </c>
      <c r="D13310" s="10" t="s">
        <v>25</v>
      </c>
      <c r="E13310" s="9" t="s">
        <v>177</v>
      </c>
      <c r="F13310" s="6" t="s">
        <v>14</v>
      </c>
      <c r="G13310">
        <v>550800</v>
      </c>
      <c r="H13310" t="str">
        <f t="shared" si="1043"/>
        <v>BeforeNoon</v>
      </c>
      <c r="I13310" s="11">
        <v>18</v>
      </c>
      <c r="J13310">
        <v>30</v>
      </c>
      <c r="K13310">
        <v>0.6</v>
      </c>
    </row>
    <row r="13311" spans="1:11" x14ac:dyDescent="0.3">
      <c r="A13311" s="7">
        <f t="shared" si="1046"/>
        <v>42955</v>
      </c>
      <c r="B13311" s="8">
        <f t="shared" si="1046"/>
        <v>10</v>
      </c>
      <c r="C13311" s="9" t="str">
        <f>C13310</f>
        <v>PG0517</v>
      </c>
      <c r="D13311" s="10" t="str">
        <f>D13310</f>
        <v>763</v>
      </c>
      <c r="E13311" s="9" t="str">
        <f>E13310</f>
        <v>DME,SCW</v>
      </c>
      <c r="F13311" s="6" t="s">
        <v>15</v>
      </c>
      <c r="G13311">
        <v>1363600</v>
      </c>
      <c r="H13311" t="str">
        <f t="shared" si="1043"/>
        <v>BeforeNoon</v>
      </c>
      <c r="I13311" s="11">
        <v>133</v>
      </c>
      <c r="J13311">
        <v>192</v>
      </c>
      <c r="K13311">
        <v>0.69270833333333337</v>
      </c>
    </row>
    <row r="13312" spans="1:11" x14ac:dyDescent="0.3">
      <c r="A13312" s="7">
        <f t="shared" si="1046"/>
        <v>42955</v>
      </c>
      <c r="B13312" s="8">
        <f t="shared" si="1046"/>
        <v>10</v>
      </c>
      <c r="C13312" s="9" t="s">
        <v>178</v>
      </c>
      <c r="D13312" s="10" t="s">
        <v>25</v>
      </c>
      <c r="E13312" s="9" t="s">
        <v>179</v>
      </c>
      <c r="F13312" s="6" t="s">
        <v>14</v>
      </c>
      <c r="G13312">
        <v>741300</v>
      </c>
      <c r="H13312" t="str">
        <f t="shared" si="1043"/>
        <v>BeforeNoon</v>
      </c>
      <c r="I13312" s="11">
        <v>21</v>
      </c>
      <c r="J13312">
        <v>30</v>
      </c>
      <c r="K13312">
        <v>0.7</v>
      </c>
    </row>
    <row r="13313" spans="1:11" x14ac:dyDescent="0.3">
      <c r="A13313" s="7">
        <f t="shared" ref="A13313:B13328" si="1047">A13312</f>
        <v>42955</v>
      </c>
      <c r="B13313" s="8">
        <f t="shared" si="1047"/>
        <v>10</v>
      </c>
      <c r="C13313" s="9" t="str">
        <f>C13312</f>
        <v>PG0530</v>
      </c>
      <c r="D13313" s="10" t="str">
        <f>D13312</f>
        <v>763</v>
      </c>
      <c r="E13313" s="9" t="str">
        <f>E13312</f>
        <v>UFA,SVO</v>
      </c>
      <c r="F13313" s="6" t="s">
        <v>15</v>
      </c>
      <c r="G13313">
        <v>1599600</v>
      </c>
      <c r="H13313" t="str">
        <f t="shared" si="1043"/>
        <v>BeforeNoon</v>
      </c>
      <c r="I13313" s="11">
        <v>135</v>
      </c>
      <c r="J13313">
        <v>192</v>
      </c>
      <c r="K13313">
        <v>0.703125</v>
      </c>
    </row>
    <row r="13314" spans="1:11" x14ac:dyDescent="0.3">
      <c r="A13314" s="7">
        <f t="shared" si="1047"/>
        <v>42955</v>
      </c>
      <c r="B13314" s="8">
        <f t="shared" si="1047"/>
        <v>10</v>
      </c>
      <c r="C13314" s="9" t="s">
        <v>180</v>
      </c>
      <c r="D13314" s="10" t="s">
        <v>17</v>
      </c>
      <c r="E13314" s="9" t="s">
        <v>181</v>
      </c>
      <c r="F13314" s="6" t="s">
        <v>14</v>
      </c>
      <c r="G13314">
        <v>1696600</v>
      </c>
      <c r="H13314" t="str">
        <f t="shared" ref="H13314:H13377" si="1048">_xlfn.IFS(B13314&gt;=20,"Night",B13314&gt;=16,"Evening",B13314&gt;=12,"AfterNoon",B13314&gt;=8,"BeforeNoon",B13314&gt;=4,"Morning",B13314&lt;4,"EarlyMorning")</f>
        <v>BeforeNoon</v>
      </c>
      <c r="I13314" s="11">
        <v>17</v>
      </c>
      <c r="J13314">
        <v>20</v>
      </c>
      <c r="K13314">
        <v>0.85</v>
      </c>
    </row>
    <row r="13315" spans="1:11" x14ac:dyDescent="0.3">
      <c r="A13315" s="7">
        <f t="shared" si="1047"/>
        <v>42955</v>
      </c>
      <c r="B13315" s="8">
        <f t="shared" si="1047"/>
        <v>10</v>
      </c>
      <c r="C13315" s="9" t="str">
        <f>C13314</f>
        <v>PG0547</v>
      </c>
      <c r="D13315" s="10" t="str">
        <f>D13314</f>
        <v>319</v>
      </c>
      <c r="E13315" s="9" t="str">
        <f>E13314</f>
        <v>SVO,KJA</v>
      </c>
      <c r="F13315" s="6" t="s">
        <v>15</v>
      </c>
      <c r="G13315">
        <v>2570700</v>
      </c>
      <c r="H13315" t="str">
        <f t="shared" si="1048"/>
        <v>BeforeNoon</v>
      </c>
      <c r="I13315" s="11">
        <v>77</v>
      </c>
      <c r="J13315">
        <v>96</v>
      </c>
      <c r="K13315">
        <v>0.80208333333333337</v>
      </c>
    </row>
    <row r="13316" spans="1:11" x14ac:dyDescent="0.3">
      <c r="A13316" s="7">
        <f t="shared" si="1047"/>
        <v>42955</v>
      </c>
      <c r="B13316" s="8">
        <f t="shared" si="1047"/>
        <v>10</v>
      </c>
      <c r="C13316" s="6" t="s">
        <v>888</v>
      </c>
      <c r="D13316" s="10" t="s">
        <v>30</v>
      </c>
      <c r="E13316" s="6" t="s">
        <v>889</v>
      </c>
      <c r="F13316" s="6" t="s">
        <v>15</v>
      </c>
      <c r="G13316">
        <v>39600</v>
      </c>
      <c r="H13316" t="str">
        <f t="shared" si="1048"/>
        <v>BeforeNoon</v>
      </c>
      <c r="I13316" s="11">
        <v>4</v>
      </c>
      <c r="J13316">
        <v>12</v>
      </c>
      <c r="K13316">
        <v>0.33333333333333331</v>
      </c>
    </row>
    <row r="13317" spans="1:11" x14ac:dyDescent="0.3">
      <c r="A13317" s="7">
        <f t="shared" si="1047"/>
        <v>42955</v>
      </c>
      <c r="B13317" s="8">
        <f t="shared" si="1047"/>
        <v>10</v>
      </c>
      <c r="C13317" s="6" t="s">
        <v>182</v>
      </c>
      <c r="D13317" s="10" t="s">
        <v>20</v>
      </c>
      <c r="E13317" s="6" t="s">
        <v>183</v>
      </c>
      <c r="F13317" s="6" t="s">
        <v>15</v>
      </c>
      <c r="G13317">
        <v>224400</v>
      </c>
      <c r="H13317" t="str">
        <f t="shared" si="1048"/>
        <v>BeforeNoon</v>
      </c>
      <c r="I13317" s="11">
        <v>18</v>
      </c>
      <c r="J13317">
        <v>50</v>
      </c>
      <c r="K13317">
        <v>0.36</v>
      </c>
    </row>
    <row r="13318" spans="1:11" x14ac:dyDescent="0.3">
      <c r="A13318" s="7">
        <f t="shared" si="1047"/>
        <v>42955</v>
      </c>
      <c r="B13318" s="8">
        <f t="shared" si="1047"/>
        <v>10</v>
      </c>
      <c r="C13318" s="6" t="s">
        <v>184</v>
      </c>
      <c r="D13318" s="10" t="s">
        <v>20</v>
      </c>
      <c r="E13318" s="6" t="s">
        <v>185</v>
      </c>
      <c r="F13318" s="6" t="s">
        <v>15</v>
      </c>
      <c r="G13318">
        <v>126600</v>
      </c>
      <c r="H13318" t="str">
        <f t="shared" si="1048"/>
        <v>BeforeNoon</v>
      </c>
      <c r="I13318" s="11">
        <v>19</v>
      </c>
      <c r="J13318">
        <v>50</v>
      </c>
      <c r="K13318">
        <v>0.38</v>
      </c>
    </row>
    <row r="13319" spans="1:11" x14ac:dyDescent="0.3">
      <c r="A13319" s="7">
        <f t="shared" si="1047"/>
        <v>42955</v>
      </c>
      <c r="B13319" s="8">
        <f t="shared" si="1047"/>
        <v>10</v>
      </c>
      <c r="C13319" s="6" t="s">
        <v>186</v>
      </c>
      <c r="D13319" s="10" t="s">
        <v>20</v>
      </c>
      <c r="E13319" s="6" t="s">
        <v>187</v>
      </c>
      <c r="F13319" s="6" t="s">
        <v>15</v>
      </c>
      <c r="G13319">
        <v>157800</v>
      </c>
      <c r="H13319" t="str">
        <f t="shared" si="1048"/>
        <v>BeforeNoon</v>
      </c>
      <c r="I13319" s="11">
        <v>16</v>
      </c>
      <c r="J13319">
        <v>50</v>
      </c>
      <c r="K13319">
        <v>0.32</v>
      </c>
    </row>
    <row r="13320" spans="1:11" x14ac:dyDescent="0.3">
      <c r="A13320" s="7">
        <f t="shared" si="1047"/>
        <v>42955</v>
      </c>
      <c r="B13320" s="8">
        <f t="shared" si="1047"/>
        <v>10</v>
      </c>
      <c r="C13320" s="6" t="s">
        <v>188</v>
      </c>
      <c r="D13320" s="10" t="s">
        <v>20</v>
      </c>
      <c r="E13320" s="6" t="s">
        <v>189</v>
      </c>
      <c r="F13320" s="6" t="s">
        <v>15</v>
      </c>
      <c r="G13320">
        <v>499400</v>
      </c>
      <c r="H13320" t="str">
        <f t="shared" si="1048"/>
        <v>BeforeNoon</v>
      </c>
      <c r="I13320" s="11">
        <v>22</v>
      </c>
      <c r="J13320">
        <v>50</v>
      </c>
      <c r="K13320">
        <v>0.44</v>
      </c>
    </row>
    <row r="13321" spans="1:11" x14ac:dyDescent="0.3">
      <c r="A13321" s="7">
        <f t="shared" si="1047"/>
        <v>42955</v>
      </c>
      <c r="B13321" s="8">
        <f t="shared" si="1047"/>
        <v>10</v>
      </c>
      <c r="C13321" s="6" t="s">
        <v>652</v>
      </c>
      <c r="D13321" s="10" t="s">
        <v>20</v>
      </c>
      <c r="E13321" s="6" t="s">
        <v>653</v>
      </c>
      <c r="F13321" s="6" t="s">
        <v>15</v>
      </c>
      <c r="G13321">
        <v>342600</v>
      </c>
      <c r="H13321" t="str">
        <f t="shared" si="1048"/>
        <v>BeforeNoon</v>
      </c>
      <c r="I13321" s="11">
        <v>42</v>
      </c>
      <c r="J13321">
        <v>50</v>
      </c>
      <c r="K13321">
        <v>0.84</v>
      </c>
    </row>
    <row r="13322" spans="1:11" x14ac:dyDescent="0.3">
      <c r="A13322" s="7">
        <f t="shared" si="1047"/>
        <v>42955</v>
      </c>
      <c r="B13322" s="8">
        <f t="shared" si="1047"/>
        <v>10</v>
      </c>
      <c r="C13322" s="9" t="s">
        <v>190</v>
      </c>
      <c r="D13322" s="10" t="s">
        <v>17</v>
      </c>
      <c r="E13322" s="9" t="s">
        <v>191</v>
      </c>
      <c r="F13322" s="6" t="s">
        <v>14</v>
      </c>
      <c r="G13322">
        <v>996500</v>
      </c>
      <c r="H13322" t="str">
        <f t="shared" si="1048"/>
        <v>BeforeNoon</v>
      </c>
      <c r="I13322" s="11">
        <v>5</v>
      </c>
      <c r="J13322">
        <v>20</v>
      </c>
      <c r="K13322">
        <v>0.25</v>
      </c>
    </row>
    <row r="13323" spans="1:11" x14ac:dyDescent="0.3">
      <c r="A13323" s="7">
        <f t="shared" si="1047"/>
        <v>42955</v>
      </c>
      <c r="B13323" s="8">
        <f t="shared" si="1047"/>
        <v>10</v>
      </c>
      <c r="C13323" s="9" t="str">
        <f>C13322</f>
        <v>PG0704</v>
      </c>
      <c r="D13323" s="10" t="str">
        <f>D13322</f>
        <v>319</v>
      </c>
      <c r="E13323" s="9" t="str">
        <f>E13322</f>
        <v>UUS,SVO</v>
      </c>
      <c r="F13323" s="6" t="s">
        <v>15</v>
      </c>
      <c r="G13323">
        <v>2802200</v>
      </c>
      <c r="H13323" t="str">
        <f t="shared" si="1048"/>
        <v>BeforeNoon</v>
      </c>
      <c r="I13323" s="11">
        <v>42</v>
      </c>
      <c r="J13323">
        <v>96</v>
      </c>
      <c r="K13323">
        <v>0.4375</v>
      </c>
    </row>
    <row r="13324" spans="1:11" x14ac:dyDescent="0.3">
      <c r="A13324" s="7">
        <f t="shared" si="1047"/>
        <v>42955</v>
      </c>
      <c r="B13324" s="8">
        <v>11</v>
      </c>
      <c r="C13324" s="6" t="s">
        <v>823</v>
      </c>
      <c r="D13324" s="10" t="s">
        <v>30</v>
      </c>
      <c r="E13324" s="6" t="s">
        <v>79</v>
      </c>
      <c r="F13324" s="6" t="s">
        <v>15</v>
      </c>
      <c r="G13324">
        <v>5300</v>
      </c>
      <c r="H13324" t="str">
        <f t="shared" si="1048"/>
        <v>BeforeNoon</v>
      </c>
      <c r="I13324" s="11">
        <v>1</v>
      </c>
      <c r="J13324">
        <v>12</v>
      </c>
      <c r="K13324">
        <v>8.3333333333333329E-2</v>
      </c>
    </row>
    <row r="13325" spans="1:11" x14ac:dyDescent="0.3">
      <c r="A13325" s="7">
        <f t="shared" si="1047"/>
        <v>42955</v>
      </c>
      <c r="B13325" s="8">
        <f t="shared" si="1047"/>
        <v>11</v>
      </c>
      <c r="C13325" s="6" t="s">
        <v>192</v>
      </c>
      <c r="D13325" s="10" t="s">
        <v>20</v>
      </c>
      <c r="E13325" s="6" t="s">
        <v>193</v>
      </c>
      <c r="F13325" s="6" t="s">
        <v>15</v>
      </c>
      <c r="G13325">
        <v>178200</v>
      </c>
      <c r="H13325" t="str">
        <f t="shared" si="1048"/>
        <v>BeforeNoon</v>
      </c>
      <c r="I13325" s="11">
        <v>12</v>
      </c>
      <c r="J13325">
        <v>50</v>
      </c>
      <c r="K13325">
        <v>0.24</v>
      </c>
    </row>
    <row r="13326" spans="1:11" x14ac:dyDescent="0.3">
      <c r="A13326" s="7">
        <f t="shared" si="1047"/>
        <v>42955</v>
      </c>
      <c r="B13326" s="8">
        <f t="shared" si="1047"/>
        <v>11</v>
      </c>
      <c r="C13326" s="6" t="s">
        <v>194</v>
      </c>
      <c r="D13326" s="10" t="s">
        <v>20</v>
      </c>
      <c r="E13326" s="6" t="s">
        <v>195</v>
      </c>
      <c r="F13326" s="6" t="s">
        <v>15</v>
      </c>
      <c r="G13326">
        <v>334000</v>
      </c>
      <c r="H13326" t="str">
        <f t="shared" si="1048"/>
        <v>BeforeNoon</v>
      </c>
      <c r="I13326" s="11">
        <v>46</v>
      </c>
      <c r="J13326">
        <v>50</v>
      </c>
      <c r="K13326">
        <v>0.92</v>
      </c>
    </row>
    <row r="13327" spans="1:11" x14ac:dyDescent="0.3">
      <c r="A13327" s="7">
        <f t="shared" si="1047"/>
        <v>42955</v>
      </c>
      <c r="B13327" s="8">
        <f t="shared" si="1047"/>
        <v>11</v>
      </c>
      <c r="C13327" s="9" t="s">
        <v>196</v>
      </c>
      <c r="D13327" s="10" t="s">
        <v>12</v>
      </c>
      <c r="E13327" s="9" t="s">
        <v>197</v>
      </c>
      <c r="F13327" s="6" t="s">
        <v>14</v>
      </c>
      <c r="G13327">
        <v>860000</v>
      </c>
      <c r="H13327" t="str">
        <f t="shared" si="1048"/>
        <v>BeforeNoon</v>
      </c>
      <c r="I13327" s="11">
        <v>10</v>
      </c>
      <c r="J13327">
        <v>12</v>
      </c>
      <c r="K13327">
        <v>0.83333333333333337</v>
      </c>
    </row>
    <row r="13328" spans="1:11" x14ac:dyDescent="0.3">
      <c r="A13328" s="7">
        <f t="shared" si="1047"/>
        <v>42955</v>
      </c>
      <c r="B13328" s="8">
        <f t="shared" si="1047"/>
        <v>11</v>
      </c>
      <c r="C13328" s="9" t="str">
        <f>C13327</f>
        <v>PG0124</v>
      </c>
      <c r="D13328" s="10" t="str">
        <f>D13327</f>
        <v>SU9</v>
      </c>
      <c r="E13328" s="9" t="str">
        <f>E13327</f>
        <v>DME,NSK</v>
      </c>
      <c r="F13328" s="6" t="s">
        <v>15</v>
      </c>
      <c r="G13328">
        <v>1902600</v>
      </c>
      <c r="H13328" t="str">
        <f t="shared" si="1048"/>
        <v>BeforeNoon</v>
      </c>
      <c r="I13328" s="11">
        <v>66</v>
      </c>
      <c r="J13328">
        <v>85</v>
      </c>
      <c r="K13328">
        <v>0.77647058823529413</v>
      </c>
    </row>
    <row r="13329" spans="1:11" x14ac:dyDescent="0.3">
      <c r="A13329" s="7">
        <f t="shared" ref="A13329:E13344" si="1049">A13328</f>
        <v>42955</v>
      </c>
      <c r="B13329" s="8">
        <f t="shared" si="1049"/>
        <v>11</v>
      </c>
      <c r="C13329" s="6" t="s">
        <v>198</v>
      </c>
      <c r="D13329" s="10" t="s">
        <v>20</v>
      </c>
      <c r="E13329" s="6" t="s">
        <v>199</v>
      </c>
      <c r="F13329" s="6" t="s">
        <v>15</v>
      </c>
      <c r="G13329">
        <v>179200</v>
      </c>
      <c r="H13329" t="str">
        <f t="shared" si="1048"/>
        <v>BeforeNoon</v>
      </c>
      <c r="I13329" s="11">
        <v>9</v>
      </c>
      <c r="J13329">
        <v>50</v>
      </c>
      <c r="K13329">
        <v>0.18</v>
      </c>
    </row>
    <row r="13330" spans="1:11" x14ac:dyDescent="0.3">
      <c r="A13330" s="7">
        <f t="shared" si="1049"/>
        <v>42955</v>
      </c>
      <c r="B13330" s="8">
        <f t="shared" si="1049"/>
        <v>11</v>
      </c>
      <c r="C13330" s="6" t="s">
        <v>200</v>
      </c>
      <c r="D13330" s="10" t="s">
        <v>20</v>
      </c>
      <c r="E13330" s="6" t="s">
        <v>201</v>
      </c>
      <c r="F13330" s="6" t="s">
        <v>15</v>
      </c>
      <c r="G13330">
        <v>236600</v>
      </c>
      <c r="H13330" t="str">
        <f t="shared" si="1048"/>
        <v>BeforeNoon</v>
      </c>
      <c r="I13330" s="11">
        <v>18</v>
      </c>
      <c r="J13330">
        <v>50</v>
      </c>
      <c r="K13330">
        <v>0.36</v>
      </c>
    </row>
    <row r="13331" spans="1:11" x14ac:dyDescent="0.3">
      <c r="A13331" s="7">
        <f t="shared" si="1049"/>
        <v>42955</v>
      </c>
      <c r="B13331" s="8">
        <f t="shared" si="1049"/>
        <v>11</v>
      </c>
      <c r="C13331" s="6" t="s">
        <v>202</v>
      </c>
      <c r="D13331" s="10" t="s">
        <v>20</v>
      </c>
      <c r="E13331" s="6" t="s">
        <v>203</v>
      </c>
      <c r="F13331" s="6" t="s">
        <v>15</v>
      </c>
      <c r="G13331">
        <v>83900</v>
      </c>
      <c r="H13331" t="str">
        <f t="shared" si="1048"/>
        <v>BeforeNoon</v>
      </c>
      <c r="I13331" s="11">
        <v>11</v>
      </c>
      <c r="J13331">
        <v>50</v>
      </c>
      <c r="K13331">
        <v>0.22</v>
      </c>
    </row>
    <row r="13332" spans="1:11" x14ac:dyDescent="0.3">
      <c r="A13332" s="7">
        <f t="shared" si="1049"/>
        <v>42955</v>
      </c>
      <c r="B13332" s="8">
        <f t="shared" si="1049"/>
        <v>11</v>
      </c>
      <c r="C13332" s="6" t="s">
        <v>204</v>
      </c>
      <c r="D13332" s="10" t="s">
        <v>20</v>
      </c>
      <c r="E13332" s="6" t="s">
        <v>205</v>
      </c>
      <c r="F13332" s="6" t="s">
        <v>15</v>
      </c>
      <c r="G13332">
        <v>471100</v>
      </c>
      <c r="H13332" t="str">
        <f t="shared" si="1048"/>
        <v>BeforeNoon</v>
      </c>
      <c r="I13332" s="11">
        <v>23</v>
      </c>
      <c r="J13332">
        <v>50</v>
      </c>
      <c r="K13332">
        <v>0.46</v>
      </c>
    </row>
    <row r="13333" spans="1:11" x14ac:dyDescent="0.3">
      <c r="A13333" s="7">
        <f t="shared" si="1049"/>
        <v>42955</v>
      </c>
      <c r="B13333" s="8">
        <f t="shared" si="1049"/>
        <v>11</v>
      </c>
      <c r="C13333" s="9" t="s">
        <v>206</v>
      </c>
      <c r="D13333" s="10" t="s">
        <v>85</v>
      </c>
      <c r="E13333" s="9" t="s">
        <v>207</v>
      </c>
      <c r="F13333" s="6" t="s">
        <v>14</v>
      </c>
      <c r="G13333">
        <v>350100</v>
      </c>
      <c r="H13333" t="str">
        <f t="shared" si="1048"/>
        <v>BeforeNoon</v>
      </c>
      <c r="I13333" s="11">
        <v>9</v>
      </c>
      <c r="J13333">
        <v>12</v>
      </c>
      <c r="K13333">
        <v>0.75</v>
      </c>
    </row>
    <row r="13334" spans="1:11" x14ac:dyDescent="0.3">
      <c r="A13334" s="7">
        <f t="shared" si="1049"/>
        <v>42955</v>
      </c>
      <c r="B13334" s="8">
        <f t="shared" si="1049"/>
        <v>11</v>
      </c>
      <c r="C13334" s="9" t="str">
        <f>C13333</f>
        <v>PG0211</v>
      </c>
      <c r="D13334" s="10" t="str">
        <f>D13333</f>
        <v>733</v>
      </c>
      <c r="E13334" s="9" t="str">
        <f>E13333</f>
        <v>MRV,DME</v>
      </c>
      <c r="F13334" s="6" t="s">
        <v>15</v>
      </c>
      <c r="G13334">
        <v>1123200</v>
      </c>
      <c r="H13334" t="str">
        <f t="shared" si="1048"/>
        <v>BeforeNoon</v>
      </c>
      <c r="I13334" s="11">
        <v>86</v>
      </c>
      <c r="J13334">
        <v>118</v>
      </c>
      <c r="K13334">
        <v>0.72881355932203384</v>
      </c>
    </row>
    <row r="13335" spans="1:11" x14ac:dyDescent="0.3">
      <c r="A13335" s="7">
        <f t="shared" si="1049"/>
        <v>42955</v>
      </c>
      <c r="B13335" s="8">
        <f t="shared" si="1049"/>
        <v>11</v>
      </c>
      <c r="C13335" s="9" t="s">
        <v>208</v>
      </c>
      <c r="D13335" s="10" t="s">
        <v>61</v>
      </c>
      <c r="E13335" s="9" t="s">
        <v>209</v>
      </c>
      <c r="F13335" s="6" t="s">
        <v>14</v>
      </c>
      <c r="G13335">
        <v>2427300</v>
      </c>
      <c r="H13335" t="str">
        <f t="shared" si="1048"/>
        <v>BeforeNoon</v>
      </c>
      <c r="I13335" s="11">
        <v>29</v>
      </c>
      <c r="J13335">
        <v>30</v>
      </c>
      <c r="K13335">
        <v>0.96666666666666667</v>
      </c>
    </row>
    <row r="13336" spans="1:11" x14ac:dyDescent="0.3">
      <c r="A13336" s="7">
        <f t="shared" si="1049"/>
        <v>42955</v>
      </c>
      <c r="B13336" s="8">
        <f t="shared" si="1049"/>
        <v>11</v>
      </c>
      <c r="C13336" s="9" t="str">
        <f t="shared" si="1049"/>
        <v>PG0222</v>
      </c>
      <c r="D13336" s="10" t="str">
        <f t="shared" si="1049"/>
        <v>773</v>
      </c>
      <c r="E13336" s="9" t="str">
        <f t="shared" si="1049"/>
        <v>DME,OVB</v>
      </c>
      <c r="F13336" s="6" t="s">
        <v>63</v>
      </c>
      <c r="G13336">
        <v>1990800</v>
      </c>
      <c r="H13336" t="str">
        <f t="shared" si="1048"/>
        <v>BeforeNoon</v>
      </c>
      <c r="I13336" s="11">
        <v>42</v>
      </c>
      <c r="J13336">
        <v>48</v>
      </c>
      <c r="K13336">
        <v>0.875</v>
      </c>
    </row>
    <row r="13337" spans="1:11" x14ac:dyDescent="0.3">
      <c r="A13337" s="7">
        <f t="shared" si="1049"/>
        <v>42955</v>
      </c>
      <c r="B13337" s="8">
        <f t="shared" si="1049"/>
        <v>11</v>
      </c>
      <c r="C13337" s="9" t="str">
        <f t="shared" si="1049"/>
        <v>PG0222</v>
      </c>
      <c r="D13337" s="10" t="str">
        <f t="shared" si="1049"/>
        <v>773</v>
      </c>
      <c r="E13337" s="9" t="str">
        <f t="shared" si="1049"/>
        <v>DME,OVB</v>
      </c>
      <c r="F13337" s="6" t="s">
        <v>15</v>
      </c>
      <c r="G13337">
        <v>7951600</v>
      </c>
      <c r="H13337" t="str">
        <f t="shared" si="1048"/>
        <v>BeforeNoon</v>
      </c>
      <c r="I13337" s="11">
        <v>284</v>
      </c>
      <c r="J13337">
        <v>324</v>
      </c>
      <c r="K13337">
        <v>0.87654320987654322</v>
      </c>
    </row>
    <row r="13338" spans="1:11" x14ac:dyDescent="0.3">
      <c r="A13338" s="7">
        <f t="shared" si="1049"/>
        <v>42955</v>
      </c>
      <c r="B13338" s="8">
        <f t="shared" si="1049"/>
        <v>11</v>
      </c>
      <c r="C13338" s="9" t="s">
        <v>210</v>
      </c>
      <c r="D13338" s="10" t="s">
        <v>61</v>
      </c>
      <c r="E13338" s="9" t="s">
        <v>211</v>
      </c>
      <c r="F13338" s="6" t="s">
        <v>14</v>
      </c>
      <c r="G13338">
        <v>2092500</v>
      </c>
      <c r="H13338" t="str">
        <f t="shared" si="1048"/>
        <v>BeforeNoon</v>
      </c>
      <c r="I13338" s="11">
        <v>25</v>
      </c>
      <c r="J13338">
        <v>30</v>
      </c>
      <c r="K13338">
        <v>0.83333333333333337</v>
      </c>
    </row>
    <row r="13339" spans="1:11" x14ac:dyDescent="0.3">
      <c r="A13339" s="7">
        <f t="shared" si="1049"/>
        <v>42955</v>
      </c>
      <c r="B13339" s="8">
        <f t="shared" si="1049"/>
        <v>11</v>
      </c>
      <c r="C13339" s="9" t="str">
        <f t="shared" si="1049"/>
        <v>PG0223</v>
      </c>
      <c r="D13339" s="10" t="str">
        <f t="shared" si="1049"/>
        <v>773</v>
      </c>
      <c r="E13339" s="9" t="str">
        <f t="shared" si="1049"/>
        <v>OVB,DME</v>
      </c>
      <c r="F13339" s="6" t="s">
        <v>63</v>
      </c>
      <c r="G13339">
        <v>1990800</v>
      </c>
      <c r="H13339" t="str">
        <f t="shared" si="1048"/>
        <v>BeforeNoon</v>
      </c>
      <c r="I13339" s="11">
        <v>42</v>
      </c>
      <c r="J13339">
        <v>48</v>
      </c>
      <c r="K13339">
        <v>0.875</v>
      </c>
    </row>
    <row r="13340" spans="1:11" x14ac:dyDescent="0.3">
      <c r="A13340" s="7">
        <f t="shared" si="1049"/>
        <v>42955</v>
      </c>
      <c r="B13340" s="8">
        <f t="shared" si="1049"/>
        <v>11</v>
      </c>
      <c r="C13340" s="9" t="str">
        <f t="shared" si="1049"/>
        <v>PG0223</v>
      </c>
      <c r="D13340" s="10" t="str">
        <f t="shared" si="1049"/>
        <v>773</v>
      </c>
      <c r="E13340" s="9" t="str">
        <f t="shared" si="1049"/>
        <v>OVB,DME</v>
      </c>
      <c r="F13340" s="6" t="s">
        <v>15</v>
      </c>
      <c r="G13340">
        <v>7814900</v>
      </c>
      <c r="H13340" t="str">
        <f t="shared" si="1048"/>
        <v>BeforeNoon</v>
      </c>
      <c r="I13340" s="11">
        <v>279</v>
      </c>
      <c r="J13340">
        <v>324</v>
      </c>
      <c r="K13340">
        <v>0.86111111111111116</v>
      </c>
    </row>
    <row r="13341" spans="1:11" x14ac:dyDescent="0.3">
      <c r="A13341" s="7">
        <f t="shared" si="1049"/>
        <v>42955</v>
      </c>
      <c r="B13341" s="8">
        <f t="shared" si="1049"/>
        <v>11</v>
      </c>
      <c r="C13341" s="9" t="s">
        <v>748</v>
      </c>
      <c r="D13341" s="10" t="s">
        <v>98</v>
      </c>
      <c r="E13341" s="9" t="s">
        <v>101</v>
      </c>
      <c r="F13341" s="6" t="s">
        <v>14</v>
      </c>
      <c r="G13341">
        <v>188000</v>
      </c>
      <c r="H13341" t="str">
        <f t="shared" si="1048"/>
        <v>BeforeNoon</v>
      </c>
      <c r="I13341" s="11">
        <v>10</v>
      </c>
      <c r="J13341">
        <v>28</v>
      </c>
      <c r="K13341">
        <v>0.35714285714285721</v>
      </c>
    </row>
    <row r="13342" spans="1:11" x14ac:dyDescent="0.3">
      <c r="A13342" s="7">
        <f t="shared" si="1049"/>
        <v>42955</v>
      </c>
      <c r="B13342" s="8">
        <f t="shared" si="1049"/>
        <v>11</v>
      </c>
      <c r="C13342" s="9" t="str">
        <f>C13341</f>
        <v>PG0228</v>
      </c>
      <c r="D13342" s="10" t="str">
        <f>D13341</f>
        <v>321</v>
      </c>
      <c r="E13342" s="9" t="str">
        <f>E13341</f>
        <v>VKO,LED</v>
      </c>
      <c r="F13342" s="6" t="s">
        <v>15</v>
      </c>
      <c r="G13342">
        <v>306000</v>
      </c>
      <c r="H13342" t="str">
        <f t="shared" si="1048"/>
        <v>BeforeNoon</v>
      </c>
      <c r="I13342" s="11">
        <v>48</v>
      </c>
      <c r="J13342">
        <v>142</v>
      </c>
      <c r="K13342">
        <v>0.3380281690140845</v>
      </c>
    </row>
    <row r="13343" spans="1:11" x14ac:dyDescent="0.3">
      <c r="A13343" s="7">
        <f t="shared" si="1049"/>
        <v>42955</v>
      </c>
      <c r="B13343" s="8">
        <f t="shared" si="1049"/>
        <v>11</v>
      </c>
      <c r="C13343" s="6" t="s">
        <v>806</v>
      </c>
      <c r="D13343" s="10" t="s">
        <v>98</v>
      </c>
      <c r="E13343" s="6" t="s">
        <v>159</v>
      </c>
      <c r="F13343" s="6" t="s">
        <v>15</v>
      </c>
      <c r="G13343">
        <v>19500</v>
      </c>
      <c r="H13343" t="str">
        <f t="shared" si="1048"/>
        <v>BeforeNoon</v>
      </c>
      <c r="I13343" s="11">
        <v>3</v>
      </c>
      <c r="J13343">
        <v>142</v>
      </c>
      <c r="K13343">
        <v>2.1126760563380281E-2</v>
      </c>
    </row>
    <row r="13344" spans="1:11" x14ac:dyDescent="0.3">
      <c r="A13344" s="7">
        <f t="shared" si="1049"/>
        <v>42955</v>
      </c>
      <c r="B13344" s="8">
        <f t="shared" si="1049"/>
        <v>11</v>
      </c>
      <c r="C13344" s="6" t="s">
        <v>212</v>
      </c>
      <c r="D13344" s="10" t="s">
        <v>20</v>
      </c>
      <c r="E13344" s="6" t="s">
        <v>213</v>
      </c>
      <c r="F13344" s="6" t="s">
        <v>15</v>
      </c>
      <c r="G13344">
        <v>232400</v>
      </c>
      <c r="H13344" t="str">
        <f t="shared" si="1048"/>
        <v>BeforeNoon</v>
      </c>
      <c r="I13344" s="11">
        <v>35</v>
      </c>
      <c r="J13344">
        <v>50</v>
      </c>
      <c r="K13344">
        <v>0.7</v>
      </c>
    </row>
    <row r="13345" spans="1:11" x14ac:dyDescent="0.3">
      <c r="A13345" s="7">
        <f t="shared" ref="A13345:E13360" si="1050">A13344</f>
        <v>42955</v>
      </c>
      <c r="B13345" s="8">
        <f t="shared" si="1050"/>
        <v>11</v>
      </c>
      <c r="C13345" s="6" t="s">
        <v>749</v>
      </c>
      <c r="D13345" s="10" t="s">
        <v>20</v>
      </c>
      <c r="E13345" s="6" t="s">
        <v>750</v>
      </c>
      <c r="F13345" s="6" t="s">
        <v>15</v>
      </c>
      <c r="G13345">
        <v>550000</v>
      </c>
      <c r="H13345" t="str">
        <f t="shared" si="1048"/>
        <v>BeforeNoon</v>
      </c>
      <c r="I13345" s="11">
        <v>43</v>
      </c>
      <c r="J13345">
        <v>50</v>
      </c>
      <c r="K13345">
        <v>0.86</v>
      </c>
    </row>
    <row r="13346" spans="1:11" x14ac:dyDescent="0.3">
      <c r="A13346" s="7">
        <f t="shared" si="1050"/>
        <v>42955</v>
      </c>
      <c r="B13346" s="8">
        <f t="shared" si="1050"/>
        <v>11</v>
      </c>
      <c r="C13346" s="9" t="s">
        <v>214</v>
      </c>
      <c r="D13346" s="10" t="s">
        <v>61</v>
      </c>
      <c r="E13346" s="9" t="s">
        <v>215</v>
      </c>
      <c r="F13346" s="6" t="s">
        <v>14</v>
      </c>
      <c r="G13346">
        <v>1680000</v>
      </c>
      <c r="H13346" t="str">
        <f t="shared" si="1048"/>
        <v>BeforeNoon</v>
      </c>
      <c r="I13346" s="11">
        <v>20</v>
      </c>
      <c r="J13346">
        <v>30</v>
      </c>
      <c r="K13346">
        <v>0.66666666666666663</v>
      </c>
    </row>
    <row r="13347" spans="1:11" x14ac:dyDescent="0.3">
      <c r="A13347" s="7">
        <f t="shared" si="1050"/>
        <v>42955</v>
      </c>
      <c r="B13347" s="8">
        <f t="shared" si="1050"/>
        <v>11</v>
      </c>
      <c r="C13347" s="9" t="str">
        <f t="shared" si="1050"/>
        <v>PG0277</v>
      </c>
      <c r="D13347" s="10" t="str">
        <f t="shared" si="1050"/>
        <v>773</v>
      </c>
      <c r="E13347" s="9" t="str">
        <f t="shared" si="1050"/>
        <v>SVO,OVB</v>
      </c>
      <c r="F13347" s="6" t="s">
        <v>63</v>
      </c>
      <c r="G13347">
        <v>1808800</v>
      </c>
      <c r="H13347" t="str">
        <f t="shared" si="1048"/>
        <v>BeforeNoon</v>
      </c>
      <c r="I13347" s="11">
        <v>38</v>
      </c>
      <c r="J13347">
        <v>48</v>
      </c>
      <c r="K13347">
        <v>0.79166666666666663</v>
      </c>
    </row>
    <row r="13348" spans="1:11" x14ac:dyDescent="0.3">
      <c r="A13348" s="7">
        <f t="shared" si="1050"/>
        <v>42955</v>
      </c>
      <c r="B13348" s="8">
        <f t="shared" si="1050"/>
        <v>11</v>
      </c>
      <c r="C13348" s="9" t="str">
        <f t="shared" si="1050"/>
        <v>PG0277</v>
      </c>
      <c r="D13348" s="10" t="str">
        <f t="shared" si="1050"/>
        <v>773</v>
      </c>
      <c r="E13348" s="9" t="str">
        <f t="shared" si="1050"/>
        <v>SVO,OVB</v>
      </c>
      <c r="F13348" s="6" t="s">
        <v>15</v>
      </c>
      <c r="G13348">
        <v>6300000</v>
      </c>
      <c r="H13348" t="str">
        <f t="shared" si="1048"/>
        <v>BeforeNoon</v>
      </c>
      <c r="I13348" s="11">
        <v>224</v>
      </c>
      <c r="J13348">
        <v>324</v>
      </c>
      <c r="K13348">
        <v>0.69135802469135799</v>
      </c>
    </row>
    <row r="13349" spans="1:11" x14ac:dyDescent="0.3">
      <c r="A13349" s="7">
        <f t="shared" si="1050"/>
        <v>42955</v>
      </c>
      <c r="B13349" s="8">
        <f t="shared" si="1050"/>
        <v>11</v>
      </c>
      <c r="C13349" s="9" t="s">
        <v>216</v>
      </c>
      <c r="D13349" s="10" t="s">
        <v>12</v>
      </c>
      <c r="E13349" s="9" t="s">
        <v>217</v>
      </c>
      <c r="F13349" s="6" t="s">
        <v>14</v>
      </c>
      <c r="G13349">
        <v>278800</v>
      </c>
      <c r="H13349" t="str">
        <f t="shared" si="1048"/>
        <v>BeforeNoon</v>
      </c>
      <c r="I13349" s="11">
        <v>4</v>
      </c>
      <c r="J13349">
        <v>12</v>
      </c>
      <c r="K13349">
        <v>0.33333333333333331</v>
      </c>
    </row>
    <row r="13350" spans="1:11" x14ac:dyDescent="0.3">
      <c r="A13350" s="7">
        <f t="shared" si="1050"/>
        <v>42955</v>
      </c>
      <c r="B13350" s="8">
        <f t="shared" si="1050"/>
        <v>11</v>
      </c>
      <c r="C13350" s="9" t="str">
        <f>C13349</f>
        <v>PG0291</v>
      </c>
      <c r="D13350" s="10" t="str">
        <f>D13349</f>
        <v>SU9</v>
      </c>
      <c r="E13350" s="9" t="str">
        <f>E13349</f>
        <v>SVO,NUX</v>
      </c>
      <c r="F13350" s="6" t="s">
        <v>15</v>
      </c>
      <c r="G13350">
        <v>1072000</v>
      </c>
      <c r="H13350" t="str">
        <f t="shared" si="1048"/>
        <v>BeforeNoon</v>
      </c>
      <c r="I13350" s="11">
        <v>46</v>
      </c>
      <c r="J13350">
        <v>85</v>
      </c>
      <c r="K13350">
        <v>0.54117647058823526</v>
      </c>
    </row>
    <row r="13351" spans="1:11" x14ac:dyDescent="0.3">
      <c r="A13351" s="7">
        <f t="shared" si="1050"/>
        <v>42955</v>
      </c>
      <c r="B13351" s="8">
        <f t="shared" si="1050"/>
        <v>11</v>
      </c>
      <c r="C13351" s="6" t="s">
        <v>218</v>
      </c>
      <c r="D13351" s="10" t="s">
        <v>30</v>
      </c>
      <c r="E13351" s="6" t="s">
        <v>219</v>
      </c>
      <c r="F13351" s="6" t="s">
        <v>15</v>
      </c>
      <c r="G13351">
        <v>58500</v>
      </c>
      <c r="H13351" t="str">
        <f t="shared" si="1048"/>
        <v>BeforeNoon</v>
      </c>
      <c r="I13351" s="11">
        <v>5</v>
      </c>
      <c r="J13351">
        <v>12</v>
      </c>
      <c r="K13351">
        <v>0.41666666666666669</v>
      </c>
    </row>
    <row r="13352" spans="1:11" x14ac:dyDescent="0.3">
      <c r="A13352" s="7">
        <f t="shared" si="1050"/>
        <v>42955</v>
      </c>
      <c r="B13352" s="8">
        <f t="shared" si="1050"/>
        <v>11</v>
      </c>
      <c r="C13352" s="9" t="s">
        <v>220</v>
      </c>
      <c r="D13352" s="10" t="s">
        <v>12</v>
      </c>
      <c r="E13352" s="9" t="s">
        <v>221</v>
      </c>
      <c r="F13352" s="6" t="s">
        <v>14</v>
      </c>
      <c r="G13352">
        <v>184800</v>
      </c>
      <c r="H13352" t="str">
        <f t="shared" si="1048"/>
        <v>BeforeNoon</v>
      </c>
      <c r="I13352" s="11">
        <v>7</v>
      </c>
      <c r="J13352">
        <v>12</v>
      </c>
      <c r="K13352">
        <v>0.58333333333333337</v>
      </c>
    </row>
    <row r="13353" spans="1:11" x14ac:dyDescent="0.3">
      <c r="A13353" s="7">
        <f t="shared" si="1050"/>
        <v>42955</v>
      </c>
      <c r="B13353" s="8">
        <f t="shared" si="1050"/>
        <v>11</v>
      </c>
      <c r="C13353" s="9" t="str">
        <f>C13352</f>
        <v>PG0303</v>
      </c>
      <c r="D13353" s="10" t="str">
        <f>D13352</f>
        <v>SU9</v>
      </c>
      <c r="E13353" s="9" t="str">
        <f>E13352</f>
        <v>SVX,SGC</v>
      </c>
      <c r="F13353" s="6" t="s">
        <v>15</v>
      </c>
      <c r="G13353">
        <v>379300</v>
      </c>
      <c r="H13353" t="str">
        <f t="shared" si="1048"/>
        <v>BeforeNoon</v>
      </c>
      <c r="I13353" s="11">
        <v>43</v>
      </c>
      <c r="J13353">
        <v>85</v>
      </c>
      <c r="K13353">
        <v>0.50588235294117645</v>
      </c>
    </row>
    <row r="13354" spans="1:11" x14ac:dyDescent="0.3">
      <c r="A13354" s="7">
        <f t="shared" si="1050"/>
        <v>42955</v>
      </c>
      <c r="B13354" s="8">
        <f t="shared" si="1050"/>
        <v>11</v>
      </c>
      <c r="C13354" s="9" t="s">
        <v>656</v>
      </c>
      <c r="D13354" s="10" t="s">
        <v>12</v>
      </c>
      <c r="E13354" s="9" t="s">
        <v>657</v>
      </c>
      <c r="F13354" s="6" t="s">
        <v>14</v>
      </c>
      <c r="G13354">
        <v>735600</v>
      </c>
      <c r="H13354" t="str">
        <f t="shared" si="1048"/>
        <v>BeforeNoon</v>
      </c>
      <c r="I13354" s="11">
        <v>12</v>
      </c>
      <c r="J13354">
        <v>12</v>
      </c>
      <c r="K13354">
        <v>1</v>
      </c>
    </row>
    <row r="13355" spans="1:11" x14ac:dyDescent="0.3">
      <c r="A13355" s="7">
        <f t="shared" si="1050"/>
        <v>42955</v>
      </c>
      <c r="B13355" s="8">
        <f t="shared" si="1050"/>
        <v>11</v>
      </c>
      <c r="C13355" s="9" t="str">
        <f>C13354</f>
        <v>PG0312</v>
      </c>
      <c r="D13355" s="10" t="str">
        <f>D13354</f>
        <v>SU9</v>
      </c>
      <c r="E13355" s="9" t="str">
        <f>E13354</f>
        <v>KVX,OVB</v>
      </c>
      <c r="F13355" s="6" t="s">
        <v>15</v>
      </c>
      <c r="G13355">
        <v>1683300</v>
      </c>
      <c r="H13355" t="str">
        <f t="shared" si="1048"/>
        <v>BeforeNoon</v>
      </c>
      <c r="I13355" s="11">
        <v>82</v>
      </c>
      <c r="J13355">
        <v>85</v>
      </c>
      <c r="K13355">
        <v>0.96470588235294119</v>
      </c>
    </row>
    <row r="13356" spans="1:11" x14ac:dyDescent="0.3">
      <c r="A13356" s="7">
        <f t="shared" si="1050"/>
        <v>42955</v>
      </c>
      <c r="B13356" s="8">
        <f t="shared" si="1050"/>
        <v>11</v>
      </c>
      <c r="C13356" s="9" t="s">
        <v>658</v>
      </c>
      <c r="D13356" s="10" t="s">
        <v>12</v>
      </c>
      <c r="E13356" s="9" t="s">
        <v>659</v>
      </c>
      <c r="F13356" s="6" t="s">
        <v>14</v>
      </c>
      <c r="G13356">
        <v>185000</v>
      </c>
      <c r="H13356" t="str">
        <f t="shared" si="1048"/>
        <v>BeforeNoon</v>
      </c>
      <c r="I13356" s="11">
        <v>10</v>
      </c>
      <c r="J13356">
        <v>12</v>
      </c>
      <c r="K13356">
        <v>0.83333333333333337</v>
      </c>
    </row>
    <row r="13357" spans="1:11" x14ac:dyDescent="0.3">
      <c r="A13357" s="7">
        <f t="shared" si="1050"/>
        <v>42955</v>
      </c>
      <c r="B13357" s="8">
        <f t="shared" si="1050"/>
        <v>11</v>
      </c>
      <c r="C13357" s="9" t="str">
        <f>C13356</f>
        <v>PG0327</v>
      </c>
      <c r="D13357" s="10" t="str">
        <f>D13356</f>
        <v>SU9</v>
      </c>
      <c r="E13357" s="9" t="str">
        <f>E13356</f>
        <v>KHV,VVO</v>
      </c>
      <c r="F13357" s="6" t="s">
        <v>15</v>
      </c>
      <c r="G13357">
        <v>467400</v>
      </c>
      <c r="H13357" t="str">
        <f t="shared" si="1048"/>
        <v>BeforeNoon</v>
      </c>
      <c r="I13357" s="11">
        <v>75</v>
      </c>
      <c r="J13357">
        <v>85</v>
      </c>
      <c r="K13357">
        <v>0.88235294117647056</v>
      </c>
    </row>
    <row r="13358" spans="1:11" x14ac:dyDescent="0.3">
      <c r="A13358" s="7">
        <f t="shared" si="1050"/>
        <v>42955</v>
      </c>
      <c r="B13358" s="8">
        <f t="shared" si="1050"/>
        <v>11</v>
      </c>
      <c r="C13358" s="9" t="s">
        <v>660</v>
      </c>
      <c r="D13358" s="10" t="s">
        <v>12</v>
      </c>
      <c r="E13358" s="9" t="s">
        <v>661</v>
      </c>
      <c r="F13358" s="6" t="s">
        <v>14</v>
      </c>
      <c r="G13358">
        <v>88200</v>
      </c>
      <c r="H13358" t="str">
        <f t="shared" si="1048"/>
        <v>BeforeNoon</v>
      </c>
      <c r="I13358" s="11">
        <v>9</v>
      </c>
      <c r="J13358">
        <v>12</v>
      </c>
      <c r="K13358">
        <v>0.75</v>
      </c>
    </row>
    <row r="13359" spans="1:11" x14ac:dyDescent="0.3">
      <c r="A13359" s="7">
        <f t="shared" si="1050"/>
        <v>42955</v>
      </c>
      <c r="B13359" s="8">
        <f t="shared" si="1050"/>
        <v>11</v>
      </c>
      <c r="C13359" s="9" t="str">
        <f>C13358</f>
        <v>PG0355</v>
      </c>
      <c r="D13359" s="10" t="str">
        <f>D13358</f>
        <v>SU9</v>
      </c>
      <c r="E13359" s="9" t="str">
        <f>E13358</f>
        <v>URJ,TJM</v>
      </c>
      <c r="F13359" s="6" t="s">
        <v>15</v>
      </c>
      <c r="G13359">
        <v>209100</v>
      </c>
      <c r="H13359" t="str">
        <f t="shared" si="1048"/>
        <v>BeforeNoon</v>
      </c>
      <c r="I13359" s="11">
        <v>63</v>
      </c>
      <c r="J13359">
        <v>85</v>
      </c>
      <c r="K13359">
        <v>0.74117647058823533</v>
      </c>
    </row>
    <row r="13360" spans="1:11" x14ac:dyDescent="0.3">
      <c r="A13360" s="7">
        <f t="shared" si="1050"/>
        <v>42955</v>
      </c>
      <c r="B13360" s="8">
        <f t="shared" si="1050"/>
        <v>11</v>
      </c>
      <c r="C13360" s="9" t="s">
        <v>824</v>
      </c>
      <c r="D13360" s="10" t="s">
        <v>25</v>
      </c>
      <c r="E13360" s="9" t="s">
        <v>825</v>
      </c>
      <c r="F13360" s="6" t="s">
        <v>14</v>
      </c>
      <c r="G13360">
        <v>509600</v>
      </c>
      <c r="H13360" t="str">
        <f t="shared" si="1048"/>
        <v>BeforeNoon</v>
      </c>
      <c r="I13360" s="11">
        <v>14</v>
      </c>
      <c r="J13360">
        <v>30</v>
      </c>
      <c r="K13360">
        <v>0.46666666666666667</v>
      </c>
    </row>
    <row r="13361" spans="1:11" x14ac:dyDescent="0.3">
      <c r="A13361" s="7">
        <f t="shared" ref="A13361:E13376" si="1051">A13360</f>
        <v>42955</v>
      </c>
      <c r="B13361" s="8">
        <f t="shared" si="1051"/>
        <v>11</v>
      </c>
      <c r="C13361" s="9" t="str">
        <f>C13360</f>
        <v>PG0364</v>
      </c>
      <c r="D13361" s="10" t="str">
        <f>D13360</f>
        <v>763</v>
      </c>
      <c r="E13361" s="9" t="str">
        <f>E13360</f>
        <v>KRR,ULV</v>
      </c>
      <c r="F13361" s="6" t="s">
        <v>15</v>
      </c>
      <c r="G13361">
        <v>1277000</v>
      </c>
      <c r="H13361" t="str">
        <f t="shared" si="1048"/>
        <v>BeforeNoon</v>
      </c>
      <c r="I13361" s="11">
        <v>105</v>
      </c>
      <c r="J13361">
        <v>192</v>
      </c>
      <c r="K13361">
        <v>0.546875</v>
      </c>
    </row>
    <row r="13362" spans="1:11" x14ac:dyDescent="0.3">
      <c r="A13362" s="7">
        <f t="shared" si="1051"/>
        <v>42955</v>
      </c>
      <c r="B13362" s="8">
        <f t="shared" si="1051"/>
        <v>11</v>
      </c>
      <c r="C13362" s="6" t="s">
        <v>222</v>
      </c>
      <c r="D13362" s="10" t="s">
        <v>20</v>
      </c>
      <c r="E13362" s="6" t="s">
        <v>223</v>
      </c>
      <c r="F13362" s="6" t="s">
        <v>15</v>
      </c>
      <c r="G13362">
        <v>103200</v>
      </c>
      <c r="H13362" t="str">
        <f t="shared" si="1048"/>
        <v>BeforeNoon</v>
      </c>
      <c r="I13362" s="11">
        <v>6</v>
      </c>
      <c r="J13362">
        <v>50</v>
      </c>
      <c r="K13362">
        <v>0.12</v>
      </c>
    </row>
    <row r="13363" spans="1:11" x14ac:dyDescent="0.3">
      <c r="A13363" s="7">
        <f t="shared" si="1051"/>
        <v>42955</v>
      </c>
      <c r="B13363" s="8">
        <f t="shared" si="1051"/>
        <v>11</v>
      </c>
      <c r="C13363" s="9" t="s">
        <v>662</v>
      </c>
      <c r="D13363" s="10" t="s">
        <v>12</v>
      </c>
      <c r="E13363" s="9" t="s">
        <v>663</v>
      </c>
      <c r="F13363" s="6" t="s">
        <v>14</v>
      </c>
      <c r="G13363">
        <v>514800</v>
      </c>
      <c r="H13363" t="str">
        <f t="shared" si="1048"/>
        <v>BeforeNoon</v>
      </c>
      <c r="I13363" s="11">
        <v>9</v>
      </c>
      <c r="J13363">
        <v>12</v>
      </c>
      <c r="K13363">
        <v>0.75</v>
      </c>
    </row>
    <row r="13364" spans="1:11" x14ac:dyDescent="0.3">
      <c r="A13364" s="7">
        <f t="shared" si="1051"/>
        <v>42955</v>
      </c>
      <c r="B13364" s="8">
        <f t="shared" si="1051"/>
        <v>11</v>
      </c>
      <c r="C13364" s="9" t="str">
        <f>C13363</f>
        <v>PG0378</v>
      </c>
      <c r="D13364" s="10" t="str">
        <f>D13363</f>
        <v>SU9</v>
      </c>
      <c r="E13364" s="9" t="str">
        <f>E13363</f>
        <v>SVX,NSK</v>
      </c>
      <c r="F13364" s="6" t="s">
        <v>15</v>
      </c>
      <c r="G13364">
        <v>1251000</v>
      </c>
      <c r="H13364" t="str">
        <f t="shared" si="1048"/>
        <v>BeforeNoon</v>
      </c>
      <c r="I13364" s="11">
        <v>65</v>
      </c>
      <c r="J13364">
        <v>85</v>
      </c>
      <c r="K13364">
        <v>0.76470588235294112</v>
      </c>
    </row>
    <row r="13365" spans="1:11" x14ac:dyDescent="0.3">
      <c r="A13365" s="7">
        <f t="shared" si="1051"/>
        <v>42955</v>
      </c>
      <c r="B13365" s="8">
        <f t="shared" si="1051"/>
        <v>11</v>
      </c>
      <c r="C13365" s="9" t="s">
        <v>226</v>
      </c>
      <c r="D13365" s="10" t="s">
        <v>98</v>
      </c>
      <c r="E13365" s="9" t="s">
        <v>227</v>
      </c>
      <c r="F13365" s="6" t="s">
        <v>14</v>
      </c>
      <c r="G13365">
        <v>340000</v>
      </c>
      <c r="H13365" t="str">
        <f t="shared" si="1048"/>
        <v>BeforeNoon</v>
      </c>
      <c r="I13365" s="11">
        <v>17</v>
      </c>
      <c r="J13365">
        <v>28</v>
      </c>
      <c r="K13365">
        <v>0.6071428571428571</v>
      </c>
    </row>
    <row r="13366" spans="1:11" x14ac:dyDescent="0.3">
      <c r="A13366" s="7">
        <f t="shared" si="1051"/>
        <v>42955</v>
      </c>
      <c r="B13366" s="8">
        <f t="shared" si="1051"/>
        <v>11</v>
      </c>
      <c r="C13366" s="9" t="str">
        <f>C13365</f>
        <v>PG0408</v>
      </c>
      <c r="D13366" s="10" t="str">
        <f>D13365</f>
        <v>321</v>
      </c>
      <c r="E13366" s="9" t="str">
        <f>E13365</f>
        <v>LED,DME</v>
      </c>
      <c r="F13366" s="6" t="s">
        <v>15</v>
      </c>
      <c r="G13366">
        <v>602300</v>
      </c>
      <c r="H13366" t="str">
        <f t="shared" si="1048"/>
        <v>BeforeNoon</v>
      </c>
      <c r="I13366" s="11">
        <v>89</v>
      </c>
      <c r="J13366">
        <v>142</v>
      </c>
      <c r="K13366">
        <v>0.62676056338028174</v>
      </c>
    </row>
    <row r="13367" spans="1:11" x14ac:dyDescent="0.3">
      <c r="A13367" s="7">
        <f t="shared" si="1051"/>
        <v>42955</v>
      </c>
      <c r="B13367" s="8">
        <f t="shared" si="1051"/>
        <v>11</v>
      </c>
      <c r="C13367" s="9" t="s">
        <v>228</v>
      </c>
      <c r="D13367" s="10" t="s">
        <v>61</v>
      </c>
      <c r="E13367" s="9" t="s">
        <v>229</v>
      </c>
      <c r="F13367" s="6" t="s">
        <v>14</v>
      </c>
      <c r="G13367">
        <v>805000</v>
      </c>
      <c r="H13367" t="str">
        <f t="shared" si="1048"/>
        <v>BeforeNoon</v>
      </c>
      <c r="I13367" s="11">
        <v>23</v>
      </c>
      <c r="J13367">
        <v>30</v>
      </c>
      <c r="K13367">
        <v>0.76666666666666672</v>
      </c>
    </row>
    <row r="13368" spans="1:11" x14ac:dyDescent="0.3">
      <c r="A13368" s="7">
        <f t="shared" si="1051"/>
        <v>42955</v>
      </c>
      <c r="B13368" s="8">
        <f t="shared" si="1051"/>
        <v>11</v>
      </c>
      <c r="C13368" s="9" t="str">
        <f t="shared" si="1051"/>
        <v>PG0412</v>
      </c>
      <c r="D13368" s="10" t="str">
        <f t="shared" si="1051"/>
        <v>773</v>
      </c>
      <c r="E13368" s="9" t="str">
        <f t="shared" si="1051"/>
        <v>VKO,PEE</v>
      </c>
      <c r="F13368" s="6" t="s">
        <v>63</v>
      </c>
      <c r="G13368">
        <v>676600</v>
      </c>
      <c r="H13368" t="str">
        <f t="shared" si="1048"/>
        <v>BeforeNoon</v>
      </c>
      <c r="I13368" s="11">
        <v>34</v>
      </c>
      <c r="J13368">
        <v>48</v>
      </c>
      <c r="K13368">
        <v>0.70833333333333337</v>
      </c>
    </row>
    <row r="13369" spans="1:11" x14ac:dyDescent="0.3">
      <c r="A13369" s="7">
        <f t="shared" si="1051"/>
        <v>42955</v>
      </c>
      <c r="B13369" s="8">
        <f t="shared" si="1051"/>
        <v>11</v>
      </c>
      <c r="C13369" s="9" t="str">
        <f t="shared" si="1051"/>
        <v>PG0412</v>
      </c>
      <c r="D13369" s="10" t="str">
        <f t="shared" si="1051"/>
        <v>773</v>
      </c>
      <c r="E13369" s="9" t="str">
        <f t="shared" si="1051"/>
        <v>VKO,PEE</v>
      </c>
      <c r="F13369" s="6" t="s">
        <v>15</v>
      </c>
      <c r="G13369">
        <v>2582800</v>
      </c>
      <c r="H13369" t="str">
        <f t="shared" si="1048"/>
        <v>BeforeNoon</v>
      </c>
      <c r="I13369" s="11">
        <v>220</v>
      </c>
      <c r="J13369">
        <v>324</v>
      </c>
      <c r="K13369">
        <v>0.67901234567901236</v>
      </c>
    </row>
    <row r="13370" spans="1:11" x14ac:dyDescent="0.3">
      <c r="A13370" s="7">
        <f t="shared" si="1051"/>
        <v>42955</v>
      </c>
      <c r="B13370" s="8">
        <f t="shared" si="1051"/>
        <v>11</v>
      </c>
      <c r="C13370" s="6" t="s">
        <v>922</v>
      </c>
      <c r="D13370" s="10" t="s">
        <v>20</v>
      </c>
      <c r="E13370" s="6" t="s">
        <v>923</v>
      </c>
      <c r="F13370" s="6" t="s">
        <v>15</v>
      </c>
      <c r="G13370">
        <v>93800</v>
      </c>
      <c r="H13370" t="str">
        <f t="shared" si="1048"/>
        <v>BeforeNoon</v>
      </c>
      <c r="I13370" s="11">
        <v>7</v>
      </c>
      <c r="J13370">
        <v>50</v>
      </c>
      <c r="K13370">
        <v>0.14000000000000001</v>
      </c>
    </row>
    <row r="13371" spans="1:11" x14ac:dyDescent="0.3">
      <c r="A13371" s="7">
        <f t="shared" si="1051"/>
        <v>42955</v>
      </c>
      <c r="B13371" s="8">
        <f t="shared" si="1051"/>
        <v>11</v>
      </c>
      <c r="C13371" s="6" t="s">
        <v>230</v>
      </c>
      <c r="D13371" s="10" t="s">
        <v>30</v>
      </c>
      <c r="E13371" s="6" t="s">
        <v>231</v>
      </c>
      <c r="F13371" s="6" t="s">
        <v>15</v>
      </c>
      <c r="G13371">
        <v>68000</v>
      </c>
      <c r="H13371" t="str">
        <f t="shared" si="1048"/>
        <v>BeforeNoon</v>
      </c>
      <c r="I13371" s="11">
        <v>10</v>
      </c>
      <c r="J13371">
        <v>12</v>
      </c>
      <c r="K13371">
        <v>0.83333333333333337</v>
      </c>
    </row>
    <row r="13372" spans="1:11" x14ac:dyDescent="0.3">
      <c r="A13372" s="7">
        <f t="shared" si="1051"/>
        <v>42955</v>
      </c>
      <c r="B13372" s="8">
        <f t="shared" si="1051"/>
        <v>11</v>
      </c>
      <c r="C13372" s="9" t="s">
        <v>664</v>
      </c>
      <c r="D13372" s="10" t="s">
        <v>12</v>
      </c>
      <c r="E13372" s="9" t="s">
        <v>665</v>
      </c>
      <c r="F13372" s="6" t="s">
        <v>14</v>
      </c>
      <c r="G13372">
        <v>101600</v>
      </c>
      <c r="H13372" t="str">
        <f t="shared" si="1048"/>
        <v>BeforeNoon</v>
      </c>
      <c r="I13372" s="11">
        <v>8</v>
      </c>
      <c r="J13372">
        <v>12</v>
      </c>
      <c r="K13372">
        <v>0.66666666666666663</v>
      </c>
    </row>
    <row r="13373" spans="1:11" x14ac:dyDescent="0.3">
      <c r="A13373" s="7">
        <f t="shared" si="1051"/>
        <v>42955</v>
      </c>
      <c r="B13373" s="8">
        <f t="shared" si="1051"/>
        <v>11</v>
      </c>
      <c r="C13373" s="9" t="str">
        <f>C13372</f>
        <v>PG0485</v>
      </c>
      <c r="D13373" s="10" t="str">
        <f>D13372</f>
        <v>SU9</v>
      </c>
      <c r="E13373" s="9" t="str">
        <f>E13372</f>
        <v>ROV,AER</v>
      </c>
      <c r="F13373" s="6" t="s">
        <v>15</v>
      </c>
      <c r="G13373">
        <v>165300</v>
      </c>
      <c r="H13373" t="str">
        <f t="shared" si="1048"/>
        <v>BeforeNoon</v>
      </c>
      <c r="I13373" s="11">
        <v>39</v>
      </c>
      <c r="J13373">
        <v>85</v>
      </c>
      <c r="K13373">
        <v>0.45882352941176469</v>
      </c>
    </row>
    <row r="13374" spans="1:11" x14ac:dyDescent="0.3">
      <c r="A13374" s="7">
        <f t="shared" si="1051"/>
        <v>42955</v>
      </c>
      <c r="B13374" s="8">
        <f t="shared" si="1051"/>
        <v>11</v>
      </c>
      <c r="C13374" s="6" t="s">
        <v>666</v>
      </c>
      <c r="D13374" s="10" t="s">
        <v>30</v>
      </c>
      <c r="E13374" s="6" t="s">
        <v>667</v>
      </c>
      <c r="F13374" s="6" t="s">
        <v>15</v>
      </c>
      <c r="G13374">
        <v>121000</v>
      </c>
      <c r="H13374" t="str">
        <f t="shared" si="1048"/>
        <v>BeforeNoon</v>
      </c>
      <c r="I13374" s="11">
        <v>11</v>
      </c>
      <c r="J13374">
        <v>12</v>
      </c>
      <c r="K13374">
        <v>0.91666666666666663</v>
      </c>
    </row>
    <row r="13375" spans="1:11" x14ac:dyDescent="0.3">
      <c r="A13375" s="7">
        <f t="shared" si="1051"/>
        <v>42955</v>
      </c>
      <c r="B13375" s="8">
        <f t="shared" si="1051"/>
        <v>11</v>
      </c>
      <c r="C13375" s="9" t="s">
        <v>232</v>
      </c>
      <c r="D13375" s="10" t="s">
        <v>85</v>
      </c>
      <c r="E13375" s="9" t="s">
        <v>233</v>
      </c>
      <c r="F13375" s="6" t="s">
        <v>14</v>
      </c>
      <c r="G13375">
        <v>288000</v>
      </c>
      <c r="H13375" t="str">
        <f t="shared" si="1048"/>
        <v>BeforeNoon</v>
      </c>
      <c r="I13375" s="11">
        <v>9</v>
      </c>
      <c r="J13375">
        <v>12</v>
      </c>
      <c r="K13375">
        <v>0.75</v>
      </c>
    </row>
    <row r="13376" spans="1:11" x14ac:dyDescent="0.3">
      <c r="A13376" s="7">
        <f t="shared" si="1051"/>
        <v>42955</v>
      </c>
      <c r="B13376" s="8">
        <f t="shared" si="1051"/>
        <v>11</v>
      </c>
      <c r="C13376" s="9" t="str">
        <f>C13375</f>
        <v>PG0505</v>
      </c>
      <c r="D13376" s="10" t="str">
        <f>D13375</f>
        <v>733</v>
      </c>
      <c r="E13376" s="9" t="str">
        <f>E13375</f>
        <v>SVO,KGD</v>
      </c>
      <c r="F13376" s="6" t="s">
        <v>15</v>
      </c>
      <c r="G13376">
        <v>901800</v>
      </c>
      <c r="H13376" t="str">
        <f t="shared" si="1048"/>
        <v>BeforeNoon</v>
      </c>
      <c r="I13376" s="11">
        <v>84</v>
      </c>
      <c r="J13376">
        <v>118</v>
      </c>
      <c r="K13376">
        <v>0.71186440677966101</v>
      </c>
    </row>
    <row r="13377" spans="1:11" x14ac:dyDescent="0.3">
      <c r="A13377" s="7">
        <f t="shared" ref="A13377:B13392" si="1052">A13376</f>
        <v>42955</v>
      </c>
      <c r="B13377" s="8">
        <f t="shared" si="1052"/>
        <v>11</v>
      </c>
      <c r="C13377" s="9" t="s">
        <v>751</v>
      </c>
      <c r="D13377" s="10" t="s">
        <v>17</v>
      </c>
      <c r="E13377" s="9" t="s">
        <v>752</v>
      </c>
      <c r="F13377" s="6" t="s">
        <v>14</v>
      </c>
      <c r="G13377">
        <v>1313000</v>
      </c>
      <c r="H13377" t="str">
        <f t="shared" si="1048"/>
        <v>BeforeNoon</v>
      </c>
      <c r="I13377" s="11">
        <v>13</v>
      </c>
      <c r="J13377">
        <v>20</v>
      </c>
      <c r="K13377">
        <v>0.65</v>
      </c>
    </row>
    <row r="13378" spans="1:11" x14ac:dyDescent="0.3">
      <c r="A13378" s="7">
        <f t="shared" si="1052"/>
        <v>42955</v>
      </c>
      <c r="B13378" s="8">
        <f t="shared" si="1052"/>
        <v>11</v>
      </c>
      <c r="C13378" s="9" t="str">
        <f>C13377</f>
        <v>PG0519</v>
      </c>
      <c r="D13378" s="10" t="str">
        <f>D13377</f>
        <v>319</v>
      </c>
      <c r="E13378" s="9" t="str">
        <f>E13377</f>
        <v>DME,ABA</v>
      </c>
      <c r="F13378" s="6" t="s">
        <v>15</v>
      </c>
      <c r="G13378">
        <v>1657900</v>
      </c>
      <c r="H13378" t="str">
        <f t="shared" ref="H13378:H13441" si="1053">_xlfn.IFS(B13378&gt;=20,"Night",B13378&gt;=16,"Evening",B13378&gt;=12,"AfterNoon",B13378&gt;=8,"BeforeNoon",B13378&gt;=4,"Morning",B13378&lt;4,"EarlyMorning")</f>
        <v>BeforeNoon</v>
      </c>
      <c r="I13378" s="11">
        <v>49</v>
      </c>
      <c r="J13378">
        <v>96</v>
      </c>
      <c r="K13378">
        <v>0.51041666666666663</v>
      </c>
    </row>
    <row r="13379" spans="1:11" x14ac:dyDescent="0.3">
      <c r="A13379" s="7">
        <f t="shared" si="1052"/>
        <v>42955</v>
      </c>
      <c r="B13379" s="8">
        <f t="shared" si="1052"/>
        <v>11</v>
      </c>
      <c r="C13379" s="6" t="s">
        <v>777</v>
      </c>
      <c r="D13379" s="10" t="s">
        <v>30</v>
      </c>
      <c r="E13379" s="6" t="s">
        <v>778</v>
      </c>
      <c r="F13379" s="6" t="s">
        <v>15</v>
      </c>
      <c r="G13379">
        <v>13200</v>
      </c>
      <c r="H13379" t="str">
        <f t="shared" si="1053"/>
        <v>BeforeNoon</v>
      </c>
      <c r="I13379" s="11">
        <v>4</v>
      </c>
      <c r="J13379">
        <v>12</v>
      </c>
      <c r="K13379">
        <v>0.33333333333333331</v>
      </c>
    </row>
    <row r="13380" spans="1:11" x14ac:dyDescent="0.3">
      <c r="A13380" s="7">
        <f t="shared" si="1052"/>
        <v>42955</v>
      </c>
      <c r="B13380" s="8">
        <f t="shared" si="1052"/>
        <v>11</v>
      </c>
      <c r="C13380" s="9" t="s">
        <v>234</v>
      </c>
      <c r="D13380" s="10" t="s">
        <v>12</v>
      </c>
      <c r="E13380" s="9" t="s">
        <v>235</v>
      </c>
      <c r="F13380" s="6" t="s">
        <v>14</v>
      </c>
      <c r="G13380">
        <v>438300</v>
      </c>
      <c r="H13380" t="str">
        <f t="shared" si="1053"/>
        <v>BeforeNoon</v>
      </c>
      <c r="I13380" s="11">
        <v>9</v>
      </c>
      <c r="J13380">
        <v>12</v>
      </c>
      <c r="K13380">
        <v>0.75</v>
      </c>
    </row>
    <row r="13381" spans="1:11" x14ac:dyDescent="0.3">
      <c r="A13381" s="7">
        <f t="shared" si="1052"/>
        <v>42955</v>
      </c>
      <c r="B13381" s="8">
        <f t="shared" si="1052"/>
        <v>11</v>
      </c>
      <c r="C13381" s="9" t="str">
        <f>C13380</f>
        <v>PG0541</v>
      </c>
      <c r="D13381" s="10" t="str">
        <f>D13380</f>
        <v>SU9</v>
      </c>
      <c r="E13381" s="9" t="str">
        <f>E13380</f>
        <v>DME,OVS</v>
      </c>
      <c r="F13381" s="6" t="s">
        <v>15</v>
      </c>
      <c r="G13381">
        <v>1286600</v>
      </c>
      <c r="H13381" t="str">
        <f t="shared" si="1053"/>
        <v>BeforeNoon</v>
      </c>
      <c r="I13381" s="11">
        <v>79</v>
      </c>
      <c r="J13381">
        <v>85</v>
      </c>
      <c r="K13381">
        <v>0.92941176470588238</v>
      </c>
    </row>
    <row r="13382" spans="1:11" x14ac:dyDescent="0.3">
      <c r="A13382" s="7">
        <f t="shared" si="1052"/>
        <v>42955</v>
      </c>
      <c r="B13382" s="8">
        <f t="shared" si="1052"/>
        <v>11</v>
      </c>
      <c r="C13382" s="6" t="s">
        <v>236</v>
      </c>
      <c r="D13382" s="10" t="s">
        <v>20</v>
      </c>
      <c r="E13382" s="6" t="s">
        <v>237</v>
      </c>
      <c r="F13382" s="6" t="s">
        <v>15</v>
      </c>
      <c r="G13382">
        <v>714200</v>
      </c>
      <c r="H13382" t="str">
        <f t="shared" si="1053"/>
        <v>BeforeNoon</v>
      </c>
      <c r="I13382" s="11">
        <v>47</v>
      </c>
      <c r="J13382">
        <v>50</v>
      </c>
      <c r="K13382">
        <v>0.94</v>
      </c>
    </row>
    <row r="13383" spans="1:11" x14ac:dyDescent="0.3">
      <c r="A13383" s="7">
        <f t="shared" si="1052"/>
        <v>42955</v>
      </c>
      <c r="B13383" s="8">
        <f t="shared" si="1052"/>
        <v>11</v>
      </c>
      <c r="C13383" s="6" t="s">
        <v>855</v>
      </c>
      <c r="D13383" s="10" t="s">
        <v>30</v>
      </c>
      <c r="E13383" s="6" t="s">
        <v>856</v>
      </c>
      <c r="F13383" s="6" t="s">
        <v>15</v>
      </c>
      <c r="G13383">
        <v>50400</v>
      </c>
      <c r="H13383" t="str">
        <f t="shared" si="1053"/>
        <v>BeforeNoon</v>
      </c>
      <c r="I13383" s="11">
        <v>6</v>
      </c>
      <c r="J13383">
        <v>12</v>
      </c>
      <c r="K13383">
        <v>0.5</v>
      </c>
    </row>
    <row r="13384" spans="1:11" x14ac:dyDescent="0.3">
      <c r="A13384" s="7">
        <f t="shared" si="1052"/>
        <v>42955</v>
      </c>
      <c r="B13384" s="8">
        <f t="shared" si="1052"/>
        <v>11</v>
      </c>
      <c r="C13384" s="6" t="s">
        <v>670</v>
      </c>
      <c r="D13384" s="10" t="s">
        <v>20</v>
      </c>
      <c r="E13384" s="6" t="s">
        <v>671</v>
      </c>
      <c r="F13384" s="6" t="s">
        <v>15</v>
      </c>
      <c r="G13384">
        <v>599100</v>
      </c>
      <c r="H13384" t="str">
        <f t="shared" si="1053"/>
        <v>BeforeNoon</v>
      </c>
      <c r="I13384" s="11">
        <v>33</v>
      </c>
      <c r="J13384">
        <v>50</v>
      </c>
      <c r="K13384">
        <v>0.66</v>
      </c>
    </row>
    <row r="13385" spans="1:11" x14ac:dyDescent="0.3">
      <c r="A13385" s="7">
        <f t="shared" si="1052"/>
        <v>42955</v>
      </c>
      <c r="B13385" s="8">
        <f t="shared" si="1052"/>
        <v>11</v>
      </c>
      <c r="C13385" s="6" t="s">
        <v>809</v>
      </c>
      <c r="D13385" s="10" t="s">
        <v>20</v>
      </c>
      <c r="E13385" s="6" t="s">
        <v>810</v>
      </c>
      <c r="F13385" s="6" t="s">
        <v>15</v>
      </c>
      <c r="G13385">
        <v>188400</v>
      </c>
      <c r="H13385" t="str">
        <f t="shared" si="1053"/>
        <v>BeforeNoon</v>
      </c>
      <c r="I13385" s="11">
        <v>27</v>
      </c>
      <c r="J13385">
        <v>50</v>
      </c>
      <c r="K13385">
        <v>0.54</v>
      </c>
    </row>
    <row r="13386" spans="1:11" x14ac:dyDescent="0.3">
      <c r="A13386" s="7">
        <f t="shared" si="1052"/>
        <v>42955</v>
      </c>
      <c r="B13386" s="8">
        <f t="shared" si="1052"/>
        <v>11</v>
      </c>
      <c r="C13386" s="6" t="s">
        <v>238</v>
      </c>
      <c r="D13386" s="10" t="s">
        <v>20</v>
      </c>
      <c r="E13386" s="6" t="s">
        <v>239</v>
      </c>
      <c r="F13386" s="6" t="s">
        <v>15</v>
      </c>
      <c r="G13386">
        <v>169600</v>
      </c>
      <c r="H13386" t="str">
        <f t="shared" si="1053"/>
        <v>BeforeNoon</v>
      </c>
      <c r="I13386" s="11">
        <v>17</v>
      </c>
      <c r="J13386">
        <v>50</v>
      </c>
      <c r="K13386">
        <v>0.34</v>
      </c>
    </row>
    <row r="13387" spans="1:11" x14ac:dyDescent="0.3">
      <c r="A13387" s="7">
        <f t="shared" si="1052"/>
        <v>42955</v>
      </c>
      <c r="B13387" s="8">
        <f t="shared" si="1052"/>
        <v>11</v>
      </c>
      <c r="C13387" s="6" t="s">
        <v>811</v>
      </c>
      <c r="D13387" s="10" t="s">
        <v>20</v>
      </c>
      <c r="E13387" s="6" t="s">
        <v>812</v>
      </c>
      <c r="F13387" s="6" t="s">
        <v>15</v>
      </c>
      <c r="G13387">
        <v>146700</v>
      </c>
      <c r="H13387" t="str">
        <f t="shared" si="1053"/>
        <v>BeforeNoon</v>
      </c>
      <c r="I13387" s="11">
        <v>33</v>
      </c>
      <c r="J13387">
        <v>50</v>
      </c>
      <c r="K13387">
        <v>0.66</v>
      </c>
    </row>
    <row r="13388" spans="1:11" x14ac:dyDescent="0.3">
      <c r="A13388" s="7">
        <f t="shared" si="1052"/>
        <v>42955</v>
      </c>
      <c r="B13388" s="8">
        <f t="shared" si="1052"/>
        <v>11</v>
      </c>
      <c r="C13388" s="6" t="s">
        <v>240</v>
      </c>
      <c r="D13388" s="10" t="s">
        <v>20</v>
      </c>
      <c r="E13388" s="6" t="s">
        <v>241</v>
      </c>
      <c r="F13388" s="6" t="s">
        <v>15</v>
      </c>
      <c r="G13388">
        <v>708000</v>
      </c>
      <c r="H13388" t="str">
        <f t="shared" si="1053"/>
        <v>BeforeNoon</v>
      </c>
      <c r="I13388" s="11">
        <v>47</v>
      </c>
      <c r="J13388">
        <v>50</v>
      </c>
      <c r="K13388">
        <v>0.94</v>
      </c>
    </row>
    <row r="13389" spans="1:11" x14ac:dyDescent="0.3">
      <c r="A13389" s="7">
        <f t="shared" si="1052"/>
        <v>42955</v>
      </c>
      <c r="B13389" s="8">
        <f t="shared" si="1052"/>
        <v>11</v>
      </c>
      <c r="C13389" s="9" t="s">
        <v>672</v>
      </c>
      <c r="D13389" s="10" t="s">
        <v>12</v>
      </c>
      <c r="E13389" s="9" t="s">
        <v>673</v>
      </c>
      <c r="F13389" s="6" t="s">
        <v>14</v>
      </c>
      <c r="G13389">
        <v>209200</v>
      </c>
      <c r="H13389" t="str">
        <f t="shared" si="1053"/>
        <v>BeforeNoon</v>
      </c>
      <c r="I13389" s="11">
        <v>4</v>
      </c>
      <c r="J13389">
        <v>12</v>
      </c>
      <c r="K13389">
        <v>0.33333333333333331</v>
      </c>
    </row>
    <row r="13390" spans="1:11" x14ac:dyDescent="0.3">
      <c r="A13390" s="7">
        <f t="shared" si="1052"/>
        <v>42955</v>
      </c>
      <c r="B13390" s="8">
        <f t="shared" si="1052"/>
        <v>11</v>
      </c>
      <c r="C13390" s="9" t="str">
        <f>C13389</f>
        <v>PG0690</v>
      </c>
      <c r="D13390" s="10" t="str">
        <f>D13389</f>
        <v>SU9</v>
      </c>
      <c r="E13390" s="9" t="str">
        <f>E13389</f>
        <v>OVS,KJA</v>
      </c>
      <c r="F13390" s="6" t="s">
        <v>15</v>
      </c>
      <c r="G13390">
        <v>647400</v>
      </c>
      <c r="H13390" t="str">
        <f t="shared" si="1053"/>
        <v>BeforeNoon</v>
      </c>
      <c r="I13390" s="11">
        <v>37</v>
      </c>
      <c r="J13390">
        <v>85</v>
      </c>
      <c r="K13390">
        <v>0.43529411764705878</v>
      </c>
    </row>
    <row r="13391" spans="1:11" x14ac:dyDescent="0.3">
      <c r="A13391" s="7">
        <f t="shared" si="1052"/>
        <v>42955</v>
      </c>
      <c r="B13391" s="8">
        <f t="shared" si="1052"/>
        <v>11</v>
      </c>
      <c r="C13391" s="6" t="s">
        <v>242</v>
      </c>
      <c r="D13391" s="10" t="s">
        <v>20</v>
      </c>
      <c r="E13391" s="6" t="s">
        <v>243</v>
      </c>
      <c r="F13391" s="6" t="s">
        <v>15</v>
      </c>
      <c r="G13391">
        <v>318300</v>
      </c>
      <c r="H13391" t="str">
        <f t="shared" si="1053"/>
        <v>BeforeNoon</v>
      </c>
      <c r="I13391" s="11">
        <v>39</v>
      </c>
      <c r="J13391">
        <v>50</v>
      </c>
      <c r="K13391">
        <v>0.78</v>
      </c>
    </row>
    <row r="13392" spans="1:11" x14ac:dyDescent="0.3">
      <c r="A13392" s="7">
        <f t="shared" si="1052"/>
        <v>42955</v>
      </c>
      <c r="B13392" s="8">
        <v>12</v>
      </c>
      <c r="C13392" s="6" t="s">
        <v>674</v>
      </c>
      <c r="D13392" s="10" t="s">
        <v>30</v>
      </c>
      <c r="E13392" s="6" t="s">
        <v>675</v>
      </c>
      <c r="F13392" s="6" t="s">
        <v>15</v>
      </c>
      <c r="G13392">
        <v>71000</v>
      </c>
      <c r="H13392" t="str">
        <f t="shared" si="1053"/>
        <v>AfterNoon</v>
      </c>
      <c r="I13392" s="11">
        <v>10</v>
      </c>
      <c r="J13392">
        <v>12</v>
      </c>
      <c r="K13392">
        <v>0.83333333333333337</v>
      </c>
    </row>
    <row r="13393" spans="1:11" x14ac:dyDescent="0.3">
      <c r="A13393" s="7">
        <f t="shared" ref="A13393:B13408" si="1054">A13392</f>
        <v>42955</v>
      </c>
      <c r="B13393" s="8">
        <f t="shared" si="1054"/>
        <v>12</v>
      </c>
      <c r="C13393" s="6" t="s">
        <v>244</v>
      </c>
      <c r="D13393" s="10" t="s">
        <v>20</v>
      </c>
      <c r="E13393" s="6" t="s">
        <v>245</v>
      </c>
      <c r="F13393" s="6" t="s">
        <v>15</v>
      </c>
      <c r="G13393">
        <v>226300</v>
      </c>
      <c r="H13393" t="str">
        <f t="shared" si="1053"/>
        <v>AfterNoon</v>
      </c>
      <c r="I13393" s="11">
        <v>18</v>
      </c>
      <c r="J13393">
        <v>50</v>
      </c>
      <c r="K13393">
        <v>0.36</v>
      </c>
    </row>
    <row r="13394" spans="1:11" x14ac:dyDescent="0.3">
      <c r="A13394" s="7">
        <f t="shared" si="1054"/>
        <v>42955</v>
      </c>
      <c r="B13394" s="8">
        <f t="shared" si="1054"/>
        <v>12</v>
      </c>
      <c r="C13394" s="6" t="s">
        <v>678</v>
      </c>
      <c r="D13394" s="10" t="s">
        <v>30</v>
      </c>
      <c r="E13394" s="6" t="s">
        <v>679</v>
      </c>
      <c r="F13394" s="6" t="s">
        <v>15</v>
      </c>
      <c r="G13394">
        <v>53900</v>
      </c>
      <c r="H13394" t="str">
        <f t="shared" si="1053"/>
        <v>AfterNoon</v>
      </c>
      <c r="I13394" s="11">
        <v>11</v>
      </c>
      <c r="J13394">
        <v>12</v>
      </c>
      <c r="K13394">
        <v>0.91666666666666663</v>
      </c>
    </row>
    <row r="13395" spans="1:11" x14ac:dyDescent="0.3">
      <c r="A13395" s="7">
        <f t="shared" si="1054"/>
        <v>42955</v>
      </c>
      <c r="B13395" s="8">
        <f t="shared" si="1054"/>
        <v>12</v>
      </c>
      <c r="C13395" s="6" t="s">
        <v>246</v>
      </c>
      <c r="D13395" s="10" t="s">
        <v>20</v>
      </c>
      <c r="E13395" s="6" t="s">
        <v>247</v>
      </c>
      <c r="F13395" s="6" t="s">
        <v>15</v>
      </c>
      <c r="G13395">
        <v>53500</v>
      </c>
      <c r="H13395" t="str">
        <f t="shared" si="1053"/>
        <v>AfterNoon</v>
      </c>
      <c r="I13395" s="11">
        <v>5</v>
      </c>
      <c r="J13395">
        <v>50</v>
      </c>
      <c r="K13395">
        <v>0.1</v>
      </c>
    </row>
    <row r="13396" spans="1:11" x14ac:dyDescent="0.3">
      <c r="A13396" s="7">
        <f t="shared" si="1054"/>
        <v>42955</v>
      </c>
      <c r="B13396" s="8">
        <f t="shared" si="1054"/>
        <v>12</v>
      </c>
      <c r="C13396" s="9" t="s">
        <v>753</v>
      </c>
      <c r="D13396" s="10" t="s">
        <v>12</v>
      </c>
      <c r="E13396" s="9" t="s">
        <v>754</v>
      </c>
      <c r="F13396" s="6" t="s">
        <v>14</v>
      </c>
      <c r="G13396">
        <v>520800</v>
      </c>
      <c r="H13396" t="str">
        <f t="shared" si="1053"/>
        <v>AfterNoon</v>
      </c>
      <c r="I13396" s="11">
        <v>6</v>
      </c>
      <c r="J13396">
        <v>12</v>
      </c>
      <c r="K13396">
        <v>0.5</v>
      </c>
    </row>
    <row r="13397" spans="1:11" x14ac:dyDescent="0.3">
      <c r="A13397" s="7">
        <f t="shared" si="1054"/>
        <v>42955</v>
      </c>
      <c r="B13397" s="8">
        <f t="shared" si="1054"/>
        <v>12</v>
      </c>
      <c r="C13397" s="9" t="str">
        <f>C13396</f>
        <v>PG0143</v>
      </c>
      <c r="D13397" s="10" t="str">
        <f>D13396</f>
        <v>SU9</v>
      </c>
      <c r="E13397" s="9" t="str">
        <f>E13396</f>
        <v>TOF,DME</v>
      </c>
      <c r="F13397" s="6" t="s">
        <v>15</v>
      </c>
      <c r="G13397">
        <v>1858300</v>
      </c>
      <c r="H13397" t="str">
        <f t="shared" si="1053"/>
        <v>AfterNoon</v>
      </c>
      <c r="I13397" s="11">
        <v>64</v>
      </c>
      <c r="J13397">
        <v>85</v>
      </c>
      <c r="K13397">
        <v>0.75294117647058822</v>
      </c>
    </row>
    <row r="13398" spans="1:11" x14ac:dyDescent="0.3">
      <c r="A13398" s="7">
        <f t="shared" si="1054"/>
        <v>42955</v>
      </c>
      <c r="B13398" s="8">
        <f t="shared" si="1054"/>
        <v>12</v>
      </c>
      <c r="C13398" s="9" t="s">
        <v>248</v>
      </c>
      <c r="D13398" s="10" t="s">
        <v>12</v>
      </c>
      <c r="E13398" s="9" t="s">
        <v>249</v>
      </c>
      <c r="F13398" s="6" t="s">
        <v>14</v>
      </c>
      <c r="G13398">
        <v>309400</v>
      </c>
      <c r="H13398" t="str">
        <f t="shared" si="1053"/>
        <v>AfterNoon</v>
      </c>
      <c r="I13398" s="11">
        <v>7</v>
      </c>
      <c r="J13398">
        <v>12</v>
      </c>
      <c r="K13398">
        <v>0.58333333333333337</v>
      </c>
    </row>
    <row r="13399" spans="1:11" x14ac:dyDescent="0.3">
      <c r="A13399" s="7">
        <f t="shared" si="1054"/>
        <v>42955</v>
      </c>
      <c r="B13399" s="8">
        <f t="shared" si="1054"/>
        <v>12</v>
      </c>
      <c r="C13399" s="9" t="str">
        <f>C13398</f>
        <v>PG0146</v>
      </c>
      <c r="D13399" s="10" t="str">
        <f>D13398</f>
        <v>SU9</v>
      </c>
      <c r="E13399" s="9" t="str">
        <f>E13398</f>
        <v>VKO,OGZ</v>
      </c>
      <c r="F13399" s="6" t="s">
        <v>15</v>
      </c>
      <c r="G13399">
        <v>236700</v>
      </c>
      <c r="H13399" t="str">
        <f t="shared" si="1053"/>
        <v>AfterNoon</v>
      </c>
      <c r="I13399" s="11">
        <v>16</v>
      </c>
      <c r="J13399">
        <v>85</v>
      </c>
      <c r="K13399">
        <v>0.18823529411764711</v>
      </c>
    </row>
    <row r="13400" spans="1:11" x14ac:dyDescent="0.3">
      <c r="A13400" s="7">
        <f t="shared" si="1054"/>
        <v>42955</v>
      </c>
      <c r="B13400" s="8">
        <f t="shared" si="1054"/>
        <v>12</v>
      </c>
      <c r="C13400" s="6" t="s">
        <v>250</v>
      </c>
      <c r="D13400" s="10" t="s">
        <v>20</v>
      </c>
      <c r="E13400" s="6" t="s">
        <v>251</v>
      </c>
      <c r="F13400" s="6" t="s">
        <v>15</v>
      </c>
      <c r="G13400">
        <v>139500</v>
      </c>
      <c r="H13400" t="str">
        <f t="shared" si="1053"/>
        <v>AfterNoon</v>
      </c>
      <c r="I13400" s="11">
        <v>9</v>
      </c>
      <c r="J13400">
        <v>50</v>
      </c>
      <c r="K13400">
        <v>0.18</v>
      </c>
    </row>
    <row r="13401" spans="1:11" x14ac:dyDescent="0.3">
      <c r="A13401" s="7">
        <f t="shared" si="1054"/>
        <v>42955</v>
      </c>
      <c r="B13401" s="8">
        <f t="shared" si="1054"/>
        <v>12</v>
      </c>
      <c r="C13401" s="9" t="s">
        <v>252</v>
      </c>
      <c r="D13401" s="10" t="s">
        <v>12</v>
      </c>
      <c r="E13401" s="9" t="s">
        <v>253</v>
      </c>
      <c r="F13401" s="6" t="s">
        <v>14</v>
      </c>
      <c r="G13401">
        <v>330000</v>
      </c>
      <c r="H13401" t="str">
        <f t="shared" si="1053"/>
        <v>AfterNoon</v>
      </c>
      <c r="I13401" s="11">
        <v>10</v>
      </c>
      <c r="J13401">
        <v>12</v>
      </c>
      <c r="K13401">
        <v>0.83333333333333337</v>
      </c>
    </row>
    <row r="13402" spans="1:11" x14ac:dyDescent="0.3">
      <c r="A13402" s="7">
        <f t="shared" si="1054"/>
        <v>42955</v>
      </c>
      <c r="B13402" s="8">
        <f t="shared" si="1054"/>
        <v>12</v>
      </c>
      <c r="C13402" s="9" t="str">
        <f>C13401</f>
        <v>PG0196</v>
      </c>
      <c r="D13402" s="10" t="str">
        <f>D13401</f>
        <v>SU9</v>
      </c>
      <c r="E13402" s="9" t="str">
        <f>E13401</f>
        <v>DME,KGD</v>
      </c>
      <c r="F13402" s="6" t="s">
        <v>15</v>
      </c>
      <c r="G13402">
        <v>775500</v>
      </c>
      <c r="H13402" t="str">
        <f t="shared" si="1053"/>
        <v>AfterNoon</v>
      </c>
      <c r="I13402" s="11">
        <v>70</v>
      </c>
      <c r="J13402">
        <v>85</v>
      </c>
      <c r="K13402">
        <v>0.82352941176470584</v>
      </c>
    </row>
    <row r="13403" spans="1:11" x14ac:dyDescent="0.3">
      <c r="A13403" s="7">
        <f t="shared" si="1054"/>
        <v>42955</v>
      </c>
      <c r="B13403" s="8">
        <f t="shared" si="1054"/>
        <v>12</v>
      </c>
      <c r="C13403" s="9" t="s">
        <v>254</v>
      </c>
      <c r="D13403" s="10" t="s">
        <v>25</v>
      </c>
      <c r="E13403" s="9" t="s">
        <v>255</v>
      </c>
      <c r="F13403" s="6" t="s">
        <v>14</v>
      </c>
      <c r="G13403">
        <v>772400</v>
      </c>
      <c r="H13403" t="str">
        <f t="shared" si="1053"/>
        <v>AfterNoon</v>
      </c>
      <c r="I13403" s="11">
        <v>4</v>
      </c>
      <c r="J13403">
        <v>30</v>
      </c>
      <c r="K13403">
        <v>0.1333333333333333</v>
      </c>
    </row>
    <row r="13404" spans="1:11" x14ac:dyDescent="0.3">
      <c r="A13404" s="7">
        <f t="shared" si="1054"/>
        <v>42955</v>
      </c>
      <c r="B13404" s="8">
        <f t="shared" si="1054"/>
        <v>12</v>
      </c>
      <c r="C13404" s="9" t="str">
        <f>C13403</f>
        <v>PG0201</v>
      </c>
      <c r="D13404" s="10" t="str">
        <f>D13403</f>
        <v>763</v>
      </c>
      <c r="E13404" s="9" t="str">
        <f>E13403</f>
        <v>VVO,VKO</v>
      </c>
      <c r="F13404" s="6" t="s">
        <v>15</v>
      </c>
      <c r="G13404">
        <v>1803200</v>
      </c>
      <c r="H13404" t="str">
        <f t="shared" si="1053"/>
        <v>AfterNoon</v>
      </c>
      <c r="I13404" s="11">
        <v>28</v>
      </c>
      <c r="J13404">
        <v>192</v>
      </c>
      <c r="K13404">
        <v>0.14583333333333329</v>
      </c>
    </row>
    <row r="13405" spans="1:11" x14ac:dyDescent="0.3">
      <c r="A13405" s="7">
        <f t="shared" si="1054"/>
        <v>42955</v>
      </c>
      <c r="B13405" s="8">
        <f t="shared" si="1054"/>
        <v>12</v>
      </c>
      <c r="C13405" s="6" t="s">
        <v>256</v>
      </c>
      <c r="D13405" s="10" t="s">
        <v>30</v>
      </c>
      <c r="E13405" s="6" t="s">
        <v>257</v>
      </c>
      <c r="F13405" s="6" t="s">
        <v>15</v>
      </c>
      <c r="G13405">
        <v>25200</v>
      </c>
      <c r="H13405" t="str">
        <f t="shared" si="1053"/>
        <v>AfterNoon</v>
      </c>
      <c r="I13405" s="11">
        <v>4</v>
      </c>
      <c r="J13405">
        <v>12</v>
      </c>
      <c r="K13405">
        <v>0.33333333333333331</v>
      </c>
    </row>
    <row r="13406" spans="1:11" x14ac:dyDescent="0.3">
      <c r="A13406" s="7">
        <f t="shared" si="1054"/>
        <v>42955</v>
      </c>
      <c r="B13406" s="8">
        <f t="shared" si="1054"/>
        <v>12</v>
      </c>
      <c r="C13406" s="9" t="s">
        <v>258</v>
      </c>
      <c r="D13406" s="10" t="s">
        <v>25</v>
      </c>
      <c r="E13406" s="9" t="s">
        <v>259</v>
      </c>
      <c r="F13406" s="6" t="s">
        <v>14</v>
      </c>
      <c r="G13406">
        <v>5166000</v>
      </c>
      <c r="H13406" t="str">
        <f t="shared" si="1053"/>
        <v>AfterNoon</v>
      </c>
      <c r="I13406" s="11">
        <v>28</v>
      </c>
      <c r="J13406">
        <v>30</v>
      </c>
      <c r="K13406">
        <v>0.93333333333333335</v>
      </c>
    </row>
    <row r="13407" spans="1:11" x14ac:dyDescent="0.3">
      <c r="A13407" s="7">
        <f t="shared" si="1054"/>
        <v>42955</v>
      </c>
      <c r="B13407" s="8">
        <f t="shared" si="1054"/>
        <v>12</v>
      </c>
      <c r="C13407" s="9" t="str">
        <f>C13406</f>
        <v>PG0209</v>
      </c>
      <c r="D13407" s="10" t="str">
        <f>D13406</f>
        <v>763</v>
      </c>
      <c r="E13407" s="9" t="str">
        <f>E13406</f>
        <v>KHV,DME</v>
      </c>
      <c r="F13407" s="6" t="s">
        <v>15</v>
      </c>
      <c r="G13407">
        <v>10812100</v>
      </c>
      <c r="H13407" t="str">
        <f t="shared" si="1053"/>
        <v>AfterNoon</v>
      </c>
      <c r="I13407" s="11">
        <v>175</v>
      </c>
      <c r="J13407">
        <v>192</v>
      </c>
      <c r="K13407">
        <v>0.91145833333333337</v>
      </c>
    </row>
    <row r="13408" spans="1:11" x14ac:dyDescent="0.3">
      <c r="A13408" s="7">
        <f t="shared" si="1054"/>
        <v>42955</v>
      </c>
      <c r="B13408" s="8">
        <f t="shared" si="1054"/>
        <v>12</v>
      </c>
      <c r="C13408" s="9" t="s">
        <v>260</v>
      </c>
      <c r="D13408" s="10" t="s">
        <v>61</v>
      </c>
      <c r="E13408" s="9" t="s">
        <v>261</v>
      </c>
      <c r="F13408" s="6" t="s">
        <v>14</v>
      </c>
      <c r="G13408">
        <v>1163700</v>
      </c>
      <c r="H13408" t="str">
        <f t="shared" si="1053"/>
        <v>AfterNoon</v>
      </c>
      <c r="I13408" s="11">
        <v>27</v>
      </c>
      <c r="J13408">
        <v>30</v>
      </c>
      <c r="K13408">
        <v>0.9</v>
      </c>
    </row>
    <row r="13409" spans="1:11" x14ac:dyDescent="0.3">
      <c r="A13409" s="7">
        <f t="shared" ref="A13409:E13424" si="1055">A13408</f>
        <v>42955</v>
      </c>
      <c r="B13409" s="8">
        <f t="shared" si="1055"/>
        <v>12</v>
      </c>
      <c r="C13409" s="9" t="str">
        <f t="shared" si="1055"/>
        <v>PG0225</v>
      </c>
      <c r="D13409" s="10" t="str">
        <f t="shared" si="1055"/>
        <v>773</v>
      </c>
      <c r="E13409" s="9" t="str">
        <f t="shared" si="1055"/>
        <v>SVO,SVX</v>
      </c>
      <c r="F13409" s="6" t="s">
        <v>63</v>
      </c>
      <c r="G13409">
        <v>1000400</v>
      </c>
      <c r="H13409" t="str">
        <f t="shared" si="1053"/>
        <v>AfterNoon</v>
      </c>
      <c r="I13409" s="11">
        <v>41</v>
      </c>
      <c r="J13409">
        <v>48</v>
      </c>
      <c r="K13409">
        <v>0.85416666666666663</v>
      </c>
    </row>
    <row r="13410" spans="1:11" x14ac:dyDescent="0.3">
      <c r="A13410" s="7">
        <f t="shared" si="1055"/>
        <v>42955</v>
      </c>
      <c r="B13410" s="8">
        <f t="shared" si="1055"/>
        <v>12</v>
      </c>
      <c r="C13410" s="9" t="str">
        <f t="shared" si="1055"/>
        <v>PG0225</v>
      </c>
      <c r="D13410" s="10" t="str">
        <f t="shared" si="1055"/>
        <v>773</v>
      </c>
      <c r="E13410" s="9" t="str">
        <f t="shared" si="1055"/>
        <v>SVO,SVX</v>
      </c>
      <c r="F13410" s="6" t="s">
        <v>15</v>
      </c>
      <c r="G13410">
        <v>4014400</v>
      </c>
      <c r="H13410" t="str">
        <f t="shared" si="1053"/>
        <v>AfterNoon</v>
      </c>
      <c r="I13410" s="11">
        <v>278</v>
      </c>
      <c r="J13410">
        <v>324</v>
      </c>
      <c r="K13410">
        <v>0.85802469135802473</v>
      </c>
    </row>
    <row r="13411" spans="1:11" x14ac:dyDescent="0.3">
      <c r="A13411" s="7">
        <f t="shared" si="1055"/>
        <v>42955</v>
      </c>
      <c r="B13411" s="8">
        <f t="shared" si="1055"/>
        <v>12</v>
      </c>
      <c r="C13411" s="9" t="s">
        <v>262</v>
      </c>
      <c r="D13411" s="10" t="s">
        <v>12</v>
      </c>
      <c r="E13411" s="9" t="s">
        <v>263</v>
      </c>
      <c r="F13411" s="6" t="s">
        <v>14</v>
      </c>
      <c r="G13411">
        <v>89100</v>
      </c>
      <c r="H13411" t="str">
        <f t="shared" si="1053"/>
        <v>AfterNoon</v>
      </c>
      <c r="I13411" s="11">
        <v>9</v>
      </c>
      <c r="J13411">
        <v>12</v>
      </c>
      <c r="K13411">
        <v>0.75</v>
      </c>
    </row>
    <row r="13412" spans="1:11" x14ac:dyDescent="0.3">
      <c r="A13412" s="7">
        <f t="shared" si="1055"/>
        <v>42955</v>
      </c>
      <c r="B13412" s="8">
        <f t="shared" si="1055"/>
        <v>12</v>
      </c>
      <c r="C13412" s="9" t="str">
        <f>C13411</f>
        <v>PG0233</v>
      </c>
      <c r="D13412" s="10" t="str">
        <f>D13411</f>
        <v>SU9</v>
      </c>
      <c r="E13412" s="9" t="str">
        <f>E13411</f>
        <v>VKO,BZK</v>
      </c>
      <c r="F13412" s="6" t="s">
        <v>15</v>
      </c>
      <c r="G13412">
        <v>179400</v>
      </c>
      <c r="H13412" t="str">
        <f t="shared" si="1053"/>
        <v>AfterNoon</v>
      </c>
      <c r="I13412" s="11">
        <v>54</v>
      </c>
      <c r="J13412">
        <v>85</v>
      </c>
      <c r="K13412">
        <v>0.63529411764705879</v>
      </c>
    </row>
    <row r="13413" spans="1:11" x14ac:dyDescent="0.3">
      <c r="A13413" s="7">
        <f t="shared" si="1055"/>
        <v>42955</v>
      </c>
      <c r="B13413" s="8">
        <f t="shared" si="1055"/>
        <v>12</v>
      </c>
      <c r="C13413" s="9" t="s">
        <v>264</v>
      </c>
      <c r="D13413" s="10" t="s">
        <v>12</v>
      </c>
      <c r="E13413" s="9" t="s">
        <v>265</v>
      </c>
      <c r="F13413" s="6" t="s">
        <v>14</v>
      </c>
      <c r="G13413">
        <v>203500</v>
      </c>
      <c r="H13413" t="str">
        <f t="shared" si="1053"/>
        <v>AfterNoon</v>
      </c>
      <c r="I13413" s="11">
        <v>11</v>
      </c>
      <c r="J13413">
        <v>12</v>
      </c>
      <c r="K13413">
        <v>0.91666666666666663</v>
      </c>
    </row>
    <row r="13414" spans="1:11" x14ac:dyDescent="0.3">
      <c r="A13414" s="7">
        <f t="shared" si="1055"/>
        <v>42955</v>
      </c>
      <c r="B13414" s="8">
        <f t="shared" si="1055"/>
        <v>12</v>
      </c>
      <c r="C13414" s="9" t="str">
        <f>C13413</f>
        <v>PG0242</v>
      </c>
      <c r="D13414" s="10" t="str">
        <f>D13413</f>
        <v>SU9</v>
      </c>
      <c r="E13414" s="9" t="str">
        <f>E13413</f>
        <v>CSY,SVO</v>
      </c>
      <c r="F13414" s="6" t="s">
        <v>15</v>
      </c>
      <c r="G13414">
        <v>435800</v>
      </c>
      <c r="H13414" t="str">
        <f t="shared" si="1053"/>
        <v>AfterNoon</v>
      </c>
      <c r="I13414" s="11">
        <v>70</v>
      </c>
      <c r="J13414">
        <v>85</v>
      </c>
      <c r="K13414">
        <v>0.82352941176470584</v>
      </c>
    </row>
    <row r="13415" spans="1:11" x14ac:dyDescent="0.3">
      <c r="A13415" s="7">
        <f t="shared" si="1055"/>
        <v>42955</v>
      </c>
      <c r="B13415" s="8">
        <f t="shared" si="1055"/>
        <v>12</v>
      </c>
      <c r="C13415" s="6" t="s">
        <v>266</v>
      </c>
      <c r="D13415" s="10" t="s">
        <v>20</v>
      </c>
      <c r="E13415" s="6" t="s">
        <v>267</v>
      </c>
      <c r="F13415" s="6" t="s">
        <v>15</v>
      </c>
      <c r="G13415">
        <v>358200</v>
      </c>
      <c r="H13415" t="str">
        <f t="shared" si="1053"/>
        <v>AfterNoon</v>
      </c>
      <c r="I13415" s="11">
        <v>28</v>
      </c>
      <c r="J13415">
        <v>50</v>
      </c>
      <c r="K13415">
        <v>0.56000000000000005</v>
      </c>
    </row>
    <row r="13416" spans="1:11" x14ac:dyDescent="0.3">
      <c r="A13416" s="7">
        <f t="shared" si="1055"/>
        <v>42955</v>
      </c>
      <c r="B13416" s="8">
        <f t="shared" si="1055"/>
        <v>12</v>
      </c>
      <c r="C13416" s="6" t="s">
        <v>268</v>
      </c>
      <c r="D13416" s="10" t="s">
        <v>20</v>
      </c>
      <c r="E13416" s="6" t="s">
        <v>269</v>
      </c>
      <c r="F13416" s="6" t="s">
        <v>15</v>
      </c>
      <c r="G13416">
        <v>397900</v>
      </c>
      <c r="H13416" t="str">
        <f t="shared" si="1053"/>
        <v>AfterNoon</v>
      </c>
      <c r="I13416" s="11">
        <v>39</v>
      </c>
      <c r="J13416">
        <v>50</v>
      </c>
      <c r="K13416">
        <v>0.78</v>
      </c>
    </row>
    <row r="13417" spans="1:11" x14ac:dyDescent="0.3">
      <c r="A13417" s="7">
        <f t="shared" si="1055"/>
        <v>42955</v>
      </c>
      <c r="B13417" s="8">
        <f t="shared" si="1055"/>
        <v>12</v>
      </c>
      <c r="C13417" s="6" t="s">
        <v>272</v>
      </c>
      <c r="D13417" s="10" t="s">
        <v>20</v>
      </c>
      <c r="E13417" s="6" t="s">
        <v>273</v>
      </c>
      <c r="F13417" s="6" t="s">
        <v>15</v>
      </c>
      <c r="G13417">
        <v>48300</v>
      </c>
      <c r="H13417" t="str">
        <f t="shared" si="1053"/>
        <v>AfterNoon</v>
      </c>
      <c r="I13417" s="11">
        <v>9</v>
      </c>
      <c r="J13417">
        <v>50</v>
      </c>
      <c r="K13417">
        <v>0.18</v>
      </c>
    </row>
    <row r="13418" spans="1:11" x14ac:dyDescent="0.3">
      <c r="A13418" s="7">
        <f t="shared" si="1055"/>
        <v>42955</v>
      </c>
      <c r="B13418" s="8">
        <f t="shared" si="1055"/>
        <v>12</v>
      </c>
      <c r="C13418" s="9" t="s">
        <v>274</v>
      </c>
      <c r="D13418" s="10" t="s">
        <v>12</v>
      </c>
      <c r="E13418" s="9" t="s">
        <v>275</v>
      </c>
      <c r="F13418" s="6" t="s">
        <v>14</v>
      </c>
      <c r="G13418">
        <v>123600</v>
      </c>
      <c r="H13418" t="str">
        <f t="shared" si="1053"/>
        <v>AfterNoon</v>
      </c>
      <c r="I13418" s="11">
        <v>12</v>
      </c>
      <c r="J13418">
        <v>12</v>
      </c>
      <c r="K13418">
        <v>1</v>
      </c>
    </row>
    <row r="13419" spans="1:11" x14ac:dyDescent="0.3">
      <c r="A13419" s="7">
        <f t="shared" si="1055"/>
        <v>42955</v>
      </c>
      <c r="B13419" s="8">
        <f t="shared" si="1055"/>
        <v>12</v>
      </c>
      <c r="C13419" s="9" t="str">
        <f>C13418</f>
        <v>PG0384</v>
      </c>
      <c r="D13419" s="10" t="str">
        <f>D13418</f>
        <v>SU9</v>
      </c>
      <c r="E13419" s="9" t="str">
        <f>E13418</f>
        <v>DME,BZK</v>
      </c>
      <c r="F13419" s="6" t="s">
        <v>15</v>
      </c>
      <c r="G13419">
        <v>240000</v>
      </c>
      <c r="H13419" t="str">
        <f t="shared" si="1053"/>
        <v>AfterNoon</v>
      </c>
      <c r="I13419" s="11">
        <v>70</v>
      </c>
      <c r="J13419">
        <v>85</v>
      </c>
      <c r="K13419">
        <v>0.82352941176470584</v>
      </c>
    </row>
    <row r="13420" spans="1:11" x14ac:dyDescent="0.3">
      <c r="A13420" s="7">
        <f t="shared" si="1055"/>
        <v>42955</v>
      </c>
      <c r="B13420" s="8">
        <f t="shared" si="1055"/>
        <v>12</v>
      </c>
      <c r="C13420" s="9" t="s">
        <v>278</v>
      </c>
      <c r="D13420" s="10" t="s">
        <v>12</v>
      </c>
      <c r="E13420" s="9" t="s">
        <v>279</v>
      </c>
      <c r="F13420" s="6" t="s">
        <v>14</v>
      </c>
      <c r="G13420">
        <v>192600</v>
      </c>
      <c r="H13420" t="str">
        <f t="shared" si="1053"/>
        <v>AfterNoon</v>
      </c>
      <c r="I13420" s="11">
        <v>9</v>
      </c>
      <c r="J13420">
        <v>12</v>
      </c>
      <c r="K13420">
        <v>0.75</v>
      </c>
    </row>
    <row r="13421" spans="1:11" x14ac:dyDescent="0.3">
      <c r="A13421" s="7">
        <f t="shared" si="1055"/>
        <v>42955</v>
      </c>
      <c r="B13421" s="8">
        <f t="shared" si="1055"/>
        <v>12</v>
      </c>
      <c r="C13421" s="9" t="str">
        <f>C13420</f>
        <v>PG0461</v>
      </c>
      <c r="D13421" s="10" t="str">
        <f>D13420</f>
        <v>SU9</v>
      </c>
      <c r="E13421" s="9" t="str">
        <f>E13420</f>
        <v>SVO,ULV</v>
      </c>
      <c r="F13421" s="6" t="s">
        <v>15</v>
      </c>
      <c r="G13421">
        <v>301000</v>
      </c>
      <c r="H13421" t="str">
        <f t="shared" si="1053"/>
        <v>AfterNoon</v>
      </c>
      <c r="I13421" s="11">
        <v>42</v>
      </c>
      <c r="J13421">
        <v>85</v>
      </c>
      <c r="K13421">
        <v>0.49411764705882361</v>
      </c>
    </row>
    <row r="13422" spans="1:11" x14ac:dyDescent="0.3">
      <c r="A13422" s="7">
        <f t="shared" si="1055"/>
        <v>42955</v>
      </c>
      <c r="B13422" s="8">
        <f t="shared" si="1055"/>
        <v>12</v>
      </c>
      <c r="C13422" s="9" t="s">
        <v>896</v>
      </c>
      <c r="D13422" s="10" t="s">
        <v>12</v>
      </c>
      <c r="E13422" s="9" t="s">
        <v>897</v>
      </c>
      <c r="F13422" s="6" t="s">
        <v>14</v>
      </c>
      <c r="G13422">
        <v>107000</v>
      </c>
      <c r="H13422" t="str">
        <f t="shared" si="1053"/>
        <v>AfterNoon</v>
      </c>
      <c r="I13422" s="11">
        <v>5</v>
      </c>
      <c r="J13422">
        <v>12</v>
      </c>
      <c r="K13422">
        <v>0.41666666666666669</v>
      </c>
    </row>
    <row r="13423" spans="1:11" x14ac:dyDescent="0.3">
      <c r="A13423" s="7">
        <f t="shared" si="1055"/>
        <v>42955</v>
      </c>
      <c r="B13423" s="8">
        <f t="shared" si="1055"/>
        <v>12</v>
      </c>
      <c r="C13423" s="9" t="str">
        <f>C13422</f>
        <v>PG0462</v>
      </c>
      <c r="D13423" s="10" t="str">
        <f>D13422</f>
        <v>SU9</v>
      </c>
      <c r="E13423" s="9" t="str">
        <f>E13422</f>
        <v>ULV,SVO</v>
      </c>
      <c r="F13423" s="6" t="s">
        <v>15</v>
      </c>
      <c r="G13423">
        <v>443700</v>
      </c>
      <c r="H13423" t="str">
        <f t="shared" si="1053"/>
        <v>AfterNoon</v>
      </c>
      <c r="I13423" s="11">
        <v>62</v>
      </c>
      <c r="J13423">
        <v>85</v>
      </c>
      <c r="K13423">
        <v>0.72941176470588232</v>
      </c>
    </row>
    <row r="13424" spans="1:11" x14ac:dyDescent="0.3">
      <c r="A13424" s="7">
        <f t="shared" si="1055"/>
        <v>42955</v>
      </c>
      <c r="B13424" s="8">
        <f t="shared" si="1055"/>
        <v>12</v>
      </c>
      <c r="C13424" s="9" t="s">
        <v>280</v>
      </c>
      <c r="D13424" s="10" t="s">
        <v>98</v>
      </c>
      <c r="E13424" s="9" t="s">
        <v>173</v>
      </c>
      <c r="F13424" s="6" t="s">
        <v>14</v>
      </c>
      <c r="G13424">
        <v>72000</v>
      </c>
      <c r="H13424" t="str">
        <f t="shared" si="1053"/>
        <v>AfterNoon</v>
      </c>
      <c r="I13424" s="11">
        <v>4</v>
      </c>
      <c r="J13424">
        <v>28</v>
      </c>
      <c r="K13424">
        <v>0.14285714285714279</v>
      </c>
    </row>
    <row r="13425" spans="1:11" x14ac:dyDescent="0.3">
      <c r="A13425" s="7">
        <f t="shared" ref="A13425:B13440" si="1056">A13424</f>
        <v>42955</v>
      </c>
      <c r="B13425" s="8">
        <f t="shared" si="1056"/>
        <v>12</v>
      </c>
      <c r="C13425" s="9" t="str">
        <f>C13424</f>
        <v>PG0469</v>
      </c>
      <c r="D13425" s="10" t="str">
        <f>D13424</f>
        <v>321</v>
      </c>
      <c r="E13425" s="9" t="str">
        <f>E13424</f>
        <v>SVO,LED</v>
      </c>
      <c r="F13425" s="6" t="s">
        <v>15</v>
      </c>
      <c r="G13425">
        <v>242400</v>
      </c>
      <c r="H13425" t="str">
        <f t="shared" si="1053"/>
        <v>AfterNoon</v>
      </c>
      <c r="I13425" s="11">
        <v>40</v>
      </c>
      <c r="J13425">
        <v>142</v>
      </c>
      <c r="K13425">
        <v>0.28169014084507038</v>
      </c>
    </row>
    <row r="13426" spans="1:11" x14ac:dyDescent="0.3">
      <c r="A13426" s="7">
        <f t="shared" si="1056"/>
        <v>42955</v>
      </c>
      <c r="B13426" s="8">
        <f t="shared" si="1056"/>
        <v>12</v>
      </c>
      <c r="C13426" s="9" t="s">
        <v>281</v>
      </c>
      <c r="D13426" s="10" t="s">
        <v>12</v>
      </c>
      <c r="E13426" s="9" t="s">
        <v>282</v>
      </c>
      <c r="F13426" s="6" t="s">
        <v>14</v>
      </c>
      <c r="G13426">
        <v>226800</v>
      </c>
      <c r="H13426" t="str">
        <f t="shared" si="1053"/>
        <v>AfterNoon</v>
      </c>
      <c r="I13426" s="11">
        <v>12</v>
      </c>
      <c r="J13426">
        <v>12</v>
      </c>
      <c r="K13426">
        <v>1</v>
      </c>
    </row>
    <row r="13427" spans="1:11" x14ac:dyDescent="0.3">
      <c r="A13427" s="7">
        <f t="shared" si="1056"/>
        <v>42955</v>
      </c>
      <c r="B13427" s="8">
        <f t="shared" si="1056"/>
        <v>12</v>
      </c>
      <c r="C13427" s="9" t="str">
        <f>C13426</f>
        <v>PG0480</v>
      </c>
      <c r="D13427" s="10" t="str">
        <f>D13426</f>
        <v>SU9</v>
      </c>
      <c r="E13427" s="9" t="str">
        <f>E13426</f>
        <v>AAQ,EGO</v>
      </c>
      <c r="F13427" s="6" t="s">
        <v>15</v>
      </c>
      <c r="G13427">
        <v>532200</v>
      </c>
      <c r="H13427" t="str">
        <f t="shared" si="1053"/>
        <v>AfterNoon</v>
      </c>
      <c r="I13427" s="11">
        <v>84</v>
      </c>
      <c r="J13427">
        <v>85</v>
      </c>
      <c r="K13427">
        <v>0.9882352941176471</v>
      </c>
    </row>
    <row r="13428" spans="1:11" x14ac:dyDescent="0.3">
      <c r="A13428" s="7">
        <f t="shared" si="1056"/>
        <v>42955</v>
      </c>
      <c r="B13428" s="8">
        <f t="shared" si="1056"/>
        <v>12</v>
      </c>
      <c r="C13428" s="9" t="s">
        <v>285</v>
      </c>
      <c r="D13428" s="10" t="s">
        <v>85</v>
      </c>
      <c r="E13428" s="9" t="s">
        <v>286</v>
      </c>
      <c r="F13428" s="6" t="s">
        <v>14</v>
      </c>
      <c r="G13428">
        <v>320000</v>
      </c>
      <c r="H13428" t="str">
        <f t="shared" si="1053"/>
        <v>AfterNoon</v>
      </c>
      <c r="I13428" s="11">
        <v>10</v>
      </c>
      <c r="J13428">
        <v>12</v>
      </c>
      <c r="K13428">
        <v>0.83333333333333337</v>
      </c>
    </row>
    <row r="13429" spans="1:11" x14ac:dyDescent="0.3">
      <c r="A13429" s="7">
        <f t="shared" si="1056"/>
        <v>42955</v>
      </c>
      <c r="B13429" s="8">
        <f t="shared" si="1056"/>
        <v>12</v>
      </c>
      <c r="C13429" s="9" t="str">
        <f>C13428</f>
        <v>PG0506</v>
      </c>
      <c r="D13429" s="10" t="str">
        <f>D13428</f>
        <v>733</v>
      </c>
      <c r="E13429" s="9" t="str">
        <f>E13428</f>
        <v>KGD,SVO</v>
      </c>
      <c r="F13429" s="6" t="s">
        <v>15</v>
      </c>
      <c r="G13429">
        <v>665400</v>
      </c>
      <c r="H13429" t="str">
        <f t="shared" si="1053"/>
        <v>AfterNoon</v>
      </c>
      <c r="I13429" s="11">
        <v>62</v>
      </c>
      <c r="J13429">
        <v>118</v>
      </c>
      <c r="K13429">
        <v>0.52542372881355937</v>
      </c>
    </row>
    <row r="13430" spans="1:11" x14ac:dyDescent="0.3">
      <c r="A13430" s="7">
        <f t="shared" si="1056"/>
        <v>42955</v>
      </c>
      <c r="B13430" s="8">
        <f t="shared" si="1056"/>
        <v>12</v>
      </c>
      <c r="C13430" s="6" t="s">
        <v>828</v>
      </c>
      <c r="D13430" s="10" t="s">
        <v>20</v>
      </c>
      <c r="E13430" s="6" t="s">
        <v>829</v>
      </c>
      <c r="F13430" s="6" t="s">
        <v>15</v>
      </c>
      <c r="G13430">
        <v>357000</v>
      </c>
      <c r="H13430" t="str">
        <f t="shared" si="1053"/>
        <v>AfterNoon</v>
      </c>
      <c r="I13430" s="11">
        <v>25</v>
      </c>
      <c r="J13430">
        <v>50</v>
      </c>
      <c r="K13430">
        <v>0.5</v>
      </c>
    </row>
    <row r="13431" spans="1:11" x14ac:dyDescent="0.3">
      <c r="A13431" s="7">
        <f t="shared" si="1056"/>
        <v>42955</v>
      </c>
      <c r="B13431" s="8">
        <f t="shared" si="1056"/>
        <v>12</v>
      </c>
      <c r="C13431" s="6" t="s">
        <v>680</v>
      </c>
      <c r="D13431" s="10" t="s">
        <v>20</v>
      </c>
      <c r="E13431" s="6" t="s">
        <v>681</v>
      </c>
      <c r="F13431" s="6" t="s">
        <v>15</v>
      </c>
      <c r="G13431">
        <v>256800</v>
      </c>
      <c r="H13431" t="str">
        <f t="shared" si="1053"/>
        <v>AfterNoon</v>
      </c>
      <c r="I13431" s="11">
        <v>18</v>
      </c>
      <c r="J13431">
        <v>50</v>
      </c>
      <c r="K13431">
        <v>0.36</v>
      </c>
    </row>
    <row r="13432" spans="1:11" x14ac:dyDescent="0.3">
      <c r="A13432" s="7">
        <f t="shared" si="1056"/>
        <v>42955</v>
      </c>
      <c r="B13432" s="8">
        <f t="shared" si="1056"/>
        <v>12</v>
      </c>
      <c r="C13432" s="9" t="s">
        <v>287</v>
      </c>
      <c r="D13432" s="10" t="s">
        <v>25</v>
      </c>
      <c r="E13432" s="9" t="s">
        <v>288</v>
      </c>
      <c r="F13432" s="6" t="s">
        <v>14</v>
      </c>
      <c r="G13432">
        <v>858900</v>
      </c>
      <c r="H13432" t="str">
        <f t="shared" si="1053"/>
        <v>AfterNoon</v>
      </c>
      <c r="I13432" s="11">
        <v>21</v>
      </c>
      <c r="J13432">
        <v>30</v>
      </c>
      <c r="K13432">
        <v>0.7</v>
      </c>
    </row>
    <row r="13433" spans="1:11" x14ac:dyDescent="0.3">
      <c r="A13433" s="7">
        <f t="shared" si="1056"/>
        <v>42955</v>
      </c>
      <c r="B13433" s="8">
        <f t="shared" si="1056"/>
        <v>12</v>
      </c>
      <c r="C13433" s="9" t="str">
        <f>C13432</f>
        <v>PG0561</v>
      </c>
      <c r="D13433" s="10" t="str">
        <f>D13432</f>
        <v>763</v>
      </c>
      <c r="E13433" s="9" t="str">
        <f>E13432</f>
        <v>VKO,AER</v>
      </c>
      <c r="F13433" s="6" t="s">
        <v>15</v>
      </c>
      <c r="G13433">
        <v>1926000</v>
      </c>
      <c r="H13433" t="str">
        <f t="shared" si="1053"/>
        <v>AfterNoon</v>
      </c>
      <c r="I13433" s="11">
        <v>141</v>
      </c>
      <c r="J13433">
        <v>192</v>
      </c>
      <c r="K13433">
        <v>0.734375</v>
      </c>
    </row>
    <row r="13434" spans="1:11" x14ac:dyDescent="0.3">
      <c r="A13434" s="7">
        <f t="shared" si="1056"/>
        <v>42955</v>
      </c>
      <c r="B13434" s="8">
        <f t="shared" si="1056"/>
        <v>12</v>
      </c>
      <c r="C13434" s="9" t="s">
        <v>682</v>
      </c>
      <c r="D13434" s="10" t="s">
        <v>12</v>
      </c>
      <c r="E13434" s="9" t="s">
        <v>683</v>
      </c>
      <c r="F13434" s="6" t="s">
        <v>14</v>
      </c>
      <c r="G13434">
        <v>141400</v>
      </c>
      <c r="H13434" t="str">
        <f t="shared" si="1053"/>
        <v>AfterNoon</v>
      </c>
      <c r="I13434" s="11">
        <v>7</v>
      </c>
      <c r="J13434">
        <v>12</v>
      </c>
      <c r="K13434">
        <v>0.58333333333333337</v>
      </c>
    </row>
    <row r="13435" spans="1:11" x14ac:dyDescent="0.3">
      <c r="A13435" s="7">
        <f t="shared" si="1056"/>
        <v>42955</v>
      </c>
      <c r="B13435" s="8">
        <f t="shared" si="1056"/>
        <v>12</v>
      </c>
      <c r="C13435" s="9" t="str">
        <f>C13434</f>
        <v>PG0600</v>
      </c>
      <c r="D13435" s="10" t="str">
        <f>D13434</f>
        <v>SU9</v>
      </c>
      <c r="E13435" s="9" t="str">
        <f>E13434</f>
        <v>HMA,SVX</v>
      </c>
      <c r="F13435" s="6" t="s">
        <v>15</v>
      </c>
      <c r="G13435">
        <v>270100</v>
      </c>
      <c r="H13435" t="str">
        <f t="shared" si="1053"/>
        <v>AfterNoon</v>
      </c>
      <c r="I13435" s="11">
        <v>40</v>
      </c>
      <c r="J13435">
        <v>85</v>
      </c>
      <c r="K13435">
        <v>0.47058823529411759</v>
      </c>
    </row>
    <row r="13436" spans="1:11" x14ac:dyDescent="0.3">
      <c r="A13436" s="7">
        <f t="shared" si="1056"/>
        <v>42955</v>
      </c>
      <c r="B13436" s="8">
        <f t="shared" si="1056"/>
        <v>12</v>
      </c>
      <c r="C13436" s="6" t="s">
        <v>289</v>
      </c>
      <c r="D13436" s="10" t="s">
        <v>20</v>
      </c>
      <c r="E13436" s="6" t="s">
        <v>290</v>
      </c>
      <c r="F13436" s="6" t="s">
        <v>15</v>
      </c>
      <c r="G13436">
        <v>312000</v>
      </c>
      <c r="H13436" t="str">
        <f t="shared" si="1053"/>
        <v>AfterNoon</v>
      </c>
      <c r="I13436" s="11">
        <v>20</v>
      </c>
      <c r="J13436">
        <v>50</v>
      </c>
      <c r="K13436">
        <v>0.4</v>
      </c>
    </row>
    <row r="13437" spans="1:11" x14ac:dyDescent="0.3">
      <c r="A13437" s="7">
        <f t="shared" si="1056"/>
        <v>42955</v>
      </c>
      <c r="B13437" s="8">
        <f t="shared" si="1056"/>
        <v>12</v>
      </c>
      <c r="C13437" s="6" t="s">
        <v>291</v>
      </c>
      <c r="D13437" s="10" t="s">
        <v>20</v>
      </c>
      <c r="E13437" s="6" t="s">
        <v>292</v>
      </c>
      <c r="F13437" s="6" t="s">
        <v>15</v>
      </c>
      <c r="G13437">
        <v>634000</v>
      </c>
      <c r="H13437" t="str">
        <f t="shared" si="1053"/>
        <v>AfterNoon</v>
      </c>
      <c r="I13437" s="11">
        <v>40</v>
      </c>
      <c r="J13437">
        <v>50</v>
      </c>
      <c r="K13437">
        <v>0.8</v>
      </c>
    </row>
    <row r="13438" spans="1:11" x14ac:dyDescent="0.3">
      <c r="A13438" s="7">
        <f t="shared" si="1056"/>
        <v>42955</v>
      </c>
      <c r="B13438" s="8">
        <f t="shared" si="1056"/>
        <v>12</v>
      </c>
      <c r="C13438" s="9" t="s">
        <v>755</v>
      </c>
      <c r="D13438" s="10" t="s">
        <v>12</v>
      </c>
      <c r="E13438" s="9" t="s">
        <v>756</v>
      </c>
      <c r="F13438" s="6" t="s">
        <v>14</v>
      </c>
      <c r="G13438">
        <v>1077600</v>
      </c>
      <c r="H13438" t="str">
        <f t="shared" si="1053"/>
        <v>AfterNoon</v>
      </c>
      <c r="I13438" s="11">
        <v>12</v>
      </c>
      <c r="J13438">
        <v>12</v>
      </c>
      <c r="K13438">
        <v>1</v>
      </c>
    </row>
    <row r="13439" spans="1:11" x14ac:dyDescent="0.3">
      <c r="A13439" s="7">
        <f t="shared" si="1056"/>
        <v>42955</v>
      </c>
      <c r="B13439" s="8">
        <f t="shared" si="1056"/>
        <v>12</v>
      </c>
      <c r="C13439" s="9" t="str">
        <f>C13438</f>
        <v>PG0663</v>
      </c>
      <c r="D13439" s="10" t="str">
        <f>D13438</f>
        <v>SU9</v>
      </c>
      <c r="E13439" s="9" t="str">
        <f>E13438</f>
        <v>SVO,KEJ</v>
      </c>
      <c r="F13439" s="6" t="s">
        <v>15</v>
      </c>
      <c r="G13439">
        <v>2526600</v>
      </c>
      <c r="H13439" t="str">
        <f t="shared" si="1053"/>
        <v>AfterNoon</v>
      </c>
      <c r="I13439" s="11">
        <v>84</v>
      </c>
      <c r="J13439">
        <v>85</v>
      </c>
      <c r="K13439">
        <v>0.9882352941176471</v>
      </c>
    </row>
    <row r="13440" spans="1:11" x14ac:dyDescent="0.3">
      <c r="A13440" s="7">
        <f t="shared" si="1056"/>
        <v>42955</v>
      </c>
      <c r="B13440" s="8">
        <v>13</v>
      </c>
      <c r="C13440" s="9" t="s">
        <v>684</v>
      </c>
      <c r="D13440" s="10" t="s">
        <v>12</v>
      </c>
      <c r="E13440" s="9" t="s">
        <v>685</v>
      </c>
      <c r="F13440" s="6" t="s">
        <v>14</v>
      </c>
      <c r="G13440">
        <v>77600</v>
      </c>
      <c r="H13440" t="str">
        <f t="shared" si="1053"/>
        <v>AfterNoon</v>
      </c>
      <c r="I13440" s="11">
        <v>8</v>
      </c>
      <c r="J13440">
        <v>12</v>
      </c>
      <c r="K13440">
        <v>0.66666666666666663</v>
      </c>
    </row>
    <row r="13441" spans="1:11" x14ac:dyDescent="0.3">
      <c r="A13441" s="7">
        <f t="shared" ref="A13441:B13456" si="1057">A13440</f>
        <v>42955</v>
      </c>
      <c r="B13441" s="8">
        <f t="shared" si="1057"/>
        <v>13</v>
      </c>
      <c r="C13441" s="9" t="str">
        <f>C13440</f>
        <v>PG0040</v>
      </c>
      <c r="D13441" s="10" t="str">
        <f>D13440</f>
        <v>SU9</v>
      </c>
      <c r="E13441" s="9" t="str">
        <f>E13440</f>
        <v>KVX,KZN</v>
      </c>
      <c r="F13441" s="6" t="s">
        <v>15</v>
      </c>
      <c r="G13441">
        <v>228700</v>
      </c>
      <c r="H13441" t="str">
        <f t="shared" si="1053"/>
        <v>AfterNoon</v>
      </c>
      <c r="I13441" s="11">
        <v>71</v>
      </c>
      <c r="J13441">
        <v>85</v>
      </c>
      <c r="K13441">
        <v>0.83529411764705885</v>
      </c>
    </row>
    <row r="13442" spans="1:11" x14ac:dyDescent="0.3">
      <c r="A13442" s="7">
        <f t="shared" si="1057"/>
        <v>42955</v>
      </c>
      <c r="B13442" s="8">
        <f t="shared" si="1057"/>
        <v>13</v>
      </c>
      <c r="C13442" s="6" t="s">
        <v>293</v>
      </c>
      <c r="D13442" s="10" t="s">
        <v>20</v>
      </c>
      <c r="E13442" s="6" t="s">
        <v>294</v>
      </c>
      <c r="F13442" s="6" t="s">
        <v>15</v>
      </c>
      <c r="G13442">
        <v>161100</v>
      </c>
      <c r="H13442" t="str">
        <f t="shared" ref="H13442:H13505" si="1058">_xlfn.IFS(B13442&gt;=20,"Night",B13442&gt;=16,"Evening",B13442&gt;=12,"AfterNoon",B13442&gt;=8,"BeforeNoon",B13442&gt;=4,"Morning",B13442&lt;4,"EarlyMorning")</f>
        <v>AfterNoon</v>
      </c>
      <c r="I13442" s="11">
        <v>13</v>
      </c>
      <c r="J13442">
        <v>50</v>
      </c>
      <c r="K13442">
        <v>0.26</v>
      </c>
    </row>
    <row r="13443" spans="1:11" x14ac:dyDescent="0.3">
      <c r="A13443" s="7">
        <f t="shared" si="1057"/>
        <v>42955</v>
      </c>
      <c r="B13443" s="8">
        <f t="shared" si="1057"/>
        <v>13</v>
      </c>
      <c r="C13443" s="9" t="s">
        <v>830</v>
      </c>
      <c r="D13443" s="10" t="s">
        <v>12</v>
      </c>
      <c r="E13443" s="9" t="s">
        <v>831</v>
      </c>
      <c r="F13443" s="6" t="s">
        <v>14</v>
      </c>
      <c r="G13443">
        <v>338800</v>
      </c>
      <c r="H13443" t="str">
        <f t="shared" si="1058"/>
        <v>AfterNoon</v>
      </c>
      <c r="I13443" s="11">
        <v>7</v>
      </c>
      <c r="J13443">
        <v>12</v>
      </c>
      <c r="K13443">
        <v>0.58333333333333337</v>
      </c>
    </row>
    <row r="13444" spans="1:11" x14ac:dyDescent="0.3">
      <c r="A13444" s="7">
        <f t="shared" si="1057"/>
        <v>42955</v>
      </c>
      <c r="B13444" s="8">
        <f t="shared" si="1057"/>
        <v>13</v>
      </c>
      <c r="C13444" s="9" t="str">
        <f>C13443</f>
        <v>PG0090</v>
      </c>
      <c r="D13444" s="10" t="str">
        <f>D13443</f>
        <v>SU9</v>
      </c>
      <c r="E13444" s="9" t="str">
        <f>E13443</f>
        <v>OVS,SVO</v>
      </c>
      <c r="F13444" s="6" t="s">
        <v>15</v>
      </c>
      <c r="G13444">
        <v>645700</v>
      </c>
      <c r="H13444" t="str">
        <f t="shared" si="1058"/>
        <v>AfterNoon</v>
      </c>
      <c r="I13444" s="11">
        <v>40</v>
      </c>
      <c r="J13444">
        <v>85</v>
      </c>
      <c r="K13444">
        <v>0.47058823529411759</v>
      </c>
    </row>
    <row r="13445" spans="1:11" x14ac:dyDescent="0.3">
      <c r="A13445" s="7">
        <f t="shared" si="1057"/>
        <v>42955</v>
      </c>
      <c r="B13445" s="8">
        <f t="shared" si="1057"/>
        <v>13</v>
      </c>
      <c r="C13445" s="6" t="s">
        <v>295</v>
      </c>
      <c r="D13445" s="10" t="s">
        <v>20</v>
      </c>
      <c r="E13445" s="6" t="s">
        <v>296</v>
      </c>
      <c r="F13445" s="6" t="s">
        <v>15</v>
      </c>
      <c r="G13445">
        <v>421200</v>
      </c>
      <c r="H13445" t="str">
        <f t="shared" si="1058"/>
        <v>AfterNoon</v>
      </c>
      <c r="I13445" s="11">
        <v>32</v>
      </c>
      <c r="J13445">
        <v>50</v>
      </c>
      <c r="K13445">
        <v>0.64</v>
      </c>
    </row>
    <row r="13446" spans="1:11" x14ac:dyDescent="0.3">
      <c r="A13446" s="7">
        <f t="shared" si="1057"/>
        <v>42955</v>
      </c>
      <c r="B13446" s="8">
        <f t="shared" si="1057"/>
        <v>13</v>
      </c>
      <c r="C13446" s="6" t="s">
        <v>297</v>
      </c>
      <c r="D13446" s="10" t="s">
        <v>20</v>
      </c>
      <c r="E13446" s="6" t="s">
        <v>298</v>
      </c>
      <c r="F13446" s="6" t="s">
        <v>15</v>
      </c>
      <c r="G13446">
        <v>362700</v>
      </c>
      <c r="H13446" t="str">
        <f t="shared" si="1058"/>
        <v>AfterNoon</v>
      </c>
      <c r="I13446" s="11">
        <v>26</v>
      </c>
      <c r="J13446">
        <v>50</v>
      </c>
      <c r="K13446">
        <v>0.52</v>
      </c>
    </row>
    <row r="13447" spans="1:11" x14ac:dyDescent="0.3">
      <c r="A13447" s="7">
        <f t="shared" si="1057"/>
        <v>42955</v>
      </c>
      <c r="B13447" s="8">
        <f t="shared" si="1057"/>
        <v>13</v>
      </c>
      <c r="C13447" s="9" t="s">
        <v>757</v>
      </c>
      <c r="D13447" s="10" t="s">
        <v>12</v>
      </c>
      <c r="E13447" s="9" t="s">
        <v>758</v>
      </c>
      <c r="F13447" s="6" t="s">
        <v>14</v>
      </c>
      <c r="G13447">
        <v>781200</v>
      </c>
      <c r="H13447" t="str">
        <f t="shared" si="1058"/>
        <v>AfterNoon</v>
      </c>
      <c r="I13447" s="11">
        <v>9</v>
      </c>
      <c r="J13447">
        <v>12</v>
      </c>
      <c r="K13447">
        <v>0.75</v>
      </c>
    </row>
    <row r="13448" spans="1:11" x14ac:dyDescent="0.3">
      <c r="A13448" s="7">
        <f t="shared" si="1057"/>
        <v>42955</v>
      </c>
      <c r="B13448" s="8">
        <f t="shared" si="1057"/>
        <v>13</v>
      </c>
      <c r="C13448" s="9" t="str">
        <f>C13447</f>
        <v>PG0142</v>
      </c>
      <c r="D13448" s="10" t="str">
        <f>D13447</f>
        <v>SU9</v>
      </c>
      <c r="E13448" s="9" t="str">
        <f>E13447</f>
        <v>DME,TOF</v>
      </c>
      <c r="F13448" s="6" t="s">
        <v>15</v>
      </c>
      <c r="G13448">
        <v>2095300</v>
      </c>
      <c r="H13448" t="str">
        <f t="shared" si="1058"/>
        <v>AfterNoon</v>
      </c>
      <c r="I13448" s="11">
        <v>72</v>
      </c>
      <c r="J13448">
        <v>85</v>
      </c>
      <c r="K13448">
        <v>0.84705882352941175</v>
      </c>
    </row>
    <row r="13449" spans="1:11" x14ac:dyDescent="0.3">
      <c r="A13449" s="7">
        <f t="shared" si="1057"/>
        <v>42955</v>
      </c>
      <c r="B13449" s="8">
        <f t="shared" si="1057"/>
        <v>13</v>
      </c>
      <c r="C13449" s="9" t="s">
        <v>299</v>
      </c>
      <c r="D13449" s="10" t="s">
        <v>12</v>
      </c>
      <c r="E13449" s="9" t="s">
        <v>300</v>
      </c>
      <c r="F13449" s="6" t="s">
        <v>14</v>
      </c>
      <c r="G13449">
        <v>132000</v>
      </c>
      <c r="H13449" t="str">
        <f t="shared" si="1058"/>
        <v>AfterNoon</v>
      </c>
      <c r="I13449" s="11">
        <v>11</v>
      </c>
      <c r="J13449">
        <v>12</v>
      </c>
      <c r="K13449">
        <v>0.91666666666666663</v>
      </c>
    </row>
    <row r="13450" spans="1:11" x14ac:dyDescent="0.3">
      <c r="A13450" s="7">
        <f t="shared" si="1057"/>
        <v>42955</v>
      </c>
      <c r="B13450" s="8">
        <f t="shared" si="1057"/>
        <v>13</v>
      </c>
      <c r="C13450" s="9" t="str">
        <f>C13449</f>
        <v>PG0150</v>
      </c>
      <c r="D13450" s="10" t="str">
        <f>D13449</f>
        <v>SU9</v>
      </c>
      <c r="E13450" s="9" t="str">
        <f>E13449</f>
        <v>MRV,MCX</v>
      </c>
      <c r="F13450" s="6" t="s">
        <v>15</v>
      </c>
      <c r="G13450">
        <v>305600</v>
      </c>
      <c r="H13450" t="str">
        <f t="shared" si="1058"/>
        <v>AfterNoon</v>
      </c>
      <c r="I13450" s="11">
        <v>76</v>
      </c>
      <c r="J13450">
        <v>85</v>
      </c>
      <c r="K13450">
        <v>0.89411764705882357</v>
      </c>
    </row>
    <row r="13451" spans="1:11" x14ac:dyDescent="0.3">
      <c r="A13451" s="7">
        <f t="shared" si="1057"/>
        <v>42955</v>
      </c>
      <c r="B13451" s="8">
        <f t="shared" si="1057"/>
        <v>13</v>
      </c>
      <c r="C13451" s="6" t="s">
        <v>301</v>
      </c>
      <c r="D13451" s="10" t="s">
        <v>20</v>
      </c>
      <c r="E13451" s="6" t="s">
        <v>302</v>
      </c>
      <c r="F13451" s="6" t="s">
        <v>15</v>
      </c>
      <c r="G13451">
        <v>201200</v>
      </c>
      <c r="H13451" t="str">
        <f t="shared" si="1058"/>
        <v>AfterNoon</v>
      </c>
      <c r="I13451" s="11">
        <v>50</v>
      </c>
      <c r="J13451">
        <v>50</v>
      </c>
      <c r="K13451">
        <v>1</v>
      </c>
    </row>
    <row r="13452" spans="1:11" x14ac:dyDescent="0.3">
      <c r="A13452" s="7">
        <f t="shared" si="1057"/>
        <v>42955</v>
      </c>
      <c r="B13452" s="8">
        <f t="shared" si="1057"/>
        <v>13</v>
      </c>
      <c r="C13452" s="9" t="s">
        <v>686</v>
      </c>
      <c r="D13452" s="10" t="s">
        <v>12</v>
      </c>
      <c r="E13452" s="9" t="s">
        <v>687</v>
      </c>
      <c r="F13452" s="6" t="s">
        <v>14</v>
      </c>
      <c r="G13452">
        <v>453200</v>
      </c>
      <c r="H13452" t="str">
        <f t="shared" si="1058"/>
        <v>AfterNoon</v>
      </c>
      <c r="I13452" s="11">
        <v>11</v>
      </c>
      <c r="J13452">
        <v>12</v>
      </c>
      <c r="K13452">
        <v>0.91666666666666663</v>
      </c>
    </row>
    <row r="13453" spans="1:11" x14ac:dyDescent="0.3">
      <c r="A13453" s="7">
        <f t="shared" si="1057"/>
        <v>42955</v>
      </c>
      <c r="B13453" s="8">
        <f t="shared" si="1057"/>
        <v>13</v>
      </c>
      <c r="C13453" s="9" t="str">
        <f>C13452</f>
        <v>PG0185</v>
      </c>
      <c r="D13453" s="10" t="str">
        <f>D13452</f>
        <v>SU9</v>
      </c>
      <c r="E13453" s="9" t="str">
        <f>E13452</f>
        <v>VOG,CEK</v>
      </c>
      <c r="F13453" s="6" t="s">
        <v>15</v>
      </c>
      <c r="G13453">
        <v>990600</v>
      </c>
      <c r="H13453" t="str">
        <f t="shared" si="1058"/>
        <v>AfterNoon</v>
      </c>
      <c r="I13453" s="11">
        <v>72</v>
      </c>
      <c r="J13453">
        <v>85</v>
      </c>
      <c r="K13453">
        <v>0.84705882352941175</v>
      </c>
    </row>
    <row r="13454" spans="1:11" x14ac:dyDescent="0.3">
      <c r="A13454" s="7">
        <f t="shared" si="1057"/>
        <v>42955</v>
      </c>
      <c r="B13454" s="8">
        <f t="shared" si="1057"/>
        <v>13</v>
      </c>
      <c r="C13454" s="9" t="s">
        <v>303</v>
      </c>
      <c r="D13454" s="10" t="s">
        <v>17</v>
      </c>
      <c r="E13454" s="9" t="s">
        <v>304</v>
      </c>
      <c r="F13454" s="6" t="s">
        <v>14</v>
      </c>
      <c r="G13454">
        <v>994000</v>
      </c>
      <c r="H13454" t="str">
        <f t="shared" si="1058"/>
        <v>AfterNoon</v>
      </c>
      <c r="I13454" s="11">
        <v>20</v>
      </c>
      <c r="J13454">
        <v>20</v>
      </c>
      <c r="K13454">
        <v>1</v>
      </c>
    </row>
    <row r="13455" spans="1:11" x14ac:dyDescent="0.3">
      <c r="A13455" s="7">
        <f t="shared" si="1057"/>
        <v>42955</v>
      </c>
      <c r="B13455" s="8">
        <f t="shared" si="1057"/>
        <v>13</v>
      </c>
      <c r="C13455" s="9" t="str">
        <f>C13454</f>
        <v>PG0186</v>
      </c>
      <c r="D13455" s="10" t="str">
        <f>D13454</f>
        <v>319</v>
      </c>
      <c r="E13455" s="9" t="str">
        <f>E13454</f>
        <v>OVB,PEE</v>
      </c>
      <c r="F13455" s="6" t="s">
        <v>15</v>
      </c>
      <c r="G13455">
        <v>1566800</v>
      </c>
      <c r="H13455" t="str">
        <f t="shared" si="1058"/>
        <v>AfterNoon</v>
      </c>
      <c r="I13455" s="11">
        <v>94</v>
      </c>
      <c r="J13455">
        <v>96</v>
      </c>
      <c r="K13455">
        <v>0.97916666666666663</v>
      </c>
    </row>
    <row r="13456" spans="1:11" x14ac:dyDescent="0.3">
      <c r="A13456" s="7">
        <f t="shared" si="1057"/>
        <v>42955</v>
      </c>
      <c r="B13456" s="8">
        <f t="shared" si="1057"/>
        <v>13</v>
      </c>
      <c r="C13456" s="6" t="s">
        <v>759</v>
      </c>
      <c r="D13456" s="10" t="s">
        <v>20</v>
      </c>
      <c r="E13456" s="6" t="s">
        <v>760</v>
      </c>
      <c r="F13456" s="6" t="s">
        <v>15</v>
      </c>
      <c r="G13456">
        <v>596500</v>
      </c>
      <c r="H13456" t="str">
        <f t="shared" si="1058"/>
        <v>AfterNoon</v>
      </c>
      <c r="I13456" s="11">
        <v>49</v>
      </c>
      <c r="J13456">
        <v>50</v>
      </c>
      <c r="K13456">
        <v>0.98</v>
      </c>
    </row>
    <row r="13457" spans="1:11" x14ac:dyDescent="0.3">
      <c r="A13457" s="7">
        <f t="shared" ref="A13457:B13472" si="1059">A13456</f>
        <v>42955</v>
      </c>
      <c r="B13457" s="8">
        <f t="shared" si="1059"/>
        <v>13</v>
      </c>
      <c r="C13457" s="9" t="s">
        <v>305</v>
      </c>
      <c r="D13457" s="10" t="s">
        <v>85</v>
      </c>
      <c r="E13457" s="9" t="s">
        <v>306</v>
      </c>
      <c r="F13457" s="6" t="s">
        <v>14</v>
      </c>
      <c r="G13457">
        <v>402600</v>
      </c>
      <c r="H13457" t="str">
        <f t="shared" si="1058"/>
        <v>AfterNoon</v>
      </c>
      <c r="I13457" s="11">
        <v>11</v>
      </c>
      <c r="J13457">
        <v>12</v>
      </c>
      <c r="K13457">
        <v>0.91666666666666663</v>
      </c>
    </row>
    <row r="13458" spans="1:11" x14ac:dyDescent="0.3">
      <c r="A13458" s="7">
        <f t="shared" si="1059"/>
        <v>42955</v>
      </c>
      <c r="B13458" s="8">
        <f t="shared" si="1059"/>
        <v>13</v>
      </c>
      <c r="C13458" s="9" t="str">
        <f>C13457</f>
        <v>PG0252</v>
      </c>
      <c r="D13458" s="10" t="str">
        <f>D13457</f>
        <v>733</v>
      </c>
      <c r="E13458" s="9" t="str">
        <f>E13457</f>
        <v>AAQ,SVO</v>
      </c>
      <c r="F13458" s="6" t="s">
        <v>15</v>
      </c>
      <c r="G13458">
        <v>1238200</v>
      </c>
      <c r="H13458" t="str">
        <f t="shared" si="1058"/>
        <v>AfterNoon</v>
      </c>
      <c r="I13458" s="11">
        <v>101</v>
      </c>
      <c r="J13458">
        <v>118</v>
      </c>
      <c r="K13458">
        <v>0.85593220338983056</v>
      </c>
    </row>
    <row r="13459" spans="1:11" x14ac:dyDescent="0.3">
      <c r="A13459" s="7">
        <f t="shared" si="1059"/>
        <v>42955</v>
      </c>
      <c r="B13459" s="8">
        <f t="shared" si="1059"/>
        <v>13</v>
      </c>
      <c r="C13459" s="6" t="s">
        <v>307</v>
      </c>
      <c r="D13459" s="10" t="s">
        <v>20</v>
      </c>
      <c r="E13459" s="6" t="s">
        <v>308</v>
      </c>
      <c r="F13459" s="6" t="s">
        <v>15</v>
      </c>
      <c r="G13459">
        <v>103200</v>
      </c>
      <c r="H13459" t="str">
        <f t="shared" si="1058"/>
        <v>AfterNoon</v>
      </c>
      <c r="I13459" s="11">
        <v>33</v>
      </c>
      <c r="J13459">
        <v>50</v>
      </c>
      <c r="K13459">
        <v>0.66</v>
      </c>
    </row>
    <row r="13460" spans="1:11" x14ac:dyDescent="0.3">
      <c r="A13460" s="7">
        <f t="shared" si="1059"/>
        <v>42955</v>
      </c>
      <c r="B13460" s="8">
        <f t="shared" si="1059"/>
        <v>13</v>
      </c>
      <c r="C13460" s="6" t="s">
        <v>832</v>
      </c>
      <c r="D13460" s="10" t="s">
        <v>30</v>
      </c>
      <c r="E13460" s="6" t="s">
        <v>833</v>
      </c>
      <c r="F13460" s="6" t="s">
        <v>15</v>
      </c>
      <c r="G13460">
        <v>19800</v>
      </c>
      <c r="H13460" t="str">
        <f t="shared" si="1058"/>
        <v>AfterNoon</v>
      </c>
      <c r="I13460" s="11">
        <v>3</v>
      </c>
      <c r="J13460">
        <v>12</v>
      </c>
      <c r="K13460">
        <v>0.25</v>
      </c>
    </row>
    <row r="13461" spans="1:11" x14ac:dyDescent="0.3">
      <c r="A13461" s="7">
        <f t="shared" si="1059"/>
        <v>42955</v>
      </c>
      <c r="B13461" s="8">
        <f t="shared" si="1059"/>
        <v>13</v>
      </c>
      <c r="C13461" s="6" t="s">
        <v>309</v>
      </c>
      <c r="D13461" s="10" t="s">
        <v>20</v>
      </c>
      <c r="E13461" s="6" t="s">
        <v>310</v>
      </c>
      <c r="F13461" s="6" t="s">
        <v>15</v>
      </c>
      <c r="G13461">
        <v>88800</v>
      </c>
      <c r="H13461" t="str">
        <f t="shared" si="1058"/>
        <v>AfterNoon</v>
      </c>
      <c r="I13461" s="11">
        <v>12</v>
      </c>
      <c r="J13461">
        <v>50</v>
      </c>
      <c r="K13461">
        <v>0.24</v>
      </c>
    </row>
    <row r="13462" spans="1:11" x14ac:dyDescent="0.3">
      <c r="A13462" s="7">
        <f t="shared" si="1059"/>
        <v>42955</v>
      </c>
      <c r="B13462" s="8">
        <f t="shared" si="1059"/>
        <v>13</v>
      </c>
      <c r="C13462" s="6" t="s">
        <v>311</v>
      </c>
      <c r="D13462" s="10" t="s">
        <v>20</v>
      </c>
      <c r="E13462" s="6" t="s">
        <v>312</v>
      </c>
      <c r="F13462" s="6" t="s">
        <v>15</v>
      </c>
      <c r="G13462">
        <v>71200</v>
      </c>
      <c r="H13462" t="str">
        <f t="shared" si="1058"/>
        <v>AfterNoon</v>
      </c>
      <c r="I13462" s="11">
        <v>8</v>
      </c>
      <c r="J13462">
        <v>50</v>
      </c>
      <c r="K13462">
        <v>0.16</v>
      </c>
    </row>
    <row r="13463" spans="1:11" x14ac:dyDescent="0.3">
      <c r="A13463" s="7">
        <f t="shared" si="1059"/>
        <v>42955</v>
      </c>
      <c r="B13463" s="8">
        <f t="shared" si="1059"/>
        <v>13</v>
      </c>
      <c r="C13463" s="9" t="s">
        <v>313</v>
      </c>
      <c r="D13463" s="10" t="s">
        <v>12</v>
      </c>
      <c r="E13463" s="9" t="s">
        <v>314</v>
      </c>
      <c r="F13463" s="6" t="s">
        <v>14</v>
      </c>
      <c r="G13463">
        <v>100100</v>
      </c>
      <c r="H13463" t="str">
        <f t="shared" si="1058"/>
        <v>AfterNoon</v>
      </c>
      <c r="I13463" s="11">
        <v>11</v>
      </c>
      <c r="J13463">
        <v>12</v>
      </c>
      <c r="K13463">
        <v>0.91666666666666663</v>
      </c>
    </row>
    <row r="13464" spans="1:11" x14ac:dyDescent="0.3">
      <c r="A13464" s="7">
        <f t="shared" si="1059"/>
        <v>42955</v>
      </c>
      <c r="B13464" s="8">
        <f t="shared" si="1059"/>
        <v>13</v>
      </c>
      <c r="C13464" s="9" t="str">
        <f>C13463</f>
        <v>PG0296</v>
      </c>
      <c r="D13464" s="10" t="str">
        <f>D13463</f>
        <v>SU9</v>
      </c>
      <c r="E13464" s="9" t="str">
        <f>E13463</f>
        <v>OVB,NOZ</v>
      </c>
      <c r="F13464" s="6" t="s">
        <v>15</v>
      </c>
      <c r="G13464">
        <v>235500</v>
      </c>
      <c r="H13464" t="str">
        <f t="shared" si="1058"/>
        <v>AfterNoon</v>
      </c>
      <c r="I13464" s="11">
        <v>78</v>
      </c>
      <c r="J13464">
        <v>85</v>
      </c>
      <c r="K13464">
        <v>0.91764705882352937</v>
      </c>
    </row>
    <row r="13465" spans="1:11" x14ac:dyDescent="0.3">
      <c r="A13465" s="7">
        <f t="shared" si="1059"/>
        <v>42955</v>
      </c>
      <c r="B13465" s="8">
        <f t="shared" si="1059"/>
        <v>13</v>
      </c>
      <c r="C13465" s="6" t="s">
        <v>315</v>
      </c>
      <c r="D13465" s="10" t="s">
        <v>30</v>
      </c>
      <c r="E13465" s="6" t="s">
        <v>316</v>
      </c>
      <c r="F13465" s="6" t="s">
        <v>15</v>
      </c>
      <c r="G13465">
        <v>140400</v>
      </c>
      <c r="H13465" t="str">
        <f t="shared" si="1058"/>
        <v>AfterNoon</v>
      </c>
      <c r="I13465" s="11">
        <v>12</v>
      </c>
      <c r="J13465">
        <v>12</v>
      </c>
      <c r="K13465">
        <v>1</v>
      </c>
    </row>
    <row r="13466" spans="1:11" x14ac:dyDescent="0.3">
      <c r="A13466" s="7">
        <f t="shared" si="1059"/>
        <v>42955</v>
      </c>
      <c r="B13466" s="8">
        <f t="shared" si="1059"/>
        <v>13</v>
      </c>
      <c r="C13466" s="9" t="s">
        <v>317</v>
      </c>
      <c r="D13466" s="10" t="s">
        <v>12</v>
      </c>
      <c r="E13466" s="9" t="s">
        <v>318</v>
      </c>
      <c r="F13466" s="6" t="s">
        <v>14</v>
      </c>
      <c r="G13466">
        <v>562100</v>
      </c>
      <c r="H13466" t="str">
        <f t="shared" si="1058"/>
        <v>AfterNoon</v>
      </c>
      <c r="I13466" s="11">
        <v>11</v>
      </c>
      <c r="J13466">
        <v>12</v>
      </c>
      <c r="K13466">
        <v>0.91666666666666663</v>
      </c>
    </row>
    <row r="13467" spans="1:11" x14ac:dyDescent="0.3">
      <c r="A13467" s="7">
        <f t="shared" si="1059"/>
        <v>42955</v>
      </c>
      <c r="B13467" s="8">
        <f t="shared" si="1059"/>
        <v>13</v>
      </c>
      <c r="C13467" s="9" t="str">
        <f>C13466</f>
        <v>PG0301</v>
      </c>
      <c r="D13467" s="10" t="str">
        <f>D13466</f>
        <v>SU9</v>
      </c>
      <c r="E13467" s="9" t="str">
        <f>E13466</f>
        <v>SVO,TJM</v>
      </c>
      <c r="F13467" s="6" t="s">
        <v>15</v>
      </c>
      <c r="G13467">
        <v>1179800</v>
      </c>
      <c r="H13467" t="str">
        <f t="shared" si="1058"/>
        <v>AfterNoon</v>
      </c>
      <c r="I13467" s="11">
        <v>69</v>
      </c>
      <c r="J13467">
        <v>85</v>
      </c>
      <c r="K13467">
        <v>0.81176470588235294</v>
      </c>
    </row>
    <row r="13468" spans="1:11" x14ac:dyDescent="0.3">
      <c r="A13468" s="7">
        <f t="shared" si="1059"/>
        <v>42955</v>
      </c>
      <c r="B13468" s="8">
        <f t="shared" si="1059"/>
        <v>13</v>
      </c>
      <c r="C13468" s="9" t="s">
        <v>319</v>
      </c>
      <c r="D13468" s="10" t="s">
        <v>12</v>
      </c>
      <c r="E13468" s="9" t="s">
        <v>320</v>
      </c>
      <c r="F13468" s="6" t="s">
        <v>14</v>
      </c>
      <c r="G13468">
        <v>256200</v>
      </c>
      <c r="H13468" t="str">
        <f t="shared" si="1058"/>
        <v>AfterNoon</v>
      </c>
      <c r="I13468" s="11">
        <v>7</v>
      </c>
      <c r="J13468">
        <v>12</v>
      </c>
      <c r="K13468">
        <v>0.58333333333333337</v>
      </c>
    </row>
    <row r="13469" spans="1:11" x14ac:dyDescent="0.3">
      <c r="A13469" s="7">
        <f t="shared" si="1059"/>
        <v>42955</v>
      </c>
      <c r="B13469" s="8">
        <f t="shared" si="1059"/>
        <v>13</v>
      </c>
      <c r="C13469" s="9" t="str">
        <f>C13468</f>
        <v>PG0306</v>
      </c>
      <c r="D13469" s="10" t="str">
        <f>D13468</f>
        <v>SU9</v>
      </c>
      <c r="E13469" s="9" t="str">
        <f>E13468</f>
        <v>ESL,UFA</v>
      </c>
      <c r="F13469" s="6" t="s">
        <v>15</v>
      </c>
      <c r="G13469">
        <v>675800</v>
      </c>
      <c r="H13469" t="str">
        <f t="shared" si="1058"/>
        <v>AfterNoon</v>
      </c>
      <c r="I13469" s="11">
        <v>55</v>
      </c>
      <c r="J13469">
        <v>85</v>
      </c>
      <c r="K13469">
        <v>0.6470588235294118</v>
      </c>
    </row>
    <row r="13470" spans="1:11" x14ac:dyDescent="0.3">
      <c r="A13470" s="7">
        <f t="shared" si="1059"/>
        <v>42955</v>
      </c>
      <c r="B13470" s="8">
        <f t="shared" si="1059"/>
        <v>13</v>
      </c>
      <c r="C13470" s="9" t="s">
        <v>321</v>
      </c>
      <c r="D13470" s="10" t="s">
        <v>12</v>
      </c>
      <c r="E13470" s="9" t="s">
        <v>322</v>
      </c>
      <c r="F13470" s="6" t="s">
        <v>14</v>
      </c>
      <c r="G13470">
        <v>735600</v>
      </c>
      <c r="H13470" t="str">
        <f t="shared" si="1058"/>
        <v>AfterNoon</v>
      </c>
      <c r="I13470" s="11">
        <v>12</v>
      </c>
      <c r="J13470">
        <v>12</v>
      </c>
      <c r="K13470">
        <v>1</v>
      </c>
    </row>
    <row r="13471" spans="1:11" x14ac:dyDescent="0.3">
      <c r="A13471" s="7">
        <f t="shared" si="1059"/>
        <v>42955</v>
      </c>
      <c r="B13471" s="8">
        <f t="shared" si="1059"/>
        <v>13</v>
      </c>
      <c r="C13471" s="9" t="str">
        <f>C13470</f>
        <v>PG0311</v>
      </c>
      <c r="D13471" s="10" t="str">
        <f>D13470</f>
        <v>SU9</v>
      </c>
      <c r="E13471" s="9" t="str">
        <f>E13470</f>
        <v>OVB,KVX</v>
      </c>
      <c r="F13471" s="6" t="s">
        <v>15</v>
      </c>
      <c r="G13471">
        <v>1560900</v>
      </c>
      <c r="H13471" t="str">
        <f t="shared" si="1058"/>
        <v>AfterNoon</v>
      </c>
      <c r="I13471" s="11">
        <v>76</v>
      </c>
      <c r="J13471">
        <v>85</v>
      </c>
      <c r="K13471">
        <v>0.89411764705882357</v>
      </c>
    </row>
    <row r="13472" spans="1:11" x14ac:dyDescent="0.3">
      <c r="A13472" s="7">
        <f t="shared" si="1059"/>
        <v>42955</v>
      </c>
      <c r="B13472" s="8">
        <f t="shared" si="1059"/>
        <v>13</v>
      </c>
      <c r="C13472" s="9" t="s">
        <v>323</v>
      </c>
      <c r="D13472" s="10" t="s">
        <v>12</v>
      </c>
      <c r="E13472" s="9" t="s">
        <v>324</v>
      </c>
      <c r="F13472" s="6" t="s">
        <v>14</v>
      </c>
      <c r="G13472">
        <v>370300</v>
      </c>
      <c r="H13472" t="str">
        <f t="shared" si="1058"/>
        <v>AfterNoon</v>
      </c>
      <c r="I13472" s="11">
        <v>7</v>
      </c>
      <c r="J13472">
        <v>12</v>
      </c>
      <c r="K13472">
        <v>0.58333333333333337</v>
      </c>
    </row>
    <row r="13473" spans="1:11" x14ac:dyDescent="0.3">
      <c r="A13473" s="7">
        <f t="shared" ref="A13473:B13488" si="1060">A13472</f>
        <v>42955</v>
      </c>
      <c r="B13473" s="8">
        <f t="shared" si="1060"/>
        <v>13</v>
      </c>
      <c r="C13473" s="9" t="str">
        <f>C13472</f>
        <v>PG0320</v>
      </c>
      <c r="D13473" s="10" t="str">
        <f>D13472</f>
        <v>SU9</v>
      </c>
      <c r="E13473" s="9" t="str">
        <f>E13472</f>
        <v>MRV,PEE</v>
      </c>
      <c r="F13473" s="6" t="s">
        <v>15</v>
      </c>
      <c r="G13473">
        <v>1026200</v>
      </c>
      <c r="H13473" t="str">
        <f t="shared" si="1058"/>
        <v>AfterNoon</v>
      </c>
      <c r="I13473" s="11">
        <v>58</v>
      </c>
      <c r="J13473">
        <v>85</v>
      </c>
      <c r="K13473">
        <v>0.68235294117647061</v>
      </c>
    </row>
    <row r="13474" spans="1:11" x14ac:dyDescent="0.3">
      <c r="A13474" s="7">
        <f t="shared" si="1060"/>
        <v>42955</v>
      </c>
      <c r="B13474" s="8">
        <f t="shared" si="1060"/>
        <v>13</v>
      </c>
      <c r="C13474" s="6" t="s">
        <v>325</v>
      </c>
      <c r="D13474" s="10" t="s">
        <v>30</v>
      </c>
      <c r="E13474" s="6" t="s">
        <v>326</v>
      </c>
      <c r="F13474" s="6" t="s">
        <v>15</v>
      </c>
      <c r="G13474">
        <v>62100</v>
      </c>
      <c r="H13474" t="str">
        <f t="shared" si="1058"/>
        <v>AfterNoon</v>
      </c>
      <c r="I13474" s="11">
        <v>9</v>
      </c>
      <c r="J13474">
        <v>12</v>
      </c>
      <c r="K13474">
        <v>0.75</v>
      </c>
    </row>
    <row r="13475" spans="1:11" x14ac:dyDescent="0.3">
      <c r="A13475" s="7">
        <f t="shared" si="1060"/>
        <v>42955</v>
      </c>
      <c r="B13475" s="8">
        <f t="shared" si="1060"/>
        <v>13</v>
      </c>
      <c r="C13475" s="6" t="s">
        <v>327</v>
      </c>
      <c r="D13475" s="10" t="s">
        <v>30</v>
      </c>
      <c r="E13475" s="6" t="s">
        <v>328</v>
      </c>
      <c r="F13475" s="6" t="s">
        <v>15</v>
      </c>
      <c r="G13475">
        <v>27600</v>
      </c>
      <c r="H13475" t="str">
        <f t="shared" si="1058"/>
        <v>AfterNoon</v>
      </c>
      <c r="I13475" s="11">
        <v>4</v>
      </c>
      <c r="J13475">
        <v>12</v>
      </c>
      <c r="K13475">
        <v>0.33333333333333331</v>
      </c>
    </row>
    <row r="13476" spans="1:11" x14ac:dyDescent="0.3">
      <c r="A13476" s="7">
        <f t="shared" si="1060"/>
        <v>42955</v>
      </c>
      <c r="B13476" s="8">
        <f t="shared" si="1060"/>
        <v>13</v>
      </c>
      <c r="C13476" s="6" t="s">
        <v>329</v>
      </c>
      <c r="D13476" s="10" t="s">
        <v>30</v>
      </c>
      <c r="E13476" s="6" t="s">
        <v>330</v>
      </c>
      <c r="F13476" s="6" t="s">
        <v>15</v>
      </c>
      <c r="G13476">
        <v>52000</v>
      </c>
      <c r="H13476" t="str">
        <f t="shared" si="1058"/>
        <v>AfterNoon</v>
      </c>
      <c r="I13476" s="11">
        <v>5</v>
      </c>
      <c r="J13476">
        <v>12</v>
      </c>
      <c r="K13476">
        <v>0.41666666666666669</v>
      </c>
    </row>
    <row r="13477" spans="1:11" x14ac:dyDescent="0.3">
      <c r="A13477" s="7">
        <f t="shared" si="1060"/>
        <v>42955</v>
      </c>
      <c r="B13477" s="8">
        <f t="shared" si="1060"/>
        <v>13</v>
      </c>
      <c r="C13477" s="6" t="s">
        <v>331</v>
      </c>
      <c r="D13477" s="10" t="s">
        <v>20</v>
      </c>
      <c r="E13477" s="6" t="s">
        <v>332</v>
      </c>
      <c r="F13477" s="6" t="s">
        <v>15</v>
      </c>
      <c r="G13477">
        <v>220800</v>
      </c>
      <c r="H13477" t="str">
        <f t="shared" si="1058"/>
        <v>AfterNoon</v>
      </c>
      <c r="I13477" s="11">
        <v>18</v>
      </c>
      <c r="J13477">
        <v>50</v>
      </c>
      <c r="K13477">
        <v>0.36</v>
      </c>
    </row>
    <row r="13478" spans="1:11" x14ac:dyDescent="0.3">
      <c r="A13478" s="7">
        <f t="shared" si="1060"/>
        <v>42955</v>
      </c>
      <c r="B13478" s="8">
        <f t="shared" si="1060"/>
        <v>13</v>
      </c>
      <c r="C13478" s="9" t="s">
        <v>333</v>
      </c>
      <c r="D13478" s="10" t="s">
        <v>12</v>
      </c>
      <c r="E13478" s="9" t="s">
        <v>334</v>
      </c>
      <c r="F13478" s="6" t="s">
        <v>14</v>
      </c>
      <c r="G13478">
        <v>25200</v>
      </c>
      <c r="H13478" t="str">
        <f t="shared" si="1058"/>
        <v>AfterNoon</v>
      </c>
      <c r="I13478" s="11">
        <v>2</v>
      </c>
      <c r="J13478">
        <v>12</v>
      </c>
      <c r="K13478">
        <v>0.16666666666666671</v>
      </c>
    </row>
    <row r="13479" spans="1:11" x14ac:dyDescent="0.3">
      <c r="A13479" s="7">
        <f t="shared" si="1060"/>
        <v>42955</v>
      </c>
      <c r="B13479" s="8">
        <f t="shared" si="1060"/>
        <v>13</v>
      </c>
      <c r="C13479" s="9" t="str">
        <f>C13478</f>
        <v>PG0455</v>
      </c>
      <c r="D13479" s="10" t="str">
        <f>D13478</f>
        <v>SU9</v>
      </c>
      <c r="E13479" s="9" t="str">
        <f>E13478</f>
        <v>URS,DME</v>
      </c>
      <c r="F13479" s="6" t="s">
        <v>15</v>
      </c>
      <c r="G13479">
        <v>76000</v>
      </c>
      <c r="H13479" t="str">
        <f t="shared" si="1058"/>
        <v>AfterNoon</v>
      </c>
      <c r="I13479" s="11">
        <v>18</v>
      </c>
      <c r="J13479">
        <v>85</v>
      </c>
      <c r="K13479">
        <v>0.21176470588235291</v>
      </c>
    </row>
    <row r="13480" spans="1:11" x14ac:dyDescent="0.3">
      <c r="A13480" s="7">
        <f t="shared" si="1060"/>
        <v>42955</v>
      </c>
      <c r="B13480" s="8">
        <f t="shared" si="1060"/>
        <v>13</v>
      </c>
      <c r="C13480" s="6" t="s">
        <v>834</v>
      </c>
      <c r="D13480" s="10" t="s">
        <v>30</v>
      </c>
      <c r="E13480" s="6" t="s">
        <v>835</v>
      </c>
      <c r="F13480" s="6" t="s">
        <v>15</v>
      </c>
      <c r="G13480">
        <v>19500</v>
      </c>
      <c r="H13480" t="str">
        <f t="shared" si="1058"/>
        <v>AfterNoon</v>
      </c>
      <c r="I13480" s="11">
        <v>5</v>
      </c>
      <c r="J13480">
        <v>12</v>
      </c>
      <c r="K13480">
        <v>0.41666666666666669</v>
      </c>
    </row>
    <row r="13481" spans="1:11" x14ac:dyDescent="0.3">
      <c r="A13481" s="7">
        <f t="shared" si="1060"/>
        <v>42955</v>
      </c>
      <c r="B13481" s="8">
        <f t="shared" si="1060"/>
        <v>13</v>
      </c>
      <c r="C13481" s="9" t="s">
        <v>836</v>
      </c>
      <c r="D13481" s="10" t="s">
        <v>98</v>
      </c>
      <c r="E13481" s="9" t="s">
        <v>119</v>
      </c>
      <c r="F13481" s="6" t="s">
        <v>14</v>
      </c>
      <c r="G13481">
        <v>144000</v>
      </c>
      <c r="H13481" t="str">
        <f t="shared" si="1058"/>
        <v>AfterNoon</v>
      </c>
      <c r="I13481" s="11">
        <v>8</v>
      </c>
      <c r="J13481">
        <v>28</v>
      </c>
      <c r="K13481">
        <v>0.2857142857142857</v>
      </c>
    </row>
    <row r="13482" spans="1:11" x14ac:dyDescent="0.3">
      <c r="A13482" s="7">
        <f t="shared" si="1060"/>
        <v>42955</v>
      </c>
      <c r="B13482" s="8">
        <f t="shared" si="1060"/>
        <v>13</v>
      </c>
      <c r="C13482" s="9" t="str">
        <f>C13481</f>
        <v>PG0475</v>
      </c>
      <c r="D13482" s="10" t="str">
        <f>D13481</f>
        <v>321</v>
      </c>
      <c r="E13482" s="9" t="str">
        <f>E13481</f>
        <v>LED,SVO</v>
      </c>
      <c r="F13482" s="6" t="s">
        <v>15</v>
      </c>
      <c r="G13482">
        <v>310200</v>
      </c>
      <c r="H13482" t="str">
        <f t="shared" si="1058"/>
        <v>AfterNoon</v>
      </c>
      <c r="I13482" s="11">
        <v>51</v>
      </c>
      <c r="J13482">
        <v>142</v>
      </c>
      <c r="K13482">
        <v>0.35915492957746481</v>
      </c>
    </row>
    <row r="13483" spans="1:11" x14ac:dyDescent="0.3">
      <c r="A13483" s="7">
        <f t="shared" si="1060"/>
        <v>42955</v>
      </c>
      <c r="B13483" s="8">
        <f t="shared" si="1060"/>
        <v>13</v>
      </c>
      <c r="C13483" s="9" t="s">
        <v>688</v>
      </c>
      <c r="D13483" s="10" t="s">
        <v>12</v>
      </c>
      <c r="E13483" s="9" t="s">
        <v>689</v>
      </c>
      <c r="F13483" s="6" t="s">
        <v>14</v>
      </c>
      <c r="G13483">
        <v>189000</v>
      </c>
      <c r="H13483" t="str">
        <f t="shared" si="1058"/>
        <v>AfterNoon</v>
      </c>
      <c r="I13483" s="11">
        <v>10</v>
      </c>
      <c r="J13483">
        <v>12</v>
      </c>
      <c r="K13483">
        <v>0.83333333333333337</v>
      </c>
    </row>
    <row r="13484" spans="1:11" x14ac:dyDescent="0.3">
      <c r="A13484" s="7">
        <f t="shared" si="1060"/>
        <v>42955</v>
      </c>
      <c r="B13484" s="8">
        <f t="shared" si="1060"/>
        <v>13</v>
      </c>
      <c r="C13484" s="9" t="str">
        <f>C13483</f>
        <v>PG0481</v>
      </c>
      <c r="D13484" s="10" t="str">
        <f>D13483</f>
        <v>SU9</v>
      </c>
      <c r="E13484" s="9" t="str">
        <f>E13483</f>
        <v>EGO,AAQ</v>
      </c>
      <c r="F13484" s="6" t="s">
        <v>15</v>
      </c>
      <c r="G13484">
        <v>525300</v>
      </c>
      <c r="H13484" t="str">
        <f t="shared" si="1058"/>
        <v>AfterNoon</v>
      </c>
      <c r="I13484" s="11">
        <v>83</v>
      </c>
      <c r="J13484">
        <v>85</v>
      </c>
      <c r="K13484">
        <v>0.97647058823529409</v>
      </c>
    </row>
    <row r="13485" spans="1:11" x14ac:dyDescent="0.3">
      <c r="A13485" s="7">
        <f t="shared" si="1060"/>
        <v>42955</v>
      </c>
      <c r="B13485" s="8">
        <f t="shared" si="1060"/>
        <v>13</v>
      </c>
      <c r="C13485" s="9" t="s">
        <v>335</v>
      </c>
      <c r="D13485" s="10" t="s">
        <v>12</v>
      </c>
      <c r="E13485" s="9" t="s">
        <v>336</v>
      </c>
      <c r="F13485" s="6" t="s">
        <v>14</v>
      </c>
      <c r="G13485">
        <v>326000</v>
      </c>
      <c r="H13485" t="str">
        <f t="shared" si="1058"/>
        <v>AfterNoon</v>
      </c>
      <c r="I13485" s="11">
        <v>10</v>
      </c>
      <c r="J13485">
        <v>12</v>
      </c>
      <c r="K13485">
        <v>0.83333333333333337</v>
      </c>
    </row>
    <row r="13486" spans="1:11" x14ac:dyDescent="0.3">
      <c r="A13486" s="7">
        <f t="shared" si="1060"/>
        <v>42955</v>
      </c>
      <c r="B13486" s="8">
        <f t="shared" si="1060"/>
        <v>13</v>
      </c>
      <c r="C13486" s="9" t="str">
        <f>C13485</f>
        <v>PG0488</v>
      </c>
      <c r="D13486" s="10" t="str">
        <f>D13485</f>
        <v>SU9</v>
      </c>
      <c r="E13486" s="9" t="str">
        <f>E13485</f>
        <v>LED,CSY</v>
      </c>
      <c r="F13486" s="6" t="s">
        <v>15</v>
      </c>
      <c r="G13486">
        <v>690700</v>
      </c>
      <c r="H13486" t="str">
        <f t="shared" si="1058"/>
        <v>AfterNoon</v>
      </c>
      <c r="I13486" s="11">
        <v>63</v>
      </c>
      <c r="J13486">
        <v>85</v>
      </c>
      <c r="K13486">
        <v>0.74117647058823533</v>
      </c>
    </row>
    <row r="13487" spans="1:11" x14ac:dyDescent="0.3">
      <c r="A13487" s="7">
        <f t="shared" si="1060"/>
        <v>42955</v>
      </c>
      <c r="B13487" s="8">
        <f t="shared" si="1060"/>
        <v>13</v>
      </c>
      <c r="C13487" s="9" t="s">
        <v>337</v>
      </c>
      <c r="D13487" s="10" t="s">
        <v>17</v>
      </c>
      <c r="E13487" s="9" t="s">
        <v>338</v>
      </c>
      <c r="F13487" s="6" t="s">
        <v>14</v>
      </c>
      <c r="G13487">
        <v>1800300</v>
      </c>
      <c r="H13487" t="str">
        <f t="shared" si="1058"/>
        <v>AfterNoon</v>
      </c>
      <c r="I13487" s="11">
        <v>17</v>
      </c>
      <c r="J13487">
        <v>20</v>
      </c>
      <c r="K13487">
        <v>0.85</v>
      </c>
    </row>
    <row r="13488" spans="1:11" x14ac:dyDescent="0.3">
      <c r="A13488" s="7">
        <f t="shared" si="1060"/>
        <v>42955</v>
      </c>
      <c r="B13488" s="8">
        <f t="shared" si="1060"/>
        <v>13</v>
      </c>
      <c r="C13488" s="9" t="str">
        <f>C13487</f>
        <v>PG0499</v>
      </c>
      <c r="D13488" s="10" t="str">
        <f>D13487</f>
        <v>319</v>
      </c>
      <c r="E13488" s="9" t="str">
        <f>E13487</f>
        <v>IKT,KZN</v>
      </c>
      <c r="F13488" s="6" t="s">
        <v>15</v>
      </c>
      <c r="G13488">
        <v>3296900</v>
      </c>
      <c r="H13488" t="str">
        <f t="shared" si="1058"/>
        <v>AfterNoon</v>
      </c>
      <c r="I13488" s="11">
        <v>93</v>
      </c>
      <c r="J13488">
        <v>96</v>
      </c>
      <c r="K13488">
        <v>0.96875</v>
      </c>
    </row>
    <row r="13489" spans="1:11" x14ac:dyDescent="0.3">
      <c r="A13489" s="7">
        <f t="shared" ref="A13489:B13504" si="1061">A13488</f>
        <v>42955</v>
      </c>
      <c r="B13489" s="8">
        <f t="shared" si="1061"/>
        <v>13</v>
      </c>
      <c r="C13489" s="9" t="s">
        <v>339</v>
      </c>
      <c r="D13489" s="10" t="s">
        <v>12</v>
      </c>
      <c r="E13489" s="9" t="s">
        <v>340</v>
      </c>
      <c r="F13489" s="6" t="s">
        <v>14</v>
      </c>
      <c r="G13489">
        <v>672000</v>
      </c>
      <c r="H13489" t="str">
        <f t="shared" si="1058"/>
        <v>AfterNoon</v>
      </c>
      <c r="I13489" s="11">
        <v>10</v>
      </c>
      <c r="J13489">
        <v>12</v>
      </c>
      <c r="K13489">
        <v>0.83333333333333337</v>
      </c>
    </row>
    <row r="13490" spans="1:11" x14ac:dyDescent="0.3">
      <c r="A13490" s="7">
        <f t="shared" si="1061"/>
        <v>42955</v>
      </c>
      <c r="B13490" s="8">
        <f t="shared" si="1061"/>
        <v>13</v>
      </c>
      <c r="C13490" s="9" t="str">
        <f>C13489</f>
        <v>PG0503</v>
      </c>
      <c r="D13490" s="10" t="str">
        <f>D13489</f>
        <v>SU9</v>
      </c>
      <c r="E13490" s="9" t="str">
        <f>E13489</f>
        <v>SVO,OMS</v>
      </c>
      <c r="F13490" s="6" t="s">
        <v>15</v>
      </c>
      <c r="G13490">
        <v>1243000</v>
      </c>
      <c r="H13490" t="str">
        <f t="shared" si="1058"/>
        <v>AfterNoon</v>
      </c>
      <c r="I13490" s="11">
        <v>55</v>
      </c>
      <c r="J13490">
        <v>85</v>
      </c>
      <c r="K13490">
        <v>0.6470588235294118</v>
      </c>
    </row>
    <row r="13491" spans="1:11" x14ac:dyDescent="0.3">
      <c r="A13491" s="7">
        <f t="shared" si="1061"/>
        <v>42955</v>
      </c>
      <c r="B13491" s="8">
        <f t="shared" si="1061"/>
        <v>13</v>
      </c>
      <c r="C13491" s="6" t="s">
        <v>859</v>
      </c>
      <c r="D13491" s="10" t="s">
        <v>30</v>
      </c>
      <c r="E13491" s="6" t="s">
        <v>617</v>
      </c>
      <c r="F13491" s="6" t="s">
        <v>15</v>
      </c>
      <c r="G13491">
        <v>16500</v>
      </c>
      <c r="H13491" t="str">
        <f t="shared" si="1058"/>
        <v>AfterNoon</v>
      </c>
      <c r="I13491" s="11">
        <v>5</v>
      </c>
      <c r="J13491">
        <v>12</v>
      </c>
      <c r="K13491">
        <v>0.41666666666666669</v>
      </c>
    </row>
    <row r="13492" spans="1:11" x14ac:dyDescent="0.3">
      <c r="A13492" s="7">
        <f t="shared" si="1061"/>
        <v>42955</v>
      </c>
      <c r="B13492" s="8">
        <f t="shared" si="1061"/>
        <v>13</v>
      </c>
      <c r="C13492" s="9" t="s">
        <v>341</v>
      </c>
      <c r="D13492" s="10" t="s">
        <v>12</v>
      </c>
      <c r="E13492" s="9" t="s">
        <v>342</v>
      </c>
      <c r="F13492" s="6" t="s">
        <v>14</v>
      </c>
      <c r="G13492">
        <v>176600</v>
      </c>
      <c r="H13492" t="str">
        <f t="shared" si="1058"/>
        <v>AfterNoon</v>
      </c>
      <c r="I13492" s="11">
        <v>2</v>
      </c>
      <c r="J13492">
        <v>12</v>
      </c>
      <c r="K13492">
        <v>0.16666666666666671</v>
      </c>
    </row>
    <row r="13493" spans="1:11" x14ac:dyDescent="0.3">
      <c r="A13493" s="7">
        <f t="shared" si="1061"/>
        <v>42955</v>
      </c>
      <c r="B13493" s="8">
        <f t="shared" si="1061"/>
        <v>13</v>
      </c>
      <c r="C13493" s="9" t="str">
        <f>C13492</f>
        <v>PG0540</v>
      </c>
      <c r="D13493" s="10" t="str">
        <f>D13492</f>
        <v>SU9</v>
      </c>
      <c r="E13493" s="9" t="str">
        <f>E13492</f>
        <v>BAX,VKO</v>
      </c>
      <c r="F13493" s="6" t="s">
        <v>15</v>
      </c>
      <c r="G13493">
        <v>529200</v>
      </c>
      <c r="H13493" t="str">
        <f t="shared" si="1058"/>
        <v>AfterNoon</v>
      </c>
      <c r="I13493" s="11">
        <v>18</v>
      </c>
      <c r="J13493">
        <v>85</v>
      </c>
      <c r="K13493">
        <v>0.21176470588235291</v>
      </c>
    </row>
    <row r="13494" spans="1:11" x14ac:dyDescent="0.3">
      <c r="A13494" s="7">
        <f t="shared" si="1061"/>
        <v>42955</v>
      </c>
      <c r="B13494" s="8">
        <f t="shared" si="1061"/>
        <v>13</v>
      </c>
      <c r="C13494" s="9" t="s">
        <v>343</v>
      </c>
      <c r="D13494" s="10" t="s">
        <v>12</v>
      </c>
      <c r="E13494" s="9" t="s">
        <v>344</v>
      </c>
      <c r="F13494" s="6" t="s">
        <v>14</v>
      </c>
      <c r="G13494">
        <v>266000</v>
      </c>
      <c r="H13494" t="str">
        <f t="shared" si="1058"/>
        <v>AfterNoon</v>
      </c>
      <c r="I13494" s="11">
        <v>7</v>
      </c>
      <c r="J13494">
        <v>12</v>
      </c>
      <c r="K13494">
        <v>0.58333333333333337</v>
      </c>
    </row>
    <row r="13495" spans="1:11" x14ac:dyDescent="0.3">
      <c r="A13495" s="7">
        <f t="shared" si="1061"/>
        <v>42955</v>
      </c>
      <c r="B13495" s="8">
        <f t="shared" si="1061"/>
        <v>13</v>
      </c>
      <c r="C13495" s="9" t="str">
        <f>C13494</f>
        <v>PG0553</v>
      </c>
      <c r="D13495" s="10" t="str">
        <f>D13494</f>
        <v>SU9</v>
      </c>
      <c r="E13495" s="9" t="str">
        <f>E13494</f>
        <v>VKO,REN</v>
      </c>
      <c r="F13495" s="6" t="s">
        <v>15</v>
      </c>
      <c r="G13495">
        <v>751700</v>
      </c>
      <c r="H13495" t="str">
        <f t="shared" si="1058"/>
        <v>AfterNoon</v>
      </c>
      <c r="I13495" s="11">
        <v>59</v>
      </c>
      <c r="J13495">
        <v>85</v>
      </c>
      <c r="K13495">
        <v>0.69411764705882351</v>
      </c>
    </row>
    <row r="13496" spans="1:11" x14ac:dyDescent="0.3">
      <c r="A13496" s="7">
        <f t="shared" si="1061"/>
        <v>42955</v>
      </c>
      <c r="B13496" s="8">
        <f t="shared" si="1061"/>
        <v>13</v>
      </c>
      <c r="C13496" s="6" t="s">
        <v>345</v>
      </c>
      <c r="D13496" s="10" t="s">
        <v>30</v>
      </c>
      <c r="E13496" s="6" t="s">
        <v>346</v>
      </c>
      <c r="F13496" s="6" t="s">
        <v>15</v>
      </c>
      <c r="G13496">
        <v>59400</v>
      </c>
      <c r="H13496" t="str">
        <f t="shared" si="1058"/>
        <v>AfterNoon</v>
      </c>
      <c r="I13496" s="11">
        <v>6</v>
      </c>
      <c r="J13496">
        <v>12</v>
      </c>
      <c r="K13496">
        <v>0.5</v>
      </c>
    </row>
    <row r="13497" spans="1:11" x14ac:dyDescent="0.3">
      <c r="A13497" s="7">
        <f t="shared" si="1061"/>
        <v>42955</v>
      </c>
      <c r="B13497" s="8">
        <f t="shared" si="1061"/>
        <v>13</v>
      </c>
      <c r="C13497" s="6" t="s">
        <v>690</v>
      </c>
      <c r="D13497" s="10" t="s">
        <v>30</v>
      </c>
      <c r="E13497" s="6" t="s">
        <v>691</v>
      </c>
      <c r="F13497" s="6" t="s">
        <v>15</v>
      </c>
      <c r="G13497">
        <v>22000</v>
      </c>
      <c r="H13497" t="str">
        <f t="shared" si="1058"/>
        <v>AfterNoon</v>
      </c>
      <c r="I13497" s="11">
        <v>5</v>
      </c>
      <c r="J13497">
        <v>12</v>
      </c>
      <c r="K13497">
        <v>0.41666666666666669</v>
      </c>
    </row>
    <row r="13498" spans="1:11" x14ac:dyDescent="0.3">
      <c r="A13498" s="7">
        <f t="shared" si="1061"/>
        <v>42955</v>
      </c>
      <c r="B13498" s="8">
        <f t="shared" si="1061"/>
        <v>13</v>
      </c>
      <c r="C13498" s="9" t="s">
        <v>837</v>
      </c>
      <c r="D13498" s="10" t="s">
        <v>12</v>
      </c>
      <c r="E13498" s="9" t="s">
        <v>838</v>
      </c>
      <c r="F13498" s="6" t="s">
        <v>14</v>
      </c>
      <c r="G13498">
        <v>59400</v>
      </c>
      <c r="H13498" t="str">
        <f t="shared" si="1058"/>
        <v>AfterNoon</v>
      </c>
      <c r="I13498" s="11">
        <v>6</v>
      </c>
      <c r="J13498">
        <v>12</v>
      </c>
      <c r="K13498">
        <v>0.5</v>
      </c>
    </row>
    <row r="13499" spans="1:11" x14ac:dyDescent="0.3">
      <c r="A13499" s="7">
        <f t="shared" si="1061"/>
        <v>42955</v>
      </c>
      <c r="B13499" s="8">
        <f t="shared" si="1061"/>
        <v>13</v>
      </c>
      <c r="C13499" s="9" t="str">
        <f>C13498</f>
        <v>PG0650</v>
      </c>
      <c r="D13499" s="10" t="str">
        <f>D13498</f>
        <v>SU9</v>
      </c>
      <c r="E13499" s="9" t="str">
        <f>E13498</f>
        <v>EGO,BZK</v>
      </c>
      <c r="F13499" s="6" t="s">
        <v>15</v>
      </c>
      <c r="G13499">
        <v>176400</v>
      </c>
      <c r="H13499" t="str">
        <f t="shared" si="1058"/>
        <v>AfterNoon</v>
      </c>
      <c r="I13499" s="11">
        <v>53</v>
      </c>
      <c r="J13499">
        <v>85</v>
      </c>
      <c r="K13499">
        <v>0.62352941176470589</v>
      </c>
    </row>
    <row r="13500" spans="1:11" x14ac:dyDescent="0.3">
      <c r="A13500" s="7">
        <f t="shared" si="1061"/>
        <v>42955</v>
      </c>
      <c r="B13500" s="8">
        <f t="shared" si="1061"/>
        <v>13</v>
      </c>
      <c r="C13500" s="6" t="s">
        <v>761</v>
      </c>
      <c r="D13500" s="10" t="s">
        <v>20</v>
      </c>
      <c r="E13500" s="6" t="s">
        <v>762</v>
      </c>
      <c r="F13500" s="6" t="s">
        <v>15</v>
      </c>
      <c r="G13500">
        <v>898900</v>
      </c>
      <c r="H13500" t="str">
        <f t="shared" si="1058"/>
        <v>AfterNoon</v>
      </c>
      <c r="I13500" s="11">
        <v>40</v>
      </c>
      <c r="J13500">
        <v>50</v>
      </c>
      <c r="K13500">
        <v>0.8</v>
      </c>
    </row>
    <row r="13501" spans="1:11" x14ac:dyDescent="0.3">
      <c r="A13501" s="7">
        <f t="shared" si="1061"/>
        <v>42955</v>
      </c>
      <c r="B13501" s="8">
        <f t="shared" si="1061"/>
        <v>13</v>
      </c>
      <c r="C13501" s="6" t="s">
        <v>351</v>
      </c>
      <c r="D13501" s="10" t="s">
        <v>20</v>
      </c>
      <c r="E13501" s="6" t="s">
        <v>352</v>
      </c>
      <c r="F13501" s="6" t="s">
        <v>15</v>
      </c>
      <c r="G13501">
        <v>573800</v>
      </c>
      <c r="H13501" t="str">
        <f t="shared" si="1058"/>
        <v>AfterNoon</v>
      </c>
      <c r="I13501" s="11">
        <v>25</v>
      </c>
      <c r="J13501">
        <v>50</v>
      </c>
      <c r="K13501">
        <v>0.5</v>
      </c>
    </row>
    <row r="13502" spans="1:11" x14ac:dyDescent="0.3">
      <c r="A13502" s="7">
        <f t="shared" si="1061"/>
        <v>42955</v>
      </c>
      <c r="B13502" s="8">
        <v>14</v>
      </c>
      <c r="C13502" s="6" t="s">
        <v>353</v>
      </c>
      <c r="D13502" s="10" t="s">
        <v>20</v>
      </c>
      <c r="E13502" s="6" t="s">
        <v>354</v>
      </c>
      <c r="F13502" s="6" t="s">
        <v>15</v>
      </c>
      <c r="G13502">
        <v>169300</v>
      </c>
      <c r="H13502" t="str">
        <f t="shared" si="1058"/>
        <v>AfterNoon</v>
      </c>
      <c r="I13502" s="11">
        <v>17</v>
      </c>
      <c r="J13502">
        <v>50</v>
      </c>
      <c r="K13502">
        <v>0.34</v>
      </c>
    </row>
    <row r="13503" spans="1:11" x14ac:dyDescent="0.3">
      <c r="A13503" s="7">
        <f t="shared" si="1061"/>
        <v>42955</v>
      </c>
      <c r="B13503" s="8">
        <f t="shared" si="1061"/>
        <v>14</v>
      </c>
      <c r="C13503" s="6" t="s">
        <v>355</v>
      </c>
      <c r="D13503" s="10" t="s">
        <v>20</v>
      </c>
      <c r="E13503" s="6" t="s">
        <v>356</v>
      </c>
      <c r="F13503" s="6" t="s">
        <v>15</v>
      </c>
      <c r="G13503">
        <v>281500</v>
      </c>
      <c r="H13503" t="str">
        <f t="shared" si="1058"/>
        <v>AfterNoon</v>
      </c>
      <c r="I13503" s="11">
        <v>39</v>
      </c>
      <c r="J13503">
        <v>50</v>
      </c>
      <c r="K13503">
        <v>0.78</v>
      </c>
    </row>
    <row r="13504" spans="1:11" x14ac:dyDescent="0.3">
      <c r="A13504" s="7">
        <f t="shared" si="1061"/>
        <v>42955</v>
      </c>
      <c r="B13504" s="8">
        <f t="shared" si="1061"/>
        <v>14</v>
      </c>
      <c r="C13504" s="6" t="s">
        <v>357</v>
      </c>
      <c r="D13504" s="10" t="s">
        <v>20</v>
      </c>
      <c r="E13504" s="6" t="s">
        <v>358</v>
      </c>
      <c r="F13504" s="6" t="s">
        <v>15</v>
      </c>
      <c r="G13504">
        <v>407300</v>
      </c>
      <c r="H13504" t="str">
        <f t="shared" si="1058"/>
        <v>AfterNoon</v>
      </c>
      <c r="I13504" s="11">
        <v>21</v>
      </c>
      <c r="J13504">
        <v>50</v>
      </c>
      <c r="K13504">
        <v>0.42</v>
      </c>
    </row>
    <row r="13505" spans="1:11" x14ac:dyDescent="0.3">
      <c r="A13505" s="7">
        <f t="shared" ref="A13505:B13520" si="1062">A13504</f>
        <v>42955</v>
      </c>
      <c r="B13505" s="8">
        <f t="shared" si="1062"/>
        <v>14</v>
      </c>
      <c r="C13505" s="6" t="s">
        <v>359</v>
      </c>
      <c r="D13505" s="10" t="s">
        <v>30</v>
      </c>
      <c r="E13505" s="6" t="s">
        <v>360</v>
      </c>
      <c r="F13505" s="6" t="s">
        <v>15</v>
      </c>
      <c r="G13505">
        <v>40700</v>
      </c>
      <c r="H13505" t="str">
        <f t="shared" si="1058"/>
        <v>AfterNoon</v>
      </c>
      <c r="I13505" s="11">
        <v>11</v>
      </c>
      <c r="J13505">
        <v>12</v>
      </c>
      <c r="K13505">
        <v>0.91666666666666663</v>
      </c>
    </row>
    <row r="13506" spans="1:11" x14ac:dyDescent="0.3">
      <c r="A13506" s="7">
        <f t="shared" si="1062"/>
        <v>42955</v>
      </c>
      <c r="B13506" s="8">
        <f t="shared" si="1062"/>
        <v>14</v>
      </c>
      <c r="C13506" s="6" t="s">
        <v>361</v>
      </c>
      <c r="D13506" s="10" t="s">
        <v>20</v>
      </c>
      <c r="E13506" s="6" t="s">
        <v>362</v>
      </c>
      <c r="F13506" s="6" t="s">
        <v>15</v>
      </c>
      <c r="G13506">
        <v>119800</v>
      </c>
      <c r="H13506" t="str">
        <f t="shared" ref="H13506:H13569" si="1063">_xlfn.IFS(B13506&gt;=20,"Night",B13506&gt;=16,"Evening",B13506&gt;=12,"AfterNoon",B13506&gt;=8,"BeforeNoon",B13506&gt;=4,"Morning",B13506&lt;4,"EarlyMorning")</f>
        <v>AfterNoon</v>
      </c>
      <c r="I13506" s="11">
        <v>22</v>
      </c>
      <c r="J13506">
        <v>50</v>
      </c>
      <c r="K13506">
        <v>0.44</v>
      </c>
    </row>
    <row r="13507" spans="1:11" x14ac:dyDescent="0.3">
      <c r="A13507" s="7">
        <f t="shared" si="1062"/>
        <v>42955</v>
      </c>
      <c r="B13507" s="8">
        <f t="shared" si="1062"/>
        <v>14</v>
      </c>
      <c r="C13507" s="9" t="s">
        <v>363</v>
      </c>
      <c r="D13507" s="10" t="s">
        <v>12</v>
      </c>
      <c r="E13507" s="9" t="s">
        <v>364</v>
      </c>
      <c r="F13507" s="6" t="s">
        <v>14</v>
      </c>
      <c r="G13507">
        <v>860000</v>
      </c>
      <c r="H13507" t="str">
        <f t="shared" si="1063"/>
        <v>AfterNoon</v>
      </c>
      <c r="I13507" s="11">
        <v>10</v>
      </c>
      <c r="J13507">
        <v>12</v>
      </c>
      <c r="K13507">
        <v>0.83333333333333337</v>
      </c>
    </row>
    <row r="13508" spans="1:11" x14ac:dyDescent="0.3">
      <c r="A13508" s="7">
        <f t="shared" si="1062"/>
        <v>42955</v>
      </c>
      <c r="B13508" s="8">
        <f t="shared" si="1062"/>
        <v>14</v>
      </c>
      <c r="C13508" s="9" t="str">
        <f>C13507</f>
        <v>PG0125</v>
      </c>
      <c r="D13508" s="10" t="str">
        <f>D13507</f>
        <v>SU9</v>
      </c>
      <c r="E13508" s="9" t="str">
        <f>E13507</f>
        <v>NSK,DME</v>
      </c>
      <c r="F13508" s="6" t="s">
        <v>15</v>
      </c>
      <c r="G13508">
        <v>1965600</v>
      </c>
      <c r="H13508" t="str">
        <f t="shared" si="1063"/>
        <v>AfterNoon</v>
      </c>
      <c r="I13508" s="11">
        <v>68</v>
      </c>
      <c r="J13508">
        <v>85</v>
      </c>
      <c r="K13508">
        <v>0.8</v>
      </c>
    </row>
    <row r="13509" spans="1:11" x14ac:dyDescent="0.3">
      <c r="A13509" s="7">
        <f t="shared" si="1062"/>
        <v>42955</v>
      </c>
      <c r="B13509" s="8">
        <f t="shared" si="1062"/>
        <v>14</v>
      </c>
      <c r="C13509" s="9" t="s">
        <v>365</v>
      </c>
      <c r="D13509" s="10" t="s">
        <v>12</v>
      </c>
      <c r="E13509" s="9" t="s">
        <v>366</v>
      </c>
      <c r="F13509" s="6" t="s">
        <v>14</v>
      </c>
      <c r="G13509">
        <v>96000</v>
      </c>
      <c r="H13509" t="str">
        <f t="shared" si="1063"/>
        <v>AfterNoon</v>
      </c>
      <c r="I13509" s="11">
        <v>8</v>
      </c>
      <c r="J13509">
        <v>12</v>
      </c>
      <c r="K13509">
        <v>0.66666666666666663</v>
      </c>
    </row>
    <row r="13510" spans="1:11" x14ac:dyDescent="0.3">
      <c r="A13510" s="7">
        <f t="shared" si="1062"/>
        <v>42955</v>
      </c>
      <c r="B13510" s="8">
        <f t="shared" si="1062"/>
        <v>14</v>
      </c>
      <c r="C13510" s="9" t="str">
        <f>C13509</f>
        <v>PG0151</v>
      </c>
      <c r="D13510" s="10" t="str">
        <f>D13509</f>
        <v>SU9</v>
      </c>
      <c r="E13510" s="9" t="str">
        <f>E13509</f>
        <v>MCX,MRV</v>
      </c>
      <c r="F13510" s="6" t="s">
        <v>15</v>
      </c>
      <c r="G13510">
        <v>285600</v>
      </c>
      <c r="H13510" t="str">
        <f t="shared" si="1063"/>
        <v>AfterNoon</v>
      </c>
      <c r="I13510" s="11">
        <v>71</v>
      </c>
      <c r="J13510">
        <v>85</v>
      </c>
      <c r="K13510">
        <v>0.83529411764705885</v>
      </c>
    </row>
    <row r="13511" spans="1:11" x14ac:dyDescent="0.3">
      <c r="A13511" s="7">
        <f t="shared" si="1062"/>
        <v>42955</v>
      </c>
      <c r="B13511" s="8">
        <f t="shared" si="1062"/>
        <v>14</v>
      </c>
      <c r="C13511" s="6" t="s">
        <v>367</v>
      </c>
      <c r="D13511" s="10" t="s">
        <v>20</v>
      </c>
      <c r="E13511" s="6" t="s">
        <v>368</v>
      </c>
      <c r="F13511" s="6" t="s">
        <v>15</v>
      </c>
      <c r="G13511">
        <v>453200</v>
      </c>
      <c r="H13511" t="str">
        <f t="shared" si="1063"/>
        <v>AfterNoon</v>
      </c>
      <c r="I13511" s="11">
        <v>18</v>
      </c>
      <c r="J13511">
        <v>50</v>
      </c>
      <c r="K13511">
        <v>0.36</v>
      </c>
    </row>
    <row r="13512" spans="1:11" x14ac:dyDescent="0.3">
      <c r="A13512" s="7">
        <f t="shared" si="1062"/>
        <v>42955</v>
      </c>
      <c r="B13512" s="8">
        <f t="shared" si="1062"/>
        <v>14</v>
      </c>
      <c r="C13512" s="6" t="s">
        <v>369</v>
      </c>
      <c r="D13512" s="10" t="s">
        <v>20</v>
      </c>
      <c r="E13512" s="6" t="s">
        <v>370</v>
      </c>
      <c r="F13512" s="6" t="s">
        <v>15</v>
      </c>
      <c r="G13512">
        <v>455700</v>
      </c>
      <c r="H13512" t="str">
        <f t="shared" si="1063"/>
        <v>AfterNoon</v>
      </c>
      <c r="I13512" s="11">
        <v>18</v>
      </c>
      <c r="J13512">
        <v>50</v>
      </c>
      <c r="K13512">
        <v>0.36</v>
      </c>
    </row>
    <row r="13513" spans="1:11" x14ac:dyDescent="0.3">
      <c r="A13513" s="7">
        <f t="shared" si="1062"/>
        <v>42955</v>
      </c>
      <c r="B13513" s="8">
        <f t="shared" si="1062"/>
        <v>14</v>
      </c>
      <c r="C13513" s="6" t="s">
        <v>371</v>
      </c>
      <c r="D13513" s="10" t="s">
        <v>20</v>
      </c>
      <c r="E13513" s="6" t="s">
        <v>372</v>
      </c>
      <c r="F13513" s="6" t="s">
        <v>15</v>
      </c>
      <c r="G13513">
        <v>201200</v>
      </c>
      <c r="H13513" t="str">
        <f t="shared" si="1063"/>
        <v>AfterNoon</v>
      </c>
      <c r="I13513" s="11">
        <v>50</v>
      </c>
      <c r="J13513">
        <v>50</v>
      </c>
      <c r="K13513">
        <v>1</v>
      </c>
    </row>
    <row r="13514" spans="1:11" x14ac:dyDescent="0.3">
      <c r="A13514" s="7">
        <f t="shared" si="1062"/>
        <v>42955</v>
      </c>
      <c r="B13514" s="8">
        <f t="shared" si="1062"/>
        <v>14</v>
      </c>
      <c r="C13514" s="6" t="s">
        <v>373</v>
      </c>
      <c r="D13514" s="10" t="s">
        <v>20</v>
      </c>
      <c r="E13514" s="6" t="s">
        <v>374</v>
      </c>
      <c r="F13514" s="6" t="s">
        <v>15</v>
      </c>
      <c r="G13514">
        <v>152600</v>
      </c>
      <c r="H13514" t="str">
        <f t="shared" si="1063"/>
        <v>AfterNoon</v>
      </c>
      <c r="I13514" s="11">
        <v>24</v>
      </c>
      <c r="J13514">
        <v>50</v>
      </c>
      <c r="K13514">
        <v>0.48</v>
      </c>
    </row>
    <row r="13515" spans="1:11" x14ac:dyDescent="0.3">
      <c r="A13515" s="7">
        <f t="shared" si="1062"/>
        <v>42955</v>
      </c>
      <c r="B13515" s="8">
        <f t="shared" si="1062"/>
        <v>14</v>
      </c>
      <c r="C13515" s="9" t="s">
        <v>375</v>
      </c>
      <c r="D13515" s="10" t="s">
        <v>12</v>
      </c>
      <c r="E13515" s="9" t="s">
        <v>376</v>
      </c>
      <c r="F13515" s="6" t="s">
        <v>14</v>
      </c>
      <c r="G13515">
        <v>142800</v>
      </c>
      <c r="H13515" t="str">
        <f t="shared" si="1063"/>
        <v>AfterNoon</v>
      </c>
      <c r="I13515" s="11">
        <v>12</v>
      </c>
      <c r="J13515">
        <v>12</v>
      </c>
      <c r="K13515">
        <v>1</v>
      </c>
    </row>
    <row r="13516" spans="1:11" x14ac:dyDescent="0.3">
      <c r="A13516" s="7">
        <f t="shared" si="1062"/>
        <v>42955</v>
      </c>
      <c r="B13516" s="8">
        <f t="shared" si="1062"/>
        <v>14</v>
      </c>
      <c r="C13516" s="9" t="str">
        <f>C13515</f>
        <v>PG0178</v>
      </c>
      <c r="D13516" s="10" t="str">
        <f>D13515</f>
        <v>SU9</v>
      </c>
      <c r="E13516" s="9" t="str">
        <f>E13515</f>
        <v>SVO,GOJ</v>
      </c>
      <c r="F13516" s="6" t="s">
        <v>15</v>
      </c>
      <c r="G13516">
        <v>298000</v>
      </c>
      <c r="H13516" t="str">
        <f t="shared" si="1063"/>
        <v>AfterNoon</v>
      </c>
      <c r="I13516" s="11">
        <v>74</v>
      </c>
      <c r="J13516">
        <v>85</v>
      </c>
      <c r="K13516">
        <v>0.87058823529411766</v>
      </c>
    </row>
    <row r="13517" spans="1:11" x14ac:dyDescent="0.3">
      <c r="A13517" s="7">
        <f t="shared" si="1062"/>
        <v>42955</v>
      </c>
      <c r="B13517" s="8">
        <f t="shared" si="1062"/>
        <v>14</v>
      </c>
      <c r="C13517" s="6" t="s">
        <v>377</v>
      </c>
      <c r="D13517" s="10" t="s">
        <v>20</v>
      </c>
      <c r="E13517" s="6" t="s">
        <v>378</v>
      </c>
      <c r="F13517" s="6" t="s">
        <v>15</v>
      </c>
      <c r="G13517">
        <v>448700</v>
      </c>
      <c r="H13517" t="str">
        <f t="shared" si="1063"/>
        <v>AfterNoon</v>
      </c>
      <c r="I13517" s="11">
        <v>22</v>
      </c>
      <c r="J13517">
        <v>50</v>
      </c>
      <c r="K13517">
        <v>0.44</v>
      </c>
    </row>
    <row r="13518" spans="1:11" x14ac:dyDescent="0.3">
      <c r="A13518" s="7">
        <f t="shared" si="1062"/>
        <v>42955</v>
      </c>
      <c r="B13518" s="8">
        <f t="shared" si="1062"/>
        <v>14</v>
      </c>
      <c r="C13518" s="9" t="s">
        <v>379</v>
      </c>
      <c r="D13518" s="10" t="s">
        <v>98</v>
      </c>
      <c r="E13518" s="9" t="s">
        <v>380</v>
      </c>
      <c r="F13518" s="6" t="s">
        <v>14</v>
      </c>
      <c r="G13518">
        <v>82500</v>
      </c>
      <c r="H13518" t="str">
        <f t="shared" si="1063"/>
        <v>AfterNoon</v>
      </c>
      <c r="I13518" s="11">
        <v>3</v>
      </c>
      <c r="J13518">
        <v>28</v>
      </c>
      <c r="K13518">
        <v>0.1071428571428571</v>
      </c>
    </row>
    <row r="13519" spans="1:11" x14ac:dyDescent="0.3">
      <c r="A13519" s="7">
        <f t="shared" si="1062"/>
        <v>42955</v>
      </c>
      <c r="B13519" s="8">
        <f t="shared" si="1062"/>
        <v>14</v>
      </c>
      <c r="C13519" s="9" t="str">
        <f>C13518</f>
        <v>PG0214</v>
      </c>
      <c r="D13519" s="10" t="str">
        <f>D13518</f>
        <v>321</v>
      </c>
      <c r="E13519" s="9" t="str">
        <f>E13518</f>
        <v>ROV,DME</v>
      </c>
      <c r="F13519" s="6" t="s">
        <v>15</v>
      </c>
      <c r="G13519">
        <v>92900</v>
      </c>
      <c r="H13519" t="str">
        <f t="shared" si="1063"/>
        <v>AfterNoon</v>
      </c>
      <c r="I13519" s="11">
        <v>10</v>
      </c>
      <c r="J13519">
        <v>142</v>
      </c>
      <c r="K13519">
        <v>7.0422535211267609E-2</v>
      </c>
    </row>
    <row r="13520" spans="1:11" x14ac:dyDescent="0.3">
      <c r="A13520" s="7">
        <f t="shared" si="1062"/>
        <v>42955</v>
      </c>
      <c r="B13520" s="8">
        <f t="shared" si="1062"/>
        <v>14</v>
      </c>
      <c r="C13520" s="9" t="s">
        <v>381</v>
      </c>
      <c r="D13520" s="10" t="s">
        <v>25</v>
      </c>
      <c r="E13520" s="9" t="s">
        <v>382</v>
      </c>
      <c r="F13520" s="6" t="s">
        <v>14</v>
      </c>
      <c r="G13520">
        <v>588000</v>
      </c>
      <c r="H13520" t="str">
        <f t="shared" si="1063"/>
        <v>AfterNoon</v>
      </c>
      <c r="I13520" s="11">
        <v>24</v>
      </c>
      <c r="J13520">
        <v>30</v>
      </c>
      <c r="K13520">
        <v>0.8</v>
      </c>
    </row>
    <row r="13521" spans="1:11" x14ac:dyDescent="0.3">
      <c r="A13521" s="7">
        <f t="shared" ref="A13521:E13536" si="1064">A13520</f>
        <v>42955</v>
      </c>
      <c r="B13521" s="8">
        <f t="shared" si="1064"/>
        <v>14</v>
      </c>
      <c r="C13521" s="9" t="str">
        <f>C13520</f>
        <v>PG0216</v>
      </c>
      <c r="D13521" s="10" t="str">
        <f>D13520</f>
        <v>763</v>
      </c>
      <c r="E13521" s="9" t="str">
        <f>E13520</f>
        <v>DME,KUF</v>
      </c>
      <c r="F13521" s="6" t="s">
        <v>15</v>
      </c>
      <c r="G13521">
        <v>1086400</v>
      </c>
      <c r="H13521" t="str">
        <f t="shared" si="1063"/>
        <v>AfterNoon</v>
      </c>
      <c r="I13521" s="11">
        <v>132</v>
      </c>
      <c r="J13521">
        <v>192</v>
      </c>
      <c r="K13521">
        <v>0.6875</v>
      </c>
    </row>
    <row r="13522" spans="1:11" x14ac:dyDescent="0.3">
      <c r="A13522" s="7">
        <f t="shared" si="1064"/>
        <v>42955</v>
      </c>
      <c r="B13522" s="8">
        <f t="shared" si="1064"/>
        <v>14</v>
      </c>
      <c r="C13522" s="6" t="s">
        <v>383</v>
      </c>
      <c r="D13522" s="10" t="s">
        <v>20</v>
      </c>
      <c r="E13522" s="6" t="s">
        <v>384</v>
      </c>
      <c r="F13522" s="6" t="s">
        <v>15</v>
      </c>
      <c r="G13522">
        <v>304900</v>
      </c>
      <c r="H13522" t="str">
        <f t="shared" si="1063"/>
        <v>AfterNoon</v>
      </c>
      <c r="I13522" s="11">
        <v>25</v>
      </c>
      <c r="J13522">
        <v>50</v>
      </c>
      <c r="K13522">
        <v>0.5</v>
      </c>
    </row>
    <row r="13523" spans="1:11" x14ac:dyDescent="0.3">
      <c r="A13523" s="7">
        <f t="shared" si="1064"/>
        <v>42955</v>
      </c>
      <c r="B13523" s="8">
        <f t="shared" si="1064"/>
        <v>14</v>
      </c>
      <c r="C13523" s="6" t="s">
        <v>694</v>
      </c>
      <c r="D13523" s="10" t="s">
        <v>20</v>
      </c>
      <c r="E13523" s="6" t="s">
        <v>695</v>
      </c>
      <c r="F13523" s="6" t="s">
        <v>15</v>
      </c>
      <c r="G13523">
        <v>286600</v>
      </c>
      <c r="H13523" t="str">
        <f t="shared" si="1063"/>
        <v>AfterNoon</v>
      </c>
      <c r="I13523" s="11">
        <v>43</v>
      </c>
      <c r="J13523">
        <v>50</v>
      </c>
      <c r="K13523">
        <v>0.86</v>
      </c>
    </row>
    <row r="13524" spans="1:11" x14ac:dyDescent="0.3">
      <c r="A13524" s="7">
        <f t="shared" si="1064"/>
        <v>42955</v>
      </c>
      <c r="B13524" s="8">
        <f t="shared" si="1064"/>
        <v>14</v>
      </c>
      <c r="C13524" s="6" t="s">
        <v>385</v>
      </c>
      <c r="D13524" s="10" t="s">
        <v>20</v>
      </c>
      <c r="E13524" s="6" t="s">
        <v>386</v>
      </c>
      <c r="F13524" s="6" t="s">
        <v>15</v>
      </c>
      <c r="G13524">
        <v>268700</v>
      </c>
      <c r="H13524" t="str">
        <f t="shared" si="1063"/>
        <v>AfterNoon</v>
      </c>
      <c r="I13524" s="11">
        <v>15</v>
      </c>
      <c r="J13524">
        <v>50</v>
      </c>
      <c r="K13524">
        <v>0.3</v>
      </c>
    </row>
    <row r="13525" spans="1:11" x14ac:dyDescent="0.3">
      <c r="A13525" s="7">
        <f t="shared" si="1064"/>
        <v>42955</v>
      </c>
      <c r="B13525" s="8">
        <f t="shared" si="1064"/>
        <v>14</v>
      </c>
      <c r="C13525" s="6" t="s">
        <v>696</v>
      </c>
      <c r="D13525" s="10" t="s">
        <v>30</v>
      </c>
      <c r="E13525" s="6" t="s">
        <v>697</v>
      </c>
      <c r="F13525" s="6" t="s">
        <v>15</v>
      </c>
      <c r="G13525">
        <v>46200</v>
      </c>
      <c r="H13525" t="str">
        <f t="shared" si="1063"/>
        <v>AfterNoon</v>
      </c>
      <c r="I13525" s="11">
        <v>7</v>
      </c>
      <c r="J13525">
        <v>12</v>
      </c>
      <c r="K13525">
        <v>0.58333333333333337</v>
      </c>
    </row>
    <row r="13526" spans="1:11" x14ac:dyDescent="0.3">
      <c r="A13526" s="7">
        <f t="shared" si="1064"/>
        <v>42955</v>
      </c>
      <c r="B13526" s="8">
        <f t="shared" si="1064"/>
        <v>14</v>
      </c>
      <c r="C13526" s="6" t="s">
        <v>387</v>
      </c>
      <c r="D13526" s="10" t="s">
        <v>20</v>
      </c>
      <c r="E13526" s="6" t="s">
        <v>388</v>
      </c>
      <c r="F13526" s="6" t="s">
        <v>15</v>
      </c>
      <c r="G13526">
        <v>544700</v>
      </c>
      <c r="H13526" t="str">
        <f t="shared" si="1063"/>
        <v>AfterNoon</v>
      </c>
      <c r="I13526" s="11">
        <v>21</v>
      </c>
      <c r="J13526">
        <v>50</v>
      </c>
      <c r="K13526">
        <v>0.42</v>
      </c>
    </row>
    <row r="13527" spans="1:11" x14ac:dyDescent="0.3">
      <c r="A13527" s="7">
        <f t="shared" si="1064"/>
        <v>42955</v>
      </c>
      <c r="B13527" s="8">
        <f t="shared" si="1064"/>
        <v>14</v>
      </c>
      <c r="C13527" s="9" t="s">
        <v>389</v>
      </c>
      <c r="D13527" s="10" t="s">
        <v>61</v>
      </c>
      <c r="E13527" s="9" t="s">
        <v>390</v>
      </c>
      <c r="F13527" s="6" t="s">
        <v>14</v>
      </c>
      <c r="G13527">
        <v>1932000</v>
      </c>
      <c r="H13527" t="str">
        <f t="shared" si="1063"/>
        <v>AfterNoon</v>
      </c>
      <c r="I13527" s="11">
        <v>23</v>
      </c>
      <c r="J13527">
        <v>30</v>
      </c>
      <c r="K13527">
        <v>0.76666666666666672</v>
      </c>
    </row>
    <row r="13528" spans="1:11" x14ac:dyDescent="0.3">
      <c r="A13528" s="7">
        <f t="shared" si="1064"/>
        <v>42955</v>
      </c>
      <c r="B13528" s="8">
        <f t="shared" si="1064"/>
        <v>14</v>
      </c>
      <c r="C13528" s="9" t="str">
        <f t="shared" si="1064"/>
        <v>PG0278</v>
      </c>
      <c r="D13528" s="10" t="str">
        <f t="shared" si="1064"/>
        <v>773</v>
      </c>
      <c r="E13528" s="9" t="str">
        <f t="shared" si="1064"/>
        <v>OVB,SVO</v>
      </c>
      <c r="F13528" s="6" t="s">
        <v>63</v>
      </c>
      <c r="G13528">
        <v>1808800</v>
      </c>
      <c r="H13528" t="str">
        <f t="shared" si="1063"/>
        <v>AfterNoon</v>
      </c>
      <c r="I13528" s="11">
        <v>38</v>
      </c>
      <c r="J13528">
        <v>48</v>
      </c>
      <c r="K13528">
        <v>0.79166666666666663</v>
      </c>
    </row>
    <row r="13529" spans="1:11" x14ac:dyDescent="0.3">
      <c r="A13529" s="7">
        <f t="shared" si="1064"/>
        <v>42955</v>
      </c>
      <c r="B13529" s="8">
        <f t="shared" si="1064"/>
        <v>14</v>
      </c>
      <c r="C13529" s="9" t="str">
        <f t="shared" si="1064"/>
        <v>PG0278</v>
      </c>
      <c r="D13529" s="10" t="str">
        <f t="shared" si="1064"/>
        <v>773</v>
      </c>
      <c r="E13529" s="9" t="str">
        <f t="shared" si="1064"/>
        <v>OVB,SVO</v>
      </c>
      <c r="F13529" s="6" t="s">
        <v>15</v>
      </c>
      <c r="G13529">
        <v>6104000</v>
      </c>
      <c r="H13529" t="str">
        <f t="shared" si="1063"/>
        <v>AfterNoon</v>
      </c>
      <c r="I13529" s="11">
        <v>217</v>
      </c>
      <c r="J13529">
        <v>324</v>
      </c>
      <c r="K13529">
        <v>0.66975308641975306</v>
      </c>
    </row>
    <row r="13530" spans="1:11" x14ac:dyDescent="0.3">
      <c r="A13530" s="7">
        <f t="shared" si="1064"/>
        <v>42955</v>
      </c>
      <c r="B13530" s="8">
        <f t="shared" si="1064"/>
        <v>14</v>
      </c>
      <c r="C13530" s="9" t="s">
        <v>797</v>
      </c>
      <c r="D13530" s="10" t="s">
        <v>12</v>
      </c>
      <c r="E13530" s="9" t="s">
        <v>67</v>
      </c>
      <c r="F13530" s="6" t="s">
        <v>14</v>
      </c>
      <c r="G13530">
        <v>72800</v>
      </c>
      <c r="H13530" t="str">
        <f t="shared" si="1063"/>
        <v>AfterNoon</v>
      </c>
      <c r="I13530" s="11">
        <v>8</v>
      </c>
      <c r="J13530">
        <v>12</v>
      </c>
      <c r="K13530">
        <v>0.66666666666666663</v>
      </c>
    </row>
    <row r="13531" spans="1:11" x14ac:dyDescent="0.3">
      <c r="A13531" s="7">
        <f t="shared" si="1064"/>
        <v>42955</v>
      </c>
      <c r="B13531" s="8">
        <f t="shared" si="1064"/>
        <v>14</v>
      </c>
      <c r="C13531" s="9" t="str">
        <f>C13530</f>
        <v>PG0298</v>
      </c>
      <c r="D13531" s="10" t="str">
        <f>D13530</f>
        <v>SU9</v>
      </c>
      <c r="E13531" s="9" t="str">
        <f>E13530</f>
        <v>NOZ,OVB</v>
      </c>
      <c r="F13531" s="6" t="s">
        <v>15</v>
      </c>
      <c r="G13531">
        <v>156600</v>
      </c>
      <c r="H13531" t="str">
        <f t="shared" si="1063"/>
        <v>AfterNoon</v>
      </c>
      <c r="I13531" s="11">
        <v>52</v>
      </c>
      <c r="J13531">
        <v>85</v>
      </c>
      <c r="K13531">
        <v>0.61176470588235299</v>
      </c>
    </row>
    <row r="13532" spans="1:11" x14ac:dyDescent="0.3">
      <c r="A13532" s="7">
        <f t="shared" si="1064"/>
        <v>42955</v>
      </c>
      <c r="B13532" s="8">
        <f t="shared" si="1064"/>
        <v>14</v>
      </c>
      <c r="C13532" s="9" t="s">
        <v>391</v>
      </c>
      <c r="D13532" s="10" t="s">
        <v>12</v>
      </c>
      <c r="E13532" s="9" t="s">
        <v>392</v>
      </c>
      <c r="F13532" s="6" t="s">
        <v>14</v>
      </c>
      <c r="G13532">
        <v>52800</v>
      </c>
      <c r="H13532" t="str">
        <f t="shared" si="1063"/>
        <v>AfterNoon</v>
      </c>
      <c r="I13532" s="11">
        <v>2</v>
      </c>
      <c r="J13532">
        <v>12</v>
      </c>
      <c r="K13532">
        <v>0.16666666666666671</v>
      </c>
    </row>
    <row r="13533" spans="1:11" x14ac:dyDescent="0.3">
      <c r="A13533" s="7">
        <f t="shared" si="1064"/>
        <v>42955</v>
      </c>
      <c r="B13533" s="8">
        <f t="shared" si="1064"/>
        <v>14</v>
      </c>
      <c r="C13533" s="9" t="str">
        <f>C13532</f>
        <v>PG0304</v>
      </c>
      <c r="D13533" s="10" t="str">
        <f>D13532</f>
        <v>SU9</v>
      </c>
      <c r="E13533" s="9" t="str">
        <f>E13532</f>
        <v>SGC,SVX</v>
      </c>
      <c r="F13533" s="6" t="s">
        <v>15</v>
      </c>
      <c r="G13533">
        <v>381100</v>
      </c>
      <c r="H13533" t="str">
        <f t="shared" si="1063"/>
        <v>AfterNoon</v>
      </c>
      <c r="I13533" s="11">
        <v>43</v>
      </c>
      <c r="J13533">
        <v>85</v>
      </c>
      <c r="K13533">
        <v>0.50588235294117645</v>
      </c>
    </row>
    <row r="13534" spans="1:11" x14ac:dyDescent="0.3">
      <c r="A13534" s="7">
        <f t="shared" si="1064"/>
        <v>42955</v>
      </c>
      <c r="B13534" s="8">
        <f t="shared" si="1064"/>
        <v>14</v>
      </c>
      <c r="C13534" s="6" t="s">
        <v>393</v>
      </c>
      <c r="D13534" s="10" t="s">
        <v>20</v>
      </c>
      <c r="E13534" s="6" t="s">
        <v>394</v>
      </c>
      <c r="F13534" s="6" t="s">
        <v>15</v>
      </c>
      <c r="G13534">
        <v>42400</v>
      </c>
      <c r="H13534" t="str">
        <f t="shared" si="1063"/>
        <v>AfterNoon</v>
      </c>
      <c r="I13534" s="11">
        <v>8</v>
      </c>
      <c r="J13534">
        <v>50</v>
      </c>
      <c r="K13534">
        <v>0.16</v>
      </c>
    </row>
    <row r="13535" spans="1:11" x14ac:dyDescent="0.3">
      <c r="A13535" s="7">
        <f t="shared" si="1064"/>
        <v>42955</v>
      </c>
      <c r="B13535" s="8">
        <f t="shared" si="1064"/>
        <v>14</v>
      </c>
      <c r="C13535" s="6" t="s">
        <v>395</v>
      </c>
      <c r="D13535" s="10" t="s">
        <v>20</v>
      </c>
      <c r="E13535" s="6" t="s">
        <v>396</v>
      </c>
      <c r="F13535" s="6" t="s">
        <v>15</v>
      </c>
      <c r="G13535">
        <v>254200</v>
      </c>
      <c r="H13535" t="str">
        <f t="shared" si="1063"/>
        <v>AfterNoon</v>
      </c>
      <c r="I13535" s="11">
        <v>14</v>
      </c>
      <c r="J13535">
        <v>50</v>
      </c>
      <c r="K13535">
        <v>0.28000000000000003</v>
      </c>
    </row>
    <row r="13536" spans="1:11" x14ac:dyDescent="0.3">
      <c r="A13536" s="7">
        <f t="shared" si="1064"/>
        <v>42955</v>
      </c>
      <c r="B13536" s="8">
        <f t="shared" si="1064"/>
        <v>14</v>
      </c>
      <c r="C13536" s="6" t="s">
        <v>874</v>
      </c>
      <c r="D13536" s="10" t="s">
        <v>20</v>
      </c>
      <c r="E13536" s="6" t="s">
        <v>875</v>
      </c>
      <c r="F13536" s="6" t="s">
        <v>15</v>
      </c>
      <c r="G13536">
        <v>68800</v>
      </c>
      <c r="H13536" t="str">
        <f t="shared" si="1063"/>
        <v>AfterNoon</v>
      </c>
      <c r="I13536" s="11">
        <v>4</v>
      </c>
      <c r="J13536">
        <v>50</v>
      </c>
      <c r="K13536">
        <v>0.08</v>
      </c>
    </row>
    <row r="13537" spans="1:11" x14ac:dyDescent="0.3">
      <c r="A13537" s="7">
        <f t="shared" ref="A13537:B13552" si="1065">A13536</f>
        <v>42955</v>
      </c>
      <c r="B13537" s="8">
        <f t="shared" si="1065"/>
        <v>14</v>
      </c>
      <c r="C13537" s="9" t="s">
        <v>839</v>
      </c>
      <c r="D13537" s="10" t="s">
        <v>12</v>
      </c>
      <c r="E13537" s="9" t="s">
        <v>275</v>
      </c>
      <c r="F13537" s="6" t="s">
        <v>14</v>
      </c>
      <c r="G13537">
        <v>30900</v>
      </c>
      <c r="H13537" t="str">
        <f t="shared" si="1063"/>
        <v>AfterNoon</v>
      </c>
      <c r="I13537" s="11">
        <v>3</v>
      </c>
      <c r="J13537">
        <v>12</v>
      </c>
      <c r="K13537">
        <v>0.25</v>
      </c>
    </row>
    <row r="13538" spans="1:11" x14ac:dyDescent="0.3">
      <c r="A13538" s="7">
        <f t="shared" si="1065"/>
        <v>42955</v>
      </c>
      <c r="B13538" s="8">
        <f t="shared" si="1065"/>
        <v>14</v>
      </c>
      <c r="C13538" s="9" t="str">
        <f>C13537</f>
        <v>PG0383</v>
      </c>
      <c r="D13538" s="10" t="str">
        <f>D13537</f>
        <v>SU9</v>
      </c>
      <c r="E13538" s="9" t="str">
        <f>E13537</f>
        <v>DME,BZK</v>
      </c>
      <c r="F13538" s="6" t="s">
        <v>15</v>
      </c>
      <c r="G13538">
        <v>113000</v>
      </c>
      <c r="H13538" t="str">
        <f t="shared" si="1063"/>
        <v>AfterNoon</v>
      </c>
      <c r="I13538" s="11">
        <v>33</v>
      </c>
      <c r="J13538">
        <v>85</v>
      </c>
      <c r="K13538">
        <v>0.38823529411764712</v>
      </c>
    </row>
    <row r="13539" spans="1:11" x14ac:dyDescent="0.3">
      <c r="A13539" s="7">
        <f t="shared" si="1065"/>
        <v>42955</v>
      </c>
      <c r="B13539" s="8">
        <f t="shared" si="1065"/>
        <v>14</v>
      </c>
      <c r="C13539" s="9" t="s">
        <v>397</v>
      </c>
      <c r="D13539" s="10" t="s">
        <v>98</v>
      </c>
      <c r="E13539" s="9" t="s">
        <v>227</v>
      </c>
      <c r="F13539" s="6" t="s">
        <v>14</v>
      </c>
      <c r="G13539">
        <v>240000</v>
      </c>
      <c r="H13539" t="str">
        <f t="shared" si="1063"/>
        <v>AfterNoon</v>
      </c>
      <c r="I13539" s="11">
        <v>12</v>
      </c>
      <c r="J13539">
        <v>28</v>
      </c>
      <c r="K13539">
        <v>0.42857142857142849</v>
      </c>
    </row>
    <row r="13540" spans="1:11" x14ac:dyDescent="0.3">
      <c r="A13540" s="7">
        <f t="shared" si="1065"/>
        <v>42955</v>
      </c>
      <c r="B13540" s="8">
        <f t="shared" si="1065"/>
        <v>14</v>
      </c>
      <c r="C13540" s="9" t="str">
        <f>C13539</f>
        <v>PG0409</v>
      </c>
      <c r="D13540" s="10" t="str">
        <f>D13539</f>
        <v>321</v>
      </c>
      <c r="E13540" s="9" t="str">
        <f>E13539</f>
        <v>LED,DME</v>
      </c>
      <c r="F13540" s="6" t="s">
        <v>15</v>
      </c>
      <c r="G13540">
        <v>276500</v>
      </c>
      <c r="H13540" t="str">
        <f t="shared" si="1063"/>
        <v>AfterNoon</v>
      </c>
      <c r="I13540" s="11">
        <v>41</v>
      </c>
      <c r="J13540">
        <v>142</v>
      </c>
      <c r="K13540">
        <v>0.28873239436619719</v>
      </c>
    </row>
    <row r="13541" spans="1:11" x14ac:dyDescent="0.3">
      <c r="A13541" s="7">
        <f t="shared" si="1065"/>
        <v>42955</v>
      </c>
      <c r="B13541" s="8">
        <f t="shared" si="1065"/>
        <v>14</v>
      </c>
      <c r="C13541" s="6" t="s">
        <v>398</v>
      </c>
      <c r="D13541" s="10" t="s">
        <v>20</v>
      </c>
      <c r="E13541" s="6" t="s">
        <v>399</v>
      </c>
      <c r="F13541" s="6" t="s">
        <v>15</v>
      </c>
      <c r="G13541">
        <v>195400</v>
      </c>
      <c r="H13541" t="str">
        <f t="shared" si="1063"/>
        <v>AfterNoon</v>
      </c>
      <c r="I13541" s="11">
        <v>13</v>
      </c>
      <c r="J13541">
        <v>50</v>
      </c>
      <c r="K13541">
        <v>0.26</v>
      </c>
    </row>
    <row r="13542" spans="1:11" x14ac:dyDescent="0.3">
      <c r="A13542" s="7">
        <f t="shared" si="1065"/>
        <v>42955</v>
      </c>
      <c r="B13542" s="8">
        <f t="shared" si="1065"/>
        <v>14</v>
      </c>
      <c r="C13542" s="6" t="s">
        <v>400</v>
      </c>
      <c r="D13542" s="10" t="s">
        <v>30</v>
      </c>
      <c r="E13542" s="6" t="s">
        <v>401</v>
      </c>
      <c r="F13542" s="6" t="s">
        <v>15</v>
      </c>
      <c r="G13542">
        <v>68000</v>
      </c>
      <c r="H13542" t="str">
        <f t="shared" si="1063"/>
        <v>AfterNoon</v>
      </c>
      <c r="I13542" s="11">
        <v>10</v>
      </c>
      <c r="J13542">
        <v>12</v>
      </c>
      <c r="K13542">
        <v>0.83333333333333337</v>
      </c>
    </row>
    <row r="13543" spans="1:11" x14ac:dyDescent="0.3">
      <c r="A13543" s="7">
        <f t="shared" si="1065"/>
        <v>42955</v>
      </c>
      <c r="B13543" s="8">
        <f t="shared" si="1065"/>
        <v>14</v>
      </c>
      <c r="C13543" s="6" t="s">
        <v>402</v>
      </c>
      <c r="D13543" s="10" t="s">
        <v>30</v>
      </c>
      <c r="E13543" s="6" t="s">
        <v>403</v>
      </c>
      <c r="F13543" s="6" t="s">
        <v>15</v>
      </c>
      <c r="G13543">
        <v>63800</v>
      </c>
      <c r="H13543" t="str">
        <f t="shared" si="1063"/>
        <v>AfterNoon</v>
      </c>
      <c r="I13543" s="11">
        <v>11</v>
      </c>
      <c r="J13543">
        <v>12</v>
      </c>
      <c r="K13543">
        <v>0.91666666666666663</v>
      </c>
    </row>
    <row r="13544" spans="1:11" x14ac:dyDescent="0.3">
      <c r="A13544" s="7">
        <f t="shared" si="1065"/>
        <v>42955</v>
      </c>
      <c r="B13544" s="8">
        <f t="shared" si="1065"/>
        <v>14</v>
      </c>
      <c r="C13544" s="6" t="s">
        <v>404</v>
      </c>
      <c r="D13544" s="10" t="s">
        <v>20</v>
      </c>
      <c r="E13544" s="6" t="s">
        <v>405</v>
      </c>
      <c r="F13544" s="6" t="s">
        <v>15</v>
      </c>
      <c r="G13544">
        <v>268800</v>
      </c>
      <c r="H13544" t="str">
        <f t="shared" si="1063"/>
        <v>AfterNoon</v>
      </c>
      <c r="I13544" s="11">
        <v>19</v>
      </c>
      <c r="J13544">
        <v>50</v>
      </c>
      <c r="K13544">
        <v>0.38</v>
      </c>
    </row>
    <row r="13545" spans="1:11" x14ac:dyDescent="0.3">
      <c r="A13545" s="7">
        <f t="shared" si="1065"/>
        <v>42955</v>
      </c>
      <c r="B13545" s="8">
        <f t="shared" si="1065"/>
        <v>14</v>
      </c>
      <c r="C13545" s="9" t="s">
        <v>406</v>
      </c>
      <c r="D13545" s="10" t="s">
        <v>85</v>
      </c>
      <c r="E13545" s="9" t="s">
        <v>407</v>
      </c>
      <c r="F13545" s="6" t="s">
        <v>14</v>
      </c>
      <c r="G13545">
        <v>443300</v>
      </c>
      <c r="H13545" t="str">
        <f t="shared" si="1063"/>
        <v>AfterNoon</v>
      </c>
      <c r="I13545" s="11">
        <v>11</v>
      </c>
      <c r="J13545">
        <v>12</v>
      </c>
      <c r="K13545">
        <v>0.91666666666666663</v>
      </c>
    </row>
    <row r="13546" spans="1:11" x14ac:dyDescent="0.3">
      <c r="A13546" s="7">
        <f t="shared" si="1065"/>
        <v>42955</v>
      </c>
      <c r="B13546" s="8">
        <f t="shared" si="1065"/>
        <v>14</v>
      </c>
      <c r="C13546" s="9" t="str">
        <f>C13545</f>
        <v>PG0522</v>
      </c>
      <c r="D13546" s="10" t="str">
        <f>D13545</f>
        <v>733</v>
      </c>
      <c r="E13546" s="9" t="str">
        <f>E13545</f>
        <v>AER,KUF</v>
      </c>
      <c r="F13546" s="6" t="s">
        <v>15</v>
      </c>
      <c r="G13546">
        <v>1482400</v>
      </c>
      <c r="H13546" t="str">
        <f t="shared" si="1063"/>
        <v>AfterNoon</v>
      </c>
      <c r="I13546" s="11">
        <v>110</v>
      </c>
      <c r="J13546">
        <v>118</v>
      </c>
      <c r="K13546">
        <v>0.93220338983050843</v>
      </c>
    </row>
    <row r="13547" spans="1:11" x14ac:dyDescent="0.3">
      <c r="A13547" s="7">
        <f t="shared" si="1065"/>
        <v>42955</v>
      </c>
      <c r="B13547" s="8">
        <f t="shared" si="1065"/>
        <v>14</v>
      </c>
      <c r="C13547" s="9" t="s">
        <v>408</v>
      </c>
      <c r="D13547" s="10" t="s">
        <v>85</v>
      </c>
      <c r="E13547" s="9" t="s">
        <v>409</v>
      </c>
      <c r="F13547" s="6" t="s">
        <v>14</v>
      </c>
      <c r="G13547">
        <v>283200</v>
      </c>
      <c r="H13547" t="str">
        <f t="shared" si="1063"/>
        <v>AfterNoon</v>
      </c>
      <c r="I13547" s="11">
        <v>12</v>
      </c>
      <c r="J13547">
        <v>12</v>
      </c>
      <c r="K13547">
        <v>1</v>
      </c>
    </row>
    <row r="13548" spans="1:11" x14ac:dyDescent="0.3">
      <c r="A13548" s="7">
        <f t="shared" si="1065"/>
        <v>42955</v>
      </c>
      <c r="B13548" s="8">
        <f t="shared" si="1065"/>
        <v>14</v>
      </c>
      <c r="C13548" s="9" t="str">
        <f>C13547</f>
        <v>PG0570</v>
      </c>
      <c r="D13548" s="10" t="str">
        <f>D13547</f>
        <v>733</v>
      </c>
      <c r="E13548" s="9" t="str">
        <f>E13547</f>
        <v>SCW,SVX</v>
      </c>
      <c r="F13548" s="6" t="s">
        <v>15</v>
      </c>
      <c r="G13548">
        <v>928500</v>
      </c>
      <c r="H13548" t="str">
        <f t="shared" si="1063"/>
        <v>AfterNoon</v>
      </c>
      <c r="I13548" s="11">
        <v>117</v>
      </c>
      <c r="J13548">
        <v>118</v>
      </c>
      <c r="K13548">
        <v>0.99152542372881358</v>
      </c>
    </row>
    <row r="13549" spans="1:11" x14ac:dyDescent="0.3">
      <c r="A13549" s="7">
        <f t="shared" si="1065"/>
        <v>42955</v>
      </c>
      <c r="B13549" s="8">
        <f t="shared" si="1065"/>
        <v>14</v>
      </c>
      <c r="C13549" s="9" t="s">
        <v>410</v>
      </c>
      <c r="D13549" s="10" t="s">
        <v>12</v>
      </c>
      <c r="E13549" s="9" t="s">
        <v>411</v>
      </c>
      <c r="F13549" s="6" t="s">
        <v>14</v>
      </c>
      <c r="G13549">
        <v>212800</v>
      </c>
      <c r="H13549" t="str">
        <f t="shared" si="1063"/>
        <v>AfterNoon</v>
      </c>
      <c r="I13549" s="11">
        <v>8</v>
      </c>
      <c r="J13549">
        <v>12</v>
      </c>
      <c r="K13549">
        <v>0.66666666666666663</v>
      </c>
    </row>
    <row r="13550" spans="1:11" x14ac:dyDescent="0.3">
      <c r="A13550" s="7">
        <f t="shared" si="1065"/>
        <v>42955</v>
      </c>
      <c r="B13550" s="8">
        <f t="shared" si="1065"/>
        <v>14</v>
      </c>
      <c r="C13550" s="9" t="str">
        <f>C13549</f>
        <v>PG0571</v>
      </c>
      <c r="D13550" s="10" t="str">
        <f>D13549</f>
        <v>SU9</v>
      </c>
      <c r="E13550" s="9" t="str">
        <f>E13549</f>
        <v>LED,GOJ</v>
      </c>
      <c r="F13550" s="6" t="s">
        <v>15</v>
      </c>
      <c r="G13550">
        <v>348900</v>
      </c>
      <c r="H13550" t="str">
        <f t="shared" si="1063"/>
        <v>AfterNoon</v>
      </c>
      <c r="I13550" s="11">
        <v>39</v>
      </c>
      <c r="J13550">
        <v>85</v>
      </c>
      <c r="K13550">
        <v>0.45882352941176469</v>
      </c>
    </row>
    <row r="13551" spans="1:11" x14ac:dyDescent="0.3">
      <c r="A13551" s="7">
        <f t="shared" si="1065"/>
        <v>42955</v>
      </c>
      <c r="B13551" s="8">
        <f t="shared" si="1065"/>
        <v>14</v>
      </c>
      <c r="C13551" s="9" t="s">
        <v>412</v>
      </c>
      <c r="D13551" s="10" t="s">
        <v>12</v>
      </c>
      <c r="E13551" s="9" t="s">
        <v>413</v>
      </c>
      <c r="F13551" s="6" t="s">
        <v>14</v>
      </c>
      <c r="G13551">
        <v>254100</v>
      </c>
      <c r="H13551" t="str">
        <f t="shared" si="1063"/>
        <v>AfterNoon</v>
      </c>
      <c r="I13551" s="11">
        <v>11</v>
      </c>
      <c r="J13551">
        <v>12</v>
      </c>
      <c r="K13551">
        <v>0.91666666666666663</v>
      </c>
    </row>
    <row r="13552" spans="1:11" x14ac:dyDescent="0.3">
      <c r="A13552" s="7">
        <f t="shared" si="1065"/>
        <v>42955</v>
      </c>
      <c r="B13552" s="8">
        <f t="shared" si="1065"/>
        <v>14</v>
      </c>
      <c r="C13552" s="9" t="str">
        <f>C13551</f>
        <v>PG0637</v>
      </c>
      <c r="D13552" s="10" t="str">
        <f>D13551</f>
        <v>SU9</v>
      </c>
      <c r="E13552" s="9" t="str">
        <f>E13551</f>
        <v>SVO,KVX</v>
      </c>
      <c r="F13552" s="6" t="s">
        <v>15</v>
      </c>
      <c r="G13552">
        <v>596900</v>
      </c>
      <c r="H13552" t="str">
        <f t="shared" si="1063"/>
        <v>AfterNoon</v>
      </c>
      <c r="I13552" s="11">
        <v>77</v>
      </c>
      <c r="J13552">
        <v>85</v>
      </c>
      <c r="K13552">
        <v>0.90588235294117647</v>
      </c>
    </row>
    <row r="13553" spans="1:11" x14ac:dyDescent="0.3">
      <c r="A13553" s="7">
        <f t="shared" ref="A13553:B13568" si="1066">A13552</f>
        <v>42955</v>
      </c>
      <c r="B13553" s="8">
        <f t="shared" si="1066"/>
        <v>14</v>
      </c>
      <c r="C13553" s="6" t="s">
        <v>414</v>
      </c>
      <c r="D13553" s="10" t="s">
        <v>20</v>
      </c>
      <c r="E13553" s="6" t="s">
        <v>415</v>
      </c>
      <c r="F13553" s="6" t="s">
        <v>15</v>
      </c>
      <c r="G13553">
        <v>349400</v>
      </c>
      <c r="H13553" t="str">
        <f t="shared" si="1063"/>
        <v>AfterNoon</v>
      </c>
      <c r="I13553" s="11">
        <v>16</v>
      </c>
      <c r="J13553">
        <v>50</v>
      </c>
      <c r="K13553">
        <v>0.32</v>
      </c>
    </row>
    <row r="13554" spans="1:11" x14ac:dyDescent="0.3">
      <c r="A13554" s="7">
        <f t="shared" si="1066"/>
        <v>42955</v>
      </c>
      <c r="B13554" s="8">
        <f t="shared" si="1066"/>
        <v>14</v>
      </c>
      <c r="C13554" s="6" t="s">
        <v>698</v>
      </c>
      <c r="D13554" s="10" t="s">
        <v>20</v>
      </c>
      <c r="E13554" s="6" t="s">
        <v>699</v>
      </c>
      <c r="F13554" s="6" t="s">
        <v>15</v>
      </c>
      <c r="G13554">
        <v>285000</v>
      </c>
      <c r="H13554" t="str">
        <f t="shared" si="1063"/>
        <v>AfterNoon</v>
      </c>
      <c r="I13554" s="11">
        <v>41</v>
      </c>
      <c r="J13554">
        <v>50</v>
      </c>
      <c r="K13554">
        <v>0.82</v>
      </c>
    </row>
    <row r="13555" spans="1:11" x14ac:dyDescent="0.3">
      <c r="A13555" s="7">
        <f t="shared" si="1066"/>
        <v>42955</v>
      </c>
      <c r="B13555" s="8">
        <f t="shared" si="1066"/>
        <v>14</v>
      </c>
      <c r="C13555" s="6" t="s">
        <v>700</v>
      </c>
      <c r="D13555" s="10" t="s">
        <v>20</v>
      </c>
      <c r="E13555" s="6" t="s">
        <v>701</v>
      </c>
      <c r="F13555" s="6" t="s">
        <v>15</v>
      </c>
      <c r="G13555">
        <v>463000</v>
      </c>
      <c r="H13555" t="str">
        <f t="shared" si="1063"/>
        <v>AfterNoon</v>
      </c>
      <c r="I13555" s="11">
        <v>26</v>
      </c>
      <c r="J13555">
        <v>50</v>
      </c>
      <c r="K13555">
        <v>0.52</v>
      </c>
    </row>
    <row r="13556" spans="1:11" x14ac:dyDescent="0.3">
      <c r="A13556" s="7">
        <f t="shared" si="1066"/>
        <v>42955</v>
      </c>
      <c r="B13556" s="8">
        <f t="shared" si="1066"/>
        <v>14</v>
      </c>
      <c r="C13556" s="9" t="s">
        <v>418</v>
      </c>
      <c r="D13556" s="10" t="s">
        <v>85</v>
      </c>
      <c r="E13556" s="9" t="s">
        <v>419</v>
      </c>
      <c r="F13556" s="6" t="s">
        <v>14</v>
      </c>
      <c r="G13556">
        <v>589200</v>
      </c>
      <c r="H13556" t="str">
        <f t="shared" si="1063"/>
        <v>AfterNoon</v>
      </c>
      <c r="I13556" s="11">
        <v>12</v>
      </c>
      <c r="J13556">
        <v>12</v>
      </c>
      <c r="K13556">
        <v>1</v>
      </c>
    </row>
    <row r="13557" spans="1:11" x14ac:dyDescent="0.3">
      <c r="A13557" s="7">
        <f t="shared" si="1066"/>
        <v>42955</v>
      </c>
      <c r="B13557" s="8">
        <f t="shared" si="1066"/>
        <v>14</v>
      </c>
      <c r="C13557" s="9" t="str">
        <f>C13556</f>
        <v>PG0678</v>
      </c>
      <c r="D13557" s="10" t="str">
        <f>D13556</f>
        <v>733</v>
      </c>
      <c r="E13557" s="9" t="str">
        <f>E13556</f>
        <v>MCX,SVO</v>
      </c>
      <c r="F13557" s="6" t="s">
        <v>15</v>
      </c>
      <c r="G13557">
        <v>1813600</v>
      </c>
      <c r="H13557" t="str">
        <f t="shared" si="1063"/>
        <v>AfterNoon</v>
      </c>
      <c r="I13557" s="11">
        <v>110</v>
      </c>
      <c r="J13557">
        <v>118</v>
      </c>
      <c r="K13557">
        <v>0.93220338983050843</v>
      </c>
    </row>
    <row r="13558" spans="1:11" x14ac:dyDescent="0.3">
      <c r="A13558" s="7">
        <f t="shared" si="1066"/>
        <v>42955</v>
      </c>
      <c r="B13558" s="8">
        <f t="shared" si="1066"/>
        <v>14</v>
      </c>
      <c r="C13558" s="9" t="s">
        <v>702</v>
      </c>
      <c r="D13558" s="10" t="s">
        <v>12</v>
      </c>
      <c r="E13558" s="9" t="s">
        <v>703</v>
      </c>
      <c r="F13558" s="6" t="s">
        <v>14</v>
      </c>
      <c r="G13558">
        <v>207900</v>
      </c>
      <c r="H13558" t="str">
        <f t="shared" si="1063"/>
        <v>AfterNoon</v>
      </c>
      <c r="I13558" s="11">
        <v>11</v>
      </c>
      <c r="J13558">
        <v>12</v>
      </c>
      <c r="K13558">
        <v>0.91666666666666663</v>
      </c>
    </row>
    <row r="13559" spans="1:11" x14ac:dyDescent="0.3">
      <c r="A13559" s="7">
        <f t="shared" si="1066"/>
        <v>42955</v>
      </c>
      <c r="B13559" s="8">
        <f t="shared" si="1066"/>
        <v>14</v>
      </c>
      <c r="C13559" s="9" t="str">
        <f>C13558</f>
        <v>PG0684</v>
      </c>
      <c r="D13559" s="10" t="str">
        <f>D13558</f>
        <v>SU9</v>
      </c>
      <c r="E13559" s="9" t="str">
        <f>E13558</f>
        <v>ULV,PEE</v>
      </c>
      <c r="F13559" s="6" t="s">
        <v>15</v>
      </c>
      <c r="G13559">
        <v>449700</v>
      </c>
      <c r="H13559" t="str">
        <f t="shared" si="1063"/>
        <v>AfterNoon</v>
      </c>
      <c r="I13559" s="11">
        <v>71</v>
      </c>
      <c r="J13559">
        <v>85</v>
      </c>
      <c r="K13559">
        <v>0.83529411764705885</v>
      </c>
    </row>
    <row r="13560" spans="1:11" x14ac:dyDescent="0.3">
      <c r="A13560" s="7">
        <f t="shared" si="1066"/>
        <v>42955</v>
      </c>
      <c r="B13560" s="8">
        <f t="shared" si="1066"/>
        <v>14</v>
      </c>
      <c r="C13560" s="9" t="s">
        <v>939</v>
      </c>
      <c r="D13560" s="10" t="s">
        <v>12</v>
      </c>
      <c r="E13560" s="9" t="s">
        <v>940</v>
      </c>
      <c r="F13560" s="6" t="s">
        <v>14</v>
      </c>
      <c r="G13560">
        <v>511200</v>
      </c>
      <c r="H13560" t="str">
        <f t="shared" si="1063"/>
        <v>AfterNoon</v>
      </c>
      <c r="I13560" s="11">
        <v>6</v>
      </c>
      <c r="J13560">
        <v>12</v>
      </c>
      <c r="K13560">
        <v>0.5</v>
      </c>
    </row>
    <row r="13561" spans="1:11" x14ac:dyDescent="0.3">
      <c r="A13561" s="7">
        <f t="shared" si="1066"/>
        <v>42955</v>
      </c>
      <c r="B13561" s="8">
        <f t="shared" si="1066"/>
        <v>14</v>
      </c>
      <c r="C13561" s="9" t="str">
        <f>C13560</f>
        <v>PG0696</v>
      </c>
      <c r="D13561" s="10" t="str">
        <f>D13560</f>
        <v>SU9</v>
      </c>
      <c r="E13561" s="9" t="str">
        <f>E13560</f>
        <v>TOF,VOG</v>
      </c>
      <c r="F13561" s="6" t="s">
        <v>15</v>
      </c>
      <c r="G13561">
        <v>1028000</v>
      </c>
      <c r="H13561" t="str">
        <f t="shared" si="1063"/>
        <v>AfterNoon</v>
      </c>
      <c r="I13561" s="11">
        <v>36</v>
      </c>
      <c r="J13561">
        <v>85</v>
      </c>
      <c r="K13561">
        <v>0.42352941176470588</v>
      </c>
    </row>
    <row r="13562" spans="1:11" x14ac:dyDescent="0.3">
      <c r="A13562" s="7">
        <f t="shared" si="1066"/>
        <v>42955</v>
      </c>
      <c r="B13562" s="8">
        <v>15</v>
      </c>
      <c r="C13562" s="9" t="s">
        <v>420</v>
      </c>
      <c r="D13562" s="10" t="s">
        <v>12</v>
      </c>
      <c r="E13562" s="9" t="s">
        <v>421</v>
      </c>
      <c r="F13562" s="6" t="s">
        <v>14</v>
      </c>
      <c r="G13562">
        <v>161000</v>
      </c>
      <c r="H13562" t="str">
        <f t="shared" si="1063"/>
        <v>AfterNoon</v>
      </c>
      <c r="I13562" s="11">
        <v>10</v>
      </c>
      <c r="J13562">
        <v>12</v>
      </c>
      <c r="K13562">
        <v>0.83333333333333337</v>
      </c>
    </row>
    <row r="13563" spans="1:11" x14ac:dyDescent="0.3">
      <c r="A13563" s="7">
        <f t="shared" si="1066"/>
        <v>42955</v>
      </c>
      <c r="B13563" s="8">
        <f t="shared" si="1066"/>
        <v>15</v>
      </c>
      <c r="C13563" s="9" t="str">
        <f>C13562</f>
        <v>PG0119</v>
      </c>
      <c r="D13563" s="10" t="str">
        <f>D13562</f>
        <v>SU9</v>
      </c>
      <c r="E13563" s="9" t="str">
        <f>E13562</f>
        <v>EGO,DME</v>
      </c>
      <c r="F13563" s="6" t="s">
        <v>15</v>
      </c>
      <c r="G13563">
        <v>303400</v>
      </c>
      <c r="H13563" t="str">
        <f t="shared" si="1063"/>
        <v>AfterNoon</v>
      </c>
      <c r="I13563" s="11">
        <v>56</v>
      </c>
      <c r="J13563">
        <v>85</v>
      </c>
      <c r="K13563">
        <v>0.6588235294117647</v>
      </c>
    </row>
    <row r="13564" spans="1:11" x14ac:dyDescent="0.3">
      <c r="A13564" s="7">
        <f t="shared" si="1066"/>
        <v>42955</v>
      </c>
      <c r="B13564" s="8">
        <f t="shared" si="1066"/>
        <v>15</v>
      </c>
      <c r="C13564" s="6" t="s">
        <v>422</v>
      </c>
      <c r="D13564" s="10" t="s">
        <v>20</v>
      </c>
      <c r="E13564" s="6" t="s">
        <v>423</v>
      </c>
      <c r="F13564" s="6" t="s">
        <v>15</v>
      </c>
      <c r="G13564">
        <v>347500</v>
      </c>
      <c r="H13564" t="str">
        <f t="shared" si="1063"/>
        <v>AfterNoon</v>
      </c>
      <c r="I13564" s="11">
        <v>25</v>
      </c>
      <c r="J13564">
        <v>50</v>
      </c>
      <c r="K13564">
        <v>0.5</v>
      </c>
    </row>
    <row r="13565" spans="1:11" x14ac:dyDescent="0.3">
      <c r="A13565" s="7">
        <f t="shared" si="1066"/>
        <v>42955</v>
      </c>
      <c r="B13565" s="8">
        <f t="shared" si="1066"/>
        <v>15</v>
      </c>
      <c r="C13565" s="9" t="s">
        <v>424</v>
      </c>
      <c r="D13565" s="10" t="s">
        <v>12</v>
      </c>
      <c r="E13565" s="9" t="s">
        <v>425</v>
      </c>
      <c r="F13565" s="6" t="s">
        <v>14</v>
      </c>
      <c r="G13565">
        <v>44400</v>
      </c>
      <c r="H13565" t="str">
        <f t="shared" si="1063"/>
        <v>AfterNoon</v>
      </c>
      <c r="I13565" s="11">
        <v>4</v>
      </c>
      <c r="J13565">
        <v>12</v>
      </c>
      <c r="K13565">
        <v>0.33333333333333331</v>
      </c>
    </row>
    <row r="13566" spans="1:11" x14ac:dyDescent="0.3">
      <c r="A13566" s="7">
        <f t="shared" si="1066"/>
        <v>42955</v>
      </c>
      <c r="B13566" s="8">
        <f t="shared" si="1066"/>
        <v>15</v>
      </c>
      <c r="C13566" s="9" t="str">
        <f>C13565</f>
        <v>PG0163</v>
      </c>
      <c r="D13566" s="10" t="str">
        <f>D13565</f>
        <v>SU9</v>
      </c>
      <c r="E13566" s="9" t="str">
        <f>E13565</f>
        <v>BZK,SVO</v>
      </c>
      <c r="F13566" s="6" t="s">
        <v>15</v>
      </c>
      <c r="G13566">
        <v>178400</v>
      </c>
      <c r="H13566" t="str">
        <f t="shared" si="1063"/>
        <v>AfterNoon</v>
      </c>
      <c r="I13566" s="11">
        <v>48</v>
      </c>
      <c r="J13566">
        <v>85</v>
      </c>
      <c r="K13566">
        <v>0.56470588235294117</v>
      </c>
    </row>
    <row r="13567" spans="1:11" x14ac:dyDescent="0.3">
      <c r="A13567" s="7">
        <f t="shared" si="1066"/>
        <v>42955</v>
      </c>
      <c r="B13567" s="8">
        <f t="shared" si="1066"/>
        <v>15</v>
      </c>
      <c r="C13567" s="9" t="s">
        <v>426</v>
      </c>
      <c r="D13567" s="10" t="s">
        <v>12</v>
      </c>
      <c r="E13567" s="9" t="s">
        <v>427</v>
      </c>
      <c r="F13567" s="6" t="s">
        <v>14</v>
      </c>
      <c r="G13567">
        <v>633600</v>
      </c>
      <c r="H13567" t="str">
        <f t="shared" si="1063"/>
        <v>AfterNoon</v>
      </c>
      <c r="I13567" s="11">
        <v>9</v>
      </c>
      <c r="J13567">
        <v>12</v>
      </c>
      <c r="K13567">
        <v>0.75</v>
      </c>
    </row>
    <row r="13568" spans="1:11" x14ac:dyDescent="0.3">
      <c r="A13568" s="7">
        <f t="shared" si="1066"/>
        <v>42955</v>
      </c>
      <c r="B13568" s="8">
        <f t="shared" si="1066"/>
        <v>15</v>
      </c>
      <c r="C13568" s="9" t="str">
        <f>C13567</f>
        <v>PG0164</v>
      </c>
      <c r="D13568" s="10" t="str">
        <f>D13567</f>
        <v>SU9</v>
      </c>
      <c r="E13568" s="9" t="str">
        <f>E13567</f>
        <v>DME,NUX</v>
      </c>
      <c r="F13568" s="6" t="s">
        <v>15</v>
      </c>
      <c r="G13568">
        <v>1346400</v>
      </c>
      <c r="H13568" t="str">
        <f t="shared" si="1063"/>
        <v>AfterNoon</v>
      </c>
      <c r="I13568" s="11">
        <v>57</v>
      </c>
      <c r="J13568">
        <v>85</v>
      </c>
      <c r="K13568">
        <v>0.6705882352941176</v>
      </c>
    </row>
    <row r="13569" spans="1:11" x14ac:dyDescent="0.3">
      <c r="A13569" s="7">
        <f t="shared" ref="A13569:B13584" si="1067">A13568</f>
        <v>42955</v>
      </c>
      <c r="B13569" s="8">
        <f t="shared" si="1067"/>
        <v>15</v>
      </c>
      <c r="C13569" s="9" t="s">
        <v>428</v>
      </c>
      <c r="D13569" s="10" t="s">
        <v>17</v>
      </c>
      <c r="E13569" s="9" t="s">
        <v>429</v>
      </c>
      <c r="F13569" s="6" t="s">
        <v>14</v>
      </c>
      <c r="G13569">
        <v>944300</v>
      </c>
      <c r="H13569" t="str">
        <f t="shared" si="1063"/>
        <v>AfterNoon</v>
      </c>
      <c r="I13569" s="11">
        <v>19</v>
      </c>
      <c r="J13569">
        <v>20</v>
      </c>
      <c r="K13569">
        <v>0.95</v>
      </c>
    </row>
    <row r="13570" spans="1:11" x14ac:dyDescent="0.3">
      <c r="A13570" s="7">
        <f t="shared" si="1067"/>
        <v>42955</v>
      </c>
      <c r="B13570" s="8">
        <f t="shared" si="1067"/>
        <v>15</v>
      </c>
      <c r="C13570" s="9" t="str">
        <f>C13569</f>
        <v>PG0187</v>
      </c>
      <c r="D13570" s="10" t="str">
        <f>D13569</f>
        <v>319</v>
      </c>
      <c r="E13570" s="9" t="str">
        <f>E13569</f>
        <v>PEE,OVB</v>
      </c>
      <c r="F13570" s="6" t="s">
        <v>15</v>
      </c>
      <c r="G13570">
        <v>1415800</v>
      </c>
      <c r="H13570" t="str">
        <f t="shared" ref="H13570:H13633" si="1068">_xlfn.IFS(B13570&gt;=20,"Night",B13570&gt;=16,"Evening",B13570&gt;=12,"AfterNoon",B13570&gt;=8,"BeforeNoon",B13570&gt;=4,"Morning",B13570&lt;4,"EarlyMorning")</f>
        <v>AfterNoon</v>
      </c>
      <c r="I13570" s="11">
        <v>85</v>
      </c>
      <c r="J13570">
        <v>96</v>
      </c>
      <c r="K13570">
        <v>0.88541666666666663</v>
      </c>
    </row>
    <row r="13571" spans="1:11" x14ac:dyDescent="0.3">
      <c r="A13571" s="7">
        <f t="shared" si="1067"/>
        <v>42955</v>
      </c>
      <c r="B13571" s="8">
        <f t="shared" si="1067"/>
        <v>15</v>
      </c>
      <c r="C13571" s="6" t="s">
        <v>763</v>
      </c>
      <c r="D13571" s="10" t="s">
        <v>20</v>
      </c>
      <c r="E13571" s="6" t="s">
        <v>764</v>
      </c>
      <c r="F13571" s="6" t="s">
        <v>15</v>
      </c>
      <c r="G13571">
        <v>868000</v>
      </c>
      <c r="H13571" t="str">
        <f t="shared" si="1068"/>
        <v>AfterNoon</v>
      </c>
      <c r="I13571" s="11">
        <v>38</v>
      </c>
      <c r="J13571">
        <v>50</v>
      </c>
      <c r="K13571">
        <v>0.76</v>
      </c>
    </row>
    <row r="13572" spans="1:11" x14ac:dyDescent="0.3">
      <c r="A13572" s="7">
        <f t="shared" si="1067"/>
        <v>42955</v>
      </c>
      <c r="B13572" s="8">
        <f t="shared" si="1067"/>
        <v>15</v>
      </c>
      <c r="C13572" s="9" t="s">
        <v>430</v>
      </c>
      <c r="D13572" s="10" t="s">
        <v>12</v>
      </c>
      <c r="E13572" s="9" t="s">
        <v>431</v>
      </c>
      <c r="F13572" s="6" t="s">
        <v>14</v>
      </c>
      <c r="G13572">
        <v>356000</v>
      </c>
      <c r="H13572" t="str">
        <f t="shared" si="1068"/>
        <v>AfterNoon</v>
      </c>
      <c r="I13572" s="11">
        <v>8</v>
      </c>
      <c r="J13572">
        <v>12</v>
      </c>
      <c r="K13572">
        <v>0.66666666666666663</v>
      </c>
    </row>
    <row r="13573" spans="1:11" x14ac:dyDescent="0.3">
      <c r="A13573" s="7">
        <f t="shared" si="1067"/>
        <v>42955</v>
      </c>
      <c r="B13573" s="8">
        <f t="shared" si="1067"/>
        <v>15</v>
      </c>
      <c r="C13573" s="9" t="str">
        <f>C13572</f>
        <v>PG0274</v>
      </c>
      <c r="D13573" s="10" t="str">
        <f>D13572</f>
        <v>SU9</v>
      </c>
      <c r="E13573" s="9" t="str">
        <f>E13572</f>
        <v>CEK,DME</v>
      </c>
      <c r="F13573" s="6" t="s">
        <v>15</v>
      </c>
      <c r="G13573">
        <v>951700</v>
      </c>
      <c r="H13573" t="str">
        <f t="shared" si="1068"/>
        <v>AfterNoon</v>
      </c>
      <c r="I13573" s="11">
        <v>64</v>
      </c>
      <c r="J13573">
        <v>85</v>
      </c>
      <c r="K13573">
        <v>0.75294117647058822</v>
      </c>
    </row>
    <row r="13574" spans="1:11" x14ac:dyDescent="0.3">
      <c r="A13574" s="7">
        <f t="shared" si="1067"/>
        <v>42955</v>
      </c>
      <c r="B13574" s="8">
        <f t="shared" si="1067"/>
        <v>15</v>
      </c>
      <c r="C13574" s="9" t="s">
        <v>704</v>
      </c>
      <c r="D13574" s="10" t="s">
        <v>12</v>
      </c>
      <c r="E13574" s="9" t="s">
        <v>705</v>
      </c>
      <c r="F13574" s="6" t="s">
        <v>14</v>
      </c>
      <c r="G13574">
        <v>393600</v>
      </c>
      <c r="H13574" t="str">
        <f t="shared" si="1068"/>
        <v>AfterNoon</v>
      </c>
      <c r="I13574" s="11">
        <v>12</v>
      </c>
      <c r="J13574">
        <v>12</v>
      </c>
      <c r="K13574">
        <v>1</v>
      </c>
    </row>
    <row r="13575" spans="1:11" x14ac:dyDescent="0.3">
      <c r="A13575" s="7">
        <f t="shared" si="1067"/>
        <v>42955</v>
      </c>
      <c r="B13575" s="8">
        <f t="shared" si="1067"/>
        <v>15</v>
      </c>
      <c r="C13575" s="9" t="str">
        <f>C13574</f>
        <v>PG0286</v>
      </c>
      <c r="D13575" s="10" t="str">
        <f>D13574</f>
        <v>SU9</v>
      </c>
      <c r="E13575" s="9" t="str">
        <f>E13574</f>
        <v>KVX,LED</v>
      </c>
      <c r="F13575" s="6" t="s">
        <v>15</v>
      </c>
      <c r="G13575">
        <v>809900</v>
      </c>
      <c r="H13575" t="str">
        <f t="shared" si="1068"/>
        <v>AfterNoon</v>
      </c>
      <c r="I13575" s="11">
        <v>74</v>
      </c>
      <c r="J13575">
        <v>85</v>
      </c>
      <c r="K13575">
        <v>0.87058823529411766</v>
      </c>
    </row>
    <row r="13576" spans="1:11" x14ac:dyDescent="0.3">
      <c r="A13576" s="7">
        <f t="shared" si="1067"/>
        <v>42955</v>
      </c>
      <c r="B13576" s="8">
        <f t="shared" si="1067"/>
        <v>15</v>
      </c>
      <c r="C13576" s="6" t="s">
        <v>706</v>
      </c>
      <c r="D13576" s="10" t="s">
        <v>20</v>
      </c>
      <c r="E13576" s="6" t="s">
        <v>707</v>
      </c>
      <c r="F13576" s="6" t="s">
        <v>15</v>
      </c>
      <c r="G13576">
        <v>725800</v>
      </c>
      <c r="H13576" t="str">
        <f t="shared" si="1068"/>
        <v>AfterNoon</v>
      </c>
      <c r="I13576" s="11">
        <v>38</v>
      </c>
      <c r="J13576">
        <v>50</v>
      </c>
      <c r="K13576">
        <v>0.76</v>
      </c>
    </row>
    <row r="13577" spans="1:11" x14ac:dyDescent="0.3">
      <c r="A13577" s="7">
        <f t="shared" si="1067"/>
        <v>42955</v>
      </c>
      <c r="B13577" s="8">
        <f t="shared" si="1067"/>
        <v>15</v>
      </c>
      <c r="C13577" s="9" t="s">
        <v>708</v>
      </c>
      <c r="D13577" s="10" t="s">
        <v>12</v>
      </c>
      <c r="E13577" s="9" t="s">
        <v>709</v>
      </c>
      <c r="F13577" s="6" t="s">
        <v>14</v>
      </c>
      <c r="G13577">
        <v>101700</v>
      </c>
      <c r="H13577" t="str">
        <f t="shared" si="1068"/>
        <v>AfterNoon</v>
      </c>
      <c r="I13577" s="11">
        <v>9</v>
      </c>
      <c r="J13577">
        <v>12</v>
      </c>
      <c r="K13577">
        <v>0.75</v>
      </c>
    </row>
    <row r="13578" spans="1:11" x14ac:dyDescent="0.3">
      <c r="A13578" s="7">
        <f t="shared" si="1067"/>
        <v>42955</v>
      </c>
      <c r="B13578" s="8">
        <f t="shared" si="1067"/>
        <v>15</v>
      </c>
      <c r="C13578" s="9" t="str">
        <f>C13577</f>
        <v>PG0308</v>
      </c>
      <c r="D13578" s="10" t="str">
        <f>D13577</f>
        <v>SU9</v>
      </c>
      <c r="E13578" s="9" t="str">
        <f>E13577</f>
        <v>VOG,ROV</v>
      </c>
      <c r="F13578" s="6" t="s">
        <v>15</v>
      </c>
      <c r="G13578">
        <v>233000</v>
      </c>
      <c r="H13578" t="str">
        <f t="shared" si="1068"/>
        <v>AfterNoon</v>
      </c>
      <c r="I13578" s="11">
        <v>61</v>
      </c>
      <c r="J13578">
        <v>85</v>
      </c>
      <c r="K13578">
        <v>0.71764705882352942</v>
      </c>
    </row>
    <row r="13579" spans="1:11" x14ac:dyDescent="0.3">
      <c r="A13579" s="7">
        <f t="shared" si="1067"/>
        <v>42955</v>
      </c>
      <c r="B13579" s="8">
        <f t="shared" si="1067"/>
        <v>15</v>
      </c>
      <c r="C13579" s="9" t="s">
        <v>432</v>
      </c>
      <c r="D13579" s="10" t="s">
        <v>85</v>
      </c>
      <c r="E13579" s="9" t="s">
        <v>433</v>
      </c>
      <c r="F13579" s="6" t="s">
        <v>14</v>
      </c>
      <c r="G13579">
        <v>324500</v>
      </c>
      <c r="H13579" t="str">
        <f t="shared" si="1068"/>
        <v>AfterNoon</v>
      </c>
      <c r="I13579" s="11">
        <v>11</v>
      </c>
      <c r="J13579">
        <v>12</v>
      </c>
      <c r="K13579">
        <v>0.91666666666666663</v>
      </c>
    </row>
    <row r="13580" spans="1:11" x14ac:dyDescent="0.3">
      <c r="A13580" s="7">
        <f t="shared" si="1067"/>
        <v>42955</v>
      </c>
      <c r="B13580" s="8">
        <f t="shared" si="1067"/>
        <v>15</v>
      </c>
      <c r="C13580" s="9" t="str">
        <f>C13579</f>
        <v>PG0318</v>
      </c>
      <c r="D13580" s="10" t="str">
        <f>D13579</f>
        <v>733</v>
      </c>
      <c r="E13580" s="9" t="str">
        <f>E13579</f>
        <v>ROV,SVO</v>
      </c>
      <c r="F13580" s="6" t="s">
        <v>15</v>
      </c>
      <c r="G13580">
        <v>1162400</v>
      </c>
      <c r="H13580" t="str">
        <f t="shared" si="1068"/>
        <v>AfterNoon</v>
      </c>
      <c r="I13580" s="11">
        <v>118</v>
      </c>
      <c r="J13580">
        <v>118</v>
      </c>
      <c r="K13580">
        <v>1</v>
      </c>
    </row>
    <row r="13581" spans="1:11" x14ac:dyDescent="0.3">
      <c r="A13581" s="7">
        <f t="shared" si="1067"/>
        <v>42955</v>
      </c>
      <c r="B13581" s="8">
        <f t="shared" si="1067"/>
        <v>15</v>
      </c>
      <c r="C13581" s="6" t="s">
        <v>434</v>
      </c>
      <c r="D13581" s="10" t="s">
        <v>20</v>
      </c>
      <c r="E13581" s="6" t="s">
        <v>435</v>
      </c>
      <c r="F13581" s="6" t="s">
        <v>15</v>
      </c>
      <c r="G13581">
        <v>385800</v>
      </c>
      <c r="H13581" t="str">
        <f t="shared" si="1068"/>
        <v>AfterNoon</v>
      </c>
      <c r="I13581" s="11">
        <v>38</v>
      </c>
      <c r="J13581">
        <v>50</v>
      </c>
      <c r="K13581">
        <v>0.76</v>
      </c>
    </row>
    <row r="13582" spans="1:11" x14ac:dyDescent="0.3">
      <c r="A13582" s="7">
        <f t="shared" si="1067"/>
        <v>42955</v>
      </c>
      <c r="B13582" s="8">
        <f t="shared" si="1067"/>
        <v>15</v>
      </c>
      <c r="C13582" s="9" t="s">
        <v>710</v>
      </c>
      <c r="D13582" s="10" t="s">
        <v>25</v>
      </c>
      <c r="E13582" s="9" t="s">
        <v>711</v>
      </c>
      <c r="F13582" s="6" t="s">
        <v>14</v>
      </c>
      <c r="G13582">
        <v>364000</v>
      </c>
      <c r="H13582" t="str">
        <f t="shared" si="1068"/>
        <v>AfterNoon</v>
      </c>
      <c r="I13582" s="11">
        <v>10</v>
      </c>
      <c r="J13582">
        <v>30</v>
      </c>
      <c r="K13582">
        <v>0.33333333333333331</v>
      </c>
    </row>
    <row r="13583" spans="1:11" x14ac:dyDescent="0.3">
      <c r="A13583" s="7">
        <f t="shared" si="1067"/>
        <v>42955</v>
      </c>
      <c r="B13583" s="8">
        <f t="shared" si="1067"/>
        <v>15</v>
      </c>
      <c r="C13583" s="9" t="str">
        <f>C13582</f>
        <v>PG0365</v>
      </c>
      <c r="D13583" s="10" t="str">
        <f>D13582</f>
        <v>763</v>
      </c>
      <c r="E13583" s="9" t="str">
        <f>E13582</f>
        <v>ULV,KRR</v>
      </c>
      <c r="F13583" s="6" t="s">
        <v>15</v>
      </c>
      <c r="G13583">
        <v>974500</v>
      </c>
      <c r="H13583" t="str">
        <f t="shared" si="1068"/>
        <v>AfterNoon</v>
      </c>
      <c r="I13583" s="11">
        <v>80</v>
      </c>
      <c r="J13583">
        <v>192</v>
      </c>
      <c r="K13583">
        <v>0.41666666666666669</v>
      </c>
    </row>
    <row r="13584" spans="1:11" x14ac:dyDescent="0.3">
      <c r="A13584" s="7">
        <f t="shared" si="1067"/>
        <v>42955</v>
      </c>
      <c r="B13584" s="8">
        <f t="shared" si="1067"/>
        <v>15</v>
      </c>
      <c r="C13584" s="6" t="s">
        <v>436</v>
      </c>
      <c r="D13584" s="10" t="s">
        <v>20</v>
      </c>
      <c r="E13584" s="6" t="s">
        <v>437</v>
      </c>
      <c r="F13584" s="6" t="s">
        <v>15</v>
      </c>
      <c r="G13584">
        <v>954000</v>
      </c>
      <c r="H13584" t="str">
        <f t="shared" si="1068"/>
        <v>AfterNoon</v>
      </c>
      <c r="I13584" s="11">
        <v>41</v>
      </c>
      <c r="J13584">
        <v>50</v>
      </c>
      <c r="K13584">
        <v>0.82</v>
      </c>
    </row>
    <row r="13585" spans="1:11" x14ac:dyDescent="0.3">
      <c r="A13585" s="7">
        <f t="shared" ref="A13585:B13600" si="1069">A13584</f>
        <v>42955</v>
      </c>
      <c r="B13585" s="8">
        <f t="shared" si="1069"/>
        <v>15</v>
      </c>
      <c r="C13585" s="9" t="s">
        <v>442</v>
      </c>
      <c r="D13585" s="10" t="s">
        <v>98</v>
      </c>
      <c r="E13585" s="9" t="s">
        <v>119</v>
      </c>
      <c r="F13585" s="6" t="s">
        <v>14</v>
      </c>
      <c r="G13585">
        <v>144000</v>
      </c>
      <c r="H13585" t="str">
        <f t="shared" si="1068"/>
        <v>AfterNoon</v>
      </c>
      <c r="I13585" s="11">
        <v>8</v>
      </c>
      <c r="J13585">
        <v>28</v>
      </c>
      <c r="K13585">
        <v>0.2857142857142857</v>
      </c>
    </row>
    <row r="13586" spans="1:11" x14ac:dyDescent="0.3">
      <c r="A13586" s="7">
        <f t="shared" si="1069"/>
        <v>42955</v>
      </c>
      <c r="B13586" s="8">
        <f t="shared" si="1069"/>
        <v>15</v>
      </c>
      <c r="C13586" s="9" t="str">
        <f>C13585</f>
        <v>PG0474</v>
      </c>
      <c r="D13586" s="10" t="str">
        <f>D13585</f>
        <v>321</v>
      </c>
      <c r="E13586" s="9" t="str">
        <f>E13585</f>
        <v>LED,SVO</v>
      </c>
      <c r="F13586" s="6" t="s">
        <v>15</v>
      </c>
      <c r="G13586">
        <v>403800</v>
      </c>
      <c r="H13586" t="str">
        <f t="shared" si="1068"/>
        <v>AfterNoon</v>
      </c>
      <c r="I13586" s="11">
        <v>67</v>
      </c>
      <c r="J13586">
        <v>142</v>
      </c>
      <c r="K13586">
        <v>0.47183098591549288</v>
      </c>
    </row>
    <row r="13587" spans="1:11" x14ac:dyDescent="0.3">
      <c r="A13587" s="7">
        <f t="shared" si="1069"/>
        <v>42955</v>
      </c>
      <c r="B13587" s="8">
        <f t="shared" si="1069"/>
        <v>15</v>
      </c>
      <c r="C13587" s="6" t="s">
        <v>443</v>
      </c>
      <c r="D13587" s="10" t="s">
        <v>20</v>
      </c>
      <c r="E13587" s="6" t="s">
        <v>444</v>
      </c>
      <c r="F13587" s="6" t="s">
        <v>15</v>
      </c>
      <c r="G13587">
        <v>730800</v>
      </c>
      <c r="H13587" t="str">
        <f t="shared" si="1068"/>
        <v>AfterNoon</v>
      </c>
      <c r="I13587" s="11">
        <v>49</v>
      </c>
      <c r="J13587">
        <v>50</v>
      </c>
      <c r="K13587">
        <v>0.98</v>
      </c>
    </row>
    <row r="13588" spans="1:11" x14ac:dyDescent="0.3">
      <c r="A13588" s="7">
        <f t="shared" si="1069"/>
        <v>42955</v>
      </c>
      <c r="B13588" s="8">
        <f t="shared" si="1069"/>
        <v>15</v>
      </c>
      <c r="C13588" s="9" t="s">
        <v>898</v>
      </c>
      <c r="D13588" s="10" t="s">
        <v>12</v>
      </c>
      <c r="E13588" s="9" t="s">
        <v>899</v>
      </c>
      <c r="F13588" s="6" t="s">
        <v>14</v>
      </c>
      <c r="G13588">
        <v>50800</v>
      </c>
      <c r="H13588" t="str">
        <f t="shared" si="1068"/>
        <v>AfterNoon</v>
      </c>
      <c r="I13588" s="11">
        <v>4</v>
      </c>
      <c r="J13588">
        <v>12</v>
      </c>
      <c r="K13588">
        <v>0.33333333333333331</v>
      </c>
    </row>
    <row r="13589" spans="1:11" x14ac:dyDescent="0.3">
      <c r="A13589" s="7">
        <f t="shared" si="1069"/>
        <v>42955</v>
      </c>
      <c r="B13589" s="8">
        <f t="shared" si="1069"/>
        <v>15</v>
      </c>
      <c r="C13589" s="9" t="str">
        <f>C13588</f>
        <v>PG0486</v>
      </c>
      <c r="D13589" s="10" t="str">
        <f>D13588</f>
        <v>SU9</v>
      </c>
      <c r="E13589" s="9" t="str">
        <f>E13588</f>
        <v>AER,ROV</v>
      </c>
      <c r="F13589" s="6" t="s">
        <v>15</v>
      </c>
      <c r="G13589">
        <v>185800</v>
      </c>
      <c r="H13589" t="str">
        <f t="shared" si="1068"/>
        <v>AfterNoon</v>
      </c>
      <c r="I13589" s="11">
        <v>44</v>
      </c>
      <c r="J13589">
        <v>85</v>
      </c>
      <c r="K13589">
        <v>0.51764705882352946</v>
      </c>
    </row>
    <row r="13590" spans="1:11" x14ac:dyDescent="0.3">
      <c r="A13590" s="7">
        <f t="shared" si="1069"/>
        <v>42955</v>
      </c>
      <c r="B13590" s="8">
        <f t="shared" si="1069"/>
        <v>15</v>
      </c>
      <c r="C13590" s="9" t="s">
        <v>445</v>
      </c>
      <c r="D13590" s="10" t="s">
        <v>12</v>
      </c>
      <c r="E13590" s="9" t="s">
        <v>446</v>
      </c>
      <c r="F13590" s="6" t="s">
        <v>14</v>
      </c>
      <c r="G13590">
        <v>336000</v>
      </c>
      <c r="H13590" t="str">
        <f t="shared" si="1068"/>
        <v>AfterNoon</v>
      </c>
      <c r="I13590" s="11">
        <v>5</v>
      </c>
      <c r="J13590">
        <v>12</v>
      </c>
      <c r="K13590">
        <v>0.41666666666666669</v>
      </c>
    </row>
    <row r="13591" spans="1:11" x14ac:dyDescent="0.3">
      <c r="A13591" s="7">
        <f t="shared" si="1069"/>
        <v>42955</v>
      </c>
      <c r="B13591" s="8">
        <f t="shared" si="1069"/>
        <v>15</v>
      </c>
      <c r="C13591" s="9" t="str">
        <f>C13590</f>
        <v>PG0504</v>
      </c>
      <c r="D13591" s="10" t="str">
        <f>D13590</f>
        <v>SU9</v>
      </c>
      <c r="E13591" s="9" t="str">
        <f>E13590</f>
        <v>OMS,SVO</v>
      </c>
      <c r="F13591" s="6" t="s">
        <v>15</v>
      </c>
      <c r="G13591">
        <v>790600</v>
      </c>
      <c r="H13591" t="str">
        <f t="shared" si="1068"/>
        <v>AfterNoon</v>
      </c>
      <c r="I13591" s="11">
        <v>35</v>
      </c>
      <c r="J13591">
        <v>85</v>
      </c>
      <c r="K13591">
        <v>0.41176470588235292</v>
      </c>
    </row>
    <row r="13592" spans="1:11" x14ac:dyDescent="0.3">
      <c r="A13592" s="7">
        <f t="shared" si="1069"/>
        <v>42955</v>
      </c>
      <c r="B13592" s="8">
        <f t="shared" si="1069"/>
        <v>15</v>
      </c>
      <c r="C13592" s="9" t="s">
        <v>447</v>
      </c>
      <c r="D13592" s="10" t="s">
        <v>25</v>
      </c>
      <c r="E13592" s="9" t="s">
        <v>448</v>
      </c>
      <c r="F13592" s="6" t="s">
        <v>14</v>
      </c>
      <c r="G13592">
        <v>581400</v>
      </c>
      <c r="H13592" t="str">
        <f t="shared" si="1068"/>
        <v>AfterNoon</v>
      </c>
      <c r="I13592" s="11">
        <v>19</v>
      </c>
      <c r="J13592">
        <v>30</v>
      </c>
      <c r="K13592">
        <v>0.6333333333333333</v>
      </c>
    </row>
    <row r="13593" spans="1:11" x14ac:dyDescent="0.3">
      <c r="A13593" s="7">
        <f t="shared" si="1069"/>
        <v>42955</v>
      </c>
      <c r="B13593" s="8">
        <f t="shared" si="1069"/>
        <v>15</v>
      </c>
      <c r="C13593" s="9" t="str">
        <f>C13592</f>
        <v>PG0518</v>
      </c>
      <c r="D13593" s="10" t="str">
        <f>D13592</f>
        <v>763</v>
      </c>
      <c r="E13593" s="9" t="str">
        <f>E13592</f>
        <v>SCW,DME</v>
      </c>
      <c r="F13593" s="6" t="s">
        <v>15</v>
      </c>
      <c r="G13593">
        <v>1219800</v>
      </c>
      <c r="H13593" t="str">
        <f t="shared" si="1068"/>
        <v>AfterNoon</v>
      </c>
      <c r="I13593" s="11">
        <v>119</v>
      </c>
      <c r="J13593">
        <v>192</v>
      </c>
      <c r="K13593">
        <v>0.61979166666666663</v>
      </c>
    </row>
    <row r="13594" spans="1:11" x14ac:dyDescent="0.3">
      <c r="A13594" s="7">
        <f t="shared" si="1069"/>
        <v>42955</v>
      </c>
      <c r="B13594" s="8">
        <f t="shared" si="1069"/>
        <v>15</v>
      </c>
      <c r="C13594" s="9" t="s">
        <v>449</v>
      </c>
      <c r="D13594" s="10" t="s">
        <v>85</v>
      </c>
      <c r="E13594" s="9" t="s">
        <v>450</v>
      </c>
      <c r="F13594" s="6" t="s">
        <v>14</v>
      </c>
      <c r="G13594">
        <v>283200</v>
      </c>
      <c r="H13594" t="str">
        <f t="shared" si="1068"/>
        <v>AfterNoon</v>
      </c>
      <c r="I13594" s="11">
        <v>12</v>
      </c>
      <c r="J13594">
        <v>12</v>
      </c>
      <c r="K13594">
        <v>1</v>
      </c>
    </row>
    <row r="13595" spans="1:11" x14ac:dyDescent="0.3">
      <c r="A13595" s="7">
        <f t="shared" si="1069"/>
        <v>42955</v>
      </c>
      <c r="B13595" s="8">
        <f t="shared" si="1069"/>
        <v>15</v>
      </c>
      <c r="C13595" s="9" t="str">
        <f>C13594</f>
        <v>PG0569</v>
      </c>
      <c r="D13595" s="10" t="str">
        <f>D13594</f>
        <v>733</v>
      </c>
      <c r="E13595" s="9" t="str">
        <f>E13594</f>
        <v>SVX,SCW</v>
      </c>
      <c r="F13595" s="6" t="s">
        <v>15</v>
      </c>
      <c r="G13595">
        <v>936400</v>
      </c>
      <c r="H13595" t="str">
        <f t="shared" si="1068"/>
        <v>AfterNoon</v>
      </c>
      <c r="I13595" s="11">
        <v>118</v>
      </c>
      <c r="J13595">
        <v>118</v>
      </c>
      <c r="K13595">
        <v>1</v>
      </c>
    </row>
    <row r="13596" spans="1:11" x14ac:dyDescent="0.3">
      <c r="A13596" s="7">
        <f t="shared" si="1069"/>
        <v>42955</v>
      </c>
      <c r="B13596" s="8">
        <f t="shared" si="1069"/>
        <v>15</v>
      </c>
      <c r="C13596" s="9" t="s">
        <v>451</v>
      </c>
      <c r="D13596" s="10" t="s">
        <v>12</v>
      </c>
      <c r="E13596" s="9" t="s">
        <v>452</v>
      </c>
      <c r="F13596" s="6" t="s">
        <v>14</v>
      </c>
      <c r="G13596">
        <v>104500</v>
      </c>
      <c r="H13596" t="str">
        <f t="shared" si="1068"/>
        <v>AfterNoon</v>
      </c>
      <c r="I13596" s="11">
        <v>11</v>
      </c>
      <c r="J13596">
        <v>12</v>
      </c>
      <c r="K13596">
        <v>0.91666666666666663</v>
      </c>
    </row>
    <row r="13597" spans="1:11" x14ac:dyDescent="0.3">
      <c r="A13597" s="7">
        <f t="shared" si="1069"/>
        <v>42955</v>
      </c>
      <c r="B13597" s="8">
        <f t="shared" si="1069"/>
        <v>15</v>
      </c>
      <c r="C13597" s="9" t="str">
        <f>C13596</f>
        <v>PG0589</v>
      </c>
      <c r="D13597" s="10" t="str">
        <f>D13596</f>
        <v>SU9</v>
      </c>
      <c r="E13597" s="9" t="str">
        <f>E13596</f>
        <v>PEE,SVX</v>
      </c>
      <c r="F13597" s="6" t="s">
        <v>15</v>
      </c>
      <c r="G13597">
        <v>199600</v>
      </c>
      <c r="H13597" t="str">
        <f t="shared" si="1068"/>
        <v>AfterNoon</v>
      </c>
      <c r="I13597" s="11">
        <v>62</v>
      </c>
      <c r="J13597">
        <v>85</v>
      </c>
      <c r="K13597">
        <v>0.72941176470588232</v>
      </c>
    </row>
    <row r="13598" spans="1:11" x14ac:dyDescent="0.3">
      <c r="A13598" s="7">
        <f t="shared" si="1069"/>
        <v>42955</v>
      </c>
      <c r="B13598" s="8">
        <f t="shared" si="1069"/>
        <v>15</v>
      </c>
      <c r="C13598" s="6" t="s">
        <v>453</v>
      </c>
      <c r="D13598" s="10" t="s">
        <v>30</v>
      </c>
      <c r="E13598" s="6" t="s">
        <v>454</v>
      </c>
      <c r="F13598" s="6" t="s">
        <v>15</v>
      </c>
      <c r="G13598">
        <v>30800</v>
      </c>
      <c r="H13598" t="str">
        <f t="shared" si="1068"/>
        <v>AfterNoon</v>
      </c>
      <c r="I13598" s="11">
        <v>4</v>
      </c>
      <c r="J13598">
        <v>12</v>
      </c>
      <c r="K13598">
        <v>0.33333333333333331</v>
      </c>
    </row>
    <row r="13599" spans="1:11" x14ac:dyDescent="0.3">
      <c r="A13599" s="7">
        <f t="shared" si="1069"/>
        <v>42955</v>
      </c>
      <c r="B13599" s="8">
        <f t="shared" si="1069"/>
        <v>15</v>
      </c>
      <c r="C13599" s="6" t="s">
        <v>455</v>
      </c>
      <c r="D13599" s="10" t="s">
        <v>30</v>
      </c>
      <c r="E13599" s="6" t="s">
        <v>456</v>
      </c>
      <c r="F13599" s="6" t="s">
        <v>15</v>
      </c>
      <c r="G13599">
        <v>61600</v>
      </c>
      <c r="H13599" t="str">
        <f t="shared" si="1068"/>
        <v>AfterNoon</v>
      </c>
      <c r="I13599" s="11">
        <v>8</v>
      </c>
      <c r="J13599">
        <v>12</v>
      </c>
      <c r="K13599">
        <v>0.66666666666666663</v>
      </c>
    </row>
    <row r="13600" spans="1:11" x14ac:dyDescent="0.3">
      <c r="A13600" s="7">
        <f t="shared" si="1069"/>
        <v>42955</v>
      </c>
      <c r="B13600" s="8">
        <f t="shared" si="1069"/>
        <v>15</v>
      </c>
      <c r="C13600" s="9" t="s">
        <v>840</v>
      </c>
      <c r="D13600" s="10" t="s">
        <v>12</v>
      </c>
      <c r="E13600" s="9" t="s">
        <v>841</v>
      </c>
      <c r="F13600" s="6" t="s">
        <v>14</v>
      </c>
      <c r="G13600">
        <v>141400</v>
      </c>
      <c r="H13600" t="str">
        <f t="shared" si="1068"/>
        <v>AfterNoon</v>
      </c>
      <c r="I13600" s="11">
        <v>7</v>
      </c>
      <c r="J13600">
        <v>12</v>
      </c>
      <c r="K13600">
        <v>0.58333333333333337</v>
      </c>
    </row>
    <row r="13601" spans="1:11" x14ac:dyDescent="0.3">
      <c r="A13601" s="7">
        <f t="shared" ref="A13601:B13616" si="1070">A13600</f>
        <v>42955</v>
      </c>
      <c r="B13601" s="8">
        <f t="shared" si="1070"/>
        <v>15</v>
      </c>
      <c r="C13601" s="9" t="str">
        <f>C13600</f>
        <v>PG0599</v>
      </c>
      <c r="D13601" s="10" t="str">
        <f>D13600</f>
        <v>SU9</v>
      </c>
      <c r="E13601" s="9" t="str">
        <f>E13600</f>
        <v>SVX,HMA</v>
      </c>
      <c r="F13601" s="6" t="s">
        <v>15</v>
      </c>
      <c r="G13601">
        <v>223900</v>
      </c>
      <c r="H13601" t="str">
        <f t="shared" si="1068"/>
        <v>AfterNoon</v>
      </c>
      <c r="I13601" s="11">
        <v>33</v>
      </c>
      <c r="J13601">
        <v>85</v>
      </c>
      <c r="K13601">
        <v>0.38823529411764712</v>
      </c>
    </row>
    <row r="13602" spans="1:11" x14ac:dyDescent="0.3">
      <c r="A13602" s="7">
        <f t="shared" si="1070"/>
        <v>42955</v>
      </c>
      <c r="B13602" s="8">
        <f t="shared" si="1070"/>
        <v>15</v>
      </c>
      <c r="C13602" s="9" t="s">
        <v>457</v>
      </c>
      <c r="D13602" s="10" t="s">
        <v>12</v>
      </c>
      <c r="E13602" s="9" t="s">
        <v>458</v>
      </c>
      <c r="F13602" s="6" t="s">
        <v>14</v>
      </c>
      <c r="G13602">
        <v>141400</v>
      </c>
      <c r="H13602" t="str">
        <f t="shared" si="1068"/>
        <v>AfterNoon</v>
      </c>
      <c r="I13602" s="11">
        <v>7</v>
      </c>
      <c r="J13602">
        <v>12</v>
      </c>
      <c r="K13602">
        <v>0.58333333333333337</v>
      </c>
    </row>
    <row r="13603" spans="1:11" x14ac:dyDescent="0.3">
      <c r="A13603" s="7">
        <f t="shared" si="1070"/>
        <v>42955</v>
      </c>
      <c r="B13603" s="8">
        <f t="shared" si="1070"/>
        <v>15</v>
      </c>
      <c r="C13603" s="9" t="str">
        <f>C13602</f>
        <v>PG0606</v>
      </c>
      <c r="D13603" s="10" t="str">
        <f>D13602</f>
        <v>SU9</v>
      </c>
      <c r="E13603" s="9" t="str">
        <f>E13602</f>
        <v>ULV,DME</v>
      </c>
      <c r="F13603" s="6" t="s">
        <v>15</v>
      </c>
      <c r="G13603">
        <v>471800</v>
      </c>
      <c r="H13603" t="str">
        <f t="shared" si="1068"/>
        <v>AfterNoon</v>
      </c>
      <c r="I13603" s="11">
        <v>70</v>
      </c>
      <c r="J13603">
        <v>85</v>
      </c>
      <c r="K13603">
        <v>0.82352941176470584</v>
      </c>
    </row>
    <row r="13604" spans="1:11" x14ac:dyDescent="0.3">
      <c r="A13604" s="7">
        <f t="shared" si="1070"/>
        <v>42955</v>
      </c>
      <c r="B13604" s="8">
        <f t="shared" si="1070"/>
        <v>15</v>
      </c>
      <c r="C13604" s="6" t="s">
        <v>459</v>
      </c>
      <c r="D13604" s="10" t="s">
        <v>20</v>
      </c>
      <c r="E13604" s="6" t="s">
        <v>460</v>
      </c>
      <c r="F13604" s="6" t="s">
        <v>15</v>
      </c>
      <c r="G13604">
        <v>803600</v>
      </c>
      <c r="H13604" t="str">
        <f t="shared" si="1068"/>
        <v>AfterNoon</v>
      </c>
      <c r="I13604" s="11">
        <v>44</v>
      </c>
      <c r="J13604">
        <v>50</v>
      </c>
      <c r="K13604">
        <v>0.88</v>
      </c>
    </row>
    <row r="13605" spans="1:11" x14ac:dyDescent="0.3">
      <c r="A13605" s="7">
        <f t="shared" si="1070"/>
        <v>42955</v>
      </c>
      <c r="B13605" s="8">
        <f t="shared" si="1070"/>
        <v>15</v>
      </c>
      <c r="C13605" s="6" t="s">
        <v>461</v>
      </c>
      <c r="D13605" s="10" t="s">
        <v>30</v>
      </c>
      <c r="E13605" s="6" t="s">
        <v>462</v>
      </c>
      <c r="F13605" s="6" t="s">
        <v>15</v>
      </c>
      <c r="G13605">
        <v>17600</v>
      </c>
      <c r="H13605" t="str">
        <f t="shared" si="1068"/>
        <v>AfterNoon</v>
      </c>
      <c r="I13605" s="11">
        <v>4</v>
      </c>
      <c r="J13605">
        <v>12</v>
      </c>
      <c r="K13605">
        <v>0.33333333333333331</v>
      </c>
    </row>
    <row r="13606" spans="1:11" x14ac:dyDescent="0.3">
      <c r="A13606" s="7">
        <f t="shared" si="1070"/>
        <v>42955</v>
      </c>
      <c r="B13606" s="8">
        <f t="shared" si="1070"/>
        <v>15</v>
      </c>
      <c r="C13606" s="6" t="s">
        <v>712</v>
      </c>
      <c r="D13606" s="10" t="s">
        <v>20</v>
      </c>
      <c r="E13606" s="6" t="s">
        <v>713</v>
      </c>
      <c r="F13606" s="6" t="s">
        <v>15</v>
      </c>
      <c r="G13606">
        <v>43400</v>
      </c>
      <c r="H13606" t="str">
        <f t="shared" si="1068"/>
        <v>AfterNoon</v>
      </c>
      <c r="I13606" s="11">
        <v>2</v>
      </c>
      <c r="J13606">
        <v>50</v>
      </c>
      <c r="K13606">
        <v>0.04</v>
      </c>
    </row>
    <row r="13607" spans="1:11" x14ac:dyDescent="0.3">
      <c r="A13607" s="7">
        <f t="shared" si="1070"/>
        <v>42955</v>
      </c>
      <c r="B13607" s="8">
        <f t="shared" si="1070"/>
        <v>15</v>
      </c>
      <c r="C13607" s="9" t="s">
        <v>463</v>
      </c>
      <c r="D13607" s="10" t="s">
        <v>12</v>
      </c>
      <c r="E13607" s="9" t="s">
        <v>464</v>
      </c>
      <c r="F13607" s="6" t="s">
        <v>14</v>
      </c>
      <c r="G13607">
        <v>99000</v>
      </c>
      <c r="H13607" t="str">
        <f t="shared" si="1068"/>
        <v>AfterNoon</v>
      </c>
      <c r="I13607" s="11">
        <v>10</v>
      </c>
      <c r="J13607">
        <v>12</v>
      </c>
      <c r="K13607">
        <v>0.83333333333333337</v>
      </c>
    </row>
    <row r="13608" spans="1:11" x14ac:dyDescent="0.3">
      <c r="A13608" s="7">
        <f t="shared" si="1070"/>
        <v>42955</v>
      </c>
      <c r="B13608" s="8">
        <f t="shared" si="1070"/>
        <v>15</v>
      </c>
      <c r="C13608" s="9" t="str">
        <f>C13607</f>
        <v>PG0649</v>
      </c>
      <c r="D13608" s="10" t="str">
        <f>D13607</f>
        <v>SU9</v>
      </c>
      <c r="E13608" s="9" t="str">
        <f>E13607</f>
        <v>BZK,EGO</v>
      </c>
      <c r="F13608" s="6" t="s">
        <v>15</v>
      </c>
      <c r="G13608">
        <v>199500</v>
      </c>
      <c r="H13608" t="str">
        <f t="shared" si="1068"/>
        <v>AfterNoon</v>
      </c>
      <c r="I13608" s="11">
        <v>60</v>
      </c>
      <c r="J13608">
        <v>85</v>
      </c>
      <c r="K13608">
        <v>0.70588235294117652</v>
      </c>
    </row>
    <row r="13609" spans="1:11" x14ac:dyDescent="0.3">
      <c r="A13609" s="7">
        <f t="shared" si="1070"/>
        <v>42955</v>
      </c>
      <c r="B13609" s="8">
        <f t="shared" si="1070"/>
        <v>15</v>
      </c>
      <c r="C13609" s="6" t="s">
        <v>842</v>
      </c>
      <c r="D13609" s="10" t="s">
        <v>20</v>
      </c>
      <c r="E13609" s="6" t="s">
        <v>843</v>
      </c>
      <c r="F13609" s="6" t="s">
        <v>15</v>
      </c>
      <c r="G13609">
        <v>453900</v>
      </c>
      <c r="H13609" t="str">
        <f t="shared" si="1068"/>
        <v>AfterNoon</v>
      </c>
      <c r="I13609" s="11">
        <v>29</v>
      </c>
      <c r="J13609">
        <v>50</v>
      </c>
      <c r="K13609">
        <v>0.57999999999999996</v>
      </c>
    </row>
    <row r="13610" spans="1:11" x14ac:dyDescent="0.3">
      <c r="A13610" s="7">
        <f t="shared" si="1070"/>
        <v>42955</v>
      </c>
      <c r="B13610" s="8">
        <f t="shared" si="1070"/>
        <v>15</v>
      </c>
      <c r="C13610" s="6" t="s">
        <v>467</v>
      </c>
      <c r="D13610" s="10" t="s">
        <v>20</v>
      </c>
      <c r="E13610" s="6" t="s">
        <v>468</v>
      </c>
      <c r="F13610" s="6" t="s">
        <v>15</v>
      </c>
      <c r="G13610">
        <v>619500</v>
      </c>
      <c r="H13610" t="str">
        <f t="shared" si="1068"/>
        <v>AfterNoon</v>
      </c>
      <c r="I13610" s="11">
        <v>41</v>
      </c>
      <c r="J13610">
        <v>50</v>
      </c>
      <c r="K13610">
        <v>0.82</v>
      </c>
    </row>
    <row r="13611" spans="1:11" x14ac:dyDescent="0.3">
      <c r="A13611" s="7">
        <f t="shared" si="1070"/>
        <v>42955</v>
      </c>
      <c r="B13611" s="8">
        <f t="shared" si="1070"/>
        <v>15</v>
      </c>
      <c r="C13611" s="9" t="s">
        <v>900</v>
      </c>
      <c r="D13611" s="10" t="s">
        <v>12</v>
      </c>
      <c r="E13611" s="9" t="s">
        <v>901</v>
      </c>
      <c r="F13611" s="6" t="s">
        <v>14</v>
      </c>
      <c r="G13611">
        <v>114500</v>
      </c>
      <c r="H13611" t="str">
        <f t="shared" si="1068"/>
        <v>AfterNoon</v>
      </c>
      <c r="I13611" s="11">
        <v>5</v>
      </c>
      <c r="J13611">
        <v>12</v>
      </c>
      <c r="K13611">
        <v>0.41666666666666669</v>
      </c>
    </row>
    <row r="13612" spans="1:11" x14ac:dyDescent="0.3">
      <c r="A13612" s="7">
        <f t="shared" si="1070"/>
        <v>42955</v>
      </c>
      <c r="B13612" s="8">
        <f t="shared" si="1070"/>
        <v>15</v>
      </c>
      <c r="C13612" s="9" t="str">
        <f>C13611</f>
        <v>PG0697</v>
      </c>
      <c r="D13612" s="10" t="str">
        <f>D13611</f>
        <v>SU9</v>
      </c>
      <c r="E13612" s="9" t="str">
        <f>E13611</f>
        <v>PEE,GOJ</v>
      </c>
      <c r="F13612" s="6" t="s">
        <v>15</v>
      </c>
      <c r="G13612">
        <v>176400</v>
      </c>
      <c r="H13612" t="str">
        <f t="shared" si="1068"/>
        <v>AfterNoon</v>
      </c>
      <c r="I13612" s="11">
        <v>23</v>
      </c>
      <c r="J13612">
        <v>85</v>
      </c>
      <c r="K13612">
        <v>0.27058823529411757</v>
      </c>
    </row>
    <row r="13613" spans="1:11" x14ac:dyDescent="0.3">
      <c r="A13613" s="7">
        <f t="shared" si="1070"/>
        <v>42955</v>
      </c>
      <c r="B13613" s="8">
        <v>16</v>
      </c>
      <c r="C13613" s="6" t="s">
        <v>469</v>
      </c>
      <c r="D13613" s="10" t="s">
        <v>30</v>
      </c>
      <c r="E13613" s="6" t="s">
        <v>470</v>
      </c>
      <c r="F13613" s="6" t="s">
        <v>15</v>
      </c>
      <c r="G13613">
        <v>33300</v>
      </c>
      <c r="H13613" t="str">
        <f t="shared" si="1068"/>
        <v>Evening</v>
      </c>
      <c r="I13613" s="11">
        <v>9</v>
      </c>
      <c r="J13613">
        <v>12</v>
      </c>
      <c r="K13613">
        <v>0.75</v>
      </c>
    </row>
    <row r="13614" spans="1:11" x14ac:dyDescent="0.3">
      <c r="A13614" s="7">
        <f t="shared" si="1070"/>
        <v>42955</v>
      </c>
      <c r="B13614" s="8">
        <f t="shared" si="1070"/>
        <v>16</v>
      </c>
      <c r="C13614" s="6" t="s">
        <v>471</v>
      </c>
      <c r="D13614" s="10" t="s">
        <v>30</v>
      </c>
      <c r="E13614" s="6" t="s">
        <v>472</v>
      </c>
      <c r="F13614" s="6" t="s">
        <v>15</v>
      </c>
      <c r="G13614">
        <v>21300</v>
      </c>
      <c r="H13614" t="str">
        <f t="shared" si="1068"/>
        <v>Evening</v>
      </c>
      <c r="I13614" s="11">
        <v>3</v>
      </c>
      <c r="J13614">
        <v>12</v>
      </c>
      <c r="K13614">
        <v>0.25</v>
      </c>
    </row>
    <row r="13615" spans="1:11" x14ac:dyDescent="0.3">
      <c r="A13615" s="7">
        <f t="shared" si="1070"/>
        <v>42955</v>
      </c>
      <c r="B13615" s="8">
        <f t="shared" si="1070"/>
        <v>16</v>
      </c>
      <c r="C13615" s="9" t="s">
        <v>473</v>
      </c>
      <c r="D13615" s="10" t="s">
        <v>12</v>
      </c>
      <c r="E13615" s="9" t="s">
        <v>474</v>
      </c>
      <c r="F13615" s="6" t="s">
        <v>14</v>
      </c>
      <c r="G13615">
        <v>242000</v>
      </c>
      <c r="H13615" t="str">
        <f t="shared" si="1068"/>
        <v>Evening</v>
      </c>
      <c r="I13615" s="11">
        <v>5</v>
      </c>
      <c r="J13615">
        <v>12</v>
      </c>
      <c r="K13615">
        <v>0.41666666666666669</v>
      </c>
    </row>
    <row r="13616" spans="1:11" x14ac:dyDescent="0.3">
      <c r="A13616" s="7">
        <f t="shared" si="1070"/>
        <v>42955</v>
      </c>
      <c r="B13616" s="8">
        <f t="shared" si="1070"/>
        <v>16</v>
      </c>
      <c r="C13616" s="9" t="str">
        <f>C13615</f>
        <v>PG0089</v>
      </c>
      <c r="D13616" s="10" t="str">
        <f>D13615</f>
        <v>SU9</v>
      </c>
      <c r="E13616" s="9" t="str">
        <f>E13615</f>
        <v>SVO,OVS</v>
      </c>
      <c r="F13616" s="6" t="s">
        <v>15</v>
      </c>
      <c r="G13616">
        <v>650800</v>
      </c>
      <c r="H13616" t="str">
        <f t="shared" si="1068"/>
        <v>Evening</v>
      </c>
      <c r="I13616" s="11">
        <v>40</v>
      </c>
      <c r="J13616">
        <v>85</v>
      </c>
      <c r="K13616">
        <v>0.47058823529411759</v>
      </c>
    </row>
    <row r="13617" spans="1:11" x14ac:dyDescent="0.3">
      <c r="A13617" s="7">
        <f t="shared" ref="A13617:B13632" si="1071">A13616</f>
        <v>42955</v>
      </c>
      <c r="B13617" s="8">
        <f t="shared" si="1071"/>
        <v>16</v>
      </c>
      <c r="C13617" s="9" t="s">
        <v>475</v>
      </c>
      <c r="D13617" s="10" t="s">
        <v>12</v>
      </c>
      <c r="E13617" s="9" t="s">
        <v>476</v>
      </c>
      <c r="F13617" s="6" t="s">
        <v>14</v>
      </c>
      <c r="G13617">
        <v>550000</v>
      </c>
      <c r="H13617" t="str">
        <f t="shared" si="1068"/>
        <v>Evening</v>
      </c>
      <c r="I13617" s="11">
        <v>11</v>
      </c>
      <c r="J13617">
        <v>12</v>
      </c>
      <c r="K13617">
        <v>0.91666666666666663</v>
      </c>
    </row>
    <row r="13618" spans="1:11" x14ac:dyDescent="0.3">
      <c r="A13618" s="7">
        <f t="shared" si="1071"/>
        <v>42955</v>
      </c>
      <c r="B13618" s="8">
        <f t="shared" si="1071"/>
        <v>16</v>
      </c>
      <c r="C13618" s="9" t="str">
        <f>C13617</f>
        <v>PG0096</v>
      </c>
      <c r="D13618" s="10" t="str">
        <f>D13617</f>
        <v>SU9</v>
      </c>
      <c r="E13618" s="9" t="str">
        <f>E13617</f>
        <v>URJ,DME</v>
      </c>
      <c r="F13618" s="6" t="s">
        <v>15</v>
      </c>
      <c r="G13618">
        <v>1293900</v>
      </c>
      <c r="H13618" t="str">
        <f t="shared" si="1068"/>
        <v>Evening</v>
      </c>
      <c r="I13618" s="11">
        <v>77</v>
      </c>
      <c r="J13618">
        <v>85</v>
      </c>
      <c r="K13618">
        <v>0.90588235294117647</v>
      </c>
    </row>
    <row r="13619" spans="1:11" x14ac:dyDescent="0.3">
      <c r="A13619" s="7">
        <f t="shared" si="1071"/>
        <v>42955</v>
      </c>
      <c r="B13619" s="8">
        <f t="shared" si="1071"/>
        <v>16</v>
      </c>
      <c r="C13619" s="6" t="s">
        <v>765</v>
      </c>
      <c r="D13619" s="10" t="s">
        <v>20</v>
      </c>
      <c r="E13619" s="6" t="s">
        <v>766</v>
      </c>
      <c r="F13619" s="6" t="s">
        <v>15</v>
      </c>
      <c r="G13619">
        <v>380400</v>
      </c>
      <c r="H13619" t="str">
        <f t="shared" si="1068"/>
        <v>Evening</v>
      </c>
      <c r="I13619" s="11">
        <v>18</v>
      </c>
      <c r="J13619">
        <v>50</v>
      </c>
      <c r="K13619">
        <v>0.36</v>
      </c>
    </row>
    <row r="13620" spans="1:11" x14ac:dyDescent="0.3">
      <c r="A13620" s="7">
        <f t="shared" si="1071"/>
        <v>42955</v>
      </c>
      <c r="B13620" s="8">
        <f t="shared" si="1071"/>
        <v>16</v>
      </c>
      <c r="C13620" s="9" t="s">
        <v>477</v>
      </c>
      <c r="D13620" s="10" t="s">
        <v>12</v>
      </c>
      <c r="E13620" s="9" t="s">
        <v>478</v>
      </c>
      <c r="F13620" s="6" t="s">
        <v>14</v>
      </c>
      <c r="G13620">
        <v>44200</v>
      </c>
      <c r="H13620" t="str">
        <f t="shared" si="1068"/>
        <v>Evening</v>
      </c>
      <c r="I13620" s="11">
        <v>1</v>
      </c>
      <c r="J13620">
        <v>12</v>
      </c>
      <c r="K13620">
        <v>8.3333333333333329E-2</v>
      </c>
    </row>
    <row r="13621" spans="1:11" x14ac:dyDescent="0.3">
      <c r="A13621" s="7">
        <f t="shared" si="1071"/>
        <v>42955</v>
      </c>
      <c r="B13621" s="8">
        <f t="shared" si="1071"/>
        <v>16</v>
      </c>
      <c r="C13621" s="9" t="str">
        <f>C13620</f>
        <v>PG0147</v>
      </c>
      <c r="D13621" s="10" t="str">
        <f>D13620</f>
        <v>SU9</v>
      </c>
      <c r="E13621" s="9" t="str">
        <f>E13620</f>
        <v>OGZ,VKO</v>
      </c>
      <c r="F13621" s="6" t="s">
        <v>15</v>
      </c>
      <c r="G13621">
        <v>444000</v>
      </c>
      <c r="H13621" t="str">
        <f t="shared" si="1068"/>
        <v>Evening</v>
      </c>
      <c r="I13621" s="11">
        <v>30</v>
      </c>
      <c r="J13621">
        <v>85</v>
      </c>
      <c r="K13621">
        <v>0.35294117647058831</v>
      </c>
    </row>
    <row r="13622" spans="1:11" x14ac:dyDescent="0.3">
      <c r="A13622" s="7">
        <f t="shared" si="1071"/>
        <v>42955</v>
      </c>
      <c r="B13622" s="8">
        <f t="shared" si="1071"/>
        <v>16</v>
      </c>
      <c r="C13622" s="9" t="s">
        <v>479</v>
      </c>
      <c r="D13622" s="10" t="s">
        <v>12</v>
      </c>
      <c r="E13622" s="9" t="s">
        <v>480</v>
      </c>
      <c r="F13622" s="6" t="s">
        <v>14</v>
      </c>
      <c r="G13622">
        <v>278000</v>
      </c>
      <c r="H13622" t="str">
        <f t="shared" si="1068"/>
        <v>Evening</v>
      </c>
      <c r="I13622" s="11">
        <v>10</v>
      </c>
      <c r="J13622">
        <v>12</v>
      </c>
      <c r="K13622">
        <v>0.83333333333333337</v>
      </c>
    </row>
    <row r="13623" spans="1:11" x14ac:dyDescent="0.3">
      <c r="A13623" s="7">
        <f t="shared" si="1071"/>
        <v>42955</v>
      </c>
      <c r="B13623" s="8">
        <f t="shared" si="1071"/>
        <v>16</v>
      </c>
      <c r="C13623" s="9" t="str">
        <f>C13622</f>
        <v>PG0174</v>
      </c>
      <c r="D13623" s="10" t="str">
        <f>D13622</f>
        <v>SU9</v>
      </c>
      <c r="E13623" s="9" t="str">
        <f>E13622</f>
        <v>SVO,VOG</v>
      </c>
      <c r="F13623" s="6" t="s">
        <v>15</v>
      </c>
      <c r="G13623">
        <v>739200</v>
      </c>
      <c r="H13623" t="str">
        <f t="shared" si="1068"/>
        <v>Evening</v>
      </c>
      <c r="I13623" s="11">
        <v>79</v>
      </c>
      <c r="J13623">
        <v>85</v>
      </c>
      <c r="K13623">
        <v>0.92941176470588238</v>
      </c>
    </row>
    <row r="13624" spans="1:11" x14ac:dyDescent="0.3">
      <c r="A13624" s="7">
        <f t="shared" si="1071"/>
        <v>42955</v>
      </c>
      <c r="B13624" s="8">
        <f t="shared" si="1071"/>
        <v>16</v>
      </c>
      <c r="C13624" s="9" t="s">
        <v>481</v>
      </c>
      <c r="D13624" s="10" t="s">
        <v>12</v>
      </c>
      <c r="E13624" s="9" t="s">
        <v>482</v>
      </c>
      <c r="F13624" s="6" t="s">
        <v>14</v>
      </c>
      <c r="G13624">
        <v>333600</v>
      </c>
      <c r="H13624" t="str">
        <f t="shared" si="1068"/>
        <v>Evening</v>
      </c>
      <c r="I13624" s="11">
        <v>12</v>
      </c>
      <c r="J13624">
        <v>12</v>
      </c>
      <c r="K13624">
        <v>1</v>
      </c>
    </row>
    <row r="13625" spans="1:11" x14ac:dyDescent="0.3">
      <c r="A13625" s="7">
        <f t="shared" si="1071"/>
        <v>42955</v>
      </c>
      <c r="B13625" s="8">
        <f t="shared" si="1071"/>
        <v>16</v>
      </c>
      <c r="C13625" s="9" t="str">
        <f>C13624</f>
        <v>PG0175</v>
      </c>
      <c r="D13625" s="10" t="str">
        <f>D13624</f>
        <v>SU9</v>
      </c>
      <c r="E13625" s="9" t="str">
        <f>E13624</f>
        <v>VOG,SVO</v>
      </c>
      <c r="F13625" s="6" t="s">
        <v>15</v>
      </c>
      <c r="G13625">
        <v>683400</v>
      </c>
      <c r="H13625" t="str">
        <f t="shared" si="1068"/>
        <v>Evening</v>
      </c>
      <c r="I13625" s="11">
        <v>73</v>
      </c>
      <c r="J13625">
        <v>85</v>
      </c>
      <c r="K13625">
        <v>0.85882352941176465</v>
      </c>
    </row>
    <row r="13626" spans="1:11" x14ac:dyDescent="0.3">
      <c r="A13626" s="7">
        <f t="shared" si="1071"/>
        <v>42955</v>
      </c>
      <c r="B13626" s="8">
        <f t="shared" si="1071"/>
        <v>16</v>
      </c>
      <c r="C13626" s="9" t="s">
        <v>483</v>
      </c>
      <c r="D13626" s="10" t="s">
        <v>12</v>
      </c>
      <c r="E13626" s="9" t="s">
        <v>484</v>
      </c>
      <c r="F13626" s="6" t="s">
        <v>14</v>
      </c>
      <c r="G13626">
        <v>90400</v>
      </c>
      <c r="H13626" t="str">
        <f t="shared" si="1068"/>
        <v>Evening</v>
      </c>
      <c r="I13626" s="11">
        <v>8</v>
      </c>
      <c r="J13626">
        <v>12</v>
      </c>
      <c r="K13626">
        <v>0.66666666666666663</v>
      </c>
    </row>
    <row r="13627" spans="1:11" x14ac:dyDescent="0.3">
      <c r="A13627" s="7">
        <f t="shared" si="1071"/>
        <v>42955</v>
      </c>
      <c r="B13627" s="8">
        <f t="shared" si="1071"/>
        <v>16</v>
      </c>
      <c r="C13627" s="9" t="str">
        <f>C13626</f>
        <v>PG0307</v>
      </c>
      <c r="D13627" s="10" t="str">
        <f>D13626</f>
        <v>SU9</v>
      </c>
      <c r="E13627" s="9" t="str">
        <f>E13626</f>
        <v>ROV,VOG</v>
      </c>
      <c r="F13627" s="6" t="s">
        <v>15</v>
      </c>
      <c r="G13627">
        <v>255800</v>
      </c>
      <c r="H13627" t="str">
        <f t="shared" si="1068"/>
        <v>Evening</v>
      </c>
      <c r="I13627" s="11">
        <v>67</v>
      </c>
      <c r="J13627">
        <v>85</v>
      </c>
      <c r="K13627">
        <v>0.78823529411764703</v>
      </c>
    </row>
    <row r="13628" spans="1:11" x14ac:dyDescent="0.3">
      <c r="A13628" s="7">
        <f t="shared" si="1071"/>
        <v>42955</v>
      </c>
      <c r="B13628" s="8">
        <f t="shared" si="1071"/>
        <v>16</v>
      </c>
      <c r="C13628" s="9" t="s">
        <v>485</v>
      </c>
      <c r="D13628" s="10" t="s">
        <v>85</v>
      </c>
      <c r="E13628" s="9" t="s">
        <v>486</v>
      </c>
      <c r="F13628" s="6" t="s">
        <v>14</v>
      </c>
      <c r="G13628">
        <v>354000</v>
      </c>
      <c r="H13628" t="str">
        <f t="shared" si="1068"/>
        <v>Evening</v>
      </c>
      <c r="I13628" s="11">
        <v>12</v>
      </c>
      <c r="J13628">
        <v>12</v>
      </c>
      <c r="K13628">
        <v>1</v>
      </c>
    </row>
    <row r="13629" spans="1:11" x14ac:dyDescent="0.3">
      <c r="A13629" s="7">
        <f t="shared" si="1071"/>
        <v>42955</v>
      </c>
      <c r="B13629" s="8">
        <f t="shared" si="1071"/>
        <v>16</v>
      </c>
      <c r="C13629" s="9" t="str">
        <f>C13628</f>
        <v>PG0317</v>
      </c>
      <c r="D13629" s="10" t="str">
        <f>D13628</f>
        <v>733</v>
      </c>
      <c r="E13629" s="9" t="str">
        <f>E13628</f>
        <v>SVO,ROV</v>
      </c>
      <c r="F13629" s="6" t="s">
        <v>15</v>
      </c>
      <c r="G13629">
        <v>993800</v>
      </c>
      <c r="H13629" t="str">
        <f t="shared" si="1068"/>
        <v>Evening</v>
      </c>
      <c r="I13629" s="11">
        <v>101</v>
      </c>
      <c r="J13629">
        <v>118</v>
      </c>
      <c r="K13629">
        <v>0.85593220338983056</v>
      </c>
    </row>
    <row r="13630" spans="1:11" x14ac:dyDescent="0.3">
      <c r="A13630" s="7">
        <f t="shared" si="1071"/>
        <v>42955</v>
      </c>
      <c r="B13630" s="8">
        <f t="shared" si="1071"/>
        <v>16</v>
      </c>
      <c r="C13630" s="6" t="s">
        <v>866</v>
      </c>
      <c r="D13630" s="10" t="s">
        <v>20</v>
      </c>
      <c r="E13630" s="6" t="s">
        <v>867</v>
      </c>
      <c r="F13630" s="6" t="s">
        <v>15</v>
      </c>
      <c r="G13630">
        <v>191000</v>
      </c>
      <c r="H13630" t="str">
        <f t="shared" si="1068"/>
        <v>Evening</v>
      </c>
      <c r="I13630" s="11">
        <v>10</v>
      </c>
      <c r="J13630">
        <v>50</v>
      </c>
      <c r="K13630">
        <v>0.2</v>
      </c>
    </row>
    <row r="13631" spans="1:11" x14ac:dyDescent="0.3">
      <c r="A13631" s="7">
        <f t="shared" si="1071"/>
        <v>42955</v>
      </c>
      <c r="B13631" s="8">
        <f t="shared" si="1071"/>
        <v>16</v>
      </c>
      <c r="C13631" s="9" t="s">
        <v>487</v>
      </c>
      <c r="D13631" s="10" t="s">
        <v>12</v>
      </c>
      <c r="E13631" s="9" t="s">
        <v>488</v>
      </c>
      <c r="F13631" s="6" t="s">
        <v>14</v>
      </c>
      <c r="G13631">
        <v>269000</v>
      </c>
      <c r="H13631" t="str">
        <f t="shared" si="1068"/>
        <v>Evening</v>
      </c>
      <c r="I13631" s="11">
        <v>10</v>
      </c>
      <c r="J13631">
        <v>12</v>
      </c>
      <c r="K13631">
        <v>0.83333333333333337</v>
      </c>
    </row>
    <row r="13632" spans="1:11" x14ac:dyDescent="0.3">
      <c r="A13632" s="7">
        <f t="shared" si="1071"/>
        <v>42955</v>
      </c>
      <c r="B13632" s="8">
        <f t="shared" si="1071"/>
        <v>16</v>
      </c>
      <c r="C13632" s="9" t="str">
        <f>C13631</f>
        <v>PG0396</v>
      </c>
      <c r="D13632" s="10" t="str">
        <f>D13631</f>
        <v>SU9</v>
      </c>
      <c r="E13632" s="9" t="str">
        <f>E13631</f>
        <v>VKO,VOG</v>
      </c>
      <c r="F13632" s="6" t="s">
        <v>15</v>
      </c>
      <c r="G13632">
        <v>542700</v>
      </c>
      <c r="H13632" t="str">
        <f t="shared" si="1068"/>
        <v>Evening</v>
      </c>
      <c r="I13632" s="11">
        <v>60</v>
      </c>
      <c r="J13632">
        <v>85</v>
      </c>
      <c r="K13632">
        <v>0.70588235294117652</v>
      </c>
    </row>
    <row r="13633" spans="1:11" x14ac:dyDescent="0.3">
      <c r="A13633" s="7">
        <f t="shared" ref="A13633:B13648" si="1072">A13632</f>
        <v>42955</v>
      </c>
      <c r="B13633" s="8">
        <f t="shared" si="1072"/>
        <v>16</v>
      </c>
      <c r="C13633" s="6" t="s">
        <v>813</v>
      </c>
      <c r="D13633" s="10" t="s">
        <v>30</v>
      </c>
      <c r="E13633" s="6" t="s">
        <v>231</v>
      </c>
      <c r="F13633" s="6" t="s">
        <v>15</v>
      </c>
      <c r="G13633">
        <v>6800</v>
      </c>
      <c r="H13633" t="str">
        <f t="shared" si="1068"/>
        <v>Evening</v>
      </c>
      <c r="I13633" s="11">
        <v>1</v>
      </c>
      <c r="J13633">
        <v>12</v>
      </c>
      <c r="K13633">
        <v>8.3333333333333329E-2</v>
      </c>
    </row>
    <row r="13634" spans="1:11" x14ac:dyDescent="0.3">
      <c r="A13634" s="7">
        <f t="shared" si="1072"/>
        <v>42955</v>
      </c>
      <c r="B13634" s="8">
        <f t="shared" si="1072"/>
        <v>16</v>
      </c>
      <c r="C13634" s="6" t="s">
        <v>489</v>
      </c>
      <c r="D13634" s="10" t="s">
        <v>30</v>
      </c>
      <c r="E13634" s="6" t="s">
        <v>490</v>
      </c>
      <c r="F13634" s="6" t="s">
        <v>15</v>
      </c>
      <c r="G13634">
        <v>110000</v>
      </c>
      <c r="H13634" t="str">
        <f t="shared" ref="H13634:H13697" si="1073">_xlfn.IFS(B13634&gt;=20,"Night",B13634&gt;=16,"Evening",B13634&gt;=12,"AfterNoon",B13634&gt;=8,"BeforeNoon",B13634&gt;=4,"Morning",B13634&lt;4,"EarlyMorning")</f>
        <v>Evening</v>
      </c>
      <c r="I13634" s="11">
        <v>10</v>
      </c>
      <c r="J13634">
        <v>12</v>
      </c>
      <c r="K13634">
        <v>0.83333333333333337</v>
      </c>
    </row>
    <row r="13635" spans="1:11" x14ac:dyDescent="0.3">
      <c r="A13635" s="7">
        <f t="shared" si="1072"/>
        <v>42955</v>
      </c>
      <c r="B13635" s="8">
        <f t="shared" si="1072"/>
        <v>16</v>
      </c>
      <c r="C13635" s="6" t="s">
        <v>491</v>
      </c>
      <c r="D13635" s="10" t="s">
        <v>20</v>
      </c>
      <c r="E13635" s="6" t="s">
        <v>492</v>
      </c>
      <c r="F13635" s="6" t="s">
        <v>15</v>
      </c>
      <c r="G13635">
        <v>26400</v>
      </c>
      <c r="H13635" t="str">
        <f t="shared" si="1073"/>
        <v>Evening</v>
      </c>
      <c r="I13635" s="11">
        <v>3</v>
      </c>
      <c r="J13635">
        <v>50</v>
      </c>
      <c r="K13635">
        <v>0.06</v>
      </c>
    </row>
    <row r="13636" spans="1:11" x14ac:dyDescent="0.3">
      <c r="A13636" s="7">
        <f t="shared" si="1072"/>
        <v>42955</v>
      </c>
      <c r="B13636" s="8">
        <f t="shared" si="1072"/>
        <v>16</v>
      </c>
      <c r="C13636" s="6" t="s">
        <v>493</v>
      </c>
      <c r="D13636" s="10" t="s">
        <v>20</v>
      </c>
      <c r="E13636" s="6" t="s">
        <v>494</v>
      </c>
      <c r="F13636" s="6" t="s">
        <v>15</v>
      </c>
      <c r="G13636">
        <v>364400</v>
      </c>
      <c r="H13636" t="str">
        <f t="shared" si="1073"/>
        <v>Evening</v>
      </c>
      <c r="I13636" s="11">
        <v>29</v>
      </c>
      <c r="J13636">
        <v>50</v>
      </c>
      <c r="K13636">
        <v>0.57999999999999996</v>
      </c>
    </row>
    <row r="13637" spans="1:11" x14ac:dyDescent="0.3">
      <c r="A13637" s="7">
        <f t="shared" si="1072"/>
        <v>42955</v>
      </c>
      <c r="B13637" s="8">
        <f t="shared" si="1072"/>
        <v>16</v>
      </c>
      <c r="C13637" s="6" t="s">
        <v>495</v>
      </c>
      <c r="D13637" s="10" t="s">
        <v>30</v>
      </c>
      <c r="E13637" s="6" t="s">
        <v>496</v>
      </c>
      <c r="F13637" s="6" t="s">
        <v>15</v>
      </c>
      <c r="G13637">
        <v>22600</v>
      </c>
      <c r="H13637" t="str">
        <f t="shared" si="1073"/>
        <v>Evening</v>
      </c>
      <c r="I13637" s="11">
        <v>2</v>
      </c>
      <c r="J13637">
        <v>12</v>
      </c>
      <c r="K13637">
        <v>0.16666666666666671</v>
      </c>
    </row>
    <row r="13638" spans="1:11" x14ac:dyDescent="0.3">
      <c r="A13638" s="7">
        <f t="shared" si="1072"/>
        <v>42955</v>
      </c>
      <c r="B13638" s="8">
        <f t="shared" si="1072"/>
        <v>16</v>
      </c>
      <c r="C13638" s="6" t="s">
        <v>497</v>
      </c>
      <c r="D13638" s="10" t="s">
        <v>30</v>
      </c>
      <c r="E13638" s="6" t="s">
        <v>498</v>
      </c>
      <c r="F13638" s="6" t="s">
        <v>15</v>
      </c>
      <c r="G13638">
        <v>33600</v>
      </c>
      <c r="H13638" t="str">
        <f t="shared" si="1073"/>
        <v>Evening</v>
      </c>
      <c r="I13638" s="11">
        <v>4</v>
      </c>
      <c r="J13638">
        <v>12</v>
      </c>
      <c r="K13638">
        <v>0.33333333333333331</v>
      </c>
    </row>
    <row r="13639" spans="1:11" x14ac:dyDescent="0.3">
      <c r="A13639" s="7">
        <f t="shared" si="1072"/>
        <v>42955</v>
      </c>
      <c r="B13639" s="8">
        <f t="shared" si="1072"/>
        <v>16</v>
      </c>
      <c r="C13639" s="6" t="s">
        <v>814</v>
      </c>
      <c r="D13639" s="10" t="s">
        <v>20</v>
      </c>
      <c r="E13639" s="6" t="s">
        <v>815</v>
      </c>
      <c r="F13639" s="6" t="s">
        <v>15</v>
      </c>
      <c r="G13639">
        <v>152400</v>
      </c>
      <c r="H13639" t="str">
        <f t="shared" si="1073"/>
        <v>Evening</v>
      </c>
      <c r="I13639" s="11">
        <v>23</v>
      </c>
      <c r="J13639">
        <v>50</v>
      </c>
      <c r="K13639">
        <v>0.46</v>
      </c>
    </row>
    <row r="13640" spans="1:11" x14ac:dyDescent="0.3">
      <c r="A13640" s="7">
        <f t="shared" si="1072"/>
        <v>42955</v>
      </c>
      <c r="B13640" s="8">
        <f t="shared" si="1072"/>
        <v>16</v>
      </c>
      <c r="C13640" s="6" t="s">
        <v>499</v>
      </c>
      <c r="D13640" s="10" t="s">
        <v>20</v>
      </c>
      <c r="E13640" s="6" t="s">
        <v>500</v>
      </c>
      <c r="F13640" s="6" t="s">
        <v>15</v>
      </c>
      <c r="G13640">
        <v>175700</v>
      </c>
      <c r="H13640" t="str">
        <f t="shared" si="1073"/>
        <v>Evening</v>
      </c>
      <c r="I13640" s="11">
        <v>25</v>
      </c>
      <c r="J13640">
        <v>50</v>
      </c>
      <c r="K13640">
        <v>0.5</v>
      </c>
    </row>
    <row r="13641" spans="1:11" x14ac:dyDescent="0.3">
      <c r="A13641" s="7">
        <f t="shared" si="1072"/>
        <v>42955</v>
      </c>
      <c r="B13641" s="8">
        <f t="shared" si="1072"/>
        <v>16</v>
      </c>
      <c r="C13641" s="6" t="s">
        <v>501</v>
      </c>
      <c r="D13641" s="10" t="s">
        <v>20</v>
      </c>
      <c r="E13641" s="6" t="s">
        <v>502</v>
      </c>
      <c r="F13641" s="6" t="s">
        <v>15</v>
      </c>
      <c r="G13641">
        <v>219100</v>
      </c>
      <c r="H13641" t="str">
        <f t="shared" si="1073"/>
        <v>Evening</v>
      </c>
      <c r="I13641" s="11">
        <v>31</v>
      </c>
      <c r="J13641">
        <v>50</v>
      </c>
      <c r="K13641">
        <v>0.62</v>
      </c>
    </row>
    <row r="13642" spans="1:11" x14ac:dyDescent="0.3">
      <c r="A13642" s="7">
        <f t="shared" si="1072"/>
        <v>42955</v>
      </c>
      <c r="B13642" s="8">
        <f t="shared" si="1072"/>
        <v>16</v>
      </c>
      <c r="C13642" s="6" t="s">
        <v>503</v>
      </c>
      <c r="D13642" s="10" t="s">
        <v>20</v>
      </c>
      <c r="E13642" s="6" t="s">
        <v>504</v>
      </c>
      <c r="F13642" s="6" t="s">
        <v>15</v>
      </c>
      <c r="G13642">
        <v>585400</v>
      </c>
      <c r="H13642" t="str">
        <f t="shared" si="1073"/>
        <v>Evening</v>
      </c>
      <c r="I13642" s="11">
        <v>37</v>
      </c>
      <c r="J13642">
        <v>50</v>
      </c>
      <c r="K13642">
        <v>0.74</v>
      </c>
    </row>
    <row r="13643" spans="1:11" x14ac:dyDescent="0.3">
      <c r="A13643" s="7">
        <f t="shared" si="1072"/>
        <v>42955</v>
      </c>
      <c r="B13643" s="8">
        <f t="shared" si="1072"/>
        <v>16</v>
      </c>
      <c r="C13643" s="6" t="s">
        <v>505</v>
      </c>
      <c r="D13643" s="10" t="s">
        <v>20</v>
      </c>
      <c r="E13643" s="6" t="s">
        <v>506</v>
      </c>
      <c r="F13643" s="6" t="s">
        <v>15</v>
      </c>
      <c r="G13643">
        <v>764000</v>
      </c>
      <c r="H13643" t="str">
        <f t="shared" si="1073"/>
        <v>Evening</v>
      </c>
      <c r="I13643" s="11">
        <v>43</v>
      </c>
      <c r="J13643">
        <v>50</v>
      </c>
      <c r="K13643">
        <v>0.86</v>
      </c>
    </row>
    <row r="13644" spans="1:11" x14ac:dyDescent="0.3">
      <c r="A13644" s="7">
        <f t="shared" si="1072"/>
        <v>42955</v>
      </c>
      <c r="B13644" s="8">
        <f t="shared" si="1072"/>
        <v>16</v>
      </c>
      <c r="C13644" s="9" t="s">
        <v>716</v>
      </c>
      <c r="D13644" s="10" t="s">
        <v>12</v>
      </c>
      <c r="E13644" s="9" t="s">
        <v>717</v>
      </c>
      <c r="F13644" s="6" t="s">
        <v>14</v>
      </c>
      <c r="G13644">
        <v>68700</v>
      </c>
      <c r="H13644" t="str">
        <f t="shared" si="1073"/>
        <v>Evening</v>
      </c>
      <c r="I13644" s="11">
        <v>3</v>
      </c>
      <c r="J13644">
        <v>12</v>
      </c>
      <c r="K13644">
        <v>0.25</v>
      </c>
    </row>
    <row r="13645" spans="1:11" x14ac:dyDescent="0.3">
      <c r="A13645" s="7">
        <f t="shared" si="1072"/>
        <v>42955</v>
      </c>
      <c r="B13645" s="8">
        <f t="shared" si="1072"/>
        <v>16</v>
      </c>
      <c r="C13645" s="9" t="str">
        <f>C13644</f>
        <v>PG0698</v>
      </c>
      <c r="D13645" s="10" t="str">
        <f>D13644</f>
        <v>SU9</v>
      </c>
      <c r="E13645" s="9" t="str">
        <f>E13644</f>
        <v>GOJ,PEE</v>
      </c>
      <c r="F13645" s="6" t="s">
        <v>15</v>
      </c>
      <c r="G13645">
        <v>177200</v>
      </c>
      <c r="H13645" t="str">
        <f t="shared" si="1073"/>
        <v>Evening</v>
      </c>
      <c r="I13645" s="11">
        <v>23</v>
      </c>
      <c r="J13645">
        <v>85</v>
      </c>
      <c r="K13645">
        <v>0.27058823529411757</v>
      </c>
    </row>
    <row r="13646" spans="1:11" x14ac:dyDescent="0.3">
      <c r="A13646" s="7">
        <f t="shared" si="1072"/>
        <v>42955</v>
      </c>
      <c r="B13646" s="8">
        <f t="shared" si="1072"/>
        <v>16</v>
      </c>
      <c r="C13646" s="9" t="s">
        <v>718</v>
      </c>
      <c r="D13646" s="10" t="s">
        <v>85</v>
      </c>
      <c r="E13646" s="9" t="s">
        <v>719</v>
      </c>
      <c r="F13646" s="6" t="s">
        <v>14</v>
      </c>
      <c r="G13646">
        <v>94200</v>
      </c>
      <c r="H13646" t="str">
        <f t="shared" si="1073"/>
        <v>Evening</v>
      </c>
      <c r="I13646" s="11">
        <v>6</v>
      </c>
      <c r="J13646">
        <v>12</v>
      </c>
      <c r="K13646">
        <v>0.5</v>
      </c>
    </row>
    <row r="13647" spans="1:11" x14ac:dyDescent="0.3">
      <c r="A13647" s="7">
        <f t="shared" si="1072"/>
        <v>42955</v>
      </c>
      <c r="B13647" s="8">
        <f t="shared" si="1072"/>
        <v>16</v>
      </c>
      <c r="C13647" s="9" t="str">
        <f>C13646</f>
        <v>PG0707</v>
      </c>
      <c r="D13647" s="10" t="str">
        <f>D13646</f>
        <v>733</v>
      </c>
      <c r="E13647" s="9" t="str">
        <f>E13646</f>
        <v>OVS,SGC</v>
      </c>
      <c r="F13647" s="6" t="s">
        <v>15</v>
      </c>
      <c r="G13647">
        <v>176800</v>
      </c>
      <c r="H13647" t="str">
        <f t="shared" si="1073"/>
        <v>Evening</v>
      </c>
      <c r="I13647" s="11">
        <v>34</v>
      </c>
      <c r="J13647">
        <v>118</v>
      </c>
      <c r="K13647">
        <v>0.28813559322033899</v>
      </c>
    </row>
    <row r="13648" spans="1:11" x14ac:dyDescent="0.3">
      <c r="A13648" s="7">
        <f t="shared" si="1072"/>
        <v>42955</v>
      </c>
      <c r="B13648" s="8">
        <v>17</v>
      </c>
      <c r="C13648" s="9" t="s">
        <v>816</v>
      </c>
      <c r="D13648" s="10" t="s">
        <v>12</v>
      </c>
      <c r="E13648" s="9" t="s">
        <v>817</v>
      </c>
      <c r="F13648" s="6" t="s">
        <v>14</v>
      </c>
      <c r="G13648">
        <v>116400</v>
      </c>
      <c r="H13648" t="str">
        <f t="shared" si="1073"/>
        <v>Evening</v>
      </c>
      <c r="I13648" s="11">
        <v>12</v>
      </c>
      <c r="J13648">
        <v>12</v>
      </c>
      <c r="K13648">
        <v>1</v>
      </c>
    </row>
    <row r="13649" spans="1:11" x14ac:dyDescent="0.3">
      <c r="A13649" s="7">
        <f t="shared" ref="A13649:E13664" si="1074">A13648</f>
        <v>42955</v>
      </c>
      <c r="B13649" s="8">
        <f t="shared" si="1074"/>
        <v>17</v>
      </c>
      <c r="C13649" s="9" t="str">
        <f>C13648</f>
        <v>PG0039</v>
      </c>
      <c r="D13649" s="10" t="str">
        <f>D13648</f>
        <v>SU9</v>
      </c>
      <c r="E13649" s="9" t="str">
        <f>E13648</f>
        <v>KZN,KVX</v>
      </c>
      <c r="F13649" s="6" t="s">
        <v>15</v>
      </c>
      <c r="G13649">
        <v>241500</v>
      </c>
      <c r="H13649" t="str">
        <f t="shared" si="1073"/>
        <v>Evening</v>
      </c>
      <c r="I13649" s="11">
        <v>75</v>
      </c>
      <c r="J13649">
        <v>85</v>
      </c>
      <c r="K13649">
        <v>0.88235294117647056</v>
      </c>
    </row>
    <row r="13650" spans="1:11" x14ac:dyDescent="0.3">
      <c r="A13650" s="7">
        <f t="shared" si="1074"/>
        <v>42955</v>
      </c>
      <c r="B13650" s="8">
        <f t="shared" si="1074"/>
        <v>17</v>
      </c>
      <c r="C13650" s="6" t="s">
        <v>918</v>
      </c>
      <c r="D13650" s="10" t="s">
        <v>30</v>
      </c>
      <c r="E13650" s="6" t="s">
        <v>919</v>
      </c>
      <c r="F13650" s="6" t="s">
        <v>15</v>
      </c>
      <c r="G13650">
        <v>13200</v>
      </c>
      <c r="H13650" t="str">
        <f t="shared" si="1073"/>
        <v>Evening</v>
      </c>
      <c r="I13650" s="11">
        <v>3</v>
      </c>
      <c r="J13650">
        <v>12</v>
      </c>
      <c r="K13650">
        <v>0.25</v>
      </c>
    </row>
    <row r="13651" spans="1:11" x14ac:dyDescent="0.3">
      <c r="A13651" s="7">
        <f t="shared" si="1074"/>
        <v>42955</v>
      </c>
      <c r="B13651" s="8">
        <f t="shared" si="1074"/>
        <v>17</v>
      </c>
      <c r="C13651" s="9" t="s">
        <v>507</v>
      </c>
      <c r="D13651" s="10" t="s">
        <v>12</v>
      </c>
      <c r="E13651" s="9" t="s">
        <v>508</v>
      </c>
      <c r="F13651" s="6" t="s">
        <v>14</v>
      </c>
      <c r="G13651">
        <v>216500</v>
      </c>
      <c r="H13651" t="str">
        <f t="shared" si="1073"/>
        <v>Evening</v>
      </c>
      <c r="I13651" s="11">
        <v>5</v>
      </c>
      <c r="J13651">
        <v>12</v>
      </c>
      <c r="K13651">
        <v>0.41666666666666669</v>
      </c>
    </row>
    <row r="13652" spans="1:11" x14ac:dyDescent="0.3">
      <c r="A13652" s="7">
        <f t="shared" si="1074"/>
        <v>42955</v>
      </c>
      <c r="B13652" s="8">
        <f t="shared" si="1074"/>
        <v>17</v>
      </c>
      <c r="C13652" s="9" t="str">
        <f>C13651</f>
        <v>PG0152</v>
      </c>
      <c r="D13652" s="10" t="str">
        <f>D13651</f>
        <v>SU9</v>
      </c>
      <c r="E13652" s="9" t="str">
        <f>E13651</f>
        <v>SVO,MMK</v>
      </c>
      <c r="F13652" s="6" t="s">
        <v>15</v>
      </c>
      <c r="G13652">
        <v>622200</v>
      </c>
      <c r="H13652" t="str">
        <f t="shared" si="1073"/>
        <v>Evening</v>
      </c>
      <c r="I13652" s="11">
        <v>43</v>
      </c>
      <c r="J13652">
        <v>85</v>
      </c>
      <c r="K13652">
        <v>0.50588235294117645</v>
      </c>
    </row>
    <row r="13653" spans="1:11" x14ac:dyDescent="0.3">
      <c r="A13653" s="7">
        <f t="shared" si="1074"/>
        <v>42955</v>
      </c>
      <c r="B13653" s="8">
        <f t="shared" si="1074"/>
        <v>17</v>
      </c>
      <c r="C13653" s="9" t="s">
        <v>509</v>
      </c>
      <c r="D13653" s="10" t="s">
        <v>12</v>
      </c>
      <c r="E13653" s="9" t="s">
        <v>510</v>
      </c>
      <c r="F13653" s="6" t="s">
        <v>14</v>
      </c>
      <c r="G13653">
        <v>264000</v>
      </c>
      <c r="H13653" t="str">
        <f t="shared" si="1073"/>
        <v>Evening</v>
      </c>
      <c r="I13653" s="11">
        <v>8</v>
      </c>
      <c r="J13653">
        <v>12</v>
      </c>
      <c r="K13653">
        <v>0.66666666666666663</v>
      </c>
    </row>
    <row r="13654" spans="1:11" x14ac:dyDescent="0.3">
      <c r="A13654" s="7">
        <f t="shared" si="1074"/>
        <v>42955</v>
      </c>
      <c r="B13654" s="8">
        <f t="shared" si="1074"/>
        <v>17</v>
      </c>
      <c r="C13654" s="9" t="str">
        <f>C13653</f>
        <v>PG0197</v>
      </c>
      <c r="D13654" s="10" t="str">
        <f>D13653</f>
        <v>SU9</v>
      </c>
      <c r="E13654" s="9" t="str">
        <f>E13653</f>
        <v>KGD,DME</v>
      </c>
      <c r="F13654" s="6" t="s">
        <v>15</v>
      </c>
      <c r="G13654">
        <v>730400</v>
      </c>
      <c r="H13654" t="str">
        <f t="shared" si="1073"/>
        <v>Evening</v>
      </c>
      <c r="I13654" s="11">
        <v>66</v>
      </c>
      <c r="J13654">
        <v>85</v>
      </c>
      <c r="K13654">
        <v>0.77647058823529413</v>
      </c>
    </row>
    <row r="13655" spans="1:11" x14ac:dyDescent="0.3">
      <c r="A13655" s="7">
        <f t="shared" si="1074"/>
        <v>42955</v>
      </c>
      <c r="B13655" s="8">
        <f t="shared" si="1074"/>
        <v>17</v>
      </c>
      <c r="C13655" s="9" t="s">
        <v>511</v>
      </c>
      <c r="D13655" s="10" t="s">
        <v>98</v>
      </c>
      <c r="E13655" s="9" t="s">
        <v>512</v>
      </c>
      <c r="F13655" s="6" t="s">
        <v>14</v>
      </c>
      <c r="G13655">
        <v>516000</v>
      </c>
      <c r="H13655" t="str">
        <f t="shared" si="1073"/>
        <v>Evening</v>
      </c>
      <c r="I13655" s="11">
        <v>24</v>
      </c>
      <c r="J13655">
        <v>28</v>
      </c>
      <c r="K13655">
        <v>0.8571428571428571</v>
      </c>
    </row>
    <row r="13656" spans="1:11" x14ac:dyDescent="0.3">
      <c r="A13656" s="7">
        <f t="shared" si="1074"/>
        <v>42955</v>
      </c>
      <c r="B13656" s="8">
        <f t="shared" si="1074"/>
        <v>17</v>
      </c>
      <c r="C13656" s="9" t="str">
        <f>C13655</f>
        <v>PG0203</v>
      </c>
      <c r="D13656" s="10" t="str">
        <f>D13655</f>
        <v>321</v>
      </c>
      <c r="E13656" s="9" t="str">
        <f>E13655</f>
        <v>KZN,DME</v>
      </c>
      <c r="F13656" s="6" t="s">
        <v>15</v>
      </c>
      <c r="G13656">
        <v>886100</v>
      </c>
      <c r="H13656" t="str">
        <f t="shared" si="1073"/>
        <v>Evening</v>
      </c>
      <c r="I13656" s="11">
        <v>122</v>
      </c>
      <c r="J13656">
        <v>142</v>
      </c>
      <c r="K13656">
        <v>0.85915492957746475</v>
      </c>
    </row>
    <row r="13657" spans="1:11" x14ac:dyDescent="0.3">
      <c r="A13657" s="7">
        <f t="shared" si="1074"/>
        <v>42955</v>
      </c>
      <c r="B13657" s="8">
        <f t="shared" si="1074"/>
        <v>17</v>
      </c>
      <c r="C13657" s="9" t="s">
        <v>513</v>
      </c>
      <c r="D13657" s="10" t="s">
        <v>25</v>
      </c>
      <c r="E13657" s="9" t="s">
        <v>514</v>
      </c>
      <c r="F13657" s="6" t="s">
        <v>14</v>
      </c>
      <c r="G13657">
        <v>936900</v>
      </c>
      <c r="H13657" t="str">
        <f t="shared" si="1073"/>
        <v>Evening</v>
      </c>
      <c r="I13657" s="11">
        <v>27</v>
      </c>
      <c r="J13657">
        <v>30</v>
      </c>
      <c r="K13657">
        <v>0.9</v>
      </c>
    </row>
    <row r="13658" spans="1:11" x14ac:dyDescent="0.3">
      <c r="A13658" s="7">
        <f t="shared" si="1074"/>
        <v>42955</v>
      </c>
      <c r="B13658" s="8">
        <f t="shared" si="1074"/>
        <v>17</v>
      </c>
      <c r="C13658" s="9" t="str">
        <f>C13657</f>
        <v>PG0221</v>
      </c>
      <c r="D13658" s="10" t="str">
        <f>D13657</f>
        <v>763</v>
      </c>
      <c r="E13658" s="9" t="str">
        <f>E13657</f>
        <v>KRR,DME</v>
      </c>
      <c r="F13658" s="6" t="s">
        <v>15</v>
      </c>
      <c r="G13658">
        <v>1629500</v>
      </c>
      <c r="H13658" t="str">
        <f t="shared" si="1073"/>
        <v>Evening</v>
      </c>
      <c r="I13658" s="11">
        <v>140</v>
      </c>
      <c r="J13658">
        <v>192</v>
      </c>
      <c r="K13658">
        <v>0.72916666666666663</v>
      </c>
    </row>
    <row r="13659" spans="1:11" x14ac:dyDescent="0.3">
      <c r="A13659" s="7">
        <f t="shared" si="1074"/>
        <v>42955</v>
      </c>
      <c r="B13659" s="8">
        <f t="shared" si="1074"/>
        <v>17</v>
      </c>
      <c r="C13659" s="9" t="s">
        <v>515</v>
      </c>
      <c r="D13659" s="10" t="s">
        <v>61</v>
      </c>
      <c r="E13659" s="9" t="s">
        <v>516</v>
      </c>
      <c r="F13659" s="6" t="s">
        <v>14</v>
      </c>
      <c r="G13659">
        <v>968300</v>
      </c>
      <c r="H13659" t="str">
        <f t="shared" si="1073"/>
        <v>Evening</v>
      </c>
      <c r="I13659" s="11">
        <v>23</v>
      </c>
      <c r="J13659">
        <v>30</v>
      </c>
      <c r="K13659">
        <v>0.76666666666666672</v>
      </c>
    </row>
    <row r="13660" spans="1:11" x14ac:dyDescent="0.3">
      <c r="A13660" s="7">
        <f t="shared" si="1074"/>
        <v>42955</v>
      </c>
      <c r="B13660" s="8">
        <f t="shared" si="1074"/>
        <v>17</v>
      </c>
      <c r="C13660" s="9" t="str">
        <f t="shared" si="1074"/>
        <v>PG0224</v>
      </c>
      <c r="D13660" s="10" t="str">
        <f t="shared" si="1074"/>
        <v>773</v>
      </c>
      <c r="E13660" s="9" t="str">
        <f t="shared" si="1074"/>
        <v>SVO,AER</v>
      </c>
      <c r="F13660" s="6" t="s">
        <v>63</v>
      </c>
      <c r="G13660">
        <v>979900</v>
      </c>
      <c r="H13660" t="str">
        <f t="shared" si="1073"/>
        <v>Evening</v>
      </c>
      <c r="I13660" s="11">
        <v>41</v>
      </c>
      <c r="J13660">
        <v>48</v>
      </c>
      <c r="K13660">
        <v>0.85416666666666663</v>
      </c>
    </row>
    <row r="13661" spans="1:11" x14ac:dyDescent="0.3">
      <c r="A13661" s="7">
        <f t="shared" si="1074"/>
        <v>42955</v>
      </c>
      <c r="B13661" s="8">
        <f t="shared" si="1074"/>
        <v>17</v>
      </c>
      <c r="C13661" s="9" t="str">
        <f t="shared" si="1074"/>
        <v>PG0224</v>
      </c>
      <c r="D13661" s="10" t="str">
        <f t="shared" si="1074"/>
        <v>773</v>
      </c>
      <c r="E13661" s="9" t="str">
        <f t="shared" si="1074"/>
        <v>SVO,AER</v>
      </c>
      <c r="F13661" s="6" t="s">
        <v>15</v>
      </c>
      <c r="G13661">
        <v>3640000</v>
      </c>
      <c r="H13661" t="str">
        <f t="shared" si="1073"/>
        <v>Evening</v>
      </c>
      <c r="I13661" s="11">
        <v>259</v>
      </c>
      <c r="J13661">
        <v>324</v>
      </c>
      <c r="K13661">
        <v>0.79938271604938271</v>
      </c>
    </row>
    <row r="13662" spans="1:11" x14ac:dyDescent="0.3">
      <c r="A13662" s="7">
        <f t="shared" si="1074"/>
        <v>42955</v>
      </c>
      <c r="B13662" s="8">
        <f t="shared" si="1074"/>
        <v>17</v>
      </c>
      <c r="C13662" s="9" t="s">
        <v>818</v>
      </c>
      <c r="D13662" s="10" t="s">
        <v>98</v>
      </c>
      <c r="E13662" s="9" t="s">
        <v>159</v>
      </c>
      <c r="F13662" s="6" t="s">
        <v>14</v>
      </c>
      <c r="G13662">
        <v>188000</v>
      </c>
      <c r="H13662" t="str">
        <f t="shared" si="1073"/>
        <v>Evening</v>
      </c>
      <c r="I13662" s="11">
        <v>10</v>
      </c>
      <c r="J13662">
        <v>28</v>
      </c>
      <c r="K13662">
        <v>0.35714285714285721</v>
      </c>
    </row>
    <row r="13663" spans="1:11" x14ac:dyDescent="0.3">
      <c r="A13663" s="7">
        <f t="shared" si="1074"/>
        <v>42955</v>
      </c>
      <c r="B13663" s="8">
        <f t="shared" si="1074"/>
        <v>17</v>
      </c>
      <c r="C13663" s="9" t="str">
        <f>C13662</f>
        <v>PG0231</v>
      </c>
      <c r="D13663" s="10" t="str">
        <f>D13662</f>
        <v>321</v>
      </c>
      <c r="E13663" s="9" t="str">
        <f>E13662</f>
        <v>LED,VKO</v>
      </c>
      <c r="F13663" s="6" t="s">
        <v>15</v>
      </c>
      <c r="G13663">
        <v>393000</v>
      </c>
      <c r="H13663" t="str">
        <f t="shared" si="1073"/>
        <v>Evening</v>
      </c>
      <c r="I13663" s="11">
        <v>62</v>
      </c>
      <c r="J13663">
        <v>142</v>
      </c>
      <c r="K13663">
        <v>0.43661971830985907</v>
      </c>
    </row>
    <row r="13664" spans="1:11" x14ac:dyDescent="0.3">
      <c r="A13664" s="7">
        <f t="shared" si="1074"/>
        <v>42955</v>
      </c>
      <c r="B13664" s="8">
        <f t="shared" si="1074"/>
        <v>17</v>
      </c>
      <c r="C13664" s="6" t="s">
        <v>517</v>
      </c>
      <c r="D13664" s="10" t="s">
        <v>20</v>
      </c>
      <c r="E13664" s="6" t="s">
        <v>518</v>
      </c>
      <c r="F13664" s="6" t="s">
        <v>15</v>
      </c>
      <c r="G13664">
        <v>900600</v>
      </c>
      <c r="H13664" t="str">
        <f t="shared" si="1073"/>
        <v>Evening</v>
      </c>
      <c r="I13664" s="11">
        <v>47</v>
      </c>
      <c r="J13664">
        <v>50</v>
      </c>
      <c r="K13664">
        <v>0.94</v>
      </c>
    </row>
    <row r="13665" spans="1:11" x14ac:dyDescent="0.3">
      <c r="A13665" s="7">
        <f t="shared" ref="A13665:E13680" si="1075">A13664</f>
        <v>42955</v>
      </c>
      <c r="B13665" s="8">
        <f t="shared" si="1075"/>
        <v>17</v>
      </c>
      <c r="C13665" s="9" t="s">
        <v>519</v>
      </c>
      <c r="D13665" s="10" t="s">
        <v>12</v>
      </c>
      <c r="E13665" s="9" t="s">
        <v>520</v>
      </c>
      <c r="F13665" s="6" t="s">
        <v>14</v>
      </c>
      <c r="G13665">
        <v>123600</v>
      </c>
      <c r="H13665" t="str">
        <f t="shared" si="1073"/>
        <v>Evening</v>
      </c>
      <c r="I13665" s="11">
        <v>12</v>
      </c>
      <c r="J13665">
        <v>12</v>
      </c>
      <c r="K13665">
        <v>1</v>
      </c>
    </row>
    <row r="13666" spans="1:11" x14ac:dyDescent="0.3">
      <c r="A13666" s="7">
        <f t="shared" si="1075"/>
        <v>42955</v>
      </c>
      <c r="B13666" s="8">
        <f t="shared" si="1075"/>
        <v>17</v>
      </c>
      <c r="C13666" s="9" t="str">
        <f>C13665</f>
        <v>PG0387</v>
      </c>
      <c r="D13666" s="10" t="str">
        <f>D13665</f>
        <v>SU9</v>
      </c>
      <c r="E13666" s="9" t="str">
        <f>E13665</f>
        <v>BZK,DME</v>
      </c>
      <c r="F13666" s="6" t="s">
        <v>15</v>
      </c>
      <c r="G13666">
        <v>287600</v>
      </c>
      <c r="H13666" t="str">
        <f t="shared" si="1073"/>
        <v>Evening</v>
      </c>
      <c r="I13666" s="11">
        <v>84</v>
      </c>
      <c r="J13666">
        <v>85</v>
      </c>
      <c r="K13666">
        <v>0.9882352941176471</v>
      </c>
    </row>
    <row r="13667" spans="1:11" x14ac:dyDescent="0.3">
      <c r="A13667" s="7">
        <f t="shared" si="1075"/>
        <v>42955</v>
      </c>
      <c r="B13667" s="8">
        <f t="shared" si="1075"/>
        <v>17</v>
      </c>
      <c r="C13667" s="9" t="s">
        <v>521</v>
      </c>
      <c r="D13667" s="10" t="s">
        <v>12</v>
      </c>
      <c r="E13667" s="9" t="s">
        <v>522</v>
      </c>
      <c r="F13667" s="6" t="s">
        <v>14</v>
      </c>
      <c r="G13667">
        <v>255500</v>
      </c>
      <c r="H13667" t="str">
        <f t="shared" si="1073"/>
        <v>Evening</v>
      </c>
      <c r="I13667" s="11">
        <v>7</v>
      </c>
      <c r="J13667">
        <v>12</v>
      </c>
      <c r="K13667">
        <v>0.58333333333333337</v>
      </c>
    </row>
    <row r="13668" spans="1:11" x14ac:dyDescent="0.3">
      <c r="A13668" s="7">
        <f t="shared" si="1075"/>
        <v>42955</v>
      </c>
      <c r="B13668" s="8">
        <f t="shared" si="1075"/>
        <v>17</v>
      </c>
      <c r="C13668" s="9" t="str">
        <f>C13667</f>
        <v>PG0507</v>
      </c>
      <c r="D13668" s="10" t="str">
        <f>D13667</f>
        <v>SU9</v>
      </c>
      <c r="E13668" s="9" t="str">
        <f>E13667</f>
        <v>LED,KZN</v>
      </c>
      <c r="F13668" s="6" t="s">
        <v>15</v>
      </c>
      <c r="G13668">
        <v>427000</v>
      </c>
      <c r="H13668" t="str">
        <f t="shared" si="1073"/>
        <v>Evening</v>
      </c>
      <c r="I13668" s="11">
        <v>35</v>
      </c>
      <c r="J13668">
        <v>85</v>
      </c>
      <c r="K13668">
        <v>0.41176470588235292</v>
      </c>
    </row>
    <row r="13669" spans="1:11" x14ac:dyDescent="0.3">
      <c r="A13669" s="7">
        <f t="shared" si="1075"/>
        <v>42955</v>
      </c>
      <c r="B13669" s="8">
        <f t="shared" si="1075"/>
        <v>17</v>
      </c>
      <c r="C13669" s="9" t="s">
        <v>523</v>
      </c>
      <c r="D13669" s="10" t="s">
        <v>25</v>
      </c>
      <c r="E13669" s="9" t="s">
        <v>524</v>
      </c>
      <c r="F13669" s="6" t="s">
        <v>14</v>
      </c>
      <c r="G13669">
        <v>981600</v>
      </c>
      <c r="H13669" t="str">
        <f t="shared" si="1073"/>
        <v>Evening</v>
      </c>
      <c r="I13669" s="11">
        <v>24</v>
      </c>
      <c r="J13669">
        <v>30</v>
      </c>
      <c r="K13669">
        <v>0.8</v>
      </c>
    </row>
    <row r="13670" spans="1:11" x14ac:dyDescent="0.3">
      <c r="A13670" s="7">
        <f t="shared" si="1075"/>
        <v>42955</v>
      </c>
      <c r="B13670" s="8">
        <f t="shared" si="1075"/>
        <v>17</v>
      </c>
      <c r="C13670" s="9" t="str">
        <f>C13669</f>
        <v>PG0562</v>
      </c>
      <c r="D13670" s="10" t="str">
        <f>D13669</f>
        <v>763</v>
      </c>
      <c r="E13670" s="9" t="str">
        <f>E13669</f>
        <v>AER,VKO</v>
      </c>
      <c r="F13670" s="6" t="s">
        <v>15</v>
      </c>
      <c r="G13670">
        <v>2173600</v>
      </c>
      <c r="H13670" t="str">
        <f t="shared" si="1073"/>
        <v>Evening</v>
      </c>
      <c r="I13670" s="11">
        <v>159</v>
      </c>
      <c r="J13670">
        <v>192</v>
      </c>
      <c r="K13670">
        <v>0.828125</v>
      </c>
    </row>
    <row r="13671" spans="1:11" x14ac:dyDescent="0.3">
      <c r="A13671" s="7">
        <f t="shared" si="1075"/>
        <v>42955</v>
      </c>
      <c r="B13671" s="8">
        <f t="shared" si="1075"/>
        <v>17</v>
      </c>
      <c r="C13671" s="9" t="s">
        <v>525</v>
      </c>
      <c r="D13671" s="10" t="s">
        <v>17</v>
      </c>
      <c r="E13671" s="9" t="s">
        <v>526</v>
      </c>
      <c r="F13671" s="6" t="s">
        <v>14</v>
      </c>
      <c r="G13671">
        <v>2989500</v>
      </c>
      <c r="H13671" t="str">
        <f t="shared" si="1073"/>
        <v>Evening</v>
      </c>
      <c r="I13671" s="11">
        <v>15</v>
      </c>
      <c r="J13671">
        <v>20</v>
      </c>
      <c r="K13671">
        <v>0.75</v>
      </c>
    </row>
    <row r="13672" spans="1:11" x14ac:dyDescent="0.3">
      <c r="A13672" s="7">
        <f t="shared" si="1075"/>
        <v>42955</v>
      </c>
      <c r="B13672" s="8">
        <f t="shared" si="1075"/>
        <v>17</v>
      </c>
      <c r="C13672" s="9" t="str">
        <f>C13671</f>
        <v>PG0703</v>
      </c>
      <c r="D13672" s="10" t="str">
        <f>D13671</f>
        <v>319</v>
      </c>
      <c r="E13672" s="9" t="str">
        <f>E13671</f>
        <v>SVO,UUS</v>
      </c>
      <c r="F13672" s="6" t="s">
        <v>15</v>
      </c>
      <c r="G13672">
        <v>3672100</v>
      </c>
      <c r="H13672" t="str">
        <f t="shared" si="1073"/>
        <v>Evening</v>
      </c>
      <c r="I13672" s="11">
        <v>55</v>
      </c>
      <c r="J13672">
        <v>96</v>
      </c>
      <c r="K13672">
        <v>0.57291666666666663</v>
      </c>
    </row>
    <row r="13673" spans="1:11" x14ac:dyDescent="0.3">
      <c r="A13673" s="7">
        <f t="shared" si="1075"/>
        <v>42955</v>
      </c>
      <c r="B13673" s="8">
        <f t="shared" si="1075"/>
        <v>17</v>
      </c>
      <c r="C13673" s="9" t="s">
        <v>527</v>
      </c>
      <c r="D13673" s="10" t="s">
        <v>85</v>
      </c>
      <c r="E13673" s="9" t="s">
        <v>528</v>
      </c>
      <c r="F13673" s="6" t="s">
        <v>14</v>
      </c>
      <c r="G13673">
        <v>78500</v>
      </c>
      <c r="H13673" t="str">
        <f t="shared" si="1073"/>
        <v>Evening</v>
      </c>
      <c r="I13673" s="11">
        <v>5</v>
      </c>
      <c r="J13673">
        <v>12</v>
      </c>
      <c r="K13673">
        <v>0.41666666666666669</v>
      </c>
    </row>
    <row r="13674" spans="1:11" x14ac:dyDescent="0.3">
      <c r="A13674" s="7">
        <f t="shared" si="1075"/>
        <v>42955</v>
      </c>
      <c r="B13674" s="8">
        <f t="shared" si="1075"/>
        <v>17</v>
      </c>
      <c r="C13674" s="9" t="str">
        <f>C13673</f>
        <v>PG0708</v>
      </c>
      <c r="D13674" s="10" t="str">
        <f>D13673</f>
        <v>733</v>
      </c>
      <c r="E13674" s="9" t="str">
        <f>E13673</f>
        <v>SGC,OVS</v>
      </c>
      <c r="F13674" s="6" t="s">
        <v>15</v>
      </c>
      <c r="G13674">
        <v>224600</v>
      </c>
      <c r="H13674" t="str">
        <f t="shared" si="1073"/>
        <v>Evening</v>
      </c>
      <c r="I13674" s="11">
        <v>43</v>
      </c>
      <c r="J13674">
        <v>118</v>
      </c>
      <c r="K13674">
        <v>0.36440677966101692</v>
      </c>
    </row>
    <row r="13675" spans="1:11" x14ac:dyDescent="0.3">
      <c r="A13675" s="7">
        <f t="shared" si="1075"/>
        <v>42955</v>
      </c>
      <c r="B13675" s="8">
        <v>18</v>
      </c>
      <c r="C13675" s="9" t="s">
        <v>529</v>
      </c>
      <c r="D13675" s="10" t="s">
        <v>61</v>
      </c>
      <c r="E13675" s="9" t="s">
        <v>530</v>
      </c>
      <c r="F13675" s="6" t="s">
        <v>14</v>
      </c>
      <c r="G13675">
        <v>842000</v>
      </c>
      <c r="H13675" t="str">
        <f t="shared" si="1073"/>
        <v>Evening</v>
      </c>
      <c r="I13675" s="11">
        <v>20</v>
      </c>
      <c r="J13675">
        <v>30</v>
      </c>
      <c r="K13675">
        <v>0.66666666666666663</v>
      </c>
    </row>
    <row r="13676" spans="1:11" x14ac:dyDescent="0.3">
      <c r="A13676" s="7">
        <f t="shared" si="1075"/>
        <v>42955</v>
      </c>
      <c r="B13676" s="8">
        <f t="shared" si="1075"/>
        <v>18</v>
      </c>
      <c r="C13676" s="9" t="str">
        <f t="shared" si="1075"/>
        <v>PG0013</v>
      </c>
      <c r="D13676" s="10" t="str">
        <f t="shared" si="1075"/>
        <v>773</v>
      </c>
      <c r="E13676" s="9" t="str">
        <f t="shared" si="1075"/>
        <v>AER,SVO</v>
      </c>
      <c r="F13676" s="6" t="s">
        <v>63</v>
      </c>
      <c r="G13676">
        <v>1027700</v>
      </c>
      <c r="H13676" t="str">
        <f t="shared" si="1073"/>
        <v>Evening</v>
      </c>
      <c r="I13676" s="11">
        <v>43</v>
      </c>
      <c r="J13676">
        <v>48</v>
      </c>
      <c r="K13676">
        <v>0.89583333333333337</v>
      </c>
    </row>
    <row r="13677" spans="1:11" x14ac:dyDescent="0.3">
      <c r="A13677" s="7">
        <f t="shared" si="1075"/>
        <v>42955</v>
      </c>
      <c r="B13677" s="8">
        <f t="shared" si="1075"/>
        <v>18</v>
      </c>
      <c r="C13677" s="9" t="str">
        <f t="shared" si="1075"/>
        <v>PG0013</v>
      </c>
      <c r="D13677" s="10" t="str">
        <f t="shared" si="1075"/>
        <v>773</v>
      </c>
      <c r="E13677" s="9" t="str">
        <f t="shared" si="1075"/>
        <v>AER,SVO</v>
      </c>
      <c r="F13677" s="6" t="s">
        <v>15</v>
      </c>
      <c r="G13677">
        <v>3385200</v>
      </c>
      <c r="H13677" t="str">
        <f t="shared" si="1073"/>
        <v>Evening</v>
      </c>
      <c r="I13677" s="11">
        <v>241</v>
      </c>
      <c r="J13677">
        <v>324</v>
      </c>
      <c r="K13677">
        <v>0.74382716049382713</v>
      </c>
    </row>
    <row r="13678" spans="1:11" x14ac:dyDescent="0.3">
      <c r="A13678" s="7">
        <f t="shared" si="1075"/>
        <v>42955</v>
      </c>
      <c r="B13678" s="8">
        <f t="shared" si="1075"/>
        <v>18</v>
      </c>
      <c r="C13678" s="6" t="s">
        <v>531</v>
      </c>
      <c r="D13678" s="10" t="s">
        <v>20</v>
      </c>
      <c r="E13678" s="6" t="s">
        <v>532</v>
      </c>
      <c r="F13678" s="6" t="s">
        <v>15</v>
      </c>
      <c r="G13678">
        <v>315500</v>
      </c>
      <c r="H13678" t="str">
        <f t="shared" si="1073"/>
        <v>Evening</v>
      </c>
      <c r="I13678" s="11">
        <v>33</v>
      </c>
      <c r="J13678">
        <v>50</v>
      </c>
      <c r="K13678">
        <v>0.66</v>
      </c>
    </row>
    <row r="13679" spans="1:11" x14ac:dyDescent="0.3">
      <c r="A13679" s="7">
        <f t="shared" si="1075"/>
        <v>42955</v>
      </c>
      <c r="B13679" s="8">
        <f t="shared" si="1075"/>
        <v>18</v>
      </c>
      <c r="C13679" s="6" t="s">
        <v>533</v>
      </c>
      <c r="D13679" s="10" t="s">
        <v>20</v>
      </c>
      <c r="E13679" s="6" t="s">
        <v>534</v>
      </c>
      <c r="F13679" s="6" t="s">
        <v>15</v>
      </c>
      <c r="G13679">
        <v>236600</v>
      </c>
      <c r="H13679" t="str">
        <f t="shared" si="1073"/>
        <v>Evening</v>
      </c>
      <c r="I13679" s="11">
        <v>16</v>
      </c>
      <c r="J13679">
        <v>50</v>
      </c>
      <c r="K13679">
        <v>0.32</v>
      </c>
    </row>
    <row r="13680" spans="1:11" x14ac:dyDescent="0.3">
      <c r="A13680" s="7">
        <f t="shared" si="1075"/>
        <v>42955</v>
      </c>
      <c r="B13680" s="8">
        <f t="shared" si="1075"/>
        <v>18</v>
      </c>
      <c r="C13680" s="6" t="s">
        <v>535</v>
      </c>
      <c r="D13680" s="10" t="s">
        <v>20</v>
      </c>
      <c r="E13680" s="6" t="s">
        <v>536</v>
      </c>
      <c r="F13680" s="6" t="s">
        <v>15</v>
      </c>
      <c r="G13680">
        <v>237500</v>
      </c>
      <c r="H13680" t="str">
        <f t="shared" si="1073"/>
        <v>Evening</v>
      </c>
      <c r="I13680" s="11">
        <v>19</v>
      </c>
      <c r="J13680">
        <v>50</v>
      </c>
      <c r="K13680">
        <v>0.38</v>
      </c>
    </row>
    <row r="13681" spans="1:11" x14ac:dyDescent="0.3">
      <c r="A13681" s="7">
        <f t="shared" ref="A13681:B13696" si="1076">A13680</f>
        <v>42955</v>
      </c>
      <c r="B13681" s="8">
        <f t="shared" si="1076"/>
        <v>18</v>
      </c>
      <c r="C13681" s="9" t="s">
        <v>537</v>
      </c>
      <c r="D13681" s="10" t="s">
        <v>12</v>
      </c>
      <c r="E13681" s="9" t="s">
        <v>538</v>
      </c>
      <c r="F13681" s="6" t="s">
        <v>14</v>
      </c>
      <c r="G13681">
        <v>215000</v>
      </c>
      <c r="H13681" t="str">
        <f t="shared" si="1073"/>
        <v>Evening</v>
      </c>
      <c r="I13681" s="11">
        <v>10</v>
      </c>
      <c r="J13681">
        <v>12</v>
      </c>
      <c r="K13681">
        <v>0.83333333333333337</v>
      </c>
    </row>
    <row r="13682" spans="1:11" x14ac:dyDescent="0.3">
      <c r="A13682" s="7">
        <f t="shared" si="1076"/>
        <v>42955</v>
      </c>
      <c r="B13682" s="8">
        <f t="shared" si="1076"/>
        <v>18</v>
      </c>
      <c r="C13682" s="9" t="str">
        <f>C13681</f>
        <v>PG0106</v>
      </c>
      <c r="D13682" s="10" t="str">
        <f>D13681</f>
        <v>SU9</v>
      </c>
      <c r="E13682" s="9" t="str">
        <f>E13681</f>
        <v>VKO,ULV</v>
      </c>
      <c r="F13682" s="6" t="s">
        <v>15</v>
      </c>
      <c r="G13682">
        <v>246200</v>
      </c>
      <c r="H13682" t="str">
        <f t="shared" si="1073"/>
        <v>Evening</v>
      </c>
      <c r="I13682" s="11">
        <v>34</v>
      </c>
      <c r="J13682">
        <v>85</v>
      </c>
      <c r="K13682">
        <v>0.4</v>
      </c>
    </row>
    <row r="13683" spans="1:11" x14ac:dyDescent="0.3">
      <c r="A13683" s="7">
        <f t="shared" si="1076"/>
        <v>42955</v>
      </c>
      <c r="B13683" s="8">
        <f t="shared" si="1076"/>
        <v>18</v>
      </c>
      <c r="C13683" s="6" t="s">
        <v>539</v>
      </c>
      <c r="D13683" s="10" t="s">
        <v>20</v>
      </c>
      <c r="E13683" s="6" t="s">
        <v>540</v>
      </c>
      <c r="F13683" s="6" t="s">
        <v>15</v>
      </c>
      <c r="G13683">
        <v>486500</v>
      </c>
      <c r="H13683" t="str">
        <f t="shared" si="1073"/>
        <v>Evening</v>
      </c>
      <c r="I13683" s="11">
        <v>31</v>
      </c>
      <c r="J13683">
        <v>50</v>
      </c>
      <c r="K13683">
        <v>0.62</v>
      </c>
    </row>
    <row r="13684" spans="1:11" x14ac:dyDescent="0.3">
      <c r="A13684" s="7">
        <f t="shared" si="1076"/>
        <v>42955</v>
      </c>
      <c r="B13684" s="8">
        <f t="shared" si="1076"/>
        <v>18</v>
      </c>
      <c r="C13684" s="6" t="s">
        <v>541</v>
      </c>
      <c r="D13684" s="10" t="s">
        <v>20</v>
      </c>
      <c r="E13684" s="6" t="s">
        <v>542</v>
      </c>
      <c r="F13684" s="6" t="s">
        <v>15</v>
      </c>
      <c r="G13684">
        <v>52500</v>
      </c>
      <c r="H13684" t="str">
        <f t="shared" si="1073"/>
        <v>Evening</v>
      </c>
      <c r="I13684" s="11">
        <v>5</v>
      </c>
      <c r="J13684">
        <v>50</v>
      </c>
      <c r="K13684">
        <v>0.1</v>
      </c>
    </row>
    <row r="13685" spans="1:11" x14ac:dyDescent="0.3">
      <c r="A13685" s="7">
        <f t="shared" si="1076"/>
        <v>42955</v>
      </c>
      <c r="B13685" s="8">
        <f t="shared" si="1076"/>
        <v>18</v>
      </c>
      <c r="C13685" s="9" t="s">
        <v>543</v>
      </c>
      <c r="D13685" s="10" t="s">
        <v>12</v>
      </c>
      <c r="E13685" s="9" t="s">
        <v>544</v>
      </c>
      <c r="F13685" s="6" t="s">
        <v>14</v>
      </c>
      <c r="G13685">
        <v>494400</v>
      </c>
      <c r="H13685" t="str">
        <f t="shared" si="1073"/>
        <v>Evening</v>
      </c>
      <c r="I13685" s="11">
        <v>12</v>
      </c>
      <c r="J13685">
        <v>12</v>
      </c>
      <c r="K13685">
        <v>1</v>
      </c>
    </row>
    <row r="13686" spans="1:11" x14ac:dyDescent="0.3">
      <c r="A13686" s="7">
        <f t="shared" si="1076"/>
        <v>42955</v>
      </c>
      <c r="B13686" s="8">
        <f t="shared" si="1076"/>
        <v>18</v>
      </c>
      <c r="C13686" s="9" t="str">
        <f>C13685</f>
        <v>PG0184</v>
      </c>
      <c r="D13686" s="10" t="str">
        <f>D13685</f>
        <v>SU9</v>
      </c>
      <c r="E13686" s="9" t="str">
        <f>E13685</f>
        <v>CEK,VOG</v>
      </c>
      <c r="F13686" s="6" t="s">
        <v>15</v>
      </c>
      <c r="G13686">
        <v>1020800</v>
      </c>
      <c r="H13686" t="str">
        <f t="shared" si="1073"/>
        <v>Evening</v>
      </c>
      <c r="I13686" s="11">
        <v>74</v>
      </c>
      <c r="J13686">
        <v>85</v>
      </c>
      <c r="K13686">
        <v>0.87058823529411766</v>
      </c>
    </row>
    <row r="13687" spans="1:11" x14ac:dyDescent="0.3">
      <c r="A13687" s="7">
        <f t="shared" si="1076"/>
        <v>42955</v>
      </c>
      <c r="B13687" s="8">
        <f t="shared" si="1076"/>
        <v>18</v>
      </c>
      <c r="C13687" s="9" t="s">
        <v>545</v>
      </c>
      <c r="D13687" s="10" t="s">
        <v>85</v>
      </c>
      <c r="E13687" s="9" t="s">
        <v>546</v>
      </c>
      <c r="F13687" s="6" t="s">
        <v>14</v>
      </c>
      <c r="G13687">
        <v>272300</v>
      </c>
      <c r="H13687" t="str">
        <f t="shared" si="1073"/>
        <v>Evening</v>
      </c>
      <c r="I13687" s="11">
        <v>7</v>
      </c>
      <c r="J13687">
        <v>12</v>
      </c>
      <c r="K13687">
        <v>0.58333333333333337</v>
      </c>
    </row>
    <row r="13688" spans="1:11" x14ac:dyDescent="0.3">
      <c r="A13688" s="7">
        <f t="shared" si="1076"/>
        <v>42955</v>
      </c>
      <c r="B13688" s="8">
        <f t="shared" si="1076"/>
        <v>18</v>
      </c>
      <c r="C13688" s="9" t="str">
        <f>C13687</f>
        <v>PG0210</v>
      </c>
      <c r="D13688" s="10" t="str">
        <f>D13687</f>
        <v>733</v>
      </c>
      <c r="E13688" s="9" t="str">
        <f>E13687</f>
        <v>DME,MRV</v>
      </c>
      <c r="F13688" s="6" t="s">
        <v>15</v>
      </c>
      <c r="G13688">
        <v>1268800</v>
      </c>
      <c r="H13688" t="str">
        <f t="shared" si="1073"/>
        <v>Evening</v>
      </c>
      <c r="I13688" s="11">
        <v>97</v>
      </c>
      <c r="J13688">
        <v>118</v>
      </c>
      <c r="K13688">
        <v>0.82203389830508478</v>
      </c>
    </row>
    <row r="13689" spans="1:11" x14ac:dyDescent="0.3">
      <c r="A13689" s="7">
        <f t="shared" si="1076"/>
        <v>42955</v>
      </c>
      <c r="B13689" s="8">
        <f t="shared" si="1076"/>
        <v>18</v>
      </c>
      <c r="C13689" s="9" t="s">
        <v>547</v>
      </c>
      <c r="D13689" s="10" t="s">
        <v>98</v>
      </c>
      <c r="E13689" s="9" t="s">
        <v>548</v>
      </c>
      <c r="F13689" s="6" t="s">
        <v>14</v>
      </c>
      <c r="G13689">
        <v>247500</v>
      </c>
      <c r="H13689" t="str">
        <f t="shared" si="1073"/>
        <v>Evening</v>
      </c>
      <c r="I13689" s="11">
        <v>9</v>
      </c>
      <c r="J13689">
        <v>28</v>
      </c>
      <c r="K13689">
        <v>0.32142857142857151</v>
      </c>
    </row>
    <row r="13690" spans="1:11" x14ac:dyDescent="0.3">
      <c r="A13690" s="7">
        <f t="shared" si="1076"/>
        <v>42955</v>
      </c>
      <c r="B13690" s="8">
        <f t="shared" si="1076"/>
        <v>18</v>
      </c>
      <c r="C13690" s="9" t="str">
        <f>C13689</f>
        <v>PG0212</v>
      </c>
      <c r="D13690" s="10" t="str">
        <f>D13689</f>
        <v>321</v>
      </c>
      <c r="E13690" s="9" t="str">
        <f>E13689</f>
        <v>DME,ROV</v>
      </c>
      <c r="F13690" s="6" t="s">
        <v>15</v>
      </c>
      <c r="G13690">
        <v>565700</v>
      </c>
      <c r="H13690" t="str">
        <f t="shared" si="1073"/>
        <v>Evening</v>
      </c>
      <c r="I13690" s="11">
        <v>61</v>
      </c>
      <c r="J13690">
        <v>142</v>
      </c>
      <c r="K13690">
        <v>0.42957746478873238</v>
      </c>
    </row>
    <row r="13691" spans="1:11" x14ac:dyDescent="0.3">
      <c r="A13691" s="7">
        <f t="shared" si="1076"/>
        <v>42955</v>
      </c>
      <c r="B13691" s="8">
        <f t="shared" si="1076"/>
        <v>18</v>
      </c>
      <c r="C13691" s="9" t="s">
        <v>902</v>
      </c>
      <c r="D13691" s="10" t="s">
        <v>98</v>
      </c>
      <c r="E13691" s="9" t="s">
        <v>380</v>
      </c>
      <c r="F13691" s="6" t="s">
        <v>14</v>
      </c>
      <c r="G13691">
        <v>82500</v>
      </c>
      <c r="H13691" t="str">
        <f t="shared" si="1073"/>
        <v>Evening</v>
      </c>
      <c r="I13691" s="11">
        <v>3</v>
      </c>
      <c r="J13691">
        <v>28</v>
      </c>
      <c r="K13691">
        <v>0.1071428571428571</v>
      </c>
    </row>
    <row r="13692" spans="1:11" x14ac:dyDescent="0.3">
      <c r="A13692" s="7">
        <f t="shared" si="1076"/>
        <v>42955</v>
      </c>
      <c r="B13692" s="8">
        <f t="shared" si="1076"/>
        <v>18</v>
      </c>
      <c r="C13692" s="9" t="str">
        <f>C13691</f>
        <v>PG0215</v>
      </c>
      <c r="D13692" s="10" t="str">
        <f>D13691</f>
        <v>321</v>
      </c>
      <c r="E13692" s="9" t="str">
        <f>E13691</f>
        <v>ROV,DME</v>
      </c>
      <c r="F13692" s="6" t="s">
        <v>15</v>
      </c>
      <c r="G13692">
        <v>414900</v>
      </c>
      <c r="H13692" t="str">
        <f t="shared" si="1073"/>
        <v>Evening</v>
      </c>
      <c r="I13692" s="11">
        <v>45</v>
      </c>
      <c r="J13692">
        <v>142</v>
      </c>
      <c r="K13692">
        <v>0.31690140845070419</v>
      </c>
    </row>
    <row r="13693" spans="1:11" x14ac:dyDescent="0.3">
      <c r="A13693" s="7">
        <f t="shared" si="1076"/>
        <v>42955</v>
      </c>
      <c r="B13693" s="8">
        <f t="shared" si="1076"/>
        <v>18</v>
      </c>
      <c r="C13693" s="9" t="s">
        <v>549</v>
      </c>
      <c r="D13693" s="10" t="s">
        <v>25</v>
      </c>
      <c r="E13693" s="9" t="s">
        <v>550</v>
      </c>
      <c r="F13693" s="6" t="s">
        <v>14</v>
      </c>
      <c r="G13693">
        <v>936900</v>
      </c>
      <c r="H13693" t="str">
        <f t="shared" si="1073"/>
        <v>Evening</v>
      </c>
      <c r="I13693" s="11">
        <v>27</v>
      </c>
      <c r="J13693">
        <v>30</v>
      </c>
      <c r="K13693">
        <v>0.9</v>
      </c>
    </row>
    <row r="13694" spans="1:11" x14ac:dyDescent="0.3">
      <c r="A13694" s="7">
        <f t="shared" si="1076"/>
        <v>42955</v>
      </c>
      <c r="B13694" s="8">
        <f t="shared" si="1076"/>
        <v>18</v>
      </c>
      <c r="C13694" s="9" t="str">
        <f>C13693</f>
        <v>PG0220</v>
      </c>
      <c r="D13694" s="10" t="str">
        <f>D13693</f>
        <v>763</v>
      </c>
      <c r="E13694" s="9" t="str">
        <f>E13693</f>
        <v>DME,KRR</v>
      </c>
      <c r="F13694" s="6" t="s">
        <v>15</v>
      </c>
      <c r="G13694">
        <v>1830000</v>
      </c>
      <c r="H13694" t="str">
        <f t="shared" si="1073"/>
        <v>Evening</v>
      </c>
      <c r="I13694" s="11">
        <v>157</v>
      </c>
      <c r="J13694">
        <v>192</v>
      </c>
      <c r="K13694">
        <v>0.81770833333333337</v>
      </c>
    </row>
    <row r="13695" spans="1:11" x14ac:dyDescent="0.3">
      <c r="A13695" s="7">
        <f t="shared" si="1076"/>
        <v>42955</v>
      </c>
      <c r="B13695" s="8">
        <f t="shared" si="1076"/>
        <v>18</v>
      </c>
      <c r="C13695" s="9" t="s">
        <v>551</v>
      </c>
      <c r="D13695" s="10" t="s">
        <v>85</v>
      </c>
      <c r="E13695" s="9" t="s">
        <v>552</v>
      </c>
      <c r="F13695" s="6" t="s">
        <v>14</v>
      </c>
      <c r="G13695">
        <v>439200</v>
      </c>
      <c r="H13695" t="str">
        <f t="shared" si="1073"/>
        <v>Evening</v>
      </c>
      <c r="I13695" s="11">
        <v>12</v>
      </c>
      <c r="J13695">
        <v>12</v>
      </c>
      <c r="K13695">
        <v>1</v>
      </c>
    </row>
    <row r="13696" spans="1:11" x14ac:dyDescent="0.3">
      <c r="A13696" s="7">
        <f t="shared" si="1076"/>
        <v>42955</v>
      </c>
      <c r="B13696" s="8">
        <f t="shared" si="1076"/>
        <v>18</v>
      </c>
      <c r="C13696" s="9" t="str">
        <f>C13695</f>
        <v>PG0251</v>
      </c>
      <c r="D13696" s="10" t="str">
        <f>D13695</f>
        <v>733</v>
      </c>
      <c r="E13696" s="9" t="str">
        <f>E13695</f>
        <v>SVO,AAQ</v>
      </c>
      <c r="F13696" s="6" t="s">
        <v>15</v>
      </c>
      <c r="G13696">
        <v>1262600</v>
      </c>
      <c r="H13696" t="str">
        <f t="shared" si="1073"/>
        <v>Evening</v>
      </c>
      <c r="I13696" s="11">
        <v>103</v>
      </c>
      <c r="J13696">
        <v>118</v>
      </c>
      <c r="K13696">
        <v>0.8728813559322034</v>
      </c>
    </row>
    <row r="13697" spans="1:11" x14ac:dyDescent="0.3">
      <c r="A13697" s="7">
        <f t="shared" ref="A13697:E13712" si="1077">A13696</f>
        <v>42955</v>
      </c>
      <c r="B13697" s="8">
        <f t="shared" si="1077"/>
        <v>18</v>
      </c>
      <c r="C13697" s="6" t="s">
        <v>553</v>
      </c>
      <c r="D13697" s="10" t="s">
        <v>20</v>
      </c>
      <c r="E13697" s="6" t="s">
        <v>554</v>
      </c>
      <c r="F13697" s="6" t="s">
        <v>15</v>
      </c>
      <c r="G13697">
        <v>134500</v>
      </c>
      <c r="H13697" t="str">
        <f t="shared" si="1073"/>
        <v>Evening</v>
      </c>
      <c r="I13697" s="11">
        <v>43</v>
      </c>
      <c r="J13697">
        <v>50</v>
      </c>
      <c r="K13697">
        <v>0.86</v>
      </c>
    </row>
    <row r="13698" spans="1:11" x14ac:dyDescent="0.3">
      <c r="A13698" s="7">
        <f t="shared" si="1077"/>
        <v>42955</v>
      </c>
      <c r="B13698" s="8">
        <f t="shared" si="1077"/>
        <v>18</v>
      </c>
      <c r="C13698" s="9" t="s">
        <v>555</v>
      </c>
      <c r="D13698" s="10" t="s">
        <v>61</v>
      </c>
      <c r="E13698" s="9" t="s">
        <v>556</v>
      </c>
      <c r="F13698" s="6" t="s">
        <v>14</v>
      </c>
      <c r="G13698">
        <v>840000</v>
      </c>
      <c r="H13698" t="str">
        <f t="shared" ref="H13698:H13761" si="1078">_xlfn.IFS(B13698&gt;=20,"Night",B13698&gt;=16,"Evening",B13698&gt;=12,"AfterNoon",B13698&gt;=8,"BeforeNoon",B13698&gt;=4,"Morning",B13698&lt;4,"EarlyMorning")</f>
        <v>Evening</v>
      </c>
      <c r="I13698" s="11">
        <v>24</v>
      </c>
      <c r="J13698">
        <v>30</v>
      </c>
      <c r="K13698">
        <v>0.8</v>
      </c>
    </row>
    <row r="13699" spans="1:11" x14ac:dyDescent="0.3">
      <c r="A13699" s="7">
        <f t="shared" si="1077"/>
        <v>42955</v>
      </c>
      <c r="B13699" s="8">
        <f t="shared" si="1077"/>
        <v>18</v>
      </c>
      <c r="C13699" s="9" t="str">
        <f t="shared" si="1077"/>
        <v>PG0413</v>
      </c>
      <c r="D13699" s="10" t="str">
        <f t="shared" si="1077"/>
        <v>773</v>
      </c>
      <c r="E13699" s="9" t="str">
        <f t="shared" si="1077"/>
        <v>PEE,VKO</v>
      </c>
      <c r="F13699" s="6" t="s">
        <v>63</v>
      </c>
      <c r="G13699">
        <v>756200</v>
      </c>
      <c r="H13699" t="str">
        <f t="shared" si="1078"/>
        <v>Evening</v>
      </c>
      <c r="I13699" s="11">
        <v>38</v>
      </c>
      <c r="J13699">
        <v>48</v>
      </c>
      <c r="K13699">
        <v>0.79166666666666663</v>
      </c>
    </row>
    <row r="13700" spans="1:11" x14ac:dyDescent="0.3">
      <c r="A13700" s="7">
        <f t="shared" si="1077"/>
        <v>42955</v>
      </c>
      <c r="B13700" s="8">
        <f t="shared" si="1077"/>
        <v>18</v>
      </c>
      <c r="C13700" s="9" t="str">
        <f t="shared" si="1077"/>
        <v>PG0413</v>
      </c>
      <c r="D13700" s="10" t="str">
        <f t="shared" si="1077"/>
        <v>773</v>
      </c>
      <c r="E13700" s="9" t="str">
        <f t="shared" si="1077"/>
        <v>PEE,VKO</v>
      </c>
      <c r="F13700" s="6" t="s">
        <v>15</v>
      </c>
      <c r="G13700">
        <v>2689200</v>
      </c>
      <c r="H13700" t="str">
        <f t="shared" si="1078"/>
        <v>Evening</v>
      </c>
      <c r="I13700" s="11">
        <v>229</v>
      </c>
      <c r="J13700">
        <v>324</v>
      </c>
      <c r="K13700">
        <v>0.70679012345679015</v>
      </c>
    </row>
    <row r="13701" spans="1:11" x14ac:dyDescent="0.3">
      <c r="A13701" s="7">
        <f t="shared" si="1077"/>
        <v>42955</v>
      </c>
      <c r="B13701" s="8">
        <f t="shared" si="1077"/>
        <v>18</v>
      </c>
      <c r="C13701" s="6" t="s">
        <v>557</v>
      </c>
      <c r="D13701" s="10" t="s">
        <v>20</v>
      </c>
      <c r="E13701" s="6" t="s">
        <v>558</v>
      </c>
      <c r="F13701" s="6" t="s">
        <v>15</v>
      </c>
      <c r="G13701">
        <v>268400</v>
      </c>
      <c r="H13701" t="str">
        <f t="shared" si="1078"/>
        <v>Evening</v>
      </c>
      <c r="I13701" s="11">
        <v>22</v>
      </c>
      <c r="J13701">
        <v>50</v>
      </c>
      <c r="K13701">
        <v>0.44</v>
      </c>
    </row>
    <row r="13702" spans="1:11" x14ac:dyDescent="0.3">
      <c r="A13702" s="7">
        <f t="shared" si="1077"/>
        <v>42955</v>
      </c>
      <c r="B13702" s="8">
        <f t="shared" si="1077"/>
        <v>18</v>
      </c>
      <c r="C13702" s="9" t="s">
        <v>559</v>
      </c>
      <c r="D13702" s="10" t="s">
        <v>98</v>
      </c>
      <c r="E13702" s="9" t="s">
        <v>173</v>
      </c>
      <c r="F13702" s="6" t="s">
        <v>14</v>
      </c>
      <c r="G13702">
        <v>342000</v>
      </c>
      <c r="H13702" t="str">
        <f t="shared" si="1078"/>
        <v>Evening</v>
      </c>
      <c r="I13702" s="11">
        <v>19</v>
      </c>
      <c r="J13702">
        <v>28</v>
      </c>
      <c r="K13702">
        <v>0.6785714285714286</v>
      </c>
    </row>
    <row r="13703" spans="1:11" x14ac:dyDescent="0.3">
      <c r="A13703" s="7">
        <f t="shared" si="1077"/>
        <v>42955</v>
      </c>
      <c r="B13703" s="8">
        <f t="shared" si="1077"/>
        <v>18</v>
      </c>
      <c r="C13703" s="9" t="str">
        <f>C13702</f>
        <v>PG0472</v>
      </c>
      <c r="D13703" s="10" t="str">
        <f>D13702</f>
        <v>321</v>
      </c>
      <c r="E13703" s="9" t="str">
        <f>E13702</f>
        <v>SVO,LED</v>
      </c>
      <c r="F13703" s="6" t="s">
        <v>15</v>
      </c>
      <c r="G13703">
        <v>539400</v>
      </c>
      <c r="H13703" t="str">
        <f t="shared" si="1078"/>
        <v>Evening</v>
      </c>
      <c r="I13703" s="11">
        <v>89</v>
      </c>
      <c r="J13703">
        <v>142</v>
      </c>
      <c r="K13703">
        <v>0.62676056338028174</v>
      </c>
    </row>
    <row r="13704" spans="1:11" x14ac:dyDescent="0.3">
      <c r="A13704" s="7">
        <f t="shared" si="1077"/>
        <v>42955</v>
      </c>
      <c r="B13704" s="8">
        <f t="shared" si="1077"/>
        <v>18</v>
      </c>
      <c r="C13704" s="9" t="s">
        <v>560</v>
      </c>
      <c r="D13704" s="10" t="s">
        <v>12</v>
      </c>
      <c r="E13704" s="9" t="s">
        <v>561</v>
      </c>
      <c r="F13704" s="6" t="s">
        <v>14</v>
      </c>
      <c r="G13704">
        <v>231000</v>
      </c>
      <c r="H13704" t="str">
        <f t="shared" si="1078"/>
        <v>Evening</v>
      </c>
      <c r="I13704" s="11">
        <v>7</v>
      </c>
      <c r="J13704">
        <v>12</v>
      </c>
      <c r="K13704">
        <v>0.58333333333333337</v>
      </c>
    </row>
    <row r="13705" spans="1:11" x14ac:dyDescent="0.3">
      <c r="A13705" s="7">
        <f t="shared" si="1077"/>
        <v>42955</v>
      </c>
      <c r="B13705" s="8">
        <f t="shared" si="1077"/>
        <v>18</v>
      </c>
      <c r="C13705" s="9" t="str">
        <f>C13704</f>
        <v>PG0510</v>
      </c>
      <c r="D13705" s="10" t="str">
        <f>D13704</f>
        <v>SU9</v>
      </c>
      <c r="E13705" s="9" t="str">
        <f>E13704</f>
        <v>ESL,DME</v>
      </c>
      <c r="F13705" s="6" t="s">
        <v>15</v>
      </c>
      <c r="G13705">
        <v>640200</v>
      </c>
      <c r="H13705" t="str">
        <f t="shared" si="1078"/>
        <v>Evening</v>
      </c>
      <c r="I13705" s="11">
        <v>58</v>
      </c>
      <c r="J13705">
        <v>85</v>
      </c>
      <c r="K13705">
        <v>0.68235294117647061</v>
      </c>
    </row>
    <row r="13706" spans="1:11" x14ac:dyDescent="0.3">
      <c r="A13706" s="7">
        <f t="shared" si="1077"/>
        <v>42955</v>
      </c>
      <c r="B13706" s="8">
        <f t="shared" si="1077"/>
        <v>18</v>
      </c>
      <c r="C13706" s="6" t="s">
        <v>562</v>
      </c>
      <c r="D13706" s="10" t="s">
        <v>30</v>
      </c>
      <c r="E13706" s="6" t="s">
        <v>563</v>
      </c>
      <c r="F13706" s="6" t="s">
        <v>15</v>
      </c>
      <c r="G13706">
        <v>29000</v>
      </c>
      <c r="H13706" t="str">
        <f t="shared" si="1078"/>
        <v>Evening</v>
      </c>
      <c r="I13706" s="11">
        <v>5</v>
      </c>
      <c r="J13706">
        <v>12</v>
      </c>
      <c r="K13706">
        <v>0.41666666666666669</v>
      </c>
    </row>
    <row r="13707" spans="1:11" x14ac:dyDescent="0.3">
      <c r="A13707" s="7">
        <f t="shared" si="1077"/>
        <v>42955</v>
      </c>
      <c r="B13707" s="8">
        <f t="shared" si="1077"/>
        <v>18</v>
      </c>
      <c r="C13707" s="9" t="s">
        <v>564</v>
      </c>
      <c r="D13707" s="10" t="s">
        <v>12</v>
      </c>
      <c r="E13707" s="9" t="s">
        <v>565</v>
      </c>
      <c r="F13707" s="6" t="s">
        <v>14</v>
      </c>
      <c r="G13707">
        <v>222200</v>
      </c>
      <c r="H13707" t="str">
        <f t="shared" si="1078"/>
        <v>Evening</v>
      </c>
      <c r="I13707" s="11">
        <v>11</v>
      </c>
      <c r="J13707">
        <v>12</v>
      </c>
      <c r="K13707">
        <v>0.91666666666666663</v>
      </c>
    </row>
    <row r="13708" spans="1:11" x14ac:dyDescent="0.3">
      <c r="A13708" s="7">
        <f t="shared" si="1077"/>
        <v>42955</v>
      </c>
      <c r="B13708" s="8">
        <f t="shared" si="1077"/>
        <v>18</v>
      </c>
      <c r="C13708" s="9" t="str">
        <f>C13707</f>
        <v>PG0605</v>
      </c>
      <c r="D13708" s="10" t="str">
        <f>D13707</f>
        <v>SU9</v>
      </c>
      <c r="E13708" s="9" t="str">
        <f>E13707</f>
        <v>DME,ULV</v>
      </c>
      <c r="F13708" s="6" t="s">
        <v>15</v>
      </c>
      <c r="G13708">
        <v>573000</v>
      </c>
      <c r="H13708" t="str">
        <f t="shared" si="1078"/>
        <v>Evening</v>
      </c>
      <c r="I13708" s="11">
        <v>85</v>
      </c>
      <c r="J13708">
        <v>85</v>
      </c>
      <c r="K13708">
        <v>1</v>
      </c>
    </row>
    <row r="13709" spans="1:11" x14ac:dyDescent="0.3">
      <c r="A13709" s="7">
        <f t="shared" si="1077"/>
        <v>42955</v>
      </c>
      <c r="B13709" s="8">
        <v>19</v>
      </c>
      <c r="C13709" s="6" t="s">
        <v>566</v>
      </c>
      <c r="D13709" s="10" t="s">
        <v>20</v>
      </c>
      <c r="E13709" s="6" t="s">
        <v>567</v>
      </c>
      <c r="F13709" s="6" t="s">
        <v>15</v>
      </c>
      <c r="G13709">
        <v>109000</v>
      </c>
      <c r="H13709" t="str">
        <f t="shared" si="1078"/>
        <v>Evening</v>
      </c>
      <c r="I13709" s="11">
        <v>20</v>
      </c>
      <c r="J13709">
        <v>50</v>
      </c>
      <c r="K13709">
        <v>0.4</v>
      </c>
    </row>
    <row r="13710" spans="1:11" x14ac:dyDescent="0.3">
      <c r="A13710" s="7">
        <f t="shared" si="1077"/>
        <v>42955</v>
      </c>
      <c r="B13710" s="8">
        <f t="shared" si="1077"/>
        <v>19</v>
      </c>
      <c r="C13710" s="9" t="s">
        <v>844</v>
      </c>
      <c r="D13710" s="10" t="s">
        <v>12</v>
      </c>
      <c r="E13710" s="9" t="s">
        <v>845</v>
      </c>
      <c r="F13710" s="6" t="s">
        <v>14</v>
      </c>
      <c r="G13710">
        <v>107500</v>
      </c>
      <c r="H13710" t="str">
        <f t="shared" si="1078"/>
        <v>Evening</v>
      </c>
      <c r="I13710" s="11">
        <v>5</v>
      </c>
      <c r="J13710">
        <v>12</v>
      </c>
      <c r="K13710">
        <v>0.41666666666666669</v>
      </c>
    </row>
    <row r="13711" spans="1:11" x14ac:dyDescent="0.3">
      <c r="A13711" s="7">
        <f t="shared" si="1077"/>
        <v>42955</v>
      </c>
      <c r="B13711" s="8">
        <f t="shared" si="1077"/>
        <v>19</v>
      </c>
      <c r="C13711" s="9" t="str">
        <f>C13710</f>
        <v>PG0107</v>
      </c>
      <c r="D13711" s="10" t="str">
        <f>D13710</f>
        <v>SU9</v>
      </c>
      <c r="E13711" s="9" t="str">
        <f>E13710</f>
        <v>ULV,VKO</v>
      </c>
      <c r="F13711" s="6" t="s">
        <v>15</v>
      </c>
      <c r="G13711">
        <v>318900</v>
      </c>
      <c r="H13711" t="str">
        <f t="shared" si="1078"/>
        <v>Evening</v>
      </c>
      <c r="I13711" s="11">
        <v>44</v>
      </c>
      <c r="J13711">
        <v>85</v>
      </c>
      <c r="K13711">
        <v>0.51764705882352946</v>
      </c>
    </row>
    <row r="13712" spans="1:11" x14ac:dyDescent="0.3">
      <c r="A13712" s="7">
        <f t="shared" si="1077"/>
        <v>42955</v>
      </c>
      <c r="B13712" s="8">
        <f t="shared" si="1077"/>
        <v>19</v>
      </c>
      <c r="C13712" s="9" t="s">
        <v>568</v>
      </c>
      <c r="D13712" s="10" t="s">
        <v>12</v>
      </c>
      <c r="E13712" s="9" t="s">
        <v>569</v>
      </c>
      <c r="F13712" s="6" t="s">
        <v>14</v>
      </c>
      <c r="G13712">
        <v>112700</v>
      </c>
      <c r="H13712" t="str">
        <f t="shared" si="1078"/>
        <v>Evening</v>
      </c>
      <c r="I13712" s="11">
        <v>7</v>
      </c>
      <c r="J13712">
        <v>12</v>
      </c>
      <c r="K13712">
        <v>0.58333333333333337</v>
      </c>
    </row>
    <row r="13713" spans="1:11" x14ac:dyDescent="0.3">
      <c r="A13713" s="7">
        <f t="shared" ref="A13713:B13728" si="1079">A13712</f>
        <v>42955</v>
      </c>
      <c r="B13713" s="8">
        <f t="shared" si="1079"/>
        <v>19</v>
      </c>
      <c r="C13713" s="9" t="str">
        <f>C13712</f>
        <v>PG0118</v>
      </c>
      <c r="D13713" s="10" t="str">
        <f>D13712</f>
        <v>SU9</v>
      </c>
      <c r="E13713" s="9" t="str">
        <f>E13712</f>
        <v>DME,EGO</v>
      </c>
      <c r="F13713" s="6" t="s">
        <v>15</v>
      </c>
      <c r="G13713">
        <v>330400</v>
      </c>
      <c r="H13713" t="str">
        <f t="shared" si="1078"/>
        <v>Evening</v>
      </c>
      <c r="I13713" s="11">
        <v>61</v>
      </c>
      <c r="J13713">
        <v>85</v>
      </c>
      <c r="K13713">
        <v>0.71764705882352942</v>
      </c>
    </row>
    <row r="13714" spans="1:11" x14ac:dyDescent="0.3">
      <c r="A13714" s="7">
        <f t="shared" si="1079"/>
        <v>42955</v>
      </c>
      <c r="B13714" s="8">
        <f t="shared" si="1079"/>
        <v>19</v>
      </c>
      <c r="C13714" s="9" t="s">
        <v>570</v>
      </c>
      <c r="D13714" s="10" t="s">
        <v>12</v>
      </c>
      <c r="E13714" s="9" t="s">
        <v>151</v>
      </c>
      <c r="F13714" s="6" t="s">
        <v>14</v>
      </c>
      <c r="G13714">
        <v>44400</v>
      </c>
      <c r="H13714" t="str">
        <f t="shared" si="1078"/>
        <v>Evening</v>
      </c>
      <c r="I13714" s="11">
        <v>4</v>
      </c>
      <c r="J13714">
        <v>12</v>
      </c>
      <c r="K13714">
        <v>0.33333333333333331</v>
      </c>
    </row>
    <row r="13715" spans="1:11" x14ac:dyDescent="0.3">
      <c r="A13715" s="7">
        <f t="shared" si="1079"/>
        <v>42955</v>
      </c>
      <c r="B13715" s="8">
        <f t="shared" si="1079"/>
        <v>19</v>
      </c>
      <c r="C13715" s="9" t="str">
        <f>C13714</f>
        <v>PG0158</v>
      </c>
      <c r="D13715" s="10" t="str">
        <f>D13714</f>
        <v>SU9</v>
      </c>
      <c r="E13715" s="9" t="str">
        <f>E13714</f>
        <v>SVO,BZK</v>
      </c>
      <c r="F13715" s="6" t="s">
        <v>15</v>
      </c>
      <c r="G13715">
        <v>97000</v>
      </c>
      <c r="H13715" t="str">
        <f t="shared" si="1078"/>
        <v>Evening</v>
      </c>
      <c r="I13715" s="11">
        <v>26</v>
      </c>
      <c r="J13715">
        <v>85</v>
      </c>
      <c r="K13715">
        <v>0.30588235294117649</v>
      </c>
    </row>
    <row r="13716" spans="1:11" x14ac:dyDescent="0.3">
      <c r="A13716" s="7">
        <f t="shared" si="1079"/>
        <v>42955</v>
      </c>
      <c r="B13716" s="8">
        <f t="shared" si="1079"/>
        <v>19</v>
      </c>
      <c r="C13716" s="9" t="s">
        <v>846</v>
      </c>
      <c r="D13716" s="10" t="s">
        <v>12</v>
      </c>
      <c r="E13716" s="9" t="s">
        <v>425</v>
      </c>
      <c r="F13716" s="6" t="s">
        <v>14</v>
      </c>
      <c r="G13716">
        <v>66600</v>
      </c>
      <c r="H13716" t="str">
        <f t="shared" si="1078"/>
        <v>Evening</v>
      </c>
      <c r="I13716" s="11">
        <v>6</v>
      </c>
      <c r="J13716">
        <v>12</v>
      </c>
      <c r="K13716">
        <v>0.5</v>
      </c>
    </row>
    <row r="13717" spans="1:11" x14ac:dyDescent="0.3">
      <c r="A13717" s="7">
        <f t="shared" si="1079"/>
        <v>42955</v>
      </c>
      <c r="B13717" s="8">
        <f t="shared" si="1079"/>
        <v>19</v>
      </c>
      <c r="C13717" s="9" t="str">
        <f>C13716</f>
        <v>PG0162</v>
      </c>
      <c r="D13717" s="10" t="str">
        <f>D13716</f>
        <v>SU9</v>
      </c>
      <c r="E13717" s="9" t="str">
        <f>E13716</f>
        <v>BZK,SVO</v>
      </c>
      <c r="F13717" s="6" t="s">
        <v>15</v>
      </c>
      <c r="G13717">
        <v>182500</v>
      </c>
      <c r="H13717" t="str">
        <f t="shared" si="1078"/>
        <v>Evening</v>
      </c>
      <c r="I13717" s="11">
        <v>49</v>
      </c>
      <c r="J13717">
        <v>85</v>
      </c>
      <c r="K13717">
        <v>0.57647058823529407</v>
      </c>
    </row>
    <row r="13718" spans="1:11" x14ac:dyDescent="0.3">
      <c r="A13718" s="7">
        <f t="shared" si="1079"/>
        <v>42955</v>
      </c>
      <c r="B13718" s="8">
        <f t="shared" si="1079"/>
        <v>19</v>
      </c>
      <c r="C13718" s="9" t="s">
        <v>767</v>
      </c>
      <c r="D13718" s="10" t="s">
        <v>12</v>
      </c>
      <c r="E13718" s="9" t="s">
        <v>768</v>
      </c>
      <c r="F13718" s="6" t="s">
        <v>14</v>
      </c>
      <c r="G13718">
        <v>142800</v>
      </c>
      <c r="H13718" t="str">
        <f t="shared" si="1078"/>
        <v>Evening</v>
      </c>
      <c r="I13718" s="11">
        <v>12</v>
      </c>
      <c r="J13718">
        <v>12</v>
      </c>
      <c r="K13718">
        <v>1</v>
      </c>
    </row>
    <row r="13719" spans="1:11" x14ac:dyDescent="0.3">
      <c r="A13719" s="7">
        <f t="shared" si="1079"/>
        <v>42955</v>
      </c>
      <c r="B13719" s="8">
        <f t="shared" si="1079"/>
        <v>19</v>
      </c>
      <c r="C13719" s="9" t="str">
        <f>C13718</f>
        <v>PG0181</v>
      </c>
      <c r="D13719" s="10" t="str">
        <f>D13718</f>
        <v>SU9</v>
      </c>
      <c r="E13719" s="9" t="str">
        <f>E13718</f>
        <v>GOJ,SVO</v>
      </c>
      <c r="F13719" s="6" t="s">
        <v>15</v>
      </c>
      <c r="G13719">
        <v>302000</v>
      </c>
      <c r="H13719" t="str">
        <f t="shared" si="1078"/>
        <v>Evening</v>
      </c>
      <c r="I13719" s="11">
        <v>75</v>
      </c>
      <c r="J13719">
        <v>85</v>
      </c>
      <c r="K13719">
        <v>0.88235294117647056</v>
      </c>
    </row>
    <row r="13720" spans="1:11" x14ac:dyDescent="0.3">
      <c r="A13720" s="7">
        <f t="shared" si="1079"/>
        <v>42955</v>
      </c>
      <c r="B13720" s="8">
        <f t="shared" si="1079"/>
        <v>19</v>
      </c>
      <c r="C13720" s="9" t="s">
        <v>571</v>
      </c>
      <c r="D13720" s="10" t="s">
        <v>25</v>
      </c>
      <c r="E13720" s="9" t="s">
        <v>572</v>
      </c>
      <c r="F13720" s="6" t="s">
        <v>14</v>
      </c>
      <c r="G13720">
        <v>772400</v>
      </c>
      <c r="H13720" t="str">
        <f t="shared" si="1078"/>
        <v>Evening</v>
      </c>
      <c r="I13720" s="11">
        <v>4</v>
      </c>
      <c r="J13720">
        <v>30</v>
      </c>
      <c r="K13720">
        <v>0.1333333333333333</v>
      </c>
    </row>
    <row r="13721" spans="1:11" x14ac:dyDescent="0.3">
      <c r="A13721" s="7">
        <f t="shared" si="1079"/>
        <v>42955</v>
      </c>
      <c r="B13721" s="8">
        <f t="shared" si="1079"/>
        <v>19</v>
      </c>
      <c r="C13721" s="9" t="str">
        <f>C13720</f>
        <v>PG0200</v>
      </c>
      <c r="D13721" s="10" t="str">
        <f>D13720</f>
        <v>763</v>
      </c>
      <c r="E13721" s="9" t="str">
        <f>E13720</f>
        <v>VKO,VVO</v>
      </c>
      <c r="F13721" s="6" t="s">
        <v>15</v>
      </c>
      <c r="G13721">
        <v>1996400</v>
      </c>
      <c r="H13721" t="str">
        <f t="shared" si="1078"/>
        <v>Evening</v>
      </c>
      <c r="I13721" s="11">
        <v>31</v>
      </c>
      <c r="J13721">
        <v>192</v>
      </c>
      <c r="K13721">
        <v>0.16145833333333329</v>
      </c>
    </row>
    <row r="13722" spans="1:11" x14ac:dyDescent="0.3">
      <c r="A13722" s="7">
        <f t="shared" si="1079"/>
        <v>42955</v>
      </c>
      <c r="B13722" s="8">
        <f t="shared" si="1079"/>
        <v>19</v>
      </c>
      <c r="C13722" s="6" t="s">
        <v>847</v>
      </c>
      <c r="D13722" s="10" t="s">
        <v>20</v>
      </c>
      <c r="E13722" s="6" t="s">
        <v>848</v>
      </c>
      <c r="F13722" s="6" t="s">
        <v>15</v>
      </c>
      <c r="G13722">
        <v>45200</v>
      </c>
      <c r="H13722" t="str">
        <f t="shared" si="1078"/>
        <v>Evening</v>
      </c>
      <c r="I13722" s="11">
        <v>6</v>
      </c>
      <c r="J13722">
        <v>50</v>
      </c>
      <c r="K13722">
        <v>0.12</v>
      </c>
    </row>
    <row r="13723" spans="1:11" x14ac:dyDescent="0.3">
      <c r="A13723" s="7">
        <f t="shared" si="1079"/>
        <v>42955</v>
      </c>
      <c r="B13723" s="8">
        <f t="shared" si="1079"/>
        <v>19</v>
      </c>
      <c r="C13723" s="6" t="s">
        <v>573</v>
      </c>
      <c r="D13723" s="10" t="s">
        <v>20</v>
      </c>
      <c r="E13723" s="6" t="s">
        <v>574</v>
      </c>
      <c r="F13723" s="6" t="s">
        <v>15</v>
      </c>
      <c r="G13723">
        <v>112500</v>
      </c>
      <c r="H13723" t="str">
        <f t="shared" si="1078"/>
        <v>Evening</v>
      </c>
      <c r="I13723" s="11">
        <v>15</v>
      </c>
      <c r="J13723">
        <v>50</v>
      </c>
      <c r="K13723">
        <v>0.3</v>
      </c>
    </row>
    <row r="13724" spans="1:11" x14ac:dyDescent="0.3">
      <c r="A13724" s="7">
        <f t="shared" si="1079"/>
        <v>42955</v>
      </c>
      <c r="B13724" s="8">
        <f t="shared" si="1079"/>
        <v>19</v>
      </c>
      <c r="C13724" s="9" t="s">
        <v>575</v>
      </c>
      <c r="D13724" s="10" t="s">
        <v>25</v>
      </c>
      <c r="E13724" s="9" t="s">
        <v>576</v>
      </c>
      <c r="F13724" s="6" t="s">
        <v>14</v>
      </c>
      <c r="G13724">
        <v>3351600</v>
      </c>
      <c r="H13724" t="str">
        <f t="shared" si="1078"/>
        <v>Evening</v>
      </c>
      <c r="I13724" s="11">
        <v>18</v>
      </c>
      <c r="J13724">
        <v>30</v>
      </c>
      <c r="K13724">
        <v>0.6</v>
      </c>
    </row>
    <row r="13725" spans="1:11" x14ac:dyDescent="0.3">
      <c r="A13725" s="7">
        <f t="shared" si="1079"/>
        <v>42955</v>
      </c>
      <c r="B13725" s="8">
        <f t="shared" si="1079"/>
        <v>19</v>
      </c>
      <c r="C13725" s="9" t="str">
        <f>C13724</f>
        <v>PG0356</v>
      </c>
      <c r="D13725" s="10" t="str">
        <f>D13724</f>
        <v>763</v>
      </c>
      <c r="E13725" s="9" t="str">
        <f>E13724</f>
        <v>LED,KHV</v>
      </c>
      <c r="F13725" s="6" t="s">
        <v>15</v>
      </c>
      <c r="G13725">
        <v>7930100</v>
      </c>
      <c r="H13725" t="str">
        <f t="shared" si="1078"/>
        <v>Evening</v>
      </c>
      <c r="I13725" s="11">
        <v>127</v>
      </c>
      <c r="J13725">
        <v>192</v>
      </c>
      <c r="K13725">
        <v>0.66145833333333337</v>
      </c>
    </row>
    <row r="13726" spans="1:11" x14ac:dyDescent="0.3">
      <c r="A13726" s="7">
        <f t="shared" si="1079"/>
        <v>42955</v>
      </c>
      <c r="B13726" s="8">
        <f t="shared" si="1079"/>
        <v>19</v>
      </c>
      <c r="C13726" s="9" t="s">
        <v>577</v>
      </c>
      <c r="D13726" s="10" t="s">
        <v>12</v>
      </c>
      <c r="E13726" s="9" t="s">
        <v>578</v>
      </c>
      <c r="F13726" s="6" t="s">
        <v>14</v>
      </c>
      <c r="G13726">
        <v>295900</v>
      </c>
      <c r="H13726" t="str">
        <f t="shared" si="1078"/>
        <v>Evening</v>
      </c>
      <c r="I13726" s="11">
        <v>11</v>
      </c>
      <c r="J13726">
        <v>12</v>
      </c>
      <c r="K13726">
        <v>0.91666666666666663</v>
      </c>
    </row>
    <row r="13727" spans="1:11" x14ac:dyDescent="0.3">
      <c r="A13727" s="7">
        <f t="shared" si="1079"/>
        <v>42955</v>
      </c>
      <c r="B13727" s="8">
        <f t="shared" si="1079"/>
        <v>19</v>
      </c>
      <c r="C13727" s="9" t="str">
        <f>C13726</f>
        <v>PG0397</v>
      </c>
      <c r="D13727" s="10" t="str">
        <f>D13726</f>
        <v>SU9</v>
      </c>
      <c r="E13727" s="9" t="str">
        <f>E13726</f>
        <v>VOG,VKO</v>
      </c>
      <c r="F13727" s="6" t="s">
        <v>15</v>
      </c>
      <c r="G13727">
        <v>614700</v>
      </c>
      <c r="H13727" t="str">
        <f t="shared" si="1078"/>
        <v>Evening</v>
      </c>
      <c r="I13727" s="11">
        <v>68</v>
      </c>
      <c r="J13727">
        <v>85</v>
      </c>
      <c r="K13727">
        <v>0.8</v>
      </c>
    </row>
    <row r="13728" spans="1:11" x14ac:dyDescent="0.3">
      <c r="A13728" s="7">
        <f t="shared" si="1079"/>
        <v>42955</v>
      </c>
      <c r="B13728" s="8">
        <f t="shared" si="1079"/>
        <v>19</v>
      </c>
      <c r="C13728" s="9" t="s">
        <v>579</v>
      </c>
      <c r="D13728" s="10" t="s">
        <v>98</v>
      </c>
      <c r="E13728" s="9" t="s">
        <v>113</v>
      </c>
      <c r="F13728" s="6" t="s">
        <v>14</v>
      </c>
      <c r="G13728">
        <v>360000</v>
      </c>
      <c r="H13728" t="str">
        <f t="shared" si="1078"/>
        <v>Evening</v>
      </c>
      <c r="I13728" s="11">
        <v>18</v>
      </c>
      <c r="J13728">
        <v>28</v>
      </c>
      <c r="K13728">
        <v>0.6428571428571429</v>
      </c>
    </row>
    <row r="13729" spans="1:11" x14ac:dyDescent="0.3">
      <c r="A13729" s="7">
        <f t="shared" ref="A13729:B13741" si="1080">A13728</f>
        <v>42955</v>
      </c>
      <c r="B13729" s="8">
        <f t="shared" si="1080"/>
        <v>19</v>
      </c>
      <c r="C13729" s="9" t="str">
        <f>C13728</f>
        <v>PG0404</v>
      </c>
      <c r="D13729" s="10" t="str">
        <f>D13728</f>
        <v>321</v>
      </c>
      <c r="E13729" s="9" t="str">
        <f>E13728</f>
        <v>DME,LED</v>
      </c>
      <c r="F13729" s="6" t="s">
        <v>15</v>
      </c>
      <c r="G13729">
        <v>540800</v>
      </c>
      <c r="H13729" t="str">
        <f t="shared" si="1078"/>
        <v>Evening</v>
      </c>
      <c r="I13729" s="11">
        <v>80</v>
      </c>
      <c r="J13729">
        <v>142</v>
      </c>
      <c r="K13729">
        <v>0.56338028169014087</v>
      </c>
    </row>
    <row r="13730" spans="1:11" x14ac:dyDescent="0.3">
      <c r="A13730" s="7">
        <f t="shared" si="1080"/>
        <v>42955</v>
      </c>
      <c r="B13730" s="8">
        <f t="shared" si="1080"/>
        <v>19</v>
      </c>
      <c r="C13730" s="6" t="s">
        <v>580</v>
      </c>
      <c r="D13730" s="10" t="s">
        <v>20</v>
      </c>
      <c r="E13730" s="6" t="s">
        <v>581</v>
      </c>
      <c r="F13730" s="6" t="s">
        <v>15</v>
      </c>
      <c r="G13730">
        <v>102900</v>
      </c>
      <c r="H13730" t="str">
        <f t="shared" si="1078"/>
        <v>Evening</v>
      </c>
      <c r="I13730" s="11">
        <v>25</v>
      </c>
      <c r="J13730">
        <v>50</v>
      </c>
      <c r="K13730">
        <v>0.5</v>
      </c>
    </row>
    <row r="13731" spans="1:11" x14ac:dyDescent="0.3">
      <c r="A13731" s="7">
        <f t="shared" si="1080"/>
        <v>42955</v>
      </c>
      <c r="B13731" s="8">
        <f t="shared" si="1080"/>
        <v>19</v>
      </c>
      <c r="C13731" s="6" t="s">
        <v>582</v>
      </c>
      <c r="D13731" s="10" t="s">
        <v>20</v>
      </c>
      <c r="E13731" s="6" t="s">
        <v>583</v>
      </c>
      <c r="F13731" s="6" t="s">
        <v>15</v>
      </c>
      <c r="G13731">
        <v>70100</v>
      </c>
      <c r="H13731" t="str">
        <f t="shared" si="1078"/>
        <v>Evening</v>
      </c>
      <c r="I13731" s="11">
        <v>17</v>
      </c>
      <c r="J13731">
        <v>50</v>
      </c>
      <c r="K13731">
        <v>0.34</v>
      </c>
    </row>
    <row r="13732" spans="1:11" x14ac:dyDescent="0.3">
      <c r="A13732" s="7">
        <f t="shared" si="1080"/>
        <v>42955</v>
      </c>
      <c r="B13732" s="8">
        <f t="shared" si="1080"/>
        <v>19</v>
      </c>
      <c r="C13732" s="9" t="s">
        <v>584</v>
      </c>
      <c r="D13732" s="10" t="s">
        <v>12</v>
      </c>
      <c r="E13732" s="9" t="s">
        <v>585</v>
      </c>
      <c r="F13732" s="6" t="s">
        <v>14</v>
      </c>
      <c r="G13732">
        <v>186200</v>
      </c>
      <c r="H13732" t="str">
        <f t="shared" si="1078"/>
        <v>Evening</v>
      </c>
      <c r="I13732" s="11">
        <v>7</v>
      </c>
      <c r="J13732">
        <v>12</v>
      </c>
      <c r="K13732">
        <v>0.58333333333333337</v>
      </c>
    </row>
    <row r="13733" spans="1:11" x14ac:dyDescent="0.3">
      <c r="A13733" s="7">
        <f t="shared" si="1080"/>
        <v>42955</v>
      </c>
      <c r="B13733" s="8">
        <f t="shared" si="1080"/>
        <v>19</v>
      </c>
      <c r="C13733" s="9" t="str">
        <f>C13732</f>
        <v>PG0572</v>
      </c>
      <c r="D13733" s="10" t="str">
        <f>D13732</f>
        <v>SU9</v>
      </c>
      <c r="E13733" s="9" t="str">
        <f>E13732</f>
        <v>GOJ,LED</v>
      </c>
      <c r="F13733" s="6" t="s">
        <v>15</v>
      </c>
      <c r="G13733">
        <v>412100</v>
      </c>
      <c r="H13733" t="str">
        <f t="shared" si="1078"/>
        <v>Evening</v>
      </c>
      <c r="I13733" s="11">
        <v>46</v>
      </c>
      <c r="J13733">
        <v>85</v>
      </c>
      <c r="K13733">
        <v>0.54117647058823526</v>
      </c>
    </row>
    <row r="13734" spans="1:11" x14ac:dyDescent="0.3">
      <c r="A13734" s="7">
        <f t="shared" si="1080"/>
        <v>42955</v>
      </c>
      <c r="B13734" s="8">
        <f t="shared" si="1080"/>
        <v>19</v>
      </c>
      <c r="C13734" s="9" t="s">
        <v>819</v>
      </c>
      <c r="D13734" s="10" t="s">
        <v>12</v>
      </c>
      <c r="E13734" s="9" t="s">
        <v>820</v>
      </c>
      <c r="F13734" s="6" t="s">
        <v>14</v>
      </c>
      <c r="G13734">
        <v>231000</v>
      </c>
      <c r="H13734" t="str">
        <f t="shared" si="1078"/>
        <v>Evening</v>
      </c>
      <c r="I13734" s="11">
        <v>10</v>
      </c>
      <c r="J13734">
        <v>12</v>
      </c>
      <c r="K13734">
        <v>0.83333333333333337</v>
      </c>
    </row>
    <row r="13735" spans="1:11" x14ac:dyDescent="0.3">
      <c r="A13735" s="7">
        <f t="shared" si="1080"/>
        <v>42955</v>
      </c>
      <c r="B13735" s="8">
        <f t="shared" si="1080"/>
        <v>19</v>
      </c>
      <c r="C13735" s="9" t="str">
        <f>C13734</f>
        <v>PG0638</v>
      </c>
      <c r="D13735" s="10" t="str">
        <f>D13734</f>
        <v>SU9</v>
      </c>
      <c r="E13735" s="9" t="str">
        <f>E13734</f>
        <v>KVX,SVO</v>
      </c>
      <c r="F13735" s="6" t="s">
        <v>15</v>
      </c>
      <c r="G13735">
        <v>581500</v>
      </c>
      <c r="H13735" t="str">
        <f t="shared" si="1078"/>
        <v>Evening</v>
      </c>
      <c r="I13735" s="11">
        <v>75</v>
      </c>
      <c r="J13735">
        <v>85</v>
      </c>
      <c r="K13735">
        <v>0.88235294117647056</v>
      </c>
    </row>
    <row r="13736" spans="1:11" x14ac:dyDescent="0.3">
      <c r="A13736" s="7">
        <f t="shared" si="1080"/>
        <v>42955</v>
      </c>
      <c r="B13736" s="8">
        <v>20</v>
      </c>
      <c r="C13736" s="9" t="s">
        <v>586</v>
      </c>
      <c r="D13736" s="10" t="s">
        <v>17</v>
      </c>
      <c r="E13736" s="9" t="s">
        <v>587</v>
      </c>
      <c r="F13736" s="6" t="s">
        <v>14</v>
      </c>
      <c r="G13736">
        <v>1398600</v>
      </c>
      <c r="H13736" t="str">
        <f t="shared" si="1078"/>
        <v>Night</v>
      </c>
      <c r="I13736" s="11">
        <v>7</v>
      </c>
      <c r="J13736">
        <v>20</v>
      </c>
      <c r="K13736">
        <v>0.35</v>
      </c>
    </row>
    <row r="13737" spans="1:11" x14ac:dyDescent="0.3">
      <c r="A13737" s="7">
        <f t="shared" si="1080"/>
        <v>42955</v>
      </c>
      <c r="B13737" s="8">
        <f t="shared" si="1080"/>
        <v>20</v>
      </c>
      <c r="C13737" s="9" t="str">
        <f>C13736</f>
        <v>PG0168</v>
      </c>
      <c r="D13737" s="10" t="str">
        <f>D13736</f>
        <v>319</v>
      </c>
      <c r="E13737" s="9" t="str">
        <f>E13736</f>
        <v>DME,UUS</v>
      </c>
      <c r="F13737" s="6" t="s">
        <v>15</v>
      </c>
      <c r="G13737">
        <v>2271000</v>
      </c>
      <c r="H13737" t="str">
        <f t="shared" si="1078"/>
        <v>Night</v>
      </c>
      <c r="I13737" s="11">
        <v>34</v>
      </c>
      <c r="J13737">
        <v>96</v>
      </c>
      <c r="K13737">
        <v>0.35416666666666669</v>
      </c>
    </row>
    <row r="13738" spans="1:11" x14ac:dyDescent="0.3">
      <c r="A13738" s="7">
        <f t="shared" si="1080"/>
        <v>42955</v>
      </c>
      <c r="B13738" s="8">
        <f t="shared" si="1080"/>
        <v>20</v>
      </c>
      <c r="C13738" s="9" t="s">
        <v>588</v>
      </c>
      <c r="D13738" s="10" t="s">
        <v>25</v>
      </c>
      <c r="E13738" s="9" t="s">
        <v>589</v>
      </c>
      <c r="F13738" s="6" t="s">
        <v>14</v>
      </c>
      <c r="G13738">
        <v>4428000</v>
      </c>
      <c r="H13738" t="str">
        <f t="shared" si="1078"/>
        <v>Night</v>
      </c>
      <c r="I13738" s="11">
        <v>24</v>
      </c>
      <c r="J13738">
        <v>30</v>
      </c>
      <c r="K13738">
        <v>0.8</v>
      </c>
    </row>
    <row r="13739" spans="1:11" x14ac:dyDescent="0.3">
      <c r="A13739" s="7">
        <f t="shared" si="1080"/>
        <v>42955</v>
      </c>
      <c r="B13739" s="8">
        <f t="shared" si="1080"/>
        <v>20</v>
      </c>
      <c r="C13739" s="9" t="str">
        <f>C13738</f>
        <v>PG0208</v>
      </c>
      <c r="D13739" s="10" t="str">
        <f>D13738</f>
        <v>763</v>
      </c>
      <c r="E13739" s="9" t="str">
        <f>E13738</f>
        <v>DME,KHV</v>
      </c>
      <c r="F13739" s="6" t="s">
        <v>15</v>
      </c>
      <c r="G13739">
        <v>10621400</v>
      </c>
      <c r="H13739" t="str">
        <f t="shared" si="1078"/>
        <v>Night</v>
      </c>
      <c r="I13739" s="11">
        <v>172</v>
      </c>
      <c r="J13739">
        <v>192</v>
      </c>
      <c r="K13739">
        <v>0.89583333333333337</v>
      </c>
    </row>
    <row r="13740" spans="1:11" x14ac:dyDescent="0.3">
      <c r="A13740" s="7">
        <f t="shared" si="1080"/>
        <v>42955</v>
      </c>
      <c r="B13740" s="8">
        <f t="shared" si="1080"/>
        <v>20</v>
      </c>
      <c r="C13740" s="9" t="s">
        <v>590</v>
      </c>
      <c r="D13740" s="10" t="s">
        <v>17</v>
      </c>
      <c r="E13740" s="9" t="s">
        <v>591</v>
      </c>
      <c r="F13740" s="6" t="s">
        <v>14</v>
      </c>
      <c r="G13740">
        <v>435900</v>
      </c>
      <c r="H13740" t="str">
        <f t="shared" si="1078"/>
        <v>Night</v>
      </c>
      <c r="I13740" s="11">
        <v>3</v>
      </c>
      <c r="J13740">
        <v>20</v>
      </c>
      <c r="K13740">
        <v>0.15</v>
      </c>
    </row>
    <row r="13741" spans="1:11" x14ac:dyDescent="0.3">
      <c r="A13741" s="7">
        <f t="shared" si="1080"/>
        <v>42955</v>
      </c>
      <c r="B13741" s="8">
        <f t="shared" si="1080"/>
        <v>20</v>
      </c>
      <c r="C13741" s="9" t="str">
        <f>C13740</f>
        <v>PG0243</v>
      </c>
      <c r="D13741" s="10" t="str">
        <f>D13740</f>
        <v>319</v>
      </c>
      <c r="E13741" s="9" t="str">
        <f>E13740</f>
        <v>LED,YKS</v>
      </c>
      <c r="F13741" s="6" t="s">
        <v>15</v>
      </c>
      <c r="G13741">
        <v>435600</v>
      </c>
      <c r="H13741" t="str">
        <f t="shared" si="1078"/>
        <v>Night</v>
      </c>
      <c r="I13741" s="11">
        <v>9</v>
      </c>
      <c r="J13741">
        <v>96</v>
      </c>
      <c r="K13741">
        <v>9.375E-2</v>
      </c>
    </row>
    <row r="13742" spans="1:11" x14ac:dyDescent="0.3">
      <c r="A13742" s="7">
        <v>42956</v>
      </c>
      <c r="B13742" s="8">
        <v>2</v>
      </c>
      <c r="C13742" s="9" t="s">
        <v>903</v>
      </c>
      <c r="D13742" s="10" t="s">
        <v>17</v>
      </c>
      <c r="E13742" s="9" t="s">
        <v>904</v>
      </c>
      <c r="F13742" s="6" t="s">
        <v>14</v>
      </c>
      <c r="G13742">
        <v>645400</v>
      </c>
      <c r="H13742" t="str">
        <f t="shared" si="1078"/>
        <v>EarlyMorning</v>
      </c>
      <c r="I13742" s="11">
        <v>7</v>
      </c>
      <c r="J13742">
        <v>20</v>
      </c>
      <c r="K13742">
        <v>0.35</v>
      </c>
    </row>
    <row r="13743" spans="1:11" x14ac:dyDescent="0.3">
      <c r="A13743" s="7">
        <f t="shared" ref="A13743:B13758" si="1081">A13742</f>
        <v>42956</v>
      </c>
      <c r="B13743" s="8">
        <f t="shared" si="1081"/>
        <v>2</v>
      </c>
      <c r="C13743" s="9" t="str">
        <f>C13742</f>
        <v>PG0087</v>
      </c>
      <c r="D13743" s="10" t="str">
        <f>D13742</f>
        <v>319</v>
      </c>
      <c r="E13743" s="9" t="str">
        <f>E13742</f>
        <v>DYR,KHV</v>
      </c>
      <c r="F13743" s="6" t="s">
        <v>15</v>
      </c>
      <c r="G13743">
        <v>1206600</v>
      </c>
      <c r="H13743" t="str">
        <f t="shared" si="1078"/>
        <v>EarlyMorning</v>
      </c>
      <c r="I13743" s="11">
        <v>39</v>
      </c>
      <c r="J13743">
        <v>96</v>
      </c>
      <c r="K13743">
        <v>0.40625</v>
      </c>
    </row>
    <row r="13744" spans="1:11" x14ac:dyDescent="0.3">
      <c r="A13744" s="7">
        <f t="shared" si="1081"/>
        <v>42956</v>
      </c>
      <c r="B13744" s="8">
        <f t="shared" si="1081"/>
        <v>2</v>
      </c>
      <c r="C13744" s="9" t="s">
        <v>11</v>
      </c>
      <c r="D13744" s="10" t="s">
        <v>12</v>
      </c>
      <c r="E13744" s="9" t="s">
        <v>13</v>
      </c>
      <c r="F13744" s="6" t="s">
        <v>14</v>
      </c>
      <c r="G13744">
        <v>203500</v>
      </c>
      <c r="H13744" t="str">
        <f t="shared" si="1078"/>
        <v>EarlyMorning</v>
      </c>
      <c r="I13744" s="11">
        <v>11</v>
      </c>
      <c r="J13744">
        <v>12</v>
      </c>
      <c r="K13744">
        <v>0.91666666666666663</v>
      </c>
    </row>
    <row r="13745" spans="1:11" x14ac:dyDescent="0.3">
      <c r="A13745" s="7">
        <f t="shared" si="1081"/>
        <v>42956</v>
      </c>
      <c r="B13745" s="8">
        <f t="shared" si="1081"/>
        <v>2</v>
      </c>
      <c r="C13745" s="9" t="str">
        <f>C13744</f>
        <v>PG0328</v>
      </c>
      <c r="D13745" s="10" t="str">
        <f>D13744</f>
        <v>SU9</v>
      </c>
      <c r="E13745" s="9" t="str">
        <f>E13744</f>
        <v>VVO,KHV</v>
      </c>
      <c r="F13745" s="6" t="s">
        <v>15</v>
      </c>
      <c r="G13745">
        <v>479800</v>
      </c>
      <c r="H13745" t="str">
        <f t="shared" si="1078"/>
        <v>EarlyMorning</v>
      </c>
      <c r="I13745" s="11">
        <v>77</v>
      </c>
      <c r="J13745">
        <v>85</v>
      </c>
      <c r="K13745">
        <v>0.90588235294117647</v>
      </c>
    </row>
    <row r="13746" spans="1:11" x14ac:dyDescent="0.3">
      <c r="A13746" s="7">
        <f t="shared" si="1081"/>
        <v>42956</v>
      </c>
      <c r="B13746" s="8">
        <v>3</v>
      </c>
      <c r="C13746" s="9" t="s">
        <v>16</v>
      </c>
      <c r="D13746" s="10" t="s">
        <v>17</v>
      </c>
      <c r="E13746" s="9" t="s">
        <v>18</v>
      </c>
      <c r="F13746" s="6" t="s">
        <v>14</v>
      </c>
      <c r="G13746">
        <v>290600</v>
      </c>
      <c r="H13746" t="str">
        <f t="shared" si="1078"/>
        <v>EarlyMorning</v>
      </c>
      <c r="I13746" s="11">
        <v>2</v>
      </c>
      <c r="J13746">
        <v>20</v>
      </c>
      <c r="K13746">
        <v>0.1</v>
      </c>
    </row>
    <row r="13747" spans="1:11" x14ac:dyDescent="0.3">
      <c r="A13747" s="7">
        <f t="shared" si="1081"/>
        <v>42956</v>
      </c>
      <c r="B13747" s="8">
        <f t="shared" si="1081"/>
        <v>3</v>
      </c>
      <c r="C13747" s="9" t="str">
        <f>C13746</f>
        <v>PG0244</v>
      </c>
      <c r="D13747" s="10" t="str">
        <f>D13746</f>
        <v>319</v>
      </c>
      <c r="E13747" s="9" t="str">
        <f>E13746</f>
        <v>YKS,LED</v>
      </c>
      <c r="F13747" s="6" t="s">
        <v>15</v>
      </c>
      <c r="G13747">
        <v>435600</v>
      </c>
      <c r="H13747" t="str">
        <f t="shared" si="1078"/>
        <v>EarlyMorning</v>
      </c>
      <c r="I13747" s="11">
        <v>9</v>
      </c>
      <c r="J13747">
        <v>96</v>
      </c>
      <c r="K13747">
        <v>9.375E-2</v>
      </c>
    </row>
    <row r="13748" spans="1:11" x14ac:dyDescent="0.3">
      <c r="A13748" s="7">
        <f t="shared" si="1081"/>
        <v>42956</v>
      </c>
      <c r="B13748" s="8">
        <f t="shared" si="1081"/>
        <v>3</v>
      </c>
      <c r="C13748" s="6" t="s">
        <v>19</v>
      </c>
      <c r="D13748" s="10" t="s">
        <v>20</v>
      </c>
      <c r="E13748" s="6" t="s">
        <v>21</v>
      </c>
      <c r="F13748" s="6" t="s">
        <v>15</v>
      </c>
      <c r="G13748">
        <v>342000</v>
      </c>
      <c r="H13748" t="str">
        <f t="shared" si="1078"/>
        <v>EarlyMorning</v>
      </c>
      <c r="I13748" s="11">
        <v>15</v>
      </c>
      <c r="J13748">
        <v>50</v>
      </c>
      <c r="K13748">
        <v>0.3</v>
      </c>
    </row>
    <row r="13749" spans="1:11" x14ac:dyDescent="0.3">
      <c r="A13749" s="7">
        <f t="shared" si="1081"/>
        <v>42956</v>
      </c>
      <c r="B13749" s="8">
        <v>4</v>
      </c>
      <c r="C13749" s="9" t="s">
        <v>594</v>
      </c>
      <c r="D13749" s="10" t="s">
        <v>98</v>
      </c>
      <c r="E13749" s="9" t="s">
        <v>595</v>
      </c>
      <c r="F13749" s="6" t="s">
        <v>14</v>
      </c>
      <c r="G13749">
        <v>3588300</v>
      </c>
      <c r="H13749" t="str">
        <f t="shared" si="1078"/>
        <v>Morning</v>
      </c>
      <c r="I13749" s="11">
        <v>27</v>
      </c>
      <c r="J13749">
        <v>28</v>
      </c>
      <c r="K13749">
        <v>0.9642857142857143</v>
      </c>
    </row>
    <row r="13750" spans="1:11" x14ac:dyDescent="0.3">
      <c r="A13750" s="7">
        <f t="shared" si="1081"/>
        <v>42956</v>
      </c>
      <c r="B13750" s="8">
        <f>B13749</f>
        <v>4</v>
      </c>
      <c r="C13750" s="9" t="str">
        <f>C13749</f>
        <v>PG0199</v>
      </c>
      <c r="D13750" s="10" t="str">
        <f>D13749</f>
        <v>321</v>
      </c>
      <c r="E13750" s="9" t="str">
        <f>E13749</f>
        <v>IKT,LED</v>
      </c>
      <c r="F13750" s="6" t="s">
        <v>15</v>
      </c>
      <c r="G13750">
        <v>5900400</v>
      </c>
      <c r="H13750" t="str">
        <f t="shared" si="1078"/>
        <v>Morning</v>
      </c>
      <c r="I13750" s="11">
        <v>132</v>
      </c>
      <c r="J13750">
        <v>142</v>
      </c>
      <c r="K13750">
        <v>0.92957746478873238</v>
      </c>
    </row>
    <row r="13751" spans="1:11" x14ac:dyDescent="0.3">
      <c r="A13751" s="7">
        <f t="shared" si="1081"/>
        <v>42956</v>
      </c>
      <c r="B13751" s="8">
        <v>5</v>
      </c>
      <c r="C13751" s="9" t="s">
        <v>22</v>
      </c>
      <c r="D13751" s="10" t="s">
        <v>17</v>
      </c>
      <c r="E13751" s="9" t="s">
        <v>23</v>
      </c>
      <c r="F13751" s="6" t="s">
        <v>14</v>
      </c>
      <c r="G13751">
        <v>1150000</v>
      </c>
      <c r="H13751" t="str">
        <f t="shared" si="1078"/>
        <v>Morning</v>
      </c>
      <c r="I13751" s="11">
        <v>10</v>
      </c>
      <c r="J13751">
        <v>20</v>
      </c>
      <c r="K13751">
        <v>0.5</v>
      </c>
    </row>
    <row r="13752" spans="1:11" x14ac:dyDescent="0.3">
      <c r="A13752" s="7">
        <f t="shared" si="1081"/>
        <v>42956</v>
      </c>
      <c r="B13752" s="8">
        <f t="shared" si="1081"/>
        <v>5</v>
      </c>
      <c r="C13752" s="9" t="str">
        <f>C13751</f>
        <v>PG0135</v>
      </c>
      <c r="D13752" s="10" t="str">
        <f>D13751</f>
        <v>319</v>
      </c>
      <c r="E13752" s="9" t="str">
        <f>E13751</f>
        <v>BTK,DME</v>
      </c>
      <c r="F13752" s="6" t="s">
        <v>15</v>
      </c>
      <c r="G13752">
        <v>1654700</v>
      </c>
      <c r="H13752" t="str">
        <f t="shared" si="1078"/>
        <v>Morning</v>
      </c>
      <c r="I13752" s="11">
        <v>43</v>
      </c>
      <c r="J13752">
        <v>96</v>
      </c>
      <c r="K13752">
        <v>0.44791666666666669</v>
      </c>
    </row>
    <row r="13753" spans="1:11" x14ac:dyDescent="0.3">
      <c r="A13753" s="7">
        <f t="shared" si="1081"/>
        <v>42956</v>
      </c>
      <c r="B13753" s="8">
        <f t="shared" si="1081"/>
        <v>5</v>
      </c>
      <c r="C13753" s="9" t="s">
        <v>24</v>
      </c>
      <c r="D13753" s="10" t="s">
        <v>25</v>
      </c>
      <c r="E13753" s="9" t="s">
        <v>26</v>
      </c>
      <c r="F13753" s="6" t="s">
        <v>14</v>
      </c>
      <c r="G13753">
        <v>2606800</v>
      </c>
      <c r="H13753" t="str">
        <f t="shared" si="1078"/>
        <v>Morning</v>
      </c>
      <c r="I13753" s="11">
        <v>14</v>
      </c>
      <c r="J13753">
        <v>30</v>
      </c>
      <c r="K13753">
        <v>0.46666666666666667</v>
      </c>
    </row>
    <row r="13754" spans="1:11" x14ac:dyDescent="0.3">
      <c r="A13754" s="7">
        <f t="shared" si="1081"/>
        <v>42956</v>
      </c>
      <c r="B13754" s="8">
        <f t="shared" si="1081"/>
        <v>5</v>
      </c>
      <c r="C13754" s="9" t="str">
        <f>C13753</f>
        <v>PG0357</v>
      </c>
      <c r="D13754" s="10" t="str">
        <f>D13753</f>
        <v>763</v>
      </c>
      <c r="E13754" s="9" t="str">
        <f>E13753</f>
        <v>KHV,LED</v>
      </c>
      <c r="F13754" s="6" t="s">
        <v>15</v>
      </c>
      <c r="G13754">
        <v>7172500</v>
      </c>
      <c r="H13754" t="str">
        <f t="shared" si="1078"/>
        <v>Morning</v>
      </c>
      <c r="I13754" s="11">
        <v>115</v>
      </c>
      <c r="J13754">
        <v>192</v>
      </c>
      <c r="K13754">
        <v>0.59895833333333337</v>
      </c>
    </row>
    <row r="13755" spans="1:11" x14ac:dyDescent="0.3">
      <c r="A13755" s="7">
        <f t="shared" si="1081"/>
        <v>42956</v>
      </c>
      <c r="B13755" s="8">
        <f t="shared" si="1081"/>
        <v>5</v>
      </c>
      <c r="C13755" s="6" t="s">
        <v>27</v>
      </c>
      <c r="D13755" s="10" t="s">
        <v>20</v>
      </c>
      <c r="E13755" s="6" t="s">
        <v>28</v>
      </c>
      <c r="F13755" s="6" t="s">
        <v>15</v>
      </c>
      <c r="G13755">
        <v>98500</v>
      </c>
      <c r="H13755" t="str">
        <f t="shared" si="1078"/>
        <v>Morning</v>
      </c>
      <c r="I13755" s="11">
        <v>5</v>
      </c>
      <c r="J13755">
        <v>50</v>
      </c>
      <c r="K13755">
        <v>0.1</v>
      </c>
    </row>
    <row r="13756" spans="1:11" x14ac:dyDescent="0.3">
      <c r="A13756" s="7">
        <f t="shared" si="1081"/>
        <v>42956</v>
      </c>
      <c r="B13756" s="8">
        <v>6</v>
      </c>
      <c r="C13756" s="6" t="s">
        <v>29</v>
      </c>
      <c r="D13756" s="10" t="s">
        <v>30</v>
      </c>
      <c r="E13756" s="6" t="s">
        <v>31</v>
      </c>
      <c r="F13756" s="6" t="s">
        <v>15</v>
      </c>
      <c r="G13756">
        <v>60900</v>
      </c>
      <c r="H13756" t="str">
        <f t="shared" si="1078"/>
        <v>Morning</v>
      </c>
      <c r="I13756" s="11">
        <v>7</v>
      </c>
      <c r="J13756">
        <v>12</v>
      </c>
      <c r="K13756">
        <v>0.58333333333333337</v>
      </c>
    </row>
    <row r="13757" spans="1:11" x14ac:dyDescent="0.3">
      <c r="A13757" s="7">
        <f t="shared" si="1081"/>
        <v>42956</v>
      </c>
      <c r="B13757" s="8">
        <f t="shared" si="1081"/>
        <v>6</v>
      </c>
      <c r="C13757" s="9" t="s">
        <v>596</v>
      </c>
      <c r="D13757" s="10" t="s">
        <v>12</v>
      </c>
      <c r="E13757" s="9" t="s">
        <v>597</v>
      </c>
      <c r="F13757" s="6" t="s">
        <v>14</v>
      </c>
      <c r="G13757">
        <v>126000</v>
      </c>
      <c r="H13757" t="str">
        <f t="shared" si="1078"/>
        <v>Morning</v>
      </c>
      <c r="I13757" s="11">
        <v>7</v>
      </c>
      <c r="J13757">
        <v>12</v>
      </c>
      <c r="K13757">
        <v>0.58333333333333337</v>
      </c>
    </row>
    <row r="13758" spans="1:11" x14ac:dyDescent="0.3">
      <c r="A13758" s="7">
        <f t="shared" si="1081"/>
        <v>42956</v>
      </c>
      <c r="B13758" s="8">
        <f t="shared" si="1081"/>
        <v>6</v>
      </c>
      <c r="C13758" s="9" t="str">
        <f>C13757</f>
        <v>PG0116</v>
      </c>
      <c r="D13758" s="10" t="str">
        <f>D13757</f>
        <v>SU9</v>
      </c>
      <c r="E13758" s="9" t="str">
        <f>E13757</f>
        <v>KHV,BQS</v>
      </c>
      <c r="F13758" s="6" t="s">
        <v>15</v>
      </c>
      <c r="G13758">
        <v>205200</v>
      </c>
      <c r="H13758" t="str">
        <f t="shared" si="1078"/>
        <v>Morning</v>
      </c>
      <c r="I13758" s="11">
        <v>34</v>
      </c>
      <c r="J13758">
        <v>85</v>
      </c>
      <c r="K13758">
        <v>0.4</v>
      </c>
    </row>
    <row r="13759" spans="1:11" x14ac:dyDescent="0.3">
      <c r="A13759" s="7">
        <f t="shared" ref="A13759:B13774" si="1082">A13758</f>
        <v>42956</v>
      </c>
      <c r="B13759" s="8">
        <f t="shared" si="1082"/>
        <v>6</v>
      </c>
      <c r="C13759" s="9" t="s">
        <v>32</v>
      </c>
      <c r="D13759" s="10" t="s">
        <v>12</v>
      </c>
      <c r="E13759" s="9" t="s">
        <v>33</v>
      </c>
      <c r="F13759" s="6" t="s">
        <v>14</v>
      </c>
      <c r="G13759">
        <v>514800</v>
      </c>
      <c r="H13759" t="str">
        <f t="shared" si="1078"/>
        <v>Morning</v>
      </c>
      <c r="I13759" s="11">
        <v>9</v>
      </c>
      <c r="J13759">
        <v>12</v>
      </c>
      <c r="K13759">
        <v>0.75</v>
      </c>
    </row>
    <row r="13760" spans="1:11" x14ac:dyDescent="0.3">
      <c r="A13760" s="7">
        <f t="shared" si="1082"/>
        <v>42956</v>
      </c>
      <c r="B13760" s="8">
        <f t="shared" si="1082"/>
        <v>6</v>
      </c>
      <c r="C13760" s="9" t="str">
        <f>C13759</f>
        <v>PG0379</v>
      </c>
      <c r="D13760" s="10" t="str">
        <f>D13759</f>
        <v>SU9</v>
      </c>
      <c r="E13760" s="9" t="str">
        <f>E13759</f>
        <v>NSK,SVX</v>
      </c>
      <c r="F13760" s="6" t="s">
        <v>15</v>
      </c>
      <c r="G13760">
        <v>1188000</v>
      </c>
      <c r="H13760" t="str">
        <f t="shared" si="1078"/>
        <v>Morning</v>
      </c>
      <c r="I13760" s="11">
        <v>62</v>
      </c>
      <c r="J13760">
        <v>85</v>
      </c>
      <c r="K13760">
        <v>0.72941176470588232</v>
      </c>
    </row>
    <row r="13761" spans="1:11" x14ac:dyDescent="0.3">
      <c r="A13761" s="7">
        <f t="shared" si="1082"/>
        <v>42956</v>
      </c>
      <c r="B13761" s="8">
        <f t="shared" si="1082"/>
        <v>6</v>
      </c>
      <c r="C13761" s="6" t="s">
        <v>598</v>
      </c>
      <c r="D13761" s="10" t="s">
        <v>30</v>
      </c>
      <c r="E13761" s="6" t="s">
        <v>599</v>
      </c>
      <c r="F13761" s="6" t="s">
        <v>15</v>
      </c>
      <c r="G13761">
        <v>52200</v>
      </c>
      <c r="H13761" t="str">
        <f t="shared" si="1078"/>
        <v>Morning</v>
      </c>
      <c r="I13761" s="11">
        <v>9</v>
      </c>
      <c r="J13761">
        <v>12</v>
      </c>
      <c r="K13761">
        <v>0.75</v>
      </c>
    </row>
    <row r="13762" spans="1:11" x14ac:dyDescent="0.3">
      <c r="A13762" s="7">
        <f t="shared" si="1082"/>
        <v>42956</v>
      </c>
      <c r="B13762" s="8">
        <f t="shared" si="1082"/>
        <v>6</v>
      </c>
      <c r="C13762" s="9" t="s">
        <v>34</v>
      </c>
      <c r="D13762" s="10" t="s">
        <v>12</v>
      </c>
      <c r="E13762" s="9" t="s">
        <v>35</v>
      </c>
      <c r="F13762" s="6" t="s">
        <v>14</v>
      </c>
      <c r="G13762">
        <v>86900</v>
      </c>
      <c r="H13762" t="str">
        <f t="shared" ref="H13762:H13825" si="1083">_xlfn.IFS(B13762&gt;=20,"Night",B13762&gt;=16,"Evening",B13762&gt;=12,"AfterNoon",B13762&gt;=8,"BeforeNoon",B13762&gt;=4,"Morning",B13762&lt;4,"EarlyMorning")</f>
        <v>Morning</v>
      </c>
      <c r="I13762" s="11">
        <v>1</v>
      </c>
      <c r="J13762">
        <v>12</v>
      </c>
      <c r="K13762">
        <v>8.3333333333333329E-2</v>
      </c>
    </row>
    <row r="13763" spans="1:11" x14ac:dyDescent="0.3">
      <c r="A13763" s="7">
        <f t="shared" si="1082"/>
        <v>42956</v>
      </c>
      <c r="B13763" s="8">
        <f t="shared" si="1082"/>
        <v>6</v>
      </c>
      <c r="C13763" s="9" t="str">
        <f>C13762</f>
        <v>PG0592</v>
      </c>
      <c r="D13763" s="10" t="str">
        <f>D13762</f>
        <v>SU9</v>
      </c>
      <c r="E13763" s="9" t="str">
        <f>E13762</f>
        <v>TOF,SVO</v>
      </c>
      <c r="F13763" s="6" t="s">
        <v>15</v>
      </c>
      <c r="G13763">
        <v>1049800</v>
      </c>
      <c r="H13763" t="str">
        <f t="shared" si="1083"/>
        <v>Morning</v>
      </c>
      <c r="I13763" s="11">
        <v>36</v>
      </c>
      <c r="J13763">
        <v>85</v>
      </c>
      <c r="K13763">
        <v>0.42352941176470588</v>
      </c>
    </row>
    <row r="13764" spans="1:11" x14ac:dyDescent="0.3">
      <c r="A13764" s="7">
        <f t="shared" si="1082"/>
        <v>42956</v>
      </c>
      <c r="B13764" s="8">
        <f t="shared" si="1082"/>
        <v>6</v>
      </c>
      <c r="C13764" s="6" t="s">
        <v>36</v>
      </c>
      <c r="D13764" s="10" t="s">
        <v>20</v>
      </c>
      <c r="E13764" s="6" t="s">
        <v>37</v>
      </c>
      <c r="F13764" s="6" t="s">
        <v>15</v>
      </c>
      <c r="G13764">
        <v>161800</v>
      </c>
      <c r="H13764" t="str">
        <f t="shared" si="1083"/>
        <v>Morning</v>
      </c>
      <c r="I13764" s="11">
        <v>7</v>
      </c>
      <c r="J13764">
        <v>50</v>
      </c>
      <c r="K13764">
        <v>0.14000000000000001</v>
      </c>
    </row>
    <row r="13765" spans="1:11" x14ac:dyDescent="0.3">
      <c r="A13765" s="7">
        <f t="shared" si="1082"/>
        <v>42956</v>
      </c>
      <c r="B13765" s="8">
        <v>7</v>
      </c>
      <c r="C13765" s="9" t="s">
        <v>38</v>
      </c>
      <c r="D13765" s="10" t="s">
        <v>12</v>
      </c>
      <c r="E13765" s="9" t="s">
        <v>39</v>
      </c>
      <c r="F13765" s="6" t="s">
        <v>14</v>
      </c>
      <c r="G13765">
        <v>107800</v>
      </c>
      <c r="H13765" t="str">
        <f t="shared" si="1083"/>
        <v>Morning</v>
      </c>
      <c r="I13765" s="11">
        <v>11</v>
      </c>
      <c r="J13765">
        <v>12</v>
      </c>
      <c r="K13765">
        <v>0.91666666666666663</v>
      </c>
    </row>
    <row r="13766" spans="1:11" x14ac:dyDescent="0.3">
      <c r="A13766" s="7">
        <f t="shared" si="1082"/>
        <v>42956</v>
      </c>
      <c r="B13766" s="8">
        <f t="shared" si="1082"/>
        <v>7</v>
      </c>
      <c r="C13766" s="9" t="str">
        <f>C13765</f>
        <v>PG0014</v>
      </c>
      <c r="D13766" s="10" t="str">
        <f>D13765</f>
        <v>SU9</v>
      </c>
      <c r="E13766" s="9" t="str">
        <f>E13765</f>
        <v>TJM,URJ</v>
      </c>
      <c r="F13766" s="6" t="s">
        <v>15</v>
      </c>
      <c r="G13766">
        <v>228900</v>
      </c>
      <c r="H13766" t="str">
        <f t="shared" si="1083"/>
        <v>Morning</v>
      </c>
      <c r="I13766" s="11">
        <v>69</v>
      </c>
      <c r="J13766">
        <v>85</v>
      </c>
      <c r="K13766">
        <v>0.81176470588235294</v>
      </c>
    </row>
    <row r="13767" spans="1:11" x14ac:dyDescent="0.3">
      <c r="A13767" s="7">
        <f t="shared" si="1082"/>
        <v>42956</v>
      </c>
      <c r="B13767" s="8">
        <f t="shared" si="1082"/>
        <v>7</v>
      </c>
      <c r="C13767" s="6" t="s">
        <v>600</v>
      </c>
      <c r="D13767" s="10" t="s">
        <v>30</v>
      </c>
      <c r="E13767" s="6" t="s">
        <v>601</v>
      </c>
      <c r="F13767" s="6" t="s">
        <v>15</v>
      </c>
      <c r="G13767">
        <v>53900</v>
      </c>
      <c r="H13767" t="str">
        <f t="shared" si="1083"/>
        <v>Morning</v>
      </c>
      <c r="I13767" s="11">
        <v>11</v>
      </c>
      <c r="J13767">
        <v>12</v>
      </c>
      <c r="K13767">
        <v>0.91666666666666663</v>
      </c>
    </row>
    <row r="13768" spans="1:11" x14ac:dyDescent="0.3">
      <c r="A13768" s="7">
        <f t="shared" si="1082"/>
        <v>42956</v>
      </c>
      <c r="B13768" s="8">
        <f t="shared" si="1082"/>
        <v>7</v>
      </c>
      <c r="C13768" s="9" t="s">
        <v>905</v>
      </c>
      <c r="D13768" s="10" t="s">
        <v>25</v>
      </c>
      <c r="E13768" s="9" t="s">
        <v>906</v>
      </c>
      <c r="F13768" s="6" t="s">
        <v>14</v>
      </c>
      <c r="G13768">
        <v>865800</v>
      </c>
      <c r="H13768" t="str">
        <f t="shared" si="1083"/>
        <v>Morning</v>
      </c>
      <c r="I13768" s="11">
        <v>6</v>
      </c>
      <c r="J13768">
        <v>30</v>
      </c>
      <c r="K13768">
        <v>0.2</v>
      </c>
    </row>
    <row r="13769" spans="1:11" x14ac:dyDescent="0.3">
      <c r="A13769" s="7">
        <f t="shared" si="1082"/>
        <v>42956</v>
      </c>
      <c r="B13769" s="8">
        <f t="shared" si="1082"/>
        <v>7</v>
      </c>
      <c r="C13769" s="9" t="str">
        <f>C13768</f>
        <v>PG0140</v>
      </c>
      <c r="D13769" s="10" t="str">
        <f>D13768</f>
        <v>763</v>
      </c>
      <c r="E13769" s="9" t="str">
        <f>E13768</f>
        <v>SVX,KXK</v>
      </c>
      <c r="F13769" s="6" t="s">
        <v>15</v>
      </c>
      <c r="G13769">
        <v>1784500</v>
      </c>
      <c r="H13769" t="str">
        <f t="shared" si="1083"/>
        <v>Morning</v>
      </c>
      <c r="I13769" s="11">
        <v>37</v>
      </c>
      <c r="J13769">
        <v>192</v>
      </c>
      <c r="K13769">
        <v>0.19270833333333329</v>
      </c>
    </row>
    <row r="13770" spans="1:11" x14ac:dyDescent="0.3">
      <c r="A13770" s="7">
        <f t="shared" si="1082"/>
        <v>42956</v>
      </c>
      <c r="B13770" s="8">
        <f t="shared" si="1082"/>
        <v>7</v>
      </c>
      <c r="C13770" s="9" t="s">
        <v>40</v>
      </c>
      <c r="D13770" s="10" t="s">
        <v>25</v>
      </c>
      <c r="E13770" s="9" t="s">
        <v>41</v>
      </c>
      <c r="F13770" s="6" t="s">
        <v>14</v>
      </c>
      <c r="G13770">
        <v>721500</v>
      </c>
      <c r="H13770" t="str">
        <f t="shared" si="1083"/>
        <v>Morning</v>
      </c>
      <c r="I13770" s="11">
        <v>5</v>
      </c>
      <c r="J13770">
        <v>30</v>
      </c>
      <c r="K13770">
        <v>0.16666666666666671</v>
      </c>
    </row>
    <row r="13771" spans="1:11" x14ac:dyDescent="0.3">
      <c r="A13771" s="7">
        <f t="shared" si="1082"/>
        <v>42956</v>
      </c>
      <c r="B13771" s="8">
        <f t="shared" si="1082"/>
        <v>7</v>
      </c>
      <c r="C13771" s="9" t="str">
        <f>C13770</f>
        <v>PG0141</v>
      </c>
      <c r="D13771" s="10" t="str">
        <f>D13770</f>
        <v>763</v>
      </c>
      <c r="E13771" s="9" t="str">
        <f>E13770</f>
        <v>KXK,SVX</v>
      </c>
      <c r="F13771" s="6" t="s">
        <v>15</v>
      </c>
      <c r="G13771">
        <v>1010100</v>
      </c>
      <c r="H13771" t="str">
        <f t="shared" si="1083"/>
        <v>Morning</v>
      </c>
      <c r="I13771" s="11">
        <v>21</v>
      </c>
      <c r="J13771">
        <v>192</v>
      </c>
      <c r="K13771">
        <v>0.109375</v>
      </c>
    </row>
    <row r="13772" spans="1:11" x14ac:dyDescent="0.3">
      <c r="A13772" s="7">
        <f t="shared" si="1082"/>
        <v>42956</v>
      </c>
      <c r="B13772" s="8">
        <f t="shared" si="1082"/>
        <v>7</v>
      </c>
      <c r="C13772" s="6" t="s">
        <v>42</v>
      </c>
      <c r="D13772" s="10" t="s">
        <v>30</v>
      </c>
      <c r="E13772" s="6" t="s">
        <v>43</v>
      </c>
      <c r="F13772" s="6" t="s">
        <v>15</v>
      </c>
      <c r="G13772">
        <v>44100</v>
      </c>
      <c r="H13772" t="str">
        <f t="shared" si="1083"/>
        <v>Morning</v>
      </c>
      <c r="I13772" s="11">
        <v>7</v>
      </c>
      <c r="J13772">
        <v>12</v>
      </c>
      <c r="K13772">
        <v>0.58333333333333337</v>
      </c>
    </row>
    <row r="13773" spans="1:11" x14ac:dyDescent="0.3">
      <c r="A13773" s="7">
        <f t="shared" si="1082"/>
        <v>42956</v>
      </c>
      <c r="B13773" s="8">
        <f t="shared" si="1082"/>
        <v>7</v>
      </c>
      <c r="C13773" s="9" t="s">
        <v>44</v>
      </c>
      <c r="D13773" s="10" t="s">
        <v>12</v>
      </c>
      <c r="E13773" s="9" t="s">
        <v>45</v>
      </c>
      <c r="F13773" s="6" t="s">
        <v>14</v>
      </c>
      <c r="G13773">
        <v>400400</v>
      </c>
      <c r="H13773" t="str">
        <f t="shared" si="1083"/>
        <v>Morning</v>
      </c>
      <c r="I13773" s="11">
        <v>7</v>
      </c>
      <c r="J13773">
        <v>12</v>
      </c>
      <c r="K13773">
        <v>0.58333333333333337</v>
      </c>
    </row>
    <row r="13774" spans="1:11" x14ac:dyDescent="0.3">
      <c r="A13774" s="7">
        <f t="shared" si="1082"/>
        <v>42956</v>
      </c>
      <c r="B13774" s="8">
        <f t="shared" si="1082"/>
        <v>7</v>
      </c>
      <c r="C13774" s="9" t="str">
        <f>C13773</f>
        <v>PG0240</v>
      </c>
      <c r="D13774" s="10" t="str">
        <f>D13773</f>
        <v>SU9</v>
      </c>
      <c r="E13774" s="9" t="str">
        <f>E13773</f>
        <v>HMA,DME</v>
      </c>
      <c r="F13774" s="6" t="s">
        <v>15</v>
      </c>
      <c r="G13774">
        <v>941600</v>
      </c>
      <c r="H13774" t="str">
        <f t="shared" si="1083"/>
        <v>Morning</v>
      </c>
      <c r="I13774" s="11">
        <v>49</v>
      </c>
      <c r="J13774">
        <v>85</v>
      </c>
      <c r="K13774">
        <v>0.57647058823529407</v>
      </c>
    </row>
    <row r="13775" spans="1:11" x14ac:dyDescent="0.3">
      <c r="A13775" s="7">
        <f t="shared" ref="A13775:B13790" si="1084">A13774</f>
        <v>42956</v>
      </c>
      <c r="B13775" s="8">
        <f t="shared" si="1084"/>
        <v>7</v>
      </c>
      <c r="C13775" s="6" t="s">
        <v>602</v>
      </c>
      <c r="D13775" s="10" t="s">
        <v>20</v>
      </c>
      <c r="E13775" s="6" t="s">
        <v>603</v>
      </c>
      <c r="F13775" s="6" t="s">
        <v>15</v>
      </c>
      <c r="G13775">
        <v>673200</v>
      </c>
      <c r="H13775" t="str">
        <f t="shared" si="1083"/>
        <v>Morning</v>
      </c>
      <c r="I13775" s="11">
        <v>26</v>
      </c>
      <c r="J13775">
        <v>50</v>
      </c>
      <c r="K13775">
        <v>0.52</v>
      </c>
    </row>
    <row r="13776" spans="1:11" x14ac:dyDescent="0.3">
      <c r="A13776" s="7">
        <f t="shared" si="1084"/>
        <v>42956</v>
      </c>
      <c r="B13776" s="8">
        <f t="shared" si="1084"/>
        <v>7</v>
      </c>
      <c r="C13776" s="6" t="s">
        <v>46</v>
      </c>
      <c r="D13776" s="10" t="s">
        <v>20</v>
      </c>
      <c r="E13776" s="6" t="s">
        <v>47</v>
      </c>
      <c r="F13776" s="6" t="s">
        <v>15</v>
      </c>
      <c r="G13776">
        <v>979400</v>
      </c>
      <c r="H13776" t="str">
        <f t="shared" si="1083"/>
        <v>Morning</v>
      </c>
      <c r="I13776" s="11">
        <v>42</v>
      </c>
      <c r="J13776">
        <v>50</v>
      </c>
      <c r="K13776">
        <v>0.84</v>
      </c>
    </row>
    <row r="13777" spans="1:11" x14ac:dyDescent="0.3">
      <c r="A13777" s="7">
        <f t="shared" si="1084"/>
        <v>42956</v>
      </c>
      <c r="B13777" s="8">
        <f t="shared" si="1084"/>
        <v>7</v>
      </c>
      <c r="C13777" s="6" t="s">
        <v>604</v>
      </c>
      <c r="D13777" s="10" t="s">
        <v>20</v>
      </c>
      <c r="E13777" s="6" t="s">
        <v>605</v>
      </c>
      <c r="F13777" s="6" t="s">
        <v>15</v>
      </c>
      <c r="G13777">
        <v>120100</v>
      </c>
      <c r="H13777" t="str">
        <f t="shared" si="1083"/>
        <v>Morning</v>
      </c>
      <c r="I13777" s="11">
        <v>6</v>
      </c>
      <c r="J13777">
        <v>50</v>
      </c>
      <c r="K13777">
        <v>0.12</v>
      </c>
    </row>
    <row r="13778" spans="1:11" x14ac:dyDescent="0.3">
      <c r="A13778" s="7">
        <f t="shared" si="1084"/>
        <v>42956</v>
      </c>
      <c r="B13778" s="8">
        <f t="shared" si="1084"/>
        <v>7</v>
      </c>
      <c r="C13778" s="6" t="s">
        <v>907</v>
      </c>
      <c r="D13778" s="10" t="s">
        <v>30</v>
      </c>
      <c r="E13778" s="6" t="s">
        <v>908</v>
      </c>
      <c r="F13778" s="6" t="s">
        <v>15</v>
      </c>
      <c r="G13778">
        <v>41300</v>
      </c>
      <c r="H13778" t="str">
        <f t="shared" si="1083"/>
        <v>Morning</v>
      </c>
      <c r="I13778" s="11">
        <v>7</v>
      </c>
      <c r="J13778">
        <v>12</v>
      </c>
      <c r="K13778">
        <v>0.58333333333333337</v>
      </c>
    </row>
    <row r="13779" spans="1:11" x14ac:dyDescent="0.3">
      <c r="A13779" s="7">
        <f t="shared" si="1084"/>
        <v>42956</v>
      </c>
      <c r="B13779" s="8">
        <f t="shared" si="1084"/>
        <v>7</v>
      </c>
      <c r="C13779" s="9" t="s">
        <v>48</v>
      </c>
      <c r="D13779" s="10" t="s">
        <v>17</v>
      </c>
      <c r="E13779" s="9" t="s">
        <v>49</v>
      </c>
      <c r="F13779" s="6" t="s">
        <v>14</v>
      </c>
      <c r="G13779">
        <v>1313000</v>
      </c>
      <c r="H13779" t="str">
        <f t="shared" si="1083"/>
        <v>Morning</v>
      </c>
      <c r="I13779" s="11">
        <v>13</v>
      </c>
      <c r="J13779">
        <v>20</v>
      </c>
      <c r="K13779">
        <v>0.65</v>
      </c>
    </row>
    <row r="13780" spans="1:11" x14ac:dyDescent="0.3">
      <c r="A13780" s="7">
        <f t="shared" si="1084"/>
        <v>42956</v>
      </c>
      <c r="B13780" s="8">
        <f t="shared" si="1084"/>
        <v>7</v>
      </c>
      <c r="C13780" s="9" t="str">
        <f>C13779</f>
        <v>PG0520</v>
      </c>
      <c r="D13780" s="10" t="str">
        <f>D13779</f>
        <v>319</v>
      </c>
      <c r="E13780" s="9" t="str">
        <f>E13779</f>
        <v>ABA,DME</v>
      </c>
      <c r="F13780" s="6" t="s">
        <v>15</v>
      </c>
      <c r="G13780">
        <v>1856800</v>
      </c>
      <c r="H13780" t="str">
        <f t="shared" si="1083"/>
        <v>Morning</v>
      </c>
      <c r="I13780" s="11">
        <v>55</v>
      </c>
      <c r="J13780">
        <v>96</v>
      </c>
      <c r="K13780">
        <v>0.57291666666666663</v>
      </c>
    </row>
    <row r="13781" spans="1:11" x14ac:dyDescent="0.3">
      <c r="A13781" s="7">
        <f t="shared" si="1084"/>
        <v>42956</v>
      </c>
      <c r="B13781" s="8">
        <f t="shared" si="1084"/>
        <v>7</v>
      </c>
      <c r="C13781" s="9" t="s">
        <v>606</v>
      </c>
      <c r="D13781" s="10" t="s">
        <v>12</v>
      </c>
      <c r="E13781" s="9" t="s">
        <v>607</v>
      </c>
      <c r="F13781" s="6" t="s">
        <v>14</v>
      </c>
      <c r="G13781">
        <v>487000</v>
      </c>
      <c r="H13781" t="str">
        <f t="shared" si="1083"/>
        <v>Morning</v>
      </c>
      <c r="I13781" s="11">
        <v>10</v>
      </c>
      <c r="J13781">
        <v>12</v>
      </c>
      <c r="K13781">
        <v>0.83333333333333337</v>
      </c>
    </row>
    <row r="13782" spans="1:11" x14ac:dyDescent="0.3">
      <c r="A13782" s="7">
        <f t="shared" si="1084"/>
        <v>42956</v>
      </c>
      <c r="B13782" s="8">
        <f t="shared" si="1084"/>
        <v>7</v>
      </c>
      <c r="C13782" s="9" t="str">
        <f>C13781</f>
        <v>PG0543</v>
      </c>
      <c r="D13782" s="10" t="str">
        <f>D13781</f>
        <v>SU9</v>
      </c>
      <c r="E13782" s="9" t="str">
        <f>E13781</f>
        <v>OVS,DME</v>
      </c>
      <c r="F13782" s="6" t="s">
        <v>15</v>
      </c>
      <c r="G13782">
        <v>1158700</v>
      </c>
      <c r="H13782" t="str">
        <f t="shared" si="1083"/>
        <v>Morning</v>
      </c>
      <c r="I13782" s="11">
        <v>71</v>
      </c>
      <c r="J13782">
        <v>85</v>
      </c>
      <c r="K13782">
        <v>0.83529411764705885</v>
      </c>
    </row>
    <row r="13783" spans="1:11" x14ac:dyDescent="0.3">
      <c r="A13783" s="7">
        <f t="shared" si="1084"/>
        <v>42956</v>
      </c>
      <c r="B13783" s="8">
        <f t="shared" si="1084"/>
        <v>7</v>
      </c>
      <c r="C13783" s="6" t="s">
        <v>608</v>
      </c>
      <c r="D13783" s="10" t="s">
        <v>20</v>
      </c>
      <c r="E13783" s="6" t="s">
        <v>609</v>
      </c>
      <c r="F13783" s="6" t="s">
        <v>15</v>
      </c>
      <c r="G13783">
        <v>129600</v>
      </c>
      <c r="H13783" t="str">
        <f t="shared" si="1083"/>
        <v>Morning</v>
      </c>
      <c r="I13783" s="11">
        <v>29</v>
      </c>
      <c r="J13783">
        <v>50</v>
      </c>
      <c r="K13783">
        <v>0.57999999999999996</v>
      </c>
    </row>
    <row r="13784" spans="1:11" x14ac:dyDescent="0.3">
      <c r="A13784" s="7">
        <f t="shared" si="1084"/>
        <v>42956</v>
      </c>
      <c r="B13784" s="8">
        <f t="shared" si="1084"/>
        <v>7</v>
      </c>
      <c r="C13784" s="9" t="s">
        <v>50</v>
      </c>
      <c r="D13784" s="10" t="s">
        <v>12</v>
      </c>
      <c r="E13784" s="9" t="s">
        <v>51</v>
      </c>
      <c r="F13784" s="6" t="s">
        <v>14</v>
      </c>
      <c r="G13784">
        <v>170100</v>
      </c>
      <c r="H13784" t="str">
        <f t="shared" si="1083"/>
        <v>Morning</v>
      </c>
      <c r="I13784" s="11">
        <v>9</v>
      </c>
      <c r="J13784">
        <v>12</v>
      </c>
      <c r="K13784">
        <v>0.75</v>
      </c>
    </row>
    <row r="13785" spans="1:11" x14ac:dyDescent="0.3">
      <c r="A13785" s="7">
        <f t="shared" si="1084"/>
        <v>42956</v>
      </c>
      <c r="B13785" s="8">
        <f t="shared" si="1084"/>
        <v>7</v>
      </c>
      <c r="C13785" s="9" t="str">
        <f>C13784</f>
        <v>PG0683</v>
      </c>
      <c r="D13785" s="10" t="str">
        <f>D13784</f>
        <v>SU9</v>
      </c>
      <c r="E13785" s="9" t="str">
        <f>E13784</f>
        <v>PEE,ULV</v>
      </c>
      <c r="F13785" s="6" t="s">
        <v>15</v>
      </c>
      <c r="G13785">
        <v>474900</v>
      </c>
      <c r="H13785" t="str">
        <f t="shared" si="1083"/>
        <v>Morning</v>
      </c>
      <c r="I13785" s="11">
        <v>75</v>
      </c>
      <c r="J13785">
        <v>85</v>
      </c>
      <c r="K13785">
        <v>0.88235294117647056</v>
      </c>
    </row>
    <row r="13786" spans="1:11" x14ac:dyDescent="0.3">
      <c r="A13786" s="7">
        <f t="shared" si="1084"/>
        <v>42956</v>
      </c>
      <c r="B13786" s="8">
        <f t="shared" si="1084"/>
        <v>7</v>
      </c>
      <c r="C13786" s="9" t="s">
        <v>52</v>
      </c>
      <c r="D13786" s="10" t="s">
        <v>12</v>
      </c>
      <c r="E13786" s="9" t="s">
        <v>53</v>
      </c>
      <c r="F13786" s="6" t="s">
        <v>14</v>
      </c>
      <c r="G13786">
        <v>366100</v>
      </c>
      <c r="H13786" t="str">
        <f t="shared" si="1083"/>
        <v>Morning</v>
      </c>
      <c r="I13786" s="11">
        <v>7</v>
      </c>
      <c r="J13786">
        <v>12</v>
      </c>
      <c r="K13786">
        <v>0.58333333333333337</v>
      </c>
    </row>
    <row r="13787" spans="1:11" x14ac:dyDescent="0.3">
      <c r="A13787" s="7">
        <f t="shared" si="1084"/>
        <v>42956</v>
      </c>
      <c r="B13787" s="8">
        <f t="shared" si="1084"/>
        <v>7</v>
      </c>
      <c r="C13787" s="9" t="str">
        <f>C13786</f>
        <v>PG0689</v>
      </c>
      <c r="D13787" s="10" t="str">
        <f>D13786</f>
        <v>SU9</v>
      </c>
      <c r="E13787" s="9" t="str">
        <f>E13786</f>
        <v>KJA,OVS</v>
      </c>
      <c r="F13787" s="6" t="s">
        <v>15</v>
      </c>
      <c r="G13787">
        <v>717000</v>
      </c>
      <c r="H13787" t="str">
        <f t="shared" si="1083"/>
        <v>Morning</v>
      </c>
      <c r="I13787" s="11">
        <v>41</v>
      </c>
      <c r="J13787">
        <v>85</v>
      </c>
      <c r="K13787">
        <v>0.4823529411764706</v>
      </c>
    </row>
    <row r="13788" spans="1:11" x14ac:dyDescent="0.3">
      <c r="A13788" s="7">
        <f t="shared" si="1084"/>
        <v>42956</v>
      </c>
      <c r="B13788" s="8">
        <v>8</v>
      </c>
      <c r="C13788" s="6" t="s">
        <v>54</v>
      </c>
      <c r="D13788" s="10" t="s">
        <v>20</v>
      </c>
      <c r="E13788" s="6" t="s">
        <v>55</v>
      </c>
      <c r="F13788" s="6" t="s">
        <v>15</v>
      </c>
      <c r="G13788">
        <v>140600</v>
      </c>
      <c r="H13788" t="str">
        <f t="shared" si="1083"/>
        <v>BeforeNoon</v>
      </c>
      <c r="I13788" s="11">
        <v>14</v>
      </c>
      <c r="J13788">
        <v>50</v>
      </c>
      <c r="K13788">
        <v>0.28000000000000003</v>
      </c>
    </row>
    <row r="13789" spans="1:11" x14ac:dyDescent="0.3">
      <c r="A13789" s="7">
        <f t="shared" si="1084"/>
        <v>42956</v>
      </c>
      <c r="B13789" s="8">
        <f t="shared" si="1084"/>
        <v>8</v>
      </c>
      <c r="C13789" s="6" t="s">
        <v>56</v>
      </c>
      <c r="D13789" s="10" t="s">
        <v>20</v>
      </c>
      <c r="E13789" s="6" t="s">
        <v>57</v>
      </c>
      <c r="F13789" s="6" t="s">
        <v>15</v>
      </c>
      <c r="G13789">
        <v>295500</v>
      </c>
      <c r="H13789" t="str">
        <f t="shared" si="1083"/>
        <v>BeforeNoon</v>
      </c>
      <c r="I13789" s="11">
        <v>15</v>
      </c>
      <c r="J13789">
        <v>50</v>
      </c>
      <c r="K13789">
        <v>0.3</v>
      </c>
    </row>
    <row r="13790" spans="1:11" x14ac:dyDescent="0.3">
      <c r="A13790" s="7">
        <f t="shared" si="1084"/>
        <v>42956</v>
      </c>
      <c r="B13790" s="8">
        <f t="shared" si="1084"/>
        <v>8</v>
      </c>
      <c r="C13790" s="6" t="s">
        <v>58</v>
      </c>
      <c r="D13790" s="10" t="s">
        <v>20</v>
      </c>
      <c r="E13790" s="6" t="s">
        <v>59</v>
      </c>
      <c r="F13790" s="6" t="s">
        <v>15</v>
      </c>
      <c r="G13790">
        <v>121500</v>
      </c>
      <c r="H13790" t="str">
        <f t="shared" si="1083"/>
        <v>BeforeNoon</v>
      </c>
      <c r="I13790" s="11">
        <v>39</v>
      </c>
      <c r="J13790">
        <v>50</v>
      </c>
      <c r="K13790">
        <v>0.78</v>
      </c>
    </row>
    <row r="13791" spans="1:11" x14ac:dyDescent="0.3">
      <c r="A13791" s="7">
        <f t="shared" ref="A13791:E13806" si="1085">A13790</f>
        <v>42956</v>
      </c>
      <c r="B13791" s="8">
        <f t="shared" si="1085"/>
        <v>8</v>
      </c>
      <c r="C13791" s="9" t="s">
        <v>60</v>
      </c>
      <c r="D13791" s="10" t="s">
        <v>61</v>
      </c>
      <c r="E13791" s="9" t="s">
        <v>62</v>
      </c>
      <c r="F13791" s="6" t="s">
        <v>14</v>
      </c>
      <c r="G13791">
        <v>905100</v>
      </c>
      <c r="H13791" t="str">
        <f t="shared" si="1083"/>
        <v>BeforeNoon</v>
      </c>
      <c r="I13791" s="11">
        <v>21</v>
      </c>
      <c r="J13791">
        <v>30</v>
      </c>
      <c r="K13791">
        <v>0.7</v>
      </c>
    </row>
    <row r="13792" spans="1:11" x14ac:dyDescent="0.3">
      <c r="A13792" s="7">
        <f t="shared" si="1085"/>
        <v>42956</v>
      </c>
      <c r="B13792" s="8">
        <f t="shared" si="1085"/>
        <v>8</v>
      </c>
      <c r="C13792" s="9" t="str">
        <f t="shared" si="1085"/>
        <v>PG0226</v>
      </c>
      <c r="D13792" s="10" t="str">
        <f t="shared" si="1085"/>
        <v>773</v>
      </c>
      <c r="E13792" s="9" t="str">
        <f t="shared" si="1085"/>
        <v>SVX,SVO</v>
      </c>
      <c r="F13792" s="6" t="s">
        <v>63</v>
      </c>
      <c r="G13792">
        <v>1000400</v>
      </c>
      <c r="H13792" t="str">
        <f t="shared" si="1083"/>
        <v>BeforeNoon</v>
      </c>
      <c r="I13792" s="11">
        <v>41</v>
      </c>
      <c r="J13792">
        <v>48</v>
      </c>
      <c r="K13792">
        <v>0.85416666666666663</v>
      </c>
    </row>
    <row r="13793" spans="1:11" x14ac:dyDescent="0.3">
      <c r="A13793" s="7">
        <f t="shared" si="1085"/>
        <v>42956</v>
      </c>
      <c r="B13793" s="8">
        <f t="shared" si="1085"/>
        <v>8</v>
      </c>
      <c r="C13793" s="9" t="str">
        <f t="shared" si="1085"/>
        <v>PG0226</v>
      </c>
      <c r="D13793" s="10" t="str">
        <f t="shared" si="1085"/>
        <v>773</v>
      </c>
      <c r="E13793" s="9" t="str">
        <f t="shared" si="1085"/>
        <v>SVX,SVO</v>
      </c>
      <c r="F13793" s="6" t="s">
        <v>15</v>
      </c>
      <c r="G13793">
        <v>3890400</v>
      </c>
      <c r="H13793" t="str">
        <f t="shared" si="1083"/>
        <v>BeforeNoon</v>
      </c>
      <c r="I13793" s="11">
        <v>269</v>
      </c>
      <c r="J13793">
        <v>324</v>
      </c>
      <c r="K13793">
        <v>0.83024691358024694</v>
      </c>
    </row>
    <row r="13794" spans="1:11" x14ac:dyDescent="0.3">
      <c r="A13794" s="7">
        <f t="shared" si="1085"/>
        <v>42956</v>
      </c>
      <c r="B13794" s="8">
        <f t="shared" si="1085"/>
        <v>8</v>
      </c>
      <c r="C13794" s="6" t="s">
        <v>64</v>
      </c>
      <c r="D13794" s="10" t="s">
        <v>20</v>
      </c>
      <c r="E13794" s="6" t="s">
        <v>65</v>
      </c>
      <c r="F13794" s="6" t="s">
        <v>15</v>
      </c>
      <c r="G13794">
        <v>54300</v>
      </c>
      <c r="H13794" t="str">
        <f t="shared" si="1083"/>
        <v>BeforeNoon</v>
      </c>
      <c r="I13794" s="11">
        <v>6</v>
      </c>
      <c r="J13794">
        <v>50</v>
      </c>
      <c r="K13794">
        <v>0.12</v>
      </c>
    </row>
    <row r="13795" spans="1:11" x14ac:dyDescent="0.3">
      <c r="A13795" s="7">
        <f t="shared" si="1085"/>
        <v>42956</v>
      </c>
      <c r="B13795" s="8">
        <f t="shared" si="1085"/>
        <v>8</v>
      </c>
      <c r="C13795" s="9" t="s">
        <v>66</v>
      </c>
      <c r="D13795" s="10" t="s">
        <v>12</v>
      </c>
      <c r="E13795" s="9" t="s">
        <v>67</v>
      </c>
      <c r="F13795" s="6" t="s">
        <v>14</v>
      </c>
      <c r="G13795">
        <v>36400</v>
      </c>
      <c r="H13795" t="str">
        <f t="shared" si="1083"/>
        <v>BeforeNoon</v>
      </c>
      <c r="I13795" s="11">
        <v>4</v>
      </c>
      <c r="J13795">
        <v>12</v>
      </c>
      <c r="K13795">
        <v>0.33333333333333331</v>
      </c>
    </row>
    <row r="13796" spans="1:11" x14ac:dyDescent="0.3">
      <c r="A13796" s="7">
        <f t="shared" si="1085"/>
        <v>42956</v>
      </c>
      <c r="B13796" s="8">
        <f t="shared" si="1085"/>
        <v>8</v>
      </c>
      <c r="C13796" s="9" t="str">
        <f>C13795</f>
        <v>PG0297</v>
      </c>
      <c r="D13796" s="10" t="str">
        <f>D13795</f>
        <v>SU9</v>
      </c>
      <c r="E13796" s="9" t="str">
        <f>E13795</f>
        <v>NOZ,OVB</v>
      </c>
      <c r="F13796" s="6" t="s">
        <v>15</v>
      </c>
      <c r="G13796">
        <v>72300</v>
      </c>
      <c r="H13796" t="str">
        <f t="shared" si="1083"/>
        <v>BeforeNoon</v>
      </c>
      <c r="I13796" s="11">
        <v>24</v>
      </c>
      <c r="J13796">
        <v>85</v>
      </c>
      <c r="K13796">
        <v>0.28235294117647058</v>
      </c>
    </row>
    <row r="13797" spans="1:11" x14ac:dyDescent="0.3">
      <c r="A13797" s="7">
        <f t="shared" si="1085"/>
        <v>42956</v>
      </c>
      <c r="B13797" s="8">
        <f t="shared" si="1085"/>
        <v>8</v>
      </c>
      <c r="C13797" s="9" t="s">
        <v>68</v>
      </c>
      <c r="D13797" s="10" t="s">
        <v>12</v>
      </c>
      <c r="E13797" s="9" t="s">
        <v>69</v>
      </c>
      <c r="F13797" s="6" t="s">
        <v>14</v>
      </c>
      <c r="G13797">
        <v>219600</v>
      </c>
      <c r="H13797" t="str">
        <f t="shared" si="1083"/>
        <v>BeforeNoon</v>
      </c>
      <c r="I13797" s="11">
        <v>6</v>
      </c>
      <c r="J13797">
        <v>12</v>
      </c>
      <c r="K13797">
        <v>0.5</v>
      </c>
    </row>
    <row r="13798" spans="1:11" x14ac:dyDescent="0.3">
      <c r="A13798" s="7">
        <f t="shared" si="1085"/>
        <v>42956</v>
      </c>
      <c r="B13798" s="8">
        <f t="shared" si="1085"/>
        <v>8</v>
      </c>
      <c r="C13798" s="9" t="str">
        <f>C13797</f>
        <v>PG0305</v>
      </c>
      <c r="D13798" s="10" t="str">
        <f>D13797</f>
        <v>SU9</v>
      </c>
      <c r="E13798" s="9" t="str">
        <f>E13797</f>
        <v>UFA,ESL</v>
      </c>
      <c r="F13798" s="6" t="s">
        <v>15</v>
      </c>
      <c r="G13798">
        <v>612400</v>
      </c>
      <c r="H13798" t="str">
        <f t="shared" si="1083"/>
        <v>BeforeNoon</v>
      </c>
      <c r="I13798" s="11">
        <v>50</v>
      </c>
      <c r="J13798">
        <v>85</v>
      </c>
      <c r="K13798">
        <v>0.58823529411764708</v>
      </c>
    </row>
    <row r="13799" spans="1:11" x14ac:dyDescent="0.3">
      <c r="A13799" s="7">
        <f t="shared" si="1085"/>
        <v>42956</v>
      </c>
      <c r="B13799" s="8">
        <f t="shared" si="1085"/>
        <v>8</v>
      </c>
      <c r="C13799" s="6" t="s">
        <v>610</v>
      </c>
      <c r="D13799" s="10" t="s">
        <v>20</v>
      </c>
      <c r="E13799" s="6" t="s">
        <v>611</v>
      </c>
      <c r="F13799" s="6" t="s">
        <v>15</v>
      </c>
      <c r="G13799">
        <v>817500</v>
      </c>
      <c r="H13799" t="str">
        <f t="shared" si="1083"/>
        <v>BeforeNoon</v>
      </c>
      <c r="I13799" s="11">
        <v>33</v>
      </c>
      <c r="J13799">
        <v>50</v>
      </c>
      <c r="K13799">
        <v>0.66</v>
      </c>
    </row>
    <row r="13800" spans="1:11" x14ac:dyDescent="0.3">
      <c r="A13800" s="7">
        <f t="shared" si="1085"/>
        <v>42956</v>
      </c>
      <c r="B13800" s="8">
        <f t="shared" si="1085"/>
        <v>8</v>
      </c>
      <c r="C13800" s="9" t="s">
        <v>612</v>
      </c>
      <c r="D13800" s="10" t="s">
        <v>12</v>
      </c>
      <c r="E13800" s="9" t="s">
        <v>613</v>
      </c>
      <c r="F13800" s="6" t="s">
        <v>14</v>
      </c>
      <c r="G13800">
        <v>423200</v>
      </c>
      <c r="H13800" t="str">
        <f t="shared" si="1083"/>
        <v>BeforeNoon</v>
      </c>
      <c r="I13800" s="11">
        <v>8</v>
      </c>
      <c r="J13800">
        <v>12</v>
      </c>
      <c r="K13800">
        <v>0.66666666666666663</v>
      </c>
    </row>
    <row r="13801" spans="1:11" x14ac:dyDescent="0.3">
      <c r="A13801" s="7">
        <f t="shared" si="1085"/>
        <v>42956</v>
      </c>
      <c r="B13801" s="8">
        <f t="shared" si="1085"/>
        <v>8</v>
      </c>
      <c r="C13801" s="9" t="str">
        <f>C13800</f>
        <v>PG0319</v>
      </c>
      <c r="D13801" s="10" t="str">
        <f>D13800</f>
        <v>SU9</v>
      </c>
      <c r="E13801" s="9" t="str">
        <f>E13800</f>
        <v>PEE,MRV</v>
      </c>
      <c r="F13801" s="6" t="s">
        <v>15</v>
      </c>
      <c r="G13801">
        <v>883600</v>
      </c>
      <c r="H13801" t="str">
        <f t="shared" si="1083"/>
        <v>BeforeNoon</v>
      </c>
      <c r="I13801" s="11">
        <v>50</v>
      </c>
      <c r="J13801">
        <v>85</v>
      </c>
      <c r="K13801">
        <v>0.58823529411764708</v>
      </c>
    </row>
    <row r="13802" spans="1:11" x14ac:dyDescent="0.3">
      <c r="A13802" s="7">
        <f t="shared" si="1085"/>
        <v>42956</v>
      </c>
      <c r="B13802" s="8">
        <f t="shared" si="1085"/>
        <v>8</v>
      </c>
      <c r="C13802" s="6" t="s">
        <v>70</v>
      </c>
      <c r="D13802" s="10" t="s">
        <v>20</v>
      </c>
      <c r="E13802" s="6" t="s">
        <v>71</v>
      </c>
      <c r="F13802" s="6" t="s">
        <v>15</v>
      </c>
      <c r="G13802">
        <v>667000</v>
      </c>
      <c r="H13802" t="str">
        <f t="shared" si="1083"/>
        <v>BeforeNoon</v>
      </c>
      <c r="I13802" s="11">
        <v>43</v>
      </c>
      <c r="J13802">
        <v>50</v>
      </c>
      <c r="K13802">
        <v>0.86</v>
      </c>
    </row>
    <row r="13803" spans="1:11" x14ac:dyDescent="0.3">
      <c r="A13803" s="7">
        <f t="shared" si="1085"/>
        <v>42956</v>
      </c>
      <c r="B13803" s="8">
        <f t="shared" si="1085"/>
        <v>8</v>
      </c>
      <c r="C13803" s="6" t="s">
        <v>614</v>
      </c>
      <c r="D13803" s="10" t="s">
        <v>30</v>
      </c>
      <c r="E13803" s="6" t="s">
        <v>615</v>
      </c>
      <c r="F13803" s="6" t="s">
        <v>15</v>
      </c>
      <c r="G13803">
        <v>53100</v>
      </c>
      <c r="H13803" t="str">
        <f t="shared" si="1083"/>
        <v>BeforeNoon</v>
      </c>
      <c r="I13803" s="11">
        <v>9</v>
      </c>
      <c r="J13803">
        <v>12</v>
      </c>
      <c r="K13803">
        <v>0.75</v>
      </c>
    </row>
    <row r="13804" spans="1:11" x14ac:dyDescent="0.3">
      <c r="A13804" s="7">
        <f t="shared" si="1085"/>
        <v>42956</v>
      </c>
      <c r="B13804" s="8">
        <f t="shared" si="1085"/>
        <v>8</v>
      </c>
      <c r="C13804" s="6" t="s">
        <v>72</v>
      </c>
      <c r="D13804" s="10" t="s">
        <v>20</v>
      </c>
      <c r="E13804" s="6" t="s">
        <v>73</v>
      </c>
      <c r="F13804" s="6" t="s">
        <v>15</v>
      </c>
      <c r="G13804">
        <v>239400</v>
      </c>
      <c r="H13804" t="str">
        <f t="shared" si="1083"/>
        <v>BeforeNoon</v>
      </c>
      <c r="I13804" s="11">
        <v>17</v>
      </c>
      <c r="J13804">
        <v>50</v>
      </c>
      <c r="K13804">
        <v>0.34</v>
      </c>
    </row>
    <row r="13805" spans="1:11" x14ac:dyDescent="0.3">
      <c r="A13805" s="7">
        <f t="shared" si="1085"/>
        <v>42956</v>
      </c>
      <c r="B13805" s="8">
        <f t="shared" si="1085"/>
        <v>8</v>
      </c>
      <c r="C13805" s="6" t="s">
        <v>616</v>
      </c>
      <c r="D13805" s="10" t="s">
        <v>30</v>
      </c>
      <c r="E13805" s="6" t="s">
        <v>617</v>
      </c>
      <c r="F13805" s="6" t="s">
        <v>15</v>
      </c>
      <c r="G13805">
        <v>33000</v>
      </c>
      <c r="H13805" t="str">
        <f t="shared" si="1083"/>
        <v>BeforeNoon</v>
      </c>
      <c r="I13805" s="11">
        <v>10</v>
      </c>
      <c r="J13805">
        <v>12</v>
      </c>
      <c r="K13805">
        <v>0.83333333333333337</v>
      </c>
    </row>
    <row r="13806" spans="1:11" x14ac:dyDescent="0.3">
      <c r="A13806" s="7">
        <f t="shared" si="1085"/>
        <v>42956</v>
      </c>
      <c r="B13806" s="8">
        <f t="shared" si="1085"/>
        <v>8</v>
      </c>
      <c r="C13806" s="9" t="s">
        <v>74</v>
      </c>
      <c r="D13806" s="10" t="s">
        <v>17</v>
      </c>
      <c r="E13806" s="9" t="s">
        <v>75</v>
      </c>
      <c r="F13806" s="6" t="s">
        <v>14</v>
      </c>
      <c r="G13806">
        <v>1796400</v>
      </c>
      <c r="H13806" t="str">
        <f t="shared" si="1083"/>
        <v>BeforeNoon</v>
      </c>
      <c r="I13806" s="11">
        <v>18</v>
      </c>
      <c r="J13806">
        <v>20</v>
      </c>
      <c r="K13806">
        <v>0.9</v>
      </c>
    </row>
    <row r="13807" spans="1:11" x14ac:dyDescent="0.3">
      <c r="A13807" s="7">
        <f t="shared" ref="A13807:B13822" si="1086">A13806</f>
        <v>42956</v>
      </c>
      <c r="B13807" s="8">
        <f t="shared" si="1086"/>
        <v>8</v>
      </c>
      <c r="C13807" s="9" t="str">
        <f>C13806</f>
        <v>PG0548</v>
      </c>
      <c r="D13807" s="10" t="str">
        <f>D13806</f>
        <v>319</v>
      </c>
      <c r="E13807" s="9" t="str">
        <f>E13806</f>
        <v>KJA,SVO</v>
      </c>
      <c r="F13807" s="6" t="s">
        <v>15</v>
      </c>
      <c r="G13807">
        <v>2777100</v>
      </c>
      <c r="H13807" t="str">
        <f t="shared" si="1083"/>
        <v>BeforeNoon</v>
      </c>
      <c r="I13807" s="11">
        <v>83</v>
      </c>
      <c r="J13807">
        <v>96</v>
      </c>
      <c r="K13807">
        <v>0.86458333333333337</v>
      </c>
    </row>
    <row r="13808" spans="1:11" x14ac:dyDescent="0.3">
      <c r="A13808" s="7">
        <f t="shared" si="1086"/>
        <v>42956</v>
      </c>
      <c r="B13808" s="8">
        <f t="shared" si="1086"/>
        <v>8</v>
      </c>
      <c r="C13808" s="9" t="s">
        <v>76</v>
      </c>
      <c r="D13808" s="10" t="s">
        <v>12</v>
      </c>
      <c r="E13808" s="9" t="s">
        <v>77</v>
      </c>
      <c r="F13808" s="6" t="s">
        <v>14</v>
      </c>
      <c r="G13808">
        <v>104500</v>
      </c>
      <c r="H13808" t="str">
        <f t="shared" si="1083"/>
        <v>BeforeNoon</v>
      </c>
      <c r="I13808" s="11">
        <v>11</v>
      </c>
      <c r="J13808">
        <v>12</v>
      </c>
      <c r="K13808">
        <v>0.91666666666666663</v>
      </c>
    </row>
    <row r="13809" spans="1:11" x14ac:dyDescent="0.3">
      <c r="A13809" s="7">
        <f t="shared" si="1086"/>
        <v>42956</v>
      </c>
      <c r="B13809" s="8">
        <f t="shared" si="1086"/>
        <v>8</v>
      </c>
      <c r="C13809" s="9" t="str">
        <f>C13808</f>
        <v>PG0588</v>
      </c>
      <c r="D13809" s="10" t="str">
        <f>D13808</f>
        <v>SU9</v>
      </c>
      <c r="E13809" s="9" t="str">
        <f>E13808</f>
        <v>SVX,PEE</v>
      </c>
      <c r="F13809" s="6" t="s">
        <v>15</v>
      </c>
      <c r="G13809">
        <v>209500</v>
      </c>
      <c r="H13809" t="str">
        <f t="shared" si="1083"/>
        <v>BeforeNoon</v>
      </c>
      <c r="I13809" s="11">
        <v>65</v>
      </c>
      <c r="J13809">
        <v>85</v>
      </c>
      <c r="K13809">
        <v>0.76470588235294112</v>
      </c>
    </row>
    <row r="13810" spans="1:11" x14ac:dyDescent="0.3">
      <c r="A13810" s="7">
        <f t="shared" si="1086"/>
        <v>42956</v>
      </c>
      <c r="B13810" s="8">
        <f t="shared" si="1086"/>
        <v>8</v>
      </c>
      <c r="C13810" s="6" t="s">
        <v>769</v>
      </c>
      <c r="D13810" s="10" t="s">
        <v>20</v>
      </c>
      <c r="E13810" s="6" t="s">
        <v>770</v>
      </c>
      <c r="F13810" s="6" t="s">
        <v>15</v>
      </c>
      <c r="G13810">
        <v>1251200</v>
      </c>
      <c r="H13810" t="str">
        <f t="shared" si="1083"/>
        <v>BeforeNoon</v>
      </c>
      <c r="I13810" s="11">
        <v>47</v>
      </c>
      <c r="J13810">
        <v>50</v>
      </c>
      <c r="K13810">
        <v>0.94</v>
      </c>
    </row>
    <row r="13811" spans="1:11" x14ac:dyDescent="0.3">
      <c r="A13811" s="7">
        <f t="shared" si="1086"/>
        <v>42956</v>
      </c>
      <c r="B13811" s="8">
        <v>9</v>
      </c>
      <c r="C13811" s="6" t="s">
        <v>78</v>
      </c>
      <c r="D13811" s="10" t="s">
        <v>30</v>
      </c>
      <c r="E13811" s="6" t="s">
        <v>79</v>
      </c>
      <c r="F13811" s="6" t="s">
        <v>15</v>
      </c>
      <c r="G13811">
        <v>21200</v>
      </c>
      <c r="H13811" t="str">
        <f t="shared" si="1083"/>
        <v>BeforeNoon</v>
      </c>
      <c r="I13811" s="11">
        <v>4</v>
      </c>
      <c r="J13811">
        <v>12</v>
      </c>
      <c r="K13811">
        <v>0.33333333333333331</v>
      </c>
    </row>
    <row r="13812" spans="1:11" x14ac:dyDescent="0.3">
      <c r="A13812" s="7">
        <f t="shared" si="1086"/>
        <v>42956</v>
      </c>
      <c r="B13812" s="8">
        <f t="shared" si="1086"/>
        <v>9</v>
      </c>
      <c r="C13812" s="6" t="s">
        <v>80</v>
      </c>
      <c r="D13812" s="10" t="s">
        <v>30</v>
      </c>
      <c r="E13812" s="6" t="s">
        <v>81</v>
      </c>
      <c r="F13812" s="6" t="s">
        <v>15</v>
      </c>
      <c r="G13812">
        <v>58300</v>
      </c>
      <c r="H13812" t="str">
        <f t="shared" si="1083"/>
        <v>BeforeNoon</v>
      </c>
      <c r="I13812" s="11">
        <v>11</v>
      </c>
      <c r="J13812">
        <v>12</v>
      </c>
      <c r="K13812">
        <v>0.91666666666666663</v>
      </c>
    </row>
    <row r="13813" spans="1:11" x14ac:dyDescent="0.3">
      <c r="A13813" s="7">
        <f t="shared" si="1086"/>
        <v>42956</v>
      </c>
      <c r="B13813" s="8">
        <f t="shared" si="1086"/>
        <v>9</v>
      </c>
      <c r="C13813" s="9" t="s">
        <v>84</v>
      </c>
      <c r="D13813" s="10" t="s">
        <v>85</v>
      </c>
      <c r="E13813" s="9" t="s">
        <v>86</v>
      </c>
      <c r="F13813" s="6" t="s">
        <v>14</v>
      </c>
      <c r="G13813">
        <v>498400</v>
      </c>
      <c r="H13813" t="str">
        <f t="shared" si="1083"/>
        <v>BeforeNoon</v>
      </c>
      <c r="I13813" s="11">
        <v>4</v>
      </c>
      <c r="J13813">
        <v>12</v>
      </c>
      <c r="K13813">
        <v>0.33333333333333331</v>
      </c>
    </row>
    <row r="13814" spans="1:11" x14ac:dyDescent="0.3">
      <c r="A13814" s="7">
        <f t="shared" si="1086"/>
        <v>42956</v>
      </c>
      <c r="B13814" s="8">
        <f t="shared" si="1086"/>
        <v>9</v>
      </c>
      <c r="C13814" s="9" t="str">
        <f>C13813</f>
        <v>PG0120</v>
      </c>
      <c r="D13814" s="10" t="str">
        <f>D13813</f>
        <v>733</v>
      </c>
      <c r="E13814" s="9" t="str">
        <f>E13813</f>
        <v>SVO,MJZ</v>
      </c>
      <c r="F13814" s="6" t="s">
        <v>15</v>
      </c>
      <c r="G13814">
        <v>2133300</v>
      </c>
      <c r="H13814" t="str">
        <f t="shared" si="1083"/>
        <v>BeforeNoon</v>
      </c>
      <c r="I13814" s="11">
        <v>51</v>
      </c>
      <c r="J13814">
        <v>118</v>
      </c>
      <c r="K13814">
        <v>0.43220338983050849</v>
      </c>
    </row>
    <row r="13815" spans="1:11" x14ac:dyDescent="0.3">
      <c r="A13815" s="7">
        <f t="shared" si="1086"/>
        <v>42956</v>
      </c>
      <c r="B13815" s="8">
        <f t="shared" si="1086"/>
        <v>9</v>
      </c>
      <c r="C13815" s="9" t="s">
        <v>87</v>
      </c>
      <c r="D13815" s="10" t="s">
        <v>85</v>
      </c>
      <c r="E13815" s="9" t="s">
        <v>88</v>
      </c>
      <c r="F13815" s="6" t="s">
        <v>14</v>
      </c>
      <c r="G13815">
        <v>747600</v>
      </c>
      <c r="H13815" t="str">
        <f t="shared" si="1083"/>
        <v>BeforeNoon</v>
      </c>
      <c r="I13815" s="11">
        <v>6</v>
      </c>
      <c r="J13815">
        <v>12</v>
      </c>
      <c r="K13815">
        <v>0.5</v>
      </c>
    </row>
    <row r="13816" spans="1:11" x14ac:dyDescent="0.3">
      <c r="A13816" s="7">
        <f t="shared" si="1086"/>
        <v>42956</v>
      </c>
      <c r="B13816" s="8">
        <f t="shared" si="1086"/>
        <v>9</v>
      </c>
      <c r="C13816" s="9" t="str">
        <f>C13815</f>
        <v>PG0121</v>
      </c>
      <c r="D13816" s="10" t="str">
        <f>D13815</f>
        <v>733</v>
      </c>
      <c r="E13816" s="9" t="str">
        <f>E13815</f>
        <v>MJZ,SVO</v>
      </c>
      <c r="F13816" s="6" t="s">
        <v>15</v>
      </c>
      <c r="G13816">
        <v>2079200</v>
      </c>
      <c r="H13816" t="str">
        <f t="shared" si="1083"/>
        <v>BeforeNoon</v>
      </c>
      <c r="I13816" s="11">
        <v>50</v>
      </c>
      <c r="J13816">
        <v>118</v>
      </c>
      <c r="K13816">
        <v>0.42372881355932202</v>
      </c>
    </row>
    <row r="13817" spans="1:11" x14ac:dyDescent="0.3">
      <c r="A13817" s="7">
        <f t="shared" si="1086"/>
        <v>42956</v>
      </c>
      <c r="B13817" s="8">
        <f t="shared" si="1086"/>
        <v>9</v>
      </c>
      <c r="C13817" s="9" t="s">
        <v>91</v>
      </c>
      <c r="D13817" s="10" t="s">
        <v>17</v>
      </c>
      <c r="E13817" s="9" t="s">
        <v>92</v>
      </c>
      <c r="F13817" s="6" t="s">
        <v>14</v>
      </c>
      <c r="G13817">
        <v>690000</v>
      </c>
      <c r="H13817" t="str">
        <f t="shared" si="1083"/>
        <v>BeforeNoon</v>
      </c>
      <c r="I13817" s="11">
        <v>6</v>
      </c>
      <c r="J13817">
        <v>20</v>
      </c>
      <c r="K13817">
        <v>0.3</v>
      </c>
    </row>
    <row r="13818" spans="1:11" x14ac:dyDescent="0.3">
      <c r="A13818" s="7">
        <f t="shared" si="1086"/>
        <v>42956</v>
      </c>
      <c r="B13818" s="8">
        <f t="shared" si="1086"/>
        <v>9</v>
      </c>
      <c r="C13818" s="9" t="str">
        <f>C13817</f>
        <v>PG0134</v>
      </c>
      <c r="D13818" s="10" t="str">
        <f>D13817</f>
        <v>319</v>
      </c>
      <c r="E13818" s="9" t="str">
        <f>E13817</f>
        <v>DME,BTK</v>
      </c>
      <c r="F13818" s="6" t="s">
        <v>15</v>
      </c>
      <c r="G13818">
        <v>2037700</v>
      </c>
      <c r="H13818" t="str">
        <f t="shared" si="1083"/>
        <v>BeforeNoon</v>
      </c>
      <c r="I13818" s="11">
        <v>53</v>
      </c>
      <c r="J13818">
        <v>96</v>
      </c>
      <c r="K13818">
        <v>0.55208333333333337</v>
      </c>
    </row>
    <row r="13819" spans="1:11" x14ac:dyDescent="0.3">
      <c r="A13819" s="7">
        <f t="shared" si="1086"/>
        <v>42956</v>
      </c>
      <c r="B13819" s="8">
        <f t="shared" si="1086"/>
        <v>9</v>
      </c>
      <c r="C13819" s="9" t="s">
        <v>622</v>
      </c>
      <c r="D13819" s="10" t="s">
        <v>25</v>
      </c>
      <c r="E13819" s="9" t="s">
        <v>623</v>
      </c>
      <c r="F13819" s="6" t="s">
        <v>14</v>
      </c>
      <c r="G13819">
        <v>1829700</v>
      </c>
      <c r="H13819" t="str">
        <f t="shared" si="1083"/>
        <v>BeforeNoon</v>
      </c>
      <c r="I13819" s="11">
        <v>9</v>
      </c>
      <c r="J13819">
        <v>30</v>
      </c>
      <c r="K13819">
        <v>0.3</v>
      </c>
    </row>
    <row r="13820" spans="1:11" x14ac:dyDescent="0.3">
      <c r="A13820" s="7">
        <f t="shared" si="1086"/>
        <v>42956</v>
      </c>
      <c r="B13820" s="8">
        <f t="shared" si="1086"/>
        <v>9</v>
      </c>
      <c r="C13820" s="9" t="str">
        <f>C13819</f>
        <v>PG0145</v>
      </c>
      <c r="D13820" s="10" t="str">
        <f>D13819</f>
        <v>763</v>
      </c>
      <c r="E13820" s="9" t="str">
        <f>E13819</f>
        <v>PKC,DME</v>
      </c>
      <c r="F13820" s="6" t="s">
        <v>15</v>
      </c>
      <c r="G13820">
        <v>3477900</v>
      </c>
      <c r="H13820" t="str">
        <f t="shared" si="1083"/>
        <v>BeforeNoon</v>
      </c>
      <c r="I13820" s="11">
        <v>51</v>
      </c>
      <c r="J13820">
        <v>192</v>
      </c>
      <c r="K13820">
        <v>0.265625</v>
      </c>
    </row>
    <row r="13821" spans="1:11" x14ac:dyDescent="0.3">
      <c r="A13821" s="7">
        <f t="shared" si="1086"/>
        <v>42956</v>
      </c>
      <c r="B13821" s="8">
        <f t="shared" si="1086"/>
        <v>9</v>
      </c>
      <c r="C13821" s="9" t="s">
        <v>93</v>
      </c>
      <c r="D13821" s="10" t="s">
        <v>17</v>
      </c>
      <c r="E13821" s="9" t="s">
        <v>94</v>
      </c>
      <c r="F13821" s="6" t="s">
        <v>14</v>
      </c>
      <c r="G13821">
        <v>1998000</v>
      </c>
      <c r="H13821" t="str">
        <f t="shared" si="1083"/>
        <v>BeforeNoon</v>
      </c>
      <c r="I13821" s="11">
        <v>10</v>
      </c>
      <c r="J13821">
        <v>20</v>
      </c>
      <c r="K13821">
        <v>0.5</v>
      </c>
    </row>
    <row r="13822" spans="1:11" x14ac:dyDescent="0.3">
      <c r="A13822" s="7">
        <f t="shared" si="1086"/>
        <v>42956</v>
      </c>
      <c r="B13822" s="8">
        <f t="shared" si="1086"/>
        <v>9</v>
      </c>
      <c r="C13822" s="9" t="str">
        <f>C13821</f>
        <v>PG0169</v>
      </c>
      <c r="D13822" s="10" t="str">
        <f>D13821</f>
        <v>319</v>
      </c>
      <c r="E13822" s="9" t="str">
        <f>E13821</f>
        <v>UUS,DME</v>
      </c>
      <c r="F13822" s="6" t="s">
        <v>15</v>
      </c>
      <c r="G13822">
        <v>3136800</v>
      </c>
      <c r="H13822" t="str">
        <f t="shared" si="1083"/>
        <v>BeforeNoon</v>
      </c>
      <c r="I13822" s="11">
        <v>47</v>
      </c>
      <c r="J13822">
        <v>96</v>
      </c>
      <c r="K13822">
        <v>0.48958333333333331</v>
      </c>
    </row>
    <row r="13823" spans="1:11" x14ac:dyDescent="0.3">
      <c r="A13823" s="7">
        <f t="shared" ref="A13823:B13838" si="1087">A13822</f>
        <v>42956</v>
      </c>
      <c r="B13823" s="8">
        <f t="shared" si="1087"/>
        <v>9</v>
      </c>
      <c r="C13823" s="6" t="s">
        <v>95</v>
      </c>
      <c r="D13823" s="10" t="s">
        <v>20</v>
      </c>
      <c r="E13823" s="6" t="s">
        <v>96</v>
      </c>
      <c r="F13823" s="6" t="s">
        <v>15</v>
      </c>
      <c r="G13823">
        <v>147000</v>
      </c>
      <c r="H13823" t="str">
        <f t="shared" si="1083"/>
        <v>BeforeNoon</v>
      </c>
      <c r="I13823" s="11">
        <v>23</v>
      </c>
      <c r="J13823">
        <v>50</v>
      </c>
      <c r="K13823">
        <v>0.46</v>
      </c>
    </row>
    <row r="13824" spans="1:11" x14ac:dyDescent="0.3">
      <c r="A13824" s="7">
        <f t="shared" si="1087"/>
        <v>42956</v>
      </c>
      <c r="B13824" s="8">
        <f t="shared" si="1087"/>
        <v>9</v>
      </c>
      <c r="C13824" s="9" t="s">
        <v>97</v>
      </c>
      <c r="D13824" s="10" t="s">
        <v>98</v>
      </c>
      <c r="E13824" s="9" t="s">
        <v>99</v>
      </c>
      <c r="F13824" s="6" t="s">
        <v>14</v>
      </c>
      <c r="G13824">
        <v>2923800</v>
      </c>
      <c r="H13824" t="str">
        <f t="shared" si="1083"/>
        <v>BeforeNoon</v>
      </c>
      <c r="I13824" s="11">
        <v>22</v>
      </c>
      <c r="J13824">
        <v>28</v>
      </c>
      <c r="K13824">
        <v>0.7857142857142857</v>
      </c>
    </row>
    <row r="13825" spans="1:11" x14ac:dyDescent="0.3">
      <c r="A13825" s="7">
        <f t="shared" si="1087"/>
        <v>42956</v>
      </c>
      <c r="B13825" s="8">
        <f t="shared" si="1087"/>
        <v>9</v>
      </c>
      <c r="C13825" s="9" t="str">
        <f>C13824</f>
        <v>PG0198</v>
      </c>
      <c r="D13825" s="10" t="str">
        <f>D13824</f>
        <v>321</v>
      </c>
      <c r="E13825" s="9" t="str">
        <f>E13824</f>
        <v>LED,IKT</v>
      </c>
      <c r="F13825" s="6" t="s">
        <v>15</v>
      </c>
      <c r="G13825">
        <v>5625800</v>
      </c>
      <c r="H13825" t="str">
        <f t="shared" si="1083"/>
        <v>BeforeNoon</v>
      </c>
      <c r="I13825" s="11">
        <v>126</v>
      </c>
      <c r="J13825">
        <v>142</v>
      </c>
      <c r="K13825">
        <v>0.88732394366197187</v>
      </c>
    </row>
    <row r="13826" spans="1:11" x14ac:dyDescent="0.3">
      <c r="A13826" s="7">
        <f t="shared" si="1087"/>
        <v>42956</v>
      </c>
      <c r="B13826" s="8">
        <f t="shared" si="1087"/>
        <v>9</v>
      </c>
      <c r="C13826" s="9" t="s">
        <v>100</v>
      </c>
      <c r="D13826" s="10" t="s">
        <v>98</v>
      </c>
      <c r="E13826" s="9" t="s">
        <v>101</v>
      </c>
      <c r="F13826" s="6" t="s">
        <v>14</v>
      </c>
      <c r="G13826">
        <v>526400</v>
      </c>
      <c r="H13826" t="str">
        <f t="shared" ref="H13826:H13889" si="1088">_xlfn.IFS(B13826&gt;=20,"Night",B13826&gt;=16,"Evening",B13826&gt;=12,"AfterNoon",B13826&gt;=8,"BeforeNoon",B13826&gt;=4,"Morning",B13826&lt;4,"EarlyMorning")</f>
        <v>BeforeNoon</v>
      </c>
      <c r="I13826" s="11">
        <v>28</v>
      </c>
      <c r="J13826">
        <v>28</v>
      </c>
      <c r="K13826">
        <v>1</v>
      </c>
    </row>
    <row r="13827" spans="1:11" x14ac:dyDescent="0.3">
      <c r="A13827" s="7">
        <f t="shared" si="1087"/>
        <v>42956</v>
      </c>
      <c r="B13827" s="8">
        <f t="shared" si="1087"/>
        <v>9</v>
      </c>
      <c r="C13827" s="9" t="str">
        <f>C13826</f>
        <v>PG0227</v>
      </c>
      <c r="D13827" s="10" t="str">
        <f>D13826</f>
        <v>321</v>
      </c>
      <c r="E13827" s="9" t="str">
        <f>E13826</f>
        <v>VKO,LED</v>
      </c>
      <c r="F13827" s="6" t="s">
        <v>15</v>
      </c>
      <c r="G13827">
        <v>889200</v>
      </c>
      <c r="H13827" t="str">
        <f t="shared" si="1088"/>
        <v>BeforeNoon</v>
      </c>
      <c r="I13827" s="11">
        <v>140</v>
      </c>
      <c r="J13827">
        <v>142</v>
      </c>
      <c r="K13827">
        <v>0.9859154929577465</v>
      </c>
    </row>
    <row r="13828" spans="1:11" x14ac:dyDescent="0.3">
      <c r="A13828" s="7">
        <f t="shared" si="1087"/>
        <v>42956</v>
      </c>
      <c r="B13828" s="8">
        <f t="shared" si="1087"/>
        <v>9</v>
      </c>
      <c r="C13828" s="9" t="s">
        <v>804</v>
      </c>
      <c r="D13828" s="10" t="s">
        <v>12</v>
      </c>
      <c r="E13828" s="9" t="s">
        <v>805</v>
      </c>
      <c r="F13828" s="6" t="s">
        <v>14</v>
      </c>
      <c r="G13828">
        <v>79200</v>
      </c>
      <c r="H13828" t="str">
        <f t="shared" si="1088"/>
        <v>BeforeNoon</v>
      </c>
      <c r="I13828" s="11">
        <v>8</v>
      </c>
      <c r="J13828">
        <v>12</v>
      </c>
      <c r="K13828">
        <v>0.66666666666666663</v>
      </c>
    </row>
    <row r="13829" spans="1:11" x14ac:dyDescent="0.3">
      <c r="A13829" s="7">
        <f t="shared" si="1087"/>
        <v>42956</v>
      </c>
      <c r="B13829" s="8">
        <f t="shared" si="1087"/>
        <v>9</v>
      </c>
      <c r="C13829" s="9" t="str">
        <f>C13828</f>
        <v>PG0237</v>
      </c>
      <c r="D13829" s="10" t="str">
        <f>D13828</f>
        <v>SU9</v>
      </c>
      <c r="E13829" s="9" t="str">
        <f>E13828</f>
        <v>BZK,VKO</v>
      </c>
      <c r="F13829" s="6" t="s">
        <v>15</v>
      </c>
      <c r="G13829">
        <v>179400</v>
      </c>
      <c r="H13829" t="str">
        <f t="shared" si="1088"/>
        <v>BeforeNoon</v>
      </c>
      <c r="I13829" s="11">
        <v>54</v>
      </c>
      <c r="J13829">
        <v>85</v>
      </c>
      <c r="K13829">
        <v>0.63529411764705879</v>
      </c>
    </row>
    <row r="13830" spans="1:11" x14ac:dyDescent="0.3">
      <c r="A13830" s="7">
        <f t="shared" si="1087"/>
        <v>42956</v>
      </c>
      <c r="B13830" s="8">
        <f t="shared" si="1087"/>
        <v>9</v>
      </c>
      <c r="C13830" s="9" t="s">
        <v>102</v>
      </c>
      <c r="D13830" s="10" t="s">
        <v>12</v>
      </c>
      <c r="E13830" s="9" t="s">
        <v>103</v>
      </c>
      <c r="F13830" s="6" t="s">
        <v>14</v>
      </c>
      <c r="G13830">
        <v>400400</v>
      </c>
      <c r="H13830" t="str">
        <f t="shared" si="1088"/>
        <v>BeforeNoon</v>
      </c>
      <c r="I13830" s="11">
        <v>7</v>
      </c>
      <c r="J13830">
        <v>12</v>
      </c>
      <c r="K13830">
        <v>0.58333333333333337</v>
      </c>
    </row>
    <row r="13831" spans="1:11" x14ac:dyDescent="0.3">
      <c r="A13831" s="7">
        <f t="shared" si="1087"/>
        <v>42956</v>
      </c>
      <c r="B13831" s="8">
        <f t="shared" si="1087"/>
        <v>9</v>
      </c>
      <c r="C13831" s="9" t="str">
        <f>C13830</f>
        <v>PG0239</v>
      </c>
      <c r="D13831" s="10" t="str">
        <f>D13830</f>
        <v>SU9</v>
      </c>
      <c r="E13831" s="9" t="str">
        <f>E13830</f>
        <v>DME,HMA</v>
      </c>
      <c r="F13831" s="6" t="s">
        <v>15</v>
      </c>
      <c r="G13831">
        <v>1058100</v>
      </c>
      <c r="H13831" t="str">
        <f t="shared" si="1088"/>
        <v>BeforeNoon</v>
      </c>
      <c r="I13831" s="11">
        <v>55</v>
      </c>
      <c r="J13831">
        <v>85</v>
      </c>
      <c r="K13831">
        <v>0.6470588235294118</v>
      </c>
    </row>
    <row r="13832" spans="1:11" x14ac:dyDescent="0.3">
      <c r="A13832" s="7">
        <f t="shared" si="1087"/>
        <v>42956</v>
      </c>
      <c r="B13832" s="8">
        <f t="shared" si="1087"/>
        <v>9</v>
      </c>
      <c r="C13832" s="9" t="s">
        <v>104</v>
      </c>
      <c r="D13832" s="10" t="s">
        <v>12</v>
      </c>
      <c r="E13832" s="9" t="s">
        <v>105</v>
      </c>
      <c r="F13832" s="6" t="s">
        <v>14</v>
      </c>
      <c r="G13832">
        <v>111000</v>
      </c>
      <c r="H13832" t="str">
        <f t="shared" si="1088"/>
        <v>BeforeNoon</v>
      </c>
      <c r="I13832" s="11">
        <v>6</v>
      </c>
      <c r="J13832">
        <v>12</v>
      </c>
      <c r="K13832">
        <v>0.5</v>
      </c>
    </row>
    <row r="13833" spans="1:11" x14ac:dyDescent="0.3">
      <c r="A13833" s="7">
        <f t="shared" si="1087"/>
        <v>42956</v>
      </c>
      <c r="B13833" s="8">
        <f t="shared" si="1087"/>
        <v>9</v>
      </c>
      <c r="C13833" s="9" t="str">
        <f>C13832</f>
        <v>PG0241</v>
      </c>
      <c r="D13833" s="10" t="str">
        <f>D13832</f>
        <v>SU9</v>
      </c>
      <c r="E13833" s="9" t="str">
        <f>E13832</f>
        <v>SVO,CSY</v>
      </c>
      <c r="F13833" s="6" t="s">
        <v>15</v>
      </c>
      <c r="G13833">
        <v>455000</v>
      </c>
      <c r="H13833" t="str">
        <f t="shared" si="1088"/>
        <v>BeforeNoon</v>
      </c>
      <c r="I13833" s="11">
        <v>73</v>
      </c>
      <c r="J13833">
        <v>85</v>
      </c>
      <c r="K13833">
        <v>0.85882352941176465</v>
      </c>
    </row>
    <row r="13834" spans="1:11" x14ac:dyDescent="0.3">
      <c r="A13834" s="7">
        <f t="shared" si="1087"/>
        <v>42956</v>
      </c>
      <c r="B13834" s="8">
        <f t="shared" si="1087"/>
        <v>9</v>
      </c>
      <c r="C13834" s="9" t="s">
        <v>106</v>
      </c>
      <c r="D13834" s="10" t="s">
        <v>12</v>
      </c>
      <c r="E13834" s="9" t="s">
        <v>107</v>
      </c>
      <c r="F13834" s="6" t="s">
        <v>14</v>
      </c>
      <c r="G13834">
        <v>445000</v>
      </c>
      <c r="H13834" t="str">
        <f t="shared" si="1088"/>
        <v>BeforeNoon</v>
      </c>
      <c r="I13834" s="11">
        <v>10</v>
      </c>
      <c r="J13834">
        <v>12</v>
      </c>
      <c r="K13834">
        <v>0.83333333333333337</v>
      </c>
    </row>
    <row r="13835" spans="1:11" x14ac:dyDescent="0.3">
      <c r="A13835" s="7">
        <f t="shared" si="1087"/>
        <v>42956</v>
      </c>
      <c r="B13835" s="8">
        <f t="shared" si="1087"/>
        <v>9</v>
      </c>
      <c r="C13835" s="9" t="str">
        <f>C13834</f>
        <v>PG0273</v>
      </c>
      <c r="D13835" s="10" t="str">
        <f>D13834</f>
        <v>SU9</v>
      </c>
      <c r="E13835" s="9" t="str">
        <f>E13834</f>
        <v>DME,CEK</v>
      </c>
      <c r="F13835" s="6" t="s">
        <v>15</v>
      </c>
      <c r="G13835">
        <v>953200</v>
      </c>
      <c r="H13835" t="str">
        <f t="shared" si="1088"/>
        <v>BeforeNoon</v>
      </c>
      <c r="I13835" s="11">
        <v>64</v>
      </c>
      <c r="J13835">
        <v>85</v>
      </c>
      <c r="K13835">
        <v>0.75294117647058822</v>
      </c>
    </row>
    <row r="13836" spans="1:11" x14ac:dyDescent="0.3">
      <c r="A13836" s="7">
        <f t="shared" si="1087"/>
        <v>42956</v>
      </c>
      <c r="B13836" s="8">
        <f t="shared" si="1087"/>
        <v>9</v>
      </c>
      <c r="C13836" s="6" t="s">
        <v>110</v>
      </c>
      <c r="D13836" s="10" t="s">
        <v>20</v>
      </c>
      <c r="E13836" s="6" t="s">
        <v>111</v>
      </c>
      <c r="F13836" s="6" t="s">
        <v>15</v>
      </c>
      <c r="G13836">
        <v>268500</v>
      </c>
      <c r="H13836" t="str">
        <f t="shared" si="1088"/>
        <v>BeforeNoon</v>
      </c>
      <c r="I13836" s="11">
        <v>15</v>
      </c>
      <c r="J13836">
        <v>50</v>
      </c>
      <c r="K13836">
        <v>0.3</v>
      </c>
    </row>
    <row r="13837" spans="1:11" x14ac:dyDescent="0.3">
      <c r="A13837" s="7">
        <f t="shared" si="1087"/>
        <v>42956</v>
      </c>
      <c r="B13837" s="8">
        <f t="shared" si="1087"/>
        <v>9</v>
      </c>
      <c r="C13837" s="9" t="s">
        <v>112</v>
      </c>
      <c r="D13837" s="10" t="s">
        <v>98</v>
      </c>
      <c r="E13837" s="9" t="s">
        <v>113</v>
      </c>
      <c r="F13837" s="6" t="s">
        <v>14</v>
      </c>
      <c r="G13837">
        <v>260000</v>
      </c>
      <c r="H13837" t="str">
        <f t="shared" si="1088"/>
        <v>BeforeNoon</v>
      </c>
      <c r="I13837" s="11">
        <v>13</v>
      </c>
      <c r="J13837">
        <v>28</v>
      </c>
      <c r="K13837">
        <v>0.4642857142857143</v>
      </c>
    </row>
    <row r="13838" spans="1:11" x14ac:dyDescent="0.3">
      <c r="A13838" s="7">
        <f t="shared" si="1087"/>
        <v>42956</v>
      </c>
      <c r="B13838" s="8">
        <f t="shared" si="1087"/>
        <v>9</v>
      </c>
      <c r="C13838" s="9" t="str">
        <f>C13837</f>
        <v>PG0405</v>
      </c>
      <c r="D13838" s="10" t="str">
        <f>D13837</f>
        <v>321</v>
      </c>
      <c r="E13838" s="9" t="str">
        <f>E13837</f>
        <v>DME,LED</v>
      </c>
      <c r="F13838" s="6" t="s">
        <v>15</v>
      </c>
      <c r="G13838">
        <v>567600</v>
      </c>
      <c r="H13838" t="str">
        <f t="shared" si="1088"/>
        <v>BeforeNoon</v>
      </c>
      <c r="I13838" s="11">
        <v>84</v>
      </c>
      <c r="J13838">
        <v>142</v>
      </c>
      <c r="K13838">
        <v>0.59154929577464788</v>
      </c>
    </row>
    <row r="13839" spans="1:11" x14ac:dyDescent="0.3">
      <c r="A13839" s="7">
        <f t="shared" ref="A13839:B13854" si="1089">A13838</f>
        <v>42956</v>
      </c>
      <c r="B13839" s="8">
        <f t="shared" si="1089"/>
        <v>9</v>
      </c>
      <c r="C13839" s="6" t="s">
        <v>114</v>
      </c>
      <c r="D13839" s="10" t="s">
        <v>20</v>
      </c>
      <c r="E13839" s="6" t="s">
        <v>115</v>
      </c>
      <c r="F13839" s="6" t="s">
        <v>15</v>
      </c>
      <c r="G13839">
        <v>374500</v>
      </c>
      <c r="H13839" t="str">
        <f t="shared" si="1088"/>
        <v>BeforeNoon</v>
      </c>
      <c r="I13839" s="11">
        <v>25</v>
      </c>
      <c r="J13839">
        <v>50</v>
      </c>
      <c r="K13839">
        <v>0.5</v>
      </c>
    </row>
    <row r="13840" spans="1:11" x14ac:dyDescent="0.3">
      <c r="A13840" s="7">
        <f t="shared" si="1089"/>
        <v>42956</v>
      </c>
      <c r="B13840" s="8">
        <f t="shared" si="1089"/>
        <v>9</v>
      </c>
      <c r="C13840" s="6" t="s">
        <v>116</v>
      </c>
      <c r="D13840" s="10" t="s">
        <v>30</v>
      </c>
      <c r="E13840" s="6" t="s">
        <v>117</v>
      </c>
      <c r="F13840" s="6" t="s">
        <v>15</v>
      </c>
      <c r="G13840">
        <v>31200</v>
      </c>
      <c r="H13840" t="str">
        <f t="shared" si="1088"/>
        <v>BeforeNoon</v>
      </c>
      <c r="I13840" s="11">
        <v>3</v>
      </c>
      <c r="J13840">
        <v>12</v>
      </c>
      <c r="K13840">
        <v>0.25</v>
      </c>
    </row>
    <row r="13841" spans="1:11" x14ac:dyDescent="0.3">
      <c r="A13841" s="7">
        <f t="shared" si="1089"/>
        <v>42956</v>
      </c>
      <c r="B13841" s="8">
        <f t="shared" si="1089"/>
        <v>9</v>
      </c>
      <c r="C13841" s="9" t="s">
        <v>118</v>
      </c>
      <c r="D13841" s="10" t="s">
        <v>98</v>
      </c>
      <c r="E13841" s="9" t="s">
        <v>119</v>
      </c>
      <c r="F13841" s="6" t="s">
        <v>14</v>
      </c>
      <c r="G13841">
        <v>468000</v>
      </c>
      <c r="H13841" t="str">
        <f t="shared" si="1088"/>
        <v>BeforeNoon</v>
      </c>
      <c r="I13841" s="11">
        <v>26</v>
      </c>
      <c r="J13841">
        <v>28</v>
      </c>
      <c r="K13841">
        <v>0.9285714285714286</v>
      </c>
    </row>
    <row r="13842" spans="1:11" x14ac:dyDescent="0.3">
      <c r="A13842" s="7">
        <f t="shared" si="1089"/>
        <v>42956</v>
      </c>
      <c r="B13842" s="8">
        <f t="shared" si="1089"/>
        <v>9</v>
      </c>
      <c r="C13842" s="9" t="str">
        <f>C13841</f>
        <v>PG0476</v>
      </c>
      <c r="D13842" s="10" t="str">
        <f>D13841</f>
        <v>321</v>
      </c>
      <c r="E13842" s="9" t="str">
        <f>E13841</f>
        <v>LED,SVO</v>
      </c>
      <c r="F13842" s="6" t="s">
        <v>15</v>
      </c>
      <c r="G13842">
        <v>793200</v>
      </c>
      <c r="H13842" t="str">
        <f t="shared" si="1088"/>
        <v>BeforeNoon</v>
      </c>
      <c r="I13842" s="11">
        <v>131</v>
      </c>
      <c r="J13842">
        <v>142</v>
      </c>
      <c r="K13842">
        <v>0.92253521126760563</v>
      </c>
    </row>
    <row r="13843" spans="1:11" x14ac:dyDescent="0.3">
      <c r="A13843" s="7">
        <f t="shared" si="1089"/>
        <v>42956</v>
      </c>
      <c r="B13843" s="8">
        <f t="shared" si="1089"/>
        <v>9</v>
      </c>
      <c r="C13843" s="6" t="s">
        <v>628</v>
      </c>
      <c r="D13843" s="10" t="s">
        <v>20</v>
      </c>
      <c r="E13843" s="6" t="s">
        <v>629</v>
      </c>
      <c r="F13843" s="6" t="s">
        <v>15</v>
      </c>
      <c r="G13843">
        <v>701200</v>
      </c>
      <c r="H13843" t="str">
        <f t="shared" si="1088"/>
        <v>BeforeNoon</v>
      </c>
      <c r="I13843" s="11">
        <v>47</v>
      </c>
      <c r="J13843">
        <v>50</v>
      </c>
      <c r="K13843">
        <v>0.94</v>
      </c>
    </row>
    <row r="13844" spans="1:11" x14ac:dyDescent="0.3">
      <c r="A13844" s="7">
        <f t="shared" si="1089"/>
        <v>42956</v>
      </c>
      <c r="B13844" s="8">
        <f t="shared" si="1089"/>
        <v>9</v>
      </c>
      <c r="C13844" s="9" t="s">
        <v>122</v>
      </c>
      <c r="D13844" s="10" t="s">
        <v>12</v>
      </c>
      <c r="E13844" s="9" t="s">
        <v>123</v>
      </c>
      <c r="F13844" s="6" t="s">
        <v>14</v>
      </c>
      <c r="G13844">
        <v>326000</v>
      </c>
      <c r="H13844" t="str">
        <f t="shared" si="1088"/>
        <v>BeforeNoon</v>
      </c>
      <c r="I13844" s="11">
        <v>10</v>
      </c>
      <c r="J13844">
        <v>12</v>
      </c>
      <c r="K13844">
        <v>0.83333333333333337</v>
      </c>
    </row>
    <row r="13845" spans="1:11" x14ac:dyDescent="0.3">
      <c r="A13845" s="7">
        <f t="shared" si="1089"/>
        <v>42956</v>
      </c>
      <c r="B13845" s="8">
        <f t="shared" si="1089"/>
        <v>9</v>
      </c>
      <c r="C13845" s="9" t="str">
        <f>C13844</f>
        <v>PG0489</v>
      </c>
      <c r="D13845" s="10" t="str">
        <f>D13844</f>
        <v>SU9</v>
      </c>
      <c r="E13845" s="9" t="str">
        <f>E13844</f>
        <v>CSY,LED</v>
      </c>
      <c r="F13845" s="6" t="s">
        <v>15</v>
      </c>
      <c r="G13845">
        <v>866100</v>
      </c>
      <c r="H13845" t="str">
        <f t="shared" si="1088"/>
        <v>BeforeNoon</v>
      </c>
      <c r="I13845" s="11">
        <v>79</v>
      </c>
      <c r="J13845">
        <v>85</v>
      </c>
      <c r="K13845">
        <v>0.92941176470588238</v>
      </c>
    </row>
    <row r="13846" spans="1:11" x14ac:dyDescent="0.3">
      <c r="A13846" s="7">
        <f t="shared" si="1089"/>
        <v>42956</v>
      </c>
      <c r="B13846" s="8">
        <f t="shared" si="1089"/>
        <v>9</v>
      </c>
      <c r="C13846" s="9" t="s">
        <v>124</v>
      </c>
      <c r="D13846" s="10" t="s">
        <v>12</v>
      </c>
      <c r="E13846" s="9" t="s">
        <v>125</v>
      </c>
      <c r="F13846" s="6" t="s">
        <v>14</v>
      </c>
      <c r="G13846">
        <v>73000</v>
      </c>
      <c r="H13846" t="str">
        <f t="shared" si="1088"/>
        <v>BeforeNoon</v>
      </c>
      <c r="I13846" s="11">
        <v>2</v>
      </c>
      <c r="J13846">
        <v>12</v>
      </c>
      <c r="K13846">
        <v>0.16666666666666671</v>
      </c>
    </row>
    <row r="13847" spans="1:11" x14ac:dyDescent="0.3">
      <c r="A13847" s="7">
        <f t="shared" si="1089"/>
        <v>42956</v>
      </c>
      <c r="B13847" s="8">
        <f t="shared" si="1089"/>
        <v>9</v>
      </c>
      <c r="C13847" s="9" t="str">
        <f>C13846</f>
        <v>PG0508</v>
      </c>
      <c r="D13847" s="10" t="str">
        <f>D13846</f>
        <v>SU9</v>
      </c>
      <c r="E13847" s="9" t="str">
        <f>E13846</f>
        <v>KZN,LED</v>
      </c>
      <c r="F13847" s="6" t="s">
        <v>15</v>
      </c>
      <c r="G13847">
        <v>455000</v>
      </c>
      <c r="H13847" t="str">
        <f t="shared" si="1088"/>
        <v>BeforeNoon</v>
      </c>
      <c r="I13847" s="11">
        <v>37</v>
      </c>
      <c r="J13847">
        <v>85</v>
      </c>
      <c r="K13847">
        <v>0.43529411764705878</v>
      </c>
    </row>
    <row r="13848" spans="1:11" x14ac:dyDescent="0.3">
      <c r="A13848" s="7">
        <f t="shared" si="1089"/>
        <v>42956</v>
      </c>
      <c r="B13848" s="8">
        <f t="shared" si="1089"/>
        <v>9</v>
      </c>
      <c r="C13848" s="9" t="s">
        <v>126</v>
      </c>
      <c r="D13848" s="10" t="s">
        <v>12</v>
      </c>
      <c r="E13848" s="9" t="s">
        <v>127</v>
      </c>
      <c r="F13848" s="6" t="s">
        <v>14</v>
      </c>
      <c r="G13848">
        <v>297000</v>
      </c>
      <c r="H13848" t="str">
        <f t="shared" si="1088"/>
        <v>BeforeNoon</v>
      </c>
      <c r="I13848" s="11">
        <v>9</v>
      </c>
      <c r="J13848">
        <v>12</v>
      </c>
      <c r="K13848">
        <v>0.75</v>
      </c>
    </row>
    <row r="13849" spans="1:11" x14ac:dyDescent="0.3">
      <c r="A13849" s="7">
        <f t="shared" si="1089"/>
        <v>42956</v>
      </c>
      <c r="B13849" s="8">
        <f t="shared" si="1089"/>
        <v>9</v>
      </c>
      <c r="C13849" s="9" t="str">
        <f>C13848</f>
        <v>PG0509</v>
      </c>
      <c r="D13849" s="10" t="str">
        <f>D13848</f>
        <v>SU9</v>
      </c>
      <c r="E13849" s="9" t="str">
        <f>E13848</f>
        <v>DME,ESL</v>
      </c>
      <c r="F13849" s="6" t="s">
        <v>15</v>
      </c>
      <c r="G13849">
        <v>540100</v>
      </c>
      <c r="H13849" t="str">
        <f t="shared" si="1088"/>
        <v>BeforeNoon</v>
      </c>
      <c r="I13849" s="11">
        <v>49</v>
      </c>
      <c r="J13849">
        <v>85</v>
      </c>
      <c r="K13849">
        <v>0.57647058823529407</v>
      </c>
    </row>
    <row r="13850" spans="1:11" x14ac:dyDescent="0.3">
      <c r="A13850" s="7">
        <f t="shared" si="1089"/>
        <v>42956</v>
      </c>
      <c r="B13850" s="8">
        <f t="shared" si="1089"/>
        <v>9</v>
      </c>
      <c r="C13850" s="9" t="s">
        <v>128</v>
      </c>
      <c r="D13850" s="10" t="s">
        <v>85</v>
      </c>
      <c r="E13850" s="9" t="s">
        <v>129</v>
      </c>
      <c r="F13850" s="6" t="s">
        <v>14</v>
      </c>
      <c r="G13850">
        <v>483600</v>
      </c>
      <c r="H13850" t="str">
        <f t="shared" si="1088"/>
        <v>BeforeNoon</v>
      </c>
      <c r="I13850" s="11">
        <v>12</v>
      </c>
      <c r="J13850">
        <v>12</v>
      </c>
      <c r="K13850">
        <v>1</v>
      </c>
    </row>
    <row r="13851" spans="1:11" x14ac:dyDescent="0.3">
      <c r="A13851" s="7">
        <f t="shared" si="1089"/>
        <v>42956</v>
      </c>
      <c r="B13851" s="8">
        <f t="shared" si="1089"/>
        <v>9</v>
      </c>
      <c r="C13851" s="9" t="str">
        <f>C13850</f>
        <v>PG0521</v>
      </c>
      <c r="D13851" s="10" t="str">
        <f>D13850</f>
        <v>733</v>
      </c>
      <c r="E13851" s="9" t="str">
        <f>E13850</f>
        <v>KUF,AER</v>
      </c>
      <c r="F13851" s="6" t="s">
        <v>15</v>
      </c>
      <c r="G13851">
        <v>1562800</v>
      </c>
      <c r="H13851" t="str">
        <f t="shared" si="1088"/>
        <v>BeforeNoon</v>
      </c>
      <c r="I13851" s="11">
        <v>116</v>
      </c>
      <c r="J13851">
        <v>118</v>
      </c>
      <c r="K13851">
        <v>0.98305084745762716</v>
      </c>
    </row>
    <row r="13852" spans="1:11" x14ac:dyDescent="0.3">
      <c r="A13852" s="7">
        <f t="shared" si="1089"/>
        <v>42956</v>
      </c>
      <c r="B13852" s="8">
        <f t="shared" si="1089"/>
        <v>9</v>
      </c>
      <c r="C13852" s="9" t="s">
        <v>130</v>
      </c>
      <c r="D13852" s="10" t="s">
        <v>25</v>
      </c>
      <c r="E13852" s="9" t="s">
        <v>131</v>
      </c>
      <c r="F13852" s="6" t="s">
        <v>14</v>
      </c>
      <c r="G13852">
        <v>847200</v>
      </c>
      <c r="H13852" t="str">
        <f t="shared" si="1088"/>
        <v>BeforeNoon</v>
      </c>
      <c r="I13852" s="11">
        <v>24</v>
      </c>
      <c r="J13852">
        <v>30</v>
      </c>
      <c r="K13852">
        <v>0.8</v>
      </c>
    </row>
    <row r="13853" spans="1:11" x14ac:dyDescent="0.3">
      <c r="A13853" s="7">
        <f t="shared" si="1089"/>
        <v>42956</v>
      </c>
      <c r="B13853" s="8">
        <f t="shared" si="1089"/>
        <v>9</v>
      </c>
      <c r="C13853" s="9" t="str">
        <f>C13852</f>
        <v>PG0529</v>
      </c>
      <c r="D13853" s="10" t="str">
        <f>D13852</f>
        <v>763</v>
      </c>
      <c r="E13853" s="9" t="str">
        <f>E13852</f>
        <v>SVO,UFA</v>
      </c>
      <c r="F13853" s="6" t="s">
        <v>15</v>
      </c>
      <c r="G13853">
        <v>1871000</v>
      </c>
      <c r="H13853" t="str">
        <f t="shared" si="1088"/>
        <v>BeforeNoon</v>
      </c>
      <c r="I13853" s="11">
        <v>158</v>
      </c>
      <c r="J13853">
        <v>192</v>
      </c>
      <c r="K13853">
        <v>0.82291666666666663</v>
      </c>
    </row>
    <row r="13854" spans="1:11" x14ac:dyDescent="0.3">
      <c r="A13854" s="7">
        <f t="shared" si="1089"/>
        <v>42956</v>
      </c>
      <c r="B13854" s="8">
        <f t="shared" si="1089"/>
        <v>9</v>
      </c>
      <c r="C13854" s="6" t="s">
        <v>132</v>
      </c>
      <c r="D13854" s="10" t="s">
        <v>20</v>
      </c>
      <c r="E13854" s="6" t="s">
        <v>133</v>
      </c>
      <c r="F13854" s="6" t="s">
        <v>15</v>
      </c>
      <c r="G13854">
        <v>531500</v>
      </c>
      <c r="H13854" t="str">
        <f t="shared" si="1088"/>
        <v>BeforeNoon</v>
      </c>
      <c r="I13854" s="11">
        <v>35</v>
      </c>
      <c r="J13854">
        <v>50</v>
      </c>
      <c r="K13854">
        <v>0.7</v>
      </c>
    </row>
    <row r="13855" spans="1:11" x14ac:dyDescent="0.3">
      <c r="A13855" s="7">
        <f t="shared" ref="A13855:B13870" si="1090">A13854</f>
        <v>42956</v>
      </c>
      <c r="B13855" s="8">
        <f t="shared" si="1090"/>
        <v>9</v>
      </c>
      <c r="C13855" s="9" t="s">
        <v>134</v>
      </c>
      <c r="D13855" s="10" t="s">
        <v>12</v>
      </c>
      <c r="E13855" s="9" t="s">
        <v>135</v>
      </c>
      <c r="F13855" s="6" t="s">
        <v>14</v>
      </c>
      <c r="G13855">
        <v>304000</v>
      </c>
      <c r="H13855" t="str">
        <f t="shared" si="1088"/>
        <v>BeforeNoon</v>
      </c>
      <c r="I13855" s="11">
        <v>8</v>
      </c>
      <c r="J13855">
        <v>12</v>
      </c>
      <c r="K13855">
        <v>0.66666666666666663</v>
      </c>
    </row>
    <row r="13856" spans="1:11" x14ac:dyDescent="0.3">
      <c r="A13856" s="7">
        <f t="shared" si="1090"/>
        <v>42956</v>
      </c>
      <c r="B13856" s="8">
        <f t="shared" si="1090"/>
        <v>9</v>
      </c>
      <c r="C13856" s="9" t="str">
        <f>C13855</f>
        <v>PG0554</v>
      </c>
      <c r="D13856" s="10" t="str">
        <f>D13855</f>
        <v>SU9</v>
      </c>
      <c r="E13856" s="9" t="str">
        <f>E13855</f>
        <v>REN,VKO</v>
      </c>
      <c r="F13856" s="6" t="s">
        <v>15</v>
      </c>
      <c r="G13856">
        <v>573900</v>
      </c>
      <c r="H13856" t="str">
        <f t="shared" si="1088"/>
        <v>BeforeNoon</v>
      </c>
      <c r="I13856" s="11">
        <v>45</v>
      </c>
      <c r="J13856">
        <v>85</v>
      </c>
      <c r="K13856">
        <v>0.52941176470588236</v>
      </c>
    </row>
    <row r="13857" spans="1:11" x14ac:dyDescent="0.3">
      <c r="A13857" s="7">
        <f t="shared" si="1090"/>
        <v>42956</v>
      </c>
      <c r="B13857" s="8">
        <f t="shared" si="1090"/>
        <v>9</v>
      </c>
      <c r="C13857" s="6" t="s">
        <v>632</v>
      </c>
      <c r="D13857" s="10" t="s">
        <v>20</v>
      </c>
      <c r="E13857" s="6" t="s">
        <v>633</v>
      </c>
      <c r="F13857" s="6" t="s">
        <v>15</v>
      </c>
      <c r="G13857">
        <v>25600</v>
      </c>
      <c r="H13857" t="str">
        <f t="shared" si="1088"/>
        <v>BeforeNoon</v>
      </c>
      <c r="I13857" s="11">
        <v>2</v>
      </c>
      <c r="J13857">
        <v>50</v>
      </c>
      <c r="K13857">
        <v>0.04</v>
      </c>
    </row>
    <row r="13858" spans="1:11" x14ac:dyDescent="0.3">
      <c r="A13858" s="7">
        <f t="shared" si="1090"/>
        <v>42956</v>
      </c>
      <c r="B13858" s="8">
        <f t="shared" si="1090"/>
        <v>9</v>
      </c>
      <c r="C13858" s="6" t="s">
        <v>634</v>
      </c>
      <c r="D13858" s="10" t="s">
        <v>30</v>
      </c>
      <c r="E13858" s="6" t="s">
        <v>635</v>
      </c>
      <c r="F13858" s="6" t="s">
        <v>15</v>
      </c>
      <c r="G13858">
        <v>52200</v>
      </c>
      <c r="H13858" t="str">
        <f t="shared" si="1088"/>
        <v>BeforeNoon</v>
      </c>
      <c r="I13858" s="11">
        <v>9</v>
      </c>
      <c r="J13858">
        <v>12</v>
      </c>
      <c r="K13858">
        <v>0.75</v>
      </c>
    </row>
    <row r="13859" spans="1:11" x14ac:dyDescent="0.3">
      <c r="A13859" s="7">
        <f t="shared" si="1090"/>
        <v>42956</v>
      </c>
      <c r="B13859" s="8">
        <f t="shared" si="1090"/>
        <v>9</v>
      </c>
      <c r="C13859" s="9" t="s">
        <v>136</v>
      </c>
      <c r="D13859" s="10" t="s">
        <v>12</v>
      </c>
      <c r="E13859" s="9" t="s">
        <v>137</v>
      </c>
      <c r="F13859" s="6" t="s">
        <v>14</v>
      </c>
      <c r="G13859">
        <v>521400</v>
      </c>
      <c r="H13859" t="str">
        <f t="shared" si="1088"/>
        <v>BeforeNoon</v>
      </c>
      <c r="I13859" s="11">
        <v>6</v>
      </c>
      <c r="J13859">
        <v>12</v>
      </c>
      <c r="K13859">
        <v>0.5</v>
      </c>
    </row>
    <row r="13860" spans="1:11" x14ac:dyDescent="0.3">
      <c r="A13860" s="7">
        <f t="shared" si="1090"/>
        <v>42956</v>
      </c>
      <c r="B13860" s="8">
        <f t="shared" si="1090"/>
        <v>9</v>
      </c>
      <c r="C13860" s="9" t="str">
        <f>C13859</f>
        <v>PG0591</v>
      </c>
      <c r="D13860" s="10" t="str">
        <f>D13859</f>
        <v>SU9</v>
      </c>
      <c r="E13860" s="9" t="str">
        <f>E13859</f>
        <v>SVO,TOF</v>
      </c>
      <c r="F13860" s="6" t="s">
        <v>15</v>
      </c>
      <c r="G13860">
        <v>1081700</v>
      </c>
      <c r="H13860" t="str">
        <f t="shared" si="1088"/>
        <v>BeforeNoon</v>
      </c>
      <c r="I13860" s="11">
        <v>37</v>
      </c>
      <c r="J13860">
        <v>85</v>
      </c>
      <c r="K13860">
        <v>0.43529411764705878</v>
      </c>
    </row>
    <row r="13861" spans="1:11" x14ac:dyDescent="0.3">
      <c r="A13861" s="7">
        <f t="shared" si="1090"/>
        <v>42956</v>
      </c>
      <c r="B13861" s="8">
        <f t="shared" si="1090"/>
        <v>9</v>
      </c>
      <c r="C13861" s="6" t="s">
        <v>636</v>
      </c>
      <c r="D13861" s="10" t="s">
        <v>20</v>
      </c>
      <c r="E13861" s="6" t="s">
        <v>637</v>
      </c>
      <c r="F13861" s="6" t="s">
        <v>15</v>
      </c>
      <c r="G13861">
        <v>830000</v>
      </c>
      <c r="H13861" t="str">
        <f t="shared" si="1088"/>
        <v>BeforeNoon</v>
      </c>
      <c r="I13861" s="11">
        <v>49</v>
      </c>
      <c r="J13861">
        <v>50</v>
      </c>
      <c r="K13861">
        <v>0.98</v>
      </c>
    </row>
    <row r="13862" spans="1:11" x14ac:dyDescent="0.3">
      <c r="A13862" s="7">
        <f t="shared" si="1090"/>
        <v>42956</v>
      </c>
      <c r="B13862" s="8">
        <f t="shared" si="1090"/>
        <v>9</v>
      </c>
      <c r="C13862" s="6" t="s">
        <v>638</v>
      </c>
      <c r="D13862" s="10" t="s">
        <v>20</v>
      </c>
      <c r="E13862" s="6" t="s">
        <v>639</v>
      </c>
      <c r="F13862" s="6" t="s">
        <v>15</v>
      </c>
      <c r="G13862">
        <v>729200</v>
      </c>
      <c r="H13862" t="str">
        <f t="shared" si="1088"/>
        <v>BeforeNoon</v>
      </c>
      <c r="I13862" s="11">
        <v>43</v>
      </c>
      <c r="J13862">
        <v>50</v>
      </c>
      <c r="K13862">
        <v>0.86</v>
      </c>
    </row>
    <row r="13863" spans="1:11" x14ac:dyDescent="0.3">
      <c r="A13863" s="7">
        <f t="shared" si="1090"/>
        <v>42956</v>
      </c>
      <c r="B13863" s="8">
        <f t="shared" si="1090"/>
        <v>9</v>
      </c>
      <c r="C13863" s="9" t="s">
        <v>138</v>
      </c>
      <c r="D13863" s="10" t="s">
        <v>85</v>
      </c>
      <c r="E13863" s="9" t="s">
        <v>139</v>
      </c>
      <c r="F13863" s="6" t="s">
        <v>14</v>
      </c>
      <c r="G13863">
        <v>540100</v>
      </c>
      <c r="H13863" t="str">
        <f t="shared" si="1088"/>
        <v>BeforeNoon</v>
      </c>
      <c r="I13863" s="11">
        <v>11</v>
      </c>
      <c r="J13863">
        <v>12</v>
      </c>
      <c r="K13863">
        <v>0.91666666666666663</v>
      </c>
    </row>
    <row r="13864" spans="1:11" x14ac:dyDescent="0.3">
      <c r="A13864" s="7">
        <f t="shared" si="1090"/>
        <v>42956</v>
      </c>
      <c r="B13864" s="8">
        <f t="shared" si="1090"/>
        <v>9</v>
      </c>
      <c r="C13864" s="9" t="str">
        <f>C13863</f>
        <v>PG0677</v>
      </c>
      <c r="D13864" s="10" t="str">
        <f>D13863</f>
        <v>733</v>
      </c>
      <c r="E13864" s="9" t="str">
        <f>E13863</f>
        <v>SVO,MCX</v>
      </c>
      <c r="F13864" s="6" t="s">
        <v>15</v>
      </c>
      <c r="G13864">
        <v>1895600</v>
      </c>
      <c r="H13864" t="str">
        <f t="shared" si="1088"/>
        <v>BeforeNoon</v>
      </c>
      <c r="I13864" s="11">
        <v>115</v>
      </c>
      <c r="J13864">
        <v>118</v>
      </c>
      <c r="K13864">
        <v>0.97457627118644063</v>
      </c>
    </row>
    <row r="13865" spans="1:11" x14ac:dyDescent="0.3">
      <c r="A13865" s="7">
        <f t="shared" si="1090"/>
        <v>42956</v>
      </c>
      <c r="B13865" s="8">
        <f t="shared" si="1090"/>
        <v>9</v>
      </c>
      <c r="C13865" s="6" t="s">
        <v>771</v>
      </c>
      <c r="D13865" s="10" t="s">
        <v>20</v>
      </c>
      <c r="E13865" s="6" t="s">
        <v>772</v>
      </c>
      <c r="F13865" s="6" t="s">
        <v>15</v>
      </c>
      <c r="G13865">
        <v>451500</v>
      </c>
      <c r="H13865" t="str">
        <f t="shared" si="1088"/>
        <v>BeforeNoon</v>
      </c>
      <c r="I13865" s="11">
        <v>30</v>
      </c>
      <c r="J13865">
        <v>50</v>
      </c>
      <c r="K13865">
        <v>0.6</v>
      </c>
    </row>
    <row r="13866" spans="1:11" x14ac:dyDescent="0.3">
      <c r="A13866" s="7">
        <f t="shared" si="1090"/>
        <v>42956</v>
      </c>
      <c r="B13866" s="8">
        <v>10</v>
      </c>
      <c r="C13866" s="6" t="s">
        <v>851</v>
      </c>
      <c r="D13866" s="10" t="s">
        <v>20</v>
      </c>
      <c r="E13866" s="6" t="s">
        <v>852</v>
      </c>
      <c r="F13866" s="6" t="s">
        <v>15</v>
      </c>
      <c r="G13866">
        <v>365000</v>
      </c>
      <c r="H13866" t="str">
        <f t="shared" si="1088"/>
        <v>BeforeNoon</v>
      </c>
      <c r="I13866" s="11">
        <v>38</v>
      </c>
      <c r="J13866">
        <v>50</v>
      </c>
      <c r="K13866">
        <v>0.76</v>
      </c>
    </row>
    <row r="13867" spans="1:11" x14ac:dyDescent="0.3">
      <c r="A13867" s="7">
        <f t="shared" si="1090"/>
        <v>42956</v>
      </c>
      <c r="B13867" s="8">
        <f t="shared" si="1090"/>
        <v>10</v>
      </c>
      <c r="C13867" s="9" t="s">
        <v>140</v>
      </c>
      <c r="D13867" s="10" t="s">
        <v>12</v>
      </c>
      <c r="E13867" s="9" t="s">
        <v>141</v>
      </c>
      <c r="F13867" s="6" t="s">
        <v>14</v>
      </c>
      <c r="G13867">
        <v>600000</v>
      </c>
      <c r="H13867" t="str">
        <f t="shared" si="1088"/>
        <v>BeforeNoon</v>
      </c>
      <c r="I13867" s="11">
        <v>12</v>
      </c>
      <c r="J13867">
        <v>12</v>
      </c>
      <c r="K13867">
        <v>1</v>
      </c>
    </row>
    <row r="13868" spans="1:11" x14ac:dyDescent="0.3">
      <c r="A13868" s="7">
        <f t="shared" si="1090"/>
        <v>42956</v>
      </c>
      <c r="B13868" s="8">
        <f t="shared" si="1090"/>
        <v>10</v>
      </c>
      <c r="C13868" s="9" t="str">
        <f>C13867</f>
        <v>PG0095</v>
      </c>
      <c r="D13868" s="10" t="str">
        <f>D13867</f>
        <v>SU9</v>
      </c>
      <c r="E13868" s="9" t="str">
        <f>E13867</f>
        <v>DME,URJ</v>
      </c>
      <c r="F13868" s="6" t="s">
        <v>15</v>
      </c>
      <c r="G13868">
        <v>1392500</v>
      </c>
      <c r="H13868" t="str">
        <f t="shared" si="1088"/>
        <v>BeforeNoon</v>
      </c>
      <c r="I13868" s="11">
        <v>83</v>
      </c>
      <c r="J13868">
        <v>85</v>
      </c>
      <c r="K13868">
        <v>0.97647058823529409</v>
      </c>
    </row>
    <row r="13869" spans="1:11" x14ac:dyDescent="0.3">
      <c r="A13869" s="7">
        <f t="shared" si="1090"/>
        <v>42956</v>
      </c>
      <c r="B13869" s="8">
        <f t="shared" si="1090"/>
        <v>10</v>
      </c>
      <c r="C13869" s="9" t="s">
        <v>142</v>
      </c>
      <c r="D13869" s="10" t="s">
        <v>12</v>
      </c>
      <c r="E13869" s="9" t="s">
        <v>143</v>
      </c>
      <c r="F13869" s="6" t="s">
        <v>14</v>
      </c>
      <c r="G13869">
        <v>90000</v>
      </c>
      <c r="H13869" t="str">
        <f t="shared" si="1088"/>
        <v>BeforeNoon</v>
      </c>
      <c r="I13869" s="11">
        <v>5</v>
      </c>
      <c r="J13869">
        <v>12</v>
      </c>
      <c r="K13869">
        <v>0.41666666666666669</v>
      </c>
    </row>
    <row r="13870" spans="1:11" x14ac:dyDescent="0.3">
      <c r="A13870" s="7">
        <f t="shared" si="1090"/>
        <v>42956</v>
      </c>
      <c r="B13870" s="8">
        <f t="shared" si="1090"/>
        <v>10</v>
      </c>
      <c r="C13870" s="9" t="str">
        <f>C13869</f>
        <v>PG0115</v>
      </c>
      <c r="D13870" s="10" t="str">
        <f>D13869</f>
        <v>SU9</v>
      </c>
      <c r="E13870" s="9" t="str">
        <f>E13869</f>
        <v>BQS,KHV</v>
      </c>
      <c r="F13870" s="6" t="s">
        <v>15</v>
      </c>
      <c r="G13870">
        <v>241800</v>
      </c>
      <c r="H13870" t="str">
        <f t="shared" si="1088"/>
        <v>BeforeNoon</v>
      </c>
      <c r="I13870" s="11">
        <v>40</v>
      </c>
      <c r="J13870">
        <v>85</v>
      </c>
      <c r="K13870">
        <v>0.47058823529411759</v>
      </c>
    </row>
    <row r="13871" spans="1:11" x14ac:dyDescent="0.3">
      <c r="A13871" s="7">
        <f t="shared" ref="A13871:B13886" si="1091">A13870</f>
        <v>42956</v>
      </c>
      <c r="B13871" s="8">
        <f t="shared" si="1091"/>
        <v>10</v>
      </c>
      <c r="C13871" s="6" t="s">
        <v>144</v>
      </c>
      <c r="D13871" s="10" t="s">
        <v>20</v>
      </c>
      <c r="E13871" s="6" t="s">
        <v>145</v>
      </c>
      <c r="F13871" s="6" t="s">
        <v>15</v>
      </c>
      <c r="G13871">
        <v>139800</v>
      </c>
      <c r="H13871" t="str">
        <f t="shared" si="1088"/>
        <v>BeforeNoon</v>
      </c>
      <c r="I13871" s="11">
        <v>7</v>
      </c>
      <c r="J13871">
        <v>50</v>
      </c>
      <c r="K13871">
        <v>0.14000000000000001</v>
      </c>
    </row>
    <row r="13872" spans="1:11" x14ac:dyDescent="0.3">
      <c r="A13872" s="7">
        <f t="shared" si="1091"/>
        <v>42956</v>
      </c>
      <c r="B13872" s="8">
        <f t="shared" si="1091"/>
        <v>10</v>
      </c>
      <c r="C13872" s="6" t="s">
        <v>146</v>
      </c>
      <c r="D13872" s="10" t="s">
        <v>20</v>
      </c>
      <c r="E13872" s="6" t="s">
        <v>147</v>
      </c>
      <c r="F13872" s="6" t="s">
        <v>15</v>
      </c>
      <c r="G13872">
        <v>105700</v>
      </c>
      <c r="H13872" t="str">
        <f t="shared" si="1088"/>
        <v>BeforeNoon</v>
      </c>
      <c r="I13872" s="11">
        <v>14</v>
      </c>
      <c r="J13872">
        <v>50</v>
      </c>
      <c r="K13872">
        <v>0.28000000000000003</v>
      </c>
    </row>
    <row r="13873" spans="1:11" x14ac:dyDescent="0.3">
      <c r="A13873" s="7">
        <f t="shared" si="1091"/>
        <v>42956</v>
      </c>
      <c r="B13873" s="8">
        <f t="shared" si="1091"/>
        <v>10</v>
      </c>
      <c r="C13873" s="6" t="s">
        <v>642</v>
      </c>
      <c r="D13873" s="10" t="s">
        <v>20</v>
      </c>
      <c r="E13873" s="6" t="s">
        <v>643</v>
      </c>
      <c r="F13873" s="6" t="s">
        <v>15</v>
      </c>
      <c r="G13873">
        <v>153100</v>
      </c>
      <c r="H13873" t="str">
        <f t="shared" si="1088"/>
        <v>BeforeNoon</v>
      </c>
      <c r="I13873" s="11">
        <v>49</v>
      </c>
      <c r="J13873">
        <v>50</v>
      </c>
      <c r="K13873">
        <v>0.98</v>
      </c>
    </row>
    <row r="13874" spans="1:11" x14ac:dyDescent="0.3">
      <c r="A13874" s="7">
        <f t="shared" si="1091"/>
        <v>42956</v>
      </c>
      <c r="B13874" s="8">
        <f t="shared" si="1091"/>
        <v>10</v>
      </c>
      <c r="C13874" s="9" t="s">
        <v>148</v>
      </c>
      <c r="D13874" s="10" t="s">
        <v>12</v>
      </c>
      <c r="E13874" s="9" t="s">
        <v>149</v>
      </c>
      <c r="F13874" s="6" t="s">
        <v>14</v>
      </c>
      <c r="G13874">
        <v>173200</v>
      </c>
      <c r="H13874" t="str">
        <f t="shared" si="1088"/>
        <v>BeforeNoon</v>
      </c>
      <c r="I13874" s="11">
        <v>4</v>
      </c>
      <c r="J13874">
        <v>12</v>
      </c>
      <c r="K13874">
        <v>0.33333333333333331</v>
      </c>
    </row>
    <row r="13875" spans="1:11" x14ac:dyDescent="0.3">
      <c r="A13875" s="7">
        <f t="shared" si="1091"/>
        <v>42956</v>
      </c>
      <c r="B13875" s="8">
        <f t="shared" si="1091"/>
        <v>10</v>
      </c>
      <c r="C13875" s="9" t="str">
        <f>C13874</f>
        <v>PG0153</v>
      </c>
      <c r="D13875" s="10" t="str">
        <f>D13874</f>
        <v>SU9</v>
      </c>
      <c r="E13875" s="9" t="str">
        <f>E13874</f>
        <v>MMK,SVO</v>
      </c>
      <c r="F13875" s="6" t="s">
        <v>15</v>
      </c>
      <c r="G13875">
        <v>433500</v>
      </c>
      <c r="H13875" t="str">
        <f t="shared" si="1088"/>
        <v>BeforeNoon</v>
      </c>
      <c r="I13875" s="11">
        <v>30</v>
      </c>
      <c r="J13875">
        <v>85</v>
      </c>
      <c r="K13875">
        <v>0.35294117647058831</v>
      </c>
    </row>
    <row r="13876" spans="1:11" x14ac:dyDescent="0.3">
      <c r="A13876" s="7">
        <f t="shared" si="1091"/>
        <v>42956</v>
      </c>
      <c r="B13876" s="8">
        <f t="shared" si="1091"/>
        <v>10</v>
      </c>
      <c r="C13876" s="9" t="s">
        <v>150</v>
      </c>
      <c r="D13876" s="10" t="s">
        <v>12</v>
      </c>
      <c r="E13876" s="9" t="s">
        <v>151</v>
      </c>
      <c r="F13876" s="6" t="s">
        <v>14</v>
      </c>
      <c r="G13876">
        <v>111000</v>
      </c>
      <c r="H13876" t="str">
        <f t="shared" si="1088"/>
        <v>BeforeNoon</v>
      </c>
      <c r="I13876" s="11">
        <v>10</v>
      </c>
      <c r="J13876">
        <v>12</v>
      </c>
      <c r="K13876">
        <v>0.83333333333333337</v>
      </c>
    </row>
    <row r="13877" spans="1:11" x14ac:dyDescent="0.3">
      <c r="A13877" s="7">
        <f t="shared" si="1091"/>
        <v>42956</v>
      </c>
      <c r="B13877" s="8">
        <f t="shared" si="1091"/>
        <v>10</v>
      </c>
      <c r="C13877" s="9" t="str">
        <f>C13876</f>
        <v>PG0159</v>
      </c>
      <c r="D13877" s="10" t="str">
        <f>D13876</f>
        <v>SU9</v>
      </c>
      <c r="E13877" s="9" t="str">
        <f>E13876</f>
        <v>SVO,BZK</v>
      </c>
      <c r="F13877" s="6" t="s">
        <v>15</v>
      </c>
      <c r="G13877">
        <v>283200</v>
      </c>
      <c r="H13877" t="str">
        <f t="shared" si="1088"/>
        <v>BeforeNoon</v>
      </c>
      <c r="I13877" s="11">
        <v>76</v>
      </c>
      <c r="J13877">
        <v>85</v>
      </c>
      <c r="K13877">
        <v>0.89411764705882357</v>
      </c>
    </row>
    <row r="13878" spans="1:11" x14ac:dyDescent="0.3">
      <c r="A13878" s="7">
        <f t="shared" si="1091"/>
        <v>42956</v>
      </c>
      <c r="B13878" s="8">
        <f t="shared" si="1091"/>
        <v>10</v>
      </c>
      <c r="C13878" s="9" t="s">
        <v>152</v>
      </c>
      <c r="D13878" s="10" t="s">
        <v>12</v>
      </c>
      <c r="E13878" s="9" t="s">
        <v>153</v>
      </c>
      <c r="F13878" s="6" t="s">
        <v>14</v>
      </c>
      <c r="G13878">
        <v>422400</v>
      </c>
      <c r="H13878" t="str">
        <f t="shared" si="1088"/>
        <v>BeforeNoon</v>
      </c>
      <c r="I13878" s="11">
        <v>6</v>
      </c>
      <c r="J13878">
        <v>12</v>
      </c>
      <c r="K13878">
        <v>0.5</v>
      </c>
    </row>
    <row r="13879" spans="1:11" x14ac:dyDescent="0.3">
      <c r="A13879" s="7">
        <f t="shared" si="1091"/>
        <v>42956</v>
      </c>
      <c r="B13879" s="8">
        <f t="shared" si="1091"/>
        <v>10</v>
      </c>
      <c r="C13879" s="9" t="str">
        <f>C13878</f>
        <v>PG0165</v>
      </c>
      <c r="D13879" s="10" t="str">
        <f>D13878</f>
        <v>SU9</v>
      </c>
      <c r="E13879" s="9" t="str">
        <f>E13878</f>
        <v>NUX,DME</v>
      </c>
      <c r="F13879" s="6" t="s">
        <v>15</v>
      </c>
      <c r="G13879">
        <v>1297100</v>
      </c>
      <c r="H13879" t="str">
        <f t="shared" si="1088"/>
        <v>BeforeNoon</v>
      </c>
      <c r="I13879" s="11">
        <v>55</v>
      </c>
      <c r="J13879">
        <v>85</v>
      </c>
      <c r="K13879">
        <v>0.6470588235294118</v>
      </c>
    </row>
    <row r="13880" spans="1:11" x14ac:dyDescent="0.3">
      <c r="A13880" s="7">
        <f t="shared" si="1091"/>
        <v>42956</v>
      </c>
      <c r="B13880" s="8">
        <f t="shared" si="1091"/>
        <v>10</v>
      </c>
      <c r="C13880" s="9" t="s">
        <v>154</v>
      </c>
      <c r="D13880" s="10" t="s">
        <v>98</v>
      </c>
      <c r="E13880" s="9" t="s">
        <v>155</v>
      </c>
      <c r="F13880" s="6" t="s">
        <v>14</v>
      </c>
      <c r="G13880">
        <v>516000</v>
      </c>
      <c r="H13880" t="str">
        <f t="shared" si="1088"/>
        <v>BeforeNoon</v>
      </c>
      <c r="I13880" s="11">
        <v>24</v>
      </c>
      <c r="J13880">
        <v>28</v>
      </c>
      <c r="K13880">
        <v>0.8571428571428571</v>
      </c>
    </row>
    <row r="13881" spans="1:11" x14ac:dyDescent="0.3">
      <c r="A13881" s="7">
        <f t="shared" si="1091"/>
        <v>42956</v>
      </c>
      <c r="B13881" s="8">
        <f t="shared" si="1091"/>
        <v>10</v>
      </c>
      <c r="C13881" s="9" t="str">
        <f>C13880</f>
        <v>PG0202</v>
      </c>
      <c r="D13881" s="10" t="str">
        <f>D13880</f>
        <v>321</v>
      </c>
      <c r="E13881" s="9" t="str">
        <f>E13880</f>
        <v>DME,KZN</v>
      </c>
      <c r="F13881" s="6" t="s">
        <v>15</v>
      </c>
      <c r="G13881">
        <v>872400</v>
      </c>
      <c r="H13881" t="str">
        <f t="shared" si="1088"/>
        <v>BeforeNoon</v>
      </c>
      <c r="I13881" s="11">
        <v>120</v>
      </c>
      <c r="J13881">
        <v>142</v>
      </c>
      <c r="K13881">
        <v>0.84507042253521125</v>
      </c>
    </row>
    <row r="13882" spans="1:11" x14ac:dyDescent="0.3">
      <c r="A13882" s="7">
        <f t="shared" si="1091"/>
        <v>42956</v>
      </c>
      <c r="B13882" s="8">
        <f t="shared" si="1091"/>
        <v>10</v>
      </c>
      <c r="C13882" s="9" t="s">
        <v>156</v>
      </c>
      <c r="D13882" s="10" t="s">
        <v>25</v>
      </c>
      <c r="E13882" s="9" t="s">
        <v>157</v>
      </c>
      <c r="F13882" s="6" t="s">
        <v>14</v>
      </c>
      <c r="G13882">
        <v>490000</v>
      </c>
      <c r="H13882" t="str">
        <f t="shared" si="1088"/>
        <v>BeforeNoon</v>
      </c>
      <c r="I13882" s="11">
        <v>20</v>
      </c>
      <c r="J13882">
        <v>30</v>
      </c>
      <c r="K13882">
        <v>0.66666666666666663</v>
      </c>
    </row>
    <row r="13883" spans="1:11" x14ac:dyDescent="0.3">
      <c r="A13883" s="7">
        <f t="shared" si="1091"/>
        <v>42956</v>
      </c>
      <c r="B13883" s="8">
        <f t="shared" si="1091"/>
        <v>10</v>
      </c>
      <c r="C13883" s="9" t="str">
        <f>C13882</f>
        <v>PG0217</v>
      </c>
      <c r="D13883" s="10" t="str">
        <f>D13882</f>
        <v>763</v>
      </c>
      <c r="E13883" s="9" t="str">
        <f>E13882</f>
        <v>KUF,DME</v>
      </c>
      <c r="F13883" s="6" t="s">
        <v>15</v>
      </c>
      <c r="G13883">
        <v>961800</v>
      </c>
      <c r="H13883" t="str">
        <f t="shared" si="1088"/>
        <v>BeforeNoon</v>
      </c>
      <c r="I13883" s="11">
        <v>117</v>
      </c>
      <c r="J13883">
        <v>192</v>
      </c>
      <c r="K13883">
        <v>0.609375</v>
      </c>
    </row>
    <row r="13884" spans="1:11" x14ac:dyDescent="0.3">
      <c r="A13884" s="7">
        <f t="shared" si="1091"/>
        <v>42956</v>
      </c>
      <c r="B13884" s="8">
        <f t="shared" si="1091"/>
        <v>10</v>
      </c>
      <c r="C13884" s="9" t="s">
        <v>773</v>
      </c>
      <c r="D13884" s="10" t="s">
        <v>17</v>
      </c>
      <c r="E13884" s="9" t="s">
        <v>774</v>
      </c>
      <c r="F13884" s="6" t="s">
        <v>14</v>
      </c>
      <c r="G13884">
        <v>558000</v>
      </c>
      <c r="H13884" t="str">
        <f t="shared" si="1088"/>
        <v>BeforeNoon</v>
      </c>
      <c r="I13884" s="11">
        <v>5</v>
      </c>
      <c r="J13884">
        <v>20</v>
      </c>
      <c r="K13884">
        <v>0.25</v>
      </c>
    </row>
    <row r="13885" spans="1:11" x14ac:dyDescent="0.3">
      <c r="A13885" s="7">
        <f t="shared" si="1091"/>
        <v>42956</v>
      </c>
      <c r="B13885" s="8">
        <f t="shared" si="1091"/>
        <v>10</v>
      </c>
      <c r="C13885" s="9" t="str">
        <f>C13884</f>
        <v>PG0218</v>
      </c>
      <c r="D13885" s="10" t="str">
        <f>D13884</f>
        <v>319</v>
      </c>
      <c r="E13885" s="9" t="str">
        <f>E13884</f>
        <v>UFA,HTA</v>
      </c>
      <c r="F13885" s="6" t="s">
        <v>15</v>
      </c>
      <c r="G13885">
        <v>673300</v>
      </c>
      <c r="H13885" t="str">
        <f t="shared" si="1088"/>
        <v>BeforeNoon</v>
      </c>
      <c r="I13885" s="11">
        <v>18</v>
      </c>
      <c r="J13885">
        <v>96</v>
      </c>
      <c r="K13885">
        <v>0.1875</v>
      </c>
    </row>
    <row r="13886" spans="1:11" x14ac:dyDescent="0.3">
      <c r="A13886" s="7">
        <f t="shared" si="1091"/>
        <v>42956</v>
      </c>
      <c r="B13886" s="8">
        <f t="shared" si="1091"/>
        <v>10</v>
      </c>
      <c r="C13886" s="9" t="s">
        <v>158</v>
      </c>
      <c r="D13886" s="10" t="s">
        <v>98</v>
      </c>
      <c r="E13886" s="9" t="s">
        <v>159</v>
      </c>
      <c r="F13886" s="6" t="s">
        <v>14</v>
      </c>
      <c r="G13886">
        <v>394800</v>
      </c>
      <c r="H13886" t="str">
        <f t="shared" si="1088"/>
        <v>BeforeNoon</v>
      </c>
      <c r="I13886" s="11">
        <v>21</v>
      </c>
      <c r="J13886">
        <v>28</v>
      </c>
      <c r="K13886">
        <v>0.75</v>
      </c>
    </row>
    <row r="13887" spans="1:11" x14ac:dyDescent="0.3">
      <c r="A13887" s="7">
        <f t="shared" ref="A13887:B13902" si="1092">A13886</f>
        <v>42956</v>
      </c>
      <c r="B13887" s="8">
        <f t="shared" si="1092"/>
        <v>10</v>
      </c>
      <c r="C13887" s="9" t="str">
        <f>C13886</f>
        <v>PG0230</v>
      </c>
      <c r="D13887" s="10" t="str">
        <f>D13886</f>
        <v>321</v>
      </c>
      <c r="E13887" s="9" t="str">
        <f>E13886</f>
        <v>LED,VKO</v>
      </c>
      <c r="F13887" s="6" t="s">
        <v>15</v>
      </c>
      <c r="G13887">
        <v>762000</v>
      </c>
      <c r="H13887" t="str">
        <f t="shared" si="1088"/>
        <v>BeforeNoon</v>
      </c>
      <c r="I13887" s="11">
        <v>120</v>
      </c>
      <c r="J13887">
        <v>142</v>
      </c>
      <c r="K13887">
        <v>0.84507042253521125</v>
      </c>
    </row>
    <row r="13888" spans="1:11" x14ac:dyDescent="0.3">
      <c r="A13888" s="7">
        <f t="shared" si="1092"/>
        <v>42956</v>
      </c>
      <c r="B13888" s="8">
        <f t="shared" si="1092"/>
        <v>10</v>
      </c>
      <c r="C13888" s="9" t="s">
        <v>160</v>
      </c>
      <c r="D13888" s="10" t="s">
        <v>12</v>
      </c>
      <c r="E13888" s="9" t="s">
        <v>161</v>
      </c>
      <c r="F13888" s="6" t="s">
        <v>14</v>
      </c>
      <c r="G13888">
        <v>328000</v>
      </c>
      <c r="H13888" t="str">
        <f t="shared" si="1088"/>
        <v>BeforeNoon</v>
      </c>
      <c r="I13888" s="11">
        <v>10</v>
      </c>
      <c r="J13888">
        <v>12</v>
      </c>
      <c r="K13888">
        <v>0.83333333333333337</v>
      </c>
    </row>
    <row r="13889" spans="1:11" x14ac:dyDescent="0.3">
      <c r="A13889" s="7">
        <f t="shared" si="1092"/>
        <v>42956</v>
      </c>
      <c r="B13889" s="8">
        <f t="shared" si="1092"/>
        <v>10</v>
      </c>
      <c r="C13889" s="9" t="str">
        <f>C13888</f>
        <v>PG0285</v>
      </c>
      <c r="D13889" s="10" t="str">
        <f>D13888</f>
        <v>SU9</v>
      </c>
      <c r="E13889" s="9" t="str">
        <f>E13888</f>
        <v>LED,KVX</v>
      </c>
      <c r="F13889" s="6" t="s">
        <v>15</v>
      </c>
      <c r="G13889">
        <v>812100</v>
      </c>
      <c r="H13889" t="str">
        <f t="shared" si="1088"/>
        <v>BeforeNoon</v>
      </c>
      <c r="I13889" s="11">
        <v>74</v>
      </c>
      <c r="J13889">
        <v>85</v>
      </c>
      <c r="K13889">
        <v>0.87058823529411766</v>
      </c>
    </row>
    <row r="13890" spans="1:11" x14ac:dyDescent="0.3">
      <c r="A13890" s="7">
        <f t="shared" si="1092"/>
        <v>42956</v>
      </c>
      <c r="B13890" s="8">
        <f t="shared" si="1092"/>
        <v>10</v>
      </c>
      <c r="C13890" s="9" t="s">
        <v>162</v>
      </c>
      <c r="D13890" s="10" t="s">
        <v>12</v>
      </c>
      <c r="E13890" s="9" t="s">
        <v>163</v>
      </c>
      <c r="F13890" s="6" t="s">
        <v>14</v>
      </c>
      <c r="G13890">
        <v>348500</v>
      </c>
      <c r="H13890" t="str">
        <f t="shared" ref="H13890:H13953" si="1093">_xlfn.IFS(B13890&gt;=20,"Night",B13890&gt;=16,"Evening",B13890&gt;=12,"AfterNoon",B13890&gt;=8,"BeforeNoon",B13890&gt;=4,"Morning",B13890&lt;4,"EarlyMorning")</f>
        <v>BeforeNoon</v>
      </c>
      <c r="I13890" s="11">
        <v>5</v>
      </c>
      <c r="J13890">
        <v>12</v>
      </c>
      <c r="K13890">
        <v>0.41666666666666669</v>
      </c>
    </row>
    <row r="13891" spans="1:11" x14ac:dyDescent="0.3">
      <c r="A13891" s="7">
        <f t="shared" si="1092"/>
        <v>42956</v>
      </c>
      <c r="B13891" s="8">
        <f t="shared" si="1092"/>
        <v>10</v>
      </c>
      <c r="C13891" s="9" t="str">
        <f>C13890</f>
        <v>PG0292</v>
      </c>
      <c r="D13891" s="10" t="str">
        <f>D13890</f>
        <v>SU9</v>
      </c>
      <c r="E13891" s="9" t="str">
        <f>E13890</f>
        <v>NUX,SVO</v>
      </c>
      <c r="F13891" s="6" t="s">
        <v>15</v>
      </c>
      <c r="G13891">
        <v>1123200</v>
      </c>
      <c r="H13891" t="str">
        <f t="shared" si="1093"/>
        <v>BeforeNoon</v>
      </c>
      <c r="I13891" s="11">
        <v>48</v>
      </c>
      <c r="J13891">
        <v>85</v>
      </c>
      <c r="K13891">
        <v>0.56470588235294117</v>
      </c>
    </row>
    <row r="13892" spans="1:11" x14ac:dyDescent="0.3">
      <c r="A13892" s="7">
        <f t="shared" si="1092"/>
        <v>42956</v>
      </c>
      <c r="B13892" s="8">
        <f t="shared" si="1092"/>
        <v>10</v>
      </c>
      <c r="C13892" s="9" t="s">
        <v>164</v>
      </c>
      <c r="D13892" s="10" t="s">
        <v>12</v>
      </c>
      <c r="E13892" s="9" t="s">
        <v>165</v>
      </c>
      <c r="F13892" s="6" t="s">
        <v>14</v>
      </c>
      <c r="G13892">
        <v>408800</v>
      </c>
      <c r="H13892" t="str">
        <f t="shared" si="1093"/>
        <v>BeforeNoon</v>
      </c>
      <c r="I13892" s="11">
        <v>8</v>
      </c>
      <c r="J13892">
        <v>12</v>
      </c>
      <c r="K13892">
        <v>0.66666666666666663</v>
      </c>
    </row>
    <row r="13893" spans="1:11" x14ac:dyDescent="0.3">
      <c r="A13893" s="7">
        <f t="shared" si="1092"/>
        <v>42956</v>
      </c>
      <c r="B13893" s="8">
        <f t="shared" si="1092"/>
        <v>10</v>
      </c>
      <c r="C13893" s="9" t="str">
        <f>C13892</f>
        <v>PG0302</v>
      </c>
      <c r="D13893" s="10" t="str">
        <f>D13892</f>
        <v>SU9</v>
      </c>
      <c r="E13893" s="9" t="str">
        <f>E13892</f>
        <v>TJM,SVO</v>
      </c>
      <c r="F13893" s="6" t="s">
        <v>15</v>
      </c>
      <c r="G13893">
        <v>1334500</v>
      </c>
      <c r="H13893" t="str">
        <f t="shared" si="1093"/>
        <v>BeforeNoon</v>
      </c>
      <c r="I13893" s="11">
        <v>78</v>
      </c>
      <c r="J13893">
        <v>85</v>
      </c>
      <c r="K13893">
        <v>0.91764705882352937</v>
      </c>
    </row>
    <row r="13894" spans="1:11" x14ac:dyDescent="0.3">
      <c r="A13894" s="7">
        <f t="shared" si="1092"/>
        <v>42956</v>
      </c>
      <c r="B13894" s="8">
        <f t="shared" si="1092"/>
        <v>10</v>
      </c>
      <c r="C13894" s="9" t="s">
        <v>775</v>
      </c>
      <c r="D13894" s="10" t="s">
        <v>85</v>
      </c>
      <c r="E13894" s="9" t="s">
        <v>776</v>
      </c>
      <c r="F13894" s="6" t="s">
        <v>14</v>
      </c>
      <c r="G13894">
        <v>106800</v>
      </c>
      <c r="H13894" t="str">
        <f t="shared" si="1093"/>
        <v>BeforeNoon</v>
      </c>
      <c r="I13894" s="11">
        <v>1</v>
      </c>
      <c r="J13894">
        <v>12</v>
      </c>
      <c r="K13894">
        <v>8.3333333333333329E-2</v>
      </c>
    </row>
    <row r="13895" spans="1:11" x14ac:dyDescent="0.3">
      <c r="A13895" s="7">
        <f t="shared" si="1092"/>
        <v>42956</v>
      </c>
      <c r="B13895" s="8">
        <f t="shared" si="1092"/>
        <v>10</v>
      </c>
      <c r="C13895" s="9" t="str">
        <f>C13894</f>
        <v>PG0322</v>
      </c>
      <c r="D13895" s="10" t="str">
        <f>D13894</f>
        <v>733</v>
      </c>
      <c r="E13895" s="9" t="str">
        <f>E13894</f>
        <v>AER,NOZ</v>
      </c>
      <c r="F13895" s="6" t="s">
        <v>15</v>
      </c>
      <c r="G13895">
        <v>858000</v>
      </c>
      <c r="H13895" t="str">
        <f t="shared" si="1093"/>
        <v>BeforeNoon</v>
      </c>
      <c r="I13895" s="11">
        <v>24</v>
      </c>
      <c r="J13895">
        <v>118</v>
      </c>
      <c r="K13895">
        <v>0.20338983050847459</v>
      </c>
    </row>
    <row r="13896" spans="1:11" x14ac:dyDescent="0.3">
      <c r="A13896" s="7">
        <f t="shared" si="1092"/>
        <v>42956</v>
      </c>
      <c r="B13896" s="8">
        <f t="shared" si="1092"/>
        <v>10</v>
      </c>
      <c r="C13896" s="6" t="s">
        <v>166</v>
      </c>
      <c r="D13896" s="10" t="s">
        <v>20</v>
      </c>
      <c r="E13896" s="6" t="s">
        <v>167</v>
      </c>
      <c r="F13896" s="6" t="s">
        <v>15</v>
      </c>
      <c r="G13896">
        <v>90000</v>
      </c>
      <c r="H13896" t="str">
        <f t="shared" si="1093"/>
        <v>BeforeNoon</v>
      </c>
      <c r="I13896" s="11">
        <v>12</v>
      </c>
      <c r="J13896">
        <v>50</v>
      </c>
      <c r="K13896">
        <v>0.24</v>
      </c>
    </row>
    <row r="13897" spans="1:11" x14ac:dyDescent="0.3">
      <c r="A13897" s="7">
        <f t="shared" si="1092"/>
        <v>42956</v>
      </c>
      <c r="B13897" s="8">
        <f t="shared" si="1092"/>
        <v>10</v>
      </c>
      <c r="C13897" s="6" t="s">
        <v>644</v>
      </c>
      <c r="D13897" s="10" t="s">
        <v>20</v>
      </c>
      <c r="E13897" s="6" t="s">
        <v>645</v>
      </c>
      <c r="F13897" s="6" t="s">
        <v>15</v>
      </c>
      <c r="G13897">
        <v>651600</v>
      </c>
      <c r="H13897" t="str">
        <f t="shared" si="1093"/>
        <v>BeforeNoon</v>
      </c>
      <c r="I13897" s="11">
        <v>42</v>
      </c>
      <c r="J13897">
        <v>50</v>
      </c>
      <c r="K13897">
        <v>0.84</v>
      </c>
    </row>
    <row r="13898" spans="1:11" x14ac:dyDescent="0.3">
      <c r="A13898" s="7">
        <f t="shared" si="1092"/>
        <v>42956</v>
      </c>
      <c r="B13898" s="8">
        <f t="shared" si="1092"/>
        <v>10</v>
      </c>
      <c r="C13898" s="6" t="s">
        <v>646</v>
      </c>
      <c r="D13898" s="10" t="s">
        <v>20</v>
      </c>
      <c r="E13898" s="6" t="s">
        <v>647</v>
      </c>
      <c r="F13898" s="6" t="s">
        <v>15</v>
      </c>
      <c r="G13898">
        <v>156000</v>
      </c>
      <c r="H13898" t="str">
        <f t="shared" si="1093"/>
        <v>BeforeNoon</v>
      </c>
      <c r="I13898" s="11">
        <v>43</v>
      </c>
      <c r="J13898">
        <v>50</v>
      </c>
      <c r="K13898">
        <v>0.86</v>
      </c>
    </row>
    <row r="13899" spans="1:11" x14ac:dyDescent="0.3">
      <c r="A13899" s="7">
        <f t="shared" si="1092"/>
        <v>42956</v>
      </c>
      <c r="B13899" s="8">
        <f t="shared" si="1092"/>
        <v>10</v>
      </c>
      <c r="C13899" s="6" t="s">
        <v>821</v>
      </c>
      <c r="D13899" s="10" t="s">
        <v>20</v>
      </c>
      <c r="E13899" s="6" t="s">
        <v>822</v>
      </c>
      <c r="F13899" s="6" t="s">
        <v>15</v>
      </c>
      <c r="G13899">
        <v>166800</v>
      </c>
      <c r="H13899" t="str">
        <f t="shared" si="1093"/>
        <v>BeforeNoon</v>
      </c>
      <c r="I13899" s="11">
        <v>46</v>
      </c>
      <c r="J13899">
        <v>50</v>
      </c>
      <c r="K13899">
        <v>0.92</v>
      </c>
    </row>
    <row r="13900" spans="1:11" x14ac:dyDescent="0.3">
      <c r="A13900" s="7">
        <f t="shared" si="1092"/>
        <v>42956</v>
      </c>
      <c r="B13900" s="8">
        <f t="shared" si="1092"/>
        <v>10</v>
      </c>
      <c r="C13900" s="6" t="s">
        <v>168</v>
      </c>
      <c r="D13900" s="10" t="s">
        <v>20</v>
      </c>
      <c r="E13900" s="6" t="s">
        <v>169</v>
      </c>
      <c r="F13900" s="6" t="s">
        <v>15</v>
      </c>
      <c r="G13900">
        <v>410600</v>
      </c>
      <c r="H13900" t="str">
        <f t="shared" si="1093"/>
        <v>BeforeNoon</v>
      </c>
      <c r="I13900" s="11">
        <v>16</v>
      </c>
      <c r="J13900">
        <v>50</v>
      </c>
      <c r="K13900">
        <v>0.32</v>
      </c>
    </row>
    <row r="13901" spans="1:11" x14ac:dyDescent="0.3">
      <c r="A13901" s="7">
        <f t="shared" si="1092"/>
        <v>42956</v>
      </c>
      <c r="B13901" s="8">
        <f t="shared" si="1092"/>
        <v>10</v>
      </c>
      <c r="C13901" s="9" t="s">
        <v>170</v>
      </c>
      <c r="D13901" s="10" t="s">
        <v>12</v>
      </c>
      <c r="E13901" s="9" t="s">
        <v>171</v>
      </c>
      <c r="F13901" s="6" t="s">
        <v>14</v>
      </c>
      <c r="G13901">
        <v>37800</v>
      </c>
      <c r="H13901" t="str">
        <f t="shared" si="1093"/>
        <v>BeforeNoon</v>
      </c>
      <c r="I13901" s="11">
        <v>3</v>
      </c>
      <c r="J13901">
        <v>12</v>
      </c>
      <c r="K13901">
        <v>0.25</v>
      </c>
    </row>
    <row r="13902" spans="1:11" x14ac:dyDescent="0.3">
      <c r="A13902" s="7">
        <f t="shared" si="1092"/>
        <v>42956</v>
      </c>
      <c r="B13902" s="8">
        <f t="shared" si="1092"/>
        <v>10</v>
      </c>
      <c r="C13902" s="9" t="str">
        <f>C13901</f>
        <v>PG0454</v>
      </c>
      <c r="D13902" s="10" t="str">
        <f>D13901</f>
        <v>SU9</v>
      </c>
      <c r="E13902" s="9" t="str">
        <f>E13901</f>
        <v>DME,URS</v>
      </c>
      <c r="F13902" s="6" t="s">
        <v>15</v>
      </c>
      <c r="G13902">
        <v>76000</v>
      </c>
      <c r="H13902" t="str">
        <f t="shared" si="1093"/>
        <v>BeforeNoon</v>
      </c>
      <c r="I13902" s="11">
        <v>18</v>
      </c>
      <c r="J13902">
        <v>85</v>
      </c>
      <c r="K13902">
        <v>0.21176470588235291</v>
      </c>
    </row>
    <row r="13903" spans="1:11" x14ac:dyDescent="0.3">
      <c r="A13903" s="7">
        <f t="shared" ref="A13903:B13918" si="1094">A13902</f>
        <v>42956</v>
      </c>
      <c r="B13903" s="8">
        <f t="shared" si="1094"/>
        <v>10</v>
      </c>
      <c r="C13903" s="6" t="s">
        <v>648</v>
      </c>
      <c r="D13903" s="10" t="s">
        <v>30</v>
      </c>
      <c r="E13903" s="6" t="s">
        <v>649</v>
      </c>
      <c r="F13903" s="6" t="s">
        <v>15</v>
      </c>
      <c r="G13903">
        <v>35100</v>
      </c>
      <c r="H13903" t="str">
        <f t="shared" si="1093"/>
        <v>BeforeNoon</v>
      </c>
      <c r="I13903" s="11">
        <v>9</v>
      </c>
      <c r="J13903">
        <v>12</v>
      </c>
      <c r="K13903">
        <v>0.75</v>
      </c>
    </row>
    <row r="13904" spans="1:11" x14ac:dyDescent="0.3">
      <c r="A13904" s="7">
        <f t="shared" si="1094"/>
        <v>42956</v>
      </c>
      <c r="B13904" s="8">
        <f t="shared" si="1094"/>
        <v>10</v>
      </c>
      <c r="C13904" s="9" t="s">
        <v>172</v>
      </c>
      <c r="D13904" s="10" t="s">
        <v>98</v>
      </c>
      <c r="E13904" s="9" t="s">
        <v>173</v>
      </c>
      <c r="F13904" s="6" t="s">
        <v>14</v>
      </c>
      <c r="G13904">
        <v>504000</v>
      </c>
      <c r="H13904" t="str">
        <f t="shared" si="1093"/>
        <v>BeforeNoon</v>
      </c>
      <c r="I13904" s="11">
        <v>28</v>
      </c>
      <c r="J13904">
        <v>28</v>
      </c>
      <c r="K13904">
        <v>1</v>
      </c>
    </row>
    <row r="13905" spans="1:11" x14ac:dyDescent="0.3">
      <c r="A13905" s="7">
        <f t="shared" si="1094"/>
        <v>42956</v>
      </c>
      <c r="B13905" s="8">
        <f t="shared" si="1094"/>
        <v>10</v>
      </c>
      <c r="C13905" s="9" t="str">
        <f>C13904</f>
        <v>PG0470</v>
      </c>
      <c r="D13905" s="10" t="str">
        <f>D13904</f>
        <v>321</v>
      </c>
      <c r="E13905" s="9" t="str">
        <f>E13904</f>
        <v>SVO,LED</v>
      </c>
      <c r="F13905" s="6" t="s">
        <v>15</v>
      </c>
      <c r="G13905">
        <v>859200</v>
      </c>
      <c r="H13905" t="str">
        <f t="shared" si="1093"/>
        <v>BeforeNoon</v>
      </c>
      <c r="I13905" s="11">
        <v>142</v>
      </c>
      <c r="J13905">
        <v>142</v>
      </c>
      <c r="K13905">
        <v>1</v>
      </c>
    </row>
    <row r="13906" spans="1:11" x14ac:dyDescent="0.3">
      <c r="A13906" s="7">
        <f t="shared" si="1094"/>
        <v>42956</v>
      </c>
      <c r="B13906" s="8">
        <f t="shared" si="1094"/>
        <v>10</v>
      </c>
      <c r="C13906" s="9" t="s">
        <v>650</v>
      </c>
      <c r="D13906" s="10" t="s">
        <v>17</v>
      </c>
      <c r="E13906" s="9" t="s">
        <v>651</v>
      </c>
      <c r="F13906" s="6" t="s">
        <v>14</v>
      </c>
      <c r="G13906">
        <v>1906200</v>
      </c>
      <c r="H13906" t="str">
        <f t="shared" si="1093"/>
        <v>BeforeNoon</v>
      </c>
      <c r="I13906" s="11">
        <v>18</v>
      </c>
      <c r="J13906">
        <v>20</v>
      </c>
      <c r="K13906">
        <v>0.9</v>
      </c>
    </row>
    <row r="13907" spans="1:11" x14ac:dyDescent="0.3">
      <c r="A13907" s="7">
        <f t="shared" si="1094"/>
        <v>42956</v>
      </c>
      <c r="B13907" s="8">
        <f t="shared" si="1094"/>
        <v>10</v>
      </c>
      <c r="C13907" s="9" t="str">
        <f>C13906</f>
        <v>PG0498</v>
      </c>
      <c r="D13907" s="10" t="str">
        <f>D13906</f>
        <v>319</v>
      </c>
      <c r="E13907" s="9" t="str">
        <f>E13906</f>
        <v>KZN,IKT</v>
      </c>
      <c r="F13907" s="6" t="s">
        <v>15</v>
      </c>
      <c r="G13907">
        <v>2866300</v>
      </c>
      <c r="H13907" t="str">
        <f t="shared" si="1093"/>
        <v>BeforeNoon</v>
      </c>
      <c r="I13907" s="11">
        <v>81</v>
      </c>
      <c r="J13907">
        <v>96</v>
      </c>
      <c r="K13907">
        <v>0.84375</v>
      </c>
    </row>
    <row r="13908" spans="1:11" x14ac:dyDescent="0.3">
      <c r="A13908" s="7">
        <f t="shared" si="1094"/>
        <v>42956</v>
      </c>
      <c r="B13908" s="8">
        <f t="shared" si="1094"/>
        <v>10</v>
      </c>
      <c r="C13908" s="9" t="s">
        <v>174</v>
      </c>
      <c r="D13908" s="10" t="s">
        <v>17</v>
      </c>
      <c r="E13908" s="9" t="s">
        <v>175</v>
      </c>
      <c r="F13908" s="6" t="s">
        <v>14</v>
      </c>
      <c r="G13908">
        <v>704400</v>
      </c>
      <c r="H13908" t="str">
        <f t="shared" si="1093"/>
        <v>BeforeNoon</v>
      </c>
      <c r="I13908" s="11">
        <v>6</v>
      </c>
      <c r="J13908">
        <v>20</v>
      </c>
      <c r="K13908">
        <v>0.3</v>
      </c>
    </row>
    <row r="13909" spans="1:11" x14ac:dyDescent="0.3">
      <c r="A13909" s="7">
        <f t="shared" si="1094"/>
        <v>42956</v>
      </c>
      <c r="B13909" s="8">
        <f t="shared" si="1094"/>
        <v>10</v>
      </c>
      <c r="C13909" s="9" t="str">
        <f>C13908</f>
        <v>PG0502</v>
      </c>
      <c r="D13909" s="10" t="str">
        <f>D13908</f>
        <v>319</v>
      </c>
      <c r="E13909" s="9" t="str">
        <f>E13908</f>
        <v>AER,KJA</v>
      </c>
      <c r="F13909" s="6" t="s">
        <v>15</v>
      </c>
      <c r="G13909">
        <v>1176900</v>
      </c>
      <c r="H13909" t="str">
        <f t="shared" si="1093"/>
        <v>BeforeNoon</v>
      </c>
      <c r="I13909" s="11">
        <v>30</v>
      </c>
      <c r="J13909">
        <v>96</v>
      </c>
      <c r="K13909">
        <v>0.3125</v>
      </c>
    </row>
    <row r="13910" spans="1:11" x14ac:dyDescent="0.3">
      <c r="A13910" s="7">
        <f t="shared" si="1094"/>
        <v>42956</v>
      </c>
      <c r="B13910" s="8">
        <f t="shared" si="1094"/>
        <v>10</v>
      </c>
      <c r="C13910" s="9" t="s">
        <v>176</v>
      </c>
      <c r="D13910" s="10" t="s">
        <v>25</v>
      </c>
      <c r="E13910" s="9" t="s">
        <v>177</v>
      </c>
      <c r="F13910" s="6" t="s">
        <v>14</v>
      </c>
      <c r="G13910">
        <v>703800</v>
      </c>
      <c r="H13910" t="str">
        <f t="shared" si="1093"/>
        <v>BeforeNoon</v>
      </c>
      <c r="I13910" s="11">
        <v>23</v>
      </c>
      <c r="J13910">
        <v>30</v>
      </c>
      <c r="K13910">
        <v>0.76666666666666672</v>
      </c>
    </row>
    <row r="13911" spans="1:11" x14ac:dyDescent="0.3">
      <c r="A13911" s="7">
        <f t="shared" si="1094"/>
        <v>42956</v>
      </c>
      <c r="B13911" s="8">
        <f t="shared" si="1094"/>
        <v>10</v>
      </c>
      <c r="C13911" s="9" t="str">
        <f>C13910</f>
        <v>PG0517</v>
      </c>
      <c r="D13911" s="10" t="str">
        <f>D13910</f>
        <v>763</v>
      </c>
      <c r="E13911" s="9" t="str">
        <f>E13910</f>
        <v>DME,SCW</v>
      </c>
      <c r="F13911" s="6" t="s">
        <v>15</v>
      </c>
      <c r="G13911">
        <v>1363600</v>
      </c>
      <c r="H13911" t="str">
        <f t="shared" si="1093"/>
        <v>BeforeNoon</v>
      </c>
      <c r="I13911" s="11">
        <v>133</v>
      </c>
      <c r="J13911">
        <v>192</v>
      </c>
      <c r="K13911">
        <v>0.69270833333333337</v>
      </c>
    </row>
    <row r="13912" spans="1:11" x14ac:dyDescent="0.3">
      <c r="A13912" s="7">
        <f t="shared" si="1094"/>
        <v>42956</v>
      </c>
      <c r="B13912" s="8">
        <f t="shared" si="1094"/>
        <v>10</v>
      </c>
      <c r="C13912" s="9" t="s">
        <v>178</v>
      </c>
      <c r="D13912" s="10" t="s">
        <v>25</v>
      </c>
      <c r="E13912" s="9" t="s">
        <v>179</v>
      </c>
      <c r="F13912" s="6" t="s">
        <v>14</v>
      </c>
      <c r="G13912">
        <v>847200</v>
      </c>
      <c r="H13912" t="str">
        <f t="shared" si="1093"/>
        <v>BeforeNoon</v>
      </c>
      <c r="I13912" s="11">
        <v>24</v>
      </c>
      <c r="J13912">
        <v>30</v>
      </c>
      <c r="K13912">
        <v>0.8</v>
      </c>
    </row>
    <row r="13913" spans="1:11" x14ac:dyDescent="0.3">
      <c r="A13913" s="7">
        <f t="shared" si="1094"/>
        <v>42956</v>
      </c>
      <c r="B13913" s="8">
        <f t="shared" si="1094"/>
        <v>10</v>
      </c>
      <c r="C13913" s="9" t="str">
        <f>C13912</f>
        <v>PG0530</v>
      </c>
      <c r="D13913" s="10" t="str">
        <f>D13912</f>
        <v>763</v>
      </c>
      <c r="E13913" s="9" t="str">
        <f>E13912</f>
        <v>UFA,SVO</v>
      </c>
      <c r="F13913" s="6" t="s">
        <v>15</v>
      </c>
      <c r="G13913">
        <v>1576000</v>
      </c>
      <c r="H13913" t="str">
        <f t="shared" si="1093"/>
        <v>BeforeNoon</v>
      </c>
      <c r="I13913" s="11">
        <v>133</v>
      </c>
      <c r="J13913">
        <v>192</v>
      </c>
      <c r="K13913">
        <v>0.69270833333333337</v>
      </c>
    </row>
    <row r="13914" spans="1:11" x14ac:dyDescent="0.3">
      <c r="A13914" s="7">
        <f t="shared" si="1094"/>
        <v>42956</v>
      </c>
      <c r="B13914" s="8">
        <f t="shared" si="1094"/>
        <v>10</v>
      </c>
      <c r="C13914" s="9" t="s">
        <v>180</v>
      </c>
      <c r="D13914" s="10" t="s">
        <v>17</v>
      </c>
      <c r="E13914" s="9" t="s">
        <v>181</v>
      </c>
      <c r="F13914" s="6" t="s">
        <v>14</v>
      </c>
      <c r="G13914">
        <v>1696600</v>
      </c>
      <c r="H13914" t="str">
        <f t="shared" si="1093"/>
        <v>BeforeNoon</v>
      </c>
      <c r="I13914" s="11">
        <v>17</v>
      </c>
      <c r="J13914">
        <v>20</v>
      </c>
      <c r="K13914">
        <v>0.85</v>
      </c>
    </row>
    <row r="13915" spans="1:11" x14ac:dyDescent="0.3">
      <c r="A13915" s="7">
        <f t="shared" si="1094"/>
        <v>42956</v>
      </c>
      <c r="B13915" s="8">
        <f t="shared" si="1094"/>
        <v>10</v>
      </c>
      <c r="C13915" s="9" t="str">
        <f>C13914</f>
        <v>PG0547</v>
      </c>
      <c r="D13915" s="10" t="str">
        <f>D13914</f>
        <v>319</v>
      </c>
      <c r="E13915" s="9" t="str">
        <f>E13914</f>
        <v>SVO,KJA</v>
      </c>
      <c r="F13915" s="6" t="s">
        <v>15</v>
      </c>
      <c r="G13915">
        <v>2673900</v>
      </c>
      <c r="H13915" t="str">
        <f t="shared" si="1093"/>
        <v>BeforeNoon</v>
      </c>
      <c r="I13915" s="11">
        <v>80</v>
      </c>
      <c r="J13915">
        <v>96</v>
      </c>
      <c r="K13915">
        <v>0.83333333333333337</v>
      </c>
    </row>
    <row r="13916" spans="1:11" x14ac:dyDescent="0.3">
      <c r="A13916" s="7">
        <f t="shared" si="1094"/>
        <v>42956</v>
      </c>
      <c r="B13916" s="8">
        <f t="shared" si="1094"/>
        <v>10</v>
      </c>
      <c r="C13916" s="6" t="s">
        <v>888</v>
      </c>
      <c r="D13916" s="10" t="s">
        <v>30</v>
      </c>
      <c r="E13916" s="6" t="s">
        <v>889</v>
      </c>
      <c r="F13916" s="6" t="s">
        <v>15</v>
      </c>
      <c r="G13916">
        <v>19800</v>
      </c>
      <c r="H13916" t="str">
        <f t="shared" si="1093"/>
        <v>BeforeNoon</v>
      </c>
      <c r="I13916" s="11">
        <v>2</v>
      </c>
      <c r="J13916">
        <v>12</v>
      </c>
      <c r="K13916">
        <v>0.16666666666666671</v>
      </c>
    </row>
    <row r="13917" spans="1:11" x14ac:dyDescent="0.3">
      <c r="A13917" s="7">
        <f t="shared" si="1094"/>
        <v>42956</v>
      </c>
      <c r="B13917" s="8">
        <f t="shared" si="1094"/>
        <v>10</v>
      </c>
      <c r="C13917" s="6" t="s">
        <v>182</v>
      </c>
      <c r="D13917" s="10" t="s">
        <v>20</v>
      </c>
      <c r="E13917" s="6" t="s">
        <v>183</v>
      </c>
      <c r="F13917" s="6" t="s">
        <v>15</v>
      </c>
      <c r="G13917">
        <v>336000</v>
      </c>
      <c r="H13917" t="str">
        <f t="shared" si="1093"/>
        <v>BeforeNoon</v>
      </c>
      <c r="I13917" s="11">
        <v>27</v>
      </c>
      <c r="J13917">
        <v>50</v>
      </c>
      <c r="K13917">
        <v>0.54</v>
      </c>
    </row>
    <row r="13918" spans="1:11" x14ac:dyDescent="0.3">
      <c r="A13918" s="7">
        <f t="shared" si="1094"/>
        <v>42956</v>
      </c>
      <c r="B13918" s="8">
        <f t="shared" si="1094"/>
        <v>10</v>
      </c>
      <c r="C13918" s="6" t="s">
        <v>184</v>
      </c>
      <c r="D13918" s="10" t="s">
        <v>20</v>
      </c>
      <c r="E13918" s="6" t="s">
        <v>185</v>
      </c>
      <c r="F13918" s="6" t="s">
        <v>15</v>
      </c>
      <c r="G13918">
        <v>139800</v>
      </c>
      <c r="H13918" t="str">
        <f t="shared" si="1093"/>
        <v>BeforeNoon</v>
      </c>
      <c r="I13918" s="11">
        <v>21</v>
      </c>
      <c r="J13918">
        <v>50</v>
      </c>
      <c r="K13918">
        <v>0.42</v>
      </c>
    </row>
    <row r="13919" spans="1:11" x14ac:dyDescent="0.3">
      <c r="A13919" s="7">
        <f t="shared" ref="A13919:B13934" si="1095">A13918</f>
        <v>42956</v>
      </c>
      <c r="B13919" s="8">
        <f t="shared" si="1095"/>
        <v>10</v>
      </c>
      <c r="C13919" s="6" t="s">
        <v>186</v>
      </c>
      <c r="D13919" s="10" t="s">
        <v>20</v>
      </c>
      <c r="E13919" s="6" t="s">
        <v>187</v>
      </c>
      <c r="F13919" s="6" t="s">
        <v>15</v>
      </c>
      <c r="G13919">
        <v>168600</v>
      </c>
      <c r="H13919" t="str">
        <f t="shared" si="1093"/>
        <v>BeforeNoon</v>
      </c>
      <c r="I13919" s="11">
        <v>17</v>
      </c>
      <c r="J13919">
        <v>50</v>
      </c>
      <c r="K13919">
        <v>0.34</v>
      </c>
    </row>
    <row r="13920" spans="1:11" x14ac:dyDescent="0.3">
      <c r="A13920" s="7">
        <f t="shared" si="1095"/>
        <v>42956</v>
      </c>
      <c r="B13920" s="8">
        <f t="shared" si="1095"/>
        <v>10</v>
      </c>
      <c r="C13920" s="6" t="s">
        <v>188</v>
      </c>
      <c r="D13920" s="10" t="s">
        <v>20</v>
      </c>
      <c r="E13920" s="6" t="s">
        <v>189</v>
      </c>
      <c r="F13920" s="6" t="s">
        <v>15</v>
      </c>
      <c r="G13920">
        <v>662000</v>
      </c>
      <c r="H13920" t="str">
        <f t="shared" si="1093"/>
        <v>BeforeNoon</v>
      </c>
      <c r="I13920" s="11">
        <v>29</v>
      </c>
      <c r="J13920">
        <v>50</v>
      </c>
      <c r="K13920">
        <v>0.57999999999999996</v>
      </c>
    </row>
    <row r="13921" spans="1:11" x14ac:dyDescent="0.3">
      <c r="A13921" s="7">
        <f t="shared" si="1095"/>
        <v>42956</v>
      </c>
      <c r="B13921" s="8">
        <f t="shared" si="1095"/>
        <v>10</v>
      </c>
      <c r="C13921" s="6" t="s">
        <v>652</v>
      </c>
      <c r="D13921" s="10" t="s">
        <v>20</v>
      </c>
      <c r="E13921" s="6" t="s">
        <v>653</v>
      </c>
      <c r="F13921" s="6" t="s">
        <v>15</v>
      </c>
      <c r="G13921">
        <v>343400</v>
      </c>
      <c r="H13921" t="str">
        <f t="shared" si="1093"/>
        <v>BeforeNoon</v>
      </c>
      <c r="I13921" s="11">
        <v>42</v>
      </c>
      <c r="J13921">
        <v>50</v>
      </c>
      <c r="K13921">
        <v>0.84</v>
      </c>
    </row>
    <row r="13922" spans="1:11" x14ac:dyDescent="0.3">
      <c r="A13922" s="7">
        <f t="shared" si="1095"/>
        <v>42956</v>
      </c>
      <c r="B13922" s="8">
        <f t="shared" si="1095"/>
        <v>10</v>
      </c>
      <c r="C13922" s="9" t="s">
        <v>190</v>
      </c>
      <c r="D13922" s="10" t="s">
        <v>17</v>
      </c>
      <c r="E13922" s="9" t="s">
        <v>191</v>
      </c>
      <c r="F13922" s="6" t="s">
        <v>14</v>
      </c>
      <c r="G13922">
        <v>1793700</v>
      </c>
      <c r="H13922" t="str">
        <f t="shared" si="1093"/>
        <v>BeforeNoon</v>
      </c>
      <c r="I13922" s="11">
        <v>9</v>
      </c>
      <c r="J13922">
        <v>20</v>
      </c>
      <c r="K13922">
        <v>0.45</v>
      </c>
    </row>
    <row r="13923" spans="1:11" x14ac:dyDescent="0.3">
      <c r="A13923" s="7">
        <f t="shared" si="1095"/>
        <v>42956</v>
      </c>
      <c r="B13923" s="8">
        <f t="shared" si="1095"/>
        <v>10</v>
      </c>
      <c r="C13923" s="9" t="str">
        <f>C13922</f>
        <v>PG0704</v>
      </c>
      <c r="D13923" s="10" t="str">
        <f>D13922</f>
        <v>319</v>
      </c>
      <c r="E13923" s="9" t="str">
        <f>E13922</f>
        <v>UUS,SVO</v>
      </c>
      <c r="F13923" s="6" t="s">
        <v>15</v>
      </c>
      <c r="G13923">
        <v>2330700</v>
      </c>
      <c r="H13923" t="str">
        <f t="shared" si="1093"/>
        <v>BeforeNoon</v>
      </c>
      <c r="I13923" s="11">
        <v>35</v>
      </c>
      <c r="J13923">
        <v>96</v>
      </c>
      <c r="K13923">
        <v>0.36458333333333331</v>
      </c>
    </row>
    <row r="13924" spans="1:11" x14ac:dyDescent="0.3">
      <c r="A13924" s="7">
        <f t="shared" si="1095"/>
        <v>42956</v>
      </c>
      <c r="B13924" s="8">
        <v>11</v>
      </c>
      <c r="C13924" s="6" t="s">
        <v>823</v>
      </c>
      <c r="D13924" s="10" t="s">
        <v>30</v>
      </c>
      <c r="E13924" s="6" t="s">
        <v>79</v>
      </c>
      <c r="F13924" s="6" t="s">
        <v>15</v>
      </c>
      <c r="G13924">
        <v>21200</v>
      </c>
      <c r="H13924" t="str">
        <f t="shared" si="1093"/>
        <v>BeforeNoon</v>
      </c>
      <c r="I13924" s="11">
        <v>4</v>
      </c>
      <c r="J13924">
        <v>12</v>
      </c>
      <c r="K13924">
        <v>0.33333333333333331</v>
      </c>
    </row>
    <row r="13925" spans="1:11" x14ac:dyDescent="0.3">
      <c r="A13925" s="7">
        <f t="shared" si="1095"/>
        <v>42956</v>
      </c>
      <c r="B13925" s="8">
        <f t="shared" si="1095"/>
        <v>11</v>
      </c>
      <c r="C13925" s="6" t="s">
        <v>192</v>
      </c>
      <c r="D13925" s="10" t="s">
        <v>20</v>
      </c>
      <c r="E13925" s="6" t="s">
        <v>193</v>
      </c>
      <c r="F13925" s="6" t="s">
        <v>15</v>
      </c>
      <c r="G13925">
        <v>191300</v>
      </c>
      <c r="H13925" t="str">
        <f t="shared" si="1093"/>
        <v>BeforeNoon</v>
      </c>
      <c r="I13925" s="11">
        <v>13</v>
      </c>
      <c r="J13925">
        <v>50</v>
      </c>
      <c r="K13925">
        <v>0.26</v>
      </c>
    </row>
    <row r="13926" spans="1:11" x14ac:dyDescent="0.3">
      <c r="A13926" s="7">
        <f t="shared" si="1095"/>
        <v>42956</v>
      </c>
      <c r="B13926" s="8">
        <f t="shared" si="1095"/>
        <v>11</v>
      </c>
      <c r="C13926" s="6" t="s">
        <v>194</v>
      </c>
      <c r="D13926" s="10" t="s">
        <v>20</v>
      </c>
      <c r="E13926" s="6" t="s">
        <v>195</v>
      </c>
      <c r="F13926" s="6" t="s">
        <v>15</v>
      </c>
      <c r="G13926">
        <v>362800</v>
      </c>
      <c r="H13926" t="str">
        <f t="shared" si="1093"/>
        <v>BeforeNoon</v>
      </c>
      <c r="I13926" s="11">
        <v>50</v>
      </c>
      <c r="J13926">
        <v>50</v>
      </c>
      <c r="K13926">
        <v>1</v>
      </c>
    </row>
    <row r="13927" spans="1:11" x14ac:dyDescent="0.3">
      <c r="A13927" s="7">
        <f t="shared" si="1095"/>
        <v>42956</v>
      </c>
      <c r="B13927" s="8">
        <f t="shared" si="1095"/>
        <v>11</v>
      </c>
      <c r="C13927" s="9" t="s">
        <v>196</v>
      </c>
      <c r="D13927" s="10" t="s">
        <v>12</v>
      </c>
      <c r="E13927" s="9" t="s">
        <v>197</v>
      </c>
      <c r="F13927" s="6" t="s">
        <v>14</v>
      </c>
      <c r="G13927">
        <v>1032000</v>
      </c>
      <c r="H13927" t="str">
        <f t="shared" si="1093"/>
        <v>BeforeNoon</v>
      </c>
      <c r="I13927" s="11">
        <v>12</v>
      </c>
      <c r="J13927">
        <v>12</v>
      </c>
      <c r="K13927">
        <v>1</v>
      </c>
    </row>
    <row r="13928" spans="1:11" x14ac:dyDescent="0.3">
      <c r="A13928" s="7">
        <f t="shared" si="1095"/>
        <v>42956</v>
      </c>
      <c r="B13928" s="8">
        <f t="shared" si="1095"/>
        <v>11</v>
      </c>
      <c r="C13928" s="9" t="str">
        <f>C13927</f>
        <v>PG0124</v>
      </c>
      <c r="D13928" s="10" t="str">
        <f>D13927</f>
        <v>SU9</v>
      </c>
      <c r="E13928" s="9" t="str">
        <f>E13927</f>
        <v>DME,NSK</v>
      </c>
      <c r="F13928" s="6" t="s">
        <v>15</v>
      </c>
      <c r="G13928">
        <v>2080400</v>
      </c>
      <c r="H13928" t="str">
        <f t="shared" si="1093"/>
        <v>BeforeNoon</v>
      </c>
      <c r="I13928" s="11">
        <v>72</v>
      </c>
      <c r="J13928">
        <v>85</v>
      </c>
      <c r="K13928">
        <v>0.84705882352941175</v>
      </c>
    </row>
    <row r="13929" spans="1:11" x14ac:dyDescent="0.3">
      <c r="A13929" s="7">
        <f t="shared" si="1095"/>
        <v>42956</v>
      </c>
      <c r="B13929" s="8">
        <f t="shared" si="1095"/>
        <v>11</v>
      </c>
      <c r="C13929" s="6" t="s">
        <v>198</v>
      </c>
      <c r="D13929" s="10" t="s">
        <v>20</v>
      </c>
      <c r="E13929" s="6" t="s">
        <v>199</v>
      </c>
      <c r="F13929" s="6" t="s">
        <v>15</v>
      </c>
      <c r="G13929">
        <v>157600</v>
      </c>
      <c r="H13929" t="str">
        <f t="shared" si="1093"/>
        <v>BeforeNoon</v>
      </c>
      <c r="I13929" s="11">
        <v>8</v>
      </c>
      <c r="J13929">
        <v>50</v>
      </c>
      <c r="K13929">
        <v>0.16</v>
      </c>
    </row>
    <row r="13930" spans="1:11" x14ac:dyDescent="0.3">
      <c r="A13930" s="7">
        <f t="shared" si="1095"/>
        <v>42956</v>
      </c>
      <c r="B13930" s="8">
        <f t="shared" si="1095"/>
        <v>11</v>
      </c>
      <c r="C13930" s="6" t="s">
        <v>200</v>
      </c>
      <c r="D13930" s="10" t="s">
        <v>20</v>
      </c>
      <c r="E13930" s="6" t="s">
        <v>201</v>
      </c>
      <c r="F13930" s="6" t="s">
        <v>15</v>
      </c>
      <c r="G13930">
        <v>286000</v>
      </c>
      <c r="H13930" t="str">
        <f t="shared" si="1093"/>
        <v>BeforeNoon</v>
      </c>
      <c r="I13930" s="11">
        <v>22</v>
      </c>
      <c r="J13930">
        <v>50</v>
      </c>
      <c r="K13930">
        <v>0.44</v>
      </c>
    </row>
    <row r="13931" spans="1:11" x14ac:dyDescent="0.3">
      <c r="A13931" s="7">
        <f t="shared" si="1095"/>
        <v>42956</v>
      </c>
      <c r="B13931" s="8">
        <f t="shared" si="1095"/>
        <v>11</v>
      </c>
      <c r="C13931" s="6" t="s">
        <v>202</v>
      </c>
      <c r="D13931" s="10" t="s">
        <v>20</v>
      </c>
      <c r="E13931" s="6" t="s">
        <v>203</v>
      </c>
      <c r="F13931" s="6" t="s">
        <v>15</v>
      </c>
      <c r="G13931">
        <v>90000</v>
      </c>
      <c r="H13931" t="str">
        <f t="shared" si="1093"/>
        <v>BeforeNoon</v>
      </c>
      <c r="I13931" s="11">
        <v>12</v>
      </c>
      <c r="J13931">
        <v>50</v>
      </c>
      <c r="K13931">
        <v>0.24</v>
      </c>
    </row>
    <row r="13932" spans="1:11" x14ac:dyDescent="0.3">
      <c r="A13932" s="7">
        <f t="shared" si="1095"/>
        <v>42956</v>
      </c>
      <c r="B13932" s="8">
        <f t="shared" si="1095"/>
        <v>11</v>
      </c>
      <c r="C13932" s="6" t="s">
        <v>204</v>
      </c>
      <c r="D13932" s="10" t="s">
        <v>20</v>
      </c>
      <c r="E13932" s="6" t="s">
        <v>205</v>
      </c>
      <c r="F13932" s="6" t="s">
        <v>15</v>
      </c>
      <c r="G13932">
        <v>532000</v>
      </c>
      <c r="H13932" t="str">
        <f t="shared" si="1093"/>
        <v>BeforeNoon</v>
      </c>
      <c r="I13932" s="11">
        <v>26</v>
      </c>
      <c r="J13932">
        <v>50</v>
      </c>
      <c r="K13932">
        <v>0.52</v>
      </c>
    </row>
    <row r="13933" spans="1:11" x14ac:dyDescent="0.3">
      <c r="A13933" s="7">
        <f t="shared" si="1095"/>
        <v>42956</v>
      </c>
      <c r="B13933" s="8">
        <f t="shared" si="1095"/>
        <v>11</v>
      </c>
      <c r="C13933" s="9" t="s">
        <v>206</v>
      </c>
      <c r="D13933" s="10" t="s">
        <v>85</v>
      </c>
      <c r="E13933" s="9" t="s">
        <v>207</v>
      </c>
      <c r="F13933" s="6" t="s">
        <v>14</v>
      </c>
      <c r="G13933">
        <v>389000</v>
      </c>
      <c r="H13933" t="str">
        <f t="shared" si="1093"/>
        <v>BeforeNoon</v>
      </c>
      <c r="I13933" s="11">
        <v>10</v>
      </c>
      <c r="J13933">
        <v>12</v>
      </c>
      <c r="K13933">
        <v>0.83333333333333337</v>
      </c>
    </row>
    <row r="13934" spans="1:11" x14ac:dyDescent="0.3">
      <c r="A13934" s="7">
        <f t="shared" si="1095"/>
        <v>42956</v>
      </c>
      <c r="B13934" s="8">
        <f t="shared" si="1095"/>
        <v>11</v>
      </c>
      <c r="C13934" s="9" t="str">
        <f>C13933</f>
        <v>PG0211</v>
      </c>
      <c r="D13934" s="10" t="str">
        <f>D13933</f>
        <v>733</v>
      </c>
      <c r="E13934" s="9" t="str">
        <f>E13933</f>
        <v>MRV,DME</v>
      </c>
      <c r="F13934" s="6" t="s">
        <v>15</v>
      </c>
      <c r="G13934">
        <v>1137500</v>
      </c>
      <c r="H13934" t="str">
        <f t="shared" si="1093"/>
        <v>BeforeNoon</v>
      </c>
      <c r="I13934" s="11">
        <v>87</v>
      </c>
      <c r="J13934">
        <v>118</v>
      </c>
      <c r="K13934">
        <v>0.73728813559322037</v>
      </c>
    </row>
    <row r="13935" spans="1:11" x14ac:dyDescent="0.3">
      <c r="A13935" s="7">
        <f t="shared" ref="A13935:E13950" si="1096">A13934</f>
        <v>42956</v>
      </c>
      <c r="B13935" s="8">
        <f t="shared" si="1096"/>
        <v>11</v>
      </c>
      <c r="C13935" s="9" t="s">
        <v>208</v>
      </c>
      <c r="D13935" s="10" t="s">
        <v>61</v>
      </c>
      <c r="E13935" s="9" t="s">
        <v>209</v>
      </c>
      <c r="F13935" s="6" t="s">
        <v>14</v>
      </c>
      <c r="G13935">
        <v>2008800</v>
      </c>
      <c r="H13935" t="str">
        <f t="shared" si="1093"/>
        <v>BeforeNoon</v>
      </c>
      <c r="I13935" s="11">
        <v>24</v>
      </c>
      <c r="J13935">
        <v>30</v>
      </c>
      <c r="K13935">
        <v>0.8</v>
      </c>
    </row>
    <row r="13936" spans="1:11" x14ac:dyDescent="0.3">
      <c r="A13936" s="7">
        <f t="shared" si="1096"/>
        <v>42956</v>
      </c>
      <c r="B13936" s="8">
        <f t="shared" si="1096"/>
        <v>11</v>
      </c>
      <c r="C13936" s="9" t="str">
        <f t="shared" si="1096"/>
        <v>PG0222</v>
      </c>
      <c r="D13936" s="10" t="str">
        <f t="shared" si="1096"/>
        <v>773</v>
      </c>
      <c r="E13936" s="9" t="str">
        <f t="shared" si="1096"/>
        <v>DME,OVB</v>
      </c>
      <c r="F13936" s="6" t="s">
        <v>63</v>
      </c>
      <c r="G13936">
        <v>2133000</v>
      </c>
      <c r="H13936" t="str">
        <f t="shared" si="1093"/>
        <v>BeforeNoon</v>
      </c>
      <c r="I13936" s="11">
        <v>45</v>
      </c>
      <c r="J13936">
        <v>48</v>
      </c>
      <c r="K13936">
        <v>0.9375</v>
      </c>
    </row>
    <row r="13937" spans="1:11" x14ac:dyDescent="0.3">
      <c r="A13937" s="7">
        <f t="shared" si="1096"/>
        <v>42956</v>
      </c>
      <c r="B13937" s="8">
        <f t="shared" si="1096"/>
        <v>11</v>
      </c>
      <c r="C13937" s="9" t="str">
        <f t="shared" si="1096"/>
        <v>PG0222</v>
      </c>
      <c r="D13937" s="10" t="str">
        <f t="shared" si="1096"/>
        <v>773</v>
      </c>
      <c r="E13937" s="9" t="str">
        <f t="shared" si="1096"/>
        <v>DME,OVB</v>
      </c>
      <c r="F13937" s="6" t="s">
        <v>15</v>
      </c>
      <c r="G13937">
        <v>8063200</v>
      </c>
      <c r="H13937" t="str">
        <f t="shared" si="1093"/>
        <v>BeforeNoon</v>
      </c>
      <c r="I13937" s="11">
        <v>288</v>
      </c>
      <c r="J13937">
        <v>324</v>
      </c>
      <c r="K13937">
        <v>0.88888888888888884</v>
      </c>
    </row>
    <row r="13938" spans="1:11" x14ac:dyDescent="0.3">
      <c r="A13938" s="7">
        <f t="shared" si="1096"/>
        <v>42956</v>
      </c>
      <c r="B13938" s="8">
        <f t="shared" si="1096"/>
        <v>11</v>
      </c>
      <c r="C13938" s="9" t="s">
        <v>210</v>
      </c>
      <c r="D13938" s="10" t="s">
        <v>61</v>
      </c>
      <c r="E13938" s="9" t="s">
        <v>211</v>
      </c>
      <c r="F13938" s="6" t="s">
        <v>14</v>
      </c>
      <c r="G13938">
        <v>2176200</v>
      </c>
      <c r="H13938" t="str">
        <f t="shared" si="1093"/>
        <v>BeforeNoon</v>
      </c>
      <c r="I13938" s="11">
        <v>26</v>
      </c>
      <c r="J13938">
        <v>30</v>
      </c>
      <c r="K13938">
        <v>0.8666666666666667</v>
      </c>
    </row>
    <row r="13939" spans="1:11" x14ac:dyDescent="0.3">
      <c r="A13939" s="7">
        <f t="shared" si="1096"/>
        <v>42956</v>
      </c>
      <c r="B13939" s="8">
        <f t="shared" si="1096"/>
        <v>11</v>
      </c>
      <c r="C13939" s="9" t="str">
        <f t="shared" si="1096"/>
        <v>PG0223</v>
      </c>
      <c r="D13939" s="10" t="str">
        <f t="shared" si="1096"/>
        <v>773</v>
      </c>
      <c r="E13939" s="9" t="str">
        <f t="shared" si="1096"/>
        <v>OVB,DME</v>
      </c>
      <c r="F13939" s="6" t="s">
        <v>63</v>
      </c>
      <c r="G13939">
        <v>1801200</v>
      </c>
      <c r="H13939" t="str">
        <f t="shared" si="1093"/>
        <v>BeforeNoon</v>
      </c>
      <c r="I13939" s="11">
        <v>38</v>
      </c>
      <c r="J13939">
        <v>48</v>
      </c>
      <c r="K13939">
        <v>0.79166666666666663</v>
      </c>
    </row>
    <row r="13940" spans="1:11" x14ac:dyDescent="0.3">
      <c r="A13940" s="7">
        <f t="shared" si="1096"/>
        <v>42956</v>
      </c>
      <c r="B13940" s="8">
        <f t="shared" si="1096"/>
        <v>11</v>
      </c>
      <c r="C13940" s="9" t="str">
        <f t="shared" si="1096"/>
        <v>PG0223</v>
      </c>
      <c r="D13940" s="10" t="str">
        <f t="shared" si="1096"/>
        <v>773</v>
      </c>
      <c r="E13940" s="9" t="str">
        <f t="shared" si="1096"/>
        <v>OVB,DME</v>
      </c>
      <c r="F13940" s="6" t="s">
        <v>15</v>
      </c>
      <c r="G13940">
        <v>7195500</v>
      </c>
      <c r="H13940" t="str">
        <f t="shared" si="1093"/>
        <v>BeforeNoon</v>
      </c>
      <c r="I13940" s="11">
        <v>257</v>
      </c>
      <c r="J13940">
        <v>324</v>
      </c>
      <c r="K13940">
        <v>0.79320987654320985</v>
      </c>
    </row>
    <row r="13941" spans="1:11" x14ac:dyDescent="0.3">
      <c r="A13941" s="7">
        <f t="shared" si="1096"/>
        <v>42956</v>
      </c>
      <c r="B13941" s="8">
        <f t="shared" si="1096"/>
        <v>11</v>
      </c>
      <c r="C13941" s="9" t="s">
        <v>748</v>
      </c>
      <c r="D13941" s="10" t="s">
        <v>98</v>
      </c>
      <c r="E13941" s="9" t="s">
        <v>101</v>
      </c>
      <c r="F13941" s="6" t="s">
        <v>14</v>
      </c>
      <c r="G13941">
        <v>150400</v>
      </c>
      <c r="H13941" t="str">
        <f t="shared" si="1093"/>
        <v>BeforeNoon</v>
      </c>
      <c r="I13941" s="11">
        <v>8</v>
      </c>
      <c r="J13941">
        <v>28</v>
      </c>
      <c r="K13941">
        <v>0.2857142857142857</v>
      </c>
    </row>
    <row r="13942" spans="1:11" x14ac:dyDescent="0.3">
      <c r="A13942" s="7">
        <f t="shared" si="1096"/>
        <v>42956</v>
      </c>
      <c r="B13942" s="8">
        <f t="shared" si="1096"/>
        <v>11</v>
      </c>
      <c r="C13942" s="9" t="str">
        <f>C13941</f>
        <v>PG0228</v>
      </c>
      <c r="D13942" s="10" t="str">
        <f>D13941</f>
        <v>321</v>
      </c>
      <c r="E13942" s="9" t="str">
        <f>E13941</f>
        <v>VKO,LED</v>
      </c>
      <c r="F13942" s="6" t="s">
        <v>15</v>
      </c>
      <c r="G13942">
        <v>293400</v>
      </c>
      <c r="H13942" t="str">
        <f t="shared" si="1093"/>
        <v>BeforeNoon</v>
      </c>
      <c r="I13942" s="11">
        <v>46</v>
      </c>
      <c r="J13942">
        <v>142</v>
      </c>
      <c r="K13942">
        <v>0.323943661971831</v>
      </c>
    </row>
    <row r="13943" spans="1:11" x14ac:dyDescent="0.3">
      <c r="A13943" s="7">
        <f t="shared" si="1096"/>
        <v>42956</v>
      </c>
      <c r="B13943" s="8">
        <f t="shared" si="1096"/>
        <v>11</v>
      </c>
      <c r="C13943" s="6" t="s">
        <v>806</v>
      </c>
      <c r="D13943" s="10" t="s">
        <v>98</v>
      </c>
      <c r="E13943" s="6" t="s">
        <v>159</v>
      </c>
      <c r="F13943" s="6" t="s">
        <v>15</v>
      </c>
      <c r="G13943">
        <v>12600</v>
      </c>
      <c r="H13943" t="str">
        <f t="shared" si="1093"/>
        <v>BeforeNoon</v>
      </c>
      <c r="I13943" s="11">
        <v>2</v>
      </c>
      <c r="J13943">
        <v>142</v>
      </c>
      <c r="K13943">
        <v>1.408450704225352E-2</v>
      </c>
    </row>
    <row r="13944" spans="1:11" x14ac:dyDescent="0.3">
      <c r="A13944" s="7">
        <f t="shared" si="1096"/>
        <v>42956</v>
      </c>
      <c r="B13944" s="8">
        <f t="shared" si="1096"/>
        <v>11</v>
      </c>
      <c r="C13944" s="6" t="s">
        <v>212</v>
      </c>
      <c r="D13944" s="10" t="s">
        <v>20</v>
      </c>
      <c r="E13944" s="6" t="s">
        <v>213</v>
      </c>
      <c r="F13944" s="6" t="s">
        <v>15</v>
      </c>
      <c r="G13944">
        <v>332800</v>
      </c>
      <c r="H13944" t="str">
        <f t="shared" si="1093"/>
        <v>BeforeNoon</v>
      </c>
      <c r="I13944" s="11">
        <v>50</v>
      </c>
      <c r="J13944">
        <v>50</v>
      </c>
      <c r="K13944">
        <v>1</v>
      </c>
    </row>
    <row r="13945" spans="1:11" x14ac:dyDescent="0.3">
      <c r="A13945" s="7">
        <f t="shared" si="1096"/>
        <v>42956</v>
      </c>
      <c r="B13945" s="8">
        <f t="shared" si="1096"/>
        <v>11</v>
      </c>
      <c r="C13945" s="9" t="s">
        <v>214</v>
      </c>
      <c r="D13945" s="10" t="s">
        <v>61</v>
      </c>
      <c r="E13945" s="9" t="s">
        <v>215</v>
      </c>
      <c r="F13945" s="6" t="s">
        <v>14</v>
      </c>
      <c r="G13945">
        <v>1932000</v>
      </c>
      <c r="H13945" t="str">
        <f t="shared" si="1093"/>
        <v>BeforeNoon</v>
      </c>
      <c r="I13945" s="11">
        <v>23</v>
      </c>
      <c r="J13945">
        <v>30</v>
      </c>
      <c r="K13945">
        <v>0.76666666666666672</v>
      </c>
    </row>
    <row r="13946" spans="1:11" x14ac:dyDescent="0.3">
      <c r="A13946" s="7">
        <f t="shared" si="1096"/>
        <v>42956</v>
      </c>
      <c r="B13946" s="8">
        <f t="shared" si="1096"/>
        <v>11</v>
      </c>
      <c r="C13946" s="9" t="str">
        <f t="shared" si="1096"/>
        <v>PG0277</v>
      </c>
      <c r="D13946" s="10" t="str">
        <f t="shared" si="1096"/>
        <v>773</v>
      </c>
      <c r="E13946" s="9" t="str">
        <f t="shared" si="1096"/>
        <v>SVO,OVB</v>
      </c>
      <c r="F13946" s="6" t="s">
        <v>63</v>
      </c>
      <c r="G13946">
        <v>1666000</v>
      </c>
      <c r="H13946" t="str">
        <f t="shared" si="1093"/>
        <v>BeforeNoon</v>
      </c>
      <c r="I13946" s="11">
        <v>35</v>
      </c>
      <c r="J13946">
        <v>48</v>
      </c>
      <c r="K13946">
        <v>0.72916666666666663</v>
      </c>
    </row>
    <row r="13947" spans="1:11" x14ac:dyDescent="0.3">
      <c r="A13947" s="7">
        <f t="shared" si="1096"/>
        <v>42956</v>
      </c>
      <c r="B13947" s="8">
        <f t="shared" si="1096"/>
        <v>11</v>
      </c>
      <c r="C13947" s="9" t="str">
        <f t="shared" si="1096"/>
        <v>PG0277</v>
      </c>
      <c r="D13947" s="10" t="str">
        <f t="shared" si="1096"/>
        <v>773</v>
      </c>
      <c r="E13947" s="9" t="str">
        <f t="shared" si="1096"/>
        <v>SVO,OVB</v>
      </c>
      <c r="F13947" s="6" t="s">
        <v>15</v>
      </c>
      <c r="G13947">
        <v>5762400</v>
      </c>
      <c r="H13947" t="str">
        <f t="shared" si="1093"/>
        <v>BeforeNoon</v>
      </c>
      <c r="I13947" s="11">
        <v>205</v>
      </c>
      <c r="J13947">
        <v>324</v>
      </c>
      <c r="K13947">
        <v>0.63271604938271608</v>
      </c>
    </row>
    <row r="13948" spans="1:11" x14ac:dyDescent="0.3">
      <c r="A13948" s="7">
        <f t="shared" si="1096"/>
        <v>42956</v>
      </c>
      <c r="B13948" s="8">
        <f t="shared" si="1096"/>
        <v>11</v>
      </c>
      <c r="C13948" s="9" t="s">
        <v>216</v>
      </c>
      <c r="D13948" s="10" t="s">
        <v>12</v>
      </c>
      <c r="E13948" s="9" t="s">
        <v>217</v>
      </c>
      <c r="F13948" s="6" t="s">
        <v>14</v>
      </c>
      <c r="G13948">
        <v>418200</v>
      </c>
      <c r="H13948" t="str">
        <f t="shared" si="1093"/>
        <v>BeforeNoon</v>
      </c>
      <c r="I13948" s="11">
        <v>6</v>
      </c>
      <c r="J13948">
        <v>12</v>
      </c>
      <c r="K13948">
        <v>0.5</v>
      </c>
    </row>
    <row r="13949" spans="1:11" x14ac:dyDescent="0.3">
      <c r="A13949" s="7">
        <f t="shared" si="1096"/>
        <v>42956</v>
      </c>
      <c r="B13949" s="8">
        <f t="shared" si="1096"/>
        <v>11</v>
      </c>
      <c r="C13949" s="9" t="str">
        <f>C13948</f>
        <v>PG0291</v>
      </c>
      <c r="D13949" s="10" t="str">
        <f>D13948</f>
        <v>SU9</v>
      </c>
      <c r="E13949" s="9" t="str">
        <f>E13948</f>
        <v>SVO,NUX</v>
      </c>
      <c r="F13949" s="6" t="s">
        <v>15</v>
      </c>
      <c r="G13949">
        <v>1102400</v>
      </c>
      <c r="H13949" t="str">
        <f t="shared" si="1093"/>
        <v>BeforeNoon</v>
      </c>
      <c r="I13949" s="11">
        <v>47</v>
      </c>
      <c r="J13949">
        <v>85</v>
      </c>
      <c r="K13949">
        <v>0.55294117647058827</v>
      </c>
    </row>
    <row r="13950" spans="1:11" x14ac:dyDescent="0.3">
      <c r="A13950" s="7">
        <f t="shared" si="1096"/>
        <v>42956</v>
      </c>
      <c r="B13950" s="8">
        <f t="shared" si="1096"/>
        <v>11</v>
      </c>
      <c r="C13950" s="6" t="s">
        <v>218</v>
      </c>
      <c r="D13950" s="10" t="s">
        <v>30</v>
      </c>
      <c r="E13950" s="6" t="s">
        <v>219</v>
      </c>
      <c r="F13950" s="6" t="s">
        <v>15</v>
      </c>
      <c r="G13950">
        <v>70200</v>
      </c>
      <c r="H13950" t="str">
        <f t="shared" si="1093"/>
        <v>BeforeNoon</v>
      </c>
      <c r="I13950" s="11">
        <v>6</v>
      </c>
      <c r="J13950">
        <v>12</v>
      </c>
      <c r="K13950">
        <v>0.5</v>
      </c>
    </row>
    <row r="13951" spans="1:11" x14ac:dyDescent="0.3">
      <c r="A13951" s="7">
        <f t="shared" ref="A13951:B13966" si="1097">A13950</f>
        <v>42956</v>
      </c>
      <c r="B13951" s="8">
        <f t="shared" si="1097"/>
        <v>11</v>
      </c>
      <c r="C13951" s="9" t="s">
        <v>220</v>
      </c>
      <c r="D13951" s="10" t="s">
        <v>12</v>
      </c>
      <c r="E13951" s="9" t="s">
        <v>221</v>
      </c>
      <c r="F13951" s="6" t="s">
        <v>14</v>
      </c>
      <c r="G13951">
        <v>158400</v>
      </c>
      <c r="H13951" t="str">
        <f t="shared" si="1093"/>
        <v>BeforeNoon</v>
      </c>
      <c r="I13951" s="11">
        <v>6</v>
      </c>
      <c r="J13951">
        <v>12</v>
      </c>
      <c r="K13951">
        <v>0.5</v>
      </c>
    </row>
    <row r="13952" spans="1:11" x14ac:dyDescent="0.3">
      <c r="A13952" s="7">
        <f t="shared" si="1097"/>
        <v>42956</v>
      </c>
      <c r="B13952" s="8">
        <f t="shared" si="1097"/>
        <v>11</v>
      </c>
      <c r="C13952" s="9" t="str">
        <f>C13951</f>
        <v>PG0303</v>
      </c>
      <c r="D13952" s="10" t="str">
        <f>D13951</f>
        <v>SU9</v>
      </c>
      <c r="E13952" s="9" t="str">
        <f>E13951</f>
        <v>SVX,SGC</v>
      </c>
      <c r="F13952" s="6" t="s">
        <v>15</v>
      </c>
      <c r="G13952">
        <v>389900</v>
      </c>
      <c r="H13952" t="str">
        <f t="shared" si="1093"/>
        <v>BeforeNoon</v>
      </c>
      <c r="I13952" s="11">
        <v>44</v>
      </c>
      <c r="J13952">
        <v>85</v>
      </c>
      <c r="K13952">
        <v>0.51764705882352946</v>
      </c>
    </row>
    <row r="13953" spans="1:11" x14ac:dyDescent="0.3">
      <c r="A13953" s="7">
        <f t="shared" si="1097"/>
        <v>42956</v>
      </c>
      <c r="B13953" s="8">
        <f t="shared" si="1097"/>
        <v>11</v>
      </c>
      <c r="C13953" s="9" t="s">
        <v>656</v>
      </c>
      <c r="D13953" s="10" t="s">
        <v>12</v>
      </c>
      <c r="E13953" s="9" t="s">
        <v>657</v>
      </c>
      <c r="F13953" s="6" t="s">
        <v>14</v>
      </c>
      <c r="G13953">
        <v>674300</v>
      </c>
      <c r="H13953" t="str">
        <f t="shared" si="1093"/>
        <v>BeforeNoon</v>
      </c>
      <c r="I13953" s="11">
        <v>11</v>
      </c>
      <c r="J13953">
        <v>12</v>
      </c>
      <c r="K13953">
        <v>0.91666666666666663</v>
      </c>
    </row>
    <row r="13954" spans="1:11" x14ac:dyDescent="0.3">
      <c r="A13954" s="7">
        <f t="shared" si="1097"/>
        <v>42956</v>
      </c>
      <c r="B13954" s="8">
        <f t="shared" si="1097"/>
        <v>11</v>
      </c>
      <c r="C13954" s="9" t="str">
        <f>C13953</f>
        <v>PG0312</v>
      </c>
      <c r="D13954" s="10" t="str">
        <f>D13953</f>
        <v>SU9</v>
      </c>
      <c r="E13954" s="9" t="str">
        <f>E13953</f>
        <v>KVX,OVB</v>
      </c>
      <c r="F13954" s="6" t="s">
        <v>15</v>
      </c>
      <c r="G13954">
        <v>1581300</v>
      </c>
      <c r="H13954" t="str">
        <f t="shared" ref="H13954:H14017" si="1098">_xlfn.IFS(B13954&gt;=20,"Night",B13954&gt;=16,"Evening",B13954&gt;=12,"AfterNoon",B13954&gt;=8,"BeforeNoon",B13954&gt;=4,"Morning",B13954&lt;4,"EarlyMorning")</f>
        <v>BeforeNoon</v>
      </c>
      <c r="I13954" s="11">
        <v>77</v>
      </c>
      <c r="J13954">
        <v>85</v>
      </c>
      <c r="K13954">
        <v>0.90588235294117647</v>
      </c>
    </row>
    <row r="13955" spans="1:11" x14ac:dyDescent="0.3">
      <c r="A13955" s="7">
        <f t="shared" si="1097"/>
        <v>42956</v>
      </c>
      <c r="B13955" s="8">
        <f t="shared" si="1097"/>
        <v>11</v>
      </c>
      <c r="C13955" s="9" t="s">
        <v>658</v>
      </c>
      <c r="D13955" s="10" t="s">
        <v>12</v>
      </c>
      <c r="E13955" s="9" t="s">
        <v>659</v>
      </c>
      <c r="F13955" s="6" t="s">
        <v>14</v>
      </c>
      <c r="G13955">
        <v>203500</v>
      </c>
      <c r="H13955" t="str">
        <f t="shared" si="1098"/>
        <v>BeforeNoon</v>
      </c>
      <c r="I13955" s="11">
        <v>11</v>
      </c>
      <c r="J13955">
        <v>12</v>
      </c>
      <c r="K13955">
        <v>0.91666666666666663</v>
      </c>
    </row>
    <row r="13956" spans="1:11" x14ac:dyDescent="0.3">
      <c r="A13956" s="7">
        <f t="shared" si="1097"/>
        <v>42956</v>
      </c>
      <c r="B13956" s="8">
        <f t="shared" si="1097"/>
        <v>11</v>
      </c>
      <c r="C13956" s="9" t="str">
        <f>C13955</f>
        <v>PG0327</v>
      </c>
      <c r="D13956" s="10" t="str">
        <f>D13955</f>
        <v>SU9</v>
      </c>
      <c r="E13956" s="9" t="str">
        <f>E13955</f>
        <v>KHV,VVO</v>
      </c>
      <c r="F13956" s="6" t="s">
        <v>15</v>
      </c>
      <c r="G13956">
        <v>455000</v>
      </c>
      <c r="H13956" t="str">
        <f t="shared" si="1098"/>
        <v>BeforeNoon</v>
      </c>
      <c r="I13956" s="11">
        <v>73</v>
      </c>
      <c r="J13956">
        <v>85</v>
      </c>
      <c r="K13956">
        <v>0.85882352941176465</v>
      </c>
    </row>
    <row r="13957" spans="1:11" x14ac:dyDescent="0.3">
      <c r="A13957" s="7">
        <f t="shared" si="1097"/>
        <v>42956</v>
      </c>
      <c r="B13957" s="8">
        <f t="shared" si="1097"/>
        <v>11</v>
      </c>
      <c r="C13957" s="9" t="s">
        <v>660</v>
      </c>
      <c r="D13957" s="10" t="s">
        <v>12</v>
      </c>
      <c r="E13957" s="9" t="s">
        <v>661</v>
      </c>
      <c r="F13957" s="6" t="s">
        <v>14</v>
      </c>
      <c r="G13957">
        <v>117600</v>
      </c>
      <c r="H13957" t="str">
        <f t="shared" si="1098"/>
        <v>BeforeNoon</v>
      </c>
      <c r="I13957" s="11">
        <v>12</v>
      </c>
      <c r="J13957">
        <v>12</v>
      </c>
      <c r="K13957">
        <v>1</v>
      </c>
    </row>
    <row r="13958" spans="1:11" x14ac:dyDescent="0.3">
      <c r="A13958" s="7">
        <f t="shared" si="1097"/>
        <v>42956</v>
      </c>
      <c r="B13958" s="8">
        <f t="shared" si="1097"/>
        <v>11</v>
      </c>
      <c r="C13958" s="9" t="str">
        <f>C13957</f>
        <v>PG0355</v>
      </c>
      <c r="D13958" s="10" t="str">
        <f>D13957</f>
        <v>SU9</v>
      </c>
      <c r="E13958" s="9" t="str">
        <f>E13957</f>
        <v>URJ,TJM</v>
      </c>
      <c r="F13958" s="6" t="s">
        <v>15</v>
      </c>
      <c r="G13958">
        <v>218700</v>
      </c>
      <c r="H13958" t="str">
        <f t="shared" si="1098"/>
        <v>BeforeNoon</v>
      </c>
      <c r="I13958" s="11">
        <v>66</v>
      </c>
      <c r="J13958">
        <v>85</v>
      </c>
      <c r="K13958">
        <v>0.77647058823529413</v>
      </c>
    </row>
    <row r="13959" spans="1:11" x14ac:dyDescent="0.3">
      <c r="A13959" s="7">
        <f t="shared" si="1097"/>
        <v>42956</v>
      </c>
      <c r="B13959" s="8">
        <f t="shared" si="1097"/>
        <v>11</v>
      </c>
      <c r="C13959" s="9" t="s">
        <v>824</v>
      </c>
      <c r="D13959" s="10" t="s">
        <v>25</v>
      </c>
      <c r="E13959" s="9" t="s">
        <v>825</v>
      </c>
      <c r="F13959" s="6" t="s">
        <v>14</v>
      </c>
      <c r="G13959">
        <v>546000</v>
      </c>
      <c r="H13959" t="str">
        <f t="shared" si="1098"/>
        <v>BeforeNoon</v>
      </c>
      <c r="I13959" s="11">
        <v>15</v>
      </c>
      <c r="J13959">
        <v>30</v>
      </c>
      <c r="K13959">
        <v>0.5</v>
      </c>
    </row>
    <row r="13960" spans="1:11" x14ac:dyDescent="0.3">
      <c r="A13960" s="7">
        <f t="shared" si="1097"/>
        <v>42956</v>
      </c>
      <c r="B13960" s="8">
        <f t="shared" si="1097"/>
        <v>11</v>
      </c>
      <c r="C13960" s="9" t="str">
        <f>C13959</f>
        <v>PG0364</v>
      </c>
      <c r="D13960" s="10" t="str">
        <f>D13959</f>
        <v>763</v>
      </c>
      <c r="E13960" s="9" t="str">
        <f>E13959</f>
        <v>KRR,ULV</v>
      </c>
      <c r="F13960" s="6" t="s">
        <v>15</v>
      </c>
      <c r="G13960">
        <v>1107600</v>
      </c>
      <c r="H13960" t="str">
        <f t="shared" si="1098"/>
        <v>BeforeNoon</v>
      </c>
      <c r="I13960" s="11">
        <v>91</v>
      </c>
      <c r="J13960">
        <v>192</v>
      </c>
      <c r="K13960">
        <v>0.47395833333333331</v>
      </c>
    </row>
    <row r="13961" spans="1:11" x14ac:dyDescent="0.3">
      <c r="A13961" s="7">
        <f t="shared" si="1097"/>
        <v>42956</v>
      </c>
      <c r="B13961" s="8">
        <f t="shared" si="1097"/>
        <v>11</v>
      </c>
      <c r="C13961" s="9" t="s">
        <v>662</v>
      </c>
      <c r="D13961" s="10" t="s">
        <v>12</v>
      </c>
      <c r="E13961" s="9" t="s">
        <v>663</v>
      </c>
      <c r="F13961" s="6" t="s">
        <v>14</v>
      </c>
      <c r="G13961">
        <v>629200</v>
      </c>
      <c r="H13961" t="str">
        <f t="shared" si="1098"/>
        <v>BeforeNoon</v>
      </c>
      <c r="I13961" s="11">
        <v>11</v>
      </c>
      <c r="J13961">
        <v>12</v>
      </c>
      <c r="K13961">
        <v>0.91666666666666663</v>
      </c>
    </row>
    <row r="13962" spans="1:11" x14ac:dyDescent="0.3">
      <c r="A13962" s="7">
        <f t="shared" si="1097"/>
        <v>42956</v>
      </c>
      <c r="B13962" s="8">
        <f t="shared" si="1097"/>
        <v>11</v>
      </c>
      <c r="C13962" s="9" t="str">
        <f>C13961</f>
        <v>PG0378</v>
      </c>
      <c r="D13962" s="10" t="str">
        <f>D13961</f>
        <v>SU9</v>
      </c>
      <c r="E13962" s="9" t="str">
        <f>E13961</f>
        <v>SVX,NSK</v>
      </c>
      <c r="F13962" s="6" t="s">
        <v>15</v>
      </c>
      <c r="G13962">
        <v>1134500</v>
      </c>
      <c r="H13962" t="str">
        <f t="shared" si="1098"/>
        <v>BeforeNoon</v>
      </c>
      <c r="I13962" s="11">
        <v>59</v>
      </c>
      <c r="J13962">
        <v>85</v>
      </c>
      <c r="K13962">
        <v>0.69411764705882351</v>
      </c>
    </row>
    <row r="13963" spans="1:11" x14ac:dyDescent="0.3">
      <c r="A13963" s="7">
        <f t="shared" si="1097"/>
        <v>42956</v>
      </c>
      <c r="B13963" s="8">
        <f t="shared" si="1097"/>
        <v>11</v>
      </c>
      <c r="C13963" s="6" t="s">
        <v>224</v>
      </c>
      <c r="D13963" s="10" t="s">
        <v>20</v>
      </c>
      <c r="E13963" s="6" t="s">
        <v>225</v>
      </c>
      <c r="F13963" s="6" t="s">
        <v>15</v>
      </c>
      <c r="G13963">
        <v>275300</v>
      </c>
      <c r="H13963" t="str">
        <f t="shared" si="1098"/>
        <v>BeforeNoon</v>
      </c>
      <c r="I13963" s="11">
        <v>16</v>
      </c>
      <c r="J13963">
        <v>50</v>
      </c>
      <c r="K13963">
        <v>0.32</v>
      </c>
    </row>
    <row r="13964" spans="1:11" x14ac:dyDescent="0.3">
      <c r="A13964" s="7">
        <f t="shared" si="1097"/>
        <v>42956</v>
      </c>
      <c r="B13964" s="8">
        <f t="shared" si="1097"/>
        <v>11</v>
      </c>
      <c r="C13964" s="9" t="s">
        <v>226</v>
      </c>
      <c r="D13964" s="10" t="s">
        <v>98</v>
      </c>
      <c r="E13964" s="9" t="s">
        <v>227</v>
      </c>
      <c r="F13964" s="6" t="s">
        <v>14</v>
      </c>
      <c r="G13964">
        <v>340000</v>
      </c>
      <c r="H13964" t="str">
        <f t="shared" si="1098"/>
        <v>BeforeNoon</v>
      </c>
      <c r="I13964" s="11">
        <v>17</v>
      </c>
      <c r="J13964">
        <v>28</v>
      </c>
      <c r="K13964">
        <v>0.6071428571428571</v>
      </c>
    </row>
    <row r="13965" spans="1:11" x14ac:dyDescent="0.3">
      <c r="A13965" s="7">
        <f t="shared" si="1097"/>
        <v>42956</v>
      </c>
      <c r="B13965" s="8">
        <f t="shared" si="1097"/>
        <v>11</v>
      </c>
      <c r="C13965" s="9" t="str">
        <f>C13964</f>
        <v>PG0408</v>
      </c>
      <c r="D13965" s="10" t="str">
        <f>D13964</f>
        <v>321</v>
      </c>
      <c r="E13965" s="9" t="str">
        <f>E13964</f>
        <v>LED,DME</v>
      </c>
      <c r="F13965" s="6" t="s">
        <v>15</v>
      </c>
      <c r="G13965">
        <v>668100</v>
      </c>
      <c r="H13965" t="str">
        <f t="shared" si="1098"/>
        <v>BeforeNoon</v>
      </c>
      <c r="I13965" s="11">
        <v>99</v>
      </c>
      <c r="J13965">
        <v>142</v>
      </c>
      <c r="K13965">
        <v>0.69718309859154926</v>
      </c>
    </row>
    <row r="13966" spans="1:11" x14ac:dyDescent="0.3">
      <c r="A13966" s="7">
        <f t="shared" si="1097"/>
        <v>42956</v>
      </c>
      <c r="B13966" s="8">
        <f t="shared" si="1097"/>
        <v>11</v>
      </c>
      <c r="C13966" s="9" t="s">
        <v>228</v>
      </c>
      <c r="D13966" s="10" t="s">
        <v>61</v>
      </c>
      <c r="E13966" s="9" t="s">
        <v>229</v>
      </c>
      <c r="F13966" s="6" t="s">
        <v>14</v>
      </c>
      <c r="G13966">
        <v>805000</v>
      </c>
      <c r="H13966" t="str">
        <f t="shared" si="1098"/>
        <v>BeforeNoon</v>
      </c>
      <c r="I13966" s="11">
        <v>23</v>
      </c>
      <c r="J13966">
        <v>30</v>
      </c>
      <c r="K13966">
        <v>0.76666666666666672</v>
      </c>
    </row>
    <row r="13967" spans="1:11" x14ac:dyDescent="0.3">
      <c r="A13967" s="7">
        <f t="shared" ref="A13967:E13982" si="1099">A13966</f>
        <v>42956</v>
      </c>
      <c r="B13967" s="8">
        <f t="shared" si="1099"/>
        <v>11</v>
      </c>
      <c r="C13967" s="9" t="str">
        <f t="shared" si="1099"/>
        <v>PG0412</v>
      </c>
      <c r="D13967" s="10" t="str">
        <f t="shared" si="1099"/>
        <v>773</v>
      </c>
      <c r="E13967" s="9" t="str">
        <f t="shared" si="1099"/>
        <v>VKO,PEE</v>
      </c>
      <c r="F13967" s="6" t="s">
        <v>63</v>
      </c>
      <c r="G13967">
        <v>616900</v>
      </c>
      <c r="H13967" t="str">
        <f t="shared" si="1098"/>
        <v>BeforeNoon</v>
      </c>
      <c r="I13967" s="11">
        <v>31</v>
      </c>
      <c r="J13967">
        <v>48</v>
      </c>
      <c r="K13967">
        <v>0.64583333333333337</v>
      </c>
    </row>
    <row r="13968" spans="1:11" x14ac:dyDescent="0.3">
      <c r="A13968" s="7">
        <f t="shared" si="1099"/>
        <v>42956</v>
      </c>
      <c r="B13968" s="8">
        <f t="shared" si="1099"/>
        <v>11</v>
      </c>
      <c r="C13968" s="9" t="str">
        <f t="shared" si="1099"/>
        <v>PG0412</v>
      </c>
      <c r="D13968" s="10" t="str">
        <f t="shared" si="1099"/>
        <v>773</v>
      </c>
      <c r="E13968" s="9" t="str">
        <f t="shared" si="1099"/>
        <v>VKO,PEE</v>
      </c>
      <c r="F13968" s="6" t="s">
        <v>15</v>
      </c>
      <c r="G13968">
        <v>2475300</v>
      </c>
      <c r="H13968" t="str">
        <f t="shared" si="1098"/>
        <v>BeforeNoon</v>
      </c>
      <c r="I13968" s="11">
        <v>211</v>
      </c>
      <c r="J13968">
        <v>324</v>
      </c>
      <c r="K13968">
        <v>0.65123456790123457</v>
      </c>
    </row>
    <row r="13969" spans="1:11" x14ac:dyDescent="0.3">
      <c r="A13969" s="7">
        <f t="shared" si="1099"/>
        <v>42956</v>
      </c>
      <c r="B13969" s="8">
        <f t="shared" si="1099"/>
        <v>11</v>
      </c>
      <c r="C13969" s="6" t="s">
        <v>230</v>
      </c>
      <c r="D13969" s="10" t="s">
        <v>30</v>
      </c>
      <c r="E13969" s="6" t="s">
        <v>231</v>
      </c>
      <c r="F13969" s="6" t="s">
        <v>15</v>
      </c>
      <c r="G13969">
        <v>68000</v>
      </c>
      <c r="H13969" t="str">
        <f t="shared" si="1098"/>
        <v>BeforeNoon</v>
      </c>
      <c r="I13969" s="11">
        <v>10</v>
      </c>
      <c r="J13969">
        <v>12</v>
      </c>
      <c r="K13969">
        <v>0.83333333333333337</v>
      </c>
    </row>
    <row r="13970" spans="1:11" x14ac:dyDescent="0.3">
      <c r="A13970" s="7">
        <f t="shared" si="1099"/>
        <v>42956</v>
      </c>
      <c r="B13970" s="8">
        <f t="shared" si="1099"/>
        <v>11</v>
      </c>
      <c r="C13970" s="9" t="s">
        <v>664</v>
      </c>
      <c r="D13970" s="10" t="s">
        <v>12</v>
      </c>
      <c r="E13970" s="9" t="s">
        <v>665</v>
      </c>
      <c r="F13970" s="6" t="s">
        <v>14</v>
      </c>
      <c r="G13970">
        <v>114300</v>
      </c>
      <c r="H13970" t="str">
        <f t="shared" si="1098"/>
        <v>BeforeNoon</v>
      </c>
      <c r="I13970" s="11">
        <v>9</v>
      </c>
      <c r="J13970">
        <v>12</v>
      </c>
      <c r="K13970">
        <v>0.75</v>
      </c>
    </row>
    <row r="13971" spans="1:11" x14ac:dyDescent="0.3">
      <c r="A13971" s="7">
        <f t="shared" si="1099"/>
        <v>42956</v>
      </c>
      <c r="B13971" s="8">
        <f t="shared" si="1099"/>
        <v>11</v>
      </c>
      <c r="C13971" s="9" t="str">
        <f>C13970</f>
        <v>PG0485</v>
      </c>
      <c r="D13971" s="10" t="str">
        <f>D13970</f>
        <v>SU9</v>
      </c>
      <c r="E13971" s="9" t="str">
        <f>E13970</f>
        <v>ROV,AER</v>
      </c>
      <c r="F13971" s="6" t="s">
        <v>15</v>
      </c>
      <c r="G13971">
        <v>219400</v>
      </c>
      <c r="H13971" t="str">
        <f t="shared" si="1098"/>
        <v>BeforeNoon</v>
      </c>
      <c r="I13971" s="11">
        <v>52</v>
      </c>
      <c r="J13971">
        <v>85</v>
      </c>
      <c r="K13971">
        <v>0.61176470588235299</v>
      </c>
    </row>
    <row r="13972" spans="1:11" x14ac:dyDescent="0.3">
      <c r="A13972" s="7">
        <f t="shared" si="1099"/>
        <v>42956</v>
      </c>
      <c r="B13972" s="8">
        <f t="shared" si="1099"/>
        <v>11</v>
      </c>
      <c r="C13972" s="6" t="s">
        <v>666</v>
      </c>
      <c r="D13972" s="10" t="s">
        <v>30</v>
      </c>
      <c r="E13972" s="6" t="s">
        <v>667</v>
      </c>
      <c r="F13972" s="6" t="s">
        <v>15</v>
      </c>
      <c r="G13972">
        <v>121000</v>
      </c>
      <c r="H13972" t="str">
        <f t="shared" si="1098"/>
        <v>BeforeNoon</v>
      </c>
      <c r="I13972" s="11">
        <v>11</v>
      </c>
      <c r="J13972">
        <v>12</v>
      </c>
      <c r="K13972">
        <v>0.91666666666666663</v>
      </c>
    </row>
    <row r="13973" spans="1:11" x14ac:dyDescent="0.3">
      <c r="A13973" s="7">
        <f t="shared" si="1099"/>
        <v>42956</v>
      </c>
      <c r="B13973" s="8">
        <f t="shared" si="1099"/>
        <v>11</v>
      </c>
      <c r="C13973" s="9" t="s">
        <v>232</v>
      </c>
      <c r="D13973" s="10" t="s">
        <v>85</v>
      </c>
      <c r="E13973" s="9" t="s">
        <v>233</v>
      </c>
      <c r="F13973" s="6" t="s">
        <v>14</v>
      </c>
      <c r="G13973">
        <v>224000</v>
      </c>
      <c r="H13973" t="str">
        <f t="shared" si="1098"/>
        <v>BeforeNoon</v>
      </c>
      <c r="I13973" s="11">
        <v>7</v>
      </c>
      <c r="J13973">
        <v>12</v>
      </c>
      <c r="K13973">
        <v>0.58333333333333337</v>
      </c>
    </row>
    <row r="13974" spans="1:11" x14ac:dyDescent="0.3">
      <c r="A13974" s="7">
        <f t="shared" si="1099"/>
        <v>42956</v>
      </c>
      <c r="B13974" s="8">
        <f t="shared" si="1099"/>
        <v>11</v>
      </c>
      <c r="C13974" s="9" t="str">
        <f>C13973</f>
        <v>PG0505</v>
      </c>
      <c r="D13974" s="10" t="str">
        <f>D13973</f>
        <v>733</v>
      </c>
      <c r="E13974" s="9" t="str">
        <f>E13973</f>
        <v>SVO,KGD</v>
      </c>
      <c r="F13974" s="6" t="s">
        <v>15</v>
      </c>
      <c r="G13974">
        <v>731600</v>
      </c>
      <c r="H13974" t="str">
        <f t="shared" si="1098"/>
        <v>BeforeNoon</v>
      </c>
      <c r="I13974" s="11">
        <v>68</v>
      </c>
      <c r="J13974">
        <v>118</v>
      </c>
      <c r="K13974">
        <v>0.57627118644067798</v>
      </c>
    </row>
    <row r="13975" spans="1:11" x14ac:dyDescent="0.3">
      <c r="A13975" s="7">
        <f t="shared" si="1099"/>
        <v>42956</v>
      </c>
      <c r="B13975" s="8">
        <f t="shared" si="1099"/>
        <v>11</v>
      </c>
      <c r="C13975" s="6" t="s">
        <v>777</v>
      </c>
      <c r="D13975" s="10" t="s">
        <v>30</v>
      </c>
      <c r="E13975" s="6" t="s">
        <v>778</v>
      </c>
      <c r="F13975" s="6" t="s">
        <v>15</v>
      </c>
      <c r="G13975">
        <v>19800</v>
      </c>
      <c r="H13975" t="str">
        <f t="shared" si="1098"/>
        <v>BeforeNoon</v>
      </c>
      <c r="I13975" s="11">
        <v>6</v>
      </c>
      <c r="J13975">
        <v>12</v>
      </c>
      <c r="K13975">
        <v>0.5</v>
      </c>
    </row>
    <row r="13976" spans="1:11" x14ac:dyDescent="0.3">
      <c r="A13976" s="7">
        <f t="shared" si="1099"/>
        <v>42956</v>
      </c>
      <c r="B13976" s="8">
        <f t="shared" si="1099"/>
        <v>11</v>
      </c>
      <c r="C13976" s="9" t="s">
        <v>234</v>
      </c>
      <c r="D13976" s="10" t="s">
        <v>12</v>
      </c>
      <c r="E13976" s="9" t="s">
        <v>235</v>
      </c>
      <c r="F13976" s="6" t="s">
        <v>14</v>
      </c>
      <c r="G13976">
        <v>487000</v>
      </c>
      <c r="H13976" t="str">
        <f t="shared" si="1098"/>
        <v>BeforeNoon</v>
      </c>
      <c r="I13976" s="11">
        <v>10</v>
      </c>
      <c r="J13976">
        <v>12</v>
      </c>
      <c r="K13976">
        <v>0.83333333333333337</v>
      </c>
    </row>
    <row r="13977" spans="1:11" x14ac:dyDescent="0.3">
      <c r="A13977" s="7">
        <f t="shared" si="1099"/>
        <v>42956</v>
      </c>
      <c r="B13977" s="8">
        <f t="shared" si="1099"/>
        <v>11</v>
      </c>
      <c r="C13977" s="9" t="str">
        <f>C13976</f>
        <v>PG0541</v>
      </c>
      <c r="D13977" s="10" t="str">
        <f>D13976</f>
        <v>SU9</v>
      </c>
      <c r="E13977" s="9" t="str">
        <f>E13976</f>
        <v>DME,OVS</v>
      </c>
      <c r="F13977" s="6" t="s">
        <v>15</v>
      </c>
      <c r="G13977">
        <v>1223500</v>
      </c>
      <c r="H13977" t="str">
        <f t="shared" si="1098"/>
        <v>BeforeNoon</v>
      </c>
      <c r="I13977" s="11">
        <v>75</v>
      </c>
      <c r="J13977">
        <v>85</v>
      </c>
      <c r="K13977">
        <v>0.88235294117647056</v>
      </c>
    </row>
    <row r="13978" spans="1:11" x14ac:dyDescent="0.3">
      <c r="A13978" s="7">
        <f t="shared" si="1099"/>
        <v>42956</v>
      </c>
      <c r="B13978" s="8">
        <f t="shared" si="1099"/>
        <v>11</v>
      </c>
      <c r="C13978" s="9" t="s">
        <v>779</v>
      </c>
      <c r="D13978" s="10" t="s">
        <v>12</v>
      </c>
      <c r="E13978" s="9" t="s">
        <v>780</v>
      </c>
      <c r="F13978" s="6" t="s">
        <v>14</v>
      </c>
      <c r="G13978">
        <v>251400</v>
      </c>
      <c r="H13978" t="str">
        <f t="shared" si="1098"/>
        <v>BeforeNoon</v>
      </c>
      <c r="I13978" s="11">
        <v>3</v>
      </c>
      <c r="J13978">
        <v>12</v>
      </c>
      <c r="K13978">
        <v>0.25</v>
      </c>
    </row>
    <row r="13979" spans="1:11" x14ac:dyDescent="0.3">
      <c r="A13979" s="7">
        <f t="shared" si="1099"/>
        <v>42956</v>
      </c>
      <c r="B13979" s="8">
        <f t="shared" si="1099"/>
        <v>11</v>
      </c>
      <c r="C13979" s="9" t="str">
        <f>C13978</f>
        <v>PG0546</v>
      </c>
      <c r="D13979" s="10" t="str">
        <f>D13978</f>
        <v>SU9</v>
      </c>
      <c r="E13979" s="9" t="str">
        <f>E13978</f>
        <v>IKT,CEK</v>
      </c>
      <c r="F13979" s="6" t="s">
        <v>15</v>
      </c>
      <c r="G13979">
        <v>558000</v>
      </c>
      <c r="H13979" t="str">
        <f t="shared" si="1098"/>
        <v>BeforeNoon</v>
      </c>
      <c r="I13979" s="11">
        <v>20</v>
      </c>
      <c r="J13979">
        <v>85</v>
      </c>
      <c r="K13979">
        <v>0.23529411764705879</v>
      </c>
    </row>
    <row r="13980" spans="1:11" x14ac:dyDescent="0.3">
      <c r="A13980" s="7">
        <f t="shared" si="1099"/>
        <v>42956</v>
      </c>
      <c r="B13980" s="8">
        <f t="shared" si="1099"/>
        <v>11</v>
      </c>
      <c r="C13980" s="6" t="s">
        <v>236</v>
      </c>
      <c r="D13980" s="10" t="s">
        <v>20</v>
      </c>
      <c r="E13980" s="6" t="s">
        <v>237</v>
      </c>
      <c r="F13980" s="6" t="s">
        <v>15</v>
      </c>
      <c r="G13980">
        <v>484700</v>
      </c>
      <c r="H13980" t="str">
        <f t="shared" si="1098"/>
        <v>BeforeNoon</v>
      </c>
      <c r="I13980" s="11">
        <v>32</v>
      </c>
      <c r="J13980">
        <v>50</v>
      </c>
      <c r="K13980">
        <v>0.64</v>
      </c>
    </row>
    <row r="13981" spans="1:11" x14ac:dyDescent="0.3">
      <c r="A13981" s="7">
        <f t="shared" si="1099"/>
        <v>42956</v>
      </c>
      <c r="B13981" s="8">
        <f t="shared" si="1099"/>
        <v>11</v>
      </c>
      <c r="C13981" s="6" t="s">
        <v>894</v>
      </c>
      <c r="D13981" s="10" t="s">
        <v>30</v>
      </c>
      <c r="E13981" s="6" t="s">
        <v>895</v>
      </c>
      <c r="F13981" s="6" t="s">
        <v>15</v>
      </c>
      <c r="G13981">
        <v>22600</v>
      </c>
      <c r="H13981" t="str">
        <f t="shared" si="1098"/>
        <v>BeforeNoon</v>
      </c>
      <c r="I13981" s="11">
        <v>2</v>
      </c>
      <c r="J13981">
        <v>12</v>
      </c>
      <c r="K13981">
        <v>0.16666666666666671</v>
      </c>
    </row>
    <row r="13982" spans="1:11" x14ac:dyDescent="0.3">
      <c r="A13982" s="7">
        <f t="shared" si="1099"/>
        <v>42956</v>
      </c>
      <c r="B13982" s="8">
        <f t="shared" si="1099"/>
        <v>11</v>
      </c>
      <c r="C13982" s="6" t="s">
        <v>855</v>
      </c>
      <c r="D13982" s="10" t="s">
        <v>30</v>
      </c>
      <c r="E13982" s="6" t="s">
        <v>856</v>
      </c>
      <c r="F13982" s="6" t="s">
        <v>15</v>
      </c>
      <c r="G13982">
        <v>25200</v>
      </c>
      <c r="H13982" t="str">
        <f t="shared" si="1098"/>
        <v>BeforeNoon</v>
      </c>
      <c r="I13982" s="11">
        <v>3</v>
      </c>
      <c r="J13982">
        <v>12</v>
      </c>
      <c r="K13982">
        <v>0.25</v>
      </c>
    </row>
    <row r="13983" spans="1:11" x14ac:dyDescent="0.3">
      <c r="A13983" s="7">
        <f t="shared" ref="A13983:B13998" si="1100">A13982</f>
        <v>42956</v>
      </c>
      <c r="B13983" s="8">
        <f t="shared" si="1100"/>
        <v>11</v>
      </c>
      <c r="C13983" s="6" t="s">
        <v>670</v>
      </c>
      <c r="D13983" s="10" t="s">
        <v>20</v>
      </c>
      <c r="E13983" s="6" t="s">
        <v>671</v>
      </c>
      <c r="F13983" s="6" t="s">
        <v>15</v>
      </c>
      <c r="G13983">
        <v>566500</v>
      </c>
      <c r="H13983" t="str">
        <f t="shared" si="1098"/>
        <v>BeforeNoon</v>
      </c>
      <c r="I13983" s="11">
        <v>31</v>
      </c>
      <c r="J13983">
        <v>50</v>
      </c>
      <c r="K13983">
        <v>0.62</v>
      </c>
    </row>
    <row r="13984" spans="1:11" x14ac:dyDescent="0.3">
      <c r="A13984" s="7">
        <f t="shared" si="1100"/>
        <v>42956</v>
      </c>
      <c r="B13984" s="8">
        <f t="shared" si="1100"/>
        <v>11</v>
      </c>
      <c r="C13984" s="6" t="s">
        <v>809</v>
      </c>
      <c r="D13984" s="10" t="s">
        <v>20</v>
      </c>
      <c r="E13984" s="6" t="s">
        <v>810</v>
      </c>
      <c r="F13984" s="6" t="s">
        <v>15</v>
      </c>
      <c r="G13984">
        <v>228400</v>
      </c>
      <c r="H13984" t="str">
        <f t="shared" si="1098"/>
        <v>BeforeNoon</v>
      </c>
      <c r="I13984" s="11">
        <v>33</v>
      </c>
      <c r="J13984">
        <v>50</v>
      </c>
      <c r="K13984">
        <v>0.66</v>
      </c>
    </row>
    <row r="13985" spans="1:11" x14ac:dyDescent="0.3">
      <c r="A13985" s="7">
        <f t="shared" si="1100"/>
        <v>42956</v>
      </c>
      <c r="B13985" s="8">
        <f t="shared" si="1100"/>
        <v>11</v>
      </c>
      <c r="C13985" s="6" t="s">
        <v>238</v>
      </c>
      <c r="D13985" s="10" t="s">
        <v>20</v>
      </c>
      <c r="E13985" s="6" t="s">
        <v>239</v>
      </c>
      <c r="F13985" s="6" t="s">
        <v>15</v>
      </c>
      <c r="G13985">
        <v>208800</v>
      </c>
      <c r="H13985" t="str">
        <f t="shared" si="1098"/>
        <v>BeforeNoon</v>
      </c>
      <c r="I13985" s="11">
        <v>21</v>
      </c>
      <c r="J13985">
        <v>50</v>
      </c>
      <c r="K13985">
        <v>0.42</v>
      </c>
    </row>
    <row r="13986" spans="1:11" x14ac:dyDescent="0.3">
      <c r="A13986" s="7">
        <f t="shared" si="1100"/>
        <v>42956</v>
      </c>
      <c r="B13986" s="8">
        <f t="shared" si="1100"/>
        <v>11</v>
      </c>
      <c r="C13986" s="6" t="s">
        <v>811</v>
      </c>
      <c r="D13986" s="10" t="s">
        <v>20</v>
      </c>
      <c r="E13986" s="6" t="s">
        <v>812</v>
      </c>
      <c r="F13986" s="6" t="s">
        <v>15</v>
      </c>
      <c r="G13986">
        <v>106100</v>
      </c>
      <c r="H13986" t="str">
        <f t="shared" si="1098"/>
        <v>BeforeNoon</v>
      </c>
      <c r="I13986" s="11">
        <v>24</v>
      </c>
      <c r="J13986">
        <v>50</v>
      </c>
      <c r="K13986">
        <v>0.48</v>
      </c>
    </row>
    <row r="13987" spans="1:11" x14ac:dyDescent="0.3">
      <c r="A13987" s="7">
        <f t="shared" si="1100"/>
        <v>42956</v>
      </c>
      <c r="B13987" s="8">
        <f t="shared" si="1100"/>
        <v>11</v>
      </c>
      <c r="C13987" s="6" t="s">
        <v>240</v>
      </c>
      <c r="D13987" s="10" t="s">
        <v>20</v>
      </c>
      <c r="E13987" s="6" t="s">
        <v>241</v>
      </c>
      <c r="F13987" s="6" t="s">
        <v>15</v>
      </c>
      <c r="G13987">
        <v>741000</v>
      </c>
      <c r="H13987" t="str">
        <f t="shared" si="1098"/>
        <v>BeforeNoon</v>
      </c>
      <c r="I13987" s="11">
        <v>49</v>
      </c>
      <c r="J13987">
        <v>50</v>
      </c>
      <c r="K13987">
        <v>0.98</v>
      </c>
    </row>
    <row r="13988" spans="1:11" x14ac:dyDescent="0.3">
      <c r="A13988" s="7">
        <f t="shared" si="1100"/>
        <v>42956</v>
      </c>
      <c r="B13988" s="8">
        <f t="shared" si="1100"/>
        <v>11</v>
      </c>
      <c r="C13988" s="9" t="s">
        <v>672</v>
      </c>
      <c r="D13988" s="10" t="s">
        <v>12</v>
      </c>
      <c r="E13988" s="9" t="s">
        <v>673</v>
      </c>
      <c r="F13988" s="6" t="s">
        <v>14</v>
      </c>
      <c r="G13988">
        <v>313800</v>
      </c>
      <c r="H13988" t="str">
        <f t="shared" si="1098"/>
        <v>BeforeNoon</v>
      </c>
      <c r="I13988" s="11">
        <v>6</v>
      </c>
      <c r="J13988">
        <v>12</v>
      </c>
      <c r="K13988">
        <v>0.5</v>
      </c>
    </row>
    <row r="13989" spans="1:11" x14ac:dyDescent="0.3">
      <c r="A13989" s="7">
        <f t="shared" si="1100"/>
        <v>42956</v>
      </c>
      <c r="B13989" s="8">
        <f t="shared" si="1100"/>
        <v>11</v>
      </c>
      <c r="C13989" s="9" t="str">
        <f>C13988</f>
        <v>PG0690</v>
      </c>
      <c r="D13989" s="10" t="str">
        <f>D13988</f>
        <v>SU9</v>
      </c>
      <c r="E13989" s="9" t="str">
        <f>E13988</f>
        <v>OVS,KJA</v>
      </c>
      <c r="F13989" s="6" t="s">
        <v>15</v>
      </c>
      <c r="G13989">
        <v>875400</v>
      </c>
      <c r="H13989" t="str">
        <f t="shared" si="1098"/>
        <v>BeforeNoon</v>
      </c>
      <c r="I13989" s="11">
        <v>50</v>
      </c>
      <c r="J13989">
        <v>85</v>
      </c>
      <c r="K13989">
        <v>0.58823529411764708</v>
      </c>
    </row>
    <row r="13990" spans="1:11" x14ac:dyDescent="0.3">
      <c r="A13990" s="7">
        <f t="shared" si="1100"/>
        <v>42956</v>
      </c>
      <c r="B13990" s="8">
        <f t="shared" si="1100"/>
        <v>11</v>
      </c>
      <c r="C13990" s="6" t="s">
        <v>242</v>
      </c>
      <c r="D13990" s="10" t="s">
        <v>20</v>
      </c>
      <c r="E13990" s="6" t="s">
        <v>243</v>
      </c>
      <c r="F13990" s="6" t="s">
        <v>15</v>
      </c>
      <c r="G13990">
        <v>269700</v>
      </c>
      <c r="H13990" t="str">
        <f t="shared" si="1098"/>
        <v>BeforeNoon</v>
      </c>
      <c r="I13990" s="11">
        <v>33</v>
      </c>
      <c r="J13990">
        <v>50</v>
      </c>
      <c r="K13990">
        <v>0.66</v>
      </c>
    </row>
    <row r="13991" spans="1:11" x14ac:dyDescent="0.3">
      <c r="A13991" s="7">
        <f t="shared" si="1100"/>
        <v>42956</v>
      </c>
      <c r="B13991" s="8">
        <v>12</v>
      </c>
      <c r="C13991" s="6" t="s">
        <v>781</v>
      </c>
      <c r="D13991" s="10" t="s">
        <v>20</v>
      </c>
      <c r="E13991" s="6" t="s">
        <v>782</v>
      </c>
      <c r="F13991" s="6" t="s">
        <v>15</v>
      </c>
      <c r="G13991">
        <v>245000</v>
      </c>
      <c r="H13991" t="str">
        <f t="shared" si="1098"/>
        <v>AfterNoon</v>
      </c>
      <c r="I13991" s="11">
        <v>13</v>
      </c>
      <c r="J13991">
        <v>50</v>
      </c>
      <c r="K13991">
        <v>0.26</v>
      </c>
    </row>
    <row r="13992" spans="1:11" x14ac:dyDescent="0.3">
      <c r="A13992" s="7">
        <f t="shared" si="1100"/>
        <v>42956</v>
      </c>
      <c r="B13992" s="8">
        <f t="shared" si="1100"/>
        <v>12</v>
      </c>
      <c r="C13992" s="6" t="s">
        <v>674</v>
      </c>
      <c r="D13992" s="10" t="s">
        <v>30</v>
      </c>
      <c r="E13992" s="6" t="s">
        <v>675</v>
      </c>
      <c r="F13992" s="6" t="s">
        <v>15</v>
      </c>
      <c r="G13992">
        <v>78100</v>
      </c>
      <c r="H13992" t="str">
        <f t="shared" si="1098"/>
        <v>AfterNoon</v>
      </c>
      <c r="I13992" s="11">
        <v>11</v>
      </c>
      <c r="J13992">
        <v>12</v>
      </c>
      <c r="K13992">
        <v>0.91666666666666663</v>
      </c>
    </row>
    <row r="13993" spans="1:11" x14ac:dyDescent="0.3">
      <c r="A13993" s="7">
        <f t="shared" si="1100"/>
        <v>42956</v>
      </c>
      <c r="B13993" s="8">
        <f t="shared" si="1100"/>
        <v>12</v>
      </c>
      <c r="C13993" s="6" t="s">
        <v>244</v>
      </c>
      <c r="D13993" s="10" t="s">
        <v>20</v>
      </c>
      <c r="E13993" s="6" t="s">
        <v>245</v>
      </c>
      <c r="F13993" s="6" t="s">
        <v>15</v>
      </c>
      <c r="G13993">
        <v>265100</v>
      </c>
      <c r="H13993" t="str">
        <f t="shared" si="1098"/>
        <v>AfterNoon</v>
      </c>
      <c r="I13993" s="11">
        <v>21</v>
      </c>
      <c r="J13993">
        <v>50</v>
      </c>
      <c r="K13993">
        <v>0.42</v>
      </c>
    </row>
    <row r="13994" spans="1:11" x14ac:dyDescent="0.3">
      <c r="A13994" s="7">
        <f t="shared" si="1100"/>
        <v>42956</v>
      </c>
      <c r="B13994" s="8">
        <f t="shared" si="1100"/>
        <v>12</v>
      </c>
      <c r="C13994" s="6" t="s">
        <v>678</v>
      </c>
      <c r="D13994" s="10" t="s">
        <v>30</v>
      </c>
      <c r="E13994" s="6" t="s">
        <v>679</v>
      </c>
      <c r="F13994" s="6" t="s">
        <v>15</v>
      </c>
      <c r="G13994">
        <v>49000</v>
      </c>
      <c r="H13994" t="str">
        <f t="shared" si="1098"/>
        <v>AfterNoon</v>
      </c>
      <c r="I13994" s="11">
        <v>10</v>
      </c>
      <c r="J13994">
        <v>12</v>
      </c>
      <c r="K13994">
        <v>0.83333333333333337</v>
      </c>
    </row>
    <row r="13995" spans="1:11" x14ac:dyDescent="0.3">
      <c r="A13995" s="7">
        <f t="shared" si="1100"/>
        <v>42956</v>
      </c>
      <c r="B13995" s="8">
        <f t="shared" si="1100"/>
        <v>12</v>
      </c>
      <c r="C13995" s="6" t="s">
        <v>826</v>
      </c>
      <c r="D13995" s="10" t="s">
        <v>20</v>
      </c>
      <c r="E13995" s="6" t="s">
        <v>827</v>
      </c>
      <c r="F13995" s="6" t="s">
        <v>15</v>
      </c>
      <c r="G13995">
        <v>9400</v>
      </c>
      <c r="H13995" t="str">
        <f t="shared" si="1098"/>
        <v>AfterNoon</v>
      </c>
      <c r="I13995" s="11">
        <v>1</v>
      </c>
      <c r="J13995">
        <v>50</v>
      </c>
      <c r="K13995">
        <v>0.02</v>
      </c>
    </row>
    <row r="13996" spans="1:11" x14ac:dyDescent="0.3">
      <c r="A13996" s="7">
        <f t="shared" si="1100"/>
        <v>42956</v>
      </c>
      <c r="B13996" s="8">
        <f t="shared" si="1100"/>
        <v>12</v>
      </c>
      <c r="C13996" s="6" t="s">
        <v>246</v>
      </c>
      <c r="D13996" s="10" t="s">
        <v>20</v>
      </c>
      <c r="E13996" s="6" t="s">
        <v>247</v>
      </c>
      <c r="F13996" s="6" t="s">
        <v>15</v>
      </c>
      <c r="G13996">
        <v>94500</v>
      </c>
      <c r="H13996" t="str">
        <f t="shared" si="1098"/>
        <v>AfterNoon</v>
      </c>
      <c r="I13996" s="11">
        <v>9</v>
      </c>
      <c r="J13996">
        <v>50</v>
      </c>
      <c r="K13996">
        <v>0.18</v>
      </c>
    </row>
    <row r="13997" spans="1:11" x14ac:dyDescent="0.3">
      <c r="A13997" s="7">
        <f t="shared" si="1100"/>
        <v>42956</v>
      </c>
      <c r="B13997" s="8">
        <f t="shared" si="1100"/>
        <v>12</v>
      </c>
      <c r="C13997" s="9" t="s">
        <v>248</v>
      </c>
      <c r="D13997" s="10" t="s">
        <v>12</v>
      </c>
      <c r="E13997" s="9" t="s">
        <v>249</v>
      </c>
      <c r="F13997" s="6" t="s">
        <v>14</v>
      </c>
      <c r="G13997">
        <v>88400</v>
      </c>
      <c r="H13997" t="str">
        <f t="shared" si="1098"/>
        <v>AfterNoon</v>
      </c>
      <c r="I13997" s="11">
        <v>2</v>
      </c>
      <c r="J13997">
        <v>12</v>
      </c>
      <c r="K13997">
        <v>0.16666666666666671</v>
      </c>
    </row>
    <row r="13998" spans="1:11" x14ac:dyDescent="0.3">
      <c r="A13998" s="7">
        <f t="shared" si="1100"/>
        <v>42956</v>
      </c>
      <c r="B13998" s="8">
        <f t="shared" si="1100"/>
        <v>12</v>
      </c>
      <c r="C13998" s="9" t="str">
        <f>C13997</f>
        <v>PG0146</v>
      </c>
      <c r="D13998" s="10" t="str">
        <f>D13997</f>
        <v>SU9</v>
      </c>
      <c r="E13998" s="9" t="str">
        <f>E13997</f>
        <v>VKO,OGZ</v>
      </c>
      <c r="F13998" s="6" t="s">
        <v>15</v>
      </c>
      <c r="G13998">
        <v>235200</v>
      </c>
      <c r="H13998" t="str">
        <f t="shared" si="1098"/>
        <v>AfterNoon</v>
      </c>
      <c r="I13998" s="11">
        <v>16</v>
      </c>
      <c r="J13998">
        <v>85</v>
      </c>
      <c r="K13998">
        <v>0.18823529411764711</v>
      </c>
    </row>
    <row r="13999" spans="1:11" x14ac:dyDescent="0.3">
      <c r="A13999" s="7">
        <f t="shared" ref="A13999:E14014" si="1101">A13998</f>
        <v>42956</v>
      </c>
      <c r="B13999" s="8">
        <f t="shared" si="1101"/>
        <v>12</v>
      </c>
      <c r="C13999" s="6" t="s">
        <v>783</v>
      </c>
      <c r="D13999" s="10" t="s">
        <v>20</v>
      </c>
      <c r="E13999" s="6" t="s">
        <v>784</v>
      </c>
      <c r="F13999" s="6" t="s">
        <v>15</v>
      </c>
      <c r="G13999">
        <v>141100</v>
      </c>
      <c r="H13999" t="str">
        <f t="shared" si="1098"/>
        <v>AfterNoon</v>
      </c>
      <c r="I13999" s="11">
        <v>9</v>
      </c>
      <c r="J13999">
        <v>50</v>
      </c>
      <c r="K13999">
        <v>0.18</v>
      </c>
    </row>
    <row r="14000" spans="1:11" x14ac:dyDescent="0.3">
      <c r="A14000" s="7">
        <f t="shared" si="1101"/>
        <v>42956</v>
      </c>
      <c r="B14000" s="8">
        <f t="shared" si="1101"/>
        <v>12</v>
      </c>
      <c r="C14000" s="9" t="s">
        <v>252</v>
      </c>
      <c r="D14000" s="10" t="s">
        <v>12</v>
      </c>
      <c r="E14000" s="9" t="s">
        <v>253</v>
      </c>
      <c r="F14000" s="6" t="s">
        <v>14</v>
      </c>
      <c r="G14000">
        <v>330000</v>
      </c>
      <c r="H14000" t="str">
        <f t="shared" si="1098"/>
        <v>AfterNoon</v>
      </c>
      <c r="I14000" s="11">
        <v>10</v>
      </c>
      <c r="J14000">
        <v>12</v>
      </c>
      <c r="K14000">
        <v>0.83333333333333337</v>
      </c>
    </row>
    <row r="14001" spans="1:11" x14ac:dyDescent="0.3">
      <c r="A14001" s="7">
        <f t="shared" si="1101"/>
        <v>42956</v>
      </c>
      <c r="B14001" s="8">
        <f t="shared" si="1101"/>
        <v>12</v>
      </c>
      <c r="C14001" s="9" t="str">
        <f>C14000</f>
        <v>PG0196</v>
      </c>
      <c r="D14001" s="10" t="str">
        <f>D14000</f>
        <v>SU9</v>
      </c>
      <c r="E14001" s="9" t="str">
        <f>E14000</f>
        <v>DME,KGD</v>
      </c>
      <c r="F14001" s="6" t="s">
        <v>15</v>
      </c>
      <c r="G14001">
        <v>764500</v>
      </c>
      <c r="H14001" t="str">
        <f t="shared" si="1098"/>
        <v>AfterNoon</v>
      </c>
      <c r="I14001" s="11">
        <v>69</v>
      </c>
      <c r="J14001">
        <v>85</v>
      </c>
      <c r="K14001">
        <v>0.81176470588235294</v>
      </c>
    </row>
    <row r="14002" spans="1:11" x14ac:dyDescent="0.3">
      <c r="A14002" s="7">
        <f t="shared" si="1101"/>
        <v>42956</v>
      </c>
      <c r="B14002" s="8">
        <f t="shared" si="1101"/>
        <v>12</v>
      </c>
      <c r="C14002" s="9" t="s">
        <v>254</v>
      </c>
      <c r="D14002" s="10" t="s">
        <v>25</v>
      </c>
      <c r="E14002" s="9" t="s">
        <v>255</v>
      </c>
      <c r="F14002" s="6" t="s">
        <v>14</v>
      </c>
      <c r="G14002">
        <v>579300</v>
      </c>
      <c r="H14002" t="str">
        <f t="shared" si="1098"/>
        <v>AfterNoon</v>
      </c>
      <c r="I14002" s="11">
        <v>3</v>
      </c>
      <c r="J14002">
        <v>30</v>
      </c>
      <c r="K14002">
        <v>0.1</v>
      </c>
    </row>
    <row r="14003" spans="1:11" x14ac:dyDescent="0.3">
      <c r="A14003" s="7">
        <f t="shared" si="1101"/>
        <v>42956</v>
      </c>
      <c r="B14003" s="8">
        <f t="shared" si="1101"/>
        <v>12</v>
      </c>
      <c r="C14003" s="9" t="str">
        <f>C14002</f>
        <v>PG0201</v>
      </c>
      <c r="D14003" s="10" t="str">
        <f>D14002</f>
        <v>763</v>
      </c>
      <c r="E14003" s="9" t="str">
        <f>E14002</f>
        <v>VVO,VKO</v>
      </c>
      <c r="F14003" s="6" t="s">
        <v>15</v>
      </c>
      <c r="G14003">
        <v>1552000</v>
      </c>
      <c r="H14003" t="str">
        <f t="shared" si="1098"/>
        <v>AfterNoon</v>
      </c>
      <c r="I14003" s="11">
        <v>24</v>
      </c>
      <c r="J14003">
        <v>192</v>
      </c>
      <c r="K14003">
        <v>0.125</v>
      </c>
    </row>
    <row r="14004" spans="1:11" x14ac:dyDescent="0.3">
      <c r="A14004" s="7">
        <f t="shared" si="1101"/>
        <v>42956</v>
      </c>
      <c r="B14004" s="8">
        <f t="shared" si="1101"/>
        <v>12</v>
      </c>
      <c r="C14004" s="6" t="s">
        <v>256</v>
      </c>
      <c r="D14004" s="10" t="s">
        <v>30</v>
      </c>
      <c r="E14004" s="6" t="s">
        <v>257</v>
      </c>
      <c r="F14004" s="6" t="s">
        <v>15</v>
      </c>
      <c r="G14004">
        <v>44100</v>
      </c>
      <c r="H14004" t="str">
        <f t="shared" si="1098"/>
        <v>AfterNoon</v>
      </c>
      <c r="I14004" s="11">
        <v>7</v>
      </c>
      <c r="J14004">
        <v>12</v>
      </c>
      <c r="K14004">
        <v>0.58333333333333337</v>
      </c>
    </row>
    <row r="14005" spans="1:11" x14ac:dyDescent="0.3">
      <c r="A14005" s="7">
        <f t="shared" si="1101"/>
        <v>42956</v>
      </c>
      <c r="B14005" s="8">
        <f t="shared" si="1101"/>
        <v>12</v>
      </c>
      <c r="C14005" s="9" t="s">
        <v>258</v>
      </c>
      <c r="D14005" s="10" t="s">
        <v>25</v>
      </c>
      <c r="E14005" s="9" t="s">
        <v>259</v>
      </c>
      <c r="F14005" s="6" t="s">
        <v>14</v>
      </c>
      <c r="G14005">
        <v>5535000</v>
      </c>
      <c r="H14005" t="str">
        <f t="shared" si="1098"/>
        <v>AfterNoon</v>
      </c>
      <c r="I14005" s="11">
        <v>30</v>
      </c>
      <c r="J14005">
        <v>30</v>
      </c>
      <c r="K14005">
        <v>1</v>
      </c>
    </row>
    <row r="14006" spans="1:11" x14ac:dyDescent="0.3">
      <c r="A14006" s="7">
        <f t="shared" si="1101"/>
        <v>42956</v>
      </c>
      <c r="B14006" s="8">
        <f t="shared" si="1101"/>
        <v>12</v>
      </c>
      <c r="C14006" s="9" t="str">
        <f>C14005</f>
        <v>PG0209</v>
      </c>
      <c r="D14006" s="10" t="str">
        <f>D14005</f>
        <v>763</v>
      </c>
      <c r="E14006" s="9" t="str">
        <f>E14005</f>
        <v>KHV,DME</v>
      </c>
      <c r="F14006" s="6" t="s">
        <v>15</v>
      </c>
      <c r="G14006">
        <v>10996600</v>
      </c>
      <c r="H14006" t="str">
        <f t="shared" si="1098"/>
        <v>AfterNoon</v>
      </c>
      <c r="I14006" s="11">
        <v>178</v>
      </c>
      <c r="J14006">
        <v>192</v>
      </c>
      <c r="K14006">
        <v>0.92708333333333337</v>
      </c>
    </row>
    <row r="14007" spans="1:11" x14ac:dyDescent="0.3">
      <c r="A14007" s="7">
        <f t="shared" si="1101"/>
        <v>42956</v>
      </c>
      <c r="B14007" s="8">
        <f t="shared" si="1101"/>
        <v>12</v>
      </c>
      <c r="C14007" s="9" t="s">
        <v>872</v>
      </c>
      <c r="D14007" s="10" t="s">
        <v>17</v>
      </c>
      <c r="E14007" s="9" t="s">
        <v>873</v>
      </c>
      <c r="F14007" s="6" t="s">
        <v>14</v>
      </c>
      <c r="G14007">
        <v>558000</v>
      </c>
      <c r="H14007" t="str">
        <f t="shared" si="1098"/>
        <v>AfterNoon</v>
      </c>
      <c r="I14007" s="11">
        <v>5</v>
      </c>
      <c r="J14007">
        <v>20</v>
      </c>
      <c r="K14007">
        <v>0.25</v>
      </c>
    </row>
    <row r="14008" spans="1:11" x14ac:dyDescent="0.3">
      <c r="A14008" s="7">
        <f t="shared" si="1101"/>
        <v>42956</v>
      </c>
      <c r="B14008" s="8">
        <f t="shared" si="1101"/>
        <v>12</v>
      </c>
      <c r="C14008" s="9" t="str">
        <f>C14007</f>
        <v>PG0219</v>
      </c>
      <c r="D14008" s="10" t="str">
        <f>D14007</f>
        <v>319</v>
      </c>
      <c r="E14008" s="9" t="str">
        <f>E14007</f>
        <v>HTA,UFA</v>
      </c>
      <c r="F14008" s="6" t="s">
        <v>15</v>
      </c>
      <c r="G14008">
        <v>673300</v>
      </c>
      <c r="H14008" t="str">
        <f t="shared" si="1098"/>
        <v>AfterNoon</v>
      </c>
      <c r="I14008" s="11">
        <v>18</v>
      </c>
      <c r="J14008">
        <v>96</v>
      </c>
      <c r="K14008">
        <v>0.1875</v>
      </c>
    </row>
    <row r="14009" spans="1:11" x14ac:dyDescent="0.3">
      <c r="A14009" s="7">
        <f t="shared" si="1101"/>
        <v>42956</v>
      </c>
      <c r="B14009" s="8">
        <f t="shared" si="1101"/>
        <v>12</v>
      </c>
      <c r="C14009" s="9" t="s">
        <v>260</v>
      </c>
      <c r="D14009" s="10" t="s">
        <v>61</v>
      </c>
      <c r="E14009" s="9" t="s">
        <v>261</v>
      </c>
      <c r="F14009" s="6" t="s">
        <v>14</v>
      </c>
      <c r="G14009">
        <v>1077500</v>
      </c>
      <c r="H14009" t="str">
        <f t="shared" si="1098"/>
        <v>AfterNoon</v>
      </c>
      <c r="I14009" s="11">
        <v>25</v>
      </c>
      <c r="J14009">
        <v>30</v>
      </c>
      <c r="K14009">
        <v>0.83333333333333337</v>
      </c>
    </row>
    <row r="14010" spans="1:11" x14ac:dyDescent="0.3">
      <c r="A14010" s="7">
        <f t="shared" si="1101"/>
        <v>42956</v>
      </c>
      <c r="B14010" s="8">
        <f t="shared" si="1101"/>
        <v>12</v>
      </c>
      <c r="C14010" s="9" t="str">
        <f t="shared" si="1101"/>
        <v>PG0225</v>
      </c>
      <c r="D14010" s="10" t="str">
        <f t="shared" si="1101"/>
        <v>773</v>
      </c>
      <c r="E14010" s="9" t="str">
        <f t="shared" si="1101"/>
        <v>SVO,SVX</v>
      </c>
      <c r="F14010" s="6" t="s">
        <v>63</v>
      </c>
      <c r="G14010">
        <v>951600</v>
      </c>
      <c r="H14010" t="str">
        <f t="shared" si="1098"/>
        <v>AfterNoon</v>
      </c>
      <c r="I14010" s="11">
        <v>39</v>
      </c>
      <c r="J14010">
        <v>48</v>
      </c>
      <c r="K14010">
        <v>0.8125</v>
      </c>
    </row>
    <row r="14011" spans="1:11" x14ac:dyDescent="0.3">
      <c r="A14011" s="7">
        <f t="shared" si="1101"/>
        <v>42956</v>
      </c>
      <c r="B14011" s="8">
        <f t="shared" si="1101"/>
        <v>12</v>
      </c>
      <c r="C14011" s="9" t="str">
        <f t="shared" si="1101"/>
        <v>PG0225</v>
      </c>
      <c r="D14011" s="10" t="str">
        <f t="shared" si="1101"/>
        <v>773</v>
      </c>
      <c r="E14011" s="9" t="str">
        <f t="shared" si="1101"/>
        <v>SVO,SVX</v>
      </c>
      <c r="F14011" s="6" t="s">
        <v>15</v>
      </c>
      <c r="G14011">
        <v>3843000</v>
      </c>
      <c r="H14011" t="str">
        <f t="shared" si="1098"/>
        <v>AfterNoon</v>
      </c>
      <c r="I14011" s="11">
        <v>266</v>
      </c>
      <c r="J14011">
        <v>324</v>
      </c>
      <c r="K14011">
        <v>0.82098765432098764</v>
      </c>
    </row>
    <row r="14012" spans="1:11" x14ac:dyDescent="0.3">
      <c r="A14012" s="7">
        <f t="shared" si="1101"/>
        <v>42956</v>
      </c>
      <c r="B14012" s="8">
        <f t="shared" si="1101"/>
        <v>12</v>
      </c>
      <c r="C14012" s="9" t="s">
        <v>262</v>
      </c>
      <c r="D14012" s="10" t="s">
        <v>12</v>
      </c>
      <c r="E14012" s="9" t="s">
        <v>263</v>
      </c>
      <c r="F14012" s="6" t="s">
        <v>14</v>
      </c>
      <c r="G14012">
        <v>108900</v>
      </c>
      <c r="H14012" t="str">
        <f t="shared" si="1098"/>
        <v>AfterNoon</v>
      </c>
      <c r="I14012" s="11">
        <v>11</v>
      </c>
      <c r="J14012">
        <v>12</v>
      </c>
      <c r="K14012">
        <v>0.91666666666666663</v>
      </c>
    </row>
    <row r="14013" spans="1:11" x14ac:dyDescent="0.3">
      <c r="A14013" s="7">
        <f t="shared" si="1101"/>
        <v>42956</v>
      </c>
      <c r="B14013" s="8">
        <f t="shared" si="1101"/>
        <v>12</v>
      </c>
      <c r="C14013" s="9" t="str">
        <f>C14012</f>
        <v>PG0233</v>
      </c>
      <c r="D14013" s="10" t="str">
        <f>D14012</f>
        <v>SU9</v>
      </c>
      <c r="E14013" s="9" t="str">
        <f>E14012</f>
        <v>VKO,BZK</v>
      </c>
      <c r="F14013" s="6" t="s">
        <v>15</v>
      </c>
      <c r="G14013">
        <v>222000</v>
      </c>
      <c r="H14013" t="str">
        <f t="shared" si="1098"/>
        <v>AfterNoon</v>
      </c>
      <c r="I14013" s="11">
        <v>67</v>
      </c>
      <c r="J14013">
        <v>85</v>
      </c>
      <c r="K14013">
        <v>0.78823529411764703</v>
      </c>
    </row>
    <row r="14014" spans="1:11" x14ac:dyDescent="0.3">
      <c r="A14014" s="7">
        <f t="shared" si="1101"/>
        <v>42956</v>
      </c>
      <c r="B14014" s="8">
        <f t="shared" si="1101"/>
        <v>12</v>
      </c>
      <c r="C14014" s="9" t="s">
        <v>264</v>
      </c>
      <c r="D14014" s="10" t="s">
        <v>12</v>
      </c>
      <c r="E14014" s="9" t="s">
        <v>265</v>
      </c>
      <c r="F14014" s="6" t="s">
        <v>14</v>
      </c>
      <c r="G14014">
        <v>222000</v>
      </c>
      <c r="H14014" t="str">
        <f t="shared" si="1098"/>
        <v>AfterNoon</v>
      </c>
      <c r="I14014" s="11">
        <v>12</v>
      </c>
      <c r="J14014">
        <v>12</v>
      </c>
      <c r="K14014">
        <v>1</v>
      </c>
    </row>
    <row r="14015" spans="1:11" x14ac:dyDescent="0.3">
      <c r="A14015" s="7">
        <f t="shared" ref="A14015:B14030" si="1102">A14014</f>
        <v>42956</v>
      </c>
      <c r="B14015" s="8">
        <f t="shared" si="1102"/>
        <v>12</v>
      </c>
      <c r="C14015" s="9" t="str">
        <f>C14014</f>
        <v>PG0242</v>
      </c>
      <c r="D14015" s="10" t="str">
        <f>D14014</f>
        <v>SU9</v>
      </c>
      <c r="E14015" s="9" t="str">
        <f>E14014</f>
        <v>CSY,SVO</v>
      </c>
      <c r="F14015" s="6" t="s">
        <v>15</v>
      </c>
      <c r="G14015">
        <v>530000</v>
      </c>
      <c r="H14015" t="str">
        <f t="shared" si="1098"/>
        <v>AfterNoon</v>
      </c>
      <c r="I14015" s="11">
        <v>85</v>
      </c>
      <c r="J14015">
        <v>85</v>
      </c>
      <c r="K14015">
        <v>1</v>
      </c>
    </row>
    <row r="14016" spans="1:11" x14ac:dyDescent="0.3">
      <c r="A14016" s="7">
        <f t="shared" si="1102"/>
        <v>42956</v>
      </c>
      <c r="B14016" s="8">
        <f t="shared" si="1102"/>
        <v>12</v>
      </c>
      <c r="C14016" s="6" t="s">
        <v>785</v>
      </c>
      <c r="D14016" s="10" t="s">
        <v>20</v>
      </c>
      <c r="E14016" s="6" t="s">
        <v>786</v>
      </c>
      <c r="F14016" s="6" t="s">
        <v>15</v>
      </c>
      <c r="G14016">
        <v>286500</v>
      </c>
      <c r="H14016" t="str">
        <f t="shared" si="1098"/>
        <v>AfterNoon</v>
      </c>
      <c r="I14016" s="11">
        <v>16</v>
      </c>
      <c r="J14016">
        <v>50</v>
      </c>
      <c r="K14016">
        <v>0.32</v>
      </c>
    </row>
    <row r="14017" spans="1:11" x14ac:dyDescent="0.3">
      <c r="A14017" s="7">
        <f t="shared" si="1102"/>
        <v>42956</v>
      </c>
      <c r="B14017" s="8">
        <f t="shared" si="1102"/>
        <v>12</v>
      </c>
      <c r="C14017" s="6" t="s">
        <v>268</v>
      </c>
      <c r="D14017" s="10" t="s">
        <v>20</v>
      </c>
      <c r="E14017" s="6" t="s">
        <v>269</v>
      </c>
      <c r="F14017" s="6" t="s">
        <v>15</v>
      </c>
      <c r="G14017">
        <v>417100</v>
      </c>
      <c r="H14017" t="str">
        <f t="shared" si="1098"/>
        <v>AfterNoon</v>
      </c>
      <c r="I14017" s="11">
        <v>41</v>
      </c>
      <c r="J14017">
        <v>50</v>
      </c>
      <c r="K14017">
        <v>0.82</v>
      </c>
    </row>
    <row r="14018" spans="1:11" x14ac:dyDescent="0.3">
      <c r="A14018" s="7">
        <f t="shared" si="1102"/>
        <v>42956</v>
      </c>
      <c r="B14018" s="8">
        <f t="shared" si="1102"/>
        <v>12</v>
      </c>
      <c r="C14018" s="6" t="s">
        <v>272</v>
      </c>
      <c r="D14018" s="10" t="s">
        <v>20</v>
      </c>
      <c r="E14018" s="6" t="s">
        <v>273</v>
      </c>
      <c r="F14018" s="6" t="s">
        <v>15</v>
      </c>
      <c r="G14018">
        <v>37700</v>
      </c>
      <c r="H14018" t="str">
        <f t="shared" ref="H14018:H14081" si="1103">_xlfn.IFS(B14018&gt;=20,"Night",B14018&gt;=16,"Evening",B14018&gt;=12,"AfterNoon",B14018&gt;=8,"BeforeNoon",B14018&gt;=4,"Morning",B14018&lt;4,"EarlyMorning")</f>
        <v>AfterNoon</v>
      </c>
      <c r="I14018" s="11">
        <v>7</v>
      </c>
      <c r="J14018">
        <v>50</v>
      </c>
      <c r="K14018">
        <v>0.14000000000000001</v>
      </c>
    </row>
    <row r="14019" spans="1:11" x14ac:dyDescent="0.3">
      <c r="A14019" s="7">
        <f t="shared" si="1102"/>
        <v>42956</v>
      </c>
      <c r="B14019" s="8">
        <f t="shared" si="1102"/>
        <v>12</v>
      </c>
      <c r="C14019" s="9" t="s">
        <v>274</v>
      </c>
      <c r="D14019" s="10" t="s">
        <v>12</v>
      </c>
      <c r="E14019" s="9" t="s">
        <v>275</v>
      </c>
      <c r="F14019" s="6" t="s">
        <v>14</v>
      </c>
      <c r="G14019">
        <v>92700</v>
      </c>
      <c r="H14019" t="str">
        <f t="shared" si="1103"/>
        <v>AfterNoon</v>
      </c>
      <c r="I14019" s="11">
        <v>9</v>
      </c>
      <c r="J14019">
        <v>12</v>
      </c>
      <c r="K14019">
        <v>0.75</v>
      </c>
    </row>
    <row r="14020" spans="1:11" x14ac:dyDescent="0.3">
      <c r="A14020" s="7">
        <f t="shared" si="1102"/>
        <v>42956</v>
      </c>
      <c r="B14020" s="8">
        <f t="shared" si="1102"/>
        <v>12</v>
      </c>
      <c r="C14020" s="9" t="str">
        <f>C14019</f>
        <v>PG0384</v>
      </c>
      <c r="D14020" s="10" t="str">
        <f>D14019</f>
        <v>SU9</v>
      </c>
      <c r="E14020" s="9" t="str">
        <f>E14019</f>
        <v>DME,BZK</v>
      </c>
      <c r="F14020" s="6" t="s">
        <v>15</v>
      </c>
      <c r="G14020">
        <v>229400</v>
      </c>
      <c r="H14020" t="str">
        <f t="shared" si="1103"/>
        <v>AfterNoon</v>
      </c>
      <c r="I14020" s="11">
        <v>67</v>
      </c>
      <c r="J14020">
        <v>85</v>
      </c>
      <c r="K14020">
        <v>0.78823529411764703</v>
      </c>
    </row>
    <row r="14021" spans="1:11" x14ac:dyDescent="0.3">
      <c r="A14021" s="7">
        <f t="shared" si="1102"/>
        <v>42956</v>
      </c>
      <c r="B14021" s="8">
        <f t="shared" si="1102"/>
        <v>12</v>
      </c>
      <c r="C14021" s="9" t="s">
        <v>787</v>
      </c>
      <c r="D14021" s="10" t="s">
        <v>85</v>
      </c>
      <c r="E14021" s="9" t="s">
        <v>788</v>
      </c>
      <c r="F14021" s="6" t="s">
        <v>14</v>
      </c>
      <c r="G14021">
        <v>188000</v>
      </c>
      <c r="H14021" t="str">
        <f t="shared" si="1103"/>
        <v>AfterNoon</v>
      </c>
      <c r="I14021" s="11">
        <v>2</v>
      </c>
      <c r="J14021">
        <v>12</v>
      </c>
      <c r="K14021">
        <v>0.16666666666666671</v>
      </c>
    </row>
    <row r="14022" spans="1:11" x14ac:dyDescent="0.3">
      <c r="A14022" s="7">
        <f t="shared" si="1102"/>
        <v>42956</v>
      </c>
      <c r="B14022" s="8">
        <f t="shared" si="1102"/>
        <v>12</v>
      </c>
      <c r="C14022" s="9" t="str">
        <f>C14021</f>
        <v>PG0432</v>
      </c>
      <c r="D14022" s="10" t="str">
        <f>D14021</f>
        <v>733</v>
      </c>
      <c r="E14022" s="9" t="str">
        <f>E14021</f>
        <v>SVO,RGK</v>
      </c>
      <c r="F14022" s="6" t="s">
        <v>15</v>
      </c>
      <c r="G14022">
        <v>438200</v>
      </c>
      <c r="H14022" t="str">
        <f t="shared" si="1103"/>
        <v>AfterNoon</v>
      </c>
      <c r="I14022" s="11">
        <v>14</v>
      </c>
      <c r="J14022">
        <v>118</v>
      </c>
      <c r="K14022">
        <v>0.1186440677966102</v>
      </c>
    </row>
    <row r="14023" spans="1:11" x14ac:dyDescent="0.3">
      <c r="A14023" s="7">
        <f t="shared" si="1102"/>
        <v>42956</v>
      </c>
      <c r="B14023" s="8">
        <f t="shared" si="1102"/>
        <v>12</v>
      </c>
      <c r="C14023" s="9" t="s">
        <v>276</v>
      </c>
      <c r="D14023" s="10" t="s">
        <v>12</v>
      </c>
      <c r="E14023" s="9" t="s">
        <v>277</v>
      </c>
      <c r="F14023" s="6" t="s">
        <v>14</v>
      </c>
      <c r="G14023">
        <v>526200</v>
      </c>
      <c r="H14023" t="str">
        <f t="shared" si="1103"/>
        <v>AfterNoon</v>
      </c>
      <c r="I14023" s="11">
        <v>6</v>
      </c>
      <c r="J14023">
        <v>12</v>
      </c>
      <c r="K14023">
        <v>0.5</v>
      </c>
    </row>
    <row r="14024" spans="1:11" x14ac:dyDescent="0.3">
      <c r="A14024" s="7">
        <f t="shared" si="1102"/>
        <v>42956</v>
      </c>
      <c r="B14024" s="8">
        <f t="shared" si="1102"/>
        <v>12</v>
      </c>
      <c r="C14024" s="9" t="str">
        <f>C14023</f>
        <v>PG0452</v>
      </c>
      <c r="D14024" s="10" t="str">
        <f>D14023</f>
        <v>SU9</v>
      </c>
      <c r="E14024" s="9" t="str">
        <f>E14023</f>
        <v>SVO,BAX</v>
      </c>
      <c r="F14024" s="6" t="s">
        <v>15</v>
      </c>
      <c r="G14024">
        <v>1439800</v>
      </c>
      <c r="H14024" t="str">
        <f t="shared" si="1103"/>
        <v>AfterNoon</v>
      </c>
      <c r="I14024" s="11">
        <v>49</v>
      </c>
      <c r="J14024">
        <v>85</v>
      </c>
      <c r="K14024">
        <v>0.57647058823529407</v>
      </c>
    </row>
    <row r="14025" spans="1:11" x14ac:dyDescent="0.3">
      <c r="A14025" s="7">
        <f t="shared" si="1102"/>
        <v>42956</v>
      </c>
      <c r="B14025" s="8">
        <f t="shared" si="1102"/>
        <v>12</v>
      </c>
      <c r="C14025" s="9" t="s">
        <v>278</v>
      </c>
      <c r="D14025" s="10" t="s">
        <v>12</v>
      </c>
      <c r="E14025" s="9" t="s">
        <v>279</v>
      </c>
      <c r="F14025" s="6" t="s">
        <v>14</v>
      </c>
      <c r="G14025">
        <v>128400</v>
      </c>
      <c r="H14025" t="str">
        <f t="shared" si="1103"/>
        <v>AfterNoon</v>
      </c>
      <c r="I14025" s="11">
        <v>6</v>
      </c>
      <c r="J14025">
        <v>12</v>
      </c>
      <c r="K14025">
        <v>0.5</v>
      </c>
    </row>
    <row r="14026" spans="1:11" x14ac:dyDescent="0.3">
      <c r="A14026" s="7">
        <f t="shared" si="1102"/>
        <v>42956</v>
      </c>
      <c r="B14026" s="8">
        <f t="shared" si="1102"/>
        <v>12</v>
      </c>
      <c r="C14026" s="9" t="str">
        <f>C14025</f>
        <v>PG0461</v>
      </c>
      <c r="D14026" s="10" t="str">
        <f>D14025</f>
        <v>SU9</v>
      </c>
      <c r="E14026" s="9" t="str">
        <f>E14025</f>
        <v>SVO,ULV</v>
      </c>
      <c r="F14026" s="6" t="s">
        <v>15</v>
      </c>
      <c r="G14026">
        <v>428100</v>
      </c>
      <c r="H14026" t="str">
        <f t="shared" si="1103"/>
        <v>AfterNoon</v>
      </c>
      <c r="I14026" s="11">
        <v>60</v>
      </c>
      <c r="J14026">
        <v>85</v>
      </c>
      <c r="K14026">
        <v>0.70588235294117652</v>
      </c>
    </row>
    <row r="14027" spans="1:11" x14ac:dyDescent="0.3">
      <c r="A14027" s="7">
        <f t="shared" si="1102"/>
        <v>42956</v>
      </c>
      <c r="B14027" s="8">
        <f t="shared" si="1102"/>
        <v>12</v>
      </c>
      <c r="C14027" s="9" t="s">
        <v>896</v>
      </c>
      <c r="D14027" s="10" t="s">
        <v>12</v>
      </c>
      <c r="E14027" s="9" t="s">
        <v>897</v>
      </c>
      <c r="F14027" s="6" t="s">
        <v>14</v>
      </c>
      <c r="G14027">
        <v>128400</v>
      </c>
      <c r="H14027" t="str">
        <f t="shared" si="1103"/>
        <v>AfterNoon</v>
      </c>
      <c r="I14027" s="11">
        <v>6</v>
      </c>
      <c r="J14027">
        <v>12</v>
      </c>
      <c r="K14027">
        <v>0.5</v>
      </c>
    </row>
    <row r="14028" spans="1:11" x14ac:dyDescent="0.3">
      <c r="A14028" s="7">
        <f t="shared" si="1102"/>
        <v>42956</v>
      </c>
      <c r="B14028" s="8">
        <f t="shared" si="1102"/>
        <v>12</v>
      </c>
      <c r="C14028" s="9" t="str">
        <f>C14027</f>
        <v>PG0462</v>
      </c>
      <c r="D14028" s="10" t="str">
        <f>D14027</f>
        <v>SU9</v>
      </c>
      <c r="E14028" s="9" t="str">
        <f>E14027</f>
        <v>ULV,SVO</v>
      </c>
      <c r="F14028" s="6" t="s">
        <v>15</v>
      </c>
      <c r="G14028">
        <v>464300</v>
      </c>
      <c r="H14028" t="str">
        <f t="shared" si="1103"/>
        <v>AfterNoon</v>
      </c>
      <c r="I14028" s="11">
        <v>65</v>
      </c>
      <c r="J14028">
        <v>85</v>
      </c>
      <c r="K14028">
        <v>0.76470588235294112</v>
      </c>
    </row>
    <row r="14029" spans="1:11" x14ac:dyDescent="0.3">
      <c r="A14029" s="7">
        <f t="shared" si="1102"/>
        <v>42956</v>
      </c>
      <c r="B14029" s="8">
        <f t="shared" si="1102"/>
        <v>12</v>
      </c>
      <c r="C14029" s="9" t="s">
        <v>280</v>
      </c>
      <c r="D14029" s="10" t="s">
        <v>98</v>
      </c>
      <c r="E14029" s="9" t="s">
        <v>173</v>
      </c>
      <c r="F14029" s="6" t="s">
        <v>14</v>
      </c>
      <c r="G14029">
        <v>126000</v>
      </c>
      <c r="H14029" t="str">
        <f t="shared" si="1103"/>
        <v>AfterNoon</v>
      </c>
      <c r="I14029" s="11">
        <v>7</v>
      </c>
      <c r="J14029">
        <v>28</v>
      </c>
      <c r="K14029">
        <v>0.25</v>
      </c>
    </row>
    <row r="14030" spans="1:11" x14ac:dyDescent="0.3">
      <c r="A14030" s="7">
        <f t="shared" si="1102"/>
        <v>42956</v>
      </c>
      <c r="B14030" s="8">
        <f t="shared" si="1102"/>
        <v>12</v>
      </c>
      <c r="C14030" s="9" t="str">
        <f>C14029</f>
        <v>PG0469</v>
      </c>
      <c r="D14030" s="10" t="str">
        <f>D14029</f>
        <v>321</v>
      </c>
      <c r="E14030" s="9" t="str">
        <f>E14029</f>
        <v>SVO,LED</v>
      </c>
      <c r="F14030" s="6" t="s">
        <v>15</v>
      </c>
      <c r="G14030">
        <v>193800</v>
      </c>
      <c r="H14030" t="str">
        <f t="shared" si="1103"/>
        <v>AfterNoon</v>
      </c>
      <c r="I14030" s="11">
        <v>32</v>
      </c>
      <c r="J14030">
        <v>142</v>
      </c>
      <c r="K14030">
        <v>0.22535211267605629</v>
      </c>
    </row>
    <row r="14031" spans="1:11" x14ac:dyDescent="0.3">
      <c r="A14031" s="7">
        <f t="shared" ref="A14031:B14046" si="1104">A14030</f>
        <v>42956</v>
      </c>
      <c r="B14031" s="8">
        <f t="shared" si="1104"/>
        <v>12</v>
      </c>
      <c r="C14031" s="9" t="s">
        <v>281</v>
      </c>
      <c r="D14031" s="10" t="s">
        <v>12</v>
      </c>
      <c r="E14031" s="9" t="s">
        <v>282</v>
      </c>
      <c r="F14031" s="6" t="s">
        <v>14</v>
      </c>
      <c r="G14031">
        <v>207900</v>
      </c>
      <c r="H14031" t="str">
        <f t="shared" si="1103"/>
        <v>AfterNoon</v>
      </c>
      <c r="I14031" s="11">
        <v>11</v>
      </c>
      <c r="J14031">
        <v>12</v>
      </c>
      <c r="K14031">
        <v>0.91666666666666663</v>
      </c>
    </row>
    <row r="14032" spans="1:11" x14ac:dyDescent="0.3">
      <c r="A14032" s="7">
        <f t="shared" si="1104"/>
        <v>42956</v>
      </c>
      <c r="B14032" s="8">
        <f t="shared" si="1104"/>
        <v>12</v>
      </c>
      <c r="C14032" s="9" t="str">
        <f>C14031</f>
        <v>PG0480</v>
      </c>
      <c r="D14032" s="10" t="str">
        <f>D14031</f>
        <v>SU9</v>
      </c>
      <c r="E14032" s="9" t="str">
        <f>E14031</f>
        <v>AAQ,EGO</v>
      </c>
      <c r="F14032" s="6" t="s">
        <v>15</v>
      </c>
      <c r="G14032">
        <v>449700</v>
      </c>
      <c r="H14032" t="str">
        <f t="shared" si="1103"/>
        <v>AfterNoon</v>
      </c>
      <c r="I14032" s="11">
        <v>71</v>
      </c>
      <c r="J14032">
        <v>85</v>
      </c>
      <c r="K14032">
        <v>0.83529411764705885</v>
      </c>
    </row>
    <row r="14033" spans="1:11" x14ac:dyDescent="0.3">
      <c r="A14033" s="7">
        <f t="shared" si="1104"/>
        <v>42956</v>
      </c>
      <c r="B14033" s="8">
        <f t="shared" si="1104"/>
        <v>12</v>
      </c>
      <c r="C14033" s="9" t="s">
        <v>285</v>
      </c>
      <c r="D14033" s="10" t="s">
        <v>85</v>
      </c>
      <c r="E14033" s="9" t="s">
        <v>286</v>
      </c>
      <c r="F14033" s="6" t="s">
        <v>14</v>
      </c>
      <c r="G14033">
        <v>160000</v>
      </c>
      <c r="H14033" t="str">
        <f t="shared" si="1103"/>
        <v>AfterNoon</v>
      </c>
      <c r="I14033" s="11">
        <v>5</v>
      </c>
      <c r="J14033">
        <v>12</v>
      </c>
      <c r="K14033">
        <v>0.41666666666666669</v>
      </c>
    </row>
    <row r="14034" spans="1:11" x14ac:dyDescent="0.3">
      <c r="A14034" s="7">
        <f t="shared" si="1104"/>
        <v>42956</v>
      </c>
      <c r="B14034" s="8">
        <f t="shared" si="1104"/>
        <v>12</v>
      </c>
      <c r="C14034" s="9" t="str">
        <f>C14033</f>
        <v>PG0506</v>
      </c>
      <c r="D14034" s="10" t="str">
        <f>D14033</f>
        <v>733</v>
      </c>
      <c r="E14034" s="9" t="str">
        <f>E14033</f>
        <v>KGD,SVO</v>
      </c>
      <c r="F14034" s="6" t="s">
        <v>15</v>
      </c>
      <c r="G14034">
        <v>795800</v>
      </c>
      <c r="H14034" t="str">
        <f t="shared" si="1103"/>
        <v>AfterNoon</v>
      </c>
      <c r="I14034" s="11">
        <v>74</v>
      </c>
      <c r="J14034">
        <v>118</v>
      </c>
      <c r="K14034">
        <v>0.6271186440677966</v>
      </c>
    </row>
    <row r="14035" spans="1:11" x14ac:dyDescent="0.3">
      <c r="A14035" s="7">
        <f t="shared" si="1104"/>
        <v>42956</v>
      </c>
      <c r="B14035" s="8">
        <f t="shared" si="1104"/>
        <v>12</v>
      </c>
      <c r="C14035" s="6" t="s">
        <v>828</v>
      </c>
      <c r="D14035" s="10" t="s">
        <v>20</v>
      </c>
      <c r="E14035" s="6" t="s">
        <v>829</v>
      </c>
      <c r="F14035" s="6" t="s">
        <v>15</v>
      </c>
      <c r="G14035">
        <v>169200</v>
      </c>
      <c r="H14035" t="str">
        <f t="shared" si="1103"/>
        <v>AfterNoon</v>
      </c>
      <c r="I14035" s="11">
        <v>12</v>
      </c>
      <c r="J14035">
        <v>50</v>
      </c>
      <c r="K14035">
        <v>0.24</v>
      </c>
    </row>
    <row r="14036" spans="1:11" x14ac:dyDescent="0.3">
      <c r="A14036" s="7">
        <f t="shared" si="1104"/>
        <v>42956</v>
      </c>
      <c r="B14036" s="8">
        <f t="shared" si="1104"/>
        <v>12</v>
      </c>
      <c r="C14036" s="6" t="s">
        <v>680</v>
      </c>
      <c r="D14036" s="10" t="s">
        <v>20</v>
      </c>
      <c r="E14036" s="6" t="s">
        <v>681</v>
      </c>
      <c r="F14036" s="6" t="s">
        <v>15</v>
      </c>
      <c r="G14036">
        <v>213000</v>
      </c>
      <c r="H14036" t="str">
        <f t="shared" si="1103"/>
        <v>AfterNoon</v>
      </c>
      <c r="I14036" s="11">
        <v>15</v>
      </c>
      <c r="J14036">
        <v>50</v>
      </c>
      <c r="K14036">
        <v>0.3</v>
      </c>
    </row>
    <row r="14037" spans="1:11" x14ac:dyDescent="0.3">
      <c r="A14037" s="7">
        <f t="shared" si="1104"/>
        <v>42956</v>
      </c>
      <c r="B14037" s="8">
        <f t="shared" si="1104"/>
        <v>12</v>
      </c>
      <c r="C14037" s="9" t="s">
        <v>287</v>
      </c>
      <c r="D14037" s="10" t="s">
        <v>25</v>
      </c>
      <c r="E14037" s="9" t="s">
        <v>288</v>
      </c>
      <c r="F14037" s="6" t="s">
        <v>14</v>
      </c>
      <c r="G14037">
        <v>818000</v>
      </c>
      <c r="H14037" t="str">
        <f t="shared" si="1103"/>
        <v>AfterNoon</v>
      </c>
      <c r="I14037" s="11">
        <v>20</v>
      </c>
      <c r="J14037">
        <v>30</v>
      </c>
      <c r="K14037">
        <v>0.66666666666666663</v>
      </c>
    </row>
    <row r="14038" spans="1:11" x14ac:dyDescent="0.3">
      <c r="A14038" s="7">
        <f t="shared" si="1104"/>
        <v>42956</v>
      </c>
      <c r="B14038" s="8">
        <f t="shared" si="1104"/>
        <v>12</v>
      </c>
      <c r="C14038" s="9" t="str">
        <f>C14037</f>
        <v>PG0561</v>
      </c>
      <c r="D14038" s="10" t="str">
        <f>D14037</f>
        <v>763</v>
      </c>
      <c r="E14038" s="9" t="str">
        <f>E14037</f>
        <v>VKO,AER</v>
      </c>
      <c r="F14038" s="6" t="s">
        <v>15</v>
      </c>
      <c r="G14038">
        <v>2063400</v>
      </c>
      <c r="H14038" t="str">
        <f t="shared" si="1103"/>
        <v>AfterNoon</v>
      </c>
      <c r="I14038" s="11">
        <v>151</v>
      </c>
      <c r="J14038">
        <v>192</v>
      </c>
      <c r="K14038">
        <v>0.78645833333333337</v>
      </c>
    </row>
    <row r="14039" spans="1:11" x14ac:dyDescent="0.3">
      <c r="A14039" s="7">
        <f t="shared" si="1104"/>
        <v>42956</v>
      </c>
      <c r="B14039" s="8">
        <f t="shared" si="1104"/>
        <v>12</v>
      </c>
      <c r="C14039" s="6" t="s">
        <v>789</v>
      </c>
      <c r="D14039" s="10" t="s">
        <v>20</v>
      </c>
      <c r="E14039" s="6" t="s">
        <v>790</v>
      </c>
      <c r="F14039" s="6" t="s">
        <v>15</v>
      </c>
      <c r="G14039">
        <v>1304000</v>
      </c>
      <c r="H14039" t="str">
        <f t="shared" si="1103"/>
        <v>AfterNoon</v>
      </c>
      <c r="I14039" s="11">
        <v>49</v>
      </c>
      <c r="J14039">
        <v>50</v>
      </c>
      <c r="K14039">
        <v>0.98</v>
      </c>
    </row>
    <row r="14040" spans="1:11" x14ac:dyDescent="0.3">
      <c r="A14040" s="7">
        <f t="shared" si="1104"/>
        <v>42956</v>
      </c>
      <c r="B14040" s="8">
        <f t="shared" si="1104"/>
        <v>12</v>
      </c>
      <c r="C14040" s="9" t="s">
        <v>682</v>
      </c>
      <c r="D14040" s="10" t="s">
        <v>12</v>
      </c>
      <c r="E14040" s="9" t="s">
        <v>683</v>
      </c>
      <c r="F14040" s="6" t="s">
        <v>14</v>
      </c>
      <c r="G14040">
        <v>121200</v>
      </c>
      <c r="H14040" t="str">
        <f t="shared" si="1103"/>
        <v>AfterNoon</v>
      </c>
      <c r="I14040" s="11">
        <v>6</v>
      </c>
      <c r="J14040">
        <v>12</v>
      </c>
      <c r="K14040">
        <v>0.5</v>
      </c>
    </row>
    <row r="14041" spans="1:11" x14ac:dyDescent="0.3">
      <c r="A14041" s="7">
        <f t="shared" si="1104"/>
        <v>42956</v>
      </c>
      <c r="B14041" s="8">
        <f t="shared" si="1104"/>
        <v>12</v>
      </c>
      <c r="C14041" s="9" t="str">
        <f>C14040</f>
        <v>PG0600</v>
      </c>
      <c r="D14041" s="10" t="str">
        <f>D14040</f>
        <v>SU9</v>
      </c>
      <c r="E14041" s="9" t="str">
        <f>E14040</f>
        <v>HMA,SVX</v>
      </c>
      <c r="F14041" s="6" t="s">
        <v>15</v>
      </c>
      <c r="G14041">
        <v>275400</v>
      </c>
      <c r="H14041" t="str">
        <f t="shared" si="1103"/>
        <v>AfterNoon</v>
      </c>
      <c r="I14041" s="11">
        <v>41</v>
      </c>
      <c r="J14041">
        <v>85</v>
      </c>
      <c r="K14041">
        <v>0.4823529411764706</v>
      </c>
    </row>
    <row r="14042" spans="1:11" x14ac:dyDescent="0.3">
      <c r="A14042" s="7">
        <f t="shared" si="1104"/>
        <v>42956</v>
      </c>
      <c r="B14042" s="8">
        <f t="shared" si="1104"/>
        <v>12</v>
      </c>
      <c r="C14042" s="6" t="s">
        <v>289</v>
      </c>
      <c r="D14042" s="10" t="s">
        <v>20</v>
      </c>
      <c r="E14042" s="6" t="s">
        <v>290</v>
      </c>
      <c r="F14042" s="6" t="s">
        <v>15</v>
      </c>
      <c r="G14042">
        <v>297900</v>
      </c>
      <c r="H14042" t="str">
        <f t="shared" si="1103"/>
        <v>AfterNoon</v>
      </c>
      <c r="I14042" s="11">
        <v>19</v>
      </c>
      <c r="J14042">
        <v>50</v>
      </c>
      <c r="K14042">
        <v>0.38</v>
      </c>
    </row>
    <row r="14043" spans="1:11" x14ac:dyDescent="0.3">
      <c r="A14043" s="7">
        <f t="shared" si="1104"/>
        <v>42956</v>
      </c>
      <c r="B14043" s="8">
        <f t="shared" si="1104"/>
        <v>12</v>
      </c>
      <c r="C14043" s="6" t="s">
        <v>291</v>
      </c>
      <c r="D14043" s="10" t="s">
        <v>20</v>
      </c>
      <c r="E14043" s="6" t="s">
        <v>292</v>
      </c>
      <c r="F14043" s="6" t="s">
        <v>15</v>
      </c>
      <c r="G14043">
        <v>569700</v>
      </c>
      <c r="H14043" t="str">
        <f t="shared" si="1103"/>
        <v>AfterNoon</v>
      </c>
      <c r="I14043" s="11">
        <v>36</v>
      </c>
      <c r="J14043">
        <v>50</v>
      </c>
      <c r="K14043">
        <v>0.72</v>
      </c>
    </row>
    <row r="14044" spans="1:11" x14ac:dyDescent="0.3">
      <c r="A14044" s="7">
        <f t="shared" si="1104"/>
        <v>42956</v>
      </c>
      <c r="B14044" s="8">
        <v>13</v>
      </c>
      <c r="C14044" s="9" t="s">
        <v>684</v>
      </c>
      <c r="D14044" s="10" t="s">
        <v>12</v>
      </c>
      <c r="E14044" s="9" t="s">
        <v>685</v>
      </c>
      <c r="F14044" s="6" t="s">
        <v>14</v>
      </c>
      <c r="G14044">
        <v>77600</v>
      </c>
      <c r="H14044" t="str">
        <f t="shared" si="1103"/>
        <v>AfterNoon</v>
      </c>
      <c r="I14044" s="11">
        <v>8</v>
      </c>
      <c r="J14044">
        <v>12</v>
      </c>
      <c r="K14044">
        <v>0.66666666666666663</v>
      </c>
    </row>
    <row r="14045" spans="1:11" x14ac:dyDescent="0.3">
      <c r="A14045" s="7">
        <f t="shared" si="1104"/>
        <v>42956</v>
      </c>
      <c r="B14045" s="8">
        <f t="shared" si="1104"/>
        <v>13</v>
      </c>
      <c r="C14045" s="9" t="str">
        <f>C14044</f>
        <v>PG0040</v>
      </c>
      <c r="D14045" s="10" t="str">
        <f>D14044</f>
        <v>SU9</v>
      </c>
      <c r="E14045" s="9" t="str">
        <f>E14044</f>
        <v>KVX,KZN</v>
      </c>
      <c r="F14045" s="6" t="s">
        <v>15</v>
      </c>
      <c r="G14045">
        <v>244400</v>
      </c>
      <c r="H14045" t="str">
        <f t="shared" si="1103"/>
        <v>AfterNoon</v>
      </c>
      <c r="I14045" s="11">
        <v>76</v>
      </c>
      <c r="J14045">
        <v>85</v>
      </c>
      <c r="K14045">
        <v>0.89411764705882357</v>
      </c>
    </row>
    <row r="14046" spans="1:11" x14ac:dyDescent="0.3">
      <c r="A14046" s="7">
        <f t="shared" si="1104"/>
        <v>42956</v>
      </c>
      <c r="B14046" s="8">
        <f t="shared" si="1104"/>
        <v>13</v>
      </c>
      <c r="C14046" s="9" t="s">
        <v>830</v>
      </c>
      <c r="D14046" s="10" t="s">
        <v>12</v>
      </c>
      <c r="E14046" s="9" t="s">
        <v>831</v>
      </c>
      <c r="F14046" s="6" t="s">
        <v>14</v>
      </c>
      <c r="G14046">
        <v>387200</v>
      </c>
      <c r="H14046" t="str">
        <f t="shared" si="1103"/>
        <v>AfterNoon</v>
      </c>
      <c r="I14046" s="11">
        <v>8</v>
      </c>
      <c r="J14046">
        <v>12</v>
      </c>
      <c r="K14046">
        <v>0.66666666666666663</v>
      </c>
    </row>
    <row r="14047" spans="1:11" x14ac:dyDescent="0.3">
      <c r="A14047" s="7">
        <f t="shared" ref="A14047:B14062" si="1105">A14046</f>
        <v>42956</v>
      </c>
      <c r="B14047" s="8">
        <f t="shared" si="1105"/>
        <v>13</v>
      </c>
      <c r="C14047" s="9" t="str">
        <f>C14046</f>
        <v>PG0090</v>
      </c>
      <c r="D14047" s="10" t="str">
        <f>D14046</f>
        <v>SU9</v>
      </c>
      <c r="E14047" s="9" t="str">
        <f>E14046</f>
        <v>OVS,SVO</v>
      </c>
      <c r="F14047" s="6" t="s">
        <v>15</v>
      </c>
      <c r="G14047">
        <v>599100</v>
      </c>
      <c r="H14047" t="str">
        <f t="shared" si="1103"/>
        <v>AfterNoon</v>
      </c>
      <c r="I14047" s="11">
        <v>37</v>
      </c>
      <c r="J14047">
        <v>85</v>
      </c>
      <c r="K14047">
        <v>0.43529411764705878</v>
      </c>
    </row>
    <row r="14048" spans="1:11" x14ac:dyDescent="0.3">
      <c r="A14048" s="7">
        <f t="shared" si="1105"/>
        <v>42956</v>
      </c>
      <c r="B14048" s="8">
        <f t="shared" si="1105"/>
        <v>13</v>
      </c>
      <c r="C14048" s="6" t="s">
        <v>295</v>
      </c>
      <c r="D14048" s="10" t="s">
        <v>20</v>
      </c>
      <c r="E14048" s="6" t="s">
        <v>296</v>
      </c>
      <c r="F14048" s="6" t="s">
        <v>15</v>
      </c>
      <c r="G14048">
        <v>340600</v>
      </c>
      <c r="H14048" t="str">
        <f t="shared" si="1103"/>
        <v>AfterNoon</v>
      </c>
      <c r="I14048" s="11">
        <v>26</v>
      </c>
      <c r="J14048">
        <v>50</v>
      </c>
      <c r="K14048">
        <v>0.52</v>
      </c>
    </row>
    <row r="14049" spans="1:11" x14ac:dyDescent="0.3">
      <c r="A14049" s="7">
        <f t="shared" si="1105"/>
        <v>42956</v>
      </c>
      <c r="B14049" s="8">
        <f t="shared" si="1105"/>
        <v>13</v>
      </c>
      <c r="C14049" s="6" t="s">
        <v>297</v>
      </c>
      <c r="D14049" s="10" t="s">
        <v>20</v>
      </c>
      <c r="E14049" s="6" t="s">
        <v>298</v>
      </c>
      <c r="F14049" s="6" t="s">
        <v>15</v>
      </c>
      <c r="G14049">
        <v>420900</v>
      </c>
      <c r="H14049" t="str">
        <f t="shared" si="1103"/>
        <v>AfterNoon</v>
      </c>
      <c r="I14049" s="11">
        <v>30</v>
      </c>
      <c r="J14049">
        <v>50</v>
      </c>
      <c r="K14049">
        <v>0.6</v>
      </c>
    </row>
    <row r="14050" spans="1:11" x14ac:dyDescent="0.3">
      <c r="A14050" s="7">
        <f t="shared" si="1105"/>
        <v>42956</v>
      </c>
      <c r="B14050" s="8">
        <f t="shared" si="1105"/>
        <v>13</v>
      </c>
      <c r="C14050" s="9" t="s">
        <v>299</v>
      </c>
      <c r="D14050" s="10" t="s">
        <v>12</v>
      </c>
      <c r="E14050" s="9" t="s">
        <v>300</v>
      </c>
      <c r="F14050" s="6" t="s">
        <v>14</v>
      </c>
      <c r="G14050">
        <v>108000</v>
      </c>
      <c r="H14050" t="str">
        <f t="shared" si="1103"/>
        <v>AfterNoon</v>
      </c>
      <c r="I14050" s="11">
        <v>9</v>
      </c>
      <c r="J14050">
        <v>12</v>
      </c>
      <c r="K14050">
        <v>0.75</v>
      </c>
    </row>
    <row r="14051" spans="1:11" x14ac:dyDescent="0.3">
      <c r="A14051" s="7">
        <f t="shared" si="1105"/>
        <v>42956</v>
      </c>
      <c r="B14051" s="8">
        <f t="shared" si="1105"/>
        <v>13</v>
      </c>
      <c r="C14051" s="9" t="str">
        <f>C14050</f>
        <v>PG0150</v>
      </c>
      <c r="D14051" s="10" t="str">
        <f>D14050</f>
        <v>SU9</v>
      </c>
      <c r="E14051" s="9" t="str">
        <f>E14050</f>
        <v>MRV,MCX</v>
      </c>
      <c r="F14051" s="6" t="s">
        <v>15</v>
      </c>
      <c r="G14051">
        <v>266000</v>
      </c>
      <c r="H14051" t="str">
        <f t="shared" si="1103"/>
        <v>AfterNoon</v>
      </c>
      <c r="I14051" s="11">
        <v>66</v>
      </c>
      <c r="J14051">
        <v>85</v>
      </c>
      <c r="K14051">
        <v>0.77647058823529413</v>
      </c>
    </row>
    <row r="14052" spans="1:11" x14ac:dyDescent="0.3">
      <c r="A14052" s="7">
        <f t="shared" si="1105"/>
        <v>42956</v>
      </c>
      <c r="B14052" s="8">
        <f t="shared" si="1105"/>
        <v>13</v>
      </c>
      <c r="C14052" s="6" t="s">
        <v>301</v>
      </c>
      <c r="D14052" s="10" t="s">
        <v>20</v>
      </c>
      <c r="E14052" s="6" t="s">
        <v>302</v>
      </c>
      <c r="F14052" s="6" t="s">
        <v>15</v>
      </c>
      <c r="G14052">
        <v>189200</v>
      </c>
      <c r="H14052" t="str">
        <f t="shared" si="1103"/>
        <v>AfterNoon</v>
      </c>
      <c r="I14052" s="11">
        <v>47</v>
      </c>
      <c r="J14052">
        <v>50</v>
      </c>
      <c r="K14052">
        <v>0.94</v>
      </c>
    </row>
    <row r="14053" spans="1:11" x14ac:dyDescent="0.3">
      <c r="A14053" s="7">
        <f t="shared" si="1105"/>
        <v>42956</v>
      </c>
      <c r="B14053" s="8">
        <f t="shared" si="1105"/>
        <v>13</v>
      </c>
      <c r="C14053" s="9" t="s">
        <v>686</v>
      </c>
      <c r="D14053" s="10" t="s">
        <v>12</v>
      </c>
      <c r="E14053" s="9" t="s">
        <v>687</v>
      </c>
      <c r="F14053" s="6" t="s">
        <v>14</v>
      </c>
      <c r="G14053">
        <v>412000</v>
      </c>
      <c r="H14053" t="str">
        <f t="shared" si="1103"/>
        <v>AfterNoon</v>
      </c>
      <c r="I14053" s="11">
        <v>10</v>
      </c>
      <c r="J14053">
        <v>12</v>
      </c>
      <c r="K14053">
        <v>0.83333333333333337</v>
      </c>
    </row>
    <row r="14054" spans="1:11" x14ac:dyDescent="0.3">
      <c r="A14054" s="7">
        <f t="shared" si="1105"/>
        <v>42956</v>
      </c>
      <c r="B14054" s="8">
        <f t="shared" si="1105"/>
        <v>13</v>
      </c>
      <c r="C14054" s="9" t="str">
        <f>C14053</f>
        <v>PG0185</v>
      </c>
      <c r="D14054" s="10" t="str">
        <f>D14053</f>
        <v>SU9</v>
      </c>
      <c r="E14054" s="9" t="str">
        <f>E14053</f>
        <v>VOG,CEK</v>
      </c>
      <c r="F14054" s="6" t="s">
        <v>15</v>
      </c>
      <c r="G14054">
        <v>952300</v>
      </c>
      <c r="H14054" t="str">
        <f t="shared" si="1103"/>
        <v>AfterNoon</v>
      </c>
      <c r="I14054" s="11">
        <v>69</v>
      </c>
      <c r="J14054">
        <v>85</v>
      </c>
      <c r="K14054">
        <v>0.81176470588235294</v>
      </c>
    </row>
    <row r="14055" spans="1:11" x14ac:dyDescent="0.3">
      <c r="A14055" s="7">
        <f t="shared" si="1105"/>
        <v>42956</v>
      </c>
      <c r="B14055" s="8">
        <f t="shared" si="1105"/>
        <v>13</v>
      </c>
      <c r="C14055" s="9" t="s">
        <v>303</v>
      </c>
      <c r="D14055" s="10" t="s">
        <v>17</v>
      </c>
      <c r="E14055" s="9" t="s">
        <v>304</v>
      </c>
      <c r="F14055" s="6" t="s">
        <v>14</v>
      </c>
      <c r="G14055">
        <v>994000</v>
      </c>
      <c r="H14055" t="str">
        <f t="shared" si="1103"/>
        <v>AfterNoon</v>
      </c>
      <c r="I14055" s="11">
        <v>20</v>
      </c>
      <c r="J14055">
        <v>20</v>
      </c>
      <c r="K14055">
        <v>1</v>
      </c>
    </row>
    <row r="14056" spans="1:11" x14ac:dyDescent="0.3">
      <c r="A14056" s="7">
        <f t="shared" si="1105"/>
        <v>42956</v>
      </c>
      <c r="B14056" s="8">
        <f t="shared" si="1105"/>
        <v>13</v>
      </c>
      <c r="C14056" s="9" t="str">
        <f>C14055</f>
        <v>PG0186</v>
      </c>
      <c r="D14056" s="10" t="str">
        <f>D14055</f>
        <v>319</v>
      </c>
      <c r="E14056" s="9" t="str">
        <f>E14055</f>
        <v>OVB,PEE</v>
      </c>
      <c r="F14056" s="6" t="s">
        <v>15</v>
      </c>
      <c r="G14056">
        <v>1550200</v>
      </c>
      <c r="H14056" t="str">
        <f t="shared" si="1103"/>
        <v>AfterNoon</v>
      </c>
      <c r="I14056" s="11">
        <v>93</v>
      </c>
      <c r="J14056">
        <v>96</v>
      </c>
      <c r="K14056">
        <v>0.96875</v>
      </c>
    </row>
    <row r="14057" spans="1:11" x14ac:dyDescent="0.3">
      <c r="A14057" s="7">
        <f t="shared" si="1105"/>
        <v>42956</v>
      </c>
      <c r="B14057" s="8">
        <f t="shared" si="1105"/>
        <v>13</v>
      </c>
      <c r="C14057" s="9" t="s">
        <v>305</v>
      </c>
      <c r="D14057" s="10" t="s">
        <v>85</v>
      </c>
      <c r="E14057" s="9" t="s">
        <v>306</v>
      </c>
      <c r="F14057" s="6" t="s">
        <v>14</v>
      </c>
      <c r="G14057">
        <v>366000</v>
      </c>
      <c r="H14057" t="str">
        <f t="shared" si="1103"/>
        <v>AfterNoon</v>
      </c>
      <c r="I14057" s="11">
        <v>10</v>
      </c>
      <c r="J14057">
        <v>12</v>
      </c>
      <c r="K14057">
        <v>0.83333333333333337</v>
      </c>
    </row>
    <row r="14058" spans="1:11" x14ac:dyDescent="0.3">
      <c r="A14058" s="7">
        <f t="shared" si="1105"/>
        <v>42956</v>
      </c>
      <c r="B14058" s="8">
        <f t="shared" si="1105"/>
        <v>13</v>
      </c>
      <c r="C14058" s="9" t="str">
        <f>C14057</f>
        <v>PG0252</v>
      </c>
      <c r="D14058" s="10" t="str">
        <f>D14057</f>
        <v>733</v>
      </c>
      <c r="E14058" s="9" t="str">
        <f>E14057</f>
        <v>AAQ,SVO</v>
      </c>
      <c r="F14058" s="6" t="s">
        <v>15</v>
      </c>
      <c r="G14058">
        <v>1227200</v>
      </c>
      <c r="H14058" t="str">
        <f t="shared" si="1103"/>
        <v>AfterNoon</v>
      </c>
      <c r="I14058" s="11">
        <v>100</v>
      </c>
      <c r="J14058">
        <v>118</v>
      </c>
      <c r="K14058">
        <v>0.84745762711864403</v>
      </c>
    </row>
    <row r="14059" spans="1:11" x14ac:dyDescent="0.3">
      <c r="A14059" s="7">
        <f t="shared" si="1105"/>
        <v>42956</v>
      </c>
      <c r="B14059" s="8">
        <f t="shared" si="1105"/>
        <v>13</v>
      </c>
      <c r="C14059" s="6" t="s">
        <v>307</v>
      </c>
      <c r="D14059" s="10" t="s">
        <v>20</v>
      </c>
      <c r="E14059" s="6" t="s">
        <v>308</v>
      </c>
      <c r="F14059" s="6" t="s">
        <v>15</v>
      </c>
      <c r="G14059">
        <v>81200</v>
      </c>
      <c r="H14059" t="str">
        <f t="shared" si="1103"/>
        <v>AfterNoon</v>
      </c>
      <c r="I14059" s="11">
        <v>26</v>
      </c>
      <c r="J14059">
        <v>50</v>
      </c>
      <c r="K14059">
        <v>0.52</v>
      </c>
    </row>
    <row r="14060" spans="1:11" x14ac:dyDescent="0.3">
      <c r="A14060" s="7">
        <f t="shared" si="1105"/>
        <v>42956</v>
      </c>
      <c r="B14060" s="8">
        <f t="shared" si="1105"/>
        <v>13</v>
      </c>
      <c r="C14060" s="6" t="s">
        <v>832</v>
      </c>
      <c r="D14060" s="10" t="s">
        <v>30</v>
      </c>
      <c r="E14060" s="6" t="s">
        <v>833</v>
      </c>
      <c r="F14060" s="6" t="s">
        <v>15</v>
      </c>
      <c r="G14060">
        <v>13200</v>
      </c>
      <c r="H14060" t="str">
        <f t="shared" si="1103"/>
        <v>AfterNoon</v>
      </c>
      <c r="I14060" s="11">
        <v>2</v>
      </c>
      <c r="J14060">
        <v>12</v>
      </c>
      <c r="K14060">
        <v>0.16666666666666671</v>
      </c>
    </row>
    <row r="14061" spans="1:11" x14ac:dyDescent="0.3">
      <c r="A14061" s="7">
        <f t="shared" si="1105"/>
        <v>42956</v>
      </c>
      <c r="B14061" s="8">
        <f t="shared" si="1105"/>
        <v>13</v>
      </c>
      <c r="C14061" s="6" t="s">
        <v>309</v>
      </c>
      <c r="D14061" s="10" t="s">
        <v>20</v>
      </c>
      <c r="E14061" s="6" t="s">
        <v>310</v>
      </c>
      <c r="F14061" s="6" t="s">
        <v>15</v>
      </c>
      <c r="G14061">
        <v>97000</v>
      </c>
      <c r="H14061" t="str">
        <f t="shared" si="1103"/>
        <v>AfterNoon</v>
      </c>
      <c r="I14061" s="11">
        <v>13</v>
      </c>
      <c r="J14061">
        <v>50</v>
      </c>
      <c r="K14061">
        <v>0.26</v>
      </c>
    </row>
    <row r="14062" spans="1:11" x14ac:dyDescent="0.3">
      <c r="A14062" s="7">
        <f t="shared" si="1105"/>
        <v>42956</v>
      </c>
      <c r="B14062" s="8">
        <f t="shared" si="1105"/>
        <v>13</v>
      </c>
      <c r="C14062" s="6" t="s">
        <v>311</v>
      </c>
      <c r="D14062" s="10" t="s">
        <v>20</v>
      </c>
      <c r="E14062" s="6" t="s">
        <v>312</v>
      </c>
      <c r="F14062" s="6" t="s">
        <v>15</v>
      </c>
      <c r="G14062">
        <v>46300</v>
      </c>
      <c r="H14062" t="str">
        <f t="shared" si="1103"/>
        <v>AfterNoon</v>
      </c>
      <c r="I14062" s="11">
        <v>5</v>
      </c>
      <c r="J14062">
        <v>50</v>
      </c>
      <c r="K14062">
        <v>0.1</v>
      </c>
    </row>
    <row r="14063" spans="1:11" x14ac:dyDescent="0.3">
      <c r="A14063" s="7">
        <f t="shared" ref="A14063:B14078" si="1106">A14062</f>
        <v>42956</v>
      </c>
      <c r="B14063" s="8">
        <f t="shared" si="1106"/>
        <v>13</v>
      </c>
      <c r="C14063" s="9" t="s">
        <v>313</v>
      </c>
      <c r="D14063" s="10" t="s">
        <v>12</v>
      </c>
      <c r="E14063" s="9" t="s">
        <v>314</v>
      </c>
      <c r="F14063" s="6" t="s">
        <v>14</v>
      </c>
      <c r="G14063">
        <v>91000</v>
      </c>
      <c r="H14063" t="str">
        <f t="shared" si="1103"/>
        <v>AfterNoon</v>
      </c>
      <c r="I14063" s="11">
        <v>10</v>
      </c>
      <c r="J14063">
        <v>12</v>
      </c>
      <c r="K14063">
        <v>0.83333333333333337</v>
      </c>
    </row>
    <row r="14064" spans="1:11" x14ac:dyDescent="0.3">
      <c r="A14064" s="7">
        <f t="shared" si="1106"/>
        <v>42956</v>
      </c>
      <c r="B14064" s="8">
        <f t="shared" si="1106"/>
        <v>13</v>
      </c>
      <c r="C14064" s="9" t="str">
        <f>C14063</f>
        <v>PG0296</v>
      </c>
      <c r="D14064" s="10" t="str">
        <f>D14063</f>
        <v>SU9</v>
      </c>
      <c r="E14064" s="9" t="str">
        <f>E14063</f>
        <v>OVB,NOZ</v>
      </c>
      <c r="F14064" s="6" t="s">
        <v>15</v>
      </c>
      <c r="G14064">
        <v>247500</v>
      </c>
      <c r="H14064" t="str">
        <f t="shared" si="1103"/>
        <v>AfterNoon</v>
      </c>
      <c r="I14064" s="11">
        <v>82</v>
      </c>
      <c r="J14064">
        <v>85</v>
      </c>
      <c r="K14064">
        <v>0.96470588235294119</v>
      </c>
    </row>
    <row r="14065" spans="1:11" x14ac:dyDescent="0.3">
      <c r="A14065" s="7">
        <f t="shared" si="1106"/>
        <v>42956</v>
      </c>
      <c r="B14065" s="8">
        <f t="shared" si="1106"/>
        <v>13</v>
      </c>
      <c r="C14065" s="6" t="s">
        <v>315</v>
      </c>
      <c r="D14065" s="10" t="s">
        <v>30</v>
      </c>
      <c r="E14065" s="6" t="s">
        <v>316</v>
      </c>
      <c r="F14065" s="6" t="s">
        <v>15</v>
      </c>
      <c r="G14065">
        <v>93600</v>
      </c>
      <c r="H14065" t="str">
        <f t="shared" si="1103"/>
        <v>AfterNoon</v>
      </c>
      <c r="I14065" s="11">
        <v>8</v>
      </c>
      <c r="J14065">
        <v>12</v>
      </c>
      <c r="K14065">
        <v>0.66666666666666663</v>
      </c>
    </row>
    <row r="14066" spans="1:11" x14ac:dyDescent="0.3">
      <c r="A14066" s="7">
        <f t="shared" si="1106"/>
        <v>42956</v>
      </c>
      <c r="B14066" s="8">
        <f t="shared" si="1106"/>
        <v>13</v>
      </c>
      <c r="C14066" s="9" t="s">
        <v>317</v>
      </c>
      <c r="D14066" s="10" t="s">
        <v>12</v>
      </c>
      <c r="E14066" s="9" t="s">
        <v>318</v>
      </c>
      <c r="F14066" s="6" t="s">
        <v>14</v>
      </c>
      <c r="G14066">
        <v>613200</v>
      </c>
      <c r="H14066" t="str">
        <f t="shared" si="1103"/>
        <v>AfterNoon</v>
      </c>
      <c r="I14066" s="11">
        <v>12</v>
      </c>
      <c r="J14066">
        <v>12</v>
      </c>
      <c r="K14066">
        <v>1</v>
      </c>
    </row>
    <row r="14067" spans="1:11" x14ac:dyDescent="0.3">
      <c r="A14067" s="7">
        <f t="shared" si="1106"/>
        <v>42956</v>
      </c>
      <c r="B14067" s="8">
        <f t="shared" si="1106"/>
        <v>13</v>
      </c>
      <c r="C14067" s="9" t="str">
        <f>C14066</f>
        <v>PG0301</v>
      </c>
      <c r="D14067" s="10" t="str">
        <f>D14066</f>
        <v>SU9</v>
      </c>
      <c r="E14067" s="9" t="str">
        <f>E14066</f>
        <v>SVO,TJM</v>
      </c>
      <c r="F14067" s="6" t="s">
        <v>15</v>
      </c>
      <c r="G14067">
        <v>1402500</v>
      </c>
      <c r="H14067" t="str">
        <f t="shared" si="1103"/>
        <v>AfterNoon</v>
      </c>
      <c r="I14067" s="11">
        <v>82</v>
      </c>
      <c r="J14067">
        <v>85</v>
      </c>
      <c r="K14067">
        <v>0.96470588235294119</v>
      </c>
    </row>
    <row r="14068" spans="1:11" x14ac:dyDescent="0.3">
      <c r="A14068" s="7">
        <f t="shared" si="1106"/>
        <v>42956</v>
      </c>
      <c r="B14068" s="8">
        <f t="shared" si="1106"/>
        <v>13</v>
      </c>
      <c r="C14068" s="9" t="s">
        <v>319</v>
      </c>
      <c r="D14068" s="10" t="s">
        <v>12</v>
      </c>
      <c r="E14068" s="9" t="s">
        <v>320</v>
      </c>
      <c r="F14068" s="6" t="s">
        <v>14</v>
      </c>
      <c r="G14068">
        <v>256200</v>
      </c>
      <c r="H14068" t="str">
        <f t="shared" si="1103"/>
        <v>AfterNoon</v>
      </c>
      <c r="I14068" s="11">
        <v>7</v>
      </c>
      <c r="J14068">
        <v>12</v>
      </c>
      <c r="K14068">
        <v>0.58333333333333337</v>
      </c>
    </row>
    <row r="14069" spans="1:11" x14ac:dyDescent="0.3">
      <c r="A14069" s="7">
        <f t="shared" si="1106"/>
        <v>42956</v>
      </c>
      <c r="B14069" s="8">
        <f t="shared" si="1106"/>
        <v>13</v>
      </c>
      <c r="C14069" s="9" t="str">
        <f>C14068</f>
        <v>PG0306</v>
      </c>
      <c r="D14069" s="10" t="str">
        <f>D14068</f>
        <v>SU9</v>
      </c>
      <c r="E14069" s="9" t="str">
        <f>E14068</f>
        <v>ESL,UFA</v>
      </c>
      <c r="F14069" s="6" t="s">
        <v>15</v>
      </c>
      <c r="G14069">
        <v>563600</v>
      </c>
      <c r="H14069" t="str">
        <f t="shared" si="1103"/>
        <v>AfterNoon</v>
      </c>
      <c r="I14069" s="11">
        <v>46</v>
      </c>
      <c r="J14069">
        <v>85</v>
      </c>
      <c r="K14069">
        <v>0.54117647058823526</v>
      </c>
    </row>
    <row r="14070" spans="1:11" x14ac:dyDescent="0.3">
      <c r="A14070" s="7">
        <f t="shared" si="1106"/>
        <v>42956</v>
      </c>
      <c r="B14070" s="8">
        <f t="shared" si="1106"/>
        <v>13</v>
      </c>
      <c r="C14070" s="9" t="s">
        <v>321</v>
      </c>
      <c r="D14070" s="10" t="s">
        <v>12</v>
      </c>
      <c r="E14070" s="9" t="s">
        <v>322</v>
      </c>
      <c r="F14070" s="6" t="s">
        <v>14</v>
      </c>
      <c r="G14070">
        <v>735600</v>
      </c>
      <c r="H14070" t="str">
        <f t="shared" si="1103"/>
        <v>AfterNoon</v>
      </c>
      <c r="I14070" s="11">
        <v>12</v>
      </c>
      <c r="J14070">
        <v>12</v>
      </c>
      <c r="K14070">
        <v>1</v>
      </c>
    </row>
    <row r="14071" spans="1:11" x14ac:dyDescent="0.3">
      <c r="A14071" s="7">
        <f t="shared" si="1106"/>
        <v>42956</v>
      </c>
      <c r="B14071" s="8">
        <f t="shared" si="1106"/>
        <v>13</v>
      </c>
      <c r="C14071" s="9" t="str">
        <f>C14070</f>
        <v>PG0311</v>
      </c>
      <c r="D14071" s="10" t="str">
        <f>D14070</f>
        <v>SU9</v>
      </c>
      <c r="E14071" s="9" t="str">
        <f>E14070</f>
        <v>OVB,KVX</v>
      </c>
      <c r="F14071" s="6" t="s">
        <v>15</v>
      </c>
      <c r="G14071">
        <v>1479300</v>
      </c>
      <c r="H14071" t="str">
        <f t="shared" si="1103"/>
        <v>AfterNoon</v>
      </c>
      <c r="I14071" s="11">
        <v>72</v>
      </c>
      <c r="J14071">
        <v>85</v>
      </c>
      <c r="K14071">
        <v>0.84705882352941175</v>
      </c>
    </row>
    <row r="14072" spans="1:11" x14ac:dyDescent="0.3">
      <c r="A14072" s="7">
        <f t="shared" si="1106"/>
        <v>42956</v>
      </c>
      <c r="B14072" s="8">
        <f t="shared" si="1106"/>
        <v>13</v>
      </c>
      <c r="C14072" s="9" t="s">
        <v>323</v>
      </c>
      <c r="D14072" s="10" t="s">
        <v>12</v>
      </c>
      <c r="E14072" s="9" t="s">
        <v>324</v>
      </c>
      <c r="F14072" s="6" t="s">
        <v>14</v>
      </c>
      <c r="G14072">
        <v>476100</v>
      </c>
      <c r="H14072" t="str">
        <f t="shared" si="1103"/>
        <v>AfterNoon</v>
      </c>
      <c r="I14072" s="11">
        <v>9</v>
      </c>
      <c r="J14072">
        <v>12</v>
      </c>
      <c r="K14072">
        <v>0.75</v>
      </c>
    </row>
    <row r="14073" spans="1:11" x14ac:dyDescent="0.3">
      <c r="A14073" s="7">
        <f t="shared" si="1106"/>
        <v>42956</v>
      </c>
      <c r="B14073" s="8">
        <f t="shared" si="1106"/>
        <v>13</v>
      </c>
      <c r="C14073" s="9" t="str">
        <f>C14072</f>
        <v>PG0320</v>
      </c>
      <c r="D14073" s="10" t="str">
        <f>D14072</f>
        <v>SU9</v>
      </c>
      <c r="E14073" s="9" t="str">
        <f>E14072</f>
        <v>MRV,PEE</v>
      </c>
      <c r="F14073" s="6" t="s">
        <v>15</v>
      </c>
      <c r="G14073">
        <v>920600</v>
      </c>
      <c r="H14073" t="str">
        <f t="shared" si="1103"/>
        <v>AfterNoon</v>
      </c>
      <c r="I14073" s="11">
        <v>52</v>
      </c>
      <c r="J14073">
        <v>85</v>
      </c>
      <c r="K14073">
        <v>0.61176470588235299</v>
      </c>
    </row>
    <row r="14074" spans="1:11" x14ac:dyDescent="0.3">
      <c r="A14074" s="7">
        <f t="shared" si="1106"/>
        <v>42956</v>
      </c>
      <c r="B14074" s="8">
        <f t="shared" si="1106"/>
        <v>13</v>
      </c>
      <c r="C14074" s="6" t="s">
        <v>325</v>
      </c>
      <c r="D14074" s="10" t="s">
        <v>30</v>
      </c>
      <c r="E14074" s="6" t="s">
        <v>326</v>
      </c>
      <c r="F14074" s="6" t="s">
        <v>15</v>
      </c>
      <c r="G14074">
        <v>48300</v>
      </c>
      <c r="H14074" t="str">
        <f t="shared" si="1103"/>
        <v>AfterNoon</v>
      </c>
      <c r="I14074" s="11">
        <v>7</v>
      </c>
      <c r="J14074">
        <v>12</v>
      </c>
      <c r="K14074">
        <v>0.58333333333333337</v>
      </c>
    </row>
    <row r="14075" spans="1:11" x14ac:dyDescent="0.3">
      <c r="A14075" s="7">
        <f t="shared" si="1106"/>
        <v>42956</v>
      </c>
      <c r="B14075" s="8">
        <f t="shared" si="1106"/>
        <v>13</v>
      </c>
      <c r="C14075" s="6" t="s">
        <v>327</v>
      </c>
      <c r="D14075" s="10" t="s">
        <v>30</v>
      </c>
      <c r="E14075" s="6" t="s">
        <v>328</v>
      </c>
      <c r="F14075" s="6" t="s">
        <v>15</v>
      </c>
      <c r="G14075">
        <v>27600</v>
      </c>
      <c r="H14075" t="str">
        <f t="shared" si="1103"/>
        <v>AfterNoon</v>
      </c>
      <c r="I14075" s="11">
        <v>4</v>
      </c>
      <c r="J14075">
        <v>12</v>
      </c>
      <c r="K14075">
        <v>0.33333333333333331</v>
      </c>
    </row>
    <row r="14076" spans="1:11" x14ac:dyDescent="0.3">
      <c r="A14076" s="7">
        <f t="shared" si="1106"/>
        <v>42956</v>
      </c>
      <c r="B14076" s="8">
        <f t="shared" si="1106"/>
        <v>13</v>
      </c>
      <c r="C14076" s="6" t="s">
        <v>329</v>
      </c>
      <c r="D14076" s="10" t="s">
        <v>30</v>
      </c>
      <c r="E14076" s="6" t="s">
        <v>330</v>
      </c>
      <c r="F14076" s="6" t="s">
        <v>15</v>
      </c>
      <c r="G14076">
        <v>31200</v>
      </c>
      <c r="H14076" t="str">
        <f t="shared" si="1103"/>
        <v>AfterNoon</v>
      </c>
      <c r="I14076" s="11">
        <v>3</v>
      </c>
      <c r="J14076">
        <v>12</v>
      </c>
      <c r="K14076">
        <v>0.25</v>
      </c>
    </row>
    <row r="14077" spans="1:11" x14ac:dyDescent="0.3">
      <c r="A14077" s="7">
        <f t="shared" si="1106"/>
        <v>42956</v>
      </c>
      <c r="B14077" s="8">
        <f t="shared" si="1106"/>
        <v>13</v>
      </c>
      <c r="C14077" s="6" t="s">
        <v>791</v>
      </c>
      <c r="D14077" s="10" t="s">
        <v>20</v>
      </c>
      <c r="E14077" s="6" t="s">
        <v>792</v>
      </c>
      <c r="F14077" s="6" t="s">
        <v>15</v>
      </c>
      <c r="G14077">
        <v>108500</v>
      </c>
      <c r="H14077" t="str">
        <f t="shared" si="1103"/>
        <v>AfterNoon</v>
      </c>
      <c r="I14077" s="11">
        <v>8</v>
      </c>
      <c r="J14077">
        <v>50</v>
      </c>
      <c r="K14077">
        <v>0.16</v>
      </c>
    </row>
    <row r="14078" spans="1:11" x14ac:dyDescent="0.3">
      <c r="A14078" s="7">
        <f t="shared" si="1106"/>
        <v>42956</v>
      </c>
      <c r="B14078" s="8">
        <f t="shared" si="1106"/>
        <v>13</v>
      </c>
      <c r="C14078" s="9" t="s">
        <v>333</v>
      </c>
      <c r="D14078" s="10" t="s">
        <v>12</v>
      </c>
      <c r="E14078" s="9" t="s">
        <v>334</v>
      </c>
      <c r="F14078" s="6" t="s">
        <v>14</v>
      </c>
      <c r="G14078">
        <v>25200</v>
      </c>
      <c r="H14078" t="str">
        <f t="shared" si="1103"/>
        <v>AfterNoon</v>
      </c>
      <c r="I14078" s="11">
        <v>2</v>
      </c>
      <c r="J14078">
        <v>12</v>
      </c>
      <c r="K14078">
        <v>0.16666666666666671</v>
      </c>
    </row>
    <row r="14079" spans="1:11" x14ac:dyDescent="0.3">
      <c r="A14079" s="7">
        <f t="shared" ref="A14079:B14094" si="1107">A14078</f>
        <v>42956</v>
      </c>
      <c r="B14079" s="8">
        <f t="shared" si="1107"/>
        <v>13</v>
      </c>
      <c r="C14079" s="9" t="str">
        <f>C14078</f>
        <v>PG0455</v>
      </c>
      <c r="D14079" s="10" t="str">
        <f>D14078</f>
        <v>SU9</v>
      </c>
      <c r="E14079" s="9" t="str">
        <f>E14078</f>
        <v>URS,DME</v>
      </c>
      <c r="F14079" s="6" t="s">
        <v>15</v>
      </c>
      <c r="G14079">
        <v>71400</v>
      </c>
      <c r="H14079" t="str">
        <f t="shared" si="1103"/>
        <v>AfterNoon</v>
      </c>
      <c r="I14079" s="11">
        <v>17</v>
      </c>
      <c r="J14079">
        <v>85</v>
      </c>
      <c r="K14079">
        <v>0.2</v>
      </c>
    </row>
    <row r="14080" spans="1:11" x14ac:dyDescent="0.3">
      <c r="A14080" s="7">
        <f t="shared" si="1107"/>
        <v>42956</v>
      </c>
      <c r="B14080" s="8">
        <f t="shared" si="1107"/>
        <v>13</v>
      </c>
      <c r="C14080" s="6" t="s">
        <v>834</v>
      </c>
      <c r="D14080" s="10" t="s">
        <v>30</v>
      </c>
      <c r="E14080" s="6" t="s">
        <v>835</v>
      </c>
      <c r="F14080" s="6" t="s">
        <v>15</v>
      </c>
      <c r="G14080">
        <v>7800</v>
      </c>
      <c r="H14080" t="str">
        <f t="shared" si="1103"/>
        <v>AfterNoon</v>
      </c>
      <c r="I14080" s="11">
        <v>2</v>
      </c>
      <c r="J14080">
        <v>12</v>
      </c>
      <c r="K14080">
        <v>0.16666666666666671</v>
      </c>
    </row>
    <row r="14081" spans="1:11" x14ac:dyDescent="0.3">
      <c r="A14081" s="7">
        <f t="shared" si="1107"/>
        <v>42956</v>
      </c>
      <c r="B14081" s="8">
        <f t="shared" si="1107"/>
        <v>13</v>
      </c>
      <c r="C14081" s="9" t="s">
        <v>836</v>
      </c>
      <c r="D14081" s="10" t="s">
        <v>98</v>
      </c>
      <c r="E14081" s="9" t="s">
        <v>119</v>
      </c>
      <c r="F14081" s="6" t="s">
        <v>14</v>
      </c>
      <c r="G14081">
        <v>180000</v>
      </c>
      <c r="H14081" t="str">
        <f t="shared" si="1103"/>
        <v>AfterNoon</v>
      </c>
      <c r="I14081" s="11">
        <v>10</v>
      </c>
      <c r="J14081">
        <v>28</v>
      </c>
      <c r="K14081">
        <v>0.35714285714285721</v>
      </c>
    </row>
    <row r="14082" spans="1:11" x14ac:dyDescent="0.3">
      <c r="A14082" s="7">
        <f t="shared" si="1107"/>
        <v>42956</v>
      </c>
      <c r="B14082" s="8">
        <f t="shared" si="1107"/>
        <v>13</v>
      </c>
      <c r="C14082" s="9" t="str">
        <f>C14081</f>
        <v>PG0475</v>
      </c>
      <c r="D14082" s="10" t="str">
        <f>D14081</f>
        <v>321</v>
      </c>
      <c r="E14082" s="9" t="str">
        <f>E14081</f>
        <v>LED,SVO</v>
      </c>
      <c r="F14082" s="6" t="s">
        <v>15</v>
      </c>
      <c r="G14082">
        <v>358200</v>
      </c>
      <c r="H14082" t="str">
        <f t="shared" ref="H14082:H14145" si="1108">_xlfn.IFS(B14082&gt;=20,"Night",B14082&gt;=16,"Evening",B14082&gt;=12,"AfterNoon",B14082&gt;=8,"BeforeNoon",B14082&gt;=4,"Morning",B14082&lt;4,"EarlyMorning")</f>
        <v>AfterNoon</v>
      </c>
      <c r="I14082" s="11">
        <v>59</v>
      </c>
      <c r="J14082">
        <v>142</v>
      </c>
      <c r="K14082">
        <v>0.41549295774647887</v>
      </c>
    </row>
    <row r="14083" spans="1:11" x14ac:dyDescent="0.3">
      <c r="A14083" s="7">
        <f t="shared" si="1107"/>
        <v>42956</v>
      </c>
      <c r="B14083" s="8">
        <f t="shared" si="1107"/>
        <v>13</v>
      </c>
      <c r="C14083" s="9" t="s">
        <v>688</v>
      </c>
      <c r="D14083" s="10" t="s">
        <v>12</v>
      </c>
      <c r="E14083" s="9" t="s">
        <v>689</v>
      </c>
      <c r="F14083" s="6" t="s">
        <v>14</v>
      </c>
      <c r="G14083">
        <v>207900</v>
      </c>
      <c r="H14083" t="str">
        <f t="shared" si="1108"/>
        <v>AfterNoon</v>
      </c>
      <c r="I14083" s="11">
        <v>11</v>
      </c>
      <c r="J14083">
        <v>12</v>
      </c>
      <c r="K14083">
        <v>0.91666666666666663</v>
      </c>
    </row>
    <row r="14084" spans="1:11" x14ac:dyDescent="0.3">
      <c r="A14084" s="7">
        <f t="shared" si="1107"/>
        <v>42956</v>
      </c>
      <c r="B14084" s="8">
        <f t="shared" si="1107"/>
        <v>13</v>
      </c>
      <c r="C14084" s="9" t="str">
        <f>C14083</f>
        <v>PG0481</v>
      </c>
      <c r="D14084" s="10" t="str">
        <f>D14083</f>
        <v>SU9</v>
      </c>
      <c r="E14084" s="9" t="str">
        <f>E14083</f>
        <v>EGO,AAQ</v>
      </c>
      <c r="F14084" s="6" t="s">
        <v>15</v>
      </c>
      <c r="G14084">
        <v>538500</v>
      </c>
      <c r="H14084" t="str">
        <f t="shared" si="1108"/>
        <v>AfterNoon</v>
      </c>
      <c r="I14084" s="11">
        <v>85</v>
      </c>
      <c r="J14084">
        <v>85</v>
      </c>
      <c r="K14084">
        <v>1</v>
      </c>
    </row>
    <row r="14085" spans="1:11" x14ac:dyDescent="0.3">
      <c r="A14085" s="7">
        <f t="shared" si="1107"/>
        <v>42956</v>
      </c>
      <c r="B14085" s="8">
        <f t="shared" si="1107"/>
        <v>13</v>
      </c>
      <c r="C14085" s="9" t="s">
        <v>335</v>
      </c>
      <c r="D14085" s="10" t="s">
        <v>12</v>
      </c>
      <c r="E14085" s="9" t="s">
        <v>336</v>
      </c>
      <c r="F14085" s="6" t="s">
        <v>14</v>
      </c>
      <c r="G14085">
        <v>326000</v>
      </c>
      <c r="H14085" t="str">
        <f t="shared" si="1108"/>
        <v>AfterNoon</v>
      </c>
      <c r="I14085" s="11">
        <v>10</v>
      </c>
      <c r="J14085">
        <v>12</v>
      </c>
      <c r="K14085">
        <v>0.83333333333333337</v>
      </c>
    </row>
    <row r="14086" spans="1:11" x14ac:dyDescent="0.3">
      <c r="A14086" s="7">
        <f t="shared" si="1107"/>
        <v>42956</v>
      </c>
      <c r="B14086" s="8">
        <f t="shared" si="1107"/>
        <v>13</v>
      </c>
      <c r="C14086" s="9" t="str">
        <f>C14085</f>
        <v>PG0488</v>
      </c>
      <c r="D14086" s="10" t="str">
        <f>D14085</f>
        <v>SU9</v>
      </c>
      <c r="E14086" s="9" t="str">
        <f>E14085</f>
        <v>LED,CSY</v>
      </c>
      <c r="F14086" s="6" t="s">
        <v>15</v>
      </c>
      <c r="G14086">
        <v>699600</v>
      </c>
      <c r="H14086" t="str">
        <f t="shared" si="1108"/>
        <v>AfterNoon</v>
      </c>
      <c r="I14086" s="11">
        <v>64</v>
      </c>
      <c r="J14086">
        <v>85</v>
      </c>
      <c r="K14086">
        <v>0.75294117647058822</v>
      </c>
    </row>
    <row r="14087" spans="1:11" x14ac:dyDescent="0.3">
      <c r="A14087" s="7">
        <f t="shared" si="1107"/>
        <v>42956</v>
      </c>
      <c r="B14087" s="8">
        <f t="shared" si="1107"/>
        <v>13</v>
      </c>
      <c r="C14087" s="9" t="s">
        <v>337</v>
      </c>
      <c r="D14087" s="10" t="s">
        <v>17</v>
      </c>
      <c r="E14087" s="9" t="s">
        <v>338</v>
      </c>
      <c r="F14087" s="6" t="s">
        <v>14</v>
      </c>
      <c r="G14087">
        <v>1694400</v>
      </c>
      <c r="H14087" t="str">
        <f t="shared" si="1108"/>
        <v>AfterNoon</v>
      </c>
      <c r="I14087" s="11">
        <v>16</v>
      </c>
      <c r="J14087">
        <v>20</v>
      </c>
      <c r="K14087">
        <v>0.8</v>
      </c>
    </row>
    <row r="14088" spans="1:11" x14ac:dyDescent="0.3">
      <c r="A14088" s="7">
        <f t="shared" si="1107"/>
        <v>42956</v>
      </c>
      <c r="B14088" s="8">
        <f t="shared" si="1107"/>
        <v>13</v>
      </c>
      <c r="C14088" s="9" t="str">
        <f>C14087</f>
        <v>PG0499</v>
      </c>
      <c r="D14088" s="10" t="str">
        <f>D14087</f>
        <v>319</v>
      </c>
      <c r="E14088" s="9" t="str">
        <f>E14087</f>
        <v>IKT,KZN</v>
      </c>
      <c r="F14088" s="6" t="s">
        <v>15</v>
      </c>
      <c r="G14088">
        <v>3081600</v>
      </c>
      <c r="H14088" t="str">
        <f t="shared" si="1108"/>
        <v>AfterNoon</v>
      </c>
      <c r="I14088" s="11">
        <v>87</v>
      </c>
      <c r="J14088">
        <v>96</v>
      </c>
      <c r="K14088">
        <v>0.90625</v>
      </c>
    </row>
    <row r="14089" spans="1:11" x14ac:dyDescent="0.3">
      <c r="A14089" s="7">
        <f t="shared" si="1107"/>
        <v>42956</v>
      </c>
      <c r="B14089" s="8">
        <f t="shared" si="1107"/>
        <v>13</v>
      </c>
      <c r="C14089" s="9" t="s">
        <v>339</v>
      </c>
      <c r="D14089" s="10" t="s">
        <v>12</v>
      </c>
      <c r="E14089" s="9" t="s">
        <v>340</v>
      </c>
      <c r="F14089" s="6" t="s">
        <v>14</v>
      </c>
      <c r="G14089">
        <v>537600</v>
      </c>
      <c r="H14089" t="str">
        <f t="shared" si="1108"/>
        <v>AfterNoon</v>
      </c>
      <c r="I14089" s="11">
        <v>8</v>
      </c>
      <c r="J14089">
        <v>12</v>
      </c>
      <c r="K14089">
        <v>0.66666666666666663</v>
      </c>
    </row>
    <row r="14090" spans="1:11" x14ac:dyDescent="0.3">
      <c r="A14090" s="7">
        <f t="shared" si="1107"/>
        <v>42956</v>
      </c>
      <c r="B14090" s="8">
        <f t="shared" si="1107"/>
        <v>13</v>
      </c>
      <c r="C14090" s="9" t="str">
        <f>C14089</f>
        <v>PG0503</v>
      </c>
      <c r="D14090" s="10" t="str">
        <f>D14089</f>
        <v>SU9</v>
      </c>
      <c r="E14090" s="9" t="str">
        <f>E14089</f>
        <v>SVO,OMS</v>
      </c>
      <c r="F14090" s="6" t="s">
        <v>15</v>
      </c>
      <c r="G14090">
        <v>922800</v>
      </c>
      <c r="H14090" t="str">
        <f t="shared" si="1108"/>
        <v>AfterNoon</v>
      </c>
      <c r="I14090" s="11">
        <v>41</v>
      </c>
      <c r="J14090">
        <v>85</v>
      </c>
      <c r="K14090">
        <v>0.4823529411764706</v>
      </c>
    </row>
    <row r="14091" spans="1:11" x14ac:dyDescent="0.3">
      <c r="A14091" s="7">
        <f t="shared" si="1107"/>
        <v>42956</v>
      </c>
      <c r="B14091" s="8">
        <f t="shared" si="1107"/>
        <v>13</v>
      </c>
      <c r="C14091" s="6" t="s">
        <v>859</v>
      </c>
      <c r="D14091" s="10" t="s">
        <v>30</v>
      </c>
      <c r="E14091" s="6" t="s">
        <v>617</v>
      </c>
      <c r="F14091" s="6" t="s">
        <v>15</v>
      </c>
      <c r="G14091">
        <v>3300</v>
      </c>
      <c r="H14091" t="str">
        <f t="shared" si="1108"/>
        <v>AfterNoon</v>
      </c>
      <c r="I14091" s="11">
        <v>1</v>
      </c>
      <c r="J14091">
        <v>12</v>
      </c>
      <c r="K14091">
        <v>8.3333333333333329E-2</v>
      </c>
    </row>
    <row r="14092" spans="1:11" x14ac:dyDescent="0.3">
      <c r="A14092" s="7">
        <f t="shared" si="1107"/>
        <v>42956</v>
      </c>
      <c r="B14092" s="8">
        <f t="shared" si="1107"/>
        <v>13</v>
      </c>
      <c r="C14092" s="9" t="s">
        <v>343</v>
      </c>
      <c r="D14092" s="10" t="s">
        <v>12</v>
      </c>
      <c r="E14092" s="9" t="s">
        <v>344</v>
      </c>
      <c r="F14092" s="6" t="s">
        <v>14</v>
      </c>
      <c r="G14092">
        <v>380000</v>
      </c>
      <c r="H14092" t="str">
        <f t="shared" si="1108"/>
        <v>AfterNoon</v>
      </c>
      <c r="I14092" s="11">
        <v>10</v>
      </c>
      <c r="J14092">
        <v>12</v>
      </c>
      <c r="K14092">
        <v>0.83333333333333337</v>
      </c>
    </row>
    <row r="14093" spans="1:11" x14ac:dyDescent="0.3">
      <c r="A14093" s="7">
        <f t="shared" si="1107"/>
        <v>42956</v>
      </c>
      <c r="B14093" s="8">
        <f t="shared" si="1107"/>
        <v>13</v>
      </c>
      <c r="C14093" s="9" t="str">
        <f>C14092</f>
        <v>PG0553</v>
      </c>
      <c r="D14093" s="10" t="str">
        <f>D14092</f>
        <v>SU9</v>
      </c>
      <c r="E14093" s="9" t="str">
        <f>E14092</f>
        <v>VKO,REN</v>
      </c>
      <c r="F14093" s="6" t="s">
        <v>15</v>
      </c>
      <c r="G14093">
        <v>689400</v>
      </c>
      <c r="H14093" t="str">
        <f t="shared" si="1108"/>
        <v>AfterNoon</v>
      </c>
      <c r="I14093" s="11">
        <v>54</v>
      </c>
      <c r="J14093">
        <v>85</v>
      </c>
      <c r="K14093">
        <v>0.63529411764705879</v>
      </c>
    </row>
    <row r="14094" spans="1:11" x14ac:dyDescent="0.3">
      <c r="A14094" s="7">
        <f t="shared" si="1107"/>
        <v>42956</v>
      </c>
      <c r="B14094" s="8">
        <f t="shared" si="1107"/>
        <v>13</v>
      </c>
      <c r="C14094" s="6" t="s">
        <v>345</v>
      </c>
      <c r="D14094" s="10" t="s">
        <v>30</v>
      </c>
      <c r="E14094" s="6" t="s">
        <v>346</v>
      </c>
      <c r="F14094" s="6" t="s">
        <v>15</v>
      </c>
      <c r="G14094">
        <v>39600</v>
      </c>
      <c r="H14094" t="str">
        <f t="shared" si="1108"/>
        <v>AfterNoon</v>
      </c>
      <c r="I14094" s="11">
        <v>4</v>
      </c>
      <c r="J14094">
        <v>12</v>
      </c>
      <c r="K14094">
        <v>0.33333333333333331</v>
      </c>
    </row>
    <row r="14095" spans="1:11" x14ac:dyDescent="0.3">
      <c r="A14095" s="7">
        <f t="shared" ref="A14095:B14110" si="1109">A14094</f>
        <v>42956</v>
      </c>
      <c r="B14095" s="8">
        <f t="shared" si="1109"/>
        <v>13</v>
      </c>
      <c r="C14095" s="6" t="s">
        <v>690</v>
      </c>
      <c r="D14095" s="10" t="s">
        <v>30</v>
      </c>
      <c r="E14095" s="6" t="s">
        <v>691</v>
      </c>
      <c r="F14095" s="6" t="s">
        <v>15</v>
      </c>
      <c r="G14095">
        <v>26400</v>
      </c>
      <c r="H14095" t="str">
        <f t="shared" si="1108"/>
        <v>AfterNoon</v>
      </c>
      <c r="I14095" s="11">
        <v>6</v>
      </c>
      <c r="J14095">
        <v>12</v>
      </c>
      <c r="K14095">
        <v>0.5</v>
      </c>
    </row>
    <row r="14096" spans="1:11" x14ac:dyDescent="0.3">
      <c r="A14096" s="7">
        <f t="shared" si="1109"/>
        <v>42956</v>
      </c>
      <c r="B14096" s="8">
        <f t="shared" si="1109"/>
        <v>13</v>
      </c>
      <c r="C14096" s="9" t="s">
        <v>837</v>
      </c>
      <c r="D14096" s="10" t="s">
        <v>12</v>
      </c>
      <c r="E14096" s="9" t="s">
        <v>838</v>
      </c>
      <c r="F14096" s="6" t="s">
        <v>14</v>
      </c>
      <c r="G14096">
        <v>99000</v>
      </c>
      <c r="H14096" t="str">
        <f t="shared" si="1108"/>
        <v>AfterNoon</v>
      </c>
      <c r="I14096" s="11">
        <v>10</v>
      </c>
      <c r="J14096">
        <v>12</v>
      </c>
      <c r="K14096">
        <v>0.83333333333333337</v>
      </c>
    </row>
    <row r="14097" spans="1:11" x14ac:dyDescent="0.3">
      <c r="A14097" s="7">
        <f t="shared" si="1109"/>
        <v>42956</v>
      </c>
      <c r="B14097" s="8">
        <f t="shared" si="1109"/>
        <v>13</v>
      </c>
      <c r="C14097" s="9" t="str">
        <f>C14096</f>
        <v>PG0650</v>
      </c>
      <c r="D14097" s="10" t="str">
        <f>D14096</f>
        <v>SU9</v>
      </c>
      <c r="E14097" s="9" t="str">
        <f>E14096</f>
        <v>EGO,BZK</v>
      </c>
      <c r="F14097" s="6" t="s">
        <v>15</v>
      </c>
      <c r="G14097">
        <v>175500</v>
      </c>
      <c r="H14097" t="str">
        <f t="shared" si="1108"/>
        <v>AfterNoon</v>
      </c>
      <c r="I14097" s="11">
        <v>53</v>
      </c>
      <c r="J14097">
        <v>85</v>
      </c>
      <c r="K14097">
        <v>0.62352941176470589</v>
      </c>
    </row>
    <row r="14098" spans="1:11" x14ac:dyDescent="0.3">
      <c r="A14098" s="7">
        <f t="shared" si="1109"/>
        <v>42956</v>
      </c>
      <c r="B14098" s="8">
        <f t="shared" si="1109"/>
        <v>13</v>
      </c>
      <c r="C14098" s="6" t="s">
        <v>351</v>
      </c>
      <c r="D14098" s="10" t="s">
        <v>20</v>
      </c>
      <c r="E14098" s="6" t="s">
        <v>352</v>
      </c>
      <c r="F14098" s="6" t="s">
        <v>15</v>
      </c>
      <c r="G14098">
        <v>522000</v>
      </c>
      <c r="H14098" t="str">
        <f t="shared" si="1108"/>
        <v>AfterNoon</v>
      </c>
      <c r="I14098" s="11">
        <v>23</v>
      </c>
      <c r="J14098">
        <v>50</v>
      </c>
      <c r="K14098">
        <v>0.46</v>
      </c>
    </row>
    <row r="14099" spans="1:11" x14ac:dyDescent="0.3">
      <c r="A14099" s="7">
        <f t="shared" si="1109"/>
        <v>42956</v>
      </c>
      <c r="B14099" s="8">
        <f t="shared" si="1109"/>
        <v>13</v>
      </c>
      <c r="C14099" s="6" t="s">
        <v>793</v>
      </c>
      <c r="D14099" s="10" t="s">
        <v>20</v>
      </c>
      <c r="E14099" s="6" t="s">
        <v>794</v>
      </c>
      <c r="F14099" s="6" t="s">
        <v>15</v>
      </c>
      <c r="G14099">
        <v>464900</v>
      </c>
      <c r="H14099" t="str">
        <f t="shared" si="1108"/>
        <v>AfterNoon</v>
      </c>
      <c r="I14099" s="11">
        <v>31</v>
      </c>
      <c r="J14099">
        <v>50</v>
      </c>
      <c r="K14099">
        <v>0.62</v>
      </c>
    </row>
    <row r="14100" spans="1:11" x14ac:dyDescent="0.3">
      <c r="A14100" s="7">
        <f t="shared" si="1109"/>
        <v>42956</v>
      </c>
      <c r="B14100" s="8">
        <v>14</v>
      </c>
      <c r="C14100" s="6" t="s">
        <v>353</v>
      </c>
      <c r="D14100" s="10" t="s">
        <v>20</v>
      </c>
      <c r="E14100" s="6" t="s">
        <v>354</v>
      </c>
      <c r="F14100" s="6" t="s">
        <v>15</v>
      </c>
      <c r="G14100">
        <v>169300</v>
      </c>
      <c r="H14100" t="str">
        <f t="shared" si="1108"/>
        <v>AfterNoon</v>
      </c>
      <c r="I14100" s="11">
        <v>17</v>
      </c>
      <c r="J14100">
        <v>50</v>
      </c>
      <c r="K14100">
        <v>0.34</v>
      </c>
    </row>
    <row r="14101" spans="1:11" x14ac:dyDescent="0.3">
      <c r="A14101" s="7">
        <f t="shared" si="1109"/>
        <v>42956</v>
      </c>
      <c r="B14101" s="8">
        <f t="shared" si="1109"/>
        <v>14</v>
      </c>
      <c r="C14101" s="6" t="s">
        <v>355</v>
      </c>
      <c r="D14101" s="10" t="s">
        <v>20</v>
      </c>
      <c r="E14101" s="6" t="s">
        <v>356</v>
      </c>
      <c r="F14101" s="6" t="s">
        <v>15</v>
      </c>
      <c r="G14101">
        <v>283600</v>
      </c>
      <c r="H14101" t="str">
        <f t="shared" si="1108"/>
        <v>AfterNoon</v>
      </c>
      <c r="I14101" s="11">
        <v>39</v>
      </c>
      <c r="J14101">
        <v>50</v>
      </c>
      <c r="K14101">
        <v>0.78</v>
      </c>
    </row>
    <row r="14102" spans="1:11" x14ac:dyDescent="0.3">
      <c r="A14102" s="7">
        <f t="shared" si="1109"/>
        <v>42956</v>
      </c>
      <c r="B14102" s="8">
        <f t="shared" si="1109"/>
        <v>14</v>
      </c>
      <c r="C14102" s="6" t="s">
        <v>357</v>
      </c>
      <c r="D14102" s="10" t="s">
        <v>20</v>
      </c>
      <c r="E14102" s="6" t="s">
        <v>358</v>
      </c>
      <c r="F14102" s="6" t="s">
        <v>15</v>
      </c>
      <c r="G14102">
        <v>561700</v>
      </c>
      <c r="H14102" t="str">
        <f t="shared" si="1108"/>
        <v>AfterNoon</v>
      </c>
      <c r="I14102" s="11">
        <v>29</v>
      </c>
      <c r="J14102">
        <v>50</v>
      </c>
      <c r="K14102">
        <v>0.57999999999999996</v>
      </c>
    </row>
    <row r="14103" spans="1:11" x14ac:dyDescent="0.3">
      <c r="A14103" s="7">
        <f t="shared" si="1109"/>
        <v>42956</v>
      </c>
      <c r="B14103" s="8">
        <f t="shared" si="1109"/>
        <v>14</v>
      </c>
      <c r="C14103" s="6" t="s">
        <v>359</v>
      </c>
      <c r="D14103" s="10" t="s">
        <v>30</v>
      </c>
      <c r="E14103" s="6" t="s">
        <v>360</v>
      </c>
      <c r="F14103" s="6" t="s">
        <v>15</v>
      </c>
      <c r="G14103">
        <v>29600</v>
      </c>
      <c r="H14103" t="str">
        <f t="shared" si="1108"/>
        <v>AfterNoon</v>
      </c>
      <c r="I14103" s="11">
        <v>8</v>
      </c>
      <c r="J14103">
        <v>12</v>
      </c>
      <c r="K14103">
        <v>0.66666666666666663</v>
      </c>
    </row>
    <row r="14104" spans="1:11" x14ac:dyDescent="0.3">
      <c r="A14104" s="7">
        <f t="shared" si="1109"/>
        <v>42956</v>
      </c>
      <c r="B14104" s="8">
        <f t="shared" si="1109"/>
        <v>14</v>
      </c>
      <c r="C14104" s="6" t="s">
        <v>361</v>
      </c>
      <c r="D14104" s="10" t="s">
        <v>20</v>
      </c>
      <c r="E14104" s="6" t="s">
        <v>362</v>
      </c>
      <c r="F14104" s="6" t="s">
        <v>15</v>
      </c>
      <c r="G14104">
        <v>76100</v>
      </c>
      <c r="H14104" t="str">
        <f t="shared" si="1108"/>
        <v>AfterNoon</v>
      </c>
      <c r="I14104" s="11">
        <v>14</v>
      </c>
      <c r="J14104">
        <v>50</v>
      </c>
      <c r="K14104">
        <v>0.28000000000000003</v>
      </c>
    </row>
    <row r="14105" spans="1:11" x14ac:dyDescent="0.3">
      <c r="A14105" s="7">
        <f t="shared" si="1109"/>
        <v>42956</v>
      </c>
      <c r="B14105" s="8">
        <f t="shared" si="1109"/>
        <v>14</v>
      </c>
      <c r="C14105" s="6" t="s">
        <v>795</v>
      </c>
      <c r="D14105" s="10" t="s">
        <v>20</v>
      </c>
      <c r="E14105" s="6" t="s">
        <v>796</v>
      </c>
      <c r="F14105" s="6" t="s">
        <v>15</v>
      </c>
      <c r="G14105">
        <v>403600</v>
      </c>
      <c r="H14105" t="str">
        <f t="shared" si="1108"/>
        <v>AfterNoon</v>
      </c>
      <c r="I14105" s="11">
        <v>17</v>
      </c>
      <c r="J14105">
        <v>50</v>
      </c>
      <c r="K14105">
        <v>0.34</v>
      </c>
    </row>
    <row r="14106" spans="1:11" x14ac:dyDescent="0.3">
      <c r="A14106" s="7">
        <f t="shared" si="1109"/>
        <v>42956</v>
      </c>
      <c r="B14106" s="8">
        <f t="shared" si="1109"/>
        <v>14</v>
      </c>
      <c r="C14106" s="9" t="s">
        <v>363</v>
      </c>
      <c r="D14106" s="10" t="s">
        <v>12</v>
      </c>
      <c r="E14106" s="9" t="s">
        <v>364</v>
      </c>
      <c r="F14106" s="6" t="s">
        <v>14</v>
      </c>
      <c r="G14106">
        <v>774000</v>
      </c>
      <c r="H14106" t="str">
        <f t="shared" si="1108"/>
        <v>AfterNoon</v>
      </c>
      <c r="I14106" s="11">
        <v>9</v>
      </c>
      <c r="J14106">
        <v>12</v>
      </c>
      <c r="K14106">
        <v>0.75</v>
      </c>
    </row>
    <row r="14107" spans="1:11" x14ac:dyDescent="0.3">
      <c r="A14107" s="7">
        <f t="shared" si="1109"/>
        <v>42956</v>
      </c>
      <c r="B14107" s="8">
        <f t="shared" si="1109"/>
        <v>14</v>
      </c>
      <c r="C14107" s="9" t="str">
        <f>C14106</f>
        <v>PG0125</v>
      </c>
      <c r="D14107" s="10" t="str">
        <f>D14106</f>
        <v>SU9</v>
      </c>
      <c r="E14107" s="9" t="str">
        <f>E14106</f>
        <v>NSK,DME</v>
      </c>
      <c r="F14107" s="6" t="s">
        <v>15</v>
      </c>
      <c r="G14107">
        <v>1873900</v>
      </c>
      <c r="H14107" t="str">
        <f t="shared" si="1108"/>
        <v>AfterNoon</v>
      </c>
      <c r="I14107" s="11">
        <v>65</v>
      </c>
      <c r="J14107">
        <v>85</v>
      </c>
      <c r="K14107">
        <v>0.76470588235294112</v>
      </c>
    </row>
    <row r="14108" spans="1:11" x14ac:dyDescent="0.3">
      <c r="A14108" s="7">
        <f t="shared" si="1109"/>
        <v>42956</v>
      </c>
      <c r="B14108" s="8">
        <f t="shared" si="1109"/>
        <v>14</v>
      </c>
      <c r="C14108" s="9" t="s">
        <v>365</v>
      </c>
      <c r="D14108" s="10" t="s">
        <v>12</v>
      </c>
      <c r="E14108" s="9" t="s">
        <v>366</v>
      </c>
      <c r="F14108" s="6" t="s">
        <v>14</v>
      </c>
      <c r="G14108">
        <v>120000</v>
      </c>
      <c r="H14108" t="str">
        <f t="shared" si="1108"/>
        <v>AfterNoon</v>
      </c>
      <c r="I14108" s="11">
        <v>10</v>
      </c>
      <c r="J14108">
        <v>12</v>
      </c>
      <c r="K14108">
        <v>0.83333333333333337</v>
      </c>
    </row>
    <row r="14109" spans="1:11" x14ac:dyDescent="0.3">
      <c r="A14109" s="7">
        <f t="shared" si="1109"/>
        <v>42956</v>
      </c>
      <c r="B14109" s="8">
        <f t="shared" si="1109"/>
        <v>14</v>
      </c>
      <c r="C14109" s="9" t="str">
        <f>C14108</f>
        <v>PG0151</v>
      </c>
      <c r="D14109" s="10" t="str">
        <f>D14108</f>
        <v>SU9</v>
      </c>
      <c r="E14109" s="9" t="str">
        <f>E14108</f>
        <v>MCX,MRV</v>
      </c>
      <c r="F14109" s="6" t="s">
        <v>15</v>
      </c>
      <c r="G14109">
        <v>290000</v>
      </c>
      <c r="H14109" t="str">
        <f t="shared" si="1108"/>
        <v>AfterNoon</v>
      </c>
      <c r="I14109" s="11">
        <v>72</v>
      </c>
      <c r="J14109">
        <v>85</v>
      </c>
      <c r="K14109">
        <v>0.84705882352941175</v>
      </c>
    </row>
    <row r="14110" spans="1:11" x14ac:dyDescent="0.3">
      <c r="A14110" s="7">
        <f t="shared" si="1109"/>
        <v>42956</v>
      </c>
      <c r="B14110" s="8">
        <f t="shared" si="1109"/>
        <v>14</v>
      </c>
      <c r="C14110" s="6" t="s">
        <v>367</v>
      </c>
      <c r="D14110" s="10" t="s">
        <v>20</v>
      </c>
      <c r="E14110" s="6" t="s">
        <v>368</v>
      </c>
      <c r="F14110" s="6" t="s">
        <v>15</v>
      </c>
      <c r="G14110">
        <v>276400</v>
      </c>
      <c r="H14110" t="str">
        <f t="shared" si="1108"/>
        <v>AfterNoon</v>
      </c>
      <c r="I14110" s="11">
        <v>11</v>
      </c>
      <c r="J14110">
        <v>50</v>
      </c>
      <c r="K14110">
        <v>0.22</v>
      </c>
    </row>
    <row r="14111" spans="1:11" x14ac:dyDescent="0.3">
      <c r="A14111" s="7">
        <f t="shared" ref="A14111:B14126" si="1110">A14110</f>
        <v>42956</v>
      </c>
      <c r="B14111" s="8">
        <f t="shared" si="1110"/>
        <v>14</v>
      </c>
      <c r="C14111" s="6" t="s">
        <v>369</v>
      </c>
      <c r="D14111" s="10" t="s">
        <v>20</v>
      </c>
      <c r="E14111" s="6" t="s">
        <v>370</v>
      </c>
      <c r="F14111" s="6" t="s">
        <v>15</v>
      </c>
      <c r="G14111">
        <v>376000</v>
      </c>
      <c r="H14111" t="str">
        <f t="shared" si="1108"/>
        <v>AfterNoon</v>
      </c>
      <c r="I14111" s="11">
        <v>15</v>
      </c>
      <c r="J14111">
        <v>50</v>
      </c>
      <c r="K14111">
        <v>0.3</v>
      </c>
    </row>
    <row r="14112" spans="1:11" x14ac:dyDescent="0.3">
      <c r="A14112" s="7">
        <f t="shared" si="1110"/>
        <v>42956</v>
      </c>
      <c r="B14112" s="8">
        <f t="shared" si="1110"/>
        <v>14</v>
      </c>
      <c r="C14112" s="6" t="s">
        <v>371</v>
      </c>
      <c r="D14112" s="10" t="s">
        <v>20</v>
      </c>
      <c r="E14112" s="6" t="s">
        <v>372</v>
      </c>
      <c r="F14112" s="6" t="s">
        <v>15</v>
      </c>
      <c r="G14112">
        <v>181200</v>
      </c>
      <c r="H14112" t="str">
        <f t="shared" si="1108"/>
        <v>AfterNoon</v>
      </c>
      <c r="I14112" s="11">
        <v>45</v>
      </c>
      <c r="J14112">
        <v>50</v>
      </c>
      <c r="K14112">
        <v>0.9</v>
      </c>
    </row>
    <row r="14113" spans="1:11" x14ac:dyDescent="0.3">
      <c r="A14113" s="7">
        <f t="shared" si="1110"/>
        <v>42956</v>
      </c>
      <c r="B14113" s="8">
        <f t="shared" si="1110"/>
        <v>14</v>
      </c>
      <c r="C14113" s="6" t="s">
        <v>860</v>
      </c>
      <c r="D14113" s="10" t="s">
        <v>20</v>
      </c>
      <c r="E14113" s="6" t="s">
        <v>861</v>
      </c>
      <c r="F14113" s="6" t="s">
        <v>15</v>
      </c>
      <c r="G14113">
        <v>190300</v>
      </c>
      <c r="H14113" t="str">
        <f t="shared" si="1108"/>
        <v>AfterNoon</v>
      </c>
      <c r="I14113" s="11">
        <v>14</v>
      </c>
      <c r="J14113">
        <v>50</v>
      </c>
      <c r="K14113">
        <v>0.28000000000000003</v>
      </c>
    </row>
    <row r="14114" spans="1:11" x14ac:dyDescent="0.3">
      <c r="A14114" s="7">
        <f t="shared" si="1110"/>
        <v>42956</v>
      </c>
      <c r="B14114" s="8">
        <f t="shared" si="1110"/>
        <v>14</v>
      </c>
      <c r="C14114" s="6" t="s">
        <v>373</v>
      </c>
      <c r="D14114" s="10" t="s">
        <v>20</v>
      </c>
      <c r="E14114" s="6" t="s">
        <v>374</v>
      </c>
      <c r="F14114" s="6" t="s">
        <v>15</v>
      </c>
      <c r="G14114">
        <v>210700</v>
      </c>
      <c r="H14114" t="str">
        <f t="shared" si="1108"/>
        <v>AfterNoon</v>
      </c>
      <c r="I14114" s="11">
        <v>33</v>
      </c>
      <c r="J14114">
        <v>50</v>
      </c>
      <c r="K14114">
        <v>0.66</v>
      </c>
    </row>
    <row r="14115" spans="1:11" x14ac:dyDescent="0.3">
      <c r="A14115" s="7">
        <f t="shared" si="1110"/>
        <v>42956</v>
      </c>
      <c r="B14115" s="8">
        <f t="shared" si="1110"/>
        <v>14</v>
      </c>
      <c r="C14115" s="9" t="s">
        <v>375</v>
      </c>
      <c r="D14115" s="10" t="s">
        <v>12</v>
      </c>
      <c r="E14115" s="9" t="s">
        <v>376</v>
      </c>
      <c r="F14115" s="6" t="s">
        <v>14</v>
      </c>
      <c r="G14115">
        <v>83300</v>
      </c>
      <c r="H14115" t="str">
        <f t="shared" si="1108"/>
        <v>AfterNoon</v>
      </c>
      <c r="I14115" s="11">
        <v>7</v>
      </c>
      <c r="J14115">
        <v>12</v>
      </c>
      <c r="K14115">
        <v>0.58333333333333337</v>
      </c>
    </row>
    <row r="14116" spans="1:11" x14ac:dyDescent="0.3">
      <c r="A14116" s="7">
        <f t="shared" si="1110"/>
        <v>42956</v>
      </c>
      <c r="B14116" s="8">
        <f t="shared" si="1110"/>
        <v>14</v>
      </c>
      <c r="C14116" s="9" t="str">
        <f>C14115</f>
        <v>PG0178</v>
      </c>
      <c r="D14116" s="10" t="str">
        <f>D14115</f>
        <v>SU9</v>
      </c>
      <c r="E14116" s="9" t="str">
        <f>E14115</f>
        <v>SVO,GOJ</v>
      </c>
      <c r="F14116" s="6" t="s">
        <v>15</v>
      </c>
      <c r="G14116">
        <v>322000</v>
      </c>
      <c r="H14116" t="str">
        <f t="shared" si="1108"/>
        <v>AfterNoon</v>
      </c>
      <c r="I14116" s="11">
        <v>80</v>
      </c>
      <c r="J14116">
        <v>85</v>
      </c>
      <c r="K14116">
        <v>0.94117647058823528</v>
      </c>
    </row>
    <row r="14117" spans="1:11" x14ac:dyDescent="0.3">
      <c r="A14117" s="7">
        <f t="shared" si="1110"/>
        <v>42956</v>
      </c>
      <c r="B14117" s="8">
        <f t="shared" si="1110"/>
        <v>14</v>
      </c>
      <c r="C14117" s="6" t="s">
        <v>377</v>
      </c>
      <c r="D14117" s="10" t="s">
        <v>20</v>
      </c>
      <c r="E14117" s="6" t="s">
        <v>378</v>
      </c>
      <c r="F14117" s="6" t="s">
        <v>15</v>
      </c>
      <c r="G14117">
        <v>428400</v>
      </c>
      <c r="H14117" t="str">
        <f t="shared" si="1108"/>
        <v>AfterNoon</v>
      </c>
      <c r="I14117" s="11">
        <v>21</v>
      </c>
      <c r="J14117">
        <v>50</v>
      </c>
      <c r="K14117">
        <v>0.42</v>
      </c>
    </row>
    <row r="14118" spans="1:11" x14ac:dyDescent="0.3">
      <c r="A14118" s="7">
        <f t="shared" si="1110"/>
        <v>42956</v>
      </c>
      <c r="B14118" s="8">
        <f t="shared" si="1110"/>
        <v>14</v>
      </c>
      <c r="C14118" s="9" t="s">
        <v>379</v>
      </c>
      <c r="D14118" s="10" t="s">
        <v>98</v>
      </c>
      <c r="E14118" s="9" t="s">
        <v>380</v>
      </c>
      <c r="F14118" s="6" t="s">
        <v>14</v>
      </c>
      <c r="G14118">
        <v>27500</v>
      </c>
      <c r="H14118" t="str">
        <f t="shared" si="1108"/>
        <v>AfterNoon</v>
      </c>
      <c r="I14118" s="11">
        <v>1</v>
      </c>
      <c r="J14118">
        <v>28</v>
      </c>
      <c r="K14118">
        <v>3.5714285714285712E-2</v>
      </c>
    </row>
    <row r="14119" spans="1:11" x14ac:dyDescent="0.3">
      <c r="A14119" s="7">
        <f t="shared" si="1110"/>
        <v>42956</v>
      </c>
      <c r="B14119" s="8">
        <f t="shared" si="1110"/>
        <v>14</v>
      </c>
      <c r="C14119" s="9" t="str">
        <f>C14118</f>
        <v>PG0214</v>
      </c>
      <c r="D14119" s="10" t="str">
        <f>D14118</f>
        <v>321</v>
      </c>
      <c r="E14119" s="9" t="str">
        <f>E14118</f>
        <v>ROV,DME</v>
      </c>
      <c r="F14119" s="6" t="s">
        <v>15</v>
      </c>
      <c r="G14119">
        <v>27600</v>
      </c>
      <c r="H14119" t="str">
        <f t="shared" si="1108"/>
        <v>AfterNoon</v>
      </c>
      <c r="I14119" s="11">
        <v>3</v>
      </c>
      <c r="J14119">
        <v>142</v>
      </c>
      <c r="K14119">
        <v>2.1126760563380281E-2</v>
      </c>
    </row>
    <row r="14120" spans="1:11" x14ac:dyDescent="0.3">
      <c r="A14120" s="7">
        <f t="shared" si="1110"/>
        <v>42956</v>
      </c>
      <c r="B14120" s="8">
        <f t="shared" si="1110"/>
        <v>14</v>
      </c>
      <c r="C14120" s="9" t="s">
        <v>381</v>
      </c>
      <c r="D14120" s="10" t="s">
        <v>25</v>
      </c>
      <c r="E14120" s="9" t="s">
        <v>382</v>
      </c>
      <c r="F14120" s="6" t="s">
        <v>14</v>
      </c>
      <c r="G14120">
        <v>343000</v>
      </c>
      <c r="H14120" t="str">
        <f t="shared" si="1108"/>
        <v>AfterNoon</v>
      </c>
      <c r="I14120" s="11">
        <v>14</v>
      </c>
      <c r="J14120">
        <v>30</v>
      </c>
      <c r="K14120">
        <v>0.46666666666666667</v>
      </c>
    </row>
    <row r="14121" spans="1:11" x14ac:dyDescent="0.3">
      <c r="A14121" s="7">
        <f t="shared" si="1110"/>
        <v>42956</v>
      </c>
      <c r="B14121" s="8">
        <f t="shared" si="1110"/>
        <v>14</v>
      </c>
      <c r="C14121" s="9" t="str">
        <f>C14120</f>
        <v>PG0216</v>
      </c>
      <c r="D14121" s="10" t="str">
        <f>D14120</f>
        <v>763</v>
      </c>
      <c r="E14121" s="9" t="str">
        <f>E14120</f>
        <v>DME,KUF</v>
      </c>
      <c r="F14121" s="6" t="s">
        <v>15</v>
      </c>
      <c r="G14121">
        <v>1039600</v>
      </c>
      <c r="H14121" t="str">
        <f t="shared" si="1108"/>
        <v>AfterNoon</v>
      </c>
      <c r="I14121" s="11">
        <v>126</v>
      </c>
      <c r="J14121">
        <v>192</v>
      </c>
      <c r="K14121">
        <v>0.65625</v>
      </c>
    </row>
    <row r="14122" spans="1:11" x14ac:dyDescent="0.3">
      <c r="A14122" s="7">
        <f t="shared" si="1110"/>
        <v>42956</v>
      </c>
      <c r="B14122" s="8">
        <f t="shared" si="1110"/>
        <v>14</v>
      </c>
      <c r="C14122" s="6" t="s">
        <v>692</v>
      </c>
      <c r="D14122" s="10" t="s">
        <v>20</v>
      </c>
      <c r="E14122" s="6" t="s">
        <v>693</v>
      </c>
      <c r="F14122" s="6" t="s">
        <v>15</v>
      </c>
      <c r="G14122">
        <v>130500</v>
      </c>
      <c r="H14122" t="str">
        <f t="shared" si="1108"/>
        <v>AfterNoon</v>
      </c>
      <c r="I14122" s="11">
        <v>9</v>
      </c>
      <c r="J14122">
        <v>50</v>
      </c>
      <c r="K14122">
        <v>0.18</v>
      </c>
    </row>
    <row r="14123" spans="1:11" x14ac:dyDescent="0.3">
      <c r="A14123" s="7">
        <f t="shared" si="1110"/>
        <v>42956</v>
      </c>
      <c r="B14123" s="8">
        <f t="shared" si="1110"/>
        <v>14</v>
      </c>
      <c r="C14123" s="6" t="s">
        <v>694</v>
      </c>
      <c r="D14123" s="10" t="s">
        <v>20</v>
      </c>
      <c r="E14123" s="6" t="s">
        <v>695</v>
      </c>
      <c r="F14123" s="6" t="s">
        <v>15</v>
      </c>
      <c r="G14123">
        <v>266100</v>
      </c>
      <c r="H14123" t="str">
        <f t="shared" si="1108"/>
        <v>AfterNoon</v>
      </c>
      <c r="I14123" s="11">
        <v>40</v>
      </c>
      <c r="J14123">
        <v>50</v>
      </c>
      <c r="K14123">
        <v>0.8</v>
      </c>
    </row>
    <row r="14124" spans="1:11" x14ac:dyDescent="0.3">
      <c r="A14124" s="7">
        <f t="shared" si="1110"/>
        <v>42956</v>
      </c>
      <c r="B14124" s="8">
        <f t="shared" si="1110"/>
        <v>14</v>
      </c>
      <c r="C14124" s="6" t="s">
        <v>696</v>
      </c>
      <c r="D14124" s="10" t="s">
        <v>30</v>
      </c>
      <c r="E14124" s="6" t="s">
        <v>697</v>
      </c>
      <c r="F14124" s="6" t="s">
        <v>15</v>
      </c>
      <c r="G14124">
        <v>39600</v>
      </c>
      <c r="H14124" t="str">
        <f t="shared" si="1108"/>
        <v>AfterNoon</v>
      </c>
      <c r="I14124" s="11">
        <v>6</v>
      </c>
      <c r="J14124">
        <v>12</v>
      </c>
      <c r="K14124">
        <v>0.5</v>
      </c>
    </row>
    <row r="14125" spans="1:11" x14ac:dyDescent="0.3">
      <c r="A14125" s="7">
        <f t="shared" si="1110"/>
        <v>42956</v>
      </c>
      <c r="B14125" s="8">
        <f t="shared" si="1110"/>
        <v>14</v>
      </c>
      <c r="C14125" s="6" t="s">
        <v>387</v>
      </c>
      <c r="D14125" s="10" t="s">
        <v>20</v>
      </c>
      <c r="E14125" s="6" t="s">
        <v>388</v>
      </c>
      <c r="F14125" s="6" t="s">
        <v>15</v>
      </c>
      <c r="G14125">
        <v>367300</v>
      </c>
      <c r="H14125" t="str">
        <f t="shared" si="1108"/>
        <v>AfterNoon</v>
      </c>
      <c r="I14125" s="11">
        <v>14</v>
      </c>
      <c r="J14125">
        <v>50</v>
      </c>
      <c r="K14125">
        <v>0.28000000000000003</v>
      </c>
    </row>
    <row r="14126" spans="1:11" x14ac:dyDescent="0.3">
      <c r="A14126" s="7">
        <f t="shared" si="1110"/>
        <v>42956</v>
      </c>
      <c r="B14126" s="8">
        <f t="shared" si="1110"/>
        <v>14</v>
      </c>
      <c r="C14126" s="9" t="s">
        <v>389</v>
      </c>
      <c r="D14126" s="10" t="s">
        <v>61</v>
      </c>
      <c r="E14126" s="9" t="s">
        <v>390</v>
      </c>
      <c r="F14126" s="6" t="s">
        <v>14</v>
      </c>
      <c r="G14126">
        <v>1848000</v>
      </c>
      <c r="H14126" t="str">
        <f t="shared" si="1108"/>
        <v>AfterNoon</v>
      </c>
      <c r="I14126" s="11">
        <v>22</v>
      </c>
      <c r="J14126">
        <v>30</v>
      </c>
      <c r="K14126">
        <v>0.73333333333333328</v>
      </c>
    </row>
    <row r="14127" spans="1:11" x14ac:dyDescent="0.3">
      <c r="A14127" s="7">
        <f t="shared" ref="A14127:E14142" si="1111">A14126</f>
        <v>42956</v>
      </c>
      <c r="B14127" s="8">
        <f t="shared" si="1111"/>
        <v>14</v>
      </c>
      <c r="C14127" s="9" t="str">
        <f t="shared" si="1111"/>
        <v>PG0278</v>
      </c>
      <c r="D14127" s="10" t="str">
        <f t="shared" si="1111"/>
        <v>773</v>
      </c>
      <c r="E14127" s="9" t="str">
        <f t="shared" si="1111"/>
        <v>OVB,SVO</v>
      </c>
      <c r="F14127" s="6" t="s">
        <v>63</v>
      </c>
      <c r="G14127">
        <v>1332800</v>
      </c>
      <c r="H14127" t="str">
        <f t="shared" si="1108"/>
        <v>AfterNoon</v>
      </c>
      <c r="I14127" s="11">
        <v>28</v>
      </c>
      <c r="J14127">
        <v>48</v>
      </c>
      <c r="K14127">
        <v>0.58333333333333337</v>
      </c>
    </row>
    <row r="14128" spans="1:11" x14ac:dyDescent="0.3">
      <c r="A14128" s="7">
        <f t="shared" si="1111"/>
        <v>42956</v>
      </c>
      <c r="B14128" s="8">
        <f t="shared" si="1111"/>
        <v>14</v>
      </c>
      <c r="C14128" s="9" t="str">
        <f t="shared" si="1111"/>
        <v>PG0278</v>
      </c>
      <c r="D14128" s="10" t="str">
        <f t="shared" si="1111"/>
        <v>773</v>
      </c>
      <c r="E14128" s="9" t="str">
        <f t="shared" si="1111"/>
        <v>OVB,SVO</v>
      </c>
      <c r="F14128" s="6" t="s">
        <v>15</v>
      </c>
      <c r="G14128">
        <v>6230000</v>
      </c>
      <c r="H14128" t="str">
        <f t="shared" si="1108"/>
        <v>AfterNoon</v>
      </c>
      <c r="I14128" s="11">
        <v>222</v>
      </c>
      <c r="J14128">
        <v>324</v>
      </c>
      <c r="K14128">
        <v>0.68518518518518523</v>
      </c>
    </row>
    <row r="14129" spans="1:11" x14ac:dyDescent="0.3">
      <c r="A14129" s="7">
        <f t="shared" si="1111"/>
        <v>42956</v>
      </c>
      <c r="B14129" s="8">
        <f t="shared" si="1111"/>
        <v>14</v>
      </c>
      <c r="C14129" s="9" t="s">
        <v>797</v>
      </c>
      <c r="D14129" s="10" t="s">
        <v>12</v>
      </c>
      <c r="E14129" s="9" t="s">
        <v>67</v>
      </c>
      <c r="F14129" s="6" t="s">
        <v>14</v>
      </c>
      <c r="G14129">
        <v>72800</v>
      </c>
      <c r="H14129" t="str">
        <f t="shared" si="1108"/>
        <v>AfterNoon</v>
      </c>
      <c r="I14129" s="11">
        <v>8</v>
      </c>
      <c r="J14129">
        <v>12</v>
      </c>
      <c r="K14129">
        <v>0.66666666666666663</v>
      </c>
    </row>
    <row r="14130" spans="1:11" x14ac:dyDescent="0.3">
      <c r="A14130" s="7">
        <f t="shared" si="1111"/>
        <v>42956</v>
      </c>
      <c r="B14130" s="8">
        <f t="shared" si="1111"/>
        <v>14</v>
      </c>
      <c r="C14130" s="9" t="str">
        <f>C14129</f>
        <v>PG0298</v>
      </c>
      <c r="D14130" s="10" t="str">
        <f>D14129</f>
        <v>SU9</v>
      </c>
      <c r="E14130" s="9" t="str">
        <f>E14129</f>
        <v>NOZ,OVB</v>
      </c>
      <c r="F14130" s="6" t="s">
        <v>15</v>
      </c>
      <c r="G14130">
        <v>181200</v>
      </c>
      <c r="H14130" t="str">
        <f t="shared" si="1108"/>
        <v>AfterNoon</v>
      </c>
      <c r="I14130" s="11">
        <v>60</v>
      </c>
      <c r="J14130">
        <v>85</v>
      </c>
      <c r="K14130">
        <v>0.70588235294117652</v>
      </c>
    </row>
    <row r="14131" spans="1:11" x14ac:dyDescent="0.3">
      <c r="A14131" s="7">
        <f t="shared" si="1111"/>
        <v>42956</v>
      </c>
      <c r="B14131" s="8">
        <f t="shared" si="1111"/>
        <v>14</v>
      </c>
      <c r="C14131" s="9" t="s">
        <v>391</v>
      </c>
      <c r="D14131" s="10" t="s">
        <v>12</v>
      </c>
      <c r="E14131" s="9" t="s">
        <v>392</v>
      </c>
      <c r="F14131" s="6" t="s">
        <v>14</v>
      </c>
      <c r="G14131">
        <v>211200</v>
      </c>
      <c r="H14131" t="str">
        <f t="shared" si="1108"/>
        <v>AfterNoon</v>
      </c>
      <c r="I14131" s="11">
        <v>8</v>
      </c>
      <c r="J14131">
        <v>12</v>
      </c>
      <c r="K14131">
        <v>0.66666666666666663</v>
      </c>
    </row>
    <row r="14132" spans="1:11" x14ac:dyDescent="0.3">
      <c r="A14132" s="7">
        <f t="shared" si="1111"/>
        <v>42956</v>
      </c>
      <c r="B14132" s="8">
        <f t="shared" si="1111"/>
        <v>14</v>
      </c>
      <c r="C14132" s="9" t="str">
        <f>C14131</f>
        <v>PG0304</v>
      </c>
      <c r="D14132" s="10" t="str">
        <f>D14131</f>
        <v>SU9</v>
      </c>
      <c r="E14132" s="9" t="str">
        <f>E14131</f>
        <v>SGC,SVX</v>
      </c>
      <c r="F14132" s="6" t="s">
        <v>15</v>
      </c>
      <c r="G14132">
        <v>541300</v>
      </c>
      <c r="H14132" t="str">
        <f t="shared" si="1108"/>
        <v>AfterNoon</v>
      </c>
      <c r="I14132" s="11">
        <v>61</v>
      </c>
      <c r="J14132">
        <v>85</v>
      </c>
      <c r="K14132">
        <v>0.71764705882352942</v>
      </c>
    </row>
    <row r="14133" spans="1:11" x14ac:dyDescent="0.3">
      <c r="A14133" s="7">
        <f t="shared" si="1111"/>
        <v>42956</v>
      </c>
      <c r="B14133" s="8">
        <f t="shared" si="1111"/>
        <v>14</v>
      </c>
      <c r="C14133" s="9" t="s">
        <v>798</v>
      </c>
      <c r="D14133" s="10" t="s">
        <v>17</v>
      </c>
      <c r="E14133" s="9" t="s">
        <v>799</v>
      </c>
      <c r="F14133" s="6" t="s">
        <v>14</v>
      </c>
      <c r="G14133">
        <v>543000</v>
      </c>
      <c r="H14133" t="str">
        <f t="shared" si="1108"/>
        <v>AfterNoon</v>
      </c>
      <c r="I14133" s="11">
        <v>6</v>
      </c>
      <c r="J14133">
        <v>20</v>
      </c>
      <c r="K14133">
        <v>0.3</v>
      </c>
    </row>
    <row r="14134" spans="1:11" x14ac:dyDescent="0.3">
      <c r="A14134" s="7">
        <f t="shared" si="1111"/>
        <v>42956</v>
      </c>
      <c r="B14134" s="8">
        <f t="shared" si="1111"/>
        <v>14</v>
      </c>
      <c r="C14134" s="9" t="str">
        <f>C14133</f>
        <v>PG0348</v>
      </c>
      <c r="D14134" s="10" t="str">
        <f>D14133</f>
        <v>319</v>
      </c>
      <c r="E14134" s="9" t="str">
        <f>E14133</f>
        <v>KEJ,VKO</v>
      </c>
      <c r="F14134" s="6" t="s">
        <v>15</v>
      </c>
      <c r="G14134">
        <v>1217000</v>
      </c>
      <c r="H14134" t="str">
        <f t="shared" si="1108"/>
        <v>AfterNoon</v>
      </c>
      <c r="I14134" s="11">
        <v>40</v>
      </c>
      <c r="J14134">
        <v>96</v>
      </c>
      <c r="K14134">
        <v>0.41666666666666669</v>
      </c>
    </row>
    <row r="14135" spans="1:11" x14ac:dyDescent="0.3">
      <c r="A14135" s="7">
        <f t="shared" si="1111"/>
        <v>42956</v>
      </c>
      <c r="B14135" s="8">
        <f t="shared" si="1111"/>
        <v>14</v>
      </c>
      <c r="C14135" s="6" t="s">
        <v>393</v>
      </c>
      <c r="D14135" s="10" t="s">
        <v>20</v>
      </c>
      <c r="E14135" s="6" t="s">
        <v>394</v>
      </c>
      <c r="F14135" s="6" t="s">
        <v>15</v>
      </c>
      <c r="G14135">
        <v>32400</v>
      </c>
      <c r="H14135" t="str">
        <f t="shared" si="1108"/>
        <v>AfterNoon</v>
      </c>
      <c r="I14135" s="11">
        <v>6</v>
      </c>
      <c r="J14135">
        <v>50</v>
      </c>
      <c r="K14135">
        <v>0.12</v>
      </c>
    </row>
    <row r="14136" spans="1:11" x14ac:dyDescent="0.3">
      <c r="A14136" s="7">
        <f t="shared" si="1111"/>
        <v>42956</v>
      </c>
      <c r="B14136" s="8">
        <f t="shared" si="1111"/>
        <v>14</v>
      </c>
      <c r="C14136" s="6" t="s">
        <v>395</v>
      </c>
      <c r="D14136" s="10" t="s">
        <v>20</v>
      </c>
      <c r="E14136" s="6" t="s">
        <v>396</v>
      </c>
      <c r="F14136" s="6" t="s">
        <v>15</v>
      </c>
      <c r="G14136">
        <v>107400</v>
      </c>
      <c r="H14136" t="str">
        <f t="shared" si="1108"/>
        <v>AfterNoon</v>
      </c>
      <c r="I14136" s="11">
        <v>6</v>
      </c>
      <c r="J14136">
        <v>50</v>
      </c>
      <c r="K14136">
        <v>0.12</v>
      </c>
    </row>
    <row r="14137" spans="1:11" x14ac:dyDescent="0.3">
      <c r="A14137" s="7">
        <f t="shared" si="1111"/>
        <v>42956</v>
      </c>
      <c r="B14137" s="8">
        <f t="shared" si="1111"/>
        <v>14</v>
      </c>
      <c r="C14137" s="9" t="s">
        <v>839</v>
      </c>
      <c r="D14137" s="10" t="s">
        <v>12</v>
      </c>
      <c r="E14137" s="9" t="s">
        <v>275</v>
      </c>
      <c r="F14137" s="6" t="s">
        <v>14</v>
      </c>
      <c r="G14137">
        <v>20600</v>
      </c>
      <c r="H14137" t="str">
        <f t="shared" si="1108"/>
        <v>AfterNoon</v>
      </c>
      <c r="I14137" s="11">
        <v>2</v>
      </c>
      <c r="J14137">
        <v>12</v>
      </c>
      <c r="K14137">
        <v>0.16666666666666671</v>
      </c>
    </row>
    <row r="14138" spans="1:11" x14ac:dyDescent="0.3">
      <c r="A14138" s="7">
        <f t="shared" si="1111"/>
        <v>42956</v>
      </c>
      <c r="B14138" s="8">
        <f t="shared" si="1111"/>
        <v>14</v>
      </c>
      <c r="C14138" s="9" t="str">
        <f>C14137</f>
        <v>PG0383</v>
      </c>
      <c r="D14138" s="10" t="str">
        <f>D14137</f>
        <v>SU9</v>
      </c>
      <c r="E14138" s="9" t="str">
        <f>E14137</f>
        <v>DME,BZK</v>
      </c>
      <c r="F14138" s="6" t="s">
        <v>15</v>
      </c>
      <c r="G14138">
        <v>55600</v>
      </c>
      <c r="H14138" t="str">
        <f t="shared" si="1108"/>
        <v>AfterNoon</v>
      </c>
      <c r="I14138" s="11">
        <v>16</v>
      </c>
      <c r="J14138">
        <v>85</v>
      </c>
      <c r="K14138">
        <v>0.18823529411764711</v>
      </c>
    </row>
    <row r="14139" spans="1:11" x14ac:dyDescent="0.3">
      <c r="A14139" s="7">
        <f t="shared" si="1111"/>
        <v>42956</v>
      </c>
      <c r="B14139" s="8">
        <f t="shared" si="1111"/>
        <v>14</v>
      </c>
      <c r="C14139" s="9" t="s">
        <v>397</v>
      </c>
      <c r="D14139" s="10" t="s">
        <v>98</v>
      </c>
      <c r="E14139" s="9" t="s">
        <v>227</v>
      </c>
      <c r="F14139" s="6" t="s">
        <v>14</v>
      </c>
      <c r="G14139">
        <v>180000</v>
      </c>
      <c r="H14139" t="str">
        <f t="shared" si="1108"/>
        <v>AfterNoon</v>
      </c>
      <c r="I14139" s="11">
        <v>9</v>
      </c>
      <c r="J14139">
        <v>28</v>
      </c>
      <c r="K14139">
        <v>0.32142857142857151</v>
      </c>
    </row>
    <row r="14140" spans="1:11" x14ac:dyDescent="0.3">
      <c r="A14140" s="7">
        <f t="shared" si="1111"/>
        <v>42956</v>
      </c>
      <c r="B14140" s="8">
        <f t="shared" si="1111"/>
        <v>14</v>
      </c>
      <c r="C14140" s="9" t="str">
        <f>C14139</f>
        <v>PG0409</v>
      </c>
      <c r="D14140" s="10" t="str">
        <f>D14139</f>
        <v>321</v>
      </c>
      <c r="E14140" s="9" t="str">
        <f>E14139</f>
        <v>LED,DME</v>
      </c>
      <c r="F14140" s="6" t="s">
        <v>15</v>
      </c>
      <c r="G14140">
        <v>398900</v>
      </c>
      <c r="H14140" t="str">
        <f t="shared" si="1108"/>
        <v>AfterNoon</v>
      </c>
      <c r="I14140" s="11">
        <v>59</v>
      </c>
      <c r="J14140">
        <v>142</v>
      </c>
      <c r="K14140">
        <v>0.41549295774647887</v>
      </c>
    </row>
    <row r="14141" spans="1:11" x14ac:dyDescent="0.3">
      <c r="A14141" s="7">
        <f t="shared" si="1111"/>
        <v>42956</v>
      </c>
      <c r="B14141" s="8">
        <f t="shared" si="1111"/>
        <v>14</v>
      </c>
      <c r="C14141" s="6" t="s">
        <v>398</v>
      </c>
      <c r="D14141" s="10" t="s">
        <v>20</v>
      </c>
      <c r="E14141" s="6" t="s">
        <v>399</v>
      </c>
      <c r="F14141" s="6" t="s">
        <v>15</v>
      </c>
      <c r="G14141">
        <v>430700</v>
      </c>
      <c r="H14141" t="str">
        <f t="shared" si="1108"/>
        <v>AfterNoon</v>
      </c>
      <c r="I14141" s="11">
        <v>29</v>
      </c>
      <c r="J14141">
        <v>50</v>
      </c>
      <c r="K14141">
        <v>0.57999999999999996</v>
      </c>
    </row>
    <row r="14142" spans="1:11" x14ac:dyDescent="0.3">
      <c r="A14142" s="7">
        <f t="shared" si="1111"/>
        <v>42956</v>
      </c>
      <c r="B14142" s="8">
        <f t="shared" si="1111"/>
        <v>14</v>
      </c>
      <c r="C14142" s="6" t="s">
        <v>400</v>
      </c>
      <c r="D14142" s="10" t="s">
        <v>30</v>
      </c>
      <c r="E14142" s="6" t="s">
        <v>401</v>
      </c>
      <c r="F14142" s="6" t="s">
        <v>15</v>
      </c>
      <c r="G14142">
        <v>74800</v>
      </c>
      <c r="H14142" t="str">
        <f t="shared" si="1108"/>
        <v>AfterNoon</v>
      </c>
      <c r="I14142" s="11">
        <v>11</v>
      </c>
      <c r="J14142">
        <v>12</v>
      </c>
      <c r="K14142">
        <v>0.91666666666666663</v>
      </c>
    </row>
    <row r="14143" spans="1:11" x14ac:dyDescent="0.3">
      <c r="A14143" s="7">
        <f t="shared" ref="A14143:B14158" si="1112">A14142</f>
        <v>42956</v>
      </c>
      <c r="B14143" s="8">
        <f t="shared" si="1112"/>
        <v>14</v>
      </c>
      <c r="C14143" s="6" t="s">
        <v>402</v>
      </c>
      <c r="D14143" s="10" t="s">
        <v>30</v>
      </c>
      <c r="E14143" s="6" t="s">
        <v>403</v>
      </c>
      <c r="F14143" s="6" t="s">
        <v>15</v>
      </c>
      <c r="G14143">
        <v>11600</v>
      </c>
      <c r="H14143" t="str">
        <f t="shared" si="1108"/>
        <v>AfterNoon</v>
      </c>
      <c r="I14143" s="11">
        <v>2</v>
      </c>
      <c r="J14143">
        <v>12</v>
      </c>
      <c r="K14143">
        <v>0.16666666666666671</v>
      </c>
    </row>
    <row r="14144" spans="1:11" x14ac:dyDescent="0.3">
      <c r="A14144" s="7">
        <f t="shared" si="1112"/>
        <v>42956</v>
      </c>
      <c r="B14144" s="8">
        <f t="shared" si="1112"/>
        <v>14</v>
      </c>
      <c r="C14144" s="6" t="s">
        <v>404</v>
      </c>
      <c r="D14144" s="10" t="s">
        <v>20</v>
      </c>
      <c r="E14144" s="6" t="s">
        <v>405</v>
      </c>
      <c r="F14144" s="6" t="s">
        <v>15</v>
      </c>
      <c r="G14144">
        <v>421400</v>
      </c>
      <c r="H14144" t="str">
        <f t="shared" si="1108"/>
        <v>AfterNoon</v>
      </c>
      <c r="I14144" s="11">
        <v>30</v>
      </c>
      <c r="J14144">
        <v>50</v>
      </c>
      <c r="K14144">
        <v>0.6</v>
      </c>
    </row>
    <row r="14145" spans="1:11" x14ac:dyDescent="0.3">
      <c r="A14145" s="7">
        <f t="shared" si="1112"/>
        <v>42956</v>
      </c>
      <c r="B14145" s="8">
        <f t="shared" si="1112"/>
        <v>14</v>
      </c>
      <c r="C14145" s="9" t="s">
        <v>406</v>
      </c>
      <c r="D14145" s="10" t="s">
        <v>85</v>
      </c>
      <c r="E14145" s="9" t="s">
        <v>407</v>
      </c>
      <c r="F14145" s="6" t="s">
        <v>14</v>
      </c>
      <c r="G14145">
        <v>403000</v>
      </c>
      <c r="H14145" t="str">
        <f t="shared" si="1108"/>
        <v>AfterNoon</v>
      </c>
      <c r="I14145" s="11">
        <v>10</v>
      </c>
      <c r="J14145">
        <v>12</v>
      </c>
      <c r="K14145">
        <v>0.83333333333333337</v>
      </c>
    </row>
    <row r="14146" spans="1:11" x14ac:dyDescent="0.3">
      <c r="A14146" s="7">
        <f t="shared" si="1112"/>
        <v>42956</v>
      </c>
      <c r="B14146" s="8">
        <f t="shared" si="1112"/>
        <v>14</v>
      </c>
      <c r="C14146" s="9" t="str">
        <f>C14145</f>
        <v>PG0522</v>
      </c>
      <c r="D14146" s="10" t="str">
        <f>D14145</f>
        <v>733</v>
      </c>
      <c r="E14146" s="9" t="str">
        <f>E14145</f>
        <v>AER,KUF</v>
      </c>
      <c r="F14146" s="6" t="s">
        <v>15</v>
      </c>
      <c r="G14146">
        <v>1469000</v>
      </c>
      <c r="H14146" t="str">
        <f t="shared" ref="H14146:H14209" si="1113">_xlfn.IFS(B14146&gt;=20,"Night",B14146&gt;=16,"Evening",B14146&gt;=12,"AfterNoon",B14146&gt;=8,"BeforeNoon",B14146&gt;=4,"Morning",B14146&lt;4,"EarlyMorning")</f>
        <v>AfterNoon</v>
      </c>
      <c r="I14146" s="11">
        <v>109</v>
      </c>
      <c r="J14146">
        <v>118</v>
      </c>
      <c r="K14146">
        <v>0.92372881355932202</v>
      </c>
    </row>
    <row r="14147" spans="1:11" x14ac:dyDescent="0.3">
      <c r="A14147" s="7">
        <f t="shared" si="1112"/>
        <v>42956</v>
      </c>
      <c r="B14147" s="8">
        <f t="shared" si="1112"/>
        <v>14</v>
      </c>
      <c r="C14147" s="9" t="s">
        <v>408</v>
      </c>
      <c r="D14147" s="10" t="s">
        <v>85</v>
      </c>
      <c r="E14147" s="9" t="s">
        <v>409</v>
      </c>
      <c r="F14147" s="6" t="s">
        <v>14</v>
      </c>
      <c r="G14147">
        <v>283200</v>
      </c>
      <c r="H14147" t="str">
        <f t="shared" si="1113"/>
        <v>AfterNoon</v>
      </c>
      <c r="I14147" s="11">
        <v>12</v>
      </c>
      <c r="J14147">
        <v>12</v>
      </c>
      <c r="K14147">
        <v>1</v>
      </c>
    </row>
    <row r="14148" spans="1:11" x14ac:dyDescent="0.3">
      <c r="A14148" s="7">
        <f t="shared" si="1112"/>
        <v>42956</v>
      </c>
      <c r="B14148" s="8">
        <f t="shared" si="1112"/>
        <v>14</v>
      </c>
      <c r="C14148" s="9" t="str">
        <f>C14147</f>
        <v>PG0570</v>
      </c>
      <c r="D14148" s="10" t="str">
        <f>D14147</f>
        <v>733</v>
      </c>
      <c r="E14148" s="9" t="str">
        <f>E14147</f>
        <v>SCW,SVX</v>
      </c>
      <c r="F14148" s="6" t="s">
        <v>15</v>
      </c>
      <c r="G14148">
        <v>936400</v>
      </c>
      <c r="H14148" t="str">
        <f t="shared" si="1113"/>
        <v>AfterNoon</v>
      </c>
      <c r="I14148" s="11">
        <v>118</v>
      </c>
      <c r="J14148">
        <v>118</v>
      </c>
      <c r="K14148">
        <v>1</v>
      </c>
    </row>
    <row r="14149" spans="1:11" x14ac:dyDescent="0.3">
      <c r="A14149" s="7">
        <f t="shared" si="1112"/>
        <v>42956</v>
      </c>
      <c r="B14149" s="8">
        <f t="shared" si="1112"/>
        <v>14</v>
      </c>
      <c r="C14149" s="9" t="s">
        <v>410</v>
      </c>
      <c r="D14149" s="10" t="s">
        <v>12</v>
      </c>
      <c r="E14149" s="9" t="s">
        <v>411</v>
      </c>
      <c r="F14149" s="6" t="s">
        <v>14</v>
      </c>
      <c r="G14149">
        <v>186200</v>
      </c>
      <c r="H14149" t="str">
        <f t="shared" si="1113"/>
        <v>AfterNoon</v>
      </c>
      <c r="I14149" s="11">
        <v>7</v>
      </c>
      <c r="J14149">
        <v>12</v>
      </c>
      <c r="K14149">
        <v>0.58333333333333337</v>
      </c>
    </row>
    <row r="14150" spans="1:11" x14ac:dyDescent="0.3">
      <c r="A14150" s="7">
        <f t="shared" si="1112"/>
        <v>42956</v>
      </c>
      <c r="B14150" s="8">
        <f t="shared" si="1112"/>
        <v>14</v>
      </c>
      <c r="C14150" s="9" t="str">
        <f>C14149</f>
        <v>PG0571</v>
      </c>
      <c r="D14150" s="10" t="str">
        <f>D14149</f>
        <v>SU9</v>
      </c>
      <c r="E14150" s="9" t="str">
        <f>E14149</f>
        <v>LED,GOJ</v>
      </c>
      <c r="F14150" s="6" t="s">
        <v>15</v>
      </c>
      <c r="G14150">
        <v>385400</v>
      </c>
      <c r="H14150" t="str">
        <f t="shared" si="1113"/>
        <v>AfterNoon</v>
      </c>
      <c r="I14150" s="11">
        <v>43</v>
      </c>
      <c r="J14150">
        <v>85</v>
      </c>
      <c r="K14150">
        <v>0.50588235294117645</v>
      </c>
    </row>
    <row r="14151" spans="1:11" x14ac:dyDescent="0.3">
      <c r="A14151" s="7">
        <f t="shared" si="1112"/>
        <v>42956</v>
      </c>
      <c r="B14151" s="8">
        <f t="shared" si="1112"/>
        <v>14</v>
      </c>
      <c r="C14151" s="9" t="s">
        <v>412</v>
      </c>
      <c r="D14151" s="10" t="s">
        <v>12</v>
      </c>
      <c r="E14151" s="9" t="s">
        <v>413</v>
      </c>
      <c r="F14151" s="6" t="s">
        <v>14</v>
      </c>
      <c r="G14151">
        <v>277200</v>
      </c>
      <c r="H14151" t="str">
        <f t="shared" si="1113"/>
        <v>AfterNoon</v>
      </c>
      <c r="I14151" s="11">
        <v>12</v>
      </c>
      <c r="J14151">
        <v>12</v>
      </c>
      <c r="K14151">
        <v>1</v>
      </c>
    </row>
    <row r="14152" spans="1:11" x14ac:dyDescent="0.3">
      <c r="A14152" s="7">
        <f t="shared" si="1112"/>
        <v>42956</v>
      </c>
      <c r="B14152" s="8">
        <f t="shared" si="1112"/>
        <v>14</v>
      </c>
      <c r="C14152" s="9" t="str">
        <f>C14151</f>
        <v>PG0637</v>
      </c>
      <c r="D14152" s="10" t="str">
        <f>D14151</f>
        <v>SU9</v>
      </c>
      <c r="E14152" s="9" t="str">
        <f>E14151</f>
        <v>SVO,KVX</v>
      </c>
      <c r="F14152" s="6" t="s">
        <v>15</v>
      </c>
      <c r="G14152">
        <v>650800</v>
      </c>
      <c r="H14152" t="str">
        <f t="shared" si="1113"/>
        <v>AfterNoon</v>
      </c>
      <c r="I14152" s="11">
        <v>84</v>
      </c>
      <c r="J14152">
        <v>85</v>
      </c>
      <c r="K14152">
        <v>0.9882352941176471</v>
      </c>
    </row>
    <row r="14153" spans="1:11" x14ac:dyDescent="0.3">
      <c r="A14153" s="7">
        <f t="shared" si="1112"/>
        <v>42956</v>
      </c>
      <c r="B14153" s="8">
        <f t="shared" si="1112"/>
        <v>14</v>
      </c>
      <c r="C14153" s="6" t="s">
        <v>414</v>
      </c>
      <c r="D14153" s="10" t="s">
        <v>20</v>
      </c>
      <c r="E14153" s="6" t="s">
        <v>415</v>
      </c>
      <c r="F14153" s="6" t="s">
        <v>15</v>
      </c>
      <c r="G14153">
        <v>438400</v>
      </c>
      <c r="H14153" t="str">
        <f t="shared" si="1113"/>
        <v>AfterNoon</v>
      </c>
      <c r="I14153" s="11">
        <v>20</v>
      </c>
      <c r="J14153">
        <v>50</v>
      </c>
      <c r="K14153">
        <v>0.4</v>
      </c>
    </row>
    <row r="14154" spans="1:11" x14ac:dyDescent="0.3">
      <c r="A14154" s="7">
        <f t="shared" si="1112"/>
        <v>42956</v>
      </c>
      <c r="B14154" s="8">
        <f t="shared" si="1112"/>
        <v>14</v>
      </c>
      <c r="C14154" s="6" t="s">
        <v>698</v>
      </c>
      <c r="D14154" s="10" t="s">
        <v>20</v>
      </c>
      <c r="E14154" s="6" t="s">
        <v>699</v>
      </c>
      <c r="F14154" s="6" t="s">
        <v>15</v>
      </c>
      <c r="G14154">
        <v>285700</v>
      </c>
      <c r="H14154" t="str">
        <f t="shared" si="1113"/>
        <v>AfterNoon</v>
      </c>
      <c r="I14154" s="11">
        <v>41</v>
      </c>
      <c r="J14154">
        <v>50</v>
      </c>
      <c r="K14154">
        <v>0.82</v>
      </c>
    </row>
    <row r="14155" spans="1:11" x14ac:dyDescent="0.3">
      <c r="A14155" s="7">
        <f t="shared" si="1112"/>
        <v>42956</v>
      </c>
      <c r="B14155" s="8">
        <f t="shared" si="1112"/>
        <v>14</v>
      </c>
      <c r="C14155" s="6" t="s">
        <v>700</v>
      </c>
      <c r="D14155" s="10" t="s">
        <v>20</v>
      </c>
      <c r="E14155" s="6" t="s">
        <v>701</v>
      </c>
      <c r="F14155" s="6" t="s">
        <v>15</v>
      </c>
      <c r="G14155">
        <v>869600</v>
      </c>
      <c r="H14155" t="str">
        <f t="shared" si="1113"/>
        <v>AfterNoon</v>
      </c>
      <c r="I14155" s="11">
        <v>49</v>
      </c>
      <c r="J14155">
        <v>50</v>
      </c>
      <c r="K14155">
        <v>0.98</v>
      </c>
    </row>
    <row r="14156" spans="1:11" x14ac:dyDescent="0.3">
      <c r="A14156" s="7">
        <f t="shared" si="1112"/>
        <v>42956</v>
      </c>
      <c r="B14156" s="8">
        <f t="shared" si="1112"/>
        <v>14</v>
      </c>
      <c r="C14156" s="9" t="s">
        <v>418</v>
      </c>
      <c r="D14156" s="10" t="s">
        <v>85</v>
      </c>
      <c r="E14156" s="9" t="s">
        <v>419</v>
      </c>
      <c r="F14156" s="6" t="s">
        <v>14</v>
      </c>
      <c r="G14156">
        <v>589200</v>
      </c>
      <c r="H14156" t="str">
        <f t="shared" si="1113"/>
        <v>AfterNoon</v>
      </c>
      <c r="I14156" s="11">
        <v>12</v>
      </c>
      <c r="J14156">
        <v>12</v>
      </c>
      <c r="K14156">
        <v>1</v>
      </c>
    </row>
    <row r="14157" spans="1:11" x14ac:dyDescent="0.3">
      <c r="A14157" s="7">
        <f t="shared" si="1112"/>
        <v>42956</v>
      </c>
      <c r="B14157" s="8">
        <f t="shared" si="1112"/>
        <v>14</v>
      </c>
      <c r="C14157" s="9" t="str">
        <f>C14156</f>
        <v>PG0678</v>
      </c>
      <c r="D14157" s="10" t="str">
        <f>D14156</f>
        <v>733</v>
      </c>
      <c r="E14157" s="9" t="str">
        <f>E14156</f>
        <v>MCX,SVO</v>
      </c>
      <c r="F14157" s="6" t="s">
        <v>15</v>
      </c>
      <c r="G14157">
        <v>1895600</v>
      </c>
      <c r="H14157" t="str">
        <f t="shared" si="1113"/>
        <v>AfterNoon</v>
      </c>
      <c r="I14157" s="11">
        <v>115</v>
      </c>
      <c r="J14157">
        <v>118</v>
      </c>
      <c r="K14157">
        <v>0.97457627118644063</v>
      </c>
    </row>
    <row r="14158" spans="1:11" x14ac:dyDescent="0.3">
      <c r="A14158" s="7">
        <f t="shared" si="1112"/>
        <v>42956</v>
      </c>
      <c r="B14158" s="8">
        <f t="shared" si="1112"/>
        <v>14</v>
      </c>
      <c r="C14158" s="9" t="s">
        <v>702</v>
      </c>
      <c r="D14158" s="10" t="s">
        <v>12</v>
      </c>
      <c r="E14158" s="9" t="s">
        <v>703</v>
      </c>
      <c r="F14158" s="6" t="s">
        <v>14</v>
      </c>
      <c r="G14158">
        <v>207900</v>
      </c>
      <c r="H14158" t="str">
        <f t="shared" si="1113"/>
        <v>AfterNoon</v>
      </c>
      <c r="I14158" s="11">
        <v>11</v>
      </c>
      <c r="J14158">
        <v>12</v>
      </c>
      <c r="K14158">
        <v>0.91666666666666663</v>
      </c>
    </row>
    <row r="14159" spans="1:11" x14ac:dyDescent="0.3">
      <c r="A14159" s="7">
        <f t="shared" ref="A14159:B14174" si="1114">A14158</f>
        <v>42956</v>
      </c>
      <c r="B14159" s="8">
        <f t="shared" si="1114"/>
        <v>14</v>
      </c>
      <c r="C14159" s="9" t="str">
        <f>C14158</f>
        <v>PG0684</v>
      </c>
      <c r="D14159" s="10" t="str">
        <f>D14158</f>
        <v>SU9</v>
      </c>
      <c r="E14159" s="9" t="str">
        <f>E14158</f>
        <v>ULV,PEE</v>
      </c>
      <c r="F14159" s="6" t="s">
        <v>15</v>
      </c>
      <c r="G14159">
        <v>532200</v>
      </c>
      <c r="H14159" t="str">
        <f t="shared" si="1113"/>
        <v>AfterNoon</v>
      </c>
      <c r="I14159" s="11">
        <v>84</v>
      </c>
      <c r="J14159">
        <v>85</v>
      </c>
      <c r="K14159">
        <v>0.9882352941176471</v>
      </c>
    </row>
    <row r="14160" spans="1:11" x14ac:dyDescent="0.3">
      <c r="A14160" s="7">
        <f t="shared" si="1114"/>
        <v>42956</v>
      </c>
      <c r="B14160" s="8">
        <v>15</v>
      </c>
      <c r="C14160" s="9" t="s">
        <v>420</v>
      </c>
      <c r="D14160" s="10" t="s">
        <v>12</v>
      </c>
      <c r="E14160" s="9" t="s">
        <v>421</v>
      </c>
      <c r="F14160" s="6" t="s">
        <v>14</v>
      </c>
      <c r="G14160">
        <v>96600</v>
      </c>
      <c r="H14160" t="str">
        <f t="shared" si="1113"/>
        <v>AfterNoon</v>
      </c>
      <c r="I14160" s="11">
        <v>6</v>
      </c>
      <c r="J14160">
        <v>12</v>
      </c>
      <c r="K14160">
        <v>0.5</v>
      </c>
    </row>
    <row r="14161" spans="1:11" x14ac:dyDescent="0.3">
      <c r="A14161" s="7">
        <f t="shared" si="1114"/>
        <v>42956</v>
      </c>
      <c r="B14161" s="8">
        <f t="shared" si="1114"/>
        <v>15</v>
      </c>
      <c r="C14161" s="9" t="str">
        <f>C14160</f>
        <v>PG0119</v>
      </c>
      <c r="D14161" s="10" t="str">
        <f>D14160</f>
        <v>SU9</v>
      </c>
      <c r="E14161" s="9" t="str">
        <f>E14160</f>
        <v>EGO,DME</v>
      </c>
      <c r="F14161" s="6" t="s">
        <v>15</v>
      </c>
      <c r="G14161">
        <v>304400</v>
      </c>
      <c r="H14161" t="str">
        <f t="shared" si="1113"/>
        <v>AfterNoon</v>
      </c>
      <c r="I14161" s="11">
        <v>56</v>
      </c>
      <c r="J14161">
        <v>85</v>
      </c>
      <c r="K14161">
        <v>0.6588235294117647</v>
      </c>
    </row>
    <row r="14162" spans="1:11" x14ac:dyDescent="0.3">
      <c r="A14162" s="7">
        <f t="shared" si="1114"/>
        <v>42956</v>
      </c>
      <c r="B14162" s="8">
        <f t="shared" si="1114"/>
        <v>15</v>
      </c>
      <c r="C14162" s="6" t="s">
        <v>422</v>
      </c>
      <c r="D14162" s="10" t="s">
        <v>20</v>
      </c>
      <c r="E14162" s="6" t="s">
        <v>423</v>
      </c>
      <c r="F14162" s="6" t="s">
        <v>15</v>
      </c>
      <c r="G14162">
        <v>390500</v>
      </c>
      <c r="H14162" t="str">
        <f t="shared" si="1113"/>
        <v>AfterNoon</v>
      </c>
      <c r="I14162" s="11">
        <v>28</v>
      </c>
      <c r="J14162">
        <v>50</v>
      </c>
      <c r="K14162">
        <v>0.56000000000000005</v>
      </c>
    </row>
    <row r="14163" spans="1:11" x14ac:dyDescent="0.3">
      <c r="A14163" s="7">
        <f t="shared" si="1114"/>
        <v>42956</v>
      </c>
      <c r="B14163" s="8">
        <f t="shared" si="1114"/>
        <v>15</v>
      </c>
      <c r="C14163" s="9" t="s">
        <v>424</v>
      </c>
      <c r="D14163" s="10" t="s">
        <v>12</v>
      </c>
      <c r="E14163" s="9" t="s">
        <v>425</v>
      </c>
      <c r="F14163" s="6" t="s">
        <v>14</v>
      </c>
      <c r="G14163">
        <v>133200</v>
      </c>
      <c r="H14163" t="str">
        <f t="shared" si="1113"/>
        <v>AfterNoon</v>
      </c>
      <c r="I14163" s="11">
        <v>12</v>
      </c>
      <c r="J14163">
        <v>12</v>
      </c>
      <c r="K14163">
        <v>1</v>
      </c>
    </row>
    <row r="14164" spans="1:11" x14ac:dyDescent="0.3">
      <c r="A14164" s="7">
        <f t="shared" si="1114"/>
        <v>42956</v>
      </c>
      <c r="B14164" s="8">
        <f t="shared" si="1114"/>
        <v>15</v>
      </c>
      <c r="C14164" s="9" t="str">
        <f>C14163</f>
        <v>PG0163</v>
      </c>
      <c r="D14164" s="10" t="str">
        <f>D14163</f>
        <v>SU9</v>
      </c>
      <c r="E14164" s="9" t="str">
        <f>E14163</f>
        <v>BZK,SVO</v>
      </c>
      <c r="F14164" s="6" t="s">
        <v>15</v>
      </c>
      <c r="G14164">
        <v>205100</v>
      </c>
      <c r="H14164" t="str">
        <f t="shared" si="1113"/>
        <v>AfterNoon</v>
      </c>
      <c r="I14164" s="11">
        <v>55</v>
      </c>
      <c r="J14164">
        <v>85</v>
      </c>
      <c r="K14164">
        <v>0.6470588235294118</v>
      </c>
    </row>
    <row r="14165" spans="1:11" x14ac:dyDescent="0.3">
      <c r="A14165" s="7">
        <f t="shared" si="1114"/>
        <v>42956</v>
      </c>
      <c r="B14165" s="8">
        <f t="shared" si="1114"/>
        <v>15</v>
      </c>
      <c r="C14165" s="9" t="s">
        <v>426</v>
      </c>
      <c r="D14165" s="10" t="s">
        <v>12</v>
      </c>
      <c r="E14165" s="9" t="s">
        <v>427</v>
      </c>
      <c r="F14165" s="6" t="s">
        <v>14</v>
      </c>
      <c r="G14165">
        <v>844800</v>
      </c>
      <c r="H14165" t="str">
        <f t="shared" si="1113"/>
        <v>AfterNoon</v>
      </c>
      <c r="I14165" s="11">
        <v>12</v>
      </c>
      <c r="J14165">
        <v>12</v>
      </c>
      <c r="K14165">
        <v>1</v>
      </c>
    </row>
    <row r="14166" spans="1:11" x14ac:dyDescent="0.3">
      <c r="A14166" s="7">
        <f t="shared" si="1114"/>
        <v>42956</v>
      </c>
      <c r="B14166" s="8">
        <f t="shared" si="1114"/>
        <v>15</v>
      </c>
      <c r="C14166" s="9" t="str">
        <f>C14165</f>
        <v>PG0164</v>
      </c>
      <c r="D14166" s="10" t="str">
        <f>D14165</f>
        <v>SU9</v>
      </c>
      <c r="E14166" s="9" t="str">
        <f>E14165</f>
        <v>DME,NUX</v>
      </c>
      <c r="F14166" s="6" t="s">
        <v>15</v>
      </c>
      <c r="G14166">
        <v>1630700</v>
      </c>
      <c r="H14166" t="str">
        <f t="shared" si="1113"/>
        <v>AfterNoon</v>
      </c>
      <c r="I14166" s="11">
        <v>69</v>
      </c>
      <c r="J14166">
        <v>85</v>
      </c>
      <c r="K14166">
        <v>0.81176470588235294</v>
      </c>
    </row>
    <row r="14167" spans="1:11" x14ac:dyDescent="0.3">
      <c r="A14167" s="7">
        <f t="shared" si="1114"/>
        <v>42956</v>
      </c>
      <c r="B14167" s="8">
        <f t="shared" si="1114"/>
        <v>15</v>
      </c>
      <c r="C14167" s="9" t="s">
        <v>428</v>
      </c>
      <c r="D14167" s="10" t="s">
        <v>17</v>
      </c>
      <c r="E14167" s="9" t="s">
        <v>429</v>
      </c>
      <c r="F14167" s="6" t="s">
        <v>14</v>
      </c>
      <c r="G14167">
        <v>894600</v>
      </c>
      <c r="H14167" t="str">
        <f t="shared" si="1113"/>
        <v>AfterNoon</v>
      </c>
      <c r="I14167" s="11">
        <v>18</v>
      </c>
      <c r="J14167">
        <v>20</v>
      </c>
      <c r="K14167">
        <v>0.9</v>
      </c>
    </row>
    <row r="14168" spans="1:11" x14ac:dyDescent="0.3">
      <c r="A14168" s="7">
        <f t="shared" si="1114"/>
        <v>42956</v>
      </c>
      <c r="B14168" s="8">
        <f t="shared" si="1114"/>
        <v>15</v>
      </c>
      <c r="C14168" s="9" t="str">
        <f>C14167</f>
        <v>PG0187</v>
      </c>
      <c r="D14168" s="10" t="str">
        <f>D14167</f>
        <v>319</v>
      </c>
      <c r="E14168" s="9" t="str">
        <f>E14167</f>
        <v>PEE,OVB</v>
      </c>
      <c r="F14168" s="6" t="s">
        <v>15</v>
      </c>
      <c r="G14168">
        <v>1434000</v>
      </c>
      <c r="H14168" t="str">
        <f t="shared" si="1113"/>
        <v>AfterNoon</v>
      </c>
      <c r="I14168" s="11">
        <v>86</v>
      </c>
      <c r="J14168">
        <v>96</v>
      </c>
      <c r="K14168">
        <v>0.89583333333333337</v>
      </c>
    </row>
    <row r="14169" spans="1:11" x14ac:dyDescent="0.3">
      <c r="A14169" s="7">
        <f t="shared" si="1114"/>
        <v>42956</v>
      </c>
      <c r="B14169" s="8">
        <f t="shared" si="1114"/>
        <v>15</v>
      </c>
      <c r="C14169" s="9" t="s">
        <v>430</v>
      </c>
      <c r="D14169" s="10" t="s">
        <v>12</v>
      </c>
      <c r="E14169" s="9" t="s">
        <v>431</v>
      </c>
      <c r="F14169" s="6" t="s">
        <v>14</v>
      </c>
      <c r="G14169">
        <v>489500</v>
      </c>
      <c r="H14169" t="str">
        <f t="shared" si="1113"/>
        <v>AfterNoon</v>
      </c>
      <c r="I14169" s="11">
        <v>11</v>
      </c>
      <c r="J14169">
        <v>12</v>
      </c>
      <c r="K14169">
        <v>0.91666666666666663</v>
      </c>
    </row>
    <row r="14170" spans="1:11" x14ac:dyDescent="0.3">
      <c r="A14170" s="7">
        <f t="shared" si="1114"/>
        <v>42956</v>
      </c>
      <c r="B14170" s="8">
        <f t="shared" si="1114"/>
        <v>15</v>
      </c>
      <c r="C14170" s="9" t="str">
        <f>C14169</f>
        <v>PG0274</v>
      </c>
      <c r="D14170" s="10" t="str">
        <f>D14169</f>
        <v>SU9</v>
      </c>
      <c r="E14170" s="9" t="str">
        <f>E14169</f>
        <v>CEK,DME</v>
      </c>
      <c r="F14170" s="6" t="s">
        <v>15</v>
      </c>
      <c r="G14170">
        <v>1204800</v>
      </c>
      <c r="H14170" t="str">
        <f t="shared" si="1113"/>
        <v>AfterNoon</v>
      </c>
      <c r="I14170" s="11">
        <v>81</v>
      </c>
      <c r="J14170">
        <v>85</v>
      </c>
      <c r="K14170">
        <v>0.95294117647058818</v>
      </c>
    </row>
    <row r="14171" spans="1:11" x14ac:dyDescent="0.3">
      <c r="A14171" s="7">
        <f t="shared" si="1114"/>
        <v>42956</v>
      </c>
      <c r="B14171" s="8">
        <f t="shared" si="1114"/>
        <v>15</v>
      </c>
      <c r="C14171" s="9" t="s">
        <v>704</v>
      </c>
      <c r="D14171" s="10" t="s">
        <v>12</v>
      </c>
      <c r="E14171" s="9" t="s">
        <v>705</v>
      </c>
      <c r="F14171" s="6" t="s">
        <v>14</v>
      </c>
      <c r="G14171">
        <v>360800</v>
      </c>
      <c r="H14171" t="str">
        <f t="shared" si="1113"/>
        <v>AfterNoon</v>
      </c>
      <c r="I14171" s="11">
        <v>11</v>
      </c>
      <c r="J14171">
        <v>12</v>
      </c>
      <c r="K14171">
        <v>0.91666666666666663</v>
      </c>
    </row>
    <row r="14172" spans="1:11" x14ac:dyDescent="0.3">
      <c r="A14172" s="7">
        <f t="shared" si="1114"/>
        <v>42956</v>
      </c>
      <c r="B14172" s="8">
        <f t="shared" si="1114"/>
        <v>15</v>
      </c>
      <c r="C14172" s="9" t="str">
        <f>C14171</f>
        <v>PG0286</v>
      </c>
      <c r="D14172" s="10" t="str">
        <f>D14171</f>
        <v>SU9</v>
      </c>
      <c r="E14172" s="9" t="str">
        <f>E14171</f>
        <v>KVX,LED</v>
      </c>
      <c r="F14172" s="6" t="s">
        <v>15</v>
      </c>
      <c r="G14172">
        <v>843700</v>
      </c>
      <c r="H14172" t="str">
        <f t="shared" si="1113"/>
        <v>AfterNoon</v>
      </c>
      <c r="I14172" s="11">
        <v>77</v>
      </c>
      <c r="J14172">
        <v>85</v>
      </c>
      <c r="K14172">
        <v>0.90588235294117647</v>
      </c>
    </row>
    <row r="14173" spans="1:11" x14ac:dyDescent="0.3">
      <c r="A14173" s="7">
        <f t="shared" si="1114"/>
        <v>42956</v>
      </c>
      <c r="B14173" s="8">
        <f t="shared" si="1114"/>
        <v>15</v>
      </c>
      <c r="C14173" s="6" t="s">
        <v>706</v>
      </c>
      <c r="D14173" s="10" t="s">
        <v>20</v>
      </c>
      <c r="E14173" s="6" t="s">
        <v>707</v>
      </c>
      <c r="F14173" s="6" t="s">
        <v>15</v>
      </c>
      <c r="G14173">
        <v>938600</v>
      </c>
      <c r="H14173" t="str">
        <f t="shared" si="1113"/>
        <v>AfterNoon</v>
      </c>
      <c r="I14173" s="11">
        <v>49</v>
      </c>
      <c r="J14173">
        <v>50</v>
      </c>
      <c r="K14173">
        <v>0.98</v>
      </c>
    </row>
    <row r="14174" spans="1:11" x14ac:dyDescent="0.3">
      <c r="A14174" s="7">
        <f t="shared" si="1114"/>
        <v>42956</v>
      </c>
      <c r="B14174" s="8">
        <f t="shared" si="1114"/>
        <v>15</v>
      </c>
      <c r="C14174" s="9" t="s">
        <v>708</v>
      </c>
      <c r="D14174" s="10" t="s">
        <v>12</v>
      </c>
      <c r="E14174" s="9" t="s">
        <v>709</v>
      </c>
      <c r="F14174" s="6" t="s">
        <v>14</v>
      </c>
      <c r="G14174">
        <v>90400</v>
      </c>
      <c r="H14174" t="str">
        <f t="shared" si="1113"/>
        <v>AfterNoon</v>
      </c>
      <c r="I14174" s="11">
        <v>8</v>
      </c>
      <c r="J14174">
        <v>12</v>
      </c>
      <c r="K14174">
        <v>0.66666666666666663</v>
      </c>
    </row>
    <row r="14175" spans="1:11" x14ac:dyDescent="0.3">
      <c r="A14175" s="7">
        <f t="shared" ref="A14175:B14190" si="1115">A14174</f>
        <v>42956</v>
      </c>
      <c r="B14175" s="8">
        <f t="shared" si="1115"/>
        <v>15</v>
      </c>
      <c r="C14175" s="9" t="str">
        <f>C14174</f>
        <v>PG0308</v>
      </c>
      <c r="D14175" s="10" t="str">
        <f>D14174</f>
        <v>SU9</v>
      </c>
      <c r="E14175" s="9" t="str">
        <f>E14174</f>
        <v>VOG,ROV</v>
      </c>
      <c r="F14175" s="6" t="s">
        <v>15</v>
      </c>
      <c r="G14175">
        <v>233000</v>
      </c>
      <c r="H14175" t="str">
        <f t="shared" si="1113"/>
        <v>AfterNoon</v>
      </c>
      <c r="I14175" s="11">
        <v>61</v>
      </c>
      <c r="J14175">
        <v>85</v>
      </c>
      <c r="K14175">
        <v>0.71764705882352942</v>
      </c>
    </row>
    <row r="14176" spans="1:11" x14ac:dyDescent="0.3">
      <c r="A14176" s="7">
        <f t="shared" si="1115"/>
        <v>42956</v>
      </c>
      <c r="B14176" s="8">
        <f t="shared" si="1115"/>
        <v>15</v>
      </c>
      <c r="C14176" s="9" t="s">
        <v>432</v>
      </c>
      <c r="D14176" s="10" t="s">
        <v>85</v>
      </c>
      <c r="E14176" s="9" t="s">
        <v>433</v>
      </c>
      <c r="F14176" s="6" t="s">
        <v>14</v>
      </c>
      <c r="G14176">
        <v>354000</v>
      </c>
      <c r="H14176" t="str">
        <f t="shared" si="1113"/>
        <v>AfterNoon</v>
      </c>
      <c r="I14176" s="11">
        <v>12</v>
      </c>
      <c r="J14176">
        <v>12</v>
      </c>
      <c r="K14176">
        <v>1</v>
      </c>
    </row>
    <row r="14177" spans="1:11" x14ac:dyDescent="0.3">
      <c r="A14177" s="7">
        <f t="shared" si="1115"/>
        <v>42956</v>
      </c>
      <c r="B14177" s="8">
        <f t="shared" si="1115"/>
        <v>15</v>
      </c>
      <c r="C14177" s="9" t="str">
        <f>C14176</f>
        <v>PG0318</v>
      </c>
      <c r="D14177" s="10" t="str">
        <f>D14176</f>
        <v>733</v>
      </c>
      <c r="E14177" s="9" t="str">
        <f>E14176</f>
        <v>ROV,SVO</v>
      </c>
      <c r="F14177" s="6" t="s">
        <v>15</v>
      </c>
      <c r="G14177">
        <v>1152600</v>
      </c>
      <c r="H14177" t="str">
        <f t="shared" si="1113"/>
        <v>AfterNoon</v>
      </c>
      <c r="I14177" s="11">
        <v>117</v>
      </c>
      <c r="J14177">
        <v>118</v>
      </c>
      <c r="K14177">
        <v>0.99152542372881358</v>
      </c>
    </row>
    <row r="14178" spans="1:11" x14ac:dyDescent="0.3">
      <c r="A14178" s="7">
        <f t="shared" si="1115"/>
        <v>42956</v>
      </c>
      <c r="B14178" s="8">
        <f t="shared" si="1115"/>
        <v>15</v>
      </c>
      <c r="C14178" s="6" t="s">
        <v>434</v>
      </c>
      <c r="D14178" s="10" t="s">
        <v>20</v>
      </c>
      <c r="E14178" s="6" t="s">
        <v>435</v>
      </c>
      <c r="F14178" s="6" t="s">
        <v>15</v>
      </c>
      <c r="G14178">
        <v>418100</v>
      </c>
      <c r="H14178" t="str">
        <f t="shared" si="1113"/>
        <v>AfterNoon</v>
      </c>
      <c r="I14178" s="11">
        <v>41</v>
      </c>
      <c r="J14178">
        <v>50</v>
      </c>
      <c r="K14178">
        <v>0.82</v>
      </c>
    </row>
    <row r="14179" spans="1:11" x14ac:dyDescent="0.3">
      <c r="A14179" s="7">
        <f t="shared" si="1115"/>
        <v>42956</v>
      </c>
      <c r="B14179" s="8">
        <f t="shared" si="1115"/>
        <v>15</v>
      </c>
      <c r="C14179" s="9" t="s">
        <v>710</v>
      </c>
      <c r="D14179" s="10" t="s">
        <v>25</v>
      </c>
      <c r="E14179" s="9" t="s">
        <v>711</v>
      </c>
      <c r="F14179" s="6" t="s">
        <v>14</v>
      </c>
      <c r="G14179">
        <v>546000</v>
      </c>
      <c r="H14179" t="str">
        <f t="shared" si="1113"/>
        <v>AfterNoon</v>
      </c>
      <c r="I14179" s="11">
        <v>15</v>
      </c>
      <c r="J14179">
        <v>30</v>
      </c>
      <c r="K14179">
        <v>0.5</v>
      </c>
    </row>
    <row r="14180" spans="1:11" x14ac:dyDescent="0.3">
      <c r="A14180" s="7">
        <f t="shared" si="1115"/>
        <v>42956</v>
      </c>
      <c r="B14180" s="8">
        <f t="shared" si="1115"/>
        <v>15</v>
      </c>
      <c r="C14180" s="9" t="str">
        <f>C14179</f>
        <v>PG0365</v>
      </c>
      <c r="D14180" s="10" t="str">
        <f>D14179</f>
        <v>763</v>
      </c>
      <c r="E14180" s="9" t="str">
        <f>E14179</f>
        <v>ULV,KRR</v>
      </c>
      <c r="F14180" s="6" t="s">
        <v>15</v>
      </c>
      <c r="G14180">
        <v>923500</v>
      </c>
      <c r="H14180" t="str">
        <f t="shared" si="1113"/>
        <v>AfterNoon</v>
      </c>
      <c r="I14180" s="11">
        <v>76</v>
      </c>
      <c r="J14180">
        <v>192</v>
      </c>
      <c r="K14180">
        <v>0.39583333333333331</v>
      </c>
    </row>
    <row r="14181" spans="1:11" x14ac:dyDescent="0.3">
      <c r="A14181" s="7">
        <f t="shared" si="1115"/>
        <v>42956</v>
      </c>
      <c r="B14181" s="8">
        <f t="shared" si="1115"/>
        <v>15</v>
      </c>
      <c r="C14181" s="6" t="s">
        <v>436</v>
      </c>
      <c r="D14181" s="10" t="s">
        <v>20</v>
      </c>
      <c r="E14181" s="6" t="s">
        <v>437</v>
      </c>
      <c r="F14181" s="6" t="s">
        <v>15</v>
      </c>
      <c r="G14181">
        <v>1002500</v>
      </c>
      <c r="H14181" t="str">
        <f t="shared" si="1113"/>
        <v>AfterNoon</v>
      </c>
      <c r="I14181" s="11">
        <v>43</v>
      </c>
      <c r="J14181">
        <v>50</v>
      </c>
      <c r="K14181">
        <v>0.86</v>
      </c>
    </row>
    <row r="14182" spans="1:11" x14ac:dyDescent="0.3">
      <c r="A14182" s="7">
        <f t="shared" si="1115"/>
        <v>42956</v>
      </c>
      <c r="B14182" s="8">
        <f t="shared" si="1115"/>
        <v>15</v>
      </c>
      <c r="C14182" s="6" t="s">
        <v>438</v>
      </c>
      <c r="D14182" s="10" t="s">
        <v>20</v>
      </c>
      <c r="E14182" s="6" t="s">
        <v>439</v>
      </c>
      <c r="F14182" s="6" t="s">
        <v>15</v>
      </c>
      <c r="G14182">
        <v>381300</v>
      </c>
      <c r="H14182" t="str">
        <f t="shared" si="1113"/>
        <v>AfterNoon</v>
      </c>
      <c r="I14182" s="11">
        <v>22</v>
      </c>
      <c r="J14182">
        <v>50</v>
      </c>
      <c r="K14182">
        <v>0.44</v>
      </c>
    </row>
    <row r="14183" spans="1:11" x14ac:dyDescent="0.3">
      <c r="A14183" s="7">
        <f t="shared" si="1115"/>
        <v>42956</v>
      </c>
      <c r="B14183" s="8">
        <f t="shared" si="1115"/>
        <v>15</v>
      </c>
      <c r="C14183" s="6" t="s">
        <v>440</v>
      </c>
      <c r="D14183" s="10" t="s">
        <v>20</v>
      </c>
      <c r="E14183" s="6" t="s">
        <v>441</v>
      </c>
      <c r="F14183" s="6" t="s">
        <v>15</v>
      </c>
      <c r="G14183">
        <v>148400</v>
      </c>
      <c r="H14183" t="str">
        <f t="shared" si="1113"/>
        <v>AfterNoon</v>
      </c>
      <c r="I14183" s="11">
        <v>7</v>
      </c>
      <c r="J14183">
        <v>50</v>
      </c>
      <c r="K14183">
        <v>0.14000000000000001</v>
      </c>
    </row>
    <row r="14184" spans="1:11" x14ac:dyDescent="0.3">
      <c r="A14184" s="7">
        <f t="shared" si="1115"/>
        <v>42956</v>
      </c>
      <c r="B14184" s="8">
        <f t="shared" si="1115"/>
        <v>15</v>
      </c>
      <c r="C14184" s="6" t="s">
        <v>880</v>
      </c>
      <c r="D14184" s="10" t="s">
        <v>20</v>
      </c>
      <c r="E14184" s="6" t="s">
        <v>881</v>
      </c>
      <c r="F14184" s="6" t="s">
        <v>15</v>
      </c>
      <c r="G14184">
        <v>108200</v>
      </c>
      <c r="H14184" t="str">
        <f t="shared" si="1113"/>
        <v>AfterNoon</v>
      </c>
      <c r="I14184" s="11">
        <v>5</v>
      </c>
      <c r="J14184">
        <v>50</v>
      </c>
      <c r="K14184">
        <v>0.1</v>
      </c>
    </row>
    <row r="14185" spans="1:11" x14ac:dyDescent="0.3">
      <c r="A14185" s="7">
        <f t="shared" si="1115"/>
        <v>42956</v>
      </c>
      <c r="B14185" s="8">
        <f t="shared" si="1115"/>
        <v>15</v>
      </c>
      <c r="C14185" s="9" t="s">
        <v>800</v>
      </c>
      <c r="D14185" s="10" t="s">
        <v>12</v>
      </c>
      <c r="E14185" s="9" t="s">
        <v>801</v>
      </c>
      <c r="F14185" s="6" t="s">
        <v>14</v>
      </c>
      <c r="G14185">
        <v>964700</v>
      </c>
      <c r="H14185" t="str">
        <f t="shared" si="1113"/>
        <v>AfterNoon</v>
      </c>
      <c r="I14185" s="11">
        <v>11</v>
      </c>
      <c r="J14185">
        <v>12</v>
      </c>
      <c r="K14185">
        <v>0.91666666666666663</v>
      </c>
    </row>
    <row r="14186" spans="1:11" x14ac:dyDescent="0.3">
      <c r="A14186" s="7">
        <f t="shared" si="1115"/>
        <v>42956</v>
      </c>
      <c r="B14186" s="8">
        <f t="shared" si="1115"/>
        <v>15</v>
      </c>
      <c r="C14186" s="9" t="str">
        <f>C14185</f>
        <v>PG0453</v>
      </c>
      <c r="D14186" s="10" t="str">
        <f>D14185</f>
        <v>SU9</v>
      </c>
      <c r="E14186" s="9" t="str">
        <f>E14185</f>
        <v>BAX,SVO</v>
      </c>
      <c r="F14186" s="6" t="s">
        <v>15</v>
      </c>
      <c r="G14186">
        <v>1942200</v>
      </c>
      <c r="H14186" t="str">
        <f t="shared" si="1113"/>
        <v>AfterNoon</v>
      </c>
      <c r="I14186" s="11">
        <v>66</v>
      </c>
      <c r="J14186">
        <v>85</v>
      </c>
      <c r="K14186">
        <v>0.77647058823529413</v>
      </c>
    </row>
    <row r="14187" spans="1:11" x14ac:dyDescent="0.3">
      <c r="A14187" s="7">
        <f t="shared" si="1115"/>
        <v>42956</v>
      </c>
      <c r="B14187" s="8">
        <f t="shared" si="1115"/>
        <v>15</v>
      </c>
      <c r="C14187" s="9" t="s">
        <v>442</v>
      </c>
      <c r="D14187" s="10" t="s">
        <v>98</v>
      </c>
      <c r="E14187" s="9" t="s">
        <v>119</v>
      </c>
      <c r="F14187" s="6" t="s">
        <v>14</v>
      </c>
      <c r="G14187">
        <v>288000</v>
      </c>
      <c r="H14187" t="str">
        <f t="shared" si="1113"/>
        <v>AfterNoon</v>
      </c>
      <c r="I14187" s="11">
        <v>16</v>
      </c>
      <c r="J14187">
        <v>28</v>
      </c>
      <c r="K14187">
        <v>0.5714285714285714</v>
      </c>
    </row>
    <row r="14188" spans="1:11" x14ac:dyDescent="0.3">
      <c r="A14188" s="7">
        <f t="shared" si="1115"/>
        <v>42956</v>
      </c>
      <c r="B14188" s="8">
        <f t="shared" si="1115"/>
        <v>15</v>
      </c>
      <c r="C14188" s="9" t="str">
        <f>C14187</f>
        <v>PG0474</v>
      </c>
      <c r="D14188" s="10" t="str">
        <f>D14187</f>
        <v>321</v>
      </c>
      <c r="E14188" s="9" t="str">
        <f>E14187</f>
        <v>LED,SVO</v>
      </c>
      <c r="F14188" s="6" t="s">
        <v>15</v>
      </c>
      <c r="G14188">
        <v>393600</v>
      </c>
      <c r="H14188" t="str">
        <f t="shared" si="1113"/>
        <v>AfterNoon</v>
      </c>
      <c r="I14188" s="11">
        <v>65</v>
      </c>
      <c r="J14188">
        <v>142</v>
      </c>
      <c r="K14188">
        <v>0.45774647887323938</v>
      </c>
    </row>
    <row r="14189" spans="1:11" x14ac:dyDescent="0.3">
      <c r="A14189" s="7">
        <f t="shared" si="1115"/>
        <v>42956</v>
      </c>
      <c r="B14189" s="8">
        <f t="shared" si="1115"/>
        <v>15</v>
      </c>
      <c r="C14189" s="6" t="s">
        <v>443</v>
      </c>
      <c r="D14189" s="10" t="s">
        <v>20</v>
      </c>
      <c r="E14189" s="6" t="s">
        <v>444</v>
      </c>
      <c r="F14189" s="6" t="s">
        <v>15</v>
      </c>
      <c r="G14189">
        <v>477800</v>
      </c>
      <c r="H14189" t="str">
        <f t="shared" si="1113"/>
        <v>AfterNoon</v>
      </c>
      <c r="I14189" s="11">
        <v>32</v>
      </c>
      <c r="J14189">
        <v>50</v>
      </c>
      <c r="K14189">
        <v>0.64</v>
      </c>
    </row>
    <row r="14190" spans="1:11" x14ac:dyDescent="0.3">
      <c r="A14190" s="7">
        <f t="shared" si="1115"/>
        <v>42956</v>
      </c>
      <c r="B14190" s="8">
        <f t="shared" si="1115"/>
        <v>15</v>
      </c>
      <c r="C14190" s="9" t="s">
        <v>898</v>
      </c>
      <c r="D14190" s="10" t="s">
        <v>12</v>
      </c>
      <c r="E14190" s="9" t="s">
        <v>899</v>
      </c>
      <c r="F14190" s="6" t="s">
        <v>14</v>
      </c>
      <c r="G14190">
        <v>63500</v>
      </c>
      <c r="H14190" t="str">
        <f t="shared" si="1113"/>
        <v>AfterNoon</v>
      </c>
      <c r="I14190" s="11">
        <v>5</v>
      </c>
      <c r="J14190">
        <v>12</v>
      </c>
      <c r="K14190">
        <v>0.41666666666666669</v>
      </c>
    </row>
    <row r="14191" spans="1:11" x14ac:dyDescent="0.3">
      <c r="A14191" s="7">
        <f t="shared" ref="A14191:B14206" si="1116">A14190</f>
        <v>42956</v>
      </c>
      <c r="B14191" s="8">
        <f t="shared" si="1116"/>
        <v>15</v>
      </c>
      <c r="C14191" s="9" t="str">
        <f>C14190</f>
        <v>PG0486</v>
      </c>
      <c r="D14191" s="10" t="str">
        <f>D14190</f>
        <v>SU9</v>
      </c>
      <c r="E14191" s="9" t="str">
        <f>E14190</f>
        <v>AER,ROV</v>
      </c>
      <c r="F14191" s="6" t="s">
        <v>15</v>
      </c>
      <c r="G14191">
        <v>156900</v>
      </c>
      <c r="H14191" t="str">
        <f t="shared" si="1113"/>
        <v>AfterNoon</v>
      </c>
      <c r="I14191" s="11">
        <v>37</v>
      </c>
      <c r="J14191">
        <v>85</v>
      </c>
      <c r="K14191">
        <v>0.43529411764705878</v>
      </c>
    </row>
    <row r="14192" spans="1:11" x14ac:dyDescent="0.3">
      <c r="A14192" s="7">
        <f t="shared" si="1116"/>
        <v>42956</v>
      </c>
      <c r="B14192" s="8">
        <f t="shared" si="1116"/>
        <v>15</v>
      </c>
      <c r="C14192" s="9" t="s">
        <v>445</v>
      </c>
      <c r="D14192" s="10" t="s">
        <v>12</v>
      </c>
      <c r="E14192" s="9" t="s">
        <v>446</v>
      </c>
      <c r="F14192" s="6" t="s">
        <v>14</v>
      </c>
      <c r="G14192">
        <v>336000</v>
      </c>
      <c r="H14192" t="str">
        <f t="shared" si="1113"/>
        <v>AfterNoon</v>
      </c>
      <c r="I14192" s="11">
        <v>5</v>
      </c>
      <c r="J14192">
        <v>12</v>
      </c>
      <c r="K14192">
        <v>0.41666666666666669</v>
      </c>
    </row>
    <row r="14193" spans="1:11" x14ac:dyDescent="0.3">
      <c r="A14193" s="7">
        <f t="shared" si="1116"/>
        <v>42956</v>
      </c>
      <c r="B14193" s="8">
        <f t="shared" si="1116"/>
        <v>15</v>
      </c>
      <c r="C14193" s="9" t="str">
        <f>C14192</f>
        <v>PG0504</v>
      </c>
      <c r="D14193" s="10" t="str">
        <f>D14192</f>
        <v>SU9</v>
      </c>
      <c r="E14193" s="9" t="str">
        <f>E14192</f>
        <v>OMS,SVO</v>
      </c>
      <c r="F14193" s="6" t="s">
        <v>15</v>
      </c>
      <c r="G14193">
        <v>990000</v>
      </c>
      <c r="H14193" t="str">
        <f t="shared" si="1113"/>
        <v>AfterNoon</v>
      </c>
      <c r="I14193" s="11">
        <v>44</v>
      </c>
      <c r="J14193">
        <v>85</v>
      </c>
      <c r="K14193">
        <v>0.51764705882352946</v>
      </c>
    </row>
    <row r="14194" spans="1:11" x14ac:dyDescent="0.3">
      <c r="A14194" s="7">
        <f t="shared" si="1116"/>
        <v>42956</v>
      </c>
      <c r="B14194" s="8">
        <f t="shared" si="1116"/>
        <v>15</v>
      </c>
      <c r="C14194" s="9" t="s">
        <v>447</v>
      </c>
      <c r="D14194" s="10" t="s">
        <v>25</v>
      </c>
      <c r="E14194" s="9" t="s">
        <v>448</v>
      </c>
      <c r="F14194" s="6" t="s">
        <v>14</v>
      </c>
      <c r="G14194">
        <v>826200</v>
      </c>
      <c r="H14194" t="str">
        <f t="shared" si="1113"/>
        <v>AfterNoon</v>
      </c>
      <c r="I14194" s="11">
        <v>27</v>
      </c>
      <c r="J14194">
        <v>30</v>
      </c>
      <c r="K14194">
        <v>0.9</v>
      </c>
    </row>
    <row r="14195" spans="1:11" x14ac:dyDescent="0.3">
      <c r="A14195" s="7">
        <f t="shared" si="1116"/>
        <v>42956</v>
      </c>
      <c r="B14195" s="8">
        <f t="shared" si="1116"/>
        <v>15</v>
      </c>
      <c r="C14195" s="9" t="str">
        <f>C14194</f>
        <v>PG0518</v>
      </c>
      <c r="D14195" s="10" t="str">
        <f>D14194</f>
        <v>763</v>
      </c>
      <c r="E14195" s="9" t="str">
        <f>E14194</f>
        <v>SCW,DME</v>
      </c>
      <c r="F14195" s="6" t="s">
        <v>15</v>
      </c>
      <c r="G14195">
        <v>1422800</v>
      </c>
      <c r="H14195" t="str">
        <f t="shared" si="1113"/>
        <v>AfterNoon</v>
      </c>
      <c r="I14195" s="11">
        <v>139</v>
      </c>
      <c r="J14195">
        <v>192</v>
      </c>
      <c r="K14195">
        <v>0.72395833333333337</v>
      </c>
    </row>
    <row r="14196" spans="1:11" x14ac:dyDescent="0.3">
      <c r="A14196" s="7">
        <f t="shared" si="1116"/>
        <v>42956</v>
      </c>
      <c r="B14196" s="8">
        <f t="shared" si="1116"/>
        <v>15</v>
      </c>
      <c r="C14196" s="6" t="s">
        <v>802</v>
      </c>
      <c r="D14196" s="10" t="s">
        <v>20</v>
      </c>
      <c r="E14196" s="6" t="s">
        <v>803</v>
      </c>
      <c r="F14196" s="6" t="s">
        <v>15</v>
      </c>
      <c r="G14196">
        <v>497900</v>
      </c>
      <c r="H14196" t="str">
        <f t="shared" si="1113"/>
        <v>AfterNoon</v>
      </c>
      <c r="I14196" s="11">
        <v>28</v>
      </c>
      <c r="J14196">
        <v>50</v>
      </c>
      <c r="K14196">
        <v>0.56000000000000005</v>
      </c>
    </row>
    <row r="14197" spans="1:11" x14ac:dyDescent="0.3">
      <c r="A14197" s="7">
        <f t="shared" si="1116"/>
        <v>42956</v>
      </c>
      <c r="B14197" s="8">
        <f t="shared" si="1116"/>
        <v>15</v>
      </c>
      <c r="C14197" s="9" t="s">
        <v>449</v>
      </c>
      <c r="D14197" s="10" t="s">
        <v>85</v>
      </c>
      <c r="E14197" s="9" t="s">
        <v>450</v>
      </c>
      <c r="F14197" s="6" t="s">
        <v>14</v>
      </c>
      <c r="G14197">
        <v>283200</v>
      </c>
      <c r="H14197" t="str">
        <f t="shared" si="1113"/>
        <v>AfterNoon</v>
      </c>
      <c r="I14197" s="11">
        <v>12</v>
      </c>
      <c r="J14197">
        <v>12</v>
      </c>
      <c r="K14197">
        <v>1</v>
      </c>
    </row>
    <row r="14198" spans="1:11" x14ac:dyDescent="0.3">
      <c r="A14198" s="7">
        <f t="shared" si="1116"/>
        <v>42956</v>
      </c>
      <c r="B14198" s="8">
        <f t="shared" si="1116"/>
        <v>15</v>
      </c>
      <c r="C14198" s="9" t="str">
        <f>C14197</f>
        <v>PG0569</v>
      </c>
      <c r="D14198" s="10" t="str">
        <f>D14197</f>
        <v>733</v>
      </c>
      <c r="E14198" s="9" t="str">
        <f>E14197</f>
        <v>SVX,SCW</v>
      </c>
      <c r="F14198" s="6" t="s">
        <v>15</v>
      </c>
      <c r="G14198">
        <v>936400</v>
      </c>
      <c r="H14198" t="str">
        <f t="shared" si="1113"/>
        <v>AfterNoon</v>
      </c>
      <c r="I14198" s="11">
        <v>118</v>
      </c>
      <c r="J14198">
        <v>118</v>
      </c>
      <c r="K14198">
        <v>1</v>
      </c>
    </row>
    <row r="14199" spans="1:11" x14ac:dyDescent="0.3">
      <c r="A14199" s="7">
        <f t="shared" si="1116"/>
        <v>42956</v>
      </c>
      <c r="B14199" s="8">
        <f t="shared" si="1116"/>
        <v>15</v>
      </c>
      <c r="C14199" s="9" t="s">
        <v>451</v>
      </c>
      <c r="D14199" s="10" t="s">
        <v>12</v>
      </c>
      <c r="E14199" s="9" t="s">
        <v>452</v>
      </c>
      <c r="F14199" s="6" t="s">
        <v>14</v>
      </c>
      <c r="G14199">
        <v>85500</v>
      </c>
      <c r="H14199" t="str">
        <f t="shared" si="1113"/>
        <v>AfterNoon</v>
      </c>
      <c r="I14199" s="11">
        <v>9</v>
      </c>
      <c r="J14199">
        <v>12</v>
      </c>
      <c r="K14199">
        <v>0.75</v>
      </c>
    </row>
    <row r="14200" spans="1:11" x14ac:dyDescent="0.3">
      <c r="A14200" s="7">
        <f t="shared" si="1116"/>
        <v>42956</v>
      </c>
      <c r="B14200" s="8">
        <f t="shared" si="1116"/>
        <v>15</v>
      </c>
      <c r="C14200" s="9" t="str">
        <f>C14199</f>
        <v>PG0589</v>
      </c>
      <c r="D14200" s="10" t="str">
        <f>D14199</f>
        <v>SU9</v>
      </c>
      <c r="E14200" s="9" t="str">
        <f>E14199</f>
        <v>PEE,SVX</v>
      </c>
      <c r="F14200" s="6" t="s">
        <v>15</v>
      </c>
      <c r="G14200">
        <v>170800</v>
      </c>
      <c r="H14200" t="str">
        <f t="shared" si="1113"/>
        <v>AfterNoon</v>
      </c>
      <c r="I14200" s="11">
        <v>53</v>
      </c>
      <c r="J14200">
        <v>85</v>
      </c>
      <c r="K14200">
        <v>0.62352941176470589</v>
      </c>
    </row>
    <row r="14201" spans="1:11" x14ac:dyDescent="0.3">
      <c r="A14201" s="7">
        <f t="shared" si="1116"/>
        <v>42956</v>
      </c>
      <c r="B14201" s="8">
        <f t="shared" si="1116"/>
        <v>15</v>
      </c>
      <c r="C14201" s="6" t="s">
        <v>453</v>
      </c>
      <c r="D14201" s="10" t="s">
        <v>30</v>
      </c>
      <c r="E14201" s="6" t="s">
        <v>454</v>
      </c>
      <c r="F14201" s="6" t="s">
        <v>15</v>
      </c>
      <c r="G14201">
        <v>77000</v>
      </c>
      <c r="H14201" t="str">
        <f t="shared" si="1113"/>
        <v>AfterNoon</v>
      </c>
      <c r="I14201" s="11">
        <v>10</v>
      </c>
      <c r="J14201">
        <v>12</v>
      </c>
      <c r="K14201">
        <v>0.83333333333333337</v>
      </c>
    </row>
    <row r="14202" spans="1:11" x14ac:dyDescent="0.3">
      <c r="A14202" s="7">
        <f t="shared" si="1116"/>
        <v>42956</v>
      </c>
      <c r="B14202" s="8">
        <f t="shared" si="1116"/>
        <v>15</v>
      </c>
      <c r="C14202" s="6" t="s">
        <v>455</v>
      </c>
      <c r="D14202" s="10" t="s">
        <v>30</v>
      </c>
      <c r="E14202" s="6" t="s">
        <v>456</v>
      </c>
      <c r="F14202" s="6" t="s">
        <v>15</v>
      </c>
      <c r="G14202">
        <v>7700</v>
      </c>
      <c r="H14202" t="str">
        <f t="shared" si="1113"/>
        <v>AfterNoon</v>
      </c>
      <c r="I14202" s="11">
        <v>1</v>
      </c>
      <c r="J14202">
        <v>12</v>
      </c>
      <c r="K14202">
        <v>8.3333333333333329E-2</v>
      </c>
    </row>
    <row r="14203" spans="1:11" x14ac:dyDescent="0.3">
      <c r="A14203" s="7">
        <f t="shared" si="1116"/>
        <v>42956</v>
      </c>
      <c r="B14203" s="8">
        <f t="shared" si="1116"/>
        <v>15</v>
      </c>
      <c r="C14203" s="9" t="s">
        <v>840</v>
      </c>
      <c r="D14203" s="10" t="s">
        <v>12</v>
      </c>
      <c r="E14203" s="9" t="s">
        <v>841</v>
      </c>
      <c r="F14203" s="6" t="s">
        <v>14</v>
      </c>
      <c r="G14203">
        <v>121200</v>
      </c>
      <c r="H14203" t="str">
        <f t="shared" si="1113"/>
        <v>AfterNoon</v>
      </c>
      <c r="I14203" s="11">
        <v>6</v>
      </c>
      <c r="J14203">
        <v>12</v>
      </c>
      <c r="K14203">
        <v>0.5</v>
      </c>
    </row>
    <row r="14204" spans="1:11" x14ac:dyDescent="0.3">
      <c r="A14204" s="7">
        <f t="shared" si="1116"/>
        <v>42956</v>
      </c>
      <c r="B14204" s="8">
        <f t="shared" si="1116"/>
        <v>15</v>
      </c>
      <c r="C14204" s="9" t="str">
        <f>C14203</f>
        <v>PG0599</v>
      </c>
      <c r="D14204" s="10" t="str">
        <f>D14203</f>
        <v>SU9</v>
      </c>
      <c r="E14204" s="9" t="str">
        <f>E14203</f>
        <v>SVX,HMA</v>
      </c>
      <c r="F14204" s="6" t="s">
        <v>15</v>
      </c>
      <c r="G14204">
        <v>215100</v>
      </c>
      <c r="H14204" t="str">
        <f t="shared" si="1113"/>
        <v>AfterNoon</v>
      </c>
      <c r="I14204" s="11">
        <v>32</v>
      </c>
      <c r="J14204">
        <v>85</v>
      </c>
      <c r="K14204">
        <v>0.37647058823529411</v>
      </c>
    </row>
    <row r="14205" spans="1:11" x14ac:dyDescent="0.3">
      <c r="A14205" s="7">
        <f t="shared" si="1116"/>
        <v>42956</v>
      </c>
      <c r="B14205" s="8">
        <f t="shared" si="1116"/>
        <v>15</v>
      </c>
      <c r="C14205" s="9" t="s">
        <v>457</v>
      </c>
      <c r="D14205" s="10" t="s">
        <v>12</v>
      </c>
      <c r="E14205" s="9" t="s">
        <v>458</v>
      </c>
      <c r="F14205" s="6" t="s">
        <v>14</v>
      </c>
      <c r="G14205">
        <v>202000</v>
      </c>
      <c r="H14205" t="str">
        <f t="shared" si="1113"/>
        <v>AfterNoon</v>
      </c>
      <c r="I14205" s="11">
        <v>10</v>
      </c>
      <c r="J14205">
        <v>12</v>
      </c>
      <c r="K14205">
        <v>0.83333333333333337</v>
      </c>
    </row>
    <row r="14206" spans="1:11" x14ac:dyDescent="0.3">
      <c r="A14206" s="7">
        <f t="shared" si="1116"/>
        <v>42956</v>
      </c>
      <c r="B14206" s="8">
        <f t="shared" si="1116"/>
        <v>15</v>
      </c>
      <c r="C14206" s="9" t="str">
        <f>C14205</f>
        <v>PG0606</v>
      </c>
      <c r="D14206" s="10" t="str">
        <f>D14205</f>
        <v>SU9</v>
      </c>
      <c r="E14206" s="9" t="str">
        <f>E14205</f>
        <v>ULV,DME</v>
      </c>
      <c r="F14206" s="6" t="s">
        <v>15</v>
      </c>
      <c r="G14206">
        <v>518700</v>
      </c>
      <c r="H14206" t="str">
        <f t="shared" si="1113"/>
        <v>AfterNoon</v>
      </c>
      <c r="I14206" s="11">
        <v>77</v>
      </c>
      <c r="J14206">
        <v>85</v>
      </c>
      <c r="K14206">
        <v>0.90588235294117647</v>
      </c>
    </row>
    <row r="14207" spans="1:11" x14ac:dyDescent="0.3">
      <c r="A14207" s="7">
        <f t="shared" ref="A14207:B14222" si="1117">A14206</f>
        <v>42956</v>
      </c>
      <c r="B14207" s="8">
        <f t="shared" si="1117"/>
        <v>15</v>
      </c>
      <c r="C14207" s="6" t="s">
        <v>459</v>
      </c>
      <c r="D14207" s="10" t="s">
        <v>20</v>
      </c>
      <c r="E14207" s="6" t="s">
        <v>460</v>
      </c>
      <c r="F14207" s="6" t="s">
        <v>15</v>
      </c>
      <c r="G14207">
        <v>604500</v>
      </c>
      <c r="H14207" t="str">
        <f t="shared" si="1113"/>
        <v>AfterNoon</v>
      </c>
      <c r="I14207" s="11">
        <v>33</v>
      </c>
      <c r="J14207">
        <v>50</v>
      </c>
      <c r="K14207">
        <v>0.66</v>
      </c>
    </row>
    <row r="14208" spans="1:11" x14ac:dyDescent="0.3">
      <c r="A14208" s="7">
        <f t="shared" si="1117"/>
        <v>42956</v>
      </c>
      <c r="B14208" s="8">
        <f t="shared" si="1117"/>
        <v>15</v>
      </c>
      <c r="C14208" s="6" t="s">
        <v>461</v>
      </c>
      <c r="D14208" s="10" t="s">
        <v>30</v>
      </c>
      <c r="E14208" s="6" t="s">
        <v>462</v>
      </c>
      <c r="F14208" s="6" t="s">
        <v>15</v>
      </c>
      <c r="G14208">
        <v>48400</v>
      </c>
      <c r="H14208" t="str">
        <f t="shared" si="1113"/>
        <v>AfterNoon</v>
      </c>
      <c r="I14208" s="11">
        <v>11</v>
      </c>
      <c r="J14208">
        <v>12</v>
      </c>
      <c r="K14208">
        <v>0.91666666666666663</v>
      </c>
    </row>
    <row r="14209" spans="1:11" x14ac:dyDescent="0.3">
      <c r="A14209" s="7">
        <f t="shared" si="1117"/>
        <v>42956</v>
      </c>
      <c r="B14209" s="8">
        <f t="shared" si="1117"/>
        <v>15</v>
      </c>
      <c r="C14209" s="6" t="s">
        <v>712</v>
      </c>
      <c r="D14209" s="10" t="s">
        <v>20</v>
      </c>
      <c r="E14209" s="6" t="s">
        <v>713</v>
      </c>
      <c r="F14209" s="6" t="s">
        <v>15</v>
      </c>
      <c r="G14209">
        <v>872400</v>
      </c>
      <c r="H14209" t="str">
        <f t="shared" si="1113"/>
        <v>AfterNoon</v>
      </c>
      <c r="I14209" s="11">
        <v>40</v>
      </c>
      <c r="J14209">
        <v>50</v>
      </c>
      <c r="K14209">
        <v>0.8</v>
      </c>
    </row>
    <row r="14210" spans="1:11" x14ac:dyDescent="0.3">
      <c r="A14210" s="7">
        <f t="shared" si="1117"/>
        <v>42956</v>
      </c>
      <c r="B14210" s="8">
        <f t="shared" si="1117"/>
        <v>15</v>
      </c>
      <c r="C14210" s="9" t="s">
        <v>463</v>
      </c>
      <c r="D14210" s="10" t="s">
        <v>12</v>
      </c>
      <c r="E14210" s="9" t="s">
        <v>464</v>
      </c>
      <c r="F14210" s="6" t="s">
        <v>14</v>
      </c>
      <c r="G14210">
        <v>69300</v>
      </c>
      <c r="H14210" t="str">
        <f t="shared" ref="H14210:H14273" si="1118">_xlfn.IFS(B14210&gt;=20,"Night",B14210&gt;=16,"Evening",B14210&gt;=12,"AfterNoon",B14210&gt;=8,"BeforeNoon",B14210&gt;=4,"Morning",B14210&lt;4,"EarlyMorning")</f>
        <v>AfterNoon</v>
      </c>
      <c r="I14210" s="11">
        <v>7</v>
      </c>
      <c r="J14210">
        <v>12</v>
      </c>
      <c r="K14210">
        <v>0.58333333333333337</v>
      </c>
    </row>
    <row r="14211" spans="1:11" x14ac:dyDescent="0.3">
      <c r="A14211" s="7">
        <f t="shared" si="1117"/>
        <v>42956</v>
      </c>
      <c r="B14211" s="8">
        <f t="shared" si="1117"/>
        <v>15</v>
      </c>
      <c r="C14211" s="9" t="str">
        <f>C14210</f>
        <v>PG0649</v>
      </c>
      <c r="D14211" s="10" t="str">
        <f>D14210</f>
        <v>SU9</v>
      </c>
      <c r="E14211" s="9" t="str">
        <f>E14210</f>
        <v>BZK,EGO</v>
      </c>
      <c r="F14211" s="6" t="s">
        <v>15</v>
      </c>
      <c r="G14211">
        <v>202800</v>
      </c>
      <c r="H14211" t="str">
        <f t="shared" si="1118"/>
        <v>AfterNoon</v>
      </c>
      <c r="I14211" s="11">
        <v>61</v>
      </c>
      <c r="J14211">
        <v>85</v>
      </c>
      <c r="K14211">
        <v>0.71764705882352942</v>
      </c>
    </row>
    <row r="14212" spans="1:11" x14ac:dyDescent="0.3">
      <c r="A14212" s="7">
        <f t="shared" si="1117"/>
        <v>42956</v>
      </c>
      <c r="B14212" s="8">
        <f t="shared" si="1117"/>
        <v>15</v>
      </c>
      <c r="C14212" s="6" t="s">
        <v>842</v>
      </c>
      <c r="D14212" s="10" t="s">
        <v>20</v>
      </c>
      <c r="E14212" s="6" t="s">
        <v>843</v>
      </c>
      <c r="F14212" s="6" t="s">
        <v>15</v>
      </c>
      <c r="G14212">
        <v>346200</v>
      </c>
      <c r="H14212" t="str">
        <f t="shared" si="1118"/>
        <v>AfterNoon</v>
      </c>
      <c r="I14212" s="11">
        <v>22</v>
      </c>
      <c r="J14212">
        <v>50</v>
      </c>
      <c r="K14212">
        <v>0.44</v>
      </c>
    </row>
    <row r="14213" spans="1:11" x14ac:dyDescent="0.3">
      <c r="A14213" s="7">
        <f t="shared" si="1117"/>
        <v>42956</v>
      </c>
      <c r="B14213" s="8">
        <f t="shared" si="1117"/>
        <v>15</v>
      </c>
      <c r="C14213" s="6" t="s">
        <v>467</v>
      </c>
      <c r="D14213" s="10" t="s">
        <v>20</v>
      </c>
      <c r="E14213" s="6" t="s">
        <v>468</v>
      </c>
      <c r="F14213" s="6" t="s">
        <v>15</v>
      </c>
      <c r="G14213">
        <v>756000</v>
      </c>
      <c r="H14213" t="str">
        <f t="shared" si="1118"/>
        <v>AfterNoon</v>
      </c>
      <c r="I14213" s="11">
        <v>50</v>
      </c>
      <c r="J14213">
        <v>50</v>
      </c>
      <c r="K14213">
        <v>1</v>
      </c>
    </row>
    <row r="14214" spans="1:11" x14ac:dyDescent="0.3">
      <c r="A14214" s="7">
        <f t="shared" si="1117"/>
        <v>42956</v>
      </c>
      <c r="B14214" s="8">
        <f t="shared" si="1117"/>
        <v>15</v>
      </c>
      <c r="C14214" s="9" t="s">
        <v>900</v>
      </c>
      <c r="D14214" s="10" t="s">
        <v>12</v>
      </c>
      <c r="E14214" s="9" t="s">
        <v>901</v>
      </c>
      <c r="F14214" s="6" t="s">
        <v>14</v>
      </c>
      <c r="G14214">
        <v>22900</v>
      </c>
      <c r="H14214" t="str">
        <f t="shared" si="1118"/>
        <v>AfterNoon</v>
      </c>
      <c r="I14214" s="11">
        <v>1</v>
      </c>
      <c r="J14214">
        <v>12</v>
      </c>
      <c r="K14214">
        <v>8.3333333333333329E-2</v>
      </c>
    </row>
    <row r="14215" spans="1:11" x14ac:dyDescent="0.3">
      <c r="A14215" s="7">
        <f t="shared" si="1117"/>
        <v>42956</v>
      </c>
      <c r="B14215" s="8">
        <f t="shared" si="1117"/>
        <v>15</v>
      </c>
      <c r="C14215" s="9" t="str">
        <f>C14214</f>
        <v>PG0697</v>
      </c>
      <c r="D14215" s="10" t="str">
        <f>D14214</f>
        <v>SU9</v>
      </c>
      <c r="E14215" s="9" t="str">
        <f>E14214</f>
        <v>PEE,GOJ</v>
      </c>
      <c r="F14215" s="6" t="s">
        <v>15</v>
      </c>
      <c r="G14215">
        <v>229600</v>
      </c>
      <c r="H14215" t="str">
        <f t="shared" si="1118"/>
        <v>AfterNoon</v>
      </c>
      <c r="I14215" s="11">
        <v>30</v>
      </c>
      <c r="J14215">
        <v>85</v>
      </c>
      <c r="K14215">
        <v>0.35294117647058831</v>
      </c>
    </row>
    <row r="14216" spans="1:11" x14ac:dyDescent="0.3">
      <c r="A14216" s="7">
        <f t="shared" si="1117"/>
        <v>42956</v>
      </c>
      <c r="B14216" s="8">
        <v>16</v>
      </c>
      <c r="C14216" s="6" t="s">
        <v>469</v>
      </c>
      <c r="D14216" s="10" t="s">
        <v>30</v>
      </c>
      <c r="E14216" s="6" t="s">
        <v>470</v>
      </c>
      <c r="F14216" s="6" t="s">
        <v>15</v>
      </c>
      <c r="G14216">
        <v>25900</v>
      </c>
      <c r="H14216" t="str">
        <f t="shared" si="1118"/>
        <v>Evening</v>
      </c>
      <c r="I14216" s="11">
        <v>7</v>
      </c>
      <c r="J14216">
        <v>12</v>
      </c>
      <c r="K14216">
        <v>0.58333333333333337</v>
      </c>
    </row>
    <row r="14217" spans="1:11" x14ac:dyDescent="0.3">
      <c r="A14217" s="7">
        <f t="shared" si="1117"/>
        <v>42956</v>
      </c>
      <c r="B14217" s="8">
        <f t="shared" si="1117"/>
        <v>16</v>
      </c>
      <c r="C14217" s="6" t="s">
        <v>471</v>
      </c>
      <c r="D14217" s="10" t="s">
        <v>30</v>
      </c>
      <c r="E14217" s="6" t="s">
        <v>472</v>
      </c>
      <c r="F14217" s="6" t="s">
        <v>15</v>
      </c>
      <c r="G14217">
        <v>28400</v>
      </c>
      <c r="H14217" t="str">
        <f t="shared" si="1118"/>
        <v>Evening</v>
      </c>
      <c r="I14217" s="11">
        <v>4</v>
      </c>
      <c r="J14217">
        <v>12</v>
      </c>
      <c r="K14217">
        <v>0.33333333333333331</v>
      </c>
    </row>
    <row r="14218" spans="1:11" x14ac:dyDescent="0.3">
      <c r="A14218" s="7">
        <f t="shared" si="1117"/>
        <v>42956</v>
      </c>
      <c r="B14218" s="8">
        <f t="shared" si="1117"/>
        <v>16</v>
      </c>
      <c r="C14218" s="9" t="s">
        <v>473</v>
      </c>
      <c r="D14218" s="10" t="s">
        <v>12</v>
      </c>
      <c r="E14218" s="9" t="s">
        <v>474</v>
      </c>
      <c r="F14218" s="6" t="s">
        <v>14</v>
      </c>
      <c r="G14218">
        <v>145200</v>
      </c>
      <c r="H14218" t="str">
        <f t="shared" si="1118"/>
        <v>Evening</v>
      </c>
      <c r="I14218" s="11">
        <v>3</v>
      </c>
      <c r="J14218">
        <v>12</v>
      </c>
      <c r="K14218">
        <v>0.25</v>
      </c>
    </row>
    <row r="14219" spans="1:11" x14ac:dyDescent="0.3">
      <c r="A14219" s="7">
        <f t="shared" si="1117"/>
        <v>42956</v>
      </c>
      <c r="B14219" s="8">
        <f t="shared" si="1117"/>
        <v>16</v>
      </c>
      <c r="C14219" s="9" t="str">
        <f>C14218</f>
        <v>PG0089</v>
      </c>
      <c r="D14219" s="10" t="str">
        <f>D14218</f>
        <v>SU9</v>
      </c>
      <c r="E14219" s="9" t="str">
        <f>E14218</f>
        <v>SVO,OVS</v>
      </c>
      <c r="F14219" s="6" t="s">
        <v>15</v>
      </c>
      <c r="G14219">
        <v>663500</v>
      </c>
      <c r="H14219" t="str">
        <f t="shared" si="1118"/>
        <v>Evening</v>
      </c>
      <c r="I14219" s="11">
        <v>41</v>
      </c>
      <c r="J14219">
        <v>85</v>
      </c>
      <c r="K14219">
        <v>0.4823529411764706</v>
      </c>
    </row>
    <row r="14220" spans="1:11" x14ac:dyDescent="0.3">
      <c r="A14220" s="7">
        <f t="shared" si="1117"/>
        <v>42956</v>
      </c>
      <c r="B14220" s="8">
        <f t="shared" si="1117"/>
        <v>16</v>
      </c>
      <c r="C14220" s="9" t="s">
        <v>475</v>
      </c>
      <c r="D14220" s="10" t="s">
        <v>12</v>
      </c>
      <c r="E14220" s="9" t="s">
        <v>476</v>
      </c>
      <c r="F14220" s="6" t="s">
        <v>14</v>
      </c>
      <c r="G14220">
        <v>550000</v>
      </c>
      <c r="H14220" t="str">
        <f t="shared" si="1118"/>
        <v>Evening</v>
      </c>
      <c r="I14220" s="11">
        <v>11</v>
      </c>
      <c r="J14220">
        <v>12</v>
      </c>
      <c r="K14220">
        <v>0.91666666666666663</v>
      </c>
    </row>
    <row r="14221" spans="1:11" x14ac:dyDescent="0.3">
      <c r="A14221" s="7">
        <f t="shared" si="1117"/>
        <v>42956</v>
      </c>
      <c r="B14221" s="8">
        <f t="shared" si="1117"/>
        <v>16</v>
      </c>
      <c r="C14221" s="9" t="str">
        <f>C14220</f>
        <v>PG0096</v>
      </c>
      <c r="D14221" s="10" t="str">
        <f>D14220</f>
        <v>SU9</v>
      </c>
      <c r="E14221" s="9" t="str">
        <f>E14220</f>
        <v>URJ,DME</v>
      </c>
      <c r="F14221" s="6" t="s">
        <v>15</v>
      </c>
      <c r="G14221">
        <v>1158700</v>
      </c>
      <c r="H14221" t="str">
        <f t="shared" si="1118"/>
        <v>Evening</v>
      </c>
      <c r="I14221" s="11">
        <v>69</v>
      </c>
      <c r="J14221">
        <v>85</v>
      </c>
      <c r="K14221">
        <v>0.81176470588235294</v>
      </c>
    </row>
    <row r="14222" spans="1:11" x14ac:dyDescent="0.3">
      <c r="A14222" s="7">
        <f t="shared" si="1117"/>
        <v>42956</v>
      </c>
      <c r="B14222" s="8">
        <f t="shared" si="1117"/>
        <v>16</v>
      </c>
      <c r="C14222" s="6" t="s">
        <v>714</v>
      </c>
      <c r="D14222" s="10" t="s">
        <v>20</v>
      </c>
      <c r="E14222" s="6" t="s">
        <v>715</v>
      </c>
      <c r="F14222" s="6" t="s">
        <v>15</v>
      </c>
      <c r="G14222">
        <v>18800</v>
      </c>
      <c r="H14222" t="str">
        <f t="shared" si="1118"/>
        <v>Evening</v>
      </c>
      <c r="I14222" s="11">
        <v>2</v>
      </c>
      <c r="J14222">
        <v>50</v>
      </c>
      <c r="K14222">
        <v>0.04</v>
      </c>
    </row>
    <row r="14223" spans="1:11" x14ac:dyDescent="0.3">
      <c r="A14223" s="7">
        <f t="shared" ref="A14223:B14238" si="1119">A14222</f>
        <v>42956</v>
      </c>
      <c r="B14223" s="8">
        <f t="shared" si="1119"/>
        <v>16</v>
      </c>
      <c r="C14223" s="9" t="s">
        <v>477</v>
      </c>
      <c r="D14223" s="10" t="s">
        <v>12</v>
      </c>
      <c r="E14223" s="9" t="s">
        <v>478</v>
      </c>
      <c r="F14223" s="6" t="s">
        <v>14</v>
      </c>
      <c r="G14223">
        <v>88400</v>
      </c>
      <c r="H14223" t="str">
        <f t="shared" si="1118"/>
        <v>Evening</v>
      </c>
      <c r="I14223" s="11">
        <v>2</v>
      </c>
      <c r="J14223">
        <v>12</v>
      </c>
      <c r="K14223">
        <v>0.16666666666666671</v>
      </c>
    </row>
    <row r="14224" spans="1:11" x14ac:dyDescent="0.3">
      <c r="A14224" s="7">
        <f t="shared" si="1119"/>
        <v>42956</v>
      </c>
      <c r="B14224" s="8">
        <f t="shared" si="1119"/>
        <v>16</v>
      </c>
      <c r="C14224" s="9" t="str">
        <f>C14223</f>
        <v>PG0147</v>
      </c>
      <c r="D14224" s="10" t="str">
        <f>D14223</f>
        <v>SU9</v>
      </c>
      <c r="E14224" s="9" t="str">
        <f>E14223</f>
        <v>OGZ,VKO</v>
      </c>
      <c r="F14224" s="6" t="s">
        <v>15</v>
      </c>
      <c r="G14224">
        <v>192600</v>
      </c>
      <c r="H14224" t="str">
        <f t="shared" si="1118"/>
        <v>Evening</v>
      </c>
      <c r="I14224" s="11">
        <v>13</v>
      </c>
      <c r="J14224">
        <v>85</v>
      </c>
      <c r="K14224">
        <v>0.15294117647058819</v>
      </c>
    </row>
    <row r="14225" spans="1:11" x14ac:dyDescent="0.3">
      <c r="A14225" s="7">
        <f t="shared" si="1119"/>
        <v>42956</v>
      </c>
      <c r="B14225" s="8">
        <f t="shared" si="1119"/>
        <v>16</v>
      </c>
      <c r="C14225" s="9" t="s">
        <v>479</v>
      </c>
      <c r="D14225" s="10" t="s">
        <v>12</v>
      </c>
      <c r="E14225" s="9" t="s">
        <v>480</v>
      </c>
      <c r="F14225" s="6" t="s">
        <v>14</v>
      </c>
      <c r="G14225">
        <v>333600</v>
      </c>
      <c r="H14225" t="str">
        <f t="shared" si="1118"/>
        <v>Evening</v>
      </c>
      <c r="I14225" s="11">
        <v>12</v>
      </c>
      <c r="J14225">
        <v>12</v>
      </c>
      <c r="K14225">
        <v>1</v>
      </c>
    </row>
    <row r="14226" spans="1:11" x14ac:dyDescent="0.3">
      <c r="A14226" s="7">
        <f t="shared" si="1119"/>
        <v>42956</v>
      </c>
      <c r="B14226" s="8">
        <f t="shared" si="1119"/>
        <v>16</v>
      </c>
      <c r="C14226" s="9" t="str">
        <f>C14225</f>
        <v>PG0174</v>
      </c>
      <c r="D14226" s="10" t="str">
        <f>D14225</f>
        <v>SU9</v>
      </c>
      <c r="E14226" s="9" t="str">
        <f>E14225</f>
        <v>SVO,VOG</v>
      </c>
      <c r="F14226" s="6" t="s">
        <v>15</v>
      </c>
      <c r="G14226">
        <v>776400</v>
      </c>
      <c r="H14226" t="str">
        <f t="shared" si="1118"/>
        <v>Evening</v>
      </c>
      <c r="I14226" s="11">
        <v>83</v>
      </c>
      <c r="J14226">
        <v>85</v>
      </c>
      <c r="K14226">
        <v>0.97647058823529409</v>
      </c>
    </row>
    <row r="14227" spans="1:11" x14ac:dyDescent="0.3">
      <c r="A14227" s="7">
        <f t="shared" si="1119"/>
        <v>42956</v>
      </c>
      <c r="B14227" s="8">
        <f t="shared" si="1119"/>
        <v>16</v>
      </c>
      <c r="C14227" s="9" t="s">
        <v>481</v>
      </c>
      <c r="D14227" s="10" t="s">
        <v>12</v>
      </c>
      <c r="E14227" s="9" t="s">
        <v>482</v>
      </c>
      <c r="F14227" s="6" t="s">
        <v>14</v>
      </c>
      <c r="G14227">
        <v>333600</v>
      </c>
      <c r="H14227" t="str">
        <f t="shared" si="1118"/>
        <v>Evening</v>
      </c>
      <c r="I14227" s="11">
        <v>12</v>
      </c>
      <c r="J14227">
        <v>12</v>
      </c>
      <c r="K14227">
        <v>1</v>
      </c>
    </row>
    <row r="14228" spans="1:11" x14ac:dyDescent="0.3">
      <c r="A14228" s="7">
        <f t="shared" si="1119"/>
        <v>42956</v>
      </c>
      <c r="B14228" s="8">
        <f t="shared" si="1119"/>
        <v>16</v>
      </c>
      <c r="C14228" s="9" t="str">
        <f>C14227</f>
        <v>PG0175</v>
      </c>
      <c r="D14228" s="10" t="str">
        <f>D14227</f>
        <v>SU9</v>
      </c>
      <c r="E14228" s="9" t="str">
        <f>E14227</f>
        <v>VOG,SVO</v>
      </c>
      <c r="F14228" s="6" t="s">
        <v>15</v>
      </c>
      <c r="G14228">
        <v>785700</v>
      </c>
      <c r="H14228" t="str">
        <f t="shared" si="1118"/>
        <v>Evening</v>
      </c>
      <c r="I14228" s="11">
        <v>84</v>
      </c>
      <c r="J14228">
        <v>85</v>
      </c>
      <c r="K14228">
        <v>0.9882352941176471</v>
      </c>
    </row>
    <row r="14229" spans="1:11" x14ac:dyDescent="0.3">
      <c r="A14229" s="7">
        <f t="shared" si="1119"/>
        <v>42956</v>
      </c>
      <c r="B14229" s="8">
        <f t="shared" si="1119"/>
        <v>16</v>
      </c>
      <c r="C14229" s="9" t="s">
        <v>483</v>
      </c>
      <c r="D14229" s="10" t="s">
        <v>12</v>
      </c>
      <c r="E14229" s="9" t="s">
        <v>484</v>
      </c>
      <c r="F14229" s="6" t="s">
        <v>14</v>
      </c>
      <c r="G14229">
        <v>67800</v>
      </c>
      <c r="H14229" t="str">
        <f t="shared" si="1118"/>
        <v>Evening</v>
      </c>
      <c r="I14229" s="11">
        <v>6</v>
      </c>
      <c r="J14229">
        <v>12</v>
      </c>
      <c r="K14229">
        <v>0.5</v>
      </c>
    </row>
    <row r="14230" spans="1:11" x14ac:dyDescent="0.3">
      <c r="A14230" s="7">
        <f t="shared" si="1119"/>
        <v>42956</v>
      </c>
      <c r="B14230" s="8">
        <f t="shared" si="1119"/>
        <v>16</v>
      </c>
      <c r="C14230" s="9" t="str">
        <f>C14229</f>
        <v>PG0307</v>
      </c>
      <c r="D14230" s="10" t="str">
        <f>D14229</f>
        <v>SU9</v>
      </c>
      <c r="E14230" s="9" t="str">
        <f>E14229</f>
        <v>ROV,VOG</v>
      </c>
      <c r="F14230" s="6" t="s">
        <v>15</v>
      </c>
      <c r="G14230">
        <v>183600</v>
      </c>
      <c r="H14230" t="str">
        <f t="shared" si="1118"/>
        <v>Evening</v>
      </c>
      <c r="I14230" s="11">
        <v>48</v>
      </c>
      <c r="J14230">
        <v>85</v>
      </c>
      <c r="K14230">
        <v>0.56470588235294117</v>
      </c>
    </row>
    <row r="14231" spans="1:11" x14ac:dyDescent="0.3">
      <c r="A14231" s="7">
        <f t="shared" si="1119"/>
        <v>42956</v>
      </c>
      <c r="B14231" s="8">
        <f t="shared" si="1119"/>
        <v>16</v>
      </c>
      <c r="C14231" s="9" t="s">
        <v>485</v>
      </c>
      <c r="D14231" s="10" t="s">
        <v>85</v>
      </c>
      <c r="E14231" s="9" t="s">
        <v>486</v>
      </c>
      <c r="F14231" s="6" t="s">
        <v>14</v>
      </c>
      <c r="G14231">
        <v>324500</v>
      </c>
      <c r="H14231" t="str">
        <f t="shared" si="1118"/>
        <v>Evening</v>
      </c>
      <c r="I14231" s="11">
        <v>11</v>
      </c>
      <c r="J14231">
        <v>12</v>
      </c>
      <c r="K14231">
        <v>0.91666666666666663</v>
      </c>
    </row>
    <row r="14232" spans="1:11" x14ac:dyDescent="0.3">
      <c r="A14232" s="7">
        <f t="shared" si="1119"/>
        <v>42956</v>
      </c>
      <c r="B14232" s="8">
        <f t="shared" si="1119"/>
        <v>16</v>
      </c>
      <c r="C14232" s="9" t="str">
        <f>C14231</f>
        <v>PG0317</v>
      </c>
      <c r="D14232" s="10" t="str">
        <f>D14231</f>
        <v>733</v>
      </c>
      <c r="E14232" s="9" t="str">
        <f>E14231</f>
        <v>SVO,ROV</v>
      </c>
      <c r="F14232" s="6" t="s">
        <v>15</v>
      </c>
      <c r="G14232">
        <v>1073200</v>
      </c>
      <c r="H14232" t="str">
        <f t="shared" si="1118"/>
        <v>Evening</v>
      </c>
      <c r="I14232" s="11">
        <v>109</v>
      </c>
      <c r="J14232">
        <v>118</v>
      </c>
      <c r="K14232">
        <v>0.92372881355932202</v>
      </c>
    </row>
    <row r="14233" spans="1:11" x14ac:dyDescent="0.3">
      <c r="A14233" s="7">
        <f t="shared" si="1119"/>
        <v>42956</v>
      </c>
      <c r="B14233" s="8">
        <f t="shared" si="1119"/>
        <v>16</v>
      </c>
      <c r="C14233" s="9" t="s">
        <v>487</v>
      </c>
      <c r="D14233" s="10" t="s">
        <v>12</v>
      </c>
      <c r="E14233" s="9" t="s">
        <v>488</v>
      </c>
      <c r="F14233" s="6" t="s">
        <v>14</v>
      </c>
      <c r="G14233">
        <v>295900</v>
      </c>
      <c r="H14233" t="str">
        <f t="shared" si="1118"/>
        <v>Evening</v>
      </c>
      <c r="I14233" s="11">
        <v>11</v>
      </c>
      <c r="J14233">
        <v>12</v>
      </c>
      <c r="K14233">
        <v>0.91666666666666663</v>
      </c>
    </row>
    <row r="14234" spans="1:11" x14ac:dyDescent="0.3">
      <c r="A14234" s="7">
        <f t="shared" si="1119"/>
        <v>42956</v>
      </c>
      <c r="B14234" s="8">
        <f t="shared" si="1119"/>
        <v>16</v>
      </c>
      <c r="C14234" s="9" t="str">
        <f>C14233</f>
        <v>PG0396</v>
      </c>
      <c r="D14234" s="10" t="str">
        <f>D14233</f>
        <v>SU9</v>
      </c>
      <c r="E14234" s="9" t="str">
        <f>E14233</f>
        <v>VKO,VOG</v>
      </c>
      <c r="F14234" s="6" t="s">
        <v>15</v>
      </c>
      <c r="G14234">
        <v>588600</v>
      </c>
      <c r="H14234" t="str">
        <f t="shared" si="1118"/>
        <v>Evening</v>
      </c>
      <c r="I14234" s="11">
        <v>65</v>
      </c>
      <c r="J14234">
        <v>85</v>
      </c>
      <c r="K14234">
        <v>0.76470588235294112</v>
      </c>
    </row>
    <row r="14235" spans="1:11" x14ac:dyDescent="0.3">
      <c r="A14235" s="7">
        <f t="shared" si="1119"/>
        <v>42956</v>
      </c>
      <c r="B14235" s="8">
        <f t="shared" si="1119"/>
        <v>16</v>
      </c>
      <c r="C14235" s="6" t="s">
        <v>813</v>
      </c>
      <c r="D14235" s="10" t="s">
        <v>30</v>
      </c>
      <c r="E14235" s="6" t="s">
        <v>231</v>
      </c>
      <c r="F14235" s="6" t="s">
        <v>15</v>
      </c>
      <c r="G14235">
        <v>34000</v>
      </c>
      <c r="H14235" t="str">
        <f t="shared" si="1118"/>
        <v>Evening</v>
      </c>
      <c r="I14235" s="11">
        <v>5</v>
      </c>
      <c r="J14235">
        <v>12</v>
      </c>
      <c r="K14235">
        <v>0.41666666666666669</v>
      </c>
    </row>
    <row r="14236" spans="1:11" x14ac:dyDescent="0.3">
      <c r="A14236" s="7">
        <f t="shared" si="1119"/>
        <v>42956</v>
      </c>
      <c r="B14236" s="8">
        <f t="shared" si="1119"/>
        <v>16</v>
      </c>
      <c r="C14236" s="6" t="s">
        <v>489</v>
      </c>
      <c r="D14236" s="10" t="s">
        <v>30</v>
      </c>
      <c r="E14236" s="6" t="s">
        <v>490</v>
      </c>
      <c r="F14236" s="6" t="s">
        <v>15</v>
      </c>
      <c r="G14236">
        <v>99000</v>
      </c>
      <c r="H14236" t="str">
        <f t="shared" si="1118"/>
        <v>Evening</v>
      </c>
      <c r="I14236" s="11">
        <v>9</v>
      </c>
      <c r="J14236">
        <v>12</v>
      </c>
      <c r="K14236">
        <v>0.75</v>
      </c>
    </row>
    <row r="14237" spans="1:11" x14ac:dyDescent="0.3">
      <c r="A14237" s="7">
        <f t="shared" si="1119"/>
        <v>42956</v>
      </c>
      <c r="B14237" s="8">
        <f t="shared" si="1119"/>
        <v>16</v>
      </c>
      <c r="C14237" s="6" t="s">
        <v>491</v>
      </c>
      <c r="D14237" s="10" t="s">
        <v>20</v>
      </c>
      <c r="E14237" s="6" t="s">
        <v>492</v>
      </c>
      <c r="F14237" s="6" t="s">
        <v>15</v>
      </c>
      <c r="G14237">
        <v>26400</v>
      </c>
      <c r="H14237" t="str">
        <f t="shared" si="1118"/>
        <v>Evening</v>
      </c>
      <c r="I14237" s="11">
        <v>3</v>
      </c>
      <c r="J14237">
        <v>50</v>
      </c>
      <c r="K14237">
        <v>0.06</v>
      </c>
    </row>
    <row r="14238" spans="1:11" x14ac:dyDescent="0.3">
      <c r="A14238" s="7">
        <f t="shared" si="1119"/>
        <v>42956</v>
      </c>
      <c r="B14238" s="8">
        <f t="shared" si="1119"/>
        <v>16</v>
      </c>
      <c r="C14238" s="6" t="s">
        <v>493</v>
      </c>
      <c r="D14238" s="10" t="s">
        <v>20</v>
      </c>
      <c r="E14238" s="6" t="s">
        <v>494</v>
      </c>
      <c r="F14238" s="6" t="s">
        <v>15</v>
      </c>
      <c r="G14238">
        <v>298800</v>
      </c>
      <c r="H14238" t="str">
        <f t="shared" si="1118"/>
        <v>Evening</v>
      </c>
      <c r="I14238" s="11">
        <v>24</v>
      </c>
      <c r="J14238">
        <v>50</v>
      </c>
      <c r="K14238">
        <v>0.48</v>
      </c>
    </row>
    <row r="14239" spans="1:11" x14ac:dyDescent="0.3">
      <c r="A14239" s="7">
        <f t="shared" ref="A14239:B14254" si="1120">A14238</f>
        <v>42956</v>
      </c>
      <c r="B14239" s="8">
        <f t="shared" si="1120"/>
        <v>16</v>
      </c>
      <c r="C14239" s="6" t="s">
        <v>495</v>
      </c>
      <c r="D14239" s="10" t="s">
        <v>30</v>
      </c>
      <c r="E14239" s="6" t="s">
        <v>496</v>
      </c>
      <c r="F14239" s="6" t="s">
        <v>15</v>
      </c>
      <c r="G14239">
        <v>11300</v>
      </c>
      <c r="H14239" t="str">
        <f t="shared" si="1118"/>
        <v>Evening</v>
      </c>
      <c r="I14239" s="11">
        <v>1</v>
      </c>
      <c r="J14239">
        <v>12</v>
      </c>
      <c r="K14239">
        <v>8.3333333333333329E-2</v>
      </c>
    </row>
    <row r="14240" spans="1:11" x14ac:dyDescent="0.3">
      <c r="A14240" s="7">
        <f t="shared" si="1120"/>
        <v>42956</v>
      </c>
      <c r="B14240" s="8">
        <f t="shared" si="1120"/>
        <v>16</v>
      </c>
      <c r="C14240" s="6" t="s">
        <v>497</v>
      </c>
      <c r="D14240" s="10" t="s">
        <v>30</v>
      </c>
      <c r="E14240" s="6" t="s">
        <v>498</v>
      </c>
      <c r="F14240" s="6" t="s">
        <v>15</v>
      </c>
      <c r="G14240">
        <v>42000</v>
      </c>
      <c r="H14240" t="str">
        <f t="shared" si="1118"/>
        <v>Evening</v>
      </c>
      <c r="I14240" s="11">
        <v>5</v>
      </c>
      <c r="J14240">
        <v>12</v>
      </c>
      <c r="K14240">
        <v>0.41666666666666669</v>
      </c>
    </row>
    <row r="14241" spans="1:11" x14ac:dyDescent="0.3">
      <c r="A14241" s="7">
        <f t="shared" si="1120"/>
        <v>42956</v>
      </c>
      <c r="B14241" s="8">
        <f t="shared" si="1120"/>
        <v>16</v>
      </c>
      <c r="C14241" s="6" t="s">
        <v>814</v>
      </c>
      <c r="D14241" s="10" t="s">
        <v>20</v>
      </c>
      <c r="E14241" s="6" t="s">
        <v>815</v>
      </c>
      <c r="F14241" s="6" t="s">
        <v>15</v>
      </c>
      <c r="G14241">
        <v>73800</v>
      </c>
      <c r="H14241" t="str">
        <f t="shared" si="1118"/>
        <v>Evening</v>
      </c>
      <c r="I14241" s="11">
        <v>11</v>
      </c>
      <c r="J14241">
        <v>50</v>
      </c>
      <c r="K14241">
        <v>0.22</v>
      </c>
    </row>
    <row r="14242" spans="1:11" x14ac:dyDescent="0.3">
      <c r="A14242" s="7">
        <f t="shared" si="1120"/>
        <v>42956</v>
      </c>
      <c r="B14242" s="8">
        <f t="shared" si="1120"/>
        <v>16</v>
      </c>
      <c r="C14242" s="6" t="s">
        <v>499</v>
      </c>
      <c r="D14242" s="10" t="s">
        <v>20</v>
      </c>
      <c r="E14242" s="6" t="s">
        <v>500</v>
      </c>
      <c r="F14242" s="6" t="s">
        <v>15</v>
      </c>
      <c r="G14242">
        <v>176400</v>
      </c>
      <c r="H14242" t="str">
        <f t="shared" si="1118"/>
        <v>Evening</v>
      </c>
      <c r="I14242" s="11">
        <v>25</v>
      </c>
      <c r="J14242">
        <v>50</v>
      </c>
      <c r="K14242">
        <v>0.5</v>
      </c>
    </row>
    <row r="14243" spans="1:11" x14ac:dyDescent="0.3">
      <c r="A14243" s="7">
        <f t="shared" si="1120"/>
        <v>42956</v>
      </c>
      <c r="B14243" s="8">
        <f t="shared" si="1120"/>
        <v>16</v>
      </c>
      <c r="C14243" s="6" t="s">
        <v>501</v>
      </c>
      <c r="D14243" s="10" t="s">
        <v>20</v>
      </c>
      <c r="E14243" s="6" t="s">
        <v>502</v>
      </c>
      <c r="F14243" s="6" t="s">
        <v>15</v>
      </c>
      <c r="G14243">
        <v>175700</v>
      </c>
      <c r="H14243" t="str">
        <f t="shared" si="1118"/>
        <v>Evening</v>
      </c>
      <c r="I14243" s="11">
        <v>25</v>
      </c>
      <c r="J14243">
        <v>50</v>
      </c>
      <c r="K14243">
        <v>0.5</v>
      </c>
    </row>
    <row r="14244" spans="1:11" x14ac:dyDescent="0.3">
      <c r="A14244" s="7">
        <f t="shared" si="1120"/>
        <v>42956</v>
      </c>
      <c r="B14244" s="8">
        <f t="shared" si="1120"/>
        <v>16</v>
      </c>
      <c r="C14244" s="6" t="s">
        <v>503</v>
      </c>
      <c r="D14244" s="10" t="s">
        <v>20</v>
      </c>
      <c r="E14244" s="6" t="s">
        <v>504</v>
      </c>
      <c r="F14244" s="6" t="s">
        <v>15</v>
      </c>
      <c r="G14244">
        <v>555500</v>
      </c>
      <c r="H14244" t="str">
        <f t="shared" si="1118"/>
        <v>Evening</v>
      </c>
      <c r="I14244" s="11">
        <v>35</v>
      </c>
      <c r="J14244">
        <v>50</v>
      </c>
      <c r="K14244">
        <v>0.7</v>
      </c>
    </row>
    <row r="14245" spans="1:11" x14ac:dyDescent="0.3">
      <c r="A14245" s="7">
        <f t="shared" si="1120"/>
        <v>42956</v>
      </c>
      <c r="B14245" s="8">
        <f t="shared" si="1120"/>
        <v>16</v>
      </c>
      <c r="C14245" s="6" t="s">
        <v>505</v>
      </c>
      <c r="D14245" s="10" t="s">
        <v>20</v>
      </c>
      <c r="E14245" s="6" t="s">
        <v>506</v>
      </c>
      <c r="F14245" s="6" t="s">
        <v>15</v>
      </c>
      <c r="G14245">
        <v>816800</v>
      </c>
      <c r="H14245" t="str">
        <f t="shared" si="1118"/>
        <v>Evening</v>
      </c>
      <c r="I14245" s="11">
        <v>46</v>
      </c>
      <c r="J14245">
        <v>50</v>
      </c>
      <c r="K14245">
        <v>0.92</v>
      </c>
    </row>
    <row r="14246" spans="1:11" x14ac:dyDescent="0.3">
      <c r="A14246" s="7">
        <f t="shared" si="1120"/>
        <v>42956</v>
      </c>
      <c r="B14246" s="8">
        <f t="shared" si="1120"/>
        <v>16</v>
      </c>
      <c r="C14246" s="9" t="s">
        <v>716</v>
      </c>
      <c r="D14246" s="10" t="s">
        <v>12</v>
      </c>
      <c r="E14246" s="9" t="s">
        <v>717</v>
      </c>
      <c r="F14246" s="6" t="s">
        <v>14</v>
      </c>
      <c r="G14246">
        <v>91600</v>
      </c>
      <c r="H14246" t="str">
        <f t="shared" si="1118"/>
        <v>Evening</v>
      </c>
      <c r="I14246" s="11">
        <v>4</v>
      </c>
      <c r="J14246">
        <v>12</v>
      </c>
      <c r="K14246">
        <v>0.33333333333333331</v>
      </c>
    </row>
    <row r="14247" spans="1:11" x14ac:dyDescent="0.3">
      <c r="A14247" s="7">
        <f t="shared" si="1120"/>
        <v>42956</v>
      </c>
      <c r="B14247" s="8">
        <f t="shared" si="1120"/>
        <v>16</v>
      </c>
      <c r="C14247" s="9" t="str">
        <f>C14246</f>
        <v>PG0698</v>
      </c>
      <c r="D14247" s="10" t="str">
        <f>D14246</f>
        <v>SU9</v>
      </c>
      <c r="E14247" s="9" t="str">
        <f>E14246</f>
        <v>GOJ,PEE</v>
      </c>
      <c r="F14247" s="6" t="s">
        <v>15</v>
      </c>
      <c r="G14247">
        <v>251600</v>
      </c>
      <c r="H14247" t="str">
        <f t="shared" si="1118"/>
        <v>Evening</v>
      </c>
      <c r="I14247" s="11">
        <v>33</v>
      </c>
      <c r="J14247">
        <v>85</v>
      </c>
      <c r="K14247">
        <v>0.38823529411764712</v>
      </c>
    </row>
    <row r="14248" spans="1:11" x14ac:dyDescent="0.3">
      <c r="A14248" s="7">
        <f t="shared" si="1120"/>
        <v>42956</v>
      </c>
      <c r="B14248" s="8">
        <f t="shared" si="1120"/>
        <v>16</v>
      </c>
      <c r="C14248" s="9" t="s">
        <v>718</v>
      </c>
      <c r="D14248" s="10" t="s">
        <v>85</v>
      </c>
      <c r="E14248" s="9" t="s">
        <v>719</v>
      </c>
      <c r="F14248" s="6" t="s">
        <v>14</v>
      </c>
      <c r="G14248">
        <v>62800</v>
      </c>
      <c r="H14248" t="str">
        <f t="shared" si="1118"/>
        <v>Evening</v>
      </c>
      <c r="I14248" s="11">
        <v>4</v>
      </c>
      <c r="J14248">
        <v>12</v>
      </c>
      <c r="K14248">
        <v>0.33333333333333331</v>
      </c>
    </row>
    <row r="14249" spans="1:11" x14ac:dyDescent="0.3">
      <c r="A14249" s="7">
        <f t="shared" si="1120"/>
        <v>42956</v>
      </c>
      <c r="B14249" s="8">
        <f t="shared" si="1120"/>
        <v>16</v>
      </c>
      <c r="C14249" s="9" t="str">
        <f>C14248</f>
        <v>PG0707</v>
      </c>
      <c r="D14249" s="10" t="str">
        <f>D14248</f>
        <v>733</v>
      </c>
      <c r="E14249" s="9" t="str">
        <f>E14248</f>
        <v>OVS,SGC</v>
      </c>
      <c r="F14249" s="6" t="s">
        <v>15</v>
      </c>
      <c r="G14249">
        <v>156500</v>
      </c>
      <c r="H14249" t="str">
        <f t="shared" si="1118"/>
        <v>Evening</v>
      </c>
      <c r="I14249" s="11">
        <v>30</v>
      </c>
      <c r="J14249">
        <v>118</v>
      </c>
      <c r="K14249">
        <v>0.25423728813559321</v>
      </c>
    </row>
    <row r="14250" spans="1:11" x14ac:dyDescent="0.3">
      <c r="A14250" s="7">
        <f t="shared" si="1120"/>
        <v>42956</v>
      </c>
      <c r="B14250" s="8">
        <v>17</v>
      </c>
      <c r="C14250" s="9" t="s">
        <v>816</v>
      </c>
      <c r="D14250" s="10" t="s">
        <v>12</v>
      </c>
      <c r="E14250" s="9" t="s">
        <v>817</v>
      </c>
      <c r="F14250" s="6" t="s">
        <v>14</v>
      </c>
      <c r="G14250">
        <v>106700</v>
      </c>
      <c r="H14250" t="str">
        <f t="shared" si="1118"/>
        <v>Evening</v>
      </c>
      <c r="I14250" s="11">
        <v>11</v>
      </c>
      <c r="J14250">
        <v>12</v>
      </c>
      <c r="K14250">
        <v>0.91666666666666663</v>
      </c>
    </row>
    <row r="14251" spans="1:11" x14ac:dyDescent="0.3">
      <c r="A14251" s="7">
        <f t="shared" si="1120"/>
        <v>42956</v>
      </c>
      <c r="B14251" s="8">
        <f t="shared" si="1120"/>
        <v>17</v>
      </c>
      <c r="C14251" s="9" t="str">
        <f>C14250</f>
        <v>PG0039</v>
      </c>
      <c r="D14251" s="10" t="str">
        <f>D14250</f>
        <v>SU9</v>
      </c>
      <c r="E14251" s="9" t="str">
        <f>E14250</f>
        <v>KZN,KVX</v>
      </c>
      <c r="F14251" s="6" t="s">
        <v>15</v>
      </c>
      <c r="G14251">
        <v>234800</v>
      </c>
      <c r="H14251" t="str">
        <f t="shared" si="1118"/>
        <v>Evening</v>
      </c>
      <c r="I14251" s="11">
        <v>73</v>
      </c>
      <c r="J14251">
        <v>85</v>
      </c>
      <c r="K14251">
        <v>0.85882352941176465</v>
      </c>
    </row>
    <row r="14252" spans="1:11" x14ac:dyDescent="0.3">
      <c r="A14252" s="7">
        <f t="shared" si="1120"/>
        <v>42956</v>
      </c>
      <c r="B14252" s="8">
        <f t="shared" si="1120"/>
        <v>17</v>
      </c>
      <c r="C14252" s="6" t="s">
        <v>918</v>
      </c>
      <c r="D14252" s="10" t="s">
        <v>30</v>
      </c>
      <c r="E14252" s="6" t="s">
        <v>919</v>
      </c>
      <c r="F14252" s="6" t="s">
        <v>15</v>
      </c>
      <c r="G14252">
        <v>4400</v>
      </c>
      <c r="H14252" t="str">
        <f t="shared" si="1118"/>
        <v>Evening</v>
      </c>
      <c r="I14252" s="11">
        <v>1</v>
      </c>
      <c r="J14252">
        <v>12</v>
      </c>
      <c r="K14252">
        <v>8.3333333333333329E-2</v>
      </c>
    </row>
    <row r="14253" spans="1:11" x14ac:dyDescent="0.3">
      <c r="A14253" s="7">
        <f t="shared" si="1120"/>
        <v>42956</v>
      </c>
      <c r="B14253" s="8">
        <f t="shared" si="1120"/>
        <v>17</v>
      </c>
      <c r="C14253" s="9" t="s">
        <v>507</v>
      </c>
      <c r="D14253" s="10" t="s">
        <v>12</v>
      </c>
      <c r="E14253" s="9" t="s">
        <v>508</v>
      </c>
      <c r="F14253" s="6" t="s">
        <v>14</v>
      </c>
      <c r="G14253">
        <v>173200</v>
      </c>
      <c r="H14253" t="str">
        <f t="shared" si="1118"/>
        <v>Evening</v>
      </c>
      <c r="I14253" s="11">
        <v>4</v>
      </c>
      <c r="J14253">
        <v>12</v>
      </c>
      <c r="K14253">
        <v>0.33333333333333331</v>
      </c>
    </row>
    <row r="14254" spans="1:11" x14ac:dyDescent="0.3">
      <c r="A14254" s="7">
        <f t="shared" si="1120"/>
        <v>42956</v>
      </c>
      <c r="B14254" s="8">
        <f t="shared" si="1120"/>
        <v>17</v>
      </c>
      <c r="C14254" s="9" t="str">
        <f>C14253</f>
        <v>PG0152</v>
      </c>
      <c r="D14254" s="10" t="str">
        <f>D14253</f>
        <v>SU9</v>
      </c>
      <c r="E14254" s="9" t="str">
        <f>E14253</f>
        <v>SVO,MMK</v>
      </c>
      <c r="F14254" s="6" t="s">
        <v>15</v>
      </c>
      <c r="G14254">
        <v>564600</v>
      </c>
      <c r="H14254" t="str">
        <f t="shared" si="1118"/>
        <v>Evening</v>
      </c>
      <c r="I14254" s="11">
        <v>39</v>
      </c>
      <c r="J14254">
        <v>85</v>
      </c>
      <c r="K14254">
        <v>0.45882352941176469</v>
      </c>
    </row>
    <row r="14255" spans="1:11" x14ac:dyDescent="0.3">
      <c r="A14255" s="7">
        <f t="shared" ref="A14255:E14270" si="1121">A14254</f>
        <v>42956</v>
      </c>
      <c r="B14255" s="8">
        <f t="shared" si="1121"/>
        <v>17</v>
      </c>
      <c r="C14255" s="9" t="s">
        <v>509</v>
      </c>
      <c r="D14255" s="10" t="s">
        <v>12</v>
      </c>
      <c r="E14255" s="9" t="s">
        <v>510</v>
      </c>
      <c r="F14255" s="6" t="s">
        <v>14</v>
      </c>
      <c r="G14255">
        <v>363000</v>
      </c>
      <c r="H14255" t="str">
        <f t="shared" si="1118"/>
        <v>Evening</v>
      </c>
      <c r="I14255" s="11">
        <v>11</v>
      </c>
      <c r="J14255">
        <v>12</v>
      </c>
      <c r="K14255">
        <v>0.91666666666666663</v>
      </c>
    </row>
    <row r="14256" spans="1:11" x14ac:dyDescent="0.3">
      <c r="A14256" s="7">
        <f t="shared" si="1121"/>
        <v>42956</v>
      </c>
      <c r="B14256" s="8">
        <f t="shared" si="1121"/>
        <v>17</v>
      </c>
      <c r="C14256" s="9" t="str">
        <f>C14255</f>
        <v>PG0197</v>
      </c>
      <c r="D14256" s="10" t="str">
        <f>D14255</f>
        <v>SU9</v>
      </c>
      <c r="E14256" s="9" t="str">
        <f>E14255</f>
        <v>KGD,DME</v>
      </c>
      <c r="F14256" s="6" t="s">
        <v>15</v>
      </c>
      <c r="G14256">
        <v>885500</v>
      </c>
      <c r="H14256" t="str">
        <f t="shared" si="1118"/>
        <v>Evening</v>
      </c>
      <c r="I14256" s="11">
        <v>80</v>
      </c>
      <c r="J14256">
        <v>85</v>
      </c>
      <c r="K14256">
        <v>0.94117647058823528</v>
      </c>
    </row>
    <row r="14257" spans="1:11" x14ac:dyDescent="0.3">
      <c r="A14257" s="7">
        <f t="shared" si="1121"/>
        <v>42956</v>
      </c>
      <c r="B14257" s="8">
        <f t="shared" si="1121"/>
        <v>17</v>
      </c>
      <c r="C14257" s="9" t="s">
        <v>511</v>
      </c>
      <c r="D14257" s="10" t="s">
        <v>98</v>
      </c>
      <c r="E14257" s="9" t="s">
        <v>512</v>
      </c>
      <c r="F14257" s="6" t="s">
        <v>14</v>
      </c>
      <c r="G14257">
        <v>580500</v>
      </c>
      <c r="H14257" t="str">
        <f t="shared" si="1118"/>
        <v>Evening</v>
      </c>
      <c r="I14257" s="11">
        <v>27</v>
      </c>
      <c r="J14257">
        <v>28</v>
      </c>
      <c r="K14257">
        <v>0.9642857142857143</v>
      </c>
    </row>
    <row r="14258" spans="1:11" x14ac:dyDescent="0.3">
      <c r="A14258" s="7">
        <f t="shared" si="1121"/>
        <v>42956</v>
      </c>
      <c r="B14258" s="8">
        <f t="shared" si="1121"/>
        <v>17</v>
      </c>
      <c r="C14258" s="9" t="str">
        <f>C14257</f>
        <v>PG0203</v>
      </c>
      <c r="D14258" s="10" t="str">
        <f>D14257</f>
        <v>321</v>
      </c>
      <c r="E14258" s="9" t="str">
        <f>E14257</f>
        <v>KZN,DME</v>
      </c>
      <c r="F14258" s="6" t="s">
        <v>15</v>
      </c>
      <c r="G14258">
        <v>886100</v>
      </c>
      <c r="H14258" t="str">
        <f t="shared" si="1118"/>
        <v>Evening</v>
      </c>
      <c r="I14258" s="11">
        <v>122</v>
      </c>
      <c r="J14258">
        <v>142</v>
      </c>
      <c r="K14258">
        <v>0.85915492957746475</v>
      </c>
    </row>
    <row r="14259" spans="1:11" x14ac:dyDescent="0.3">
      <c r="A14259" s="7">
        <f t="shared" si="1121"/>
        <v>42956</v>
      </c>
      <c r="B14259" s="8">
        <f t="shared" si="1121"/>
        <v>17</v>
      </c>
      <c r="C14259" s="9" t="s">
        <v>513</v>
      </c>
      <c r="D14259" s="10" t="s">
        <v>25</v>
      </c>
      <c r="E14259" s="9" t="s">
        <v>514</v>
      </c>
      <c r="F14259" s="6" t="s">
        <v>14</v>
      </c>
      <c r="G14259">
        <v>798100</v>
      </c>
      <c r="H14259" t="str">
        <f t="shared" si="1118"/>
        <v>Evening</v>
      </c>
      <c r="I14259" s="11">
        <v>23</v>
      </c>
      <c r="J14259">
        <v>30</v>
      </c>
      <c r="K14259">
        <v>0.76666666666666672</v>
      </c>
    </row>
    <row r="14260" spans="1:11" x14ac:dyDescent="0.3">
      <c r="A14260" s="7">
        <f t="shared" si="1121"/>
        <v>42956</v>
      </c>
      <c r="B14260" s="8">
        <f t="shared" si="1121"/>
        <v>17</v>
      </c>
      <c r="C14260" s="9" t="str">
        <f>C14259</f>
        <v>PG0221</v>
      </c>
      <c r="D14260" s="10" t="str">
        <f>D14259</f>
        <v>763</v>
      </c>
      <c r="E14260" s="9" t="str">
        <f>E14259</f>
        <v>KRR,DME</v>
      </c>
      <c r="F14260" s="6" t="s">
        <v>15</v>
      </c>
      <c r="G14260">
        <v>1828900</v>
      </c>
      <c r="H14260" t="str">
        <f t="shared" si="1118"/>
        <v>Evening</v>
      </c>
      <c r="I14260" s="11">
        <v>157</v>
      </c>
      <c r="J14260">
        <v>192</v>
      </c>
      <c r="K14260">
        <v>0.81770833333333337</v>
      </c>
    </row>
    <row r="14261" spans="1:11" x14ac:dyDescent="0.3">
      <c r="A14261" s="7">
        <f t="shared" si="1121"/>
        <v>42956</v>
      </c>
      <c r="B14261" s="8">
        <f t="shared" si="1121"/>
        <v>17</v>
      </c>
      <c r="C14261" s="9" t="s">
        <v>515</v>
      </c>
      <c r="D14261" s="10" t="s">
        <v>61</v>
      </c>
      <c r="E14261" s="9" t="s">
        <v>516</v>
      </c>
      <c r="F14261" s="6" t="s">
        <v>14</v>
      </c>
      <c r="G14261">
        <v>968300</v>
      </c>
      <c r="H14261" t="str">
        <f t="shared" si="1118"/>
        <v>Evening</v>
      </c>
      <c r="I14261" s="11">
        <v>23</v>
      </c>
      <c r="J14261">
        <v>30</v>
      </c>
      <c r="K14261">
        <v>0.76666666666666672</v>
      </c>
    </row>
    <row r="14262" spans="1:11" x14ac:dyDescent="0.3">
      <c r="A14262" s="7">
        <f t="shared" si="1121"/>
        <v>42956</v>
      </c>
      <c r="B14262" s="8">
        <f t="shared" si="1121"/>
        <v>17</v>
      </c>
      <c r="C14262" s="9" t="str">
        <f t="shared" si="1121"/>
        <v>PG0224</v>
      </c>
      <c r="D14262" s="10" t="str">
        <f t="shared" si="1121"/>
        <v>773</v>
      </c>
      <c r="E14262" s="9" t="str">
        <f t="shared" si="1121"/>
        <v>SVO,AER</v>
      </c>
      <c r="F14262" s="6" t="s">
        <v>63</v>
      </c>
      <c r="G14262">
        <v>884300</v>
      </c>
      <c r="H14262" t="str">
        <f t="shared" si="1118"/>
        <v>Evening</v>
      </c>
      <c r="I14262" s="11">
        <v>37</v>
      </c>
      <c r="J14262">
        <v>48</v>
      </c>
      <c r="K14262">
        <v>0.77083333333333337</v>
      </c>
    </row>
    <row r="14263" spans="1:11" x14ac:dyDescent="0.3">
      <c r="A14263" s="7">
        <f t="shared" si="1121"/>
        <v>42956</v>
      </c>
      <c r="B14263" s="8">
        <f t="shared" si="1121"/>
        <v>17</v>
      </c>
      <c r="C14263" s="9" t="str">
        <f t="shared" si="1121"/>
        <v>PG0224</v>
      </c>
      <c r="D14263" s="10" t="str">
        <f t="shared" si="1121"/>
        <v>773</v>
      </c>
      <c r="E14263" s="9" t="str">
        <f t="shared" si="1121"/>
        <v>SVO,AER</v>
      </c>
      <c r="F14263" s="6" t="s">
        <v>15</v>
      </c>
      <c r="G14263">
        <v>3847200</v>
      </c>
      <c r="H14263" t="str">
        <f t="shared" si="1118"/>
        <v>Evening</v>
      </c>
      <c r="I14263" s="11">
        <v>274</v>
      </c>
      <c r="J14263">
        <v>324</v>
      </c>
      <c r="K14263">
        <v>0.84567901234567899</v>
      </c>
    </row>
    <row r="14264" spans="1:11" x14ac:dyDescent="0.3">
      <c r="A14264" s="7">
        <f t="shared" si="1121"/>
        <v>42956</v>
      </c>
      <c r="B14264" s="8">
        <f t="shared" si="1121"/>
        <v>17</v>
      </c>
      <c r="C14264" s="9" t="s">
        <v>818</v>
      </c>
      <c r="D14264" s="10" t="s">
        <v>98</v>
      </c>
      <c r="E14264" s="9" t="s">
        <v>159</v>
      </c>
      <c r="F14264" s="6" t="s">
        <v>14</v>
      </c>
      <c r="G14264">
        <v>263200</v>
      </c>
      <c r="H14264" t="str">
        <f t="shared" si="1118"/>
        <v>Evening</v>
      </c>
      <c r="I14264" s="11">
        <v>14</v>
      </c>
      <c r="J14264">
        <v>28</v>
      </c>
      <c r="K14264">
        <v>0.5</v>
      </c>
    </row>
    <row r="14265" spans="1:11" x14ac:dyDescent="0.3">
      <c r="A14265" s="7">
        <f t="shared" si="1121"/>
        <v>42956</v>
      </c>
      <c r="B14265" s="8">
        <f t="shared" si="1121"/>
        <v>17</v>
      </c>
      <c r="C14265" s="9" t="str">
        <f>C14264</f>
        <v>PG0231</v>
      </c>
      <c r="D14265" s="10" t="str">
        <f>D14264</f>
        <v>321</v>
      </c>
      <c r="E14265" s="9" t="str">
        <f>E14264</f>
        <v>LED,VKO</v>
      </c>
      <c r="F14265" s="6" t="s">
        <v>15</v>
      </c>
      <c r="G14265">
        <v>374100</v>
      </c>
      <c r="H14265" t="str">
        <f t="shared" si="1118"/>
        <v>Evening</v>
      </c>
      <c r="I14265" s="11">
        <v>59</v>
      </c>
      <c r="J14265">
        <v>142</v>
      </c>
      <c r="K14265">
        <v>0.41549295774647887</v>
      </c>
    </row>
    <row r="14266" spans="1:11" x14ac:dyDescent="0.3">
      <c r="A14266" s="7">
        <f t="shared" si="1121"/>
        <v>42956</v>
      </c>
      <c r="B14266" s="8">
        <f t="shared" si="1121"/>
        <v>17</v>
      </c>
      <c r="C14266" s="6" t="s">
        <v>517</v>
      </c>
      <c r="D14266" s="10" t="s">
        <v>20</v>
      </c>
      <c r="E14266" s="6" t="s">
        <v>518</v>
      </c>
      <c r="F14266" s="6" t="s">
        <v>15</v>
      </c>
      <c r="G14266">
        <v>860700</v>
      </c>
      <c r="H14266" t="str">
        <f t="shared" si="1118"/>
        <v>Evening</v>
      </c>
      <c r="I14266" s="11">
        <v>45</v>
      </c>
      <c r="J14266">
        <v>50</v>
      </c>
      <c r="K14266">
        <v>0.9</v>
      </c>
    </row>
    <row r="14267" spans="1:11" x14ac:dyDescent="0.3">
      <c r="A14267" s="7">
        <f t="shared" si="1121"/>
        <v>42956</v>
      </c>
      <c r="B14267" s="8">
        <f t="shared" si="1121"/>
        <v>17</v>
      </c>
      <c r="C14267" s="9" t="s">
        <v>519</v>
      </c>
      <c r="D14267" s="10" t="s">
        <v>12</v>
      </c>
      <c r="E14267" s="9" t="s">
        <v>520</v>
      </c>
      <c r="F14267" s="6" t="s">
        <v>14</v>
      </c>
      <c r="G14267">
        <v>123600</v>
      </c>
      <c r="H14267" t="str">
        <f t="shared" si="1118"/>
        <v>Evening</v>
      </c>
      <c r="I14267" s="11">
        <v>12</v>
      </c>
      <c r="J14267">
        <v>12</v>
      </c>
      <c r="K14267">
        <v>1</v>
      </c>
    </row>
    <row r="14268" spans="1:11" x14ac:dyDescent="0.3">
      <c r="A14268" s="7">
        <f t="shared" si="1121"/>
        <v>42956</v>
      </c>
      <c r="B14268" s="8">
        <f t="shared" si="1121"/>
        <v>17</v>
      </c>
      <c r="C14268" s="9" t="str">
        <f>C14267</f>
        <v>PG0387</v>
      </c>
      <c r="D14268" s="10" t="str">
        <f>D14267</f>
        <v>SU9</v>
      </c>
      <c r="E14268" s="9" t="str">
        <f>E14267</f>
        <v>BZK,DME</v>
      </c>
      <c r="F14268" s="6" t="s">
        <v>15</v>
      </c>
      <c r="G14268">
        <v>287600</v>
      </c>
      <c r="H14268" t="str">
        <f t="shared" si="1118"/>
        <v>Evening</v>
      </c>
      <c r="I14268" s="11">
        <v>84</v>
      </c>
      <c r="J14268">
        <v>85</v>
      </c>
      <c r="K14268">
        <v>0.9882352941176471</v>
      </c>
    </row>
    <row r="14269" spans="1:11" x14ac:dyDescent="0.3">
      <c r="A14269" s="7">
        <f t="shared" si="1121"/>
        <v>42956</v>
      </c>
      <c r="B14269" s="8">
        <f t="shared" si="1121"/>
        <v>17</v>
      </c>
      <c r="C14269" s="9" t="s">
        <v>521</v>
      </c>
      <c r="D14269" s="10" t="s">
        <v>12</v>
      </c>
      <c r="E14269" s="9" t="s">
        <v>522</v>
      </c>
      <c r="F14269" s="6" t="s">
        <v>14</v>
      </c>
      <c r="G14269">
        <v>109500</v>
      </c>
      <c r="H14269" t="str">
        <f t="shared" si="1118"/>
        <v>Evening</v>
      </c>
      <c r="I14269" s="11">
        <v>3</v>
      </c>
      <c r="J14269">
        <v>12</v>
      </c>
      <c r="K14269">
        <v>0.25</v>
      </c>
    </row>
    <row r="14270" spans="1:11" x14ac:dyDescent="0.3">
      <c r="A14270" s="7">
        <f t="shared" si="1121"/>
        <v>42956</v>
      </c>
      <c r="B14270" s="8">
        <f t="shared" si="1121"/>
        <v>17</v>
      </c>
      <c r="C14270" s="9" t="str">
        <f>C14269</f>
        <v>PG0507</v>
      </c>
      <c r="D14270" s="10" t="str">
        <f>D14269</f>
        <v>SU9</v>
      </c>
      <c r="E14270" s="9" t="str">
        <f>E14269</f>
        <v>LED,KZN</v>
      </c>
      <c r="F14270" s="6" t="s">
        <v>15</v>
      </c>
      <c r="G14270">
        <v>380600</v>
      </c>
      <c r="H14270" t="str">
        <f t="shared" si="1118"/>
        <v>Evening</v>
      </c>
      <c r="I14270" s="11">
        <v>31</v>
      </c>
      <c r="J14270">
        <v>85</v>
      </c>
      <c r="K14270">
        <v>0.36470588235294121</v>
      </c>
    </row>
    <row r="14271" spans="1:11" x14ac:dyDescent="0.3">
      <c r="A14271" s="7">
        <f t="shared" ref="A14271:E14286" si="1122">A14270</f>
        <v>42956</v>
      </c>
      <c r="B14271" s="8">
        <f t="shared" si="1122"/>
        <v>17</v>
      </c>
      <c r="C14271" s="9" t="s">
        <v>523</v>
      </c>
      <c r="D14271" s="10" t="s">
        <v>25</v>
      </c>
      <c r="E14271" s="9" t="s">
        <v>524</v>
      </c>
      <c r="F14271" s="6" t="s">
        <v>14</v>
      </c>
      <c r="G14271">
        <v>981600</v>
      </c>
      <c r="H14271" t="str">
        <f t="shared" si="1118"/>
        <v>Evening</v>
      </c>
      <c r="I14271" s="11">
        <v>24</v>
      </c>
      <c r="J14271">
        <v>30</v>
      </c>
      <c r="K14271">
        <v>0.8</v>
      </c>
    </row>
    <row r="14272" spans="1:11" x14ac:dyDescent="0.3">
      <c r="A14272" s="7">
        <f t="shared" si="1122"/>
        <v>42956</v>
      </c>
      <c r="B14272" s="8">
        <f t="shared" si="1122"/>
        <v>17</v>
      </c>
      <c r="C14272" s="9" t="str">
        <f>C14271</f>
        <v>PG0562</v>
      </c>
      <c r="D14272" s="10" t="str">
        <f>D14271</f>
        <v>763</v>
      </c>
      <c r="E14272" s="9" t="str">
        <f>E14271</f>
        <v>AER,VKO</v>
      </c>
      <c r="F14272" s="6" t="s">
        <v>15</v>
      </c>
      <c r="G14272">
        <v>1704200</v>
      </c>
      <c r="H14272" t="str">
        <f t="shared" si="1118"/>
        <v>Evening</v>
      </c>
      <c r="I14272" s="11">
        <v>125</v>
      </c>
      <c r="J14272">
        <v>192</v>
      </c>
      <c r="K14272">
        <v>0.65104166666666663</v>
      </c>
    </row>
    <row r="14273" spans="1:11" x14ac:dyDescent="0.3">
      <c r="A14273" s="7">
        <f t="shared" si="1122"/>
        <v>42956</v>
      </c>
      <c r="B14273" s="8">
        <f t="shared" si="1122"/>
        <v>17</v>
      </c>
      <c r="C14273" s="9" t="s">
        <v>525</v>
      </c>
      <c r="D14273" s="10" t="s">
        <v>17</v>
      </c>
      <c r="E14273" s="9" t="s">
        <v>526</v>
      </c>
      <c r="F14273" s="6" t="s">
        <v>14</v>
      </c>
      <c r="G14273">
        <v>1594400</v>
      </c>
      <c r="H14273" t="str">
        <f t="shared" si="1118"/>
        <v>Evening</v>
      </c>
      <c r="I14273" s="11">
        <v>8</v>
      </c>
      <c r="J14273">
        <v>20</v>
      </c>
      <c r="K14273">
        <v>0.4</v>
      </c>
    </row>
    <row r="14274" spans="1:11" x14ac:dyDescent="0.3">
      <c r="A14274" s="7">
        <f t="shared" si="1122"/>
        <v>42956</v>
      </c>
      <c r="B14274" s="8">
        <f t="shared" si="1122"/>
        <v>17</v>
      </c>
      <c r="C14274" s="9" t="str">
        <f>C14273</f>
        <v>PG0703</v>
      </c>
      <c r="D14274" s="10" t="str">
        <f>D14273</f>
        <v>319</v>
      </c>
      <c r="E14274" s="9" t="str">
        <f>E14273</f>
        <v>SVO,UUS</v>
      </c>
      <c r="F14274" s="6" t="s">
        <v>15</v>
      </c>
      <c r="G14274">
        <v>3001400</v>
      </c>
      <c r="H14274" t="str">
        <f t="shared" ref="H14274:H14337" si="1123">_xlfn.IFS(B14274&gt;=20,"Night",B14274&gt;=16,"Evening",B14274&gt;=12,"AfterNoon",B14274&gt;=8,"BeforeNoon",B14274&gt;=4,"Morning",B14274&lt;4,"EarlyMorning")</f>
        <v>Evening</v>
      </c>
      <c r="I14274" s="11">
        <v>45</v>
      </c>
      <c r="J14274">
        <v>96</v>
      </c>
      <c r="K14274">
        <v>0.46875</v>
      </c>
    </row>
    <row r="14275" spans="1:11" x14ac:dyDescent="0.3">
      <c r="A14275" s="7">
        <f t="shared" si="1122"/>
        <v>42956</v>
      </c>
      <c r="B14275" s="8">
        <f t="shared" si="1122"/>
        <v>17</v>
      </c>
      <c r="C14275" s="9" t="s">
        <v>527</v>
      </c>
      <c r="D14275" s="10" t="s">
        <v>85</v>
      </c>
      <c r="E14275" s="9" t="s">
        <v>528</v>
      </c>
      <c r="F14275" s="6" t="s">
        <v>14</v>
      </c>
      <c r="G14275">
        <v>78500</v>
      </c>
      <c r="H14275" t="str">
        <f t="shared" si="1123"/>
        <v>Evening</v>
      </c>
      <c r="I14275" s="11">
        <v>5</v>
      </c>
      <c r="J14275">
        <v>12</v>
      </c>
      <c r="K14275">
        <v>0.41666666666666669</v>
      </c>
    </row>
    <row r="14276" spans="1:11" x14ac:dyDescent="0.3">
      <c r="A14276" s="7">
        <f t="shared" si="1122"/>
        <v>42956</v>
      </c>
      <c r="B14276" s="8">
        <f t="shared" si="1122"/>
        <v>17</v>
      </c>
      <c r="C14276" s="9" t="str">
        <f>C14275</f>
        <v>PG0708</v>
      </c>
      <c r="D14276" s="10" t="str">
        <f>D14275</f>
        <v>733</v>
      </c>
      <c r="E14276" s="9" t="str">
        <f>E14275</f>
        <v>SGC,OVS</v>
      </c>
      <c r="F14276" s="6" t="s">
        <v>15</v>
      </c>
      <c r="G14276">
        <v>156500</v>
      </c>
      <c r="H14276" t="str">
        <f t="shared" si="1123"/>
        <v>Evening</v>
      </c>
      <c r="I14276" s="11">
        <v>30</v>
      </c>
      <c r="J14276">
        <v>118</v>
      </c>
      <c r="K14276">
        <v>0.25423728813559321</v>
      </c>
    </row>
    <row r="14277" spans="1:11" x14ac:dyDescent="0.3">
      <c r="A14277" s="7">
        <f t="shared" si="1122"/>
        <v>42956</v>
      </c>
      <c r="B14277" s="8">
        <v>18</v>
      </c>
      <c r="C14277" s="9" t="s">
        <v>529</v>
      </c>
      <c r="D14277" s="10" t="s">
        <v>61</v>
      </c>
      <c r="E14277" s="9" t="s">
        <v>530</v>
      </c>
      <c r="F14277" s="6" t="s">
        <v>14</v>
      </c>
      <c r="G14277">
        <v>1094600</v>
      </c>
      <c r="H14277" t="str">
        <f t="shared" si="1123"/>
        <v>Evening</v>
      </c>
      <c r="I14277" s="11">
        <v>26</v>
      </c>
      <c r="J14277">
        <v>30</v>
      </c>
      <c r="K14277">
        <v>0.8666666666666667</v>
      </c>
    </row>
    <row r="14278" spans="1:11" x14ac:dyDescent="0.3">
      <c r="A14278" s="7">
        <f t="shared" si="1122"/>
        <v>42956</v>
      </c>
      <c r="B14278" s="8">
        <f t="shared" si="1122"/>
        <v>18</v>
      </c>
      <c r="C14278" s="9" t="str">
        <f t="shared" si="1122"/>
        <v>PG0013</v>
      </c>
      <c r="D14278" s="10" t="str">
        <f t="shared" si="1122"/>
        <v>773</v>
      </c>
      <c r="E14278" s="9" t="str">
        <f t="shared" si="1122"/>
        <v>AER,SVO</v>
      </c>
      <c r="F14278" s="6" t="s">
        <v>63</v>
      </c>
      <c r="G14278">
        <v>979900</v>
      </c>
      <c r="H14278" t="str">
        <f t="shared" si="1123"/>
        <v>Evening</v>
      </c>
      <c r="I14278" s="11">
        <v>41</v>
      </c>
      <c r="J14278">
        <v>48</v>
      </c>
      <c r="K14278">
        <v>0.85416666666666663</v>
      </c>
    </row>
    <row r="14279" spans="1:11" x14ac:dyDescent="0.3">
      <c r="A14279" s="7">
        <f t="shared" si="1122"/>
        <v>42956</v>
      </c>
      <c r="B14279" s="8">
        <f t="shared" si="1122"/>
        <v>18</v>
      </c>
      <c r="C14279" s="9" t="str">
        <f t="shared" si="1122"/>
        <v>PG0013</v>
      </c>
      <c r="D14279" s="10" t="str">
        <f t="shared" si="1122"/>
        <v>773</v>
      </c>
      <c r="E14279" s="9" t="str">
        <f t="shared" si="1122"/>
        <v>AER,SVO</v>
      </c>
      <c r="F14279" s="6" t="s">
        <v>15</v>
      </c>
      <c r="G14279">
        <v>3847200</v>
      </c>
      <c r="H14279" t="str">
        <f t="shared" si="1123"/>
        <v>Evening</v>
      </c>
      <c r="I14279" s="11">
        <v>274</v>
      </c>
      <c r="J14279">
        <v>324</v>
      </c>
      <c r="K14279">
        <v>0.84567901234567899</v>
      </c>
    </row>
    <row r="14280" spans="1:11" x14ac:dyDescent="0.3">
      <c r="A14280" s="7">
        <f t="shared" si="1122"/>
        <v>42956</v>
      </c>
      <c r="B14280" s="8">
        <f t="shared" si="1122"/>
        <v>18</v>
      </c>
      <c r="C14280" s="6" t="s">
        <v>531</v>
      </c>
      <c r="D14280" s="10" t="s">
        <v>20</v>
      </c>
      <c r="E14280" s="6" t="s">
        <v>532</v>
      </c>
      <c r="F14280" s="6" t="s">
        <v>15</v>
      </c>
      <c r="G14280">
        <v>327000</v>
      </c>
      <c r="H14280" t="str">
        <f t="shared" si="1123"/>
        <v>Evening</v>
      </c>
      <c r="I14280" s="11">
        <v>34</v>
      </c>
      <c r="J14280">
        <v>50</v>
      </c>
      <c r="K14280">
        <v>0.68</v>
      </c>
    </row>
    <row r="14281" spans="1:11" x14ac:dyDescent="0.3">
      <c r="A14281" s="7">
        <f t="shared" si="1122"/>
        <v>42956</v>
      </c>
      <c r="B14281" s="8">
        <f t="shared" si="1122"/>
        <v>18</v>
      </c>
      <c r="C14281" s="6" t="s">
        <v>533</v>
      </c>
      <c r="D14281" s="10" t="s">
        <v>20</v>
      </c>
      <c r="E14281" s="6" t="s">
        <v>534</v>
      </c>
      <c r="F14281" s="6" t="s">
        <v>15</v>
      </c>
      <c r="G14281">
        <v>175200</v>
      </c>
      <c r="H14281" t="str">
        <f t="shared" si="1123"/>
        <v>Evening</v>
      </c>
      <c r="I14281" s="11">
        <v>12</v>
      </c>
      <c r="J14281">
        <v>50</v>
      </c>
      <c r="K14281">
        <v>0.24</v>
      </c>
    </row>
    <row r="14282" spans="1:11" x14ac:dyDescent="0.3">
      <c r="A14282" s="7">
        <f t="shared" si="1122"/>
        <v>42956</v>
      </c>
      <c r="B14282" s="8">
        <f t="shared" si="1122"/>
        <v>18</v>
      </c>
      <c r="C14282" s="6" t="s">
        <v>535</v>
      </c>
      <c r="D14282" s="10" t="s">
        <v>20</v>
      </c>
      <c r="E14282" s="6" t="s">
        <v>536</v>
      </c>
      <c r="F14282" s="6" t="s">
        <v>15</v>
      </c>
      <c r="G14282">
        <v>215100</v>
      </c>
      <c r="H14282" t="str">
        <f t="shared" si="1123"/>
        <v>Evening</v>
      </c>
      <c r="I14282" s="11">
        <v>17</v>
      </c>
      <c r="J14282">
        <v>50</v>
      </c>
      <c r="K14282">
        <v>0.34</v>
      </c>
    </row>
    <row r="14283" spans="1:11" x14ac:dyDescent="0.3">
      <c r="A14283" s="7">
        <f t="shared" si="1122"/>
        <v>42956</v>
      </c>
      <c r="B14283" s="8">
        <f t="shared" si="1122"/>
        <v>18</v>
      </c>
      <c r="C14283" s="9" t="s">
        <v>537</v>
      </c>
      <c r="D14283" s="10" t="s">
        <v>12</v>
      </c>
      <c r="E14283" s="9" t="s">
        <v>538</v>
      </c>
      <c r="F14283" s="6" t="s">
        <v>14</v>
      </c>
      <c r="G14283">
        <v>193500</v>
      </c>
      <c r="H14283" t="str">
        <f t="shared" si="1123"/>
        <v>Evening</v>
      </c>
      <c r="I14283" s="11">
        <v>9</v>
      </c>
      <c r="J14283">
        <v>12</v>
      </c>
      <c r="K14283">
        <v>0.75</v>
      </c>
    </row>
    <row r="14284" spans="1:11" x14ac:dyDescent="0.3">
      <c r="A14284" s="7">
        <f t="shared" si="1122"/>
        <v>42956</v>
      </c>
      <c r="B14284" s="8">
        <f t="shared" si="1122"/>
        <v>18</v>
      </c>
      <c r="C14284" s="9" t="str">
        <f>C14283</f>
        <v>PG0106</v>
      </c>
      <c r="D14284" s="10" t="str">
        <f>D14283</f>
        <v>SU9</v>
      </c>
      <c r="E14284" s="9" t="str">
        <f>E14283</f>
        <v>VKO,ULV</v>
      </c>
      <c r="F14284" s="6" t="s">
        <v>15</v>
      </c>
      <c r="G14284">
        <v>280800</v>
      </c>
      <c r="H14284" t="str">
        <f t="shared" si="1123"/>
        <v>Evening</v>
      </c>
      <c r="I14284" s="11">
        <v>39</v>
      </c>
      <c r="J14284">
        <v>85</v>
      </c>
      <c r="K14284">
        <v>0.45882352941176469</v>
      </c>
    </row>
    <row r="14285" spans="1:11" x14ac:dyDescent="0.3">
      <c r="A14285" s="7">
        <f t="shared" si="1122"/>
        <v>42956</v>
      </c>
      <c r="B14285" s="8">
        <f t="shared" si="1122"/>
        <v>18</v>
      </c>
      <c r="C14285" s="6" t="s">
        <v>541</v>
      </c>
      <c r="D14285" s="10" t="s">
        <v>20</v>
      </c>
      <c r="E14285" s="6" t="s">
        <v>542</v>
      </c>
      <c r="F14285" s="6" t="s">
        <v>15</v>
      </c>
      <c r="G14285">
        <v>95500</v>
      </c>
      <c r="H14285" t="str">
        <f t="shared" si="1123"/>
        <v>Evening</v>
      </c>
      <c r="I14285" s="11">
        <v>9</v>
      </c>
      <c r="J14285">
        <v>50</v>
      </c>
      <c r="K14285">
        <v>0.18</v>
      </c>
    </row>
    <row r="14286" spans="1:11" x14ac:dyDescent="0.3">
      <c r="A14286" s="7">
        <f t="shared" si="1122"/>
        <v>42956</v>
      </c>
      <c r="B14286" s="8">
        <f t="shared" si="1122"/>
        <v>18</v>
      </c>
      <c r="C14286" s="9" t="s">
        <v>543</v>
      </c>
      <c r="D14286" s="10" t="s">
        <v>12</v>
      </c>
      <c r="E14286" s="9" t="s">
        <v>544</v>
      </c>
      <c r="F14286" s="6" t="s">
        <v>14</v>
      </c>
      <c r="G14286">
        <v>412000</v>
      </c>
      <c r="H14286" t="str">
        <f t="shared" si="1123"/>
        <v>Evening</v>
      </c>
      <c r="I14286" s="11">
        <v>10</v>
      </c>
      <c r="J14286">
        <v>12</v>
      </c>
      <c r="K14286">
        <v>0.83333333333333337</v>
      </c>
    </row>
    <row r="14287" spans="1:11" x14ac:dyDescent="0.3">
      <c r="A14287" s="7">
        <f t="shared" ref="A14287:E14302" si="1124">A14286</f>
        <v>42956</v>
      </c>
      <c r="B14287" s="8">
        <f t="shared" si="1124"/>
        <v>18</v>
      </c>
      <c r="C14287" s="9" t="str">
        <f>C14286</f>
        <v>PG0184</v>
      </c>
      <c r="D14287" s="10" t="str">
        <f>D14286</f>
        <v>SU9</v>
      </c>
      <c r="E14287" s="9" t="str">
        <f>E14286</f>
        <v>CEK,VOG</v>
      </c>
      <c r="F14287" s="6" t="s">
        <v>15</v>
      </c>
      <c r="G14287">
        <v>1007100</v>
      </c>
      <c r="H14287" t="str">
        <f t="shared" si="1123"/>
        <v>Evening</v>
      </c>
      <c r="I14287" s="11">
        <v>73</v>
      </c>
      <c r="J14287">
        <v>85</v>
      </c>
      <c r="K14287">
        <v>0.85882352941176465</v>
      </c>
    </row>
    <row r="14288" spans="1:11" x14ac:dyDescent="0.3">
      <c r="A14288" s="7">
        <f t="shared" si="1124"/>
        <v>42956</v>
      </c>
      <c r="B14288" s="8">
        <f t="shared" si="1124"/>
        <v>18</v>
      </c>
      <c r="C14288" s="9" t="s">
        <v>545</v>
      </c>
      <c r="D14288" s="10" t="s">
        <v>85</v>
      </c>
      <c r="E14288" s="9" t="s">
        <v>546</v>
      </c>
      <c r="F14288" s="6" t="s">
        <v>14</v>
      </c>
      <c r="G14288">
        <v>311200</v>
      </c>
      <c r="H14288" t="str">
        <f t="shared" si="1123"/>
        <v>Evening</v>
      </c>
      <c r="I14288" s="11">
        <v>8</v>
      </c>
      <c r="J14288">
        <v>12</v>
      </c>
      <c r="K14288">
        <v>0.66666666666666663</v>
      </c>
    </row>
    <row r="14289" spans="1:11" x14ac:dyDescent="0.3">
      <c r="A14289" s="7">
        <f t="shared" si="1124"/>
        <v>42956</v>
      </c>
      <c r="B14289" s="8">
        <f t="shared" si="1124"/>
        <v>18</v>
      </c>
      <c r="C14289" s="9" t="str">
        <f>C14288</f>
        <v>PG0210</v>
      </c>
      <c r="D14289" s="10" t="str">
        <f>D14288</f>
        <v>733</v>
      </c>
      <c r="E14289" s="9" t="str">
        <f>E14288</f>
        <v>DME,MRV</v>
      </c>
      <c r="F14289" s="6" t="s">
        <v>15</v>
      </c>
      <c r="G14289">
        <v>1281800</v>
      </c>
      <c r="H14289" t="str">
        <f t="shared" si="1123"/>
        <v>Evening</v>
      </c>
      <c r="I14289" s="11">
        <v>98</v>
      </c>
      <c r="J14289">
        <v>118</v>
      </c>
      <c r="K14289">
        <v>0.83050847457627119</v>
      </c>
    </row>
    <row r="14290" spans="1:11" x14ac:dyDescent="0.3">
      <c r="A14290" s="7">
        <f t="shared" si="1124"/>
        <v>42956</v>
      </c>
      <c r="B14290" s="8">
        <f t="shared" si="1124"/>
        <v>18</v>
      </c>
      <c r="C14290" s="9" t="s">
        <v>547</v>
      </c>
      <c r="D14290" s="10" t="s">
        <v>98</v>
      </c>
      <c r="E14290" s="9" t="s">
        <v>548</v>
      </c>
      <c r="F14290" s="6" t="s">
        <v>14</v>
      </c>
      <c r="G14290">
        <v>220000</v>
      </c>
      <c r="H14290" t="str">
        <f t="shared" si="1123"/>
        <v>Evening</v>
      </c>
      <c r="I14290" s="11">
        <v>8</v>
      </c>
      <c r="J14290">
        <v>28</v>
      </c>
      <c r="K14290">
        <v>0.2857142857142857</v>
      </c>
    </row>
    <row r="14291" spans="1:11" x14ac:dyDescent="0.3">
      <c r="A14291" s="7">
        <f t="shared" si="1124"/>
        <v>42956</v>
      </c>
      <c r="B14291" s="8">
        <f t="shared" si="1124"/>
        <v>18</v>
      </c>
      <c r="C14291" s="9" t="str">
        <f>C14290</f>
        <v>PG0212</v>
      </c>
      <c r="D14291" s="10" t="str">
        <f>D14290</f>
        <v>321</v>
      </c>
      <c r="E14291" s="9" t="str">
        <f>E14290</f>
        <v>DME,ROV</v>
      </c>
      <c r="F14291" s="6" t="s">
        <v>15</v>
      </c>
      <c r="G14291">
        <v>405700</v>
      </c>
      <c r="H14291" t="str">
        <f t="shared" si="1123"/>
        <v>Evening</v>
      </c>
      <c r="I14291" s="11">
        <v>44</v>
      </c>
      <c r="J14291">
        <v>142</v>
      </c>
      <c r="K14291">
        <v>0.30985915492957739</v>
      </c>
    </row>
    <row r="14292" spans="1:11" x14ac:dyDescent="0.3">
      <c r="A14292" s="7">
        <f t="shared" si="1124"/>
        <v>42956</v>
      </c>
      <c r="B14292" s="8">
        <f t="shared" si="1124"/>
        <v>18</v>
      </c>
      <c r="C14292" s="9" t="s">
        <v>902</v>
      </c>
      <c r="D14292" s="10" t="s">
        <v>98</v>
      </c>
      <c r="E14292" s="9" t="s">
        <v>380</v>
      </c>
      <c r="F14292" s="6" t="s">
        <v>14</v>
      </c>
      <c r="G14292">
        <v>192500</v>
      </c>
      <c r="H14292" t="str">
        <f t="shared" si="1123"/>
        <v>Evening</v>
      </c>
      <c r="I14292" s="11">
        <v>7</v>
      </c>
      <c r="J14292">
        <v>28</v>
      </c>
      <c r="K14292">
        <v>0.25</v>
      </c>
    </row>
    <row r="14293" spans="1:11" x14ac:dyDescent="0.3">
      <c r="A14293" s="7">
        <f t="shared" si="1124"/>
        <v>42956</v>
      </c>
      <c r="B14293" s="8">
        <f t="shared" si="1124"/>
        <v>18</v>
      </c>
      <c r="C14293" s="9" t="str">
        <f>C14292</f>
        <v>PG0215</v>
      </c>
      <c r="D14293" s="10" t="str">
        <f>D14292</f>
        <v>321</v>
      </c>
      <c r="E14293" s="9" t="str">
        <f>E14292</f>
        <v>ROV,DME</v>
      </c>
      <c r="F14293" s="6" t="s">
        <v>15</v>
      </c>
      <c r="G14293">
        <v>324700</v>
      </c>
      <c r="H14293" t="str">
        <f t="shared" si="1123"/>
        <v>Evening</v>
      </c>
      <c r="I14293" s="11">
        <v>35</v>
      </c>
      <c r="J14293">
        <v>142</v>
      </c>
      <c r="K14293">
        <v>0.2464788732394366</v>
      </c>
    </row>
    <row r="14294" spans="1:11" x14ac:dyDescent="0.3">
      <c r="A14294" s="7">
        <f t="shared" si="1124"/>
        <v>42956</v>
      </c>
      <c r="B14294" s="8">
        <f t="shared" si="1124"/>
        <v>18</v>
      </c>
      <c r="C14294" s="9" t="s">
        <v>549</v>
      </c>
      <c r="D14294" s="10" t="s">
        <v>25</v>
      </c>
      <c r="E14294" s="9" t="s">
        <v>550</v>
      </c>
      <c r="F14294" s="6" t="s">
        <v>14</v>
      </c>
      <c r="G14294">
        <v>902200</v>
      </c>
      <c r="H14294" t="str">
        <f t="shared" si="1123"/>
        <v>Evening</v>
      </c>
      <c r="I14294" s="11">
        <v>26</v>
      </c>
      <c r="J14294">
        <v>30</v>
      </c>
      <c r="K14294">
        <v>0.8666666666666667</v>
      </c>
    </row>
    <row r="14295" spans="1:11" x14ac:dyDescent="0.3">
      <c r="A14295" s="7">
        <f t="shared" si="1124"/>
        <v>42956</v>
      </c>
      <c r="B14295" s="8">
        <f t="shared" si="1124"/>
        <v>18</v>
      </c>
      <c r="C14295" s="9" t="str">
        <f>C14294</f>
        <v>PG0220</v>
      </c>
      <c r="D14295" s="10" t="str">
        <f>D14294</f>
        <v>763</v>
      </c>
      <c r="E14295" s="9" t="str">
        <f>E14294</f>
        <v>DME,KRR</v>
      </c>
      <c r="F14295" s="6" t="s">
        <v>15</v>
      </c>
      <c r="G14295">
        <v>1851000</v>
      </c>
      <c r="H14295" t="str">
        <f t="shared" si="1123"/>
        <v>Evening</v>
      </c>
      <c r="I14295" s="11">
        <v>159</v>
      </c>
      <c r="J14295">
        <v>192</v>
      </c>
      <c r="K14295">
        <v>0.828125</v>
      </c>
    </row>
    <row r="14296" spans="1:11" x14ac:dyDescent="0.3">
      <c r="A14296" s="7">
        <f t="shared" si="1124"/>
        <v>42956</v>
      </c>
      <c r="B14296" s="8">
        <f t="shared" si="1124"/>
        <v>18</v>
      </c>
      <c r="C14296" s="9" t="s">
        <v>551</v>
      </c>
      <c r="D14296" s="10" t="s">
        <v>85</v>
      </c>
      <c r="E14296" s="9" t="s">
        <v>552</v>
      </c>
      <c r="F14296" s="6" t="s">
        <v>14</v>
      </c>
      <c r="G14296">
        <v>366000</v>
      </c>
      <c r="H14296" t="str">
        <f t="shared" si="1123"/>
        <v>Evening</v>
      </c>
      <c r="I14296" s="11">
        <v>10</v>
      </c>
      <c r="J14296">
        <v>12</v>
      </c>
      <c r="K14296">
        <v>0.83333333333333337</v>
      </c>
    </row>
    <row r="14297" spans="1:11" x14ac:dyDescent="0.3">
      <c r="A14297" s="7">
        <f t="shared" si="1124"/>
        <v>42956</v>
      </c>
      <c r="B14297" s="8">
        <f t="shared" si="1124"/>
        <v>18</v>
      </c>
      <c r="C14297" s="9" t="str">
        <f>C14296</f>
        <v>PG0251</v>
      </c>
      <c r="D14297" s="10" t="str">
        <f>D14296</f>
        <v>733</v>
      </c>
      <c r="E14297" s="9" t="str">
        <f>E14296</f>
        <v>SVO,AAQ</v>
      </c>
      <c r="F14297" s="6" t="s">
        <v>15</v>
      </c>
      <c r="G14297">
        <v>1360200</v>
      </c>
      <c r="H14297" t="str">
        <f t="shared" si="1123"/>
        <v>Evening</v>
      </c>
      <c r="I14297" s="11">
        <v>111</v>
      </c>
      <c r="J14297">
        <v>118</v>
      </c>
      <c r="K14297">
        <v>0.94067796610169496</v>
      </c>
    </row>
    <row r="14298" spans="1:11" x14ac:dyDescent="0.3">
      <c r="A14298" s="7">
        <f t="shared" si="1124"/>
        <v>42956</v>
      </c>
      <c r="B14298" s="8">
        <f t="shared" si="1124"/>
        <v>18</v>
      </c>
      <c r="C14298" s="6" t="s">
        <v>553</v>
      </c>
      <c r="D14298" s="10" t="s">
        <v>20</v>
      </c>
      <c r="E14298" s="6" t="s">
        <v>554</v>
      </c>
      <c r="F14298" s="6" t="s">
        <v>15</v>
      </c>
      <c r="G14298">
        <v>112500</v>
      </c>
      <c r="H14298" t="str">
        <f t="shared" si="1123"/>
        <v>Evening</v>
      </c>
      <c r="I14298" s="11">
        <v>36</v>
      </c>
      <c r="J14298">
        <v>50</v>
      </c>
      <c r="K14298">
        <v>0.72</v>
      </c>
    </row>
    <row r="14299" spans="1:11" x14ac:dyDescent="0.3">
      <c r="A14299" s="7">
        <f t="shared" si="1124"/>
        <v>42956</v>
      </c>
      <c r="B14299" s="8">
        <f t="shared" si="1124"/>
        <v>18</v>
      </c>
      <c r="C14299" s="9" t="s">
        <v>555</v>
      </c>
      <c r="D14299" s="10" t="s">
        <v>61</v>
      </c>
      <c r="E14299" s="9" t="s">
        <v>556</v>
      </c>
      <c r="F14299" s="6" t="s">
        <v>14</v>
      </c>
      <c r="G14299">
        <v>700000</v>
      </c>
      <c r="H14299" t="str">
        <f t="shared" si="1123"/>
        <v>Evening</v>
      </c>
      <c r="I14299" s="11">
        <v>20</v>
      </c>
      <c r="J14299">
        <v>30</v>
      </c>
      <c r="K14299">
        <v>0.66666666666666663</v>
      </c>
    </row>
    <row r="14300" spans="1:11" x14ac:dyDescent="0.3">
      <c r="A14300" s="7">
        <f t="shared" si="1124"/>
        <v>42956</v>
      </c>
      <c r="B14300" s="8">
        <f t="shared" si="1124"/>
        <v>18</v>
      </c>
      <c r="C14300" s="9" t="str">
        <f t="shared" si="1124"/>
        <v>PG0413</v>
      </c>
      <c r="D14300" s="10" t="str">
        <f t="shared" si="1124"/>
        <v>773</v>
      </c>
      <c r="E14300" s="9" t="str">
        <f t="shared" si="1124"/>
        <v>PEE,VKO</v>
      </c>
      <c r="F14300" s="6" t="s">
        <v>63</v>
      </c>
      <c r="G14300">
        <v>537300</v>
      </c>
      <c r="H14300" t="str">
        <f t="shared" si="1123"/>
        <v>Evening</v>
      </c>
      <c r="I14300" s="11">
        <v>27</v>
      </c>
      <c r="J14300">
        <v>48</v>
      </c>
      <c r="K14300">
        <v>0.5625</v>
      </c>
    </row>
    <row r="14301" spans="1:11" x14ac:dyDescent="0.3">
      <c r="A14301" s="7">
        <f t="shared" si="1124"/>
        <v>42956</v>
      </c>
      <c r="B14301" s="8">
        <f t="shared" si="1124"/>
        <v>18</v>
      </c>
      <c r="C14301" s="9" t="str">
        <f t="shared" si="1124"/>
        <v>PG0413</v>
      </c>
      <c r="D14301" s="10" t="str">
        <f t="shared" si="1124"/>
        <v>773</v>
      </c>
      <c r="E14301" s="9" t="str">
        <f t="shared" si="1124"/>
        <v>PEE,VKO</v>
      </c>
      <c r="F14301" s="6" t="s">
        <v>15</v>
      </c>
      <c r="G14301">
        <v>2710400</v>
      </c>
      <c r="H14301" t="str">
        <f t="shared" si="1123"/>
        <v>Evening</v>
      </c>
      <c r="I14301" s="11">
        <v>231</v>
      </c>
      <c r="J14301">
        <v>324</v>
      </c>
      <c r="K14301">
        <v>0.71296296296296291</v>
      </c>
    </row>
    <row r="14302" spans="1:11" x14ac:dyDescent="0.3">
      <c r="A14302" s="7">
        <f t="shared" si="1124"/>
        <v>42956</v>
      </c>
      <c r="B14302" s="8">
        <f t="shared" si="1124"/>
        <v>18</v>
      </c>
      <c r="C14302" s="9" t="s">
        <v>559</v>
      </c>
      <c r="D14302" s="10" t="s">
        <v>98</v>
      </c>
      <c r="E14302" s="9" t="s">
        <v>173</v>
      </c>
      <c r="F14302" s="6" t="s">
        <v>14</v>
      </c>
      <c r="G14302">
        <v>342000</v>
      </c>
      <c r="H14302" t="str">
        <f t="shared" si="1123"/>
        <v>Evening</v>
      </c>
      <c r="I14302" s="11">
        <v>19</v>
      </c>
      <c r="J14302">
        <v>28</v>
      </c>
      <c r="K14302">
        <v>0.6785714285714286</v>
      </c>
    </row>
    <row r="14303" spans="1:11" x14ac:dyDescent="0.3">
      <c r="A14303" s="7">
        <f t="shared" ref="A14303:B14318" si="1125">A14302</f>
        <v>42956</v>
      </c>
      <c r="B14303" s="8">
        <f t="shared" si="1125"/>
        <v>18</v>
      </c>
      <c r="C14303" s="9" t="str">
        <f>C14302</f>
        <v>PG0472</v>
      </c>
      <c r="D14303" s="10" t="str">
        <f>D14302</f>
        <v>321</v>
      </c>
      <c r="E14303" s="9" t="str">
        <f>E14302</f>
        <v>SVO,LED</v>
      </c>
      <c r="F14303" s="6" t="s">
        <v>15</v>
      </c>
      <c r="G14303">
        <v>623400</v>
      </c>
      <c r="H14303" t="str">
        <f t="shared" si="1123"/>
        <v>Evening</v>
      </c>
      <c r="I14303" s="11">
        <v>103</v>
      </c>
      <c r="J14303">
        <v>142</v>
      </c>
      <c r="K14303">
        <v>0.72535211267605637</v>
      </c>
    </row>
    <row r="14304" spans="1:11" x14ac:dyDescent="0.3">
      <c r="A14304" s="7">
        <f t="shared" si="1125"/>
        <v>42956</v>
      </c>
      <c r="B14304" s="8">
        <f t="shared" si="1125"/>
        <v>18</v>
      </c>
      <c r="C14304" s="9" t="s">
        <v>560</v>
      </c>
      <c r="D14304" s="10" t="s">
        <v>12</v>
      </c>
      <c r="E14304" s="9" t="s">
        <v>561</v>
      </c>
      <c r="F14304" s="6" t="s">
        <v>14</v>
      </c>
      <c r="G14304">
        <v>330000</v>
      </c>
      <c r="H14304" t="str">
        <f t="shared" si="1123"/>
        <v>Evening</v>
      </c>
      <c r="I14304" s="11">
        <v>10</v>
      </c>
      <c r="J14304">
        <v>12</v>
      </c>
      <c r="K14304">
        <v>0.83333333333333337</v>
      </c>
    </row>
    <row r="14305" spans="1:11" x14ac:dyDescent="0.3">
      <c r="A14305" s="7">
        <f t="shared" si="1125"/>
        <v>42956</v>
      </c>
      <c r="B14305" s="8">
        <f t="shared" si="1125"/>
        <v>18</v>
      </c>
      <c r="C14305" s="9" t="str">
        <f>C14304</f>
        <v>PG0510</v>
      </c>
      <c r="D14305" s="10" t="str">
        <f>D14304</f>
        <v>SU9</v>
      </c>
      <c r="E14305" s="9" t="str">
        <f>E14304</f>
        <v>ESL,DME</v>
      </c>
      <c r="F14305" s="6" t="s">
        <v>15</v>
      </c>
      <c r="G14305">
        <v>662200</v>
      </c>
      <c r="H14305" t="str">
        <f t="shared" si="1123"/>
        <v>Evening</v>
      </c>
      <c r="I14305" s="11">
        <v>60</v>
      </c>
      <c r="J14305">
        <v>85</v>
      </c>
      <c r="K14305">
        <v>0.70588235294117652</v>
      </c>
    </row>
    <row r="14306" spans="1:11" x14ac:dyDescent="0.3">
      <c r="A14306" s="7">
        <f t="shared" si="1125"/>
        <v>42956</v>
      </c>
      <c r="B14306" s="8">
        <f t="shared" si="1125"/>
        <v>18</v>
      </c>
      <c r="C14306" s="6" t="s">
        <v>562</v>
      </c>
      <c r="D14306" s="10" t="s">
        <v>30</v>
      </c>
      <c r="E14306" s="6" t="s">
        <v>563</v>
      </c>
      <c r="F14306" s="6" t="s">
        <v>15</v>
      </c>
      <c r="G14306">
        <v>34800</v>
      </c>
      <c r="H14306" t="str">
        <f t="shared" si="1123"/>
        <v>Evening</v>
      </c>
      <c r="I14306" s="11">
        <v>6</v>
      </c>
      <c r="J14306">
        <v>12</v>
      </c>
      <c r="K14306">
        <v>0.5</v>
      </c>
    </row>
    <row r="14307" spans="1:11" x14ac:dyDescent="0.3">
      <c r="A14307" s="7">
        <f t="shared" si="1125"/>
        <v>42956</v>
      </c>
      <c r="B14307" s="8">
        <f t="shared" si="1125"/>
        <v>18</v>
      </c>
      <c r="C14307" s="9" t="s">
        <v>564</v>
      </c>
      <c r="D14307" s="10" t="s">
        <v>12</v>
      </c>
      <c r="E14307" s="9" t="s">
        <v>565</v>
      </c>
      <c r="F14307" s="6" t="s">
        <v>14</v>
      </c>
      <c r="G14307">
        <v>242400</v>
      </c>
      <c r="H14307" t="str">
        <f t="shared" si="1123"/>
        <v>Evening</v>
      </c>
      <c r="I14307" s="11">
        <v>12</v>
      </c>
      <c r="J14307">
        <v>12</v>
      </c>
      <c r="K14307">
        <v>1</v>
      </c>
    </row>
    <row r="14308" spans="1:11" x14ac:dyDescent="0.3">
      <c r="A14308" s="7">
        <f t="shared" si="1125"/>
        <v>42956</v>
      </c>
      <c r="B14308" s="8">
        <f t="shared" si="1125"/>
        <v>18</v>
      </c>
      <c r="C14308" s="9" t="str">
        <f>C14307</f>
        <v>PG0605</v>
      </c>
      <c r="D14308" s="10" t="str">
        <f>D14307</f>
        <v>SU9</v>
      </c>
      <c r="E14308" s="9" t="str">
        <f>E14307</f>
        <v>DME,ULV</v>
      </c>
      <c r="F14308" s="6" t="s">
        <v>15</v>
      </c>
      <c r="G14308">
        <v>525400</v>
      </c>
      <c r="H14308" t="str">
        <f t="shared" si="1123"/>
        <v>Evening</v>
      </c>
      <c r="I14308" s="11">
        <v>78</v>
      </c>
      <c r="J14308">
        <v>85</v>
      </c>
      <c r="K14308">
        <v>0.91764705882352937</v>
      </c>
    </row>
    <row r="14309" spans="1:11" x14ac:dyDescent="0.3">
      <c r="A14309" s="7">
        <f t="shared" si="1125"/>
        <v>42956</v>
      </c>
      <c r="B14309" s="8">
        <v>19</v>
      </c>
      <c r="C14309" s="6" t="s">
        <v>566</v>
      </c>
      <c r="D14309" s="10" t="s">
        <v>20</v>
      </c>
      <c r="E14309" s="6" t="s">
        <v>567</v>
      </c>
      <c r="F14309" s="6" t="s">
        <v>15</v>
      </c>
      <c r="G14309">
        <v>91800</v>
      </c>
      <c r="H14309" t="str">
        <f t="shared" si="1123"/>
        <v>Evening</v>
      </c>
      <c r="I14309" s="11">
        <v>17</v>
      </c>
      <c r="J14309">
        <v>50</v>
      </c>
      <c r="K14309">
        <v>0.34</v>
      </c>
    </row>
    <row r="14310" spans="1:11" x14ac:dyDescent="0.3">
      <c r="A14310" s="7">
        <f t="shared" si="1125"/>
        <v>42956</v>
      </c>
      <c r="B14310" s="8">
        <f t="shared" si="1125"/>
        <v>19</v>
      </c>
      <c r="C14310" s="9" t="s">
        <v>844</v>
      </c>
      <c r="D14310" s="10" t="s">
        <v>12</v>
      </c>
      <c r="E14310" s="9" t="s">
        <v>845</v>
      </c>
      <c r="F14310" s="6" t="s">
        <v>14</v>
      </c>
      <c r="G14310">
        <v>107500</v>
      </c>
      <c r="H14310" t="str">
        <f t="shared" si="1123"/>
        <v>Evening</v>
      </c>
      <c r="I14310" s="11">
        <v>5</v>
      </c>
      <c r="J14310">
        <v>12</v>
      </c>
      <c r="K14310">
        <v>0.41666666666666669</v>
      </c>
    </row>
    <row r="14311" spans="1:11" x14ac:dyDescent="0.3">
      <c r="A14311" s="7">
        <f t="shared" si="1125"/>
        <v>42956</v>
      </c>
      <c r="B14311" s="8">
        <f t="shared" si="1125"/>
        <v>19</v>
      </c>
      <c r="C14311" s="9" t="str">
        <f>C14310</f>
        <v>PG0107</v>
      </c>
      <c r="D14311" s="10" t="str">
        <f>D14310</f>
        <v>SU9</v>
      </c>
      <c r="E14311" s="9" t="str">
        <f>E14310</f>
        <v>ULV,VKO</v>
      </c>
      <c r="F14311" s="6" t="s">
        <v>15</v>
      </c>
      <c r="G14311">
        <v>369300</v>
      </c>
      <c r="H14311" t="str">
        <f t="shared" si="1123"/>
        <v>Evening</v>
      </c>
      <c r="I14311" s="11">
        <v>51</v>
      </c>
      <c r="J14311">
        <v>85</v>
      </c>
      <c r="K14311">
        <v>0.6</v>
      </c>
    </row>
    <row r="14312" spans="1:11" x14ac:dyDescent="0.3">
      <c r="A14312" s="7">
        <f t="shared" si="1125"/>
        <v>42956</v>
      </c>
      <c r="B14312" s="8">
        <f t="shared" si="1125"/>
        <v>19</v>
      </c>
      <c r="C14312" s="9" t="s">
        <v>568</v>
      </c>
      <c r="D14312" s="10" t="s">
        <v>12</v>
      </c>
      <c r="E14312" s="9" t="s">
        <v>569</v>
      </c>
      <c r="F14312" s="6" t="s">
        <v>14</v>
      </c>
      <c r="G14312">
        <v>161000</v>
      </c>
      <c r="H14312" t="str">
        <f t="shared" si="1123"/>
        <v>Evening</v>
      </c>
      <c r="I14312" s="11">
        <v>10</v>
      </c>
      <c r="J14312">
        <v>12</v>
      </c>
      <c r="K14312">
        <v>0.83333333333333337</v>
      </c>
    </row>
    <row r="14313" spans="1:11" x14ac:dyDescent="0.3">
      <c r="A14313" s="7">
        <f t="shared" si="1125"/>
        <v>42956</v>
      </c>
      <c r="B14313" s="8">
        <f t="shared" si="1125"/>
        <v>19</v>
      </c>
      <c r="C14313" s="9" t="str">
        <f>C14312</f>
        <v>PG0118</v>
      </c>
      <c r="D14313" s="10" t="str">
        <f>D14312</f>
        <v>SU9</v>
      </c>
      <c r="E14313" s="9" t="str">
        <f>E14312</f>
        <v>DME,EGO</v>
      </c>
      <c r="F14313" s="6" t="s">
        <v>15</v>
      </c>
      <c r="G14313">
        <v>299000</v>
      </c>
      <c r="H14313" t="str">
        <f t="shared" si="1123"/>
        <v>Evening</v>
      </c>
      <c r="I14313" s="11">
        <v>55</v>
      </c>
      <c r="J14313">
        <v>85</v>
      </c>
      <c r="K14313">
        <v>0.6470588235294118</v>
      </c>
    </row>
    <row r="14314" spans="1:11" x14ac:dyDescent="0.3">
      <c r="A14314" s="7">
        <f t="shared" si="1125"/>
        <v>42956</v>
      </c>
      <c r="B14314" s="8">
        <f t="shared" si="1125"/>
        <v>19</v>
      </c>
      <c r="C14314" s="9" t="s">
        <v>570</v>
      </c>
      <c r="D14314" s="10" t="s">
        <v>12</v>
      </c>
      <c r="E14314" s="9" t="s">
        <v>151</v>
      </c>
      <c r="F14314" s="6" t="s">
        <v>14</v>
      </c>
      <c r="G14314">
        <v>55500</v>
      </c>
      <c r="H14314" t="str">
        <f t="shared" si="1123"/>
        <v>Evening</v>
      </c>
      <c r="I14314" s="11">
        <v>5</v>
      </c>
      <c r="J14314">
        <v>12</v>
      </c>
      <c r="K14314">
        <v>0.41666666666666669</v>
      </c>
    </row>
    <row r="14315" spans="1:11" x14ac:dyDescent="0.3">
      <c r="A14315" s="7">
        <f t="shared" si="1125"/>
        <v>42956</v>
      </c>
      <c r="B14315" s="8">
        <f t="shared" si="1125"/>
        <v>19</v>
      </c>
      <c r="C14315" s="9" t="str">
        <f>C14314</f>
        <v>PG0158</v>
      </c>
      <c r="D14315" s="10" t="str">
        <f>D14314</f>
        <v>SU9</v>
      </c>
      <c r="E14315" s="9" t="str">
        <f>E14314</f>
        <v>SVO,BZK</v>
      </c>
      <c r="F14315" s="6" t="s">
        <v>15</v>
      </c>
      <c r="G14315">
        <v>78100</v>
      </c>
      <c r="H14315" t="str">
        <f t="shared" si="1123"/>
        <v>Evening</v>
      </c>
      <c r="I14315" s="11">
        <v>21</v>
      </c>
      <c r="J14315">
        <v>85</v>
      </c>
      <c r="K14315">
        <v>0.2470588235294118</v>
      </c>
    </row>
    <row r="14316" spans="1:11" x14ac:dyDescent="0.3">
      <c r="A14316" s="7">
        <f t="shared" si="1125"/>
        <v>42956</v>
      </c>
      <c r="B14316" s="8">
        <f t="shared" si="1125"/>
        <v>19</v>
      </c>
      <c r="C14316" s="9" t="s">
        <v>846</v>
      </c>
      <c r="D14316" s="10" t="s">
        <v>12</v>
      </c>
      <c r="E14316" s="9" t="s">
        <v>425</v>
      </c>
      <c r="F14316" s="6" t="s">
        <v>14</v>
      </c>
      <c r="G14316">
        <v>66600</v>
      </c>
      <c r="H14316" t="str">
        <f t="shared" si="1123"/>
        <v>Evening</v>
      </c>
      <c r="I14316" s="11">
        <v>6</v>
      </c>
      <c r="J14316">
        <v>12</v>
      </c>
      <c r="K14316">
        <v>0.5</v>
      </c>
    </row>
    <row r="14317" spans="1:11" x14ac:dyDescent="0.3">
      <c r="A14317" s="7">
        <f t="shared" si="1125"/>
        <v>42956</v>
      </c>
      <c r="B14317" s="8">
        <f t="shared" si="1125"/>
        <v>19</v>
      </c>
      <c r="C14317" s="9" t="str">
        <f>C14316</f>
        <v>PG0162</v>
      </c>
      <c r="D14317" s="10" t="str">
        <f>D14316</f>
        <v>SU9</v>
      </c>
      <c r="E14317" s="9" t="str">
        <f>E14316</f>
        <v>BZK,SVO</v>
      </c>
      <c r="F14317" s="6" t="s">
        <v>15</v>
      </c>
      <c r="G14317">
        <v>108100</v>
      </c>
      <c r="H14317" t="str">
        <f t="shared" si="1123"/>
        <v>Evening</v>
      </c>
      <c r="I14317" s="11">
        <v>29</v>
      </c>
      <c r="J14317">
        <v>85</v>
      </c>
      <c r="K14317">
        <v>0.3411764705882353</v>
      </c>
    </row>
    <row r="14318" spans="1:11" x14ac:dyDescent="0.3">
      <c r="A14318" s="7">
        <f t="shared" si="1125"/>
        <v>42956</v>
      </c>
      <c r="B14318" s="8">
        <f t="shared" si="1125"/>
        <v>19</v>
      </c>
      <c r="C14318" s="9" t="s">
        <v>767</v>
      </c>
      <c r="D14318" s="10" t="s">
        <v>12</v>
      </c>
      <c r="E14318" s="9" t="s">
        <v>768</v>
      </c>
      <c r="F14318" s="6" t="s">
        <v>14</v>
      </c>
      <c r="G14318">
        <v>119000</v>
      </c>
      <c r="H14318" t="str">
        <f t="shared" si="1123"/>
        <v>Evening</v>
      </c>
      <c r="I14318" s="11">
        <v>10</v>
      </c>
      <c r="J14318">
        <v>12</v>
      </c>
      <c r="K14318">
        <v>0.83333333333333337</v>
      </c>
    </row>
    <row r="14319" spans="1:11" x14ac:dyDescent="0.3">
      <c r="A14319" s="7">
        <f t="shared" ref="A14319:B14334" si="1126">A14318</f>
        <v>42956</v>
      </c>
      <c r="B14319" s="8">
        <f t="shared" si="1126"/>
        <v>19</v>
      </c>
      <c r="C14319" s="9" t="str">
        <f>C14318</f>
        <v>PG0181</v>
      </c>
      <c r="D14319" s="10" t="str">
        <f>D14318</f>
        <v>SU9</v>
      </c>
      <c r="E14319" s="9" t="str">
        <f>E14318</f>
        <v>GOJ,SVO</v>
      </c>
      <c r="F14319" s="6" t="s">
        <v>15</v>
      </c>
      <c r="G14319">
        <v>326000</v>
      </c>
      <c r="H14319" t="str">
        <f t="shared" si="1123"/>
        <v>Evening</v>
      </c>
      <c r="I14319" s="11">
        <v>81</v>
      </c>
      <c r="J14319">
        <v>85</v>
      </c>
      <c r="K14319">
        <v>0.95294117647058818</v>
      </c>
    </row>
    <row r="14320" spans="1:11" x14ac:dyDescent="0.3">
      <c r="A14320" s="7">
        <f t="shared" si="1126"/>
        <v>42956</v>
      </c>
      <c r="B14320" s="8">
        <f t="shared" si="1126"/>
        <v>19</v>
      </c>
      <c r="C14320" s="9" t="s">
        <v>571</v>
      </c>
      <c r="D14320" s="10" t="s">
        <v>25</v>
      </c>
      <c r="E14320" s="9" t="s">
        <v>572</v>
      </c>
      <c r="F14320" s="6" t="s">
        <v>14</v>
      </c>
      <c r="G14320">
        <v>965500</v>
      </c>
      <c r="H14320" t="str">
        <f t="shared" si="1123"/>
        <v>Evening</v>
      </c>
      <c r="I14320" s="11">
        <v>5</v>
      </c>
      <c r="J14320">
        <v>30</v>
      </c>
      <c r="K14320">
        <v>0.16666666666666671</v>
      </c>
    </row>
    <row r="14321" spans="1:11" x14ac:dyDescent="0.3">
      <c r="A14321" s="7">
        <f t="shared" si="1126"/>
        <v>42956</v>
      </c>
      <c r="B14321" s="8">
        <f t="shared" si="1126"/>
        <v>19</v>
      </c>
      <c r="C14321" s="9" t="str">
        <f>C14320</f>
        <v>PG0200</v>
      </c>
      <c r="D14321" s="10" t="str">
        <f>D14320</f>
        <v>763</v>
      </c>
      <c r="E14321" s="9" t="str">
        <f>E14320</f>
        <v>VKO,VVO</v>
      </c>
      <c r="F14321" s="6" t="s">
        <v>15</v>
      </c>
      <c r="G14321">
        <v>1938400</v>
      </c>
      <c r="H14321" t="str">
        <f t="shared" si="1123"/>
        <v>Evening</v>
      </c>
      <c r="I14321" s="11">
        <v>30</v>
      </c>
      <c r="J14321">
        <v>192</v>
      </c>
      <c r="K14321">
        <v>0.15625</v>
      </c>
    </row>
    <row r="14322" spans="1:11" x14ac:dyDescent="0.3">
      <c r="A14322" s="7">
        <f t="shared" si="1126"/>
        <v>42956</v>
      </c>
      <c r="B14322" s="8">
        <f t="shared" si="1126"/>
        <v>19</v>
      </c>
      <c r="C14322" s="6" t="s">
        <v>847</v>
      </c>
      <c r="D14322" s="10" t="s">
        <v>20</v>
      </c>
      <c r="E14322" s="6" t="s">
        <v>848</v>
      </c>
      <c r="F14322" s="6" t="s">
        <v>15</v>
      </c>
      <c r="G14322">
        <v>14800</v>
      </c>
      <c r="H14322" t="str">
        <f t="shared" si="1123"/>
        <v>Evening</v>
      </c>
      <c r="I14322" s="11">
        <v>2</v>
      </c>
      <c r="J14322">
        <v>50</v>
      </c>
      <c r="K14322">
        <v>0.04</v>
      </c>
    </row>
    <row r="14323" spans="1:11" x14ac:dyDescent="0.3">
      <c r="A14323" s="7">
        <f t="shared" si="1126"/>
        <v>42956</v>
      </c>
      <c r="B14323" s="8">
        <f t="shared" si="1126"/>
        <v>19</v>
      </c>
      <c r="C14323" s="6" t="s">
        <v>573</v>
      </c>
      <c r="D14323" s="10" t="s">
        <v>20</v>
      </c>
      <c r="E14323" s="6" t="s">
        <v>574</v>
      </c>
      <c r="F14323" s="6" t="s">
        <v>15</v>
      </c>
      <c r="G14323">
        <v>150800</v>
      </c>
      <c r="H14323" t="str">
        <f t="shared" si="1123"/>
        <v>Evening</v>
      </c>
      <c r="I14323" s="11">
        <v>20</v>
      </c>
      <c r="J14323">
        <v>50</v>
      </c>
      <c r="K14323">
        <v>0.4</v>
      </c>
    </row>
    <row r="14324" spans="1:11" x14ac:dyDescent="0.3">
      <c r="A14324" s="7">
        <f t="shared" si="1126"/>
        <v>42956</v>
      </c>
      <c r="B14324" s="8">
        <f t="shared" si="1126"/>
        <v>19</v>
      </c>
      <c r="C14324" s="9" t="s">
        <v>575</v>
      </c>
      <c r="D14324" s="10" t="s">
        <v>25</v>
      </c>
      <c r="E14324" s="9" t="s">
        <v>576</v>
      </c>
      <c r="F14324" s="6" t="s">
        <v>14</v>
      </c>
      <c r="G14324">
        <v>3351600</v>
      </c>
      <c r="H14324" t="str">
        <f t="shared" si="1123"/>
        <v>Evening</v>
      </c>
      <c r="I14324" s="11">
        <v>18</v>
      </c>
      <c r="J14324">
        <v>30</v>
      </c>
      <c r="K14324">
        <v>0.6</v>
      </c>
    </row>
    <row r="14325" spans="1:11" x14ac:dyDescent="0.3">
      <c r="A14325" s="7">
        <f t="shared" si="1126"/>
        <v>42956</v>
      </c>
      <c r="B14325" s="8">
        <f t="shared" si="1126"/>
        <v>19</v>
      </c>
      <c r="C14325" s="9" t="str">
        <f>C14324</f>
        <v>PG0356</v>
      </c>
      <c r="D14325" s="10" t="str">
        <f>D14324</f>
        <v>763</v>
      </c>
      <c r="E14325" s="9" t="str">
        <f>E14324</f>
        <v>LED,KHV</v>
      </c>
      <c r="F14325" s="6" t="s">
        <v>15</v>
      </c>
      <c r="G14325">
        <v>6414900</v>
      </c>
      <c r="H14325" t="str">
        <f t="shared" si="1123"/>
        <v>Evening</v>
      </c>
      <c r="I14325" s="11">
        <v>103</v>
      </c>
      <c r="J14325">
        <v>192</v>
      </c>
      <c r="K14325">
        <v>0.53645833333333337</v>
      </c>
    </row>
    <row r="14326" spans="1:11" x14ac:dyDescent="0.3">
      <c r="A14326" s="7">
        <f t="shared" si="1126"/>
        <v>42956</v>
      </c>
      <c r="B14326" s="8">
        <f t="shared" si="1126"/>
        <v>19</v>
      </c>
      <c r="C14326" s="9" t="s">
        <v>577</v>
      </c>
      <c r="D14326" s="10" t="s">
        <v>12</v>
      </c>
      <c r="E14326" s="9" t="s">
        <v>578</v>
      </c>
      <c r="F14326" s="6" t="s">
        <v>14</v>
      </c>
      <c r="G14326">
        <v>322800</v>
      </c>
      <c r="H14326" t="str">
        <f t="shared" si="1123"/>
        <v>Evening</v>
      </c>
      <c r="I14326" s="11">
        <v>12</v>
      </c>
      <c r="J14326">
        <v>12</v>
      </c>
      <c r="K14326">
        <v>1</v>
      </c>
    </row>
    <row r="14327" spans="1:11" x14ac:dyDescent="0.3">
      <c r="A14327" s="7">
        <f t="shared" si="1126"/>
        <v>42956</v>
      </c>
      <c r="B14327" s="8">
        <f t="shared" si="1126"/>
        <v>19</v>
      </c>
      <c r="C14327" s="9" t="str">
        <f>C14326</f>
        <v>PG0397</v>
      </c>
      <c r="D14327" s="10" t="str">
        <f>D14326</f>
        <v>SU9</v>
      </c>
      <c r="E14327" s="9" t="str">
        <f>E14326</f>
        <v>VOG,VKO</v>
      </c>
      <c r="F14327" s="6" t="s">
        <v>15</v>
      </c>
      <c r="G14327">
        <v>760500</v>
      </c>
      <c r="H14327" t="str">
        <f t="shared" si="1123"/>
        <v>Evening</v>
      </c>
      <c r="I14327" s="11">
        <v>84</v>
      </c>
      <c r="J14327">
        <v>85</v>
      </c>
      <c r="K14327">
        <v>0.9882352941176471</v>
      </c>
    </row>
    <row r="14328" spans="1:11" x14ac:dyDescent="0.3">
      <c r="A14328" s="7">
        <f t="shared" si="1126"/>
        <v>42956</v>
      </c>
      <c r="B14328" s="8">
        <f t="shared" si="1126"/>
        <v>19</v>
      </c>
      <c r="C14328" s="9" t="s">
        <v>579</v>
      </c>
      <c r="D14328" s="10" t="s">
        <v>98</v>
      </c>
      <c r="E14328" s="9" t="s">
        <v>113</v>
      </c>
      <c r="F14328" s="6" t="s">
        <v>14</v>
      </c>
      <c r="G14328">
        <v>440000</v>
      </c>
      <c r="H14328" t="str">
        <f t="shared" si="1123"/>
        <v>Evening</v>
      </c>
      <c r="I14328" s="11">
        <v>22</v>
      </c>
      <c r="J14328">
        <v>28</v>
      </c>
      <c r="K14328">
        <v>0.7857142857142857</v>
      </c>
    </row>
    <row r="14329" spans="1:11" x14ac:dyDescent="0.3">
      <c r="A14329" s="7">
        <f t="shared" si="1126"/>
        <v>42956</v>
      </c>
      <c r="B14329" s="8">
        <f t="shared" si="1126"/>
        <v>19</v>
      </c>
      <c r="C14329" s="9" t="str">
        <f>C14328</f>
        <v>PG0404</v>
      </c>
      <c r="D14329" s="10" t="str">
        <f>D14328</f>
        <v>321</v>
      </c>
      <c r="E14329" s="9" t="str">
        <f>E14328</f>
        <v>DME,LED</v>
      </c>
      <c r="F14329" s="6" t="s">
        <v>15</v>
      </c>
      <c r="G14329">
        <v>701600</v>
      </c>
      <c r="H14329" t="str">
        <f t="shared" si="1123"/>
        <v>Evening</v>
      </c>
      <c r="I14329" s="11">
        <v>104</v>
      </c>
      <c r="J14329">
        <v>142</v>
      </c>
      <c r="K14329">
        <v>0.73239436619718312</v>
      </c>
    </row>
    <row r="14330" spans="1:11" x14ac:dyDescent="0.3">
      <c r="A14330" s="7">
        <f t="shared" si="1126"/>
        <v>42956</v>
      </c>
      <c r="B14330" s="8">
        <f t="shared" si="1126"/>
        <v>19</v>
      </c>
      <c r="C14330" s="6" t="s">
        <v>580</v>
      </c>
      <c r="D14330" s="10" t="s">
        <v>20</v>
      </c>
      <c r="E14330" s="6" t="s">
        <v>581</v>
      </c>
      <c r="F14330" s="6" t="s">
        <v>15</v>
      </c>
      <c r="G14330">
        <v>95100</v>
      </c>
      <c r="H14330" t="str">
        <f t="shared" si="1123"/>
        <v>Evening</v>
      </c>
      <c r="I14330" s="11">
        <v>23</v>
      </c>
      <c r="J14330">
        <v>50</v>
      </c>
      <c r="K14330">
        <v>0.46</v>
      </c>
    </row>
    <row r="14331" spans="1:11" x14ac:dyDescent="0.3">
      <c r="A14331" s="7">
        <f t="shared" si="1126"/>
        <v>42956</v>
      </c>
      <c r="B14331" s="8">
        <f t="shared" si="1126"/>
        <v>19</v>
      </c>
      <c r="C14331" s="6" t="s">
        <v>582</v>
      </c>
      <c r="D14331" s="10" t="s">
        <v>20</v>
      </c>
      <c r="E14331" s="6" t="s">
        <v>583</v>
      </c>
      <c r="F14331" s="6" t="s">
        <v>15</v>
      </c>
      <c r="G14331">
        <v>136500</v>
      </c>
      <c r="H14331" t="str">
        <f t="shared" si="1123"/>
        <v>Evening</v>
      </c>
      <c r="I14331" s="11">
        <v>33</v>
      </c>
      <c r="J14331">
        <v>50</v>
      </c>
      <c r="K14331">
        <v>0.66</v>
      </c>
    </row>
    <row r="14332" spans="1:11" x14ac:dyDescent="0.3">
      <c r="A14332" s="7">
        <f t="shared" si="1126"/>
        <v>42956</v>
      </c>
      <c r="B14332" s="8">
        <f t="shared" si="1126"/>
        <v>19</v>
      </c>
      <c r="C14332" s="9" t="s">
        <v>584</v>
      </c>
      <c r="D14332" s="10" t="s">
        <v>12</v>
      </c>
      <c r="E14332" s="9" t="s">
        <v>585</v>
      </c>
      <c r="F14332" s="6" t="s">
        <v>14</v>
      </c>
      <c r="G14332">
        <v>186200</v>
      </c>
      <c r="H14332" t="str">
        <f t="shared" si="1123"/>
        <v>Evening</v>
      </c>
      <c r="I14332" s="11">
        <v>7</v>
      </c>
      <c r="J14332">
        <v>12</v>
      </c>
      <c r="K14332">
        <v>0.58333333333333337</v>
      </c>
    </row>
    <row r="14333" spans="1:11" x14ac:dyDescent="0.3">
      <c r="A14333" s="7">
        <f t="shared" si="1126"/>
        <v>42956</v>
      </c>
      <c r="B14333" s="8">
        <f t="shared" si="1126"/>
        <v>19</v>
      </c>
      <c r="C14333" s="9" t="str">
        <f>C14332</f>
        <v>PG0572</v>
      </c>
      <c r="D14333" s="10" t="str">
        <f>D14332</f>
        <v>SU9</v>
      </c>
      <c r="E14333" s="9" t="str">
        <f>E14332</f>
        <v>GOJ,LED</v>
      </c>
      <c r="F14333" s="6" t="s">
        <v>15</v>
      </c>
      <c r="G14333">
        <v>366700</v>
      </c>
      <c r="H14333" t="str">
        <f t="shared" si="1123"/>
        <v>Evening</v>
      </c>
      <c r="I14333" s="11">
        <v>41</v>
      </c>
      <c r="J14333">
        <v>85</v>
      </c>
      <c r="K14333">
        <v>0.4823529411764706</v>
      </c>
    </row>
    <row r="14334" spans="1:11" x14ac:dyDescent="0.3">
      <c r="A14334" s="7">
        <f t="shared" si="1126"/>
        <v>42956</v>
      </c>
      <c r="B14334" s="8">
        <f t="shared" si="1126"/>
        <v>19</v>
      </c>
      <c r="C14334" s="9" t="s">
        <v>819</v>
      </c>
      <c r="D14334" s="10" t="s">
        <v>12</v>
      </c>
      <c r="E14334" s="9" t="s">
        <v>820</v>
      </c>
      <c r="F14334" s="6" t="s">
        <v>14</v>
      </c>
      <c r="G14334">
        <v>254100</v>
      </c>
      <c r="H14334" t="str">
        <f t="shared" si="1123"/>
        <v>Evening</v>
      </c>
      <c r="I14334" s="11">
        <v>11</v>
      </c>
      <c r="J14334">
        <v>12</v>
      </c>
      <c r="K14334">
        <v>0.91666666666666663</v>
      </c>
    </row>
    <row r="14335" spans="1:11" x14ac:dyDescent="0.3">
      <c r="A14335" s="7">
        <f t="shared" ref="A14335:B14341" si="1127">A14334</f>
        <v>42956</v>
      </c>
      <c r="B14335" s="8">
        <f t="shared" si="1127"/>
        <v>19</v>
      </c>
      <c r="C14335" s="9" t="str">
        <f>C14334</f>
        <v>PG0638</v>
      </c>
      <c r="D14335" s="10" t="str">
        <f>D14334</f>
        <v>SU9</v>
      </c>
      <c r="E14335" s="9" t="str">
        <f>E14334</f>
        <v>KVX,SVO</v>
      </c>
      <c r="F14335" s="6" t="s">
        <v>15</v>
      </c>
      <c r="G14335">
        <v>627700</v>
      </c>
      <c r="H14335" t="str">
        <f t="shared" si="1123"/>
        <v>Evening</v>
      </c>
      <c r="I14335" s="11">
        <v>81</v>
      </c>
      <c r="J14335">
        <v>85</v>
      </c>
      <c r="K14335">
        <v>0.95294117647058818</v>
      </c>
    </row>
    <row r="14336" spans="1:11" x14ac:dyDescent="0.3">
      <c r="A14336" s="7">
        <f t="shared" si="1127"/>
        <v>42956</v>
      </c>
      <c r="B14336" s="8">
        <v>20</v>
      </c>
      <c r="C14336" s="9" t="s">
        <v>586</v>
      </c>
      <c r="D14336" s="10" t="s">
        <v>17</v>
      </c>
      <c r="E14336" s="9" t="s">
        <v>587</v>
      </c>
      <c r="F14336" s="6" t="s">
        <v>14</v>
      </c>
      <c r="G14336">
        <v>1798200</v>
      </c>
      <c r="H14336" t="str">
        <f t="shared" si="1123"/>
        <v>Night</v>
      </c>
      <c r="I14336" s="11">
        <v>9</v>
      </c>
      <c r="J14336">
        <v>20</v>
      </c>
      <c r="K14336">
        <v>0.45</v>
      </c>
    </row>
    <row r="14337" spans="1:11" x14ac:dyDescent="0.3">
      <c r="A14337" s="7">
        <f t="shared" si="1127"/>
        <v>42956</v>
      </c>
      <c r="B14337" s="8">
        <f t="shared" si="1127"/>
        <v>20</v>
      </c>
      <c r="C14337" s="9" t="str">
        <f>C14336</f>
        <v>PG0168</v>
      </c>
      <c r="D14337" s="10" t="str">
        <f>D14336</f>
        <v>319</v>
      </c>
      <c r="E14337" s="9" t="str">
        <f>E14336</f>
        <v>DME,UUS</v>
      </c>
      <c r="F14337" s="6" t="s">
        <v>15</v>
      </c>
      <c r="G14337">
        <v>2477400</v>
      </c>
      <c r="H14337" t="str">
        <f t="shared" si="1123"/>
        <v>Night</v>
      </c>
      <c r="I14337" s="11">
        <v>37</v>
      </c>
      <c r="J14337">
        <v>96</v>
      </c>
      <c r="K14337">
        <v>0.38541666666666669</v>
      </c>
    </row>
    <row r="14338" spans="1:11" x14ac:dyDescent="0.3">
      <c r="A14338" s="7">
        <f t="shared" si="1127"/>
        <v>42956</v>
      </c>
      <c r="B14338" s="8">
        <f t="shared" si="1127"/>
        <v>20</v>
      </c>
      <c r="C14338" s="9" t="s">
        <v>588</v>
      </c>
      <c r="D14338" s="10" t="s">
        <v>25</v>
      </c>
      <c r="E14338" s="9" t="s">
        <v>589</v>
      </c>
      <c r="F14338" s="6" t="s">
        <v>14</v>
      </c>
      <c r="G14338">
        <v>5166000</v>
      </c>
      <c r="H14338" t="str">
        <f t="shared" ref="H14338:H14401" si="1128">_xlfn.IFS(B14338&gt;=20,"Night",B14338&gt;=16,"Evening",B14338&gt;=12,"AfterNoon",B14338&gt;=8,"BeforeNoon",B14338&gt;=4,"Morning",B14338&lt;4,"EarlyMorning")</f>
        <v>Night</v>
      </c>
      <c r="I14338" s="11">
        <v>28</v>
      </c>
      <c r="J14338">
        <v>30</v>
      </c>
      <c r="K14338">
        <v>0.93333333333333335</v>
      </c>
    </row>
    <row r="14339" spans="1:11" x14ac:dyDescent="0.3">
      <c r="A14339" s="7">
        <f t="shared" si="1127"/>
        <v>42956</v>
      </c>
      <c r="B14339" s="8">
        <f t="shared" si="1127"/>
        <v>20</v>
      </c>
      <c r="C14339" s="9" t="str">
        <f>C14338</f>
        <v>PG0208</v>
      </c>
      <c r="D14339" s="10" t="str">
        <f>D14338</f>
        <v>763</v>
      </c>
      <c r="E14339" s="9" t="str">
        <f>E14338</f>
        <v>DME,KHV</v>
      </c>
      <c r="F14339" s="6" t="s">
        <v>15</v>
      </c>
      <c r="G14339">
        <v>11304100</v>
      </c>
      <c r="H14339" t="str">
        <f t="shared" si="1128"/>
        <v>Night</v>
      </c>
      <c r="I14339" s="11">
        <v>183</v>
      </c>
      <c r="J14339">
        <v>192</v>
      </c>
      <c r="K14339">
        <v>0.953125</v>
      </c>
    </row>
    <row r="14340" spans="1:11" x14ac:dyDescent="0.3">
      <c r="A14340" s="7">
        <f t="shared" si="1127"/>
        <v>42956</v>
      </c>
      <c r="B14340" s="8">
        <f t="shared" si="1127"/>
        <v>20</v>
      </c>
      <c r="C14340" s="9" t="s">
        <v>590</v>
      </c>
      <c r="D14340" s="10" t="s">
        <v>17</v>
      </c>
      <c r="E14340" s="9" t="s">
        <v>591</v>
      </c>
      <c r="F14340" s="6" t="s">
        <v>14</v>
      </c>
      <c r="G14340">
        <v>145300</v>
      </c>
      <c r="H14340" t="str">
        <f t="shared" si="1128"/>
        <v>Night</v>
      </c>
      <c r="I14340" s="11">
        <v>1</v>
      </c>
      <c r="J14340">
        <v>20</v>
      </c>
      <c r="K14340">
        <v>0.05</v>
      </c>
    </row>
    <row r="14341" spans="1:11" x14ac:dyDescent="0.3">
      <c r="A14341" s="7">
        <f t="shared" si="1127"/>
        <v>42956</v>
      </c>
      <c r="B14341" s="8">
        <f t="shared" si="1127"/>
        <v>20</v>
      </c>
      <c r="C14341" s="9" t="str">
        <f>C14340</f>
        <v>PG0243</v>
      </c>
      <c r="D14341" s="10" t="str">
        <f>D14340</f>
        <v>319</v>
      </c>
      <c r="E14341" s="9" t="str">
        <f>E14340</f>
        <v>LED,YKS</v>
      </c>
      <c r="F14341" s="6" t="s">
        <v>15</v>
      </c>
      <c r="G14341">
        <v>440500</v>
      </c>
      <c r="H14341" t="str">
        <f t="shared" si="1128"/>
        <v>Night</v>
      </c>
      <c r="I14341" s="11">
        <v>9</v>
      </c>
      <c r="J14341">
        <v>96</v>
      </c>
      <c r="K14341">
        <v>9.375E-2</v>
      </c>
    </row>
    <row r="14342" spans="1:11" x14ac:dyDescent="0.3">
      <c r="A14342" s="7">
        <v>42957</v>
      </c>
      <c r="B14342" s="8">
        <v>2</v>
      </c>
      <c r="C14342" s="9" t="s">
        <v>11</v>
      </c>
      <c r="D14342" s="10" t="s">
        <v>12</v>
      </c>
      <c r="E14342" s="9" t="s">
        <v>13</v>
      </c>
      <c r="F14342" s="6" t="s">
        <v>14</v>
      </c>
      <c r="G14342">
        <v>166500</v>
      </c>
      <c r="H14342" t="str">
        <f t="shared" si="1128"/>
        <v>EarlyMorning</v>
      </c>
      <c r="I14342" s="11">
        <v>9</v>
      </c>
      <c r="J14342">
        <v>12</v>
      </c>
      <c r="K14342">
        <v>0.75</v>
      </c>
    </row>
    <row r="14343" spans="1:11" x14ac:dyDescent="0.3">
      <c r="A14343" s="7">
        <f t="shared" ref="A14343:B14358" si="1129">A14342</f>
        <v>42957</v>
      </c>
      <c r="B14343" s="8">
        <f>B14342</f>
        <v>2</v>
      </c>
      <c r="C14343" s="9" t="str">
        <f>C14342</f>
        <v>PG0328</v>
      </c>
      <c r="D14343" s="10" t="str">
        <f>D14342</f>
        <v>SU9</v>
      </c>
      <c r="E14343" s="9" t="str">
        <f>E14342</f>
        <v>VVO,KHV</v>
      </c>
      <c r="F14343" s="6" t="s">
        <v>15</v>
      </c>
      <c r="G14343">
        <v>417200</v>
      </c>
      <c r="H14343" t="str">
        <f t="shared" si="1128"/>
        <v>EarlyMorning</v>
      </c>
      <c r="I14343" s="11">
        <v>67</v>
      </c>
      <c r="J14343">
        <v>85</v>
      </c>
      <c r="K14343">
        <v>0.78823529411764703</v>
      </c>
    </row>
    <row r="14344" spans="1:11" x14ac:dyDescent="0.3">
      <c r="A14344" s="7">
        <f t="shared" si="1129"/>
        <v>42957</v>
      </c>
      <c r="B14344" s="8">
        <v>3</v>
      </c>
      <c r="C14344" s="9" t="s">
        <v>16</v>
      </c>
      <c r="D14344" s="10" t="s">
        <v>17</v>
      </c>
      <c r="E14344" s="9" t="s">
        <v>18</v>
      </c>
      <c r="F14344" s="6" t="s">
        <v>14</v>
      </c>
      <c r="G14344">
        <v>145300</v>
      </c>
      <c r="H14344" t="str">
        <f t="shared" si="1128"/>
        <v>EarlyMorning</v>
      </c>
      <c r="I14344" s="11">
        <v>1</v>
      </c>
      <c r="J14344">
        <v>20</v>
      </c>
      <c r="K14344">
        <v>0.05</v>
      </c>
    </row>
    <row r="14345" spans="1:11" x14ac:dyDescent="0.3">
      <c r="A14345" s="7">
        <f t="shared" si="1129"/>
        <v>42957</v>
      </c>
      <c r="B14345" s="8">
        <f t="shared" si="1129"/>
        <v>3</v>
      </c>
      <c r="C14345" s="9" t="str">
        <f>C14344</f>
        <v>PG0244</v>
      </c>
      <c r="D14345" s="10" t="str">
        <f>D14344</f>
        <v>319</v>
      </c>
      <c r="E14345" s="9" t="str">
        <f>E14344</f>
        <v>YKS,LED</v>
      </c>
      <c r="F14345" s="6" t="s">
        <v>15</v>
      </c>
      <c r="G14345">
        <v>532400</v>
      </c>
      <c r="H14345" t="str">
        <f t="shared" si="1128"/>
        <v>EarlyMorning</v>
      </c>
      <c r="I14345" s="11">
        <v>11</v>
      </c>
      <c r="J14345">
        <v>96</v>
      </c>
      <c r="K14345">
        <v>0.1145833333333333</v>
      </c>
    </row>
    <row r="14346" spans="1:11" x14ac:dyDescent="0.3">
      <c r="A14346" s="7">
        <f t="shared" si="1129"/>
        <v>42957</v>
      </c>
      <c r="B14346" s="8">
        <f t="shared" si="1129"/>
        <v>3</v>
      </c>
      <c r="C14346" s="9" t="s">
        <v>941</v>
      </c>
      <c r="D14346" s="10" t="s">
        <v>17</v>
      </c>
      <c r="E14346" s="9" t="s">
        <v>942</v>
      </c>
      <c r="F14346" s="6" t="s">
        <v>14</v>
      </c>
      <c r="G14346">
        <v>1482400</v>
      </c>
      <c r="H14346" t="str">
        <f t="shared" si="1128"/>
        <v>EarlyMorning</v>
      </c>
      <c r="I14346" s="11">
        <v>8</v>
      </c>
      <c r="J14346">
        <v>20</v>
      </c>
      <c r="K14346">
        <v>0.4</v>
      </c>
    </row>
    <row r="14347" spans="1:11" x14ac:dyDescent="0.3">
      <c r="A14347" s="7">
        <f t="shared" si="1129"/>
        <v>42957</v>
      </c>
      <c r="B14347" s="8">
        <f t="shared" si="1129"/>
        <v>3</v>
      </c>
      <c r="C14347" s="9" t="str">
        <f>C14346</f>
        <v>PG0256</v>
      </c>
      <c r="D14347" s="10" t="str">
        <f>D14346</f>
        <v>319</v>
      </c>
      <c r="E14347" s="9" t="str">
        <f>E14346</f>
        <v>DYR,SVO</v>
      </c>
      <c r="F14347" s="6" t="s">
        <v>15</v>
      </c>
      <c r="G14347">
        <v>2410200</v>
      </c>
      <c r="H14347" t="str">
        <f t="shared" si="1128"/>
        <v>EarlyMorning</v>
      </c>
      <c r="I14347" s="11">
        <v>39</v>
      </c>
      <c r="J14347">
        <v>96</v>
      </c>
      <c r="K14347">
        <v>0.40625</v>
      </c>
    </row>
    <row r="14348" spans="1:11" x14ac:dyDescent="0.3">
      <c r="A14348" s="7">
        <f t="shared" si="1129"/>
        <v>42957</v>
      </c>
      <c r="B14348" s="8">
        <f t="shared" si="1129"/>
        <v>3</v>
      </c>
      <c r="C14348" s="6" t="s">
        <v>19</v>
      </c>
      <c r="D14348" s="10" t="s">
        <v>20</v>
      </c>
      <c r="E14348" s="6" t="s">
        <v>21</v>
      </c>
      <c r="F14348" s="6" t="s">
        <v>15</v>
      </c>
      <c r="G14348">
        <v>253000</v>
      </c>
      <c r="H14348" t="str">
        <f t="shared" si="1128"/>
        <v>EarlyMorning</v>
      </c>
      <c r="I14348" s="11">
        <v>11</v>
      </c>
      <c r="J14348">
        <v>50</v>
      </c>
      <c r="K14348">
        <v>0.22</v>
      </c>
    </row>
    <row r="14349" spans="1:11" x14ac:dyDescent="0.3">
      <c r="A14349" s="7">
        <f t="shared" si="1129"/>
        <v>42957</v>
      </c>
      <c r="B14349" s="8">
        <v>4</v>
      </c>
      <c r="C14349" s="9" t="s">
        <v>594</v>
      </c>
      <c r="D14349" s="10" t="s">
        <v>98</v>
      </c>
      <c r="E14349" s="9" t="s">
        <v>595</v>
      </c>
      <c r="F14349" s="6" t="s">
        <v>14</v>
      </c>
      <c r="G14349">
        <v>3056700</v>
      </c>
      <c r="H14349" t="str">
        <f t="shared" si="1128"/>
        <v>Morning</v>
      </c>
      <c r="I14349" s="11">
        <v>23</v>
      </c>
      <c r="J14349">
        <v>28</v>
      </c>
      <c r="K14349">
        <v>0.8214285714285714</v>
      </c>
    </row>
    <row r="14350" spans="1:11" x14ac:dyDescent="0.3">
      <c r="A14350" s="7">
        <f t="shared" si="1129"/>
        <v>42957</v>
      </c>
      <c r="B14350" s="8">
        <f>B14349</f>
        <v>4</v>
      </c>
      <c r="C14350" s="9" t="str">
        <f>C14349</f>
        <v>PG0199</v>
      </c>
      <c r="D14350" s="10" t="str">
        <f>D14349</f>
        <v>321</v>
      </c>
      <c r="E14350" s="9" t="str">
        <f>E14349</f>
        <v>IKT,LED</v>
      </c>
      <c r="F14350" s="6" t="s">
        <v>15</v>
      </c>
      <c r="G14350">
        <v>5807400</v>
      </c>
      <c r="H14350" t="str">
        <f t="shared" si="1128"/>
        <v>Morning</v>
      </c>
      <c r="I14350" s="11">
        <v>130</v>
      </c>
      <c r="J14350">
        <v>142</v>
      </c>
      <c r="K14350">
        <v>0.91549295774647887</v>
      </c>
    </row>
    <row r="14351" spans="1:11" x14ac:dyDescent="0.3">
      <c r="A14351" s="7">
        <f t="shared" si="1129"/>
        <v>42957</v>
      </c>
      <c r="B14351" s="8">
        <v>5</v>
      </c>
      <c r="C14351" s="9" t="s">
        <v>22</v>
      </c>
      <c r="D14351" s="10" t="s">
        <v>17</v>
      </c>
      <c r="E14351" s="9" t="s">
        <v>23</v>
      </c>
      <c r="F14351" s="6" t="s">
        <v>14</v>
      </c>
      <c r="G14351">
        <v>805000</v>
      </c>
      <c r="H14351" t="str">
        <f t="shared" si="1128"/>
        <v>Morning</v>
      </c>
      <c r="I14351" s="11">
        <v>7</v>
      </c>
      <c r="J14351">
        <v>20</v>
      </c>
      <c r="K14351">
        <v>0.35</v>
      </c>
    </row>
    <row r="14352" spans="1:11" x14ac:dyDescent="0.3">
      <c r="A14352" s="7">
        <f t="shared" si="1129"/>
        <v>42957</v>
      </c>
      <c r="B14352" s="8">
        <f t="shared" si="1129"/>
        <v>5</v>
      </c>
      <c r="C14352" s="9" t="str">
        <f>C14351</f>
        <v>PG0135</v>
      </c>
      <c r="D14352" s="10" t="str">
        <f>D14351</f>
        <v>319</v>
      </c>
      <c r="E14352" s="9" t="str">
        <f>E14351</f>
        <v>BTK,DME</v>
      </c>
      <c r="F14352" s="6" t="s">
        <v>15</v>
      </c>
      <c r="G14352">
        <v>1543700</v>
      </c>
      <c r="H14352" t="str">
        <f t="shared" si="1128"/>
        <v>Morning</v>
      </c>
      <c r="I14352" s="11">
        <v>40</v>
      </c>
      <c r="J14352">
        <v>96</v>
      </c>
      <c r="K14352">
        <v>0.41666666666666669</v>
      </c>
    </row>
    <row r="14353" spans="1:11" x14ac:dyDescent="0.3">
      <c r="A14353" s="7">
        <f t="shared" si="1129"/>
        <v>42957</v>
      </c>
      <c r="B14353" s="8">
        <f t="shared" si="1129"/>
        <v>5</v>
      </c>
      <c r="C14353" s="9" t="s">
        <v>24</v>
      </c>
      <c r="D14353" s="10" t="s">
        <v>25</v>
      </c>
      <c r="E14353" s="9" t="s">
        <v>26</v>
      </c>
      <c r="F14353" s="6" t="s">
        <v>14</v>
      </c>
      <c r="G14353">
        <v>2234400</v>
      </c>
      <c r="H14353" t="str">
        <f t="shared" si="1128"/>
        <v>Morning</v>
      </c>
      <c r="I14353" s="11">
        <v>12</v>
      </c>
      <c r="J14353">
        <v>30</v>
      </c>
      <c r="K14353">
        <v>0.4</v>
      </c>
    </row>
    <row r="14354" spans="1:11" x14ac:dyDescent="0.3">
      <c r="A14354" s="7">
        <f t="shared" si="1129"/>
        <v>42957</v>
      </c>
      <c r="B14354" s="8">
        <f t="shared" si="1129"/>
        <v>5</v>
      </c>
      <c r="C14354" s="9" t="str">
        <f>C14353</f>
        <v>PG0357</v>
      </c>
      <c r="D14354" s="10" t="str">
        <f>D14353</f>
        <v>763</v>
      </c>
      <c r="E14354" s="9" t="str">
        <f>E14353</f>
        <v>KHV,LED</v>
      </c>
      <c r="F14354" s="6" t="s">
        <v>15</v>
      </c>
      <c r="G14354">
        <v>6551500</v>
      </c>
      <c r="H14354" t="str">
        <f t="shared" si="1128"/>
        <v>Morning</v>
      </c>
      <c r="I14354" s="11">
        <v>105</v>
      </c>
      <c r="J14354">
        <v>192</v>
      </c>
      <c r="K14354">
        <v>0.546875</v>
      </c>
    </row>
    <row r="14355" spans="1:11" x14ac:dyDescent="0.3">
      <c r="A14355" s="7">
        <f t="shared" si="1129"/>
        <v>42957</v>
      </c>
      <c r="B14355" s="8">
        <f t="shared" si="1129"/>
        <v>5</v>
      </c>
      <c r="C14355" s="6" t="s">
        <v>27</v>
      </c>
      <c r="D14355" s="10" t="s">
        <v>20</v>
      </c>
      <c r="E14355" s="6" t="s">
        <v>28</v>
      </c>
      <c r="F14355" s="6" t="s">
        <v>15</v>
      </c>
      <c r="G14355">
        <v>59100</v>
      </c>
      <c r="H14355" t="str">
        <f t="shared" si="1128"/>
        <v>Morning</v>
      </c>
      <c r="I14355" s="11">
        <v>3</v>
      </c>
      <c r="J14355">
        <v>50</v>
      </c>
      <c r="K14355">
        <v>0.06</v>
      </c>
    </row>
    <row r="14356" spans="1:11" x14ac:dyDescent="0.3">
      <c r="A14356" s="7">
        <f t="shared" si="1129"/>
        <v>42957</v>
      </c>
      <c r="B14356" s="8">
        <f t="shared" si="1129"/>
        <v>5</v>
      </c>
      <c r="C14356" s="6" t="s">
        <v>726</v>
      </c>
      <c r="D14356" s="10" t="s">
        <v>20</v>
      </c>
      <c r="E14356" s="6" t="s">
        <v>727</v>
      </c>
      <c r="F14356" s="6" t="s">
        <v>15</v>
      </c>
      <c r="G14356">
        <v>333200</v>
      </c>
      <c r="H14356" t="str">
        <f t="shared" si="1128"/>
        <v>Morning</v>
      </c>
      <c r="I14356" s="11">
        <v>14</v>
      </c>
      <c r="J14356">
        <v>50</v>
      </c>
      <c r="K14356">
        <v>0.28000000000000003</v>
      </c>
    </row>
    <row r="14357" spans="1:11" x14ac:dyDescent="0.3">
      <c r="A14357" s="7">
        <f t="shared" si="1129"/>
        <v>42957</v>
      </c>
      <c r="B14357" s="8">
        <v>6</v>
      </c>
      <c r="C14357" s="6" t="s">
        <v>29</v>
      </c>
      <c r="D14357" s="10" t="s">
        <v>30</v>
      </c>
      <c r="E14357" s="6" t="s">
        <v>31</v>
      </c>
      <c r="F14357" s="6" t="s">
        <v>15</v>
      </c>
      <c r="G14357">
        <v>52200</v>
      </c>
      <c r="H14357" t="str">
        <f t="shared" si="1128"/>
        <v>Morning</v>
      </c>
      <c r="I14357" s="11">
        <v>6</v>
      </c>
      <c r="J14357">
        <v>12</v>
      </c>
      <c r="K14357">
        <v>0.5</v>
      </c>
    </row>
    <row r="14358" spans="1:11" x14ac:dyDescent="0.3">
      <c r="A14358" s="7">
        <f t="shared" si="1129"/>
        <v>42957</v>
      </c>
      <c r="B14358" s="8">
        <f t="shared" si="1129"/>
        <v>6</v>
      </c>
      <c r="C14358" s="9" t="s">
        <v>596</v>
      </c>
      <c r="D14358" s="10" t="s">
        <v>12</v>
      </c>
      <c r="E14358" s="9" t="s">
        <v>597</v>
      </c>
      <c r="F14358" s="6" t="s">
        <v>14</v>
      </c>
      <c r="G14358">
        <v>180000</v>
      </c>
      <c r="H14358" t="str">
        <f t="shared" si="1128"/>
        <v>Morning</v>
      </c>
      <c r="I14358" s="11">
        <v>10</v>
      </c>
      <c r="J14358">
        <v>12</v>
      </c>
      <c r="K14358">
        <v>0.83333333333333337</v>
      </c>
    </row>
    <row r="14359" spans="1:11" x14ac:dyDescent="0.3">
      <c r="A14359" s="7">
        <f t="shared" ref="A14359:B14374" si="1130">A14358</f>
        <v>42957</v>
      </c>
      <c r="B14359" s="8">
        <f t="shared" si="1130"/>
        <v>6</v>
      </c>
      <c r="C14359" s="9" t="str">
        <f>C14358</f>
        <v>PG0116</v>
      </c>
      <c r="D14359" s="10" t="str">
        <f>D14358</f>
        <v>SU9</v>
      </c>
      <c r="E14359" s="9" t="str">
        <f>E14358</f>
        <v>KHV,BQS</v>
      </c>
      <c r="F14359" s="6" t="s">
        <v>15</v>
      </c>
      <c r="G14359">
        <v>453000</v>
      </c>
      <c r="H14359" t="str">
        <f t="shared" si="1128"/>
        <v>Morning</v>
      </c>
      <c r="I14359" s="11">
        <v>75</v>
      </c>
      <c r="J14359">
        <v>85</v>
      </c>
      <c r="K14359">
        <v>0.88235294117647056</v>
      </c>
    </row>
    <row r="14360" spans="1:11" x14ac:dyDescent="0.3">
      <c r="A14360" s="7">
        <f t="shared" si="1130"/>
        <v>42957</v>
      </c>
      <c r="B14360" s="8">
        <f t="shared" si="1130"/>
        <v>6</v>
      </c>
      <c r="C14360" s="9" t="s">
        <v>32</v>
      </c>
      <c r="D14360" s="10" t="s">
        <v>12</v>
      </c>
      <c r="E14360" s="9" t="s">
        <v>33</v>
      </c>
      <c r="F14360" s="6" t="s">
        <v>14</v>
      </c>
      <c r="G14360">
        <v>514800</v>
      </c>
      <c r="H14360" t="str">
        <f t="shared" si="1128"/>
        <v>Morning</v>
      </c>
      <c r="I14360" s="11">
        <v>9</v>
      </c>
      <c r="J14360">
        <v>12</v>
      </c>
      <c r="K14360">
        <v>0.75</v>
      </c>
    </row>
    <row r="14361" spans="1:11" x14ac:dyDescent="0.3">
      <c r="A14361" s="7">
        <f t="shared" si="1130"/>
        <v>42957</v>
      </c>
      <c r="B14361" s="8">
        <f t="shared" si="1130"/>
        <v>6</v>
      </c>
      <c r="C14361" s="9" t="str">
        <f>C14360</f>
        <v>PG0379</v>
      </c>
      <c r="D14361" s="10" t="str">
        <f>D14360</f>
        <v>SU9</v>
      </c>
      <c r="E14361" s="9" t="str">
        <f>E14360</f>
        <v>NSK,SVX</v>
      </c>
      <c r="F14361" s="6" t="s">
        <v>15</v>
      </c>
      <c r="G14361">
        <v>1363700</v>
      </c>
      <c r="H14361" t="str">
        <f t="shared" si="1128"/>
        <v>Morning</v>
      </c>
      <c r="I14361" s="11">
        <v>71</v>
      </c>
      <c r="J14361">
        <v>85</v>
      </c>
      <c r="K14361">
        <v>0.83529411764705885</v>
      </c>
    </row>
    <row r="14362" spans="1:11" x14ac:dyDescent="0.3">
      <c r="A14362" s="7">
        <f t="shared" si="1130"/>
        <v>42957</v>
      </c>
      <c r="B14362" s="8">
        <f t="shared" si="1130"/>
        <v>6</v>
      </c>
      <c r="C14362" s="6" t="s">
        <v>598</v>
      </c>
      <c r="D14362" s="10" t="s">
        <v>30</v>
      </c>
      <c r="E14362" s="6" t="s">
        <v>599</v>
      </c>
      <c r="F14362" s="6" t="s">
        <v>15</v>
      </c>
      <c r="G14362">
        <v>58000</v>
      </c>
      <c r="H14362" t="str">
        <f t="shared" si="1128"/>
        <v>Morning</v>
      </c>
      <c r="I14362" s="11">
        <v>10</v>
      </c>
      <c r="J14362">
        <v>12</v>
      </c>
      <c r="K14362">
        <v>0.83333333333333337</v>
      </c>
    </row>
    <row r="14363" spans="1:11" x14ac:dyDescent="0.3">
      <c r="A14363" s="7">
        <f t="shared" si="1130"/>
        <v>42957</v>
      </c>
      <c r="B14363" s="8">
        <f t="shared" si="1130"/>
        <v>6</v>
      </c>
      <c r="C14363" s="9" t="s">
        <v>34</v>
      </c>
      <c r="D14363" s="10" t="s">
        <v>12</v>
      </c>
      <c r="E14363" s="9" t="s">
        <v>35</v>
      </c>
      <c r="F14363" s="6" t="s">
        <v>14</v>
      </c>
      <c r="G14363">
        <v>434500</v>
      </c>
      <c r="H14363" t="str">
        <f t="shared" si="1128"/>
        <v>Morning</v>
      </c>
      <c r="I14363" s="11">
        <v>5</v>
      </c>
      <c r="J14363">
        <v>12</v>
      </c>
      <c r="K14363">
        <v>0.41666666666666669</v>
      </c>
    </row>
    <row r="14364" spans="1:11" x14ac:dyDescent="0.3">
      <c r="A14364" s="7">
        <f t="shared" si="1130"/>
        <v>42957</v>
      </c>
      <c r="B14364" s="8">
        <f t="shared" si="1130"/>
        <v>6</v>
      </c>
      <c r="C14364" s="9" t="str">
        <f>C14363</f>
        <v>PG0592</v>
      </c>
      <c r="D14364" s="10" t="str">
        <f>D14363</f>
        <v>SU9</v>
      </c>
      <c r="E14364" s="9" t="str">
        <f>E14363</f>
        <v>TOF,SVO</v>
      </c>
      <c r="F14364" s="6" t="s">
        <v>15</v>
      </c>
      <c r="G14364">
        <v>1226700</v>
      </c>
      <c r="H14364" t="str">
        <f t="shared" si="1128"/>
        <v>Morning</v>
      </c>
      <c r="I14364" s="11">
        <v>42</v>
      </c>
      <c r="J14364">
        <v>85</v>
      </c>
      <c r="K14364">
        <v>0.49411764705882361</v>
      </c>
    </row>
    <row r="14365" spans="1:11" x14ac:dyDescent="0.3">
      <c r="A14365" s="7">
        <f t="shared" si="1130"/>
        <v>42957</v>
      </c>
      <c r="B14365" s="8">
        <f t="shared" si="1130"/>
        <v>6</v>
      </c>
      <c r="C14365" s="6" t="s">
        <v>36</v>
      </c>
      <c r="D14365" s="10" t="s">
        <v>20</v>
      </c>
      <c r="E14365" s="6" t="s">
        <v>37</v>
      </c>
      <c r="F14365" s="6" t="s">
        <v>15</v>
      </c>
      <c r="G14365">
        <v>275800</v>
      </c>
      <c r="H14365" t="str">
        <f t="shared" si="1128"/>
        <v>Morning</v>
      </c>
      <c r="I14365" s="11">
        <v>12</v>
      </c>
      <c r="J14365">
        <v>50</v>
      </c>
      <c r="K14365">
        <v>0.24</v>
      </c>
    </row>
    <row r="14366" spans="1:11" x14ac:dyDescent="0.3">
      <c r="A14366" s="7">
        <f t="shared" si="1130"/>
        <v>42957</v>
      </c>
      <c r="B14366" s="8">
        <v>7</v>
      </c>
      <c r="C14366" s="9" t="s">
        <v>38</v>
      </c>
      <c r="D14366" s="10" t="s">
        <v>12</v>
      </c>
      <c r="E14366" s="9" t="s">
        <v>39</v>
      </c>
      <c r="F14366" s="6" t="s">
        <v>14</v>
      </c>
      <c r="G14366">
        <v>88200</v>
      </c>
      <c r="H14366" t="str">
        <f t="shared" si="1128"/>
        <v>Morning</v>
      </c>
      <c r="I14366" s="11">
        <v>9</v>
      </c>
      <c r="J14366">
        <v>12</v>
      </c>
      <c r="K14366">
        <v>0.75</v>
      </c>
    </row>
    <row r="14367" spans="1:11" x14ac:dyDescent="0.3">
      <c r="A14367" s="7">
        <f t="shared" si="1130"/>
        <v>42957</v>
      </c>
      <c r="B14367" s="8">
        <f t="shared" si="1130"/>
        <v>7</v>
      </c>
      <c r="C14367" s="9" t="str">
        <f>C14366</f>
        <v>PG0014</v>
      </c>
      <c r="D14367" s="10" t="str">
        <f>D14366</f>
        <v>SU9</v>
      </c>
      <c r="E14367" s="9" t="str">
        <f>E14366</f>
        <v>TJM,URJ</v>
      </c>
      <c r="F14367" s="6" t="s">
        <v>15</v>
      </c>
      <c r="G14367">
        <v>235500</v>
      </c>
      <c r="H14367" t="str">
        <f t="shared" si="1128"/>
        <v>Morning</v>
      </c>
      <c r="I14367" s="11">
        <v>71</v>
      </c>
      <c r="J14367">
        <v>85</v>
      </c>
      <c r="K14367">
        <v>0.83529411764705885</v>
      </c>
    </row>
    <row r="14368" spans="1:11" x14ac:dyDescent="0.3">
      <c r="A14368" s="7">
        <f t="shared" si="1130"/>
        <v>42957</v>
      </c>
      <c r="B14368" s="8">
        <f t="shared" si="1130"/>
        <v>7</v>
      </c>
      <c r="C14368" s="6" t="s">
        <v>600</v>
      </c>
      <c r="D14368" s="10" t="s">
        <v>30</v>
      </c>
      <c r="E14368" s="6" t="s">
        <v>601</v>
      </c>
      <c r="F14368" s="6" t="s">
        <v>15</v>
      </c>
      <c r="G14368">
        <v>49000</v>
      </c>
      <c r="H14368" t="str">
        <f t="shared" si="1128"/>
        <v>Morning</v>
      </c>
      <c r="I14368" s="11">
        <v>10</v>
      </c>
      <c r="J14368">
        <v>12</v>
      </c>
      <c r="K14368">
        <v>0.83333333333333337</v>
      </c>
    </row>
    <row r="14369" spans="1:11" x14ac:dyDescent="0.3">
      <c r="A14369" s="7">
        <f t="shared" si="1130"/>
        <v>42957</v>
      </c>
      <c r="B14369" s="8">
        <f t="shared" si="1130"/>
        <v>7</v>
      </c>
      <c r="C14369" s="9" t="s">
        <v>912</v>
      </c>
      <c r="D14369" s="10" t="s">
        <v>25</v>
      </c>
      <c r="E14369" s="9" t="s">
        <v>913</v>
      </c>
      <c r="F14369" s="6" t="s">
        <v>14</v>
      </c>
      <c r="G14369">
        <v>1610400</v>
      </c>
      <c r="H14369" t="str">
        <f t="shared" si="1128"/>
        <v>Morning</v>
      </c>
      <c r="I14369" s="11">
        <v>8</v>
      </c>
      <c r="J14369">
        <v>30</v>
      </c>
      <c r="K14369">
        <v>0.26666666666666672</v>
      </c>
    </row>
    <row r="14370" spans="1:11" x14ac:dyDescent="0.3">
      <c r="A14370" s="7">
        <f t="shared" si="1130"/>
        <v>42957</v>
      </c>
      <c r="B14370" s="8">
        <f t="shared" si="1130"/>
        <v>7</v>
      </c>
      <c r="C14370" s="9" t="str">
        <f>C14369</f>
        <v>PG0108</v>
      </c>
      <c r="D14370" s="10" t="str">
        <f>D14369</f>
        <v>763</v>
      </c>
      <c r="E14370" s="9" t="str">
        <f>E14369</f>
        <v>GDX,MRV</v>
      </c>
      <c r="F14370" s="6" t="s">
        <v>15</v>
      </c>
      <c r="G14370">
        <v>2019700</v>
      </c>
      <c r="H14370" t="str">
        <f t="shared" si="1128"/>
        <v>Morning</v>
      </c>
      <c r="I14370" s="11">
        <v>30</v>
      </c>
      <c r="J14370">
        <v>192</v>
      </c>
      <c r="K14370">
        <v>0.15625</v>
      </c>
    </row>
    <row r="14371" spans="1:11" x14ac:dyDescent="0.3">
      <c r="A14371" s="7">
        <f t="shared" si="1130"/>
        <v>42957</v>
      </c>
      <c r="B14371" s="8">
        <f t="shared" si="1130"/>
        <v>7</v>
      </c>
      <c r="C14371" s="6" t="s">
        <v>42</v>
      </c>
      <c r="D14371" s="10" t="s">
        <v>30</v>
      </c>
      <c r="E14371" s="6" t="s">
        <v>43</v>
      </c>
      <c r="F14371" s="6" t="s">
        <v>15</v>
      </c>
      <c r="G14371">
        <v>31500</v>
      </c>
      <c r="H14371" t="str">
        <f t="shared" si="1128"/>
        <v>Morning</v>
      </c>
      <c r="I14371" s="11">
        <v>5</v>
      </c>
      <c r="J14371">
        <v>12</v>
      </c>
      <c r="K14371">
        <v>0.41666666666666669</v>
      </c>
    </row>
    <row r="14372" spans="1:11" x14ac:dyDescent="0.3">
      <c r="A14372" s="7">
        <f t="shared" si="1130"/>
        <v>42957</v>
      </c>
      <c r="B14372" s="8">
        <f t="shared" si="1130"/>
        <v>7</v>
      </c>
      <c r="C14372" s="9" t="s">
        <v>44</v>
      </c>
      <c r="D14372" s="10" t="s">
        <v>12</v>
      </c>
      <c r="E14372" s="9" t="s">
        <v>45</v>
      </c>
      <c r="F14372" s="6" t="s">
        <v>14</v>
      </c>
      <c r="G14372">
        <v>114400</v>
      </c>
      <c r="H14372" t="str">
        <f t="shared" si="1128"/>
        <v>Morning</v>
      </c>
      <c r="I14372" s="11">
        <v>2</v>
      </c>
      <c r="J14372">
        <v>12</v>
      </c>
      <c r="K14372">
        <v>0.16666666666666671</v>
      </c>
    </row>
    <row r="14373" spans="1:11" x14ac:dyDescent="0.3">
      <c r="A14373" s="7">
        <f t="shared" si="1130"/>
        <v>42957</v>
      </c>
      <c r="B14373" s="8">
        <f t="shared" si="1130"/>
        <v>7</v>
      </c>
      <c r="C14373" s="9" t="str">
        <f>C14372</f>
        <v>PG0240</v>
      </c>
      <c r="D14373" s="10" t="str">
        <f>D14372</f>
        <v>SU9</v>
      </c>
      <c r="E14373" s="9" t="str">
        <f>E14372</f>
        <v>HMA,DME</v>
      </c>
      <c r="F14373" s="6" t="s">
        <v>15</v>
      </c>
      <c r="G14373">
        <v>1002700</v>
      </c>
      <c r="H14373" t="str">
        <f t="shared" si="1128"/>
        <v>Morning</v>
      </c>
      <c r="I14373" s="11">
        <v>52</v>
      </c>
      <c r="J14373">
        <v>85</v>
      </c>
      <c r="K14373">
        <v>0.61176470588235299</v>
      </c>
    </row>
    <row r="14374" spans="1:11" x14ac:dyDescent="0.3">
      <c r="A14374" s="7">
        <f t="shared" si="1130"/>
        <v>42957</v>
      </c>
      <c r="B14374" s="8">
        <f t="shared" si="1130"/>
        <v>7</v>
      </c>
      <c r="C14374" s="6" t="s">
        <v>602</v>
      </c>
      <c r="D14374" s="10" t="s">
        <v>20</v>
      </c>
      <c r="E14374" s="6" t="s">
        <v>603</v>
      </c>
      <c r="F14374" s="6" t="s">
        <v>15</v>
      </c>
      <c r="G14374">
        <v>799200</v>
      </c>
      <c r="H14374" t="str">
        <f t="shared" si="1128"/>
        <v>Morning</v>
      </c>
      <c r="I14374" s="11">
        <v>31</v>
      </c>
      <c r="J14374">
        <v>50</v>
      </c>
      <c r="K14374">
        <v>0.62</v>
      </c>
    </row>
    <row r="14375" spans="1:11" x14ac:dyDescent="0.3">
      <c r="A14375" s="7">
        <f t="shared" ref="A14375:B14390" si="1131">A14374</f>
        <v>42957</v>
      </c>
      <c r="B14375" s="8">
        <f t="shared" si="1131"/>
        <v>7</v>
      </c>
      <c r="C14375" s="6" t="s">
        <v>916</v>
      </c>
      <c r="D14375" s="10" t="s">
        <v>30</v>
      </c>
      <c r="E14375" s="6" t="s">
        <v>917</v>
      </c>
      <c r="F14375" s="6" t="s">
        <v>15</v>
      </c>
      <c r="G14375">
        <v>13200</v>
      </c>
      <c r="H14375" t="str">
        <f t="shared" si="1128"/>
        <v>Morning</v>
      </c>
      <c r="I14375" s="11">
        <v>3</v>
      </c>
      <c r="J14375">
        <v>12</v>
      </c>
      <c r="K14375">
        <v>0.25</v>
      </c>
    </row>
    <row r="14376" spans="1:11" x14ac:dyDescent="0.3">
      <c r="A14376" s="7">
        <f t="shared" si="1131"/>
        <v>42957</v>
      </c>
      <c r="B14376" s="8">
        <f t="shared" si="1131"/>
        <v>7</v>
      </c>
      <c r="C14376" s="6" t="s">
        <v>46</v>
      </c>
      <c r="D14376" s="10" t="s">
        <v>20</v>
      </c>
      <c r="E14376" s="6" t="s">
        <v>47</v>
      </c>
      <c r="F14376" s="6" t="s">
        <v>15</v>
      </c>
      <c r="G14376">
        <v>884700</v>
      </c>
      <c r="H14376" t="str">
        <f t="shared" si="1128"/>
        <v>Morning</v>
      </c>
      <c r="I14376" s="11">
        <v>38</v>
      </c>
      <c r="J14376">
        <v>50</v>
      </c>
      <c r="K14376">
        <v>0.76</v>
      </c>
    </row>
    <row r="14377" spans="1:11" x14ac:dyDescent="0.3">
      <c r="A14377" s="7">
        <f t="shared" si="1131"/>
        <v>42957</v>
      </c>
      <c r="B14377" s="8">
        <f t="shared" si="1131"/>
        <v>7</v>
      </c>
      <c r="C14377" s="6" t="s">
        <v>604</v>
      </c>
      <c r="D14377" s="10" t="s">
        <v>20</v>
      </c>
      <c r="E14377" s="6" t="s">
        <v>605</v>
      </c>
      <c r="F14377" s="6" t="s">
        <v>15</v>
      </c>
      <c r="G14377">
        <v>181100</v>
      </c>
      <c r="H14377" t="str">
        <f t="shared" si="1128"/>
        <v>Morning</v>
      </c>
      <c r="I14377" s="11">
        <v>9</v>
      </c>
      <c r="J14377">
        <v>50</v>
      </c>
      <c r="K14377">
        <v>0.18</v>
      </c>
    </row>
    <row r="14378" spans="1:11" x14ac:dyDescent="0.3">
      <c r="A14378" s="7">
        <f t="shared" si="1131"/>
        <v>42957</v>
      </c>
      <c r="B14378" s="8">
        <f t="shared" si="1131"/>
        <v>7</v>
      </c>
      <c r="C14378" s="6" t="s">
        <v>907</v>
      </c>
      <c r="D14378" s="10" t="s">
        <v>30</v>
      </c>
      <c r="E14378" s="6" t="s">
        <v>908</v>
      </c>
      <c r="F14378" s="6" t="s">
        <v>15</v>
      </c>
      <c r="G14378">
        <v>41300</v>
      </c>
      <c r="H14378" t="str">
        <f t="shared" si="1128"/>
        <v>Morning</v>
      </c>
      <c r="I14378" s="11">
        <v>7</v>
      </c>
      <c r="J14378">
        <v>12</v>
      </c>
      <c r="K14378">
        <v>0.58333333333333337</v>
      </c>
    </row>
    <row r="14379" spans="1:11" x14ac:dyDescent="0.3">
      <c r="A14379" s="7">
        <f t="shared" si="1131"/>
        <v>42957</v>
      </c>
      <c r="B14379" s="8">
        <f t="shared" si="1131"/>
        <v>7</v>
      </c>
      <c r="C14379" s="9" t="s">
        <v>730</v>
      </c>
      <c r="D14379" s="10" t="s">
        <v>12</v>
      </c>
      <c r="E14379" s="9" t="s">
        <v>731</v>
      </c>
      <c r="F14379" s="6" t="s">
        <v>14</v>
      </c>
      <c r="G14379">
        <v>627200</v>
      </c>
      <c r="H14379" t="str">
        <f t="shared" si="1128"/>
        <v>Morning</v>
      </c>
      <c r="I14379" s="11">
        <v>7</v>
      </c>
      <c r="J14379">
        <v>12</v>
      </c>
      <c r="K14379">
        <v>0.58333333333333337</v>
      </c>
    </row>
    <row r="14380" spans="1:11" x14ac:dyDescent="0.3">
      <c r="A14380" s="7">
        <f t="shared" si="1131"/>
        <v>42957</v>
      </c>
      <c r="B14380" s="8">
        <f t="shared" si="1131"/>
        <v>7</v>
      </c>
      <c r="C14380" s="9" t="str">
        <f>C14379</f>
        <v>PG0483</v>
      </c>
      <c r="D14380" s="10" t="str">
        <f>D14379</f>
        <v>SU9</v>
      </c>
      <c r="E14380" s="9" t="str">
        <f>E14379</f>
        <v>KEJ,DME</v>
      </c>
      <c r="F14380" s="6" t="s">
        <v>15</v>
      </c>
      <c r="G14380">
        <v>1261600</v>
      </c>
      <c r="H14380" t="str">
        <f t="shared" si="1128"/>
        <v>Morning</v>
      </c>
      <c r="I14380" s="11">
        <v>42</v>
      </c>
      <c r="J14380">
        <v>85</v>
      </c>
      <c r="K14380">
        <v>0.49411764705882361</v>
      </c>
    </row>
    <row r="14381" spans="1:11" x14ac:dyDescent="0.3">
      <c r="A14381" s="7">
        <f t="shared" si="1131"/>
        <v>42957</v>
      </c>
      <c r="B14381" s="8">
        <f t="shared" si="1131"/>
        <v>7</v>
      </c>
      <c r="C14381" s="9" t="s">
        <v>606</v>
      </c>
      <c r="D14381" s="10" t="s">
        <v>12</v>
      </c>
      <c r="E14381" s="9" t="s">
        <v>607</v>
      </c>
      <c r="F14381" s="6" t="s">
        <v>14</v>
      </c>
      <c r="G14381">
        <v>535700</v>
      </c>
      <c r="H14381" t="str">
        <f t="shared" si="1128"/>
        <v>Morning</v>
      </c>
      <c r="I14381" s="11">
        <v>11</v>
      </c>
      <c r="J14381">
        <v>12</v>
      </c>
      <c r="K14381">
        <v>0.91666666666666663</v>
      </c>
    </row>
    <row r="14382" spans="1:11" x14ac:dyDescent="0.3">
      <c r="A14382" s="7">
        <f t="shared" si="1131"/>
        <v>42957</v>
      </c>
      <c r="B14382" s="8">
        <f t="shared" si="1131"/>
        <v>7</v>
      </c>
      <c r="C14382" s="9" t="str">
        <f>C14381</f>
        <v>PG0543</v>
      </c>
      <c r="D14382" s="10" t="str">
        <f>D14381</f>
        <v>SU9</v>
      </c>
      <c r="E14382" s="9" t="str">
        <f>E14381</f>
        <v>OVS,DME</v>
      </c>
      <c r="F14382" s="6" t="s">
        <v>15</v>
      </c>
      <c r="G14382">
        <v>1142500</v>
      </c>
      <c r="H14382" t="str">
        <f t="shared" si="1128"/>
        <v>Morning</v>
      </c>
      <c r="I14382" s="11">
        <v>70</v>
      </c>
      <c r="J14382">
        <v>85</v>
      </c>
      <c r="K14382">
        <v>0.82352941176470584</v>
      </c>
    </row>
    <row r="14383" spans="1:11" x14ac:dyDescent="0.3">
      <c r="A14383" s="7">
        <f t="shared" si="1131"/>
        <v>42957</v>
      </c>
      <c r="B14383" s="8">
        <f t="shared" si="1131"/>
        <v>7</v>
      </c>
      <c r="C14383" s="6" t="s">
        <v>608</v>
      </c>
      <c r="D14383" s="10" t="s">
        <v>20</v>
      </c>
      <c r="E14383" s="6" t="s">
        <v>609</v>
      </c>
      <c r="F14383" s="6" t="s">
        <v>15</v>
      </c>
      <c r="G14383">
        <v>129100</v>
      </c>
      <c r="H14383" t="str">
        <f t="shared" si="1128"/>
        <v>Morning</v>
      </c>
      <c r="I14383" s="11">
        <v>29</v>
      </c>
      <c r="J14383">
        <v>50</v>
      </c>
      <c r="K14383">
        <v>0.57999999999999996</v>
      </c>
    </row>
    <row r="14384" spans="1:11" x14ac:dyDescent="0.3">
      <c r="A14384" s="7">
        <f t="shared" si="1131"/>
        <v>42957</v>
      </c>
      <c r="B14384" s="8">
        <f t="shared" si="1131"/>
        <v>7</v>
      </c>
      <c r="C14384" s="9" t="s">
        <v>50</v>
      </c>
      <c r="D14384" s="10" t="s">
        <v>12</v>
      </c>
      <c r="E14384" s="9" t="s">
        <v>51</v>
      </c>
      <c r="F14384" s="6" t="s">
        <v>14</v>
      </c>
      <c r="G14384">
        <v>226800</v>
      </c>
      <c r="H14384" t="str">
        <f t="shared" si="1128"/>
        <v>Morning</v>
      </c>
      <c r="I14384" s="11">
        <v>12</v>
      </c>
      <c r="J14384">
        <v>12</v>
      </c>
      <c r="K14384">
        <v>1</v>
      </c>
    </row>
    <row r="14385" spans="1:11" x14ac:dyDescent="0.3">
      <c r="A14385" s="7">
        <f t="shared" si="1131"/>
        <v>42957</v>
      </c>
      <c r="B14385" s="8">
        <f t="shared" si="1131"/>
        <v>7</v>
      </c>
      <c r="C14385" s="9" t="str">
        <f>C14384</f>
        <v>PG0683</v>
      </c>
      <c r="D14385" s="10" t="str">
        <f>D14384</f>
        <v>SU9</v>
      </c>
      <c r="E14385" s="9" t="str">
        <f>E14384</f>
        <v>PEE,ULV</v>
      </c>
      <c r="F14385" s="6" t="s">
        <v>15</v>
      </c>
      <c r="G14385">
        <v>462900</v>
      </c>
      <c r="H14385" t="str">
        <f t="shared" si="1128"/>
        <v>Morning</v>
      </c>
      <c r="I14385" s="11">
        <v>73</v>
      </c>
      <c r="J14385">
        <v>85</v>
      </c>
      <c r="K14385">
        <v>0.85882352941176465</v>
      </c>
    </row>
    <row r="14386" spans="1:11" x14ac:dyDescent="0.3">
      <c r="A14386" s="7">
        <f t="shared" si="1131"/>
        <v>42957</v>
      </c>
      <c r="B14386" s="8">
        <f t="shared" si="1131"/>
        <v>7</v>
      </c>
      <c r="C14386" s="9" t="s">
        <v>52</v>
      </c>
      <c r="D14386" s="10" t="s">
        <v>12</v>
      </c>
      <c r="E14386" s="9" t="s">
        <v>53</v>
      </c>
      <c r="F14386" s="6" t="s">
        <v>14</v>
      </c>
      <c r="G14386">
        <v>366100</v>
      </c>
      <c r="H14386" t="str">
        <f t="shared" si="1128"/>
        <v>Morning</v>
      </c>
      <c r="I14386" s="11">
        <v>7</v>
      </c>
      <c r="J14386">
        <v>12</v>
      </c>
      <c r="K14386">
        <v>0.58333333333333337</v>
      </c>
    </row>
    <row r="14387" spans="1:11" x14ac:dyDescent="0.3">
      <c r="A14387" s="7">
        <f t="shared" si="1131"/>
        <v>42957</v>
      </c>
      <c r="B14387" s="8">
        <f t="shared" si="1131"/>
        <v>7</v>
      </c>
      <c r="C14387" s="9" t="str">
        <f>C14386</f>
        <v>PG0689</v>
      </c>
      <c r="D14387" s="10" t="str">
        <f>D14386</f>
        <v>SU9</v>
      </c>
      <c r="E14387" s="9" t="str">
        <f>E14386</f>
        <v>KJA,OVS</v>
      </c>
      <c r="F14387" s="6" t="s">
        <v>15</v>
      </c>
      <c r="G14387">
        <v>753600</v>
      </c>
      <c r="H14387" t="str">
        <f t="shared" si="1128"/>
        <v>Morning</v>
      </c>
      <c r="I14387" s="11">
        <v>43</v>
      </c>
      <c r="J14387">
        <v>85</v>
      </c>
      <c r="K14387">
        <v>0.50588235294117645</v>
      </c>
    </row>
    <row r="14388" spans="1:11" x14ac:dyDescent="0.3">
      <c r="A14388" s="7">
        <f t="shared" si="1131"/>
        <v>42957</v>
      </c>
      <c r="B14388" s="8">
        <v>8</v>
      </c>
      <c r="C14388" s="6" t="s">
        <v>54</v>
      </c>
      <c r="D14388" s="10" t="s">
        <v>20</v>
      </c>
      <c r="E14388" s="6" t="s">
        <v>55</v>
      </c>
      <c r="F14388" s="6" t="s">
        <v>15</v>
      </c>
      <c r="G14388">
        <v>108900</v>
      </c>
      <c r="H14388" t="str">
        <f t="shared" si="1128"/>
        <v>BeforeNoon</v>
      </c>
      <c r="I14388" s="11">
        <v>11</v>
      </c>
      <c r="J14388">
        <v>50</v>
      </c>
      <c r="K14388">
        <v>0.22</v>
      </c>
    </row>
    <row r="14389" spans="1:11" x14ac:dyDescent="0.3">
      <c r="A14389" s="7">
        <f t="shared" si="1131"/>
        <v>42957</v>
      </c>
      <c r="B14389" s="8">
        <f t="shared" si="1131"/>
        <v>8</v>
      </c>
      <c r="C14389" s="6" t="s">
        <v>56</v>
      </c>
      <c r="D14389" s="10" t="s">
        <v>20</v>
      </c>
      <c r="E14389" s="6" t="s">
        <v>57</v>
      </c>
      <c r="F14389" s="6" t="s">
        <v>15</v>
      </c>
      <c r="G14389">
        <v>835900</v>
      </c>
      <c r="H14389" t="str">
        <f t="shared" si="1128"/>
        <v>BeforeNoon</v>
      </c>
      <c r="I14389" s="11">
        <v>43</v>
      </c>
      <c r="J14389">
        <v>50</v>
      </c>
      <c r="K14389">
        <v>0.86</v>
      </c>
    </row>
    <row r="14390" spans="1:11" x14ac:dyDescent="0.3">
      <c r="A14390" s="7">
        <f t="shared" si="1131"/>
        <v>42957</v>
      </c>
      <c r="B14390" s="8">
        <f t="shared" si="1131"/>
        <v>8</v>
      </c>
      <c r="C14390" s="6" t="s">
        <v>58</v>
      </c>
      <c r="D14390" s="10" t="s">
        <v>20</v>
      </c>
      <c r="E14390" s="6" t="s">
        <v>59</v>
      </c>
      <c r="F14390" s="6" t="s">
        <v>15</v>
      </c>
      <c r="G14390">
        <v>150000</v>
      </c>
      <c r="H14390" t="str">
        <f t="shared" si="1128"/>
        <v>BeforeNoon</v>
      </c>
      <c r="I14390" s="11">
        <v>48</v>
      </c>
      <c r="J14390">
        <v>50</v>
      </c>
      <c r="K14390">
        <v>0.96</v>
      </c>
    </row>
    <row r="14391" spans="1:11" x14ac:dyDescent="0.3">
      <c r="A14391" s="7">
        <f t="shared" ref="A14391:E14406" si="1132">A14390</f>
        <v>42957</v>
      </c>
      <c r="B14391" s="8">
        <f t="shared" si="1132"/>
        <v>8</v>
      </c>
      <c r="C14391" s="9" t="s">
        <v>60</v>
      </c>
      <c r="D14391" s="10" t="s">
        <v>61</v>
      </c>
      <c r="E14391" s="9" t="s">
        <v>62</v>
      </c>
      <c r="F14391" s="6" t="s">
        <v>14</v>
      </c>
      <c r="G14391">
        <v>1077500</v>
      </c>
      <c r="H14391" t="str">
        <f t="shared" si="1128"/>
        <v>BeforeNoon</v>
      </c>
      <c r="I14391" s="11">
        <v>25</v>
      </c>
      <c r="J14391">
        <v>30</v>
      </c>
      <c r="K14391">
        <v>0.83333333333333337</v>
      </c>
    </row>
    <row r="14392" spans="1:11" x14ac:dyDescent="0.3">
      <c r="A14392" s="7">
        <f t="shared" si="1132"/>
        <v>42957</v>
      </c>
      <c r="B14392" s="8">
        <f t="shared" si="1132"/>
        <v>8</v>
      </c>
      <c r="C14392" s="9" t="str">
        <f t="shared" si="1132"/>
        <v>PG0226</v>
      </c>
      <c r="D14392" s="10" t="str">
        <f t="shared" si="1132"/>
        <v>773</v>
      </c>
      <c r="E14392" s="9" t="str">
        <f t="shared" si="1132"/>
        <v>SVX,SVO</v>
      </c>
      <c r="F14392" s="6" t="s">
        <v>63</v>
      </c>
      <c r="G14392">
        <v>951600</v>
      </c>
      <c r="H14392" t="str">
        <f t="shared" si="1128"/>
        <v>BeforeNoon</v>
      </c>
      <c r="I14392" s="11">
        <v>39</v>
      </c>
      <c r="J14392">
        <v>48</v>
      </c>
      <c r="K14392">
        <v>0.8125</v>
      </c>
    </row>
    <row r="14393" spans="1:11" x14ac:dyDescent="0.3">
      <c r="A14393" s="7">
        <f t="shared" si="1132"/>
        <v>42957</v>
      </c>
      <c r="B14393" s="8">
        <f t="shared" si="1132"/>
        <v>8</v>
      </c>
      <c r="C14393" s="9" t="str">
        <f t="shared" si="1132"/>
        <v>PG0226</v>
      </c>
      <c r="D14393" s="10" t="str">
        <f t="shared" si="1132"/>
        <v>773</v>
      </c>
      <c r="E14393" s="9" t="str">
        <f t="shared" si="1132"/>
        <v>SVX,SVO</v>
      </c>
      <c r="F14393" s="6" t="s">
        <v>15</v>
      </c>
      <c r="G14393">
        <v>3729200</v>
      </c>
      <c r="H14393" t="str">
        <f t="shared" si="1128"/>
        <v>BeforeNoon</v>
      </c>
      <c r="I14393" s="11">
        <v>258</v>
      </c>
      <c r="J14393">
        <v>324</v>
      </c>
      <c r="K14393">
        <v>0.79629629629629628</v>
      </c>
    </row>
    <row r="14394" spans="1:11" x14ac:dyDescent="0.3">
      <c r="A14394" s="7">
        <f t="shared" si="1132"/>
        <v>42957</v>
      </c>
      <c r="B14394" s="8">
        <f t="shared" si="1132"/>
        <v>8</v>
      </c>
      <c r="C14394" s="6" t="s">
        <v>64</v>
      </c>
      <c r="D14394" s="10" t="s">
        <v>20</v>
      </c>
      <c r="E14394" s="6" t="s">
        <v>65</v>
      </c>
      <c r="F14394" s="6" t="s">
        <v>15</v>
      </c>
      <c r="G14394">
        <v>53400</v>
      </c>
      <c r="H14394" t="str">
        <f t="shared" si="1128"/>
        <v>BeforeNoon</v>
      </c>
      <c r="I14394" s="11">
        <v>6</v>
      </c>
      <c r="J14394">
        <v>50</v>
      </c>
      <c r="K14394">
        <v>0.12</v>
      </c>
    </row>
    <row r="14395" spans="1:11" x14ac:dyDescent="0.3">
      <c r="A14395" s="7">
        <f t="shared" si="1132"/>
        <v>42957</v>
      </c>
      <c r="B14395" s="8">
        <f t="shared" si="1132"/>
        <v>8</v>
      </c>
      <c r="C14395" s="9" t="s">
        <v>66</v>
      </c>
      <c r="D14395" s="10" t="s">
        <v>12</v>
      </c>
      <c r="E14395" s="9" t="s">
        <v>67</v>
      </c>
      <c r="F14395" s="6" t="s">
        <v>14</v>
      </c>
      <c r="G14395">
        <v>36400</v>
      </c>
      <c r="H14395" t="str">
        <f t="shared" si="1128"/>
        <v>BeforeNoon</v>
      </c>
      <c r="I14395" s="11">
        <v>4</v>
      </c>
      <c r="J14395">
        <v>12</v>
      </c>
      <c r="K14395">
        <v>0.33333333333333331</v>
      </c>
    </row>
    <row r="14396" spans="1:11" x14ac:dyDescent="0.3">
      <c r="A14396" s="7">
        <f t="shared" si="1132"/>
        <v>42957</v>
      </c>
      <c r="B14396" s="8">
        <f t="shared" si="1132"/>
        <v>8</v>
      </c>
      <c r="C14396" s="9" t="str">
        <f>C14395</f>
        <v>PG0297</v>
      </c>
      <c r="D14396" s="10" t="str">
        <f>D14395</f>
        <v>SU9</v>
      </c>
      <c r="E14396" s="9" t="str">
        <f>E14395</f>
        <v>NOZ,OVB</v>
      </c>
      <c r="F14396" s="6" t="s">
        <v>15</v>
      </c>
      <c r="G14396">
        <v>60300</v>
      </c>
      <c r="H14396" t="str">
        <f t="shared" si="1128"/>
        <v>BeforeNoon</v>
      </c>
      <c r="I14396" s="11">
        <v>20</v>
      </c>
      <c r="J14396">
        <v>85</v>
      </c>
      <c r="K14396">
        <v>0.23529411764705879</v>
      </c>
    </row>
    <row r="14397" spans="1:11" x14ac:dyDescent="0.3">
      <c r="A14397" s="7">
        <f t="shared" si="1132"/>
        <v>42957</v>
      </c>
      <c r="B14397" s="8">
        <f t="shared" si="1132"/>
        <v>8</v>
      </c>
      <c r="C14397" s="9" t="s">
        <v>68</v>
      </c>
      <c r="D14397" s="10" t="s">
        <v>12</v>
      </c>
      <c r="E14397" s="9" t="s">
        <v>69</v>
      </c>
      <c r="F14397" s="6" t="s">
        <v>14</v>
      </c>
      <c r="G14397">
        <v>256200</v>
      </c>
      <c r="H14397" t="str">
        <f t="shared" si="1128"/>
        <v>BeforeNoon</v>
      </c>
      <c r="I14397" s="11">
        <v>7</v>
      </c>
      <c r="J14397">
        <v>12</v>
      </c>
      <c r="K14397">
        <v>0.58333333333333337</v>
      </c>
    </row>
    <row r="14398" spans="1:11" x14ac:dyDescent="0.3">
      <c r="A14398" s="7">
        <f t="shared" si="1132"/>
        <v>42957</v>
      </c>
      <c r="B14398" s="8">
        <f t="shared" si="1132"/>
        <v>8</v>
      </c>
      <c r="C14398" s="9" t="str">
        <f>C14397</f>
        <v>PG0305</v>
      </c>
      <c r="D14398" s="10" t="str">
        <f>D14397</f>
        <v>SU9</v>
      </c>
      <c r="E14398" s="9" t="str">
        <f>E14397</f>
        <v>UFA,ESL</v>
      </c>
      <c r="F14398" s="6" t="s">
        <v>15</v>
      </c>
      <c r="G14398">
        <v>651400</v>
      </c>
      <c r="H14398" t="str">
        <f t="shared" si="1128"/>
        <v>BeforeNoon</v>
      </c>
      <c r="I14398" s="11">
        <v>53</v>
      </c>
      <c r="J14398">
        <v>85</v>
      </c>
      <c r="K14398">
        <v>0.62352941176470589</v>
      </c>
    </row>
    <row r="14399" spans="1:11" x14ac:dyDescent="0.3">
      <c r="A14399" s="7">
        <f t="shared" si="1132"/>
        <v>42957</v>
      </c>
      <c r="B14399" s="8">
        <f t="shared" si="1132"/>
        <v>8</v>
      </c>
      <c r="C14399" s="9" t="s">
        <v>612</v>
      </c>
      <c r="D14399" s="10" t="s">
        <v>12</v>
      </c>
      <c r="E14399" s="9" t="s">
        <v>613</v>
      </c>
      <c r="F14399" s="6" t="s">
        <v>14</v>
      </c>
      <c r="G14399">
        <v>423200</v>
      </c>
      <c r="H14399" t="str">
        <f t="shared" si="1128"/>
        <v>BeforeNoon</v>
      </c>
      <c r="I14399" s="11">
        <v>8</v>
      </c>
      <c r="J14399">
        <v>12</v>
      </c>
      <c r="K14399">
        <v>0.66666666666666663</v>
      </c>
    </row>
    <row r="14400" spans="1:11" x14ac:dyDescent="0.3">
      <c r="A14400" s="7">
        <f t="shared" si="1132"/>
        <v>42957</v>
      </c>
      <c r="B14400" s="8">
        <f t="shared" si="1132"/>
        <v>8</v>
      </c>
      <c r="C14400" s="9" t="str">
        <f>C14399</f>
        <v>PG0319</v>
      </c>
      <c r="D14400" s="10" t="str">
        <f>D14399</f>
        <v>SU9</v>
      </c>
      <c r="E14400" s="9" t="str">
        <f>E14399</f>
        <v>PEE,MRV</v>
      </c>
      <c r="F14400" s="6" t="s">
        <v>15</v>
      </c>
      <c r="G14400">
        <v>992800</v>
      </c>
      <c r="H14400" t="str">
        <f t="shared" si="1128"/>
        <v>BeforeNoon</v>
      </c>
      <c r="I14400" s="11">
        <v>56</v>
      </c>
      <c r="J14400">
        <v>85</v>
      </c>
      <c r="K14400">
        <v>0.6588235294117647</v>
      </c>
    </row>
    <row r="14401" spans="1:11" x14ac:dyDescent="0.3">
      <c r="A14401" s="7">
        <f t="shared" si="1132"/>
        <v>42957</v>
      </c>
      <c r="B14401" s="8">
        <f t="shared" si="1132"/>
        <v>8</v>
      </c>
      <c r="C14401" s="6" t="s">
        <v>70</v>
      </c>
      <c r="D14401" s="10" t="s">
        <v>20</v>
      </c>
      <c r="E14401" s="6" t="s">
        <v>71</v>
      </c>
      <c r="F14401" s="6" t="s">
        <v>15</v>
      </c>
      <c r="G14401">
        <v>573000</v>
      </c>
      <c r="H14401" t="str">
        <f t="shared" si="1128"/>
        <v>BeforeNoon</v>
      </c>
      <c r="I14401" s="11">
        <v>37</v>
      </c>
      <c r="J14401">
        <v>50</v>
      </c>
      <c r="K14401">
        <v>0.74</v>
      </c>
    </row>
    <row r="14402" spans="1:11" x14ac:dyDescent="0.3">
      <c r="A14402" s="7">
        <f t="shared" si="1132"/>
        <v>42957</v>
      </c>
      <c r="B14402" s="8">
        <f t="shared" si="1132"/>
        <v>8</v>
      </c>
      <c r="C14402" s="6" t="s">
        <v>614</v>
      </c>
      <c r="D14402" s="10" t="s">
        <v>30</v>
      </c>
      <c r="E14402" s="6" t="s">
        <v>615</v>
      </c>
      <c r="F14402" s="6" t="s">
        <v>15</v>
      </c>
      <c r="G14402">
        <v>29500</v>
      </c>
      <c r="H14402" t="str">
        <f t="shared" ref="H14402:H14465" si="1133">_xlfn.IFS(B14402&gt;=20,"Night",B14402&gt;=16,"Evening",B14402&gt;=12,"AfterNoon",B14402&gt;=8,"BeforeNoon",B14402&gt;=4,"Morning",B14402&lt;4,"EarlyMorning")</f>
        <v>BeforeNoon</v>
      </c>
      <c r="I14402" s="11">
        <v>5</v>
      </c>
      <c r="J14402">
        <v>12</v>
      </c>
      <c r="K14402">
        <v>0.41666666666666669</v>
      </c>
    </row>
    <row r="14403" spans="1:11" x14ac:dyDescent="0.3">
      <c r="A14403" s="7">
        <f t="shared" si="1132"/>
        <v>42957</v>
      </c>
      <c r="B14403" s="8">
        <f t="shared" si="1132"/>
        <v>8</v>
      </c>
      <c r="C14403" s="6" t="s">
        <v>72</v>
      </c>
      <c r="D14403" s="10" t="s">
        <v>20</v>
      </c>
      <c r="E14403" s="6" t="s">
        <v>73</v>
      </c>
      <c r="F14403" s="6" t="s">
        <v>15</v>
      </c>
      <c r="G14403">
        <v>268800</v>
      </c>
      <c r="H14403" t="str">
        <f t="shared" si="1133"/>
        <v>BeforeNoon</v>
      </c>
      <c r="I14403" s="11">
        <v>19</v>
      </c>
      <c r="J14403">
        <v>50</v>
      </c>
      <c r="K14403">
        <v>0.38</v>
      </c>
    </row>
    <row r="14404" spans="1:11" x14ac:dyDescent="0.3">
      <c r="A14404" s="7">
        <f t="shared" si="1132"/>
        <v>42957</v>
      </c>
      <c r="B14404" s="8">
        <f t="shared" si="1132"/>
        <v>8</v>
      </c>
      <c r="C14404" s="6" t="s">
        <v>616</v>
      </c>
      <c r="D14404" s="10" t="s">
        <v>30</v>
      </c>
      <c r="E14404" s="6" t="s">
        <v>617</v>
      </c>
      <c r="F14404" s="6" t="s">
        <v>15</v>
      </c>
      <c r="G14404">
        <v>29700</v>
      </c>
      <c r="H14404" t="str">
        <f t="shared" si="1133"/>
        <v>BeforeNoon</v>
      </c>
      <c r="I14404" s="11">
        <v>9</v>
      </c>
      <c r="J14404">
        <v>12</v>
      </c>
      <c r="K14404">
        <v>0.75</v>
      </c>
    </row>
    <row r="14405" spans="1:11" x14ac:dyDescent="0.3">
      <c r="A14405" s="7">
        <f t="shared" si="1132"/>
        <v>42957</v>
      </c>
      <c r="B14405" s="8">
        <f t="shared" si="1132"/>
        <v>8</v>
      </c>
      <c r="C14405" s="9" t="s">
        <v>74</v>
      </c>
      <c r="D14405" s="10" t="s">
        <v>17</v>
      </c>
      <c r="E14405" s="9" t="s">
        <v>75</v>
      </c>
      <c r="F14405" s="6" t="s">
        <v>14</v>
      </c>
      <c r="G14405">
        <v>1297400</v>
      </c>
      <c r="H14405" t="str">
        <f t="shared" si="1133"/>
        <v>BeforeNoon</v>
      </c>
      <c r="I14405" s="11">
        <v>13</v>
      </c>
      <c r="J14405">
        <v>20</v>
      </c>
      <c r="K14405">
        <v>0.65</v>
      </c>
    </row>
    <row r="14406" spans="1:11" x14ac:dyDescent="0.3">
      <c r="A14406" s="7">
        <f t="shared" si="1132"/>
        <v>42957</v>
      </c>
      <c r="B14406" s="8">
        <f t="shared" si="1132"/>
        <v>8</v>
      </c>
      <c r="C14406" s="9" t="str">
        <f>C14405</f>
        <v>PG0548</v>
      </c>
      <c r="D14406" s="10" t="str">
        <f>D14405</f>
        <v>319</v>
      </c>
      <c r="E14406" s="9" t="str">
        <f>E14405</f>
        <v>KJA,SVO</v>
      </c>
      <c r="F14406" s="6" t="s">
        <v>15</v>
      </c>
      <c r="G14406">
        <v>2637300</v>
      </c>
      <c r="H14406" t="str">
        <f t="shared" si="1133"/>
        <v>BeforeNoon</v>
      </c>
      <c r="I14406" s="11">
        <v>79</v>
      </c>
      <c r="J14406">
        <v>96</v>
      </c>
      <c r="K14406">
        <v>0.82291666666666663</v>
      </c>
    </row>
    <row r="14407" spans="1:11" x14ac:dyDescent="0.3">
      <c r="A14407" s="7">
        <f t="shared" ref="A14407:B14422" si="1134">A14406</f>
        <v>42957</v>
      </c>
      <c r="B14407" s="8">
        <f t="shared" si="1134"/>
        <v>8</v>
      </c>
      <c r="C14407" s="9" t="s">
        <v>76</v>
      </c>
      <c r="D14407" s="10" t="s">
        <v>12</v>
      </c>
      <c r="E14407" s="9" t="s">
        <v>77</v>
      </c>
      <c r="F14407" s="6" t="s">
        <v>14</v>
      </c>
      <c r="G14407">
        <v>95000</v>
      </c>
      <c r="H14407" t="str">
        <f t="shared" si="1133"/>
        <v>BeforeNoon</v>
      </c>
      <c r="I14407" s="11">
        <v>10</v>
      </c>
      <c r="J14407">
        <v>12</v>
      </c>
      <c r="K14407">
        <v>0.83333333333333337</v>
      </c>
    </row>
    <row r="14408" spans="1:11" x14ac:dyDescent="0.3">
      <c r="A14408" s="7">
        <f t="shared" si="1134"/>
        <v>42957</v>
      </c>
      <c r="B14408" s="8">
        <f t="shared" si="1134"/>
        <v>8</v>
      </c>
      <c r="C14408" s="9" t="str">
        <f>C14407</f>
        <v>PG0588</v>
      </c>
      <c r="D14408" s="10" t="str">
        <f>D14407</f>
        <v>SU9</v>
      </c>
      <c r="E14408" s="9" t="str">
        <f>E14407</f>
        <v>SVX,PEE</v>
      </c>
      <c r="F14408" s="6" t="s">
        <v>15</v>
      </c>
      <c r="G14408">
        <v>244400</v>
      </c>
      <c r="H14408" t="str">
        <f t="shared" si="1133"/>
        <v>BeforeNoon</v>
      </c>
      <c r="I14408" s="11">
        <v>76</v>
      </c>
      <c r="J14408">
        <v>85</v>
      </c>
      <c r="K14408">
        <v>0.89411764705882357</v>
      </c>
    </row>
    <row r="14409" spans="1:11" x14ac:dyDescent="0.3">
      <c r="A14409" s="7">
        <f t="shared" si="1134"/>
        <v>42957</v>
      </c>
      <c r="B14409" s="8">
        <v>9</v>
      </c>
      <c r="C14409" s="6" t="s">
        <v>78</v>
      </c>
      <c r="D14409" s="10" t="s">
        <v>30</v>
      </c>
      <c r="E14409" s="6" t="s">
        <v>79</v>
      </c>
      <c r="F14409" s="6" t="s">
        <v>15</v>
      </c>
      <c r="G14409">
        <v>21200</v>
      </c>
      <c r="H14409" t="str">
        <f t="shared" si="1133"/>
        <v>BeforeNoon</v>
      </c>
      <c r="I14409" s="11">
        <v>4</v>
      </c>
      <c r="J14409">
        <v>12</v>
      </c>
      <c r="K14409">
        <v>0.33333333333333331</v>
      </c>
    </row>
    <row r="14410" spans="1:11" x14ac:dyDescent="0.3">
      <c r="A14410" s="7">
        <f t="shared" si="1134"/>
        <v>42957</v>
      </c>
      <c r="B14410" s="8">
        <f t="shared" si="1134"/>
        <v>9</v>
      </c>
      <c r="C14410" s="6" t="s">
        <v>80</v>
      </c>
      <c r="D14410" s="10" t="s">
        <v>30</v>
      </c>
      <c r="E14410" s="6" t="s">
        <v>81</v>
      </c>
      <c r="F14410" s="6" t="s">
        <v>15</v>
      </c>
      <c r="G14410">
        <v>37100</v>
      </c>
      <c r="H14410" t="str">
        <f t="shared" si="1133"/>
        <v>BeforeNoon</v>
      </c>
      <c r="I14410" s="11">
        <v>7</v>
      </c>
      <c r="J14410">
        <v>12</v>
      </c>
      <c r="K14410">
        <v>0.58333333333333337</v>
      </c>
    </row>
    <row r="14411" spans="1:11" x14ac:dyDescent="0.3">
      <c r="A14411" s="7">
        <f t="shared" si="1134"/>
        <v>42957</v>
      </c>
      <c r="B14411" s="8">
        <f t="shared" si="1134"/>
        <v>9</v>
      </c>
      <c r="C14411" s="6" t="s">
        <v>738</v>
      </c>
      <c r="D14411" s="10" t="s">
        <v>20</v>
      </c>
      <c r="E14411" s="6" t="s">
        <v>739</v>
      </c>
      <c r="F14411" s="6" t="s">
        <v>15</v>
      </c>
      <c r="G14411">
        <v>376200</v>
      </c>
      <c r="H14411" t="str">
        <f t="shared" si="1133"/>
        <v>BeforeNoon</v>
      </c>
      <c r="I14411" s="11">
        <v>18</v>
      </c>
      <c r="J14411">
        <v>50</v>
      </c>
      <c r="K14411">
        <v>0.36</v>
      </c>
    </row>
    <row r="14412" spans="1:11" x14ac:dyDescent="0.3">
      <c r="A14412" s="7">
        <f t="shared" si="1134"/>
        <v>42957</v>
      </c>
      <c r="B14412" s="8">
        <f t="shared" si="1134"/>
        <v>9</v>
      </c>
      <c r="C14412" s="6" t="s">
        <v>82</v>
      </c>
      <c r="D14412" s="10" t="s">
        <v>20</v>
      </c>
      <c r="E14412" s="6" t="s">
        <v>83</v>
      </c>
      <c r="F14412" s="6" t="s">
        <v>15</v>
      </c>
      <c r="G14412">
        <v>809600</v>
      </c>
      <c r="H14412" t="str">
        <f t="shared" si="1133"/>
        <v>BeforeNoon</v>
      </c>
      <c r="I14412" s="11">
        <v>34</v>
      </c>
      <c r="J14412">
        <v>50</v>
      </c>
      <c r="K14412">
        <v>0.68</v>
      </c>
    </row>
    <row r="14413" spans="1:11" x14ac:dyDescent="0.3">
      <c r="A14413" s="7">
        <f t="shared" si="1134"/>
        <v>42957</v>
      </c>
      <c r="B14413" s="8">
        <f t="shared" si="1134"/>
        <v>9</v>
      </c>
      <c r="C14413" s="9" t="s">
        <v>618</v>
      </c>
      <c r="D14413" s="10" t="s">
        <v>17</v>
      </c>
      <c r="E14413" s="9" t="s">
        <v>619</v>
      </c>
      <c r="F14413" s="6" t="s">
        <v>14</v>
      </c>
      <c r="G14413">
        <v>666000</v>
      </c>
      <c r="H14413" t="str">
        <f t="shared" si="1133"/>
        <v>BeforeNoon</v>
      </c>
      <c r="I14413" s="11">
        <v>5</v>
      </c>
      <c r="J14413">
        <v>20</v>
      </c>
      <c r="K14413">
        <v>0.25</v>
      </c>
    </row>
    <row r="14414" spans="1:11" x14ac:dyDescent="0.3">
      <c r="A14414" s="7">
        <f t="shared" si="1134"/>
        <v>42957</v>
      </c>
      <c r="B14414" s="8">
        <f t="shared" si="1134"/>
        <v>9</v>
      </c>
      <c r="C14414" s="9" t="str">
        <f>C14413</f>
        <v>PG0064</v>
      </c>
      <c r="D14414" s="10" t="str">
        <f>D14413</f>
        <v>319</v>
      </c>
      <c r="E14414" s="9" t="str">
        <f>E14413</f>
        <v>VKO,UUD</v>
      </c>
      <c r="F14414" s="6" t="s">
        <v>15</v>
      </c>
      <c r="G14414">
        <v>843600</v>
      </c>
      <c r="H14414" t="str">
        <f t="shared" si="1133"/>
        <v>BeforeNoon</v>
      </c>
      <c r="I14414" s="11">
        <v>19</v>
      </c>
      <c r="J14414">
        <v>96</v>
      </c>
      <c r="K14414">
        <v>0.19791666666666671</v>
      </c>
    </row>
    <row r="14415" spans="1:11" x14ac:dyDescent="0.3">
      <c r="A14415" s="7">
        <f t="shared" si="1134"/>
        <v>42957</v>
      </c>
      <c r="B14415" s="8">
        <f t="shared" si="1134"/>
        <v>9</v>
      </c>
      <c r="C14415" s="9" t="s">
        <v>740</v>
      </c>
      <c r="D14415" s="10" t="s">
        <v>12</v>
      </c>
      <c r="E14415" s="9" t="s">
        <v>741</v>
      </c>
      <c r="F14415" s="6" t="s">
        <v>14</v>
      </c>
      <c r="G14415">
        <v>611100</v>
      </c>
      <c r="H14415" t="str">
        <f t="shared" si="1133"/>
        <v>BeforeNoon</v>
      </c>
      <c r="I14415" s="11">
        <v>7</v>
      </c>
      <c r="J14415">
        <v>12</v>
      </c>
      <c r="K14415">
        <v>0.58333333333333337</v>
      </c>
    </row>
    <row r="14416" spans="1:11" x14ac:dyDescent="0.3">
      <c r="A14416" s="7">
        <f t="shared" si="1134"/>
        <v>42957</v>
      </c>
      <c r="B14416" s="8">
        <f t="shared" si="1134"/>
        <v>9</v>
      </c>
      <c r="C14416" s="9" t="str">
        <f>C14415</f>
        <v>PG0072</v>
      </c>
      <c r="D14416" s="10" t="str">
        <f>D14415</f>
        <v>SU9</v>
      </c>
      <c r="E14416" s="9" t="str">
        <f>E14415</f>
        <v>DME,BAX</v>
      </c>
      <c r="F14416" s="6" t="s">
        <v>15</v>
      </c>
      <c r="G14416">
        <v>934100</v>
      </c>
      <c r="H14416" t="str">
        <f t="shared" si="1133"/>
        <v>BeforeNoon</v>
      </c>
      <c r="I14416" s="11">
        <v>32</v>
      </c>
      <c r="J14416">
        <v>85</v>
      </c>
      <c r="K14416">
        <v>0.37647058823529411</v>
      </c>
    </row>
    <row r="14417" spans="1:11" x14ac:dyDescent="0.3">
      <c r="A14417" s="7">
        <f t="shared" si="1134"/>
        <v>42957</v>
      </c>
      <c r="B14417" s="8">
        <f t="shared" si="1134"/>
        <v>9</v>
      </c>
      <c r="C14417" s="9" t="s">
        <v>620</v>
      </c>
      <c r="D14417" s="10" t="s">
        <v>12</v>
      </c>
      <c r="E14417" s="9" t="s">
        <v>621</v>
      </c>
      <c r="F14417" s="6" t="s">
        <v>14</v>
      </c>
      <c r="G14417">
        <v>785700</v>
      </c>
      <c r="H14417" t="str">
        <f t="shared" si="1133"/>
        <v>BeforeNoon</v>
      </c>
      <c r="I14417" s="11">
        <v>9</v>
      </c>
      <c r="J14417">
        <v>12</v>
      </c>
      <c r="K14417">
        <v>0.75</v>
      </c>
    </row>
    <row r="14418" spans="1:11" x14ac:dyDescent="0.3">
      <c r="A14418" s="7">
        <f t="shared" si="1134"/>
        <v>42957</v>
      </c>
      <c r="B14418" s="8">
        <f t="shared" si="1134"/>
        <v>9</v>
      </c>
      <c r="C14418" s="9" t="str">
        <f>C14417</f>
        <v>PG0117</v>
      </c>
      <c r="D14418" s="10" t="str">
        <f>D14417</f>
        <v>SU9</v>
      </c>
      <c r="E14418" s="9" t="str">
        <f>E14417</f>
        <v>BAX,DME</v>
      </c>
      <c r="F14418" s="6" t="s">
        <v>15</v>
      </c>
      <c r="G14418">
        <v>1673200</v>
      </c>
      <c r="H14418" t="str">
        <f t="shared" si="1133"/>
        <v>BeforeNoon</v>
      </c>
      <c r="I14418" s="11">
        <v>57</v>
      </c>
      <c r="J14418">
        <v>85</v>
      </c>
      <c r="K14418">
        <v>0.6705882352941176</v>
      </c>
    </row>
    <row r="14419" spans="1:11" x14ac:dyDescent="0.3">
      <c r="A14419" s="7">
        <f t="shared" si="1134"/>
        <v>42957</v>
      </c>
      <c r="B14419" s="8">
        <f t="shared" si="1134"/>
        <v>9</v>
      </c>
      <c r="C14419" s="9" t="s">
        <v>84</v>
      </c>
      <c r="D14419" s="10" t="s">
        <v>85</v>
      </c>
      <c r="E14419" s="9" t="s">
        <v>86</v>
      </c>
      <c r="F14419" s="6" t="s">
        <v>14</v>
      </c>
      <c r="G14419">
        <v>872200</v>
      </c>
      <c r="H14419" t="str">
        <f t="shared" si="1133"/>
        <v>BeforeNoon</v>
      </c>
      <c r="I14419" s="11">
        <v>7</v>
      </c>
      <c r="J14419">
        <v>12</v>
      </c>
      <c r="K14419">
        <v>0.58333333333333337</v>
      </c>
    </row>
    <row r="14420" spans="1:11" x14ac:dyDescent="0.3">
      <c r="A14420" s="7">
        <f t="shared" si="1134"/>
        <v>42957</v>
      </c>
      <c r="B14420" s="8">
        <f t="shared" si="1134"/>
        <v>9</v>
      </c>
      <c r="C14420" s="9" t="str">
        <f>C14419</f>
        <v>PG0120</v>
      </c>
      <c r="D14420" s="10" t="str">
        <f>D14419</f>
        <v>733</v>
      </c>
      <c r="E14420" s="9" t="str">
        <f>E14419</f>
        <v>SVO,MJZ</v>
      </c>
      <c r="F14420" s="6" t="s">
        <v>15</v>
      </c>
      <c r="G14420">
        <v>2714300</v>
      </c>
      <c r="H14420" t="str">
        <f t="shared" si="1133"/>
        <v>BeforeNoon</v>
      </c>
      <c r="I14420" s="11">
        <v>65</v>
      </c>
      <c r="J14420">
        <v>118</v>
      </c>
      <c r="K14420">
        <v>0.55084745762711862</v>
      </c>
    </row>
    <row r="14421" spans="1:11" x14ac:dyDescent="0.3">
      <c r="A14421" s="7">
        <f t="shared" si="1134"/>
        <v>42957</v>
      </c>
      <c r="B14421" s="8">
        <f t="shared" si="1134"/>
        <v>9</v>
      </c>
      <c r="C14421" s="9" t="s">
        <v>87</v>
      </c>
      <c r="D14421" s="10" t="s">
        <v>85</v>
      </c>
      <c r="E14421" s="9" t="s">
        <v>88</v>
      </c>
      <c r="F14421" s="6" t="s">
        <v>14</v>
      </c>
      <c r="G14421">
        <v>747600</v>
      </c>
      <c r="H14421" t="str">
        <f t="shared" si="1133"/>
        <v>BeforeNoon</v>
      </c>
      <c r="I14421" s="11">
        <v>6</v>
      </c>
      <c r="J14421">
        <v>12</v>
      </c>
      <c r="K14421">
        <v>0.5</v>
      </c>
    </row>
    <row r="14422" spans="1:11" x14ac:dyDescent="0.3">
      <c r="A14422" s="7">
        <f t="shared" si="1134"/>
        <v>42957</v>
      </c>
      <c r="B14422" s="8">
        <f t="shared" si="1134"/>
        <v>9</v>
      </c>
      <c r="C14422" s="9" t="str">
        <f>C14421</f>
        <v>PG0121</v>
      </c>
      <c r="D14422" s="10" t="str">
        <f>D14421</f>
        <v>733</v>
      </c>
      <c r="E14422" s="9" t="str">
        <f>E14421</f>
        <v>MJZ,SVO</v>
      </c>
      <c r="F14422" s="6" t="s">
        <v>15</v>
      </c>
      <c r="G14422">
        <v>1963100</v>
      </c>
      <c r="H14422" t="str">
        <f t="shared" si="1133"/>
        <v>BeforeNoon</v>
      </c>
      <c r="I14422" s="11">
        <v>47</v>
      </c>
      <c r="J14422">
        <v>118</v>
      </c>
      <c r="K14422">
        <v>0.39830508474576271</v>
      </c>
    </row>
    <row r="14423" spans="1:11" x14ac:dyDescent="0.3">
      <c r="A14423" s="7">
        <f t="shared" ref="A14423:B14438" si="1135">A14422</f>
        <v>42957</v>
      </c>
      <c r="B14423" s="8">
        <f t="shared" si="1135"/>
        <v>9</v>
      </c>
      <c r="C14423" s="6" t="s">
        <v>89</v>
      </c>
      <c r="D14423" s="10" t="s">
        <v>20</v>
      </c>
      <c r="E14423" s="6" t="s">
        <v>90</v>
      </c>
      <c r="F14423" s="6" t="s">
        <v>15</v>
      </c>
      <c r="G14423">
        <v>112000</v>
      </c>
      <c r="H14423" t="str">
        <f t="shared" si="1133"/>
        <v>BeforeNoon</v>
      </c>
      <c r="I14423" s="11">
        <v>9</v>
      </c>
      <c r="J14423">
        <v>50</v>
      </c>
      <c r="K14423">
        <v>0.18</v>
      </c>
    </row>
    <row r="14424" spans="1:11" x14ac:dyDescent="0.3">
      <c r="A14424" s="7">
        <f t="shared" si="1135"/>
        <v>42957</v>
      </c>
      <c r="B14424" s="8">
        <f t="shared" si="1135"/>
        <v>9</v>
      </c>
      <c r="C14424" s="9" t="s">
        <v>91</v>
      </c>
      <c r="D14424" s="10" t="s">
        <v>17</v>
      </c>
      <c r="E14424" s="9" t="s">
        <v>92</v>
      </c>
      <c r="F14424" s="6" t="s">
        <v>14</v>
      </c>
      <c r="G14424">
        <v>1380000</v>
      </c>
      <c r="H14424" t="str">
        <f t="shared" si="1133"/>
        <v>BeforeNoon</v>
      </c>
      <c r="I14424" s="11">
        <v>12</v>
      </c>
      <c r="J14424">
        <v>20</v>
      </c>
      <c r="K14424">
        <v>0.6</v>
      </c>
    </row>
    <row r="14425" spans="1:11" x14ac:dyDescent="0.3">
      <c r="A14425" s="7">
        <f t="shared" si="1135"/>
        <v>42957</v>
      </c>
      <c r="B14425" s="8">
        <f t="shared" si="1135"/>
        <v>9</v>
      </c>
      <c r="C14425" s="9" t="str">
        <f>C14424</f>
        <v>PG0134</v>
      </c>
      <c r="D14425" s="10" t="str">
        <f>D14424</f>
        <v>319</v>
      </c>
      <c r="E14425" s="9" t="str">
        <f>E14424</f>
        <v>DME,BTK</v>
      </c>
      <c r="F14425" s="6" t="s">
        <v>15</v>
      </c>
      <c r="G14425">
        <v>1685200</v>
      </c>
      <c r="H14425" t="str">
        <f t="shared" si="1133"/>
        <v>BeforeNoon</v>
      </c>
      <c r="I14425" s="11">
        <v>44</v>
      </c>
      <c r="J14425">
        <v>96</v>
      </c>
      <c r="K14425">
        <v>0.45833333333333331</v>
      </c>
    </row>
    <row r="14426" spans="1:11" x14ac:dyDescent="0.3">
      <c r="A14426" s="7">
        <f t="shared" si="1135"/>
        <v>42957</v>
      </c>
      <c r="B14426" s="8">
        <f t="shared" si="1135"/>
        <v>9</v>
      </c>
      <c r="C14426" s="9" t="s">
        <v>93</v>
      </c>
      <c r="D14426" s="10" t="s">
        <v>17</v>
      </c>
      <c r="E14426" s="9" t="s">
        <v>94</v>
      </c>
      <c r="F14426" s="6" t="s">
        <v>14</v>
      </c>
      <c r="G14426">
        <v>999000</v>
      </c>
      <c r="H14426" t="str">
        <f t="shared" si="1133"/>
        <v>BeforeNoon</v>
      </c>
      <c r="I14426" s="11">
        <v>5</v>
      </c>
      <c r="J14426">
        <v>20</v>
      </c>
      <c r="K14426">
        <v>0.25</v>
      </c>
    </row>
    <row r="14427" spans="1:11" x14ac:dyDescent="0.3">
      <c r="A14427" s="7">
        <f t="shared" si="1135"/>
        <v>42957</v>
      </c>
      <c r="B14427" s="8">
        <f t="shared" si="1135"/>
        <v>9</v>
      </c>
      <c r="C14427" s="9" t="str">
        <f>C14426</f>
        <v>PG0169</v>
      </c>
      <c r="D14427" s="10" t="str">
        <f>D14426</f>
        <v>319</v>
      </c>
      <c r="E14427" s="9" t="str">
        <f>E14426</f>
        <v>UUS,DME</v>
      </c>
      <c r="F14427" s="6" t="s">
        <v>15</v>
      </c>
      <c r="G14427">
        <v>1884600</v>
      </c>
      <c r="H14427" t="str">
        <f t="shared" si="1133"/>
        <v>BeforeNoon</v>
      </c>
      <c r="I14427" s="11">
        <v>28</v>
      </c>
      <c r="J14427">
        <v>96</v>
      </c>
      <c r="K14427">
        <v>0.29166666666666669</v>
      </c>
    </row>
    <row r="14428" spans="1:11" x14ac:dyDescent="0.3">
      <c r="A14428" s="7">
        <f t="shared" si="1135"/>
        <v>42957</v>
      </c>
      <c r="B14428" s="8">
        <f t="shared" si="1135"/>
        <v>9</v>
      </c>
      <c r="C14428" s="6" t="s">
        <v>95</v>
      </c>
      <c r="D14428" s="10" t="s">
        <v>20</v>
      </c>
      <c r="E14428" s="6" t="s">
        <v>96</v>
      </c>
      <c r="F14428" s="6" t="s">
        <v>15</v>
      </c>
      <c r="G14428">
        <v>266700</v>
      </c>
      <c r="H14428" t="str">
        <f t="shared" si="1133"/>
        <v>BeforeNoon</v>
      </c>
      <c r="I14428" s="11">
        <v>42</v>
      </c>
      <c r="J14428">
        <v>50</v>
      </c>
      <c r="K14428">
        <v>0.84</v>
      </c>
    </row>
    <row r="14429" spans="1:11" x14ac:dyDescent="0.3">
      <c r="A14429" s="7">
        <f t="shared" si="1135"/>
        <v>42957</v>
      </c>
      <c r="B14429" s="8">
        <f t="shared" si="1135"/>
        <v>9</v>
      </c>
      <c r="C14429" s="9" t="s">
        <v>97</v>
      </c>
      <c r="D14429" s="10" t="s">
        <v>98</v>
      </c>
      <c r="E14429" s="9" t="s">
        <v>99</v>
      </c>
      <c r="F14429" s="6" t="s">
        <v>14</v>
      </c>
      <c r="G14429">
        <v>3455400</v>
      </c>
      <c r="H14429" t="str">
        <f t="shared" si="1133"/>
        <v>BeforeNoon</v>
      </c>
      <c r="I14429" s="11">
        <v>26</v>
      </c>
      <c r="J14429">
        <v>28</v>
      </c>
      <c r="K14429">
        <v>0.9285714285714286</v>
      </c>
    </row>
    <row r="14430" spans="1:11" x14ac:dyDescent="0.3">
      <c r="A14430" s="7">
        <f t="shared" si="1135"/>
        <v>42957</v>
      </c>
      <c r="B14430" s="8">
        <f t="shared" si="1135"/>
        <v>9</v>
      </c>
      <c r="C14430" s="9" t="str">
        <f>C14429</f>
        <v>PG0198</v>
      </c>
      <c r="D14430" s="10" t="str">
        <f>D14429</f>
        <v>321</v>
      </c>
      <c r="E14430" s="9" t="str">
        <f>E14429</f>
        <v>LED,IKT</v>
      </c>
      <c r="F14430" s="6" t="s">
        <v>15</v>
      </c>
      <c r="G14430">
        <v>5803000</v>
      </c>
      <c r="H14430" t="str">
        <f t="shared" si="1133"/>
        <v>BeforeNoon</v>
      </c>
      <c r="I14430" s="11">
        <v>130</v>
      </c>
      <c r="J14430">
        <v>142</v>
      </c>
      <c r="K14430">
        <v>0.91549295774647887</v>
      </c>
    </row>
    <row r="14431" spans="1:11" x14ac:dyDescent="0.3">
      <c r="A14431" s="7">
        <f t="shared" si="1135"/>
        <v>42957</v>
      </c>
      <c r="B14431" s="8">
        <f t="shared" si="1135"/>
        <v>9</v>
      </c>
      <c r="C14431" s="9" t="s">
        <v>100</v>
      </c>
      <c r="D14431" s="10" t="s">
        <v>98</v>
      </c>
      <c r="E14431" s="9" t="s">
        <v>101</v>
      </c>
      <c r="F14431" s="6" t="s">
        <v>14</v>
      </c>
      <c r="G14431">
        <v>488800</v>
      </c>
      <c r="H14431" t="str">
        <f t="shared" si="1133"/>
        <v>BeforeNoon</v>
      </c>
      <c r="I14431" s="11">
        <v>26</v>
      </c>
      <c r="J14431">
        <v>28</v>
      </c>
      <c r="K14431">
        <v>0.9285714285714286</v>
      </c>
    </row>
    <row r="14432" spans="1:11" x14ac:dyDescent="0.3">
      <c r="A14432" s="7">
        <f t="shared" si="1135"/>
        <v>42957</v>
      </c>
      <c r="B14432" s="8">
        <f t="shared" si="1135"/>
        <v>9</v>
      </c>
      <c r="C14432" s="9" t="str">
        <f>C14431</f>
        <v>PG0227</v>
      </c>
      <c r="D14432" s="10" t="str">
        <f>D14431</f>
        <v>321</v>
      </c>
      <c r="E14432" s="9" t="str">
        <f>E14431</f>
        <v>VKO,LED</v>
      </c>
      <c r="F14432" s="6" t="s">
        <v>15</v>
      </c>
      <c r="G14432">
        <v>882300</v>
      </c>
      <c r="H14432" t="str">
        <f t="shared" si="1133"/>
        <v>BeforeNoon</v>
      </c>
      <c r="I14432" s="11">
        <v>139</v>
      </c>
      <c r="J14432">
        <v>142</v>
      </c>
      <c r="K14432">
        <v>0.97887323943661975</v>
      </c>
    </row>
    <row r="14433" spans="1:11" x14ac:dyDescent="0.3">
      <c r="A14433" s="7">
        <f t="shared" si="1135"/>
        <v>42957</v>
      </c>
      <c r="B14433" s="8">
        <f t="shared" si="1135"/>
        <v>9</v>
      </c>
      <c r="C14433" s="9" t="s">
        <v>804</v>
      </c>
      <c r="D14433" s="10" t="s">
        <v>12</v>
      </c>
      <c r="E14433" s="9" t="s">
        <v>805</v>
      </c>
      <c r="F14433" s="6" t="s">
        <v>14</v>
      </c>
      <c r="G14433">
        <v>79200</v>
      </c>
      <c r="H14433" t="str">
        <f t="shared" si="1133"/>
        <v>BeforeNoon</v>
      </c>
      <c r="I14433" s="11">
        <v>8</v>
      </c>
      <c r="J14433">
        <v>12</v>
      </c>
      <c r="K14433">
        <v>0.66666666666666663</v>
      </c>
    </row>
    <row r="14434" spans="1:11" x14ac:dyDescent="0.3">
      <c r="A14434" s="7">
        <f t="shared" si="1135"/>
        <v>42957</v>
      </c>
      <c r="B14434" s="8">
        <f t="shared" si="1135"/>
        <v>9</v>
      </c>
      <c r="C14434" s="9" t="str">
        <f>C14433</f>
        <v>PG0237</v>
      </c>
      <c r="D14434" s="10" t="str">
        <f>D14433</f>
        <v>SU9</v>
      </c>
      <c r="E14434" s="9" t="str">
        <f>E14433</f>
        <v>BZK,VKO</v>
      </c>
      <c r="F14434" s="6" t="s">
        <v>15</v>
      </c>
      <c r="G14434">
        <v>176100</v>
      </c>
      <c r="H14434" t="str">
        <f t="shared" si="1133"/>
        <v>BeforeNoon</v>
      </c>
      <c r="I14434" s="11">
        <v>53</v>
      </c>
      <c r="J14434">
        <v>85</v>
      </c>
      <c r="K14434">
        <v>0.62352941176470589</v>
      </c>
    </row>
    <row r="14435" spans="1:11" x14ac:dyDescent="0.3">
      <c r="A14435" s="7">
        <f t="shared" si="1135"/>
        <v>42957</v>
      </c>
      <c r="B14435" s="8">
        <f t="shared" si="1135"/>
        <v>9</v>
      </c>
      <c r="C14435" s="9" t="s">
        <v>102</v>
      </c>
      <c r="D14435" s="10" t="s">
        <v>12</v>
      </c>
      <c r="E14435" s="9" t="s">
        <v>103</v>
      </c>
      <c r="F14435" s="6" t="s">
        <v>14</v>
      </c>
      <c r="G14435">
        <v>457600</v>
      </c>
      <c r="H14435" t="str">
        <f t="shared" si="1133"/>
        <v>BeforeNoon</v>
      </c>
      <c r="I14435" s="11">
        <v>8</v>
      </c>
      <c r="J14435">
        <v>12</v>
      </c>
      <c r="K14435">
        <v>0.66666666666666663</v>
      </c>
    </row>
    <row r="14436" spans="1:11" x14ac:dyDescent="0.3">
      <c r="A14436" s="7">
        <f t="shared" si="1135"/>
        <v>42957</v>
      </c>
      <c r="B14436" s="8">
        <f t="shared" si="1135"/>
        <v>9</v>
      </c>
      <c r="C14436" s="9" t="str">
        <f>C14435</f>
        <v>PG0239</v>
      </c>
      <c r="D14436" s="10" t="str">
        <f>D14435</f>
        <v>SU9</v>
      </c>
      <c r="E14436" s="9" t="str">
        <f>E14435</f>
        <v>DME,HMA</v>
      </c>
      <c r="F14436" s="6" t="s">
        <v>15</v>
      </c>
      <c r="G14436">
        <v>1040900</v>
      </c>
      <c r="H14436" t="str">
        <f t="shared" si="1133"/>
        <v>BeforeNoon</v>
      </c>
      <c r="I14436" s="11">
        <v>54</v>
      </c>
      <c r="J14436">
        <v>85</v>
      </c>
      <c r="K14436">
        <v>0.63529411764705879</v>
      </c>
    </row>
    <row r="14437" spans="1:11" x14ac:dyDescent="0.3">
      <c r="A14437" s="7">
        <f t="shared" si="1135"/>
        <v>42957</v>
      </c>
      <c r="B14437" s="8">
        <f t="shared" si="1135"/>
        <v>9</v>
      </c>
      <c r="C14437" s="9" t="s">
        <v>104</v>
      </c>
      <c r="D14437" s="10" t="s">
        <v>12</v>
      </c>
      <c r="E14437" s="9" t="s">
        <v>105</v>
      </c>
      <c r="F14437" s="6" t="s">
        <v>14</v>
      </c>
      <c r="G14437">
        <v>185000</v>
      </c>
      <c r="H14437" t="str">
        <f t="shared" si="1133"/>
        <v>BeforeNoon</v>
      </c>
      <c r="I14437" s="11">
        <v>10</v>
      </c>
      <c r="J14437">
        <v>12</v>
      </c>
      <c r="K14437">
        <v>0.83333333333333337</v>
      </c>
    </row>
    <row r="14438" spans="1:11" x14ac:dyDescent="0.3">
      <c r="A14438" s="7">
        <f t="shared" si="1135"/>
        <v>42957</v>
      </c>
      <c r="B14438" s="8">
        <f t="shared" si="1135"/>
        <v>9</v>
      </c>
      <c r="C14438" s="9" t="str">
        <f>C14437</f>
        <v>PG0241</v>
      </c>
      <c r="D14438" s="10" t="str">
        <f>D14437</f>
        <v>SU9</v>
      </c>
      <c r="E14438" s="9" t="str">
        <f>E14437</f>
        <v>SVO,CSY</v>
      </c>
      <c r="F14438" s="6" t="s">
        <v>15</v>
      </c>
      <c r="G14438">
        <v>448800</v>
      </c>
      <c r="H14438" t="str">
        <f t="shared" si="1133"/>
        <v>BeforeNoon</v>
      </c>
      <c r="I14438" s="11">
        <v>72</v>
      </c>
      <c r="J14438">
        <v>85</v>
      </c>
      <c r="K14438">
        <v>0.84705882352941175</v>
      </c>
    </row>
    <row r="14439" spans="1:11" x14ac:dyDescent="0.3">
      <c r="A14439" s="7">
        <f t="shared" ref="A14439:B14454" si="1136">A14438</f>
        <v>42957</v>
      </c>
      <c r="B14439" s="8">
        <f t="shared" si="1136"/>
        <v>9</v>
      </c>
      <c r="C14439" s="6" t="s">
        <v>626</v>
      </c>
      <c r="D14439" s="10" t="s">
        <v>20</v>
      </c>
      <c r="E14439" s="6" t="s">
        <v>627</v>
      </c>
      <c r="F14439" s="6" t="s">
        <v>15</v>
      </c>
      <c r="G14439">
        <v>101500</v>
      </c>
      <c r="H14439" t="str">
        <f t="shared" si="1133"/>
        <v>BeforeNoon</v>
      </c>
      <c r="I14439" s="11">
        <v>7</v>
      </c>
      <c r="J14439">
        <v>50</v>
      </c>
      <c r="K14439">
        <v>0.14000000000000001</v>
      </c>
    </row>
    <row r="14440" spans="1:11" x14ac:dyDescent="0.3">
      <c r="A14440" s="7">
        <f t="shared" si="1136"/>
        <v>42957</v>
      </c>
      <c r="B14440" s="8">
        <f t="shared" si="1136"/>
        <v>9</v>
      </c>
      <c r="C14440" s="6" t="s">
        <v>744</v>
      </c>
      <c r="D14440" s="10" t="s">
        <v>20</v>
      </c>
      <c r="E14440" s="6" t="s">
        <v>745</v>
      </c>
      <c r="F14440" s="6" t="s">
        <v>15</v>
      </c>
      <c r="G14440">
        <v>452000</v>
      </c>
      <c r="H14440" t="str">
        <f t="shared" si="1133"/>
        <v>BeforeNoon</v>
      </c>
      <c r="I14440" s="11">
        <v>20</v>
      </c>
      <c r="J14440">
        <v>50</v>
      </c>
      <c r="K14440">
        <v>0.4</v>
      </c>
    </row>
    <row r="14441" spans="1:11" x14ac:dyDescent="0.3">
      <c r="A14441" s="7">
        <f t="shared" si="1136"/>
        <v>42957</v>
      </c>
      <c r="B14441" s="8">
        <f t="shared" si="1136"/>
        <v>9</v>
      </c>
      <c r="C14441" s="9" t="s">
        <v>106</v>
      </c>
      <c r="D14441" s="10" t="s">
        <v>12</v>
      </c>
      <c r="E14441" s="9" t="s">
        <v>107</v>
      </c>
      <c r="F14441" s="6" t="s">
        <v>14</v>
      </c>
      <c r="G14441">
        <v>489500</v>
      </c>
      <c r="H14441" t="str">
        <f t="shared" si="1133"/>
        <v>BeforeNoon</v>
      </c>
      <c r="I14441" s="11">
        <v>11</v>
      </c>
      <c r="J14441">
        <v>12</v>
      </c>
      <c r="K14441">
        <v>0.91666666666666663</v>
      </c>
    </row>
    <row r="14442" spans="1:11" x14ac:dyDescent="0.3">
      <c r="A14442" s="7">
        <f t="shared" si="1136"/>
        <v>42957</v>
      </c>
      <c r="B14442" s="8">
        <f t="shared" si="1136"/>
        <v>9</v>
      </c>
      <c r="C14442" s="9" t="str">
        <f>C14441</f>
        <v>PG0273</v>
      </c>
      <c r="D14442" s="10" t="str">
        <f>D14441</f>
        <v>SU9</v>
      </c>
      <c r="E14442" s="9" t="str">
        <f>E14441</f>
        <v>DME,CEK</v>
      </c>
      <c r="F14442" s="6" t="s">
        <v>15</v>
      </c>
      <c r="G14442">
        <v>1102700</v>
      </c>
      <c r="H14442" t="str">
        <f t="shared" si="1133"/>
        <v>BeforeNoon</v>
      </c>
      <c r="I14442" s="11">
        <v>74</v>
      </c>
      <c r="J14442">
        <v>85</v>
      </c>
      <c r="K14442">
        <v>0.87058823529411766</v>
      </c>
    </row>
    <row r="14443" spans="1:11" x14ac:dyDescent="0.3">
      <c r="A14443" s="7">
        <f t="shared" si="1136"/>
        <v>42957</v>
      </c>
      <c r="B14443" s="8">
        <f t="shared" si="1136"/>
        <v>9</v>
      </c>
      <c r="C14443" s="6" t="s">
        <v>108</v>
      </c>
      <c r="D14443" s="10" t="s">
        <v>20</v>
      </c>
      <c r="E14443" s="6" t="s">
        <v>109</v>
      </c>
      <c r="F14443" s="6" t="s">
        <v>15</v>
      </c>
      <c r="G14443">
        <v>945800</v>
      </c>
      <c r="H14443" t="str">
        <f t="shared" si="1133"/>
        <v>BeforeNoon</v>
      </c>
      <c r="I14443" s="11">
        <v>38</v>
      </c>
      <c r="J14443">
        <v>50</v>
      </c>
      <c r="K14443">
        <v>0.76</v>
      </c>
    </row>
    <row r="14444" spans="1:11" x14ac:dyDescent="0.3">
      <c r="A14444" s="7">
        <f t="shared" si="1136"/>
        <v>42957</v>
      </c>
      <c r="B14444" s="8">
        <f t="shared" si="1136"/>
        <v>9</v>
      </c>
      <c r="C14444" s="6" t="s">
        <v>110</v>
      </c>
      <c r="D14444" s="10" t="s">
        <v>20</v>
      </c>
      <c r="E14444" s="6" t="s">
        <v>111</v>
      </c>
      <c r="F14444" s="6" t="s">
        <v>15</v>
      </c>
      <c r="G14444">
        <v>143200</v>
      </c>
      <c r="H14444" t="str">
        <f t="shared" si="1133"/>
        <v>BeforeNoon</v>
      </c>
      <c r="I14444" s="11">
        <v>8</v>
      </c>
      <c r="J14444">
        <v>50</v>
      </c>
      <c r="K14444">
        <v>0.16</v>
      </c>
    </row>
    <row r="14445" spans="1:11" x14ac:dyDescent="0.3">
      <c r="A14445" s="7">
        <f t="shared" si="1136"/>
        <v>42957</v>
      </c>
      <c r="B14445" s="8">
        <f t="shared" si="1136"/>
        <v>9</v>
      </c>
      <c r="C14445" s="9" t="s">
        <v>112</v>
      </c>
      <c r="D14445" s="10" t="s">
        <v>98</v>
      </c>
      <c r="E14445" s="9" t="s">
        <v>113</v>
      </c>
      <c r="F14445" s="6" t="s">
        <v>14</v>
      </c>
      <c r="G14445">
        <v>240000</v>
      </c>
      <c r="H14445" t="str">
        <f t="shared" si="1133"/>
        <v>BeforeNoon</v>
      </c>
      <c r="I14445" s="11">
        <v>12</v>
      </c>
      <c r="J14445">
        <v>28</v>
      </c>
      <c r="K14445">
        <v>0.42857142857142849</v>
      </c>
    </row>
    <row r="14446" spans="1:11" x14ac:dyDescent="0.3">
      <c r="A14446" s="7">
        <f t="shared" si="1136"/>
        <v>42957</v>
      </c>
      <c r="B14446" s="8">
        <f t="shared" si="1136"/>
        <v>9</v>
      </c>
      <c r="C14446" s="9" t="str">
        <f>C14445</f>
        <v>PG0405</v>
      </c>
      <c r="D14446" s="10" t="str">
        <f>D14445</f>
        <v>321</v>
      </c>
      <c r="E14446" s="9" t="str">
        <f>E14445</f>
        <v>DME,LED</v>
      </c>
      <c r="F14446" s="6" t="s">
        <v>15</v>
      </c>
      <c r="G14446">
        <v>534700</v>
      </c>
      <c r="H14446" t="str">
        <f t="shared" si="1133"/>
        <v>BeforeNoon</v>
      </c>
      <c r="I14446" s="11">
        <v>79</v>
      </c>
      <c r="J14446">
        <v>142</v>
      </c>
      <c r="K14446">
        <v>0.55633802816901412</v>
      </c>
    </row>
    <row r="14447" spans="1:11" x14ac:dyDescent="0.3">
      <c r="A14447" s="7">
        <f t="shared" si="1136"/>
        <v>42957</v>
      </c>
      <c r="B14447" s="8">
        <f t="shared" si="1136"/>
        <v>9</v>
      </c>
      <c r="C14447" s="6" t="s">
        <v>114</v>
      </c>
      <c r="D14447" s="10" t="s">
        <v>20</v>
      </c>
      <c r="E14447" s="6" t="s">
        <v>115</v>
      </c>
      <c r="F14447" s="6" t="s">
        <v>15</v>
      </c>
      <c r="G14447">
        <v>297500</v>
      </c>
      <c r="H14447" t="str">
        <f t="shared" si="1133"/>
        <v>BeforeNoon</v>
      </c>
      <c r="I14447" s="11">
        <v>20</v>
      </c>
      <c r="J14447">
        <v>50</v>
      </c>
      <c r="K14447">
        <v>0.4</v>
      </c>
    </row>
    <row r="14448" spans="1:11" x14ac:dyDescent="0.3">
      <c r="A14448" s="7">
        <f t="shared" si="1136"/>
        <v>42957</v>
      </c>
      <c r="B14448" s="8">
        <f t="shared" si="1136"/>
        <v>9</v>
      </c>
      <c r="C14448" s="6" t="s">
        <v>116</v>
      </c>
      <c r="D14448" s="10" t="s">
        <v>30</v>
      </c>
      <c r="E14448" s="6" t="s">
        <v>117</v>
      </c>
      <c r="F14448" s="6" t="s">
        <v>15</v>
      </c>
      <c r="G14448">
        <v>52000</v>
      </c>
      <c r="H14448" t="str">
        <f t="shared" si="1133"/>
        <v>BeforeNoon</v>
      </c>
      <c r="I14448" s="11">
        <v>5</v>
      </c>
      <c r="J14448">
        <v>12</v>
      </c>
      <c r="K14448">
        <v>0.41666666666666669</v>
      </c>
    </row>
    <row r="14449" spans="1:11" x14ac:dyDescent="0.3">
      <c r="A14449" s="7">
        <f t="shared" si="1136"/>
        <v>42957</v>
      </c>
      <c r="B14449" s="8">
        <f t="shared" si="1136"/>
        <v>9</v>
      </c>
      <c r="C14449" s="9" t="s">
        <v>118</v>
      </c>
      <c r="D14449" s="10" t="s">
        <v>98</v>
      </c>
      <c r="E14449" s="9" t="s">
        <v>119</v>
      </c>
      <c r="F14449" s="6" t="s">
        <v>14</v>
      </c>
      <c r="G14449">
        <v>468000</v>
      </c>
      <c r="H14449" t="str">
        <f t="shared" si="1133"/>
        <v>BeforeNoon</v>
      </c>
      <c r="I14449" s="11">
        <v>26</v>
      </c>
      <c r="J14449">
        <v>28</v>
      </c>
      <c r="K14449">
        <v>0.9285714285714286</v>
      </c>
    </row>
    <row r="14450" spans="1:11" x14ac:dyDescent="0.3">
      <c r="A14450" s="7">
        <f t="shared" si="1136"/>
        <v>42957</v>
      </c>
      <c r="B14450" s="8">
        <f t="shared" si="1136"/>
        <v>9</v>
      </c>
      <c r="C14450" s="9" t="str">
        <f>C14449</f>
        <v>PG0476</v>
      </c>
      <c r="D14450" s="10" t="str">
        <f>D14449</f>
        <v>321</v>
      </c>
      <c r="E14450" s="9" t="str">
        <f>E14449</f>
        <v>LED,SVO</v>
      </c>
      <c r="F14450" s="6" t="s">
        <v>15</v>
      </c>
      <c r="G14450">
        <v>768600</v>
      </c>
      <c r="H14450" t="str">
        <f t="shared" si="1133"/>
        <v>BeforeNoon</v>
      </c>
      <c r="I14450" s="11">
        <v>127</v>
      </c>
      <c r="J14450">
        <v>142</v>
      </c>
      <c r="K14450">
        <v>0.89436619718309862</v>
      </c>
    </row>
    <row r="14451" spans="1:11" x14ac:dyDescent="0.3">
      <c r="A14451" s="7">
        <f t="shared" si="1136"/>
        <v>42957</v>
      </c>
      <c r="B14451" s="8">
        <f t="shared" si="1136"/>
        <v>9</v>
      </c>
      <c r="C14451" s="6" t="s">
        <v>628</v>
      </c>
      <c r="D14451" s="10" t="s">
        <v>20</v>
      </c>
      <c r="E14451" s="6" t="s">
        <v>629</v>
      </c>
      <c r="F14451" s="6" t="s">
        <v>15</v>
      </c>
      <c r="G14451">
        <v>655400</v>
      </c>
      <c r="H14451" t="str">
        <f t="shared" si="1133"/>
        <v>BeforeNoon</v>
      </c>
      <c r="I14451" s="11">
        <v>44</v>
      </c>
      <c r="J14451">
        <v>50</v>
      </c>
      <c r="K14451">
        <v>0.88</v>
      </c>
    </row>
    <row r="14452" spans="1:11" x14ac:dyDescent="0.3">
      <c r="A14452" s="7">
        <f t="shared" si="1136"/>
        <v>42957</v>
      </c>
      <c r="B14452" s="8">
        <f t="shared" si="1136"/>
        <v>9</v>
      </c>
      <c r="C14452" s="9" t="s">
        <v>120</v>
      </c>
      <c r="D14452" s="10" t="s">
        <v>12</v>
      </c>
      <c r="E14452" s="9" t="s">
        <v>121</v>
      </c>
      <c r="F14452" s="6" t="s">
        <v>14</v>
      </c>
      <c r="G14452">
        <v>448000</v>
      </c>
      <c r="H14452" t="str">
        <f t="shared" si="1133"/>
        <v>BeforeNoon</v>
      </c>
      <c r="I14452" s="11">
        <v>5</v>
      </c>
      <c r="J14452">
        <v>12</v>
      </c>
      <c r="K14452">
        <v>0.41666666666666669</v>
      </c>
    </row>
    <row r="14453" spans="1:11" x14ac:dyDescent="0.3">
      <c r="A14453" s="7">
        <f t="shared" si="1136"/>
        <v>42957</v>
      </c>
      <c r="B14453" s="8">
        <f t="shared" si="1136"/>
        <v>9</v>
      </c>
      <c r="C14453" s="9" t="str">
        <f>C14452</f>
        <v>PG0482</v>
      </c>
      <c r="D14453" s="10" t="str">
        <f>D14452</f>
        <v>SU9</v>
      </c>
      <c r="E14453" s="9" t="str">
        <f>E14452</f>
        <v>DME,KEJ</v>
      </c>
      <c r="F14453" s="6" t="s">
        <v>15</v>
      </c>
      <c r="G14453">
        <v>1261600</v>
      </c>
      <c r="H14453" t="str">
        <f t="shared" si="1133"/>
        <v>BeforeNoon</v>
      </c>
      <c r="I14453" s="11">
        <v>42</v>
      </c>
      <c r="J14453">
        <v>85</v>
      </c>
      <c r="K14453">
        <v>0.49411764705882361</v>
      </c>
    </row>
    <row r="14454" spans="1:11" x14ac:dyDescent="0.3">
      <c r="A14454" s="7">
        <f t="shared" si="1136"/>
        <v>42957</v>
      </c>
      <c r="B14454" s="8">
        <f t="shared" si="1136"/>
        <v>9</v>
      </c>
      <c r="C14454" s="9" t="s">
        <v>122</v>
      </c>
      <c r="D14454" s="10" t="s">
        <v>12</v>
      </c>
      <c r="E14454" s="9" t="s">
        <v>123</v>
      </c>
      <c r="F14454" s="6" t="s">
        <v>14</v>
      </c>
      <c r="G14454">
        <v>326000</v>
      </c>
      <c r="H14454" t="str">
        <f t="shared" si="1133"/>
        <v>BeforeNoon</v>
      </c>
      <c r="I14454" s="11">
        <v>10</v>
      </c>
      <c r="J14454">
        <v>12</v>
      </c>
      <c r="K14454">
        <v>0.83333333333333337</v>
      </c>
    </row>
    <row r="14455" spans="1:11" x14ac:dyDescent="0.3">
      <c r="A14455" s="7">
        <f t="shared" ref="A14455:B14470" si="1137">A14454</f>
        <v>42957</v>
      </c>
      <c r="B14455" s="8">
        <f t="shared" si="1137"/>
        <v>9</v>
      </c>
      <c r="C14455" s="9" t="str">
        <f>C14454</f>
        <v>PG0489</v>
      </c>
      <c r="D14455" s="10" t="str">
        <f>D14454</f>
        <v>SU9</v>
      </c>
      <c r="E14455" s="9" t="str">
        <f>E14454</f>
        <v>CSY,LED</v>
      </c>
      <c r="F14455" s="6" t="s">
        <v>15</v>
      </c>
      <c r="G14455">
        <v>767000</v>
      </c>
      <c r="H14455" t="str">
        <f t="shared" si="1133"/>
        <v>BeforeNoon</v>
      </c>
      <c r="I14455" s="11">
        <v>70</v>
      </c>
      <c r="J14455">
        <v>85</v>
      </c>
      <c r="K14455">
        <v>0.82352941176470584</v>
      </c>
    </row>
    <row r="14456" spans="1:11" x14ac:dyDescent="0.3">
      <c r="A14456" s="7">
        <f t="shared" si="1137"/>
        <v>42957</v>
      </c>
      <c r="B14456" s="8">
        <f t="shared" si="1137"/>
        <v>9</v>
      </c>
      <c r="C14456" s="9" t="s">
        <v>124</v>
      </c>
      <c r="D14456" s="10" t="s">
        <v>12</v>
      </c>
      <c r="E14456" s="9" t="s">
        <v>125</v>
      </c>
      <c r="F14456" s="6" t="s">
        <v>14</v>
      </c>
      <c r="G14456">
        <v>36500</v>
      </c>
      <c r="H14456" t="str">
        <f t="shared" si="1133"/>
        <v>BeforeNoon</v>
      </c>
      <c r="I14456" s="11">
        <v>1</v>
      </c>
      <c r="J14456">
        <v>12</v>
      </c>
      <c r="K14456">
        <v>8.3333333333333329E-2</v>
      </c>
    </row>
    <row r="14457" spans="1:11" x14ac:dyDescent="0.3">
      <c r="A14457" s="7">
        <f t="shared" si="1137"/>
        <v>42957</v>
      </c>
      <c r="B14457" s="8">
        <f t="shared" si="1137"/>
        <v>9</v>
      </c>
      <c r="C14457" s="9" t="str">
        <f>C14456</f>
        <v>PG0508</v>
      </c>
      <c r="D14457" s="10" t="str">
        <f>D14456</f>
        <v>SU9</v>
      </c>
      <c r="E14457" s="9" t="str">
        <f>E14456</f>
        <v>KZN,LED</v>
      </c>
      <c r="F14457" s="6" t="s">
        <v>15</v>
      </c>
      <c r="G14457">
        <v>381800</v>
      </c>
      <c r="H14457" t="str">
        <f t="shared" si="1133"/>
        <v>BeforeNoon</v>
      </c>
      <c r="I14457" s="11">
        <v>31</v>
      </c>
      <c r="J14457">
        <v>85</v>
      </c>
      <c r="K14457">
        <v>0.36470588235294121</v>
      </c>
    </row>
    <row r="14458" spans="1:11" x14ac:dyDescent="0.3">
      <c r="A14458" s="7">
        <f t="shared" si="1137"/>
        <v>42957</v>
      </c>
      <c r="B14458" s="8">
        <f t="shared" si="1137"/>
        <v>9</v>
      </c>
      <c r="C14458" s="9" t="s">
        <v>126</v>
      </c>
      <c r="D14458" s="10" t="s">
        <v>12</v>
      </c>
      <c r="E14458" s="9" t="s">
        <v>127</v>
      </c>
      <c r="F14458" s="6" t="s">
        <v>14</v>
      </c>
      <c r="G14458">
        <v>297000</v>
      </c>
      <c r="H14458" t="str">
        <f t="shared" si="1133"/>
        <v>BeforeNoon</v>
      </c>
      <c r="I14458" s="11">
        <v>9</v>
      </c>
      <c r="J14458">
        <v>12</v>
      </c>
      <c r="K14458">
        <v>0.75</v>
      </c>
    </row>
    <row r="14459" spans="1:11" x14ac:dyDescent="0.3">
      <c r="A14459" s="7">
        <f t="shared" si="1137"/>
        <v>42957</v>
      </c>
      <c r="B14459" s="8">
        <f t="shared" si="1137"/>
        <v>9</v>
      </c>
      <c r="C14459" s="9" t="str">
        <f>C14458</f>
        <v>PG0509</v>
      </c>
      <c r="D14459" s="10" t="str">
        <f>D14458</f>
        <v>SU9</v>
      </c>
      <c r="E14459" s="9" t="str">
        <f>E14458</f>
        <v>DME,ESL</v>
      </c>
      <c r="F14459" s="6" t="s">
        <v>15</v>
      </c>
      <c r="G14459">
        <v>706200</v>
      </c>
      <c r="H14459" t="str">
        <f t="shared" si="1133"/>
        <v>BeforeNoon</v>
      </c>
      <c r="I14459" s="11">
        <v>64</v>
      </c>
      <c r="J14459">
        <v>85</v>
      </c>
      <c r="K14459">
        <v>0.75294117647058822</v>
      </c>
    </row>
    <row r="14460" spans="1:11" x14ac:dyDescent="0.3">
      <c r="A14460" s="7">
        <f t="shared" si="1137"/>
        <v>42957</v>
      </c>
      <c r="B14460" s="8">
        <f t="shared" si="1137"/>
        <v>9</v>
      </c>
      <c r="C14460" s="9" t="s">
        <v>128</v>
      </c>
      <c r="D14460" s="10" t="s">
        <v>85</v>
      </c>
      <c r="E14460" s="9" t="s">
        <v>129</v>
      </c>
      <c r="F14460" s="6" t="s">
        <v>14</v>
      </c>
      <c r="G14460">
        <v>483600</v>
      </c>
      <c r="H14460" t="str">
        <f t="shared" si="1133"/>
        <v>BeforeNoon</v>
      </c>
      <c r="I14460" s="11">
        <v>12</v>
      </c>
      <c r="J14460">
        <v>12</v>
      </c>
      <c r="K14460">
        <v>1</v>
      </c>
    </row>
    <row r="14461" spans="1:11" x14ac:dyDescent="0.3">
      <c r="A14461" s="7">
        <f t="shared" si="1137"/>
        <v>42957</v>
      </c>
      <c r="B14461" s="8">
        <f t="shared" si="1137"/>
        <v>9</v>
      </c>
      <c r="C14461" s="9" t="str">
        <f>C14460</f>
        <v>PG0521</v>
      </c>
      <c r="D14461" s="10" t="str">
        <f>D14460</f>
        <v>733</v>
      </c>
      <c r="E14461" s="9" t="str">
        <f>E14460</f>
        <v>KUF,AER</v>
      </c>
      <c r="F14461" s="6" t="s">
        <v>15</v>
      </c>
      <c r="G14461">
        <v>1562800</v>
      </c>
      <c r="H14461" t="str">
        <f t="shared" si="1133"/>
        <v>BeforeNoon</v>
      </c>
      <c r="I14461" s="11">
        <v>116</v>
      </c>
      <c r="J14461">
        <v>118</v>
      </c>
      <c r="K14461">
        <v>0.98305084745762716</v>
      </c>
    </row>
    <row r="14462" spans="1:11" x14ac:dyDescent="0.3">
      <c r="A14462" s="7">
        <f t="shared" si="1137"/>
        <v>42957</v>
      </c>
      <c r="B14462" s="8">
        <f t="shared" si="1137"/>
        <v>9</v>
      </c>
      <c r="C14462" s="9" t="s">
        <v>130</v>
      </c>
      <c r="D14462" s="10" t="s">
        <v>25</v>
      </c>
      <c r="E14462" s="9" t="s">
        <v>131</v>
      </c>
      <c r="F14462" s="6" t="s">
        <v>14</v>
      </c>
      <c r="G14462">
        <v>847200</v>
      </c>
      <c r="H14462" t="str">
        <f t="shared" si="1133"/>
        <v>BeforeNoon</v>
      </c>
      <c r="I14462" s="11">
        <v>24</v>
      </c>
      <c r="J14462">
        <v>30</v>
      </c>
      <c r="K14462">
        <v>0.8</v>
      </c>
    </row>
    <row r="14463" spans="1:11" x14ac:dyDescent="0.3">
      <c r="A14463" s="7">
        <f t="shared" si="1137"/>
        <v>42957</v>
      </c>
      <c r="B14463" s="8">
        <f t="shared" si="1137"/>
        <v>9</v>
      </c>
      <c r="C14463" s="9" t="str">
        <f>C14462</f>
        <v>PG0529</v>
      </c>
      <c r="D14463" s="10" t="str">
        <f>D14462</f>
        <v>763</v>
      </c>
      <c r="E14463" s="9" t="str">
        <f>E14462</f>
        <v>SVO,UFA</v>
      </c>
      <c r="F14463" s="6" t="s">
        <v>15</v>
      </c>
      <c r="G14463">
        <v>1671500</v>
      </c>
      <c r="H14463" t="str">
        <f t="shared" si="1133"/>
        <v>BeforeNoon</v>
      </c>
      <c r="I14463" s="11">
        <v>141</v>
      </c>
      <c r="J14463">
        <v>192</v>
      </c>
      <c r="K14463">
        <v>0.734375</v>
      </c>
    </row>
    <row r="14464" spans="1:11" x14ac:dyDescent="0.3">
      <c r="A14464" s="7">
        <f t="shared" si="1137"/>
        <v>42957</v>
      </c>
      <c r="B14464" s="8">
        <f t="shared" si="1137"/>
        <v>9</v>
      </c>
      <c r="C14464" s="9" t="s">
        <v>630</v>
      </c>
      <c r="D14464" s="10" t="s">
        <v>12</v>
      </c>
      <c r="E14464" s="9" t="s">
        <v>631</v>
      </c>
      <c r="F14464" s="6" t="s">
        <v>14</v>
      </c>
      <c r="G14464">
        <v>971300</v>
      </c>
      <c r="H14464" t="str">
        <f t="shared" si="1133"/>
        <v>BeforeNoon</v>
      </c>
      <c r="I14464" s="11">
        <v>11</v>
      </c>
      <c r="J14464">
        <v>12</v>
      </c>
      <c r="K14464">
        <v>0.91666666666666663</v>
      </c>
    </row>
    <row r="14465" spans="1:11" x14ac:dyDescent="0.3">
      <c r="A14465" s="7">
        <f t="shared" si="1137"/>
        <v>42957</v>
      </c>
      <c r="B14465" s="8">
        <f t="shared" si="1137"/>
        <v>9</v>
      </c>
      <c r="C14465" s="9" t="str">
        <f>C14464</f>
        <v>PG0539</v>
      </c>
      <c r="D14465" s="10" t="str">
        <f>D14464</f>
        <v>SU9</v>
      </c>
      <c r="E14465" s="9" t="str">
        <f>E14464</f>
        <v>VKO,BAX</v>
      </c>
      <c r="F14465" s="6" t="s">
        <v>15</v>
      </c>
      <c r="G14465">
        <v>1564200</v>
      </c>
      <c r="H14465" t="str">
        <f t="shared" si="1133"/>
        <v>BeforeNoon</v>
      </c>
      <c r="I14465" s="11">
        <v>53</v>
      </c>
      <c r="J14465">
        <v>85</v>
      </c>
      <c r="K14465">
        <v>0.62352941176470589</v>
      </c>
    </row>
    <row r="14466" spans="1:11" x14ac:dyDescent="0.3">
      <c r="A14466" s="7">
        <f t="shared" si="1137"/>
        <v>42957</v>
      </c>
      <c r="B14466" s="8">
        <f t="shared" si="1137"/>
        <v>9</v>
      </c>
      <c r="C14466" s="6" t="s">
        <v>132</v>
      </c>
      <c r="D14466" s="10" t="s">
        <v>20</v>
      </c>
      <c r="E14466" s="6" t="s">
        <v>133</v>
      </c>
      <c r="F14466" s="6" t="s">
        <v>15</v>
      </c>
      <c r="G14466">
        <v>548100</v>
      </c>
      <c r="H14466" t="str">
        <f t="shared" ref="H14466:H14529" si="1138">_xlfn.IFS(B14466&gt;=20,"Night",B14466&gt;=16,"Evening",B14466&gt;=12,"AfterNoon",B14466&gt;=8,"BeforeNoon",B14466&gt;=4,"Morning",B14466&lt;4,"EarlyMorning")</f>
        <v>BeforeNoon</v>
      </c>
      <c r="I14466" s="11">
        <v>36</v>
      </c>
      <c r="J14466">
        <v>50</v>
      </c>
      <c r="K14466">
        <v>0.72</v>
      </c>
    </row>
    <row r="14467" spans="1:11" x14ac:dyDescent="0.3">
      <c r="A14467" s="7">
        <f t="shared" si="1137"/>
        <v>42957</v>
      </c>
      <c r="B14467" s="8">
        <f t="shared" si="1137"/>
        <v>9</v>
      </c>
      <c r="C14467" s="9" t="s">
        <v>134</v>
      </c>
      <c r="D14467" s="10" t="s">
        <v>12</v>
      </c>
      <c r="E14467" s="9" t="s">
        <v>135</v>
      </c>
      <c r="F14467" s="6" t="s">
        <v>14</v>
      </c>
      <c r="G14467">
        <v>190000</v>
      </c>
      <c r="H14467" t="str">
        <f t="shared" si="1138"/>
        <v>BeforeNoon</v>
      </c>
      <c r="I14467" s="11">
        <v>5</v>
      </c>
      <c r="J14467">
        <v>12</v>
      </c>
      <c r="K14467">
        <v>0.41666666666666669</v>
      </c>
    </row>
    <row r="14468" spans="1:11" x14ac:dyDescent="0.3">
      <c r="A14468" s="7">
        <f t="shared" si="1137"/>
        <v>42957</v>
      </c>
      <c r="B14468" s="8">
        <f t="shared" si="1137"/>
        <v>9</v>
      </c>
      <c r="C14468" s="9" t="str">
        <f>C14467</f>
        <v>PG0554</v>
      </c>
      <c r="D14468" s="10" t="str">
        <f>D14467</f>
        <v>SU9</v>
      </c>
      <c r="E14468" s="9" t="str">
        <f>E14467</f>
        <v>REN,VKO</v>
      </c>
      <c r="F14468" s="6" t="s">
        <v>15</v>
      </c>
      <c r="G14468">
        <v>625900</v>
      </c>
      <c r="H14468" t="str">
        <f t="shared" si="1138"/>
        <v>BeforeNoon</v>
      </c>
      <c r="I14468" s="11">
        <v>49</v>
      </c>
      <c r="J14468">
        <v>85</v>
      </c>
      <c r="K14468">
        <v>0.57647058823529407</v>
      </c>
    </row>
    <row r="14469" spans="1:11" x14ac:dyDescent="0.3">
      <c r="A14469" s="7">
        <f t="shared" si="1137"/>
        <v>42957</v>
      </c>
      <c r="B14469" s="8">
        <f t="shared" si="1137"/>
        <v>9</v>
      </c>
      <c r="C14469" s="6" t="s">
        <v>632</v>
      </c>
      <c r="D14469" s="10" t="s">
        <v>20</v>
      </c>
      <c r="E14469" s="6" t="s">
        <v>633</v>
      </c>
      <c r="F14469" s="6" t="s">
        <v>15</v>
      </c>
      <c r="G14469">
        <v>12800</v>
      </c>
      <c r="H14469" t="str">
        <f t="shared" si="1138"/>
        <v>BeforeNoon</v>
      </c>
      <c r="I14469" s="11">
        <v>1</v>
      </c>
      <c r="J14469">
        <v>50</v>
      </c>
      <c r="K14469">
        <v>0.02</v>
      </c>
    </row>
    <row r="14470" spans="1:11" x14ac:dyDescent="0.3">
      <c r="A14470" s="7">
        <f t="shared" si="1137"/>
        <v>42957</v>
      </c>
      <c r="B14470" s="8">
        <f t="shared" si="1137"/>
        <v>9</v>
      </c>
      <c r="C14470" s="6" t="s">
        <v>634</v>
      </c>
      <c r="D14470" s="10" t="s">
        <v>30</v>
      </c>
      <c r="E14470" s="6" t="s">
        <v>635</v>
      </c>
      <c r="F14470" s="6" t="s">
        <v>15</v>
      </c>
      <c r="G14470">
        <v>63800</v>
      </c>
      <c r="H14470" t="str">
        <f t="shared" si="1138"/>
        <v>BeforeNoon</v>
      </c>
      <c r="I14470" s="11">
        <v>11</v>
      </c>
      <c r="J14470">
        <v>12</v>
      </c>
      <c r="K14470">
        <v>0.91666666666666663</v>
      </c>
    </row>
    <row r="14471" spans="1:11" x14ac:dyDescent="0.3">
      <c r="A14471" s="7">
        <f t="shared" ref="A14471:B14486" si="1139">A14470</f>
        <v>42957</v>
      </c>
      <c r="B14471" s="8">
        <f t="shared" si="1139"/>
        <v>9</v>
      </c>
      <c r="C14471" s="9" t="s">
        <v>136</v>
      </c>
      <c r="D14471" s="10" t="s">
        <v>12</v>
      </c>
      <c r="E14471" s="9" t="s">
        <v>137</v>
      </c>
      <c r="F14471" s="6" t="s">
        <v>14</v>
      </c>
      <c r="G14471">
        <v>86900</v>
      </c>
      <c r="H14471" t="str">
        <f t="shared" si="1138"/>
        <v>BeforeNoon</v>
      </c>
      <c r="I14471" s="11">
        <v>1</v>
      </c>
      <c r="J14471">
        <v>12</v>
      </c>
      <c r="K14471">
        <v>8.3333333333333329E-2</v>
      </c>
    </row>
    <row r="14472" spans="1:11" x14ac:dyDescent="0.3">
      <c r="A14472" s="7">
        <f t="shared" si="1139"/>
        <v>42957</v>
      </c>
      <c r="B14472" s="8">
        <f t="shared" si="1139"/>
        <v>9</v>
      </c>
      <c r="C14472" s="9" t="str">
        <f>C14471</f>
        <v>PG0591</v>
      </c>
      <c r="D14472" s="10" t="str">
        <f>D14471</f>
        <v>SU9</v>
      </c>
      <c r="E14472" s="9" t="str">
        <f>E14471</f>
        <v>SVO,TOF</v>
      </c>
      <c r="F14472" s="6" t="s">
        <v>15</v>
      </c>
      <c r="G14472">
        <v>1017900</v>
      </c>
      <c r="H14472" t="str">
        <f t="shared" si="1138"/>
        <v>BeforeNoon</v>
      </c>
      <c r="I14472" s="11">
        <v>35</v>
      </c>
      <c r="J14472">
        <v>85</v>
      </c>
      <c r="K14472">
        <v>0.41176470588235292</v>
      </c>
    </row>
    <row r="14473" spans="1:11" x14ac:dyDescent="0.3">
      <c r="A14473" s="7">
        <f t="shared" si="1139"/>
        <v>42957</v>
      </c>
      <c r="B14473" s="8">
        <f t="shared" si="1139"/>
        <v>9</v>
      </c>
      <c r="C14473" s="6" t="s">
        <v>636</v>
      </c>
      <c r="D14473" s="10" t="s">
        <v>20</v>
      </c>
      <c r="E14473" s="6" t="s">
        <v>637</v>
      </c>
      <c r="F14473" s="6" t="s">
        <v>15</v>
      </c>
      <c r="G14473">
        <v>709000</v>
      </c>
      <c r="H14473" t="str">
        <f t="shared" si="1138"/>
        <v>BeforeNoon</v>
      </c>
      <c r="I14473" s="11">
        <v>42</v>
      </c>
      <c r="J14473">
        <v>50</v>
      </c>
      <c r="K14473">
        <v>0.84</v>
      </c>
    </row>
    <row r="14474" spans="1:11" x14ac:dyDescent="0.3">
      <c r="A14474" s="7">
        <f t="shared" si="1139"/>
        <v>42957</v>
      </c>
      <c r="B14474" s="8">
        <f t="shared" si="1139"/>
        <v>9</v>
      </c>
      <c r="C14474" s="6" t="s">
        <v>638</v>
      </c>
      <c r="D14474" s="10" t="s">
        <v>20</v>
      </c>
      <c r="E14474" s="6" t="s">
        <v>639</v>
      </c>
      <c r="F14474" s="6" t="s">
        <v>15</v>
      </c>
      <c r="G14474">
        <v>779600</v>
      </c>
      <c r="H14474" t="str">
        <f t="shared" si="1138"/>
        <v>BeforeNoon</v>
      </c>
      <c r="I14474" s="11">
        <v>46</v>
      </c>
      <c r="J14474">
        <v>50</v>
      </c>
      <c r="K14474">
        <v>0.92</v>
      </c>
    </row>
    <row r="14475" spans="1:11" x14ac:dyDescent="0.3">
      <c r="A14475" s="7">
        <f t="shared" si="1139"/>
        <v>42957</v>
      </c>
      <c r="B14475" s="8">
        <f t="shared" si="1139"/>
        <v>9</v>
      </c>
      <c r="C14475" s="9" t="s">
        <v>138</v>
      </c>
      <c r="D14475" s="10" t="s">
        <v>85</v>
      </c>
      <c r="E14475" s="9" t="s">
        <v>139</v>
      </c>
      <c r="F14475" s="6" t="s">
        <v>14</v>
      </c>
      <c r="G14475">
        <v>491000</v>
      </c>
      <c r="H14475" t="str">
        <f t="shared" si="1138"/>
        <v>BeforeNoon</v>
      </c>
      <c r="I14475" s="11">
        <v>10</v>
      </c>
      <c r="J14475">
        <v>12</v>
      </c>
      <c r="K14475">
        <v>0.83333333333333337</v>
      </c>
    </row>
    <row r="14476" spans="1:11" x14ac:dyDescent="0.3">
      <c r="A14476" s="7">
        <f t="shared" si="1139"/>
        <v>42957</v>
      </c>
      <c r="B14476" s="8">
        <f t="shared" si="1139"/>
        <v>9</v>
      </c>
      <c r="C14476" s="9" t="str">
        <f>C14475</f>
        <v>PG0677</v>
      </c>
      <c r="D14476" s="10" t="str">
        <f>D14475</f>
        <v>733</v>
      </c>
      <c r="E14476" s="9" t="str">
        <f>E14475</f>
        <v>SVO,MCX</v>
      </c>
      <c r="F14476" s="6" t="s">
        <v>15</v>
      </c>
      <c r="G14476">
        <v>1779200</v>
      </c>
      <c r="H14476" t="str">
        <f t="shared" si="1138"/>
        <v>BeforeNoon</v>
      </c>
      <c r="I14476" s="11">
        <v>108</v>
      </c>
      <c r="J14476">
        <v>118</v>
      </c>
      <c r="K14476">
        <v>0.9152542372881356</v>
      </c>
    </row>
    <row r="14477" spans="1:11" x14ac:dyDescent="0.3">
      <c r="A14477" s="7">
        <f t="shared" si="1139"/>
        <v>42957</v>
      </c>
      <c r="B14477" s="8">
        <v>10</v>
      </c>
      <c r="C14477" s="6" t="s">
        <v>746</v>
      </c>
      <c r="D14477" s="10" t="s">
        <v>20</v>
      </c>
      <c r="E14477" s="6" t="s">
        <v>747</v>
      </c>
      <c r="F14477" s="6" t="s">
        <v>15</v>
      </c>
      <c r="G14477">
        <v>148800</v>
      </c>
      <c r="H14477" t="str">
        <f t="shared" si="1138"/>
        <v>BeforeNoon</v>
      </c>
      <c r="I14477" s="11">
        <v>12</v>
      </c>
      <c r="J14477">
        <v>50</v>
      </c>
      <c r="K14477">
        <v>0.24</v>
      </c>
    </row>
    <row r="14478" spans="1:11" x14ac:dyDescent="0.3">
      <c r="A14478" s="7">
        <f t="shared" si="1139"/>
        <v>42957</v>
      </c>
      <c r="B14478" s="8">
        <f t="shared" si="1139"/>
        <v>10</v>
      </c>
      <c r="C14478" s="6" t="s">
        <v>851</v>
      </c>
      <c r="D14478" s="10" t="s">
        <v>20</v>
      </c>
      <c r="E14478" s="6" t="s">
        <v>852</v>
      </c>
      <c r="F14478" s="6" t="s">
        <v>15</v>
      </c>
      <c r="G14478">
        <v>336500</v>
      </c>
      <c r="H14478" t="str">
        <f t="shared" si="1138"/>
        <v>BeforeNoon</v>
      </c>
      <c r="I14478" s="11">
        <v>35</v>
      </c>
      <c r="J14478">
        <v>50</v>
      </c>
      <c r="K14478">
        <v>0.7</v>
      </c>
    </row>
    <row r="14479" spans="1:11" x14ac:dyDescent="0.3">
      <c r="A14479" s="7">
        <f t="shared" si="1139"/>
        <v>42957</v>
      </c>
      <c r="B14479" s="8">
        <f t="shared" si="1139"/>
        <v>10</v>
      </c>
      <c r="C14479" s="9" t="s">
        <v>140</v>
      </c>
      <c r="D14479" s="10" t="s">
        <v>12</v>
      </c>
      <c r="E14479" s="9" t="s">
        <v>141</v>
      </c>
      <c r="F14479" s="6" t="s">
        <v>14</v>
      </c>
      <c r="G14479">
        <v>500000</v>
      </c>
      <c r="H14479" t="str">
        <f t="shared" si="1138"/>
        <v>BeforeNoon</v>
      </c>
      <c r="I14479" s="11">
        <v>10</v>
      </c>
      <c r="J14479">
        <v>12</v>
      </c>
      <c r="K14479">
        <v>0.83333333333333337</v>
      </c>
    </row>
    <row r="14480" spans="1:11" x14ac:dyDescent="0.3">
      <c r="A14480" s="7">
        <f t="shared" si="1139"/>
        <v>42957</v>
      </c>
      <c r="B14480" s="8">
        <f t="shared" si="1139"/>
        <v>10</v>
      </c>
      <c r="C14480" s="9" t="str">
        <f>C14479</f>
        <v>PG0095</v>
      </c>
      <c r="D14480" s="10" t="str">
        <f>D14479</f>
        <v>SU9</v>
      </c>
      <c r="E14480" s="9" t="str">
        <f>E14479</f>
        <v>DME,URJ</v>
      </c>
      <c r="F14480" s="6" t="s">
        <v>15</v>
      </c>
      <c r="G14480">
        <v>1310600</v>
      </c>
      <c r="H14480" t="str">
        <f t="shared" si="1138"/>
        <v>BeforeNoon</v>
      </c>
      <c r="I14480" s="11">
        <v>78</v>
      </c>
      <c r="J14480">
        <v>85</v>
      </c>
      <c r="K14480">
        <v>0.91764705882352937</v>
      </c>
    </row>
    <row r="14481" spans="1:11" x14ac:dyDescent="0.3">
      <c r="A14481" s="7">
        <f t="shared" si="1139"/>
        <v>42957</v>
      </c>
      <c r="B14481" s="8">
        <f t="shared" si="1139"/>
        <v>10</v>
      </c>
      <c r="C14481" s="9" t="s">
        <v>142</v>
      </c>
      <c r="D14481" s="10" t="s">
        <v>12</v>
      </c>
      <c r="E14481" s="9" t="s">
        <v>143</v>
      </c>
      <c r="F14481" s="6" t="s">
        <v>14</v>
      </c>
      <c r="G14481">
        <v>90000</v>
      </c>
      <c r="H14481" t="str">
        <f t="shared" si="1138"/>
        <v>BeforeNoon</v>
      </c>
      <c r="I14481" s="11">
        <v>5</v>
      </c>
      <c r="J14481">
        <v>12</v>
      </c>
      <c r="K14481">
        <v>0.41666666666666669</v>
      </c>
    </row>
    <row r="14482" spans="1:11" x14ac:dyDescent="0.3">
      <c r="A14482" s="7">
        <f t="shared" si="1139"/>
        <v>42957</v>
      </c>
      <c r="B14482" s="8">
        <f t="shared" si="1139"/>
        <v>10</v>
      </c>
      <c r="C14482" s="9" t="str">
        <f>C14481</f>
        <v>PG0115</v>
      </c>
      <c r="D14482" s="10" t="str">
        <f>D14481</f>
        <v>SU9</v>
      </c>
      <c r="E14482" s="9" t="str">
        <f>E14481</f>
        <v>BQS,KHV</v>
      </c>
      <c r="F14482" s="6" t="s">
        <v>15</v>
      </c>
      <c r="G14482">
        <v>210600</v>
      </c>
      <c r="H14482" t="str">
        <f t="shared" si="1138"/>
        <v>BeforeNoon</v>
      </c>
      <c r="I14482" s="11">
        <v>35</v>
      </c>
      <c r="J14482">
        <v>85</v>
      </c>
      <c r="K14482">
        <v>0.41176470588235292</v>
      </c>
    </row>
    <row r="14483" spans="1:11" x14ac:dyDescent="0.3">
      <c r="A14483" s="7">
        <f t="shared" si="1139"/>
        <v>42957</v>
      </c>
      <c r="B14483" s="8">
        <f t="shared" si="1139"/>
        <v>10</v>
      </c>
      <c r="C14483" s="6" t="s">
        <v>144</v>
      </c>
      <c r="D14483" s="10" t="s">
        <v>20</v>
      </c>
      <c r="E14483" s="6" t="s">
        <v>145</v>
      </c>
      <c r="F14483" s="6" t="s">
        <v>15</v>
      </c>
      <c r="G14483">
        <v>137900</v>
      </c>
      <c r="H14483" t="str">
        <f t="shared" si="1138"/>
        <v>BeforeNoon</v>
      </c>
      <c r="I14483" s="11">
        <v>7</v>
      </c>
      <c r="J14483">
        <v>50</v>
      </c>
      <c r="K14483">
        <v>0.14000000000000001</v>
      </c>
    </row>
    <row r="14484" spans="1:11" x14ac:dyDescent="0.3">
      <c r="A14484" s="7">
        <f t="shared" si="1139"/>
        <v>42957</v>
      </c>
      <c r="B14484" s="8">
        <f t="shared" si="1139"/>
        <v>10</v>
      </c>
      <c r="C14484" s="6" t="s">
        <v>146</v>
      </c>
      <c r="D14484" s="10" t="s">
        <v>20</v>
      </c>
      <c r="E14484" s="6" t="s">
        <v>147</v>
      </c>
      <c r="F14484" s="6" t="s">
        <v>15</v>
      </c>
      <c r="G14484">
        <v>83200</v>
      </c>
      <c r="H14484" t="str">
        <f t="shared" si="1138"/>
        <v>BeforeNoon</v>
      </c>
      <c r="I14484" s="11">
        <v>11</v>
      </c>
      <c r="J14484">
        <v>50</v>
      </c>
      <c r="K14484">
        <v>0.22</v>
      </c>
    </row>
    <row r="14485" spans="1:11" x14ac:dyDescent="0.3">
      <c r="A14485" s="7">
        <f t="shared" si="1139"/>
        <v>42957</v>
      </c>
      <c r="B14485" s="8">
        <f t="shared" si="1139"/>
        <v>10</v>
      </c>
      <c r="C14485" s="6" t="s">
        <v>642</v>
      </c>
      <c r="D14485" s="10" t="s">
        <v>20</v>
      </c>
      <c r="E14485" s="6" t="s">
        <v>643</v>
      </c>
      <c r="F14485" s="6" t="s">
        <v>15</v>
      </c>
      <c r="G14485">
        <v>150000</v>
      </c>
      <c r="H14485" t="str">
        <f t="shared" si="1138"/>
        <v>BeforeNoon</v>
      </c>
      <c r="I14485" s="11">
        <v>48</v>
      </c>
      <c r="J14485">
        <v>50</v>
      </c>
      <c r="K14485">
        <v>0.96</v>
      </c>
    </row>
    <row r="14486" spans="1:11" x14ac:dyDescent="0.3">
      <c r="A14486" s="7">
        <f t="shared" si="1139"/>
        <v>42957</v>
      </c>
      <c r="B14486" s="8">
        <f t="shared" si="1139"/>
        <v>10</v>
      </c>
      <c r="C14486" s="9" t="s">
        <v>148</v>
      </c>
      <c r="D14486" s="10" t="s">
        <v>12</v>
      </c>
      <c r="E14486" s="9" t="s">
        <v>149</v>
      </c>
      <c r="F14486" s="6" t="s">
        <v>14</v>
      </c>
      <c r="G14486">
        <v>216500</v>
      </c>
      <c r="H14486" t="str">
        <f t="shared" si="1138"/>
        <v>BeforeNoon</v>
      </c>
      <c r="I14486" s="11">
        <v>5</v>
      </c>
      <c r="J14486">
        <v>12</v>
      </c>
      <c r="K14486">
        <v>0.41666666666666669</v>
      </c>
    </row>
    <row r="14487" spans="1:11" x14ac:dyDescent="0.3">
      <c r="A14487" s="7">
        <f t="shared" ref="A14487:B14502" si="1140">A14486</f>
        <v>42957</v>
      </c>
      <c r="B14487" s="8">
        <f t="shared" si="1140"/>
        <v>10</v>
      </c>
      <c r="C14487" s="9" t="str">
        <f>C14486</f>
        <v>PG0153</v>
      </c>
      <c r="D14487" s="10" t="str">
        <f>D14486</f>
        <v>SU9</v>
      </c>
      <c r="E14487" s="9" t="str">
        <f>E14486</f>
        <v>MMK,SVO</v>
      </c>
      <c r="F14487" s="6" t="s">
        <v>15</v>
      </c>
      <c r="G14487">
        <v>521400</v>
      </c>
      <c r="H14487" t="str">
        <f t="shared" si="1138"/>
        <v>BeforeNoon</v>
      </c>
      <c r="I14487" s="11">
        <v>36</v>
      </c>
      <c r="J14487">
        <v>85</v>
      </c>
      <c r="K14487">
        <v>0.42352941176470588</v>
      </c>
    </row>
    <row r="14488" spans="1:11" x14ac:dyDescent="0.3">
      <c r="A14488" s="7">
        <f t="shared" si="1140"/>
        <v>42957</v>
      </c>
      <c r="B14488" s="8">
        <f t="shared" si="1140"/>
        <v>10</v>
      </c>
      <c r="C14488" s="9" t="s">
        <v>150</v>
      </c>
      <c r="D14488" s="10" t="s">
        <v>12</v>
      </c>
      <c r="E14488" s="9" t="s">
        <v>151</v>
      </c>
      <c r="F14488" s="6" t="s">
        <v>14</v>
      </c>
      <c r="G14488">
        <v>111000</v>
      </c>
      <c r="H14488" t="str">
        <f t="shared" si="1138"/>
        <v>BeforeNoon</v>
      </c>
      <c r="I14488" s="11">
        <v>10</v>
      </c>
      <c r="J14488">
        <v>12</v>
      </c>
      <c r="K14488">
        <v>0.83333333333333337</v>
      </c>
    </row>
    <row r="14489" spans="1:11" x14ac:dyDescent="0.3">
      <c r="A14489" s="7">
        <f t="shared" si="1140"/>
        <v>42957</v>
      </c>
      <c r="B14489" s="8">
        <f t="shared" si="1140"/>
        <v>10</v>
      </c>
      <c r="C14489" s="9" t="str">
        <f>C14488</f>
        <v>PG0159</v>
      </c>
      <c r="D14489" s="10" t="str">
        <f>D14488</f>
        <v>SU9</v>
      </c>
      <c r="E14489" s="9" t="str">
        <f>E14488</f>
        <v>SVO,BZK</v>
      </c>
      <c r="F14489" s="6" t="s">
        <v>15</v>
      </c>
      <c r="G14489">
        <v>275400</v>
      </c>
      <c r="H14489" t="str">
        <f t="shared" si="1138"/>
        <v>BeforeNoon</v>
      </c>
      <c r="I14489" s="11">
        <v>74</v>
      </c>
      <c r="J14489">
        <v>85</v>
      </c>
      <c r="K14489">
        <v>0.87058823529411766</v>
      </c>
    </row>
    <row r="14490" spans="1:11" x14ac:dyDescent="0.3">
      <c r="A14490" s="7">
        <f t="shared" si="1140"/>
        <v>42957</v>
      </c>
      <c r="B14490" s="8">
        <f t="shared" si="1140"/>
        <v>10</v>
      </c>
      <c r="C14490" s="9" t="s">
        <v>152</v>
      </c>
      <c r="D14490" s="10" t="s">
        <v>12</v>
      </c>
      <c r="E14490" s="9" t="s">
        <v>153</v>
      </c>
      <c r="F14490" s="6" t="s">
        <v>14</v>
      </c>
      <c r="G14490">
        <v>774400</v>
      </c>
      <c r="H14490" t="str">
        <f t="shared" si="1138"/>
        <v>BeforeNoon</v>
      </c>
      <c r="I14490" s="11">
        <v>11</v>
      </c>
      <c r="J14490">
        <v>12</v>
      </c>
      <c r="K14490">
        <v>0.91666666666666663</v>
      </c>
    </row>
    <row r="14491" spans="1:11" x14ac:dyDescent="0.3">
      <c r="A14491" s="7">
        <f t="shared" si="1140"/>
        <v>42957</v>
      </c>
      <c r="B14491" s="8">
        <f t="shared" si="1140"/>
        <v>10</v>
      </c>
      <c r="C14491" s="9" t="str">
        <f>C14490</f>
        <v>PG0165</v>
      </c>
      <c r="D14491" s="10" t="str">
        <f>D14490</f>
        <v>SU9</v>
      </c>
      <c r="E14491" s="9" t="str">
        <f>E14490</f>
        <v>NUX,DME</v>
      </c>
      <c r="F14491" s="6" t="s">
        <v>15</v>
      </c>
      <c r="G14491">
        <v>1325200</v>
      </c>
      <c r="H14491" t="str">
        <f t="shared" si="1138"/>
        <v>BeforeNoon</v>
      </c>
      <c r="I14491" s="11">
        <v>56</v>
      </c>
      <c r="J14491">
        <v>85</v>
      </c>
      <c r="K14491">
        <v>0.6588235294117647</v>
      </c>
    </row>
    <row r="14492" spans="1:11" x14ac:dyDescent="0.3">
      <c r="A14492" s="7">
        <f t="shared" si="1140"/>
        <v>42957</v>
      </c>
      <c r="B14492" s="8">
        <f t="shared" si="1140"/>
        <v>10</v>
      </c>
      <c r="C14492" s="9" t="s">
        <v>154</v>
      </c>
      <c r="D14492" s="10" t="s">
        <v>98</v>
      </c>
      <c r="E14492" s="9" t="s">
        <v>155</v>
      </c>
      <c r="F14492" s="6" t="s">
        <v>14</v>
      </c>
      <c r="G14492">
        <v>473000</v>
      </c>
      <c r="H14492" t="str">
        <f t="shared" si="1138"/>
        <v>BeforeNoon</v>
      </c>
      <c r="I14492" s="11">
        <v>22</v>
      </c>
      <c r="J14492">
        <v>28</v>
      </c>
      <c r="K14492">
        <v>0.7857142857142857</v>
      </c>
    </row>
    <row r="14493" spans="1:11" x14ac:dyDescent="0.3">
      <c r="A14493" s="7">
        <f t="shared" si="1140"/>
        <v>42957</v>
      </c>
      <c r="B14493" s="8">
        <f t="shared" si="1140"/>
        <v>10</v>
      </c>
      <c r="C14493" s="9" t="str">
        <f>C14492</f>
        <v>PG0202</v>
      </c>
      <c r="D14493" s="10" t="str">
        <f>D14492</f>
        <v>321</v>
      </c>
      <c r="E14493" s="9" t="str">
        <f>E14492</f>
        <v>DME,KZN</v>
      </c>
      <c r="F14493" s="6" t="s">
        <v>15</v>
      </c>
      <c r="G14493">
        <v>805500</v>
      </c>
      <c r="H14493" t="str">
        <f t="shared" si="1138"/>
        <v>BeforeNoon</v>
      </c>
      <c r="I14493" s="11">
        <v>111</v>
      </c>
      <c r="J14493">
        <v>142</v>
      </c>
      <c r="K14493">
        <v>0.78169014084507038</v>
      </c>
    </row>
    <row r="14494" spans="1:11" x14ac:dyDescent="0.3">
      <c r="A14494" s="7">
        <f t="shared" si="1140"/>
        <v>42957</v>
      </c>
      <c r="B14494" s="8">
        <f t="shared" si="1140"/>
        <v>10</v>
      </c>
      <c r="C14494" s="9" t="s">
        <v>156</v>
      </c>
      <c r="D14494" s="10" t="s">
        <v>25</v>
      </c>
      <c r="E14494" s="9" t="s">
        <v>157</v>
      </c>
      <c r="F14494" s="6" t="s">
        <v>14</v>
      </c>
      <c r="G14494">
        <v>392000</v>
      </c>
      <c r="H14494" t="str">
        <f t="shared" si="1138"/>
        <v>BeforeNoon</v>
      </c>
      <c r="I14494" s="11">
        <v>16</v>
      </c>
      <c r="J14494">
        <v>30</v>
      </c>
      <c r="K14494">
        <v>0.53333333333333333</v>
      </c>
    </row>
    <row r="14495" spans="1:11" x14ac:dyDescent="0.3">
      <c r="A14495" s="7">
        <f t="shared" si="1140"/>
        <v>42957</v>
      </c>
      <c r="B14495" s="8">
        <f t="shared" si="1140"/>
        <v>10</v>
      </c>
      <c r="C14495" s="9" t="str">
        <f>C14494</f>
        <v>PG0217</v>
      </c>
      <c r="D14495" s="10" t="str">
        <f>D14494</f>
        <v>763</v>
      </c>
      <c r="E14495" s="9" t="str">
        <f>E14494</f>
        <v>KUF,DME</v>
      </c>
      <c r="F14495" s="6" t="s">
        <v>15</v>
      </c>
      <c r="G14495">
        <v>897800</v>
      </c>
      <c r="H14495" t="str">
        <f t="shared" si="1138"/>
        <v>BeforeNoon</v>
      </c>
      <c r="I14495" s="11">
        <v>109</v>
      </c>
      <c r="J14495">
        <v>192</v>
      </c>
      <c r="K14495">
        <v>0.56770833333333337</v>
      </c>
    </row>
    <row r="14496" spans="1:11" x14ac:dyDescent="0.3">
      <c r="A14496" s="7">
        <f t="shared" si="1140"/>
        <v>42957</v>
      </c>
      <c r="B14496" s="8">
        <f t="shared" si="1140"/>
        <v>10</v>
      </c>
      <c r="C14496" s="9" t="s">
        <v>158</v>
      </c>
      <c r="D14496" s="10" t="s">
        <v>98</v>
      </c>
      <c r="E14496" s="9" t="s">
        <v>159</v>
      </c>
      <c r="F14496" s="6" t="s">
        <v>14</v>
      </c>
      <c r="G14496">
        <v>470000</v>
      </c>
      <c r="H14496" t="str">
        <f t="shared" si="1138"/>
        <v>BeforeNoon</v>
      </c>
      <c r="I14496" s="11">
        <v>25</v>
      </c>
      <c r="J14496">
        <v>28</v>
      </c>
      <c r="K14496">
        <v>0.8928571428571429</v>
      </c>
    </row>
    <row r="14497" spans="1:11" x14ac:dyDescent="0.3">
      <c r="A14497" s="7">
        <f t="shared" si="1140"/>
        <v>42957</v>
      </c>
      <c r="B14497" s="8">
        <f t="shared" si="1140"/>
        <v>10</v>
      </c>
      <c r="C14497" s="9" t="str">
        <f>C14496</f>
        <v>PG0230</v>
      </c>
      <c r="D14497" s="10" t="str">
        <f>D14496</f>
        <v>321</v>
      </c>
      <c r="E14497" s="9" t="str">
        <f>E14496</f>
        <v>LED,VKO</v>
      </c>
      <c r="F14497" s="6" t="s">
        <v>15</v>
      </c>
      <c r="G14497">
        <v>768900</v>
      </c>
      <c r="H14497" t="str">
        <f t="shared" si="1138"/>
        <v>BeforeNoon</v>
      </c>
      <c r="I14497" s="11">
        <v>121</v>
      </c>
      <c r="J14497">
        <v>142</v>
      </c>
      <c r="K14497">
        <v>0.852112676056338</v>
      </c>
    </row>
    <row r="14498" spans="1:11" x14ac:dyDescent="0.3">
      <c r="A14498" s="7">
        <f t="shared" si="1140"/>
        <v>42957</v>
      </c>
      <c r="B14498" s="8">
        <f t="shared" si="1140"/>
        <v>10</v>
      </c>
      <c r="C14498" s="9" t="s">
        <v>160</v>
      </c>
      <c r="D14498" s="10" t="s">
        <v>12</v>
      </c>
      <c r="E14498" s="9" t="s">
        <v>161</v>
      </c>
      <c r="F14498" s="6" t="s">
        <v>14</v>
      </c>
      <c r="G14498">
        <v>393600</v>
      </c>
      <c r="H14498" t="str">
        <f t="shared" si="1138"/>
        <v>BeforeNoon</v>
      </c>
      <c r="I14498" s="11">
        <v>12</v>
      </c>
      <c r="J14498">
        <v>12</v>
      </c>
      <c r="K14498">
        <v>1</v>
      </c>
    </row>
    <row r="14499" spans="1:11" x14ac:dyDescent="0.3">
      <c r="A14499" s="7">
        <f t="shared" si="1140"/>
        <v>42957</v>
      </c>
      <c r="B14499" s="8">
        <f t="shared" si="1140"/>
        <v>10</v>
      </c>
      <c r="C14499" s="9" t="str">
        <f>C14498</f>
        <v>PG0285</v>
      </c>
      <c r="D14499" s="10" t="str">
        <f>D14498</f>
        <v>SU9</v>
      </c>
      <c r="E14499" s="9" t="str">
        <f>E14498</f>
        <v>LED,KVX</v>
      </c>
      <c r="F14499" s="6" t="s">
        <v>15</v>
      </c>
      <c r="G14499">
        <v>910200</v>
      </c>
      <c r="H14499" t="str">
        <f t="shared" si="1138"/>
        <v>BeforeNoon</v>
      </c>
      <c r="I14499" s="11">
        <v>83</v>
      </c>
      <c r="J14499">
        <v>85</v>
      </c>
      <c r="K14499">
        <v>0.97647058823529409</v>
      </c>
    </row>
    <row r="14500" spans="1:11" x14ac:dyDescent="0.3">
      <c r="A14500" s="7">
        <f t="shared" si="1140"/>
        <v>42957</v>
      </c>
      <c r="B14500" s="8">
        <f t="shared" si="1140"/>
        <v>10</v>
      </c>
      <c r="C14500" s="9" t="s">
        <v>162</v>
      </c>
      <c r="D14500" s="10" t="s">
        <v>12</v>
      </c>
      <c r="E14500" s="9" t="s">
        <v>163</v>
      </c>
      <c r="F14500" s="6" t="s">
        <v>14</v>
      </c>
      <c r="G14500">
        <v>557600</v>
      </c>
      <c r="H14500" t="str">
        <f t="shared" si="1138"/>
        <v>BeforeNoon</v>
      </c>
      <c r="I14500" s="11">
        <v>8</v>
      </c>
      <c r="J14500">
        <v>12</v>
      </c>
      <c r="K14500">
        <v>0.66666666666666663</v>
      </c>
    </row>
    <row r="14501" spans="1:11" x14ac:dyDescent="0.3">
      <c r="A14501" s="7">
        <f t="shared" si="1140"/>
        <v>42957</v>
      </c>
      <c r="B14501" s="8">
        <f t="shared" si="1140"/>
        <v>10</v>
      </c>
      <c r="C14501" s="9" t="str">
        <f>C14500</f>
        <v>PG0292</v>
      </c>
      <c r="D14501" s="10" t="str">
        <f>D14500</f>
        <v>SU9</v>
      </c>
      <c r="E14501" s="9" t="str">
        <f>E14500</f>
        <v>NUX,SVO</v>
      </c>
      <c r="F14501" s="6" t="s">
        <v>15</v>
      </c>
      <c r="G14501">
        <v>860800</v>
      </c>
      <c r="H14501" t="str">
        <f t="shared" si="1138"/>
        <v>BeforeNoon</v>
      </c>
      <c r="I14501" s="11">
        <v>37</v>
      </c>
      <c r="J14501">
        <v>85</v>
      </c>
      <c r="K14501">
        <v>0.43529411764705878</v>
      </c>
    </row>
    <row r="14502" spans="1:11" x14ac:dyDescent="0.3">
      <c r="A14502" s="7">
        <f t="shared" si="1140"/>
        <v>42957</v>
      </c>
      <c r="B14502" s="8">
        <f t="shared" si="1140"/>
        <v>10</v>
      </c>
      <c r="C14502" s="9" t="s">
        <v>164</v>
      </c>
      <c r="D14502" s="10" t="s">
        <v>12</v>
      </c>
      <c r="E14502" s="9" t="s">
        <v>165</v>
      </c>
      <c r="F14502" s="6" t="s">
        <v>14</v>
      </c>
      <c r="G14502">
        <v>562100</v>
      </c>
      <c r="H14502" t="str">
        <f t="shared" si="1138"/>
        <v>BeforeNoon</v>
      </c>
      <c r="I14502" s="11">
        <v>11</v>
      </c>
      <c r="J14502">
        <v>12</v>
      </c>
      <c r="K14502">
        <v>0.91666666666666663</v>
      </c>
    </row>
    <row r="14503" spans="1:11" x14ac:dyDescent="0.3">
      <c r="A14503" s="7">
        <f t="shared" ref="A14503:B14518" si="1141">A14502</f>
        <v>42957</v>
      </c>
      <c r="B14503" s="8">
        <f t="shared" si="1141"/>
        <v>10</v>
      </c>
      <c r="C14503" s="9" t="str">
        <f>C14502</f>
        <v>PG0302</v>
      </c>
      <c r="D14503" s="10" t="str">
        <f>D14502</f>
        <v>SU9</v>
      </c>
      <c r="E14503" s="9" t="str">
        <f>E14502</f>
        <v>TJM,SVO</v>
      </c>
      <c r="F14503" s="6" t="s">
        <v>15</v>
      </c>
      <c r="G14503">
        <v>1281800</v>
      </c>
      <c r="H14503" t="str">
        <f t="shared" si="1138"/>
        <v>BeforeNoon</v>
      </c>
      <c r="I14503" s="11">
        <v>75</v>
      </c>
      <c r="J14503">
        <v>85</v>
      </c>
      <c r="K14503">
        <v>0.88235294117647056</v>
      </c>
    </row>
    <row r="14504" spans="1:11" x14ac:dyDescent="0.3">
      <c r="A14504" s="7">
        <f t="shared" si="1141"/>
        <v>42957</v>
      </c>
      <c r="B14504" s="8">
        <f t="shared" si="1141"/>
        <v>10</v>
      </c>
      <c r="C14504" s="6" t="s">
        <v>166</v>
      </c>
      <c r="D14504" s="10" t="s">
        <v>20</v>
      </c>
      <c r="E14504" s="6" t="s">
        <v>167</v>
      </c>
      <c r="F14504" s="6" t="s">
        <v>15</v>
      </c>
      <c r="G14504">
        <v>127500</v>
      </c>
      <c r="H14504" t="str">
        <f t="shared" si="1138"/>
        <v>BeforeNoon</v>
      </c>
      <c r="I14504" s="11">
        <v>17</v>
      </c>
      <c r="J14504">
        <v>50</v>
      </c>
      <c r="K14504">
        <v>0.34</v>
      </c>
    </row>
    <row r="14505" spans="1:11" x14ac:dyDescent="0.3">
      <c r="A14505" s="7">
        <f t="shared" si="1141"/>
        <v>42957</v>
      </c>
      <c r="B14505" s="8">
        <f t="shared" si="1141"/>
        <v>10</v>
      </c>
      <c r="C14505" s="6" t="s">
        <v>644</v>
      </c>
      <c r="D14505" s="10" t="s">
        <v>20</v>
      </c>
      <c r="E14505" s="6" t="s">
        <v>645</v>
      </c>
      <c r="F14505" s="6" t="s">
        <v>15</v>
      </c>
      <c r="G14505">
        <v>668600</v>
      </c>
      <c r="H14505" t="str">
        <f t="shared" si="1138"/>
        <v>BeforeNoon</v>
      </c>
      <c r="I14505" s="11">
        <v>43</v>
      </c>
      <c r="J14505">
        <v>50</v>
      </c>
      <c r="K14505">
        <v>0.86</v>
      </c>
    </row>
    <row r="14506" spans="1:11" x14ac:dyDescent="0.3">
      <c r="A14506" s="7">
        <f t="shared" si="1141"/>
        <v>42957</v>
      </c>
      <c r="B14506" s="8">
        <f t="shared" si="1141"/>
        <v>10</v>
      </c>
      <c r="C14506" s="6" t="s">
        <v>646</v>
      </c>
      <c r="D14506" s="10" t="s">
        <v>20</v>
      </c>
      <c r="E14506" s="6" t="s">
        <v>647</v>
      </c>
      <c r="F14506" s="6" t="s">
        <v>15</v>
      </c>
      <c r="G14506">
        <v>141200</v>
      </c>
      <c r="H14506" t="str">
        <f t="shared" si="1138"/>
        <v>BeforeNoon</v>
      </c>
      <c r="I14506" s="11">
        <v>39</v>
      </c>
      <c r="J14506">
        <v>50</v>
      </c>
      <c r="K14506">
        <v>0.78</v>
      </c>
    </row>
    <row r="14507" spans="1:11" x14ac:dyDescent="0.3">
      <c r="A14507" s="7">
        <f t="shared" si="1141"/>
        <v>42957</v>
      </c>
      <c r="B14507" s="8">
        <f t="shared" si="1141"/>
        <v>10</v>
      </c>
      <c r="C14507" s="6" t="s">
        <v>821</v>
      </c>
      <c r="D14507" s="10" t="s">
        <v>20</v>
      </c>
      <c r="E14507" s="6" t="s">
        <v>822</v>
      </c>
      <c r="F14507" s="6" t="s">
        <v>15</v>
      </c>
      <c r="G14507">
        <v>145200</v>
      </c>
      <c r="H14507" t="str">
        <f t="shared" si="1138"/>
        <v>BeforeNoon</v>
      </c>
      <c r="I14507" s="11">
        <v>40</v>
      </c>
      <c r="J14507">
        <v>50</v>
      </c>
      <c r="K14507">
        <v>0.8</v>
      </c>
    </row>
    <row r="14508" spans="1:11" x14ac:dyDescent="0.3">
      <c r="A14508" s="7">
        <f t="shared" si="1141"/>
        <v>42957</v>
      </c>
      <c r="B14508" s="8">
        <f t="shared" si="1141"/>
        <v>10</v>
      </c>
      <c r="C14508" s="9" t="s">
        <v>170</v>
      </c>
      <c r="D14508" s="10" t="s">
        <v>12</v>
      </c>
      <c r="E14508" s="9" t="s">
        <v>171</v>
      </c>
      <c r="F14508" s="6" t="s">
        <v>14</v>
      </c>
      <c r="G14508">
        <v>37800</v>
      </c>
      <c r="H14508" t="str">
        <f t="shared" si="1138"/>
        <v>BeforeNoon</v>
      </c>
      <c r="I14508" s="11">
        <v>3</v>
      </c>
      <c r="J14508">
        <v>12</v>
      </c>
      <c r="K14508">
        <v>0.25</v>
      </c>
    </row>
    <row r="14509" spans="1:11" x14ac:dyDescent="0.3">
      <c r="A14509" s="7">
        <f t="shared" si="1141"/>
        <v>42957</v>
      </c>
      <c r="B14509" s="8">
        <f t="shared" si="1141"/>
        <v>10</v>
      </c>
      <c r="C14509" s="9" t="str">
        <f>C14508</f>
        <v>PG0454</v>
      </c>
      <c r="D14509" s="10" t="str">
        <f>D14508</f>
        <v>SU9</v>
      </c>
      <c r="E14509" s="9" t="str">
        <f>E14508</f>
        <v>DME,URS</v>
      </c>
      <c r="F14509" s="6" t="s">
        <v>15</v>
      </c>
      <c r="G14509">
        <v>92800</v>
      </c>
      <c r="H14509" t="str">
        <f t="shared" si="1138"/>
        <v>BeforeNoon</v>
      </c>
      <c r="I14509" s="11">
        <v>22</v>
      </c>
      <c r="J14509">
        <v>85</v>
      </c>
      <c r="K14509">
        <v>0.25882352941176467</v>
      </c>
    </row>
    <row r="14510" spans="1:11" x14ac:dyDescent="0.3">
      <c r="A14510" s="7">
        <f t="shared" si="1141"/>
        <v>42957</v>
      </c>
      <c r="B14510" s="8">
        <f t="shared" si="1141"/>
        <v>10</v>
      </c>
      <c r="C14510" s="6" t="s">
        <v>648</v>
      </c>
      <c r="D14510" s="10" t="s">
        <v>30</v>
      </c>
      <c r="E14510" s="6" t="s">
        <v>649</v>
      </c>
      <c r="F14510" s="6" t="s">
        <v>15</v>
      </c>
      <c r="G14510">
        <v>39000</v>
      </c>
      <c r="H14510" t="str">
        <f t="shared" si="1138"/>
        <v>BeforeNoon</v>
      </c>
      <c r="I14510" s="11">
        <v>10</v>
      </c>
      <c r="J14510">
        <v>12</v>
      </c>
      <c r="K14510">
        <v>0.83333333333333337</v>
      </c>
    </row>
    <row r="14511" spans="1:11" x14ac:dyDescent="0.3">
      <c r="A14511" s="7">
        <f t="shared" si="1141"/>
        <v>42957</v>
      </c>
      <c r="B14511" s="8">
        <f t="shared" si="1141"/>
        <v>10</v>
      </c>
      <c r="C14511" s="9" t="s">
        <v>172</v>
      </c>
      <c r="D14511" s="10" t="s">
        <v>98</v>
      </c>
      <c r="E14511" s="9" t="s">
        <v>173</v>
      </c>
      <c r="F14511" s="6" t="s">
        <v>14</v>
      </c>
      <c r="G14511">
        <v>504000</v>
      </c>
      <c r="H14511" t="str">
        <f t="shared" si="1138"/>
        <v>BeforeNoon</v>
      </c>
      <c r="I14511" s="11">
        <v>28</v>
      </c>
      <c r="J14511">
        <v>28</v>
      </c>
      <c r="K14511">
        <v>1</v>
      </c>
    </row>
    <row r="14512" spans="1:11" x14ac:dyDescent="0.3">
      <c r="A14512" s="7">
        <f t="shared" si="1141"/>
        <v>42957</v>
      </c>
      <c r="B14512" s="8">
        <f t="shared" si="1141"/>
        <v>10</v>
      </c>
      <c r="C14512" s="9" t="str">
        <f>C14511</f>
        <v>PG0470</v>
      </c>
      <c r="D14512" s="10" t="str">
        <f>D14511</f>
        <v>321</v>
      </c>
      <c r="E14512" s="9" t="str">
        <f>E14511</f>
        <v>SVO,LED</v>
      </c>
      <c r="F14512" s="6" t="s">
        <v>15</v>
      </c>
      <c r="G14512">
        <v>859200</v>
      </c>
      <c r="H14512" t="str">
        <f t="shared" si="1138"/>
        <v>BeforeNoon</v>
      </c>
      <c r="I14512" s="11">
        <v>142</v>
      </c>
      <c r="J14512">
        <v>142</v>
      </c>
      <c r="K14512">
        <v>1</v>
      </c>
    </row>
    <row r="14513" spans="1:11" x14ac:dyDescent="0.3">
      <c r="A14513" s="7">
        <f t="shared" si="1141"/>
        <v>42957</v>
      </c>
      <c r="B14513" s="8">
        <f t="shared" si="1141"/>
        <v>10</v>
      </c>
      <c r="C14513" s="9" t="s">
        <v>650</v>
      </c>
      <c r="D14513" s="10" t="s">
        <v>17</v>
      </c>
      <c r="E14513" s="9" t="s">
        <v>651</v>
      </c>
      <c r="F14513" s="6" t="s">
        <v>14</v>
      </c>
      <c r="G14513">
        <v>1588500</v>
      </c>
      <c r="H14513" t="str">
        <f t="shared" si="1138"/>
        <v>BeforeNoon</v>
      </c>
      <c r="I14513" s="11">
        <v>15</v>
      </c>
      <c r="J14513">
        <v>20</v>
      </c>
      <c r="K14513">
        <v>0.75</v>
      </c>
    </row>
    <row r="14514" spans="1:11" x14ac:dyDescent="0.3">
      <c r="A14514" s="7">
        <f t="shared" si="1141"/>
        <v>42957</v>
      </c>
      <c r="B14514" s="8">
        <f t="shared" si="1141"/>
        <v>10</v>
      </c>
      <c r="C14514" s="9" t="str">
        <f>C14513</f>
        <v>PG0498</v>
      </c>
      <c r="D14514" s="10" t="str">
        <f>D14513</f>
        <v>319</v>
      </c>
      <c r="E14514" s="9" t="str">
        <f>E14513</f>
        <v>KZN,IKT</v>
      </c>
      <c r="F14514" s="6" t="s">
        <v>15</v>
      </c>
      <c r="G14514">
        <v>3155700</v>
      </c>
      <c r="H14514" t="str">
        <f t="shared" si="1138"/>
        <v>BeforeNoon</v>
      </c>
      <c r="I14514" s="11">
        <v>89</v>
      </c>
      <c r="J14514">
        <v>96</v>
      </c>
      <c r="K14514">
        <v>0.92708333333333337</v>
      </c>
    </row>
    <row r="14515" spans="1:11" x14ac:dyDescent="0.3">
      <c r="A14515" s="7">
        <f t="shared" si="1141"/>
        <v>42957</v>
      </c>
      <c r="B14515" s="8">
        <f t="shared" si="1141"/>
        <v>10</v>
      </c>
      <c r="C14515" s="9" t="s">
        <v>176</v>
      </c>
      <c r="D14515" s="10" t="s">
        <v>25</v>
      </c>
      <c r="E14515" s="9" t="s">
        <v>177</v>
      </c>
      <c r="F14515" s="6" t="s">
        <v>14</v>
      </c>
      <c r="G14515">
        <v>550800</v>
      </c>
      <c r="H14515" t="str">
        <f t="shared" si="1138"/>
        <v>BeforeNoon</v>
      </c>
      <c r="I14515" s="11">
        <v>18</v>
      </c>
      <c r="J14515">
        <v>30</v>
      </c>
      <c r="K14515">
        <v>0.6</v>
      </c>
    </row>
    <row r="14516" spans="1:11" x14ac:dyDescent="0.3">
      <c r="A14516" s="7">
        <f t="shared" si="1141"/>
        <v>42957</v>
      </c>
      <c r="B14516" s="8">
        <f t="shared" si="1141"/>
        <v>10</v>
      </c>
      <c r="C14516" s="9" t="str">
        <f>C14515</f>
        <v>PG0517</v>
      </c>
      <c r="D14516" s="10" t="str">
        <f>D14515</f>
        <v>763</v>
      </c>
      <c r="E14516" s="9" t="str">
        <f>E14515</f>
        <v>DME,SCW</v>
      </c>
      <c r="F14516" s="6" t="s">
        <v>15</v>
      </c>
      <c r="G14516">
        <v>1293200</v>
      </c>
      <c r="H14516" t="str">
        <f t="shared" si="1138"/>
        <v>BeforeNoon</v>
      </c>
      <c r="I14516" s="11">
        <v>126</v>
      </c>
      <c r="J14516">
        <v>192</v>
      </c>
      <c r="K14516">
        <v>0.65625</v>
      </c>
    </row>
    <row r="14517" spans="1:11" x14ac:dyDescent="0.3">
      <c r="A14517" s="7">
        <f t="shared" si="1141"/>
        <v>42957</v>
      </c>
      <c r="B14517" s="8">
        <f t="shared" si="1141"/>
        <v>10</v>
      </c>
      <c r="C14517" s="6" t="s">
        <v>870</v>
      </c>
      <c r="D14517" s="10" t="s">
        <v>20</v>
      </c>
      <c r="E14517" s="6" t="s">
        <v>871</v>
      </c>
      <c r="F14517" s="6" t="s">
        <v>15</v>
      </c>
      <c r="G14517">
        <v>177700</v>
      </c>
      <c r="H14517" t="str">
        <f t="shared" si="1138"/>
        <v>BeforeNoon</v>
      </c>
      <c r="I14517" s="11">
        <v>10</v>
      </c>
      <c r="J14517">
        <v>50</v>
      </c>
      <c r="K14517">
        <v>0.2</v>
      </c>
    </row>
    <row r="14518" spans="1:11" x14ac:dyDescent="0.3">
      <c r="A14518" s="7">
        <f t="shared" si="1141"/>
        <v>42957</v>
      </c>
      <c r="B14518" s="8">
        <f t="shared" si="1141"/>
        <v>10</v>
      </c>
      <c r="C14518" s="9" t="s">
        <v>178</v>
      </c>
      <c r="D14518" s="10" t="s">
        <v>25</v>
      </c>
      <c r="E14518" s="9" t="s">
        <v>179</v>
      </c>
      <c r="F14518" s="6" t="s">
        <v>14</v>
      </c>
      <c r="G14518">
        <v>741300</v>
      </c>
      <c r="H14518" t="str">
        <f t="shared" si="1138"/>
        <v>BeforeNoon</v>
      </c>
      <c r="I14518" s="11">
        <v>21</v>
      </c>
      <c r="J14518">
        <v>30</v>
      </c>
      <c r="K14518">
        <v>0.7</v>
      </c>
    </row>
    <row r="14519" spans="1:11" x14ac:dyDescent="0.3">
      <c r="A14519" s="7">
        <f t="shared" ref="A14519:B14534" si="1142">A14518</f>
        <v>42957</v>
      </c>
      <c r="B14519" s="8">
        <f t="shared" si="1142"/>
        <v>10</v>
      </c>
      <c r="C14519" s="9" t="str">
        <f>C14518</f>
        <v>PG0530</v>
      </c>
      <c r="D14519" s="10" t="str">
        <f>D14518</f>
        <v>763</v>
      </c>
      <c r="E14519" s="9" t="str">
        <f>E14518</f>
        <v>UFA,SVO</v>
      </c>
      <c r="F14519" s="6" t="s">
        <v>15</v>
      </c>
      <c r="G14519">
        <v>1646800</v>
      </c>
      <c r="H14519" t="str">
        <f t="shared" si="1138"/>
        <v>BeforeNoon</v>
      </c>
      <c r="I14519" s="11">
        <v>139</v>
      </c>
      <c r="J14519">
        <v>192</v>
      </c>
      <c r="K14519">
        <v>0.72395833333333337</v>
      </c>
    </row>
    <row r="14520" spans="1:11" x14ac:dyDescent="0.3">
      <c r="A14520" s="7">
        <f t="shared" si="1142"/>
        <v>42957</v>
      </c>
      <c r="B14520" s="8">
        <f t="shared" si="1142"/>
        <v>10</v>
      </c>
      <c r="C14520" s="9" t="s">
        <v>180</v>
      </c>
      <c r="D14520" s="10" t="s">
        <v>17</v>
      </c>
      <c r="E14520" s="9" t="s">
        <v>181</v>
      </c>
      <c r="F14520" s="6" t="s">
        <v>14</v>
      </c>
      <c r="G14520">
        <v>1596800</v>
      </c>
      <c r="H14520" t="str">
        <f t="shared" si="1138"/>
        <v>BeforeNoon</v>
      </c>
      <c r="I14520" s="11">
        <v>16</v>
      </c>
      <c r="J14520">
        <v>20</v>
      </c>
      <c r="K14520">
        <v>0.8</v>
      </c>
    </row>
    <row r="14521" spans="1:11" x14ac:dyDescent="0.3">
      <c r="A14521" s="7">
        <f t="shared" si="1142"/>
        <v>42957</v>
      </c>
      <c r="B14521" s="8">
        <f t="shared" si="1142"/>
        <v>10</v>
      </c>
      <c r="C14521" s="9" t="str">
        <f>C14520</f>
        <v>PG0547</v>
      </c>
      <c r="D14521" s="10" t="str">
        <f>D14520</f>
        <v>319</v>
      </c>
      <c r="E14521" s="9" t="str">
        <f>E14520</f>
        <v>SVO,KJA</v>
      </c>
      <c r="F14521" s="6" t="s">
        <v>15</v>
      </c>
      <c r="G14521">
        <v>3076800</v>
      </c>
      <c r="H14521" t="str">
        <f t="shared" si="1138"/>
        <v>BeforeNoon</v>
      </c>
      <c r="I14521" s="11">
        <v>92</v>
      </c>
      <c r="J14521">
        <v>96</v>
      </c>
      <c r="K14521">
        <v>0.95833333333333337</v>
      </c>
    </row>
    <row r="14522" spans="1:11" x14ac:dyDescent="0.3">
      <c r="A14522" s="7">
        <f t="shared" si="1142"/>
        <v>42957</v>
      </c>
      <c r="B14522" s="8">
        <f t="shared" si="1142"/>
        <v>10</v>
      </c>
      <c r="C14522" s="6" t="s">
        <v>888</v>
      </c>
      <c r="D14522" s="10" t="s">
        <v>30</v>
      </c>
      <c r="E14522" s="6" t="s">
        <v>889</v>
      </c>
      <c r="F14522" s="6" t="s">
        <v>15</v>
      </c>
      <c r="G14522">
        <v>9900</v>
      </c>
      <c r="H14522" t="str">
        <f t="shared" si="1138"/>
        <v>BeforeNoon</v>
      </c>
      <c r="I14522" s="11">
        <v>1</v>
      </c>
      <c r="J14522">
        <v>12</v>
      </c>
      <c r="K14522">
        <v>8.3333333333333329E-2</v>
      </c>
    </row>
    <row r="14523" spans="1:11" x14ac:dyDescent="0.3">
      <c r="A14523" s="7">
        <f t="shared" si="1142"/>
        <v>42957</v>
      </c>
      <c r="B14523" s="8">
        <f t="shared" si="1142"/>
        <v>10</v>
      </c>
      <c r="C14523" s="6" t="s">
        <v>182</v>
      </c>
      <c r="D14523" s="10" t="s">
        <v>20</v>
      </c>
      <c r="E14523" s="6" t="s">
        <v>183</v>
      </c>
      <c r="F14523" s="6" t="s">
        <v>15</v>
      </c>
      <c r="G14523">
        <v>389200</v>
      </c>
      <c r="H14523" t="str">
        <f t="shared" si="1138"/>
        <v>BeforeNoon</v>
      </c>
      <c r="I14523" s="11">
        <v>31</v>
      </c>
      <c r="J14523">
        <v>50</v>
      </c>
      <c r="K14523">
        <v>0.62</v>
      </c>
    </row>
    <row r="14524" spans="1:11" x14ac:dyDescent="0.3">
      <c r="A14524" s="7">
        <f t="shared" si="1142"/>
        <v>42957</v>
      </c>
      <c r="B14524" s="8">
        <f t="shared" si="1142"/>
        <v>10</v>
      </c>
      <c r="C14524" s="6" t="s">
        <v>184</v>
      </c>
      <c r="D14524" s="10" t="s">
        <v>20</v>
      </c>
      <c r="E14524" s="6" t="s">
        <v>185</v>
      </c>
      <c r="F14524" s="6" t="s">
        <v>15</v>
      </c>
      <c r="G14524">
        <v>114000</v>
      </c>
      <c r="H14524" t="str">
        <f t="shared" si="1138"/>
        <v>BeforeNoon</v>
      </c>
      <c r="I14524" s="11">
        <v>17</v>
      </c>
      <c r="J14524">
        <v>50</v>
      </c>
      <c r="K14524">
        <v>0.34</v>
      </c>
    </row>
    <row r="14525" spans="1:11" x14ac:dyDescent="0.3">
      <c r="A14525" s="7">
        <f t="shared" si="1142"/>
        <v>42957</v>
      </c>
      <c r="B14525" s="8">
        <f t="shared" si="1142"/>
        <v>10</v>
      </c>
      <c r="C14525" s="6" t="s">
        <v>186</v>
      </c>
      <c r="D14525" s="10" t="s">
        <v>20</v>
      </c>
      <c r="E14525" s="6" t="s">
        <v>187</v>
      </c>
      <c r="F14525" s="6" t="s">
        <v>15</v>
      </c>
      <c r="G14525">
        <v>128400</v>
      </c>
      <c r="H14525" t="str">
        <f t="shared" si="1138"/>
        <v>BeforeNoon</v>
      </c>
      <c r="I14525" s="11">
        <v>13</v>
      </c>
      <c r="J14525">
        <v>50</v>
      </c>
      <c r="K14525">
        <v>0.26</v>
      </c>
    </row>
    <row r="14526" spans="1:11" x14ac:dyDescent="0.3">
      <c r="A14526" s="7">
        <f t="shared" si="1142"/>
        <v>42957</v>
      </c>
      <c r="B14526" s="8">
        <f t="shared" si="1142"/>
        <v>10</v>
      </c>
      <c r="C14526" s="6" t="s">
        <v>188</v>
      </c>
      <c r="D14526" s="10" t="s">
        <v>20</v>
      </c>
      <c r="E14526" s="6" t="s">
        <v>189</v>
      </c>
      <c r="F14526" s="6" t="s">
        <v>15</v>
      </c>
      <c r="G14526">
        <v>978400</v>
      </c>
      <c r="H14526" t="str">
        <f t="shared" si="1138"/>
        <v>BeforeNoon</v>
      </c>
      <c r="I14526" s="11">
        <v>43</v>
      </c>
      <c r="J14526">
        <v>50</v>
      </c>
      <c r="K14526">
        <v>0.86</v>
      </c>
    </row>
    <row r="14527" spans="1:11" x14ac:dyDescent="0.3">
      <c r="A14527" s="7">
        <f t="shared" si="1142"/>
        <v>42957</v>
      </c>
      <c r="B14527" s="8">
        <f t="shared" si="1142"/>
        <v>10</v>
      </c>
      <c r="C14527" s="6" t="s">
        <v>652</v>
      </c>
      <c r="D14527" s="10" t="s">
        <v>20</v>
      </c>
      <c r="E14527" s="6" t="s">
        <v>653</v>
      </c>
      <c r="F14527" s="6" t="s">
        <v>15</v>
      </c>
      <c r="G14527">
        <v>310200</v>
      </c>
      <c r="H14527" t="str">
        <f t="shared" si="1138"/>
        <v>BeforeNoon</v>
      </c>
      <c r="I14527" s="11">
        <v>38</v>
      </c>
      <c r="J14527">
        <v>50</v>
      </c>
      <c r="K14527">
        <v>0.76</v>
      </c>
    </row>
    <row r="14528" spans="1:11" x14ac:dyDescent="0.3">
      <c r="A14528" s="7">
        <f t="shared" si="1142"/>
        <v>42957</v>
      </c>
      <c r="B14528" s="8">
        <f t="shared" si="1142"/>
        <v>10</v>
      </c>
      <c r="C14528" s="9" t="s">
        <v>190</v>
      </c>
      <c r="D14528" s="10" t="s">
        <v>17</v>
      </c>
      <c r="E14528" s="9" t="s">
        <v>191</v>
      </c>
      <c r="F14528" s="6" t="s">
        <v>14</v>
      </c>
      <c r="G14528">
        <v>2391600</v>
      </c>
      <c r="H14528" t="str">
        <f t="shared" si="1138"/>
        <v>BeforeNoon</v>
      </c>
      <c r="I14528" s="11">
        <v>12</v>
      </c>
      <c r="J14528">
        <v>20</v>
      </c>
      <c r="K14528">
        <v>0.6</v>
      </c>
    </row>
    <row r="14529" spans="1:11" x14ac:dyDescent="0.3">
      <c r="A14529" s="7">
        <f t="shared" si="1142"/>
        <v>42957</v>
      </c>
      <c r="B14529" s="8">
        <f t="shared" si="1142"/>
        <v>10</v>
      </c>
      <c r="C14529" s="9" t="str">
        <f>C14528</f>
        <v>PG0704</v>
      </c>
      <c r="D14529" s="10" t="str">
        <f>D14528</f>
        <v>319</v>
      </c>
      <c r="E14529" s="9" t="str">
        <f>E14528</f>
        <v>UUS,SVO</v>
      </c>
      <c r="F14529" s="6" t="s">
        <v>15</v>
      </c>
      <c r="G14529">
        <v>3399800</v>
      </c>
      <c r="H14529" t="str">
        <f t="shared" si="1138"/>
        <v>BeforeNoon</v>
      </c>
      <c r="I14529" s="11">
        <v>51</v>
      </c>
      <c r="J14529">
        <v>96</v>
      </c>
      <c r="K14529">
        <v>0.53125</v>
      </c>
    </row>
    <row r="14530" spans="1:11" x14ac:dyDescent="0.3">
      <c r="A14530" s="7">
        <f t="shared" si="1142"/>
        <v>42957</v>
      </c>
      <c r="B14530" s="8">
        <v>11</v>
      </c>
      <c r="C14530" s="6" t="s">
        <v>823</v>
      </c>
      <c r="D14530" s="10" t="s">
        <v>30</v>
      </c>
      <c r="E14530" s="6" t="s">
        <v>79</v>
      </c>
      <c r="F14530" s="6" t="s">
        <v>15</v>
      </c>
      <c r="G14530">
        <v>10600</v>
      </c>
      <c r="H14530" t="str">
        <f t="shared" ref="H14530:H14593" si="1143">_xlfn.IFS(B14530&gt;=20,"Night",B14530&gt;=16,"Evening",B14530&gt;=12,"AfterNoon",B14530&gt;=8,"BeforeNoon",B14530&gt;=4,"Morning",B14530&lt;4,"EarlyMorning")</f>
        <v>BeforeNoon</v>
      </c>
      <c r="I14530" s="11">
        <v>2</v>
      </c>
      <c r="J14530">
        <v>12</v>
      </c>
      <c r="K14530">
        <v>0.16666666666666671</v>
      </c>
    </row>
    <row r="14531" spans="1:11" x14ac:dyDescent="0.3">
      <c r="A14531" s="7">
        <f t="shared" si="1142"/>
        <v>42957</v>
      </c>
      <c r="B14531" s="8">
        <f t="shared" si="1142"/>
        <v>11</v>
      </c>
      <c r="C14531" s="6" t="s">
        <v>192</v>
      </c>
      <c r="D14531" s="10" t="s">
        <v>20</v>
      </c>
      <c r="E14531" s="6" t="s">
        <v>193</v>
      </c>
      <c r="F14531" s="6" t="s">
        <v>15</v>
      </c>
      <c r="G14531">
        <v>219000</v>
      </c>
      <c r="H14531" t="str">
        <f t="shared" si="1143"/>
        <v>BeforeNoon</v>
      </c>
      <c r="I14531" s="11">
        <v>15</v>
      </c>
      <c r="J14531">
        <v>50</v>
      </c>
      <c r="K14531">
        <v>0.3</v>
      </c>
    </row>
    <row r="14532" spans="1:11" x14ac:dyDescent="0.3">
      <c r="A14532" s="7">
        <f t="shared" si="1142"/>
        <v>42957</v>
      </c>
      <c r="B14532" s="8">
        <f t="shared" si="1142"/>
        <v>11</v>
      </c>
      <c r="C14532" s="6" t="s">
        <v>194</v>
      </c>
      <c r="D14532" s="10" t="s">
        <v>20</v>
      </c>
      <c r="E14532" s="6" t="s">
        <v>195</v>
      </c>
      <c r="F14532" s="6" t="s">
        <v>15</v>
      </c>
      <c r="G14532">
        <v>283600</v>
      </c>
      <c r="H14532" t="str">
        <f t="shared" si="1143"/>
        <v>BeforeNoon</v>
      </c>
      <c r="I14532" s="11">
        <v>39</v>
      </c>
      <c r="J14532">
        <v>50</v>
      </c>
      <c r="K14532">
        <v>0.78</v>
      </c>
    </row>
    <row r="14533" spans="1:11" x14ac:dyDescent="0.3">
      <c r="A14533" s="7">
        <f t="shared" si="1142"/>
        <v>42957</v>
      </c>
      <c r="B14533" s="8">
        <f t="shared" si="1142"/>
        <v>11</v>
      </c>
      <c r="C14533" s="6" t="s">
        <v>654</v>
      </c>
      <c r="D14533" s="10" t="s">
        <v>20</v>
      </c>
      <c r="E14533" s="6" t="s">
        <v>655</v>
      </c>
      <c r="F14533" s="6" t="s">
        <v>15</v>
      </c>
      <c r="G14533">
        <v>423000</v>
      </c>
      <c r="H14533" t="str">
        <f t="shared" si="1143"/>
        <v>BeforeNoon</v>
      </c>
      <c r="I14533" s="11">
        <v>27</v>
      </c>
      <c r="J14533">
        <v>50</v>
      </c>
      <c r="K14533">
        <v>0.54</v>
      </c>
    </row>
    <row r="14534" spans="1:11" x14ac:dyDescent="0.3">
      <c r="A14534" s="7">
        <f t="shared" si="1142"/>
        <v>42957</v>
      </c>
      <c r="B14534" s="8">
        <f t="shared" si="1142"/>
        <v>11</v>
      </c>
      <c r="C14534" s="9" t="s">
        <v>196</v>
      </c>
      <c r="D14534" s="10" t="s">
        <v>12</v>
      </c>
      <c r="E14534" s="9" t="s">
        <v>197</v>
      </c>
      <c r="F14534" s="6" t="s">
        <v>14</v>
      </c>
      <c r="G14534">
        <v>860000</v>
      </c>
      <c r="H14534" t="str">
        <f t="shared" si="1143"/>
        <v>BeforeNoon</v>
      </c>
      <c r="I14534" s="11">
        <v>10</v>
      </c>
      <c r="J14534">
        <v>12</v>
      </c>
      <c r="K14534">
        <v>0.83333333333333337</v>
      </c>
    </row>
    <row r="14535" spans="1:11" x14ac:dyDescent="0.3">
      <c r="A14535" s="7">
        <f t="shared" ref="A14535:E14550" si="1144">A14534</f>
        <v>42957</v>
      </c>
      <c r="B14535" s="8">
        <f t="shared" si="1144"/>
        <v>11</v>
      </c>
      <c r="C14535" s="9" t="str">
        <f>C14534</f>
        <v>PG0124</v>
      </c>
      <c r="D14535" s="10" t="str">
        <f>D14534</f>
        <v>SU9</v>
      </c>
      <c r="E14535" s="9" t="str">
        <f>E14534</f>
        <v>DME,NSK</v>
      </c>
      <c r="F14535" s="6" t="s">
        <v>15</v>
      </c>
      <c r="G14535">
        <v>2080400</v>
      </c>
      <c r="H14535" t="str">
        <f t="shared" si="1143"/>
        <v>BeforeNoon</v>
      </c>
      <c r="I14535" s="11">
        <v>72</v>
      </c>
      <c r="J14535">
        <v>85</v>
      </c>
      <c r="K14535">
        <v>0.84705882352941175</v>
      </c>
    </row>
    <row r="14536" spans="1:11" x14ac:dyDescent="0.3">
      <c r="A14536" s="7">
        <f t="shared" si="1144"/>
        <v>42957</v>
      </c>
      <c r="B14536" s="8">
        <f t="shared" si="1144"/>
        <v>11</v>
      </c>
      <c r="C14536" s="6" t="s">
        <v>198</v>
      </c>
      <c r="D14536" s="10" t="s">
        <v>20</v>
      </c>
      <c r="E14536" s="6" t="s">
        <v>199</v>
      </c>
      <c r="F14536" s="6" t="s">
        <v>15</v>
      </c>
      <c r="G14536">
        <v>218600</v>
      </c>
      <c r="H14536" t="str">
        <f t="shared" si="1143"/>
        <v>BeforeNoon</v>
      </c>
      <c r="I14536" s="11">
        <v>11</v>
      </c>
      <c r="J14536">
        <v>50</v>
      </c>
      <c r="K14536">
        <v>0.22</v>
      </c>
    </row>
    <row r="14537" spans="1:11" x14ac:dyDescent="0.3">
      <c r="A14537" s="7">
        <f t="shared" si="1144"/>
        <v>42957</v>
      </c>
      <c r="B14537" s="8">
        <f t="shared" si="1144"/>
        <v>11</v>
      </c>
      <c r="C14537" s="6" t="s">
        <v>200</v>
      </c>
      <c r="D14537" s="10" t="s">
        <v>20</v>
      </c>
      <c r="E14537" s="6" t="s">
        <v>201</v>
      </c>
      <c r="F14537" s="6" t="s">
        <v>15</v>
      </c>
      <c r="G14537">
        <v>313300</v>
      </c>
      <c r="H14537" t="str">
        <f t="shared" si="1143"/>
        <v>BeforeNoon</v>
      </c>
      <c r="I14537" s="11">
        <v>24</v>
      </c>
      <c r="J14537">
        <v>50</v>
      </c>
      <c r="K14537">
        <v>0.48</v>
      </c>
    </row>
    <row r="14538" spans="1:11" x14ac:dyDescent="0.3">
      <c r="A14538" s="7">
        <f t="shared" si="1144"/>
        <v>42957</v>
      </c>
      <c r="B14538" s="8">
        <f t="shared" si="1144"/>
        <v>11</v>
      </c>
      <c r="C14538" s="6" t="s">
        <v>202</v>
      </c>
      <c r="D14538" s="10" t="s">
        <v>20</v>
      </c>
      <c r="E14538" s="6" t="s">
        <v>203</v>
      </c>
      <c r="F14538" s="6" t="s">
        <v>15</v>
      </c>
      <c r="G14538">
        <v>75700</v>
      </c>
      <c r="H14538" t="str">
        <f t="shared" si="1143"/>
        <v>BeforeNoon</v>
      </c>
      <c r="I14538" s="11">
        <v>10</v>
      </c>
      <c r="J14538">
        <v>50</v>
      </c>
      <c r="K14538">
        <v>0.2</v>
      </c>
    </row>
    <row r="14539" spans="1:11" x14ac:dyDescent="0.3">
      <c r="A14539" s="7">
        <f t="shared" si="1144"/>
        <v>42957</v>
      </c>
      <c r="B14539" s="8">
        <f t="shared" si="1144"/>
        <v>11</v>
      </c>
      <c r="C14539" s="6" t="s">
        <v>204</v>
      </c>
      <c r="D14539" s="10" t="s">
        <v>20</v>
      </c>
      <c r="E14539" s="6" t="s">
        <v>205</v>
      </c>
      <c r="F14539" s="6" t="s">
        <v>15</v>
      </c>
      <c r="G14539">
        <v>385700</v>
      </c>
      <c r="H14539" t="str">
        <f t="shared" si="1143"/>
        <v>BeforeNoon</v>
      </c>
      <c r="I14539" s="11">
        <v>19</v>
      </c>
      <c r="J14539">
        <v>50</v>
      </c>
      <c r="K14539">
        <v>0.38</v>
      </c>
    </row>
    <row r="14540" spans="1:11" x14ac:dyDescent="0.3">
      <c r="A14540" s="7">
        <f t="shared" si="1144"/>
        <v>42957</v>
      </c>
      <c r="B14540" s="8">
        <f t="shared" si="1144"/>
        <v>11</v>
      </c>
      <c r="C14540" s="9" t="s">
        <v>206</v>
      </c>
      <c r="D14540" s="10" t="s">
        <v>85</v>
      </c>
      <c r="E14540" s="9" t="s">
        <v>207</v>
      </c>
      <c r="F14540" s="6" t="s">
        <v>14</v>
      </c>
      <c r="G14540">
        <v>272300</v>
      </c>
      <c r="H14540" t="str">
        <f t="shared" si="1143"/>
        <v>BeforeNoon</v>
      </c>
      <c r="I14540" s="11">
        <v>7</v>
      </c>
      <c r="J14540">
        <v>12</v>
      </c>
      <c r="K14540">
        <v>0.58333333333333337</v>
      </c>
    </row>
    <row r="14541" spans="1:11" x14ac:dyDescent="0.3">
      <c r="A14541" s="7">
        <f t="shared" si="1144"/>
        <v>42957</v>
      </c>
      <c r="B14541" s="8">
        <f t="shared" si="1144"/>
        <v>11</v>
      </c>
      <c r="C14541" s="9" t="str">
        <f>C14540</f>
        <v>PG0211</v>
      </c>
      <c r="D14541" s="10" t="str">
        <f>D14540</f>
        <v>733</v>
      </c>
      <c r="E14541" s="9" t="str">
        <f>E14540</f>
        <v>MRV,DME</v>
      </c>
      <c r="F14541" s="6" t="s">
        <v>15</v>
      </c>
      <c r="G14541">
        <v>941200</v>
      </c>
      <c r="H14541" t="str">
        <f t="shared" si="1143"/>
        <v>BeforeNoon</v>
      </c>
      <c r="I14541" s="11">
        <v>72</v>
      </c>
      <c r="J14541">
        <v>118</v>
      </c>
      <c r="K14541">
        <v>0.61016949152542377</v>
      </c>
    </row>
    <row r="14542" spans="1:11" x14ac:dyDescent="0.3">
      <c r="A14542" s="7">
        <f t="shared" si="1144"/>
        <v>42957</v>
      </c>
      <c r="B14542" s="8">
        <f t="shared" si="1144"/>
        <v>11</v>
      </c>
      <c r="C14542" s="9" t="s">
        <v>208</v>
      </c>
      <c r="D14542" s="10" t="s">
        <v>61</v>
      </c>
      <c r="E14542" s="9" t="s">
        <v>209</v>
      </c>
      <c r="F14542" s="6" t="s">
        <v>14</v>
      </c>
      <c r="G14542">
        <v>2176200</v>
      </c>
      <c r="H14542" t="str">
        <f t="shared" si="1143"/>
        <v>BeforeNoon</v>
      </c>
      <c r="I14542" s="11">
        <v>26</v>
      </c>
      <c r="J14542">
        <v>30</v>
      </c>
      <c r="K14542">
        <v>0.8666666666666667</v>
      </c>
    </row>
    <row r="14543" spans="1:11" x14ac:dyDescent="0.3">
      <c r="A14543" s="7">
        <f t="shared" si="1144"/>
        <v>42957</v>
      </c>
      <c r="B14543" s="8">
        <f t="shared" si="1144"/>
        <v>11</v>
      </c>
      <c r="C14543" s="9" t="str">
        <f t="shared" si="1144"/>
        <v>PG0222</v>
      </c>
      <c r="D14543" s="10" t="str">
        <f t="shared" si="1144"/>
        <v>773</v>
      </c>
      <c r="E14543" s="9" t="str">
        <f t="shared" si="1144"/>
        <v>DME,OVB</v>
      </c>
      <c r="F14543" s="6" t="s">
        <v>63</v>
      </c>
      <c r="G14543">
        <v>1706400</v>
      </c>
      <c r="H14543" t="str">
        <f t="shared" si="1143"/>
        <v>BeforeNoon</v>
      </c>
      <c r="I14543" s="11">
        <v>36</v>
      </c>
      <c r="J14543">
        <v>48</v>
      </c>
      <c r="K14543">
        <v>0.75</v>
      </c>
    </row>
    <row r="14544" spans="1:11" x14ac:dyDescent="0.3">
      <c r="A14544" s="7">
        <f t="shared" si="1144"/>
        <v>42957</v>
      </c>
      <c r="B14544" s="8">
        <f t="shared" si="1144"/>
        <v>11</v>
      </c>
      <c r="C14544" s="9" t="str">
        <f t="shared" si="1144"/>
        <v>PG0222</v>
      </c>
      <c r="D14544" s="10" t="str">
        <f t="shared" si="1144"/>
        <v>773</v>
      </c>
      <c r="E14544" s="9" t="str">
        <f t="shared" si="1144"/>
        <v>DME,OVB</v>
      </c>
      <c r="F14544" s="6" t="s">
        <v>15</v>
      </c>
      <c r="G14544">
        <v>7399200</v>
      </c>
      <c r="H14544" t="str">
        <f t="shared" si="1143"/>
        <v>BeforeNoon</v>
      </c>
      <c r="I14544" s="11">
        <v>264</v>
      </c>
      <c r="J14544">
        <v>324</v>
      </c>
      <c r="K14544">
        <v>0.81481481481481477</v>
      </c>
    </row>
    <row r="14545" spans="1:11" x14ac:dyDescent="0.3">
      <c r="A14545" s="7">
        <f t="shared" si="1144"/>
        <v>42957</v>
      </c>
      <c r="B14545" s="8">
        <f t="shared" si="1144"/>
        <v>11</v>
      </c>
      <c r="C14545" s="9" t="s">
        <v>210</v>
      </c>
      <c r="D14545" s="10" t="s">
        <v>61</v>
      </c>
      <c r="E14545" s="9" t="s">
        <v>211</v>
      </c>
      <c r="F14545" s="6" t="s">
        <v>14</v>
      </c>
      <c r="G14545">
        <v>2008800</v>
      </c>
      <c r="H14545" t="str">
        <f t="shared" si="1143"/>
        <v>BeforeNoon</v>
      </c>
      <c r="I14545" s="11">
        <v>24</v>
      </c>
      <c r="J14545">
        <v>30</v>
      </c>
      <c r="K14545">
        <v>0.8</v>
      </c>
    </row>
    <row r="14546" spans="1:11" x14ac:dyDescent="0.3">
      <c r="A14546" s="7">
        <f t="shared" si="1144"/>
        <v>42957</v>
      </c>
      <c r="B14546" s="8">
        <f t="shared" si="1144"/>
        <v>11</v>
      </c>
      <c r="C14546" s="9" t="str">
        <f t="shared" si="1144"/>
        <v>PG0223</v>
      </c>
      <c r="D14546" s="10" t="str">
        <f t="shared" si="1144"/>
        <v>773</v>
      </c>
      <c r="E14546" s="9" t="str">
        <f t="shared" si="1144"/>
        <v>OVB,DME</v>
      </c>
      <c r="F14546" s="6" t="s">
        <v>63</v>
      </c>
      <c r="G14546">
        <v>2038200</v>
      </c>
      <c r="H14546" t="str">
        <f t="shared" si="1143"/>
        <v>BeforeNoon</v>
      </c>
      <c r="I14546" s="11">
        <v>43</v>
      </c>
      <c r="J14546">
        <v>48</v>
      </c>
      <c r="K14546">
        <v>0.89583333333333337</v>
      </c>
    </row>
    <row r="14547" spans="1:11" x14ac:dyDescent="0.3">
      <c r="A14547" s="7">
        <f t="shared" si="1144"/>
        <v>42957</v>
      </c>
      <c r="B14547" s="8">
        <f t="shared" si="1144"/>
        <v>11</v>
      </c>
      <c r="C14547" s="9" t="str">
        <f t="shared" si="1144"/>
        <v>PG0223</v>
      </c>
      <c r="D14547" s="10" t="str">
        <f t="shared" si="1144"/>
        <v>773</v>
      </c>
      <c r="E14547" s="9" t="str">
        <f t="shared" si="1144"/>
        <v>OVB,DME</v>
      </c>
      <c r="F14547" s="6" t="s">
        <v>15</v>
      </c>
      <c r="G14547">
        <v>7309900</v>
      </c>
      <c r="H14547" t="str">
        <f t="shared" si="1143"/>
        <v>BeforeNoon</v>
      </c>
      <c r="I14547" s="11">
        <v>261</v>
      </c>
      <c r="J14547">
        <v>324</v>
      </c>
      <c r="K14547">
        <v>0.80555555555555558</v>
      </c>
    </row>
    <row r="14548" spans="1:11" x14ac:dyDescent="0.3">
      <c r="A14548" s="7">
        <f t="shared" si="1144"/>
        <v>42957</v>
      </c>
      <c r="B14548" s="8">
        <f t="shared" si="1144"/>
        <v>11</v>
      </c>
      <c r="C14548" s="9" t="s">
        <v>748</v>
      </c>
      <c r="D14548" s="10" t="s">
        <v>98</v>
      </c>
      <c r="E14548" s="9" t="s">
        <v>101</v>
      </c>
      <c r="F14548" s="6" t="s">
        <v>14</v>
      </c>
      <c r="G14548">
        <v>131600</v>
      </c>
      <c r="H14548" t="str">
        <f t="shared" si="1143"/>
        <v>BeforeNoon</v>
      </c>
      <c r="I14548" s="11">
        <v>7</v>
      </c>
      <c r="J14548">
        <v>28</v>
      </c>
      <c r="K14548">
        <v>0.25</v>
      </c>
    </row>
    <row r="14549" spans="1:11" x14ac:dyDescent="0.3">
      <c r="A14549" s="7">
        <f t="shared" si="1144"/>
        <v>42957</v>
      </c>
      <c r="B14549" s="8">
        <f t="shared" si="1144"/>
        <v>11</v>
      </c>
      <c r="C14549" s="9" t="str">
        <f>C14548</f>
        <v>PG0228</v>
      </c>
      <c r="D14549" s="10" t="str">
        <f>D14548</f>
        <v>321</v>
      </c>
      <c r="E14549" s="9" t="str">
        <f>E14548</f>
        <v>VKO,LED</v>
      </c>
      <c r="F14549" s="6" t="s">
        <v>15</v>
      </c>
      <c r="G14549">
        <v>284700</v>
      </c>
      <c r="H14549" t="str">
        <f t="shared" si="1143"/>
        <v>BeforeNoon</v>
      </c>
      <c r="I14549" s="11">
        <v>45</v>
      </c>
      <c r="J14549">
        <v>142</v>
      </c>
      <c r="K14549">
        <v>0.31690140845070419</v>
      </c>
    </row>
    <row r="14550" spans="1:11" x14ac:dyDescent="0.3">
      <c r="A14550" s="7">
        <f t="shared" si="1144"/>
        <v>42957</v>
      </c>
      <c r="B14550" s="8">
        <f t="shared" si="1144"/>
        <v>11</v>
      </c>
      <c r="C14550" s="6" t="s">
        <v>806</v>
      </c>
      <c r="D14550" s="10" t="s">
        <v>98</v>
      </c>
      <c r="E14550" s="6" t="s">
        <v>159</v>
      </c>
      <c r="F14550" s="6" t="s">
        <v>15</v>
      </c>
      <c r="G14550">
        <v>18900</v>
      </c>
      <c r="H14550" t="str">
        <f t="shared" si="1143"/>
        <v>BeforeNoon</v>
      </c>
      <c r="I14550" s="11">
        <v>3</v>
      </c>
      <c r="J14550">
        <v>142</v>
      </c>
      <c r="K14550">
        <v>2.1126760563380281E-2</v>
      </c>
    </row>
    <row r="14551" spans="1:11" x14ac:dyDescent="0.3">
      <c r="A14551" s="7">
        <f t="shared" ref="A14551:E14566" si="1145">A14550</f>
        <v>42957</v>
      </c>
      <c r="B14551" s="8">
        <f t="shared" si="1145"/>
        <v>11</v>
      </c>
      <c r="C14551" s="6" t="s">
        <v>212</v>
      </c>
      <c r="D14551" s="10" t="s">
        <v>20</v>
      </c>
      <c r="E14551" s="6" t="s">
        <v>213</v>
      </c>
      <c r="F14551" s="6" t="s">
        <v>15</v>
      </c>
      <c r="G14551">
        <v>291800</v>
      </c>
      <c r="H14551" t="str">
        <f t="shared" si="1143"/>
        <v>BeforeNoon</v>
      </c>
      <c r="I14551" s="11">
        <v>44</v>
      </c>
      <c r="J14551">
        <v>50</v>
      </c>
      <c r="K14551">
        <v>0.88</v>
      </c>
    </row>
    <row r="14552" spans="1:11" x14ac:dyDescent="0.3">
      <c r="A14552" s="7">
        <f t="shared" si="1145"/>
        <v>42957</v>
      </c>
      <c r="B14552" s="8">
        <f t="shared" si="1145"/>
        <v>11</v>
      </c>
      <c r="C14552" s="6" t="s">
        <v>749</v>
      </c>
      <c r="D14552" s="10" t="s">
        <v>20</v>
      </c>
      <c r="E14552" s="6" t="s">
        <v>750</v>
      </c>
      <c r="F14552" s="6" t="s">
        <v>15</v>
      </c>
      <c r="G14552">
        <v>334100</v>
      </c>
      <c r="H14552" t="str">
        <f t="shared" si="1143"/>
        <v>BeforeNoon</v>
      </c>
      <c r="I14552" s="11">
        <v>26</v>
      </c>
      <c r="J14552">
        <v>50</v>
      </c>
      <c r="K14552">
        <v>0.52</v>
      </c>
    </row>
    <row r="14553" spans="1:11" x14ac:dyDescent="0.3">
      <c r="A14553" s="7">
        <f t="shared" si="1145"/>
        <v>42957</v>
      </c>
      <c r="B14553" s="8">
        <f t="shared" si="1145"/>
        <v>11</v>
      </c>
      <c r="C14553" s="9" t="s">
        <v>214</v>
      </c>
      <c r="D14553" s="10" t="s">
        <v>61</v>
      </c>
      <c r="E14553" s="9" t="s">
        <v>215</v>
      </c>
      <c r="F14553" s="6" t="s">
        <v>14</v>
      </c>
      <c r="G14553">
        <v>1764000</v>
      </c>
      <c r="H14553" t="str">
        <f t="shared" si="1143"/>
        <v>BeforeNoon</v>
      </c>
      <c r="I14553" s="11">
        <v>21</v>
      </c>
      <c r="J14553">
        <v>30</v>
      </c>
      <c r="K14553">
        <v>0.7</v>
      </c>
    </row>
    <row r="14554" spans="1:11" x14ac:dyDescent="0.3">
      <c r="A14554" s="7">
        <f t="shared" si="1145"/>
        <v>42957</v>
      </c>
      <c r="B14554" s="8">
        <f t="shared" si="1145"/>
        <v>11</v>
      </c>
      <c r="C14554" s="9" t="str">
        <f t="shared" si="1145"/>
        <v>PG0277</v>
      </c>
      <c r="D14554" s="10" t="str">
        <f t="shared" si="1145"/>
        <v>773</v>
      </c>
      <c r="E14554" s="9" t="str">
        <f t="shared" si="1145"/>
        <v>SVO,OVB</v>
      </c>
      <c r="F14554" s="6" t="s">
        <v>63</v>
      </c>
      <c r="G14554">
        <v>1761200</v>
      </c>
      <c r="H14554" t="str">
        <f t="shared" si="1143"/>
        <v>BeforeNoon</v>
      </c>
      <c r="I14554" s="11">
        <v>37</v>
      </c>
      <c r="J14554">
        <v>48</v>
      </c>
      <c r="K14554">
        <v>0.77083333333333337</v>
      </c>
    </row>
    <row r="14555" spans="1:11" x14ac:dyDescent="0.3">
      <c r="A14555" s="7">
        <f t="shared" si="1145"/>
        <v>42957</v>
      </c>
      <c r="B14555" s="8">
        <f t="shared" si="1145"/>
        <v>11</v>
      </c>
      <c r="C14555" s="9" t="str">
        <f t="shared" si="1145"/>
        <v>PG0277</v>
      </c>
      <c r="D14555" s="10" t="str">
        <f t="shared" si="1145"/>
        <v>773</v>
      </c>
      <c r="E14555" s="9" t="str">
        <f t="shared" si="1145"/>
        <v>SVO,OVB</v>
      </c>
      <c r="F14555" s="6" t="s">
        <v>15</v>
      </c>
      <c r="G14555">
        <v>6627600</v>
      </c>
      <c r="H14555" t="str">
        <f t="shared" si="1143"/>
        <v>BeforeNoon</v>
      </c>
      <c r="I14555" s="11">
        <v>236</v>
      </c>
      <c r="J14555">
        <v>324</v>
      </c>
      <c r="K14555">
        <v>0.72839506172839508</v>
      </c>
    </row>
    <row r="14556" spans="1:11" x14ac:dyDescent="0.3">
      <c r="A14556" s="7">
        <f t="shared" si="1145"/>
        <v>42957</v>
      </c>
      <c r="B14556" s="8">
        <f t="shared" si="1145"/>
        <v>11</v>
      </c>
      <c r="C14556" s="9" t="s">
        <v>216</v>
      </c>
      <c r="D14556" s="10" t="s">
        <v>12</v>
      </c>
      <c r="E14556" s="9" t="s">
        <v>217</v>
      </c>
      <c r="F14556" s="6" t="s">
        <v>14</v>
      </c>
      <c r="G14556">
        <v>418200</v>
      </c>
      <c r="H14556" t="str">
        <f t="shared" si="1143"/>
        <v>BeforeNoon</v>
      </c>
      <c r="I14556" s="11">
        <v>6</v>
      </c>
      <c r="J14556">
        <v>12</v>
      </c>
      <c r="K14556">
        <v>0.5</v>
      </c>
    </row>
    <row r="14557" spans="1:11" x14ac:dyDescent="0.3">
      <c r="A14557" s="7">
        <f t="shared" si="1145"/>
        <v>42957</v>
      </c>
      <c r="B14557" s="8">
        <f t="shared" si="1145"/>
        <v>11</v>
      </c>
      <c r="C14557" s="9" t="str">
        <f>C14556</f>
        <v>PG0291</v>
      </c>
      <c r="D14557" s="10" t="str">
        <f>D14556</f>
        <v>SU9</v>
      </c>
      <c r="E14557" s="9" t="str">
        <f>E14556</f>
        <v>SVO,NUX</v>
      </c>
      <c r="F14557" s="6" t="s">
        <v>15</v>
      </c>
      <c r="G14557">
        <v>956000</v>
      </c>
      <c r="H14557" t="str">
        <f t="shared" si="1143"/>
        <v>BeforeNoon</v>
      </c>
      <c r="I14557" s="11">
        <v>41</v>
      </c>
      <c r="J14557">
        <v>85</v>
      </c>
      <c r="K14557">
        <v>0.4823529411764706</v>
      </c>
    </row>
    <row r="14558" spans="1:11" x14ac:dyDescent="0.3">
      <c r="A14558" s="7">
        <f t="shared" si="1145"/>
        <v>42957</v>
      </c>
      <c r="B14558" s="8">
        <f t="shared" si="1145"/>
        <v>11</v>
      </c>
      <c r="C14558" s="6" t="s">
        <v>218</v>
      </c>
      <c r="D14558" s="10" t="s">
        <v>30</v>
      </c>
      <c r="E14558" s="6" t="s">
        <v>219</v>
      </c>
      <c r="F14558" s="6" t="s">
        <v>15</v>
      </c>
      <c r="G14558">
        <v>81900</v>
      </c>
      <c r="H14558" t="str">
        <f t="shared" si="1143"/>
        <v>BeforeNoon</v>
      </c>
      <c r="I14558" s="11">
        <v>7</v>
      </c>
      <c r="J14558">
        <v>12</v>
      </c>
      <c r="K14558">
        <v>0.58333333333333337</v>
      </c>
    </row>
    <row r="14559" spans="1:11" x14ac:dyDescent="0.3">
      <c r="A14559" s="7">
        <f t="shared" si="1145"/>
        <v>42957</v>
      </c>
      <c r="B14559" s="8">
        <f t="shared" si="1145"/>
        <v>11</v>
      </c>
      <c r="C14559" s="9" t="s">
        <v>220</v>
      </c>
      <c r="D14559" s="10" t="s">
        <v>12</v>
      </c>
      <c r="E14559" s="9" t="s">
        <v>221</v>
      </c>
      <c r="F14559" s="6" t="s">
        <v>14</v>
      </c>
      <c r="G14559">
        <v>184800</v>
      </c>
      <c r="H14559" t="str">
        <f t="shared" si="1143"/>
        <v>BeforeNoon</v>
      </c>
      <c r="I14559" s="11">
        <v>7</v>
      </c>
      <c r="J14559">
        <v>12</v>
      </c>
      <c r="K14559">
        <v>0.58333333333333337</v>
      </c>
    </row>
    <row r="14560" spans="1:11" x14ac:dyDescent="0.3">
      <c r="A14560" s="7">
        <f t="shared" si="1145"/>
        <v>42957</v>
      </c>
      <c r="B14560" s="8">
        <f t="shared" si="1145"/>
        <v>11</v>
      </c>
      <c r="C14560" s="9" t="str">
        <f>C14559</f>
        <v>PG0303</v>
      </c>
      <c r="D14560" s="10" t="str">
        <f>D14559</f>
        <v>SU9</v>
      </c>
      <c r="E14560" s="9" t="str">
        <f>E14559</f>
        <v>SVX,SGC</v>
      </c>
      <c r="F14560" s="6" t="s">
        <v>15</v>
      </c>
      <c r="G14560">
        <v>397800</v>
      </c>
      <c r="H14560" t="str">
        <f t="shared" si="1143"/>
        <v>BeforeNoon</v>
      </c>
      <c r="I14560" s="11">
        <v>45</v>
      </c>
      <c r="J14560">
        <v>85</v>
      </c>
      <c r="K14560">
        <v>0.52941176470588236</v>
      </c>
    </row>
    <row r="14561" spans="1:11" x14ac:dyDescent="0.3">
      <c r="A14561" s="7">
        <f t="shared" si="1145"/>
        <v>42957</v>
      </c>
      <c r="B14561" s="8">
        <f t="shared" si="1145"/>
        <v>11</v>
      </c>
      <c r="C14561" s="9" t="s">
        <v>656</v>
      </c>
      <c r="D14561" s="10" t="s">
        <v>12</v>
      </c>
      <c r="E14561" s="9" t="s">
        <v>657</v>
      </c>
      <c r="F14561" s="6" t="s">
        <v>14</v>
      </c>
      <c r="G14561">
        <v>551700</v>
      </c>
      <c r="H14561" t="str">
        <f t="shared" si="1143"/>
        <v>BeforeNoon</v>
      </c>
      <c r="I14561" s="11">
        <v>9</v>
      </c>
      <c r="J14561">
        <v>12</v>
      </c>
      <c r="K14561">
        <v>0.75</v>
      </c>
    </row>
    <row r="14562" spans="1:11" x14ac:dyDescent="0.3">
      <c r="A14562" s="7">
        <f t="shared" si="1145"/>
        <v>42957</v>
      </c>
      <c r="B14562" s="8">
        <f t="shared" si="1145"/>
        <v>11</v>
      </c>
      <c r="C14562" s="9" t="str">
        <f>C14561</f>
        <v>PG0312</v>
      </c>
      <c r="D14562" s="10" t="str">
        <f>D14561</f>
        <v>SU9</v>
      </c>
      <c r="E14562" s="9" t="str">
        <f>E14561</f>
        <v>KVX,OVB</v>
      </c>
      <c r="F14562" s="6" t="s">
        <v>15</v>
      </c>
      <c r="G14562">
        <v>1540500</v>
      </c>
      <c r="H14562" t="str">
        <f t="shared" si="1143"/>
        <v>BeforeNoon</v>
      </c>
      <c r="I14562" s="11">
        <v>75</v>
      </c>
      <c r="J14562">
        <v>85</v>
      </c>
      <c r="K14562">
        <v>0.88235294117647056</v>
      </c>
    </row>
    <row r="14563" spans="1:11" x14ac:dyDescent="0.3">
      <c r="A14563" s="7">
        <f t="shared" si="1145"/>
        <v>42957</v>
      </c>
      <c r="B14563" s="8">
        <f t="shared" si="1145"/>
        <v>11</v>
      </c>
      <c r="C14563" s="9" t="s">
        <v>658</v>
      </c>
      <c r="D14563" s="10" t="s">
        <v>12</v>
      </c>
      <c r="E14563" s="9" t="s">
        <v>659</v>
      </c>
      <c r="F14563" s="6" t="s">
        <v>14</v>
      </c>
      <c r="G14563">
        <v>185000</v>
      </c>
      <c r="H14563" t="str">
        <f t="shared" si="1143"/>
        <v>BeforeNoon</v>
      </c>
      <c r="I14563" s="11">
        <v>10</v>
      </c>
      <c r="J14563">
        <v>12</v>
      </c>
      <c r="K14563">
        <v>0.83333333333333337</v>
      </c>
    </row>
    <row r="14564" spans="1:11" x14ac:dyDescent="0.3">
      <c r="A14564" s="7">
        <f t="shared" si="1145"/>
        <v>42957</v>
      </c>
      <c r="B14564" s="8">
        <f t="shared" si="1145"/>
        <v>11</v>
      </c>
      <c r="C14564" s="9" t="str">
        <f>C14563</f>
        <v>PG0327</v>
      </c>
      <c r="D14564" s="10" t="str">
        <f>D14563</f>
        <v>SU9</v>
      </c>
      <c r="E14564" s="9" t="str">
        <f>E14563</f>
        <v>KHV,VVO</v>
      </c>
      <c r="F14564" s="6" t="s">
        <v>15</v>
      </c>
      <c r="G14564">
        <v>461200</v>
      </c>
      <c r="H14564" t="str">
        <f t="shared" si="1143"/>
        <v>BeforeNoon</v>
      </c>
      <c r="I14564" s="11">
        <v>74</v>
      </c>
      <c r="J14564">
        <v>85</v>
      </c>
      <c r="K14564">
        <v>0.87058823529411766</v>
      </c>
    </row>
    <row r="14565" spans="1:11" x14ac:dyDescent="0.3">
      <c r="A14565" s="7">
        <f t="shared" si="1145"/>
        <v>42957</v>
      </c>
      <c r="B14565" s="8">
        <f t="shared" si="1145"/>
        <v>11</v>
      </c>
      <c r="C14565" s="9" t="s">
        <v>660</v>
      </c>
      <c r="D14565" s="10" t="s">
        <v>12</v>
      </c>
      <c r="E14565" s="9" t="s">
        <v>661</v>
      </c>
      <c r="F14565" s="6" t="s">
        <v>14</v>
      </c>
      <c r="G14565">
        <v>117600</v>
      </c>
      <c r="H14565" t="str">
        <f t="shared" si="1143"/>
        <v>BeforeNoon</v>
      </c>
      <c r="I14565" s="11">
        <v>12</v>
      </c>
      <c r="J14565">
        <v>12</v>
      </c>
      <c r="K14565">
        <v>1</v>
      </c>
    </row>
    <row r="14566" spans="1:11" x14ac:dyDescent="0.3">
      <c r="A14566" s="7">
        <f t="shared" si="1145"/>
        <v>42957</v>
      </c>
      <c r="B14566" s="8">
        <f t="shared" si="1145"/>
        <v>11</v>
      </c>
      <c r="C14566" s="9" t="str">
        <f>C14565</f>
        <v>PG0355</v>
      </c>
      <c r="D14566" s="10" t="str">
        <f>D14565</f>
        <v>SU9</v>
      </c>
      <c r="E14566" s="9" t="str">
        <f>E14565</f>
        <v>URJ,TJM</v>
      </c>
      <c r="F14566" s="6" t="s">
        <v>15</v>
      </c>
      <c r="G14566">
        <v>275400</v>
      </c>
      <c r="H14566" t="str">
        <f t="shared" si="1143"/>
        <v>BeforeNoon</v>
      </c>
      <c r="I14566" s="11">
        <v>83</v>
      </c>
      <c r="J14566">
        <v>85</v>
      </c>
      <c r="K14566">
        <v>0.97647058823529409</v>
      </c>
    </row>
    <row r="14567" spans="1:11" x14ac:dyDescent="0.3">
      <c r="A14567" s="7">
        <f t="shared" ref="A14567:E14582" si="1146">A14566</f>
        <v>42957</v>
      </c>
      <c r="B14567" s="8">
        <f t="shared" si="1146"/>
        <v>11</v>
      </c>
      <c r="C14567" s="9" t="s">
        <v>824</v>
      </c>
      <c r="D14567" s="10" t="s">
        <v>25</v>
      </c>
      <c r="E14567" s="9" t="s">
        <v>825</v>
      </c>
      <c r="F14567" s="6" t="s">
        <v>14</v>
      </c>
      <c r="G14567">
        <v>473200</v>
      </c>
      <c r="H14567" t="str">
        <f t="shared" si="1143"/>
        <v>BeforeNoon</v>
      </c>
      <c r="I14567" s="11">
        <v>13</v>
      </c>
      <c r="J14567">
        <v>30</v>
      </c>
      <c r="K14567">
        <v>0.43333333333333329</v>
      </c>
    </row>
    <row r="14568" spans="1:11" x14ac:dyDescent="0.3">
      <c r="A14568" s="7">
        <f t="shared" si="1146"/>
        <v>42957</v>
      </c>
      <c r="B14568" s="8">
        <f t="shared" si="1146"/>
        <v>11</v>
      </c>
      <c r="C14568" s="9" t="str">
        <f>C14567</f>
        <v>PG0364</v>
      </c>
      <c r="D14568" s="10" t="str">
        <f>D14567</f>
        <v>763</v>
      </c>
      <c r="E14568" s="9" t="str">
        <f>E14567</f>
        <v>KRR,ULV</v>
      </c>
      <c r="F14568" s="6" t="s">
        <v>15</v>
      </c>
      <c r="G14568">
        <v>1041900</v>
      </c>
      <c r="H14568" t="str">
        <f t="shared" si="1143"/>
        <v>BeforeNoon</v>
      </c>
      <c r="I14568" s="11">
        <v>86</v>
      </c>
      <c r="J14568">
        <v>192</v>
      </c>
      <c r="K14568">
        <v>0.44791666666666669</v>
      </c>
    </row>
    <row r="14569" spans="1:11" x14ac:dyDescent="0.3">
      <c r="A14569" s="7">
        <f t="shared" si="1146"/>
        <v>42957</v>
      </c>
      <c r="B14569" s="8">
        <f t="shared" si="1146"/>
        <v>11</v>
      </c>
      <c r="C14569" s="6" t="s">
        <v>222</v>
      </c>
      <c r="D14569" s="10" t="s">
        <v>20</v>
      </c>
      <c r="E14569" s="6" t="s">
        <v>223</v>
      </c>
      <c r="F14569" s="6" t="s">
        <v>15</v>
      </c>
      <c r="G14569">
        <v>122200</v>
      </c>
      <c r="H14569" t="str">
        <f t="shared" si="1143"/>
        <v>BeforeNoon</v>
      </c>
      <c r="I14569" s="11">
        <v>7</v>
      </c>
      <c r="J14569">
        <v>50</v>
      </c>
      <c r="K14569">
        <v>0.14000000000000001</v>
      </c>
    </row>
    <row r="14570" spans="1:11" x14ac:dyDescent="0.3">
      <c r="A14570" s="7">
        <f t="shared" si="1146"/>
        <v>42957</v>
      </c>
      <c r="B14570" s="8">
        <f t="shared" si="1146"/>
        <v>11</v>
      </c>
      <c r="C14570" s="9" t="s">
        <v>662</v>
      </c>
      <c r="D14570" s="10" t="s">
        <v>12</v>
      </c>
      <c r="E14570" s="9" t="s">
        <v>663</v>
      </c>
      <c r="F14570" s="6" t="s">
        <v>14</v>
      </c>
      <c r="G14570">
        <v>514800</v>
      </c>
      <c r="H14570" t="str">
        <f t="shared" si="1143"/>
        <v>BeforeNoon</v>
      </c>
      <c r="I14570" s="11">
        <v>9</v>
      </c>
      <c r="J14570">
        <v>12</v>
      </c>
      <c r="K14570">
        <v>0.75</v>
      </c>
    </row>
    <row r="14571" spans="1:11" x14ac:dyDescent="0.3">
      <c r="A14571" s="7">
        <f t="shared" si="1146"/>
        <v>42957</v>
      </c>
      <c r="B14571" s="8">
        <f t="shared" si="1146"/>
        <v>11</v>
      </c>
      <c r="C14571" s="9" t="str">
        <f>C14570</f>
        <v>PG0378</v>
      </c>
      <c r="D14571" s="10" t="str">
        <f>D14570</f>
        <v>SU9</v>
      </c>
      <c r="E14571" s="9" t="str">
        <f>E14570</f>
        <v>SVX,NSK</v>
      </c>
      <c r="F14571" s="6" t="s">
        <v>15</v>
      </c>
      <c r="G14571">
        <v>1188000</v>
      </c>
      <c r="H14571" t="str">
        <f t="shared" si="1143"/>
        <v>BeforeNoon</v>
      </c>
      <c r="I14571" s="11">
        <v>62</v>
      </c>
      <c r="J14571">
        <v>85</v>
      </c>
      <c r="K14571">
        <v>0.72941176470588232</v>
      </c>
    </row>
    <row r="14572" spans="1:11" x14ac:dyDescent="0.3">
      <c r="A14572" s="7">
        <f t="shared" si="1146"/>
        <v>42957</v>
      </c>
      <c r="B14572" s="8">
        <f t="shared" si="1146"/>
        <v>11</v>
      </c>
      <c r="C14572" s="9" t="s">
        <v>226</v>
      </c>
      <c r="D14572" s="10" t="s">
        <v>98</v>
      </c>
      <c r="E14572" s="9" t="s">
        <v>227</v>
      </c>
      <c r="F14572" s="6" t="s">
        <v>14</v>
      </c>
      <c r="G14572">
        <v>460000</v>
      </c>
      <c r="H14572" t="str">
        <f t="shared" si="1143"/>
        <v>BeforeNoon</v>
      </c>
      <c r="I14572" s="11">
        <v>23</v>
      </c>
      <c r="J14572">
        <v>28</v>
      </c>
      <c r="K14572">
        <v>0.8214285714285714</v>
      </c>
    </row>
    <row r="14573" spans="1:11" x14ac:dyDescent="0.3">
      <c r="A14573" s="7">
        <f t="shared" si="1146"/>
        <v>42957</v>
      </c>
      <c r="B14573" s="8">
        <f t="shared" si="1146"/>
        <v>11</v>
      </c>
      <c r="C14573" s="9" t="str">
        <f>C14572</f>
        <v>PG0408</v>
      </c>
      <c r="D14573" s="10" t="str">
        <f>D14572</f>
        <v>321</v>
      </c>
      <c r="E14573" s="9" t="str">
        <f>E14572</f>
        <v>LED,DME</v>
      </c>
      <c r="F14573" s="6" t="s">
        <v>15</v>
      </c>
      <c r="G14573">
        <v>743000</v>
      </c>
      <c r="H14573" t="str">
        <f t="shared" si="1143"/>
        <v>BeforeNoon</v>
      </c>
      <c r="I14573" s="11">
        <v>110</v>
      </c>
      <c r="J14573">
        <v>142</v>
      </c>
      <c r="K14573">
        <v>0.77464788732394363</v>
      </c>
    </row>
    <row r="14574" spans="1:11" x14ac:dyDescent="0.3">
      <c r="A14574" s="7">
        <f t="shared" si="1146"/>
        <v>42957</v>
      </c>
      <c r="B14574" s="8">
        <f t="shared" si="1146"/>
        <v>11</v>
      </c>
      <c r="C14574" s="9" t="s">
        <v>228</v>
      </c>
      <c r="D14574" s="10" t="s">
        <v>61</v>
      </c>
      <c r="E14574" s="9" t="s">
        <v>229</v>
      </c>
      <c r="F14574" s="6" t="s">
        <v>14</v>
      </c>
      <c r="G14574">
        <v>770000</v>
      </c>
      <c r="H14574" t="str">
        <f t="shared" si="1143"/>
        <v>BeforeNoon</v>
      </c>
      <c r="I14574" s="11">
        <v>22</v>
      </c>
      <c r="J14574">
        <v>30</v>
      </c>
      <c r="K14574">
        <v>0.73333333333333328</v>
      </c>
    </row>
    <row r="14575" spans="1:11" x14ac:dyDescent="0.3">
      <c r="A14575" s="7">
        <f t="shared" si="1146"/>
        <v>42957</v>
      </c>
      <c r="B14575" s="8">
        <f t="shared" si="1146"/>
        <v>11</v>
      </c>
      <c r="C14575" s="9" t="str">
        <f t="shared" si="1146"/>
        <v>PG0412</v>
      </c>
      <c r="D14575" s="10" t="str">
        <f t="shared" si="1146"/>
        <v>773</v>
      </c>
      <c r="E14575" s="9" t="str">
        <f t="shared" si="1146"/>
        <v>VKO,PEE</v>
      </c>
      <c r="F14575" s="6" t="s">
        <v>63</v>
      </c>
      <c r="G14575">
        <v>597000</v>
      </c>
      <c r="H14575" t="str">
        <f t="shared" si="1143"/>
        <v>BeforeNoon</v>
      </c>
      <c r="I14575" s="11">
        <v>30</v>
      </c>
      <c r="J14575">
        <v>48</v>
      </c>
      <c r="K14575">
        <v>0.625</v>
      </c>
    </row>
    <row r="14576" spans="1:11" x14ac:dyDescent="0.3">
      <c r="A14576" s="7">
        <f t="shared" si="1146"/>
        <v>42957</v>
      </c>
      <c r="B14576" s="8">
        <f t="shared" si="1146"/>
        <v>11</v>
      </c>
      <c r="C14576" s="9" t="str">
        <f t="shared" si="1146"/>
        <v>PG0412</v>
      </c>
      <c r="D14576" s="10" t="str">
        <f t="shared" si="1146"/>
        <v>773</v>
      </c>
      <c r="E14576" s="9" t="str">
        <f t="shared" si="1146"/>
        <v>VKO,PEE</v>
      </c>
      <c r="F14576" s="6" t="s">
        <v>15</v>
      </c>
      <c r="G14576">
        <v>2748800</v>
      </c>
      <c r="H14576" t="str">
        <f t="shared" si="1143"/>
        <v>BeforeNoon</v>
      </c>
      <c r="I14576" s="11">
        <v>234</v>
      </c>
      <c r="J14576">
        <v>324</v>
      </c>
      <c r="K14576">
        <v>0.72222222222222221</v>
      </c>
    </row>
    <row r="14577" spans="1:11" x14ac:dyDescent="0.3">
      <c r="A14577" s="7">
        <f t="shared" si="1146"/>
        <v>42957</v>
      </c>
      <c r="B14577" s="8">
        <f t="shared" si="1146"/>
        <v>11</v>
      </c>
      <c r="C14577" s="6" t="s">
        <v>230</v>
      </c>
      <c r="D14577" s="10" t="s">
        <v>30</v>
      </c>
      <c r="E14577" s="6" t="s">
        <v>231</v>
      </c>
      <c r="F14577" s="6" t="s">
        <v>15</v>
      </c>
      <c r="G14577">
        <v>68000</v>
      </c>
      <c r="H14577" t="str">
        <f t="shared" si="1143"/>
        <v>BeforeNoon</v>
      </c>
      <c r="I14577" s="11">
        <v>10</v>
      </c>
      <c r="J14577">
        <v>12</v>
      </c>
      <c r="K14577">
        <v>0.83333333333333337</v>
      </c>
    </row>
    <row r="14578" spans="1:11" x14ac:dyDescent="0.3">
      <c r="A14578" s="7">
        <f t="shared" si="1146"/>
        <v>42957</v>
      </c>
      <c r="B14578" s="8">
        <f t="shared" si="1146"/>
        <v>11</v>
      </c>
      <c r="C14578" s="9" t="s">
        <v>664</v>
      </c>
      <c r="D14578" s="10" t="s">
        <v>12</v>
      </c>
      <c r="E14578" s="9" t="s">
        <v>665</v>
      </c>
      <c r="F14578" s="6" t="s">
        <v>14</v>
      </c>
      <c r="G14578">
        <v>88900</v>
      </c>
      <c r="H14578" t="str">
        <f t="shared" si="1143"/>
        <v>BeforeNoon</v>
      </c>
      <c r="I14578" s="11">
        <v>7</v>
      </c>
      <c r="J14578">
        <v>12</v>
      </c>
      <c r="K14578">
        <v>0.58333333333333337</v>
      </c>
    </row>
    <row r="14579" spans="1:11" x14ac:dyDescent="0.3">
      <c r="A14579" s="7">
        <f t="shared" si="1146"/>
        <v>42957</v>
      </c>
      <c r="B14579" s="8">
        <f t="shared" si="1146"/>
        <v>11</v>
      </c>
      <c r="C14579" s="9" t="str">
        <f>C14578</f>
        <v>PG0485</v>
      </c>
      <c r="D14579" s="10" t="str">
        <f>D14578</f>
        <v>SU9</v>
      </c>
      <c r="E14579" s="9" t="str">
        <f>E14578</f>
        <v>ROV,AER</v>
      </c>
      <c r="F14579" s="6" t="s">
        <v>15</v>
      </c>
      <c r="G14579">
        <v>164800</v>
      </c>
      <c r="H14579" t="str">
        <f t="shared" si="1143"/>
        <v>BeforeNoon</v>
      </c>
      <c r="I14579" s="11">
        <v>39</v>
      </c>
      <c r="J14579">
        <v>85</v>
      </c>
      <c r="K14579">
        <v>0.45882352941176469</v>
      </c>
    </row>
    <row r="14580" spans="1:11" x14ac:dyDescent="0.3">
      <c r="A14580" s="7">
        <f t="shared" si="1146"/>
        <v>42957</v>
      </c>
      <c r="B14580" s="8">
        <f t="shared" si="1146"/>
        <v>11</v>
      </c>
      <c r="C14580" s="6" t="s">
        <v>666</v>
      </c>
      <c r="D14580" s="10" t="s">
        <v>30</v>
      </c>
      <c r="E14580" s="6" t="s">
        <v>667</v>
      </c>
      <c r="F14580" s="6" t="s">
        <v>15</v>
      </c>
      <c r="G14580">
        <v>88000</v>
      </c>
      <c r="H14580" t="str">
        <f t="shared" si="1143"/>
        <v>BeforeNoon</v>
      </c>
      <c r="I14580" s="11">
        <v>8</v>
      </c>
      <c r="J14580">
        <v>12</v>
      </c>
      <c r="K14580">
        <v>0.66666666666666663</v>
      </c>
    </row>
    <row r="14581" spans="1:11" x14ac:dyDescent="0.3">
      <c r="A14581" s="7">
        <f t="shared" si="1146"/>
        <v>42957</v>
      </c>
      <c r="B14581" s="8">
        <f t="shared" si="1146"/>
        <v>11</v>
      </c>
      <c r="C14581" s="9" t="s">
        <v>232</v>
      </c>
      <c r="D14581" s="10" t="s">
        <v>85</v>
      </c>
      <c r="E14581" s="9" t="s">
        <v>233</v>
      </c>
      <c r="F14581" s="6" t="s">
        <v>14</v>
      </c>
      <c r="G14581">
        <v>192000</v>
      </c>
      <c r="H14581" t="str">
        <f t="shared" si="1143"/>
        <v>BeforeNoon</v>
      </c>
      <c r="I14581" s="11">
        <v>6</v>
      </c>
      <c r="J14581">
        <v>12</v>
      </c>
      <c r="K14581">
        <v>0.5</v>
      </c>
    </row>
    <row r="14582" spans="1:11" x14ac:dyDescent="0.3">
      <c r="A14582" s="7">
        <f t="shared" si="1146"/>
        <v>42957</v>
      </c>
      <c r="B14582" s="8">
        <f t="shared" si="1146"/>
        <v>11</v>
      </c>
      <c r="C14582" s="9" t="str">
        <f>C14581</f>
        <v>PG0505</v>
      </c>
      <c r="D14582" s="10" t="str">
        <f>D14581</f>
        <v>733</v>
      </c>
      <c r="E14582" s="9" t="str">
        <f>E14581</f>
        <v>SVO,KGD</v>
      </c>
      <c r="F14582" s="6" t="s">
        <v>15</v>
      </c>
      <c r="G14582">
        <v>894100</v>
      </c>
      <c r="H14582" t="str">
        <f t="shared" si="1143"/>
        <v>BeforeNoon</v>
      </c>
      <c r="I14582" s="11">
        <v>83</v>
      </c>
      <c r="J14582">
        <v>118</v>
      </c>
      <c r="K14582">
        <v>0.70338983050847459</v>
      </c>
    </row>
    <row r="14583" spans="1:11" x14ac:dyDescent="0.3">
      <c r="A14583" s="7">
        <f t="shared" ref="A14583:B14598" si="1147">A14582</f>
        <v>42957</v>
      </c>
      <c r="B14583" s="8">
        <f t="shared" si="1147"/>
        <v>11</v>
      </c>
      <c r="C14583" s="6" t="s">
        <v>777</v>
      </c>
      <c r="D14583" s="10" t="s">
        <v>30</v>
      </c>
      <c r="E14583" s="6" t="s">
        <v>778</v>
      </c>
      <c r="F14583" s="6" t="s">
        <v>15</v>
      </c>
      <c r="G14583">
        <v>13200</v>
      </c>
      <c r="H14583" t="str">
        <f t="shared" si="1143"/>
        <v>BeforeNoon</v>
      </c>
      <c r="I14583" s="11">
        <v>4</v>
      </c>
      <c r="J14583">
        <v>12</v>
      </c>
      <c r="K14583">
        <v>0.33333333333333331</v>
      </c>
    </row>
    <row r="14584" spans="1:11" x14ac:dyDescent="0.3">
      <c r="A14584" s="7">
        <f t="shared" si="1147"/>
        <v>42957</v>
      </c>
      <c r="B14584" s="8">
        <f t="shared" si="1147"/>
        <v>11</v>
      </c>
      <c r="C14584" s="9" t="s">
        <v>234</v>
      </c>
      <c r="D14584" s="10" t="s">
        <v>12</v>
      </c>
      <c r="E14584" s="9" t="s">
        <v>235</v>
      </c>
      <c r="F14584" s="6" t="s">
        <v>14</v>
      </c>
      <c r="G14584">
        <v>584400</v>
      </c>
      <c r="H14584" t="str">
        <f t="shared" si="1143"/>
        <v>BeforeNoon</v>
      </c>
      <c r="I14584" s="11">
        <v>12</v>
      </c>
      <c r="J14584">
        <v>12</v>
      </c>
      <c r="K14584">
        <v>1</v>
      </c>
    </row>
    <row r="14585" spans="1:11" x14ac:dyDescent="0.3">
      <c r="A14585" s="7">
        <f t="shared" si="1147"/>
        <v>42957</v>
      </c>
      <c r="B14585" s="8">
        <f t="shared" si="1147"/>
        <v>11</v>
      </c>
      <c r="C14585" s="9" t="str">
        <f>C14584</f>
        <v>PG0541</v>
      </c>
      <c r="D14585" s="10" t="str">
        <f>D14584</f>
        <v>SU9</v>
      </c>
      <c r="E14585" s="9" t="str">
        <f>E14584</f>
        <v>DME,OVS</v>
      </c>
      <c r="F14585" s="6" t="s">
        <v>15</v>
      </c>
      <c r="G14585">
        <v>1385500</v>
      </c>
      <c r="H14585" t="str">
        <f t="shared" si="1143"/>
        <v>BeforeNoon</v>
      </c>
      <c r="I14585" s="11">
        <v>85</v>
      </c>
      <c r="J14585">
        <v>85</v>
      </c>
      <c r="K14585">
        <v>1</v>
      </c>
    </row>
    <row r="14586" spans="1:11" x14ac:dyDescent="0.3">
      <c r="A14586" s="7">
        <f t="shared" si="1147"/>
        <v>42957</v>
      </c>
      <c r="B14586" s="8">
        <f t="shared" si="1147"/>
        <v>11</v>
      </c>
      <c r="C14586" s="6" t="s">
        <v>236</v>
      </c>
      <c r="D14586" s="10" t="s">
        <v>20</v>
      </c>
      <c r="E14586" s="6" t="s">
        <v>237</v>
      </c>
      <c r="F14586" s="6" t="s">
        <v>15</v>
      </c>
      <c r="G14586">
        <v>610000</v>
      </c>
      <c r="H14586" t="str">
        <f t="shared" si="1143"/>
        <v>BeforeNoon</v>
      </c>
      <c r="I14586" s="11">
        <v>40</v>
      </c>
      <c r="J14586">
        <v>50</v>
      </c>
      <c r="K14586">
        <v>0.8</v>
      </c>
    </row>
    <row r="14587" spans="1:11" x14ac:dyDescent="0.3">
      <c r="A14587" s="7">
        <f t="shared" si="1147"/>
        <v>42957</v>
      </c>
      <c r="B14587" s="8">
        <f t="shared" si="1147"/>
        <v>11</v>
      </c>
      <c r="C14587" s="6" t="s">
        <v>668</v>
      </c>
      <c r="D14587" s="10" t="s">
        <v>20</v>
      </c>
      <c r="E14587" s="6" t="s">
        <v>669</v>
      </c>
      <c r="F14587" s="6" t="s">
        <v>15</v>
      </c>
      <c r="G14587">
        <v>745500</v>
      </c>
      <c r="H14587" t="str">
        <f t="shared" si="1143"/>
        <v>BeforeNoon</v>
      </c>
      <c r="I14587" s="11">
        <v>30</v>
      </c>
      <c r="J14587">
        <v>50</v>
      </c>
      <c r="K14587">
        <v>0.6</v>
      </c>
    </row>
    <row r="14588" spans="1:11" x14ac:dyDescent="0.3">
      <c r="A14588" s="7">
        <f t="shared" si="1147"/>
        <v>42957</v>
      </c>
      <c r="B14588" s="8">
        <f t="shared" si="1147"/>
        <v>11</v>
      </c>
      <c r="C14588" s="6" t="s">
        <v>807</v>
      </c>
      <c r="D14588" s="10" t="s">
        <v>20</v>
      </c>
      <c r="E14588" s="6" t="s">
        <v>808</v>
      </c>
      <c r="F14588" s="6" t="s">
        <v>15</v>
      </c>
      <c r="G14588">
        <v>944800</v>
      </c>
      <c r="H14588" t="str">
        <f t="shared" si="1143"/>
        <v>BeforeNoon</v>
      </c>
      <c r="I14588" s="11">
        <v>38</v>
      </c>
      <c r="J14588">
        <v>50</v>
      </c>
      <c r="K14588">
        <v>0.76</v>
      </c>
    </row>
    <row r="14589" spans="1:11" x14ac:dyDescent="0.3">
      <c r="A14589" s="7">
        <f t="shared" si="1147"/>
        <v>42957</v>
      </c>
      <c r="B14589" s="8">
        <f t="shared" si="1147"/>
        <v>11</v>
      </c>
      <c r="C14589" s="6" t="s">
        <v>894</v>
      </c>
      <c r="D14589" s="10" t="s">
        <v>30</v>
      </c>
      <c r="E14589" s="6" t="s">
        <v>895</v>
      </c>
      <c r="F14589" s="6" t="s">
        <v>15</v>
      </c>
      <c r="G14589">
        <v>22600</v>
      </c>
      <c r="H14589" t="str">
        <f t="shared" si="1143"/>
        <v>BeforeNoon</v>
      </c>
      <c r="I14589" s="11">
        <v>2</v>
      </c>
      <c r="J14589">
        <v>12</v>
      </c>
      <c r="K14589">
        <v>0.16666666666666671</v>
      </c>
    </row>
    <row r="14590" spans="1:11" x14ac:dyDescent="0.3">
      <c r="A14590" s="7">
        <f t="shared" si="1147"/>
        <v>42957</v>
      </c>
      <c r="B14590" s="8">
        <f t="shared" si="1147"/>
        <v>11</v>
      </c>
      <c r="C14590" s="6" t="s">
        <v>855</v>
      </c>
      <c r="D14590" s="10" t="s">
        <v>30</v>
      </c>
      <c r="E14590" s="6" t="s">
        <v>856</v>
      </c>
      <c r="F14590" s="6" t="s">
        <v>15</v>
      </c>
      <c r="G14590">
        <v>16800</v>
      </c>
      <c r="H14590" t="str">
        <f t="shared" si="1143"/>
        <v>BeforeNoon</v>
      </c>
      <c r="I14590" s="11">
        <v>2</v>
      </c>
      <c r="J14590">
        <v>12</v>
      </c>
      <c r="K14590">
        <v>0.16666666666666671</v>
      </c>
    </row>
    <row r="14591" spans="1:11" x14ac:dyDescent="0.3">
      <c r="A14591" s="7">
        <f t="shared" si="1147"/>
        <v>42957</v>
      </c>
      <c r="B14591" s="8">
        <f t="shared" si="1147"/>
        <v>11</v>
      </c>
      <c r="C14591" s="6" t="s">
        <v>670</v>
      </c>
      <c r="D14591" s="10" t="s">
        <v>20</v>
      </c>
      <c r="E14591" s="6" t="s">
        <v>671</v>
      </c>
      <c r="F14591" s="6" t="s">
        <v>15</v>
      </c>
      <c r="G14591">
        <v>568300</v>
      </c>
      <c r="H14591" t="str">
        <f t="shared" si="1143"/>
        <v>BeforeNoon</v>
      </c>
      <c r="I14591" s="11">
        <v>31</v>
      </c>
      <c r="J14591">
        <v>50</v>
      </c>
      <c r="K14591">
        <v>0.62</v>
      </c>
    </row>
    <row r="14592" spans="1:11" x14ac:dyDescent="0.3">
      <c r="A14592" s="7">
        <f t="shared" si="1147"/>
        <v>42957</v>
      </c>
      <c r="B14592" s="8">
        <f t="shared" si="1147"/>
        <v>11</v>
      </c>
      <c r="C14592" s="6" t="s">
        <v>809</v>
      </c>
      <c r="D14592" s="10" t="s">
        <v>20</v>
      </c>
      <c r="E14592" s="6" t="s">
        <v>810</v>
      </c>
      <c r="F14592" s="6" t="s">
        <v>15</v>
      </c>
      <c r="G14592">
        <v>271200</v>
      </c>
      <c r="H14592" t="str">
        <f t="shared" si="1143"/>
        <v>BeforeNoon</v>
      </c>
      <c r="I14592" s="11">
        <v>39</v>
      </c>
      <c r="J14592">
        <v>50</v>
      </c>
      <c r="K14592">
        <v>0.78</v>
      </c>
    </row>
    <row r="14593" spans="1:11" x14ac:dyDescent="0.3">
      <c r="A14593" s="7">
        <f t="shared" si="1147"/>
        <v>42957</v>
      </c>
      <c r="B14593" s="8">
        <f t="shared" si="1147"/>
        <v>11</v>
      </c>
      <c r="C14593" s="6" t="s">
        <v>238</v>
      </c>
      <c r="D14593" s="10" t="s">
        <v>20</v>
      </c>
      <c r="E14593" s="6" t="s">
        <v>239</v>
      </c>
      <c r="F14593" s="6" t="s">
        <v>15</v>
      </c>
      <c r="G14593">
        <v>189200</v>
      </c>
      <c r="H14593" t="str">
        <f t="shared" si="1143"/>
        <v>BeforeNoon</v>
      </c>
      <c r="I14593" s="11">
        <v>19</v>
      </c>
      <c r="J14593">
        <v>50</v>
      </c>
      <c r="K14593">
        <v>0.38</v>
      </c>
    </row>
    <row r="14594" spans="1:11" x14ac:dyDescent="0.3">
      <c r="A14594" s="7">
        <f t="shared" si="1147"/>
        <v>42957</v>
      </c>
      <c r="B14594" s="8">
        <f t="shared" si="1147"/>
        <v>11</v>
      </c>
      <c r="C14594" s="6" t="s">
        <v>811</v>
      </c>
      <c r="D14594" s="10" t="s">
        <v>20</v>
      </c>
      <c r="E14594" s="6" t="s">
        <v>812</v>
      </c>
      <c r="F14594" s="6" t="s">
        <v>15</v>
      </c>
      <c r="G14594">
        <v>115900</v>
      </c>
      <c r="H14594" t="str">
        <f t="shared" ref="H14594:H14657" si="1148">_xlfn.IFS(B14594&gt;=20,"Night",B14594&gt;=16,"Evening",B14594&gt;=12,"AfterNoon",B14594&gt;=8,"BeforeNoon",B14594&gt;=4,"Morning",B14594&lt;4,"EarlyMorning")</f>
        <v>BeforeNoon</v>
      </c>
      <c r="I14594" s="11">
        <v>26</v>
      </c>
      <c r="J14594">
        <v>50</v>
      </c>
      <c r="K14594">
        <v>0.52</v>
      </c>
    </row>
    <row r="14595" spans="1:11" x14ac:dyDescent="0.3">
      <c r="A14595" s="7">
        <f t="shared" si="1147"/>
        <v>42957</v>
      </c>
      <c r="B14595" s="8">
        <f t="shared" si="1147"/>
        <v>11</v>
      </c>
      <c r="C14595" s="6" t="s">
        <v>240</v>
      </c>
      <c r="D14595" s="10" t="s">
        <v>20</v>
      </c>
      <c r="E14595" s="6" t="s">
        <v>241</v>
      </c>
      <c r="F14595" s="6" t="s">
        <v>15</v>
      </c>
      <c r="G14595">
        <v>664500</v>
      </c>
      <c r="H14595" t="str">
        <f t="shared" si="1148"/>
        <v>BeforeNoon</v>
      </c>
      <c r="I14595" s="11">
        <v>44</v>
      </c>
      <c r="J14595">
        <v>50</v>
      </c>
      <c r="K14595">
        <v>0.88</v>
      </c>
    </row>
    <row r="14596" spans="1:11" x14ac:dyDescent="0.3">
      <c r="A14596" s="7">
        <f t="shared" si="1147"/>
        <v>42957</v>
      </c>
      <c r="B14596" s="8">
        <f t="shared" si="1147"/>
        <v>11</v>
      </c>
      <c r="C14596" s="9" t="s">
        <v>672</v>
      </c>
      <c r="D14596" s="10" t="s">
        <v>12</v>
      </c>
      <c r="E14596" s="9" t="s">
        <v>673</v>
      </c>
      <c r="F14596" s="6" t="s">
        <v>14</v>
      </c>
      <c r="G14596">
        <v>366100</v>
      </c>
      <c r="H14596" t="str">
        <f t="shared" si="1148"/>
        <v>BeforeNoon</v>
      </c>
      <c r="I14596" s="11">
        <v>7</v>
      </c>
      <c r="J14596">
        <v>12</v>
      </c>
      <c r="K14596">
        <v>0.58333333333333337</v>
      </c>
    </row>
    <row r="14597" spans="1:11" x14ac:dyDescent="0.3">
      <c r="A14597" s="7">
        <f t="shared" si="1147"/>
        <v>42957</v>
      </c>
      <c r="B14597" s="8">
        <f t="shared" si="1147"/>
        <v>11</v>
      </c>
      <c r="C14597" s="9" t="str">
        <f>C14596</f>
        <v>PG0690</v>
      </c>
      <c r="D14597" s="10" t="str">
        <f>D14596</f>
        <v>SU9</v>
      </c>
      <c r="E14597" s="9" t="str">
        <f>E14596</f>
        <v>OVS,KJA</v>
      </c>
      <c r="F14597" s="6" t="s">
        <v>15</v>
      </c>
      <c r="G14597">
        <v>786600</v>
      </c>
      <c r="H14597" t="str">
        <f t="shared" si="1148"/>
        <v>BeforeNoon</v>
      </c>
      <c r="I14597" s="11">
        <v>45</v>
      </c>
      <c r="J14597">
        <v>85</v>
      </c>
      <c r="K14597">
        <v>0.52941176470588236</v>
      </c>
    </row>
    <row r="14598" spans="1:11" x14ac:dyDescent="0.3">
      <c r="A14598" s="7">
        <f t="shared" si="1147"/>
        <v>42957</v>
      </c>
      <c r="B14598" s="8">
        <f t="shared" si="1147"/>
        <v>11</v>
      </c>
      <c r="C14598" s="6" t="s">
        <v>242</v>
      </c>
      <c r="D14598" s="10" t="s">
        <v>20</v>
      </c>
      <c r="E14598" s="6" t="s">
        <v>243</v>
      </c>
      <c r="F14598" s="6" t="s">
        <v>15</v>
      </c>
      <c r="G14598">
        <v>334500</v>
      </c>
      <c r="H14598" t="str">
        <f t="shared" si="1148"/>
        <v>BeforeNoon</v>
      </c>
      <c r="I14598" s="11">
        <v>41</v>
      </c>
      <c r="J14598">
        <v>50</v>
      </c>
      <c r="K14598">
        <v>0.82</v>
      </c>
    </row>
    <row r="14599" spans="1:11" x14ac:dyDescent="0.3">
      <c r="A14599" s="7">
        <f t="shared" ref="A14599:B14614" si="1149">A14598</f>
        <v>42957</v>
      </c>
      <c r="B14599" s="8">
        <v>12</v>
      </c>
      <c r="C14599" s="6" t="s">
        <v>674</v>
      </c>
      <c r="D14599" s="10" t="s">
        <v>30</v>
      </c>
      <c r="E14599" s="6" t="s">
        <v>675</v>
      </c>
      <c r="F14599" s="6" t="s">
        <v>15</v>
      </c>
      <c r="G14599">
        <v>49700</v>
      </c>
      <c r="H14599" t="str">
        <f t="shared" si="1148"/>
        <v>AfterNoon</v>
      </c>
      <c r="I14599" s="11">
        <v>7</v>
      </c>
      <c r="J14599">
        <v>12</v>
      </c>
      <c r="K14599">
        <v>0.58333333333333337</v>
      </c>
    </row>
    <row r="14600" spans="1:11" x14ac:dyDescent="0.3">
      <c r="A14600" s="7">
        <f t="shared" si="1149"/>
        <v>42957</v>
      </c>
      <c r="B14600" s="8">
        <f t="shared" si="1149"/>
        <v>12</v>
      </c>
      <c r="C14600" s="9" t="s">
        <v>676</v>
      </c>
      <c r="D14600" s="10" t="s">
        <v>17</v>
      </c>
      <c r="E14600" s="9" t="s">
        <v>677</v>
      </c>
      <c r="F14600" s="6" t="s">
        <v>14</v>
      </c>
      <c r="G14600">
        <v>532800</v>
      </c>
      <c r="H14600" t="str">
        <f t="shared" si="1148"/>
        <v>AfterNoon</v>
      </c>
      <c r="I14600" s="11">
        <v>4</v>
      </c>
      <c r="J14600">
        <v>20</v>
      </c>
      <c r="K14600">
        <v>0.2</v>
      </c>
    </row>
    <row r="14601" spans="1:11" x14ac:dyDescent="0.3">
      <c r="A14601" s="7">
        <f t="shared" si="1149"/>
        <v>42957</v>
      </c>
      <c r="B14601" s="8">
        <f t="shared" si="1149"/>
        <v>12</v>
      </c>
      <c r="C14601" s="9" t="str">
        <f>C14600</f>
        <v>PG0065</v>
      </c>
      <c r="D14601" s="10" t="str">
        <f>D14600</f>
        <v>319</v>
      </c>
      <c r="E14601" s="9" t="str">
        <f>E14600</f>
        <v>UUD,VKO</v>
      </c>
      <c r="F14601" s="6" t="s">
        <v>15</v>
      </c>
      <c r="G14601">
        <v>754800</v>
      </c>
      <c r="H14601" t="str">
        <f t="shared" si="1148"/>
        <v>AfterNoon</v>
      </c>
      <c r="I14601" s="11">
        <v>17</v>
      </c>
      <c r="J14601">
        <v>96</v>
      </c>
      <c r="K14601">
        <v>0.17708333333333329</v>
      </c>
    </row>
    <row r="14602" spans="1:11" x14ac:dyDescent="0.3">
      <c r="A14602" s="7">
        <f t="shared" si="1149"/>
        <v>42957</v>
      </c>
      <c r="B14602" s="8">
        <f t="shared" si="1149"/>
        <v>12</v>
      </c>
      <c r="C14602" s="6" t="s">
        <v>244</v>
      </c>
      <c r="D14602" s="10" t="s">
        <v>20</v>
      </c>
      <c r="E14602" s="6" t="s">
        <v>245</v>
      </c>
      <c r="F14602" s="6" t="s">
        <v>15</v>
      </c>
      <c r="G14602">
        <v>263800</v>
      </c>
      <c r="H14602" t="str">
        <f t="shared" si="1148"/>
        <v>AfterNoon</v>
      </c>
      <c r="I14602" s="11">
        <v>21</v>
      </c>
      <c r="J14602">
        <v>50</v>
      </c>
      <c r="K14602">
        <v>0.42</v>
      </c>
    </row>
    <row r="14603" spans="1:11" x14ac:dyDescent="0.3">
      <c r="A14603" s="7">
        <f t="shared" si="1149"/>
        <v>42957</v>
      </c>
      <c r="B14603" s="8">
        <f t="shared" si="1149"/>
        <v>12</v>
      </c>
      <c r="C14603" s="6" t="s">
        <v>678</v>
      </c>
      <c r="D14603" s="10" t="s">
        <v>30</v>
      </c>
      <c r="E14603" s="6" t="s">
        <v>679</v>
      </c>
      <c r="F14603" s="6" t="s">
        <v>15</v>
      </c>
      <c r="G14603">
        <v>53900</v>
      </c>
      <c r="H14603" t="str">
        <f t="shared" si="1148"/>
        <v>AfterNoon</v>
      </c>
      <c r="I14603" s="11">
        <v>11</v>
      </c>
      <c r="J14603">
        <v>12</v>
      </c>
      <c r="K14603">
        <v>0.91666666666666663</v>
      </c>
    </row>
    <row r="14604" spans="1:11" x14ac:dyDescent="0.3">
      <c r="A14604" s="7">
        <f t="shared" si="1149"/>
        <v>42957</v>
      </c>
      <c r="B14604" s="8">
        <f t="shared" si="1149"/>
        <v>12</v>
      </c>
      <c r="C14604" s="6" t="s">
        <v>246</v>
      </c>
      <c r="D14604" s="10" t="s">
        <v>20</v>
      </c>
      <c r="E14604" s="6" t="s">
        <v>247</v>
      </c>
      <c r="F14604" s="6" t="s">
        <v>15</v>
      </c>
      <c r="G14604">
        <v>118500</v>
      </c>
      <c r="H14604" t="str">
        <f t="shared" si="1148"/>
        <v>AfterNoon</v>
      </c>
      <c r="I14604" s="11">
        <v>11</v>
      </c>
      <c r="J14604">
        <v>50</v>
      </c>
      <c r="K14604">
        <v>0.22</v>
      </c>
    </row>
    <row r="14605" spans="1:11" x14ac:dyDescent="0.3">
      <c r="A14605" s="7">
        <f t="shared" si="1149"/>
        <v>42957</v>
      </c>
      <c r="B14605" s="8">
        <f t="shared" si="1149"/>
        <v>12</v>
      </c>
      <c r="C14605" s="9" t="s">
        <v>753</v>
      </c>
      <c r="D14605" s="10" t="s">
        <v>12</v>
      </c>
      <c r="E14605" s="9" t="s">
        <v>754</v>
      </c>
      <c r="F14605" s="6" t="s">
        <v>14</v>
      </c>
      <c r="G14605">
        <v>781200</v>
      </c>
      <c r="H14605" t="str">
        <f t="shared" si="1148"/>
        <v>AfterNoon</v>
      </c>
      <c r="I14605" s="11">
        <v>9</v>
      </c>
      <c r="J14605">
        <v>12</v>
      </c>
      <c r="K14605">
        <v>0.75</v>
      </c>
    </row>
    <row r="14606" spans="1:11" x14ac:dyDescent="0.3">
      <c r="A14606" s="7">
        <f t="shared" si="1149"/>
        <v>42957</v>
      </c>
      <c r="B14606" s="8">
        <f t="shared" si="1149"/>
        <v>12</v>
      </c>
      <c r="C14606" s="9" t="str">
        <f>C14605</f>
        <v>PG0143</v>
      </c>
      <c r="D14606" s="10" t="str">
        <f>D14605</f>
        <v>SU9</v>
      </c>
      <c r="E14606" s="9" t="str">
        <f>E14605</f>
        <v>TOF,DME</v>
      </c>
      <c r="F14606" s="6" t="s">
        <v>15</v>
      </c>
      <c r="G14606">
        <v>1421900</v>
      </c>
      <c r="H14606" t="str">
        <f t="shared" si="1148"/>
        <v>AfterNoon</v>
      </c>
      <c r="I14606" s="11">
        <v>49</v>
      </c>
      <c r="J14606">
        <v>85</v>
      </c>
      <c r="K14606">
        <v>0.57647058823529407</v>
      </c>
    </row>
    <row r="14607" spans="1:11" x14ac:dyDescent="0.3">
      <c r="A14607" s="7">
        <f t="shared" si="1149"/>
        <v>42957</v>
      </c>
      <c r="B14607" s="8">
        <f t="shared" si="1149"/>
        <v>12</v>
      </c>
      <c r="C14607" s="9" t="s">
        <v>248</v>
      </c>
      <c r="D14607" s="10" t="s">
        <v>12</v>
      </c>
      <c r="E14607" s="9" t="s">
        <v>249</v>
      </c>
      <c r="F14607" s="6" t="s">
        <v>14</v>
      </c>
      <c r="G14607">
        <v>44200</v>
      </c>
      <c r="H14607" t="str">
        <f t="shared" si="1148"/>
        <v>AfterNoon</v>
      </c>
      <c r="I14607" s="11">
        <v>1</v>
      </c>
      <c r="J14607">
        <v>12</v>
      </c>
      <c r="K14607">
        <v>8.3333333333333329E-2</v>
      </c>
    </row>
    <row r="14608" spans="1:11" x14ac:dyDescent="0.3">
      <c r="A14608" s="7">
        <f t="shared" si="1149"/>
        <v>42957</v>
      </c>
      <c r="B14608" s="8">
        <f t="shared" si="1149"/>
        <v>12</v>
      </c>
      <c r="C14608" s="9" t="str">
        <f>C14607</f>
        <v>PG0146</v>
      </c>
      <c r="D14608" s="10" t="str">
        <f>D14607</f>
        <v>SU9</v>
      </c>
      <c r="E14608" s="9" t="str">
        <f>E14607</f>
        <v>VKO,OGZ</v>
      </c>
      <c r="F14608" s="6" t="s">
        <v>15</v>
      </c>
      <c r="G14608">
        <v>176400</v>
      </c>
      <c r="H14608" t="str">
        <f t="shared" si="1148"/>
        <v>AfterNoon</v>
      </c>
      <c r="I14608" s="11">
        <v>12</v>
      </c>
      <c r="J14608">
        <v>85</v>
      </c>
      <c r="K14608">
        <v>0.14117647058823529</v>
      </c>
    </row>
    <row r="14609" spans="1:11" x14ac:dyDescent="0.3">
      <c r="A14609" s="7">
        <f t="shared" si="1149"/>
        <v>42957</v>
      </c>
      <c r="B14609" s="8">
        <f t="shared" si="1149"/>
        <v>12</v>
      </c>
      <c r="C14609" s="6" t="s">
        <v>250</v>
      </c>
      <c r="D14609" s="10" t="s">
        <v>20</v>
      </c>
      <c r="E14609" s="6" t="s">
        <v>251</v>
      </c>
      <c r="F14609" s="6" t="s">
        <v>15</v>
      </c>
      <c r="G14609">
        <v>155000</v>
      </c>
      <c r="H14609" t="str">
        <f t="shared" si="1148"/>
        <v>AfterNoon</v>
      </c>
      <c r="I14609" s="11">
        <v>10</v>
      </c>
      <c r="J14609">
        <v>50</v>
      </c>
      <c r="K14609">
        <v>0.2</v>
      </c>
    </row>
    <row r="14610" spans="1:11" x14ac:dyDescent="0.3">
      <c r="A14610" s="7">
        <f t="shared" si="1149"/>
        <v>42957</v>
      </c>
      <c r="B14610" s="8">
        <f t="shared" si="1149"/>
        <v>12</v>
      </c>
      <c r="C14610" s="9" t="s">
        <v>252</v>
      </c>
      <c r="D14610" s="10" t="s">
        <v>12</v>
      </c>
      <c r="E14610" s="9" t="s">
        <v>253</v>
      </c>
      <c r="F14610" s="6" t="s">
        <v>14</v>
      </c>
      <c r="G14610">
        <v>363000</v>
      </c>
      <c r="H14610" t="str">
        <f t="shared" si="1148"/>
        <v>AfterNoon</v>
      </c>
      <c r="I14610" s="11">
        <v>11</v>
      </c>
      <c r="J14610">
        <v>12</v>
      </c>
      <c r="K14610">
        <v>0.91666666666666663</v>
      </c>
    </row>
    <row r="14611" spans="1:11" x14ac:dyDescent="0.3">
      <c r="A14611" s="7">
        <f t="shared" si="1149"/>
        <v>42957</v>
      </c>
      <c r="B14611" s="8">
        <f t="shared" si="1149"/>
        <v>12</v>
      </c>
      <c r="C14611" s="9" t="str">
        <f>C14610</f>
        <v>PG0196</v>
      </c>
      <c r="D14611" s="10" t="str">
        <f>D14610</f>
        <v>SU9</v>
      </c>
      <c r="E14611" s="9" t="str">
        <f>E14610</f>
        <v>DME,KGD</v>
      </c>
      <c r="F14611" s="6" t="s">
        <v>15</v>
      </c>
      <c r="G14611">
        <v>852500</v>
      </c>
      <c r="H14611" t="str">
        <f t="shared" si="1148"/>
        <v>AfterNoon</v>
      </c>
      <c r="I14611" s="11">
        <v>77</v>
      </c>
      <c r="J14611">
        <v>85</v>
      </c>
      <c r="K14611">
        <v>0.90588235294117647</v>
      </c>
    </row>
    <row r="14612" spans="1:11" x14ac:dyDescent="0.3">
      <c r="A14612" s="7">
        <f t="shared" si="1149"/>
        <v>42957</v>
      </c>
      <c r="B14612" s="8">
        <f t="shared" si="1149"/>
        <v>12</v>
      </c>
      <c r="C14612" s="9" t="s">
        <v>254</v>
      </c>
      <c r="D14612" s="10" t="s">
        <v>25</v>
      </c>
      <c r="E14612" s="9" t="s">
        <v>255</v>
      </c>
      <c r="F14612" s="6" t="s">
        <v>14</v>
      </c>
      <c r="G14612">
        <v>386200</v>
      </c>
      <c r="H14612" t="str">
        <f t="shared" si="1148"/>
        <v>AfterNoon</v>
      </c>
      <c r="I14612" s="11">
        <v>2</v>
      </c>
      <c r="J14612">
        <v>30</v>
      </c>
      <c r="K14612">
        <v>6.6666666666666666E-2</v>
      </c>
    </row>
    <row r="14613" spans="1:11" x14ac:dyDescent="0.3">
      <c r="A14613" s="7">
        <f t="shared" si="1149"/>
        <v>42957</v>
      </c>
      <c r="B14613" s="8">
        <f t="shared" si="1149"/>
        <v>12</v>
      </c>
      <c r="C14613" s="9" t="str">
        <f>C14612</f>
        <v>PG0201</v>
      </c>
      <c r="D14613" s="10" t="str">
        <f>D14612</f>
        <v>763</v>
      </c>
      <c r="E14613" s="9" t="str">
        <f>E14612</f>
        <v>VVO,VKO</v>
      </c>
      <c r="F14613" s="6" t="s">
        <v>15</v>
      </c>
      <c r="G14613">
        <v>2511600</v>
      </c>
      <c r="H14613" t="str">
        <f t="shared" si="1148"/>
        <v>AfterNoon</v>
      </c>
      <c r="I14613" s="11">
        <v>39</v>
      </c>
      <c r="J14613">
        <v>192</v>
      </c>
      <c r="K14613">
        <v>0.203125</v>
      </c>
    </row>
    <row r="14614" spans="1:11" x14ac:dyDescent="0.3">
      <c r="A14614" s="7">
        <f t="shared" si="1149"/>
        <v>42957</v>
      </c>
      <c r="B14614" s="8">
        <f t="shared" si="1149"/>
        <v>12</v>
      </c>
      <c r="C14614" s="6" t="s">
        <v>256</v>
      </c>
      <c r="D14614" s="10" t="s">
        <v>30</v>
      </c>
      <c r="E14614" s="6" t="s">
        <v>257</v>
      </c>
      <c r="F14614" s="6" t="s">
        <v>15</v>
      </c>
      <c r="G14614">
        <v>31500</v>
      </c>
      <c r="H14614" t="str">
        <f t="shared" si="1148"/>
        <v>AfterNoon</v>
      </c>
      <c r="I14614" s="11">
        <v>5</v>
      </c>
      <c r="J14614">
        <v>12</v>
      </c>
      <c r="K14614">
        <v>0.41666666666666669</v>
      </c>
    </row>
    <row r="14615" spans="1:11" x14ac:dyDescent="0.3">
      <c r="A14615" s="7">
        <f t="shared" ref="A14615:E14630" si="1150">A14614</f>
        <v>42957</v>
      </c>
      <c r="B14615" s="8">
        <f t="shared" si="1150"/>
        <v>12</v>
      </c>
      <c r="C14615" s="9" t="s">
        <v>258</v>
      </c>
      <c r="D14615" s="10" t="s">
        <v>25</v>
      </c>
      <c r="E14615" s="9" t="s">
        <v>259</v>
      </c>
      <c r="F14615" s="6" t="s">
        <v>14</v>
      </c>
      <c r="G14615">
        <v>4981500</v>
      </c>
      <c r="H14615" t="str">
        <f t="shared" si="1148"/>
        <v>AfterNoon</v>
      </c>
      <c r="I14615" s="11">
        <v>27</v>
      </c>
      <c r="J14615">
        <v>30</v>
      </c>
      <c r="K14615">
        <v>0.9</v>
      </c>
    </row>
    <row r="14616" spans="1:11" x14ac:dyDescent="0.3">
      <c r="A14616" s="7">
        <f t="shared" si="1150"/>
        <v>42957</v>
      </c>
      <c r="B14616" s="8">
        <f t="shared" si="1150"/>
        <v>12</v>
      </c>
      <c r="C14616" s="9" t="str">
        <f>C14615</f>
        <v>PG0209</v>
      </c>
      <c r="D14616" s="10" t="str">
        <f>D14615</f>
        <v>763</v>
      </c>
      <c r="E14616" s="9" t="str">
        <f>E14615</f>
        <v>KHV,DME</v>
      </c>
      <c r="F14616" s="6" t="s">
        <v>15</v>
      </c>
      <c r="G14616">
        <v>10867400</v>
      </c>
      <c r="H14616" t="str">
        <f t="shared" si="1148"/>
        <v>AfterNoon</v>
      </c>
      <c r="I14616" s="11">
        <v>176</v>
      </c>
      <c r="J14616">
        <v>192</v>
      </c>
      <c r="K14616">
        <v>0.91666666666666663</v>
      </c>
    </row>
    <row r="14617" spans="1:11" x14ac:dyDescent="0.3">
      <c r="A14617" s="7">
        <f t="shared" si="1150"/>
        <v>42957</v>
      </c>
      <c r="B14617" s="8">
        <f t="shared" si="1150"/>
        <v>12</v>
      </c>
      <c r="C14617" s="9" t="s">
        <v>260</v>
      </c>
      <c r="D14617" s="10" t="s">
        <v>61</v>
      </c>
      <c r="E14617" s="9" t="s">
        <v>261</v>
      </c>
      <c r="F14617" s="6" t="s">
        <v>14</v>
      </c>
      <c r="G14617">
        <v>862000</v>
      </c>
      <c r="H14617" t="str">
        <f t="shared" si="1148"/>
        <v>AfterNoon</v>
      </c>
      <c r="I14617" s="11">
        <v>20</v>
      </c>
      <c r="J14617">
        <v>30</v>
      </c>
      <c r="K14617">
        <v>0.66666666666666663</v>
      </c>
    </row>
    <row r="14618" spans="1:11" x14ac:dyDescent="0.3">
      <c r="A14618" s="7">
        <f t="shared" si="1150"/>
        <v>42957</v>
      </c>
      <c r="B14618" s="8">
        <f t="shared" si="1150"/>
        <v>12</v>
      </c>
      <c r="C14618" s="9" t="str">
        <f t="shared" si="1150"/>
        <v>PG0225</v>
      </c>
      <c r="D14618" s="10" t="str">
        <f t="shared" si="1150"/>
        <v>773</v>
      </c>
      <c r="E14618" s="9" t="str">
        <f t="shared" si="1150"/>
        <v>SVO,SVX</v>
      </c>
      <c r="F14618" s="6" t="s">
        <v>63</v>
      </c>
      <c r="G14618">
        <v>976000</v>
      </c>
      <c r="H14618" t="str">
        <f t="shared" si="1148"/>
        <v>AfterNoon</v>
      </c>
      <c r="I14618" s="11">
        <v>40</v>
      </c>
      <c r="J14618">
        <v>48</v>
      </c>
      <c r="K14618">
        <v>0.83333333333333337</v>
      </c>
    </row>
    <row r="14619" spans="1:11" x14ac:dyDescent="0.3">
      <c r="A14619" s="7">
        <f t="shared" si="1150"/>
        <v>42957</v>
      </c>
      <c r="B14619" s="8">
        <f t="shared" si="1150"/>
        <v>12</v>
      </c>
      <c r="C14619" s="9" t="str">
        <f t="shared" si="1150"/>
        <v>PG0225</v>
      </c>
      <c r="D14619" s="10" t="str">
        <f t="shared" si="1150"/>
        <v>773</v>
      </c>
      <c r="E14619" s="9" t="str">
        <f t="shared" si="1150"/>
        <v>SVO,SVX</v>
      </c>
      <c r="F14619" s="6" t="s">
        <v>15</v>
      </c>
      <c r="G14619">
        <v>3687400</v>
      </c>
      <c r="H14619" t="str">
        <f t="shared" si="1148"/>
        <v>AfterNoon</v>
      </c>
      <c r="I14619" s="11">
        <v>255</v>
      </c>
      <c r="J14619">
        <v>324</v>
      </c>
      <c r="K14619">
        <v>0.78703703703703709</v>
      </c>
    </row>
    <row r="14620" spans="1:11" x14ac:dyDescent="0.3">
      <c r="A14620" s="7">
        <f t="shared" si="1150"/>
        <v>42957</v>
      </c>
      <c r="B14620" s="8">
        <f t="shared" si="1150"/>
        <v>12</v>
      </c>
      <c r="C14620" s="9" t="s">
        <v>262</v>
      </c>
      <c r="D14620" s="10" t="s">
        <v>12</v>
      </c>
      <c r="E14620" s="9" t="s">
        <v>263</v>
      </c>
      <c r="F14620" s="6" t="s">
        <v>14</v>
      </c>
      <c r="G14620">
        <v>79200</v>
      </c>
      <c r="H14620" t="str">
        <f t="shared" si="1148"/>
        <v>AfterNoon</v>
      </c>
      <c r="I14620" s="11">
        <v>8</v>
      </c>
      <c r="J14620">
        <v>12</v>
      </c>
      <c r="K14620">
        <v>0.66666666666666663</v>
      </c>
    </row>
    <row r="14621" spans="1:11" x14ac:dyDescent="0.3">
      <c r="A14621" s="7">
        <f t="shared" si="1150"/>
        <v>42957</v>
      </c>
      <c r="B14621" s="8">
        <f t="shared" si="1150"/>
        <v>12</v>
      </c>
      <c r="C14621" s="9" t="str">
        <f>C14620</f>
        <v>PG0233</v>
      </c>
      <c r="D14621" s="10" t="str">
        <f>D14620</f>
        <v>SU9</v>
      </c>
      <c r="E14621" s="9" t="str">
        <f>E14620</f>
        <v>VKO,BZK</v>
      </c>
      <c r="F14621" s="6" t="s">
        <v>15</v>
      </c>
      <c r="G14621">
        <v>198900</v>
      </c>
      <c r="H14621" t="str">
        <f t="shared" si="1148"/>
        <v>AfterNoon</v>
      </c>
      <c r="I14621" s="11">
        <v>60</v>
      </c>
      <c r="J14621">
        <v>85</v>
      </c>
      <c r="K14621">
        <v>0.70588235294117652</v>
      </c>
    </row>
    <row r="14622" spans="1:11" x14ac:dyDescent="0.3">
      <c r="A14622" s="7">
        <f t="shared" si="1150"/>
        <v>42957</v>
      </c>
      <c r="B14622" s="8">
        <f t="shared" si="1150"/>
        <v>12</v>
      </c>
      <c r="C14622" s="9" t="s">
        <v>264</v>
      </c>
      <c r="D14622" s="10" t="s">
        <v>12</v>
      </c>
      <c r="E14622" s="9" t="s">
        <v>265</v>
      </c>
      <c r="F14622" s="6" t="s">
        <v>14</v>
      </c>
      <c r="G14622">
        <v>222000</v>
      </c>
      <c r="H14622" t="str">
        <f t="shared" si="1148"/>
        <v>AfterNoon</v>
      </c>
      <c r="I14622" s="11">
        <v>12</v>
      </c>
      <c r="J14622">
        <v>12</v>
      </c>
      <c r="K14622">
        <v>1</v>
      </c>
    </row>
    <row r="14623" spans="1:11" x14ac:dyDescent="0.3">
      <c r="A14623" s="7">
        <f t="shared" si="1150"/>
        <v>42957</v>
      </c>
      <c r="B14623" s="8">
        <f t="shared" si="1150"/>
        <v>12</v>
      </c>
      <c r="C14623" s="9" t="str">
        <f>C14622</f>
        <v>PG0242</v>
      </c>
      <c r="D14623" s="10" t="str">
        <f>D14622</f>
        <v>SU9</v>
      </c>
      <c r="E14623" s="9" t="str">
        <f>E14622</f>
        <v>CSY,SVO</v>
      </c>
      <c r="F14623" s="6" t="s">
        <v>15</v>
      </c>
      <c r="G14623">
        <v>486600</v>
      </c>
      <c r="H14623" t="str">
        <f t="shared" si="1148"/>
        <v>AfterNoon</v>
      </c>
      <c r="I14623" s="11">
        <v>78</v>
      </c>
      <c r="J14623">
        <v>85</v>
      </c>
      <c r="K14623">
        <v>0.91764705882352937</v>
      </c>
    </row>
    <row r="14624" spans="1:11" x14ac:dyDescent="0.3">
      <c r="A14624" s="7">
        <f t="shared" si="1150"/>
        <v>42957</v>
      </c>
      <c r="B14624" s="8">
        <f t="shared" si="1150"/>
        <v>12</v>
      </c>
      <c r="C14624" s="6" t="s">
        <v>266</v>
      </c>
      <c r="D14624" s="10" t="s">
        <v>20</v>
      </c>
      <c r="E14624" s="6" t="s">
        <v>267</v>
      </c>
      <c r="F14624" s="6" t="s">
        <v>15</v>
      </c>
      <c r="G14624">
        <v>396300</v>
      </c>
      <c r="H14624" t="str">
        <f t="shared" si="1148"/>
        <v>AfterNoon</v>
      </c>
      <c r="I14624" s="11">
        <v>31</v>
      </c>
      <c r="J14624">
        <v>50</v>
      </c>
      <c r="K14624">
        <v>0.62</v>
      </c>
    </row>
    <row r="14625" spans="1:11" x14ac:dyDescent="0.3">
      <c r="A14625" s="7">
        <f t="shared" si="1150"/>
        <v>42957</v>
      </c>
      <c r="B14625" s="8">
        <f t="shared" si="1150"/>
        <v>12</v>
      </c>
      <c r="C14625" s="6" t="s">
        <v>268</v>
      </c>
      <c r="D14625" s="10" t="s">
        <v>20</v>
      </c>
      <c r="E14625" s="6" t="s">
        <v>269</v>
      </c>
      <c r="F14625" s="6" t="s">
        <v>15</v>
      </c>
      <c r="G14625">
        <v>407000</v>
      </c>
      <c r="H14625" t="str">
        <f t="shared" si="1148"/>
        <v>AfterNoon</v>
      </c>
      <c r="I14625" s="11">
        <v>40</v>
      </c>
      <c r="J14625">
        <v>50</v>
      </c>
      <c r="K14625">
        <v>0.8</v>
      </c>
    </row>
    <row r="14626" spans="1:11" x14ac:dyDescent="0.3">
      <c r="A14626" s="7">
        <f t="shared" si="1150"/>
        <v>42957</v>
      </c>
      <c r="B14626" s="8">
        <f t="shared" si="1150"/>
        <v>12</v>
      </c>
      <c r="C14626" s="9" t="s">
        <v>270</v>
      </c>
      <c r="D14626" s="10" t="s">
        <v>17</v>
      </c>
      <c r="E14626" s="9" t="s">
        <v>271</v>
      </c>
      <c r="F14626" s="6" t="s">
        <v>14</v>
      </c>
      <c r="G14626">
        <v>452500</v>
      </c>
      <c r="H14626" t="str">
        <f t="shared" si="1148"/>
        <v>AfterNoon</v>
      </c>
      <c r="I14626" s="11">
        <v>5</v>
      </c>
      <c r="J14626">
        <v>20</v>
      </c>
      <c r="K14626">
        <v>0.25</v>
      </c>
    </row>
    <row r="14627" spans="1:11" x14ac:dyDescent="0.3">
      <c r="A14627" s="7">
        <f t="shared" si="1150"/>
        <v>42957</v>
      </c>
      <c r="B14627" s="8">
        <f t="shared" si="1150"/>
        <v>12</v>
      </c>
      <c r="C14627" s="9" t="str">
        <f>C14626</f>
        <v>PG0347</v>
      </c>
      <c r="D14627" s="10" t="str">
        <f>D14626</f>
        <v>319</v>
      </c>
      <c r="E14627" s="9" t="str">
        <f>E14626</f>
        <v>VKO,KEJ</v>
      </c>
      <c r="F14627" s="6" t="s">
        <v>15</v>
      </c>
      <c r="G14627">
        <v>1063000</v>
      </c>
      <c r="H14627" t="str">
        <f t="shared" si="1148"/>
        <v>AfterNoon</v>
      </c>
      <c r="I14627" s="11">
        <v>35</v>
      </c>
      <c r="J14627">
        <v>96</v>
      </c>
      <c r="K14627">
        <v>0.36458333333333331</v>
      </c>
    </row>
    <row r="14628" spans="1:11" x14ac:dyDescent="0.3">
      <c r="A14628" s="7">
        <f t="shared" si="1150"/>
        <v>42957</v>
      </c>
      <c r="B14628" s="8">
        <f t="shared" si="1150"/>
        <v>12</v>
      </c>
      <c r="C14628" s="6" t="s">
        <v>272</v>
      </c>
      <c r="D14628" s="10" t="s">
        <v>20</v>
      </c>
      <c r="E14628" s="6" t="s">
        <v>273</v>
      </c>
      <c r="F14628" s="6" t="s">
        <v>15</v>
      </c>
      <c r="G14628">
        <v>31800</v>
      </c>
      <c r="H14628" t="str">
        <f t="shared" si="1148"/>
        <v>AfterNoon</v>
      </c>
      <c r="I14628" s="11">
        <v>6</v>
      </c>
      <c r="J14628">
        <v>50</v>
      </c>
      <c r="K14628">
        <v>0.12</v>
      </c>
    </row>
    <row r="14629" spans="1:11" x14ac:dyDescent="0.3">
      <c r="A14629" s="7">
        <f t="shared" si="1150"/>
        <v>42957</v>
      </c>
      <c r="B14629" s="8">
        <f t="shared" si="1150"/>
        <v>12</v>
      </c>
      <c r="C14629" s="9" t="s">
        <v>274</v>
      </c>
      <c r="D14629" s="10" t="s">
        <v>12</v>
      </c>
      <c r="E14629" s="9" t="s">
        <v>275</v>
      </c>
      <c r="F14629" s="6" t="s">
        <v>14</v>
      </c>
      <c r="G14629">
        <v>82400</v>
      </c>
      <c r="H14629" t="str">
        <f t="shared" si="1148"/>
        <v>AfterNoon</v>
      </c>
      <c r="I14629" s="11">
        <v>8</v>
      </c>
      <c r="J14629">
        <v>12</v>
      </c>
      <c r="K14629">
        <v>0.66666666666666663</v>
      </c>
    </row>
    <row r="14630" spans="1:11" x14ac:dyDescent="0.3">
      <c r="A14630" s="7">
        <f t="shared" si="1150"/>
        <v>42957</v>
      </c>
      <c r="B14630" s="8">
        <f t="shared" si="1150"/>
        <v>12</v>
      </c>
      <c r="C14630" s="9" t="str">
        <f>C14629</f>
        <v>PG0384</v>
      </c>
      <c r="D14630" s="10" t="str">
        <f>D14629</f>
        <v>SU9</v>
      </c>
      <c r="E14630" s="9" t="str">
        <f>E14629</f>
        <v>DME,BZK</v>
      </c>
      <c r="F14630" s="6" t="s">
        <v>15</v>
      </c>
      <c r="G14630">
        <v>191600</v>
      </c>
      <c r="H14630" t="str">
        <f t="shared" si="1148"/>
        <v>AfterNoon</v>
      </c>
      <c r="I14630" s="11">
        <v>56</v>
      </c>
      <c r="J14630">
        <v>85</v>
      </c>
      <c r="K14630">
        <v>0.6588235294117647</v>
      </c>
    </row>
    <row r="14631" spans="1:11" x14ac:dyDescent="0.3">
      <c r="A14631" s="7">
        <f t="shared" ref="A14631:B14646" si="1151">A14630</f>
        <v>42957</v>
      </c>
      <c r="B14631" s="8">
        <f t="shared" si="1151"/>
        <v>12</v>
      </c>
      <c r="C14631" s="9" t="s">
        <v>278</v>
      </c>
      <c r="D14631" s="10" t="s">
        <v>12</v>
      </c>
      <c r="E14631" s="9" t="s">
        <v>279</v>
      </c>
      <c r="F14631" s="6" t="s">
        <v>14</v>
      </c>
      <c r="G14631">
        <v>107000</v>
      </c>
      <c r="H14631" t="str">
        <f t="shared" si="1148"/>
        <v>AfterNoon</v>
      </c>
      <c r="I14631" s="11">
        <v>5</v>
      </c>
      <c r="J14631">
        <v>12</v>
      </c>
      <c r="K14631">
        <v>0.41666666666666669</v>
      </c>
    </row>
    <row r="14632" spans="1:11" x14ac:dyDescent="0.3">
      <c r="A14632" s="7">
        <f t="shared" si="1151"/>
        <v>42957</v>
      </c>
      <c r="B14632" s="8">
        <f t="shared" si="1151"/>
        <v>12</v>
      </c>
      <c r="C14632" s="9" t="str">
        <f>C14631</f>
        <v>PG0461</v>
      </c>
      <c r="D14632" s="10" t="str">
        <f>D14631</f>
        <v>SU9</v>
      </c>
      <c r="E14632" s="9" t="str">
        <f>E14631</f>
        <v>SVO,ULV</v>
      </c>
      <c r="F14632" s="6" t="s">
        <v>15</v>
      </c>
      <c r="G14632">
        <v>364200</v>
      </c>
      <c r="H14632" t="str">
        <f t="shared" si="1148"/>
        <v>AfterNoon</v>
      </c>
      <c r="I14632" s="11">
        <v>51</v>
      </c>
      <c r="J14632">
        <v>85</v>
      </c>
      <c r="K14632">
        <v>0.6</v>
      </c>
    </row>
    <row r="14633" spans="1:11" x14ac:dyDescent="0.3">
      <c r="A14633" s="7">
        <f t="shared" si="1151"/>
        <v>42957</v>
      </c>
      <c r="B14633" s="8">
        <f t="shared" si="1151"/>
        <v>12</v>
      </c>
      <c r="C14633" s="9" t="s">
        <v>896</v>
      </c>
      <c r="D14633" s="10" t="s">
        <v>12</v>
      </c>
      <c r="E14633" s="9" t="s">
        <v>897</v>
      </c>
      <c r="F14633" s="6" t="s">
        <v>14</v>
      </c>
      <c r="G14633">
        <v>149800</v>
      </c>
      <c r="H14633" t="str">
        <f t="shared" si="1148"/>
        <v>AfterNoon</v>
      </c>
      <c r="I14633" s="11">
        <v>7</v>
      </c>
      <c r="J14633">
        <v>12</v>
      </c>
      <c r="K14633">
        <v>0.58333333333333337</v>
      </c>
    </row>
    <row r="14634" spans="1:11" x14ac:dyDescent="0.3">
      <c r="A14634" s="7">
        <f t="shared" si="1151"/>
        <v>42957</v>
      </c>
      <c r="B14634" s="8">
        <f t="shared" si="1151"/>
        <v>12</v>
      </c>
      <c r="C14634" s="9" t="str">
        <f>C14633</f>
        <v>PG0462</v>
      </c>
      <c r="D14634" s="10" t="str">
        <f>D14633</f>
        <v>SU9</v>
      </c>
      <c r="E14634" s="9" t="str">
        <f>E14633</f>
        <v>ULV,SVO</v>
      </c>
      <c r="F14634" s="6" t="s">
        <v>15</v>
      </c>
      <c r="G14634">
        <v>320900</v>
      </c>
      <c r="H14634" t="str">
        <f t="shared" si="1148"/>
        <v>AfterNoon</v>
      </c>
      <c r="I14634" s="11">
        <v>45</v>
      </c>
      <c r="J14634">
        <v>85</v>
      </c>
      <c r="K14634">
        <v>0.52941176470588236</v>
      </c>
    </row>
    <row r="14635" spans="1:11" x14ac:dyDescent="0.3">
      <c r="A14635" s="7">
        <f t="shared" si="1151"/>
        <v>42957</v>
      </c>
      <c r="B14635" s="8">
        <f t="shared" si="1151"/>
        <v>12</v>
      </c>
      <c r="C14635" s="9" t="s">
        <v>280</v>
      </c>
      <c r="D14635" s="10" t="s">
        <v>98</v>
      </c>
      <c r="E14635" s="9" t="s">
        <v>173</v>
      </c>
      <c r="F14635" s="6" t="s">
        <v>14</v>
      </c>
      <c r="G14635">
        <v>72000</v>
      </c>
      <c r="H14635" t="str">
        <f t="shared" si="1148"/>
        <v>AfterNoon</v>
      </c>
      <c r="I14635" s="11">
        <v>4</v>
      </c>
      <c r="J14635">
        <v>28</v>
      </c>
      <c r="K14635">
        <v>0.14285714285714279</v>
      </c>
    </row>
    <row r="14636" spans="1:11" x14ac:dyDescent="0.3">
      <c r="A14636" s="7">
        <f t="shared" si="1151"/>
        <v>42957</v>
      </c>
      <c r="B14636" s="8">
        <f t="shared" si="1151"/>
        <v>12</v>
      </c>
      <c r="C14636" s="9" t="str">
        <f>C14635</f>
        <v>PG0469</v>
      </c>
      <c r="D14636" s="10" t="str">
        <f>D14635</f>
        <v>321</v>
      </c>
      <c r="E14636" s="9" t="str">
        <f>E14635</f>
        <v>SVO,LED</v>
      </c>
      <c r="F14636" s="6" t="s">
        <v>15</v>
      </c>
      <c r="G14636">
        <v>219000</v>
      </c>
      <c r="H14636" t="str">
        <f t="shared" si="1148"/>
        <v>AfterNoon</v>
      </c>
      <c r="I14636" s="11">
        <v>36</v>
      </c>
      <c r="J14636">
        <v>142</v>
      </c>
      <c r="K14636">
        <v>0.25352112676056338</v>
      </c>
    </row>
    <row r="14637" spans="1:11" x14ac:dyDescent="0.3">
      <c r="A14637" s="7">
        <f t="shared" si="1151"/>
        <v>42957</v>
      </c>
      <c r="B14637" s="8">
        <f t="shared" si="1151"/>
        <v>12</v>
      </c>
      <c r="C14637" s="9" t="s">
        <v>281</v>
      </c>
      <c r="D14637" s="10" t="s">
        <v>12</v>
      </c>
      <c r="E14637" s="9" t="s">
        <v>282</v>
      </c>
      <c r="F14637" s="6" t="s">
        <v>14</v>
      </c>
      <c r="G14637">
        <v>226800</v>
      </c>
      <c r="H14637" t="str">
        <f t="shared" si="1148"/>
        <v>AfterNoon</v>
      </c>
      <c r="I14637" s="11">
        <v>12</v>
      </c>
      <c r="J14637">
        <v>12</v>
      </c>
      <c r="K14637">
        <v>1</v>
      </c>
    </row>
    <row r="14638" spans="1:11" x14ac:dyDescent="0.3">
      <c r="A14638" s="7">
        <f t="shared" si="1151"/>
        <v>42957</v>
      </c>
      <c r="B14638" s="8">
        <f t="shared" si="1151"/>
        <v>12</v>
      </c>
      <c r="C14638" s="9" t="str">
        <f>C14637</f>
        <v>PG0480</v>
      </c>
      <c r="D14638" s="10" t="str">
        <f>D14637</f>
        <v>SU9</v>
      </c>
      <c r="E14638" s="9" t="str">
        <f>E14637</f>
        <v>AAQ,EGO</v>
      </c>
      <c r="F14638" s="6" t="s">
        <v>15</v>
      </c>
      <c r="G14638">
        <v>538500</v>
      </c>
      <c r="H14638" t="str">
        <f t="shared" si="1148"/>
        <v>AfterNoon</v>
      </c>
      <c r="I14638" s="11">
        <v>85</v>
      </c>
      <c r="J14638">
        <v>85</v>
      </c>
      <c r="K14638">
        <v>1</v>
      </c>
    </row>
    <row r="14639" spans="1:11" x14ac:dyDescent="0.3">
      <c r="A14639" s="7">
        <f t="shared" si="1151"/>
        <v>42957</v>
      </c>
      <c r="B14639" s="8">
        <f t="shared" si="1151"/>
        <v>12</v>
      </c>
      <c r="C14639" s="9" t="s">
        <v>283</v>
      </c>
      <c r="D14639" s="10" t="s">
        <v>17</v>
      </c>
      <c r="E14639" s="9" t="s">
        <v>284</v>
      </c>
      <c r="F14639" s="6" t="s">
        <v>14</v>
      </c>
      <c r="G14639">
        <v>1174000</v>
      </c>
      <c r="H14639" t="str">
        <f t="shared" si="1148"/>
        <v>AfterNoon</v>
      </c>
      <c r="I14639" s="11">
        <v>10</v>
      </c>
      <c r="J14639">
        <v>20</v>
      </c>
      <c r="K14639">
        <v>0.5</v>
      </c>
    </row>
    <row r="14640" spans="1:11" x14ac:dyDescent="0.3">
      <c r="A14640" s="7">
        <f t="shared" si="1151"/>
        <v>42957</v>
      </c>
      <c r="B14640" s="8">
        <f t="shared" si="1151"/>
        <v>12</v>
      </c>
      <c r="C14640" s="9" t="str">
        <f>C14639</f>
        <v>PG0501</v>
      </c>
      <c r="D14640" s="10" t="str">
        <f>D14639</f>
        <v>319</v>
      </c>
      <c r="E14640" s="9" t="str">
        <f>E14639</f>
        <v>KJA,AER</v>
      </c>
      <c r="F14640" s="6" t="s">
        <v>15</v>
      </c>
      <c r="G14640">
        <v>1458400</v>
      </c>
      <c r="H14640" t="str">
        <f t="shared" si="1148"/>
        <v>AfterNoon</v>
      </c>
      <c r="I14640" s="11">
        <v>37</v>
      </c>
      <c r="J14640">
        <v>96</v>
      </c>
      <c r="K14640">
        <v>0.38541666666666669</v>
      </c>
    </row>
    <row r="14641" spans="1:11" x14ac:dyDescent="0.3">
      <c r="A14641" s="7">
        <f t="shared" si="1151"/>
        <v>42957</v>
      </c>
      <c r="B14641" s="8">
        <f t="shared" si="1151"/>
        <v>12</v>
      </c>
      <c r="C14641" s="9" t="s">
        <v>285</v>
      </c>
      <c r="D14641" s="10" t="s">
        <v>85</v>
      </c>
      <c r="E14641" s="9" t="s">
        <v>286</v>
      </c>
      <c r="F14641" s="6" t="s">
        <v>14</v>
      </c>
      <c r="G14641">
        <v>192000</v>
      </c>
      <c r="H14641" t="str">
        <f t="shared" si="1148"/>
        <v>AfterNoon</v>
      </c>
      <c r="I14641" s="11">
        <v>6</v>
      </c>
      <c r="J14641">
        <v>12</v>
      </c>
      <c r="K14641">
        <v>0.5</v>
      </c>
    </row>
    <row r="14642" spans="1:11" x14ac:dyDescent="0.3">
      <c r="A14642" s="7">
        <f t="shared" si="1151"/>
        <v>42957</v>
      </c>
      <c r="B14642" s="8">
        <f t="shared" si="1151"/>
        <v>12</v>
      </c>
      <c r="C14642" s="9" t="str">
        <f>C14641</f>
        <v>PG0506</v>
      </c>
      <c r="D14642" s="10" t="str">
        <f>D14641</f>
        <v>733</v>
      </c>
      <c r="E14642" s="9" t="str">
        <f>E14641</f>
        <v>KGD,SVO</v>
      </c>
      <c r="F14642" s="6" t="s">
        <v>15</v>
      </c>
      <c r="G14642">
        <v>740300</v>
      </c>
      <c r="H14642" t="str">
        <f t="shared" si="1148"/>
        <v>AfterNoon</v>
      </c>
      <c r="I14642" s="11">
        <v>69</v>
      </c>
      <c r="J14642">
        <v>118</v>
      </c>
      <c r="K14642">
        <v>0.5847457627118644</v>
      </c>
    </row>
    <row r="14643" spans="1:11" x14ac:dyDescent="0.3">
      <c r="A14643" s="7">
        <f t="shared" si="1151"/>
        <v>42957</v>
      </c>
      <c r="B14643" s="8">
        <f t="shared" si="1151"/>
        <v>12</v>
      </c>
      <c r="C14643" s="6" t="s">
        <v>828</v>
      </c>
      <c r="D14643" s="10" t="s">
        <v>20</v>
      </c>
      <c r="E14643" s="6" t="s">
        <v>829</v>
      </c>
      <c r="F14643" s="6" t="s">
        <v>15</v>
      </c>
      <c r="G14643">
        <v>341400</v>
      </c>
      <c r="H14643" t="str">
        <f t="shared" si="1148"/>
        <v>AfterNoon</v>
      </c>
      <c r="I14643" s="11">
        <v>24</v>
      </c>
      <c r="J14643">
        <v>50</v>
      </c>
      <c r="K14643">
        <v>0.48</v>
      </c>
    </row>
    <row r="14644" spans="1:11" x14ac:dyDescent="0.3">
      <c r="A14644" s="7">
        <f t="shared" si="1151"/>
        <v>42957</v>
      </c>
      <c r="B14644" s="8">
        <f t="shared" si="1151"/>
        <v>12</v>
      </c>
      <c r="C14644" s="6" t="s">
        <v>680</v>
      </c>
      <c r="D14644" s="10" t="s">
        <v>20</v>
      </c>
      <c r="E14644" s="6" t="s">
        <v>681</v>
      </c>
      <c r="F14644" s="6" t="s">
        <v>15</v>
      </c>
      <c r="G14644">
        <v>241200</v>
      </c>
      <c r="H14644" t="str">
        <f t="shared" si="1148"/>
        <v>AfterNoon</v>
      </c>
      <c r="I14644" s="11">
        <v>17</v>
      </c>
      <c r="J14644">
        <v>50</v>
      </c>
      <c r="K14644">
        <v>0.34</v>
      </c>
    </row>
    <row r="14645" spans="1:11" x14ac:dyDescent="0.3">
      <c r="A14645" s="7">
        <f t="shared" si="1151"/>
        <v>42957</v>
      </c>
      <c r="B14645" s="8">
        <f t="shared" si="1151"/>
        <v>12</v>
      </c>
      <c r="C14645" s="9" t="s">
        <v>287</v>
      </c>
      <c r="D14645" s="10" t="s">
        <v>25</v>
      </c>
      <c r="E14645" s="9" t="s">
        <v>288</v>
      </c>
      <c r="F14645" s="6" t="s">
        <v>14</v>
      </c>
      <c r="G14645">
        <v>981600</v>
      </c>
      <c r="H14645" t="str">
        <f t="shared" si="1148"/>
        <v>AfterNoon</v>
      </c>
      <c r="I14645" s="11">
        <v>24</v>
      </c>
      <c r="J14645">
        <v>30</v>
      </c>
      <c r="K14645">
        <v>0.8</v>
      </c>
    </row>
    <row r="14646" spans="1:11" x14ac:dyDescent="0.3">
      <c r="A14646" s="7">
        <f t="shared" si="1151"/>
        <v>42957</v>
      </c>
      <c r="B14646" s="8">
        <f t="shared" si="1151"/>
        <v>12</v>
      </c>
      <c r="C14646" s="9" t="str">
        <f>C14645</f>
        <v>PG0561</v>
      </c>
      <c r="D14646" s="10" t="str">
        <f>D14645</f>
        <v>763</v>
      </c>
      <c r="E14646" s="9" t="str">
        <f>E14645</f>
        <v>VKO,AER</v>
      </c>
      <c r="F14646" s="6" t="s">
        <v>15</v>
      </c>
      <c r="G14646">
        <v>1873000</v>
      </c>
      <c r="H14646" t="str">
        <f t="shared" si="1148"/>
        <v>AfterNoon</v>
      </c>
      <c r="I14646" s="11">
        <v>137</v>
      </c>
      <c r="J14646">
        <v>192</v>
      </c>
      <c r="K14646">
        <v>0.71354166666666663</v>
      </c>
    </row>
    <row r="14647" spans="1:11" x14ac:dyDescent="0.3">
      <c r="A14647" s="7">
        <f t="shared" ref="A14647:B14662" si="1152">A14646</f>
        <v>42957</v>
      </c>
      <c r="B14647" s="8">
        <f t="shared" si="1152"/>
        <v>12</v>
      </c>
      <c r="C14647" s="9" t="s">
        <v>682</v>
      </c>
      <c r="D14647" s="10" t="s">
        <v>12</v>
      </c>
      <c r="E14647" s="9" t="s">
        <v>683</v>
      </c>
      <c r="F14647" s="6" t="s">
        <v>14</v>
      </c>
      <c r="G14647">
        <v>80800</v>
      </c>
      <c r="H14647" t="str">
        <f t="shared" si="1148"/>
        <v>AfterNoon</v>
      </c>
      <c r="I14647" s="11">
        <v>4</v>
      </c>
      <c r="J14647">
        <v>12</v>
      </c>
      <c r="K14647">
        <v>0.33333333333333331</v>
      </c>
    </row>
    <row r="14648" spans="1:11" x14ac:dyDescent="0.3">
      <c r="A14648" s="7">
        <f t="shared" si="1152"/>
        <v>42957</v>
      </c>
      <c r="B14648" s="8">
        <f t="shared" si="1152"/>
        <v>12</v>
      </c>
      <c r="C14648" s="9" t="str">
        <f>C14647</f>
        <v>PG0600</v>
      </c>
      <c r="D14648" s="10" t="str">
        <f>D14647</f>
        <v>SU9</v>
      </c>
      <c r="E14648" s="9" t="str">
        <f>E14647</f>
        <v>HMA,SVX</v>
      </c>
      <c r="F14648" s="6" t="s">
        <v>15</v>
      </c>
      <c r="G14648">
        <v>283500</v>
      </c>
      <c r="H14648" t="str">
        <f t="shared" si="1148"/>
        <v>AfterNoon</v>
      </c>
      <c r="I14648" s="11">
        <v>42</v>
      </c>
      <c r="J14648">
        <v>85</v>
      </c>
      <c r="K14648">
        <v>0.49411764705882361</v>
      </c>
    </row>
    <row r="14649" spans="1:11" x14ac:dyDescent="0.3">
      <c r="A14649" s="7">
        <f t="shared" si="1152"/>
        <v>42957</v>
      </c>
      <c r="B14649" s="8">
        <f t="shared" si="1152"/>
        <v>12</v>
      </c>
      <c r="C14649" s="6" t="s">
        <v>289</v>
      </c>
      <c r="D14649" s="10" t="s">
        <v>20</v>
      </c>
      <c r="E14649" s="6" t="s">
        <v>290</v>
      </c>
      <c r="F14649" s="6" t="s">
        <v>15</v>
      </c>
      <c r="G14649">
        <v>316500</v>
      </c>
      <c r="H14649" t="str">
        <f t="shared" si="1148"/>
        <v>AfterNoon</v>
      </c>
      <c r="I14649" s="11">
        <v>20</v>
      </c>
      <c r="J14649">
        <v>50</v>
      </c>
      <c r="K14649">
        <v>0.4</v>
      </c>
    </row>
    <row r="14650" spans="1:11" x14ac:dyDescent="0.3">
      <c r="A14650" s="7">
        <f t="shared" si="1152"/>
        <v>42957</v>
      </c>
      <c r="B14650" s="8">
        <f t="shared" si="1152"/>
        <v>12</v>
      </c>
      <c r="C14650" s="6" t="s">
        <v>291</v>
      </c>
      <c r="D14650" s="10" t="s">
        <v>20</v>
      </c>
      <c r="E14650" s="6" t="s">
        <v>292</v>
      </c>
      <c r="F14650" s="6" t="s">
        <v>15</v>
      </c>
      <c r="G14650">
        <v>538300</v>
      </c>
      <c r="H14650" t="str">
        <f t="shared" si="1148"/>
        <v>AfterNoon</v>
      </c>
      <c r="I14650" s="11">
        <v>34</v>
      </c>
      <c r="J14650">
        <v>50</v>
      </c>
      <c r="K14650">
        <v>0.68</v>
      </c>
    </row>
    <row r="14651" spans="1:11" x14ac:dyDescent="0.3">
      <c r="A14651" s="7">
        <f t="shared" si="1152"/>
        <v>42957</v>
      </c>
      <c r="B14651" s="8">
        <v>13</v>
      </c>
      <c r="C14651" s="9" t="s">
        <v>684</v>
      </c>
      <c r="D14651" s="10" t="s">
        <v>12</v>
      </c>
      <c r="E14651" s="9" t="s">
        <v>685</v>
      </c>
      <c r="F14651" s="6" t="s">
        <v>14</v>
      </c>
      <c r="G14651">
        <v>116400</v>
      </c>
      <c r="H14651" t="str">
        <f t="shared" si="1148"/>
        <v>AfterNoon</v>
      </c>
      <c r="I14651" s="11">
        <v>12</v>
      </c>
      <c r="J14651">
        <v>12</v>
      </c>
      <c r="K14651">
        <v>1</v>
      </c>
    </row>
    <row r="14652" spans="1:11" x14ac:dyDescent="0.3">
      <c r="A14652" s="7">
        <f t="shared" si="1152"/>
        <v>42957</v>
      </c>
      <c r="B14652" s="8">
        <f t="shared" si="1152"/>
        <v>13</v>
      </c>
      <c r="C14652" s="9" t="str">
        <f>C14651</f>
        <v>PG0040</v>
      </c>
      <c r="D14652" s="10" t="str">
        <f>D14651</f>
        <v>SU9</v>
      </c>
      <c r="E14652" s="9" t="str">
        <f>E14651</f>
        <v>KVX,KZN</v>
      </c>
      <c r="F14652" s="6" t="s">
        <v>15</v>
      </c>
      <c r="G14652">
        <v>254000</v>
      </c>
      <c r="H14652" t="str">
        <f t="shared" si="1148"/>
        <v>AfterNoon</v>
      </c>
      <c r="I14652" s="11">
        <v>79</v>
      </c>
      <c r="J14652">
        <v>85</v>
      </c>
      <c r="K14652">
        <v>0.92941176470588238</v>
      </c>
    </row>
    <row r="14653" spans="1:11" x14ac:dyDescent="0.3">
      <c r="A14653" s="7">
        <f t="shared" si="1152"/>
        <v>42957</v>
      </c>
      <c r="B14653" s="8">
        <f t="shared" si="1152"/>
        <v>13</v>
      </c>
      <c r="C14653" s="9" t="s">
        <v>830</v>
      </c>
      <c r="D14653" s="10" t="s">
        <v>12</v>
      </c>
      <c r="E14653" s="9" t="s">
        <v>831</v>
      </c>
      <c r="F14653" s="6" t="s">
        <v>14</v>
      </c>
      <c r="G14653">
        <v>193600</v>
      </c>
      <c r="H14653" t="str">
        <f t="shared" si="1148"/>
        <v>AfterNoon</v>
      </c>
      <c r="I14653" s="11">
        <v>4</v>
      </c>
      <c r="J14653">
        <v>12</v>
      </c>
      <c r="K14653">
        <v>0.33333333333333331</v>
      </c>
    </row>
    <row r="14654" spans="1:11" x14ac:dyDescent="0.3">
      <c r="A14654" s="7">
        <f t="shared" si="1152"/>
        <v>42957</v>
      </c>
      <c r="B14654" s="8">
        <f t="shared" si="1152"/>
        <v>13</v>
      </c>
      <c r="C14654" s="9" t="str">
        <f>C14653</f>
        <v>PG0090</v>
      </c>
      <c r="D14654" s="10" t="str">
        <f>D14653</f>
        <v>SU9</v>
      </c>
      <c r="E14654" s="9" t="str">
        <f>E14653</f>
        <v>OVS,SVO</v>
      </c>
      <c r="F14654" s="6" t="s">
        <v>15</v>
      </c>
      <c r="G14654">
        <v>504200</v>
      </c>
      <c r="H14654" t="str">
        <f t="shared" si="1148"/>
        <v>AfterNoon</v>
      </c>
      <c r="I14654" s="11">
        <v>31</v>
      </c>
      <c r="J14654">
        <v>85</v>
      </c>
      <c r="K14654">
        <v>0.36470588235294121</v>
      </c>
    </row>
    <row r="14655" spans="1:11" x14ac:dyDescent="0.3">
      <c r="A14655" s="7">
        <f t="shared" si="1152"/>
        <v>42957</v>
      </c>
      <c r="B14655" s="8">
        <f t="shared" si="1152"/>
        <v>13</v>
      </c>
      <c r="C14655" s="6" t="s">
        <v>295</v>
      </c>
      <c r="D14655" s="10" t="s">
        <v>20</v>
      </c>
      <c r="E14655" s="6" t="s">
        <v>296</v>
      </c>
      <c r="F14655" s="6" t="s">
        <v>15</v>
      </c>
      <c r="G14655">
        <v>247000</v>
      </c>
      <c r="H14655" t="str">
        <f t="shared" si="1148"/>
        <v>AfterNoon</v>
      </c>
      <c r="I14655" s="11">
        <v>19</v>
      </c>
      <c r="J14655">
        <v>50</v>
      </c>
      <c r="K14655">
        <v>0.38</v>
      </c>
    </row>
    <row r="14656" spans="1:11" x14ac:dyDescent="0.3">
      <c r="A14656" s="7">
        <f t="shared" si="1152"/>
        <v>42957</v>
      </c>
      <c r="B14656" s="8">
        <f t="shared" si="1152"/>
        <v>13</v>
      </c>
      <c r="C14656" s="6" t="s">
        <v>297</v>
      </c>
      <c r="D14656" s="10" t="s">
        <v>20</v>
      </c>
      <c r="E14656" s="6" t="s">
        <v>298</v>
      </c>
      <c r="F14656" s="6" t="s">
        <v>15</v>
      </c>
      <c r="G14656">
        <v>433500</v>
      </c>
      <c r="H14656" t="str">
        <f t="shared" si="1148"/>
        <v>AfterNoon</v>
      </c>
      <c r="I14656" s="11">
        <v>31</v>
      </c>
      <c r="J14656">
        <v>50</v>
      </c>
      <c r="K14656">
        <v>0.62</v>
      </c>
    </row>
    <row r="14657" spans="1:11" x14ac:dyDescent="0.3">
      <c r="A14657" s="7">
        <f t="shared" si="1152"/>
        <v>42957</v>
      </c>
      <c r="B14657" s="8">
        <f t="shared" si="1152"/>
        <v>13</v>
      </c>
      <c r="C14657" s="9" t="s">
        <v>757</v>
      </c>
      <c r="D14657" s="10" t="s">
        <v>12</v>
      </c>
      <c r="E14657" s="9" t="s">
        <v>758</v>
      </c>
      <c r="F14657" s="6" t="s">
        <v>14</v>
      </c>
      <c r="G14657">
        <v>434000</v>
      </c>
      <c r="H14657" t="str">
        <f t="shared" si="1148"/>
        <v>AfterNoon</v>
      </c>
      <c r="I14657" s="11">
        <v>5</v>
      </c>
      <c r="J14657">
        <v>12</v>
      </c>
      <c r="K14657">
        <v>0.41666666666666669</v>
      </c>
    </row>
    <row r="14658" spans="1:11" x14ac:dyDescent="0.3">
      <c r="A14658" s="7">
        <f t="shared" si="1152"/>
        <v>42957</v>
      </c>
      <c r="B14658" s="8">
        <f t="shared" si="1152"/>
        <v>13</v>
      </c>
      <c r="C14658" s="9" t="str">
        <f>C14657</f>
        <v>PG0142</v>
      </c>
      <c r="D14658" s="10" t="str">
        <f>D14657</f>
        <v>SU9</v>
      </c>
      <c r="E14658" s="9" t="str">
        <f>E14657</f>
        <v>DME,TOF</v>
      </c>
      <c r="F14658" s="6" t="s">
        <v>15</v>
      </c>
      <c r="G14658">
        <v>1343900</v>
      </c>
      <c r="H14658" t="str">
        <f t="shared" ref="H14658:H14721" si="1153">_xlfn.IFS(B14658&gt;=20,"Night",B14658&gt;=16,"Evening",B14658&gt;=12,"AfterNoon",B14658&gt;=8,"BeforeNoon",B14658&gt;=4,"Morning",B14658&lt;4,"EarlyMorning")</f>
        <v>AfterNoon</v>
      </c>
      <c r="I14658" s="11">
        <v>46</v>
      </c>
      <c r="J14658">
        <v>85</v>
      </c>
      <c r="K14658">
        <v>0.54117647058823526</v>
      </c>
    </row>
    <row r="14659" spans="1:11" x14ac:dyDescent="0.3">
      <c r="A14659" s="7">
        <f t="shared" si="1152"/>
        <v>42957</v>
      </c>
      <c r="B14659" s="8">
        <f t="shared" si="1152"/>
        <v>13</v>
      </c>
      <c r="C14659" s="9" t="s">
        <v>299</v>
      </c>
      <c r="D14659" s="10" t="s">
        <v>12</v>
      </c>
      <c r="E14659" s="9" t="s">
        <v>300</v>
      </c>
      <c r="F14659" s="6" t="s">
        <v>14</v>
      </c>
      <c r="G14659">
        <v>84000</v>
      </c>
      <c r="H14659" t="str">
        <f t="shared" si="1153"/>
        <v>AfterNoon</v>
      </c>
      <c r="I14659" s="11">
        <v>7</v>
      </c>
      <c r="J14659">
        <v>12</v>
      </c>
      <c r="K14659">
        <v>0.58333333333333337</v>
      </c>
    </row>
    <row r="14660" spans="1:11" x14ac:dyDescent="0.3">
      <c r="A14660" s="7">
        <f t="shared" si="1152"/>
        <v>42957</v>
      </c>
      <c r="B14660" s="8">
        <f t="shared" si="1152"/>
        <v>13</v>
      </c>
      <c r="C14660" s="9" t="str">
        <f>C14659</f>
        <v>PG0150</v>
      </c>
      <c r="D14660" s="10" t="str">
        <f>D14659</f>
        <v>SU9</v>
      </c>
      <c r="E14660" s="9" t="str">
        <f>E14659</f>
        <v>MRV,MCX</v>
      </c>
      <c r="F14660" s="6" t="s">
        <v>15</v>
      </c>
      <c r="G14660">
        <v>254000</v>
      </c>
      <c r="H14660" t="str">
        <f t="shared" si="1153"/>
        <v>AfterNoon</v>
      </c>
      <c r="I14660" s="11">
        <v>63</v>
      </c>
      <c r="J14660">
        <v>85</v>
      </c>
      <c r="K14660">
        <v>0.74117647058823533</v>
      </c>
    </row>
    <row r="14661" spans="1:11" x14ac:dyDescent="0.3">
      <c r="A14661" s="7">
        <f t="shared" si="1152"/>
        <v>42957</v>
      </c>
      <c r="B14661" s="8">
        <f t="shared" si="1152"/>
        <v>13</v>
      </c>
      <c r="C14661" s="6" t="s">
        <v>301</v>
      </c>
      <c r="D14661" s="10" t="s">
        <v>20</v>
      </c>
      <c r="E14661" s="6" t="s">
        <v>302</v>
      </c>
      <c r="F14661" s="6" t="s">
        <v>15</v>
      </c>
      <c r="G14661">
        <v>181200</v>
      </c>
      <c r="H14661" t="str">
        <f t="shared" si="1153"/>
        <v>AfterNoon</v>
      </c>
      <c r="I14661" s="11">
        <v>45</v>
      </c>
      <c r="J14661">
        <v>50</v>
      </c>
      <c r="K14661">
        <v>0.9</v>
      </c>
    </row>
    <row r="14662" spans="1:11" x14ac:dyDescent="0.3">
      <c r="A14662" s="7">
        <f t="shared" si="1152"/>
        <v>42957</v>
      </c>
      <c r="B14662" s="8">
        <f t="shared" si="1152"/>
        <v>13</v>
      </c>
      <c r="C14662" s="9" t="s">
        <v>686</v>
      </c>
      <c r="D14662" s="10" t="s">
        <v>12</v>
      </c>
      <c r="E14662" s="9" t="s">
        <v>687</v>
      </c>
      <c r="F14662" s="6" t="s">
        <v>14</v>
      </c>
      <c r="G14662">
        <v>494400</v>
      </c>
      <c r="H14662" t="str">
        <f t="shared" si="1153"/>
        <v>AfterNoon</v>
      </c>
      <c r="I14662" s="11">
        <v>12</v>
      </c>
      <c r="J14662">
        <v>12</v>
      </c>
      <c r="K14662">
        <v>1</v>
      </c>
    </row>
    <row r="14663" spans="1:11" x14ac:dyDescent="0.3">
      <c r="A14663" s="7">
        <f t="shared" ref="A14663:B14678" si="1154">A14662</f>
        <v>42957</v>
      </c>
      <c r="B14663" s="8">
        <f t="shared" si="1154"/>
        <v>13</v>
      </c>
      <c r="C14663" s="9" t="str">
        <f>C14662</f>
        <v>PG0185</v>
      </c>
      <c r="D14663" s="10" t="str">
        <f>D14662</f>
        <v>SU9</v>
      </c>
      <c r="E14663" s="9" t="str">
        <f>E14662</f>
        <v>VOG,CEK</v>
      </c>
      <c r="F14663" s="6" t="s">
        <v>15</v>
      </c>
      <c r="G14663">
        <v>1046800</v>
      </c>
      <c r="H14663" t="str">
        <f t="shared" si="1153"/>
        <v>AfterNoon</v>
      </c>
      <c r="I14663" s="11">
        <v>76</v>
      </c>
      <c r="J14663">
        <v>85</v>
      </c>
      <c r="K14663">
        <v>0.89411764705882357</v>
      </c>
    </row>
    <row r="14664" spans="1:11" x14ac:dyDescent="0.3">
      <c r="A14664" s="7">
        <f t="shared" si="1154"/>
        <v>42957</v>
      </c>
      <c r="B14664" s="8">
        <f t="shared" si="1154"/>
        <v>13</v>
      </c>
      <c r="C14664" s="9" t="s">
        <v>303</v>
      </c>
      <c r="D14664" s="10" t="s">
        <v>17</v>
      </c>
      <c r="E14664" s="9" t="s">
        <v>304</v>
      </c>
      <c r="F14664" s="6" t="s">
        <v>14</v>
      </c>
      <c r="G14664">
        <v>745500</v>
      </c>
      <c r="H14664" t="str">
        <f t="shared" si="1153"/>
        <v>AfterNoon</v>
      </c>
      <c r="I14664" s="11">
        <v>15</v>
      </c>
      <c r="J14664">
        <v>20</v>
      </c>
      <c r="K14664">
        <v>0.75</v>
      </c>
    </row>
    <row r="14665" spans="1:11" x14ac:dyDescent="0.3">
      <c r="A14665" s="7">
        <f t="shared" si="1154"/>
        <v>42957</v>
      </c>
      <c r="B14665" s="8">
        <f t="shared" si="1154"/>
        <v>13</v>
      </c>
      <c r="C14665" s="9" t="str">
        <f>C14664</f>
        <v>PG0186</v>
      </c>
      <c r="D14665" s="10" t="str">
        <f>D14664</f>
        <v>319</v>
      </c>
      <c r="E14665" s="9" t="str">
        <f>E14664</f>
        <v>OVB,PEE</v>
      </c>
      <c r="F14665" s="6" t="s">
        <v>15</v>
      </c>
      <c r="G14665">
        <v>1266400</v>
      </c>
      <c r="H14665" t="str">
        <f t="shared" si="1153"/>
        <v>AfterNoon</v>
      </c>
      <c r="I14665" s="11">
        <v>76</v>
      </c>
      <c r="J14665">
        <v>96</v>
      </c>
      <c r="K14665">
        <v>0.79166666666666663</v>
      </c>
    </row>
    <row r="14666" spans="1:11" x14ac:dyDescent="0.3">
      <c r="A14666" s="7">
        <f t="shared" si="1154"/>
        <v>42957</v>
      </c>
      <c r="B14666" s="8">
        <f t="shared" si="1154"/>
        <v>13</v>
      </c>
      <c r="C14666" s="6" t="s">
        <v>759</v>
      </c>
      <c r="D14666" s="10" t="s">
        <v>20</v>
      </c>
      <c r="E14666" s="6" t="s">
        <v>760</v>
      </c>
      <c r="F14666" s="6" t="s">
        <v>15</v>
      </c>
      <c r="G14666">
        <v>390800</v>
      </c>
      <c r="H14666" t="str">
        <f t="shared" si="1153"/>
        <v>AfterNoon</v>
      </c>
      <c r="I14666" s="11">
        <v>32</v>
      </c>
      <c r="J14666">
        <v>50</v>
      </c>
      <c r="K14666">
        <v>0.64</v>
      </c>
    </row>
    <row r="14667" spans="1:11" x14ac:dyDescent="0.3">
      <c r="A14667" s="7">
        <f t="shared" si="1154"/>
        <v>42957</v>
      </c>
      <c r="B14667" s="8">
        <f t="shared" si="1154"/>
        <v>13</v>
      </c>
      <c r="C14667" s="9" t="s">
        <v>305</v>
      </c>
      <c r="D14667" s="10" t="s">
        <v>85</v>
      </c>
      <c r="E14667" s="9" t="s">
        <v>306</v>
      </c>
      <c r="F14667" s="6" t="s">
        <v>14</v>
      </c>
      <c r="G14667">
        <v>402600</v>
      </c>
      <c r="H14667" t="str">
        <f t="shared" si="1153"/>
        <v>AfterNoon</v>
      </c>
      <c r="I14667" s="11">
        <v>11</v>
      </c>
      <c r="J14667">
        <v>12</v>
      </c>
      <c r="K14667">
        <v>0.91666666666666663</v>
      </c>
    </row>
    <row r="14668" spans="1:11" x14ac:dyDescent="0.3">
      <c r="A14668" s="7">
        <f t="shared" si="1154"/>
        <v>42957</v>
      </c>
      <c r="B14668" s="8">
        <f t="shared" si="1154"/>
        <v>13</v>
      </c>
      <c r="C14668" s="9" t="str">
        <f>C14667</f>
        <v>PG0252</v>
      </c>
      <c r="D14668" s="10" t="str">
        <f>D14667</f>
        <v>733</v>
      </c>
      <c r="E14668" s="9" t="str">
        <f>E14667</f>
        <v>AAQ,SVO</v>
      </c>
      <c r="F14668" s="6" t="s">
        <v>15</v>
      </c>
      <c r="G14668">
        <v>1166200</v>
      </c>
      <c r="H14668" t="str">
        <f t="shared" si="1153"/>
        <v>AfterNoon</v>
      </c>
      <c r="I14668" s="11">
        <v>95</v>
      </c>
      <c r="J14668">
        <v>118</v>
      </c>
      <c r="K14668">
        <v>0.80508474576271183</v>
      </c>
    </row>
    <row r="14669" spans="1:11" x14ac:dyDescent="0.3">
      <c r="A14669" s="7">
        <f t="shared" si="1154"/>
        <v>42957</v>
      </c>
      <c r="B14669" s="8">
        <f t="shared" si="1154"/>
        <v>13</v>
      </c>
      <c r="C14669" s="6" t="s">
        <v>307</v>
      </c>
      <c r="D14669" s="10" t="s">
        <v>20</v>
      </c>
      <c r="E14669" s="6" t="s">
        <v>308</v>
      </c>
      <c r="F14669" s="6" t="s">
        <v>15</v>
      </c>
      <c r="G14669">
        <v>115600</v>
      </c>
      <c r="H14669" t="str">
        <f t="shared" si="1153"/>
        <v>AfterNoon</v>
      </c>
      <c r="I14669" s="11">
        <v>37</v>
      </c>
      <c r="J14669">
        <v>50</v>
      </c>
      <c r="K14669">
        <v>0.74</v>
      </c>
    </row>
    <row r="14670" spans="1:11" x14ac:dyDescent="0.3">
      <c r="A14670" s="7">
        <f t="shared" si="1154"/>
        <v>42957</v>
      </c>
      <c r="B14670" s="8">
        <f t="shared" si="1154"/>
        <v>13</v>
      </c>
      <c r="C14670" s="6" t="s">
        <v>832</v>
      </c>
      <c r="D14670" s="10" t="s">
        <v>30</v>
      </c>
      <c r="E14670" s="6" t="s">
        <v>833</v>
      </c>
      <c r="F14670" s="6" t="s">
        <v>15</v>
      </c>
      <c r="G14670">
        <v>19800</v>
      </c>
      <c r="H14670" t="str">
        <f t="shared" si="1153"/>
        <v>AfterNoon</v>
      </c>
      <c r="I14670" s="11">
        <v>3</v>
      </c>
      <c r="J14670">
        <v>12</v>
      </c>
      <c r="K14670">
        <v>0.25</v>
      </c>
    </row>
    <row r="14671" spans="1:11" x14ac:dyDescent="0.3">
      <c r="A14671" s="7">
        <f t="shared" si="1154"/>
        <v>42957</v>
      </c>
      <c r="B14671" s="8">
        <f t="shared" si="1154"/>
        <v>13</v>
      </c>
      <c r="C14671" s="6" t="s">
        <v>309</v>
      </c>
      <c r="D14671" s="10" t="s">
        <v>20</v>
      </c>
      <c r="E14671" s="6" t="s">
        <v>310</v>
      </c>
      <c r="F14671" s="6" t="s">
        <v>15</v>
      </c>
      <c r="G14671">
        <v>66600</v>
      </c>
      <c r="H14671" t="str">
        <f t="shared" si="1153"/>
        <v>AfterNoon</v>
      </c>
      <c r="I14671" s="11">
        <v>9</v>
      </c>
      <c r="J14671">
        <v>50</v>
      </c>
      <c r="K14671">
        <v>0.18</v>
      </c>
    </row>
    <row r="14672" spans="1:11" x14ac:dyDescent="0.3">
      <c r="A14672" s="7">
        <f t="shared" si="1154"/>
        <v>42957</v>
      </c>
      <c r="B14672" s="8">
        <f t="shared" si="1154"/>
        <v>13</v>
      </c>
      <c r="C14672" s="6" t="s">
        <v>311</v>
      </c>
      <c r="D14672" s="10" t="s">
        <v>20</v>
      </c>
      <c r="E14672" s="6" t="s">
        <v>312</v>
      </c>
      <c r="F14672" s="6" t="s">
        <v>15</v>
      </c>
      <c r="G14672">
        <v>17800</v>
      </c>
      <c r="H14672" t="str">
        <f t="shared" si="1153"/>
        <v>AfterNoon</v>
      </c>
      <c r="I14672" s="11">
        <v>2</v>
      </c>
      <c r="J14672">
        <v>50</v>
      </c>
      <c r="K14672">
        <v>0.04</v>
      </c>
    </row>
    <row r="14673" spans="1:11" x14ac:dyDescent="0.3">
      <c r="A14673" s="7">
        <f t="shared" si="1154"/>
        <v>42957</v>
      </c>
      <c r="B14673" s="8">
        <f t="shared" si="1154"/>
        <v>13</v>
      </c>
      <c r="C14673" s="9" t="s">
        <v>313</v>
      </c>
      <c r="D14673" s="10" t="s">
        <v>12</v>
      </c>
      <c r="E14673" s="9" t="s">
        <v>314</v>
      </c>
      <c r="F14673" s="6" t="s">
        <v>14</v>
      </c>
      <c r="G14673">
        <v>100100</v>
      </c>
      <c r="H14673" t="str">
        <f t="shared" si="1153"/>
        <v>AfterNoon</v>
      </c>
      <c r="I14673" s="11">
        <v>11</v>
      </c>
      <c r="J14673">
        <v>12</v>
      </c>
      <c r="K14673">
        <v>0.91666666666666663</v>
      </c>
    </row>
    <row r="14674" spans="1:11" x14ac:dyDescent="0.3">
      <c r="A14674" s="7">
        <f t="shared" si="1154"/>
        <v>42957</v>
      </c>
      <c r="B14674" s="8">
        <f t="shared" si="1154"/>
        <v>13</v>
      </c>
      <c r="C14674" s="9" t="str">
        <f>C14673</f>
        <v>PG0296</v>
      </c>
      <c r="D14674" s="10" t="str">
        <f>D14673</f>
        <v>SU9</v>
      </c>
      <c r="E14674" s="9" t="str">
        <f>E14673</f>
        <v>OVB,NOZ</v>
      </c>
      <c r="F14674" s="6" t="s">
        <v>15</v>
      </c>
      <c r="G14674">
        <v>256500</v>
      </c>
      <c r="H14674" t="str">
        <f t="shared" si="1153"/>
        <v>AfterNoon</v>
      </c>
      <c r="I14674" s="11">
        <v>85</v>
      </c>
      <c r="J14674">
        <v>85</v>
      </c>
      <c r="K14674">
        <v>1</v>
      </c>
    </row>
    <row r="14675" spans="1:11" x14ac:dyDescent="0.3">
      <c r="A14675" s="7">
        <f t="shared" si="1154"/>
        <v>42957</v>
      </c>
      <c r="B14675" s="8">
        <f t="shared" si="1154"/>
        <v>13</v>
      </c>
      <c r="C14675" s="6" t="s">
        <v>315</v>
      </c>
      <c r="D14675" s="10" t="s">
        <v>30</v>
      </c>
      <c r="E14675" s="6" t="s">
        <v>316</v>
      </c>
      <c r="F14675" s="6" t="s">
        <v>15</v>
      </c>
      <c r="G14675">
        <v>58500</v>
      </c>
      <c r="H14675" t="str">
        <f t="shared" si="1153"/>
        <v>AfterNoon</v>
      </c>
      <c r="I14675" s="11">
        <v>5</v>
      </c>
      <c r="J14675">
        <v>12</v>
      </c>
      <c r="K14675">
        <v>0.41666666666666669</v>
      </c>
    </row>
    <row r="14676" spans="1:11" x14ac:dyDescent="0.3">
      <c r="A14676" s="7">
        <f t="shared" si="1154"/>
        <v>42957</v>
      </c>
      <c r="B14676" s="8">
        <f t="shared" si="1154"/>
        <v>13</v>
      </c>
      <c r="C14676" s="9" t="s">
        <v>317</v>
      </c>
      <c r="D14676" s="10" t="s">
        <v>12</v>
      </c>
      <c r="E14676" s="9" t="s">
        <v>318</v>
      </c>
      <c r="F14676" s="6" t="s">
        <v>14</v>
      </c>
      <c r="G14676">
        <v>562100</v>
      </c>
      <c r="H14676" t="str">
        <f t="shared" si="1153"/>
        <v>AfterNoon</v>
      </c>
      <c r="I14676" s="11">
        <v>11</v>
      </c>
      <c r="J14676">
        <v>12</v>
      </c>
      <c r="K14676">
        <v>0.91666666666666663</v>
      </c>
    </row>
    <row r="14677" spans="1:11" x14ac:dyDescent="0.3">
      <c r="A14677" s="7">
        <f t="shared" si="1154"/>
        <v>42957</v>
      </c>
      <c r="B14677" s="8">
        <f t="shared" si="1154"/>
        <v>13</v>
      </c>
      <c r="C14677" s="9" t="str">
        <f>C14676</f>
        <v>PG0301</v>
      </c>
      <c r="D14677" s="10" t="str">
        <f>D14676</f>
        <v>SU9</v>
      </c>
      <c r="E14677" s="9" t="str">
        <f>E14676</f>
        <v>SVO,TJM</v>
      </c>
      <c r="F14677" s="6" t="s">
        <v>15</v>
      </c>
      <c r="G14677">
        <v>1230800</v>
      </c>
      <c r="H14677" t="str">
        <f t="shared" si="1153"/>
        <v>AfterNoon</v>
      </c>
      <c r="I14677" s="11">
        <v>72</v>
      </c>
      <c r="J14677">
        <v>85</v>
      </c>
      <c r="K14677">
        <v>0.84705882352941175</v>
      </c>
    </row>
    <row r="14678" spans="1:11" x14ac:dyDescent="0.3">
      <c r="A14678" s="7">
        <f t="shared" si="1154"/>
        <v>42957</v>
      </c>
      <c r="B14678" s="8">
        <f t="shared" si="1154"/>
        <v>13</v>
      </c>
      <c r="C14678" s="9" t="s">
        <v>319</v>
      </c>
      <c r="D14678" s="10" t="s">
        <v>12</v>
      </c>
      <c r="E14678" s="9" t="s">
        <v>320</v>
      </c>
      <c r="F14678" s="6" t="s">
        <v>14</v>
      </c>
      <c r="G14678">
        <v>292800</v>
      </c>
      <c r="H14678" t="str">
        <f t="shared" si="1153"/>
        <v>AfterNoon</v>
      </c>
      <c r="I14678" s="11">
        <v>8</v>
      </c>
      <c r="J14678">
        <v>12</v>
      </c>
      <c r="K14678">
        <v>0.66666666666666663</v>
      </c>
    </row>
    <row r="14679" spans="1:11" x14ac:dyDescent="0.3">
      <c r="A14679" s="7">
        <f t="shared" ref="A14679:B14694" si="1155">A14678</f>
        <v>42957</v>
      </c>
      <c r="B14679" s="8">
        <f t="shared" si="1155"/>
        <v>13</v>
      </c>
      <c r="C14679" s="9" t="str">
        <f>C14678</f>
        <v>PG0306</v>
      </c>
      <c r="D14679" s="10" t="str">
        <f>D14678</f>
        <v>SU9</v>
      </c>
      <c r="E14679" s="9" t="str">
        <f>E14678</f>
        <v>ESL,UFA</v>
      </c>
      <c r="F14679" s="6" t="s">
        <v>15</v>
      </c>
      <c r="G14679">
        <v>735600</v>
      </c>
      <c r="H14679" t="str">
        <f t="shared" si="1153"/>
        <v>AfterNoon</v>
      </c>
      <c r="I14679" s="11">
        <v>60</v>
      </c>
      <c r="J14679">
        <v>85</v>
      </c>
      <c r="K14679">
        <v>0.70588235294117652</v>
      </c>
    </row>
    <row r="14680" spans="1:11" x14ac:dyDescent="0.3">
      <c r="A14680" s="7">
        <f t="shared" si="1155"/>
        <v>42957</v>
      </c>
      <c r="B14680" s="8">
        <f t="shared" si="1155"/>
        <v>13</v>
      </c>
      <c r="C14680" s="9" t="s">
        <v>321</v>
      </c>
      <c r="D14680" s="10" t="s">
        <v>12</v>
      </c>
      <c r="E14680" s="9" t="s">
        <v>322</v>
      </c>
      <c r="F14680" s="6" t="s">
        <v>14</v>
      </c>
      <c r="G14680">
        <v>735600</v>
      </c>
      <c r="H14680" t="str">
        <f t="shared" si="1153"/>
        <v>AfterNoon</v>
      </c>
      <c r="I14680" s="11">
        <v>12</v>
      </c>
      <c r="J14680">
        <v>12</v>
      </c>
      <c r="K14680">
        <v>1</v>
      </c>
    </row>
    <row r="14681" spans="1:11" x14ac:dyDescent="0.3">
      <c r="A14681" s="7">
        <f t="shared" si="1155"/>
        <v>42957</v>
      </c>
      <c r="B14681" s="8">
        <f t="shared" si="1155"/>
        <v>13</v>
      </c>
      <c r="C14681" s="9" t="str">
        <f>C14680</f>
        <v>PG0311</v>
      </c>
      <c r="D14681" s="10" t="str">
        <f>D14680</f>
        <v>SU9</v>
      </c>
      <c r="E14681" s="9" t="str">
        <f>E14680</f>
        <v>OVB,KVX</v>
      </c>
      <c r="F14681" s="6" t="s">
        <v>15</v>
      </c>
      <c r="G14681">
        <v>1724100</v>
      </c>
      <c r="H14681" t="str">
        <f t="shared" si="1153"/>
        <v>AfterNoon</v>
      </c>
      <c r="I14681" s="11">
        <v>84</v>
      </c>
      <c r="J14681">
        <v>85</v>
      </c>
      <c r="K14681">
        <v>0.9882352941176471</v>
      </c>
    </row>
    <row r="14682" spans="1:11" x14ac:dyDescent="0.3">
      <c r="A14682" s="7">
        <f t="shared" si="1155"/>
        <v>42957</v>
      </c>
      <c r="B14682" s="8">
        <f t="shared" si="1155"/>
        <v>13</v>
      </c>
      <c r="C14682" s="9" t="s">
        <v>323</v>
      </c>
      <c r="D14682" s="10" t="s">
        <v>12</v>
      </c>
      <c r="E14682" s="9" t="s">
        <v>324</v>
      </c>
      <c r="F14682" s="6" t="s">
        <v>14</v>
      </c>
      <c r="G14682">
        <v>317400</v>
      </c>
      <c r="H14682" t="str">
        <f t="shared" si="1153"/>
        <v>AfterNoon</v>
      </c>
      <c r="I14682" s="11">
        <v>6</v>
      </c>
      <c r="J14682">
        <v>12</v>
      </c>
      <c r="K14682">
        <v>0.5</v>
      </c>
    </row>
    <row r="14683" spans="1:11" x14ac:dyDescent="0.3">
      <c r="A14683" s="7">
        <f t="shared" si="1155"/>
        <v>42957</v>
      </c>
      <c r="B14683" s="8">
        <f t="shared" si="1155"/>
        <v>13</v>
      </c>
      <c r="C14683" s="9" t="str">
        <f>C14682</f>
        <v>PG0320</v>
      </c>
      <c r="D14683" s="10" t="str">
        <f>D14682</f>
        <v>SU9</v>
      </c>
      <c r="E14683" s="9" t="str">
        <f>E14682</f>
        <v>MRV,PEE</v>
      </c>
      <c r="F14683" s="6" t="s">
        <v>15</v>
      </c>
      <c r="G14683">
        <v>813200</v>
      </c>
      <c r="H14683" t="str">
        <f t="shared" si="1153"/>
        <v>AfterNoon</v>
      </c>
      <c r="I14683" s="11">
        <v>46</v>
      </c>
      <c r="J14683">
        <v>85</v>
      </c>
      <c r="K14683">
        <v>0.54117647058823526</v>
      </c>
    </row>
    <row r="14684" spans="1:11" x14ac:dyDescent="0.3">
      <c r="A14684" s="7">
        <f t="shared" si="1155"/>
        <v>42957</v>
      </c>
      <c r="B14684" s="8">
        <f t="shared" si="1155"/>
        <v>13</v>
      </c>
      <c r="C14684" s="6" t="s">
        <v>325</v>
      </c>
      <c r="D14684" s="10" t="s">
        <v>30</v>
      </c>
      <c r="E14684" s="6" t="s">
        <v>326</v>
      </c>
      <c r="F14684" s="6" t="s">
        <v>15</v>
      </c>
      <c r="G14684">
        <v>41400</v>
      </c>
      <c r="H14684" t="str">
        <f t="shared" si="1153"/>
        <v>AfterNoon</v>
      </c>
      <c r="I14684" s="11">
        <v>6</v>
      </c>
      <c r="J14684">
        <v>12</v>
      </c>
      <c r="K14684">
        <v>0.5</v>
      </c>
    </row>
    <row r="14685" spans="1:11" x14ac:dyDescent="0.3">
      <c r="A14685" s="7">
        <f t="shared" si="1155"/>
        <v>42957</v>
      </c>
      <c r="B14685" s="8">
        <f t="shared" si="1155"/>
        <v>13</v>
      </c>
      <c r="C14685" s="6" t="s">
        <v>327</v>
      </c>
      <c r="D14685" s="10" t="s">
        <v>30</v>
      </c>
      <c r="E14685" s="6" t="s">
        <v>328</v>
      </c>
      <c r="F14685" s="6" t="s">
        <v>15</v>
      </c>
      <c r="G14685">
        <v>55200</v>
      </c>
      <c r="H14685" t="str">
        <f t="shared" si="1153"/>
        <v>AfterNoon</v>
      </c>
      <c r="I14685" s="11">
        <v>8</v>
      </c>
      <c r="J14685">
        <v>12</v>
      </c>
      <c r="K14685">
        <v>0.66666666666666663</v>
      </c>
    </row>
    <row r="14686" spans="1:11" x14ac:dyDescent="0.3">
      <c r="A14686" s="7">
        <f t="shared" si="1155"/>
        <v>42957</v>
      </c>
      <c r="B14686" s="8">
        <f t="shared" si="1155"/>
        <v>13</v>
      </c>
      <c r="C14686" s="6" t="s">
        <v>329</v>
      </c>
      <c r="D14686" s="10" t="s">
        <v>30</v>
      </c>
      <c r="E14686" s="6" t="s">
        <v>330</v>
      </c>
      <c r="F14686" s="6" t="s">
        <v>15</v>
      </c>
      <c r="G14686">
        <v>41600</v>
      </c>
      <c r="H14686" t="str">
        <f t="shared" si="1153"/>
        <v>AfterNoon</v>
      </c>
      <c r="I14686" s="11">
        <v>4</v>
      </c>
      <c r="J14686">
        <v>12</v>
      </c>
      <c r="K14686">
        <v>0.33333333333333331</v>
      </c>
    </row>
    <row r="14687" spans="1:11" x14ac:dyDescent="0.3">
      <c r="A14687" s="7">
        <f t="shared" si="1155"/>
        <v>42957</v>
      </c>
      <c r="B14687" s="8">
        <f t="shared" si="1155"/>
        <v>13</v>
      </c>
      <c r="C14687" s="9" t="s">
        <v>333</v>
      </c>
      <c r="D14687" s="10" t="s">
        <v>12</v>
      </c>
      <c r="E14687" s="9" t="s">
        <v>334</v>
      </c>
      <c r="F14687" s="6" t="s">
        <v>14</v>
      </c>
      <c r="G14687">
        <v>12600</v>
      </c>
      <c r="H14687" t="str">
        <f t="shared" si="1153"/>
        <v>AfterNoon</v>
      </c>
      <c r="I14687" s="11">
        <v>1</v>
      </c>
      <c r="J14687">
        <v>12</v>
      </c>
      <c r="K14687">
        <v>8.3333333333333329E-2</v>
      </c>
    </row>
    <row r="14688" spans="1:11" x14ac:dyDescent="0.3">
      <c r="A14688" s="7">
        <f t="shared" si="1155"/>
        <v>42957</v>
      </c>
      <c r="B14688" s="8">
        <f t="shared" si="1155"/>
        <v>13</v>
      </c>
      <c r="C14688" s="9" t="str">
        <f>C14687</f>
        <v>PG0455</v>
      </c>
      <c r="D14688" s="10" t="str">
        <f>D14687</f>
        <v>SU9</v>
      </c>
      <c r="E14688" s="9" t="str">
        <f>E14687</f>
        <v>URS,DME</v>
      </c>
      <c r="F14688" s="6" t="s">
        <v>15</v>
      </c>
      <c r="G14688">
        <v>84400</v>
      </c>
      <c r="H14688" t="str">
        <f t="shared" si="1153"/>
        <v>AfterNoon</v>
      </c>
      <c r="I14688" s="11">
        <v>20</v>
      </c>
      <c r="J14688">
        <v>85</v>
      </c>
      <c r="K14688">
        <v>0.23529411764705879</v>
      </c>
    </row>
    <row r="14689" spans="1:11" x14ac:dyDescent="0.3">
      <c r="A14689" s="7">
        <f t="shared" si="1155"/>
        <v>42957</v>
      </c>
      <c r="B14689" s="8">
        <f t="shared" si="1155"/>
        <v>13</v>
      </c>
      <c r="C14689" s="6" t="s">
        <v>834</v>
      </c>
      <c r="D14689" s="10" t="s">
        <v>30</v>
      </c>
      <c r="E14689" s="6" t="s">
        <v>835</v>
      </c>
      <c r="F14689" s="6" t="s">
        <v>15</v>
      </c>
      <c r="G14689">
        <v>31200</v>
      </c>
      <c r="H14689" t="str">
        <f t="shared" si="1153"/>
        <v>AfterNoon</v>
      </c>
      <c r="I14689" s="11">
        <v>8</v>
      </c>
      <c r="J14689">
        <v>12</v>
      </c>
      <c r="K14689">
        <v>0.66666666666666663</v>
      </c>
    </row>
    <row r="14690" spans="1:11" x14ac:dyDescent="0.3">
      <c r="A14690" s="7">
        <f t="shared" si="1155"/>
        <v>42957</v>
      </c>
      <c r="B14690" s="8">
        <f t="shared" si="1155"/>
        <v>13</v>
      </c>
      <c r="C14690" s="9" t="s">
        <v>836</v>
      </c>
      <c r="D14690" s="10" t="s">
        <v>98</v>
      </c>
      <c r="E14690" s="9" t="s">
        <v>119</v>
      </c>
      <c r="F14690" s="6" t="s">
        <v>14</v>
      </c>
      <c r="G14690">
        <v>252000</v>
      </c>
      <c r="H14690" t="str">
        <f t="shared" si="1153"/>
        <v>AfterNoon</v>
      </c>
      <c r="I14690" s="11">
        <v>14</v>
      </c>
      <c r="J14690">
        <v>28</v>
      </c>
      <c r="K14690">
        <v>0.5</v>
      </c>
    </row>
    <row r="14691" spans="1:11" x14ac:dyDescent="0.3">
      <c r="A14691" s="7">
        <f t="shared" si="1155"/>
        <v>42957</v>
      </c>
      <c r="B14691" s="8">
        <f t="shared" si="1155"/>
        <v>13</v>
      </c>
      <c r="C14691" s="9" t="str">
        <f>C14690</f>
        <v>PG0475</v>
      </c>
      <c r="D14691" s="10" t="str">
        <f>D14690</f>
        <v>321</v>
      </c>
      <c r="E14691" s="9" t="str">
        <f>E14690</f>
        <v>LED,SVO</v>
      </c>
      <c r="F14691" s="6" t="s">
        <v>15</v>
      </c>
      <c r="G14691">
        <v>449400</v>
      </c>
      <c r="H14691" t="str">
        <f t="shared" si="1153"/>
        <v>AfterNoon</v>
      </c>
      <c r="I14691" s="11">
        <v>74</v>
      </c>
      <c r="J14691">
        <v>142</v>
      </c>
      <c r="K14691">
        <v>0.52112676056338025</v>
      </c>
    </row>
    <row r="14692" spans="1:11" x14ac:dyDescent="0.3">
      <c r="A14692" s="7">
        <f t="shared" si="1155"/>
        <v>42957</v>
      </c>
      <c r="B14692" s="8">
        <f t="shared" si="1155"/>
        <v>13</v>
      </c>
      <c r="C14692" s="9" t="s">
        <v>688</v>
      </c>
      <c r="D14692" s="10" t="s">
        <v>12</v>
      </c>
      <c r="E14692" s="9" t="s">
        <v>689</v>
      </c>
      <c r="F14692" s="6" t="s">
        <v>14</v>
      </c>
      <c r="G14692">
        <v>226800</v>
      </c>
      <c r="H14692" t="str">
        <f t="shared" si="1153"/>
        <v>AfterNoon</v>
      </c>
      <c r="I14692" s="11">
        <v>12</v>
      </c>
      <c r="J14692">
        <v>12</v>
      </c>
      <c r="K14692">
        <v>1</v>
      </c>
    </row>
    <row r="14693" spans="1:11" x14ac:dyDescent="0.3">
      <c r="A14693" s="7">
        <f t="shared" si="1155"/>
        <v>42957</v>
      </c>
      <c r="B14693" s="8">
        <f t="shared" si="1155"/>
        <v>13</v>
      </c>
      <c r="C14693" s="9" t="str">
        <f>C14692</f>
        <v>PG0481</v>
      </c>
      <c r="D14693" s="10" t="str">
        <f>D14692</f>
        <v>SU9</v>
      </c>
      <c r="E14693" s="9" t="str">
        <f>E14692</f>
        <v>EGO,AAQ</v>
      </c>
      <c r="F14693" s="6" t="s">
        <v>15</v>
      </c>
      <c r="G14693">
        <v>532200</v>
      </c>
      <c r="H14693" t="str">
        <f t="shared" si="1153"/>
        <v>AfterNoon</v>
      </c>
      <c r="I14693" s="11">
        <v>84</v>
      </c>
      <c r="J14693">
        <v>85</v>
      </c>
      <c r="K14693">
        <v>0.9882352941176471</v>
      </c>
    </row>
    <row r="14694" spans="1:11" x14ac:dyDescent="0.3">
      <c r="A14694" s="7">
        <f t="shared" si="1155"/>
        <v>42957</v>
      </c>
      <c r="B14694" s="8">
        <f t="shared" si="1155"/>
        <v>13</v>
      </c>
      <c r="C14694" s="9" t="s">
        <v>335</v>
      </c>
      <c r="D14694" s="10" t="s">
        <v>12</v>
      </c>
      <c r="E14694" s="9" t="s">
        <v>336</v>
      </c>
      <c r="F14694" s="6" t="s">
        <v>14</v>
      </c>
      <c r="G14694">
        <v>391200</v>
      </c>
      <c r="H14694" t="str">
        <f t="shared" si="1153"/>
        <v>AfterNoon</v>
      </c>
      <c r="I14694" s="11">
        <v>12</v>
      </c>
      <c r="J14694">
        <v>12</v>
      </c>
      <c r="K14694">
        <v>1</v>
      </c>
    </row>
    <row r="14695" spans="1:11" x14ac:dyDescent="0.3">
      <c r="A14695" s="7">
        <f t="shared" ref="A14695:B14710" si="1156">A14694</f>
        <v>42957</v>
      </c>
      <c r="B14695" s="8">
        <f t="shared" si="1156"/>
        <v>13</v>
      </c>
      <c r="C14695" s="9" t="str">
        <f>C14694</f>
        <v>PG0488</v>
      </c>
      <c r="D14695" s="10" t="str">
        <f>D14694</f>
        <v>SU9</v>
      </c>
      <c r="E14695" s="9" t="str">
        <f>E14694</f>
        <v>LED,CSY</v>
      </c>
      <c r="F14695" s="6" t="s">
        <v>15</v>
      </c>
      <c r="G14695">
        <v>822500</v>
      </c>
      <c r="H14695" t="str">
        <f t="shared" si="1153"/>
        <v>AfterNoon</v>
      </c>
      <c r="I14695" s="11">
        <v>75</v>
      </c>
      <c r="J14695">
        <v>85</v>
      </c>
      <c r="K14695">
        <v>0.88235294117647056</v>
      </c>
    </row>
    <row r="14696" spans="1:11" x14ac:dyDescent="0.3">
      <c r="A14696" s="7">
        <f t="shared" si="1156"/>
        <v>42957</v>
      </c>
      <c r="B14696" s="8">
        <f t="shared" si="1156"/>
        <v>13</v>
      </c>
      <c r="C14696" s="9" t="s">
        <v>337</v>
      </c>
      <c r="D14696" s="10" t="s">
        <v>17</v>
      </c>
      <c r="E14696" s="9" t="s">
        <v>338</v>
      </c>
      <c r="F14696" s="6" t="s">
        <v>14</v>
      </c>
      <c r="G14696">
        <v>1588500</v>
      </c>
      <c r="H14696" t="str">
        <f t="shared" si="1153"/>
        <v>AfterNoon</v>
      </c>
      <c r="I14696" s="11">
        <v>15</v>
      </c>
      <c r="J14696">
        <v>20</v>
      </c>
      <c r="K14696">
        <v>0.75</v>
      </c>
    </row>
    <row r="14697" spans="1:11" x14ac:dyDescent="0.3">
      <c r="A14697" s="7">
        <f t="shared" si="1156"/>
        <v>42957</v>
      </c>
      <c r="B14697" s="8">
        <f t="shared" si="1156"/>
        <v>13</v>
      </c>
      <c r="C14697" s="9" t="str">
        <f>C14696</f>
        <v>PG0499</v>
      </c>
      <c r="D14697" s="10" t="str">
        <f>D14696</f>
        <v>319</v>
      </c>
      <c r="E14697" s="9" t="str">
        <f>E14696</f>
        <v>IKT,KZN</v>
      </c>
      <c r="F14697" s="6" t="s">
        <v>15</v>
      </c>
      <c r="G14697">
        <v>2943900</v>
      </c>
      <c r="H14697" t="str">
        <f t="shared" si="1153"/>
        <v>AfterNoon</v>
      </c>
      <c r="I14697" s="11">
        <v>83</v>
      </c>
      <c r="J14697">
        <v>96</v>
      </c>
      <c r="K14697">
        <v>0.86458333333333337</v>
      </c>
    </row>
    <row r="14698" spans="1:11" x14ac:dyDescent="0.3">
      <c r="A14698" s="7">
        <f t="shared" si="1156"/>
        <v>42957</v>
      </c>
      <c r="B14698" s="8">
        <f t="shared" si="1156"/>
        <v>13</v>
      </c>
      <c r="C14698" s="9" t="s">
        <v>339</v>
      </c>
      <c r="D14698" s="10" t="s">
        <v>12</v>
      </c>
      <c r="E14698" s="9" t="s">
        <v>340</v>
      </c>
      <c r="F14698" s="6" t="s">
        <v>14</v>
      </c>
      <c r="G14698">
        <v>470400</v>
      </c>
      <c r="H14698" t="str">
        <f t="shared" si="1153"/>
        <v>AfterNoon</v>
      </c>
      <c r="I14698" s="11">
        <v>7</v>
      </c>
      <c r="J14698">
        <v>12</v>
      </c>
      <c r="K14698">
        <v>0.58333333333333337</v>
      </c>
    </row>
    <row r="14699" spans="1:11" x14ac:dyDescent="0.3">
      <c r="A14699" s="7">
        <f t="shared" si="1156"/>
        <v>42957</v>
      </c>
      <c r="B14699" s="8">
        <f t="shared" si="1156"/>
        <v>13</v>
      </c>
      <c r="C14699" s="9" t="str">
        <f>C14698</f>
        <v>PG0503</v>
      </c>
      <c r="D14699" s="10" t="str">
        <f>D14698</f>
        <v>SU9</v>
      </c>
      <c r="E14699" s="9" t="str">
        <f>E14698</f>
        <v>SVO,OMS</v>
      </c>
      <c r="F14699" s="6" t="s">
        <v>15</v>
      </c>
      <c r="G14699">
        <v>967600</v>
      </c>
      <c r="H14699" t="str">
        <f t="shared" si="1153"/>
        <v>AfterNoon</v>
      </c>
      <c r="I14699" s="11">
        <v>43</v>
      </c>
      <c r="J14699">
        <v>85</v>
      </c>
      <c r="K14699">
        <v>0.50588235294117645</v>
      </c>
    </row>
    <row r="14700" spans="1:11" x14ac:dyDescent="0.3">
      <c r="A14700" s="7">
        <f t="shared" si="1156"/>
        <v>42957</v>
      </c>
      <c r="B14700" s="8">
        <f t="shared" si="1156"/>
        <v>13</v>
      </c>
      <c r="C14700" s="6" t="s">
        <v>859</v>
      </c>
      <c r="D14700" s="10" t="s">
        <v>30</v>
      </c>
      <c r="E14700" s="6" t="s">
        <v>617</v>
      </c>
      <c r="F14700" s="6" t="s">
        <v>15</v>
      </c>
      <c r="G14700">
        <v>3300</v>
      </c>
      <c r="H14700" t="str">
        <f t="shared" si="1153"/>
        <v>AfterNoon</v>
      </c>
      <c r="I14700" s="11">
        <v>1</v>
      </c>
      <c r="J14700">
        <v>12</v>
      </c>
      <c r="K14700">
        <v>8.3333333333333329E-2</v>
      </c>
    </row>
    <row r="14701" spans="1:11" x14ac:dyDescent="0.3">
      <c r="A14701" s="7">
        <f t="shared" si="1156"/>
        <v>42957</v>
      </c>
      <c r="B14701" s="8">
        <f t="shared" si="1156"/>
        <v>13</v>
      </c>
      <c r="C14701" s="9" t="s">
        <v>343</v>
      </c>
      <c r="D14701" s="10" t="s">
        <v>12</v>
      </c>
      <c r="E14701" s="9" t="s">
        <v>344</v>
      </c>
      <c r="F14701" s="6" t="s">
        <v>14</v>
      </c>
      <c r="G14701">
        <v>190000</v>
      </c>
      <c r="H14701" t="str">
        <f t="shared" si="1153"/>
        <v>AfterNoon</v>
      </c>
      <c r="I14701" s="11">
        <v>5</v>
      </c>
      <c r="J14701">
        <v>12</v>
      </c>
      <c r="K14701">
        <v>0.41666666666666669</v>
      </c>
    </row>
    <row r="14702" spans="1:11" x14ac:dyDescent="0.3">
      <c r="A14702" s="7">
        <f t="shared" si="1156"/>
        <v>42957</v>
      </c>
      <c r="B14702" s="8">
        <f t="shared" si="1156"/>
        <v>13</v>
      </c>
      <c r="C14702" s="9" t="str">
        <f>C14701</f>
        <v>PG0553</v>
      </c>
      <c r="D14702" s="10" t="str">
        <f>D14701</f>
        <v>SU9</v>
      </c>
      <c r="E14702" s="9" t="str">
        <f>E14701</f>
        <v>VKO,REN</v>
      </c>
      <c r="F14702" s="6" t="s">
        <v>15</v>
      </c>
      <c r="G14702">
        <v>653700</v>
      </c>
      <c r="H14702" t="str">
        <f t="shared" si="1153"/>
        <v>AfterNoon</v>
      </c>
      <c r="I14702" s="11">
        <v>51</v>
      </c>
      <c r="J14702">
        <v>85</v>
      </c>
      <c r="K14702">
        <v>0.6</v>
      </c>
    </row>
    <row r="14703" spans="1:11" x14ac:dyDescent="0.3">
      <c r="A14703" s="7">
        <f t="shared" si="1156"/>
        <v>42957</v>
      </c>
      <c r="B14703" s="8">
        <f t="shared" si="1156"/>
        <v>13</v>
      </c>
      <c r="C14703" s="6" t="s">
        <v>345</v>
      </c>
      <c r="D14703" s="10" t="s">
        <v>30</v>
      </c>
      <c r="E14703" s="6" t="s">
        <v>346</v>
      </c>
      <c r="F14703" s="6" t="s">
        <v>15</v>
      </c>
      <c r="G14703">
        <v>29700</v>
      </c>
      <c r="H14703" t="str">
        <f t="shared" si="1153"/>
        <v>AfterNoon</v>
      </c>
      <c r="I14703" s="11">
        <v>3</v>
      </c>
      <c r="J14703">
        <v>12</v>
      </c>
      <c r="K14703">
        <v>0.25</v>
      </c>
    </row>
    <row r="14704" spans="1:11" x14ac:dyDescent="0.3">
      <c r="A14704" s="7">
        <f t="shared" si="1156"/>
        <v>42957</v>
      </c>
      <c r="B14704" s="8">
        <f t="shared" si="1156"/>
        <v>13</v>
      </c>
      <c r="C14704" s="6" t="s">
        <v>690</v>
      </c>
      <c r="D14704" s="10" t="s">
        <v>30</v>
      </c>
      <c r="E14704" s="6" t="s">
        <v>691</v>
      </c>
      <c r="F14704" s="6" t="s">
        <v>15</v>
      </c>
      <c r="G14704">
        <v>48400</v>
      </c>
      <c r="H14704" t="str">
        <f t="shared" si="1153"/>
        <v>AfterNoon</v>
      </c>
      <c r="I14704" s="11">
        <v>11</v>
      </c>
      <c r="J14704">
        <v>12</v>
      </c>
      <c r="K14704">
        <v>0.91666666666666663</v>
      </c>
    </row>
    <row r="14705" spans="1:11" x14ac:dyDescent="0.3">
      <c r="A14705" s="7">
        <f t="shared" si="1156"/>
        <v>42957</v>
      </c>
      <c r="B14705" s="8">
        <f t="shared" si="1156"/>
        <v>13</v>
      </c>
      <c r="C14705" s="9" t="s">
        <v>837</v>
      </c>
      <c r="D14705" s="10" t="s">
        <v>12</v>
      </c>
      <c r="E14705" s="9" t="s">
        <v>838</v>
      </c>
      <c r="F14705" s="6" t="s">
        <v>14</v>
      </c>
      <c r="G14705">
        <v>69300</v>
      </c>
      <c r="H14705" t="str">
        <f t="shared" si="1153"/>
        <v>AfterNoon</v>
      </c>
      <c r="I14705" s="11">
        <v>7</v>
      </c>
      <c r="J14705">
        <v>12</v>
      </c>
      <c r="K14705">
        <v>0.58333333333333337</v>
      </c>
    </row>
    <row r="14706" spans="1:11" x14ac:dyDescent="0.3">
      <c r="A14706" s="7">
        <f t="shared" si="1156"/>
        <v>42957</v>
      </c>
      <c r="B14706" s="8">
        <f t="shared" si="1156"/>
        <v>13</v>
      </c>
      <c r="C14706" s="9" t="str">
        <f>C14705</f>
        <v>PG0650</v>
      </c>
      <c r="D14706" s="10" t="str">
        <f>D14705</f>
        <v>SU9</v>
      </c>
      <c r="E14706" s="9" t="str">
        <f>E14705</f>
        <v>EGO,BZK</v>
      </c>
      <c r="F14706" s="6" t="s">
        <v>15</v>
      </c>
      <c r="G14706">
        <v>166200</v>
      </c>
      <c r="H14706" t="str">
        <f t="shared" si="1153"/>
        <v>AfterNoon</v>
      </c>
      <c r="I14706" s="11">
        <v>50</v>
      </c>
      <c r="J14706">
        <v>85</v>
      </c>
      <c r="K14706">
        <v>0.58823529411764708</v>
      </c>
    </row>
    <row r="14707" spans="1:11" x14ac:dyDescent="0.3">
      <c r="A14707" s="7">
        <f t="shared" si="1156"/>
        <v>42957</v>
      </c>
      <c r="B14707" s="8">
        <f t="shared" si="1156"/>
        <v>13</v>
      </c>
      <c r="C14707" s="6" t="s">
        <v>351</v>
      </c>
      <c r="D14707" s="10" t="s">
        <v>20</v>
      </c>
      <c r="E14707" s="6" t="s">
        <v>352</v>
      </c>
      <c r="F14707" s="6" t="s">
        <v>15</v>
      </c>
      <c r="G14707">
        <v>589800</v>
      </c>
      <c r="H14707" t="str">
        <f t="shared" si="1153"/>
        <v>AfterNoon</v>
      </c>
      <c r="I14707" s="11">
        <v>26</v>
      </c>
      <c r="J14707">
        <v>50</v>
      </c>
      <c r="K14707">
        <v>0.52</v>
      </c>
    </row>
    <row r="14708" spans="1:11" x14ac:dyDescent="0.3">
      <c r="A14708" s="7">
        <f t="shared" si="1156"/>
        <v>42957</v>
      </c>
      <c r="B14708" s="8">
        <v>14</v>
      </c>
      <c r="C14708" s="6" t="s">
        <v>914</v>
      </c>
      <c r="D14708" s="10" t="s">
        <v>20</v>
      </c>
      <c r="E14708" s="6" t="s">
        <v>915</v>
      </c>
      <c r="F14708" s="6" t="s">
        <v>15</v>
      </c>
      <c r="G14708">
        <v>76700</v>
      </c>
      <c r="H14708" t="str">
        <f t="shared" si="1153"/>
        <v>AfterNoon</v>
      </c>
      <c r="I14708" s="11">
        <v>4</v>
      </c>
      <c r="J14708">
        <v>50</v>
      </c>
      <c r="K14708">
        <v>0.08</v>
      </c>
    </row>
    <row r="14709" spans="1:11" x14ac:dyDescent="0.3">
      <c r="A14709" s="7">
        <f t="shared" si="1156"/>
        <v>42957</v>
      </c>
      <c r="B14709" s="8">
        <f t="shared" si="1156"/>
        <v>14</v>
      </c>
      <c r="C14709" s="6" t="s">
        <v>353</v>
      </c>
      <c r="D14709" s="10" t="s">
        <v>20</v>
      </c>
      <c r="E14709" s="6" t="s">
        <v>354</v>
      </c>
      <c r="F14709" s="6" t="s">
        <v>15</v>
      </c>
      <c r="G14709">
        <v>158400</v>
      </c>
      <c r="H14709" t="str">
        <f t="shared" si="1153"/>
        <v>AfterNoon</v>
      </c>
      <c r="I14709" s="11">
        <v>16</v>
      </c>
      <c r="J14709">
        <v>50</v>
      </c>
      <c r="K14709">
        <v>0.32</v>
      </c>
    </row>
    <row r="14710" spans="1:11" x14ac:dyDescent="0.3">
      <c r="A14710" s="7">
        <f t="shared" si="1156"/>
        <v>42957</v>
      </c>
      <c r="B14710" s="8">
        <f t="shared" si="1156"/>
        <v>14</v>
      </c>
      <c r="C14710" s="6" t="s">
        <v>355</v>
      </c>
      <c r="D14710" s="10" t="s">
        <v>20</v>
      </c>
      <c r="E14710" s="6" t="s">
        <v>356</v>
      </c>
      <c r="F14710" s="6" t="s">
        <v>15</v>
      </c>
      <c r="G14710">
        <v>282200</v>
      </c>
      <c r="H14710" t="str">
        <f t="shared" si="1153"/>
        <v>AfterNoon</v>
      </c>
      <c r="I14710" s="11">
        <v>39</v>
      </c>
      <c r="J14710">
        <v>50</v>
      </c>
      <c r="K14710">
        <v>0.78</v>
      </c>
    </row>
    <row r="14711" spans="1:11" x14ac:dyDescent="0.3">
      <c r="A14711" s="7">
        <f t="shared" ref="A14711:B14726" si="1157">A14710</f>
        <v>42957</v>
      </c>
      <c r="B14711" s="8">
        <f t="shared" si="1157"/>
        <v>14</v>
      </c>
      <c r="C14711" s="6" t="s">
        <v>357</v>
      </c>
      <c r="D14711" s="10" t="s">
        <v>20</v>
      </c>
      <c r="E14711" s="6" t="s">
        <v>358</v>
      </c>
      <c r="F14711" s="6" t="s">
        <v>15</v>
      </c>
      <c r="G14711">
        <v>505800</v>
      </c>
      <c r="H14711" t="str">
        <f t="shared" si="1153"/>
        <v>AfterNoon</v>
      </c>
      <c r="I14711" s="11">
        <v>26</v>
      </c>
      <c r="J14711">
        <v>50</v>
      </c>
      <c r="K14711">
        <v>0.52</v>
      </c>
    </row>
    <row r="14712" spans="1:11" x14ac:dyDescent="0.3">
      <c r="A14712" s="7">
        <f t="shared" si="1157"/>
        <v>42957</v>
      </c>
      <c r="B14712" s="8">
        <f t="shared" si="1157"/>
        <v>14</v>
      </c>
      <c r="C14712" s="6" t="s">
        <v>359</v>
      </c>
      <c r="D14712" s="10" t="s">
        <v>30</v>
      </c>
      <c r="E14712" s="6" t="s">
        <v>360</v>
      </c>
      <c r="F14712" s="6" t="s">
        <v>15</v>
      </c>
      <c r="G14712">
        <v>44400</v>
      </c>
      <c r="H14712" t="str">
        <f t="shared" si="1153"/>
        <v>AfterNoon</v>
      </c>
      <c r="I14712" s="11">
        <v>12</v>
      </c>
      <c r="J14712">
        <v>12</v>
      </c>
      <c r="K14712">
        <v>1</v>
      </c>
    </row>
    <row r="14713" spans="1:11" x14ac:dyDescent="0.3">
      <c r="A14713" s="7">
        <f t="shared" si="1157"/>
        <v>42957</v>
      </c>
      <c r="B14713" s="8">
        <f t="shared" si="1157"/>
        <v>14</v>
      </c>
      <c r="C14713" s="6" t="s">
        <v>361</v>
      </c>
      <c r="D14713" s="10" t="s">
        <v>20</v>
      </c>
      <c r="E14713" s="6" t="s">
        <v>362</v>
      </c>
      <c r="F14713" s="6" t="s">
        <v>15</v>
      </c>
      <c r="G14713">
        <v>75600</v>
      </c>
      <c r="H14713" t="str">
        <f t="shared" si="1153"/>
        <v>AfterNoon</v>
      </c>
      <c r="I14713" s="11">
        <v>14</v>
      </c>
      <c r="J14713">
        <v>50</v>
      </c>
      <c r="K14713">
        <v>0.28000000000000003</v>
      </c>
    </row>
    <row r="14714" spans="1:11" x14ac:dyDescent="0.3">
      <c r="A14714" s="7">
        <f t="shared" si="1157"/>
        <v>42957</v>
      </c>
      <c r="B14714" s="8">
        <f t="shared" si="1157"/>
        <v>14</v>
      </c>
      <c r="C14714" s="9" t="s">
        <v>363</v>
      </c>
      <c r="D14714" s="10" t="s">
        <v>12</v>
      </c>
      <c r="E14714" s="9" t="s">
        <v>364</v>
      </c>
      <c r="F14714" s="6" t="s">
        <v>14</v>
      </c>
      <c r="G14714">
        <v>688000</v>
      </c>
      <c r="H14714" t="str">
        <f t="shared" si="1153"/>
        <v>AfterNoon</v>
      </c>
      <c r="I14714" s="11">
        <v>8</v>
      </c>
      <c r="J14714">
        <v>12</v>
      </c>
      <c r="K14714">
        <v>0.66666666666666663</v>
      </c>
    </row>
    <row r="14715" spans="1:11" x14ac:dyDescent="0.3">
      <c r="A14715" s="7">
        <f t="shared" si="1157"/>
        <v>42957</v>
      </c>
      <c r="B14715" s="8">
        <f t="shared" si="1157"/>
        <v>14</v>
      </c>
      <c r="C14715" s="9" t="str">
        <f>C14714</f>
        <v>PG0125</v>
      </c>
      <c r="D14715" s="10" t="str">
        <f>D14714</f>
        <v>SU9</v>
      </c>
      <c r="E14715" s="9" t="str">
        <f>E14714</f>
        <v>NSK,DME</v>
      </c>
      <c r="F14715" s="6" t="s">
        <v>15</v>
      </c>
      <c r="G14715">
        <v>1787800</v>
      </c>
      <c r="H14715" t="str">
        <f t="shared" si="1153"/>
        <v>AfterNoon</v>
      </c>
      <c r="I14715" s="11">
        <v>62</v>
      </c>
      <c r="J14715">
        <v>85</v>
      </c>
      <c r="K14715">
        <v>0.72941176470588232</v>
      </c>
    </row>
    <row r="14716" spans="1:11" x14ac:dyDescent="0.3">
      <c r="A14716" s="7">
        <f t="shared" si="1157"/>
        <v>42957</v>
      </c>
      <c r="B14716" s="8">
        <f t="shared" si="1157"/>
        <v>14</v>
      </c>
      <c r="C14716" s="9" t="s">
        <v>365</v>
      </c>
      <c r="D14716" s="10" t="s">
        <v>12</v>
      </c>
      <c r="E14716" s="9" t="s">
        <v>366</v>
      </c>
      <c r="F14716" s="6" t="s">
        <v>14</v>
      </c>
      <c r="G14716">
        <v>132000</v>
      </c>
      <c r="H14716" t="str">
        <f t="shared" si="1153"/>
        <v>AfterNoon</v>
      </c>
      <c r="I14716" s="11">
        <v>11</v>
      </c>
      <c r="J14716">
        <v>12</v>
      </c>
      <c r="K14716">
        <v>0.91666666666666663</v>
      </c>
    </row>
    <row r="14717" spans="1:11" x14ac:dyDescent="0.3">
      <c r="A14717" s="7">
        <f t="shared" si="1157"/>
        <v>42957</v>
      </c>
      <c r="B14717" s="8">
        <f t="shared" si="1157"/>
        <v>14</v>
      </c>
      <c r="C14717" s="9" t="str">
        <f>C14716</f>
        <v>PG0151</v>
      </c>
      <c r="D14717" s="10" t="str">
        <f>D14716</f>
        <v>SU9</v>
      </c>
      <c r="E14717" s="9" t="str">
        <f>E14716</f>
        <v>MCX,MRV</v>
      </c>
      <c r="F14717" s="6" t="s">
        <v>15</v>
      </c>
      <c r="G14717">
        <v>290000</v>
      </c>
      <c r="H14717" t="str">
        <f t="shared" si="1153"/>
        <v>AfterNoon</v>
      </c>
      <c r="I14717" s="11">
        <v>72</v>
      </c>
      <c r="J14717">
        <v>85</v>
      </c>
      <c r="K14717">
        <v>0.84705882352941175</v>
      </c>
    </row>
    <row r="14718" spans="1:11" x14ac:dyDescent="0.3">
      <c r="A14718" s="7">
        <f t="shared" si="1157"/>
        <v>42957</v>
      </c>
      <c r="B14718" s="8">
        <f t="shared" si="1157"/>
        <v>14</v>
      </c>
      <c r="C14718" s="6" t="s">
        <v>367</v>
      </c>
      <c r="D14718" s="10" t="s">
        <v>20</v>
      </c>
      <c r="E14718" s="6" t="s">
        <v>368</v>
      </c>
      <c r="F14718" s="6" t="s">
        <v>15</v>
      </c>
      <c r="G14718">
        <v>276400</v>
      </c>
      <c r="H14718" t="str">
        <f t="shared" si="1153"/>
        <v>AfterNoon</v>
      </c>
      <c r="I14718" s="11">
        <v>11</v>
      </c>
      <c r="J14718">
        <v>50</v>
      </c>
      <c r="K14718">
        <v>0.22</v>
      </c>
    </row>
    <row r="14719" spans="1:11" x14ac:dyDescent="0.3">
      <c r="A14719" s="7">
        <f t="shared" si="1157"/>
        <v>42957</v>
      </c>
      <c r="B14719" s="8">
        <f t="shared" si="1157"/>
        <v>14</v>
      </c>
      <c r="C14719" s="6" t="s">
        <v>369</v>
      </c>
      <c r="D14719" s="10" t="s">
        <v>20</v>
      </c>
      <c r="E14719" s="6" t="s">
        <v>370</v>
      </c>
      <c r="F14719" s="6" t="s">
        <v>15</v>
      </c>
      <c r="G14719">
        <v>326200</v>
      </c>
      <c r="H14719" t="str">
        <f t="shared" si="1153"/>
        <v>AfterNoon</v>
      </c>
      <c r="I14719" s="11">
        <v>13</v>
      </c>
      <c r="J14719">
        <v>50</v>
      </c>
      <c r="K14719">
        <v>0.26</v>
      </c>
    </row>
    <row r="14720" spans="1:11" x14ac:dyDescent="0.3">
      <c r="A14720" s="7">
        <f t="shared" si="1157"/>
        <v>42957</v>
      </c>
      <c r="B14720" s="8">
        <f t="shared" si="1157"/>
        <v>14</v>
      </c>
      <c r="C14720" s="6" t="s">
        <v>371</v>
      </c>
      <c r="D14720" s="10" t="s">
        <v>20</v>
      </c>
      <c r="E14720" s="6" t="s">
        <v>372</v>
      </c>
      <c r="F14720" s="6" t="s">
        <v>15</v>
      </c>
      <c r="G14720">
        <v>165200</v>
      </c>
      <c r="H14720" t="str">
        <f t="shared" si="1153"/>
        <v>AfterNoon</v>
      </c>
      <c r="I14720" s="11">
        <v>41</v>
      </c>
      <c r="J14720">
        <v>50</v>
      </c>
      <c r="K14720">
        <v>0.82</v>
      </c>
    </row>
    <row r="14721" spans="1:11" x14ac:dyDescent="0.3">
      <c r="A14721" s="7">
        <f t="shared" si="1157"/>
        <v>42957</v>
      </c>
      <c r="B14721" s="8">
        <f t="shared" si="1157"/>
        <v>14</v>
      </c>
      <c r="C14721" s="6" t="s">
        <v>373</v>
      </c>
      <c r="D14721" s="10" t="s">
        <v>20</v>
      </c>
      <c r="E14721" s="6" t="s">
        <v>374</v>
      </c>
      <c r="F14721" s="6" t="s">
        <v>15</v>
      </c>
      <c r="G14721">
        <v>139300</v>
      </c>
      <c r="H14721" t="str">
        <f t="shared" si="1153"/>
        <v>AfterNoon</v>
      </c>
      <c r="I14721" s="11">
        <v>22</v>
      </c>
      <c r="J14721">
        <v>50</v>
      </c>
      <c r="K14721">
        <v>0.44</v>
      </c>
    </row>
    <row r="14722" spans="1:11" x14ac:dyDescent="0.3">
      <c r="A14722" s="7">
        <f t="shared" si="1157"/>
        <v>42957</v>
      </c>
      <c r="B14722" s="8">
        <f t="shared" si="1157"/>
        <v>14</v>
      </c>
      <c r="C14722" s="9" t="s">
        <v>375</v>
      </c>
      <c r="D14722" s="10" t="s">
        <v>12</v>
      </c>
      <c r="E14722" s="9" t="s">
        <v>376</v>
      </c>
      <c r="F14722" s="6" t="s">
        <v>14</v>
      </c>
      <c r="G14722">
        <v>130900</v>
      </c>
      <c r="H14722" t="str">
        <f t="shared" ref="H14722:H14785" si="1158">_xlfn.IFS(B14722&gt;=20,"Night",B14722&gt;=16,"Evening",B14722&gt;=12,"AfterNoon",B14722&gt;=8,"BeforeNoon",B14722&gt;=4,"Morning",B14722&lt;4,"EarlyMorning")</f>
        <v>AfterNoon</v>
      </c>
      <c r="I14722" s="11">
        <v>11</v>
      </c>
      <c r="J14722">
        <v>12</v>
      </c>
      <c r="K14722">
        <v>0.91666666666666663</v>
      </c>
    </row>
    <row r="14723" spans="1:11" x14ac:dyDescent="0.3">
      <c r="A14723" s="7">
        <f t="shared" si="1157"/>
        <v>42957</v>
      </c>
      <c r="B14723" s="8">
        <f t="shared" si="1157"/>
        <v>14</v>
      </c>
      <c r="C14723" s="9" t="str">
        <f>C14722</f>
        <v>PG0178</v>
      </c>
      <c r="D14723" s="10" t="str">
        <f>D14722</f>
        <v>SU9</v>
      </c>
      <c r="E14723" s="9" t="str">
        <f>E14722</f>
        <v>SVO,GOJ</v>
      </c>
      <c r="F14723" s="6" t="s">
        <v>15</v>
      </c>
      <c r="G14723">
        <v>321600</v>
      </c>
      <c r="H14723" t="str">
        <f t="shared" si="1158"/>
        <v>AfterNoon</v>
      </c>
      <c r="I14723" s="11">
        <v>80</v>
      </c>
      <c r="J14723">
        <v>85</v>
      </c>
      <c r="K14723">
        <v>0.94117647058823528</v>
      </c>
    </row>
    <row r="14724" spans="1:11" x14ac:dyDescent="0.3">
      <c r="A14724" s="7">
        <f t="shared" si="1157"/>
        <v>42957</v>
      </c>
      <c r="B14724" s="8">
        <f t="shared" si="1157"/>
        <v>14</v>
      </c>
      <c r="C14724" s="6" t="s">
        <v>377</v>
      </c>
      <c r="D14724" s="10" t="s">
        <v>20</v>
      </c>
      <c r="E14724" s="6" t="s">
        <v>378</v>
      </c>
      <c r="F14724" s="6" t="s">
        <v>15</v>
      </c>
      <c r="G14724">
        <v>595000</v>
      </c>
      <c r="H14724" t="str">
        <f t="shared" si="1158"/>
        <v>AfterNoon</v>
      </c>
      <c r="I14724" s="11">
        <v>29</v>
      </c>
      <c r="J14724">
        <v>50</v>
      </c>
      <c r="K14724">
        <v>0.57999999999999996</v>
      </c>
    </row>
    <row r="14725" spans="1:11" x14ac:dyDescent="0.3">
      <c r="A14725" s="7">
        <f t="shared" si="1157"/>
        <v>42957</v>
      </c>
      <c r="B14725" s="8">
        <f t="shared" si="1157"/>
        <v>14</v>
      </c>
      <c r="C14725" s="9" t="s">
        <v>379</v>
      </c>
      <c r="D14725" s="10" t="s">
        <v>98</v>
      </c>
      <c r="E14725" s="9" t="s">
        <v>380</v>
      </c>
      <c r="F14725" s="6" t="s">
        <v>14</v>
      </c>
      <c r="G14725">
        <v>137500</v>
      </c>
      <c r="H14725" t="str">
        <f t="shared" si="1158"/>
        <v>AfterNoon</v>
      </c>
      <c r="I14725" s="11">
        <v>5</v>
      </c>
      <c r="J14725">
        <v>28</v>
      </c>
      <c r="K14725">
        <v>0.1785714285714286</v>
      </c>
    </row>
    <row r="14726" spans="1:11" x14ac:dyDescent="0.3">
      <c r="A14726" s="7">
        <f t="shared" si="1157"/>
        <v>42957</v>
      </c>
      <c r="B14726" s="8">
        <f t="shared" si="1157"/>
        <v>14</v>
      </c>
      <c r="C14726" s="9" t="str">
        <f>C14725</f>
        <v>PG0214</v>
      </c>
      <c r="D14726" s="10" t="str">
        <f>D14725</f>
        <v>321</v>
      </c>
      <c r="E14726" s="9" t="str">
        <f>E14725</f>
        <v>ROV,DME</v>
      </c>
      <c r="F14726" s="6" t="s">
        <v>15</v>
      </c>
      <c r="G14726">
        <v>92000</v>
      </c>
      <c r="H14726" t="str">
        <f t="shared" si="1158"/>
        <v>AfterNoon</v>
      </c>
      <c r="I14726" s="11">
        <v>10</v>
      </c>
      <c r="J14726">
        <v>142</v>
      </c>
      <c r="K14726">
        <v>7.0422535211267609E-2</v>
      </c>
    </row>
    <row r="14727" spans="1:11" x14ac:dyDescent="0.3">
      <c r="A14727" s="7">
        <f t="shared" ref="A14727:E14742" si="1159">A14726</f>
        <v>42957</v>
      </c>
      <c r="B14727" s="8">
        <f t="shared" si="1159"/>
        <v>14</v>
      </c>
      <c r="C14727" s="9" t="s">
        <v>381</v>
      </c>
      <c r="D14727" s="10" t="s">
        <v>25</v>
      </c>
      <c r="E14727" s="9" t="s">
        <v>382</v>
      </c>
      <c r="F14727" s="6" t="s">
        <v>14</v>
      </c>
      <c r="G14727">
        <v>441000</v>
      </c>
      <c r="H14727" t="str">
        <f t="shared" si="1158"/>
        <v>AfterNoon</v>
      </c>
      <c r="I14727" s="11">
        <v>18</v>
      </c>
      <c r="J14727">
        <v>30</v>
      </c>
      <c r="K14727">
        <v>0.6</v>
      </c>
    </row>
    <row r="14728" spans="1:11" x14ac:dyDescent="0.3">
      <c r="A14728" s="7">
        <f t="shared" si="1159"/>
        <v>42957</v>
      </c>
      <c r="B14728" s="8">
        <f t="shared" si="1159"/>
        <v>14</v>
      </c>
      <c r="C14728" s="9" t="str">
        <f>C14727</f>
        <v>PG0216</v>
      </c>
      <c r="D14728" s="10" t="str">
        <f>D14727</f>
        <v>763</v>
      </c>
      <c r="E14728" s="9" t="str">
        <f>E14727</f>
        <v>DME,KUF</v>
      </c>
      <c r="F14728" s="6" t="s">
        <v>15</v>
      </c>
      <c r="G14728">
        <v>1036400</v>
      </c>
      <c r="H14728" t="str">
        <f t="shared" si="1158"/>
        <v>AfterNoon</v>
      </c>
      <c r="I14728" s="11">
        <v>126</v>
      </c>
      <c r="J14728">
        <v>192</v>
      </c>
      <c r="K14728">
        <v>0.65625</v>
      </c>
    </row>
    <row r="14729" spans="1:11" x14ac:dyDescent="0.3">
      <c r="A14729" s="7">
        <f t="shared" si="1159"/>
        <v>42957</v>
      </c>
      <c r="B14729" s="8">
        <f t="shared" si="1159"/>
        <v>14</v>
      </c>
      <c r="C14729" s="6" t="s">
        <v>694</v>
      </c>
      <c r="D14729" s="10" t="s">
        <v>20</v>
      </c>
      <c r="E14729" s="6" t="s">
        <v>695</v>
      </c>
      <c r="F14729" s="6" t="s">
        <v>15</v>
      </c>
      <c r="G14729">
        <v>279300</v>
      </c>
      <c r="H14729" t="str">
        <f t="shared" si="1158"/>
        <v>AfterNoon</v>
      </c>
      <c r="I14729" s="11">
        <v>42</v>
      </c>
      <c r="J14729">
        <v>50</v>
      </c>
      <c r="K14729">
        <v>0.84</v>
      </c>
    </row>
    <row r="14730" spans="1:11" x14ac:dyDescent="0.3">
      <c r="A14730" s="7">
        <f t="shared" si="1159"/>
        <v>42957</v>
      </c>
      <c r="B14730" s="8">
        <f t="shared" si="1159"/>
        <v>14</v>
      </c>
      <c r="C14730" s="6" t="s">
        <v>385</v>
      </c>
      <c r="D14730" s="10" t="s">
        <v>20</v>
      </c>
      <c r="E14730" s="6" t="s">
        <v>386</v>
      </c>
      <c r="F14730" s="6" t="s">
        <v>15</v>
      </c>
      <c r="G14730">
        <v>322100</v>
      </c>
      <c r="H14730" t="str">
        <f t="shared" si="1158"/>
        <v>AfterNoon</v>
      </c>
      <c r="I14730" s="11">
        <v>18</v>
      </c>
      <c r="J14730">
        <v>50</v>
      </c>
      <c r="K14730">
        <v>0.36</v>
      </c>
    </row>
    <row r="14731" spans="1:11" x14ac:dyDescent="0.3">
      <c r="A14731" s="7">
        <f t="shared" si="1159"/>
        <v>42957</v>
      </c>
      <c r="B14731" s="8">
        <f t="shared" si="1159"/>
        <v>14</v>
      </c>
      <c r="C14731" s="6" t="s">
        <v>696</v>
      </c>
      <c r="D14731" s="10" t="s">
        <v>30</v>
      </c>
      <c r="E14731" s="6" t="s">
        <v>697</v>
      </c>
      <c r="F14731" s="6" t="s">
        <v>15</v>
      </c>
      <c r="G14731">
        <v>79200</v>
      </c>
      <c r="H14731" t="str">
        <f t="shared" si="1158"/>
        <v>AfterNoon</v>
      </c>
      <c r="I14731" s="11">
        <v>12</v>
      </c>
      <c r="J14731">
        <v>12</v>
      </c>
      <c r="K14731">
        <v>1</v>
      </c>
    </row>
    <row r="14732" spans="1:11" x14ac:dyDescent="0.3">
      <c r="A14732" s="7">
        <f t="shared" si="1159"/>
        <v>42957</v>
      </c>
      <c r="B14732" s="8">
        <f t="shared" si="1159"/>
        <v>14</v>
      </c>
      <c r="C14732" s="6" t="s">
        <v>387</v>
      </c>
      <c r="D14732" s="10" t="s">
        <v>20</v>
      </c>
      <c r="E14732" s="6" t="s">
        <v>388</v>
      </c>
      <c r="F14732" s="6" t="s">
        <v>15</v>
      </c>
      <c r="G14732">
        <v>673200</v>
      </c>
      <c r="H14732" t="str">
        <f t="shared" si="1158"/>
        <v>AfterNoon</v>
      </c>
      <c r="I14732" s="11">
        <v>26</v>
      </c>
      <c r="J14732">
        <v>50</v>
      </c>
      <c r="K14732">
        <v>0.52</v>
      </c>
    </row>
    <row r="14733" spans="1:11" x14ac:dyDescent="0.3">
      <c r="A14733" s="7">
        <f t="shared" si="1159"/>
        <v>42957</v>
      </c>
      <c r="B14733" s="8">
        <f t="shared" si="1159"/>
        <v>14</v>
      </c>
      <c r="C14733" s="9" t="s">
        <v>389</v>
      </c>
      <c r="D14733" s="10" t="s">
        <v>61</v>
      </c>
      <c r="E14733" s="9" t="s">
        <v>390</v>
      </c>
      <c r="F14733" s="6" t="s">
        <v>14</v>
      </c>
      <c r="G14733">
        <v>2100000</v>
      </c>
      <c r="H14733" t="str">
        <f t="shared" si="1158"/>
        <v>AfterNoon</v>
      </c>
      <c r="I14733" s="11">
        <v>25</v>
      </c>
      <c r="J14733">
        <v>30</v>
      </c>
      <c r="K14733">
        <v>0.83333333333333337</v>
      </c>
    </row>
    <row r="14734" spans="1:11" x14ac:dyDescent="0.3">
      <c r="A14734" s="7">
        <f t="shared" si="1159"/>
        <v>42957</v>
      </c>
      <c r="B14734" s="8">
        <f t="shared" si="1159"/>
        <v>14</v>
      </c>
      <c r="C14734" s="9" t="str">
        <f t="shared" si="1159"/>
        <v>PG0278</v>
      </c>
      <c r="D14734" s="10" t="str">
        <f t="shared" si="1159"/>
        <v>773</v>
      </c>
      <c r="E14734" s="9" t="str">
        <f t="shared" si="1159"/>
        <v>OVB,SVO</v>
      </c>
      <c r="F14734" s="6" t="s">
        <v>63</v>
      </c>
      <c r="G14734">
        <v>1428000</v>
      </c>
      <c r="H14734" t="str">
        <f t="shared" si="1158"/>
        <v>AfterNoon</v>
      </c>
      <c r="I14734" s="11">
        <v>30</v>
      </c>
      <c r="J14734">
        <v>48</v>
      </c>
      <c r="K14734">
        <v>0.625</v>
      </c>
    </row>
    <row r="14735" spans="1:11" x14ac:dyDescent="0.3">
      <c r="A14735" s="7">
        <f t="shared" si="1159"/>
        <v>42957</v>
      </c>
      <c r="B14735" s="8">
        <f t="shared" si="1159"/>
        <v>14</v>
      </c>
      <c r="C14735" s="9" t="str">
        <f t="shared" si="1159"/>
        <v>PG0278</v>
      </c>
      <c r="D14735" s="10" t="str">
        <f t="shared" si="1159"/>
        <v>773</v>
      </c>
      <c r="E14735" s="9" t="str">
        <f t="shared" si="1159"/>
        <v>OVB,SVO</v>
      </c>
      <c r="F14735" s="6" t="s">
        <v>15</v>
      </c>
      <c r="G14735">
        <v>6216000</v>
      </c>
      <c r="H14735" t="str">
        <f t="shared" si="1158"/>
        <v>AfterNoon</v>
      </c>
      <c r="I14735" s="11">
        <v>221</v>
      </c>
      <c r="J14735">
        <v>324</v>
      </c>
      <c r="K14735">
        <v>0.6820987654320988</v>
      </c>
    </row>
    <row r="14736" spans="1:11" x14ac:dyDescent="0.3">
      <c r="A14736" s="7">
        <f t="shared" si="1159"/>
        <v>42957</v>
      </c>
      <c r="B14736" s="8">
        <f t="shared" si="1159"/>
        <v>14</v>
      </c>
      <c r="C14736" s="9" t="s">
        <v>797</v>
      </c>
      <c r="D14736" s="10" t="s">
        <v>12</v>
      </c>
      <c r="E14736" s="9" t="s">
        <v>67</v>
      </c>
      <c r="F14736" s="6" t="s">
        <v>14</v>
      </c>
      <c r="G14736">
        <v>63700</v>
      </c>
      <c r="H14736" t="str">
        <f t="shared" si="1158"/>
        <v>AfterNoon</v>
      </c>
      <c r="I14736" s="11">
        <v>7</v>
      </c>
      <c r="J14736">
        <v>12</v>
      </c>
      <c r="K14736">
        <v>0.58333333333333337</v>
      </c>
    </row>
    <row r="14737" spans="1:11" x14ac:dyDescent="0.3">
      <c r="A14737" s="7">
        <f t="shared" si="1159"/>
        <v>42957</v>
      </c>
      <c r="B14737" s="8">
        <f t="shared" si="1159"/>
        <v>14</v>
      </c>
      <c r="C14737" s="9" t="str">
        <f>C14736</f>
        <v>PG0298</v>
      </c>
      <c r="D14737" s="10" t="str">
        <f>D14736</f>
        <v>SU9</v>
      </c>
      <c r="E14737" s="9" t="str">
        <f>E14736</f>
        <v>NOZ,OVB</v>
      </c>
      <c r="F14737" s="6" t="s">
        <v>15</v>
      </c>
      <c r="G14737">
        <v>159900</v>
      </c>
      <c r="H14737" t="str">
        <f t="shared" si="1158"/>
        <v>AfterNoon</v>
      </c>
      <c r="I14737" s="11">
        <v>53</v>
      </c>
      <c r="J14737">
        <v>85</v>
      </c>
      <c r="K14737">
        <v>0.62352941176470589</v>
      </c>
    </row>
    <row r="14738" spans="1:11" x14ac:dyDescent="0.3">
      <c r="A14738" s="7">
        <f t="shared" si="1159"/>
        <v>42957</v>
      </c>
      <c r="B14738" s="8">
        <f t="shared" si="1159"/>
        <v>14</v>
      </c>
      <c r="C14738" s="9" t="s">
        <v>391</v>
      </c>
      <c r="D14738" s="10" t="s">
        <v>12</v>
      </c>
      <c r="E14738" s="9" t="s">
        <v>392</v>
      </c>
      <c r="F14738" s="6" t="s">
        <v>14</v>
      </c>
      <c r="G14738">
        <v>184800</v>
      </c>
      <c r="H14738" t="str">
        <f t="shared" si="1158"/>
        <v>AfterNoon</v>
      </c>
      <c r="I14738" s="11">
        <v>7</v>
      </c>
      <c r="J14738">
        <v>12</v>
      </c>
      <c r="K14738">
        <v>0.58333333333333337</v>
      </c>
    </row>
    <row r="14739" spans="1:11" x14ac:dyDescent="0.3">
      <c r="A14739" s="7">
        <f t="shared" si="1159"/>
        <v>42957</v>
      </c>
      <c r="B14739" s="8">
        <f t="shared" si="1159"/>
        <v>14</v>
      </c>
      <c r="C14739" s="9" t="str">
        <f>C14738</f>
        <v>PG0304</v>
      </c>
      <c r="D14739" s="10" t="str">
        <f>D14738</f>
        <v>SU9</v>
      </c>
      <c r="E14739" s="9" t="str">
        <f>E14738</f>
        <v>SGC,SVX</v>
      </c>
      <c r="F14739" s="6" t="s">
        <v>15</v>
      </c>
      <c r="G14739">
        <v>450600</v>
      </c>
      <c r="H14739" t="str">
        <f t="shared" si="1158"/>
        <v>AfterNoon</v>
      </c>
      <c r="I14739" s="11">
        <v>51</v>
      </c>
      <c r="J14739">
        <v>85</v>
      </c>
      <c r="K14739">
        <v>0.6</v>
      </c>
    </row>
    <row r="14740" spans="1:11" x14ac:dyDescent="0.3">
      <c r="A14740" s="7">
        <f t="shared" si="1159"/>
        <v>42957</v>
      </c>
      <c r="B14740" s="8">
        <f t="shared" si="1159"/>
        <v>14</v>
      </c>
      <c r="C14740" s="6" t="s">
        <v>393</v>
      </c>
      <c r="D14740" s="10" t="s">
        <v>20</v>
      </c>
      <c r="E14740" s="6" t="s">
        <v>394</v>
      </c>
      <c r="F14740" s="6" t="s">
        <v>15</v>
      </c>
      <c r="G14740">
        <v>21200</v>
      </c>
      <c r="H14740" t="str">
        <f t="shared" si="1158"/>
        <v>AfterNoon</v>
      </c>
      <c r="I14740" s="11">
        <v>4</v>
      </c>
      <c r="J14740">
        <v>50</v>
      </c>
      <c r="K14740">
        <v>0.08</v>
      </c>
    </row>
    <row r="14741" spans="1:11" x14ac:dyDescent="0.3">
      <c r="A14741" s="7">
        <f t="shared" si="1159"/>
        <v>42957</v>
      </c>
      <c r="B14741" s="8">
        <f t="shared" si="1159"/>
        <v>14</v>
      </c>
      <c r="C14741" s="6" t="s">
        <v>395</v>
      </c>
      <c r="D14741" s="10" t="s">
        <v>20</v>
      </c>
      <c r="E14741" s="6" t="s">
        <v>396</v>
      </c>
      <c r="F14741" s="6" t="s">
        <v>15</v>
      </c>
      <c r="G14741">
        <v>161100</v>
      </c>
      <c r="H14741" t="str">
        <f t="shared" si="1158"/>
        <v>AfterNoon</v>
      </c>
      <c r="I14741" s="11">
        <v>9</v>
      </c>
      <c r="J14741">
        <v>50</v>
      </c>
      <c r="K14741">
        <v>0.18</v>
      </c>
    </row>
    <row r="14742" spans="1:11" x14ac:dyDescent="0.3">
      <c r="A14742" s="7">
        <f t="shared" si="1159"/>
        <v>42957</v>
      </c>
      <c r="B14742" s="8">
        <f t="shared" si="1159"/>
        <v>14</v>
      </c>
      <c r="C14742" s="6" t="s">
        <v>874</v>
      </c>
      <c r="D14742" s="10" t="s">
        <v>20</v>
      </c>
      <c r="E14742" s="6" t="s">
        <v>875</v>
      </c>
      <c r="F14742" s="6" t="s">
        <v>15</v>
      </c>
      <c r="G14742">
        <v>87800</v>
      </c>
      <c r="H14742" t="str">
        <f t="shared" si="1158"/>
        <v>AfterNoon</v>
      </c>
      <c r="I14742" s="11">
        <v>5</v>
      </c>
      <c r="J14742">
        <v>50</v>
      </c>
      <c r="K14742">
        <v>0.1</v>
      </c>
    </row>
    <row r="14743" spans="1:11" x14ac:dyDescent="0.3">
      <c r="A14743" s="7">
        <f t="shared" ref="A14743:B14758" si="1160">A14742</f>
        <v>42957</v>
      </c>
      <c r="B14743" s="8">
        <f t="shared" si="1160"/>
        <v>14</v>
      </c>
      <c r="C14743" s="9" t="s">
        <v>839</v>
      </c>
      <c r="D14743" s="10" t="s">
        <v>12</v>
      </c>
      <c r="E14743" s="9" t="s">
        <v>275</v>
      </c>
      <c r="F14743" s="6" t="s">
        <v>14</v>
      </c>
      <c r="G14743">
        <v>30900</v>
      </c>
      <c r="H14743" t="str">
        <f t="shared" si="1158"/>
        <v>AfterNoon</v>
      </c>
      <c r="I14743" s="11">
        <v>3</v>
      </c>
      <c r="J14743">
        <v>12</v>
      </c>
      <c r="K14743">
        <v>0.25</v>
      </c>
    </row>
    <row r="14744" spans="1:11" x14ac:dyDescent="0.3">
      <c r="A14744" s="7">
        <f t="shared" si="1160"/>
        <v>42957</v>
      </c>
      <c r="B14744" s="8">
        <f t="shared" si="1160"/>
        <v>14</v>
      </c>
      <c r="C14744" s="9" t="str">
        <f>C14743</f>
        <v>PG0383</v>
      </c>
      <c r="D14744" s="10" t="str">
        <f>D14743</f>
        <v>SU9</v>
      </c>
      <c r="E14744" s="9" t="str">
        <f>E14743</f>
        <v>DME,BZK</v>
      </c>
      <c r="F14744" s="6" t="s">
        <v>15</v>
      </c>
      <c r="G14744">
        <v>71800</v>
      </c>
      <c r="H14744" t="str">
        <f t="shared" si="1158"/>
        <v>AfterNoon</v>
      </c>
      <c r="I14744" s="11">
        <v>21</v>
      </c>
      <c r="J14744">
        <v>85</v>
      </c>
      <c r="K14744">
        <v>0.2470588235294118</v>
      </c>
    </row>
    <row r="14745" spans="1:11" x14ac:dyDescent="0.3">
      <c r="A14745" s="7">
        <f t="shared" si="1160"/>
        <v>42957</v>
      </c>
      <c r="B14745" s="8">
        <f t="shared" si="1160"/>
        <v>14</v>
      </c>
      <c r="C14745" s="9" t="s">
        <v>397</v>
      </c>
      <c r="D14745" s="10" t="s">
        <v>98</v>
      </c>
      <c r="E14745" s="9" t="s">
        <v>227</v>
      </c>
      <c r="F14745" s="6" t="s">
        <v>14</v>
      </c>
      <c r="G14745">
        <v>360000</v>
      </c>
      <c r="H14745" t="str">
        <f t="shared" si="1158"/>
        <v>AfterNoon</v>
      </c>
      <c r="I14745" s="11">
        <v>18</v>
      </c>
      <c r="J14745">
        <v>28</v>
      </c>
      <c r="K14745">
        <v>0.6428571428571429</v>
      </c>
    </row>
    <row r="14746" spans="1:11" x14ac:dyDescent="0.3">
      <c r="A14746" s="7">
        <f t="shared" si="1160"/>
        <v>42957</v>
      </c>
      <c r="B14746" s="8">
        <f t="shared" si="1160"/>
        <v>14</v>
      </c>
      <c r="C14746" s="9" t="str">
        <f>C14745</f>
        <v>PG0409</v>
      </c>
      <c r="D14746" s="10" t="str">
        <f>D14745</f>
        <v>321</v>
      </c>
      <c r="E14746" s="9" t="str">
        <f>E14745</f>
        <v>LED,DME</v>
      </c>
      <c r="F14746" s="6" t="s">
        <v>15</v>
      </c>
      <c r="G14746">
        <v>379400</v>
      </c>
      <c r="H14746" t="str">
        <f t="shared" si="1158"/>
        <v>AfterNoon</v>
      </c>
      <c r="I14746" s="11">
        <v>56</v>
      </c>
      <c r="J14746">
        <v>142</v>
      </c>
      <c r="K14746">
        <v>0.39436619718309862</v>
      </c>
    </row>
    <row r="14747" spans="1:11" x14ac:dyDescent="0.3">
      <c r="A14747" s="7">
        <f t="shared" si="1160"/>
        <v>42957</v>
      </c>
      <c r="B14747" s="8">
        <f t="shared" si="1160"/>
        <v>14</v>
      </c>
      <c r="C14747" s="6" t="s">
        <v>398</v>
      </c>
      <c r="D14747" s="10" t="s">
        <v>20</v>
      </c>
      <c r="E14747" s="6" t="s">
        <v>399</v>
      </c>
      <c r="F14747" s="6" t="s">
        <v>15</v>
      </c>
      <c r="G14747">
        <v>236800</v>
      </c>
      <c r="H14747" t="str">
        <f t="shared" si="1158"/>
        <v>AfterNoon</v>
      </c>
      <c r="I14747" s="11">
        <v>16</v>
      </c>
      <c r="J14747">
        <v>50</v>
      </c>
      <c r="K14747">
        <v>0.32</v>
      </c>
    </row>
    <row r="14748" spans="1:11" x14ac:dyDescent="0.3">
      <c r="A14748" s="7">
        <f t="shared" si="1160"/>
        <v>42957</v>
      </c>
      <c r="B14748" s="8">
        <f t="shared" si="1160"/>
        <v>14</v>
      </c>
      <c r="C14748" s="6" t="s">
        <v>876</v>
      </c>
      <c r="D14748" s="10" t="s">
        <v>20</v>
      </c>
      <c r="E14748" s="6" t="s">
        <v>877</v>
      </c>
      <c r="F14748" s="6" t="s">
        <v>15</v>
      </c>
      <c r="G14748">
        <v>413200</v>
      </c>
      <c r="H14748" t="str">
        <f t="shared" si="1158"/>
        <v>AfterNoon</v>
      </c>
      <c r="I14748" s="11">
        <v>16</v>
      </c>
      <c r="J14748">
        <v>50</v>
      </c>
      <c r="K14748">
        <v>0.32</v>
      </c>
    </row>
    <row r="14749" spans="1:11" x14ac:dyDescent="0.3">
      <c r="A14749" s="7">
        <f t="shared" si="1160"/>
        <v>42957</v>
      </c>
      <c r="B14749" s="8">
        <f t="shared" si="1160"/>
        <v>14</v>
      </c>
      <c r="C14749" s="6" t="s">
        <v>400</v>
      </c>
      <c r="D14749" s="10" t="s">
        <v>30</v>
      </c>
      <c r="E14749" s="6" t="s">
        <v>401</v>
      </c>
      <c r="F14749" s="6" t="s">
        <v>15</v>
      </c>
      <c r="G14749">
        <v>74800</v>
      </c>
      <c r="H14749" t="str">
        <f t="shared" si="1158"/>
        <v>AfterNoon</v>
      </c>
      <c r="I14749" s="11">
        <v>11</v>
      </c>
      <c r="J14749">
        <v>12</v>
      </c>
      <c r="K14749">
        <v>0.91666666666666663</v>
      </c>
    </row>
    <row r="14750" spans="1:11" x14ac:dyDescent="0.3">
      <c r="A14750" s="7">
        <f t="shared" si="1160"/>
        <v>42957</v>
      </c>
      <c r="B14750" s="8">
        <f t="shared" si="1160"/>
        <v>14</v>
      </c>
      <c r="C14750" s="6" t="s">
        <v>402</v>
      </c>
      <c r="D14750" s="10" t="s">
        <v>30</v>
      </c>
      <c r="E14750" s="6" t="s">
        <v>403</v>
      </c>
      <c r="F14750" s="6" t="s">
        <v>15</v>
      </c>
      <c r="G14750">
        <v>52200</v>
      </c>
      <c r="H14750" t="str">
        <f t="shared" si="1158"/>
        <v>AfterNoon</v>
      </c>
      <c r="I14750" s="11">
        <v>9</v>
      </c>
      <c r="J14750">
        <v>12</v>
      </c>
      <c r="K14750">
        <v>0.75</v>
      </c>
    </row>
    <row r="14751" spans="1:11" x14ac:dyDescent="0.3">
      <c r="A14751" s="7">
        <f t="shared" si="1160"/>
        <v>42957</v>
      </c>
      <c r="B14751" s="8">
        <f t="shared" si="1160"/>
        <v>14</v>
      </c>
      <c r="C14751" s="6" t="s">
        <v>404</v>
      </c>
      <c r="D14751" s="10" t="s">
        <v>20</v>
      </c>
      <c r="E14751" s="6" t="s">
        <v>405</v>
      </c>
      <c r="F14751" s="6" t="s">
        <v>15</v>
      </c>
      <c r="G14751">
        <v>326200</v>
      </c>
      <c r="H14751" t="str">
        <f t="shared" si="1158"/>
        <v>AfterNoon</v>
      </c>
      <c r="I14751" s="11">
        <v>23</v>
      </c>
      <c r="J14751">
        <v>50</v>
      </c>
      <c r="K14751">
        <v>0.46</v>
      </c>
    </row>
    <row r="14752" spans="1:11" x14ac:dyDescent="0.3">
      <c r="A14752" s="7">
        <f t="shared" si="1160"/>
        <v>42957</v>
      </c>
      <c r="B14752" s="8">
        <f t="shared" si="1160"/>
        <v>14</v>
      </c>
      <c r="C14752" s="9" t="s">
        <v>406</v>
      </c>
      <c r="D14752" s="10" t="s">
        <v>85</v>
      </c>
      <c r="E14752" s="9" t="s">
        <v>407</v>
      </c>
      <c r="F14752" s="6" t="s">
        <v>14</v>
      </c>
      <c r="G14752">
        <v>483600</v>
      </c>
      <c r="H14752" t="str">
        <f t="shared" si="1158"/>
        <v>AfterNoon</v>
      </c>
      <c r="I14752" s="11">
        <v>12</v>
      </c>
      <c r="J14752">
        <v>12</v>
      </c>
      <c r="K14752">
        <v>1</v>
      </c>
    </row>
    <row r="14753" spans="1:11" x14ac:dyDescent="0.3">
      <c r="A14753" s="7">
        <f t="shared" si="1160"/>
        <v>42957</v>
      </c>
      <c r="B14753" s="8">
        <f t="shared" si="1160"/>
        <v>14</v>
      </c>
      <c r="C14753" s="9" t="str">
        <f>C14752</f>
        <v>PG0522</v>
      </c>
      <c r="D14753" s="10" t="str">
        <f>D14752</f>
        <v>733</v>
      </c>
      <c r="E14753" s="9" t="str">
        <f>E14752</f>
        <v>AER,KUF</v>
      </c>
      <c r="F14753" s="6" t="s">
        <v>15</v>
      </c>
      <c r="G14753">
        <v>1534600</v>
      </c>
      <c r="H14753" t="str">
        <f t="shared" si="1158"/>
        <v>AfterNoon</v>
      </c>
      <c r="I14753" s="11">
        <v>114</v>
      </c>
      <c r="J14753">
        <v>118</v>
      </c>
      <c r="K14753">
        <v>0.96610169491525422</v>
      </c>
    </row>
    <row r="14754" spans="1:11" x14ac:dyDescent="0.3">
      <c r="A14754" s="7">
        <f t="shared" si="1160"/>
        <v>42957</v>
      </c>
      <c r="B14754" s="8">
        <f t="shared" si="1160"/>
        <v>14</v>
      </c>
      <c r="C14754" s="9" t="s">
        <v>408</v>
      </c>
      <c r="D14754" s="10" t="s">
        <v>85</v>
      </c>
      <c r="E14754" s="9" t="s">
        <v>409</v>
      </c>
      <c r="F14754" s="6" t="s">
        <v>14</v>
      </c>
      <c r="G14754">
        <v>283200</v>
      </c>
      <c r="H14754" t="str">
        <f t="shared" si="1158"/>
        <v>AfterNoon</v>
      </c>
      <c r="I14754" s="11">
        <v>12</v>
      </c>
      <c r="J14754">
        <v>12</v>
      </c>
      <c r="K14754">
        <v>1</v>
      </c>
    </row>
    <row r="14755" spans="1:11" x14ac:dyDescent="0.3">
      <c r="A14755" s="7">
        <f t="shared" si="1160"/>
        <v>42957</v>
      </c>
      <c r="B14755" s="8">
        <f t="shared" si="1160"/>
        <v>14</v>
      </c>
      <c r="C14755" s="9" t="str">
        <f>C14754</f>
        <v>PG0570</v>
      </c>
      <c r="D14755" s="10" t="str">
        <f>D14754</f>
        <v>733</v>
      </c>
      <c r="E14755" s="9" t="str">
        <f>E14754</f>
        <v>SCW,SVX</v>
      </c>
      <c r="F14755" s="6" t="s">
        <v>15</v>
      </c>
      <c r="G14755">
        <v>936400</v>
      </c>
      <c r="H14755" t="str">
        <f t="shared" si="1158"/>
        <v>AfterNoon</v>
      </c>
      <c r="I14755" s="11">
        <v>118</v>
      </c>
      <c r="J14755">
        <v>118</v>
      </c>
      <c r="K14755">
        <v>1</v>
      </c>
    </row>
    <row r="14756" spans="1:11" x14ac:dyDescent="0.3">
      <c r="A14756" s="7">
        <f t="shared" si="1160"/>
        <v>42957</v>
      </c>
      <c r="B14756" s="8">
        <f t="shared" si="1160"/>
        <v>14</v>
      </c>
      <c r="C14756" s="9" t="s">
        <v>410</v>
      </c>
      <c r="D14756" s="10" t="s">
        <v>12</v>
      </c>
      <c r="E14756" s="9" t="s">
        <v>411</v>
      </c>
      <c r="F14756" s="6" t="s">
        <v>14</v>
      </c>
      <c r="G14756">
        <v>106400</v>
      </c>
      <c r="H14756" t="str">
        <f t="shared" si="1158"/>
        <v>AfterNoon</v>
      </c>
      <c r="I14756" s="11">
        <v>4</v>
      </c>
      <c r="J14756">
        <v>12</v>
      </c>
      <c r="K14756">
        <v>0.33333333333333331</v>
      </c>
    </row>
    <row r="14757" spans="1:11" x14ac:dyDescent="0.3">
      <c r="A14757" s="7">
        <f t="shared" si="1160"/>
        <v>42957</v>
      </c>
      <c r="B14757" s="8">
        <f t="shared" si="1160"/>
        <v>14</v>
      </c>
      <c r="C14757" s="9" t="str">
        <f>C14756</f>
        <v>PG0571</v>
      </c>
      <c r="D14757" s="10" t="str">
        <f>D14756</f>
        <v>SU9</v>
      </c>
      <c r="E14757" s="9" t="str">
        <f>E14756</f>
        <v>LED,GOJ</v>
      </c>
      <c r="F14757" s="6" t="s">
        <v>15</v>
      </c>
      <c r="G14757">
        <v>375600</v>
      </c>
      <c r="H14757" t="str">
        <f t="shared" si="1158"/>
        <v>AfterNoon</v>
      </c>
      <c r="I14757" s="11">
        <v>42</v>
      </c>
      <c r="J14757">
        <v>85</v>
      </c>
      <c r="K14757">
        <v>0.49411764705882361</v>
      </c>
    </row>
    <row r="14758" spans="1:11" x14ac:dyDescent="0.3">
      <c r="A14758" s="7">
        <f t="shared" si="1160"/>
        <v>42957</v>
      </c>
      <c r="B14758" s="8">
        <f t="shared" si="1160"/>
        <v>14</v>
      </c>
      <c r="C14758" s="9" t="s">
        <v>412</v>
      </c>
      <c r="D14758" s="10" t="s">
        <v>12</v>
      </c>
      <c r="E14758" s="9" t="s">
        <v>413</v>
      </c>
      <c r="F14758" s="6" t="s">
        <v>14</v>
      </c>
      <c r="G14758">
        <v>254100</v>
      </c>
      <c r="H14758" t="str">
        <f t="shared" si="1158"/>
        <v>AfterNoon</v>
      </c>
      <c r="I14758" s="11">
        <v>11</v>
      </c>
      <c r="J14758">
        <v>12</v>
      </c>
      <c r="K14758">
        <v>0.91666666666666663</v>
      </c>
    </row>
    <row r="14759" spans="1:11" x14ac:dyDescent="0.3">
      <c r="A14759" s="7">
        <f t="shared" ref="A14759:B14774" si="1161">A14758</f>
        <v>42957</v>
      </c>
      <c r="B14759" s="8">
        <f t="shared" si="1161"/>
        <v>14</v>
      </c>
      <c r="C14759" s="9" t="str">
        <f>C14758</f>
        <v>PG0637</v>
      </c>
      <c r="D14759" s="10" t="str">
        <f>D14758</f>
        <v>SU9</v>
      </c>
      <c r="E14759" s="9" t="str">
        <f>E14758</f>
        <v>SVO,KVX</v>
      </c>
      <c r="F14759" s="6" t="s">
        <v>15</v>
      </c>
      <c r="G14759">
        <v>627700</v>
      </c>
      <c r="H14759" t="str">
        <f t="shared" si="1158"/>
        <v>AfterNoon</v>
      </c>
      <c r="I14759" s="11">
        <v>81</v>
      </c>
      <c r="J14759">
        <v>85</v>
      </c>
      <c r="K14759">
        <v>0.95294117647058818</v>
      </c>
    </row>
    <row r="14760" spans="1:11" x14ac:dyDescent="0.3">
      <c r="A14760" s="7">
        <f t="shared" si="1161"/>
        <v>42957</v>
      </c>
      <c r="B14760" s="8">
        <f t="shared" si="1161"/>
        <v>14</v>
      </c>
      <c r="C14760" s="6" t="s">
        <v>414</v>
      </c>
      <c r="D14760" s="10" t="s">
        <v>20</v>
      </c>
      <c r="E14760" s="6" t="s">
        <v>415</v>
      </c>
      <c r="F14760" s="6" t="s">
        <v>15</v>
      </c>
      <c r="G14760">
        <v>416700</v>
      </c>
      <c r="H14760" t="str">
        <f t="shared" si="1158"/>
        <v>AfterNoon</v>
      </c>
      <c r="I14760" s="11">
        <v>19</v>
      </c>
      <c r="J14760">
        <v>50</v>
      </c>
      <c r="K14760">
        <v>0.38</v>
      </c>
    </row>
    <row r="14761" spans="1:11" x14ac:dyDescent="0.3">
      <c r="A14761" s="7">
        <f t="shared" si="1161"/>
        <v>42957</v>
      </c>
      <c r="B14761" s="8">
        <f t="shared" si="1161"/>
        <v>14</v>
      </c>
      <c r="C14761" s="6" t="s">
        <v>698</v>
      </c>
      <c r="D14761" s="10" t="s">
        <v>20</v>
      </c>
      <c r="E14761" s="6" t="s">
        <v>699</v>
      </c>
      <c r="F14761" s="6" t="s">
        <v>15</v>
      </c>
      <c r="G14761">
        <v>278100</v>
      </c>
      <c r="H14761" t="str">
        <f t="shared" si="1158"/>
        <v>AfterNoon</v>
      </c>
      <c r="I14761" s="11">
        <v>40</v>
      </c>
      <c r="J14761">
        <v>50</v>
      </c>
      <c r="K14761">
        <v>0.8</v>
      </c>
    </row>
    <row r="14762" spans="1:11" x14ac:dyDescent="0.3">
      <c r="A14762" s="7">
        <f t="shared" si="1161"/>
        <v>42957</v>
      </c>
      <c r="B14762" s="8">
        <f t="shared" si="1161"/>
        <v>14</v>
      </c>
      <c r="C14762" s="6" t="s">
        <v>416</v>
      </c>
      <c r="D14762" s="10" t="s">
        <v>20</v>
      </c>
      <c r="E14762" s="6" t="s">
        <v>417</v>
      </c>
      <c r="F14762" s="6" t="s">
        <v>15</v>
      </c>
      <c r="G14762">
        <v>874300</v>
      </c>
      <c r="H14762" t="str">
        <f t="shared" si="1158"/>
        <v>AfterNoon</v>
      </c>
      <c r="I14762" s="11">
        <v>39</v>
      </c>
      <c r="J14762">
        <v>50</v>
      </c>
      <c r="K14762">
        <v>0.78</v>
      </c>
    </row>
    <row r="14763" spans="1:11" x14ac:dyDescent="0.3">
      <c r="A14763" s="7">
        <f t="shared" si="1161"/>
        <v>42957</v>
      </c>
      <c r="B14763" s="8">
        <f t="shared" si="1161"/>
        <v>14</v>
      </c>
      <c r="C14763" s="6" t="s">
        <v>700</v>
      </c>
      <c r="D14763" s="10" t="s">
        <v>20</v>
      </c>
      <c r="E14763" s="6" t="s">
        <v>701</v>
      </c>
      <c r="F14763" s="6" t="s">
        <v>15</v>
      </c>
      <c r="G14763">
        <v>741000</v>
      </c>
      <c r="H14763" t="str">
        <f t="shared" si="1158"/>
        <v>AfterNoon</v>
      </c>
      <c r="I14763" s="11">
        <v>42</v>
      </c>
      <c r="J14763">
        <v>50</v>
      </c>
      <c r="K14763">
        <v>0.84</v>
      </c>
    </row>
    <row r="14764" spans="1:11" x14ac:dyDescent="0.3">
      <c r="A14764" s="7">
        <f t="shared" si="1161"/>
        <v>42957</v>
      </c>
      <c r="B14764" s="8">
        <f t="shared" si="1161"/>
        <v>14</v>
      </c>
      <c r="C14764" s="9" t="s">
        <v>418</v>
      </c>
      <c r="D14764" s="10" t="s">
        <v>85</v>
      </c>
      <c r="E14764" s="9" t="s">
        <v>419</v>
      </c>
      <c r="F14764" s="6" t="s">
        <v>14</v>
      </c>
      <c r="G14764">
        <v>589200</v>
      </c>
      <c r="H14764" t="str">
        <f t="shared" si="1158"/>
        <v>AfterNoon</v>
      </c>
      <c r="I14764" s="11">
        <v>12</v>
      </c>
      <c r="J14764">
        <v>12</v>
      </c>
      <c r="K14764">
        <v>1</v>
      </c>
    </row>
    <row r="14765" spans="1:11" x14ac:dyDescent="0.3">
      <c r="A14765" s="7">
        <f t="shared" si="1161"/>
        <v>42957</v>
      </c>
      <c r="B14765" s="8">
        <f t="shared" si="1161"/>
        <v>14</v>
      </c>
      <c r="C14765" s="9" t="str">
        <f>C14764</f>
        <v>PG0678</v>
      </c>
      <c r="D14765" s="10" t="str">
        <f>D14764</f>
        <v>733</v>
      </c>
      <c r="E14765" s="9" t="str">
        <f>E14764</f>
        <v>MCX,SVO</v>
      </c>
      <c r="F14765" s="6" t="s">
        <v>15</v>
      </c>
      <c r="G14765">
        <v>1549600</v>
      </c>
      <c r="H14765" t="str">
        <f t="shared" si="1158"/>
        <v>AfterNoon</v>
      </c>
      <c r="I14765" s="11">
        <v>94</v>
      </c>
      <c r="J14765">
        <v>118</v>
      </c>
      <c r="K14765">
        <v>0.79661016949152541</v>
      </c>
    </row>
    <row r="14766" spans="1:11" x14ac:dyDescent="0.3">
      <c r="A14766" s="7">
        <f t="shared" si="1161"/>
        <v>42957</v>
      </c>
      <c r="B14766" s="8">
        <f t="shared" si="1161"/>
        <v>14</v>
      </c>
      <c r="C14766" s="9" t="s">
        <v>702</v>
      </c>
      <c r="D14766" s="10" t="s">
        <v>12</v>
      </c>
      <c r="E14766" s="9" t="s">
        <v>703</v>
      </c>
      <c r="F14766" s="6" t="s">
        <v>14</v>
      </c>
      <c r="G14766">
        <v>226800</v>
      </c>
      <c r="H14766" t="str">
        <f t="shared" si="1158"/>
        <v>AfterNoon</v>
      </c>
      <c r="I14766" s="11">
        <v>12</v>
      </c>
      <c r="J14766">
        <v>12</v>
      </c>
      <c r="K14766">
        <v>1</v>
      </c>
    </row>
    <row r="14767" spans="1:11" x14ac:dyDescent="0.3">
      <c r="A14767" s="7">
        <f t="shared" si="1161"/>
        <v>42957</v>
      </c>
      <c r="B14767" s="8">
        <f t="shared" si="1161"/>
        <v>14</v>
      </c>
      <c r="C14767" s="9" t="str">
        <f>C14766</f>
        <v>PG0684</v>
      </c>
      <c r="D14767" s="10" t="str">
        <f>D14766</f>
        <v>SU9</v>
      </c>
      <c r="E14767" s="9" t="str">
        <f>E14766</f>
        <v>ULV,PEE</v>
      </c>
      <c r="F14767" s="6" t="s">
        <v>15</v>
      </c>
      <c r="G14767">
        <v>481800</v>
      </c>
      <c r="H14767" t="str">
        <f t="shared" si="1158"/>
        <v>AfterNoon</v>
      </c>
      <c r="I14767" s="11">
        <v>76</v>
      </c>
      <c r="J14767">
        <v>85</v>
      </c>
      <c r="K14767">
        <v>0.89411764705882357</v>
      </c>
    </row>
    <row r="14768" spans="1:11" x14ac:dyDescent="0.3">
      <c r="A14768" s="7">
        <f t="shared" si="1161"/>
        <v>42957</v>
      </c>
      <c r="B14768" s="8">
        <v>15</v>
      </c>
      <c r="C14768" s="9" t="s">
        <v>420</v>
      </c>
      <c r="D14768" s="10" t="s">
        <v>12</v>
      </c>
      <c r="E14768" s="9" t="s">
        <v>421</v>
      </c>
      <c r="F14768" s="6" t="s">
        <v>14</v>
      </c>
      <c r="G14768">
        <v>128800</v>
      </c>
      <c r="H14768" t="str">
        <f t="shared" si="1158"/>
        <v>AfterNoon</v>
      </c>
      <c r="I14768" s="11">
        <v>8</v>
      </c>
      <c r="J14768">
        <v>12</v>
      </c>
      <c r="K14768">
        <v>0.66666666666666663</v>
      </c>
    </row>
    <row r="14769" spans="1:11" x14ac:dyDescent="0.3">
      <c r="A14769" s="7">
        <f t="shared" si="1161"/>
        <v>42957</v>
      </c>
      <c r="B14769" s="8">
        <f t="shared" si="1161"/>
        <v>15</v>
      </c>
      <c r="C14769" s="9" t="str">
        <f>C14768</f>
        <v>PG0119</v>
      </c>
      <c r="D14769" s="10" t="str">
        <f>D14768</f>
        <v>SU9</v>
      </c>
      <c r="E14769" s="9" t="str">
        <f>E14768</f>
        <v>EGO,DME</v>
      </c>
      <c r="F14769" s="6" t="s">
        <v>15</v>
      </c>
      <c r="G14769">
        <v>315200</v>
      </c>
      <c r="H14769" t="str">
        <f t="shared" si="1158"/>
        <v>AfterNoon</v>
      </c>
      <c r="I14769" s="11">
        <v>58</v>
      </c>
      <c r="J14769">
        <v>85</v>
      </c>
      <c r="K14769">
        <v>0.68235294117647061</v>
      </c>
    </row>
    <row r="14770" spans="1:11" x14ac:dyDescent="0.3">
      <c r="A14770" s="7">
        <f t="shared" si="1161"/>
        <v>42957</v>
      </c>
      <c r="B14770" s="8">
        <f t="shared" si="1161"/>
        <v>15</v>
      </c>
      <c r="C14770" s="6" t="s">
        <v>422</v>
      </c>
      <c r="D14770" s="10" t="s">
        <v>20</v>
      </c>
      <c r="E14770" s="6" t="s">
        <v>423</v>
      </c>
      <c r="F14770" s="6" t="s">
        <v>15</v>
      </c>
      <c r="G14770">
        <v>351400</v>
      </c>
      <c r="H14770" t="str">
        <f t="shared" si="1158"/>
        <v>AfterNoon</v>
      </c>
      <c r="I14770" s="11">
        <v>25</v>
      </c>
      <c r="J14770">
        <v>50</v>
      </c>
      <c r="K14770">
        <v>0.5</v>
      </c>
    </row>
    <row r="14771" spans="1:11" x14ac:dyDescent="0.3">
      <c r="A14771" s="7">
        <f t="shared" si="1161"/>
        <v>42957</v>
      </c>
      <c r="B14771" s="8">
        <f t="shared" si="1161"/>
        <v>15</v>
      </c>
      <c r="C14771" s="9" t="s">
        <v>424</v>
      </c>
      <c r="D14771" s="10" t="s">
        <v>12</v>
      </c>
      <c r="E14771" s="9" t="s">
        <v>425</v>
      </c>
      <c r="F14771" s="6" t="s">
        <v>14</v>
      </c>
      <c r="G14771">
        <v>44400</v>
      </c>
      <c r="H14771" t="str">
        <f t="shared" si="1158"/>
        <v>AfterNoon</v>
      </c>
      <c r="I14771" s="11">
        <v>4</v>
      </c>
      <c r="J14771">
        <v>12</v>
      </c>
      <c r="K14771">
        <v>0.33333333333333331</v>
      </c>
    </row>
    <row r="14772" spans="1:11" x14ac:dyDescent="0.3">
      <c r="A14772" s="7">
        <f t="shared" si="1161"/>
        <v>42957</v>
      </c>
      <c r="B14772" s="8">
        <f t="shared" si="1161"/>
        <v>15</v>
      </c>
      <c r="C14772" s="9" t="str">
        <f>C14771</f>
        <v>PG0163</v>
      </c>
      <c r="D14772" s="10" t="str">
        <f>D14771</f>
        <v>SU9</v>
      </c>
      <c r="E14772" s="9" t="str">
        <f>E14771</f>
        <v>BZK,SVO</v>
      </c>
      <c r="F14772" s="6" t="s">
        <v>15</v>
      </c>
      <c r="G14772">
        <v>157400</v>
      </c>
      <c r="H14772" t="str">
        <f t="shared" si="1158"/>
        <v>AfterNoon</v>
      </c>
      <c r="I14772" s="11">
        <v>42</v>
      </c>
      <c r="J14772">
        <v>85</v>
      </c>
      <c r="K14772">
        <v>0.49411764705882361</v>
      </c>
    </row>
    <row r="14773" spans="1:11" x14ac:dyDescent="0.3">
      <c r="A14773" s="7">
        <f t="shared" si="1161"/>
        <v>42957</v>
      </c>
      <c r="B14773" s="8">
        <f t="shared" si="1161"/>
        <v>15</v>
      </c>
      <c r="C14773" s="9" t="s">
        <v>426</v>
      </c>
      <c r="D14773" s="10" t="s">
        <v>12</v>
      </c>
      <c r="E14773" s="9" t="s">
        <v>427</v>
      </c>
      <c r="F14773" s="6" t="s">
        <v>14</v>
      </c>
      <c r="G14773">
        <v>633600</v>
      </c>
      <c r="H14773" t="str">
        <f t="shared" si="1158"/>
        <v>AfterNoon</v>
      </c>
      <c r="I14773" s="11">
        <v>9</v>
      </c>
      <c r="J14773">
        <v>12</v>
      </c>
      <c r="K14773">
        <v>0.75</v>
      </c>
    </row>
    <row r="14774" spans="1:11" x14ac:dyDescent="0.3">
      <c r="A14774" s="7">
        <f t="shared" si="1161"/>
        <v>42957</v>
      </c>
      <c r="B14774" s="8">
        <f t="shared" si="1161"/>
        <v>15</v>
      </c>
      <c r="C14774" s="9" t="str">
        <f>C14773</f>
        <v>PG0164</v>
      </c>
      <c r="D14774" s="10" t="str">
        <f>D14773</f>
        <v>SU9</v>
      </c>
      <c r="E14774" s="9" t="str">
        <f>E14773</f>
        <v>DME,NUX</v>
      </c>
      <c r="F14774" s="6" t="s">
        <v>15</v>
      </c>
      <c r="G14774">
        <v>1583700</v>
      </c>
      <c r="H14774" t="str">
        <f t="shared" si="1158"/>
        <v>AfterNoon</v>
      </c>
      <c r="I14774" s="11">
        <v>67</v>
      </c>
      <c r="J14774">
        <v>85</v>
      </c>
      <c r="K14774">
        <v>0.78823529411764703</v>
      </c>
    </row>
    <row r="14775" spans="1:11" x14ac:dyDescent="0.3">
      <c r="A14775" s="7">
        <f t="shared" ref="A14775:B14790" si="1162">A14774</f>
        <v>42957</v>
      </c>
      <c r="B14775" s="8">
        <f t="shared" si="1162"/>
        <v>15</v>
      </c>
      <c r="C14775" s="9" t="s">
        <v>428</v>
      </c>
      <c r="D14775" s="10" t="s">
        <v>17</v>
      </c>
      <c r="E14775" s="9" t="s">
        <v>429</v>
      </c>
      <c r="F14775" s="6" t="s">
        <v>14</v>
      </c>
      <c r="G14775">
        <v>894600</v>
      </c>
      <c r="H14775" t="str">
        <f t="shared" si="1158"/>
        <v>AfterNoon</v>
      </c>
      <c r="I14775" s="11">
        <v>18</v>
      </c>
      <c r="J14775">
        <v>20</v>
      </c>
      <c r="K14775">
        <v>0.9</v>
      </c>
    </row>
    <row r="14776" spans="1:11" x14ac:dyDescent="0.3">
      <c r="A14776" s="7">
        <f t="shared" si="1162"/>
        <v>42957</v>
      </c>
      <c r="B14776" s="8">
        <f t="shared" si="1162"/>
        <v>15</v>
      </c>
      <c r="C14776" s="9" t="str">
        <f>C14775</f>
        <v>PG0187</v>
      </c>
      <c r="D14776" s="10" t="str">
        <f>D14775</f>
        <v>319</v>
      </c>
      <c r="E14776" s="9" t="str">
        <f>E14775</f>
        <v>PEE,OVB</v>
      </c>
      <c r="F14776" s="6" t="s">
        <v>15</v>
      </c>
      <c r="G14776">
        <v>1498800</v>
      </c>
      <c r="H14776" t="str">
        <f t="shared" si="1158"/>
        <v>AfterNoon</v>
      </c>
      <c r="I14776" s="11">
        <v>90</v>
      </c>
      <c r="J14776">
        <v>96</v>
      </c>
      <c r="K14776">
        <v>0.9375</v>
      </c>
    </row>
    <row r="14777" spans="1:11" x14ac:dyDescent="0.3">
      <c r="A14777" s="7">
        <f t="shared" si="1162"/>
        <v>42957</v>
      </c>
      <c r="B14777" s="8">
        <f t="shared" si="1162"/>
        <v>15</v>
      </c>
      <c r="C14777" s="6" t="s">
        <v>763</v>
      </c>
      <c r="D14777" s="10" t="s">
        <v>20</v>
      </c>
      <c r="E14777" s="6" t="s">
        <v>764</v>
      </c>
      <c r="F14777" s="6" t="s">
        <v>15</v>
      </c>
      <c r="G14777">
        <v>497200</v>
      </c>
      <c r="H14777" t="str">
        <f t="shared" si="1158"/>
        <v>AfterNoon</v>
      </c>
      <c r="I14777" s="11">
        <v>22</v>
      </c>
      <c r="J14777">
        <v>50</v>
      </c>
      <c r="K14777">
        <v>0.44</v>
      </c>
    </row>
    <row r="14778" spans="1:11" x14ac:dyDescent="0.3">
      <c r="A14778" s="7">
        <f t="shared" si="1162"/>
        <v>42957</v>
      </c>
      <c r="B14778" s="8">
        <f t="shared" si="1162"/>
        <v>15</v>
      </c>
      <c r="C14778" s="9" t="s">
        <v>430</v>
      </c>
      <c r="D14778" s="10" t="s">
        <v>12</v>
      </c>
      <c r="E14778" s="9" t="s">
        <v>431</v>
      </c>
      <c r="F14778" s="6" t="s">
        <v>14</v>
      </c>
      <c r="G14778">
        <v>489500</v>
      </c>
      <c r="H14778" t="str">
        <f t="shared" si="1158"/>
        <v>AfterNoon</v>
      </c>
      <c r="I14778" s="11">
        <v>11</v>
      </c>
      <c r="J14778">
        <v>12</v>
      </c>
      <c r="K14778">
        <v>0.91666666666666663</v>
      </c>
    </row>
    <row r="14779" spans="1:11" x14ac:dyDescent="0.3">
      <c r="A14779" s="7">
        <f t="shared" si="1162"/>
        <v>42957</v>
      </c>
      <c r="B14779" s="8">
        <f t="shared" si="1162"/>
        <v>15</v>
      </c>
      <c r="C14779" s="9" t="str">
        <f>C14778</f>
        <v>PG0274</v>
      </c>
      <c r="D14779" s="10" t="str">
        <f>D14778</f>
        <v>SU9</v>
      </c>
      <c r="E14779" s="9" t="str">
        <f>E14778</f>
        <v>CEK,DME</v>
      </c>
      <c r="F14779" s="6" t="s">
        <v>15</v>
      </c>
      <c r="G14779">
        <v>936900</v>
      </c>
      <c r="H14779" t="str">
        <f t="shared" si="1158"/>
        <v>AfterNoon</v>
      </c>
      <c r="I14779" s="11">
        <v>63</v>
      </c>
      <c r="J14779">
        <v>85</v>
      </c>
      <c r="K14779">
        <v>0.74117647058823533</v>
      </c>
    </row>
    <row r="14780" spans="1:11" x14ac:dyDescent="0.3">
      <c r="A14780" s="7">
        <f t="shared" si="1162"/>
        <v>42957</v>
      </c>
      <c r="B14780" s="8">
        <f t="shared" si="1162"/>
        <v>15</v>
      </c>
      <c r="C14780" s="9" t="s">
        <v>704</v>
      </c>
      <c r="D14780" s="10" t="s">
        <v>12</v>
      </c>
      <c r="E14780" s="9" t="s">
        <v>705</v>
      </c>
      <c r="F14780" s="6" t="s">
        <v>14</v>
      </c>
      <c r="G14780">
        <v>295200</v>
      </c>
      <c r="H14780" t="str">
        <f t="shared" si="1158"/>
        <v>AfterNoon</v>
      </c>
      <c r="I14780" s="11">
        <v>9</v>
      </c>
      <c r="J14780">
        <v>12</v>
      </c>
      <c r="K14780">
        <v>0.75</v>
      </c>
    </row>
    <row r="14781" spans="1:11" x14ac:dyDescent="0.3">
      <c r="A14781" s="7">
        <f t="shared" si="1162"/>
        <v>42957</v>
      </c>
      <c r="B14781" s="8">
        <f t="shared" si="1162"/>
        <v>15</v>
      </c>
      <c r="C14781" s="9" t="str">
        <f>C14780</f>
        <v>PG0286</v>
      </c>
      <c r="D14781" s="10" t="str">
        <f>D14780</f>
        <v>SU9</v>
      </c>
      <c r="E14781" s="9" t="str">
        <f>E14780</f>
        <v>KVX,LED</v>
      </c>
      <c r="F14781" s="6" t="s">
        <v>15</v>
      </c>
      <c r="G14781">
        <v>821900</v>
      </c>
      <c r="H14781" t="str">
        <f t="shared" si="1158"/>
        <v>AfterNoon</v>
      </c>
      <c r="I14781" s="11">
        <v>75</v>
      </c>
      <c r="J14781">
        <v>85</v>
      </c>
      <c r="K14781">
        <v>0.88235294117647056</v>
      </c>
    </row>
    <row r="14782" spans="1:11" x14ac:dyDescent="0.3">
      <c r="A14782" s="7">
        <f t="shared" si="1162"/>
        <v>42957</v>
      </c>
      <c r="B14782" s="8">
        <f t="shared" si="1162"/>
        <v>15</v>
      </c>
      <c r="C14782" s="6" t="s">
        <v>706</v>
      </c>
      <c r="D14782" s="10" t="s">
        <v>20</v>
      </c>
      <c r="E14782" s="6" t="s">
        <v>707</v>
      </c>
      <c r="F14782" s="6" t="s">
        <v>15</v>
      </c>
      <c r="G14782">
        <v>611800</v>
      </c>
      <c r="H14782" t="str">
        <f t="shared" si="1158"/>
        <v>AfterNoon</v>
      </c>
      <c r="I14782" s="11">
        <v>32</v>
      </c>
      <c r="J14782">
        <v>50</v>
      </c>
      <c r="K14782">
        <v>0.64</v>
      </c>
    </row>
    <row r="14783" spans="1:11" x14ac:dyDescent="0.3">
      <c r="A14783" s="7">
        <f t="shared" si="1162"/>
        <v>42957</v>
      </c>
      <c r="B14783" s="8">
        <f t="shared" si="1162"/>
        <v>15</v>
      </c>
      <c r="C14783" s="9" t="s">
        <v>708</v>
      </c>
      <c r="D14783" s="10" t="s">
        <v>12</v>
      </c>
      <c r="E14783" s="9" t="s">
        <v>709</v>
      </c>
      <c r="F14783" s="6" t="s">
        <v>14</v>
      </c>
      <c r="G14783">
        <v>67800</v>
      </c>
      <c r="H14783" t="str">
        <f t="shared" si="1158"/>
        <v>AfterNoon</v>
      </c>
      <c r="I14783" s="11">
        <v>6</v>
      </c>
      <c r="J14783">
        <v>12</v>
      </c>
      <c r="K14783">
        <v>0.5</v>
      </c>
    </row>
    <row r="14784" spans="1:11" x14ac:dyDescent="0.3">
      <c r="A14784" s="7">
        <f t="shared" si="1162"/>
        <v>42957</v>
      </c>
      <c r="B14784" s="8">
        <f t="shared" si="1162"/>
        <v>15</v>
      </c>
      <c r="C14784" s="9" t="str">
        <f>C14783</f>
        <v>PG0308</v>
      </c>
      <c r="D14784" s="10" t="str">
        <f>D14783</f>
        <v>SU9</v>
      </c>
      <c r="E14784" s="9" t="str">
        <f>E14783</f>
        <v>VOG,ROV</v>
      </c>
      <c r="F14784" s="6" t="s">
        <v>15</v>
      </c>
      <c r="G14784">
        <v>251700</v>
      </c>
      <c r="H14784" t="str">
        <f t="shared" si="1158"/>
        <v>AfterNoon</v>
      </c>
      <c r="I14784" s="11">
        <v>66</v>
      </c>
      <c r="J14784">
        <v>85</v>
      </c>
      <c r="K14784">
        <v>0.77647058823529413</v>
      </c>
    </row>
    <row r="14785" spans="1:11" x14ac:dyDescent="0.3">
      <c r="A14785" s="7">
        <f t="shared" si="1162"/>
        <v>42957</v>
      </c>
      <c r="B14785" s="8">
        <f t="shared" si="1162"/>
        <v>15</v>
      </c>
      <c r="C14785" s="9" t="s">
        <v>432</v>
      </c>
      <c r="D14785" s="10" t="s">
        <v>85</v>
      </c>
      <c r="E14785" s="9" t="s">
        <v>433</v>
      </c>
      <c r="F14785" s="6" t="s">
        <v>14</v>
      </c>
      <c r="G14785">
        <v>354000</v>
      </c>
      <c r="H14785" t="str">
        <f t="shared" si="1158"/>
        <v>AfterNoon</v>
      </c>
      <c r="I14785" s="11">
        <v>12</v>
      </c>
      <c r="J14785">
        <v>12</v>
      </c>
      <c r="K14785">
        <v>1</v>
      </c>
    </row>
    <row r="14786" spans="1:11" x14ac:dyDescent="0.3">
      <c r="A14786" s="7">
        <f t="shared" si="1162"/>
        <v>42957</v>
      </c>
      <c r="B14786" s="8">
        <f t="shared" si="1162"/>
        <v>15</v>
      </c>
      <c r="C14786" s="9" t="str">
        <f>C14785</f>
        <v>PG0318</v>
      </c>
      <c r="D14786" s="10" t="str">
        <f>D14785</f>
        <v>733</v>
      </c>
      <c r="E14786" s="9" t="str">
        <f>E14785</f>
        <v>ROV,SVO</v>
      </c>
      <c r="F14786" s="6" t="s">
        <v>15</v>
      </c>
      <c r="G14786">
        <v>965400</v>
      </c>
      <c r="H14786" t="str">
        <f t="shared" ref="H14786:H14849" si="1163">_xlfn.IFS(B14786&gt;=20,"Night",B14786&gt;=16,"Evening",B14786&gt;=12,"AfterNoon",B14786&gt;=8,"BeforeNoon",B14786&gt;=4,"Morning",B14786&lt;4,"EarlyMorning")</f>
        <v>AfterNoon</v>
      </c>
      <c r="I14786" s="11">
        <v>98</v>
      </c>
      <c r="J14786">
        <v>118</v>
      </c>
      <c r="K14786">
        <v>0.83050847457627119</v>
      </c>
    </row>
    <row r="14787" spans="1:11" x14ac:dyDescent="0.3">
      <c r="A14787" s="7">
        <f t="shared" si="1162"/>
        <v>42957</v>
      </c>
      <c r="B14787" s="8">
        <f t="shared" si="1162"/>
        <v>15</v>
      </c>
      <c r="C14787" s="6" t="s">
        <v>434</v>
      </c>
      <c r="D14787" s="10" t="s">
        <v>20</v>
      </c>
      <c r="E14787" s="6" t="s">
        <v>435</v>
      </c>
      <c r="F14787" s="6" t="s">
        <v>15</v>
      </c>
      <c r="G14787">
        <v>417100</v>
      </c>
      <c r="H14787" t="str">
        <f t="shared" si="1163"/>
        <v>AfterNoon</v>
      </c>
      <c r="I14787" s="11">
        <v>41</v>
      </c>
      <c r="J14787">
        <v>50</v>
      </c>
      <c r="K14787">
        <v>0.82</v>
      </c>
    </row>
    <row r="14788" spans="1:11" x14ac:dyDescent="0.3">
      <c r="A14788" s="7">
        <f t="shared" si="1162"/>
        <v>42957</v>
      </c>
      <c r="B14788" s="8">
        <f t="shared" si="1162"/>
        <v>15</v>
      </c>
      <c r="C14788" s="9" t="s">
        <v>710</v>
      </c>
      <c r="D14788" s="10" t="s">
        <v>25</v>
      </c>
      <c r="E14788" s="9" t="s">
        <v>711</v>
      </c>
      <c r="F14788" s="6" t="s">
        <v>14</v>
      </c>
      <c r="G14788">
        <v>509600</v>
      </c>
      <c r="H14788" t="str">
        <f t="shared" si="1163"/>
        <v>AfterNoon</v>
      </c>
      <c r="I14788" s="11">
        <v>14</v>
      </c>
      <c r="J14788">
        <v>30</v>
      </c>
      <c r="K14788">
        <v>0.46666666666666667</v>
      </c>
    </row>
    <row r="14789" spans="1:11" x14ac:dyDescent="0.3">
      <c r="A14789" s="7">
        <f t="shared" si="1162"/>
        <v>42957</v>
      </c>
      <c r="B14789" s="8">
        <f t="shared" si="1162"/>
        <v>15</v>
      </c>
      <c r="C14789" s="9" t="str">
        <f>C14788</f>
        <v>PG0365</v>
      </c>
      <c r="D14789" s="10" t="str">
        <f>D14788</f>
        <v>763</v>
      </c>
      <c r="E14789" s="9" t="str">
        <f>E14788</f>
        <v>ULV,KRR</v>
      </c>
      <c r="F14789" s="6" t="s">
        <v>15</v>
      </c>
      <c r="G14789">
        <v>1200500</v>
      </c>
      <c r="H14789" t="str">
        <f t="shared" si="1163"/>
        <v>AfterNoon</v>
      </c>
      <c r="I14789" s="11">
        <v>99</v>
      </c>
      <c r="J14789">
        <v>192</v>
      </c>
      <c r="K14789">
        <v>0.515625</v>
      </c>
    </row>
    <row r="14790" spans="1:11" x14ac:dyDescent="0.3">
      <c r="A14790" s="7">
        <f t="shared" si="1162"/>
        <v>42957</v>
      </c>
      <c r="B14790" s="8">
        <f t="shared" si="1162"/>
        <v>15</v>
      </c>
      <c r="C14790" s="6" t="s">
        <v>436</v>
      </c>
      <c r="D14790" s="10" t="s">
        <v>20</v>
      </c>
      <c r="E14790" s="6" t="s">
        <v>437</v>
      </c>
      <c r="F14790" s="6" t="s">
        <v>15</v>
      </c>
      <c r="G14790">
        <v>859300</v>
      </c>
      <c r="H14790" t="str">
        <f t="shared" si="1163"/>
        <v>AfterNoon</v>
      </c>
      <c r="I14790" s="11">
        <v>37</v>
      </c>
      <c r="J14790">
        <v>50</v>
      </c>
      <c r="K14790">
        <v>0.74</v>
      </c>
    </row>
    <row r="14791" spans="1:11" x14ac:dyDescent="0.3">
      <c r="A14791" s="7">
        <f t="shared" ref="A14791:B14806" si="1164">A14790</f>
        <v>42957</v>
      </c>
      <c r="B14791" s="8">
        <f t="shared" si="1164"/>
        <v>15</v>
      </c>
      <c r="C14791" s="9" t="s">
        <v>442</v>
      </c>
      <c r="D14791" s="10" t="s">
        <v>98</v>
      </c>
      <c r="E14791" s="9" t="s">
        <v>119</v>
      </c>
      <c r="F14791" s="6" t="s">
        <v>14</v>
      </c>
      <c r="G14791">
        <v>270000</v>
      </c>
      <c r="H14791" t="str">
        <f t="shared" si="1163"/>
        <v>AfterNoon</v>
      </c>
      <c r="I14791" s="11">
        <v>15</v>
      </c>
      <c r="J14791">
        <v>28</v>
      </c>
      <c r="K14791">
        <v>0.5357142857142857</v>
      </c>
    </row>
    <row r="14792" spans="1:11" x14ac:dyDescent="0.3">
      <c r="A14792" s="7">
        <f t="shared" si="1164"/>
        <v>42957</v>
      </c>
      <c r="B14792" s="8">
        <f t="shared" si="1164"/>
        <v>15</v>
      </c>
      <c r="C14792" s="9" t="str">
        <f>C14791</f>
        <v>PG0474</v>
      </c>
      <c r="D14792" s="10" t="str">
        <f>D14791</f>
        <v>321</v>
      </c>
      <c r="E14792" s="9" t="str">
        <f>E14791</f>
        <v>LED,SVO</v>
      </c>
      <c r="F14792" s="6" t="s">
        <v>15</v>
      </c>
      <c r="G14792">
        <v>387000</v>
      </c>
      <c r="H14792" t="str">
        <f t="shared" si="1163"/>
        <v>AfterNoon</v>
      </c>
      <c r="I14792" s="11">
        <v>64</v>
      </c>
      <c r="J14792">
        <v>142</v>
      </c>
      <c r="K14792">
        <v>0.45070422535211269</v>
      </c>
    </row>
    <row r="14793" spans="1:11" x14ac:dyDescent="0.3">
      <c r="A14793" s="7">
        <f t="shared" si="1164"/>
        <v>42957</v>
      </c>
      <c r="B14793" s="8">
        <f t="shared" si="1164"/>
        <v>15</v>
      </c>
      <c r="C14793" s="6" t="s">
        <v>443</v>
      </c>
      <c r="D14793" s="10" t="s">
        <v>20</v>
      </c>
      <c r="E14793" s="6" t="s">
        <v>444</v>
      </c>
      <c r="F14793" s="6" t="s">
        <v>15</v>
      </c>
      <c r="G14793">
        <v>581400</v>
      </c>
      <c r="H14793" t="str">
        <f t="shared" si="1163"/>
        <v>AfterNoon</v>
      </c>
      <c r="I14793" s="11">
        <v>39</v>
      </c>
      <c r="J14793">
        <v>50</v>
      </c>
      <c r="K14793">
        <v>0.78</v>
      </c>
    </row>
    <row r="14794" spans="1:11" x14ac:dyDescent="0.3">
      <c r="A14794" s="7">
        <f t="shared" si="1164"/>
        <v>42957</v>
      </c>
      <c r="B14794" s="8">
        <f t="shared" si="1164"/>
        <v>15</v>
      </c>
      <c r="C14794" s="9" t="s">
        <v>898</v>
      </c>
      <c r="D14794" s="10" t="s">
        <v>12</v>
      </c>
      <c r="E14794" s="9" t="s">
        <v>899</v>
      </c>
      <c r="F14794" s="6" t="s">
        <v>14</v>
      </c>
      <c r="G14794">
        <v>76200</v>
      </c>
      <c r="H14794" t="str">
        <f t="shared" si="1163"/>
        <v>AfterNoon</v>
      </c>
      <c r="I14794" s="11">
        <v>6</v>
      </c>
      <c r="J14794">
        <v>12</v>
      </c>
      <c r="K14794">
        <v>0.5</v>
      </c>
    </row>
    <row r="14795" spans="1:11" x14ac:dyDescent="0.3">
      <c r="A14795" s="7">
        <f t="shared" si="1164"/>
        <v>42957</v>
      </c>
      <c r="B14795" s="8">
        <f t="shared" si="1164"/>
        <v>15</v>
      </c>
      <c r="C14795" s="9" t="str">
        <f>C14794</f>
        <v>PG0486</v>
      </c>
      <c r="D14795" s="10" t="str">
        <f>D14794</f>
        <v>SU9</v>
      </c>
      <c r="E14795" s="9" t="str">
        <f>E14794</f>
        <v>AER,ROV</v>
      </c>
      <c r="F14795" s="6" t="s">
        <v>15</v>
      </c>
      <c r="G14795">
        <v>156900</v>
      </c>
      <c r="H14795" t="str">
        <f t="shared" si="1163"/>
        <v>AfterNoon</v>
      </c>
      <c r="I14795" s="11">
        <v>37</v>
      </c>
      <c r="J14795">
        <v>85</v>
      </c>
      <c r="K14795">
        <v>0.43529411764705878</v>
      </c>
    </row>
    <row r="14796" spans="1:11" x14ac:dyDescent="0.3">
      <c r="A14796" s="7">
        <f t="shared" si="1164"/>
        <v>42957</v>
      </c>
      <c r="B14796" s="8">
        <f t="shared" si="1164"/>
        <v>15</v>
      </c>
      <c r="C14796" s="9" t="s">
        <v>445</v>
      </c>
      <c r="D14796" s="10" t="s">
        <v>12</v>
      </c>
      <c r="E14796" s="9" t="s">
        <v>446</v>
      </c>
      <c r="F14796" s="6" t="s">
        <v>14</v>
      </c>
      <c r="G14796">
        <v>537600</v>
      </c>
      <c r="H14796" t="str">
        <f t="shared" si="1163"/>
        <v>AfterNoon</v>
      </c>
      <c r="I14796" s="11">
        <v>8</v>
      </c>
      <c r="J14796">
        <v>12</v>
      </c>
      <c r="K14796">
        <v>0.66666666666666663</v>
      </c>
    </row>
    <row r="14797" spans="1:11" x14ac:dyDescent="0.3">
      <c r="A14797" s="7">
        <f t="shared" si="1164"/>
        <v>42957</v>
      </c>
      <c r="B14797" s="8">
        <f t="shared" si="1164"/>
        <v>15</v>
      </c>
      <c r="C14797" s="9" t="str">
        <f>C14796</f>
        <v>PG0504</v>
      </c>
      <c r="D14797" s="10" t="str">
        <f>D14796</f>
        <v>SU9</v>
      </c>
      <c r="E14797" s="9" t="str">
        <f>E14796</f>
        <v>OMS,SVO</v>
      </c>
      <c r="F14797" s="6" t="s">
        <v>15</v>
      </c>
      <c r="G14797">
        <v>969800</v>
      </c>
      <c r="H14797" t="str">
        <f t="shared" si="1163"/>
        <v>AfterNoon</v>
      </c>
      <c r="I14797" s="11">
        <v>43</v>
      </c>
      <c r="J14797">
        <v>85</v>
      </c>
      <c r="K14797">
        <v>0.50588235294117645</v>
      </c>
    </row>
    <row r="14798" spans="1:11" x14ac:dyDescent="0.3">
      <c r="A14798" s="7">
        <f t="shared" si="1164"/>
        <v>42957</v>
      </c>
      <c r="B14798" s="8">
        <f t="shared" si="1164"/>
        <v>15</v>
      </c>
      <c r="C14798" s="9" t="s">
        <v>447</v>
      </c>
      <c r="D14798" s="10" t="s">
        <v>25</v>
      </c>
      <c r="E14798" s="9" t="s">
        <v>448</v>
      </c>
      <c r="F14798" s="6" t="s">
        <v>14</v>
      </c>
      <c r="G14798">
        <v>550800</v>
      </c>
      <c r="H14798" t="str">
        <f t="shared" si="1163"/>
        <v>AfterNoon</v>
      </c>
      <c r="I14798" s="11">
        <v>18</v>
      </c>
      <c r="J14798">
        <v>30</v>
      </c>
      <c r="K14798">
        <v>0.6</v>
      </c>
    </row>
    <row r="14799" spans="1:11" x14ac:dyDescent="0.3">
      <c r="A14799" s="7">
        <f t="shared" si="1164"/>
        <v>42957</v>
      </c>
      <c r="B14799" s="8">
        <f t="shared" si="1164"/>
        <v>15</v>
      </c>
      <c r="C14799" s="9" t="str">
        <f>C14798</f>
        <v>PG0518</v>
      </c>
      <c r="D14799" s="10" t="str">
        <f>D14798</f>
        <v>763</v>
      </c>
      <c r="E14799" s="9" t="str">
        <f>E14798</f>
        <v>SCW,DME</v>
      </c>
      <c r="F14799" s="6" t="s">
        <v>15</v>
      </c>
      <c r="G14799">
        <v>1218800</v>
      </c>
      <c r="H14799" t="str">
        <f t="shared" si="1163"/>
        <v>AfterNoon</v>
      </c>
      <c r="I14799" s="11">
        <v>119</v>
      </c>
      <c r="J14799">
        <v>192</v>
      </c>
      <c r="K14799">
        <v>0.61979166666666663</v>
      </c>
    </row>
    <row r="14800" spans="1:11" x14ac:dyDescent="0.3">
      <c r="A14800" s="7">
        <f t="shared" si="1164"/>
        <v>42957</v>
      </c>
      <c r="B14800" s="8">
        <f t="shared" si="1164"/>
        <v>15</v>
      </c>
      <c r="C14800" s="9" t="s">
        <v>449</v>
      </c>
      <c r="D14800" s="10" t="s">
        <v>85</v>
      </c>
      <c r="E14800" s="9" t="s">
        <v>450</v>
      </c>
      <c r="F14800" s="6" t="s">
        <v>14</v>
      </c>
      <c r="G14800">
        <v>283200</v>
      </c>
      <c r="H14800" t="str">
        <f t="shared" si="1163"/>
        <v>AfterNoon</v>
      </c>
      <c r="I14800" s="11">
        <v>12</v>
      </c>
      <c r="J14800">
        <v>12</v>
      </c>
      <c r="K14800">
        <v>1</v>
      </c>
    </row>
    <row r="14801" spans="1:11" x14ac:dyDescent="0.3">
      <c r="A14801" s="7">
        <f t="shared" si="1164"/>
        <v>42957</v>
      </c>
      <c r="B14801" s="8">
        <f t="shared" si="1164"/>
        <v>15</v>
      </c>
      <c r="C14801" s="9" t="str">
        <f>C14800</f>
        <v>PG0569</v>
      </c>
      <c r="D14801" s="10" t="str">
        <f>D14800</f>
        <v>733</v>
      </c>
      <c r="E14801" s="9" t="str">
        <f>E14800</f>
        <v>SVX,SCW</v>
      </c>
      <c r="F14801" s="6" t="s">
        <v>15</v>
      </c>
      <c r="G14801">
        <v>928500</v>
      </c>
      <c r="H14801" t="str">
        <f t="shared" si="1163"/>
        <v>AfterNoon</v>
      </c>
      <c r="I14801" s="11">
        <v>117</v>
      </c>
      <c r="J14801">
        <v>118</v>
      </c>
      <c r="K14801">
        <v>0.99152542372881358</v>
      </c>
    </row>
    <row r="14802" spans="1:11" x14ac:dyDescent="0.3">
      <c r="A14802" s="7">
        <f t="shared" si="1164"/>
        <v>42957</v>
      </c>
      <c r="B14802" s="8">
        <f t="shared" si="1164"/>
        <v>15</v>
      </c>
      <c r="C14802" s="9" t="s">
        <v>451</v>
      </c>
      <c r="D14802" s="10" t="s">
        <v>12</v>
      </c>
      <c r="E14802" s="9" t="s">
        <v>452</v>
      </c>
      <c r="F14802" s="6" t="s">
        <v>14</v>
      </c>
      <c r="G14802">
        <v>95000</v>
      </c>
      <c r="H14802" t="str">
        <f t="shared" si="1163"/>
        <v>AfterNoon</v>
      </c>
      <c r="I14802" s="11">
        <v>10</v>
      </c>
      <c r="J14802">
        <v>12</v>
      </c>
      <c r="K14802">
        <v>0.83333333333333337</v>
      </c>
    </row>
    <row r="14803" spans="1:11" x14ac:dyDescent="0.3">
      <c r="A14803" s="7">
        <f t="shared" si="1164"/>
        <v>42957</v>
      </c>
      <c r="B14803" s="8">
        <f t="shared" si="1164"/>
        <v>15</v>
      </c>
      <c r="C14803" s="9" t="str">
        <f>C14802</f>
        <v>PG0589</v>
      </c>
      <c r="D14803" s="10" t="str">
        <f>D14802</f>
        <v>SU9</v>
      </c>
      <c r="E14803" s="9" t="str">
        <f>E14802</f>
        <v>PEE,SVX</v>
      </c>
      <c r="F14803" s="6" t="s">
        <v>15</v>
      </c>
      <c r="G14803">
        <v>231600</v>
      </c>
      <c r="H14803" t="str">
        <f t="shared" si="1163"/>
        <v>AfterNoon</v>
      </c>
      <c r="I14803" s="11">
        <v>72</v>
      </c>
      <c r="J14803">
        <v>85</v>
      </c>
      <c r="K14803">
        <v>0.84705882352941175</v>
      </c>
    </row>
    <row r="14804" spans="1:11" x14ac:dyDescent="0.3">
      <c r="A14804" s="7">
        <f t="shared" si="1164"/>
        <v>42957</v>
      </c>
      <c r="B14804" s="8">
        <f t="shared" si="1164"/>
        <v>15</v>
      </c>
      <c r="C14804" s="6" t="s">
        <v>453</v>
      </c>
      <c r="D14804" s="10" t="s">
        <v>30</v>
      </c>
      <c r="E14804" s="6" t="s">
        <v>454</v>
      </c>
      <c r="F14804" s="6" t="s">
        <v>15</v>
      </c>
      <c r="G14804">
        <v>53900</v>
      </c>
      <c r="H14804" t="str">
        <f t="shared" si="1163"/>
        <v>AfterNoon</v>
      </c>
      <c r="I14804" s="11">
        <v>7</v>
      </c>
      <c r="J14804">
        <v>12</v>
      </c>
      <c r="K14804">
        <v>0.58333333333333337</v>
      </c>
    </row>
    <row r="14805" spans="1:11" x14ac:dyDescent="0.3">
      <c r="A14805" s="7">
        <f t="shared" si="1164"/>
        <v>42957</v>
      </c>
      <c r="B14805" s="8">
        <f t="shared" si="1164"/>
        <v>15</v>
      </c>
      <c r="C14805" s="6" t="s">
        <v>455</v>
      </c>
      <c r="D14805" s="10" t="s">
        <v>30</v>
      </c>
      <c r="E14805" s="6" t="s">
        <v>456</v>
      </c>
      <c r="F14805" s="6" t="s">
        <v>15</v>
      </c>
      <c r="G14805">
        <v>69300</v>
      </c>
      <c r="H14805" t="str">
        <f t="shared" si="1163"/>
        <v>AfterNoon</v>
      </c>
      <c r="I14805" s="11">
        <v>9</v>
      </c>
      <c r="J14805">
        <v>12</v>
      </c>
      <c r="K14805">
        <v>0.75</v>
      </c>
    </row>
    <row r="14806" spans="1:11" x14ac:dyDescent="0.3">
      <c r="A14806" s="7">
        <f t="shared" si="1164"/>
        <v>42957</v>
      </c>
      <c r="B14806" s="8">
        <f t="shared" si="1164"/>
        <v>15</v>
      </c>
      <c r="C14806" s="9" t="s">
        <v>840</v>
      </c>
      <c r="D14806" s="10" t="s">
        <v>12</v>
      </c>
      <c r="E14806" s="9" t="s">
        <v>841</v>
      </c>
      <c r="F14806" s="6" t="s">
        <v>14</v>
      </c>
      <c r="G14806">
        <v>101000</v>
      </c>
      <c r="H14806" t="str">
        <f t="shared" si="1163"/>
        <v>AfterNoon</v>
      </c>
      <c r="I14806" s="11">
        <v>5</v>
      </c>
      <c r="J14806">
        <v>12</v>
      </c>
      <c r="K14806">
        <v>0.41666666666666669</v>
      </c>
    </row>
    <row r="14807" spans="1:11" x14ac:dyDescent="0.3">
      <c r="A14807" s="7">
        <f t="shared" ref="A14807:B14822" si="1165">A14806</f>
        <v>42957</v>
      </c>
      <c r="B14807" s="8">
        <f t="shared" si="1165"/>
        <v>15</v>
      </c>
      <c r="C14807" s="9" t="str">
        <f>C14806</f>
        <v>PG0599</v>
      </c>
      <c r="D14807" s="10" t="str">
        <f>D14806</f>
        <v>SU9</v>
      </c>
      <c r="E14807" s="9" t="str">
        <f>E14806</f>
        <v>SVX,HMA</v>
      </c>
      <c r="F14807" s="6" t="s">
        <v>15</v>
      </c>
      <c r="G14807">
        <v>283500</v>
      </c>
      <c r="H14807" t="str">
        <f t="shared" si="1163"/>
        <v>AfterNoon</v>
      </c>
      <c r="I14807" s="11">
        <v>42</v>
      </c>
      <c r="J14807">
        <v>85</v>
      </c>
      <c r="K14807">
        <v>0.49411764705882361</v>
      </c>
    </row>
    <row r="14808" spans="1:11" x14ac:dyDescent="0.3">
      <c r="A14808" s="7">
        <f t="shared" si="1165"/>
        <v>42957</v>
      </c>
      <c r="B14808" s="8">
        <f t="shared" si="1165"/>
        <v>15</v>
      </c>
      <c r="C14808" s="9" t="s">
        <v>457</v>
      </c>
      <c r="D14808" s="10" t="s">
        <v>12</v>
      </c>
      <c r="E14808" s="9" t="s">
        <v>458</v>
      </c>
      <c r="F14808" s="6" t="s">
        <v>14</v>
      </c>
      <c r="G14808">
        <v>242400</v>
      </c>
      <c r="H14808" t="str">
        <f t="shared" si="1163"/>
        <v>AfterNoon</v>
      </c>
      <c r="I14808" s="11">
        <v>12</v>
      </c>
      <c r="J14808">
        <v>12</v>
      </c>
      <c r="K14808">
        <v>1</v>
      </c>
    </row>
    <row r="14809" spans="1:11" x14ac:dyDescent="0.3">
      <c r="A14809" s="7">
        <f t="shared" si="1165"/>
        <v>42957</v>
      </c>
      <c r="B14809" s="8">
        <f t="shared" si="1165"/>
        <v>15</v>
      </c>
      <c r="C14809" s="9" t="str">
        <f>C14808</f>
        <v>PG0606</v>
      </c>
      <c r="D14809" s="10" t="str">
        <f>D14808</f>
        <v>SU9</v>
      </c>
      <c r="E14809" s="9" t="str">
        <f>E14808</f>
        <v>ULV,DME</v>
      </c>
      <c r="F14809" s="6" t="s">
        <v>15</v>
      </c>
      <c r="G14809">
        <v>506000</v>
      </c>
      <c r="H14809" t="str">
        <f t="shared" si="1163"/>
        <v>AfterNoon</v>
      </c>
      <c r="I14809" s="11">
        <v>75</v>
      </c>
      <c r="J14809">
        <v>85</v>
      </c>
      <c r="K14809">
        <v>0.88235294117647056</v>
      </c>
    </row>
    <row r="14810" spans="1:11" x14ac:dyDescent="0.3">
      <c r="A14810" s="7">
        <f t="shared" si="1165"/>
        <v>42957</v>
      </c>
      <c r="B14810" s="8">
        <f t="shared" si="1165"/>
        <v>15</v>
      </c>
      <c r="C14810" s="6" t="s">
        <v>459</v>
      </c>
      <c r="D14810" s="10" t="s">
        <v>20</v>
      </c>
      <c r="E14810" s="6" t="s">
        <v>460</v>
      </c>
      <c r="F14810" s="6" t="s">
        <v>15</v>
      </c>
      <c r="G14810">
        <v>604500</v>
      </c>
      <c r="H14810" t="str">
        <f t="shared" si="1163"/>
        <v>AfterNoon</v>
      </c>
      <c r="I14810" s="11">
        <v>33</v>
      </c>
      <c r="J14810">
        <v>50</v>
      </c>
      <c r="K14810">
        <v>0.66</v>
      </c>
    </row>
    <row r="14811" spans="1:11" x14ac:dyDescent="0.3">
      <c r="A14811" s="7">
        <f t="shared" si="1165"/>
        <v>42957</v>
      </c>
      <c r="B14811" s="8">
        <f t="shared" si="1165"/>
        <v>15</v>
      </c>
      <c r="C14811" s="6" t="s">
        <v>461</v>
      </c>
      <c r="D14811" s="10" t="s">
        <v>30</v>
      </c>
      <c r="E14811" s="6" t="s">
        <v>462</v>
      </c>
      <c r="F14811" s="6" t="s">
        <v>15</v>
      </c>
      <c r="G14811">
        <v>48400</v>
      </c>
      <c r="H14811" t="str">
        <f t="shared" si="1163"/>
        <v>AfterNoon</v>
      </c>
      <c r="I14811" s="11">
        <v>11</v>
      </c>
      <c r="J14811">
        <v>12</v>
      </c>
      <c r="K14811">
        <v>0.91666666666666663</v>
      </c>
    </row>
    <row r="14812" spans="1:11" x14ac:dyDescent="0.3">
      <c r="A14812" s="7">
        <f t="shared" si="1165"/>
        <v>42957</v>
      </c>
      <c r="B14812" s="8">
        <f t="shared" si="1165"/>
        <v>15</v>
      </c>
      <c r="C14812" s="6" t="s">
        <v>712</v>
      </c>
      <c r="D14812" s="10" t="s">
        <v>20</v>
      </c>
      <c r="E14812" s="6" t="s">
        <v>713</v>
      </c>
      <c r="F14812" s="6" t="s">
        <v>15</v>
      </c>
      <c r="G14812">
        <v>21700</v>
      </c>
      <c r="H14812" t="str">
        <f t="shared" si="1163"/>
        <v>AfterNoon</v>
      </c>
      <c r="I14812" s="11">
        <v>1</v>
      </c>
      <c r="J14812">
        <v>50</v>
      </c>
      <c r="K14812">
        <v>0.02</v>
      </c>
    </row>
    <row r="14813" spans="1:11" x14ac:dyDescent="0.3">
      <c r="A14813" s="7">
        <f t="shared" si="1165"/>
        <v>42957</v>
      </c>
      <c r="B14813" s="8">
        <f t="shared" si="1165"/>
        <v>15</v>
      </c>
      <c r="C14813" s="9" t="s">
        <v>463</v>
      </c>
      <c r="D14813" s="10" t="s">
        <v>12</v>
      </c>
      <c r="E14813" s="9" t="s">
        <v>464</v>
      </c>
      <c r="F14813" s="6" t="s">
        <v>14</v>
      </c>
      <c r="G14813">
        <v>99000</v>
      </c>
      <c r="H14813" t="str">
        <f t="shared" si="1163"/>
        <v>AfterNoon</v>
      </c>
      <c r="I14813" s="11">
        <v>10</v>
      </c>
      <c r="J14813">
        <v>12</v>
      </c>
      <c r="K14813">
        <v>0.83333333333333337</v>
      </c>
    </row>
    <row r="14814" spans="1:11" x14ac:dyDescent="0.3">
      <c r="A14814" s="7">
        <f t="shared" si="1165"/>
        <v>42957</v>
      </c>
      <c r="B14814" s="8">
        <f t="shared" si="1165"/>
        <v>15</v>
      </c>
      <c r="C14814" s="9" t="str">
        <f>C14813</f>
        <v>PG0649</v>
      </c>
      <c r="D14814" s="10" t="str">
        <f>D14813</f>
        <v>SU9</v>
      </c>
      <c r="E14814" s="9" t="str">
        <f>E14813</f>
        <v>BZK,EGO</v>
      </c>
      <c r="F14814" s="6" t="s">
        <v>15</v>
      </c>
      <c r="G14814">
        <v>205500</v>
      </c>
      <c r="H14814" t="str">
        <f t="shared" si="1163"/>
        <v>AfterNoon</v>
      </c>
      <c r="I14814" s="11">
        <v>62</v>
      </c>
      <c r="J14814">
        <v>85</v>
      </c>
      <c r="K14814">
        <v>0.72941176470588232</v>
      </c>
    </row>
    <row r="14815" spans="1:11" x14ac:dyDescent="0.3">
      <c r="A14815" s="7">
        <f t="shared" si="1165"/>
        <v>42957</v>
      </c>
      <c r="B14815" s="8">
        <f t="shared" si="1165"/>
        <v>15</v>
      </c>
      <c r="C14815" s="6" t="s">
        <v>842</v>
      </c>
      <c r="D14815" s="10" t="s">
        <v>20</v>
      </c>
      <c r="E14815" s="6" t="s">
        <v>843</v>
      </c>
      <c r="F14815" s="6" t="s">
        <v>15</v>
      </c>
      <c r="G14815">
        <v>252600</v>
      </c>
      <c r="H14815" t="str">
        <f t="shared" si="1163"/>
        <v>AfterNoon</v>
      </c>
      <c r="I14815" s="11">
        <v>16</v>
      </c>
      <c r="J14815">
        <v>50</v>
      </c>
      <c r="K14815">
        <v>0.32</v>
      </c>
    </row>
    <row r="14816" spans="1:11" x14ac:dyDescent="0.3">
      <c r="A14816" s="7">
        <f t="shared" si="1165"/>
        <v>42957</v>
      </c>
      <c r="B14816" s="8">
        <f t="shared" si="1165"/>
        <v>15</v>
      </c>
      <c r="C14816" s="6" t="s">
        <v>465</v>
      </c>
      <c r="D14816" s="10" t="s">
        <v>20</v>
      </c>
      <c r="E14816" s="6" t="s">
        <v>466</v>
      </c>
      <c r="F14816" s="6" t="s">
        <v>15</v>
      </c>
      <c r="G14816">
        <v>247200</v>
      </c>
      <c r="H14816" t="str">
        <f t="shared" si="1163"/>
        <v>AfterNoon</v>
      </c>
      <c r="I14816" s="11">
        <v>14</v>
      </c>
      <c r="J14816">
        <v>50</v>
      </c>
      <c r="K14816">
        <v>0.28000000000000003</v>
      </c>
    </row>
    <row r="14817" spans="1:11" x14ac:dyDescent="0.3">
      <c r="A14817" s="7">
        <f t="shared" si="1165"/>
        <v>42957</v>
      </c>
      <c r="B14817" s="8">
        <f t="shared" si="1165"/>
        <v>15</v>
      </c>
      <c r="C14817" s="6" t="s">
        <v>467</v>
      </c>
      <c r="D14817" s="10" t="s">
        <v>20</v>
      </c>
      <c r="E14817" s="6" t="s">
        <v>468</v>
      </c>
      <c r="F14817" s="6" t="s">
        <v>15</v>
      </c>
      <c r="G14817">
        <v>711000</v>
      </c>
      <c r="H14817" t="str">
        <f t="shared" si="1163"/>
        <v>AfterNoon</v>
      </c>
      <c r="I14817" s="11">
        <v>47</v>
      </c>
      <c r="J14817">
        <v>50</v>
      </c>
      <c r="K14817">
        <v>0.94</v>
      </c>
    </row>
    <row r="14818" spans="1:11" x14ac:dyDescent="0.3">
      <c r="A14818" s="7">
        <f t="shared" si="1165"/>
        <v>42957</v>
      </c>
      <c r="B14818" s="8">
        <f t="shared" si="1165"/>
        <v>15</v>
      </c>
      <c r="C14818" s="9" t="s">
        <v>900</v>
      </c>
      <c r="D14818" s="10" t="s">
        <v>12</v>
      </c>
      <c r="E14818" s="9" t="s">
        <v>901</v>
      </c>
      <c r="F14818" s="6" t="s">
        <v>14</v>
      </c>
      <c r="G14818">
        <v>45800</v>
      </c>
      <c r="H14818" t="str">
        <f t="shared" si="1163"/>
        <v>AfterNoon</v>
      </c>
      <c r="I14818" s="11">
        <v>2</v>
      </c>
      <c r="J14818">
        <v>12</v>
      </c>
      <c r="K14818">
        <v>0.16666666666666671</v>
      </c>
    </row>
    <row r="14819" spans="1:11" x14ac:dyDescent="0.3">
      <c r="A14819" s="7">
        <f t="shared" si="1165"/>
        <v>42957</v>
      </c>
      <c r="B14819" s="8">
        <f t="shared" si="1165"/>
        <v>15</v>
      </c>
      <c r="C14819" s="9" t="str">
        <f>C14818</f>
        <v>PG0697</v>
      </c>
      <c r="D14819" s="10" t="str">
        <f>D14818</f>
        <v>SU9</v>
      </c>
      <c r="E14819" s="9" t="str">
        <f>E14818</f>
        <v>PEE,GOJ</v>
      </c>
      <c r="F14819" s="6" t="s">
        <v>15</v>
      </c>
      <c r="G14819">
        <v>114000</v>
      </c>
      <c r="H14819" t="str">
        <f t="shared" si="1163"/>
        <v>AfterNoon</v>
      </c>
      <c r="I14819" s="11">
        <v>15</v>
      </c>
      <c r="J14819">
        <v>85</v>
      </c>
      <c r="K14819">
        <v>0.1764705882352941</v>
      </c>
    </row>
    <row r="14820" spans="1:11" x14ac:dyDescent="0.3">
      <c r="A14820" s="7">
        <f t="shared" si="1165"/>
        <v>42957</v>
      </c>
      <c r="B14820" s="8">
        <v>16</v>
      </c>
      <c r="C14820" s="6" t="s">
        <v>469</v>
      </c>
      <c r="D14820" s="10" t="s">
        <v>30</v>
      </c>
      <c r="E14820" s="6" t="s">
        <v>470</v>
      </c>
      <c r="F14820" s="6" t="s">
        <v>15</v>
      </c>
      <c r="G14820">
        <v>33300</v>
      </c>
      <c r="H14820" t="str">
        <f t="shared" si="1163"/>
        <v>Evening</v>
      </c>
      <c r="I14820" s="11">
        <v>9</v>
      </c>
      <c r="J14820">
        <v>12</v>
      </c>
      <c r="K14820">
        <v>0.75</v>
      </c>
    </row>
    <row r="14821" spans="1:11" x14ac:dyDescent="0.3">
      <c r="A14821" s="7">
        <f t="shared" si="1165"/>
        <v>42957</v>
      </c>
      <c r="B14821" s="8">
        <f t="shared" si="1165"/>
        <v>16</v>
      </c>
      <c r="C14821" s="6" t="s">
        <v>471</v>
      </c>
      <c r="D14821" s="10" t="s">
        <v>30</v>
      </c>
      <c r="E14821" s="6" t="s">
        <v>472</v>
      </c>
      <c r="F14821" s="6" t="s">
        <v>15</v>
      </c>
      <c r="G14821">
        <v>14200</v>
      </c>
      <c r="H14821" t="str">
        <f t="shared" si="1163"/>
        <v>Evening</v>
      </c>
      <c r="I14821" s="11">
        <v>2</v>
      </c>
      <c r="J14821">
        <v>12</v>
      </c>
      <c r="K14821">
        <v>0.16666666666666671</v>
      </c>
    </row>
    <row r="14822" spans="1:11" x14ac:dyDescent="0.3">
      <c r="A14822" s="7">
        <f t="shared" si="1165"/>
        <v>42957</v>
      </c>
      <c r="B14822" s="8">
        <f t="shared" si="1165"/>
        <v>16</v>
      </c>
      <c r="C14822" s="9" t="s">
        <v>473</v>
      </c>
      <c r="D14822" s="10" t="s">
        <v>12</v>
      </c>
      <c r="E14822" s="9" t="s">
        <v>474</v>
      </c>
      <c r="F14822" s="6" t="s">
        <v>14</v>
      </c>
      <c r="G14822">
        <v>242000</v>
      </c>
      <c r="H14822" t="str">
        <f t="shared" si="1163"/>
        <v>Evening</v>
      </c>
      <c r="I14822" s="11">
        <v>5</v>
      </c>
      <c r="J14822">
        <v>12</v>
      </c>
      <c r="K14822">
        <v>0.41666666666666669</v>
      </c>
    </row>
    <row r="14823" spans="1:11" x14ac:dyDescent="0.3">
      <c r="A14823" s="7">
        <f t="shared" ref="A14823:B14838" si="1166">A14822</f>
        <v>42957</v>
      </c>
      <c r="B14823" s="8">
        <f t="shared" si="1166"/>
        <v>16</v>
      </c>
      <c r="C14823" s="9" t="str">
        <f>C14822</f>
        <v>PG0089</v>
      </c>
      <c r="D14823" s="10" t="str">
        <f>D14822</f>
        <v>SU9</v>
      </c>
      <c r="E14823" s="9" t="str">
        <f>E14822</f>
        <v>SVO,OVS</v>
      </c>
      <c r="F14823" s="6" t="s">
        <v>15</v>
      </c>
      <c r="G14823">
        <v>697400</v>
      </c>
      <c r="H14823" t="str">
        <f t="shared" si="1163"/>
        <v>Evening</v>
      </c>
      <c r="I14823" s="11">
        <v>43</v>
      </c>
      <c r="J14823">
        <v>85</v>
      </c>
      <c r="K14823">
        <v>0.50588235294117645</v>
      </c>
    </row>
    <row r="14824" spans="1:11" x14ac:dyDescent="0.3">
      <c r="A14824" s="7">
        <f t="shared" si="1166"/>
        <v>42957</v>
      </c>
      <c r="B14824" s="8">
        <f t="shared" si="1166"/>
        <v>16</v>
      </c>
      <c r="C14824" s="9" t="s">
        <v>475</v>
      </c>
      <c r="D14824" s="10" t="s">
        <v>12</v>
      </c>
      <c r="E14824" s="9" t="s">
        <v>476</v>
      </c>
      <c r="F14824" s="6" t="s">
        <v>14</v>
      </c>
      <c r="G14824">
        <v>550000</v>
      </c>
      <c r="H14824" t="str">
        <f t="shared" si="1163"/>
        <v>Evening</v>
      </c>
      <c r="I14824" s="11">
        <v>11</v>
      </c>
      <c r="J14824">
        <v>12</v>
      </c>
      <c r="K14824">
        <v>0.91666666666666663</v>
      </c>
    </row>
    <row r="14825" spans="1:11" x14ac:dyDescent="0.3">
      <c r="A14825" s="7">
        <f t="shared" si="1166"/>
        <v>42957</v>
      </c>
      <c r="B14825" s="8">
        <f t="shared" si="1166"/>
        <v>16</v>
      </c>
      <c r="C14825" s="9" t="str">
        <f>C14824</f>
        <v>PG0096</v>
      </c>
      <c r="D14825" s="10" t="str">
        <f>D14824</f>
        <v>SU9</v>
      </c>
      <c r="E14825" s="9" t="str">
        <f>E14824</f>
        <v>URJ,DME</v>
      </c>
      <c r="F14825" s="6" t="s">
        <v>15</v>
      </c>
      <c r="G14825">
        <v>1158700</v>
      </c>
      <c r="H14825" t="str">
        <f t="shared" si="1163"/>
        <v>Evening</v>
      </c>
      <c r="I14825" s="11">
        <v>69</v>
      </c>
      <c r="J14825">
        <v>85</v>
      </c>
      <c r="K14825">
        <v>0.81176470588235294</v>
      </c>
    </row>
    <row r="14826" spans="1:11" x14ac:dyDescent="0.3">
      <c r="A14826" s="7">
        <f t="shared" si="1166"/>
        <v>42957</v>
      </c>
      <c r="B14826" s="8">
        <f t="shared" si="1166"/>
        <v>16</v>
      </c>
      <c r="C14826" s="6" t="s">
        <v>765</v>
      </c>
      <c r="D14826" s="10" t="s">
        <v>20</v>
      </c>
      <c r="E14826" s="6" t="s">
        <v>766</v>
      </c>
      <c r="F14826" s="6" t="s">
        <v>15</v>
      </c>
      <c r="G14826">
        <v>213200</v>
      </c>
      <c r="H14826" t="str">
        <f t="shared" si="1163"/>
        <v>Evening</v>
      </c>
      <c r="I14826" s="11">
        <v>10</v>
      </c>
      <c r="J14826">
        <v>50</v>
      </c>
      <c r="K14826">
        <v>0.2</v>
      </c>
    </row>
    <row r="14827" spans="1:11" x14ac:dyDescent="0.3">
      <c r="A14827" s="7">
        <f t="shared" si="1166"/>
        <v>42957</v>
      </c>
      <c r="B14827" s="8">
        <f t="shared" si="1166"/>
        <v>16</v>
      </c>
      <c r="C14827" s="9" t="s">
        <v>477</v>
      </c>
      <c r="D14827" s="10" t="s">
        <v>12</v>
      </c>
      <c r="E14827" s="9" t="s">
        <v>478</v>
      </c>
      <c r="F14827" s="6" t="s">
        <v>14</v>
      </c>
      <c r="G14827">
        <v>132600</v>
      </c>
      <c r="H14827" t="str">
        <f t="shared" si="1163"/>
        <v>Evening</v>
      </c>
      <c r="I14827" s="11">
        <v>3</v>
      </c>
      <c r="J14827">
        <v>12</v>
      </c>
      <c r="K14827">
        <v>0.25</v>
      </c>
    </row>
    <row r="14828" spans="1:11" x14ac:dyDescent="0.3">
      <c r="A14828" s="7">
        <f t="shared" si="1166"/>
        <v>42957</v>
      </c>
      <c r="B14828" s="8">
        <f t="shared" si="1166"/>
        <v>16</v>
      </c>
      <c r="C14828" s="9" t="str">
        <f>C14827</f>
        <v>PG0147</v>
      </c>
      <c r="D14828" s="10" t="str">
        <f>D14827</f>
        <v>SU9</v>
      </c>
      <c r="E14828" s="9" t="str">
        <f>E14827</f>
        <v>OGZ,VKO</v>
      </c>
      <c r="F14828" s="6" t="s">
        <v>15</v>
      </c>
      <c r="G14828">
        <v>308700</v>
      </c>
      <c r="H14828" t="str">
        <f t="shared" si="1163"/>
        <v>Evening</v>
      </c>
      <c r="I14828" s="11">
        <v>21</v>
      </c>
      <c r="J14828">
        <v>85</v>
      </c>
      <c r="K14828">
        <v>0.2470588235294118</v>
      </c>
    </row>
    <row r="14829" spans="1:11" x14ac:dyDescent="0.3">
      <c r="A14829" s="7">
        <f t="shared" si="1166"/>
        <v>42957</v>
      </c>
      <c r="B14829" s="8">
        <f t="shared" si="1166"/>
        <v>16</v>
      </c>
      <c r="C14829" s="9" t="s">
        <v>479</v>
      </c>
      <c r="D14829" s="10" t="s">
        <v>12</v>
      </c>
      <c r="E14829" s="9" t="s">
        <v>480</v>
      </c>
      <c r="F14829" s="6" t="s">
        <v>14</v>
      </c>
      <c r="G14829">
        <v>333600</v>
      </c>
      <c r="H14829" t="str">
        <f t="shared" si="1163"/>
        <v>Evening</v>
      </c>
      <c r="I14829" s="11">
        <v>12</v>
      </c>
      <c r="J14829">
        <v>12</v>
      </c>
      <c r="K14829">
        <v>1</v>
      </c>
    </row>
    <row r="14830" spans="1:11" x14ac:dyDescent="0.3">
      <c r="A14830" s="7">
        <f t="shared" si="1166"/>
        <v>42957</v>
      </c>
      <c r="B14830" s="8">
        <f t="shared" si="1166"/>
        <v>16</v>
      </c>
      <c r="C14830" s="9" t="str">
        <f>C14829</f>
        <v>PG0174</v>
      </c>
      <c r="D14830" s="10" t="str">
        <f>D14829</f>
        <v>SU9</v>
      </c>
      <c r="E14830" s="9" t="str">
        <f>E14829</f>
        <v>SVO,VOG</v>
      </c>
      <c r="F14830" s="6" t="s">
        <v>15</v>
      </c>
      <c r="G14830">
        <v>767100</v>
      </c>
      <c r="H14830" t="str">
        <f t="shared" si="1163"/>
        <v>Evening</v>
      </c>
      <c r="I14830" s="11">
        <v>82</v>
      </c>
      <c r="J14830">
        <v>85</v>
      </c>
      <c r="K14830">
        <v>0.96470588235294119</v>
      </c>
    </row>
    <row r="14831" spans="1:11" x14ac:dyDescent="0.3">
      <c r="A14831" s="7">
        <f t="shared" si="1166"/>
        <v>42957</v>
      </c>
      <c r="B14831" s="8">
        <f t="shared" si="1166"/>
        <v>16</v>
      </c>
      <c r="C14831" s="9" t="s">
        <v>481</v>
      </c>
      <c r="D14831" s="10" t="s">
        <v>12</v>
      </c>
      <c r="E14831" s="9" t="s">
        <v>482</v>
      </c>
      <c r="F14831" s="6" t="s">
        <v>14</v>
      </c>
      <c r="G14831">
        <v>333600</v>
      </c>
      <c r="H14831" t="str">
        <f t="shared" si="1163"/>
        <v>Evening</v>
      </c>
      <c r="I14831" s="11">
        <v>12</v>
      </c>
      <c r="J14831">
        <v>12</v>
      </c>
      <c r="K14831">
        <v>1</v>
      </c>
    </row>
    <row r="14832" spans="1:11" x14ac:dyDescent="0.3">
      <c r="A14832" s="7">
        <f t="shared" si="1166"/>
        <v>42957</v>
      </c>
      <c r="B14832" s="8">
        <f t="shared" si="1166"/>
        <v>16</v>
      </c>
      <c r="C14832" s="9" t="str">
        <f>C14831</f>
        <v>PG0175</v>
      </c>
      <c r="D14832" s="10" t="str">
        <f>D14831</f>
        <v>SU9</v>
      </c>
      <c r="E14832" s="9" t="str">
        <f>E14831</f>
        <v>VOG,SVO</v>
      </c>
      <c r="F14832" s="6" t="s">
        <v>15</v>
      </c>
      <c r="G14832">
        <v>748500</v>
      </c>
      <c r="H14832" t="str">
        <f t="shared" si="1163"/>
        <v>Evening</v>
      </c>
      <c r="I14832" s="11">
        <v>80</v>
      </c>
      <c r="J14832">
        <v>85</v>
      </c>
      <c r="K14832">
        <v>0.94117647058823528</v>
      </c>
    </row>
    <row r="14833" spans="1:11" x14ac:dyDescent="0.3">
      <c r="A14833" s="7">
        <f t="shared" si="1166"/>
        <v>42957</v>
      </c>
      <c r="B14833" s="8">
        <f t="shared" si="1166"/>
        <v>16</v>
      </c>
      <c r="C14833" s="9" t="s">
        <v>483</v>
      </c>
      <c r="D14833" s="10" t="s">
        <v>12</v>
      </c>
      <c r="E14833" s="9" t="s">
        <v>484</v>
      </c>
      <c r="F14833" s="6" t="s">
        <v>14</v>
      </c>
      <c r="G14833">
        <v>90400</v>
      </c>
      <c r="H14833" t="str">
        <f t="shared" si="1163"/>
        <v>Evening</v>
      </c>
      <c r="I14833" s="11">
        <v>8</v>
      </c>
      <c r="J14833">
        <v>12</v>
      </c>
      <c r="K14833">
        <v>0.66666666666666663</v>
      </c>
    </row>
    <row r="14834" spans="1:11" x14ac:dyDescent="0.3">
      <c r="A14834" s="7">
        <f t="shared" si="1166"/>
        <v>42957</v>
      </c>
      <c r="B14834" s="8">
        <f t="shared" si="1166"/>
        <v>16</v>
      </c>
      <c r="C14834" s="9" t="str">
        <f>C14833</f>
        <v>PG0307</v>
      </c>
      <c r="D14834" s="10" t="str">
        <f>D14833</f>
        <v>SU9</v>
      </c>
      <c r="E14834" s="9" t="str">
        <f>E14833</f>
        <v>ROV,VOG</v>
      </c>
      <c r="F14834" s="6" t="s">
        <v>15</v>
      </c>
      <c r="G14834">
        <v>251700</v>
      </c>
      <c r="H14834" t="str">
        <f t="shared" si="1163"/>
        <v>Evening</v>
      </c>
      <c r="I14834" s="11">
        <v>66</v>
      </c>
      <c r="J14834">
        <v>85</v>
      </c>
      <c r="K14834">
        <v>0.77647058823529413</v>
      </c>
    </row>
    <row r="14835" spans="1:11" x14ac:dyDescent="0.3">
      <c r="A14835" s="7">
        <f t="shared" si="1166"/>
        <v>42957</v>
      </c>
      <c r="B14835" s="8">
        <f t="shared" si="1166"/>
        <v>16</v>
      </c>
      <c r="C14835" s="9" t="s">
        <v>485</v>
      </c>
      <c r="D14835" s="10" t="s">
        <v>85</v>
      </c>
      <c r="E14835" s="9" t="s">
        <v>486</v>
      </c>
      <c r="F14835" s="6" t="s">
        <v>14</v>
      </c>
      <c r="G14835">
        <v>354000</v>
      </c>
      <c r="H14835" t="str">
        <f t="shared" si="1163"/>
        <v>Evening</v>
      </c>
      <c r="I14835" s="11">
        <v>12</v>
      </c>
      <c r="J14835">
        <v>12</v>
      </c>
      <c r="K14835">
        <v>1</v>
      </c>
    </row>
    <row r="14836" spans="1:11" x14ac:dyDescent="0.3">
      <c r="A14836" s="7">
        <f t="shared" si="1166"/>
        <v>42957</v>
      </c>
      <c r="B14836" s="8">
        <f t="shared" si="1166"/>
        <v>16</v>
      </c>
      <c r="C14836" s="9" t="str">
        <f>C14835</f>
        <v>PG0317</v>
      </c>
      <c r="D14836" s="10" t="str">
        <f>D14835</f>
        <v>733</v>
      </c>
      <c r="E14836" s="9" t="str">
        <f>E14835</f>
        <v>SVO,ROV</v>
      </c>
      <c r="F14836" s="6" t="s">
        <v>15</v>
      </c>
      <c r="G14836">
        <v>1113400</v>
      </c>
      <c r="H14836" t="str">
        <f t="shared" si="1163"/>
        <v>Evening</v>
      </c>
      <c r="I14836" s="11">
        <v>113</v>
      </c>
      <c r="J14836">
        <v>118</v>
      </c>
      <c r="K14836">
        <v>0.9576271186440678</v>
      </c>
    </row>
    <row r="14837" spans="1:11" x14ac:dyDescent="0.3">
      <c r="A14837" s="7">
        <f t="shared" si="1166"/>
        <v>42957</v>
      </c>
      <c r="B14837" s="8">
        <f t="shared" si="1166"/>
        <v>16</v>
      </c>
      <c r="C14837" s="9" t="s">
        <v>487</v>
      </c>
      <c r="D14837" s="10" t="s">
        <v>12</v>
      </c>
      <c r="E14837" s="9" t="s">
        <v>488</v>
      </c>
      <c r="F14837" s="6" t="s">
        <v>14</v>
      </c>
      <c r="G14837">
        <v>188300</v>
      </c>
      <c r="H14837" t="str">
        <f t="shared" si="1163"/>
        <v>Evening</v>
      </c>
      <c r="I14837" s="11">
        <v>7</v>
      </c>
      <c r="J14837">
        <v>12</v>
      </c>
      <c r="K14837">
        <v>0.58333333333333337</v>
      </c>
    </row>
    <row r="14838" spans="1:11" x14ac:dyDescent="0.3">
      <c r="A14838" s="7">
        <f t="shared" si="1166"/>
        <v>42957</v>
      </c>
      <c r="B14838" s="8">
        <f t="shared" si="1166"/>
        <v>16</v>
      </c>
      <c r="C14838" s="9" t="str">
        <f>C14837</f>
        <v>PG0396</v>
      </c>
      <c r="D14838" s="10" t="str">
        <f>D14837</f>
        <v>SU9</v>
      </c>
      <c r="E14838" s="9" t="str">
        <f>E14837</f>
        <v>VKO,VOG</v>
      </c>
      <c r="F14838" s="6" t="s">
        <v>15</v>
      </c>
      <c r="G14838">
        <v>578700</v>
      </c>
      <c r="H14838" t="str">
        <f t="shared" si="1163"/>
        <v>Evening</v>
      </c>
      <c r="I14838" s="11">
        <v>64</v>
      </c>
      <c r="J14838">
        <v>85</v>
      </c>
      <c r="K14838">
        <v>0.75294117647058822</v>
      </c>
    </row>
    <row r="14839" spans="1:11" x14ac:dyDescent="0.3">
      <c r="A14839" s="7">
        <f t="shared" ref="A14839:B14854" si="1167">A14838</f>
        <v>42957</v>
      </c>
      <c r="B14839" s="8">
        <f t="shared" si="1167"/>
        <v>16</v>
      </c>
      <c r="C14839" s="6" t="s">
        <v>489</v>
      </c>
      <c r="D14839" s="10" t="s">
        <v>30</v>
      </c>
      <c r="E14839" s="6" t="s">
        <v>490</v>
      </c>
      <c r="F14839" s="6" t="s">
        <v>15</v>
      </c>
      <c r="G14839">
        <v>121000</v>
      </c>
      <c r="H14839" t="str">
        <f t="shared" si="1163"/>
        <v>Evening</v>
      </c>
      <c r="I14839" s="11">
        <v>11</v>
      </c>
      <c r="J14839">
        <v>12</v>
      </c>
      <c r="K14839">
        <v>0.91666666666666663</v>
      </c>
    </row>
    <row r="14840" spans="1:11" x14ac:dyDescent="0.3">
      <c r="A14840" s="7">
        <f t="shared" si="1167"/>
        <v>42957</v>
      </c>
      <c r="B14840" s="8">
        <f t="shared" si="1167"/>
        <v>16</v>
      </c>
      <c r="C14840" s="6" t="s">
        <v>491</v>
      </c>
      <c r="D14840" s="10" t="s">
        <v>20</v>
      </c>
      <c r="E14840" s="6" t="s">
        <v>492</v>
      </c>
      <c r="F14840" s="6" t="s">
        <v>15</v>
      </c>
      <c r="G14840">
        <v>27300</v>
      </c>
      <c r="H14840" t="str">
        <f t="shared" si="1163"/>
        <v>Evening</v>
      </c>
      <c r="I14840" s="11">
        <v>3</v>
      </c>
      <c r="J14840">
        <v>50</v>
      </c>
      <c r="K14840">
        <v>0.06</v>
      </c>
    </row>
    <row r="14841" spans="1:11" x14ac:dyDescent="0.3">
      <c r="A14841" s="7">
        <f t="shared" si="1167"/>
        <v>42957</v>
      </c>
      <c r="B14841" s="8">
        <f t="shared" si="1167"/>
        <v>16</v>
      </c>
      <c r="C14841" s="6" t="s">
        <v>493</v>
      </c>
      <c r="D14841" s="10" t="s">
        <v>20</v>
      </c>
      <c r="E14841" s="6" t="s">
        <v>494</v>
      </c>
      <c r="F14841" s="6" t="s">
        <v>15</v>
      </c>
      <c r="G14841">
        <v>286400</v>
      </c>
      <c r="H14841" t="str">
        <f t="shared" si="1163"/>
        <v>Evening</v>
      </c>
      <c r="I14841" s="11">
        <v>23</v>
      </c>
      <c r="J14841">
        <v>50</v>
      </c>
      <c r="K14841">
        <v>0.46</v>
      </c>
    </row>
    <row r="14842" spans="1:11" x14ac:dyDescent="0.3">
      <c r="A14842" s="7">
        <f t="shared" si="1167"/>
        <v>42957</v>
      </c>
      <c r="B14842" s="8">
        <f t="shared" si="1167"/>
        <v>16</v>
      </c>
      <c r="C14842" s="6" t="s">
        <v>495</v>
      </c>
      <c r="D14842" s="10" t="s">
        <v>30</v>
      </c>
      <c r="E14842" s="6" t="s">
        <v>496</v>
      </c>
      <c r="F14842" s="6" t="s">
        <v>15</v>
      </c>
      <c r="G14842">
        <v>11300</v>
      </c>
      <c r="H14842" t="str">
        <f t="shared" si="1163"/>
        <v>Evening</v>
      </c>
      <c r="I14842" s="11">
        <v>1</v>
      </c>
      <c r="J14842">
        <v>12</v>
      </c>
      <c r="K14842">
        <v>8.3333333333333329E-2</v>
      </c>
    </row>
    <row r="14843" spans="1:11" x14ac:dyDescent="0.3">
      <c r="A14843" s="7">
        <f t="shared" si="1167"/>
        <v>42957</v>
      </c>
      <c r="B14843" s="8">
        <f t="shared" si="1167"/>
        <v>16</v>
      </c>
      <c r="C14843" s="6" t="s">
        <v>497</v>
      </c>
      <c r="D14843" s="10" t="s">
        <v>30</v>
      </c>
      <c r="E14843" s="6" t="s">
        <v>498</v>
      </c>
      <c r="F14843" s="6" t="s">
        <v>15</v>
      </c>
      <c r="G14843">
        <v>33600</v>
      </c>
      <c r="H14843" t="str">
        <f t="shared" si="1163"/>
        <v>Evening</v>
      </c>
      <c r="I14843" s="11">
        <v>4</v>
      </c>
      <c r="J14843">
        <v>12</v>
      </c>
      <c r="K14843">
        <v>0.33333333333333331</v>
      </c>
    </row>
    <row r="14844" spans="1:11" x14ac:dyDescent="0.3">
      <c r="A14844" s="7">
        <f t="shared" si="1167"/>
        <v>42957</v>
      </c>
      <c r="B14844" s="8">
        <f t="shared" si="1167"/>
        <v>16</v>
      </c>
      <c r="C14844" s="6" t="s">
        <v>814</v>
      </c>
      <c r="D14844" s="10" t="s">
        <v>20</v>
      </c>
      <c r="E14844" s="6" t="s">
        <v>815</v>
      </c>
      <c r="F14844" s="6" t="s">
        <v>15</v>
      </c>
      <c r="G14844">
        <v>73800</v>
      </c>
      <c r="H14844" t="str">
        <f t="shared" si="1163"/>
        <v>Evening</v>
      </c>
      <c r="I14844" s="11">
        <v>11</v>
      </c>
      <c r="J14844">
        <v>50</v>
      </c>
      <c r="K14844">
        <v>0.22</v>
      </c>
    </row>
    <row r="14845" spans="1:11" x14ac:dyDescent="0.3">
      <c r="A14845" s="7">
        <f t="shared" si="1167"/>
        <v>42957</v>
      </c>
      <c r="B14845" s="8">
        <f t="shared" si="1167"/>
        <v>16</v>
      </c>
      <c r="C14845" s="6" t="s">
        <v>499</v>
      </c>
      <c r="D14845" s="10" t="s">
        <v>20</v>
      </c>
      <c r="E14845" s="6" t="s">
        <v>500</v>
      </c>
      <c r="F14845" s="6" t="s">
        <v>15</v>
      </c>
      <c r="G14845">
        <v>191100</v>
      </c>
      <c r="H14845" t="str">
        <f t="shared" si="1163"/>
        <v>Evening</v>
      </c>
      <c r="I14845" s="11">
        <v>27</v>
      </c>
      <c r="J14845">
        <v>50</v>
      </c>
      <c r="K14845">
        <v>0.54</v>
      </c>
    </row>
    <row r="14846" spans="1:11" x14ac:dyDescent="0.3">
      <c r="A14846" s="7">
        <f t="shared" si="1167"/>
        <v>42957</v>
      </c>
      <c r="B14846" s="8">
        <f t="shared" si="1167"/>
        <v>16</v>
      </c>
      <c r="C14846" s="6" t="s">
        <v>501</v>
      </c>
      <c r="D14846" s="10" t="s">
        <v>20</v>
      </c>
      <c r="E14846" s="6" t="s">
        <v>502</v>
      </c>
      <c r="F14846" s="6" t="s">
        <v>15</v>
      </c>
      <c r="G14846">
        <v>155400</v>
      </c>
      <c r="H14846" t="str">
        <f t="shared" si="1163"/>
        <v>Evening</v>
      </c>
      <c r="I14846" s="11">
        <v>22</v>
      </c>
      <c r="J14846">
        <v>50</v>
      </c>
      <c r="K14846">
        <v>0.44</v>
      </c>
    </row>
    <row r="14847" spans="1:11" x14ac:dyDescent="0.3">
      <c r="A14847" s="7">
        <f t="shared" si="1167"/>
        <v>42957</v>
      </c>
      <c r="B14847" s="8">
        <f t="shared" si="1167"/>
        <v>16</v>
      </c>
      <c r="C14847" s="6" t="s">
        <v>503</v>
      </c>
      <c r="D14847" s="10" t="s">
        <v>20</v>
      </c>
      <c r="E14847" s="6" t="s">
        <v>504</v>
      </c>
      <c r="F14847" s="6" t="s">
        <v>15</v>
      </c>
      <c r="G14847">
        <v>552500</v>
      </c>
      <c r="H14847" t="str">
        <f t="shared" si="1163"/>
        <v>Evening</v>
      </c>
      <c r="I14847" s="11">
        <v>35</v>
      </c>
      <c r="J14847">
        <v>50</v>
      </c>
      <c r="K14847">
        <v>0.7</v>
      </c>
    </row>
    <row r="14848" spans="1:11" x14ac:dyDescent="0.3">
      <c r="A14848" s="7">
        <f t="shared" si="1167"/>
        <v>42957</v>
      </c>
      <c r="B14848" s="8">
        <f t="shared" si="1167"/>
        <v>16</v>
      </c>
      <c r="C14848" s="6" t="s">
        <v>505</v>
      </c>
      <c r="D14848" s="10" t="s">
        <v>20</v>
      </c>
      <c r="E14848" s="6" t="s">
        <v>506</v>
      </c>
      <c r="F14848" s="6" t="s">
        <v>15</v>
      </c>
      <c r="G14848">
        <v>852000</v>
      </c>
      <c r="H14848" t="str">
        <f t="shared" si="1163"/>
        <v>Evening</v>
      </c>
      <c r="I14848" s="11">
        <v>48</v>
      </c>
      <c r="J14848">
        <v>50</v>
      </c>
      <c r="K14848">
        <v>0.96</v>
      </c>
    </row>
    <row r="14849" spans="1:11" x14ac:dyDescent="0.3">
      <c r="A14849" s="7">
        <f t="shared" si="1167"/>
        <v>42957</v>
      </c>
      <c r="B14849" s="8">
        <f t="shared" si="1167"/>
        <v>16</v>
      </c>
      <c r="C14849" s="9" t="s">
        <v>716</v>
      </c>
      <c r="D14849" s="10" t="s">
        <v>12</v>
      </c>
      <c r="E14849" s="9" t="s">
        <v>717</v>
      </c>
      <c r="F14849" s="6" t="s">
        <v>14</v>
      </c>
      <c r="G14849">
        <v>22900</v>
      </c>
      <c r="H14849" t="str">
        <f t="shared" si="1163"/>
        <v>Evening</v>
      </c>
      <c r="I14849" s="11">
        <v>1</v>
      </c>
      <c r="J14849">
        <v>12</v>
      </c>
      <c r="K14849">
        <v>8.3333333333333329E-2</v>
      </c>
    </row>
    <row r="14850" spans="1:11" x14ac:dyDescent="0.3">
      <c r="A14850" s="7">
        <f t="shared" si="1167"/>
        <v>42957</v>
      </c>
      <c r="B14850" s="8">
        <f t="shared" si="1167"/>
        <v>16</v>
      </c>
      <c r="C14850" s="9" t="str">
        <f>C14849</f>
        <v>PG0698</v>
      </c>
      <c r="D14850" s="10" t="str">
        <f>D14849</f>
        <v>SU9</v>
      </c>
      <c r="E14850" s="9" t="str">
        <f>E14849</f>
        <v>GOJ,PEE</v>
      </c>
      <c r="F14850" s="6" t="s">
        <v>15</v>
      </c>
      <c r="G14850">
        <v>252400</v>
      </c>
      <c r="H14850" t="str">
        <f t="shared" ref="H14850:H14913" si="1168">_xlfn.IFS(B14850&gt;=20,"Night",B14850&gt;=16,"Evening",B14850&gt;=12,"AfterNoon",B14850&gt;=8,"BeforeNoon",B14850&gt;=4,"Morning",B14850&lt;4,"EarlyMorning")</f>
        <v>Evening</v>
      </c>
      <c r="I14850" s="11">
        <v>33</v>
      </c>
      <c r="J14850">
        <v>85</v>
      </c>
      <c r="K14850">
        <v>0.38823529411764712</v>
      </c>
    </row>
    <row r="14851" spans="1:11" x14ac:dyDescent="0.3">
      <c r="A14851" s="7">
        <f t="shared" si="1167"/>
        <v>42957</v>
      </c>
      <c r="B14851" s="8">
        <f t="shared" si="1167"/>
        <v>16</v>
      </c>
      <c r="C14851" s="9" t="s">
        <v>718</v>
      </c>
      <c r="D14851" s="10" t="s">
        <v>85</v>
      </c>
      <c r="E14851" s="9" t="s">
        <v>719</v>
      </c>
      <c r="F14851" s="6" t="s">
        <v>14</v>
      </c>
      <c r="G14851">
        <v>62800</v>
      </c>
      <c r="H14851" t="str">
        <f t="shared" si="1168"/>
        <v>Evening</v>
      </c>
      <c r="I14851" s="11">
        <v>4</v>
      </c>
      <c r="J14851">
        <v>12</v>
      </c>
      <c r="K14851">
        <v>0.33333333333333331</v>
      </c>
    </row>
    <row r="14852" spans="1:11" x14ac:dyDescent="0.3">
      <c r="A14852" s="7">
        <f t="shared" si="1167"/>
        <v>42957</v>
      </c>
      <c r="B14852" s="8">
        <f t="shared" si="1167"/>
        <v>16</v>
      </c>
      <c r="C14852" s="9" t="str">
        <f>C14851</f>
        <v>PG0707</v>
      </c>
      <c r="D14852" s="10" t="str">
        <f>D14851</f>
        <v>733</v>
      </c>
      <c r="E14852" s="9" t="str">
        <f>E14851</f>
        <v>OVS,SGC</v>
      </c>
      <c r="F14852" s="6" t="s">
        <v>15</v>
      </c>
      <c r="G14852">
        <v>224100</v>
      </c>
      <c r="H14852" t="str">
        <f t="shared" si="1168"/>
        <v>Evening</v>
      </c>
      <c r="I14852" s="11">
        <v>43</v>
      </c>
      <c r="J14852">
        <v>118</v>
      </c>
      <c r="K14852">
        <v>0.36440677966101692</v>
      </c>
    </row>
    <row r="14853" spans="1:11" x14ac:dyDescent="0.3">
      <c r="A14853" s="7">
        <f t="shared" si="1167"/>
        <v>42957</v>
      </c>
      <c r="B14853" s="8">
        <v>17</v>
      </c>
      <c r="C14853" s="9" t="s">
        <v>816</v>
      </c>
      <c r="D14853" s="10" t="s">
        <v>12</v>
      </c>
      <c r="E14853" s="9" t="s">
        <v>817</v>
      </c>
      <c r="F14853" s="6" t="s">
        <v>14</v>
      </c>
      <c r="G14853">
        <v>106700</v>
      </c>
      <c r="H14853" t="str">
        <f t="shared" si="1168"/>
        <v>Evening</v>
      </c>
      <c r="I14853" s="11">
        <v>11</v>
      </c>
      <c r="J14853">
        <v>12</v>
      </c>
      <c r="K14853">
        <v>0.91666666666666663</v>
      </c>
    </row>
    <row r="14854" spans="1:11" x14ac:dyDescent="0.3">
      <c r="A14854" s="7">
        <f t="shared" si="1167"/>
        <v>42957</v>
      </c>
      <c r="B14854" s="8">
        <f t="shared" si="1167"/>
        <v>17</v>
      </c>
      <c r="C14854" s="9" t="str">
        <f>C14853</f>
        <v>PG0039</v>
      </c>
      <c r="D14854" s="10" t="str">
        <f>D14853</f>
        <v>SU9</v>
      </c>
      <c r="E14854" s="9" t="str">
        <f>E14853</f>
        <v>KZN,KVX</v>
      </c>
      <c r="F14854" s="6" t="s">
        <v>15</v>
      </c>
      <c r="G14854">
        <v>234800</v>
      </c>
      <c r="H14854" t="str">
        <f t="shared" si="1168"/>
        <v>Evening</v>
      </c>
      <c r="I14854" s="11">
        <v>73</v>
      </c>
      <c r="J14854">
        <v>85</v>
      </c>
      <c r="K14854">
        <v>0.85882352941176465</v>
      </c>
    </row>
    <row r="14855" spans="1:11" x14ac:dyDescent="0.3">
      <c r="A14855" s="7">
        <f t="shared" ref="A14855:E14870" si="1169">A14854</f>
        <v>42957</v>
      </c>
      <c r="B14855" s="8">
        <f t="shared" si="1169"/>
        <v>17</v>
      </c>
      <c r="C14855" s="6" t="s">
        <v>918</v>
      </c>
      <c r="D14855" s="10" t="s">
        <v>30</v>
      </c>
      <c r="E14855" s="6" t="s">
        <v>919</v>
      </c>
      <c r="F14855" s="6" t="s">
        <v>15</v>
      </c>
      <c r="G14855">
        <v>13200</v>
      </c>
      <c r="H14855" t="str">
        <f t="shared" si="1168"/>
        <v>Evening</v>
      </c>
      <c r="I14855" s="11">
        <v>3</v>
      </c>
      <c r="J14855">
        <v>12</v>
      </c>
      <c r="K14855">
        <v>0.25</v>
      </c>
    </row>
    <row r="14856" spans="1:11" x14ac:dyDescent="0.3">
      <c r="A14856" s="7">
        <f t="shared" si="1169"/>
        <v>42957</v>
      </c>
      <c r="B14856" s="8">
        <f t="shared" si="1169"/>
        <v>17</v>
      </c>
      <c r="C14856" s="9" t="s">
        <v>720</v>
      </c>
      <c r="D14856" s="10" t="s">
        <v>25</v>
      </c>
      <c r="E14856" s="9" t="s">
        <v>721</v>
      </c>
      <c r="F14856" s="6" t="s">
        <v>14</v>
      </c>
      <c r="G14856">
        <v>2642900</v>
      </c>
      <c r="H14856" t="str">
        <f t="shared" si="1168"/>
        <v>Evening</v>
      </c>
      <c r="I14856" s="11">
        <v>13</v>
      </c>
      <c r="J14856">
        <v>30</v>
      </c>
      <c r="K14856">
        <v>0.43333333333333329</v>
      </c>
    </row>
    <row r="14857" spans="1:11" x14ac:dyDescent="0.3">
      <c r="A14857" s="7">
        <f t="shared" si="1169"/>
        <v>42957</v>
      </c>
      <c r="B14857" s="8">
        <f t="shared" si="1169"/>
        <v>17</v>
      </c>
      <c r="C14857" s="9" t="str">
        <f>C14856</f>
        <v>PG0144</v>
      </c>
      <c r="D14857" s="10" t="str">
        <f>D14856</f>
        <v>763</v>
      </c>
      <c r="E14857" s="9" t="str">
        <f>E14856</f>
        <v>DME,PKC</v>
      </c>
      <c r="F14857" s="6" t="s">
        <v>15</v>
      </c>
      <c r="G14857">
        <v>5728700</v>
      </c>
      <c r="H14857" t="str">
        <f t="shared" si="1168"/>
        <v>Evening</v>
      </c>
      <c r="I14857" s="11">
        <v>84</v>
      </c>
      <c r="J14857">
        <v>192</v>
      </c>
      <c r="K14857">
        <v>0.4375</v>
      </c>
    </row>
    <row r="14858" spans="1:11" x14ac:dyDescent="0.3">
      <c r="A14858" s="7">
        <f t="shared" si="1169"/>
        <v>42957</v>
      </c>
      <c r="B14858" s="8">
        <f t="shared" si="1169"/>
        <v>17</v>
      </c>
      <c r="C14858" s="9" t="s">
        <v>507</v>
      </c>
      <c r="D14858" s="10" t="s">
        <v>12</v>
      </c>
      <c r="E14858" s="9" t="s">
        <v>508</v>
      </c>
      <c r="F14858" s="6" t="s">
        <v>14</v>
      </c>
      <c r="G14858">
        <v>303100</v>
      </c>
      <c r="H14858" t="str">
        <f t="shared" si="1168"/>
        <v>Evening</v>
      </c>
      <c r="I14858" s="11">
        <v>7</v>
      </c>
      <c r="J14858">
        <v>12</v>
      </c>
      <c r="K14858">
        <v>0.58333333333333337</v>
      </c>
    </row>
    <row r="14859" spans="1:11" x14ac:dyDescent="0.3">
      <c r="A14859" s="7">
        <f t="shared" si="1169"/>
        <v>42957</v>
      </c>
      <c r="B14859" s="8">
        <f t="shared" si="1169"/>
        <v>17</v>
      </c>
      <c r="C14859" s="9" t="str">
        <f>C14858</f>
        <v>PG0152</v>
      </c>
      <c r="D14859" s="10" t="str">
        <f>D14858</f>
        <v>SU9</v>
      </c>
      <c r="E14859" s="9" t="str">
        <f>E14858</f>
        <v>SVO,MMK</v>
      </c>
      <c r="F14859" s="6" t="s">
        <v>15</v>
      </c>
      <c r="G14859">
        <v>478200</v>
      </c>
      <c r="H14859" t="str">
        <f t="shared" si="1168"/>
        <v>Evening</v>
      </c>
      <c r="I14859" s="11">
        <v>33</v>
      </c>
      <c r="J14859">
        <v>85</v>
      </c>
      <c r="K14859">
        <v>0.38823529411764712</v>
      </c>
    </row>
    <row r="14860" spans="1:11" x14ac:dyDescent="0.3">
      <c r="A14860" s="7">
        <f t="shared" si="1169"/>
        <v>42957</v>
      </c>
      <c r="B14860" s="8">
        <f t="shared" si="1169"/>
        <v>17</v>
      </c>
      <c r="C14860" s="9" t="s">
        <v>509</v>
      </c>
      <c r="D14860" s="10" t="s">
        <v>12</v>
      </c>
      <c r="E14860" s="9" t="s">
        <v>510</v>
      </c>
      <c r="F14860" s="6" t="s">
        <v>14</v>
      </c>
      <c r="G14860">
        <v>363000</v>
      </c>
      <c r="H14860" t="str">
        <f t="shared" si="1168"/>
        <v>Evening</v>
      </c>
      <c r="I14860" s="11">
        <v>11</v>
      </c>
      <c r="J14860">
        <v>12</v>
      </c>
      <c r="K14860">
        <v>0.91666666666666663</v>
      </c>
    </row>
    <row r="14861" spans="1:11" x14ac:dyDescent="0.3">
      <c r="A14861" s="7">
        <f t="shared" si="1169"/>
        <v>42957</v>
      </c>
      <c r="B14861" s="8">
        <f t="shared" si="1169"/>
        <v>17</v>
      </c>
      <c r="C14861" s="9" t="str">
        <f>C14860</f>
        <v>PG0197</v>
      </c>
      <c r="D14861" s="10" t="str">
        <f>D14860</f>
        <v>SU9</v>
      </c>
      <c r="E14861" s="9" t="str">
        <f>E14860</f>
        <v>KGD,DME</v>
      </c>
      <c r="F14861" s="6" t="s">
        <v>15</v>
      </c>
      <c r="G14861">
        <v>819500</v>
      </c>
      <c r="H14861" t="str">
        <f t="shared" si="1168"/>
        <v>Evening</v>
      </c>
      <c r="I14861" s="11">
        <v>74</v>
      </c>
      <c r="J14861">
        <v>85</v>
      </c>
      <c r="K14861">
        <v>0.87058823529411766</v>
      </c>
    </row>
    <row r="14862" spans="1:11" x14ac:dyDescent="0.3">
      <c r="A14862" s="7">
        <f t="shared" si="1169"/>
        <v>42957</v>
      </c>
      <c r="B14862" s="8">
        <f t="shared" si="1169"/>
        <v>17</v>
      </c>
      <c r="C14862" s="9" t="s">
        <v>511</v>
      </c>
      <c r="D14862" s="10" t="s">
        <v>98</v>
      </c>
      <c r="E14862" s="9" t="s">
        <v>512</v>
      </c>
      <c r="F14862" s="6" t="s">
        <v>14</v>
      </c>
      <c r="G14862">
        <v>537500</v>
      </c>
      <c r="H14862" t="str">
        <f t="shared" si="1168"/>
        <v>Evening</v>
      </c>
      <c r="I14862" s="11">
        <v>25</v>
      </c>
      <c r="J14862">
        <v>28</v>
      </c>
      <c r="K14862">
        <v>0.8928571428571429</v>
      </c>
    </row>
    <row r="14863" spans="1:11" x14ac:dyDescent="0.3">
      <c r="A14863" s="7">
        <f t="shared" si="1169"/>
        <v>42957</v>
      </c>
      <c r="B14863" s="8">
        <f t="shared" si="1169"/>
        <v>17</v>
      </c>
      <c r="C14863" s="9" t="str">
        <f>C14862</f>
        <v>PG0203</v>
      </c>
      <c r="D14863" s="10" t="str">
        <f>D14862</f>
        <v>321</v>
      </c>
      <c r="E14863" s="9" t="str">
        <f>E14862</f>
        <v>KZN,DME</v>
      </c>
      <c r="F14863" s="6" t="s">
        <v>15</v>
      </c>
      <c r="G14863">
        <v>877500</v>
      </c>
      <c r="H14863" t="str">
        <f t="shared" si="1168"/>
        <v>Evening</v>
      </c>
      <c r="I14863" s="11">
        <v>121</v>
      </c>
      <c r="J14863">
        <v>142</v>
      </c>
      <c r="K14863">
        <v>0.852112676056338</v>
      </c>
    </row>
    <row r="14864" spans="1:11" x14ac:dyDescent="0.3">
      <c r="A14864" s="7">
        <f t="shared" si="1169"/>
        <v>42957</v>
      </c>
      <c r="B14864" s="8">
        <f t="shared" si="1169"/>
        <v>17</v>
      </c>
      <c r="C14864" s="9" t="s">
        <v>513</v>
      </c>
      <c r="D14864" s="10" t="s">
        <v>25</v>
      </c>
      <c r="E14864" s="9" t="s">
        <v>514</v>
      </c>
      <c r="F14864" s="6" t="s">
        <v>14</v>
      </c>
      <c r="G14864">
        <v>971600</v>
      </c>
      <c r="H14864" t="str">
        <f t="shared" si="1168"/>
        <v>Evening</v>
      </c>
      <c r="I14864" s="11">
        <v>28</v>
      </c>
      <c r="J14864">
        <v>30</v>
      </c>
      <c r="K14864">
        <v>0.93333333333333335</v>
      </c>
    </row>
    <row r="14865" spans="1:11" x14ac:dyDescent="0.3">
      <c r="A14865" s="7">
        <f t="shared" si="1169"/>
        <v>42957</v>
      </c>
      <c r="B14865" s="8">
        <f t="shared" si="1169"/>
        <v>17</v>
      </c>
      <c r="C14865" s="9" t="str">
        <f>C14864</f>
        <v>PG0221</v>
      </c>
      <c r="D14865" s="10" t="str">
        <f>D14864</f>
        <v>763</v>
      </c>
      <c r="E14865" s="9" t="str">
        <f>E14864</f>
        <v>KRR,DME</v>
      </c>
      <c r="F14865" s="6" t="s">
        <v>15</v>
      </c>
      <c r="G14865">
        <v>1747700</v>
      </c>
      <c r="H14865" t="str">
        <f t="shared" si="1168"/>
        <v>Evening</v>
      </c>
      <c r="I14865" s="11">
        <v>150</v>
      </c>
      <c r="J14865">
        <v>192</v>
      </c>
      <c r="K14865">
        <v>0.78125</v>
      </c>
    </row>
    <row r="14866" spans="1:11" x14ac:dyDescent="0.3">
      <c r="A14866" s="7">
        <f t="shared" si="1169"/>
        <v>42957</v>
      </c>
      <c r="B14866" s="8">
        <f t="shared" si="1169"/>
        <v>17</v>
      </c>
      <c r="C14866" s="9" t="s">
        <v>515</v>
      </c>
      <c r="D14866" s="10" t="s">
        <v>61</v>
      </c>
      <c r="E14866" s="9" t="s">
        <v>516</v>
      </c>
      <c r="F14866" s="6" t="s">
        <v>14</v>
      </c>
      <c r="G14866">
        <v>1094600</v>
      </c>
      <c r="H14866" t="str">
        <f t="shared" si="1168"/>
        <v>Evening</v>
      </c>
      <c r="I14866" s="11">
        <v>26</v>
      </c>
      <c r="J14866">
        <v>30</v>
      </c>
      <c r="K14866">
        <v>0.8666666666666667</v>
      </c>
    </row>
    <row r="14867" spans="1:11" x14ac:dyDescent="0.3">
      <c r="A14867" s="7">
        <f t="shared" si="1169"/>
        <v>42957</v>
      </c>
      <c r="B14867" s="8">
        <f t="shared" si="1169"/>
        <v>17</v>
      </c>
      <c r="C14867" s="9" t="str">
        <f t="shared" si="1169"/>
        <v>PG0224</v>
      </c>
      <c r="D14867" s="10" t="str">
        <f t="shared" si="1169"/>
        <v>773</v>
      </c>
      <c r="E14867" s="9" t="str">
        <f t="shared" si="1169"/>
        <v>SVO,AER</v>
      </c>
      <c r="F14867" s="6" t="s">
        <v>63</v>
      </c>
      <c r="G14867">
        <v>932100</v>
      </c>
      <c r="H14867" t="str">
        <f t="shared" si="1168"/>
        <v>Evening</v>
      </c>
      <c r="I14867" s="11">
        <v>39</v>
      </c>
      <c r="J14867">
        <v>48</v>
      </c>
      <c r="K14867">
        <v>0.8125</v>
      </c>
    </row>
    <row r="14868" spans="1:11" x14ac:dyDescent="0.3">
      <c r="A14868" s="7">
        <f t="shared" si="1169"/>
        <v>42957</v>
      </c>
      <c r="B14868" s="8">
        <f t="shared" si="1169"/>
        <v>17</v>
      </c>
      <c r="C14868" s="9" t="str">
        <f t="shared" si="1169"/>
        <v>PG0224</v>
      </c>
      <c r="D14868" s="10" t="str">
        <f t="shared" si="1169"/>
        <v>773</v>
      </c>
      <c r="E14868" s="9" t="str">
        <f t="shared" si="1169"/>
        <v>SVO,AER</v>
      </c>
      <c r="F14868" s="6" t="s">
        <v>15</v>
      </c>
      <c r="G14868">
        <v>3598000</v>
      </c>
      <c r="H14868" t="str">
        <f t="shared" si="1168"/>
        <v>Evening</v>
      </c>
      <c r="I14868" s="11">
        <v>256</v>
      </c>
      <c r="J14868">
        <v>324</v>
      </c>
      <c r="K14868">
        <v>0.79012345679012341</v>
      </c>
    </row>
    <row r="14869" spans="1:11" x14ac:dyDescent="0.3">
      <c r="A14869" s="7">
        <f t="shared" si="1169"/>
        <v>42957</v>
      </c>
      <c r="B14869" s="8">
        <f t="shared" si="1169"/>
        <v>17</v>
      </c>
      <c r="C14869" s="9" t="s">
        <v>818</v>
      </c>
      <c r="D14869" s="10" t="s">
        <v>98</v>
      </c>
      <c r="E14869" s="9" t="s">
        <v>159</v>
      </c>
      <c r="F14869" s="6" t="s">
        <v>14</v>
      </c>
      <c r="G14869">
        <v>206800</v>
      </c>
      <c r="H14869" t="str">
        <f t="shared" si="1168"/>
        <v>Evening</v>
      </c>
      <c r="I14869" s="11">
        <v>11</v>
      </c>
      <c r="J14869">
        <v>28</v>
      </c>
      <c r="K14869">
        <v>0.39285714285714279</v>
      </c>
    </row>
    <row r="14870" spans="1:11" x14ac:dyDescent="0.3">
      <c r="A14870" s="7">
        <f t="shared" si="1169"/>
        <v>42957</v>
      </c>
      <c r="B14870" s="8">
        <f t="shared" si="1169"/>
        <v>17</v>
      </c>
      <c r="C14870" s="9" t="str">
        <f>C14869</f>
        <v>PG0231</v>
      </c>
      <c r="D14870" s="10" t="str">
        <f>D14869</f>
        <v>321</v>
      </c>
      <c r="E14870" s="9" t="str">
        <f>E14869</f>
        <v>LED,VKO</v>
      </c>
      <c r="F14870" s="6" t="s">
        <v>15</v>
      </c>
      <c r="G14870">
        <v>399900</v>
      </c>
      <c r="H14870" t="str">
        <f t="shared" si="1168"/>
        <v>Evening</v>
      </c>
      <c r="I14870" s="11">
        <v>63</v>
      </c>
      <c r="J14870">
        <v>142</v>
      </c>
      <c r="K14870">
        <v>0.44366197183098588</v>
      </c>
    </row>
    <row r="14871" spans="1:11" x14ac:dyDescent="0.3">
      <c r="A14871" s="7">
        <f t="shared" ref="A14871:E14886" si="1170">A14870</f>
        <v>42957</v>
      </c>
      <c r="B14871" s="8">
        <f t="shared" si="1170"/>
        <v>17</v>
      </c>
      <c r="C14871" s="6" t="s">
        <v>517</v>
      </c>
      <c r="D14871" s="10" t="s">
        <v>20</v>
      </c>
      <c r="E14871" s="6" t="s">
        <v>518</v>
      </c>
      <c r="F14871" s="6" t="s">
        <v>15</v>
      </c>
      <c r="G14871">
        <v>881600</v>
      </c>
      <c r="H14871" t="str">
        <f t="shared" si="1168"/>
        <v>Evening</v>
      </c>
      <c r="I14871" s="11">
        <v>46</v>
      </c>
      <c r="J14871">
        <v>50</v>
      </c>
      <c r="K14871">
        <v>0.92</v>
      </c>
    </row>
    <row r="14872" spans="1:11" x14ac:dyDescent="0.3">
      <c r="A14872" s="7">
        <f t="shared" si="1170"/>
        <v>42957</v>
      </c>
      <c r="B14872" s="8">
        <f t="shared" si="1170"/>
        <v>17</v>
      </c>
      <c r="C14872" s="9" t="s">
        <v>519</v>
      </c>
      <c r="D14872" s="10" t="s">
        <v>12</v>
      </c>
      <c r="E14872" s="9" t="s">
        <v>520</v>
      </c>
      <c r="F14872" s="6" t="s">
        <v>14</v>
      </c>
      <c r="G14872">
        <v>123600</v>
      </c>
      <c r="H14872" t="str">
        <f t="shared" si="1168"/>
        <v>Evening</v>
      </c>
      <c r="I14872" s="11">
        <v>12</v>
      </c>
      <c r="J14872">
        <v>12</v>
      </c>
      <c r="K14872">
        <v>1</v>
      </c>
    </row>
    <row r="14873" spans="1:11" x14ac:dyDescent="0.3">
      <c r="A14873" s="7">
        <f t="shared" si="1170"/>
        <v>42957</v>
      </c>
      <c r="B14873" s="8">
        <f t="shared" si="1170"/>
        <v>17</v>
      </c>
      <c r="C14873" s="9" t="str">
        <f>C14872</f>
        <v>PG0387</v>
      </c>
      <c r="D14873" s="10" t="str">
        <f>D14872</f>
        <v>SU9</v>
      </c>
      <c r="E14873" s="9" t="str">
        <f>E14872</f>
        <v>BZK,DME</v>
      </c>
      <c r="F14873" s="6" t="s">
        <v>15</v>
      </c>
      <c r="G14873">
        <v>291000</v>
      </c>
      <c r="H14873" t="str">
        <f t="shared" si="1168"/>
        <v>Evening</v>
      </c>
      <c r="I14873" s="11">
        <v>85</v>
      </c>
      <c r="J14873">
        <v>85</v>
      </c>
      <c r="K14873">
        <v>1</v>
      </c>
    </row>
    <row r="14874" spans="1:11" x14ac:dyDescent="0.3">
      <c r="A14874" s="7">
        <f t="shared" si="1170"/>
        <v>42957</v>
      </c>
      <c r="B14874" s="8">
        <f t="shared" si="1170"/>
        <v>17</v>
      </c>
      <c r="C14874" s="9" t="s">
        <v>521</v>
      </c>
      <c r="D14874" s="10" t="s">
        <v>12</v>
      </c>
      <c r="E14874" s="9" t="s">
        <v>522</v>
      </c>
      <c r="F14874" s="6" t="s">
        <v>14</v>
      </c>
      <c r="G14874">
        <v>146000</v>
      </c>
      <c r="H14874" t="str">
        <f t="shared" si="1168"/>
        <v>Evening</v>
      </c>
      <c r="I14874" s="11">
        <v>4</v>
      </c>
      <c r="J14874">
        <v>12</v>
      </c>
      <c r="K14874">
        <v>0.33333333333333331</v>
      </c>
    </row>
    <row r="14875" spans="1:11" x14ac:dyDescent="0.3">
      <c r="A14875" s="7">
        <f t="shared" si="1170"/>
        <v>42957</v>
      </c>
      <c r="B14875" s="8">
        <f t="shared" si="1170"/>
        <v>17</v>
      </c>
      <c r="C14875" s="9" t="str">
        <f>C14874</f>
        <v>PG0507</v>
      </c>
      <c r="D14875" s="10" t="str">
        <f>D14874</f>
        <v>SU9</v>
      </c>
      <c r="E14875" s="9" t="str">
        <f>E14874</f>
        <v>LED,KZN</v>
      </c>
      <c r="F14875" s="6" t="s">
        <v>15</v>
      </c>
      <c r="G14875">
        <v>270800</v>
      </c>
      <c r="H14875" t="str">
        <f t="shared" si="1168"/>
        <v>Evening</v>
      </c>
      <c r="I14875" s="11">
        <v>22</v>
      </c>
      <c r="J14875">
        <v>85</v>
      </c>
      <c r="K14875">
        <v>0.25882352941176467</v>
      </c>
    </row>
    <row r="14876" spans="1:11" x14ac:dyDescent="0.3">
      <c r="A14876" s="7">
        <f t="shared" si="1170"/>
        <v>42957</v>
      </c>
      <c r="B14876" s="8">
        <f t="shared" si="1170"/>
        <v>17</v>
      </c>
      <c r="C14876" s="9" t="s">
        <v>523</v>
      </c>
      <c r="D14876" s="10" t="s">
        <v>25</v>
      </c>
      <c r="E14876" s="9" t="s">
        <v>524</v>
      </c>
      <c r="F14876" s="6" t="s">
        <v>14</v>
      </c>
      <c r="G14876">
        <v>654400</v>
      </c>
      <c r="H14876" t="str">
        <f t="shared" si="1168"/>
        <v>Evening</v>
      </c>
      <c r="I14876" s="11">
        <v>16</v>
      </c>
      <c r="J14876">
        <v>30</v>
      </c>
      <c r="K14876">
        <v>0.53333333333333333</v>
      </c>
    </row>
    <row r="14877" spans="1:11" x14ac:dyDescent="0.3">
      <c r="A14877" s="7">
        <f t="shared" si="1170"/>
        <v>42957</v>
      </c>
      <c r="B14877" s="8">
        <f t="shared" si="1170"/>
        <v>17</v>
      </c>
      <c r="C14877" s="9" t="str">
        <f>C14876</f>
        <v>PG0562</v>
      </c>
      <c r="D14877" s="10" t="str">
        <f>D14876</f>
        <v>763</v>
      </c>
      <c r="E14877" s="9" t="str">
        <f>E14876</f>
        <v>AER,VKO</v>
      </c>
      <c r="F14877" s="6" t="s">
        <v>15</v>
      </c>
      <c r="G14877">
        <v>1708400</v>
      </c>
      <c r="H14877" t="str">
        <f t="shared" si="1168"/>
        <v>Evening</v>
      </c>
      <c r="I14877" s="11">
        <v>125</v>
      </c>
      <c r="J14877">
        <v>192</v>
      </c>
      <c r="K14877">
        <v>0.65104166666666663</v>
      </c>
    </row>
    <row r="14878" spans="1:11" x14ac:dyDescent="0.3">
      <c r="A14878" s="7">
        <f t="shared" si="1170"/>
        <v>42957</v>
      </c>
      <c r="B14878" s="8">
        <f t="shared" si="1170"/>
        <v>17</v>
      </c>
      <c r="C14878" s="9" t="s">
        <v>525</v>
      </c>
      <c r="D14878" s="10" t="s">
        <v>17</v>
      </c>
      <c r="E14878" s="9" t="s">
        <v>526</v>
      </c>
      <c r="F14878" s="6" t="s">
        <v>14</v>
      </c>
      <c r="G14878">
        <v>2192300</v>
      </c>
      <c r="H14878" t="str">
        <f t="shared" si="1168"/>
        <v>Evening</v>
      </c>
      <c r="I14878" s="11">
        <v>11</v>
      </c>
      <c r="J14878">
        <v>20</v>
      </c>
      <c r="K14878">
        <v>0.55000000000000004</v>
      </c>
    </row>
    <row r="14879" spans="1:11" x14ac:dyDescent="0.3">
      <c r="A14879" s="7">
        <f t="shared" si="1170"/>
        <v>42957</v>
      </c>
      <c r="B14879" s="8">
        <f t="shared" si="1170"/>
        <v>17</v>
      </c>
      <c r="C14879" s="9" t="str">
        <f>C14878</f>
        <v>PG0703</v>
      </c>
      <c r="D14879" s="10" t="str">
        <f>D14878</f>
        <v>319</v>
      </c>
      <c r="E14879" s="9" t="str">
        <f>E14878</f>
        <v>SVO,UUS</v>
      </c>
      <c r="F14879" s="6" t="s">
        <v>15</v>
      </c>
      <c r="G14879">
        <v>3267000</v>
      </c>
      <c r="H14879" t="str">
        <f t="shared" si="1168"/>
        <v>Evening</v>
      </c>
      <c r="I14879" s="11">
        <v>49</v>
      </c>
      <c r="J14879">
        <v>96</v>
      </c>
      <c r="K14879">
        <v>0.51041666666666663</v>
      </c>
    </row>
    <row r="14880" spans="1:11" x14ac:dyDescent="0.3">
      <c r="A14880" s="7">
        <f t="shared" si="1170"/>
        <v>42957</v>
      </c>
      <c r="B14880" s="8">
        <f t="shared" si="1170"/>
        <v>17</v>
      </c>
      <c r="C14880" s="9" t="s">
        <v>527</v>
      </c>
      <c r="D14880" s="10" t="s">
        <v>85</v>
      </c>
      <c r="E14880" s="9" t="s">
        <v>528</v>
      </c>
      <c r="F14880" s="6" t="s">
        <v>14</v>
      </c>
      <c r="G14880">
        <v>62800</v>
      </c>
      <c r="H14880" t="str">
        <f t="shared" si="1168"/>
        <v>Evening</v>
      </c>
      <c r="I14880" s="11">
        <v>4</v>
      </c>
      <c r="J14880">
        <v>12</v>
      </c>
      <c r="K14880">
        <v>0.33333333333333331</v>
      </c>
    </row>
    <row r="14881" spans="1:11" x14ac:dyDescent="0.3">
      <c r="A14881" s="7">
        <f t="shared" si="1170"/>
        <v>42957</v>
      </c>
      <c r="B14881" s="8">
        <f t="shared" si="1170"/>
        <v>17</v>
      </c>
      <c r="C14881" s="9" t="str">
        <f>C14880</f>
        <v>PG0708</v>
      </c>
      <c r="D14881" s="10" t="str">
        <f>D14880</f>
        <v>733</v>
      </c>
      <c r="E14881" s="9" t="str">
        <f>E14880</f>
        <v>SGC,OVS</v>
      </c>
      <c r="F14881" s="6" t="s">
        <v>15</v>
      </c>
      <c r="G14881">
        <v>166400</v>
      </c>
      <c r="H14881" t="str">
        <f t="shared" si="1168"/>
        <v>Evening</v>
      </c>
      <c r="I14881" s="11">
        <v>32</v>
      </c>
      <c r="J14881">
        <v>118</v>
      </c>
      <c r="K14881">
        <v>0.2711864406779661</v>
      </c>
    </row>
    <row r="14882" spans="1:11" x14ac:dyDescent="0.3">
      <c r="A14882" s="7">
        <f t="shared" si="1170"/>
        <v>42957</v>
      </c>
      <c r="B14882" s="8">
        <v>18</v>
      </c>
      <c r="C14882" s="9" t="s">
        <v>529</v>
      </c>
      <c r="D14882" s="10" t="s">
        <v>61</v>
      </c>
      <c r="E14882" s="9" t="s">
        <v>530</v>
      </c>
      <c r="F14882" s="6" t="s">
        <v>14</v>
      </c>
      <c r="G14882">
        <v>1094600</v>
      </c>
      <c r="H14882" t="str">
        <f t="shared" si="1168"/>
        <v>Evening</v>
      </c>
      <c r="I14882" s="11">
        <v>26</v>
      </c>
      <c r="J14882">
        <v>30</v>
      </c>
      <c r="K14882">
        <v>0.8666666666666667</v>
      </c>
    </row>
    <row r="14883" spans="1:11" x14ac:dyDescent="0.3">
      <c r="A14883" s="7">
        <f t="shared" si="1170"/>
        <v>42957</v>
      </c>
      <c r="B14883" s="8">
        <f t="shared" si="1170"/>
        <v>18</v>
      </c>
      <c r="C14883" s="9" t="str">
        <f t="shared" si="1170"/>
        <v>PG0013</v>
      </c>
      <c r="D14883" s="10" t="str">
        <f t="shared" si="1170"/>
        <v>773</v>
      </c>
      <c r="E14883" s="9" t="str">
        <f t="shared" si="1170"/>
        <v>AER,SVO</v>
      </c>
      <c r="F14883" s="6" t="s">
        <v>63</v>
      </c>
      <c r="G14883">
        <v>979900</v>
      </c>
      <c r="H14883" t="str">
        <f t="shared" si="1168"/>
        <v>Evening</v>
      </c>
      <c r="I14883" s="11">
        <v>41</v>
      </c>
      <c r="J14883">
        <v>48</v>
      </c>
      <c r="K14883">
        <v>0.85416666666666663</v>
      </c>
    </row>
    <row r="14884" spans="1:11" x14ac:dyDescent="0.3">
      <c r="A14884" s="7">
        <f t="shared" si="1170"/>
        <v>42957</v>
      </c>
      <c r="B14884" s="8">
        <f t="shared" si="1170"/>
        <v>18</v>
      </c>
      <c r="C14884" s="9" t="str">
        <f t="shared" si="1170"/>
        <v>PG0013</v>
      </c>
      <c r="D14884" s="10" t="str">
        <f t="shared" si="1170"/>
        <v>773</v>
      </c>
      <c r="E14884" s="9" t="str">
        <f t="shared" si="1170"/>
        <v>AER,SVO</v>
      </c>
      <c r="F14884" s="6" t="s">
        <v>15</v>
      </c>
      <c r="G14884">
        <v>3767400</v>
      </c>
      <c r="H14884" t="str">
        <f t="shared" si="1168"/>
        <v>Evening</v>
      </c>
      <c r="I14884" s="11">
        <v>268</v>
      </c>
      <c r="J14884">
        <v>324</v>
      </c>
      <c r="K14884">
        <v>0.8271604938271605</v>
      </c>
    </row>
    <row r="14885" spans="1:11" x14ac:dyDescent="0.3">
      <c r="A14885" s="7">
        <f t="shared" si="1170"/>
        <v>42957</v>
      </c>
      <c r="B14885" s="8">
        <f t="shared" si="1170"/>
        <v>18</v>
      </c>
      <c r="C14885" s="6" t="s">
        <v>531</v>
      </c>
      <c r="D14885" s="10" t="s">
        <v>20</v>
      </c>
      <c r="E14885" s="6" t="s">
        <v>532</v>
      </c>
      <c r="F14885" s="6" t="s">
        <v>15</v>
      </c>
      <c r="G14885">
        <v>326000</v>
      </c>
      <c r="H14885" t="str">
        <f t="shared" si="1168"/>
        <v>Evening</v>
      </c>
      <c r="I14885" s="11">
        <v>34</v>
      </c>
      <c r="J14885">
        <v>50</v>
      </c>
      <c r="K14885">
        <v>0.68</v>
      </c>
    </row>
    <row r="14886" spans="1:11" x14ac:dyDescent="0.3">
      <c r="A14886" s="7">
        <f t="shared" si="1170"/>
        <v>42957</v>
      </c>
      <c r="B14886" s="8">
        <f t="shared" si="1170"/>
        <v>18</v>
      </c>
      <c r="C14886" s="6" t="s">
        <v>533</v>
      </c>
      <c r="D14886" s="10" t="s">
        <v>20</v>
      </c>
      <c r="E14886" s="6" t="s">
        <v>534</v>
      </c>
      <c r="F14886" s="6" t="s">
        <v>15</v>
      </c>
      <c r="G14886">
        <v>192800</v>
      </c>
      <c r="H14886" t="str">
        <f t="shared" si="1168"/>
        <v>Evening</v>
      </c>
      <c r="I14886" s="11">
        <v>13</v>
      </c>
      <c r="J14886">
        <v>50</v>
      </c>
      <c r="K14886">
        <v>0.26</v>
      </c>
    </row>
    <row r="14887" spans="1:11" x14ac:dyDescent="0.3">
      <c r="A14887" s="7">
        <f t="shared" ref="A14887:B14902" si="1171">A14886</f>
        <v>42957</v>
      </c>
      <c r="B14887" s="8">
        <f t="shared" si="1171"/>
        <v>18</v>
      </c>
      <c r="C14887" s="6" t="s">
        <v>535</v>
      </c>
      <c r="D14887" s="10" t="s">
        <v>20</v>
      </c>
      <c r="E14887" s="6" t="s">
        <v>536</v>
      </c>
      <c r="F14887" s="6" t="s">
        <v>15</v>
      </c>
      <c r="G14887">
        <v>292700</v>
      </c>
      <c r="H14887" t="str">
        <f t="shared" si="1168"/>
        <v>Evening</v>
      </c>
      <c r="I14887" s="11">
        <v>23</v>
      </c>
      <c r="J14887">
        <v>50</v>
      </c>
      <c r="K14887">
        <v>0.46</v>
      </c>
    </row>
    <row r="14888" spans="1:11" x14ac:dyDescent="0.3">
      <c r="A14888" s="7">
        <f t="shared" si="1171"/>
        <v>42957</v>
      </c>
      <c r="B14888" s="8">
        <f t="shared" si="1171"/>
        <v>18</v>
      </c>
      <c r="C14888" s="9" t="s">
        <v>537</v>
      </c>
      <c r="D14888" s="10" t="s">
        <v>12</v>
      </c>
      <c r="E14888" s="9" t="s">
        <v>538</v>
      </c>
      <c r="F14888" s="6" t="s">
        <v>14</v>
      </c>
      <c r="G14888">
        <v>150500</v>
      </c>
      <c r="H14888" t="str">
        <f t="shared" si="1168"/>
        <v>Evening</v>
      </c>
      <c r="I14888" s="11">
        <v>7</v>
      </c>
      <c r="J14888">
        <v>12</v>
      </c>
      <c r="K14888">
        <v>0.58333333333333337</v>
      </c>
    </row>
    <row r="14889" spans="1:11" x14ac:dyDescent="0.3">
      <c r="A14889" s="7">
        <f t="shared" si="1171"/>
        <v>42957</v>
      </c>
      <c r="B14889" s="8">
        <f t="shared" si="1171"/>
        <v>18</v>
      </c>
      <c r="C14889" s="9" t="str">
        <f>C14888</f>
        <v>PG0106</v>
      </c>
      <c r="D14889" s="10" t="str">
        <f>D14888</f>
        <v>SU9</v>
      </c>
      <c r="E14889" s="9" t="str">
        <f>E14888</f>
        <v>VKO,ULV</v>
      </c>
      <c r="F14889" s="6" t="s">
        <v>15</v>
      </c>
      <c r="G14889">
        <v>333300</v>
      </c>
      <c r="H14889" t="str">
        <f t="shared" si="1168"/>
        <v>Evening</v>
      </c>
      <c r="I14889" s="11">
        <v>46</v>
      </c>
      <c r="J14889">
        <v>85</v>
      </c>
      <c r="K14889">
        <v>0.54117647058823526</v>
      </c>
    </row>
    <row r="14890" spans="1:11" x14ac:dyDescent="0.3">
      <c r="A14890" s="7">
        <f t="shared" si="1171"/>
        <v>42957</v>
      </c>
      <c r="B14890" s="8">
        <f t="shared" si="1171"/>
        <v>18</v>
      </c>
      <c r="C14890" s="6" t="s">
        <v>541</v>
      </c>
      <c r="D14890" s="10" t="s">
        <v>20</v>
      </c>
      <c r="E14890" s="6" t="s">
        <v>542</v>
      </c>
      <c r="F14890" s="6" t="s">
        <v>15</v>
      </c>
      <c r="G14890">
        <v>85000</v>
      </c>
      <c r="H14890" t="str">
        <f t="shared" si="1168"/>
        <v>Evening</v>
      </c>
      <c r="I14890" s="11">
        <v>8</v>
      </c>
      <c r="J14890">
        <v>50</v>
      </c>
      <c r="K14890">
        <v>0.16</v>
      </c>
    </row>
    <row r="14891" spans="1:11" x14ac:dyDescent="0.3">
      <c r="A14891" s="7">
        <f t="shared" si="1171"/>
        <v>42957</v>
      </c>
      <c r="B14891" s="8">
        <f t="shared" si="1171"/>
        <v>18</v>
      </c>
      <c r="C14891" s="9" t="s">
        <v>543</v>
      </c>
      <c r="D14891" s="10" t="s">
        <v>12</v>
      </c>
      <c r="E14891" s="9" t="s">
        <v>544</v>
      </c>
      <c r="F14891" s="6" t="s">
        <v>14</v>
      </c>
      <c r="G14891">
        <v>412000</v>
      </c>
      <c r="H14891" t="str">
        <f t="shared" si="1168"/>
        <v>Evening</v>
      </c>
      <c r="I14891" s="11">
        <v>10</v>
      </c>
      <c r="J14891">
        <v>12</v>
      </c>
      <c r="K14891">
        <v>0.83333333333333337</v>
      </c>
    </row>
    <row r="14892" spans="1:11" x14ac:dyDescent="0.3">
      <c r="A14892" s="7">
        <f t="shared" si="1171"/>
        <v>42957</v>
      </c>
      <c r="B14892" s="8">
        <f t="shared" si="1171"/>
        <v>18</v>
      </c>
      <c r="C14892" s="9" t="str">
        <f>C14891</f>
        <v>PG0184</v>
      </c>
      <c r="D14892" s="10" t="str">
        <f>D14891</f>
        <v>SU9</v>
      </c>
      <c r="E14892" s="9" t="str">
        <f>E14891</f>
        <v>CEK,VOG</v>
      </c>
      <c r="F14892" s="6" t="s">
        <v>15</v>
      </c>
      <c r="G14892">
        <v>1007100</v>
      </c>
      <c r="H14892" t="str">
        <f t="shared" si="1168"/>
        <v>Evening</v>
      </c>
      <c r="I14892" s="11">
        <v>73</v>
      </c>
      <c r="J14892">
        <v>85</v>
      </c>
      <c r="K14892">
        <v>0.85882352941176465</v>
      </c>
    </row>
    <row r="14893" spans="1:11" x14ac:dyDescent="0.3">
      <c r="A14893" s="7">
        <f t="shared" si="1171"/>
        <v>42957</v>
      </c>
      <c r="B14893" s="8">
        <f t="shared" si="1171"/>
        <v>18</v>
      </c>
      <c r="C14893" s="9" t="s">
        <v>545</v>
      </c>
      <c r="D14893" s="10" t="s">
        <v>85</v>
      </c>
      <c r="E14893" s="9" t="s">
        <v>546</v>
      </c>
      <c r="F14893" s="6" t="s">
        <v>14</v>
      </c>
      <c r="G14893">
        <v>272300</v>
      </c>
      <c r="H14893" t="str">
        <f t="shared" si="1168"/>
        <v>Evening</v>
      </c>
      <c r="I14893" s="11">
        <v>7</v>
      </c>
      <c r="J14893">
        <v>12</v>
      </c>
      <c r="K14893">
        <v>0.58333333333333337</v>
      </c>
    </row>
    <row r="14894" spans="1:11" x14ac:dyDescent="0.3">
      <c r="A14894" s="7">
        <f t="shared" si="1171"/>
        <v>42957</v>
      </c>
      <c r="B14894" s="8">
        <f t="shared" si="1171"/>
        <v>18</v>
      </c>
      <c r="C14894" s="9" t="str">
        <f>C14893</f>
        <v>PG0210</v>
      </c>
      <c r="D14894" s="10" t="str">
        <f>D14893</f>
        <v>733</v>
      </c>
      <c r="E14894" s="9" t="str">
        <f>E14893</f>
        <v>DME,MRV</v>
      </c>
      <c r="F14894" s="6" t="s">
        <v>15</v>
      </c>
      <c r="G14894">
        <v>1043900</v>
      </c>
      <c r="H14894" t="str">
        <f t="shared" si="1168"/>
        <v>Evening</v>
      </c>
      <c r="I14894" s="11">
        <v>80</v>
      </c>
      <c r="J14894">
        <v>118</v>
      </c>
      <c r="K14894">
        <v>0.67796610169491522</v>
      </c>
    </row>
    <row r="14895" spans="1:11" x14ac:dyDescent="0.3">
      <c r="A14895" s="7">
        <f t="shared" si="1171"/>
        <v>42957</v>
      </c>
      <c r="B14895" s="8">
        <f t="shared" si="1171"/>
        <v>18</v>
      </c>
      <c r="C14895" s="9" t="s">
        <v>547</v>
      </c>
      <c r="D14895" s="10" t="s">
        <v>98</v>
      </c>
      <c r="E14895" s="9" t="s">
        <v>548</v>
      </c>
      <c r="F14895" s="6" t="s">
        <v>14</v>
      </c>
      <c r="G14895">
        <v>137500</v>
      </c>
      <c r="H14895" t="str">
        <f t="shared" si="1168"/>
        <v>Evening</v>
      </c>
      <c r="I14895" s="11">
        <v>5</v>
      </c>
      <c r="J14895">
        <v>28</v>
      </c>
      <c r="K14895">
        <v>0.1785714285714286</v>
      </c>
    </row>
    <row r="14896" spans="1:11" x14ac:dyDescent="0.3">
      <c r="A14896" s="7">
        <f t="shared" si="1171"/>
        <v>42957</v>
      </c>
      <c r="B14896" s="8">
        <f t="shared" si="1171"/>
        <v>18</v>
      </c>
      <c r="C14896" s="9" t="str">
        <f>C14895</f>
        <v>PG0212</v>
      </c>
      <c r="D14896" s="10" t="str">
        <f>D14895</f>
        <v>321</v>
      </c>
      <c r="E14896" s="9" t="str">
        <f>E14895</f>
        <v>DME,ROV</v>
      </c>
      <c r="F14896" s="6" t="s">
        <v>15</v>
      </c>
      <c r="G14896">
        <v>397400</v>
      </c>
      <c r="H14896" t="str">
        <f t="shared" si="1168"/>
        <v>Evening</v>
      </c>
      <c r="I14896" s="11">
        <v>43</v>
      </c>
      <c r="J14896">
        <v>142</v>
      </c>
      <c r="K14896">
        <v>0.30281690140845069</v>
      </c>
    </row>
    <row r="14897" spans="1:11" x14ac:dyDescent="0.3">
      <c r="A14897" s="7">
        <f t="shared" si="1171"/>
        <v>42957</v>
      </c>
      <c r="B14897" s="8">
        <f t="shared" si="1171"/>
        <v>18</v>
      </c>
      <c r="C14897" s="9" t="s">
        <v>902</v>
      </c>
      <c r="D14897" s="10" t="s">
        <v>98</v>
      </c>
      <c r="E14897" s="9" t="s">
        <v>380</v>
      </c>
      <c r="F14897" s="6" t="s">
        <v>14</v>
      </c>
      <c r="G14897">
        <v>137500</v>
      </c>
      <c r="H14897" t="str">
        <f t="shared" si="1168"/>
        <v>Evening</v>
      </c>
      <c r="I14897" s="11">
        <v>5</v>
      </c>
      <c r="J14897">
        <v>28</v>
      </c>
      <c r="K14897">
        <v>0.1785714285714286</v>
      </c>
    </row>
    <row r="14898" spans="1:11" x14ac:dyDescent="0.3">
      <c r="A14898" s="7">
        <f t="shared" si="1171"/>
        <v>42957</v>
      </c>
      <c r="B14898" s="8">
        <f t="shared" si="1171"/>
        <v>18</v>
      </c>
      <c r="C14898" s="9" t="str">
        <f>C14897</f>
        <v>PG0215</v>
      </c>
      <c r="D14898" s="10" t="str">
        <f>D14897</f>
        <v>321</v>
      </c>
      <c r="E14898" s="9" t="str">
        <f>E14897</f>
        <v>ROV,DME</v>
      </c>
      <c r="F14898" s="6" t="s">
        <v>15</v>
      </c>
      <c r="G14898">
        <v>352300</v>
      </c>
      <c r="H14898" t="str">
        <f t="shared" si="1168"/>
        <v>Evening</v>
      </c>
      <c r="I14898" s="11">
        <v>38</v>
      </c>
      <c r="J14898">
        <v>142</v>
      </c>
      <c r="K14898">
        <v>0.26760563380281688</v>
      </c>
    </row>
    <row r="14899" spans="1:11" x14ac:dyDescent="0.3">
      <c r="A14899" s="7">
        <f t="shared" si="1171"/>
        <v>42957</v>
      </c>
      <c r="B14899" s="8">
        <f t="shared" si="1171"/>
        <v>18</v>
      </c>
      <c r="C14899" s="9" t="s">
        <v>549</v>
      </c>
      <c r="D14899" s="10" t="s">
        <v>25</v>
      </c>
      <c r="E14899" s="9" t="s">
        <v>550</v>
      </c>
      <c r="F14899" s="6" t="s">
        <v>14</v>
      </c>
      <c r="G14899">
        <v>971600</v>
      </c>
      <c r="H14899" t="str">
        <f t="shared" si="1168"/>
        <v>Evening</v>
      </c>
      <c r="I14899" s="11">
        <v>28</v>
      </c>
      <c r="J14899">
        <v>30</v>
      </c>
      <c r="K14899">
        <v>0.93333333333333335</v>
      </c>
    </row>
    <row r="14900" spans="1:11" x14ac:dyDescent="0.3">
      <c r="A14900" s="7">
        <f t="shared" si="1171"/>
        <v>42957</v>
      </c>
      <c r="B14900" s="8">
        <f t="shared" si="1171"/>
        <v>18</v>
      </c>
      <c r="C14900" s="9" t="str">
        <f>C14899</f>
        <v>PG0220</v>
      </c>
      <c r="D14900" s="10" t="str">
        <f>D14899</f>
        <v>763</v>
      </c>
      <c r="E14900" s="9" t="str">
        <f>E14899</f>
        <v>DME,KRR</v>
      </c>
      <c r="F14900" s="6" t="s">
        <v>15</v>
      </c>
      <c r="G14900">
        <v>1700200</v>
      </c>
      <c r="H14900" t="str">
        <f t="shared" si="1168"/>
        <v>Evening</v>
      </c>
      <c r="I14900" s="11">
        <v>146</v>
      </c>
      <c r="J14900">
        <v>192</v>
      </c>
      <c r="K14900">
        <v>0.76041666666666663</v>
      </c>
    </row>
    <row r="14901" spans="1:11" x14ac:dyDescent="0.3">
      <c r="A14901" s="7">
        <f t="shared" si="1171"/>
        <v>42957</v>
      </c>
      <c r="B14901" s="8">
        <f t="shared" si="1171"/>
        <v>18</v>
      </c>
      <c r="C14901" s="9" t="s">
        <v>551</v>
      </c>
      <c r="D14901" s="10" t="s">
        <v>85</v>
      </c>
      <c r="E14901" s="9" t="s">
        <v>552</v>
      </c>
      <c r="F14901" s="6" t="s">
        <v>14</v>
      </c>
      <c r="G14901">
        <v>439200</v>
      </c>
      <c r="H14901" t="str">
        <f t="shared" si="1168"/>
        <v>Evening</v>
      </c>
      <c r="I14901" s="11">
        <v>12</v>
      </c>
      <c r="J14901">
        <v>12</v>
      </c>
      <c r="K14901">
        <v>1</v>
      </c>
    </row>
    <row r="14902" spans="1:11" x14ac:dyDescent="0.3">
      <c r="A14902" s="7">
        <f t="shared" si="1171"/>
        <v>42957</v>
      </c>
      <c r="B14902" s="8">
        <f t="shared" si="1171"/>
        <v>18</v>
      </c>
      <c r="C14902" s="9" t="str">
        <f>C14901</f>
        <v>PG0251</v>
      </c>
      <c r="D14902" s="10" t="str">
        <f>D14901</f>
        <v>733</v>
      </c>
      <c r="E14902" s="9" t="str">
        <f>E14901</f>
        <v>SVO,AAQ</v>
      </c>
      <c r="F14902" s="6" t="s">
        <v>15</v>
      </c>
      <c r="G14902">
        <v>1288200</v>
      </c>
      <c r="H14902" t="str">
        <f t="shared" si="1168"/>
        <v>Evening</v>
      </c>
      <c r="I14902" s="11">
        <v>105</v>
      </c>
      <c r="J14902">
        <v>118</v>
      </c>
      <c r="K14902">
        <v>0.88983050847457623</v>
      </c>
    </row>
    <row r="14903" spans="1:11" x14ac:dyDescent="0.3">
      <c r="A14903" s="7">
        <f t="shared" ref="A14903:E14918" si="1172">A14902</f>
        <v>42957</v>
      </c>
      <c r="B14903" s="8">
        <f t="shared" si="1172"/>
        <v>18</v>
      </c>
      <c r="C14903" s="6" t="s">
        <v>553</v>
      </c>
      <c r="D14903" s="10" t="s">
        <v>20</v>
      </c>
      <c r="E14903" s="6" t="s">
        <v>554</v>
      </c>
      <c r="F14903" s="6" t="s">
        <v>15</v>
      </c>
      <c r="G14903">
        <v>93300</v>
      </c>
      <c r="H14903" t="str">
        <f t="shared" si="1168"/>
        <v>Evening</v>
      </c>
      <c r="I14903" s="11">
        <v>30</v>
      </c>
      <c r="J14903">
        <v>50</v>
      </c>
      <c r="K14903">
        <v>0.6</v>
      </c>
    </row>
    <row r="14904" spans="1:11" x14ac:dyDescent="0.3">
      <c r="A14904" s="7">
        <f t="shared" si="1172"/>
        <v>42957</v>
      </c>
      <c r="B14904" s="8">
        <f t="shared" si="1172"/>
        <v>18</v>
      </c>
      <c r="C14904" s="9" t="s">
        <v>555</v>
      </c>
      <c r="D14904" s="10" t="s">
        <v>61</v>
      </c>
      <c r="E14904" s="9" t="s">
        <v>556</v>
      </c>
      <c r="F14904" s="6" t="s">
        <v>14</v>
      </c>
      <c r="G14904">
        <v>630000</v>
      </c>
      <c r="H14904" t="str">
        <f t="shared" si="1168"/>
        <v>Evening</v>
      </c>
      <c r="I14904" s="11">
        <v>18</v>
      </c>
      <c r="J14904">
        <v>30</v>
      </c>
      <c r="K14904">
        <v>0.6</v>
      </c>
    </row>
    <row r="14905" spans="1:11" x14ac:dyDescent="0.3">
      <c r="A14905" s="7">
        <f t="shared" si="1172"/>
        <v>42957</v>
      </c>
      <c r="B14905" s="8">
        <f t="shared" si="1172"/>
        <v>18</v>
      </c>
      <c r="C14905" s="9" t="str">
        <f t="shared" si="1172"/>
        <v>PG0413</v>
      </c>
      <c r="D14905" s="10" t="str">
        <f t="shared" si="1172"/>
        <v>773</v>
      </c>
      <c r="E14905" s="9" t="str">
        <f t="shared" si="1172"/>
        <v>PEE,VKO</v>
      </c>
      <c r="F14905" s="6" t="s">
        <v>63</v>
      </c>
      <c r="G14905">
        <v>696500</v>
      </c>
      <c r="H14905" t="str">
        <f t="shared" si="1168"/>
        <v>Evening</v>
      </c>
      <c r="I14905" s="11">
        <v>35</v>
      </c>
      <c r="J14905">
        <v>48</v>
      </c>
      <c r="K14905">
        <v>0.72916666666666663</v>
      </c>
    </row>
    <row r="14906" spans="1:11" x14ac:dyDescent="0.3">
      <c r="A14906" s="7">
        <f t="shared" si="1172"/>
        <v>42957</v>
      </c>
      <c r="B14906" s="8">
        <f t="shared" si="1172"/>
        <v>18</v>
      </c>
      <c r="C14906" s="9" t="str">
        <f t="shared" si="1172"/>
        <v>PG0413</v>
      </c>
      <c r="D14906" s="10" t="str">
        <f t="shared" si="1172"/>
        <v>773</v>
      </c>
      <c r="E14906" s="9" t="str">
        <f t="shared" si="1172"/>
        <v>PEE,VKO</v>
      </c>
      <c r="F14906" s="6" t="s">
        <v>15</v>
      </c>
      <c r="G14906">
        <v>2396700</v>
      </c>
      <c r="H14906" t="str">
        <f t="shared" si="1168"/>
        <v>Evening</v>
      </c>
      <c r="I14906" s="11">
        <v>204</v>
      </c>
      <c r="J14906">
        <v>324</v>
      </c>
      <c r="K14906">
        <v>0.62962962962962965</v>
      </c>
    </row>
    <row r="14907" spans="1:11" x14ac:dyDescent="0.3">
      <c r="A14907" s="7">
        <f t="shared" si="1172"/>
        <v>42957</v>
      </c>
      <c r="B14907" s="8">
        <f t="shared" si="1172"/>
        <v>18</v>
      </c>
      <c r="C14907" s="6" t="s">
        <v>557</v>
      </c>
      <c r="D14907" s="10" t="s">
        <v>20</v>
      </c>
      <c r="E14907" s="6" t="s">
        <v>558</v>
      </c>
      <c r="F14907" s="6" t="s">
        <v>15</v>
      </c>
      <c r="G14907">
        <v>220800</v>
      </c>
      <c r="H14907" t="str">
        <f t="shared" si="1168"/>
        <v>Evening</v>
      </c>
      <c r="I14907" s="11">
        <v>18</v>
      </c>
      <c r="J14907">
        <v>50</v>
      </c>
      <c r="K14907">
        <v>0.36</v>
      </c>
    </row>
    <row r="14908" spans="1:11" x14ac:dyDescent="0.3">
      <c r="A14908" s="7">
        <f t="shared" si="1172"/>
        <v>42957</v>
      </c>
      <c r="B14908" s="8">
        <f t="shared" si="1172"/>
        <v>18</v>
      </c>
      <c r="C14908" s="9" t="s">
        <v>559</v>
      </c>
      <c r="D14908" s="10" t="s">
        <v>98</v>
      </c>
      <c r="E14908" s="9" t="s">
        <v>173</v>
      </c>
      <c r="F14908" s="6" t="s">
        <v>14</v>
      </c>
      <c r="G14908">
        <v>360000</v>
      </c>
      <c r="H14908" t="str">
        <f t="shared" si="1168"/>
        <v>Evening</v>
      </c>
      <c r="I14908" s="11">
        <v>20</v>
      </c>
      <c r="J14908">
        <v>28</v>
      </c>
      <c r="K14908">
        <v>0.7142857142857143</v>
      </c>
    </row>
    <row r="14909" spans="1:11" x14ac:dyDescent="0.3">
      <c r="A14909" s="7">
        <f t="shared" si="1172"/>
        <v>42957</v>
      </c>
      <c r="B14909" s="8">
        <f t="shared" si="1172"/>
        <v>18</v>
      </c>
      <c r="C14909" s="9" t="str">
        <f>C14908</f>
        <v>PG0472</v>
      </c>
      <c r="D14909" s="10" t="str">
        <f>D14908</f>
        <v>321</v>
      </c>
      <c r="E14909" s="9" t="str">
        <f>E14908</f>
        <v>SVO,LED</v>
      </c>
      <c r="F14909" s="6" t="s">
        <v>15</v>
      </c>
      <c r="G14909">
        <v>642600</v>
      </c>
      <c r="H14909" t="str">
        <f t="shared" si="1168"/>
        <v>Evening</v>
      </c>
      <c r="I14909" s="11">
        <v>106</v>
      </c>
      <c r="J14909">
        <v>142</v>
      </c>
      <c r="K14909">
        <v>0.74647887323943662</v>
      </c>
    </row>
    <row r="14910" spans="1:11" x14ac:dyDescent="0.3">
      <c r="A14910" s="7">
        <f t="shared" si="1172"/>
        <v>42957</v>
      </c>
      <c r="B14910" s="8">
        <f t="shared" si="1172"/>
        <v>18</v>
      </c>
      <c r="C14910" s="9" t="s">
        <v>560</v>
      </c>
      <c r="D14910" s="10" t="s">
        <v>12</v>
      </c>
      <c r="E14910" s="9" t="s">
        <v>561</v>
      </c>
      <c r="F14910" s="6" t="s">
        <v>14</v>
      </c>
      <c r="G14910">
        <v>297000</v>
      </c>
      <c r="H14910" t="str">
        <f t="shared" si="1168"/>
        <v>Evening</v>
      </c>
      <c r="I14910" s="11">
        <v>9</v>
      </c>
      <c r="J14910">
        <v>12</v>
      </c>
      <c r="K14910">
        <v>0.75</v>
      </c>
    </row>
    <row r="14911" spans="1:11" x14ac:dyDescent="0.3">
      <c r="A14911" s="7">
        <f t="shared" si="1172"/>
        <v>42957</v>
      </c>
      <c r="B14911" s="8">
        <f t="shared" si="1172"/>
        <v>18</v>
      </c>
      <c r="C14911" s="9" t="str">
        <f>C14910</f>
        <v>PG0510</v>
      </c>
      <c r="D14911" s="10" t="str">
        <f>D14910</f>
        <v>SU9</v>
      </c>
      <c r="E14911" s="9" t="str">
        <f>E14910</f>
        <v>ESL,DME</v>
      </c>
      <c r="F14911" s="6" t="s">
        <v>15</v>
      </c>
      <c r="G14911">
        <v>654500</v>
      </c>
      <c r="H14911" t="str">
        <f t="shared" si="1168"/>
        <v>Evening</v>
      </c>
      <c r="I14911" s="11">
        <v>59</v>
      </c>
      <c r="J14911">
        <v>85</v>
      </c>
      <c r="K14911">
        <v>0.69411764705882351</v>
      </c>
    </row>
    <row r="14912" spans="1:11" x14ac:dyDescent="0.3">
      <c r="A14912" s="7">
        <f t="shared" si="1172"/>
        <v>42957</v>
      </c>
      <c r="B14912" s="8">
        <f t="shared" si="1172"/>
        <v>18</v>
      </c>
      <c r="C14912" s="6" t="s">
        <v>562</v>
      </c>
      <c r="D14912" s="10" t="s">
        <v>30</v>
      </c>
      <c r="E14912" s="6" t="s">
        <v>563</v>
      </c>
      <c r="F14912" s="6" t="s">
        <v>15</v>
      </c>
      <c r="G14912">
        <v>46400</v>
      </c>
      <c r="H14912" t="str">
        <f t="shared" si="1168"/>
        <v>Evening</v>
      </c>
      <c r="I14912" s="11">
        <v>8</v>
      </c>
      <c r="J14912">
        <v>12</v>
      </c>
      <c r="K14912">
        <v>0.66666666666666663</v>
      </c>
    </row>
    <row r="14913" spans="1:11" x14ac:dyDescent="0.3">
      <c r="A14913" s="7">
        <f t="shared" si="1172"/>
        <v>42957</v>
      </c>
      <c r="B14913" s="8">
        <f t="shared" si="1172"/>
        <v>18</v>
      </c>
      <c r="C14913" s="9" t="s">
        <v>564</v>
      </c>
      <c r="D14913" s="10" t="s">
        <v>12</v>
      </c>
      <c r="E14913" s="9" t="s">
        <v>565</v>
      </c>
      <c r="F14913" s="6" t="s">
        <v>14</v>
      </c>
      <c r="G14913">
        <v>242400</v>
      </c>
      <c r="H14913" t="str">
        <f t="shared" si="1168"/>
        <v>Evening</v>
      </c>
      <c r="I14913" s="11">
        <v>12</v>
      </c>
      <c r="J14913">
        <v>12</v>
      </c>
      <c r="K14913">
        <v>1</v>
      </c>
    </row>
    <row r="14914" spans="1:11" x14ac:dyDescent="0.3">
      <c r="A14914" s="7">
        <f t="shared" si="1172"/>
        <v>42957</v>
      </c>
      <c r="B14914" s="8">
        <f t="shared" si="1172"/>
        <v>18</v>
      </c>
      <c r="C14914" s="9" t="str">
        <f>C14913</f>
        <v>PG0605</v>
      </c>
      <c r="D14914" s="10" t="str">
        <f>D14913</f>
        <v>SU9</v>
      </c>
      <c r="E14914" s="9" t="str">
        <f>E14913</f>
        <v>DME,ULV</v>
      </c>
      <c r="F14914" s="6" t="s">
        <v>15</v>
      </c>
      <c r="G14914">
        <v>532100</v>
      </c>
      <c r="H14914" t="str">
        <f t="shared" ref="H14914:H14977" si="1173">_xlfn.IFS(B14914&gt;=20,"Night",B14914&gt;=16,"Evening",B14914&gt;=12,"AfterNoon",B14914&gt;=8,"BeforeNoon",B14914&gt;=4,"Morning",B14914&lt;4,"EarlyMorning")</f>
        <v>Evening</v>
      </c>
      <c r="I14914" s="11">
        <v>79</v>
      </c>
      <c r="J14914">
        <v>85</v>
      </c>
      <c r="K14914">
        <v>0.92941176470588238</v>
      </c>
    </row>
    <row r="14915" spans="1:11" x14ac:dyDescent="0.3">
      <c r="A14915" s="7">
        <f t="shared" si="1172"/>
        <v>42957</v>
      </c>
      <c r="B14915" s="8">
        <f t="shared" si="1172"/>
        <v>18</v>
      </c>
      <c r="C14915" s="6" t="s">
        <v>882</v>
      </c>
      <c r="D14915" s="10" t="s">
        <v>20</v>
      </c>
      <c r="E14915" s="6" t="s">
        <v>883</v>
      </c>
      <c r="F14915" s="6" t="s">
        <v>15</v>
      </c>
      <c r="G14915">
        <v>174000</v>
      </c>
      <c r="H14915" t="str">
        <f t="shared" si="1173"/>
        <v>Evening</v>
      </c>
      <c r="I14915" s="11">
        <v>10</v>
      </c>
      <c r="J14915">
        <v>50</v>
      </c>
      <c r="K14915">
        <v>0.2</v>
      </c>
    </row>
    <row r="14916" spans="1:11" x14ac:dyDescent="0.3">
      <c r="A14916" s="7">
        <f t="shared" si="1172"/>
        <v>42957</v>
      </c>
      <c r="B14916" s="8">
        <v>19</v>
      </c>
      <c r="C14916" s="6" t="s">
        <v>566</v>
      </c>
      <c r="D14916" s="10" t="s">
        <v>20</v>
      </c>
      <c r="E14916" s="6" t="s">
        <v>567</v>
      </c>
      <c r="F14916" s="6" t="s">
        <v>15</v>
      </c>
      <c r="G14916">
        <v>113900</v>
      </c>
      <c r="H14916" t="str">
        <f t="shared" si="1173"/>
        <v>Evening</v>
      </c>
      <c r="I14916" s="11">
        <v>21</v>
      </c>
      <c r="J14916">
        <v>50</v>
      </c>
      <c r="K14916">
        <v>0.42</v>
      </c>
    </row>
    <row r="14917" spans="1:11" x14ac:dyDescent="0.3">
      <c r="A14917" s="7">
        <f t="shared" si="1172"/>
        <v>42957</v>
      </c>
      <c r="B14917" s="8">
        <f t="shared" si="1172"/>
        <v>19</v>
      </c>
      <c r="C14917" s="9" t="s">
        <v>844</v>
      </c>
      <c r="D14917" s="10" t="s">
        <v>12</v>
      </c>
      <c r="E14917" s="9" t="s">
        <v>845</v>
      </c>
      <c r="F14917" s="6" t="s">
        <v>14</v>
      </c>
      <c r="G14917">
        <v>150500</v>
      </c>
      <c r="H14917" t="str">
        <f t="shared" si="1173"/>
        <v>Evening</v>
      </c>
      <c r="I14917" s="11">
        <v>7</v>
      </c>
      <c r="J14917">
        <v>12</v>
      </c>
      <c r="K14917">
        <v>0.58333333333333337</v>
      </c>
    </row>
    <row r="14918" spans="1:11" x14ac:dyDescent="0.3">
      <c r="A14918" s="7">
        <f t="shared" si="1172"/>
        <v>42957</v>
      </c>
      <c r="B14918" s="8">
        <f t="shared" si="1172"/>
        <v>19</v>
      </c>
      <c r="C14918" s="9" t="str">
        <f>C14917</f>
        <v>PG0107</v>
      </c>
      <c r="D14918" s="10" t="str">
        <f>D14917</f>
        <v>SU9</v>
      </c>
      <c r="E14918" s="9" t="str">
        <f>E14917</f>
        <v>ULV,VKO</v>
      </c>
      <c r="F14918" s="6" t="s">
        <v>15</v>
      </c>
      <c r="G14918">
        <v>332600</v>
      </c>
      <c r="H14918" t="str">
        <f t="shared" si="1173"/>
        <v>Evening</v>
      </c>
      <c r="I14918" s="11">
        <v>46</v>
      </c>
      <c r="J14918">
        <v>85</v>
      </c>
      <c r="K14918">
        <v>0.54117647058823526</v>
      </c>
    </row>
    <row r="14919" spans="1:11" x14ac:dyDescent="0.3">
      <c r="A14919" s="7">
        <f t="shared" ref="A14919:B14934" si="1174">A14918</f>
        <v>42957</v>
      </c>
      <c r="B14919" s="8">
        <f t="shared" si="1174"/>
        <v>19</v>
      </c>
      <c r="C14919" s="9" t="s">
        <v>568</v>
      </c>
      <c r="D14919" s="10" t="s">
        <v>12</v>
      </c>
      <c r="E14919" s="9" t="s">
        <v>569</v>
      </c>
      <c r="F14919" s="6" t="s">
        <v>14</v>
      </c>
      <c r="G14919">
        <v>80500</v>
      </c>
      <c r="H14919" t="str">
        <f t="shared" si="1173"/>
        <v>Evening</v>
      </c>
      <c r="I14919" s="11">
        <v>5</v>
      </c>
      <c r="J14919">
        <v>12</v>
      </c>
      <c r="K14919">
        <v>0.41666666666666669</v>
      </c>
    </row>
    <row r="14920" spans="1:11" x14ac:dyDescent="0.3">
      <c r="A14920" s="7">
        <f t="shared" si="1174"/>
        <v>42957</v>
      </c>
      <c r="B14920" s="8">
        <f t="shared" si="1174"/>
        <v>19</v>
      </c>
      <c r="C14920" s="9" t="str">
        <f>C14919</f>
        <v>PG0118</v>
      </c>
      <c r="D14920" s="10" t="str">
        <f>D14919</f>
        <v>SU9</v>
      </c>
      <c r="E14920" s="9" t="str">
        <f>E14919</f>
        <v>DME,EGO</v>
      </c>
      <c r="F14920" s="6" t="s">
        <v>15</v>
      </c>
      <c r="G14920">
        <v>261200</v>
      </c>
      <c r="H14920" t="str">
        <f t="shared" si="1173"/>
        <v>Evening</v>
      </c>
      <c r="I14920" s="11">
        <v>48</v>
      </c>
      <c r="J14920">
        <v>85</v>
      </c>
      <c r="K14920">
        <v>0.56470588235294117</v>
      </c>
    </row>
    <row r="14921" spans="1:11" x14ac:dyDescent="0.3">
      <c r="A14921" s="7">
        <f t="shared" si="1174"/>
        <v>42957</v>
      </c>
      <c r="B14921" s="8">
        <f t="shared" si="1174"/>
        <v>19</v>
      </c>
      <c r="C14921" s="9" t="s">
        <v>570</v>
      </c>
      <c r="D14921" s="10" t="s">
        <v>12</v>
      </c>
      <c r="E14921" s="9" t="s">
        <v>151</v>
      </c>
      <c r="F14921" s="6" t="s">
        <v>14</v>
      </c>
      <c r="G14921">
        <v>33300</v>
      </c>
      <c r="H14921" t="str">
        <f t="shared" si="1173"/>
        <v>Evening</v>
      </c>
      <c r="I14921" s="11">
        <v>3</v>
      </c>
      <c r="J14921">
        <v>12</v>
      </c>
      <c r="K14921">
        <v>0.25</v>
      </c>
    </row>
    <row r="14922" spans="1:11" x14ac:dyDescent="0.3">
      <c r="A14922" s="7">
        <f t="shared" si="1174"/>
        <v>42957</v>
      </c>
      <c r="B14922" s="8">
        <f t="shared" si="1174"/>
        <v>19</v>
      </c>
      <c r="C14922" s="9" t="str">
        <f>C14921</f>
        <v>PG0158</v>
      </c>
      <c r="D14922" s="10" t="str">
        <f>D14921</f>
        <v>SU9</v>
      </c>
      <c r="E14922" s="9" t="str">
        <f>E14921</f>
        <v>SVO,BZK</v>
      </c>
      <c r="F14922" s="6" t="s">
        <v>15</v>
      </c>
      <c r="G14922">
        <v>101100</v>
      </c>
      <c r="H14922" t="str">
        <f t="shared" si="1173"/>
        <v>Evening</v>
      </c>
      <c r="I14922" s="11">
        <v>27</v>
      </c>
      <c r="J14922">
        <v>85</v>
      </c>
      <c r="K14922">
        <v>0.31764705882352939</v>
      </c>
    </row>
    <row r="14923" spans="1:11" x14ac:dyDescent="0.3">
      <c r="A14923" s="7">
        <f t="shared" si="1174"/>
        <v>42957</v>
      </c>
      <c r="B14923" s="8">
        <f t="shared" si="1174"/>
        <v>19</v>
      </c>
      <c r="C14923" s="9" t="s">
        <v>846</v>
      </c>
      <c r="D14923" s="10" t="s">
        <v>12</v>
      </c>
      <c r="E14923" s="9" t="s">
        <v>425</v>
      </c>
      <c r="F14923" s="6" t="s">
        <v>14</v>
      </c>
      <c r="G14923">
        <v>77700</v>
      </c>
      <c r="H14923" t="str">
        <f t="shared" si="1173"/>
        <v>Evening</v>
      </c>
      <c r="I14923" s="11">
        <v>7</v>
      </c>
      <c r="J14923">
        <v>12</v>
      </c>
      <c r="K14923">
        <v>0.58333333333333337</v>
      </c>
    </row>
    <row r="14924" spans="1:11" x14ac:dyDescent="0.3">
      <c r="A14924" s="7">
        <f t="shared" si="1174"/>
        <v>42957</v>
      </c>
      <c r="B14924" s="8">
        <f t="shared" si="1174"/>
        <v>19</v>
      </c>
      <c r="C14924" s="9" t="str">
        <f>C14923</f>
        <v>PG0162</v>
      </c>
      <c r="D14924" s="10" t="str">
        <f>D14923</f>
        <v>SU9</v>
      </c>
      <c r="E14924" s="9" t="str">
        <f>E14923</f>
        <v>BZK,SVO</v>
      </c>
      <c r="F14924" s="6" t="s">
        <v>15</v>
      </c>
      <c r="G14924">
        <v>107700</v>
      </c>
      <c r="H14924" t="str">
        <f t="shared" si="1173"/>
        <v>Evening</v>
      </c>
      <c r="I14924" s="11">
        <v>29</v>
      </c>
      <c r="J14924">
        <v>85</v>
      </c>
      <c r="K14924">
        <v>0.3411764705882353</v>
      </c>
    </row>
    <row r="14925" spans="1:11" x14ac:dyDescent="0.3">
      <c r="A14925" s="7">
        <f t="shared" si="1174"/>
        <v>42957</v>
      </c>
      <c r="B14925" s="8">
        <f t="shared" si="1174"/>
        <v>19</v>
      </c>
      <c r="C14925" s="9" t="s">
        <v>767</v>
      </c>
      <c r="D14925" s="10" t="s">
        <v>12</v>
      </c>
      <c r="E14925" s="9" t="s">
        <v>768</v>
      </c>
      <c r="F14925" s="6" t="s">
        <v>14</v>
      </c>
      <c r="G14925">
        <v>142800</v>
      </c>
      <c r="H14925" t="str">
        <f t="shared" si="1173"/>
        <v>Evening</v>
      </c>
      <c r="I14925" s="11">
        <v>12</v>
      </c>
      <c r="J14925">
        <v>12</v>
      </c>
      <c r="K14925">
        <v>1</v>
      </c>
    </row>
    <row r="14926" spans="1:11" x14ac:dyDescent="0.3">
      <c r="A14926" s="7">
        <f t="shared" si="1174"/>
        <v>42957</v>
      </c>
      <c r="B14926" s="8">
        <f t="shared" si="1174"/>
        <v>19</v>
      </c>
      <c r="C14926" s="9" t="str">
        <f>C14925</f>
        <v>PG0181</v>
      </c>
      <c r="D14926" s="10" t="str">
        <f>D14925</f>
        <v>SU9</v>
      </c>
      <c r="E14926" s="9" t="str">
        <f>E14925</f>
        <v>GOJ,SVO</v>
      </c>
      <c r="F14926" s="6" t="s">
        <v>15</v>
      </c>
      <c r="G14926">
        <v>322000</v>
      </c>
      <c r="H14926" t="str">
        <f t="shared" si="1173"/>
        <v>Evening</v>
      </c>
      <c r="I14926" s="11">
        <v>80</v>
      </c>
      <c r="J14926">
        <v>85</v>
      </c>
      <c r="K14926">
        <v>0.94117647058823528</v>
      </c>
    </row>
    <row r="14927" spans="1:11" x14ac:dyDescent="0.3">
      <c r="A14927" s="7">
        <f t="shared" si="1174"/>
        <v>42957</v>
      </c>
      <c r="B14927" s="8">
        <f t="shared" si="1174"/>
        <v>19</v>
      </c>
      <c r="C14927" s="9" t="s">
        <v>571</v>
      </c>
      <c r="D14927" s="10" t="s">
        <v>25</v>
      </c>
      <c r="E14927" s="9" t="s">
        <v>572</v>
      </c>
      <c r="F14927" s="6" t="s">
        <v>14</v>
      </c>
      <c r="G14927">
        <v>772400</v>
      </c>
      <c r="H14927" t="str">
        <f t="shared" si="1173"/>
        <v>Evening</v>
      </c>
      <c r="I14927" s="11">
        <v>4</v>
      </c>
      <c r="J14927">
        <v>30</v>
      </c>
      <c r="K14927">
        <v>0.1333333333333333</v>
      </c>
    </row>
    <row r="14928" spans="1:11" x14ac:dyDescent="0.3">
      <c r="A14928" s="7">
        <f t="shared" si="1174"/>
        <v>42957</v>
      </c>
      <c r="B14928" s="8">
        <f t="shared" si="1174"/>
        <v>19</v>
      </c>
      <c r="C14928" s="9" t="str">
        <f>C14927</f>
        <v>PG0200</v>
      </c>
      <c r="D14928" s="10" t="str">
        <f>D14927</f>
        <v>763</v>
      </c>
      <c r="E14928" s="9" t="str">
        <f>E14927</f>
        <v>VKO,VVO</v>
      </c>
      <c r="F14928" s="6" t="s">
        <v>15</v>
      </c>
      <c r="G14928">
        <v>2266800</v>
      </c>
      <c r="H14928" t="str">
        <f t="shared" si="1173"/>
        <v>Evening</v>
      </c>
      <c r="I14928" s="11">
        <v>35</v>
      </c>
      <c r="J14928">
        <v>192</v>
      </c>
      <c r="K14928">
        <v>0.18229166666666671</v>
      </c>
    </row>
    <row r="14929" spans="1:11" x14ac:dyDescent="0.3">
      <c r="A14929" s="7">
        <f t="shared" si="1174"/>
        <v>42957</v>
      </c>
      <c r="B14929" s="8">
        <f t="shared" si="1174"/>
        <v>19</v>
      </c>
      <c r="C14929" s="6" t="s">
        <v>847</v>
      </c>
      <c r="D14929" s="10" t="s">
        <v>20</v>
      </c>
      <c r="E14929" s="6" t="s">
        <v>848</v>
      </c>
      <c r="F14929" s="6" t="s">
        <v>15</v>
      </c>
      <c r="G14929">
        <v>74800</v>
      </c>
      <c r="H14929" t="str">
        <f t="shared" si="1173"/>
        <v>Evening</v>
      </c>
      <c r="I14929" s="11">
        <v>10</v>
      </c>
      <c r="J14929">
        <v>50</v>
      </c>
      <c r="K14929">
        <v>0.2</v>
      </c>
    </row>
    <row r="14930" spans="1:11" x14ac:dyDescent="0.3">
      <c r="A14930" s="7">
        <f t="shared" si="1174"/>
        <v>42957</v>
      </c>
      <c r="B14930" s="8">
        <f t="shared" si="1174"/>
        <v>19</v>
      </c>
      <c r="C14930" s="6" t="s">
        <v>573</v>
      </c>
      <c r="D14930" s="10" t="s">
        <v>20</v>
      </c>
      <c r="E14930" s="6" t="s">
        <v>574</v>
      </c>
      <c r="F14930" s="6" t="s">
        <v>15</v>
      </c>
      <c r="G14930">
        <v>37500</v>
      </c>
      <c r="H14930" t="str">
        <f t="shared" si="1173"/>
        <v>Evening</v>
      </c>
      <c r="I14930" s="11">
        <v>5</v>
      </c>
      <c r="J14930">
        <v>50</v>
      </c>
      <c r="K14930">
        <v>0.1</v>
      </c>
    </row>
    <row r="14931" spans="1:11" x14ac:dyDescent="0.3">
      <c r="A14931" s="7">
        <f t="shared" si="1174"/>
        <v>42957</v>
      </c>
      <c r="B14931" s="8">
        <f t="shared" si="1174"/>
        <v>19</v>
      </c>
      <c r="C14931" s="9" t="s">
        <v>575</v>
      </c>
      <c r="D14931" s="10" t="s">
        <v>25</v>
      </c>
      <c r="E14931" s="9" t="s">
        <v>576</v>
      </c>
      <c r="F14931" s="6" t="s">
        <v>14</v>
      </c>
      <c r="G14931">
        <v>3537800</v>
      </c>
      <c r="H14931" t="str">
        <f t="shared" si="1173"/>
        <v>Evening</v>
      </c>
      <c r="I14931" s="11">
        <v>19</v>
      </c>
      <c r="J14931">
        <v>30</v>
      </c>
      <c r="K14931">
        <v>0.6333333333333333</v>
      </c>
    </row>
    <row r="14932" spans="1:11" x14ac:dyDescent="0.3">
      <c r="A14932" s="7">
        <f t="shared" si="1174"/>
        <v>42957</v>
      </c>
      <c r="B14932" s="8">
        <f t="shared" si="1174"/>
        <v>19</v>
      </c>
      <c r="C14932" s="9" t="str">
        <f>C14931</f>
        <v>PG0356</v>
      </c>
      <c r="D14932" s="10" t="str">
        <f>D14931</f>
        <v>763</v>
      </c>
      <c r="E14932" s="9" t="str">
        <f>E14931</f>
        <v>LED,KHV</v>
      </c>
      <c r="F14932" s="6" t="s">
        <v>15</v>
      </c>
      <c r="G14932">
        <v>6843400</v>
      </c>
      <c r="H14932" t="str">
        <f t="shared" si="1173"/>
        <v>Evening</v>
      </c>
      <c r="I14932" s="11">
        <v>110</v>
      </c>
      <c r="J14932">
        <v>192</v>
      </c>
      <c r="K14932">
        <v>0.57291666666666663</v>
      </c>
    </row>
    <row r="14933" spans="1:11" x14ac:dyDescent="0.3">
      <c r="A14933" s="7">
        <f t="shared" si="1174"/>
        <v>42957</v>
      </c>
      <c r="B14933" s="8">
        <f t="shared" si="1174"/>
        <v>19</v>
      </c>
      <c r="C14933" s="9" t="s">
        <v>577</v>
      </c>
      <c r="D14933" s="10" t="s">
        <v>12</v>
      </c>
      <c r="E14933" s="9" t="s">
        <v>578</v>
      </c>
      <c r="F14933" s="6" t="s">
        <v>14</v>
      </c>
      <c r="G14933">
        <v>215200</v>
      </c>
      <c r="H14933" t="str">
        <f t="shared" si="1173"/>
        <v>Evening</v>
      </c>
      <c r="I14933" s="11">
        <v>8</v>
      </c>
      <c r="J14933">
        <v>12</v>
      </c>
      <c r="K14933">
        <v>0.66666666666666663</v>
      </c>
    </row>
    <row r="14934" spans="1:11" x14ac:dyDescent="0.3">
      <c r="A14934" s="7">
        <f t="shared" si="1174"/>
        <v>42957</v>
      </c>
      <c r="B14934" s="8">
        <f t="shared" si="1174"/>
        <v>19</v>
      </c>
      <c r="C14934" s="9" t="str">
        <f>C14933</f>
        <v>PG0397</v>
      </c>
      <c r="D14934" s="10" t="str">
        <f>D14933</f>
        <v>SU9</v>
      </c>
      <c r="E14934" s="9" t="str">
        <f>E14933</f>
        <v>VOG,VKO</v>
      </c>
      <c r="F14934" s="6" t="s">
        <v>15</v>
      </c>
      <c r="G14934">
        <v>598500</v>
      </c>
      <c r="H14934" t="str">
        <f t="shared" si="1173"/>
        <v>Evening</v>
      </c>
      <c r="I14934" s="11">
        <v>66</v>
      </c>
      <c r="J14934">
        <v>85</v>
      </c>
      <c r="K14934">
        <v>0.77647058823529413</v>
      </c>
    </row>
    <row r="14935" spans="1:11" x14ac:dyDescent="0.3">
      <c r="A14935" s="7">
        <f t="shared" ref="A14935:B14948" si="1175">A14934</f>
        <v>42957</v>
      </c>
      <c r="B14935" s="8">
        <f t="shared" si="1175"/>
        <v>19</v>
      </c>
      <c r="C14935" s="9" t="s">
        <v>579</v>
      </c>
      <c r="D14935" s="10" t="s">
        <v>98</v>
      </c>
      <c r="E14935" s="9" t="s">
        <v>113</v>
      </c>
      <c r="F14935" s="6" t="s">
        <v>14</v>
      </c>
      <c r="G14935">
        <v>420000</v>
      </c>
      <c r="H14935" t="str">
        <f t="shared" si="1173"/>
        <v>Evening</v>
      </c>
      <c r="I14935" s="11">
        <v>21</v>
      </c>
      <c r="J14935">
        <v>28</v>
      </c>
      <c r="K14935">
        <v>0.75</v>
      </c>
    </row>
    <row r="14936" spans="1:11" x14ac:dyDescent="0.3">
      <c r="A14936" s="7">
        <f t="shared" si="1175"/>
        <v>42957</v>
      </c>
      <c r="B14936" s="8">
        <f t="shared" si="1175"/>
        <v>19</v>
      </c>
      <c r="C14936" s="9" t="str">
        <f>C14935</f>
        <v>PG0404</v>
      </c>
      <c r="D14936" s="10" t="str">
        <f>D14935</f>
        <v>321</v>
      </c>
      <c r="E14936" s="9" t="str">
        <f>E14935</f>
        <v>DME,LED</v>
      </c>
      <c r="F14936" s="6" t="s">
        <v>15</v>
      </c>
      <c r="G14936">
        <v>553600</v>
      </c>
      <c r="H14936" t="str">
        <f t="shared" si="1173"/>
        <v>Evening</v>
      </c>
      <c r="I14936" s="11">
        <v>82</v>
      </c>
      <c r="J14936">
        <v>142</v>
      </c>
      <c r="K14936">
        <v>0.57746478873239437</v>
      </c>
    </row>
    <row r="14937" spans="1:11" x14ac:dyDescent="0.3">
      <c r="A14937" s="7">
        <f t="shared" si="1175"/>
        <v>42957</v>
      </c>
      <c r="B14937" s="8">
        <f t="shared" si="1175"/>
        <v>19</v>
      </c>
      <c r="C14937" s="6" t="s">
        <v>580</v>
      </c>
      <c r="D14937" s="10" t="s">
        <v>20</v>
      </c>
      <c r="E14937" s="6" t="s">
        <v>581</v>
      </c>
      <c r="F14937" s="6" t="s">
        <v>15</v>
      </c>
      <c r="G14937">
        <v>107800</v>
      </c>
      <c r="H14937" t="str">
        <f t="shared" si="1173"/>
        <v>Evening</v>
      </c>
      <c r="I14937" s="11">
        <v>26</v>
      </c>
      <c r="J14937">
        <v>50</v>
      </c>
      <c r="K14937">
        <v>0.52</v>
      </c>
    </row>
    <row r="14938" spans="1:11" x14ac:dyDescent="0.3">
      <c r="A14938" s="7">
        <f t="shared" si="1175"/>
        <v>42957</v>
      </c>
      <c r="B14938" s="8">
        <f t="shared" si="1175"/>
        <v>19</v>
      </c>
      <c r="C14938" s="6" t="s">
        <v>582</v>
      </c>
      <c r="D14938" s="10" t="s">
        <v>20</v>
      </c>
      <c r="E14938" s="6" t="s">
        <v>583</v>
      </c>
      <c r="F14938" s="6" t="s">
        <v>15</v>
      </c>
      <c r="G14938">
        <v>108200</v>
      </c>
      <c r="H14938" t="str">
        <f t="shared" si="1173"/>
        <v>Evening</v>
      </c>
      <c r="I14938" s="11">
        <v>26</v>
      </c>
      <c r="J14938">
        <v>50</v>
      </c>
      <c r="K14938">
        <v>0.52</v>
      </c>
    </row>
    <row r="14939" spans="1:11" x14ac:dyDescent="0.3">
      <c r="A14939" s="7">
        <f t="shared" si="1175"/>
        <v>42957</v>
      </c>
      <c r="B14939" s="8">
        <f t="shared" si="1175"/>
        <v>19</v>
      </c>
      <c r="C14939" s="9" t="s">
        <v>584</v>
      </c>
      <c r="D14939" s="10" t="s">
        <v>12</v>
      </c>
      <c r="E14939" s="9" t="s">
        <v>585</v>
      </c>
      <c r="F14939" s="6" t="s">
        <v>14</v>
      </c>
      <c r="G14939">
        <v>133000</v>
      </c>
      <c r="H14939" t="str">
        <f t="shared" si="1173"/>
        <v>Evening</v>
      </c>
      <c r="I14939" s="11">
        <v>5</v>
      </c>
      <c r="J14939">
        <v>12</v>
      </c>
      <c r="K14939">
        <v>0.41666666666666669</v>
      </c>
    </row>
    <row r="14940" spans="1:11" x14ac:dyDescent="0.3">
      <c r="A14940" s="7">
        <f t="shared" si="1175"/>
        <v>42957</v>
      </c>
      <c r="B14940" s="8">
        <f t="shared" si="1175"/>
        <v>19</v>
      </c>
      <c r="C14940" s="9" t="str">
        <f>C14939</f>
        <v>PG0572</v>
      </c>
      <c r="D14940" s="10" t="str">
        <f>D14939</f>
        <v>SU9</v>
      </c>
      <c r="E14940" s="9" t="str">
        <f>E14939</f>
        <v>GOJ,LED</v>
      </c>
      <c r="F14940" s="6" t="s">
        <v>15</v>
      </c>
      <c r="G14940">
        <v>364900</v>
      </c>
      <c r="H14940" t="str">
        <f t="shared" si="1173"/>
        <v>Evening</v>
      </c>
      <c r="I14940" s="11">
        <v>41</v>
      </c>
      <c r="J14940">
        <v>85</v>
      </c>
      <c r="K14940">
        <v>0.4823529411764706</v>
      </c>
    </row>
    <row r="14941" spans="1:11" x14ac:dyDescent="0.3">
      <c r="A14941" s="7">
        <f t="shared" si="1175"/>
        <v>42957</v>
      </c>
      <c r="B14941" s="8">
        <f t="shared" si="1175"/>
        <v>19</v>
      </c>
      <c r="C14941" s="9" t="s">
        <v>819</v>
      </c>
      <c r="D14941" s="10" t="s">
        <v>12</v>
      </c>
      <c r="E14941" s="9" t="s">
        <v>820</v>
      </c>
      <c r="F14941" s="6" t="s">
        <v>14</v>
      </c>
      <c r="G14941">
        <v>254100</v>
      </c>
      <c r="H14941" t="str">
        <f t="shared" si="1173"/>
        <v>Evening</v>
      </c>
      <c r="I14941" s="11">
        <v>11</v>
      </c>
      <c r="J14941">
        <v>12</v>
      </c>
      <c r="K14941">
        <v>0.91666666666666663</v>
      </c>
    </row>
    <row r="14942" spans="1:11" x14ac:dyDescent="0.3">
      <c r="A14942" s="7">
        <f t="shared" si="1175"/>
        <v>42957</v>
      </c>
      <c r="B14942" s="8">
        <f t="shared" si="1175"/>
        <v>19</v>
      </c>
      <c r="C14942" s="9" t="str">
        <f>C14941</f>
        <v>PG0638</v>
      </c>
      <c r="D14942" s="10" t="str">
        <f>D14941</f>
        <v>SU9</v>
      </c>
      <c r="E14942" s="9" t="str">
        <f>E14941</f>
        <v>KVX,SVO</v>
      </c>
      <c r="F14942" s="6" t="s">
        <v>15</v>
      </c>
      <c r="G14942">
        <v>596900</v>
      </c>
      <c r="H14942" t="str">
        <f t="shared" si="1173"/>
        <v>Evening</v>
      </c>
      <c r="I14942" s="11">
        <v>77</v>
      </c>
      <c r="J14942">
        <v>85</v>
      </c>
      <c r="K14942">
        <v>0.90588235294117647</v>
      </c>
    </row>
    <row r="14943" spans="1:11" x14ac:dyDescent="0.3">
      <c r="A14943" s="7">
        <f t="shared" si="1175"/>
        <v>42957</v>
      </c>
      <c r="B14943" s="8">
        <v>20</v>
      </c>
      <c r="C14943" s="9" t="s">
        <v>586</v>
      </c>
      <c r="D14943" s="10" t="s">
        <v>17</v>
      </c>
      <c r="E14943" s="9" t="s">
        <v>587</v>
      </c>
      <c r="F14943" s="6" t="s">
        <v>14</v>
      </c>
      <c r="G14943">
        <v>1598400</v>
      </c>
      <c r="H14943" t="str">
        <f t="shared" si="1173"/>
        <v>Night</v>
      </c>
      <c r="I14943" s="11">
        <v>8</v>
      </c>
      <c r="J14943">
        <v>20</v>
      </c>
      <c r="K14943">
        <v>0.4</v>
      </c>
    </row>
    <row r="14944" spans="1:11" x14ac:dyDescent="0.3">
      <c r="A14944" s="7">
        <f t="shared" si="1175"/>
        <v>42957</v>
      </c>
      <c r="B14944" s="8">
        <f t="shared" si="1175"/>
        <v>20</v>
      </c>
      <c r="C14944" s="9" t="str">
        <f>C14943</f>
        <v>PG0168</v>
      </c>
      <c r="D14944" s="10" t="str">
        <f>D14943</f>
        <v>319</v>
      </c>
      <c r="E14944" s="9" t="str">
        <f>E14943</f>
        <v>DME,UUS</v>
      </c>
      <c r="F14944" s="6" t="s">
        <v>15</v>
      </c>
      <c r="G14944">
        <v>2677200</v>
      </c>
      <c r="H14944" t="str">
        <f t="shared" si="1173"/>
        <v>Night</v>
      </c>
      <c r="I14944" s="11">
        <v>40</v>
      </c>
      <c r="J14944">
        <v>96</v>
      </c>
      <c r="K14944">
        <v>0.41666666666666669</v>
      </c>
    </row>
    <row r="14945" spans="1:11" x14ac:dyDescent="0.3">
      <c r="A14945" s="7">
        <f t="shared" si="1175"/>
        <v>42957</v>
      </c>
      <c r="B14945" s="8">
        <f t="shared" si="1175"/>
        <v>20</v>
      </c>
      <c r="C14945" s="9" t="s">
        <v>588</v>
      </c>
      <c r="D14945" s="10" t="s">
        <v>25</v>
      </c>
      <c r="E14945" s="9" t="s">
        <v>589</v>
      </c>
      <c r="F14945" s="6" t="s">
        <v>14</v>
      </c>
      <c r="G14945">
        <v>4981500</v>
      </c>
      <c r="H14945" t="str">
        <f t="shared" si="1173"/>
        <v>Night</v>
      </c>
      <c r="I14945" s="11">
        <v>27</v>
      </c>
      <c r="J14945">
        <v>30</v>
      </c>
      <c r="K14945">
        <v>0.9</v>
      </c>
    </row>
    <row r="14946" spans="1:11" x14ac:dyDescent="0.3">
      <c r="A14946" s="7">
        <f t="shared" si="1175"/>
        <v>42957</v>
      </c>
      <c r="B14946" s="8">
        <f t="shared" si="1175"/>
        <v>20</v>
      </c>
      <c r="C14946" s="9" t="str">
        <f>C14945</f>
        <v>PG0208</v>
      </c>
      <c r="D14946" s="10" t="str">
        <f>D14945</f>
        <v>763</v>
      </c>
      <c r="E14946" s="9" t="str">
        <f>E14945</f>
        <v>DME,KHV</v>
      </c>
      <c r="F14946" s="6" t="s">
        <v>15</v>
      </c>
      <c r="G14946">
        <v>10805900</v>
      </c>
      <c r="H14946" t="str">
        <f t="shared" si="1173"/>
        <v>Night</v>
      </c>
      <c r="I14946" s="11">
        <v>175</v>
      </c>
      <c r="J14946">
        <v>192</v>
      </c>
      <c r="K14946">
        <v>0.91145833333333337</v>
      </c>
    </row>
    <row r="14947" spans="1:11" x14ac:dyDescent="0.3">
      <c r="A14947" s="7">
        <f t="shared" si="1175"/>
        <v>42957</v>
      </c>
      <c r="B14947" s="8">
        <f t="shared" si="1175"/>
        <v>20</v>
      </c>
      <c r="C14947" s="9" t="s">
        <v>590</v>
      </c>
      <c r="D14947" s="10" t="s">
        <v>17</v>
      </c>
      <c r="E14947" s="9" t="s">
        <v>591</v>
      </c>
      <c r="F14947" s="6" t="s">
        <v>14</v>
      </c>
      <c r="G14947">
        <v>145300</v>
      </c>
      <c r="H14947" t="str">
        <f t="shared" si="1173"/>
        <v>Night</v>
      </c>
      <c r="I14947" s="11">
        <v>1</v>
      </c>
      <c r="J14947">
        <v>20</v>
      </c>
      <c r="K14947">
        <v>0.05</v>
      </c>
    </row>
    <row r="14948" spans="1:11" x14ac:dyDescent="0.3">
      <c r="A14948" s="7">
        <f t="shared" si="1175"/>
        <v>42957</v>
      </c>
      <c r="B14948" s="8">
        <f t="shared" si="1175"/>
        <v>20</v>
      </c>
      <c r="C14948" s="9" t="str">
        <f>C14947</f>
        <v>PG0243</v>
      </c>
      <c r="D14948" s="10" t="str">
        <f>D14947</f>
        <v>319</v>
      </c>
      <c r="E14948" s="9" t="str">
        <f>E14947</f>
        <v>LED,YKS</v>
      </c>
      <c r="F14948" s="6" t="s">
        <v>15</v>
      </c>
      <c r="G14948">
        <v>387200</v>
      </c>
      <c r="H14948" t="str">
        <f t="shared" si="1173"/>
        <v>Night</v>
      </c>
      <c r="I14948" s="11">
        <v>8</v>
      </c>
      <c r="J14948">
        <v>96</v>
      </c>
      <c r="K14948">
        <v>8.3333333333333329E-2</v>
      </c>
    </row>
    <row r="14949" spans="1:11" x14ac:dyDescent="0.3">
      <c r="A14949" s="7">
        <v>42958</v>
      </c>
      <c r="B14949" s="8">
        <v>2</v>
      </c>
      <c r="C14949" s="9" t="s">
        <v>11</v>
      </c>
      <c r="D14949" s="10" t="s">
        <v>12</v>
      </c>
      <c r="E14949" s="9" t="s">
        <v>13</v>
      </c>
      <c r="F14949" s="6" t="s">
        <v>14</v>
      </c>
      <c r="G14949">
        <v>185000</v>
      </c>
      <c r="H14949" t="str">
        <f t="shared" si="1173"/>
        <v>EarlyMorning</v>
      </c>
      <c r="I14949" s="11">
        <v>10</v>
      </c>
      <c r="J14949">
        <v>12</v>
      </c>
      <c r="K14949">
        <v>0.83333333333333337</v>
      </c>
    </row>
    <row r="14950" spans="1:11" x14ac:dyDescent="0.3">
      <c r="A14950" s="7">
        <f t="shared" ref="A14950:B14965" si="1176">A14949</f>
        <v>42958</v>
      </c>
      <c r="B14950" s="8">
        <f>B14949</f>
        <v>2</v>
      </c>
      <c r="C14950" s="9" t="str">
        <f>C14949</f>
        <v>PG0328</v>
      </c>
      <c r="D14950" s="10" t="str">
        <f>D14949</f>
        <v>SU9</v>
      </c>
      <c r="E14950" s="9" t="str">
        <f>E14949</f>
        <v>VVO,KHV</v>
      </c>
      <c r="F14950" s="6" t="s">
        <v>15</v>
      </c>
      <c r="G14950">
        <v>505200</v>
      </c>
      <c r="H14950" t="str">
        <f t="shared" si="1173"/>
        <v>EarlyMorning</v>
      </c>
      <c r="I14950" s="11">
        <v>81</v>
      </c>
      <c r="J14950">
        <v>85</v>
      </c>
      <c r="K14950">
        <v>0.95294117647058818</v>
      </c>
    </row>
    <row r="14951" spans="1:11" x14ac:dyDescent="0.3">
      <c r="A14951" s="7">
        <f t="shared" si="1176"/>
        <v>42958</v>
      </c>
      <c r="B14951" s="8">
        <v>3</v>
      </c>
      <c r="C14951" s="9" t="s">
        <v>16</v>
      </c>
      <c r="D14951" s="10" t="s">
        <v>17</v>
      </c>
      <c r="E14951" s="9" t="s">
        <v>18</v>
      </c>
      <c r="F14951" s="6" t="s">
        <v>14</v>
      </c>
      <c r="G14951">
        <v>435900</v>
      </c>
      <c r="H14951" t="str">
        <f t="shared" si="1173"/>
        <v>EarlyMorning</v>
      </c>
      <c r="I14951" s="11">
        <v>3</v>
      </c>
      <c r="J14951">
        <v>20</v>
      </c>
      <c r="K14951">
        <v>0.15</v>
      </c>
    </row>
    <row r="14952" spans="1:11" x14ac:dyDescent="0.3">
      <c r="A14952" s="7">
        <f t="shared" si="1176"/>
        <v>42958</v>
      </c>
      <c r="B14952" s="8">
        <f t="shared" si="1176"/>
        <v>3</v>
      </c>
      <c r="C14952" s="9" t="str">
        <f>C14951</f>
        <v>PG0244</v>
      </c>
      <c r="D14952" s="10" t="str">
        <f>D14951</f>
        <v>319</v>
      </c>
      <c r="E14952" s="9" t="str">
        <f>E14951</f>
        <v>YKS,LED</v>
      </c>
      <c r="F14952" s="6" t="s">
        <v>15</v>
      </c>
      <c r="G14952">
        <v>885900</v>
      </c>
      <c r="H14952" t="str">
        <f t="shared" si="1173"/>
        <v>EarlyMorning</v>
      </c>
      <c r="I14952" s="11">
        <v>18</v>
      </c>
      <c r="J14952">
        <v>96</v>
      </c>
      <c r="K14952">
        <v>0.1875</v>
      </c>
    </row>
    <row r="14953" spans="1:11" x14ac:dyDescent="0.3">
      <c r="A14953" s="7">
        <f t="shared" si="1176"/>
        <v>42958</v>
      </c>
      <c r="B14953" s="8">
        <f t="shared" si="1176"/>
        <v>3</v>
      </c>
      <c r="C14953" s="6" t="s">
        <v>19</v>
      </c>
      <c r="D14953" s="10" t="s">
        <v>20</v>
      </c>
      <c r="E14953" s="6" t="s">
        <v>21</v>
      </c>
      <c r="F14953" s="6" t="s">
        <v>15</v>
      </c>
      <c r="G14953">
        <v>182400</v>
      </c>
      <c r="H14953" t="str">
        <f t="shared" si="1173"/>
        <v>EarlyMorning</v>
      </c>
      <c r="I14953" s="11">
        <v>8</v>
      </c>
      <c r="J14953">
        <v>50</v>
      </c>
      <c r="K14953">
        <v>0.16</v>
      </c>
    </row>
    <row r="14954" spans="1:11" x14ac:dyDescent="0.3">
      <c r="A14954" s="7">
        <f t="shared" si="1176"/>
        <v>42958</v>
      </c>
      <c r="B14954" s="8">
        <v>4</v>
      </c>
      <c r="C14954" s="9" t="s">
        <v>594</v>
      </c>
      <c r="D14954" s="10" t="s">
        <v>98</v>
      </c>
      <c r="E14954" s="9" t="s">
        <v>595</v>
      </c>
      <c r="F14954" s="6" t="s">
        <v>14</v>
      </c>
      <c r="G14954">
        <v>2658000</v>
      </c>
      <c r="H14954" t="str">
        <f t="shared" si="1173"/>
        <v>Morning</v>
      </c>
      <c r="I14954" s="11">
        <v>20</v>
      </c>
      <c r="J14954">
        <v>28</v>
      </c>
      <c r="K14954">
        <v>0.7142857142857143</v>
      </c>
    </row>
    <row r="14955" spans="1:11" x14ac:dyDescent="0.3">
      <c r="A14955" s="7">
        <f t="shared" si="1176"/>
        <v>42958</v>
      </c>
      <c r="B14955" s="8">
        <f>B14954</f>
        <v>4</v>
      </c>
      <c r="C14955" s="9" t="str">
        <f>C14954</f>
        <v>PG0199</v>
      </c>
      <c r="D14955" s="10" t="str">
        <f>D14954</f>
        <v>321</v>
      </c>
      <c r="E14955" s="9" t="str">
        <f>E14954</f>
        <v>IKT,LED</v>
      </c>
      <c r="F14955" s="6" t="s">
        <v>15</v>
      </c>
      <c r="G14955">
        <v>5054300</v>
      </c>
      <c r="H14955" t="str">
        <f t="shared" si="1173"/>
        <v>Morning</v>
      </c>
      <c r="I14955" s="11">
        <v>113</v>
      </c>
      <c r="J14955">
        <v>142</v>
      </c>
      <c r="K14955">
        <v>0.79577464788732399</v>
      </c>
    </row>
    <row r="14956" spans="1:11" x14ac:dyDescent="0.3">
      <c r="A14956" s="7">
        <f t="shared" si="1176"/>
        <v>42958</v>
      </c>
      <c r="B14956" s="8">
        <v>5</v>
      </c>
      <c r="C14956" s="9" t="s">
        <v>22</v>
      </c>
      <c r="D14956" s="10" t="s">
        <v>17</v>
      </c>
      <c r="E14956" s="9" t="s">
        <v>23</v>
      </c>
      <c r="F14956" s="6" t="s">
        <v>14</v>
      </c>
      <c r="G14956">
        <v>1610000</v>
      </c>
      <c r="H14956" t="str">
        <f t="shared" si="1173"/>
        <v>Morning</v>
      </c>
      <c r="I14956" s="11">
        <v>14</v>
      </c>
      <c r="J14956">
        <v>20</v>
      </c>
      <c r="K14956">
        <v>0.7</v>
      </c>
    </row>
    <row r="14957" spans="1:11" x14ac:dyDescent="0.3">
      <c r="A14957" s="7">
        <f t="shared" si="1176"/>
        <v>42958</v>
      </c>
      <c r="B14957" s="8">
        <f t="shared" si="1176"/>
        <v>5</v>
      </c>
      <c r="C14957" s="9" t="str">
        <f>C14956</f>
        <v>PG0135</v>
      </c>
      <c r="D14957" s="10" t="str">
        <f>D14956</f>
        <v>319</v>
      </c>
      <c r="E14957" s="9" t="str">
        <f>E14956</f>
        <v>BTK,DME</v>
      </c>
      <c r="F14957" s="6" t="s">
        <v>15</v>
      </c>
      <c r="G14957">
        <v>1961100</v>
      </c>
      <c r="H14957" t="str">
        <f t="shared" si="1173"/>
        <v>Morning</v>
      </c>
      <c r="I14957" s="11">
        <v>51</v>
      </c>
      <c r="J14957">
        <v>96</v>
      </c>
      <c r="K14957">
        <v>0.53125</v>
      </c>
    </row>
    <row r="14958" spans="1:11" x14ac:dyDescent="0.3">
      <c r="A14958" s="7">
        <f t="shared" si="1176"/>
        <v>42958</v>
      </c>
      <c r="B14958" s="8">
        <f t="shared" si="1176"/>
        <v>5</v>
      </c>
      <c r="C14958" s="9" t="s">
        <v>24</v>
      </c>
      <c r="D14958" s="10" t="s">
        <v>25</v>
      </c>
      <c r="E14958" s="9" t="s">
        <v>26</v>
      </c>
      <c r="F14958" s="6" t="s">
        <v>14</v>
      </c>
      <c r="G14958">
        <v>4468800</v>
      </c>
      <c r="H14958" t="str">
        <f t="shared" si="1173"/>
        <v>Morning</v>
      </c>
      <c r="I14958" s="11">
        <v>24</v>
      </c>
      <c r="J14958">
        <v>30</v>
      </c>
      <c r="K14958">
        <v>0.8</v>
      </c>
    </row>
    <row r="14959" spans="1:11" x14ac:dyDescent="0.3">
      <c r="A14959" s="7">
        <f t="shared" si="1176"/>
        <v>42958</v>
      </c>
      <c r="B14959" s="8">
        <f t="shared" si="1176"/>
        <v>5</v>
      </c>
      <c r="C14959" s="9" t="str">
        <f>C14958</f>
        <v>PG0357</v>
      </c>
      <c r="D14959" s="10" t="str">
        <f>D14958</f>
        <v>763</v>
      </c>
      <c r="E14959" s="9" t="str">
        <f>E14958</f>
        <v>KHV,LED</v>
      </c>
      <c r="F14959" s="6" t="s">
        <v>15</v>
      </c>
      <c r="G14959">
        <v>7284300</v>
      </c>
      <c r="H14959" t="str">
        <f t="shared" si="1173"/>
        <v>Morning</v>
      </c>
      <c r="I14959" s="11">
        <v>117</v>
      </c>
      <c r="J14959">
        <v>192</v>
      </c>
      <c r="K14959">
        <v>0.609375</v>
      </c>
    </row>
    <row r="14960" spans="1:11" x14ac:dyDescent="0.3">
      <c r="A14960" s="7">
        <f t="shared" si="1176"/>
        <v>42958</v>
      </c>
      <c r="B14960" s="8">
        <f t="shared" si="1176"/>
        <v>5</v>
      </c>
      <c r="C14960" s="6" t="s">
        <v>27</v>
      </c>
      <c r="D14960" s="10" t="s">
        <v>20</v>
      </c>
      <c r="E14960" s="6" t="s">
        <v>28</v>
      </c>
      <c r="F14960" s="6" t="s">
        <v>15</v>
      </c>
      <c r="G14960">
        <v>159500</v>
      </c>
      <c r="H14960" t="str">
        <f t="shared" si="1173"/>
        <v>Morning</v>
      </c>
      <c r="I14960" s="11">
        <v>8</v>
      </c>
      <c r="J14960">
        <v>50</v>
      </c>
      <c r="K14960">
        <v>0.16</v>
      </c>
    </row>
    <row r="14961" spans="1:11" x14ac:dyDescent="0.3">
      <c r="A14961" s="7">
        <f t="shared" si="1176"/>
        <v>42958</v>
      </c>
      <c r="B14961" s="8">
        <v>6</v>
      </c>
      <c r="C14961" s="6" t="s">
        <v>29</v>
      </c>
      <c r="D14961" s="10" t="s">
        <v>30</v>
      </c>
      <c r="E14961" s="6" t="s">
        <v>31</v>
      </c>
      <c r="F14961" s="6" t="s">
        <v>15</v>
      </c>
      <c r="G14961">
        <v>52200</v>
      </c>
      <c r="H14961" t="str">
        <f t="shared" si="1173"/>
        <v>Morning</v>
      </c>
      <c r="I14961" s="11">
        <v>6</v>
      </c>
      <c r="J14961">
        <v>12</v>
      </c>
      <c r="K14961">
        <v>0.5</v>
      </c>
    </row>
    <row r="14962" spans="1:11" x14ac:dyDescent="0.3">
      <c r="A14962" s="7">
        <f t="shared" si="1176"/>
        <v>42958</v>
      </c>
      <c r="B14962" s="8">
        <f t="shared" si="1176"/>
        <v>6</v>
      </c>
      <c r="C14962" s="9" t="s">
        <v>596</v>
      </c>
      <c r="D14962" s="10" t="s">
        <v>12</v>
      </c>
      <c r="E14962" s="9" t="s">
        <v>597</v>
      </c>
      <c r="F14962" s="6" t="s">
        <v>14</v>
      </c>
      <c r="G14962">
        <v>90000</v>
      </c>
      <c r="H14962" t="str">
        <f t="shared" si="1173"/>
        <v>Morning</v>
      </c>
      <c r="I14962" s="11">
        <v>5</v>
      </c>
      <c r="J14962">
        <v>12</v>
      </c>
      <c r="K14962">
        <v>0.41666666666666669</v>
      </c>
    </row>
    <row r="14963" spans="1:11" x14ac:dyDescent="0.3">
      <c r="A14963" s="7">
        <f t="shared" si="1176"/>
        <v>42958</v>
      </c>
      <c r="B14963" s="8">
        <f t="shared" si="1176"/>
        <v>6</v>
      </c>
      <c r="C14963" s="9" t="str">
        <f>C14962</f>
        <v>PG0116</v>
      </c>
      <c r="D14963" s="10" t="str">
        <f>D14962</f>
        <v>SU9</v>
      </c>
      <c r="E14963" s="9" t="str">
        <f>E14962</f>
        <v>KHV,BQS</v>
      </c>
      <c r="F14963" s="6" t="s">
        <v>15</v>
      </c>
      <c r="G14963">
        <v>235800</v>
      </c>
      <c r="H14963" t="str">
        <f t="shared" si="1173"/>
        <v>Morning</v>
      </c>
      <c r="I14963" s="11">
        <v>39</v>
      </c>
      <c r="J14963">
        <v>85</v>
      </c>
      <c r="K14963">
        <v>0.45882352941176469</v>
      </c>
    </row>
    <row r="14964" spans="1:11" x14ac:dyDescent="0.3">
      <c r="A14964" s="7">
        <f t="shared" si="1176"/>
        <v>42958</v>
      </c>
      <c r="B14964" s="8">
        <f t="shared" si="1176"/>
        <v>6</v>
      </c>
      <c r="C14964" s="9" t="s">
        <v>32</v>
      </c>
      <c r="D14964" s="10" t="s">
        <v>12</v>
      </c>
      <c r="E14964" s="9" t="s">
        <v>33</v>
      </c>
      <c r="F14964" s="6" t="s">
        <v>14</v>
      </c>
      <c r="G14964">
        <v>629200</v>
      </c>
      <c r="H14964" t="str">
        <f t="shared" si="1173"/>
        <v>Morning</v>
      </c>
      <c r="I14964" s="11">
        <v>11</v>
      </c>
      <c r="J14964">
        <v>12</v>
      </c>
      <c r="K14964">
        <v>0.91666666666666663</v>
      </c>
    </row>
    <row r="14965" spans="1:11" x14ac:dyDescent="0.3">
      <c r="A14965" s="7">
        <f t="shared" si="1176"/>
        <v>42958</v>
      </c>
      <c r="B14965" s="8">
        <f t="shared" si="1176"/>
        <v>6</v>
      </c>
      <c r="C14965" s="9" t="str">
        <f>C14964</f>
        <v>PG0379</v>
      </c>
      <c r="D14965" s="10" t="str">
        <f>D14964</f>
        <v>SU9</v>
      </c>
      <c r="E14965" s="9" t="str">
        <f>E14964</f>
        <v>NSK,SVX</v>
      </c>
      <c r="F14965" s="6" t="s">
        <v>15</v>
      </c>
      <c r="G14965">
        <v>1499300</v>
      </c>
      <c r="H14965" t="str">
        <f t="shared" si="1173"/>
        <v>Morning</v>
      </c>
      <c r="I14965" s="11">
        <v>78</v>
      </c>
      <c r="J14965">
        <v>85</v>
      </c>
      <c r="K14965">
        <v>0.91764705882352937</v>
      </c>
    </row>
    <row r="14966" spans="1:11" x14ac:dyDescent="0.3">
      <c r="A14966" s="7">
        <f t="shared" ref="A14966:B14981" si="1177">A14965</f>
        <v>42958</v>
      </c>
      <c r="B14966" s="8">
        <f t="shared" si="1177"/>
        <v>6</v>
      </c>
      <c r="C14966" s="6" t="s">
        <v>598</v>
      </c>
      <c r="D14966" s="10" t="s">
        <v>30</v>
      </c>
      <c r="E14966" s="6" t="s">
        <v>599</v>
      </c>
      <c r="F14966" s="6" t="s">
        <v>15</v>
      </c>
      <c r="G14966">
        <v>52200</v>
      </c>
      <c r="H14966" t="str">
        <f t="shared" si="1173"/>
        <v>Morning</v>
      </c>
      <c r="I14966" s="11">
        <v>9</v>
      </c>
      <c r="J14966">
        <v>12</v>
      </c>
      <c r="K14966">
        <v>0.75</v>
      </c>
    </row>
    <row r="14967" spans="1:11" x14ac:dyDescent="0.3">
      <c r="A14967" s="7">
        <f t="shared" si="1177"/>
        <v>42958</v>
      </c>
      <c r="B14967" s="8">
        <f t="shared" si="1177"/>
        <v>6</v>
      </c>
      <c r="C14967" s="9" t="s">
        <v>34</v>
      </c>
      <c r="D14967" s="10" t="s">
        <v>12</v>
      </c>
      <c r="E14967" s="9" t="s">
        <v>35</v>
      </c>
      <c r="F14967" s="6" t="s">
        <v>14</v>
      </c>
      <c r="G14967">
        <v>695200</v>
      </c>
      <c r="H14967" t="str">
        <f t="shared" si="1173"/>
        <v>Morning</v>
      </c>
      <c r="I14967" s="11">
        <v>8</v>
      </c>
      <c r="J14967">
        <v>12</v>
      </c>
      <c r="K14967">
        <v>0.66666666666666663</v>
      </c>
    </row>
    <row r="14968" spans="1:11" x14ac:dyDescent="0.3">
      <c r="A14968" s="7">
        <f t="shared" si="1177"/>
        <v>42958</v>
      </c>
      <c r="B14968" s="8">
        <f t="shared" si="1177"/>
        <v>6</v>
      </c>
      <c r="C14968" s="9" t="str">
        <f>C14967</f>
        <v>PG0592</v>
      </c>
      <c r="D14968" s="10" t="str">
        <f>D14967</f>
        <v>SU9</v>
      </c>
      <c r="E14968" s="9" t="str">
        <f>E14967</f>
        <v>TOF,SVO</v>
      </c>
      <c r="F14968" s="6" t="s">
        <v>15</v>
      </c>
      <c r="G14968">
        <v>1278900</v>
      </c>
      <c r="H14968" t="str">
        <f t="shared" si="1173"/>
        <v>Morning</v>
      </c>
      <c r="I14968" s="11">
        <v>44</v>
      </c>
      <c r="J14968">
        <v>85</v>
      </c>
      <c r="K14968">
        <v>0.51764705882352946</v>
      </c>
    </row>
    <row r="14969" spans="1:11" x14ac:dyDescent="0.3">
      <c r="A14969" s="7">
        <f t="shared" si="1177"/>
        <v>42958</v>
      </c>
      <c r="B14969" s="8">
        <f t="shared" si="1177"/>
        <v>6</v>
      </c>
      <c r="C14969" s="6" t="s">
        <v>36</v>
      </c>
      <c r="D14969" s="10" t="s">
        <v>20</v>
      </c>
      <c r="E14969" s="6" t="s">
        <v>37</v>
      </c>
      <c r="F14969" s="6" t="s">
        <v>15</v>
      </c>
      <c r="G14969">
        <v>228000</v>
      </c>
      <c r="H14969" t="str">
        <f t="shared" si="1173"/>
        <v>Morning</v>
      </c>
      <c r="I14969" s="11">
        <v>10</v>
      </c>
      <c r="J14969">
        <v>50</v>
      </c>
      <c r="K14969">
        <v>0.2</v>
      </c>
    </row>
    <row r="14970" spans="1:11" x14ac:dyDescent="0.3">
      <c r="A14970" s="7">
        <f t="shared" si="1177"/>
        <v>42958</v>
      </c>
      <c r="B14970" s="8">
        <v>7</v>
      </c>
      <c r="C14970" s="9" t="s">
        <v>38</v>
      </c>
      <c r="D14970" s="10" t="s">
        <v>12</v>
      </c>
      <c r="E14970" s="9" t="s">
        <v>39</v>
      </c>
      <c r="F14970" s="6" t="s">
        <v>14</v>
      </c>
      <c r="G14970">
        <v>117600</v>
      </c>
      <c r="H14970" t="str">
        <f t="shared" si="1173"/>
        <v>Morning</v>
      </c>
      <c r="I14970" s="11">
        <v>12</v>
      </c>
      <c r="J14970">
        <v>12</v>
      </c>
      <c r="K14970">
        <v>1</v>
      </c>
    </row>
    <row r="14971" spans="1:11" x14ac:dyDescent="0.3">
      <c r="A14971" s="7">
        <f t="shared" si="1177"/>
        <v>42958</v>
      </c>
      <c r="B14971" s="8">
        <f t="shared" si="1177"/>
        <v>7</v>
      </c>
      <c r="C14971" s="9" t="str">
        <f>C14970</f>
        <v>PG0014</v>
      </c>
      <c r="D14971" s="10" t="str">
        <f>D14970</f>
        <v>SU9</v>
      </c>
      <c r="E14971" s="9" t="str">
        <f>E14970</f>
        <v>TJM,URJ</v>
      </c>
      <c r="F14971" s="6" t="s">
        <v>15</v>
      </c>
      <c r="G14971">
        <v>238800</v>
      </c>
      <c r="H14971" t="str">
        <f t="shared" si="1173"/>
        <v>Morning</v>
      </c>
      <c r="I14971" s="11">
        <v>72</v>
      </c>
      <c r="J14971">
        <v>85</v>
      </c>
      <c r="K14971">
        <v>0.84705882352941175</v>
      </c>
    </row>
    <row r="14972" spans="1:11" x14ac:dyDescent="0.3">
      <c r="A14972" s="7">
        <f t="shared" si="1177"/>
        <v>42958</v>
      </c>
      <c r="B14972" s="8">
        <f t="shared" si="1177"/>
        <v>7</v>
      </c>
      <c r="C14972" s="6" t="s">
        <v>600</v>
      </c>
      <c r="D14972" s="10" t="s">
        <v>30</v>
      </c>
      <c r="E14972" s="6" t="s">
        <v>601</v>
      </c>
      <c r="F14972" s="6" t="s">
        <v>15</v>
      </c>
      <c r="G14972">
        <v>49000</v>
      </c>
      <c r="H14972" t="str">
        <f t="shared" si="1173"/>
        <v>Morning</v>
      </c>
      <c r="I14972" s="11">
        <v>10</v>
      </c>
      <c r="J14972">
        <v>12</v>
      </c>
      <c r="K14972">
        <v>0.83333333333333337</v>
      </c>
    </row>
    <row r="14973" spans="1:11" x14ac:dyDescent="0.3">
      <c r="A14973" s="7">
        <f t="shared" si="1177"/>
        <v>42958</v>
      </c>
      <c r="B14973" s="8">
        <f t="shared" si="1177"/>
        <v>7</v>
      </c>
      <c r="C14973" s="6" t="s">
        <v>42</v>
      </c>
      <c r="D14973" s="10" t="s">
        <v>30</v>
      </c>
      <c r="E14973" s="6" t="s">
        <v>43</v>
      </c>
      <c r="F14973" s="6" t="s">
        <v>15</v>
      </c>
      <c r="G14973">
        <v>44100</v>
      </c>
      <c r="H14973" t="str">
        <f t="shared" si="1173"/>
        <v>Morning</v>
      </c>
      <c r="I14973" s="11">
        <v>7</v>
      </c>
      <c r="J14973">
        <v>12</v>
      </c>
      <c r="K14973">
        <v>0.58333333333333337</v>
      </c>
    </row>
    <row r="14974" spans="1:11" x14ac:dyDescent="0.3">
      <c r="A14974" s="7">
        <f t="shared" si="1177"/>
        <v>42958</v>
      </c>
      <c r="B14974" s="8">
        <f t="shared" si="1177"/>
        <v>7</v>
      </c>
      <c r="C14974" s="9" t="s">
        <v>44</v>
      </c>
      <c r="D14974" s="10" t="s">
        <v>12</v>
      </c>
      <c r="E14974" s="9" t="s">
        <v>45</v>
      </c>
      <c r="F14974" s="6" t="s">
        <v>14</v>
      </c>
      <c r="G14974">
        <v>514800</v>
      </c>
      <c r="H14974" t="str">
        <f t="shared" si="1173"/>
        <v>Morning</v>
      </c>
      <c r="I14974" s="11">
        <v>9</v>
      </c>
      <c r="J14974">
        <v>12</v>
      </c>
      <c r="K14974">
        <v>0.75</v>
      </c>
    </row>
    <row r="14975" spans="1:11" x14ac:dyDescent="0.3">
      <c r="A14975" s="7">
        <f t="shared" si="1177"/>
        <v>42958</v>
      </c>
      <c r="B14975" s="8">
        <f t="shared" si="1177"/>
        <v>7</v>
      </c>
      <c r="C14975" s="9" t="str">
        <f>C14974</f>
        <v>PG0240</v>
      </c>
      <c r="D14975" s="10" t="str">
        <f>D14974</f>
        <v>SU9</v>
      </c>
      <c r="E14975" s="9" t="str">
        <f>E14974</f>
        <v>HMA,DME</v>
      </c>
      <c r="F14975" s="6" t="s">
        <v>15</v>
      </c>
      <c r="G14975">
        <v>943500</v>
      </c>
      <c r="H14975" t="str">
        <f t="shared" si="1173"/>
        <v>Morning</v>
      </c>
      <c r="I14975" s="11">
        <v>49</v>
      </c>
      <c r="J14975">
        <v>85</v>
      </c>
      <c r="K14975">
        <v>0.57647058823529407</v>
      </c>
    </row>
    <row r="14976" spans="1:11" x14ac:dyDescent="0.3">
      <c r="A14976" s="7">
        <f t="shared" si="1177"/>
        <v>42958</v>
      </c>
      <c r="B14976" s="8">
        <f t="shared" si="1177"/>
        <v>7</v>
      </c>
      <c r="C14976" s="6" t="s">
        <v>602</v>
      </c>
      <c r="D14976" s="10" t="s">
        <v>20</v>
      </c>
      <c r="E14976" s="6" t="s">
        <v>603</v>
      </c>
      <c r="F14976" s="6" t="s">
        <v>15</v>
      </c>
      <c r="G14976">
        <v>519000</v>
      </c>
      <c r="H14976" t="str">
        <f t="shared" si="1173"/>
        <v>Morning</v>
      </c>
      <c r="I14976" s="11">
        <v>20</v>
      </c>
      <c r="J14976">
        <v>50</v>
      </c>
      <c r="K14976">
        <v>0.4</v>
      </c>
    </row>
    <row r="14977" spans="1:11" x14ac:dyDescent="0.3">
      <c r="A14977" s="7">
        <f t="shared" si="1177"/>
        <v>42958</v>
      </c>
      <c r="B14977" s="8">
        <f t="shared" si="1177"/>
        <v>7</v>
      </c>
      <c r="C14977" s="6" t="s">
        <v>916</v>
      </c>
      <c r="D14977" s="10" t="s">
        <v>30</v>
      </c>
      <c r="E14977" s="6" t="s">
        <v>917</v>
      </c>
      <c r="F14977" s="6" t="s">
        <v>15</v>
      </c>
      <c r="G14977">
        <v>4400</v>
      </c>
      <c r="H14977" t="str">
        <f t="shared" si="1173"/>
        <v>Morning</v>
      </c>
      <c r="I14977" s="11">
        <v>1</v>
      </c>
      <c r="J14977">
        <v>12</v>
      </c>
      <c r="K14977">
        <v>8.3333333333333329E-2</v>
      </c>
    </row>
    <row r="14978" spans="1:11" x14ac:dyDescent="0.3">
      <c r="A14978" s="7">
        <f t="shared" si="1177"/>
        <v>42958</v>
      </c>
      <c r="B14978" s="8">
        <f t="shared" si="1177"/>
        <v>7</v>
      </c>
      <c r="C14978" s="6" t="s">
        <v>46</v>
      </c>
      <c r="D14978" s="10" t="s">
        <v>20</v>
      </c>
      <c r="E14978" s="6" t="s">
        <v>47</v>
      </c>
      <c r="F14978" s="6" t="s">
        <v>15</v>
      </c>
      <c r="G14978">
        <v>833900</v>
      </c>
      <c r="H14978" t="str">
        <f t="shared" ref="H14978:H15041" si="1178">_xlfn.IFS(B14978&gt;=20,"Night",B14978&gt;=16,"Evening",B14978&gt;=12,"AfterNoon",B14978&gt;=8,"BeforeNoon",B14978&gt;=4,"Morning",B14978&lt;4,"EarlyMorning")</f>
        <v>Morning</v>
      </c>
      <c r="I14978" s="11">
        <v>36</v>
      </c>
      <c r="J14978">
        <v>50</v>
      </c>
      <c r="K14978">
        <v>0.72</v>
      </c>
    </row>
    <row r="14979" spans="1:11" x14ac:dyDescent="0.3">
      <c r="A14979" s="7">
        <f t="shared" si="1177"/>
        <v>42958</v>
      </c>
      <c r="B14979" s="8">
        <f t="shared" si="1177"/>
        <v>7</v>
      </c>
      <c r="C14979" s="6" t="s">
        <v>604</v>
      </c>
      <c r="D14979" s="10" t="s">
        <v>20</v>
      </c>
      <c r="E14979" s="6" t="s">
        <v>605</v>
      </c>
      <c r="F14979" s="6" t="s">
        <v>15</v>
      </c>
      <c r="G14979">
        <v>198900</v>
      </c>
      <c r="H14979" t="str">
        <f t="shared" si="1178"/>
        <v>Morning</v>
      </c>
      <c r="I14979" s="11">
        <v>10</v>
      </c>
      <c r="J14979">
        <v>50</v>
      </c>
      <c r="K14979">
        <v>0.2</v>
      </c>
    </row>
    <row r="14980" spans="1:11" x14ac:dyDescent="0.3">
      <c r="A14980" s="7">
        <f t="shared" si="1177"/>
        <v>42958</v>
      </c>
      <c r="B14980" s="8">
        <f t="shared" si="1177"/>
        <v>7</v>
      </c>
      <c r="C14980" s="6" t="s">
        <v>907</v>
      </c>
      <c r="D14980" s="10" t="s">
        <v>30</v>
      </c>
      <c r="E14980" s="6" t="s">
        <v>908</v>
      </c>
      <c r="F14980" s="6" t="s">
        <v>15</v>
      </c>
      <c r="G14980">
        <v>41300</v>
      </c>
      <c r="H14980" t="str">
        <f t="shared" si="1178"/>
        <v>Morning</v>
      </c>
      <c r="I14980" s="11">
        <v>7</v>
      </c>
      <c r="J14980">
        <v>12</v>
      </c>
      <c r="K14980">
        <v>0.58333333333333337</v>
      </c>
    </row>
    <row r="14981" spans="1:11" x14ac:dyDescent="0.3">
      <c r="A14981" s="7">
        <f t="shared" si="1177"/>
        <v>42958</v>
      </c>
      <c r="B14981" s="8">
        <f t="shared" si="1177"/>
        <v>7</v>
      </c>
      <c r="C14981" s="9" t="s">
        <v>606</v>
      </c>
      <c r="D14981" s="10" t="s">
        <v>12</v>
      </c>
      <c r="E14981" s="9" t="s">
        <v>607</v>
      </c>
      <c r="F14981" s="6" t="s">
        <v>14</v>
      </c>
      <c r="G14981">
        <v>438300</v>
      </c>
      <c r="H14981" t="str">
        <f t="shared" si="1178"/>
        <v>Morning</v>
      </c>
      <c r="I14981" s="11">
        <v>9</v>
      </c>
      <c r="J14981">
        <v>12</v>
      </c>
      <c r="K14981">
        <v>0.75</v>
      </c>
    </row>
    <row r="14982" spans="1:11" x14ac:dyDescent="0.3">
      <c r="A14982" s="7">
        <f t="shared" ref="A14982:E14997" si="1179">A14981</f>
        <v>42958</v>
      </c>
      <c r="B14982" s="8">
        <f t="shared" si="1179"/>
        <v>7</v>
      </c>
      <c r="C14982" s="9" t="str">
        <f>C14981</f>
        <v>PG0543</v>
      </c>
      <c r="D14982" s="10" t="str">
        <f>D14981</f>
        <v>SU9</v>
      </c>
      <c r="E14982" s="9" t="str">
        <f>E14981</f>
        <v>OVS,DME</v>
      </c>
      <c r="F14982" s="6" t="s">
        <v>15</v>
      </c>
      <c r="G14982">
        <v>1174900</v>
      </c>
      <c r="H14982" t="str">
        <f t="shared" si="1178"/>
        <v>Morning</v>
      </c>
      <c r="I14982" s="11">
        <v>72</v>
      </c>
      <c r="J14982">
        <v>85</v>
      </c>
      <c r="K14982">
        <v>0.84705882352941175</v>
      </c>
    </row>
    <row r="14983" spans="1:11" x14ac:dyDescent="0.3">
      <c r="A14983" s="7">
        <f t="shared" si="1179"/>
        <v>42958</v>
      </c>
      <c r="B14983" s="8">
        <f t="shared" si="1179"/>
        <v>7</v>
      </c>
      <c r="C14983" s="6" t="s">
        <v>608</v>
      </c>
      <c r="D14983" s="10" t="s">
        <v>20</v>
      </c>
      <c r="E14983" s="6" t="s">
        <v>609</v>
      </c>
      <c r="F14983" s="6" t="s">
        <v>15</v>
      </c>
      <c r="G14983">
        <v>137400</v>
      </c>
      <c r="H14983" t="str">
        <f t="shared" si="1178"/>
        <v>Morning</v>
      </c>
      <c r="I14983" s="11">
        <v>31</v>
      </c>
      <c r="J14983">
        <v>50</v>
      </c>
      <c r="K14983">
        <v>0.62</v>
      </c>
    </row>
    <row r="14984" spans="1:11" x14ac:dyDescent="0.3">
      <c r="A14984" s="7">
        <f t="shared" si="1179"/>
        <v>42958</v>
      </c>
      <c r="B14984" s="8">
        <f t="shared" si="1179"/>
        <v>7</v>
      </c>
      <c r="C14984" s="9" t="s">
        <v>50</v>
      </c>
      <c r="D14984" s="10" t="s">
        <v>12</v>
      </c>
      <c r="E14984" s="9" t="s">
        <v>51</v>
      </c>
      <c r="F14984" s="6" t="s">
        <v>14</v>
      </c>
      <c r="G14984">
        <v>189000</v>
      </c>
      <c r="H14984" t="str">
        <f t="shared" si="1178"/>
        <v>Morning</v>
      </c>
      <c r="I14984" s="11">
        <v>10</v>
      </c>
      <c r="J14984">
        <v>12</v>
      </c>
      <c r="K14984">
        <v>0.83333333333333337</v>
      </c>
    </row>
    <row r="14985" spans="1:11" x14ac:dyDescent="0.3">
      <c r="A14985" s="7">
        <f t="shared" si="1179"/>
        <v>42958</v>
      </c>
      <c r="B14985" s="8">
        <f t="shared" si="1179"/>
        <v>7</v>
      </c>
      <c r="C14985" s="9" t="str">
        <f>C14984</f>
        <v>PG0683</v>
      </c>
      <c r="D14985" s="10" t="str">
        <f>D14984</f>
        <v>SU9</v>
      </c>
      <c r="E14985" s="9" t="str">
        <f>E14984</f>
        <v>PEE,ULV</v>
      </c>
      <c r="F14985" s="6" t="s">
        <v>15</v>
      </c>
      <c r="G14985">
        <v>494400</v>
      </c>
      <c r="H14985" t="str">
        <f t="shared" si="1178"/>
        <v>Morning</v>
      </c>
      <c r="I14985" s="11">
        <v>78</v>
      </c>
      <c r="J14985">
        <v>85</v>
      </c>
      <c r="K14985">
        <v>0.91764705882352937</v>
      </c>
    </row>
    <row r="14986" spans="1:11" x14ac:dyDescent="0.3">
      <c r="A14986" s="7">
        <f t="shared" si="1179"/>
        <v>42958</v>
      </c>
      <c r="B14986" s="8">
        <f t="shared" si="1179"/>
        <v>7</v>
      </c>
      <c r="C14986" s="9" t="s">
        <v>52</v>
      </c>
      <c r="D14986" s="10" t="s">
        <v>12</v>
      </c>
      <c r="E14986" s="9" t="s">
        <v>53</v>
      </c>
      <c r="F14986" s="6" t="s">
        <v>14</v>
      </c>
      <c r="G14986">
        <v>313800</v>
      </c>
      <c r="H14986" t="str">
        <f t="shared" si="1178"/>
        <v>Morning</v>
      </c>
      <c r="I14986" s="11">
        <v>6</v>
      </c>
      <c r="J14986">
        <v>12</v>
      </c>
      <c r="K14986">
        <v>0.5</v>
      </c>
    </row>
    <row r="14987" spans="1:11" x14ac:dyDescent="0.3">
      <c r="A14987" s="7">
        <f t="shared" si="1179"/>
        <v>42958</v>
      </c>
      <c r="B14987" s="8">
        <f t="shared" si="1179"/>
        <v>7</v>
      </c>
      <c r="C14987" s="9" t="str">
        <f>C14986</f>
        <v>PG0689</v>
      </c>
      <c r="D14987" s="10" t="str">
        <f>D14986</f>
        <v>SU9</v>
      </c>
      <c r="E14987" s="9" t="str">
        <f>E14986</f>
        <v>KJA,OVS</v>
      </c>
      <c r="F14987" s="6" t="s">
        <v>15</v>
      </c>
      <c r="G14987">
        <v>788400</v>
      </c>
      <c r="H14987" t="str">
        <f t="shared" si="1178"/>
        <v>Morning</v>
      </c>
      <c r="I14987" s="11">
        <v>45</v>
      </c>
      <c r="J14987">
        <v>85</v>
      </c>
      <c r="K14987">
        <v>0.52941176470588236</v>
      </c>
    </row>
    <row r="14988" spans="1:11" x14ac:dyDescent="0.3">
      <c r="A14988" s="7">
        <f t="shared" si="1179"/>
        <v>42958</v>
      </c>
      <c r="B14988" s="8">
        <v>8</v>
      </c>
      <c r="C14988" s="6" t="s">
        <v>54</v>
      </c>
      <c r="D14988" s="10" t="s">
        <v>20</v>
      </c>
      <c r="E14988" s="6" t="s">
        <v>55</v>
      </c>
      <c r="F14988" s="6" t="s">
        <v>15</v>
      </c>
      <c r="G14988">
        <v>150500</v>
      </c>
      <c r="H14988" t="str">
        <f t="shared" si="1178"/>
        <v>BeforeNoon</v>
      </c>
      <c r="I14988" s="11">
        <v>15</v>
      </c>
      <c r="J14988">
        <v>50</v>
      </c>
      <c r="K14988">
        <v>0.3</v>
      </c>
    </row>
    <row r="14989" spans="1:11" x14ac:dyDescent="0.3">
      <c r="A14989" s="7">
        <f t="shared" si="1179"/>
        <v>42958</v>
      </c>
      <c r="B14989" s="8">
        <f t="shared" si="1179"/>
        <v>8</v>
      </c>
      <c r="C14989" s="6" t="s">
        <v>56</v>
      </c>
      <c r="D14989" s="10" t="s">
        <v>20</v>
      </c>
      <c r="E14989" s="6" t="s">
        <v>57</v>
      </c>
      <c r="F14989" s="6" t="s">
        <v>15</v>
      </c>
      <c r="G14989">
        <v>175700</v>
      </c>
      <c r="H14989" t="str">
        <f t="shared" si="1178"/>
        <v>BeforeNoon</v>
      </c>
      <c r="I14989" s="11">
        <v>9</v>
      </c>
      <c r="J14989">
        <v>50</v>
      </c>
      <c r="K14989">
        <v>0.18</v>
      </c>
    </row>
    <row r="14990" spans="1:11" x14ac:dyDescent="0.3">
      <c r="A14990" s="7">
        <f t="shared" si="1179"/>
        <v>42958</v>
      </c>
      <c r="B14990" s="8">
        <f t="shared" si="1179"/>
        <v>8</v>
      </c>
      <c r="C14990" s="6" t="s">
        <v>58</v>
      </c>
      <c r="D14990" s="10" t="s">
        <v>20</v>
      </c>
      <c r="E14990" s="6" t="s">
        <v>59</v>
      </c>
      <c r="F14990" s="6" t="s">
        <v>15</v>
      </c>
      <c r="G14990">
        <v>143800</v>
      </c>
      <c r="H14990" t="str">
        <f t="shared" si="1178"/>
        <v>BeforeNoon</v>
      </c>
      <c r="I14990" s="11">
        <v>46</v>
      </c>
      <c r="J14990">
        <v>50</v>
      </c>
      <c r="K14990">
        <v>0.92</v>
      </c>
    </row>
    <row r="14991" spans="1:11" x14ac:dyDescent="0.3">
      <c r="A14991" s="7">
        <f t="shared" si="1179"/>
        <v>42958</v>
      </c>
      <c r="B14991" s="8">
        <f t="shared" si="1179"/>
        <v>8</v>
      </c>
      <c r="C14991" s="9" t="s">
        <v>60</v>
      </c>
      <c r="D14991" s="10" t="s">
        <v>61</v>
      </c>
      <c r="E14991" s="9" t="s">
        <v>62</v>
      </c>
      <c r="F14991" s="6" t="s">
        <v>14</v>
      </c>
      <c r="G14991">
        <v>1163700</v>
      </c>
      <c r="H14991" t="str">
        <f t="shared" si="1178"/>
        <v>BeforeNoon</v>
      </c>
      <c r="I14991" s="11">
        <v>27</v>
      </c>
      <c r="J14991">
        <v>30</v>
      </c>
      <c r="K14991">
        <v>0.9</v>
      </c>
    </row>
    <row r="14992" spans="1:11" x14ac:dyDescent="0.3">
      <c r="A14992" s="7">
        <f t="shared" si="1179"/>
        <v>42958</v>
      </c>
      <c r="B14992" s="8">
        <f t="shared" si="1179"/>
        <v>8</v>
      </c>
      <c r="C14992" s="9" t="str">
        <f t="shared" si="1179"/>
        <v>PG0226</v>
      </c>
      <c r="D14992" s="10" t="str">
        <f t="shared" si="1179"/>
        <v>773</v>
      </c>
      <c r="E14992" s="9" t="str">
        <f t="shared" si="1179"/>
        <v>SVX,SVO</v>
      </c>
      <c r="F14992" s="6" t="s">
        <v>63</v>
      </c>
      <c r="G14992">
        <v>927200</v>
      </c>
      <c r="H14992" t="str">
        <f t="shared" si="1178"/>
        <v>BeforeNoon</v>
      </c>
      <c r="I14992" s="11">
        <v>38</v>
      </c>
      <c r="J14992">
        <v>48</v>
      </c>
      <c r="K14992">
        <v>0.79166666666666663</v>
      </c>
    </row>
    <row r="14993" spans="1:11" x14ac:dyDescent="0.3">
      <c r="A14993" s="7">
        <f t="shared" si="1179"/>
        <v>42958</v>
      </c>
      <c r="B14993" s="8">
        <f t="shared" si="1179"/>
        <v>8</v>
      </c>
      <c r="C14993" s="9" t="str">
        <f t="shared" si="1179"/>
        <v>PG0226</v>
      </c>
      <c r="D14993" s="10" t="str">
        <f t="shared" si="1179"/>
        <v>773</v>
      </c>
      <c r="E14993" s="9" t="str">
        <f t="shared" si="1179"/>
        <v>SVX,SVO</v>
      </c>
      <c r="F14993" s="6" t="s">
        <v>15</v>
      </c>
      <c r="G14993">
        <v>3801200</v>
      </c>
      <c r="H14993" t="str">
        <f t="shared" si="1178"/>
        <v>BeforeNoon</v>
      </c>
      <c r="I14993" s="11">
        <v>263</v>
      </c>
      <c r="J14993">
        <v>324</v>
      </c>
      <c r="K14993">
        <v>0.81172839506172845</v>
      </c>
    </row>
    <row r="14994" spans="1:11" x14ac:dyDescent="0.3">
      <c r="A14994" s="7">
        <f t="shared" si="1179"/>
        <v>42958</v>
      </c>
      <c r="B14994" s="8">
        <f t="shared" si="1179"/>
        <v>8</v>
      </c>
      <c r="C14994" s="6" t="s">
        <v>64</v>
      </c>
      <c r="D14994" s="10" t="s">
        <v>20</v>
      </c>
      <c r="E14994" s="6" t="s">
        <v>65</v>
      </c>
      <c r="F14994" s="6" t="s">
        <v>15</v>
      </c>
      <c r="G14994">
        <v>45400</v>
      </c>
      <c r="H14994" t="str">
        <f t="shared" si="1178"/>
        <v>BeforeNoon</v>
      </c>
      <c r="I14994" s="11">
        <v>5</v>
      </c>
      <c r="J14994">
        <v>50</v>
      </c>
      <c r="K14994">
        <v>0.1</v>
      </c>
    </row>
    <row r="14995" spans="1:11" x14ac:dyDescent="0.3">
      <c r="A14995" s="7">
        <f t="shared" si="1179"/>
        <v>42958</v>
      </c>
      <c r="B14995" s="8">
        <f t="shared" si="1179"/>
        <v>8</v>
      </c>
      <c r="C14995" s="9" t="s">
        <v>66</v>
      </c>
      <c r="D14995" s="10" t="s">
        <v>12</v>
      </c>
      <c r="E14995" s="9" t="s">
        <v>67</v>
      </c>
      <c r="F14995" s="6" t="s">
        <v>14</v>
      </c>
      <c r="G14995">
        <v>18200</v>
      </c>
      <c r="H14995" t="str">
        <f t="shared" si="1178"/>
        <v>BeforeNoon</v>
      </c>
      <c r="I14995" s="11">
        <v>2</v>
      </c>
      <c r="J14995">
        <v>12</v>
      </c>
      <c r="K14995">
        <v>0.16666666666666671</v>
      </c>
    </row>
    <row r="14996" spans="1:11" x14ac:dyDescent="0.3">
      <c r="A14996" s="7">
        <f t="shared" si="1179"/>
        <v>42958</v>
      </c>
      <c r="B14996" s="8">
        <f t="shared" si="1179"/>
        <v>8</v>
      </c>
      <c r="C14996" s="9" t="str">
        <f>C14995</f>
        <v>PG0297</v>
      </c>
      <c r="D14996" s="10" t="str">
        <f>D14995</f>
        <v>SU9</v>
      </c>
      <c r="E14996" s="9" t="str">
        <f>E14995</f>
        <v>NOZ,OVB</v>
      </c>
      <c r="F14996" s="6" t="s">
        <v>15</v>
      </c>
      <c r="G14996">
        <v>72000</v>
      </c>
      <c r="H14996" t="str">
        <f t="shared" si="1178"/>
        <v>BeforeNoon</v>
      </c>
      <c r="I14996" s="11">
        <v>24</v>
      </c>
      <c r="J14996">
        <v>85</v>
      </c>
      <c r="K14996">
        <v>0.28235294117647058</v>
      </c>
    </row>
    <row r="14997" spans="1:11" x14ac:dyDescent="0.3">
      <c r="A14997" s="7">
        <f t="shared" si="1179"/>
        <v>42958</v>
      </c>
      <c r="B14997" s="8">
        <f t="shared" si="1179"/>
        <v>8</v>
      </c>
      <c r="C14997" s="9" t="s">
        <v>68</v>
      </c>
      <c r="D14997" s="10" t="s">
        <v>12</v>
      </c>
      <c r="E14997" s="9" t="s">
        <v>69</v>
      </c>
      <c r="F14997" s="6" t="s">
        <v>14</v>
      </c>
      <c r="G14997">
        <v>256200</v>
      </c>
      <c r="H14997" t="str">
        <f t="shared" si="1178"/>
        <v>BeforeNoon</v>
      </c>
      <c r="I14997" s="11">
        <v>7</v>
      </c>
      <c r="J14997">
        <v>12</v>
      </c>
      <c r="K14997">
        <v>0.58333333333333337</v>
      </c>
    </row>
    <row r="14998" spans="1:11" x14ac:dyDescent="0.3">
      <c r="A14998" s="7">
        <f t="shared" ref="A14998:B15013" si="1180">A14997</f>
        <v>42958</v>
      </c>
      <c r="B14998" s="8">
        <f t="shared" si="1180"/>
        <v>8</v>
      </c>
      <c r="C14998" s="9" t="str">
        <f>C14997</f>
        <v>PG0305</v>
      </c>
      <c r="D14998" s="10" t="str">
        <f>D14997</f>
        <v>SU9</v>
      </c>
      <c r="E14998" s="9" t="str">
        <f>E14997</f>
        <v>UFA,ESL</v>
      </c>
      <c r="F14998" s="6" t="s">
        <v>15</v>
      </c>
      <c r="G14998">
        <v>735600</v>
      </c>
      <c r="H14998" t="str">
        <f t="shared" si="1178"/>
        <v>BeforeNoon</v>
      </c>
      <c r="I14998" s="11">
        <v>60</v>
      </c>
      <c r="J14998">
        <v>85</v>
      </c>
      <c r="K14998">
        <v>0.70588235294117652</v>
      </c>
    </row>
    <row r="14999" spans="1:11" x14ac:dyDescent="0.3">
      <c r="A14999" s="7">
        <f t="shared" si="1180"/>
        <v>42958</v>
      </c>
      <c r="B14999" s="8">
        <f t="shared" si="1180"/>
        <v>8</v>
      </c>
      <c r="C14999" s="9" t="s">
        <v>612</v>
      </c>
      <c r="D14999" s="10" t="s">
        <v>12</v>
      </c>
      <c r="E14999" s="9" t="s">
        <v>613</v>
      </c>
      <c r="F14999" s="6" t="s">
        <v>14</v>
      </c>
      <c r="G14999">
        <v>529000</v>
      </c>
      <c r="H14999" t="str">
        <f t="shared" si="1178"/>
        <v>BeforeNoon</v>
      </c>
      <c r="I14999" s="11">
        <v>10</v>
      </c>
      <c r="J14999">
        <v>12</v>
      </c>
      <c r="K14999">
        <v>0.83333333333333337</v>
      </c>
    </row>
    <row r="15000" spans="1:11" x14ac:dyDescent="0.3">
      <c r="A15000" s="7">
        <f t="shared" si="1180"/>
        <v>42958</v>
      </c>
      <c r="B15000" s="8">
        <f t="shared" si="1180"/>
        <v>8</v>
      </c>
      <c r="C15000" s="9" t="str">
        <f>C14999</f>
        <v>PG0319</v>
      </c>
      <c r="D15000" s="10" t="str">
        <f>D14999</f>
        <v>SU9</v>
      </c>
      <c r="E15000" s="9" t="str">
        <f>E14999</f>
        <v>PEE,MRV</v>
      </c>
      <c r="F15000" s="6" t="s">
        <v>15</v>
      </c>
      <c r="G15000">
        <v>922400</v>
      </c>
      <c r="H15000" t="str">
        <f t="shared" si="1178"/>
        <v>BeforeNoon</v>
      </c>
      <c r="I15000" s="11">
        <v>52</v>
      </c>
      <c r="J15000">
        <v>85</v>
      </c>
      <c r="K15000">
        <v>0.61176470588235299</v>
      </c>
    </row>
    <row r="15001" spans="1:11" x14ac:dyDescent="0.3">
      <c r="A15001" s="7">
        <f t="shared" si="1180"/>
        <v>42958</v>
      </c>
      <c r="B15001" s="8">
        <f t="shared" si="1180"/>
        <v>8</v>
      </c>
      <c r="C15001" s="6" t="s">
        <v>70</v>
      </c>
      <c r="D15001" s="10" t="s">
        <v>20</v>
      </c>
      <c r="E15001" s="6" t="s">
        <v>71</v>
      </c>
      <c r="F15001" s="6" t="s">
        <v>15</v>
      </c>
      <c r="G15001">
        <v>684000</v>
      </c>
      <c r="H15001" t="str">
        <f t="shared" si="1178"/>
        <v>BeforeNoon</v>
      </c>
      <c r="I15001" s="11">
        <v>44</v>
      </c>
      <c r="J15001">
        <v>50</v>
      </c>
      <c r="K15001">
        <v>0.88</v>
      </c>
    </row>
    <row r="15002" spans="1:11" x14ac:dyDescent="0.3">
      <c r="A15002" s="7">
        <f t="shared" si="1180"/>
        <v>42958</v>
      </c>
      <c r="B15002" s="8">
        <f t="shared" si="1180"/>
        <v>8</v>
      </c>
      <c r="C15002" s="6" t="s">
        <v>614</v>
      </c>
      <c r="D15002" s="10" t="s">
        <v>30</v>
      </c>
      <c r="E15002" s="6" t="s">
        <v>615</v>
      </c>
      <c r="F15002" s="6" t="s">
        <v>15</v>
      </c>
      <c r="G15002">
        <v>35400</v>
      </c>
      <c r="H15002" t="str">
        <f t="shared" si="1178"/>
        <v>BeforeNoon</v>
      </c>
      <c r="I15002" s="11">
        <v>6</v>
      </c>
      <c r="J15002">
        <v>12</v>
      </c>
      <c r="K15002">
        <v>0.5</v>
      </c>
    </row>
    <row r="15003" spans="1:11" x14ac:dyDescent="0.3">
      <c r="A15003" s="7">
        <f t="shared" si="1180"/>
        <v>42958</v>
      </c>
      <c r="B15003" s="8">
        <f t="shared" si="1180"/>
        <v>8</v>
      </c>
      <c r="C15003" s="6" t="s">
        <v>72</v>
      </c>
      <c r="D15003" s="10" t="s">
        <v>20</v>
      </c>
      <c r="E15003" s="6" t="s">
        <v>73</v>
      </c>
      <c r="F15003" s="6" t="s">
        <v>15</v>
      </c>
      <c r="G15003">
        <v>224000</v>
      </c>
      <c r="H15003" t="str">
        <f t="shared" si="1178"/>
        <v>BeforeNoon</v>
      </c>
      <c r="I15003" s="11">
        <v>16</v>
      </c>
      <c r="J15003">
        <v>50</v>
      </c>
      <c r="K15003">
        <v>0.32</v>
      </c>
    </row>
    <row r="15004" spans="1:11" x14ac:dyDescent="0.3">
      <c r="A15004" s="7">
        <f t="shared" si="1180"/>
        <v>42958</v>
      </c>
      <c r="B15004" s="8">
        <f t="shared" si="1180"/>
        <v>8</v>
      </c>
      <c r="C15004" s="6" t="s">
        <v>616</v>
      </c>
      <c r="D15004" s="10" t="s">
        <v>30</v>
      </c>
      <c r="E15004" s="6" t="s">
        <v>617</v>
      </c>
      <c r="F15004" s="6" t="s">
        <v>15</v>
      </c>
      <c r="G15004">
        <v>29700</v>
      </c>
      <c r="H15004" t="str">
        <f t="shared" si="1178"/>
        <v>BeforeNoon</v>
      </c>
      <c r="I15004" s="11">
        <v>9</v>
      </c>
      <c r="J15004">
        <v>12</v>
      </c>
      <c r="K15004">
        <v>0.75</v>
      </c>
    </row>
    <row r="15005" spans="1:11" x14ac:dyDescent="0.3">
      <c r="A15005" s="7">
        <f t="shared" si="1180"/>
        <v>42958</v>
      </c>
      <c r="B15005" s="8">
        <f t="shared" si="1180"/>
        <v>8</v>
      </c>
      <c r="C15005" s="9" t="s">
        <v>74</v>
      </c>
      <c r="D15005" s="10" t="s">
        <v>17</v>
      </c>
      <c r="E15005" s="9" t="s">
        <v>75</v>
      </c>
      <c r="F15005" s="6" t="s">
        <v>14</v>
      </c>
      <c r="G15005">
        <v>1796400</v>
      </c>
      <c r="H15005" t="str">
        <f t="shared" si="1178"/>
        <v>BeforeNoon</v>
      </c>
      <c r="I15005" s="11">
        <v>18</v>
      </c>
      <c r="J15005">
        <v>20</v>
      </c>
      <c r="K15005">
        <v>0.9</v>
      </c>
    </row>
    <row r="15006" spans="1:11" x14ac:dyDescent="0.3">
      <c r="A15006" s="7">
        <f t="shared" si="1180"/>
        <v>42958</v>
      </c>
      <c r="B15006" s="8">
        <f t="shared" si="1180"/>
        <v>8</v>
      </c>
      <c r="C15006" s="9" t="str">
        <f>C15005</f>
        <v>PG0548</v>
      </c>
      <c r="D15006" s="10" t="str">
        <f>D15005</f>
        <v>319</v>
      </c>
      <c r="E15006" s="9" t="str">
        <f>E15005</f>
        <v>KJA,SVO</v>
      </c>
      <c r="F15006" s="6" t="s">
        <v>15</v>
      </c>
      <c r="G15006">
        <v>2577300</v>
      </c>
      <c r="H15006" t="str">
        <f t="shared" si="1178"/>
        <v>BeforeNoon</v>
      </c>
      <c r="I15006" s="11">
        <v>77</v>
      </c>
      <c r="J15006">
        <v>96</v>
      </c>
      <c r="K15006">
        <v>0.80208333333333337</v>
      </c>
    </row>
    <row r="15007" spans="1:11" x14ac:dyDescent="0.3">
      <c r="A15007" s="7">
        <f t="shared" si="1180"/>
        <v>42958</v>
      </c>
      <c r="B15007" s="8">
        <f t="shared" si="1180"/>
        <v>8</v>
      </c>
      <c r="C15007" s="9" t="s">
        <v>76</v>
      </c>
      <c r="D15007" s="10" t="s">
        <v>12</v>
      </c>
      <c r="E15007" s="9" t="s">
        <v>77</v>
      </c>
      <c r="F15007" s="6" t="s">
        <v>14</v>
      </c>
      <c r="G15007">
        <v>104500</v>
      </c>
      <c r="H15007" t="str">
        <f t="shared" si="1178"/>
        <v>BeforeNoon</v>
      </c>
      <c r="I15007" s="11">
        <v>11</v>
      </c>
      <c r="J15007">
        <v>12</v>
      </c>
      <c r="K15007">
        <v>0.91666666666666663</v>
      </c>
    </row>
    <row r="15008" spans="1:11" x14ac:dyDescent="0.3">
      <c r="A15008" s="7">
        <f t="shared" si="1180"/>
        <v>42958</v>
      </c>
      <c r="B15008" s="8">
        <f t="shared" si="1180"/>
        <v>8</v>
      </c>
      <c r="C15008" s="9" t="str">
        <f>C15007</f>
        <v>PG0588</v>
      </c>
      <c r="D15008" s="10" t="str">
        <f>D15007</f>
        <v>SU9</v>
      </c>
      <c r="E15008" s="9" t="str">
        <f>E15007</f>
        <v>SVX,PEE</v>
      </c>
      <c r="F15008" s="6" t="s">
        <v>15</v>
      </c>
      <c r="G15008">
        <v>235100</v>
      </c>
      <c r="H15008" t="str">
        <f t="shared" si="1178"/>
        <v>BeforeNoon</v>
      </c>
      <c r="I15008" s="11">
        <v>73</v>
      </c>
      <c r="J15008">
        <v>85</v>
      </c>
      <c r="K15008">
        <v>0.85882352941176465</v>
      </c>
    </row>
    <row r="15009" spans="1:11" x14ac:dyDescent="0.3">
      <c r="A15009" s="7">
        <f t="shared" si="1180"/>
        <v>42958</v>
      </c>
      <c r="B15009" s="8">
        <v>9</v>
      </c>
      <c r="C15009" s="6" t="s">
        <v>78</v>
      </c>
      <c r="D15009" s="10" t="s">
        <v>30</v>
      </c>
      <c r="E15009" s="6" t="s">
        <v>79</v>
      </c>
      <c r="F15009" s="6" t="s">
        <v>15</v>
      </c>
      <c r="G15009">
        <v>21200</v>
      </c>
      <c r="H15009" t="str">
        <f t="shared" si="1178"/>
        <v>BeforeNoon</v>
      </c>
      <c r="I15009" s="11">
        <v>4</v>
      </c>
      <c r="J15009">
        <v>12</v>
      </c>
      <c r="K15009">
        <v>0.33333333333333331</v>
      </c>
    </row>
    <row r="15010" spans="1:11" x14ac:dyDescent="0.3">
      <c r="A15010" s="7">
        <f t="shared" si="1180"/>
        <v>42958</v>
      </c>
      <c r="B15010" s="8">
        <f t="shared" si="1180"/>
        <v>9</v>
      </c>
      <c r="C15010" s="6" t="s">
        <v>80</v>
      </c>
      <c r="D15010" s="10" t="s">
        <v>30</v>
      </c>
      <c r="E15010" s="6" t="s">
        <v>81</v>
      </c>
      <c r="F15010" s="6" t="s">
        <v>15</v>
      </c>
      <c r="G15010">
        <v>37100</v>
      </c>
      <c r="H15010" t="str">
        <f t="shared" si="1178"/>
        <v>BeforeNoon</v>
      </c>
      <c r="I15010" s="11">
        <v>7</v>
      </c>
      <c r="J15010">
        <v>12</v>
      </c>
      <c r="K15010">
        <v>0.58333333333333337</v>
      </c>
    </row>
    <row r="15011" spans="1:11" x14ac:dyDescent="0.3">
      <c r="A15011" s="7">
        <f t="shared" si="1180"/>
        <v>42958</v>
      </c>
      <c r="B15011" s="8">
        <f t="shared" si="1180"/>
        <v>9</v>
      </c>
      <c r="C15011" s="9" t="s">
        <v>84</v>
      </c>
      <c r="D15011" s="10" t="s">
        <v>85</v>
      </c>
      <c r="E15011" s="9" t="s">
        <v>86</v>
      </c>
      <c r="F15011" s="6" t="s">
        <v>14</v>
      </c>
      <c r="G15011">
        <v>498400</v>
      </c>
      <c r="H15011" t="str">
        <f t="shared" si="1178"/>
        <v>BeforeNoon</v>
      </c>
      <c r="I15011" s="11">
        <v>4</v>
      </c>
      <c r="J15011">
        <v>12</v>
      </c>
      <c r="K15011">
        <v>0.33333333333333331</v>
      </c>
    </row>
    <row r="15012" spans="1:11" x14ac:dyDescent="0.3">
      <c r="A15012" s="7">
        <f t="shared" si="1180"/>
        <v>42958</v>
      </c>
      <c r="B15012" s="8">
        <f t="shared" si="1180"/>
        <v>9</v>
      </c>
      <c r="C15012" s="9" t="str">
        <f>C15011</f>
        <v>PG0120</v>
      </c>
      <c r="D15012" s="10" t="str">
        <f>D15011</f>
        <v>733</v>
      </c>
      <c r="E15012" s="9" t="str">
        <f>E15011</f>
        <v>SVO,MJZ</v>
      </c>
      <c r="F15012" s="6" t="s">
        <v>15</v>
      </c>
      <c r="G15012">
        <v>2415400</v>
      </c>
      <c r="H15012" t="str">
        <f t="shared" si="1178"/>
        <v>BeforeNoon</v>
      </c>
      <c r="I15012" s="11">
        <v>58</v>
      </c>
      <c r="J15012">
        <v>118</v>
      </c>
      <c r="K15012">
        <v>0.49152542372881358</v>
      </c>
    </row>
    <row r="15013" spans="1:11" x14ac:dyDescent="0.3">
      <c r="A15013" s="7">
        <f t="shared" si="1180"/>
        <v>42958</v>
      </c>
      <c r="B15013" s="8">
        <f t="shared" si="1180"/>
        <v>9</v>
      </c>
      <c r="C15013" s="9" t="s">
        <v>87</v>
      </c>
      <c r="D15013" s="10" t="s">
        <v>85</v>
      </c>
      <c r="E15013" s="9" t="s">
        <v>88</v>
      </c>
      <c r="F15013" s="6" t="s">
        <v>14</v>
      </c>
      <c r="G15013">
        <v>747600</v>
      </c>
      <c r="H15013" t="str">
        <f t="shared" si="1178"/>
        <v>BeforeNoon</v>
      </c>
      <c r="I15013" s="11">
        <v>6</v>
      </c>
      <c r="J15013">
        <v>12</v>
      </c>
      <c r="K15013">
        <v>0.5</v>
      </c>
    </row>
    <row r="15014" spans="1:11" x14ac:dyDescent="0.3">
      <c r="A15014" s="7">
        <f t="shared" ref="A15014:B15029" si="1181">A15013</f>
        <v>42958</v>
      </c>
      <c r="B15014" s="8">
        <f t="shared" si="1181"/>
        <v>9</v>
      </c>
      <c r="C15014" s="9" t="str">
        <f>C15013</f>
        <v>PG0121</v>
      </c>
      <c r="D15014" s="10" t="str">
        <f>D15013</f>
        <v>733</v>
      </c>
      <c r="E15014" s="9" t="str">
        <f>E15013</f>
        <v>MJZ,SVO</v>
      </c>
      <c r="F15014" s="6" t="s">
        <v>15</v>
      </c>
      <c r="G15014">
        <v>2137500</v>
      </c>
      <c r="H15014" t="str">
        <f t="shared" si="1178"/>
        <v>BeforeNoon</v>
      </c>
      <c r="I15014" s="11">
        <v>51</v>
      </c>
      <c r="J15014">
        <v>118</v>
      </c>
      <c r="K15014">
        <v>0.43220338983050849</v>
      </c>
    </row>
    <row r="15015" spans="1:11" x14ac:dyDescent="0.3">
      <c r="A15015" s="7">
        <f t="shared" si="1181"/>
        <v>42958</v>
      </c>
      <c r="B15015" s="8">
        <f t="shared" si="1181"/>
        <v>9</v>
      </c>
      <c r="C15015" s="9" t="s">
        <v>91</v>
      </c>
      <c r="D15015" s="10" t="s">
        <v>17</v>
      </c>
      <c r="E15015" s="9" t="s">
        <v>92</v>
      </c>
      <c r="F15015" s="6" t="s">
        <v>14</v>
      </c>
      <c r="G15015">
        <v>1610000</v>
      </c>
      <c r="H15015" t="str">
        <f t="shared" si="1178"/>
        <v>BeforeNoon</v>
      </c>
      <c r="I15015" s="11">
        <v>14</v>
      </c>
      <c r="J15015">
        <v>20</v>
      </c>
      <c r="K15015">
        <v>0.7</v>
      </c>
    </row>
    <row r="15016" spans="1:11" x14ac:dyDescent="0.3">
      <c r="A15016" s="7">
        <f t="shared" si="1181"/>
        <v>42958</v>
      </c>
      <c r="B15016" s="8">
        <f t="shared" si="1181"/>
        <v>9</v>
      </c>
      <c r="C15016" s="9" t="str">
        <f>C15015</f>
        <v>PG0134</v>
      </c>
      <c r="D15016" s="10" t="str">
        <f>D15015</f>
        <v>319</v>
      </c>
      <c r="E15016" s="9" t="str">
        <f>E15015</f>
        <v>DME,BTK</v>
      </c>
      <c r="F15016" s="6" t="s">
        <v>15</v>
      </c>
      <c r="G15016">
        <v>1842300</v>
      </c>
      <c r="H15016" t="str">
        <f t="shared" si="1178"/>
        <v>BeforeNoon</v>
      </c>
      <c r="I15016" s="11">
        <v>48</v>
      </c>
      <c r="J15016">
        <v>96</v>
      </c>
      <c r="K15016">
        <v>0.5</v>
      </c>
    </row>
    <row r="15017" spans="1:11" x14ac:dyDescent="0.3">
      <c r="A15017" s="7">
        <f t="shared" si="1181"/>
        <v>42958</v>
      </c>
      <c r="B15017" s="8">
        <f t="shared" si="1181"/>
        <v>9</v>
      </c>
      <c r="C15017" s="9" t="s">
        <v>93</v>
      </c>
      <c r="D15017" s="10" t="s">
        <v>17</v>
      </c>
      <c r="E15017" s="9" t="s">
        <v>94</v>
      </c>
      <c r="F15017" s="6" t="s">
        <v>14</v>
      </c>
      <c r="G15017">
        <v>1598400</v>
      </c>
      <c r="H15017" t="str">
        <f t="shared" si="1178"/>
        <v>BeforeNoon</v>
      </c>
      <c r="I15017" s="11">
        <v>8</v>
      </c>
      <c r="J15017">
        <v>20</v>
      </c>
      <c r="K15017">
        <v>0.4</v>
      </c>
    </row>
    <row r="15018" spans="1:11" x14ac:dyDescent="0.3">
      <c r="A15018" s="7">
        <f t="shared" si="1181"/>
        <v>42958</v>
      </c>
      <c r="B15018" s="8">
        <f t="shared" si="1181"/>
        <v>9</v>
      </c>
      <c r="C15018" s="9" t="str">
        <f>C15017</f>
        <v>PG0169</v>
      </c>
      <c r="D15018" s="10" t="str">
        <f>D15017</f>
        <v>319</v>
      </c>
      <c r="E15018" s="9" t="str">
        <f>E15017</f>
        <v>UUS,DME</v>
      </c>
      <c r="F15018" s="6" t="s">
        <v>15</v>
      </c>
      <c r="G15018">
        <v>2950200</v>
      </c>
      <c r="H15018" t="str">
        <f t="shared" si="1178"/>
        <v>BeforeNoon</v>
      </c>
      <c r="I15018" s="11">
        <v>44</v>
      </c>
      <c r="J15018">
        <v>96</v>
      </c>
      <c r="K15018">
        <v>0.45833333333333331</v>
      </c>
    </row>
    <row r="15019" spans="1:11" x14ac:dyDescent="0.3">
      <c r="A15019" s="7">
        <f t="shared" si="1181"/>
        <v>42958</v>
      </c>
      <c r="B15019" s="8">
        <f t="shared" si="1181"/>
        <v>9</v>
      </c>
      <c r="C15019" s="6" t="s">
        <v>624</v>
      </c>
      <c r="D15019" s="10" t="s">
        <v>20</v>
      </c>
      <c r="E15019" s="6" t="s">
        <v>625</v>
      </c>
      <c r="F15019" s="6" t="s">
        <v>15</v>
      </c>
      <c r="G15019">
        <v>229500</v>
      </c>
      <c r="H15019" t="str">
        <f t="shared" si="1178"/>
        <v>BeforeNoon</v>
      </c>
      <c r="I15019" s="11">
        <v>17</v>
      </c>
      <c r="J15019">
        <v>50</v>
      </c>
      <c r="K15019">
        <v>0.34</v>
      </c>
    </row>
    <row r="15020" spans="1:11" x14ac:dyDescent="0.3">
      <c r="A15020" s="7">
        <f t="shared" si="1181"/>
        <v>42958</v>
      </c>
      <c r="B15020" s="8">
        <f t="shared" si="1181"/>
        <v>9</v>
      </c>
      <c r="C15020" s="6" t="s">
        <v>95</v>
      </c>
      <c r="D15020" s="10" t="s">
        <v>20</v>
      </c>
      <c r="E15020" s="6" t="s">
        <v>96</v>
      </c>
      <c r="F15020" s="6" t="s">
        <v>15</v>
      </c>
      <c r="G15020">
        <v>184100</v>
      </c>
      <c r="H15020" t="str">
        <f t="shared" si="1178"/>
        <v>BeforeNoon</v>
      </c>
      <c r="I15020" s="11">
        <v>29</v>
      </c>
      <c r="J15020">
        <v>50</v>
      </c>
      <c r="K15020">
        <v>0.57999999999999996</v>
      </c>
    </row>
    <row r="15021" spans="1:11" x14ac:dyDescent="0.3">
      <c r="A15021" s="7">
        <f t="shared" si="1181"/>
        <v>42958</v>
      </c>
      <c r="B15021" s="8">
        <f t="shared" si="1181"/>
        <v>9</v>
      </c>
      <c r="C15021" s="9" t="s">
        <v>97</v>
      </c>
      <c r="D15021" s="10" t="s">
        <v>98</v>
      </c>
      <c r="E15021" s="9" t="s">
        <v>99</v>
      </c>
      <c r="F15021" s="6" t="s">
        <v>14</v>
      </c>
      <c r="G15021">
        <v>3455400</v>
      </c>
      <c r="H15021" t="str">
        <f t="shared" si="1178"/>
        <v>BeforeNoon</v>
      </c>
      <c r="I15021" s="11">
        <v>26</v>
      </c>
      <c r="J15021">
        <v>28</v>
      </c>
      <c r="K15021">
        <v>0.9285714285714286</v>
      </c>
    </row>
    <row r="15022" spans="1:11" x14ac:dyDescent="0.3">
      <c r="A15022" s="7">
        <f t="shared" si="1181"/>
        <v>42958</v>
      </c>
      <c r="B15022" s="8">
        <f t="shared" si="1181"/>
        <v>9</v>
      </c>
      <c r="C15022" s="9" t="str">
        <f>C15021</f>
        <v>PG0198</v>
      </c>
      <c r="D15022" s="10" t="str">
        <f>D15021</f>
        <v>321</v>
      </c>
      <c r="E15022" s="9" t="str">
        <f>E15021</f>
        <v>LED,IKT</v>
      </c>
      <c r="F15022" s="6" t="s">
        <v>15</v>
      </c>
      <c r="G15022">
        <v>5275800</v>
      </c>
      <c r="H15022" t="str">
        <f t="shared" si="1178"/>
        <v>BeforeNoon</v>
      </c>
      <c r="I15022" s="11">
        <v>118</v>
      </c>
      <c r="J15022">
        <v>142</v>
      </c>
      <c r="K15022">
        <v>0.83098591549295775</v>
      </c>
    </row>
    <row r="15023" spans="1:11" x14ac:dyDescent="0.3">
      <c r="A15023" s="7">
        <f t="shared" si="1181"/>
        <v>42958</v>
      </c>
      <c r="B15023" s="8">
        <f t="shared" si="1181"/>
        <v>9</v>
      </c>
      <c r="C15023" s="9" t="s">
        <v>100</v>
      </c>
      <c r="D15023" s="10" t="s">
        <v>98</v>
      </c>
      <c r="E15023" s="9" t="s">
        <v>101</v>
      </c>
      <c r="F15023" s="6" t="s">
        <v>14</v>
      </c>
      <c r="G15023">
        <v>507600</v>
      </c>
      <c r="H15023" t="str">
        <f t="shared" si="1178"/>
        <v>BeforeNoon</v>
      </c>
      <c r="I15023" s="11">
        <v>27</v>
      </c>
      <c r="J15023">
        <v>28</v>
      </c>
      <c r="K15023">
        <v>0.9642857142857143</v>
      </c>
    </row>
    <row r="15024" spans="1:11" x14ac:dyDescent="0.3">
      <c r="A15024" s="7">
        <f t="shared" si="1181"/>
        <v>42958</v>
      </c>
      <c r="B15024" s="8">
        <f t="shared" si="1181"/>
        <v>9</v>
      </c>
      <c r="C15024" s="9" t="str">
        <f>C15023</f>
        <v>PG0227</v>
      </c>
      <c r="D15024" s="10" t="str">
        <f>D15023</f>
        <v>321</v>
      </c>
      <c r="E15024" s="9" t="str">
        <f>E15023</f>
        <v>VKO,LED</v>
      </c>
      <c r="F15024" s="6" t="s">
        <v>15</v>
      </c>
      <c r="G15024">
        <v>863400</v>
      </c>
      <c r="H15024" t="str">
        <f t="shared" si="1178"/>
        <v>BeforeNoon</v>
      </c>
      <c r="I15024" s="11">
        <v>136</v>
      </c>
      <c r="J15024">
        <v>142</v>
      </c>
      <c r="K15024">
        <v>0.95774647887323938</v>
      </c>
    </row>
    <row r="15025" spans="1:11" x14ac:dyDescent="0.3">
      <c r="A15025" s="7">
        <f t="shared" si="1181"/>
        <v>42958</v>
      </c>
      <c r="B15025" s="8">
        <f t="shared" si="1181"/>
        <v>9</v>
      </c>
      <c r="C15025" s="9" t="s">
        <v>804</v>
      </c>
      <c r="D15025" s="10" t="s">
        <v>12</v>
      </c>
      <c r="E15025" s="9" t="s">
        <v>805</v>
      </c>
      <c r="F15025" s="6" t="s">
        <v>14</v>
      </c>
      <c r="G15025">
        <v>59400</v>
      </c>
      <c r="H15025" t="str">
        <f t="shared" si="1178"/>
        <v>BeforeNoon</v>
      </c>
      <c r="I15025" s="11">
        <v>6</v>
      </c>
      <c r="J15025">
        <v>12</v>
      </c>
      <c r="K15025">
        <v>0.5</v>
      </c>
    </row>
    <row r="15026" spans="1:11" x14ac:dyDescent="0.3">
      <c r="A15026" s="7">
        <f t="shared" si="1181"/>
        <v>42958</v>
      </c>
      <c r="B15026" s="8">
        <f t="shared" si="1181"/>
        <v>9</v>
      </c>
      <c r="C15026" s="9" t="str">
        <f>C15025</f>
        <v>PG0237</v>
      </c>
      <c r="D15026" s="10" t="str">
        <f>D15025</f>
        <v>SU9</v>
      </c>
      <c r="E15026" s="9" t="str">
        <f>E15025</f>
        <v>BZK,VKO</v>
      </c>
      <c r="F15026" s="6" t="s">
        <v>15</v>
      </c>
      <c r="G15026">
        <v>172800</v>
      </c>
      <c r="H15026" t="str">
        <f t="shared" si="1178"/>
        <v>BeforeNoon</v>
      </c>
      <c r="I15026" s="11">
        <v>52</v>
      </c>
      <c r="J15026">
        <v>85</v>
      </c>
      <c r="K15026">
        <v>0.61176470588235299</v>
      </c>
    </row>
    <row r="15027" spans="1:11" x14ac:dyDescent="0.3">
      <c r="A15027" s="7">
        <f t="shared" si="1181"/>
        <v>42958</v>
      </c>
      <c r="B15027" s="8">
        <f t="shared" si="1181"/>
        <v>9</v>
      </c>
      <c r="C15027" s="9" t="s">
        <v>102</v>
      </c>
      <c r="D15027" s="10" t="s">
        <v>12</v>
      </c>
      <c r="E15027" s="9" t="s">
        <v>103</v>
      </c>
      <c r="F15027" s="6" t="s">
        <v>14</v>
      </c>
      <c r="G15027">
        <v>400400</v>
      </c>
      <c r="H15027" t="str">
        <f t="shared" si="1178"/>
        <v>BeforeNoon</v>
      </c>
      <c r="I15027" s="11">
        <v>7</v>
      </c>
      <c r="J15027">
        <v>12</v>
      </c>
      <c r="K15027">
        <v>0.58333333333333337</v>
      </c>
    </row>
    <row r="15028" spans="1:11" x14ac:dyDescent="0.3">
      <c r="A15028" s="7">
        <f t="shared" si="1181"/>
        <v>42958</v>
      </c>
      <c r="B15028" s="8">
        <f t="shared" si="1181"/>
        <v>9</v>
      </c>
      <c r="C15028" s="9" t="str">
        <f>C15027</f>
        <v>PG0239</v>
      </c>
      <c r="D15028" s="10" t="str">
        <f>D15027</f>
        <v>SU9</v>
      </c>
      <c r="E15028" s="9" t="str">
        <f>E15027</f>
        <v>DME,HMA</v>
      </c>
      <c r="F15028" s="6" t="s">
        <v>15</v>
      </c>
      <c r="G15028">
        <v>960700</v>
      </c>
      <c r="H15028" t="str">
        <f t="shared" si="1178"/>
        <v>BeforeNoon</v>
      </c>
      <c r="I15028" s="11">
        <v>50</v>
      </c>
      <c r="J15028">
        <v>85</v>
      </c>
      <c r="K15028">
        <v>0.58823529411764708</v>
      </c>
    </row>
    <row r="15029" spans="1:11" x14ac:dyDescent="0.3">
      <c r="A15029" s="7">
        <f t="shared" si="1181"/>
        <v>42958</v>
      </c>
      <c r="B15029" s="8">
        <f t="shared" si="1181"/>
        <v>9</v>
      </c>
      <c r="C15029" s="9" t="s">
        <v>104</v>
      </c>
      <c r="D15029" s="10" t="s">
        <v>12</v>
      </c>
      <c r="E15029" s="9" t="s">
        <v>105</v>
      </c>
      <c r="F15029" s="6" t="s">
        <v>14</v>
      </c>
      <c r="G15029">
        <v>166500</v>
      </c>
      <c r="H15029" t="str">
        <f t="shared" si="1178"/>
        <v>BeforeNoon</v>
      </c>
      <c r="I15029" s="11">
        <v>9</v>
      </c>
      <c r="J15029">
        <v>12</v>
      </c>
      <c r="K15029">
        <v>0.75</v>
      </c>
    </row>
    <row r="15030" spans="1:11" x14ac:dyDescent="0.3">
      <c r="A15030" s="7">
        <f t="shared" ref="A15030:B15045" si="1182">A15029</f>
        <v>42958</v>
      </c>
      <c r="B15030" s="8">
        <f t="shared" si="1182"/>
        <v>9</v>
      </c>
      <c r="C15030" s="9" t="str">
        <f>C15029</f>
        <v>PG0241</v>
      </c>
      <c r="D15030" s="10" t="str">
        <f>D15029</f>
        <v>SU9</v>
      </c>
      <c r="E15030" s="9" t="str">
        <f>E15029</f>
        <v>SVO,CSY</v>
      </c>
      <c r="F15030" s="6" t="s">
        <v>15</v>
      </c>
      <c r="G15030">
        <v>467400</v>
      </c>
      <c r="H15030" t="str">
        <f t="shared" si="1178"/>
        <v>BeforeNoon</v>
      </c>
      <c r="I15030" s="11">
        <v>75</v>
      </c>
      <c r="J15030">
        <v>85</v>
      </c>
      <c r="K15030">
        <v>0.88235294117647056</v>
      </c>
    </row>
    <row r="15031" spans="1:11" x14ac:dyDescent="0.3">
      <c r="A15031" s="7">
        <f t="shared" si="1182"/>
        <v>42958</v>
      </c>
      <c r="B15031" s="8">
        <f t="shared" si="1182"/>
        <v>9</v>
      </c>
      <c r="C15031" s="9" t="s">
        <v>106</v>
      </c>
      <c r="D15031" s="10" t="s">
        <v>12</v>
      </c>
      <c r="E15031" s="9" t="s">
        <v>107</v>
      </c>
      <c r="F15031" s="6" t="s">
        <v>14</v>
      </c>
      <c r="G15031">
        <v>489500</v>
      </c>
      <c r="H15031" t="str">
        <f t="shared" si="1178"/>
        <v>BeforeNoon</v>
      </c>
      <c r="I15031" s="11">
        <v>11</v>
      </c>
      <c r="J15031">
        <v>12</v>
      </c>
      <c r="K15031">
        <v>0.91666666666666663</v>
      </c>
    </row>
    <row r="15032" spans="1:11" x14ac:dyDescent="0.3">
      <c r="A15032" s="7">
        <f t="shared" si="1182"/>
        <v>42958</v>
      </c>
      <c r="B15032" s="8">
        <f t="shared" si="1182"/>
        <v>9</v>
      </c>
      <c r="C15032" s="9" t="str">
        <f>C15031</f>
        <v>PG0273</v>
      </c>
      <c r="D15032" s="10" t="str">
        <f>D15031</f>
        <v>SU9</v>
      </c>
      <c r="E15032" s="9" t="str">
        <f>E15031</f>
        <v>DME,CEK</v>
      </c>
      <c r="F15032" s="6" t="s">
        <v>15</v>
      </c>
      <c r="G15032">
        <v>984300</v>
      </c>
      <c r="H15032" t="str">
        <f t="shared" si="1178"/>
        <v>BeforeNoon</v>
      </c>
      <c r="I15032" s="11">
        <v>66</v>
      </c>
      <c r="J15032">
        <v>85</v>
      </c>
      <c r="K15032">
        <v>0.77647058823529413</v>
      </c>
    </row>
    <row r="15033" spans="1:11" x14ac:dyDescent="0.3">
      <c r="A15033" s="7">
        <f t="shared" si="1182"/>
        <v>42958</v>
      </c>
      <c r="B15033" s="8">
        <f t="shared" si="1182"/>
        <v>9</v>
      </c>
      <c r="C15033" s="6" t="s">
        <v>110</v>
      </c>
      <c r="D15033" s="10" t="s">
        <v>20</v>
      </c>
      <c r="E15033" s="6" t="s">
        <v>111</v>
      </c>
      <c r="F15033" s="6" t="s">
        <v>15</v>
      </c>
      <c r="G15033">
        <v>270300</v>
      </c>
      <c r="H15033" t="str">
        <f t="shared" si="1178"/>
        <v>BeforeNoon</v>
      </c>
      <c r="I15033" s="11">
        <v>15</v>
      </c>
      <c r="J15033">
        <v>50</v>
      </c>
      <c r="K15033">
        <v>0.3</v>
      </c>
    </row>
    <row r="15034" spans="1:11" x14ac:dyDescent="0.3">
      <c r="A15034" s="7">
        <f t="shared" si="1182"/>
        <v>42958</v>
      </c>
      <c r="B15034" s="8">
        <f t="shared" si="1182"/>
        <v>9</v>
      </c>
      <c r="C15034" s="9" t="s">
        <v>112</v>
      </c>
      <c r="D15034" s="10" t="s">
        <v>98</v>
      </c>
      <c r="E15034" s="9" t="s">
        <v>113</v>
      </c>
      <c r="F15034" s="6" t="s">
        <v>14</v>
      </c>
      <c r="G15034">
        <v>300000</v>
      </c>
      <c r="H15034" t="str">
        <f t="shared" si="1178"/>
        <v>BeforeNoon</v>
      </c>
      <c r="I15034" s="11">
        <v>15</v>
      </c>
      <c r="J15034">
        <v>28</v>
      </c>
      <c r="K15034">
        <v>0.5357142857142857</v>
      </c>
    </row>
    <row r="15035" spans="1:11" x14ac:dyDescent="0.3">
      <c r="A15035" s="7">
        <f t="shared" si="1182"/>
        <v>42958</v>
      </c>
      <c r="B15035" s="8">
        <f t="shared" si="1182"/>
        <v>9</v>
      </c>
      <c r="C15035" s="9" t="str">
        <f>C15034</f>
        <v>PG0405</v>
      </c>
      <c r="D15035" s="10" t="str">
        <f>D15034</f>
        <v>321</v>
      </c>
      <c r="E15035" s="9" t="str">
        <f>E15034</f>
        <v>DME,LED</v>
      </c>
      <c r="F15035" s="6" t="s">
        <v>15</v>
      </c>
      <c r="G15035">
        <v>500000</v>
      </c>
      <c r="H15035" t="str">
        <f t="shared" si="1178"/>
        <v>BeforeNoon</v>
      </c>
      <c r="I15035" s="11">
        <v>74</v>
      </c>
      <c r="J15035">
        <v>142</v>
      </c>
      <c r="K15035">
        <v>0.52112676056338025</v>
      </c>
    </row>
    <row r="15036" spans="1:11" x14ac:dyDescent="0.3">
      <c r="A15036" s="7">
        <f t="shared" si="1182"/>
        <v>42958</v>
      </c>
      <c r="B15036" s="8">
        <f t="shared" si="1182"/>
        <v>9</v>
      </c>
      <c r="C15036" s="6" t="s">
        <v>114</v>
      </c>
      <c r="D15036" s="10" t="s">
        <v>20</v>
      </c>
      <c r="E15036" s="6" t="s">
        <v>115</v>
      </c>
      <c r="F15036" s="6" t="s">
        <v>15</v>
      </c>
      <c r="G15036">
        <v>239800</v>
      </c>
      <c r="H15036" t="str">
        <f t="shared" si="1178"/>
        <v>BeforeNoon</v>
      </c>
      <c r="I15036" s="11">
        <v>16</v>
      </c>
      <c r="J15036">
        <v>50</v>
      </c>
      <c r="K15036">
        <v>0.32</v>
      </c>
    </row>
    <row r="15037" spans="1:11" x14ac:dyDescent="0.3">
      <c r="A15037" s="7">
        <f t="shared" si="1182"/>
        <v>42958</v>
      </c>
      <c r="B15037" s="8">
        <f t="shared" si="1182"/>
        <v>9</v>
      </c>
      <c r="C15037" s="6" t="s">
        <v>116</v>
      </c>
      <c r="D15037" s="10" t="s">
        <v>30</v>
      </c>
      <c r="E15037" s="6" t="s">
        <v>117</v>
      </c>
      <c r="F15037" s="6" t="s">
        <v>15</v>
      </c>
      <c r="G15037">
        <v>41600</v>
      </c>
      <c r="H15037" t="str">
        <f t="shared" si="1178"/>
        <v>BeforeNoon</v>
      </c>
      <c r="I15037" s="11">
        <v>4</v>
      </c>
      <c r="J15037">
        <v>12</v>
      </c>
      <c r="K15037">
        <v>0.33333333333333331</v>
      </c>
    </row>
    <row r="15038" spans="1:11" x14ac:dyDescent="0.3">
      <c r="A15038" s="7">
        <f t="shared" si="1182"/>
        <v>42958</v>
      </c>
      <c r="B15038" s="8">
        <f t="shared" si="1182"/>
        <v>9</v>
      </c>
      <c r="C15038" s="9" t="s">
        <v>118</v>
      </c>
      <c r="D15038" s="10" t="s">
        <v>98</v>
      </c>
      <c r="E15038" s="9" t="s">
        <v>119</v>
      </c>
      <c r="F15038" s="6" t="s">
        <v>14</v>
      </c>
      <c r="G15038">
        <v>468000</v>
      </c>
      <c r="H15038" t="str">
        <f t="shared" si="1178"/>
        <v>BeforeNoon</v>
      </c>
      <c r="I15038" s="11">
        <v>26</v>
      </c>
      <c r="J15038">
        <v>28</v>
      </c>
      <c r="K15038">
        <v>0.9285714285714286</v>
      </c>
    </row>
    <row r="15039" spans="1:11" x14ac:dyDescent="0.3">
      <c r="A15039" s="7">
        <f t="shared" si="1182"/>
        <v>42958</v>
      </c>
      <c r="B15039" s="8">
        <f t="shared" si="1182"/>
        <v>9</v>
      </c>
      <c r="C15039" s="9" t="str">
        <f>C15038</f>
        <v>PG0476</v>
      </c>
      <c r="D15039" s="10" t="str">
        <f>D15038</f>
        <v>321</v>
      </c>
      <c r="E15039" s="9" t="str">
        <f>E15038</f>
        <v>LED,SVO</v>
      </c>
      <c r="F15039" s="6" t="s">
        <v>15</v>
      </c>
      <c r="G15039">
        <v>786000</v>
      </c>
      <c r="H15039" t="str">
        <f t="shared" si="1178"/>
        <v>BeforeNoon</v>
      </c>
      <c r="I15039" s="11">
        <v>130</v>
      </c>
      <c r="J15039">
        <v>142</v>
      </c>
      <c r="K15039">
        <v>0.91549295774647887</v>
      </c>
    </row>
    <row r="15040" spans="1:11" x14ac:dyDescent="0.3">
      <c r="A15040" s="7">
        <f t="shared" si="1182"/>
        <v>42958</v>
      </c>
      <c r="B15040" s="8">
        <f t="shared" si="1182"/>
        <v>9</v>
      </c>
      <c r="C15040" s="6" t="s">
        <v>628</v>
      </c>
      <c r="D15040" s="10" t="s">
        <v>20</v>
      </c>
      <c r="E15040" s="6" t="s">
        <v>629</v>
      </c>
      <c r="F15040" s="6" t="s">
        <v>15</v>
      </c>
      <c r="G15040">
        <v>642000</v>
      </c>
      <c r="H15040" t="str">
        <f t="shared" si="1178"/>
        <v>BeforeNoon</v>
      </c>
      <c r="I15040" s="11">
        <v>43</v>
      </c>
      <c r="J15040">
        <v>50</v>
      </c>
      <c r="K15040">
        <v>0.86</v>
      </c>
    </row>
    <row r="15041" spans="1:11" x14ac:dyDescent="0.3">
      <c r="A15041" s="7">
        <f t="shared" si="1182"/>
        <v>42958</v>
      </c>
      <c r="B15041" s="8">
        <f t="shared" si="1182"/>
        <v>9</v>
      </c>
      <c r="C15041" s="9" t="s">
        <v>122</v>
      </c>
      <c r="D15041" s="10" t="s">
        <v>12</v>
      </c>
      <c r="E15041" s="9" t="s">
        <v>123</v>
      </c>
      <c r="F15041" s="6" t="s">
        <v>14</v>
      </c>
      <c r="G15041">
        <v>163000</v>
      </c>
      <c r="H15041" t="str">
        <f t="shared" si="1178"/>
        <v>BeforeNoon</v>
      </c>
      <c r="I15041" s="11">
        <v>5</v>
      </c>
      <c r="J15041">
        <v>12</v>
      </c>
      <c r="K15041">
        <v>0.41666666666666669</v>
      </c>
    </row>
    <row r="15042" spans="1:11" x14ac:dyDescent="0.3">
      <c r="A15042" s="7">
        <f t="shared" si="1182"/>
        <v>42958</v>
      </c>
      <c r="B15042" s="8">
        <f t="shared" si="1182"/>
        <v>9</v>
      </c>
      <c r="C15042" s="9" t="str">
        <f>C15041</f>
        <v>PG0489</v>
      </c>
      <c r="D15042" s="10" t="str">
        <f>D15041</f>
        <v>SU9</v>
      </c>
      <c r="E15042" s="9" t="str">
        <f>E15041</f>
        <v>CSY,LED</v>
      </c>
      <c r="F15042" s="6" t="s">
        <v>15</v>
      </c>
      <c r="G15042">
        <v>527200</v>
      </c>
      <c r="H15042" t="str">
        <f t="shared" ref="H15042:H15105" si="1183">_xlfn.IFS(B15042&gt;=20,"Night",B15042&gt;=16,"Evening",B15042&gt;=12,"AfterNoon",B15042&gt;=8,"BeforeNoon",B15042&gt;=4,"Morning",B15042&lt;4,"EarlyMorning")</f>
        <v>BeforeNoon</v>
      </c>
      <c r="I15042" s="11">
        <v>48</v>
      </c>
      <c r="J15042">
        <v>85</v>
      </c>
      <c r="K15042">
        <v>0.56470588235294117</v>
      </c>
    </row>
    <row r="15043" spans="1:11" x14ac:dyDescent="0.3">
      <c r="A15043" s="7">
        <f t="shared" si="1182"/>
        <v>42958</v>
      </c>
      <c r="B15043" s="8">
        <f t="shared" si="1182"/>
        <v>9</v>
      </c>
      <c r="C15043" s="9" t="s">
        <v>124</v>
      </c>
      <c r="D15043" s="10" t="s">
        <v>12</v>
      </c>
      <c r="E15043" s="9" t="s">
        <v>125</v>
      </c>
      <c r="F15043" s="6" t="s">
        <v>14</v>
      </c>
      <c r="G15043">
        <v>109500</v>
      </c>
      <c r="H15043" t="str">
        <f t="shared" si="1183"/>
        <v>BeforeNoon</v>
      </c>
      <c r="I15043" s="11">
        <v>3</v>
      </c>
      <c r="J15043">
        <v>12</v>
      </c>
      <c r="K15043">
        <v>0.25</v>
      </c>
    </row>
    <row r="15044" spans="1:11" x14ac:dyDescent="0.3">
      <c r="A15044" s="7">
        <f t="shared" si="1182"/>
        <v>42958</v>
      </c>
      <c r="B15044" s="8">
        <f t="shared" si="1182"/>
        <v>9</v>
      </c>
      <c r="C15044" s="9" t="str">
        <f>C15043</f>
        <v>PG0508</v>
      </c>
      <c r="D15044" s="10" t="str">
        <f>D15043</f>
        <v>SU9</v>
      </c>
      <c r="E15044" s="9" t="str">
        <f>E15043</f>
        <v>KZN,LED</v>
      </c>
      <c r="F15044" s="6" t="s">
        <v>15</v>
      </c>
      <c r="G15044">
        <v>233000</v>
      </c>
      <c r="H15044" t="str">
        <f t="shared" si="1183"/>
        <v>BeforeNoon</v>
      </c>
      <c r="I15044" s="11">
        <v>19</v>
      </c>
      <c r="J15044">
        <v>85</v>
      </c>
      <c r="K15044">
        <v>0.22352941176470589</v>
      </c>
    </row>
    <row r="15045" spans="1:11" x14ac:dyDescent="0.3">
      <c r="A15045" s="7">
        <f t="shared" si="1182"/>
        <v>42958</v>
      </c>
      <c r="B15045" s="8">
        <f t="shared" si="1182"/>
        <v>9</v>
      </c>
      <c r="C15045" s="9" t="s">
        <v>126</v>
      </c>
      <c r="D15045" s="10" t="s">
        <v>12</v>
      </c>
      <c r="E15045" s="9" t="s">
        <v>127</v>
      </c>
      <c r="F15045" s="6" t="s">
        <v>14</v>
      </c>
      <c r="G15045">
        <v>330000</v>
      </c>
      <c r="H15045" t="str">
        <f t="shared" si="1183"/>
        <v>BeforeNoon</v>
      </c>
      <c r="I15045" s="11">
        <v>10</v>
      </c>
      <c r="J15045">
        <v>12</v>
      </c>
      <c r="K15045">
        <v>0.83333333333333337</v>
      </c>
    </row>
    <row r="15046" spans="1:11" x14ac:dyDescent="0.3">
      <c r="A15046" s="7">
        <f t="shared" ref="A15046:B15061" si="1184">A15045</f>
        <v>42958</v>
      </c>
      <c r="B15046" s="8">
        <f t="shared" si="1184"/>
        <v>9</v>
      </c>
      <c r="C15046" s="9" t="str">
        <f>C15045</f>
        <v>PG0509</v>
      </c>
      <c r="D15046" s="10" t="str">
        <f>D15045</f>
        <v>SU9</v>
      </c>
      <c r="E15046" s="9" t="str">
        <f>E15045</f>
        <v>DME,ESL</v>
      </c>
      <c r="F15046" s="6" t="s">
        <v>15</v>
      </c>
      <c r="G15046">
        <v>685300</v>
      </c>
      <c r="H15046" t="str">
        <f t="shared" si="1183"/>
        <v>BeforeNoon</v>
      </c>
      <c r="I15046" s="11">
        <v>62</v>
      </c>
      <c r="J15046">
        <v>85</v>
      </c>
      <c r="K15046">
        <v>0.72941176470588232</v>
      </c>
    </row>
    <row r="15047" spans="1:11" x14ac:dyDescent="0.3">
      <c r="A15047" s="7">
        <f t="shared" si="1184"/>
        <v>42958</v>
      </c>
      <c r="B15047" s="8">
        <f t="shared" si="1184"/>
        <v>9</v>
      </c>
      <c r="C15047" s="9" t="s">
        <v>128</v>
      </c>
      <c r="D15047" s="10" t="s">
        <v>85</v>
      </c>
      <c r="E15047" s="9" t="s">
        <v>129</v>
      </c>
      <c r="F15047" s="6" t="s">
        <v>14</v>
      </c>
      <c r="G15047">
        <v>483600</v>
      </c>
      <c r="H15047" t="str">
        <f t="shared" si="1183"/>
        <v>BeforeNoon</v>
      </c>
      <c r="I15047" s="11">
        <v>12</v>
      </c>
      <c r="J15047">
        <v>12</v>
      </c>
      <c r="K15047">
        <v>1</v>
      </c>
    </row>
    <row r="15048" spans="1:11" x14ac:dyDescent="0.3">
      <c r="A15048" s="7">
        <f t="shared" si="1184"/>
        <v>42958</v>
      </c>
      <c r="B15048" s="8">
        <f t="shared" si="1184"/>
        <v>9</v>
      </c>
      <c r="C15048" s="9" t="str">
        <f>C15047</f>
        <v>PG0521</v>
      </c>
      <c r="D15048" s="10" t="str">
        <f>D15047</f>
        <v>733</v>
      </c>
      <c r="E15048" s="9" t="str">
        <f>E15047</f>
        <v>KUF,AER</v>
      </c>
      <c r="F15048" s="6" t="s">
        <v>15</v>
      </c>
      <c r="G15048">
        <v>1226400</v>
      </c>
      <c r="H15048" t="str">
        <f t="shared" si="1183"/>
        <v>BeforeNoon</v>
      </c>
      <c r="I15048" s="11">
        <v>91</v>
      </c>
      <c r="J15048">
        <v>118</v>
      </c>
      <c r="K15048">
        <v>0.77118644067796616</v>
      </c>
    </row>
    <row r="15049" spans="1:11" x14ac:dyDescent="0.3">
      <c r="A15049" s="7">
        <f t="shared" si="1184"/>
        <v>42958</v>
      </c>
      <c r="B15049" s="8">
        <f t="shared" si="1184"/>
        <v>9</v>
      </c>
      <c r="C15049" s="9" t="s">
        <v>130</v>
      </c>
      <c r="D15049" s="10" t="s">
        <v>25</v>
      </c>
      <c r="E15049" s="9" t="s">
        <v>131</v>
      </c>
      <c r="F15049" s="6" t="s">
        <v>14</v>
      </c>
      <c r="G15049">
        <v>811900</v>
      </c>
      <c r="H15049" t="str">
        <f t="shared" si="1183"/>
        <v>BeforeNoon</v>
      </c>
      <c r="I15049" s="11">
        <v>23</v>
      </c>
      <c r="J15049">
        <v>30</v>
      </c>
      <c r="K15049">
        <v>0.76666666666666672</v>
      </c>
    </row>
    <row r="15050" spans="1:11" x14ac:dyDescent="0.3">
      <c r="A15050" s="7">
        <f t="shared" si="1184"/>
        <v>42958</v>
      </c>
      <c r="B15050" s="8">
        <f t="shared" si="1184"/>
        <v>9</v>
      </c>
      <c r="C15050" s="9" t="str">
        <f>C15049</f>
        <v>PG0529</v>
      </c>
      <c r="D15050" s="10" t="str">
        <f>D15049</f>
        <v>763</v>
      </c>
      <c r="E15050" s="9" t="str">
        <f>E15049</f>
        <v>SVO,UFA</v>
      </c>
      <c r="F15050" s="6" t="s">
        <v>15</v>
      </c>
      <c r="G15050">
        <v>1776600</v>
      </c>
      <c r="H15050" t="str">
        <f t="shared" si="1183"/>
        <v>BeforeNoon</v>
      </c>
      <c r="I15050" s="11">
        <v>150</v>
      </c>
      <c r="J15050">
        <v>192</v>
      </c>
      <c r="K15050">
        <v>0.78125</v>
      </c>
    </row>
    <row r="15051" spans="1:11" x14ac:dyDescent="0.3">
      <c r="A15051" s="7">
        <f t="shared" si="1184"/>
        <v>42958</v>
      </c>
      <c r="B15051" s="8">
        <f t="shared" si="1184"/>
        <v>9</v>
      </c>
      <c r="C15051" s="6" t="s">
        <v>132</v>
      </c>
      <c r="D15051" s="10" t="s">
        <v>20</v>
      </c>
      <c r="E15051" s="6" t="s">
        <v>133</v>
      </c>
      <c r="F15051" s="6" t="s">
        <v>15</v>
      </c>
      <c r="G15051">
        <v>395600</v>
      </c>
      <c r="H15051" t="str">
        <f t="shared" si="1183"/>
        <v>BeforeNoon</v>
      </c>
      <c r="I15051" s="11">
        <v>26</v>
      </c>
      <c r="J15051">
        <v>50</v>
      </c>
      <c r="K15051">
        <v>0.52</v>
      </c>
    </row>
    <row r="15052" spans="1:11" x14ac:dyDescent="0.3">
      <c r="A15052" s="7">
        <f t="shared" si="1184"/>
        <v>42958</v>
      </c>
      <c r="B15052" s="8">
        <f t="shared" si="1184"/>
        <v>9</v>
      </c>
      <c r="C15052" s="9" t="s">
        <v>134</v>
      </c>
      <c r="D15052" s="10" t="s">
        <v>12</v>
      </c>
      <c r="E15052" s="9" t="s">
        <v>135</v>
      </c>
      <c r="F15052" s="6" t="s">
        <v>14</v>
      </c>
      <c r="G15052">
        <v>228000</v>
      </c>
      <c r="H15052" t="str">
        <f t="shared" si="1183"/>
        <v>BeforeNoon</v>
      </c>
      <c r="I15052" s="11">
        <v>6</v>
      </c>
      <c r="J15052">
        <v>12</v>
      </c>
      <c r="K15052">
        <v>0.5</v>
      </c>
    </row>
    <row r="15053" spans="1:11" x14ac:dyDescent="0.3">
      <c r="A15053" s="7">
        <f t="shared" si="1184"/>
        <v>42958</v>
      </c>
      <c r="B15053" s="8">
        <f t="shared" si="1184"/>
        <v>9</v>
      </c>
      <c r="C15053" s="9" t="str">
        <f>C15052</f>
        <v>PG0554</v>
      </c>
      <c r="D15053" s="10" t="str">
        <f>D15052</f>
        <v>SU9</v>
      </c>
      <c r="E15053" s="9" t="str">
        <f>E15052</f>
        <v>REN,VKO</v>
      </c>
      <c r="F15053" s="6" t="s">
        <v>15</v>
      </c>
      <c r="G15053">
        <v>766800</v>
      </c>
      <c r="H15053" t="str">
        <f t="shared" si="1183"/>
        <v>BeforeNoon</v>
      </c>
      <c r="I15053" s="11">
        <v>60</v>
      </c>
      <c r="J15053">
        <v>85</v>
      </c>
      <c r="K15053">
        <v>0.70588235294117652</v>
      </c>
    </row>
    <row r="15054" spans="1:11" x14ac:dyDescent="0.3">
      <c r="A15054" s="7">
        <f t="shared" si="1184"/>
        <v>42958</v>
      </c>
      <c r="B15054" s="8">
        <f t="shared" si="1184"/>
        <v>9</v>
      </c>
      <c r="C15054" s="6" t="s">
        <v>632</v>
      </c>
      <c r="D15054" s="10" t="s">
        <v>20</v>
      </c>
      <c r="E15054" s="6" t="s">
        <v>633</v>
      </c>
      <c r="F15054" s="6" t="s">
        <v>15</v>
      </c>
      <c r="G15054">
        <v>38400</v>
      </c>
      <c r="H15054" t="str">
        <f t="shared" si="1183"/>
        <v>BeforeNoon</v>
      </c>
      <c r="I15054" s="11">
        <v>3</v>
      </c>
      <c r="J15054">
        <v>50</v>
      </c>
      <c r="K15054">
        <v>0.06</v>
      </c>
    </row>
    <row r="15055" spans="1:11" x14ac:dyDescent="0.3">
      <c r="A15055" s="7">
        <f t="shared" si="1184"/>
        <v>42958</v>
      </c>
      <c r="B15055" s="8">
        <f t="shared" si="1184"/>
        <v>9</v>
      </c>
      <c r="C15055" s="6" t="s">
        <v>634</v>
      </c>
      <c r="D15055" s="10" t="s">
        <v>30</v>
      </c>
      <c r="E15055" s="6" t="s">
        <v>635</v>
      </c>
      <c r="F15055" s="6" t="s">
        <v>15</v>
      </c>
      <c r="G15055">
        <v>69600</v>
      </c>
      <c r="H15055" t="str">
        <f t="shared" si="1183"/>
        <v>BeforeNoon</v>
      </c>
      <c r="I15055" s="11">
        <v>12</v>
      </c>
      <c r="J15055">
        <v>12</v>
      </c>
      <c r="K15055">
        <v>1</v>
      </c>
    </row>
    <row r="15056" spans="1:11" x14ac:dyDescent="0.3">
      <c r="A15056" s="7">
        <f t="shared" si="1184"/>
        <v>42958</v>
      </c>
      <c r="B15056" s="8">
        <f t="shared" si="1184"/>
        <v>9</v>
      </c>
      <c r="C15056" s="9" t="s">
        <v>136</v>
      </c>
      <c r="D15056" s="10" t="s">
        <v>12</v>
      </c>
      <c r="E15056" s="9" t="s">
        <v>137</v>
      </c>
      <c r="F15056" s="6" t="s">
        <v>14</v>
      </c>
      <c r="G15056">
        <v>347600</v>
      </c>
      <c r="H15056" t="str">
        <f t="shared" si="1183"/>
        <v>BeforeNoon</v>
      </c>
      <c r="I15056" s="11">
        <v>4</v>
      </c>
      <c r="J15056">
        <v>12</v>
      </c>
      <c r="K15056">
        <v>0.33333333333333331</v>
      </c>
    </row>
    <row r="15057" spans="1:11" x14ac:dyDescent="0.3">
      <c r="A15057" s="7">
        <f t="shared" si="1184"/>
        <v>42958</v>
      </c>
      <c r="B15057" s="8">
        <f t="shared" si="1184"/>
        <v>9</v>
      </c>
      <c r="C15057" s="9" t="str">
        <f>C15056</f>
        <v>PG0591</v>
      </c>
      <c r="D15057" s="10" t="str">
        <f>D15056</f>
        <v>SU9</v>
      </c>
      <c r="E15057" s="9" t="str">
        <f>E15056</f>
        <v>SVO,TOF</v>
      </c>
      <c r="F15057" s="6" t="s">
        <v>15</v>
      </c>
      <c r="G15057">
        <v>1545700</v>
      </c>
      <c r="H15057" t="str">
        <f t="shared" si="1183"/>
        <v>BeforeNoon</v>
      </c>
      <c r="I15057" s="11">
        <v>53</v>
      </c>
      <c r="J15057">
        <v>85</v>
      </c>
      <c r="K15057">
        <v>0.62352941176470589</v>
      </c>
    </row>
    <row r="15058" spans="1:11" x14ac:dyDescent="0.3">
      <c r="A15058" s="7">
        <f t="shared" si="1184"/>
        <v>42958</v>
      </c>
      <c r="B15058" s="8">
        <f t="shared" si="1184"/>
        <v>9</v>
      </c>
      <c r="C15058" s="6" t="s">
        <v>636</v>
      </c>
      <c r="D15058" s="10" t="s">
        <v>20</v>
      </c>
      <c r="E15058" s="6" t="s">
        <v>637</v>
      </c>
      <c r="F15058" s="6" t="s">
        <v>15</v>
      </c>
      <c r="G15058">
        <v>693900</v>
      </c>
      <c r="H15058" t="str">
        <f t="shared" si="1183"/>
        <v>BeforeNoon</v>
      </c>
      <c r="I15058" s="11">
        <v>41</v>
      </c>
      <c r="J15058">
        <v>50</v>
      </c>
      <c r="K15058">
        <v>0.82</v>
      </c>
    </row>
    <row r="15059" spans="1:11" x14ac:dyDescent="0.3">
      <c r="A15059" s="7">
        <f t="shared" si="1184"/>
        <v>42958</v>
      </c>
      <c r="B15059" s="8">
        <f t="shared" si="1184"/>
        <v>9</v>
      </c>
      <c r="C15059" s="6" t="s">
        <v>638</v>
      </c>
      <c r="D15059" s="10" t="s">
        <v>20</v>
      </c>
      <c r="E15059" s="6" t="s">
        <v>639</v>
      </c>
      <c r="F15059" s="6" t="s">
        <v>15</v>
      </c>
      <c r="G15059">
        <v>813200</v>
      </c>
      <c r="H15059" t="str">
        <f t="shared" si="1183"/>
        <v>BeforeNoon</v>
      </c>
      <c r="I15059" s="11">
        <v>48</v>
      </c>
      <c r="J15059">
        <v>50</v>
      </c>
      <c r="K15059">
        <v>0.96</v>
      </c>
    </row>
    <row r="15060" spans="1:11" x14ac:dyDescent="0.3">
      <c r="A15060" s="7">
        <f t="shared" si="1184"/>
        <v>42958</v>
      </c>
      <c r="B15060" s="8">
        <f t="shared" si="1184"/>
        <v>9</v>
      </c>
      <c r="C15060" s="9" t="s">
        <v>138</v>
      </c>
      <c r="D15060" s="10" t="s">
        <v>85</v>
      </c>
      <c r="E15060" s="9" t="s">
        <v>139</v>
      </c>
      <c r="F15060" s="6" t="s">
        <v>14</v>
      </c>
      <c r="G15060">
        <v>540100</v>
      </c>
      <c r="H15060" t="str">
        <f t="shared" si="1183"/>
        <v>BeforeNoon</v>
      </c>
      <c r="I15060" s="11">
        <v>11</v>
      </c>
      <c r="J15060">
        <v>12</v>
      </c>
      <c r="K15060">
        <v>0.91666666666666663</v>
      </c>
    </row>
    <row r="15061" spans="1:11" x14ac:dyDescent="0.3">
      <c r="A15061" s="7">
        <f t="shared" si="1184"/>
        <v>42958</v>
      </c>
      <c r="B15061" s="8">
        <f t="shared" si="1184"/>
        <v>9</v>
      </c>
      <c r="C15061" s="9" t="str">
        <f>C15060</f>
        <v>PG0677</v>
      </c>
      <c r="D15061" s="10" t="str">
        <f>D15060</f>
        <v>733</v>
      </c>
      <c r="E15061" s="9" t="str">
        <f>E15060</f>
        <v>SVO,MCX</v>
      </c>
      <c r="F15061" s="6" t="s">
        <v>15</v>
      </c>
      <c r="G15061">
        <v>1844800</v>
      </c>
      <c r="H15061" t="str">
        <f t="shared" si="1183"/>
        <v>BeforeNoon</v>
      </c>
      <c r="I15061" s="11">
        <v>112</v>
      </c>
      <c r="J15061">
        <v>118</v>
      </c>
      <c r="K15061">
        <v>0.94915254237288138</v>
      </c>
    </row>
    <row r="15062" spans="1:11" x14ac:dyDescent="0.3">
      <c r="A15062" s="7">
        <f t="shared" ref="A15062:B15077" si="1185">A15061</f>
        <v>42958</v>
      </c>
      <c r="B15062" s="8">
        <v>10</v>
      </c>
      <c r="C15062" s="6" t="s">
        <v>851</v>
      </c>
      <c r="D15062" s="10" t="s">
        <v>20</v>
      </c>
      <c r="E15062" s="6" t="s">
        <v>852</v>
      </c>
      <c r="F15062" s="6" t="s">
        <v>15</v>
      </c>
      <c r="G15062">
        <v>306000</v>
      </c>
      <c r="H15062" t="str">
        <f t="shared" si="1183"/>
        <v>BeforeNoon</v>
      </c>
      <c r="I15062" s="11">
        <v>32</v>
      </c>
      <c r="J15062">
        <v>50</v>
      </c>
      <c r="K15062">
        <v>0.64</v>
      </c>
    </row>
    <row r="15063" spans="1:11" x14ac:dyDescent="0.3">
      <c r="A15063" s="7">
        <f t="shared" si="1185"/>
        <v>42958</v>
      </c>
      <c r="B15063" s="8">
        <f t="shared" si="1185"/>
        <v>10</v>
      </c>
      <c r="C15063" s="9" t="s">
        <v>140</v>
      </c>
      <c r="D15063" s="10" t="s">
        <v>12</v>
      </c>
      <c r="E15063" s="9" t="s">
        <v>141</v>
      </c>
      <c r="F15063" s="6" t="s">
        <v>14</v>
      </c>
      <c r="G15063">
        <v>600000</v>
      </c>
      <c r="H15063" t="str">
        <f t="shared" si="1183"/>
        <v>BeforeNoon</v>
      </c>
      <c r="I15063" s="11">
        <v>12</v>
      </c>
      <c r="J15063">
        <v>12</v>
      </c>
      <c r="K15063">
        <v>1</v>
      </c>
    </row>
    <row r="15064" spans="1:11" x14ac:dyDescent="0.3">
      <c r="A15064" s="7">
        <f t="shared" si="1185"/>
        <v>42958</v>
      </c>
      <c r="B15064" s="8">
        <f t="shared" si="1185"/>
        <v>10</v>
      </c>
      <c r="C15064" s="9" t="str">
        <f>C15063</f>
        <v>PG0095</v>
      </c>
      <c r="D15064" s="10" t="str">
        <f>D15063</f>
        <v>SU9</v>
      </c>
      <c r="E15064" s="9" t="str">
        <f>E15063</f>
        <v>DME,URJ</v>
      </c>
      <c r="F15064" s="6" t="s">
        <v>15</v>
      </c>
      <c r="G15064">
        <v>1242200</v>
      </c>
      <c r="H15064" t="str">
        <f t="shared" si="1183"/>
        <v>BeforeNoon</v>
      </c>
      <c r="I15064" s="11">
        <v>74</v>
      </c>
      <c r="J15064">
        <v>85</v>
      </c>
      <c r="K15064">
        <v>0.87058823529411766</v>
      </c>
    </row>
    <row r="15065" spans="1:11" x14ac:dyDescent="0.3">
      <c r="A15065" s="7">
        <f t="shared" si="1185"/>
        <v>42958</v>
      </c>
      <c r="B15065" s="8">
        <f t="shared" si="1185"/>
        <v>10</v>
      </c>
      <c r="C15065" s="9" t="s">
        <v>142</v>
      </c>
      <c r="D15065" s="10" t="s">
        <v>12</v>
      </c>
      <c r="E15065" s="9" t="s">
        <v>143</v>
      </c>
      <c r="F15065" s="6" t="s">
        <v>14</v>
      </c>
      <c r="G15065">
        <v>126000</v>
      </c>
      <c r="H15065" t="str">
        <f t="shared" si="1183"/>
        <v>BeforeNoon</v>
      </c>
      <c r="I15065" s="11">
        <v>7</v>
      </c>
      <c r="J15065">
        <v>12</v>
      </c>
      <c r="K15065">
        <v>0.58333333333333337</v>
      </c>
    </row>
    <row r="15066" spans="1:11" x14ac:dyDescent="0.3">
      <c r="A15066" s="7">
        <f t="shared" si="1185"/>
        <v>42958</v>
      </c>
      <c r="B15066" s="8">
        <f t="shared" si="1185"/>
        <v>10</v>
      </c>
      <c r="C15066" s="9" t="str">
        <f>C15065</f>
        <v>PG0115</v>
      </c>
      <c r="D15066" s="10" t="str">
        <f>D15065</f>
        <v>SU9</v>
      </c>
      <c r="E15066" s="9" t="str">
        <f>E15065</f>
        <v>BQS,KHV</v>
      </c>
      <c r="F15066" s="6" t="s">
        <v>15</v>
      </c>
      <c r="G15066">
        <v>246000</v>
      </c>
      <c r="H15066" t="str">
        <f t="shared" si="1183"/>
        <v>BeforeNoon</v>
      </c>
      <c r="I15066" s="11">
        <v>41</v>
      </c>
      <c r="J15066">
        <v>85</v>
      </c>
      <c r="K15066">
        <v>0.4823529411764706</v>
      </c>
    </row>
    <row r="15067" spans="1:11" x14ac:dyDescent="0.3">
      <c r="A15067" s="7">
        <f t="shared" si="1185"/>
        <v>42958</v>
      </c>
      <c r="B15067" s="8">
        <f t="shared" si="1185"/>
        <v>10</v>
      </c>
      <c r="C15067" s="6" t="s">
        <v>144</v>
      </c>
      <c r="D15067" s="10" t="s">
        <v>20</v>
      </c>
      <c r="E15067" s="6" t="s">
        <v>145</v>
      </c>
      <c r="F15067" s="6" t="s">
        <v>15</v>
      </c>
      <c r="G15067">
        <v>279600</v>
      </c>
      <c r="H15067" t="str">
        <f t="shared" si="1183"/>
        <v>BeforeNoon</v>
      </c>
      <c r="I15067" s="11">
        <v>14</v>
      </c>
      <c r="J15067">
        <v>50</v>
      </c>
      <c r="K15067">
        <v>0.28000000000000003</v>
      </c>
    </row>
    <row r="15068" spans="1:11" x14ac:dyDescent="0.3">
      <c r="A15068" s="7">
        <f t="shared" si="1185"/>
        <v>42958</v>
      </c>
      <c r="B15068" s="8">
        <f t="shared" si="1185"/>
        <v>10</v>
      </c>
      <c r="C15068" s="6" t="s">
        <v>146</v>
      </c>
      <c r="D15068" s="10" t="s">
        <v>20</v>
      </c>
      <c r="E15068" s="6" t="s">
        <v>147</v>
      </c>
      <c r="F15068" s="6" t="s">
        <v>15</v>
      </c>
      <c r="G15068">
        <v>82500</v>
      </c>
      <c r="H15068" t="str">
        <f t="shared" si="1183"/>
        <v>BeforeNoon</v>
      </c>
      <c r="I15068" s="11">
        <v>11</v>
      </c>
      <c r="J15068">
        <v>50</v>
      </c>
      <c r="K15068">
        <v>0.22</v>
      </c>
    </row>
    <row r="15069" spans="1:11" x14ac:dyDescent="0.3">
      <c r="A15069" s="7">
        <f t="shared" si="1185"/>
        <v>42958</v>
      </c>
      <c r="B15069" s="8">
        <f t="shared" si="1185"/>
        <v>10</v>
      </c>
      <c r="C15069" s="6" t="s">
        <v>642</v>
      </c>
      <c r="D15069" s="10" t="s">
        <v>20</v>
      </c>
      <c r="E15069" s="6" t="s">
        <v>643</v>
      </c>
      <c r="F15069" s="6" t="s">
        <v>15</v>
      </c>
      <c r="G15069">
        <v>143500</v>
      </c>
      <c r="H15069" t="str">
        <f t="shared" si="1183"/>
        <v>BeforeNoon</v>
      </c>
      <c r="I15069" s="11">
        <v>46</v>
      </c>
      <c r="J15069">
        <v>50</v>
      </c>
      <c r="K15069">
        <v>0.92</v>
      </c>
    </row>
    <row r="15070" spans="1:11" x14ac:dyDescent="0.3">
      <c r="A15070" s="7">
        <f t="shared" si="1185"/>
        <v>42958</v>
      </c>
      <c r="B15070" s="8">
        <f t="shared" si="1185"/>
        <v>10</v>
      </c>
      <c r="C15070" s="9" t="s">
        <v>148</v>
      </c>
      <c r="D15070" s="10" t="s">
        <v>12</v>
      </c>
      <c r="E15070" s="9" t="s">
        <v>149</v>
      </c>
      <c r="F15070" s="6" t="s">
        <v>14</v>
      </c>
      <c r="G15070">
        <v>346400</v>
      </c>
      <c r="H15070" t="str">
        <f t="shared" si="1183"/>
        <v>BeforeNoon</v>
      </c>
      <c r="I15070" s="11">
        <v>8</v>
      </c>
      <c r="J15070">
        <v>12</v>
      </c>
      <c r="K15070">
        <v>0.66666666666666663</v>
      </c>
    </row>
    <row r="15071" spans="1:11" x14ac:dyDescent="0.3">
      <c r="A15071" s="7">
        <f t="shared" si="1185"/>
        <v>42958</v>
      </c>
      <c r="B15071" s="8">
        <f t="shared" si="1185"/>
        <v>10</v>
      </c>
      <c r="C15071" s="9" t="str">
        <f>C15070</f>
        <v>PG0153</v>
      </c>
      <c r="D15071" s="10" t="str">
        <f>D15070</f>
        <v>SU9</v>
      </c>
      <c r="E15071" s="9" t="str">
        <f>E15070</f>
        <v>MMK,SVO</v>
      </c>
      <c r="F15071" s="6" t="s">
        <v>15</v>
      </c>
      <c r="G15071">
        <v>593400</v>
      </c>
      <c r="H15071" t="str">
        <f t="shared" si="1183"/>
        <v>BeforeNoon</v>
      </c>
      <c r="I15071" s="11">
        <v>41</v>
      </c>
      <c r="J15071">
        <v>85</v>
      </c>
      <c r="K15071">
        <v>0.4823529411764706</v>
      </c>
    </row>
    <row r="15072" spans="1:11" x14ac:dyDescent="0.3">
      <c r="A15072" s="7">
        <f t="shared" si="1185"/>
        <v>42958</v>
      </c>
      <c r="B15072" s="8">
        <f t="shared" si="1185"/>
        <v>10</v>
      </c>
      <c r="C15072" s="9" t="s">
        <v>150</v>
      </c>
      <c r="D15072" s="10" t="s">
        <v>12</v>
      </c>
      <c r="E15072" s="9" t="s">
        <v>151</v>
      </c>
      <c r="F15072" s="6" t="s">
        <v>14</v>
      </c>
      <c r="G15072">
        <v>111000</v>
      </c>
      <c r="H15072" t="str">
        <f t="shared" si="1183"/>
        <v>BeforeNoon</v>
      </c>
      <c r="I15072" s="11">
        <v>10</v>
      </c>
      <c r="J15072">
        <v>12</v>
      </c>
      <c r="K15072">
        <v>0.83333333333333337</v>
      </c>
    </row>
    <row r="15073" spans="1:11" x14ac:dyDescent="0.3">
      <c r="A15073" s="7">
        <f t="shared" si="1185"/>
        <v>42958</v>
      </c>
      <c r="B15073" s="8">
        <f t="shared" si="1185"/>
        <v>10</v>
      </c>
      <c r="C15073" s="9" t="str">
        <f>C15072</f>
        <v>PG0159</v>
      </c>
      <c r="D15073" s="10" t="str">
        <f>D15072</f>
        <v>SU9</v>
      </c>
      <c r="E15073" s="9" t="str">
        <f>E15072</f>
        <v>SVO,BZK</v>
      </c>
      <c r="F15073" s="6" t="s">
        <v>15</v>
      </c>
      <c r="G15073">
        <v>272100</v>
      </c>
      <c r="H15073" t="str">
        <f t="shared" si="1183"/>
        <v>BeforeNoon</v>
      </c>
      <c r="I15073" s="11">
        <v>73</v>
      </c>
      <c r="J15073">
        <v>85</v>
      </c>
      <c r="K15073">
        <v>0.85882352941176465</v>
      </c>
    </row>
    <row r="15074" spans="1:11" x14ac:dyDescent="0.3">
      <c r="A15074" s="7">
        <f t="shared" si="1185"/>
        <v>42958</v>
      </c>
      <c r="B15074" s="8">
        <f t="shared" si="1185"/>
        <v>10</v>
      </c>
      <c r="C15074" s="9" t="s">
        <v>152</v>
      </c>
      <c r="D15074" s="10" t="s">
        <v>12</v>
      </c>
      <c r="E15074" s="9" t="s">
        <v>153</v>
      </c>
      <c r="F15074" s="6" t="s">
        <v>14</v>
      </c>
      <c r="G15074">
        <v>704000</v>
      </c>
      <c r="H15074" t="str">
        <f t="shared" si="1183"/>
        <v>BeforeNoon</v>
      </c>
      <c r="I15074" s="11">
        <v>10</v>
      </c>
      <c r="J15074">
        <v>12</v>
      </c>
      <c r="K15074">
        <v>0.83333333333333337</v>
      </c>
    </row>
    <row r="15075" spans="1:11" x14ac:dyDescent="0.3">
      <c r="A15075" s="7">
        <f t="shared" si="1185"/>
        <v>42958</v>
      </c>
      <c r="B15075" s="8">
        <f t="shared" si="1185"/>
        <v>10</v>
      </c>
      <c r="C15075" s="9" t="str">
        <f>C15074</f>
        <v>PG0165</v>
      </c>
      <c r="D15075" s="10" t="str">
        <f>D15074</f>
        <v>SU9</v>
      </c>
      <c r="E15075" s="9" t="str">
        <f>E15074</f>
        <v>NUX,DME</v>
      </c>
      <c r="F15075" s="6" t="s">
        <v>15</v>
      </c>
      <c r="G15075">
        <v>1539000</v>
      </c>
      <c r="H15075" t="str">
        <f t="shared" si="1183"/>
        <v>BeforeNoon</v>
      </c>
      <c r="I15075" s="11">
        <v>65</v>
      </c>
      <c r="J15075">
        <v>85</v>
      </c>
      <c r="K15075">
        <v>0.76470588235294112</v>
      </c>
    </row>
    <row r="15076" spans="1:11" x14ac:dyDescent="0.3">
      <c r="A15076" s="7">
        <f t="shared" si="1185"/>
        <v>42958</v>
      </c>
      <c r="B15076" s="8">
        <f t="shared" si="1185"/>
        <v>10</v>
      </c>
      <c r="C15076" s="9" t="s">
        <v>154</v>
      </c>
      <c r="D15076" s="10" t="s">
        <v>98</v>
      </c>
      <c r="E15076" s="9" t="s">
        <v>155</v>
      </c>
      <c r="F15076" s="6" t="s">
        <v>14</v>
      </c>
      <c r="G15076">
        <v>430000</v>
      </c>
      <c r="H15076" t="str">
        <f t="shared" si="1183"/>
        <v>BeforeNoon</v>
      </c>
      <c r="I15076" s="11">
        <v>20</v>
      </c>
      <c r="J15076">
        <v>28</v>
      </c>
      <c r="K15076">
        <v>0.7142857142857143</v>
      </c>
    </row>
    <row r="15077" spans="1:11" x14ac:dyDescent="0.3">
      <c r="A15077" s="7">
        <f t="shared" si="1185"/>
        <v>42958</v>
      </c>
      <c r="B15077" s="8">
        <f t="shared" si="1185"/>
        <v>10</v>
      </c>
      <c r="C15077" s="9" t="str">
        <f>C15076</f>
        <v>PG0202</v>
      </c>
      <c r="D15077" s="10" t="str">
        <f>D15076</f>
        <v>321</v>
      </c>
      <c r="E15077" s="9" t="str">
        <f>E15076</f>
        <v>DME,KZN</v>
      </c>
      <c r="F15077" s="6" t="s">
        <v>15</v>
      </c>
      <c r="G15077">
        <v>818500</v>
      </c>
      <c r="H15077" t="str">
        <f t="shared" si="1183"/>
        <v>BeforeNoon</v>
      </c>
      <c r="I15077" s="11">
        <v>113</v>
      </c>
      <c r="J15077">
        <v>142</v>
      </c>
      <c r="K15077">
        <v>0.79577464788732399</v>
      </c>
    </row>
    <row r="15078" spans="1:11" x14ac:dyDescent="0.3">
      <c r="A15078" s="7">
        <f t="shared" ref="A15078:B15093" si="1186">A15077</f>
        <v>42958</v>
      </c>
      <c r="B15078" s="8">
        <f t="shared" si="1186"/>
        <v>10</v>
      </c>
      <c r="C15078" s="9" t="s">
        <v>156</v>
      </c>
      <c r="D15078" s="10" t="s">
        <v>25</v>
      </c>
      <c r="E15078" s="9" t="s">
        <v>157</v>
      </c>
      <c r="F15078" s="6" t="s">
        <v>14</v>
      </c>
      <c r="G15078">
        <v>490000</v>
      </c>
      <c r="H15078" t="str">
        <f t="shared" si="1183"/>
        <v>BeforeNoon</v>
      </c>
      <c r="I15078" s="11">
        <v>20</v>
      </c>
      <c r="J15078">
        <v>30</v>
      </c>
      <c r="K15078">
        <v>0.66666666666666663</v>
      </c>
    </row>
    <row r="15079" spans="1:11" x14ac:dyDescent="0.3">
      <c r="A15079" s="7">
        <f t="shared" si="1186"/>
        <v>42958</v>
      </c>
      <c r="B15079" s="8">
        <f t="shared" si="1186"/>
        <v>10</v>
      </c>
      <c r="C15079" s="9" t="str">
        <f>C15078</f>
        <v>PG0217</v>
      </c>
      <c r="D15079" s="10" t="str">
        <f>D15078</f>
        <v>763</v>
      </c>
      <c r="E15079" s="9" t="str">
        <f>E15078</f>
        <v>KUF,DME</v>
      </c>
      <c r="F15079" s="6" t="s">
        <v>15</v>
      </c>
      <c r="G15079">
        <v>1150400</v>
      </c>
      <c r="H15079" t="str">
        <f t="shared" si="1183"/>
        <v>BeforeNoon</v>
      </c>
      <c r="I15079" s="11">
        <v>140</v>
      </c>
      <c r="J15079">
        <v>192</v>
      </c>
      <c r="K15079">
        <v>0.72916666666666663</v>
      </c>
    </row>
    <row r="15080" spans="1:11" x14ac:dyDescent="0.3">
      <c r="A15080" s="7">
        <f t="shared" si="1186"/>
        <v>42958</v>
      </c>
      <c r="B15080" s="8">
        <f t="shared" si="1186"/>
        <v>10</v>
      </c>
      <c r="C15080" s="9" t="s">
        <v>158</v>
      </c>
      <c r="D15080" s="10" t="s">
        <v>98</v>
      </c>
      <c r="E15080" s="9" t="s">
        <v>159</v>
      </c>
      <c r="F15080" s="6" t="s">
        <v>14</v>
      </c>
      <c r="G15080">
        <v>470000</v>
      </c>
      <c r="H15080" t="str">
        <f t="shared" si="1183"/>
        <v>BeforeNoon</v>
      </c>
      <c r="I15080" s="11">
        <v>25</v>
      </c>
      <c r="J15080">
        <v>28</v>
      </c>
      <c r="K15080">
        <v>0.8928571428571429</v>
      </c>
    </row>
    <row r="15081" spans="1:11" x14ac:dyDescent="0.3">
      <c r="A15081" s="7">
        <f t="shared" si="1186"/>
        <v>42958</v>
      </c>
      <c r="B15081" s="8">
        <f t="shared" si="1186"/>
        <v>10</v>
      </c>
      <c r="C15081" s="9" t="str">
        <f>C15080</f>
        <v>PG0230</v>
      </c>
      <c r="D15081" s="10" t="str">
        <f>D15080</f>
        <v>321</v>
      </c>
      <c r="E15081" s="9" t="str">
        <f>E15080</f>
        <v>LED,VKO</v>
      </c>
      <c r="F15081" s="6" t="s">
        <v>15</v>
      </c>
      <c r="G15081">
        <v>737400</v>
      </c>
      <c r="H15081" t="str">
        <f t="shared" si="1183"/>
        <v>BeforeNoon</v>
      </c>
      <c r="I15081" s="11">
        <v>116</v>
      </c>
      <c r="J15081">
        <v>142</v>
      </c>
      <c r="K15081">
        <v>0.81690140845070425</v>
      </c>
    </row>
    <row r="15082" spans="1:11" x14ac:dyDescent="0.3">
      <c r="A15082" s="7">
        <f t="shared" si="1186"/>
        <v>42958</v>
      </c>
      <c r="B15082" s="8">
        <f t="shared" si="1186"/>
        <v>10</v>
      </c>
      <c r="C15082" s="9" t="s">
        <v>160</v>
      </c>
      <c r="D15082" s="10" t="s">
        <v>12</v>
      </c>
      <c r="E15082" s="9" t="s">
        <v>161</v>
      </c>
      <c r="F15082" s="6" t="s">
        <v>14</v>
      </c>
      <c r="G15082">
        <v>328000</v>
      </c>
      <c r="H15082" t="str">
        <f t="shared" si="1183"/>
        <v>BeforeNoon</v>
      </c>
      <c r="I15082" s="11">
        <v>10</v>
      </c>
      <c r="J15082">
        <v>12</v>
      </c>
      <c r="K15082">
        <v>0.83333333333333337</v>
      </c>
    </row>
    <row r="15083" spans="1:11" x14ac:dyDescent="0.3">
      <c r="A15083" s="7">
        <f t="shared" si="1186"/>
        <v>42958</v>
      </c>
      <c r="B15083" s="8">
        <f t="shared" si="1186"/>
        <v>10</v>
      </c>
      <c r="C15083" s="9" t="str">
        <f>C15082</f>
        <v>PG0285</v>
      </c>
      <c r="D15083" s="10" t="str">
        <f>D15082</f>
        <v>SU9</v>
      </c>
      <c r="E15083" s="9" t="str">
        <f>E15082</f>
        <v>LED,KVX</v>
      </c>
      <c r="F15083" s="6" t="s">
        <v>15</v>
      </c>
      <c r="G15083">
        <v>921100</v>
      </c>
      <c r="H15083" t="str">
        <f t="shared" si="1183"/>
        <v>BeforeNoon</v>
      </c>
      <c r="I15083" s="11">
        <v>84</v>
      </c>
      <c r="J15083">
        <v>85</v>
      </c>
      <c r="K15083">
        <v>0.9882352941176471</v>
      </c>
    </row>
    <row r="15084" spans="1:11" x14ac:dyDescent="0.3">
      <c r="A15084" s="7">
        <f t="shared" si="1186"/>
        <v>42958</v>
      </c>
      <c r="B15084" s="8">
        <f t="shared" si="1186"/>
        <v>10</v>
      </c>
      <c r="C15084" s="9" t="s">
        <v>162</v>
      </c>
      <c r="D15084" s="10" t="s">
        <v>12</v>
      </c>
      <c r="E15084" s="9" t="s">
        <v>163</v>
      </c>
      <c r="F15084" s="6" t="s">
        <v>14</v>
      </c>
      <c r="G15084">
        <v>557600</v>
      </c>
      <c r="H15084" t="str">
        <f t="shared" si="1183"/>
        <v>BeforeNoon</v>
      </c>
      <c r="I15084" s="11">
        <v>8</v>
      </c>
      <c r="J15084">
        <v>12</v>
      </c>
      <c r="K15084">
        <v>0.66666666666666663</v>
      </c>
    </row>
    <row r="15085" spans="1:11" x14ac:dyDescent="0.3">
      <c r="A15085" s="7">
        <f t="shared" si="1186"/>
        <v>42958</v>
      </c>
      <c r="B15085" s="8">
        <f t="shared" si="1186"/>
        <v>10</v>
      </c>
      <c r="C15085" s="9" t="str">
        <f>C15084</f>
        <v>PG0292</v>
      </c>
      <c r="D15085" s="10" t="str">
        <f>D15084</f>
        <v>SU9</v>
      </c>
      <c r="E15085" s="9" t="str">
        <f>E15084</f>
        <v>NUX,SVO</v>
      </c>
      <c r="F15085" s="6" t="s">
        <v>15</v>
      </c>
      <c r="G15085">
        <v>930400</v>
      </c>
      <c r="H15085" t="str">
        <f t="shared" si="1183"/>
        <v>BeforeNoon</v>
      </c>
      <c r="I15085" s="11">
        <v>40</v>
      </c>
      <c r="J15085">
        <v>85</v>
      </c>
      <c r="K15085">
        <v>0.47058823529411759</v>
      </c>
    </row>
    <row r="15086" spans="1:11" x14ac:dyDescent="0.3">
      <c r="A15086" s="7">
        <f t="shared" si="1186"/>
        <v>42958</v>
      </c>
      <c r="B15086" s="8">
        <f t="shared" si="1186"/>
        <v>10</v>
      </c>
      <c r="C15086" s="9" t="s">
        <v>164</v>
      </c>
      <c r="D15086" s="10" t="s">
        <v>12</v>
      </c>
      <c r="E15086" s="9" t="s">
        <v>165</v>
      </c>
      <c r="F15086" s="6" t="s">
        <v>14</v>
      </c>
      <c r="G15086">
        <v>613200</v>
      </c>
      <c r="H15086" t="str">
        <f t="shared" si="1183"/>
        <v>BeforeNoon</v>
      </c>
      <c r="I15086" s="11">
        <v>12</v>
      </c>
      <c r="J15086">
        <v>12</v>
      </c>
      <c r="K15086">
        <v>1</v>
      </c>
    </row>
    <row r="15087" spans="1:11" x14ac:dyDescent="0.3">
      <c r="A15087" s="7">
        <f t="shared" si="1186"/>
        <v>42958</v>
      </c>
      <c r="B15087" s="8">
        <f t="shared" si="1186"/>
        <v>10</v>
      </c>
      <c r="C15087" s="9" t="str">
        <f>C15086</f>
        <v>PG0302</v>
      </c>
      <c r="D15087" s="10" t="str">
        <f>D15086</f>
        <v>SU9</v>
      </c>
      <c r="E15087" s="9" t="str">
        <f>E15086</f>
        <v>TJM,SVO</v>
      </c>
      <c r="F15087" s="6" t="s">
        <v>15</v>
      </c>
      <c r="G15087">
        <v>1298800</v>
      </c>
      <c r="H15087" t="str">
        <f t="shared" si="1183"/>
        <v>BeforeNoon</v>
      </c>
      <c r="I15087" s="11">
        <v>76</v>
      </c>
      <c r="J15087">
        <v>85</v>
      </c>
      <c r="K15087">
        <v>0.89411764705882357</v>
      </c>
    </row>
    <row r="15088" spans="1:11" x14ac:dyDescent="0.3">
      <c r="A15088" s="7">
        <f t="shared" si="1186"/>
        <v>42958</v>
      </c>
      <c r="B15088" s="8">
        <f t="shared" si="1186"/>
        <v>10</v>
      </c>
      <c r="C15088" s="6" t="s">
        <v>166</v>
      </c>
      <c r="D15088" s="10" t="s">
        <v>20</v>
      </c>
      <c r="E15088" s="6" t="s">
        <v>167</v>
      </c>
      <c r="F15088" s="6" t="s">
        <v>15</v>
      </c>
      <c r="G15088">
        <v>120000</v>
      </c>
      <c r="H15088" t="str">
        <f t="shared" si="1183"/>
        <v>BeforeNoon</v>
      </c>
      <c r="I15088" s="11">
        <v>16</v>
      </c>
      <c r="J15088">
        <v>50</v>
      </c>
      <c r="K15088">
        <v>0.32</v>
      </c>
    </row>
    <row r="15089" spans="1:11" x14ac:dyDescent="0.3">
      <c r="A15089" s="7">
        <f t="shared" si="1186"/>
        <v>42958</v>
      </c>
      <c r="B15089" s="8">
        <f t="shared" si="1186"/>
        <v>10</v>
      </c>
      <c r="C15089" s="6" t="s">
        <v>644</v>
      </c>
      <c r="D15089" s="10" t="s">
        <v>20</v>
      </c>
      <c r="E15089" s="6" t="s">
        <v>645</v>
      </c>
      <c r="F15089" s="6" t="s">
        <v>15</v>
      </c>
      <c r="G15089">
        <v>573000</v>
      </c>
      <c r="H15089" t="str">
        <f t="shared" si="1183"/>
        <v>BeforeNoon</v>
      </c>
      <c r="I15089" s="11">
        <v>37</v>
      </c>
      <c r="J15089">
        <v>50</v>
      </c>
      <c r="K15089">
        <v>0.74</v>
      </c>
    </row>
    <row r="15090" spans="1:11" x14ac:dyDescent="0.3">
      <c r="A15090" s="7">
        <f t="shared" si="1186"/>
        <v>42958</v>
      </c>
      <c r="B15090" s="8">
        <f t="shared" si="1186"/>
        <v>10</v>
      </c>
      <c r="C15090" s="6" t="s">
        <v>646</v>
      </c>
      <c r="D15090" s="10" t="s">
        <v>20</v>
      </c>
      <c r="E15090" s="6" t="s">
        <v>647</v>
      </c>
      <c r="F15090" s="6" t="s">
        <v>15</v>
      </c>
      <c r="G15090">
        <v>152800</v>
      </c>
      <c r="H15090" t="str">
        <f t="shared" si="1183"/>
        <v>BeforeNoon</v>
      </c>
      <c r="I15090" s="11">
        <v>42</v>
      </c>
      <c r="J15090">
        <v>50</v>
      </c>
      <c r="K15090">
        <v>0.84</v>
      </c>
    </row>
    <row r="15091" spans="1:11" x14ac:dyDescent="0.3">
      <c r="A15091" s="7">
        <f t="shared" si="1186"/>
        <v>42958</v>
      </c>
      <c r="B15091" s="8">
        <f t="shared" si="1186"/>
        <v>10</v>
      </c>
      <c r="C15091" s="6" t="s">
        <v>821</v>
      </c>
      <c r="D15091" s="10" t="s">
        <v>20</v>
      </c>
      <c r="E15091" s="6" t="s">
        <v>822</v>
      </c>
      <c r="F15091" s="6" t="s">
        <v>15</v>
      </c>
      <c r="G15091">
        <v>134400</v>
      </c>
      <c r="H15091" t="str">
        <f t="shared" si="1183"/>
        <v>BeforeNoon</v>
      </c>
      <c r="I15091" s="11">
        <v>37</v>
      </c>
      <c r="J15091">
        <v>50</v>
      </c>
      <c r="K15091">
        <v>0.74</v>
      </c>
    </row>
    <row r="15092" spans="1:11" x14ac:dyDescent="0.3">
      <c r="A15092" s="7">
        <f t="shared" si="1186"/>
        <v>42958</v>
      </c>
      <c r="B15092" s="8">
        <f t="shared" si="1186"/>
        <v>10</v>
      </c>
      <c r="C15092" s="9" t="s">
        <v>170</v>
      </c>
      <c r="D15092" s="10" t="s">
        <v>12</v>
      </c>
      <c r="E15092" s="9" t="s">
        <v>171</v>
      </c>
      <c r="F15092" s="6" t="s">
        <v>14</v>
      </c>
      <c r="G15092">
        <v>63000</v>
      </c>
      <c r="H15092" t="str">
        <f t="shared" si="1183"/>
        <v>BeforeNoon</v>
      </c>
      <c r="I15092" s="11">
        <v>5</v>
      </c>
      <c r="J15092">
        <v>12</v>
      </c>
      <c r="K15092">
        <v>0.41666666666666669</v>
      </c>
    </row>
    <row r="15093" spans="1:11" x14ac:dyDescent="0.3">
      <c r="A15093" s="7">
        <f t="shared" si="1186"/>
        <v>42958</v>
      </c>
      <c r="B15093" s="8">
        <f t="shared" si="1186"/>
        <v>10</v>
      </c>
      <c r="C15093" s="9" t="str">
        <f>C15092</f>
        <v>PG0454</v>
      </c>
      <c r="D15093" s="10" t="str">
        <f>D15092</f>
        <v>SU9</v>
      </c>
      <c r="E15093" s="9" t="str">
        <f>E15092</f>
        <v>DME,URS</v>
      </c>
      <c r="F15093" s="6" t="s">
        <v>15</v>
      </c>
      <c r="G15093">
        <v>58800</v>
      </c>
      <c r="H15093" t="str">
        <f t="shared" si="1183"/>
        <v>BeforeNoon</v>
      </c>
      <c r="I15093" s="11">
        <v>14</v>
      </c>
      <c r="J15093">
        <v>85</v>
      </c>
      <c r="K15093">
        <v>0.1647058823529412</v>
      </c>
    </row>
    <row r="15094" spans="1:11" x14ac:dyDescent="0.3">
      <c r="A15094" s="7">
        <f t="shared" ref="A15094:B15109" si="1187">A15093</f>
        <v>42958</v>
      </c>
      <c r="B15094" s="8">
        <f t="shared" si="1187"/>
        <v>10</v>
      </c>
      <c r="C15094" s="6" t="s">
        <v>648</v>
      </c>
      <c r="D15094" s="10" t="s">
        <v>30</v>
      </c>
      <c r="E15094" s="6" t="s">
        <v>649</v>
      </c>
      <c r="F15094" s="6" t="s">
        <v>15</v>
      </c>
      <c r="G15094">
        <v>23400</v>
      </c>
      <c r="H15094" t="str">
        <f t="shared" si="1183"/>
        <v>BeforeNoon</v>
      </c>
      <c r="I15094" s="11">
        <v>6</v>
      </c>
      <c r="J15094">
        <v>12</v>
      </c>
      <c r="K15094">
        <v>0.5</v>
      </c>
    </row>
    <row r="15095" spans="1:11" x14ac:dyDescent="0.3">
      <c r="A15095" s="7">
        <f t="shared" si="1187"/>
        <v>42958</v>
      </c>
      <c r="B15095" s="8">
        <f t="shared" si="1187"/>
        <v>10</v>
      </c>
      <c r="C15095" s="9" t="s">
        <v>172</v>
      </c>
      <c r="D15095" s="10" t="s">
        <v>98</v>
      </c>
      <c r="E15095" s="9" t="s">
        <v>173</v>
      </c>
      <c r="F15095" s="6" t="s">
        <v>14</v>
      </c>
      <c r="G15095">
        <v>504000</v>
      </c>
      <c r="H15095" t="str">
        <f t="shared" si="1183"/>
        <v>BeforeNoon</v>
      </c>
      <c r="I15095" s="11">
        <v>28</v>
      </c>
      <c r="J15095">
        <v>28</v>
      </c>
      <c r="K15095">
        <v>1</v>
      </c>
    </row>
    <row r="15096" spans="1:11" x14ac:dyDescent="0.3">
      <c r="A15096" s="7">
        <f t="shared" si="1187"/>
        <v>42958</v>
      </c>
      <c r="B15096" s="8">
        <f t="shared" si="1187"/>
        <v>10</v>
      </c>
      <c r="C15096" s="9" t="str">
        <f>C15095</f>
        <v>PG0470</v>
      </c>
      <c r="D15096" s="10" t="str">
        <f>D15095</f>
        <v>321</v>
      </c>
      <c r="E15096" s="9" t="str">
        <f>E15095</f>
        <v>SVO,LED</v>
      </c>
      <c r="F15096" s="6" t="s">
        <v>15</v>
      </c>
      <c r="G15096">
        <v>859200</v>
      </c>
      <c r="H15096" t="str">
        <f t="shared" si="1183"/>
        <v>BeforeNoon</v>
      </c>
      <c r="I15096" s="11">
        <v>142</v>
      </c>
      <c r="J15096">
        <v>142</v>
      </c>
      <c r="K15096">
        <v>1</v>
      </c>
    </row>
    <row r="15097" spans="1:11" x14ac:dyDescent="0.3">
      <c r="A15097" s="7">
        <f t="shared" si="1187"/>
        <v>42958</v>
      </c>
      <c r="B15097" s="8">
        <f t="shared" si="1187"/>
        <v>10</v>
      </c>
      <c r="C15097" s="9" t="s">
        <v>650</v>
      </c>
      <c r="D15097" s="10" t="s">
        <v>17</v>
      </c>
      <c r="E15097" s="9" t="s">
        <v>651</v>
      </c>
      <c r="F15097" s="6" t="s">
        <v>14</v>
      </c>
      <c r="G15097">
        <v>2012100</v>
      </c>
      <c r="H15097" t="str">
        <f t="shared" si="1183"/>
        <v>BeforeNoon</v>
      </c>
      <c r="I15097" s="11">
        <v>19</v>
      </c>
      <c r="J15097">
        <v>20</v>
      </c>
      <c r="K15097">
        <v>0.95</v>
      </c>
    </row>
    <row r="15098" spans="1:11" x14ac:dyDescent="0.3">
      <c r="A15098" s="7">
        <f t="shared" si="1187"/>
        <v>42958</v>
      </c>
      <c r="B15098" s="8">
        <f t="shared" si="1187"/>
        <v>10</v>
      </c>
      <c r="C15098" s="9" t="str">
        <f>C15097</f>
        <v>PG0498</v>
      </c>
      <c r="D15098" s="10" t="str">
        <f>D15097</f>
        <v>319</v>
      </c>
      <c r="E15098" s="9" t="str">
        <f>E15097</f>
        <v>KZN,IKT</v>
      </c>
      <c r="F15098" s="6" t="s">
        <v>15</v>
      </c>
      <c r="G15098">
        <v>2693300</v>
      </c>
      <c r="H15098" t="str">
        <f t="shared" si="1183"/>
        <v>BeforeNoon</v>
      </c>
      <c r="I15098" s="11">
        <v>76</v>
      </c>
      <c r="J15098">
        <v>96</v>
      </c>
      <c r="K15098">
        <v>0.79166666666666663</v>
      </c>
    </row>
    <row r="15099" spans="1:11" x14ac:dyDescent="0.3">
      <c r="A15099" s="7">
        <f t="shared" si="1187"/>
        <v>42958</v>
      </c>
      <c r="B15099" s="8">
        <f t="shared" si="1187"/>
        <v>10</v>
      </c>
      <c r="C15099" s="9" t="s">
        <v>176</v>
      </c>
      <c r="D15099" s="10" t="s">
        <v>25</v>
      </c>
      <c r="E15099" s="9" t="s">
        <v>177</v>
      </c>
      <c r="F15099" s="6" t="s">
        <v>14</v>
      </c>
      <c r="G15099">
        <v>673200</v>
      </c>
      <c r="H15099" t="str">
        <f t="shared" si="1183"/>
        <v>BeforeNoon</v>
      </c>
      <c r="I15099" s="11">
        <v>22</v>
      </c>
      <c r="J15099">
        <v>30</v>
      </c>
      <c r="K15099">
        <v>0.73333333333333328</v>
      </c>
    </row>
    <row r="15100" spans="1:11" x14ac:dyDescent="0.3">
      <c r="A15100" s="7">
        <f t="shared" si="1187"/>
        <v>42958</v>
      </c>
      <c r="B15100" s="8">
        <f t="shared" si="1187"/>
        <v>10</v>
      </c>
      <c r="C15100" s="9" t="str">
        <f>C15099</f>
        <v>PG0517</v>
      </c>
      <c r="D15100" s="10" t="str">
        <f>D15099</f>
        <v>763</v>
      </c>
      <c r="E15100" s="9" t="str">
        <f>E15099</f>
        <v>DME,SCW</v>
      </c>
      <c r="F15100" s="6" t="s">
        <v>15</v>
      </c>
      <c r="G15100">
        <v>1251400</v>
      </c>
      <c r="H15100" t="str">
        <f t="shared" si="1183"/>
        <v>BeforeNoon</v>
      </c>
      <c r="I15100" s="11">
        <v>122</v>
      </c>
      <c r="J15100">
        <v>192</v>
      </c>
      <c r="K15100">
        <v>0.63541666666666663</v>
      </c>
    </row>
    <row r="15101" spans="1:11" x14ac:dyDescent="0.3">
      <c r="A15101" s="7">
        <f t="shared" si="1187"/>
        <v>42958</v>
      </c>
      <c r="B15101" s="8">
        <f t="shared" si="1187"/>
        <v>10</v>
      </c>
      <c r="C15101" s="9" t="s">
        <v>178</v>
      </c>
      <c r="D15101" s="10" t="s">
        <v>25</v>
      </c>
      <c r="E15101" s="9" t="s">
        <v>179</v>
      </c>
      <c r="F15101" s="6" t="s">
        <v>14</v>
      </c>
      <c r="G15101">
        <v>847200</v>
      </c>
      <c r="H15101" t="str">
        <f t="shared" si="1183"/>
        <v>BeforeNoon</v>
      </c>
      <c r="I15101" s="11">
        <v>24</v>
      </c>
      <c r="J15101">
        <v>30</v>
      </c>
      <c r="K15101">
        <v>0.8</v>
      </c>
    </row>
    <row r="15102" spans="1:11" x14ac:dyDescent="0.3">
      <c r="A15102" s="7">
        <f t="shared" si="1187"/>
        <v>42958</v>
      </c>
      <c r="B15102" s="8">
        <f t="shared" si="1187"/>
        <v>10</v>
      </c>
      <c r="C15102" s="9" t="str">
        <f>C15101</f>
        <v>PG0530</v>
      </c>
      <c r="D15102" s="10" t="str">
        <f>D15101</f>
        <v>763</v>
      </c>
      <c r="E15102" s="9" t="str">
        <f>E15101</f>
        <v>UFA,SVO</v>
      </c>
      <c r="F15102" s="6" t="s">
        <v>15</v>
      </c>
      <c r="G15102">
        <v>1576000</v>
      </c>
      <c r="H15102" t="str">
        <f t="shared" si="1183"/>
        <v>BeforeNoon</v>
      </c>
      <c r="I15102" s="11">
        <v>133</v>
      </c>
      <c r="J15102">
        <v>192</v>
      </c>
      <c r="K15102">
        <v>0.69270833333333337</v>
      </c>
    </row>
    <row r="15103" spans="1:11" x14ac:dyDescent="0.3">
      <c r="A15103" s="7">
        <f t="shared" si="1187"/>
        <v>42958</v>
      </c>
      <c r="B15103" s="8">
        <f t="shared" si="1187"/>
        <v>10</v>
      </c>
      <c r="C15103" s="9" t="s">
        <v>180</v>
      </c>
      <c r="D15103" s="10" t="s">
        <v>17</v>
      </c>
      <c r="E15103" s="9" t="s">
        <v>181</v>
      </c>
      <c r="F15103" s="6" t="s">
        <v>14</v>
      </c>
      <c r="G15103">
        <v>1696600</v>
      </c>
      <c r="H15103" t="str">
        <f t="shared" si="1183"/>
        <v>BeforeNoon</v>
      </c>
      <c r="I15103" s="11">
        <v>17</v>
      </c>
      <c r="J15103">
        <v>20</v>
      </c>
      <c r="K15103">
        <v>0.85</v>
      </c>
    </row>
    <row r="15104" spans="1:11" x14ac:dyDescent="0.3">
      <c r="A15104" s="7">
        <f t="shared" si="1187"/>
        <v>42958</v>
      </c>
      <c r="B15104" s="8">
        <f t="shared" si="1187"/>
        <v>10</v>
      </c>
      <c r="C15104" s="9" t="str">
        <f>C15103</f>
        <v>PG0547</v>
      </c>
      <c r="D15104" s="10" t="str">
        <f>D15103</f>
        <v>319</v>
      </c>
      <c r="E15104" s="9" t="str">
        <f>E15103</f>
        <v>SVO,KJA</v>
      </c>
      <c r="F15104" s="6" t="s">
        <v>15</v>
      </c>
      <c r="G15104">
        <v>2610600</v>
      </c>
      <c r="H15104" t="str">
        <f t="shared" si="1183"/>
        <v>BeforeNoon</v>
      </c>
      <c r="I15104" s="11">
        <v>78</v>
      </c>
      <c r="J15104">
        <v>96</v>
      </c>
      <c r="K15104">
        <v>0.8125</v>
      </c>
    </row>
    <row r="15105" spans="1:11" x14ac:dyDescent="0.3">
      <c r="A15105" s="7">
        <f t="shared" si="1187"/>
        <v>42958</v>
      </c>
      <c r="B15105" s="8">
        <f t="shared" si="1187"/>
        <v>10</v>
      </c>
      <c r="C15105" s="6" t="s">
        <v>888</v>
      </c>
      <c r="D15105" s="10" t="s">
        <v>30</v>
      </c>
      <c r="E15105" s="6" t="s">
        <v>889</v>
      </c>
      <c r="F15105" s="6" t="s">
        <v>15</v>
      </c>
      <c r="G15105">
        <v>29700</v>
      </c>
      <c r="H15105" t="str">
        <f t="shared" si="1183"/>
        <v>BeforeNoon</v>
      </c>
      <c r="I15105" s="11">
        <v>3</v>
      </c>
      <c r="J15105">
        <v>12</v>
      </c>
      <c r="K15105">
        <v>0.25</v>
      </c>
    </row>
    <row r="15106" spans="1:11" x14ac:dyDescent="0.3">
      <c r="A15106" s="7">
        <f t="shared" si="1187"/>
        <v>42958</v>
      </c>
      <c r="B15106" s="8">
        <f t="shared" si="1187"/>
        <v>10</v>
      </c>
      <c r="C15106" s="6" t="s">
        <v>182</v>
      </c>
      <c r="D15106" s="10" t="s">
        <v>20</v>
      </c>
      <c r="E15106" s="6" t="s">
        <v>183</v>
      </c>
      <c r="F15106" s="6" t="s">
        <v>15</v>
      </c>
      <c r="G15106">
        <v>301200</v>
      </c>
      <c r="H15106" t="str">
        <f t="shared" ref="H15106:H15169" si="1188">_xlfn.IFS(B15106&gt;=20,"Night",B15106&gt;=16,"Evening",B15106&gt;=12,"AfterNoon",B15106&gt;=8,"BeforeNoon",B15106&gt;=4,"Morning",B15106&lt;4,"EarlyMorning")</f>
        <v>BeforeNoon</v>
      </c>
      <c r="I15106" s="11">
        <v>24</v>
      </c>
      <c r="J15106">
        <v>50</v>
      </c>
      <c r="K15106">
        <v>0.48</v>
      </c>
    </row>
    <row r="15107" spans="1:11" x14ac:dyDescent="0.3">
      <c r="A15107" s="7">
        <f t="shared" si="1187"/>
        <v>42958</v>
      </c>
      <c r="B15107" s="8">
        <f t="shared" si="1187"/>
        <v>10</v>
      </c>
      <c r="C15107" s="6" t="s">
        <v>184</v>
      </c>
      <c r="D15107" s="10" t="s">
        <v>20</v>
      </c>
      <c r="E15107" s="6" t="s">
        <v>185</v>
      </c>
      <c r="F15107" s="6" t="s">
        <v>15</v>
      </c>
      <c r="G15107">
        <v>113400</v>
      </c>
      <c r="H15107" t="str">
        <f t="shared" si="1188"/>
        <v>BeforeNoon</v>
      </c>
      <c r="I15107" s="11">
        <v>17</v>
      </c>
      <c r="J15107">
        <v>50</v>
      </c>
      <c r="K15107">
        <v>0.34</v>
      </c>
    </row>
    <row r="15108" spans="1:11" x14ac:dyDescent="0.3">
      <c r="A15108" s="7">
        <f t="shared" si="1187"/>
        <v>42958</v>
      </c>
      <c r="B15108" s="8">
        <f t="shared" si="1187"/>
        <v>10</v>
      </c>
      <c r="C15108" s="6" t="s">
        <v>186</v>
      </c>
      <c r="D15108" s="10" t="s">
        <v>20</v>
      </c>
      <c r="E15108" s="6" t="s">
        <v>187</v>
      </c>
      <c r="F15108" s="6" t="s">
        <v>15</v>
      </c>
      <c r="G15108">
        <v>148000</v>
      </c>
      <c r="H15108" t="str">
        <f t="shared" si="1188"/>
        <v>BeforeNoon</v>
      </c>
      <c r="I15108" s="11">
        <v>15</v>
      </c>
      <c r="J15108">
        <v>50</v>
      </c>
      <c r="K15108">
        <v>0.3</v>
      </c>
    </row>
    <row r="15109" spans="1:11" x14ac:dyDescent="0.3">
      <c r="A15109" s="7">
        <f t="shared" si="1187"/>
        <v>42958</v>
      </c>
      <c r="B15109" s="8">
        <f t="shared" si="1187"/>
        <v>10</v>
      </c>
      <c r="C15109" s="6" t="s">
        <v>188</v>
      </c>
      <c r="D15109" s="10" t="s">
        <v>20</v>
      </c>
      <c r="E15109" s="6" t="s">
        <v>189</v>
      </c>
      <c r="F15109" s="6" t="s">
        <v>15</v>
      </c>
      <c r="G15109">
        <v>411200</v>
      </c>
      <c r="H15109" t="str">
        <f t="shared" si="1188"/>
        <v>BeforeNoon</v>
      </c>
      <c r="I15109" s="11">
        <v>18</v>
      </c>
      <c r="J15109">
        <v>50</v>
      </c>
      <c r="K15109">
        <v>0.36</v>
      </c>
    </row>
    <row r="15110" spans="1:11" x14ac:dyDescent="0.3">
      <c r="A15110" s="7">
        <f t="shared" ref="A15110:E15125" si="1189">A15109</f>
        <v>42958</v>
      </c>
      <c r="B15110" s="8">
        <f t="shared" si="1189"/>
        <v>10</v>
      </c>
      <c r="C15110" s="6" t="s">
        <v>652</v>
      </c>
      <c r="D15110" s="10" t="s">
        <v>20</v>
      </c>
      <c r="E15110" s="6" t="s">
        <v>653</v>
      </c>
      <c r="F15110" s="6" t="s">
        <v>15</v>
      </c>
      <c r="G15110">
        <v>366900</v>
      </c>
      <c r="H15110" t="str">
        <f t="shared" si="1188"/>
        <v>BeforeNoon</v>
      </c>
      <c r="I15110" s="11">
        <v>45</v>
      </c>
      <c r="J15110">
        <v>50</v>
      </c>
      <c r="K15110">
        <v>0.9</v>
      </c>
    </row>
    <row r="15111" spans="1:11" x14ac:dyDescent="0.3">
      <c r="A15111" s="7">
        <f t="shared" si="1189"/>
        <v>42958</v>
      </c>
      <c r="B15111" s="8">
        <f t="shared" si="1189"/>
        <v>10</v>
      </c>
      <c r="C15111" s="9" t="s">
        <v>190</v>
      </c>
      <c r="D15111" s="10" t="s">
        <v>17</v>
      </c>
      <c r="E15111" s="9" t="s">
        <v>191</v>
      </c>
      <c r="F15111" s="6" t="s">
        <v>14</v>
      </c>
      <c r="G15111">
        <v>996500</v>
      </c>
      <c r="H15111" t="str">
        <f t="shared" si="1188"/>
        <v>BeforeNoon</v>
      </c>
      <c r="I15111" s="11">
        <v>5</v>
      </c>
      <c r="J15111">
        <v>20</v>
      </c>
      <c r="K15111">
        <v>0.25</v>
      </c>
    </row>
    <row r="15112" spans="1:11" x14ac:dyDescent="0.3">
      <c r="A15112" s="7">
        <f t="shared" si="1189"/>
        <v>42958</v>
      </c>
      <c r="B15112" s="8">
        <f t="shared" si="1189"/>
        <v>10</v>
      </c>
      <c r="C15112" s="9" t="str">
        <f>C15111</f>
        <v>PG0704</v>
      </c>
      <c r="D15112" s="10" t="str">
        <f>D15111</f>
        <v>319</v>
      </c>
      <c r="E15112" s="9" t="str">
        <f>E15111</f>
        <v>UUS,SVO</v>
      </c>
      <c r="F15112" s="6" t="s">
        <v>15</v>
      </c>
      <c r="G15112">
        <v>2609700</v>
      </c>
      <c r="H15112" t="str">
        <f t="shared" si="1188"/>
        <v>BeforeNoon</v>
      </c>
      <c r="I15112" s="11">
        <v>39</v>
      </c>
      <c r="J15112">
        <v>96</v>
      </c>
      <c r="K15112">
        <v>0.40625</v>
      </c>
    </row>
    <row r="15113" spans="1:11" x14ac:dyDescent="0.3">
      <c r="A15113" s="7">
        <f t="shared" si="1189"/>
        <v>42958</v>
      </c>
      <c r="B15113" s="8">
        <v>11</v>
      </c>
      <c r="C15113" s="6" t="s">
        <v>823</v>
      </c>
      <c r="D15113" s="10" t="s">
        <v>30</v>
      </c>
      <c r="E15113" s="6" t="s">
        <v>79</v>
      </c>
      <c r="F15113" s="6" t="s">
        <v>15</v>
      </c>
      <c r="G15113">
        <v>5300</v>
      </c>
      <c r="H15113" t="str">
        <f t="shared" si="1188"/>
        <v>BeforeNoon</v>
      </c>
      <c r="I15113" s="11">
        <v>1</v>
      </c>
      <c r="J15113">
        <v>12</v>
      </c>
      <c r="K15113">
        <v>8.3333333333333329E-2</v>
      </c>
    </row>
    <row r="15114" spans="1:11" x14ac:dyDescent="0.3">
      <c r="A15114" s="7">
        <f t="shared" si="1189"/>
        <v>42958</v>
      </c>
      <c r="B15114" s="8">
        <f t="shared" si="1189"/>
        <v>11</v>
      </c>
      <c r="C15114" s="6" t="s">
        <v>192</v>
      </c>
      <c r="D15114" s="10" t="s">
        <v>20</v>
      </c>
      <c r="E15114" s="6" t="s">
        <v>193</v>
      </c>
      <c r="F15114" s="6" t="s">
        <v>15</v>
      </c>
      <c r="G15114">
        <v>189800</v>
      </c>
      <c r="H15114" t="str">
        <f t="shared" si="1188"/>
        <v>BeforeNoon</v>
      </c>
      <c r="I15114" s="11">
        <v>13</v>
      </c>
      <c r="J15114">
        <v>50</v>
      </c>
      <c r="K15114">
        <v>0.26</v>
      </c>
    </row>
    <row r="15115" spans="1:11" x14ac:dyDescent="0.3">
      <c r="A15115" s="7">
        <f t="shared" si="1189"/>
        <v>42958</v>
      </c>
      <c r="B15115" s="8">
        <f t="shared" si="1189"/>
        <v>11</v>
      </c>
      <c r="C15115" s="6" t="s">
        <v>194</v>
      </c>
      <c r="D15115" s="10" t="s">
        <v>20</v>
      </c>
      <c r="E15115" s="6" t="s">
        <v>195</v>
      </c>
      <c r="F15115" s="6" t="s">
        <v>15</v>
      </c>
      <c r="G15115">
        <v>297300</v>
      </c>
      <c r="H15115" t="str">
        <f t="shared" si="1188"/>
        <v>BeforeNoon</v>
      </c>
      <c r="I15115" s="11">
        <v>41</v>
      </c>
      <c r="J15115">
        <v>50</v>
      </c>
      <c r="K15115">
        <v>0.82</v>
      </c>
    </row>
    <row r="15116" spans="1:11" x14ac:dyDescent="0.3">
      <c r="A15116" s="7">
        <f t="shared" si="1189"/>
        <v>42958</v>
      </c>
      <c r="B15116" s="8">
        <f t="shared" si="1189"/>
        <v>11</v>
      </c>
      <c r="C15116" s="9" t="s">
        <v>196</v>
      </c>
      <c r="D15116" s="10" t="s">
        <v>12</v>
      </c>
      <c r="E15116" s="9" t="s">
        <v>197</v>
      </c>
      <c r="F15116" s="6" t="s">
        <v>14</v>
      </c>
      <c r="G15116">
        <v>688000</v>
      </c>
      <c r="H15116" t="str">
        <f t="shared" si="1188"/>
        <v>BeforeNoon</v>
      </c>
      <c r="I15116" s="11">
        <v>8</v>
      </c>
      <c r="J15116">
        <v>12</v>
      </c>
      <c r="K15116">
        <v>0.66666666666666663</v>
      </c>
    </row>
    <row r="15117" spans="1:11" x14ac:dyDescent="0.3">
      <c r="A15117" s="7">
        <f t="shared" si="1189"/>
        <v>42958</v>
      </c>
      <c r="B15117" s="8">
        <f t="shared" si="1189"/>
        <v>11</v>
      </c>
      <c r="C15117" s="9" t="str">
        <f>C15116</f>
        <v>PG0124</v>
      </c>
      <c r="D15117" s="10" t="str">
        <f>D15116</f>
        <v>SU9</v>
      </c>
      <c r="E15117" s="9" t="str">
        <f>E15116</f>
        <v>DME,NSK</v>
      </c>
      <c r="F15117" s="6" t="s">
        <v>15</v>
      </c>
      <c r="G15117">
        <v>1988700</v>
      </c>
      <c r="H15117" t="str">
        <f t="shared" si="1188"/>
        <v>BeforeNoon</v>
      </c>
      <c r="I15117" s="11">
        <v>69</v>
      </c>
      <c r="J15117">
        <v>85</v>
      </c>
      <c r="K15117">
        <v>0.81176470588235294</v>
      </c>
    </row>
    <row r="15118" spans="1:11" x14ac:dyDescent="0.3">
      <c r="A15118" s="7">
        <f t="shared" si="1189"/>
        <v>42958</v>
      </c>
      <c r="B15118" s="8">
        <f t="shared" si="1189"/>
        <v>11</v>
      </c>
      <c r="C15118" s="6" t="s">
        <v>198</v>
      </c>
      <c r="D15118" s="10" t="s">
        <v>20</v>
      </c>
      <c r="E15118" s="6" t="s">
        <v>199</v>
      </c>
      <c r="F15118" s="6" t="s">
        <v>15</v>
      </c>
      <c r="G15118">
        <v>259900</v>
      </c>
      <c r="H15118" t="str">
        <f t="shared" si="1188"/>
        <v>BeforeNoon</v>
      </c>
      <c r="I15118" s="11">
        <v>13</v>
      </c>
      <c r="J15118">
        <v>50</v>
      </c>
      <c r="K15118">
        <v>0.26</v>
      </c>
    </row>
    <row r="15119" spans="1:11" x14ac:dyDescent="0.3">
      <c r="A15119" s="7">
        <f t="shared" si="1189"/>
        <v>42958</v>
      </c>
      <c r="B15119" s="8">
        <f t="shared" si="1189"/>
        <v>11</v>
      </c>
      <c r="C15119" s="6" t="s">
        <v>200</v>
      </c>
      <c r="D15119" s="10" t="s">
        <v>20</v>
      </c>
      <c r="E15119" s="6" t="s">
        <v>201</v>
      </c>
      <c r="F15119" s="6" t="s">
        <v>15</v>
      </c>
      <c r="G15119">
        <v>312000</v>
      </c>
      <c r="H15119" t="str">
        <f t="shared" si="1188"/>
        <v>BeforeNoon</v>
      </c>
      <c r="I15119" s="11">
        <v>24</v>
      </c>
      <c r="J15119">
        <v>50</v>
      </c>
      <c r="K15119">
        <v>0.48</v>
      </c>
    </row>
    <row r="15120" spans="1:11" x14ac:dyDescent="0.3">
      <c r="A15120" s="7">
        <f t="shared" si="1189"/>
        <v>42958</v>
      </c>
      <c r="B15120" s="8">
        <f t="shared" si="1189"/>
        <v>11</v>
      </c>
      <c r="C15120" s="6" t="s">
        <v>202</v>
      </c>
      <c r="D15120" s="10" t="s">
        <v>20</v>
      </c>
      <c r="E15120" s="6" t="s">
        <v>203</v>
      </c>
      <c r="F15120" s="6" t="s">
        <v>15</v>
      </c>
      <c r="G15120">
        <v>113900</v>
      </c>
      <c r="H15120" t="str">
        <f t="shared" si="1188"/>
        <v>BeforeNoon</v>
      </c>
      <c r="I15120" s="11">
        <v>15</v>
      </c>
      <c r="J15120">
        <v>50</v>
      </c>
      <c r="K15120">
        <v>0.3</v>
      </c>
    </row>
    <row r="15121" spans="1:11" x14ac:dyDescent="0.3">
      <c r="A15121" s="7">
        <f t="shared" si="1189"/>
        <v>42958</v>
      </c>
      <c r="B15121" s="8">
        <f t="shared" si="1189"/>
        <v>11</v>
      </c>
      <c r="C15121" s="6" t="s">
        <v>204</v>
      </c>
      <c r="D15121" s="10" t="s">
        <v>20</v>
      </c>
      <c r="E15121" s="6" t="s">
        <v>205</v>
      </c>
      <c r="F15121" s="6" t="s">
        <v>15</v>
      </c>
      <c r="G15121">
        <v>450800</v>
      </c>
      <c r="H15121" t="str">
        <f t="shared" si="1188"/>
        <v>BeforeNoon</v>
      </c>
      <c r="I15121" s="11">
        <v>22</v>
      </c>
      <c r="J15121">
        <v>50</v>
      </c>
      <c r="K15121">
        <v>0.44</v>
      </c>
    </row>
    <row r="15122" spans="1:11" x14ac:dyDescent="0.3">
      <c r="A15122" s="7">
        <f t="shared" si="1189"/>
        <v>42958</v>
      </c>
      <c r="B15122" s="8">
        <f t="shared" si="1189"/>
        <v>11</v>
      </c>
      <c r="C15122" s="9" t="s">
        <v>206</v>
      </c>
      <c r="D15122" s="10" t="s">
        <v>85</v>
      </c>
      <c r="E15122" s="9" t="s">
        <v>207</v>
      </c>
      <c r="F15122" s="6" t="s">
        <v>14</v>
      </c>
      <c r="G15122">
        <v>427900</v>
      </c>
      <c r="H15122" t="str">
        <f t="shared" si="1188"/>
        <v>BeforeNoon</v>
      </c>
      <c r="I15122" s="11">
        <v>11</v>
      </c>
      <c r="J15122">
        <v>12</v>
      </c>
      <c r="K15122">
        <v>0.91666666666666663</v>
      </c>
    </row>
    <row r="15123" spans="1:11" x14ac:dyDescent="0.3">
      <c r="A15123" s="7">
        <f t="shared" si="1189"/>
        <v>42958</v>
      </c>
      <c r="B15123" s="8">
        <f t="shared" si="1189"/>
        <v>11</v>
      </c>
      <c r="C15123" s="9" t="str">
        <f>C15122</f>
        <v>PG0211</v>
      </c>
      <c r="D15123" s="10" t="str">
        <f>D15122</f>
        <v>733</v>
      </c>
      <c r="E15123" s="9" t="str">
        <f>E15122</f>
        <v>MRV,DME</v>
      </c>
      <c r="F15123" s="6" t="s">
        <v>15</v>
      </c>
      <c r="G15123">
        <v>1241500</v>
      </c>
      <c r="H15123" t="str">
        <f t="shared" si="1188"/>
        <v>BeforeNoon</v>
      </c>
      <c r="I15123" s="11">
        <v>95</v>
      </c>
      <c r="J15123">
        <v>118</v>
      </c>
      <c r="K15123">
        <v>0.80508474576271183</v>
      </c>
    </row>
    <row r="15124" spans="1:11" x14ac:dyDescent="0.3">
      <c r="A15124" s="7">
        <f t="shared" si="1189"/>
        <v>42958</v>
      </c>
      <c r="B15124" s="8">
        <f t="shared" si="1189"/>
        <v>11</v>
      </c>
      <c r="C15124" s="9" t="s">
        <v>208</v>
      </c>
      <c r="D15124" s="10" t="s">
        <v>61</v>
      </c>
      <c r="E15124" s="9" t="s">
        <v>209</v>
      </c>
      <c r="F15124" s="6" t="s">
        <v>14</v>
      </c>
      <c r="G15124">
        <v>2427300</v>
      </c>
      <c r="H15124" t="str">
        <f t="shared" si="1188"/>
        <v>BeforeNoon</v>
      </c>
      <c r="I15124" s="11">
        <v>29</v>
      </c>
      <c r="J15124">
        <v>30</v>
      </c>
      <c r="K15124">
        <v>0.96666666666666667</v>
      </c>
    </row>
    <row r="15125" spans="1:11" x14ac:dyDescent="0.3">
      <c r="A15125" s="7">
        <f t="shared" si="1189"/>
        <v>42958</v>
      </c>
      <c r="B15125" s="8">
        <f t="shared" si="1189"/>
        <v>11</v>
      </c>
      <c r="C15125" s="9" t="str">
        <f t="shared" si="1189"/>
        <v>PG0222</v>
      </c>
      <c r="D15125" s="10" t="str">
        <f t="shared" si="1189"/>
        <v>773</v>
      </c>
      <c r="E15125" s="9" t="str">
        <f t="shared" si="1189"/>
        <v>DME,OVB</v>
      </c>
      <c r="F15125" s="6" t="s">
        <v>63</v>
      </c>
      <c r="G15125">
        <v>1943400</v>
      </c>
      <c r="H15125" t="str">
        <f t="shared" si="1188"/>
        <v>BeforeNoon</v>
      </c>
      <c r="I15125" s="11">
        <v>41</v>
      </c>
      <c r="J15125">
        <v>48</v>
      </c>
      <c r="K15125">
        <v>0.85416666666666663</v>
      </c>
    </row>
    <row r="15126" spans="1:11" x14ac:dyDescent="0.3">
      <c r="A15126" s="7">
        <f t="shared" ref="A15126:E15141" si="1190">A15125</f>
        <v>42958</v>
      </c>
      <c r="B15126" s="8">
        <f t="shared" si="1190"/>
        <v>11</v>
      </c>
      <c r="C15126" s="9" t="str">
        <f t="shared" si="1190"/>
        <v>PG0222</v>
      </c>
      <c r="D15126" s="10" t="str">
        <f t="shared" si="1190"/>
        <v>773</v>
      </c>
      <c r="E15126" s="9" t="str">
        <f t="shared" si="1190"/>
        <v>DME,OVB</v>
      </c>
      <c r="F15126" s="6" t="s">
        <v>15</v>
      </c>
      <c r="G15126">
        <v>7672600</v>
      </c>
      <c r="H15126" t="str">
        <f t="shared" si="1188"/>
        <v>BeforeNoon</v>
      </c>
      <c r="I15126" s="11">
        <v>274</v>
      </c>
      <c r="J15126">
        <v>324</v>
      </c>
      <c r="K15126">
        <v>0.84567901234567899</v>
      </c>
    </row>
    <row r="15127" spans="1:11" x14ac:dyDescent="0.3">
      <c r="A15127" s="7">
        <f t="shared" si="1190"/>
        <v>42958</v>
      </c>
      <c r="B15127" s="8">
        <f t="shared" si="1190"/>
        <v>11</v>
      </c>
      <c r="C15127" s="9" t="s">
        <v>210</v>
      </c>
      <c r="D15127" s="10" t="s">
        <v>61</v>
      </c>
      <c r="E15127" s="9" t="s">
        <v>211</v>
      </c>
      <c r="F15127" s="6" t="s">
        <v>14</v>
      </c>
      <c r="G15127">
        <v>2176200</v>
      </c>
      <c r="H15127" t="str">
        <f t="shared" si="1188"/>
        <v>BeforeNoon</v>
      </c>
      <c r="I15127" s="11">
        <v>26</v>
      </c>
      <c r="J15127">
        <v>30</v>
      </c>
      <c r="K15127">
        <v>0.8666666666666667</v>
      </c>
    </row>
    <row r="15128" spans="1:11" x14ac:dyDescent="0.3">
      <c r="A15128" s="7">
        <f t="shared" si="1190"/>
        <v>42958</v>
      </c>
      <c r="B15128" s="8">
        <f t="shared" si="1190"/>
        <v>11</v>
      </c>
      <c r="C15128" s="9" t="str">
        <f t="shared" si="1190"/>
        <v>PG0223</v>
      </c>
      <c r="D15128" s="10" t="str">
        <f t="shared" si="1190"/>
        <v>773</v>
      </c>
      <c r="E15128" s="9" t="str">
        <f t="shared" si="1190"/>
        <v>OVB,DME</v>
      </c>
      <c r="F15128" s="6" t="s">
        <v>63</v>
      </c>
      <c r="G15128">
        <v>1848600</v>
      </c>
      <c r="H15128" t="str">
        <f t="shared" si="1188"/>
        <v>BeforeNoon</v>
      </c>
      <c r="I15128" s="11">
        <v>39</v>
      </c>
      <c r="J15128">
        <v>48</v>
      </c>
      <c r="K15128">
        <v>0.8125</v>
      </c>
    </row>
    <row r="15129" spans="1:11" x14ac:dyDescent="0.3">
      <c r="A15129" s="7">
        <f t="shared" si="1190"/>
        <v>42958</v>
      </c>
      <c r="B15129" s="8">
        <f t="shared" si="1190"/>
        <v>11</v>
      </c>
      <c r="C15129" s="9" t="str">
        <f t="shared" si="1190"/>
        <v>PG0223</v>
      </c>
      <c r="D15129" s="10" t="str">
        <f t="shared" si="1190"/>
        <v>773</v>
      </c>
      <c r="E15129" s="9" t="str">
        <f t="shared" si="1190"/>
        <v>OVB,DME</v>
      </c>
      <c r="F15129" s="6" t="s">
        <v>15</v>
      </c>
      <c r="G15129">
        <v>7309900</v>
      </c>
      <c r="H15129" t="str">
        <f t="shared" si="1188"/>
        <v>BeforeNoon</v>
      </c>
      <c r="I15129" s="11">
        <v>261</v>
      </c>
      <c r="J15129">
        <v>324</v>
      </c>
      <c r="K15129">
        <v>0.80555555555555558</v>
      </c>
    </row>
    <row r="15130" spans="1:11" x14ac:dyDescent="0.3">
      <c r="A15130" s="7">
        <f t="shared" si="1190"/>
        <v>42958</v>
      </c>
      <c r="B15130" s="8">
        <f t="shared" si="1190"/>
        <v>11</v>
      </c>
      <c r="C15130" s="9" t="s">
        <v>748</v>
      </c>
      <c r="D15130" s="10" t="s">
        <v>98</v>
      </c>
      <c r="E15130" s="9" t="s">
        <v>101</v>
      </c>
      <c r="F15130" s="6" t="s">
        <v>14</v>
      </c>
      <c r="G15130">
        <v>131600</v>
      </c>
      <c r="H15130" t="str">
        <f t="shared" si="1188"/>
        <v>BeforeNoon</v>
      </c>
      <c r="I15130" s="11">
        <v>7</v>
      </c>
      <c r="J15130">
        <v>28</v>
      </c>
      <c r="K15130">
        <v>0.25</v>
      </c>
    </row>
    <row r="15131" spans="1:11" x14ac:dyDescent="0.3">
      <c r="A15131" s="7">
        <f t="shared" si="1190"/>
        <v>42958</v>
      </c>
      <c r="B15131" s="8">
        <f t="shared" si="1190"/>
        <v>11</v>
      </c>
      <c r="C15131" s="9" t="str">
        <f>C15130</f>
        <v>PG0228</v>
      </c>
      <c r="D15131" s="10" t="str">
        <f>D15130</f>
        <v>321</v>
      </c>
      <c r="E15131" s="9" t="str">
        <f>E15130</f>
        <v>VKO,LED</v>
      </c>
      <c r="F15131" s="6" t="s">
        <v>15</v>
      </c>
      <c r="G15131">
        <v>285300</v>
      </c>
      <c r="H15131" t="str">
        <f t="shared" si="1188"/>
        <v>BeforeNoon</v>
      </c>
      <c r="I15131" s="11">
        <v>45</v>
      </c>
      <c r="J15131">
        <v>142</v>
      </c>
      <c r="K15131">
        <v>0.31690140845070419</v>
      </c>
    </row>
    <row r="15132" spans="1:11" x14ac:dyDescent="0.3">
      <c r="A15132" s="7">
        <f t="shared" si="1190"/>
        <v>42958</v>
      </c>
      <c r="B15132" s="8">
        <f t="shared" si="1190"/>
        <v>11</v>
      </c>
      <c r="C15132" s="6" t="s">
        <v>212</v>
      </c>
      <c r="D15132" s="10" t="s">
        <v>20</v>
      </c>
      <c r="E15132" s="6" t="s">
        <v>213</v>
      </c>
      <c r="F15132" s="6" t="s">
        <v>15</v>
      </c>
      <c r="G15132">
        <v>326200</v>
      </c>
      <c r="H15132" t="str">
        <f t="shared" si="1188"/>
        <v>BeforeNoon</v>
      </c>
      <c r="I15132" s="11">
        <v>49</v>
      </c>
      <c r="J15132">
        <v>50</v>
      </c>
      <c r="K15132">
        <v>0.98</v>
      </c>
    </row>
    <row r="15133" spans="1:11" x14ac:dyDescent="0.3">
      <c r="A15133" s="7">
        <f t="shared" si="1190"/>
        <v>42958</v>
      </c>
      <c r="B15133" s="8">
        <f t="shared" si="1190"/>
        <v>11</v>
      </c>
      <c r="C15133" s="9" t="s">
        <v>214</v>
      </c>
      <c r="D15133" s="10" t="s">
        <v>61</v>
      </c>
      <c r="E15133" s="9" t="s">
        <v>215</v>
      </c>
      <c r="F15133" s="6" t="s">
        <v>14</v>
      </c>
      <c r="G15133">
        <v>2016000</v>
      </c>
      <c r="H15133" t="str">
        <f t="shared" si="1188"/>
        <v>BeforeNoon</v>
      </c>
      <c r="I15133" s="11">
        <v>24</v>
      </c>
      <c r="J15133">
        <v>30</v>
      </c>
      <c r="K15133">
        <v>0.8</v>
      </c>
    </row>
    <row r="15134" spans="1:11" x14ac:dyDescent="0.3">
      <c r="A15134" s="7">
        <f t="shared" si="1190"/>
        <v>42958</v>
      </c>
      <c r="B15134" s="8">
        <f t="shared" si="1190"/>
        <v>11</v>
      </c>
      <c r="C15134" s="9" t="str">
        <f t="shared" si="1190"/>
        <v>PG0277</v>
      </c>
      <c r="D15134" s="10" t="str">
        <f t="shared" si="1190"/>
        <v>773</v>
      </c>
      <c r="E15134" s="9" t="str">
        <f t="shared" si="1190"/>
        <v>SVO,OVB</v>
      </c>
      <c r="F15134" s="6" t="s">
        <v>63</v>
      </c>
      <c r="G15134">
        <v>1808800</v>
      </c>
      <c r="H15134" t="str">
        <f t="shared" si="1188"/>
        <v>BeforeNoon</v>
      </c>
      <c r="I15134" s="11">
        <v>38</v>
      </c>
      <c r="J15134">
        <v>48</v>
      </c>
      <c r="K15134">
        <v>0.79166666666666663</v>
      </c>
    </row>
    <row r="15135" spans="1:11" x14ac:dyDescent="0.3">
      <c r="A15135" s="7">
        <f t="shared" si="1190"/>
        <v>42958</v>
      </c>
      <c r="B15135" s="8">
        <f t="shared" si="1190"/>
        <v>11</v>
      </c>
      <c r="C15135" s="9" t="str">
        <f t="shared" si="1190"/>
        <v>PG0277</v>
      </c>
      <c r="D15135" s="10" t="str">
        <f t="shared" si="1190"/>
        <v>773</v>
      </c>
      <c r="E15135" s="9" t="str">
        <f t="shared" si="1190"/>
        <v>SVO,OVB</v>
      </c>
      <c r="F15135" s="6" t="s">
        <v>15</v>
      </c>
      <c r="G15135">
        <v>7249200</v>
      </c>
      <c r="H15135" t="str">
        <f t="shared" si="1188"/>
        <v>BeforeNoon</v>
      </c>
      <c r="I15135" s="11">
        <v>258</v>
      </c>
      <c r="J15135">
        <v>324</v>
      </c>
      <c r="K15135">
        <v>0.79629629629629628</v>
      </c>
    </row>
    <row r="15136" spans="1:11" x14ac:dyDescent="0.3">
      <c r="A15136" s="7">
        <f t="shared" si="1190"/>
        <v>42958</v>
      </c>
      <c r="B15136" s="8">
        <f t="shared" si="1190"/>
        <v>11</v>
      </c>
      <c r="C15136" s="9" t="s">
        <v>216</v>
      </c>
      <c r="D15136" s="10" t="s">
        <v>12</v>
      </c>
      <c r="E15136" s="9" t="s">
        <v>217</v>
      </c>
      <c r="F15136" s="6" t="s">
        <v>14</v>
      </c>
      <c r="G15136">
        <v>487900</v>
      </c>
      <c r="H15136" t="str">
        <f t="shared" si="1188"/>
        <v>BeforeNoon</v>
      </c>
      <c r="I15136" s="11">
        <v>7</v>
      </c>
      <c r="J15136">
        <v>12</v>
      </c>
      <c r="K15136">
        <v>0.58333333333333337</v>
      </c>
    </row>
    <row r="15137" spans="1:11" x14ac:dyDescent="0.3">
      <c r="A15137" s="7">
        <f t="shared" si="1190"/>
        <v>42958</v>
      </c>
      <c r="B15137" s="8">
        <f t="shared" si="1190"/>
        <v>11</v>
      </c>
      <c r="C15137" s="9" t="str">
        <f>C15136</f>
        <v>PG0291</v>
      </c>
      <c r="D15137" s="10" t="str">
        <f>D15136</f>
        <v>SU9</v>
      </c>
      <c r="E15137" s="9" t="str">
        <f>E15136</f>
        <v>SVO,NUX</v>
      </c>
      <c r="F15137" s="6" t="s">
        <v>15</v>
      </c>
      <c r="G15137">
        <v>1144000</v>
      </c>
      <c r="H15137" t="str">
        <f t="shared" si="1188"/>
        <v>BeforeNoon</v>
      </c>
      <c r="I15137" s="11">
        <v>49</v>
      </c>
      <c r="J15137">
        <v>85</v>
      </c>
      <c r="K15137">
        <v>0.57647058823529407</v>
      </c>
    </row>
    <row r="15138" spans="1:11" x14ac:dyDescent="0.3">
      <c r="A15138" s="7">
        <f t="shared" si="1190"/>
        <v>42958</v>
      </c>
      <c r="B15138" s="8">
        <f t="shared" si="1190"/>
        <v>11</v>
      </c>
      <c r="C15138" s="6" t="s">
        <v>218</v>
      </c>
      <c r="D15138" s="10" t="s">
        <v>30</v>
      </c>
      <c r="E15138" s="6" t="s">
        <v>219</v>
      </c>
      <c r="F15138" s="6" t="s">
        <v>15</v>
      </c>
      <c r="G15138">
        <v>81900</v>
      </c>
      <c r="H15138" t="str">
        <f t="shared" si="1188"/>
        <v>BeforeNoon</v>
      </c>
      <c r="I15138" s="11">
        <v>7</v>
      </c>
      <c r="J15138">
        <v>12</v>
      </c>
      <c r="K15138">
        <v>0.58333333333333337</v>
      </c>
    </row>
    <row r="15139" spans="1:11" x14ac:dyDescent="0.3">
      <c r="A15139" s="7">
        <f t="shared" si="1190"/>
        <v>42958</v>
      </c>
      <c r="B15139" s="8">
        <f t="shared" si="1190"/>
        <v>11</v>
      </c>
      <c r="C15139" s="9" t="s">
        <v>220</v>
      </c>
      <c r="D15139" s="10" t="s">
        <v>12</v>
      </c>
      <c r="E15139" s="9" t="s">
        <v>221</v>
      </c>
      <c r="F15139" s="6" t="s">
        <v>14</v>
      </c>
      <c r="G15139">
        <v>184800</v>
      </c>
      <c r="H15139" t="str">
        <f t="shared" si="1188"/>
        <v>BeforeNoon</v>
      </c>
      <c r="I15139" s="11">
        <v>7</v>
      </c>
      <c r="J15139">
        <v>12</v>
      </c>
      <c r="K15139">
        <v>0.58333333333333337</v>
      </c>
    </row>
    <row r="15140" spans="1:11" x14ac:dyDescent="0.3">
      <c r="A15140" s="7">
        <f t="shared" si="1190"/>
        <v>42958</v>
      </c>
      <c r="B15140" s="8">
        <f t="shared" si="1190"/>
        <v>11</v>
      </c>
      <c r="C15140" s="9" t="str">
        <f>C15139</f>
        <v>PG0303</v>
      </c>
      <c r="D15140" s="10" t="str">
        <f>D15139</f>
        <v>SU9</v>
      </c>
      <c r="E15140" s="9" t="str">
        <f>E15139</f>
        <v>SVX,SGC</v>
      </c>
      <c r="F15140" s="6" t="s">
        <v>15</v>
      </c>
      <c r="G15140">
        <v>364400</v>
      </c>
      <c r="H15140" t="str">
        <f t="shared" si="1188"/>
        <v>BeforeNoon</v>
      </c>
      <c r="I15140" s="11">
        <v>41</v>
      </c>
      <c r="J15140">
        <v>85</v>
      </c>
      <c r="K15140">
        <v>0.4823529411764706</v>
      </c>
    </row>
    <row r="15141" spans="1:11" x14ac:dyDescent="0.3">
      <c r="A15141" s="7">
        <f t="shared" si="1190"/>
        <v>42958</v>
      </c>
      <c r="B15141" s="8">
        <f t="shared" si="1190"/>
        <v>11</v>
      </c>
      <c r="C15141" s="9" t="s">
        <v>656</v>
      </c>
      <c r="D15141" s="10" t="s">
        <v>12</v>
      </c>
      <c r="E15141" s="9" t="s">
        <v>657</v>
      </c>
      <c r="F15141" s="6" t="s">
        <v>14</v>
      </c>
      <c r="G15141">
        <v>735600</v>
      </c>
      <c r="H15141" t="str">
        <f t="shared" si="1188"/>
        <v>BeforeNoon</v>
      </c>
      <c r="I15141" s="11">
        <v>12</v>
      </c>
      <c r="J15141">
        <v>12</v>
      </c>
      <c r="K15141">
        <v>1</v>
      </c>
    </row>
    <row r="15142" spans="1:11" x14ac:dyDescent="0.3">
      <c r="A15142" s="7">
        <f t="shared" ref="A15142:E15157" si="1191">A15141</f>
        <v>42958</v>
      </c>
      <c r="B15142" s="8">
        <f t="shared" si="1191"/>
        <v>11</v>
      </c>
      <c r="C15142" s="9" t="str">
        <f>C15141</f>
        <v>PG0312</v>
      </c>
      <c r="D15142" s="10" t="str">
        <f>D15141</f>
        <v>SU9</v>
      </c>
      <c r="E15142" s="9" t="str">
        <f>E15141</f>
        <v>KVX,OVB</v>
      </c>
      <c r="F15142" s="6" t="s">
        <v>15</v>
      </c>
      <c r="G15142">
        <v>1703700</v>
      </c>
      <c r="H15142" t="str">
        <f t="shared" si="1188"/>
        <v>BeforeNoon</v>
      </c>
      <c r="I15142" s="11">
        <v>83</v>
      </c>
      <c r="J15142">
        <v>85</v>
      </c>
      <c r="K15142">
        <v>0.97647058823529409</v>
      </c>
    </row>
    <row r="15143" spans="1:11" x14ac:dyDescent="0.3">
      <c r="A15143" s="7">
        <f t="shared" si="1191"/>
        <v>42958</v>
      </c>
      <c r="B15143" s="8">
        <f t="shared" si="1191"/>
        <v>11</v>
      </c>
      <c r="C15143" s="9" t="s">
        <v>658</v>
      </c>
      <c r="D15143" s="10" t="s">
        <v>12</v>
      </c>
      <c r="E15143" s="9" t="s">
        <v>659</v>
      </c>
      <c r="F15143" s="6" t="s">
        <v>14</v>
      </c>
      <c r="G15143">
        <v>203500</v>
      </c>
      <c r="H15143" t="str">
        <f t="shared" si="1188"/>
        <v>BeforeNoon</v>
      </c>
      <c r="I15143" s="11">
        <v>11</v>
      </c>
      <c r="J15143">
        <v>12</v>
      </c>
      <c r="K15143">
        <v>0.91666666666666663</v>
      </c>
    </row>
    <row r="15144" spans="1:11" x14ac:dyDescent="0.3">
      <c r="A15144" s="7">
        <f t="shared" si="1191"/>
        <v>42958</v>
      </c>
      <c r="B15144" s="8">
        <f t="shared" si="1191"/>
        <v>11</v>
      </c>
      <c r="C15144" s="9" t="str">
        <f>C15143</f>
        <v>PG0327</v>
      </c>
      <c r="D15144" s="10" t="str">
        <f>D15143</f>
        <v>SU9</v>
      </c>
      <c r="E15144" s="9" t="str">
        <f>E15143</f>
        <v>KHV,VVO</v>
      </c>
      <c r="F15144" s="6" t="s">
        <v>15</v>
      </c>
      <c r="G15144">
        <v>505200</v>
      </c>
      <c r="H15144" t="str">
        <f t="shared" si="1188"/>
        <v>BeforeNoon</v>
      </c>
      <c r="I15144" s="11">
        <v>81</v>
      </c>
      <c r="J15144">
        <v>85</v>
      </c>
      <c r="K15144">
        <v>0.95294117647058818</v>
      </c>
    </row>
    <row r="15145" spans="1:11" x14ac:dyDescent="0.3">
      <c r="A15145" s="7">
        <f t="shared" si="1191"/>
        <v>42958</v>
      </c>
      <c r="B15145" s="8">
        <f t="shared" si="1191"/>
        <v>11</v>
      </c>
      <c r="C15145" s="9" t="s">
        <v>660</v>
      </c>
      <c r="D15145" s="10" t="s">
        <v>12</v>
      </c>
      <c r="E15145" s="9" t="s">
        <v>661</v>
      </c>
      <c r="F15145" s="6" t="s">
        <v>14</v>
      </c>
      <c r="G15145">
        <v>88200</v>
      </c>
      <c r="H15145" t="str">
        <f t="shared" si="1188"/>
        <v>BeforeNoon</v>
      </c>
      <c r="I15145" s="11">
        <v>9</v>
      </c>
      <c r="J15145">
        <v>12</v>
      </c>
      <c r="K15145">
        <v>0.75</v>
      </c>
    </row>
    <row r="15146" spans="1:11" x14ac:dyDescent="0.3">
      <c r="A15146" s="7">
        <f t="shared" si="1191"/>
        <v>42958</v>
      </c>
      <c r="B15146" s="8">
        <f t="shared" si="1191"/>
        <v>11</v>
      </c>
      <c r="C15146" s="9" t="str">
        <f>C15145</f>
        <v>PG0355</v>
      </c>
      <c r="D15146" s="10" t="str">
        <f>D15145</f>
        <v>SU9</v>
      </c>
      <c r="E15146" s="9" t="str">
        <f>E15145</f>
        <v>URJ,TJM</v>
      </c>
      <c r="F15146" s="6" t="s">
        <v>15</v>
      </c>
      <c r="G15146">
        <v>261900</v>
      </c>
      <c r="H15146" t="str">
        <f t="shared" si="1188"/>
        <v>BeforeNoon</v>
      </c>
      <c r="I15146" s="11">
        <v>79</v>
      </c>
      <c r="J15146">
        <v>85</v>
      </c>
      <c r="K15146">
        <v>0.92941176470588238</v>
      </c>
    </row>
    <row r="15147" spans="1:11" x14ac:dyDescent="0.3">
      <c r="A15147" s="7">
        <f t="shared" si="1191"/>
        <v>42958</v>
      </c>
      <c r="B15147" s="8">
        <f t="shared" si="1191"/>
        <v>11</v>
      </c>
      <c r="C15147" s="9" t="s">
        <v>824</v>
      </c>
      <c r="D15147" s="10" t="s">
        <v>25</v>
      </c>
      <c r="E15147" s="9" t="s">
        <v>825</v>
      </c>
      <c r="F15147" s="6" t="s">
        <v>14</v>
      </c>
      <c r="G15147">
        <v>582400</v>
      </c>
      <c r="H15147" t="str">
        <f t="shared" si="1188"/>
        <v>BeforeNoon</v>
      </c>
      <c r="I15147" s="11">
        <v>16</v>
      </c>
      <c r="J15147">
        <v>30</v>
      </c>
      <c r="K15147">
        <v>0.53333333333333333</v>
      </c>
    </row>
    <row r="15148" spans="1:11" x14ac:dyDescent="0.3">
      <c r="A15148" s="7">
        <f t="shared" si="1191"/>
        <v>42958</v>
      </c>
      <c r="B15148" s="8">
        <f t="shared" si="1191"/>
        <v>11</v>
      </c>
      <c r="C15148" s="9" t="str">
        <f>C15147</f>
        <v>PG0364</v>
      </c>
      <c r="D15148" s="10" t="str">
        <f>D15147</f>
        <v>763</v>
      </c>
      <c r="E15148" s="9" t="str">
        <f>E15147</f>
        <v>KRR,ULV</v>
      </c>
      <c r="F15148" s="6" t="s">
        <v>15</v>
      </c>
      <c r="G15148">
        <v>984000</v>
      </c>
      <c r="H15148" t="str">
        <f t="shared" si="1188"/>
        <v>BeforeNoon</v>
      </c>
      <c r="I15148" s="11">
        <v>81</v>
      </c>
      <c r="J15148">
        <v>192</v>
      </c>
      <c r="K15148">
        <v>0.421875</v>
      </c>
    </row>
    <row r="15149" spans="1:11" x14ac:dyDescent="0.3">
      <c r="A15149" s="7">
        <f t="shared" si="1191"/>
        <v>42958</v>
      </c>
      <c r="B15149" s="8">
        <f t="shared" si="1191"/>
        <v>11</v>
      </c>
      <c r="C15149" s="9" t="s">
        <v>662</v>
      </c>
      <c r="D15149" s="10" t="s">
        <v>12</v>
      </c>
      <c r="E15149" s="9" t="s">
        <v>663</v>
      </c>
      <c r="F15149" s="6" t="s">
        <v>14</v>
      </c>
      <c r="G15149">
        <v>343200</v>
      </c>
      <c r="H15149" t="str">
        <f t="shared" si="1188"/>
        <v>BeforeNoon</v>
      </c>
      <c r="I15149" s="11">
        <v>6</v>
      </c>
      <c r="J15149">
        <v>12</v>
      </c>
      <c r="K15149">
        <v>0.5</v>
      </c>
    </row>
    <row r="15150" spans="1:11" x14ac:dyDescent="0.3">
      <c r="A15150" s="7">
        <f t="shared" si="1191"/>
        <v>42958</v>
      </c>
      <c r="B15150" s="8">
        <f t="shared" si="1191"/>
        <v>11</v>
      </c>
      <c r="C15150" s="9" t="str">
        <f>C15149</f>
        <v>PG0378</v>
      </c>
      <c r="D15150" s="10" t="str">
        <f>D15149</f>
        <v>SU9</v>
      </c>
      <c r="E15150" s="9" t="str">
        <f>E15149</f>
        <v>SVX,NSK</v>
      </c>
      <c r="F15150" s="6" t="s">
        <v>15</v>
      </c>
      <c r="G15150">
        <v>1382800</v>
      </c>
      <c r="H15150" t="str">
        <f t="shared" si="1188"/>
        <v>BeforeNoon</v>
      </c>
      <c r="I15150" s="11">
        <v>72</v>
      </c>
      <c r="J15150">
        <v>85</v>
      </c>
      <c r="K15150">
        <v>0.84705882352941175</v>
      </c>
    </row>
    <row r="15151" spans="1:11" x14ac:dyDescent="0.3">
      <c r="A15151" s="7">
        <f t="shared" si="1191"/>
        <v>42958</v>
      </c>
      <c r="B15151" s="8">
        <f t="shared" si="1191"/>
        <v>11</v>
      </c>
      <c r="C15151" s="9" t="s">
        <v>226</v>
      </c>
      <c r="D15151" s="10" t="s">
        <v>98</v>
      </c>
      <c r="E15151" s="9" t="s">
        <v>227</v>
      </c>
      <c r="F15151" s="6" t="s">
        <v>14</v>
      </c>
      <c r="G15151">
        <v>500000</v>
      </c>
      <c r="H15151" t="str">
        <f t="shared" si="1188"/>
        <v>BeforeNoon</v>
      </c>
      <c r="I15151" s="11">
        <v>25</v>
      </c>
      <c r="J15151">
        <v>28</v>
      </c>
      <c r="K15151">
        <v>0.8928571428571429</v>
      </c>
    </row>
    <row r="15152" spans="1:11" x14ac:dyDescent="0.3">
      <c r="A15152" s="7">
        <f t="shared" si="1191"/>
        <v>42958</v>
      </c>
      <c r="B15152" s="8">
        <f t="shared" si="1191"/>
        <v>11</v>
      </c>
      <c r="C15152" s="9" t="str">
        <f>C15151</f>
        <v>PG0408</v>
      </c>
      <c r="D15152" s="10" t="str">
        <f>D15151</f>
        <v>321</v>
      </c>
      <c r="E15152" s="9" t="str">
        <f>E15151</f>
        <v>LED,DME</v>
      </c>
      <c r="F15152" s="6" t="s">
        <v>15</v>
      </c>
      <c r="G15152">
        <v>802700</v>
      </c>
      <c r="H15152" t="str">
        <f t="shared" si="1188"/>
        <v>BeforeNoon</v>
      </c>
      <c r="I15152" s="11">
        <v>119</v>
      </c>
      <c r="J15152">
        <v>142</v>
      </c>
      <c r="K15152">
        <v>0.8380281690140845</v>
      </c>
    </row>
    <row r="15153" spans="1:11" x14ac:dyDescent="0.3">
      <c r="A15153" s="7">
        <f t="shared" si="1191"/>
        <v>42958</v>
      </c>
      <c r="B15153" s="8">
        <f t="shared" si="1191"/>
        <v>11</v>
      </c>
      <c r="C15153" s="9" t="s">
        <v>228</v>
      </c>
      <c r="D15153" s="10" t="s">
        <v>61</v>
      </c>
      <c r="E15153" s="9" t="s">
        <v>229</v>
      </c>
      <c r="F15153" s="6" t="s">
        <v>14</v>
      </c>
      <c r="G15153">
        <v>805000</v>
      </c>
      <c r="H15153" t="str">
        <f t="shared" si="1188"/>
        <v>BeforeNoon</v>
      </c>
      <c r="I15153" s="11">
        <v>23</v>
      </c>
      <c r="J15153">
        <v>30</v>
      </c>
      <c r="K15153">
        <v>0.76666666666666672</v>
      </c>
    </row>
    <row r="15154" spans="1:11" x14ac:dyDescent="0.3">
      <c r="A15154" s="7">
        <f t="shared" si="1191"/>
        <v>42958</v>
      </c>
      <c r="B15154" s="8">
        <f t="shared" si="1191"/>
        <v>11</v>
      </c>
      <c r="C15154" s="9" t="str">
        <f t="shared" si="1191"/>
        <v>PG0412</v>
      </c>
      <c r="D15154" s="10" t="str">
        <f t="shared" si="1191"/>
        <v>773</v>
      </c>
      <c r="E15154" s="9" t="str">
        <f t="shared" si="1191"/>
        <v>VKO,PEE</v>
      </c>
      <c r="F15154" s="6" t="s">
        <v>63</v>
      </c>
      <c r="G15154">
        <v>597000</v>
      </c>
      <c r="H15154" t="str">
        <f t="shared" si="1188"/>
        <v>BeforeNoon</v>
      </c>
      <c r="I15154" s="11">
        <v>30</v>
      </c>
      <c r="J15154">
        <v>48</v>
      </c>
      <c r="K15154">
        <v>0.625</v>
      </c>
    </row>
    <row r="15155" spans="1:11" x14ac:dyDescent="0.3">
      <c r="A15155" s="7">
        <f t="shared" si="1191"/>
        <v>42958</v>
      </c>
      <c r="B15155" s="8">
        <f t="shared" si="1191"/>
        <v>11</v>
      </c>
      <c r="C15155" s="9" t="str">
        <f t="shared" si="1191"/>
        <v>PG0412</v>
      </c>
      <c r="D15155" s="10" t="str">
        <f t="shared" si="1191"/>
        <v>773</v>
      </c>
      <c r="E15155" s="9" t="str">
        <f t="shared" si="1191"/>
        <v>VKO,PEE</v>
      </c>
      <c r="F15155" s="6" t="s">
        <v>15</v>
      </c>
      <c r="G15155">
        <v>2680800</v>
      </c>
      <c r="H15155" t="str">
        <f t="shared" si="1188"/>
        <v>BeforeNoon</v>
      </c>
      <c r="I15155" s="11">
        <v>228</v>
      </c>
      <c r="J15155">
        <v>324</v>
      </c>
      <c r="K15155">
        <v>0.70370370370370372</v>
      </c>
    </row>
    <row r="15156" spans="1:11" x14ac:dyDescent="0.3">
      <c r="A15156" s="7">
        <f t="shared" si="1191"/>
        <v>42958</v>
      </c>
      <c r="B15156" s="8">
        <f t="shared" si="1191"/>
        <v>11</v>
      </c>
      <c r="C15156" s="6" t="s">
        <v>230</v>
      </c>
      <c r="D15156" s="10" t="s">
        <v>30</v>
      </c>
      <c r="E15156" s="6" t="s">
        <v>231</v>
      </c>
      <c r="F15156" s="6" t="s">
        <v>15</v>
      </c>
      <c r="G15156">
        <v>54400</v>
      </c>
      <c r="H15156" t="str">
        <f t="shared" si="1188"/>
        <v>BeforeNoon</v>
      </c>
      <c r="I15156" s="11">
        <v>8</v>
      </c>
      <c r="J15156">
        <v>12</v>
      </c>
      <c r="K15156">
        <v>0.66666666666666663</v>
      </c>
    </row>
    <row r="15157" spans="1:11" x14ac:dyDescent="0.3">
      <c r="A15157" s="7">
        <f t="shared" si="1191"/>
        <v>42958</v>
      </c>
      <c r="B15157" s="8">
        <f t="shared" si="1191"/>
        <v>11</v>
      </c>
      <c r="C15157" s="9" t="s">
        <v>664</v>
      </c>
      <c r="D15157" s="10" t="s">
        <v>12</v>
      </c>
      <c r="E15157" s="9" t="s">
        <v>665</v>
      </c>
      <c r="F15157" s="6" t="s">
        <v>14</v>
      </c>
      <c r="G15157">
        <v>88900</v>
      </c>
      <c r="H15157" t="str">
        <f t="shared" si="1188"/>
        <v>BeforeNoon</v>
      </c>
      <c r="I15157" s="11">
        <v>7</v>
      </c>
      <c r="J15157">
        <v>12</v>
      </c>
      <c r="K15157">
        <v>0.58333333333333337</v>
      </c>
    </row>
    <row r="15158" spans="1:11" x14ac:dyDescent="0.3">
      <c r="A15158" s="7">
        <f t="shared" ref="A15158:B15173" si="1192">A15157</f>
        <v>42958</v>
      </c>
      <c r="B15158" s="8">
        <f t="shared" si="1192"/>
        <v>11</v>
      </c>
      <c r="C15158" s="9" t="str">
        <f>C15157</f>
        <v>PG0485</v>
      </c>
      <c r="D15158" s="10" t="str">
        <f>D15157</f>
        <v>SU9</v>
      </c>
      <c r="E15158" s="9" t="str">
        <f>E15157</f>
        <v>ROV,AER</v>
      </c>
      <c r="F15158" s="6" t="s">
        <v>15</v>
      </c>
      <c r="G15158">
        <v>148000</v>
      </c>
      <c r="H15158" t="str">
        <f t="shared" si="1188"/>
        <v>BeforeNoon</v>
      </c>
      <c r="I15158" s="11">
        <v>35</v>
      </c>
      <c r="J15158">
        <v>85</v>
      </c>
      <c r="K15158">
        <v>0.41176470588235292</v>
      </c>
    </row>
    <row r="15159" spans="1:11" x14ac:dyDescent="0.3">
      <c r="A15159" s="7">
        <f t="shared" si="1192"/>
        <v>42958</v>
      </c>
      <c r="B15159" s="8">
        <f t="shared" si="1192"/>
        <v>11</v>
      </c>
      <c r="C15159" s="6" t="s">
        <v>666</v>
      </c>
      <c r="D15159" s="10" t="s">
        <v>30</v>
      </c>
      <c r="E15159" s="6" t="s">
        <v>667</v>
      </c>
      <c r="F15159" s="6" t="s">
        <v>15</v>
      </c>
      <c r="G15159">
        <v>66000</v>
      </c>
      <c r="H15159" t="str">
        <f t="shared" si="1188"/>
        <v>BeforeNoon</v>
      </c>
      <c r="I15159" s="11">
        <v>6</v>
      </c>
      <c r="J15159">
        <v>12</v>
      </c>
      <c r="K15159">
        <v>0.5</v>
      </c>
    </row>
    <row r="15160" spans="1:11" x14ac:dyDescent="0.3">
      <c r="A15160" s="7">
        <f t="shared" si="1192"/>
        <v>42958</v>
      </c>
      <c r="B15160" s="8">
        <f t="shared" si="1192"/>
        <v>11</v>
      </c>
      <c r="C15160" s="9" t="s">
        <v>232</v>
      </c>
      <c r="D15160" s="10" t="s">
        <v>85</v>
      </c>
      <c r="E15160" s="9" t="s">
        <v>233</v>
      </c>
      <c r="F15160" s="6" t="s">
        <v>14</v>
      </c>
      <c r="G15160">
        <v>288000</v>
      </c>
      <c r="H15160" t="str">
        <f t="shared" si="1188"/>
        <v>BeforeNoon</v>
      </c>
      <c r="I15160" s="11">
        <v>9</v>
      </c>
      <c r="J15160">
        <v>12</v>
      </c>
      <c r="K15160">
        <v>0.75</v>
      </c>
    </row>
    <row r="15161" spans="1:11" x14ac:dyDescent="0.3">
      <c r="A15161" s="7">
        <f t="shared" si="1192"/>
        <v>42958</v>
      </c>
      <c r="B15161" s="8">
        <f t="shared" si="1192"/>
        <v>11</v>
      </c>
      <c r="C15161" s="9" t="str">
        <f>C15160</f>
        <v>PG0505</v>
      </c>
      <c r="D15161" s="10" t="str">
        <f>D15160</f>
        <v>733</v>
      </c>
      <c r="E15161" s="9" t="str">
        <f>E15160</f>
        <v>SVO,KGD</v>
      </c>
      <c r="F15161" s="6" t="s">
        <v>15</v>
      </c>
      <c r="G15161">
        <v>731600</v>
      </c>
      <c r="H15161" t="str">
        <f t="shared" si="1188"/>
        <v>BeforeNoon</v>
      </c>
      <c r="I15161" s="11">
        <v>68</v>
      </c>
      <c r="J15161">
        <v>118</v>
      </c>
      <c r="K15161">
        <v>0.57627118644067798</v>
      </c>
    </row>
    <row r="15162" spans="1:11" x14ac:dyDescent="0.3">
      <c r="A15162" s="7">
        <f t="shared" si="1192"/>
        <v>42958</v>
      </c>
      <c r="B15162" s="8">
        <f t="shared" si="1192"/>
        <v>11</v>
      </c>
      <c r="C15162" s="6" t="s">
        <v>777</v>
      </c>
      <c r="D15162" s="10" t="s">
        <v>30</v>
      </c>
      <c r="E15162" s="6" t="s">
        <v>778</v>
      </c>
      <c r="F15162" s="6" t="s">
        <v>15</v>
      </c>
      <c r="G15162">
        <v>29700</v>
      </c>
      <c r="H15162" t="str">
        <f t="shared" si="1188"/>
        <v>BeforeNoon</v>
      </c>
      <c r="I15162" s="11">
        <v>9</v>
      </c>
      <c r="J15162">
        <v>12</v>
      </c>
      <c r="K15162">
        <v>0.75</v>
      </c>
    </row>
    <row r="15163" spans="1:11" x14ac:dyDescent="0.3">
      <c r="A15163" s="7">
        <f t="shared" si="1192"/>
        <v>42958</v>
      </c>
      <c r="B15163" s="8">
        <f t="shared" si="1192"/>
        <v>11</v>
      </c>
      <c r="C15163" s="9" t="s">
        <v>234</v>
      </c>
      <c r="D15163" s="10" t="s">
        <v>12</v>
      </c>
      <c r="E15163" s="9" t="s">
        <v>235</v>
      </c>
      <c r="F15163" s="6" t="s">
        <v>14</v>
      </c>
      <c r="G15163">
        <v>535700</v>
      </c>
      <c r="H15163" t="str">
        <f t="shared" si="1188"/>
        <v>BeforeNoon</v>
      </c>
      <c r="I15163" s="11">
        <v>11</v>
      </c>
      <c r="J15163">
        <v>12</v>
      </c>
      <c r="K15163">
        <v>0.91666666666666663</v>
      </c>
    </row>
    <row r="15164" spans="1:11" x14ac:dyDescent="0.3">
      <c r="A15164" s="7">
        <f t="shared" si="1192"/>
        <v>42958</v>
      </c>
      <c r="B15164" s="8">
        <f t="shared" si="1192"/>
        <v>11</v>
      </c>
      <c r="C15164" s="9" t="str">
        <f>C15163</f>
        <v>PG0541</v>
      </c>
      <c r="D15164" s="10" t="str">
        <f>D15163</f>
        <v>SU9</v>
      </c>
      <c r="E15164" s="9" t="str">
        <f>E15163</f>
        <v>DME,OVS</v>
      </c>
      <c r="F15164" s="6" t="s">
        <v>15</v>
      </c>
      <c r="G15164">
        <v>1239700</v>
      </c>
      <c r="H15164" t="str">
        <f t="shared" si="1188"/>
        <v>BeforeNoon</v>
      </c>
      <c r="I15164" s="11">
        <v>76</v>
      </c>
      <c r="J15164">
        <v>85</v>
      </c>
      <c r="K15164">
        <v>0.89411764705882357</v>
      </c>
    </row>
    <row r="15165" spans="1:11" x14ac:dyDescent="0.3">
      <c r="A15165" s="7">
        <f t="shared" si="1192"/>
        <v>42958</v>
      </c>
      <c r="B15165" s="8">
        <f t="shared" si="1192"/>
        <v>11</v>
      </c>
      <c r="C15165" s="6" t="s">
        <v>236</v>
      </c>
      <c r="D15165" s="10" t="s">
        <v>20</v>
      </c>
      <c r="E15165" s="6" t="s">
        <v>237</v>
      </c>
      <c r="F15165" s="6" t="s">
        <v>15</v>
      </c>
      <c r="G15165">
        <v>469600</v>
      </c>
      <c r="H15165" t="str">
        <f t="shared" si="1188"/>
        <v>BeforeNoon</v>
      </c>
      <c r="I15165" s="11">
        <v>31</v>
      </c>
      <c r="J15165">
        <v>50</v>
      </c>
      <c r="K15165">
        <v>0.62</v>
      </c>
    </row>
    <row r="15166" spans="1:11" x14ac:dyDescent="0.3">
      <c r="A15166" s="7">
        <f t="shared" si="1192"/>
        <v>42958</v>
      </c>
      <c r="B15166" s="8">
        <f t="shared" si="1192"/>
        <v>11</v>
      </c>
      <c r="C15166" s="6" t="s">
        <v>894</v>
      </c>
      <c r="D15166" s="10" t="s">
        <v>30</v>
      </c>
      <c r="E15166" s="6" t="s">
        <v>895</v>
      </c>
      <c r="F15166" s="6" t="s">
        <v>15</v>
      </c>
      <c r="G15166">
        <v>33900</v>
      </c>
      <c r="H15166" t="str">
        <f t="shared" si="1188"/>
        <v>BeforeNoon</v>
      </c>
      <c r="I15166" s="11">
        <v>3</v>
      </c>
      <c r="J15166">
        <v>12</v>
      </c>
      <c r="K15166">
        <v>0.25</v>
      </c>
    </row>
    <row r="15167" spans="1:11" x14ac:dyDescent="0.3">
      <c r="A15167" s="7">
        <f t="shared" si="1192"/>
        <v>42958</v>
      </c>
      <c r="B15167" s="8">
        <f t="shared" si="1192"/>
        <v>11</v>
      </c>
      <c r="C15167" s="6" t="s">
        <v>855</v>
      </c>
      <c r="D15167" s="10" t="s">
        <v>30</v>
      </c>
      <c r="E15167" s="6" t="s">
        <v>856</v>
      </c>
      <c r="F15167" s="6" t="s">
        <v>15</v>
      </c>
      <c r="G15167">
        <v>42000</v>
      </c>
      <c r="H15167" t="str">
        <f t="shared" si="1188"/>
        <v>BeforeNoon</v>
      </c>
      <c r="I15167" s="11">
        <v>5</v>
      </c>
      <c r="J15167">
        <v>12</v>
      </c>
      <c r="K15167">
        <v>0.41666666666666669</v>
      </c>
    </row>
    <row r="15168" spans="1:11" x14ac:dyDescent="0.3">
      <c r="A15168" s="7">
        <f t="shared" si="1192"/>
        <v>42958</v>
      </c>
      <c r="B15168" s="8">
        <f t="shared" si="1192"/>
        <v>11</v>
      </c>
      <c r="C15168" s="6" t="s">
        <v>670</v>
      </c>
      <c r="D15168" s="10" t="s">
        <v>20</v>
      </c>
      <c r="E15168" s="6" t="s">
        <v>671</v>
      </c>
      <c r="F15168" s="6" t="s">
        <v>15</v>
      </c>
      <c r="G15168">
        <v>620800</v>
      </c>
      <c r="H15168" t="str">
        <f t="shared" si="1188"/>
        <v>BeforeNoon</v>
      </c>
      <c r="I15168" s="11">
        <v>34</v>
      </c>
      <c r="J15168">
        <v>50</v>
      </c>
      <c r="K15168">
        <v>0.68</v>
      </c>
    </row>
    <row r="15169" spans="1:11" x14ac:dyDescent="0.3">
      <c r="A15169" s="7">
        <f t="shared" si="1192"/>
        <v>42958</v>
      </c>
      <c r="B15169" s="8">
        <f t="shared" si="1192"/>
        <v>11</v>
      </c>
      <c r="C15169" s="6" t="s">
        <v>809</v>
      </c>
      <c r="D15169" s="10" t="s">
        <v>20</v>
      </c>
      <c r="E15169" s="6" t="s">
        <v>810</v>
      </c>
      <c r="F15169" s="6" t="s">
        <v>15</v>
      </c>
      <c r="G15169">
        <v>347800</v>
      </c>
      <c r="H15169" t="str">
        <f t="shared" si="1188"/>
        <v>BeforeNoon</v>
      </c>
      <c r="I15169" s="11">
        <v>50</v>
      </c>
      <c r="J15169">
        <v>50</v>
      </c>
      <c r="K15169">
        <v>1</v>
      </c>
    </row>
    <row r="15170" spans="1:11" x14ac:dyDescent="0.3">
      <c r="A15170" s="7">
        <f t="shared" si="1192"/>
        <v>42958</v>
      </c>
      <c r="B15170" s="8">
        <f t="shared" si="1192"/>
        <v>11</v>
      </c>
      <c r="C15170" s="6" t="s">
        <v>238</v>
      </c>
      <c r="D15170" s="10" t="s">
        <v>20</v>
      </c>
      <c r="E15170" s="6" t="s">
        <v>239</v>
      </c>
      <c r="F15170" s="6" t="s">
        <v>15</v>
      </c>
      <c r="G15170">
        <v>167600</v>
      </c>
      <c r="H15170" t="str">
        <f t="shared" ref="H15170:H15233" si="1193">_xlfn.IFS(B15170&gt;=20,"Night",B15170&gt;=16,"Evening",B15170&gt;=12,"AfterNoon",B15170&gt;=8,"BeforeNoon",B15170&gt;=4,"Morning",B15170&lt;4,"EarlyMorning")</f>
        <v>BeforeNoon</v>
      </c>
      <c r="I15170" s="11">
        <v>17</v>
      </c>
      <c r="J15170">
        <v>50</v>
      </c>
      <c r="K15170">
        <v>0.34</v>
      </c>
    </row>
    <row r="15171" spans="1:11" x14ac:dyDescent="0.3">
      <c r="A15171" s="7">
        <f t="shared" si="1192"/>
        <v>42958</v>
      </c>
      <c r="B15171" s="8">
        <f t="shared" si="1192"/>
        <v>11</v>
      </c>
      <c r="C15171" s="6" t="s">
        <v>811</v>
      </c>
      <c r="D15171" s="10" t="s">
        <v>20</v>
      </c>
      <c r="E15171" s="6" t="s">
        <v>812</v>
      </c>
      <c r="F15171" s="6" t="s">
        <v>15</v>
      </c>
      <c r="G15171">
        <v>124200</v>
      </c>
      <c r="H15171" t="str">
        <f t="shared" si="1193"/>
        <v>BeforeNoon</v>
      </c>
      <c r="I15171" s="11">
        <v>28</v>
      </c>
      <c r="J15171">
        <v>50</v>
      </c>
      <c r="K15171">
        <v>0.56000000000000005</v>
      </c>
    </row>
    <row r="15172" spans="1:11" x14ac:dyDescent="0.3">
      <c r="A15172" s="7">
        <f t="shared" si="1192"/>
        <v>42958</v>
      </c>
      <c r="B15172" s="8">
        <f t="shared" si="1192"/>
        <v>11</v>
      </c>
      <c r="C15172" s="6" t="s">
        <v>240</v>
      </c>
      <c r="D15172" s="10" t="s">
        <v>20</v>
      </c>
      <c r="E15172" s="6" t="s">
        <v>241</v>
      </c>
      <c r="F15172" s="6" t="s">
        <v>15</v>
      </c>
      <c r="G15172">
        <v>694500</v>
      </c>
      <c r="H15172" t="str">
        <f t="shared" si="1193"/>
        <v>BeforeNoon</v>
      </c>
      <c r="I15172" s="11">
        <v>46</v>
      </c>
      <c r="J15172">
        <v>50</v>
      </c>
      <c r="K15172">
        <v>0.92</v>
      </c>
    </row>
    <row r="15173" spans="1:11" x14ac:dyDescent="0.3">
      <c r="A15173" s="7">
        <f t="shared" si="1192"/>
        <v>42958</v>
      </c>
      <c r="B15173" s="8">
        <f t="shared" si="1192"/>
        <v>11</v>
      </c>
      <c r="C15173" s="9" t="s">
        <v>672</v>
      </c>
      <c r="D15173" s="10" t="s">
        <v>12</v>
      </c>
      <c r="E15173" s="9" t="s">
        <v>673</v>
      </c>
      <c r="F15173" s="6" t="s">
        <v>14</v>
      </c>
      <c r="G15173">
        <v>366100</v>
      </c>
      <c r="H15173" t="str">
        <f t="shared" si="1193"/>
        <v>BeforeNoon</v>
      </c>
      <c r="I15173" s="11">
        <v>7</v>
      </c>
      <c r="J15173">
        <v>12</v>
      </c>
      <c r="K15173">
        <v>0.58333333333333337</v>
      </c>
    </row>
    <row r="15174" spans="1:11" x14ac:dyDescent="0.3">
      <c r="A15174" s="7">
        <f t="shared" ref="A15174:B15189" si="1194">A15173</f>
        <v>42958</v>
      </c>
      <c r="B15174" s="8">
        <f t="shared" si="1194"/>
        <v>11</v>
      </c>
      <c r="C15174" s="9" t="str">
        <f>C15173</f>
        <v>PG0690</v>
      </c>
      <c r="D15174" s="10" t="str">
        <f>D15173</f>
        <v>SU9</v>
      </c>
      <c r="E15174" s="9" t="str">
        <f>E15173</f>
        <v>OVS,KJA</v>
      </c>
      <c r="F15174" s="6" t="s">
        <v>15</v>
      </c>
      <c r="G15174">
        <v>771000</v>
      </c>
      <c r="H15174" t="str">
        <f t="shared" si="1193"/>
        <v>BeforeNoon</v>
      </c>
      <c r="I15174" s="11">
        <v>44</v>
      </c>
      <c r="J15174">
        <v>85</v>
      </c>
      <c r="K15174">
        <v>0.51764705882352946</v>
      </c>
    </row>
    <row r="15175" spans="1:11" x14ac:dyDescent="0.3">
      <c r="A15175" s="7">
        <f t="shared" si="1194"/>
        <v>42958</v>
      </c>
      <c r="B15175" s="8">
        <f t="shared" si="1194"/>
        <v>11</v>
      </c>
      <c r="C15175" s="6" t="s">
        <v>242</v>
      </c>
      <c r="D15175" s="10" t="s">
        <v>20</v>
      </c>
      <c r="E15175" s="6" t="s">
        <v>243</v>
      </c>
      <c r="F15175" s="6" t="s">
        <v>15</v>
      </c>
      <c r="G15175">
        <v>318300</v>
      </c>
      <c r="H15175" t="str">
        <f t="shared" si="1193"/>
        <v>BeforeNoon</v>
      </c>
      <c r="I15175" s="11">
        <v>39</v>
      </c>
      <c r="J15175">
        <v>50</v>
      </c>
      <c r="K15175">
        <v>0.78</v>
      </c>
    </row>
    <row r="15176" spans="1:11" x14ac:dyDescent="0.3">
      <c r="A15176" s="7">
        <f t="shared" si="1194"/>
        <v>42958</v>
      </c>
      <c r="B15176" s="8">
        <v>12</v>
      </c>
      <c r="C15176" s="6" t="s">
        <v>674</v>
      </c>
      <c r="D15176" s="10" t="s">
        <v>30</v>
      </c>
      <c r="E15176" s="6" t="s">
        <v>675</v>
      </c>
      <c r="F15176" s="6" t="s">
        <v>15</v>
      </c>
      <c r="G15176">
        <v>49700</v>
      </c>
      <c r="H15176" t="str">
        <f t="shared" si="1193"/>
        <v>AfterNoon</v>
      </c>
      <c r="I15176" s="11">
        <v>7</v>
      </c>
      <c r="J15176">
        <v>12</v>
      </c>
      <c r="K15176">
        <v>0.58333333333333337</v>
      </c>
    </row>
    <row r="15177" spans="1:11" x14ac:dyDescent="0.3">
      <c r="A15177" s="7">
        <f t="shared" si="1194"/>
        <v>42958</v>
      </c>
      <c r="B15177" s="8">
        <f t="shared" si="1194"/>
        <v>12</v>
      </c>
      <c r="C15177" s="6" t="s">
        <v>244</v>
      </c>
      <c r="D15177" s="10" t="s">
        <v>20</v>
      </c>
      <c r="E15177" s="6" t="s">
        <v>245</v>
      </c>
      <c r="F15177" s="6" t="s">
        <v>15</v>
      </c>
      <c r="G15177">
        <v>212500</v>
      </c>
      <c r="H15177" t="str">
        <f t="shared" si="1193"/>
        <v>AfterNoon</v>
      </c>
      <c r="I15177" s="11">
        <v>17</v>
      </c>
      <c r="J15177">
        <v>50</v>
      </c>
      <c r="K15177">
        <v>0.34</v>
      </c>
    </row>
    <row r="15178" spans="1:11" x14ac:dyDescent="0.3">
      <c r="A15178" s="7">
        <f t="shared" si="1194"/>
        <v>42958</v>
      </c>
      <c r="B15178" s="8">
        <f t="shared" si="1194"/>
        <v>12</v>
      </c>
      <c r="C15178" s="6" t="s">
        <v>678</v>
      </c>
      <c r="D15178" s="10" t="s">
        <v>30</v>
      </c>
      <c r="E15178" s="6" t="s">
        <v>679</v>
      </c>
      <c r="F15178" s="6" t="s">
        <v>15</v>
      </c>
      <c r="G15178">
        <v>53900</v>
      </c>
      <c r="H15178" t="str">
        <f t="shared" si="1193"/>
        <v>AfterNoon</v>
      </c>
      <c r="I15178" s="11">
        <v>11</v>
      </c>
      <c r="J15178">
        <v>12</v>
      </c>
      <c r="K15178">
        <v>0.91666666666666663</v>
      </c>
    </row>
    <row r="15179" spans="1:11" x14ac:dyDescent="0.3">
      <c r="A15179" s="7">
        <f t="shared" si="1194"/>
        <v>42958</v>
      </c>
      <c r="B15179" s="8">
        <f t="shared" si="1194"/>
        <v>12</v>
      </c>
      <c r="C15179" s="6" t="s">
        <v>826</v>
      </c>
      <c r="D15179" s="10" t="s">
        <v>20</v>
      </c>
      <c r="E15179" s="6" t="s">
        <v>827</v>
      </c>
      <c r="F15179" s="6" t="s">
        <v>15</v>
      </c>
      <c r="G15179">
        <v>28200</v>
      </c>
      <c r="H15179" t="str">
        <f t="shared" si="1193"/>
        <v>AfterNoon</v>
      </c>
      <c r="I15179" s="11">
        <v>3</v>
      </c>
      <c r="J15179">
        <v>50</v>
      </c>
      <c r="K15179">
        <v>0.06</v>
      </c>
    </row>
    <row r="15180" spans="1:11" x14ac:dyDescent="0.3">
      <c r="A15180" s="7">
        <f t="shared" si="1194"/>
        <v>42958</v>
      </c>
      <c r="B15180" s="8">
        <f t="shared" si="1194"/>
        <v>12</v>
      </c>
      <c r="C15180" s="6" t="s">
        <v>246</v>
      </c>
      <c r="D15180" s="10" t="s">
        <v>20</v>
      </c>
      <c r="E15180" s="6" t="s">
        <v>247</v>
      </c>
      <c r="F15180" s="6" t="s">
        <v>15</v>
      </c>
      <c r="G15180">
        <v>31500</v>
      </c>
      <c r="H15180" t="str">
        <f t="shared" si="1193"/>
        <v>AfterNoon</v>
      </c>
      <c r="I15180" s="11">
        <v>3</v>
      </c>
      <c r="J15180">
        <v>50</v>
      </c>
      <c r="K15180">
        <v>0.06</v>
      </c>
    </row>
    <row r="15181" spans="1:11" x14ac:dyDescent="0.3">
      <c r="A15181" s="7">
        <f t="shared" si="1194"/>
        <v>42958</v>
      </c>
      <c r="B15181" s="8">
        <f t="shared" si="1194"/>
        <v>12</v>
      </c>
      <c r="C15181" s="9" t="s">
        <v>248</v>
      </c>
      <c r="D15181" s="10" t="s">
        <v>12</v>
      </c>
      <c r="E15181" s="9" t="s">
        <v>249</v>
      </c>
      <c r="F15181" s="6" t="s">
        <v>14</v>
      </c>
      <c r="G15181">
        <v>88400</v>
      </c>
      <c r="H15181" t="str">
        <f t="shared" si="1193"/>
        <v>AfterNoon</v>
      </c>
      <c r="I15181" s="11">
        <v>2</v>
      </c>
      <c r="J15181">
        <v>12</v>
      </c>
      <c r="K15181">
        <v>0.16666666666666671</v>
      </c>
    </row>
    <row r="15182" spans="1:11" x14ac:dyDescent="0.3">
      <c r="A15182" s="7">
        <f t="shared" si="1194"/>
        <v>42958</v>
      </c>
      <c r="B15182" s="8">
        <f t="shared" si="1194"/>
        <v>12</v>
      </c>
      <c r="C15182" s="9" t="str">
        <f>C15181</f>
        <v>PG0146</v>
      </c>
      <c r="D15182" s="10" t="str">
        <f>D15181</f>
        <v>SU9</v>
      </c>
      <c r="E15182" s="9" t="str">
        <f>E15181</f>
        <v>VKO,OGZ</v>
      </c>
      <c r="F15182" s="6" t="s">
        <v>15</v>
      </c>
      <c r="G15182">
        <v>222000</v>
      </c>
      <c r="H15182" t="str">
        <f t="shared" si="1193"/>
        <v>AfterNoon</v>
      </c>
      <c r="I15182" s="11">
        <v>15</v>
      </c>
      <c r="J15182">
        <v>85</v>
      </c>
      <c r="K15182">
        <v>0.1764705882352941</v>
      </c>
    </row>
    <row r="15183" spans="1:11" x14ac:dyDescent="0.3">
      <c r="A15183" s="7">
        <f t="shared" si="1194"/>
        <v>42958</v>
      </c>
      <c r="B15183" s="8">
        <f t="shared" si="1194"/>
        <v>12</v>
      </c>
      <c r="C15183" s="9" t="s">
        <v>252</v>
      </c>
      <c r="D15183" s="10" t="s">
        <v>12</v>
      </c>
      <c r="E15183" s="9" t="s">
        <v>253</v>
      </c>
      <c r="F15183" s="6" t="s">
        <v>14</v>
      </c>
      <c r="G15183">
        <v>363000</v>
      </c>
      <c r="H15183" t="str">
        <f t="shared" si="1193"/>
        <v>AfterNoon</v>
      </c>
      <c r="I15183" s="11">
        <v>11</v>
      </c>
      <c r="J15183">
        <v>12</v>
      </c>
      <c r="K15183">
        <v>0.91666666666666663</v>
      </c>
    </row>
    <row r="15184" spans="1:11" x14ac:dyDescent="0.3">
      <c r="A15184" s="7">
        <f t="shared" si="1194"/>
        <v>42958</v>
      </c>
      <c r="B15184" s="8">
        <f t="shared" si="1194"/>
        <v>12</v>
      </c>
      <c r="C15184" s="9" t="str">
        <f>C15183</f>
        <v>PG0196</v>
      </c>
      <c r="D15184" s="10" t="str">
        <f>D15183</f>
        <v>SU9</v>
      </c>
      <c r="E15184" s="9" t="str">
        <f>E15183</f>
        <v>DME,KGD</v>
      </c>
      <c r="F15184" s="6" t="s">
        <v>15</v>
      </c>
      <c r="G15184">
        <v>764500</v>
      </c>
      <c r="H15184" t="str">
        <f t="shared" si="1193"/>
        <v>AfterNoon</v>
      </c>
      <c r="I15184" s="11">
        <v>69</v>
      </c>
      <c r="J15184">
        <v>85</v>
      </c>
      <c r="K15184">
        <v>0.81176470588235294</v>
      </c>
    </row>
    <row r="15185" spans="1:11" x14ac:dyDescent="0.3">
      <c r="A15185" s="7">
        <f t="shared" si="1194"/>
        <v>42958</v>
      </c>
      <c r="B15185" s="8">
        <f t="shared" si="1194"/>
        <v>12</v>
      </c>
      <c r="C15185" s="9" t="s">
        <v>254</v>
      </c>
      <c r="D15185" s="10" t="s">
        <v>25</v>
      </c>
      <c r="E15185" s="9" t="s">
        <v>255</v>
      </c>
      <c r="F15185" s="6" t="s">
        <v>14</v>
      </c>
      <c r="G15185">
        <v>1158600</v>
      </c>
      <c r="H15185" t="str">
        <f t="shared" si="1193"/>
        <v>AfterNoon</v>
      </c>
      <c r="I15185" s="11">
        <v>6</v>
      </c>
      <c r="J15185">
        <v>30</v>
      </c>
      <c r="K15185">
        <v>0.2</v>
      </c>
    </row>
    <row r="15186" spans="1:11" x14ac:dyDescent="0.3">
      <c r="A15186" s="7">
        <f t="shared" si="1194"/>
        <v>42958</v>
      </c>
      <c r="B15186" s="8">
        <f t="shared" si="1194"/>
        <v>12</v>
      </c>
      <c r="C15186" s="9" t="str">
        <f>C15185</f>
        <v>PG0201</v>
      </c>
      <c r="D15186" s="10" t="str">
        <f>D15185</f>
        <v>763</v>
      </c>
      <c r="E15186" s="9" t="str">
        <f>E15185</f>
        <v>VVO,VKO</v>
      </c>
      <c r="F15186" s="6" t="s">
        <v>15</v>
      </c>
      <c r="G15186">
        <v>1874000</v>
      </c>
      <c r="H15186" t="str">
        <f t="shared" si="1193"/>
        <v>AfterNoon</v>
      </c>
      <c r="I15186" s="11">
        <v>29</v>
      </c>
      <c r="J15186">
        <v>192</v>
      </c>
      <c r="K15186">
        <v>0.15104166666666671</v>
      </c>
    </row>
    <row r="15187" spans="1:11" x14ac:dyDescent="0.3">
      <c r="A15187" s="7">
        <f t="shared" si="1194"/>
        <v>42958</v>
      </c>
      <c r="B15187" s="8">
        <f t="shared" si="1194"/>
        <v>12</v>
      </c>
      <c r="C15187" s="6" t="s">
        <v>256</v>
      </c>
      <c r="D15187" s="10" t="s">
        <v>30</v>
      </c>
      <c r="E15187" s="6" t="s">
        <v>257</v>
      </c>
      <c r="F15187" s="6" t="s">
        <v>15</v>
      </c>
      <c r="G15187">
        <v>37800</v>
      </c>
      <c r="H15187" t="str">
        <f t="shared" si="1193"/>
        <v>AfterNoon</v>
      </c>
      <c r="I15187" s="11">
        <v>6</v>
      </c>
      <c r="J15187">
        <v>12</v>
      </c>
      <c r="K15187">
        <v>0.5</v>
      </c>
    </row>
    <row r="15188" spans="1:11" x14ac:dyDescent="0.3">
      <c r="A15188" s="7">
        <f t="shared" si="1194"/>
        <v>42958</v>
      </c>
      <c r="B15188" s="8">
        <f t="shared" si="1194"/>
        <v>12</v>
      </c>
      <c r="C15188" s="9" t="s">
        <v>258</v>
      </c>
      <c r="D15188" s="10" t="s">
        <v>25</v>
      </c>
      <c r="E15188" s="9" t="s">
        <v>259</v>
      </c>
      <c r="F15188" s="6" t="s">
        <v>14</v>
      </c>
      <c r="G15188">
        <v>4797000</v>
      </c>
      <c r="H15188" t="str">
        <f t="shared" si="1193"/>
        <v>AfterNoon</v>
      </c>
      <c r="I15188" s="11">
        <v>26</v>
      </c>
      <c r="J15188">
        <v>30</v>
      </c>
      <c r="K15188">
        <v>0.8666666666666667</v>
      </c>
    </row>
    <row r="15189" spans="1:11" x14ac:dyDescent="0.3">
      <c r="A15189" s="7">
        <f t="shared" si="1194"/>
        <v>42958</v>
      </c>
      <c r="B15189" s="8">
        <f t="shared" si="1194"/>
        <v>12</v>
      </c>
      <c r="C15189" s="9" t="str">
        <f>C15188</f>
        <v>PG0209</v>
      </c>
      <c r="D15189" s="10" t="str">
        <f>D15188</f>
        <v>763</v>
      </c>
      <c r="E15189" s="9" t="str">
        <f>E15188</f>
        <v>KHV,DME</v>
      </c>
      <c r="F15189" s="6" t="s">
        <v>15</v>
      </c>
      <c r="G15189">
        <v>10621400</v>
      </c>
      <c r="H15189" t="str">
        <f t="shared" si="1193"/>
        <v>AfterNoon</v>
      </c>
      <c r="I15189" s="11">
        <v>172</v>
      </c>
      <c r="J15189">
        <v>192</v>
      </c>
      <c r="K15189">
        <v>0.89583333333333337</v>
      </c>
    </row>
    <row r="15190" spans="1:11" x14ac:dyDescent="0.3">
      <c r="A15190" s="7">
        <f t="shared" ref="A15190:E15205" si="1195">A15189</f>
        <v>42958</v>
      </c>
      <c r="B15190" s="8">
        <f t="shared" si="1195"/>
        <v>12</v>
      </c>
      <c r="C15190" s="9" t="s">
        <v>260</v>
      </c>
      <c r="D15190" s="10" t="s">
        <v>61</v>
      </c>
      <c r="E15190" s="9" t="s">
        <v>261</v>
      </c>
      <c r="F15190" s="6" t="s">
        <v>14</v>
      </c>
      <c r="G15190">
        <v>1163700</v>
      </c>
      <c r="H15190" t="str">
        <f t="shared" si="1193"/>
        <v>AfterNoon</v>
      </c>
      <c r="I15190" s="11">
        <v>27</v>
      </c>
      <c r="J15190">
        <v>30</v>
      </c>
      <c r="K15190">
        <v>0.9</v>
      </c>
    </row>
    <row r="15191" spans="1:11" x14ac:dyDescent="0.3">
      <c r="A15191" s="7">
        <f t="shared" si="1195"/>
        <v>42958</v>
      </c>
      <c r="B15191" s="8">
        <f t="shared" si="1195"/>
        <v>12</v>
      </c>
      <c r="C15191" s="9" t="str">
        <f t="shared" si="1195"/>
        <v>PG0225</v>
      </c>
      <c r="D15191" s="10" t="str">
        <f t="shared" si="1195"/>
        <v>773</v>
      </c>
      <c r="E15191" s="9" t="str">
        <f t="shared" si="1195"/>
        <v>SVO,SVX</v>
      </c>
      <c r="F15191" s="6" t="s">
        <v>63</v>
      </c>
      <c r="G15191">
        <v>927200</v>
      </c>
      <c r="H15191" t="str">
        <f t="shared" si="1193"/>
        <v>AfterNoon</v>
      </c>
      <c r="I15191" s="11">
        <v>38</v>
      </c>
      <c r="J15191">
        <v>48</v>
      </c>
      <c r="K15191">
        <v>0.79166666666666663</v>
      </c>
    </row>
    <row r="15192" spans="1:11" x14ac:dyDescent="0.3">
      <c r="A15192" s="7">
        <f t="shared" si="1195"/>
        <v>42958</v>
      </c>
      <c r="B15192" s="8">
        <f t="shared" si="1195"/>
        <v>12</v>
      </c>
      <c r="C15192" s="9" t="str">
        <f t="shared" si="1195"/>
        <v>PG0225</v>
      </c>
      <c r="D15192" s="10" t="str">
        <f t="shared" si="1195"/>
        <v>773</v>
      </c>
      <c r="E15192" s="9" t="str">
        <f t="shared" si="1195"/>
        <v>SVO,SVX</v>
      </c>
      <c r="F15192" s="6" t="s">
        <v>15</v>
      </c>
      <c r="G15192">
        <v>3856000</v>
      </c>
      <c r="H15192" t="str">
        <f t="shared" si="1193"/>
        <v>AfterNoon</v>
      </c>
      <c r="I15192" s="11">
        <v>267</v>
      </c>
      <c r="J15192">
        <v>324</v>
      </c>
      <c r="K15192">
        <v>0.82407407407407407</v>
      </c>
    </row>
    <row r="15193" spans="1:11" x14ac:dyDescent="0.3">
      <c r="A15193" s="7">
        <f t="shared" si="1195"/>
        <v>42958</v>
      </c>
      <c r="B15193" s="8">
        <f t="shared" si="1195"/>
        <v>12</v>
      </c>
      <c r="C15193" s="9" t="s">
        <v>262</v>
      </c>
      <c r="D15193" s="10" t="s">
        <v>12</v>
      </c>
      <c r="E15193" s="9" t="s">
        <v>263</v>
      </c>
      <c r="F15193" s="6" t="s">
        <v>14</v>
      </c>
      <c r="G15193">
        <v>89100</v>
      </c>
      <c r="H15193" t="str">
        <f t="shared" si="1193"/>
        <v>AfterNoon</v>
      </c>
      <c r="I15193" s="11">
        <v>9</v>
      </c>
      <c r="J15193">
        <v>12</v>
      </c>
      <c r="K15193">
        <v>0.75</v>
      </c>
    </row>
    <row r="15194" spans="1:11" x14ac:dyDescent="0.3">
      <c r="A15194" s="7">
        <f t="shared" si="1195"/>
        <v>42958</v>
      </c>
      <c r="B15194" s="8">
        <f t="shared" si="1195"/>
        <v>12</v>
      </c>
      <c r="C15194" s="9" t="str">
        <f>C15193</f>
        <v>PG0233</v>
      </c>
      <c r="D15194" s="10" t="str">
        <f>D15193</f>
        <v>SU9</v>
      </c>
      <c r="E15194" s="9" t="str">
        <f>E15193</f>
        <v>VKO,BZK</v>
      </c>
      <c r="F15194" s="6" t="s">
        <v>15</v>
      </c>
      <c r="G15194">
        <v>202500</v>
      </c>
      <c r="H15194" t="str">
        <f t="shared" si="1193"/>
        <v>AfterNoon</v>
      </c>
      <c r="I15194" s="11">
        <v>61</v>
      </c>
      <c r="J15194">
        <v>85</v>
      </c>
      <c r="K15194">
        <v>0.71764705882352942</v>
      </c>
    </row>
    <row r="15195" spans="1:11" x14ac:dyDescent="0.3">
      <c r="A15195" s="7">
        <f t="shared" si="1195"/>
        <v>42958</v>
      </c>
      <c r="B15195" s="8">
        <f t="shared" si="1195"/>
        <v>12</v>
      </c>
      <c r="C15195" s="9" t="s">
        <v>264</v>
      </c>
      <c r="D15195" s="10" t="s">
        <v>12</v>
      </c>
      <c r="E15195" s="9" t="s">
        <v>265</v>
      </c>
      <c r="F15195" s="6" t="s">
        <v>14</v>
      </c>
      <c r="G15195">
        <v>203500</v>
      </c>
      <c r="H15195" t="str">
        <f t="shared" si="1193"/>
        <v>AfterNoon</v>
      </c>
      <c r="I15195" s="11">
        <v>11</v>
      </c>
      <c r="J15195">
        <v>12</v>
      </c>
      <c r="K15195">
        <v>0.91666666666666663</v>
      </c>
    </row>
    <row r="15196" spans="1:11" x14ac:dyDescent="0.3">
      <c r="A15196" s="7">
        <f t="shared" si="1195"/>
        <v>42958</v>
      </c>
      <c r="B15196" s="8">
        <f t="shared" si="1195"/>
        <v>12</v>
      </c>
      <c r="C15196" s="9" t="str">
        <f>C15195</f>
        <v>PG0242</v>
      </c>
      <c r="D15196" s="10" t="str">
        <f>D15195</f>
        <v>SU9</v>
      </c>
      <c r="E15196" s="9" t="str">
        <f>E15195</f>
        <v>CSY,SVO</v>
      </c>
      <c r="F15196" s="6" t="s">
        <v>15</v>
      </c>
      <c r="G15196">
        <v>448800</v>
      </c>
      <c r="H15196" t="str">
        <f t="shared" si="1193"/>
        <v>AfterNoon</v>
      </c>
      <c r="I15196" s="11">
        <v>72</v>
      </c>
      <c r="J15196">
        <v>85</v>
      </c>
      <c r="K15196">
        <v>0.84705882352941175</v>
      </c>
    </row>
    <row r="15197" spans="1:11" x14ac:dyDescent="0.3">
      <c r="A15197" s="7">
        <f t="shared" si="1195"/>
        <v>42958</v>
      </c>
      <c r="B15197" s="8">
        <f t="shared" si="1195"/>
        <v>12</v>
      </c>
      <c r="C15197" s="6" t="s">
        <v>268</v>
      </c>
      <c r="D15197" s="10" t="s">
        <v>20</v>
      </c>
      <c r="E15197" s="6" t="s">
        <v>269</v>
      </c>
      <c r="F15197" s="6" t="s">
        <v>15</v>
      </c>
      <c r="G15197">
        <v>458500</v>
      </c>
      <c r="H15197" t="str">
        <f t="shared" si="1193"/>
        <v>AfterNoon</v>
      </c>
      <c r="I15197" s="11">
        <v>45</v>
      </c>
      <c r="J15197">
        <v>50</v>
      </c>
      <c r="K15197">
        <v>0.9</v>
      </c>
    </row>
    <row r="15198" spans="1:11" x14ac:dyDescent="0.3">
      <c r="A15198" s="7">
        <f t="shared" si="1195"/>
        <v>42958</v>
      </c>
      <c r="B15198" s="8">
        <f t="shared" si="1195"/>
        <v>12</v>
      </c>
      <c r="C15198" s="6" t="s">
        <v>272</v>
      </c>
      <c r="D15198" s="10" t="s">
        <v>20</v>
      </c>
      <c r="E15198" s="6" t="s">
        <v>273</v>
      </c>
      <c r="F15198" s="6" t="s">
        <v>15</v>
      </c>
      <c r="G15198">
        <v>42400</v>
      </c>
      <c r="H15198" t="str">
        <f t="shared" si="1193"/>
        <v>AfterNoon</v>
      </c>
      <c r="I15198" s="11">
        <v>8</v>
      </c>
      <c r="J15198">
        <v>50</v>
      </c>
      <c r="K15198">
        <v>0.16</v>
      </c>
    </row>
    <row r="15199" spans="1:11" x14ac:dyDescent="0.3">
      <c r="A15199" s="7">
        <f t="shared" si="1195"/>
        <v>42958</v>
      </c>
      <c r="B15199" s="8">
        <f t="shared" si="1195"/>
        <v>12</v>
      </c>
      <c r="C15199" s="9" t="s">
        <v>274</v>
      </c>
      <c r="D15199" s="10" t="s">
        <v>12</v>
      </c>
      <c r="E15199" s="9" t="s">
        <v>275</v>
      </c>
      <c r="F15199" s="6" t="s">
        <v>14</v>
      </c>
      <c r="G15199">
        <v>72100</v>
      </c>
      <c r="H15199" t="str">
        <f t="shared" si="1193"/>
        <v>AfterNoon</v>
      </c>
      <c r="I15199" s="11">
        <v>7</v>
      </c>
      <c r="J15199">
        <v>12</v>
      </c>
      <c r="K15199">
        <v>0.58333333333333337</v>
      </c>
    </row>
    <row r="15200" spans="1:11" x14ac:dyDescent="0.3">
      <c r="A15200" s="7">
        <f t="shared" si="1195"/>
        <v>42958</v>
      </c>
      <c r="B15200" s="8">
        <f t="shared" si="1195"/>
        <v>12</v>
      </c>
      <c r="C15200" s="9" t="str">
        <f>C15199</f>
        <v>PG0384</v>
      </c>
      <c r="D15200" s="10" t="str">
        <f>D15199</f>
        <v>SU9</v>
      </c>
      <c r="E15200" s="9" t="str">
        <f>E15199</f>
        <v>DME,BZK</v>
      </c>
      <c r="F15200" s="6" t="s">
        <v>15</v>
      </c>
      <c r="G15200">
        <v>185600</v>
      </c>
      <c r="H15200" t="str">
        <f t="shared" si="1193"/>
        <v>AfterNoon</v>
      </c>
      <c r="I15200" s="11">
        <v>54</v>
      </c>
      <c r="J15200">
        <v>85</v>
      </c>
      <c r="K15200">
        <v>0.63529411764705879</v>
      </c>
    </row>
    <row r="15201" spans="1:11" x14ac:dyDescent="0.3">
      <c r="A15201" s="7">
        <f t="shared" si="1195"/>
        <v>42958</v>
      </c>
      <c r="B15201" s="8">
        <f t="shared" si="1195"/>
        <v>12</v>
      </c>
      <c r="C15201" s="9" t="s">
        <v>278</v>
      </c>
      <c r="D15201" s="10" t="s">
        <v>12</v>
      </c>
      <c r="E15201" s="9" t="s">
        <v>279</v>
      </c>
      <c r="F15201" s="6" t="s">
        <v>14</v>
      </c>
      <c r="G15201">
        <v>107000</v>
      </c>
      <c r="H15201" t="str">
        <f t="shared" si="1193"/>
        <v>AfterNoon</v>
      </c>
      <c r="I15201" s="11">
        <v>5</v>
      </c>
      <c r="J15201">
        <v>12</v>
      </c>
      <c r="K15201">
        <v>0.41666666666666669</v>
      </c>
    </row>
    <row r="15202" spans="1:11" x14ac:dyDescent="0.3">
      <c r="A15202" s="7">
        <f t="shared" si="1195"/>
        <v>42958</v>
      </c>
      <c r="B15202" s="8">
        <f t="shared" si="1195"/>
        <v>12</v>
      </c>
      <c r="C15202" s="9" t="str">
        <f>C15201</f>
        <v>PG0461</v>
      </c>
      <c r="D15202" s="10" t="str">
        <f>D15201</f>
        <v>SU9</v>
      </c>
      <c r="E15202" s="9" t="str">
        <f>E15201</f>
        <v>SVO,ULV</v>
      </c>
      <c r="F15202" s="6" t="s">
        <v>15</v>
      </c>
      <c r="G15202">
        <v>278300</v>
      </c>
      <c r="H15202" t="str">
        <f t="shared" si="1193"/>
        <v>AfterNoon</v>
      </c>
      <c r="I15202" s="11">
        <v>39</v>
      </c>
      <c r="J15202">
        <v>85</v>
      </c>
      <c r="K15202">
        <v>0.45882352941176469</v>
      </c>
    </row>
    <row r="15203" spans="1:11" x14ac:dyDescent="0.3">
      <c r="A15203" s="7">
        <f t="shared" si="1195"/>
        <v>42958</v>
      </c>
      <c r="B15203" s="8">
        <f t="shared" si="1195"/>
        <v>12</v>
      </c>
      <c r="C15203" s="9" t="s">
        <v>896</v>
      </c>
      <c r="D15203" s="10" t="s">
        <v>12</v>
      </c>
      <c r="E15203" s="9" t="s">
        <v>897</v>
      </c>
      <c r="F15203" s="6" t="s">
        <v>14</v>
      </c>
      <c r="G15203">
        <v>128400</v>
      </c>
      <c r="H15203" t="str">
        <f t="shared" si="1193"/>
        <v>AfterNoon</v>
      </c>
      <c r="I15203" s="11">
        <v>6</v>
      </c>
      <c r="J15203">
        <v>12</v>
      </c>
      <c r="K15203">
        <v>0.5</v>
      </c>
    </row>
    <row r="15204" spans="1:11" x14ac:dyDescent="0.3">
      <c r="A15204" s="7">
        <f t="shared" si="1195"/>
        <v>42958</v>
      </c>
      <c r="B15204" s="8">
        <f t="shared" si="1195"/>
        <v>12</v>
      </c>
      <c r="C15204" s="9" t="str">
        <f>C15203</f>
        <v>PG0462</v>
      </c>
      <c r="D15204" s="10" t="str">
        <f>D15203</f>
        <v>SU9</v>
      </c>
      <c r="E15204" s="9" t="str">
        <f>E15203</f>
        <v>ULV,SVO</v>
      </c>
      <c r="F15204" s="6" t="s">
        <v>15</v>
      </c>
      <c r="G15204">
        <v>285400</v>
      </c>
      <c r="H15204" t="str">
        <f t="shared" si="1193"/>
        <v>AfterNoon</v>
      </c>
      <c r="I15204" s="11">
        <v>40</v>
      </c>
      <c r="J15204">
        <v>85</v>
      </c>
      <c r="K15204">
        <v>0.47058823529411759</v>
      </c>
    </row>
    <row r="15205" spans="1:11" x14ac:dyDescent="0.3">
      <c r="A15205" s="7">
        <f t="shared" si="1195"/>
        <v>42958</v>
      </c>
      <c r="B15205" s="8">
        <f t="shared" si="1195"/>
        <v>12</v>
      </c>
      <c r="C15205" s="9" t="s">
        <v>280</v>
      </c>
      <c r="D15205" s="10" t="s">
        <v>98</v>
      </c>
      <c r="E15205" s="9" t="s">
        <v>173</v>
      </c>
      <c r="F15205" s="6" t="s">
        <v>14</v>
      </c>
      <c r="G15205">
        <v>108000</v>
      </c>
      <c r="H15205" t="str">
        <f t="shared" si="1193"/>
        <v>AfterNoon</v>
      </c>
      <c r="I15205" s="11">
        <v>6</v>
      </c>
      <c r="J15205">
        <v>28</v>
      </c>
      <c r="K15205">
        <v>0.2142857142857143</v>
      </c>
    </row>
    <row r="15206" spans="1:11" x14ac:dyDescent="0.3">
      <c r="A15206" s="7">
        <f t="shared" ref="A15206:B15221" si="1196">A15205</f>
        <v>42958</v>
      </c>
      <c r="B15206" s="8">
        <f t="shared" si="1196"/>
        <v>12</v>
      </c>
      <c r="C15206" s="9" t="str">
        <f>C15205</f>
        <v>PG0469</v>
      </c>
      <c r="D15206" s="10" t="str">
        <f>D15205</f>
        <v>321</v>
      </c>
      <c r="E15206" s="9" t="str">
        <f>E15205</f>
        <v>SVO,LED</v>
      </c>
      <c r="F15206" s="6" t="s">
        <v>15</v>
      </c>
      <c r="G15206">
        <v>188400</v>
      </c>
      <c r="H15206" t="str">
        <f t="shared" si="1193"/>
        <v>AfterNoon</v>
      </c>
      <c r="I15206" s="11">
        <v>31</v>
      </c>
      <c r="J15206">
        <v>142</v>
      </c>
      <c r="K15206">
        <v>0.21830985915492959</v>
      </c>
    </row>
    <row r="15207" spans="1:11" x14ac:dyDescent="0.3">
      <c r="A15207" s="7">
        <f t="shared" si="1196"/>
        <v>42958</v>
      </c>
      <c r="B15207" s="8">
        <f t="shared" si="1196"/>
        <v>12</v>
      </c>
      <c r="C15207" s="9" t="s">
        <v>281</v>
      </c>
      <c r="D15207" s="10" t="s">
        <v>12</v>
      </c>
      <c r="E15207" s="9" t="s">
        <v>282</v>
      </c>
      <c r="F15207" s="6" t="s">
        <v>14</v>
      </c>
      <c r="G15207">
        <v>189000</v>
      </c>
      <c r="H15207" t="str">
        <f t="shared" si="1193"/>
        <v>AfterNoon</v>
      </c>
      <c r="I15207" s="11">
        <v>10</v>
      </c>
      <c r="J15207">
        <v>12</v>
      </c>
      <c r="K15207">
        <v>0.83333333333333337</v>
      </c>
    </row>
    <row r="15208" spans="1:11" x14ac:dyDescent="0.3">
      <c r="A15208" s="7">
        <f t="shared" si="1196"/>
        <v>42958</v>
      </c>
      <c r="B15208" s="8">
        <f t="shared" si="1196"/>
        <v>12</v>
      </c>
      <c r="C15208" s="9" t="str">
        <f>C15207</f>
        <v>PG0480</v>
      </c>
      <c r="D15208" s="10" t="str">
        <f>D15207</f>
        <v>SU9</v>
      </c>
      <c r="E15208" s="9" t="str">
        <f>E15207</f>
        <v>AAQ,EGO</v>
      </c>
      <c r="F15208" s="6" t="s">
        <v>15</v>
      </c>
      <c r="G15208">
        <v>512700</v>
      </c>
      <c r="H15208" t="str">
        <f t="shared" si="1193"/>
        <v>AfterNoon</v>
      </c>
      <c r="I15208" s="11">
        <v>81</v>
      </c>
      <c r="J15208">
        <v>85</v>
      </c>
      <c r="K15208">
        <v>0.95294117647058818</v>
      </c>
    </row>
    <row r="15209" spans="1:11" x14ac:dyDescent="0.3">
      <c r="A15209" s="7">
        <f t="shared" si="1196"/>
        <v>42958</v>
      </c>
      <c r="B15209" s="8">
        <f t="shared" si="1196"/>
        <v>12</v>
      </c>
      <c r="C15209" s="9" t="s">
        <v>285</v>
      </c>
      <c r="D15209" s="10" t="s">
        <v>85</v>
      </c>
      <c r="E15209" s="9" t="s">
        <v>286</v>
      </c>
      <c r="F15209" s="6" t="s">
        <v>14</v>
      </c>
      <c r="G15209">
        <v>224000</v>
      </c>
      <c r="H15209" t="str">
        <f t="shared" si="1193"/>
        <v>AfterNoon</v>
      </c>
      <c r="I15209" s="11">
        <v>7</v>
      </c>
      <c r="J15209">
        <v>12</v>
      </c>
      <c r="K15209">
        <v>0.58333333333333337</v>
      </c>
    </row>
    <row r="15210" spans="1:11" x14ac:dyDescent="0.3">
      <c r="A15210" s="7">
        <f t="shared" si="1196"/>
        <v>42958</v>
      </c>
      <c r="B15210" s="8">
        <f t="shared" si="1196"/>
        <v>12</v>
      </c>
      <c r="C15210" s="9" t="str">
        <f>C15209</f>
        <v>PG0506</v>
      </c>
      <c r="D15210" s="10" t="str">
        <f>D15209</f>
        <v>733</v>
      </c>
      <c r="E15210" s="9" t="str">
        <f>E15209</f>
        <v>KGD,SVO</v>
      </c>
      <c r="F15210" s="6" t="s">
        <v>15</v>
      </c>
      <c r="G15210">
        <v>707200</v>
      </c>
      <c r="H15210" t="str">
        <f t="shared" si="1193"/>
        <v>AfterNoon</v>
      </c>
      <c r="I15210" s="11">
        <v>66</v>
      </c>
      <c r="J15210">
        <v>118</v>
      </c>
      <c r="K15210">
        <v>0.55932203389830504</v>
      </c>
    </row>
    <row r="15211" spans="1:11" x14ac:dyDescent="0.3">
      <c r="A15211" s="7">
        <f t="shared" si="1196"/>
        <v>42958</v>
      </c>
      <c r="B15211" s="8">
        <f t="shared" si="1196"/>
        <v>12</v>
      </c>
      <c r="C15211" s="6" t="s">
        <v>828</v>
      </c>
      <c r="D15211" s="10" t="s">
        <v>20</v>
      </c>
      <c r="E15211" s="6" t="s">
        <v>829</v>
      </c>
      <c r="F15211" s="6" t="s">
        <v>15</v>
      </c>
      <c r="G15211">
        <v>256800</v>
      </c>
      <c r="H15211" t="str">
        <f t="shared" si="1193"/>
        <v>AfterNoon</v>
      </c>
      <c r="I15211" s="11">
        <v>18</v>
      </c>
      <c r="J15211">
        <v>50</v>
      </c>
      <c r="K15211">
        <v>0.36</v>
      </c>
    </row>
    <row r="15212" spans="1:11" x14ac:dyDescent="0.3">
      <c r="A15212" s="7">
        <f t="shared" si="1196"/>
        <v>42958</v>
      </c>
      <c r="B15212" s="8">
        <f t="shared" si="1196"/>
        <v>12</v>
      </c>
      <c r="C15212" s="6" t="s">
        <v>680</v>
      </c>
      <c r="D15212" s="10" t="s">
        <v>20</v>
      </c>
      <c r="E15212" s="6" t="s">
        <v>681</v>
      </c>
      <c r="F15212" s="6" t="s">
        <v>15</v>
      </c>
      <c r="G15212">
        <v>239700</v>
      </c>
      <c r="H15212" t="str">
        <f t="shared" si="1193"/>
        <v>AfterNoon</v>
      </c>
      <c r="I15212" s="11">
        <v>17</v>
      </c>
      <c r="J15212">
        <v>50</v>
      </c>
      <c r="K15212">
        <v>0.34</v>
      </c>
    </row>
    <row r="15213" spans="1:11" x14ac:dyDescent="0.3">
      <c r="A15213" s="7">
        <f t="shared" si="1196"/>
        <v>42958</v>
      </c>
      <c r="B15213" s="8">
        <f t="shared" si="1196"/>
        <v>12</v>
      </c>
      <c r="C15213" s="9" t="s">
        <v>287</v>
      </c>
      <c r="D15213" s="10" t="s">
        <v>25</v>
      </c>
      <c r="E15213" s="9" t="s">
        <v>288</v>
      </c>
      <c r="F15213" s="6" t="s">
        <v>14</v>
      </c>
      <c r="G15213">
        <v>858900</v>
      </c>
      <c r="H15213" t="str">
        <f t="shared" si="1193"/>
        <v>AfterNoon</v>
      </c>
      <c r="I15213" s="11">
        <v>21</v>
      </c>
      <c r="J15213">
        <v>30</v>
      </c>
      <c r="K15213">
        <v>0.7</v>
      </c>
    </row>
    <row r="15214" spans="1:11" x14ac:dyDescent="0.3">
      <c r="A15214" s="7">
        <f t="shared" si="1196"/>
        <v>42958</v>
      </c>
      <c r="B15214" s="8">
        <f t="shared" si="1196"/>
        <v>12</v>
      </c>
      <c r="C15214" s="9" t="str">
        <f>C15213</f>
        <v>PG0561</v>
      </c>
      <c r="D15214" s="10" t="str">
        <f>D15213</f>
        <v>763</v>
      </c>
      <c r="E15214" s="9" t="str">
        <f>E15213</f>
        <v>VKO,AER</v>
      </c>
      <c r="F15214" s="6" t="s">
        <v>15</v>
      </c>
      <c r="G15214">
        <v>1924600</v>
      </c>
      <c r="H15214" t="str">
        <f t="shared" si="1193"/>
        <v>AfterNoon</v>
      </c>
      <c r="I15214" s="11">
        <v>141</v>
      </c>
      <c r="J15214">
        <v>192</v>
      </c>
      <c r="K15214">
        <v>0.734375</v>
      </c>
    </row>
    <row r="15215" spans="1:11" x14ac:dyDescent="0.3">
      <c r="A15215" s="7">
        <f t="shared" si="1196"/>
        <v>42958</v>
      </c>
      <c r="B15215" s="8">
        <f t="shared" si="1196"/>
        <v>12</v>
      </c>
      <c r="C15215" s="9" t="s">
        <v>682</v>
      </c>
      <c r="D15215" s="10" t="s">
        <v>12</v>
      </c>
      <c r="E15215" s="9" t="s">
        <v>683</v>
      </c>
      <c r="F15215" s="6" t="s">
        <v>14</v>
      </c>
      <c r="G15215">
        <v>80800</v>
      </c>
      <c r="H15215" t="str">
        <f t="shared" si="1193"/>
        <v>AfterNoon</v>
      </c>
      <c r="I15215" s="11">
        <v>4</v>
      </c>
      <c r="J15215">
        <v>12</v>
      </c>
      <c r="K15215">
        <v>0.33333333333333331</v>
      </c>
    </row>
    <row r="15216" spans="1:11" x14ac:dyDescent="0.3">
      <c r="A15216" s="7">
        <f t="shared" si="1196"/>
        <v>42958</v>
      </c>
      <c r="B15216" s="8">
        <f t="shared" si="1196"/>
        <v>12</v>
      </c>
      <c r="C15216" s="9" t="str">
        <f>C15215</f>
        <v>PG0600</v>
      </c>
      <c r="D15216" s="10" t="str">
        <f>D15215</f>
        <v>SU9</v>
      </c>
      <c r="E15216" s="9" t="str">
        <f>E15215</f>
        <v>HMA,SVX</v>
      </c>
      <c r="F15216" s="6" t="s">
        <v>15</v>
      </c>
      <c r="G15216">
        <v>302900</v>
      </c>
      <c r="H15216" t="str">
        <f t="shared" si="1193"/>
        <v>AfterNoon</v>
      </c>
      <c r="I15216" s="11">
        <v>45</v>
      </c>
      <c r="J15216">
        <v>85</v>
      </c>
      <c r="K15216">
        <v>0.52941176470588236</v>
      </c>
    </row>
    <row r="15217" spans="1:11" x14ac:dyDescent="0.3">
      <c r="A15217" s="7">
        <f t="shared" si="1196"/>
        <v>42958</v>
      </c>
      <c r="B15217" s="8">
        <f t="shared" si="1196"/>
        <v>12</v>
      </c>
      <c r="C15217" s="6" t="s">
        <v>289</v>
      </c>
      <c r="D15217" s="10" t="s">
        <v>20</v>
      </c>
      <c r="E15217" s="6" t="s">
        <v>290</v>
      </c>
      <c r="F15217" s="6" t="s">
        <v>15</v>
      </c>
      <c r="G15217">
        <v>315000</v>
      </c>
      <c r="H15217" t="str">
        <f t="shared" si="1193"/>
        <v>AfterNoon</v>
      </c>
      <c r="I15217" s="11">
        <v>20</v>
      </c>
      <c r="J15217">
        <v>50</v>
      </c>
      <c r="K15217">
        <v>0.4</v>
      </c>
    </row>
    <row r="15218" spans="1:11" x14ac:dyDescent="0.3">
      <c r="A15218" s="7">
        <f t="shared" si="1196"/>
        <v>42958</v>
      </c>
      <c r="B15218" s="8">
        <f t="shared" si="1196"/>
        <v>12</v>
      </c>
      <c r="C15218" s="6" t="s">
        <v>291</v>
      </c>
      <c r="D15218" s="10" t="s">
        <v>20</v>
      </c>
      <c r="E15218" s="6" t="s">
        <v>292</v>
      </c>
      <c r="F15218" s="6" t="s">
        <v>15</v>
      </c>
      <c r="G15218">
        <v>648200</v>
      </c>
      <c r="H15218" t="str">
        <f t="shared" si="1193"/>
        <v>AfterNoon</v>
      </c>
      <c r="I15218" s="11">
        <v>41</v>
      </c>
      <c r="J15218">
        <v>50</v>
      </c>
      <c r="K15218">
        <v>0.82</v>
      </c>
    </row>
    <row r="15219" spans="1:11" x14ac:dyDescent="0.3">
      <c r="A15219" s="7">
        <f t="shared" si="1196"/>
        <v>42958</v>
      </c>
      <c r="B15219" s="8">
        <f t="shared" si="1196"/>
        <v>12</v>
      </c>
      <c r="C15219" s="9" t="s">
        <v>755</v>
      </c>
      <c r="D15219" s="10" t="s">
        <v>12</v>
      </c>
      <c r="E15219" s="9" t="s">
        <v>756</v>
      </c>
      <c r="F15219" s="6" t="s">
        <v>14</v>
      </c>
      <c r="G15219">
        <v>987800</v>
      </c>
      <c r="H15219" t="str">
        <f t="shared" si="1193"/>
        <v>AfterNoon</v>
      </c>
      <c r="I15219" s="11">
        <v>11</v>
      </c>
      <c r="J15219">
        <v>12</v>
      </c>
      <c r="K15219">
        <v>0.91666666666666663</v>
      </c>
    </row>
    <row r="15220" spans="1:11" x14ac:dyDescent="0.3">
      <c r="A15220" s="7">
        <f t="shared" si="1196"/>
        <v>42958</v>
      </c>
      <c r="B15220" s="8">
        <f t="shared" si="1196"/>
        <v>12</v>
      </c>
      <c r="C15220" s="9" t="str">
        <f>C15219</f>
        <v>PG0663</v>
      </c>
      <c r="D15220" s="10" t="str">
        <f>D15219</f>
        <v>SU9</v>
      </c>
      <c r="E15220" s="9" t="str">
        <f>E15219</f>
        <v>SVO,KEJ</v>
      </c>
      <c r="F15220" s="6" t="s">
        <v>15</v>
      </c>
      <c r="G15220">
        <v>1895700</v>
      </c>
      <c r="H15220" t="str">
        <f t="shared" si="1193"/>
        <v>AfterNoon</v>
      </c>
      <c r="I15220" s="11">
        <v>63</v>
      </c>
      <c r="J15220">
        <v>85</v>
      </c>
      <c r="K15220">
        <v>0.74117647058823533</v>
      </c>
    </row>
    <row r="15221" spans="1:11" x14ac:dyDescent="0.3">
      <c r="A15221" s="7">
        <f t="shared" si="1196"/>
        <v>42958</v>
      </c>
      <c r="B15221" s="8">
        <v>13</v>
      </c>
      <c r="C15221" s="9" t="s">
        <v>684</v>
      </c>
      <c r="D15221" s="10" t="s">
        <v>12</v>
      </c>
      <c r="E15221" s="9" t="s">
        <v>685</v>
      </c>
      <c r="F15221" s="6" t="s">
        <v>14</v>
      </c>
      <c r="G15221">
        <v>116400</v>
      </c>
      <c r="H15221" t="str">
        <f t="shared" si="1193"/>
        <v>AfterNoon</v>
      </c>
      <c r="I15221" s="11">
        <v>12</v>
      </c>
      <c r="J15221">
        <v>12</v>
      </c>
      <c r="K15221">
        <v>1</v>
      </c>
    </row>
    <row r="15222" spans="1:11" x14ac:dyDescent="0.3">
      <c r="A15222" s="7">
        <f t="shared" ref="A15222:B15237" si="1197">A15221</f>
        <v>42958</v>
      </c>
      <c r="B15222" s="8">
        <f t="shared" si="1197"/>
        <v>13</v>
      </c>
      <c r="C15222" s="9" t="str">
        <f>C15221</f>
        <v>PG0040</v>
      </c>
      <c r="D15222" s="10" t="str">
        <f>D15221</f>
        <v>SU9</v>
      </c>
      <c r="E15222" s="9" t="str">
        <f>E15221</f>
        <v>KVX,KZN</v>
      </c>
      <c r="F15222" s="6" t="s">
        <v>15</v>
      </c>
      <c r="G15222">
        <v>241200</v>
      </c>
      <c r="H15222" t="str">
        <f t="shared" si="1193"/>
        <v>AfterNoon</v>
      </c>
      <c r="I15222" s="11">
        <v>75</v>
      </c>
      <c r="J15222">
        <v>85</v>
      </c>
      <c r="K15222">
        <v>0.88235294117647056</v>
      </c>
    </row>
    <row r="15223" spans="1:11" x14ac:dyDescent="0.3">
      <c r="A15223" s="7">
        <f t="shared" si="1197"/>
        <v>42958</v>
      </c>
      <c r="B15223" s="8">
        <f t="shared" si="1197"/>
        <v>13</v>
      </c>
      <c r="C15223" s="6" t="s">
        <v>293</v>
      </c>
      <c r="D15223" s="10" t="s">
        <v>20</v>
      </c>
      <c r="E15223" s="6" t="s">
        <v>294</v>
      </c>
      <c r="F15223" s="6" t="s">
        <v>15</v>
      </c>
      <c r="G15223">
        <v>236100</v>
      </c>
      <c r="H15223" t="str">
        <f t="shared" si="1193"/>
        <v>AfterNoon</v>
      </c>
      <c r="I15223" s="11">
        <v>19</v>
      </c>
      <c r="J15223">
        <v>50</v>
      </c>
      <c r="K15223">
        <v>0.38</v>
      </c>
    </row>
    <row r="15224" spans="1:11" x14ac:dyDescent="0.3">
      <c r="A15224" s="7">
        <f t="shared" si="1197"/>
        <v>42958</v>
      </c>
      <c r="B15224" s="8">
        <f t="shared" si="1197"/>
        <v>13</v>
      </c>
      <c r="C15224" s="9" t="s">
        <v>830</v>
      </c>
      <c r="D15224" s="10" t="s">
        <v>12</v>
      </c>
      <c r="E15224" s="9" t="s">
        <v>831</v>
      </c>
      <c r="F15224" s="6" t="s">
        <v>14</v>
      </c>
      <c r="G15224">
        <v>145200</v>
      </c>
      <c r="H15224" t="str">
        <f t="shared" si="1193"/>
        <v>AfterNoon</v>
      </c>
      <c r="I15224" s="11">
        <v>3</v>
      </c>
      <c r="J15224">
        <v>12</v>
      </c>
      <c r="K15224">
        <v>0.25</v>
      </c>
    </row>
    <row r="15225" spans="1:11" x14ac:dyDescent="0.3">
      <c r="A15225" s="7">
        <f t="shared" si="1197"/>
        <v>42958</v>
      </c>
      <c r="B15225" s="8">
        <f t="shared" si="1197"/>
        <v>13</v>
      </c>
      <c r="C15225" s="9" t="str">
        <f>C15224</f>
        <v>PG0090</v>
      </c>
      <c r="D15225" s="10" t="str">
        <f>D15224</f>
        <v>SU9</v>
      </c>
      <c r="E15225" s="9" t="str">
        <f>E15224</f>
        <v>OVS,SVO</v>
      </c>
      <c r="F15225" s="6" t="s">
        <v>15</v>
      </c>
      <c r="G15225">
        <v>666900</v>
      </c>
      <c r="H15225" t="str">
        <f t="shared" si="1193"/>
        <v>AfterNoon</v>
      </c>
      <c r="I15225" s="11">
        <v>41</v>
      </c>
      <c r="J15225">
        <v>85</v>
      </c>
      <c r="K15225">
        <v>0.4823529411764706</v>
      </c>
    </row>
    <row r="15226" spans="1:11" x14ac:dyDescent="0.3">
      <c r="A15226" s="7">
        <f t="shared" si="1197"/>
        <v>42958</v>
      </c>
      <c r="B15226" s="8">
        <f t="shared" si="1197"/>
        <v>13</v>
      </c>
      <c r="C15226" s="6" t="s">
        <v>295</v>
      </c>
      <c r="D15226" s="10" t="s">
        <v>20</v>
      </c>
      <c r="E15226" s="6" t="s">
        <v>296</v>
      </c>
      <c r="F15226" s="6" t="s">
        <v>15</v>
      </c>
      <c r="G15226">
        <v>260000</v>
      </c>
      <c r="H15226" t="str">
        <f t="shared" si="1193"/>
        <v>AfterNoon</v>
      </c>
      <c r="I15226" s="11">
        <v>20</v>
      </c>
      <c r="J15226">
        <v>50</v>
      </c>
      <c r="K15226">
        <v>0.4</v>
      </c>
    </row>
    <row r="15227" spans="1:11" x14ac:dyDescent="0.3">
      <c r="A15227" s="7">
        <f t="shared" si="1197"/>
        <v>42958</v>
      </c>
      <c r="B15227" s="8">
        <f t="shared" si="1197"/>
        <v>13</v>
      </c>
      <c r="C15227" s="6" t="s">
        <v>297</v>
      </c>
      <c r="D15227" s="10" t="s">
        <v>20</v>
      </c>
      <c r="E15227" s="6" t="s">
        <v>298</v>
      </c>
      <c r="F15227" s="6" t="s">
        <v>15</v>
      </c>
      <c r="G15227">
        <v>336200</v>
      </c>
      <c r="H15227" t="str">
        <f t="shared" si="1193"/>
        <v>AfterNoon</v>
      </c>
      <c r="I15227" s="11">
        <v>24</v>
      </c>
      <c r="J15227">
        <v>50</v>
      </c>
      <c r="K15227">
        <v>0.48</v>
      </c>
    </row>
    <row r="15228" spans="1:11" x14ac:dyDescent="0.3">
      <c r="A15228" s="7">
        <f t="shared" si="1197"/>
        <v>42958</v>
      </c>
      <c r="B15228" s="8">
        <f t="shared" si="1197"/>
        <v>13</v>
      </c>
      <c r="C15228" s="9" t="s">
        <v>299</v>
      </c>
      <c r="D15228" s="10" t="s">
        <v>12</v>
      </c>
      <c r="E15228" s="9" t="s">
        <v>300</v>
      </c>
      <c r="F15228" s="6" t="s">
        <v>14</v>
      </c>
      <c r="G15228">
        <v>120000</v>
      </c>
      <c r="H15228" t="str">
        <f t="shared" si="1193"/>
        <v>AfterNoon</v>
      </c>
      <c r="I15228" s="11">
        <v>10</v>
      </c>
      <c r="J15228">
        <v>12</v>
      </c>
      <c r="K15228">
        <v>0.83333333333333337</v>
      </c>
    </row>
    <row r="15229" spans="1:11" x14ac:dyDescent="0.3">
      <c r="A15229" s="7">
        <f t="shared" si="1197"/>
        <v>42958</v>
      </c>
      <c r="B15229" s="8">
        <f t="shared" si="1197"/>
        <v>13</v>
      </c>
      <c r="C15229" s="9" t="str">
        <f>C15228</f>
        <v>PG0150</v>
      </c>
      <c r="D15229" s="10" t="str">
        <f>D15228</f>
        <v>SU9</v>
      </c>
      <c r="E15229" s="9" t="str">
        <f>E15228</f>
        <v>MRV,MCX</v>
      </c>
      <c r="F15229" s="6" t="s">
        <v>15</v>
      </c>
      <c r="G15229">
        <v>276800</v>
      </c>
      <c r="H15229" t="str">
        <f t="shared" si="1193"/>
        <v>AfterNoon</v>
      </c>
      <c r="I15229" s="11">
        <v>69</v>
      </c>
      <c r="J15229">
        <v>85</v>
      </c>
      <c r="K15229">
        <v>0.81176470588235294</v>
      </c>
    </row>
    <row r="15230" spans="1:11" x14ac:dyDescent="0.3">
      <c r="A15230" s="7">
        <f t="shared" si="1197"/>
        <v>42958</v>
      </c>
      <c r="B15230" s="8">
        <f t="shared" si="1197"/>
        <v>13</v>
      </c>
      <c r="C15230" s="6" t="s">
        <v>301</v>
      </c>
      <c r="D15230" s="10" t="s">
        <v>20</v>
      </c>
      <c r="E15230" s="6" t="s">
        <v>302</v>
      </c>
      <c r="F15230" s="6" t="s">
        <v>15</v>
      </c>
      <c r="G15230">
        <v>164900</v>
      </c>
      <c r="H15230" t="str">
        <f t="shared" si="1193"/>
        <v>AfterNoon</v>
      </c>
      <c r="I15230" s="11">
        <v>41</v>
      </c>
      <c r="J15230">
        <v>50</v>
      </c>
      <c r="K15230">
        <v>0.82</v>
      </c>
    </row>
    <row r="15231" spans="1:11" x14ac:dyDescent="0.3">
      <c r="A15231" s="7">
        <f t="shared" si="1197"/>
        <v>42958</v>
      </c>
      <c r="B15231" s="8">
        <f t="shared" si="1197"/>
        <v>13</v>
      </c>
      <c r="C15231" s="9" t="s">
        <v>686</v>
      </c>
      <c r="D15231" s="10" t="s">
        <v>12</v>
      </c>
      <c r="E15231" s="9" t="s">
        <v>687</v>
      </c>
      <c r="F15231" s="6" t="s">
        <v>14</v>
      </c>
      <c r="G15231">
        <v>494400</v>
      </c>
      <c r="H15231" t="str">
        <f t="shared" si="1193"/>
        <v>AfterNoon</v>
      </c>
      <c r="I15231" s="11">
        <v>12</v>
      </c>
      <c r="J15231">
        <v>12</v>
      </c>
      <c r="K15231">
        <v>1</v>
      </c>
    </row>
    <row r="15232" spans="1:11" x14ac:dyDescent="0.3">
      <c r="A15232" s="7">
        <f t="shared" si="1197"/>
        <v>42958</v>
      </c>
      <c r="B15232" s="8">
        <f t="shared" si="1197"/>
        <v>13</v>
      </c>
      <c r="C15232" s="9" t="str">
        <f>C15231</f>
        <v>PG0185</v>
      </c>
      <c r="D15232" s="10" t="str">
        <f>D15231</f>
        <v>SU9</v>
      </c>
      <c r="E15232" s="9" t="str">
        <f>E15231</f>
        <v>VOG,CEK</v>
      </c>
      <c r="F15232" s="6" t="s">
        <v>15</v>
      </c>
      <c r="G15232">
        <v>1034500</v>
      </c>
      <c r="H15232" t="str">
        <f t="shared" si="1193"/>
        <v>AfterNoon</v>
      </c>
      <c r="I15232" s="11">
        <v>75</v>
      </c>
      <c r="J15232">
        <v>85</v>
      </c>
      <c r="K15232">
        <v>0.88235294117647056</v>
      </c>
    </row>
    <row r="15233" spans="1:11" x14ac:dyDescent="0.3">
      <c r="A15233" s="7">
        <f t="shared" si="1197"/>
        <v>42958</v>
      </c>
      <c r="B15233" s="8">
        <f t="shared" si="1197"/>
        <v>13</v>
      </c>
      <c r="C15233" s="9" t="s">
        <v>303</v>
      </c>
      <c r="D15233" s="10" t="s">
        <v>17</v>
      </c>
      <c r="E15233" s="9" t="s">
        <v>304</v>
      </c>
      <c r="F15233" s="6" t="s">
        <v>14</v>
      </c>
      <c r="G15233">
        <v>994000</v>
      </c>
      <c r="H15233" t="str">
        <f t="shared" si="1193"/>
        <v>AfterNoon</v>
      </c>
      <c r="I15233" s="11">
        <v>20</v>
      </c>
      <c r="J15233">
        <v>20</v>
      </c>
      <c r="K15233">
        <v>1</v>
      </c>
    </row>
    <row r="15234" spans="1:11" x14ac:dyDescent="0.3">
      <c r="A15234" s="7">
        <f t="shared" si="1197"/>
        <v>42958</v>
      </c>
      <c r="B15234" s="8">
        <f t="shared" si="1197"/>
        <v>13</v>
      </c>
      <c r="C15234" s="9" t="str">
        <f>C15233</f>
        <v>PG0186</v>
      </c>
      <c r="D15234" s="10" t="str">
        <f>D15233</f>
        <v>319</v>
      </c>
      <c r="E15234" s="9" t="str">
        <f>E15233</f>
        <v>OVB,PEE</v>
      </c>
      <c r="F15234" s="6" t="s">
        <v>15</v>
      </c>
      <c r="G15234">
        <v>1583400</v>
      </c>
      <c r="H15234" t="str">
        <f t="shared" ref="H15234:H15297" si="1198">_xlfn.IFS(B15234&gt;=20,"Night",B15234&gt;=16,"Evening",B15234&gt;=12,"AfterNoon",B15234&gt;=8,"BeforeNoon",B15234&gt;=4,"Morning",B15234&lt;4,"EarlyMorning")</f>
        <v>AfterNoon</v>
      </c>
      <c r="I15234" s="11">
        <v>95</v>
      </c>
      <c r="J15234">
        <v>96</v>
      </c>
      <c r="K15234">
        <v>0.98958333333333337</v>
      </c>
    </row>
    <row r="15235" spans="1:11" x14ac:dyDescent="0.3">
      <c r="A15235" s="7">
        <f t="shared" si="1197"/>
        <v>42958</v>
      </c>
      <c r="B15235" s="8">
        <f t="shared" si="1197"/>
        <v>13</v>
      </c>
      <c r="C15235" s="9" t="s">
        <v>305</v>
      </c>
      <c r="D15235" s="10" t="s">
        <v>85</v>
      </c>
      <c r="E15235" s="9" t="s">
        <v>306</v>
      </c>
      <c r="F15235" s="6" t="s">
        <v>14</v>
      </c>
      <c r="G15235">
        <v>439200</v>
      </c>
      <c r="H15235" t="str">
        <f t="shared" si="1198"/>
        <v>AfterNoon</v>
      </c>
      <c r="I15235" s="11">
        <v>12</v>
      </c>
      <c r="J15235">
        <v>12</v>
      </c>
      <c r="K15235">
        <v>1</v>
      </c>
    </row>
    <row r="15236" spans="1:11" x14ac:dyDescent="0.3">
      <c r="A15236" s="7">
        <f t="shared" si="1197"/>
        <v>42958</v>
      </c>
      <c r="B15236" s="8">
        <f t="shared" si="1197"/>
        <v>13</v>
      </c>
      <c r="C15236" s="9" t="str">
        <f>C15235</f>
        <v>PG0252</v>
      </c>
      <c r="D15236" s="10" t="str">
        <f>D15235</f>
        <v>733</v>
      </c>
      <c r="E15236" s="9" t="str">
        <f>E15235</f>
        <v>AAQ,SVO</v>
      </c>
      <c r="F15236" s="6" t="s">
        <v>15</v>
      </c>
      <c r="G15236">
        <v>1287000</v>
      </c>
      <c r="H15236" t="str">
        <f t="shared" si="1198"/>
        <v>AfterNoon</v>
      </c>
      <c r="I15236" s="11">
        <v>105</v>
      </c>
      <c r="J15236">
        <v>118</v>
      </c>
      <c r="K15236">
        <v>0.88983050847457623</v>
      </c>
    </row>
    <row r="15237" spans="1:11" x14ac:dyDescent="0.3">
      <c r="A15237" s="7">
        <f t="shared" si="1197"/>
        <v>42958</v>
      </c>
      <c r="B15237" s="8">
        <f t="shared" si="1197"/>
        <v>13</v>
      </c>
      <c r="C15237" s="6" t="s">
        <v>307</v>
      </c>
      <c r="D15237" s="10" t="s">
        <v>20</v>
      </c>
      <c r="E15237" s="6" t="s">
        <v>308</v>
      </c>
      <c r="F15237" s="6" t="s">
        <v>15</v>
      </c>
      <c r="G15237">
        <v>111900</v>
      </c>
      <c r="H15237" t="str">
        <f t="shared" si="1198"/>
        <v>AfterNoon</v>
      </c>
      <c r="I15237" s="11">
        <v>36</v>
      </c>
      <c r="J15237">
        <v>50</v>
      </c>
      <c r="K15237">
        <v>0.72</v>
      </c>
    </row>
    <row r="15238" spans="1:11" x14ac:dyDescent="0.3">
      <c r="A15238" s="7">
        <f t="shared" ref="A15238:B15253" si="1199">A15237</f>
        <v>42958</v>
      </c>
      <c r="B15238" s="8">
        <f t="shared" si="1199"/>
        <v>13</v>
      </c>
      <c r="C15238" s="6" t="s">
        <v>832</v>
      </c>
      <c r="D15238" s="10" t="s">
        <v>30</v>
      </c>
      <c r="E15238" s="6" t="s">
        <v>833</v>
      </c>
      <c r="F15238" s="6" t="s">
        <v>15</v>
      </c>
      <c r="G15238">
        <v>33000</v>
      </c>
      <c r="H15238" t="str">
        <f t="shared" si="1198"/>
        <v>AfterNoon</v>
      </c>
      <c r="I15238" s="11">
        <v>5</v>
      </c>
      <c r="J15238">
        <v>12</v>
      </c>
      <c r="K15238">
        <v>0.41666666666666669</v>
      </c>
    </row>
    <row r="15239" spans="1:11" x14ac:dyDescent="0.3">
      <c r="A15239" s="7">
        <f t="shared" si="1199"/>
        <v>42958</v>
      </c>
      <c r="B15239" s="8">
        <f t="shared" si="1199"/>
        <v>13</v>
      </c>
      <c r="C15239" s="6" t="s">
        <v>309</v>
      </c>
      <c r="D15239" s="10" t="s">
        <v>20</v>
      </c>
      <c r="E15239" s="6" t="s">
        <v>310</v>
      </c>
      <c r="F15239" s="6" t="s">
        <v>15</v>
      </c>
      <c r="G15239">
        <v>74800</v>
      </c>
      <c r="H15239" t="str">
        <f t="shared" si="1198"/>
        <v>AfterNoon</v>
      </c>
      <c r="I15239" s="11">
        <v>10</v>
      </c>
      <c r="J15239">
        <v>50</v>
      </c>
      <c r="K15239">
        <v>0.2</v>
      </c>
    </row>
    <row r="15240" spans="1:11" x14ac:dyDescent="0.3">
      <c r="A15240" s="7">
        <f t="shared" si="1199"/>
        <v>42958</v>
      </c>
      <c r="B15240" s="8">
        <f t="shared" si="1199"/>
        <v>13</v>
      </c>
      <c r="C15240" s="6" t="s">
        <v>311</v>
      </c>
      <c r="D15240" s="10" t="s">
        <v>20</v>
      </c>
      <c r="E15240" s="6" t="s">
        <v>312</v>
      </c>
      <c r="F15240" s="6" t="s">
        <v>15</v>
      </c>
      <c r="G15240">
        <v>53400</v>
      </c>
      <c r="H15240" t="str">
        <f t="shared" si="1198"/>
        <v>AfterNoon</v>
      </c>
      <c r="I15240" s="11">
        <v>6</v>
      </c>
      <c r="J15240">
        <v>50</v>
      </c>
      <c r="K15240">
        <v>0.12</v>
      </c>
    </row>
    <row r="15241" spans="1:11" x14ac:dyDescent="0.3">
      <c r="A15241" s="7">
        <f t="shared" si="1199"/>
        <v>42958</v>
      </c>
      <c r="B15241" s="8">
        <f t="shared" si="1199"/>
        <v>13</v>
      </c>
      <c r="C15241" s="9" t="s">
        <v>313</v>
      </c>
      <c r="D15241" s="10" t="s">
        <v>12</v>
      </c>
      <c r="E15241" s="9" t="s">
        <v>314</v>
      </c>
      <c r="F15241" s="6" t="s">
        <v>14</v>
      </c>
      <c r="G15241">
        <v>109200</v>
      </c>
      <c r="H15241" t="str">
        <f t="shared" si="1198"/>
        <v>AfterNoon</v>
      </c>
      <c r="I15241" s="11">
        <v>12</v>
      </c>
      <c r="J15241">
        <v>12</v>
      </c>
      <c r="K15241">
        <v>1</v>
      </c>
    </row>
    <row r="15242" spans="1:11" x14ac:dyDescent="0.3">
      <c r="A15242" s="7">
        <f t="shared" si="1199"/>
        <v>42958</v>
      </c>
      <c r="B15242" s="8">
        <f t="shared" si="1199"/>
        <v>13</v>
      </c>
      <c r="C15242" s="9" t="str">
        <f>C15241</f>
        <v>PG0296</v>
      </c>
      <c r="D15242" s="10" t="str">
        <f>D15241</f>
        <v>SU9</v>
      </c>
      <c r="E15242" s="9" t="str">
        <f>E15241</f>
        <v>OVB,NOZ</v>
      </c>
      <c r="F15242" s="6" t="s">
        <v>15</v>
      </c>
      <c r="G15242">
        <v>241500</v>
      </c>
      <c r="H15242" t="str">
        <f t="shared" si="1198"/>
        <v>AfterNoon</v>
      </c>
      <c r="I15242" s="11">
        <v>80</v>
      </c>
      <c r="J15242">
        <v>85</v>
      </c>
      <c r="K15242">
        <v>0.94117647058823528</v>
      </c>
    </row>
    <row r="15243" spans="1:11" x14ac:dyDescent="0.3">
      <c r="A15243" s="7">
        <f t="shared" si="1199"/>
        <v>42958</v>
      </c>
      <c r="B15243" s="8">
        <f t="shared" si="1199"/>
        <v>13</v>
      </c>
      <c r="C15243" s="6" t="s">
        <v>315</v>
      </c>
      <c r="D15243" s="10" t="s">
        <v>30</v>
      </c>
      <c r="E15243" s="6" t="s">
        <v>316</v>
      </c>
      <c r="F15243" s="6" t="s">
        <v>15</v>
      </c>
      <c r="G15243">
        <v>93600</v>
      </c>
      <c r="H15243" t="str">
        <f t="shared" si="1198"/>
        <v>AfterNoon</v>
      </c>
      <c r="I15243" s="11">
        <v>8</v>
      </c>
      <c r="J15243">
        <v>12</v>
      </c>
      <c r="K15243">
        <v>0.66666666666666663</v>
      </c>
    </row>
    <row r="15244" spans="1:11" x14ac:dyDescent="0.3">
      <c r="A15244" s="7">
        <f t="shared" si="1199"/>
        <v>42958</v>
      </c>
      <c r="B15244" s="8">
        <f t="shared" si="1199"/>
        <v>13</v>
      </c>
      <c r="C15244" s="9" t="s">
        <v>317</v>
      </c>
      <c r="D15244" s="10" t="s">
        <v>12</v>
      </c>
      <c r="E15244" s="9" t="s">
        <v>318</v>
      </c>
      <c r="F15244" s="6" t="s">
        <v>14</v>
      </c>
      <c r="G15244">
        <v>459900</v>
      </c>
      <c r="H15244" t="str">
        <f t="shared" si="1198"/>
        <v>AfterNoon</v>
      </c>
      <c r="I15244" s="11">
        <v>9</v>
      </c>
      <c r="J15244">
        <v>12</v>
      </c>
      <c r="K15244">
        <v>0.75</v>
      </c>
    </row>
    <row r="15245" spans="1:11" x14ac:dyDescent="0.3">
      <c r="A15245" s="7">
        <f t="shared" si="1199"/>
        <v>42958</v>
      </c>
      <c r="B15245" s="8">
        <f t="shared" si="1199"/>
        <v>13</v>
      </c>
      <c r="C15245" s="9" t="str">
        <f>C15244</f>
        <v>PG0301</v>
      </c>
      <c r="D15245" s="10" t="str">
        <f>D15244</f>
        <v>SU9</v>
      </c>
      <c r="E15245" s="9" t="str">
        <f>E15244</f>
        <v>SVO,TJM</v>
      </c>
      <c r="F15245" s="6" t="s">
        <v>15</v>
      </c>
      <c r="G15245">
        <v>1402500</v>
      </c>
      <c r="H15245" t="str">
        <f t="shared" si="1198"/>
        <v>AfterNoon</v>
      </c>
      <c r="I15245" s="11">
        <v>82</v>
      </c>
      <c r="J15245">
        <v>85</v>
      </c>
      <c r="K15245">
        <v>0.96470588235294119</v>
      </c>
    </row>
    <row r="15246" spans="1:11" x14ac:dyDescent="0.3">
      <c r="A15246" s="7">
        <f t="shared" si="1199"/>
        <v>42958</v>
      </c>
      <c r="B15246" s="8">
        <f t="shared" si="1199"/>
        <v>13</v>
      </c>
      <c r="C15246" s="9" t="s">
        <v>319</v>
      </c>
      <c r="D15246" s="10" t="s">
        <v>12</v>
      </c>
      <c r="E15246" s="9" t="s">
        <v>320</v>
      </c>
      <c r="F15246" s="6" t="s">
        <v>14</v>
      </c>
      <c r="G15246">
        <v>256200</v>
      </c>
      <c r="H15246" t="str">
        <f t="shared" si="1198"/>
        <v>AfterNoon</v>
      </c>
      <c r="I15246" s="11">
        <v>7</v>
      </c>
      <c r="J15246">
        <v>12</v>
      </c>
      <c r="K15246">
        <v>0.58333333333333337</v>
      </c>
    </row>
    <row r="15247" spans="1:11" x14ac:dyDescent="0.3">
      <c r="A15247" s="7">
        <f t="shared" si="1199"/>
        <v>42958</v>
      </c>
      <c r="B15247" s="8">
        <f t="shared" si="1199"/>
        <v>13</v>
      </c>
      <c r="C15247" s="9" t="str">
        <f>C15246</f>
        <v>PG0306</v>
      </c>
      <c r="D15247" s="10" t="str">
        <f>D15246</f>
        <v>SU9</v>
      </c>
      <c r="E15247" s="9" t="str">
        <f>E15246</f>
        <v>ESL,UFA</v>
      </c>
      <c r="F15247" s="6" t="s">
        <v>15</v>
      </c>
      <c r="G15247">
        <v>650200</v>
      </c>
      <c r="H15247" t="str">
        <f t="shared" si="1198"/>
        <v>AfterNoon</v>
      </c>
      <c r="I15247" s="11">
        <v>53</v>
      </c>
      <c r="J15247">
        <v>85</v>
      </c>
      <c r="K15247">
        <v>0.62352941176470589</v>
      </c>
    </row>
    <row r="15248" spans="1:11" x14ac:dyDescent="0.3">
      <c r="A15248" s="7">
        <f t="shared" si="1199"/>
        <v>42958</v>
      </c>
      <c r="B15248" s="8">
        <f t="shared" si="1199"/>
        <v>13</v>
      </c>
      <c r="C15248" s="9" t="s">
        <v>321</v>
      </c>
      <c r="D15248" s="10" t="s">
        <v>12</v>
      </c>
      <c r="E15248" s="9" t="s">
        <v>322</v>
      </c>
      <c r="F15248" s="6" t="s">
        <v>14</v>
      </c>
      <c r="G15248">
        <v>613000</v>
      </c>
      <c r="H15248" t="str">
        <f t="shared" si="1198"/>
        <v>AfterNoon</v>
      </c>
      <c r="I15248" s="11">
        <v>10</v>
      </c>
      <c r="J15248">
        <v>12</v>
      </c>
      <c r="K15248">
        <v>0.83333333333333337</v>
      </c>
    </row>
    <row r="15249" spans="1:11" x14ac:dyDescent="0.3">
      <c r="A15249" s="7">
        <f t="shared" si="1199"/>
        <v>42958</v>
      </c>
      <c r="B15249" s="8">
        <f t="shared" si="1199"/>
        <v>13</v>
      </c>
      <c r="C15249" s="9" t="str">
        <f>C15248</f>
        <v>PG0311</v>
      </c>
      <c r="D15249" s="10" t="str">
        <f>D15248</f>
        <v>SU9</v>
      </c>
      <c r="E15249" s="9" t="str">
        <f>E15248</f>
        <v>OVB,KVX</v>
      </c>
      <c r="F15249" s="6" t="s">
        <v>15</v>
      </c>
      <c r="G15249">
        <v>1499700</v>
      </c>
      <c r="H15249" t="str">
        <f t="shared" si="1198"/>
        <v>AfterNoon</v>
      </c>
      <c r="I15249" s="11">
        <v>73</v>
      </c>
      <c r="J15249">
        <v>85</v>
      </c>
      <c r="K15249">
        <v>0.85882352941176465</v>
      </c>
    </row>
    <row r="15250" spans="1:11" x14ac:dyDescent="0.3">
      <c r="A15250" s="7">
        <f t="shared" si="1199"/>
        <v>42958</v>
      </c>
      <c r="B15250" s="8">
        <f t="shared" si="1199"/>
        <v>13</v>
      </c>
      <c r="C15250" s="9" t="s">
        <v>323</v>
      </c>
      <c r="D15250" s="10" t="s">
        <v>12</v>
      </c>
      <c r="E15250" s="9" t="s">
        <v>324</v>
      </c>
      <c r="F15250" s="6" t="s">
        <v>14</v>
      </c>
      <c r="G15250">
        <v>370300</v>
      </c>
      <c r="H15250" t="str">
        <f t="shared" si="1198"/>
        <v>AfterNoon</v>
      </c>
      <c r="I15250" s="11">
        <v>7</v>
      </c>
      <c r="J15250">
        <v>12</v>
      </c>
      <c r="K15250">
        <v>0.58333333333333337</v>
      </c>
    </row>
    <row r="15251" spans="1:11" x14ac:dyDescent="0.3">
      <c r="A15251" s="7">
        <f t="shared" si="1199"/>
        <v>42958</v>
      </c>
      <c r="B15251" s="8">
        <f t="shared" si="1199"/>
        <v>13</v>
      </c>
      <c r="C15251" s="9" t="str">
        <f>C15250</f>
        <v>PG0320</v>
      </c>
      <c r="D15251" s="10" t="str">
        <f>D15250</f>
        <v>SU9</v>
      </c>
      <c r="E15251" s="9" t="str">
        <f>E15250</f>
        <v>MRV,PEE</v>
      </c>
      <c r="F15251" s="6" t="s">
        <v>15</v>
      </c>
      <c r="G15251">
        <v>991000</v>
      </c>
      <c r="H15251" t="str">
        <f t="shared" si="1198"/>
        <v>AfterNoon</v>
      </c>
      <c r="I15251" s="11">
        <v>56</v>
      </c>
      <c r="J15251">
        <v>85</v>
      </c>
      <c r="K15251">
        <v>0.6588235294117647</v>
      </c>
    </row>
    <row r="15252" spans="1:11" x14ac:dyDescent="0.3">
      <c r="A15252" s="7">
        <f t="shared" si="1199"/>
        <v>42958</v>
      </c>
      <c r="B15252" s="8">
        <f t="shared" si="1199"/>
        <v>13</v>
      </c>
      <c r="C15252" s="6" t="s">
        <v>325</v>
      </c>
      <c r="D15252" s="10" t="s">
        <v>30</v>
      </c>
      <c r="E15252" s="6" t="s">
        <v>326</v>
      </c>
      <c r="F15252" s="6" t="s">
        <v>15</v>
      </c>
      <c r="G15252">
        <v>69000</v>
      </c>
      <c r="H15252" t="str">
        <f t="shared" si="1198"/>
        <v>AfterNoon</v>
      </c>
      <c r="I15252" s="11">
        <v>10</v>
      </c>
      <c r="J15252">
        <v>12</v>
      </c>
      <c r="K15252">
        <v>0.83333333333333337</v>
      </c>
    </row>
    <row r="15253" spans="1:11" x14ac:dyDescent="0.3">
      <c r="A15253" s="7">
        <f t="shared" si="1199"/>
        <v>42958</v>
      </c>
      <c r="B15253" s="8">
        <f t="shared" si="1199"/>
        <v>13</v>
      </c>
      <c r="C15253" s="6" t="s">
        <v>327</v>
      </c>
      <c r="D15253" s="10" t="s">
        <v>30</v>
      </c>
      <c r="E15253" s="6" t="s">
        <v>328</v>
      </c>
      <c r="F15253" s="6" t="s">
        <v>15</v>
      </c>
      <c r="G15253">
        <v>34500</v>
      </c>
      <c r="H15253" t="str">
        <f t="shared" si="1198"/>
        <v>AfterNoon</v>
      </c>
      <c r="I15253" s="11">
        <v>5</v>
      </c>
      <c r="J15253">
        <v>12</v>
      </c>
      <c r="K15253">
        <v>0.41666666666666669</v>
      </c>
    </row>
    <row r="15254" spans="1:11" x14ac:dyDescent="0.3">
      <c r="A15254" s="7">
        <f t="shared" ref="A15254:B15269" si="1200">A15253</f>
        <v>42958</v>
      </c>
      <c r="B15254" s="8">
        <f t="shared" si="1200"/>
        <v>13</v>
      </c>
      <c r="C15254" s="6" t="s">
        <v>329</v>
      </c>
      <c r="D15254" s="10" t="s">
        <v>30</v>
      </c>
      <c r="E15254" s="6" t="s">
        <v>330</v>
      </c>
      <c r="F15254" s="6" t="s">
        <v>15</v>
      </c>
      <c r="G15254">
        <v>41600</v>
      </c>
      <c r="H15254" t="str">
        <f t="shared" si="1198"/>
        <v>AfterNoon</v>
      </c>
      <c r="I15254" s="11">
        <v>4</v>
      </c>
      <c r="J15254">
        <v>12</v>
      </c>
      <c r="K15254">
        <v>0.33333333333333331</v>
      </c>
    </row>
    <row r="15255" spans="1:11" x14ac:dyDescent="0.3">
      <c r="A15255" s="7">
        <f t="shared" si="1200"/>
        <v>42958</v>
      </c>
      <c r="B15255" s="8">
        <f t="shared" si="1200"/>
        <v>13</v>
      </c>
      <c r="C15255" s="6" t="s">
        <v>331</v>
      </c>
      <c r="D15255" s="10" t="s">
        <v>20</v>
      </c>
      <c r="E15255" s="6" t="s">
        <v>332</v>
      </c>
      <c r="F15255" s="6" t="s">
        <v>15</v>
      </c>
      <c r="G15255">
        <v>395200</v>
      </c>
      <c r="H15255" t="str">
        <f t="shared" si="1198"/>
        <v>AfterNoon</v>
      </c>
      <c r="I15255" s="11">
        <v>32</v>
      </c>
      <c r="J15255">
        <v>50</v>
      </c>
      <c r="K15255">
        <v>0.64</v>
      </c>
    </row>
    <row r="15256" spans="1:11" x14ac:dyDescent="0.3">
      <c r="A15256" s="7">
        <f t="shared" si="1200"/>
        <v>42958</v>
      </c>
      <c r="B15256" s="8">
        <f t="shared" si="1200"/>
        <v>13</v>
      </c>
      <c r="C15256" s="9" t="s">
        <v>333</v>
      </c>
      <c r="D15256" s="10" t="s">
        <v>12</v>
      </c>
      <c r="E15256" s="9" t="s">
        <v>334</v>
      </c>
      <c r="F15256" s="6" t="s">
        <v>14</v>
      </c>
      <c r="G15256">
        <v>25200</v>
      </c>
      <c r="H15256" t="str">
        <f t="shared" si="1198"/>
        <v>AfterNoon</v>
      </c>
      <c r="I15256" s="11">
        <v>2</v>
      </c>
      <c r="J15256">
        <v>12</v>
      </c>
      <c r="K15256">
        <v>0.16666666666666671</v>
      </c>
    </row>
    <row r="15257" spans="1:11" x14ac:dyDescent="0.3">
      <c r="A15257" s="7">
        <f t="shared" si="1200"/>
        <v>42958</v>
      </c>
      <c r="B15257" s="8">
        <f t="shared" si="1200"/>
        <v>13</v>
      </c>
      <c r="C15257" s="9" t="str">
        <f>C15256</f>
        <v>PG0455</v>
      </c>
      <c r="D15257" s="10" t="str">
        <f>D15256</f>
        <v>SU9</v>
      </c>
      <c r="E15257" s="9" t="str">
        <f>E15256</f>
        <v>URS,DME</v>
      </c>
      <c r="F15257" s="6" t="s">
        <v>15</v>
      </c>
      <c r="G15257">
        <v>71800</v>
      </c>
      <c r="H15257" t="str">
        <f t="shared" si="1198"/>
        <v>AfterNoon</v>
      </c>
      <c r="I15257" s="11">
        <v>17</v>
      </c>
      <c r="J15257">
        <v>85</v>
      </c>
      <c r="K15257">
        <v>0.2</v>
      </c>
    </row>
    <row r="15258" spans="1:11" x14ac:dyDescent="0.3">
      <c r="A15258" s="7">
        <f t="shared" si="1200"/>
        <v>42958</v>
      </c>
      <c r="B15258" s="8">
        <f t="shared" si="1200"/>
        <v>13</v>
      </c>
      <c r="C15258" s="6" t="s">
        <v>834</v>
      </c>
      <c r="D15258" s="10" t="s">
        <v>30</v>
      </c>
      <c r="E15258" s="6" t="s">
        <v>835</v>
      </c>
      <c r="F15258" s="6" t="s">
        <v>15</v>
      </c>
      <c r="G15258">
        <v>39000</v>
      </c>
      <c r="H15258" t="str">
        <f t="shared" si="1198"/>
        <v>AfterNoon</v>
      </c>
      <c r="I15258" s="11">
        <v>10</v>
      </c>
      <c r="J15258">
        <v>12</v>
      </c>
      <c r="K15258">
        <v>0.83333333333333337</v>
      </c>
    </row>
    <row r="15259" spans="1:11" x14ac:dyDescent="0.3">
      <c r="A15259" s="7">
        <f t="shared" si="1200"/>
        <v>42958</v>
      </c>
      <c r="B15259" s="8">
        <f t="shared" si="1200"/>
        <v>13</v>
      </c>
      <c r="C15259" s="9" t="s">
        <v>836</v>
      </c>
      <c r="D15259" s="10" t="s">
        <v>98</v>
      </c>
      <c r="E15259" s="9" t="s">
        <v>119</v>
      </c>
      <c r="F15259" s="6" t="s">
        <v>14</v>
      </c>
      <c r="G15259">
        <v>180000</v>
      </c>
      <c r="H15259" t="str">
        <f t="shared" si="1198"/>
        <v>AfterNoon</v>
      </c>
      <c r="I15259" s="11">
        <v>10</v>
      </c>
      <c r="J15259">
        <v>28</v>
      </c>
      <c r="K15259">
        <v>0.35714285714285721</v>
      </c>
    </row>
    <row r="15260" spans="1:11" x14ac:dyDescent="0.3">
      <c r="A15260" s="7">
        <f t="shared" si="1200"/>
        <v>42958</v>
      </c>
      <c r="B15260" s="8">
        <f t="shared" si="1200"/>
        <v>13</v>
      </c>
      <c r="C15260" s="9" t="str">
        <f>C15259</f>
        <v>PG0475</v>
      </c>
      <c r="D15260" s="10" t="str">
        <f>D15259</f>
        <v>321</v>
      </c>
      <c r="E15260" s="9" t="str">
        <f>E15259</f>
        <v>LED,SVO</v>
      </c>
      <c r="F15260" s="6" t="s">
        <v>15</v>
      </c>
      <c r="G15260">
        <v>343800</v>
      </c>
      <c r="H15260" t="str">
        <f t="shared" si="1198"/>
        <v>AfterNoon</v>
      </c>
      <c r="I15260" s="11">
        <v>57</v>
      </c>
      <c r="J15260">
        <v>142</v>
      </c>
      <c r="K15260">
        <v>0.40140845070422537</v>
      </c>
    </row>
    <row r="15261" spans="1:11" x14ac:dyDescent="0.3">
      <c r="A15261" s="7">
        <f t="shared" si="1200"/>
        <v>42958</v>
      </c>
      <c r="B15261" s="8">
        <f t="shared" si="1200"/>
        <v>13</v>
      </c>
      <c r="C15261" s="9" t="s">
        <v>688</v>
      </c>
      <c r="D15261" s="10" t="s">
        <v>12</v>
      </c>
      <c r="E15261" s="9" t="s">
        <v>689</v>
      </c>
      <c r="F15261" s="6" t="s">
        <v>14</v>
      </c>
      <c r="G15261">
        <v>226800</v>
      </c>
      <c r="H15261" t="str">
        <f t="shared" si="1198"/>
        <v>AfterNoon</v>
      </c>
      <c r="I15261" s="11">
        <v>12</v>
      </c>
      <c r="J15261">
        <v>12</v>
      </c>
      <c r="K15261">
        <v>1</v>
      </c>
    </row>
    <row r="15262" spans="1:11" x14ac:dyDescent="0.3">
      <c r="A15262" s="7">
        <f t="shared" si="1200"/>
        <v>42958</v>
      </c>
      <c r="B15262" s="8">
        <f t="shared" si="1200"/>
        <v>13</v>
      </c>
      <c r="C15262" s="9" t="str">
        <f>C15261</f>
        <v>PG0481</v>
      </c>
      <c r="D15262" s="10" t="str">
        <f>D15261</f>
        <v>SU9</v>
      </c>
      <c r="E15262" s="9" t="str">
        <f>E15261</f>
        <v>EGO,AAQ</v>
      </c>
      <c r="F15262" s="6" t="s">
        <v>15</v>
      </c>
      <c r="G15262">
        <v>532200</v>
      </c>
      <c r="H15262" t="str">
        <f t="shared" si="1198"/>
        <v>AfterNoon</v>
      </c>
      <c r="I15262" s="11">
        <v>84</v>
      </c>
      <c r="J15262">
        <v>85</v>
      </c>
      <c r="K15262">
        <v>0.9882352941176471</v>
      </c>
    </row>
    <row r="15263" spans="1:11" x14ac:dyDescent="0.3">
      <c r="A15263" s="7">
        <f t="shared" si="1200"/>
        <v>42958</v>
      </c>
      <c r="B15263" s="8">
        <f t="shared" si="1200"/>
        <v>13</v>
      </c>
      <c r="C15263" s="9" t="s">
        <v>335</v>
      </c>
      <c r="D15263" s="10" t="s">
        <v>12</v>
      </c>
      <c r="E15263" s="9" t="s">
        <v>336</v>
      </c>
      <c r="F15263" s="6" t="s">
        <v>14</v>
      </c>
      <c r="G15263">
        <v>293400</v>
      </c>
      <c r="H15263" t="str">
        <f t="shared" si="1198"/>
        <v>AfterNoon</v>
      </c>
      <c r="I15263" s="11">
        <v>9</v>
      </c>
      <c r="J15263">
        <v>12</v>
      </c>
      <c r="K15263">
        <v>0.75</v>
      </c>
    </row>
    <row r="15264" spans="1:11" x14ac:dyDescent="0.3">
      <c r="A15264" s="7">
        <f t="shared" si="1200"/>
        <v>42958</v>
      </c>
      <c r="B15264" s="8">
        <f t="shared" si="1200"/>
        <v>13</v>
      </c>
      <c r="C15264" s="9" t="str">
        <f>C15263</f>
        <v>PG0488</v>
      </c>
      <c r="D15264" s="10" t="str">
        <f>D15263</f>
        <v>SU9</v>
      </c>
      <c r="E15264" s="9" t="str">
        <f>E15263</f>
        <v>LED,CSY</v>
      </c>
      <c r="F15264" s="6" t="s">
        <v>15</v>
      </c>
      <c r="G15264">
        <v>722400</v>
      </c>
      <c r="H15264" t="str">
        <f t="shared" si="1198"/>
        <v>AfterNoon</v>
      </c>
      <c r="I15264" s="11">
        <v>66</v>
      </c>
      <c r="J15264">
        <v>85</v>
      </c>
      <c r="K15264">
        <v>0.77647058823529413</v>
      </c>
    </row>
    <row r="15265" spans="1:11" x14ac:dyDescent="0.3">
      <c r="A15265" s="7">
        <f t="shared" si="1200"/>
        <v>42958</v>
      </c>
      <c r="B15265" s="8">
        <f t="shared" si="1200"/>
        <v>13</v>
      </c>
      <c r="C15265" s="9" t="s">
        <v>337</v>
      </c>
      <c r="D15265" s="10" t="s">
        <v>17</v>
      </c>
      <c r="E15265" s="9" t="s">
        <v>338</v>
      </c>
      <c r="F15265" s="6" t="s">
        <v>14</v>
      </c>
      <c r="G15265">
        <v>2118000</v>
      </c>
      <c r="H15265" t="str">
        <f t="shared" si="1198"/>
        <v>AfterNoon</v>
      </c>
      <c r="I15265" s="11">
        <v>20</v>
      </c>
      <c r="J15265">
        <v>20</v>
      </c>
      <c r="K15265">
        <v>1</v>
      </c>
    </row>
    <row r="15266" spans="1:11" x14ac:dyDescent="0.3">
      <c r="A15266" s="7">
        <f t="shared" si="1200"/>
        <v>42958</v>
      </c>
      <c r="B15266" s="8">
        <f t="shared" si="1200"/>
        <v>13</v>
      </c>
      <c r="C15266" s="9" t="str">
        <f>C15265</f>
        <v>PG0499</v>
      </c>
      <c r="D15266" s="10" t="str">
        <f>D15265</f>
        <v>319</v>
      </c>
      <c r="E15266" s="9" t="str">
        <f>E15265</f>
        <v>IKT,KZN</v>
      </c>
      <c r="F15266" s="6" t="s">
        <v>15</v>
      </c>
      <c r="G15266">
        <v>3078100</v>
      </c>
      <c r="H15266" t="str">
        <f t="shared" si="1198"/>
        <v>AfterNoon</v>
      </c>
      <c r="I15266" s="11">
        <v>87</v>
      </c>
      <c r="J15266">
        <v>96</v>
      </c>
      <c r="K15266">
        <v>0.90625</v>
      </c>
    </row>
    <row r="15267" spans="1:11" x14ac:dyDescent="0.3">
      <c r="A15267" s="7">
        <f t="shared" si="1200"/>
        <v>42958</v>
      </c>
      <c r="B15267" s="8">
        <f t="shared" si="1200"/>
        <v>13</v>
      </c>
      <c r="C15267" s="9" t="s">
        <v>339</v>
      </c>
      <c r="D15267" s="10" t="s">
        <v>12</v>
      </c>
      <c r="E15267" s="9" t="s">
        <v>340</v>
      </c>
      <c r="F15267" s="6" t="s">
        <v>14</v>
      </c>
      <c r="G15267">
        <v>470400</v>
      </c>
      <c r="H15267" t="str">
        <f t="shared" si="1198"/>
        <v>AfterNoon</v>
      </c>
      <c r="I15267" s="11">
        <v>7</v>
      </c>
      <c r="J15267">
        <v>12</v>
      </c>
      <c r="K15267">
        <v>0.58333333333333337</v>
      </c>
    </row>
    <row r="15268" spans="1:11" x14ac:dyDescent="0.3">
      <c r="A15268" s="7">
        <f t="shared" si="1200"/>
        <v>42958</v>
      </c>
      <c r="B15268" s="8">
        <f t="shared" si="1200"/>
        <v>13</v>
      </c>
      <c r="C15268" s="9" t="str">
        <f>C15267</f>
        <v>PG0503</v>
      </c>
      <c r="D15268" s="10" t="str">
        <f>D15267</f>
        <v>SU9</v>
      </c>
      <c r="E15268" s="9" t="str">
        <f>E15267</f>
        <v>SVO,OMS</v>
      </c>
      <c r="F15268" s="6" t="s">
        <v>15</v>
      </c>
      <c r="G15268">
        <v>1086200</v>
      </c>
      <c r="H15268" t="str">
        <f t="shared" si="1198"/>
        <v>AfterNoon</v>
      </c>
      <c r="I15268" s="11">
        <v>48</v>
      </c>
      <c r="J15268">
        <v>85</v>
      </c>
      <c r="K15268">
        <v>0.56470588235294117</v>
      </c>
    </row>
    <row r="15269" spans="1:11" x14ac:dyDescent="0.3">
      <c r="A15269" s="7">
        <f t="shared" si="1200"/>
        <v>42958</v>
      </c>
      <c r="B15269" s="8">
        <f t="shared" si="1200"/>
        <v>13</v>
      </c>
      <c r="C15269" s="6" t="s">
        <v>859</v>
      </c>
      <c r="D15269" s="10" t="s">
        <v>30</v>
      </c>
      <c r="E15269" s="6" t="s">
        <v>617</v>
      </c>
      <c r="F15269" s="6" t="s">
        <v>15</v>
      </c>
      <c r="G15269">
        <v>23100</v>
      </c>
      <c r="H15269" t="str">
        <f t="shared" si="1198"/>
        <v>AfterNoon</v>
      </c>
      <c r="I15269" s="11">
        <v>7</v>
      </c>
      <c r="J15269">
        <v>12</v>
      </c>
      <c r="K15269">
        <v>0.58333333333333337</v>
      </c>
    </row>
    <row r="15270" spans="1:11" x14ac:dyDescent="0.3">
      <c r="A15270" s="7">
        <f t="shared" ref="A15270:B15285" si="1201">A15269</f>
        <v>42958</v>
      </c>
      <c r="B15270" s="8">
        <f t="shared" si="1201"/>
        <v>13</v>
      </c>
      <c r="C15270" s="9" t="s">
        <v>341</v>
      </c>
      <c r="D15270" s="10" t="s">
        <v>12</v>
      </c>
      <c r="E15270" s="9" t="s">
        <v>342</v>
      </c>
      <c r="F15270" s="6" t="s">
        <v>14</v>
      </c>
      <c r="G15270">
        <v>883000</v>
      </c>
      <c r="H15270" t="str">
        <f t="shared" si="1198"/>
        <v>AfterNoon</v>
      </c>
      <c r="I15270" s="11">
        <v>10</v>
      </c>
      <c r="J15270">
        <v>12</v>
      </c>
      <c r="K15270">
        <v>0.83333333333333337</v>
      </c>
    </row>
    <row r="15271" spans="1:11" x14ac:dyDescent="0.3">
      <c r="A15271" s="7">
        <f t="shared" si="1201"/>
        <v>42958</v>
      </c>
      <c r="B15271" s="8">
        <f t="shared" si="1201"/>
        <v>13</v>
      </c>
      <c r="C15271" s="9" t="str">
        <f>C15270</f>
        <v>PG0540</v>
      </c>
      <c r="D15271" s="10" t="str">
        <f>D15270</f>
        <v>SU9</v>
      </c>
      <c r="E15271" s="9" t="str">
        <f>E15270</f>
        <v>BAX,VKO</v>
      </c>
      <c r="F15271" s="6" t="s">
        <v>15</v>
      </c>
      <c r="G15271">
        <v>1864200</v>
      </c>
      <c r="H15271" t="str">
        <f t="shared" si="1198"/>
        <v>AfterNoon</v>
      </c>
      <c r="I15271" s="11">
        <v>63</v>
      </c>
      <c r="J15271">
        <v>85</v>
      </c>
      <c r="K15271">
        <v>0.74117647058823533</v>
      </c>
    </row>
    <row r="15272" spans="1:11" x14ac:dyDescent="0.3">
      <c r="A15272" s="7">
        <f t="shared" si="1201"/>
        <v>42958</v>
      </c>
      <c r="B15272" s="8">
        <f t="shared" si="1201"/>
        <v>13</v>
      </c>
      <c r="C15272" s="9" t="s">
        <v>343</v>
      </c>
      <c r="D15272" s="10" t="s">
        <v>12</v>
      </c>
      <c r="E15272" s="9" t="s">
        <v>344</v>
      </c>
      <c r="F15272" s="6" t="s">
        <v>14</v>
      </c>
      <c r="G15272">
        <v>380000</v>
      </c>
      <c r="H15272" t="str">
        <f t="shared" si="1198"/>
        <v>AfterNoon</v>
      </c>
      <c r="I15272" s="11">
        <v>10</v>
      </c>
      <c r="J15272">
        <v>12</v>
      </c>
      <c r="K15272">
        <v>0.83333333333333337</v>
      </c>
    </row>
    <row r="15273" spans="1:11" x14ac:dyDescent="0.3">
      <c r="A15273" s="7">
        <f t="shared" si="1201"/>
        <v>42958</v>
      </c>
      <c r="B15273" s="8">
        <f t="shared" si="1201"/>
        <v>13</v>
      </c>
      <c r="C15273" s="9" t="str">
        <f>C15272</f>
        <v>PG0553</v>
      </c>
      <c r="D15273" s="10" t="str">
        <f>D15272</f>
        <v>SU9</v>
      </c>
      <c r="E15273" s="9" t="str">
        <f>E15272</f>
        <v>VKO,REN</v>
      </c>
      <c r="F15273" s="6" t="s">
        <v>15</v>
      </c>
      <c r="G15273">
        <v>716000</v>
      </c>
      <c r="H15273" t="str">
        <f t="shared" si="1198"/>
        <v>AfterNoon</v>
      </c>
      <c r="I15273" s="11">
        <v>56</v>
      </c>
      <c r="J15273">
        <v>85</v>
      </c>
      <c r="K15273">
        <v>0.6588235294117647</v>
      </c>
    </row>
    <row r="15274" spans="1:11" x14ac:dyDescent="0.3">
      <c r="A15274" s="7">
        <f t="shared" si="1201"/>
        <v>42958</v>
      </c>
      <c r="B15274" s="8">
        <f t="shared" si="1201"/>
        <v>13</v>
      </c>
      <c r="C15274" s="6" t="s">
        <v>345</v>
      </c>
      <c r="D15274" s="10" t="s">
        <v>30</v>
      </c>
      <c r="E15274" s="6" t="s">
        <v>346</v>
      </c>
      <c r="F15274" s="6" t="s">
        <v>15</v>
      </c>
      <c r="G15274">
        <v>39600</v>
      </c>
      <c r="H15274" t="str">
        <f t="shared" si="1198"/>
        <v>AfterNoon</v>
      </c>
      <c r="I15274" s="11">
        <v>4</v>
      </c>
      <c r="J15274">
        <v>12</v>
      </c>
      <c r="K15274">
        <v>0.33333333333333331</v>
      </c>
    </row>
    <row r="15275" spans="1:11" x14ac:dyDescent="0.3">
      <c r="A15275" s="7">
        <f t="shared" si="1201"/>
        <v>42958</v>
      </c>
      <c r="B15275" s="8">
        <f t="shared" si="1201"/>
        <v>13</v>
      </c>
      <c r="C15275" s="6" t="s">
        <v>690</v>
      </c>
      <c r="D15275" s="10" t="s">
        <v>30</v>
      </c>
      <c r="E15275" s="6" t="s">
        <v>691</v>
      </c>
      <c r="F15275" s="6" t="s">
        <v>15</v>
      </c>
      <c r="G15275">
        <v>35200</v>
      </c>
      <c r="H15275" t="str">
        <f t="shared" si="1198"/>
        <v>AfterNoon</v>
      </c>
      <c r="I15275" s="11">
        <v>8</v>
      </c>
      <c r="J15275">
        <v>12</v>
      </c>
      <c r="K15275">
        <v>0.66666666666666663</v>
      </c>
    </row>
    <row r="15276" spans="1:11" x14ac:dyDescent="0.3">
      <c r="A15276" s="7">
        <f t="shared" si="1201"/>
        <v>42958</v>
      </c>
      <c r="B15276" s="8">
        <f t="shared" si="1201"/>
        <v>13</v>
      </c>
      <c r="C15276" s="9" t="s">
        <v>837</v>
      </c>
      <c r="D15276" s="10" t="s">
        <v>12</v>
      </c>
      <c r="E15276" s="9" t="s">
        <v>838</v>
      </c>
      <c r="F15276" s="6" t="s">
        <v>14</v>
      </c>
      <c r="G15276">
        <v>99000</v>
      </c>
      <c r="H15276" t="str">
        <f t="shared" si="1198"/>
        <v>AfterNoon</v>
      </c>
      <c r="I15276" s="11">
        <v>10</v>
      </c>
      <c r="J15276">
        <v>12</v>
      </c>
      <c r="K15276">
        <v>0.83333333333333337</v>
      </c>
    </row>
    <row r="15277" spans="1:11" x14ac:dyDescent="0.3">
      <c r="A15277" s="7">
        <f t="shared" si="1201"/>
        <v>42958</v>
      </c>
      <c r="B15277" s="8">
        <f t="shared" si="1201"/>
        <v>13</v>
      </c>
      <c r="C15277" s="9" t="str">
        <f>C15276</f>
        <v>PG0650</v>
      </c>
      <c r="D15277" s="10" t="str">
        <f>D15276</f>
        <v>SU9</v>
      </c>
      <c r="E15277" s="9" t="str">
        <f>E15276</f>
        <v>EGO,BZK</v>
      </c>
      <c r="F15277" s="6" t="s">
        <v>15</v>
      </c>
      <c r="G15277">
        <v>195900</v>
      </c>
      <c r="H15277" t="str">
        <f t="shared" si="1198"/>
        <v>AfterNoon</v>
      </c>
      <c r="I15277" s="11">
        <v>59</v>
      </c>
      <c r="J15277">
        <v>85</v>
      </c>
      <c r="K15277">
        <v>0.69411764705882351</v>
      </c>
    </row>
    <row r="15278" spans="1:11" x14ac:dyDescent="0.3">
      <c r="A15278" s="7">
        <f t="shared" si="1201"/>
        <v>42958</v>
      </c>
      <c r="B15278" s="8">
        <f t="shared" si="1201"/>
        <v>13</v>
      </c>
      <c r="C15278" s="6" t="s">
        <v>351</v>
      </c>
      <c r="D15278" s="10" t="s">
        <v>20</v>
      </c>
      <c r="E15278" s="6" t="s">
        <v>352</v>
      </c>
      <c r="F15278" s="6" t="s">
        <v>15</v>
      </c>
      <c r="G15278">
        <v>686800</v>
      </c>
      <c r="H15278" t="str">
        <f t="shared" si="1198"/>
        <v>AfterNoon</v>
      </c>
      <c r="I15278" s="11">
        <v>30</v>
      </c>
      <c r="J15278">
        <v>50</v>
      </c>
      <c r="K15278">
        <v>0.6</v>
      </c>
    </row>
    <row r="15279" spans="1:11" x14ac:dyDescent="0.3">
      <c r="A15279" s="7">
        <f t="shared" si="1201"/>
        <v>42958</v>
      </c>
      <c r="B15279" s="8">
        <v>14</v>
      </c>
      <c r="C15279" s="6" t="s">
        <v>353</v>
      </c>
      <c r="D15279" s="10" t="s">
        <v>20</v>
      </c>
      <c r="E15279" s="6" t="s">
        <v>354</v>
      </c>
      <c r="F15279" s="6" t="s">
        <v>15</v>
      </c>
      <c r="G15279">
        <v>150500</v>
      </c>
      <c r="H15279" t="str">
        <f t="shared" si="1198"/>
        <v>AfterNoon</v>
      </c>
      <c r="I15279" s="11">
        <v>15</v>
      </c>
      <c r="J15279">
        <v>50</v>
      </c>
      <c r="K15279">
        <v>0.3</v>
      </c>
    </row>
    <row r="15280" spans="1:11" x14ac:dyDescent="0.3">
      <c r="A15280" s="7">
        <f t="shared" si="1201"/>
        <v>42958</v>
      </c>
      <c r="B15280" s="8">
        <f t="shared" si="1201"/>
        <v>14</v>
      </c>
      <c r="C15280" s="6" t="s">
        <v>355</v>
      </c>
      <c r="D15280" s="10" t="s">
        <v>20</v>
      </c>
      <c r="E15280" s="6" t="s">
        <v>356</v>
      </c>
      <c r="F15280" s="6" t="s">
        <v>15</v>
      </c>
      <c r="G15280">
        <v>311700</v>
      </c>
      <c r="H15280" t="str">
        <f t="shared" si="1198"/>
        <v>AfterNoon</v>
      </c>
      <c r="I15280" s="11">
        <v>43</v>
      </c>
      <c r="J15280">
        <v>50</v>
      </c>
      <c r="K15280">
        <v>0.86</v>
      </c>
    </row>
    <row r="15281" spans="1:11" x14ac:dyDescent="0.3">
      <c r="A15281" s="7">
        <f t="shared" si="1201"/>
        <v>42958</v>
      </c>
      <c r="B15281" s="8">
        <f t="shared" si="1201"/>
        <v>14</v>
      </c>
      <c r="C15281" s="6" t="s">
        <v>357</v>
      </c>
      <c r="D15281" s="10" t="s">
        <v>20</v>
      </c>
      <c r="E15281" s="6" t="s">
        <v>358</v>
      </c>
      <c r="F15281" s="6" t="s">
        <v>15</v>
      </c>
      <c r="G15281">
        <v>411300</v>
      </c>
      <c r="H15281" t="str">
        <f t="shared" si="1198"/>
        <v>AfterNoon</v>
      </c>
      <c r="I15281" s="11">
        <v>21</v>
      </c>
      <c r="J15281">
        <v>50</v>
      </c>
      <c r="K15281">
        <v>0.42</v>
      </c>
    </row>
    <row r="15282" spans="1:11" x14ac:dyDescent="0.3">
      <c r="A15282" s="7">
        <f t="shared" si="1201"/>
        <v>42958</v>
      </c>
      <c r="B15282" s="8">
        <f t="shared" si="1201"/>
        <v>14</v>
      </c>
      <c r="C15282" s="6" t="s">
        <v>359</v>
      </c>
      <c r="D15282" s="10" t="s">
        <v>30</v>
      </c>
      <c r="E15282" s="6" t="s">
        <v>360</v>
      </c>
      <c r="F15282" s="6" t="s">
        <v>15</v>
      </c>
      <c r="G15282">
        <v>40700</v>
      </c>
      <c r="H15282" t="str">
        <f t="shared" si="1198"/>
        <v>AfterNoon</v>
      </c>
      <c r="I15282" s="11">
        <v>11</v>
      </c>
      <c r="J15282">
        <v>12</v>
      </c>
      <c r="K15282">
        <v>0.91666666666666663</v>
      </c>
    </row>
    <row r="15283" spans="1:11" x14ac:dyDescent="0.3">
      <c r="A15283" s="7">
        <f t="shared" si="1201"/>
        <v>42958</v>
      </c>
      <c r="B15283" s="8">
        <f t="shared" si="1201"/>
        <v>14</v>
      </c>
      <c r="C15283" s="6" t="s">
        <v>361</v>
      </c>
      <c r="D15283" s="10" t="s">
        <v>20</v>
      </c>
      <c r="E15283" s="6" t="s">
        <v>362</v>
      </c>
      <c r="F15283" s="6" t="s">
        <v>15</v>
      </c>
      <c r="G15283">
        <v>92300</v>
      </c>
      <c r="H15283" t="str">
        <f t="shared" si="1198"/>
        <v>AfterNoon</v>
      </c>
      <c r="I15283" s="11">
        <v>17</v>
      </c>
      <c r="J15283">
        <v>50</v>
      </c>
      <c r="K15283">
        <v>0.34</v>
      </c>
    </row>
    <row r="15284" spans="1:11" x14ac:dyDescent="0.3">
      <c r="A15284" s="7">
        <f t="shared" si="1201"/>
        <v>42958</v>
      </c>
      <c r="B15284" s="8">
        <f t="shared" si="1201"/>
        <v>14</v>
      </c>
      <c r="C15284" s="9" t="s">
        <v>363</v>
      </c>
      <c r="D15284" s="10" t="s">
        <v>12</v>
      </c>
      <c r="E15284" s="9" t="s">
        <v>364</v>
      </c>
      <c r="F15284" s="6" t="s">
        <v>14</v>
      </c>
      <c r="G15284">
        <v>602000</v>
      </c>
      <c r="H15284" t="str">
        <f t="shared" si="1198"/>
        <v>AfterNoon</v>
      </c>
      <c r="I15284" s="11">
        <v>7</v>
      </c>
      <c r="J15284">
        <v>12</v>
      </c>
      <c r="K15284">
        <v>0.58333333333333337</v>
      </c>
    </row>
    <row r="15285" spans="1:11" x14ac:dyDescent="0.3">
      <c r="A15285" s="7">
        <f t="shared" si="1201"/>
        <v>42958</v>
      </c>
      <c r="B15285" s="8">
        <f t="shared" si="1201"/>
        <v>14</v>
      </c>
      <c r="C15285" s="9" t="str">
        <f>C15284</f>
        <v>PG0125</v>
      </c>
      <c r="D15285" s="10" t="str">
        <f>D15284</f>
        <v>SU9</v>
      </c>
      <c r="E15285" s="9" t="str">
        <f>E15284</f>
        <v>NSK,DME</v>
      </c>
      <c r="F15285" s="6" t="s">
        <v>15</v>
      </c>
      <c r="G15285">
        <v>1962800</v>
      </c>
      <c r="H15285" t="str">
        <f t="shared" si="1198"/>
        <v>AfterNoon</v>
      </c>
      <c r="I15285" s="11">
        <v>68</v>
      </c>
      <c r="J15285">
        <v>85</v>
      </c>
      <c r="K15285">
        <v>0.8</v>
      </c>
    </row>
    <row r="15286" spans="1:11" x14ac:dyDescent="0.3">
      <c r="A15286" s="7">
        <f t="shared" ref="A15286:B15301" si="1202">A15285</f>
        <v>42958</v>
      </c>
      <c r="B15286" s="8">
        <f t="shared" si="1202"/>
        <v>14</v>
      </c>
      <c r="C15286" s="9" t="s">
        <v>365</v>
      </c>
      <c r="D15286" s="10" t="s">
        <v>12</v>
      </c>
      <c r="E15286" s="9" t="s">
        <v>366</v>
      </c>
      <c r="F15286" s="6" t="s">
        <v>14</v>
      </c>
      <c r="G15286">
        <v>120000</v>
      </c>
      <c r="H15286" t="str">
        <f t="shared" si="1198"/>
        <v>AfterNoon</v>
      </c>
      <c r="I15286" s="11">
        <v>10</v>
      </c>
      <c r="J15286">
        <v>12</v>
      </c>
      <c r="K15286">
        <v>0.83333333333333337</v>
      </c>
    </row>
    <row r="15287" spans="1:11" x14ac:dyDescent="0.3">
      <c r="A15287" s="7">
        <f t="shared" si="1202"/>
        <v>42958</v>
      </c>
      <c r="B15287" s="8">
        <f t="shared" si="1202"/>
        <v>14</v>
      </c>
      <c r="C15287" s="9" t="str">
        <f>C15286</f>
        <v>PG0151</v>
      </c>
      <c r="D15287" s="10" t="str">
        <f>D15286</f>
        <v>SU9</v>
      </c>
      <c r="E15287" s="9" t="str">
        <f>E15286</f>
        <v>MCX,MRV</v>
      </c>
      <c r="F15287" s="6" t="s">
        <v>15</v>
      </c>
      <c r="G15287">
        <v>293600</v>
      </c>
      <c r="H15287" t="str">
        <f t="shared" si="1198"/>
        <v>AfterNoon</v>
      </c>
      <c r="I15287" s="11">
        <v>73</v>
      </c>
      <c r="J15287">
        <v>85</v>
      </c>
      <c r="K15287">
        <v>0.85882352941176465</v>
      </c>
    </row>
    <row r="15288" spans="1:11" x14ac:dyDescent="0.3">
      <c r="A15288" s="7">
        <f t="shared" si="1202"/>
        <v>42958</v>
      </c>
      <c r="B15288" s="8">
        <f t="shared" si="1202"/>
        <v>14</v>
      </c>
      <c r="C15288" s="6" t="s">
        <v>367</v>
      </c>
      <c r="D15288" s="10" t="s">
        <v>20</v>
      </c>
      <c r="E15288" s="6" t="s">
        <v>368</v>
      </c>
      <c r="F15288" s="6" t="s">
        <v>15</v>
      </c>
      <c r="G15288">
        <v>348600</v>
      </c>
      <c r="H15288" t="str">
        <f t="shared" si="1198"/>
        <v>AfterNoon</v>
      </c>
      <c r="I15288" s="11">
        <v>14</v>
      </c>
      <c r="J15288">
        <v>50</v>
      </c>
      <c r="K15288">
        <v>0.28000000000000003</v>
      </c>
    </row>
    <row r="15289" spans="1:11" x14ac:dyDescent="0.3">
      <c r="A15289" s="7">
        <f t="shared" si="1202"/>
        <v>42958</v>
      </c>
      <c r="B15289" s="8">
        <f t="shared" si="1202"/>
        <v>14</v>
      </c>
      <c r="C15289" s="6" t="s">
        <v>369</v>
      </c>
      <c r="D15289" s="10" t="s">
        <v>20</v>
      </c>
      <c r="E15289" s="6" t="s">
        <v>370</v>
      </c>
      <c r="F15289" s="6" t="s">
        <v>15</v>
      </c>
      <c r="G15289">
        <v>308800</v>
      </c>
      <c r="H15289" t="str">
        <f t="shared" si="1198"/>
        <v>AfterNoon</v>
      </c>
      <c r="I15289" s="11">
        <v>12</v>
      </c>
      <c r="J15289">
        <v>50</v>
      </c>
      <c r="K15289">
        <v>0.24</v>
      </c>
    </row>
    <row r="15290" spans="1:11" x14ac:dyDescent="0.3">
      <c r="A15290" s="7">
        <f t="shared" si="1202"/>
        <v>42958</v>
      </c>
      <c r="B15290" s="8">
        <f t="shared" si="1202"/>
        <v>14</v>
      </c>
      <c r="C15290" s="6" t="s">
        <v>371</v>
      </c>
      <c r="D15290" s="10" t="s">
        <v>20</v>
      </c>
      <c r="E15290" s="6" t="s">
        <v>372</v>
      </c>
      <c r="F15290" s="6" t="s">
        <v>15</v>
      </c>
      <c r="G15290">
        <v>189200</v>
      </c>
      <c r="H15290" t="str">
        <f t="shared" si="1198"/>
        <v>AfterNoon</v>
      </c>
      <c r="I15290" s="11">
        <v>47</v>
      </c>
      <c r="J15290">
        <v>50</v>
      </c>
      <c r="K15290">
        <v>0.94</v>
      </c>
    </row>
    <row r="15291" spans="1:11" x14ac:dyDescent="0.3">
      <c r="A15291" s="7">
        <f t="shared" si="1202"/>
        <v>42958</v>
      </c>
      <c r="B15291" s="8">
        <f t="shared" si="1202"/>
        <v>14</v>
      </c>
      <c r="C15291" s="6" t="s">
        <v>373</v>
      </c>
      <c r="D15291" s="10" t="s">
        <v>20</v>
      </c>
      <c r="E15291" s="6" t="s">
        <v>374</v>
      </c>
      <c r="F15291" s="6" t="s">
        <v>15</v>
      </c>
      <c r="G15291">
        <v>170800</v>
      </c>
      <c r="H15291" t="str">
        <f t="shared" si="1198"/>
        <v>AfterNoon</v>
      </c>
      <c r="I15291" s="11">
        <v>27</v>
      </c>
      <c r="J15291">
        <v>50</v>
      </c>
      <c r="K15291">
        <v>0.54</v>
      </c>
    </row>
    <row r="15292" spans="1:11" x14ac:dyDescent="0.3">
      <c r="A15292" s="7">
        <f t="shared" si="1202"/>
        <v>42958</v>
      </c>
      <c r="B15292" s="8">
        <f t="shared" si="1202"/>
        <v>14</v>
      </c>
      <c r="C15292" s="9" t="s">
        <v>375</v>
      </c>
      <c r="D15292" s="10" t="s">
        <v>12</v>
      </c>
      <c r="E15292" s="9" t="s">
        <v>376</v>
      </c>
      <c r="F15292" s="6" t="s">
        <v>14</v>
      </c>
      <c r="G15292">
        <v>130900</v>
      </c>
      <c r="H15292" t="str">
        <f t="shared" si="1198"/>
        <v>AfterNoon</v>
      </c>
      <c r="I15292" s="11">
        <v>11</v>
      </c>
      <c r="J15292">
        <v>12</v>
      </c>
      <c r="K15292">
        <v>0.91666666666666663</v>
      </c>
    </row>
    <row r="15293" spans="1:11" x14ac:dyDescent="0.3">
      <c r="A15293" s="7">
        <f t="shared" si="1202"/>
        <v>42958</v>
      </c>
      <c r="B15293" s="8">
        <f t="shared" si="1202"/>
        <v>14</v>
      </c>
      <c r="C15293" s="9" t="str">
        <f>C15292</f>
        <v>PG0178</v>
      </c>
      <c r="D15293" s="10" t="str">
        <f>D15292</f>
        <v>SU9</v>
      </c>
      <c r="E15293" s="9" t="str">
        <f>E15292</f>
        <v>SVO,GOJ</v>
      </c>
      <c r="F15293" s="6" t="s">
        <v>15</v>
      </c>
      <c r="G15293">
        <v>313200</v>
      </c>
      <c r="H15293" t="str">
        <f t="shared" si="1198"/>
        <v>AfterNoon</v>
      </c>
      <c r="I15293" s="11">
        <v>78</v>
      </c>
      <c r="J15293">
        <v>85</v>
      </c>
      <c r="K15293">
        <v>0.91764705882352937</v>
      </c>
    </row>
    <row r="15294" spans="1:11" x14ac:dyDescent="0.3">
      <c r="A15294" s="7">
        <f t="shared" si="1202"/>
        <v>42958</v>
      </c>
      <c r="B15294" s="8">
        <f t="shared" si="1202"/>
        <v>14</v>
      </c>
      <c r="C15294" s="6" t="s">
        <v>377</v>
      </c>
      <c r="D15294" s="10" t="s">
        <v>20</v>
      </c>
      <c r="E15294" s="6" t="s">
        <v>378</v>
      </c>
      <c r="F15294" s="6" t="s">
        <v>15</v>
      </c>
      <c r="G15294">
        <v>347200</v>
      </c>
      <c r="H15294" t="str">
        <f t="shared" si="1198"/>
        <v>AfterNoon</v>
      </c>
      <c r="I15294" s="11">
        <v>17</v>
      </c>
      <c r="J15294">
        <v>50</v>
      </c>
      <c r="K15294">
        <v>0.34</v>
      </c>
    </row>
    <row r="15295" spans="1:11" x14ac:dyDescent="0.3">
      <c r="A15295" s="7">
        <f t="shared" si="1202"/>
        <v>42958</v>
      </c>
      <c r="B15295" s="8">
        <f t="shared" si="1202"/>
        <v>14</v>
      </c>
      <c r="C15295" s="6" t="s">
        <v>379</v>
      </c>
      <c r="D15295" s="10" t="s">
        <v>98</v>
      </c>
      <c r="E15295" s="6" t="s">
        <v>380</v>
      </c>
      <c r="F15295" s="6" t="s">
        <v>15</v>
      </c>
      <c r="G15295">
        <v>18400</v>
      </c>
      <c r="H15295" t="str">
        <f t="shared" si="1198"/>
        <v>AfterNoon</v>
      </c>
      <c r="I15295" s="11">
        <v>2</v>
      </c>
      <c r="J15295">
        <v>142</v>
      </c>
      <c r="K15295">
        <v>1.408450704225352E-2</v>
      </c>
    </row>
    <row r="15296" spans="1:11" x14ac:dyDescent="0.3">
      <c r="A15296" s="7">
        <f t="shared" si="1202"/>
        <v>42958</v>
      </c>
      <c r="B15296" s="8">
        <f t="shared" si="1202"/>
        <v>14</v>
      </c>
      <c r="C15296" s="9" t="s">
        <v>381</v>
      </c>
      <c r="D15296" s="10" t="s">
        <v>25</v>
      </c>
      <c r="E15296" s="9" t="s">
        <v>382</v>
      </c>
      <c r="F15296" s="6" t="s">
        <v>14</v>
      </c>
      <c r="G15296">
        <v>563500</v>
      </c>
      <c r="H15296" t="str">
        <f t="shared" si="1198"/>
        <v>AfterNoon</v>
      </c>
      <c r="I15296" s="11">
        <v>23</v>
      </c>
      <c r="J15296">
        <v>30</v>
      </c>
      <c r="K15296">
        <v>0.76666666666666672</v>
      </c>
    </row>
    <row r="15297" spans="1:11" x14ac:dyDescent="0.3">
      <c r="A15297" s="7">
        <f t="shared" si="1202"/>
        <v>42958</v>
      </c>
      <c r="B15297" s="8">
        <f t="shared" si="1202"/>
        <v>14</v>
      </c>
      <c r="C15297" s="9" t="str">
        <f>C15296</f>
        <v>PG0216</v>
      </c>
      <c r="D15297" s="10" t="str">
        <f>D15296</f>
        <v>763</v>
      </c>
      <c r="E15297" s="9" t="str">
        <f>E15296</f>
        <v>DME,KUF</v>
      </c>
      <c r="F15297" s="6" t="s">
        <v>15</v>
      </c>
      <c r="G15297">
        <v>1029000</v>
      </c>
      <c r="H15297" t="str">
        <f t="shared" si="1198"/>
        <v>AfterNoon</v>
      </c>
      <c r="I15297" s="11">
        <v>125</v>
      </c>
      <c r="J15297">
        <v>192</v>
      </c>
      <c r="K15297">
        <v>0.65104166666666663</v>
      </c>
    </row>
    <row r="15298" spans="1:11" x14ac:dyDescent="0.3">
      <c r="A15298" s="7">
        <f t="shared" si="1202"/>
        <v>42958</v>
      </c>
      <c r="B15298" s="8">
        <f t="shared" si="1202"/>
        <v>14</v>
      </c>
      <c r="C15298" s="6" t="s">
        <v>383</v>
      </c>
      <c r="D15298" s="10" t="s">
        <v>20</v>
      </c>
      <c r="E15298" s="6" t="s">
        <v>384</v>
      </c>
      <c r="F15298" s="6" t="s">
        <v>15</v>
      </c>
      <c r="G15298">
        <v>537200</v>
      </c>
      <c r="H15298" t="str">
        <f t="shared" ref="H15298:H15361" si="1203">_xlfn.IFS(B15298&gt;=20,"Night",B15298&gt;=16,"Evening",B15298&gt;=12,"AfterNoon",B15298&gt;=8,"BeforeNoon",B15298&gt;=4,"Morning",B15298&lt;4,"EarlyMorning")</f>
        <v>AfterNoon</v>
      </c>
      <c r="I15298" s="11">
        <v>44</v>
      </c>
      <c r="J15298">
        <v>50</v>
      </c>
      <c r="K15298">
        <v>0.88</v>
      </c>
    </row>
    <row r="15299" spans="1:11" x14ac:dyDescent="0.3">
      <c r="A15299" s="7">
        <f t="shared" si="1202"/>
        <v>42958</v>
      </c>
      <c r="B15299" s="8">
        <f t="shared" si="1202"/>
        <v>14</v>
      </c>
      <c r="C15299" s="6" t="s">
        <v>694</v>
      </c>
      <c r="D15299" s="10" t="s">
        <v>20</v>
      </c>
      <c r="E15299" s="6" t="s">
        <v>695</v>
      </c>
      <c r="F15299" s="6" t="s">
        <v>15</v>
      </c>
      <c r="G15299">
        <v>286600</v>
      </c>
      <c r="H15299" t="str">
        <f t="shared" si="1203"/>
        <v>AfterNoon</v>
      </c>
      <c r="I15299" s="11">
        <v>43</v>
      </c>
      <c r="J15299">
        <v>50</v>
      </c>
      <c r="K15299">
        <v>0.86</v>
      </c>
    </row>
    <row r="15300" spans="1:11" x14ac:dyDescent="0.3">
      <c r="A15300" s="7">
        <f t="shared" si="1202"/>
        <v>42958</v>
      </c>
      <c r="B15300" s="8">
        <f t="shared" si="1202"/>
        <v>14</v>
      </c>
      <c r="C15300" s="6" t="s">
        <v>696</v>
      </c>
      <c r="D15300" s="10" t="s">
        <v>30</v>
      </c>
      <c r="E15300" s="6" t="s">
        <v>697</v>
      </c>
      <c r="F15300" s="6" t="s">
        <v>15</v>
      </c>
      <c r="G15300">
        <v>52800</v>
      </c>
      <c r="H15300" t="str">
        <f t="shared" si="1203"/>
        <v>AfterNoon</v>
      </c>
      <c r="I15300" s="11">
        <v>8</v>
      </c>
      <c r="J15300">
        <v>12</v>
      </c>
      <c r="K15300">
        <v>0.66666666666666663</v>
      </c>
    </row>
    <row r="15301" spans="1:11" x14ac:dyDescent="0.3">
      <c r="A15301" s="7">
        <f t="shared" si="1202"/>
        <v>42958</v>
      </c>
      <c r="B15301" s="8">
        <f t="shared" si="1202"/>
        <v>14</v>
      </c>
      <c r="C15301" s="6" t="s">
        <v>387</v>
      </c>
      <c r="D15301" s="10" t="s">
        <v>20</v>
      </c>
      <c r="E15301" s="6" t="s">
        <v>388</v>
      </c>
      <c r="F15301" s="6" t="s">
        <v>15</v>
      </c>
      <c r="G15301">
        <v>470100</v>
      </c>
      <c r="H15301" t="str">
        <f t="shared" si="1203"/>
        <v>AfterNoon</v>
      </c>
      <c r="I15301" s="11">
        <v>18</v>
      </c>
      <c r="J15301">
        <v>50</v>
      </c>
      <c r="K15301">
        <v>0.36</v>
      </c>
    </row>
    <row r="15302" spans="1:11" x14ac:dyDescent="0.3">
      <c r="A15302" s="7">
        <f t="shared" ref="A15302:E15317" si="1204">A15301</f>
        <v>42958</v>
      </c>
      <c r="B15302" s="8">
        <f t="shared" si="1204"/>
        <v>14</v>
      </c>
      <c r="C15302" s="9" t="s">
        <v>389</v>
      </c>
      <c r="D15302" s="10" t="s">
        <v>61</v>
      </c>
      <c r="E15302" s="9" t="s">
        <v>390</v>
      </c>
      <c r="F15302" s="6" t="s">
        <v>14</v>
      </c>
      <c r="G15302">
        <v>1596000</v>
      </c>
      <c r="H15302" t="str">
        <f t="shared" si="1203"/>
        <v>AfterNoon</v>
      </c>
      <c r="I15302" s="11">
        <v>19</v>
      </c>
      <c r="J15302">
        <v>30</v>
      </c>
      <c r="K15302">
        <v>0.6333333333333333</v>
      </c>
    </row>
    <row r="15303" spans="1:11" x14ac:dyDescent="0.3">
      <c r="A15303" s="7">
        <f t="shared" si="1204"/>
        <v>42958</v>
      </c>
      <c r="B15303" s="8">
        <f t="shared" si="1204"/>
        <v>14</v>
      </c>
      <c r="C15303" s="9" t="str">
        <f t="shared" si="1204"/>
        <v>PG0278</v>
      </c>
      <c r="D15303" s="10" t="str">
        <f t="shared" si="1204"/>
        <v>773</v>
      </c>
      <c r="E15303" s="9" t="str">
        <f t="shared" si="1204"/>
        <v>OVB,SVO</v>
      </c>
      <c r="F15303" s="6" t="s">
        <v>63</v>
      </c>
      <c r="G15303">
        <v>1856400</v>
      </c>
      <c r="H15303" t="str">
        <f t="shared" si="1203"/>
        <v>AfterNoon</v>
      </c>
      <c r="I15303" s="11">
        <v>39</v>
      </c>
      <c r="J15303">
        <v>48</v>
      </c>
      <c r="K15303">
        <v>0.8125</v>
      </c>
    </row>
    <row r="15304" spans="1:11" x14ac:dyDescent="0.3">
      <c r="A15304" s="7">
        <f t="shared" si="1204"/>
        <v>42958</v>
      </c>
      <c r="B15304" s="8">
        <f t="shared" si="1204"/>
        <v>14</v>
      </c>
      <c r="C15304" s="9" t="str">
        <f t="shared" si="1204"/>
        <v>PG0278</v>
      </c>
      <c r="D15304" s="10" t="str">
        <f t="shared" si="1204"/>
        <v>773</v>
      </c>
      <c r="E15304" s="9" t="str">
        <f t="shared" si="1204"/>
        <v>OVB,SVO</v>
      </c>
      <c r="F15304" s="6" t="s">
        <v>15</v>
      </c>
      <c r="G15304">
        <v>6269200</v>
      </c>
      <c r="H15304" t="str">
        <f t="shared" si="1203"/>
        <v>AfterNoon</v>
      </c>
      <c r="I15304" s="11">
        <v>223</v>
      </c>
      <c r="J15304">
        <v>324</v>
      </c>
      <c r="K15304">
        <v>0.68827160493827155</v>
      </c>
    </row>
    <row r="15305" spans="1:11" x14ac:dyDescent="0.3">
      <c r="A15305" s="7">
        <f t="shared" si="1204"/>
        <v>42958</v>
      </c>
      <c r="B15305" s="8">
        <f t="shared" si="1204"/>
        <v>14</v>
      </c>
      <c r="C15305" s="9" t="s">
        <v>797</v>
      </c>
      <c r="D15305" s="10" t="s">
        <v>12</v>
      </c>
      <c r="E15305" s="9" t="s">
        <v>67</v>
      </c>
      <c r="F15305" s="6" t="s">
        <v>14</v>
      </c>
      <c r="G15305">
        <v>100100</v>
      </c>
      <c r="H15305" t="str">
        <f t="shared" si="1203"/>
        <v>AfterNoon</v>
      </c>
      <c r="I15305" s="11">
        <v>11</v>
      </c>
      <c r="J15305">
        <v>12</v>
      </c>
      <c r="K15305">
        <v>0.91666666666666663</v>
      </c>
    </row>
    <row r="15306" spans="1:11" x14ac:dyDescent="0.3">
      <c r="A15306" s="7">
        <f t="shared" si="1204"/>
        <v>42958</v>
      </c>
      <c r="B15306" s="8">
        <f t="shared" si="1204"/>
        <v>14</v>
      </c>
      <c r="C15306" s="9" t="str">
        <f>C15305</f>
        <v>PG0298</v>
      </c>
      <c r="D15306" s="10" t="str">
        <f>D15305</f>
        <v>SU9</v>
      </c>
      <c r="E15306" s="9" t="str">
        <f>E15305</f>
        <v>NOZ,OVB</v>
      </c>
      <c r="F15306" s="6" t="s">
        <v>15</v>
      </c>
      <c r="G15306">
        <v>187200</v>
      </c>
      <c r="H15306" t="str">
        <f t="shared" si="1203"/>
        <v>AfterNoon</v>
      </c>
      <c r="I15306" s="11">
        <v>62</v>
      </c>
      <c r="J15306">
        <v>85</v>
      </c>
      <c r="K15306">
        <v>0.72941176470588232</v>
      </c>
    </row>
    <row r="15307" spans="1:11" x14ac:dyDescent="0.3">
      <c r="A15307" s="7">
        <f t="shared" si="1204"/>
        <v>42958</v>
      </c>
      <c r="B15307" s="8">
        <f t="shared" si="1204"/>
        <v>14</v>
      </c>
      <c r="C15307" s="9" t="s">
        <v>391</v>
      </c>
      <c r="D15307" s="10" t="s">
        <v>12</v>
      </c>
      <c r="E15307" s="9" t="s">
        <v>392</v>
      </c>
      <c r="F15307" s="6" t="s">
        <v>14</v>
      </c>
      <c r="G15307">
        <v>237600</v>
      </c>
      <c r="H15307" t="str">
        <f t="shared" si="1203"/>
        <v>AfterNoon</v>
      </c>
      <c r="I15307" s="11">
        <v>9</v>
      </c>
      <c r="J15307">
        <v>12</v>
      </c>
      <c r="K15307">
        <v>0.75</v>
      </c>
    </row>
    <row r="15308" spans="1:11" x14ac:dyDescent="0.3">
      <c r="A15308" s="7">
        <f t="shared" si="1204"/>
        <v>42958</v>
      </c>
      <c r="B15308" s="8">
        <f t="shared" si="1204"/>
        <v>14</v>
      </c>
      <c r="C15308" s="9" t="str">
        <f>C15307</f>
        <v>PG0304</v>
      </c>
      <c r="D15308" s="10" t="str">
        <f>D15307</f>
        <v>SU9</v>
      </c>
      <c r="E15308" s="9" t="str">
        <f>E15307</f>
        <v>SGC,SVX</v>
      </c>
      <c r="F15308" s="6" t="s">
        <v>15</v>
      </c>
      <c r="G15308">
        <v>354700</v>
      </c>
      <c r="H15308" t="str">
        <f t="shared" si="1203"/>
        <v>AfterNoon</v>
      </c>
      <c r="I15308" s="11">
        <v>40</v>
      </c>
      <c r="J15308">
        <v>85</v>
      </c>
      <c r="K15308">
        <v>0.47058823529411759</v>
      </c>
    </row>
    <row r="15309" spans="1:11" x14ac:dyDescent="0.3">
      <c r="A15309" s="7">
        <f t="shared" si="1204"/>
        <v>42958</v>
      </c>
      <c r="B15309" s="8">
        <f t="shared" si="1204"/>
        <v>14</v>
      </c>
      <c r="C15309" s="6" t="s">
        <v>393</v>
      </c>
      <c r="D15309" s="10" t="s">
        <v>20</v>
      </c>
      <c r="E15309" s="6" t="s">
        <v>394</v>
      </c>
      <c r="F15309" s="6" t="s">
        <v>15</v>
      </c>
      <c r="G15309">
        <v>43000</v>
      </c>
      <c r="H15309" t="str">
        <f t="shared" si="1203"/>
        <v>AfterNoon</v>
      </c>
      <c r="I15309" s="11">
        <v>8</v>
      </c>
      <c r="J15309">
        <v>50</v>
      </c>
      <c r="K15309">
        <v>0.16</v>
      </c>
    </row>
    <row r="15310" spans="1:11" x14ac:dyDescent="0.3">
      <c r="A15310" s="7">
        <f t="shared" si="1204"/>
        <v>42958</v>
      </c>
      <c r="B15310" s="8">
        <f t="shared" si="1204"/>
        <v>14</v>
      </c>
      <c r="C15310" s="6" t="s">
        <v>395</v>
      </c>
      <c r="D15310" s="10" t="s">
        <v>20</v>
      </c>
      <c r="E15310" s="6" t="s">
        <v>396</v>
      </c>
      <c r="F15310" s="6" t="s">
        <v>15</v>
      </c>
      <c r="G15310">
        <v>182600</v>
      </c>
      <c r="H15310" t="str">
        <f t="shared" si="1203"/>
        <v>AfterNoon</v>
      </c>
      <c r="I15310" s="11">
        <v>10</v>
      </c>
      <c r="J15310">
        <v>50</v>
      </c>
      <c r="K15310">
        <v>0.2</v>
      </c>
    </row>
    <row r="15311" spans="1:11" x14ac:dyDescent="0.3">
      <c r="A15311" s="7">
        <f t="shared" si="1204"/>
        <v>42958</v>
      </c>
      <c r="B15311" s="8">
        <f t="shared" si="1204"/>
        <v>14</v>
      </c>
      <c r="C15311" s="9" t="s">
        <v>839</v>
      </c>
      <c r="D15311" s="10" t="s">
        <v>12</v>
      </c>
      <c r="E15311" s="9" t="s">
        <v>275</v>
      </c>
      <c r="F15311" s="6" t="s">
        <v>14</v>
      </c>
      <c r="G15311">
        <v>41200</v>
      </c>
      <c r="H15311" t="str">
        <f t="shared" si="1203"/>
        <v>AfterNoon</v>
      </c>
      <c r="I15311" s="11">
        <v>4</v>
      </c>
      <c r="J15311">
        <v>12</v>
      </c>
      <c r="K15311">
        <v>0.33333333333333331</v>
      </c>
    </row>
    <row r="15312" spans="1:11" x14ac:dyDescent="0.3">
      <c r="A15312" s="7">
        <f t="shared" si="1204"/>
        <v>42958</v>
      </c>
      <c r="B15312" s="8">
        <f t="shared" si="1204"/>
        <v>14</v>
      </c>
      <c r="C15312" s="9" t="str">
        <f>C15311</f>
        <v>PG0383</v>
      </c>
      <c r="D15312" s="10" t="str">
        <f>D15311</f>
        <v>SU9</v>
      </c>
      <c r="E15312" s="9" t="str">
        <f>E15311</f>
        <v>DME,BZK</v>
      </c>
      <c r="F15312" s="6" t="s">
        <v>15</v>
      </c>
      <c r="G15312">
        <v>102000</v>
      </c>
      <c r="H15312" t="str">
        <f t="shared" si="1203"/>
        <v>AfterNoon</v>
      </c>
      <c r="I15312" s="11">
        <v>30</v>
      </c>
      <c r="J15312">
        <v>85</v>
      </c>
      <c r="K15312">
        <v>0.35294117647058831</v>
      </c>
    </row>
    <row r="15313" spans="1:11" x14ac:dyDescent="0.3">
      <c r="A15313" s="7">
        <f t="shared" si="1204"/>
        <v>42958</v>
      </c>
      <c r="B15313" s="8">
        <f t="shared" si="1204"/>
        <v>14</v>
      </c>
      <c r="C15313" s="9" t="s">
        <v>397</v>
      </c>
      <c r="D15313" s="10" t="s">
        <v>98</v>
      </c>
      <c r="E15313" s="9" t="s">
        <v>227</v>
      </c>
      <c r="F15313" s="6" t="s">
        <v>14</v>
      </c>
      <c r="G15313">
        <v>80000</v>
      </c>
      <c r="H15313" t="str">
        <f t="shared" si="1203"/>
        <v>AfterNoon</v>
      </c>
      <c r="I15313" s="11">
        <v>4</v>
      </c>
      <c r="J15313">
        <v>28</v>
      </c>
      <c r="K15313">
        <v>0.14285714285714279</v>
      </c>
    </row>
    <row r="15314" spans="1:11" x14ac:dyDescent="0.3">
      <c r="A15314" s="7">
        <f t="shared" si="1204"/>
        <v>42958</v>
      </c>
      <c r="B15314" s="8">
        <f t="shared" si="1204"/>
        <v>14</v>
      </c>
      <c r="C15314" s="9" t="str">
        <f>C15313</f>
        <v>PG0409</v>
      </c>
      <c r="D15314" s="10" t="str">
        <f>D15313</f>
        <v>321</v>
      </c>
      <c r="E15314" s="9" t="str">
        <f>E15313</f>
        <v>LED,DME</v>
      </c>
      <c r="F15314" s="6" t="s">
        <v>15</v>
      </c>
      <c r="G15314">
        <v>216800</v>
      </c>
      <c r="H15314" t="str">
        <f t="shared" si="1203"/>
        <v>AfterNoon</v>
      </c>
      <c r="I15314" s="11">
        <v>32</v>
      </c>
      <c r="J15314">
        <v>142</v>
      </c>
      <c r="K15314">
        <v>0.22535211267605629</v>
      </c>
    </row>
    <row r="15315" spans="1:11" x14ac:dyDescent="0.3">
      <c r="A15315" s="7">
        <f t="shared" si="1204"/>
        <v>42958</v>
      </c>
      <c r="B15315" s="8">
        <f t="shared" si="1204"/>
        <v>14</v>
      </c>
      <c r="C15315" s="6" t="s">
        <v>398</v>
      </c>
      <c r="D15315" s="10" t="s">
        <v>20</v>
      </c>
      <c r="E15315" s="6" t="s">
        <v>399</v>
      </c>
      <c r="F15315" s="6" t="s">
        <v>15</v>
      </c>
      <c r="G15315">
        <v>270900</v>
      </c>
      <c r="H15315" t="str">
        <f t="shared" si="1203"/>
        <v>AfterNoon</v>
      </c>
      <c r="I15315" s="11">
        <v>18</v>
      </c>
      <c r="J15315">
        <v>50</v>
      </c>
      <c r="K15315">
        <v>0.36</v>
      </c>
    </row>
    <row r="15316" spans="1:11" x14ac:dyDescent="0.3">
      <c r="A15316" s="7">
        <f t="shared" si="1204"/>
        <v>42958</v>
      </c>
      <c r="B15316" s="8">
        <f t="shared" si="1204"/>
        <v>14</v>
      </c>
      <c r="C15316" s="6" t="s">
        <v>400</v>
      </c>
      <c r="D15316" s="10" t="s">
        <v>30</v>
      </c>
      <c r="E15316" s="6" t="s">
        <v>401</v>
      </c>
      <c r="F15316" s="6" t="s">
        <v>15</v>
      </c>
      <c r="G15316">
        <v>81600</v>
      </c>
      <c r="H15316" t="str">
        <f t="shared" si="1203"/>
        <v>AfterNoon</v>
      </c>
      <c r="I15316" s="11">
        <v>12</v>
      </c>
      <c r="J15316">
        <v>12</v>
      </c>
      <c r="K15316">
        <v>1</v>
      </c>
    </row>
    <row r="15317" spans="1:11" x14ac:dyDescent="0.3">
      <c r="A15317" s="7">
        <f t="shared" si="1204"/>
        <v>42958</v>
      </c>
      <c r="B15317" s="8">
        <f t="shared" si="1204"/>
        <v>14</v>
      </c>
      <c r="C15317" s="6" t="s">
        <v>402</v>
      </c>
      <c r="D15317" s="10" t="s">
        <v>30</v>
      </c>
      <c r="E15317" s="6" t="s">
        <v>403</v>
      </c>
      <c r="F15317" s="6" t="s">
        <v>15</v>
      </c>
      <c r="G15317">
        <v>34800</v>
      </c>
      <c r="H15317" t="str">
        <f t="shared" si="1203"/>
        <v>AfterNoon</v>
      </c>
      <c r="I15317" s="11">
        <v>6</v>
      </c>
      <c r="J15317">
        <v>12</v>
      </c>
      <c r="K15317">
        <v>0.5</v>
      </c>
    </row>
    <row r="15318" spans="1:11" x14ac:dyDescent="0.3">
      <c r="A15318" s="7">
        <f t="shared" ref="A15318:B15333" si="1205">A15317</f>
        <v>42958</v>
      </c>
      <c r="B15318" s="8">
        <f t="shared" si="1205"/>
        <v>14</v>
      </c>
      <c r="C15318" s="6" t="s">
        <v>404</v>
      </c>
      <c r="D15318" s="10" t="s">
        <v>20</v>
      </c>
      <c r="E15318" s="6" t="s">
        <v>405</v>
      </c>
      <c r="F15318" s="6" t="s">
        <v>15</v>
      </c>
      <c r="G15318">
        <v>408800</v>
      </c>
      <c r="H15318" t="str">
        <f t="shared" si="1203"/>
        <v>AfterNoon</v>
      </c>
      <c r="I15318" s="11">
        <v>29</v>
      </c>
      <c r="J15318">
        <v>50</v>
      </c>
      <c r="K15318">
        <v>0.57999999999999996</v>
      </c>
    </row>
    <row r="15319" spans="1:11" x14ac:dyDescent="0.3">
      <c r="A15319" s="7">
        <f t="shared" si="1205"/>
        <v>42958</v>
      </c>
      <c r="B15319" s="8">
        <f t="shared" si="1205"/>
        <v>14</v>
      </c>
      <c r="C15319" s="9" t="s">
        <v>406</v>
      </c>
      <c r="D15319" s="10" t="s">
        <v>85</v>
      </c>
      <c r="E15319" s="9" t="s">
        <v>407</v>
      </c>
      <c r="F15319" s="6" t="s">
        <v>14</v>
      </c>
      <c r="G15319">
        <v>483600</v>
      </c>
      <c r="H15319" t="str">
        <f t="shared" si="1203"/>
        <v>AfterNoon</v>
      </c>
      <c r="I15319" s="11">
        <v>12</v>
      </c>
      <c r="J15319">
        <v>12</v>
      </c>
      <c r="K15319">
        <v>1</v>
      </c>
    </row>
    <row r="15320" spans="1:11" x14ac:dyDescent="0.3">
      <c r="A15320" s="7">
        <f t="shared" si="1205"/>
        <v>42958</v>
      </c>
      <c r="B15320" s="8">
        <f t="shared" si="1205"/>
        <v>14</v>
      </c>
      <c r="C15320" s="9" t="str">
        <f>C15319</f>
        <v>PG0522</v>
      </c>
      <c r="D15320" s="10" t="str">
        <f>D15319</f>
        <v>733</v>
      </c>
      <c r="E15320" s="9" t="str">
        <f>E15319</f>
        <v>AER,KUF</v>
      </c>
      <c r="F15320" s="6" t="s">
        <v>15</v>
      </c>
      <c r="G15320">
        <v>1589600</v>
      </c>
      <c r="H15320" t="str">
        <f t="shared" si="1203"/>
        <v>AfterNoon</v>
      </c>
      <c r="I15320" s="11">
        <v>118</v>
      </c>
      <c r="J15320">
        <v>118</v>
      </c>
      <c r="K15320">
        <v>1</v>
      </c>
    </row>
    <row r="15321" spans="1:11" x14ac:dyDescent="0.3">
      <c r="A15321" s="7">
        <f t="shared" si="1205"/>
        <v>42958</v>
      </c>
      <c r="B15321" s="8">
        <f t="shared" si="1205"/>
        <v>14</v>
      </c>
      <c r="C15321" s="9" t="s">
        <v>408</v>
      </c>
      <c r="D15321" s="10" t="s">
        <v>85</v>
      </c>
      <c r="E15321" s="9" t="s">
        <v>409</v>
      </c>
      <c r="F15321" s="6" t="s">
        <v>14</v>
      </c>
      <c r="G15321">
        <v>283200</v>
      </c>
      <c r="H15321" t="str">
        <f t="shared" si="1203"/>
        <v>AfterNoon</v>
      </c>
      <c r="I15321" s="11">
        <v>12</v>
      </c>
      <c r="J15321">
        <v>12</v>
      </c>
      <c r="K15321">
        <v>1</v>
      </c>
    </row>
    <row r="15322" spans="1:11" x14ac:dyDescent="0.3">
      <c r="A15322" s="7">
        <f t="shared" si="1205"/>
        <v>42958</v>
      </c>
      <c r="B15322" s="8">
        <f t="shared" si="1205"/>
        <v>14</v>
      </c>
      <c r="C15322" s="9" t="str">
        <f>C15321</f>
        <v>PG0570</v>
      </c>
      <c r="D15322" s="10" t="str">
        <f>D15321</f>
        <v>733</v>
      </c>
      <c r="E15322" s="9" t="str">
        <f>E15321</f>
        <v>SCW,SVX</v>
      </c>
      <c r="F15322" s="6" t="s">
        <v>15</v>
      </c>
      <c r="G15322">
        <v>928500</v>
      </c>
      <c r="H15322" t="str">
        <f t="shared" si="1203"/>
        <v>AfterNoon</v>
      </c>
      <c r="I15322" s="11">
        <v>117</v>
      </c>
      <c r="J15322">
        <v>118</v>
      </c>
      <c r="K15322">
        <v>0.99152542372881358</v>
      </c>
    </row>
    <row r="15323" spans="1:11" x14ac:dyDescent="0.3">
      <c r="A15323" s="7">
        <f t="shared" si="1205"/>
        <v>42958</v>
      </c>
      <c r="B15323" s="8">
        <f t="shared" si="1205"/>
        <v>14</v>
      </c>
      <c r="C15323" s="9" t="s">
        <v>410</v>
      </c>
      <c r="D15323" s="10" t="s">
        <v>12</v>
      </c>
      <c r="E15323" s="9" t="s">
        <v>411</v>
      </c>
      <c r="F15323" s="6" t="s">
        <v>14</v>
      </c>
      <c r="G15323">
        <v>212800</v>
      </c>
      <c r="H15323" t="str">
        <f t="shared" si="1203"/>
        <v>AfterNoon</v>
      </c>
      <c r="I15323" s="11">
        <v>8</v>
      </c>
      <c r="J15323">
        <v>12</v>
      </c>
      <c r="K15323">
        <v>0.66666666666666663</v>
      </c>
    </row>
    <row r="15324" spans="1:11" x14ac:dyDescent="0.3">
      <c r="A15324" s="7">
        <f t="shared" si="1205"/>
        <v>42958</v>
      </c>
      <c r="B15324" s="8">
        <f t="shared" si="1205"/>
        <v>14</v>
      </c>
      <c r="C15324" s="9" t="str">
        <f>C15323</f>
        <v>PG0571</v>
      </c>
      <c r="D15324" s="10" t="str">
        <f>D15323</f>
        <v>SU9</v>
      </c>
      <c r="E15324" s="9" t="str">
        <f>E15323</f>
        <v>LED,GOJ</v>
      </c>
      <c r="F15324" s="6" t="s">
        <v>15</v>
      </c>
      <c r="G15324">
        <v>376500</v>
      </c>
      <c r="H15324" t="str">
        <f t="shared" si="1203"/>
        <v>AfterNoon</v>
      </c>
      <c r="I15324" s="11">
        <v>42</v>
      </c>
      <c r="J15324">
        <v>85</v>
      </c>
      <c r="K15324">
        <v>0.49411764705882361</v>
      </c>
    </row>
    <row r="15325" spans="1:11" x14ac:dyDescent="0.3">
      <c r="A15325" s="7">
        <f t="shared" si="1205"/>
        <v>42958</v>
      </c>
      <c r="B15325" s="8">
        <f t="shared" si="1205"/>
        <v>14</v>
      </c>
      <c r="C15325" s="9" t="s">
        <v>412</v>
      </c>
      <c r="D15325" s="10" t="s">
        <v>12</v>
      </c>
      <c r="E15325" s="9" t="s">
        <v>413</v>
      </c>
      <c r="F15325" s="6" t="s">
        <v>14</v>
      </c>
      <c r="G15325">
        <v>277200</v>
      </c>
      <c r="H15325" t="str">
        <f t="shared" si="1203"/>
        <v>AfterNoon</v>
      </c>
      <c r="I15325" s="11">
        <v>12</v>
      </c>
      <c r="J15325">
        <v>12</v>
      </c>
      <c r="K15325">
        <v>1</v>
      </c>
    </row>
    <row r="15326" spans="1:11" x14ac:dyDescent="0.3">
      <c r="A15326" s="7">
        <f t="shared" si="1205"/>
        <v>42958</v>
      </c>
      <c r="B15326" s="8">
        <f t="shared" si="1205"/>
        <v>14</v>
      </c>
      <c r="C15326" s="9" t="str">
        <f>C15325</f>
        <v>PG0637</v>
      </c>
      <c r="D15326" s="10" t="str">
        <f>D15325</f>
        <v>SU9</v>
      </c>
      <c r="E15326" s="9" t="str">
        <f>E15325</f>
        <v>SVO,KVX</v>
      </c>
      <c r="F15326" s="6" t="s">
        <v>15</v>
      </c>
      <c r="G15326">
        <v>612300</v>
      </c>
      <c r="H15326" t="str">
        <f t="shared" si="1203"/>
        <v>AfterNoon</v>
      </c>
      <c r="I15326" s="11">
        <v>79</v>
      </c>
      <c r="J15326">
        <v>85</v>
      </c>
      <c r="K15326">
        <v>0.92941176470588238</v>
      </c>
    </row>
    <row r="15327" spans="1:11" x14ac:dyDescent="0.3">
      <c r="A15327" s="7">
        <f t="shared" si="1205"/>
        <v>42958</v>
      </c>
      <c r="B15327" s="8">
        <f t="shared" si="1205"/>
        <v>14</v>
      </c>
      <c r="C15327" s="6" t="s">
        <v>414</v>
      </c>
      <c r="D15327" s="10" t="s">
        <v>20</v>
      </c>
      <c r="E15327" s="6" t="s">
        <v>415</v>
      </c>
      <c r="F15327" s="6" t="s">
        <v>15</v>
      </c>
      <c r="G15327">
        <v>371100</v>
      </c>
      <c r="H15327" t="str">
        <f t="shared" si="1203"/>
        <v>AfterNoon</v>
      </c>
      <c r="I15327" s="11">
        <v>17</v>
      </c>
      <c r="J15327">
        <v>50</v>
      </c>
      <c r="K15327">
        <v>0.34</v>
      </c>
    </row>
    <row r="15328" spans="1:11" x14ac:dyDescent="0.3">
      <c r="A15328" s="7">
        <f t="shared" si="1205"/>
        <v>42958</v>
      </c>
      <c r="B15328" s="8">
        <f t="shared" si="1205"/>
        <v>14</v>
      </c>
      <c r="C15328" s="6" t="s">
        <v>698</v>
      </c>
      <c r="D15328" s="10" t="s">
        <v>20</v>
      </c>
      <c r="E15328" s="6" t="s">
        <v>699</v>
      </c>
      <c r="F15328" s="6" t="s">
        <v>15</v>
      </c>
      <c r="G15328">
        <v>285700</v>
      </c>
      <c r="H15328" t="str">
        <f t="shared" si="1203"/>
        <v>AfterNoon</v>
      </c>
      <c r="I15328" s="11">
        <v>41</v>
      </c>
      <c r="J15328">
        <v>50</v>
      </c>
      <c r="K15328">
        <v>0.82</v>
      </c>
    </row>
    <row r="15329" spans="1:11" x14ac:dyDescent="0.3">
      <c r="A15329" s="7">
        <f t="shared" si="1205"/>
        <v>42958</v>
      </c>
      <c r="B15329" s="8">
        <f t="shared" si="1205"/>
        <v>14</v>
      </c>
      <c r="C15329" s="6" t="s">
        <v>700</v>
      </c>
      <c r="D15329" s="10" t="s">
        <v>20</v>
      </c>
      <c r="E15329" s="6" t="s">
        <v>701</v>
      </c>
      <c r="F15329" s="6" t="s">
        <v>15</v>
      </c>
      <c r="G15329">
        <v>728800</v>
      </c>
      <c r="H15329" t="str">
        <f t="shared" si="1203"/>
        <v>AfterNoon</v>
      </c>
      <c r="I15329" s="11">
        <v>41</v>
      </c>
      <c r="J15329">
        <v>50</v>
      </c>
      <c r="K15329">
        <v>0.82</v>
      </c>
    </row>
    <row r="15330" spans="1:11" x14ac:dyDescent="0.3">
      <c r="A15330" s="7">
        <f t="shared" si="1205"/>
        <v>42958</v>
      </c>
      <c r="B15330" s="8">
        <f t="shared" si="1205"/>
        <v>14</v>
      </c>
      <c r="C15330" s="9" t="s">
        <v>418</v>
      </c>
      <c r="D15330" s="10" t="s">
        <v>85</v>
      </c>
      <c r="E15330" s="9" t="s">
        <v>419</v>
      </c>
      <c r="F15330" s="6" t="s">
        <v>14</v>
      </c>
      <c r="G15330">
        <v>589200</v>
      </c>
      <c r="H15330" t="str">
        <f t="shared" si="1203"/>
        <v>AfterNoon</v>
      </c>
      <c r="I15330" s="11">
        <v>12</v>
      </c>
      <c r="J15330">
        <v>12</v>
      </c>
      <c r="K15330">
        <v>1</v>
      </c>
    </row>
    <row r="15331" spans="1:11" x14ac:dyDescent="0.3">
      <c r="A15331" s="7">
        <f t="shared" si="1205"/>
        <v>42958</v>
      </c>
      <c r="B15331" s="8">
        <f t="shared" si="1205"/>
        <v>14</v>
      </c>
      <c r="C15331" s="9" t="str">
        <f>C15330</f>
        <v>PG0678</v>
      </c>
      <c r="D15331" s="10" t="str">
        <f>D15330</f>
        <v>733</v>
      </c>
      <c r="E15331" s="9" t="str">
        <f>E15330</f>
        <v>MCX,SVO</v>
      </c>
      <c r="F15331" s="6" t="s">
        <v>15</v>
      </c>
      <c r="G15331">
        <v>1730000</v>
      </c>
      <c r="H15331" t="str">
        <f t="shared" si="1203"/>
        <v>AfterNoon</v>
      </c>
      <c r="I15331" s="11">
        <v>105</v>
      </c>
      <c r="J15331">
        <v>118</v>
      </c>
      <c r="K15331">
        <v>0.88983050847457623</v>
      </c>
    </row>
    <row r="15332" spans="1:11" x14ac:dyDescent="0.3">
      <c r="A15332" s="7">
        <f t="shared" si="1205"/>
        <v>42958</v>
      </c>
      <c r="B15332" s="8">
        <f t="shared" si="1205"/>
        <v>14</v>
      </c>
      <c r="C15332" s="9" t="s">
        <v>702</v>
      </c>
      <c r="D15332" s="10" t="s">
        <v>12</v>
      </c>
      <c r="E15332" s="9" t="s">
        <v>703</v>
      </c>
      <c r="F15332" s="6" t="s">
        <v>14</v>
      </c>
      <c r="G15332">
        <v>189000</v>
      </c>
      <c r="H15332" t="str">
        <f t="shared" si="1203"/>
        <v>AfterNoon</v>
      </c>
      <c r="I15332" s="11">
        <v>10</v>
      </c>
      <c r="J15332">
        <v>12</v>
      </c>
      <c r="K15332">
        <v>0.83333333333333337</v>
      </c>
    </row>
    <row r="15333" spans="1:11" x14ac:dyDescent="0.3">
      <c r="A15333" s="7">
        <f t="shared" si="1205"/>
        <v>42958</v>
      </c>
      <c r="B15333" s="8">
        <f t="shared" si="1205"/>
        <v>14</v>
      </c>
      <c r="C15333" s="9" t="str">
        <f>C15332</f>
        <v>PG0684</v>
      </c>
      <c r="D15333" s="10" t="str">
        <f>D15332</f>
        <v>SU9</v>
      </c>
      <c r="E15333" s="9" t="str">
        <f>E15332</f>
        <v>ULV,PEE</v>
      </c>
      <c r="F15333" s="6" t="s">
        <v>15</v>
      </c>
      <c r="G15333">
        <v>462900</v>
      </c>
      <c r="H15333" t="str">
        <f t="shared" si="1203"/>
        <v>AfterNoon</v>
      </c>
      <c r="I15333" s="11">
        <v>73</v>
      </c>
      <c r="J15333">
        <v>85</v>
      </c>
      <c r="K15333">
        <v>0.85882352941176465</v>
      </c>
    </row>
    <row r="15334" spans="1:11" x14ac:dyDescent="0.3">
      <c r="A15334" s="7">
        <f t="shared" ref="A15334:B15349" si="1206">A15333</f>
        <v>42958</v>
      </c>
      <c r="B15334" s="8">
        <v>15</v>
      </c>
      <c r="C15334" s="9" t="s">
        <v>420</v>
      </c>
      <c r="D15334" s="10" t="s">
        <v>12</v>
      </c>
      <c r="E15334" s="9" t="s">
        <v>421</v>
      </c>
      <c r="F15334" s="6" t="s">
        <v>14</v>
      </c>
      <c r="G15334">
        <v>144900</v>
      </c>
      <c r="H15334" t="str">
        <f t="shared" si="1203"/>
        <v>AfterNoon</v>
      </c>
      <c r="I15334" s="11">
        <v>9</v>
      </c>
      <c r="J15334">
        <v>12</v>
      </c>
      <c r="K15334">
        <v>0.75</v>
      </c>
    </row>
    <row r="15335" spans="1:11" x14ac:dyDescent="0.3">
      <c r="A15335" s="7">
        <f t="shared" si="1206"/>
        <v>42958</v>
      </c>
      <c r="B15335" s="8">
        <f t="shared" si="1206"/>
        <v>15</v>
      </c>
      <c r="C15335" s="9" t="str">
        <f>C15334</f>
        <v>PG0119</v>
      </c>
      <c r="D15335" s="10" t="str">
        <f>D15334</f>
        <v>SU9</v>
      </c>
      <c r="E15335" s="9" t="str">
        <f>E15334</f>
        <v>EGO,DME</v>
      </c>
      <c r="F15335" s="6" t="s">
        <v>15</v>
      </c>
      <c r="G15335">
        <v>303400</v>
      </c>
      <c r="H15335" t="str">
        <f t="shared" si="1203"/>
        <v>AfterNoon</v>
      </c>
      <c r="I15335" s="11">
        <v>56</v>
      </c>
      <c r="J15335">
        <v>85</v>
      </c>
      <c r="K15335">
        <v>0.6588235294117647</v>
      </c>
    </row>
    <row r="15336" spans="1:11" x14ac:dyDescent="0.3">
      <c r="A15336" s="7">
        <f t="shared" si="1206"/>
        <v>42958</v>
      </c>
      <c r="B15336" s="8">
        <f t="shared" si="1206"/>
        <v>15</v>
      </c>
      <c r="C15336" s="6" t="s">
        <v>422</v>
      </c>
      <c r="D15336" s="10" t="s">
        <v>20</v>
      </c>
      <c r="E15336" s="6" t="s">
        <v>423</v>
      </c>
      <c r="F15336" s="6" t="s">
        <v>15</v>
      </c>
      <c r="G15336">
        <v>361400</v>
      </c>
      <c r="H15336" t="str">
        <f t="shared" si="1203"/>
        <v>AfterNoon</v>
      </c>
      <c r="I15336" s="11">
        <v>26</v>
      </c>
      <c r="J15336">
        <v>50</v>
      </c>
      <c r="K15336">
        <v>0.52</v>
      </c>
    </row>
    <row r="15337" spans="1:11" x14ac:dyDescent="0.3">
      <c r="A15337" s="7">
        <f t="shared" si="1206"/>
        <v>42958</v>
      </c>
      <c r="B15337" s="8">
        <f t="shared" si="1206"/>
        <v>15</v>
      </c>
      <c r="C15337" s="9" t="s">
        <v>424</v>
      </c>
      <c r="D15337" s="10" t="s">
        <v>12</v>
      </c>
      <c r="E15337" s="9" t="s">
        <v>425</v>
      </c>
      <c r="F15337" s="6" t="s">
        <v>14</v>
      </c>
      <c r="G15337">
        <v>66600</v>
      </c>
      <c r="H15337" t="str">
        <f t="shared" si="1203"/>
        <v>AfterNoon</v>
      </c>
      <c r="I15337" s="11">
        <v>6</v>
      </c>
      <c r="J15337">
        <v>12</v>
      </c>
      <c r="K15337">
        <v>0.5</v>
      </c>
    </row>
    <row r="15338" spans="1:11" x14ac:dyDescent="0.3">
      <c r="A15338" s="7">
        <f t="shared" si="1206"/>
        <v>42958</v>
      </c>
      <c r="B15338" s="8">
        <f t="shared" si="1206"/>
        <v>15</v>
      </c>
      <c r="C15338" s="9" t="str">
        <f>C15337</f>
        <v>PG0163</v>
      </c>
      <c r="D15338" s="10" t="str">
        <f>D15337</f>
        <v>SU9</v>
      </c>
      <c r="E15338" s="9" t="str">
        <f>E15337</f>
        <v>BZK,SVO</v>
      </c>
      <c r="F15338" s="6" t="s">
        <v>15</v>
      </c>
      <c r="G15338">
        <v>166900</v>
      </c>
      <c r="H15338" t="str">
        <f t="shared" si="1203"/>
        <v>AfterNoon</v>
      </c>
      <c r="I15338" s="11">
        <v>45</v>
      </c>
      <c r="J15338">
        <v>85</v>
      </c>
      <c r="K15338">
        <v>0.52941176470588236</v>
      </c>
    </row>
    <row r="15339" spans="1:11" x14ac:dyDescent="0.3">
      <c r="A15339" s="7">
        <f t="shared" si="1206"/>
        <v>42958</v>
      </c>
      <c r="B15339" s="8">
        <f t="shared" si="1206"/>
        <v>15</v>
      </c>
      <c r="C15339" s="9" t="s">
        <v>426</v>
      </c>
      <c r="D15339" s="10" t="s">
        <v>12</v>
      </c>
      <c r="E15339" s="9" t="s">
        <v>427</v>
      </c>
      <c r="F15339" s="6" t="s">
        <v>14</v>
      </c>
      <c r="G15339">
        <v>492800</v>
      </c>
      <c r="H15339" t="str">
        <f t="shared" si="1203"/>
        <v>AfterNoon</v>
      </c>
      <c r="I15339" s="11">
        <v>7</v>
      </c>
      <c r="J15339">
        <v>12</v>
      </c>
      <c r="K15339">
        <v>0.58333333333333337</v>
      </c>
    </row>
    <row r="15340" spans="1:11" x14ac:dyDescent="0.3">
      <c r="A15340" s="7">
        <f t="shared" si="1206"/>
        <v>42958</v>
      </c>
      <c r="B15340" s="8">
        <f t="shared" si="1206"/>
        <v>15</v>
      </c>
      <c r="C15340" s="9" t="str">
        <f>C15339</f>
        <v>PG0164</v>
      </c>
      <c r="D15340" s="10" t="str">
        <f>D15339</f>
        <v>SU9</v>
      </c>
      <c r="E15340" s="9" t="str">
        <f>E15339</f>
        <v>DME,NUX</v>
      </c>
      <c r="F15340" s="6" t="s">
        <v>15</v>
      </c>
      <c r="G15340">
        <v>1557900</v>
      </c>
      <c r="H15340" t="str">
        <f t="shared" si="1203"/>
        <v>AfterNoon</v>
      </c>
      <c r="I15340" s="11">
        <v>66</v>
      </c>
      <c r="J15340">
        <v>85</v>
      </c>
      <c r="K15340">
        <v>0.77647058823529413</v>
      </c>
    </row>
    <row r="15341" spans="1:11" x14ac:dyDescent="0.3">
      <c r="A15341" s="7">
        <f t="shared" si="1206"/>
        <v>42958</v>
      </c>
      <c r="B15341" s="8">
        <f t="shared" si="1206"/>
        <v>15</v>
      </c>
      <c r="C15341" s="9" t="s">
        <v>428</v>
      </c>
      <c r="D15341" s="10" t="s">
        <v>17</v>
      </c>
      <c r="E15341" s="9" t="s">
        <v>429</v>
      </c>
      <c r="F15341" s="6" t="s">
        <v>14</v>
      </c>
      <c r="G15341">
        <v>894600</v>
      </c>
      <c r="H15341" t="str">
        <f t="shared" si="1203"/>
        <v>AfterNoon</v>
      </c>
      <c r="I15341" s="11">
        <v>18</v>
      </c>
      <c r="J15341">
        <v>20</v>
      </c>
      <c r="K15341">
        <v>0.9</v>
      </c>
    </row>
    <row r="15342" spans="1:11" x14ac:dyDescent="0.3">
      <c r="A15342" s="7">
        <f t="shared" si="1206"/>
        <v>42958</v>
      </c>
      <c r="B15342" s="8">
        <f t="shared" si="1206"/>
        <v>15</v>
      </c>
      <c r="C15342" s="9" t="str">
        <f>C15341</f>
        <v>PG0187</v>
      </c>
      <c r="D15342" s="10" t="str">
        <f>D15341</f>
        <v>319</v>
      </c>
      <c r="E15342" s="9" t="str">
        <f>E15341</f>
        <v>PEE,OVB</v>
      </c>
      <c r="F15342" s="6" t="s">
        <v>15</v>
      </c>
      <c r="G15342">
        <v>1467200</v>
      </c>
      <c r="H15342" t="str">
        <f t="shared" si="1203"/>
        <v>AfterNoon</v>
      </c>
      <c r="I15342" s="11">
        <v>88</v>
      </c>
      <c r="J15342">
        <v>96</v>
      </c>
      <c r="K15342">
        <v>0.91666666666666663</v>
      </c>
    </row>
    <row r="15343" spans="1:11" x14ac:dyDescent="0.3">
      <c r="A15343" s="7">
        <f t="shared" si="1206"/>
        <v>42958</v>
      </c>
      <c r="B15343" s="8">
        <f t="shared" si="1206"/>
        <v>15</v>
      </c>
      <c r="C15343" s="9" t="s">
        <v>430</v>
      </c>
      <c r="D15343" s="10" t="s">
        <v>12</v>
      </c>
      <c r="E15343" s="9" t="s">
        <v>431</v>
      </c>
      <c r="F15343" s="6" t="s">
        <v>14</v>
      </c>
      <c r="G15343">
        <v>534000</v>
      </c>
      <c r="H15343" t="str">
        <f t="shared" si="1203"/>
        <v>AfterNoon</v>
      </c>
      <c r="I15343" s="11">
        <v>12</v>
      </c>
      <c r="J15343">
        <v>12</v>
      </c>
      <c r="K15343">
        <v>1</v>
      </c>
    </row>
    <row r="15344" spans="1:11" x14ac:dyDescent="0.3">
      <c r="A15344" s="7">
        <f t="shared" si="1206"/>
        <v>42958</v>
      </c>
      <c r="B15344" s="8">
        <f t="shared" si="1206"/>
        <v>15</v>
      </c>
      <c r="C15344" s="9" t="str">
        <f>C15343</f>
        <v>PG0274</v>
      </c>
      <c r="D15344" s="10" t="str">
        <f>D15343</f>
        <v>SU9</v>
      </c>
      <c r="E15344" s="9" t="str">
        <f>E15343</f>
        <v>CEK,DME</v>
      </c>
      <c r="F15344" s="6" t="s">
        <v>15</v>
      </c>
      <c r="G15344">
        <v>1147100</v>
      </c>
      <c r="H15344" t="str">
        <f t="shared" si="1203"/>
        <v>AfterNoon</v>
      </c>
      <c r="I15344" s="11">
        <v>77</v>
      </c>
      <c r="J15344">
        <v>85</v>
      </c>
      <c r="K15344">
        <v>0.90588235294117647</v>
      </c>
    </row>
    <row r="15345" spans="1:11" x14ac:dyDescent="0.3">
      <c r="A15345" s="7">
        <f t="shared" si="1206"/>
        <v>42958</v>
      </c>
      <c r="B15345" s="8">
        <f t="shared" si="1206"/>
        <v>15</v>
      </c>
      <c r="C15345" s="9" t="s">
        <v>704</v>
      </c>
      <c r="D15345" s="10" t="s">
        <v>12</v>
      </c>
      <c r="E15345" s="9" t="s">
        <v>705</v>
      </c>
      <c r="F15345" s="6" t="s">
        <v>14</v>
      </c>
      <c r="G15345">
        <v>393600</v>
      </c>
      <c r="H15345" t="str">
        <f t="shared" si="1203"/>
        <v>AfterNoon</v>
      </c>
      <c r="I15345" s="11">
        <v>12</v>
      </c>
      <c r="J15345">
        <v>12</v>
      </c>
      <c r="K15345">
        <v>1</v>
      </c>
    </row>
    <row r="15346" spans="1:11" x14ac:dyDescent="0.3">
      <c r="A15346" s="7">
        <f t="shared" si="1206"/>
        <v>42958</v>
      </c>
      <c r="B15346" s="8">
        <f t="shared" si="1206"/>
        <v>15</v>
      </c>
      <c r="C15346" s="9" t="str">
        <f>C15345</f>
        <v>PG0286</v>
      </c>
      <c r="D15346" s="10" t="str">
        <f>D15345</f>
        <v>SU9</v>
      </c>
      <c r="E15346" s="9" t="str">
        <f>E15345</f>
        <v>KVX,LED</v>
      </c>
      <c r="F15346" s="6" t="s">
        <v>15</v>
      </c>
      <c r="G15346">
        <v>921100</v>
      </c>
      <c r="H15346" t="str">
        <f t="shared" si="1203"/>
        <v>AfterNoon</v>
      </c>
      <c r="I15346" s="11">
        <v>84</v>
      </c>
      <c r="J15346">
        <v>85</v>
      </c>
      <c r="K15346">
        <v>0.9882352941176471</v>
      </c>
    </row>
    <row r="15347" spans="1:11" x14ac:dyDescent="0.3">
      <c r="A15347" s="7">
        <f t="shared" si="1206"/>
        <v>42958</v>
      </c>
      <c r="B15347" s="8">
        <f t="shared" si="1206"/>
        <v>15</v>
      </c>
      <c r="C15347" s="6" t="s">
        <v>706</v>
      </c>
      <c r="D15347" s="10" t="s">
        <v>20</v>
      </c>
      <c r="E15347" s="6" t="s">
        <v>707</v>
      </c>
      <c r="F15347" s="6" t="s">
        <v>15</v>
      </c>
      <c r="G15347">
        <v>748600</v>
      </c>
      <c r="H15347" t="str">
        <f t="shared" si="1203"/>
        <v>AfterNoon</v>
      </c>
      <c r="I15347" s="11">
        <v>39</v>
      </c>
      <c r="J15347">
        <v>50</v>
      </c>
      <c r="K15347">
        <v>0.78</v>
      </c>
    </row>
    <row r="15348" spans="1:11" x14ac:dyDescent="0.3">
      <c r="A15348" s="7">
        <f t="shared" si="1206"/>
        <v>42958</v>
      </c>
      <c r="B15348" s="8">
        <f t="shared" si="1206"/>
        <v>15</v>
      </c>
      <c r="C15348" s="9" t="s">
        <v>708</v>
      </c>
      <c r="D15348" s="10" t="s">
        <v>12</v>
      </c>
      <c r="E15348" s="9" t="s">
        <v>709</v>
      </c>
      <c r="F15348" s="6" t="s">
        <v>14</v>
      </c>
      <c r="G15348">
        <v>56500</v>
      </c>
      <c r="H15348" t="str">
        <f t="shared" si="1203"/>
        <v>AfterNoon</v>
      </c>
      <c r="I15348" s="11">
        <v>5</v>
      </c>
      <c r="J15348">
        <v>12</v>
      </c>
      <c r="K15348">
        <v>0.41666666666666669</v>
      </c>
    </row>
    <row r="15349" spans="1:11" x14ac:dyDescent="0.3">
      <c r="A15349" s="7">
        <f t="shared" si="1206"/>
        <v>42958</v>
      </c>
      <c r="B15349" s="8">
        <f t="shared" si="1206"/>
        <v>15</v>
      </c>
      <c r="C15349" s="9" t="str">
        <f>C15348</f>
        <v>PG0308</v>
      </c>
      <c r="D15349" s="10" t="str">
        <f>D15348</f>
        <v>SU9</v>
      </c>
      <c r="E15349" s="9" t="str">
        <f>E15348</f>
        <v>VOG,ROV</v>
      </c>
      <c r="F15349" s="6" t="s">
        <v>15</v>
      </c>
      <c r="G15349">
        <v>236800</v>
      </c>
      <c r="H15349" t="str">
        <f t="shared" si="1203"/>
        <v>AfterNoon</v>
      </c>
      <c r="I15349" s="11">
        <v>62</v>
      </c>
      <c r="J15349">
        <v>85</v>
      </c>
      <c r="K15349">
        <v>0.72941176470588232</v>
      </c>
    </row>
    <row r="15350" spans="1:11" x14ac:dyDescent="0.3">
      <c r="A15350" s="7">
        <f t="shared" ref="A15350:B15365" si="1207">A15349</f>
        <v>42958</v>
      </c>
      <c r="B15350" s="8">
        <f t="shared" si="1207"/>
        <v>15</v>
      </c>
      <c r="C15350" s="9" t="s">
        <v>432</v>
      </c>
      <c r="D15350" s="10" t="s">
        <v>85</v>
      </c>
      <c r="E15350" s="9" t="s">
        <v>433</v>
      </c>
      <c r="F15350" s="6" t="s">
        <v>14</v>
      </c>
      <c r="G15350">
        <v>354000</v>
      </c>
      <c r="H15350" t="str">
        <f t="shared" si="1203"/>
        <v>AfterNoon</v>
      </c>
      <c r="I15350" s="11">
        <v>12</v>
      </c>
      <c r="J15350">
        <v>12</v>
      </c>
      <c r="K15350">
        <v>1</v>
      </c>
    </row>
    <row r="15351" spans="1:11" x14ac:dyDescent="0.3">
      <c r="A15351" s="7">
        <f t="shared" si="1207"/>
        <v>42958</v>
      </c>
      <c r="B15351" s="8">
        <f t="shared" si="1207"/>
        <v>15</v>
      </c>
      <c r="C15351" s="9" t="str">
        <f>C15350</f>
        <v>PG0318</v>
      </c>
      <c r="D15351" s="10" t="str">
        <f>D15350</f>
        <v>733</v>
      </c>
      <c r="E15351" s="9" t="str">
        <f>E15350</f>
        <v>ROV,SVO</v>
      </c>
      <c r="F15351" s="6" t="s">
        <v>15</v>
      </c>
      <c r="G15351">
        <v>1132000</v>
      </c>
      <c r="H15351" t="str">
        <f t="shared" si="1203"/>
        <v>AfterNoon</v>
      </c>
      <c r="I15351" s="11">
        <v>115</v>
      </c>
      <c r="J15351">
        <v>118</v>
      </c>
      <c r="K15351">
        <v>0.97457627118644063</v>
      </c>
    </row>
    <row r="15352" spans="1:11" x14ac:dyDescent="0.3">
      <c r="A15352" s="7">
        <f t="shared" si="1207"/>
        <v>42958</v>
      </c>
      <c r="B15352" s="8">
        <f t="shared" si="1207"/>
        <v>15</v>
      </c>
      <c r="C15352" s="6" t="s">
        <v>434</v>
      </c>
      <c r="D15352" s="10" t="s">
        <v>20</v>
      </c>
      <c r="E15352" s="6" t="s">
        <v>435</v>
      </c>
      <c r="F15352" s="6" t="s">
        <v>15</v>
      </c>
      <c r="G15352">
        <v>417100</v>
      </c>
      <c r="H15352" t="str">
        <f t="shared" si="1203"/>
        <v>AfterNoon</v>
      </c>
      <c r="I15352" s="11">
        <v>41</v>
      </c>
      <c r="J15352">
        <v>50</v>
      </c>
      <c r="K15352">
        <v>0.82</v>
      </c>
    </row>
    <row r="15353" spans="1:11" x14ac:dyDescent="0.3">
      <c r="A15353" s="7">
        <f t="shared" si="1207"/>
        <v>42958</v>
      </c>
      <c r="B15353" s="8">
        <f t="shared" si="1207"/>
        <v>15</v>
      </c>
      <c r="C15353" s="9" t="s">
        <v>710</v>
      </c>
      <c r="D15353" s="10" t="s">
        <v>25</v>
      </c>
      <c r="E15353" s="9" t="s">
        <v>711</v>
      </c>
      <c r="F15353" s="6" t="s">
        <v>14</v>
      </c>
      <c r="G15353">
        <v>436800</v>
      </c>
      <c r="H15353" t="str">
        <f t="shared" si="1203"/>
        <v>AfterNoon</v>
      </c>
      <c r="I15353" s="11">
        <v>12</v>
      </c>
      <c r="J15353">
        <v>30</v>
      </c>
      <c r="K15353">
        <v>0.4</v>
      </c>
    </row>
    <row r="15354" spans="1:11" x14ac:dyDescent="0.3">
      <c r="A15354" s="7">
        <f t="shared" si="1207"/>
        <v>42958</v>
      </c>
      <c r="B15354" s="8">
        <f t="shared" si="1207"/>
        <v>15</v>
      </c>
      <c r="C15354" s="9" t="str">
        <f>C15353</f>
        <v>PG0365</v>
      </c>
      <c r="D15354" s="10" t="str">
        <f>D15353</f>
        <v>763</v>
      </c>
      <c r="E15354" s="9" t="str">
        <f>E15353</f>
        <v>ULV,KRR</v>
      </c>
      <c r="F15354" s="6" t="s">
        <v>15</v>
      </c>
      <c r="G15354">
        <v>1142600</v>
      </c>
      <c r="H15354" t="str">
        <f t="shared" si="1203"/>
        <v>AfterNoon</v>
      </c>
      <c r="I15354" s="11">
        <v>94</v>
      </c>
      <c r="J15354">
        <v>192</v>
      </c>
      <c r="K15354">
        <v>0.48958333333333331</v>
      </c>
    </row>
    <row r="15355" spans="1:11" x14ac:dyDescent="0.3">
      <c r="A15355" s="7">
        <f t="shared" si="1207"/>
        <v>42958</v>
      </c>
      <c r="B15355" s="8">
        <f t="shared" si="1207"/>
        <v>15</v>
      </c>
      <c r="C15355" s="6" t="s">
        <v>436</v>
      </c>
      <c r="D15355" s="10" t="s">
        <v>20</v>
      </c>
      <c r="E15355" s="6" t="s">
        <v>437</v>
      </c>
      <c r="F15355" s="6" t="s">
        <v>15</v>
      </c>
      <c r="G15355">
        <v>1046400</v>
      </c>
      <c r="H15355" t="str">
        <f t="shared" si="1203"/>
        <v>AfterNoon</v>
      </c>
      <c r="I15355" s="11">
        <v>45</v>
      </c>
      <c r="J15355">
        <v>50</v>
      </c>
      <c r="K15355">
        <v>0.9</v>
      </c>
    </row>
    <row r="15356" spans="1:11" x14ac:dyDescent="0.3">
      <c r="A15356" s="7">
        <f t="shared" si="1207"/>
        <v>42958</v>
      </c>
      <c r="B15356" s="8">
        <f t="shared" si="1207"/>
        <v>15</v>
      </c>
      <c r="C15356" s="9" t="s">
        <v>442</v>
      </c>
      <c r="D15356" s="10" t="s">
        <v>98</v>
      </c>
      <c r="E15356" s="9" t="s">
        <v>119</v>
      </c>
      <c r="F15356" s="6" t="s">
        <v>14</v>
      </c>
      <c r="G15356">
        <v>252000</v>
      </c>
      <c r="H15356" t="str">
        <f t="shared" si="1203"/>
        <v>AfterNoon</v>
      </c>
      <c r="I15356" s="11">
        <v>14</v>
      </c>
      <c r="J15356">
        <v>28</v>
      </c>
      <c r="K15356">
        <v>0.5</v>
      </c>
    </row>
    <row r="15357" spans="1:11" x14ac:dyDescent="0.3">
      <c r="A15357" s="7">
        <f t="shared" si="1207"/>
        <v>42958</v>
      </c>
      <c r="B15357" s="8">
        <f t="shared" si="1207"/>
        <v>15</v>
      </c>
      <c r="C15357" s="9" t="str">
        <f>C15356</f>
        <v>PG0474</v>
      </c>
      <c r="D15357" s="10" t="str">
        <f>D15356</f>
        <v>321</v>
      </c>
      <c r="E15357" s="9" t="str">
        <f>E15356</f>
        <v>LED,SVO</v>
      </c>
      <c r="F15357" s="6" t="s">
        <v>15</v>
      </c>
      <c r="G15357">
        <v>423000</v>
      </c>
      <c r="H15357" t="str">
        <f t="shared" si="1203"/>
        <v>AfterNoon</v>
      </c>
      <c r="I15357" s="11">
        <v>70</v>
      </c>
      <c r="J15357">
        <v>142</v>
      </c>
      <c r="K15357">
        <v>0.49295774647887319</v>
      </c>
    </row>
    <row r="15358" spans="1:11" x14ac:dyDescent="0.3">
      <c r="A15358" s="7">
        <f t="shared" si="1207"/>
        <v>42958</v>
      </c>
      <c r="B15358" s="8">
        <f t="shared" si="1207"/>
        <v>15</v>
      </c>
      <c r="C15358" s="6" t="s">
        <v>443</v>
      </c>
      <c r="D15358" s="10" t="s">
        <v>20</v>
      </c>
      <c r="E15358" s="6" t="s">
        <v>444</v>
      </c>
      <c r="F15358" s="6" t="s">
        <v>15</v>
      </c>
      <c r="G15358">
        <v>597600</v>
      </c>
      <c r="H15358" t="str">
        <f t="shared" si="1203"/>
        <v>AfterNoon</v>
      </c>
      <c r="I15358" s="11">
        <v>40</v>
      </c>
      <c r="J15358">
        <v>50</v>
      </c>
      <c r="K15358">
        <v>0.8</v>
      </c>
    </row>
    <row r="15359" spans="1:11" x14ac:dyDescent="0.3">
      <c r="A15359" s="7">
        <f t="shared" si="1207"/>
        <v>42958</v>
      </c>
      <c r="B15359" s="8">
        <f t="shared" si="1207"/>
        <v>15</v>
      </c>
      <c r="C15359" s="9" t="s">
        <v>898</v>
      </c>
      <c r="D15359" s="10" t="s">
        <v>12</v>
      </c>
      <c r="E15359" s="9" t="s">
        <v>899</v>
      </c>
      <c r="F15359" s="6" t="s">
        <v>14</v>
      </c>
      <c r="G15359">
        <v>38100</v>
      </c>
      <c r="H15359" t="str">
        <f t="shared" si="1203"/>
        <v>AfterNoon</v>
      </c>
      <c r="I15359" s="11">
        <v>3</v>
      </c>
      <c r="J15359">
        <v>12</v>
      </c>
      <c r="K15359">
        <v>0.25</v>
      </c>
    </row>
    <row r="15360" spans="1:11" x14ac:dyDescent="0.3">
      <c r="A15360" s="7">
        <f t="shared" si="1207"/>
        <v>42958</v>
      </c>
      <c r="B15360" s="8">
        <f t="shared" si="1207"/>
        <v>15</v>
      </c>
      <c r="C15360" s="9" t="str">
        <f>C15359</f>
        <v>PG0486</v>
      </c>
      <c r="D15360" s="10" t="str">
        <f>D15359</f>
        <v>SU9</v>
      </c>
      <c r="E15360" s="9" t="str">
        <f>E15359</f>
        <v>AER,ROV</v>
      </c>
      <c r="F15360" s="6" t="s">
        <v>15</v>
      </c>
      <c r="G15360">
        <v>148500</v>
      </c>
      <c r="H15360" t="str">
        <f t="shared" si="1203"/>
        <v>AfterNoon</v>
      </c>
      <c r="I15360" s="11">
        <v>35</v>
      </c>
      <c r="J15360">
        <v>85</v>
      </c>
      <c r="K15360">
        <v>0.41176470588235292</v>
      </c>
    </row>
    <row r="15361" spans="1:11" x14ac:dyDescent="0.3">
      <c r="A15361" s="7">
        <f t="shared" si="1207"/>
        <v>42958</v>
      </c>
      <c r="B15361" s="8">
        <f t="shared" si="1207"/>
        <v>15</v>
      </c>
      <c r="C15361" s="9" t="s">
        <v>445</v>
      </c>
      <c r="D15361" s="10" t="s">
        <v>12</v>
      </c>
      <c r="E15361" s="9" t="s">
        <v>446</v>
      </c>
      <c r="F15361" s="6" t="s">
        <v>14</v>
      </c>
      <c r="G15361">
        <v>201600</v>
      </c>
      <c r="H15361" t="str">
        <f t="shared" si="1203"/>
        <v>AfterNoon</v>
      </c>
      <c r="I15361" s="11">
        <v>3</v>
      </c>
      <c r="J15361">
        <v>12</v>
      </c>
      <c r="K15361">
        <v>0.25</v>
      </c>
    </row>
    <row r="15362" spans="1:11" x14ac:dyDescent="0.3">
      <c r="A15362" s="7">
        <f t="shared" si="1207"/>
        <v>42958</v>
      </c>
      <c r="B15362" s="8">
        <f t="shared" si="1207"/>
        <v>15</v>
      </c>
      <c r="C15362" s="9" t="str">
        <f>C15361</f>
        <v>PG0504</v>
      </c>
      <c r="D15362" s="10" t="str">
        <f>D15361</f>
        <v>SU9</v>
      </c>
      <c r="E15362" s="9" t="str">
        <f>E15361</f>
        <v>OMS,SVO</v>
      </c>
      <c r="F15362" s="6" t="s">
        <v>15</v>
      </c>
      <c r="G15362">
        <v>763800</v>
      </c>
      <c r="H15362" t="str">
        <f t="shared" ref="H15362:H15425" si="1208">_xlfn.IFS(B15362&gt;=20,"Night",B15362&gt;=16,"Evening",B15362&gt;=12,"AfterNoon",B15362&gt;=8,"BeforeNoon",B15362&gt;=4,"Morning",B15362&lt;4,"EarlyMorning")</f>
        <v>AfterNoon</v>
      </c>
      <c r="I15362" s="11">
        <v>34</v>
      </c>
      <c r="J15362">
        <v>85</v>
      </c>
      <c r="K15362">
        <v>0.4</v>
      </c>
    </row>
    <row r="15363" spans="1:11" x14ac:dyDescent="0.3">
      <c r="A15363" s="7">
        <f t="shared" si="1207"/>
        <v>42958</v>
      </c>
      <c r="B15363" s="8">
        <f t="shared" si="1207"/>
        <v>15</v>
      </c>
      <c r="C15363" s="9" t="s">
        <v>447</v>
      </c>
      <c r="D15363" s="10" t="s">
        <v>25</v>
      </c>
      <c r="E15363" s="9" t="s">
        <v>448</v>
      </c>
      <c r="F15363" s="6" t="s">
        <v>14</v>
      </c>
      <c r="G15363">
        <v>459000</v>
      </c>
      <c r="H15363" t="str">
        <f t="shared" si="1208"/>
        <v>AfterNoon</v>
      </c>
      <c r="I15363" s="11">
        <v>15</v>
      </c>
      <c r="J15363">
        <v>30</v>
      </c>
      <c r="K15363">
        <v>0.5</v>
      </c>
    </row>
    <row r="15364" spans="1:11" x14ac:dyDescent="0.3">
      <c r="A15364" s="7">
        <f t="shared" si="1207"/>
        <v>42958</v>
      </c>
      <c r="B15364" s="8">
        <f t="shared" si="1207"/>
        <v>15</v>
      </c>
      <c r="C15364" s="9" t="str">
        <f>C15363</f>
        <v>PG0518</v>
      </c>
      <c r="D15364" s="10" t="str">
        <f>D15363</f>
        <v>763</v>
      </c>
      <c r="E15364" s="9" t="str">
        <f>E15363</f>
        <v>SCW,DME</v>
      </c>
      <c r="F15364" s="6" t="s">
        <v>15</v>
      </c>
      <c r="G15364">
        <v>1209600</v>
      </c>
      <c r="H15364" t="str">
        <f t="shared" si="1208"/>
        <v>AfterNoon</v>
      </c>
      <c r="I15364" s="11">
        <v>118</v>
      </c>
      <c r="J15364">
        <v>192</v>
      </c>
      <c r="K15364">
        <v>0.61458333333333337</v>
      </c>
    </row>
    <row r="15365" spans="1:11" x14ac:dyDescent="0.3">
      <c r="A15365" s="7">
        <f t="shared" si="1207"/>
        <v>42958</v>
      </c>
      <c r="B15365" s="8">
        <f t="shared" si="1207"/>
        <v>15</v>
      </c>
      <c r="C15365" s="9" t="s">
        <v>449</v>
      </c>
      <c r="D15365" s="10" t="s">
        <v>85</v>
      </c>
      <c r="E15365" s="9" t="s">
        <v>450</v>
      </c>
      <c r="F15365" s="6" t="s">
        <v>14</v>
      </c>
      <c r="G15365">
        <v>283200</v>
      </c>
      <c r="H15365" t="str">
        <f t="shared" si="1208"/>
        <v>AfterNoon</v>
      </c>
      <c r="I15365" s="11">
        <v>12</v>
      </c>
      <c r="J15365">
        <v>12</v>
      </c>
      <c r="K15365">
        <v>1</v>
      </c>
    </row>
    <row r="15366" spans="1:11" x14ac:dyDescent="0.3">
      <c r="A15366" s="7">
        <f t="shared" ref="A15366:B15381" si="1209">A15365</f>
        <v>42958</v>
      </c>
      <c r="B15366" s="8">
        <f t="shared" si="1209"/>
        <v>15</v>
      </c>
      <c r="C15366" s="9" t="str">
        <f>C15365</f>
        <v>PG0569</v>
      </c>
      <c r="D15366" s="10" t="str">
        <f>D15365</f>
        <v>733</v>
      </c>
      <c r="E15366" s="9" t="str">
        <f>E15365</f>
        <v>SVX,SCW</v>
      </c>
      <c r="F15366" s="6" t="s">
        <v>15</v>
      </c>
      <c r="G15366">
        <v>920600</v>
      </c>
      <c r="H15366" t="str">
        <f t="shared" si="1208"/>
        <v>AfterNoon</v>
      </c>
      <c r="I15366" s="11">
        <v>116</v>
      </c>
      <c r="J15366">
        <v>118</v>
      </c>
      <c r="K15366">
        <v>0.98305084745762716</v>
      </c>
    </row>
    <row r="15367" spans="1:11" x14ac:dyDescent="0.3">
      <c r="A15367" s="7">
        <f t="shared" si="1209"/>
        <v>42958</v>
      </c>
      <c r="B15367" s="8">
        <f t="shared" si="1209"/>
        <v>15</v>
      </c>
      <c r="C15367" s="9" t="s">
        <v>451</v>
      </c>
      <c r="D15367" s="10" t="s">
        <v>12</v>
      </c>
      <c r="E15367" s="9" t="s">
        <v>452</v>
      </c>
      <c r="F15367" s="6" t="s">
        <v>14</v>
      </c>
      <c r="G15367">
        <v>76000</v>
      </c>
      <c r="H15367" t="str">
        <f t="shared" si="1208"/>
        <v>AfterNoon</v>
      </c>
      <c r="I15367" s="11">
        <v>8</v>
      </c>
      <c r="J15367">
        <v>12</v>
      </c>
      <c r="K15367">
        <v>0.66666666666666663</v>
      </c>
    </row>
    <row r="15368" spans="1:11" x14ac:dyDescent="0.3">
      <c r="A15368" s="7">
        <f t="shared" si="1209"/>
        <v>42958</v>
      </c>
      <c r="B15368" s="8">
        <f t="shared" si="1209"/>
        <v>15</v>
      </c>
      <c r="C15368" s="9" t="str">
        <f>C15367</f>
        <v>PG0589</v>
      </c>
      <c r="D15368" s="10" t="str">
        <f>D15367</f>
        <v>SU9</v>
      </c>
      <c r="E15368" s="9" t="str">
        <f>E15367</f>
        <v>PEE,SVX</v>
      </c>
      <c r="F15368" s="6" t="s">
        <v>15</v>
      </c>
      <c r="G15368">
        <v>228400</v>
      </c>
      <c r="H15368" t="str">
        <f t="shared" si="1208"/>
        <v>AfterNoon</v>
      </c>
      <c r="I15368" s="11">
        <v>71</v>
      </c>
      <c r="J15368">
        <v>85</v>
      </c>
      <c r="K15368">
        <v>0.83529411764705885</v>
      </c>
    </row>
    <row r="15369" spans="1:11" x14ac:dyDescent="0.3">
      <c r="A15369" s="7">
        <f t="shared" si="1209"/>
        <v>42958</v>
      </c>
      <c r="B15369" s="8">
        <f t="shared" si="1209"/>
        <v>15</v>
      </c>
      <c r="C15369" s="6" t="s">
        <v>453</v>
      </c>
      <c r="D15369" s="10" t="s">
        <v>30</v>
      </c>
      <c r="E15369" s="6" t="s">
        <v>454</v>
      </c>
      <c r="F15369" s="6" t="s">
        <v>15</v>
      </c>
      <c r="G15369">
        <v>53900</v>
      </c>
      <c r="H15369" t="str">
        <f t="shared" si="1208"/>
        <v>AfterNoon</v>
      </c>
      <c r="I15369" s="11">
        <v>7</v>
      </c>
      <c r="J15369">
        <v>12</v>
      </c>
      <c r="K15369">
        <v>0.58333333333333337</v>
      </c>
    </row>
    <row r="15370" spans="1:11" x14ac:dyDescent="0.3">
      <c r="A15370" s="7">
        <f t="shared" si="1209"/>
        <v>42958</v>
      </c>
      <c r="B15370" s="8">
        <f t="shared" si="1209"/>
        <v>15</v>
      </c>
      <c r="C15370" s="6" t="s">
        <v>455</v>
      </c>
      <c r="D15370" s="10" t="s">
        <v>30</v>
      </c>
      <c r="E15370" s="6" t="s">
        <v>456</v>
      </c>
      <c r="F15370" s="6" t="s">
        <v>15</v>
      </c>
      <c r="G15370">
        <v>84700</v>
      </c>
      <c r="H15370" t="str">
        <f t="shared" si="1208"/>
        <v>AfterNoon</v>
      </c>
      <c r="I15370" s="11">
        <v>11</v>
      </c>
      <c r="J15370">
        <v>12</v>
      </c>
      <c r="K15370">
        <v>0.91666666666666663</v>
      </c>
    </row>
    <row r="15371" spans="1:11" x14ac:dyDescent="0.3">
      <c r="A15371" s="7">
        <f t="shared" si="1209"/>
        <v>42958</v>
      </c>
      <c r="B15371" s="8">
        <f t="shared" si="1209"/>
        <v>15</v>
      </c>
      <c r="C15371" s="9" t="s">
        <v>840</v>
      </c>
      <c r="D15371" s="10" t="s">
        <v>12</v>
      </c>
      <c r="E15371" s="9" t="s">
        <v>841</v>
      </c>
      <c r="F15371" s="6" t="s">
        <v>14</v>
      </c>
      <c r="G15371">
        <v>40400</v>
      </c>
      <c r="H15371" t="str">
        <f t="shared" si="1208"/>
        <v>AfterNoon</v>
      </c>
      <c r="I15371" s="11">
        <v>2</v>
      </c>
      <c r="J15371">
        <v>12</v>
      </c>
      <c r="K15371">
        <v>0.16666666666666671</v>
      </c>
    </row>
    <row r="15372" spans="1:11" x14ac:dyDescent="0.3">
      <c r="A15372" s="7">
        <f t="shared" si="1209"/>
        <v>42958</v>
      </c>
      <c r="B15372" s="8">
        <f t="shared" si="1209"/>
        <v>15</v>
      </c>
      <c r="C15372" s="9" t="str">
        <f>C15371</f>
        <v>PG0599</v>
      </c>
      <c r="D15372" s="10" t="str">
        <f>D15371</f>
        <v>SU9</v>
      </c>
      <c r="E15372" s="9" t="str">
        <f>E15371</f>
        <v>SVX,HMA</v>
      </c>
      <c r="F15372" s="6" t="s">
        <v>15</v>
      </c>
      <c r="G15372">
        <v>189700</v>
      </c>
      <c r="H15372" t="str">
        <f t="shared" si="1208"/>
        <v>AfterNoon</v>
      </c>
      <c r="I15372" s="11">
        <v>28</v>
      </c>
      <c r="J15372">
        <v>85</v>
      </c>
      <c r="K15372">
        <v>0.32941176470588229</v>
      </c>
    </row>
    <row r="15373" spans="1:11" x14ac:dyDescent="0.3">
      <c r="A15373" s="7">
        <f t="shared" si="1209"/>
        <v>42958</v>
      </c>
      <c r="B15373" s="8">
        <f t="shared" si="1209"/>
        <v>15</v>
      </c>
      <c r="C15373" s="9" t="s">
        <v>457</v>
      </c>
      <c r="D15373" s="10" t="s">
        <v>12</v>
      </c>
      <c r="E15373" s="9" t="s">
        <v>458</v>
      </c>
      <c r="F15373" s="6" t="s">
        <v>14</v>
      </c>
      <c r="G15373">
        <v>222200</v>
      </c>
      <c r="H15373" t="str">
        <f t="shared" si="1208"/>
        <v>AfterNoon</v>
      </c>
      <c r="I15373" s="11">
        <v>11</v>
      </c>
      <c r="J15373">
        <v>12</v>
      </c>
      <c r="K15373">
        <v>0.91666666666666663</v>
      </c>
    </row>
    <row r="15374" spans="1:11" x14ac:dyDescent="0.3">
      <c r="A15374" s="7">
        <f t="shared" si="1209"/>
        <v>42958</v>
      </c>
      <c r="B15374" s="8">
        <f t="shared" si="1209"/>
        <v>15</v>
      </c>
      <c r="C15374" s="9" t="str">
        <f>C15373</f>
        <v>PG0606</v>
      </c>
      <c r="D15374" s="10" t="str">
        <f>D15373</f>
        <v>SU9</v>
      </c>
      <c r="E15374" s="9" t="str">
        <f>E15373</f>
        <v>ULV,DME</v>
      </c>
      <c r="F15374" s="6" t="s">
        <v>15</v>
      </c>
      <c r="G15374">
        <v>538800</v>
      </c>
      <c r="H15374" t="str">
        <f t="shared" si="1208"/>
        <v>AfterNoon</v>
      </c>
      <c r="I15374" s="11">
        <v>80</v>
      </c>
      <c r="J15374">
        <v>85</v>
      </c>
      <c r="K15374">
        <v>0.94117647058823528</v>
      </c>
    </row>
    <row r="15375" spans="1:11" x14ac:dyDescent="0.3">
      <c r="A15375" s="7">
        <f t="shared" si="1209"/>
        <v>42958</v>
      </c>
      <c r="B15375" s="8">
        <f t="shared" si="1209"/>
        <v>15</v>
      </c>
      <c r="C15375" s="6" t="s">
        <v>459</v>
      </c>
      <c r="D15375" s="10" t="s">
        <v>20</v>
      </c>
      <c r="E15375" s="6" t="s">
        <v>460</v>
      </c>
      <c r="F15375" s="6" t="s">
        <v>15</v>
      </c>
      <c r="G15375">
        <v>492300</v>
      </c>
      <c r="H15375" t="str">
        <f t="shared" si="1208"/>
        <v>AfterNoon</v>
      </c>
      <c r="I15375" s="11">
        <v>27</v>
      </c>
      <c r="J15375">
        <v>50</v>
      </c>
      <c r="K15375">
        <v>0.54</v>
      </c>
    </row>
    <row r="15376" spans="1:11" x14ac:dyDescent="0.3">
      <c r="A15376" s="7">
        <f t="shared" si="1209"/>
        <v>42958</v>
      </c>
      <c r="B15376" s="8">
        <f t="shared" si="1209"/>
        <v>15</v>
      </c>
      <c r="C15376" s="6" t="s">
        <v>461</v>
      </c>
      <c r="D15376" s="10" t="s">
        <v>30</v>
      </c>
      <c r="E15376" s="6" t="s">
        <v>462</v>
      </c>
      <c r="F15376" s="6" t="s">
        <v>15</v>
      </c>
      <c r="G15376">
        <v>17600</v>
      </c>
      <c r="H15376" t="str">
        <f t="shared" si="1208"/>
        <v>AfterNoon</v>
      </c>
      <c r="I15376" s="11">
        <v>4</v>
      </c>
      <c r="J15376">
        <v>12</v>
      </c>
      <c r="K15376">
        <v>0.33333333333333331</v>
      </c>
    </row>
    <row r="15377" spans="1:11" x14ac:dyDescent="0.3">
      <c r="A15377" s="7">
        <f t="shared" si="1209"/>
        <v>42958</v>
      </c>
      <c r="B15377" s="8">
        <f t="shared" si="1209"/>
        <v>15</v>
      </c>
      <c r="C15377" s="6" t="s">
        <v>712</v>
      </c>
      <c r="D15377" s="10" t="s">
        <v>20</v>
      </c>
      <c r="E15377" s="6" t="s">
        <v>713</v>
      </c>
      <c r="F15377" s="6" t="s">
        <v>15</v>
      </c>
      <c r="G15377">
        <v>896300</v>
      </c>
      <c r="H15377" t="str">
        <f t="shared" si="1208"/>
        <v>AfterNoon</v>
      </c>
      <c r="I15377" s="11">
        <v>41</v>
      </c>
      <c r="J15377">
        <v>50</v>
      </c>
      <c r="K15377">
        <v>0.82</v>
      </c>
    </row>
    <row r="15378" spans="1:11" x14ac:dyDescent="0.3">
      <c r="A15378" s="7">
        <f t="shared" si="1209"/>
        <v>42958</v>
      </c>
      <c r="B15378" s="8">
        <f t="shared" si="1209"/>
        <v>15</v>
      </c>
      <c r="C15378" s="9" t="s">
        <v>463</v>
      </c>
      <c r="D15378" s="10" t="s">
        <v>12</v>
      </c>
      <c r="E15378" s="9" t="s">
        <v>464</v>
      </c>
      <c r="F15378" s="6" t="s">
        <v>14</v>
      </c>
      <c r="G15378">
        <v>99000</v>
      </c>
      <c r="H15378" t="str">
        <f t="shared" si="1208"/>
        <v>AfterNoon</v>
      </c>
      <c r="I15378" s="11">
        <v>10</v>
      </c>
      <c r="J15378">
        <v>12</v>
      </c>
      <c r="K15378">
        <v>0.83333333333333337</v>
      </c>
    </row>
    <row r="15379" spans="1:11" x14ac:dyDescent="0.3">
      <c r="A15379" s="7">
        <f t="shared" si="1209"/>
        <v>42958</v>
      </c>
      <c r="B15379" s="8">
        <f t="shared" si="1209"/>
        <v>15</v>
      </c>
      <c r="C15379" s="9" t="str">
        <f>C15378</f>
        <v>PG0649</v>
      </c>
      <c r="D15379" s="10" t="str">
        <f>D15378</f>
        <v>SU9</v>
      </c>
      <c r="E15379" s="9" t="str">
        <f>E15378</f>
        <v>BZK,EGO</v>
      </c>
      <c r="F15379" s="6" t="s">
        <v>15</v>
      </c>
      <c r="G15379">
        <v>185700</v>
      </c>
      <c r="H15379" t="str">
        <f t="shared" si="1208"/>
        <v>AfterNoon</v>
      </c>
      <c r="I15379" s="11">
        <v>56</v>
      </c>
      <c r="J15379">
        <v>85</v>
      </c>
      <c r="K15379">
        <v>0.6588235294117647</v>
      </c>
    </row>
    <row r="15380" spans="1:11" x14ac:dyDescent="0.3">
      <c r="A15380" s="7">
        <f t="shared" si="1209"/>
        <v>42958</v>
      </c>
      <c r="B15380" s="8">
        <f t="shared" si="1209"/>
        <v>15</v>
      </c>
      <c r="C15380" s="6" t="s">
        <v>842</v>
      </c>
      <c r="D15380" s="10" t="s">
        <v>20</v>
      </c>
      <c r="E15380" s="6" t="s">
        <v>843</v>
      </c>
      <c r="F15380" s="6" t="s">
        <v>15</v>
      </c>
      <c r="G15380">
        <v>234000</v>
      </c>
      <c r="H15380" t="str">
        <f t="shared" si="1208"/>
        <v>AfterNoon</v>
      </c>
      <c r="I15380" s="11">
        <v>15</v>
      </c>
      <c r="J15380">
        <v>50</v>
      </c>
      <c r="K15380">
        <v>0.3</v>
      </c>
    </row>
    <row r="15381" spans="1:11" x14ac:dyDescent="0.3">
      <c r="A15381" s="7">
        <f t="shared" si="1209"/>
        <v>42958</v>
      </c>
      <c r="B15381" s="8">
        <f t="shared" si="1209"/>
        <v>15</v>
      </c>
      <c r="C15381" s="6" t="s">
        <v>467</v>
      </c>
      <c r="D15381" s="10" t="s">
        <v>20</v>
      </c>
      <c r="E15381" s="6" t="s">
        <v>468</v>
      </c>
      <c r="F15381" s="6" t="s">
        <v>15</v>
      </c>
      <c r="G15381">
        <v>741000</v>
      </c>
      <c r="H15381" t="str">
        <f t="shared" si="1208"/>
        <v>AfterNoon</v>
      </c>
      <c r="I15381" s="11">
        <v>49</v>
      </c>
      <c r="J15381">
        <v>50</v>
      </c>
      <c r="K15381">
        <v>0.98</v>
      </c>
    </row>
    <row r="15382" spans="1:11" x14ac:dyDescent="0.3">
      <c r="A15382" s="7">
        <f t="shared" ref="A15382:B15397" si="1210">A15381</f>
        <v>42958</v>
      </c>
      <c r="B15382" s="8">
        <f t="shared" si="1210"/>
        <v>15</v>
      </c>
      <c r="C15382" s="9" t="s">
        <v>900</v>
      </c>
      <c r="D15382" s="10" t="s">
        <v>12</v>
      </c>
      <c r="E15382" s="9" t="s">
        <v>901</v>
      </c>
      <c r="F15382" s="6" t="s">
        <v>14</v>
      </c>
      <c r="G15382">
        <v>68700</v>
      </c>
      <c r="H15382" t="str">
        <f t="shared" si="1208"/>
        <v>AfterNoon</v>
      </c>
      <c r="I15382" s="11">
        <v>3</v>
      </c>
      <c r="J15382">
        <v>12</v>
      </c>
      <c r="K15382">
        <v>0.25</v>
      </c>
    </row>
    <row r="15383" spans="1:11" x14ac:dyDescent="0.3">
      <c r="A15383" s="7">
        <f t="shared" si="1210"/>
        <v>42958</v>
      </c>
      <c r="B15383" s="8">
        <f t="shared" si="1210"/>
        <v>15</v>
      </c>
      <c r="C15383" s="9" t="str">
        <f>C15382</f>
        <v>PG0697</v>
      </c>
      <c r="D15383" s="10" t="str">
        <f>D15382</f>
        <v>SU9</v>
      </c>
      <c r="E15383" s="9" t="str">
        <f>E15382</f>
        <v>PEE,GOJ</v>
      </c>
      <c r="F15383" s="6" t="s">
        <v>15</v>
      </c>
      <c r="G15383">
        <v>190800</v>
      </c>
      <c r="H15383" t="str">
        <f t="shared" si="1208"/>
        <v>AfterNoon</v>
      </c>
      <c r="I15383" s="11">
        <v>25</v>
      </c>
      <c r="J15383">
        <v>85</v>
      </c>
      <c r="K15383">
        <v>0.29411764705882348</v>
      </c>
    </row>
    <row r="15384" spans="1:11" x14ac:dyDescent="0.3">
      <c r="A15384" s="7">
        <f t="shared" si="1210"/>
        <v>42958</v>
      </c>
      <c r="B15384" s="8">
        <v>16</v>
      </c>
      <c r="C15384" s="6" t="s">
        <v>469</v>
      </c>
      <c r="D15384" s="10" t="s">
        <v>30</v>
      </c>
      <c r="E15384" s="6" t="s">
        <v>470</v>
      </c>
      <c r="F15384" s="6" t="s">
        <v>15</v>
      </c>
      <c r="G15384">
        <v>33300</v>
      </c>
      <c r="H15384" t="str">
        <f t="shared" si="1208"/>
        <v>Evening</v>
      </c>
      <c r="I15384" s="11">
        <v>9</v>
      </c>
      <c r="J15384">
        <v>12</v>
      </c>
      <c r="K15384">
        <v>0.75</v>
      </c>
    </row>
    <row r="15385" spans="1:11" x14ac:dyDescent="0.3">
      <c r="A15385" s="7">
        <f t="shared" si="1210"/>
        <v>42958</v>
      </c>
      <c r="B15385" s="8">
        <f t="shared" si="1210"/>
        <v>16</v>
      </c>
      <c r="C15385" s="6" t="s">
        <v>471</v>
      </c>
      <c r="D15385" s="10" t="s">
        <v>30</v>
      </c>
      <c r="E15385" s="6" t="s">
        <v>472</v>
      </c>
      <c r="F15385" s="6" t="s">
        <v>15</v>
      </c>
      <c r="G15385">
        <v>35500</v>
      </c>
      <c r="H15385" t="str">
        <f t="shared" si="1208"/>
        <v>Evening</v>
      </c>
      <c r="I15385" s="11">
        <v>5</v>
      </c>
      <c r="J15385">
        <v>12</v>
      </c>
      <c r="K15385">
        <v>0.41666666666666669</v>
      </c>
    </row>
    <row r="15386" spans="1:11" x14ac:dyDescent="0.3">
      <c r="A15386" s="7">
        <f t="shared" si="1210"/>
        <v>42958</v>
      </c>
      <c r="B15386" s="8">
        <f t="shared" si="1210"/>
        <v>16</v>
      </c>
      <c r="C15386" s="9" t="s">
        <v>473</v>
      </c>
      <c r="D15386" s="10" t="s">
        <v>12</v>
      </c>
      <c r="E15386" s="9" t="s">
        <v>474</v>
      </c>
      <c r="F15386" s="6" t="s">
        <v>14</v>
      </c>
      <c r="G15386">
        <v>484000</v>
      </c>
      <c r="H15386" t="str">
        <f t="shared" si="1208"/>
        <v>Evening</v>
      </c>
      <c r="I15386" s="11">
        <v>10</v>
      </c>
      <c r="J15386">
        <v>12</v>
      </c>
      <c r="K15386">
        <v>0.83333333333333337</v>
      </c>
    </row>
    <row r="15387" spans="1:11" x14ac:dyDescent="0.3">
      <c r="A15387" s="7">
        <f t="shared" si="1210"/>
        <v>42958</v>
      </c>
      <c r="B15387" s="8">
        <f t="shared" si="1210"/>
        <v>16</v>
      </c>
      <c r="C15387" s="9" t="str">
        <f>C15386</f>
        <v>PG0089</v>
      </c>
      <c r="D15387" s="10" t="str">
        <f>D15386</f>
        <v>SU9</v>
      </c>
      <c r="E15387" s="9" t="str">
        <f>E15386</f>
        <v>SVO,OVS</v>
      </c>
      <c r="F15387" s="6" t="s">
        <v>15</v>
      </c>
      <c r="G15387">
        <v>760100</v>
      </c>
      <c r="H15387" t="str">
        <f t="shared" si="1208"/>
        <v>Evening</v>
      </c>
      <c r="I15387" s="11">
        <v>47</v>
      </c>
      <c r="J15387">
        <v>85</v>
      </c>
      <c r="K15387">
        <v>0.55294117647058827</v>
      </c>
    </row>
    <row r="15388" spans="1:11" x14ac:dyDescent="0.3">
      <c r="A15388" s="7">
        <f t="shared" si="1210"/>
        <v>42958</v>
      </c>
      <c r="B15388" s="8">
        <f t="shared" si="1210"/>
        <v>16</v>
      </c>
      <c r="C15388" s="9" t="s">
        <v>475</v>
      </c>
      <c r="D15388" s="10" t="s">
        <v>12</v>
      </c>
      <c r="E15388" s="9" t="s">
        <v>476</v>
      </c>
      <c r="F15388" s="6" t="s">
        <v>14</v>
      </c>
      <c r="G15388">
        <v>400000</v>
      </c>
      <c r="H15388" t="str">
        <f t="shared" si="1208"/>
        <v>Evening</v>
      </c>
      <c r="I15388" s="11">
        <v>8</v>
      </c>
      <c r="J15388">
        <v>12</v>
      </c>
      <c r="K15388">
        <v>0.66666666666666663</v>
      </c>
    </row>
    <row r="15389" spans="1:11" x14ac:dyDescent="0.3">
      <c r="A15389" s="7">
        <f t="shared" si="1210"/>
        <v>42958</v>
      </c>
      <c r="B15389" s="8">
        <f t="shared" si="1210"/>
        <v>16</v>
      </c>
      <c r="C15389" s="9" t="str">
        <f>C15388</f>
        <v>PG0096</v>
      </c>
      <c r="D15389" s="10" t="str">
        <f>D15388</f>
        <v>SU9</v>
      </c>
      <c r="E15389" s="9" t="str">
        <f>E15388</f>
        <v>URJ,DME</v>
      </c>
      <c r="F15389" s="6" t="s">
        <v>15</v>
      </c>
      <c r="G15389">
        <v>1275600</v>
      </c>
      <c r="H15389" t="str">
        <f t="shared" si="1208"/>
        <v>Evening</v>
      </c>
      <c r="I15389" s="11">
        <v>76</v>
      </c>
      <c r="J15389">
        <v>85</v>
      </c>
      <c r="K15389">
        <v>0.89411764705882357</v>
      </c>
    </row>
    <row r="15390" spans="1:11" x14ac:dyDescent="0.3">
      <c r="A15390" s="7">
        <f t="shared" si="1210"/>
        <v>42958</v>
      </c>
      <c r="B15390" s="8">
        <f t="shared" si="1210"/>
        <v>16</v>
      </c>
      <c r="C15390" s="9" t="s">
        <v>477</v>
      </c>
      <c r="D15390" s="10" t="s">
        <v>12</v>
      </c>
      <c r="E15390" s="9" t="s">
        <v>478</v>
      </c>
      <c r="F15390" s="6" t="s">
        <v>14</v>
      </c>
      <c r="G15390">
        <v>88400</v>
      </c>
      <c r="H15390" t="str">
        <f t="shared" si="1208"/>
        <v>Evening</v>
      </c>
      <c r="I15390" s="11">
        <v>2</v>
      </c>
      <c r="J15390">
        <v>12</v>
      </c>
      <c r="K15390">
        <v>0.16666666666666671</v>
      </c>
    </row>
    <row r="15391" spans="1:11" x14ac:dyDescent="0.3">
      <c r="A15391" s="7">
        <f t="shared" si="1210"/>
        <v>42958</v>
      </c>
      <c r="B15391" s="8">
        <f t="shared" si="1210"/>
        <v>16</v>
      </c>
      <c r="C15391" s="9" t="str">
        <f>C15390</f>
        <v>PG0147</v>
      </c>
      <c r="D15391" s="10" t="str">
        <f>D15390</f>
        <v>SU9</v>
      </c>
      <c r="E15391" s="9" t="str">
        <f>E15390</f>
        <v>OGZ,VKO</v>
      </c>
      <c r="F15391" s="6" t="s">
        <v>15</v>
      </c>
      <c r="G15391">
        <v>207300</v>
      </c>
      <c r="H15391" t="str">
        <f t="shared" si="1208"/>
        <v>Evening</v>
      </c>
      <c r="I15391" s="11">
        <v>14</v>
      </c>
      <c r="J15391">
        <v>85</v>
      </c>
      <c r="K15391">
        <v>0.1647058823529412</v>
      </c>
    </row>
    <row r="15392" spans="1:11" x14ac:dyDescent="0.3">
      <c r="A15392" s="7">
        <f t="shared" si="1210"/>
        <v>42958</v>
      </c>
      <c r="B15392" s="8">
        <f t="shared" si="1210"/>
        <v>16</v>
      </c>
      <c r="C15392" s="9" t="s">
        <v>479</v>
      </c>
      <c r="D15392" s="10" t="s">
        <v>12</v>
      </c>
      <c r="E15392" s="9" t="s">
        <v>480</v>
      </c>
      <c r="F15392" s="6" t="s">
        <v>14</v>
      </c>
      <c r="G15392">
        <v>305800</v>
      </c>
      <c r="H15392" t="str">
        <f t="shared" si="1208"/>
        <v>Evening</v>
      </c>
      <c r="I15392" s="11">
        <v>11</v>
      </c>
      <c r="J15392">
        <v>12</v>
      </c>
      <c r="K15392">
        <v>0.91666666666666663</v>
      </c>
    </row>
    <row r="15393" spans="1:11" x14ac:dyDescent="0.3">
      <c r="A15393" s="7">
        <f t="shared" si="1210"/>
        <v>42958</v>
      </c>
      <c r="B15393" s="8">
        <f t="shared" si="1210"/>
        <v>16</v>
      </c>
      <c r="C15393" s="9" t="str">
        <f>C15392</f>
        <v>PG0174</v>
      </c>
      <c r="D15393" s="10" t="str">
        <f>D15392</f>
        <v>SU9</v>
      </c>
      <c r="E15393" s="9" t="str">
        <f>E15392</f>
        <v>SVO,VOG</v>
      </c>
      <c r="F15393" s="6" t="s">
        <v>15</v>
      </c>
      <c r="G15393">
        <v>739200</v>
      </c>
      <c r="H15393" t="str">
        <f t="shared" si="1208"/>
        <v>Evening</v>
      </c>
      <c r="I15393" s="11">
        <v>79</v>
      </c>
      <c r="J15393">
        <v>85</v>
      </c>
      <c r="K15393">
        <v>0.92941176470588238</v>
      </c>
    </row>
    <row r="15394" spans="1:11" x14ac:dyDescent="0.3">
      <c r="A15394" s="7">
        <f t="shared" si="1210"/>
        <v>42958</v>
      </c>
      <c r="B15394" s="8">
        <f t="shared" si="1210"/>
        <v>16</v>
      </c>
      <c r="C15394" s="9" t="s">
        <v>481</v>
      </c>
      <c r="D15394" s="10" t="s">
        <v>12</v>
      </c>
      <c r="E15394" s="9" t="s">
        <v>482</v>
      </c>
      <c r="F15394" s="6" t="s">
        <v>14</v>
      </c>
      <c r="G15394">
        <v>305800</v>
      </c>
      <c r="H15394" t="str">
        <f t="shared" si="1208"/>
        <v>Evening</v>
      </c>
      <c r="I15394" s="11">
        <v>11</v>
      </c>
      <c r="J15394">
        <v>12</v>
      </c>
      <c r="K15394">
        <v>0.91666666666666663</v>
      </c>
    </row>
    <row r="15395" spans="1:11" x14ac:dyDescent="0.3">
      <c r="A15395" s="7">
        <f t="shared" si="1210"/>
        <v>42958</v>
      </c>
      <c r="B15395" s="8">
        <f t="shared" si="1210"/>
        <v>16</v>
      </c>
      <c r="C15395" s="9" t="str">
        <f>C15394</f>
        <v>PG0175</v>
      </c>
      <c r="D15395" s="10" t="str">
        <f>D15394</f>
        <v>SU9</v>
      </c>
      <c r="E15395" s="9" t="str">
        <f>E15394</f>
        <v>VOG,SVO</v>
      </c>
      <c r="F15395" s="6" t="s">
        <v>15</v>
      </c>
      <c r="G15395">
        <v>719700</v>
      </c>
      <c r="H15395" t="str">
        <f t="shared" si="1208"/>
        <v>Evening</v>
      </c>
      <c r="I15395" s="11">
        <v>77</v>
      </c>
      <c r="J15395">
        <v>85</v>
      </c>
      <c r="K15395">
        <v>0.90588235294117647</v>
      </c>
    </row>
    <row r="15396" spans="1:11" x14ac:dyDescent="0.3">
      <c r="A15396" s="7">
        <f t="shared" si="1210"/>
        <v>42958</v>
      </c>
      <c r="B15396" s="8">
        <f t="shared" si="1210"/>
        <v>16</v>
      </c>
      <c r="C15396" s="9" t="s">
        <v>483</v>
      </c>
      <c r="D15396" s="10" t="s">
        <v>12</v>
      </c>
      <c r="E15396" s="9" t="s">
        <v>484</v>
      </c>
      <c r="F15396" s="6" t="s">
        <v>14</v>
      </c>
      <c r="G15396">
        <v>113000</v>
      </c>
      <c r="H15396" t="str">
        <f t="shared" si="1208"/>
        <v>Evening</v>
      </c>
      <c r="I15396" s="11">
        <v>10</v>
      </c>
      <c r="J15396">
        <v>12</v>
      </c>
      <c r="K15396">
        <v>0.83333333333333337</v>
      </c>
    </row>
    <row r="15397" spans="1:11" x14ac:dyDescent="0.3">
      <c r="A15397" s="7">
        <f t="shared" si="1210"/>
        <v>42958</v>
      </c>
      <c r="B15397" s="8">
        <f t="shared" si="1210"/>
        <v>16</v>
      </c>
      <c r="C15397" s="9" t="str">
        <f>C15396</f>
        <v>PG0307</v>
      </c>
      <c r="D15397" s="10" t="str">
        <f>D15396</f>
        <v>SU9</v>
      </c>
      <c r="E15397" s="9" t="str">
        <f>E15396</f>
        <v>ROV,VOG</v>
      </c>
      <c r="F15397" s="6" t="s">
        <v>15</v>
      </c>
      <c r="G15397">
        <v>252300</v>
      </c>
      <c r="H15397" t="str">
        <f t="shared" si="1208"/>
        <v>Evening</v>
      </c>
      <c r="I15397" s="11">
        <v>66</v>
      </c>
      <c r="J15397">
        <v>85</v>
      </c>
      <c r="K15397">
        <v>0.77647058823529413</v>
      </c>
    </row>
    <row r="15398" spans="1:11" x14ac:dyDescent="0.3">
      <c r="A15398" s="7">
        <f t="shared" ref="A15398:B15413" si="1211">A15397</f>
        <v>42958</v>
      </c>
      <c r="B15398" s="8">
        <f t="shared" si="1211"/>
        <v>16</v>
      </c>
      <c r="C15398" s="9" t="s">
        <v>485</v>
      </c>
      <c r="D15398" s="10" t="s">
        <v>85</v>
      </c>
      <c r="E15398" s="9" t="s">
        <v>486</v>
      </c>
      <c r="F15398" s="6" t="s">
        <v>14</v>
      </c>
      <c r="G15398">
        <v>354000</v>
      </c>
      <c r="H15398" t="str">
        <f t="shared" si="1208"/>
        <v>Evening</v>
      </c>
      <c r="I15398" s="11">
        <v>12</v>
      </c>
      <c r="J15398">
        <v>12</v>
      </c>
      <c r="K15398">
        <v>1</v>
      </c>
    </row>
    <row r="15399" spans="1:11" x14ac:dyDescent="0.3">
      <c r="A15399" s="7">
        <f t="shared" si="1211"/>
        <v>42958</v>
      </c>
      <c r="B15399" s="8">
        <f t="shared" si="1211"/>
        <v>16</v>
      </c>
      <c r="C15399" s="9" t="str">
        <f>C15398</f>
        <v>PG0317</v>
      </c>
      <c r="D15399" s="10" t="str">
        <f>D15398</f>
        <v>733</v>
      </c>
      <c r="E15399" s="9" t="str">
        <f>E15398</f>
        <v>SVO,ROV</v>
      </c>
      <c r="F15399" s="6" t="s">
        <v>15</v>
      </c>
      <c r="G15399">
        <v>1122200</v>
      </c>
      <c r="H15399" t="str">
        <f t="shared" si="1208"/>
        <v>Evening</v>
      </c>
      <c r="I15399" s="11">
        <v>114</v>
      </c>
      <c r="J15399">
        <v>118</v>
      </c>
      <c r="K15399">
        <v>0.96610169491525422</v>
      </c>
    </row>
    <row r="15400" spans="1:11" x14ac:dyDescent="0.3">
      <c r="A15400" s="7">
        <f t="shared" si="1211"/>
        <v>42958</v>
      </c>
      <c r="B15400" s="8">
        <f t="shared" si="1211"/>
        <v>16</v>
      </c>
      <c r="C15400" s="9" t="s">
        <v>487</v>
      </c>
      <c r="D15400" s="10" t="s">
        <v>12</v>
      </c>
      <c r="E15400" s="9" t="s">
        <v>488</v>
      </c>
      <c r="F15400" s="6" t="s">
        <v>14</v>
      </c>
      <c r="G15400">
        <v>215200</v>
      </c>
      <c r="H15400" t="str">
        <f t="shared" si="1208"/>
        <v>Evening</v>
      </c>
      <c r="I15400" s="11">
        <v>8</v>
      </c>
      <c r="J15400">
        <v>12</v>
      </c>
      <c r="K15400">
        <v>0.66666666666666663</v>
      </c>
    </row>
    <row r="15401" spans="1:11" x14ac:dyDescent="0.3">
      <c r="A15401" s="7">
        <f t="shared" si="1211"/>
        <v>42958</v>
      </c>
      <c r="B15401" s="8">
        <f t="shared" si="1211"/>
        <v>16</v>
      </c>
      <c r="C15401" s="9" t="str">
        <f>C15400</f>
        <v>PG0396</v>
      </c>
      <c r="D15401" s="10" t="str">
        <f>D15400</f>
        <v>SU9</v>
      </c>
      <c r="E15401" s="9" t="str">
        <f>E15400</f>
        <v>VKO,VOG</v>
      </c>
      <c r="F15401" s="6" t="s">
        <v>15</v>
      </c>
      <c r="G15401">
        <v>524700</v>
      </c>
      <c r="H15401" t="str">
        <f t="shared" si="1208"/>
        <v>Evening</v>
      </c>
      <c r="I15401" s="11">
        <v>58</v>
      </c>
      <c r="J15401">
        <v>85</v>
      </c>
      <c r="K15401">
        <v>0.68235294117647061</v>
      </c>
    </row>
    <row r="15402" spans="1:11" x14ac:dyDescent="0.3">
      <c r="A15402" s="7">
        <f t="shared" si="1211"/>
        <v>42958</v>
      </c>
      <c r="B15402" s="8">
        <f t="shared" si="1211"/>
        <v>16</v>
      </c>
      <c r="C15402" s="6" t="s">
        <v>813</v>
      </c>
      <c r="D15402" s="10" t="s">
        <v>30</v>
      </c>
      <c r="E15402" s="6" t="s">
        <v>231</v>
      </c>
      <c r="F15402" s="6" t="s">
        <v>15</v>
      </c>
      <c r="G15402">
        <v>13600</v>
      </c>
      <c r="H15402" t="str">
        <f t="shared" si="1208"/>
        <v>Evening</v>
      </c>
      <c r="I15402" s="11">
        <v>2</v>
      </c>
      <c r="J15402">
        <v>12</v>
      </c>
      <c r="K15402">
        <v>0.16666666666666671</v>
      </c>
    </row>
    <row r="15403" spans="1:11" x14ac:dyDescent="0.3">
      <c r="A15403" s="7">
        <f t="shared" si="1211"/>
        <v>42958</v>
      </c>
      <c r="B15403" s="8">
        <f t="shared" si="1211"/>
        <v>16</v>
      </c>
      <c r="C15403" s="6" t="s">
        <v>489</v>
      </c>
      <c r="D15403" s="10" t="s">
        <v>30</v>
      </c>
      <c r="E15403" s="6" t="s">
        <v>490</v>
      </c>
      <c r="F15403" s="6" t="s">
        <v>15</v>
      </c>
      <c r="G15403">
        <v>110000</v>
      </c>
      <c r="H15403" t="str">
        <f t="shared" si="1208"/>
        <v>Evening</v>
      </c>
      <c r="I15403" s="11">
        <v>10</v>
      </c>
      <c r="J15403">
        <v>12</v>
      </c>
      <c r="K15403">
        <v>0.83333333333333337</v>
      </c>
    </row>
    <row r="15404" spans="1:11" x14ac:dyDescent="0.3">
      <c r="A15404" s="7">
        <f t="shared" si="1211"/>
        <v>42958</v>
      </c>
      <c r="B15404" s="8">
        <f t="shared" si="1211"/>
        <v>16</v>
      </c>
      <c r="C15404" s="6" t="s">
        <v>491</v>
      </c>
      <c r="D15404" s="10" t="s">
        <v>20</v>
      </c>
      <c r="E15404" s="6" t="s">
        <v>492</v>
      </c>
      <c r="F15404" s="6" t="s">
        <v>15</v>
      </c>
      <c r="G15404">
        <v>26400</v>
      </c>
      <c r="H15404" t="str">
        <f t="shared" si="1208"/>
        <v>Evening</v>
      </c>
      <c r="I15404" s="11">
        <v>3</v>
      </c>
      <c r="J15404">
        <v>50</v>
      </c>
      <c r="K15404">
        <v>0.06</v>
      </c>
    </row>
    <row r="15405" spans="1:11" x14ac:dyDescent="0.3">
      <c r="A15405" s="7">
        <f t="shared" si="1211"/>
        <v>42958</v>
      </c>
      <c r="B15405" s="8">
        <f t="shared" si="1211"/>
        <v>16</v>
      </c>
      <c r="C15405" s="6" t="s">
        <v>493</v>
      </c>
      <c r="D15405" s="10" t="s">
        <v>20</v>
      </c>
      <c r="E15405" s="6" t="s">
        <v>494</v>
      </c>
      <c r="F15405" s="6" t="s">
        <v>15</v>
      </c>
      <c r="G15405">
        <v>238000</v>
      </c>
      <c r="H15405" t="str">
        <f t="shared" si="1208"/>
        <v>Evening</v>
      </c>
      <c r="I15405" s="11">
        <v>19</v>
      </c>
      <c r="J15405">
        <v>50</v>
      </c>
      <c r="K15405">
        <v>0.38</v>
      </c>
    </row>
    <row r="15406" spans="1:11" x14ac:dyDescent="0.3">
      <c r="A15406" s="7">
        <f t="shared" si="1211"/>
        <v>42958</v>
      </c>
      <c r="B15406" s="8">
        <f t="shared" si="1211"/>
        <v>16</v>
      </c>
      <c r="C15406" s="6" t="s">
        <v>495</v>
      </c>
      <c r="D15406" s="10" t="s">
        <v>30</v>
      </c>
      <c r="E15406" s="6" t="s">
        <v>496</v>
      </c>
      <c r="F15406" s="6" t="s">
        <v>15</v>
      </c>
      <c r="G15406">
        <v>33900</v>
      </c>
      <c r="H15406" t="str">
        <f t="shared" si="1208"/>
        <v>Evening</v>
      </c>
      <c r="I15406" s="11">
        <v>3</v>
      </c>
      <c r="J15406">
        <v>12</v>
      </c>
      <c r="K15406">
        <v>0.25</v>
      </c>
    </row>
    <row r="15407" spans="1:11" x14ac:dyDescent="0.3">
      <c r="A15407" s="7">
        <f t="shared" si="1211"/>
        <v>42958</v>
      </c>
      <c r="B15407" s="8">
        <f t="shared" si="1211"/>
        <v>16</v>
      </c>
      <c r="C15407" s="6" t="s">
        <v>497</v>
      </c>
      <c r="D15407" s="10" t="s">
        <v>30</v>
      </c>
      <c r="E15407" s="6" t="s">
        <v>498</v>
      </c>
      <c r="F15407" s="6" t="s">
        <v>15</v>
      </c>
      <c r="G15407">
        <v>25200</v>
      </c>
      <c r="H15407" t="str">
        <f t="shared" si="1208"/>
        <v>Evening</v>
      </c>
      <c r="I15407" s="11">
        <v>3</v>
      </c>
      <c r="J15407">
        <v>12</v>
      </c>
      <c r="K15407">
        <v>0.25</v>
      </c>
    </row>
    <row r="15408" spans="1:11" x14ac:dyDescent="0.3">
      <c r="A15408" s="7">
        <f t="shared" si="1211"/>
        <v>42958</v>
      </c>
      <c r="B15408" s="8">
        <f t="shared" si="1211"/>
        <v>16</v>
      </c>
      <c r="C15408" s="6" t="s">
        <v>814</v>
      </c>
      <c r="D15408" s="10" t="s">
        <v>20</v>
      </c>
      <c r="E15408" s="6" t="s">
        <v>815</v>
      </c>
      <c r="F15408" s="6" t="s">
        <v>15</v>
      </c>
      <c r="G15408">
        <v>139800</v>
      </c>
      <c r="H15408" t="str">
        <f t="shared" si="1208"/>
        <v>Evening</v>
      </c>
      <c r="I15408" s="11">
        <v>21</v>
      </c>
      <c r="J15408">
        <v>50</v>
      </c>
      <c r="K15408">
        <v>0.42</v>
      </c>
    </row>
    <row r="15409" spans="1:11" x14ac:dyDescent="0.3">
      <c r="A15409" s="7">
        <f t="shared" si="1211"/>
        <v>42958</v>
      </c>
      <c r="B15409" s="8">
        <f t="shared" si="1211"/>
        <v>16</v>
      </c>
      <c r="C15409" s="6" t="s">
        <v>499</v>
      </c>
      <c r="D15409" s="10" t="s">
        <v>20</v>
      </c>
      <c r="E15409" s="6" t="s">
        <v>500</v>
      </c>
      <c r="F15409" s="6" t="s">
        <v>15</v>
      </c>
      <c r="G15409">
        <v>142100</v>
      </c>
      <c r="H15409" t="str">
        <f t="shared" si="1208"/>
        <v>Evening</v>
      </c>
      <c r="I15409" s="11">
        <v>20</v>
      </c>
      <c r="J15409">
        <v>50</v>
      </c>
      <c r="K15409">
        <v>0.4</v>
      </c>
    </row>
    <row r="15410" spans="1:11" x14ac:dyDescent="0.3">
      <c r="A15410" s="7">
        <f t="shared" si="1211"/>
        <v>42958</v>
      </c>
      <c r="B15410" s="8">
        <f t="shared" si="1211"/>
        <v>16</v>
      </c>
      <c r="C15410" s="6" t="s">
        <v>501</v>
      </c>
      <c r="D15410" s="10" t="s">
        <v>20</v>
      </c>
      <c r="E15410" s="6" t="s">
        <v>502</v>
      </c>
      <c r="F15410" s="6" t="s">
        <v>15</v>
      </c>
      <c r="G15410">
        <v>77000</v>
      </c>
      <c r="H15410" t="str">
        <f t="shared" si="1208"/>
        <v>Evening</v>
      </c>
      <c r="I15410" s="11">
        <v>11</v>
      </c>
      <c r="J15410">
        <v>50</v>
      </c>
      <c r="K15410">
        <v>0.22</v>
      </c>
    </row>
    <row r="15411" spans="1:11" x14ac:dyDescent="0.3">
      <c r="A15411" s="7">
        <f t="shared" si="1211"/>
        <v>42958</v>
      </c>
      <c r="B15411" s="8">
        <f t="shared" si="1211"/>
        <v>16</v>
      </c>
      <c r="C15411" s="6" t="s">
        <v>503</v>
      </c>
      <c r="D15411" s="10" t="s">
        <v>20</v>
      </c>
      <c r="E15411" s="6" t="s">
        <v>504</v>
      </c>
      <c r="F15411" s="6" t="s">
        <v>15</v>
      </c>
      <c r="G15411">
        <v>632500</v>
      </c>
      <c r="H15411" t="str">
        <f t="shared" si="1208"/>
        <v>Evening</v>
      </c>
      <c r="I15411" s="11">
        <v>40</v>
      </c>
      <c r="J15411">
        <v>50</v>
      </c>
      <c r="K15411">
        <v>0.8</v>
      </c>
    </row>
    <row r="15412" spans="1:11" x14ac:dyDescent="0.3">
      <c r="A15412" s="7">
        <f t="shared" si="1211"/>
        <v>42958</v>
      </c>
      <c r="B15412" s="8">
        <f t="shared" si="1211"/>
        <v>16</v>
      </c>
      <c r="C15412" s="6" t="s">
        <v>505</v>
      </c>
      <c r="D15412" s="10" t="s">
        <v>20</v>
      </c>
      <c r="E15412" s="6" t="s">
        <v>506</v>
      </c>
      <c r="F15412" s="6" t="s">
        <v>15</v>
      </c>
      <c r="G15412">
        <v>709400</v>
      </c>
      <c r="H15412" t="str">
        <f t="shared" si="1208"/>
        <v>Evening</v>
      </c>
      <c r="I15412" s="11">
        <v>40</v>
      </c>
      <c r="J15412">
        <v>50</v>
      </c>
      <c r="K15412">
        <v>0.8</v>
      </c>
    </row>
    <row r="15413" spans="1:11" x14ac:dyDescent="0.3">
      <c r="A15413" s="7">
        <f t="shared" si="1211"/>
        <v>42958</v>
      </c>
      <c r="B15413" s="8">
        <f t="shared" si="1211"/>
        <v>16</v>
      </c>
      <c r="C15413" s="9" t="s">
        <v>716</v>
      </c>
      <c r="D15413" s="10" t="s">
        <v>12</v>
      </c>
      <c r="E15413" s="9" t="s">
        <v>717</v>
      </c>
      <c r="F15413" s="6" t="s">
        <v>14</v>
      </c>
      <c r="G15413">
        <v>91600</v>
      </c>
      <c r="H15413" t="str">
        <f t="shared" si="1208"/>
        <v>Evening</v>
      </c>
      <c r="I15413" s="11">
        <v>4</v>
      </c>
      <c r="J15413">
        <v>12</v>
      </c>
      <c r="K15413">
        <v>0.33333333333333331</v>
      </c>
    </row>
    <row r="15414" spans="1:11" x14ac:dyDescent="0.3">
      <c r="A15414" s="7">
        <f t="shared" ref="A15414:E15429" si="1212">A15413</f>
        <v>42958</v>
      </c>
      <c r="B15414" s="8">
        <f t="shared" si="1212"/>
        <v>16</v>
      </c>
      <c r="C15414" s="9" t="str">
        <f>C15413</f>
        <v>PG0698</v>
      </c>
      <c r="D15414" s="10" t="str">
        <f>D15413</f>
        <v>SU9</v>
      </c>
      <c r="E15414" s="9" t="str">
        <f>E15413</f>
        <v>GOJ,PEE</v>
      </c>
      <c r="F15414" s="6" t="s">
        <v>15</v>
      </c>
      <c r="G15414">
        <v>260000</v>
      </c>
      <c r="H15414" t="str">
        <f t="shared" si="1208"/>
        <v>Evening</v>
      </c>
      <c r="I15414" s="11">
        <v>34</v>
      </c>
      <c r="J15414">
        <v>85</v>
      </c>
      <c r="K15414">
        <v>0.4</v>
      </c>
    </row>
    <row r="15415" spans="1:11" x14ac:dyDescent="0.3">
      <c r="A15415" s="7">
        <f t="shared" si="1212"/>
        <v>42958</v>
      </c>
      <c r="B15415" s="8">
        <f t="shared" si="1212"/>
        <v>16</v>
      </c>
      <c r="C15415" s="9" t="s">
        <v>718</v>
      </c>
      <c r="D15415" s="10" t="s">
        <v>85</v>
      </c>
      <c r="E15415" s="9" t="s">
        <v>719</v>
      </c>
      <c r="F15415" s="6" t="s">
        <v>14</v>
      </c>
      <c r="G15415">
        <v>47100</v>
      </c>
      <c r="H15415" t="str">
        <f t="shared" si="1208"/>
        <v>Evening</v>
      </c>
      <c r="I15415" s="11">
        <v>3</v>
      </c>
      <c r="J15415">
        <v>12</v>
      </c>
      <c r="K15415">
        <v>0.25</v>
      </c>
    </row>
    <row r="15416" spans="1:11" x14ac:dyDescent="0.3">
      <c r="A15416" s="7">
        <f t="shared" si="1212"/>
        <v>42958</v>
      </c>
      <c r="B15416" s="8">
        <f t="shared" si="1212"/>
        <v>16</v>
      </c>
      <c r="C15416" s="9" t="str">
        <f>C15415</f>
        <v>PG0707</v>
      </c>
      <c r="D15416" s="10" t="str">
        <f>D15415</f>
        <v>733</v>
      </c>
      <c r="E15416" s="9" t="str">
        <f>E15415</f>
        <v>OVS,SGC</v>
      </c>
      <c r="F15416" s="6" t="s">
        <v>15</v>
      </c>
      <c r="G15416">
        <v>151300</v>
      </c>
      <c r="H15416" t="str">
        <f t="shared" si="1208"/>
        <v>Evening</v>
      </c>
      <c r="I15416" s="11">
        <v>29</v>
      </c>
      <c r="J15416">
        <v>118</v>
      </c>
      <c r="K15416">
        <v>0.24576271186440679</v>
      </c>
    </row>
    <row r="15417" spans="1:11" x14ac:dyDescent="0.3">
      <c r="A15417" s="7">
        <f t="shared" si="1212"/>
        <v>42958</v>
      </c>
      <c r="B15417" s="8">
        <v>17</v>
      </c>
      <c r="C15417" s="9" t="s">
        <v>816</v>
      </c>
      <c r="D15417" s="10" t="s">
        <v>12</v>
      </c>
      <c r="E15417" s="9" t="s">
        <v>817</v>
      </c>
      <c r="F15417" s="6" t="s">
        <v>14</v>
      </c>
      <c r="G15417">
        <v>106700</v>
      </c>
      <c r="H15417" t="str">
        <f t="shared" si="1208"/>
        <v>Evening</v>
      </c>
      <c r="I15417" s="11">
        <v>11</v>
      </c>
      <c r="J15417">
        <v>12</v>
      </c>
      <c r="K15417">
        <v>0.91666666666666663</v>
      </c>
    </row>
    <row r="15418" spans="1:11" x14ac:dyDescent="0.3">
      <c r="A15418" s="7">
        <f t="shared" si="1212"/>
        <v>42958</v>
      </c>
      <c r="B15418" s="8">
        <f t="shared" si="1212"/>
        <v>17</v>
      </c>
      <c r="C15418" s="9" t="str">
        <f>C15417</f>
        <v>PG0039</v>
      </c>
      <c r="D15418" s="10" t="str">
        <f>D15417</f>
        <v>SU9</v>
      </c>
      <c r="E15418" s="9" t="str">
        <f>E15417</f>
        <v>KZN,KVX</v>
      </c>
      <c r="F15418" s="6" t="s">
        <v>15</v>
      </c>
      <c r="G15418">
        <v>244700</v>
      </c>
      <c r="H15418" t="str">
        <f t="shared" si="1208"/>
        <v>Evening</v>
      </c>
      <c r="I15418" s="11">
        <v>76</v>
      </c>
      <c r="J15418">
        <v>85</v>
      </c>
      <c r="K15418">
        <v>0.89411764705882357</v>
      </c>
    </row>
    <row r="15419" spans="1:11" x14ac:dyDescent="0.3">
      <c r="A15419" s="7">
        <f t="shared" si="1212"/>
        <v>42958</v>
      </c>
      <c r="B15419" s="8">
        <f t="shared" si="1212"/>
        <v>17</v>
      </c>
      <c r="C15419" s="6" t="s">
        <v>918</v>
      </c>
      <c r="D15419" s="10" t="s">
        <v>30</v>
      </c>
      <c r="E15419" s="6" t="s">
        <v>919</v>
      </c>
      <c r="F15419" s="6" t="s">
        <v>15</v>
      </c>
      <c r="G15419">
        <v>22000</v>
      </c>
      <c r="H15419" t="str">
        <f t="shared" si="1208"/>
        <v>Evening</v>
      </c>
      <c r="I15419" s="11">
        <v>5</v>
      </c>
      <c r="J15419">
        <v>12</v>
      </c>
      <c r="K15419">
        <v>0.41666666666666669</v>
      </c>
    </row>
    <row r="15420" spans="1:11" x14ac:dyDescent="0.3">
      <c r="A15420" s="7">
        <f t="shared" si="1212"/>
        <v>42958</v>
      </c>
      <c r="B15420" s="8">
        <f t="shared" si="1212"/>
        <v>17</v>
      </c>
      <c r="C15420" s="9" t="s">
        <v>507</v>
      </c>
      <c r="D15420" s="10" t="s">
        <v>12</v>
      </c>
      <c r="E15420" s="9" t="s">
        <v>508</v>
      </c>
      <c r="F15420" s="6" t="s">
        <v>14</v>
      </c>
      <c r="G15420">
        <v>173200</v>
      </c>
      <c r="H15420" t="str">
        <f t="shared" si="1208"/>
        <v>Evening</v>
      </c>
      <c r="I15420" s="11">
        <v>4</v>
      </c>
      <c r="J15420">
        <v>12</v>
      </c>
      <c r="K15420">
        <v>0.33333333333333331</v>
      </c>
    </row>
    <row r="15421" spans="1:11" x14ac:dyDescent="0.3">
      <c r="A15421" s="7">
        <f t="shared" si="1212"/>
        <v>42958</v>
      </c>
      <c r="B15421" s="8">
        <f t="shared" si="1212"/>
        <v>17</v>
      </c>
      <c r="C15421" s="9" t="str">
        <f>C15420</f>
        <v>PG0152</v>
      </c>
      <c r="D15421" s="10" t="str">
        <f>D15420</f>
        <v>SU9</v>
      </c>
      <c r="E15421" s="9" t="str">
        <f>E15420</f>
        <v>SVO,MMK</v>
      </c>
      <c r="F15421" s="6" t="s">
        <v>15</v>
      </c>
      <c r="G15421">
        <v>449400</v>
      </c>
      <c r="H15421" t="str">
        <f t="shared" si="1208"/>
        <v>Evening</v>
      </c>
      <c r="I15421" s="11">
        <v>31</v>
      </c>
      <c r="J15421">
        <v>85</v>
      </c>
      <c r="K15421">
        <v>0.36470588235294121</v>
      </c>
    </row>
    <row r="15422" spans="1:11" x14ac:dyDescent="0.3">
      <c r="A15422" s="7">
        <f t="shared" si="1212"/>
        <v>42958</v>
      </c>
      <c r="B15422" s="8">
        <f t="shared" si="1212"/>
        <v>17</v>
      </c>
      <c r="C15422" s="9" t="s">
        <v>509</v>
      </c>
      <c r="D15422" s="10" t="s">
        <v>12</v>
      </c>
      <c r="E15422" s="9" t="s">
        <v>510</v>
      </c>
      <c r="F15422" s="6" t="s">
        <v>14</v>
      </c>
      <c r="G15422">
        <v>330000</v>
      </c>
      <c r="H15422" t="str">
        <f t="shared" si="1208"/>
        <v>Evening</v>
      </c>
      <c r="I15422" s="11">
        <v>10</v>
      </c>
      <c r="J15422">
        <v>12</v>
      </c>
      <c r="K15422">
        <v>0.83333333333333337</v>
      </c>
    </row>
    <row r="15423" spans="1:11" x14ac:dyDescent="0.3">
      <c r="A15423" s="7">
        <f t="shared" si="1212"/>
        <v>42958</v>
      </c>
      <c r="B15423" s="8">
        <f t="shared" si="1212"/>
        <v>17</v>
      </c>
      <c r="C15423" s="9" t="str">
        <f>C15422</f>
        <v>PG0197</v>
      </c>
      <c r="D15423" s="10" t="str">
        <f>D15422</f>
        <v>SU9</v>
      </c>
      <c r="E15423" s="9" t="str">
        <f>E15422</f>
        <v>KGD,DME</v>
      </c>
      <c r="F15423" s="6" t="s">
        <v>15</v>
      </c>
      <c r="G15423">
        <v>785400</v>
      </c>
      <c r="H15423" t="str">
        <f t="shared" si="1208"/>
        <v>Evening</v>
      </c>
      <c r="I15423" s="11">
        <v>71</v>
      </c>
      <c r="J15423">
        <v>85</v>
      </c>
      <c r="K15423">
        <v>0.83529411764705885</v>
      </c>
    </row>
    <row r="15424" spans="1:11" x14ac:dyDescent="0.3">
      <c r="A15424" s="7">
        <f t="shared" si="1212"/>
        <v>42958</v>
      </c>
      <c r="B15424" s="8">
        <f t="shared" si="1212"/>
        <v>17</v>
      </c>
      <c r="C15424" s="9" t="s">
        <v>511</v>
      </c>
      <c r="D15424" s="10" t="s">
        <v>98</v>
      </c>
      <c r="E15424" s="9" t="s">
        <v>512</v>
      </c>
      <c r="F15424" s="6" t="s">
        <v>14</v>
      </c>
      <c r="G15424">
        <v>516000</v>
      </c>
      <c r="H15424" t="str">
        <f t="shared" si="1208"/>
        <v>Evening</v>
      </c>
      <c r="I15424" s="11">
        <v>24</v>
      </c>
      <c r="J15424">
        <v>28</v>
      </c>
      <c r="K15424">
        <v>0.8571428571428571</v>
      </c>
    </row>
    <row r="15425" spans="1:11" x14ac:dyDescent="0.3">
      <c r="A15425" s="7">
        <f t="shared" si="1212"/>
        <v>42958</v>
      </c>
      <c r="B15425" s="8">
        <f t="shared" si="1212"/>
        <v>17</v>
      </c>
      <c r="C15425" s="9" t="str">
        <f>C15424</f>
        <v>PG0203</v>
      </c>
      <c r="D15425" s="10" t="str">
        <f>D15424</f>
        <v>321</v>
      </c>
      <c r="E15425" s="9" t="str">
        <f>E15424</f>
        <v>KZN,DME</v>
      </c>
      <c r="F15425" s="6" t="s">
        <v>15</v>
      </c>
      <c r="G15425">
        <v>858000</v>
      </c>
      <c r="H15425" t="str">
        <f t="shared" si="1208"/>
        <v>Evening</v>
      </c>
      <c r="I15425" s="11">
        <v>118</v>
      </c>
      <c r="J15425">
        <v>142</v>
      </c>
      <c r="K15425">
        <v>0.83098591549295775</v>
      </c>
    </row>
    <row r="15426" spans="1:11" x14ac:dyDescent="0.3">
      <c r="A15426" s="7">
        <f t="shared" si="1212"/>
        <v>42958</v>
      </c>
      <c r="B15426" s="8">
        <f t="shared" si="1212"/>
        <v>17</v>
      </c>
      <c r="C15426" s="9" t="s">
        <v>513</v>
      </c>
      <c r="D15426" s="10" t="s">
        <v>25</v>
      </c>
      <c r="E15426" s="9" t="s">
        <v>514</v>
      </c>
      <c r="F15426" s="6" t="s">
        <v>14</v>
      </c>
      <c r="G15426">
        <v>520500</v>
      </c>
      <c r="H15426" t="str">
        <f t="shared" ref="H15426:H15489" si="1213">_xlfn.IFS(B15426&gt;=20,"Night",B15426&gt;=16,"Evening",B15426&gt;=12,"AfterNoon",B15426&gt;=8,"BeforeNoon",B15426&gt;=4,"Morning",B15426&lt;4,"EarlyMorning")</f>
        <v>Evening</v>
      </c>
      <c r="I15426" s="11">
        <v>15</v>
      </c>
      <c r="J15426">
        <v>30</v>
      </c>
      <c r="K15426">
        <v>0.5</v>
      </c>
    </row>
    <row r="15427" spans="1:11" x14ac:dyDescent="0.3">
      <c r="A15427" s="7">
        <f t="shared" si="1212"/>
        <v>42958</v>
      </c>
      <c r="B15427" s="8">
        <f t="shared" si="1212"/>
        <v>17</v>
      </c>
      <c r="C15427" s="9" t="str">
        <f>C15426</f>
        <v>PG0221</v>
      </c>
      <c r="D15427" s="10" t="str">
        <f>D15426</f>
        <v>763</v>
      </c>
      <c r="E15427" s="9" t="str">
        <f>E15426</f>
        <v>KRR,DME</v>
      </c>
      <c r="F15427" s="6" t="s">
        <v>15</v>
      </c>
      <c r="G15427">
        <v>1700200</v>
      </c>
      <c r="H15427" t="str">
        <f t="shared" si="1213"/>
        <v>Evening</v>
      </c>
      <c r="I15427" s="11">
        <v>146</v>
      </c>
      <c r="J15427">
        <v>192</v>
      </c>
      <c r="K15427">
        <v>0.76041666666666663</v>
      </c>
    </row>
    <row r="15428" spans="1:11" x14ac:dyDescent="0.3">
      <c r="A15428" s="7">
        <f t="shared" si="1212"/>
        <v>42958</v>
      </c>
      <c r="B15428" s="8">
        <f t="shared" si="1212"/>
        <v>17</v>
      </c>
      <c r="C15428" s="9" t="s">
        <v>515</v>
      </c>
      <c r="D15428" s="10" t="s">
        <v>61</v>
      </c>
      <c r="E15428" s="9" t="s">
        <v>516</v>
      </c>
      <c r="F15428" s="6" t="s">
        <v>14</v>
      </c>
      <c r="G15428">
        <v>1052500</v>
      </c>
      <c r="H15428" t="str">
        <f t="shared" si="1213"/>
        <v>Evening</v>
      </c>
      <c r="I15428" s="11">
        <v>25</v>
      </c>
      <c r="J15428">
        <v>30</v>
      </c>
      <c r="K15428">
        <v>0.83333333333333337</v>
      </c>
    </row>
    <row r="15429" spans="1:11" x14ac:dyDescent="0.3">
      <c r="A15429" s="7">
        <f t="shared" si="1212"/>
        <v>42958</v>
      </c>
      <c r="B15429" s="8">
        <f t="shared" si="1212"/>
        <v>17</v>
      </c>
      <c r="C15429" s="9" t="str">
        <f t="shared" si="1212"/>
        <v>PG0224</v>
      </c>
      <c r="D15429" s="10" t="str">
        <f t="shared" si="1212"/>
        <v>773</v>
      </c>
      <c r="E15429" s="9" t="str">
        <f t="shared" si="1212"/>
        <v>SVO,AER</v>
      </c>
      <c r="F15429" s="6" t="s">
        <v>63</v>
      </c>
      <c r="G15429">
        <v>1051600</v>
      </c>
      <c r="H15429" t="str">
        <f t="shared" si="1213"/>
        <v>Evening</v>
      </c>
      <c r="I15429" s="11">
        <v>44</v>
      </c>
      <c r="J15429">
        <v>48</v>
      </c>
      <c r="K15429">
        <v>0.91666666666666663</v>
      </c>
    </row>
    <row r="15430" spans="1:11" x14ac:dyDescent="0.3">
      <c r="A15430" s="7">
        <f t="shared" ref="A15430:E15445" si="1214">A15429</f>
        <v>42958</v>
      </c>
      <c r="B15430" s="8">
        <f t="shared" si="1214"/>
        <v>17</v>
      </c>
      <c r="C15430" s="9" t="str">
        <f t="shared" si="1214"/>
        <v>PG0224</v>
      </c>
      <c r="D15430" s="10" t="str">
        <f t="shared" si="1214"/>
        <v>773</v>
      </c>
      <c r="E15430" s="9" t="str">
        <f t="shared" si="1214"/>
        <v>SVO,AER</v>
      </c>
      <c r="F15430" s="6" t="s">
        <v>15</v>
      </c>
      <c r="G15430">
        <v>3892000</v>
      </c>
      <c r="H15430" t="str">
        <f t="shared" si="1213"/>
        <v>Evening</v>
      </c>
      <c r="I15430" s="11">
        <v>277</v>
      </c>
      <c r="J15430">
        <v>324</v>
      </c>
      <c r="K15430">
        <v>0.85493827160493829</v>
      </c>
    </row>
    <row r="15431" spans="1:11" x14ac:dyDescent="0.3">
      <c r="A15431" s="7">
        <f t="shared" si="1214"/>
        <v>42958</v>
      </c>
      <c r="B15431" s="8">
        <f t="shared" si="1214"/>
        <v>17</v>
      </c>
      <c r="C15431" s="9" t="s">
        <v>818</v>
      </c>
      <c r="D15431" s="10" t="s">
        <v>98</v>
      </c>
      <c r="E15431" s="9" t="s">
        <v>159</v>
      </c>
      <c r="F15431" s="6" t="s">
        <v>14</v>
      </c>
      <c r="G15431">
        <v>150400</v>
      </c>
      <c r="H15431" t="str">
        <f t="shared" si="1213"/>
        <v>Evening</v>
      </c>
      <c r="I15431" s="11">
        <v>8</v>
      </c>
      <c r="J15431">
        <v>28</v>
      </c>
      <c r="K15431">
        <v>0.2857142857142857</v>
      </c>
    </row>
    <row r="15432" spans="1:11" x14ac:dyDescent="0.3">
      <c r="A15432" s="7">
        <f t="shared" si="1214"/>
        <v>42958</v>
      </c>
      <c r="B15432" s="8">
        <f t="shared" si="1214"/>
        <v>17</v>
      </c>
      <c r="C15432" s="9" t="str">
        <f>C15431</f>
        <v>PG0231</v>
      </c>
      <c r="D15432" s="10" t="str">
        <f>D15431</f>
        <v>321</v>
      </c>
      <c r="E15432" s="9" t="str">
        <f>E15431</f>
        <v>LED,VKO</v>
      </c>
      <c r="F15432" s="6" t="s">
        <v>15</v>
      </c>
      <c r="G15432">
        <v>400500</v>
      </c>
      <c r="H15432" t="str">
        <f t="shared" si="1213"/>
        <v>Evening</v>
      </c>
      <c r="I15432" s="11">
        <v>63</v>
      </c>
      <c r="J15432">
        <v>142</v>
      </c>
      <c r="K15432">
        <v>0.44366197183098588</v>
      </c>
    </row>
    <row r="15433" spans="1:11" x14ac:dyDescent="0.3">
      <c r="A15433" s="7">
        <f t="shared" si="1214"/>
        <v>42958</v>
      </c>
      <c r="B15433" s="8">
        <f t="shared" si="1214"/>
        <v>17</v>
      </c>
      <c r="C15433" s="6" t="s">
        <v>517</v>
      </c>
      <c r="D15433" s="10" t="s">
        <v>20</v>
      </c>
      <c r="E15433" s="6" t="s">
        <v>518</v>
      </c>
      <c r="F15433" s="6" t="s">
        <v>15</v>
      </c>
      <c r="G15433">
        <v>938600</v>
      </c>
      <c r="H15433" t="str">
        <f t="shared" si="1213"/>
        <v>Evening</v>
      </c>
      <c r="I15433" s="11">
        <v>49</v>
      </c>
      <c r="J15433">
        <v>50</v>
      </c>
      <c r="K15433">
        <v>0.98</v>
      </c>
    </row>
    <row r="15434" spans="1:11" x14ac:dyDescent="0.3">
      <c r="A15434" s="7">
        <f t="shared" si="1214"/>
        <v>42958</v>
      </c>
      <c r="B15434" s="8">
        <f t="shared" si="1214"/>
        <v>17</v>
      </c>
      <c r="C15434" s="9" t="s">
        <v>519</v>
      </c>
      <c r="D15434" s="10" t="s">
        <v>12</v>
      </c>
      <c r="E15434" s="9" t="s">
        <v>520</v>
      </c>
      <c r="F15434" s="6" t="s">
        <v>14</v>
      </c>
      <c r="G15434">
        <v>123600</v>
      </c>
      <c r="H15434" t="str">
        <f t="shared" si="1213"/>
        <v>Evening</v>
      </c>
      <c r="I15434" s="11">
        <v>12</v>
      </c>
      <c r="J15434">
        <v>12</v>
      </c>
      <c r="K15434">
        <v>1</v>
      </c>
    </row>
    <row r="15435" spans="1:11" x14ac:dyDescent="0.3">
      <c r="A15435" s="7">
        <f t="shared" si="1214"/>
        <v>42958</v>
      </c>
      <c r="B15435" s="8">
        <f t="shared" si="1214"/>
        <v>17</v>
      </c>
      <c r="C15435" s="9" t="str">
        <f>C15434</f>
        <v>PG0387</v>
      </c>
      <c r="D15435" s="10" t="str">
        <f>D15434</f>
        <v>SU9</v>
      </c>
      <c r="E15435" s="9" t="str">
        <f>E15434</f>
        <v>BZK,DME</v>
      </c>
      <c r="F15435" s="6" t="s">
        <v>15</v>
      </c>
      <c r="G15435">
        <v>287600</v>
      </c>
      <c r="H15435" t="str">
        <f t="shared" si="1213"/>
        <v>Evening</v>
      </c>
      <c r="I15435" s="11">
        <v>84</v>
      </c>
      <c r="J15435">
        <v>85</v>
      </c>
      <c r="K15435">
        <v>0.9882352941176471</v>
      </c>
    </row>
    <row r="15436" spans="1:11" x14ac:dyDescent="0.3">
      <c r="A15436" s="7">
        <f t="shared" si="1214"/>
        <v>42958</v>
      </c>
      <c r="B15436" s="8">
        <f t="shared" si="1214"/>
        <v>17</v>
      </c>
      <c r="C15436" s="9" t="s">
        <v>521</v>
      </c>
      <c r="D15436" s="10" t="s">
        <v>12</v>
      </c>
      <c r="E15436" s="9" t="s">
        <v>522</v>
      </c>
      <c r="F15436" s="6" t="s">
        <v>14</v>
      </c>
      <c r="G15436">
        <v>109500</v>
      </c>
      <c r="H15436" t="str">
        <f t="shared" si="1213"/>
        <v>Evening</v>
      </c>
      <c r="I15436" s="11">
        <v>3</v>
      </c>
      <c r="J15436">
        <v>12</v>
      </c>
      <c r="K15436">
        <v>0.25</v>
      </c>
    </row>
    <row r="15437" spans="1:11" x14ac:dyDescent="0.3">
      <c r="A15437" s="7">
        <f t="shared" si="1214"/>
        <v>42958</v>
      </c>
      <c r="B15437" s="8">
        <f t="shared" si="1214"/>
        <v>17</v>
      </c>
      <c r="C15437" s="9" t="str">
        <f>C15436</f>
        <v>PG0507</v>
      </c>
      <c r="D15437" s="10" t="str">
        <f>D15436</f>
        <v>SU9</v>
      </c>
      <c r="E15437" s="9" t="str">
        <f>E15436</f>
        <v>LED,KZN</v>
      </c>
      <c r="F15437" s="6" t="s">
        <v>15</v>
      </c>
      <c r="G15437">
        <v>281800</v>
      </c>
      <c r="H15437" t="str">
        <f t="shared" si="1213"/>
        <v>Evening</v>
      </c>
      <c r="I15437" s="11">
        <v>23</v>
      </c>
      <c r="J15437">
        <v>85</v>
      </c>
      <c r="K15437">
        <v>0.27058823529411757</v>
      </c>
    </row>
    <row r="15438" spans="1:11" x14ac:dyDescent="0.3">
      <c r="A15438" s="7">
        <f t="shared" si="1214"/>
        <v>42958</v>
      </c>
      <c r="B15438" s="8">
        <f t="shared" si="1214"/>
        <v>17</v>
      </c>
      <c r="C15438" s="9" t="s">
        <v>523</v>
      </c>
      <c r="D15438" s="10" t="s">
        <v>25</v>
      </c>
      <c r="E15438" s="9" t="s">
        <v>524</v>
      </c>
      <c r="F15438" s="6" t="s">
        <v>14</v>
      </c>
      <c r="G15438">
        <v>777100</v>
      </c>
      <c r="H15438" t="str">
        <f t="shared" si="1213"/>
        <v>Evening</v>
      </c>
      <c r="I15438" s="11">
        <v>19</v>
      </c>
      <c r="J15438">
        <v>30</v>
      </c>
      <c r="K15438">
        <v>0.6333333333333333</v>
      </c>
    </row>
    <row r="15439" spans="1:11" x14ac:dyDescent="0.3">
      <c r="A15439" s="7">
        <f t="shared" si="1214"/>
        <v>42958</v>
      </c>
      <c r="B15439" s="8">
        <f t="shared" si="1214"/>
        <v>17</v>
      </c>
      <c r="C15439" s="9" t="str">
        <f>C15438</f>
        <v>PG0562</v>
      </c>
      <c r="D15439" s="10" t="str">
        <f>D15438</f>
        <v>763</v>
      </c>
      <c r="E15439" s="9" t="str">
        <f>E15438</f>
        <v>AER,VKO</v>
      </c>
      <c r="F15439" s="6" t="s">
        <v>15</v>
      </c>
      <c r="G15439">
        <v>2034800</v>
      </c>
      <c r="H15439" t="str">
        <f t="shared" si="1213"/>
        <v>Evening</v>
      </c>
      <c r="I15439" s="11">
        <v>149</v>
      </c>
      <c r="J15439">
        <v>192</v>
      </c>
      <c r="K15439">
        <v>0.77604166666666663</v>
      </c>
    </row>
    <row r="15440" spans="1:11" x14ac:dyDescent="0.3">
      <c r="A15440" s="7">
        <f t="shared" si="1214"/>
        <v>42958</v>
      </c>
      <c r="B15440" s="8">
        <f t="shared" si="1214"/>
        <v>17</v>
      </c>
      <c r="C15440" s="9" t="s">
        <v>525</v>
      </c>
      <c r="D15440" s="10" t="s">
        <v>17</v>
      </c>
      <c r="E15440" s="9" t="s">
        <v>526</v>
      </c>
      <c r="F15440" s="6" t="s">
        <v>14</v>
      </c>
      <c r="G15440">
        <v>1594400</v>
      </c>
      <c r="H15440" t="str">
        <f t="shared" si="1213"/>
        <v>Evening</v>
      </c>
      <c r="I15440" s="11">
        <v>8</v>
      </c>
      <c r="J15440">
        <v>20</v>
      </c>
      <c r="K15440">
        <v>0.4</v>
      </c>
    </row>
    <row r="15441" spans="1:11" x14ac:dyDescent="0.3">
      <c r="A15441" s="7">
        <f t="shared" si="1214"/>
        <v>42958</v>
      </c>
      <c r="B15441" s="8">
        <f t="shared" si="1214"/>
        <v>17</v>
      </c>
      <c r="C15441" s="9" t="str">
        <f>C15440</f>
        <v>PG0703</v>
      </c>
      <c r="D15441" s="10" t="str">
        <f>D15440</f>
        <v>319</v>
      </c>
      <c r="E15441" s="9" t="str">
        <f>E15440</f>
        <v>SVO,UUS</v>
      </c>
      <c r="F15441" s="6" t="s">
        <v>15</v>
      </c>
      <c r="G15441">
        <v>3260300</v>
      </c>
      <c r="H15441" t="str">
        <f t="shared" si="1213"/>
        <v>Evening</v>
      </c>
      <c r="I15441" s="11">
        <v>49</v>
      </c>
      <c r="J15441">
        <v>96</v>
      </c>
      <c r="K15441">
        <v>0.51041666666666663</v>
      </c>
    </row>
    <row r="15442" spans="1:11" x14ac:dyDescent="0.3">
      <c r="A15442" s="7">
        <f t="shared" si="1214"/>
        <v>42958</v>
      </c>
      <c r="B15442" s="8">
        <f t="shared" si="1214"/>
        <v>17</v>
      </c>
      <c r="C15442" s="9" t="s">
        <v>527</v>
      </c>
      <c r="D15442" s="10" t="s">
        <v>85</v>
      </c>
      <c r="E15442" s="9" t="s">
        <v>528</v>
      </c>
      <c r="F15442" s="6" t="s">
        <v>14</v>
      </c>
      <c r="G15442">
        <v>47100</v>
      </c>
      <c r="H15442" t="str">
        <f t="shared" si="1213"/>
        <v>Evening</v>
      </c>
      <c r="I15442" s="11">
        <v>3</v>
      </c>
      <c r="J15442">
        <v>12</v>
      </c>
      <c r="K15442">
        <v>0.25</v>
      </c>
    </row>
    <row r="15443" spans="1:11" x14ac:dyDescent="0.3">
      <c r="A15443" s="7">
        <f t="shared" si="1214"/>
        <v>42958</v>
      </c>
      <c r="B15443" s="8">
        <f t="shared" si="1214"/>
        <v>17</v>
      </c>
      <c r="C15443" s="9" t="str">
        <f>C15442</f>
        <v>PG0708</v>
      </c>
      <c r="D15443" s="10" t="str">
        <f>D15442</f>
        <v>733</v>
      </c>
      <c r="E15443" s="9" t="str">
        <f>E15442</f>
        <v>SGC,OVS</v>
      </c>
      <c r="F15443" s="6" t="s">
        <v>15</v>
      </c>
      <c r="G15443">
        <v>193400</v>
      </c>
      <c r="H15443" t="str">
        <f t="shared" si="1213"/>
        <v>Evening</v>
      </c>
      <c r="I15443" s="11">
        <v>37</v>
      </c>
      <c r="J15443">
        <v>118</v>
      </c>
      <c r="K15443">
        <v>0.3135593220338983</v>
      </c>
    </row>
    <row r="15444" spans="1:11" x14ac:dyDescent="0.3">
      <c r="A15444" s="7">
        <f t="shared" si="1214"/>
        <v>42958</v>
      </c>
      <c r="B15444" s="8">
        <v>18</v>
      </c>
      <c r="C15444" s="9" t="s">
        <v>529</v>
      </c>
      <c r="D15444" s="10" t="s">
        <v>61</v>
      </c>
      <c r="E15444" s="9" t="s">
        <v>530</v>
      </c>
      <c r="F15444" s="6" t="s">
        <v>14</v>
      </c>
      <c r="G15444">
        <v>1094600</v>
      </c>
      <c r="H15444" t="str">
        <f t="shared" si="1213"/>
        <v>Evening</v>
      </c>
      <c r="I15444" s="11">
        <v>26</v>
      </c>
      <c r="J15444">
        <v>30</v>
      </c>
      <c r="K15444">
        <v>0.8666666666666667</v>
      </c>
    </row>
    <row r="15445" spans="1:11" x14ac:dyDescent="0.3">
      <c r="A15445" s="7">
        <f t="shared" si="1214"/>
        <v>42958</v>
      </c>
      <c r="B15445" s="8">
        <f t="shared" si="1214"/>
        <v>18</v>
      </c>
      <c r="C15445" s="9" t="str">
        <f t="shared" si="1214"/>
        <v>PG0013</v>
      </c>
      <c r="D15445" s="10" t="str">
        <f t="shared" si="1214"/>
        <v>773</v>
      </c>
      <c r="E15445" s="9" t="str">
        <f t="shared" si="1214"/>
        <v>AER,SVO</v>
      </c>
      <c r="F15445" s="6" t="s">
        <v>63</v>
      </c>
      <c r="G15445">
        <v>884300</v>
      </c>
      <c r="H15445" t="str">
        <f t="shared" si="1213"/>
        <v>Evening</v>
      </c>
      <c r="I15445" s="11">
        <v>37</v>
      </c>
      <c r="J15445">
        <v>48</v>
      </c>
      <c r="K15445">
        <v>0.77083333333333337</v>
      </c>
    </row>
    <row r="15446" spans="1:11" x14ac:dyDescent="0.3">
      <c r="A15446" s="7">
        <f t="shared" ref="A15446:E15461" si="1215">A15445</f>
        <v>42958</v>
      </c>
      <c r="B15446" s="8">
        <f t="shared" si="1215"/>
        <v>18</v>
      </c>
      <c r="C15446" s="9" t="str">
        <f t="shared" si="1215"/>
        <v>PG0013</v>
      </c>
      <c r="D15446" s="10" t="str">
        <f t="shared" si="1215"/>
        <v>773</v>
      </c>
      <c r="E15446" s="9" t="str">
        <f t="shared" si="1215"/>
        <v>AER,SVO</v>
      </c>
      <c r="F15446" s="6" t="s">
        <v>15</v>
      </c>
      <c r="G15446">
        <v>3710000</v>
      </c>
      <c r="H15446" t="str">
        <f t="shared" si="1213"/>
        <v>Evening</v>
      </c>
      <c r="I15446" s="11">
        <v>264</v>
      </c>
      <c r="J15446">
        <v>324</v>
      </c>
      <c r="K15446">
        <v>0.81481481481481477</v>
      </c>
    </row>
    <row r="15447" spans="1:11" x14ac:dyDescent="0.3">
      <c r="A15447" s="7">
        <f t="shared" si="1215"/>
        <v>42958</v>
      </c>
      <c r="B15447" s="8">
        <f t="shared" si="1215"/>
        <v>18</v>
      </c>
      <c r="C15447" s="6" t="s">
        <v>531</v>
      </c>
      <c r="D15447" s="10" t="s">
        <v>20</v>
      </c>
      <c r="E15447" s="6" t="s">
        <v>532</v>
      </c>
      <c r="F15447" s="6" t="s">
        <v>15</v>
      </c>
      <c r="G15447">
        <v>334500</v>
      </c>
      <c r="H15447" t="str">
        <f t="shared" si="1213"/>
        <v>Evening</v>
      </c>
      <c r="I15447" s="11">
        <v>35</v>
      </c>
      <c r="J15447">
        <v>50</v>
      </c>
      <c r="K15447">
        <v>0.7</v>
      </c>
    </row>
    <row r="15448" spans="1:11" x14ac:dyDescent="0.3">
      <c r="A15448" s="7">
        <f t="shared" si="1215"/>
        <v>42958</v>
      </c>
      <c r="B15448" s="8">
        <f t="shared" si="1215"/>
        <v>18</v>
      </c>
      <c r="C15448" s="6" t="s">
        <v>533</v>
      </c>
      <c r="D15448" s="10" t="s">
        <v>20</v>
      </c>
      <c r="E15448" s="6" t="s">
        <v>534</v>
      </c>
      <c r="F15448" s="6" t="s">
        <v>15</v>
      </c>
      <c r="G15448">
        <v>191300</v>
      </c>
      <c r="H15448" t="str">
        <f t="shared" si="1213"/>
        <v>Evening</v>
      </c>
      <c r="I15448" s="11">
        <v>13</v>
      </c>
      <c r="J15448">
        <v>50</v>
      </c>
      <c r="K15448">
        <v>0.26</v>
      </c>
    </row>
    <row r="15449" spans="1:11" x14ac:dyDescent="0.3">
      <c r="A15449" s="7">
        <f t="shared" si="1215"/>
        <v>42958</v>
      </c>
      <c r="B15449" s="8">
        <f t="shared" si="1215"/>
        <v>18</v>
      </c>
      <c r="C15449" s="6" t="s">
        <v>535</v>
      </c>
      <c r="D15449" s="10" t="s">
        <v>20</v>
      </c>
      <c r="E15449" s="6" t="s">
        <v>536</v>
      </c>
      <c r="F15449" s="6" t="s">
        <v>15</v>
      </c>
      <c r="G15449">
        <v>188800</v>
      </c>
      <c r="H15449" t="str">
        <f t="shared" si="1213"/>
        <v>Evening</v>
      </c>
      <c r="I15449" s="11">
        <v>15</v>
      </c>
      <c r="J15449">
        <v>50</v>
      </c>
      <c r="K15449">
        <v>0.3</v>
      </c>
    </row>
    <row r="15450" spans="1:11" x14ac:dyDescent="0.3">
      <c r="A15450" s="7">
        <f t="shared" si="1215"/>
        <v>42958</v>
      </c>
      <c r="B15450" s="8">
        <f t="shared" si="1215"/>
        <v>18</v>
      </c>
      <c r="C15450" s="9" t="s">
        <v>537</v>
      </c>
      <c r="D15450" s="10" t="s">
        <v>12</v>
      </c>
      <c r="E15450" s="9" t="s">
        <v>538</v>
      </c>
      <c r="F15450" s="6" t="s">
        <v>14</v>
      </c>
      <c r="G15450">
        <v>150500</v>
      </c>
      <c r="H15450" t="str">
        <f t="shared" si="1213"/>
        <v>Evening</v>
      </c>
      <c r="I15450" s="11">
        <v>7</v>
      </c>
      <c r="J15450">
        <v>12</v>
      </c>
      <c r="K15450">
        <v>0.58333333333333337</v>
      </c>
    </row>
    <row r="15451" spans="1:11" x14ac:dyDescent="0.3">
      <c r="A15451" s="7">
        <f t="shared" si="1215"/>
        <v>42958</v>
      </c>
      <c r="B15451" s="8">
        <f t="shared" si="1215"/>
        <v>18</v>
      </c>
      <c r="C15451" s="9" t="str">
        <f>C15450</f>
        <v>PG0106</v>
      </c>
      <c r="D15451" s="10" t="str">
        <f>D15450</f>
        <v>SU9</v>
      </c>
      <c r="E15451" s="9" t="str">
        <f>E15450</f>
        <v>VKO,ULV</v>
      </c>
      <c r="F15451" s="6" t="s">
        <v>15</v>
      </c>
      <c r="G15451">
        <v>331900</v>
      </c>
      <c r="H15451" t="str">
        <f t="shared" si="1213"/>
        <v>Evening</v>
      </c>
      <c r="I15451" s="11">
        <v>46</v>
      </c>
      <c r="J15451">
        <v>85</v>
      </c>
      <c r="K15451">
        <v>0.54117647058823526</v>
      </c>
    </row>
    <row r="15452" spans="1:11" x14ac:dyDescent="0.3">
      <c r="A15452" s="7">
        <f t="shared" si="1215"/>
        <v>42958</v>
      </c>
      <c r="B15452" s="8">
        <f t="shared" si="1215"/>
        <v>18</v>
      </c>
      <c r="C15452" s="6" t="s">
        <v>539</v>
      </c>
      <c r="D15452" s="10" t="s">
        <v>20</v>
      </c>
      <c r="E15452" s="6" t="s">
        <v>540</v>
      </c>
      <c r="F15452" s="6" t="s">
        <v>15</v>
      </c>
      <c r="G15452">
        <v>626000</v>
      </c>
      <c r="H15452" t="str">
        <f t="shared" si="1213"/>
        <v>Evening</v>
      </c>
      <c r="I15452" s="11">
        <v>40</v>
      </c>
      <c r="J15452">
        <v>50</v>
      </c>
      <c r="K15452">
        <v>0.8</v>
      </c>
    </row>
    <row r="15453" spans="1:11" x14ac:dyDescent="0.3">
      <c r="A15453" s="7">
        <f t="shared" si="1215"/>
        <v>42958</v>
      </c>
      <c r="B15453" s="8">
        <f t="shared" si="1215"/>
        <v>18</v>
      </c>
      <c r="C15453" s="6" t="s">
        <v>541</v>
      </c>
      <c r="D15453" s="10" t="s">
        <v>20</v>
      </c>
      <c r="E15453" s="6" t="s">
        <v>542</v>
      </c>
      <c r="F15453" s="6" t="s">
        <v>15</v>
      </c>
      <c r="G15453">
        <v>64000</v>
      </c>
      <c r="H15453" t="str">
        <f t="shared" si="1213"/>
        <v>Evening</v>
      </c>
      <c r="I15453" s="11">
        <v>6</v>
      </c>
      <c r="J15453">
        <v>50</v>
      </c>
      <c r="K15453">
        <v>0.12</v>
      </c>
    </row>
    <row r="15454" spans="1:11" x14ac:dyDescent="0.3">
      <c r="A15454" s="7">
        <f t="shared" si="1215"/>
        <v>42958</v>
      </c>
      <c r="B15454" s="8">
        <f t="shared" si="1215"/>
        <v>18</v>
      </c>
      <c r="C15454" s="9" t="s">
        <v>543</v>
      </c>
      <c r="D15454" s="10" t="s">
        <v>12</v>
      </c>
      <c r="E15454" s="9" t="s">
        <v>544</v>
      </c>
      <c r="F15454" s="6" t="s">
        <v>14</v>
      </c>
      <c r="G15454">
        <v>206000</v>
      </c>
      <c r="H15454" t="str">
        <f t="shared" si="1213"/>
        <v>Evening</v>
      </c>
      <c r="I15454" s="11">
        <v>5</v>
      </c>
      <c r="J15454">
        <v>12</v>
      </c>
      <c r="K15454">
        <v>0.41666666666666669</v>
      </c>
    </row>
    <row r="15455" spans="1:11" x14ac:dyDescent="0.3">
      <c r="A15455" s="7">
        <f t="shared" si="1215"/>
        <v>42958</v>
      </c>
      <c r="B15455" s="8">
        <f t="shared" si="1215"/>
        <v>18</v>
      </c>
      <c r="C15455" s="9" t="str">
        <f>C15454</f>
        <v>PG0184</v>
      </c>
      <c r="D15455" s="10" t="str">
        <f>D15454</f>
        <v>SU9</v>
      </c>
      <c r="E15455" s="9" t="str">
        <f>E15454</f>
        <v>CEK,VOG</v>
      </c>
      <c r="F15455" s="6" t="s">
        <v>15</v>
      </c>
      <c r="G15455">
        <v>754900</v>
      </c>
      <c r="H15455" t="str">
        <f t="shared" si="1213"/>
        <v>Evening</v>
      </c>
      <c r="I15455" s="11">
        <v>55</v>
      </c>
      <c r="J15455">
        <v>85</v>
      </c>
      <c r="K15455">
        <v>0.6470588235294118</v>
      </c>
    </row>
    <row r="15456" spans="1:11" x14ac:dyDescent="0.3">
      <c r="A15456" s="7">
        <f t="shared" si="1215"/>
        <v>42958</v>
      </c>
      <c r="B15456" s="8">
        <f t="shared" si="1215"/>
        <v>18</v>
      </c>
      <c r="C15456" s="9" t="s">
        <v>545</v>
      </c>
      <c r="D15456" s="10" t="s">
        <v>85</v>
      </c>
      <c r="E15456" s="9" t="s">
        <v>546</v>
      </c>
      <c r="F15456" s="6" t="s">
        <v>14</v>
      </c>
      <c r="G15456">
        <v>389000</v>
      </c>
      <c r="H15456" t="str">
        <f t="shared" si="1213"/>
        <v>Evening</v>
      </c>
      <c r="I15456" s="11">
        <v>10</v>
      </c>
      <c r="J15456">
        <v>12</v>
      </c>
      <c r="K15456">
        <v>0.83333333333333337</v>
      </c>
    </row>
    <row r="15457" spans="1:11" x14ac:dyDescent="0.3">
      <c r="A15457" s="7">
        <f t="shared" si="1215"/>
        <v>42958</v>
      </c>
      <c r="B15457" s="8">
        <f t="shared" si="1215"/>
        <v>18</v>
      </c>
      <c r="C15457" s="9" t="str">
        <f>C15456</f>
        <v>PG0210</v>
      </c>
      <c r="D15457" s="10" t="str">
        <f>D15456</f>
        <v>733</v>
      </c>
      <c r="E15457" s="9" t="str">
        <f>E15456</f>
        <v>DME,MRV</v>
      </c>
      <c r="F15457" s="6" t="s">
        <v>15</v>
      </c>
      <c r="G15457">
        <v>1229800</v>
      </c>
      <c r="H15457" t="str">
        <f t="shared" si="1213"/>
        <v>Evening</v>
      </c>
      <c r="I15457" s="11">
        <v>94</v>
      </c>
      <c r="J15457">
        <v>118</v>
      </c>
      <c r="K15457">
        <v>0.79661016949152541</v>
      </c>
    </row>
    <row r="15458" spans="1:11" x14ac:dyDescent="0.3">
      <c r="A15458" s="7">
        <f t="shared" si="1215"/>
        <v>42958</v>
      </c>
      <c r="B15458" s="8">
        <f t="shared" si="1215"/>
        <v>18</v>
      </c>
      <c r="C15458" s="9" t="s">
        <v>547</v>
      </c>
      <c r="D15458" s="10" t="s">
        <v>98</v>
      </c>
      <c r="E15458" s="9" t="s">
        <v>548</v>
      </c>
      <c r="F15458" s="6" t="s">
        <v>14</v>
      </c>
      <c r="G15458">
        <v>247500</v>
      </c>
      <c r="H15458" t="str">
        <f t="shared" si="1213"/>
        <v>Evening</v>
      </c>
      <c r="I15458" s="11">
        <v>9</v>
      </c>
      <c r="J15458">
        <v>28</v>
      </c>
      <c r="K15458">
        <v>0.32142857142857151</v>
      </c>
    </row>
    <row r="15459" spans="1:11" x14ac:dyDescent="0.3">
      <c r="A15459" s="7">
        <f t="shared" si="1215"/>
        <v>42958</v>
      </c>
      <c r="B15459" s="8">
        <f t="shared" si="1215"/>
        <v>18</v>
      </c>
      <c r="C15459" s="9" t="str">
        <f>C15458</f>
        <v>PG0212</v>
      </c>
      <c r="D15459" s="10" t="str">
        <f>D15458</f>
        <v>321</v>
      </c>
      <c r="E15459" s="9" t="str">
        <f>E15458</f>
        <v>DME,ROV</v>
      </c>
      <c r="F15459" s="6" t="s">
        <v>15</v>
      </c>
      <c r="G15459">
        <v>465400</v>
      </c>
      <c r="H15459" t="str">
        <f t="shared" si="1213"/>
        <v>Evening</v>
      </c>
      <c r="I15459" s="11">
        <v>50</v>
      </c>
      <c r="J15459">
        <v>142</v>
      </c>
      <c r="K15459">
        <v>0.352112676056338</v>
      </c>
    </row>
    <row r="15460" spans="1:11" x14ac:dyDescent="0.3">
      <c r="A15460" s="7">
        <f t="shared" si="1215"/>
        <v>42958</v>
      </c>
      <c r="B15460" s="8">
        <f t="shared" si="1215"/>
        <v>18</v>
      </c>
      <c r="C15460" s="9" t="s">
        <v>902</v>
      </c>
      <c r="D15460" s="10" t="s">
        <v>98</v>
      </c>
      <c r="E15460" s="9" t="s">
        <v>380</v>
      </c>
      <c r="F15460" s="6" t="s">
        <v>14</v>
      </c>
      <c r="G15460">
        <v>192500</v>
      </c>
      <c r="H15460" t="str">
        <f t="shared" si="1213"/>
        <v>Evening</v>
      </c>
      <c r="I15460" s="11">
        <v>7</v>
      </c>
      <c r="J15460">
        <v>28</v>
      </c>
      <c r="K15460">
        <v>0.25</v>
      </c>
    </row>
    <row r="15461" spans="1:11" x14ac:dyDescent="0.3">
      <c r="A15461" s="7">
        <f t="shared" si="1215"/>
        <v>42958</v>
      </c>
      <c r="B15461" s="8">
        <f t="shared" si="1215"/>
        <v>18</v>
      </c>
      <c r="C15461" s="9" t="str">
        <f>C15460</f>
        <v>PG0215</v>
      </c>
      <c r="D15461" s="10" t="str">
        <f>D15460</f>
        <v>321</v>
      </c>
      <c r="E15461" s="9" t="str">
        <f>E15460</f>
        <v>ROV,DME</v>
      </c>
      <c r="F15461" s="6" t="s">
        <v>15</v>
      </c>
      <c r="G15461">
        <v>287000</v>
      </c>
      <c r="H15461" t="str">
        <f t="shared" si="1213"/>
        <v>Evening</v>
      </c>
      <c r="I15461" s="11">
        <v>31</v>
      </c>
      <c r="J15461">
        <v>142</v>
      </c>
      <c r="K15461">
        <v>0.21830985915492959</v>
      </c>
    </row>
    <row r="15462" spans="1:11" x14ac:dyDescent="0.3">
      <c r="A15462" s="7">
        <f t="shared" ref="A15462:E15477" si="1216">A15461</f>
        <v>42958</v>
      </c>
      <c r="B15462" s="8">
        <f t="shared" si="1216"/>
        <v>18</v>
      </c>
      <c r="C15462" s="9" t="s">
        <v>549</v>
      </c>
      <c r="D15462" s="10" t="s">
        <v>25</v>
      </c>
      <c r="E15462" s="9" t="s">
        <v>550</v>
      </c>
      <c r="F15462" s="6" t="s">
        <v>14</v>
      </c>
      <c r="G15462">
        <v>694000</v>
      </c>
      <c r="H15462" t="str">
        <f t="shared" si="1213"/>
        <v>Evening</v>
      </c>
      <c r="I15462" s="11">
        <v>20</v>
      </c>
      <c r="J15462">
        <v>30</v>
      </c>
      <c r="K15462">
        <v>0.66666666666666663</v>
      </c>
    </row>
    <row r="15463" spans="1:11" x14ac:dyDescent="0.3">
      <c r="A15463" s="7">
        <f t="shared" si="1216"/>
        <v>42958</v>
      </c>
      <c r="B15463" s="8">
        <f t="shared" si="1216"/>
        <v>18</v>
      </c>
      <c r="C15463" s="9" t="str">
        <f>C15462</f>
        <v>PG0220</v>
      </c>
      <c r="D15463" s="10" t="str">
        <f>D15462</f>
        <v>763</v>
      </c>
      <c r="E15463" s="9" t="str">
        <f>E15462</f>
        <v>DME,KRR</v>
      </c>
      <c r="F15463" s="6" t="s">
        <v>15</v>
      </c>
      <c r="G15463">
        <v>1851000</v>
      </c>
      <c r="H15463" t="str">
        <f t="shared" si="1213"/>
        <v>Evening</v>
      </c>
      <c r="I15463" s="11">
        <v>159</v>
      </c>
      <c r="J15463">
        <v>192</v>
      </c>
      <c r="K15463">
        <v>0.828125</v>
      </c>
    </row>
    <row r="15464" spans="1:11" x14ac:dyDescent="0.3">
      <c r="A15464" s="7">
        <f t="shared" si="1216"/>
        <v>42958</v>
      </c>
      <c r="B15464" s="8">
        <f t="shared" si="1216"/>
        <v>18</v>
      </c>
      <c r="C15464" s="9" t="s">
        <v>551</v>
      </c>
      <c r="D15464" s="10" t="s">
        <v>85</v>
      </c>
      <c r="E15464" s="9" t="s">
        <v>552</v>
      </c>
      <c r="F15464" s="6" t="s">
        <v>14</v>
      </c>
      <c r="G15464">
        <v>366000</v>
      </c>
      <c r="H15464" t="str">
        <f t="shared" si="1213"/>
        <v>Evening</v>
      </c>
      <c r="I15464" s="11">
        <v>10</v>
      </c>
      <c r="J15464">
        <v>12</v>
      </c>
      <c r="K15464">
        <v>0.83333333333333337</v>
      </c>
    </row>
    <row r="15465" spans="1:11" x14ac:dyDescent="0.3">
      <c r="A15465" s="7">
        <f t="shared" si="1216"/>
        <v>42958</v>
      </c>
      <c r="B15465" s="8">
        <f t="shared" si="1216"/>
        <v>18</v>
      </c>
      <c r="C15465" s="9" t="str">
        <f>C15464</f>
        <v>PG0251</v>
      </c>
      <c r="D15465" s="10" t="str">
        <f>D15464</f>
        <v>733</v>
      </c>
      <c r="E15465" s="9" t="str">
        <f>E15464</f>
        <v>SVO,AAQ</v>
      </c>
      <c r="F15465" s="6" t="s">
        <v>15</v>
      </c>
      <c r="G15465">
        <v>1154000</v>
      </c>
      <c r="H15465" t="str">
        <f t="shared" si="1213"/>
        <v>Evening</v>
      </c>
      <c r="I15465" s="11">
        <v>94</v>
      </c>
      <c r="J15465">
        <v>118</v>
      </c>
      <c r="K15465">
        <v>0.79661016949152541</v>
      </c>
    </row>
    <row r="15466" spans="1:11" x14ac:dyDescent="0.3">
      <c r="A15466" s="7">
        <f t="shared" si="1216"/>
        <v>42958</v>
      </c>
      <c r="B15466" s="8">
        <f t="shared" si="1216"/>
        <v>18</v>
      </c>
      <c r="C15466" s="6" t="s">
        <v>553</v>
      </c>
      <c r="D15466" s="10" t="s">
        <v>20</v>
      </c>
      <c r="E15466" s="6" t="s">
        <v>554</v>
      </c>
      <c r="F15466" s="6" t="s">
        <v>15</v>
      </c>
      <c r="G15466">
        <v>81200</v>
      </c>
      <c r="H15466" t="str">
        <f t="shared" si="1213"/>
        <v>Evening</v>
      </c>
      <c r="I15466" s="11">
        <v>26</v>
      </c>
      <c r="J15466">
        <v>50</v>
      </c>
      <c r="K15466">
        <v>0.52</v>
      </c>
    </row>
    <row r="15467" spans="1:11" x14ac:dyDescent="0.3">
      <c r="A15467" s="7">
        <f t="shared" si="1216"/>
        <v>42958</v>
      </c>
      <c r="B15467" s="8">
        <f t="shared" si="1216"/>
        <v>18</v>
      </c>
      <c r="C15467" s="9" t="s">
        <v>555</v>
      </c>
      <c r="D15467" s="10" t="s">
        <v>61</v>
      </c>
      <c r="E15467" s="9" t="s">
        <v>556</v>
      </c>
      <c r="F15467" s="6" t="s">
        <v>14</v>
      </c>
      <c r="G15467">
        <v>665000</v>
      </c>
      <c r="H15467" t="str">
        <f t="shared" si="1213"/>
        <v>Evening</v>
      </c>
      <c r="I15467" s="11">
        <v>19</v>
      </c>
      <c r="J15467">
        <v>30</v>
      </c>
      <c r="K15467">
        <v>0.6333333333333333</v>
      </c>
    </row>
    <row r="15468" spans="1:11" x14ac:dyDescent="0.3">
      <c r="A15468" s="7">
        <f t="shared" si="1216"/>
        <v>42958</v>
      </c>
      <c r="B15468" s="8">
        <f t="shared" si="1216"/>
        <v>18</v>
      </c>
      <c r="C15468" s="9" t="str">
        <f t="shared" si="1216"/>
        <v>PG0413</v>
      </c>
      <c r="D15468" s="10" t="str">
        <f t="shared" si="1216"/>
        <v>773</v>
      </c>
      <c r="E15468" s="9" t="str">
        <f t="shared" si="1216"/>
        <v>PEE,VKO</v>
      </c>
      <c r="F15468" s="6" t="s">
        <v>63</v>
      </c>
      <c r="G15468">
        <v>636800</v>
      </c>
      <c r="H15468" t="str">
        <f t="shared" si="1213"/>
        <v>Evening</v>
      </c>
      <c r="I15468" s="11">
        <v>32</v>
      </c>
      <c r="J15468">
        <v>48</v>
      </c>
      <c r="K15468">
        <v>0.66666666666666663</v>
      </c>
    </row>
    <row r="15469" spans="1:11" x14ac:dyDescent="0.3">
      <c r="A15469" s="7">
        <f t="shared" si="1216"/>
        <v>42958</v>
      </c>
      <c r="B15469" s="8">
        <f t="shared" si="1216"/>
        <v>18</v>
      </c>
      <c r="C15469" s="9" t="str">
        <f t="shared" si="1216"/>
        <v>PG0413</v>
      </c>
      <c r="D15469" s="10" t="str">
        <f t="shared" si="1216"/>
        <v>773</v>
      </c>
      <c r="E15469" s="9" t="str">
        <f t="shared" si="1216"/>
        <v>PEE,VKO</v>
      </c>
      <c r="F15469" s="6" t="s">
        <v>15</v>
      </c>
      <c r="G15469">
        <v>2747700</v>
      </c>
      <c r="H15469" t="str">
        <f t="shared" si="1213"/>
        <v>Evening</v>
      </c>
      <c r="I15469" s="11">
        <v>234</v>
      </c>
      <c r="J15469">
        <v>324</v>
      </c>
      <c r="K15469">
        <v>0.72222222222222221</v>
      </c>
    </row>
    <row r="15470" spans="1:11" x14ac:dyDescent="0.3">
      <c r="A15470" s="7">
        <f t="shared" si="1216"/>
        <v>42958</v>
      </c>
      <c r="B15470" s="8">
        <f t="shared" si="1216"/>
        <v>18</v>
      </c>
      <c r="C15470" s="9" t="s">
        <v>559</v>
      </c>
      <c r="D15470" s="10" t="s">
        <v>98</v>
      </c>
      <c r="E15470" s="9" t="s">
        <v>173</v>
      </c>
      <c r="F15470" s="6" t="s">
        <v>14</v>
      </c>
      <c r="G15470">
        <v>396000</v>
      </c>
      <c r="H15470" t="str">
        <f t="shared" si="1213"/>
        <v>Evening</v>
      </c>
      <c r="I15470" s="11">
        <v>22</v>
      </c>
      <c r="J15470">
        <v>28</v>
      </c>
      <c r="K15470">
        <v>0.7857142857142857</v>
      </c>
    </row>
    <row r="15471" spans="1:11" x14ac:dyDescent="0.3">
      <c r="A15471" s="7">
        <f t="shared" si="1216"/>
        <v>42958</v>
      </c>
      <c r="B15471" s="8">
        <f t="shared" si="1216"/>
        <v>18</v>
      </c>
      <c r="C15471" s="9" t="str">
        <f>C15470</f>
        <v>PG0472</v>
      </c>
      <c r="D15471" s="10" t="str">
        <f>D15470</f>
        <v>321</v>
      </c>
      <c r="E15471" s="9" t="str">
        <f>E15470</f>
        <v>SVO,LED</v>
      </c>
      <c r="F15471" s="6" t="s">
        <v>15</v>
      </c>
      <c r="G15471">
        <v>670200</v>
      </c>
      <c r="H15471" t="str">
        <f t="shared" si="1213"/>
        <v>Evening</v>
      </c>
      <c r="I15471" s="11">
        <v>111</v>
      </c>
      <c r="J15471">
        <v>142</v>
      </c>
      <c r="K15471">
        <v>0.78169014084507038</v>
      </c>
    </row>
    <row r="15472" spans="1:11" x14ac:dyDescent="0.3">
      <c r="A15472" s="7">
        <f t="shared" si="1216"/>
        <v>42958</v>
      </c>
      <c r="B15472" s="8">
        <f t="shared" si="1216"/>
        <v>18</v>
      </c>
      <c r="C15472" s="9" t="s">
        <v>560</v>
      </c>
      <c r="D15472" s="10" t="s">
        <v>12</v>
      </c>
      <c r="E15472" s="9" t="s">
        <v>561</v>
      </c>
      <c r="F15472" s="6" t="s">
        <v>14</v>
      </c>
      <c r="G15472">
        <v>264000</v>
      </c>
      <c r="H15472" t="str">
        <f t="shared" si="1213"/>
        <v>Evening</v>
      </c>
      <c r="I15472" s="11">
        <v>8</v>
      </c>
      <c r="J15472">
        <v>12</v>
      </c>
      <c r="K15472">
        <v>0.66666666666666663</v>
      </c>
    </row>
    <row r="15473" spans="1:11" x14ac:dyDescent="0.3">
      <c r="A15473" s="7">
        <f t="shared" si="1216"/>
        <v>42958</v>
      </c>
      <c r="B15473" s="8">
        <f t="shared" si="1216"/>
        <v>18</v>
      </c>
      <c r="C15473" s="9" t="str">
        <f>C15472</f>
        <v>PG0510</v>
      </c>
      <c r="D15473" s="10" t="str">
        <f>D15472</f>
        <v>SU9</v>
      </c>
      <c r="E15473" s="9" t="str">
        <f>E15472</f>
        <v>ESL,DME</v>
      </c>
      <c r="F15473" s="6" t="s">
        <v>15</v>
      </c>
      <c r="G15473">
        <v>760100</v>
      </c>
      <c r="H15473" t="str">
        <f t="shared" si="1213"/>
        <v>Evening</v>
      </c>
      <c r="I15473" s="11">
        <v>69</v>
      </c>
      <c r="J15473">
        <v>85</v>
      </c>
      <c r="K15473">
        <v>0.81176470588235294</v>
      </c>
    </row>
    <row r="15474" spans="1:11" x14ac:dyDescent="0.3">
      <c r="A15474" s="7">
        <f t="shared" si="1216"/>
        <v>42958</v>
      </c>
      <c r="B15474" s="8">
        <f t="shared" si="1216"/>
        <v>18</v>
      </c>
      <c r="C15474" s="6" t="s">
        <v>562</v>
      </c>
      <c r="D15474" s="10" t="s">
        <v>30</v>
      </c>
      <c r="E15474" s="6" t="s">
        <v>563</v>
      </c>
      <c r="F15474" s="6" t="s">
        <v>15</v>
      </c>
      <c r="G15474">
        <v>29000</v>
      </c>
      <c r="H15474" t="str">
        <f t="shared" si="1213"/>
        <v>Evening</v>
      </c>
      <c r="I15474" s="11">
        <v>5</v>
      </c>
      <c r="J15474">
        <v>12</v>
      </c>
      <c r="K15474">
        <v>0.41666666666666669</v>
      </c>
    </row>
    <row r="15475" spans="1:11" x14ac:dyDescent="0.3">
      <c r="A15475" s="7">
        <f t="shared" si="1216"/>
        <v>42958</v>
      </c>
      <c r="B15475" s="8">
        <f t="shared" si="1216"/>
        <v>18</v>
      </c>
      <c r="C15475" s="9" t="s">
        <v>564</v>
      </c>
      <c r="D15475" s="10" t="s">
        <v>12</v>
      </c>
      <c r="E15475" s="9" t="s">
        <v>565</v>
      </c>
      <c r="F15475" s="6" t="s">
        <v>14</v>
      </c>
      <c r="G15475">
        <v>141400</v>
      </c>
      <c r="H15475" t="str">
        <f t="shared" si="1213"/>
        <v>Evening</v>
      </c>
      <c r="I15475" s="11">
        <v>7</v>
      </c>
      <c r="J15475">
        <v>12</v>
      </c>
      <c r="K15475">
        <v>0.58333333333333337</v>
      </c>
    </row>
    <row r="15476" spans="1:11" x14ac:dyDescent="0.3">
      <c r="A15476" s="7">
        <f t="shared" si="1216"/>
        <v>42958</v>
      </c>
      <c r="B15476" s="8">
        <f t="shared" si="1216"/>
        <v>18</v>
      </c>
      <c r="C15476" s="9" t="str">
        <f>C15475</f>
        <v>PG0605</v>
      </c>
      <c r="D15476" s="10" t="str">
        <f>D15475</f>
        <v>SU9</v>
      </c>
      <c r="E15476" s="9" t="str">
        <f>E15475</f>
        <v>DME,ULV</v>
      </c>
      <c r="F15476" s="6" t="s">
        <v>15</v>
      </c>
      <c r="G15476">
        <v>465100</v>
      </c>
      <c r="H15476" t="str">
        <f t="shared" si="1213"/>
        <v>Evening</v>
      </c>
      <c r="I15476" s="11">
        <v>69</v>
      </c>
      <c r="J15476">
        <v>85</v>
      </c>
      <c r="K15476">
        <v>0.81176470588235294</v>
      </c>
    </row>
    <row r="15477" spans="1:11" x14ac:dyDescent="0.3">
      <c r="A15477" s="7">
        <f t="shared" si="1216"/>
        <v>42958</v>
      </c>
      <c r="B15477" s="8">
        <v>19</v>
      </c>
      <c r="C15477" s="6" t="s">
        <v>566</v>
      </c>
      <c r="D15477" s="10" t="s">
        <v>20</v>
      </c>
      <c r="E15477" s="6" t="s">
        <v>567</v>
      </c>
      <c r="F15477" s="6" t="s">
        <v>15</v>
      </c>
      <c r="G15477">
        <v>82500</v>
      </c>
      <c r="H15477" t="str">
        <f t="shared" si="1213"/>
        <v>Evening</v>
      </c>
      <c r="I15477" s="11">
        <v>15</v>
      </c>
      <c r="J15477">
        <v>50</v>
      </c>
      <c r="K15477">
        <v>0.3</v>
      </c>
    </row>
    <row r="15478" spans="1:11" x14ac:dyDescent="0.3">
      <c r="A15478" s="7">
        <f t="shared" ref="A15478:B15493" si="1217">A15477</f>
        <v>42958</v>
      </c>
      <c r="B15478" s="8">
        <f t="shared" si="1217"/>
        <v>19</v>
      </c>
      <c r="C15478" s="9" t="s">
        <v>844</v>
      </c>
      <c r="D15478" s="10" t="s">
        <v>12</v>
      </c>
      <c r="E15478" s="9" t="s">
        <v>845</v>
      </c>
      <c r="F15478" s="6" t="s">
        <v>14</v>
      </c>
      <c r="G15478">
        <v>64500</v>
      </c>
      <c r="H15478" t="str">
        <f t="shared" si="1213"/>
        <v>Evening</v>
      </c>
      <c r="I15478" s="11">
        <v>3</v>
      </c>
      <c r="J15478">
        <v>12</v>
      </c>
      <c r="K15478">
        <v>0.25</v>
      </c>
    </row>
    <row r="15479" spans="1:11" x14ac:dyDescent="0.3">
      <c r="A15479" s="7">
        <f t="shared" si="1217"/>
        <v>42958</v>
      </c>
      <c r="B15479" s="8">
        <f t="shared" si="1217"/>
        <v>19</v>
      </c>
      <c r="C15479" s="9" t="str">
        <f>C15478</f>
        <v>PG0107</v>
      </c>
      <c r="D15479" s="10" t="str">
        <f>D15478</f>
        <v>SU9</v>
      </c>
      <c r="E15479" s="9" t="str">
        <f>E15478</f>
        <v>ULV,VKO</v>
      </c>
      <c r="F15479" s="6" t="s">
        <v>15</v>
      </c>
      <c r="G15479">
        <v>303800</v>
      </c>
      <c r="H15479" t="str">
        <f t="shared" si="1213"/>
        <v>Evening</v>
      </c>
      <c r="I15479" s="11">
        <v>42</v>
      </c>
      <c r="J15479">
        <v>85</v>
      </c>
      <c r="K15479">
        <v>0.49411764705882361</v>
      </c>
    </row>
    <row r="15480" spans="1:11" x14ac:dyDescent="0.3">
      <c r="A15480" s="7">
        <f t="shared" si="1217"/>
        <v>42958</v>
      </c>
      <c r="B15480" s="8">
        <f t="shared" si="1217"/>
        <v>19</v>
      </c>
      <c r="C15480" s="9" t="s">
        <v>568</v>
      </c>
      <c r="D15480" s="10" t="s">
        <v>12</v>
      </c>
      <c r="E15480" s="9" t="s">
        <v>569</v>
      </c>
      <c r="F15480" s="6" t="s">
        <v>14</v>
      </c>
      <c r="G15480">
        <v>112700</v>
      </c>
      <c r="H15480" t="str">
        <f t="shared" si="1213"/>
        <v>Evening</v>
      </c>
      <c r="I15480" s="11">
        <v>7</v>
      </c>
      <c r="J15480">
        <v>12</v>
      </c>
      <c r="K15480">
        <v>0.58333333333333337</v>
      </c>
    </row>
    <row r="15481" spans="1:11" x14ac:dyDescent="0.3">
      <c r="A15481" s="7">
        <f t="shared" si="1217"/>
        <v>42958</v>
      </c>
      <c r="B15481" s="8">
        <f t="shared" si="1217"/>
        <v>19</v>
      </c>
      <c r="C15481" s="9" t="str">
        <f>C15480</f>
        <v>PG0118</v>
      </c>
      <c r="D15481" s="10" t="str">
        <f>D15480</f>
        <v>SU9</v>
      </c>
      <c r="E15481" s="9" t="str">
        <f>E15480</f>
        <v>DME,EGO</v>
      </c>
      <c r="F15481" s="6" t="s">
        <v>15</v>
      </c>
      <c r="G15481">
        <v>320600</v>
      </c>
      <c r="H15481" t="str">
        <f t="shared" si="1213"/>
        <v>Evening</v>
      </c>
      <c r="I15481" s="11">
        <v>59</v>
      </c>
      <c r="J15481">
        <v>85</v>
      </c>
      <c r="K15481">
        <v>0.69411764705882351</v>
      </c>
    </row>
    <row r="15482" spans="1:11" x14ac:dyDescent="0.3">
      <c r="A15482" s="7">
        <f t="shared" si="1217"/>
        <v>42958</v>
      </c>
      <c r="B15482" s="8">
        <f t="shared" si="1217"/>
        <v>19</v>
      </c>
      <c r="C15482" s="9" t="s">
        <v>570</v>
      </c>
      <c r="D15482" s="10" t="s">
        <v>12</v>
      </c>
      <c r="E15482" s="9" t="s">
        <v>151</v>
      </c>
      <c r="F15482" s="6" t="s">
        <v>14</v>
      </c>
      <c r="G15482">
        <v>11100</v>
      </c>
      <c r="H15482" t="str">
        <f t="shared" si="1213"/>
        <v>Evening</v>
      </c>
      <c r="I15482" s="11">
        <v>1</v>
      </c>
      <c r="J15482">
        <v>12</v>
      </c>
      <c r="K15482">
        <v>8.3333333333333329E-2</v>
      </c>
    </row>
    <row r="15483" spans="1:11" x14ac:dyDescent="0.3">
      <c r="A15483" s="7">
        <f t="shared" si="1217"/>
        <v>42958</v>
      </c>
      <c r="B15483" s="8">
        <f t="shared" si="1217"/>
        <v>19</v>
      </c>
      <c r="C15483" s="9" t="str">
        <f>C15482</f>
        <v>PG0158</v>
      </c>
      <c r="D15483" s="10" t="str">
        <f>D15482</f>
        <v>SU9</v>
      </c>
      <c r="E15483" s="9" t="str">
        <f>E15482</f>
        <v>SVO,BZK</v>
      </c>
      <c r="F15483" s="6" t="s">
        <v>15</v>
      </c>
      <c r="G15483">
        <v>86300</v>
      </c>
      <c r="H15483" t="str">
        <f t="shared" si="1213"/>
        <v>Evening</v>
      </c>
      <c r="I15483" s="11">
        <v>23</v>
      </c>
      <c r="J15483">
        <v>85</v>
      </c>
      <c r="K15483">
        <v>0.27058823529411757</v>
      </c>
    </row>
    <row r="15484" spans="1:11" x14ac:dyDescent="0.3">
      <c r="A15484" s="7">
        <f t="shared" si="1217"/>
        <v>42958</v>
      </c>
      <c r="B15484" s="8">
        <f t="shared" si="1217"/>
        <v>19</v>
      </c>
      <c r="C15484" s="9" t="s">
        <v>846</v>
      </c>
      <c r="D15484" s="10" t="s">
        <v>12</v>
      </c>
      <c r="E15484" s="9" t="s">
        <v>425</v>
      </c>
      <c r="F15484" s="6" t="s">
        <v>14</v>
      </c>
      <c r="G15484">
        <v>66600</v>
      </c>
      <c r="H15484" t="str">
        <f t="shared" si="1213"/>
        <v>Evening</v>
      </c>
      <c r="I15484" s="11">
        <v>6</v>
      </c>
      <c r="J15484">
        <v>12</v>
      </c>
      <c r="K15484">
        <v>0.5</v>
      </c>
    </row>
    <row r="15485" spans="1:11" x14ac:dyDescent="0.3">
      <c r="A15485" s="7">
        <f t="shared" si="1217"/>
        <v>42958</v>
      </c>
      <c r="B15485" s="8">
        <f t="shared" si="1217"/>
        <v>19</v>
      </c>
      <c r="C15485" s="9" t="str">
        <f>C15484</f>
        <v>PG0162</v>
      </c>
      <c r="D15485" s="10" t="str">
        <f>D15484</f>
        <v>SU9</v>
      </c>
      <c r="E15485" s="9" t="str">
        <f>E15484</f>
        <v>BZK,SVO</v>
      </c>
      <c r="F15485" s="6" t="s">
        <v>15</v>
      </c>
      <c r="G15485">
        <v>215800</v>
      </c>
      <c r="H15485" t="str">
        <f t="shared" si="1213"/>
        <v>Evening</v>
      </c>
      <c r="I15485" s="11">
        <v>58</v>
      </c>
      <c r="J15485">
        <v>85</v>
      </c>
      <c r="K15485">
        <v>0.68235294117647061</v>
      </c>
    </row>
    <row r="15486" spans="1:11" x14ac:dyDescent="0.3">
      <c r="A15486" s="7">
        <f t="shared" si="1217"/>
        <v>42958</v>
      </c>
      <c r="B15486" s="8">
        <f t="shared" si="1217"/>
        <v>19</v>
      </c>
      <c r="C15486" s="9" t="s">
        <v>767</v>
      </c>
      <c r="D15486" s="10" t="s">
        <v>12</v>
      </c>
      <c r="E15486" s="9" t="s">
        <v>768</v>
      </c>
      <c r="F15486" s="6" t="s">
        <v>14</v>
      </c>
      <c r="G15486">
        <v>130900</v>
      </c>
      <c r="H15486" t="str">
        <f t="shared" si="1213"/>
        <v>Evening</v>
      </c>
      <c r="I15486" s="11">
        <v>11</v>
      </c>
      <c r="J15486">
        <v>12</v>
      </c>
      <c r="K15486">
        <v>0.91666666666666663</v>
      </c>
    </row>
    <row r="15487" spans="1:11" x14ac:dyDescent="0.3">
      <c r="A15487" s="7">
        <f t="shared" si="1217"/>
        <v>42958</v>
      </c>
      <c r="B15487" s="8">
        <f t="shared" si="1217"/>
        <v>19</v>
      </c>
      <c r="C15487" s="9" t="str">
        <f>C15486</f>
        <v>PG0181</v>
      </c>
      <c r="D15487" s="10" t="str">
        <f>D15486</f>
        <v>SU9</v>
      </c>
      <c r="E15487" s="9" t="str">
        <f>E15486</f>
        <v>GOJ,SVO</v>
      </c>
      <c r="F15487" s="6" t="s">
        <v>15</v>
      </c>
      <c r="G15487">
        <v>273200</v>
      </c>
      <c r="H15487" t="str">
        <f t="shared" si="1213"/>
        <v>Evening</v>
      </c>
      <c r="I15487" s="11">
        <v>68</v>
      </c>
      <c r="J15487">
        <v>85</v>
      </c>
      <c r="K15487">
        <v>0.8</v>
      </c>
    </row>
    <row r="15488" spans="1:11" x14ac:dyDescent="0.3">
      <c r="A15488" s="7">
        <f t="shared" si="1217"/>
        <v>42958</v>
      </c>
      <c r="B15488" s="8">
        <f t="shared" si="1217"/>
        <v>19</v>
      </c>
      <c r="C15488" s="9" t="s">
        <v>571</v>
      </c>
      <c r="D15488" s="10" t="s">
        <v>25</v>
      </c>
      <c r="E15488" s="9" t="s">
        <v>572</v>
      </c>
      <c r="F15488" s="6" t="s">
        <v>14</v>
      </c>
      <c r="G15488">
        <v>1737900</v>
      </c>
      <c r="H15488" t="str">
        <f t="shared" si="1213"/>
        <v>Evening</v>
      </c>
      <c r="I15488" s="11">
        <v>9</v>
      </c>
      <c r="J15488">
        <v>30</v>
      </c>
      <c r="K15488">
        <v>0.3</v>
      </c>
    </row>
    <row r="15489" spans="1:11" x14ac:dyDescent="0.3">
      <c r="A15489" s="7">
        <f t="shared" si="1217"/>
        <v>42958</v>
      </c>
      <c r="B15489" s="8">
        <f t="shared" si="1217"/>
        <v>19</v>
      </c>
      <c r="C15489" s="9" t="str">
        <f>C15488</f>
        <v>PG0200</v>
      </c>
      <c r="D15489" s="10" t="str">
        <f>D15488</f>
        <v>763</v>
      </c>
      <c r="E15489" s="9" t="str">
        <f>E15488</f>
        <v>VKO,VVO</v>
      </c>
      <c r="F15489" s="6" t="s">
        <v>15</v>
      </c>
      <c r="G15489">
        <v>2344000</v>
      </c>
      <c r="H15489" t="str">
        <f t="shared" si="1213"/>
        <v>Evening</v>
      </c>
      <c r="I15489" s="11">
        <v>36</v>
      </c>
      <c r="J15489">
        <v>192</v>
      </c>
      <c r="K15489">
        <v>0.1875</v>
      </c>
    </row>
    <row r="15490" spans="1:11" x14ac:dyDescent="0.3">
      <c r="A15490" s="7">
        <f t="shared" si="1217"/>
        <v>42958</v>
      </c>
      <c r="B15490" s="8">
        <f t="shared" si="1217"/>
        <v>19</v>
      </c>
      <c r="C15490" s="6" t="s">
        <v>847</v>
      </c>
      <c r="D15490" s="10" t="s">
        <v>20</v>
      </c>
      <c r="E15490" s="6" t="s">
        <v>848</v>
      </c>
      <c r="F15490" s="6" t="s">
        <v>15</v>
      </c>
      <c r="G15490">
        <v>97800</v>
      </c>
      <c r="H15490" t="str">
        <f t="shared" ref="H15490:H15553" si="1218">_xlfn.IFS(B15490&gt;=20,"Night",B15490&gt;=16,"Evening",B15490&gt;=12,"AfterNoon",B15490&gt;=8,"BeforeNoon",B15490&gt;=4,"Morning",B15490&lt;4,"EarlyMorning")</f>
        <v>Evening</v>
      </c>
      <c r="I15490" s="11">
        <v>13</v>
      </c>
      <c r="J15490">
        <v>50</v>
      </c>
      <c r="K15490">
        <v>0.26</v>
      </c>
    </row>
    <row r="15491" spans="1:11" x14ac:dyDescent="0.3">
      <c r="A15491" s="7">
        <f t="shared" si="1217"/>
        <v>42958</v>
      </c>
      <c r="B15491" s="8">
        <f t="shared" si="1217"/>
        <v>19</v>
      </c>
      <c r="C15491" s="6" t="s">
        <v>573</v>
      </c>
      <c r="D15491" s="10" t="s">
        <v>20</v>
      </c>
      <c r="E15491" s="6" t="s">
        <v>574</v>
      </c>
      <c r="F15491" s="6" t="s">
        <v>15</v>
      </c>
      <c r="G15491">
        <v>150800</v>
      </c>
      <c r="H15491" t="str">
        <f t="shared" si="1218"/>
        <v>Evening</v>
      </c>
      <c r="I15491" s="11">
        <v>20</v>
      </c>
      <c r="J15491">
        <v>50</v>
      </c>
      <c r="K15491">
        <v>0.4</v>
      </c>
    </row>
    <row r="15492" spans="1:11" x14ac:dyDescent="0.3">
      <c r="A15492" s="7">
        <f t="shared" si="1217"/>
        <v>42958</v>
      </c>
      <c r="B15492" s="8">
        <f t="shared" si="1217"/>
        <v>19</v>
      </c>
      <c r="C15492" s="9" t="s">
        <v>575</v>
      </c>
      <c r="D15492" s="10" t="s">
        <v>25</v>
      </c>
      <c r="E15492" s="9" t="s">
        <v>576</v>
      </c>
      <c r="F15492" s="6" t="s">
        <v>14</v>
      </c>
      <c r="G15492">
        <v>3537800</v>
      </c>
      <c r="H15492" t="str">
        <f t="shared" si="1218"/>
        <v>Evening</v>
      </c>
      <c r="I15492" s="11">
        <v>19</v>
      </c>
      <c r="J15492">
        <v>30</v>
      </c>
      <c r="K15492">
        <v>0.6333333333333333</v>
      </c>
    </row>
    <row r="15493" spans="1:11" x14ac:dyDescent="0.3">
      <c r="A15493" s="7">
        <f t="shared" si="1217"/>
        <v>42958</v>
      </c>
      <c r="B15493" s="8">
        <f t="shared" si="1217"/>
        <v>19</v>
      </c>
      <c r="C15493" s="9" t="str">
        <f>C15492</f>
        <v>PG0356</v>
      </c>
      <c r="D15493" s="10" t="str">
        <f>D15492</f>
        <v>763</v>
      </c>
      <c r="E15493" s="9" t="str">
        <f>E15492</f>
        <v>LED,KHV</v>
      </c>
      <c r="F15493" s="6" t="s">
        <v>15</v>
      </c>
      <c r="G15493">
        <v>5874600</v>
      </c>
      <c r="H15493" t="str">
        <f t="shared" si="1218"/>
        <v>Evening</v>
      </c>
      <c r="I15493" s="11">
        <v>94</v>
      </c>
      <c r="J15493">
        <v>192</v>
      </c>
      <c r="K15493">
        <v>0.48958333333333331</v>
      </c>
    </row>
    <row r="15494" spans="1:11" x14ac:dyDescent="0.3">
      <c r="A15494" s="7">
        <f t="shared" ref="A15494:B15509" si="1219">A15493</f>
        <v>42958</v>
      </c>
      <c r="B15494" s="8">
        <f t="shared" si="1219"/>
        <v>19</v>
      </c>
      <c r="C15494" s="9" t="s">
        <v>577</v>
      </c>
      <c r="D15494" s="10" t="s">
        <v>12</v>
      </c>
      <c r="E15494" s="9" t="s">
        <v>578</v>
      </c>
      <c r="F15494" s="6" t="s">
        <v>14</v>
      </c>
      <c r="G15494">
        <v>215200</v>
      </c>
      <c r="H15494" t="str">
        <f t="shared" si="1218"/>
        <v>Evening</v>
      </c>
      <c r="I15494" s="11">
        <v>8</v>
      </c>
      <c r="J15494">
        <v>12</v>
      </c>
      <c r="K15494">
        <v>0.66666666666666663</v>
      </c>
    </row>
    <row r="15495" spans="1:11" x14ac:dyDescent="0.3">
      <c r="A15495" s="7">
        <f t="shared" si="1219"/>
        <v>42958</v>
      </c>
      <c r="B15495" s="8">
        <f t="shared" si="1219"/>
        <v>19</v>
      </c>
      <c r="C15495" s="9" t="str">
        <f>C15494</f>
        <v>PG0397</v>
      </c>
      <c r="D15495" s="10" t="str">
        <f>D15494</f>
        <v>SU9</v>
      </c>
      <c r="E15495" s="9" t="str">
        <f>E15494</f>
        <v>VOG,VKO</v>
      </c>
      <c r="F15495" s="6" t="s">
        <v>15</v>
      </c>
      <c r="G15495">
        <v>624600</v>
      </c>
      <c r="H15495" t="str">
        <f t="shared" si="1218"/>
        <v>Evening</v>
      </c>
      <c r="I15495" s="11">
        <v>69</v>
      </c>
      <c r="J15495">
        <v>85</v>
      </c>
      <c r="K15495">
        <v>0.81176470588235294</v>
      </c>
    </row>
    <row r="15496" spans="1:11" x14ac:dyDescent="0.3">
      <c r="A15496" s="7">
        <f t="shared" si="1219"/>
        <v>42958</v>
      </c>
      <c r="B15496" s="8">
        <f t="shared" si="1219"/>
        <v>19</v>
      </c>
      <c r="C15496" s="9" t="s">
        <v>579</v>
      </c>
      <c r="D15496" s="10" t="s">
        <v>98</v>
      </c>
      <c r="E15496" s="9" t="s">
        <v>113</v>
      </c>
      <c r="F15496" s="6" t="s">
        <v>14</v>
      </c>
      <c r="G15496">
        <v>300000</v>
      </c>
      <c r="H15496" t="str">
        <f t="shared" si="1218"/>
        <v>Evening</v>
      </c>
      <c r="I15496" s="11">
        <v>15</v>
      </c>
      <c r="J15496">
        <v>28</v>
      </c>
      <c r="K15496">
        <v>0.5357142857142857</v>
      </c>
    </row>
    <row r="15497" spans="1:11" x14ac:dyDescent="0.3">
      <c r="A15497" s="7">
        <f t="shared" si="1219"/>
        <v>42958</v>
      </c>
      <c r="B15497" s="8">
        <f t="shared" si="1219"/>
        <v>19</v>
      </c>
      <c r="C15497" s="9" t="str">
        <f>C15496</f>
        <v>PG0404</v>
      </c>
      <c r="D15497" s="10" t="str">
        <f>D15496</f>
        <v>321</v>
      </c>
      <c r="E15497" s="9" t="str">
        <f>E15496</f>
        <v>DME,LED</v>
      </c>
      <c r="F15497" s="6" t="s">
        <v>15</v>
      </c>
      <c r="G15497">
        <v>566400</v>
      </c>
      <c r="H15497" t="str">
        <f t="shared" si="1218"/>
        <v>Evening</v>
      </c>
      <c r="I15497" s="11">
        <v>84</v>
      </c>
      <c r="J15497">
        <v>142</v>
      </c>
      <c r="K15497">
        <v>0.59154929577464788</v>
      </c>
    </row>
    <row r="15498" spans="1:11" x14ac:dyDescent="0.3">
      <c r="A15498" s="7">
        <f t="shared" si="1219"/>
        <v>42958</v>
      </c>
      <c r="B15498" s="8">
        <f t="shared" si="1219"/>
        <v>19</v>
      </c>
      <c r="C15498" s="6" t="s">
        <v>580</v>
      </c>
      <c r="D15498" s="10" t="s">
        <v>20</v>
      </c>
      <c r="E15498" s="6" t="s">
        <v>581</v>
      </c>
      <c r="F15498" s="6" t="s">
        <v>15</v>
      </c>
      <c r="G15498">
        <v>95500</v>
      </c>
      <c r="H15498" t="str">
        <f t="shared" si="1218"/>
        <v>Evening</v>
      </c>
      <c r="I15498" s="11">
        <v>23</v>
      </c>
      <c r="J15498">
        <v>50</v>
      </c>
      <c r="K15498">
        <v>0.46</v>
      </c>
    </row>
    <row r="15499" spans="1:11" x14ac:dyDescent="0.3">
      <c r="A15499" s="7">
        <f t="shared" si="1219"/>
        <v>42958</v>
      </c>
      <c r="B15499" s="8">
        <f t="shared" si="1219"/>
        <v>19</v>
      </c>
      <c r="C15499" s="6" t="s">
        <v>582</v>
      </c>
      <c r="D15499" s="10" t="s">
        <v>20</v>
      </c>
      <c r="E15499" s="6" t="s">
        <v>583</v>
      </c>
      <c r="F15499" s="6" t="s">
        <v>15</v>
      </c>
      <c r="G15499">
        <v>70900</v>
      </c>
      <c r="H15499" t="str">
        <f t="shared" si="1218"/>
        <v>Evening</v>
      </c>
      <c r="I15499" s="11">
        <v>17</v>
      </c>
      <c r="J15499">
        <v>50</v>
      </c>
      <c r="K15499">
        <v>0.34</v>
      </c>
    </row>
    <row r="15500" spans="1:11" x14ac:dyDescent="0.3">
      <c r="A15500" s="7">
        <f t="shared" si="1219"/>
        <v>42958</v>
      </c>
      <c r="B15500" s="8">
        <f t="shared" si="1219"/>
        <v>19</v>
      </c>
      <c r="C15500" s="9" t="s">
        <v>584</v>
      </c>
      <c r="D15500" s="10" t="s">
        <v>12</v>
      </c>
      <c r="E15500" s="9" t="s">
        <v>585</v>
      </c>
      <c r="F15500" s="6" t="s">
        <v>14</v>
      </c>
      <c r="G15500">
        <v>133000</v>
      </c>
      <c r="H15500" t="str">
        <f t="shared" si="1218"/>
        <v>Evening</v>
      </c>
      <c r="I15500" s="11">
        <v>5</v>
      </c>
      <c r="J15500">
        <v>12</v>
      </c>
      <c r="K15500">
        <v>0.41666666666666669</v>
      </c>
    </row>
    <row r="15501" spans="1:11" x14ac:dyDescent="0.3">
      <c r="A15501" s="7">
        <f t="shared" si="1219"/>
        <v>42958</v>
      </c>
      <c r="B15501" s="8">
        <f t="shared" si="1219"/>
        <v>19</v>
      </c>
      <c r="C15501" s="9" t="str">
        <f>C15500</f>
        <v>PG0572</v>
      </c>
      <c r="D15501" s="10" t="str">
        <f>D15500</f>
        <v>SU9</v>
      </c>
      <c r="E15501" s="9" t="str">
        <f>E15500</f>
        <v>GOJ,LED</v>
      </c>
      <c r="F15501" s="6" t="s">
        <v>15</v>
      </c>
      <c r="G15501">
        <v>377400</v>
      </c>
      <c r="H15501" t="str">
        <f t="shared" si="1218"/>
        <v>Evening</v>
      </c>
      <c r="I15501" s="11">
        <v>42</v>
      </c>
      <c r="J15501">
        <v>85</v>
      </c>
      <c r="K15501">
        <v>0.49411764705882361</v>
      </c>
    </row>
    <row r="15502" spans="1:11" x14ac:dyDescent="0.3">
      <c r="A15502" s="7">
        <f t="shared" si="1219"/>
        <v>42958</v>
      </c>
      <c r="B15502" s="8">
        <f t="shared" si="1219"/>
        <v>19</v>
      </c>
      <c r="C15502" s="9" t="s">
        <v>819</v>
      </c>
      <c r="D15502" s="10" t="s">
        <v>12</v>
      </c>
      <c r="E15502" s="9" t="s">
        <v>820</v>
      </c>
      <c r="F15502" s="6" t="s">
        <v>14</v>
      </c>
      <c r="G15502">
        <v>254100</v>
      </c>
      <c r="H15502" t="str">
        <f t="shared" si="1218"/>
        <v>Evening</v>
      </c>
      <c r="I15502" s="11">
        <v>11</v>
      </c>
      <c r="J15502">
        <v>12</v>
      </c>
      <c r="K15502">
        <v>0.91666666666666663</v>
      </c>
    </row>
    <row r="15503" spans="1:11" x14ac:dyDescent="0.3">
      <c r="A15503" s="7">
        <f t="shared" si="1219"/>
        <v>42958</v>
      </c>
      <c r="B15503" s="8">
        <f t="shared" si="1219"/>
        <v>19</v>
      </c>
      <c r="C15503" s="9" t="str">
        <f>C15502</f>
        <v>PG0638</v>
      </c>
      <c r="D15503" s="10" t="str">
        <f>D15502</f>
        <v>SU9</v>
      </c>
      <c r="E15503" s="9" t="str">
        <f>E15502</f>
        <v>KVX,SVO</v>
      </c>
      <c r="F15503" s="6" t="s">
        <v>15</v>
      </c>
      <c r="G15503">
        <v>635400</v>
      </c>
      <c r="H15503" t="str">
        <f t="shared" si="1218"/>
        <v>Evening</v>
      </c>
      <c r="I15503" s="11">
        <v>82</v>
      </c>
      <c r="J15503">
        <v>85</v>
      </c>
      <c r="K15503">
        <v>0.96470588235294119</v>
      </c>
    </row>
    <row r="15504" spans="1:11" x14ac:dyDescent="0.3">
      <c r="A15504" s="7">
        <f t="shared" si="1219"/>
        <v>42958</v>
      </c>
      <c r="B15504" s="8">
        <v>20</v>
      </c>
      <c r="C15504" s="9" t="s">
        <v>586</v>
      </c>
      <c r="D15504" s="10" t="s">
        <v>17</v>
      </c>
      <c r="E15504" s="9" t="s">
        <v>587</v>
      </c>
      <c r="F15504" s="6" t="s">
        <v>14</v>
      </c>
      <c r="G15504">
        <v>1798200</v>
      </c>
      <c r="H15504" t="str">
        <f t="shared" si="1218"/>
        <v>Night</v>
      </c>
      <c r="I15504" s="11">
        <v>9</v>
      </c>
      <c r="J15504">
        <v>20</v>
      </c>
      <c r="K15504">
        <v>0.45</v>
      </c>
    </row>
    <row r="15505" spans="1:11" x14ac:dyDescent="0.3">
      <c r="A15505" s="7">
        <f t="shared" si="1219"/>
        <v>42958</v>
      </c>
      <c r="B15505" s="8">
        <f t="shared" si="1219"/>
        <v>20</v>
      </c>
      <c r="C15505" s="9" t="str">
        <f>C15504</f>
        <v>PG0168</v>
      </c>
      <c r="D15505" s="10" t="str">
        <f>D15504</f>
        <v>319</v>
      </c>
      <c r="E15505" s="9" t="str">
        <f>E15504</f>
        <v>DME,UUS</v>
      </c>
      <c r="F15505" s="6" t="s">
        <v>15</v>
      </c>
      <c r="G15505">
        <v>2877000</v>
      </c>
      <c r="H15505" t="str">
        <f t="shared" si="1218"/>
        <v>Night</v>
      </c>
      <c r="I15505" s="11">
        <v>43</v>
      </c>
      <c r="J15505">
        <v>96</v>
      </c>
      <c r="K15505">
        <v>0.44791666666666669</v>
      </c>
    </row>
    <row r="15506" spans="1:11" x14ac:dyDescent="0.3">
      <c r="A15506" s="7">
        <f t="shared" si="1219"/>
        <v>42958</v>
      </c>
      <c r="B15506" s="8">
        <f t="shared" si="1219"/>
        <v>20</v>
      </c>
      <c r="C15506" s="9" t="s">
        <v>588</v>
      </c>
      <c r="D15506" s="10" t="s">
        <v>25</v>
      </c>
      <c r="E15506" s="9" t="s">
        <v>589</v>
      </c>
      <c r="F15506" s="6" t="s">
        <v>14</v>
      </c>
      <c r="G15506">
        <v>5350500</v>
      </c>
      <c r="H15506" t="str">
        <f t="shared" si="1218"/>
        <v>Night</v>
      </c>
      <c r="I15506" s="11">
        <v>29</v>
      </c>
      <c r="J15506">
        <v>30</v>
      </c>
      <c r="K15506">
        <v>0.96666666666666667</v>
      </c>
    </row>
    <row r="15507" spans="1:11" x14ac:dyDescent="0.3">
      <c r="A15507" s="7">
        <f t="shared" si="1219"/>
        <v>42958</v>
      </c>
      <c r="B15507" s="8">
        <f t="shared" si="1219"/>
        <v>20</v>
      </c>
      <c r="C15507" s="9" t="str">
        <f>C15506</f>
        <v>PG0208</v>
      </c>
      <c r="D15507" s="10" t="str">
        <f>D15506</f>
        <v>763</v>
      </c>
      <c r="E15507" s="9" t="str">
        <f>E15506</f>
        <v>DME,KHV</v>
      </c>
      <c r="F15507" s="6" t="s">
        <v>15</v>
      </c>
      <c r="G15507">
        <v>10621400</v>
      </c>
      <c r="H15507" t="str">
        <f t="shared" si="1218"/>
        <v>Night</v>
      </c>
      <c r="I15507" s="11">
        <v>172</v>
      </c>
      <c r="J15507">
        <v>192</v>
      </c>
      <c r="K15507">
        <v>0.89583333333333337</v>
      </c>
    </row>
    <row r="15508" spans="1:11" x14ac:dyDescent="0.3">
      <c r="A15508" s="7">
        <f t="shared" si="1219"/>
        <v>42958</v>
      </c>
      <c r="B15508" s="8">
        <f t="shared" si="1219"/>
        <v>20</v>
      </c>
      <c r="C15508" s="9" t="s">
        <v>590</v>
      </c>
      <c r="D15508" s="10" t="s">
        <v>17</v>
      </c>
      <c r="E15508" s="9" t="s">
        <v>591</v>
      </c>
      <c r="F15508" s="6" t="s">
        <v>14</v>
      </c>
      <c r="G15508">
        <v>435900</v>
      </c>
      <c r="H15508" t="str">
        <f t="shared" si="1218"/>
        <v>Night</v>
      </c>
      <c r="I15508" s="11">
        <v>3</v>
      </c>
      <c r="J15508">
        <v>20</v>
      </c>
      <c r="K15508">
        <v>0.15</v>
      </c>
    </row>
    <row r="15509" spans="1:11" x14ac:dyDescent="0.3">
      <c r="A15509" s="7">
        <f t="shared" si="1219"/>
        <v>42958</v>
      </c>
      <c r="B15509" s="8">
        <f t="shared" si="1219"/>
        <v>20</v>
      </c>
      <c r="C15509" s="9" t="str">
        <f>C15508</f>
        <v>PG0243</v>
      </c>
      <c r="D15509" s="10" t="str">
        <f>D15508</f>
        <v>319</v>
      </c>
      <c r="E15509" s="9" t="str">
        <f>E15508</f>
        <v>LED,YKS</v>
      </c>
      <c r="F15509" s="6" t="s">
        <v>15</v>
      </c>
      <c r="G15509">
        <v>677600</v>
      </c>
      <c r="H15509" t="str">
        <f t="shared" si="1218"/>
        <v>Night</v>
      </c>
      <c r="I15509" s="11">
        <v>14</v>
      </c>
      <c r="J15509">
        <v>96</v>
      </c>
      <c r="K15509">
        <v>0.14583333333333329</v>
      </c>
    </row>
    <row r="15510" spans="1:11" x14ac:dyDescent="0.3">
      <c r="A15510" s="7">
        <v>42959</v>
      </c>
      <c r="B15510" s="8">
        <v>2</v>
      </c>
      <c r="C15510" s="9" t="s">
        <v>11</v>
      </c>
      <c r="D15510" s="10" t="s">
        <v>12</v>
      </c>
      <c r="E15510" s="9" t="s">
        <v>13</v>
      </c>
      <c r="F15510" s="6" t="s">
        <v>14</v>
      </c>
      <c r="G15510">
        <v>185000</v>
      </c>
      <c r="H15510" t="str">
        <f t="shared" si="1218"/>
        <v>EarlyMorning</v>
      </c>
      <c r="I15510" s="11">
        <v>10</v>
      </c>
      <c r="J15510">
        <v>12</v>
      </c>
      <c r="K15510">
        <v>0.83333333333333337</v>
      </c>
    </row>
    <row r="15511" spans="1:11" x14ac:dyDescent="0.3">
      <c r="A15511" s="7">
        <f t="shared" ref="A15511:B15526" si="1220">A15510</f>
        <v>42959</v>
      </c>
      <c r="B15511" s="8">
        <f>B15510</f>
        <v>2</v>
      </c>
      <c r="C15511" s="9" t="str">
        <f>C15510</f>
        <v>PG0328</v>
      </c>
      <c r="D15511" s="10" t="str">
        <f>D15510</f>
        <v>SU9</v>
      </c>
      <c r="E15511" s="9" t="str">
        <f>E15510</f>
        <v>VVO,KHV</v>
      </c>
      <c r="F15511" s="6" t="s">
        <v>15</v>
      </c>
      <c r="G15511">
        <v>442000</v>
      </c>
      <c r="H15511" t="str">
        <f t="shared" si="1218"/>
        <v>EarlyMorning</v>
      </c>
      <c r="I15511" s="11">
        <v>71</v>
      </c>
      <c r="J15511">
        <v>85</v>
      </c>
      <c r="K15511">
        <v>0.83529411764705885</v>
      </c>
    </row>
    <row r="15512" spans="1:11" x14ac:dyDescent="0.3">
      <c r="A15512" s="7">
        <f t="shared" si="1220"/>
        <v>42959</v>
      </c>
      <c r="B15512" s="8">
        <v>3</v>
      </c>
      <c r="C15512" s="9" t="s">
        <v>920</v>
      </c>
      <c r="D15512" s="10" t="s">
        <v>17</v>
      </c>
      <c r="E15512" s="9" t="s">
        <v>921</v>
      </c>
      <c r="F15512" s="6" t="s">
        <v>14</v>
      </c>
      <c r="G15512">
        <v>461000</v>
      </c>
      <c r="H15512" t="str">
        <f t="shared" si="1218"/>
        <v>EarlyMorning</v>
      </c>
      <c r="I15512" s="11">
        <v>5</v>
      </c>
      <c r="J15512">
        <v>20</v>
      </c>
      <c r="K15512">
        <v>0.25</v>
      </c>
    </row>
    <row r="15513" spans="1:11" x14ac:dyDescent="0.3">
      <c r="A15513" s="7">
        <f t="shared" si="1220"/>
        <v>42959</v>
      </c>
      <c r="B15513" s="8">
        <f t="shared" si="1220"/>
        <v>3</v>
      </c>
      <c r="C15513" s="9" t="str">
        <f>C15512</f>
        <v>PG0088</v>
      </c>
      <c r="D15513" s="10" t="str">
        <f>D15512</f>
        <v>319</v>
      </c>
      <c r="E15513" s="9" t="str">
        <f>E15512</f>
        <v>KHV,DYR</v>
      </c>
      <c r="F15513" s="6" t="s">
        <v>15</v>
      </c>
      <c r="G15513">
        <v>1016200</v>
      </c>
      <c r="H15513" t="str">
        <f t="shared" si="1218"/>
        <v>EarlyMorning</v>
      </c>
      <c r="I15513" s="11">
        <v>33</v>
      </c>
      <c r="J15513">
        <v>96</v>
      </c>
      <c r="K15513">
        <v>0.34375</v>
      </c>
    </row>
    <row r="15514" spans="1:11" x14ac:dyDescent="0.3">
      <c r="A15514" s="7">
        <f t="shared" si="1220"/>
        <v>42959</v>
      </c>
      <c r="B15514" s="8">
        <f t="shared" si="1220"/>
        <v>3</v>
      </c>
      <c r="C15514" s="9" t="s">
        <v>16</v>
      </c>
      <c r="D15514" s="10" t="s">
        <v>17</v>
      </c>
      <c r="E15514" s="9" t="s">
        <v>18</v>
      </c>
      <c r="F15514" s="6" t="s">
        <v>14</v>
      </c>
      <c r="G15514">
        <v>290600</v>
      </c>
      <c r="H15514" t="str">
        <f t="shared" si="1218"/>
        <v>EarlyMorning</v>
      </c>
      <c r="I15514" s="11">
        <v>2</v>
      </c>
      <c r="J15514">
        <v>20</v>
      </c>
      <c r="K15514">
        <v>0.1</v>
      </c>
    </row>
    <row r="15515" spans="1:11" x14ac:dyDescent="0.3">
      <c r="A15515" s="7">
        <f t="shared" si="1220"/>
        <v>42959</v>
      </c>
      <c r="B15515" s="8">
        <f t="shared" si="1220"/>
        <v>3</v>
      </c>
      <c r="C15515" s="9" t="str">
        <f>C15514</f>
        <v>PG0244</v>
      </c>
      <c r="D15515" s="10" t="str">
        <f>D15514</f>
        <v>319</v>
      </c>
      <c r="E15515" s="9" t="str">
        <f>E15514</f>
        <v>YKS,LED</v>
      </c>
      <c r="F15515" s="6" t="s">
        <v>15</v>
      </c>
      <c r="G15515">
        <v>387200</v>
      </c>
      <c r="H15515" t="str">
        <f t="shared" si="1218"/>
        <v>EarlyMorning</v>
      </c>
      <c r="I15515" s="11">
        <v>8</v>
      </c>
      <c r="J15515">
        <v>96</v>
      </c>
      <c r="K15515">
        <v>8.3333333333333329E-2</v>
      </c>
    </row>
    <row r="15516" spans="1:11" x14ac:dyDescent="0.3">
      <c r="A15516" s="7">
        <f t="shared" si="1220"/>
        <v>42959</v>
      </c>
      <c r="B15516" s="8">
        <f t="shared" si="1220"/>
        <v>3</v>
      </c>
      <c r="C15516" s="6" t="s">
        <v>19</v>
      </c>
      <c r="D15516" s="10" t="s">
        <v>20</v>
      </c>
      <c r="E15516" s="6" t="s">
        <v>21</v>
      </c>
      <c r="F15516" s="6" t="s">
        <v>15</v>
      </c>
      <c r="G15516">
        <v>114000</v>
      </c>
      <c r="H15516" t="str">
        <f t="shared" si="1218"/>
        <v>EarlyMorning</v>
      </c>
      <c r="I15516" s="11">
        <v>5</v>
      </c>
      <c r="J15516">
        <v>50</v>
      </c>
      <c r="K15516">
        <v>0.1</v>
      </c>
    </row>
    <row r="15517" spans="1:11" x14ac:dyDescent="0.3">
      <c r="A15517" s="7">
        <f t="shared" si="1220"/>
        <v>42959</v>
      </c>
      <c r="B15517" s="8">
        <v>4</v>
      </c>
      <c r="C15517" s="9" t="s">
        <v>594</v>
      </c>
      <c r="D15517" s="10" t="s">
        <v>98</v>
      </c>
      <c r="E15517" s="9" t="s">
        <v>595</v>
      </c>
      <c r="F15517" s="6" t="s">
        <v>14</v>
      </c>
      <c r="G15517">
        <v>3056700</v>
      </c>
      <c r="H15517" t="str">
        <f t="shared" si="1218"/>
        <v>Morning</v>
      </c>
      <c r="I15517" s="11">
        <v>23</v>
      </c>
      <c r="J15517">
        <v>28</v>
      </c>
      <c r="K15517">
        <v>0.8214285714285714</v>
      </c>
    </row>
    <row r="15518" spans="1:11" x14ac:dyDescent="0.3">
      <c r="A15518" s="7">
        <f t="shared" si="1220"/>
        <v>42959</v>
      </c>
      <c r="B15518" s="8">
        <f>B15517</f>
        <v>4</v>
      </c>
      <c r="C15518" s="9" t="str">
        <f>C15517</f>
        <v>PG0199</v>
      </c>
      <c r="D15518" s="10" t="str">
        <f>D15517</f>
        <v>321</v>
      </c>
      <c r="E15518" s="9" t="str">
        <f>E15517</f>
        <v>IKT,LED</v>
      </c>
      <c r="F15518" s="6" t="s">
        <v>15</v>
      </c>
      <c r="G15518">
        <v>5187200</v>
      </c>
      <c r="H15518" t="str">
        <f t="shared" si="1218"/>
        <v>Morning</v>
      </c>
      <c r="I15518" s="11">
        <v>116</v>
      </c>
      <c r="J15518">
        <v>142</v>
      </c>
      <c r="K15518">
        <v>0.81690140845070425</v>
      </c>
    </row>
    <row r="15519" spans="1:11" x14ac:dyDescent="0.3">
      <c r="A15519" s="7">
        <f t="shared" si="1220"/>
        <v>42959</v>
      </c>
      <c r="B15519" s="8">
        <v>5</v>
      </c>
      <c r="C15519" s="9" t="s">
        <v>22</v>
      </c>
      <c r="D15519" s="10" t="s">
        <v>17</v>
      </c>
      <c r="E15519" s="9" t="s">
        <v>23</v>
      </c>
      <c r="F15519" s="6" t="s">
        <v>14</v>
      </c>
      <c r="G15519">
        <v>1150000</v>
      </c>
      <c r="H15519" t="str">
        <f t="shared" si="1218"/>
        <v>Morning</v>
      </c>
      <c r="I15519" s="11">
        <v>10</v>
      </c>
      <c r="J15519">
        <v>20</v>
      </c>
      <c r="K15519">
        <v>0.5</v>
      </c>
    </row>
    <row r="15520" spans="1:11" x14ac:dyDescent="0.3">
      <c r="A15520" s="7">
        <f t="shared" si="1220"/>
        <v>42959</v>
      </c>
      <c r="B15520" s="8">
        <f t="shared" si="1220"/>
        <v>5</v>
      </c>
      <c r="C15520" s="9" t="str">
        <f>C15519</f>
        <v>PG0135</v>
      </c>
      <c r="D15520" s="10" t="str">
        <f>D15519</f>
        <v>319</v>
      </c>
      <c r="E15520" s="9" t="str">
        <f>E15519</f>
        <v>BTK,DME</v>
      </c>
      <c r="F15520" s="6" t="s">
        <v>15</v>
      </c>
      <c r="G15520">
        <v>1505400</v>
      </c>
      <c r="H15520" t="str">
        <f t="shared" si="1218"/>
        <v>Morning</v>
      </c>
      <c r="I15520" s="11">
        <v>39</v>
      </c>
      <c r="J15520">
        <v>96</v>
      </c>
      <c r="K15520">
        <v>0.40625</v>
      </c>
    </row>
    <row r="15521" spans="1:11" x14ac:dyDescent="0.3">
      <c r="A15521" s="7">
        <f t="shared" si="1220"/>
        <v>42959</v>
      </c>
      <c r="B15521" s="8">
        <f t="shared" si="1220"/>
        <v>5</v>
      </c>
      <c r="C15521" s="9" t="s">
        <v>24</v>
      </c>
      <c r="D15521" s="10" t="s">
        <v>25</v>
      </c>
      <c r="E15521" s="9" t="s">
        <v>26</v>
      </c>
      <c r="F15521" s="6" t="s">
        <v>14</v>
      </c>
      <c r="G15521">
        <v>3910200</v>
      </c>
      <c r="H15521" t="str">
        <f t="shared" si="1218"/>
        <v>Morning</v>
      </c>
      <c r="I15521" s="11">
        <v>21</v>
      </c>
      <c r="J15521">
        <v>30</v>
      </c>
      <c r="K15521">
        <v>0.7</v>
      </c>
    </row>
    <row r="15522" spans="1:11" x14ac:dyDescent="0.3">
      <c r="A15522" s="7">
        <f t="shared" si="1220"/>
        <v>42959</v>
      </c>
      <c r="B15522" s="8">
        <f t="shared" si="1220"/>
        <v>5</v>
      </c>
      <c r="C15522" s="9" t="str">
        <f>C15521</f>
        <v>PG0357</v>
      </c>
      <c r="D15522" s="10" t="str">
        <f>D15521</f>
        <v>763</v>
      </c>
      <c r="E15522" s="9" t="str">
        <f>E15521</f>
        <v>KHV,LED</v>
      </c>
      <c r="F15522" s="6" t="s">
        <v>15</v>
      </c>
      <c r="G15522">
        <v>7551300</v>
      </c>
      <c r="H15522" t="str">
        <f t="shared" si="1218"/>
        <v>Morning</v>
      </c>
      <c r="I15522" s="11">
        <v>121</v>
      </c>
      <c r="J15522">
        <v>192</v>
      </c>
      <c r="K15522">
        <v>0.63020833333333337</v>
      </c>
    </row>
    <row r="15523" spans="1:11" x14ac:dyDescent="0.3">
      <c r="A15523" s="7">
        <f t="shared" si="1220"/>
        <v>42959</v>
      </c>
      <c r="B15523" s="8">
        <f t="shared" si="1220"/>
        <v>5</v>
      </c>
      <c r="C15523" s="6" t="s">
        <v>27</v>
      </c>
      <c r="D15523" s="10" t="s">
        <v>20</v>
      </c>
      <c r="E15523" s="6" t="s">
        <v>28</v>
      </c>
      <c r="F15523" s="6" t="s">
        <v>15</v>
      </c>
      <c r="G15523">
        <v>240200</v>
      </c>
      <c r="H15523" t="str">
        <f t="shared" si="1218"/>
        <v>Morning</v>
      </c>
      <c r="I15523" s="11">
        <v>12</v>
      </c>
      <c r="J15523">
        <v>50</v>
      </c>
      <c r="K15523">
        <v>0.24</v>
      </c>
    </row>
    <row r="15524" spans="1:11" x14ac:dyDescent="0.3">
      <c r="A15524" s="7">
        <f t="shared" si="1220"/>
        <v>42959</v>
      </c>
      <c r="B15524" s="8">
        <f t="shared" si="1220"/>
        <v>5</v>
      </c>
      <c r="C15524" s="6" t="s">
        <v>726</v>
      </c>
      <c r="D15524" s="10" t="s">
        <v>20</v>
      </c>
      <c r="E15524" s="6" t="s">
        <v>727</v>
      </c>
      <c r="F15524" s="6" t="s">
        <v>15</v>
      </c>
      <c r="G15524">
        <v>430800</v>
      </c>
      <c r="H15524" t="str">
        <f t="shared" si="1218"/>
        <v>Morning</v>
      </c>
      <c r="I15524" s="11">
        <v>18</v>
      </c>
      <c r="J15524">
        <v>50</v>
      </c>
      <c r="K15524">
        <v>0.36</v>
      </c>
    </row>
    <row r="15525" spans="1:11" x14ac:dyDescent="0.3">
      <c r="A15525" s="7">
        <f t="shared" si="1220"/>
        <v>42959</v>
      </c>
      <c r="B15525" s="8">
        <v>6</v>
      </c>
      <c r="C15525" s="6" t="s">
        <v>29</v>
      </c>
      <c r="D15525" s="10" t="s">
        <v>30</v>
      </c>
      <c r="E15525" s="6" t="s">
        <v>31</v>
      </c>
      <c r="F15525" s="6" t="s">
        <v>15</v>
      </c>
      <c r="G15525">
        <v>43500</v>
      </c>
      <c r="H15525" t="str">
        <f t="shared" si="1218"/>
        <v>Morning</v>
      </c>
      <c r="I15525" s="11">
        <v>5</v>
      </c>
      <c r="J15525">
        <v>12</v>
      </c>
      <c r="K15525">
        <v>0.41666666666666669</v>
      </c>
    </row>
    <row r="15526" spans="1:11" x14ac:dyDescent="0.3">
      <c r="A15526" s="7">
        <f t="shared" si="1220"/>
        <v>42959</v>
      </c>
      <c r="B15526" s="8">
        <f t="shared" si="1220"/>
        <v>6</v>
      </c>
      <c r="C15526" s="9" t="s">
        <v>596</v>
      </c>
      <c r="D15526" s="10" t="s">
        <v>12</v>
      </c>
      <c r="E15526" s="9" t="s">
        <v>597</v>
      </c>
      <c r="F15526" s="6" t="s">
        <v>14</v>
      </c>
      <c r="G15526">
        <v>108000</v>
      </c>
      <c r="H15526" t="str">
        <f t="shared" si="1218"/>
        <v>Morning</v>
      </c>
      <c r="I15526" s="11">
        <v>6</v>
      </c>
      <c r="J15526">
        <v>12</v>
      </c>
      <c r="K15526">
        <v>0.5</v>
      </c>
    </row>
    <row r="15527" spans="1:11" x14ac:dyDescent="0.3">
      <c r="A15527" s="7">
        <f t="shared" ref="A15527:B15542" si="1221">A15526</f>
        <v>42959</v>
      </c>
      <c r="B15527" s="8">
        <f t="shared" si="1221"/>
        <v>6</v>
      </c>
      <c r="C15527" s="9" t="str">
        <f>C15526</f>
        <v>PG0116</v>
      </c>
      <c r="D15527" s="10" t="str">
        <f>D15526</f>
        <v>SU9</v>
      </c>
      <c r="E15527" s="9" t="str">
        <f>E15526</f>
        <v>KHV,BQS</v>
      </c>
      <c r="F15527" s="6" t="s">
        <v>15</v>
      </c>
      <c r="G15527">
        <v>205200</v>
      </c>
      <c r="H15527" t="str">
        <f t="shared" si="1218"/>
        <v>Morning</v>
      </c>
      <c r="I15527" s="11">
        <v>34</v>
      </c>
      <c r="J15527">
        <v>85</v>
      </c>
      <c r="K15527">
        <v>0.4</v>
      </c>
    </row>
    <row r="15528" spans="1:11" x14ac:dyDescent="0.3">
      <c r="A15528" s="7">
        <f t="shared" si="1221"/>
        <v>42959</v>
      </c>
      <c r="B15528" s="8">
        <f t="shared" si="1221"/>
        <v>6</v>
      </c>
      <c r="C15528" s="9" t="s">
        <v>32</v>
      </c>
      <c r="D15528" s="10" t="s">
        <v>12</v>
      </c>
      <c r="E15528" s="9" t="s">
        <v>33</v>
      </c>
      <c r="F15528" s="6" t="s">
        <v>14</v>
      </c>
      <c r="G15528">
        <v>514800</v>
      </c>
      <c r="H15528" t="str">
        <f t="shared" si="1218"/>
        <v>Morning</v>
      </c>
      <c r="I15528" s="11">
        <v>9</v>
      </c>
      <c r="J15528">
        <v>12</v>
      </c>
      <c r="K15528">
        <v>0.75</v>
      </c>
    </row>
    <row r="15529" spans="1:11" x14ac:dyDescent="0.3">
      <c r="A15529" s="7">
        <f t="shared" si="1221"/>
        <v>42959</v>
      </c>
      <c r="B15529" s="8">
        <f t="shared" si="1221"/>
        <v>6</v>
      </c>
      <c r="C15529" s="9" t="str">
        <f>C15528</f>
        <v>PG0379</v>
      </c>
      <c r="D15529" s="10" t="str">
        <f>D15528</f>
        <v>SU9</v>
      </c>
      <c r="E15529" s="9" t="str">
        <f>E15528</f>
        <v>NSK,SVX</v>
      </c>
      <c r="F15529" s="6" t="s">
        <v>15</v>
      </c>
      <c r="G15529">
        <v>1230000</v>
      </c>
      <c r="H15529" t="str">
        <f t="shared" si="1218"/>
        <v>Morning</v>
      </c>
      <c r="I15529" s="11">
        <v>64</v>
      </c>
      <c r="J15529">
        <v>85</v>
      </c>
      <c r="K15529">
        <v>0.75294117647058822</v>
      </c>
    </row>
    <row r="15530" spans="1:11" x14ac:dyDescent="0.3">
      <c r="A15530" s="7">
        <f t="shared" si="1221"/>
        <v>42959</v>
      </c>
      <c r="B15530" s="8">
        <f t="shared" si="1221"/>
        <v>6</v>
      </c>
      <c r="C15530" s="6" t="s">
        <v>598</v>
      </c>
      <c r="D15530" s="10" t="s">
        <v>30</v>
      </c>
      <c r="E15530" s="6" t="s">
        <v>599</v>
      </c>
      <c r="F15530" s="6" t="s">
        <v>15</v>
      </c>
      <c r="G15530">
        <v>63800</v>
      </c>
      <c r="H15530" t="str">
        <f t="shared" si="1218"/>
        <v>Morning</v>
      </c>
      <c r="I15530" s="11">
        <v>11</v>
      </c>
      <c r="J15530">
        <v>12</v>
      </c>
      <c r="K15530">
        <v>0.91666666666666663</v>
      </c>
    </row>
    <row r="15531" spans="1:11" x14ac:dyDescent="0.3">
      <c r="A15531" s="7">
        <f t="shared" si="1221"/>
        <v>42959</v>
      </c>
      <c r="B15531" s="8">
        <f t="shared" si="1221"/>
        <v>6</v>
      </c>
      <c r="C15531" s="9" t="s">
        <v>34</v>
      </c>
      <c r="D15531" s="10" t="s">
        <v>12</v>
      </c>
      <c r="E15531" s="9" t="s">
        <v>35</v>
      </c>
      <c r="F15531" s="6" t="s">
        <v>14</v>
      </c>
      <c r="G15531">
        <v>434500</v>
      </c>
      <c r="H15531" t="str">
        <f t="shared" si="1218"/>
        <v>Morning</v>
      </c>
      <c r="I15531" s="11">
        <v>5</v>
      </c>
      <c r="J15531">
        <v>12</v>
      </c>
      <c r="K15531">
        <v>0.41666666666666669</v>
      </c>
    </row>
    <row r="15532" spans="1:11" x14ac:dyDescent="0.3">
      <c r="A15532" s="7">
        <f t="shared" si="1221"/>
        <v>42959</v>
      </c>
      <c r="B15532" s="8">
        <f t="shared" si="1221"/>
        <v>6</v>
      </c>
      <c r="C15532" s="9" t="str">
        <f>C15531</f>
        <v>PG0592</v>
      </c>
      <c r="D15532" s="10" t="str">
        <f>D15531</f>
        <v>SU9</v>
      </c>
      <c r="E15532" s="9" t="str">
        <f>E15531</f>
        <v>TOF,SVO</v>
      </c>
      <c r="F15532" s="6" t="s">
        <v>15</v>
      </c>
      <c r="G15532">
        <v>791700</v>
      </c>
      <c r="H15532" t="str">
        <f t="shared" si="1218"/>
        <v>Morning</v>
      </c>
      <c r="I15532" s="11">
        <v>27</v>
      </c>
      <c r="J15532">
        <v>85</v>
      </c>
      <c r="K15532">
        <v>0.31764705882352939</v>
      </c>
    </row>
    <row r="15533" spans="1:11" x14ac:dyDescent="0.3">
      <c r="A15533" s="7">
        <f t="shared" si="1221"/>
        <v>42959</v>
      </c>
      <c r="B15533" s="8">
        <f t="shared" si="1221"/>
        <v>6</v>
      </c>
      <c r="C15533" s="9" t="s">
        <v>849</v>
      </c>
      <c r="D15533" s="10" t="s">
        <v>12</v>
      </c>
      <c r="E15533" s="9" t="s">
        <v>850</v>
      </c>
      <c r="F15533" s="6" t="s">
        <v>14</v>
      </c>
      <c r="G15533">
        <v>89600</v>
      </c>
      <c r="H15533" t="str">
        <f t="shared" si="1218"/>
        <v>Morning</v>
      </c>
      <c r="I15533" s="11">
        <v>1</v>
      </c>
      <c r="J15533">
        <v>12</v>
      </c>
      <c r="K15533">
        <v>8.3333333333333329E-2</v>
      </c>
    </row>
    <row r="15534" spans="1:11" x14ac:dyDescent="0.3">
      <c r="A15534" s="7">
        <f t="shared" si="1221"/>
        <v>42959</v>
      </c>
      <c r="B15534" s="8">
        <f t="shared" si="1221"/>
        <v>6</v>
      </c>
      <c r="C15534" s="9" t="str">
        <f>C15533</f>
        <v>PG0615</v>
      </c>
      <c r="D15534" s="10" t="str">
        <f>D15533</f>
        <v>SU9</v>
      </c>
      <c r="E15534" s="9" t="str">
        <f>E15533</f>
        <v>NOZ,CEE</v>
      </c>
      <c r="F15534" s="6" t="s">
        <v>15</v>
      </c>
      <c r="G15534">
        <v>328900</v>
      </c>
      <c r="H15534" t="str">
        <f t="shared" si="1218"/>
        <v>Morning</v>
      </c>
      <c r="I15534" s="11">
        <v>11</v>
      </c>
      <c r="J15534">
        <v>85</v>
      </c>
      <c r="K15534">
        <v>0.12941176470588239</v>
      </c>
    </row>
    <row r="15535" spans="1:11" x14ac:dyDescent="0.3">
      <c r="A15535" s="7">
        <f t="shared" si="1221"/>
        <v>42959</v>
      </c>
      <c r="B15535" s="8">
        <f t="shared" si="1221"/>
        <v>6</v>
      </c>
      <c r="C15535" s="6" t="s">
        <v>36</v>
      </c>
      <c r="D15535" s="10" t="s">
        <v>20</v>
      </c>
      <c r="E15535" s="6" t="s">
        <v>37</v>
      </c>
      <c r="F15535" s="6" t="s">
        <v>15</v>
      </c>
      <c r="G15535">
        <v>114000</v>
      </c>
      <c r="H15535" t="str">
        <f t="shared" si="1218"/>
        <v>Morning</v>
      </c>
      <c r="I15535" s="11">
        <v>5</v>
      </c>
      <c r="J15535">
        <v>50</v>
      </c>
      <c r="K15535">
        <v>0.1</v>
      </c>
    </row>
    <row r="15536" spans="1:11" x14ac:dyDescent="0.3">
      <c r="A15536" s="7">
        <f t="shared" si="1221"/>
        <v>42959</v>
      </c>
      <c r="B15536" s="8">
        <v>7</v>
      </c>
      <c r="C15536" s="9" t="s">
        <v>38</v>
      </c>
      <c r="D15536" s="10" t="s">
        <v>12</v>
      </c>
      <c r="E15536" s="9" t="s">
        <v>39</v>
      </c>
      <c r="F15536" s="6" t="s">
        <v>14</v>
      </c>
      <c r="G15536">
        <v>98000</v>
      </c>
      <c r="H15536" t="str">
        <f t="shared" si="1218"/>
        <v>Morning</v>
      </c>
      <c r="I15536" s="11">
        <v>10</v>
      </c>
      <c r="J15536">
        <v>12</v>
      </c>
      <c r="K15536">
        <v>0.83333333333333337</v>
      </c>
    </row>
    <row r="15537" spans="1:11" x14ac:dyDescent="0.3">
      <c r="A15537" s="7">
        <f t="shared" si="1221"/>
        <v>42959</v>
      </c>
      <c r="B15537" s="8">
        <f t="shared" si="1221"/>
        <v>7</v>
      </c>
      <c r="C15537" s="9" t="str">
        <f>C15536</f>
        <v>PG0014</v>
      </c>
      <c r="D15537" s="10" t="str">
        <f>D15536</f>
        <v>SU9</v>
      </c>
      <c r="E15537" s="9" t="str">
        <f>E15536</f>
        <v>TJM,URJ</v>
      </c>
      <c r="F15537" s="6" t="s">
        <v>15</v>
      </c>
      <c r="G15537">
        <v>258900</v>
      </c>
      <c r="H15537" t="str">
        <f t="shared" si="1218"/>
        <v>Morning</v>
      </c>
      <c r="I15537" s="11">
        <v>78</v>
      </c>
      <c r="J15537">
        <v>85</v>
      </c>
      <c r="K15537">
        <v>0.91764705882352937</v>
      </c>
    </row>
    <row r="15538" spans="1:11" x14ac:dyDescent="0.3">
      <c r="A15538" s="7">
        <f t="shared" si="1221"/>
        <v>42959</v>
      </c>
      <c r="B15538" s="8">
        <f t="shared" si="1221"/>
        <v>7</v>
      </c>
      <c r="C15538" s="6" t="s">
        <v>600</v>
      </c>
      <c r="D15538" s="10" t="s">
        <v>30</v>
      </c>
      <c r="E15538" s="6" t="s">
        <v>601</v>
      </c>
      <c r="F15538" s="6" t="s">
        <v>15</v>
      </c>
      <c r="G15538">
        <v>53900</v>
      </c>
      <c r="H15538" t="str">
        <f t="shared" si="1218"/>
        <v>Morning</v>
      </c>
      <c r="I15538" s="11">
        <v>11</v>
      </c>
      <c r="J15538">
        <v>12</v>
      </c>
      <c r="K15538">
        <v>0.91666666666666663</v>
      </c>
    </row>
    <row r="15539" spans="1:11" x14ac:dyDescent="0.3">
      <c r="A15539" s="7">
        <f t="shared" si="1221"/>
        <v>42959</v>
      </c>
      <c r="B15539" s="8">
        <f t="shared" si="1221"/>
        <v>7</v>
      </c>
      <c r="C15539" s="9" t="s">
        <v>905</v>
      </c>
      <c r="D15539" s="10" t="s">
        <v>25</v>
      </c>
      <c r="E15539" s="9" t="s">
        <v>906</v>
      </c>
      <c r="F15539" s="6" t="s">
        <v>14</v>
      </c>
      <c r="G15539">
        <v>865800</v>
      </c>
      <c r="H15539" t="str">
        <f t="shared" si="1218"/>
        <v>Morning</v>
      </c>
      <c r="I15539" s="11">
        <v>6</v>
      </c>
      <c r="J15539">
        <v>30</v>
      </c>
      <c r="K15539">
        <v>0.2</v>
      </c>
    </row>
    <row r="15540" spans="1:11" x14ac:dyDescent="0.3">
      <c r="A15540" s="7">
        <f t="shared" si="1221"/>
        <v>42959</v>
      </c>
      <c r="B15540" s="8">
        <f t="shared" si="1221"/>
        <v>7</v>
      </c>
      <c r="C15540" s="9" t="str">
        <f>C15539</f>
        <v>PG0140</v>
      </c>
      <c r="D15540" s="10" t="str">
        <f>D15539</f>
        <v>763</v>
      </c>
      <c r="E15540" s="9" t="str">
        <f>E15539</f>
        <v>SVX,KXK</v>
      </c>
      <c r="F15540" s="6" t="s">
        <v>15</v>
      </c>
      <c r="G15540">
        <v>1394900</v>
      </c>
      <c r="H15540" t="str">
        <f t="shared" si="1218"/>
        <v>Morning</v>
      </c>
      <c r="I15540" s="11">
        <v>29</v>
      </c>
      <c r="J15540">
        <v>192</v>
      </c>
      <c r="K15540">
        <v>0.15104166666666671</v>
      </c>
    </row>
    <row r="15541" spans="1:11" x14ac:dyDescent="0.3">
      <c r="A15541" s="7">
        <f t="shared" si="1221"/>
        <v>42959</v>
      </c>
      <c r="B15541" s="8">
        <f t="shared" si="1221"/>
        <v>7</v>
      </c>
      <c r="C15541" s="6" t="s">
        <v>42</v>
      </c>
      <c r="D15541" s="10" t="s">
        <v>30</v>
      </c>
      <c r="E15541" s="6" t="s">
        <v>43</v>
      </c>
      <c r="F15541" s="6" t="s">
        <v>15</v>
      </c>
      <c r="G15541">
        <v>63000</v>
      </c>
      <c r="H15541" t="str">
        <f t="shared" si="1218"/>
        <v>Morning</v>
      </c>
      <c r="I15541" s="11">
        <v>10</v>
      </c>
      <c r="J15541">
        <v>12</v>
      </c>
      <c r="K15541">
        <v>0.83333333333333337</v>
      </c>
    </row>
    <row r="15542" spans="1:11" x14ac:dyDescent="0.3">
      <c r="A15542" s="7">
        <f t="shared" si="1221"/>
        <v>42959</v>
      </c>
      <c r="B15542" s="8">
        <f t="shared" si="1221"/>
        <v>7</v>
      </c>
      <c r="C15542" s="9" t="s">
        <v>44</v>
      </c>
      <c r="D15542" s="10" t="s">
        <v>12</v>
      </c>
      <c r="E15542" s="9" t="s">
        <v>45</v>
      </c>
      <c r="F15542" s="6" t="s">
        <v>14</v>
      </c>
      <c r="G15542">
        <v>228800</v>
      </c>
      <c r="H15542" t="str">
        <f t="shared" si="1218"/>
        <v>Morning</v>
      </c>
      <c r="I15542" s="11">
        <v>4</v>
      </c>
      <c r="J15542">
        <v>12</v>
      </c>
      <c r="K15542">
        <v>0.33333333333333331</v>
      </c>
    </row>
    <row r="15543" spans="1:11" x14ac:dyDescent="0.3">
      <c r="A15543" s="7">
        <f t="shared" ref="A15543:B15558" si="1222">A15542</f>
        <v>42959</v>
      </c>
      <c r="B15543" s="8">
        <f t="shared" si="1222"/>
        <v>7</v>
      </c>
      <c r="C15543" s="9" t="str">
        <f>C15542</f>
        <v>PG0240</v>
      </c>
      <c r="D15543" s="10" t="str">
        <f>D15542</f>
        <v>SU9</v>
      </c>
      <c r="E15543" s="9" t="str">
        <f>E15542</f>
        <v>HMA,DME</v>
      </c>
      <c r="F15543" s="6" t="s">
        <v>15</v>
      </c>
      <c r="G15543">
        <v>905300</v>
      </c>
      <c r="H15543" t="str">
        <f t="shared" si="1218"/>
        <v>Morning</v>
      </c>
      <c r="I15543" s="11">
        <v>47</v>
      </c>
      <c r="J15543">
        <v>85</v>
      </c>
      <c r="K15543">
        <v>0.55294117647058827</v>
      </c>
    </row>
    <row r="15544" spans="1:11" x14ac:dyDescent="0.3">
      <c r="A15544" s="7">
        <f t="shared" si="1222"/>
        <v>42959</v>
      </c>
      <c r="B15544" s="8">
        <f t="shared" si="1222"/>
        <v>7</v>
      </c>
      <c r="C15544" s="6" t="s">
        <v>602</v>
      </c>
      <c r="D15544" s="10" t="s">
        <v>20</v>
      </c>
      <c r="E15544" s="6" t="s">
        <v>603</v>
      </c>
      <c r="F15544" s="6" t="s">
        <v>15</v>
      </c>
      <c r="G15544">
        <v>621800</v>
      </c>
      <c r="H15544" t="str">
        <f t="shared" si="1218"/>
        <v>Morning</v>
      </c>
      <c r="I15544" s="11">
        <v>24</v>
      </c>
      <c r="J15544">
        <v>50</v>
      </c>
      <c r="K15544">
        <v>0.48</v>
      </c>
    </row>
    <row r="15545" spans="1:11" x14ac:dyDescent="0.3">
      <c r="A15545" s="7">
        <f t="shared" si="1222"/>
        <v>42959</v>
      </c>
      <c r="B15545" s="8">
        <f t="shared" si="1222"/>
        <v>7</v>
      </c>
      <c r="C15545" s="9" t="s">
        <v>728</v>
      </c>
      <c r="D15545" s="10" t="s">
        <v>85</v>
      </c>
      <c r="E15545" s="9" t="s">
        <v>729</v>
      </c>
      <c r="F15545" s="6" t="s">
        <v>14</v>
      </c>
      <c r="G15545">
        <v>320400</v>
      </c>
      <c r="H15545" t="str">
        <f t="shared" si="1218"/>
        <v>Morning</v>
      </c>
      <c r="I15545" s="11">
        <v>3</v>
      </c>
      <c r="J15545">
        <v>12</v>
      </c>
      <c r="K15545">
        <v>0.25</v>
      </c>
    </row>
    <row r="15546" spans="1:11" x14ac:dyDescent="0.3">
      <c r="A15546" s="7">
        <f t="shared" si="1222"/>
        <v>42959</v>
      </c>
      <c r="B15546" s="8">
        <f t="shared" si="1222"/>
        <v>7</v>
      </c>
      <c r="C15546" s="9" t="str">
        <f>C15545</f>
        <v>PG0321</v>
      </c>
      <c r="D15546" s="10" t="str">
        <f>D15545</f>
        <v>733</v>
      </c>
      <c r="E15546" s="9" t="str">
        <f>E15545</f>
        <v>NOZ,AER</v>
      </c>
      <c r="F15546" s="6" t="s">
        <v>15</v>
      </c>
      <c r="G15546">
        <v>929200</v>
      </c>
      <c r="H15546" t="str">
        <f t="shared" si="1218"/>
        <v>Morning</v>
      </c>
      <c r="I15546" s="11">
        <v>26</v>
      </c>
      <c r="J15546">
        <v>118</v>
      </c>
      <c r="K15546">
        <v>0.22033898305084751</v>
      </c>
    </row>
    <row r="15547" spans="1:11" x14ac:dyDescent="0.3">
      <c r="A15547" s="7">
        <f t="shared" si="1222"/>
        <v>42959</v>
      </c>
      <c r="B15547" s="8">
        <f t="shared" si="1222"/>
        <v>7</v>
      </c>
      <c r="C15547" s="6" t="s">
        <v>46</v>
      </c>
      <c r="D15547" s="10" t="s">
        <v>20</v>
      </c>
      <c r="E15547" s="6" t="s">
        <v>47</v>
      </c>
      <c r="F15547" s="6" t="s">
        <v>15</v>
      </c>
      <c r="G15547">
        <v>769200</v>
      </c>
      <c r="H15547" t="str">
        <f t="shared" si="1218"/>
        <v>Morning</v>
      </c>
      <c r="I15547" s="11">
        <v>33</v>
      </c>
      <c r="J15547">
        <v>50</v>
      </c>
      <c r="K15547">
        <v>0.66</v>
      </c>
    </row>
    <row r="15548" spans="1:11" x14ac:dyDescent="0.3">
      <c r="A15548" s="7">
        <f t="shared" si="1222"/>
        <v>42959</v>
      </c>
      <c r="B15548" s="8">
        <f t="shared" si="1222"/>
        <v>7</v>
      </c>
      <c r="C15548" s="6" t="s">
        <v>604</v>
      </c>
      <c r="D15548" s="10" t="s">
        <v>20</v>
      </c>
      <c r="E15548" s="6" t="s">
        <v>605</v>
      </c>
      <c r="F15548" s="6" t="s">
        <v>15</v>
      </c>
      <c r="G15548">
        <v>157600</v>
      </c>
      <c r="H15548" t="str">
        <f t="shared" si="1218"/>
        <v>Morning</v>
      </c>
      <c r="I15548" s="11">
        <v>8</v>
      </c>
      <c r="J15548">
        <v>50</v>
      </c>
      <c r="K15548">
        <v>0.16</v>
      </c>
    </row>
    <row r="15549" spans="1:11" x14ac:dyDescent="0.3">
      <c r="A15549" s="7">
        <f t="shared" si="1222"/>
        <v>42959</v>
      </c>
      <c r="B15549" s="8">
        <f t="shared" si="1222"/>
        <v>7</v>
      </c>
      <c r="C15549" s="6" t="s">
        <v>907</v>
      </c>
      <c r="D15549" s="10" t="s">
        <v>30</v>
      </c>
      <c r="E15549" s="6" t="s">
        <v>908</v>
      </c>
      <c r="F15549" s="6" t="s">
        <v>15</v>
      </c>
      <c r="G15549">
        <v>29500</v>
      </c>
      <c r="H15549" t="str">
        <f t="shared" si="1218"/>
        <v>Morning</v>
      </c>
      <c r="I15549" s="11">
        <v>5</v>
      </c>
      <c r="J15549">
        <v>12</v>
      </c>
      <c r="K15549">
        <v>0.41666666666666669</v>
      </c>
    </row>
    <row r="15550" spans="1:11" x14ac:dyDescent="0.3">
      <c r="A15550" s="7">
        <f t="shared" si="1222"/>
        <v>42959</v>
      </c>
      <c r="B15550" s="8">
        <f t="shared" si="1222"/>
        <v>7</v>
      </c>
      <c r="C15550" s="9" t="s">
        <v>730</v>
      </c>
      <c r="D15550" s="10" t="s">
        <v>12</v>
      </c>
      <c r="E15550" s="9" t="s">
        <v>731</v>
      </c>
      <c r="F15550" s="6" t="s">
        <v>14</v>
      </c>
      <c r="G15550">
        <v>537600</v>
      </c>
      <c r="H15550" t="str">
        <f t="shared" si="1218"/>
        <v>Morning</v>
      </c>
      <c r="I15550" s="11">
        <v>6</v>
      </c>
      <c r="J15550">
        <v>12</v>
      </c>
      <c r="K15550">
        <v>0.5</v>
      </c>
    </row>
    <row r="15551" spans="1:11" x14ac:dyDescent="0.3">
      <c r="A15551" s="7">
        <f t="shared" si="1222"/>
        <v>42959</v>
      </c>
      <c r="B15551" s="8">
        <f t="shared" si="1222"/>
        <v>7</v>
      </c>
      <c r="C15551" s="9" t="str">
        <f>C15550</f>
        <v>PG0483</v>
      </c>
      <c r="D15551" s="10" t="str">
        <f>D15550</f>
        <v>SU9</v>
      </c>
      <c r="E15551" s="9" t="str">
        <f>E15550</f>
        <v>KEJ,DME</v>
      </c>
      <c r="F15551" s="6" t="s">
        <v>15</v>
      </c>
      <c r="G15551">
        <v>1264500</v>
      </c>
      <c r="H15551" t="str">
        <f t="shared" si="1218"/>
        <v>Morning</v>
      </c>
      <c r="I15551" s="11">
        <v>42</v>
      </c>
      <c r="J15551">
        <v>85</v>
      </c>
      <c r="K15551">
        <v>0.49411764705882361</v>
      </c>
    </row>
    <row r="15552" spans="1:11" x14ac:dyDescent="0.3">
      <c r="A15552" s="7">
        <f t="shared" si="1222"/>
        <v>42959</v>
      </c>
      <c r="B15552" s="8">
        <f t="shared" si="1222"/>
        <v>7</v>
      </c>
      <c r="C15552" s="9" t="s">
        <v>606</v>
      </c>
      <c r="D15552" s="10" t="s">
        <v>12</v>
      </c>
      <c r="E15552" s="9" t="s">
        <v>607</v>
      </c>
      <c r="F15552" s="6" t="s">
        <v>14</v>
      </c>
      <c r="G15552">
        <v>535700</v>
      </c>
      <c r="H15552" t="str">
        <f t="shared" si="1218"/>
        <v>Morning</v>
      </c>
      <c r="I15552" s="11">
        <v>11</v>
      </c>
      <c r="J15552">
        <v>12</v>
      </c>
      <c r="K15552">
        <v>0.91666666666666663</v>
      </c>
    </row>
    <row r="15553" spans="1:11" x14ac:dyDescent="0.3">
      <c r="A15553" s="7">
        <f t="shared" si="1222"/>
        <v>42959</v>
      </c>
      <c r="B15553" s="8">
        <f t="shared" si="1222"/>
        <v>7</v>
      </c>
      <c r="C15553" s="9" t="str">
        <f>C15552</f>
        <v>PG0543</v>
      </c>
      <c r="D15553" s="10" t="str">
        <f>D15552</f>
        <v>SU9</v>
      </c>
      <c r="E15553" s="9" t="str">
        <f>E15552</f>
        <v>OVS,DME</v>
      </c>
      <c r="F15553" s="6" t="s">
        <v>15</v>
      </c>
      <c r="G15553">
        <v>1174900</v>
      </c>
      <c r="H15553" t="str">
        <f t="shared" si="1218"/>
        <v>Morning</v>
      </c>
      <c r="I15553" s="11">
        <v>72</v>
      </c>
      <c r="J15553">
        <v>85</v>
      </c>
      <c r="K15553">
        <v>0.84705882352941175</v>
      </c>
    </row>
    <row r="15554" spans="1:11" x14ac:dyDescent="0.3">
      <c r="A15554" s="7">
        <f t="shared" si="1222"/>
        <v>42959</v>
      </c>
      <c r="B15554" s="8">
        <f t="shared" si="1222"/>
        <v>7</v>
      </c>
      <c r="C15554" s="9" t="s">
        <v>732</v>
      </c>
      <c r="D15554" s="10" t="s">
        <v>12</v>
      </c>
      <c r="E15554" s="9" t="s">
        <v>733</v>
      </c>
      <c r="F15554" s="6" t="s">
        <v>14</v>
      </c>
      <c r="G15554">
        <v>83800</v>
      </c>
      <c r="H15554" t="str">
        <f t="shared" ref="H15554:H15617" si="1223">_xlfn.IFS(B15554&gt;=20,"Night",B15554&gt;=16,"Evening",B15554&gt;=12,"AfterNoon",B15554&gt;=8,"BeforeNoon",B15554&gt;=4,"Morning",B15554&lt;4,"EarlyMorning")</f>
        <v>Morning</v>
      </c>
      <c r="I15554" s="11">
        <v>1</v>
      </c>
      <c r="J15554">
        <v>12</v>
      </c>
      <c r="K15554">
        <v>8.3333333333333329E-2</v>
      </c>
    </row>
    <row r="15555" spans="1:11" x14ac:dyDescent="0.3">
      <c r="A15555" s="7">
        <f t="shared" si="1222"/>
        <v>42959</v>
      </c>
      <c r="B15555" s="8">
        <f t="shared" si="1222"/>
        <v>7</v>
      </c>
      <c r="C15555" s="9" t="str">
        <f>C15554</f>
        <v>PG0545</v>
      </c>
      <c r="D15555" s="10" t="str">
        <f>D15554</f>
        <v>SU9</v>
      </c>
      <c r="E15555" s="9" t="str">
        <f>E15554</f>
        <v>CEK,IKT</v>
      </c>
      <c r="F15555" s="6" t="s">
        <v>15</v>
      </c>
      <c r="G15555">
        <v>873300</v>
      </c>
      <c r="H15555" t="str">
        <f t="shared" si="1223"/>
        <v>Morning</v>
      </c>
      <c r="I15555" s="11">
        <v>31</v>
      </c>
      <c r="J15555">
        <v>85</v>
      </c>
      <c r="K15555">
        <v>0.36470588235294121</v>
      </c>
    </row>
    <row r="15556" spans="1:11" x14ac:dyDescent="0.3">
      <c r="A15556" s="7">
        <f t="shared" si="1222"/>
        <v>42959</v>
      </c>
      <c r="B15556" s="8">
        <f t="shared" si="1222"/>
        <v>7</v>
      </c>
      <c r="C15556" s="9" t="s">
        <v>736</v>
      </c>
      <c r="D15556" s="10" t="s">
        <v>12</v>
      </c>
      <c r="E15556" s="9" t="s">
        <v>737</v>
      </c>
      <c r="F15556" s="6" t="s">
        <v>14</v>
      </c>
      <c r="G15556">
        <v>1077600</v>
      </c>
      <c r="H15556" t="str">
        <f t="shared" si="1223"/>
        <v>Morning</v>
      </c>
      <c r="I15556" s="11">
        <v>12</v>
      </c>
      <c r="J15556">
        <v>12</v>
      </c>
      <c r="K15556">
        <v>1</v>
      </c>
    </row>
    <row r="15557" spans="1:11" x14ac:dyDescent="0.3">
      <c r="A15557" s="7">
        <f t="shared" si="1222"/>
        <v>42959</v>
      </c>
      <c r="B15557" s="8">
        <f t="shared" si="1222"/>
        <v>7</v>
      </c>
      <c r="C15557" s="9" t="str">
        <f>C15556</f>
        <v>PG0664</v>
      </c>
      <c r="D15557" s="10" t="str">
        <f>D15556</f>
        <v>SU9</v>
      </c>
      <c r="E15557" s="9" t="str">
        <f>E15556</f>
        <v>KEJ,SVO</v>
      </c>
      <c r="F15557" s="6" t="s">
        <v>15</v>
      </c>
      <c r="G15557">
        <v>2526600</v>
      </c>
      <c r="H15557" t="str">
        <f t="shared" si="1223"/>
        <v>Morning</v>
      </c>
      <c r="I15557" s="11">
        <v>84</v>
      </c>
      <c r="J15557">
        <v>85</v>
      </c>
      <c r="K15557">
        <v>0.9882352941176471</v>
      </c>
    </row>
    <row r="15558" spans="1:11" x14ac:dyDescent="0.3">
      <c r="A15558" s="7">
        <f t="shared" si="1222"/>
        <v>42959</v>
      </c>
      <c r="B15558" s="8">
        <f t="shared" si="1222"/>
        <v>7</v>
      </c>
      <c r="C15558" s="6" t="s">
        <v>608</v>
      </c>
      <c r="D15558" s="10" t="s">
        <v>20</v>
      </c>
      <c r="E15558" s="6" t="s">
        <v>609</v>
      </c>
      <c r="F15558" s="6" t="s">
        <v>15</v>
      </c>
      <c r="G15558">
        <v>119800</v>
      </c>
      <c r="H15558" t="str">
        <f t="shared" si="1223"/>
        <v>Morning</v>
      </c>
      <c r="I15558" s="11">
        <v>27</v>
      </c>
      <c r="J15558">
        <v>50</v>
      </c>
      <c r="K15558">
        <v>0.54</v>
      </c>
    </row>
    <row r="15559" spans="1:11" x14ac:dyDescent="0.3">
      <c r="A15559" s="7">
        <f t="shared" ref="A15559:E15574" si="1224">A15558</f>
        <v>42959</v>
      </c>
      <c r="B15559" s="8">
        <f t="shared" si="1224"/>
        <v>7</v>
      </c>
      <c r="C15559" s="9" t="s">
        <v>50</v>
      </c>
      <c r="D15559" s="10" t="s">
        <v>12</v>
      </c>
      <c r="E15559" s="9" t="s">
        <v>51</v>
      </c>
      <c r="F15559" s="6" t="s">
        <v>14</v>
      </c>
      <c r="G15559">
        <v>170100</v>
      </c>
      <c r="H15559" t="str">
        <f t="shared" si="1223"/>
        <v>Morning</v>
      </c>
      <c r="I15559" s="11">
        <v>9</v>
      </c>
      <c r="J15559">
        <v>12</v>
      </c>
      <c r="K15559">
        <v>0.75</v>
      </c>
    </row>
    <row r="15560" spans="1:11" x14ac:dyDescent="0.3">
      <c r="A15560" s="7">
        <f t="shared" si="1224"/>
        <v>42959</v>
      </c>
      <c r="B15560" s="8">
        <f t="shared" si="1224"/>
        <v>7</v>
      </c>
      <c r="C15560" s="9" t="str">
        <f>C15559</f>
        <v>PG0683</v>
      </c>
      <c r="D15560" s="10" t="str">
        <f>D15559</f>
        <v>SU9</v>
      </c>
      <c r="E15560" s="9" t="str">
        <f>E15559</f>
        <v>PEE,ULV</v>
      </c>
      <c r="F15560" s="6" t="s">
        <v>15</v>
      </c>
      <c r="G15560">
        <v>494400</v>
      </c>
      <c r="H15560" t="str">
        <f t="shared" si="1223"/>
        <v>Morning</v>
      </c>
      <c r="I15560" s="11">
        <v>78</v>
      </c>
      <c r="J15560">
        <v>85</v>
      </c>
      <c r="K15560">
        <v>0.91764705882352937</v>
      </c>
    </row>
    <row r="15561" spans="1:11" x14ac:dyDescent="0.3">
      <c r="A15561" s="7">
        <f t="shared" si="1224"/>
        <v>42959</v>
      </c>
      <c r="B15561" s="8">
        <f t="shared" si="1224"/>
        <v>7</v>
      </c>
      <c r="C15561" s="9" t="s">
        <v>52</v>
      </c>
      <c r="D15561" s="10" t="s">
        <v>12</v>
      </c>
      <c r="E15561" s="9" t="s">
        <v>53</v>
      </c>
      <c r="F15561" s="6" t="s">
        <v>14</v>
      </c>
      <c r="G15561">
        <v>313800</v>
      </c>
      <c r="H15561" t="str">
        <f t="shared" si="1223"/>
        <v>Morning</v>
      </c>
      <c r="I15561" s="11">
        <v>6</v>
      </c>
      <c r="J15561">
        <v>12</v>
      </c>
      <c r="K15561">
        <v>0.5</v>
      </c>
    </row>
    <row r="15562" spans="1:11" x14ac:dyDescent="0.3">
      <c r="A15562" s="7">
        <f t="shared" si="1224"/>
        <v>42959</v>
      </c>
      <c r="B15562" s="8">
        <f t="shared" si="1224"/>
        <v>7</v>
      </c>
      <c r="C15562" s="9" t="str">
        <f>C15561</f>
        <v>PG0689</v>
      </c>
      <c r="D15562" s="10" t="str">
        <f>D15561</f>
        <v>SU9</v>
      </c>
      <c r="E15562" s="9" t="str">
        <f>E15561</f>
        <v>KJA,OVS</v>
      </c>
      <c r="F15562" s="6" t="s">
        <v>15</v>
      </c>
      <c r="G15562">
        <v>804000</v>
      </c>
      <c r="H15562" t="str">
        <f t="shared" si="1223"/>
        <v>Morning</v>
      </c>
      <c r="I15562" s="11">
        <v>46</v>
      </c>
      <c r="J15562">
        <v>85</v>
      </c>
      <c r="K15562">
        <v>0.54117647058823526</v>
      </c>
    </row>
    <row r="15563" spans="1:11" x14ac:dyDescent="0.3">
      <c r="A15563" s="7">
        <f t="shared" si="1224"/>
        <v>42959</v>
      </c>
      <c r="B15563" s="8">
        <v>8</v>
      </c>
      <c r="C15563" s="6" t="s">
        <v>54</v>
      </c>
      <c r="D15563" s="10" t="s">
        <v>20</v>
      </c>
      <c r="E15563" s="6" t="s">
        <v>55</v>
      </c>
      <c r="F15563" s="6" t="s">
        <v>15</v>
      </c>
      <c r="G15563">
        <v>207900</v>
      </c>
      <c r="H15563" t="str">
        <f t="shared" si="1223"/>
        <v>BeforeNoon</v>
      </c>
      <c r="I15563" s="11">
        <v>21</v>
      </c>
      <c r="J15563">
        <v>50</v>
      </c>
      <c r="K15563">
        <v>0.42</v>
      </c>
    </row>
    <row r="15564" spans="1:11" x14ac:dyDescent="0.3">
      <c r="A15564" s="7">
        <f t="shared" si="1224"/>
        <v>42959</v>
      </c>
      <c r="B15564" s="8">
        <f t="shared" si="1224"/>
        <v>8</v>
      </c>
      <c r="C15564" s="6" t="s">
        <v>56</v>
      </c>
      <c r="D15564" s="10" t="s">
        <v>20</v>
      </c>
      <c r="E15564" s="6" t="s">
        <v>57</v>
      </c>
      <c r="F15564" s="6" t="s">
        <v>15</v>
      </c>
      <c r="G15564">
        <v>193000</v>
      </c>
      <c r="H15564" t="str">
        <f t="shared" si="1223"/>
        <v>BeforeNoon</v>
      </c>
      <c r="I15564" s="11">
        <v>10</v>
      </c>
      <c r="J15564">
        <v>50</v>
      </c>
      <c r="K15564">
        <v>0.2</v>
      </c>
    </row>
    <row r="15565" spans="1:11" x14ac:dyDescent="0.3">
      <c r="A15565" s="7">
        <f t="shared" si="1224"/>
        <v>42959</v>
      </c>
      <c r="B15565" s="8">
        <f t="shared" si="1224"/>
        <v>8</v>
      </c>
      <c r="C15565" s="6" t="s">
        <v>58</v>
      </c>
      <c r="D15565" s="10" t="s">
        <v>20</v>
      </c>
      <c r="E15565" s="6" t="s">
        <v>59</v>
      </c>
      <c r="F15565" s="6" t="s">
        <v>15</v>
      </c>
      <c r="G15565">
        <v>121800</v>
      </c>
      <c r="H15565" t="str">
        <f t="shared" si="1223"/>
        <v>BeforeNoon</v>
      </c>
      <c r="I15565" s="11">
        <v>39</v>
      </c>
      <c r="J15565">
        <v>50</v>
      </c>
      <c r="K15565">
        <v>0.78</v>
      </c>
    </row>
    <row r="15566" spans="1:11" x14ac:dyDescent="0.3">
      <c r="A15566" s="7">
        <f t="shared" si="1224"/>
        <v>42959</v>
      </c>
      <c r="B15566" s="8">
        <f t="shared" si="1224"/>
        <v>8</v>
      </c>
      <c r="C15566" s="9" t="s">
        <v>60</v>
      </c>
      <c r="D15566" s="10" t="s">
        <v>61</v>
      </c>
      <c r="E15566" s="9" t="s">
        <v>62</v>
      </c>
      <c r="F15566" s="6" t="s">
        <v>14</v>
      </c>
      <c r="G15566">
        <v>991300</v>
      </c>
      <c r="H15566" t="str">
        <f t="shared" si="1223"/>
        <v>BeforeNoon</v>
      </c>
      <c r="I15566" s="11">
        <v>23</v>
      </c>
      <c r="J15566">
        <v>30</v>
      </c>
      <c r="K15566">
        <v>0.76666666666666672</v>
      </c>
    </row>
    <row r="15567" spans="1:11" x14ac:dyDescent="0.3">
      <c r="A15567" s="7">
        <f t="shared" si="1224"/>
        <v>42959</v>
      </c>
      <c r="B15567" s="8">
        <f t="shared" si="1224"/>
        <v>8</v>
      </c>
      <c r="C15567" s="9" t="str">
        <f t="shared" si="1224"/>
        <v>PG0226</v>
      </c>
      <c r="D15567" s="10" t="str">
        <f t="shared" si="1224"/>
        <v>773</v>
      </c>
      <c r="E15567" s="9" t="str">
        <f t="shared" si="1224"/>
        <v>SVX,SVO</v>
      </c>
      <c r="F15567" s="6" t="s">
        <v>63</v>
      </c>
      <c r="G15567">
        <v>1024800</v>
      </c>
      <c r="H15567" t="str">
        <f t="shared" si="1223"/>
        <v>BeforeNoon</v>
      </c>
      <c r="I15567" s="11">
        <v>42</v>
      </c>
      <c r="J15567">
        <v>48</v>
      </c>
      <c r="K15567">
        <v>0.875</v>
      </c>
    </row>
    <row r="15568" spans="1:11" x14ac:dyDescent="0.3">
      <c r="A15568" s="7">
        <f t="shared" si="1224"/>
        <v>42959</v>
      </c>
      <c r="B15568" s="8">
        <f t="shared" si="1224"/>
        <v>8</v>
      </c>
      <c r="C15568" s="9" t="str">
        <f t="shared" si="1224"/>
        <v>PG0226</v>
      </c>
      <c r="D15568" s="10" t="str">
        <f t="shared" si="1224"/>
        <v>773</v>
      </c>
      <c r="E15568" s="9" t="str">
        <f t="shared" si="1224"/>
        <v>SVX,SVO</v>
      </c>
      <c r="F15568" s="6" t="s">
        <v>15</v>
      </c>
      <c r="G15568">
        <v>3975400</v>
      </c>
      <c r="H15568" t="str">
        <f t="shared" si="1223"/>
        <v>BeforeNoon</v>
      </c>
      <c r="I15568" s="11">
        <v>275</v>
      </c>
      <c r="J15568">
        <v>324</v>
      </c>
      <c r="K15568">
        <v>0.84876543209876543</v>
      </c>
    </row>
    <row r="15569" spans="1:11" x14ac:dyDescent="0.3">
      <c r="A15569" s="7">
        <f t="shared" si="1224"/>
        <v>42959</v>
      </c>
      <c r="B15569" s="8">
        <f t="shared" si="1224"/>
        <v>8</v>
      </c>
      <c r="C15569" s="6" t="s">
        <v>64</v>
      </c>
      <c r="D15569" s="10" t="s">
        <v>20</v>
      </c>
      <c r="E15569" s="6" t="s">
        <v>65</v>
      </c>
      <c r="F15569" s="6" t="s">
        <v>15</v>
      </c>
      <c r="G15569">
        <v>26700</v>
      </c>
      <c r="H15569" t="str">
        <f t="shared" si="1223"/>
        <v>BeforeNoon</v>
      </c>
      <c r="I15569" s="11">
        <v>3</v>
      </c>
      <c r="J15569">
        <v>50</v>
      </c>
      <c r="K15569">
        <v>0.06</v>
      </c>
    </row>
    <row r="15570" spans="1:11" x14ac:dyDescent="0.3">
      <c r="A15570" s="7">
        <f t="shared" si="1224"/>
        <v>42959</v>
      </c>
      <c r="B15570" s="8">
        <f t="shared" si="1224"/>
        <v>8</v>
      </c>
      <c r="C15570" s="9" t="s">
        <v>66</v>
      </c>
      <c r="D15570" s="10" t="s">
        <v>12</v>
      </c>
      <c r="E15570" s="9" t="s">
        <v>67</v>
      </c>
      <c r="F15570" s="6" t="s">
        <v>14</v>
      </c>
      <c r="G15570">
        <v>54600</v>
      </c>
      <c r="H15570" t="str">
        <f t="shared" si="1223"/>
        <v>BeforeNoon</v>
      </c>
      <c r="I15570" s="11">
        <v>6</v>
      </c>
      <c r="J15570">
        <v>12</v>
      </c>
      <c r="K15570">
        <v>0.5</v>
      </c>
    </row>
    <row r="15571" spans="1:11" x14ac:dyDescent="0.3">
      <c r="A15571" s="7">
        <f t="shared" si="1224"/>
        <v>42959</v>
      </c>
      <c r="B15571" s="8">
        <f t="shared" si="1224"/>
        <v>8</v>
      </c>
      <c r="C15571" s="9" t="str">
        <f>C15570</f>
        <v>PG0297</v>
      </c>
      <c r="D15571" s="10" t="str">
        <f>D15570</f>
        <v>SU9</v>
      </c>
      <c r="E15571" s="9" t="str">
        <f>E15570</f>
        <v>NOZ,OVB</v>
      </c>
      <c r="F15571" s="6" t="s">
        <v>15</v>
      </c>
      <c r="G15571">
        <v>60300</v>
      </c>
      <c r="H15571" t="str">
        <f t="shared" si="1223"/>
        <v>BeforeNoon</v>
      </c>
      <c r="I15571" s="11">
        <v>20</v>
      </c>
      <c r="J15571">
        <v>85</v>
      </c>
      <c r="K15571">
        <v>0.23529411764705879</v>
      </c>
    </row>
    <row r="15572" spans="1:11" x14ac:dyDescent="0.3">
      <c r="A15572" s="7">
        <f t="shared" si="1224"/>
        <v>42959</v>
      </c>
      <c r="B15572" s="8">
        <f t="shared" si="1224"/>
        <v>8</v>
      </c>
      <c r="C15572" s="9" t="s">
        <v>68</v>
      </c>
      <c r="D15572" s="10" t="s">
        <v>12</v>
      </c>
      <c r="E15572" s="9" t="s">
        <v>69</v>
      </c>
      <c r="F15572" s="6" t="s">
        <v>14</v>
      </c>
      <c r="G15572">
        <v>292800</v>
      </c>
      <c r="H15572" t="str">
        <f t="shared" si="1223"/>
        <v>BeforeNoon</v>
      </c>
      <c r="I15572" s="11">
        <v>8</v>
      </c>
      <c r="J15572">
        <v>12</v>
      </c>
      <c r="K15572">
        <v>0.66666666666666663</v>
      </c>
    </row>
    <row r="15573" spans="1:11" x14ac:dyDescent="0.3">
      <c r="A15573" s="7">
        <f t="shared" si="1224"/>
        <v>42959</v>
      </c>
      <c r="B15573" s="8">
        <f t="shared" si="1224"/>
        <v>8</v>
      </c>
      <c r="C15573" s="9" t="str">
        <f>C15572</f>
        <v>PG0305</v>
      </c>
      <c r="D15573" s="10" t="str">
        <f>D15572</f>
        <v>SU9</v>
      </c>
      <c r="E15573" s="9" t="str">
        <f>E15572</f>
        <v>UFA,ESL</v>
      </c>
      <c r="F15573" s="6" t="s">
        <v>15</v>
      </c>
      <c r="G15573">
        <v>700200</v>
      </c>
      <c r="H15573" t="str">
        <f t="shared" si="1223"/>
        <v>BeforeNoon</v>
      </c>
      <c r="I15573" s="11">
        <v>57</v>
      </c>
      <c r="J15573">
        <v>85</v>
      </c>
      <c r="K15573">
        <v>0.6705882352941176</v>
      </c>
    </row>
    <row r="15574" spans="1:11" x14ac:dyDescent="0.3">
      <c r="A15574" s="7">
        <f t="shared" si="1224"/>
        <v>42959</v>
      </c>
      <c r="B15574" s="8">
        <f t="shared" si="1224"/>
        <v>8</v>
      </c>
      <c r="C15574" s="6" t="s">
        <v>610</v>
      </c>
      <c r="D15574" s="10" t="s">
        <v>20</v>
      </c>
      <c r="E15574" s="6" t="s">
        <v>611</v>
      </c>
      <c r="F15574" s="6" t="s">
        <v>15</v>
      </c>
      <c r="G15574">
        <v>1121100</v>
      </c>
      <c r="H15574" t="str">
        <f t="shared" si="1223"/>
        <v>BeforeNoon</v>
      </c>
      <c r="I15574" s="11">
        <v>45</v>
      </c>
      <c r="J15574">
        <v>50</v>
      </c>
      <c r="K15574">
        <v>0.9</v>
      </c>
    </row>
    <row r="15575" spans="1:11" x14ac:dyDescent="0.3">
      <c r="A15575" s="7">
        <f t="shared" ref="A15575:B15590" si="1225">A15574</f>
        <v>42959</v>
      </c>
      <c r="B15575" s="8">
        <f t="shared" si="1225"/>
        <v>8</v>
      </c>
      <c r="C15575" s="9" t="s">
        <v>612</v>
      </c>
      <c r="D15575" s="10" t="s">
        <v>12</v>
      </c>
      <c r="E15575" s="9" t="s">
        <v>613</v>
      </c>
      <c r="F15575" s="6" t="s">
        <v>14</v>
      </c>
      <c r="G15575">
        <v>317400</v>
      </c>
      <c r="H15575" t="str">
        <f t="shared" si="1223"/>
        <v>BeforeNoon</v>
      </c>
      <c r="I15575" s="11">
        <v>6</v>
      </c>
      <c r="J15575">
        <v>12</v>
      </c>
      <c r="K15575">
        <v>0.5</v>
      </c>
    </row>
    <row r="15576" spans="1:11" x14ac:dyDescent="0.3">
      <c r="A15576" s="7">
        <f t="shared" si="1225"/>
        <v>42959</v>
      </c>
      <c r="B15576" s="8">
        <f t="shared" si="1225"/>
        <v>8</v>
      </c>
      <c r="C15576" s="9" t="str">
        <f>C15575</f>
        <v>PG0319</v>
      </c>
      <c r="D15576" s="10" t="str">
        <f>D15575</f>
        <v>SU9</v>
      </c>
      <c r="E15576" s="9" t="str">
        <f>E15575</f>
        <v>PEE,MRV</v>
      </c>
      <c r="F15576" s="6" t="s">
        <v>15</v>
      </c>
      <c r="G15576">
        <v>954000</v>
      </c>
      <c r="H15576" t="str">
        <f t="shared" si="1223"/>
        <v>BeforeNoon</v>
      </c>
      <c r="I15576" s="11">
        <v>54</v>
      </c>
      <c r="J15576">
        <v>85</v>
      </c>
      <c r="K15576">
        <v>0.63529411764705879</v>
      </c>
    </row>
    <row r="15577" spans="1:11" x14ac:dyDescent="0.3">
      <c r="A15577" s="7">
        <f t="shared" si="1225"/>
        <v>42959</v>
      </c>
      <c r="B15577" s="8">
        <f t="shared" si="1225"/>
        <v>8</v>
      </c>
      <c r="C15577" s="6" t="s">
        <v>70</v>
      </c>
      <c r="D15577" s="10" t="s">
        <v>20</v>
      </c>
      <c r="E15577" s="6" t="s">
        <v>71</v>
      </c>
      <c r="F15577" s="6" t="s">
        <v>15</v>
      </c>
      <c r="G15577">
        <v>559200</v>
      </c>
      <c r="H15577" t="str">
        <f t="shared" si="1223"/>
        <v>BeforeNoon</v>
      </c>
      <c r="I15577" s="11">
        <v>36</v>
      </c>
      <c r="J15577">
        <v>50</v>
      </c>
      <c r="K15577">
        <v>0.72</v>
      </c>
    </row>
    <row r="15578" spans="1:11" x14ac:dyDescent="0.3">
      <c r="A15578" s="7">
        <f t="shared" si="1225"/>
        <v>42959</v>
      </c>
      <c r="B15578" s="8">
        <f t="shared" si="1225"/>
        <v>8</v>
      </c>
      <c r="C15578" s="6" t="s">
        <v>614</v>
      </c>
      <c r="D15578" s="10" t="s">
        <v>30</v>
      </c>
      <c r="E15578" s="6" t="s">
        <v>615</v>
      </c>
      <c r="F15578" s="6" t="s">
        <v>15</v>
      </c>
      <c r="G15578">
        <v>29500</v>
      </c>
      <c r="H15578" t="str">
        <f t="shared" si="1223"/>
        <v>BeforeNoon</v>
      </c>
      <c r="I15578" s="11">
        <v>5</v>
      </c>
      <c r="J15578">
        <v>12</v>
      </c>
      <c r="K15578">
        <v>0.41666666666666669</v>
      </c>
    </row>
    <row r="15579" spans="1:11" x14ac:dyDescent="0.3">
      <c r="A15579" s="7">
        <f t="shared" si="1225"/>
        <v>42959</v>
      </c>
      <c r="B15579" s="8">
        <f t="shared" si="1225"/>
        <v>8</v>
      </c>
      <c r="C15579" s="6" t="s">
        <v>72</v>
      </c>
      <c r="D15579" s="10" t="s">
        <v>20</v>
      </c>
      <c r="E15579" s="6" t="s">
        <v>73</v>
      </c>
      <c r="F15579" s="6" t="s">
        <v>15</v>
      </c>
      <c r="G15579">
        <v>196000</v>
      </c>
      <c r="H15579" t="str">
        <f t="shared" si="1223"/>
        <v>BeforeNoon</v>
      </c>
      <c r="I15579" s="11">
        <v>14</v>
      </c>
      <c r="J15579">
        <v>50</v>
      </c>
      <c r="K15579">
        <v>0.28000000000000003</v>
      </c>
    </row>
    <row r="15580" spans="1:11" x14ac:dyDescent="0.3">
      <c r="A15580" s="7">
        <f t="shared" si="1225"/>
        <v>42959</v>
      </c>
      <c r="B15580" s="8">
        <f t="shared" si="1225"/>
        <v>8</v>
      </c>
      <c r="C15580" s="6" t="s">
        <v>616</v>
      </c>
      <c r="D15580" s="10" t="s">
        <v>30</v>
      </c>
      <c r="E15580" s="6" t="s">
        <v>617</v>
      </c>
      <c r="F15580" s="6" t="s">
        <v>15</v>
      </c>
      <c r="G15580">
        <v>36300</v>
      </c>
      <c r="H15580" t="str">
        <f t="shared" si="1223"/>
        <v>BeforeNoon</v>
      </c>
      <c r="I15580" s="11">
        <v>11</v>
      </c>
      <c r="J15580">
        <v>12</v>
      </c>
      <c r="K15580">
        <v>0.91666666666666663</v>
      </c>
    </row>
    <row r="15581" spans="1:11" x14ac:dyDescent="0.3">
      <c r="A15581" s="7">
        <f t="shared" si="1225"/>
        <v>42959</v>
      </c>
      <c r="B15581" s="8">
        <f t="shared" si="1225"/>
        <v>8</v>
      </c>
      <c r="C15581" s="9" t="s">
        <v>74</v>
      </c>
      <c r="D15581" s="10" t="s">
        <v>17</v>
      </c>
      <c r="E15581" s="9" t="s">
        <v>75</v>
      </c>
      <c r="F15581" s="6" t="s">
        <v>14</v>
      </c>
      <c r="G15581">
        <v>1497000</v>
      </c>
      <c r="H15581" t="str">
        <f t="shared" si="1223"/>
        <v>BeforeNoon</v>
      </c>
      <c r="I15581" s="11">
        <v>15</v>
      </c>
      <c r="J15581">
        <v>20</v>
      </c>
      <c r="K15581">
        <v>0.75</v>
      </c>
    </row>
    <row r="15582" spans="1:11" x14ac:dyDescent="0.3">
      <c r="A15582" s="7">
        <f t="shared" si="1225"/>
        <v>42959</v>
      </c>
      <c r="B15582" s="8">
        <f t="shared" si="1225"/>
        <v>8</v>
      </c>
      <c r="C15582" s="9" t="str">
        <f>C15581</f>
        <v>PG0548</v>
      </c>
      <c r="D15582" s="10" t="str">
        <f>D15581</f>
        <v>319</v>
      </c>
      <c r="E15582" s="9" t="str">
        <f>E15581</f>
        <v>KJA,SVO</v>
      </c>
      <c r="F15582" s="6" t="s">
        <v>15</v>
      </c>
      <c r="G15582">
        <v>2237700</v>
      </c>
      <c r="H15582" t="str">
        <f t="shared" si="1223"/>
        <v>BeforeNoon</v>
      </c>
      <c r="I15582" s="11">
        <v>67</v>
      </c>
      <c r="J15582">
        <v>96</v>
      </c>
      <c r="K15582">
        <v>0.69791666666666663</v>
      </c>
    </row>
    <row r="15583" spans="1:11" x14ac:dyDescent="0.3">
      <c r="A15583" s="7">
        <f t="shared" si="1225"/>
        <v>42959</v>
      </c>
      <c r="B15583" s="8">
        <f t="shared" si="1225"/>
        <v>8</v>
      </c>
      <c r="C15583" s="9" t="s">
        <v>76</v>
      </c>
      <c r="D15583" s="10" t="s">
        <v>12</v>
      </c>
      <c r="E15583" s="9" t="s">
        <v>77</v>
      </c>
      <c r="F15583" s="6" t="s">
        <v>14</v>
      </c>
      <c r="G15583">
        <v>104500</v>
      </c>
      <c r="H15583" t="str">
        <f t="shared" si="1223"/>
        <v>BeforeNoon</v>
      </c>
      <c r="I15583" s="11">
        <v>11</v>
      </c>
      <c r="J15583">
        <v>12</v>
      </c>
      <c r="K15583">
        <v>0.91666666666666663</v>
      </c>
    </row>
    <row r="15584" spans="1:11" x14ac:dyDescent="0.3">
      <c r="A15584" s="7">
        <f t="shared" si="1225"/>
        <v>42959</v>
      </c>
      <c r="B15584" s="8">
        <f t="shared" si="1225"/>
        <v>8</v>
      </c>
      <c r="C15584" s="9" t="str">
        <f>C15583</f>
        <v>PG0588</v>
      </c>
      <c r="D15584" s="10" t="str">
        <f>D15583</f>
        <v>SU9</v>
      </c>
      <c r="E15584" s="9" t="str">
        <f>E15583</f>
        <v>SVX,PEE</v>
      </c>
      <c r="F15584" s="6" t="s">
        <v>15</v>
      </c>
      <c r="G15584">
        <v>222300</v>
      </c>
      <c r="H15584" t="str">
        <f t="shared" si="1223"/>
        <v>BeforeNoon</v>
      </c>
      <c r="I15584" s="11">
        <v>69</v>
      </c>
      <c r="J15584">
        <v>85</v>
      </c>
      <c r="K15584">
        <v>0.81176470588235294</v>
      </c>
    </row>
    <row r="15585" spans="1:11" x14ac:dyDescent="0.3">
      <c r="A15585" s="7">
        <f t="shared" si="1225"/>
        <v>42959</v>
      </c>
      <c r="B15585" s="8">
        <f t="shared" si="1225"/>
        <v>8</v>
      </c>
      <c r="C15585" s="6" t="s">
        <v>769</v>
      </c>
      <c r="D15585" s="10" t="s">
        <v>20</v>
      </c>
      <c r="E15585" s="6" t="s">
        <v>770</v>
      </c>
      <c r="F15585" s="6" t="s">
        <v>15</v>
      </c>
      <c r="G15585">
        <v>794600</v>
      </c>
      <c r="H15585" t="str">
        <f t="shared" si="1223"/>
        <v>BeforeNoon</v>
      </c>
      <c r="I15585" s="11">
        <v>30</v>
      </c>
      <c r="J15585">
        <v>50</v>
      </c>
      <c r="K15585">
        <v>0.6</v>
      </c>
    </row>
    <row r="15586" spans="1:11" x14ac:dyDescent="0.3">
      <c r="A15586" s="7">
        <f t="shared" si="1225"/>
        <v>42959</v>
      </c>
      <c r="B15586" s="8">
        <v>9</v>
      </c>
      <c r="C15586" s="6" t="s">
        <v>78</v>
      </c>
      <c r="D15586" s="10" t="s">
        <v>30</v>
      </c>
      <c r="E15586" s="6" t="s">
        <v>79</v>
      </c>
      <c r="F15586" s="6" t="s">
        <v>15</v>
      </c>
      <c r="G15586">
        <v>26500</v>
      </c>
      <c r="H15586" t="str">
        <f t="shared" si="1223"/>
        <v>BeforeNoon</v>
      </c>
      <c r="I15586" s="11">
        <v>5</v>
      </c>
      <c r="J15586">
        <v>12</v>
      </c>
      <c r="K15586">
        <v>0.41666666666666669</v>
      </c>
    </row>
    <row r="15587" spans="1:11" x14ac:dyDescent="0.3">
      <c r="A15587" s="7">
        <f t="shared" si="1225"/>
        <v>42959</v>
      </c>
      <c r="B15587" s="8">
        <f t="shared" si="1225"/>
        <v>9</v>
      </c>
      <c r="C15587" s="6" t="s">
        <v>80</v>
      </c>
      <c r="D15587" s="10" t="s">
        <v>30</v>
      </c>
      <c r="E15587" s="6" t="s">
        <v>81</v>
      </c>
      <c r="F15587" s="6" t="s">
        <v>15</v>
      </c>
      <c r="G15587">
        <v>21200</v>
      </c>
      <c r="H15587" t="str">
        <f t="shared" si="1223"/>
        <v>BeforeNoon</v>
      </c>
      <c r="I15587" s="11">
        <v>4</v>
      </c>
      <c r="J15587">
        <v>12</v>
      </c>
      <c r="K15587">
        <v>0.33333333333333331</v>
      </c>
    </row>
    <row r="15588" spans="1:11" x14ac:dyDescent="0.3">
      <c r="A15588" s="7">
        <f t="shared" si="1225"/>
        <v>42959</v>
      </c>
      <c r="B15588" s="8">
        <f t="shared" si="1225"/>
        <v>9</v>
      </c>
      <c r="C15588" s="6" t="s">
        <v>738</v>
      </c>
      <c r="D15588" s="10" t="s">
        <v>20</v>
      </c>
      <c r="E15588" s="6" t="s">
        <v>739</v>
      </c>
      <c r="F15588" s="6" t="s">
        <v>15</v>
      </c>
      <c r="G15588">
        <v>273800</v>
      </c>
      <c r="H15588" t="str">
        <f t="shared" si="1223"/>
        <v>BeforeNoon</v>
      </c>
      <c r="I15588" s="11">
        <v>13</v>
      </c>
      <c r="J15588">
        <v>50</v>
      </c>
      <c r="K15588">
        <v>0.26</v>
      </c>
    </row>
    <row r="15589" spans="1:11" x14ac:dyDescent="0.3">
      <c r="A15589" s="7">
        <f t="shared" si="1225"/>
        <v>42959</v>
      </c>
      <c r="B15589" s="8">
        <f t="shared" si="1225"/>
        <v>9</v>
      </c>
      <c r="C15589" s="9" t="s">
        <v>618</v>
      </c>
      <c r="D15589" s="10" t="s">
        <v>17</v>
      </c>
      <c r="E15589" s="9" t="s">
        <v>619</v>
      </c>
      <c r="F15589" s="6" t="s">
        <v>14</v>
      </c>
      <c r="G15589">
        <v>133200</v>
      </c>
      <c r="H15589" t="str">
        <f t="shared" si="1223"/>
        <v>BeforeNoon</v>
      </c>
      <c r="I15589" s="11">
        <v>1</v>
      </c>
      <c r="J15589">
        <v>20</v>
      </c>
      <c r="K15589">
        <v>0.05</v>
      </c>
    </row>
    <row r="15590" spans="1:11" x14ac:dyDescent="0.3">
      <c r="A15590" s="7">
        <f t="shared" si="1225"/>
        <v>42959</v>
      </c>
      <c r="B15590" s="8">
        <f t="shared" si="1225"/>
        <v>9</v>
      </c>
      <c r="C15590" s="9" t="str">
        <f>C15589</f>
        <v>PG0064</v>
      </c>
      <c r="D15590" s="10" t="str">
        <f>D15589</f>
        <v>319</v>
      </c>
      <c r="E15590" s="9" t="str">
        <f>E15589</f>
        <v>VKO,UUD</v>
      </c>
      <c r="F15590" s="6" t="s">
        <v>15</v>
      </c>
      <c r="G15590">
        <v>710400</v>
      </c>
      <c r="H15590" t="str">
        <f t="shared" si="1223"/>
        <v>BeforeNoon</v>
      </c>
      <c r="I15590" s="11">
        <v>16</v>
      </c>
      <c r="J15590">
        <v>96</v>
      </c>
      <c r="K15590">
        <v>0.16666666666666671</v>
      </c>
    </row>
    <row r="15591" spans="1:11" x14ac:dyDescent="0.3">
      <c r="A15591" s="7">
        <f t="shared" ref="A15591:B15606" si="1226">A15590</f>
        <v>42959</v>
      </c>
      <c r="B15591" s="8">
        <f t="shared" si="1226"/>
        <v>9</v>
      </c>
      <c r="C15591" s="9" t="s">
        <v>740</v>
      </c>
      <c r="D15591" s="10" t="s">
        <v>12</v>
      </c>
      <c r="E15591" s="9" t="s">
        <v>741</v>
      </c>
      <c r="F15591" s="6" t="s">
        <v>14</v>
      </c>
      <c r="G15591">
        <v>785700</v>
      </c>
      <c r="H15591" t="str">
        <f t="shared" si="1223"/>
        <v>BeforeNoon</v>
      </c>
      <c r="I15591" s="11">
        <v>9</v>
      </c>
      <c r="J15591">
        <v>12</v>
      </c>
      <c r="K15591">
        <v>0.75</v>
      </c>
    </row>
    <row r="15592" spans="1:11" x14ac:dyDescent="0.3">
      <c r="A15592" s="7">
        <f t="shared" si="1226"/>
        <v>42959</v>
      </c>
      <c r="B15592" s="8">
        <f t="shared" si="1226"/>
        <v>9</v>
      </c>
      <c r="C15592" s="9" t="str">
        <f>C15591</f>
        <v>PG0072</v>
      </c>
      <c r="D15592" s="10" t="str">
        <f>D15591</f>
        <v>SU9</v>
      </c>
      <c r="E15592" s="9" t="str">
        <f>E15591</f>
        <v>DME,BAX</v>
      </c>
      <c r="F15592" s="6" t="s">
        <v>15</v>
      </c>
      <c r="G15592">
        <v>1079600</v>
      </c>
      <c r="H15592" t="str">
        <f t="shared" si="1223"/>
        <v>BeforeNoon</v>
      </c>
      <c r="I15592" s="11">
        <v>37</v>
      </c>
      <c r="J15592">
        <v>85</v>
      </c>
      <c r="K15592">
        <v>0.43529411764705878</v>
      </c>
    </row>
    <row r="15593" spans="1:11" x14ac:dyDescent="0.3">
      <c r="A15593" s="7">
        <f t="shared" si="1226"/>
        <v>42959</v>
      </c>
      <c r="B15593" s="8">
        <f t="shared" si="1226"/>
        <v>9</v>
      </c>
      <c r="C15593" s="9" t="s">
        <v>620</v>
      </c>
      <c r="D15593" s="10" t="s">
        <v>12</v>
      </c>
      <c r="E15593" s="9" t="s">
        <v>621</v>
      </c>
      <c r="F15593" s="6" t="s">
        <v>14</v>
      </c>
      <c r="G15593">
        <v>349200</v>
      </c>
      <c r="H15593" t="str">
        <f t="shared" si="1223"/>
        <v>BeforeNoon</v>
      </c>
      <c r="I15593" s="11">
        <v>4</v>
      </c>
      <c r="J15593">
        <v>12</v>
      </c>
      <c r="K15593">
        <v>0.33333333333333331</v>
      </c>
    </row>
    <row r="15594" spans="1:11" x14ac:dyDescent="0.3">
      <c r="A15594" s="7">
        <f t="shared" si="1226"/>
        <v>42959</v>
      </c>
      <c r="B15594" s="8">
        <f t="shared" si="1226"/>
        <v>9</v>
      </c>
      <c r="C15594" s="9" t="str">
        <f>C15593</f>
        <v>PG0117</v>
      </c>
      <c r="D15594" s="10" t="str">
        <f>D15593</f>
        <v>SU9</v>
      </c>
      <c r="E15594" s="9" t="str">
        <f>E15593</f>
        <v>BAX,DME</v>
      </c>
      <c r="F15594" s="6" t="s">
        <v>15</v>
      </c>
      <c r="G15594">
        <v>1059200</v>
      </c>
      <c r="H15594" t="str">
        <f t="shared" si="1223"/>
        <v>BeforeNoon</v>
      </c>
      <c r="I15594" s="11">
        <v>36</v>
      </c>
      <c r="J15594">
        <v>85</v>
      </c>
      <c r="K15594">
        <v>0.42352941176470588</v>
      </c>
    </row>
    <row r="15595" spans="1:11" x14ac:dyDescent="0.3">
      <c r="A15595" s="7">
        <f t="shared" si="1226"/>
        <v>42959</v>
      </c>
      <c r="B15595" s="8">
        <f t="shared" si="1226"/>
        <v>9</v>
      </c>
      <c r="C15595" s="9" t="s">
        <v>84</v>
      </c>
      <c r="D15595" s="10" t="s">
        <v>85</v>
      </c>
      <c r="E15595" s="9" t="s">
        <v>86</v>
      </c>
      <c r="F15595" s="6" t="s">
        <v>14</v>
      </c>
      <c r="G15595">
        <v>996800</v>
      </c>
      <c r="H15595" t="str">
        <f t="shared" si="1223"/>
        <v>BeforeNoon</v>
      </c>
      <c r="I15595" s="11">
        <v>8</v>
      </c>
      <c r="J15595">
        <v>12</v>
      </c>
      <c r="K15595">
        <v>0.66666666666666663</v>
      </c>
    </row>
    <row r="15596" spans="1:11" x14ac:dyDescent="0.3">
      <c r="A15596" s="7">
        <f t="shared" si="1226"/>
        <v>42959</v>
      </c>
      <c r="B15596" s="8">
        <f t="shared" si="1226"/>
        <v>9</v>
      </c>
      <c r="C15596" s="9" t="str">
        <f>C15595</f>
        <v>PG0120</v>
      </c>
      <c r="D15596" s="10" t="str">
        <f>D15595</f>
        <v>733</v>
      </c>
      <c r="E15596" s="9" t="str">
        <f>E15595</f>
        <v>SVO,MJZ</v>
      </c>
      <c r="F15596" s="6" t="s">
        <v>15</v>
      </c>
      <c r="G15596">
        <v>2162200</v>
      </c>
      <c r="H15596" t="str">
        <f t="shared" si="1223"/>
        <v>BeforeNoon</v>
      </c>
      <c r="I15596" s="11">
        <v>52</v>
      </c>
      <c r="J15596">
        <v>118</v>
      </c>
      <c r="K15596">
        <v>0.44067796610169491</v>
      </c>
    </row>
    <row r="15597" spans="1:11" x14ac:dyDescent="0.3">
      <c r="A15597" s="7">
        <f t="shared" si="1226"/>
        <v>42959</v>
      </c>
      <c r="B15597" s="8">
        <f t="shared" si="1226"/>
        <v>9</v>
      </c>
      <c r="C15597" s="9" t="s">
        <v>87</v>
      </c>
      <c r="D15597" s="10" t="s">
        <v>85</v>
      </c>
      <c r="E15597" s="9" t="s">
        <v>88</v>
      </c>
      <c r="F15597" s="6" t="s">
        <v>14</v>
      </c>
      <c r="G15597">
        <v>1121400</v>
      </c>
      <c r="H15597" t="str">
        <f t="shared" si="1223"/>
        <v>BeforeNoon</v>
      </c>
      <c r="I15597" s="11">
        <v>9</v>
      </c>
      <c r="J15597">
        <v>12</v>
      </c>
      <c r="K15597">
        <v>0.75</v>
      </c>
    </row>
    <row r="15598" spans="1:11" x14ac:dyDescent="0.3">
      <c r="A15598" s="7">
        <f t="shared" si="1226"/>
        <v>42959</v>
      </c>
      <c r="B15598" s="8">
        <f t="shared" si="1226"/>
        <v>9</v>
      </c>
      <c r="C15598" s="9" t="str">
        <f>C15597</f>
        <v>PG0121</v>
      </c>
      <c r="D15598" s="10" t="str">
        <f>D15597</f>
        <v>733</v>
      </c>
      <c r="E15598" s="9" t="str">
        <f>E15597</f>
        <v>MJZ,SVO</v>
      </c>
      <c r="F15598" s="6" t="s">
        <v>15</v>
      </c>
      <c r="G15598">
        <v>2502600</v>
      </c>
      <c r="H15598" t="str">
        <f t="shared" si="1223"/>
        <v>BeforeNoon</v>
      </c>
      <c r="I15598" s="11">
        <v>60</v>
      </c>
      <c r="J15598">
        <v>118</v>
      </c>
      <c r="K15598">
        <v>0.50847457627118642</v>
      </c>
    </row>
    <row r="15599" spans="1:11" x14ac:dyDescent="0.3">
      <c r="A15599" s="7">
        <f t="shared" si="1226"/>
        <v>42959</v>
      </c>
      <c r="B15599" s="8">
        <f t="shared" si="1226"/>
        <v>9</v>
      </c>
      <c r="C15599" s="9" t="s">
        <v>91</v>
      </c>
      <c r="D15599" s="10" t="s">
        <v>17</v>
      </c>
      <c r="E15599" s="9" t="s">
        <v>92</v>
      </c>
      <c r="F15599" s="6" t="s">
        <v>14</v>
      </c>
      <c r="G15599">
        <v>920000</v>
      </c>
      <c r="H15599" t="str">
        <f t="shared" si="1223"/>
        <v>BeforeNoon</v>
      </c>
      <c r="I15599" s="11">
        <v>8</v>
      </c>
      <c r="J15599">
        <v>20</v>
      </c>
      <c r="K15599">
        <v>0.4</v>
      </c>
    </row>
    <row r="15600" spans="1:11" x14ac:dyDescent="0.3">
      <c r="A15600" s="7">
        <f t="shared" si="1226"/>
        <v>42959</v>
      </c>
      <c r="B15600" s="8">
        <f t="shared" si="1226"/>
        <v>9</v>
      </c>
      <c r="C15600" s="9" t="str">
        <f>C15599</f>
        <v>PG0134</v>
      </c>
      <c r="D15600" s="10" t="str">
        <f>D15599</f>
        <v>319</v>
      </c>
      <c r="E15600" s="9" t="str">
        <f>E15599</f>
        <v>DME,BTK</v>
      </c>
      <c r="F15600" s="6" t="s">
        <v>15</v>
      </c>
      <c r="G15600">
        <v>1807900</v>
      </c>
      <c r="H15600" t="str">
        <f t="shared" si="1223"/>
        <v>BeforeNoon</v>
      </c>
      <c r="I15600" s="11">
        <v>47</v>
      </c>
      <c r="J15600">
        <v>96</v>
      </c>
      <c r="K15600">
        <v>0.48958333333333331</v>
      </c>
    </row>
    <row r="15601" spans="1:11" x14ac:dyDescent="0.3">
      <c r="A15601" s="7">
        <f t="shared" si="1226"/>
        <v>42959</v>
      </c>
      <c r="B15601" s="8">
        <f t="shared" si="1226"/>
        <v>9</v>
      </c>
      <c r="C15601" s="9" t="s">
        <v>622</v>
      </c>
      <c r="D15601" s="10" t="s">
        <v>25</v>
      </c>
      <c r="E15601" s="9" t="s">
        <v>623</v>
      </c>
      <c r="F15601" s="6" t="s">
        <v>14</v>
      </c>
      <c r="G15601">
        <v>3049500</v>
      </c>
      <c r="H15601" t="str">
        <f t="shared" si="1223"/>
        <v>BeforeNoon</v>
      </c>
      <c r="I15601" s="11">
        <v>15</v>
      </c>
      <c r="J15601">
        <v>30</v>
      </c>
      <c r="K15601">
        <v>0.5</v>
      </c>
    </row>
    <row r="15602" spans="1:11" x14ac:dyDescent="0.3">
      <c r="A15602" s="7">
        <f t="shared" si="1226"/>
        <v>42959</v>
      </c>
      <c r="B15602" s="8">
        <f t="shared" si="1226"/>
        <v>9</v>
      </c>
      <c r="C15602" s="9" t="str">
        <f>C15601</f>
        <v>PG0145</v>
      </c>
      <c r="D15602" s="10" t="str">
        <f>D15601</f>
        <v>763</v>
      </c>
      <c r="E15602" s="9" t="str">
        <f>E15601</f>
        <v>PKC,DME</v>
      </c>
      <c r="F15602" s="6" t="s">
        <v>15</v>
      </c>
      <c r="G15602">
        <v>4081400</v>
      </c>
      <c r="H15602" t="str">
        <f t="shared" si="1223"/>
        <v>BeforeNoon</v>
      </c>
      <c r="I15602" s="11">
        <v>60</v>
      </c>
      <c r="J15602">
        <v>192</v>
      </c>
      <c r="K15602">
        <v>0.3125</v>
      </c>
    </row>
    <row r="15603" spans="1:11" x14ac:dyDescent="0.3">
      <c r="A15603" s="7">
        <f t="shared" si="1226"/>
        <v>42959</v>
      </c>
      <c r="B15603" s="8">
        <f t="shared" si="1226"/>
        <v>9</v>
      </c>
      <c r="C15603" s="9" t="s">
        <v>93</v>
      </c>
      <c r="D15603" s="10" t="s">
        <v>17</v>
      </c>
      <c r="E15603" s="9" t="s">
        <v>94</v>
      </c>
      <c r="F15603" s="6" t="s">
        <v>14</v>
      </c>
      <c r="G15603">
        <v>1598400</v>
      </c>
      <c r="H15603" t="str">
        <f t="shared" si="1223"/>
        <v>BeforeNoon</v>
      </c>
      <c r="I15603" s="11">
        <v>8</v>
      </c>
      <c r="J15603">
        <v>20</v>
      </c>
      <c r="K15603">
        <v>0.4</v>
      </c>
    </row>
    <row r="15604" spans="1:11" x14ac:dyDescent="0.3">
      <c r="A15604" s="7">
        <f t="shared" si="1226"/>
        <v>42959</v>
      </c>
      <c r="B15604" s="8">
        <f t="shared" si="1226"/>
        <v>9</v>
      </c>
      <c r="C15604" s="9" t="str">
        <f>C15603</f>
        <v>PG0169</v>
      </c>
      <c r="D15604" s="10" t="str">
        <f>D15603</f>
        <v>319</v>
      </c>
      <c r="E15604" s="9" t="str">
        <f>E15603</f>
        <v>UUS,DME</v>
      </c>
      <c r="F15604" s="6" t="s">
        <v>15</v>
      </c>
      <c r="G15604">
        <v>2404200</v>
      </c>
      <c r="H15604" t="str">
        <f t="shared" si="1223"/>
        <v>BeforeNoon</v>
      </c>
      <c r="I15604" s="11">
        <v>36</v>
      </c>
      <c r="J15604">
        <v>96</v>
      </c>
      <c r="K15604">
        <v>0.375</v>
      </c>
    </row>
    <row r="15605" spans="1:11" x14ac:dyDescent="0.3">
      <c r="A15605" s="7">
        <f t="shared" si="1226"/>
        <v>42959</v>
      </c>
      <c r="B15605" s="8">
        <f t="shared" si="1226"/>
        <v>9</v>
      </c>
      <c r="C15605" s="6" t="s">
        <v>95</v>
      </c>
      <c r="D15605" s="10" t="s">
        <v>20</v>
      </c>
      <c r="E15605" s="6" t="s">
        <v>96</v>
      </c>
      <c r="F15605" s="6" t="s">
        <v>15</v>
      </c>
      <c r="G15605">
        <v>163800</v>
      </c>
      <c r="H15605" t="str">
        <f t="shared" si="1223"/>
        <v>BeforeNoon</v>
      </c>
      <c r="I15605" s="11">
        <v>26</v>
      </c>
      <c r="J15605">
        <v>50</v>
      </c>
      <c r="K15605">
        <v>0.52</v>
      </c>
    </row>
    <row r="15606" spans="1:11" x14ac:dyDescent="0.3">
      <c r="A15606" s="7">
        <f t="shared" si="1226"/>
        <v>42959</v>
      </c>
      <c r="B15606" s="8">
        <f t="shared" si="1226"/>
        <v>9</v>
      </c>
      <c r="C15606" s="9" t="s">
        <v>97</v>
      </c>
      <c r="D15606" s="10" t="s">
        <v>98</v>
      </c>
      <c r="E15606" s="9" t="s">
        <v>99</v>
      </c>
      <c r="F15606" s="6" t="s">
        <v>14</v>
      </c>
      <c r="G15606">
        <v>3189600</v>
      </c>
      <c r="H15606" t="str">
        <f t="shared" si="1223"/>
        <v>BeforeNoon</v>
      </c>
      <c r="I15606" s="11">
        <v>24</v>
      </c>
      <c r="J15606">
        <v>28</v>
      </c>
      <c r="K15606">
        <v>0.8571428571428571</v>
      </c>
    </row>
    <row r="15607" spans="1:11" x14ac:dyDescent="0.3">
      <c r="A15607" s="7">
        <f t="shared" ref="A15607:B15622" si="1227">A15606</f>
        <v>42959</v>
      </c>
      <c r="B15607" s="8">
        <f t="shared" si="1227"/>
        <v>9</v>
      </c>
      <c r="C15607" s="9" t="str">
        <f>C15606</f>
        <v>PG0198</v>
      </c>
      <c r="D15607" s="10" t="str">
        <f>D15606</f>
        <v>321</v>
      </c>
      <c r="E15607" s="9" t="str">
        <f>E15606</f>
        <v>LED,IKT</v>
      </c>
      <c r="F15607" s="6" t="s">
        <v>15</v>
      </c>
      <c r="G15607">
        <v>6033300</v>
      </c>
      <c r="H15607" t="str">
        <f t="shared" si="1223"/>
        <v>BeforeNoon</v>
      </c>
      <c r="I15607" s="11">
        <v>135</v>
      </c>
      <c r="J15607">
        <v>142</v>
      </c>
      <c r="K15607">
        <v>0.95070422535211263</v>
      </c>
    </row>
    <row r="15608" spans="1:11" x14ac:dyDescent="0.3">
      <c r="A15608" s="7">
        <f t="shared" si="1227"/>
        <v>42959</v>
      </c>
      <c r="B15608" s="8">
        <f t="shared" si="1227"/>
        <v>9</v>
      </c>
      <c r="C15608" s="9" t="s">
        <v>100</v>
      </c>
      <c r="D15608" s="10" t="s">
        <v>98</v>
      </c>
      <c r="E15608" s="9" t="s">
        <v>101</v>
      </c>
      <c r="F15608" s="6" t="s">
        <v>14</v>
      </c>
      <c r="G15608">
        <v>507600</v>
      </c>
      <c r="H15608" t="str">
        <f t="shared" si="1223"/>
        <v>BeforeNoon</v>
      </c>
      <c r="I15608" s="11">
        <v>27</v>
      </c>
      <c r="J15608">
        <v>28</v>
      </c>
      <c r="K15608">
        <v>0.9642857142857143</v>
      </c>
    </row>
    <row r="15609" spans="1:11" x14ac:dyDescent="0.3">
      <c r="A15609" s="7">
        <f t="shared" si="1227"/>
        <v>42959</v>
      </c>
      <c r="B15609" s="8">
        <f t="shared" si="1227"/>
        <v>9</v>
      </c>
      <c r="C15609" s="9" t="str">
        <f>C15608</f>
        <v>PG0227</v>
      </c>
      <c r="D15609" s="10" t="str">
        <f>D15608</f>
        <v>321</v>
      </c>
      <c r="E15609" s="9" t="str">
        <f>E15608</f>
        <v>VKO,LED</v>
      </c>
      <c r="F15609" s="6" t="s">
        <v>15</v>
      </c>
      <c r="G15609">
        <v>895500</v>
      </c>
      <c r="H15609" t="str">
        <f t="shared" si="1223"/>
        <v>BeforeNoon</v>
      </c>
      <c r="I15609" s="11">
        <v>141</v>
      </c>
      <c r="J15609">
        <v>142</v>
      </c>
      <c r="K15609">
        <v>0.99295774647887325</v>
      </c>
    </row>
    <row r="15610" spans="1:11" x14ac:dyDescent="0.3">
      <c r="A15610" s="7">
        <f t="shared" si="1227"/>
        <v>42959</v>
      </c>
      <c r="B15610" s="8">
        <f t="shared" si="1227"/>
        <v>9</v>
      </c>
      <c r="C15610" s="9" t="s">
        <v>804</v>
      </c>
      <c r="D15610" s="10" t="s">
        <v>12</v>
      </c>
      <c r="E15610" s="9" t="s">
        <v>805</v>
      </c>
      <c r="F15610" s="6" t="s">
        <v>14</v>
      </c>
      <c r="G15610">
        <v>89100</v>
      </c>
      <c r="H15610" t="str">
        <f t="shared" si="1223"/>
        <v>BeforeNoon</v>
      </c>
      <c r="I15610" s="11">
        <v>9</v>
      </c>
      <c r="J15610">
        <v>12</v>
      </c>
      <c r="K15610">
        <v>0.75</v>
      </c>
    </row>
    <row r="15611" spans="1:11" x14ac:dyDescent="0.3">
      <c r="A15611" s="7">
        <f t="shared" si="1227"/>
        <v>42959</v>
      </c>
      <c r="B15611" s="8">
        <f t="shared" si="1227"/>
        <v>9</v>
      </c>
      <c r="C15611" s="9" t="str">
        <f>C15610</f>
        <v>PG0237</v>
      </c>
      <c r="D15611" s="10" t="str">
        <f>D15610</f>
        <v>SU9</v>
      </c>
      <c r="E15611" s="9" t="str">
        <f>E15610</f>
        <v>BZK,VKO</v>
      </c>
      <c r="F15611" s="6" t="s">
        <v>15</v>
      </c>
      <c r="G15611">
        <v>176100</v>
      </c>
      <c r="H15611" t="str">
        <f t="shared" si="1223"/>
        <v>BeforeNoon</v>
      </c>
      <c r="I15611" s="11">
        <v>53</v>
      </c>
      <c r="J15611">
        <v>85</v>
      </c>
      <c r="K15611">
        <v>0.62352941176470589</v>
      </c>
    </row>
    <row r="15612" spans="1:11" x14ac:dyDescent="0.3">
      <c r="A15612" s="7">
        <f t="shared" si="1227"/>
        <v>42959</v>
      </c>
      <c r="B15612" s="8">
        <f t="shared" si="1227"/>
        <v>9</v>
      </c>
      <c r="C15612" s="9" t="s">
        <v>102</v>
      </c>
      <c r="D15612" s="10" t="s">
        <v>12</v>
      </c>
      <c r="E15612" s="9" t="s">
        <v>103</v>
      </c>
      <c r="F15612" s="6" t="s">
        <v>14</v>
      </c>
      <c r="G15612">
        <v>457600</v>
      </c>
      <c r="H15612" t="str">
        <f t="shared" si="1223"/>
        <v>BeforeNoon</v>
      </c>
      <c r="I15612" s="11">
        <v>8</v>
      </c>
      <c r="J15612">
        <v>12</v>
      </c>
      <c r="K15612">
        <v>0.66666666666666663</v>
      </c>
    </row>
    <row r="15613" spans="1:11" x14ac:dyDescent="0.3">
      <c r="A15613" s="7">
        <f t="shared" si="1227"/>
        <v>42959</v>
      </c>
      <c r="B15613" s="8">
        <f t="shared" si="1227"/>
        <v>9</v>
      </c>
      <c r="C15613" s="9" t="str">
        <f>C15612</f>
        <v>PG0239</v>
      </c>
      <c r="D15613" s="10" t="str">
        <f>D15612</f>
        <v>SU9</v>
      </c>
      <c r="E15613" s="9" t="str">
        <f>E15612</f>
        <v>DME,HMA</v>
      </c>
      <c r="F15613" s="6" t="s">
        <v>15</v>
      </c>
      <c r="G15613">
        <v>1021800</v>
      </c>
      <c r="H15613" t="str">
        <f t="shared" si="1223"/>
        <v>BeforeNoon</v>
      </c>
      <c r="I15613" s="11">
        <v>53</v>
      </c>
      <c r="J15613">
        <v>85</v>
      </c>
      <c r="K15613">
        <v>0.62352941176470589</v>
      </c>
    </row>
    <row r="15614" spans="1:11" x14ac:dyDescent="0.3">
      <c r="A15614" s="7">
        <f t="shared" si="1227"/>
        <v>42959</v>
      </c>
      <c r="B15614" s="8">
        <f t="shared" si="1227"/>
        <v>9</v>
      </c>
      <c r="C15614" s="9" t="s">
        <v>104</v>
      </c>
      <c r="D15614" s="10" t="s">
        <v>12</v>
      </c>
      <c r="E15614" s="9" t="s">
        <v>105</v>
      </c>
      <c r="F15614" s="6" t="s">
        <v>14</v>
      </c>
      <c r="G15614">
        <v>203500</v>
      </c>
      <c r="H15614" t="str">
        <f t="shared" si="1223"/>
        <v>BeforeNoon</v>
      </c>
      <c r="I15614" s="11">
        <v>11</v>
      </c>
      <c r="J15614">
        <v>12</v>
      </c>
      <c r="K15614">
        <v>0.91666666666666663</v>
      </c>
    </row>
    <row r="15615" spans="1:11" x14ac:dyDescent="0.3">
      <c r="A15615" s="7">
        <f t="shared" si="1227"/>
        <v>42959</v>
      </c>
      <c r="B15615" s="8">
        <f t="shared" si="1227"/>
        <v>9</v>
      </c>
      <c r="C15615" s="9" t="str">
        <f>C15614</f>
        <v>PG0241</v>
      </c>
      <c r="D15615" s="10" t="str">
        <f>D15614</f>
        <v>SU9</v>
      </c>
      <c r="E15615" s="9" t="str">
        <f>E15614</f>
        <v>SVO,CSY</v>
      </c>
      <c r="F15615" s="6" t="s">
        <v>15</v>
      </c>
      <c r="G15615">
        <v>461200</v>
      </c>
      <c r="H15615" t="str">
        <f t="shared" si="1223"/>
        <v>BeforeNoon</v>
      </c>
      <c r="I15615" s="11">
        <v>74</v>
      </c>
      <c r="J15615">
        <v>85</v>
      </c>
      <c r="K15615">
        <v>0.87058823529411766</v>
      </c>
    </row>
    <row r="15616" spans="1:11" x14ac:dyDescent="0.3">
      <c r="A15616" s="7">
        <f t="shared" si="1227"/>
        <v>42959</v>
      </c>
      <c r="B15616" s="8">
        <f t="shared" si="1227"/>
        <v>9</v>
      </c>
      <c r="C15616" s="6" t="s">
        <v>626</v>
      </c>
      <c r="D15616" s="10" t="s">
        <v>20</v>
      </c>
      <c r="E15616" s="6" t="s">
        <v>627</v>
      </c>
      <c r="F15616" s="6" t="s">
        <v>15</v>
      </c>
      <c r="G15616">
        <v>175400</v>
      </c>
      <c r="H15616" t="str">
        <f t="shared" si="1223"/>
        <v>BeforeNoon</v>
      </c>
      <c r="I15616" s="11">
        <v>12</v>
      </c>
      <c r="J15616">
        <v>50</v>
      </c>
      <c r="K15616">
        <v>0.24</v>
      </c>
    </row>
    <row r="15617" spans="1:11" x14ac:dyDescent="0.3">
      <c r="A15617" s="7">
        <f t="shared" si="1227"/>
        <v>42959</v>
      </c>
      <c r="B15617" s="8">
        <f t="shared" si="1227"/>
        <v>9</v>
      </c>
      <c r="C15617" s="6" t="s">
        <v>744</v>
      </c>
      <c r="D15617" s="10" t="s">
        <v>20</v>
      </c>
      <c r="E15617" s="6" t="s">
        <v>745</v>
      </c>
      <c r="F15617" s="6" t="s">
        <v>15</v>
      </c>
      <c r="G15617">
        <v>501800</v>
      </c>
      <c r="H15617" t="str">
        <f t="shared" si="1223"/>
        <v>BeforeNoon</v>
      </c>
      <c r="I15617" s="11">
        <v>22</v>
      </c>
      <c r="J15617">
        <v>50</v>
      </c>
      <c r="K15617">
        <v>0.44</v>
      </c>
    </row>
    <row r="15618" spans="1:11" x14ac:dyDescent="0.3">
      <c r="A15618" s="7">
        <f t="shared" si="1227"/>
        <v>42959</v>
      </c>
      <c r="B15618" s="8">
        <f t="shared" si="1227"/>
        <v>9</v>
      </c>
      <c r="C15618" s="9" t="s">
        <v>106</v>
      </c>
      <c r="D15618" s="10" t="s">
        <v>12</v>
      </c>
      <c r="E15618" s="9" t="s">
        <v>107</v>
      </c>
      <c r="F15618" s="6" t="s">
        <v>14</v>
      </c>
      <c r="G15618">
        <v>534000</v>
      </c>
      <c r="H15618" t="str">
        <f t="shared" ref="H15618:H15681" si="1228">_xlfn.IFS(B15618&gt;=20,"Night",B15618&gt;=16,"Evening",B15618&gt;=12,"AfterNoon",B15618&gt;=8,"BeforeNoon",B15618&gt;=4,"Morning",B15618&lt;4,"EarlyMorning")</f>
        <v>BeforeNoon</v>
      </c>
      <c r="I15618" s="11">
        <v>12</v>
      </c>
      <c r="J15618">
        <v>12</v>
      </c>
      <c r="K15618">
        <v>1</v>
      </c>
    </row>
    <row r="15619" spans="1:11" x14ac:dyDescent="0.3">
      <c r="A15619" s="7">
        <f t="shared" si="1227"/>
        <v>42959</v>
      </c>
      <c r="B15619" s="8">
        <f t="shared" si="1227"/>
        <v>9</v>
      </c>
      <c r="C15619" s="9" t="str">
        <f>C15618</f>
        <v>PG0273</v>
      </c>
      <c r="D15619" s="10" t="str">
        <f>D15618</f>
        <v>SU9</v>
      </c>
      <c r="E15619" s="9" t="str">
        <f>E15618</f>
        <v>DME,CEK</v>
      </c>
      <c r="F15619" s="6" t="s">
        <v>15</v>
      </c>
      <c r="G15619">
        <v>1161900</v>
      </c>
      <c r="H15619" t="str">
        <f t="shared" si="1228"/>
        <v>BeforeNoon</v>
      </c>
      <c r="I15619" s="11">
        <v>78</v>
      </c>
      <c r="J15619">
        <v>85</v>
      </c>
      <c r="K15619">
        <v>0.91764705882352937</v>
      </c>
    </row>
    <row r="15620" spans="1:11" x14ac:dyDescent="0.3">
      <c r="A15620" s="7">
        <f t="shared" si="1227"/>
        <v>42959</v>
      </c>
      <c r="B15620" s="8">
        <f t="shared" si="1227"/>
        <v>9</v>
      </c>
      <c r="C15620" s="6" t="s">
        <v>110</v>
      </c>
      <c r="D15620" s="10" t="s">
        <v>20</v>
      </c>
      <c r="E15620" s="6" t="s">
        <v>111</v>
      </c>
      <c r="F15620" s="6" t="s">
        <v>15</v>
      </c>
      <c r="G15620">
        <v>179000</v>
      </c>
      <c r="H15620" t="str">
        <f t="shared" si="1228"/>
        <v>BeforeNoon</v>
      </c>
      <c r="I15620" s="11">
        <v>10</v>
      </c>
      <c r="J15620">
        <v>50</v>
      </c>
      <c r="K15620">
        <v>0.2</v>
      </c>
    </row>
    <row r="15621" spans="1:11" x14ac:dyDescent="0.3">
      <c r="A15621" s="7">
        <f t="shared" si="1227"/>
        <v>42959</v>
      </c>
      <c r="B15621" s="8">
        <f t="shared" si="1227"/>
        <v>9</v>
      </c>
      <c r="C15621" s="9" t="s">
        <v>112</v>
      </c>
      <c r="D15621" s="10" t="s">
        <v>98</v>
      </c>
      <c r="E15621" s="9" t="s">
        <v>113</v>
      </c>
      <c r="F15621" s="6" t="s">
        <v>14</v>
      </c>
      <c r="G15621">
        <v>280000</v>
      </c>
      <c r="H15621" t="str">
        <f t="shared" si="1228"/>
        <v>BeforeNoon</v>
      </c>
      <c r="I15621" s="11">
        <v>14</v>
      </c>
      <c r="J15621">
        <v>28</v>
      </c>
      <c r="K15621">
        <v>0.5</v>
      </c>
    </row>
    <row r="15622" spans="1:11" x14ac:dyDescent="0.3">
      <c r="A15622" s="7">
        <f t="shared" si="1227"/>
        <v>42959</v>
      </c>
      <c r="B15622" s="8">
        <f t="shared" si="1227"/>
        <v>9</v>
      </c>
      <c r="C15622" s="9" t="str">
        <f>C15621</f>
        <v>PG0405</v>
      </c>
      <c r="D15622" s="10" t="str">
        <f>D15621</f>
        <v>321</v>
      </c>
      <c r="E15622" s="9" t="str">
        <f>E15621</f>
        <v>DME,LED</v>
      </c>
      <c r="F15622" s="6" t="s">
        <v>15</v>
      </c>
      <c r="G15622">
        <v>512200</v>
      </c>
      <c r="H15622" t="str">
        <f t="shared" si="1228"/>
        <v>BeforeNoon</v>
      </c>
      <c r="I15622" s="11">
        <v>76</v>
      </c>
      <c r="J15622">
        <v>142</v>
      </c>
      <c r="K15622">
        <v>0.53521126760563376</v>
      </c>
    </row>
    <row r="15623" spans="1:11" x14ac:dyDescent="0.3">
      <c r="A15623" s="7">
        <f t="shared" ref="A15623:B15638" si="1229">A15622</f>
        <v>42959</v>
      </c>
      <c r="B15623" s="8">
        <f t="shared" si="1229"/>
        <v>9</v>
      </c>
      <c r="C15623" s="6" t="s">
        <v>114</v>
      </c>
      <c r="D15623" s="10" t="s">
        <v>20</v>
      </c>
      <c r="E15623" s="6" t="s">
        <v>115</v>
      </c>
      <c r="F15623" s="6" t="s">
        <v>15</v>
      </c>
      <c r="G15623">
        <v>315300</v>
      </c>
      <c r="H15623" t="str">
        <f t="shared" si="1228"/>
        <v>BeforeNoon</v>
      </c>
      <c r="I15623" s="11">
        <v>21</v>
      </c>
      <c r="J15623">
        <v>50</v>
      </c>
      <c r="K15623">
        <v>0.42</v>
      </c>
    </row>
    <row r="15624" spans="1:11" x14ac:dyDescent="0.3">
      <c r="A15624" s="7">
        <f t="shared" si="1229"/>
        <v>42959</v>
      </c>
      <c r="B15624" s="8">
        <f t="shared" si="1229"/>
        <v>9</v>
      </c>
      <c r="C15624" s="6" t="s">
        <v>116</v>
      </c>
      <c r="D15624" s="10" t="s">
        <v>30</v>
      </c>
      <c r="E15624" s="6" t="s">
        <v>117</v>
      </c>
      <c r="F15624" s="6" t="s">
        <v>15</v>
      </c>
      <c r="G15624">
        <v>52000</v>
      </c>
      <c r="H15624" t="str">
        <f t="shared" si="1228"/>
        <v>BeforeNoon</v>
      </c>
      <c r="I15624" s="11">
        <v>5</v>
      </c>
      <c r="J15624">
        <v>12</v>
      </c>
      <c r="K15624">
        <v>0.41666666666666669</v>
      </c>
    </row>
    <row r="15625" spans="1:11" x14ac:dyDescent="0.3">
      <c r="A15625" s="7">
        <f t="shared" si="1229"/>
        <v>42959</v>
      </c>
      <c r="B15625" s="8">
        <f t="shared" si="1229"/>
        <v>9</v>
      </c>
      <c r="C15625" s="9" t="s">
        <v>118</v>
      </c>
      <c r="D15625" s="10" t="s">
        <v>98</v>
      </c>
      <c r="E15625" s="9" t="s">
        <v>119</v>
      </c>
      <c r="F15625" s="6" t="s">
        <v>14</v>
      </c>
      <c r="G15625">
        <v>432000</v>
      </c>
      <c r="H15625" t="str">
        <f t="shared" si="1228"/>
        <v>BeforeNoon</v>
      </c>
      <c r="I15625" s="11">
        <v>24</v>
      </c>
      <c r="J15625">
        <v>28</v>
      </c>
      <c r="K15625">
        <v>0.8571428571428571</v>
      </c>
    </row>
    <row r="15626" spans="1:11" x14ac:dyDescent="0.3">
      <c r="A15626" s="7">
        <f t="shared" si="1229"/>
        <v>42959</v>
      </c>
      <c r="B15626" s="8">
        <f t="shared" si="1229"/>
        <v>9</v>
      </c>
      <c r="C15626" s="9" t="str">
        <f>C15625</f>
        <v>PG0476</v>
      </c>
      <c r="D15626" s="10" t="str">
        <f>D15625</f>
        <v>321</v>
      </c>
      <c r="E15626" s="9" t="str">
        <f>E15625</f>
        <v>LED,SVO</v>
      </c>
      <c r="F15626" s="6" t="s">
        <v>15</v>
      </c>
      <c r="G15626">
        <v>781200</v>
      </c>
      <c r="H15626" t="str">
        <f t="shared" si="1228"/>
        <v>BeforeNoon</v>
      </c>
      <c r="I15626" s="11">
        <v>129</v>
      </c>
      <c r="J15626">
        <v>142</v>
      </c>
      <c r="K15626">
        <v>0.90845070422535212</v>
      </c>
    </row>
    <row r="15627" spans="1:11" x14ac:dyDescent="0.3">
      <c r="A15627" s="7">
        <f t="shared" si="1229"/>
        <v>42959</v>
      </c>
      <c r="B15627" s="8">
        <f t="shared" si="1229"/>
        <v>9</v>
      </c>
      <c r="C15627" s="6" t="s">
        <v>628</v>
      </c>
      <c r="D15627" s="10" t="s">
        <v>20</v>
      </c>
      <c r="E15627" s="6" t="s">
        <v>629</v>
      </c>
      <c r="F15627" s="6" t="s">
        <v>15</v>
      </c>
      <c r="G15627">
        <v>730800</v>
      </c>
      <c r="H15627" t="str">
        <f t="shared" si="1228"/>
        <v>BeforeNoon</v>
      </c>
      <c r="I15627" s="11">
        <v>49</v>
      </c>
      <c r="J15627">
        <v>50</v>
      </c>
      <c r="K15627">
        <v>0.98</v>
      </c>
    </row>
    <row r="15628" spans="1:11" x14ac:dyDescent="0.3">
      <c r="A15628" s="7">
        <f t="shared" si="1229"/>
        <v>42959</v>
      </c>
      <c r="B15628" s="8">
        <f t="shared" si="1229"/>
        <v>9</v>
      </c>
      <c r="C15628" s="9" t="s">
        <v>122</v>
      </c>
      <c r="D15628" s="10" t="s">
        <v>12</v>
      </c>
      <c r="E15628" s="9" t="s">
        <v>123</v>
      </c>
      <c r="F15628" s="6" t="s">
        <v>14</v>
      </c>
      <c r="G15628">
        <v>260800</v>
      </c>
      <c r="H15628" t="str">
        <f t="shared" si="1228"/>
        <v>BeforeNoon</v>
      </c>
      <c r="I15628" s="11">
        <v>8</v>
      </c>
      <c r="J15628">
        <v>12</v>
      </c>
      <c r="K15628">
        <v>0.66666666666666663</v>
      </c>
    </row>
    <row r="15629" spans="1:11" x14ac:dyDescent="0.3">
      <c r="A15629" s="7">
        <f t="shared" si="1229"/>
        <v>42959</v>
      </c>
      <c r="B15629" s="8">
        <f t="shared" si="1229"/>
        <v>9</v>
      </c>
      <c r="C15629" s="9" t="str">
        <f>C15628</f>
        <v>PG0489</v>
      </c>
      <c r="D15629" s="10" t="str">
        <f>D15628</f>
        <v>SU9</v>
      </c>
      <c r="E15629" s="9" t="str">
        <f>E15628</f>
        <v>CSY,LED</v>
      </c>
      <c r="F15629" s="6" t="s">
        <v>15</v>
      </c>
      <c r="G15629">
        <v>757100</v>
      </c>
      <c r="H15629" t="str">
        <f t="shared" si="1228"/>
        <v>BeforeNoon</v>
      </c>
      <c r="I15629" s="11">
        <v>69</v>
      </c>
      <c r="J15629">
        <v>85</v>
      </c>
      <c r="K15629">
        <v>0.81176470588235294</v>
      </c>
    </row>
    <row r="15630" spans="1:11" x14ac:dyDescent="0.3">
      <c r="A15630" s="7">
        <f t="shared" si="1229"/>
        <v>42959</v>
      </c>
      <c r="B15630" s="8">
        <f t="shared" si="1229"/>
        <v>9</v>
      </c>
      <c r="C15630" s="9" t="s">
        <v>124</v>
      </c>
      <c r="D15630" s="10" t="s">
        <v>12</v>
      </c>
      <c r="E15630" s="9" t="s">
        <v>125</v>
      </c>
      <c r="F15630" s="6" t="s">
        <v>14</v>
      </c>
      <c r="G15630">
        <v>182500</v>
      </c>
      <c r="H15630" t="str">
        <f t="shared" si="1228"/>
        <v>BeforeNoon</v>
      </c>
      <c r="I15630" s="11">
        <v>5</v>
      </c>
      <c r="J15630">
        <v>12</v>
      </c>
      <c r="K15630">
        <v>0.41666666666666669</v>
      </c>
    </row>
    <row r="15631" spans="1:11" x14ac:dyDescent="0.3">
      <c r="A15631" s="7">
        <f t="shared" si="1229"/>
        <v>42959</v>
      </c>
      <c r="B15631" s="8">
        <f t="shared" si="1229"/>
        <v>9</v>
      </c>
      <c r="C15631" s="9" t="str">
        <f>C15630</f>
        <v>PG0508</v>
      </c>
      <c r="D15631" s="10" t="str">
        <f>D15630</f>
        <v>SU9</v>
      </c>
      <c r="E15631" s="9" t="str">
        <f>E15630</f>
        <v>KZN,LED</v>
      </c>
      <c r="F15631" s="6" t="s">
        <v>15</v>
      </c>
      <c r="G15631">
        <v>366000</v>
      </c>
      <c r="H15631" t="str">
        <f t="shared" si="1228"/>
        <v>BeforeNoon</v>
      </c>
      <c r="I15631" s="11">
        <v>30</v>
      </c>
      <c r="J15631">
        <v>85</v>
      </c>
      <c r="K15631">
        <v>0.35294117647058831</v>
      </c>
    </row>
    <row r="15632" spans="1:11" x14ac:dyDescent="0.3">
      <c r="A15632" s="7">
        <f t="shared" si="1229"/>
        <v>42959</v>
      </c>
      <c r="B15632" s="8">
        <f t="shared" si="1229"/>
        <v>9</v>
      </c>
      <c r="C15632" s="9" t="s">
        <v>126</v>
      </c>
      <c r="D15632" s="10" t="s">
        <v>12</v>
      </c>
      <c r="E15632" s="9" t="s">
        <v>127</v>
      </c>
      <c r="F15632" s="6" t="s">
        <v>14</v>
      </c>
      <c r="G15632">
        <v>297000</v>
      </c>
      <c r="H15632" t="str">
        <f t="shared" si="1228"/>
        <v>BeforeNoon</v>
      </c>
      <c r="I15632" s="11">
        <v>9</v>
      </c>
      <c r="J15632">
        <v>12</v>
      </c>
      <c r="K15632">
        <v>0.75</v>
      </c>
    </row>
    <row r="15633" spans="1:11" x14ac:dyDescent="0.3">
      <c r="A15633" s="7">
        <f t="shared" si="1229"/>
        <v>42959</v>
      </c>
      <c r="B15633" s="8">
        <f t="shared" si="1229"/>
        <v>9</v>
      </c>
      <c r="C15633" s="9" t="str">
        <f>C15632</f>
        <v>PG0509</v>
      </c>
      <c r="D15633" s="10" t="str">
        <f>D15632</f>
        <v>SU9</v>
      </c>
      <c r="E15633" s="9" t="str">
        <f>E15632</f>
        <v>DME,ESL</v>
      </c>
      <c r="F15633" s="6" t="s">
        <v>15</v>
      </c>
      <c r="G15633">
        <v>697400</v>
      </c>
      <c r="H15633" t="str">
        <f t="shared" si="1228"/>
        <v>BeforeNoon</v>
      </c>
      <c r="I15633" s="11">
        <v>63</v>
      </c>
      <c r="J15633">
        <v>85</v>
      </c>
      <c r="K15633">
        <v>0.74117647058823533</v>
      </c>
    </row>
    <row r="15634" spans="1:11" x14ac:dyDescent="0.3">
      <c r="A15634" s="7">
        <f t="shared" si="1229"/>
        <v>42959</v>
      </c>
      <c r="B15634" s="8">
        <f t="shared" si="1229"/>
        <v>9</v>
      </c>
      <c r="C15634" s="9" t="s">
        <v>128</v>
      </c>
      <c r="D15634" s="10" t="s">
        <v>85</v>
      </c>
      <c r="E15634" s="9" t="s">
        <v>129</v>
      </c>
      <c r="F15634" s="6" t="s">
        <v>14</v>
      </c>
      <c r="G15634">
        <v>403000</v>
      </c>
      <c r="H15634" t="str">
        <f t="shared" si="1228"/>
        <v>BeforeNoon</v>
      </c>
      <c r="I15634" s="11">
        <v>10</v>
      </c>
      <c r="J15634">
        <v>12</v>
      </c>
      <c r="K15634">
        <v>0.83333333333333337</v>
      </c>
    </row>
    <row r="15635" spans="1:11" x14ac:dyDescent="0.3">
      <c r="A15635" s="7">
        <f t="shared" si="1229"/>
        <v>42959</v>
      </c>
      <c r="B15635" s="8">
        <f t="shared" si="1229"/>
        <v>9</v>
      </c>
      <c r="C15635" s="9" t="str">
        <f>C15634</f>
        <v>PG0521</v>
      </c>
      <c r="D15635" s="10" t="str">
        <f>D15634</f>
        <v>733</v>
      </c>
      <c r="E15635" s="9" t="str">
        <f>E15634</f>
        <v>KUF,AER</v>
      </c>
      <c r="F15635" s="6" t="s">
        <v>15</v>
      </c>
      <c r="G15635">
        <v>1399200</v>
      </c>
      <c r="H15635" t="str">
        <f t="shared" si="1228"/>
        <v>BeforeNoon</v>
      </c>
      <c r="I15635" s="11">
        <v>104</v>
      </c>
      <c r="J15635">
        <v>118</v>
      </c>
      <c r="K15635">
        <v>0.88135593220338981</v>
      </c>
    </row>
    <row r="15636" spans="1:11" x14ac:dyDescent="0.3">
      <c r="A15636" s="7">
        <f t="shared" si="1229"/>
        <v>42959</v>
      </c>
      <c r="B15636" s="8">
        <f t="shared" si="1229"/>
        <v>9</v>
      </c>
      <c r="C15636" s="9" t="s">
        <v>130</v>
      </c>
      <c r="D15636" s="10" t="s">
        <v>25</v>
      </c>
      <c r="E15636" s="9" t="s">
        <v>131</v>
      </c>
      <c r="F15636" s="6" t="s">
        <v>14</v>
      </c>
      <c r="G15636">
        <v>564800</v>
      </c>
      <c r="H15636" t="str">
        <f t="shared" si="1228"/>
        <v>BeforeNoon</v>
      </c>
      <c r="I15636" s="11">
        <v>16</v>
      </c>
      <c r="J15636">
        <v>30</v>
      </c>
      <c r="K15636">
        <v>0.53333333333333333</v>
      </c>
    </row>
    <row r="15637" spans="1:11" x14ac:dyDescent="0.3">
      <c r="A15637" s="7">
        <f t="shared" si="1229"/>
        <v>42959</v>
      </c>
      <c r="B15637" s="8">
        <f t="shared" si="1229"/>
        <v>9</v>
      </c>
      <c r="C15637" s="9" t="str">
        <f>C15636</f>
        <v>PG0529</v>
      </c>
      <c r="D15637" s="10" t="str">
        <f>D15636</f>
        <v>763</v>
      </c>
      <c r="E15637" s="9" t="str">
        <f>E15636</f>
        <v>SVO,UFA</v>
      </c>
      <c r="F15637" s="6" t="s">
        <v>15</v>
      </c>
      <c r="G15637">
        <v>1882800</v>
      </c>
      <c r="H15637" t="str">
        <f t="shared" si="1228"/>
        <v>BeforeNoon</v>
      </c>
      <c r="I15637" s="11">
        <v>159</v>
      </c>
      <c r="J15637">
        <v>192</v>
      </c>
      <c r="K15637">
        <v>0.828125</v>
      </c>
    </row>
    <row r="15638" spans="1:11" x14ac:dyDescent="0.3">
      <c r="A15638" s="7">
        <f t="shared" si="1229"/>
        <v>42959</v>
      </c>
      <c r="B15638" s="8">
        <f t="shared" si="1229"/>
        <v>9</v>
      </c>
      <c r="C15638" s="9" t="s">
        <v>630</v>
      </c>
      <c r="D15638" s="10" t="s">
        <v>12</v>
      </c>
      <c r="E15638" s="9" t="s">
        <v>631</v>
      </c>
      <c r="F15638" s="6" t="s">
        <v>14</v>
      </c>
      <c r="G15638">
        <v>441500</v>
      </c>
      <c r="H15638" t="str">
        <f t="shared" si="1228"/>
        <v>BeforeNoon</v>
      </c>
      <c r="I15638" s="11">
        <v>5</v>
      </c>
      <c r="J15638">
        <v>12</v>
      </c>
      <c r="K15638">
        <v>0.41666666666666669</v>
      </c>
    </row>
    <row r="15639" spans="1:11" x14ac:dyDescent="0.3">
      <c r="A15639" s="7">
        <f t="shared" ref="A15639:B15654" si="1230">A15638</f>
        <v>42959</v>
      </c>
      <c r="B15639" s="8">
        <f t="shared" si="1230"/>
        <v>9</v>
      </c>
      <c r="C15639" s="9" t="str">
        <f>C15638</f>
        <v>PG0539</v>
      </c>
      <c r="D15639" s="10" t="str">
        <f>D15638</f>
        <v>SU9</v>
      </c>
      <c r="E15639" s="9" t="str">
        <f>E15638</f>
        <v>VKO,BAX</v>
      </c>
      <c r="F15639" s="6" t="s">
        <v>15</v>
      </c>
      <c r="G15639">
        <v>1155600</v>
      </c>
      <c r="H15639" t="str">
        <f t="shared" si="1228"/>
        <v>BeforeNoon</v>
      </c>
      <c r="I15639" s="11">
        <v>39</v>
      </c>
      <c r="J15639">
        <v>85</v>
      </c>
      <c r="K15639">
        <v>0.45882352941176469</v>
      </c>
    </row>
    <row r="15640" spans="1:11" x14ac:dyDescent="0.3">
      <c r="A15640" s="7">
        <f t="shared" si="1230"/>
        <v>42959</v>
      </c>
      <c r="B15640" s="8">
        <f t="shared" si="1230"/>
        <v>9</v>
      </c>
      <c r="C15640" s="6" t="s">
        <v>132</v>
      </c>
      <c r="D15640" s="10" t="s">
        <v>20</v>
      </c>
      <c r="E15640" s="6" t="s">
        <v>133</v>
      </c>
      <c r="F15640" s="6" t="s">
        <v>15</v>
      </c>
      <c r="G15640">
        <v>412200</v>
      </c>
      <c r="H15640" t="str">
        <f t="shared" si="1228"/>
        <v>BeforeNoon</v>
      </c>
      <c r="I15640" s="11">
        <v>27</v>
      </c>
      <c r="J15640">
        <v>50</v>
      </c>
      <c r="K15640">
        <v>0.54</v>
      </c>
    </row>
    <row r="15641" spans="1:11" x14ac:dyDescent="0.3">
      <c r="A15641" s="7">
        <f t="shared" si="1230"/>
        <v>42959</v>
      </c>
      <c r="B15641" s="8">
        <f t="shared" si="1230"/>
        <v>9</v>
      </c>
      <c r="C15641" s="9" t="s">
        <v>134</v>
      </c>
      <c r="D15641" s="10" t="s">
        <v>12</v>
      </c>
      <c r="E15641" s="9" t="s">
        <v>135</v>
      </c>
      <c r="F15641" s="6" t="s">
        <v>14</v>
      </c>
      <c r="G15641">
        <v>228000</v>
      </c>
      <c r="H15641" t="str">
        <f t="shared" si="1228"/>
        <v>BeforeNoon</v>
      </c>
      <c r="I15641" s="11">
        <v>6</v>
      </c>
      <c r="J15641">
        <v>12</v>
      </c>
      <c r="K15641">
        <v>0.5</v>
      </c>
    </row>
    <row r="15642" spans="1:11" x14ac:dyDescent="0.3">
      <c r="A15642" s="7">
        <f t="shared" si="1230"/>
        <v>42959</v>
      </c>
      <c r="B15642" s="8">
        <f t="shared" si="1230"/>
        <v>9</v>
      </c>
      <c r="C15642" s="9" t="str">
        <f>C15641</f>
        <v>PG0554</v>
      </c>
      <c r="D15642" s="10" t="str">
        <f>D15641</f>
        <v>SU9</v>
      </c>
      <c r="E15642" s="9" t="str">
        <f>E15641</f>
        <v>REN,VKO</v>
      </c>
      <c r="F15642" s="6" t="s">
        <v>15</v>
      </c>
      <c r="G15642">
        <v>664000</v>
      </c>
      <c r="H15642" t="str">
        <f t="shared" si="1228"/>
        <v>BeforeNoon</v>
      </c>
      <c r="I15642" s="11">
        <v>52</v>
      </c>
      <c r="J15642">
        <v>85</v>
      </c>
      <c r="K15642">
        <v>0.61176470588235299</v>
      </c>
    </row>
    <row r="15643" spans="1:11" x14ac:dyDescent="0.3">
      <c r="A15643" s="7">
        <f t="shared" si="1230"/>
        <v>42959</v>
      </c>
      <c r="B15643" s="8">
        <f t="shared" si="1230"/>
        <v>9</v>
      </c>
      <c r="C15643" s="6" t="s">
        <v>632</v>
      </c>
      <c r="D15643" s="10" t="s">
        <v>20</v>
      </c>
      <c r="E15643" s="6" t="s">
        <v>633</v>
      </c>
      <c r="F15643" s="6" t="s">
        <v>15</v>
      </c>
      <c r="G15643">
        <v>12800</v>
      </c>
      <c r="H15643" t="str">
        <f t="shared" si="1228"/>
        <v>BeforeNoon</v>
      </c>
      <c r="I15643" s="11">
        <v>1</v>
      </c>
      <c r="J15643">
        <v>50</v>
      </c>
      <c r="K15643">
        <v>0.02</v>
      </c>
    </row>
    <row r="15644" spans="1:11" x14ac:dyDescent="0.3">
      <c r="A15644" s="7">
        <f t="shared" si="1230"/>
        <v>42959</v>
      </c>
      <c r="B15644" s="8">
        <f t="shared" si="1230"/>
        <v>9</v>
      </c>
      <c r="C15644" s="6" t="s">
        <v>634</v>
      </c>
      <c r="D15644" s="10" t="s">
        <v>30</v>
      </c>
      <c r="E15644" s="6" t="s">
        <v>635</v>
      </c>
      <c r="F15644" s="6" t="s">
        <v>15</v>
      </c>
      <c r="G15644">
        <v>34800</v>
      </c>
      <c r="H15644" t="str">
        <f t="shared" si="1228"/>
        <v>BeforeNoon</v>
      </c>
      <c r="I15644" s="11">
        <v>6</v>
      </c>
      <c r="J15644">
        <v>12</v>
      </c>
      <c r="K15644">
        <v>0.5</v>
      </c>
    </row>
    <row r="15645" spans="1:11" x14ac:dyDescent="0.3">
      <c r="A15645" s="7">
        <f t="shared" si="1230"/>
        <v>42959</v>
      </c>
      <c r="B15645" s="8">
        <f t="shared" si="1230"/>
        <v>9</v>
      </c>
      <c r="C15645" s="9" t="s">
        <v>136</v>
      </c>
      <c r="D15645" s="10" t="s">
        <v>12</v>
      </c>
      <c r="E15645" s="9" t="s">
        <v>137</v>
      </c>
      <c r="F15645" s="6" t="s">
        <v>14</v>
      </c>
      <c r="G15645">
        <v>347600</v>
      </c>
      <c r="H15645" t="str">
        <f t="shared" si="1228"/>
        <v>BeforeNoon</v>
      </c>
      <c r="I15645" s="11">
        <v>4</v>
      </c>
      <c r="J15645">
        <v>12</v>
      </c>
      <c r="K15645">
        <v>0.33333333333333331</v>
      </c>
    </row>
    <row r="15646" spans="1:11" x14ac:dyDescent="0.3">
      <c r="A15646" s="7">
        <f t="shared" si="1230"/>
        <v>42959</v>
      </c>
      <c r="B15646" s="8">
        <f t="shared" si="1230"/>
        <v>9</v>
      </c>
      <c r="C15646" s="9" t="str">
        <f>C15645</f>
        <v>PG0591</v>
      </c>
      <c r="D15646" s="10" t="str">
        <f>D15645</f>
        <v>SU9</v>
      </c>
      <c r="E15646" s="9" t="str">
        <f>E15645</f>
        <v>SVO,TOF</v>
      </c>
      <c r="F15646" s="6" t="s">
        <v>15</v>
      </c>
      <c r="G15646">
        <v>1284700</v>
      </c>
      <c r="H15646" t="str">
        <f t="shared" si="1228"/>
        <v>BeforeNoon</v>
      </c>
      <c r="I15646" s="11">
        <v>44</v>
      </c>
      <c r="J15646">
        <v>85</v>
      </c>
      <c r="K15646">
        <v>0.51764705882352946</v>
      </c>
    </row>
    <row r="15647" spans="1:11" x14ac:dyDescent="0.3">
      <c r="A15647" s="7">
        <f t="shared" si="1230"/>
        <v>42959</v>
      </c>
      <c r="B15647" s="8">
        <f t="shared" si="1230"/>
        <v>9</v>
      </c>
      <c r="C15647" s="6" t="s">
        <v>636</v>
      </c>
      <c r="D15647" s="10" t="s">
        <v>20</v>
      </c>
      <c r="E15647" s="6" t="s">
        <v>637</v>
      </c>
      <c r="F15647" s="6" t="s">
        <v>15</v>
      </c>
      <c r="G15647">
        <v>846800</v>
      </c>
      <c r="H15647" t="str">
        <f t="shared" si="1228"/>
        <v>BeforeNoon</v>
      </c>
      <c r="I15647" s="11">
        <v>50</v>
      </c>
      <c r="J15647">
        <v>50</v>
      </c>
      <c r="K15647">
        <v>1</v>
      </c>
    </row>
    <row r="15648" spans="1:11" x14ac:dyDescent="0.3">
      <c r="A15648" s="7">
        <f t="shared" si="1230"/>
        <v>42959</v>
      </c>
      <c r="B15648" s="8">
        <f t="shared" si="1230"/>
        <v>9</v>
      </c>
      <c r="C15648" s="6" t="s">
        <v>638</v>
      </c>
      <c r="D15648" s="10" t="s">
        <v>20</v>
      </c>
      <c r="E15648" s="6" t="s">
        <v>639</v>
      </c>
      <c r="F15648" s="6" t="s">
        <v>15</v>
      </c>
      <c r="G15648">
        <v>678800</v>
      </c>
      <c r="H15648" t="str">
        <f t="shared" si="1228"/>
        <v>BeforeNoon</v>
      </c>
      <c r="I15648" s="11">
        <v>40</v>
      </c>
      <c r="J15648">
        <v>50</v>
      </c>
      <c r="K15648">
        <v>0.8</v>
      </c>
    </row>
    <row r="15649" spans="1:11" x14ac:dyDescent="0.3">
      <c r="A15649" s="7">
        <f t="shared" si="1230"/>
        <v>42959</v>
      </c>
      <c r="B15649" s="8">
        <f t="shared" si="1230"/>
        <v>9</v>
      </c>
      <c r="C15649" s="9" t="s">
        <v>138</v>
      </c>
      <c r="D15649" s="10" t="s">
        <v>85</v>
      </c>
      <c r="E15649" s="9" t="s">
        <v>139</v>
      </c>
      <c r="F15649" s="6" t="s">
        <v>14</v>
      </c>
      <c r="G15649">
        <v>392800</v>
      </c>
      <c r="H15649" t="str">
        <f t="shared" si="1228"/>
        <v>BeforeNoon</v>
      </c>
      <c r="I15649" s="11">
        <v>8</v>
      </c>
      <c r="J15649">
        <v>12</v>
      </c>
      <c r="K15649">
        <v>0.66666666666666663</v>
      </c>
    </row>
    <row r="15650" spans="1:11" x14ac:dyDescent="0.3">
      <c r="A15650" s="7">
        <f t="shared" si="1230"/>
        <v>42959</v>
      </c>
      <c r="B15650" s="8">
        <f t="shared" si="1230"/>
        <v>9</v>
      </c>
      <c r="C15650" s="9" t="str">
        <f>C15649</f>
        <v>PG0677</v>
      </c>
      <c r="D15650" s="10" t="str">
        <f>D15649</f>
        <v>733</v>
      </c>
      <c r="E15650" s="9" t="str">
        <f>E15649</f>
        <v>SVO,MCX</v>
      </c>
      <c r="F15650" s="6" t="s">
        <v>15</v>
      </c>
      <c r="G15650">
        <v>1813600</v>
      </c>
      <c r="H15650" t="str">
        <f t="shared" si="1228"/>
        <v>BeforeNoon</v>
      </c>
      <c r="I15650" s="11">
        <v>110</v>
      </c>
      <c r="J15650">
        <v>118</v>
      </c>
      <c r="K15650">
        <v>0.93220338983050843</v>
      </c>
    </row>
    <row r="15651" spans="1:11" x14ac:dyDescent="0.3">
      <c r="A15651" s="7">
        <f t="shared" si="1230"/>
        <v>42959</v>
      </c>
      <c r="B15651" s="8">
        <v>10</v>
      </c>
      <c r="C15651" s="6" t="s">
        <v>746</v>
      </c>
      <c r="D15651" s="10" t="s">
        <v>20</v>
      </c>
      <c r="E15651" s="6" t="s">
        <v>747</v>
      </c>
      <c r="F15651" s="6" t="s">
        <v>15</v>
      </c>
      <c r="G15651">
        <v>159900</v>
      </c>
      <c r="H15651" t="str">
        <f t="shared" si="1228"/>
        <v>BeforeNoon</v>
      </c>
      <c r="I15651" s="11">
        <v>13</v>
      </c>
      <c r="J15651">
        <v>50</v>
      </c>
      <c r="K15651">
        <v>0.26</v>
      </c>
    </row>
    <row r="15652" spans="1:11" x14ac:dyDescent="0.3">
      <c r="A15652" s="7">
        <f t="shared" si="1230"/>
        <v>42959</v>
      </c>
      <c r="B15652" s="8">
        <f t="shared" si="1230"/>
        <v>10</v>
      </c>
      <c r="C15652" s="6" t="s">
        <v>851</v>
      </c>
      <c r="D15652" s="10" t="s">
        <v>20</v>
      </c>
      <c r="E15652" s="6" t="s">
        <v>852</v>
      </c>
      <c r="F15652" s="6" t="s">
        <v>15</v>
      </c>
      <c r="G15652">
        <v>239500</v>
      </c>
      <c r="H15652" t="str">
        <f t="shared" si="1228"/>
        <v>BeforeNoon</v>
      </c>
      <c r="I15652" s="11">
        <v>25</v>
      </c>
      <c r="J15652">
        <v>50</v>
      </c>
      <c r="K15652">
        <v>0.5</v>
      </c>
    </row>
    <row r="15653" spans="1:11" x14ac:dyDescent="0.3">
      <c r="A15653" s="7">
        <f t="shared" si="1230"/>
        <v>42959</v>
      </c>
      <c r="B15653" s="8">
        <f t="shared" si="1230"/>
        <v>10</v>
      </c>
      <c r="C15653" s="9" t="s">
        <v>140</v>
      </c>
      <c r="D15653" s="10" t="s">
        <v>12</v>
      </c>
      <c r="E15653" s="9" t="s">
        <v>141</v>
      </c>
      <c r="F15653" s="6" t="s">
        <v>14</v>
      </c>
      <c r="G15653">
        <v>600000</v>
      </c>
      <c r="H15653" t="str">
        <f t="shared" si="1228"/>
        <v>BeforeNoon</v>
      </c>
      <c r="I15653" s="11">
        <v>12</v>
      </c>
      <c r="J15653">
        <v>12</v>
      </c>
      <c r="K15653">
        <v>1</v>
      </c>
    </row>
    <row r="15654" spans="1:11" x14ac:dyDescent="0.3">
      <c r="A15654" s="7">
        <f t="shared" si="1230"/>
        <v>42959</v>
      </c>
      <c r="B15654" s="8">
        <f t="shared" si="1230"/>
        <v>10</v>
      </c>
      <c r="C15654" s="9" t="str">
        <f>C15653</f>
        <v>PG0095</v>
      </c>
      <c r="D15654" s="10" t="str">
        <f>D15653</f>
        <v>SU9</v>
      </c>
      <c r="E15654" s="9" t="str">
        <f>E15653</f>
        <v>DME,URJ</v>
      </c>
      <c r="F15654" s="6" t="s">
        <v>15</v>
      </c>
      <c r="G15654">
        <v>1394100</v>
      </c>
      <c r="H15654" t="str">
        <f t="shared" si="1228"/>
        <v>BeforeNoon</v>
      </c>
      <c r="I15654" s="11">
        <v>83</v>
      </c>
      <c r="J15654">
        <v>85</v>
      </c>
      <c r="K15654">
        <v>0.97647058823529409</v>
      </c>
    </row>
    <row r="15655" spans="1:11" x14ac:dyDescent="0.3">
      <c r="A15655" s="7">
        <f t="shared" ref="A15655:B15670" si="1231">A15654</f>
        <v>42959</v>
      </c>
      <c r="B15655" s="8">
        <f t="shared" si="1231"/>
        <v>10</v>
      </c>
      <c r="C15655" s="9" t="s">
        <v>142</v>
      </c>
      <c r="D15655" s="10" t="s">
        <v>12</v>
      </c>
      <c r="E15655" s="9" t="s">
        <v>143</v>
      </c>
      <c r="F15655" s="6" t="s">
        <v>14</v>
      </c>
      <c r="G15655">
        <v>72000</v>
      </c>
      <c r="H15655" t="str">
        <f t="shared" si="1228"/>
        <v>BeforeNoon</v>
      </c>
      <c r="I15655" s="11">
        <v>4</v>
      </c>
      <c r="J15655">
        <v>12</v>
      </c>
      <c r="K15655">
        <v>0.33333333333333331</v>
      </c>
    </row>
    <row r="15656" spans="1:11" x14ac:dyDescent="0.3">
      <c r="A15656" s="7">
        <f t="shared" si="1231"/>
        <v>42959</v>
      </c>
      <c r="B15656" s="8">
        <f t="shared" si="1231"/>
        <v>10</v>
      </c>
      <c r="C15656" s="9" t="str">
        <f>C15655</f>
        <v>PG0115</v>
      </c>
      <c r="D15656" s="10" t="str">
        <f>D15655</f>
        <v>SU9</v>
      </c>
      <c r="E15656" s="9" t="str">
        <f>E15655</f>
        <v>BQS,KHV</v>
      </c>
      <c r="F15656" s="6" t="s">
        <v>15</v>
      </c>
      <c r="G15656">
        <v>234600</v>
      </c>
      <c r="H15656" t="str">
        <f t="shared" si="1228"/>
        <v>BeforeNoon</v>
      </c>
      <c r="I15656" s="11">
        <v>39</v>
      </c>
      <c r="J15656">
        <v>85</v>
      </c>
      <c r="K15656">
        <v>0.45882352941176469</v>
      </c>
    </row>
    <row r="15657" spans="1:11" x14ac:dyDescent="0.3">
      <c r="A15657" s="7">
        <f t="shared" si="1231"/>
        <v>42959</v>
      </c>
      <c r="B15657" s="8">
        <f t="shared" si="1231"/>
        <v>10</v>
      </c>
      <c r="C15657" s="6" t="s">
        <v>144</v>
      </c>
      <c r="D15657" s="10" t="s">
        <v>20</v>
      </c>
      <c r="E15657" s="6" t="s">
        <v>145</v>
      </c>
      <c r="F15657" s="6" t="s">
        <v>15</v>
      </c>
      <c r="G15657">
        <v>258000</v>
      </c>
      <c r="H15657" t="str">
        <f t="shared" si="1228"/>
        <v>BeforeNoon</v>
      </c>
      <c r="I15657" s="11">
        <v>13</v>
      </c>
      <c r="J15657">
        <v>50</v>
      </c>
      <c r="K15657">
        <v>0.26</v>
      </c>
    </row>
    <row r="15658" spans="1:11" x14ac:dyDescent="0.3">
      <c r="A15658" s="7">
        <f t="shared" si="1231"/>
        <v>42959</v>
      </c>
      <c r="B15658" s="8">
        <f t="shared" si="1231"/>
        <v>10</v>
      </c>
      <c r="C15658" s="6" t="s">
        <v>146</v>
      </c>
      <c r="D15658" s="10" t="s">
        <v>20</v>
      </c>
      <c r="E15658" s="6" t="s">
        <v>147</v>
      </c>
      <c r="F15658" s="6" t="s">
        <v>15</v>
      </c>
      <c r="G15658">
        <v>90700</v>
      </c>
      <c r="H15658" t="str">
        <f t="shared" si="1228"/>
        <v>BeforeNoon</v>
      </c>
      <c r="I15658" s="11">
        <v>12</v>
      </c>
      <c r="J15658">
        <v>50</v>
      </c>
      <c r="K15658">
        <v>0.24</v>
      </c>
    </row>
    <row r="15659" spans="1:11" x14ac:dyDescent="0.3">
      <c r="A15659" s="7">
        <f t="shared" si="1231"/>
        <v>42959</v>
      </c>
      <c r="B15659" s="8">
        <f t="shared" si="1231"/>
        <v>10</v>
      </c>
      <c r="C15659" s="6" t="s">
        <v>642</v>
      </c>
      <c r="D15659" s="10" t="s">
        <v>20</v>
      </c>
      <c r="E15659" s="6" t="s">
        <v>643</v>
      </c>
      <c r="F15659" s="6" t="s">
        <v>15</v>
      </c>
      <c r="G15659">
        <v>153100</v>
      </c>
      <c r="H15659" t="str">
        <f t="shared" si="1228"/>
        <v>BeforeNoon</v>
      </c>
      <c r="I15659" s="11">
        <v>49</v>
      </c>
      <c r="J15659">
        <v>50</v>
      </c>
      <c r="K15659">
        <v>0.98</v>
      </c>
    </row>
    <row r="15660" spans="1:11" x14ac:dyDescent="0.3">
      <c r="A15660" s="7">
        <f t="shared" si="1231"/>
        <v>42959</v>
      </c>
      <c r="B15660" s="8">
        <f t="shared" si="1231"/>
        <v>10</v>
      </c>
      <c r="C15660" s="9" t="s">
        <v>148</v>
      </c>
      <c r="D15660" s="10" t="s">
        <v>12</v>
      </c>
      <c r="E15660" s="9" t="s">
        <v>149</v>
      </c>
      <c r="F15660" s="6" t="s">
        <v>14</v>
      </c>
      <c r="G15660">
        <v>216500</v>
      </c>
      <c r="H15660" t="str">
        <f t="shared" si="1228"/>
        <v>BeforeNoon</v>
      </c>
      <c r="I15660" s="11">
        <v>5</v>
      </c>
      <c r="J15660">
        <v>12</v>
      </c>
      <c r="K15660">
        <v>0.41666666666666669</v>
      </c>
    </row>
    <row r="15661" spans="1:11" x14ac:dyDescent="0.3">
      <c r="A15661" s="7">
        <f t="shared" si="1231"/>
        <v>42959</v>
      </c>
      <c r="B15661" s="8">
        <f t="shared" si="1231"/>
        <v>10</v>
      </c>
      <c r="C15661" s="9" t="str">
        <f>C15660</f>
        <v>PG0153</v>
      </c>
      <c r="D15661" s="10" t="str">
        <f>D15660</f>
        <v>SU9</v>
      </c>
      <c r="E15661" s="9" t="str">
        <f>E15660</f>
        <v>MMK,SVO</v>
      </c>
      <c r="F15661" s="6" t="s">
        <v>15</v>
      </c>
      <c r="G15661">
        <v>577500</v>
      </c>
      <c r="H15661" t="str">
        <f t="shared" si="1228"/>
        <v>BeforeNoon</v>
      </c>
      <c r="I15661" s="11">
        <v>40</v>
      </c>
      <c r="J15661">
        <v>85</v>
      </c>
      <c r="K15661">
        <v>0.47058823529411759</v>
      </c>
    </row>
    <row r="15662" spans="1:11" x14ac:dyDescent="0.3">
      <c r="A15662" s="7">
        <f t="shared" si="1231"/>
        <v>42959</v>
      </c>
      <c r="B15662" s="8">
        <f t="shared" si="1231"/>
        <v>10</v>
      </c>
      <c r="C15662" s="9" t="s">
        <v>150</v>
      </c>
      <c r="D15662" s="10" t="s">
        <v>12</v>
      </c>
      <c r="E15662" s="9" t="s">
        <v>151</v>
      </c>
      <c r="F15662" s="6" t="s">
        <v>14</v>
      </c>
      <c r="G15662">
        <v>122100</v>
      </c>
      <c r="H15662" t="str">
        <f t="shared" si="1228"/>
        <v>BeforeNoon</v>
      </c>
      <c r="I15662" s="11">
        <v>11</v>
      </c>
      <c r="J15662">
        <v>12</v>
      </c>
      <c r="K15662">
        <v>0.91666666666666663</v>
      </c>
    </row>
    <row r="15663" spans="1:11" x14ac:dyDescent="0.3">
      <c r="A15663" s="7">
        <f t="shared" si="1231"/>
        <v>42959</v>
      </c>
      <c r="B15663" s="8">
        <f t="shared" si="1231"/>
        <v>10</v>
      </c>
      <c r="C15663" s="9" t="str">
        <f>C15662</f>
        <v>PG0159</v>
      </c>
      <c r="D15663" s="10" t="str">
        <f>D15662</f>
        <v>SU9</v>
      </c>
      <c r="E15663" s="9" t="str">
        <f>E15662</f>
        <v>SVO,BZK</v>
      </c>
      <c r="F15663" s="6" t="s">
        <v>15</v>
      </c>
      <c r="G15663">
        <v>272100</v>
      </c>
      <c r="H15663" t="str">
        <f t="shared" si="1228"/>
        <v>BeforeNoon</v>
      </c>
      <c r="I15663" s="11">
        <v>73</v>
      </c>
      <c r="J15663">
        <v>85</v>
      </c>
      <c r="K15663">
        <v>0.85882352941176465</v>
      </c>
    </row>
    <row r="15664" spans="1:11" x14ac:dyDescent="0.3">
      <c r="A15664" s="7">
        <f t="shared" si="1231"/>
        <v>42959</v>
      </c>
      <c r="B15664" s="8">
        <f t="shared" si="1231"/>
        <v>10</v>
      </c>
      <c r="C15664" s="9" t="s">
        <v>152</v>
      </c>
      <c r="D15664" s="10" t="s">
        <v>12</v>
      </c>
      <c r="E15664" s="9" t="s">
        <v>153</v>
      </c>
      <c r="F15664" s="6" t="s">
        <v>14</v>
      </c>
      <c r="G15664">
        <v>211200</v>
      </c>
      <c r="H15664" t="str">
        <f t="shared" si="1228"/>
        <v>BeforeNoon</v>
      </c>
      <c r="I15664" s="11">
        <v>3</v>
      </c>
      <c r="J15664">
        <v>12</v>
      </c>
      <c r="K15664">
        <v>0.25</v>
      </c>
    </row>
    <row r="15665" spans="1:11" x14ac:dyDescent="0.3">
      <c r="A15665" s="7">
        <f t="shared" si="1231"/>
        <v>42959</v>
      </c>
      <c r="B15665" s="8">
        <f t="shared" si="1231"/>
        <v>10</v>
      </c>
      <c r="C15665" s="9" t="str">
        <f>C15664</f>
        <v>PG0165</v>
      </c>
      <c r="D15665" s="10" t="str">
        <f>D15664</f>
        <v>SU9</v>
      </c>
      <c r="E15665" s="9" t="str">
        <f>E15664</f>
        <v>NUX,DME</v>
      </c>
      <c r="F15665" s="6" t="s">
        <v>15</v>
      </c>
      <c r="G15665">
        <v>963500</v>
      </c>
      <c r="H15665" t="str">
        <f t="shared" si="1228"/>
        <v>BeforeNoon</v>
      </c>
      <c r="I15665" s="11">
        <v>41</v>
      </c>
      <c r="J15665">
        <v>85</v>
      </c>
      <c r="K15665">
        <v>0.4823529411764706</v>
      </c>
    </row>
    <row r="15666" spans="1:11" x14ac:dyDescent="0.3">
      <c r="A15666" s="7">
        <f t="shared" si="1231"/>
        <v>42959</v>
      </c>
      <c r="B15666" s="8">
        <f t="shared" si="1231"/>
        <v>10</v>
      </c>
      <c r="C15666" s="9" t="s">
        <v>154</v>
      </c>
      <c r="D15666" s="10" t="s">
        <v>98</v>
      </c>
      <c r="E15666" s="9" t="s">
        <v>155</v>
      </c>
      <c r="F15666" s="6" t="s">
        <v>14</v>
      </c>
      <c r="G15666">
        <v>537500</v>
      </c>
      <c r="H15666" t="str">
        <f t="shared" si="1228"/>
        <v>BeforeNoon</v>
      </c>
      <c r="I15666" s="11">
        <v>25</v>
      </c>
      <c r="J15666">
        <v>28</v>
      </c>
      <c r="K15666">
        <v>0.8928571428571429</v>
      </c>
    </row>
    <row r="15667" spans="1:11" x14ac:dyDescent="0.3">
      <c r="A15667" s="7">
        <f t="shared" si="1231"/>
        <v>42959</v>
      </c>
      <c r="B15667" s="8">
        <f t="shared" si="1231"/>
        <v>10</v>
      </c>
      <c r="C15667" s="9" t="str">
        <f>C15666</f>
        <v>PG0202</v>
      </c>
      <c r="D15667" s="10" t="str">
        <f>D15666</f>
        <v>321</v>
      </c>
      <c r="E15667" s="9" t="str">
        <f>E15666</f>
        <v>DME,KZN</v>
      </c>
      <c r="F15667" s="6" t="s">
        <v>15</v>
      </c>
      <c r="G15667">
        <v>879600</v>
      </c>
      <c r="H15667" t="str">
        <f t="shared" si="1228"/>
        <v>BeforeNoon</v>
      </c>
      <c r="I15667" s="11">
        <v>121</v>
      </c>
      <c r="J15667">
        <v>142</v>
      </c>
      <c r="K15667">
        <v>0.852112676056338</v>
      </c>
    </row>
    <row r="15668" spans="1:11" x14ac:dyDescent="0.3">
      <c r="A15668" s="7">
        <f t="shared" si="1231"/>
        <v>42959</v>
      </c>
      <c r="B15668" s="8">
        <f t="shared" si="1231"/>
        <v>10</v>
      </c>
      <c r="C15668" s="9" t="s">
        <v>156</v>
      </c>
      <c r="D15668" s="10" t="s">
        <v>25</v>
      </c>
      <c r="E15668" s="9" t="s">
        <v>157</v>
      </c>
      <c r="F15668" s="6" t="s">
        <v>14</v>
      </c>
      <c r="G15668">
        <v>490000</v>
      </c>
      <c r="H15668" t="str">
        <f t="shared" si="1228"/>
        <v>BeforeNoon</v>
      </c>
      <c r="I15668" s="11">
        <v>20</v>
      </c>
      <c r="J15668">
        <v>30</v>
      </c>
      <c r="K15668">
        <v>0.66666666666666663</v>
      </c>
    </row>
    <row r="15669" spans="1:11" x14ac:dyDescent="0.3">
      <c r="A15669" s="7">
        <f t="shared" si="1231"/>
        <v>42959</v>
      </c>
      <c r="B15669" s="8">
        <f t="shared" si="1231"/>
        <v>10</v>
      </c>
      <c r="C15669" s="9" t="str">
        <f>C15668</f>
        <v>PG0217</v>
      </c>
      <c r="D15669" s="10" t="str">
        <f>D15668</f>
        <v>763</v>
      </c>
      <c r="E15669" s="9" t="str">
        <f>E15668</f>
        <v>KUF,DME</v>
      </c>
      <c r="F15669" s="6" t="s">
        <v>15</v>
      </c>
      <c r="G15669">
        <v>948600</v>
      </c>
      <c r="H15669" t="str">
        <f t="shared" si="1228"/>
        <v>BeforeNoon</v>
      </c>
      <c r="I15669" s="11">
        <v>115</v>
      </c>
      <c r="J15669">
        <v>192</v>
      </c>
      <c r="K15669">
        <v>0.59895833333333337</v>
      </c>
    </row>
    <row r="15670" spans="1:11" x14ac:dyDescent="0.3">
      <c r="A15670" s="7">
        <f t="shared" si="1231"/>
        <v>42959</v>
      </c>
      <c r="B15670" s="8">
        <f t="shared" si="1231"/>
        <v>10</v>
      </c>
      <c r="C15670" s="9" t="s">
        <v>158</v>
      </c>
      <c r="D15670" s="10" t="s">
        <v>98</v>
      </c>
      <c r="E15670" s="9" t="s">
        <v>159</v>
      </c>
      <c r="F15670" s="6" t="s">
        <v>14</v>
      </c>
      <c r="G15670">
        <v>413600</v>
      </c>
      <c r="H15670" t="str">
        <f t="shared" si="1228"/>
        <v>BeforeNoon</v>
      </c>
      <c r="I15670" s="11">
        <v>22</v>
      </c>
      <c r="J15670">
        <v>28</v>
      </c>
      <c r="K15670">
        <v>0.7857142857142857</v>
      </c>
    </row>
    <row r="15671" spans="1:11" x14ac:dyDescent="0.3">
      <c r="A15671" s="7">
        <f t="shared" ref="A15671:B15686" si="1232">A15670</f>
        <v>42959</v>
      </c>
      <c r="B15671" s="8">
        <f t="shared" si="1232"/>
        <v>10</v>
      </c>
      <c r="C15671" s="9" t="str">
        <f>C15670</f>
        <v>PG0230</v>
      </c>
      <c r="D15671" s="10" t="str">
        <f>D15670</f>
        <v>321</v>
      </c>
      <c r="E15671" s="9" t="str">
        <f>E15670</f>
        <v>LED,VKO</v>
      </c>
      <c r="F15671" s="6" t="s">
        <v>15</v>
      </c>
      <c r="G15671">
        <v>719100</v>
      </c>
      <c r="H15671" t="str">
        <f t="shared" si="1228"/>
        <v>BeforeNoon</v>
      </c>
      <c r="I15671" s="11">
        <v>113</v>
      </c>
      <c r="J15671">
        <v>142</v>
      </c>
      <c r="K15671">
        <v>0.79577464788732399</v>
      </c>
    </row>
    <row r="15672" spans="1:11" x14ac:dyDescent="0.3">
      <c r="A15672" s="7">
        <f t="shared" si="1232"/>
        <v>42959</v>
      </c>
      <c r="B15672" s="8">
        <f t="shared" si="1232"/>
        <v>10</v>
      </c>
      <c r="C15672" s="9" t="s">
        <v>160</v>
      </c>
      <c r="D15672" s="10" t="s">
        <v>12</v>
      </c>
      <c r="E15672" s="9" t="s">
        <v>161</v>
      </c>
      <c r="F15672" s="6" t="s">
        <v>14</v>
      </c>
      <c r="G15672">
        <v>393600</v>
      </c>
      <c r="H15672" t="str">
        <f t="shared" si="1228"/>
        <v>BeforeNoon</v>
      </c>
      <c r="I15672" s="11">
        <v>12</v>
      </c>
      <c r="J15672">
        <v>12</v>
      </c>
      <c r="K15672">
        <v>1</v>
      </c>
    </row>
    <row r="15673" spans="1:11" x14ac:dyDescent="0.3">
      <c r="A15673" s="7">
        <f t="shared" si="1232"/>
        <v>42959</v>
      </c>
      <c r="B15673" s="8">
        <f t="shared" si="1232"/>
        <v>10</v>
      </c>
      <c r="C15673" s="9" t="str">
        <f>C15672</f>
        <v>PG0285</v>
      </c>
      <c r="D15673" s="10" t="str">
        <f>D15672</f>
        <v>SU9</v>
      </c>
      <c r="E15673" s="9" t="str">
        <f>E15672</f>
        <v>LED,KVX</v>
      </c>
      <c r="F15673" s="6" t="s">
        <v>15</v>
      </c>
      <c r="G15673">
        <v>932000</v>
      </c>
      <c r="H15673" t="str">
        <f t="shared" si="1228"/>
        <v>BeforeNoon</v>
      </c>
      <c r="I15673" s="11">
        <v>85</v>
      </c>
      <c r="J15673">
        <v>85</v>
      </c>
      <c r="K15673">
        <v>1</v>
      </c>
    </row>
    <row r="15674" spans="1:11" x14ac:dyDescent="0.3">
      <c r="A15674" s="7">
        <f t="shared" si="1232"/>
        <v>42959</v>
      </c>
      <c r="B15674" s="8">
        <f t="shared" si="1232"/>
        <v>10</v>
      </c>
      <c r="C15674" s="9" t="s">
        <v>162</v>
      </c>
      <c r="D15674" s="10" t="s">
        <v>12</v>
      </c>
      <c r="E15674" s="9" t="s">
        <v>163</v>
      </c>
      <c r="F15674" s="6" t="s">
        <v>14</v>
      </c>
      <c r="G15674">
        <v>348500</v>
      </c>
      <c r="H15674" t="str">
        <f t="shared" si="1228"/>
        <v>BeforeNoon</v>
      </c>
      <c r="I15674" s="11">
        <v>5</v>
      </c>
      <c r="J15674">
        <v>12</v>
      </c>
      <c r="K15674">
        <v>0.41666666666666669</v>
      </c>
    </row>
    <row r="15675" spans="1:11" x14ac:dyDescent="0.3">
      <c r="A15675" s="7">
        <f t="shared" si="1232"/>
        <v>42959</v>
      </c>
      <c r="B15675" s="8">
        <f t="shared" si="1232"/>
        <v>10</v>
      </c>
      <c r="C15675" s="9" t="str">
        <f>C15674</f>
        <v>PG0292</v>
      </c>
      <c r="D15675" s="10" t="str">
        <f>D15674</f>
        <v>SU9</v>
      </c>
      <c r="E15675" s="9" t="str">
        <f>E15674</f>
        <v>NUX,SVO</v>
      </c>
      <c r="F15675" s="6" t="s">
        <v>15</v>
      </c>
      <c r="G15675">
        <v>956000</v>
      </c>
      <c r="H15675" t="str">
        <f t="shared" si="1228"/>
        <v>BeforeNoon</v>
      </c>
      <c r="I15675" s="11">
        <v>41</v>
      </c>
      <c r="J15675">
        <v>85</v>
      </c>
      <c r="K15675">
        <v>0.4823529411764706</v>
      </c>
    </row>
    <row r="15676" spans="1:11" x14ac:dyDescent="0.3">
      <c r="A15676" s="7">
        <f t="shared" si="1232"/>
        <v>42959</v>
      </c>
      <c r="B15676" s="8">
        <f t="shared" si="1232"/>
        <v>10</v>
      </c>
      <c r="C15676" s="9" t="s">
        <v>164</v>
      </c>
      <c r="D15676" s="10" t="s">
        <v>12</v>
      </c>
      <c r="E15676" s="9" t="s">
        <v>165</v>
      </c>
      <c r="F15676" s="6" t="s">
        <v>14</v>
      </c>
      <c r="G15676">
        <v>613200</v>
      </c>
      <c r="H15676" t="str">
        <f t="shared" si="1228"/>
        <v>BeforeNoon</v>
      </c>
      <c r="I15676" s="11">
        <v>12</v>
      </c>
      <c r="J15676">
        <v>12</v>
      </c>
      <c r="K15676">
        <v>1</v>
      </c>
    </row>
    <row r="15677" spans="1:11" x14ac:dyDescent="0.3">
      <c r="A15677" s="7">
        <f t="shared" si="1232"/>
        <v>42959</v>
      </c>
      <c r="B15677" s="8">
        <f t="shared" si="1232"/>
        <v>10</v>
      </c>
      <c r="C15677" s="9" t="str">
        <f>C15676</f>
        <v>PG0302</v>
      </c>
      <c r="D15677" s="10" t="str">
        <f>D15676</f>
        <v>SU9</v>
      </c>
      <c r="E15677" s="9" t="str">
        <f>E15676</f>
        <v>TJM,SVO</v>
      </c>
      <c r="F15677" s="6" t="s">
        <v>15</v>
      </c>
      <c r="G15677">
        <v>1332800</v>
      </c>
      <c r="H15677" t="str">
        <f t="shared" si="1228"/>
        <v>BeforeNoon</v>
      </c>
      <c r="I15677" s="11">
        <v>78</v>
      </c>
      <c r="J15677">
        <v>85</v>
      </c>
      <c r="K15677">
        <v>0.91764705882352937</v>
      </c>
    </row>
    <row r="15678" spans="1:11" x14ac:dyDescent="0.3">
      <c r="A15678" s="7">
        <f t="shared" si="1232"/>
        <v>42959</v>
      </c>
      <c r="B15678" s="8">
        <f t="shared" si="1232"/>
        <v>10</v>
      </c>
      <c r="C15678" s="9" t="s">
        <v>775</v>
      </c>
      <c r="D15678" s="10" t="s">
        <v>85</v>
      </c>
      <c r="E15678" s="9" t="s">
        <v>776</v>
      </c>
      <c r="F15678" s="6" t="s">
        <v>14</v>
      </c>
      <c r="G15678">
        <v>213600</v>
      </c>
      <c r="H15678" t="str">
        <f t="shared" si="1228"/>
        <v>BeforeNoon</v>
      </c>
      <c r="I15678" s="11">
        <v>2</v>
      </c>
      <c r="J15678">
        <v>12</v>
      </c>
      <c r="K15678">
        <v>0.16666666666666671</v>
      </c>
    </row>
    <row r="15679" spans="1:11" x14ac:dyDescent="0.3">
      <c r="A15679" s="7">
        <f t="shared" si="1232"/>
        <v>42959</v>
      </c>
      <c r="B15679" s="8">
        <f t="shared" si="1232"/>
        <v>10</v>
      </c>
      <c r="C15679" s="9" t="str">
        <f>C15678</f>
        <v>PG0322</v>
      </c>
      <c r="D15679" s="10" t="str">
        <f>D15678</f>
        <v>733</v>
      </c>
      <c r="E15679" s="9" t="str">
        <f>E15678</f>
        <v>AER,NOZ</v>
      </c>
      <c r="F15679" s="6" t="s">
        <v>15</v>
      </c>
      <c r="G15679">
        <v>608800</v>
      </c>
      <c r="H15679" t="str">
        <f t="shared" si="1228"/>
        <v>BeforeNoon</v>
      </c>
      <c r="I15679" s="11">
        <v>17</v>
      </c>
      <c r="J15679">
        <v>118</v>
      </c>
      <c r="K15679">
        <v>0.1440677966101695</v>
      </c>
    </row>
    <row r="15680" spans="1:11" x14ac:dyDescent="0.3">
      <c r="A15680" s="7">
        <f t="shared" si="1232"/>
        <v>42959</v>
      </c>
      <c r="B15680" s="8">
        <f t="shared" si="1232"/>
        <v>10</v>
      </c>
      <c r="C15680" s="6" t="s">
        <v>166</v>
      </c>
      <c r="D15680" s="10" t="s">
        <v>20</v>
      </c>
      <c r="E15680" s="6" t="s">
        <v>167</v>
      </c>
      <c r="F15680" s="6" t="s">
        <v>15</v>
      </c>
      <c r="G15680">
        <v>136600</v>
      </c>
      <c r="H15680" t="str">
        <f t="shared" si="1228"/>
        <v>BeforeNoon</v>
      </c>
      <c r="I15680" s="11">
        <v>18</v>
      </c>
      <c r="J15680">
        <v>50</v>
      </c>
      <c r="K15680">
        <v>0.36</v>
      </c>
    </row>
    <row r="15681" spans="1:11" x14ac:dyDescent="0.3">
      <c r="A15681" s="7">
        <f t="shared" si="1232"/>
        <v>42959</v>
      </c>
      <c r="B15681" s="8">
        <f t="shared" si="1232"/>
        <v>10</v>
      </c>
      <c r="C15681" s="6" t="s">
        <v>644</v>
      </c>
      <c r="D15681" s="10" t="s">
        <v>20</v>
      </c>
      <c r="E15681" s="6" t="s">
        <v>645</v>
      </c>
      <c r="F15681" s="6" t="s">
        <v>15</v>
      </c>
      <c r="G15681">
        <v>730200</v>
      </c>
      <c r="H15681" t="str">
        <f t="shared" si="1228"/>
        <v>BeforeNoon</v>
      </c>
      <c r="I15681" s="11">
        <v>47</v>
      </c>
      <c r="J15681">
        <v>50</v>
      </c>
      <c r="K15681">
        <v>0.94</v>
      </c>
    </row>
    <row r="15682" spans="1:11" x14ac:dyDescent="0.3">
      <c r="A15682" s="7">
        <f t="shared" si="1232"/>
        <v>42959</v>
      </c>
      <c r="B15682" s="8">
        <f t="shared" si="1232"/>
        <v>10</v>
      </c>
      <c r="C15682" s="6" t="s">
        <v>646</v>
      </c>
      <c r="D15682" s="10" t="s">
        <v>20</v>
      </c>
      <c r="E15682" s="6" t="s">
        <v>647</v>
      </c>
      <c r="F15682" s="6" t="s">
        <v>15</v>
      </c>
      <c r="G15682">
        <v>163600</v>
      </c>
      <c r="H15682" t="str">
        <f t="shared" ref="H15682:H15745" si="1233">_xlfn.IFS(B15682&gt;=20,"Night",B15682&gt;=16,"Evening",B15682&gt;=12,"AfterNoon",B15682&gt;=8,"BeforeNoon",B15682&gt;=4,"Morning",B15682&lt;4,"EarlyMorning")</f>
        <v>BeforeNoon</v>
      </c>
      <c r="I15682" s="11">
        <v>45</v>
      </c>
      <c r="J15682">
        <v>50</v>
      </c>
      <c r="K15682">
        <v>0.9</v>
      </c>
    </row>
    <row r="15683" spans="1:11" x14ac:dyDescent="0.3">
      <c r="A15683" s="7">
        <f t="shared" si="1232"/>
        <v>42959</v>
      </c>
      <c r="B15683" s="8">
        <f t="shared" si="1232"/>
        <v>10</v>
      </c>
      <c r="C15683" s="6" t="s">
        <v>821</v>
      </c>
      <c r="D15683" s="10" t="s">
        <v>20</v>
      </c>
      <c r="E15683" s="6" t="s">
        <v>822</v>
      </c>
      <c r="F15683" s="6" t="s">
        <v>15</v>
      </c>
      <c r="G15683">
        <v>163200</v>
      </c>
      <c r="H15683" t="str">
        <f t="shared" si="1233"/>
        <v>BeforeNoon</v>
      </c>
      <c r="I15683" s="11">
        <v>45</v>
      </c>
      <c r="J15683">
        <v>50</v>
      </c>
      <c r="K15683">
        <v>0.9</v>
      </c>
    </row>
    <row r="15684" spans="1:11" x14ac:dyDescent="0.3">
      <c r="A15684" s="7">
        <f t="shared" si="1232"/>
        <v>42959</v>
      </c>
      <c r="B15684" s="8">
        <f t="shared" si="1232"/>
        <v>10</v>
      </c>
      <c r="C15684" s="9" t="s">
        <v>170</v>
      </c>
      <c r="D15684" s="10" t="s">
        <v>12</v>
      </c>
      <c r="E15684" s="9" t="s">
        <v>171</v>
      </c>
      <c r="F15684" s="6" t="s">
        <v>14</v>
      </c>
      <c r="G15684">
        <v>75600</v>
      </c>
      <c r="H15684" t="str">
        <f t="shared" si="1233"/>
        <v>BeforeNoon</v>
      </c>
      <c r="I15684" s="11">
        <v>6</v>
      </c>
      <c r="J15684">
        <v>12</v>
      </c>
      <c r="K15684">
        <v>0.5</v>
      </c>
    </row>
    <row r="15685" spans="1:11" x14ac:dyDescent="0.3">
      <c r="A15685" s="7">
        <f t="shared" si="1232"/>
        <v>42959</v>
      </c>
      <c r="B15685" s="8">
        <f t="shared" si="1232"/>
        <v>10</v>
      </c>
      <c r="C15685" s="9" t="str">
        <f>C15684</f>
        <v>PG0454</v>
      </c>
      <c r="D15685" s="10" t="str">
        <f>D15684</f>
        <v>SU9</v>
      </c>
      <c r="E15685" s="9" t="str">
        <f>E15684</f>
        <v>DME,URS</v>
      </c>
      <c r="F15685" s="6" t="s">
        <v>15</v>
      </c>
      <c r="G15685">
        <v>85200</v>
      </c>
      <c r="H15685" t="str">
        <f t="shared" si="1233"/>
        <v>BeforeNoon</v>
      </c>
      <c r="I15685" s="11">
        <v>20</v>
      </c>
      <c r="J15685">
        <v>85</v>
      </c>
      <c r="K15685">
        <v>0.23529411764705879</v>
      </c>
    </row>
    <row r="15686" spans="1:11" x14ac:dyDescent="0.3">
      <c r="A15686" s="7">
        <f t="shared" si="1232"/>
        <v>42959</v>
      </c>
      <c r="B15686" s="8">
        <f t="shared" si="1232"/>
        <v>10</v>
      </c>
      <c r="C15686" s="6" t="s">
        <v>648</v>
      </c>
      <c r="D15686" s="10" t="s">
        <v>30</v>
      </c>
      <c r="E15686" s="6" t="s">
        <v>649</v>
      </c>
      <c r="F15686" s="6" t="s">
        <v>15</v>
      </c>
      <c r="G15686">
        <v>27300</v>
      </c>
      <c r="H15686" t="str">
        <f t="shared" si="1233"/>
        <v>BeforeNoon</v>
      </c>
      <c r="I15686" s="11">
        <v>7</v>
      </c>
      <c r="J15686">
        <v>12</v>
      </c>
      <c r="K15686">
        <v>0.58333333333333337</v>
      </c>
    </row>
    <row r="15687" spans="1:11" x14ac:dyDescent="0.3">
      <c r="A15687" s="7">
        <f t="shared" ref="A15687:B15702" si="1234">A15686</f>
        <v>42959</v>
      </c>
      <c r="B15687" s="8">
        <f t="shared" si="1234"/>
        <v>10</v>
      </c>
      <c r="C15687" s="9" t="s">
        <v>172</v>
      </c>
      <c r="D15687" s="10" t="s">
        <v>98</v>
      </c>
      <c r="E15687" s="9" t="s">
        <v>173</v>
      </c>
      <c r="F15687" s="6" t="s">
        <v>14</v>
      </c>
      <c r="G15687">
        <v>486000</v>
      </c>
      <c r="H15687" t="str">
        <f t="shared" si="1233"/>
        <v>BeforeNoon</v>
      </c>
      <c r="I15687" s="11">
        <v>27</v>
      </c>
      <c r="J15687">
        <v>28</v>
      </c>
      <c r="K15687">
        <v>0.9642857142857143</v>
      </c>
    </row>
    <row r="15688" spans="1:11" x14ac:dyDescent="0.3">
      <c r="A15688" s="7">
        <f t="shared" si="1234"/>
        <v>42959</v>
      </c>
      <c r="B15688" s="8">
        <f t="shared" si="1234"/>
        <v>10</v>
      </c>
      <c r="C15688" s="9" t="str">
        <f>C15687</f>
        <v>PG0470</v>
      </c>
      <c r="D15688" s="10" t="str">
        <f>D15687</f>
        <v>321</v>
      </c>
      <c r="E15688" s="9" t="str">
        <f>E15687</f>
        <v>SVO,LED</v>
      </c>
      <c r="F15688" s="6" t="s">
        <v>15</v>
      </c>
      <c r="G15688">
        <v>853200</v>
      </c>
      <c r="H15688" t="str">
        <f t="shared" si="1233"/>
        <v>BeforeNoon</v>
      </c>
      <c r="I15688" s="11">
        <v>141</v>
      </c>
      <c r="J15688">
        <v>142</v>
      </c>
      <c r="K15688">
        <v>0.99295774647887325</v>
      </c>
    </row>
    <row r="15689" spans="1:11" x14ac:dyDescent="0.3">
      <c r="A15689" s="7">
        <f t="shared" si="1234"/>
        <v>42959</v>
      </c>
      <c r="B15689" s="8">
        <f t="shared" si="1234"/>
        <v>10</v>
      </c>
      <c r="C15689" s="9" t="s">
        <v>650</v>
      </c>
      <c r="D15689" s="10" t="s">
        <v>17</v>
      </c>
      <c r="E15689" s="9" t="s">
        <v>651</v>
      </c>
      <c r="F15689" s="6" t="s">
        <v>14</v>
      </c>
      <c r="G15689">
        <v>1588500</v>
      </c>
      <c r="H15689" t="str">
        <f t="shared" si="1233"/>
        <v>BeforeNoon</v>
      </c>
      <c r="I15689" s="11">
        <v>15</v>
      </c>
      <c r="J15689">
        <v>20</v>
      </c>
      <c r="K15689">
        <v>0.75</v>
      </c>
    </row>
    <row r="15690" spans="1:11" x14ac:dyDescent="0.3">
      <c r="A15690" s="7">
        <f t="shared" si="1234"/>
        <v>42959</v>
      </c>
      <c r="B15690" s="8">
        <f t="shared" si="1234"/>
        <v>10</v>
      </c>
      <c r="C15690" s="9" t="str">
        <f>C15689</f>
        <v>PG0498</v>
      </c>
      <c r="D15690" s="10" t="str">
        <f>D15689</f>
        <v>319</v>
      </c>
      <c r="E15690" s="9" t="str">
        <f>E15689</f>
        <v>KZN,IKT</v>
      </c>
      <c r="F15690" s="6" t="s">
        <v>15</v>
      </c>
      <c r="G15690">
        <v>2943900</v>
      </c>
      <c r="H15690" t="str">
        <f t="shared" si="1233"/>
        <v>BeforeNoon</v>
      </c>
      <c r="I15690" s="11">
        <v>83</v>
      </c>
      <c r="J15690">
        <v>96</v>
      </c>
      <c r="K15690">
        <v>0.86458333333333337</v>
      </c>
    </row>
    <row r="15691" spans="1:11" x14ac:dyDescent="0.3">
      <c r="A15691" s="7">
        <f t="shared" si="1234"/>
        <v>42959</v>
      </c>
      <c r="B15691" s="8">
        <f t="shared" si="1234"/>
        <v>10</v>
      </c>
      <c r="C15691" s="9" t="s">
        <v>176</v>
      </c>
      <c r="D15691" s="10" t="s">
        <v>25</v>
      </c>
      <c r="E15691" s="9" t="s">
        <v>177</v>
      </c>
      <c r="F15691" s="6" t="s">
        <v>14</v>
      </c>
      <c r="G15691">
        <v>550800</v>
      </c>
      <c r="H15691" t="str">
        <f t="shared" si="1233"/>
        <v>BeforeNoon</v>
      </c>
      <c r="I15691" s="11">
        <v>18</v>
      </c>
      <c r="J15691">
        <v>30</v>
      </c>
      <c r="K15691">
        <v>0.6</v>
      </c>
    </row>
    <row r="15692" spans="1:11" x14ac:dyDescent="0.3">
      <c r="A15692" s="7">
        <f t="shared" si="1234"/>
        <v>42959</v>
      </c>
      <c r="B15692" s="8">
        <f t="shared" si="1234"/>
        <v>10</v>
      </c>
      <c r="C15692" s="9" t="str">
        <f>C15691</f>
        <v>PG0517</v>
      </c>
      <c r="D15692" s="10" t="str">
        <f>D15691</f>
        <v>763</v>
      </c>
      <c r="E15692" s="9" t="str">
        <f>E15691</f>
        <v>DME,SCW</v>
      </c>
      <c r="F15692" s="6" t="s">
        <v>15</v>
      </c>
      <c r="G15692">
        <v>1208600</v>
      </c>
      <c r="H15692" t="str">
        <f t="shared" si="1233"/>
        <v>BeforeNoon</v>
      </c>
      <c r="I15692" s="11">
        <v>118</v>
      </c>
      <c r="J15692">
        <v>192</v>
      </c>
      <c r="K15692">
        <v>0.61458333333333337</v>
      </c>
    </row>
    <row r="15693" spans="1:11" x14ac:dyDescent="0.3">
      <c r="A15693" s="7">
        <f t="shared" si="1234"/>
        <v>42959</v>
      </c>
      <c r="B15693" s="8">
        <f t="shared" si="1234"/>
        <v>10</v>
      </c>
      <c r="C15693" s="9" t="s">
        <v>178</v>
      </c>
      <c r="D15693" s="10" t="s">
        <v>25</v>
      </c>
      <c r="E15693" s="9" t="s">
        <v>179</v>
      </c>
      <c r="F15693" s="6" t="s">
        <v>14</v>
      </c>
      <c r="G15693">
        <v>670700</v>
      </c>
      <c r="H15693" t="str">
        <f t="shared" si="1233"/>
        <v>BeforeNoon</v>
      </c>
      <c r="I15693" s="11">
        <v>19</v>
      </c>
      <c r="J15693">
        <v>30</v>
      </c>
      <c r="K15693">
        <v>0.6333333333333333</v>
      </c>
    </row>
    <row r="15694" spans="1:11" x14ac:dyDescent="0.3">
      <c r="A15694" s="7">
        <f t="shared" si="1234"/>
        <v>42959</v>
      </c>
      <c r="B15694" s="8">
        <f t="shared" si="1234"/>
        <v>10</v>
      </c>
      <c r="C15694" s="9" t="str">
        <f>C15693</f>
        <v>PG0530</v>
      </c>
      <c r="D15694" s="10" t="str">
        <f>D15693</f>
        <v>763</v>
      </c>
      <c r="E15694" s="9" t="str">
        <f>E15693</f>
        <v>UFA,SVO</v>
      </c>
      <c r="F15694" s="6" t="s">
        <v>15</v>
      </c>
      <c r="G15694">
        <v>1518100</v>
      </c>
      <c r="H15694" t="str">
        <f t="shared" si="1233"/>
        <v>BeforeNoon</v>
      </c>
      <c r="I15694" s="11">
        <v>128</v>
      </c>
      <c r="J15694">
        <v>192</v>
      </c>
      <c r="K15694">
        <v>0.66666666666666663</v>
      </c>
    </row>
    <row r="15695" spans="1:11" x14ac:dyDescent="0.3">
      <c r="A15695" s="7">
        <f t="shared" si="1234"/>
        <v>42959</v>
      </c>
      <c r="B15695" s="8">
        <f t="shared" si="1234"/>
        <v>10</v>
      </c>
      <c r="C15695" s="9" t="s">
        <v>180</v>
      </c>
      <c r="D15695" s="10" t="s">
        <v>17</v>
      </c>
      <c r="E15695" s="9" t="s">
        <v>181</v>
      </c>
      <c r="F15695" s="6" t="s">
        <v>14</v>
      </c>
      <c r="G15695">
        <v>1796400</v>
      </c>
      <c r="H15695" t="str">
        <f t="shared" si="1233"/>
        <v>BeforeNoon</v>
      </c>
      <c r="I15695" s="11">
        <v>18</v>
      </c>
      <c r="J15695">
        <v>20</v>
      </c>
      <c r="K15695">
        <v>0.9</v>
      </c>
    </row>
    <row r="15696" spans="1:11" x14ac:dyDescent="0.3">
      <c r="A15696" s="7">
        <f t="shared" si="1234"/>
        <v>42959</v>
      </c>
      <c r="B15696" s="8">
        <f t="shared" si="1234"/>
        <v>10</v>
      </c>
      <c r="C15696" s="9" t="str">
        <f>C15695</f>
        <v>PG0547</v>
      </c>
      <c r="D15696" s="10" t="str">
        <f>D15695</f>
        <v>319</v>
      </c>
      <c r="E15696" s="9" t="str">
        <f>E15695</f>
        <v>SVO,KJA</v>
      </c>
      <c r="F15696" s="6" t="s">
        <v>15</v>
      </c>
      <c r="G15696">
        <v>2943600</v>
      </c>
      <c r="H15696" t="str">
        <f t="shared" si="1233"/>
        <v>BeforeNoon</v>
      </c>
      <c r="I15696" s="11">
        <v>88</v>
      </c>
      <c r="J15696">
        <v>96</v>
      </c>
      <c r="K15696">
        <v>0.91666666666666663</v>
      </c>
    </row>
    <row r="15697" spans="1:11" x14ac:dyDescent="0.3">
      <c r="A15697" s="7">
        <f t="shared" si="1234"/>
        <v>42959</v>
      </c>
      <c r="B15697" s="8">
        <f t="shared" si="1234"/>
        <v>10</v>
      </c>
      <c r="C15697" s="6" t="s">
        <v>888</v>
      </c>
      <c r="D15697" s="10" t="s">
        <v>30</v>
      </c>
      <c r="E15697" s="6" t="s">
        <v>889</v>
      </c>
      <c r="F15697" s="6" t="s">
        <v>15</v>
      </c>
      <c r="G15697">
        <v>19800</v>
      </c>
      <c r="H15697" t="str">
        <f t="shared" si="1233"/>
        <v>BeforeNoon</v>
      </c>
      <c r="I15697" s="11">
        <v>2</v>
      </c>
      <c r="J15697">
        <v>12</v>
      </c>
      <c r="K15697">
        <v>0.16666666666666671</v>
      </c>
    </row>
    <row r="15698" spans="1:11" x14ac:dyDescent="0.3">
      <c r="A15698" s="7">
        <f t="shared" si="1234"/>
        <v>42959</v>
      </c>
      <c r="B15698" s="8">
        <f t="shared" si="1234"/>
        <v>10</v>
      </c>
      <c r="C15698" s="6" t="s">
        <v>182</v>
      </c>
      <c r="D15698" s="10" t="s">
        <v>20</v>
      </c>
      <c r="E15698" s="6" t="s">
        <v>183</v>
      </c>
      <c r="F15698" s="6" t="s">
        <v>15</v>
      </c>
      <c r="G15698">
        <v>298800</v>
      </c>
      <c r="H15698" t="str">
        <f t="shared" si="1233"/>
        <v>BeforeNoon</v>
      </c>
      <c r="I15698" s="11">
        <v>24</v>
      </c>
      <c r="J15698">
        <v>50</v>
      </c>
      <c r="K15698">
        <v>0.48</v>
      </c>
    </row>
    <row r="15699" spans="1:11" x14ac:dyDescent="0.3">
      <c r="A15699" s="7">
        <f t="shared" si="1234"/>
        <v>42959</v>
      </c>
      <c r="B15699" s="8">
        <f t="shared" si="1234"/>
        <v>10</v>
      </c>
      <c r="C15699" s="6" t="s">
        <v>184</v>
      </c>
      <c r="D15699" s="10" t="s">
        <v>20</v>
      </c>
      <c r="E15699" s="6" t="s">
        <v>185</v>
      </c>
      <c r="F15699" s="6" t="s">
        <v>15</v>
      </c>
      <c r="G15699">
        <v>119400</v>
      </c>
      <c r="H15699" t="str">
        <f t="shared" si="1233"/>
        <v>BeforeNoon</v>
      </c>
      <c r="I15699" s="11">
        <v>18</v>
      </c>
      <c r="J15699">
        <v>50</v>
      </c>
      <c r="K15699">
        <v>0.36</v>
      </c>
    </row>
    <row r="15700" spans="1:11" x14ac:dyDescent="0.3">
      <c r="A15700" s="7">
        <f t="shared" si="1234"/>
        <v>42959</v>
      </c>
      <c r="B15700" s="8">
        <f t="shared" si="1234"/>
        <v>10</v>
      </c>
      <c r="C15700" s="6" t="s">
        <v>186</v>
      </c>
      <c r="D15700" s="10" t="s">
        <v>20</v>
      </c>
      <c r="E15700" s="6" t="s">
        <v>187</v>
      </c>
      <c r="F15700" s="6" t="s">
        <v>15</v>
      </c>
      <c r="G15700">
        <v>207800</v>
      </c>
      <c r="H15700" t="str">
        <f t="shared" si="1233"/>
        <v>BeforeNoon</v>
      </c>
      <c r="I15700" s="11">
        <v>21</v>
      </c>
      <c r="J15700">
        <v>50</v>
      </c>
      <c r="K15700">
        <v>0.42</v>
      </c>
    </row>
    <row r="15701" spans="1:11" x14ac:dyDescent="0.3">
      <c r="A15701" s="7">
        <f t="shared" si="1234"/>
        <v>42959</v>
      </c>
      <c r="B15701" s="8">
        <f t="shared" si="1234"/>
        <v>10</v>
      </c>
      <c r="C15701" s="6" t="s">
        <v>188</v>
      </c>
      <c r="D15701" s="10" t="s">
        <v>20</v>
      </c>
      <c r="E15701" s="6" t="s">
        <v>189</v>
      </c>
      <c r="F15701" s="6" t="s">
        <v>15</v>
      </c>
      <c r="G15701">
        <v>476800</v>
      </c>
      <c r="H15701" t="str">
        <f t="shared" si="1233"/>
        <v>BeforeNoon</v>
      </c>
      <c r="I15701" s="11">
        <v>21</v>
      </c>
      <c r="J15701">
        <v>50</v>
      </c>
      <c r="K15701">
        <v>0.42</v>
      </c>
    </row>
    <row r="15702" spans="1:11" x14ac:dyDescent="0.3">
      <c r="A15702" s="7">
        <f t="shared" si="1234"/>
        <v>42959</v>
      </c>
      <c r="B15702" s="8">
        <f t="shared" si="1234"/>
        <v>10</v>
      </c>
      <c r="C15702" s="6" t="s">
        <v>652</v>
      </c>
      <c r="D15702" s="10" t="s">
        <v>20</v>
      </c>
      <c r="E15702" s="6" t="s">
        <v>653</v>
      </c>
      <c r="F15702" s="6" t="s">
        <v>15</v>
      </c>
      <c r="G15702">
        <v>302100</v>
      </c>
      <c r="H15702" t="str">
        <f t="shared" si="1233"/>
        <v>BeforeNoon</v>
      </c>
      <c r="I15702" s="11">
        <v>37</v>
      </c>
      <c r="J15702">
        <v>50</v>
      </c>
      <c r="K15702">
        <v>0.74</v>
      </c>
    </row>
    <row r="15703" spans="1:11" x14ac:dyDescent="0.3">
      <c r="A15703" s="7">
        <f t="shared" ref="A15703:B15718" si="1235">A15702</f>
        <v>42959</v>
      </c>
      <c r="B15703" s="8">
        <f t="shared" si="1235"/>
        <v>10</v>
      </c>
      <c r="C15703" s="9" t="s">
        <v>190</v>
      </c>
      <c r="D15703" s="10" t="s">
        <v>17</v>
      </c>
      <c r="E15703" s="9" t="s">
        <v>191</v>
      </c>
      <c r="F15703" s="6" t="s">
        <v>14</v>
      </c>
      <c r="G15703">
        <v>2192300</v>
      </c>
      <c r="H15703" t="str">
        <f t="shared" si="1233"/>
        <v>BeforeNoon</v>
      </c>
      <c r="I15703" s="11">
        <v>11</v>
      </c>
      <c r="J15703">
        <v>20</v>
      </c>
      <c r="K15703">
        <v>0.55000000000000004</v>
      </c>
    </row>
    <row r="15704" spans="1:11" x14ac:dyDescent="0.3">
      <c r="A15704" s="7">
        <f t="shared" si="1235"/>
        <v>42959</v>
      </c>
      <c r="B15704" s="8">
        <f t="shared" si="1235"/>
        <v>10</v>
      </c>
      <c r="C15704" s="9" t="str">
        <f>C15703</f>
        <v>PG0704</v>
      </c>
      <c r="D15704" s="10" t="str">
        <f>D15703</f>
        <v>319</v>
      </c>
      <c r="E15704" s="9" t="str">
        <f>E15703</f>
        <v>UUS,SVO</v>
      </c>
      <c r="F15704" s="6" t="s">
        <v>15</v>
      </c>
      <c r="G15704">
        <v>2994700</v>
      </c>
      <c r="H15704" t="str">
        <f t="shared" si="1233"/>
        <v>BeforeNoon</v>
      </c>
      <c r="I15704" s="11">
        <v>45</v>
      </c>
      <c r="J15704">
        <v>96</v>
      </c>
      <c r="K15704">
        <v>0.46875</v>
      </c>
    </row>
    <row r="15705" spans="1:11" x14ac:dyDescent="0.3">
      <c r="A15705" s="7">
        <f t="shared" si="1235"/>
        <v>42959</v>
      </c>
      <c r="B15705" s="8">
        <v>11</v>
      </c>
      <c r="C15705" s="6" t="s">
        <v>823</v>
      </c>
      <c r="D15705" s="10" t="s">
        <v>30</v>
      </c>
      <c r="E15705" s="6" t="s">
        <v>79</v>
      </c>
      <c r="F15705" s="6" t="s">
        <v>15</v>
      </c>
      <c r="G15705">
        <v>5300</v>
      </c>
      <c r="H15705" t="str">
        <f t="shared" si="1233"/>
        <v>BeforeNoon</v>
      </c>
      <c r="I15705" s="11">
        <v>1</v>
      </c>
      <c r="J15705">
        <v>12</v>
      </c>
      <c r="K15705">
        <v>8.3333333333333329E-2</v>
      </c>
    </row>
    <row r="15706" spans="1:11" x14ac:dyDescent="0.3">
      <c r="A15706" s="7">
        <f t="shared" si="1235"/>
        <v>42959</v>
      </c>
      <c r="B15706" s="8">
        <f t="shared" si="1235"/>
        <v>11</v>
      </c>
      <c r="C15706" s="6" t="s">
        <v>192</v>
      </c>
      <c r="D15706" s="10" t="s">
        <v>20</v>
      </c>
      <c r="E15706" s="6" t="s">
        <v>193</v>
      </c>
      <c r="F15706" s="6" t="s">
        <v>15</v>
      </c>
      <c r="G15706">
        <v>192800</v>
      </c>
      <c r="H15706" t="str">
        <f t="shared" si="1233"/>
        <v>BeforeNoon</v>
      </c>
      <c r="I15706" s="11">
        <v>13</v>
      </c>
      <c r="J15706">
        <v>50</v>
      </c>
      <c r="K15706">
        <v>0.26</v>
      </c>
    </row>
    <row r="15707" spans="1:11" x14ac:dyDescent="0.3">
      <c r="A15707" s="7">
        <f t="shared" si="1235"/>
        <v>42959</v>
      </c>
      <c r="B15707" s="8">
        <f t="shared" si="1235"/>
        <v>11</v>
      </c>
      <c r="C15707" s="6" t="s">
        <v>194</v>
      </c>
      <c r="D15707" s="10" t="s">
        <v>20</v>
      </c>
      <c r="E15707" s="6" t="s">
        <v>195</v>
      </c>
      <c r="F15707" s="6" t="s">
        <v>15</v>
      </c>
      <c r="G15707">
        <v>225300</v>
      </c>
      <c r="H15707" t="str">
        <f t="shared" si="1233"/>
        <v>BeforeNoon</v>
      </c>
      <c r="I15707" s="11">
        <v>31</v>
      </c>
      <c r="J15707">
        <v>50</v>
      </c>
      <c r="K15707">
        <v>0.62</v>
      </c>
    </row>
    <row r="15708" spans="1:11" x14ac:dyDescent="0.3">
      <c r="A15708" s="7">
        <f t="shared" si="1235"/>
        <v>42959</v>
      </c>
      <c r="B15708" s="8">
        <f t="shared" si="1235"/>
        <v>11</v>
      </c>
      <c r="C15708" s="6" t="s">
        <v>853</v>
      </c>
      <c r="D15708" s="10" t="s">
        <v>85</v>
      </c>
      <c r="E15708" s="6" t="s">
        <v>854</v>
      </c>
      <c r="F15708" s="6" t="s">
        <v>15</v>
      </c>
      <c r="G15708">
        <v>424700</v>
      </c>
      <c r="H15708" t="str">
        <f t="shared" si="1233"/>
        <v>BeforeNoon</v>
      </c>
      <c r="I15708" s="11">
        <v>12</v>
      </c>
      <c r="J15708">
        <v>118</v>
      </c>
      <c r="K15708">
        <v>0.10169491525423729</v>
      </c>
    </row>
    <row r="15709" spans="1:11" x14ac:dyDescent="0.3">
      <c r="A15709" s="7">
        <f t="shared" si="1235"/>
        <v>42959</v>
      </c>
      <c r="B15709" s="8">
        <f t="shared" si="1235"/>
        <v>11</v>
      </c>
      <c r="C15709" s="6" t="s">
        <v>654</v>
      </c>
      <c r="D15709" s="10" t="s">
        <v>20</v>
      </c>
      <c r="E15709" s="6" t="s">
        <v>655</v>
      </c>
      <c r="F15709" s="6" t="s">
        <v>15</v>
      </c>
      <c r="G15709">
        <v>547000</v>
      </c>
      <c r="H15709" t="str">
        <f t="shared" si="1233"/>
        <v>BeforeNoon</v>
      </c>
      <c r="I15709" s="11">
        <v>35</v>
      </c>
      <c r="J15709">
        <v>50</v>
      </c>
      <c r="K15709">
        <v>0.7</v>
      </c>
    </row>
    <row r="15710" spans="1:11" x14ac:dyDescent="0.3">
      <c r="A15710" s="7">
        <f t="shared" si="1235"/>
        <v>42959</v>
      </c>
      <c r="B15710" s="8">
        <f t="shared" si="1235"/>
        <v>11</v>
      </c>
      <c r="C15710" s="9" t="s">
        <v>196</v>
      </c>
      <c r="D15710" s="10" t="s">
        <v>12</v>
      </c>
      <c r="E15710" s="9" t="s">
        <v>197</v>
      </c>
      <c r="F15710" s="6" t="s">
        <v>14</v>
      </c>
      <c r="G15710">
        <v>688000</v>
      </c>
      <c r="H15710" t="str">
        <f t="shared" si="1233"/>
        <v>BeforeNoon</v>
      </c>
      <c r="I15710" s="11">
        <v>8</v>
      </c>
      <c r="J15710">
        <v>12</v>
      </c>
      <c r="K15710">
        <v>0.66666666666666663</v>
      </c>
    </row>
    <row r="15711" spans="1:11" x14ac:dyDescent="0.3">
      <c r="A15711" s="7">
        <f t="shared" si="1235"/>
        <v>42959</v>
      </c>
      <c r="B15711" s="8">
        <f t="shared" si="1235"/>
        <v>11</v>
      </c>
      <c r="C15711" s="9" t="str">
        <f>C15710</f>
        <v>PG0124</v>
      </c>
      <c r="D15711" s="10" t="str">
        <f>D15710</f>
        <v>SU9</v>
      </c>
      <c r="E15711" s="9" t="str">
        <f>E15710</f>
        <v>DME,NSK</v>
      </c>
      <c r="F15711" s="6" t="s">
        <v>15</v>
      </c>
      <c r="G15711">
        <v>2132200</v>
      </c>
      <c r="H15711" t="str">
        <f t="shared" si="1233"/>
        <v>BeforeNoon</v>
      </c>
      <c r="I15711" s="11">
        <v>74</v>
      </c>
      <c r="J15711">
        <v>85</v>
      </c>
      <c r="K15711">
        <v>0.87058823529411766</v>
      </c>
    </row>
    <row r="15712" spans="1:11" x14ac:dyDescent="0.3">
      <c r="A15712" s="7">
        <f t="shared" si="1235"/>
        <v>42959</v>
      </c>
      <c r="B15712" s="8">
        <f t="shared" si="1235"/>
        <v>11</v>
      </c>
      <c r="C15712" s="6" t="s">
        <v>198</v>
      </c>
      <c r="D15712" s="10" t="s">
        <v>20</v>
      </c>
      <c r="E15712" s="6" t="s">
        <v>199</v>
      </c>
      <c r="F15712" s="6" t="s">
        <v>15</v>
      </c>
      <c r="G15712">
        <v>218600</v>
      </c>
      <c r="H15712" t="str">
        <f t="shared" si="1233"/>
        <v>BeforeNoon</v>
      </c>
      <c r="I15712" s="11">
        <v>11</v>
      </c>
      <c r="J15712">
        <v>50</v>
      </c>
      <c r="K15712">
        <v>0.22</v>
      </c>
    </row>
    <row r="15713" spans="1:11" x14ac:dyDescent="0.3">
      <c r="A15713" s="7">
        <f t="shared" si="1235"/>
        <v>42959</v>
      </c>
      <c r="B15713" s="8">
        <f t="shared" si="1235"/>
        <v>11</v>
      </c>
      <c r="C15713" s="6" t="s">
        <v>200</v>
      </c>
      <c r="D15713" s="10" t="s">
        <v>20</v>
      </c>
      <c r="E15713" s="6" t="s">
        <v>201</v>
      </c>
      <c r="F15713" s="6" t="s">
        <v>15</v>
      </c>
      <c r="G15713">
        <v>354900</v>
      </c>
      <c r="H15713" t="str">
        <f t="shared" si="1233"/>
        <v>BeforeNoon</v>
      </c>
      <c r="I15713" s="11">
        <v>27</v>
      </c>
      <c r="J15713">
        <v>50</v>
      </c>
      <c r="K15713">
        <v>0.54</v>
      </c>
    </row>
    <row r="15714" spans="1:11" x14ac:dyDescent="0.3">
      <c r="A15714" s="7">
        <f t="shared" si="1235"/>
        <v>42959</v>
      </c>
      <c r="B15714" s="8">
        <f t="shared" si="1235"/>
        <v>11</v>
      </c>
      <c r="C15714" s="6" t="s">
        <v>202</v>
      </c>
      <c r="D15714" s="10" t="s">
        <v>20</v>
      </c>
      <c r="E15714" s="6" t="s">
        <v>203</v>
      </c>
      <c r="F15714" s="6" t="s">
        <v>15</v>
      </c>
      <c r="G15714">
        <v>75000</v>
      </c>
      <c r="H15714" t="str">
        <f t="shared" si="1233"/>
        <v>BeforeNoon</v>
      </c>
      <c r="I15714" s="11">
        <v>10</v>
      </c>
      <c r="J15714">
        <v>50</v>
      </c>
      <c r="K15714">
        <v>0.2</v>
      </c>
    </row>
    <row r="15715" spans="1:11" x14ac:dyDescent="0.3">
      <c r="A15715" s="7">
        <f t="shared" si="1235"/>
        <v>42959</v>
      </c>
      <c r="B15715" s="8">
        <f t="shared" si="1235"/>
        <v>11</v>
      </c>
      <c r="C15715" s="6" t="s">
        <v>204</v>
      </c>
      <c r="D15715" s="10" t="s">
        <v>20</v>
      </c>
      <c r="E15715" s="6" t="s">
        <v>205</v>
      </c>
      <c r="F15715" s="6" t="s">
        <v>15</v>
      </c>
      <c r="G15715">
        <v>373800</v>
      </c>
      <c r="H15715" t="str">
        <f t="shared" si="1233"/>
        <v>BeforeNoon</v>
      </c>
      <c r="I15715" s="11">
        <v>18</v>
      </c>
      <c r="J15715">
        <v>50</v>
      </c>
      <c r="K15715">
        <v>0.36</v>
      </c>
    </row>
    <row r="15716" spans="1:11" x14ac:dyDescent="0.3">
      <c r="A15716" s="7">
        <f t="shared" si="1235"/>
        <v>42959</v>
      </c>
      <c r="B15716" s="8">
        <f t="shared" si="1235"/>
        <v>11</v>
      </c>
      <c r="C15716" s="9" t="s">
        <v>206</v>
      </c>
      <c r="D15716" s="10" t="s">
        <v>85</v>
      </c>
      <c r="E15716" s="9" t="s">
        <v>207</v>
      </c>
      <c r="F15716" s="6" t="s">
        <v>14</v>
      </c>
      <c r="G15716">
        <v>311200</v>
      </c>
      <c r="H15716" t="str">
        <f t="shared" si="1233"/>
        <v>BeforeNoon</v>
      </c>
      <c r="I15716" s="11">
        <v>8</v>
      </c>
      <c r="J15716">
        <v>12</v>
      </c>
      <c r="K15716">
        <v>0.66666666666666663</v>
      </c>
    </row>
    <row r="15717" spans="1:11" x14ac:dyDescent="0.3">
      <c r="A15717" s="7">
        <f t="shared" si="1235"/>
        <v>42959</v>
      </c>
      <c r="B15717" s="8">
        <f t="shared" si="1235"/>
        <v>11</v>
      </c>
      <c r="C15717" s="9" t="str">
        <f>C15716</f>
        <v>PG0211</v>
      </c>
      <c r="D15717" s="10" t="str">
        <f>D15716</f>
        <v>733</v>
      </c>
      <c r="E15717" s="9" t="str">
        <f>E15716</f>
        <v>MRV,DME</v>
      </c>
      <c r="F15717" s="6" t="s">
        <v>15</v>
      </c>
      <c r="G15717">
        <v>1123200</v>
      </c>
      <c r="H15717" t="str">
        <f t="shared" si="1233"/>
        <v>BeforeNoon</v>
      </c>
      <c r="I15717" s="11">
        <v>86</v>
      </c>
      <c r="J15717">
        <v>118</v>
      </c>
      <c r="K15717">
        <v>0.72881355932203384</v>
      </c>
    </row>
    <row r="15718" spans="1:11" x14ac:dyDescent="0.3">
      <c r="A15718" s="7">
        <f t="shared" si="1235"/>
        <v>42959</v>
      </c>
      <c r="B15718" s="8">
        <f t="shared" si="1235"/>
        <v>11</v>
      </c>
      <c r="C15718" s="9" t="s">
        <v>208</v>
      </c>
      <c r="D15718" s="10" t="s">
        <v>61</v>
      </c>
      <c r="E15718" s="9" t="s">
        <v>209</v>
      </c>
      <c r="F15718" s="6" t="s">
        <v>14</v>
      </c>
      <c r="G15718">
        <v>1757700</v>
      </c>
      <c r="H15718" t="str">
        <f t="shared" si="1233"/>
        <v>BeforeNoon</v>
      </c>
      <c r="I15718" s="11">
        <v>21</v>
      </c>
      <c r="J15718">
        <v>30</v>
      </c>
      <c r="K15718">
        <v>0.7</v>
      </c>
    </row>
    <row r="15719" spans="1:11" x14ac:dyDescent="0.3">
      <c r="A15719" s="7">
        <f t="shared" ref="A15719:E15734" si="1236">A15718</f>
        <v>42959</v>
      </c>
      <c r="B15719" s="8">
        <f t="shared" si="1236"/>
        <v>11</v>
      </c>
      <c r="C15719" s="9" t="str">
        <f t="shared" si="1236"/>
        <v>PG0222</v>
      </c>
      <c r="D15719" s="10" t="str">
        <f t="shared" si="1236"/>
        <v>773</v>
      </c>
      <c r="E15719" s="9" t="str">
        <f t="shared" si="1236"/>
        <v>DME,OVB</v>
      </c>
      <c r="F15719" s="6" t="s">
        <v>63</v>
      </c>
      <c r="G15719">
        <v>1848600</v>
      </c>
      <c r="H15719" t="str">
        <f t="shared" si="1233"/>
        <v>BeforeNoon</v>
      </c>
      <c r="I15719" s="11">
        <v>39</v>
      </c>
      <c r="J15719">
        <v>48</v>
      </c>
      <c r="K15719">
        <v>0.8125</v>
      </c>
    </row>
    <row r="15720" spans="1:11" x14ac:dyDescent="0.3">
      <c r="A15720" s="7">
        <f t="shared" si="1236"/>
        <v>42959</v>
      </c>
      <c r="B15720" s="8">
        <f t="shared" si="1236"/>
        <v>11</v>
      </c>
      <c r="C15720" s="9" t="str">
        <f t="shared" si="1236"/>
        <v>PG0222</v>
      </c>
      <c r="D15720" s="10" t="str">
        <f t="shared" si="1236"/>
        <v>773</v>
      </c>
      <c r="E15720" s="9" t="str">
        <f t="shared" si="1236"/>
        <v>DME,OVB</v>
      </c>
      <c r="F15720" s="6" t="s">
        <v>15</v>
      </c>
      <c r="G15720">
        <v>7530300</v>
      </c>
      <c r="H15720" t="str">
        <f t="shared" si="1233"/>
        <v>BeforeNoon</v>
      </c>
      <c r="I15720" s="11">
        <v>269</v>
      </c>
      <c r="J15720">
        <v>324</v>
      </c>
      <c r="K15720">
        <v>0.83024691358024694</v>
      </c>
    </row>
    <row r="15721" spans="1:11" x14ac:dyDescent="0.3">
      <c r="A15721" s="7">
        <f t="shared" si="1236"/>
        <v>42959</v>
      </c>
      <c r="B15721" s="8">
        <f t="shared" si="1236"/>
        <v>11</v>
      </c>
      <c r="C15721" s="9" t="s">
        <v>210</v>
      </c>
      <c r="D15721" s="10" t="s">
        <v>61</v>
      </c>
      <c r="E15721" s="9" t="s">
        <v>211</v>
      </c>
      <c r="F15721" s="6" t="s">
        <v>14</v>
      </c>
      <c r="G15721">
        <v>2343600</v>
      </c>
      <c r="H15721" t="str">
        <f t="shared" si="1233"/>
        <v>BeforeNoon</v>
      </c>
      <c r="I15721" s="11">
        <v>28</v>
      </c>
      <c r="J15721">
        <v>30</v>
      </c>
      <c r="K15721">
        <v>0.93333333333333335</v>
      </c>
    </row>
    <row r="15722" spans="1:11" x14ac:dyDescent="0.3">
      <c r="A15722" s="7">
        <f t="shared" si="1236"/>
        <v>42959</v>
      </c>
      <c r="B15722" s="8">
        <f t="shared" si="1236"/>
        <v>11</v>
      </c>
      <c r="C15722" s="9" t="str">
        <f t="shared" si="1236"/>
        <v>PG0223</v>
      </c>
      <c r="D15722" s="10" t="str">
        <f t="shared" si="1236"/>
        <v>773</v>
      </c>
      <c r="E15722" s="9" t="str">
        <f t="shared" si="1236"/>
        <v>OVB,DME</v>
      </c>
      <c r="F15722" s="6" t="s">
        <v>63</v>
      </c>
      <c r="G15722">
        <v>2180400</v>
      </c>
      <c r="H15722" t="str">
        <f t="shared" si="1233"/>
        <v>BeforeNoon</v>
      </c>
      <c r="I15722" s="11">
        <v>46</v>
      </c>
      <c r="J15722">
        <v>48</v>
      </c>
      <c r="K15722">
        <v>0.95833333333333337</v>
      </c>
    </row>
    <row r="15723" spans="1:11" x14ac:dyDescent="0.3">
      <c r="A15723" s="7">
        <f t="shared" si="1236"/>
        <v>42959</v>
      </c>
      <c r="B15723" s="8">
        <f t="shared" si="1236"/>
        <v>11</v>
      </c>
      <c r="C15723" s="9" t="str">
        <f t="shared" si="1236"/>
        <v>PG0223</v>
      </c>
      <c r="D15723" s="10" t="str">
        <f t="shared" si="1236"/>
        <v>773</v>
      </c>
      <c r="E15723" s="9" t="str">
        <f t="shared" si="1236"/>
        <v>OVB,DME</v>
      </c>
      <c r="F15723" s="6" t="s">
        <v>15</v>
      </c>
      <c r="G15723">
        <v>8403600</v>
      </c>
      <c r="H15723" t="str">
        <f t="shared" si="1233"/>
        <v>BeforeNoon</v>
      </c>
      <c r="I15723" s="11">
        <v>300</v>
      </c>
      <c r="J15723">
        <v>324</v>
      </c>
      <c r="K15723">
        <v>0.92592592592592593</v>
      </c>
    </row>
    <row r="15724" spans="1:11" x14ac:dyDescent="0.3">
      <c r="A15724" s="7">
        <f t="shared" si="1236"/>
        <v>42959</v>
      </c>
      <c r="B15724" s="8">
        <f t="shared" si="1236"/>
        <v>11</v>
      </c>
      <c r="C15724" s="9" t="s">
        <v>748</v>
      </c>
      <c r="D15724" s="10" t="s">
        <v>98</v>
      </c>
      <c r="E15724" s="9" t="s">
        <v>101</v>
      </c>
      <c r="F15724" s="6" t="s">
        <v>14</v>
      </c>
      <c r="G15724">
        <v>75200</v>
      </c>
      <c r="H15724" t="str">
        <f t="shared" si="1233"/>
        <v>BeforeNoon</v>
      </c>
      <c r="I15724" s="11">
        <v>4</v>
      </c>
      <c r="J15724">
        <v>28</v>
      </c>
      <c r="K15724">
        <v>0.14285714285714279</v>
      </c>
    </row>
    <row r="15725" spans="1:11" x14ac:dyDescent="0.3">
      <c r="A15725" s="7">
        <f t="shared" si="1236"/>
        <v>42959</v>
      </c>
      <c r="B15725" s="8">
        <f t="shared" si="1236"/>
        <v>11</v>
      </c>
      <c r="C15725" s="9" t="str">
        <f>C15724</f>
        <v>PG0228</v>
      </c>
      <c r="D15725" s="10" t="str">
        <f>D15724</f>
        <v>321</v>
      </c>
      <c r="E15725" s="9" t="str">
        <f>E15724</f>
        <v>VKO,LED</v>
      </c>
      <c r="F15725" s="6" t="s">
        <v>15</v>
      </c>
      <c r="G15725">
        <v>221100</v>
      </c>
      <c r="H15725" t="str">
        <f t="shared" si="1233"/>
        <v>BeforeNoon</v>
      </c>
      <c r="I15725" s="11">
        <v>35</v>
      </c>
      <c r="J15725">
        <v>142</v>
      </c>
      <c r="K15725">
        <v>0.2464788732394366</v>
      </c>
    </row>
    <row r="15726" spans="1:11" x14ac:dyDescent="0.3">
      <c r="A15726" s="7">
        <f t="shared" si="1236"/>
        <v>42959</v>
      </c>
      <c r="B15726" s="8">
        <f t="shared" si="1236"/>
        <v>11</v>
      </c>
      <c r="C15726" s="6" t="s">
        <v>806</v>
      </c>
      <c r="D15726" s="10" t="s">
        <v>98</v>
      </c>
      <c r="E15726" s="6" t="s">
        <v>159</v>
      </c>
      <c r="F15726" s="6" t="s">
        <v>15</v>
      </c>
      <c r="G15726">
        <v>6300</v>
      </c>
      <c r="H15726" t="str">
        <f t="shared" si="1233"/>
        <v>BeforeNoon</v>
      </c>
      <c r="I15726" s="11">
        <v>1</v>
      </c>
      <c r="J15726">
        <v>142</v>
      </c>
      <c r="K15726">
        <v>7.0422535211267607E-3</v>
      </c>
    </row>
    <row r="15727" spans="1:11" x14ac:dyDescent="0.3">
      <c r="A15727" s="7">
        <f t="shared" si="1236"/>
        <v>42959</v>
      </c>
      <c r="B15727" s="8">
        <f t="shared" si="1236"/>
        <v>11</v>
      </c>
      <c r="C15727" s="6" t="s">
        <v>212</v>
      </c>
      <c r="D15727" s="10" t="s">
        <v>20</v>
      </c>
      <c r="E15727" s="6" t="s">
        <v>213</v>
      </c>
      <c r="F15727" s="6" t="s">
        <v>15</v>
      </c>
      <c r="G15727">
        <v>319600</v>
      </c>
      <c r="H15727" t="str">
        <f t="shared" si="1233"/>
        <v>BeforeNoon</v>
      </c>
      <c r="I15727" s="11">
        <v>48</v>
      </c>
      <c r="J15727">
        <v>50</v>
      </c>
      <c r="K15727">
        <v>0.96</v>
      </c>
    </row>
    <row r="15728" spans="1:11" x14ac:dyDescent="0.3">
      <c r="A15728" s="7">
        <f t="shared" si="1236"/>
        <v>42959</v>
      </c>
      <c r="B15728" s="8">
        <f t="shared" si="1236"/>
        <v>11</v>
      </c>
      <c r="C15728" s="6" t="s">
        <v>749</v>
      </c>
      <c r="D15728" s="10" t="s">
        <v>20</v>
      </c>
      <c r="E15728" s="6" t="s">
        <v>750</v>
      </c>
      <c r="F15728" s="6" t="s">
        <v>15</v>
      </c>
      <c r="G15728">
        <v>433100</v>
      </c>
      <c r="H15728" t="str">
        <f t="shared" si="1233"/>
        <v>BeforeNoon</v>
      </c>
      <c r="I15728" s="11">
        <v>34</v>
      </c>
      <c r="J15728">
        <v>50</v>
      </c>
      <c r="K15728">
        <v>0.68</v>
      </c>
    </row>
    <row r="15729" spans="1:11" x14ac:dyDescent="0.3">
      <c r="A15729" s="7">
        <f t="shared" si="1236"/>
        <v>42959</v>
      </c>
      <c r="B15729" s="8">
        <f t="shared" si="1236"/>
        <v>11</v>
      </c>
      <c r="C15729" s="9" t="s">
        <v>214</v>
      </c>
      <c r="D15729" s="10" t="s">
        <v>61</v>
      </c>
      <c r="E15729" s="9" t="s">
        <v>215</v>
      </c>
      <c r="F15729" s="6" t="s">
        <v>14</v>
      </c>
      <c r="G15729">
        <v>1680000</v>
      </c>
      <c r="H15729" t="str">
        <f t="shared" si="1233"/>
        <v>BeforeNoon</v>
      </c>
      <c r="I15729" s="11">
        <v>20</v>
      </c>
      <c r="J15729">
        <v>30</v>
      </c>
      <c r="K15729">
        <v>0.66666666666666663</v>
      </c>
    </row>
    <row r="15730" spans="1:11" x14ac:dyDescent="0.3">
      <c r="A15730" s="7">
        <f t="shared" si="1236"/>
        <v>42959</v>
      </c>
      <c r="B15730" s="8">
        <f t="shared" si="1236"/>
        <v>11</v>
      </c>
      <c r="C15730" s="9" t="str">
        <f t="shared" si="1236"/>
        <v>PG0277</v>
      </c>
      <c r="D15730" s="10" t="str">
        <f t="shared" si="1236"/>
        <v>773</v>
      </c>
      <c r="E15730" s="9" t="str">
        <f t="shared" si="1236"/>
        <v>SVO,OVB</v>
      </c>
      <c r="F15730" s="6" t="s">
        <v>63</v>
      </c>
      <c r="G15730">
        <v>1761200</v>
      </c>
      <c r="H15730" t="str">
        <f t="shared" si="1233"/>
        <v>BeforeNoon</v>
      </c>
      <c r="I15730" s="11">
        <v>37</v>
      </c>
      <c r="J15730">
        <v>48</v>
      </c>
      <c r="K15730">
        <v>0.77083333333333337</v>
      </c>
    </row>
    <row r="15731" spans="1:11" x14ac:dyDescent="0.3">
      <c r="A15731" s="7">
        <f t="shared" si="1236"/>
        <v>42959</v>
      </c>
      <c r="B15731" s="8">
        <f t="shared" si="1236"/>
        <v>11</v>
      </c>
      <c r="C15731" s="9" t="str">
        <f t="shared" si="1236"/>
        <v>PG0277</v>
      </c>
      <c r="D15731" s="10" t="str">
        <f t="shared" si="1236"/>
        <v>773</v>
      </c>
      <c r="E15731" s="9" t="str">
        <f t="shared" si="1236"/>
        <v>SVO,OVB</v>
      </c>
      <c r="F15731" s="6" t="s">
        <v>15</v>
      </c>
      <c r="G15731">
        <v>6062000</v>
      </c>
      <c r="H15731" t="str">
        <f t="shared" si="1233"/>
        <v>BeforeNoon</v>
      </c>
      <c r="I15731" s="11">
        <v>216</v>
      </c>
      <c r="J15731">
        <v>324</v>
      </c>
      <c r="K15731">
        <v>0.66666666666666663</v>
      </c>
    </row>
    <row r="15732" spans="1:11" x14ac:dyDescent="0.3">
      <c r="A15732" s="7">
        <f t="shared" si="1236"/>
        <v>42959</v>
      </c>
      <c r="B15732" s="8">
        <f t="shared" si="1236"/>
        <v>11</v>
      </c>
      <c r="C15732" s="9" t="s">
        <v>216</v>
      </c>
      <c r="D15732" s="10" t="s">
        <v>12</v>
      </c>
      <c r="E15732" s="9" t="s">
        <v>217</v>
      </c>
      <c r="F15732" s="6" t="s">
        <v>14</v>
      </c>
      <c r="G15732">
        <v>418200</v>
      </c>
      <c r="H15732" t="str">
        <f t="shared" si="1233"/>
        <v>BeforeNoon</v>
      </c>
      <c r="I15732" s="11">
        <v>6</v>
      </c>
      <c r="J15732">
        <v>12</v>
      </c>
      <c r="K15732">
        <v>0.5</v>
      </c>
    </row>
    <row r="15733" spans="1:11" x14ac:dyDescent="0.3">
      <c r="A15733" s="7">
        <f t="shared" si="1236"/>
        <v>42959</v>
      </c>
      <c r="B15733" s="8">
        <f t="shared" si="1236"/>
        <v>11</v>
      </c>
      <c r="C15733" s="9" t="str">
        <f>C15732</f>
        <v>PG0291</v>
      </c>
      <c r="D15733" s="10" t="str">
        <f>D15732</f>
        <v>SU9</v>
      </c>
      <c r="E15733" s="9" t="str">
        <f>E15732</f>
        <v>SVO,NUX</v>
      </c>
      <c r="F15733" s="6" t="s">
        <v>15</v>
      </c>
      <c r="G15733">
        <v>1025600</v>
      </c>
      <c r="H15733" t="str">
        <f t="shared" si="1233"/>
        <v>BeforeNoon</v>
      </c>
      <c r="I15733" s="11">
        <v>44</v>
      </c>
      <c r="J15733">
        <v>85</v>
      </c>
      <c r="K15733">
        <v>0.51764705882352946</v>
      </c>
    </row>
    <row r="15734" spans="1:11" x14ac:dyDescent="0.3">
      <c r="A15734" s="7">
        <f t="shared" si="1236"/>
        <v>42959</v>
      </c>
      <c r="B15734" s="8">
        <f t="shared" si="1236"/>
        <v>11</v>
      </c>
      <c r="C15734" s="6" t="s">
        <v>218</v>
      </c>
      <c r="D15734" s="10" t="s">
        <v>30</v>
      </c>
      <c r="E15734" s="6" t="s">
        <v>219</v>
      </c>
      <c r="F15734" s="6" t="s">
        <v>15</v>
      </c>
      <c r="G15734">
        <v>11700</v>
      </c>
      <c r="H15734" t="str">
        <f t="shared" si="1233"/>
        <v>BeforeNoon</v>
      </c>
      <c r="I15734" s="11">
        <v>1</v>
      </c>
      <c r="J15734">
        <v>12</v>
      </c>
      <c r="K15734">
        <v>8.3333333333333329E-2</v>
      </c>
    </row>
    <row r="15735" spans="1:11" x14ac:dyDescent="0.3">
      <c r="A15735" s="7">
        <f t="shared" ref="A15735:E15750" si="1237">A15734</f>
        <v>42959</v>
      </c>
      <c r="B15735" s="8">
        <f t="shared" si="1237"/>
        <v>11</v>
      </c>
      <c r="C15735" s="9" t="s">
        <v>220</v>
      </c>
      <c r="D15735" s="10" t="s">
        <v>12</v>
      </c>
      <c r="E15735" s="9" t="s">
        <v>221</v>
      </c>
      <c r="F15735" s="6" t="s">
        <v>14</v>
      </c>
      <c r="G15735">
        <v>158400</v>
      </c>
      <c r="H15735" t="str">
        <f t="shared" si="1233"/>
        <v>BeforeNoon</v>
      </c>
      <c r="I15735" s="11">
        <v>6</v>
      </c>
      <c r="J15735">
        <v>12</v>
      </c>
      <c r="K15735">
        <v>0.5</v>
      </c>
    </row>
    <row r="15736" spans="1:11" x14ac:dyDescent="0.3">
      <c r="A15736" s="7">
        <f t="shared" si="1237"/>
        <v>42959</v>
      </c>
      <c r="B15736" s="8">
        <f t="shared" si="1237"/>
        <v>11</v>
      </c>
      <c r="C15736" s="9" t="str">
        <f>C15735</f>
        <v>PG0303</v>
      </c>
      <c r="D15736" s="10" t="str">
        <f>D15735</f>
        <v>SU9</v>
      </c>
      <c r="E15736" s="9" t="str">
        <f>E15735</f>
        <v>SVX,SGC</v>
      </c>
      <c r="F15736" s="6" t="s">
        <v>15</v>
      </c>
      <c r="G15736">
        <v>372300</v>
      </c>
      <c r="H15736" t="str">
        <f t="shared" si="1233"/>
        <v>BeforeNoon</v>
      </c>
      <c r="I15736" s="11">
        <v>42</v>
      </c>
      <c r="J15736">
        <v>85</v>
      </c>
      <c r="K15736">
        <v>0.49411764705882361</v>
      </c>
    </row>
    <row r="15737" spans="1:11" x14ac:dyDescent="0.3">
      <c r="A15737" s="7">
        <f t="shared" si="1237"/>
        <v>42959</v>
      </c>
      <c r="B15737" s="8">
        <f t="shared" si="1237"/>
        <v>11</v>
      </c>
      <c r="C15737" s="9" t="s">
        <v>656</v>
      </c>
      <c r="D15737" s="10" t="s">
        <v>12</v>
      </c>
      <c r="E15737" s="9" t="s">
        <v>657</v>
      </c>
      <c r="F15737" s="6" t="s">
        <v>14</v>
      </c>
      <c r="G15737">
        <v>735600</v>
      </c>
      <c r="H15737" t="str">
        <f t="shared" si="1233"/>
        <v>BeforeNoon</v>
      </c>
      <c r="I15737" s="11">
        <v>12</v>
      </c>
      <c r="J15737">
        <v>12</v>
      </c>
      <c r="K15737">
        <v>1</v>
      </c>
    </row>
    <row r="15738" spans="1:11" x14ac:dyDescent="0.3">
      <c r="A15738" s="7">
        <f t="shared" si="1237"/>
        <v>42959</v>
      </c>
      <c r="B15738" s="8">
        <f t="shared" si="1237"/>
        <v>11</v>
      </c>
      <c r="C15738" s="9" t="str">
        <f>C15737</f>
        <v>PG0312</v>
      </c>
      <c r="D15738" s="10" t="str">
        <f>D15737</f>
        <v>SU9</v>
      </c>
      <c r="E15738" s="9" t="str">
        <f>E15737</f>
        <v>KVX,OVB</v>
      </c>
      <c r="F15738" s="6" t="s">
        <v>15</v>
      </c>
      <c r="G15738">
        <v>1683300</v>
      </c>
      <c r="H15738" t="str">
        <f t="shared" si="1233"/>
        <v>BeforeNoon</v>
      </c>
      <c r="I15738" s="11">
        <v>82</v>
      </c>
      <c r="J15738">
        <v>85</v>
      </c>
      <c r="K15738">
        <v>0.96470588235294119</v>
      </c>
    </row>
    <row r="15739" spans="1:11" x14ac:dyDescent="0.3">
      <c r="A15739" s="7">
        <f t="shared" si="1237"/>
        <v>42959</v>
      </c>
      <c r="B15739" s="8">
        <f t="shared" si="1237"/>
        <v>11</v>
      </c>
      <c r="C15739" s="9" t="s">
        <v>658</v>
      </c>
      <c r="D15739" s="10" t="s">
        <v>12</v>
      </c>
      <c r="E15739" s="9" t="s">
        <v>659</v>
      </c>
      <c r="F15739" s="6" t="s">
        <v>14</v>
      </c>
      <c r="G15739">
        <v>111000</v>
      </c>
      <c r="H15739" t="str">
        <f t="shared" si="1233"/>
        <v>BeforeNoon</v>
      </c>
      <c r="I15739" s="11">
        <v>6</v>
      </c>
      <c r="J15739">
        <v>12</v>
      </c>
      <c r="K15739">
        <v>0.5</v>
      </c>
    </row>
    <row r="15740" spans="1:11" x14ac:dyDescent="0.3">
      <c r="A15740" s="7">
        <f t="shared" si="1237"/>
        <v>42959</v>
      </c>
      <c r="B15740" s="8">
        <f t="shared" si="1237"/>
        <v>11</v>
      </c>
      <c r="C15740" s="9" t="str">
        <f>C15739</f>
        <v>PG0327</v>
      </c>
      <c r="D15740" s="10" t="str">
        <f>D15739</f>
        <v>SU9</v>
      </c>
      <c r="E15740" s="9" t="str">
        <f>E15739</f>
        <v>KHV,VVO</v>
      </c>
      <c r="F15740" s="6" t="s">
        <v>15</v>
      </c>
      <c r="G15740">
        <v>429600</v>
      </c>
      <c r="H15740" t="str">
        <f t="shared" si="1233"/>
        <v>BeforeNoon</v>
      </c>
      <c r="I15740" s="11">
        <v>69</v>
      </c>
      <c r="J15740">
        <v>85</v>
      </c>
      <c r="K15740">
        <v>0.81176470588235294</v>
      </c>
    </row>
    <row r="15741" spans="1:11" x14ac:dyDescent="0.3">
      <c r="A15741" s="7">
        <f t="shared" si="1237"/>
        <v>42959</v>
      </c>
      <c r="B15741" s="8">
        <f t="shared" si="1237"/>
        <v>11</v>
      </c>
      <c r="C15741" s="9" t="s">
        <v>660</v>
      </c>
      <c r="D15741" s="10" t="s">
        <v>12</v>
      </c>
      <c r="E15741" s="9" t="s">
        <v>661</v>
      </c>
      <c r="F15741" s="6" t="s">
        <v>14</v>
      </c>
      <c r="G15741">
        <v>117600</v>
      </c>
      <c r="H15741" t="str">
        <f t="shared" si="1233"/>
        <v>BeforeNoon</v>
      </c>
      <c r="I15741" s="11">
        <v>12</v>
      </c>
      <c r="J15741">
        <v>12</v>
      </c>
      <c r="K15741">
        <v>1</v>
      </c>
    </row>
    <row r="15742" spans="1:11" x14ac:dyDescent="0.3">
      <c r="A15742" s="7">
        <f t="shared" si="1237"/>
        <v>42959</v>
      </c>
      <c r="B15742" s="8">
        <f t="shared" si="1237"/>
        <v>11</v>
      </c>
      <c r="C15742" s="9" t="str">
        <f>C15741</f>
        <v>PG0355</v>
      </c>
      <c r="D15742" s="10" t="str">
        <f>D15741</f>
        <v>SU9</v>
      </c>
      <c r="E15742" s="9" t="str">
        <f>E15741</f>
        <v>URJ,TJM</v>
      </c>
      <c r="F15742" s="6" t="s">
        <v>15</v>
      </c>
      <c r="G15742">
        <v>245400</v>
      </c>
      <c r="H15742" t="str">
        <f t="shared" si="1233"/>
        <v>BeforeNoon</v>
      </c>
      <c r="I15742" s="11">
        <v>74</v>
      </c>
      <c r="J15742">
        <v>85</v>
      </c>
      <c r="K15742">
        <v>0.87058823529411766</v>
      </c>
    </row>
    <row r="15743" spans="1:11" x14ac:dyDescent="0.3">
      <c r="A15743" s="7">
        <f t="shared" si="1237"/>
        <v>42959</v>
      </c>
      <c r="B15743" s="8">
        <f t="shared" si="1237"/>
        <v>11</v>
      </c>
      <c r="C15743" s="9" t="s">
        <v>824</v>
      </c>
      <c r="D15743" s="10" t="s">
        <v>25</v>
      </c>
      <c r="E15743" s="9" t="s">
        <v>825</v>
      </c>
      <c r="F15743" s="6" t="s">
        <v>14</v>
      </c>
      <c r="G15743">
        <v>582400</v>
      </c>
      <c r="H15743" t="str">
        <f t="shared" si="1233"/>
        <v>BeforeNoon</v>
      </c>
      <c r="I15743" s="11">
        <v>16</v>
      </c>
      <c r="J15743">
        <v>30</v>
      </c>
      <c r="K15743">
        <v>0.53333333333333333</v>
      </c>
    </row>
    <row r="15744" spans="1:11" x14ac:dyDescent="0.3">
      <c r="A15744" s="7">
        <f t="shared" si="1237"/>
        <v>42959</v>
      </c>
      <c r="B15744" s="8">
        <f t="shared" si="1237"/>
        <v>11</v>
      </c>
      <c r="C15744" s="9" t="str">
        <f>C15743</f>
        <v>PG0364</v>
      </c>
      <c r="D15744" s="10" t="str">
        <f>D15743</f>
        <v>763</v>
      </c>
      <c r="E15744" s="9" t="str">
        <f>E15743</f>
        <v>KRR,ULV</v>
      </c>
      <c r="F15744" s="6" t="s">
        <v>15</v>
      </c>
      <c r="G15744">
        <v>1227300</v>
      </c>
      <c r="H15744" t="str">
        <f t="shared" si="1233"/>
        <v>BeforeNoon</v>
      </c>
      <c r="I15744" s="11">
        <v>101</v>
      </c>
      <c r="J15744">
        <v>192</v>
      </c>
      <c r="K15744">
        <v>0.52604166666666663</v>
      </c>
    </row>
    <row r="15745" spans="1:11" x14ac:dyDescent="0.3">
      <c r="A15745" s="7">
        <f t="shared" si="1237"/>
        <v>42959</v>
      </c>
      <c r="B15745" s="8">
        <f t="shared" si="1237"/>
        <v>11</v>
      </c>
      <c r="C15745" s="9" t="s">
        <v>662</v>
      </c>
      <c r="D15745" s="10" t="s">
        <v>12</v>
      </c>
      <c r="E15745" s="9" t="s">
        <v>663</v>
      </c>
      <c r="F15745" s="6" t="s">
        <v>14</v>
      </c>
      <c r="G15745">
        <v>572000</v>
      </c>
      <c r="H15745" t="str">
        <f t="shared" si="1233"/>
        <v>BeforeNoon</v>
      </c>
      <c r="I15745" s="11">
        <v>10</v>
      </c>
      <c r="J15745">
        <v>12</v>
      </c>
      <c r="K15745">
        <v>0.83333333333333337</v>
      </c>
    </row>
    <row r="15746" spans="1:11" x14ac:dyDescent="0.3">
      <c r="A15746" s="7">
        <f t="shared" si="1237"/>
        <v>42959</v>
      </c>
      <c r="B15746" s="8">
        <f t="shared" si="1237"/>
        <v>11</v>
      </c>
      <c r="C15746" s="9" t="str">
        <f>C15745</f>
        <v>PG0378</v>
      </c>
      <c r="D15746" s="10" t="str">
        <f>D15745</f>
        <v>SU9</v>
      </c>
      <c r="E15746" s="9" t="str">
        <f>E15745</f>
        <v>SVX,NSK</v>
      </c>
      <c r="F15746" s="6" t="s">
        <v>15</v>
      </c>
      <c r="G15746">
        <v>1421000</v>
      </c>
      <c r="H15746" t="str">
        <f t="shared" ref="H15746:H15809" si="1238">_xlfn.IFS(B15746&gt;=20,"Night",B15746&gt;=16,"Evening",B15746&gt;=12,"AfterNoon",B15746&gt;=8,"BeforeNoon",B15746&gt;=4,"Morning",B15746&lt;4,"EarlyMorning")</f>
        <v>BeforeNoon</v>
      </c>
      <c r="I15746" s="11">
        <v>74</v>
      </c>
      <c r="J15746">
        <v>85</v>
      </c>
      <c r="K15746">
        <v>0.87058823529411766</v>
      </c>
    </row>
    <row r="15747" spans="1:11" x14ac:dyDescent="0.3">
      <c r="A15747" s="7">
        <f t="shared" si="1237"/>
        <v>42959</v>
      </c>
      <c r="B15747" s="8">
        <f t="shared" si="1237"/>
        <v>11</v>
      </c>
      <c r="C15747" s="9" t="s">
        <v>226</v>
      </c>
      <c r="D15747" s="10" t="s">
        <v>98</v>
      </c>
      <c r="E15747" s="9" t="s">
        <v>227</v>
      </c>
      <c r="F15747" s="6" t="s">
        <v>14</v>
      </c>
      <c r="G15747">
        <v>400000</v>
      </c>
      <c r="H15747" t="str">
        <f t="shared" si="1238"/>
        <v>BeforeNoon</v>
      </c>
      <c r="I15747" s="11">
        <v>20</v>
      </c>
      <c r="J15747">
        <v>28</v>
      </c>
      <c r="K15747">
        <v>0.7142857142857143</v>
      </c>
    </row>
    <row r="15748" spans="1:11" x14ac:dyDescent="0.3">
      <c r="A15748" s="7">
        <f t="shared" si="1237"/>
        <v>42959</v>
      </c>
      <c r="B15748" s="8">
        <f t="shared" si="1237"/>
        <v>11</v>
      </c>
      <c r="C15748" s="9" t="str">
        <f>C15747</f>
        <v>PG0408</v>
      </c>
      <c r="D15748" s="10" t="str">
        <f>D15747</f>
        <v>321</v>
      </c>
      <c r="E15748" s="9" t="str">
        <f>E15747</f>
        <v>LED,DME</v>
      </c>
      <c r="F15748" s="6" t="s">
        <v>15</v>
      </c>
      <c r="G15748">
        <v>668100</v>
      </c>
      <c r="H15748" t="str">
        <f t="shared" si="1238"/>
        <v>BeforeNoon</v>
      </c>
      <c r="I15748" s="11">
        <v>99</v>
      </c>
      <c r="J15748">
        <v>142</v>
      </c>
      <c r="K15748">
        <v>0.69718309859154926</v>
      </c>
    </row>
    <row r="15749" spans="1:11" x14ac:dyDescent="0.3">
      <c r="A15749" s="7">
        <f t="shared" si="1237"/>
        <v>42959</v>
      </c>
      <c r="B15749" s="8">
        <f t="shared" si="1237"/>
        <v>11</v>
      </c>
      <c r="C15749" s="9" t="s">
        <v>228</v>
      </c>
      <c r="D15749" s="10" t="s">
        <v>61</v>
      </c>
      <c r="E15749" s="9" t="s">
        <v>229</v>
      </c>
      <c r="F15749" s="6" t="s">
        <v>14</v>
      </c>
      <c r="G15749">
        <v>665000</v>
      </c>
      <c r="H15749" t="str">
        <f t="shared" si="1238"/>
        <v>BeforeNoon</v>
      </c>
      <c r="I15749" s="11">
        <v>19</v>
      </c>
      <c r="J15749">
        <v>30</v>
      </c>
      <c r="K15749">
        <v>0.6333333333333333</v>
      </c>
    </row>
    <row r="15750" spans="1:11" x14ac:dyDescent="0.3">
      <c r="A15750" s="7">
        <f t="shared" si="1237"/>
        <v>42959</v>
      </c>
      <c r="B15750" s="8">
        <f t="shared" si="1237"/>
        <v>11</v>
      </c>
      <c r="C15750" s="9" t="str">
        <f t="shared" si="1237"/>
        <v>PG0412</v>
      </c>
      <c r="D15750" s="10" t="str">
        <f t="shared" si="1237"/>
        <v>773</v>
      </c>
      <c r="E15750" s="9" t="str">
        <f t="shared" si="1237"/>
        <v>VKO,PEE</v>
      </c>
      <c r="F15750" s="6" t="s">
        <v>63</v>
      </c>
      <c r="G15750">
        <v>676600</v>
      </c>
      <c r="H15750" t="str">
        <f t="shared" si="1238"/>
        <v>BeforeNoon</v>
      </c>
      <c r="I15750" s="11">
        <v>34</v>
      </c>
      <c r="J15750">
        <v>48</v>
      </c>
      <c r="K15750">
        <v>0.70833333333333337</v>
      </c>
    </row>
    <row r="15751" spans="1:11" x14ac:dyDescent="0.3">
      <c r="A15751" s="7">
        <f t="shared" ref="A15751:E15766" si="1239">A15750</f>
        <v>42959</v>
      </c>
      <c r="B15751" s="8">
        <f t="shared" si="1239"/>
        <v>11</v>
      </c>
      <c r="C15751" s="9" t="str">
        <f t="shared" si="1239"/>
        <v>PG0412</v>
      </c>
      <c r="D15751" s="10" t="str">
        <f t="shared" si="1239"/>
        <v>773</v>
      </c>
      <c r="E15751" s="9" t="str">
        <f t="shared" si="1239"/>
        <v>VKO,PEE</v>
      </c>
      <c r="F15751" s="6" t="s">
        <v>15</v>
      </c>
      <c r="G15751">
        <v>2502000</v>
      </c>
      <c r="H15751" t="str">
        <f t="shared" si="1238"/>
        <v>BeforeNoon</v>
      </c>
      <c r="I15751" s="11">
        <v>213</v>
      </c>
      <c r="J15751">
        <v>324</v>
      </c>
      <c r="K15751">
        <v>0.65740740740740744</v>
      </c>
    </row>
    <row r="15752" spans="1:11" x14ac:dyDescent="0.3">
      <c r="A15752" s="7">
        <f t="shared" si="1239"/>
        <v>42959</v>
      </c>
      <c r="B15752" s="8">
        <f t="shared" si="1239"/>
        <v>11</v>
      </c>
      <c r="C15752" s="6" t="s">
        <v>922</v>
      </c>
      <c r="D15752" s="10" t="s">
        <v>20</v>
      </c>
      <c r="E15752" s="6" t="s">
        <v>923</v>
      </c>
      <c r="F15752" s="6" t="s">
        <v>15</v>
      </c>
      <c r="G15752">
        <v>93800</v>
      </c>
      <c r="H15752" t="str">
        <f t="shared" si="1238"/>
        <v>BeforeNoon</v>
      </c>
      <c r="I15752" s="11">
        <v>7</v>
      </c>
      <c r="J15752">
        <v>50</v>
      </c>
      <c r="K15752">
        <v>0.14000000000000001</v>
      </c>
    </row>
    <row r="15753" spans="1:11" x14ac:dyDescent="0.3">
      <c r="A15753" s="7">
        <f t="shared" si="1239"/>
        <v>42959</v>
      </c>
      <c r="B15753" s="8">
        <f t="shared" si="1239"/>
        <v>11</v>
      </c>
      <c r="C15753" s="6" t="s">
        <v>230</v>
      </c>
      <c r="D15753" s="10" t="s">
        <v>30</v>
      </c>
      <c r="E15753" s="6" t="s">
        <v>231</v>
      </c>
      <c r="F15753" s="6" t="s">
        <v>15</v>
      </c>
      <c r="G15753">
        <v>54400</v>
      </c>
      <c r="H15753" t="str">
        <f t="shared" si="1238"/>
        <v>BeforeNoon</v>
      </c>
      <c r="I15753" s="11">
        <v>8</v>
      </c>
      <c r="J15753">
        <v>12</v>
      </c>
      <c r="K15753">
        <v>0.66666666666666663</v>
      </c>
    </row>
    <row r="15754" spans="1:11" x14ac:dyDescent="0.3">
      <c r="A15754" s="7">
        <f t="shared" si="1239"/>
        <v>42959</v>
      </c>
      <c r="B15754" s="8">
        <f t="shared" si="1239"/>
        <v>11</v>
      </c>
      <c r="C15754" s="9" t="s">
        <v>664</v>
      </c>
      <c r="D15754" s="10" t="s">
        <v>12</v>
      </c>
      <c r="E15754" s="9" t="s">
        <v>665</v>
      </c>
      <c r="F15754" s="6" t="s">
        <v>14</v>
      </c>
      <c r="G15754">
        <v>101600</v>
      </c>
      <c r="H15754" t="str">
        <f t="shared" si="1238"/>
        <v>BeforeNoon</v>
      </c>
      <c r="I15754" s="11">
        <v>8</v>
      </c>
      <c r="J15754">
        <v>12</v>
      </c>
      <c r="K15754">
        <v>0.66666666666666663</v>
      </c>
    </row>
    <row r="15755" spans="1:11" x14ac:dyDescent="0.3">
      <c r="A15755" s="7">
        <f t="shared" si="1239"/>
        <v>42959</v>
      </c>
      <c r="B15755" s="8">
        <f t="shared" si="1239"/>
        <v>11</v>
      </c>
      <c r="C15755" s="9" t="str">
        <f>C15754</f>
        <v>PG0485</v>
      </c>
      <c r="D15755" s="10" t="str">
        <f>D15754</f>
        <v>SU9</v>
      </c>
      <c r="E15755" s="9" t="str">
        <f>E15754</f>
        <v>ROV,AER</v>
      </c>
      <c r="F15755" s="6" t="s">
        <v>15</v>
      </c>
      <c r="G15755">
        <v>180600</v>
      </c>
      <c r="H15755" t="str">
        <f t="shared" si="1238"/>
        <v>BeforeNoon</v>
      </c>
      <c r="I15755" s="11">
        <v>43</v>
      </c>
      <c r="J15755">
        <v>85</v>
      </c>
      <c r="K15755">
        <v>0.50588235294117645</v>
      </c>
    </row>
    <row r="15756" spans="1:11" x14ac:dyDescent="0.3">
      <c r="A15756" s="7">
        <f t="shared" si="1239"/>
        <v>42959</v>
      </c>
      <c r="B15756" s="8">
        <f t="shared" si="1239"/>
        <v>11</v>
      </c>
      <c r="C15756" s="6" t="s">
        <v>666</v>
      </c>
      <c r="D15756" s="10" t="s">
        <v>30</v>
      </c>
      <c r="E15756" s="6" t="s">
        <v>667</v>
      </c>
      <c r="F15756" s="6" t="s">
        <v>15</v>
      </c>
      <c r="G15756">
        <v>66000</v>
      </c>
      <c r="H15756" t="str">
        <f t="shared" si="1238"/>
        <v>BeforeNoon</v>
      </c>
      <c r="I15756" s="11">
        <v>6</v>
      </c>
      <c r="J15756">
        <v>12</v>
      </c>
      <c r="K15756">
        <v>0.5</v>
      </c>
    </row>
    <row r="15757" spans="1:11" x14ac:dyDescent="0.3">
      <c r="A15757" s="7">
        <f t="shared" si="1239"/>
        <v>42959</v>
      </c>
      <c r="B15757" s="8">
        <f t="shared" si="1239"/>
        <v>11</v>
      </c>
      <c r="C15757" s="9" t="s">
        <v>232</v>
      </c>
      <c r="D15757" s="10" t="s">
        <v>85</v>
      </c>
      <c r="E15757" s="9" t="s">
        <v>233</v>
      </c>
      <c r="F15757" s="6" t="s">
        <v>14</v>
      </c>
      <c r="G15757">
        <v>256000</v>
      </c>
      <c r="H15757" t="str">
        <f t="shared" si="1238"/>
        <v>BeforeNoon</v>
      </c>
      <c r="I15757" s="11">
        <v>8</v>
      </c>
      <c r="J15757">
        <v>12</v>
      </c>
      <c r="K15757">
        <v>0.66666666666666663</v>
      </c>
    </row>
    <row r="15758" spans="1:11" x14ac:dyDescent="0.3">
      <c r="A15758" s="7">
        <f t="shared" si="1239"/>
        <v>42959</v>
      </c>
      <c r="B15758" s="8">
        <f t="shared" si="1239"/>
        <v>11</v>
      </c>
      <c r="C15758" s="9" t="str">
        <f>C15757</f>
        <v>PG0505</v>
      </c>
      <c r="D15758" s="10" t="str">
        <f>D15757</f>
        <v>733</v>
      </c>
      <c r="E15758" s="9" t="str">
        <f>E15757</f>
        <v>SVO,KGD</v>
      </c>
      <c r="F15758" s="6" t="s">
        <v>15</v>
      </c>
      <c r="G15758">
        <v>771400</v>
      </c>
      <c r="H15758" t="str">
        <f t="shared" si="1238"/>
        <v>BeforeNoon</v>
      </c>
      <c r="I15758" s="11">
        <v>72</v>
      </c>
      <c r="J15758">
        <v>118</v>
      </c>
      <c r="K15758">
        <v>0.61016949152542377</v>
      </c>
    </row>
    <row r="15759" spans="1:11" x14ac:dyDescent="0.3">
      <c r="A15759" s="7">
        <f t="shared" si="1239"/>
        <v>42959</v>
      </c>
      <c r="B15759" s="8">
        <f t="shared" si="1239"/>
        <v>11</v>
      </c>
      <c r="C15759" s="9" t="s">
        <v>751</v>
      </c>
      <c r="D15759" s="10" t="s">
        <v>17</v>
      </c>
      <c r="E15759" s="9" t="s">
        <v>752</v>
      </c>
      <c r="F15759" s="6" t="s">
        <v>14</v>
      </c>
      <c r="G15759">
        <v>1212000</v>
      </c>
      <c r="H15759" t="str">
        <f t="shared" si="1238"/>
        <v>BeforeNoon</v>
      </c>
      <c r="I15759" s="11">
        <v>12</v>
      </c>
      <c r="J15759">
        <v>20</v>
      </c>
      <c r="K15759">
        <v>0.6</v>
      </c>
    </row>
    <row r="15760" spans="1:11" x14ac:dyDescent="0.3">
      <c r="A15760" s="7">
        <f t="shared" si="1239"/>
        <v>42959</v>
      </c>
      <c r="B15760" s="8">
        <f t="shared" si="1239"/>
        <v>11</v>
      </c>
      <c r="C15760" s="9" t="str">
        <f>C15759</f>
        <v>PG0519</v>
      </c>
      <c r="D15760" s="10" t="str">
        <f>D15759</f>
        <v>319</v>
      </c>
      <c r="E15760" s="9" t="str">
        <f>E15759</f>
        <v>DME,ABA</v>
      </c>
      <c r="F15760" s="6" t="s">
        <v>15</v>
      </c>
      <c r="G15760">
        <v>2439600</v>
      </c>
      <c r="H15760" t="str">
        <f t="shared" si="1238"/>
        <v>BeforeNoon</v>
      </c>
      <c r="I15760" s="11">
        <v>72</v>
      </c>
      <c r="J15760">
        <v>96</v>
      </c>
      <c r="K15760">
        <v>0.75</v>
      </c>
    </row>
    <row r="15761" spans="1:11" x14ac:dyDescent="0.3">
      <c r="A15761" s="7">
        <f t="shared" si="1239"/>
        <v>42959</v>
      </c>
      <c r="B15761" s="8">
        <f t="shared" si="1239"/>
        <v>11</v>
      </c>
      <c r="C15761" s="6" t="s">
        <v>777</v>
      </c>
      <c r="D15761" s="10" t="s">
        <v>30</v>
      </c>
      <c r="E15761" s="6" t="s">
        <v>778</v>
      </c>
      <c r="F15761" s="6" t="s">
        <v>15</v>
      </c>
      <c r="G15761">
        <v>9900</v>
      </c>
      <c r="H15761" t="str">
        <f t="shared" si="1238"/>
        <v>BeforeNoon</v>
      </c>
      <c r="I15761" s="11">
        <v>3</v>
      </c>
      <c r="J15761">
        <v>12</v>
      </c>
      <c r="K15761">
        <v>0.25</v>
      </c>
    </row>
    <row r="15762" spans="1:11" x14ac:dyDescent="0.3">
      <c r="A15762" s="7">
        <f t="shared" si="1239"/>
        <v>42959</v>
      </c>
      <c r="B15762" s="8">
        <f t="shared" si="1239"/>
        <v>11</v>
      </c>
      <c r="C15762" s="9" t="s">
        <v>234</v>
      </c>
      <c r="D15762" s="10" t="s">
        <v>12</v>
      </c>
      <c r="E15762" s="9" t="s">
        <v>235</v>
      </c>
      <c r="F15762" s="6" t="s">
        <v>14</v>
      </c>
      <c r="G15762">
        <v>487000</v>
      </c>
      <c r="H15762" t="str">
        <f t="shared" si="1238"/>
        <v>BeforeNoon</v>
      </c>
      <c r="I15762" s="11">
        <v>10</v>
      </c>
      <c r="J15762">
        <v>12</v>
      </c>
      <c r="K15762">
        <v>0.83333333333333337</v>
      </c>
    </row>
    <row r="15763" spans="1:11" x14ac:dyDescent="0.3">
      <c r="A15763" s="7">
        <f t="shared" si="1239"/>
        <v>42959</v>
      </c>
      <c r="B15763" s="8">
        <f t="shared" si="1239"/>
        <v>11</v>
      </c>
      <c r="C15763" s="9" t="str">
        <f>C15762</f>
        <v>PG0541</v>
      </c>
      <c r="D15763" s="10" t="str">
        <f>D15762</f>
        <v>SU9</v>
      </c>
      <c r="E15763" s="9" t="str">
        <f>E15762</f>
        <v>DME,OVS</v>
      </c>
      <c r="F15763" s="6" t="s">
        <v>15</v>
      </c>
      <c r="G15763">
        <v>1059800</v>
      </c>
      <c r="H15763" t="str">
        <f t="shared" si="1238"/>
        <v>BeforeNoon</v>
      </c>
      <c r="I15763" s="11">
        <v>65</v>
      </c>
      <c r="J15763">
        <v>85</v>
      </c>
      <c r="K15763">
        <v>0.76470588235294112</v>
      </c>
    </row>
    <row r="15764" spans="1:11" x14ac:dyDescent="0.3">
      <c r="A15764" s="7">
        <f t="shared" si="1239"/>
        <v>42959</v>
      </c>
      <c r="B15764" s="8">
        <f t="shared" si="1239"/>
        <v>11</v>
      </c>
      <c r="C15764" s="6" t="s">
        <v>236</v>
      </c>
      <c r="D15764" s="10" t="s">
        <v>20</v>
      </c>
      <c r="E15764" s="6" t="s">
        <v>237</v>
      </c>
      <c r="F15764" s="6" t="s">
        <v>15</v>
      </c>
      <c r="G15764">
        <v>397100</v>
      </c>
      <c r="H15764" t="str">
        <f t="shared" si="1238"/>
        <v>BeforeNoon</v>
      </c>
      <c r="I15764" s="11">
        <v>26</v>
      </c>
      <c r="J15764">
        <v>50</v>
      </c>
      <c r="K15764">
        <v>0.52</v>
      </c>
    </row>
    <row r="15765" spans="1:11" x14ac:dyDescent="0.3">
      <c r="A15765" s="7">
        <f t="shared" si="1239"/>
        <v>42959</v>
      </c>
      <c r="B15765" s="8">
        <f t="shared" si="1239"/>
        <v>11</v>
      </c>
      <c r="C15765" s="6" t="s">
        <v>894</v>
      </c>
      <c r="D15765" s="10" t="s">
        <v>30</v>
      </c>
      <c r="E15765" s="6" t="s">
        <v>895</v>
      </c>
      <c r="F15765" s="6" t="s">
        <v>15</v>
      </c>
      <c r="G15765">
        <v>33900</v>
      </c>
      <c r="H15765" t="str">
        <f t="shared" si="1238"/>
        <v>BeforeNoon</v>
      </c>
      <c r="I15765" s="11">
        <v>3</v>
      </c>
      <c r="J15765">
        <v>12</v>
      </c>
      <c r="K15765">
        <v>0.25</v>
      </c>
    </row>
    <row r="15766" spans="1:11" x14ac:dyDescent="0.3">
      <c r="A15766" s="7">
        <f t="shared" si="1239"/>
        <v>42959</v>
      </c>
      <c r="B15766" s="8">
        <f t="shared" si="1239"/>
        <v>11</v>
      </c>
      <c r="C15766" s="6" t="s">
        <v>855</v>
      </c>
      <c r="D15766" s="10" t="s">
        <v>30</v>
      </c>
      <c r="E15766" s="6" t="s">
        <v>856</v>
      </c>
      <c r="F15766" s="6" t="s">
        <v>15</v>
      </c>
      <c r="G15766">
        <v>42000</v>
      </c>
      <c r="H15766" t="str">
        <f t="shared" si="1238"/>
        <v>BeforeNoon</v>
      </c>
      <c r="I15766" s="11">
        <v>5</v>
      </c>
      <c r="J15766">
        <v>12</v>
      </c>
      <c r="K15766">
        <v>0.41666666666666669</v>
      </c>
    </row>
    <row r="15767" spans="1:11" x14ac:dyDescent="0.3">
      <c r="A15767" s="7">
        <f t="shared" ref="A15767:B15782" si="1240">A15766</f>
        <v>42959</v>
      </c>
      <c r="B15767" s="8">
        <f t="shared" si="1240"/>
        <v>11</v>
      </c>
      <c r="C15767" s="6" t="s">
        <v>670</v>
      </c>
      <c r="D15767" s="10" t="s">
        <v>20</v>
      </c>
      <c r="E15767" s="6" t="s">
        <v>671</v>
      </c>
      <c r="F15767" s="6" t="s">
        <v>15</v>
      </c>
      <c r="G15767">
        <v>638900</v>
      </c>
      <c r="H15767" t="str">
        <f t="shared" si="1238"/>
        <v>BeforeNoon</v>
      </c>
      <c r="I15767" s="11">
        <v>35</v>
      </c>
      <c r="J15767">
        <v>50</v>
      </c>
      <c r="K15767">
        <v>0.7</v>
      </c>
    </row>
    <row r="15768" spans="1:11" x14ac:dyDescent="0.3">
      <c r="A15768" s="7">
        <f t="shared" si="1240"/>
        <v>42959</v>
      </c>
      <c r="B15768" s="8">
        <f t="shared" si="1240"/>
        <v>11</v>
      </c>
      <c r="C15768" s="6" t="s">
        <v>809</v>
      </c>
      <c r="D15768" s="10" t="s">
        <v>20</v>
      </c>
      <c r="E15768" s="6" t="s">
        <v>810</v>
      </c>
      <c r="F15768" s="6" t="s">
        <v>15</v>
      </c>
      <c r="G15768">
        <v>313300</v>
      </c>
      <c r="H15768" t="str">
        <f t="shared" si="1238"/>
        <v>BeforeNoon</v>
      </c>
      <c r="I15768" s="11">
        <v>45</v>
      </c>
      <c r="J15768">
        <v>50</v>
      </c>
      <c r="K15768">
        <v>0.9</v>
      </c>
    </row>
    <row r="15769" spans="1:11" x14ac:dyDescent="0.3">
      <c r="A15769" s="7">
        <f t="shared" si="1240"/>
        <v>42959</v>
      </c>
      <c r="B15769" s="8">
        <f t="shared" si="1240"/>
        <v>11</v>
      </c>
      <c r="C15769" s="6" t="s">
        <v>238</v>
      </c>
      <c r="D15769" s="10" t="s">
        <v>20</v>
      </c>
      <c r="E15769" s="6" t="s">
        <v>239</v>
      </c>
      <c r="F15769" s="6" t="s">
        <v>15</v>
      </c>
      <c r="G15769">
        <v>159800</v>
      </c>
      <c r="H15769" t="str">
        <f t="shared" si="1238"/>
        <v>BeforeNoon</v>
      </c>
      <c r="I15769" s="11">
        <v>16</v>
      </c>
      <c r="J15769">
        <v>50</v>
      </c>
      <c r="K15769">
        <v>0.32</v>
      </c>
    </row>
    <row r="15770" spans="1:11" x14ac:dyDescent="0.3">
      <c r="A15770" s="7">
        <f t="shared" si="1240"/>
        <v>42959</v>
      </c>
      <c r="B15770" s="8">
        <f t="shared" si="1240"/>
        <v>11</v>
      </c>
      <c r="C15770" s="6" t="s">
        <v>811</v>
      </c>
      <c r="D15770" s="10" t="s">
        <v>20</v>
      </c>
      <c r="E15770" s="6" t="s">
        <v>812</v>
      </c>
      <c r="F15770" s="6" t="s">
        <v>15</v>
      </c>
      <c r="G15770">
        <v>124700</v>
      </c>
      <c r="H15770" t="str">
        <f t="shared" si="1238"/>
        <v>BeforeNoon</v>
      </c>
      <c r="I15770" s="11">
        <v>28</v>
      </c>
      <c r="J15770">
        <v>50</v>
      </c>
      <c r="K15770">
        <v>0.56000000000000005</v>
      </c>
    </row>
    <row r="15771" spans="1:11" x14ac:dyDescent="0.3">
      <c r="A15771" s="7">
        <f t="shared" si="1240"/>
        <v>42959</v>
      </c>
      <c r="B15771" s="8">
        <f t="shared" si="1240"/>
        <v>11</v>
      </c>
      <c r="C15771" s="6" t="s">
        <v>240</v>
      </c>
      <c r="D15771" s="10" t="s">
        <v>20</v>
      </c>
      <c r="E15771" s="6" t="s">
        <v>241</v>
      </c>
      <c r="F15771" s="6" t="s">
        <v>15</v>
      </c>
      <c r="G15771">
        <v>681000</v>
      </c>
      <c r="H15771" t="str">
        <f t="shared" si="1238"/>
        <v>BeforeNoon</v>
      </c>
      <c r="I15771" s="11">
        <v>45</v>
      </c>
      <c r="J15771">
        <v>50</v>
      </c>
      <c r="K15771">
        <v>0.9</v>
      </c>
    </row>
    <row r="15772" spans="1:11" x14ac:dyDescent="0.3">
      <c r="A15772" s="7">
        <f t="shared" si="1240"/>
        <v>42959</v>
      </c>
      <c r="B15772" s="8">
        <f t="shared" si="1240"/>
        <v>11</v>
      </c>
      <c r="C15772" s="9" t="s">
        <v>672</v>
      </c>
      <c r="D15772" s="10" t="s">
        <v>12</v>
      </c>
      <c r="E15772" s="9" t="s">
        <v>673</v>
      </c>
      <c r="F15772" s="6" t="s">
        <v>14</v>
      </c>
      <c r="G15772">
        <v>470700</v>
      </c>
      <c r="H15772" t="str">
        <f t="shared" si="1238"/>
        <v>BeforeNoon</v>
      </c>
      <c r="I15772" s="11">
        <v>9</v>
      </c>
      <c r="J15772">
        <v>12</v>
      </c>
      <c r="K15772">
        <v>0.75</v>
      </c>
    </row>
    <row r="15773" spans="1:11" x14ac:dyDescent="0.3">
      <c r="A15773" s="7">
        <f t="shared" si="1240"/>
        <v>42959</v>
      </c>
      <c r="B15773" s="8">
        <f t="shared" si="1240"/>
        <v>11</v>
      </c>
      <c r="C15773" s="9" t="str">
        <f>C15772</f>
        <v>PG0690</v>
      </c>
      <c r="D15773" s="10" t="str">
        <f>D15772</f>
        <v>SU9</v>
      </c>
      <c r="E15773" s="9" t="str">
        <f>E15772</f>
        <v>OVS,KJA</v>
      </c>
      <c r="F15773" s="6" t="s">
        <v>15</v>
      </c>
      <c r="G15773">
        <v>873600</v>
      </c>
      <c r="H15773" t="str">
        <f t="shared" si="1238"/>
        <v>BeforeNoon</v>
      </c>
      <c r="I15773" s="11">
        <v>50</v>
      </c>
      <c r="J15773">
        <v>85</v>
      </c>
      <c r="K15773">
        <v>0.58823529411764708</v>
      </c>
    </row>
    <row r="15774" spans="1:11" x14ac:dyDescent="0.3">
      <c r="A15774" s="7">
        <f t="shared" si="1240"/>
        <v>42959</v>
      </c>
      <c r="B15774" s="8">
        <f t="shared" si="1240"/>
        <v>11</v>
      </c>
      <c r="C15774" s="6" t="s">
        <v>242</v>
      </c>
      <c r="D15774" s="10" t="s">
        <v>20</v>
      </c>
      <c r="E15774" s="6" t="s">
        <v>243</v>
      </c>
      <c r="F15774" s="6" t="s">
        <v>15</v>
      </c>
      <c r="G15774">
        <v>358000</v>
      </c>
      <c r="H15774" t="str">
        <f t="shared" si="1238"/>
        <v>BeforeNoon</v>
      </c>
      <c r="I15774" s="11">
        <v>44</v>
      </c>
      <c r="J15774">
        <v>50</v>
      </c>
      <c r="K15774">
        <v>0.88</v>
      </c>
    </row>
    <row r="15775" spans="1:11" x14ac:dyDescent="0.3">
      <c r="A15775" s="7">
        <f t="shared" si="1240"/>
        <v>42959</v>
      </c>
      <c r="B15775" s="8">
        <v>12</v>
      </c>
      <c r="C15775" s="6" t="s">
        <v>781</v>
      </c>
      <c r="D15775" s="10" t="s">
        <v>20</v>
      </c>
      <c r="E15775" s="6" t="s">
        <v>782</v>
      </c>
      <c r="F15775" s="6" t="s">
        <v>15</v>
      </c>
      <c r="G15775">
        <v>149600</v>
      </c>
      <c r="H15775" t="str">
        <f t="shared" si="1238"/>
        <v>AfterNoon</v>
      </c>
      <c r="I15775" s="11">
        <v>8</v>
      </c>
      <c r="J15775">
        <v>50</v>
      </c>
      <c r="K15775">
        <v>0.16</v>
      </c>
    </row>
    <row r="15776" spans="1:11" x14ac:dyDescent="0.3">
      <c r="A15776" s="7">
        <f t="shared" si="1240"/>
        <v>42959</v>
      </c>
      <c r="B15776" s="8">
        <f t="shared" si="1240"/>
        <v>12</v>
      </c>
      <c r="C15776" s="6" t="s">
        <v>674</v>
      </c>
      <c r="D15776" s="10" t="s">
        <v>30</v>
      </c>
      <c r="E15776" s="6" t="s">
        <v>675</v>
      </c>
      <c r="F15776" s="6" t="s">
        <v>15</v>
      </c>
      <c r="G15776">
        <v>78100</v>
      </c>
      <c r="H15776" t="str">
        <f t="shared" si="1238"/>
        <v>AfterNoon</v>
      </c>
      <c r="I15776" s="11">
        <v>11</v>
      </c>
      <c r="J15776">
        <v>12</v>
      </c>
      <c r="K15776">
        <v>0.91666666666666663</v>
      </c>
    </row>
    <row r="15777" spans="1:11" x14ac:dyDescent="0.3">
      <c r="A15777" s="7">
        <f t="shared" si="1240"/>
        <v>42959</v>
      </c>
      <c r="B15777" s="8">
        <f t="shared" si="1240"/>
        <v>12</v>
      </c>
      <c r="C15777" s="9" t="s">
        <v>676</v>
      </c>
      <c r="D15777" s="10" t="s">
        <v>17</v>
      </c>
      <c r="E15777" s="9" t="s">
        <v>677</v>
      </c>
      <c r="F15777" s="6" t="s">
        <v>14</v>
      </c>
      <c r="G15777">
        <v>532800</v>
      </c>
      <c r="H15777" t="str">
        <f t="shared" si="1238"/>
        <v>AfterNoon</v>
      </c>
      <c r="I15777" s="11">
        <v>4</v>
      </c>
      <c r="J15777">
        <v>20</v>
      </c>
      <c r="K15777">
        <v>0.2</v>
      </c>
    </row>
    <row r="15778" spans="1:11" x14ac:dyDescent="0.3">
      <c r="A15778" s="7">
        <f t="shared" si="1240"/>
        <v>42959</v>
      </c>
      <c r="B15778" s="8">
        <f t="shared" si="1240"/>
        <v>12</v>
      </c>
      <c r="C15778" s="9" t="str">
        <f>C15777</f>
        <v>PG0065</v>
      </c>
      <c r="D15778" s="10" t="str">
        <f>D15777</f>
        <v>319</v>
      </c>
      <c r="E15778" s="9" t="str">
        <f>E15777</f>
        <v>UUD,VKO</v>
      </c>
      <c r="F15778" s="6" t="s">
        <v>15</v>
      </c>
      <c r="G15778">
        <v>537200</v>
      </c>
      <c r="H15778" t="str">
        <f t="shared" si="1238"/>
        <v>AfterNoon</v>
      </c>
      <c r="I15778" s="11">
        <v>12</v>
      </c>
      <c r="J15778">
        <v>96</v>
      </c>
      <c r="K15778">
        <v>0.125</v>
      </c>
    </row>
    <row r="15779" spans="1:11" x14ac:dyDescent="0.3">
      <c r="A15779" s="7">
        <f t="shared" si="1240"/>
        <v>42959</v>
      </c>
      <c r="B15779" s="8">
        <f t="shared" si="1240"/>
        <v>12</v>
      </c>
      <c r="C15779" s="6" t="s">
        <v>244</v>
      </c>
      <c r="D15779" s="10" t="s">
        <v>20</v>
      </c>
      <c r="E15779" s="6" t="s">
        <v>245</v>
      </c>
      <c r="F15779" s="6" t="s">
        <v>15</v>
      </c>
      <c r="G15779">
        <v>237500</v>
      </c>
      <c r="H15779" t="str">
        <f t="shared" si="1238"/>
        <v>AfterNoon</v>
      </c>
      <c r="I15779" s="11">
        <v>19</v>
      </c>
      <c r="J15779">
        <v>50</v>
      </c>
      <c r="K15779">
        <v>0.38</v>
      </c>
    </row>
    <row r="15780" spans="1:11" x14ac:dyDescent="0.3">
      <c r="A15780" s="7">
        <f t="shared" si="1240"/>
        <v>42959</v>
      </c>
      <c r="B15780" s="8">
        <f t="shared" si="1240"/>
        <v>12</v>
      </c>
      <c r="C15780" s="6" t="s">
        <v>678</v>
      </c>
      <c r="D15780" s="10" t="s">
        <v>30</v>
      </c>
      <c r="E15780" s="6" t="s">
        <v>679</v>
      </c>
      <c r="F15780" s="6" t="s">
        <v>15</v>
      </c>
      <c r="G15780">
        <v>58800</v>
      </c>
      <c r="H15780" t="str">
        <f t="shared" si="1238"/>
        <v>AfterNoon</v>
      </c>
      <c r="I15780" s="11">
        <v>12</v>
      </c>
      <c r="J15780">
        <v>12</v>
      </c>
      <c r="K15780">
        <v>1</v>
      </c>
    </row>
    <row r="15781" spans="1:11" x14ac:dyDescent="0.3">
      <c r="A15781" s="7">
        <f t="shared" si="1240"/>
        <v>42959</v>
      </c>
      <c r="B15781" s="8">
        <f t="shared" si="1240"/>
        <v>12</v>
      </c>
      <c r="C15781" s="6" t="s">
        <v>857</v>
      </c>
      <c r="D15781" s="10" t="s">
        <v>30</v>
      </c>
      <c r="E15781" s="6" t="s">
        <v>858</v>
      </c>
      <c r="F15781" s="6" t="s">
        <v>15</v>
      </c>
      <c r="G15781">
        <v>52800</v>
      </c>
      <c r="H15781" t="str">
        <f t="shared" si="1238"/>
        <v>AfterNoon</v>
      </c>
      <c r="I15781" s="11">
        <v>12</v>
      </c>
      <c r="J15781">
        <v>12</v>
      </c>
      <c r="K15781">
        <v>1</v>
      </c>
    </row>
    <row r="15782" spans="1:11" x14ac:dyDescent="0.3">
      <c r="A15782" s="7">
        <f t="shared" si="1240"/>
        <v>42959</v>
      </c>
      <c r="B15782" s="8">
        <f t="shared" si="1240"/>
        <v>12</v>
      </c>
      <c r="C15782" s="6" t="s">
        <v>246</v>
      </c>
      <c r="D15782" s="10" t="s">
        <v>20</v>
      </c>
      <c r="E15782" s="6" t="s">
        <v>247</v>
      </c>
      <c r="F15782" s="6" t="s">
        <v>15</v>
      </c>
      <c r="G15782">
        <v>52500</v>
      </c>
      <c r="H15782" t="str">
        <f t="shared" si="1238"/>
        <v>AfterNoon</v>
      </c>
      <c r="I15782" s="11">
        <v>5</v>
      </c>
      <c r="J15782">
        <v>50</v>
      </c>
      <c r="K15782">
        <v>0.1</v>
      </c>
    </row>
    <row r="15783" spans="1:11" x14ac:dyDescent="0.3">
      <c r="A15783" s="7">
        <f t="shared" ref="A15783:E15798" si="1241">A15782</f>
        <v>42959</v>
      </c>
      <c r="B15783" s="8">
        <f t="shared" si="1241"/>
        <v>12</v>
      </c>
      <c r="C15783" s="9" t="s">
        <v>753</v>
      </c>
      <c r="D15783" s="10" t="s">
        <v>12</v>
      </c>
      <c r="E15783" s="9" t="s">
        <v>754</v>
      </c>
      <c r="F15783" s="6" t="s">
        <v>14</v>
      </c>
      <c r="G15783">
        <v>173600</v>
      </c>
      <c r="H15783" t="str">
        <f t="shared" si="1238"/>
        <v>AfterNoon</v>
      </c>
      <c r="I15783" s="11">
        <v>2</v>
      </c>
      <c r="J15783">
        <v>12</v>
      </c>
      <c r="K15783">
        <v>0.16666666666666671</v>
      </c>
    </row>
    <row r="15784" spans="1:11" x14ac:dyDescent="0.3">
      <c r="A15784" s="7">
        <f t="shared" si="1241"/>
        <v>42959</v>
      </c>
      <c r="B15784" s="8">
        <f t="shared" si="1241"/>
        <v>12</v>
      </c>
      <c r="C15784" s="9" t="str">
        <f>C15783</f>
        <v>PG0143</v>
      </c>
      <c r="D15784" s="10" t="str">
        <f>D15783</f>
        <v>SU9</v>
      </c>
      <c r="E15784" s="9" t="str">
        <f>E15783</f>
        <v>TOF,DME</v>
      </c>
      <c r="F15784" s="6" t="s">
        <v>15</v>
      </c>
      <c r="G15784">
        <v>1424800</v>
      </c>
      <c r="H15784" t="str">
        <f t="shared" si="1238"/>
        <v>AfterNoon</v>
      </c>
      <c r="I15784" s="11">
        <v>49</v>
      </c>
      <c r="J15784">
        <v>85</v>
      </c>
      <c r="K15784">
        <v>0.57647058823529407</v>
      </c>
    </row>
    <row r="15785" spans="1:11" x14ac:dyDescent="0.3">
      <c r="A15785" s="7">
        <f t="shared" si="1241"/>
        <v>42959</v>
      </c>
      <c r="B15785" s="8">
        <f t="shared" si="1241"/>
        <v>12</v>
      </c>
      <c r="C15785" s="9" t="s">
        <v>248</v>
      </c>
      <c r="D15785" s="10" t="s">
        <v>12</v>
      </c>
      <c r="E15785" s="9" t="s">
        <v>249</v>
      </c>
      <c r="F15785" s="6" t="s">
        <v>14</v>
      </c>
      <c r="G15785">
        <v>88400</v>
      </c>
      <c r="H15785" t="str">
        <f t="shared" si="1238"/>
        <v>AfterNoon</v>
      </c>
      <c r="I15785" s="11">
        <v>2</v>
      </c>
      <c r="J15785">
        <v>12</v>
      </c>
      <c r="K15785">
        <v>0.16666666666666671</v>
      </c>
    </row>
    <row r="15786" spans="1:11" x14ac:dyDescent="0.3">
      <c r="A15786" s="7">
        <f t="shared" si="1241"/>
        <v>42959</v>
      </c>
      <c r="B15786" s="8">
        <f t="shared" si="1241"/>
        <v>12</v>
      </c>
      <c r="C15786" s="9" t="str">
        <f>C15785</f>
        <v>PG0146</v>
      </c>
      <c r="D15786" s="10" t="str">
        <f>D15785</f>
        <v>SU9</v>
      </c>
      <c r="E15786" s="9" t="str">
        <f>E15785</f>
        <v>VKO,OGZ</v>
      </c>
      <c r="F15786" s="6" t="s">
        <v>15</v>
      </c>
      <c r="G15786">
        <v>117600</v>
      </c>
      <c r="H15786" t="str">
        <f t="shared" si="1238"/>
        <v>AfterNoon</v>
      </c>
      <c r="I15786" s="11">
        <v>8</v>
      </c>
      <c r="J15786">
        <v>85</v>
      </c>
      <c r="K15786">
        <v>9.4117647058823528E-2</v>
      </c>
    </row>
    <row r="15787" spans="1:11" x14ac:dyDescent="0.3">
      <c r="A15787" s="7">
        <f t="shared" si="1241"/>
        <v>42959</v>
      </c>
      <c r="B15787" s="8">
        <f t="shared" si="1241"/>
        <v>12</v>
      </c>
      <c r="C15787" s="6" t="s">
        <v>783</v>
      </c>
      <c r="D15787" s="10" t="s">
        <v>20</v>
      </c>
      <c r="E15787" s="6" t="s">
        <v>784</v>
      </c>
      <c r="F15787" s="6" t="s">
        <v>15</v>
      </c>
      <c r="G15787">
        <v>313200</v>
      </c>
      <c r="H15787" t="str">
        <f t="shared" si="1238"/>
        <v>AfterNoon</v>
      </c>
      <c r="I15787" s="11">
        <v>20</v>
      </c>
      <c r="J15787">
        <v>50</v>
      </c>
      <c r="K15787">
        <v>0.4</v>
      </c>
    </row>
    <row r="15788" spans="1:11" x14ac:dyDescent="0.3">
      <c r="A15788" s="7">
        <f t="shared" si="1241"/>
        <v>42959</v>
      </c>
      <c r="B15788" s="8">
        <f t="shared" si="1241"/>
        <v>12</v>
      </c>
      <c r="C15788" s="9" t="s">
        <v>252</v>
      </c>
      <c r="D15788" s="10" t="s">
        <v>12</v>
      </c>
      <c r="E15788" s="9" t="s">
        <v>253</v>
      </c>
      <c r="F15788" s="6" t="s">
        <v>14</v>
      </c>
      <c r="G15788">
        <v>330000</v>
      </c>
      <c r="H15788" t="str">
        <f t="shared" si="1238"/>
        <v>AfterNoon</v>
      </c>
      <c r="I15788" s="11">
        <v>10</v>
      </c>
      <c r="J15788">
        <v>12</v>
      </c>
      <c r="K15788">
        <v>0.83333333333333337</v>
      </c>
    </row>
    <row r="15789" spans="1:11" x14ac:dyDescent="0.3">
      <c r="A15789" s="7">
        <f t="shared" si="1241"/>
        <v>42959</v>
      </c>
      <c r="B15789" s="8">
        <f t="shared" si="1241"/>
        <v>12</v>
      </c>
      <c r="C15789" s="9" t="str">
        <f>C15788</f>
        <v>PG0196</v>
      </c>
      <c r="D15789" s="10" t="str">
        <f>D15788</f>
        <v>SU9</v>
      </c>
      <c r="E15789" s="9" t="str">
        <f>E15788</f>
        <v>DME,KGD</v>
      </c>
      <c r="F15789" s="6" t="s">
        <v>15</v>
      </c>
      <c r="G15789">
        <v>874500</v>
      </c>
      <c r="H15789" t="str">
        <f t="shared" si="1238"/>
        <v>AfterNoon</v>
      </c>
      <c r="I15789" s="11">
        <v>79</v>
      </c>
      <c r="J15789">
        <v>85</v>
      </c>
      <c r="K15789">
        <v>0.92941176470588238</v>
      </c>
    </row>
    <row r="15790" spans="1:11" x14ac:dyDescent="0.3">
      <c r="A15790" s="7">
        <f t="shared" si="1241"/>
        <v>42959</v>
      </c>
      <c r="B15790" s="8">
        <f t="shared" si="1241"/>
        <v>12</v>
      </c>
      <c r="C15790" s="9" t="s">
        <v>254</v>
      </c>
      <c r="D15790" s="10" t="s">
        <v>25</v>
      </c>
      <c r="E15790" s="9" t="s">
        <v>255</v>
      </c>
      <c r="F15790" s="6" t="s">
        <v>14</v>
      </c>
      <c r="G15790">
        <v>1351700</v>
      </c>
      <c r="H15790" t="str">
        <f t="shared" si="1238"/>
        <v>AfterNoon</v>
      </c>
      <c r="I15790" s="11">
        <v>7</v>
      </c>
      <c r="J15790">
        <v>30</v>
      </c>
      <c r="K15790">
        <v>0.23333333333333331</v>
      </c>
    </row>
    <row r="15791" spans="1:11" x14ac:dyDescent="0.3">
      <c r="A15791" s="7">
        <f t="shared" si="1241"/>
        <v>42959</v>
      </c>
      <c r="B15791" s="8">
        <f t="shared" si="1241"/>
        <v>12</v>
      </c>
      <c r="C15791" s="9" t="str">
        <f>C15790</f>
        <v>PG0201</v>
      </c>
      <c r="D15791" s="10" t="str">
        <f>D15790</f>
        <v>763</v>
      </c>
      <c r="E15791" s="9" t="str">
        <f>E15790</f>
        <v>VVO,VKO</v>
      </c>
      <c r="F15791" s="6" t="s">
        <v>15</v>
      </c>
      <c r="G15791">
        <v>2060800</v>
      </c>
      <c r="H15791" t="str">
        <f t="shared" si="1238"/>
        <v>AfterNoon</v>
      </c>
      <c r="I15791" s="11">
        <v>32</v>
      </c>
      <c r="J15791">
        <v>192</v>
      </c>
      <c r="K15791">
        <v>0.16666666666666671</v>
      </c>
    </row>
    <row r="15792" spans="1:11" x14ac:dyDescent="0.3">
      <c r="A15792" s="7">
        <f t="shared" si="1241"/>
        <v>42959</v>
      </c>
      <c r="B15792" s="8">
        <f t="shared" si="1241"/>
        <v>12</v>
      </c>
      <c r="C15792" s="6" t="s">
        <v>256</v>
      </c>
      <c r="D15792" s="10" t="s">
        <v>30</v>
      </c>
      <c r="E15792" s="6" t="s">
        <v>257</v>
      </c>
      <c r="F15792" s="6" t="s">
        <v>15</v>
      </c>
      <c r="G15792">
        <v>50400</v>
      </c>
      <c r="H15792" t="str">
        <f t="shared" si="1238"/>
        <v>AfterNoon</v>
      </c>
      <c r="I15792" s="11">
        <v>8</v>
      </c>
      <c r="J15792">
        <v>12</v>
      </c>
      <c r="K15792">
        <v>0.66666666666666663</v>
      </c>
    </row>
    <row r="15793" spans="1:11" x14ac:dyDescent="0.3">
      <c r="A15793" s="7">
        <f t="shared" si="1241"/>
        <v>42959</v>
      </c>
      <c r="B15793" s="8">
        <f t="shared" si="1241"/>
        <v>12</v>
      </c>
      <c r="C15793" s="9" t="s">
        <v>258</v>
      </c>
      <c r="D15793" s="10" t="s">
        <v>25</v>
      </c>
      <c r="E15793" s="9" t="s">
        <v>259</v>
      </c>
      <c r="F15793" s="6" t="s">
        <v>14</v>
      </c>
      <c r="G15793">
        <v>5350500</v>
      </c>
      <c r="H15793" t="str">
        <f t="shared" si="1238"/>
        <v>AfterNoon</v>
      </c>
      <c r="I15793" s="11">
        <v>29</v>
      </c>
      <c r="J15793">
        <v>30</v>
      </c>
      <c r="K15793">
        <v>0.96666666666666667</v>
      </c>
    </row>
    <row r="15794" spans="1:11" x14ac:dyDescent="0.3">
      <c r="A15794" s="7">
        <f t="shared" si="1241"/>
        <v>42959</v>
      </c>
      <c r="B15794" s="8">
        <f t="shared" si="1241"/>
        <v>12</v>
      </c>
      <c r="C15794" s="9" t="str">
        <f>C15793</f>
        <v>PG0209</v>
      </c>
      <c r="D15794" s="10" t="str">
        <f>D15793</f>
        <v>763</v>
      </c>
      <c r="E15794" s="9" t="str">
        <f>E15793</f>
        <v>KHV,DME</v>
      </c>
      <c r="F15794" s="6" t="s">
        <v>15</v>
      </c>
      <c r="G15794">
        <v>10990400</v>
      </c>
      <c r="H15794" t="str">
        <f t="shared" si="1238"/>
        <v>AfterNoon</v>
      </c>
      <c r="I15794" s="11">
        <v>178</v>
      </c>
      <c r="J15794">
        <v>192</v>
      </c>
      <c r="K15794">
        <v>0.92708333333333337</v>
      </c>
    </row>
    <row r="15795" spans="1:11" x14ac:dyDescent="0.3">
      <c r="A15795" s="7">
        <f t="shared" si="1241"/>
        <v>42959</v>
      </c>
      <c r="B15795" s="8">
        <f t="shared" si="1241"/>
        <v>12</v>
      </c>
      <c r="C15795" s="9" t="s">
        <v>260</v>
      </c>
      <c r="D15795" s="10" t="s">
        <v>61</v>
      </c>
      <c r="E15795" s="9" t="s">
        <v>261</v>
      </c>
      <c r="F15795" s="6" t="s">
        <v>14</v>
      </c>
      <c r="G15795">
        <v>1120600</v>
      </c>
      <c r="H15795" t="str">
        <f t="shared" si="1238"/>
        <v>AfterNoon</v>
      </c>
      <c r="I15795" s="11">
        <v>26</v>
      </c>
      <c r="J15795">
        <v>30</v>
      </c>
      <c r="K15795">
        <v>0.8666666666666667</v>
      </c>
    </row>
    <row r="15796" spans="1:11" x14ac:dyDescent="0.3">
      <c r="A15796" s="7">
        <f t="shared" si="1241"/>
        <v>42959</v>
      </c>
      <c r="B15796" s="8">
        <f t="shared" si="1241"/>
        <v>12</v>
      </c>
      <c r="C15796" s="9" t="str">
        <f t="shared" si="1241"/>
        <v>PG0225</v>
      </c>
      <c r="D15796" s="10" t="str">
        <f t="shared" si="1241"/>
        <v>773</v>
      </c>
      <c r="E15796" s="9" t="str">
        <f t="shared" si="1241"/>
        <v>SVO,SVX</v>
      </c>
      <c r="F15796" s="6" t="s">
        <v>63</v>
      </c>
      <c r="G15796">
        <v>1098000</v>
      </c>
      <c r="H15796" t="str">
        <f t="shared" si="1238"/>
        <v>AfterNoon</v>
      </c>
      <c r="I15796" s="11">
        <v>45</v>
      </c>
      <c r="J15796">
        <v>48</v>
      </c>
      <c r="K15796">
        <v>0.9375</v>
      </c>
    </row>
    <row r="15797" spans="1:11" x14ac:dyDescent="0.3">
      <c r="A15797" s="7">
        <f t="shared" si="1241"/>
        <v>42959</v>
      </c>
      <c r="B15797" s="8">
        <f t="shared" si="1241"/>
        <v>12</v>
      </c>
      <c r="C15797" s="9" t="str">
        <f t="shared" si="1241"/>
        <v>PG0225</v>
      </c>
      <c r="D15797" s="10" t="str">
        <f t="shared" si="1241"/>
        <v>773</v>
      </c>
      <c r="E15797" s="9" t="str">
        <f t="shared" si="1241"/>
        <v>SVO,SVX</v>
      </c>
      <c r="F15797" s="6" t="s">
        <v>15</v>
      </c>
      <c r="G15797">
        <v>3858800</v>
      </c>
      <c r="H15797" t="str">
        <f t="shared" si="1238"/>
        <v>AfterNoon</v>
      </c>
      <c r="I15797" s="11">
        <v>267</v>
      </c>
      <c r="J15797">
        <v>324</v>
      </c>
      <c r="K15797">
        <v>0.82407407407407407</v>
      </c>
    </row>
    <row r="15798" spans="1:11" x14ac:dyDescent="0.3">
      <c r="A15798" s="7">
        <f t="shared" si="1241"/>
        <v>42959</v>
      </c>
      <c r="B15798" s="8">
        <f t="shared" si="1241"/>
        <v>12</v>
      </c>
      <c r="C15798" s="9" t="s">
        <v>262</v>
      </c>
      <c r="D15798" s="10" t="s">
        <v>12</v>
      </c>
      <c r="E15798" s="9" t="s">
        <v>263</v>
      </c>
      <c r="F15798" s="6" t="s">
        <v>14</v>
      </c>
      <c r="G15798">
        <v>79200</v>
      </c>
      <c r="H15798" t="str">
        <f t="shared" si="1238"/>
        <v>AfterNoon</v>
      </c>
      <c r="I15798" s="11">
        <v>8</v>
      </c>
      <c r="J15798">
        <v>12</v>
      </c>
      <c r="K15798">
        <v>0.66666666666666663</v>
      </c>
    </row>
    <row r="15799" spans="1:11" x14ac:dyDescent="0.3">
      <c r="A15799" s="7">
        <f t="shared" ref="A15799:B15814" si="1242">A15798</f>
        <v>42959</v>
      </c>
      <c r="B15799" s="8">
        <f t="shared" si="1242"/>
        <v>12</v>
      </c>
      <c r="C15799" s="9" t="str">
        <f>C15798</f>
        <v>PG0233</v>
      </c>
      <c r="D15799" s="10" t="str">
        <f>D15798</f>
        <v>SU9</v>
      </c>
      <c r="E15799" s="9" t="str">
        <f>E15798</f>
        <v>VKO,BZK</v>
      </c>
      <c r="F15799" s="6" t="s">
        <v>15</v>
      </c>
      <c r="G15799">
        <v>196200</v>
      </c>
      <c r="H15799" t="str">
        <f t="shared" si="1238"/>
        <v>AfterNoon</v>
      </c>
      <c r="I15799" s="11">
        <v>59</v>
      </c>
      <c r="J15799">
        <v>85</v>
      </c>
      <c r="K15799">
        <v>0.69411764705882351</v>
      </c>
    </row>
    <row r="15800" spans="1:11" x14ac:dyDescent="0.3">
      <c r="A15800" s="7">
        <f t="shared" si="1242"/>
        <v>42959</v>
      </c>
      <c r="B15800" s="8">
        <f t="shared" si="1242"/>
        <v>12</v>
      </c>
      <c r="C15800" s="9" t="s">
        <v>264</v>
      </c>
      <c r="D15800" s="10" t="s">
        <v>12</v>
      </c>
      <c r="E15800" s="9" t="s">
        <v>265</v>
      </c>
      <c r="F15800" s="6" t="s">
        <v>14</v>
      </c>
      <c r="G15800">
        <v>185000</v>
      </c>
      <c r="H15800" t="str">
        <f t="shared" si="1238"/>
        <v>AfterNoon</v>
      </c>
      <c r="I15800" s="11">
        <v>10</v>
      </c>
      <c r="J15800">
        <v>12</v>
      </c>
      <c r="K15800">
        <v>0.83333333333333337</v>
      </c>
    </row>
    <row r="15801" spans="1:11" x14ac:dyDescent="0.3">
      <c r="A15801" s="7">
        <f t="shared" si="1242"/>
        <v>42959</v>
      </c>
      <c r="B15801" s="8">
        <f t="shared" si="1242"/>
        <v>12</v>
      </c>
      <c r="C15801" s="9" t="str">
        <f>C15800</f>
        <v>PG0242</v>
      </c>
      <c r="D15801" s="10" t="str">
        <f>D15800</f>
        <v>SU9</v>
      </c>
      <c r="E15801" s="9" t="str">
        <f>E15800</f>
        <v>CSY,SVO</v>
      </c>
      <c r="F15801" s="6" t="s">
        <v>15</v>
      </c>
      <c r="G15801">
        <v>393600</v>
      </c>
      <c r="H15801" t="str">
        <f t="shared" si="1238"/>
        <v>AfterNoon</v>
      </c>
      <c r="I15801" s="11">
        <v>63</v>
      </c>
      <c r="J15801">
        <v>85</v>
      </c>
      <c r="K15801">
        <v>0.74117647058823533</v>
      </c>
    </row>
    <row r="15802" spans="1:11" x14ac:dyDescent="0.3">
      <c r="A15802" s="7">
        <f t="shared" si="1242"/>
        <v>42959</v>
      </c>
      <c r="B15802" s="8">
        <f t="shared" si="1242"/>
        <v>12</v>
      </c>
      <c r="C15802" s="6" t="s">
        <v>785</v>
      </c>
      <c r="D15802" s="10" t="s">
        <v>20</v>
      </c>
      <c r="E15802" s="6" t="s">
        <v>786</v>
      </c>
      <c r="F15802" s="6" t="s">
        <v>15</v>
      </c>
      <c r="G15802">
        <v>395000</v>
      </c>
      <c r="H15802" t="str">
        <f t="shared" si="1238"/>
        <v>AfterNoon</v>
      </c>
      <c r="I15802" s="11">
        <v>22</v>
      </c>
      <c r="J15802">
        <v>50</v>
      </c>
      <c r="K15802">
        <v>0.44</v>
      </c>
    </row>
    <row r="15803" spans="1:11" x14ac:dyDescent="0.3">
      <c r="A15803" s="7">
        <f t="shared" si="1242"/>
        <v>42959</v>
      </c>
      <c r="B15803" s="8">
        <f t="shared" si="1242"/>
        <v>12</v>
      </c>
      <c r="C15803" s="6" t="s">
        <v>268</v>
      </c>
      <c r="D15803" s="10" t="s">
        <v>20</v>
      </c>
      <c r="E15803" s="6" t="s">
        <v>269</v>
      </c>
      <c r="F15803" s="6" t="s">
        <v>15</v>
      </c>
      <c r="G15803">
        <v>447400</v>
      </c>
      <c r="H15803" t="str">
        <f t="shared" si="1238"/>
        <v>AfterNoon</v>
      </c>
      <c r="I15803" s="11">
        <v>44</v>
      </c>
      <c r="J15803">
        <v>50</v>
      </c>
      <c r="K15803">
        <v>0.88</v>
      </c>
    </row>
    <row r="15804" spans="1:11" x14ac:dyDescent="0.3">
      <c r="A15804" s="7">
        <f t="shared" si="1242"/>
        <v>42959</v>
      </c>
      <c r="B15804" s="8">
        <f t="shared" si="1242"/>
        <v>12</v>
      </c>
      <c r="C15804" s="6" t="s">
        <v>272</v>
      </c>
      <c r="D15804" s="10" t="s">
        <v>20</v>
      </c>
      <c r="E15804" s="6" t="s">
        <v>273</v>
      </c>
      <c r="F15804" s="6" t="s">
        <v>15</v>
      </c>
      <c r="G15804">
        <v>48900</v>
      </c>
      <c r="H15804" t="str">
        <f t="shared" si="1238"/>
        <v>AfterNoon</v>
      </c>
      <c r="I15804" s="11">
        <v>9</v>
      </c>
      <c r="J15804">
        <v>50</v>
      </c>
      <c r="K15804">
        <v>0.18</v>
      </c>
    </row>
    <row r="15805" spans="1:11" x14ac:dyDescent="0.3">
      <c r="A15805" s="7">
        <f t="shared" si="1242"/>
        <v>42959</v>
      </c>
      <c r="B15805" s="8">
        <f t="shared" si="1242"/>
        <v>12</v>
      </c>
      <c r="C15805" s="9" t="s">
        <v>274</v>
      </c>
      <c r="D15805" s="10" t="s">
        <v>12</v>
      </c>
      <c r="E15805" s="9" t="s">
        <v>275</v>
      </c>
      <c r="F15805" s="6" t="s">
        <v>14</v>
      </c>
      <c r="G15805">
        <v>61800</v>
      </c>
      <c r="H15805" t="str">
        <f t="shared" si="1238"/>
        <v>AfterNoon</v>
      </c>
      <c r="I15805" s="11">
        <v>6</v>
      </c>
      <c r="J15805">
        <v>12</v>
      </c>
      <c r="K15805">
        <v>0.5</v>
      </c>
    </row>
    <row r="15806" spans="1:11" x14ac:dyDescent="0.3">
      <c r="A15806" s="7">
        <f t="shared" si="1242"/>
        <v>42959</v>
      </c>
      <c r="B15806" s="8">
        <f t="shared" si="1242"/>
        <v>12</v>
      </c>
      <c r="C15806" s="9" t="str">
        <f>C15805</f>
        <v>PG0384</v>
      </c>
      <c r="D15806" s="10" t="str">
        <f>D15805</f>
        <v>SU9</v>
      </c>
      <c r="E15806" s="9" t="str">
        <f>E15805</f>
        <v>DME,BZK</v>
      </c>
      <c r="F15806" s="6" t="s">
        <v>15</v>
      </c>
      <c r="G15806">
        <v>146600</v>
      </c>
      <c r="H15806" t="str">
        <f t="shared" si="1238"/>
        <v>AfterNoon</v>
      </c>
      <c r="I15806" s="11">
        <v>43</v>
      </c>
      <c r="J15806">
        <v>85</v>
      </c>
      <c r="K15806">
        <v>0.50588235294117645</v>
      </c>
    </row>
    <row r="15807" spans="1:11" x14ac:dyDescent="0.3">
      <c r="A15807" s="7">
        <f t="shared" si="1242"/>
        <v>42959</v>
      </c>
      <c r="B15807" s="8">
        <f t="shared" si="1242"/>
        <v>12</v>
      </c>
      <c r="C15807" s="9" t="s">
        <v>278</v>
      </c>
      <c r="D15807" s="10" t="s">
        <v>12</v>
      </c>
      <c r="E15807" s="9" t="s">
        <v>279</v>
      </c>
      <c r="F15807" s="6" t="s">
        <v>14</v>
      </c>
      <c r="G15807">
        <v>128400</v>
      </c>
      <c r="H15807" t="str">
        <f t="shared" si="1238"/>
        <v>AfterNoon</v>
      </c>
      <c r="I15807" s="11">
        <v>6</v>
      </c>
      <c r="J15807">
        <v>12</v>
      </c>
      <c r="K15807">
        <v>0.5</v>
      </c>
    </row>
    <row r="15808" spans="1:11" x14ac:dyDescent="0.3">
      <c r="A15808" s="7">
        <f t="shared" si="1242"/>
        <v>42959</v>
      </c>
      <c r="B15808" s="8">
        <f t="shared" si="1242"/>
        <v>12</v>
      </c>
      <c r="C15808" s="9" t="str">
        <f>C15807</f>
        <v>PG0461</v>
      </c>
      <c r="D15808" s="10" t="str">
        <f>D15807</f>
        <v>SU9</v>
      </c>
      <c r="E15808" s="9" t="str">
        <f>E15807</f>
        <v>SVO,ULV</v>
      </c>
      <c r="F15808" s="6" t="s">
        <v>15</v>
      </c>
      <c r="G15808">
        <v>372000</v>
      </c>
      <c r="H15808" t="str">
        <f t="shared" si="1238"/>
        <v>AfterNoon</v>
      </c>
      <c r="I15808" s="11">
        <v>52</v>
      </c>
      <c r="J15808">
        <v>85</v>
      </c>
      <c r="K15808">
        <v>0.61176470588235299</v>
      </c>
    </row>
    <row r="15809" spans="1:11" x14ac:dyDescent="0.3">
      <c r="A15809" s="7">
        <f t="shared" si="1242"/>
        <v>42959</v>
      </c>
      <c r="B15809" s="8">
        <f t="shared" si="1242"/>
        <v>12</v>
      </c>
      <c r="C15809" s="9" t="s">
        <v>896</v>
      </c>
      <c r="D15809" s="10" t="s">
        <v>12</v>
      </c>
      <c r="E15809" s="9" t="s">
        <v>897</v>
      </c>
      <c r="F15809" s="6" t="s">
        <v>14</v>
      </c>
      <c r="G15809">
        <v>149800</v>
      </c>
      <c r="H15809" t="str">
        <f t="shared" si="1238"/>
        <v>AfterNoon</v>
      </c>
      <c r="I15809" s="11">
        <v>7</v>
      </c>
      <c r="J15809">
        <v>12</v>
      </c>
      <c r="K15809">
        <v>0.58333333333333337</v>
      </c>
    </row>
    <row r="15810" spans="1:11" x14ac:dyDescent="0.3">
      <c r="A15810" s="7">
        <f t="shared" si="1242"/>
        <v>42959</v>
      </c>
      <c r="B15810" s="8">
        <f t="shared" si="1242"/>
        <v>12</v>
      </c>
      <c r="C15810" s="9" t="str">
        <f>C15809</f>
        <v>PG0462</v>
      </c>
      <c r="D15810" s="10" t="str">
        <f>D15809</f>
        <v>SU9</v>
      </c>
      <c r="E15810" s="9" t="str">
        <f>E15809</f>
        <v>ULV,SVO</v>
      </c>
      <c r="F15810" s="6" t="s">
        <v>15</v>
      </c>
      <c r="G15810">
        <v>364900</v>
      </c>
      <c r="H15810" t="str">
        <f t="shared" ref="H15810:H15873" si="1243">_xlfn.IFS(B15810&gt;=20,"Night",B15810&gt;=16,"Evening",B15810&gt;=12,"AfterNoon",B15810&gt;=8,"BeforeNoon",B15810&gt;=4,"Morning",B15810&lt;4,"EarlyMorning")</f>
        <v>AfterNoon</v>
      </c>
      <c r="I15810" s="11">
        <v>51</v>
      </c>
      <c r="J15810">
        <v>85</v>
      </c>
      <c r="K15810">
        <v>0.6</v>
      </c>
    </row>
    <row r="15811" spans="1:11" x14ac:dyDescent="0.3">
      <c r="A15811" s="7">
        <f t="shared" si="1242"/>
        <v>42959</v>
      </c>
      <c r="B15811" s="8">
        <f t="shared" si="1242"/>
        <v>12</v>
      </c>
      <c r="C15811" s="9" t="s">
        <v>280</v>
      </c>
      <c r="D15811" s="10" t="s">
        <v>98</v>
      </c>
      <c r="E15811" s="9" t="s">
        <v>173</v>
      </c>
      <c r="F15811" s="6" t="s">
        <v>14</v>
      </c>
      <c r="G15811">
        <v>90000</v>
      </c>
      <c r="H15811" t="str">
        <f t="shared" si="1243"/>
        <v>AfterNoon</v>
      </c>
      <c r="I15811" s="11">
        <v>5</v>
      </c>
      <c r="J15811">
        <v>28</v>
      </c>
      <c r="K15811">
        <v>0.1785714285714286</v>
      </c>
    </row>
    <row r="15812" spans="1:11" x14ac:dyDescent="0.3">
      <c r="A15812" s="7">
        <f t="shared" si="1242"/>
        <v>42959</v>
      </c>
      <c r="B15812" s="8">
        <f t="shared" si="1242"/>
        <v>12</v>
      </c>
      <c r="C15812" s="9" t="str">
        <f>C15811</f>
        <v>PG0469</v>
      </c>
      <c r="D15812" s="10" t="str">
        <f>D15811</f>
        <v>321</v>
      </c>
      <c r="E15812" s="9" t="str">
        <f>E15811</f>
        <v>SVO,LED</v>
      </c>
      <c r="F15812" s="6" t="s">
        <v>15</v>
      </c>
      <c r="G15812">
        <v>217200</v>
      </c>
      <c r="H15812" t="str">
        <f t="shared" si="1243"/>
        <v>AfterNoon</v>
      </c>
      <c r="I15812" s="11">
        <v>36</v>
      </c>
      <c r="J15812">
        <v>142</v>
      </c>
      <c r="K15812">
        <v>0.25352112676056338</v>
      </c>
    </row>
    <row r="15813" spans="1:11" x14ac:dyDescent="0.3">
      <c r="A15813" s="7">
        <f t="shared" si="1242"/>
        <v>42959</v>
      </c>
      <c r="B15813" s="8">
        <f t="shared" si="1242"/>
        <v>12</v>
      </c>
      <c r="C15813" s="9" t="s">
        <v>281</v>
      </c>
      <c r="D15813" s="10" t="s">
        <v>12</v>
      </c>
      <c r="E15813" s="9" t="s">
        <v>282</v>
      </c>
      <c r="F15813" s="6" t="s">
        <v>14</v>
      </c>
      <c r="G15813">
        <v>226800</v>
      </c>
      <c r="H15813" t="str">
        <f t="shared" si="1243"/>
        <v>AfterNoon</v>
      </c>
      <c r="I15813" s="11">
        <v>12</v>
      </c>
      <c r="J15813">
        <v>12</v>
      </c>
      <c r="K15813">
        <v>1</v>
      </c>
    </row>
    <row r="15814" spans="1:11" x14ac:dyDescent="0.3">
      <c r="A15814" s="7">
        <f t="shared" si="1242"/>
        <v>42959</v>
      </c>
      <c r="B15814" s="8">
        <f t="shared" si="1242"/>
        <v>12</v>
      </c>
      <c r="C15814" s="9" t="str">
        <f>C15813</f>
        <v>PG0480</v>
      </c>
      <c r="D15814" s="10" t="str">
        <f>D15813</f>
        <v>SU9</v>
      </c>
      <c r="E15814" s="9" t="str">
        <f>E15813</f>
        <v>AAQ,EGO</v>
      </c>
      <c r="F15814" s="6" t="s">
        <v>15</v>
      </c>
      <c r="G15814">
        <v>531600</v>
      </c>
      <c r="H15814" t="str">
        <f t="shared" si="1243"/>
        <v>AfterNoon</v>
      </c>
      <c r="I15814" s="11">
        <v>84</v>
      </c>
      <c r="J15814">
        <v>85</v>
      </c>
      <c r="K15814">
        <v>0.9882352941176471</v>
      </c>
    </row>
    <row r="15815" spans="1:11" x14ac:dyDescent="0.3">
      <c r="A15815" s="7">
        <f t="shared" ref="A15815:B15830" si="1244">A15814</f>
        <v>42959</v>
      </c>
      <c r="B15815" s="8">
        <f t="shared" si="1244"/>
        <v>12</v>
      </c>
      <c r="C15815" s="9" t="s">
        <v>285</v>
      </c>
      <c r="D15815" s="10" t="s">
        <v>85</v>
      </c>
      <c r="E15815" s="9" t="s">
        <v>286</v>
      </c>
      <c r="F15815" s="6" t="s">
        <v>14</v>
      </c>
      <c r="G15815">
        <v>224000</v>
      </c>
      <c r="H15815" t="str">
        <f t="shared" si="1243"/>
        <v>AfterNoon</v>
      </c>
      <c r="I15815" s="11">
        <v>7</v>
      </c>
      <c r="J15815">
        <v>12</v>
      </c>
      <c r="K15815">
        <v>0.58333333333333337</v>
      </c>
    </row>
    <row r="15816" spans="1:11" x14ac:dyDescent="0.3">
      <c r="A15816" s="7">
        <f t="shared" si="1244"/>
        <v>42959</v>
      </c>
      <c r="B15816" s="8">
        <f t="shared" si="1244"/>
        <v>12</v>
      </c>
      <c r="C15816" s="9" t="str">
        <f>C15815</f>
        <v>PG0506</v>
      </c>
      <c r="D15816" s="10" t="str">
        <f>D15815</f>
        <v>733</v>
      </c>
      <c r="E15816" s="9" t="str">
        <f>E15815</f>
        <v>KGD,SVO</v>
      </c>
      <c r="F15816" s="6" t="s">
        <v>15</v>
      </c>
      <c r="G15816">
        <v>697500</v>
      </c>
      <c r="H15816" t="str">
        <f t="shared" si="1243"/>
        <v>AfterNoon</v>
      </c>
      <c r="I15816" s="11">
        <v>65</v>
      </c>
      <c r="J15816">
        <v>118</v>
      </c>
      <c r="K15816">
        <v>0.55084745762711862</v>
      </c>
    </row>
    <row r="15817" spans="1:11" x14ac:dyDescent="0.3">
      <c r="A15817" s="7">
        <f t="shared" si="1244"/>
        <v>42959</v>
      </c>
      <c r="B15817" s="8">
        <f t="shared" si="1244"/>
        <v>12</v>
      </c>
      <c r="C15817" s="6" t="s">
        <v>828</v>
      </c>
      <c r="D15817" s="10" t="s">
        <v>20</v>
      </c>
      <c r="E15817" s="6" t="s">
        <v>829</v>
      </c>
      <c r="F15817" s="6" t="s">
        <v>15</v>
      </c>
      <c r="G15817">
        <v>227100</v>
      </c>
      <c r="H15817" t="str">
        <f t="shared" si="1243"/>
        <v>AfterNoon</v>
      </c>
      <c r="I15817" s="11">
        <v>16</v>
      </c>
      <c r="J15817">
        <v>50</v>
      </c>
      <c r="K15817">
        <v>0.32</v>
      </c>
    </row>
    <row r="15818" spans="1:11" x14ac:dyDescent="0.3">
      <c r="A15818" s="7">
        <f t="shared" si="1244"/>
        <v>42959</v>
      </c>
      <c r="B15818" s="8">
        <f t="shared" si="1244"/>
        <v>12</v>
      </c>
      <c r="C15818" s="6" t="s">
        <v>680</v>
      </c>
      <c r="D15818" s="10" t="s">
        <v>20</v>
      </c>
      <c r="E15818" s="6" t="s">
        <v>681</v>
      </c>
      <c r="F15818" s="6" t="s">
        <v>15</v>
      </c>
      <c r="G15818">
        <v>225600</v>
      </c>
      <c r="H15818" t="str">
        <f t="shared" si="1243"/>
        <v>AfterNoon</v>
      </c>
      <c r="I15818" s="11">
        <v>16</v>
      </c>
      <c r="J15818">
        <v>50</v>
      </c>
      <c r="K15818">
        <v>0.32</v>
      </c>
    </row>
    <row r="15819" spans="1:11" x14ac:dyDescent="0.3">
      <c r="A15819" s="7">
        <f t="shared" si="1244"/>
        <v>42959</v>
      </c>
      <c r="B15819" s="8">
        <f t="shared" si="1244"/>
        <v>12</v>
      </c>
      <c r="C15819" s="9" t="s">
        <v>287</v>
      </c>
      <c r="D15819" s="10" t="s">
        <v>25</v>
      </c>
      <c r="E15819" s="9" t="s">
        <v>288</v>
      </c>
      <c r="F15819" s="6" t="s">
        <v>14</v>
      </c>
      <c r="G15819">
        <v>981600</v>
      </c>
      <c r="H15819" t="str">
        <f t="shared" si="1243"/>
        <v>AfterNoon</v>
      </c>
      <c r="I15819" s="11">
        <v>24</v>
      </c>
      <c r="J15819">
        <v>30</v>
      </c>
      <c r="K15819">
        <v>0.8</v>
      </c>
    </row>
    <row r="15820" spans="1:11" x14ac:dyDescent="0.3">
      <c r="A15820" s="7">
        <f t="shared" si="1244"/>
        <v>42959</v>
      </c>
      <c r="B15820" s="8">
        <f t="shared" si="1244"/>
        <v>12</v>
      </c>
      <c r="C15820" s="9" t="str">
        <f>C15819</f>
        <v>PG0561</v>
      </c>
      <c r="D15820" s="10" t="str">
        <f>D15819</f>
        <v>763</v>
      </c>
      <c r="E15820" s="9" t="str">
        <f>E15819</f>
        <v>VKO,AER</v>
      </c>
      <c r="F15820" s="6" t="s">
        <v>15</v>
      </c>
      <c r="G15820">
        <v>1871600</v>
      </c>
      <c r="H15820" t="str">
        <f t="shared" si="1243"/>
        <v>AfterNoon</v>
      </c>
      <c r="I15820" s="11">
        <v>137</v>
      </c>
      <c r="J15820">
        <v>192</v>
      </c>
      <c r="K15820">
        <v>0.71354166666666663</v>
      </c>
    </row>
    <row r="15821" spans="1:11" x14ac:dyDescent="0.3">
      <c r="A15821" s="7">
        <f t="shared" si="1244"/>
        <v>42959</v>
      </c>
      <c r="B15821" s="8">
        <f t="shared" si="1244"/>
        <v>12</v>
      </c>
      <c r="C15821" s="6" t="s">
        <v>789</v>
      </c>
      <c r="D15821" s="10" t="s">
        <v>20</v>
      </c>
      <c r="E15821" s="6" t="s">
        <v>790</v>
      </c>
      <c r="F15821" s="6" t="s">
        <v>15</v>
      </c>
      <c r="G15821">
        <v>929200</v>
      </c>
      <c r="H15821" t="str">
        <f t="shared" si="1243"/>
        <v>AfterNoon</v>
      </c>
      <c r="I15821" s="11">
        <v>35</v>
      </c>
      <c r="J15821">
        <v>50</v>
      </c>
      <c r="K15821">
        <v>0.7</v>
      </c>
    </row>
    <row r="15822" spans="1:11" x14ac:dyDescent="0.3">
      <c r="A15822" s="7">
        <f t="shared" si="1244"/>
        <v>42959</v>
      </c>
      <c r="B15822" s="8">
        <f t="shared" si="1244"/>
        <v>12</v>
      </c>
      <c r="C15822" s="9" t="s">
        <v>682</v>
      </c>
      <c r="D15822" s="10" t="s">
        <v>12</v>
      </c>
      <c r="E15822" s="9" t="s">
        <v>683</v>
      </c>
      <c r="F15822" s="6" t="s">
        <v>14</v>
      </c>
      <c r="G15822">
        <v>202000</v>
      </c>
      <c r="H15822" t="str">
        <f t="shared" si="1243"/>
        <v>AfterNoon</v>
      </c>
      <c r="I15822" s="11">
        <v>10</v>
      </c>
      <c r="J15822">
        <v>12</v>
      </c>
      <c r="K15822">
        <v>0.83333333333333337</v>
      </c>
    </row>
    <row r="15823" spans="1:11" x14ac:dyDescent="0.3">
      <c r="A15823" s="7">
        <f t="shared" si="1244"/>
        <v>42959</v>
      </c>
      <c r="B15823" s="8">
        <f t="shared" si="1244"/>
        <v>12</v>
      </c>
      <c r="C15823" s="9" t="str">
        <f>C15822</f>
        <v>PG0600</v>
      </c>
      <c r="D15823" s="10" t="str">
        <f>D15822</f>
        <v>SU9</v>
      </c>
      <c r="E15823" s="9" t="str">
        <f>E15822</f>
        <v>HMA,SVX</v>
      </c>
      <c r="F15823" s="6" t="s">
        <v>15</v>
      </c>
      <c r="G15823">
        <v>242600</v>
      </c>
      <c r="H15823" t="str">
        <f t="shared" si="1243"/>
        <v>AfterNoon</v>
      </c>
      <c r="I15823" s="11">
        <v>36</v>
      </c>
      <c r="J15823">
        <v>85</v>
      </c>
      <c r="K15823">
        <v>0.42352941176470588</v>
      </c>
    </row>
    <row r="15824" spans="1:11" x14ac:dyDescent="0.3">
      <c r="A15824" s="7">
        <f t="shared" si="1244"/>
        <v>42959</v>
      </c>
      <c r="B15824" s="8">
        <f t="shared" si="1244"/>
        <v>12</v>
      </c>
      <c r="C15824" s="6" t="s">
        <v>289</v>
      </c>
      <c r="D15824" s="10" t="s">
        <v>20</v>
      </c>
      <c r="E15824" s="6" t="s">
        <v>290</v>
      </c>
      <c r="F15824" s="6" t="s">
        <v>15</v>
      </c>
      <c r="G15824">
        <v>280800</v>
      </c>
      <c r="H15824" t="str">
        <f t="shared" si="1243"/>
        <v>AfterNoon</v>
      </c>
      <c r="I15824" s="11">
        <v>18</v>
      </c>
      <c r="J15824">
        <v>50</v>
      </c>
      <c r="K15824">
        <v>0.36</v>
      </c>
    </row>
    <row r="15825" spans="1:11" x14ac:dyDescent="0.3">
      <c r="A15825" s="7">
        <f t="shared" si="1244"/>
        <v>42959</v>
      </c>
      <c r="B15825" s="8">
        <f t="shared" si="1244"/>
        <v>12</v>
      </c>
      <c r="C15825" s="6" t="s">
        <v>291</v>
      </c>
      <c r="D15825" s="10" t="s">
        <v>20</v>
      </c>
      <c r="E15825" s="6" t="s">
        <v>292</v>
      </c>
      <c r="F15825" s="6" t="s">
        <v>15</v>
      </c>
      <c r="G15825">
        <v>492700</v>
      </c>
      <c r="H15825" t="str">
        <f t="shared" si="1243"/>
        <v>AfterNoon</v>
      </c>
      <c r="I15825" s="11">
        <v>31</v>
      </c>
      <c r="J15825">
        <v>50</v>
      </c>
      <c r="K15825">
        <v>0.62</v>
      </c>
    </row>
    <row r="15826" spans="1:11" x14ac:dyDescent="0.3">
      <c r="A15826" s="7">
        <f t="shared" si="1244"/>
        <v>42959</v>
      </c>
      <c r="B15826" s="8">
        <v>13</v>
      </c>
      <c r="C15826" s="9" t="s">
        <v>684</v>
      </c>
      <c r="D15826" s="10" t="s">
        <v>12</v>
      </c>
      <c r="E15826" s="9" t="s">
        <v>685</v>
      </c>
      <c r="F15826" s="6" t="s">
        <v>14</v>
      </c>
      <c r="G15826">
        <v>106700</v>
      </c>
      <c r="H15826" t="str">
        <f t="shared" si="1243"/>
        <v>AfterNoon</v>
      </c>
      <c r="I15826" s="11">
        <v>11</v>
      </c>
      <c r="J15826">
        <v>12</v>
      </c>
      <c r="K15826">
        <v>0.91666666666666663</v>
      </c>
    </row>
    <row r="15827" spans="1:11" x14ac:dyDescent="0.3">
      <c r="A15827" s="7">
        <f t="shared" si="1244"/>
        <v>42959</v>
      </c>
      <c r="B15827" s="8">
        <f t="shared" si="1244"/>
        <v>13</v>
      </c>
      <c r="C15827" s="9" t="str">
        <f>C15826</f>
        <v>PG0040</v>
      </c>
      <c r="D15827" s="10" t="str">
        <f>D15826</f>
        <v>SU9</v>
      </c>
      <c r="E15827" s="9" t="str">
        <f>E15826</f>
        <v>KVX,KZN</v>
      </c>
      <c r="F15827" s="6" t="s">
        <v>15</v>
      </c>
      <c r="G15827">
        <v>238000</v>
      </c>
      <c r="H15827" t="str">
        <f t="shared" si="1243"/>
        <v>AfterNoon</v>
      </c>
      <c r="I15827" s="11">
        <v>74</v>
      </c>
      <c r="J15827">
        <v>85</v>
      </c>
      <c r="K15827">
        <v>0.87058823529411766</v>
      </c>
    </row>
    <row r="15828" spans="1:11" x14ac:dyDescent="0.3">
      <c r="A15828" s="7">
        <f t="shared" si="1244"/>
        <v>42959</v>
      </c>
      <c r="B15828" s="8">
        <f t="shared" si="1244"/>
        <v>13</v>
      </c>
      <c r="C15828" s="9" t="s">
        <v>830</v>
      </c>
      <c r="D15828" s="10" t="s">
        <v>12</v>
      </c>
      <c r="E15828" s="9" t="s">
        <v>831</v>
      </c>
      <c r="F15828" s="6" t="s">
        <v>14</v>
      </c>
      <c r="G15828">
        <v>387200</v>
      </c>
      <c r="H15828" t="str">
        <f t="shared" si="1243"/>
        <v>AfterNoon</v>
      </c>
      <c r="I15828" s="11">
        <v>8</v>
      </c>
      <c r="J15828">
        <v>12</v>
      </c>
      <c r="K15828">
        <v>0.66666666666666663</v>
      </c>
    </row>
    <row r="15829" spans="1:11" x14ac:dyDescent="0.3">
      <c r="A15829" s="7">
        <f t="shared" si="1244"/>
        <v>42959</v>
      </c>
      <c r="B15829" s="8">
        <f t="shared" si="1244"/>
        <v>13</v>
      </c>
      <c r="C15829" s="9" t="str">
        <f>C15828</f>
        <v>PG0090</v>
      </c>
      <c r="D15829" s="10" t="str">
        <f>D15828</f>
        <v>SU9</v>
      </c>
      <c r="E15829" s="9" t="str">
        <f>E15828</f>
        <v>OVS,SVO</v>
      </c>
      <c r="F15829" s="6" t="s">
        <v>15</v>
      </c>
      <c r="G15829">
        <v>808400</v>
      </c>
      <c r="H15829" t="str">
        <f t="shared" si="1243"/>
        <v>AfterNoon</v>
      </c>
      <c r="I15829" s="11">
        <v>50</v>
      </c>
      <c r="J15829">
        <v>85</v>
      </c>
      <c r="K15829">
        <v>0.58823529411764708</v>
      </c>
    </row>
    <row r="15830" spans="1:11" x14ac:dyDescent="0.3">
      <c r="A15830" s="7">
        <f t="shared" si="1244"/>
        <v>42959</v>
      </c>
      <c r="B15830" s="8">
        <f t="shared" si="1244"/>
        <v>13</v>
      </c>
      <c r="C15830" s="6" t="s">
        <v>295</v>
      </c>
      <c r="D15830" s="10" t="s">
        <v>20</v>
      </c>
      <c r="E15830" s="6" t="s">
        <v>296</v>
      </c>
      <c r="F15830" s="6" t="s">
        <v>15</v>
      </c>
      <c r="G15830">
        <v>328900</v>
      </c>
      <c r="H15830" t="str">
        <f t="shared" si="1243"/>
        <v>AfterNoon</v>
      </c>
      <c r="I15830" s="11">
        <v>25</v>
      </c>
      <c r="J15830">
        <v>50</v>
      </c>
      <c r="K15830">
        <v>0.5</v>
      </c>
    </row>
    <row r="15831" spans="1:11" x14ac:dyDescent="0.3">
      <c r="A15831" s="7">
        <f t="shared" ref="A15831:B15846" si="1245">A15830</f>
        <v>42959</v>
      </c>
      <c r="B15831" s="8">
        <f t="shared" si="1245"/>
        <v>13</v>
      </c>
      <c r="C15831" s="6" t="s">
        <v>297</v>
      </c>
      <c r="D15831" s="10" t="s">
        <v>20</v>
      </c>
      <c r="E15831" s="6" t="s">
        <v>298</v>
      </c>
      <c r="F15831" s="6" t="s">
        <v>15</v>
      </c>
      <c r="G15831">
        <v>336200</v>
      </c>
      <c r="H15831" t="str">
        <f t="shared" si="1243"/>
        <v>AfterNoon</v>
      </c>
      <c r="I15831" s="11">
        <v>24</v>
      </c>
      <c r="J15831">
        <v>50</v>
      </c>
      <c r="K15831">
        <v>0.48</v>
      </c>
    </row>
    <row r="15832" spans="1:11" x14ac:dyDescent="0.3">
      <c r="A15832" s="7">
        <f t="shared" si="1245"/>
        <v>42959</v>
      </c>
      <c r="B15832" s="8">
        <f t="shared" si="1245"/>
        <v>13</v>
      </c>
      <c r="C15832" s="9" t="s">
        <v>757</v>
      </c>
      <c r="D15832" s="10" t="s">
        <v>12</v>
      </c>
      <c r="E15832" s="9" t="s">
        <v>758</v>
      </c>
      <c r="F15832" s="6" t="s">
        <v>14</v>
      </c>
      <c r="G15832">
        <v>607600</v>
      </c>
      <c r="H15832" t="str">
        <f t="shared" si="1243"/>
        <v>AfterNoon</v>
      </c>
      <c r="I15832" s="11">
        <v>7</v>
      </c>
      <c r="J15832">
        <v>12</v>
      </c>
      <c r="K15832">
        <v>0.58333333333333337</v>
      </c>
    </row>
    <row r="15833" spans="1:11" x14ac:dyDescent="0.3">
      <c r="A15833" s="7">
        <f t="shared" si="1245"/>
        <v>42959</v>
      </c>
      <c r="B15833" s="8">
        <f t="shared" si="1245"/>
        <v>13</v>
      </c>
      <c r="C15833" s="9" t="str">
        <f>C15832</f>
        <v>PG0142</v>
      </c>
      <c r="D15833" s="10" t="str">
        <f>D15832</f>
        <v>SU9</v>
      </c>
      <c r="E15833" s="9" t="str">
        <f>E15832</f>
        <v>DME,TOF</v>
      </c>
      <c r="F15833" s="6" t="s">
        <v>15</v>
      </c>
      <c r="G15833">
        <v>1164700</v>
      </c>
      <c r="H15833" t="str">
        <f t="shared" si="1243"/>
        <v>AfterNoon</v>
      </c>
      <c r="I15833" s="11">
        <v>40</v>
      </c>
      <c r="J15833">
        <v>85</v>
      </c>
      <c r="K15833">
        <v>0.47058823529411759</v>
      </c>
    </row>
    <row r="15834" spans="1:11" x14ac:dyDescent="0.3">
      <c r="A15834" s="7">
        <f t="shared" si="1245"/>
        <v>42959</v>
      </c>
      <c r="B15834" s="8">
        <f t="shared" si="1245"/>
        <v>13</v>
      </c>
      <c r="C15834" s="9" t="s">
        <v>299</v>
      </c>
      <c r="D15834" s="10" t="s">
        <v>12</v>
      </c>
      <c r="E15834" s="9" t="s">
        <v>300</v>
      </c>
      <c r="F15834" s="6" t="s">
        <v>14</v>
      </c>
      <c r="G15834">
        <v>132000</v>
      </c>
      <c r="H15834" t="str">
        <f t="shared" si="1243"/>
        <v>AfterNoon</v>
      </c>
      <c r="I15834" s="11">
        <v>11</v>
      </c>
      <c r="J15834">
        <v>12</v>
      </c>
      <c r="K15834">
        <v>0.91666666666666663</v>
      </c>
    </row>
    <row r="15835" spans="1:11" x14ac:dyDescent="0.3">
      <c r="A15835" s="7">
        <f t="shared" si="1245"/>
        <v>42959</v>
      </c>
      <c r="B15835" s="8">
        <f t="shared" si="1245"/>
        <v>13</v>
      </c>
      <c r="C15835" s="9" t="str">
        <f>C15834</f>
        <v>PG0150</v>
      </c>
      <c r="D15835" s="10" t="str">
        <f>D15834</f>
        <v>SU9</v>
      </c>
      <c r="E15835" s="9" t="str">
        <f>E15834</f>
        <v>MRV,MCX</v>
      </c>
      <c r="F15835" s="6" t="s">
        <v>15</v>
      </c>
      <c r="G15835">
        <v>313600</v>
      </c>
      <c r="H15835" t="str">
        <f t="shared" si="1243"/>
        <v>AfterNoon</v>
      </c>
      <c r="I15835" s="11">
        <v>78</v>
      </c>
      <c r="J15835">
        <v>85</v>
      </c>
      <c r="K15835">
        <v>0.91764705882352937</v>
      </c>
    </row>
    <row r="15836" spans="1:11" x14ac:dyDescent="0.3">
      <c r="A15836" s="7">
        <f t="shared" si="1245"/>
        <v>42959</v>
      </c>
      <c r="B15836" s="8">
        <f t="shared" si="1245"/>
        <v>13</v>
      </c>
      <c r="C15836" s="6" t="s">
        <v>301</v>
      </c>
      <c r="D15836" s="10" t="s">
        <v>20</v>
      </c>
      <c r="E15836" s="6" t="s">
        <v>302</v>
      </c>
      <c r="F15836" s="6" t="s">
        <v>15</v>
      </c>
      <c r="G15836">
        <v>164900</v>
      </c>
      <c r="H15836" t="str">
        <f t="shared" si="1243"/>
        <v>AfterNoon</v>
      </c>
      <c r="I15836" s="11">
        <v>41</v>
      </c>
      <c r="J15836">
        <v>50</v>
      </c>
      <c r="K15836">
        <v>0.82</v>
      </c>
    </row>
    <row r="15837" spans="1:11" x14ac:dyDescent="0.3">
      <c r="A15837" s="7">
        <f t="shared" si="1245"/>
        <v>42959</v>
      </c>
      <c r="B15837" s="8">
        <f t="shared" si="1245"/>
        <v>13</v>
      </c>
      <c r="C15837" s="9" t="s">
        <v>686</v>
      </c>
      <c r="D15837" s="10" t="s">
        <v>12</v>
      </c>
      <c r="E15837" s="9" t="s">
        <v>687</v>
      </c>
      <c r="F15837" s="6" t="s">
        <v>14</v>
      </c>
      <c r="G15837">
        <v>329600</v>
      </c>
      <c r="H15837" t="str">
        <f t="shared" si="1243"/>
        <v>AfterNoon</v>
      </c>
      <c r="I15837" s="11">
        <v>8</v>
      </c>
      <c r="J15837">
        <v>12</v>
      </c>
      <c r="K15837">
        <v>0.66666666666666663</v>
      </c>
    </row>
    <row r="15838" spans="1:11" x14ac:dyDescent="0.3">
      <c r="A15838" s="7">
        <f t="shared" si="1245"/>
        <v>42959</v>
      </c>
      <c r="B15838" s="8">
        <f t="shared" si="1245"/>
        <v>13</v>
      </c>
      <c r="C15838" s="9" t="str">
        <f>C15837</f>
        <v>PG0185</v>
      </c>
      <c r="D15838" s="10" t="str">
        <f>D15837</f>
        <v>SU9</v>
      </c>
      <c r="E15838" s="9" t="str">
        <f>E15837</f>
        <v>VOG,CEK</v>
      </c>
      <c r="F15838" s="6" t="s">
        <v>15</v>
      </c>
      <c r="G15838">
        <v>950900</v>
      </c>
      <c r="H15838" t="str">
        <f t="shared" si="1243"/>
        <v>AfterNoon</v>
      </c>
      <c r="I15838" s="11">
        <v>69</v>
      </c>
      <c r="J15838">
        <v>85</v>
      </c>
      <c r="K15838">
        <v>0.81176470588235294</v>
      </c>
    </row>
    <row r="15839" spans="1:11" x14ac:dyDescent="0.3">
      <c r="A15839" s="7">
        <f t="shared" si="1245"/>
        <v>42959</v>
      </c>
      <c r="B15839" s="8">
        <f t="shared" si="1245"/>
        <v>13</v>
      </c>
      <c r="C15839" s="9" t="s">
        <v>303</v>
      </c>
      <c r="D15839" s="10" t="s">
        <v>17</v>
      </c>
      <c r="E15839" s="9" t="s">
        <v>304</v>
      </c>
      <c r="F15839" s="6" t="s">
        <v>14</v>
      </c>
      <c r="G15839">
        <v>894600</v>
      </c>
      <c r="H15839" t="str">
        <f t="shared" si="1243"/>
        <v>AfterNoon</v>
      </c>
      <c r="I15839" s="11">
        <v>18</v>
      </c>
      <c r="J15839">
        <v>20</v>
      </c>
      <c r="K15839">
        <v>0.9</v>
      </c>
    </row>
    <row r="15840" spans="1:11" x14ac:dyDescent="0.3">
      <c r="A15840" s="7">
        <f t="shared" si="1245"/>
        <v>42959</v>
      </c>
      <c r="B15840" s="8">
        <f t="shared" si="1245"/>
        <v>13</v>
      </c>
      <c r="C15840" s="9" t="str">
        <f>C15839</f>
        <v>PG0186</v>
      </c>
      <c r="D15840" s="10" t="str">
        <f>D15839</f>
        <v>319</v>
      </c>
      <c r="E15840" s="9" t="str">
        <f>E15839</f>
        <v>OVB,PEE</v>
      </c>
      <c r="F15840" s="6" t="s">
        <v>15</v>
      </c>
      <c r="G15840">
        <v>1415800</v>
      </c>
      <c r="H15840" t="str">
        <f t="shared" si="1243"/>
        <v>AfterNoon</v>
      </c>
      <c r="I15840" s="11">
        <v>85</v>
      </c>
      <c r="J15840">
        <v>96</v>
      </c>
      <c r="K15840">
        <v>0.88541666666666663</v>
      </c>
    </row>
    <row r="15841" spans="1:11" x14ac:dyDescent="0.3">
      <c r="A15841" s="7">
        <f t="shared" si="1245"/>
        <v>42959</v>
      </c>
      <c r="B15841" s="8">
        <f t="shared" si="1245"/>
        <v>13</v>
      </c>
      <c r="C15841" s="6" t="s">
        <v>759</v>
      </c>
      <c r="D15841" s="10" t="s">
        <v>20</v>
      </c>
      <c r="E15841" s="6" t="s">
        <v>760</v>
      </c>
      <c r="F15841" s="6" t="s">
        <v>15</v>
      </c>
      <c r="G15841">
        <v>303700</v>
      </c>
      <c r="H15841" t="str">
        <f t="shared" si="1243"/>
        <v>AfterNoon</v>
      </c>
      <c r="I15841" s="11">
        <v>25</v>
      </c>
      <c r="J15841">
        <v>50</v>
      </c>
      <c r="K15841">
        <v>0.5</v>
      </c>
    </row>
    <row r="15842" spans="1:11" x14ac:dyDescent="0.3">
      <c r="A15842" s="7">
        <f t="shared" si="1245"/>
        <v>42959</v>
      </c>
      <c r="B15842" s="8">
        <f t="shared" si="1245"/>
        <v>13</v>
      </c>
      <c r="C15842" s="9" t="s">
        <v>305</v>
      </c>
      <c r="D15842" s="10" t="s">
        <v>85</v>
      </c>
      <c r="E15842" s="9" t="s">
        <v>306</v>
      </c>
      <c r="F15842" s="6" t="s">
        <v>14</v>
      </c>
      <c r="G15842">
        <v>439200</v>
      </c>
      <c r="H15842" t="str">
        <f t="shared" si="1243"/>
        <v>AfterNoon</v>
      </c>
      <c r="I15842" s="11">
        <v>12</v>
      </c>
      <c r="J15842">
        <v>12</v>
      </c>
      <c r="K15842">
        <v>1</v>
      </c>
    </row>
    <row r="15843" spans="1:11" x14ac:dyDescent="0.3">
      <c r="A15843" s="7">
        <f t="shared" si="1245"/>
        <v>42959</v>
      </c>
      <c r="B15843" s="8">
        <f t="shared" si="1245"/>
        <v>13</v>
      </c>
      <c r="C15843" s="9" t="str">
        <f>C15842</f>
        <v>PG0252</v>
      </c>
      <c r="D15843" s="10" t="str">
        <f>D15842</f>
        <v>733</v>
      </c>
      <c r="E15843" s="9" t="str">
        <f>E15842</f>
        <v>AAQ,SVO</v>
      </c>
      <c r="F15843" s="6" t="s">
        <v>15</v>
      </c>
      <c r="G15843">
        <v>1274800</v>
      </c>
      <c r="H15843" t="str">
        <f t="shared" si="1243"/>
        <v>AfterNoon</v>
      </c>
      <c r="I15843" s="11">
        <v>104</v>
      </c>
      <c r="J15843">
        <v>118</v>
      </c>
      <c r="K15843">
        <v>0.88135593220338981</v>
      </c>
    </row>
    <row r="15844" spans="1:11" x14ac:dyDescent="0.3">
      <c r="A15844" s="7">
        <f t="shared" si="1245"/>
        <v>42959</v>
      </c>
      <c r="B15844" s="8">
        <f t="shared" si="1245"/>
        <v>13</v>
      </c>
      <c r="C15844" s="6" t="s">
        <v>307</v>
      </c>
      <c r="D15844" s="10" t="s">
        <v>20</v>
      </c>
      <c r="E15844" s="6" t="s">
        <v>308</v>
      </c>
      <c r="F15844" s="6" t="s">
        <v>15</v>
      </c>
      <c r="G15844">
        <v>103500</v>
      </c>
      <c r="H15844" t="str">
        <f t="shared" si="1243"/>
        <v>AfterNoon</v>
      </c>
      <c r="I15844" s="11">
        <v>33</v>
      </c>
      <c r="J15844">
        <v>50</v>
      </c>
      <c r="K15844">
        <v>0.66</v>
      </c>
    </row>
    <row r="15845" spans="1:11" x14ac:dyDescent="0.3">
      <c r="A15845" s="7">
        <f t="shared" si="1245"/>
        <v>42959</v>
      </c>
      <c r="B15845" s="8">
        <f t="shared" si="1245"/>
        <v>13</v>
      </c>
      <c r="C15845" s="6" t="s">
        <v>832</v>
      </c>
      <c r="D15845" s="10" t="s">
        <v>30</v>
      </c>
      <c r="E15845" s="6" t="s">
        <v>833</v>
      </c>
      <c r="F15845" s="6" t="s">
        <v>15</v>
      </c>
      <c r="G15845">
        <v>39600</v>
      </c>
      <c r="H15845" t="str">
        <f t="shared" si="1243"/>
        <v>AfterNoon</v>
      </c>
      <c r="I15845" s="11">
        <v>6</v>
      </c>
      <c r="J15845">
        <v>12</v>
      </c>
      <c r="K15845">
        <v>0.5</v>
      </c>
    </row>
    <row r="15846" spans="1:11" x14ac:dyDescent="0.3">
      <c r="A15846" s="7">
        <f t="shared" si="1245"/>
        <v>42959</v>
      </c>
      <c r="B15846" s="8">
        <f t="shared" si="1245"/>
        <v>13</v>
      </c>
      <c r="C15846" s="6" t="s">
        <v>309</v>
      </c>
      <c r="D15846" s="10" t="s">
        <v>20</v>
      </c>
      <c r="E15846" s="6" t="s">
        <v>310</v>
      </c>
      <c r="F15846" s="6" t="s">
        <v>15</v>
      </c>
      <c r="G15846">
        <v>97800</v>
      </c>
      <c r="H15846" t="str">
        <f t="shared" si="1243"/>
        <v>AfterNoon</v>
      </c>
      <c r="I15846" s="11">
        <v>13</v>
      </c>
      <c r="J15846">
        <v>50</v>
      </c>
      <c r="K15846">
        <v>0.26</v>
      </c>
    </row>
    <row r="15847" spans="1:11" x14ac:dyDescent="0.3">
      <c r="A15847" s="7">
        <f t="shared" ref="A15847:B15862" si="1246">A15846</f>
        <v>42959</v>
      </c>
      <c r="B15847" s="8">
        <f t="shared" si="1246"/>
        <v>13</v>
      </c>
      <c r="C15847" s="6" t="s">
        <v>311</v>
      </c>
      <c r="D15847" s="10" t="s">
        <v>20</v>
      </c>
      <c r="E15847" s="6" t="s">
        <v>312</v>
      </c>
      <c r="F15847" s="6" t="s">
        <v>15</v>
      </c>
      <c r="G15847">
        <v>80100</v>
      </c>
      <c r="H15847" t="str">
        <f t="shared" si="1243"/>
        <v>AfterNoon</v>
      </c>
      <c r="I15847" s="11">
        <v>9</v>
      </c>
      <c r="J15847">
        <v>50</v>
      </c>
      <c r="K15847">
        <v>0.18</v>
      </c>
    </row>
    <row r="15848" spans="1:11" x14ac:dyDescent="0.3">
      <c r="A15848" s="7">
        <f t="shared" si="1246"/>
        <v>42959</v>
      </c>
      <c r="B15848" s="8">
        <f t="shared" si="1246"/>
        <v>13</v>
      </c>
      <c r="C15848" s="9" t="s">
        <v>313</v>
      </c>
      <c r="D15848" s="10" t="s">
        <v>12</v>
      </c>
      <c r="E15848" s="9" t="s">
        <v>314</v>
      </c>
      <c r="F15848" s="6" t="s">
        <v>14</v>
      </c>
      <c r="G15848">
        <v>100100</v>
      </c>
      <c r="H15848" t="str">
        <f t="shared" si="1243"/>
        <v>AfterNoon</v>
      </c>
      <c r="I15848" s="11">
        <v>11</v>
      </c>
      <c r="J15848">
        <v>12</v>
      </c>
      <c r="K15848">
        <v>0.91666666666666663</v>
      </c>
    </row>
    <row r="15849" spans="1:11" x14ac:dyDescent="0.3">
      <c r="A15849" s="7">
        <f t="shared" si="1246"/>
        <v>42959</v>
      </c>
      <c r="B15849" s="8">
        <f t="shared" si="1246"/>
        <v>13</v>
      </c>
      <c r="C15849" s="9" t="str">
        <f>C15848</f>
        <v>PG0296</v>
      </c>
      <c r="D15849" s="10" t="str">
        <f>D15848</f>
        <v>SU9</v>
      </c>
      <c r="E15849" s="9" t="str">
        <f>E15848</f>
        <v>OVB,NOZ</v>
      </c>
      <c r="F15849" s="6" t="s">
        <v>15</v>
      </c>
      <c r="G15849">
        <v>250500</v>
      </c>
      <c r="H15849" t="str">
        <f t="shared" si="1243"/>
        <v>AfterNoon</v>
      </c>
      <c r="I15849" s="11">
        <v>83</v>
      </c>
      <c r="J15849">
        <v>85</v>
      </c>
      <c r="K15849">
        <v>0.97647058823529409</v>
      </c>
    </row>
    <row r="15850" spans="1:11" x14ac:dyDescent="0.3">
      <c r="A15850" s="7">
        <f t="shared" si="1246"/>
        <v>42959</v>
      </c>
      <c r="B15850" s="8">
        <f t="shared" si="1246"/>
        <v>13</v>
      </c>
      <c r="C15850" s="6" t="s">
        <v>315</v>
      </c>
      <c r="D15850" s="10" t="s">
        <v>30</v>
      </c>
      <c r="E15850" s="6" t="s">
        <v>316</v>
      </c>
      <c r="F15850" s="6" t="s">
        <v>15</v>
      </c>
      <c r="G15850">
        <v>70200</v>
      </c>
      <c r="H15850" t="str">
        <f t="shared" si="1243"/>
        <v>AfterNoon</v>
      </c>
      <c r="I15850" s="11">
        <v>6</v>
      </c>
      <c r="J15850">
        <v>12</v>
      </c>
      <c r="K15850">
        <v>0.5</v>
      </c>
    </row>
    <row r="15851" spans="1:11" x14ac:dyDescent="0.3">
      <c r="A15851" s="7">
        <f t="shared" si="1246"/>
        <v>42959</v>
      </c>
      <c r="B15851" s="8">
        <f t="shared" si="1246"/>
        <v>13</v>
      </c>
      <c r="C15851" s="9" t="s">
        <v>317</v>
      </c>
      <c r="D15851" s="10" t="s">
        <v>12</v>
      </c>
      <c r="E15851" s="9" t="s">
        <v>318</v>
      </c>
      <c r="F15851" s="6" t="s">
        <v>14</v>
      </c>
      <c r="G15851">
        <v>562100</v>
      </c>
      <c r="H15851" t="str">
        <f t="shared" si="1243"/>
        <v>AfterNoon</v>
      </c>
      <c r="I15851" s="11">
        <v>11</v>
      </c>
      <c r="J15851">
        <v>12</v>
      </c>
      <c r="K15851">
        <v>0.91666666666666663</v>
      </c>
    </row>
    <row r="15852" spans="1:11" x14ac:dyDescent="0.3">
      <c r="A15852" s="7">
        <f t="shared" si="1246"/>
        <v>42959</v>
      </c>
      <c r="B15852" s="8">
        <f t="shared" si="1246"/>
        <v>13</v>
      </c>
      <c r="C15852" s="9" t="str">
        <f>C15851</f>
        <v>PG0301</v>
      </c>
      <c r="D15852" s="10" t="str">
        <f>D15851</f>
        <v>SU9</v>
      </c>
      <c r="E15852" s="9" t="str">
        <f>E15851</f>
        <v>SVO,TJM</v>
      </c>
      <c r="F15852" s="6" t="s">
        <v>15</v>
      </c>
      <c r="G15852">
        <v>1179800</v>
      </c>
      <c r="H15852" t="str">
        <f t="shared" si="1243"/>
        <v>AfterNoon</v>
      </c>
      <c r="I15852" s="11">
        <v>69</v>
      </c>
      <c r="J15852">
        <v>85</v>
      </c>
      <c r="K15852">
        <v>0.81176470588235294</v>
      </c>
    </row>
    <row r="15853" spans="1:11" x14ac:dyDescent="0.3">
      <c r="A15853" s="7">
        <f t="shared" si="1246"/>
        <v>42959</v>
      </c>
      <c r="B15853" s="8">
        <f t="shared" si="1246"/>
        <v>13</v>
      </c>
      <c r="C15853" s="9" t="s">
        <v>319</v>
      </c>
      <c r="D15853" s="10" t="s">
        <v>12</v>
      </c>
      <c r="E15853" s="9" t="s">
        <v>320</v>
      </c>
      <c r="F15853" s="6" t="s">
        <v>14</v>
      </c>
      <c r="G15853">
        <v>402600</v>
      </c>
      <c r="H15853" t="str">
        <f t="shared" si="1243"/>
        <v>AfterNoon</v>
      </c>
      <c r="I15853" s="11">
        <v>11</v>
      </c>
      <c r="J15853">
        <v>12</v>
      </c>
      <c r="K15853">
        <v>0.91666666666666663</v>
      </c>
    </row>
    <row r="15854" spans="1:11" x14ac:dyDescent="0.3">
      <c r="A15854" s="7">
        <f t="shared" si="1246"/>
        <v>42959</v>
      </c>
      <c r="B15854" s="8">
        <f t="shared" si="1246"/>
        <v>13</v>
      </c>
      <c r="C15854" s="9" t="str">
        <f>C15853</f>
        <v>PG0306</v>
      </c>
      <c r="D15854" s="10" t="str">
        <f>D15853</f>
        <v>SU9</v>
      </c>
      <c r="E15854" s="9" t="str">
        <f>E15853</f>
        <v>ESL,UFA</v>
      </c>
      <c r="F15854" s="6" t="s">
        <v>15</v>
      </c>
      <c r="G15854">
        <v>686800</v>
      </c>
      <c r="H15854" t="str">
        <f t="shared" si="1243"/>
        <v>AfterNoon</v>
      </c>
      <c r="I15854" s="11">
        <v>56</v>
      </c>
      <c r="J15854">
        <v>85</v>
      </c>
      <c r="K15854">
        <v>0.6588235294117647</v>
      </c>
    </row>
    <row r="15855" spans="1:11" x14ac:dyDescent="0.3">
      <c r="A15855" s="7">
        <f t="shared" si="1246"/>
        <v>42959</v>
      </c>
      <c r="B15855" s="8">
        <f t="shared" si="1246"/>
        <v>13</v>
      </c>
      <c r="C15855" s="9" t="s">
        <v>321</v>
      </c>
      <c r="D15855" s="10" t="s">
        <v>12</v>
      </c>
      <c r="E15855" s="9" t="s">
        <v>322</v>
      </c>
      <c r="F15855" s="6" t="s">
        <v>14</v>
      </c>
      <c r="G15855">
        <v>674300</v>
      </c>
      <c r="H15855" t="str">
        <f t="shared" si="1243"/>
        <v>AfterNoon</v>
      </c>
      <c r="I15855" s="11">
        <v>11</v>
      </c>
      <c r="J15855">
        <v>12</v>
      </c>
      <c r="K15855">
        <v>0.91666666666666663</v>
      </c>
    </row>
    <row r="15856" spans="1:11" x14ac:dyDescent="0.3">
      <c r="A15856" s="7">
        <f t="shared" si="1246"/>
        <v>42959</v>
      </c>
      <c r="B15856" s="8">
        <f t="shared" si="1246"/>
        <v>13</v>
      </c>
      <c r="C15856" s="9" t="str">
        <f>C15855</f>
        <v>PG0311</v>
      </c>
      <c r="D15856" s="10" t="str">
        <f>D15855</f>
        <v>SU9</v>
      </c>
      <c r="E15856" s="9" t="str">
        <f>E15855</f>
        <v>OVB,KVX</v>
      </c>
      <c r="F15856" s="6" t="s">
        <v>15</v>
      </c>
      <c r="G15856">
        <v>1601700</v>
      </c>
      <c r="H15856" t="str">
        <f t="shared" si="1243"/>
        <v>AfterNoon</v>
      </c>
      <c r="I15856" s="11">
        <v>78</v>
      </c>
      <c r="J15856">
        <v>85</v>
      </c>
      <c r="K15856">
        <v>0.91764705882352937</v>
      </c>
    </row>
    <row r="15857" spans="1:11" x14ac:dyDescent="0.3">
      <c r="A15857" s="7">
        <f t="shared" si="1246"/>
        <v>42959</v>
      </c>
      <c r="B15857" s="8">
        <f t="shared" si="1246"/>
        <v>13</v>
      </c>
      <c r="C15857" s="9" t="s">
        <v>323</v>
      </c>
      <c r="D15857" s="10" t="s">
        <v>12</v>
      </c>
      <c r="E15857" s="9" t="s">
        <v>324</v>
      </c>
      <c r="F15857" s="6" t="s">
        <v>14</v>
      </c>
      <c r="G15857">
        <v>264500</v>
      </c>
      <c r="H15857" t="str">
        <f t="shared" si="1243"/>
        <v>AfterNoon</v>
      </c>
      <c r="I15857" s="11">
        <v>5</v>
      </c>
      <c r="J15857">
        <v>12</v>
      </c>
      <c r="K15857">
        <v>0.41666666666666669</v>
      </c>
    </row>
    <row r="15858" spans="1:11" x14ac:dyDescent="0.3">
      <c r="A15858" s="7">
        <f t="shared" si="1246"/>
        <v>42959</v>
      </c>
      <c r="B15858" s="8">
        <f t="shared" si="1246"/>
        <v>13</v>
      </c>
      <c r="C15858" s="9" t="str">
        <f>C15857</f>
        <v>PG0320</v>
      </c>
      <c r="D15858" s="10" t="str">
        <f>D15857</f>
        <v>SU9</v>
      </c>
      <c r="E15858" s="9" t="str">
        <f>E15857</f>
        <v>MRV,PEE</v>
      </c>
      <c r="F15858" s="6" t="s">
        <v>15</v>
      </c>
      <c r="G15858">
        <v>832600</v>
      </c>
      <c r="H15858" t="str">
        <f t="shared" si="1243"/>
        <v>AfterNoon</v>
      </c>
      <c r="I15858" s="11">
        <v>47</v>
      </c>
      <c r="J15858">
        <v>85</v>
      </c>
      <c r="K15858">
        <v>0.55294117647058827</v>
      </c>
    </row>
    <row r="15859" spans="1:11" x14ac:dyDescent="0.3">
      <c r="A15859" s="7">
        <f t="shared" si="1246"/>
        <v>42959</v>
      </c>
      <c r="B15859" s="8">
        <f t="shared" si="1246"/>
        <v>13</v>
      </c>
      <c r="C15859" s="6" t="s">
        <v>325</v>
      </c>
      <c r="D15859" s="10" t="s">
        <v>30</v>
      </c>
      <c r="E15859" s="6" t="s">
        <v>326</v>
      </c>
      <c r="F15859" s="6" t="s">
        <v>15</v>
      </c>
      <c r="G15859">
        <v>69000</v>
      </c>
      <c r="H15859" t="str">
        <f t="shared" si="1243"/>
        <v>AfterNoon</v>
      </c>
      <c r="I15859" s="11">
        <v>10</v>
      </c>
      <c r="J15859">
        <v>12</v>
      </c>
      <c r="K15859">
        <v>0.83333333333333337</v>
      </c>
    </row>
    <row r="15860" spans="1:11" x14ac:dyDescent="0.3">
      <c r="A15860" s="7">
        <f t="shared" si="1246"/>
        <v>42959</v>
      </c>
      <c r="B15860" s="8">
        <f t="shared" si="1246"/>
        <v>13</v>
      </c>
      <c r="C15860" s="6" t="s">
        <v>327</v>
      </c>
      <c r="D15860" s="10" t="s">
        <v>30</v>
      </c>
      <c r="E15860" s="6" t="s">
        <v>328</v>
      </c>
      <c r="F15860" s="6" t="s">
        <v>15</v>
      </c>
      <c r="G15860">
        <v>34500</v>
      </c>
      <c r="H15860" t="str">
        <f t="shared" si="1243"/>
        <v>AfterNoon</v>
      </c>
      <c r="I15860" s="11">
        <v>5</v>
      </c>
      <c r="J15860">
        <v>12</v>
      </c>
      <c r="K15860">
        <v>0.41666666666666669</v>
      </c>
    </row>
    <row r="15861" spans="1:11" x14ac:dyDescent="0.3">
      <c r="A15861" s="7">
        <f t="shared" si="1246"/>
        <v>42959</v>
      </c>
      <c r="B15861" s="8">
        <f t="shared" si="1246"/>
        <v>13</v>
      </c>
      <c r="C15861" s="6" t="s">
        <v>329</v>
      </c>
      <c r="D15861" s="10" t="s">
        <v>30</v>
      </c>
      <c r="E15861" s="6" t="s">
        <v>330</v>
      </c>
      <c r="F15861" s="6" t="s">
        <v>15</v>
      </c>
      <c r="G15861">
        <v>31200</v>
      </c>
      <c r="H15861" t="str">
        <f t="shared" si="1243"/>
        <v>AfterNoon</v>
      </c>
      <c r="I15861" s="11">
        <v>3</v>
      </c>
      <c r="J15861">
        <v>12</v>
      </c>
      <c r="K15861">
        <v>0.25</v>
      </c>
    </row>
    <row r="15862" spans="1:11" x14ac:dyDescent="0.3">
      <c r="A15862" s="7">
        <f t="shared" si="1246"/>
        <v>42959</v>
      </c>
      <c r="B15862" s="8">
        <f t="shared" si="1246"/>
        <v>13</v>
      </c>
      <c r="C15862" s="6" t="s">
        <v>791</v>
      </c>
      <c r="D15862" s="10" t="s">
        <v>20</v>
      </c>
      <c r="E15862" s="6" t="s">
        <v>792</v>
      </c>
      <c r="F15862" s="6" t="s">
        <v>15</v>
      </c>
      <c r="G15862">
        <v>95100</v>
      </c>
      <c r="H15862" t="str">
        <f t="shared" si="1243"/>
        <v>AfterNoon</v>
      </c>
      <c r="I15862" s="11">
        <v>7</v>
      </c>
      <c r="J15862">
        <v>50</v>
      </c>
      <c r="K15862">
        <v>0.14000000000000001</v>
      </c>
    </row>
    <row r="15863" spans="1:11" x14ac:dyDescent="0.3">
      <c r="A15863" s="7">
        <f t="shared" ref="A15863:B15878" si="1247">A15862</f>
        <v>42959</v>
      </c>
      <c r="B15863" s="8">
        <f t="shared" si="1247"/>
        <v>13</v>
      </c>
      <c r="C15863" s="9" t="s">
        <v>333</v>
      </c>
      <c r="D15863" s="10" t="s">
        <v>12</v>
      </c>
      <c r="E15863" s="9" t="s">
        <v>334</v>
      </c>
      <c r="F15863" s="6" t="s">
        <v>14</v>
      </c>
      <c r="G15863">
        <v>50400</v>
      </c>
      <c r="H15863" t="str">
        <f t="shared" si="1243"/>
        <v>AfterNoon</v>
      </c>
      <c r="I15863" s="11">
        <v>4</v>
      </c>
      <c r="J15863">
        <v>12</v>
      </c>
      <c r="K15863">
        <v>0.33333333333333331</v>
      </c>
    </row>
    <row r="15864" spans="1:11" x14ac:dyDescent="0.3">
      <c r="A15864" s="7">
        <f t="shared" si="1247"/>
        <v>42959</v>
      </c>
      <c r="B15864" s="8">
        <f t="shared" si="1247"/>
        <v>13</v>
      </c>
      <c r="C15864" s="9" t="str">
        <f>C15863</f>
        <v>PG0455</v>
      </c>
      <c r="D15864" s="10" t="str">
        <f>D15863</f>
        <v>SU9</v>
      </c>
      <c r="E15864" s="9" t="str">
        <f>E15863</f>
        <v>URS,DME</v>
      </c>
      <c r="F15864" s="6" t="s">
        <v>15</v>
      </c>
      <c r="G15864">
        <v>63400</v>
      </c>
      <c r="H15864" t="str">
        <f t="shared" si="1243"/>
        <v>AfterNoon</v>
      </c>
      <c r="I15864" s="11">
        <v>15</v>
      </c>
      <c r="J15864">
        <v>85</v>
      </c>
      <c r="K15864">
        <v>0.1764705882352941</v>
      </c>
    </row>
    <row r="15865" spans="1:11" x14ac:dyDescent="0.3">
      <c r="A15865" s="7">
        <f t="shared" si="1247"/>
        <v>42959</v>
      </c>
      <c r="B15865" s="8">
        <f t="shared" si="1247"/>
        <v>13</v>
      </c>
      <c r="C15865" s="6" t="s">
        <v>834</v>
      </c>
      <c r="D15865" s="10" t="s">
        <v>30</v>
      </c>
      <c r="E15865" s="6" t="s">
        <v>835</v>
      </c>
      <c r="F15865" s="6" t="s">
        <v>15</v>
      </c>
      <c r="G15865">
        <v>46800</v>
      </c>
      <c r="H15865" t="str">
        <f t="shared" si="1243"/>
        <v>AfterNoon</v>
      </c>
      <c r="I15865" s="11">
        <v>12</v>
      </c>
      <c r="J15865">
        <v>12</v>
      </c>
      <c r="K15865">
        <v>1</v>
      </c>
    </row>
    <row r="15866" spans="1:11" x14ac:dyDescent="0.3">
      <c r="A15866" s="7">
        <f t="shared" si="1247"/>
        <v>42959</v>
      </c>
      <c r="B15866" s="8">
        <f t="shared" si="1247"/>
        <v>13</v>
      </c>
      <c r="C15866" s="9" t="s">
        <v>836</v>
      </c>
      <c r="D15866" s="10" t="s">
        <v>98</v>
      </c>
      <c r="E15866" s="9" t="s">
        <v>119</v>
      </c>
      <c r="F15866" s="6" t="s">
        <v>14</v>
      </c>
      <c r="G15866">
        <v>216000</v>
      </c>
      <c r="H15866" t="str">
        <f t="shared" si="1243"/>
        <v>AfterNoon</v>
      </c>
      <c r="I15866" s="11">
        <v>12</v>
      </c>
      <c r="J15866">
        <v>28</v>
      </c>
      <c r="K15866">
        <v>0.42857142857142849</v>
      </c>
    </row>
    <row r="15867" spans="1:11" x14ac:dyDescent="0.3">
      <c r="A15867" s="7">
        <f t="shared" si="1247"/>
        <v>42959</v>
      </c>
      <c r="B15867" s="8">
        <f t="shared" si="1247"/>
        <v>13</v>
      </c>
      <c r="C15867" s="9" t="str">
        <f>C15866</f>
        <v>PG0475</v>
      </c>
      <c r="D15867" s="10" t="str">
        <f>D15866</f>
        <v>321</v>
      </c>
      <c r="E15867" s="9" t="str">
        <f>E15866</f>
        <v>LED,SVO</v>
      </c>
      <c r="F15867" s="6" t="s">
        <v>15</v>
      </c>
      <c r="G15867">
        <v>417000</v>
      </c>
      <c r="H15867" t="str">
        <f t="shared" si="1243"/>
        <v>AfterNoon</v>
      </c>
      <c r="I15867" s="11">
        <v>69</v>
      </c>
      <c r="J15867">
        <v>142</v>
      </c>
      <c r="K15867">
        <v>0.4859154929577465</v>
      </c>
    </row>
    <row r="15868" spans="1:11" x14ac:dyDescent="0.3">
      <c r="A15868" s="7">
        <f t="shared" si="1247"/>
        <v>42959</v>
      </c>
      <c r="B15868" s="8">
        <f t="shared" si="1247"/>
        <v>13</v>
      </c>
      <c r="C15868" s="9" t="s">
        <v>688</v>
      </c>
      <c r="D15868" s="10" t="s">
        <v>12</v>
      </c>
      <c r="E15868" s="9" t="s">
        <v>689</v>
      </c>
      <c r="F15868" s="6" t="s">
        <v>14</v>
      </c>
      <c r="G15868">
        <v>189000</v>
      </c>
      <c r="H15868" t="str">
        <f t="shared" si="1243"/>
        <v>AfterNoon</v>
      </c>
      <c r="I15868" s="11">
        <v>10</v>
      </c>
      <c r="J15868">
        <v>12</v>
      </c>
      <c r="K15868">
        <v>0.83333333333333337</v>
      </c>
    </row>
    <row r="15869" spans="1:11" x14ac:dyDescent="0.3">
      <c r="A15869" s="7">
        <f t="shared" si="1247"/>
        <v>42959</v>
      </c>
      <c r="B15869" s="8">
        <f t="shared" si="1247"/>
        <v>13</v>
      </c>
      <c r="C15869" s="9" t="str">
        <f>C15868</f>
        <v>PG0481</v>
      </c>
      <c r="D15869" s="10" t="str">
        <f>D15868</f>
        <v>SU9</v>
      </c>
      <c r="E15869" s="9" t="str">
        <f>E15868</f>
        <v>EGO,AAQ</v>
      </c>
      <c r="F15869" s="6" t="s">
        <v>15</v>
      </c>
      <c r="G15869">
        <v>507000</v>
      </c>
      <c r="H15869" t="str">
        <f t="shared" si="1243"/>
        <v>AfterNoon</v>
      </c>
      <c r="I15869" s="11">
        <v>80</v>
      </c>
      <c r="J15869">
        <v>85</v>
      </c>
      <c r="K15869">
        <v>0.94117647058823528</v>
      </c>
    </row>
    <row r="15870" spans="1:11" x14ac:dyDescent="0.3">
      <c r="A15870" s="7">
        <f t="shared" si="1247"/>
        <v>42959</v>
      </c>
      <c r="B15870" s="8">
        <f t="shared" si="1247"/>
        <v>13</v>
      </c>
      <c r="C15870" s="9" t="s">
        <v>335</v>
      </c>
      <c r="D15870" s="10" t="s">
        <v>12</v>
      </c>
      <c r="E15870" s="9" t="s">
        <v>336</v>
      </c>
      <c r="F15870" s="6" t="s">
        <v>14</v>
      </c>
      <c r="G15870">
        <v>293400</v>
      </c>
      <c r="H15870" t="str">
        <f t="shared" si="1243"/>
        <v>AfterNoon</v>
      </c>
      <c r="I15870" s="11">
        <v>9</v>
      </c>
      <c r="J15870">
        <v>12</v>
      </c>
      <c r="K15870">
        <v>0.75</v>
      </c>
    </row>
    <row r="15871" spans="1:11" x14ac:dyDescent="0.3">
      <c r="A15871" s="7">
        <f t="shared" si="1247"/>
        <v>42959</v>
      </c>
      <c r="B15871" s="8">
        <f t="shared" si="1247"/>
        <v>13</v>
      </c>
      <c r="C15871" s="9" t="str">
        <f>C15870</f>
        <v>PG0488</v>
      </c>
      <c r="D15871" s="10" t="str">
        <f>D15870</f>
        <v>SU9</v>
      </c>
      <c r="E15871" s="9" t="str">
        <f>E15870</f>
        <v>LED,CSY</v>
      </c>
      <c r="F15871" s="6" t="s">
        <v>15</v>
      </c>
      <c r="G15871">
        <v>636200</v>
      </c>
      <c r="H15871" t="str">
        <f t="shared" si="1243"/>
        <v>AfterNoon</v>
      </c>
      <c r="I15871" s="11">
        <v>58</v>
      </c>
      <c r="J15871">
        <v>85</v>
      </c>
      <c r="K15871">
        <v>0.68235294117647061</v>
      </c>
    </row>
    <row r="15872" spans="1:11" x14ac:dyDescent="0.3">
      <c r="A15872" s="7">
        <f t="shared" si="1247"/>
        <v>42959</v>
      </c>
      <c r="B15872" s="8">
        <f t="shared" si="1247"/>
        <v>13</v>
      </c>
      <c r="C15872" s="9" t="s">
        <v>337</v>
      </c>
      <c r="D15872" s="10" t="s">
        <v>17</v>
      </c>
      <c r="E15872" s="9" t="s">
        <v>338</v>
      </c>
      <c r="F15872" s="6" t="s">
        <v>14</v>
      </c>
      <c r="G15872">
        <v>2118000</v>
      </c>
      <c r="H15872" t="str">
        <f t="shared" si="1243"/>
        <v>AfterNoon</v>
      </c>
      <c r="I15872" s="11">
        <v>20</v>
      </c>
      <c r="J15872">
        <v>20</v>
      </c>
      <c r="K15872">
        <v>1</v>
      </c>
    </row>
    <row r="15873" spans="1:11" x14ac:dyDescent="0.3">
      <c r="A15873" s="7">
        <f t="shared" si="1247"/>
        <v>42959</v>
      </c>
      <c r="B15873" s="8">
        <f t="shared" si="1247"/>
        <v>13</v>
      </c>
      <c r="C15873" s="9" t="str">
        <f>C15872</f>
        <v>PG0499</v>
      </c>
      <c r="D15873" s="10" t="str">
        <f>D15872</f>
        <v>319</v>
      </c>
      <c r="E15873" s="9" t="str">
        <f>E15872</f>
        <v>IKT,KZN</v>
      </c>
      <c r="F15873" s="6" t="s">
        <v>15</v>
      </c>
      <c r="G15873">
        <v>2908600</v>
      </c>
      <c r="H15873" t="str">
        <f t="shared" si="1243"/>
        <v>AfterNoon</v>
      </c>
      <c r="I15873" s="11">
        <v>82</v>
      </c>
      <c r="J15873">
        <v>96</v>
      </c>
      <c r="K15873">
        <v>0.85416666666666663</v>
      </c>
    </row>
    <row r="15874" spans="1:11" x14ac:dyDescent="0.3">
      <c r="A15874" s="7">
        <f t="shared" si="1247"/>
        <v>42959</v>
      </c>
      <c r="B15874" s="8">
        <f t="shared" si="1247"/>
        <v>13</v>
      </c>
      <c r="C15874" s="9" t="s">
        <v>339</v>
      </c>
      <c r="D15874" s="10" t="s">
        <v>12</v>
      </c>
      <c r="E15874" s="9" t="s">
        <v>340</v>
      </c>
      <c r="F15874" s="6" t="s">
        <v>14</v>
      </c>
      <c r="G15874">
        <v>470400</v>
      </c>
      <c r="H15874" t="str">
        <f t="shared" ref="H15874:H15937" si="1248">_xlfn.IFS(B15874&gt;=20,"Night",B15874&gt;=16,"Evening",B15874&gt;=12,"AfterNoon",B15874&gt;=8,"BeforeNoon",B15874&gt;=4,"Morning",B15874&lt;4,"EarlyMorning")</f>
        <v>AfterNoon</v>
      </c>
      <c r="I15874" s="11">
        <v>7</v>
      </c>
      <c r="J15874">
        <v>12</v>
      </c>
      <c r="K15874">
        <v>0.58333333333333337</v>
      </c>
    </row>
    <row r="15875" spans="1:11" x14ac:dyDescent="0.3">
      <c r="A15875" s="7">
        <f t="shared" si="1247"/>
        <v>42959</v>
      </c>
      <c r="B15875" s="8">
        <f t="shared" si="1247"/>
        <v>13</v>
      </c>
      <c r="C15875" s="9" t="str">
        <f>C15874</f>
        <v>PG0503</v>
      </c>
      <c r="D15875" s="10" t="str">
        <f>D15874</f>
        <v>SU9</v>
      </c>
      <c r="E15875" s="9" t="str">
        <f>E15874</f>
        <v>SVO,OMS</v>
      </c>
      <c r="F15875" s="6" t="s">
        <v>15</v>
      </c>
      <c r="G15875">
        <v>1151200</v>
      </c>
      <c r="H15875" t="str">
        <f t="shared" si="1248"/>
        <v>AfterNoon</v>
      </c>
      <c r="I15875" s="11">
        <v>51</v>
      </c>
      <c r="J15875">
        <v>85</v>
      </c>
      <c r="K15875">
        <v>0.6</v>
      </c>
    </row>
    <row r="15876" spans="1:11" x14ac:dyDescent="0.3">
      <c r="A15876" s="7">
        <f t="shared" si="1247"/>
        <v>42959</v>
      </c>
      <c r="B15876" s="8">
        <f t="shared" si="1247"/>
        <v>13</v>
      </c>
      <c r="C15876" s="9" t="s">
        <v>343</v>
      </c>
      <c r="D15876" s="10" t="s">
        <v>12</v>
      </c>
      <c r="E15876" s="9" t="s">
        <v>344</v>
      </c>
      <c r="F15876" s="6" t="s">
        <v>14</v>
      </c>
      <c r="G15876">
        <v>266000</v>
      </c>
      <c r="H15876" t="str">
        <f t="shared" si="1248"/>
        <v>AfterNoon</v>
      </c>
      <c r="I15876" s="11">
        <v>7</v>
      </c>
      <c r="J15876">
        <v>12</v>
      </c>
      <c r="K15876">
        <v>0.58333333333333337</v>
      </c>
    </row>
    <row r="15877" spans="1:11" x14ac:dyDescent="0.3">
      <c r="A15877" s="7">
        <f t="shared" si="1247"/>
        <v>42959</v>
      </c>
      <c r="B15877" s="8">
        <f t="shared" si="1247"/>
        <v>13</v>
      </c>
      <c r="C15877" s="9" t="str">
        <f>C15876</f>
        <v>PG0553</v>
      </c>
      <c r="D15877" s="10" t="str">
        <f>D15876</f>
        <v>SU9</v>
      </c>
      <c r="E15877" s="9" t="str">
        <f>E15876</f>
        <v>VKO,REN</v>
      </c>
      <c r="F15877" s="6" t="s">
        <v>15</v>
      </c>
      <c r="G15877">
        <v>675500</v>
      </c>
      <c r="H15877" t="str">
        <f t="shared" si="1248"/>
        <v>AfterNoon</v>
      </c>
      <c r="I15877" s="11">
        <v>53</v>
      </c>
      <c r="J15877">
        <v>85</v>
      </c>
      <c r="K15877">
        <v>0.62352941176470589</v>
      </c>
    </row>
    <row r="15878" spans="1:11" x14ac:dyDescent="0.3">
      <c r="A15878" s="7">
        <f t="shared" si="1247"/>
        <v>42959</v>
      </c>
      <c r="B15878" s="8">
        <f t="shared" si="1247"/>
        <v>13</v>
      </c>
      <c r="C15878" s="6" t="s">
        <v>345</v>
      </c>
      <c r="D15878" s="10" t="s">
        <v>30</v>
      </c>
      <c r="E15878" s="6" t="s">
        <v>346</v>
      </c>
      <c r="F15878" s="6" t="s">
        <v>15</v>
      </c>
      <c r="G15878">
        <v>29700</v>
      </c>
      <c r="H15878" t="str">
        <f t="shared" si="1248"/>
        <v>AfterNoon</v>
      </c>
      <c r="I15878" s="11">
        <v>3</v>
      </c>
      <c r="J15878">
        <v>12</v>
      </c>
      <c r="K15878">
        <v>0.25</v>
      </c>
    </row>
    <row r="15879" spans="1:11" x14ac:dyDescent="0.3">
      <c r="A15879" s="7">
        <f t="shared" ref="A15879:B15894" si="1249">A15878</f>
        <v>42959</v>
      </c>
      <c r="B15879" s="8">
        <f t="shared" si="1249"/>
        <v>13</v>
      </c>
      <c r="C15879" s="6" t="s">
        <v>690</v>
      </c>
      <c r="D15879" s="10" t="s">
        <v>30</v>
      </c>
      <c r="E15879" s="6" t="s">
        <v>691</v>
      </c>
      <c r="F15879" s="6" t="s">
        <v>15</v>
      </c>
      <c r="G15879">
        <v>39600</v>
      </c>
      <c r="H15879" t="str">
        <f t="shared" si="1248"/>
        <v>AfterNoon</v>
      </c>
      <c r="I15879" s="11">
        <v>9</v>
      </c>
      <c r="J15879">
        <v>12</v>
      </c>
      <c r="K15879">
        <v>0.75</v>
      </c>
    </row>
    <row r="15880" spans="1:11" x14ac:dyDescent="0.3">
      <c r="A15880" s="7">
        <f t="shared" si="1249"/>
        <v>42959</v>
      </c>
      <c r="B15880" s="8">
        <f t="shared" si="1249"/>
        <v>13</v>
      </c>
      <c r="C15880" s="9" t="s">
        <v>837</v>
      </c>
      <c r="D15880" s="10" t="s">
        <v>12</v>
      </c>
      <c r="E15880" s="9" t="s">
        <v>838</v>
      </c>
      <c r="F15880" s="6" t="s">
        <v>14</v>
      </c>
      <c r="G15880">
        <v>79200</v>
      </c>
      <c r="H15880" t="str">
        <f t="shared" si="1248"/>
        <v>AfterNoon</v>
      </c>
      <c r="I15880" s="11">
        <v>8</v>
      </c>
      <c r="J15880">
        <v>12</v>
      </c>
      <c r="K15880">
        <v>0.66666666666666663</v>
      </c>
    </row>
    <row r="15881" spans="1:11" x14ac:dyDescent="0.3">
      <c r="A15881" s="7">
        <f t="shared" si="1249"/>
        <v>42959</v>
      </c>
      <c r="B15881" s="8">
        <f t="shared" si="1249"/>
        <v>13</v>
      </c>
      <c r="C15881" s="9" t="str">
        <f>C15880</f>
        <v>PG0650</v>
      </c>
      <c r="D15881" s="10" t="str">
        <f>D15880</f>
        <v>SU9</v>
      </c>
      <c r="E15881" s="9" t="str">
        <f>E15880</f>
        <v>EGO,BZK</v>
      </c>
      <c r="F15881" s="6" t="s">
        <v>15</v>
      </c>
      <c r="G15881">
        <v>222300</v>
      </c>
      <c r="H15881" t="str">
        <f t="shared" si="1248"/>
        <v>AfterNoon</v>
      </c>
      <c r="I15881" s="11">
        <v>67</v>
      </c>
      <c r="J15881">
        <v>85</v>
      </c>
      <c r="K15881">
        <v>0.78823529411764703</v>
      </c>
    </row>
    <row r="15882" spans="1:11" x14ac:dyDescent="0.3">
      <c r="A15882" s="7">
        <f t="shared" si="1249"/>
        <v>42959</v>
      </c>
      <c r="B15882" s="8">
        <f t="shared" si="1249"/>
        <v>13</v>
      </c>
      <c r="C15882" s="6" t="s">
        <v>761</v>
      </c>
      <c r="D15882" s="10" t="s">
        <v>20</v>
      </c>
      <c r="E15882" s="6" t="s">
        <v>762</v>
      </c>
      <c r="F15882" s="6" t="s">
        <v>15</v>
      </c>
      <c r="G15882">
        <v>1012700</v>
      </c>
      <c r="H15882" t="str">
        <f t="shared" si="1248"/>
        <v>AfterNoon</v>
      </c>
      <c r="I15882" s="11">
        <v>45</v>
      </c>
      <c r="J15882">
        <v>50</v>
      </c>
      <c r="K15882">
        <v>0.9</v>
      </c>
    </row>
    <row r="15883" spans="1:11" x14ac:dyDescent="0.3">
      <c r="A15883" s="7">
        <f t="shared" si="1249"/>
        <v>42959</v>
      </c>
      <c r="B15883" s="8">
        <f t="shared" si="1249"/>
        <v>13</v>
      </c>
      <c r="C15883" s="6" t="s">
        <v>351</v>
      </c>
      <c r="D15883" s="10" t="s">
        <v>20</v>
      </c>
      <c r="E15883" s="6" t="s">
        <v>352</v>
      </c>
      <c r="F15883" s="6" t="s">
        <v>15</v>
      </c>
      <c r="G15883">
        <v>639400</v>
      </c>
      <c r="H15883" t="str">
        <f t="shared" si="1248"/>
        <v>AfterNoon</v>
      </c>
      <c r="I15883" s="11">
        <v>28</v>
      </c>
      <c r="J15883">
        <v>50</v>
      </c>
      <c r="K15883">
        <v>0.56000000000000005</v>
      </c>
    </row>
    <row r="15884" spans="1:11" x14ac:dyDescent="0.3">
      <c r="A15884" s="7">
        <f t="shared" si="1249"/>
        <v>42959</v>
      </c>
      <c r="B15884" s="8">
        <v>14</v>
      </c>
      <c r="C15884" s="6" t="s">
        <v>353</v>
      </c>
      <c r="D15884" s="10" t="s">
        <v>20</v>
      </c>
      <c r="E15884" s="6" t="s">
        <v>354</v>
      </c>
      <c r="F15884" s="6" t="s">
        <v>15</v>
      </c>
      <c r="G15884">
        <v>129700</v>
      </c>
      <c r="H15884" t="str">
        <f t="shared" si="1248"/>
        <v>AfterNoon</v>
      </c>
      <c r="I15884" s="11">
        <v>13</v>
      </c>
      <c r="J15884">
        <v>50</v>
      </c>
      <c r="K15884">
        <v>0.26</v>
      </c>
    </row>
    <row r="15885" spans="1:11" x14ac:dyDescent="0.3">
      <c r="A15885" s="7">
        <f t="shared" si="1249"/>
        <v>42959</v>
      </c>
      <c r="B15885" s="8">
        <f t="shared" si="1249"/>
        <v>14</v>
      </c>
      <c r="C15885" s="6" t="s">
        <v>355</v>
      </c>
      <c r="D15885" s="10" t="s">
        <v>20</v>
      </c>
      <c r="E15885" s="6" t="s">
        <v>356</v>
      </c>
      <c r="F15885" s="6" t="s">
        <v>15</v>
      </c>
      <c r="G15885">
        <v>269200</v>
      </c>
      <c r="H15885" t="str">
        <f t="shared" si="1248"/>
        <v>AfterNoon</v>
      </c>
      <c r="I15885" s="11">
        <v>37</v>
      </c>
      <c r="J15885">
        <v>50</v>
      </c>
      <c r="K15885">
        <v>0.74</v>
      </c>
    </row>
    <row r="15886" spans="1:11" x14ac:dyDescent="0.3">
      <c r="A15886" s="7">
        <f t="shared" si="1249"/>
        <v>42959</v>
      </c>
      <c r="B15886" s="8">
        <f t="shared" si="1249"/>
        <v>14</v>
      </c>
      <c r="C15886" s="6" t="s">
        <v>357</v>
      </c>
      <c r="D15886" s="10" t="s">
        <v>20</v>
      </c>
      <c r="E15886" s="6" t="s">
        <v>358</v>
      </c>
      <c r="F15886" s="6" t="s">
        <v>15</v>
      </c>
      <c r="G15886">
        <v>426600</v>
      </c>
      <c r="H15886" t="str">
        <f t="shared" si="1248"/>
        <v>AfterNoon</v>
      </c>
      <c r="I15886" s="11">
        <v>22</v>
      </c>
      <c r="J15886">
        <v>50</v>
      </c>
      <c r="K15886">
        <v>0.44</v>
      </c>
    </row>
    <row r="15887" spans="1:11" x14ac:dyDescent="0.3">
      <c r="A15887" s="7">
        <f t="shared" si="1249"/>
        <v>42959</v>
      </c>
      <c r="B15887" s="8">
        <f t="shared" si="1249"/>
        <v>14</v>
      </c>
      <c r="C15887" s="6" t="s">
        <v>359</v>
      </c>
      <c r="D15887" s="10" t="s">
        <v>30</v>
      </c>
      <c r="E15887" s="6" t="s">
        <v>360</v>
      </c>
      <c r="F15887" s="6" t="s">
        <v>15</v>
      </c>
      <c r="G15887">
        <v>25900</v>
      </c>
      <c r="H15887" t="str">
        <f t="shared" si="1248"/>
        <v>AfterNoon</v>
      </c>
      <c r="I15887" s="11">
        <v>7</v>
      </c>
      <c r="J15887">
        <v>12</v>
      </c>
      <c r="K15887">
        <v>0.58333333333333337</v>
      </c>
    </row>
    <row r="15888" spans="1:11" x14ac:dyDescent="0.3">
      <c r="A15888" s="7">
        <f t="shared" si="1249"/>
        <v>42959</v>
      </c>
      <c r="B15888" s="8">
        <f t="shared" si="1249"/>
        <v>14</v>
      </c>
      <c r="C15888" s="6" t="s">
        <v>361</v>
      </c>
      <c r="D15888" s="10" t="s">
        <v>20</v>
      </c>
      <c r="E15888" s="6" t="s">
        <v>362</v>
      </c>
      <c r="F15888" s="6" t="s">
        <v>15</v>
      </c>
      <c r="G15888">
        <v>81000</v>
      </c>
      <c r="H15888" t="str">
        <f t="shared" si="1248"/>
        <v>AfterNoon</v>
      </c>
      <c r="I15888" s="11">
        <v>15</v>
      </c>
      <c r="J15888">
        <v>50</v>
      </c>
      <c r="K15888">
        <v>0.3</v>
      </c>
    </row>
    <row r="15889" spans="1:11" x14ac:dyDescent="0.3">
      <c r="A15889" s="7">
        <f t="shared" si="1249"/>
        <v>42959</v>
      </c>
      <c r="B15889" s="8">
        <f t="shared" si="1249"/>
        <v>14</v>
      </c>
      <c r="C15889" s="6" t="s">
        <v>795</v>
      </c>
      <c r="D15889" s="10" t="s">
        <v>20</v>
      </c>
      <c r="E15889" s="6" t="s">
        <v>796</v>
      </c>
      <c r="F15889" s="6" t="s">
        <v>15</v>
      </c>
      <c r="G15889">
        <v>262000</v>
      </c>
      <c r="H15889" t="str">
        <f t="shared" si="1248"/>
        <v>AfterNoon</v>
      </c>
      <c r="I15889" s="11">
        <v>11</v>
      </c>
      <c r="J15889">
        <v>50</v>
      </c>
      <c r="K15889">
        <v>0.22</v>
      </c>
    </row>
    <row r="15890" spans="1:11" x14ac:dyDescent="0.3">
      <c r="A15890" s="7">
        <f t="shared" si="1249"/>
        <v>42959</v>
      </c>
      <c r="B15890" s="8">
        <f t="shared" si="1249"/>
        <v>14</v>
      </c>
      <c r="C15890" s="9" t="s">
        <v>363</v>
      </c>
      <c r="D15890" s="10" t="s">
        <v>12</v>
      </c>
      <c r="E15890" s="9" t="s">
        <v>364</v>
      </c>
      <c r="F15890" s="6" t="s">
        <v>14</v>
      </c>
      <c r="G15890">
        <v>946000</v>
      </c>
      <c r="H15890" t="str">
        <f t="shared" si="1248"/>
        <v>AfterNoon</v>
      </c>
      <c r="I15890" s="11">
        <v>11</v>
      </c>
      <c r="J15890">
        <v>12</v>
      </c>
      <c r="K15890">
        <v>0.91666666666666663</v>
      </c>
    </row>
    <row r="15891" spans="1:11" x14ac:dyDescent="0.3">
      <c r="A15891" s="7">
        <f t="shared" si="1249"/>
        <v>42959</v>
      </c>
      <c r="B15891" s="8">
        <f t="shared" si="1249"/>
        <v>14</v>
      </c>
      <c r="C15891" s="9" t="str">
        <f>C15890</f>
        <v>PG0125</v>
      </c>
      <c r="D15891" s="10" t="str">
        <f>D15890</f>
        <v>SU9</v>
      </c>
      <c r="E15891" s="9" t="str">
        <f>E15890</f>
        <v>NSK,DME</v>
      </c>
      <c r="F15891" s="6" t="s">
        <v>15</v>
      </c>
      <c r="G15891">
        <v>2023000</v>
      </c>
      <c r="H15891" t="str">
        <f t="shared" si="1248"/>
        <v>AfterNoon</v>
      </c>
      <c r="I15891" s="11">
        <v>70</v>
      </c>
      <c r="J15891">
        <v>85</v>
      </c>
      <c r="K15891">
        <v>0.82352941176470584</v>
      </c>
    </row>
    <row r="15892" spans="1:11" x14ac:dyDescent="0.3">
      <c r="A15892" s="7">
        <f t="shared" si="1249"/>
        <v>42959</v>
      </c>
      <c r="B15892" s="8">
        <f t="shared" si="1249"/>
        <v>14</v>
      </c>
      <c r="C15892" s="9" t="s">
        <v>365</v>
      </c>
      <c r="D15892" s="10" t="s">
        <v>12</v>
      </c>
      <c r="E15892" s="9" t="s">
        <v>366</v>
      </c>
      <c r="F15892" s="6" t="s">
        <v>14</v>
      </c>
      <c r="G15892">
        <v>108000</v>
      </c>
      <c r="H15892" t="str">
        <f t="shared" si="1248"/>
        <v>AfterNoon</v>
      </c>
      <c r="I15892" s="11">
        <v>9</v>
      </c>
      <c r="J15892">
        <v>12</v>
      </c>
      <c r="K15892">
        <v>0.75</v>
      </c>
    </row>
    <row r="15893" spans="1:11" x14ac:dyDescent="0.3">
      <c r="A15893" s="7">
        <f t="shared" si="1249"/>
        <v>42959</v>
      </c>
      <c r="B15893" s="8">
        <f t="shared" si="1249"/>
        <v>14</v>
      </c>
      <c r="C15893" s="9" t="str">
        <f>C15892</f>
        <v>PG0151</v>
      </c>
      <c r="D15893" s="10" t="str">
        <f>D15892</f>
        <v>SU9</v>
      </c>
      <c r="E15893" s="9" t="str">
        <f>E15892</f>
        <v>MCX,MRV</v>
      </c>
      <c r="F15893" s="6" t="s">
        <v>15</v>
      </c>
      <c r="G15893">
        <v>278000</v>
      </c>
      <c r="H15893" t="str">
        <f t="shared" si="1248"/>
        <v>AfterNoon</v>
      </c>
      <c r="I15893" s="11">
        <v>69</v>
      </c>
      <c r="J15893">
        <v>85</v>
      </c>
      <c r="K15893">
        <v>0.81176470588235294</v>
      </c>
    </row>
    <row r="15894" spans="1:11" x14ac:dyDescent="0.3">
      <c r="A15894" s="7">
        <f t="shared" si="1249"/>
        <v>42959</v>
      </c>
      <c r="B15894" s="8">
        <f t="shared" si="1249"/>
        <v>14</v>
      </c>
      <c r="C15894" s="6" t="s">
        <v>367</v>
      </c>
      <c r="D15894" s="10" t="s">
        <v>20</v>
      </c>
      <c r="E15894" s="6" t="s">
        <v>368</v>
      </c>
      <c r="F15894" s="6" t="s">
        <v>15</v>
      </c>
      <c r="G15894">
        <v>278900</v>
      </c>
      <c r="H15894" t="str">
        <f t="shared" si="1248"/>
        <v>AfterNoon</v>
      </c>
      <c r="I15894" s="11">
        <v>11</v>
      </c>
      <c r="J15894">
        <v>50</v>
      </c>
      <c r="K15894">
        <v>0.22</v>
      </c>
    </row>
    <row r="15895" spans="1:11" x14ac:dyDescent="0.3">
      <c r="A15895" s="7">
        <f t="shared" ref="A15895:B15910" si="1250">A15894</f>
        <v>42959</v>
      </c>
      <c r="B15895" s="8">
        <f t="shared" si="1250"/>
        <v>14</v>
      </c>
      <c r="C15895" s="6" t="s">
        <v>369</v>
      </c>
      <c r="D15895" s="10" t="s">
        <v>20</v>
      </c>
      <c r="E15895" s="6" t="s">
        <v>370</v>
      </c>
      <c r="F15895" s="6" t="s">
        <v>15</v>
      </c>
      <c r="G15895">
        <v>326200</v>
      </c>
      <c r="H15895" t="str">
        <f t="shared" si="1248"/>
        <v>AfterNoon</v>
      </c>
      <c r="I15895" s="11">
        <v>13</v>
      </c>
      <c r="J15895">
        <v>50</v>
      </c>
      <c r="K15895">
        <v>0.26</v>
      </c>
    </row>
    <row r="15896" spans="1:11" x14ac:dyDescent="0.3">
      <c r="A15896" s="7">
        <f t="shared" si="1250"/>
        <v>42959</v>
      </c>
      <c r="B15896" s="8">
        <f t="shared" si="1250"/>
        <v>14</v>
      </c>
      <c r="C15896" s="6" t="s">
        <v>371</v>
      </c>
      <c r="D15896" s="10" t="s">
        <v>20</v>
      </c>
      <c r="E15896" s="6" t="s">
        <v>372</v>
      </c>
      <c r="F15896" s="6" t="s">
        <v>15</v>
      </c>
      <c r="G15896">
        <v>160900</v>
      </c>
      <c r="H15896" t="str">
        <f t="shared" si="1248"/>
        <v>AfterNoon</v>
      </c>
      <c r="I15896" s="11">
        <v>40</v>
      </c>
      <c r="J15896">
        <v>50</v>
      </c>
      <c r="K15896">
        <v>0.8</v>
      </c>
    </row>
    <row r="15897" spans="1:11" x14ac:dyDescent="0.3">
      <c r="A15897" s="7">
        <f t="shared" si="1250"/>
        <v>42959</v>
      </c>
      <c r="B15897" s="8">
        <f t="shared" si="1250"/>
        <v>14</v>
      </c>
      <c r="C15897" s="6" t="s">
        <v>860</v>
      </c>
      <c r="D15897" s="10" t="s">
        <v>20</v>
      </c>
      <c r="E15897" s="6" t="s">
        <v>861</v>
      </c>
      <c r="F15897" s="6" t="s">
        <v>15</v>
      </c>
      <c r="G15897">
        <v>163300</v>
      </c>
      <c r="H15897" t="str">
        <f t="shared" si="1248"/>
        <v>AfterNoon</v>
      </c>
      <c r="I15897" s="11">
        <v>12</v>
      </c>
      <c r="J15897">
        <v>50</v>
      </c>
      <c r="K15897">
        <v>0.24</v>
      </c>
    </row>
    <row r="15898" spans="1:11" x14ac:dyDescent="0.3">
      <c r="A15898" s="7">
        <f t="shared" si="1250"/>
        <v>42959</v>
      </c>
      <c r="B15898" s="8">
        <f t="shared" si="1250"/>
        <v>14</v>
      </c>
      <c r="C15898" s="6" t="s">
        <v>373</v>
      </c>
      <c r="D15898" s="10" t="s">
        <v>20</v>
      </c>
      <c r="E15898" s="6" t="s">
        <v>374</v>
      </c>
      <c r="F15898" s="6" t="s">
        <v>15</v>
      </c>
      <c r="G15898">
        <v>210000</v>
      </c>
      <c r="H15898" t="str">
        <f t="shared" si="1248"/>
        <v>AfterNoon</v>
      </c>
      <c r="I15898" s="11">
        <v>33</v>
      </c>
      <c r="J15898">
        <v>50</v>
      </c>
      <c r="K15898">
        <v>0.66</v>
      </c>
    </row>
    <row r="15899" spans="1:11" x14ac:dyDescent="0.3">
      <c r="A15899" s="7">
        <f t="shared" si="1250"/>
        <v>42959</v>
      </c>
      <c r="B15899" s="8">
        <f t="shared" si="1250"/>
        <v>14</v>
      </c>
      <c r="C15899" s="9" t="s">
        <v>375</v>
      </c>
      <c r="D15899" s="10" t="s">
        <v>12</v>
      </c>
      <c r="E15899" s="9" t="s">
        <v>376</v>
      </c>
      <c r="F15899" s="6" t="s">
        <v>14</v>
      </c>
      <c r="G15899">
        <v>107100</v>
      </c>
      <c r="H15899" t="str">
        <f t="shared" si="1248"/>
        <v>AfterNoon</v>
      </c>
      <c r="I15899" s="11">
        <v>9</v>
      </c>
      <c r="J15899">
        <v>12</v>
      </c>
      <c r="K15899">
        <v>0.75</v>
      </c>
    </row>
    <row r="15900" spans="1:11" x14ac:dyDescent="0.3">
      <c r="A15900" s="7">
        <f t="shared" si="1250"/>
        <v>42959</v>
      </c>
      <c r="B15900" s="8">
        <f t="shared" si="1250"/>
        <v>14</v>
      </c>
      <c r="C15900" s="9" t="str">
        <f>C15899</f>
        <v>PG0178</v>
      </c>
      <c r="D15900" s="10" t="str">
        <f>D15899</f>
        <v>SU9</v>
      </c>
      <c r="E15900" s="9" t="str">
        <f>E15899</f>
        <v>SVO,GOJ</v>
      </c>
      <c r="F15900" s="6" t="s">
        <v>15</v>
      </c>
      <c r="G15900">
        <v>298000</v>
      </c>
      <c r="H15900" t="str">
        <f t="shared" si="1248"/>
        <v>AfterNoon</v>
      </c>
      <c r="I15900" s="11">
        <v>74</v>
      </c>
      <c r="J15900">
        <v>85</v>
      </c>
      <c r="K15900">
        <v>0.87058823529411766</v>
      </c>
    </row>
    <row r="15901" spans="1:11" x14ac:dyDescent="0.3">
      <c r="A15901" s="7">
        <f t="shared" si="1250"/>
        <v>42959</v>
      </c>
      <c r="B15901" s="8">
        <f t="shared" si="1250"/>
        <v>14</v>
      </c>
      <c r="C15901" s="6" t="s">
        <v>377</v>
      </c>
      <c r="D15901" s="10" t="s">
        <v>20</v>
      </c>
      <c r="E15901" s="6" t="s">
        <v>378</v>
      </c>
      <c r="F15901" s="6" t="s">
        <v>15</v>
      </c>
      <c r="G15901">
        <v>389900</v>
      </c>
      <c r="H15901" t="str">
        <f t="shared" si="1248"/>
        <v>AfterNoon</v>
      </c>
      <c r="I15901" s="11">
        <v>19</v>
      </c>
      <c r="J15901">
        <v>50</v>
      </c>
      <c r="K15901">
        <v>0.38</v>
      </c>
    </row>
    <row r="15902" spans="1:11" x14ac:dyDescent="0.3">
      <c r="A15902" s="7">
        <f t="shared" si="1250"/>
        <v>42959</v>
      </c>
      <c r="B15902" s="8">
        <f t="shared" si="1250"/>
        <v>14</v>
      </c>
      <c r="C15902" s="9" t="s">
        <v>379</v>
      </c>
      <c r="D15902" s="10" t="s">
        <v>98</v>
      </c>
      <c r="E15902" s="9" t="s">
        <v>380</v>
      </c>
      <c r="F15902" s="6" t="s">
        <v>14</v>
      </c>
      <c r="G15902">
        <v>27500</v>
      </c>
      <c r="H15902" t="str">
        <f t="shared" si="1248"/>
        <v>AfterNoon</v>
      </c>
      <c r="I15902" s="11">
        <v>1</v>
      </c>
      <c r="J15902">
        <v>28</v>
      </c>
      <c r="K15902">
        <v>3.5714285714285712E-2</v>
      </c>
    </row>
    <row r="15903" spans="1:11" x14ac:dyDescent="0.3">
      <c r="A15903" s="7">
        <f t="shared" si="1250"/>
        <v>42959</v>
      </c>
      <c r="B15903" s="8">
        <f t="shared" si="1250"/>
        <v>14</v>
      </c>
      <c r="C15903" s="9" t="str">
        <f>C15902</f>
        <v>PG0214</v>
      </c>
      <c r="D15903" s="10" t="str">
        <f>D15902</f>
        <v>321</v>
      </c>
      <c r="E15903" s="9" t="str">
        <f>E15902</f>
        <v>ROV,DME</v>
      </c>
      <c r="F15903" s="6" t="s">
        <v>15</v>
      </c>
      <c r="G15903">
        <v>46000</v>
      </c>
      <c r="H15903" t="str">
        <f t="shared" si="1248"/>
        <v>AfterNoon</v>
      </c>
      <c r="I15903" s="11">
        <v>5</v>
      </c>
      <c r="J15903">
        <v>142</v>
      </c>
      <c r="K15903">
        <v>3.5211267605633798E-2</v>
      </c>
    </row>
    <row r="15904" spans="1:11" x14ac:dyDescent="0.3">
      <c r="A15904" s="7">
        <f t="shared" si="1250"/>
        <v>42959</v>
      </c>
      <c r="B15904" s="8">
        <f t="shared" si="1250"/>
        <v>14</v>
      </c>
      <c r="C15904" s="9" t="s">
        <v>381</v>
      </c>
      <c r="D15904" s="10" t="s">
        <v>25</v>
      </c>
      <c r="E15904" s="9" t="s">
        <v>382</v>
      </c>
      <c r="F15904" s="6" t="s">
        <v>14</v>
      </c>
      <c r="G15904">
        <v>367500</v>
      </c>
      <c r="H15904" t="str">
        <f t="shared" si="1248"/>
        <v>AfterNoon</v>
      </c>
      <c r="I15904" s="11">
        <v>15</v>
      </c>
      <c r="J15904">
        <v>30</v>
      </c>
      <c r="K15904">
        <v>0.5</v>
      </c>
    </row>
    <row r="15905" spans="1:11" x14ac:dyDescent="0.3">
      <c r="A15905" s="7">
        <f t="shared" si="1250"/>
        <v>42959</v>
      </c>
      <c r="B15905" s="8">
        <f t="shared" si="1250"/>
        <v>14</v>
      </c>
      <c r="C15905" s="9" t="str">
        <f>C15904</f>
        <v>PG0216</v>
      </c>
      <c r="D15905" s="10" t="str">
        <f>D15904</f>
        <v>763</v>
      </c>
      <c r="E15905" s="9" t="str">
        <f>E15904</f>
        <v>DME,KUF</v>
      </c>
      <c r="F15905" s="6" t="s">
        <v>15</v>
      </c>
      <c r="G15905">
        <v>882200</v>
      </c>
      <c r="H15905" t="str">
        <f t="shared" si="1248"/>
        <v>AfterNoon</v>
      </c>
      <c r="I15905" s="11">
        <v>107</v>
      </c>
      <c r="J15905">
        <v>192</v>
      </c>
      <c r="K15905">
        <v>0.55729166666666663</v>
      </c>
    </row>
    <row r="15906" spans="1:11" x14ac:dyDescent="0.3">
      <c r="A15906" s="7">
        <f t="shared" si="1250"/>
        <v>42959</v>
      </c>
      <c r="B15906" s="8">
        <f t="shared" si="1250"/>
        <v>14</v>
      </c>
      <c r="C15906" s="6" t="s">
        <v>692</v>
      </c>
      <c r="D15906" s="10" t="s">
        <v>20</v>
      </c>
      <c r="E15906" s="6" t="s">
        <v>693</v>
      </c>
      <c r="F15906" s="6" t="s">
        <v>15</v>
      </c>
      <c r="G15906">
        <v>232000</v>
      </c>
      <c r="H15906" t="str">
        <f t="shared" si="1248"/>
        <v>AfterNoon</v>
      </c>
      <c r="I15906" s="11">
        <v>16</v>
      </c>
      <c r="J15906">
        <v>50</v>
      </c>
      <c r="K15906">
        <v>0.32</v>
      </c>
    </row>
    <row r="15907" spans="1:11" x14ac:dyDescent="0.3">
      <c r="A15907" s="7">
        <f t="shared" si="1250"/>
        <v>42959</v>
      </c>
      <c r="B15907" s="8">
        <f t="shared" si="1250"/>
        <v>14</v>
      </c>
      <c r="C15907" s="6" t="s">
        <v>694</v>
      </c>
      <c r="D15907" s="10" t="s">
        <v>20</v>
      </c>
      <c r="E15907" s="6" t="s">
        <v>695</v>
      </c>
      <c r="F15907" s="6" t="s">
        <v>15</v>
      </c>
      <c r="G15907">
        <v>273400</v>
      </c>
      <c r="H15907" t="str">
        <f t="shared" si="1248"/>
        <v>AfterNoon</v>
      </c>
      <c r="I15907" s="11">
        <v>41</v>
      </c>
      <c r="J15907">
        <v>50</v>
      </c>
      <c r="K15907">
        <v>0.82</v>
      </c>
    </row>
    <row r="15908" spans="1:11" x14ac:dyDescent="0.3">
      <c r="A15908" s="7">
        <f t="shared" si="1250"/>
        <v>42959</v>
      </c>
      <c r="B15908" s="8">
        <f t="shared" si="1250"/>
        <v>14</v>
      </c>
      <c r="C15908" s="6" t="s">
        <v>696</v>
      </c>
      <c r="D15908" s="10" t="s">
        <v>30</v>
      </c>
      <c r="E15908" s="6" t="s">
        <v>697</v>
      </c>
      <c r="F15908" s="6" t="s">
        <v>15</v>
      </c>
      <c r="G15908">
        <v>33000</v>
      </c>
      <c r="H15908" t="str">
        <f t="shared" si="1248"/>
        <v>AfterNoon</v>
      </c>
      <c r="I15908" s="11">
        <v>5</v>
      </c>
      <c r="J15908">
        <v>12</v>
      </c>
      <c r="K15908">
        <v>0.41666666666666669</v>
      </c>
    </row>
    <row r="15909" spans="1:11" x14ac:dyDescent="0.3">
      <c r="A15909" s="7">
        <f t="shared" si="1250"/>
        <v>42959</v>
      </c>
      <c r="B15909" s="8">
        <f t="shared" si="1250"/>
        <v>14</v>
      </c>
      <c r="C15909" s="6" t="s">
        <v>387</v>
      </c>
      <c r="D15909" s="10" t="s">
        <v>20</v>
      </c>
      <c r="E15909" s="6" t="s">
        <v>388</v>
      </c>
      <c r="F15909" s="6" t="s">
        <v>15</v>
      </c>
      <c r="G15909">
        <v>855600</v>
      </c>
      <c r="H15909" t="str">
        <f t="shared" si="1248"/>
        <v>AfterNoon</v>
      </c>
      <c r="I15909" s="11">
        <v>33</v>
      </c>
      <c r="J15909">
        <v>50</v>
      </c>
      <c r="K15909">
        <v>0.66</v>
      </c>
    </row>
    <row r="15910" spans="1:11" x14ac:dyDescent="0.3">
      <c r="A15910" s="7">
        <f t="shared" si="1250"/>
        <v>42959</v>
      </c>
      <c r="B15910" s="8">
        <f t="shared" si="1250"/>
        <v>14</v>
      </c>
      <c r="C15910" s="9" t="s">
        <v>389</v>
      </c>
      <c r="D15910" s="10" t="s">
        <v>61</v>
      </c>
      <c r="E15910" s="9" t="s">
        <v>390</v>
      </c>
      <c r="F15910" s="6" t="s">
        <v>14</v>
      </c>
      <c r="G15910">
        <v>1680000</v>
      </c>
      <c r="H15910" t="str">
        <f t="shared" si="1248"/>
        <v>AfterNoon</v>
      </c>
      <c r="I15910" s="11">
        <v>20</v>
      </c>
      <c r="J15910">
        <v>30</v>
      </c>
      <c r="K15910">
        <v>0.66666666666666663</v>
      </c>
    </row>
    <row r="15911" spans="1:11" x14ac:dyDescent="0.3">
      <c r="A15911" s="7">
        <f t="shared" ref="A15911:E15926" si="1251">A15910</f>
        <v>42959</v>
      </c>
      <c r="B15911" s="8">
        <f t="shared" si="1251"/>
        <v>14</v>
      </c>
      <c r="C15911" s="9" t="str">
        <f t="shared" si="1251"/>
        <v>PG0278</v>
      </c>
      <c r="D15911" s="10" t="str">
        <f t="shared" si="1251"/>
        <v>773</v>
      </c>
      <c r="E15911" s="9" t="str">
        <f t="shared" si="1251"/>
        <v>OVB,SVO</v>
      </c>
      <c r="F15911" s="6" t="s">
        <v>63</v>
      </c>
      <c r="G15911">
        <v>1475600</v>
      </c>
      <c r="H15911" t="str">
        <f t="shared" si="1248"/>
        <v>AfterNoon</v>
      </c>
      <c r="I15911" s="11">
        <v>31</v>
      </c>
      <c r="J15911">
        <v>48</v>
      </c>
      <c r="K15911">
        <v>0.64583333333333337</v>
      </c>
    </row>
    <row r="15912" spans="1:11" x14ac:dyDescent="0.3">
      <c r="A15912" s="7">
        <f t="shared" si="1251"/>
        <v>42959</v>
      </c>
      <c r="B15912" s="8">
        <f t="shared" si="1251"/>
        <v>14</v>
      </c>
      <c r="C15912" s="9" t="str">
        <f t="shared" si="1251"/>
        <v>PG0278</v>
      </c>
      <c r="D15912" s="10" t="str">
        <f t="shared" si="1251"/>
        <v>773</v>
      </c>
      <c r="E15912" s="9" t="str">
        <f t="shared" si="1251"/>
        <v>OVB,SVO</v>
      </c>
      <c r="F15912" s="6" t="s">
        <v>15</v>
      </c>
      <c r="G15912">
        <v>5964000</v>
      </c>
      <c r="H15912" t="str">
        <f t="shared" si="1248"/>
        <v>AfterNoon</v>
      </c>
      <c r="I15912" s="11">
        <v>212</v>
      </c>
      <c r="J15912">
        <v>324</v>
      </c>
      <c r="K15912">
        <v>0.65432098765432101</v>
      </c>
    </row>
    <row r="15913" spans="1:11" x14ac:dyDescent="0.3">
      <c r="A15913" s="7">
        <f t="shared" si="1251"/>
        <v>42959</v>
      </c>
      <c r="B15913" s="8">
        <f t="shared" si="1251"/>
        <v>14</v>
      </c>
      <c r="C15913" s="9" t="s">
        <v>797</v>
      </c>
      <c r="D15913" s="10" t="s">
        <v>12</v>
      </c>
      <c r="E15913" s="9" t="s">
        <v>67</v>
      </c>
      <c r="F15913" s="6" t="s">
        <v>14</v>
      </c>
      <c r="G15913">
        <v>109200</v>
      </c>
      <c r="H15913" t="str">
        <f t="shared" si="1248"/>
        <v>AfterNoon</v>
      </c>
      <c r="I15913" s="11">
        <v>12</v>
      </c>
      <c r="J15913">
        <v>12</v>
      </c>
      <c r="K15913">
        <v>1</v>
      </c>
    </row>
    <row r="15914" spans="1:11" x14ac:dyDescent="0.3">
      <c r="A15914" s="7">
        <f t="shared" si="1251"/>
        <v>42959</v>
      </c>
      <c r="B15914" s="8">
        <f t="shared" si="1251"/>
        <v>14</v>
      </c>
      <c r="C15914" s="9" t="str">
        <f>C15913</f>
        <v>PG0298</v>
      </c>
      <c r="D15914" s="10" t="str">
        <f>D15913</f>
        <v>SU9</v>
      </c>
      <c r="E15914" s="9" t="str">
        <f>E15913</f>
        <v>NOZ,OVB</v>
      </c>
      <c r="F15914" s="6" t="s">
        <v>15</v>
      </c>
      <c r="G15914">
        <v>174900</v>
      </c>
      <c r="H15914" t="str">
        <f t="shared" si="1248"/>
        <v>AfterNoon</v>
      </c>
      <c r="I15914" s="11">
        <v>58</v>
      </c>
      <c r="J15914">
        <v>85</v>
      </c>
      <c r="K15914">
        <v>0.68235294117647061</v>
      </c>
    </row>
    <row r="15915" spans="1:11" x14ac:dyDescent="0.3">
      <c r="A15915" s="7">
        <f t="shared" si="1251"/>
        <v>42959</v>
      </c>
      <c r="B15915" s="8">
        <f t="shared" si="1251"/>
        <v>14</v>
      </c>
      <c r="C15915" s="9" t="s">
        <v>391</v>
      </c>
      <c r="D15915" s="10" t="s">
        <v>12</v>
      </c>
      <c r="E15915" s="9" t="s">
        <v>392</v>
      </c>
      <c r="F15915" s="6" t="s">
        <v>14</v>
      </c>
      <c r="G15915">
        <v>132000</v>
      </c>
      <c r="H15915" t="str">
        <f t="shared" si="1248"/>
        <v>AfterNoon</v>
      </c>
      <c r="I15915" s="11">
        <v>5</v>
      </c>
      <c r="J15915">
        <v>12</v>
      </c>
      <c r="K15915">
        <v>0.41666666666666669</v>
      </c>
    </row>
    <row r="15916" spans="1:11" x14ac:dyDescent="0.3">
      <c r="A15916" s="7">
        <f t="shared" si="1251"/>
        <v>42959</v>
      </c>
      <c r="B15916" s="8">
        <f t="shared" si="1251"/>
        <v>14</v>
      </c>
      <c r="C15916" s="9" t="str">
        <f>C15915</f>
        <v>PG0304</v>
      </c>
      <c r="D15916" s="10" t="str">
        <f>D15915</f>
        <v>SU9</v>
      </c>
      <c r="E15916" s="9" t="str">
        <f>E15915</f>
        <v>SGC,SVX</v>
      </c>
      <c r="F15916" s="6" t="s">
        <v>15</v>
      </c>
      <c r="G15916">
        <v>344100</v>
      </c>
      <c r="H15916" t="str">
        <f t="shared" si="1248"/>
        <v>AfterNoon</v>
      </c>
      <c r="I15916" s="11">
        <v>39</v>
      </c>
      <c r="J15916">
        <v>85</v>
      </c>
      <c r="K15916">
        <v>0.45882352941176469</v>
      </c>
    </row>
    <row r="15917" spans="1:11" x14ac:dyDescent="0.3">
      <c r="A15917" s="7">
        <f t="shared" si="1251"/>
        <v>42959</v>
      </c>
      <c r="B15917" s="8">
        <f t="shared" si="1251"/>
        <v>14</v>
      </c>
      <c r="C15917" s="9" t="s">
        <v>862</v>
      </c>
      <c r="D15917" s="10" t="s">
        <v>85</v>
      </c>
      <c r="E15917" s="9" t="s">
        <v>863</v>
      </c>
      <c r="F15917" s="6" t="s">
        <v>14</v>
      </c>
      <c r="G15917">
        <v>183400</v>
      </c>
      <c r="H15917" t="str">
        <f t="shared" si="1248"/>
        <v>AfterNoon</v>
      </c>
      <c r="I15917" s="11">
        <v>2</v>
      </c>
      <c r="J15917">
        <v>12</v>
      </c>
      <c r="K15917">
        <v>0.16666666666666671</v>
      </c>
    </row>
    <row r="15918" spans="1:11" x14ac:dyDescent="0.3">
      <c r="A15918" s="7">
        <f t="shared" si="1251"/>
        <v>42959</v>
      </c>
      <c r="B15918" s="8">
        <f t="shared" si="1251"/>
        <v>14</v>
      </c>
      <c r="C15918" s="9" t="str">
        <f>C15917</f>
        <v>PG0326</v>
      </c>
      <c r="D15918" s="10" t="str">
        <f>D15917</f>
        <v>733</v>
      </c>
      <c r="E15918" s="9" t="str">
        <f>E15917</f>
        <v>AER,KGP</v>
      </c>
      <c r="F15918" s="6" t="s">
        <v>15</v>
      </c>
      <c r="G15918">
        <v>397800</v>
      </c>
      <c r="H15918" t="str">
        <f t="shared" si="1248"/>
        <v>AfterNoon</v>
      </c>
      <c r="I15918" s="11">
        <v>13</v>
      </c>
      <c r="J15918">
        <v>118</v>
      </c>
      <c r="K15918">
        <v>0.1101694915254237</v>
      </c>
    </row>
    <row r="15919" spans="1:11" x14ac:dyDescent="0.3">
      <c r="A15919" s="7">
        <f t="shared" si="1251"/>
        <v>42959</v>
      </c>
      <c r="B15919" s="8">
        <f t="shared" si="1251"/>
        <v>14</v>
      </c>
      <c r="C15919" s="9" t="s">
        <v>798</v>
      </c>
      <c r="D15919" s="10" t="s">
        <v>17</v>
      </c>
      <c r="E15919" s="9" t="s">
        <v>799</v>
      </c>
      <c r="F15919" s="6" t="s">
        <v>14</v>
      </c>
      <c r="G15919">
        <v>633500</v>
      </c>
      <c r="H15919" t="str">
        <f t="shared" si="1248"/>
        <v>AfterNoon</v>
      </c>
      <c r="I15919" s="11">
        <v>7</v>
      </c>
      <c r="J15919">
        <v>20</v>
      </c>
      <c r="K15919">
        <v>0.35</v>
      </c>
    </row>
    <row r="15920" spans="1:11" x14ac:dyDescent="0.3">
      <c r="A15920" s="7">
        <f t="shared" si="1251"/>
        <v>42959</v>
      </c>
      <c r="B15920" s="8">
        <f t="shared" si="1251"/>
        <v>14</v>
      </c>
      <c r="C15920" s="9" t="str">
        <f>C15919</f>
        <v>PG0348</v>
      </c>
      <c r="D15920" s="10" t="str">
        <f>D15919</f>
        <v>319</v>
      </c>
      <c r="E15920" s="9" t="str">
        <f>E15919</f>
        <v>KEJ,VKO</v>
      </c>
      <c r="F15920" s="6" t="s">
        <v>15</v>
      </c>
      <c r="G15920">
        <v>664400</v>
      </c>
      <c r="H15920" t="str">
        <f t="shared" si="1248"/>
        <v>AfterNoon</v>
      </c>
      <c r="I15920" s="11">
        <v>22</v>
      </c>
      <c r="J15920">
        <v>96</v>
      </c>
      <c r="K15920">
        <v>0.22916666666666671</v>
      </c>
    </row>
    <row r="15921" spans="1:11" x14ac:dyDescent="0.3">
      <c r="A15921" s="7">
        <f t="shared" si="1251"/>
        <v>42959</v>
      </c>
      <c r="B15921" s="8">
        <f t="shared" si="1251"/>
        <v>14</v>
      </c>
      <c r="C15921" s="6" t="s">
        <v>393</v>
      </c>
      <c r="D15921" s="10" t="s">
        <v>20</v>
      </c>
      <c r="E15921" s="6" t="s">
        <v>394</v>
      </c>
      <c r="F15921" s="6" t="s">
        <v>15</v>
      </c>
      <c r="G15921">
        <v>31800</v>
      </c>
      <c r="H15921" t="str">
        <f t="shared" si="1248"/>
        <v>AfterNoon</v>
      </c>
      <c r="I15921" s="11">
        <v>6</v>
      </c>
      <c r="J15921">
        <v>50</v>
      </c>
      <c r="K15921">
        <v>0.12</v>
      </c>
    </row>
    <row r="15922" spans="1:11" x14ac:dyDescent="0.3">
      <c r="A15922" s="7">
        <f t="shared" si="1251"/>
        <v>42959</v>
      </c>
      <c r="B15922" s="8">
        <f t="shared" si="1251"/>
        <v>14</v>
      </c>
      <c r="C15922" s="6" t="s">
        <v>395</v>
      </c>
      <c r="D15922" s="10" t="s">
        <v>20</v>
      </c>
      <c r="E15922" s="6" t="s">
        <v>396</v>
      </c>
      <c r="F15922" s="6" t="s">
        <v>15</v>
      </c>
      <c r="G15922">
        <v>161100</v>
      </c>
      <c r="H15922" t="str">
        <f t="shared" si="1248"/>
        <v>AfterNoon</v>
      </c>
      <c r="I15922" s="11">
        <v>9</v>
      </c>
      <c r="J15922">
        <v>50</v>
      </c>
      <c r="K15922">
        <v>0.18</v>
      </c>
    </row>
    <row r="15923" spans="1:11" x14ac:dyDescent="0.3">
      <c r="A15923" s="7">
        <f t="shared" si="1251"/>
        <v>42959</v>
      </c>
      <c r="B15923" s="8">
        <f t="shared" si="1251"/>
        <v>14</v>
      </c>
      <c r="C15923" s="9" t="s">
        <v>839</v>
      </c>
      <c r="D15923" s="10" t="s">
        <v>12</v>
      </c>
      <c r="E15923" s="9" t="s">
        <v>275</v>
      </c>
      <c r="F15923" s="6" t="s">
        <v>14</v>
      </c>
      <c r="G15923">
        <v>20600</v>
      </c>
      <c r="H15923" t="str">
        <f t="shared" si="1248"/>
        <v>AfterNoon</v>
      </c>
      <c r="I15923" s="11">
        <v>2</v>
      </c>
      <c r="J15923">
        <v>12</v>
      </c>
      <c r="K15923">
        <v>0.16666666666666671</v>
      </c>
    </row>
    <row r="15924" spans="1:11" x14ac:dyDescent="0.3">
      <c r="A15924" s="7">
        <f t="shared" si="1251"/>
        <v>42959</v>
      </c>
      <c r="B15924" s="8">
        <f t="shared" si="1251"/>
        <v>14</v>
      </c>
      <c r="C15924" s="9" t="str">
        <f>C15923</f>
        <v>PG0383</v>
      </c>
      <c r="D15924" s="10" t="str">
        <f>D15923</f>
        <v>SU9</v>
      </c>
      <c r="E15924" s="9" t="str">
        <f>E15923</f>
        <v>DME,BZK</v>
      </c>
      <c r="F15924" s="6" t="s">
        <v>15</v>
      </c>
      <c r="G15924">
        <v>71800</v>
      </c>
      <c r="H15924" t="str">
        <f t="shared" si="1248"/>
        <v>AfterNoon</v>
      </c>
      <c r="I15924" s="11">
        <v>21</v>
      </c>
      <c r="J15924">
        <v>85</v>
      </c>
      <c r="K15924">
        <v>0.2470588235294118</v>
      </c>
    </row>
    <row r="15925" spans="1:11" x14ac:dyDescent="0.3">
      <c r="A15925" s="7">
        <f t="shared" si="1251"/>
        <v>42959</v>
      </c>
      <c r="B15925" s="8">
        <f t="shared" si="1251"/>
        <v>14</v>
      </c>
      <c r="C15925" s="9" t="s">
        <v>397</v>
      </c>
      <c r="D15925" s="10" t="s">
        <v>98</v>
      </c>
      <c r="E15925" s="9" t="s">
        <v>227</v>
      </c>
      <c r="F15925" s="6" t="s">
        <v>14</v>
      </c>
      <c r="G15925">
        <v>120000</v>
      </c>
      <c r="H15925" t="str">
        <f t="shared" si="1248"/>
        <v>AfterNoon</v>
      </c>
      <c r="I15925" s="11">
        <v>6</v>
      </c>
      <c r="J15925">
        <v>28</v>
      </c>
      <c r="K15925">
        <v>0.2142857142857143</v>
      </c>
    </row>
    <row r="15926" spans="1:11" x14ac:dyDescent="0.3">
      <c r="A15926" s="7">
        <f t="shared" si="1251"/>
        <v>42959</v>
      </c>
      <c r="B15926" s="8">
        <f t="shared" si="1251"/>
        <v>14</v>
      </c>
      <c r="C15926" s="9" t="str">
        <f>C15925</f>
        <v>PG0409</v>
      </c>
      <c r="D15926" s="10" t="str">
        <f>D15925</f>
        <v>321</v>
      </c>
      <c r="E15926" s="9" t="str">
        <f>E15925</f>
        <v>LED,DME</v>
      </c>
      <c r="F15926" s="6" t="s">
        <v>15</v>
      </c>
      <c r="G15926">
        <v>330700</v>
      </c>
      <c r="H15926" t="str">
        <f t="shared" si="1248"/>
        <v>AfterNoon</v>
      </c>
      <c r="I15926" s="11">
        <v>49</v>
      </c>
      <c r="J15926">
        <v>142</v>
      </c>
      <c r="K15926">
        <v>0.34507042253521131</v>
      </c>
    </row>
    <row r="15927" spans="1:11" x14ac:dyDescent="0.3">
      <c r="A15927" s="7">
        <f t="shared" ref="A15927:B15942" si="1252">A15926</f>
        <v>42959</v>
      </c>
      <c r="B15927" s="8">
        <f t="shared" si="1252"/>
        <v>14</v>
      </c>
      <c r="C15927" s="6" t="s">
        <v>398</v>
      </c>
      <c r="D15927" s="10" t="s">
        <v>20</v>
      </c>
      <c r="E15927" s="6" t="s">
        <v>399</v>
      </c>
      <c r="F15927" s="6" t="s">
        <v>15</v>
      </c>
      <c r="G15927">
        <v>223500</v>
      </c>
      <c r="H15927" t="str">
        <f t="shared" si="1248"/>
        <v>AfterNoon</v>
      </c>
      <c r="I15927" s="11">
        <v>15</v>
      </c>
      <c r="J15927">
        <v>50</v>
      </c>
      <c r="K15927">
        <v>0.3</v>
      </c>
    </row>
    <row r="15928" spans="1:11" x14ac:dyDescent="0.3">
      <c r="A15928" s="7">
        <f t="shared" si="1252"/>
        <v>42959</v>
      </c>
      <c r="B15928" s="8">
        <f t="shared" si="1252"/>
        <v>14</v>
      </c>
      <c r="C15928" s="6" t="s">
        <v>400</v>
      </c>
      <c r="D15928" s="10" t="s">
        <v>30</v>
      </c>
      <c r="E15928" s="6" t="s">
        <v>401</v>
      </c>
      <c r="F15928" s="6" t="s">
        <v>15</v>
      </c>
      <c r="G15928">
        <v>81600</v>
      </c>
      <c r="H15928" t="str">
        <f t="shared" si="1248"/>
        <v>AfterNoon</v>
      </c>
      <c r="I15928" s="11">
        <v>12</v>
      </c>
      <c r="J15928">
        <v>12</v>
      </c>
      <c r="K15928">
        <v>1</v>
      </c>
    </row>
    <row r="15929" spans="1:11" x14ac:dyDescent="0.3">
      <c r="A15929" s="7">
        <f t="shared" si="1252"/>
        <v>42959</v>
      </c>
      <c r="B15929" s="8">
        <f t="shared" si="1252"/>
        <v>14</v>
      </c>
      <c r="C15929" s="6" t="s">
        <v>402</v>
      </c>
      <c r="D15929" s="10" t="s">
        <v>30</v>
      </c>
      <c r="E15929" s="6" t="s">
        <v>403</v>
      </c>
      <c r="F15929" s="6" t="s">
        <v>15</v>
      </c>
      <c r="G15929">
        <v>17400</v>
      </c>
      <c r="H15929" t="str">
        <f t="shared" si="1248"/>
        <v>AfterNoon</v>
      </c>
      <c r="I15929" s="11">
        <v>3</v>
      </c>
      <c r="J15929">
        <v>12</v>
      </c>
      <c r="K15929">
        <v>0.25</v>
      </c>
    </row>
    <row r="15930" spans="1:11" x14ac:dyDescent="0.3">
      <c r="A15930" s="7">
        <f t="shared" si="1252"/>
        <v>42959</v>
      </c>
      <c r="B15930" s="8">
        <f t="shared" si="1252"/>
        <v>14</v>
      </c>
      <c r="C15930" s="6" t="s">
        <v>404</v>
      </c>
      <c r="D15930" s="10" t="s">
        <v>20</v>
      </c>
      <c r="E15930" s="6" t="s">
        <v>405</v>
      </c>
      <c r="F15930" s="6" t="s">
        <v>15</v>
      </c>
      <c r="G15930">
        <v>267400</v>
      </c>
      <c r="H15930" t="str">
        <f t="shared" si="1248"/>
        <v>AfterNoon</v>
      </c>
      <c r="I15930" s="11">
        <v>19</v>
      </c>
      <c r="J15930">
        <v>50</v>
      </c>
      <c r="K15930">
        <v>0.38</v>
      </c>
    </row>
    <row r="15931" spans="1:11" x14ac:dyDescent="0.3">
      <c r="A15931" s="7">
        <f t="shared" si="1252"/>
        <v>42959</v>
      </c>
      <c r="B15931" s="8">
        <f t="shared" si="1252"/>
        <v>14</v>
      </c>
      <c r="C15931" s="9" t="s">
        <v>406</v>
      </c>
      <c r="D15931" s="10" t="s">
        <v>85</v>
      </c>
      <c r="E15931" s="9" t="s">
        <v>407</v>
      </c>
      <c r="F15931" s="6" t="s">
        <v>14</v>
      </c>
      <c r="G15931">
        <v>443300</v>
      </c>
      <c r="H15931" t="str">
        <f t="shared" si="1248"/>
        <v>AfterNoon</v>
      </c>
      <c r="I15931" s="11">
        <v>11</v>
      </c>
      <c r="J15931">
        <v>12</v>
      </c>
      <c r="K15931">
        <v>0.91666666666666663</v>
      </c>
    </row>
    <row r="15932" spans="1:11" x14ac:dyDescent="0.3">
      <c r="A15932" s="7">
        <f t="shared" si="1252"/>
        <v>42959</v>
      </c>
      <c r="B15932" s="8">
        <f t="shared" si="1252"/>
        <v>14</v>
      </c>
      <c r="C15932" s="9" t="str">
        <f>C15931</f>
        <v>PG0522</v>
      </c>
      <c r="D15932" s="10" t="str">
        <f>D15931</f>
        <v>733</v>
      </c>
      <c r="E15932" s="9" t="str">
        <f>E15931</f>
        <v>AER,KUF</v>
      </c>
      <c r="F15932" s="6" t="s">
        <v>15</v>
      </c>
      <c r="G15932">
        <v>1481000</v>
      </c>
      <c r="H15932" t="str">
        <f t="shared" si="1248"/>
        <v>AfterNoon</v>
      </c>
      <c r="I15932" s="11">
        <v>110</v>
      </c>
      <c r="J15932">
        <v>118</v>
      </c>
      <c r="K15932">
        <v>0.93220338983050843</v>
      </c>
    </row>
    <row r="15933" spans="1:11" x14ac:dyDescent="0.3">
      <c r="A15933" s="7">
        <f t="shared" si="1252"/>
        <v>42959</v>
      </c>
      <c r="B15933" s="8">
        <f t="shared" si="1252"/>
        <v>14</v>
      </c>
      <c r="C15933" s="9" t="s">
        <v>408</v>
      </c>
      <c r="D15933" s="10" t="s">
        <v>85</v>
      </c>
      <c r="E15933" s="9" t="s">
        <v>409</v>
      </c>
      <c r="F15933" s="6" t="s">
        <v>14</v>
      </c>
      <c r="G15933">
        <v>259600</v>
      </c>
      <c r="H15933" t="str">
        <f t="shared" si="1248"/>
        <v>AfterNoon</v>
      </c>
      <c r="I15933" s="11">
        <v>11</v>
      </c>
      <c r="J15933">
        <v>12</v>
      </c>
      <c r="K15933">
        <v>0.91666666666666663</v>
      </c>
    </row>
    <row r="15934" spans="1:11" x14ac:dyDescent="0.3">
      <c r="A15934" s="7">
        <f t="shared" si="1252"/>
        <v>42959</v>
      </c>
      <c r="B15934" s="8">
        <f t="shared" si="1252"/>
        <v>14</v>
      </c>
      <c r="C15934" s="9" t="str">
        <f>C15933</f>
        <v>PG0570</v>
      </c>
      <c r="D15934" s="10" t="str">
        <f>D15933</f>
        <v>733</v>
      </c>
      <c r="E15934" s="9" t="str">
        <f>E15933</f>
        <v>SCW,SVX</v>
      </c>
      <c r="F15934" s="6" t="s">
        <v>15</v>
      </c>
      <c r="G15934">
        <v>889000</v>
      </c>
      <c r="H15934" t="str">
        <f t="shared" si="1248"/>
        <v>AfterNoon</v>
      </c>
      <c r="I15934" s="11">
        <v>112</v>
      </c>
      <c r="J15934">
        <v>118</v>
      </c>
      <c r="K15934">
        <v>0.94915254237288138</v>
      </c>
    </row>
    <row r="15935" spans="1:11" x14ac:dyDescent="0.3">
      <c r="A15935" s="7">
        <f t="shared" si="1252"/>
        <v>42959</v>
      </c>
      <c r="B15935" s="8">
        <f t="shared" si="1252"/>
        <v>14</v>
      </c>
      <c r="C15935" s="9" t="s">
        <v>410</v>
      </c>
      <c r="D15935" s="10" t="s">
        <v>12</v>
      </c>
      <c r="E15935" s="9" t="s">
        <v>411</v>
      </c>
      <c r="F15935" s="6" t="s">
        <v>14</v>
      </c>
      <c r="G15935">
        <v>212800</v>
      </c>
      <c r="H15935" t="str">
        <f t="shared" si="1248"/>
        <v>AfterNoon</v>
      </c>
      <c r="I15935" s="11">
        <v>8</v>
      </c>
      <c r="J15935">
        <v>12</v>
      </c>
      <c r="K15935">
        <v>0.66666666666666663</v>
      </c>
    </row>
    <row r="15936" spans="1:11" x14ac:dyDescent="0.3">
      <c r="A15936" s="7">
        <f t="shared" si="1252"/>
        <v>42959</v>
      </c>
      <c r="B15936" s="8">
        <f t="shared" si="1252"/>
        <v>14</v>
      </c>
      <c r="C15936" s="9" t="str">
        <f>C15935</f>
        <v>PG0571</v>
      </c>
      <c r="D15936" s="10" t="str">
        <f>D15935</f>
        <v>SU9</v>
      </c>
      <c r="E15936" s="9" t="str">
        <f>E15935</f>
        <v>LED,GOJ</v>
      </c>
      <c r="F15936" s="6" t="s">
        <v>15</v>
      </c>
      <c r="G15936">
        <v>375600</v>
      </c>
      <c r="H15936" t="str">
        <f t="shared" si="1248"/>
        <v>AfterNoon</v>
      </c>
      <c r="I15936" s="11">
        <v>42</v>
      </c>
      <c r="J15936">
        <v>85</v>
      </c>
      <c r="K15936">
        <v>0.49411764705882361</v>
      </c>
    </row>
    <row r="15937" spans="1:11" x14ac:dyDescent="0.3">
      <c r="A15937" s="7">
        <f t="shared" si="1252"/>
        <v>42959</v>
      </c>
      <c r="B15937" s="8">
        <f t="shared" si="1252"/>
        <v>14</v>
      </c>
      <c r="C15937" s="9" t="s">
        <v>412</v>
      </c>
      <c r="D15937" s="10" t="s">
        <v>12</v>
      </c>
      <c r="E15937" s="9" t="s">
        <v>413</v>
      </c>
      <c r="F15937" s="6" t="s">
        <v>14</v>
      </c>
      <c r="G15937">
        <v>207900</v>
      </c>
      <c r="H15937" t="str">
        <f t="shared" si="1248"/>
        <v>AfterNoon</v>
      </c>
      <c r="I15937" s="11">
        <v>9</v>
      </c>
      <c r="J15937">
        <v>12</v>
      </c>
      <c r="K15937">
        <v>0.75</v>
      </c>
    </row>
    <row r="15938" spans="1:11" x14ac:dyDescent="0.3">
      <c r="A15938" s="7">
        <f t="shared" si="1252"/>
        <v>42959</v>
      </c>
      <c r="B15938" s="8">
        <f t="shared" si="1252"/>
        <v>14</v>
      </c>
      <c r="C15938" s="9" t="str">
        <f>C15937</f>
        <v>PG0637</v>
      </c>
      <c r="D15938" s="10" t="str">
        <f>D15937</f>
        <v>SU9</v>
      </c>
      <c r="E15938" s="9" t="str">
        <f>E15937</f>
        <v>SVO,KVX</v>
      </c>
      <c r="F15938" s="6" t="s">
        <v>15</v>
      </c>
      <c r="G15938">
        <v>496000</v>
      </c>
      <c r="H15938" t="str">
        <f t="shared" ref="H15938:H16001" si="1253">_xlfn.IFS(B15938&gt;=20,"Night",B15938&gt;=16,"Evening",B15938&gt;=12,"AfterNoon",B15938&gt;=8,"BeforeNoon",B15938&gt;=4,"Morning",B15938&lt;4,"EarlyMorning")</f>
        <v>AfterNoon</v>
      </c>
      <c r="I15938" s="11">
        <v>64</v>
      </c>
      <c r="J15938">
        <v>85</v>
      </c>
      <c r="K15938">
        <v>0.75294117647058822</v>
      </c>
    </row>
    <row r="15939" spans="1:11" x14ac:dyDescent="0.3">
      <c r="A15939" s="7">
        <f t="shared" si="1252"/>
        <v>42959</v>
      </c>
      <c r="B15939" s="8">
        <f t="shared" si="1252"/>
        <v>14</v>
      </c>
      <c r="C15939" s="6" t="s">
        <v>414</v>
      </c>
      <c r="D15939" s="10" t="s">
        <v>20</v>
      </c>
      <c r="E15939" s="6" t="s">
        <v>415</v>
      </c>
      <c r="F15939" s="6" t="s">
        <v>15</v>
      </c>
      <c r="G15939">
        <v>484000</v>
      </c>
      <c r="H15939" t="str">
        <f t="shared" si="1253"/>
        <v>AfterNoon</v>
      </c>
      <c r="I15939" s="11">
        <v>22</v>
      </c>
      <c r="J15939">
        <v>50</v>
      </c>
      <c r="K15939">
        <v>0.44</v>
      </c>
    </row>
    <row r="15940" spans="1:11" x14ac:dyDescent="0.3">
      <c r="A15940" s="7">
        <f t="shared" si="1252"/>
        <v>42959</v>
      </c>
      <c r="B15940" s="8">
        <f t="shared" si="1252"/>
        <v>14</v>
      </c>
      <c r="C15940" s="6" t="s">
        <v>698</v>
      </c>
      <c r="D15940" s="10" t="s">
        <v>20</v>
      </c>
      <c r="E15940" s="6" t="s">
        <v>699</v>
      </c>
      <c r="F15940" s="6" t="s">
        <v>15</v>
      </c>
      <c r="G15940">
        <v>283600</v>
      </c>
      <c r="H15940" t="str">
        <f t="shared" si="1253"/>
        <v>AfterNoon</v>
      </c>
      <c r="I15940" s="11">
        <v>41</v>
      </c>
      <c r="J15940">
        <v>50</v>
      </c>
      <c r="K15940">
        <v>0.82</v>
      </c>
    </row>
    <row r="15941" spans="1:11" x14ac:dyDescent="0.3">
      <c r="A15941" s="7">
        <f t="shared" si="1252"/>
        <v>42959</v>
      </c>
      <c r="B15941" s="8">
        <f t="shared" si="1252"/>
        <v>14</v>
      </c>
      <c r="C15941" s="6" t="s">
        <v>700</v>
      </c>
      <c r="D15941" s="10" t="s">
        <v>20</v>
      </c>
      <c r="E15941" s="6" t="s">
        <v>701</v>
      </c>
      <c r="F15941" s="6" t="s">
        <v>15</v>
      </c>
      <c r="G15941">
        <v>887200</v>
      </c>
      <c r="H15941" t="str">
        <f t="shared" si="1253"/>
        <v>AfterNoon</v>
      </c>
      <c r="I15941" s="11">
        <v>50</v>
      </c>
      <c r="J15941">
        <v>50</v>
      </c>
      <c r="K15941">
        <v>1</v>
      </c>
    </row>
    <row r="15942" spans="1:11" x14ac:dyDescent="0.3">
      <c r="A15942" s="7">
        <f t="shared" si="1252"/>
        <v>42959</v>
      </c>
      <c r="B15942" s="8">
        <f t="shared" si="1252"/>
        <v>14</v>
      </c>
      <c r="C15942" s="9" t="s">
        <v>418</v>
      </c>
      <c r="D15942" s="10" t="s">
        <v>85</v>
      </c>
      <c r="E15942" s="9" t="s">
        <v>419</v>
      </c>
      <c r="F15942" s="6" t="s">
        <v>14</v>
      </c>
      <c r="G15942">
        <v>589200</v>
      </c>
      <c r="H15942" t="str">
        <f t="shared" si="1253"/>
        <v>AfterNoon</v>
      </c>
      <c r="I15942" s="11">
        <v>12</v>
      </c>
      <c r="J15942">
        <v>12</v>
      </c>
      <c r="K15942">
        <v>1</v>
      </c>
    </row>
    <row r="15943" spans="1:11" x14ac:dyDescent="0.3">
      <c r="A15943" s="7">
        <f t="shared" ref="A15943:B15958" si="1254">A15942</f>
        <v>42959</v>
      </c>
      <c r="B15943" s="8">
        <f t="shared" si="1254"/>
        <v>14</v>
      </c>
      <c r="C15943" s="9" t="str">
        <f>C15942</f>
        <v>PG0678</v>
      </c>
      <c r="D15943" s="10" t="str">
        <f>D15942</f>
        <v>733</v>
      </c>
      <c r="E15943" s="9" t="str">
        <f>E15942</f>
        <v>MCX,SVO</v>
      </c>
      <c r="F15943" s="6" t="s">
        <v>15</v>
      </c>
      <c r="G15943">
        <v>1648000</v>
      </c>
      <c r="H15943" t="str">
        <f t="shared" si="1253"/>
        <v>AfterNoon</v>
      </c>
      <c r="I15943" s="11">
        <v>100</v>
      </c>
      <c r="J15943">
        <v>118</v>
      </c>
      <c r="K15943">
        <v>0.84745762711864403</v>
      </c>
    </row>
    <row r="15944" spans="1:11" x14ac:dyDescent="0.3">
      <c r="A15944" s="7">
        <f t="shared" si="1254"/>
        <v>42959</v>
      </c>
      <c r="B15944" s="8">
        <f t="shared" si="1254"/>
        <v>14</v>
      </c>
      <c r="C15944" s="9" t="s">
        <v>702</v>
      </c>
      <c r="D15944" s="10" t="s">
        <v>12</v>
      </c>
      <c r="E15944" s="9" t="s">
        <v>703</v>
      </c>
      <c r="F15944" s="6" t="s">
        <v>14</v>
      </c>
      <c r="G15944">
        <v>189000</v>
      </c>
      <c r="H15944" t="str">
        <f t="shared" si="1253"/>
        <v>AfterNoon</v>
      </c>
      <c r="I15944" s="11">
        <v>10</v>
      </c>
      <c r="J15944">
        <v>12</v>
      </c>
      <c r="K15944">
        <v>0.83333333333333337</v>
      </c>
    </row>
    <row r="15945" spans="1:11" x14ac:dyDescent="0.3">
      <c r="A15945" s="7">
        <f t="shared" si="1254"/>
        <v>42959</v>
      </c>
      <c r="B15945" s="8">
        <f t="shared" si="1254"/>
        <v>14</v>
      </c>
      <c r="C15945" s="9" t="str">
        <f>C15944</f>
        <v>PG0684</v>
      </c>
      <c r="D15945" s="10" t="str">
        <f>D15944</f>
        <v>SU9</v>
      </c>
      <c r="E15945" s="9" t="str">
        <f>E15944</f>
        <v>ULV,PEE</v>
      </c>
      <c r="F15945" s="6" t="s">
        <v>15</v>
      </c>
      <c r="G15945">
        <v>399300</v>
      </c>
      <c r="H15945" t="str">
        <f t="shared" si="1253"/>
        <v>AfterNoon</v>
      </c>
      <c r="I15945" s="11">
        <v>63</v>
      </c>
      <c r="J15945">
        <v>85</v>
      </c>
      <c r="K15945">
        <v>0.74117647058823533</v>
      </c>
    </row>
    <row r="15946" spans="1:11" x14ac:dyDescent="0.3">
      <c r="A15946" s="7">
        <f t="shared" si="1254"/>
        <v>42959</v>
      </c>
      <c r="B15946" s="8">
        <v>15</v>
      </c>
      <c r="C15946" s="9" t="s">
        <v>420</v>
      </c>
      <c r="D15946" s="10" t="s">
        <v>12</v>
      </c>
      <c r="E15946" s="9" t="s">
        <v>421</v>
      </c>
      <c r="F15946" s="6" t="s">
        <v>14</v>
      </c>
      <c r="G15946">
        <v>144900</v>
      </c>
      <c r="H15946" t="str">
        <f t="shared" si="1253"/>
        <v>AfterNoon</v>
      </c>
      <c r="I15946" s="11">
        <v>9</v>
      </c>
      <c r="J15946">
        <v>12</v>
      </c>
      <c r="K15946">
        <v>0.75</v>
      </c>
    </row>
    <row r="15947" spans="1:11" x14ac:dyDescent="0.3">
      <c r="A15947" s="7">
        <f t="shared" si="1254"/>
        <v>42959</v>
      </c>
      <c r="B15947" s="8">
        <f t="shared" si="1254"/>
        <v>15</v>
      </c>
      <c r="C15947" s="9" t="str">
        <f>C15946</f>
        <v>PG0119</v>
      </c>
      <c r="D15947" s="10" t="str">
        <f>D15946</f>
        <v>SU9</v>
      </c>
      <c r="E15947" s="9" t="str">
        <f>E15946</f>
        <v>EGO,DME</v>
      </c>
      <c r="F15947" s="6" t="s">
        <v>15</v>
      </c>
      <c r="G15947">
        <v>336800</v>
      </c>
      <c r="H15947" t="str">
        <f t="shared" si="1253"/>
        <v>AfterNoon</v>
      </c>
      <c r="I15947" s="11">
        <v>62</v>
      </c>
      <c r="J15947">
        <v>85</v>
      </c>
      <c r="K15947">
        <v>0.72941176470588232</v>
      </c>
    </row>
    <row r="15948" spans="1:11" x14ac:dyDescent="0.3">
      <c r="A15948" s="7">
        <f t="shared" si="1254"/>
        <v>42959</v>
      </c>
      <c r="B15948" s="8">
        <f t="shared" si="1254"/>
        <v>15</v>
      </c>
      <c r="C15948" s="6" t="s">
        <v>422</v>
      </c>
      <c r="D15948" s="10" t="s">
        <v>20</v>
      </c>
      <c r="E15948" s="6" t="s">
        <v>423</v>
      </c>
      <c r="F15948" s="6" t="s">
        <v>15</v>
      </c>
      <c r="G15948">
        <v>352700</v>
      </c>
      <c r="H15948" t="str">
        <f t="shared" si="1253"/>
        <v>AfterNoon</v>
      </c>
      <c r="I15948" s="11">
        <v>25</v>
      </c>
      <c r="J15948">
        <v>50</v>
      </c>
      <c r="K15948">
        <v>0.5</v>
      </c>
    </row>
    <row r="15949" spans="1:11" x14ac:dyDescent="0.3">
      <c r="A15949" s="7">
        <f t="shared" si="1254"/>
        <v>42959</v>
      </c>
      <c r="B15949" s="8">
        <f t="shared" si="1254"/>
        <v>15</v>
      </c>
      <c r="C15949" s="9" t="s">
        <v>424</v>
      </c>
      <c r="D15949" s="10" t="s">
        <v>12</v>
      </c>
      <c r="E15949" s="9" t="s">
        <v>425</v>
      </c>
      <c r="F15949" s="6" t="s">
        <v>14</v>
      </c>
      <c r="G15949">
        <v>33300</v>
      </c>
      <c r="H15949" t="str">
        <f t="shared" si="1253"/>
        <v>AfterNoon</v>
      </c>
      <c r="I15949" s="11">
        <v>3</v>
      </c>
      <c r="J15949">
        <v>12</v>
      </c>
      <c r="K15949">
        <v>0.25</v>
      </c>
    </row>
    <row r="15950" spans="1:11" x14ac:dyDescent="0.3">
      <c r="A15950" s="7">
        <f t="shared" si="1254"/>
        <v>42959</v>
      </c>
      <c r="B15950" s="8">
        <f t="shared" si="1254"/>
        <v>15</v>
      </c>
      <c r="C15950" s="9" t="str">
        <f>C15949</f>
        <v>PG0163</v>
      </c>
      <c r="D15950" s="10" t="str">
        <f>D15949</f>
        <v>SU9</v>
      </c>
      <c r="E15950" s="9" t="str">
        <f>E15949</f>
        <v>BZK,SVO</v>
      </c>
      <c r="F15950" s="6" t="s">
        <v>15</v>
      </c>
      <c r="G15950">
        <v>141000</v>
      </c>
      <c r="H15950" t="str">
        <f t="shared" si="1253"/>
        <v>AfterNoon</v>
      </c>
      <c r="I15950" s="11">
        <v>38</v>
      </c>
      <c r="J15950">
        <v>85</v>
      </c>
      <c r="K15950">
        <v>0.44705882352941179</v>
      </c>
    </row>
    <row r="15951" spans="1:11" x14ac:dyDescent="0.3">
      <c r="A15951" s="7">
        <f t="shared" si="1254"/>
        <v>42959</v>
      </c>
      <c r="B15951" s="8">
        <f t="shared" si="1254"/>
        <v>15</v>
      </c>
      <c r="C15951" s="9" t="s">
        <v>426</v>
      </c>
      <c r="D15951" s="10" t="s">
        <v>12</v>
      </c>
      <c r="E15951" s="9" t="s">
        <v>427</v>
      </c>
      <c r="F15951" s="6" t="s">
        <v>14</v>
      </c>
      <c r="G15951">
        <v>704000</v>
      </c>
      <c r="H15951" t="str">
        <f t="shared" si="1253"/>
        <v>AfterNoon</v>
      </c>
      <c r="I15951" s="11">
        <v>10</v>
      </c>
      <c r="J15951">
        <v>12</v>
      </c>
      <c r="K15951">
        <v>0.83333333333333337</v>
      </c>
    </row>
    <row r="15952" spans="1:11" x14ac:dyDescent="0.3">
      <c r="A15952" s="7">
        <f t="shared" si="1254"/>
        <v>42959</v>
      </c>
      <c r="B15952" s="8">
        <f t="shared" si="1254"/>
        <v>15</v>
      </c>
      <c r="C15952" s="9" t="str">
        <f>C15951</f>
        <v>PG0164</v>
      </c>
      <c r="D15952" s="10" t="str">
        <f>D15951</f>
        <v>SU9</v>
      </c>
      <c r="E15952" s="9" t="str">
        <f>E15951</f>
        <v>DME,NUX</v>
      </c>
      <c r="F15952" s="6" t="s">
        <v>15</v>
      </c>
      <c r="G15952">
        <v>1677700</v>
      </c>
      <c r="H15952" t="str">
        <f t="shared" si="1253"/>
        <v>AfterNoon</v>
      </c>
      <c r="I15952" s="11">
        <v>71</v>
      </c>
      <c r="J15952">
        <v>85</v>
      </c>
      <c r="K15952">
        <v>0.83529411764705885</v>
      </c>
    </row>
    <row r="15953" spans="1:11" x14ac:dyDescent="0.3">
      <c r="A15953" s="7">
        <f t="shared" si="1254"/>
        <v>42959</v>
      </c>
      <c r="B15953" s="8">
        <f t="shared" si="1254"/>
        <v>15</v>
      </c>
      <c r="C15953" s="9" t="s">
        <v>428</v>
      </c>
      <c r="D15953" s="10" t="s">
        <v>17</v>
      </c>
      <c r="E15953" s="9" t="s">
        <v>429</v>
      </c>
      <c r="F15953" s="6" t="s">
        <v>14</v>
      </c>
      <c r="G15953">
        <v>844900</v>
      </c>
      <c r="H15953" t="str">
        <f t="shared" si="1253"/>
        <v>AfterNoon</v>
      </c>
      <c r="I15953" s="11">
        <v>17</v>
      </c>
      <c r="J15953">
        <v>20</v>
      </c>
      <c r="K15953">
        <v>0.85</v>
      </c>
    </row>
    <row r="15954" spans="1:11" x14ac:dyDescent="0.3">
      <c r="A15954" s="7">
        <f t="shared" si="1254"/>
        <v>42959</v>
      </c>
      <c r="B15954" s="8">
        <f t="shared" si="1254"/>
        <v>15</v>
      </c>
      <c r="C15954" s="9" t="str">
        <f>C15953</f>
        <v>PG0187</v>
      </c>
      <c r="D15954" s="10" t="str">
        <f>D15953</f>
        <v>319</v>
      </c>
      <c r="E15954" s="9" t="str">
        <f>E15953</f>
        <v>PEE,OVB</v>
      </c>
      <c r="F15954" s="6" t="s">
        <v>15</v>
      </c>
      <c r="G15954">
        <v>1449000</v>
      </c>
      <c r="H15954" t="str">
        <f t="shared" si="1253"/>
        <v>AfterNoon</v>
      </c>
      <c r="I15954" s="11">
        <v>87</v>
      </c>
      <c r="J15954">
        <v>96</v>
      </c>
      <c r="K15954">
        <v>0.90625</v>
      </c>
    </row>
    <row r="15955" spans="1:11" x14ac:dyDescent="0.3">
      <c r="A15955" s="7">
        <f t="shared" si="1254"/>
        <v>42959</v>
      </c>
      <c r="B15955" s="8">
        <f t="shared" si="1254"/>
        <v>15</v>
      </c>
      <c r="C15955" s="6" t="s">
        <v>763</v>
      </c>
      <c r="D15955" s="10" t="s">
        <v>20</v>
      </c>
      <c r="E15955" s="6" t="s">
        <v>764</v>
      </c>
      <c r="F15955" s="6" t="s">
        <v>15</v>
      </c>
      <c r="G15955">
        <v>592200</v>
      </c>
      <c r="H15955" t="str">
        <f t="shared" si="1253"/>
        <v>AfterNoon</v>
      </c>
      <c r="I15955" s="11">
        <v>26</v>
      </c>
      <c r="J15955">
        <v>50</v>
      </c>
      <c r="K15955">
        <v>0.52</v>
      </c>
    </row>
    <row r="15956" spans="1:11" x14ac:dyDescent="0.3">
      <c r="A15956" s="7">
        <f t="shared" si="1254"/>
        <v>42959</v>
      </c>
      <c r="B15956" s="8">
        <f t="shared" si="1254"/>
        <v>15</v>
      </c>
      <c r="C15956" s="9" t="s">
        <v>430</v>
      </c>
      <c r="D15956" s="10" t="s">
        <v>12</v>
      </c>
      <c r="E15956" s="9" t="s">
        <v>431</v>
      </c>
      <c r="F15956" s="6" t="s">
        <v>14</v>
      </c>
      <c r="G15956">
        <v>400500</v>
      </c>
      <c r="H15956" t="str">
        <f t="shared" si="1253"/>
        <v>AfterNoon</v>
      </c>
      <c r="I15956" s="11">
        <v>9</v>
      </c>
      <c r="J15956">
        <v>12</v>
      </c>
      <c r="K15956">
        <v>0.75</v>
      </c>
    </row>
    <row r="15957" spans="1:11" x14ac:dyDescent="0.3">
      <c r="A15957" s="7">
        <f t="shared" si="1254"/>
        <v>42959</v>
      </c>
      <c r="B15957" s="8">
        <f t="shared" si="1254"/>
        <v>15</v>
      </c>
      <c r="C15957" s="9" t="str">
        <f>C15956</f>
        <v>PG0274</v>
      </c>
      <c r="D15957" s="10" t="str">
        <f>D15956</f>
        <v>SU9</v>
      </c>
      <c r="E15957" s="9" t="str">
        <f>E15956</f>
        <v>CEK,DME</v>
      </c>
      <c r="F15957" s="6" t="s">
        <v>15</v>
      </c>
      <c r="G15957">
        <v>925100</v>
      </c>
      <c r="H15957" t="str">
        <f t="shared" si="1253"/>
        <v>AfterNoon</v>
      </c>
      <c r="I15957" s="11">
        <v>62</v>
      </c>
      <c r="J15957">
        <v>85</v>
      </c>
      <c r="K15957">
        <v>0.72941176470588232</v>
      </c>
    </row>
    <row r="15958" spans="1:11" x14ac:dyDescent="0.3">
      <c r="A15958" s="7">
        <f t="shared" si="1254"/>
        <v>42959</v>
      </c>
      <c r="B15958" s="8">
        <f t="shared" si="1254"/>
        <v>15</v>
      </c>
      <c r="C15958" s="9" t="s">
        <v>704</v>
      </c>
      <c r="D15958" s="10" t="s">
        <v>12</v>
      </c>
      <c r="E15958" s="9" t="s">
        <v>705</v>
      </c>
      <c r="F15958" s="6" t="s">
        <v>14</v>
      </c>
      <c r="G15958">
        <v>360800</v>
      </c>
      <c r="H15958" t="str">
        <f t="shared" si="1253"/>
        <v>AfterNoon</v>
      </c>
      <c r="I15958" s="11">
        <v>11</v>
      </c>
      <c r="J15958">
        <v>12</v>
      </c>
      <c r="K15958">
        <v>0.91666666666666663</v>
      </c>
    </row>
    <row r="15959" spans="1:11" x14ac:dyDescent="0.3">
      <c r="A15959" s="7">
        <f t="shared" ref="A15959:B15974" si="1255">A15958</f>
        <v>42959</v>
      </c>
      <c r="B15959" s="8">
        <f t="shared" si="1255"/>
        <v>15</v>
      </c>
      <c r="C15959" s="9" t="str">
        <f>C15958</f>
        <v>PG0286</v>
      </c>
      <c r="D15959" s="10" t="str">
        <f>D15958</f>
        <v>SU9</v>
      </c>
      <c r="E15959" s="9" t="str">
        <f>E15958</f>
        <v>KVX,LED</v>
      </c>
      <c r="F15959" s="6" t="s">
        <v>15</v>
      </c>
      <c r="G15959">
        <v>788100</v>
      </c>
      <c r="H15959" t="str">
        <f t="shared" si="1253"/>
        <v>AfterNoon</v>
      </c>
      <c r="I15959" s="11">
        <v>72</v>
      </c>
      <c r="J15959">
        <v>85</v>
      </c>
      <c r="K15959">
        <v>0.84705882352941175</v>
      </c>
    </row>
    <row r="15960" spans="1:11" x14ac:dyDescent="0.3">
      <c r="A15960" s="7">
        <f t="shared" si="1255"/>
        <v>42959</v>
      </c>
      <c r="B15960" s="8">
        <f t="shared" si="1255"/>
        <v>15</v>
      </c>
      <c r="C15960" s="6" t="s">
        <v>706</v>
      </c>
      <c r="D15960" s="10" t="s">
        <v>20</v>
      </c>
      <c r="E15960" s="6" t="s">
        <v>707</v>
      </c>
      <c r="F15960" s="6" t="s">
        <v>15</v>
      </c>
      <c r="G15960">
        <v>801800</v>
      </c>
      <c r="H15960" t="str">
        <f t="shared" si="1253"/>
        <v>AfterNoon</v>
      </c>
      <c r="I15960" s="11">
        <v>42</v>
      </c>
      <c r="J15960">
        <v>50</v>
      </c>
      <c r="K15960">
        <v>0.84</v>
      </c>
    </row>
    <row r="15961" spans="1:11" x14ac:dyDescent="0.3">
      <c r="A15961" s="7">
        <f t="shared" si="1255"/>
        <v>42959</v>
      </c>
      <c r="B15961" s="8">
        <f t="shared" si="1255"/>
        <v>15</v>
      </c>
      <c r="C15961" s="9" t="s">
        <v>708</v>
      </c>
      <c r="D15961" s="10" t="s">
        <v>12</v>
      </c>
      <c r="E15961" s="9" t="s">
        <v>709</v>
      </c>
      <c r="F15961" s="6" t="s">
        <v>14</v>
      </c>
      <c r="G15961">
        <v>90400</v>
      </c>
      <c r="H15961" t="str">
        <f t="shared" si="1253"/>
        <v>AfterNoon</v>
      </c>
      <c r="I15961" s="11">
        <v>8</v>
      </c>
      <c r="J15961">
        <v>12</v>
      </c>
      <c r="K15961">
        <v>0.66666666666666663</v>
      </c>
    </row>
    <row r="15962" spans="1:11" x14ac:dyDescent="0.3">
      <c r="A15962" s="7">
        <f t="shared" si="1255"/>
        <v>42959</v>
      </c>
      <c r="B15962" s="8">
        <f t="shared" si="1255"/>
        <v>15</v>
      </c>
      <c r="C15962" s="9" t="str">
        <f>C15961</f>
        <v>PG0308</v>
      </c>
      <c r="D15962" s="10" t="str">
        <f>D15961</f>
        <v>SU9</v>
      </c>
      <c r="E15962" s="9" t="str">
        <f>E15961</f>
        <v>VOG,ROV</v>
      </c>
      <c r="F15962" s="6" t="s">
        <v>15</v>
      </c>
      <c r="G15962">
        <v>217800</v>
      </c>
      <c r="H15962" t="str">
        <f t="shared" si="1253"/>
        <v>AfterNoon</v>
      </c>
      <c r="I15962" s="11">
        <v>57</v>
      </c>
      <c r="J15962">
        <v>85</v>
      </c>
      <c r="K15962">
        <v>0.6705882352941176</v>
      </c>
    </row>
    <row r="15963" spans="1:11" x14ac:dyDescent="0.3">
      <c r="A15963" s="7">
        <f t="shared" si="1255"/>
        <v>42959</v>
      </c>
      <c r="B15963" s="8">
        <f t="shared" si="1255"/>
        <v>15</v>
      </c>
      <c r="C15963" s="9" t="s">
        <v>432</v>
      </c>
      <c r="D15963" s="10" t="s">
        <v>85</v>
      </c>
      <c r="E15963" s="9" t="s">
        <v>433</v>
      </c>
      <c r="F15963" s="6" t="s">
        <v>14</v>
      </c>
      <c r="G15963">
        <v>324500</v>
      </c>
      <c r="H15963" t="str">
        <f t="shared" si="1253"/>
        <v>AfterNoon</v>
      </c>
      <c r="I15963" s="11">
        <v>11</v>
      </c>
      <c r="J15963">
        <v>12</v>
      </c>
      <c r="K15963">
        <v>0.91666666666666663</v>
      </c>
    </row>
    <row r="15964" spans="1:11" x14ac:dyDescent="0.3">
      <c r="A15964" s="7">
        <f t="shared" si="1255"/>
        <v>42959</v>
      </c>
      <c r="B15964" s="8">
        <f t="shared" si="1255"/>
        <v>15</v>
      </c>
      <c r="C15964" s="9" t="str">
        <f>C15963</f>
        <v>PG0318</v>
      </c>
      <c r="D15964" s="10" t="str">
        <f>D15963</f>
        <v>733</v>
      </c>
      <c r="E15964" s="9" t="str">
        <f>E15963</f>
        <v>ROV,SVO</v>
      </c>
      <c r="F15964" s="6" t="s">
        <v>15</v>
      </c>
      <c r="G15964">
        <v>1152600</v>
      </c>
      <c r="H15964" t="str">
        <f t="shared" si="1253"/>
        <v>AfterNoon</v>
      </c>
      <c r="I15964" s="11">
        <v>117</v>
      </c>
      <c r="J15964">
        <v>118</v>
      </c>
      <c r="K15964">
        <v>0.99152542372881358</v>
      </c>
    </row>
    <row r="15965" spans="1:11" x14ac:dyDescent="0.3">
      <c r="A15965" s="7">
        <f t="shared" si="1255"/>
        <v>42959</v>
      </c>
      <c r="B15965" s="8">
        <f t="shared" si="1255"/>
        <v>15</v>
      </c>
      <c r="C15965" s="6" t="s">
        <v>434</v>
      </c>
      <c r="D15965" s="10" t="s">
        <v>20</v>
      </c>
      <c r="E15965" s="6" t="s">
        <v>435</v>
      </c>
      <c r="F15965" s="6" t="s">
        <v>15</v>
      </c>
      <c r="G15965">
        <v>294900</v>
      </c>
      <c r="H15965" t="str">
        <f t="shared" si="1253"/>
        <v>AfterNoon</v>
      </c>
      <c r="I15965" s="11">
        <v>29</v>
      </c>
      <c r="J15965">
        <v>50</v>
      </c>
      <c r="K15965">
        <v>0.57999999999999996</v>
      </c>
    </row>
    <row r="15966" spans="1:11" x14ac:dyDescent="0.3">
      <c r="A15966" s="7">
        <f t="shared" si="1255"/>
        <v>42959</v>
      </c>
      <c r="B15966" s="8">
        <f t="shared" si="1255"/>
        <v>15</v>
      </c>
      <c r="C15966" s="9" t="s">
        <v>710</v>
      </c>
      <c r="D15966" s="10" t="s">
        <v>25</v>
      </c>
      <c r="E15966" s="9" t="s">
        <v>711</v>
      </c>
      <c r="F15966" s="6" t="s">
        <v>14</v>
      </c>
      <c r="G15966">
        <v>473200</v>
      </c>
      <c r="H15966" t="str">
        <f t="shared" si="1253"/>
        <v>AfterNoon</v>
      </c>
      <c r="I15966" s="11">
        <v>13</v>
      </c>
      <c r="J15966">
        <v>30</v>
      </c>
      <c r="K15966">
        <v>0.43333333333333329</v>
      </c>
    </row>
    <row r="15967" spans="1:11" x14ac:dyDescent="0.3">
      <c r="A15967" s="7">
        <f t="shared" si="1255"/>
        <v>42959</v>
      </c>
      <c r="B15967" s="8">
        <f t="shared" si="1255"/>
        <v>15</v>
      </c>
      <c r="C15967" s="9" t="str">
        <f>C15966</f>
        <v>PG0365</v>
      </c>
      <c r="D15967" s="10" t="str">
        <f>D15966</f>
        <v>763</v>
      </c>
      <c r="E15967" s="9" t="str">
        <f>E15966</f>
        <v>ULV,KRR</v>
      </c>
      <c r="F15967" s="6" t="s">
        <v>15</v>
      </c>
      <c r="G15967">
        <v>984000</v>
      </c>
      <c r="H15967" t="str">
        <f t="shared" si="1253"/>
        <v>AfterNoon</v>
      </c>
      <c r="I15967" s="11">
        <v>81</v>
      </c>
      <c r="J15967">
        <v>192</v>
      </c>
      <c r="K15967">
        <v>0.421875</v>
      </c>
    </row>
    <row r="15968" spans="1:11" x14ac:dyDescent="0.3">
      <c r="A15968" s="7">
        <f t="shared" si="1255"/>
        <v>42959</v>
      </c>
      <c r="B15968" s="8">
        <f t="shared" si="1255"/>
        <v>15</v>
      </c>
      <c r="C15968" s="6" t="s">
        <v>436</v>
      </c>
      <c r="D15968" s="10" t="s">
        <v>20</v>
      </c>
      <c r="E15968" s="6" t="s">
        <v>437</v>
      </c>
      <c r="F15968" s="6" t="s">
        <v>15</v>
      </c>
      <c r="G15968">
        <v>951700</v>
      </c>
      <c r="H15968" t="str">
        <f t="shared" si="1253"/>
        <v>AfterNoon</v>
      </c>
      <c r="I15968" s="11">
        <v>41</v>
      </c>
      <c r="J15968">
        <v>50</v>
      </c>
      <c r="K15968">
        <v>0.82</v>
      </c>
    </row>
    <row r="15969" spans="1:11" x14ac:dyDescent="0.3">
      <c r="A15969" s="7">
        <f t="shared" si="1255"/>
        <v>42959</v>
      </c>
      <c r="B15969" s="8">
        <f t="shared" si="1255"/>
        <v>15</v>
      </c>
      <c r="C15969" s="9" t="s">
        <v>800</v>
      </c>
      <c r="D15969" s="10" t="s">
        <v>12</v>
      </c>
      <c r="E15969" s="9" t="s">
        <v>801</v>
      </c>
      <c r="F15969" s="6" t="s">
        <v>14</v>
      </c>
      <c r="G15969">
        <v>438500</v>
      </c>
      <c r="H15969" t="str">
        <f t="shared" si="1253"/>
        <v>AfterNoon</v>
      </c>
      <c r="I15969" s="11">
        <v>5</v>
      </c>
      <c r="J15969">
        <v>12</v>
      </c>
      <c r="K15969">
        <v>0.41666666666666669</v>
      </c>
    </row>
    <row r="15970" spans="1:11" x14ac:dyDescent="0.3">
      <c r="A15970" s="7">
        <f t="shared" si="1255"/>
        <v>42959</v>
      </c>
      <c r="B15970" s="8">
        <f t="shared" si="1255"/>
        <v>15</v>
      </c>
      <c r="C15970" s="9" t="str">
        <f>C15969</f>
        <v>PG0453</v>
      </c>
      <c r="D15970" s="10" t="str">
        <f>D15969</f>
        <v>SU9</v>
      </c>
      <c r="E15970" s="9" t="str">
        <f>E15969</f>
        <v>BAX,SVO</v>
      </c>
      <c r="F15970" s="6" t="s">
        <v>15</v>
      </c>
      <c r="G15970">
        <v>1384400</v>
      </c>
      <c r="H15970" t="str">
        <f t="shared" si="1253"/>
        <v>AfterNoon</v>
      </c>
      <c r="I15970" s="11">
        <v>47</v>
      </c>
      <c r="J15970">
        <v>85</v>
      </c>
      <c r="K15970">
        <v>0.55294117647058827</v>
      </c>
    </row>
    <row r="15971" spans="1:11" x14ac:dyDescent="0.3">
      <c r="A15971" s="7">
        <f t="shared" si="1255"/>
        <v>42959</v>
      </c>
      <c r="B15971" s="8">
        <f t="shared" si="1255"/>
        <v>15</v>
      </c>
      <c r="C15971" s="9" t="s">
        <v>442</v>
      </c>
      <c r="D15971" s="10" t="s">
        <v>98</v>
      </c>
      <c r="E15971" s="9" t="s">
        <v>119</v>
      </c>
      <c r="F15971" s="6" t="s">
        <v>14</v>
      </c>
      <c r="G15971">
        <v>306000</v>
      </c>
      <c r="H15971" t="str">
        <f t="shared" si="1253"/>
        <v>AfterNoon</v>
      </c>
      <c r="I15971" s="11">
        <v>17</v>
      </c>
      <c r="J15971">
        <v>28</v>
      </c>
      <c r="K15971">
        <v>0.6071428571428571</v>
      </c>
    </row>
    <row r="15972" spans="1:11" x14ac:dyDescent="0.3">
      <c r="A15972" s="7">
        <f t="shared" si="1255"/>
        <v>42959</v>
      </c>
      <c r="B15972" s="8">
        <f t="shared" si="1255"/>
        <v>15</v>
      </c>
      <c r="C15972" s="9" t="str">
        <f>C15971</f>
        <v>PG0474</v>
      </c>
      <c r="D15972" s="10" t="str">
        <f>D15971</f>
        <v>321</v>
      </c>
      <c r="E15972" s="9" t="str">
        <f>E15971</f>
        <v>LED,SVO</v>
      </c>
      <c r="F15972" s="6" t="s">
        <v>15</v>
      </c>
      <c r="G15972">
        <v>369600</v>
      </c>
      <c r="H15972" t="str">
        <f t="shared" si="1253"/>
        <v>AfterNoon</v>
      </c>
      <c r="I15972" s="11">
        <v>61</v>
      </c>
      <c r="J15972">
        <v>142</v>
      </c>
      <c r="K15972">
        <v>0.42957746478873238</v>
      </c>
    </row>
    <row r="15973" spans="1:11" x14ac:dyDescent="0.3">
      <c r="A15973" s="7">
        <f t="shared" si="1255"/>
        <v>42959</v>
      </c>
      <c r="B15973" s="8">
        <f t="shared" si="1255"/>
        <v>15</v>
      </c>
      <c r="C15973" s="6" t="s">
        <v>443</v>
      </c>
      <c r="D15973" s="10" t="s">
        <v>20</v>
      </c>
      <c r="E15973" s="6" t="s">
        <v>444</v>
      </c>
      <c r="F15973" s="6" t="s">
        <v>15</v>
      </c>
      <c r="G15973">
        <v>730800</v>
      </c>
      <c r="H15973" t="str">
        <f t="shared" si="1253"/>
        <v>AfterNoon</v>
      </c>
      <c r="I15973" s="11">
        <v>49</v>
      </c>
      <c r="J15973">
        <v>50</v>
      </c>
      <c r="K15973">
        <v>0.98</v>
      </c>
    </row>
    <row r="15974" spans="1:11" x14ac:dyDescent="0.3">
      <c r="A15974" s="7">
        <f t="shared" si="1255"/>
        <v>42959</v>
      </c>
      <c r="B15974" s="8">
        <f t="shared" si="1255"/>
        <v>15</v>
      </c>
      <c r="C15974" s="9" t="s">
        <v>898</v>
      </c>
      <c r="D15974" s="10" t="s">
        <v>12</v>
      </c>
      <c r="E15974" s="9" t="s">
        <v>899</v>
      </c>
      <c r="F15974" s="6" t="s">
        <v>14</v>
      </c>
      <c r="G15974">
        <v>101600</v>
      </c>
      <c r="H15974" t="str">
        <f t="shared" si="1253"/>
        <v>AfterNoon</v>
      </c>
      <c r="I15974" s="11">
        <v>8</v>
      </c>
      <c r="J15974">
        <v>12</v>
      </c>
      <c r="K15974">
        <v>0.66666666666666663</v>
      </c>
    </row>
    <row r="15975" spans="1:11" x14ac:dyDescent="0.3">
      <c r="A15975" s="7">
        <f t="shared" ref="A15975:B15990" si="1256">A15974</f>
        <v>42959</v>
      </c>
      <c r="B15975" s="8">
        <f t="shared" si="1256"/>
        <v>15</v>
      </c>
      <c r="C15975" s="9" t="str">
        <f>C15974</f>
        <v>PG0486</v>
      </c>
      <c r="D15975" s="10" t="str">
        <f>D15974</f>
        <v>SU9</v>
      </c>
      <c r="E15975" s="9" t="str">
        <f>E15974</f>
        <v>AER,ROV</v>
      </c>
      <c r="F15975" s="6" t="s">
        <v>15</v>
      </c>
      <c r="G15975">
        <v>165800</v>
      </c>
      <c r="H15975" t="str">
        <f t="shared" si="1253"/>
        <v>AfterNoon</v>
      </c>
      <c r="I15975" s="11">
        <v>39</v>
      </c>
      <c r="J15975">
        <v>85</v>
      </c>
      <c r="K15975">
        <v>0.45882352941176469</v>
      </c>
    </row>
    <row r="15976" spans="1:11" x14ac:dyDescent="0.3">
      <c r="A15976" s="7">
        <f t="shared" si="1256"/>
        <v>42959</v>
      </c>
      <c r="B15976" s="8">
        <f t="shared" si="1256"/>
        <v>15</v>
      </c>
      <c r="C15976" s="9" t="s">
        <v>445</v>
      </c>
      <c r="D15976" s="10" t="s">
        <v>12</v>
      </c>
      <c r="E15976" s="9" t="s">
        <v>446</v>
      </c>
      <c r="F15976" s="6" t="s">
        <v>14</v>
      </c>
      <c r="G15976">
        <v>403200</v>
      </c>
      <c r="H15976" t="str">
        <f t="shared" si="1253"/>
        <v>AfterNoon</v>
      </c>
      <c r="I15976" s="11">
        <v>6</v>
      </c>
      <c r="J15976">
        <v>12</v>
      </c>
      <c r="K15976">
        <v>0.5</v>
      </c>
    </row>
    <row r="15977" spans="1:11" x14ac:dyDescent="0.3">
      <c r="A15977" s="7">
        <f t="shared" si="1256"/>
        <v>42959</v>
      </c>
      <c r="B15977" s="8">
        <f t="shared" si="1256"/>
        <v>15</v>
      </c>
      <c r="C15977" s="9" t="str">
        <f>C15976</f>
        <v>PG0504</v>
      </c>
      <c r="D15977" s="10" t="str">
        <f>D15976</f>
        <v>SU9</v>
      </c>
      <c r="E15977" s="9" t="str">
        <f>E15976</f>
        <v>OMS,SVO</v>
      </c>
      <c r="F15977" s="6" t="s">
        <v>15</v>
      </c>
      <c r="G15977">
        <v>1350600</v>
      </c>
      <c r="H15977" t="str">
        <f t="shared" si="1253"/>
        <v>AfterNoon</v>
      </c>
      <c r="I15977" s="11">
        <v>60</v>
      </c>
      <c r="J15977">
        <v>85</v>
      </c>
      <c r="K15977">
        <v>0.70588235294117652</v>
      </c>
    </row>
    <row r="15978" spans="1:11" x14ac:dyDescent="0.3">
      <c r="A15978" s="7">
        <f t="shared" si="1256"/>
        <v>42959</v>
      </c>
      <c r="B15978" s="8">
        <f t="shared" si="1256"/>
        <v>15</v>
      </c>
      <c r="C15978" s="9" t="s">
        <v>447</v>
      </c>
      <c r="D15978" s="10" t="s">
        <v>25</v>
      </c>
      <c r="E15978" s="9" t="s">
        <v>448</v>
      </c>
      <c r="F15978" s="6" t="s">
        <v>14</v>
      </c>
      <c r="G15978">
        <v>520200</v>
      </c>
      <c r="H15978" t="str">
        <f t="shared" si="1253"/>
        <v>AfterNoon</v>
      </c>
      <c r="I15978" s="11">
        <v>17</v>
      </c>
      <c r="J15978">
        <v>30</v>
      </c>
      <c r="K15978">
        <v>0.56666666666666665</v>
      </c>
    </row>
    <row r="15979" spans="1:11" x14ac:dyDescent="0.3">
      <c r="A15979" s="7">
        <f t="shared" si="1256"/>
        <v>42959</v>
      </c>
      <c r="B15979" s="8">
        <f t="shared" si="1256"/>
        <v>15</v>
      </c>
      <c r="C15979" s="9" t="str">
        <f>C15978</f>
        <v>PG0518</v>
      </c>
      <c r="D15979" s="10" t="str">
        <f>D15978</f>
        <v>763</v>
      </c>
      <c r="E15979" s="9" t="str">
        <f>E15978</f>
        <v>SCW,DME</v>
      </c>
      <c r="F15979" s="6" t="s">
        <v>15</v>
      </c>
      <c r="G15979">
        <v>1292200</v>
      </c>
      <c r="H15979" t="str">
        <f t="shared" si="1253"/>
        <v>AfterNoon</v>
      </c>
      <c r="I15979" s="11">
        <v>126</v>
      </c>
      <c r="J15979">
        <v>192</v>
      </c>
      <c r="K15979">
        <v>0.65625</v>
      </c>
    </row>
    <row r="15980" spans="1:11" x14ac:dyDescent="0.3">
      <c r="A15980" s="7">
        <f t="shared" si="1256"/>
        <v>42959</v>
      </c>
      <c r="B15980" s="8">
        <f t="shared" si="1256"/>
        <v>15</v>
      </c>
      <c r="C15980" s="6" t="s">
        <v>802</v>
      </c>
      <c r="D15980" s="10" t="s">
        <v>20</v>
      </c>
      <c r="E15980" s="6" t="s">
        <v>803</v>
      </c>
      <c r="F15980" s="6" t="s">
        <v>15</v>
      </c>
      <c r="G15980">
        <v>337800</v>
      </c>
      <c r="H15980" t="str">
        <f t="shared" si="1253"/>
        <v>AfterNoon</v>
      </c>
      <c r="I15980" s="11">
        <v>19</v>
      </c>
      <c r="J15980">
        <v>50</v>
      </c>
      <c r="K15980">
        <v>0.38</v>
      </c>
    </row>
    <row r="15981" spans="1:11" x14ac:dyDescent="0.3">
      <c r="A15981" s="7">
        <f t="shared" si="1256"/>
        <v>42959</v>
      </c>
      <c r="B15981" s="8">
        <f t="shared" si="1256"/>
        <v>15</v>
      </c>
      <c r="C15981" s="9" t="s">
        <v>449</v>
      </c>
      <c r="D15981" s="10" t="s">
        <v>85</v>
      </c>
      <c r="E15981" s="9" t="s">
        <v>450</v>
      </c>
      <c r="F15981" s="6" t="s">
        <v>14</v>
      </c>
      <c r="G15981">
        <v>283200</v>
      </c>
      <c r="H15981" t="str">
        <f t="shared" si="1253"/>
        <v>AfterNoon</v>
      </c>
      <c r="I15981" s="11">
        <v>12</v>
      </c>
      <c r="J15981">
        <v>12</v>
      </c>
      <c r="K15981">
        <v>1</v>
      </c>
    </row>
    <row r="15982" spans="1:11" x14ac:dyDescent="0.3">
      <c r="A15982" s="7">
        <f t="shared" si="1256"/>
        <v>42959</v>
      </c>
      <c r="B15982" s="8">
        <f t="shared" si="1256"/>
        <v>15</v>
      </c>
      <c r="C15982" s="9" t="str">
        <f>C15981</f>
        <v>PG0569</v>
      </c>
      <c r="D15982" s="10" t="str">
        <f>D15981</f>
        <v>733</v>
      </c>
      <c r="E15982" s="9" t="str">
        <f>E15981</f>
        <v>SVX,SCW</v>
      </c>
      <c r="F15982" s="6" t="s">
        <v>15</v>
      </c>
      <c r="G15982">
        <v>928500</v>
      </c>
      <c r="H15982" t="str">
        <f t="shared" si="1253"/>
        <v>AfterNoon</v>
      </c>
      <c r="I15982" s="11">
        <v>117</v>
      </c>
      <c r="J15982">
        <v>118</v>
      </c>
      <c r="K15982">
        <v>0.99152542372881358</v>
      </c>
    </row>
    <row r="15983" spans="1:11" x14ac:dyDescent="0.3">
      <c r="A15983" s="7">
        <f t="shared" si="1256"/>
        <v>42959</v>
      </c>
      <c r="B15983" s="8">
        <f t="shared" si="1256"/>
        <v>15</v>
      </c>
      <c r="C15983" s="9" t="s">
        <v>451</v>
      </c>
      <c r="D15983" s="10" t="s">
        <v>12</v>
      </c>
      <c r="E15983" s="9" t="s">
        <v>452</v>
      </c>
      <c r="F15983" s="6" t="s">
        <v>14</v>
      </c>
      <c r="G15983">
        <v>95000</v>
      </c>
      <c r="H15983" t="str">
        <f t="shared" si="1253"/>
        <v>AfterNoon</v>
      </c>
      <c r="I15983" s="11">
        <v>10</v>
      </c>
      <c r="J15983">
        <v>12</v>
      </c>
      <c r="K15983">
        <v>0.83333333333333337</v>
      </c>
    </row>
    <row r="15984" spans="1:11" x14ac:dyDescent="0.3">
      <c r="A15984" s="7">
        <f t="shared" si="1256"/>
        <v>42959</v>
      </c>
      <c r="B15984" s="8">
        <f t="shared" si="1256"/>
        <v>15</v>
      </c>
      <c r="C15984" s="9" t="str">
        <f>C15983</f>
        <v>PG0589</v>
      </c>
      <c r="D15984" s="10" t="str">
        <f>D15983</f>
        <v>SU9</v>
      </c>
      <c r="E15984" s="9" t="str">
        <f>E15983</f>
        <v>PEE,SVX</v>
      </c>
      <c r="F15984" s="6" t="s">
        <v>15</v>
      </c>
      <c r="G15984">
        <v>202200</v>
      </c>
      <c r="H15984" t="str">
        <f t="shared" si="1253"/>
        <v>AfterNoon</v>
      </c>
      <c r="I15984" s="11">
        <v>63</v>
      </c>
      <c r="J15984">
        <v>85</v>
      </c>
      <c r="K15984">
        <v>0.74117647058823533</v>
      </c>
    </row>
    <row r="15985" spans="1:11" x14ac:dyDescent="0.3">
      <c r="A15985" s="7">
        <f t="shared" si="1256"/>
        <v>42959</v>
      </c>
      <c r="B15985" s="8">
        <f t="shared" si="1256"/>
        <v>15</v>
      </c>
      <c r="C15985" s="6" t="s">
        <v>453</v>
      </c>
      <c r="D15985" s="10" t="s">
        <v>30</v>
      </c>
      <c r="E15985" s="6" t="s">
        <v>454</v>
      </c>
      <c r="F15985" s="6" t="s">
        <v>15</v>
      </c>
      <c r="G15985">
        <v>46200</v>
      </c>
      <c r="H15985" t="str">
        <f t="shared" si="1253"/>
        <v>AfterNoon</v>
      </c>
      <c r="I15985" s="11">
        <v>6</v>
      </c>
      <c r="J15985">
        <v>12</v>
      </c>
      <c r="K15985">
        <v>0.5</v>
      </c>
    </row>
    <row r="15986" spans="1:11" x14ac:dyDescent="0.3">
      <c r="A15986" s="7">
        <f t="shared" si="1256"/>
        <v>42959</v>
      </c>
      <c r="B15986" s="8">
        <f t="shared" si="1256"/>
        <v>15</v>
      </c>
      <c r="C15986" s="6" t="s">
        <v>455</v>
      </c>
      <c r="D15986" s="10" t="s">
        <v>30</v>
      </c>
      <c r="E15986" s="6" t="s">
        <v>456</v>
      </c>
      <c r="F15986" s="6" t="s">
        <v>15</v>
      </c>
      <c r="G15986">
        <v>61600</v>
      </c>
      <c r="H15986" t="str">
        <f t="shared" si="1253"/>
        <v>AfterNoon</v>
      </c>
      <c r="I15986" s="11">
        <v>8</v>
      </c>
      <c r="J15986">
        <v>12</v>
      </c>
      <c r="K15986">
        <v>0.66666666666666663</v>
      </c>
    </row>
    <row r="15987" spans="1:11" x14ac:dyDescent="0.3">
      <c r="A15987" s="7">
        <f t="shared" si="1256"/>
        <v>42959</v>
      </c>
      <c r="B15987" s="8">
        <f t="shared" si="1256"/>
        <v>15</v>
      </c>
      <c r="C15987" s="9" t="s">
        <v>840</v>
      </c>
      <c r="D15987" s="10" t="s">
        <v>12</v>
      </c>
      <c r="E15987" s="9" t="s">
        <v>841</v>
      </c>
      <c r="F15987" s="6" t="s">
        <v>14</v>
      </c>
      <c r="G15987">
        <v>101000</v>
      </c>
      <c r="H15987" t="str">
        <f t="shared" si="1253"/>
        <v>AfterNoon</v>
      </c>
      <c r="I15987" s="11">
        <v>5</v>
      </c>
      <c r="J15987">
        <v>12</v>
      </c>
      <c r="K15987">
        <v>0.41666666666666669</v>
      </c>
    </row>
    <row r="15988" spans="1:11" x14ac:dyDescent="0.3">
      <c r="A15988" s="7">
        <f t="shared" si="1256"/>
        <v>42959</v>
      </c>
      <c r="B15988" s="8">
        <f t="shared" si="1256"/>
        <v>15</v>
      </c>
      <c r="C15988" s="9" t="str">
        <f>C15987</f>
        <v>PG0599</v>
      </c>
      <c r="D15988" s="10" t="str">
        <f>D15987</f>
        <v>SU9</v>
      </c>
      <c r="E15988" s="9" t="str">
        <f>E15987</f>
        <v>SVX,HMA</v>
      </c>
      <c r="F15988" s="6" t="s">
        <v>15</v>
      </c>
      <c r="G15988">
        <v>141400</v>
      </c>
      <c r="H15988" t="str">
        <f t="shared" si="1253"/>
        <v>AfterNoon</v>
      </c>
      <c r="I15988" s="11">
        <v>21</v>
      </c>
      <c r="J15988">
        <v>85</v>
      </c>
      <c r="K15988">
        <v>0.2470588235294118</v>
      </c>
    </row>
    <row r="15989" spans="1:11" x14ac:dyDescent="0.3">
      <c r="A15989" s="7">
        <f t="shared" si="1256"/>
        <v>42959</v>
      </c>
      <c r="B15989" s="8">
        <f t="shared" si="1256"/>
        <v>15</v>
      </c>
      <c r="C15989" s="9" t="s">
        <v>457</v>
      </c>
      <c r="D15989" s="10" t="s">
        <v>12</v>
      </c>
      <c r="E15989" s="9" t="s">
        <v>458</v>
      </c>
      <c r="F15989" s="6" t="s">
        <v>14</v>
      </c>
      <c r="G15989">
        <v>222200</v>
      </c>
      <c r="H15989" t="str">
        <f t="shared" si="1253"/>
        <v>AfterNoon</v>
      </c>
      <c r="I15989" s="11">
        <v>11</v>
      </c>
      <c r="J15989">
        <v>12</v>
      </c>
      <c r="K15989">
        <v>0.91666666666666663</v>
      </c>
    </row>
    <row r="15990" spans="1:11" x14ac:dyDescent="0.3">
      <c r="A15990" s="7">
        <f t="shared" si="1256"/>
        <v>42959</v>
      </c>
      <c r="B15990" s="8">
        <f t="shared" si="1256"/>
        <v>15</v>
      </c>
      <c r="C15990" s="9" t="str">
        <f>C15989</f>
        <v>PG0606</v>
      </c>
      <c r="D15990" s="10" t="str">
        <f>D15989</f>
        <v>SU9</v>
      </c>
      <c r="E15990" s="9" t="str">
        <f>E15989</f>
        <v>ULV,DME</v>
      </c>
      <c r="F15990" s="6" t="s">
        <v>15</v>
      </c>
      <c r="G15990">
        <v>532800</v>
      </c>
      <c r="H15990" t="str">
        <f t="shared" si="1253"/>
        <v>AfterNoon</v>
      </c>
      <c r="I15990" s="11">
        <v>79</v>
      </c>
      <c r="J15990">
        <v>85</v>
      </c>
      <c r="K15990">
        <v>0.92941176470588238</v>
      </c>
    </row>
    <row r="15991" spans="1:11" x14ac:dyDescent="0.3">
      <c r="A15991" s="7">
        <f t="shared" ref="A15991:B16006" si="1257">A15990</f>
        <v>42959</v>
      </c>
      <c r="B15991" s="8">
        <f t="shared" si="1257"/>
        <v>15</v>
      </c>
      <c r="C15991" s="6" t="s">
        <v>459</v>
      </c>
      <c r="D15991" s="10" t="s">
        <v>20</v>
      </c>
      <c r="E15991" s="6" t="s">
        <v>460</v>
      </c>
      <c r="F15991" s="6" t="s">
        <v>15</v>
      </c>
      <c r="G15991">
        <v>546600</v>
      </c>
      <c r="H15991" t="str">
        <f t="shared" si="1253"/>
        <v>AfterNoon</v>
      </c>
      <c r="I15991" s="11">
        <v>30</v>
      </c>
      <c r="J15991">
        <v>50</v>
      </c>
      <c r="K15991">
        <v>0.6</v>
      </c>
    </row>
    <row r="15992" spans="1:11" x14ac:dyDescent="0.3">
      <c r="A15992" s="7">
        <f t="shared" si="1257"/>
        <v>42959</v>
      </c>
      <c r="B15992" s="8">
        <f t="shared" si="1257"/>
        <v>15</v>
      </c>
      <c r="C15992" s="6" t="s">
        <v>461</v>
      </c>
      <c r="D15992" s="10" t="s">
        <v>30</v>
      </c>
      <c r="E15992" s="6" t="s">
        <v>462</v>
      </c>
      <c r="F15992" s="6" t="s">
        <v>15</v>
      </c>
      <c r="G15992">
        <v>26400</v>
      </c>
      <c r="H15992" t="str">
        <f t="shared" si="1253"/>
        <v>AfterNoon</v>
      </c>
      <c r="I15992" s="11">
        <v>6</v>
      </c>
      <c r="J15992">
        <v>12</v>
      </c>
      <c r="K15992">
        <v>0.5</v>
      </c>
    </row>
    <row r="15993" spans="1:11" x14ac:dyDescent="0.3">
      <c r="A15993" s="7">
        <f t="shared" si="1257"/>
        <v>42959</v>
      </c>
      <c r="B15993" s="8">
        <f t="shared" si="1257"/>
        <v>15</v>
      </c>
      <c r="C15993" s="6" t="s">
        <v>712</v>
      </c>
      <c r="D15993" s="10" t="s">
        <v>20</v>
      </c>
      <c r="E15993" s="6" t="s">
        <v>713</v>
      </c>
      <c r="F15993" s="6" t="s">
        <v>15</v>
      </c>
      <c r="G15993">
        <v>110700</v>
      </c>
      <c r="H15993" t="str">
        <f t="shared" si="1253"/>
        <v>AfterNoon</v>
      </c>
      <c r="I15993" s="11">
        <v>5</v>
      </c>
      <c r="J15993">
        <v>50</v>
      </c>
      <c r="K15993">
        <v>0.1</v>
      </c>
    </row>
    <row r="15994" spans="1:11" x14ac:dyDescent="0.3">
      <c r="A15994" s="7">
        <f t="shared" si="1257"/>
        <v>42959</v>
      </c>
      <c r="B15994" s="8">
        <f t="shared" si="1257"/>
        <v>15</v>
      </c>
      <c r="C15994" s="9" t="s">
        <v>463</v>
      </c>
      <c r="D15994" s="10" t="s">
        <v>12</v>
      </c>
      <c r="E15994" s="9" t="s">
        <v>464</v>
      </c>
      <c r="F15994" s="6" t="s">
        <v>14</v>
      </c>
      <c r="G15994">
        <v>79200</v>
      </c>
      <c r="H15994" t="str">
        <f t="shared" si="1253"/>
        <v>AfterNoon</v>
      </c>
      <c r="I15994" s="11">
        <v>8</v>
      </c>
      <c r="J15994">
        <v>12</v>
      </c>
      <c r="K15994">
        <v>0.66666666666666663</v>
      </c>
    </row>
    <row r="15995" spans="1:11" x14ac:dyDescent="0.3">
      <c r="A15995" s="7">
        <f t="shared" si="1257"/>
        <v>42959</v>
      </c>
      <c r="B15995" s="8">
        <f t="shared" si="1257"/>
        <v>15</v>
      </c>
      <c r="C15995" s="9" t="str">
        <f>C15994</f>
        <v>PG0649</v>
      </c>
      <c r="D15995" s="10" t="str">
        <f>D15994</f>
        <v>SU9</v>
      </c>
      <c r="E15995" s="9" t="str">
        <f>E15994</f>
        <v>BZK,EGO</v>
      </c>
      <c r="F15995" s="6" t="s">
        <v>15</v>
      </c>
      <c r="G15995">
        <v>182400</v>
      </c>
      <c r="H15995" t="str">
        <f t="shared" si="1253"/>
        <v>AfterNoon</v>
      </c>
      <c r="I15995" s="11">
        <v>55</v>
      </c>
      <c r="J15995">
        <v>85</v>
      </c>
      <c r="K15995">
        <v>0.6470588235294118</v>
      </c>
    </row>
    <row r="15996" spans="1:11" x14ac:dyDescent="0.3">
      <c r="A15996" s="7">
        <f t="shared" si="1257"/>
        <v>42959</v>
      </c>
      <c r="B15996" s="8">
        <f t="shared" si="1257"/>
        <v>15</v>
      </c>
      <c r="C15996" s="6" t="s">
        <v>842</v>
      </c>
      <c r="D15996" s="10" t="s">
        <v>20</v>
      </c>
      <c r="E15996" s="6" t="s">
        <v>843</v>
      </c>
      <c r="F15996" s="6" t="s">
        <v>15</v>
      </c>
      <c r="G15996">
        <v>282300</v>
      </c>
      <c r="H15996" t="str">
        <f t="shared" si="1253"/>
        <v>AfterNoon</v>
      </c>
      <c r="I15996" s="11">
        <v>18</v>
      </c>
      <c r="J15996">
        <v>50</v>
      </c>
      <c r="K15996">
        <v>0.36</v>
      </c>
    </row>
    <row r="15997" spans="1:11" x14ac:dyDescent="0.3">
      <c r="A15997" s="7">
        <f t="shared" si="1257"/>
        <v>42959</v>
      </c>
      <c r="B15997" s="8">
        <f t="shared" si="1257"/>
        <v>15</v>
      </c>
      <c r="C15997" s="6" t="s">
        <v>467</v>
      </c>
      <c r="D15997" s="10" t="s">
        <v>20</v>
      </c>
      <c r="E15997" s="6" t="s">
        <v>468</v>
      </c>
      <c r="F15997" s="6" t="s">
        <v>15</v>
      </c>
      <c r="G15997">
        <v>756000</v>
      </c>
      <c r="H15997" t="str">
        <f t="shared" si="1253"/>
        <v>AfterNoon</v>
      </c>
      <c r="I15997" s="11">
        <v>50</v>
      </c>
      <c r="J15997">
        <v>50</v>
      </c>
      <c r="K15997">
        <v>1</v>
      </c>
    </row>
    <row r="15998" spans="1:11" x14ac:dyDescent="0.3">
      <c r="A15998" s="7">
        <f t="shared" si="1257"/>
        <v>42959</v>
      </c>
      <c r="B15998" s="8">
        <f t="shared" si="1257"/>
        <v>15</v>
      </c>
      <c r="C15998" s="6" t="s">
        <v>900</v>
      </c>
      <c r="D15998" s="10" t="s">
        <v>12</v>
      </c>
      <c r="E15998" s="6" t="s">
        <v>901</v>
      </c>
      <c r="F15998" s="6" t="s">
        <v>15</v>
      </c>
      <c r="G15998">
        <v>228000</v>
      </c>
      <c r="H15998" t="str">
        <f t="shared" si="1253"/>
        <v>AfterNoon</v>
      </c>
      <c r="I15998" s="11">
        <v>30</v>
      </c>
      <c r="J15998">
        <v>85</v>
      </c>
      <c r="K15998">
        <v>0.35294117647058831</v>
      </c>
    </row>
    <row r="15999" spans="1:11" x14ac:dyDescent="0.3">
      <c r="A15999" s="7">
        <f t="shared" si="1257"/>
        <v>42959</v>
      </c>
      <c r="B15999" s="8">
        <v>16</v>
      </c>
      <c r="C15999" s="6" t="s">
        <v>469</v>
      </c>
      <c r="D15999" s="10" t="s">
        <v>30</v>
      </c>
      <c r="E15999" s="6" t="s">
        <v>470</v>
      </c>
      <c r="F15999" s="6" t="s">
        <v>15</v>
      </c>
      <c r="G15999">
        <v>29600</v>
      </c>
      <c r="H15999" t="str">
        <f t="shared" si="1253"/>
        <v>Evening</v>
      </c>
      <c r="I15999" s="11">
        <v>8</v>
      </c>
      <c r="J15999">
        <v>12</v>
      </c>
      <c r="K15999">
        <v>0.66666666666666663</v>
      </c>
    </row>
    <row r="16000" spans="1:11" x14ac:dyDescent="0.3">
      <c r="A16000" s="7">
        <f t="shared" si="1257"/>
        <v>42959</v>
      </c>
      <c r="B16000" s="8">
        <f t="shared" si="1257"/>
        <v>16</v>
      </c>
      <c r="C16000" s="6" t="s">
        <v>471</v>
      </c>
      <c r="D16000" s="10" t="s">
        <v>30</v>
      </c>
      <c r="E16000" s="6" t="s">
        <v>472</v>
      </c>
      <c r="F16000" s="6" t="s">
        <v>15</v>
      </c>
      <c r="G16000">
        <v>28400</v>
      </c>
      <c r="H16000" t="str">
        <f t="shared" si="1253"/>
        <v>Evening</v>
      </c>
      <c r="I16000" s="11">
        <v>4</v>
      </c>
      <c r="J16000">
        <v>12</v>
      </c>
      <c r="K16000">
        <v>0.33333333333333331</v>
      </c>
    </row>
    <row r="16001" spans="1:11" x14ac:dyDescent="0.3">
      <c r="A16001" s="7">
        <f t="shared" si="1257"/>
        <v>42959</v>
      </c>
      <c r="B16001" s="8">
        <f t="shared" si="1257"/>
        <v>16</v>
      </c>
      <c r="C16001" s="9" t="s">
        <v>473</v>
      </c>
      <c r="D16001" s="10" t="s">
        <v>12</v>
      </c>
      <c r="E16001" s="9" t="s">
        <v>474</v>
      </c>
      <c r="F16001" s="6" t="s">
        <v>14</v>
      </c>
      <c r="G16001">
        <v>145200</v>
      </c>
      <c r="H16001" t="str">
        <f t="shared" si="1253"/>
        <v>Evening</v>
      </c>
      <c r="I16001" s="11">
        <v>3</v>
      </c>
      <c r="J16001">
        <v>12</v>
      </c>
      <c r="K16001">
        <v>0.25</v>
      </c>
    </row>
    <row r="16002" spans="1:11" x14ac:dyDescent="0.3">
      <c r="A16002" s="7">
        <f t="shared" si="1257"/>
        <v>42959</v>
      </c>
      <c r="B16002" s="8">
        <f t="shared" si="1257"/>
        <v>16</v>
      </c>
      <c r="C16002" s="9" t="str">
        <f>C16001</f>
        <v>PG0089</v>
      </c>
      <c r="D16002" s="10" t="str">
        <f>D16001</f>
        <v>SU9</v>
      </c>
      <c r="E16002" s="9" t="str">
        <f>E16001</f>
        <v>SVO,OVS</v>
      </c>
      <c r="F16002" s="6" t="s">
        <v>15</v>
      </c>
      <c r="G16002">
        <v>599100</v>
      </c>
      <c r="H16002" t="str">
        <f t="shared" ref="H16002:H16065" si="1258">_xlfn.IFS(B16002&gt;=20,"Night",B16002&gt;=16,"Evening",B16002&gt;=12,"AfterNoon",B16002&gt;=8,"BeforeNoon",B16002&gt;=4,"Morning",B16002&lt;4,"EarlyMorning")</f>
        <v>Evening</v>
      </c>
      <c r="I16002" s="11">
        <v>37</v>
      </c>
      <c r="J16002">
        <v>85</v>
      </c>
      <c r="K16002">
        <v>0.43529411764705878</v>
      </c>
    </row>
    <row r="16003" spans="1:11" x14ac:dyDescent="0.3">
      <c r="A16003" s="7">
        <f t="shared" si="1257"/>
        <v>42959</v>
      </c>
      <c r="B16003" s="8">
        <f t="shared" si="1257"/>
        <v>16</v>
      </c>
      <c r="C16003" s="9" t="s">
        <v>475</v>
      </c>
      <c r="D16003" s="10" t="s">
        <v>12</v>
      </c>
      <c r="E16003" s="9" t="s">
        <v>476</v>
      </c>
      <c r="F16003" s="6" t="s">
        <v>14</v>
      </c>
      <c r="G16003">
        <v>450000</v>
      </c>
      <c r="H16003" t="str">
        <f t="shared" si="1258"/>
        <v>Evening</v>
      </c>
      <c r="I16003" s="11">
        <v>9</v>
      </c>
      <c r="J16003">
        <v>12</v>
      </c>
      <c r="K16003">
        <v>0.75</v>
      </c>
    </row>
    <row r="16004" spans="1:11" x14ac:dyDescent="0.3">
      <c r="A16004" s="7">
        <f t="shared" si="1257"/>
        <v>42959</v>
      </c>
      <c r="B16004" s="8">
        <f t="shared" si="1257"/>
        <v>16</v>
      </c>
      <c r="C16004" s="9" t="str">
        <f>C16003</f>
        <v>PG0096</v>
      </c>
      <c r="D16004" s="10" t="str">
        <f>D16003</f>
        <v>SU9</v>
      </c>
      <c r="E16004" s="9" t="str">
        <f>E16003</f>
        <v>URJ,DME</v>
      </c>
      <c r="F16004" s="6" t="s">
        <v>15</v>
      </c>
      <c r="G16004">
        <v>1327300</v>
      </c>
      <c r="H16004" t="str">
        <f t="shared" si="1258"/>
        <v>Evening</v>
      </c>
      <c r="I16004" s="11">
        <v>79</v>
      </c>
      <c r="J16004">
        <v>85</v>
      </c>
      <c r="K16004">
        <v>0.92941176470588238</v>
      </c>
    </row>
    <row r="16005" spans="1:11" x14ac:dyDescent="0.3">
      <c r="A16005" s="7">
        <f t="shared" si="1257"/>
        <v>42959</v>
      </c>
      <c r="B16005" s="8">
        <f t="shared" si="1257"/>
        <v>16</v>
      </c>
      <c r="C16005" s="6" t="s">
        <v>765</v>
      </c>
      <c r="D16005" s="10" t="s">
        <v>20</v>
      </c>
      <c r="E16005" s="6" t="s">
        <v>766</v>
      </c>
      <c r="F16005" s="6" t="s">
        <v>15</v>
      </c>
      <c r="G16005">
        <v>355300</v>
      </c>
      <c r="H16005" t="str">
        <f t="shared" si="1258"/>
        <v>Evening</v>
      </c>
      <c r="I16005" s="11">
        <v>17</v>
      </c>
      <c r="J16005">
        <v>50</v>
      </c>
      <c r="K16005">
        <v>0.34</v>
      </c>
    </row>
    <row r="16006" spans="1:11" x14ac:dyDescent="0.3">
      <c r="A16006" s="7">
        <f t="shared" si="1257"/>
        <v>42959</v>
      </c>
      <c r="B16006" s="8">
        <f t="shared" si="1257"/>
        <v>16</v>
      </c>
      <c r="C16006" s="6" t="s">
        <v>477</v>
      </c>
      <c r="D16006" s="10" t="s">
        <v>12</v>
      </c>
      <c r="E16006" s="6" t="s">
        <v>478</v>
      </c>
      <c r="F16006" s="6" t="s">
        <v>15</v>
      </c>
      <c r="G16006">
        <v>176400</v>
      </c>
      <c r="H16006" t="str">
        <f t="shared" si="1258"/>
        <v>Evening</v>
      </c>
      <c r="I16006" s="11">
        <v>12</v>
      </c>
      <c r="J16006">
        <v>85</v>
      </c>
      <c r="K16006">
        <v>0.14117647058823529</v>
      </c>
    </row>
    <row r="16007" spans="1:11" x14ac:dyDescent="0.3">
      <c r="A16007" s="7">
        <f t="shared" ref="A16007:B16022" si="1259">A16006</f>
        <v>42959</v>
      </c>
      <c r="B16007" s="8">
        <f t="shared" si="1259"/>
        <v>16</v>
      </c>
      <c r="C16007" s="9" t="s">
        <v>479</v>
      </c>
      <c r="D16007" s="10" t="s">
        <v>12</v>
      </c>
      <c r="E16007" s="9" t="s">
        <v>480</v>
      </c>
      <c r="F16007" s="6" t="s">
        <v>14</v>
      </c>
      <c r="G16007">
        <v>333600</v>
      </c>
      <c r="H16007" t="str">
        <f t="shared" si="1258"/>
        <v>Evening</v>
      </c>
      <c r="I16007" s="11">
        <v>12</v>
      </c>
      <c r="J16007">
        <v>12</v>
      </c>
      <c r="K16007">
        <v>1</v>
      </c>
    </row>
    <row r="16008" spans="1:11" x14ac:dyDescent="0.3">
      <c r="A16008" s="7">
        <f t="shared" si="1259"/>
        <v>42959</v>
      </c>
      <c r="B16008" s="8">
        <f t="shared" si="1259"/>
        <v>16</v>
      </c>
      <c r="C16008" s="9" t="str">
        <f>C16007</f>
        <v>PG0174</v>
      </c>
      <c r="D16008" s="10" t="str">
        <f>D16007</f>
        <v>SU9</v>
      </c>
      <c r="E16008" s="9" t="str">
        <f>E16007</f>
        <v>SVO,VOG</v>
      </c>
      <c r="F16008" s="6" t="s">
        <v>15</v>
      </c>
      <c r="G16008">
        <v>795000</v>
      </c>
      <c r="H16008" t="str">
        <f t="shared" si="1258"/>
        <v>Evening</v>
      </c>
      <c r="I16008" s="11">
        <v>85</v>
      </c>
      <c r="J16008">
        <v>85</v>
      </c>
      <c r="K16008">
        <v>1</v>
      </c>
    </row>
    <row r="16009" spans="1:11" x14ac:dyDescent="0.3">
      <c r="A16009" s="7">
        <f t="shared" si="1259"/>
        <v>42959</v>
      </c>
      <c r="B16009" s="8">
        <f t="shared" si="1259"/>
        <v>16</v>
      </c>
      <c r="C16009" s="9" t="s">
        <v>481</v>
      </c>
      <c r="D16009" s="10" t="s">
        <v>12</v>
      </c>
      <c r="E16009" s="9" t="s">
        <v>482</v>
      </c>
      <c r="F16009" s="6" t="s">
        <v>14</v>
      </c>
      <c r="G16009">
        <v>305800</v>
      </c>
      <c r="H16009" t="str">
        <f t="shared" si="1258"/>
        <v>Evening</v>
      </c>
      <c r="I16009" s="11">
        <v>11</v>
      </c>
      <c r="J16009">
        <v>12</v>
      </c>
      <c r="K16009">
        <v>0.91666666666666663</v>
      </c>
    </row>
    <row r="16010" spans="1:11" x14ac:dyDescent="0.3">
      <c r="A16010" s="7">
        <f t="shared" si="1259"/>
        <v>42959</v>
      </c>
      <c r="B16010" s="8">
        <f t="shared" si="1259"/>
        <v>16</v>
      </c>
      <c r="C16010" s="9" t="str">
        <f>C16009</f>
        <v>PG0175</v>
      </c>
      <c r="D16010" s="10" t="str">
        <f>D16009</f>
        <v>SU9</v>
      </c>
      <c r="E16010" s="9" t="str">
        <f>E16009</f>
        <v>VOG,SVO</v>
      </c>
      <c r="F16010" s="6" t="s">
        <v>15</v>
      </c>
      <c r="G16010">
        <v>570000</v>
      </c>
      <c r="H16010" t="str">
        <f t="shared" si="1258"/>
        <v>Evening</v>
      </c>
      <c r="I16010" s="11">
        <v>61</v>
      </c>
      <c r="J16010">
        <v>85</v>
      </c>
      <c r="K16010">
        <v>0.71764705882352942</v>
      </c>
    </row>
    <row r="16011" spans="1:11" x14ac:dyDescent="0.3">
      <c r="A16011" s="7">
        <f t="shared" si="1259"/>
        <v>42959</v>
      </c>
      <c r="B16011" s="8">
        <f t="shared" si="1259"/>
        <v>16</v>
      </c>
      <c r="C16011" s="9" t="s">
        <v>864</v>
      </c>
      <c r="D16011" s="10" t="s">
        <v>17</v>
      </c>
      <c r="E16011" s="9" t="s">
        <v>865</v>
      </c>
      <c r="F16011" s="6" t="s">
        <v>14</v>
      </c>
      <c r="G16011">
        <v>2038300</v>
      </c>
      <c r="H16011" t="str">
        <f t="shared" si="1258"/>
        <v>Evening</v>
      </c>
      <c r="I16011" s="11">
        <v>11</v>
      </c>
      <c r="J16011">
        <v>20</v>
      </c>
      <c r="K16011">
        <v>0.55000000000000004</v>
      </c>
    </row>
    <row r="16012" spans="1:11" x14ac:dyDescent="0.3">
      <c r="A16012" s="7">
        <f t="shared" si="1259"/>
        <v>42959</v>
      </c>
      <c r="B16012" s="8">
        <f t="shared" si="1259"/>
        <v>16</v>
      </c>
      <c r="C16012" s="9" t="str">
        <f>C16011</f>
        <v>PG0255</v>
      </c>
      <c r="D16012" s="10" t="str">
        <f>D16011</f>
        <v>319</v>
      </c>
      <c r="E16012" s="9" t="str">
        <f>E16011</f>
        <v>SVO,DYR</v>
      </c>
      <c r="F16012" s="6" t="s">
        <v>15</v>
      </c>
      <c r="G16012">
        <v>2169100</v>
      </c>
      <c r="H16012" t="str">
        <f t="shared" si="1258"/>
        <v>Evening</v>
      </c>
      <c r="I16012" s="11">
        <v>35</v>
      </c>
      <c r="J16012">
        <v>96</v>
      </c>
      <c r="K16012">
        <v>0.36458333333333331</v>
      </c>
    </row>
    <row r="16013" spans="1:11" x14ac:dyDescent="0.3">
      <c r="A16013" s="7">
        <f t="shared" si="1259"/>
        <v>42959</v>
      </c>
      <c r="B16013" s="8">
        <f t="shared" si="1259"/>
        <v>16</v>
      </c>
      <c r="C16013" s="9" t="s">
        <v>483</v>
      </c>
      <c r="D16013" s="10" t="s">
        <v>12</v>
      </c>
      <c r="E16013" s="9" t="s">
        <v>484</v>
      </c>
      <c r="F16013" s="6" t="s">
        <v>14</v>
      </c>
      <c r="G16013">
        <v>79100</v>
      </c>
      <c r="H16013" t="str">
        <f t="shared" si="1258"/>
        <v>Evening</v>
      </c>
      <c r="I16013" s="11">
        <v>7</v>
      </c>
      <c r="J16013">
        <v>12</v>
      </c>
      <c r="K16013">
        <v>0.58333333333333337</v>
      </c>
    </row>
    <row r="16014" spans="1:11" x14ac:dyDescent="0.3">
      <c r="A16014" s="7">
        <f t="shared" si="1259"/>
        <v>42959</v>
      </c>
      <c r="B16014" s="8">
        <f t="shared" si="1259"/>
        <v>16</v>
      </c>
      <c r="C16014" s="9" t="str">
        <f>C16013</f>
        <v>PG0307</v>
      </c>
      <c r="D16014" s="10" t="str">
        <f>D16013</f>
        <v>SU9</v>
      </c>
      <c r="E16014" s="9" t="str">
        <f>E16013</f>
        <v>ROV,VOG</v>
      </c>
      <c r="F16014" s="6" t="s">
        <v>15</v>
      </c>
      <c r="G16014">
        <v>182700</v>
      </c>
      <c r="H16014" t="str">
        <f t="shared" si="1258"/>
        <v>Evening</v>
      </c>
      <c r="I16014" s="11">
        <v>48</v>
      </c>
      <c r="J16014">
        <v>85</v>
      </c>
      <c r="K16014">
        <v>0.56470588235294117</v>
      </c>
    </row>
    <row r="16015" spans="1:11" x14ac:dyDescent="0.3">
      <c r="A16015" s="7">
        <f t="shared" si="1259"/>
        <v>42959</v>
      </c>
      <c r="B16015" s="8">
        <f t="shared" si="1259"/>
        <v>16</v>
      </c>
      <c r="C16015" s="9" t="s">
        <v>485</v>
      </c>
      <c r="D16015" s="10" t="s">
        <v>85</v>
      </c>
      <c r="E16015" s="9" t="s">
        <v>486</v>
      </c>
      <c r="F16015" s="6" t="s">
        <v>14</v>
      </c>
      <c r="G16015">
        <v>354000</v>
      </c>
      <c r="H16015" t="str">
        <f t="shared" si="1258"/>
        <v>Evening</v>
      </c>
      <c r="I16015" s="11">
        <v>12</v>
      </c>
      <c r="J16015">
        <v>12</v>
      </c>
      <c r="K16015">
        <v>1</v>
      </c>
    </row>
    <row r="16016" spans="1:11" x14ac:dyDescent="0.3">
      <c r="A16016" s="7">
        <f t="shared" si="1259"/>
        <v>42959</v>
      </c>
      <c r="B16016" s="8">
        <f t="shared" si="1259"/>
        <v>16</v>
      </c>
      <c r="C16016" s="9" t="str">
        <f>C16015</f>
        <v>PG0317</v>
      </c>
      <c r="D16016" s="10" t="str">
        <f>D16015</f>
        <v>733</v>
      </c>
      <c r="E16016" s="9" t="str">
        <f>E16015</f>
        <v>SVO,ROV</v>
      </c>
      <c r="F16016" s="6" t="s">
        <v>15</v>
      </c>
      <c r="G16016">
        <v>1142800</v>
      </c>
      <c r="H16016" t="str">
        <f t="shared" si="1258"/>
        <v>Evening</v>
      </c>
      <c r="I16016" s="11">
        <v>116</v>
      </c>
      <c r="J16016">
        <v>118</v>
      </c>
      <c r="K16016">
        <v>0.98305084745762716</v>
      </c>
    </row>
    <row r="16017" spans="1:11" x14ac:dyDescent="0.3">
      <c r="A16017" s="7">
        <f t="shared" si="1259"/>
        <v>42959</v>
      </c>
      <c r="B16017" s="8">
        <f t="shared" si="1259"/>
        <v>16</v>
      </c>
      <c r="C16017" s="6" t="s">
        <v>866</v>
      </c>
      <c r="D16017" s="10" t="s">
        <v>20</v>
      </c>
      <c r="E16017" s="6" t="s">
        <v>867</v>
      </c>
      <c r="F16017" s="6" t="s">
        <v>15</v>
      </c>
      <c r="G16017">
        <v>441200</v>
      </c>
      <c r="H16017" t="str">
        <f t="shared" si="1258"/>
        <v>Evening</v>
      </c>
      <c r="I16017" s="11">
        <v>23</v>
      </c>
      <c r="J16017">
        <v>50</v>
      </c>
      <c r="K16017">
        <v>0.46</v>
      </c>
    </row>
    <row r="16018" spans="1:11" x14ac:dyDescent="0.3">
      <c r="A16018" s="7">
        <f t="shared" si="1259"/>
        <v>42959</v>
      </c>
      <c r="B16018" s="8">
        <f t="shared" si="1259"/>
        <v>16</v>
      </c>
      <c r="C16018" s="9" t="s">
        <v>487</v>
      </c>
      <c r="D16018" s="10" t="s">
        <v>12</v>
      </c>
      <c r="E16018" s="9" t="s">
        <v>488</v>
      </c>
      <c r="F16018" s="6" t="s">
        <v>14</v>
      </c>
      <c r="G16018">
        <v>215200</v>
      </c>
      <c r="H16018" t="str">
        <f t="shared" si="1258"/>
        <v>Evening</v>
      </c>
      <c r="I16018" s="11">
        <v>8</v>
      </c>
      <c r="J16018">
        <v>12</v>
      </c>
      <c r="K16018">
        <v>0.66666666666666663</v>
      </c>
    </row>
    <row r="16019" spans="1:11" x14ac:dyDescent="0.3">
      <c r="A16019" s="7">
        <f t="shared" si="1259"/>
        <v>42959</v>
      </c>
      <c r="B16019" s="8">
        <f t="shared" si="1259"/>
        <v>16</v>
      </c>
      <c r="C16019" s="9" t="str">
        <f>C16018</f>
        <v>PG0396</v>
      </c>
      <c r="D16019" s="10" t="str">
        <f>D16018</f>
        <v>SU9</v>
      </c>
      <c r="E16019" s="9" t="str">
        <f>E16018</f>
        <v>VKO,VOG</v>
      </c>
      <c r="F16019" s="6" t="s">
        <v>15</v>
      </c>
      <c r="G16019">
        <v>552600</v>
      </c>
      <c r="H16019" t="str">
        <f t="shared" si="1258"/>
        <v>Evening</v>
      </c>
      <c r="I16019" s="11">
        <v>61</v>
      </c>
      <c r="J16019">
        <v>85</v>
      </c>
      <c r="K16019">
        <v>0.71764705882352942</v>
      </c>
    </row>
    <row r="16020" spans="1:11" x14ac:dyDescent="0.3">
      <c r="A16020" s="7">
        <f t="shared" si="1259"/>
        <v>42959</v>
      </c>
      <c r="B16020" s="8">
        <f t="shared" si="1259"/>
        <v>16</v>
      </c>
      <c r="C16020" s="6" t="s">
        <v>813</v>
      </c>
      <c r="D16020" s="10" t="s">
        <v>30</v>
      </c>
      <c r="E16020" s="6" t="s">
        <v>231</v>
      </c>
      <c r="F16020" s="6" t="s">
        <v>15</v>
      </c>
      <c r="G16020">
        <v>13600</v>
      </c>
      <c r="H16020" t="str">
        <f t="shared" si="1258"/>
        <v>Evening</v>
      </c>
      <c r="I16020" s="11">
        <v>2</v>
      </c>
      <c r="J16020">
        <v>12</v>
      </c>
      <c r="K16020">
        <v>0.16666666666666671</v>
      </c>
    </row>
    <row r="16021" spans="1:11" x14ac:dyDescent="0.3">
      <c r="A16021" s="7">
        <f t="shared" si="1259"/>
        <v>42959</v>
      </c>
      <c r="B16021" s="8">
        <f t="shared" si="1259"/>
        <v>16</v>
      </c>
      <c r="C16021" s="6" t="s">
        <v>489</v>
      </c>
      <c r="D16021" s="10" t="s">
        <v>30</v>
      </c>
      <c r="E16021" s="6" t="s">
        <v>490</v>
      </c>
      <c r="F16021" s="6" t="s">
        <v>15</v>
      </c>
      <c r="G16021">
        <v>88000</v>
      </c>
      <c r="H16021" t="str">
        <f t="shared" si="1258"/>
        <v>Evening</v>
      </c>
      <c r="I16021" s="11">
        <v>8</v>
      </c>
      <c r="J16021">
        <v>12</v>
      </c>
      <c r="K16021">
        <v>0.66666666666666663</v>
      </c>
    </row>
    <row r="16022" spans="1:11" x14ac:dyDescent="0.3">
      <c r="A16022" s="7">
        <f t="shared" si="1259"/>
        <v>42959</v>
      </c>
      <c r="B16022" s="8">
        <f t="shared" si="1259"/>
        <v>16</v>
      </c>
      <c r="C16022" s="6" t="s">
        <v>491</v>
      </c>
      <c r="D16022" s="10" t="s">
        <v>20</v>
      </c>
      <c r="E16022" s="6" t="s">
        <v>492</v>
      </c>
      <c r="F16022" s="6" t="s">
        <v>15</v>
      </c>
      <c r="G16022">
        <v>17600</v>
      </c>
      <c r="H16022" t="str">
        <f t="shared" si="1258"/>
        <v>Evening</v>
      </c>
      <c r="I16022" s="11">
        <v>2</v>
      </c>
      <c r="J16022">
        <v>50</v>
      </c>
      <c r="K16022">
        <v>0.04</v>
      </c>
    </row>
    <row r="16023" spans="1:11" x14ac:dyDescent="0.3">
      <c r="A16023" s="7">
        <f t="shared" ref="A16023:B16038" si="1260">A16022</f>
        <v>42959</v>
      </c>
      <c r="B16023" s="8">
        <f t="shared" si="1260"/>
        <v>16</v>
      </c>
      <c r="C16023" s="6" t="s">
        <v>493</v>
      </c>
      <c r="D16023" s="10" t="s">
        <v>20</v>
      </c>
      <c r="E16023" s="6" t="s">
        <v>494</v>
      </c>
      <c r="F16023" s="6" t="s">
        <v>15</v>
      </c>
      <c r="G16023">
        <v>239200</v>
      </c>
      <c r="H16023" t="str">
        <f t="shared" si="1258"/>
        <v>Evening</v>
      </c>
      <c r="I16023" s="11">
        <v>19</v>
      </c>
      <c r="J16023">
        <v>50</v>
      </c>
      <c r="K16023">
        <v>0.38</v>
      </c>
    </row>
    <row r="16024" spans="1:11" x14ac:dyDescent="0.3">
      <c r="A16024" s="7">
        <f t="shared" si="1260"/>
        <v>42959</v>
      </c>
      <c r="B16024" s="8">
        <f t="shared" si="1260"/>
        <v>16</v>
      </c>
      <c r="C16024" s="6" t="s">
        <v>497</v>
      </c>
      <c r="D16024" s="10" t="s">
        <v>30</v>
      </c>
      <c r="E16024" s="6" t="s">
        <v>498</v>
      </c>
      <c r="F16024" s="6" t="s">
        <v>15</v>
      </c>
      <c r="G16024">
        <v>33600</v>
      </c>
      <c r="H16024" t="str">
        <f t="shared" si="1258"/>
        <v>Evening</v>
      </c>
      <c r="I16024" s="11">
        <v>4</v>
      </c>
      <c r="J16024">
        <v>12</v>
      </c>
      <c r="K16024">
        <v>0.33333333333333331</v>
      </c>
    </row>
    <row r="16025" spans="1:11" x14ac:dyDescent="0.3">
      <c r="A16025" s="7">
        <f t="shared" si="1260"/>
        <v>42959</v>
      </c>
      <c r="B16025" s="8">
        <f t="shared" si="1260"/>
        <v>16</v>
      </c>
      <c r="C16025" s="6" t="s">
        <v>814</v>
      </c>
      <c r="D16025" s="10" t="s">
        <v>20</v>
      </c>
      <c r="E16025" s="6" t="s">
        <v>815</v>
      </c>
      <c r="F16025" s="6" t="s">
        <v>15</v>
      </c>
      <c r="G16025">
        <v>180000</v>
      </c>
      <c r="H16025" t="str">
        <f t="shared" si="1258"/>
        <v>Evening</v>
      </c>
      <c r="I16025" s="11">
        <v>27</v>
      </c>
      <c r="J16025">
        <v>50</v>
      </c>
      <c r="K16025">
        <v>0.54</v>
      </c>
    </row>
    <row r="16026" spans="1:11" x14ac:dyDescent="0.3">
      <c r="A16026" s="7">
        <f t="shared" si="1260"/>
        <v>42959</v>
      </c>
      <c r="B16026" s="8">
        <f t="shared" si="1260"/>
        <v>16</v>
      </c>
      <c r="C16026" s="6" t="s">
        <v>499</v>
      </c>
      <c r="D16026" s="10" t="s">
        <v>20</v>
      </c>
      <c r="E16026" s="6" t="s">
        <v>500</v>
      </c>
      <c r="F16026" s="6" t="s">
        <v>15</v>
      </c>
      <c r="G16026">
        <v>240100</v>
      </c>
      <c r="H16026" t="str">
        <f t="shared" si="1258"/>
        <v>Evening</v>
      </c>
      <c r="I16026" s="11">
        <v>34</v>
      </c>
      <c r="J16026">
        <v>50</v>
      </c>
      <c r="K16026">
        <v>0.68</v>
      </c>
    </row>
    <row r="16027" spans="1:11" x14ac:dyDescent="0.3">
      <c r="A16027" s="7">
        <f t="shared" si="1260"/>
        <v>42959</v>
      </c>
      <c r="B16027" s="8">
        <f t="shared" si="1260"/>
        <v>16</v>
      </c>
      <c r="C16027" s="6" t="s">
        <v>501</v>
      </c>
      <c r="D16027" s="10" t="s">
        <v>20</v>
      </c>
      <c r="E16027" s="6" t="s">
        <v>502</v>
      </c>
      <c r="F16027" s="6" t="s">
        <v>15</v>
      </c>
      <c r="G16027">
        <v>161000</v>
      </c>
      <c r="H16027" t="str">
        <f t="shared" si="1258"/>
        <v>Evening</v>
      </c>
      <c r="I16027" s="11">
        <v>23</v>
      </c>
      <c r="J16027">
        <v>50</v>
      </c>
      <c r="K16027">
        <v>0.46</v>
      </c>
    </row>
    <row r="16028" spans="1:11" x14ac:dyDescent="0.3">
      <c r="A16028" s="7">
        <f t="shared" si="1260"/>
        <v>42959</v>
      </c>
      <c r="B16028" s="8">
        <f t="shared" si="1260"/>
        <v>16</v>
      </c>
      <c r="C16028" s="6" t="s">
        <v>503</v>
      </c>
      <c r="D16028" s="10" t="s">
        <v>20</v>
      </c>
      <c r="E16028" s="6" t="s">
        <v>504</v>
      </c>
      <c r="F16028" s="6" t="s">
        <v>15</v>
      </c>
      <c r="G16028">
        <v>505400</v>
      </c>
      <c r="H16028" t="str">
        <f t="shared" si="1258"/>
        <v>Evening</v>
      </c>
      <c r="I16028" s="11">
        <v>32</v>
      </c>
      <c r="J16028">
        <v>50</v>
      </c>
      <c r="K16028">
        <v>0.64</v>
      </c>
    </row>
    <row r="16029" spans="1:11" x14ac:dyDescent="0.3">
      <c r="A16029" s="7">
        <f t="shared" si="1260"/>
        <v>42959</v>
      </c>
      <c r="B16029" s="8">
        <f t="shared" si="1260"/>
        <v>16</v>
      </c>
      <c r="C16029" s="6" t="s">
        <v>505</v>
      </c>
      <c r="D16029" s="10" t="s">
        <v>20</v>
      </c>
      <c r="E16029" s="6" t="s">
        <v>506</v>
      </c>
      <c r="F16029" s="6" t="s">
        <v>15</v>
      </c>
      <c r="G16029">
        <v>869600</v>
      </c>
      <c r="H16029" t="str">
        <f t="shared" si="1258"/>
        <v>Evening</v>
      </c>
      <c r="I16029" s="11">
        <v>49</v>
      </c>
      <c r="J16029">
        <v>50</v>
      </c>
      <c r="K16029">
        <v>0.98</v>
      </c>
    </row>
    <row r="16030" spans="1:11" x14ac:dyDescent="0.3">
      <c r="A16030" s="7">
        <f t="shared" si="1260"/>
        <v>42959</v>
      </c>
      <c r="B16030" s="8">
        <f t="shared" si="1260"/>
        <v>16</v>
      </c>
      <c r="C16030" s="9" t="s">
        <v>716</v>
      </c>
      <c r="D16030" s="10" t="s">
        <v>12</v>
      </c>
      <c r="E16030" s="9" t="s">
        <v>717</v>
      </c>
      <c r="F16030" s="6" t="s">
        <v>14</v>
      </c>
      <c r="G16030">
        <v>137400</v>
      </c>
      <c r="H16030" t="str">
        <f t="shared" si="1258"/>
        <v>Evening</v>
      </c>
      <c r="I16030" s="11">
        <v>6</v>
      </c>
      <c r="J16030">
        <v>12</v>
      </c>
      <c r="K16030">
        <v>0.5</v>
      </c>
    </row>
    <row r="16031" spans="1:11" x14ac:dyDescent="0.3">
      <c r="A16031" s="7">
        <f t="shared" si="1260"/>
        <v>42959</v>
      </c>
      <c r="B16031" s="8">
        <f t="shared" si="1260"/>
        <v>16</v>
      </c>
      <c r="C16031" s="9" t="str">
        <f>C16030</f>
        <v>PG0698</v>
      </c>
      <c r="D16031" s="10" t="str">
        <f>D16030</f>
        <v>SU9</v>
      </c>
      <c r="E16031" s="9" t="str">
        <f>E16030</f>
        <v>GOJ,PEE</v>
      </c>
      <c r="F16031" s="6" t="s">
        <v>15</v>
      </c>
      <c r="G16031">
        <v>246400</v>
      </c>
      <c r="H16031" t="str">
        <f t="shared" si="1258"/>
        <v>Evening</v>
      </c>
      <c r="I16031" s="11">
        <v>32</v>
      </c>
      <c r="J16031">
        <v>85</v>
      </c>
      <c r="K16031">
        <v>0.37647058823529411</v>
      </c>
    </row>
    <row r="16032" spans="1:11" x14ac:dyDescent="0.3">
      <c r="A16032" s="7">
        <f t="shared" si="1260"/>
        <v>42959</v>
      </c>
      <c r="B16032" s="8">
        <f t="shared" si="1260"/>
        <v>16</v>
      </c>
      <c r="C16032" s="9" t="s">
        <v>718</v>
      </c>
      <c r="D16032" s="10" t="s">
        <v>85</v>
      </c>
      <c r="E16032" s="9" t="s">
        <v>719</v>
      </c>
      <c r="F16032" s="6" t="s">
        <v>14</v>
      </c>
      <c r="G16032">
        <v>47100</v>
      </c>
      <c r="H16032" t="str">
        <f t="shared" si="1258"/>
        <v>Evening</v>
      </c>
      <c r="I16032" s="11">
        <v>3</v>
      </c>
      <c r="J16032">
        <v>12</v>
      </c>
      <c r="K16032">
        <v>0.25</v>
      </c>
    </row>
    <row r="16033" spans="1:11" x14ac:dyDescent="0.3">
      <c r="A16033" s="7">
        <f t="shared" si="1260"/>
        <v>42959</v>
      </c>
      <c r="B16033" s="8">
        <f t="shared" si="1260"/>
        <v>16</v>
      </c>
      <c r="C16033" s="9" t="str">
        <f>C16032</f>
        <v>PG0707</v>
      </c>
      <c r="D16033" s="10" t="str">
        <f>D16032</f>
        <v>733</v>
      </c>
      <c r="E16033" s="9" t="str">
        <f>E16032</f>
        <v>OVS,SGC</v>
      </c>
      <c r="F16033" s="6" t="s">
        <v>15</v>
      </c>
      <c r="G16033">
        <v>208500</v>
      </c>
      <c r="H16033" t="str">
        <f t="shared" si="1258"/>
        <v>Evening</v>
      </c>
      <c r="I16033" s="11">
        <v>40</v>
      </c>
      <c r="J16033">
        <v>118</v>
      </c>
      <c r="K16033">
        <v>0.33898305084745761</v>
      </c>
    </row>
    <row r="16034" spans="1:11" x14ac:dyDescent="0.3">
      <c r="A16034" s="7">
        <f t="shared" si="1260"/>
        <v>42959</v>
      </c>
      <c r="B16034" s="8">
        <v>17</v>
      </c>
      <c r="C16034" s="9" t="s">
        <v>816</v>
      </c>
      <c r="D16034" s="10" t="s">
        <v>12</v>
      </c>
      <c r="E16034" s="9" t="s">
        <v>817</v>
      </c>
      <c r="F16034" s="6" t="s">
        <v>14</v>
      </c>
      <c r="G16034">
        <v>106700</v>
      </c>
      <c r="H16034" t="str">
        <f t="shared" si="1258"/>
        <v>Evening</v>
      </c>
      <c r="I16034" s="11">
        <v>11</v>
      </c>
      <c r="J16034">
        <v>12</v>
      </c>
      <c r="K16034">
        <v>0.91666666666666663</v>
      </c>
    </row>
    <row r="16035" spans="1:11" x14ac:dyDescent="0.3">
      <c r="A16035" s="7">
        <f t="shared" si="1260"/>
        <v>42959</v>
      </c>
      <c r="B16035" s="8">
        <f t="shared" si="1260"/>
        <v>17</v>
      </c>
      <c r="C16035" s="9" t="str">
        <f>C16034</f>
        <v>PG0039</v>
      </c>
      <c r="D16035" s="10" t="str">
        <f>D16034</f>
        <v>SU9</v>
      </c>
      <c r="E16035" s="9" t="str">
        <f>E16034</f>
        <v>KZN,KVX</v>
      </c>
      <c r="F16035" s="6" t="s">
        <v>15</v>
      </c>
      <c r="G16035">
        <v>228400</v>
      </c>
      <c r="H16035" t="str">
        <f t="shared" si="1258"/>
        <v>Evening</v>
      </c>
      <c r="I16035" s="11">
        <v>71</v>
      </c>
      <c r="J16035">
        <v>85</v>
      </c>
      <c r="K16035">
        <v>0.83529411764705885</v>
      </c>
    </row>
    <row r="16036" spans="1:11" x14ac:dyDescent="0.3">
      <c r="A16036" s="7">
        <f t="shared" si="1260"/>
        <v>42959</v>
      </c>
      <c r="B16036" s="8">
        <f t="shared" si="1260"/>
        <v>17</v>
      </c>
      <c r="C16036" s="6" t="s">
        <v>918</v>
      </c>
      <c r="D16036" s="10" t="s">
        <v>30</v>
      </c>
      <c r="E16036" s="6" t="s">
        <v>919</v>
      </c>
      <c r="F16036" s="6" t="s">
        <v>15</v>
      </c>
      <c r="G16036">
        <v>4400</v>
      </c>
      <c r="H16036" t="str">
        <f t="shared" si="1258"/>
        <v>Evening</v>
      </c>
      <c r="I16036" s="11">
        <v>1</v>
      </c>
      <c r="J16036">
        <v>12</v>
      </c>
      <c r="K16036">
        <v>8.3333333333333329E-2</v>
      </c>
    </row>
    <row r="16037" spans="1:11" x14ac:dyDescent="0.3">
      <c r="A16037" s="7">
        <f t="shared" si="1260"/>
        <v>42959</v>
      </c>
      <c r="B16037" s="8">
        <f t="shared" si="1260"/>
        <v>17</v>
      </c>
      <c r="C16037" s="9" t="s">
        <v>720</v>
      </c>
      <c r="D16037" s="10" t="s">
        <v>25</v>
      </c>
      <c r="E16037" s="9" t="s">
        <v>721</v>
      </c>
      <c r="F16037" s="6" t="s">
        <v>14</v>
      </c>
      <c r="G16037">
        <v>1423100</v>
      </c>
      <c r="H16037" t="str">
        <f t="shared" si="1258"/>
        <v>Evening</v>
      </c>
      <c r="I16037" s="11">
        <v>7</v>
      </c>
      <c r="J16037">
        <v>30</v>
      </c>
      <c r="K16037">
        <v>0.23333333333333331</v>
      </c>
    </row>
    <row r="16038" spans="1:11" x14ac:dyDescent="0.3">
      <c r="A16038" s="7">
        <f t="shared" si="1260"/>
        <v>42959</v>
      </c>
      <c r="B16038" s="8">
        <f t="shared" si="1260"/>
        <v>17</v>
      </c>
      <c r="C16038" s="9" t="str">
        <f>C16037</f>
        <v>PG0144</v>
      </c>
      <c r="D16038" s="10" t="str">
        <f>D16037</f>
        <v>763</v>
      </c>
      <c r="E16038" s="9" t="str">
        <f>E16037</f>
        <v>DME,PKC</v>
      </c>
      <c r="F16038" s="6" t="s">
        <v>15</v>
      </c>
      <c r="G16038">
        <v>3810200</v>
      </c>
      <c r="H16038" t="str">
        <f t="shared" si="1258"/>
        <v>Evening</v>
      </c>
      <c r="I16038" s="11">
        <v>56</v>
      </c>
      <c r="J16038">
        <v>192</v>
      </c>
      <c r="K16038">
        <v>0.29166666666666669</v>
      </c>
    </row>
    <row r="16039" spans="1:11" x14ac:dyDescent="0.3">
      <c r="A16039" s="7">
        <f t="shared" ref="A16039:E16054" si="1261">A16038</f>
        <v>42959</v>
      </c>
      <c r="B16039" s="8">
        <f t="shared" si="1261"/>
        <v>17</v>
      </c>
      <c r="C16039" s="9" t="s">
        <v>507</v>
      </c>
      <c r="D16039" s="10" t="s">
        <v>12</v>
      </c>
      <c r="E16039" s="9" t="s">
        <v>508</v>
      </c>
      <c r="F16039" s="6" t="s">
        <v>14</v>
      </c>
      <c r="G16039">
        <v>303100</v>
      </c>
      <c r="H16039" t="str">
        <f t="shared" si="1258"/>
        <v>Evening</v>
      </c>
      <c r="I16039" s="11">
        <v>7</v>
      </c>
      <c r="J16039">
        <v>12</v>
      </c>
      <c r="K16039">
        <v>0.58333333333333337</v>
      </c>
    </row>
    <row r="16040" spans="1:11" x14ac:dyDescent="0.3">
      <c r="A16040" s="7">
        <f t="shared" si="1261"/>
        <v>42959</v>
      </c>
      <c r="B16040" s="8">
        <f t="shared" si="1261"/>
        <v>17</v>
      </c>
      <c r="C16040" s="9" t="str">
        <f>C16039</f>
        <v>PG0152</v>
      </c>
      <c r="D16040" s="10" t="str">
        <f>D16039</f>
        <v>SU9</v>
      </c>
      <c r="E16040" s="9" t="str">
        <f>E16039</f>
        <v>SVO,MMK</v>
      </c>
      <c r="F16040" s="6" t="s">
        <v>15</v>
      </c>
      <c r="G16040">
        <v>391800</v>
      </c>
      <c r="H16040" t="str">
        <f t="shared" si="1258"/>
        <v>Evening</v>
      </c>
      <c r="I16040" s="11">
        <v>27</v>
      </c>
      <c r="J16040">
        <v>85</v>
      </c>
      <c r="K16040">
        <v>0.31764705882352939</v>
      </c>
    </row>
    <row r="16041" spans="1:11" x14ac:dyDescent="0.3">
      <c r="A16041" s="7">
        <f t="shared" si="1261"/>
        <v>42959</v>
      </c>
      <c r="B16041" s="8">
        <f t="shared" si="1261"/>
        <v>17</v>
      </c>
      <c r="C16041" s="9" t="s">
        <v>509</v>
      </c>
      <c r="D16041" s="10" t="s">
        <v>12</v>
      </c>
      <c r="E16041" s="9" t="s">
        <v>510</v>
      </c>
      <c r="F16041" s="6" t="s">
        <v>14</v>
      </c>
      <c r="G16041">
        <v>396000</v>
      </c>
      <c r="H16041" t="str">
        <f t="shared" si="1258"/>
        <v>Evening</v>
      </c>
      <c r="I16041" s="11">
        <v>12</v>
      </c>
      <c r="J16041">
        <v>12</v>
      </c>
      <c r="K16041">
        <v>1</v>
      </c>
    </row>
    <row r="16042" spans="1:11" x14ac:dyDescent="0.3">
      <c r="A16042" s="7">
        <f t="shared" si="1261"/>
        <v>42959</v>
      </c>
      <c r="B16042" s="8">
        <f t="shared" si="1261"/>
        <v>17</v>
      </c>
      <c r="C16042" s="9" t="str">
        <f>C16041</f>
        <v>PG0197</v>
      </c>
      <c r="D16042" s="10" t="str">
        <f>D16041</f>
        <v>SU9</v>
      </c>
      <c r="E16042" s="9" t="str">
        <f>E16041</f>
        <v>KGD,DME</v>
      </c>
      <c r="F16042" s="6" t="s">
        <v>15</v>
      </c>
      <c r="G16042">
        <v>929500</v>
      </c>
      <c r="H16042" t="str">
        <f t="shared" si="1258"/>
        <v>Evening</v>
      </c>
      <c r="I16042" s="11">
        <v>84</v>
      </c>
      <c r="J16042">
        <v>85</v>
      </c>
      <c r="K16042">
        <v>0.9882352941176471</v>
      </c>
    </row>
    <row r="16043" spans="1:11" x14ac:dyDescent="0.3">
      <c r="A16043" s="7">
        <f t="shared" si="1261"/>
        <v>42959</v>
      </c>
      <c r="B16043" s="8">
        <f t="shared" si="1261"/>
        <v>17</v>
      </c>
      <c r="C16043" s="9" t="s">
        <v>511</v>
      </c>
      <c r="D16043" s="10" t="s">
        <v>98</v>
      </c>
      <c r="E16043" s="9" t="s">
        <v>512</v>
      </c>
      <c r="F16043" s="6" t="s">
        <v>14</v>
      </c>
      <c r="G16043">
        <v>516000</v>
      </c>
      <c r="H16043" t="str">
        <f t="shared" si="1258"/>
        <v>Evening</v>
      </c>
      <c r="I16043" s="11">
        <v>24</v>
      </c>
      <c r="J16043">
        <v>28</v>
      </c>
      <c r="K16043">
        <v>0.8571428571428571</v>
      </c>
    </row>
    <row r="16044" spans="1:11" x14ac:dyDescent="0.3">
      <c r="A16044" s="7">
        <f t="shared" si="1261"/>
        <v>42959</v>
      </c>
      <c r="B16044" s="8">
        <f t="shared" si="1261"/>
        <v>17</v>
      </c>
      <c r="C16044" s="9" t="str">
        <f>C16043</f>
        <v>PG0203</v>
      </c>
      <c r="D16044" s="10" t="str">
        <f>D16043</f>
        <v>321</v>
      </c>
      <c r="E16044" s="9" t="str">
        <f>E16043</f>
        <v>KZN,DME</v>
      </c>
      <c r="F16044" s="6" t="s">
        <v>15</v>
      </c>
      <c r="G16044">
        <v>907000</v>
      </c>
      <c r="H16044" t="str">
        <f t="shared" si="1258"/>
        <v>Evening</v>
      </c>
      <c r="I16044" s="11">
        <v>125</v>
      </c>
      <c r="J16044">
        <v>142</v>
      </c>
      <c r="K16044">
        <v>0.88028169014084512</v>
      </c>
    </row>
    <row r="16045" spans="1:11" x14ac:dyDescent="0.3">
      <c r="A16045" s="7">
        <f t="shared" si="1261"/>
        <v>42959</v>
      </c>
      <c r="B16045" s="8">
        <f t="shared" si="1261"/>
        <v>17</v>
      </c>
      <c r="C16045" s="9" t="s">
        <v>513</v>
      </c>
      <c r="D16045" s="10" t="s">
        <v>25</v>
      </c>
      <c r="E16045" s="9" t="s">
        <v>514</v>
      </c>
      <c r="F16045" s="6" t="s">
        <v>14</v>
      </c>
      <c r="G16045">
        <v>763400</v>
      </c>
      <c r="H16045" t="str">
        <f t="shared" si="1258"/>
        <v>Evening</v>
      </c>
      <c r="I16045" s="11">
        <v>22</v>
      </c>
      <c r="J16045">
        <v>30</v>
      </c>
      <c r="K16045">
        <v>0.73333333333333328</v>
      </c>
    </row>
    <row r="16046" spans="1:11" x14ac:dyDescent="0.3">
      <c r="A16046" s="7">
        <f t="shared" si="1261"/>
        <v>42959</v>
      </c>
      <c r="B16046" s="8">
        <f t="shared" si="1261"/>
        <v>17</v>
      </c>
      <c r="C16046" s="9" t="str">
        <f>C16045</f>
        <v>PG0221</v>
      </c>
      <c r="D16046" s="10" t="str">
        <f>D16045</f>
        <v>763</v>
      </c>
      <c r="E16046" s="9" t="str">
        <f>E16045</f>
        <v>KRR,DME</v>
      </c>
      <c r="F16046" s="6" t="s">
        <v>15</v>
      </c>
      <c r="G16046">
        <v>1759300</v>
      </c>
      <c r="H16046" t="str">
        <f t="shared" si="1258"/>
        <v>Evening</v>
      </c>
      <c r="I16046" s="11">
        <v>151</v>
      </c>
      <c r="J16046">
        <v>192</v>
      </c>
      <c r="K16046">
        <v>0.78645833333333337</v>
      </c>
    </row>
    <row r="16047" spans="1:11" x14ac:dyDescent="0.3">
      <c r="A16047" s="7">
        <f t="shared" si="1261"/>
        <v>42959</v>
      </c>
      <c r="B16047" s="8">
        <f t="shared" si="1261"/>
        <v>17</v>
      </c>
      <c r="C16047" s="9" t="s">
        <v>515</v>
      </c>
      <c r="D16047" s="10" t="s">
        <v>61</v>
      </c>
      <c r="E16047" s="9" t="s">
        <v>516</v>
      </c>
      <c r="F16047" s="6" t="s">
        <v>14</v>
      </c>
      <c r="G16047">
        <v>884100</v>
      </c>
      <c r="H16047" t="str">
        <f t="shared" si="1258"/>
        <v>Evening</v>
      </c>
      <c r="I16047" s="11">
        <v>21</v>
      </c>
      <c r="J16047">
        <v>30</v>
      </c>
      <c r="K16047">
        <v>0.7</v>
      </c>
    </row>
    <row r="16048" spans="1:11" x14ac:dyDescent="0.3">
      <c r="A16048" s="7">
        <f t="shared" si="1261"/>
        <v>42959</v>
      </c>
      <c r="B16048" s="8">
        <f t="shared" si="1261"/>
        <v>17</v>
      </c>
      <c r="C16048" s="9" t="str">
        <f t="shared" si="1261"/>
        <v>PG0224</v>
      </c>
      <c r="D16048" s="10" t="str">
        <f t="shared" si="1261"/>
        <v>773</v>
      </c>
      <c r="E16048" s="9" t="str">
        <f t="shared" si="1261"/>
        <v>SVO,AER</v>
      </c>
      <c r="F16048" s="6" t="s">
        <v>63</v>
      </c>
      <c r="G16048">
        <v>812600</v>
      </c>
      <c r="H16048" t="str">
        <f t="shared" si="1258"/>
        <v>Evening</v>
      </c>
      <c r="I16048" s="11">
        <v>34</v>
      </c>
      <c r="J16048">
        <v>48</v>
      </c>
      <c r="K16048">
        <v>0.70833333333333337</v>
      </c>
    </row>
    <row r="16049" spans="1:11" x14ac:dyDescent="0.3">
      <c r="A16049" s="7">
        <f t="shared" si="1261"/>
        <v>42959</v>
      </c>
      <c r="B16049" s="8">
        <f t="shared" si="1261"/>
        <v>17</v>
      </c>
      <c r="C16049" s="9" t="str">
        <f t="shared" si="1261"/>
        <v>PG0224</v>
      </c>
      <c r="D16049" s="10" t="str">
        <f t="shared" si="1261"/>
        <v>773</v>
      </c>
      <c r="E16049" s="9" t="str">
        <f t="shared" si="1261"/>
        <v>SVO,AER</v>
      </c>
      <c r="F16049" s="6" t="s">
        <v>15</v>
      </c>
      <c r="G16049">
        <v>3626000</v>
      </c>
      <c r="H16049" t="str">
        <f t="shared" si="1258"/>
        <v>Evening</v>
      </c>
      <c r="I16049" s="11">
        <v>258</v>
      </c>
      <c r="J16049">
        <v>324</v>
      </c>
      <c r="K16049">
        <v>0.79629629629629628</v>
      </c>
    </row>
    <row r="16050" spans="1:11" x14ac:dyDescent="0.3">
      <c r="A16050" s="7">
        <f t="shared" si="1261"/>
        <v>42959</v>
      </c>
      <c r="B16050" s="8">
        <f t="shared" si="1261"/>
        <v>17</v>
      </c>
      <c r="C16050" s="9" t="s">
        <v>818</v>
      </c>
      <c r="D16050" s="10" t="s">
        <v>98</v>
      </c>
      <c r="E16050" s="9" t="s">
        <v>159</v>
      </c>
      <c r="F16050" s="6" t="s">
        <v>14</v>
      </c>
      <c r="G16050">
        <v>282000</v>
      </c>
      <c r="H16050" t="str">
        <f t="shared" si="1258"/>
        <v>Evening</v>
      </c>
      <c r="I16050" s="11">
        <v>15</v>
      </c>
      <c r="J16050">
        <v>28</v>
      </c>
      <c r="K16050">
        <v>0.5357142857142857</v>
      </c>
    </row>
    <row r="16051" spans="1:11" x14ac:dyDescent="0.3">
      <c r="A16051" s="7">
        <f t="shared" si="1261"/>
        <v>42959</v>
      </c>
      <c r="B16051" s="8">
        <f t="shared" si="1261"/>
        <v>17</v>
      </c>
      <c r="C16051" s="9" t="str">
        <f>C16050</f>
        <v>PG0231</v>
      </c>
      <c r="D16051" s="10" t="str">
        <f>D16050</f>
        <v>321</v>
      </c>
      <c r="E16051" s="9" t="str">
        <f>E16050</f>
        <v>LED,VKO</v>
      </c>
      <c r="F16051" s="6" t="s">
        <v>15</v>
      </c>
      <c r="G16051">
        <v>399300</v>
      </c>
      <c r="H16051" t="str">
        <f t="shared" si="1258"/>
        <v>Evening</v>
      </c>
      <c r="I16051" s="11">
        <v>63</v>
      </c>
      <c r="J16051">
        <v>142</v>
      </c>
      <c r="K16051">
        <v>0.44366197183098588</v>
      </c>
    </row>
    <row r="16052" spans="1:11" x14ac:dyDescent="0.3">
      <c r="A16052" s="7">
        <f t="shared" si="1261"/>
        <v>42959</v>
      </c>
      <c r="B16052" s="8">
        <f t="shared" si="1261"/>
        <v>17</v>
      </c>
      <c r="C16052" s="6" t="s">
        <v>517</v>
      </c>
      <c r="D16052" s="10" t="s">
        <v>20</v>
      </c>
      <c r="E16052" s="6" t="s">
        <v>518</v>
      </c>
      <c r="F16052" s="6" t="s">
        <v>15</v>
      </c>
      <c r="G16052">
        <v>767600</v>
      </c>
      <c r="H16052" t="str">
        <f t="shared" si="1258"/>
        <v>Evening</v>
      </c>
      <c r="I16052" s="11">
        <v>40</v>
      </c>
      <c r="J16052">
        <v>50</v>
      </c>
      <c r="K16052">
        <v>0.8</v>
      </c>
    </row>
    <row r="16053" spans="1:11" x14ac:dyDescent="0.3">
      <c r="A16053" s="7">
        <f t="shared" si="1261"/>
        <v>42959</v>
      </c>
      <c r="B16053" s="8">
        <f t="shared" si="1261"/>
        <v>17</v>
      </c>
      <c r="C16053" s="9" t="s">
        <v>519</v>
      </c>
      <c r="D16053" s="10" t="s">
        <v>12</v>
      </c>
      <c r="E16053" s="9" t="s">
        <v>520</v>
      </c>
      <c r="F16053" s="6" t="s">
        <v>14</v>
      </c>
      <c r="G16053">
        <v>113300</v>
      </c>
      <c r="H16053" t="str">
        <f t="shared" si="1258"/>
        <v>Evening</v>
      </c>
      <c r="I16053" s="11">
        <v>11</v>
      </c>
      <c r="J16053">
        <v>12</v>
      </c>
      <c r="K16053">
        <v>0.91666666666666663</v>
      </c>
    </row>
    <row r="16054" spans="1:11" x14ac:dyDescent="0.3">
      <c r="A16054" s="7">
        <f t="shared" si="1261"/>
        <v>42959</v>
      </c>
      <c r="B16054" s="8">
        <f t="shared" si="1261"/>
        <v>17</v>
      </c>
      <c r="C16054" s="9" t="str">
        <f>C16053</f>
        <v>PG0387</v>
      </c>
      <c r="D16054" s="10" t="str">
        <f>D16053</f>
        <v>SU9</v>
      </c>
      <c r="E16054" s="9" t="str">
        <f>E16053</f>
        <v>BZK,DME</v>
      </c>
      <c r="F16054" s="6" t="s">
        <v>15</v>
      </c>
      <c r="G16054">
        <v>291000</v>
      </c>
      <c r="H16054" t="str">
        <f t="shared" si="1258"/>
        <v>Evening</v>
      </c>
      <c r="I16054" s="11">
        <v>85</v>
      </c>
      <c r="J16054">
        <v>85</v>
      </c>
      <c r="K16054">
        <v>1</v>
      </c>
    </row>
    <row r="16055" spans="1:11" x14ac:dyDescent="0.3">
      <c r="A16055" s="7">
        <f t="shared" ref="A16055:E16070" si="1262">A16054</f>
        <v>42959</v>
      </c>
      <c r="B16055" s="8">
        <f t="shared" si="1262"/>
        <v>17</v>
      </c>
      <c r="C16055" s="9" t="s">
        <v>521</v>
      </c>
      <c r="D16055" s="10" t="s">
        <v>12</v>
      </c>
      <c r="E16055" s="9" t="s">
        <v>522</v>
      </c>
      <c r="F16055" s="6" t="s">
        <v>14</v>
      </c>
      <c r="G16055">
        <v>109500</v>
      </c>
      <c r="H16055" t="str">
        <f t="shared" si="1258"/>
        <v>Evening</v>
      </c>
      <c r="I16055" s="11">
        <v>3</v>
      </c>
      <c r="J16055">
        <v>12</v>
      </c>
      <c r="K16055">
        <v>0.25</v>
      </c>
    </row>
    <row r="16056" spans="1:11" x14ac:dyDescent="0.3">
      <c r="A16056" s="7">
        <f t="shared" si="1262"/>
        <v>42959</v>
      </c>
      <c r="B16056" s="8">
        <f t="shared" si="1262"/>
        <v>17</v>
      </c>
      <c r="C16056" s="9" t="str">
        <f>C16055</f>
        <v>PG0507</v>
      </c>
      <c r="D16056" s="10" t="str">
        <f>D16055</f>
        <v>SU9</v>
      </c>
      <c r="E16056" s="9" t="str">
        <f>E16055</f>
        <v>LED,KZN</v>
      </c>
      <c r="F16056" s="6" t="s">
        <v>15</v>
      </c>
      <c r="G16056">
        <v>329400</v>
      </c>
      <c r="H16056" t="str">
        <f t="shared" si="1258"/>
        <v>Evening</v>
      </c>
      <c r="I16056" s="11">
        <v>27</v>
      </c>
      <c r="J16056">
        <v>85</v>
      </c>
      <c r="K16056">
        <v>0.31764705882352939</v>
      </c>
    </row>
    <row r="16057" spans="1:11" x14ac:dyDescent="0.3">
      <c r="A16057" s="7">
        <f t="shared" si="1262"/>
        <v>42959</v>
      </c>
      <c r="B16057" s="8">
        <f t="shared" si="1262"/>
        <v>17</v>
      </c>
      <c r="C16057" s="9" t="s">
        <v>523</v>
      </c>
      <c r="D16057" s="10" t="s">
        <v>25</v>
      </c>
      <c r="E16057" s="9" t="s">
        <v>524</v>
      </c>
      <c r="F16057" s="6" t="s">
        <v>14</v>
      </c>
      <c r="G16057">
        <v>654400</v>
      </c>
      <c r="H16057" t="str">
        <f t="shared" si="1258"/>
        <v>Evening</v>
      </c>
      <c r="I16057" s="11">
        <v>16</v>
      </c>
      <c r="J16057">
        <v>30</v>
      </c>
      <c r="K16057">
        <v>0.53333333333333333</v>
      </c>
    </row>
    <row r="16058" spans="1:11" x14ac:dyDescent="0.3">
      <c r="A16058" s="7">
        <f t="shared" si="1262"/>
        <v>42959</v>
      </c>
      <c r="B16058" s="8">
        <f t="shared" si="1262"/>
        <v>17</v>
      </c>
      <c r="C16058" s="9" t="str">
        <f>C16057</f>
        <v>PG0562</v>
      </c>
      <c r="D16058" s="10" t="str">
        <f>D16057</f>
        <v>763</v>
      </c>
      <c r="E16058" s="9" t="str">
        <f>E16057</f>
        <v>AER,VKO</v>
      </c>
      <c r="F16058" s="6" t="s">
        <v>15</v>
      </c>
      <c r="G16058">
        <v>1991200</v>
      </c>
      <c r="H16058" t="str">
        <f t="shared" si="1258"/>
        <v>Evening</v>
      </c>
      <c r="I16058" s="11">
        <v>146</v>
      </c>
      <c r="J16058">
        <v>192</v>
      </c>
      <c r="K16058">
        <v>0.76041666666666663</v>
      </c>
    </row>
    <row r="16059" spans="1:11" x14ac:dyDescent="0.3">
      <c r="A16059" s="7">
        <f t="shared" si="1262"/>
        <v>42959</v>
      </c>
      <c r="B16059" s="8">
        <f t="shared" si="1262"/>
        <v>17</v>
      </c>
      <c r="C16059" s="9" t="s">
        <v>525</v>
      </c>
      <c r="D16059" s="10" t="s">
        <v>17</v>
      </c>
      <c r="E16059" s="9" t="s">
        <v>526</v>
      </c>
      <c r="F16059" s="6" t="s">
        <v>14</v>
      </c>
      <c r="G16059">
        <v>1594400</v>
      </c>
      <c r="H16059" t="str">
        <f t="shared" si="1258"/>
        <v>Evening</v>
      </c>
      <c r="I16059" s="11">
        <v>8</v>
      </c>
      <c r="J16059">
        <v>20</v>
      </c>
      <c r="K16059">
        <v>0.4</v>
      </c>
    </row>
    <row r="16060" spans="1:11" x14ac:dyDescent="0.3">
      <c r="A16060" s="7">
        <f t="shared" si="1262"/>
        <v>42959</v>
      </c>
      <c r="B16060" s="8">
        <f t="shared" si="1262"/>
        <v>17</v>
      </c>
      <c r="C16060" s="9" t="str">
        <f>C16059</f>
        <v>PG0703</v>
      </c>
      <c r="D16060" s="10" t="str">
        <f>D16059</f>
        <v>319</v>
      </c>
      <c r="E16060" s="9" t="str">
        <f>E16059</f>
        <v>SVO,UUS</v>
      </c>
      <c r="F16060" s="6" t="s">
        <v>15</v>
      </c>
      <c r="G16060">
        <v>3273700</v>
      </c>
      <c r="H16060" t="str">
        <f t="shared" si="1258"/>
        <v>Evening</v>
      </c>
      <c r="I16060" s="11">
        <v>49</v>
      </c>
      <c r="J16060">
        <v>96</v>
      </c>
      <c r="K16060">
        <v>0.51041666666666663</v>
      </c>
    </row>
    <row r="16061" spans="1:11" x14ac:dyDescent="0.3">
      <c r="A16061" s="7">
        <f t="shared" si="1262"/>
        <v>42959</v>
      </c>
      <c r="B16061" s="8">
        <f t="shared" si="1262"/>
        <v>17</v>
      </c>
      <c r="C16061" s="9" t="s">
        <v>527</v>
      </c>
      <c r="D16061" s="10" t="s">
        <v>85</v>
      </c>
      <c r="E16061" s="9" t="s">
        <v>528</v>
      </c>
      <c r="F16061" s="6" t="s">
        <v>14</v>
      </c>
      <c r="G16061">
        <v>31400</v>
      </c>
      <c r="H16061" t="str">
        <f t="shared" si="1258"/>
        <v>Evening</v>
      </c>
      <c r="I16061" s="11">
        <v>2</v>
      </c>
      <c r="J16061">
        <v>12</v>
      </c>
      <c r="K16061">
        <v>0.16666666666666671</v>
      </c>
    </row>
    <row r="16062" spans="1:11" x14ac:dyDescent="0.3">
      <c r="A16062" s="7">
        <f t="shared" si="1262"/>
        <v>42959</v>
      </c>
      <c r="B16062" s="8">
        <f t="shared" si="1262"/>
        <v>17</v>
      </c>
      <c r="C16062" s="9" t="str">
        <f>C16061</f>
        <v>PG0708</v>
      </c>
      <c r="D16062" s="10" t="str">
        <f>D16061</f>
        <v>733</v>
      </c>
      <c r="E16062" s="9" t="str">
        <f>E16061</f>
        <v>SGC,OVS</v>
      </c>
      <c r="F16062" s="6" t="s">
        <v>15</v>
      </c>
      <c r="G16062">
        <v>199100</v>
      </c>
      <c r="H16062" t="str">
        <f t="shared" si="1258"/>
        <v>Evening</v>
      </c>
      <c r="I16062" s="11">
        <v>38</v>
      </c>
      <c r="J16062">
        <v>118</v>
      </c>
      <c r="K16062">
        <v>0.32203389830508472</v>
      </c>
    </row>
    <row r="16063" spans="1:11" x14ac:dyDescent="0.3">
      <c r="A16063" s="7">
        <f t="shared" si="1262"/>
        <v>42959</v>
      </c>
      <c r="B16063" s="8">
        <v>18</v>
      </c>
      <c r="C16063" s="9" t="s">
        <v>529</v>
      </c>
      <c r="D16063" s="10" t="s">
        <v>61</v>
      </c>
      <c r="E16063" s="9" t="s">
        <v>530</v>
      </c>
      <c r="F16063" s="6" t="s">
        <v>14</v>
      </c>
      <c r="G16063">
        <v>757800</v>
      </c>
      <c r="H16063" t="str">
        <f t="shared" si="1258"/>
        <v>Evening</v>
      </c>
      <c r="I16063" s="11">
        <v>18</v>
      </c>
      <c r="J16063">
        <v>30</v>
      </c>
      <c r="K16063">
        <v>0.6</v>
      </c>
    </row>
    <row r="16064" spans="1:11" x14ac:dyDescent="0.3">
      <c r="A16064" s="7">
        <f t="shared" si="1262"/>
        <v>42959</v>
      </c>
      <c r="B16064" s="8">
        <f t="shared" si="1262"/>
        <v>18</v>
      </c>
      <c r="C16064" s="9" t="str">
        <f t="shared" si="1262"/>
        <v>PG0013</v>
      </c>
      <c r="D16064" s="10" t="str">
        <f t="shared" si="1262"/>
        <v>773</v>
      </c>
      <c r="E16064" s="9" t="str">
        <f t="shared" si="1262"/>
        <v>AER,SVO</v>
      </c>
      <c r="F16064" s="6" t="s">
        <v>63</v>
      </c>
      <c r="G16064">
        <v>908200</v>
      </c>
      <c r="H16064" t="str">
        <f t="shared" si="1258"/>
        <v>Evening</v>
      </c>
      <c r="I16064" s="11">
        <v>38</v>
      </c>
      <c r="J16064">
        <v>48</v>
      </c>
      <c r="K16064">
        <v>0.79166666666666663</v>
      </c>
    </row>
    <row r="16065" spans="1:11" x14ac:dyDescent="0.3">
      <c r="A16065" s="7">
        <f t="shared" si="1262"/>
        <v>42959</v>
      </c>
      <c r="B16065" s="8">
        <f t="shared" si="1262"/>
        <v>18</v>
      </c>
      <c r="C16065" s="9" t="str">
        <f t="shared" si="1262"/>
        <v>PG0013</v>
      </c>
      <c r="D16065" s="10" t="str">
        <f t="shared" si="1262"/>
        <v>773</v>
      </c>
      <c r="E16065" s="9" t="str">
        <f t="shared" si="1262"/>
        <v>AER,SVO</v>
      </c>
      <c r="F16065" s="6" t="s">
        <v>15</v>
      </c>
      <c r="G16065">
        <v>3246600</v>
      </c>
      <c r="H16065" t="str">
        <f t="shared" si="1258"/>
        <v>Evening</v>
      </c>
      <c r="I16065" s="11">
        <v>231</v>
      </c>
      <c r="J16065">
        <v>324</v>
      </c>
      <c r="K16065">
        <v>0.71296296296296291</v>
      </c>
    </row>
    <row r="16066" spans="1:11" x14ac:dyDescent="0.3">
      <c r="A16066" s="7">
        <f t="shared" si="1262"/>
        <v>42959</v>
      </c>
      <c r="B16066" s="8">
        <f t="shared" si="1262"/>
        <v>18</v>
      </c>
      <c r="C16066" s="6" t="s">
        <v>531</v>
      </c>
      <c r="D16066" s="10" t="s">
        <v>20</v>
      </c>
      <c r="E16066" s="6" t="s">
        <v>532</v>
      </c>
      <c r="F16066" s="6" t="s">
        <v>15</v>
      </c>
      <c r="G16066">
        <v>315500</v>
      </c>
      <c r="H16066" t="str">
        <f t="shared" ref="H16066:H16129" si="1263">_xlfn.IFS(B16066&gt;=20,"Night",B16066&gt;=16,"Evening",B16066&gt;=12,"AfterNoon",B16066&gt;=8,"BeforeNoon",B16066&gt;=4,"Morning",B16066&lt;4,"EarlyMorning")</f>
        <v>Evening</v>
      </c>
      <c r="I16066" s="11">
        <v>33</v>
      </c>
      <c r="J16066">
        <v>50</v>
      </c>
      <c r="K16066">
        <v>0.66</v>
      </c>
    </row>
    <row r="16067" spans="1:11" x14ac:dyDescent="0.3">
      <c r="A16067" s="7">
        <f t="shared" si="1262"/>
        <v>42959</v>
      </c>
      <c r="B16067" s="8">
        <f t="shared" si="1262"/>
        <v>18</v>
      </c>
      <c r="C16067" s="6" t="s">
        <v>533</v>
      </c>
      <c r="D16067" s="10" t="s">
        <v>20</v>
      </c>
      <c r="E16067" s="6" t="s">
        <v>534</v>
      </c>
      <c r="F16067" s="6" t="s">
        <v>15</v>
      </c>
      <c r="G16067">
        <v>191300</v>
      </c>
      <c r="H16067" t="str">
        <f t="shared" si="1263"/>
        <v>Evening</v>
      </c>
      <c r="I16067" s="11">
        <v>13</v>
      </c>
      <c r="J16067">
        <v>50</v>
      </c>
      <c r="K16067">
        <v>0.26</v>
      </c>
    </row>
    <row r="16068" spans="1:11" x14ac:dyDescent="0.3">
      <c r="A16068" s="7">
        <f t="shared" si="1262"/>
        <v>42959</v>
      </c>
      <c r="B16068" s="8">
        <f t="shared" si="1262"/>
        <v>18</v>
      </c>
      <c r="C16068" s="6" t="s">
        <v>535</v>
      </c>
      <c r="D16068" s="10" t="s">
        <v>20</v>
      </c>
      <c r="E16068" s="6" t="s">
        <v>536</v>
      </c>
      <c r="F16068" s="6" t="s">
        <v>15</v>
      </c>
      <c r="G16068">
        <v>188800</v>
      </c>
      <c r="H16068" t="str">
        <f t="shared" si="1263"/>
        <v>Evening</v>
      </c>
      <c r="I16068" s="11">
        <v>15</v>
      </c>
      <c r="J16068">
        <v>50</v>
      </c>
      <c r="K16068">
        <v>0.3</v>
      </c>
    </row>
    <row r="16069" spans="1:11" x14ac:dyDescent="0.3">
      <c r="A16069" s="7">
        <f t="shared" si="1262"/>
        <v>42959</v>
      </c>
      <c r="B16069" s="8">
        <f t="shared" si="1262"/>
        <v>18</v>
      </c>
      <c r="C16069" s="9" t="s">
        <v>537</v>
      </c>
      <c r="D16069" s="10" t="s">
        <v>12</v>
      </c>
      <c r="E16069" s="9" t="s">
        <v>538</v>
      </c>
      <c r="F16069" s="6" t="s">
        <v>14</v>
      </c>
      <c r="G16069">
        <v>129000</v>
      </c>
      <c r="H16069" t="str">
        <f t="shared" si="1263"/>
        <v>Evening</v>
      </c>
      <c r="I16069" s="11">
        <v>6</v>
      </c>
      <c r="J16069">
        <v>12</v>
      </c>
      <c r="K16069">
        <v>0.5</v>
      </c>
    </row>
    <row r="16070" spans="1:11" x14ac:dyDescent="0.3">
      <c r="A16070" s="7">
        <f t="shared" si="1262"/>
        <v>42959</v>
      </c>
      <c r="B16070" s="8">
        <f t="shared" si="1262"/>
        <v>18</v>
      </c>
      <c r="C16070" s="9" t="str">
        <f>C16069</f>
        <v>PG0106</v>
      </c>
      <c r="D16070" s="10" t="str">
        <f>D16069</f>
        <v>SU9</v>
      </c>
      <c r="E16070" s="9" t="str">
        <f>E16069</f>
        <v>VKO,ULV</v>
      </c>
      <c r="F16070" s="6" t="s">
        <v>15</v>
      </c>
      <c r="G16070">
        <v>354900</v>
      </c>
      <c r="H16070" t="str">
        <f t="shared" si="1263"/>
        <v>Evening</v>
      </c>
      <c r="I16070" s="11">
        <v>49</v>
      </c>
      <c r="J16070">
        <v>85</v>
      </c>
      <c r="K16070">
        <v>0.57647058823529407</v>
      </c>
    </row>
    <row r="16071" spans="1:11" x14ac:dyDescent="0.3">
      <c r="A16071" s="7">
        <f t="shared" ref="A16071:E16086" si="1264">A16070</f>
        <v>42959</v>
      </c>
      <c r="B16071" s="8">
        <f t="shared" si="1264"/>
        <v>18</v>
      </c>
      <c r="C16071" s="6" t="s">
        <v>541</v>
      </c>
      <c r="D16071" s="10" t="s">
        <v>20</v>
      </c>
      <c r="E16071" s="6" t="s">
        <v>542</v>
      </c>
      <c r="F16071" s="6" t="s">
        <v>15</v>
      </c>
      <c r="G16071">
        <v>42000</v>
      </c>
      <c r="H16071" t="str">
        <f t="shared" si="1263"/>
        <v>Evening</v>
      </c>
      <c r="I16071" s="11">
        <v>4</v>
      </c>
      <c r="J16071">
        <v>50</v>
      </c>
      <c r="K16071">
        <v>0.08</v>
      </c>
    </row>
    <row r="16072" spans="1:11" x14ac:dyDescent="0.3">
      <c r="A16072" s="7">
        <f t="shared" si="1264"/>
        <v>42959</v>
      </c>
      <c r="B16072" s="8">
        <f t="shared" si="1264"/>
        <v>18</v>
      </c>
      <c r="C16072" s="9" t="s">
        <v>543</v>
      </c>
      <c r="D16072" s="10" t="s">
        <v>12</v>
      </c>
      <c r="E16072" s="9" t="s">
        <v>544</v>
      </c>
      <c r="F16072" s="6" t="s">
        <v>14</v>
      </c>
      <c r="G16072">
        <v>494400</v>
      </c>
      <c r="H16072" t="str">
        <f t="shared" si="1263"/>
        <v>Evening</v>
      </c>
      <c r="I16072" s="11">
        <v>12</v>
      </c>
      <c r="J16072">
        <v>12</v>
      </c>
      <c r="K16072">
        <v>1</v>
      </c>
    </row>
    <row r="16073" spans="1:11" x14ac:dyDescent="0.3">
      <c r="A16073" s="7">
        <f t="shared" si="1264"/>
        <v>42959</v>
      </c>
      <c r="B16073" s="8">
        <f t="shared" si="1264"/>
        <v>18</v>
      </c>
      <c r="C16073" s="9" t="str">
        <f>C16072</f>
        <v>PG0184</v>
      </c>
      <c r="D16073" s="10" t="str">
        <f>D16072</f>
        <v>SU9</v>
      </c>
      <c r="E16073" s="9" t="str">
        <f>E16072</f>
        <v>CEK,VOG</v>
      </c>
      <c r="F16073" s="6" t="s">
        <v>15</v>
      </c>
      <c r="G16073">
        <v>1116700</v>
      </c>
      <c r="H16073" t="str">
        <f t="shared" si="1263"/>
        <v>Evening</v>
      </c>
      <c r="I16073" s="11">
        <v>81</v>
      </c>
      <c r="J16073">
        <v>85</v>
      </c>
      <c r="K16073">
        <v>0.95294117647058818</v>
      </c>
    </row>
    <row r="16074" spans="1:11" x14ac:dyDescent="0.3">
      <c r="A16074" s="7">
        <f t="shared" si="1264"/>
        <v>42959</v>
      </c>
      <c r="B16074" s="8">
        <f t="shared" si="1264"/>
        <v>18</v>
      </c>
      <c r="C16074" s="9" t="s">
        <v>545</v>
      </c>
      <c r="D16074" s="10" t="s">
        <v>85</v>
      </c>
      <c r="E16074" s="9" t="s">
        <v>546</v>
      </c>
      <c r="F16074" s="6" t="s">
        <v>14</v>
      </c>
      <c r="G16074">
        <v>427900</v>
      </c>
      <c r="H16074" t="str">
        <f t="shared" si="1263"/>
        <v>Evening</v>
      </c>
      <c r="I16074" s="11">
        <v>11</v>
      </c>
      <c r="J16074">
        <v>12</v>
      </c>
      <c r="K16074">
        <v>0.91666666666666663</v>
      </c>
    </row>
    <row r="16075" spans="1:11" x14ac:dyDescent="0.3">
      <c r="A16075" s="7">
        <f t="shared" si="1264"/>
        <v>42959</v>
      </c>
      <c r="B16075" s="8">
        <f t="shared" si="1264"/>
        <v>18</v>
      </c>
      <c r="C16075" s="9" t="str">
        <f>C16074</f>
        <v>PG0210</v>
      </c>
      <c r="D16075" s="10" t="str">
        <f>D16074</f>
        <v>733</v>
      </c>
      <c r="E16075" s="9" t="str">
        <f>E16074</f>
        <v>DME,MRV</v>
      </c>
      <c r="F16075" s="6" t="s">
        <v>15</v>
      </c>
      <c r="G16075">
        <v>1055600</v>
      </c>
      <c r="H16075" t="str">
        <f t="shared" si="1263"/>
        <v>Evening</v>
      </c>
      <c r="I16075" s="11">
        <v>81</v>
      </c>
      <c r="J16075">
        <v>118</v>
      </c>
      <c r="K16075">
        <v>0.68644067796610164</v>
      </c>
    </row>
    <row r="16076" spans="1:11" x14ac:dyDescent="0.3">
      <c r="A16076" s="7">
        <f t="shared" si="1264"/>
        <v>42959</v>
      </c>
      <c r="B16076" s="8">
        <f t="shared" si="1264"/>
        <v>18</v>
      </c>
      <c r="C16076" s="9" t="s">
        <v>547</v>
      </c>
      <c r="D16076" s="10" t="s">
        <v>98</v>
      </c>
      <c r="E16076" s="9" t="s">
        <v>548</v>
      </c>
      <c r="F16076" s="6" t="s">
        <v>14</v>
      </c>
      <c r="G16076">
        <v>220000</v>
      </c>
      <c r="H16076" t="str">
        <f t="shared" si="1263"/>
        <v>Evening</v>
      </c>
      <c r="I16076" s="11">
        <v>8</v>
      </c>
      <c r="J16076">
        <v>28</v>
      </c>
      <c r="K16076">
        <v>0.2857142857142857</v>
      </c>
    </row>
    <row r="16077" spans="1:11" x14ac:dyDescent="0.3">
      <c r="A16077" s="7">
        <f t="shared" si="1264"/>
        <v>42959</v>
      </c>
      <c r="B16077" s="8">
        <f t="shared" si="1264"/>
        <v>18</v>
      </c>
      <c r="C16077" s="9" t="str">
        <f>C16076</f>
        <v>PG0212</v>
      </c>
      <c r="D16077" s="10" t="str">
        <f>D16076</f>
        <v>321</v>
      </c>
      <c r="E16077" s="9" t="str">
        <f>E16076</f>
        <v>DME,ROV</v>
      </c>
      <c r="F16077" s="6" t="s">
        <v>15</v>
      </c>
      <c r="G16077">
        <v>428600</v>
      </c>
      <c r="H16077" t="str">
        <f t="shared" si="1263"/>
        <v>Evening</v>
      </c>
      <c r="I16077" s="11">
        <v>46</v>
      </c>
      <c r="J16077">
        <v>142</v>
      </c>
      <c r="K16077">
        <v>0.323943661971831</v>
      </c>
    </row>
    <row r="16078" spans="1:11" x14ac:dyDescent="0.3">
      <c r="A16078" s="7">
        <f t="shared" si="1264"/>
        <v>42959</v>
      </c>
      <c r="B16078" s="8">
        <f t="shared" si="1264"/>
        <v>18</v>
      </c>
      <c r="C16078" s="9" t="s">
        <v>902</v>
      </c>
      <c r="D16078" s="10" t="s">
        <v>98</v>
      </c>
      <c r="E16078" s="9" t="s">
        <v>380</v>
      </c>
      <c r="F16078" s="6" t="s">
        <v>14</v>
      </c>
      <c r="G16078">
        <v>247500</v>
      </c>
      <c r="H16078" t="str">
        <f t="shared" si="1263"/>
        <v>Evening</v>
      </c>
      <c r="I16078" s="11">
        <v>9</v>
      </c>
      <c r="J16078">
        <v>28</v>
      </c>
      <c r="K16078">
        <v>0.32142857142857151</v>
      </c>
    </row>
    <row r="16079" spans="1:11" x14ac:dyDescent="0.3">
      <c r="A16079" s="7">
        <f t="shared" si="1264"/>
        <v>42959</v>
      </c>
      <c r="B16079" s="8">
        <f t="shared" si="1264"/>
        <v>18</v>
      </c>
      <c r="C16079" s="9" t="str">
        <f>C16078</f>
        <v>PG0215</v>
      </c>
      <c r="D16079" s="10" t="str">
        <f>D16078</f>
        <v>321</v>
      </c>
      <c r="E16079" s="9" t="str">
        <f>E16078</f>
        <v>ROV,DME</v>
      </c>
      <c r="F16079" s="6" t="s">
        <v>15</v>
      </c>
      <c r="G16079">
        <v>352300</v>
      </c>
      <c r="H16079" t="str">
        <f t="shared" si="1263"/>
        <v>Evening</v>
      </c>
      <c r="I16079" s="11">
        <v>38</v>
      </c>
      <c r="J16079">
        <v>142</v>
      </c>
      <c r="K16079">
        <v>0.26760563380281688</v>
      </c>
    </row>
    <row r="16080" spans="1:11" x14ac:dyDescent="0.3">
      <c r="A16080" s="7">
        <f t="shared" si="1264"/>
        <v>42959</v>
      </c>
      <c r="B16080" s="8">
        <f t="shared" si="1264"/>
        <v>18</v>
      </c>
      <c r="C16080" s="9" t="s">
        <v>549</v>
      </c>
      <c r="D16080" s="10" t="s">
        <v>25</v>
      </c>
      <c r="E16080" s="9" t="s">
        <v>550</v>
      </c>
      <c r="F16080" s="6" t="s">
        <v>14</v>
      </c>
      <c r="G16080">
        <v>832800</v>
      </c>
      <c r="H16080" t="str">
        <f t="shared" si="1263"/>
        <v>Evening</v>
      </c>
      <c r="I16080" s="11">
        <v>24</v>
      </c>
      <c r="J16080">
        <v>30</v>
      </c>
      <c r="K16080">
        <v>0.8</v>
      </c>
    </row>
    <row r="16081" spans="1:11" x14ac:dyDescent="0.3">
      <c r="A16081" s="7">
        <f t="shared" si="1264"/>
        <v>42959</v>
      </c>
      <c r="B16081" s="8">
        <f t="shared" si="1264"/>
        <v>18</v>
      </c>
      <c r="C16081" s="9" t="str">
        <f>C16080</f>
        <v>PG0220</v>
      </c>
      <c r="D16081" s="10" t="str">
        <f>D16080</f>
        <v>763</v>
      </c>
      <c r="E16081" s="9" t="str">
        <f>E16080</f>
        <v>DME,KRR</v>
      </c>
      <c r="F16081" s="6" t="s">
        <v>15</v>
      </c>
      <c r="G16081">
        <v>1803500</v>
      </c>
      <c r="H16081" t="str">
        <f t="shared" si="1263"/>
        <v>Evening</v>
      </c>
      <c r="I16081" s="11">
        <v>155</v>
      </c>
      <c r="J16081">
        <v>192</v>
      </c>
      <c r="K16081">
        <v>0.80729166666666663</v>
      </c>
    </row>
    <row r="16082" spans="1:11" x14ac:dyDescent="0.3">
      <c r="A16082" s="7">
        <f t="shared" si="1264"/>
        <v>42959</v>
      </c>
      <c r="B16082" s="8">
        <f t="shared" si="1264"/>
        <v>18</v>
      </c>
      <c r="C16082" s="9" t="s">
        <v>551</v>
      </c>
      <c r="D16082" s="10" t="s">
        <v>85</v>
      </c>
      <c r="E16082" s="9" t="s">
        <v>552</v>
      </c>
      <c r="F16082" s="6" t="s">
        <v>14</v>
      </c>
      <c r="G16082">
        <v>329400</v>
      </c>
      <c r="H16082" t="str">
        <f t="shared" si="1263"/>
        <v>Evening</v>
      </c>
      <c r="I16082" s="11">
        <v>9</v>
      </c>
      <c r="J16082">
        <v>12</v>
      </c>
      <c r="K16082">
        <v>0.75</v>
      </c>
    </row>
    <row r="16083" spans="1:11" x14ac:dyDescent="0.3">
      <c r="A16083" s="7">
        <f t="shared" si="1264"/>
        <v>42959</v>
      </c>
      <c r="B16083" s="8">
        <f t="shared" si="1264"/>
        <v>18</v>
      </c>
      <c r="C16083" s="9" t="str">
        <f>C16082</f>
        <v>PG0251</v>
      </c>
      <c r="D16083" s="10" t="str">
        <f>D16082</f>
        <v>733</v>
      </c>
      <c r="E16083" s="9" t="str">
        <f>E16082</f>
        <v>SVO,AAQ</v>
      </c>
      <c r="F16083" s="6" t="s">
        <v>15</v>
      </c>
      <c r="G16083">
        <v>1215000</v>
      </c>
      <c r="H16083" t="str">
        <f t="shared" si="1263"/>
        <v>Evening</v>
      </c>
      <c r="I16083" s="11">
        <v>99</v>
      </c>
      <c r="J16083">
        <v>118</v>
      </c>
      <c r="K16083">
        <v>0.83898305084745761</v>
      </c>
    </row>
    <row r="16084" spans="1:11" x14ac:dyDescent="0.3">
      <c r="A16084" s="7">
        <f t="shared" si="1264"/>
        <v>42959</v>
      </c>
      <c r="B16084" s="8">
        <f t="shared" si="1264"/>
        <v>18</v>
      </c>
      <c r="C16084" s="6" t="s">
        <v>553</v>
      </c>
      <c r="D16084" s="10" t="s">
        <v>20</v>
      </c>
      <c r="E16084" s="6" t="s">
        <v>554</v>
      </c>
      <c r="F16084" s="6" t="s">
        <v>15</v>
      </c>
      <c r="G16084">
        <v>69100</v>
      </c>
      <c r="H16084" t="str">
        <f t="shared" si="1263"/>
        <v>Evening</v>
      </c>
      <c r="I16084" s="11">
        <v>22</v>
      </c>
      <c r="J16084">
        <v>50</v>
      </c>
      <c r="K16084">
        <v>0.44</v>
      </c>
    </row>
    <row r="16085" spans="1:11" x14ac:dyDescent="0.3">
      <c r="A16085" s="7">
        <f t="shared" si="1264"/>
        <v>42959</v>
      </c>
      <c r="B16085" s="8">
        <f t="shared" si="1264"/>
        <v>18</v>
      </c>
      <c r="C16085" s="9" t="s">
        <v>555</v>
      </c>
      <c r="D16085" s="10" t="s">
        <v>61</v>
      </c>
      <c r="E16085" s="9" t="s">
        <v>556</v>
      </c>
      <c r="F16085" s="6" t="s">
        <v>14</v>
      </c>
      <c r="G16085">
        <v>630000</v>
      </c>
      <c r="H16085" t="str">
        <f t="shared" si="1263"/>
        <v>Evening</v>
      </c>
      <c r="I16085" s="11">
        <v>18</v>
      </c>
      <c r="J16085">
        <v>30</v>
      </c>
      <c r="K16085">
        <v>0.6</v>
      </c>
    </row>
    <row r="16086" spans="1:11" x14ac:dyDescent="0.3">
      <c r="A16086" s="7">
        <f t="shared" si="1264"/>
        <v>42959</v>
      </c>
      <c r="B16086" s="8">
        <f t="shared" si="1264"/>
        <v>18</v>
      </c>
      <c r="C16086" s="9" t="str">
        <f t="shared" si="1264"/>
        <v>PG0413</v>
      </c>
      <c r="D16086" s="10" t="str">
        <f t="shared" si="1264"/>
        <v>773</v>
      </c>
      <c r="E16086" s="9" t="str">
        <f t="shared" si="1264"/>
        <v>PEE,VKO</v>
      </c>
      <c r="F16086" s="6" t="s">
        <v>63</v>
      </c>
      <c r="G16086">
        <v>676600</v>
      </c>
      <c r="H16086" t="str">
        <f t="shared" si="1263"/>
        <v>Evening</v>
      </c>
      <c r="I16086" s="11">
        <v>34</v>
      </c>
      <c r="J16086">
        <v>48</v>
      </c>
      <c r="K16086">
        <v>0.70833333333333337</v>
      </c>
    </row>
    <row r="16087" spans="1:11" x14ac:dyDescent="0.3">
      <c r="A16087" s="7">
        <f t="shared" ref="A16087:E16102" si="1265">A16086</f>
        <v>42959</v>
      </c>
      <c r="B16087" s="8">
        <f t="shared" si="1265"/>
        <v>18</v>
      </c>
      <c r="C16087" s="9" t="str">
        <f t="shared" si="1265"/>
        <v>PG0413</v>
      </c>
      <c r="D16087" s="10" t="str">
        <f t="shared" si="1265"/>
        <v>773</v>
      </c>
      <c r="E16087" s="9" t="str">
        <f t="shared" si="1265"/>
        <v>PEE,VKO</v>
      </c>
      <c r="F16087" s="6" t="s">
        <v>15</v>
      </c>
      <c r="G16087">
        <v>2523200</v>
      </c>
      <c r="H16087" t="str">
        <f t="shared" si="1263"/>
        <v>Evening</v>
      </c>
      <c r="I16087" s="11">
        <v>215</v>
      </c>
      <c r="J16087">
        <v>324</v>
      </c>
      <c r="K16087">
        <v>0.6635802469135802</v>
      </c>
    </row>
    <row r="16088" spans="1:11" x14ac:dyDescent="0.3">
      <c r="A16088" s="7">
        <f t="shared" si="1265"/>
        <v>42959</v>
      </c>
      <c r="B16088" s="8">
        <f t="shared" si="1265"/>
        <v>18</v>
      </c>
      <c r="C16088" s="9" t="s">
        <v>559</v>
      </c>
      <c r="D16088" s="10" t="s">
        <v>98</v>
      </c>
      <c r="E16088" s="9" t="s">
        <v>173</v>
      </c>
      <c r="F16088" s="6" t="s">
        <v>14</v>
      </c>
      <c r="G16088">
        <v>288000</v>
      </c>
      <c r="H16088" t="str">
        <f t="shared" si="1263"/>
        <v>Evening</v>
      </c>
      <c r="I16088" s="11">
        <v>16</v>
      </c>
      <c r="J16088">
        <v>28</v>
      </c>
      <c r="K16088">
        <v>0.5714285714285714</v>
      </c>
    </row>
    <row r="16089" spans="1:11" x14ac:dyDescent="0.3">
      <c r="A16089" s="7">
        <f t="shared" si="1265"/>
        <v>42959</v>
      </c>
      <c r="B16089" s="8">
        <f t="shared" si="1265"/>
        <v>18</v>
      </c>
      <c r="C16089" s="9" t="str">
        <f>C16088</f>
        <v>PG0472</v>
      </c>
      <c r="D16089" s="10" t="str">
        <f>D16088</f>
        <v>321</v>
      </c>
      <c r="E16089" s="9" t="str">
        <f>E16088</f>
        <v>SVO,LED</v>
      </c>
      <c r="F16089" s="6" t="s">
        <v>15</v>
      </c>
      <c r="G16089">
        <v>623400</v>
      </c>
      <c r="H16089" t="str">
        <f t="shared" si="1263"/>
        <v>Evening</v>
      </c>
      <c r="I16089" s="11">
        <v>103</v>
      </c>
      <c r="J16089">
        <v>142</v>
      </c>
      <c r="K16089">
        <v>0.72535211267605637</v>
      </c>
    </row>
    <row r="16090" spans="1:11" x14ac:dyDescent="0.3">
      <c r="A16090" s="7">
        <f t="shared" si="1265"/>
        <v>42959</v>
      </c>
      <c r="B16090" s="8">
        <f t="shared" si="1265"/>
        <v>18</v>
      </c>
      <c r="C16090" s="9" t="s">
        <v>560</v>
      </c>
      <c r="D16090" s="10" t="s">
        <v>12</v>
      </c>
      <c r="E16090" s="9" t="s">
        <v>561</v>
      </c>
      <c r="F16090" s="6" t="s">
        <v>14</v>
      </c>
      <c r="G16090">
        <v>330000</v>
      </c>
      <c r="H16090" t="str">
        <f t="shared" si="1263"/>
        <v>Evening</v>
      </c>
      <c r="I16090" s="11">
        <v>10</v>
      </c>
      <c r="J16090">
        <v>12</v>
      </c>
      <c r="K16090">
        <v>0.83333333333333337</v>
      </c>
    </row>
    <row r="16091" spans="1:11" x14ac:dyDescent="0.3">
      <c r="A16091" s="7">
        <f t="shared" si="1265"/>
        <v>42959</v>
      </c>
      <c r="B16091" s="8">
        <f t="shared" si="1265"/>
        <v>18</v>
      </c>
      <c r="C16091" s="9" t="str">
        <f>C16090</f>
        <v>PG0510</v>
      </c>
      <c r="D16091" s="10" t="str">
        <f>D16090</f>
        <v>SU9</v>
      </c>
      <c r="E16091" s="9" t="str">
        <f>E16090</f>
        <v>ESL,DME</v>
      </c>
      <c r="F16091" s="6" t="s">
        <v>15</v>
      </c>
      <c r="G16091">
        <v>654500</v>
      </c>
      <c r="H16091" t="str">
        <f t="shared" si="1263"/>
        <v>Evening</v>
      </c>
      <c r="I16091" s="11">
        <v>59</v>
      </c>
      <c r="J16091">
        <v>85</v>
      </c>
      <c r="K16091">
        <v>0.69411764705882351</v>
      </c>
    </row>
    <row r="16092" spans="1:11" x14ac:dyDescent="0.3">
      <c r="A16092" s="7">
        <f t="shared" si="1265"/>
        <v>42959</v>
      </c>
      <c r="B16092" s="8">
        <f t="shared" si="1265"/>
        <v>18</v>
      </c>
      <c r="C16092" s="6" t="s">
        <v>562</v>
      </c>
      <c r="D16092" s="10" t="s">
        <v>30</v>
      </c>
      <c r="E16092" s="6" t="s">
        <v>563</v>
      </c>
      <c r="F16092" s="6" t="s">
        <v>15</v>
      </c>
      <c r="G16092">
        <v>34800</v>
      </c>
      <c r="H16092" t="str">
        <f t="shared" si="1263"/>
        <v>Evening</v>
      </c>
      <c r="I16092" s="11">
        <v>6</v>
      </c>
      <c r="J16092">
        <v>12</v>
      </c>
      <c r="K16092">
        <v>0.5</v>
      </c>
    </row>
    <row r="16093" spans="1:11" x14ac:dyDescent="0.3">
      <c r="A16093" s="7">
        <f t="shared" si="1265"/>
        <v>42959</v>
      </c>
      <c r="B16093" s="8">
        <f t="shared" si="1265"/>
        <v>18</v>
      </c>
      <c r="C16093" s="9" t="s">
        <v>564</v>
      </c>
      <c r="D16093" s="10" t="s">
        <v>12</v>
      </c>
      <c r="E16093" s="9" t="s">
        <v>565</v>
      </c>
      <c r="F16093" s="6" t="s">
        <v>14</v>
      </c>
      <c r="G16093">
        <v>242400</v>
      </c>
      <c r="H16093" t="str">
        <f t="shared" si="1263"/>
        <v>Evening</v>
      </c>
      <c r="I16093" s="11">
        <v>12</v>
      </c>
      <c r="J16093">
        <v>12</v>
      </c>
      <c r="K16093">
        <v>1</v>
      </c>
    </row>
    <row r="16094" spans="1:11" x14ac:dyDescent="0.3">
      <c r="A16094" s="7">
        <f t="shared" si="1265"/>
        <v>42959</v>
      </c>
      <c r="B16094" s="8">
        <f t="shared" si="1265"/>
        <v>18</v>
      </c>
      <c r="C16094" s="9" t="str">
        <f>C16093</f>
        <v>PG0605</v>
      </c>
      <c r="D16094" s="10" t="str">
        <f>D16093</f>
        <v>SU9</v>
      </c>
      <c r="E16094" s="9" t="str">
        <f>E16093</f>
        <v>DME,ULV</v>
      </c>
      <c r="F16094" s="6" t="s">
        <v>15</v>
      </c>
      <c r="G16094">
        <v>499300</v>
      </c>
      <c r="H16094" t="str">
        <f t="shared" si="1263"/>
        <v>Evening</v>
      </c>
      <c r="I16094" s="11">
        <v>74</v>
      </c>
      <c r="J16094">
        <v>85</v>
      </c>
      <c r="K16094">
        <v>0.87058823529411766</v>
      </c>
    </row>
    <row r="16095" spans="1:11" x14ac:dyDescent="0.3">
      <c r="A16095" s="7">
        <f t="shared" si="1265"/>
        <v>42959</v>
      </c>
      <c r="B16095" s="8">
        <v>19</v>
      </c>
      <c r="C16095" s="6" t="s">
        <v>566</v>
      </c>
      <c r="D16095" s="10" t="s">
        <v>20</v>
      </c>
      <c r="E16095" s="6" t="s">
        <v>567</v>
      </c>
      <c r="F16095" s="6" t="s">
        <v>15</v>
      </c>
      <c r="G16095">
        <v>65800</v>
      </c>
      <c r="H16095" t="str">
        <f t="shared" si="1263"/>
        <v>Evening</v>
      </c>
      <c r="I16095" s="11">
        <v>12</v>
      </c>
      <c r="J16095">
        <v>50</v>
      </c>
      <c r="K16095">
        <v>0.24</v>
      </c>
    </row>
    <row r="16096" spans="1:11" x14ac:dyDescent="0.3">
      <c r="A16096" s="7">
        <f t="shared" si="1265"/>
        <v>42959</v>
      </c>
      <c r="B16096" s="8">
        <f t="shared" si="1265"/>
        <v>19</v>
      </c>
      <c r="C16096" s="9" t="s">
        <v>844</v>
      </c>
      <c r="D16096" s="10" t="s">
        <v>12</v>
      </c>
      <c r="E16096" s="9" t="s">
        <v>845</v>
      </c>
      <c r="F16096" s="6" t="s">
        <v>14</v>
      </c>
      <c r="G16096">
        <v>150500</v>
      </c>
      <c r="H16096" t="str">
        <f t="shared" si="1263"/>
        <v>Evening</v>
      </c>
      <c r="I16096" s="11">
        <v>7</v>
      </c>
      <c r="J16096">
        <v>12</v>
      </c>
      <c r="K16096">
        <v>0.58333333333333337</v>
      </c>
    </row>
    <row r="16097" spans="1:11" x14ac:dyDescent="0.3">
      <c r="A16097" s="7">
        <f t="shared" si="1265"/>
        <v>42959</v>
      </c>
      <c r="B16097" s="8">
        <f t="shared" si="1265"/>
        <v>19</v>
      </c>
      <c r="C16097" s="9" t="str">
        <f>C16096</f>
        <v>PG0107</v>
      </c>
      <c r="D16097" s="10" t="str">
        <f>D16096</f>
        <v>SU9</v>
      </c>
      <c r="E16097" s="9" t="str">
        <f>E16096</f>
        <v>ULV,VKO</v>
      </c>
      <c r="F16097" s="6" t="s">
        <v>15</v>
      </c>
      <c r="G16097">
        <v>404600</v>
      </c>
      <c r="H16097" t="str">
        <f t="shared" si="1263"/>
        <v>Evening</v>
      </c>
      <c r="I16097" s="11">
        <v>56</v>
      </c>
      <c r="J16097">
        <v>85</v>
      </c>
      <c r="K16097">
        <v>0.6588235294117647</v>
      </c>
    </row>
    <row r="16098" spans="1:11" x14ac:dyDescent="0.3">
      <c r="A16098" s="7">
        <f t="shared" si="1265"/>
        <v>42959</v>
      </c>
      <c r="B16098" s="8">
        <f t="shared" si="1265"/>
        <v>19</v>
      </c>
      <c r="C16098" s="9" t="s">
        <v>568</v>
      </c>
      <c r="D16098" s="10" t="s">
        <v>12</v>
      </c>
      <c r="E16098" s="9" t="s">
        <v>569</v>
      </c>
      <c r="F16098" s="6" t="s">
        <v>14</v>
      </c>
      <c r="G16098">
        <v>128800</v>
      </c>
      <c r="H16098" t="str">
        <f t="shared" si="1263"/>
        <v>Evening</v>
      </c>
      <c r="I16098" s="11">
        <v>8</v>
      </c>
      <c r="J16098">
        <v>12</v>
      </c>
      <c r="K16098">
        <v>0.66666666666666663</v>
      </c>
    </row>
    <row r="16099" spans="1:11" x14ac:dyDescent="0.3">
      <c r="A16099" s="7">
        <f t="shared" si="1265"/>
        <v>42959</v>
      </c>
      <c r="B16099" s="8">
        <f t="shared" si="1265"/>
        <v>19</v>
      </c>
      <c r="C16099" s="9" t="str">
        <f>C16098</f>
        <v>PG0118</v>
      </c>
      <c r="D16099" s="10" t="str">
        <f>D16098</f>
        <v>SU9</v>
      </c>
      <c r="E16099" s="9" t="str">
        <f>E16098</f>
        <v>DME,EGO</v>
      </c>
      <c r="F16099" s="6" t="s">
        <v>15</v>
      </c>
      <c r="G16099">
        <v>304400</v>
      </c>
      <c r="H16099" t="str">
        <f t="shared" si="1263"/>
        <v>Evening</v>
      </c>
      <c r="I16099" s="11">
        <v>56</v>
      </c>
      <c r="J16099">
        <v>85</v>
      </c>
      <c r="K16099">
        <v>0.6588235294117647</v>
      </c>
    </row>
    <row r="16100" spans="1:11" x14ac:dyDescent="0.3">
      <c r="A16100" s="7">
        <f t="shared" si="1265"/>
        <v>42959</v>
      </c>
      <c r="B16100" s="8">
        <f t="shared" si="1265"/>
        <v>19</v>
      </c>
      <c r="C16100" s="9" t="s">
        <v>570</v>
      </c>
      <c r="D16100" s="10" t="s">
        <v>12</v>
      </c>
      <c r="E16100" s="9" t="s">
        <v>151</v>
      </c>
      <c r="F16100" s="6" t="s">
        <v>14</v>
      </c>
      <c r="G16100">
        <v>33300</v>
      </c>
      <c r="H16100" t="str">
        <f t="shared" si="1263"/>
        <v>Evening</v>
      </c>
      <c r="I16100" s="11">
        <v>3</v>
      </c>
      <c r="J16100">
        <v>12</v>
      </c>
      <c r="K16100">
        <v>0.25</v>
      </c>
    </row>
    <row r="16101" spans="1:11" x14ac:dyDescent="0.3">
      <c r="A16101" s="7">
        <f t="shared" si="1265"/>
        <v>42959</v>
      </c>
      <c r="B16101" s="8">
        <f t="shared" si="1265"/>
        <v>19</v>
      </c>
      <c r="C16101" s="9" t="str">
        <f>C16100</f>
        <v>PG0158</v>
      </c>
      <c r="D16101" s="10" t="str">
        <f>D16100</f>
        <v>SU9</v>
      </c>
      <c r="E16101" s="9" t="str">
        <f>E16100</f>
        <v>SVO,BZK</v>
      </c>
      <c r="F16101" s="6" t="s">
        <v>15</v>
      </c>
      <c r="G16101">
        <v>83000</v>
      </c>
      <c r="H16101" t="str">
        <f t="shared" si="1263"/>
        <v>Evening</v>
      </c>
      <c r="I16101" s="11">
        <v>22</v>
      </c>
      <c r="J16101">
        <v>85</v>
      </c>
      <c r="K16101">
        <v>0.25882352941176467</v>
      </c>
    </row>
    <row r="16102" spans="1:11" x14ac:dyDescent="0.3">
      <c r="A16102" s="7">
        <f t="shared" si="1265"/>
        <v>42959</v>
      </c>
      <c r="B16102" s="8">
        <f t="shared" si="1265"/>
        <v>19</v>
      </c>
      <c r="C16102" s="9" t="s">
        <v>846</v>
      </c>
      <c r="D16102" s="10" t="s">
        <v>12</v>
      </c>
      <c r="E16102" s="9" t="s">
        <v>425</v>
      </c>
      <c r="F16102" s="6" t="s">
        <v>14</v>
      </c>
      <c r="G16102">
        <v>66600</v>
      </c>
      <c r="H16102" t="str">
        <f t="shared" si="1263"/>
        <v>Evening</v>
      </c>
      <c r="I16102" s="11">
        <v>6</v>
      </c>
      <c r="J16102">
        <v>12</v>
      </c>
      <c r="K16102">
        <v>0.5</v>
      </c>
    </row>
    <row r="16103" spans="1:11" x14ac:dyDescent="0.3">
      <c r="A16103" s="7">
        <f t="shared" ref="A16103:B16118" si="1266">A16102</f>
        <v>42959</v>
      </c>
      <c r="B16103" s="8">
        <f t="shared" si="1266"/>
        <v>19</v>
      </c>
      <c r="C16103" s="9" t="str">
        <f>C16102</f>
        <v>PG0162</v>
      </c>
      <c r="D16103" s="10" t="str">
        <f>D16102</f>
        <v>SU9</v>
      </c>
      <c r="E16103" s="9" t="str">
        <f>E16102</f>
        <v>BZK,SVO</v>
      </c>
      <c r="F16103" s="6" t="s">
        <v>15</v>
      </c>
      <c r="G16103">
        <v>182500</v>
      </c>
      <c r="H16103" t="str">
        <f t="shared" si="1263"/>
        <v>Evening</v>
      </c>
      <c r="I16103" s="11">
        <v>49</v>
      </c>
      <c r="J16103">
        <v>85</v>
      </c>
      <c r="K16103">
        <v>0.57647058823529407</v>
      </c>
    </row>
    <row r="16104" spans="1:11" x14ac:dyDescent="0.3">
      <c r="A16104" s="7">
        <f t="shared" si="1266"/>
        <v>42959</v>
      </c>
      <c r="B16104" s="8">
        <f t="shared" si="1266"/>
        <v>19</v>
      </c>
      <c r="C16104" s="9" t="s">
        <v>767</v>
      </c>
      <c r="D16104" s="10" t="s">
        <v>12</v>
      </c>
      <c r="E16104" s="9" t="s">
        <v>768</v>
      </c>
      <c r="F16104" s="6" t="s">
        <v>14</v>
      </c>
      <c r="G16104">
        <v>119000</v>
      </c>
      <c r="H16104" t="str">
        <f t="shared" si="1263"/>
        <v>Evening</v>
      </c>
      <c r="I16104" s="11">
        <v>10</v>
      </c>
      <c r="J16104">
        <v>12</v>
      </c>
      <c r="K16104">
        <v>0.83333333333333337</v>
      </c>
    </row>
    <row r="16105" spans="1:11" x14ac:dyDescent="0.3">
      <c r="A16105" s="7">
        <f t="shared" si="1266"/>
        <v>42959</v>
      </c>
      <c r="B16105" s="8">
        <f t="shared" si="1266"/>
        <v>19</v>
      </c>
      <c r="C16105" s="9" t="str">
        <f>C16104</f>
        <v>PG0181</v>
      </c>
      <c r="D16105" s="10" t="str">
        <f>D16104</f>
        <v>SU9</v>
      </c>
      <c r="E16105" s="9" t="str">
        <f>E16104</f>
        <v>GOJ,SVO</v>
      </c>
      <c r="F16105" s="6" t="s">
        <v>15</v>
      </c>
      <c r="G16105">
        <v>257200</v>
      </c>
      <c r="H16105" t="str">
        <f t="shared" si="1263"/>
        <v>Evening</v>
      </c>
      <c r="I16105" s="11">
        <v>64</v>
      </c>
      <c r="J16105">
        <v>85</v>
      </c>
      <c r="K16105">
        <v>0.75294117647058822</v>
      </c>
    </row>
    <row r="16106" spans="1:11" x14ac:dyDescent="0.3">
      <c r="A16106" s="7">
        <f t="shared" si="1266"/>
        <v>42959</v>
      </c>
      <c r="B16106" s="8">
        <f t="shared" si="1266"/>
        <v>19</v>
      </c>
      <c r="C16106" s="9" t="s">
        <v>571</v>
      </c>
      <c r="D16106" s="10" t="s">
        <v>25</v>
      </c>
      <c r="E16106" s="9" t="s">
        <v>572</v>
      </c>
      <c r="F16106" s="6" t="s">
        <v>14</v>
      </c>
      <c r="G16106">
        <v>1737900</v>
      </c>
      <c r="H16106" t="str">
        <f t="shared" si="1263"/>
        <v>Evening</v>
      </c>
      <c r="I16106" s="11">
        <v>9</v>
      </c>
      <c r="J16106">
        <v>30</v>
      </c>
      <c r="K16106">
        <v>0.3</v>
      </c>
    </row>
    <row r="16107" spans="1:11" x14ac:dyDescent="0.3">
      <c r="A16107" s="7">
        <f t="shared" si="1266"/>
        <v>42959</v>
      </c>
      <c r="B16107" s="8">
        <f t="shared" si="1266"/>
        <v>19</v>
      </c>
      <c r="C16107" s="9" t="str">
        <f>C16106</f>
        <v>PG0200</v>
      </c>
      <c r="D16107" s="10" t="str">
        <f>D16106</f>
        <v>763</v>
      </c>
      <c r="E16107" s="9" t="str">
        <f>E16106</f>
        <v>VKO,VVO</v>
      </c>
      <c r="F16107" s="6" t="s">
        <v>15</v>
      </c>
      <c r="G16107">
        <v>2453600</v>
      </c>
      <c r="H16107" t="str">
        <f t="shared" si="1263"/>
        <v>Evening</v>
      </c>
      <c r="I16107" s="11">
        <v>38</v>
      </c>
      <c r="J16107">
        <v>192</v>
      </c>
      <c r="K16107">
        <v>0.19791666666666671</v>
      </c>
    </row>
    <row r="16108" spans="1:11" x14ac:dyDescent="0.3">
      <c r="A16108" s="7">
        <f t="shared" si="1266"/>
        <v>42959</v>
      </c>
      <c r="B16108" s="8">
        <f t="shared" si="1266"/>
        <v>19</v>
      </c>
      <c r="C16108" s="6" t="s">
        <v>847</v>
      </c>
      <c r="D16108" s="10" t="s">
        <v>20</v>
      </c>
      <c r="E16108" s="6" t="s">
        <v>848</v>
      </c>
      <c r="F16108" s="6" t="s">
        <v>15</v>
      </c>
      <c r="G16108">
        <v>111800</v>
      </c>
      <c r="H16108" t="str">
        <f t="shared" si="1263"/>
        <v>Evening</v>
      </c>
      <c r="I16108" s="11">
        <v>15</v>
      </c>
      <c r="J16108">
        <v>50</v>
      </c>
      <c r="K16108">
        <v>0.3</v>
      </c>
    </row>
    <row r="16109" spans="1:11" x14ac:dyDescent="0.3">
      <c r="A16109" s="7">
        <f t="shared" si="1266"/>
        <v>42959</v>
      </c>
      <c r="B16109" s="8">
        <f t="shared" si="1266"/>
        <v>19</v>
      </c>
      <c r="C16109" s="6" t="s">
        <v>573</v>
      </c>
      <c r="D16109" s="10" t="s">
        <v>20</v>
      </c>
      <c r="E16109" s="6" t="s">
        <v>574</v>
      </c>
      <c r="F16109" s="6" t="s">
        <v>15</v>
      </c>
      <c r="G16109">
        <v>69100</v>
      </c>
      <c r="H16109" t="str">
        <f t="shared" si="1263"/>
        <v>Evening</v>
      </c>
      <c r="I16109" s="11">
        <v>9</v>
      </c>
      <c r="J16109">
        <v>50</v>
      </c>
      <c r="K16109">
        <v>0.18</v>
      </c>
    </row>
    <row r="16110" spans="1:11" x14ac:dyDescent="0.3">
      <c r="A16110" s="7">
        <f t="shared" si="1266"/>
        <v>42959</v>
      </c>
      <c r="B16110" s="8">
        <f t="shared" si="1266"/>
        <v>19</v>
      </c>
      <c r="C16110" s="9" t="s">
        <v>575</v>
      </c>
      <c r="D16110" s="10" t="s">
        <v>25</v>
      </c>
      <c r="E16110" s="9" t="s">
        <v>576</v>
      </c>
      <c r="F16110" s="6" t="s">
        <v>14</v>
      </c>
      <c r="G16110">
        <v>2234400</v>
      </c>
      <c r="H16110" t="str">
        <f t="shared" si="1263"/>
        <v>Evening</v>
      </c>
      <c r="I16110" s="11">
        <v>12</v>
      </c>
      <c r="J16110">
        <v>30</v>
      </c>
      <c r="K16110">
        <v>0.4</v>
      </c>
    </row>
    <row r="16111" spans="1:11" x14ac:dyDescent="0.3">
      <c r="A16111" s="7">
        <f t="shared" si="1266"/>
        <v>42959</v>
      </c>
      <c r="B16111" s="8">
        <f t="shared" si="1266"/>
        <v>19</v>
      </c>
      <c r="C16111" s="9" t="str">
        <f>C16110</f>
        <v>PG0356</v>
      </c>
      <c r="D16111" s="10" t="str">
        <f>D16110</f>
        <v>763</v>
      </c>
      <c r="E16111" s="9" t="str">
        <f>E16110</f>
        <v>LED,KHV</v>
      </c>
      <c r="F16111" s="6" t="s">
        <v>15</v>
      </c>
      <c r="G16111">
        <v>6433500</v>
      </c>
      <c r="H16111" t="str">
        <f t="shared" si="1263"/>
        <v>Evening</v>
      </c>
      <c r="I16111" s="11">
        <v>103</v>
      </c>
      <c r="J16111">
        <v>192</v>
      </c>
      <c r="K16111">
        <v>0.53645833333333337</v>
      </c>
    </row>
    <row r="16112" spans="1:11" x14ac:dyDescent="0.3">
      <c r="A16112" s="7">
        <f t="shared" si="1266"/>
        <v>42959</v>
      </c>
      <c r="B16112" s="8">
        <f t="shared" si="1266"/>
        <v>19</v>
      </c>
      <c r="C16112" s="9" t="s">
        <v>577</v>
      </c>
      <c r="D16112" s="10" t="s">
        <v>12</v>
      </c>
      <c r="E16112" s="9" t="s">
        <v>578</v>
      </c>
      <c r="F16112" s="6" t="s">
        <v>14</v>
      </c>
      <c r="G16112">
        <v>269000</v>
      </c>
      <c r="H16112" t="str">
        <f t="shared" si="1263"/>
        <v>Evening</v>
      </c>
      <c r="I16112" s="11">
        <v>10</v>
      </c>
      <c r="J16112">
        <v>12</v>
      </c>
      <c r="K16112">
        <v>0.83333333333333337</v>
      </c>
    </row>
    <row r="16113" spans="1:11" x14ac:dyDescent="0.3">
      <c r="A16113" s="7">
        <f t="shared" si="1266"/>
        <v>42959</v>
      </c>
      <c r="B16113" s="8">
        <f t="shared" si="1266"/>
        <v>19</v>
      </c>
      <c r="C16113" s="9" t="str">
        <f>C16112</f>
        <v>PG0397</v>
      </c>
      <c r="D16113" s="10" t="str">
        <f>D16112</f>
        <v>SU9</v>
      </c>
      <c r="E16113" s="9" t="str">
        <f>E16112</f>
        <v>VOG,VKO</v>
      </c>
      <c r="F16113" s="6" t="s">
        <v>15</v>
      </c>
      <c r="G16113">
        <v>434700</v>
      </c>
      <c r="H16113" t="str">
        <f t="shared" si="1263"/>
        <v>Evening</v>
      </c>
      <c r="I16113" s="11">
        <v>48</v>
      </c>
      <c r="J16113">
        <v>85</v>
      </c>
      <c r="K16113">
        <v>0.56470588235294117</v>
      </c>
    </row>
    <row r="16114" spans="1:11" x14ac:dyDescent="0.3">
      <c r="A16114" s="7">
        <f t="shared" si="1266"/>
        <v>42959</v>
      </c>
      <c r="B16114" s="8">
        <f t="shared" si="1266"/>
        <v>19</v>
      </c>
      <c r="C16114" s="9" t="s">
        <v>579</v>
      </c>
      <c r="D16114" s="10" t="s">
        <v>98</v>
      </c>
      <c r="E16114" s="9" t="s">
        <v>113</v>
      </c>
      <c r="F16114" s="6" t="s">
        <v>14</v>
      </c>
      <c r="G16114">
        <v>280000</v>
      </c>
      <c r="H16114" t="str">
        <f t="shared" si="1263"/>
        <v>Evening</v>
      </c>
      <c r="I16114" s="11">
        <v>14</v>
      </c>
      <c r="J16114">
        <v>28</v>
      </c>
      <c r="K16114">
        <v>0.5</v>
      </c>
    </row>
    <row r="16115" spans="1:11" x14ac:dyDescent="0.3">
      <c r="A16115" s="7">
        <f t="shared" si="1266"/>
        <v>42959</v>
      </c>
      <c r="B16115" s="8">
        <f t="shared" si="1266"/>
        <v>19</v>
      </c>
      <c r="C16115" s="9" t="str">
        <f>C16114</f>
        <v>PG0404</v>
      </c>
      <c r="D16115" s="10" t="str">
        <f>D16114</f>
        <v>321</v>
      </c>
      <c r="E16115" s="9" t="str">
        <f>E16114</f>
        <v>DME,LED</v>
      </c>
      <c r="F16115" s="6" t="s">
        <v>15</v>
      </c>
      <c r="G16115">
        <v>526800</v>
      </c>
      <c r="H16115" t="str">
        <f t="shared" si="1263"/>
        <v>Evening</v>
      </c>
      <c r="I16115" s="11">
        <v>78</v>
      </c>
      <c r="J16115">
        <v>142</v>
      </c>
      <c r="K16115">
        <v>0.54929577464788737</v>
      </c>
    </row>
    <row r="16116" spans="1:11" x14ac:dyDescent="0.3">
      <c r="A16116" s="7">
        <f t="shared" si="1266"/>
        <v>42959</v>
      </c>
      <c r="B16116" s="8">
        <f t="shared" si="1266"/>
        <v>19</v>
      </c>
      <c r="C16116" s="6" t="s">
        <v>580</v>
      </c>
      <c r="D16116" s="10" t="s">
        <v>20</v>
      </c>
      <c r="E16116" s="6" t="s">
        <v>581</v>
      </c>
      <c r="F16116" s="6" t="s">
        <v>15</v>
      </c>
      <c r="G16116">
        <v>95100</v>
      </c>
      <c r="H16116" t="str">
        <f t="shared" si="1263"/>
        <v>Evening</v>
      </c>
      <c r="I16116" s="11">
        <v>23</v>
      </c>
      <c r="J16116">
        <v>50</v>
      </c>
      <c r="K16116">
        <v>0.46</v>
      </c>
    </row>
    <row r="16117" spans="1:11" x14ac:dyDescent="0.3">
      <c r="A16117" s="7">
        <f t="shared" si="1266"/>
        <v>42959</v>
      </c>
      <c r="B16117" s="8">
        <f t="shared" si="1266"/>
        <v>19</v>
      </c>
      <c r="C16117" s="6" t="s">
        <v>582</v>
      </c>
      <c r="D16117" s="10" t="s">
        <v>20</v>
      </c>
      <c r="E16117" s="6" t="s">
        <v>583</v>
      </c>
      <c r="F16117" s="6" t="s">
        <v>15</v>
      </c>
      <c r="G16117">
        <v>128300</v>
      </c>
      <c r="H16117" t="str">
        <f t="shared" si="1263"/>
        <v>Evening</v>
      </c>
      <c r="I16117" s="11">
        <v>31</v>
      </c>
      <c r="J16117">
        <v>50</v>
      </c>
      <c r="K16117">
        <v>0.62</v>
      </c>
    </row>
    <row r="16118" spans="1:11" x14ac:dyDescent="0.3">
      <c r="A16118" s="7">
        <f t="shared" si="1266"/>
        <v>42959</v>
      </c>
      <c r="B16118" s="8">
        <f t="shared" si="1266"/>
        <v>19</v>
      </c>
      <c r="C16118" s="9" t="s">
        <v>584</v>
      </c>
      <c r="D16118" s="10" t="s">
        <v>12</v>
      </c>
      <c r="E16118" s="9" t="s">
        <v>585</v>
      </c>
      <c r="F16118" s="6" t="s">
        <v>14</v>
      </c>
      <c r="G16118">
        <v>106400</v>
      </c>
      <c r="H16118" t="str">
        <f t="shared" si="1263"/>
        <v>Evening</v>
      </c>
      <c r="I16118" s="11">
        <v>4</v>
      </c>
      <c r="J16118">
        <v>12</v>
      </c>
      <c r="K16118">
        <v>0.33333333333333331</v>
      </c>
    </row>
    <row r="16119" spans="1:11" x14ac:dyDescent="0.3">
      <c r="A16119" s="7">
        <f t="shared" ref="A16119:B16127" si="1267">A16118</f>
        <v>42959</v>
      </c>
      <c r="B16119" s="8">
        <f t="shared" si="1267"/>
        <v>19</v>
      </c>
      <c r="C16119" s="9" t="str">
        <f>C16118</f>
        <v>PG0572</v>
      </c>
      <c r="D16119" s="10" t="str">
        <f>D16118</f>
        <v>SU9</v>
      </c>
      <c r="E16119" s="9" t="str">
        <f>E16118</f>
        <v>GOJ,LED</v>
      </c>
      <c r="F16119" s="6" t="s">
        <v>15</v>
      </c>
      <c r="G16119">
        <v>391600</v>
      </c>
      <c r="H16119" t="str">
        <f t="shared" si="1263"/>
        <v>Evening</v>
      </c>
      <c r="I16119" s="11">
        <v>44</v>
      </c>
      <c r="J16119">
        <v>85</v>
      </c>
      <c r="K16119">
        <v>0.51764705882352946</v>
      </c>
    </row>
    <row r="16120" spans="1:11" x14ac:dyDescent="0.3">
      <c r="A16120" s="7">
        <f t="shared" si="1267"/>
        <v>42959</v>
      </c>
      <c r="B16120" s="8">
        <f t="shared" si="1267"/>
        <v>19</v>
      </c>
      <c r="C16120" s="9" t="s">
        <v>819</v>
      </c>
      <c r="D16120" s="10" t="s">
        <v>12</v>
      </c>
      <c r="E16120" s="9" t="s">
        <v>820</v>
      </c>
      <c r="F16120" s="6" t="s">
        <v>14</v>
      </c>
      <c r="G16120">
        <v>277200</v>
      </c>
      <c r="H16120" t="str">
        <f t="shared" si="1263"/>
        <v>Evening</v>
      </c>
      <c r="I16120" s="11">
        <v>12</v>
      </c>
      <c r="J16120">
        <v>12</v>
      </c>
      <c r="K16120">
        <v>1</v>
      </c>
    </row>
    <row r="16121" spans="1:11" x14ac:dyDescent="0.3">
      <c r="A16121" s="7">
        <f t="shared" si="1267"/>
        <v>42959</v>
      </c>
      <c r="B16121" s="8">
        <f t="shared" si="1267"/>
        <v>19</v>
      </c>
      <c r="C16121" s="9" t="str">
        <f>C16120</f>
        <v>PG0638</v>
      </c>
      <c r="D16121" s="10" t="str">
        <f>D16120</f>
        <v>SU9</v>
      </c>
      <c r="E16121" s="9" t="str">
        <f>E16120</f>
        <v>KVX,SVO</v>
      </c>
      <c r="F16121" s="6" t="s">
        <v>15</v>
      </c>
      <c r="G16121">
        <v>604600</v>
      </c>
      <c r="H16121" t="str">
        <f t="shared" si="1263"/>
        <v>Evening</v>
      </c>
      <c r="I16121" s="11">
        <v>78</v>
      </c>
      <c r="J16121">
        <v>85</v>
      </c>
      <c r="K16121">
        <v>0.91764705882352937</v>
      </c>
    </row>
    <row r="16122" spans="1:11" x14ac:dyDescent="0.3">
      <c r="A16122" s="7">
        <f t="shared" si="1267"/>
        <v>42959</v>
      </c>
      <c r="B16122" s="8">
        <v>20</v>
      </c>
      <c r="C16122" s="9" t="s">
        <v>586</v>
      </c>
      <c r="D16122" s="10" t="s">
        <v>17</v>
      </c>
      <c r="E16122" s="9" t="s">
        <v>587</v>
      </c>
      <c r="F16122" s="6" t="s">
        <v>14</v>
      </c>
      <c r="G16122">
        <v>1398600</v>
      </c>
      <c r="H16122" t="str">
        <f t="shared" si="1263"/>
        <v>Night</v>
      </c>
      <c r="I16122" s="11">
        <v>7</v>
      </c>
      <c r="J16122">
        <v>20</v>
      </c>
      <c r="K16122">
        <v>0.35</v>
      </c>
    </row>
    <row r="16123" spans="1:11" x14ac:dyDescent="0.3">
      <c r="A16123" s="7">
        <f t="shared" si="1267"/>
        <v>42959</v>
      </c>
      <c r="B16123" s="8">
        <f t="shared" si="1267"/>
        <v>20</v>
      </c>
      <c r="C16123" s="9" t="str">
        <f>C16122</f>
        <v>PG0168</v>
      </c>
      <c r="D16123" s="10" t="str">
        <f>D16122</f>
        <v>319</v>
      </c>
      <c r="E16123" s="9" t="str">
        <f>E16122</f>
        <v>DME,UUS</v>
      </c>
      <c r="F16123" s="6" t="s">
        <v>15</v>
      </c>
      <c r="G16123">
        <v>2131200</v>
      </c>
      <c r="H16123" t="str">
        <f t="shared" si="1263"/>
        <v>Night</v>
      </c>
      <c r="I16123" s="11">
        <v>32</v>
      </c>
      <c r="J16123">
        <v>96</v>
      </c>
      <c r="K16123">
        <v>0.33333333333333331</v>
      </c>
    </row>
    <row r="16124" spans="1:11" x14ac:dyDescent="0.3">
      <c r="A16124" s="7">
        <f t="shared" si="1267"/>
        <v>42959</v>
      </c>
      <c r="B16124" s="8">
        <f t="shared" si="1267"/>
        <v>20</v>
      </c>
      <c r="C16124" s="9" t="s">
        <v>588</v>
      </c>
      <c r="D16124" s="10" t="s">
        <v>25</v>
      </c>
      <c r="E16124" s="9" t="s">
        <v>589</v>
      </c>
      <c r="F16124" s="6" t="s">
        <v>14</v>
      </c>
      <c r="G16124">
        <v>4981500</v>
      </c>
      <c r="H16124" t="str">
        <f t="shared" si="1263"/>
        <v>Night</v>
      </c>
      <c r="I16124" s="11">
        <v>27</v>
      </c>
      <c r="J16124">
        <v>30</v>
      </c>
      <c r="K16124">
        <v>0.9</v>
      </c>
    </row>
    <row r="16125" spans="1:11" x14ac:dyDescent="0.3">
      <c r="A16125" s="7">
        <f t="shared" si="1267"/>
        <v>42959</v>
      </c>
      <c r="B16125" s="8">
        <f t="shared" si="1267"/>
        <v>20</v>
      </c>
      <c r="C16125" s="9" t="str">
        <f>C16124</f>
        <v>PG0208</v>
      </c>
      <c r="D16125" s="10" t="str">
        <f>D16124</f>
        <v>763</v>
      </c>
      <c r="E16125" s="9" t="str">
        <f>E16124</f>
        <v>DME,KHV</v>
      </c>
      <c r="F16125" s="6" t="s">
        <v>15</v>
      </c>
      <c r="G16125">
        <v>11174900</v>
      </c>
      <c r="H16125" t="str">
        <f t="shared" si="1263"/>
        <v>Night</v>
      </c>
      <c r="I16125" s="11">
        <v>181</v>
      </c>
      <c r="J16125">
        <v>192</v>
      </c>
      <c r="K16125">
        <v>0.94270833333333337</v>
      </c>
    </row>
    <row r="16126" spans="1:11" x14ac:dyDescent="0.3">
      <c r="A16126" s="7">
        <f t="shared" si="1267"/>
        <v>42959</v>
      </c>
      <c r="B16126" s="8">
        <f t="shared" si="1267"/>
        <v>20</v>
      </c>
      <c r="C16126" s="9" t="s">
        <v>590</v>
      </c>
      <c r="D16126" s="10" t="s">
        <v>17</v>
      </c>
      <c r="E16126" s="9" t="s">
        <v>591</v>
      </c>
      <c r="F16126" s="6" t="s">
        <v>14</v>
      </c>
      <c r="G16126">
        <v>145300</v>
      </c>
      <c r="H16126" t="str">
        <f t="shared" si="1263"/>
        <v>Night</v>
      </c>
      <c r="I16126" s="11">
        <v>1</v>
      </c>
      <c r="J16126">
        <v>20</v>
      </c>
      <c r="K16126">
        <v>0.05</v>
      </c>
    </row>
    <row r="16127" spans="1:11" x14ac:dyDescent="0.3">
      <c r="A16127" s="7">
        <f t="shared" si="1267"/>
        <v>42959</v>
      </c>
      <c r="B16127" s="8">
        <f t="shared" si="1267"/>
        <v>20</v>
      </c>
      <c r="C16127" s="9" t="str">
        <f>C16126</f>
        <v>PG0243</v>
      </c>
      <c r="D16127" s="10" t="str">
        <f>D16126</f>
        <v>319</v>
      </c>
      <c r="E16127" s="9" t="str">
        <f>E16126</f>
        <v>LED,YKS</v>
      </c>
      <c r="F16127" s="6" t="s">
        <v>15</v>
      </c>
      <c r="G16127">
        <v>537300</v>
      </c>
      <c r="H16127" t="str">
        <f t="shared" si="1263"/>
        <v>Night</v>
      </c>
      <c r="I16127" s="11">
        <v>11</v>
      </c>
      <c r="J16127">
        <v>96</v>
      </c>
      <c r="K16127">
        <v>0.1145833333333333</v>
      </c>
    </row>
    <row r="16128" spans="1:11" x14ac:dyDescent="0.3">
      <c r="A16128" s="7">
        <v>42960</v>
      </c>
      <c r="B16128" s="8">
        <v>2</v>
      </c>
      <c r="C16128" s="9" t="s">
        <v>11</v>
      </c>
      <c r="D16128" s="10" t="s">
        <v>12</v>
      </c>
      <c r="E16128" s="9" t="s">
        <v>13</v>
      </c>
      <c r="F16128" s="6" t="s">
        <v>14</v>
      </c>
      <c r="G16128">
        <v>203500</v>
      </c>
      <c r="H16128" t="str">
        <f t="shared" si="1263"/>
        <v>EarlyMorning</v>
      </c>
      <c r="I16128" s="11">
        <v>11</v>
      </c>
      <c r="J16128">
        <v>12</v>
      </c>
      <c r="K16128">
        <v>0.91666666666666663</v>
      </c>
    </row>
    <row r="16129" spans="1:11" x14ac:dyDescent="0.3">
      <c r="A16129" s="7">
        <f t="shared" ref="A16129:B16144" si="1268">A16128</f>
        <v>42960</v>
      </c>
      <c r="B16129" s="8">
        <f>B16128</f>
        <v>2</v>
      </c>
      <c r="C16129" s="9" t="str">
        <f>C16128</f>
        <v>PG0328</v>
      </c>
      <c r="D16129" s="10" t="str">
        <f>D16128</f>
        <v>SU9</v>
      </c>
      <c r="E16129" s="9" t="str">
        <f>E16128</f>
        <v>VVO,KHV</v>
      </c>
      <c r="F16129" s="6" t="s">
        <v>15</v>
      </c>
      <c r="G16129">
        <v>449400</v>
      </c>
      <c r="H16129" t="str">
        <f t="shared" si="1263"/>
        <v>EarlyMorning</v>
      </c>
      <c r="I16129" s="11">
        <v>72</v>
      </c>
      <c r="J16129">
        <v>85</v>
      </c>
      <c r="K16129">
        <v>0.84705882352941175</v>
      </c>
    </row>
    <row r="16130" spans="1:11" x14ac:dyDescent="0.3">
      <c r="A16130" s="7">
        <f t="shared" si="1268"/>
        <v>42960</v>
      </c>
      <c r="B16130" s="8">
        <v>3</v>
      </c>
      <c r="C16130" s="9" t="s">
        <v>16</v>
      </c>
      <c r="D16130" s="10" t="s">
        <v>17</v>
      </c>
      <c r="E16130" s="9" t="s">
        <v>18</v>
      </c>
      <c r="F16130" s="6" t="s">
        <v>14</v>
      </c>
      <c r="G16130">
        <v>145300</v>
      </c>
      <c r="H16130" t="str">
        <f t="shared" ref="H16130:H16193" si="1269">_xlfn.IFS(B16130&gt;=20,"Night",B16130&gt;=16,"Evening",B16130&gt;=12,"AfterNoon",B16130&gt;=8,"BeforeNoon",B16130&gt;=4,"Morning",B16130&lt;4,"EarlyMorning")</f>
        <v>EarlyMorning</v>
      </c>
      <c r="I16130" s="11">
        <v>1</v>
      </c>
      <c r="J16130">
        <v>20</v>
      </c>
      <c r="K16130">
        <v>0.05</v>
      </c>
    </row>
    <row r="16131" spans="1:11" x14ac:dyDescent="0.3">
      <c r="A16131" s="7">
        <f t="shared" si="1268"/>
        <v>42960</v>
      </c>
      <c r="B16131" s="8">
        <f t="shared" si="1268"/>
        <v>3</v>
      </c>
      <c r="C16131" s="9" t="str">
        <f>C16130</f>
        <v>PG0244</v>
      </c>
      <c r="D16131" s="10" t="str">
        <f>D16130</f>
        <v>319</v>
      </c>
      <c r="E16131" s="9" t="str">
        <f>E16130</f>
        <v>YKS,LED</v>
      </c>
      <c r="F16131" s="6" t="s">
        <v>15</v>
      </c>
      <c r="G16131">
        <v>580800</v>
      </c>
      <c r="H16131" t="str">
        <f t="shared" si="1269"/>
        <v>EarlyMorning</v>
      </c>
      <c r="I16131" s="11">
        <v>12</v>
      </c>
      <c r="J16131">
        <v>96</v>
      </c>
      <c r="K16131">
        <v>0.125</v>
      </c>
    </row>
    <row r="16132" spans="1:11" x14ac:dyDescent="0.3">
      <c r="A16132" s="7">
        <f t="shared" si="1268"/>
        <v>42960</v>
      </c>
      <c r="B16132" s="8">
        <f t="shared" si="1268"/>
        <v>3</v>
      </c>
      <c r="C16132" s="6" t="s">
        <v>19</v>
      </c>
      <c r="D16132" s="10" t="s">
        <v>20</v>
      </c>
      <c r="E16132" s="6" t="s">
        <v>21</v>
      </c>
      <c r="F16132" s="6" t="s">
        <v>15</v>
      </c>
      <c r="G16132">
        <v>164000</v>
      </c>
      <c r="H16132" t="str">
        <f t="shared" si="1269"/>
        <v>EarlyMorning</v>
      </c>
      <c r="I16132" s="11">
        <v>7</v>
      </c>
      <c r="J16132">
        <v>50</v>
      </c>
      <c r="K16132">
        <v>0.14000000000000001</v>
      </c>
    </row>
    <row r="16133" spans="1:11" x14ac:dyDescent="0.3">
      <c r="A16133" s="7">
        <f t="shared" si="1268"/>
        <v>42960</v>
      </c>
      <c r="B16133" s="8">
        <v>4</v>
      </c>
      <c r="C16133" s="9" t="s">
        <v>594</v>
      </c>
      <c r="D16133" s="10" t="s">
        <v>98</v>
      </c>
      <c r="E16133" s="9" t="s">
        <v>595</v>
      </c>
      <c r="F16133" s="6" t="s">
        <v>14</v>
      </c>
      <c r="G16133">
        <v>3721200</v>
      </c>
      <c r="H16133" t="str">
        <f t="shared" si="1269"/>
        <v>Morning</v>
      </c>
      <c r="I16133" s="11">
        <v>28</v>
      </c>
      <c r="J16133">
        <v>28</v>
      </c>
      <c r="K16133">
        <v>1</v>
      </c>
    </row>
    <row r="16134" spans="1:11" x14ac:dyDescent="0.3">
      <c r="A16134" s="7">
        <f t="shared" si="1268"/>
        <v>42960</v>
      </c>
      <c r="B16134" s="8">
        <f>B16133</f>
        <v>4</v>
      </c>
      <c r="C16134" s="9" t="str">
        <f>C16133</f>
        <v>PG0199</v>
      </c>
      <c r="D16134" s="10" t="str">
        <f>D16133</f>
        <v>321</v>
      </c>
      <c r="E16134" s="9" t="str">
        <f>E16133</f>
        <v>IKT,LED</v>
      </c>
      <c r="F16134" s="6" t="s">
        <v>15</v>
      </c>
      <c r="G16134">
        <v>5803000</v>
      </c>
      <c r="H16134" t="str">
        <f t="shared" si="1269"/>
        <v>Morning</v>
      </c>
      <c r="I16134" s="11">
        <v>130</v>
      </c>
      <c r="J16134">
        <v>142</v>
      </c>
      <c r="K16134">
        <v>0.91549295774647887</v>
      </c>
    </row>
    <row r="16135" spans="1:11" x14ac:dyDescent="0.3">
      <c r="A16135" s="7">
        <f t="shared" si="1268"/>
        <v>42960</v>
      </c>
      <c r="B16135" s="8">
        <v>5</v>
      </c>
      <c r="C16135" s="9" t="s">
        <v>22</v>
      </c>
      <c r="D16135" s="10" t="s">
        <v>17</v>
      </c>
      <c r="E16135" s="9" t="s">
        <v>23</v>
      </c>
      <c r="F16135" s="6" t="s">
        <v>14</v>
      </c>
      <c r="G16135">
        <v>1610000</v>
      </c>
      <c r="H16135" t="str">
        <f t="shared" si="1269"/>
        <v>Morning</v>
      </c>
      <c r="I16135" s="11">
        <v>14</v>
      </c>
      <c r="J16135">
        <v>20</v>
      </c>
      <c r="K16135">
        <v>0.7</v>
      </c>
    </row>
    <row r="16136" spans="1:11" x14ac:dyDescent="0.3">
      <c r="A16136" s="7">
        <f t="shared" si="1268"/>
        <v>42960</v>
      </c>
      <c r="B16136" s="8">
        <f t="shared" si="1268"/>
        <v>5</v>
      </c>
      <c r="C16136" s="9" t="str">
        <f>C16135</f>
        <v>PG0135</v>
      </c>
      <c r="D16136" s="10" t="str">
        <f>D16135</f>
        <v>319</v>
      </c>
      <c r="E16136" s="9" t="str">
        <f>E16135</f>
        <v>BTK,DME</v>
      </c>
      <c r="F16136" s="6" t="s">
        <v>15</v>
      </c>
      <c r="G16136">
        <v>2003300</v>
      </c>
      <c r="H16136" t="str">
        <f t="shared" si="1269"/>
        <v>Morning</v>
      </c>
      <c r="I16136" s="11">
        <v>52</v>
      </c>
      <c r="J16136">
        <v>96</v>
      </c>
      <c r="K16136">
        <v>0.54166666666666663</v>
      </c>
    </row>
    <row r="16137" spans="1:11" x14ac:dyDescent="0.3">
      <c r="A16137" s="7">
        <f t="shared" si="1268"/>
        <v>42960</v>
      </c>
      <c r="B16137" s="8">
        <f t="shared" si="1268"/>
        <v>5</v>
      </c>
      <c r="C16137" s="9" t="s">
        <v>24</v>
      </c>
      <c r="D16137" s="10" t="s">
        <v>25</v>
      </c>
      <c r="E16137" s="9" t="s">
        <v>26</v>
      </c>
      <c r="F16137" s="6" t="s">
        <v>14</v>
      </c>
      <c r="G16137">
        <v>2979200</v>
      </c>
      <c r="H16137" t="str">
        <f t="shared" si="1269"/>
        <v>Morning</v>
      </c>
      <c r="I16137" s="11">
        <v>16</v>
      </c>
      <c r="J16137">
        <v>30</v>
      </c>
      <c r="K16137">
        <v>0.53333333333333333</v>
      </c>
    </row>
    <row r="16138" spans="1:11" x14ac:dyDescent="0.3">
      <c r="A16138" s="7">
        <f t="shared" si="1268"/>
        <v>42960</v>
      </c>
      <c r="B16138" s="8">
        <f t="shared" si="1268"/>
        <v>5</v>
      </c>
      <c r="C16138" s="9" t="str">
        <f>C16137</f>
        <v>PG0357</v>
      </c>
      <c r="D16138" s="10" t="str">
        <f>D16137</f>
        <v>763</v>
      </c>
      <c r="E16138" s="9" t="str">
        <f>E16137</f>
        <v>KHV,LED</v>
      </c>
      <c r="F16138" s="6" t="s">
        <v>15</v>
      </c>
      <c r="G16138">
        <v>6737800</v>
      </c>
      <c r="H16138" t="str">
        <f t="shared" si="1269"/>
        <v>Morning</v>
      </c>
      <c r="I16138" s="11">
        <v>108</v>
      </c>
      <c r="J16138">
        <v>192</v>
      </c>
      <c r="K16138">
        <v>0.5625</v>
      </c>
    </row>
    <row r="16139" spans="1:11" x14ac:dyDescent="0.3">
      <c r="A16139" s="7">
        <f t="shared" si="1268"/>
        <v>42960</v>
      </c>
      <c r="B16139" s="8">
        <f t="shared" si="1268"/>
        <v>5</v>
      </c>
      <c r="C16139" s="6" t="s">
        <v>27</v>
      </c>
      <c r="D16139" s="10" t="s">
        <v>20</v>
      </c>
      <c r="E16139" s="6" t="s">
        <v>28</v>
      </c>
      <c r="F16139" s="6" t="s">
        <v>15</v>
      </c>
      <c r="G16139">
        <v>80700</v>
      </c>
      <c r="H16139" t="str">
        <f t="shared" si="1269"/>
        <v>Morning</v>
      </c>
      <c r="I16139" s="11">
        <v>4</v>
      </c>
      <c r="J16139">
        <v>50</v>
      </c>
      <c r="K16139">
        <v>0.08</v>
      </c>
    </row>
    <row r="16140" spans="1:11" x14ac:dyDescent="0.3">
      <c r="A16140" s="7">
        <f t="shared" si="1268"/>
        <v>42960</v>
      </c>
      <c r="B16140" s="8">
        <v>6</v>
      </c>
      <c r="C16140" s="6" t="s">
        <v>29</v>
      </c>
      <c r="D16140" s="10" t="s">
        <v>30</v>
      </c>
      <c r="E16140" s="6" t="s">
        <v>31</v>
      </c>
      <c r="F16140" s="6" t="s">
        <v>15</v>
      </c>
      <c r="G16140">
        <v>60900</v>
      </c>
      <c r="H16140" t="str">
        <f t="shared" si="1269"/>
        <v>Morning</v>
      </c>
      <c r="I16140" s="11">
        <v>7</v>
      </c>
      <c r="J16140">
        <v>12</v>
      </c>
      <c r="K16140">
        <v>0.58333333333333337</v>
      </c>
    </row>
    <row r="16141" spans="1:11" x14ac:dyDescent="0.3">
      <c r="A16141" s="7">
        <f t="shared" si="1268"/>
        <v>42960</v>
      </c>
      <c r="B16141" s="8">
        <f t="shared" si="1268"/>
        <v>6</v>
      </c>
      <c r="C16141" s="9" t="s">
        <v>596</v>
      </c>
      <c r="D16141" s="10" t="s">
        <v>12</v>
      </c>
      <c r="E16141" s="9" t="s">
        <v>597</v>
      </c>
      <c r="F16141" s="6" t="s">
        <v>14</v>
      </c>
      <c r="G16141">
        <v>108000</v>
      </c>
      <c r="H16141" t="str">
        <f t="shared" si="1269"/>
        <v>Morning</v>
      </c>
      <c r="I16141" s="11">
        <v>6</v>
      </c>
      <c r="J16141">
        <v>12</v>
      </c>
      <c r="K16141">
        <v>0.5</v>
      </c>
    </row>
    <row r="16142" spans="1:11" x14ac:dyDescent="0.3">
      <c r="A16142" s="7">
        <f t="shared" si="1268"/>
        <v>42960</v>
      </c>
      <c r="B16142" s="8">
        <f t="shared" si="1268"/>
        <v>6</v>
      </c>
      <c r="C16142" s="9" t="str">
        <f>C16141</f>
        <v>PG0116</v>
      </c>
      <c r="D16142" s="10" t="str">
        <f>D16141</f>
        <v>SU9</v>
      </c>
      <c r="E16142" s="9" t="str">
        <f>E16141</f>
        <v>KHV,BQS</v>
      </c>
      <c r="F16142" s="6" t="s">
        <v>15</v>
      </c>
      <c r="G16142">
        <v>210000</v>
      </c>
      <c r="H16142" t="str">
        <f t="shared" si="1269"/>
        <v>Morning</v>
      </c>
      <c r="I16142" s="11">
        <v>35</v>
      </c>
      <c r="J16142">
        <v>85</v>
      </c>
      <c r="K16142">
        <v>0.41176470588235292</v>
      </c>
    </row>
    <row r="16143" spans="1:11" x14ac:dyDescent="0.3">
      <c r="A16143" s="7">
        <f t="shared" si="1268"/>
        <v>42960</v>
      </c>
      <c r="B16143" s="8">
        <f t="shared" si="1268"/>
        <v>6</v>
      </c>
      <c r="C16143" s="9" t="s">
        <v>32</v>
      </c>
      <c r="D16143" s="10" t="s">
        <v>12</v>
      </c>
      <c r="E16143" s="9" t="s">
        <v>33</v>
      </c>
      <c r="F16143" s="6" t="s">
        <v>14</v>
      </c>
      <c r="G16143">
        <v>457600</v>
      </c>
      <c r="H16143" t="str">
        <f t="shared" si="1269"/>
        <v>Morning</v>
      </c>
      <c r="I16143" s="11">
        <v>8</v>
      </c>
      <c r="J16143">
        <v>12</v>
      </c>
      <c r="K16143">
        <v>0.66666666666666663</v>
      </c>
    </row>
    <row r="16144" spans="1:11" x14ac:dyDescent="0.3">
      <c r="A16144" s="7">
        <f t="shared" si="1268"/>
        <v>42960</v>
      </c>
      <c r="B16144" s="8">
        <f t="shared" si="1268"/>
        <v>6</v>
      </c>
      <c r="C16144" s="9" t="str">
        <f>C16143</f>
        <v>PG0379</v>
      </c>
      <c r="D16144" s="10" t="str">
        <f>D16143</f>
        <v>SU9</v>
      </c>
      <c r="E16144" s="9" t="str">
        <f>E16143</f>
        <v>NSK,SVX</v>
      </c>
      <c r="F16144" s="6" t="s">
        <v>15</v>
      </c>
      <c r="G16144">
        <v>1325500</v>
      </c>
      <c r="H16144" t="str">
        <f t="shared" si="1269"/>
        <v>Morning</v>
      </c>
      <c r="I16144" s="11">
        <v>69</v>
      </c>
      <c r="J16144">
        <v>85</v>
      </c>
      <c r="K16144">
        <v>0.81176470588235294</v>
      </c>
    </row>
    <row r="16145" spans="1:11" x14ac:dyDescent="0.3">
      <c r="A16145" s="7">
        <f t="shared" ref="A16145:B16160" si="1270">A16144</f>
        <v>42960</v>
      </c>
      <c r="B16145" s="8">
        <f t="shared" si="1270"/>
        <v>6</v>
      </c>
      <c r="C16145" s="6" t="s">
        <v>598</v>
      </c>
      <c r="D16145" s="10" t="s">
        <v>30</v>
      </c>
      <c r="E16145" s="6" t="s">
        <v>599</v>
      </c>
      <c r="F16145" s="6" t="s">
        <v>15</v>
      </c>
      <c r="G16145">
        <v>63800</v>
      </c>
      <c r="H16145" t="str">
        <f t="shared" si="1269"/>
        <v>Morning</v>
      </c>
      <c r="I16145" s="11">
        <v>11</v>
      </c>
      <c r="J16145">
        <v>12</v>
      </c>
      <c r="K16145">
        <v>0.91666666666666663</v>
      </c>
    </row>
    <row r="16146" spans="1:11" x14ac:dyDescent="0.3">
      <c r="A16146" s="7">
        <f t="shared" si="1270"/>
        <v>42960</v>
      </c>
      <c r="B16146" s="8">
        <f t="shared" si="1270"/>
        <v>6</v>
      </c>
      <c r="C16146" s="9" t="s">
        <v>34</v>
      </c>
      <c r="D16146" s="10" t="s">
        <v>12</v>
      </c>
      <c r="E16146" s="9" t="s">
        <v>35</v>
      </c>
      <c r="F16146" s="6" t="s">
        <v>14</v>
      </c>
      <c r="G16146">
        <v>260700</v>
      </c>
      <c r="H16146" t="str">
        <f t="shared" si="1269"/>
        <v>Morning</v>
      </c>
      <c r="I16146" s="11">
        <v>3</v>
      </c>
      <c r="J16146">
        <v>12</v>
      </c>
      <c r="K16146">
        <v>0.25</v>
      </c>
    </row>
    <row r="16147" spans="1:11" x14ac:dyDescent="0.3">
      <c r="A16147" s="7">
        <f t="shared" si="1270"/>
        <v>42960</v>
      </c>
      <c r="B16147" s="8">
        <f t="shared" si="1270"/>
        <v>6</v>
      </c>
      <c r="C16147" s="9" t="str">
        <f>C16146</f>
        <v>PG0592</v>
      </c>
      <c r="D16147" s="10" t="str">
        <f>D16146</f>
        <v>SU9</v>
      </c>
      <c r="E16147" s="9" t="str">
        <f>E16146</f>
        <v>TOF,SVO</v>
      </c>
      <c r="F16147" s="6" t="s">
        <v>15</v>
      </c>
      <c r="G16147">
        <v>1046900</v>
      </c>
      <c r="H16147" t="str">
        <f t="shared" si="1269"/>
        <v>Morning</v>
      </c>
      <c r="I16147" s="11">
        <v>36</v>
      </c>
      <c r="J16147">
        <v>85</v>
      </c>
      <c r="K16147">
        <v>0.42352941176470588</v>
      </c>
    </row>
    <row r="16148" spans="1:11" x14ac:dyDescent="0.3">
      <c r="A16148" s="7">
        <f t="shared" si="1270"/>
        <v>42960</v>
      </c>
      <c r="B16148" s="8">
        <f t="shared" si="1270"/>
        <v>6</v>
      </c>
      <c r="C16148" s="6" t="s">
        <v>36</v>
      </c>
      <c r="D16148" s="10" t="s">
        <v>20</v>
      </c>
      <c r="E16148" s="6" t="s">
        <v>37</v>
      </c>
      <c r="F16148" s="6" t="s">
        <v>15</v>
      </c>
      <c r="G16148">
        <v>228000</v>
      </c>
      <c r="H16148" t="str">
        <f t="shared" si="1269"/>
        <v>Morning</v>
      </c>
      <c r="I16148" s="11">
        <v>10</v>
      </c>
      <c r="J16148">
        <v>50</v>
      </c>
      <c r="K16148">
        <v>0.2</v>
      </c>
    </row>
    <row r="16149" spans="1:11" x14ac:dyDescent="0.3">
      <c r="A16149" s="7">
        <f t="shared" si="1270"/>
        <v>42960</v>
      </c>
      <c r="B16149" s="8">
        <v>7</v>
      </c>
      <c r="C16149" s="9" t="s">
        <v>38</v>
      </c>
      <c r="D16149" s="10" t="s">
        <v>12</v>
      </c>
      <c r="E16149" s="9" t="s">
        <v>39</v>
      </c>
      <c r="F16149" s="6" t="s">
        <v>14</v>
      </c>
      <c r="G16149">
        <v>117600</v>
      </c>
      <c r="H16149" t="str">
        <f t="shared" si="1269"/>
        <v>Morning</v>
      </c>
      <c r="I16149" s="11">
        <v>12</v>
      </c>
      <c r="J16149">
        <v>12</v>
      </c>
      <c r="K16149">
        <v>1</v>
      </c>
    </row>
    <row r="16150" spans="1:11" x14ac:dyDescent="0.3">
      <c r="A16150" s="7">
        <f t="shared" si="1270"/>
        <v>42960</v>
      </c>
      <c r="B16150" s="8">
        <f t="shared" si="1270"/>
        <v>7</v>
      </c>
      <c r="C16150" s="9" t="str">
        <f>C16149</f>
        <v>PG0014</v>
      </c>
      <c r="D16150" s="10" t="str">
        <f>D16149</f>
        <v>SU9</v>
      </c>
      <c r="E16150" s="9" t="str">
        <f>E16149</f>
        <v>TJM,URJ</v>
      </c>
      <c r="F16150" s="6" t="s">
        <v>15</v>
      </c>
      <c r="G16150">
        <v>239100</v>
      </c>
      <c r="H16150" t="str">
        <f t="shared" si="1269"/>
        <v>Morning</v>
      </c>
      <c r="I16150" s="11">
        <v>72</v>
      </c>
      <c r="J16150">
        <v>85</v>
      </c>
      <c r="K16150">
        <v>0.84705882352941175</v>
      </c>
    </row>
    <row r="16151" spans="1:11" x14ac:dyDescent="0.3">
      <c r="A16151" s="7">
        <f t="shared" si="1270"/>
        <v>42960</v>
      </c>
      <c r="B16151" s="8">
        <f t="shared" si="1270"/>
        <v>7</v>
      </c>
      <c r="C16151" s="6" t="s">
        <v>600</v>
      </c>
      <c r="D16151" s="10" t="s">
        <v>30</v>
      </c>
      <c r="E16151" s="6" t="s">
        <v>601</v>
      </c>
      <c r="F16151" s="6" t="s">
        <v>15</v>
      </c>
      <c r="G16151">
        <v>58800</v>
      </c>
      <c r="H16151" t="str">
        <f t="shared" si="1269"/>
        <v>Morning</v>
      </c>
      <c r="I16151" s="11">
        <v>12</v>
      </c>
      <c r="J16151">
        <v>12</v>
      </c>
      <c r="K16151">
        <v>1</v>
      </c>
    </row>
    <row r="16152" spans="1:11" x14ac:dyDescent="0.3">
      <c r="A16152" s="7">
        <f t="shared" si="1270"/>
        <v>42960</v>
      </c>
      <c r="B16152" s="8">
        <f t="shared" si="1270"/>
        <v>7</v>
      </c>
      <c r="C16152" s="9" t="s">
        <v>40</v>
      </c>
      <c r="D16152" s="10" t="s">
        <v>25</v>
      </c>
      <c r="E16152" s="9" t="s">
        <v>41</v>
      </c>
      <c r="F16152" s="6" t="s">
        <v>14</v>
      </c>
      <c r="G16152">
        <v>1154400</v>
      </c>
      <c r="H16152" t="str">
        <f t="shared" si="1269"/>
        <v>Morning</v>
      </c>
      <c r="I16152" s="11">
        <v>8</v>
      </c>
      <c r="J16152">
        <v>30</v>
      </c>
      <c r="K16152">
        <v>0.26666666666666672</v>
      </c>
    </row>
    <row r="16153" spans="1:11" x14ac:dyDescent="0.3">
      <c r="A16153" s="7">
        <f t="shared" si="1270"/>
        <v>42960</v>
      </c>
      <c r="B16153" s="8">
        <f t="shared" si="1270"/>
        <v>7</v>
      </c>
      <c r="C16153" s="9" t="str">
        <f>C16152</f>
        <v>PG0141</v>
      </c>
      <c r="D16153" s="10" t="str">
        <f>D16152</f>
        <v>763</v>
      </c>
      <c r="E16153" s="9" t="str">
        <f>E16152</f>
        <v>KXK,SVX</v>
      </c>
      <c r="F16153" s="6" t="s">
        <v>15</v>
      </c>
      <c r="G16153">
        <v>1063000</v>
      </c>
      <c r="H16153" t="str">
        <f t="shared" si="1269"/>
        <v>Morning</v>
      </c>
      <c r="I16153" s="11">
        <v>22</v>
      </c>
      <c r="J16153">
        <v>192</v>
      </c>
      <c r="K16153">
        <v>0.1145833333333333</v>
      </c>
    </row>
    <row r="16154" spans="1:11" x14ac:dyDescent="0.3">
      <c r="A16154" s="7">
        <f t="shared" si="1270"/>
        <v>42960</v>
      </c>
      <c r="B16154" s="8">
        <f t="shared" si="1270"/>
        <v>7</v>
      </c>
      <c r="C16154" s="6" t="s">
        <v>42</v>
      </c>
      <c r="D16154" s="10" t="s">
        <v>30</v>
      </c>
      <c r="E16154" s="6" t="s">
        <v>43</v>
      </c>
      <c r="F16154" s="6" t="s">
        <v>15</v>
      </c>
      <c r="G16154">
        <v>75600</v>
      </c>
      <c r="H16154" t="str">
        <f t="shared" si="1269"/>
        <v>Morning</v>
      </c>
      <c r="I16154" s="11">
        <v>12</v>
      </c>
      <c r="J16154">
        <v>12</v>
      </c>
      <c r="K16154">
        <v>1</v>
      </c>
    </row>
    <row r="16155" spans="1:11" x14ac:dyDescent="0.3">
      <c r="A16155" s="7">
        <f t="shared" si="1270"/>
        <v>42960</v>
      </c>
      <c r="B16155" s="8">
        <f t="shared" si="1270"/>
        <v>7</v>
      </c>
      <c r="C16155" s="9" t="s">
        <v>44</v>
      </c>
      <c r="D16155" s="10" t="s">
        <v>12</v>
      </c>
      <c r="E16155" s="9" t="s">
        <v>45</v>
      </c>
      <c r="F16155" s="6" t="s">
        <v>14</v>
      </c>
      <c r="G16155">
        <v>286000</v>
      </c>
      <c r="H16155" t="str">
        <f t="shared" si="1269"/>
        <v>Morning</v>
      </c>
      <c r="I16155" s="11">
        <v>5</v>
      </c>
      <c r="J16155">
        <v>12</v>
      </c>
      <c r="K16155">
        <v>0.41666666666666669</v>
      </c>
    </row>
    <row r="16156" spans="1:11" x14ac:dyDescent="0.3">
      <c r="A16156" s="7">
        <f t="shared" si="1270"/>
        <v>42960</v>
      </c>
      <c r="B16156" s="8">
        <f t="shared" si="1270"/>
        <v>7</v>
      </c>
      <c r="C16156" s="9" t="str">
        <f>C16155</f>
        <v>PG0240</v>
      </c>
      <c r="D16156" s="10" t="str">
        <f>D16155</f>
        <v>SU9</v>
      </c>
      <c r="E16156" s="9" t="str">
        <f>E16155</f>
        <v>HMA,DME</v>
      </c>
      <c r="F16156" s="6" t="s">
        <v>15</v>
      </c>
      <c r="G16156">
        <v>676100</v>
      </c>
      <c r="H16156" t="str">
        <f t="shared" si="1269"/>
        <v>Morning</v>
      </c>
      <c r="I16156" s="11">
        <v>35</v>
      </c>
      <c r="J16156">
        <v>85</v>
      </c>
      <c r="K16156">
        <v>0.41176470588235292</v>
      </c>
    </row>
    <row r="16157" spans="1:11" x14ac:dyDescent="0.3">
      <c r="A16157" s="7">
        <f t="shared" si="1270"/>
        <v>42960</v>
      </c>
      <c r="B16157" s="8">
        <f t="shared" si="1270"/>
        <v>7</v>
      </c>
      <c r="C16157" s="6" t="s">
        <v>602</v>
      </c>
      <c r="D16157" s="10" t="s">
        <v>20</v>
      </c>
      <c r="E16157" s="6" t="s">
        <v>603</v>
      </c>
      <c r="F16157" s="6" t="s">
        <v>15</v>
      </c>
      <c r="G16157">
        <v>698900</v>
      </c>
      <c r="H16157" t="str">
        <f t="shared" si="1269"/>
        <v>Morning</v>
      </c>
      <c r="I16157" s="11">
        <v>27</v>
      </c>
      <c r="J16157">
        <v>50</v>
      </c>
      <c r="K16157">
        <v>0.54</v>
      </c>
    </row>
    <row r="16158" spans="1:11" x14ac:dyDescent="0.3">
      <c r="A16158" s="7">
        <f t="shared" si="1270"/>
        <v>42960</v>
      </c>
      <c r="B16158" s="8">
        <f t="shared" si="1270"/>
        <v>7</v>
      </c>
      <c r="C16158" s="6" t="s">
        <v>916</v>
      </c>
      <c r="D16158" s="10" t="s">
        <v>30</v>
      </c>
      <c r="E16158" s="6" t="s">
        <v>917</v>
      </c>
      <c r="F16158" s="6" t="s">
        <v>15</v>
      </c>
      <c r="G16158">
        <v>26400</v>
      </c>
      <c r="H16158" t="str">
        <f t="shared" si="1269"/>
        <v>Morning</v>
      </c>
      <c r="I16158" s="11">
        <v>6</v>
      </c>
      <c r="J16158">
        <v>12</v>
      </c>
      <c r="K16158">
        <v>0.5</v>
      </c>
    </row>
    <row r="16159" spans="1:11" x14ac:dyDescent="0.3">
      <c r="A16159" s="7">
        <f t="shared" si="1270"/>
        <v>42960</v>
      </c>
      <c r="B16159" s="8">
        <f t="shared" si="1270"/>
        <v>7</v>
      </c>
      <c r="C16159" s="6" t="s">
        <v>46</v>
      </c>
      <c r="D16159" s="10" t="s">
        <v>20</v>
      </c>
      <c r="E16159" s="6" t="s">
        <v>47</v>
      </c>
      <c r="F16159" s="6" t="s">
        <v>15</v>
      </c>
      <c r="G16159">
        <v>817700</v>
      </c>
      <c r="H16159" t="str">
        <f t="shared" si="1269"/>
        <v>Morning</v>
      </c>
      <c r="I16159" s="11">
        <v>35</v>
      </c>
      <c r="J16159">
        <v>50</v>
      </c>
      <c r="K16159">
        <v>0.7</v>
      </c>
    </row>
    <row r="16160" spans="1:11" x14ac:dyDescent="0.3">
      <c r="A16160" s="7">
        <f t="shared" si="1270"/>
        <v>42960</v>
      </c>
      <c r="B16160" s="8">
        <f t="shared" si="1270"/>
        <v>7</v>
      </c>
      <c r="C16160" s="6" t="s">
        <v>604</v>
      </c>
      <c r="D16160" s="10" t="s">
        <v>20</v>
      </c>
      <c r="E16160" s="6" t="s">
        <v>605</v>
      </c>
      <c r="F16160" s="6" t="s">
        <v>15</v>
      </c>
      <c r="G16160">
        <v>163300</v>
      </c>
      <c r="H16160" t="str">
        <f t="shared" si="1269"/>
        <v>Morning</v>
      </c>
      <c r="I16160" s="11">
        <v>8</v>
      </c>
      <c r="J16160">
        <v>50</v>
      </c>
      <c r="K16160">
        <v>0.16</v>
      </c>
    </row>
    <row r="16161" spans="1:11" x14ac:dyDescent="0.3">
      <c r="A16161" s="7">
        <f t="shared" ref="A16161:B16176" si="1271">A16160</f>
        <v>42960</v>
      </c>
      <c r="B16161" s="8">
        <f t="shared" si="1271"/>
        <v>7</v>
      </c>
      <c r="C16161" s="6" t="s">
        <v>907</v>
      </c>
      <c r="D16161" s="10" t="s">
        <v>30</v>
      </c>
      <c r="E16161" s="6" t="s">
        <v>908</v>
      </c>
      <c r="F16161" s="6" t="s">
        <v>15</v>
      </c>
      <c r="G16161">
        <v>11800</v>
      </c>
      <c r="H16161" t="str">
        <f t="shared" si="1269"/>
        <v>Morning</v>
      </c>
      <c r="I16161" s="11">
        <v>2</v>
      </c>
      <c r="J16161">
        <v>12</v>
      </c>
      <c r="K16161">
        <v>0.16666666666666671</v>
      </c>
    </row>
    <row r="16162" spans="1:11" x14ac:dyDescent="0.3">
      <c r="A16162" s="7">
        <f t="shared" si="1271"/>
        <v>42960</v>
      </c>
      <c r="B16162" s="8">
        <f t="shared" si="1271"/>
        <v>7</v>
      </c>
      <c r="C16162" s="9" t="s">
        <v>48</v>
      </c>
      <c r="D16162" s="10" t="s">
        <v>17</v>
      </c>
      <c r="E16162" s="9" t="s">
        <v>49</v>
      </c>
      <c r="F16162" s="6" t="s">
        <v>14</v>
      </c>
      <c r="G16162">
        <v>1111000</v>
      </c>
      <c r="H16162" t="str">
        <f t="shared" si="1269"/>
        <v>Morning</v>
      </c>
      <c r="I16162" s="11">
        <v>11</v>
      </c>
      <c r="J16162">
        <v>20</v>
      </c>
      <c r="K16162">
        <v>0.55000000000000004</v>
      </c>
    </row>
    <row r="16163" spans="1:11" x14ac:dyDescent="0.3">
      <c r="A16163" s="7">
        <f t="shared" si="1271"/>
        <v>42960</v>
      </c>
      <c r="B16163" s="8">
        <f t="shared" si="1271"/>
        <v>7</v>
      </c>
      <c r="C16163" s="9" t="str">
        <f>C16162</f>
        <v>PG0520</v>
      </c>
      <c r="D16163" s="10" t="str">
        <f>D16162</f>
        <v>319</v>
      </c>
      <c r="E16163" s="9" t="str">
        <f>E16162</f>
        <v>ABA,DME</v>
      </c>
      <c r="F16163" s="6" t="s">
        <v>15</v>
      </c>
      <c r="G16163">
        <v>2267800</v>
      </c>
      <c r="H16163" t="str">
        <f t="shared" si="1269"/>
        <v>Morning</v>
      </c>
      <c r="I16163" s="11">
        <v>67</v>
      </c>
      <c r="J16163">
        <v>96</v>
      </c>
      <c r="K16163">
        <v>0.69791666666666663</v>
      </c>
    </row>
    <row r="16164" spans="1:11" x14ac:dyDescent="0.3">
      <c r="A16164" s="7">
        <f t="shared" si="1271"/>
        <v>42960</v>
      </c>
      <c r="B16164" s="8">
        <f t="shared" si="1271"/>
        <v>7</v>
      </c>
      <c r="C16164" s="9" t="s">
        <v>606</v>
      </c>
      <c r="D16164" s="10" t="s">
        <v>12</v>
      </c>
      <c r="E16164" s="9" t="s">
        <v>607</v>
      </c>
      <c r="F16164" s="6" t="s">
        <v>14</v>
      </c>
      <c r="G16164">
        <v>584400</v>
      </c>
      <c r="H16164" t="str">
        <f t="shared" si="1269"/>
        <v>Morning</v>
      </c>
      <c r="I16164" s="11">
        <v>12</v>
      </c>
      <c r="J16164">
        <v>12</v>
      </c>
      <c r="K16164">
        <v>1</v>
      </c>
    </row>
    <row r="16165" spans="1:11" x14ac:dyDescent="0.3">
      <c r="A16165" s="7">
        <f t="shared" si="1271"/>
        <v>42960</v>
      </c>
      <c r="B16165" s="8">
        <f t="shared" si="1271"/>
        <v>7</v>
      </c>
      <c r="C16165" s="9" t="str">
        <f>C16164</f>
        <v>PG0543</v>
      </c>
      <c r="D16165" s="10" t="str">
        <f>D16164</f>
        <v>SU9</v>
      </c>
      <c r="E16165" s="9" t="str">
        <f>E16164</f>
        <v>OVS,DME</v>
      </c>
      <c r="F16165" s="6" t="s">
        <v>15</v>
      </c>
      <c r="G16165">
        <v>1174900</v>
      </c>
      <c r="H16165" t="str">
        <f t="shared" si="1269"/>
        <v>Morning</v>
      </c>
      <c r="I16165" s="11">
        <v>72</v>
      </c>
      <c r="J16165">
        <v>85</v>
      </c>
      <c r="K16165">
        <v>0.84705882352941175</v>
      </c>
    </row>
    <row r="16166" spans="1:11" x14ac:dyDescent="0.3">
      <c r="A16166" s="7">
        <f t="shared" si="1271"/>
        <v>42960</v>
      </c>
      <c r="B16166" s="8">
        <f t="shared" si="1271"/>
        <v>7</v>
      </c>
      <c r="C16166" s="6" t="s">
        <v>924</v>
      </c>
      <c r="D16166" s="10" t="s">
        <v>20</v>
      </c>
      <c r="E16166" s="6" t="s">
        <v>925</v>
      </c>
      <c r="F16166" s="6" t="s">
        <v>15</v>
      </c>
      <c r="G16166">
        <v>384200</v>
      </c>
      <c r="H16166" t="str">
        <f t="shared" si="1269"/>
        <v>Morning</v>
      </c>
      <c r="I16166" s="11">
        <v>22</v>
      </c>
      <c r="J16166">
        <v>50</v>
      </c>
      <c r="K16166">
        <v>0.44</v>
      </c>
    </row>
    <row r="16167" spans="1:11" x14ac:dyDescent="0.3">
      <c r="A16167" s="7">
        <f t="shared" si="1271"/>
        <v>42960</v>
      </c>
      <c r="B16167" s="8">
        <f t="shared" si="1271"/>
        <v>7</v>
      </c>
      <c r="C16167" s="6" t="s">
        <v>734</v>
      </c>
      <c r="D16167" s="10" t="s">
        <v>20</v>
      </c>
      <c r="E16167" s="6" t="s">
        <v>735</v>
      </c>
      <c r="F16167" s="6" t="s">
        <v>15</v>
      </c>
      <c r="G16167">
        <v>716400</v>
      </c>
      <c r="H16167" t="str">
        <f t="shared" si="1269"/>
        <v>Morning</v>
      </c>
      <c r="I16167" s="11">
        <v>30</v>
      </c>
      <c r="J16167">
        <v>50</v>
      </c>
      <c r="K16167">
        <v>0.6</v>
      </c>
    </row>
    <row r="16168" spans="1:11" x14ac:dyDescent="0.3">
      <c r="A16168" s="7">
        <f t="shared" si="1271"/>
        <v>42960</v>
      </c>
      <c r="B16168" s="8">
        <f t="shared" si="1271"/>
        <v>7</v>
      </c>
      <c r="C16168" s="6" t="s">
        <v>608</v>
      </c>
      <c r="D16168" s="10" t="s">
        <v>20</v>
      </c>
      <c r="E16168" s="6" t="s">
        <v>609</v>
      </c>
      <c r="F16168" s="6" t="s">
        <v>15</v>
      </c>
      <c r="G16168">
        <v>129600</v>
      </c>
      <c r="H16168" t="str">
        <f t="shared" si="1269"/>
        <v>Morning</v>
      </c>
      <c r="I16168" s="11">
        <v>29</v>
      </c>
      <c r="J16168">
        <v>50</v>
      </c>
      <c r="K16168">
        <v>0.57999999999999996</v>
      </c>
    </row>
    <row r="16169" spans="1:11" x14ac:dyDescent="0.3">
      <c r="A16169" s="7">
        <f t="shared" si="1271"/>
        <v>42960</v>
      </c>
      <c r="B16169" s="8">
        <f t="shared" si="1271"/>
        <v>7</v>
      </c>
      <c r="C16169" s="9" t="s">
        <v>50</v>
      </c>
      <c r="D16169" s="10" t="s">
        <v>12</v>
      </c>
      <c r="E16169" s="9" t="s">
        <v>51</v>
      </c>
      <c r="F16169" s="6" t="s">
        <v>14</v>
      </c>
      <c r="G16169">
        <v>207900</v>
      </c>
      <c r="H16169" t="str">
        <f t="shared" si="1269"/>
        <v>Morning</v>
      </c>
      <c r="I16169" s="11">
        <v>11</v>
      </c>
      <c r="J16169">
        <v>12</v>
      </c>
      <c r="K16169">
        <v>0.91666666666666663</v>
      </c>
    </row>
    <row r="16170" spans="1:11" x14ac:dyDescent="0.3">
      <c r="A16170" s="7">
        <f t="shared" si="1271"/>
        <v>42960</v>
      </c>
      <c r="B16170" s="8">
        <f t="shared" si="1271"/>
        <v>7</v>
      </c>
      <c r="C16170" s="9" t="str">
        <f>C16169</f>
        <v>PG0683</v>
      </c>
      <c r="D16170" s="10" t="str">
        <f>D16169</f>
        <v>SU9</v>
      </c>
      <c r="E16170" s="9" t="str">
        <f>E16169</f>
        <v>PEE,ULV</v>
      </c>
      <c r="F16170" s="6" t="s">
        <v>15</v>
      </c>
      <c r="G16170">
        <v>507000</v>
      </c>
      <c r="H16170" t="str">
        <f t="shared" si="1269"/>
        <v>Morning</v>
      </c>
      <c r="I16170" s="11">
        <v>80</v>
      </c>
      <c r="J16170">
        <v>85</v>
      </c>
      <c r="K16170">
        <v>0.94117647058823528</v>
      </c>
    </row>
    <row r="16171" spans="1:11" x14ac:dyDescent="0.3">
      <c r="A16171" s="7">
        <f t="shared" si="1271"/>
        <v>42960</v>
      </c>
      <c r="B16171" s="8">
        <f t="shared" si="1271"/>
        <v>7</v>
      </c>
      <c r="C16171" s="9" t="s">
        <v>52</v>
      </c>
      <c r="D16171" s="10" t="s">
        <v>12</v>
      </c>
      <c r="E16171" s="9" t="s">
        <v>53</v>
      </c>
      <c r="F16171" s="6" t="s">
        <v>14</v>
      </c>
      <c r="G16171">
        <v>313800</v>
      </c>
      <c r="H16171" t="str">
        <f t="shared" si="1269"/>
        <v>Morning</v>
      </c>
      <c r="I16171" s="11">
        <v>6</v>
      </c>
      <c r="J16171">
        <v>12</v>
      </c>
      <c r="K16171">
        <v>0.5</v>
      </c>
    </row>
    <row r="16172" spans="1:11" x14ac:dyDescent="0.3">
      <c r="A16172" s="7">
        <f t="shared" si="1271"/>
        <v>42960</v>
      </c>
      <c r="B16172" s="8">
        <f t="shared" si="1271"/>
        <v>7</v>
      </c>
      <c r="C16172" s="9" t="str">
        <f>C16171</f>
        <v>PG0689</v>
      </c>
      <c r="D16172" s="10" t="str">
        <f>D16171</f>
        <v>SU9</v>
      </c>
      <c r="E16172" s="9" t="str">
        <f>E16171</f>
        <v>KJA,OVS</v>
      </c>
      <c r="F16172" s="6" t="s">
        <v>15</v>
      </c>
      <c r="G16172">
        <v>753600</v>
      </c>
      <c r="H16172" t="str">
        <f t="shared" si="1269"/>
        <v>Morning</v>
      </c>
      <c r="I16172" s="11">
        <v>43</v>
      </c>
      <c r="J16172">
        <v>85</v>
      </c>
      <c r="K16172">
        <v>0.50588235294117645</v>
      </c>
    </row>
    <row r="16173" spans="1:11" x14ac:dyDescent="0.3">
      <c r="A16173" s="7">
        <f t="shared" si="1271"/>
        <v>42960</v>
      </c>
      <c r="B16173" s="8">
        <v>8</v>
      </c>
      <c r="C16173" s="6" t="s">
        <v>54</v>
      </c>
      <c r="D16173" s="10" t="s">
        <v>20</v>
      </c>
      <c r="E16173" s="6" t="s">
        <v>55</v>
      </c>
      <c r="F16173" s="6" t="s">
        <v>15</v>
      </c>
      <c r="G16173">
        <v>149500</v>
      </c>
      <c r="H16173" t="str">
        <f t="shared" si="1269"/>
        <v>BeforeNoon</v>
      </c>
      <c r="I16173" s="11">
        <v>15</v>
      </c>
      <c r="J16173">
        <v>50</v>
      </c>
      <c r="K16173">
        <v>0.3</v>
      </c>
    </row>
    <row r="16174" spans="1:11" x14ac:dyDescent="0.3">
      <c r="A16174" s="7">
        <f t="shared" si="1271"/>
        <v>42960</v>
      </c>
      <c r="B16174" s="8">
        <f t="shared" si="1271"/>
        <v>8</v>
      </c>
      <c r="C16174" s="6" t="s">
        <v>56</v>
      </c>
      <c r="D16174" s="10" t="s">
        <v>20</v>
      </c>
      <c r="E16174" s="6" t="s">
        <v>57</v>
      </c>
      <c r="F16174" s="6" t="s">
        <v>15</v>
      </c>
      <c r="G16174">
        <v>312800</v>
      </c>
      <c r="H16174" t="str">
        <f t="shared" si="1269"/>
        <v>BeforeNoon</v>
      </c>
      <c r="I16174" s="11">
        <v>16</v>
      </c>
      <c r="J16174">
        <v>50</v>
      </c>
      <c r="K16174">
        <v>0.32</v>
      </c>
    </row>
    <row r="16175" spans="1:11" x14ac:dyDescent="0.3">
      <c r="A16175" s="7">
        <f t="shared" si="1271"/>
        <v>42960</v>
      </c>
      <c r="B16175" s="8">
        <f t="shared" si="1271"/>
        <v>8</v>
      </c>
      <c r="C16175" s="6" t="s">
        <v>58</v>
      </c>
      <c r="D16175" s="10" t="s">
        <v>20</v>
      </c>
      <c r="E16175" s="6" t="s">
        <v>59</v>
      </c>
      <c r="F16175" s="6" t="s">
        <v>15</v>
      </c>
      <c r="G16175">
        <v>128000</v>
      </c>
      <c r="H16175" t="str">
        <f t="shared" si="1269"/>
        <v>BeforeNoon</v>
      </c>
      <c r="I16175" s="11">
        <v>41</v>
      </c>
      <c r="J16175">
        <v>50</v>
      </c>
      <c r="K16175">
        <v>0.82</v>
      </c>
    </row>
    <row r="16176" spans="1:11" x14ac:dyDescent="0.3">
      <c r="A16176" s="7">
        <f t="shared" si="1271"/>
        <v>42960</v>
      </c>
      <c r="B16176" s="8">
        <f t="shared" si="1271"/>
        <v>8</v>
      </c>
      <c r="C16176" s="9" t="s">
        <v>60</v>
      </c>
      <c r="D16176" s="10" t="s">
        <v>61</v>
      </c>
      <c r="E16176" s="9" t="s">
        <v>62</v>
      </c>
      <c r="F16176" s="6" t="s">
        <v>14</v>
      </c>
      <c r="G16176">
        <v>775800</v>
      </c>
      <c r="H16176" t="str">
        <f t="shared" si="1269"/>
        <v>BeforeNoon</v>
      </c>
      <c r="I16176" s="11">
        <v>18</v>
      </c>
      <c r="J16176">
        <v>30</v>
      </c>
      <c r="K16176">
        <v>0.6</v>
      </c>
    </row>
    <row r="16177" spans="1:11" x14ac:dyDescent="0.3">
      <c r="A16177" s="7">
        <f t="shared" ref="A16177:E16192" si="1272">A16176</f>
        <v>42960</v>
      </c>
      <c r="B16177" s="8">
        <f t="shared" si="1272"/>
        <v>8</v>
      </c>
      <c r="C16177" s="9" t="str">
        <f t="shared" si="1272"/>
        <v>PG0226</v>
      </c>
      <c r="D16177" s="10" t="str">
        <f t="shared" si="1272"/>
        <v>773</v>
      </c>
      <c r="E16177" s="9" t="str">
        <f t="shared" si="1272"/>
        <v>SVX,SVO</v>
      </c>
      <c r="F16177" s="6" t="s">
        <v>63</v>
      </c>
      <c r="G16177">
        <v>878400</v>
      </c>
      <c r="H16177" t="str">
        <f t="shared" si="1269"/>
        <v>BeforeNoon</v>
      </c>
      <c r="I16177" s="11">
        <v>36</v>
      </c>
      <c r="J16177">
        <v>48</v>
      </c>
      <c r="K16177">
        <v>0.75</v>
      </c>
    </row>
    <row r="16178" spans="1:11" x14ac:dyDescent="0.3">
      <c r="A16178" s="7">
        <f t="shared" si="1272"/>
        <v>42960</v>
      </c>
      <c r="B16178" s="8">
        <f t="shared" si="1272"/>
        <v>8</v>
      </c>
      <c r="C16178" s="9" t="str">
        <f t="shared" si="1272"/>
        <v>PG0226</v>
      </c>
      <c r="D16178" s="10" t="str">
        <f t="shared" si="1272"/>
        <v>773</v>
      </c>
      <c r="E16178" s="9" t="str">
        <f t="shared" si="1272"/>
        <v>SVX,SVO</v>
      </c>
      <c r="F16178" s="6" t="s">
        <v>15</v>
      </c>
      <c r="G16178">
        <v>3727800</v>
      </c>
      <c r="H16178" t="str">
        <f t="shared" si="1269"/>
        <v>BeforeNoon</v>
      </c>
      <c r="I16178" s="11">
        <v>258</v>
      </c>
      <c r="J16178">
        <v>324</v>
      </c>
      <c r="K16178">
        <v>0.79629629629629628</v>
      </c>
    </row>
    <row r="16179" spans="1:11" x14ac:dyDescent="0.3">
      <c r="A16179" s="7">
        <f t="shared" si="1272"/>
        <v>42960</v>
      </c>
      <c r="B16179" s="8">
        <f t="shared" si="1272"/>
        <v>8</v>
      </c>
      <c r="C16179" s="6" t="s">
        <v>64</v>
      </c>
      <c r="D16179" s="10" t="s">
        <v>20</v>
      </c>
      <c r="E16179" s="6" t="s">
        <v>65</v>
      </c>
      <c r="F16179" s="6" t="s">
        <v>15</v>
      </c>
      <c r="G16179">
        <v>44500</v>
      </c>
      <c r="H16179" t="str">
        <f t="shared" si="1269"/>
        <v>BeforeNoon</v>
      </c>
      <c r="I16179" s="11">
        <v>5</v>
      </c>
      <c r="J16179">
        <v>50</v>
      </c>
      <c r="K16179">
        <v>0.1</v>
      </c>
    </row>
    <row r="16180" spans="1:11" x14ac:dyDescent="0.3">
      <c r="A16180" s="7">
        <f t="shared" si="1272"/>
        <v>42960</v>
      </c>
      <c r="B16180" s="8">
        <f t="shared" si="1272"/>
        <v>8</v>
      </c>
      <c r="C16180" s="9" t="s">
        <v>66</v>
      </c>
      <c r="D16180" s="10" t="s">
        <v>12</v>
      </c>
      <c r="E16180" s="9" t="s">
        <v>67</v>
      </c>
      <c r="F16180" s="6" t="s">
        <v>14</v>
      </c>
      <c r="G16180">
        <v>27300</v>
      </c>
      <c r="H16180" t="str">
        <f t="shared" si="1269"/>
        <v>BeforeNoon</v>
      </c>
      <c r="I16180" s="11">
        <v>3</v>
      </c>
      <c r="J16180">
        <v>12</v>
      </c>
      <c r="K16180">
        <v>0.25</v>
      </c>
    </row>
    <row r="16181" spans="1:11" x14ac:dyDescent="0.3">
      <c r="A16181" s="7">
        <f t="shared" si="1272"/>
        <v>42960</v>
      </c>
      <c r="B16181" s="8">
        <f t="shared" si="1272"/>
        <v>8</v>
      </c>
      <c r="C16181" s="9" t="str">
        <f>C16180</f>
        <v>PG0297</v>
      </c>
      <c r="D16181" s="10" t="str">
        <f>D16180</f>
        <v>SU9</v>
      </c>
      <c r="E16181" s="9" t="str">
        <f>E16180</f>
        <v>NOZ,OVB</v>
      </c>
      <c r="F16181" s="6" t="s">
        <v>15</v>
      </c>
      <c r="G16181">
        <v>72600</v>
      </c>
      <c r="H16181" t="str">
        <f t="shared" si="1269"/>
        <v>BeforeNoon</v>
      </c>
      <c r="I16181" s="11">
        <v>24</v>
      </c>
      <c r="J16181">
        <v>85</v>
      </c>
      <c r="K16181">
        <v>0.28235294117647058</v>
      </c>
    </row>
    <row r="16182" spans="1:11" x14ac:dyDescent="0.3">
      <c r="A16182" s="7">
        <f t="shared" si="1272"/>
        <v>42960</v>
      </c>
      <c r="B16182" s="8">
        <f t="shared" si="1272"/>
        <v>8</v>
      </c>
      <c r="C16182" s="9" t="s">
        <v>68</v>
      </c>
      <c r="D16182" s="10" t="s">
        <v>12</v>
      </c>
      <c r="E16182" s="9" t="s">
        <v>69</v>
      </c>
      <c r="F16182" s="6" t="s">
        <v>14</v>
      </c>
      <c r="G16182">
        <v>292800</v>
      </c>
      <c r="H16182" t="str">
        <f t="shared" si="1269"/>
        <v>BeforeNoon</v>
      </c>
      <c r="I16182" s="11">
        <v>8</v>
      </c>
      <c r="J16182">
        <v>12</v>
      </c>
      <c r="K16182">
        <v>0.66666666666666663</v>
      </c>
    </row>
    <row r="16183" spans="1:11" x14ac:dyDescent="0.3">
      <c r="A16183" s="7">
        <f t="shared" si="1272"/>
        <v>42960</v>
      </c>
      <c r="B16183" s="8">
        <f t="shared" si="1272"/>
        <v>8</v>
      </c>
      <c r="C16183" s="9" t="str">
        <f>C16182</f>
        <v>PG0305</v>
      </c>
      <c r="D16183" s="10" t="str">
        <f>D16182</f>
        <v>SU9</v>
      </c>
      <c r="E16183" s="9" t="str">
        <f>E16182</f>
        <v>UFA,ESL</v>
      </c>
      <c r="F16183" s="6" t="s">
        <v>15</v>
      </c>
      <c r="G16183">
        <v>650200</v>
      </c>
      <c r="H16183" t="str">
        <f t="shared" si="1269"/>
        <v>BeforeNoon</v>
      </c>
      <c r="I16183" s="11">
        <v>53</v>
      </c>
      <c r="J16183">
        <v>85</v>
      </c>
      <c r="K16183">
        <v>0.62352941176470589</v>
      </c>
    </row>
    <row r="16184" spans="1:11" x14ac:dyDescent="0.3">
      <c r="A16184" s="7">
        <f t="shared" si="1272"/>
        <v>42960</v>
      </c>
      <c r="B16184" s="8">
        <f t="shared" si="1272"/>
        <v>8</v>
      </c>
      <c r="C16184" s="9" t="s">
        <v>612</v>
      </c>
      <c r="D16184" s="10" t="s">
        <v>12</v>
      </c>
      <c r="E16184" s="9" t="s">
        <v>613</v>
      </c>
      <c r="F16184" s="6" t="s">
        <v>14</v>
      </c>
      <c r="G16184">
        <v>423200</v>
      </c>
      <c r="H16184" t="str">
        <f t="shared" si="1269"/>
        <v>BeforeNoon</v>
      </c>
      <c r="I16184" s="11">
        <v>8</v>
      </c>
      <c r="J16184">
        <v>12</v>
      </c>
      <c r="K16184">
        <v>0.66666666666666663</v>
      </c>
    </row>
    <row r="16185" spans="1:11" x14ac:dyDescent="0.3">
      <c r="A16185" s="7">
        <f t="shared" si="1272"/>
        <v>42960</v>
      </c>
      <c r="B16185" s="8">
        <f t="shared" si="1272"/>
        <v>8</v>
      </c>
      <c r="C16185" s="9" t="str">
        <f>C16184</f>
        <v>PG0319</v>
      </c>
      <c r="D16185" s="10" t="str">
        <f>D16184</f>
        <v>SU9</v>
      </c>
      <c r="E16185" s="9" t="str">
        <f>E16184</f>
        <v>PEE,MRV</v>
      </c>
      <c r="F16185" s="6" t="s">
        <v>15</v>
      </c>
      <c r="G16185">
        <v>864200</v>
      </c>
      <c r="H16185" t="str">
        <f t="shared" si="1269"/>
        <v>BeforeNoon</v>
      </c>
      <c r="I16185" s="11">
        <v>49</v>
      </c>
      <c r="J16185">
        <v>85</v>
      </c>
      <c r="K16185">
        <v>0.57647058823529407</v>
      </c>
    </row>
    <row r="16186" spans="1:11" x14ac:dyDescent="0.3">
      <c r="A16186" s="7">
        <f t="shared" si="1272"/>
        <v>42960</v>
      </c>
      <c r="B16186" s="8">
        <f t="shared" si="1272"/>
        <v>8</v>
      </c>
      <c r="C16186" s="6" t="s">
        <v>868</v>
      </c>
      <c r="D16186" s="10" t="s">
        <v>30</v>
      </c>
      <c r="E16186" s="6" t="s">
        <v>869</v>
      </c>
      <c r="F16186" s="6" t="s">
        <v>15</v>
      </c>
      <c r="G16186">
        <v>52800</v>
      </c>
      <c r="H16186" t="str">
        <f t="shared" si="1269"/>
        <v>BeforeNoon</v>
      </c>
      <c r="I16186" s="11">
        <v>12</v>
      </c>
      <c r="J16186">
        <v>12</v>
      </c>
      <c r="K16186">
        <v>1</v>
      </c>
    </row>
    <row r="16187" spans="1:11" x14ac:dyDescent="0.3">
      <c r="A16187" s="7">
        <f t="shared" si="1272"/>
        <v>42960</v>
      </c>
      <c r="B16187" s="8">
        <f t="shared" si="1272"/>
        <v>8</v>
      </c>
      <c r="C16187" s="6" t="s">
        <v>70</v>
      </c>
      <c r="D16187" s="10" t="s">
        <v>20</v>
      </c>
      <c r="E16187" s="6" t="s">
        <v>71</v>
      </c>
      <c r="F16187" s="6" t="s">
        <v>15</v>
      </c>
      <c r="G16187">
        <v>543800</v>
      </c>
      <c r="H16187" t="str">
        <f t="shared" si="1269"/>
        <v>BeforeNoon</v>
      </c>
      <c r="I16187" s="11">
        <v>35</v>
      </c>
      <c r="J16187">
        <v>50</v>
      </c>
      <c r="K16187">
        <v>0.7</v>
      </c>
    </row>
    <row r="16188" spans="1:11" x14ac:dyDescent="0.3">
      <c r="A16188" s="7">
        <f t="shared" si="1272"/>
        <v>42960</v>
      </c>
      <c r="B16188" s="8">
        <f t="shared" si="1272"/>
        <v>8</v>
      </c>
      <c r="C16188" s="6" t="s">
        <v>614</v>
      </c>
      <c r="D16188" s="10" t="s">
        <v>30</v>
      </c>
      <c r="E16188" s="6" t="s">
        <v>615</v>
      </c>
      <c r="F16188" s="6" t="s">
        <v>15</v>
      </c>
      <c r="G16188">
        <v>41300</v>
      </c>
      <c r="H16188" t="str">
        <f t="shared" si="1269"/>
        <v>BeforeNoon</v>
      </c>
      <c r="I16188" s="11">
        <v>7</v>
      </c>
      <c r="J16188">
        <v>12</v>
      </c>
      <c r="K16188">
        <v>0.58333333333333337</v>
      </c>
    </row>
    <row r="16189" spans="1:11" x14ac:dyDescent="0.3">
      <c r="A16189" s="7">
        <f t="shared" si="1272"/>
        <v>42960</v>
      </c>
      <c r="B16189" s="8">
        <f t="shared" si="1272"/>
        <v>8</v>
      </c>
      <c r="C16189" s="6" t="s">
        <v>72</v>
      </c>
      <c r="D16189" s="10" t="s">
        <v>20</v>
      </c>
      <c r="E16189" s="6" t="s">
        <v>73</v>
      </c>
      <c r="F16189" s="6" t="s">
        <v>15</v>
      </c>
      <c r="G16189">
        <v>281400</v>
      </c>
      <c r="H16189" t="str">
        <f t="shared" si="1269"/>
        <v>BeforeNoon</v>
      </c>
      <c r="I16189" s="11">
        <v>20</v>
      </c>
      <c r="J16189">
        <v>50</v>
      </c>
      <c r="K16189">
        <v>0.4</v>
      </c>
    </row>
    <row r="16190" spans="1:11" x14ac:dyDescent="0.3">
      <c r="A16190" s="7">
        <f t="shared" si="1272"/>
        <v>42960</v>
      </c>
      <c r="B16190" s="8">
        <f t="shared" si="1272"/>
        <v>8</v>
      </c>
      <c r="C16190" s="6" t="s">
        <v>616</v>
      </c>
      <c r="D16190" s="10" t="s">
        <v>30</v>
      </c>
      <c r="E16190" s="6" t="s">
        <v>617</v>
      </c>
      <c r="F16190" s="6" t="s">
        <v>15</v>
      </c>
      <c r="G16190">
        <v>29700</v>
      </c>
      <c r="H16190" t="str">
        <f t="shared" si="1269"/>
        <v>BeforeNoon</v>
      </c>
      <c r="I16190" s="11">
        <v>9</v>
      </c>
      <c r="J16190">
        <v>12</v>
      </c>
      <c r="K16190">
        <v>0.75</v>
      </c>
    </row>
    <row r="16191" spans="1:11" x14ac:dyDescent="0.3">
      <c r="A16191" s="7">
        <f t="shared" si="1272"/>
        <v>42960</v>
      </c>
      <c r="B16191" s="8">
        <f t="shared" si="1272"/>
        <v>8</v>
      </c>
      <c r="C16191" s="9" t="s">
        <v>74</v>
      </c>
      <c r="D16191" s="10" t="s">
        <v>17</v>
      </c>
      <c r="E16191" s="9" t="s">
        <v>75</v>
      </c>
      <c r="F16191" s="6" t="s">
        <v>14</v>
      </c>
      <c r="G16191">
        <v>1497000</v>
      </c>
      <c r="H16191" t="str">
        <f t="shared" si="1269"/>
        <v>BeforeNoon</v>
      </c>
      <c r="I16191" s="11">
        <v>15</v>
      </c>
      <c r="J16191">
        <v>20</v>
      </c>
      <c r="K16191">
        <v>0.75</v>
      </c>
    </row>
    <row r="16192" spans="1:11" x14ac:dyDescent="0.3">
      <c r="A16192" s="7">
        <f t="shared" si="1272"/>
        <v>42960</v>
      </c>
      <c r="B16192" s="8">
        <f t="shared" si="1272"/>
        <v>8</v>
      </c>
      <c r="C16192" s="9" t="str">
        <f>C16191</f>
        <v>PG0548</v>
      </c>
      <c r="D16192" s="10" t="str">
        <f>D16191</f>
        <v>319</v>
      </c>
      <c r="E16192" s="9" t="str">
        <f>E16191</f>
        <v>KJA,SVO</v>
      </c>
      <c r="F16192" s="6" t="s">
        <v>15</v>
      </c>
      <c r="G16192">
        <v>2407500</v>
      </c>
      <c r="H16192" t="str">
        <f t="shared" si="1269"/>
        <v>BeforeNoon</v>
      </c>
      <c r="I16192" s="11">
        <v>72</v>
      </c>
      <c r="J16192">
        <v>96</v>
      </c>
      <c r="K16192">
        <v>0.75</v>
      </c>
    </row>
    <row r="16193" spans="1:11" x14ac:dyDescent="0.3">
      <c r="A16193" s="7">
        <f t="shared" ref="A16193:B16208" si="1273">A16192</f>
        <v>42960</v>
      </c>
      <c r="B16193" s="8">
        <f t="shared" si="1273"/>
        <v>8</v>
      </c>
      <c r="C16193" s="9" t="s">
        <v>76</v>
      </c>
      <c r="D16193" s="10" t="s">
        <v>12</v>
      </c>
      <c r="E16193" s="9" t="s">
        <v>77</v>
      </c>
      <c r="F16193" s="6" t="s">
        <v>14</v>
      </c>
      <c r="G16193">
        <v>85500</v>
      </c>
      <c r="H16193" t="str">
        <f t="shared" si="1269"/>
        <v>BeforeNoon</v>
      </c>
      <c r="I16193" s="11">
        <v>9</v>
      </c>
      <c r="J16193">
        <v>12</v>
      </c>
      <c r="K16193">
        <v>0.75</v>
      </c>
    </row>
    <row r="16194" spans="1:11" x14ac:dyDescent="0.3">
      <c r="A16194" s="7">
        <f t="shared" si="1273"/>
        <v>42960</v>
      </c>
      <c r="B16194" s="8">
        <f t="shared" si="1273"/>
        <v>8</v>
      </c>
      <c r="C16194" s="9" t="str">
        <f>C16193</f>
        <v>PG0588</v>
      </c>
      <c r="D16194" s="10" t="str">
        <f>D16193</f>
        <v>SU9</v>
      </c>
      <c r="E16194" s="9" t="str">
        <f>E16193</f>
        <v>SVX,PEE</v>
      </c>
      <c r="F16194" s="6" t="s">
        <v>15</v>
      </c>
      <c r="G16194">
        <v>215300</v>
      </c>
      <c r="H16194" t="str">
        <f t="shared" ref="H16194:H16257" si="1274">_xlfn.IFS(B16194&gt;=20,"Night",B16194&gt;=16,"Evening",B16194&gt;=12,"AfterNoon",B16194&gt;=8,"BeforeNoon",B16194&gt;=4,"Morning",B16194&lt;4,"EarlyMorning")</f>
        <v>BeforeNoon</v>
      </c>
      <c r="I16194" s="11">
        <v>67</v>
      </c>
      <c r="J16194">
        <v>85</v>
      </c>
      <c r="K16194">
        <v>0.78823529411764703</v>
      </c>
    </row>
    <row r="16195" spans="1:11" x14ac:dyDescent="0.3">
      <c r="A16195" s="7">
        <f t="shared" si="1273"/>
        <v>42960</v>
      </c>
      <c r="B16195" s="8">
        <v>9</v>
      </c>
      <c r="C16195" s="6" t="s">
        <v>78</v>
      </c>
      <c r="D16195" s="10" t="s">
        <v>30</v>
      </c>
      <c r="E16195" s="6" t="s">
        <v>79</v>
      </c>
      <c r="F16195" s="6" t="s">
        <v>15</v>
      </c>
      <c r="G16195">
        <v>10600</v>
      </c>
      <c r="H16195" t="str">
        <f t="shared" si="1274"/>
        <v>BeforeNoon</v>
      </c>
      <c r="I16195" s="11">
        <v>2</v>
      </c>
      <c r="J16195">
        <v>12</v>
      </c>
      <c r="K16195">
        <v>0.16666666666666671</v>
      </c>
    </row>
    <row r="16196" spans="1:11" x14ac:dyDescent="0.3">
      <c r="A16196" s="7">
        <f t="shared" si="1273"/>
        <v>42960</v>
      </c>
      <c r="B16196" s="8">
        <f t="shared" si="1273"/>
        <v>9</v>
      </c>
      <c r="C16196" s="6" t="s">
        <v>80</v>
      </c>
      <c r="D16196" s="10" t="s">
        <v>30</v>
      </c>
      <c r="E16196" s="6" t="s">
        <v>81</v>
      </c>
      <c r="F16196" s="6" t="s">
        <v>15</v>
      </c>
      <c r="G16196">
        <v>21200</v>
      </c>
      <c r="H16196" t="str">
        <f t="shared" si="1274"/>
        <v>BeforeNoon</v>
      </c>
      <c r="I16196" s="11">
        <v>4</v>
      </c>
      <c r="J16196">
        <v>12</v>
      </c>
      <c r="K16196">
        <v>0.33333333333333331</v>
      </c>
    </row>
    <row r="16197" spans="1:11" x14ac:dyDescent="0.3">
      <c r="A16197" s="7">
        <f t="shared" si="1273"/>
        <v>42960</v>
      </c>
      <c r="B16197" s="8">
        <f t="shared" si="1273"/>
        <v>9</v>
      </c>
      <c r="C16197" s="6" t="s">
        <v>82</v>
      </c>
      <c r="D16197" s="10" t="s">
        <v>20</v>
      </c>
      <c r="E16197" s="6" t="s">
        <v>83</v>
      </c>
      <c r="F16197" s="6" t="s">
        <v>15</v>
      </c>
      <c r="G16197">
        <v>476800</v>
      </c>
      <c r="H16197" t="str">
        <f t="shared" si="1274"/>
        <v>BeforeNoon</v>
      </c>
      <c r="I16197" s="11">
        <v>20</v>
      </c>
      <c r="J16197">
        <v>50</v>
      </c>
      <c r="K16197">
        <v>0.4</v>
      </c>
    </row>
    <row r="16198" spans="1:11" x14ac:dyDescent="0.3">
      <c r="A16198" s="7">
        <f t="shared" si="1273"/>
        <v>42960</v>
      </c>
      <c r="B16198" s="8">
        <f t="shared" si="1273"/>
        <v>9</v>
      </c>
      <c r="C16198" s="9" t="s">
        <v>84</v>
      </c>
      <c r="D16198" s="10" t="s">
        <v>85</v>
      </c>
      <c r="E16198" s="9" t="s">
        <v>86</v>
      </c>
      <c r="F16198" s="6" t="s">
        <v>14</v>
      </c>
      <c r="G16198">
        <v>623000</v>
      </c>
      <c r="H16198" t="str">
        <f t="shared" si="1274"/>
        <v>BeforeNoon</v>
      </c>
      <c r="I16198" s="11">
        <v>5</v>
      </c>
      <c r="J16198">
        <v>12</v>
      </c>
      <c r="K16198">
        <v>0.41666666666666669</v>
      </c>
    </row>
    <row r="16199" spans="1:11" x14ac:dyDescent="0.3">
      <c r="A16199" s="7">
        <f t="shared" si="1273"/>
        <v>42960</v>
      </c>
      <c r="B16199" s="8">
        <f t="shared" si="1273"/>
        <v>9</v>
      </c>
      <c r="C16199" s="9" t="str">
        <f>C16198</f>
        <v>PG0120</v>
      </c>
      <c r="D16199" s="10" t="str">
        <f>D16198</f>
        <v>733</v>
      </c>
      <c r="E16199" s="9" t="str">
        <f>E16198</f>
        <v>SVO,MJZ</v>
      </c>
      <c r="F16199" s="6" t="s">
        <v>15</v>
      </c>
      <c r="G16199">
        <v>2419600</v>
      </c>
      <c r="H16199" t="str">
        <f t="shared" si="1274"/>
        <v>BeforeNoon</v>
      </c>
      <c r="I16199" s="11">
        <v>58</v>
      </c>
      <c r="J16199">
        <v>118</v>
      </c>
      <c r="K16199">
        <v>0.49152542372881358</v>
      </c>
    </row>
    <row r="16200" spans="1:11" x14ac:dyDescent="0.3">
      <c r="A16200" s="7">
        <f t="shared" si="1273"/>
        <v>42960</v>
      </c>
      <c r="B16200" s="8">
        <f t="shared" si="1273"/>
        <v>9</v>
      </c>
      <c r="C16200" s="9" t="s">
        <v>87</v>
      </c>
      <c r="D16200" s="10" t="s">
        <v>85</v>
      </c>
      <c r="E16200" s="9" t="s">
        <v>88</v>
      </c>
      <c r="F16200" s="6" t="s">
        <v>14</v>
      </c>
      <c r="G16200">
        <v>623000</v>
      </c>
      <c r="H16200" t="str">
        <f t="shared" si="1274"/>
        <v>BeforeNoon</v>
      </c>
      <c r="I16200" s="11">
        <v>5</v>
      </c>
      <c r="J16200">
        <v>12</v>
      </c>
      <c r="K16200">
        <v>0.41666666666666669</v>
      </c>
    </row>
    <row r="16201" spans="1:11" x14ac:dyDescent="0.3">
      <c r="A16201" s="7">
        <f t="shared" si="1273"/>
        <v>42960</v>
      </c>
      <c r="B16201" s="8">
        <f t="shared" si="1273"/>
        <v>9</v>
      </c>
      <c r="C16201" s="9" t="str">
        <f>C16200</f>
        <v>PG0121</v>
      </c>
      <c r="D16201" s="10" t="str">
        <f>D16200</f>
        <v>733</v>
      </c>
      <c r="E16201" s="9" t="str">
        <f>E16200</f>
        <v>MJZ,SVO</v>
      </c>
      <c r="F16201" s="6" t="s">
        <v>15</v>
      </c>
      <c r="G16201">
        <v>2419600</v>
      </c>
      <c r="H16201" t="str">
        <f t="shared" si="1274"/>
        <v>BeforeNoon</v>
      </c>
      <c r="I16201" s="11">
        <v>58</v>
      </c>
      <c r="J16201">
        <v>118</v>
      </c>
      <c r="K16201">
        <v>0.49152542372881358</v>
      </c>
    </row>
    <row r="16202" spans="1:11" x14ac:dyDescent="0.3">
      <c r="A16202" s="7">
        <f t="shared" si="1273"/>
        <v>42960</v>
      </c>
      <c r="B16202" s="8">
        <f t="shared" si="1273"/>
        <v>9</v>
      </c>
      <c r="C16202" s="6" t="s">
        <v>89</v>
      </c>
      <c r="D16202" s="10" t="s">
        <v>20</v>
      </c>
      <c r="E16202" s="6" t="s">
        <v>90</v>
      </c>
      <c r="F16202" s="6" t="s">
        <v>15</v>
      </c>
      <c r="G16202">
        <v>161200</v>
      </c>
      <c r="H16202" t="str">
        <f t="shared" si="1274"/>
        <v>BeforeNoon</v>
      </c>
      <c r="I16202" s="11">
        <v>13</v>
      </c>
      <c r="J16202">
        <v>50</v>
      </c>
      <c r="K16202">
        <v>0.26</v>
      </c>
    </row>
    <row r="16203" spans="1:11" x14ac:dyDescent="0.3">
      <c r="A16203" s="7">
        <f t="shared" si="1273"/>
        <v>42960</v>
      </c>
      <c r="B16203" s="8">
        <f t="shared" si="1273"/>
        <v>9</v>
      </c>
      <c r="C16203" s="9" t="s">
        <v>91</v>
      </c>
      <c r="D16203" s="10" t="s">
        <v>17</v>
      </c>
      <c r="E16203" s="9" t="s">
        <v>92</v>
      </c>
      <c r="F16203" s="6" t="s">
        <v>14</v>
      </c>
      <c r="G16203">
        <v>1495000</v>
      </c>
      <c r="H16203" t="str">
        <f t="shared" si="1274"/>
        <v>BeforeNoon</v>
      </c>
      <c r="I16203" s="11">
        <v>13</v>
      </c>
      <c r="J16203">
        <v>20</v>
      </c>
      <c r="K16203">
        <v>0.65</v>
      </c>
    </row>
    <row r="16204" spans="1:11" x14ac:dyDescent="0.3">
      <c r="A16204" s="7">
        <f t="shared" si="1273"/>
        <v>42960</v>
      </c>
      <c r="B16204" s="8">
        <f t="shared" si="1273"/>
        <v>9</v>
      </c>
      <c r="C16204" s="9" t="str">
        <f>C16203</f>
        <v>PG0134</v>
      </c>
      <c r="D16204" s="10" t="str">
        <f>D16203</f>
        <v>319</v>
      </c>
      <c r="E16204" s="9" t="str">
        <f>E16203</f>
        <v>DME,BTK</v>
      </c>
      <c r="F16204" s="6" t="s">
        <v>15</v>
      </c>
      <c r="G16204">
        <v>2045500</v>
      </c>
      <c r="H16204" t="str">
        <f t="shared" si="1274"/>
        <v>BeforeNoon</v>
      </c>
      <c r="I16204" s="11">
        <v>53</v>
      </c>
      <c r="J16204">
        <v>96</v>
      </c>
      <c r="K16204">
        <v>0.55208333333333337</v>
      </c>
    </row>
    <row r="16205" spans="1:11" x14ac:dyDescent="0.3">
      <c r="A16205" s="7">
        <f t="shared" si="1273"/>
        <v>42960</v>
      </c>
      <c r="B16205" s="8">
        <f t="shared" si="1273"/>
        <v>9</v>
      </c>
      <c r="C16205" s="9" t="s">
        <v>93</v>
      </c>
      <c r="D16205" s="10" t="s">
        <v>17</v>
      </c>
      <c r="E16205" s="9" t="s">
        <v>94</v>
      </c>
      <c r="F16205" s="6" t="s">
        <v>14</v>
      </c>
      <c r="G16205">
        <v>1598400</v>
      </c>
      <c r="H16205" t="str">
        <f t="shared" si="1274"/>
        <v>BeforeNoon</v>
      </c>
      <c r="I16205" s="11">
        <v>8</v>
      </c>
      <c r="J16205">
        <v>20</v>
      </c>
      <c r="K16205">
        <v>0.4</v>
      </c>
    </row>
    <row r="16206" spans="1:11" x14ac:dyDescent="0.3">
      <c r="A16206" s="7">
        <f t="shared" si="1273"/>
        <v>42960</v>
      </c>
      <c r="B16206" s="8">
        <f t="shared" si="1273"/>
        <v>9</v>
      </c>
      <c r="C16206" s="9" t="str">
        <f>C16205</f>
        <v>PG0169</v>
      </c>
      <c r="D16206" s="10" t="str">
        <f>D16205</f>
        <v>319</v>
      </c>
      <c r="E16206" s="9" t="str">
        <f>E16205</f>
        <v>UUS,DME</v>
      </c>
      <c r="F16206" s="6" t="s">
        <v>15</v>
      </c>
      <c r="G16206">
        <v>2071200</v>
      </c>
      <c r="H16206" t="str">
        <f t="shared" si="1274"/>
        <v>BeforeNoon</v>
      </c>
      <c r="I16206" s="11">
        <v>31</v>
      </c>
      <c r="J16206">
        <v>96</v>
      </c>
      <c r="K16206">
        <v>0.32291666666666669</v>
      </c>
    </row>
    <row r="16207" spans="1:11" x14ac:dyDescent="0.3">
      <c r="A16207" s="7">
        <f t="shared" si="1273"/>
        <v>42960</v>
      </c>
      <c r="B16207" s="8">
        <f t="shared" si="1273"/>
        <v>9</v>
      </c>
      <c r="C16207" s="6" t="s">
        <v>95</v>
      </c>
      <c r="D16207" s="10" t="s">
        <v>20</v>
      </c>
      <c r="E16207" s="6" t="s">
        <v>96</v>
      </c>
      <c r="F16207" s="6" t="s">
        <v>15</v>
      </c>
      <c r="G16207">
        <v>146300</v>
      </c>
      <c r="H16207" t="str">
        <f t="shared" si="1274"/>
        <v>BeforeNoon</v>
      </c>
      <c r="I16207" s="11">
        <v>23</v>
      </c>
      <c r="J16207">
        <v>50</v>
      </c>
      <c r="K16207">
        <v>0.46</v>
      </c>
    </row>
    <row r="16208" spans="1:11" x14ac:dyDescent="0.3">
      <c r="A16208" s="7">
        <f t="shared" si="1273"/>
        <v>42960</v>
      </c>
      <c r="B16208" s="8">
        <f t="shared" si="1273"/>
        <v>9</v>
      </c>
      <c r="C16208" s="9" t="s">
        <v>97</v>
      </c>
      <c r="D16208" s="10" t="s">
        <v>98</v>
      </c>
      <c r="E16208" s="9" t="s">
        <v>99</v>
      </c>
      <c r="F16208" s="6" t="s">
        <v>14</v>
      </c>
      <c r="G16208">
        <v>3056700</v>
      </c>
      <c r="H16208" t="str">
        <f t="shared" si="1274"/>
        <v>BeforeNoon</v>
      </c>
      <c r="I16208" s="11">
        <v>23</v>
      </c>
      <c r="J16208">
        <v>28</v>
      </c>
      <c r="K16208">
        <v>0.8214285714285714</v>
      </c>
    </row>
    <row r="16209" spans="1:11" x14ac:dyDescent="0.3">
      <c r="A16209" s="7">
        <f t="shared" ref="A16209:B16224" si="1275">A16208</f>
        <v>42960</v>
      </c>
      <c r="B16209" s="8">
        <f t="shared" si="1275"/>
        <v>9</v>
      </c>
      <c r="C16209" s="9" t="str">
        <f>C16208</f>
        <v>PG0198</v>
      </c>
      <c r="D16209" s="10" t="str">
        <f>D16208</f>
        <v>321</v>
      </c>
      <c r="E16209" s="9" t="str">
        <f>E16208</f>
        <v>LED,IKT</v>
      </c>
      <c r="F16209" s="6" t="s">
        <v>15</v>
      </c>
      <c r="G16209">
        <v>5541600</v>
      </c>
      <c r="H16209" t="str">
        <f t="shared" si="1274"/>
        <v>BeforeNoon</v>
      </c>
      <c r="I16209" s="11">
        <v>124</v>
      </c>
      <c r="J16209">
        <v>142</v>
      </c>
      <c r="K16209">
        <v>0.87323943661971826</v>
      </c>
    </row>
    <row r="16210" spans="1:11" x14ac:dyDescent="0.3">
      <c r="A16210" s="7">
        <f t="shared" si="1275"/>
        <v>42960</v>
      </c>
      <c r="B16210" s="8">
        <f t="shared" si="1275"/>
        <v>9</v>
      </c>
      <c r="C16210" s="9" t="s">
        <v>100</v>
      </c>
      <c r="D16210" s="10" t="s">
        <v>98</v>
      </c>
      <c r="E16210" s="9" t="s">
        <v>101</v>
      </c>
      <c r="F16210" s="6" t="s">
        <v>14</v>
      </c>
      <c r="G16210">
        <v>488800</v>
      </c>
      <c r="H16210" t="str">
        <f t="shared" si="1274"/>
        <v>BeforeNoon</v>
      </c>
      <c r="I16210" s="11">
        <v>26</v>
      </c>
      <c r="J16210">
        <v>28</v>
      </c>
      <c r="K16210">
        <v>0.9285714285714286</v>
      </c>
    </row>
    <row r="16211" spans="1:11" x14ac:dyDescent="0.3">
      <c r="A16211" s="7">
        <f t="shared" si="1275"/>
        <v>42960</v>
      </c>
      <c r="B16211" s="8">
        <f t="shared" si="1275"/>
        <v>9</v>
      </c>
      <c r="C16211" s="9" t="str">
        <f>C16210</f>
        <v>PG0227</v>
      </c>
      <c r="D16211" s="10" t="str">
        <f>D16210</f>
        <v>321</v>
      </c>
      <c r="E16211" s="9" t="str">
        <f>E16210</f>
        <v>VKO,LED</v>
      </c>
      <c r="F16211" s="6" t="s">
        <v>15</v>
      </c>
      <c r="G16211">
        <v>870300</v>
      </c>
      <c r="H16211" t="str">
        <f t="shared" si="1274"/>
        <v>BeforeNoon</v>
      </c>
      <c r="I16211" s="11">
        <v>137</v>
      </c>
      <c r="J16211">
        <v>142</v>
      </c>
      <c r="K16211">
        <v>0.96478873239436624</v>
      </c>
    </row>
    <row r="16212" spans="1:11" x14ac:dyDescent="0.3">
      <c r="A16212" s="7">
        <f t="shared" si="1275"/>
        <v>42960</v>
      </c>
      <c r="B16212" s="8">
        <f t="shared" si="1275"/>
        <v>9</v>
      </c>
      <c r="C16212" s="9" t="s">
        <v>804</v>
      </c>
      <c r="D16212" s="10" t="s">
        <v>12</v>
      </c>
      <c r="E16212" s="9" t="s">
        <v>805</v>
      </c>
      <c r="F16212" s="6" t="s">
        <v>14</v>
      </c>
      <c r="G16212">
        <v>59400</v>
      </c>
      <c r="H16212" t="str">
        <f t="shared" si="1274"/>
        <v>BeforeNoon</v>
      </c>
      <c r="I16212" s="11">
        <v>6</v>
      </c>
      <c r="J16212">
        <v>12</v>
      </c>
      <c r="K16212">
        <v>0.5</v>
      </c>
    </row>
    <row r="16213" spans="1:11" x14ac:dyDescent="0.3">
      <c r="A16213" s="7">
        <f t="shared" si="1275"/>
        <v>42960</v>
      </c>
      <c r="B16213" s="8">
        <f t="shared" si="1275"/>
        <v>9</v>
      </c>
      <c r="C16213" s="9" t="str">
        <f>C16212</f>
        <v>PG0237</v>
      </c>
      <c r="D16213" s="10" t="str">
        <f>D16212</f>
        <v>SU9</v>
      </c>
      <c r="E16213" s="9" t="str">
        <f>E16212</f>
        <v>BZK,VKO</v>
      </c>
      <c r="F16213" s="6" t="s">
        <v>15</v>
      </c>
      <c r="G16213">
        <v>192300</v>
      </c>
      <c r="H16213" t="str">
        <f t="shared" si="1274"/>
        <v>BeforeNoon</v>
      </c>
      <c r="I16213" s="11">
        <v>58</v>
      </c>
      <c r="J16213">
        <v>85</v>
      </c>
      <c r="K16213">
        <v>0.68235294117647061</v>
      </c>
    </row>
    <row r="16214" spans="1:11" x14ac:dyDescent="0.3">
      <c r="A16214" s="7">
        <f t="shared" si="1275"/>
        <v>42960</v>
      </c>
      <c r="B16214" s="8">
        <f t="shared" si="1275"/>
        <v>9</v>
      </c>
      <c r="C16214" s="9" t="s">
        <v>102</v>
      </c>
      <c r="D16214" s="10" t="s">
        <v>12</v>
      </c>
      <c r="E16214" s="9" t="s">
        <v>103</v>
      </c>
      <c r="F16214" s="6" t="s">
        <v>14</v>
      </c>
      <c r="G16214">
        <v>457600</v>
      </c>
      <c r="H16214" t="str">
        <f t="shared" si="1274"/>
        <v>BeforeNoon</v>
      </c>
      <c r="I16214" s="11">
        <v>8</v>
      </c>
      <c r="J16214">
        <v>12</v>
      </c>
      <c r="K16214">
        <v>0.66666666666666663</v>
      </c>
    </row>
    <row r="16215" spans="1:11" x14ac:dyDescent="0.3">
      <c r="A16215" s="7">
        <f t="shared" si="1275"/>
        <v>42960</v>
      </c>
      <c r="B16215" s="8">
        <f t="shared" si="1275"/>
        <v>9</v>
      </c>
      <c r="C16215" s="9" t="str">
        <f>C16214</f>
        <v>PG0239</v>
      </c>
      <c r="D16215" s="10" t="str">
        <f>D16214</f>
        <v>SU9</v>
      </c>
      <c r="E16215" s="9" t="str">
        <f>E16214</f>
        <v>DME,HMA</v>
      </c>
      <c r="F16215" s="6" t="s">
        <v>15</v>
      </c>
      <c r="G16215">
        <v>1019900</v>
      </c>
      <c r="H16215" t="str">
        <f t="shared" si="1274"/>
        <v>BeforeNoon</v>
      </c>
      <c r="I16215" s="11">
        <v>53</v>
      </c>
      <c r="J16215">
        <v>85</v>
      </c>
      <c r="K16215">
        <v>0.62352941176470589</v>
      </c>
    </row>
    <row r="16216" spans="1:11" x14ac:dyDescent="0.3">
      <c r="A16216" s="7">
        <f t="shared" si="1275"/>
        <v>42960</v>
      </c>
      <c r="B16216" s="8">
        <f t="shared" si="1275"/>
        <v>9</v>
      </c>
      <c r="C16216" s="9" t="s">
        <v>104</v>
      </c>
      <c r="D16216" s="10" t="s">
        <v>12</v>
      </c>
      <c r="E16216" s="9" t="s">
        <v>105</v>
      </c>
      <c r="F16216" s="6" t="s">
        <v>14</v>
      </c>
      <c r="G16216">
        <v>203500</v>
      </c>
      <c r="H16216" t="str">
        <f t="shared" si="1274"/>
        <v>BeforeNoon</v>
      </c>
      <c r="I16216" s="11">
        <v>11</v>
      </c>
      <c r="J16216">
        <v>12</v>
      </c>
      <c r="K16216">
        <v>0.91666666666666663</v>
      </c>
    </row>
    <row r="16217" spans="1:11" x14ac:dyDescent="0.3">
      <c r="A16217" s="7">
        <f t="shared" si="1275"/>
        <v>42960</v>
      </c>
      <c r="B16217" s="8">
        <f t="shared" si="1275"/>
        <v>9</v>
      </c>
      <c r="C16217" s="9" t="str">
        <f>C16216</f>
        <v>PG0241</v>
      </c>
      <c r="D16217" s="10" t="str">
        <f>D16216</f>
        <v>SU9</v>
      </c>
      <c r="E16217" s="9" t="str">
        <f>E16216</f>
        <v>SVO,CSY</v>
      </c>
      <c r="F16217" s="6" t="s">
        <v>15</v>
      </c>
      <c r="G16217">
        <v>406000</v>
      </c>
      <c r="H16217" t="str">
        <f t="shared" si="1274"/>
        <v>BeforeNoon</v>
      </c>
      <c r="I16217" s="11">
        <v>65</v>
      </c>
      <c r="J16217">
        <v>85</v>
      </c>
      <c r="K16217">
        <v>0.76470588235294112</v>
      </c>
    </row>
    <row r="16218" spans="1:11" x14ac:dyDescent="0.3">
      <c r="A16218" s="7">
        <f t="shared" si="1275"/>
        <v>42960</v>
      </c>
      <c r="B16218" s="8">
        <f t="shared" si="1275"/>
        <v>9</v>
      </c>
      <c r="C16218" s="9" t="s">
        <v>106</v>
      </c>
      <c r="D16218" s="10" t="s">
        <v>12</v>
      </c>
      <c r="E16218" s="9" t="s">
        <v>107</v>
      </c>
      <c r="F16218" s="6" t="s">
        <v>14</v>
      </c>
      <c r="G16218">
        <v>534000</v>
      </c>
      <c r="H16218" t="str">
        <f t="shared" si="1274"/>
        <v>BeforeNoon</v>
      </c>
      <c r="I16218" s="11">
        <v>12</v>
      </c>
      <c r="J16218">
        <v>12</v>
      </c>
      <c r="K16218">
        <v>1</v>
      </c>
    </row>
    <row r="16219" spans="1:11" x14ac:dyDescent="0.3">
      <c r="A16219" s="7">
        <f t="shared" si="1275"/>
        <v>42960</v>
      </c>
      <c r="B16219" s="8">
        <f t="shared" si="1275"/>
        <v>9</v>
      </c>
      <c r="C16219" s="9" t="str">
        <f>C16218</f>
        <v>PG0273</v>
      </c>
      <c r="D16219" s="10" t="str">
        <f>D16218</f>
        <v>SU9</v>
      </c>
      <c r="E16219" s="9" t="str">
        <f>E16218</f>
        <v>DME,CEK</v>
      </c>
      <c r="F16219" s="6" t="s">
        <v>15</v>
      </c>
      <c r="G16219">
        <v>1117500</v>
      </c>
      <c r="H16219" t="str">
        <f t="shared" si="1274"/>
        <v>BeforeNoon</v>
      </c>
      <c r="I16219" s="11">
        <v>75</v>
      </c>
      <c r="J16219">
        <v>85</v>
      </c>
      <c r="K16219">
        <v>0.88235294117647056</v>
      </c>
    </row>
    <row r="16220" spans="1:11" x14ac:dyDescent="0.3">
      <c r="A16220" s="7">
        <f t="shared" si="1275"/>
        <v>42960</v>
      </c>
      <c r="B16220" s="8">
        <f t="shared" si="1275"/>
        <v>9</v>
      </c>
      <c r="C16220" s="6" t="s">
        <v>108</v>
      </c>
      <c r="D16220" s="10" t="s">
        <v>20</v>
      </c>
      <c r="E16220" s="6" t="s">
        <v>109</v>
      </c>
      <c r="F16220" s="6" t="s">
        <v>15</v>
      </c>
      <c r="G16220">
        <v>995200</v>
      </c>
      <c r="H16220" t="str">
        <f t="shared" si="1274"/>
        <v>BeforeNoon</v>
      </c>
      <c r="I16220" s="11">
        <v>40</v>
      </c>
      <c r="J16220">
        <v>50</v>
      </c>
      <c r="K16220">
        <v>0.8</v>
      </c>
    </row>
    <row r="16221" spans="1:11" x14ac:dyDescent="0.3">
      <c r="A16221" s="7">
        <f t="shared" si="1275"/>
        <v>42960</v>
      </c>
      <c r="B16221" s="8">
        <f t="shared" si="1275"/>
        <v>9</v>
      </c>
      <c r="C16221" s="6" t="s">
        <v>110</v>
      </c>
      <c r="D16221" s="10" t="s">
        <v>20</v>
      </c>
      <c r="E16221" s="6" t="s">
        <v>111</v>
      </c>
      <c r="F16221" s="6" t="s">
        <v>15</v>
      </c>
      <c r="G16221">
        <v>148600</v>
      </c>
      <c r="H16221" t="str">
        <f t="shared" si="1274"/>
        <v>BeforeNoon</v>
      </c>
      <c r="I16221" s="11">
        <v>8</v>
      </c>
      <c r="J16221">
        <v>50</v>
      </c>
      <c r="K16221">
        <v>0.16</v>
      </c>
    </row>
    <row r="16222" spans="1:11" x14ac:dyDescent="0.3">
      <c r="A16222" s="7">
        <f t="shared" si="1275"/>
        <v>42960</v>
      </c>
      <c r="B16222" s="8">
        <f t="shared" si="1275"/>
        <v>9</v>
      </c>
      <c r="C16222" s="9" t="s">
        <v>112</v>
      </c>
      <c r="D16222" s="10" t="s">
        <v>98</v>
      </c>
      <c r="E16222" s="9" t="s">
        <v>113</v>
      </c>
      <c r="F16222" s="6" t="s">
        <v>14</v>
      </c>
      <c r="G16222">
        <v>380000</v>
      </c>
      <c r="H16222" t="str">
        <f t="shared" si="1274"/>
        <v>BeforeNoon</v>
      </c>
      <c r="I16222" s="11">
        <v>19</v>
      </c>
      <c r="J16222">
        <v>28</v>
      </c>
      <c r="K16222">
        <v>0.6785714285714286</v>
      </c>
    </row>
    <row r="16223" spans="1:11" x14ac:dyDescent="0.3">
      <c r="A16223" s="7">
        <f t="shared" si="1275"/>
        <v>42960</v>
      </c>
      <c r="B16223" s="8">
        <f t="shared" si="1275"/>
        <v>9</v>
      </c>
      <c r="C16223" s="9" t="str">
        <f>C16222</f>
        <v>PG0405</v>
      </c>
      <c r="D16223" s="10" t="str">
        <f>D16222</f>
        <v>321</v>
      </c>
      <c r="E16223" s="9" t="str">
        <f>E16222</f>
        <v>DME,LED</v>
      </c>
      <c r="F16223" s="6" t="s">
        <v>15</v>
      </c>
      <c r="G16223">
        <v>574300</v>
      </c>
      <c r="H16223" t="str">
        <f t="shared" si="1274"/>
        <v>BeforeNoon</v>
      </c>
      <c r="I16223" s="11">
        <v>85</v>
      </c>
      <c r="J16223">
        <v>142</v>
      </c>
      <c r="K16223">
        <v>0.59859154929577463</v>
      </c>
    </row>
    <row r="16224" spans="1:11" x14ac:dyDescent="0.3">
      <c r="A16224" s="7">
        <f t="shared" si="1275"/>
        <v>42960</v>
      </c>
      <c r="B16224" s="8">
        <f t="shared" si="1275"/>
        <v>9</v>
      </c>
      <c r="C16224" s="6" t="s">
        <v>114</v>
      </c>
      <c r="D16224" s="10" t="s">
        <v>20</v>
      </c>
      <c r="E16224" s="6" t="s">
        <v>115</v>
      </c>
      <c r="F16224" s="6" t="s">
        <v>15</v>
      </c>
      <c r="G16224">
        <v>359700</v>
      </c>
      <c r="H16224" t="str">
        <f t="shared" si="1274"/>
        <v>BeforeNoon</v>
      </c>
      <c r="I16224" s="11">
        <v>24</v>
      </c>
      <c r="J16224">
        <v>50</v>
      </c>
      <c r="K16224">
        <v>0.48</v>
      </c>
    </row>
    <row r="16225" spans="1:11" x14ac:dyDescent="0.3">
      <c r="A16225" s="7">
        <f t="shared" ref="A16225:B16240" si="1276">A16224</f>
        <v>42960</v>
      </c>
      <c r="B16225" s="8">
        <f t="shared" si="1276"/>
        <v>9</v>
      </c>
      <c r="C16225" s="6" t="s">
        <v>116</v>
      </c>
      <c r="D16225" s="10" t="s">
        <v>30</v>
      </c>
      <c r="E16225" s="6" t="s">
        <v>117</v>
      </c>
      <c r="F16225" s="6" t="s">
        <v>15</v>
      </c>
      <c r="G16225">
        <v>52000</v>
      </c>
      <c r="H16225" t="str">
        <f t="shared" si="1274"/>
        <v>BeforeNoon</v>
      </c>
      <c r="I16225" s="11">
        <v>5</v>
      </c>
      <c r="J16225">
        <v>12</v>
      </c>
      <c r="K16225">
        <v>0.41666666666666669</v>
      </c>
    </row>
    <row r="16226" spans="1:11" x14ac:dyDescent="0.3">
      <c r="A16226" s="7">
        <f t="shared" si="1276"/>
        <v>42960</v>
      </c>
      <c r="B16226" s="8">
        <f t="shared" si="1276"/>
        <v>9</v>
      </c>
      <c r="C16226" s="9" t="s">
        <v>118</v>
      </c>
      <c r="D16226" s="10" t="s">
        <v>98</v>
      </c>
      <c r="E16226" s="9" t="s">
        <v>119</v>
      </c>
      <c r="F16226" s="6" t="s">
        <v>14</v>
      </c>
      <c r="G16226">
        <v>450000</v>
      </c>
      <c r="H16226" t="str">
        <f t="shared" si="1274"/>
        <v>BeforeNoon</v>
      </c>
      <c r="I16226" s="11">
        <v>25</v>
      </c>
      <c r="J16226">
        <v>28</v>
      </c>
      <c r="K16226">
        <v>0.8928571428571429</v>
      </c>
    </row>
    <row r="16227" spans="1:11" x14ac:dyDescent="0.3">
      <c r="A16227" s="7">
        <f t="shared" si="1276"/>
        <v>42960</v>
      </c>
      <c r="B16227" s="8">
        <f t="shared" si="1276"/>
        <v>9</v>
      </c>
      <c r="C16227" s="9" t="str">
        <f>C16226</f>
        <v>PG0476</v>
      </c>
      <c r="D16227" s="10" t="str">
        <f>D16226</f>
        <v>321</v>
      </c>
      <c r="E16227" s="9" t="str">
        <f>E16226</f>
        <v>LED,SVO</v>
      </c>
      <c r="F16227" s="6" t="s">
        <v>15</v>
      </c>
      <c r="G16227">
        <v>793200</v>
      </c>
      <c r="H16227" t="str">
        <f t="shared" si="1274"/>
        <v>BeforeNoon</v>
      </c>
      <c r="I16227" s="11">
        <v>131</v>
      </c>
      <c r="J16227">
        <v>142</v>
      </c>
      <c r="K16227">
        <v>0.92253521126760563</v>
      </c>
    </row>
    <row r="16228" spans="1:11" x14ac:dyDescent="0.3">
      <c r="A16228" s="7">
        <f t="shared" si="1276"/>
        <v>42960</v>
      </c>
      <c r="B16228" s="8">
        <f t="shared" si="1276"/>
        <v>9</v>
      </c>
      <c r="C16228" s="6" t="s">
        <v>628</v>
      </c>
      <c r="D16228" s="10" t="s">
        <v>20</v>
      </c>
      <c r="E16228" s="6" t="s">
        <v>629</v>
      </c>
      <c r="F16228" s="6" t="s">
        <v>15</v>
      </c>
      <c r="G16228">
        <v>596200</v>
      </c>
      <c r="H16228" t="str">
        <f t="shared" si="1274"/>
        <v>BeforeNoon</v>
      </c>
      <c r="I16228" s="11">
        <v>40</v>
      </c>
      <c r="J16228">
        <v>50</v>
      </c>
      <c r="K16228">
        <v>0.8</v>
      </c>
    </row>
    <row r="16229" spans="1:11" x14ac:dyDescent="0.3">
      <c r="A16229" s="7">
        <f t="shared" si="1276"/>
        <v>42960</v>
      </c>
      <c r="B16229" s="8">
        <f t="shared" si="1276"/>
        <v>9</v>
      </c>
      <c r="C16229" s="9" t="s">
        <v>120</v>
      </c>
      <c r="D16229" s="10" t="s">
        <v>12</v>
      </c>
      <c r="E16229" s="9" t="s">
        <v>121</v>
      </c>
      <c r="F16229" s="6" t="s">
        <v>14</v>
      </c>
      <c r="G16229">
        <v>716800</v>
      </c>
      <c r="H16229" t="str">
        <f t="shared" si="1274"/>
        <v>BeforeNoon</v>
      </c>
      <c r="I16229" s="11">
        <v>8</v>
      </c>
      <c r="J16229">
        <v>12</v>
      </c>
      <c r="K16229">
        <v>0.66666666666666663</v>
      </c>
    </row>
    <row r="16230" spans="1:11" x14ac:dyDescent="0.3">
      <c r="A16230" s="7">
        <f t="shared" si="1276"/>
        <v>42960</v>
      </c>
      <c r="B16230" s="8">
        <f t="shared" si="1276"/>
        <v>9</v>
      </c>
      <c r="C16230" s="9" t="str">
        <f>C16229</f>
        <v>PG0482</v>
      </c>
      <c r="D16230" s="10" t="str">
        <f>D16229</f>
        <v>SU9</v>
      </c>
      <c r="E16230" s="9" t="str">
        <f>E16229</f>
        <v>DME,KEJ</v>
      </c>
      <c r="F16230" s="6" t="s">
        <v>15</v>
      </c>
      <c r="G16230">
        <v>1922300</v>
      </c>
      <c r="H16230" t="str">
        <f t="shared" si="1274"/>
        <v>BeforeNoon</v>
      </c>
      <c r="I16230" s="11">
        <v>64</v>
      </c>
      <c r="J16230">
        <v>85</v>
      </c>
      <c r="K16230">
        <v>0.75294117647058822</v>
      </c>
    </row>
    <row r="16231" spans="1:11" x14ac:dyDescent="0.3">
      <c r="A16231" s="7">
        <f t="shared" si="1276"/>
        <v>42960</v>
      </c>
      <c r="B16231" s="8">
        <f t="shared" si="1276"/>
        <v>9</v>
      </c>
      <c r="C16231" s="9" t="s">
        <v>122</v>
      </c>
      <c r="D16231" s="10" t="s">
        <v>12</v>
      </c>
      <c r="E16231" s="9" t="s">
        <v>123</v>
      </c>
      <c r="F16231" s="6" t="s">
        <v>14</v>
      </c>
      <c r="G16231">
        <v>358600</v>
      </c>
      <c r="H16231" t="str">
        <f t="shared" si="1274"/>
        <v>BeforeNoon</v>
      </c>
      <c r="I16231" s="11">
        <v>11</v>
      </c>
      <c r="J16231">
        <v>12</v>
      </c>
      <c r="K16231">
        <v>0.91666666666666663</v>
      </c>
    </row>
    <row r="16232" spans="1:11" x14ac:dyDescent="0.3">
      <c r="A16232" s="7">
        <f t="shared" si="1276"/>
        <v>42960</v>
      </c>
      <c r="B16232" s="8">
        <f t="shared" si="1276"/>
        <v>9</v>
      </c>
      <c r="C16232" s="9" t="str">
        <f>C16231</f>
        <v>PG0489</v>
      </c>
      <c r="D16232" s="10" t="str">
        <f>D16231</f>
        <v>SU9</v>
      </c>
      <c r="E16232" s="9" t="str">
        <f>E16231</f>
        <v>CSY,LED</v>
      </c>
      <c r="F16232" s="6" t="s">
        <v>15</v>
      </c>
      <c r="G16232">
        <v>569800</v>
      </c>
      <c r="H16232" t="str">
        <f t="shared" si="1274"/>
        <v>BeforeNoon</v>
      </c>
      <c r="I16232" s="11">
        <v>52</v>
      </c>
      <c r="J16232">
        <v>85</v>
      </c>
      <c r="K16232">
        <v>0.61176470588235299</v>
      </c>
    </row>
    <row r="16233" spans="1:11" x14ac:dyDescent="0.3">
      <c r="A16233" s="7">
        <f t="shared" si="1276"/>
        <v>42960</v>
      </c>
      <c r="B16233" s="8">
        <f t="shared" si="1276"/>
        <v>9</v>
      </c>
      <c r="C16233" s="9" t="s">
        <v>124</v>
      </c>
      <c r="D16233" s="10" t="s">
        <v>12</v>
      </c>
      <c r="E16233" s="9" t="s">
        <v>125</v>
      </c>
      <c r="F16233" s="6" t="s">
        <v>14</v>
      </c>
      <c r="G16233">
        <v>182500</v>
      </c>
      <c r="H16233" t="str">
        <f t="shared" si="1274"/>
        <v>BeforeNoon</v>
      </c>
      <c r="I16233" s="11">
        <v>5</v>
      </c>
      <c r="J16233">
        <v>12</v>
      </c>
      <c r="K16233">
        <v>0.41666666666666669</v>
      </c>
    </row>
    <row r="16234" spans="1:11" x14ac:dyDescent="0.3">
      <c r="A16234" s="7">
        <f t="shared" si="1276"/>
        <v>42960</v>
      </c>
      <c r="B16234" s="8">
        <f t="shared" si="1276"/>
        <v>9</v>
      </c>
      <c r="C16234" s="9" t="str">
        <f>C16233</f>
        <v>PG0508</v>
      </c>
      <c r="D16234" s="10" t="str">
        <f>D16233</f>
        <v>SU9</v>
      </c>
      <c r="E16234" s="9" t="str">
        <f>E16233</f>
        <v>KZN,LED</v>
      </c>
      <c r="F16234" s="6" t="s">
        <v>15</v>
      </c>
      <c r="G16234">
        <v>416000</v>
      </c>
      <c r="H16234" t="str">
        <f t="shared" si="1274"/>
        <v>BeforeNoon</v>
      </c>
      <c r="I16234" s="11">
        <v>34</v>
      </c>
      <c r="J16234">
        <v>85</v>
      </c>
      <c r="K16234">
        <v>0.4</v>
      </c>
    </row>
    <row r="16235" spans="1:11" x14ac:dyDescent="0.3">
      <c r="A16235" s="7">
        <f t="shared" si="1276"/>
        <v>42960</v>
      </c>
      <c r="B16235" s="8">
        <f t="shared" si="1276"/>
        <v>9</v>
      </c>
      <c r="C16235" s="9" t="s">
        <v>126</v>
      </c>
      <c r="D16235" s="10" t="s">
        <v>12</v>
      </c>
      <c r="E16235" s="9" t="s">
        <v>127</v>
      </c>
      <c r="F16235" s="6" t="s">
        <v>14</v>
      </c>
      <c r="G16235">
        <v>264000</v>
      </c>
      <c r="H16235" t="str">
        <f t="shared" si="1274"/>
        <v>BeforeNoon</v>
      </c>
      <c r="I16235" s="11">
        <v>8</v>
      </c>
      <c r="J16235">
        <v>12</v>
      </c>
      <c r="K16235">
        <v>0.66666666666666663</v>
      </c>
    </row>
    <row r="16236" spans="1:11" x14ac:dyDescent="0.3">
      <c r="A16236" s="7">
        <f t="shared" si="1276"/>
        <v>42960</v>
      </c>
      <c r="B16236" s="8">
        <f t="shared" si="1276"/>
        <v>9</v>
      </c>
      <c r="C16236" s="9" t="str">
        <f>C16235</f>
        <v>PG0509</v>
      </c>
      <c r="D16236" s="10" t="str">
        <f>D16235</f>
        <v>SU9</v>
      </c>
      <c r="E16236" s="9" t="str">
        <f>E16235</f>
        <v>DME,ESL</v>
      </c>
      <c r="F16236" s="6" t="s">
        <v>15</v>
      </c>
      <c r="G16236">
        <v>706200</v>
      </c>
      <c r="H16236" t="str">
        <f t="shared" si="1274"/>
        <v>BeforeNoon</v>
      </c>
      <c r="I16236" s="11">
        <v>64</v>
      </c>
      <c r="J16236">
        <v>85</v>
      </c>
      <c r="K16236">
        <v>0.75294117647058822</v>
      </c>
    </row>
    <row r="16237" spans="1:11" x14ac:dyDescent="0.3">
      <c r="A16237" s="7">
        <f t="shared" si="1276"/>
        <v>42960</v>
      </c>
      <c r="B16237" s="8">
        <f t="shared" si="1276"/>
        <v>9</v>
      </c>
      <c r="C16237" s="9" t="s">
        <v>128</v>
      </c>
      <c r="D16237" s="10" t="s">
        <v>85</v>
      </c>
      <c r="E16237" s="9" t="s">
        <v>129</v>
      </c>
      <c r="F16237" s="6" t="s">
        <v>14</v>
      </c>
      <c r="G16237">
        <v>443300</v>
      </c>
      <c r="H16237" t="str">
        <f t="shared" si="1274"/>
        <v>BeforeNoon</v>
      </c>
      <c r="I16237" s="11">
        <v>11</v>
      </c>
      <c r="J16237">
        <v>12</v>
      </c>
      <c r="K16237">
        <v>0.91666666666666663</v>
      </c>
    </row>
    <row r="16238" spans="1:11" x14ac:dyDescent="0.3">
      <c r="A16238" s="7">
        <f t="shared" si="1276"/>
        <v>42960</v>
      </c>
      <c r="B16238" s="8">
        <f t="shared" si="1276"/>
        <v>9</v>
      </c>
      <c r="C16238" s="9" t="str">
        <f>C16237</f>
        <v>PG0521</v>
      </c>
      <c r="D16238" s="10" t="str">
        <f>D16237</f>
        <v>733</v>
      </c>
      <c r="E16238" s="9" t="str">
        <f>E16237</f>
        <v>KUF,AER</v>
      </c>
      <c r="F16238" s="6" t="s">
        <v>15</v>
      </c>
      <c r="G16238">
        <v>1482400</v>
      </c>
      <c r="H16238" t="str">
        <f t="shared" si="1274"/>
        <v>BeforeNoon</v>
      </c>
      <c r="I16238" s="11">
        <v>110</v>
      </c>
      <c r="J16238">
        <v>118</v>
      </c>
      <c r="K16238">
        <v>0.93220338983050843</v>
      </c>
    </row>
    <row r="16239" spans="1:11" x14ac:dyDescent="0.3">
      <c r="A16239" s="7">
        <f t="shared" si="1276"/>
        <v>42960</v>
      </c>
      <c r="B16239" s="8">
        <f t="shared" si="1276"/>
        <v>9</v>
      </c>
      <c r="C16239" s="9" t="s">
        <v>130</v>
      </c>
      <c r="D16239" s="10" t="s">
        <v>25</v>
      </c>
      <c r="E16239" s="9" t="s">
        <v>131</v>
      </c>
      <c r="F16239" s="6" t="s">
        <v>14</v>
      </c>
      <c r="G16239">
        <v>670700</v>
      </c>
      <c r="H16239" t="str">
        <f t="shared" si="1274"/>
        <v>BeforeNoon</v>
      </c>
      <c r="I16239" s="11">
        <v>19</v>
      </c>
      <c r="J16239">
        <v>30</v>
      </c>
      <c r="K16239">
        <v>0.6333333333333333</v>
      </c>
    </row>
    <row r="16240" spans="1:11" x14ac:dyDescent="0.3">
      <c r="A16240" s="7">
        <f t="shared" si="1276"/>
        <v>42960</v>
      </c>
      <c r="B16240" s="8">
        <f t="shared" si="1276"/>
        <v>9</v>
      </c>
      <c r="C16240" s="9" t="str">
        <f>C16239</f>
        <v>PG0529</v>
      </c>
      <c r="D16240" s="10" t="str">
        <f>D16239</f>
        <v>763</v>
      </c>
      <c r="E16240" s="9" t="str">
        <f>E16239</f>
        <v>SVO,UFA</v>
      </c>
      <c r="F16240" s="6" t="s">
        <v>15</v>
      </c>
      <c r="G16240">
        <v>1894600</v>
      </c>
      <c r="H16240" t="str">
        <f t="shared" si="1274"/>
        <v>BeforeNoon</v>
      </c>
      <c r="I16240" s="11">
        <v>160</v>
      </c>
      <c r="J16240">
        <v>192</v>
      </c>
      <c r="K16240">
        <v>0.83333333333333337</v>
      </c>
    </row>
    <row r="16241" spans="1:11" x14ac:dyDescent="0.3">
      <c r="A16241" s="7">
        <f t="shared" ref="A16241:B16256" si="1277">A16240</f>
        <v>42960</v>
      </c>
      <c r="B16241" s="8">
        <f t="shared" si="1277"/>
        <v>9</v>
      </c>
      <c r="C16241" s="6" t="s">
        <v>132</v>
      </c>
      <c r="D16241" s="10" t="s">
        <v>20</v>
      </c>
      <c r="E16241" s="6" t="s">
        <v>133</v>
      </c>
      <c r="F16241" s="6" t="s">
        <v>15</v>
      </c>
      <c r="G16241">
        <v>410700</v>
      </c>
      <c r="H16241" t="str">
        <f t="shared" si="1274"/>
        <v>BeforeNoon</v>
      </c>
      <c r="I16241" s="11">
        <v>27</v>
      </c>
      <c r="J16241">
        <v>50</v>
      </c>
      <c r="K16241">
        <v>0.54</v>
      </c>
    </row>
    <row r="16242" spans="1:11" x14ac:dyDescent="0.3">
      <c r="A16242" s="7">
        <f t="shared" si="1277"/>
        <v>42960</v>
      </c>
      <c r="B16242" s="8">
        <f t="shared" si="1277"/>
        <v>9</v>
      </c>
      <c r="C16242" s="9" t="s">
        <v>134</v>
      </c>
      <c r="D16242" s="10" t="s">
        <v>12</v>
      </c>
      <c r="E16242" s="9" t="s">
        <v>135</v>
      </c>
      <c r="F16242" s="6" t="s">
        <v>14</v>
      </c>
      <c r="G16242">
        <v>190000</v>
      </c>
      <c r="H16242" t="str">
        <f t="shared" si="1274"/>
        <v>BeforeNoon</v>
      </c>
      <c r="I16242" s="11">
        <v>5</v>
      </c>
      <c r="J16242">
        <v>12</v>
      </c>
      <c r="K16242">
        <v>0.41666666666666669</v>
      </c>
    </row>
    <row r="16243" spans="1:11" x14ac:dyDescent="0.3">
      <c r="A16243" s="7">
        <f t="shared" si="1277"/>
        <v>42960</v>
      </c>
      <c r="B16243" s="8">
        <f t="shared" si="1277"/>
        <v>9</v>
      </c>
      <c r="C16243" s="9" t="str">
        <f>C16242</f>
        <v>PG0554</v>
      </c>
      <c r="D16243" s="10" t="str">
        <f>D16242</f>
        <v>SU9</v>
      </c>
      <c r="E16243" s="9" t="str">
        <f>E16242</f>
        <v>REN,VKO</v>
      </c>
      <c r="F16243" s="6" t="s">
        <v>15</v>
      </c>
      <c r="G16243">
        <v>573900</v>
      </c>
      <c r="H16243" t="str">
        <f t="shared" si="1274"/>
        <v>BeforeNoon</v>
      </c>
      <c r="I16243" s="11">
        <v>45</v>
      </c>
      <c r="J16243">
        <v>85</v>
      </c>
      <c r="K16243">
        <v>0.52941176470588236</v>
      </c>
    </row>
    <row r="16244" spans="1:11" x14ac:dyDescent="0.3">
      <c r="A16244" s="7">
        <f t="shared" si="1277"/>
        <v>42960</v>
      </c>
      <c r="B16244" s="8">
        <f t="shared" si="1277"/>
        <v>9</v>
      </c>
      <c r="C16244" s="6" t="s">
        <v>632</v>
      </c>
      <c r="D16244" s="10" t="s">
        <v>20</v>
      </c>
      <c r="E16244" s="6" t="s">
        <v>633</v>
      </c>
      <c r="F16244" s="6" t="s">
        <v>15</v>
      </c>
      <c r="G16244">
        <v>25600</v>
      </c>
      <c r="H16244" t="str">
        <f t="shared" si="1274"/>
        <v>BeforeNoon</v>
      </c>
      <c r="I16244" s="11">
        <v>2</v>
      </c>
      <c r="J16244">
        <v>50</v>
      </c>
      <c r="K16244">
        <v>0.04</v>
      </c>
    </row>
    <row r="16245" spans="1:11" x14ac:dyDescent="0.3">
      <c r="A16245" s="7">
        <f t="shared" si="1277"/>
        <v>42960</v>
      </c>
      <c r="B16245" s="8">
        <f t="shared" si="1277"/>
        <v>9</v>
      </c>
      <c r="C16245" s="6" t="s">
        <v>634</v>
      </c>
      <c r="D16245" s="10" t="s">
        <v>30</v>
      </c>
      <c r="E16245" s="6" t="s">
        <v>635</v>
      </c>
      <c r="F16245" s="6" t="s">
        <v>15</v>
      </c>
      <c r="G16245">
        <v>34800</v>
      </c>
      <c r="H16245" t="str">
        <f t="shared" si="1274"/>
        <v>BeforeNoon</v>
      </c>
      <c r="I16245" s="11">
        <v>6</v>
      </c>
      <c r="J16245">
        <v>12</v>
      </c>
      <c r="K16245">
        <v>0.5</v>
      </c>
    </row>
    <row r="16246" spans="1:11" x14ac:dyDescent="0.3">
      <c r="A16246" s="7">
        <f t="shared" si="1277"/>
        <v>42960</v>
      </c>
      <c r="B16246" s="8">
        <f t="shared" si="1277"/>
        <v>9</v>
      </c>
      <c r="C16246" s="9" t="s">
        <v>136</v>
      </c>
      <c r="D16246" s="10" t="s">
        <v>12</v>
      </c>
      <c r="E16246" s="9" t="s">
        <v>137</v>
      </c>
      <c r="F16246" s="6" t="s">
        <v>14</v>
      </c>
      <c r="G16246">
        <v>608300</v>
      </c>
      <c r="H16246" t="str">
        <f t="shared" si="1274"/>
        <v>BeforeNoon</v>
      </c>
      <c r="I16246" s="11">
        <v>7</v>
      </c>
      <c r="J16246">
        <v>12</v>
      </c>
      <c r="K16246">
        <v>0.58333333333333337</v>
      </c>
    </row>
    <row r="16247" spans="1:11" x14ac:dyDescent="0.3">
      <c r="A16247" s="7">
        <f t="shared" si="1277"/>
        <v>42960</v>
      </c>
      <c r="B16247" s="8">
        <f t="shared" si="1277"/>
        <v>9</v>
      </c>
      <c r="C16247" s="9" t="str">
        <f>C16246</f>
        <v>PG0591</v>
      </c>
      <c r="D16247" s="10" t="str">
        <f>D16246</f>
        <v>SU9</v>
      </c>
      <c r="E16247" s="9" t="str">
        <f>E16246</f>
        <v>SVO,TOF</v>
      </c>
      <c r="F16247" s="6" t="s">
        <v>15</v>
      </c>
      <c r="G16247">
        <v>696000</v>
      </c>
      <c r="H16247" t="str">
        <f t="shared" si="1274"/>
        <v>BeforeNoon</v>
      </c>
      <c r="I16247" s="11">
        <v>24</v>
      </c>
      <c r="J16247">
        <v>85</v>
      </c>
      <c r="K16247">
        <v>0.28235294117647058</v>
      </c>
    </row>
    <row r="16248" spans="1:11" x14ac:dyDescent="0.3">
      <c r="A16248" s="7">
        <f t="shared" si="1277"/>
        <v>42960</v>
      </c>
      <c r="B16248" s="8">
        <f t="shared" si="1277"/>
        <v>9</v>
      </c>
      <c r="C16248" s="9" t="s">
        <v>926</v>
      </c>
      <c r="D16248" s="10" t="s">
        <v>12</v>
      </c>
      <c r="E16248" s="9" t="s">
        <v>927</v>
      </c>
      <c r="F16248" s="6" t="s">
        <v>14</v>
      </c>
      <c r="G16248">
        <v>89600</v>
      </c>
      <c r="H16248" t="str">
        <f t="shared" si="1274"/>
        <v>BeforeNoon</v>
      </c>
      <c r="I16248" s="11">
        <v>1</v>
      </c>
      <c r="J16248">
        <v>12</v>
      </c>
      <c r="K16248">
        <v>8.3333333333333329E-2</v>
      </c>
    </row>
    <row r="16249" spans="1:11" x14ac:dyDescent="0.3">
      <c r="A16249" s="7">
        <f t="shared" si="1277"/>
        <v>42960</v>
      </c>
      <c r="B16249" s="8">
        <f t="shared" si="1277"/>
        <v>9</v>
      </c>
      <c r="C16249" s="9" t="str">
        <f>C16248</f>
        <v>PG0616</v>
      </c>
      <c r="D16249" s="10" t="str">
        <f>D16248</f>
        <v>SU9</v>
      </c>
      <c r="E16249" s="9" t="str">
        <f>E16248</f>
        <v>CEE,NOZ</v>
      </c>
      <c r="F16249" s="6" t="s">
        <v>15</v>
      </c>
      <c r="G16249">
        <v>427300</v>
      </c>
      <c r="H16249" t="str">
        <f t="shared" si="1274"/>
        <v>BeforeNoon</v>
      </c>
      <c r="I16249" s="11">
        <v>14</v>
      </c>
      <c r="J16249">
        <v>85</v>
      </c>
      <c r="K16249">
        <v>0.1647058823529412</v>
      </c>
    </row>
    <row r="16250" spans="1:11" x14ac:dyDescent="0.3">
      <c r="A16250" s="7">
        <f t="shared" si="1277"/>
        <v>42960</v>
      </c>
      <c r="B16250" s="8">
        <f t="shared" si="1277"/>
        <v>9</v>
      </c>
      <c r="C16250" s="6" t="s">
        <v>636</v>
      </c>
      <c r="D16250" s="10" t="s">
        <v>20</v>
      </c>
      <c r="E16250" s="6" t="s">
        <v>637</v>
      </c>
      <c r="F16250" s="6" t="s">
        <v>15</v>
      </c>
      <c r="G16250">
        <v>660300</v>
      </c>
      <c r="H16250" t="str">
        <f t="shared" si="1274"/>
        <v>BeforeNoon</v>
      </c>
      <c r="I16250" s="11">
        <v>39</v>
      </c>
      <c r="J16250">
        <v>50</v>
      </c>
      <c r="K16250">
        <v>0.78</v>
      </c>
    </row>
    <row r="16251" spans="1:11" x14ac:dyDescent="0.3">
      <c r="A16251" s="7">
        <f t="shared" si="1277"/>
        <v>42960</v>
      </c>
      <c r="B16251" s="8">
        <f t="shared" si="1277"/>
        <v>9</v>
      </c>
      <c r="C16251" s="6" t="s">
        <v>638</v>
      </c>
      <c r="D16251" s="10" t="s">
        <v>20</v>
      </c>
      <c r="E16251" s="6" t="s">
        <v>639</v>
      </c>
      <c r="F16251" s="6" t="s">
        <v>15</v>
      </c>
      <c r="G16251">
        <v>830000</v>
      </c>
      <c r="H16251" t="str">
        <f t="shared" si="1274"/>
        <v>BeforeNoon</v>
      </c>
      <c r="I16251" s="11">
        <v>49</v>
      </c>
      <c r="J16251">
        <v>50</v>
      </c>
      <c r="K16251">
        <v>0.98</v>
      </c>
    </row>
    <row r="16252" spans="1:11" x14ac:dyDescent="0.3">
      <c r="A16252" s="7">
        <f t="shared" si="1277"/>
        <v>42960</v>
      </c>
      <c r="B16252" s="8">
        <f t="shared" si="1277"/>
        <v>9</v>
      </c>
      <c r="C16252" s="9" t="s">
        <v>138</v>
      </c>
      <c r="D16252" s="10" t="s">
        <v>85</v>
      </c>
      <c r="E16252" s="9" t="s">
        <v>139</v>
      </c>
      <c r="F16252" s="6" t="s">
        <v>14</v>
      </c>
      <c r="G16252">
        <v>589200</v>
      </c>
      <c r="H16252" t="str">
        <f t="shared" si="1274"/>
        <v>BeforeNoon</v>
      </c>
      <c r="I16252" s="11">
        <v>12</v>
      </c>
      <c r="J16252">
        <v>12</v>
      </c>
      <c r="K16252">
        <v>1</v>
      </c>
    </row>
    <row r="16253" spans="1:11" x14ac:dyDescent="0.3">
      <c r="A16253" s="7">
        <f t="shared" si="1277"/>
        <v>42960</v>
      </c>
      <c r="B16253" s="8">
        <f t="shared" si="1277"/>
        <v>9</v>
      </c>
      <c r="C16253" s="9" t="str">
        <f>C16252</f>
        <v>PG0677</v>
      </c>
      <c r="D16253" s="10" t="str">
        <f>D16252</f>
        <v>733</v>
      </c>
      <c r="E16253" s="9" t="str">
        <f>E16252</f>
        <v>SVO,MCX</v>
      </c>
      <c r="F16253" s="6" t="s">
        <v>15</v>
      </c>
      <c r="G16253">
        <v>1944800</v>
      </c>
      <c r="H16253" t="str">
        <f t="shared" si="1274"/>
        <v>BeforeNoon</v>
      </c>
      <c r="I16253" s="11">
        <v>118</v>
      </c>
      <c r="J16253">
        <v>118</v>
      </c>
      <c r="K16253">
        <v>1</v>
      </c>
    </row>
    <row r="16254" spans="1:11" x14ac:dyDescent="0.3">
      <c r="A16254" s="7">
        <f t="shared" si="1277"/>
        <v>42960</v>
      </c>
      <c r="B16254" s="8">
        <f t="shared" si="1277"/>
        <v>9</v>
      </c>
      <c r="C16254" s="6" t="s">
        <v>771</v>
      </c>
      <c r="D16254" s="10" t="s">
        <v>20</v>
      </c>
      <c r="E16254" s="6" t="s">
        <v>772</v>
      </c>
      <c r="F16254" s="6" t="s">
        <v>15</v>
      </c>
      <c r="G16254">
        <v>542400</v>
      </c>
      <c r="H16254" t="str">
        <f t="shared" si="1274"/>
        <v>BeforeNoon</v>
      </c>
      <c r="I16254" s="11">
        <v>36</v>
      </c>
      <c r="J16254">
        <v>50</v>
      </c>
      <c r="K16254">
        <v>0.72</v>
      </c>
    </row>
    <row r="16255" spans="1:11" x14ac:dyDescent="0.3">
      <c r="A16255" s="7">
        <f t="shared" si="1277"/>
        <v>42960</v>
      </c>
      <c r="B16255" s="8">
        <v>10</v>
      </c>
      <c r="C16255" s="6" t="s">
        <v>851</v>
      </c>
      <c r="D16255" s="10" t="s">
        <v>20</v>
      </c>
      <c r="E16255" s="6" t="s">
        <v>852</v>
      </c>
      <c r="F16255" s="6" t="s">
        <v>15</v>
      </c>
      <c r="G16255">
        <v>315500</v>
      </c>
      <c r="H16255" t="str">
        <f t="shared" si="1274"/>
        <v>BeforeNoon</v>
      </c>
      <c r="I16255" s="11">
        <v>33</v>
      </c>
      <c r="J16255">
        <v>50</v>
      </c>
      <c r="K16255">
        <v>0.66</v>
      </c>
    </row>
    <row r="16256" spans="1:11" x14ac:dyDescent="0.3">
      <c r="A16256" s="7">
        <f t="shared" si="1277"/>
        <v>42960</v>
      </c>
      <c r="B16256" s="8">
        <f t="shared" si="1277"/>
        <v>10</v>
      </c>
      <c r="C16256" s="9" t="s">
        <v>140</v>
      </c>
      <c r="D16256" s="10" t="s">
        <v>12</v>
      </c>
      <c r="E16256" s="9" t="s">
        <v>141</v>
      </c>
      <c r="F16256" s="6" t="s">
        <v>14</v>
      </c>
      <c r="G16256">
        <v>400000</v>
      </c>
      <c r="H16256" t="str">
        <f t="shared" si="1274"/>
        <v>BeforeNoon</v>
      </c>
      <c r="I16256" s="11">
        <v>8</v>
      </c>
      <c r="J16256">
        <v>12</v>
      </c>
      <c r="K16256">
        <v>0.66666666666666663</v>
      </c>
    </row>
    <row r="16257" spans="1:11" x14ac:dyDescent="0.3">
      <c r="A16257" s="7">
        <f t="shared" ref="A16257:B16272" si="1278">A16256</f>
        <v>42960</v>
      </c>
      <c r="B16257" s="8">
        <f t="shared" si="1278"/>
        <v>10</v>
      </c>
      <c r="C16257" s="9" t="str">
        <f>C16256</f>
        <v>PG0095</v>
      </c>
      <c r="D16257" s="10" t="str">
        <f>D16256</f>
        <v>SU9</v>
      </c>
      <c r="E16257" s="9" t="str">
        <f>E16256</f>
        <v>DME,URJ</v>
      </c>
      <c r="F16257" s="6" t="s">
        <v>15</v>
      </c>
      <c r="G16257">
        <v>1075200</v>
      </c>
      <c r="H16257" t="str">
        <f t="shared" si="1274"/>
        <v>BeforeNoon</v>
      </c>
      <c r="I16257" s="11">
        <v>64</v>
      </c>
      <c r="J16257">
        <v>85</v>
      </c>
      <c r="K16257">
        <v>0.75294117647058822</v>
      </c>
    </row>
    <row r="16258" spans="1:11" x14ac:dyDescent="0.3">
      <c r="A16258" s="7">
        <f t="shared" si="1278"/>
        <v>42960</v>
      </c>
      <c r="B16258" s="8">
        <f t="shared" si="1278"/>
        <v>10</v>
      </c>
      <c r="C16258" s="9" t="s">
        <v>142</v>
      </c>
      <c r="D16258" s="10" t="s">
        <v>12</v>
      </c>
      <c r="E16258" s="9" t="s">
        <v>143</v>
      </c>
      <c r="F16258" s="6" t="s">
        <v>14</v>
      </c>
      <c r="G16258">
        <v>72000</v>
      </c>
      <c r="H16258" t="str">
        <f t="shared" ref="H16258:H16321" si="1279">_xlfn.IFS(B16258&gt;=20,"Night",B16258&gt;=16,"Evening",B16258&gt;=12,"AfterNoon",B16258&gt;=8,"BeforeNoon",B16258&gt;=4,"Morning",B16258&lt;4,"EarlyMorning")</f>
        <v>BeforeNoon</v>
      </c>
      <c r="I16258" s="11">
        <v>4</v>
      </c>
      <c r="J16258">
        <v>12</v>
      </c>
      <c r="K16258">
        <v>0.33333333333333331</v>
      </c>
    </row>
    <row r="16259" spans="1:11" x14ac:dyDescent="0.3">
      <c r="A16259" s="7">
        <f t="shared" si="1278"/>
        <v>42960</v>
      </c>
      <c r="B16259" s="8">
        <f t="shared" si="1278"/>
        <v>10</v>
      </c>
      <c r="C16259" s="9" t="str">
        <f>C16258</f>
        <v>PG0115</v>
      </c>
      <c r="D16259" s="10" t="str">
        <f>D16258</f>
        <v>SU9</v>
      </c>
      <c r="E16259" s="9" t="str">
        <f>E16258</f>
        <v>BQS,KHV</v>
      </c>
      <c r="F16259" s="6" t="s">
        <v>15</v>
      </c>
      <c r="G16259">
        <v>187200</v>
      </c>
      <c r="H16259" t="str">
        <f t="shared" si="1279"/>
        <v>BeforeNoon</v>
      </c>
      <c r="I16259" s="11">
        <v>31</v>
      </c>
      <c r="J16259">
        <v>85</v>
      </c>
      <c r="K16259">
        <v>0.36470588235294121</v>
      </c>
    </row>
    <row r="16260" spans="1:11" x14ac:dyDescent="0.3">
      <c r="A16260" s="7">
        <f t="shared" si="1278"/>
        <v>42960</v>
      </c>
      <c r="B16260" s="8">
        <f t="shared" si="1278"/>
        <v>10</v>
      </c>
      <c r="C16260" s="6" t="s">
        <v>144</v>
      </c>
      <c r="D16260" s="10" t="s">
        <v>20</v>
      </c>
      <c r="E16260" s="6" t="s">
        <v>145</v>
      </c>
      <c r="F16260" s="6" t="s">
        <v>15</v>
      </c>
      <c r="G16260">
        <v>200800</v>
      </c>
      <c r="H16260" t="str">
        <f t="shared" si="1279"/>
        <v>BeforeNoon</v>
      </c>
      <c r="I16260" s="11">
        <v>10</v>
      </c>
      <c r="J16260">
        <v>50</v>
      </c>
      <c r="K16260">
        <v>0.2</v>
      </c>
    </row>
    <row r="16261" spans="1:11" x14ac:dyDescent="0.3">
      <c r="A16261" s="7">
        <f t="shared" si="1278"/>
        <v>42960</v>
      </c>
      <c r="B16261" s="8">
        <f t="shared" si="1278"/>
        <v>10</v>
      </c>
      <c r="C16261" s="6" t="s">
        <v>146</v>
      </c>
      <c r="D16261" s="10" t="s">
        <v>20</v>
      </c>
      <c r="E16261" s="6" t="s">
        <v>147</v>
      </c>
      <c r="F16261" s="6" t="s">
        <v>15</v>
      </c>
      <c r="G16261">
        <v>75700</v>
      </c>
      <c r="H16261" t="str">
        <f t="shared" si="1279"/>
        <v>BeforeNoon</v>
      </c>
      <c r="I16261" s="11">
        <v>10</v>
      </c>
      <c r="J16261">
        <v>50</v>
      </c>
      <c r="K16261">
        <v>0.2</v>
      </c>
    </row>
    <row r="16262" spans="1:11" x14ac:dyDescent="0.3">
      <c r="A16262" s="7">
        <f t="shared" si="1278"/>
        <v>42960</v>
      </c>
      <c r="B16262" s="8">
        <f t="shared" si="1278"/>
        <v>10</v>
      </c>
      <c r="C16262" s="6" t="s">
        <v>642</v>
      </c>
      <c r="D16262" s="10" t="s">
        <v>20</v>
      </c>
      <c r="E16262" s="6" t="s">
        <v>643</v>
      </c>
      <c r="F16262" s="6" t="s">
        <v>15</v>
      </c>
      <c r="G16262">
        <v>137300</v>
      </c>
      <c r="H16262" t="str">
        <f t="shared" si="1279"/>
        <v>BeforeNoon</v>
      </c>
      <c r="I16262" s="11">
        <v>44</v>
      </c>
      <c r="J16262">
        <v>50</v>
      </c>
      <c r="K16262">
        <v>0.88</v>
      </c>
    </row>
    <row r="16263" spans="1:11" x14ac:dyDescent="0.3">
      <c r="A16263" s="7">
        <f t="shared" si="1278"/>
        <v>42960</v>
      </c>
      <c r="B16263" s="8">
        <f t="shared" si="1278"/>
        <v>10</v>
      </c>
      <c r="C16263" s="9" t="s">
        <v>148</v>
      </c>
      <c r="D16263" s="10" t="s">
        <v>12</v>
      </c>
      <c r="E16263" s="9" t="s">
        <v>149</v>
      </c>
      <c r="F16263" s="6" t="s">
        <v>14</v>
      </c>
      <c r="G16263">
        <v>173200</v>
      </c>
      <c r="H16263" t="str">
        <f t="shared" si="1279"/>
        <v>BeforeNoon</v>
      </c>
      <c r="I16263" s="11">
        <v>4</v>
      </c>
      <c r="J16263">
        <v>12</v>
      </c>
      <c r="K16263">
        <v>0.33333333333333331</v>
      </c>
    </row>
    <row r="16264" spans="1:11" x14ac:dyDescent="0.3">
      <c r="A16264" s="7">
        <f t="shared" si="1278"/>
        <v>42960</v>
      </c>
      <c r="B16264" s="8">
        <f t="shared" si="1278"/>
        <v>10</v>
      </c>
      <c r="C16264" s="9" t="str">
        <f>C16263</f>
        <v>PG0153</v>
      </c>
      <c r="D16264" s="10" t="str">
        <f>D16263</f>
        <v>SU9</v>
      </c>
      <c r="E16264" s="9" t="str">
        <f>E16263</f>
        <v>MMK,SVO</v>
      </c>
      <c r="F16264" s="6" t="s">
        <v>15</v>
      </c>
      <c r="G16264">
        <v>449400</v>
      </c>
      <c r="H16264" t="str">
        <f t="shared" si="1279"/>
        <v>BeforeNoon</v>
      </c>
      <c r="I16264" s="11">
        <v>31</v>
      </c>
      <c r="J16264">
        <v>85</v>
      </c>
      <c r="K16264">
        <v>0.36470588235294121</v>
      </c>
    </row>
    <row r="16265" spans="1:11" x14ac:dyDescent="0.3">
      <c r="A16265" s="7">
        <f t="shared" si="1278"/>
        <v>42960</v>
      </c>
      <c r="B16265" s="8">
        <f t="shared" si="1278"/>
        <v>10</v>
      </c>
      <c r="C16265" s="9" t="s">
        <v>150</v>
      </c>
      <c r="D16265" s="10" t="s">
        <v>12</v>
      </c>
      <c r="E16265" s="9" t="s">
        <v>151</v>
      </c>
      <c r="F16265" s="6" t="s">
        <v>14</v>
      </c>
      <c r="G16265">
        <v>122100</v>
      </c>
      <c r="H16265" t="str">
        <f t="shared" si="1279"/>
        <v>BeforeNoon</v>
      </c>
      <c r="I16265" s="11">
        <v>11</v>
      </c>
      <c r="J16265">
        <v>12</v>
      </c>
      <c r="K16265">
        <v>0.91666666666666663</v>
      </c>
    </row>
    <row r="16266" spans="1:11" x14ac:dyDescent="0.3">
      <c r="A16266" s="7">
        <f t="shared" si="1278"/>
        <v>42960</v>
      </c>
      <c r="B16266" s="8">
        <f t="shared" si="1278"/>
        <v>10</v>
      </c>
      <c r="C16266" s="9" t="str">
        <f>C16265</f>
        <v>PG0159</v>
      </c>
      <c r="D16266" s="10" t="str">
        <f>D16265</f>
        <v>SU9</v>
      </c>
      <c r="E16266" s="9" t="str">
        <f>E16265</f>
        <v>SVO,BZK</v>
      </c>
      <c r="F16266" s="6" t="s">
        <v>15</v>
      </c>
      <c r="G16266">
        <v>271700</v>
      </c>
      <c r="H16266" t="str">
        <f t="shared" si="1279"/>
        <v>BeforeNoon</v>
      </c>
      <c r="I16266" s="11">
        <v>73</v>
      </c>
      <c r="J16266">
        <v>85</v>
      </c>
      <c r="K16266">
        <v>0.85882352941176465</v>
      </c>
    </row>
    <row r="16267" spans="1:11" x14ac:dyDescent="0.3">
      <c r="A16267" s="7">
        <f t="shared" si="1278"/>
        <v>42960</v>
      </c>
      <c r="B16267" s="8">
        <f t="shared" si="1278"/>
        <v>10</v>
      </c>
      <c r="C16267" s="9" t="s">
        <v>152</v>
      </c>
      <c r="D16267" s="10" t="s">
        <v>12</v>
      </c>
      <c r="E16267" s="9" t="s">
        <v>153</v>
      </c>
      <c r="F16267" s="6" t="s">
        <v>14</v>
      </c>
      <c r="G16267">
        <v>563200</v>
      </c>
      <c r="H16267" t="str">
        <f t="shared" si="1279"/>
        <v>BeforeNoon</v>
      </c>
      <c r="I16267" s="11">
        <v>8</v>
      </c>
      <c r="J16267">
        <v>12</v>
      </c>
      <c r="K16267">
        <v>0.66666666666666663</v>
      </c>
    </row>
    <row r="16268" spans="1:11" x14ac:dyDescent="0.3">
      <c r="A16268" s="7">
        <f t="shared" si="1278"/>
        <v>42960</v>
      </c>
      <c r="B16268" s="8">
        <f t="shared" si="1278"/>
        <v>10</v>
      </c>
      <c r="C16268" s="9" t="str">
        <f>C16267</f>
        <v>PG0165</v>
      </c>
      <c r="D16268" s="10" t="str">
        <f>D16267</f>
        <v>SU9</v>
      </c>
      <c r="E16268" s="9" t="str">
        <f>E16267</f>
        <v>NUX,DME</v>
      </c>
      <c r="F16268" s="6" t="s">
        <v>15</v>
      </c>
      <c r="G16268">
        <v>1064400</v>
      </c>
      <c r="H16268" t="str">
        <f t="shared" si="1279"/>
        <v>BeforeNoon</v>
      </c>
      <c r="I16268" s="11">
        <v>45</v>
      </c>
      <c r="J16268">
        <v>85</v>
      </c>
      <c r="K16268">
        <v>0.52941176470588236</v>
      </c>
    </row>
    <row r="16269" spans="1:11" x14ac:dyDescent="0.3">
      <c r="A16269" s="7">
        <f t="shared" si="1278"/>
        <v>42960</v>
      </c>
      <c r="B16269" s="8">
        <f t="shared" si="1278"/>
        <v>10</v>
      </c>
      <c r="C16269" s="9" t="s">
        <v>154</v>
      </c>
      <c r="D16269" s="10" t="s">
        <v>98</v>
      </c>
      <c r="E16269" s="9" t="s">
        <v>155</v>
      </c>
      <c r="F16269" s="6" t="s">
        <v>14</v>
      </c>
      <c r="G16269">
        <v>559000</v>
      </c>
      <c r="H16269" t="str">
        <f t="shared" si="1279"/>
        <v>BeforeNoon</v>
      </c>
      <c r="I16269" s="11">
        <v>26</v>
      </c>
      <c r="J16269">
        <v>28</v>
      </c>
      <c r="K16269">
        <v>0.9285714285714286</v>
      </c>
    </row>
    <row r="16270" spans="1:11" x14ac:dyDescent="0.3">
      <c r="A16270" s="7">
        <f t="shared" si="1278"/>
        <v>42960</v>
      </c>
      <c r="B16270" s="8">
        <f t="shared" si="1278"/>
        <v>10</v>
      </c>
      <c r="C16270" s="9" t="str">
        <f>C16269</f>
        <v>PG0202</v>
      </c>
      <c r="D16270" s="10" t="str">
        <f>D16269</f>
        <v>321</v>
      </c>
      <c r="E16270" s="9" t="str">
        <f>E16269</f>
        <v>DME,KZN</v>
      </c>
      <c r="F16270" s="6" t="s">
        <v>15</v>
      </c>
      <c r="G16270">
        <v>972500</v>
      </c>
      <c r="H16270" t="str">
        <f t="shared" si="1279"/>
        <v>BeforeNoon</v>
      </c>
      <c r="I16270" s="11">
        <v>134</v>
      </c>
      <c r="J16270">
        <v>142</v>
      </c>
      <c r="K16270">
        <v>0.94366197183098588</v>
      </c>
    </row>
    <row r="16271" spans="1:11" x14ac:dyDescent="0.3">
      <c r="A16271" s="7">
        <f t="shared" si="1278"/>
        <v>42960</v>
      </c>
      <c r="B16271" s="8">
        <f t="shared" si="1278"/>
        <v>10</v>
      </c>
      <c r="C16271" s="9" t="s">
        <v>156</v>
      </c>
      <c r="D16271" s="10" t="s">
        <v>25</v>
      </c>
      <c r="E16271" s="9" t="s">
        <v>157</v>
      </c>
      <c r="F16271" s="6" t="s">
        <v>14</v>
      </c>
      <c r="G16271">
        <v>465500</v>
      </c>
      <c r="H16271" t="str">
        <f t="shared" si="1279"/>
        <v>BeforeNoon</v>
      </c>
      <c r="I16271" s="11">
        <v>19</v>
      </c>
      <c r="J16271">
        <v>30</v>
      </c>
      <c r="K16271">
        <v>0.6333333333333333</v>
      </c>
    </row>
    <row r="16272" spans="1:11" x14ac:dyDescent="0.3">
      <c r="A16272" s="7">
        <f t="shared" si="1278"/>
        <v>42960</v>
      </c>
      <c r="B16272" s="8">
        <f t="shared" si="1278"/>
        <v>10</v>
      </c>
      <c r="C16272" s="9" t="str">
        <f>C16271</f>
        <v>PG0217</v>
      </c>
      <c r="D16272" s="10" t="str">
        <f>D16271</f>
        <v>763</v>
      </c>
      <c r="E16272" s="9" t="str">
        <f>E16271</f>
        <v>KUF,DME</v>
      </c>
      <c r="F16272" s="6" t="s">
        <v>15</v>
      </c>
      <c r="G16272">
        <v>947000</v>
      </c>
      <c r="H16272" t="str">
        <f t="shared" si="1279"/>
        <v>BeforeNoon</v>
      </c>
      <c r="I16272" s="11">
        <v>115</v>
      </c>
      <c r="J16272">
        <v>192</v>
      </c>
      <c r="K16272">
        <v>0.59895833333333337</v>
      </c>
    </row>
    <row r="16273" spans="1:11" x14ac:dyDescent="0.3">
      <c r="A16273" s="7">
        <f t="shared" ref="A16273:B16288" si="1280">A16272</f>
        <v>42960</v>
      </c>
      <c r="B16273" s="8">
        <f t="shared" si="1280"/>
        <v>10</v>
      </c>
      <c r="C16273" s="9" t="s">
        <v>773</v>
      </c>
      <c r="D16273" s="10" t="s">
        <v>17</v>
      </c>
      <c r="E16273" s="9" t="s">
        <v>774</v>
      </c>
      <c r="F16273" s="6" t="s">
        <v>14</v>
      </c>
      <c r="G16273">
        <v>446400</v>
      </c>
      <c r="H16273" t="str">
        <f t="shared" si="1279"/>
        <v>BeforeNoon</v>
      </c>
      <c r="I16273" s="11">
        <v>4</v>
      </c>
      <c r="J16273">
        <v>20</v>
      </c>
      <c r="K16273">
        <v>0.2</v>
      </c>
    </row>
    <row r="16274" spans="1:11" x14ac:dyDescent="0.3">
      <c r="A16274" s="7">
        <f t="shared" si="1280"/>
        <v>42960</v>
      </c>
      <c r="B16274" s="8">
        <f t="shared" si="1280"/>
        <v>10</v>
      </c>
      <c r="C16274" s="9" t="str">
        <f>C16273</f>
        <v>PG0218</v>
      </c>
      <c r="D16274" s="10" t="str">
        <f>D16273</f>
        <v>319</v>
      </c>
      <c r="E16274" s="9" t="str">
        <f>E16273</f>
        <v>UFA,HTA</v>
      </c>
      <c r="F16274" s="6" t="s">
        <v>15</v>
      </c>
      <c r="G16274">
        <v>1045300</v>
      </c>
      <c r="H16274" t="str">
        <f t="shared" si="1279"/>
        <v>BeforeNoon</v>
      </c>
      <c r="I16274" s="11">
        <v>28</v>
      </c>
      <c r="J16274">
        <v>96</v>
      </c>
      <c r="K16274">
        <v>0.29166666666666669</v>
      </c>
    </row>
    <row r="16275" spans="1:11" x14ac:dyDescent="0.3">
      <c r="A16275" s="7">
        <f t="shared" si="1280"/>
        <v>42960</v>
      </c>
      <c r="B16275" s="8">
        <f t="shared" si="1280"/>
        <v>10</v>
      </c>
      <c r="C16275" s="9" t="s">
        <v>158</v>
      </c>
      <c r="D16275" s="10" t="s">
        <v>98</v>
      </c>
      <c r="E16275" s="9" t="s">
        <v>159</v>
      </c>
      <c r="F16275" s="6" t="s">
        <v>14</v>
      </c>
      <c r="G16275">
        <v>394800</v>
      </c>
      <c r="H16275" t="str">
        <f t="shared" si="1279"/>
        <v>BeforeNoon</v>
      </c>
      <c r="I16275" s="11">
        <v>21</v>
      </c>
      <c r="J16275">
        <v>28</v>
      </c>
      <c r="K16275">
        <v>0.75</v>
      </c>
    </row>
    <row r="16276" spans="1:11" x14ac:dyDescent="0.3">
      <c r="A16276" s="7">
        <f t="shared" si="1280"/>
        <v>42960</v>
      </c>
      <c r="B16276" s="8">
        <f t="shared" si="1280"/>
        <v>10</v>
      </c>
      <c r="C16276" s="9" t="str">
        <f>C16275</f>
        <v>PG0230</v>
      </c>
      <c r="D16276" s="10" t="str">
        <f>D16275</f>
        <v>321</v>
      </c>
      <c r="E16276" s="9" t="str">
        <f>E16275</f>
        <v>LED,VKO</v>
      </c>
      <c r="F16276" s="6" t="s">
        <v>15</v>
      </c>
      <c r="G16276">
        <v>654300</v>
      </c>
      <c r="H16276" t="str">
        <f t="shared" si="1279"/>
        <v>BeforeNoon</v>
      </c>
      <c r="I16276" s="11">
        <v>103</v>
      </c>
      <c r="J16276">
        <v>142</v>
      </c>
      <c r="K16276">
        <v>0.72535211267605637</v>
      </c>
    </row>
    <row r="16277" spans="1:11" x14ac:dyDescent="0.3">
      <c r="A16277" s="7">
        <f t="shared" si="1280"/>
        <v>42960</v>
      </c>
      <c r="B16277" s="8">
        <f t="shared" si="1280"/>
        <v>10</v>
      </c>
      <c r="C16277" s="9" t="s">
        <v>160</v>
      </c>
      <c r="D16277" s="10" t="s">
        <v>12</v>
      </c>
      <c r="E16277" s="9" t="s">
        <v>161</v>
      </c>
      <c r="F16277" s="6" t="s">
        <v>14</v>
      </c>
      <c r="G16277">
        <v>360800</v>
      </c>
      <c r="H16277" t="str">
        <f t="shared" si="1279"/>
        <v>BeforeNoon</v>
      </c>
      <c r="I16277" s="11">
        <v>11</v>
      </c>
      <c r="J16277">
        <v>12</v>
      </c>
      <c r="K16277">
        <v>0.91666666666666663</v>
      </c>
    </row>
    <row r="16278" spans="1:11" x14ac:dyDescent="0.3">
      <c r="A16278" s="7">
        <f t="shared" si="1280"/>
        <v>42960</v>
      </c>
      <c r="B16278" s="8">
        <f t="shared" si="1280"/>
        <v>10</v>
      </c>
      <c r="C16278" s="9" t="str">
        <f>C16277</f>
        <v>PG0285</v>
      </c>
      <c r="D16278" s="10" t="str">
        <f>D16277</f>
        <v>SU9</v>
      </c>
      <c r="E16278" s="9" t="str">
        <f>E16277</f>
        <v>LED,KVX</v>
      </c>
      <c r="F16278" s="6" t="s">
        <v>15</v>
      </c>
      <c r="G16278">
        <v>910200</v>
      </c>
      <c r="H16278" t="str">
        <f t="shared" si="1279"/>
        <v>BeforeNoon</v>
      </c>
      <c r="I16278" s="11">
        <v>83</v>
      </c>
      <c r="J16278">
        <v>85</v>
      </c>
      <c r="K16278">
        <v>0.97647058823529409</v>
      </c>
    </row>
    <row r="16279" spans="1:11" x14ac:dyDescent="0.3">
      <c r="A16279" s="7">
        <f t="shared" si="1280"/>
        <v>42960</v>
      </c>
      <c r="B16279" s="8">
        <f t="shared" si="1280"/>
        <v>10</v>
      </c>
      <c r="C16279" s="9" t="s">
        <v>162</v>
      </c>
      <c r="D16279" s="10" t="s">
        <v>12</v>
      </c>
      <c r="E16279" s="9" t="s">
        <v>163</v>
      </c>
      <c r="F16279" s="6" t="s">
        <v>14</v>
      </c>
      <c r="G16279">
        <v>487900</v>
      </c>
      <c r="H16279" t="str">
        <f t="shared" si="1279"/>
        <v>BeforeNoon</v>
      </c>
      <c r="I16279" s="11">
        <v>7</v>
      </c>
      <c r="J16279">
        <v>12</v>
      </c>
      <c r="K16279">
        <v>0.58333333333333337</v>
      </c>
    </row>
    <row r="16280" spans="1:11" x14ac:dyDescent="0.3">
      <c r="A16280" s="7">
        <f t="shared" si="1280"/>
        <v>42960</v>
      </c>
      <c r="B16280" s="8">
        <f t="shared" si="1280"/>
        <v>10</v>
      </c>
      <c r="C16280" s="9" t="str">
        <f>C16279</f>
        <v>PG0292</v>
      </c>
      <c r="D16280" s="10" t="str">
        <f>D16279</f>
        <v>SU9</v>
      </c>
      <c r="E16280" s="9" t="str">
        <f>E16279</f>
        <v>NUX,SVO</v>
      </c>
      <c r="F16280" s="6" t="s">
        <v>15</v>
      </c>
      <c r="G16280">
        <v>1494400</v>
      </c>
      <c r="H16280" t="str">
        <f t="shared" si="1279"/>
        <v>BeforeNoon</v>
      </c>
      <c r="I16280" s="11">
        <v>64</v>
      </c>
      <c r="J16280">
        <v>85</v>
      </c>
      <c r="K16280">
        <v>0.75294117647058822</v>
      </c>
    </row>
    <row r="16281" spans="1:11" x14ac:dyDescent="0.3">
      <c r="A16281" s="7">
        <f t="shared" si="1280"/>
        <v>42960</v>
      </c>
      <c r="B16281" s="8">
        <f t="shared" si="1280"/>
        <v>10</v>
      </c>
      <c r="C16281" s="9" t="s">
        <v>164</v>
      </c>
      <c r="D16281" s="10" t="s">
        <v>12</v>
      </c>
      <c r="E16281" s="9" t="s">
        <v>165</v>
      </c>
      <c r="F16281" s="6" t="s">
        <v>14</v>
      </c>
      <c r="G16281">
        <v>562100</v>
      </c>
      <c r="H16281" t="str">
        <f t="shared" si="1279"/>
        <v>BeforeNoon</v>
      </c>
      <c r="I16281" s="11">
        <v>11</v>
      </c>
      <c r="J16281">
        <v>12</v>
      </c>
      <c r="K16281">
        <v>0.91666666666666663</v>
      </c>
    </row>
    <row r="16282" spans="1:11" x14ac:dyDescent="0.3">
      <c r="A16282" s="7">
        <f t="shared" si="1280"/>
        <v>42960</v>
      </c>
      <c r="B16282" s="8">
        <f t="shared" si="1280"/>
        <v>10</v>
      </c>
      <c r="C16282" s="9" t="str">
        <f>C16281</f>
        <v>PG0302</v>
      </c>
      <c r="D16282" s="10" t="str">
        <f>D16281</f>
        <v>SU9</v>
      </c>
      <c r="E16282" s="9" t="str">
        <f>E16281</f>
        <v>TJM,SVO</v>
      </c>
      <c r="F16282" s="6" t="s">
        <v>15</v>
      </c>
      <c r="G16282">
        <v>1351500</v>
      </c>
      <c r="H16282" t="str">
        <f t="shared" si="1279"/>
        <v>BeforeNoon</v>
      </c>
      <c r="I16282" s="11">
        <v>79</v>
      </c>
      <c r="J16282">
        <v>85</v>
      </c>
      <c r="K16282">
        <v>0.92941176470588238</v>
      </c>
    </row>
    <row r="16283" spans="1:11" x14ac:dyDescent="0.3">
      <c r="A16283" s="7">
        <f t="shared" si="1280"/>
        <v>42960</v>
      </c>
      <c r="B16283" s="8">
        <f t="shared" si="1280"/>
        <v>10</v>
      </c>
      <c r="C16283" s="6" t="s">
        <v>166</v>
      </c>
      <c r="D16283" s="10" t="s">
        <v>20</v>
      </c>
      <c r="E16283" s="6" t="s">
        <v>167</v>
      </c>
      <c r="F16283" s="6" t="s">
        <v>15</v>
      </c>
      <c r="G16283">
        <v>114900</v>
      </c>
      <c r="H16283" t="str">
        <f t="shared" si="1279"/>
        <v>BeforeNoon</v>
      </c>
      <c r="I16283" s="11">
        <v>15</v>
      </c>
      <c r="J16283">
        <v>50</v>
      </c>
      <c r="K16283">
        <v>0.3</v>
      </c>
    </row>
    <row r="16284" spans="1:11" x14ac:dyDescent="0.3">
      <c r="A16284" s="7">
        <f t="shared" si="1280"/>
        <v>42960</v>
      </c>
      <c r="B16284" s="8">
        <f t="shared" si="1280"/>
        <v>10</v>
      </c>
      <c r="C16284" s="6" t="s">
        <v>644</v>
      </c>
      <c r="D16284" s="10" t="s">
        <v>20</v>
      </c>
      <c r="E16284" s="6" t="s">
        <v>645</v>
      </c>
      <c r="F16284" s="6" t="s">
        <v>15</v>
      </c>
      <c r="G16284">
        <v>637800</v>
      </c>
      <c r="H16284" t="str">
        <f t="shared" si="1279"/>
        <v>BeforeNoon</v>
      </c>
      <c r="I16284" s="11">
        <v>41</v>
      </c>
      <c r="J16284">
        <v>50</v>
      </c>
      <c r="K16284">
        <v>0.82</v>
      </c>
    </row>
    <row r="16285" spans="1:11" x14ac:dyDescent="0.3">
      <c r="A16285" s="7">
        <f t="shared" si="1280"/>
        <v>42960</v>
      </c>
      <c r="B16285" s="8">
        <f t="shared" si="1280"/>
        <v>10</v>
      </c>
      <c r="C16285" s="6" t="s">
        <v>646</v>
      </c>
      <c r="D16285" s="10" t="s">
        <v>20</v>
      </c>
      <c r="E16285" s="6" t="s">
        <v>647</v>
      </c>
      <c r="F16285" s="6" t="s">
        <v>15</v>
      </c>
      <c r="G16285">
        <v>160000</v>
      </c>
      <c r="H16285" t="str">
        <f t="shared" si="1279"/>
        <v>BeforeNoon</v>
      </c>
      <c r="I16285" s="11">
        <v>44</v>
      </c>
      <c r="J16285">
        <v>50</v>
      </c>
      <c r="K16285">
        <v>0.88</v>
      </c>
    </row>
    <row r="16286" spans="1:11" x14ac:dyDescent="0.3">
      <c r="A16286" s="7">
        <f t="shared" si="1280"/>
        <v>42960</v>
      </c>
      <c r="B16286" s="8">
        <f t="shared" si="1280"/>
        <v>10</v>
      </c>
      <c r="C16286" s="6" t="s">
        <v>821</v>
      </c>
      <c r="D16286" s="10" t="s">
        <v>20</v>
      </c>
      <c r="E16286" s="6" t="s">
        <v>822</v>
      </c>
      <c r="F16286" s="6" t="s">
        <v>15</v>
      </c>
      <c r="G16286">
        <v>138400</v>
      </c>
      <c r="H16286" t="str">
        <f t="shared" si="1279"/>
        <v>BeforeNoon</v>
      </c>
      <c r="I16286" s="11">
        <v>38</v>
      </c>
      <c r="J16286">
        <v>50</v>
      </c>
      <c r="K16286">
        <v>0.76</v>
      </c>
    </row>
    <row r="16287" spans="1:11" x14ac:dyDescent="0.3">
      <c r="A16287" s="7">
        <f t="shared" si="1280"/>
        <v>42960</v>
      </c>
      <c r="B16287" s="8">
        <f t="shared" si="1280"/>
        <v>10</v>
      </c>
      <c r="C16287" s="6" t="s">
        <v>168</v>
      </c>
      <c r="D16287" s="10" t="s">
        <v>20</v>
      </c>
      <c r="E16287" s="6" t="s">
        <v>169</v>
      </c>
      <c r="F16287" s="6" t="s">
        <v>15</v>
      </c>
      <c r="G16287">
        <v>410600</v>
      </c>
      <c r="H16287" t="str">
        <f t="shared" si="1279"/>
        <v>BeforeNoon</v>
      </c>
      <c r="I16287" s="11">
        <v>16</v>
      </c>
      <c r="J16287">
        <v>50</v>
      </c>
      <c r="K16287">
        <v>0.32</v>
      </c>
    </row>
    <row r="16288" spans="1:11" x14ac:dyDescent="0.3">
      <c r="A16288" s="7">
        <f t="shared" si="1280"/>
        <v>42960</v>
      </c>
      <c r="B16288" s="8">
        <f t="shared" si="1280"/>
        <v>10</v>
      </c>
      <c r="C16288" s="9" t="s">
        <v>170</v>
      </c>
      <c r="D16288" s="10" t="s">
        <v>12</v>
      </c>
      <c r="E16288" s="9" t="s">
        <v>171</v>
      </c>
      <c r="F16288" s="6" t="s">
        <v>14</v>
      </c>
      <c r="G16288">
        <v>37800</v>
      </c>
      <c r="H16288" t="str">
        <f t="shared" si="1279"/>
        <v>BeforeNoon</v>
      </c>
      <c r="I16288" s="11">
        <v>3</v>
      </c>
      <c r="J16288">
        <v>12</v>
      </c>
      <c r="K16288">
        <v>0.25</v>
      </c>
    </row>
    <row r="16289" spans="1:11" x14ac:dyDescent="0.3">
      <c r="A16289" s="7">
        <f t="shared" ref="A16289:B16304" si="1281">A16288</f>
        <v>42960</v>
      </c>
      <c r="B16289" s="8">
        <f t="shared" si="1281"/>
        <v>10</v>
      </c>
      <c r="C16289" s="9" t="str">
        <f>C16288</f>
        <v>PG0454</v>
      </c>
      <c r="D16289" s="10" t="str">
        <f>D16288</f>
        <v>SU9</v>
      </c>
      <c r="E16289" s="9" t="str">
        <f>E16288</f>
        <v>DME,URS</v>
      </c>
      <c r="F16289" s="6" t="s">
        <v>15</v>
      </c>
      <c r="G16289">
        <v>88600</v>
      </c>
      <c r="H16289" t="str">
        <f t="shared" si="1279"/>
        <v>BeforeNoon</v>
      </c>
      <c r="I16289" s="11">
        <v>21</v>
      </c>
      <c r="J16289">
        <v>85</v>
      </c>
      <c r="K16289">
        <v>0.2470588235294118</v>
      </c>
    </row>
    <row r="16290" spans="1:11" x14ac:dyDescent="0.3">
      <c r="A16290" s="7">
        <f t="shared" si="1281"/>
        <v>42960</v>
      </c>
      <c r="B16290" s="8">
        <f t="shared" si="1281"/>
        <v>10</v>
      </c>
      <c r="C16290" s="6" t="s">
        <v>648</v>
      </c>
      <c r="D16290" s="10" t="s">
        <v>30</v>
      </c>
      <c r="E16290" s="6" t="s">
        <v>649</v>
      </c>
      <c r="F16290" s="6" t="s">
        <v>15</v>
      </c>
      <c r="G16290">
        <v>35100</v>
      </c>
      <c r="H16290" t="str">
        <f t="shared" si="1279"/>
        <v>BeforeNoon</v>
      </c>
      <c r="I16290" s="11">
        <v>9</v>
      </c>
      <c r="J16290">
        <v>12</v>
      </c>
      <c r="K16290">
        <v>0.75</v>
      </c>
    </row>
    <row r="16291" spans="1:11" x14ac:dyDescent="0.3">
      <c r="A16291" s="7">
        <f t="shared" si="1281"/>
        <v>42960</v>
      </c>
      <c r="B16291" s="8">
        <f t="shared" si="1281"/>
        <v>10</v>
      </c>
      <c r="C16291" s="9" t="s">
        <v>172</v>
      </c>
      <c r="D16291" s="10" t="s">
        <v>98</v>
      </c>
      <c r="E16291" s="9" t="s">
        <v>173</v>
      </c>
      <c r="F16291" s="6" t="s">
        <v>14</v>
      </c>
      <c r="G16291">
        <v>504000</v>
      </c>
      <c r="H16291" t="str">
        <f t="shared" si="1279"/>
        <v>BeforeNoon</v>
      </c>
      <c r="I16291" s="11">
        <v>28</v>
      </c>
      <c r="J16291">
        <v>28</v>
      </c>
      <c r="K16291">
        <v>1</v>
      </c>
    </row>
    <row r="16292" spans="1:11" x14ac:dyDescent="0.3">
      <c r="A16292" s="7">
        <f t="shared" si="1281"/>
        <v>42960</v>
      </c>
      <c r="B16292" s="8">
        <f t="shared" si="1281"/>
        <v>10</v>
      </c>
      <c r="C16292" s="9" t="str">
        <f>C16291</f>
        <v>PG0470</v>
      </c>
      <c r="D16292" s="10" t="str">
        <f>D16291</f>
        <v>321</v>
      </c>
      <c r="E16292" s="9" t="str">
        <f>E16291</f>
        <v>SVO,LED</v>
      </c>
      <c r="F16292" s="6" t="s">
        <v>15</v>
      </c>
      <c r="G16292">
        <v>859200</v>
      </c>
      <c r="H16292" t="str">
        <f t="shared" si="1279"/>
        <v>BeforeNoon</v>
      </c>
      <c r="I16292" s="11">
        <v>142</v>
      </c>
      <c r="J16292">
        <v>142</v>
      </c>
      <c r="K16292">
        <v>1</v>
      </c>
    </row>
    <row r="16293" spans="1:11" x14ac:dyDescent="0.3">
      <c r="A16293" s="7">
        <f t="shared" si="1281"/>
        <v>42960</v>
      </c>
      <c r="B16293" s="8">
        <f t="shared" si="1281"/>
        <v>10</v>
      </c>
      <c r="C16293" s="9" t="s">
        <v>650</v>
      </c>
      <c r="D16293" s="10" t="s">
        <v>17</v>
      </c>
      <c r="E16293" s="9" t="s">
        <v>651</v>
      </c>
      <c r="F16293" s="6" t="s">
        <v>14</v>
      </c>
      <c r="G16293">
        <v>1694400</v>
      </c>
      <c r="H16293" t="str">
        <f t="shared" si="1279"/>
        <v>BeforeNoon</v>
      </c>
      <c r="I16293" s="11">
        <v>16</v>
      </c>
      <c r="J16293">
        <v>20</v>
      </c>
      <c r="K16293">
        <v>0.8</v>
      </c>
    </row>
    <row r="16294" spans="1:11" x14ac:dyDescent="0.3">
      <c r="A16294" s="7">
        <f t="shared" si="1281"/>
        <v>42960</v>
      </c>
      <c r="B16294" s="8">
        <f t="shared" si="1281"/>
        <v>10</v>
      </c>
      <c r="C16294" s="9" t="str">
        <f>C16293</f>
        <v>PG0498</v>
      </c>
      <c r="D16294" s="10" t="str">
        <f>D16293</f>
        <v>319</v>
      </c>
      <c r="E16294" s="9" t="str">
        <f>E16293</f>
        <v>KZN,IKT</v>
      </c>
      <c r="F16294" s="6" t="s">
        <v>15</v>
      </c>
      <c r="G16294">
        <v>3085100</v>
      </c>
      <c r="H16294" t="str">
        <f t="shared" si="1279"/>
        <v>BeforeNoon</v>
      </c>
      <c r="I16294" s="11">
        <v>87</v>
      </c>
      <c r="J16294">
        <v>96</v>
      </c>
      <c r="K16294">
        <v>0.90625</v>
      </c>
    </row>
    <row r="16295" spans="1:11" x14ac:dyDescent="0.3">
      <c r="A16295" s="7">
        <f t="shared" si="1281"/>
        <v>42960</v>
      </c>
      <c r="B16295" s="8">
        <f t="shared" si="1281"/>
        <v>10</v>
      </c>
      <c r="C16295" s="9" t="s">
        <v>174</v>
      </c>
      <c r="D16295" s="10" t="s">
        <v>17</v>
      </c>
      <c r="E16295" s="9" t="s">
        <v>175</v>
      </c>
      <c r="F16295" s="6" t="s">
        <v>14</v>
      </c>
      <c r="G16295">
        <v>1056600</v>
      </c>
      <c r="H16295" t="str">
        <f t="shared" si="1279"/>
        <v>BeforeNoon</v>
      </c>
      <c r="I16295" s="11">
        <v>9</v>
      </c>
      <c r="J16295">
        <v>20</v>
      </c>
      <c r="K16295">
        <v>0.45</v>
      </c>
    </row>
    <row r="16296" spans="1:11" x14ac:dyDescent="0.3">
      <c r="A16296" s="7">
        <f t="shared" si="1281"/>
        <v>42960</v>
      </c>
      <c r="B16296" s="8">
        <f t="shared" si="1281"/>
        <v>10</v>
      </c>
      <c r="C16296" s="9" t="str">
        <f>C16295</f>
        <v>PG0502</v>
      </c>
      <c r="D16296" s="10" t="str">
        <f>D16295</f>
        <v>319</v>
      </c>
      <c r="E16296" s="9" t="str">
        <f>E16295</f>
        <v>AER,KJA</v>
      </c>
      <c r="F16296" s="6" t="s">
        <v>15</v>
      </c>
      <c r="G16296">
        <v>1845500</v>
      </c>
      <c r="H16296" t="str">
        <f t="shared" si="1279"/>
        <v>BeforeNoon</v>
      </c>
      <c r="I16296" s="11">
        <v>47</v>
      </c>
      <c r="J16296">
        <v>96</v>
      </c>
      <c r="K16296">
        <v>0.48958333333333331</v>
      </c>
    </row>
    <row r="16297" spans="1:11" x14ac:dyDescent="0.3">
      <c r="A16297" s="7">
        <f t="shared" si="1281"/>
        <v>42960</v>
      </c>
      <c r="B16297" s="8">
        <f t="shared" si="1281"/>
        <v>10</v>
      </c>
      <c r="C16297" s="9" t="s">
        <v>176</v>
      </c>
      <c r="D16297" s="10" t="s">
        <v>25</v>
      </c>
      <c r="E16297" s="9" t="s">
        <v>177</v>
      </c>
      <c r="F16297" s="6" t="s">
        <v>14</v>
      </c>
      <c r="G16297">
        <v>520200</v>
      </c>
      <c r="H16297" t="str">
        <f t="shared" si="1279"/>
        <v>BeforeNoon</v>
      </c>
      <c r="I16297" s="11">
        <v>17</v>
      </c>
      <c r="J16297">
        <v>30</v>
      </c>
      <c r="K16297">
        <v>0.56666666666666665</v>
      </c>
    </row>
    <row r="16298" spans="1:11" x14ac:dyDescent="0.3">
      <c r="A16298" s="7">
        <f t="shared" si="1281"/>
        <v>42960</v>
      </c>
      <c r="B16298" s="8">
        <f t="shared" si="1281"/>
        <v>10</v>
      </c>
      <c r="C16298" s="9" t="str">
        <f>C16297</f>
        <v>PG0517</v>
      </c>
      <c r="D16298" s="10" t="str">
        <f>D16297</f>
        <v>763</v>
      </c>
      <c r="E16298" s="9" t="str">
        <f>E16297</f>
        <v>DME,SCW</v>
      </c>
      <c r="F16298" s="6" t="s">
        <v>15</v>
      </c>
      <c r="G16298">
        <v>1176000</v>
      </c>
      <c r="H16298" t="str">
        <f t="shared" si="1279"/>
        <v>BeforeNoon</v>
      </c>
      <c r="I16298" s="11">
        <v>115</v>
      </c>
      <c r="J16298">
        <v>192</v>
      </c>
      <c r="K16298">
        <v>0.59895833333333337</v>
      </c>
    </row>
    <row r="16299" spans="1:11" x14ac:dyDescent="0.3">
      <c r="A16299" s="7">
        <f t="shared" si="1281"/>
        <v>42960</v>
      </c>
      <c r="B16299" s="8">
        <f t="shared" si="1281"/>
        <v>10</v>
      </c>
      <c r="C16299" s="6" t="s">
        <v>870</v>
      </c>
      <c r="D16299" s="10" t="s">
        <v>20</v>
      </c>
      <c r="E16299" s="6" t="s">
        <v>871</v>
      </c>
      <c r="F16299" s="6" t="s">
        <v>15</v>
      </c>
      <c r="G16299">
        <v>406500</v>
      </c>
      <c r="H16299" t="str">
        <f t="shared" si="1279"/>
        <v>BeforeNoon</v>
      </c>
      <c r="I16299" s="11">
        <v>23</v>
      </c>
      <c r="J16299">
        <v>50</v>
      </c>
      <c r="K16299">
        <v>0.46</v>
      </c>
    </row>
    <row r="16300" spans="1:11" x14ac:dyDescent="0.3">
      <c r="A16300" s="7">
        <f t="shared" si="1281"/>
        <v>42960</v>
      </c>
      <c r="B16300" s="8">
        <f t="shared" si="1281"/>
        <v>10</v>
      </c>
      <c r="C16300" s="9" t="s">
        <v>178</v>
      </c>
      <c r="D16300" s="10" t="s">
        <v>25</v>
      </c>
      <c r="E16300" s="9" t="s">
        <v>179</v>
      </c>
      <c r="F16300" s="6" t="s">
        <v>14</v>
      </c>
      <c r="G16300">
        <v>706000</v>
      </c>
      <c r="H16300" t="str">
        <f t="shared" si="1279"/>
        <v>BeforeNoon</v>
      </c>
      <c r="I16300" s="11">
        <v>20</v>
      </c>
      <c r="J16300">
        <v>30</v>
      </c>
      <c r="K16300">
        <v>0.66666666666666663</v>
      </c>
    </row>
    <row r="16301" spans="1:11" x14ac:dyDescent="0.3">
      <c r="A16301" s="7">
        <f t="shared" si="1281"/>
        <v>42960</v>
      </c>
      <c r="B16301" s="8">
        <f t="shared" si="1281"/>
        <v>10</v>
      </c>
      <c r="C16301" s="9" t="str">
        <f>C16300</f>
        <v>PG0530</v>
      </c>
      <c r="D16301" s="10" t="str">
        <f>D16300</f>
        <v>763</v>
      </c>
      <c r="E16301" s="9" t="str">
        <f>E16300</f>
        <v>UFA,SVO</v>
      </c>
      <c r="F16301" s="6" t="s">
        <v>15</v>
      </c>
      <c r="G16301">
        <v>1754100</v>
      </c>
      <c r="H16301" t="str">
        <f t="shared" si="1279"/>
        <v>BeforeNoon</v>
      </c>
      <c r="I16301" s="11">
        <v>148</v>
      </c>
      <c r="J16301">
        <v>192</v>
      </c>
      <c r="K16301">
        <v>0.77083333333333337</v>
      </c>
    </row>
    <row r="16302" spans="1:11" x14ac:dyDescent="0.3">
      <c r="A16302" s="7">
        <f t="shared" si="1281"/>
        <v>42960</v>
      </c>
      <c r="B16302" s="8">
        <f t="shared" si="1281"/>
        <v>10</v>
      </c>
      <c r="C16302" s="9" t="s">
        <v>180</v>
      </c>
      <c r="D16302" s="10" t="s">
        <v>17</v>
      </c>
      <c r="E16302" s="9" t="s">
        <v>181</v>
      </c>
      <c r="F16302" s="6" t="s">
        <v>14</v>
      </c>
      <c r="G16302">
        <v>1996000</v>
      </c>
      <c r="H16302" t="str">
        <f t="shared" si="1279"/>
        <v>BeforeNoon</v>
      </c>
      <c r="I16302" s="11">
        <v>20</v>
      </c>
      <c r="J16302">
        <v>20</v>
      </c>
      <c r="K16302">
        <v>1</v>
      </c>
    </row>
    <row r="16303" spans="1:11" x14ac:dyDescent="0.3">
      <c r="A16303" s="7">
        <f t="shared" si="1281"/>
        <v>42960</v>
      </c>
      <c r="B16303" s="8">
        <f t="shared" si="1281"/>
        <v>10</v>
      </c>
      <c r="C16303" s="9" t="str">
        <f>C16302</f>
        <v>PG0547</v>
      </c>
      <c r="D16303" s="10" t="str">
        <f>D16302</f>
        <v>319</v>
      </c>
      <c r="E16303" s="9" t="str">
        <f>E16302</f>
        <v>SVO,KJA</v>
      </c>
      <c r="F16303" s="6" t="s">
        <v>15</v>
      </c>
      <c r="G16303">
        <v>2740500</v>
      </c>
      <c r="H16303" t="str">
        <f t="shared" si="1279"/>
        <v>BeforeNoon</v>
      </c>
      <c r="I16303" s="11">
        <v>82</v>
      </c>
      <c r="J16303">
        <v>96</v>
      </c>
      <c r="K16303">
        <v>0.85416666666666663</v>
      </c>
    </row>
    <row r="16304" spans="1:11" x14ac:dyDescent="0.3">
      <c r="A16304" s="7">
        <f t="shared" si="1281"/>
        <v>42960</v>
      </c>
      <c r="B16304" s="8">
        <f t="shared" si="1281"/>
        <v>10</v>
      </c>
      <c r="C16304" s="6" t="s">
        <v>888</v>
      </c>
      <c r="D16304" s="10" t="s">
        <v>30</v>
      </c>
      <c r="E16304" s="6" t="s">
        <v>889</v>
      </c>
      <c r="F16304" s="6" t="s">
        <v>15</v>
      </c>
      <c r="G16304">
        <v>29700</v>
      </c>
      <c r="H16304" t="str">
        <f t="shared" si="1279"/>
        <v>BeforeNoon</v>
      </c>
      <c r="I16304" s="11">
        <v>3</v>
      </c>
      <c r="J16304">
        <v>12</v>
      </c>
      <c r="K16304">
        <v>0.25</v>
      </c>
    </row>
    <row r="16305" spans="1:11" x14ac:dyDescent="0.3">
      <c r="A16305" s="7">
        <f t="shared" ref="A16305:B16320" si="1282">A16304</f>
        <v>42960</v>
      </c>
      <c r="B16305" s="8">
        <f t="shared" si="1282"/>
        <v>10</v>
      </c>
      <c r="C16305" s="6" t="s">
        <v>182</v>
      </c>
      <c r="D16305" s="10" t="s">
        <v>20</v>
      </c>
      <c r="E16305" s="6" t="s">
        <v>183</v>
      </c>
      <c r="F16305" s="6" t="s">
        <v>15</v>
      </c>
      <c r="G16305">
        <v>198400</v>
      </c>
      <c r="H16305" t="str">
        <f t="shared" si="1279"/>
        <v>BeforeNoon</v>
      </c>
      <c r="I16305" s="11">
        <v>16</v>
      </c>
      <c r="J16305">
        <v>50</v>
      </c>
      <c r="K16305">
        <v>0.32</v>
      </c>
    </row>
    <row r="16306" spans="1:11" x14ac:dyDescent="0.3">
      <c r="A16306" s="7">
        <f t="shared" si="1282"/>
        <v>42960</v>
      </c>
      <c r="B16306" s="8">
        <f t="shared" si="1282"/>
        <v>10</v>
      </c>
      <c r="C16306" s="6" t="s">
        <v>184</v>
      </c>
      <c r="D16306" s="10" t="s">
        <v>20</v>
      </c>
      <c r="E16306" s="6" t="s">
        <v>185</v>
      </c>
      <c r="F16306" s="6" t="s">
        <v>15</v>
      </c>
      <c r="G16306">
        <v>99000</v>
      </c>
      <c r="H16306" t="str">
        <f t="shared" si="1279"/>
        <v>BeforeNoon</v>
      </c>
      <c r="I16306" s="11">
        <v>15</v>
      </c>
      <c r="J16306">
        <v>50</v>
      </c>
      <c r="K16306">
        <v>0.3</v>
      </c>
    </row>
    <row r="16307" spans="1:11" x14ac:dyDescent="0.3">
      <c r="A16307" s="7">
        <f t="shared" si="1282"/>
        <v>42960</v>
      </c>
      <c r="B16307" s="8">
        <f t="shared" si="1282"/>
        <v>10</v>
      </c>
      <c r="C16307" s="6" t="s">
        <v>186</v>
      </c>
      <c r="D16307" s="10" t="s">
        <v>20</v>
      </c>
      <c r="E16307" s="6" t="s">
        <v>187</v>
      </c>
      <c r="F16307" s="6" t="s">
        <v>15</v>
      </c>
      <c r="G16307">
        <v>199000</v>
      </c>
      <c r="H16307" t="str">
        <f t="shared" si="1279"/>
        <v>BeforeNoon</v>
      </c>
      <c r="I16307" s="11">
        <v>20</v>
      </c>
      <c r="J16307">
        <v>50</v>
      </c>
      <c r="K16307">
        <v>0.4</v>
      </c>
    </row>
    <row r="16308" spans="1:11" x14ac:dyDescent="0.3">
      <c r="A16308" s="7">
        <f t="shared" si="1282"/>
        <v>42960</v>
      </c>
      <c r="B16308" s="8">
        <f t="shared" si="1282"/>
        <v>10</v>
      </c>
      <c r="C16308" s="6" t="s">
        <v>188</v>
      </c>
      <c r="D16308" s="10" t="s">
        <v>20</v>
      </c>
      <c r="E16308" s="6" t="s">
        <v>189</v>
      </c>
      <c r="F16308" s="6" t="s">
        <v>15</v>
      </c>
      <c r="G16308">
        <v>777200</v>
      </c>
      <c r="H16308" t="str">
        <f t="shared" si="1279"/>
        <v>BeforeNoon</v>
      </c>
      <c r="I16308" s="11">
        <v>34</v>
      </c>
      <c r="J16308">
        <v>50</v>
      </c>
      <c r="K16308">
        <v>0.68</v>
      </c>
    </row>
    <row r="16309" spans="1:11" x14ac:dyDescent="0.3">
      <c r="A16309" s="7">
        <f t="shared" si="1282"/>
        <v>42960</v>
      </c>
      <c r="B16309" s="8">
        <f t="shared" si="1282"/>
        <v>10</v>
      </c>
      <c r="C16309" s="6" t="s">
        <v>652</v>
      </c>
      <c r="D16309" s="10" t="s">
        <v>20</v>
      </c>
      <c r="E16309" s="6" t="s">
        <v>653</v>
      </c>
      <c r="F16309" s="6" t="s">
        <v>15</v>
      </c>
      <c r="G16309">
        <v>327200</v>
      </c>
      <c r="H16309" t="str">
        <f t="shared" si="1279"/>
        <v>BeforeNoon</v>
      </c>
      <c r="I16309" s="11">
        <v>40</v>
      </c>
      <c r="J16309">
        <v>50</v>
      </c>
      <c r="K16309">
        <v>0.8</v>
      </c>
    </row>
    <row r="16310" spans="1:11" x14ac:dyDescent="0.3">
      <c r="A16310" s="7">
        <f t="shared" si="1282"/>
        <v>42960</v>
      </c>
      <c r="B16310" s="8">
        <f t="shared" si="1282"/>
        <v>10</v>
      </c>
      <c r="C16310" s="9" t="s">
        <v>190</v>
      </c>
      <c r="D16310" s="10" t="s">
        <v>17</v>
      </c>
      <c r="E16310" s="9" t="s">
        <v>191</v>
      </c>
      <c r="F16310" s="6" t="s">
        <v>14</v>
      </c>
      <c r="G16310">
        <v>1793700</v>
      </c>
      <c r="H16310" t="str">
        <f t="shared" si="1279"/>
        <v>BeforeNoon</v>
      </c>
      <c r="I16310" s="11">
        <v>9</v>
      </c>
      <c r="J16310">
        <v>20</v>
      </c>
      <c r="K16310">
        <v>0.45</v>
      </c>
    </row>
    <row r="16311" spans="1:11" x14ac:dyDescent="0.3">
      <c r="A16311" s="7">
        <f t="shared" si="1282"/>
        <v>42960</v>
      </c>
      <c r="B16311" s="8">
        <f t="shared" si="1282"/>
        <v>10</v>
      </c>
      <c r="C16311" s="9" t="str">
        <f>C16310</f>
        <v>PG0704</v>
      </c>
      <c r="D16311" s="10" t="str">
        <f>D16310</f>
        <v>319</v>
      </c>
      <c r="E16311" s="9" t="str">
        <f>E16310</f>
        <v>UUS,SVO</v>
      </c>
      <c r="F16311" s="6" t="s">
        <v>15</v>
      </c>
      <c r="G16311">
        <v>3665400</v>
      </c>
      <c r="H16311" t="str">
        <f t="shared" si="1279"/>
        <v>BeforeNoon</v>
      </c>
      <c r="I16311" s="11">
        <v>55</v>
      </c>
      <c r="J16311">
        <v>96</v>
      </c>
      <c r="K16311">
        <v>0.57291666666666663</v>
      </c>
    </row>
    <row r="16312" spans="1:11" x14ac:dyDescent="0.3">
      <c r="A16312" s="7">
        <f t="shared" si="1282"/>
        <v>42960</v>
      </c>
      <c r="B16312" s="8">
        <v>11</v>
      </c>
      <c r="C16312" s="6" t="s">
        <v>823</v>
      </c>
      <c r="D16312" s="10" t="s">
        <v>30</v>
      </c>
      <c r="E16312" s="6" t="s">
        <v>79</v>
      </c>
      <c r="F16312" s="6" t="s">
        <v>15</v>
      </c>
      <c r="G16312">
        <v>15900</v>
      </c>
      <c r="H16312" t="str">
        <f t="shared" si="1279"/>
        <v>BeforeNoon</v>
      </c>
      <c r="I16312" s="11">
        <v>3</v>
      </c>
      <c r="J16312">
        <v>12</v>
      </c>
      <c r="K16312">
        <v>0.25</v>
      </c>
    </row>
    <row r="16313" spans="1:11" x14ac:dyDescent="0.3">
      <c r="A16313" s="7">
        <f t="shared" si="1282"/>
        <v>42960</v>
      </c>
      <c r="B16313" s="8">
        <f t="shared" si="1282"/>
        <v>11</v>
      </c>
      <c r="C16313" s="6" t="s">
        <v>192</v>
      </c>
      <c r="D16313" s="10" t="s">
        <v>20</v>
      </c>
      <c r="E16313" s="6" t="s">
        <v>193</v>
      </c>
      <c r="F16313" s="6" t="s">
        <v>15</v>
      </c>
      <c r="G16313">
        <v>191300</v>
      </c>
      <c r="H16313" t="str">
        <f t="shared" si="1279"/>
        <v>BeforeNoon</v>
      </c>
      <c r="I16313" s="11">
        <v>13</v>
      </c>
      <c r="J16313">
        <v>50</v>
      </c>
      <c r="K16313">
        <v>0.26</v>
      </c>
    </row>
    <row r="16314" spans="1:11" x14ac:dyDescent="0.3">
      <c r="A16314" s="7">
        <f t="shared" si="1282"/>
        <v>42960</v>
      </c>
      <c r="B16314" s="8">
        <f t="shared" si="1282"/>
        <v>11</v>
      </c>
      <c r="C16314" s="6" t="s">
        <v>194</v>
      </c>
      <c r="D16314" s="10" t="s">
        <v>20</v>
      </c>
      <c r="E16314" s="6" t="s">
        <v>195</v>
      </c>
      <c r="F16314" s="6" t="s">
        <v>15</v>
      </c>
      <c r="G16314">
        <v>290800</v>
      </c>
      <c r="H16314" t="str">
        <f t="shared" si="1279"/>
        <v>BeforeNoon</v>
      </c>
      <c r="I16314" s="11">
        <v>40</v>
      </c>
      <c r="J16314">
        <v>50</v>
      </c>
      <c r="K16314">
        <v>0.8</v>
      </c>
    </row>
    <row r="16315" spans="1:11" x14ac:dyDescent="0.3">
      <c r="A16315" s="7">
        <f t="shared" si="1282"/>
        <v>42960</v>
      </c>
      <c r="B16315" s="8">
        <f t="shared" si="1282"/>
        <v>11</v>
      </c>
      <c r="C16315" s="9" t="s">
        <v>196</v>
      </c>
      <c r="D16315" s="10" t="s">
        <v>12</v>
      </c>
      <c r="E16315" s="9" t="s">
        <v>197</v>
      </c>
      <c r="F16315" s="6" t="s">
        <v>14</v>
      </c>
      <c r="G16315">
        <v>774000</v>
      </c>
      <c r="H16315" t="str">
        <f t="shared" si="1279"/>
        <v>BeforeNoon</v>
      </c>
      <c r="I16315" s="11">
        <v>9</v>
      </c>
      <c r="J16315">
        <v>12</v>
      </c>
      <c r="K16315">
        <v>0.75</v>
      </c>
    </row>
    <row r="16316" spans="1:11" x14ac:dyDescent="0.3">
      <c r="A16316" s="7">
        <f t="shared" si="1282"/>
        <v>42960</v>
      </c>
      <c r="B16316" s="8">
        <f t="shared" si="1282"/>
        <v>11</v>
      </c>
      <c r="C16316" s="9" t="str">
        <f>C16315</f>
        <v>PG0124</v>
      </c>
      <c r="D16316" s="10" t="str">
        <f>D16315</f>
        <v>SU9</v>
      </c>
      <c r="E16316" s="9" t="str">
        <f>E16315</f>
        <v>DME,NSK</v>
      </c>
      <c r="F16316" s="6" t="s">
        <v>15</v>
      </c>
      <c r="G16316">
        <v>1876700</v>
      </c>
      <c r="H16316" t="str">
        <f t="shared" si="1279"/>
        <v>BeforeNoon</v>
      </c>
      <c r="I16316" s="11">
        <v>65</v>
      </c>
      <c r="J16316">
        <v>85</v>
      </c>
      <c r="K16316">
        <v>0.76470588235294112</v>
      </c>
    </row>
    <row r="16317" spans="1:11" x14ac:dyDescent="0.3">
      <c r="A16317" s="7">
        <f t="shared" si="1282"/>
        <v>42960</v>
      </c>
      <c r="B16317" s="8">
        <f t="shared" si="1282"/>
        <v>11</v>
      </c>
      <c r="C16317" s="6" t="s">
        <v>198</v>
      </c>
      <c r="D16317" s="10" t="s">
        <v>20</v>
      </c>
      <c r="E16317" s="6" t="s">
        <v>199</v>
      </c>
      <c r="F16317" s="6" t="s">
        <v>15</v>
      </c>
      <c r="G16317">
        <v>137900</v>
      </c>
      <c r="H16317" t="str">
        <f t="shared" si="1279"/>
        <v>BeforeNoon</v>
      </c>
      <c r="I16317" s="11">
        <v>7</v>
      </c>
      <c r="J16317">
        <v>50</v>
      </c>
      <c r="K16317">
        <v>0.14000000000000001</v>
      </c>
    </row>
    <row r="16318" spans="1:11" x14ac:dyDescent="0.3">
      <c r="A16318" s="7">
        <f t="shared" si="1282"/>
        <v>42960</v>
      </c>
      <c r="B16318" s="8">
        <f t="shared" si="1282"/>
        <v>11</v>
      </c>
      <c r="C16318" s="6" t="s">
        <v>200</v>
      </c>
      <c r="D16318" s="10" t="s">
        <v>20</v>
      </c>
      <c r="E16318" s="6" t="s">
        <v>201</v>
      </c>
      <c r="F16318" s="6" t="s">
        <v>15</v>
      </c>
      <c r="G16318">
        <v>236600</v>
      </c>
      <c r="H16318" t="str">
        <f t="shared" si="1279"/>
        <v>BeforeNoon</v>
      </c>
      <c r="I16318" s="11">
        <v>18</v>
      </c>
      <c r="J16318">
        <v>50</v>
      </c>
      <c r="K16318">
        <v>0.36</v>
      </c>
    </row>
    <row r="16319" spans="1:11" x14ac:dyDescent="0.3">
      <c r="A16319" s="7">
        <f t="shared" si="1282"/>
        <v>42960</v>
      </c>
      <c r="B16319" s="8">
        <f t="shared" si="1282"/>
        <v>11</v>
      </c>
      <c r="C16319" s="6" t="s">
        <v>202</v>
      </c>
      <c r="D16319" s="10" t="s">
        <v>20</v>
      </c>
      <c r="E16319" s="6" t="s">
        <v>203</v>
      </c>
      <c r="F16319" s="6" t="s">
        <v>15</v>
      </c>
      <c r="G16319">
        <v>113900</v>
      </c>
      <c r="H16319" t="str">
        <f t="shared" si="1279"/>
        <v>BeforeNoon</v>
      </c>
      <c r="I16319" s="11">
        <v>15</v>
      </c>
      <c r="J16319">
        <v>50</v>
      </c>
      <c r="K16319">
        <v>0.3</v>
      </c>
    </row>
    <row r="16320" spans="1:11" x14ac:dyDescent="0.3">
      <c r="A16320" s="7">
        <f t="shared" si="1282"/>
        <v>42960</v>
      </c>
      <c r="B16320" s="8">
        <f t="shared" si="1282"/>
        <v>11</v>
      </c>
      <c r="C16320" s="6" t="s">
        <v>204</v>
      </c>
      <c r="D16320" s="10" t="s">
        <v>20</v>
      </c>
      <c r="E16320" s="6" t="s">
        <v>205</v>
      </c>
      <c r="F16320" s="6" t="s">
        <v>15</v>
      </c>
      <c r="G16320">
        <v>491400</v>
      </c>
      <c r="H16320" t="str">
        <f t="shared" si="1279"/>
        <v>BeforeNoon</v>
      </c>
      <c r="I16320" s="11">
        <v>24</v>
      </c>
      <c r="J16320">
        <v>50</v>
      </c>
      <c r="K16320">
        <v>0.48</v>
      </c>
    </row>
    <row r="16321" spans="1:11" x14ac:dyDescent="0.3">
      <c r="A16321" s="7">
        <f t="shared" ref="A16321:E16336" si="1283">A16320</f>
        <v>42960</v>
      </c>
      <c r="B16321" s="8">
        <f t="shared" si="1283"/>
        <v>11</v>
      </c>
      <c r="C16321" s="9" t="s">
        <v>206</v>
      </c>
      <c r="D16321" s="10" t="s">
        <v>85</v>
      </c>
      <c r="E16321" s="9" t="s">
        <v>207</v>
      </c>
      <c r="F16321" s="6" t="s">
        <v>14</v>
      </c>
      <c r="G16321">
        <v>389000</v>
      </c>
      <c r="H16321" t="str">
        <f t="shared" si="1279"/>
        <v>BeforeNoon</v>
      </c>
      <c r="I16321" s="11">
        <v>10</v>
      </c>
      <c r="J16321">
        <v>12</v>
      </c>
      <c r="K16321">
        <v>0.83333333333333337</v>
      </c>
    </row>
    <row r="16322" spans="1:11" x14ac:dyDescent="0.3">
      <c r="A16322" s="7">
        <f t="shared" si="1283"/>
        <v>42960</v>
      </c>
      <c r="B16322" s="8">
        <f t="shared" si="1283"/>
        <v>11</v>
      </c>
      <c r="C16322" s="9" t="str">
        <f>C16321</f>
        <v>PG0211</v>
      </c>
      <c r="D16322" s="10" t="str">
        <f>D16321</f>
        <v>733</v>
      </c>
      <c r="E16322" s="9" t="str">
        <f>E16321</f>
        <v>MRV,DME</v>
      </c>
      <c r="F16322" s="6" t="s">
        <v>15</v>
      </c>
      <c r="G16322">
        <v>1201200</v>
      </c>
      <c r="H16322" t="str">
        <f t="shared" ref="H16322:H16385" si="1284">_xlfn.IFS(B16322&gt;=20,"Night",B16322&gt;=16,"Evening",B16322&gt;=12,"AfterNoon",B16322&gt;=8,"BeforeNoon",B16322&gt;=4,"Morning",B16322&lt;4,"EarlyMorning")</f>
        <v>BeforeNoon</v>
      </c>
      <c r="I16322" s="11">
        <v>92</v>
      </c>
      <c r="J16322">
        <v>118</v>
      </c>
      <c r="K16322">
        <v>0.77966101694915257</v>
      </c>
    </row>
    <row r="16323" spans="1:11" x14ac:dyDescent="0.3">
      <c r="A16323" s="7">
        <f t="shared" si="1283"/>
        <v>42960</v>
      </c>
      <c r="B16323" s="8">
        <f t="shared" si="1283"/>
        <v>11</v>
      </c>
      <c r="C16323" s="9" t="s">
        <v>208</v>
      </c>
      <c r="D16323" s="10" t="s">
        <v>61</v>
      </c>
      <c r="E16323" s="9" t="s">
        <v>209</v>
      </c>
      <c r="F16323" s="6" t="s">
        <v>14</v>
      </c>
      <c r="G16323">
        <v>2259900</v>
      </c>
      <c r="H16323" t="str">
        <f t="shared" si="1284"/>
        <v>BeforeNoon</v>
      </c>
      <c r="I16323" s="11">
        <v>27</v>
      </c>
      <c r="J16323">
        <v>30</v>
      </c>
      <c r="K16323">
        <v>0.9</v>
      </c>
    </row>
    <row r="16324" spans="1:11" x14ac:dyDescent="0.3">
      <c r="A16324" s="7">
        <f t="shared" si="1283"/>
        <v>42960</v>
      </c>
      <c r="B16324" s="8">
        <f t="shared" si="1283"/>
        <v>11</v>
      </c>
      <c r="C16324" s="9" t="str">
        <f t="shared" si="1283"/>
        <v>PG0222</v>
      </c>
      <c r="D16324" s="10" t="str">
        <f t="shared" si="1283"/>
        <v>773</v>
      </c>
      <c r="E16324" s="9" t="str">
        <f t="shared" si="1283"/>
        <v>DME,OVB</v>
      </c>
      <c r="F16324" s="6" t="s">
        <v>63</v>
      </c>
      <c r="G16324">
        <v>2038200</v>
      </c>
      <c r="H16324" t="str">
        <f t="shared" si="1284"/>
        <v>BeforeNoon</v>
      </c>
      <c r="I16324" s="11">
        <v>43</v>
      </c>
      <c r="J16324">
        <v>48</v>
      </c>
      <c r="K16324">
        <v>0.89583333333333337</v>
      </c>
    </row>
    <row r="16325" spans="1:11" x14ac:dyDescent="0.3">
      <c r="A16325" s="7">
        <f t="shared" si="1283"/>
        <v>42960</v>
      </c>
      <c r="B16325" s="8">
        <f t="shared" si="1283"/>
        <v>11</v>
      </c>
      <c r="C16325" s="9" t="str">
        <f t="shared" si="1283"/>
        <v>PG0222</v>
      </c>
      <c r="D16325" s="10" t="str">
        <f t="shared" si="1283"/>
        <v>773</v>
      </c>
      <c r="E16325" s="9" t="str">
        <f t="shared" si="1283"/>
        <v>DME,OVB</v>
      </c>
      <c r="F16325" s="6" t="s">
        <v>15</v>
      </c>
      <c r="G16325">
        <v>8264100</v>
      </c>
      <c r="H16325" t="str">
        <f t="shared" si="1284"/>
        <v>BeforeNoon</v>
      </c>
      <c r="I16325" s="11">
        <v>295</v>
      </c>
      <c r="J16325">
        <v>324</v>
      </c>
      <c r="K16325">
        <v>0.91049382716049387</v>
      </c>
    </row>
    <row r="16326" spans="1:11" x14ac:dyDescent="0.3">
      <c r="A16326" s="7">
        <f t="shared" si="1283"/>
        <v>42960</v>
      </c>
      <c r="B16326" s="8">
        <f t="shared" si="1283"/>
        <v>11</v>
      </c>
      <c r="C16326" s="9" t="s">
        <v>210</v>
      </c>
      <c r="D16326" s="10" t="s">
        <v>61</v>
      </c>
      <c r="E16326" s="9" t="s">
        <v>211</v>
      </c>
      <c r="F16326" s="6" t="s">
        <v>14</v>
      </c>
      <c r="G16326">
        <v>1841400</v>
      </c>
      <c r="H16326" t="str">
        <f t="shared" si="1284"/>
        <v>BeforeNoon</v>
      </c>
      <c r="I16326" s="11">
        <v>22</v>
      </c>
      <c r="J16326">
        <v>30</v>
      </c>
      <c r="K16326">
        <v>0.73333333333333328</v>
      </c>
    </row>
    <row r="16327" spans="1:11" x14ac:dyDescent="0.3">
      <c r="A16327" s="7">
        <f t="shared" si="1283"/>
        <v>42960</v>
      </c>
      <c r="B16327" s="8">
        <f t="shared" si="1283"/>
        <v>11</v>
      </c>
      <c r="C16327" s="9" t="str">
        <f t="shared" si="1283"/>
        <v>PG0223</v>
      </c>
      <c r="D16327" s="10" t="str">
        <f t="shared" si="1283"/>
        <v>773</v>
      </c>
      <c r="E16327" s="9" t="str">
        <f t="shared" si="1283"/>
        <v>OVB,DME</v>
      </c>
      <c r="F16327" s="6" t="s">
        <v>63</v>
      </c>
      <c r="G16327">
        <v>1801200</v>
      </c>
      <c r="H16327" t="str">
        <f t="shared" si="1284"/>
        <v>BeforeNoon</v>
      </c>
      <c r="I16327" s="11">
        <v>38</v>
      </c>
      <c r="J16327">
        <v>48</v>
      </c>
      <c r="K16327">
        <v>0.79166666666666663</v>
      </c>
    </row>
    <row r="16328" spans="1:11" x14ac:dyDescent="0.3">
      <c r="A16328" s="7">
        <f t="shared" si="1283"/>
        <v>42960</v>
      </c>
      <c r="B16328" s="8">
        <f t="shared" si="1283"/>
        <v>11</v>
      </c>
      <c r="C16328" s="9" t="str">
        <f t="shared" si="1283"/>
        <v>PG0223</v>
      </c>
      <c r="D16328" s="10" t="str">
        <f t="shared" si="1283"/>
        <v>773</v>
      </c>
      <c r="E16328" s="9" t="str">
        <f t="shared" si="1283"/>
        <v>OVB,DME</v>
      </c>
      <c r="F16328" s="6" t="s">
        <v>15</v>
      </c>
      <c r="G16328">
        <v>6994600</v>
      </c>
      <c r="H16328" t="str">
        <f t="shared" si="1284"/>
        <v>BeforeNoon</v>
      </c>
      <c r="I16328" s="11">
        <v>250</v>
      </c>
      <c r="J16328">
        <v>324</v>
      </c>
      <c r="K16328">
        <v>0.77160493827160492</v>
      </c>
    </row>
    <row r="16329" spans="1:11" x14ac:dyDescent="0.3">
      <c r="A16329" s="7">
        <f t="shared" si="1283"/>
        <v>42960</v>
      </c>
      <c r="B16329" s="8">
        <f t="shared" si="1283"/>
        <v>11</v>
      </c>
      <c r="C16329" s="9" t="s">
        <v>748</v>
      </c>
      <c r="D16329" s="10" t="s">
        <v>98</v>
      </c>
      <c r="E16329" s="9" t="s">
        <v>101</v>
      </c>
      <c r="F16329" s="6" t="s">
        <v>14</v>
      </c>
      <c r="G16329">
        <v>150400</v>
      </c>
      <c r="H16329" t="str">
        <f t="shared" si="1284"/>
        <v>BeforeNoon</v>
      </c>
      <c r="I16329" s="11">
        <v>8</v>
      </c>
      <c r="J16329">
        <v>28</v>
      </c>
      <c r="K16329">
        <v>0.2857142857142857</v>
      </c>
    </row>
    <row r="16330" spans="1:11" x14ac:dyDescent="0.3">
      <c r="A16330" s="7">
        <f t="shared" si="1283"/>
        <v>42960</v>
      </c>
      <c r="B16330" s="8">
        <f t="shared" si="1283"/>
        <v>11</v>
      </c>
      <c r="C16330" s="9" t="str">
        <f>C16329</f>
        <v>PG0228</v>
      </c>
      <c r="D16330" s="10" t="str">
        <f>D16329</f>
        <v>321</v>
      </c>
      <c r="E16330" s="9" t="str">
        <f>E16329</f>
        <v>VKO,LED</v>
      </c>
      <c r="F16330" s="6" t="s">
        <v>15</v>
      </c>
      <c r="G16330">
        <v>297900</v>
      </c>
      <c r="H16330" t="str">
        <f t="shared" si="1284"/>
        <v>BeforeNoon</v>
      </c>
      <c r="I16330" s="11">
        <v>47</v>
      </c>
      <c r="J16330">
        <v>142</v>
      </c>
      <c r="K16330">
        <v>0.33098591549295769</v>
      </c>
    </row>
    <row r="16331" spans="1:11" x14ac:dyDescent="0.3">
      <c r="A16331" s="7">
        <f t="shared" si="1283"/>
        <v>42960</v>
      </c>
      <c r="B16331" s="8">
        <f t="shared" si="1283"/>
        <v>11</v>
      </c>
      <c r="C16331" s="6" t="s">
        <v>212</v>
      </c>
      <c r="D16331" s="10" t="s">
        <v>20</v>
      </c>
      <c r="E16331" s="6" t="s">
        <v>213</v>
      </c>
      <c r="F16331" s="6" t="s">
        <v>15</v>
      </c>
      <c r="G16331">
        <v>192800</v>
      </c>
      <c r="H16331" t="str">
        <f t="shared" si="1284"/>
        <v>BeforeNoon</v>
      </c>
      <c r="I16331" s="11">
        <v>29</v>
      </c>
      <c r="J16331">
        <v>50</v>
      </c>
      <c r="K16331">
        <v>0.57999999999999996</v>
      </c>
    </row>
    <row r="16332" spans="1:11" x14ac:dyDescent="0.3">
      <c r="A16332" s="7">
        <f t="shared" si="1283"/>
        <v>42960</v>
      </c>
      <c r="B16332" s="8">
        <f t="shared" si="1283"/>
        <v>11</v>
      </c>
      <c r="C16332" s="9" t="s">
        <v>214</v>
      </c>
      <c r="D16332" s="10" t="s">
        <v>61</v>
      </c>
      <c r="E16332" s="9" t="s">
        <v>215</v>
      </c>
      <c r="F16332" s="6" t="s">
        <v>14</v>
      </c>
      <c r="G16332">
        <v>1596000</v>
      </c>
      <c r="H16332" t="str">
        <f t="shared" si="1284"/>
        <v>BeforeNoon</v>
      </c>
      <c r="I16332" s="11">
        <v>19</v>
      </c>
      <c r="J16332">
        <v>30</v>
      </c>
      <c r="K16332">
        <v>0.6333333333333333</v>
      </c>
    </row>
    <row r="16333" spans="1:11" x14ac:dyDescent="0.3">
      <c r="A16333" s="7">
        <f t="shared" si="1283"/>
        <v>42960</v>
      </c>
      <c r="B16333" s="8">
        <f t="shared" si="1283"/>
        <v>11</v>
      </c>
      <c r="C16333" s="9" t="str">
        <f t="shared" si="1283"/>
        <v>PG0277</v>
      </c>
      <c r="D16333" s="10" t="str">
        <f t="shared" si="1283"/>
        <v>773</v>
      </c>
      <c r="E16333" s="9" t="str">
        <f t="shared" si="1283"/>
        <v>SVO,OVB</v>
      </c>
      <c r="F16333" s="6" t="s">
        <v>63</v>
      </c>
      <c r="G16333">
        <v>1713600</v>
      </c>
      <c r="H16333" t="str">
        <f t="shared" si="1284"/>
        <v>BeforeNoon</v>
      </c>
      <c r="I16333" s="11">
        <v>36</v>
      </c>
      <c r="J16333">
        <v>48</v>
      </c>
      <c r="K16333">
        <v>0.75</v>
      </c>
    </row>
    <row r="16334" spans="1:11" x14ac:dyDescent="0.3">
      <c r="A16334" s="7">
        <f t="shared" si="1283"/>
        <v>42960</v>
      </c>
      <c r="B16334" s="8">
        <f t="shared" si="1283"/>
        <v>11</v>
      </c>
      <c r="C16334" s="9" t="str">
        <f t="shared" si="1283"/>
        <v>PG0277</v>
      </c>
      <c r="D16334" s="10" t="str">
        <f t="shared" si="1283"/>
        <v>773</v>
      </c>
      <c r="E16334" s="9" t="str">
        <f t="shared" si="1283"/>
        <v>SVO,OVB</v>
      </c>
      <c r="F16334" s="6" t="s">
        <v>15</v>
      </c>
      <c r="G16334">
        <v>6241200</v>
      </c>
      <c r="H16334" t="str">
        <f t="shared" si="1284"/>
        <v>BeforeNoon</v>
      </c>
      <c r="I16334" s="11">
        <v>222</v>
      </c>
      <c r="J16334">
        <v>324</v>
      </c>
      <c r="K16334">
        <v>0.68518518518518523</v>
      </c>
    </row>
    <row r="16335" spans="1:11" x14ac:dyDescent="0.3">
      <c r="A16335" s="7">
        <f t="shared" si="1283"/>
        <v>42960</v>
      </c>
      <c r="B16335" s="8">
        <f t="shared" si="1283"/>
        <v>11</v>
      </c>
      <c r="C16335" s="9" t="s">
        <v>216</v>
      </c>
      <c r="D16335" s="10" t="s">
        <v>12</v>
      </c>
      <c r="E16335" s="9" t="s">
        <v>217</v>
      </c>
      <c r="F16335" s="6" t="s">
        <v>14</v>
      </c>
      <c r="G16335">
        <v>487900</v>
      </c>
      <c r="H16335" t="str">
        <f t="shared" si="1284"/>
        <v>BeforeNoon</v>
      </c>
      <c r="I16335" s="11">
        <v>7</v>
      </c>
      <c r="J16335">
        <v>12</v>
      </c>
      <c r="K16335">
        <v>0.58333333333333337</v>
      </c>
    </row>
    <row r="16336" spans="1:11" x14ac:dyDescent="0.3">
      <c r="A16336" s="7">
        <f t="shared" si="1283"/>
        <v>42960</v>
      </c>
      <c r="B16336" s="8">
        <f t="shared" si="1283"/>
        <v>11</v>
      </c>
      <c r="C16336" s="9" t="str">
        <f>C16335</f>
        <v>PG0291</v>
      </c>
      <c r="D16336" s="10" t="str">
        <f>D16335</f>
        <v>SU9</v>
      </c>
      <c r="E16336" s="9" t="str">
        <f>E16335</f>
        <v>SVO,NUX</v>
      </c>
      <c r="F16336" s="6" t="s">
        <v>15</v>
      </c>
      <c r="G16336">
        <v>1118400</v>
      </c>
      <c r="H16336" t="str">
        <f t="shared" si="1284"/>
        <v>BeforeNoon</v>
      </c>
      <c r="I16336" s="11">
        <v>48</v>
      </c>
      <c r="J16336">
        <v>85</v>
      </c>
      <c r="K16336">
        <v>0.56470588235294117</v>
      </c>
    </row>
    <row r="16337" spans="1:11" x14ac:dyDescent="0.3">
      <c r="A16337" s="7">
        <f t="shared" ref="A16337:B16352" si="1285">A16336</f>
        <v>42960</v>
      </c>
      <c r="B16337" s="8">
        <f t="shared" si="1285"/>
        <v>11</v>
      </c>
      <c r="C16337" s="6" t="s">
        <v>218</v>
      </c>
      <c r="D16337" s="10" t="s">
        <v>30</v>
      </c>
      <c r="E16337" s="6" t="s">
        <v>219</v>
      </c>
      <c r="F16337" s="6" t="s">
        <v>15</v>
      </c>
      <c r="G16337">
        <v>140400</v>
      </c>
      <c r="H16337" t="str">
        <f t="shared" si="1284"/>
        <v>BeforeNoon</v>
      </c>
      <c r="I16337" s="11">
        <v>12</v>
      </c>
      <c r="J16337">
        <v>12</v>
      </c>
      <c r="K16337">
        <v>1</v>
      </c>
    </row>
    <row r="16338" spans="1:11" x14ac:dyDescent="0.3">
      <c r="A16338" s="7">
        <f t="shared" si="1285"/>
        <v>42960</v>
      </c>
      <c r="B16338" s="8">
        <f t="shared" si="1285"/>
        <v>11</v>
      </c>
      <c r="C16338" s="9" t="s">
        <v>220</v>
      </c>
      <c r="D16338" s="10" t="s">
        <v>12</v>
      </c>
      <c r="E16338" s="9" t="s">
        <v>221</v>
      </c>
      <c r="F16338" s="6" t="s">
        <v>14</v>
      </c>
      <c r="G16338">
        <v>184800</v>
      </c>
      <c r="H16338" t="str">
        <f t="shared" si="1284"/>
        <v>BeforeNoon</v>
      </c>
      <c r="I16338" s="11">
        <v>7</v>
      </c>
      <c r="J16338">
        <v>12</v>
      </c>
      <c r="K16338">
        <v>0.58333333333333337</v>
      </c>
    </row>
    <row r="16339" spans="1:11" x14ac:dyDescent="0.3">
      <c r="A16339" s="7">
        <f t="shared" si="1285"/>
        <v>42960</v>
      </c>
      <c r="B16339" s="8">
        <f t="shared" si="1285"/>
        <v>11</v>
      </c>
      <c r="C16339" s="9" t="str">
        <f>C16338</f>
        <v>PG0303</v>
      </c>
      <c r="D16339" s="10" t="str">
        <f>D16338</f>
        <v>SU9</v>
      </c>
      <c r="E16339" s="9" t="str">
        <f>E16338</f>
        <v>SVX,SGC</v>
      </c>
      <c r="F16339" s="6" t="s">
        <v>15</v>
      </c>
      <c r="G16339">
        <v>336200</v>
      </c>
      <c r="H16339" t="str">
        <f t="shared" si="1284"/>
        <v>BeforeNoon</v>
      </c>
      <c r="I16339" s="11">
        <v>38</v>
      </c>
      <c r="J16339">
        <v>85</v>
      </c>
      <c r="K16339">
        <v>0.44705882352941179</v>
      </c>
    </row>
    <row r="16340" spans="1:11" x14ac:dyDescent="0.3">
      <c r="A16340" s="7">
        <f t="shared" si="1285"/>
        <v>42960</v>
      </c>
      <c r="B16340" s="8">
        <f t="shared" si="1285"/>
        <v>11</v>
      </c>
      <c r="C16340" s="9" t="s">
        <v>656</v>
      </c>
      <c r="D16340" s="10" t="s">
        <v>12</v>
      </c>
      <c r="E16340" s="9" t="s">
        <v>657</v>
      </c>
      <c r="F16340" s="6" t="s">
        <v>14</v>
      </c>
      <c r="G16340">
        <v>735600</v>
      </c>
      <c r="H16340" t="str">
        <f t="shared" si="1284"/>
        <v>BeforeNoon</v>
      </c>
      <c r="I16340" s="11">
        <v>12</v>
      </c>
      <c r="J16340">
        <v>12</v>
      </c>
      <c r="K16340">
        <v>1</v>
      </c>
    </row>
    <row r="16341" spans="1:11" x14ac:dyDescent="0.3">
      <c r="A16341" s="7">
        <f t="shared" si="1285"/>
        <v>42960</v>
      </c>
      <c r="B16341" s="8">
        <f t="shared" si="1285"/>
        <v>11</v>
      </c>
      <c r="C16341" s="9" t="str">
        <f>C16340</f>
        <v>PG0312</v>
      </c>
      <c r="D16341" s="10" t="str">
        <f>D16340</f>
        <v>SU9</v>
      </c>
      <c r="E16341" s="9" t="str">
        <f>E16340</f>
        <v>KVX,OVB</v>
      </c>
      <c r="F16341" s="6" t="s">
        <v>15</v>
      </c>
      <c r="G16341">
        <v>1744500</v>
      </c>
      <c r="H16341" t="str">
        <f t="shared" si="1284"/>
        <v>BeforeNoon</v>
      </c>
      <c r="I16341" s="11">
        <v>85</v>
      </c>
      <c r="J16341">
        <v>85</v>
      </c>
      <c r="K16341">
        <v>1</v>
      </c>
    </row>
    <row r="16342" spans="1:11" x14ac:dyDescent="0.3">
      <c r="A16342" s="7">
        <f t="shared" si="1285"/>
        <v>42960</v>
      </c>
      <c r="B16342" s="8">
        <f t="shared" si="1285"/>
        <v>11</v>
      </c>
      <c r="C16342" s="9" t="s">
        <v>658</v>
      </c>
      <c r="D16342" s="10" t="s">
        <v>12</v>
      </c>
      <c r="E16342" s="9" t="s">
        <v>659</v>
      </c>
      <c r="F16342" s="6" t="s">
        <v>14</v>
      </c>
      <c r="G16342">
        <v>203500</v>
      </c>
      <c r="H16342" t="str">
        <f t="shared" si="1284"/>
        <v>BeforeNoon</v>
      </c>
      <c r="I16342" s="11">
        <v>11</v>
      </c>
      <c r="J16342">
        <v>12</v>
      </c>
      <c r="K16342">
        <v>0.91666666666666663</v>
      </c>
    </row>
    <row r="16343" spans="1:11" x14ac:dyDescent="0.3">
      <c r="A16343" s="7">
        <f t="shared" si="1285"/>
        <v>42960</v>
      </c>
      <c r="B16343" s="8">
        <f t="shared" si="1285"/>
        <v>11</v>
      </c>
      <c r="C16343" s="9" t="str">
        <f>C16342</f>
        <v>PG0327</v>
      </c>
      <c r="D16343" s="10" t="str">
        <f>D16342</f>
        <v>SU9</v>
      </c>
      <c r="E16343" s="9" t="str">
        <f>E16342</f>
        <v>KHV,VVO</v>
      </c>
      <c r="F16343" s="6" t="s">
        <v>15</v>
      </c>
      <c r="G16343">
        <v>461800</v>
      </c>
      <c r="H16343" t="str">
        <f t="shared" si="1284"/>
        <v>BeforeNoon</v>
      </c>
      <c r="I16343" s="11">
        <v>74</v>
      </c>
      <c r="J16343">
        <v>85</v>
      </c>
      <c r="K16343">
        <v>0.87058823529411766</v>
      </c>
    </row>
    <row r="16344" spans="1:11" x14ac:dyDescent="0.3">
      <c r="A16344" s="7">
        <f t="shared" si="1285"/>
        <v>42960</v>
      </c>
      <c r="B16344" s="8">
        <f t="shared" si="1285"/>
        <v>11</v>
      </c>
      <c r="C16344" s="9" t="s">
        <v>660</v>
      </c>
      <c r="D16344" s="10" t="s">
        <v>12</v>
      </c>
      <c r="E16344" s="9" t="s">
        <v>661</v>
      </c>
      <c r="F16344" s="6" t="s">
        <v>14</v>
      </c>
      <c r="G16344">
        <v>117600</v>
      </c>
      <c r="H16344" t="str">
        <f t="shared" si="1284"/>
        <v>BeforeNoon</v>
      </c>
      <c r="I16344" s="11">
        <v>12</v>
      </c>
      <c r="J16344">
        <v>12</v>
      </c>
      <c r="K16344">
        <v>1</v>
      </c>
    </row>
    <row r="16345" spans="1:11" x14ac:dyDescent="0.3">
      <c r="A16345" s="7">
        <f t="shared" si="1285"/>
        <v>42960</v>
      </c>
      <c r="B16345" s="8">
        <f t="shared" si="1285"/>
        <v>11</v>
      </c>
      <c r="C16345" s="9" t="str">
        <f>C16344</f>
        <v>PG0355</v>
      </c>
      <c r="D16345" s="10" t="str">
        <f>D16344</f>
        <v>SU9</v>
      </c>
      <c r="E16345" s="9" t="str">
        <f>E16344</f>
        <v>URJ,TJM</v>
      </c>
      <c r="F16345" s="6" t="s">
        <v>15</v>
      </c>
      <c r="G16345">
        <v>275400</v>
      </c>
      <c r="H16345" t="str">
        <f t="shared" si="1284"/>
        <v>BeforeNoon</v>
      </c>
      <c r="I16345" s="11">
        <v>83</v>
      </c>
      <c r="J16345">
        <v>85</v>
      </c>
      <c r="K16345">
        <v>0.97647058823529409</v>
      </c>
    </row>
    <row r="16346" spans="1:11" x14ac:dyDescent="0.3">
      <c r="A16346" s="7">
        <f t="shared" si="1285"/>
        <v>42960</v>
      </c>
      <c r="B16346" s="8">
        <f t="shared" si="1285"/>
        <v>11</v>
      </c>
      <c r="C16346" s="9" t="s">
        <v>824</v>
      </c>
      <c r="D16346" s="10" t="s">
        <v>25</v>
      </c>
      <c r="E16346" s="9" t="s">
        <v>825</v>
      </c>
      <c r="F16346" s="6" t="s">
        <v>14</v>
      </c>
      <c r="G16346">
        <v>582400</v>
      </c>
      <c r="H16346" t="str">
        <f t="shared" si="1284"/>
        <v>BeforeNoon</v>
      </c>
      <c r="I16346" s="11">
        <v>16</v>
      </c>
      <c r="J16346">
        <v>30</v>
      </c>
      <c r="K16346">
        <v>0.53333333333333333</v>
      </c>
    </row>
    <row r="16347" spans="1:11" x14ac:dyDescent="0.3">
      <c r="A16347" s="7">
        <f t="shared" si="1285"/>
        <v>42960</v>
      </c>
      <c r="B16347" s="8">
        <f t="shared" si="1285"/>
        <v>11</v>
      </c>
      <c r="C16347" s="9" t="str">
        <f>C16346</f>
        <v>PG0364</v>
      </c>
      <c r="D16347" s="10" t="str">
        <f>D16346</f>
        <v>763</v>
      </c>
      <c r="E16347" s="9" t="str">
        <f>E16346</f>
        <v>KRR,ULV</v>
      </c>
      <c r="F16347" s="6" t="s">
        <v>15</v>
      </c>
      <c r="G16347">
        <v>1067400</v>
      </c>
      <c r="H16347" t="str">
        <f t="shared" si="1284"/>
        <v>BeforeNoon</v>
      </c>
      <c r="I16347" s="11">
        <v>88</v>
      </c>
      <c r="J16347">
        <v>192</v>
      </c>
      <c r="K16347">
        <v>0.45833333333333331</v>
      </c>
    </row>
    <row r="16348" spans="1:11" x14ac:dyDescent="0.3">
      <c r="A16348" s="7">
        <f t="shared" si="1285"/>
        <v>42960</v>
      </c>
      <c r="B16348" s="8">
        <f t="shared" si="1285"/>
        <v>11</v>
      </c>
      <c r="C16348" s="6" t="s">
        <v>222</v>
      </c>
      <c r="D16348" s="10" t="s">
        <v>20</v>
      </c>
      <c r="E16348" s="6" t="s">
        <v>223</v>
      </c>
      <c r="F16348" s="6" t="s">
        <v>15</v>
      </c>
      <c r="G16348">
        <v>189200</v>
      </c>
      <c r="H16348" t="str">
        <f t="shared" si="1284"/>
        <v>BeforeNoon</v>
      </c>
      <c r="I16348" s="11">
        <v>11</v>
      </c>
      <c r="J16348">
        <v>50</v>
      </c>
      <c r="K16348">
        <v>0.22</v>
      </c>
    </row>
    <row r="16349" spans="1:11" x14ac:dyDescent="0.3">
      <c r="A16349" s="7">
        <f t="shared" si="1285"/>
        <v>42960</v>
      </c>
      <c r="B16349" s="8">
        <f t="shared" si="1285"/>
        <v>11</v>
      </c>
      <c r="C16349" s="9" t="s">
        <v>662</v>
      </c>
      <c r="D16349" s="10" t="s">
        <v>12</v>
      </c>
      <c r="E16349" s="9" t="s">
        <v>663</v>
      </c>
      <c r="F16349" s="6" t="s">
        <v>14</v>
      </c>
      <c r="G16349">
        <v>457600</v>
      </c>
      <c r="H16349" t="str">
        <f t="shared" si="1284"/>
        <v>BeforeNoon</v>
      </c>
      <c r="I16349" s="11">
        <v>8</v>
      </c>
      <c r="J16349">
        <v>12</v>
      </c>
      <c r="K16349">
        <v>0.66666666666666663</v>
      </c>
    </row>
    <row r="16350" spans="1:11" x14ac:dyDescent="0.3">
      <c r="A16350" s="7">
        <f t="shared" si="1285"/>
        <v>42960</v>
      </c>
      <c r="B16350" s="8">
        <f t="shared" si="1285"/>
        <v>11</v>
      </c>
      <c r="C16350" s="9" t="str">
        <f>C16349</f>
        <v>PG0378</v>
      </c>
      <c r="D16350" s="10" t="str">
        <f>D16349</f>
        <v>SU9</v>
      </c>
      <c r="E16350" s="9" t="str">
        <f>E16349</f>
        <v>SVX,NSK</v>
      </c>
      <c r="F16350" s="6" t="s">
        <v>15</v>
      </c>
      <c r="G16350">
        <v>1401900</v>
      </c>
      <c r="H16350" t="str">
        <f t="shared" si="1284"/>
        <v>BeforeNoon</v>
      </c>
      <c r="I16350" s="11">
        <v>73</v>
      </c>
      <c r="J16350">
        <v>85</v>
      </c>
      <c r="K16350">
        <v>0.85882352941176465</v>
      </c>
    </row>
    <row r="16351" spans="1:11" x14ac:dyDescent="0.3">
      <c r="A16351" s="7">
        <f t="shared" si="1285"/>
        <v>42960</v>
      </c>
      <c r="B16351" s="8">
        <f t="shared" si="1285"/>
        <v>11</v>
      </c>
      <c r="C16351" s="6" t="s">
        <v>224</v>
      </c>
      <c r="D16351" s="10" t="s">
        <v>20</v>
      </c>
      <c r="E16351" s="6" t="s">
        <v>225</v>
      </c>
      <c r="F16351" s="6" t="s">
        <v>15</v>
      </c>
      <c r="G16351">
        <v>330000</v>
      </c>
      <c r="H16351" t="str">
        <f t="shared" si="1284"/>
        <v>BeforeNoon</v>
      </c>
      <c r="I16351" s="11">
        <v>19</v>
      </c>
      <c r="J16351">
        <v>50</v>
      </c>
      <c r="K16351">
        <v>0.38</v>
      </c>
    </row>
    <row r="16352" spans="1:11" x14ac:dyDescent="0.3">
      <c r="A16352" s="7">
        <f t="shared" si="1285"/>
        <v>42960</v>
      </c>
      <c r="B16352" s="8">
        <f t="shared" si="1285"/>
        <v>11</v>
      </c>
      <c r="C16352" s="9" t="s">
        <v>226</v>
      </c>
      <c r="D16352" s="10" t="s">
        <v>98</v>
      </c>
      <c r="E16352" s="9" t="s">
        <v>227</v>
      </c>
      <c r="F16352" s="6" t="s">
        <v>14</v>
      </c>
      <c r="G16352">
        <v>380000</v>
      </c>
      <c r="H16352" t="str">
        <f t="shared" si="1284"/>
        <v>BeforeNoon</v>
      </c>
      <c r="I16352" s="11">
        <v>19</v>
      </c>
      <c r="J16352">
        <v>28</v>
      </c>
      <c r="K16352">
        <v>0.6785714285714286</v>
      </c>
    </row>
    <row r="16353" spans="1:11" x14ac:dyDescent="0.3">
      <c r="A16353" s="7">
        <f t="shared" ref="A16353:E16368" si="1286">A16352</f>
        <v>42960</v>
      </c>
      <c r="B16353" s="8">
        <f t="shared" si="1286"/>
        <v>11</v>
      </c>
      <c r="C16353" s="9" t="str">
        <f>C16352</f>
        <v>PG0408</v>
      </c>
      <c r="D16353" s="10" t="str">
        <f>D16352</f>
        <v>321</v>
      </c>
      <c r="E16353" s="9" t="str">
        <f>E16352</f>
        <v>LED,DME</v>
      </c>
      <c r="F16353" s="6" t="s">
        <v>15</v>
      </c>
      <c r="G16353">
        <v>633400</v>
      </c>
      <c r="H16353" t="str">
        <f t="shared" si="1284"/>
        <v>BeforeNoon</v>
      </c>
      <c r="I16353" s="11">
        <v>94</v>
      </c>
      <c r="J16353">
        <v>142</v>
      </c>
      <c r="K16353">
        <v>0.6619718309859155</v>
      </c>
    </row>
    <row r="16354" spans="1:11" x14ac:dyDescent="0.3">
      <c r="A16354" s="7">
        <f t="shared" si="1286"/>
        <v>42960</v>
      </c>
      <c r="B16354" s="8">
        <f t="shared" si="1286"/>
        <v>11</v>
      </c>
      <c r="C16354" s="9" t="s">
        <v>228</v>
      </c>
      <c r="D16354" s="10" t="s">
        <v>61</v>
      </c>
      <c r="E16354" s="9" t="s">
        <v>229</v>
      </c>
      <c r="F16354" s="6" t="s">
        <v>14</v>
      </c>
      <c r="G16354">
        <v>700000</v>
      </c>
      <c r="H16354" t="str">
        <f t="shared" si="1284"/>
        <v>BeforeNoon</v>
      </c>
      <c r="I16354" s="11">
        <v>20</v>
      </c>
      <c r="J16354">
        <v>30</v>
      </c>
      <c r="K16354">
        <v>0.66666666666666663</v>
      </c>
    </row>
    <row r="16355" spans="1:11" x14ac:dyDescent="0.3">
      <c r="A16355" s="7">
        <f t="shared" si="1286"/>
        <v>42960</v>
      </c>
      <c r="B16355" s="8">
        <f t="shared" si="1286"/>
        <v>11</v>
      </c>
      <c r="C16355" s="9" t="str">
        <f t="shared" si="1286"/>
        <v>PG0412</v>
      </c>
      <c r="D16355" s="10" t="str">
        <f t="shared" si="1286"/>
        <v>773</v>
      </c>
      <c r="E16355" s="9" t="str">
        <f t="shared" si="1286"/>
        <v>VKO,PEE</v>
      </c>
      <c r="F16355" s="6" t="s">
        <v>63</v>
      </c>
      <c r="G16355">
        <v>696500</v>
      </c>
      <c r="H16355" t="str">
        <f t="shared" si="1284"/>
        <v>BeforeNoon</v>
      </c>
      <c r="I16355" s="11">
        <v>35</v>
      </c>
      <c r="J16355">
        <v>48</v>
      </c>
      <c r="K16355">
        <v>0.72916666666666663</v>
      </c>
    </row>
    <row r="16356" spans="1:11" x14ac:dyDescent="0.3">
      <c r="A16356" s="7">
        <f t="shared" si="1286"/>
        <v>42960</v>
      </c>
      <c r="B16356" s="8">
        <f t="shared" si="1286"/>
        <v>11</v>
      </c>
      <c r="C16356" s="9" t="str">
        <f t="shared" si="1286"/>
        <v>PG0412</v>
      </c>
      <c r="D16356" s="10" t="str">
        <f t="shared" si="1286"/>
        <v>773</v>
      </c>
      <c r="E16356" s="9" t="str">
        <f t="shared" si="1286"/>
        <v>VKO,PEE</v>
      </c>
      <c r="F16356" s="6" t="s">
        <v>15</v>
      </c>
      <c r="G16356">
        <v>2490300</v>
      </c>
      <c r="H16356" t="str">
        <f t="shared" si="1284"/>
        <v>BeforeNoon</v>
      </c>
      <c r="I16356" s="11">
        <v>212</v>
      </c>
      <c r="J16356">
        <v>324</v>
      </c>
      <c r="K16356">
        <v>0.65432098765432101</v>
      </c>
    </row>
    <row r="16357" spans="1:11" x14ac:dyDescent="0.3">
      <c r="A16357" s="7">
        <f t="shared" si="1286"/>
        <v>42960</v>
      </c>
      <c r="B16357" s="8">
        <f t="shared" si="1286"/>
        <v>11</v>
      </c>
      <c r="C16357" s="6" t="s">
        <v>230</v>
      </c>
      <c r="D16357" s="10" t="s">
        <v>30</v>
      </c>
      <c r="E16357" s="6" t="s">
        <v>231</v>
      </c>
      <c r="F16357" s="6" t="s">
        <v>15</v>
      </c>
      <c r="G16357">
        <v>74800</v>
      </c>
      <c r="H16357" t="str">
        <f t="shared" si="1284"/>
        <v>BeforeNoon</v>
      </c>
      <c r="I16357" s="11">
        <v>11</v>
      </c>
      <c r="J16357">
        <v>12</v>
      </c>
      <c r="K16357">
        <v>0.91666666666666663</v>
      </c>
    </row>
    <row r="16358" spans="1:11" x14ac:dyDescent="0.3">
      <c r="A16358" s="7">
        <f t="shared" si="1286"/>
        <v>42960</v>
      </c>
      <c r="B16358" s="8">
        <f t="shared" si="1286"/>
        <v>11</v>
      </c>
      <c r="C16358" s="9" t="s">
        <v>664</v>
      </c>
      <c r="D16358" s="10" t="s">
        <v>12</v>
      </c>
      <c r="E16358" s="9" t="s">
        <v>665</v>
      </c>
      <c r="F16358" s="6" t="s">
        <v>14</v>
      </c>
      <c r="G16358">
        <v>50800</v>
      </c>
      <c r="H16358" t="str">
        <f t="shared" si="1284"/>
        <v>BeforeNoon</v>
      </c>
      <c r="I16358" s="11">
        <v>4</v>
      </c>
      <c r="J16358">
        <v>12</v>
      </c>
      <c r="K16358">
        <v>0.33333333333333331</v>
      </c>
    </row>
    <row r="16359" spans="1:11" x14ac:dyDescent="0.3">
      <c r="A16359" s="7">
        <f t="shared" si="1286"/>
        <v>42960</v>
      </c>
      <c r="B16359" s="8">
        <f t="shared" si="1286"/>
        <v>11</v>
      </c>
      <c r="C16359" s="9" t="str">
        <f>C16358</f>
        <v>PG0485</v>
      </c>
      <c r="D16359" s="10" t="str">
        <f>D16358</f>
        <v>SU9</v>
      </c>
      <c r="E16359" s="9" t="str">
        <f>E16358</f>
        <v>ROV,AER</v>
      </c>
      <c r="F16359" s="6" t="s">
        <v>15</v>
      </c>
      <c r="G16359">
        <v>182100</v>
      </c>
      <c r="H16359" t="str">
        <f t="shared" si="1284"/>
        <v>BeforeNoon</v>
      </c>
      <c r="I16359" s="11">
        <v>43</v>
      </c>
      <c r="J16359">
        <v>85</v>
      </c>
      <c r="K16359">
        <v>0.50588235294117645</v>
      </c>
    </row>
    <row r="16360" spans="1:11" x14ac:dyDescent="0.3">
      <c r="A16360" s="7">
        <f t="shared" si="1286"/>
        <v>42960</v>
      </c>
      <c r="B16360" s="8">
        <f t="shared" si="1286"/>
        <v>11</v>
      </c>
      <c r="C16360" s="6" t="s">
        <v>666</v>
      </c>
      <c r="D16360" s="10" t="s">
        <v>30</v>
      </c>
      <c r="E16360" s="6" t="s">
        <v>667</v>
      </c>
      <c r="F16360" s="6" t="s">
        <v>15</v>
      </c>
      <c r="G16360">
        <v>88000</v>
      </c>
      <c r="H16360" t="str">
        <f t="shared" si="1284"/>
        <v>BeforeNoon</v>
      </c>
      <c r="I16360" s="11">
        <v>8</v>
      </c>
      <c r="J16360">
        <v>12</v>
      </c>
      <c r="K16360">
        <v>0.66666666666666663</v>
      </c>
    </row>
    <row r="16361" spans="1:11" x14ac:dyDescent="0.3">
      <c r="A16361" s="7">
        <f t="shared" si="1286"/>
        <v>42960</v>
      </c>
      <c r="B16361" s="8">
        <f t="shared" si="1286"/>
        <v>11</v>
      </c>
      <c r="C16361" s="9" t="s">
        <v>232</v>
      </c>
      <c r="D16361" s="10" t="s">
        <v>85</v>
      </c>
      <c r="E16361" s="9" t="s">
        <v>233</v>
      </c>
      <c r="F16361" s="6" t="s">
        <v>14</v>
      </c>
      <c r="G16361">
        <v>256000</v>
      </c>
      <c r="H16361" t="str">
        <f t="shared" si="1284"/>
        <v>BeforeNoon</v>
      </c>
      <c r="I16361" s="11">
        <v>8</v>
      </c>
      <c r="J16361">
        <v>12</v>
      </c>
      <c r="K16361">
        <v>0.66666666666666663</v>
      </c>
    </row>
    <row r="16362" spans="1:11" x14ac:dyDescent="0.3">
      <c r="A16362" s="7">
        <f t="shared" si="1286"/>
        <v>42960</v>
      </c>
      <c r="B16362" s="8">
        <f t="shared" si="1286"/>
        <v>11</v>
      </c>
      <c r="C16362" s="9" t="str">
        <f>C16361</f>
        <v>PG0505</v>
      </c>
      <c r="D16362" s="10" t="str">
        <f>D16361</f>
        <v>733</v>
      </c>
      <c r="E16362" s="9" t="str">
        <f>E16361</f>
        <v>SVO,KGD</v>
      </c>
      <c r="F16362" s="6" t="s">
        <v>15</v>
      </c>
      <c r="G16362">
        <v>816200</v>
      </c>
      <c r="H16362" t="str">
        <f t="shared" si="1284"/>
        <v>BeforeNoon</v>
      </c>
      <c r="I16362" s="11">
        <v>76</v>
      </c>
      <c r="J16362">
        <v>118</v>
      </c>
      <c r="K16362">
        <v>0.64406779661016944</v>
      </c>
    </row>
    <row r="16363" spans="1:11" x14ac:dyDescent="0.3">
      <c r="A16363" s="7">
        <f t="shared" si="1286"/>
        <v>42960</v>
      </c>
      <c r="B16363" s="8">
        <f t="shared" si="1286"/>
        <v>11</v>
      </c>
      <c r="C16363" s="6" t="s">
        <v>777</v>
      </c>
      <c r="D16363" s="10" t="s">
        <v>30</v>
      </c>
      <c r="E16363" s="6" t="s">
        <v>778</v>
      </c>
      <c r="F16363" s="6" t="s">
        <v>15</v>
      </c>
      <c r="G16363">
        <v>26400</v>
      </c>
      <c r="H16363" t="str">
        <f t="shared" si="1284"/>
        <v>BeforeNoon</v>
      </c>
      <c r="I16363" s="11">
        <v>8</v>
      </c>
      <c r="J16363">
        <v>12</v>
      </c>
      <c r="K16363">
        <v>0.66666666666666663</v>
      </c>
    </row>
    <row r="16364" spans="1:11" x14ac:dyDescent="0.3">
      <c r="A16364" s="7">
        <f t="shared" si="1286"/>
        <v>42960</v>
      </c>
      <c r="B16364" s="8">
        <f t="shared" si="1286"/>
        <v>11</v>
      </c>
      <c r="C16364" s="9" t="s">
        <v>234</v>
      </c>
      <c r="D16364" s="10" t="s">
        <v>12</v>
      </c>
      <c r="E16364" s="9" t="s">
        <v>235</v>
      </c>
      <c r="F16364" s="6" t="s">
        <v>14</v>
      </c>
      <c r="G16364">
        <v>535700</v>
      </c>
      <c r="H16364" t="str">
        <f t="shared" si="1284"/>
        <v>BeforeNoon</v>
      </c>
      <c r="I16364" s="11">
        <v>11</v>
      </c>
      <c r="J16364">
        <v>12</v>
      </c>
      <c r="K16364">
        <v>0.91666666666666663</v>
      </c>
    </row>
    <row r="16365" spans="1:11" x14ac:dyDescent="0.3">
      <c r="A16365" s="7">
        <f t="shared" si="1286"/>
        <v>42960</v>
      </c>
      <c r="B16365" s="8">
        <f t="shared" si="1286"/>
        <v>11</v>
      </c>
      <c r="C16365" s="9" t="str">
        <f>C16364</f>
        <v>PG0541</v>
      </c>
      <c r="D16365" s="10" t="str">
        <f>D16364</f>
        <v>SU9</v>
      </c>
      <c r="E16365" s="9" t="str">
        <f>E16364</f>
        <v>DME,OVS</v>
      </c>
      <c r="F16365" s="6" t="s">
        <v>15</v>
      </c>
      <c r="G16365">
        <v>1238000</v>
      </c>
      <c r="H16365" t="str">
        <f t="shared" si="1284"/>
        <v>BeforeNoon</v>
      </c>
      <c r="I16365" s="11">
        <v>76</v>
      </c>
      <c r="J16365">
        <v>85</v>
      </c>
      <c r="K16365">
        <v>0.89411764705882357</v>
      </c>
    </row>
    <row r="16366" spans="1:11" x14ac:dyDescent="0.3">
      <c r="A16366" s="7">
        <f t="shared" si="1286"/>
        <v>42960</v>
      </c>
      <c r="B16366" s="8">
        <f t="shared" si="1286"/>
        <v>11</v>
      </c>
      <c r="C16366" s="9" t="s">
        <v>779</v>
      </c>
      <c r="D16366" s="10" t="s">
        <v>12</v>
      </c>
      <c r="E16366" s="9" t="s">
        <v>780</v>
      </c>
      <c r="F16366" s="6" t="s">
        <v>14</v>
      </c>
      <c r="G16366">
        <v>167600</v>
      </c>
      <c r="H16366" t="str">
        <f t="shared" si="1284"/>
        <v>BeforeNoon</v>
      </c>
      <c r="I16366" s="11">
        <v>2</v>
      </c>
      <c r="J16366">
        <v>12</v>
      </c>
      <c r="K16366">
        <v>0.16666666666666671</v>
      </c>
    </row>
    <row r="16367" spans="1:11" x14ac:dyDescent="0.3">
      <c r="A16367" s="7">
        <f t="shared" si="1286"/>
        <v>42960</v>
      </c>
      <c r="B16367" s="8">
        <f t="shared" si="1286"/>
        <v>11</v>
      </c>
      <c r="C16367" s="9" t="str">
        <f>C16366</f>
        <v>PG0546</v>
      </c>
      <c r="D16367" s="10" t="str">
        <f>D16366</f>
        <v>SU9</v>
      </c>
      <c r="E16367" s="9" t="str">
        <f>E16366</f>
        <v>IKT,CEK</v>
      </c>
      <c r="F16367" s="6" t="s">
        <v>15</v>
      </c>
      <c r="G16367">
        <v>1121600</v>
      </c>
      <c r="H16367" t="str">
        <f t="shared" si="1284"/>
        <v>BeforeNoon</v>
      </c>
      <c r="I16367" s="11">
        <v>40</v>
      </c>
      <c r="J16367">
        <v>85</v>
      </c>
      <c r="K16367">
        <v>0.47058823529411759</v>
      </c>
    </row>
    <row r="16368" spans="1:11" x14ac:dyDescent="0.3">
      <c r="A16368" s="7">
        <f t="shared" si="1286"/>
        <v>42960</v>
      </c>
      <c r="B16368" s="8">
        <f t="shared" si="1286"/>
        <v>11</v>
      </c>
      <c r="C16368" s="6" t="s">
        <v>236</v>
      </c>
      <c r="D16368" s="10" t="s">
        <v>20</v>
      </c>
      <c r="E16368" s="6" t="s">
        <v>237</v>
      </c>
      <c r="F16368" s="6" t="s">
        <v>15</v>
      </c>
      <c r="G16368">
        <v>517900</v>
      </c>
      <c r="H16368" t="str">
        <f t="shared" si="1284"/>
        <v>BeforeNoon</v>
      </c>
      <c r="I16368" s="11">
        <v>34</v>
      </c>
      <c r="J16368">
        <v>50</v>
      </c>
      <c r="K16368">
        <v>0.68</v>
      </c>
    </row>
    <row r="16369" spans="1:11" x14ac:dyDescent="0.3">
      <c r="A16369" s="7">
        <f t="shared" ref="A16369:B16384" si="1287">A16368</f>
        <v>42960</v>
      </c>
      <c r="B16369" s="8">
        <f t="shared" si="1287"/>
        <v>11</v>
      </c>
      <c r="C16369" s="6" t="s">
        <v>894</v>
      </c>
      <c r="D16369" s="10" t="s">
        <v>30</v>
      </c>
      <c r="E16369" s="6" t="s">
        <v>895</v>
      </c>
      <c r="F16369" s="6" t="s">
        <v>15</v>
      </c>
      <c r="G16369">
        <v>33900</v>
      </c>
      <c r="H16369" t="str">
        <f t="shared" si="1284"/>
        <v>BeforeNoon</v>
      </c>
      <c r="I16369" s="11">
        <v>3</v>
      </c>
      <c r="J16369">
        <v>12</v>
      </c>
      <c r="K16369">
        <v>0.25</v>
      </c>
    </row>
    <row r="16370" spans="1:11" x14ac:dyDescent="0.3">
      <c r="A16370" s="7">
        <f t="shared" si="1287"/>
        <v>42960</v>
      </c>
      <c r="B16370" s="8">
        <f t="shared" si="1287"/>
        <v>11</v>
      </c>
      <c r="C16370" s="6" t="s">
        <v>855</v>
      </c>
      <c r="D16370" s="10" t="s">
        <v>30</v>
      </c>
      <c r="E16370" s="6" t="s">
        <v>856</v>
      </c>
      <c r="F16370" s="6" t="s">
        <v>15</v>
      </c>
      <c r="G16370">
        <v>33600</v>
      </c>
      <c r="H16370" t="str">
        <f t="shared" si="1284"/>
        <v>BeforeNoon</v>
      </c>
      <c r="I16370" s="11">
        <v>4</v>
      </c>
      <c r="J16370">
        <v>12</v>
      </c>
      <c r="K16370">
        <v>0.33333333333333331</v>
      </c>
    </row>
    <row r="16371" spans="1:11" x14ac:dyDescent="0.3">
      <c r="A16371" s="7">
        <f t="shared" si="1287"/>
        <v>42960</v>
      </c>
      <c r="B16371" s="8">
        <f t="shared" si="1287"/>
        <v>11</v>
      </c>
      <c r="C16371" s="6" t="s">
        <v>670</v>
      </c>
      <c r="D16371" s="10" t="s">
        <v>20</v>
      </c>
      <c r="E16371" s="6" t="s">
        <v>671</v>
      </c>
      <c r="F16371" s="6" t="s">
        <v>15</v>
      </c>
      <c r="G16371">
        <v>564700</v>
      </c>
      <c r="H16371" t="str">
        <f t="shared" si="1284"/>
        <v>BeforeNoon</v>
      </c>
      <c r="I16371" s="11">
        <v>31</v>
      </c>
      <c r="J16371">
        <v>50</v>
      </c>
      <c r="K16371">
        <v>0.62</v>
      </c>
    </row>
    <row r="16372" spans="1:11" x14ac:dyDescent="0.3">
      <c r="A16372" s="7">
        <f t="shared" si="1287"/>
        <v>42960</v>
      </c>
      <c r="B16372" s="8">
        <f t="shared" si="1287"/>
        <v>11</v>
      </c>
      <c r="C16372" s="6" t="s">
        <v>809</v>
      </c>
      <c r="D16372" s="10" t="s">
        <v>20</v>
      </c>
      <c r="E16372" s="6" t="s">
        <v>810</v>
      </c>
      <c r="F16372" s="6" t="s">
        <v>15</v>
      </c>
      <c r="G16372">
        <v>222200</v>
      </c>
      <c r="H16372" t="str">
        <f t="shared" si="1284"/>
        <v>BeforeNoon</v>
      </c>
      <c r="I16372" s="11">
        <v>32</v>
      </c>
      <c r="J16372">
        <v>50</v>
      </c>
      <c r="K16372">
        <v>0.64</v>
      </c>
    </row>
    <row r="16373" spans="1:11" x14ac:dyDescent="0.3">
      <c r="A16373" s="7">
        <f t="shared" si="1287"/>
        <v>42960</v>
      </c>
      <c r="B16373" s="8">
        <f t="shared" si="1287"/>
        <v>11</v>
      </c>
      <c r="C16373" s="6" t="s">
        <v>238</v>
      </c>
      <c r="D16373" s="10" t="s">
        <v>20</v>
      </c>
      <c r="E16373" s="6" t="s">
        <v>239</v>
      </c>
      <c r="F16373" s="6" t="s">
        <v>15</v>
      </c>
      <c r="G16373">
        <v>188200</v>
      </c>
      <c r="H16373" t="str">
        <f t="shared" si="1284"/>
        <v>BeforeNoon</v>
      </c>
      <c r="I16373" s="11">
        <v>19</v>
      </c>
      <c r="J16373">
        <v>50</v>
      </c>
      <c r="K16373">
        <v>0.38</v>
      </c>
    </row>
    <row r="16374" spans="1:11" x14ac:dyDescent="0.3">
      <c r="A16374" s="7">
        <f t="shared" si="1287"/>
        <v>42960</v>
      </c>
      <c r="B16374" s="8">
        <f t="shared" si="1287"/>
        <v>11</v>
      </c>
      <c r="C16374" s="6" t="s">
        <v>811</v>
      </c>
      <c r="D16374" s="10" t="s">
        <v>20</v>
      </c>
      <c r="E16374" s="6" t="s">
        <v>812</v>
      </c>
      <c r="F16374" s="6" t="s">
        <v>15</v>
      </c>
      <c r="G16374">
        <v>145700</v>
      </c>
      <c r="H16374" t="str">
        <f t="shared" si="1284"/>
        <v>BeforeNoon</v>
      </c>
      <c r="I16374" s="11">
        <v>33</v>
      </c>
      <c r="J16374">
        <v>50</v>
      </c>
      <c r="K16374">
        <v>0.66</v>
      </c>
    </row>
    <row r="16375" spans="1:11" x14ac:dyDescent="0.3">
      <c r="A16375" s="7">
        <f t="shared" si="1287"/>
        <v>42960</v>
      </c>
      <c r="B16375" s="8">
        <f t="shared" si="1287"/>
        <v>11</v>
      </c>
      <c r="C16375" s="6" t="s">
        <v>240</v>
      </c>
      <c r="D16375" s="10" t="s">
        <v>20</v>
      </c>
      <c r="E16375" s="6" t="s">
        <v>241</v>
      </c>
      <c r="F16375" s="6" t="s">
        <v>15</v>
      </c>
      <c r="G16375">
        <v>666000</v>
      </c>
      <c r="H16375" t="str">
        <f t="shared" si="1284"/>
        <v>BeforeNoon</v>
      </c>
      <c r="I16375" s="11">
        <v>44</v>
      </c>
      <c r="J16375">
        <v>50</v>
      </c>
      <c r="K16375">
        <v>0.88</v>
      </c>
    </row>
    <row r="16376" spans="1:11" x14ac:dyDescent="0.3">
      <c r="A16376" s="7">
        <f t="shared" si="1287"/>
        <v>42960</v>
      </c>
      <c r="B16376" s="8">
        <f t="shared" si="1287"/>
        <v>11</v>
      </c>
      <c r="C16376" s="9" t="s">
        <v>672</v>
      </c>
      <c r="D16376" s="10" t="s">
        <v>12</v>
      </c>
      <c r="E16376" s="9" t="s">
        <v>673</v>
      </c>
      <c r="F16376" s="6" t="s">
        <v>14</v>
      </c>
      <c r="G16376">
        <v>366100</v>
      </c>
      <c r="H16376" t="str">
        <f t="shared" si="1284"/>
        <v>BeforeNoon</v>
      </c>
      <c r="I16376" s="11">
        <v>7</v>
      </c>
      <c r="J16376">
        <v>12</v>
      </c>
      <c r="K16376">
        <v>0.58333333333333337</v>
      </c>
    </row>
    <row r="16377" spans="1:11" x14ac:dyDescent="0.3">
      <c r="A16377" s="7">
        <f t="shared" si="1287"/>
        <v>42960</v>
      </c>
      <c r="B16377" s="8">
        <f t="shared" si="1287"/>
        <v>11</v>
      </c>
      <c r="C16377" s="9" t="str">
        <f>C16376</f>
        <v>PG0690</v>
      </c>
      <c r="D16377" s="10" t="str">
        <f>D16376</f>
        <v>SU9</v>
      </c>
      <c r="E16377" s="9" t="str">
        <f>E16376</f>
        <v>OVS,KJA</v>
      </c>
      <c r="F16377" s="6" t="s">
        <v>15</v>
      </c>
      <c r="G16377">
        <v>680400</v>
      </c>
      <c r="H16377" t="str">
        <f t="shared" si="1284"/>
        <v>BeforeNoon</v>
      </c>
      <c r="I16377" s="11">
        <v>39</v>
      </c>
      <c r="J16377">
        <v>85</v>
      </c>
      <c r="K16377">
        <v>0.45882352941176469</v>
      </c>
    </row>
    <row r="16378" spans="1:11" x14ac:dyDescent="0.3">
      <c r="A16378" s="7">
        <f t="shared" si="1287"/>
        <v>42960</v>
      </c>
      <c r="B16378" s="8">
        <f t="shared" si="1287"/>
        <v>11</v>
      </c>
      <c r="C16378" s="6" t="s">
        <v>242</v>
      </c>
      <c r="D16378" s="10" t="s">
        <v>20</v>
      </c>
      <c r="E16378" s="6" t="s">
        <v>243</v>
      </c>
      <c r="F16378" s="6" t="s">
        <v>15</v>
      </c>
      <c r="G16378">
        <v>284300</v>
      </c>
      <c r="H16378" t="str">
        <f t="shared" si="1284"/>
        <v>BeforeNoon</v>
      </c>
      <c r="I16378" s="11">
        <v>35</v>
      </c>
      <c r="J16378">
        <v>50</v>
      </c>
      <c r="K16378">
        <v>0.7</v>
      </c>
    </row>
    <row r="16379" spans="1:11" x14ac:dyDescent="0.3">
      <c r="A16379" s="7">
        <f t="shared" si="1287"/>
        <v>42960</v>
      </c>
      <c r="B16379" s="8">
        <v>12</v>
      </c>
      <c r="C16379" s="6" t="s">
        <v>674</v>
      </c>
      <c r="D16379" s="10" t="s">
        <v>30</v>
      </c>
      <c r="E16379" s="6" t="s">
        <v>675</v>
      </c>
      <c r="F16379" s="6" t="s">
        <v>15</v>
      </c>
      <c r="G16379">
        <v>71000</v>
      </c>
      <c r="H16379" t="str">
        <f t="shared" si="1284"/>
        <v>AfterNoon</v>
      </c>
      <c r="I16379" s="11">
        <v>10</v>
      </c>
      <c r="J16379">
        <v>12</v>
      </c>
      <c r="K16379">
        <v>0.83333333333333337</v>
      </c>
    </row>
    <row r="16380" spans="1:11" x14ac:dyDescent="0.3">
      <c r="A16380" s="7">
        <f t="shared" si="1287"/>
        <v>42960</v>
      </c>
      <c r="B16380" s="8">
        <f t="shared" si="1287"/>
        <v>12</v>
      </c>
      <c r="C16380" s="6" t="s">
        <v>244</v>
      </c>
      <c r="D16380" s="10" t="s">
        <v>20</v>
      </c>
      <c r="E16380" s="6" t="s">
        <v>245</v>
      </c>
      <c r="F16380" s="6" t="s">
        <v>15</v>
      </c>
      <c r="G16380">
        <v>201300</v>
      </c>
      <c r="H16380" t="str">
        <f t="shared" si="1284"/>
        <v>AfterNoon</v>
      </c>
      <c r="I16380" s="11">
        <v>16</v>
      </c>
      <c r="J16380">
        <v>50</v>
      </c>
      <c r="K16380">
        <v>0.32</v>
      </c>
    </row>
    <row r="16381" spans="1:11" x14ac:dyDescent="0.3">
      <c r="A16381" s="7">
        <f t="shared" si="1287"/>
        <v>42960</v>
      </c>
      <c r="B16381" s="8">
        <f t="shared" si="1287"/>
        <v>12</v>
      </c>
      <c r="C16381" s="6" t="s">
        <v>678</v>
      </c>
      <c r="D16381" s="10" t="s">
        <v>30</v>
      </c>
      <c r="E16381" s="6" t="s">
        <v>679</v>
      </c>
      <c r="F16381" s="6" t="s">
        <v>15</v>
      </c>
      <c r="G16381">
        <v>49000</v>
      </c>
      <c r="H16381" t="str">
        <f t="shared" si="1284"/>
        <v>AfterNoon</v>
      </c>
      <c r="I16381" s="11">
        <v>10</v>
      </c>
      <c r="J16381">
        <v>12</v>
      </c>
      <c r="K16381">
        <v>0.83333333333333337</v>
      </c>
    </row>
    <row r="16382" spans="1:11" x14ac:dyDescent="0.3">
      <c r="A16382" s="7">
        <f t="shared" si="1287"/>
        <v>42960</v>
      </c>
      <c r="B16382" s="8">
        <f t="shared" si="1287"/>
        <v>12</v>
      </c>
      <c r="C16382" s="6" t="s">
        <v>246</v>
      </c>
      <c r="D16382" s="10" t="s">
        <v>20</v>
      </c>
      <c r="E16382" s="6" t="s">
        <v>247</v>
      </c>
      <c r="F16382" s="6" t="s">
        <v>15</v>
      </c>
      <c r="G16382">
        <v>117500</v>
      </c>
      <c r="H16382" t="str">
        <f t="shared" si="1284"/>
        <v>AfterNoon</v>
      </c>
      <c r="I16382" s="11">
        <v>11</v>
      </c>
      <c r="J16382">
        <v>50</v>
      </c>
      <c r="K16382">
        <v>0.22</v>
      </c>
    </row>
    <row r="16383" spans="1:11" x14ac:dyDescent="0.3">
      <c r="A16383" s="7">
        <f t="shared" si="1287"/>
        <v>42960</v>
      </c>
      <c r="B16383" s="8">
        <f t="shared" si="1287"/>
        <v>12</v>
      </c>
      <c r="C16383" s="9" t="s">
        <v>248</v>
      </c>
      <c r="D16383" s="10" t="s">
        <v>12</v>
      </c>
      <c r="E16383" s="9" t="s">
        <v>249</v>
      </c>
      <c r="F16383" s="6" t="s">
        <v>14</v>
      </c>
      <c r="G16383">
        <v>132600</v>
      </c>
      <c r="H16383" t="str">
        <f t="shared" si="1284"/>
        <v>AfterNoon</v>
      </c>
      <c r="I16383" s="11">
        <v>3</v>
      </c>
      <c r="J16383">
        <v>12</v>
      </c>
      <c r="K16383">
        <v>0.25</v>
      </c>
    </row>
    <row r="16384" spans="1:11" x14ac:dyDescent="0.3">
      <c r="A16384" s="7">
        <f t="shared" si="1287"/>
        <v>42960</v>
      </c>
      <c r="B16384" s="8">
        <f t="shared" si="1287"/>
        <v>12</v>
      </c>
      <c r="C16384" s="9" t="str">
        <f>C16383</f>
        <v>PG0146</v>
      </c>
      <c r="D16384" s="10" t="str">
        <f>D16383</f>
        <v>SU9</v>
      </c>
      <c r="E16384" s="9" t="str">
        <f>E16383</f>
        <v>VKO,OGZ</v>
      </c>
      <c r="F16384" s="6" t="s">
        <v>15</v>
      </c>
      <c r="G16384">
        <v>194100</v>
      </c>
      <c r="H16384" t="str">
        <f t="shared" si="1284"/>
        <v>AfterNoon</v>
      </c>
      <c r="I16384" s="11">
        <v>13</v>
      </c>
      <c r="J16384">
        <v>85</v>
      </c>
      <c r="K16384">
        <v>0.15294117647058819</v>
      </c>
    </row>
    <row r="16385" spans="1:11" x14ac:dyDescent="0.3">
      <c r="A16385" s="7">
        <f t="shared" ref="A16385:E16400" si="1288">A16384</f>
        <v>42960</v>
      </c>
      <c r="B16385" s="8">
        <f t="shared" si="1288"/>
        <v>12</v>
      </c>
      <c r="C16385" s="6" t="s">
        <v>250</v>
      </c>
      <c r="D16385" s="10" t="s">
        <v>20</v>
      </c>
      <c r="E16385" s="6" t="s">
        <v>251</v>
      </c>
      <c r="F16385" s="6" t="s">
        <v>15</v>
      </c>
      <c r="G16385">
        <v>186000</v>
      </c>
      <c r="H16385" t="str">
        <f t="shared" si="1284"/>
        <v>AfterNoon</v>
      </c>
      <c r="I16385" s="11">
        <v>12</v>
      </c>
      <c r="J16385">
        <v>50</v>
      </c>
      <c r="K16385">
        <v>0.24</v>
      </c>
    </row>
    <row r="16386" spans="1:11" x14ac:dyDescent="0.3">
      <c r="A16386" s="7">
        <f t="shared" si="1288"/>
        <v>42960</v>
      </c>
      <c r="B16386" s="8">
        <f t="shared" si="1288"/>
        <v>12</v>
      </c>
      <c r="C16386" s="9" t="s">
        <v>252</v>
      </c>
      <c r="D16386" s="10" t="s">
        <v>12</v>
      </c>
      <c r="E16386" s="9" t="s">
        <v>253</v>
      </c>
      <c r="F16386" s="6" t="s">
        <v>14</v>
      </c>
      <c r="G16386">
        <v>396000</v>
      </c>
      <c r="H16386" t="str">
        <f t="shared" ref="H16386:H16449" si="1289">_xlfn.IFS(B16386&gt;=20,"Night",B16386&gt;=16,"Evening",B16386&gt;=12,"AfterNoon",B16386&gt;=8,"BeforeNoon",B16386&gt;=4,"Morning",B16386&lt;4,"EarlyMorning")</f>
        <v>AfterNoon</v>
      </c>
      <c r="I16386" s="11">
        <v>12</v>
      </c>
      <c r="J16386">
        <v>12</v>
      </c>
      <c r="K16386">
        <v>1</v>
      </c>
    </row>
    <row r="16387" spans="1:11" x14ac:dyDescent="0.3">
      <c r="A16387" s="7">
        <f t="shared" si="1288"/>
        <v>42960</v>
      </c>
      <c r="B16387" s="8">
        <f t="shared" si="1288"/>
        <v>12</v>
      </c>
      <c r="C16387" s="9" t="str">
        <f>C16386</f>
        <v>PG0196</v>
      </c>
      <c r="D16387" s="10" t="str">
        <f>D16386</f>
        <v>SU9</v>
      </c>
      <c r="E16387" s="9" t="str">
        <f>E16386</f>
        <v>DME,KGD</v>
      </c>
      <c r="F16387" s="6" t="s">
        <v>15</v>
      </c>
      <c r="G16387">
        <v>862400</v>
      </c>
      <c r="H16387" t="str">
        <f t="shared" si="1289"/>
        <v>AfterNoon</v>
      </c>
      <c r="I16387" s="11">
        <v>78</v>
      </c>
      <c r="J16387">
        <v>85</v>
      </c>
      <c r="K16387">
        <v>0.91764705882352937</v>
      </c>
    </row>
    <row r="16388" spans="1:11" x14ac:dyDescent="0.3">
      <c r="A16388" s="7">
        <f t="shared" si="1288"/>
        <v>42960</v>
      </c>
      <c r="B16388" s="8">
        <f t="shared" si="1288"/>
        <v>12</v>
      </c>
      <c r="C16388" s="9" t="s">
        <v>254</v>
      </c>
      <c r="D16388" s="10" t="s">
        <v>25</v>
      </c>
      <c r="E16388" s="9" t="s">
        <v>255</v>
      </c>
      <c r="F16388" s="6" t="s">
        <v>14</v>
      </c>
      <c r="G16388">
        <v>965500</v>
      </c>
      <c r="H16388" t="str">
        <f t="shared" si="1289"/>
        <v>AfterNoon</v>
      </c>
      <c r="I16388" s="11">
        <v>5</v>
      </c>
      <c r="J16388">
        <v>30</v>
      </c>
      <c r="K16388">
        <v>0.16666666666666671</v>
      </c>
    </row>
    <row r="16389" spans="1:11" x14ac:dyDescent="0.3">
      <c r="A16389" s="7">
        <f t="shared" si="1288"/>
        <v>42960</v>
      </c>
      <c r="B16389" s="8">
        <f t="shared" si="1288"/>
        <v>12</v>
      </c>
      <c r="C16389" s="9" t="str">
        <f>C16388</f>
        <v>PG0201</v>
      </c>
      <c r="D16389" s="10" t="str">
        <f>D16388</f>
        <v>763</v>
      </c>
      <c r="E16389" s="9" t="str">
        <f>E16388</f>
        <v>VVO,VKO</v>
      </c>
      <c r="F16389" s="6" t="s">
        <v>15</v>
      </c>
      <c r="G16389">
        <v>1738800</v>
      </c>
      <c r="H16389" t="str">
        <f t="shared" si="1289"/>
        <v>AfterNoon</v>
      </c>
      <c r="I16389" s="11">
        <v>27</v>
      </c>
      <c r="J16389">
        <v>192</v>
      </c>
      <c r="K16389">
        <v>0.140625</v>
      </c>
    </row>
    <row r="16390" spans="1:11" x14ac:dyDescent="0.3">
      <c r="A16390" s="7">
        <f t="shared" si="1288"/>
        <v>42960</v>
      </c>
      <c r="B16390" s="8">
        <f t="shared" si="1288"/>
        <v>12</v>
      </c>
      <c r="C16390" s="6" t="s">
        <v>256</v>
      </c>
      <c r="D16390" s="10" t="s">
        <v>30</v>
      </c>
      <c r="E16390" s="6" t="s">
        <v>257</v>
      </c>
      <c r="F16390" s="6" t="s">
        <v>15</v>
      </c>
      <c r="G16390">
        <v>25200</v>
      </c>
      <c r="H16390" t="str">
        <f t="shared" si="1289"/>
        <v>AfterNoon</v>
      </c>
      <c r="I16390" s="11">
        <v>4</v>
      </c>
      <c r="J16390">
        <v>12</v>
      </c>
      <c r="K16390">
        <v>0.33333333333333331</v>
      </c>
    </row>
    <row r="16391" spans="1:11" x14ac:dyDescent="0.3">
      <c r="A16391" s="7">
        <f t="shared" si="1288"/>
        <v>42960</v>
      </c>
      <c r="B16391" s="8">
        <f t="shared" si="1288"/>
        <v>12</v>
      </c>
      <c r="C16391" s="9" t="s">
        <v>258</v>
      </c>
      <c r="D16391" s="10" t="s">
        <v>25</v>
      </c>
      <c r="E16391" s="9" t="s">
        <v>259</v>
      </c>
      <c r="F16391" s="6" t="s">
        <v>14</v>
      </c>
      <c r="G16391">
        <v>4797000</v>
      </c>
      <c r="H16391" t="str">
        <f t="shared" si="1289"/>
        <v>AfterNoon</v>
      </c>
      <c r="I16391" s="11">
        <v>26</v>
      </c>
      <c r="J16391">
        <v>30</v>
      </c>
      <c r="K16391">
        <v>0.8666666666666667</v>
      </c>
    </row>
    <row r="16392" spans="1:11" x14ac:dyDescent="0.3">
      <c r="A16392" s="7">
        <f t="shared" si="1288"/>
        <v>42960</v>
      </c>
      <c r="B16392" s="8">
        <f t="shared" si="1288"/>
        <v>12</v>
      </c>
      <c r="C16392" s="9" t="str">
        <f>C16391</f>
        <v>PG0209</v>
      </c>
      <c r="D16392" s="10" t="str">
        <f>D16391</f>
        <v>763</v>
      </c>
      <c r="E16392" s="9" t="str">
        <f>E16391</f>
        <v>KHV,DME</v>
      </c>
      <c r="F16392" s="6" t="s">
        <v>15</v>
      </c>
      <c r="G16392">
        <v>10602800</v>
      </c>
      <c r="H16392" t="str">
        <f t="shared" si="1289"/>
        <v>AfterNoon</v>
      </c>
      <c r="I16392" s="11">
        <v>172</v>
      </c>
      <c r="J16392">
        <v>192</v>
      </c>
      <c r="K16392">
        <v>0.89583333333333337</v>
      </c>
    </row>
    <row r="16393" spans="1:11" x14ac:dyDescent="0.3">
      <c r="A16393" s="7">
        <f t="shared" si="1288"/>
        <v>42960</v>
      </c>
      <c r="B16393" s="8">
        <f t="shared" si="1288"/>
        <v>12</v>
      </c>
      <c r="C16393" s="9" t="s">
        <v>872</v>
      </c>
      <c r="D16393" s="10" t="s">
        <v>17</v>
      </c>
      <c r="E16393" s="9" t="s">
        <v>873</v>
      </c>
      <c r="F16393" s="6" t="s">
        <v>14</v>
      </c>
      <c r="G16393">
        <v>558000</v>
      </c>
      <c r="H16393" t="str">
        <f t="shared" si="1289"/>
        <v>AfterNoon</v>
      </c>
      <c r="I16393" s="11">
        <v>5</v>
      </c>
      <c r="J16393">
        <v>20</v>
      </c>
      <c r="K16393">
        <v>0.25</v>
      </c>
    </row>
    <row r="16394" spans="1:11" x14ac:dyDescent="0.3">
      <c r="A16394" s="7">
        <f t="shared" si="1288"/>
        <v>42960</v>
      </c>
      <c r="B16394" s="8">
        <f t="shared" si="1288"/>
        <v>12</v>
      </c>
      <c r="C16394" s="9" t="str">
        <f>C16393</f>
        <v>PG0219</v>
      </c>
      <c r="D16394" s="10" t="str">
        <f>D16393</f>
        <v>319</v>
      </c>
      <c r="E16394" s="9" t="str">
        <f>E16393</f>
        <v>HTA,UFA</v>
      </c>
      <c r="F16394" s="6" t="s">
        <v>15</v>
      </c>
      <c r="G16394">
        <v>1008100</v>
      </c>
      <c r="H16394" t="str">
        <f t="shared" si="1289"/>
        <v>AfterNoon</v>
      </c>
      <c r="I16394" s="11">
        <v>27</v>
      </c>
      <c r="J16394">
        <v>96</v>
      </c>
      <c r="K16394">
        <v>0.28125</v>
      </c>
    </row>
    <row r="16395" spans="1:11" x14ac:dyDescent="0.3">
      <c r="A16395" s="7">
        <f t="shared" si="1288"/>
        <v>42960</v>
      </c>
      <c r="B16395" s="8">
        <f t="shared" si="1288"/>
        <v>12</v>
      </c>
      <c r="C16395" s="9" t="s">
        <v>260</v>
      </c>
      <c r="D16395" s="10" t="s">
        <v>61</v>
      </c>
      <c r="E16395" s="9" t="s">
        <v>261</v>
      </c>
      <c r="F16395" s="6" t="s">
        <v>14</v>
      </c>
      <c r="G16395">
        <v>1120600</v>
      </c>
      <c r="H16395" t="str">
        <f t="shared" si="1289"/>
        <v>AfterNoon</v>
      </c>
      <c r="I16395" s="11">
        <v>26</v>
      </c>
      <c r="J16395">
        <v>30</v>
      </c>
      <c r="K16395">
        <v>0.8666666666666667</v>
      </c>
    </row>
    <row r="16396" spans="1:11" x14ac:dyDescent="0.3">
      <c r="A16396" s="7">
        <f t="shared" si="1288"/>
        <v>42960</v>
      </c>
      <c r="B16396" s="8">
        <f t="shared" si="1288"/>
        <v>12</v>
      </c>
      <c r="C16396" s="9" t="str">
        <f t="shared" si="1288"/>
        <v>PG0225</v>
      </c>
      <c r="D16396" s="10" t="str">
        <f t="shared" si="1288"/>
        <v>773</v>
      </c>
      <c r="E16396" s="9" t="str">
        <f t="shared" si="1288"/>
        <v>SVO,SVX</v>
      </c>
      <c r="F16396" s="6" t="s">
        <v>63</v>
      </c>
      <c r="G16396">
        <v>951600</v>
      </c>
      <c r="H16396" t="str">
        <f t="shared" si="1289"/>
        <v>AfterNoon</v>
      </c>
      <c r="I16396" s="11">
        <v>39</v>
      </c>
      <c r="J16396">
        <v>48</v>
      </c>
      <c r="K16396">
        <v>0.8125</v>
      </c>
    </row>
    <row r="16397" spans="1:11" x14ac:dyDescent="0.3">
      <c r="A16397" s="7">
        <f t="shared" si="1288"/>
        <v>42960</v>
      </c>
      <c r="B16397" s="8">
        <f t="shared" si="1288"/>
        <v>12</v>
      </c>
      <c r="C16397" s="9" t="str">
        <f t="shared" si="1288"/>
        <v>PG0225</v>
      </c>
      <c r="D16397" s="10" t="str">
        <f t="shared" si="1288"/>
        <v>773</v>
      </c>
      <c r="E16397" s="9" t="str">
        <f t="shared" si="1288"/>
        <v>SVO,SVX</v>
      </c>
      <c r="F16397" s="6" t="s">
        <v>15</v>
      </c>
      <c r="G16397">
        <v>3856000</v>
      </c>
      <c r="H16397" t="str">
        <f t="shared" si="1289"/>
        <v>AfterNoon</v>
      </c>
      <c r="I16397" s="11">
        <v>267</v>
      </c>
      <c r="J16397">
        <v>324</v>
      </c>
      <c r="K16397">
        <v>0.82407407407407407</v>
      </c>
    </row>
    <row r="16398" spans="1:11" x14ac:dyDescent="0.3">
      <c r="A16398" s="7">
        <f t="shared" si="1288"/>
        <v>42960</v>
      </c>
      <c r="B16398" s="8">
        <f t="shared" si="1288"/>
        <v>12</v>
      </c>
      <c r="C16398" s="9" t="s">
        <v>262</v>
      </c>
      <c r="D16398" s="10" t="s">
        <v>12</v>
      </c>
      <c r="E16398" s="9" t="s">
        <v>263</v>
      </c>
      <c r="F16398" s="6" t="s">
        <v>14</v>
      </c>
      <c r="G16398">
        <v>59400</v>
      </c>
      <c r="H16398" t="str">
        <f t="shared" si="1289"/>
        <v>AfterNoon</v>
      </c>
      <c r="I16398" s="11">
        <v>6</v>
      </c>
      <c r="J16398">
        <v>12</v>
      </c>
      <c r="K16398">
        <v>0.5</v>
      </c>
    </row>
    <row r="16399" spans="1:11" x14ac:dyDescent="0.3">
      <c r="A16399" s="7">
        <f t="shared" si="1288"/>
        <v>42960</v>
      </c>
      <c r="B16399" s="8">
        <f t="shared" si="1288"/>
        <v>12</v>
      </c>
      <c r="C16399" s="9" t="str">
        <f>C16398</f>
        <v>PG0233</v>
      </c>
      <c r="D16399" s="10" t="str">
        <f>D16398</f>
        <v>SU9</v>
      </c>
      <c r="E16399" s="9" t="str">
        <f>E16398</f>
        <v>VKO,BZK</v>
      </c>
      <c r="F16399" s="6" t="s">
        <v>15</v>
      </c>
      <c r="G16399">
        <v>169500</v>
      </c>
      <c r="H16399" t="str">
        <f t="shared" si="1289"/>
        <v>AfterNoon</v>
      </c>
      <c r="I16399" s="11">
        <v>51</v>
      </c>
      <c r="J16399">
        <v>85</v>
      </c>
      <c r="K16399">
        <v>0.6</v>
      </c>
    </row>
    <row r="16400" spans="1:11" x14ac:dyDescent="0.3">
      <c r="A16400" s="7">
        <f t="shared" si="1288"/>
        <v>42960</v>
      </c>
      <c r="B16400" s="8">
        <f t="shared" si="1288"/>
        <v>12</v>
      </c>
      <c r="C16400" s="9" t="s">
        <v>264</v>
      </c>
      <c r="D16400" s="10" t="s">
        <v>12</v>
      </c>
      <c r="E16400" s="9" t="s">
        <v>265</v>
      </c>
      <c r="F16400" s="6" t="s">
        <v>14</v>
      </c>
      <c r="G16400">
        <v>166500</v>
      </c>
      <c r="H16400" t="str">
        <f t="shared" si="1289"/>
        <v>AfterNoon</v>
      </c>
      <c r="I16400" s="11">
        <v>9</v>
      </c>
      <c r="J16400">
        <v>12</v>
      </c>
      <c r="K16400">
        <v>0.75</v>
      </c>
    </row>
    <row r="16401" spans="1:11" x14ac:dyDescent="0.3">
      <c r="A16401" s="7">
        <f t="shared" ref="A16401:B16416" si="1290">A16400</f>
        <v>42960</v>
      </c>
      <c r="B16401" s="8">
        <f t="shared" si="1290"/>
        <v>12</v>
      </c>
      <c r="C16401" s="9" t="str">
        <f>C16400</f>
        <v>PG0242</v>
      </c>
      <c r="D16401" s="10" t="str">
        <f>D16400</f>
        <v>SU9</v>
      </c>
      <c r="E16401" s="9" t="str">
        <f>E16400</f>
        <v>CSY,SVO</v>
      </c>
      <c r="F16401" s="6" t="s">
        <v>15</v>
      </c>
      <c r="G16401">
        <v>473600</v>
      </c>
      <c r="H16401" t="str">
        <f t="shared" si="1289"/>
        <v>AfterNoon</v>
      </c>
      <c r="I16401" s="11">
        <v>76</v>
      </c>
      <c r="J16401">
        <v>85</v>
      </c>
      <c r="K16401">
        <v>0.89411764705882357</v>
      </c>
    </row>
    <row r="16402" spans="1:11" x14ac:dyDescent="0.3">
      <c r="A16402" s="7">
        <f t="shared" si="1290"/>
        <v>42960</v>
      </c>
      <c r="B16402" s="8">
        <f t="shared" si="1290"/>
        <v>12</v>
      </c>
      <c r="C16402" s="6" t="s">
        <v>266</v>
      </c>
      <c r="D16402" s="10" t="s">
        <v>20</v>
      </c>
      <c r="E16402" s="6" t="s">
        <v>267</v>
      </c>
      <c r="F16402" s="6" t="s">
        <v>15</v>
      </c>
      <c r="G16402">
        <v>551300</v>
      </c>
      <c r="H16402" t="str">
        <f t="shared" si="1289"/>
        <v>AfterNoon</v>
      </c>
      <c r="I16402" s="11">
        <v>43</v>
      </c>
      <c r="J16402">
        <v>50</v>
      </c>
      <c r="K16402">
        <v>0.86</v>
      </c>
    </row>
    <row r="16403" spans="1:11" x14ac:dyDescent="0.3">
      <c r="A16403" s="7">
        <f t="shared" si="1290"/>
        <v>42960</v>
      </c>
      <c r="B16403" s="8">
        <f t="shared" si="1290"/>
        <v>12</v>
      </c>
      <c r="C16403" s="6" t="s">
        <v>268</v>
      </c>
      <c r="D16403" s="10" t="s">
        <v>20</v>
      </c>
      <c r="E16403" s="6" t="s">
        <v>269</v>
      </c>
      <c r="F16403" s="6" t="s">
        <v>15</v>
      </c>
      <c r="G16403">
        <v>376700</v>
      </c>
      <c r="H16403" t="str">
        <f t="shared" si="1289"/>
        <v>AfterNoon</v>
      </c>
      <c r="I16403" s="11">
        <v>37</v>
      </c>
      <c r="J16403">
        <v>50</v>
      </c>
      <c r="K16403">
        <v>0.74</v>
      </c>
    </row>
    <row r="16404" spans="1:11" x14ac:dyDescent="0.3">
      <c r="A16404" s="7">
        <f t="shared" si="1290"/>
        <v>42960</v>
      </c>
      <c r="B16404" s="8">
        <f t="shared" si="1290"/>
        <v>12</v>
      </c>
      <c r="C16404" s="9" t="s">
        <v>270</v>
      </c>
      <c r="D16404" s="10" t="s">
        <v>17</v>
      </c>
      <c r="E16404" s="9" t="s">
        <v>271</v>
      </c>
      <c r="F16404" s="6" t="s">
        <v>14</v>
      </c>
      <c r="G16404">
        <v>543000</v>
      </c>
      <c r="H16404" t="str">
        <f t="shared" si="1289"/>
        <v>AfterNoon</v>
      </c>
      <c r="I16404" s="11">
        <v>6</v>
      </c>
      <c r="J16404">
        <v>20</v>
      </c>
      <c r="K16404">
        <v>0.3</v>
      </c>
    </row>
    <row r="16405" spans="1:11" x14ac:dyDescent="0.3">
      <c r="A16405" s="7">
        <f t="shared" si="1290"/>
        <v>42960</v>
      </c>
      <c r="B16405" s="8">
        <f t="shared" si="1290"/>
        <v>12</v>
      </c>
      <c r="C16405" s="9" t="str">
        <f>C16404</f>
        <v>PG0347</v>
      </c>
      <c r="D16405" s="10" t="str">
        <f>D16404</f>
        <v>319</v>
      </c>
      <c r="E16405" s="9" t="str">
        <f>E16404</f>
        <v>VKO,KEJ</v>
      </c>
      <c r="F16405" s="6" t="s">
        <v>15</v>
      </c>
      <c r="G16405">
        <v>1093200</v>
      </c>
      <c r="H16405" t="str">
        <f t="shared" si="1289"/>
        <v>AfterNoon</v>
      </c>
      <c r="I16405" s="11">
        <v>36</v>
      </c>
      <c r="J16405">
        <v>96</v>
      </c>
      <c r="K16405">
        <v>0.375</v>
      </c>
    </row>
    <row r="16406" spans="1:11" x14ac:dyDescent="0.3">
      <c r="A16406" s="7">
        <f t="shared" si="1290"/>
        <v>42960</v>
      </c>
      <c r="B16406" s="8">
        <f t="shared" si="1290"/>
        <v>12</v>
      </c>
      <c r="C16406" s="6" t="s">
        <v>272</v>
      </c>
      <c r="D16406" s="10" t="s">
        <v>20</v>
      </c>
      <c r="E16406" s="6" t="s">
        <v>273</v>
      </c>
      <c r="F16406" s="6" t="s">
        <v>15</v>
      </c>
      <c r="G16406">
        <v>48300</v>
      </c>
      <c r="H16406" t="str">
        <f t="shared" si="1289"/>
        <v>AfterNoon</v>
      </c>
      <c r="I16406" s="11">
        <v>9</v>
      </c>
      <c r="J16406">
        <v>50</v>
      </c>
      <c r="K16406">
        <v>0.18</v>
      </c>
    </row>
    <row r="16407" spans="1:11" x14ac:dyDescent="0.3">
      <c r="A16407" s="7">
        <f t="shared" si="1290"/>
        <v>42960</v>
      </c>
      <c r="B16407" s="8">
        <f t="shared" si="1290"/>
        <v>12</v>
      </c>
      <c r="C16407" s="9" t="s">
        <v>274</v>
      </c>
      <c r="D16407" s="10" t="s">
        <v>12</v>
      </c>
      <c r="E16407" s="9" t="s">
        <v>275</v>
      </c>
      <c r="F16407" s="6" t="s">
        <v>14</v>
      </c>
      <c r="G16407">
        <v>72100</v>
      </c>
      <c r="H16407" t="str">
        <f t="shared" si="1289"/>
        <v>AfterNoon</v>
      </c>
      <c r="I16407" s="11">
        <v>7</v>
      </c>
      <c r="J16407">
        <v>12</v>
      </c>
      <c r="K16407">
        <v>0.58333333333333337</v>
      </c>
    </row>
    <row r="16408" spans="1:11" x14ac:dyDescent="0.3">
      <c r="A16408" s="7">
        <f t="shared" si="1290"/>
        <v>42960</v>
      </c>
      <c r="B16408" s="8">
        <f t="shared" si="1290"/>
        <v>12</v>
      </c>
      <c r="C16408" s="9" t="str">
        <f>C16407</f>
        <v>PG0384</v>
      </c>
      <c r="D16408" s="10" t="str">
        <f>D16407</f>
        <v>SU9</v>
      </c>
      <c r="E16408" s="9" t="str">
        <f>E16407</f>
        <v>DME,BZK</v>
      </c>
      <c r="F16408" s="6" t="s">
        <v>15</v>
      </c>
      <c r="G16408">
        <v>195400</v>
      </c>
      <c r="H16408" t="str">
        <f t="shared" si="1289"/>
        <v>AfterNoon</v>
      </c>
      <c r="I16408" s="11">
        <v>57</v>
      </c>
      <c r="J16408">
        <v>85</v>
      </c>
      <c r="K16408">
        <v>0.6705882352941176</v>
      </c>
    </row>
    <row r="16409" spans="1:11" x14ac:dyDescent="0.3">
      <c r="A16409" s="7">
        <f t="shared" si="1290"/>
        <v>42960</v>
      </c>
      <c r="B16409" s="8">
        <f t="shared" si="1290"/>
        <v>12</v>
      </c>
      <c r="C16409" s="9" t="s">
        <v>276</v>
      </c>
      <c r="D16409" s="10" t="s">
        <v>12</v>
      </c>
      <c r="E16409" s="9" t="s">
        <v>277</v>
      </c>
      <c r="F16409" s="6" t="s">
        <v>14</v>
      </c>
      <c r="G16409">
        <v>789300</v>
      </c>
      <c r="H16409" t="str">
        <f t="shared" si="1289"/>
        <v>AfterNoon</v>
      </c>
      <c r="I16409" s="11">
        <v>9</v>
      </c>
      <c r="J16409">
        <v>12</v>
      </c>
      <c r="K16409">
        <v>0.75</v>
      </c>
    </row>
    <row r="16410" spans="1:11" x14ac:dyDescent="0.3">
      <c r="A16410" s="7">
        <f t="shared" si="1290"/>
        <v>42960</v>
      </c>
      <c r="B16410" s="8">
        <f t="shared" si="1290"/>
        <v>12</v>
      </c>
      <c r="C16410" s="9" t="str">
        <f>C16409</f>
        <v>PG0452</v>
      </c>
      <c r="D16410" s="10" t="str">
        <f>D16409</f>
        <v>SU9</v>
      </c>
      <c r="E16410" s="9" t="str">
        <f>E16409</f>
        <v>SVO,BAX</v>
      </c>
      <c r="F16410" s="6" t="s">
        <v>15</v>
      </c>
      <c r="G16410">
        <v>2143600</v>
      </c>
      <c r="H16410" t="str">
        <f t="shared" si="1289"/>
        <v>AfterNoon</v>
      </c>
      <c r="I16410" s="11">
        <v>73</v>
      </c>
      <c r="J16410">
        <v>85</v>
      </c>
      <c r="K16410">
        <v>0.85882352941176465</v>
      </c>
    </row>
    <row r="16411" spans="1:11" x14ac:dyDescent="0.3">
      <c r="A16411" s="7">
        <f t="shared" si="1290"/>
        <v>42960</v>
      </c>
      <c r="B16411" s="8">
        <f t="shared" si="1290"/>
        <v>12</v>
      </c>
      <c r="C16411" s="9" t="s">
        <v>278</v>
      </c>
      <c r="D16411" s="10" t="s">
        <v>12</v>
      </c>
      <c r="E16411" s="9" t="s">
        <v>279</v>
      </c>
      <c r="F16411" s="6" t="s">
        <v>14</v>
      </c>
      <c r="G16411">
        <v>64200</v>
      </c>
      <c r="H16411" t="str">
        <f t="shared" si="1289"/>
        <v>AfterNoon</v>
      </c>
      <c r="I16411" s="11">
        <v>3</v>
      </c>
      <c r="J16411">
        <v>12</v>
      </c>
      <c r="K16411">
        <v>0.25</v>
      </c>
    </row>
    <row r="16412" spans="1:11" x14ac:dyDescent="0.3">
      <c r="A16412" s="7">
        <f t="shared" si="1290"/>
        <v>42960</v>
      </c>
      <c r="B16412" s="8">
        <f t="shared" si="1290"/>
        <v>12</v>
      </c>
      <c r="C16412" s="9" t="str">
        <f>C16411</f>
        <v>PG0461</v>
      </c>
      <c r="D16412" s="10" t="str">
        <f>D16411</f>
        <v>SU9</v>
      </c>
      <c r="E16412" s="9" t="str">
        <f>E16411</f>
        <v>SVO,ULV</v>
      </c>
      <c r="F16412" s="6" t="s">
        <v>15</v>
      </c>
      <c r="G16412">
        <v>299600</v>
      </c>
      <c r="H16412" t="str">
        <f t="shared" si="1289"/>
        <v>AfterNoon</v>
      </c>
      <c r="I16412" s="11">
        <v>42</v>
      </c>
      <c r="J16412">
        <v>85</v>
      </c>
      <c r="K16412">
        <v>0.49411764705882361</v>
      </c>
    </row>
    <row r="16413" spans="1:11" x14ac:dyDescent="0.3">
      <c r="A16413" s="7">
        <f t="shared" si="1290"/>
        <v>42960</v>
      </c>
      <c r="B16413" s="8">
        <f t="shared" si="1290"/>
        <v>12</v>
      </c>
      <c r="C16413" s="9" t="s">
        <v>896</v>
      </c>
      <c r="D16413" s="10" t="s">
        <v>12</v>
      </c>
      <c r="E16413" s="9" t="s">
        <v>897</v>
      </c>
      <c r="F16413" s="6" t="s">
        <v>14</v>
      </c>
      <c r="G16413">
        <v>171200</v>
      </c>
      <c r="H16413" t="str">
        <f t="shared" si="1289"/>
        <v>AfterNoon</v>
      </c>
      <c r="I16413" s="11">
        <v>8</v>
      </c>
      <c r="J16413">
        <v>12</v>
      </c>
      <c r="K16413">
        <v>0.66666666666666663</v>
      </c>
    </row>
    <row r="16414" spans="1:11" x14ac:dyDescent="0.3">
      <c r="A16414" s="7">
        <f t="shared" si="1290"/>
        <v>42960</v>
      </c>
      <c r="B16414" s="8">
        <f t="shared" si="1290"/>
        <v>12</v>
      </c>
      <c r="C16414" s="9" t="str">
        <f>C16413</f>
        <v>PG0462</v>
      </c>
      <c r="D16414" s="10" t="str">
        <f>D16413</f>
        <v>SU9</v>
      </c>
      <c r="E16414" s="9" t="str">
        <f>E16413</f>
        <v>ULV,SVO</v>
      </c>
      <c r="F16414" s="6" t="s">
        <v>15</v>
      </c>
      <c r="G16414">
        <v>363500</v>
      </c>
      <c r="H16414" t="str">
        <f t="shared" si="1289"/>
        <v>AfterNoon</v>
      </c>
      <c r="I16414" s="11">
        <v>51</v>
      </c>
      <c r="J16414">
        <v>85</v>
      </c>
      <c r="K16414">
        <v>0.6</v>
      </c>
    </row>
    <row r="16415" spans="1:11" x14ac:dyDescent="0.3">
      <c r="A16415" s="7">
        <f t="shared" si="1290"/>
        <v>42960</v>
      </c>
      <c r="B16415" s="8">
        <f t="shared" si="1290"/>
        <v>12</v>
      </c>
      <c r="C16415" s="9" t="s">
        <v>280</v>
      </c>
      <c r="D16415" s="10" t="s">
        <v>98</v>
      </c>
      <c r="E16415" s="9" t="s">
        <v>173</v>
      </c>
      <c r="F16415" s="6" t="s">
        <v>14</v>
      </c>
      <c r="G16415">
        <v>90000</v>
      </c>
      <c r="H16415" t="str">
        <f t="shared" si="1289"/>
        <v>AfterNoon</v>
      </c>
      <c r="I16415" s="11">
        <v>5</v>
      </c>
      <c r="J16415">
        <v>28</v>
      </c>
      <c r="K16415">
        <v>0.1785714285714286</v>
      </c>
    </row>
    <row r="16416" spans="1:11" x14ac:dyDescent="0.3">
      <c r="A16416" s="7">
        <f t="shared" si="1290"/>
        <v>42960</v>
      </c>
      <c r="B16416" s="8">
        <f t="shared" si="1290"/>
        <v>12</v>
      </c>
      <c r="C16416" s="9" t="str">
        <f>C16415</f>
        <v>PG0469</v>
      </c>
      <c r="D16416" s="10" t="str">
        <f>D16415</f>
        <v>321</v>
      </c>
      <c r="E16416" s="9" t="str">
        <f>E16415</f>
        <v>SVO,LED</v>
      </c>
      <c r="F16416" s="6" t="s">
        <v>15</v>
      </c>
      <c r="G16416">
        <v>219000</v>
      </c>
      <c r="H16416" t="str">
        <f t="shared" si="1289"/>
        <v>AfterNoon</v>
      </c>
      <c r="I16416" s="11">
        <v>36</v>
      </c>
      <c r="J16416">
        <v>142</v>
      </c>
      <c r="K16416">
        <v>0.25352112676056338</v>
      </c>
    </row>
    <row r="16417" spans="1:11" x14ac:dyDescent="0.3">
      <c r="A16417" s="7">
        <f t="shared" ref="A16417:B16432" si="1291">A16416</f>
        <v>42960</v>
      </c>
      <c r="B16417" s="8">
        <f t="shared" si="1291"/>
        <v>12</v>
      </c>
      <c r="C16417" s="9" t="s">
        <v>281</v>
      </c>
      <c r="D16417" s="10" t="s">
        <v>12</v>
      </c>
      <c r="E16417" s="9" t="s">
        <v>282</v>
      </c>
      <c r="F16417" s="6" t="s">
        <v>14</v>
      </c>
      <c r="G16417">
        <v>226800</v>
      </c>
      <c r="H16417" t="str">
        <f t="shared" si="1289"/>
        <v>AfterNoon</v>
      </c>
      <c r="I16417" s="11">
        <v>12</v>
      </c>
      <c r="J16417">
        <v>12</v>
      </c>
      <c r="K16417">
        <v>1</v>
      </c>
    </row>
    <row r="16418" spans="1:11" x14ac:dyDescent="0.3">
      <c r="A16418" s="7">
        <f t="shared" si="1291"/>
        <v>42960</v>
      </c>
      <c r="B16418" s="8">
        <f t="shared" si="1291"/>
        <v>12</v>
      </c>
      <c r="C16418" s="9" t="str">
        <f>C16417</f>
        <v>PG0480</v>
      </c>
      <c r="D16418" s="10" t="str">
        <f>D16417</f>
        <v>SU9</v>
      </c>
      <c r="E16418" s="9" t="str">
        <f>E16417</f>
        <v>AAQ,EGO</v>
      </c>
      <c r="F16418" s="6" t="s">
        <v>15</v>
      </c>
      <c r="G16418">
        <v>487500</v>
      </c>
      <c r="H16418" t="str">
        <f t="shared" si="1289"/>
        <v>AfterNoon</v>
      </c>
      <c r="I16418" s="11">
        <v>77</v>
      </c>
      <c r="J16418">
        <v>85</v>
      </c>
      <c r="K16418">
        <v>0.90588235294117647</v>
      </c>
    </row>
    <row r="16419" spans="1:11" x14ac:dyDescent="0.3">
      <c r="A16419" s="7">
        <f t="shared" si="1291"/>
        <v>42960</v>
      </c>
      <c r="B16419" s="8">
        <f t="shared" si="1291"/>
        <v>12</v>
      </c>
      <c r="C16419" s="9" t="s">
        <v>283</v>
      </c>
      <c r="D16419" s="10" t="s">
        <v>17</v>
      </c>
      <c r="E16419" s="9" t="s">
        <v>284</v>
      </c>
      <c r="F16419" s="6" t="s">
        <v>14</v>
      </c>
      <c r="G16419">
        <v>939200</v>
      </c>
      <c r="H16419" t="str">
        <f t="shared" si="1289"/>
        <v>AfterNoon</v>
      </c>
      <c r="I16419" s="11">
        <v>8</v>
      </c>
      <c r="J16419">
        <v>20</v>
      </c>
      <c r="K16419">
        <v>0.4</v>
      </c>
    </row>
    <row r="16420" spans="1:11" x14ac:dyDescent="0.3">
      <c r="A16420" s="7">
        <f t="shared" si="1291"/>
        <v>42960</v>
      </c>
      <c r="B16420" s="8">
        <f t="shared" si="1291"/>
        <v>12</v>
      </c>
      <c r="C16420" s="9" t="str">
        <f>C16419</f>
        <v>PG0501</v>
      </c>
      <c r="D16420" s="10" t="str">
        <f>D16419</f>
        <v>319</v>
      </c>
      <c r="E16420" s="9" t="str">
        <f>E16419</f>
        <v>KJA,AER</v>
      </c>
      <c r="F16420" s="6" t="s">
        <v>15</v>
      </c>
      <c r="G16420">
        <v>1102600</v>
      </c>
      <c r="H16420" t="str">
        <f t="shared" si="1289"/>
        <v>AfterNoon</v>
      </c>
      <c r="I16420" s="11">
        <v>28</v>
      </c>
      <c r="J16420">
        <v>96</v>
      </c>
      <c r="K16420">
        <v>0.29166666666666669</v>
      </c>
    </row>
    <row r="16421" spans="1:11" x14ac:dyDescent="0.3">
      <c r="A16421" s="7">
        <f t="shared" si="1291"/>
        <v>42960</v>
      </c>
      <c r="B16421" s="8">
        <f t="shared" si="1291"/>
        <v>12</v>
      </c>
      <c r="C16421" s="9" t="s">
        <v>285</v>
      </c>
      <c r="D16421" s="10" t="s">
        <v>85</v>
      </c>
      <c r="E16421" s="9" t="s">
        <v>286</v>
      </c>
      <c r="F16421" s="6" t="s">
        <v>14</v>
      </c>
      <c r="G16421">
        <v>192000</v>
      </c>
      <c r="H16421" t="str">
        <f t="shared" si="1289"/>
        <v>AfterNoon</v>
      </c>
      <c r="I16421" s="11">
        <v>6</v>
      </c>
      <c r="J16421">
        <v>12</v>
      </c>
      <c r="K16421">
        <v>0.5</v>
      </c>
    </row>
    <row r="16422" spans="1:11" x14ac:dyDescent="0.3">
      <c r="A16422" s="7">
        <f t="shared" si="1291"/>
        <v>42960</v>
      </c>
      <c r="B16422" s="8">
        <f t="shared" si="1291"/>
        <v>12</v>
      </c>
      <c r="C16422" s="9" t="str">
        <f>C16421</f>
        <v>PG0506</v>
      </c>
      <c r="D16422" s="10" t="str">
        <f>D16421</f>
        <v>733</v>
      </c>
      <c r="E16422" s="9" t="str">
        <f>E16421</f>
        <v>KGD,SVO</v>
      </c>
      <c r="F16422" s="6" t="s">
        <v>15</v>
      </c>
      <c r="G16422">
        <v>741300</v>
      </c>
      <c r="H16422" t="str">
        <f t="shared" si="1289"/>
        <v>AfterNoon</v>
      </c>
      <c r="I16422" s="11">
        <v>69</v>
      </c>
      <c r="J16422">
        <v>118</v>
      </c>
      <c r="K16422">
        <v>0.5847457627118644</v>
      </c>
    </row>
    <row r="16423" spans="1:11" x14ac:dyDescent="0.3">
      <c r="A16423" s="7">
        <f t="shared" si="1291"/>
        <v>42960</v>
      </c>
      <c r="B16423" s="8">
        <f t="shared" si="1291"/>
        <v>12</v>
      </c>
      <c r="C16423" s="6" t="s">
        <v>828</v>
      </c>
      <c r="D16423" s="10" t="s">
        <v>20</v>
      </c>
      <c r="E16423" s="6" t="s">
        <v>829</v>
      </c>
      <c r="F16423" s="6" t="s">
        <v>15</v>
      </c>
      <c r="G16423">
        <v>197400</v>
      </c>
      <c r="H16423" t="str">
        <f t="shared" si="1289"/>
        <v>AfterNoon</v>
      </c>
      <c r="I16423" s="11">
        <v>14</v>
      </c>
      <c r="J16423">
        <v>50</v>
      </c>
      <c r="K16423">
        <v>0.28000000000000003</v>
      </c>
    </row>
    <row r="16424" spans="1:11" x14ac:dyDescent="0.3">
      <c r="A16424" s="7">
        <f t="shared" si="1291"/>
        <v>42960</v>
      </c>
      <c r="B16424" s="8">
        <f t="shared" si="1291"/>
        <v>12</v>
      </c>
      <c r="C16424" s="6" t="s">
        <v>680</v>
      </c>
      <c r="D16424" s="10" t="s">
        <v>20</v>
      </c>
      <c r="E16424" s="6" t="s">
        <v>681</v>
      </c>
      <c r="F16424" s="6" t="s">
        <v>15</v>
      </c>
      <c r="G16424">
        <v>242700</v>
      </c>
      <c r="H16424" t="str">
        <f t="shared" si="1289"/>
        <v>AfterNoon</v>
      </c>
      <c r="I16424" s="11">
        <v>17</v>
      </c>
      <c r="J16424">
        <v>50</v>
      </c>
      <c r="K16424">
        <v>0.34</v>
      </c>
    </row>
    <row r="16425" spans="1:11" x14ac:dyDescent="0.3">
      <c r="A16425" s="7">
        <f t="shared" si="1291"/>
        <v>42960</v>
      </c>
      <c r="B16425" s="8">
        <f t="shared" si="1291"/>
        <v>12</v>
      </c>
      <c r="C16425" s="9" t="s">
        <v>287</v>
      </c>
      <c r="D16425" s="10" t="s">
        <v>25</v>
      </c>
      <c r="E16425" s="9" t="s">
        <v>288</v>
      </c>
      <c r="F16425" s="6" t="s">
        <v>14</v>
      </c>
      <c r="G16425">
        <v>899800</v>
      </c>
      <c r="H16425" t="str">
        <f t="shared" si="1289"/>
        <v>AfterNoon</v>
      </c>
      <c r="I16425" s="11">
        <v>22</v>
      </c>
      <c r="J16425">
        <v>30</v>
      </c>
      <c r="K16425">
        <v>0.73333333333333328</v>
      </c>
    </row>
    <row r="16426" spans="1:11" x14ac:dyDescent="0.3">
      <c r="A16426" s="7">
        <f t="shared" si="1291"/>
        <v>42960</v>
      </c>
      <c r="B16426" s="8">
        <f t="shared" si="1291"/>
        <v>12</v>
      </c>
      <c r="C16426" s="9" t="str">
        <f>C16425</f>
        <v>PG0561</v>
      </c>
      <c r="D16426" s="10" t="str">
        <f>D16425</f>
        <v>763</v>
      </c>
      <c r="E16426" s="9" t="str">
        <f>E16425</f>
        <v>VKO,AER</v>
      </c>
      <c r="F16426" s="6" t="s">
        <v>15</v>
      </c>
      <c r="G16426">
        <v>1803600</v>
      </c>
      <c r="H16426" t="str">
        <f t="shared" si="1289"/>
        <v>AfterNoon</v>
      </c>
      <c r="I16426" s="11">
        <v>132</v>
      </c>
      <c r="J16426">
        <v>192</v>
      </c>
      <c r="K16426">
        <v>0.6875</v>
      </c>
    </row>
    <row r="16427" spans="1:11" x14ac:dyDescent="0.3">
      <c r="A16427" s="7">
        <f t="shared" si="1291"/>
        <v>42960</v>
      </c>
      <c r="B16427" s="8">
        <f t="shared" si="1291"/>
        <v>12</v>
      </c>
      <c r="C16427" s="9" t="s">
        <v>682</v>
      </c>
      <c r="D16427" s="10" t="s">
        <v>12</v>
      </c>
      <c r="E16427" s="9" t="s">
        <v>683</v>
      </c>
      <c r="F16427" s="6" t="s">
        <v>14</v>
      </c>
      <c r="G16427">
        <v>121200</v>
      </c>
      <c r="H16427" t="str">
        <f t="shared" si="1289"/>
        <v>AfterNoon</v>
      </c>
      <c r="I16427" s="11">
        <v>6</v>
      </c>
      <c r="J16427">
        <v>12</v>
      </c>
      <c r="K16427">
        <v>0.5</v>
      </c>
    </row>
    <row r="16428" spans="1:11" x14ac:dyDescent="0.3">
      <c r="A16428" s="7">
        <f t="shared" si="1291"/>
        <v>42960</v>
      </c>
      <c r="B16428" s="8">
        <f t="shared" si="1291"/>
        <v>12</v>
      </c>
      <c r="C16428" s="9" t="str">
        <f>C16427</f>
        <v>PG0600</v>
      </c>
      <c r="D16428" s="10" t="str">
        <f>D16427</f>
        <v>SU9</v>
      </c>
      <c r="E16428" s="9" t="str">
        <f>E16427</f>
        <v>HMA,SVX</v>
      </c>
      <c r="F16428" s="6" t="s">
        <v>15</v>
      </c>
      <c r="G16428">
        <v>271500</v>
      </c>
      <c r="H16428" t="str">
        <f t="shared" si="1289"/>
        <v>AfterNoon</v>
      </c>
      <c r="I16428" s="11">
        <v>40</v>
      </c>
      <c r="J16428">
        <v>85</v>
      </c>
      <c r="K16428">
        <v>0.47058823529411759</v>
      </c>
    </row>
    <row r="16429" spans="1:11" x14ac:dyDescent="0.3">
      <c r="A16429" s="7">
        <f t="shared" si="1291"/>
        <v>42960</v>
      </c>
      <c r="B16429" s="8">
        <f t="shared" si="1291"/>
        <v>12</v>
      </c>
      <c r="C16429" s="6" t="s">
        <v>289</v>
      </c>
      <c r="D16429" s="10" t="s">
        <v>20</v>
      </c>
      <c r="E16429" s="6" t="s">
        <v>290</v>
      </c>
      <c r="F16429" s="6" t="s">
        <v>15</v>
      </c>
      <c r="G16429">
        <v>302400</v>
      </c>
      <c r="H16429" t="str">
        <f t="shared" si="1289"/>
        <v>AfterNoon</v>
      </c>
      <c r="I16429" s="11">
        <v>19</v>
      </c>
      <c r="J16429">
        <v>50</v>
      </c>
      <c r="K16429">
        <v>0.38</v>
      </c>
    </row>
    <row r="16430" spans="1:11" x14ac:dyDescent="0.3">
      <c r="A16430" s="7">
        <f t="shared" si="1291"/>
        <v>42960</v>
      </c>
      <c r="B16430" s="8">
        <f t="shared" si="1291"/>
        <v>12</v>
      </c>
      <c r="C16430" s="6" t="s">
        <v>291</v>
      </c>
      <c r="D16430" s="10" t="s">
        <v>20</v>
      </c>
      <c r="E16430" s="6" t="s">
        <v>292</v>
      </c>
      <c r="F16430" s="6" t="s">
        <v>15</v>
      </c>
      <c r="G16430">
        <v>602600</v>
      </c>
      <c r="H16430" t="str">
        <f t="shared" si="1289"/>
        <v>AfterNoon</v>
      </c>
      <c r="I16430" s="11">
        <v>38</v>
      </c>
      <c r="J16430">
        <v>50</v>
      </c>
      <c r="K16430">
        <v>0.76</v>
      </c>
    </row>
    <row r="16431" spans="1:11" x14ac:dyDescent="0.3">
      <c r="A16431" s="7">
        <f t="shared" si="1291"/>
        <v>42960</v>
      </c>
      <c r="B16431" s="8">
        <v>13</v>
      </c>
      <c r="C16431" s="9" t="s">
        <v>684</v>
      </c>
      <c r="D16431" s="10" t="s">
        <v>12</v>
      </c>
      <c r="E16431" s="9" t="s">
        <v>685</v>
      </c>
      <c r="F16431" s="6" t="s">
        <v>14</v>
      </c>
      <c r="G16431">
        <v>58200</v>
      </c>
      <c r="H16431" t="str">
        <f t="shared" si="1289"/>
        <v>AfterNoon</v>
      </c>
      <c r="I16431" s="11">
        <v>6</v>
      </c>
      <c r="J16431">
        <v>12</v>
      </c>
      <c r="K16431">
        <v>0.5</v>
      </c>
    </row>
    <row r="16432" spans="1:11" x14ac:dyDescent="0.3">
      <c r="A16432" s="7">
        <f t="shared" si="1291"/>
        <v>42960</v>
      </c>
      <c r="B16432" s="8">
        <f t="shared" si="1291"/>
        <v>13</v>
      </c>
      <c r="C16432" s="9" t="str">
        <f>C16431</f>
        <v>PG0040</v>
      </c>
      <c r="D16432" s="10" t="str">
        <f>D16431</f>
        <v>SU9</v>
      </c>
      <c r="E16432" s="9" t="str">
        <f>E16431</f>
        <v>KVX,KZN</v>
      </c>
      <c r="F16432" s="6" t="s">
        <v>15</v>
      </c>
      <c r="G16432">
        <v>203100</v>
      </c>
      <c r="H16432" t="str">
        <f t="shared" si="1289"/>
        <v>AfterNoon</v>
      </c>
      <c r="I16432" s="11">
        <v>63</v>
      </c>
      <c r="J16432">
        <v>85</v>
      </c>
      <c r="K16432">
        <v>0.74117647058823533</v>
      </c>
    </row>
    <row r="16433" spans="1:11" x14ac:dyDescent="0.3">
      <c r="A16433" s="7">
        <f t="shared" ref="A16433:B16448" si="1292">A16432</f>
        <v>42960</v>
      </c>
      <c r="B16433" s="8">
        <f t="shared" si="1292"/>
        <v>13</v>
      </c>
      <c r="C16433" s="6" t="s">
        <v>293</v>
      </c>
      <c r="D16433" s="10" t="s">
        <v>20</v>
      </c>
      <c r="E16433" s="6" t="s">
        <v>294</v>
      </c>
      <c r="F16433" s="6" t="s">
        <v>15</v>
      </c>
      <c r="G16433">
        <v>210300</v>
      </c>
      <c r="H16433" t="str">
        <f t="shared" si="1289"/>
        <v>AfterNoon</v>
      </c>
      <c r="I16433" s="11">
        <v>17</v>
      </c>
      <c r="J16433">
        <v>50</v>
      </c>
      <c r="K16433">
        <v>0.34</v>
      </c>
    </row>
    <row r="16434" spans="1:11" x14ac:dyDescent="0.3">
      <c r="A16434" s="7">
        <f t="shared" si="1292"/>
        <v>42960</v>
      </c>
      <c r="B16434" s="8">
        <f t="shared" si="1292"/>
        <v>13</v>
      </c>
      <c r="C16434" s="9" t="s">
        <v>830</v>
      </c>
      <c r="D16434" s="10" t="s">
        <v>12</v>
      </c>
      <c r="E16434" s="9" t="s">
        <v>831</v>
      </c>
      <c r="F16434" s="6" t="s">
        <v>14</v>
      </c>
      <c r="G16434">
        <v>532400</v>
      </c>
      <c r="H16434" t="str">
        <f t="shared" si="1289"/>
        <v>AfterNoon</v>
      </c>
      <c r="I16434" s="11">
        <v>11</v>
      </c>
      <c r="J16434">
        <v>12</v>
      </c>
      <c r="K16434">
        <v>0.91666666666666663</v>
      </c>
    </row>
    <row r="16435" spans="1:11" x14ac:dyDescent="0.3">
      <c r="A16435" s="7">
        <f t="shared" si="1292"/>
        <v>42960</v>
      </c>
      <c r="B16435" s="8">
        <f t="shared" si="1292"/>
        <v>13</v>
      </c>
      <c r="C16435" s="9" t="str">
        <f>C16434</f>
        <v>PG0090</v>
      </c>
      <c r="D16435" s="10" t="str">
        <f>D16434</f>
        <v>SU9</v>
      </c>
      <c r="E16435" s="9" t="str">
        <f>E16434</f>
        <v>OVS,SVO</v>
      </c>
      <c r="F16435" s="6" t="s">
        <v>15</v>
      </c>
      <c r="G16435">
        <v>677900</v>
      </c>
      <c r="H16435" t="str">
        <f t="shared" si="1289"/>
        <v>AfterNoon</v>
      </c>
      <c r="I16435" s="11">
        <v>42</v>
      </c>
      <c r="J16435">
        <v>85</v>
      </c>
      <c r="K16435">
        <v>0.49411764705882361</v>
      </c>
    </row>
    <row r="16436" spans="1:11" x14ac:dyDescent="0.3">
      <c r="A16436" s="7">
        <f t="shared" si="1292"/>
        <v>42960</v>
      </c>
      <c r="B16436" s="8">
        <f t="shared" si="1292"/>
        <v>13</v>
      </c>
      <c r="C16436" s="6" t="s">
        <v>295</v>
      </c>
      <c r="D16436" s="10" t="s">
        <v>20</v>
      </c>
      <c r="E16436" s="6" t="s">
        <v>296</v>
      </c>
      <c r="F16436" s="6" t="s">
        <v>15</v>
      </c>
      <c r="G16436">
        <v>339300</v>
      </c>
      <c r="H16436" t="str">
        <f t="shared" si="1289"/>
        <v>AfterNoon</v>
      </c>
      <c r="I16436" s="11">
        <v>26</v>
      </c>
      <c r="J16436">
        <v>50</v>
      </c>
      <c r="K16436">
        <v>0.52</v>
      </c>
    </row>
    <row r="16437" spans="1:11" x14ac:dyDescent="0.3">
      <c r="A16437" s="7">
        <f t="shared" si="1292"/>
        <v>42960</v>
      </c>
      <c r="B16437" s="8">
        <f t="shared" si="1292"/>
        <v>13</v>
      </c>
      <c r="C16437" s="6" t="s">
        <v>297</v>
      </c>
      <c r="D16437" s="10" t="s">
        <v>20</v>
      </c>
      <c r="E16437" s="6" t="s">
        <v>298</v>
      </c>
      <c r="F16437" s="6" t="s">
        <v>15</v>
      </c>
      <c r="G16437">
        <v>307100</v>
      </c>
      <c r="H16437" t="str">
        <f t="shared" si="1289"/>
        <v>AfterNoon</v>
      </c>
      <c r="I16437" s="11">
        <v>22</v>
      </c>
      <c r="J16437">
        <v>50</v>
      </c>
      <c r="K16437">
        <v>0.44</v>
      </c>
    </row>
    <row r="16438" spans="1:11" x14ac:dyDescent="0.3">
      <c r="A16438" s="7">
        <f t="shared" si="1292"/>
        <v>42960</v>
      </c>
      <c r="B16438" s="8">
        <f t="shared" si="1292"/>
        <v>13</v>
      </c>
      <c r="C16438" s="9" t="s">
        <v>299</v>
      </c>
      <c r="D16438" s="10" t="s">
        <v>12</v>
      </c>
      <c r="E16438" s="9" t="s">
        <v>300</v>
      </c>
      <c r="F16438" s="6" t="s">
        <v>14</v>
      </c>
      <c r="G16438">
        <v>132000</v>
      </c>
      <c r="H16438" t="str">
        <f t="shared" si="1289"/>
        <v>AfterNoon</v>
      </c>
      <c r="I16438" s="11">
        <v>11</v>
      </c>
      <c r="J16438">
        <v>12</v>
      </c>
      <c r="K16438">
        <v>0.91666666666666663</v>
      </c>
    </row>
    <row r="16439" spans="1:11" x14ac:dyDescent="0.3">
      <c r="A16439" s="7">
        <f t="shared" si="1292"/>
        <v>42960</v>
      </c>
      <c r="B16439" s="8">
        <f t="shared" si="1292"/>
        <v>13</v>
      </c>
      <c r="C16439" s="9" t="str">
        <f>C16438</f>
        <v>PG0150</v>
      </c>
      <c r="D16439" s="10" t="str">
        <f>D16438</f>
        <v>SU9</v>
      </c>
      <c r="E16439" s="9" t="str">
        <f>E16438</f>
        <v>MRV,MCX</v>
      </c>
      <c r="F16439" s="6" t="s">
        <v>15</v>
      </c>
      <c r="G16439">
        <v>314000</v>
      </c>
      <c r="H16439" t="str">
        <f t="shared" si="1289"/>
        <v>AfterNoon</v>
      </c>
      <c r="I16439" s="11">
        <v>78</v>
      </c>
      <c r="J16439">
        <v>85</v>
      </c>
      <c r="K16439">
        <v>0.91764705882352937</v>
      </c>
    </row>
    <row r="16440" spans="1:11" x14ac:dyDescent="0.3">
      <c r="A16440" s="7">
        <f t="shared" si="1292"/>
        <v>42960</v>
      </c>
      <c r="B16440" s="8">
        <f t="shared" si="1292"/>
        <v>13</v>
      </c>
      <c r="C16440" s="6" t="s">
        <v>301</v>
      </c>
      <c r="D16440" s="10" t="s">
        <v>20</v>
      </c>
      <c r="E16440" s="6" t="s">
        <v>302</v>
      </c>
      <c r="F16440" s="6" t="s">
        <v>15</v>
      </c>
      <c r="G16440">
        <v>172900</v>
      </c>
      <c r="H16440" t="str">
        <f t="shared" si="1289"/>
        <v>AfterNoon</v>
      </c>
      <c r="I16440" s="11">
        <v>43</v>
      </c>
      <c r="J16440">
        <v>50</v>
      </c>
      <c r="K16440">
        <v>0.86</v>
      </c>
    </row>
    <row r="16441" spans="1:11" x14ac:dyDescent="0.3">
      <c r="A16441" s="7">
        <f t="shared" si="1292"/>
        <v>42960</v>
      </c>
      <c r="B16441" s="8">
        <f t="shared" si="1292"/>
        <v>13</v>
      </c>
      <c r="C16441" s="9" t="s">
        <v>686</v>
      </c>
      <c r="D16441" s="10" t="s">
        <v>12</v>
      </c>
      <c r="E16441" s="9" t="s">
        <v>687</v>
      </c>
      <c r="F16441" s="6" t="s">
        <v>14</v>
      </c>
      <c r="G16441">
        <v>494400</v>
      </c>
      <c r="H16441" t="str">
        <f t="shared" si="1289"/>
        <v>AfterNoon</v>
      </c>
      <c r="I16441" s="11">
        <v>12</v>
      </c>
      <c r="J16441">
        <v>12</v>
      </c>
      <c r="K16441">
        <v>1</v>
      </c>
    </row>
    <row r="16442" spans="1:11" x14ac:dyDescent="0.3">
      <c r="A16442" s="7">
        <f t="shared" si="1292"/>
        <v>42960</v>
      </c>
      <c r="B16442" s="8">
        <f t="shared" si="1292"/>
        <v>13</v>
      </c>
      <c r="C16442" s="9" t="str">
        <f>C16441</f>
        <v>PG0185</v>
      </c>
      <c r="D16442" s="10" t="str">
        <f>D16441</f>
        <v>SU9</v>
      </c>
      <c r="E16442" s="9" t="str">
        <f>E16441</f>
        <v>VOG,CEK</v>
      </c>
      <c r="F16442" s="6" t="s">
        <v>15</v>
      </c>
      <c r="G16442">
        <v>1075600</v>
      </c>
      <c r="H16442" t="str">
        <f t="shared" si="1289"/>
        <v>AfterNoon</v>
      </c>
      <c r="I16442" s="11">
        <v>78</v>
      </c>
      <c r="J16442">
        <v>85</v>
      </c>
      <c r="K16442">
        <v>0.91764705882352937</v>
      </c>
    </row>
    <row r="16443" spans="1:11" x14ac:dyDescent="0.3">
      <c r="A16443" s="7">
        <f t="shared" si="1292"/>
        <v>42960</v>
      </c>
      <c r="B16443" s="8">
        <f t="shared" si="1292"/>
        <v>13</v>
      </c>
      <c r="C16443" s="9" t="s">
        <v>303</v>
      </c>
      <c r="D16443" s="10" t="s">
        <v>17</v>
      </c>
      <c r="E16443" s="9" t="s">
        <v>304</v>
      </c>
      <c r="F16443" s="6" t="s">
        <v>14</v>
      </c>
      <c r="G16443">
        <v>894600</v>
      </c>
      <c r="H16443" t="str">
        <f t="shared" si="1289"/>
        <v>AfterNoon</v>
      </c>
      <c r="I16443" s="11">
        <v>18</v>
      </c>
      <c r="J16443">
        <v>20</v>
      </c>
      <c r="K16443">
        <v>0.9</v>
      </c>
    </row>
    <row r="16444" spans="1:11" x14ac:dyDescent="0.3">
      <c r="A16444" s="7">
        <f t="shared" si="1292"/>
        <v>42960</v>
      </c>
      <c r="B16444" s="8">
        <f t="shared" si="1292"/>
        <v>13</v>
      </c>
      <c r="C16444" s="9" t="str">
        <f>C16443</f>
        <v>PG0186</v>
      </c>
      <c r="D16444" s="10" t="str">
        <f>D16443</f>
        <v>319</v>
      </c>
      <c r="E16444" s="9" t="str">
        <f>E16443</f>
        <v>OVB,PEE</v>
      </c>
      <c r="F16444" s="6" t="s">
        <v>15</v>
      </c>
      <c r="G16444">
        <v>1417400</v>
      </c>
      <c r="H16444" t="str">
        <f t="shared" si="1289"/>
        <v>AfterNoon</v>
      </c>
      <c r="I16444" s="11">
        <v>85</v>
      </c>
      <c r="J16444">
        <v>96</v>
      </c>
      <c r="K16444">
        <v>0.88541666666666663</v>
      </c>
    </row>
    <row r="16445" spans="1:11" x14ac:dyDescent="0.3">
      <c r="A16445" s="7">
        <f t="shared" si="1292"/>
        <v>42960</v>
      </c>
      <c r="B16445" s="8">
        <f t="shared" si="1292"/>
        <v>13</v>
      </c>
      <c r="C16445" s="9" t="s">
        <v>305</v>
      </c>
      <c r="D16445" s="10" t="s">
        <v>85</v>
      </c>
      <c r="E16445" s="9" t="s">
        <v>306</v>
      </c>
      <c r="F16445" s="6" t="s">
        <v>14</v>
      </c>
      <c r="G16445">
        <v>329400</v>
      </c>
      <c r="H16445" t="str">
        <f t="shared" si="1289"/>
        <v>AfterNoon</v>
      </c>
      <c r="I16445" s="11">
        <v>9</v>
      </c>
      <c r="J16445">
        <v>12</v>
      </c>
      <c r="K16445">
        <v>0.75</v>
      </c>
    </row>
    <row r="16446" spans="1:11" x14ac:dyDescent="0.3">
      <c r="A16446" s="7">
        <f t="shared" si="1292"/>
        <v>42960</v>
      </c>
      <c r="B16446" s="8">
        <f t="shared" si="1292"/>
        <v>13</v>
      </c>
      <c r="C16446" s="9" t="str">
        <f>C16445</f>
        <v>PG0252</v>
      </c>
      <c r="D16446" s="10" t="str">
        <f>D16445</f>
        <v>733</v>
      </c>
      <c r="E16446" s="9" t="str">
        <f>E16445</f>
        <v>AAQ,SVO</v>
      </c>
      <c r="F16446" s="6" t="s">
        <v>15</v>
      </c>
      <c r="G16446">
        <v>1215000</v>
      </c>
      <c r="H16446" t="str">
        <f t="shared" si="1289"/>
        <v>AfterNoon</v>
      </c>
      <c r="I16446" s="11">
        <v>99</v>
      </c>
      <c r="J16446">
        <v>118</v>
      </c>
      <c r="K16446">
        <v>0.83898305084745761</v>
      </c>
    </row>
    <row r="16447" spans="1:11" x14ac:dyDescent="0.3">
      <c r="A16447" s="7">
        <f t="shared" si="1292"/>
        <v>42960</v>
      </c>
      <c r="B16447" s="8">
        <f t="shared" si="1292"/>
        <v>13</v>
      </c>
      <c r="C16447" s="6" t="s">
        <v>307</v>
      </c>
      <c r="D16447" s="10" t="s">
        <v>20</v>
      </c>
      <c r="E16447" s="6" t="s">
        <v>308</v>
      </c>
      <c r="F16447" s="6" t="s">
        <v>15</v>
      </c>
      <c r="G16447">
        <v>94200</v>
      </c>
      <c r="H16447" t="str">
        <f t="shared" si="1289"/>
        <v>AfterNoon</v>
      </c>
      <c r="I16447" s="11">
        <v>30</v>
      </c>
      <c r="J16447">
        <v>50</v>
      </c>
      <c r="K16447">
        <v>0.6</v>
      </c>
    </row>
    <row r="16448" spans="1:11" x14ac:dyDescent="0.3">
      <c r="A16448" s="7">
        <f t="shared" si="1292"/>
        <v>42960</v>
      </c>
      <c r="B16448" s="8">
        <f t="shared" si="1292"/>
        <v>13</v>
      </c>
      <c r="C16448" s="6" t="s">
        <v>832</v>
      </c>
      <c r="D16448" s="10" t="s">
        <v>30</v>
      </c>
      <c r="E16448" s="6" t="s">
        <v>833</v>
      </c>
      <c r="F16448" s="6" t="s">
        <v>15</v>
      </c>
      <c r="G16448">
        <v>13200</v>
      </c>
      <c r="H16448" t="str">
        <f t="shared" si="1289"/>
        <v>AfterNoon</v>
      </c>
      <c r="I16448" s="11">
        <v>2</v>
      </c>
      <c r="J16448">
        <v>12</v>
      </c>
      <c r="K16448">
        <v>0.16666666666666671</v>
      </c>
    </row>
    <row r="16449" spans="1:11" x14ac:dyDescent="0.3">
      <c r="A16449" s="7">
        <f t="shared" ref="A16449:B16464" si="1293">A16448</f>
        <v>42960</v>
      </c>
      <c r="B16449" s="8">
        <f t="shared" si="1293"/>
        <v>13</v>
      </c>
      <c r="C16449" s="6" t="s">
        <v>309</v>
      </c>
      <c r="D16449" s="10" t="s">
        <v>20</v>
      </c>
      <c r="E16449" s="6" t="s">
        <v>310</v>
      </c>
      <c r="F16449" s="6" t="s">
        <v>15</v>
      </c>
      <c r="G16449">
        <v>82200</v>
      </c>
      <c r="H16449" t="str">
        <f t="shared" si="1289"/>
        <v>AfterNoon</v>
      </c>
      <c r="I16449" s="11">
        <v>11</v>
      </c>
      <c r="J16449">
        <v>50</v>
      </c>
      <c r="K16449">
        <v>0.22</v>
      </c>
    </row>
    <row r="16450" spans="1:11" x14ac:dyDescent="0.3">
      <c r="A16450" s="7">
        <f t="shared" si="1293"/>
        <v>42960</v>
      </c>
      <c r="B16450" s="8">
        <f t="shared" si="1293"/>
        <v>13</v>
      </c>
      <c r="C16450" s="6" t="s">
        <v>311</v>
      </c>
      <c r="D16450" s="10" t="s">
        <v>20</v>
      </c>
      <c r="E16450" s="6" t="s">
        <v>312</v>
      </c>
      <c r="F16450" s="6" t="s">
        <v>15</v>
      </c>
      <c r="G16450">
        <v>36500</v>
      </c>
      <c r="H16450" t="str">
        <f t="shared" ref="H16450:H16513" si="1294">_xlfn.IFS(B16450&gt;=20,"Night",B16450&gt;=16,"Evening",B16450&gt;=12,"AfterNoon",B16450&gt;=8,"BeforeNoon",B16450&gt;=4,"Morning",B16450&lt;4,"EarlyMorning")</f>
        <v>AfterNoon</v>
      </c>
      <c r="I16450" s="11">
        <v>4</v>
      </c>
      <c r="J16450">
        <v>50</v>
      </c>
      <c r="K16450">
        <v>0.08</v>
      </c>
    </row>
    <row r="16451" spans="1:11" x14ac:dyDescent="0.3">
      <c r="A16451" s="7">
        <f t="shared" si="1293"/>
        <v>42960</v>
      </c>
      <c r="B16451" s="8">
        <f t="shared" si="1293"/>
        <v>13</v>
      </c>
      <c r="C16451" s="9" t="s">
        <v>313</v>
      </c>
      <c r="D16451" s="10" t="s">
        <v>12</v>
      </c>
      <c r="E16451" s="9" t="s">
        <v>314</v>
      </c>
      <c r="F16451" s="6" t="s">
        <v>14</v>
      </c>
      <c r="G16451">
        <v>109200</v>
      </c>
      <c r="H16451" t="str">
        <f t="shared" si="1294"/>
        <v>AfterNoon</v>
      </c>
      <c r="I16451" s="11">
        <v>12</v>
      </c>
      <c r="J16451">
        <v>12</v>
      </c>
      <c r="K16451">
        <v>1</v>
      </c>
    </row>
    <row r="16452" spans="1:11" x14ac:dyDescent="0.3">
      <c r="A16452" s="7">
        <f t="shared" si="1293"/>
        <v>42960</v>
      </c>
      <c r="B16452" s="8">
        <f t="shared" si="1293"/>
        <v>13</v>
      </c>
      <c r="C16452" s="9" t="str">
        <f>C16451</f>
        <v>PG0296</v>
      </c>
      <c r="D16452" s="10" t="str">
        <f>D16451</f>
        <v>SU9</v>
      </c>
      <c r="E16452" s="9" t="str">
        <f>E16451</f>
        <v>OVB,NOZ</v>
      </c>
      <c r="F16452" s="6" t="s">
        <v>15</v>
      </c>
      <c r="G16452">
        <v>247500</v>
      </c>
      <c r="H16452" t="str">
        <f t="shared" si="1294"/>
        <v>AfterNoon</v>
      </c>
      <c r="I16452" s="11">
        <v>82</v>
      </c>
      <c r="J16452">
        <v>85</v>
      </c>
      <c r="K16452">
        <v>0.96470588235294119</v>
      </c>
    </row>
    <row r="16453" spans="1:11" x14ac:dyDescent="0.3">
      <c r="A16453" s="7">
        <f t="shared" si="1293"/>
        <v>42960</v>
      </c>
      <c r="B16453" s="8">
        <f t="shared" si="1293"/>
        <v>13</v>
      </c>
      <c r="C16453" s="6" t="s">
        <v>315</v>
      </c>
      <c r="D16453" s="10" t="s">
        <v>30</v>
      </c>
      <c r="E16453" s="6" t="s">
        <v>316</v>
      </c>
      <c r="F16453" s="6" t="s">
        <v>15</v>
      </c>
      <c r="G16453">
        <v>46800</v>
      </c>
      <c r="H16453" t="str">
        <f t="shared" si="1294"/>
        <v>AfterNoon</v>
      </c>
      <c r="I16453" s="11">
        <v>4</v>
      </c>
      <c r="J16453">
        <v>12</v>
      </c>
      <c r="K16453">
        <v>0.33333333333333331</v>
      </c>
    </row>
    <row r="16454" spans="1:11" x14ac:dyDescent="0.3">
      <c r="A16454" s="7">
        <f t="shared" si="1293"/>
        <v>42960</v>
      </c>
      <c r="B16454" s="8">
        <f t="shared" si="1293"/>
        <v>13</v>
      </c>
      <c r="C16454" s="9" t="s">
        <v>317</v>
      </c>
      <c r="D16454" s="10" t="s">
        <v>12</v>
      </c>
      <c r="E16454" s="9" t="s">
        <v>318</v>
      </c>
      <c r="F16454" s="6" t="s">
        <v>14</v>
      </c>
      <c r="G16454">
        <v>613200</v>
      </c>
      <c r="H16454" t="str">
        <f t="shared" si="1294"/>
        <v>AfterNoon</v>
      </c>
      <c r="I16454" s="11">
        <v>12</v>
      </c>
      <c r="J16454">
        <v>12</v>
      </c>
      <c r="K16454">
        <v>1</v>
      </c>
    </row>
    <row r="16455" spans="1:11" x14ac:dyDescent="0.3">
      <c r="A16455" s="7">
        <f t="shared" si="1293"/>
        <v>42960</v>
      </c>
      <c r="B16455" s="8">
        <f t="shared" si="1293"/>
        <v>13</v>
      </c>
      <c r="C16455" s="9" t="str">
        <f>C16454</f>
        <v>PG0301</v>
      </c>
      <c r="D16455" s="10" t="str">
        <f>D16454</f>
        <v>SU9</v>
      </c>
      <c r="E16455" s="9" t="str">
        <f>E16454</f>
        <v>SVO,TJM</v>
      </c>
      <c r="F16455" s="6" t="s">
        <v>15</v>
      </c>
      <c r="G16455">
        <v>1349800</v>
      </c>
      <c r="H16455" t="str">
        <f t="shared" si="1294"/>
        <v>AfterNoon</v>
      </c>
      <c r="I16455" s="11">
        <v>79</v>
      </c>
      <c r="J16455">
        <v>85</v>
      </c>
      <c r="K16455">
        <v>0.92941176470588238</v>
      </c>
    </row>
    <row r="16456" spans="1:11" x14ac:dyDescent="0.3">
      <c r="A16456" s="7">
        <f t="shared" si="1293"/>
        <v>42960</v>
      </c>
      <c r="B16456" s="8">
        <f t="shared" si="1293"/>
        <v>13</v>
      </c>
      <c r="C16456" s="9" t="s">
        <v>319</v>
      </c>
      <c r="D16456" s="10" t="s">
        <v>12</v>
      </c>
      <c r="E16456" s="9" t="s">
        <v>320</v>
      </c>
      <c r="F16456" s="6" t="s">
        <v>14</v>
      </c>
      <c r="G16456">
        <v>366000</v>
      </c>
      <c r="H16456" t="str">
        <f t="shared" si="1294"/>
        <v>AfterNoon</v>
      </c>
      <c r="I16456" s="11">
        <v>10</v>
      </c>
      <c r="J16456">
        <v>12</v>
      </c>
      <c r="K16456">
        <v>0.83333333333333337</v>
      </c>
    </row>
    <row r="16457" spans="1:11" x14ac:dyDescent="0.3">
      <c r="A16457" s="7">
        <f t="shared" si="1293"/>
        <v>42960</v>
      </c>
      <c r="B16457" s="8">
        <f t="shared" si="1293"/>
        <v>13</v>
      </c>
      <c r="C16457" s="9" t="str">
        <f>C16456</f>
        <v>PG0306</v>
      </c>
      <c r="D16457" s="10" t="str">
        <f>D16456</f>
        <v>SU9</v>
      </c>
      <c r="E16457" s="9" t="str">
        <f>E16456</f>
        <v>ESL,UFA</v>
      </c>
      <c r="F16457" s="6" t="s">
        <v>15</v>
      </c>
      <c r="G16457">
        <v>712400</v>
      </c>
      <c r="H16457" t="str">
        <f t="shared" si="1294"/>
        <v>AfterNoon</v>
      </c>
      <c r="I16457" s="11">
        <v>58</v>
      </c>
      <c r="J16457">
        <v>85</v>
      </c>
      <c r="K16457">
        <v>0.68235294117647061</v>
      </c>
    </row>
    <row r="16458" spans="1:11" x14ac:dyDescent="0.3">
      <c r="A16458" s="7">
        <f t="shared" si="1293"/>
        <v>42960</v>
      </c>
      <c r="B16458" s="8">
        <f t="shared" si="1293"/>
        <v>13</v>
      </c>
      <c r="C16458" s="9" t="s">
        <v>321</v>
      </c>
      <c r="D16458" s="10" t="s">
        <v>12</v>
      </c>
      <c r="E16458" s="9" t="s">
        <v>322</v>
      </c>
      <c r="F16458" s="6" t="s">
        <v>14</v>
      </c>
      <c r="G16458">
        <v>735600</v>
      </c>
      <c r="H16458" t="str">
        <f t="shared" si="1294"/>
        <v>AfterNoon</v>
      </c>
      <c r="I16458" s="11">
        <v>12</v>
      </c>
      <c r="J16458">
        <v>12</v>
      </c>
      <c r="K16458">
        <v>1</v>
      </c>
    </row>
    <row r="16459" spans="1:11" x14ac:dyDescent="0.3">
      <c r="A16459" s="7">
        <f t="shared" si="1293"/>
        <v>42960</v>
      </c>
      <c r="B16459" s="8">
        <f t="shared" si="1293"/>
        <v>13</v>
      </c>
      <c r="C16459" s="9" t="str">
        <f>C16458</f>
        <v>PG0311</v>
      </c>
      <c r="D16459" s="10" t="str">
        <f>D16458</f>
        <v>SU9</v>
      </c>
      <c r="E16459" s="9" t="str">
        <f>E16458</f>
        <v>OVB,KVX</v>
      </c>
      <c r="F16459" s="6" t="s">
        <v>15</v>
      </c>
      <c r="G16459">
        <v>1703700</v>
      </c>
      <c r="H16459" t="str">
        <f t="shared" si="1294"/>
        <v>AfterNoon</v>
      </c>
      <c r="I16459" s="11">
        <v>83</v>
      </c>
      <c r="J16459">
        <v>85</v>
      </c>
      <c r="K16459">
        <v>0.97647058823529409</v>
      </c>
    </row>
    <row r="16460" spans="1:11" x14ac:dyDescent="0.3">
      <c r="A16460" s="7">
        <f t="shared" si="1293"/>
        <v>42960</v>
      </c>
      <c r="B16460" s="8">
        <f t="shared" si="1293"/>
        <v>13</v>
      </c>
      <c r="C16460" s="9" t="s">
        <v>323</v>
      </c>
      <c r="D16460" s="10" t="s">
        <v>12</v>
      </c>
      <c r="E16460" s="9" t="s">
        <v>324</v>
      </c>
      <c r="F16460" s="6" t="s">
        <v>14</v>
      </c>
      <c r="G16460">
        <v>370300</v>
      </c>
      <c r="H16460" t="str">
        <f t="shared" si="1294"/>
        <v>AfterNoon</v>
      </c>
      <c r="I16460" s="11">
        <v>7</v>
      </c>
      <c r="J16460">
        <v>12</v>
      </c>
      <c r="K16460">
        <v>0.58333333333333337</v>
      </c>
    </row>
    <row r="16461" spans="1:11" x14ac:dyDescent="0.3">
      <c r="A16461" s="7">
        <f t="shared" si="1293"/>
        <v>42960</v>
      </c>
      <c r="B16461" s="8">
        <f t="shared" si="1293"/>
        <v>13</v>
      </c>
      <c r="C16461" s="9" t="str">
        <f>C16460</f>
        <v>PG0320</v>
      </c>
      <c r="D16461" s="10" t="str">
        <f>D16460</f>
        <v>SU9</v>
      </c>
      <c r="E16461" s="9" t="str">
        <f>E16460</f>
        <v>MRV,PEE</v>
      </c>
      <c r="F16461" s="6" t="s">
        <v>15</v>
      </c>
      <c r="G16461">
        <v>959400</v>
      </c>
      <c r="H16461" t="str">
        <f t="shared" si="1294"/>
        <v>AfterNoon</v>
      </c>
      <c r="I16461" s="11">
        <v>54</v>
      </c>
      <c r="J16461">
        <v>85</v>
      </c>
      <c r="K16461">
        <v>0.63529411764705879</v>
      </c>
    </row>
    <row r="16462" spans="1:11" x14ac:dyDescent="0.3">
      <c r="A16462" s="7">
        <f t="shared" si="1293"/>
        <v>42960</v>
      </c>
      <c r="B16462" s="8">
        <f t="shared" si="1293"/>
        <v>13</v>
      </c>
      <c r="C16462" s="6" t="s">
        <v>325</v>
      </c>
      <c r="D16462" s="10" t="s">
        <v>30</v>
      </c>
      <c r="E16462" s="6" t="s">
        <v>326</v>
      </c>
      <c r="F16462" s="6" t="s">
        <v>15</v>
      </c>
      <c r="G16462">
        <v>41400</v>
      </c>
      <c r="H16462" t="str">
        <f t="shared" si="1294"/>
        <v>AfterNoon</v>
      </c>
      <c r="I16462" s="11">
        <v>6</v>
      </c>
      <c r="J16462">
        <v>12</v>
      </c>
      <c r="K16462">
        <v>0.5</v>
      </c>
    </row>
    <row r="16463" spans="1:11" x14ac:dyDescent="0.3">
      <c r="A16463" s="7">
        <f t="shared" si="1293"/>
        <v>42960</v>
      </c>
      <c r="B16463" s="8">
        <f t="shared" si="1293"/>
        <v>13</v>
      </c>
      <c r="C16463" s="6" t="s">
        <v>327</v>
      </c>
      <c r="D16463" s="10" t="s">
        <v>30</v>
      </c>
      <c r="E16463" s="6" t="s">
        <v>328</v>
      </c>
      <c r="F16463" s="6" t="s">
        <v>15</v>
      </c>
      <c r="G16463">
        <v>48300</v>
      </c>
      <c r="H16463" t="str">
        <f t="shared" si="1294"/>
        <v>AfterNoon</v>
      </c>
      <c r="I16463" s="11">
        <v>7</v>
      </c>
      <c r="J16463">
        <v>12</v>
      </c>
      <c r="K16463">
        <v>0.58333333333333337</v>
      </c>
    </row>
    <row r="16464" spans="1:11" x14ac:dyDescent="0.3">
      <c r="A16464" s="7">
        <f t="shared" si="1293"/>
        <v>42960</v>
      </c>
      <c r="B16464" s="8">
        <f t="shared" si="1293"/>
        <v>13</v>
      </c>
      <c r="C16464" s="6" t="s">
        <v>329</v>
      </c>
      <c r="D16464" s="10" t="s">
        <v>30</v>
      </c>
      <c r="E16464" s="6" t="s">
        <v>330</v>
      </c>
      <c r="F16464" s="6" t="s">
        <v>15</v>
      </c>
      <c r="G16464">
        <v>31200</v>
      </c>
      <c r="H16464" t="str">
        <f t="shared" si="1294"/>
        <v>AfterNoon</v>
      </c>
      <c r="I16464" s="11">
        <v>3</v>
      </c>
      <c r="J16464">
        <v>12</v>
      </c>
      <c r="K16464">
        <v>0.25</v>
      </c>
    </row>
    <row r="16465" spans="1:11" x14ac:dyDescent="0.3">
      <c r="A16465" s="7">
        <f t="shared" ref="A16465:B16480" si="1295">A16464</f>
        <v>42960</v>
      </c>
      <c r="B16465" s="8">
        <f t="shared" si="1295"/>
        <v>13</v>
      </c>
      <c r="C16465" s="6" t="s">
        <v>331</v>
      </c>
      <c r="D16465" s="10" t="s">
        <v>20</v>
      </c>
      <c r="E16465" s="6" t="s">
        <v>332</v>
      </c>
      <c r="F16465" s="6" t="s">
        <v>15</v>
      </c>
      <c r="G16465">
        <v>173200</v>
      </c>
      <c r="H16465" t="str">
        <f t="shared" si="1294"/>
        <v>AfterNoon</v>
      </c>
      <c r="I16465" s="11">
        <v>14</v>
      </c>
      <c r="J16465">
        <v>50</v>
      </c>
      <c r="K16465">
        <v>0.28000000000000003</v>
      </c>
    </row>
    <row r="16466" spans="1:11" x14ac:dyDescent="0.3">
      <c r="A16466" s="7">
        <f t="shared" si="1295"/>
        <v>42960</v>
      </c>
      <c r="B16466" s="8">
        <f t="shared" si="1295"/>
        <v>13</v>
      </c>
      <c r="C16466" s="9" t="s">
        <v>333</v>
      </c>
      <c r="D16466" s="10" t="s">
        <v>12</v>
      </c>
      <c r="E16466" s="9" t="s">
        <v>334</v>
      </c>
      <c r="F16466" s="6" t="s">
        <v>14</v>
      </c>
      <c r="G16466">
        <v>25200</v>
      </c>
      <c r="H16466" t="str">
        <f t="shared" si="1294"/>
        <v>AfterNoon</v>
      </c>
      <c r="I16466" s="11">
        <v>2</v>
      </c>
      <c r="J16466">
        <v>12</v>
      </c>
      <c r="K16466">
        <v>0.16666666666666671</v>
      </c>
    </row>
    <row r="16467" spans="1:11" x14ac:dyDescent="0.3">
      <c r="A16467" s="7">
        <f t="shared" si="1295"/>
        <v>42960</v>
      </c>
      <c r="B16467" s="8">
        <f t="shared" si="1295"/>
        <v>13</v>
      </c>
      <c r="C16467" s="9" t="str">
        <f>C16466</f>
        <v>PG0455</v>
      </c>
      <c r="D16467" s="10" t="str">
        <f>D16466</f>
        <v>SU9</v>
      </c>
      <c r="E16467" s="9" t="str">
        <f>E16466</f>
        <v>URS,DME</v>
      </c>
      <c r="F16467" s="6" t="s">
        <v>15</v>
      </c>
      <c r="G16467">
        <v>71800</v>
      </c>
      <c r="H16467" t="str">
        <f t="shared" si="1294"/>
        <v>AfterNoon</v>
      </c>
      <c r="I16467" s="11">
        <v>17</v>
      </c>
      <c r="J16467">
        <v>85</v>
      </c>
      <c r="K16467">
        <v>0.2</v>
      </c>
    </row>
    <row r="16468" spans="1:11" x14ac:dyDescent="0.3">
      <c r="A16468" s="7">
        <f t="shared" si="1295"/>
        <v>42960</v>
      </c>
      <c r="B16468" s="8">
        <f t="shared" si="1295"/>
        <v>13</v>
      </c>
      <c r="C16468" s="6" t="s">
        <v>834</v>
      </c>
      <c r="D16468" s="10" t="s">
        <v>30</v>
      </c>
      <c r="E16468" s="6" t="s">
        <v>835</v>
      </c>
      <c r="F16468" s="6" t="s">
        <v>15</v>
      </c>
      <c r="G16468">
        <v>19500</v>
      </c>
      <c r="H16468" t="str">
        <f t="shared" si="1294"/>
        <v>AfterNoon</v>
      </c>
      <c r="I16468" s="11">
        <v>5</v>
      </c>
      <c r="J16468">
        <v>12</v>
      </c>
      <c r="K16468">
        <v>0.41666666666666669</v>
      </c>
    </row>
    <row r="16469" spans="1:11" x14ac:dyDescent="0.3">
      <c r="A16469" s="7">
        <f t="shared" si="1295"/>
        <v>42960</v>
      </c>
      <c r="B16469" s="8">
        <f t="shared" si="1295"/>
        <v>13</v>
      </c>
      <c r="C16469" s="9" t="s">
        <v>836</v>
      </c>
      <c r="D16469" s="10" t="s">
        <v>98</v>
      </c>
      <c r="E16469" s="9" t="s">
        <v>119</v>
      </c>
      <c r="F16469" s="6" t="s">
        <v>14</v>
      </c>
      <c r="G16469">
        <v>144000</v>
      </c>
      <c r="H16469" t="str">
        <f t="shared" si="1294"/>
        <v>AfterNoon</v>
      </c>
      <c r="I16469" s="11">
        <v>8</v>
      </c>
      <c r="J16469">
        <v>28</v>
      </c>
      <c r="K16469">
        <v>0.2857142857142857</v>
      </c>
    </row>
    <row r="16470" spans="1:11" x14ac:dyDescent="0.3">
      <c r="A16470" s="7">
        <f t="shared" si="1295"/>
        <v>42960</v>
      </c>
      <c r="B16470" s="8">
        <f t="shared" si="1295"/>
        <v>13</v>
      </c>
      <c r="C16470" s="9" t="str">
        <f>C16469</f>
        <v>PG0475</v>
      </c>
      <c r="D16470" s="10" t="str">
        <f>D16469</f>
        <v>321</v>
      </c>
      <c r="E16470" s="9" t="str">
        <f>E16469</f>
        <v>LED,SVO</v>
      </c>
      <c r="F16470" s="6" t="s">
        <v>15</v>
      </c>
      <c r="G16470">
        <v>355800</v>
      </c>
      <c r="H16470" t="str">
        <f t="shared" si="1294"/>
        <v>AfterNoon</v>
      </c>
      <c r="I16470" s="11">
        <v>59</v>
      </c>
      <c r="J16470">
        <v>142</v>
      </c>
      <c r="K16470">
        <v>0.41549295774647887</v>
      </c>
    </row>
    <row r="16471" spans="1:11" x14ac:dyDescent="0.3">
      <c r="A16471" s="7">
        <f t="shared" si="1295"/>
        <v>42960</v>
      </c>
      <c r="B16471" s="8">
        <f t="shared" si="1295"/>
        <v>13</v>
      </c>
      <c r="C16471" s="9" t="s">
        <v>688</v>
      </c>
      <c r="D16471" s="10" t="s">
        <v>12</v>
      </c>
      <c r="E16471" s="9" t="s">
        <v>689</v>
      </c>
      <c r="F16471" s="6" t="s">
        <v>14</v>
      </c>
      <c r="G16471">
        <v>226800</v>
      </c>
      <c r="H16471" t="str">
        <f t="shared" si="1294"/>
        <v>AfterNoon</v>
      </c>
      <c r="I16471" s="11">
        <v>12</v>
      </c>
      <c r="J16471">
        <v>12</v>
      </c>
      <c r="K16471">
        <v>1</v>
      </c>
    </row>
    <row r="16472" spans="1:11" x14ac:dyDescent="0.3">
      <c r="A16472" s="7">
        <f t="shared" si="1295"/>
        <v>42960</v>
      </c>
      <c r="B16472" s="8">
        <f t="shared" si="1295"/>
        <v>13</v>
      </c>
      <c r="C16472" s="9" t="str">
        <f>C16471</f>
        <v>PG0481</v>
      </c>
      <c r="D16472" s="10" t="str">
        <f>D16471</f>
        <v>SU9</v>
      </c>
      <c r="E16472" s="9" t="str">
        <f>E16471</f>
        <v>EGO,AAQ</v>
      </c>
      <c r="F16472" s="6" t="s">
        <v>15</v>
      </c>
      <c r="G16472">
        <v>494400</v>
      </c>
      <c r="H16472" t="str">
        <f t="shared" si="1294"/>
        <v>AfterNoon</v>
      </c>
      <c r="I16472" s="11">
        <v>78</v>
      </c>
      <c r="J16472">
        <v>85</v>
      </c>
      <c r="K16472">
        <v>0.91764705882352937</v>
      </c>
    </row>
    <row r="16473" spans="1:11" x14ac:dyDescent="0.3">
      <c r="A16473" s="7">
        <f t="shared" si="1295"/>
        <v>42960</v>
      </c>
      <c r="B16473" s="8">
        <f t="shared" si="1295"/>
        <v>13</v>
      </c>
      <c r="C16473" s="9" t="s">
        <v>335</v>
      </c>
      <c r="D16473" s="10" t="s">
        <v>12</v>
      </c>
      <c r="E16473" s="9" t="s">
        <v>336</v>
      </c>
      <c r="F16473" s="6" t="s">
        <v>14</v>
      </c>
      <c r="G16473">
        <v>358600</v>
      </c>
      <c r="H16473" t="str">
        <f t="shared" si="1294"/>
        <v>AfterNoon</v>
      </c>
      <c r="I16473" s="11">
        <v>11</v>
      </c>
      <c r="J16473">
        <v>12</v>
      </c>
      <c r="K16473">
        <v>0.91666666666666663</v>
      </c>
    </row>
    <row r="16474" spans="1:11" x14ac:dyDescent="0.3">
      <c r="A16474" s="7">
        <f t="shared" si="1295"/>
        <v>42960</v>
      </c>
      <c r="B16474" s="8">
        <f t="shared" si="1295"/>
        <v>13</v>
      </c>
      <c r="C16474" s="9" t="str">
        <f>C16473</f>
        <v>PG0488</v>
      </c>
      <c r="D16474" s="10" t="str">
        <f>D16473</f>
        <v>SU9</v>
      </c>
      <c r="E16474" s="9" t="str">
        <f>E16473</f>
        <v>LED,CSY</v>
      </c>
      <c r="F16474" s="6" t="s">
        <v>15</v>
      </c>
      <c r="G16474">
        <v>734300</v>
      </c>
      <c r="H16474" t="str">
        <f t="shared" si="1294"/>
        <v>AfterNoon</v>
      </c>
      <c r="I16474" s="11">
        <v>67</v>
      </c>
      <c r="J16474">
        <v>85</v>
      </c>
      <c r="K16474">
        <v>0.78823529411764703</v>
      </c>
    </row>
    <row r="16475" spans="1:11" x14ac:dyDescent="0.3">
      <c r="A16475" s="7">
        <f t="shared" si="1295"/>
        <v>42960</v>
      </c>
      <c r="B16475" s="8">
        <f t="shared" si="1295"/>
        <v>13</v>
      </c>
      <c r="C16475" s="9" t="s">
        <v>337</v>
      </c>
      <c r="D16475" s="10" t="s">
        <v>17</v>
      </c>
      <c r="E16475" s="9" t="s">
        <v>338</v>
      </c>
      <c r="F16475" s="6" t="s">
        <v>14</v>
      </c>
      <c r="G16475">
        <v>1906200</v>
      </c>
      <c r="H16475" t="str">
        <f t="shared" si="1294"/>
        <v>AfterNoon</v>
      </c>
      <c r="I16475" s="11">
        <v>18</v>
      </c>
      <c r="J16475">
        <v>20</v>
      </c>
      <c r="K16475">
        <v>0.9</v>
      </c>
    </row>
    <row r="16476" spans="1:11" x14ac:dyDescent="0.3">
      <c r="A16476" s="7">
        <f t="shared" si="1295"/>
        <v>42960</v>
      </c>
      <c r="B16476" s="8">
        <f t="shared" si="1295"/>
        <v>13</v>
      </c>
      <c r="C16476" s="9" t="str">
        <f>C16475</f>
        <v>PG0499</v>
      </c>
      <c r="D16476" s="10" t="str">
        <f>D16475</f>
        <v>319</v>
      </c>
      <c r="E16476" s="9" t="str">
        <f>E16475</f>
        <v>IKT,KZN</v>
      </c>
      <c r="F16476" s="6" t="s">
        <v>15</v>
      </c>
      <c r="G16476">
        <v>3085100</v>
      </c>
      <c r="H16476" t="str">
        <f t="shared" si="1294"/>
        <v>AfterNoon</v>
      </c>
      <c r="I16476" s="11">
        <v>87</v>
      </c>
      <c r="J16476">
        <v>96</v>
      </c>
      <c r="K16476">
        <v>0.90625</v>
      </c>
    </row>
    <row r="16477" spans="1:11" x14ac:dyDescent="0.3">
      <c r="A16477" s="7">
        <f t="shared" si="1295"/>
        <v>42960</v>
      </c>
      <c r="B16477" s="8">
        <f t="shared" si="1295"/>
        <v>13</v>
      </c>
      <c r="C16477" s="9" t="s">
        <v>339</v>
      </c>
      <c r="D16477" s="10" t="s">
        <v>12</v>
      </c>
      <c r="E16477" s="9" t="s">
        <v>340</v>
      </c>
      <c r="F16477" s="6" t="s">
        <v>14</v>
      </c>
      <c r="G16477">
        <v>134400</v>
      </c>
      <c r="H16477" t="str">
        <f t="shared" si="1294"/>
        <v>AfterNoon</v>
      </c>
      <c r="I16477" s="11">
        <v>2</v>
      </c>
      <c r="J16477">
        <v>12</v>
      </c>
      <c r="K16477">
        <v>0.16666666666666671</v>
      </c>
    </row>
    <row r="16478" spans="1:11" x14ac:dyDescent="0.3">
      <c r="A16478" s="7">
        <f t="shared" si="1295"/>
        <v>42960</v>
      </c>
      <c r="B16478" s="8">
        <f t="shared" si="1295"/>
        <v>13</v>
      </c>
      <c r="C16478" s="9" t="str">
        <f>C16477</f>
        <v>PG0503</v>
      </c>
      <c r="D16478" s="10" t="str">
        <f>D16477</f>
        <v>SU9</v>
      </c>
      <c r="E16478" s="9" t="str">
        <f>E16477</f>
        <v>SVO,OMS</v>
      </c>
      <c r="F16478" s="6" t="s">
        <v>15</v>
      </c>
      <c r="G16478">
        <v>1104200</v>
      </c>
      <c r="H16478" t="str">
        <f t="shared" si="1294"/>
        <v>AfterNoon</v>
      </c>
      <c r="I16478" s="11">
        <v>49</v>
      </c>
      <c r="J16478">
        <v>85</v>
      </c>
      <c r="K16478">
        <v>0.57647058823529407</v>
      </c>
    </row>
    <row r="16479" spans="1:11" x14ac:dyDescent="0.3">
      <c r="A16479" s="7">
        <f t="shared" si="1295"/>
        <v>42960</v>
      </c>
      <c r="B16479" s="8">
        <f t="shared" si="1295"/>
        <v>13</v>
      </c>
      <c r="C16479" s="6" t="s">
        <v>859</v>
      </c>
      <c r="D16479" s="10" t="s">
        <v>30</v>
      </c>
      <c r="E16479" s="6" t="s">
        <v>617</v>
      </c>
      <c r="F16479" s="6" t="s">
        <v>15</v>
      </c>
      <c r="G16479">
        <v>6600</v>
      </c>
      <c r="H16479" t="str">
        <f t="shared" si="1294"/>
        <v>AfterNoon</v>
      </c>
      <c r="I16479" s="11">
        <v>2</v>
      </c>
      <c r="J16479">
        <v>12</v>
      </c>
      <c r="K16479">
        <v>0.16666666666666671</v>
      </c>
    </row>
    <row r="16480" spans="1:11" x14ac:dyDescent="0.3">
      <c r="A16480" s="7">
        <f t="shared" si="1295"/>
        <v>42960</v>
      </c>
      <c r="B16480" s="8">
        <f t="shared" si="1295"/>
        <v>13</v>
      </c>
      <c r="C16480" s="9" t="s">
        <v>341</v>
      </c>
      <c r="D16480" s="10" t="s">
        <v>12</v>
      </c>
      <c r="E16480" s="9" t="s">
        <v>342</v>
      </c>
      <c r="F16480" s="6" t="s">
        <v>14</v>
      </c>
      <c r="G16480">
        <v>794700</v>
      </c>
      <c r="H16480" t="str">
        <f t="shared" si="1294"/>
        <v>AfterNoon</v>
      </c>
      <c r="I16480" s="11">
        <v>9</v>
      </c>
      <c r="J16480">
        <v>12</v>
      </c>
      <c r="K16480">
        <v>0.75</v>
      </c>
    </row>
    <row r="16481" spans="1:11" x14ac:dyDescent="0.3">
      <c r="A16481" s="7">
        <f t="shared" ref="A16481:B16496" si="1296">A16480</f>
        <v>42960</v>
      </c>
      <c r="B16481" s="8">
        <f t="shared" si="1296"/>
        <v>13</v>
      </c>
      <c r="C16481" s="9" t="str">
        <f>C16480</f>
        <v>PG0540</v>
      </c>
      <c r="D16481" s="10" t="str">
        <f>D16480</f>
        <v>SU9</v>
      </c>
      <c r="E16481" s="9" t="str">
        <f>E16480</f>
        <v>BAX,VKO</v>
      </c>
      <c r="F16481" s="6" t="s">
        <v>15</v>
      </c>
      <c r="G16481">
        <v>1243800</v>
      </c>
      <c r="H16481" t="str">
        <f t="shared" si="1294"/>
        <v>AfterNoon</v>
      </c>
      <c r="I16481" s="11">
        <v>42</v>
      </c>
      <c r="J16481">
        <v>85</v>
      </c>
      <c r="K16481">
        <v>0.49411764705882361</v>
      </c>
    </row>
    <row r="16482" spans="1:11" x14ac:dyDescent="0.3">
      <c r="A16482" s="7">
        <f t="shared" si="1296"/>
        <v>42960</v>
      </c>
      <c r="B16482" s="8">
        <f t="shared" si="1296"/>
        <v>13</v>
      </c>
      <c r="C16482" s="9" t="s">
        <v>343</v>
      </c>
      <c r="D16482" s="10" t="s">
        <v>12</v>
      </c>
      <c r="E16482" s="9" t="s">
        <v>344</v>
      </c>
      <c r="F16482" s="6" t="s">
        <v>14</v>
      </c>
      <c r="G16482">
        <v>304000</v>
      </c>
      <c r="H16482" t="str">
        <f t="shared" si="1294"/>
        <v>AfterNoon</v>
      </c>
      <c r="I16482" s="11">
        <v>8</v>
      </c>
      <c r="J16482">
        <v>12</v>
      </c>
      <c r="K16482">
        <v>0.66666666666666663</v>
      </c>
    </row>
    <row r="16483" spans="1:11" x14ac:dyDescent="0.3">
      <c r="A16483" s="7">
        <f t="shared" si="1296"/>
        <v>42960</v>
      </c>
      <c r="B16483" s="8">
        <f t="shared" si="1296"/>
        <v>13</v>
      </c>
      <c r="C16483" s="9" t="str">
        <f>C16482</f>
        <v>PG0553</v>
      </c>
      <c r="D16483" s="10" t="str">
        <f>D16482</f>
        <v>SU9</v>
      </c>
      <c r="E16483" s="9" t="str">
        <f>E16482</f>
        <v>VKO,REN</v>
      </c>
      <c r="F16483" s="6" t="s">
        <v>15</v>
      </c>
      <c r="G16483">
        <v>639800</v>
      </c>
      <c r="H16483" t="str">
        <f t="shared" si="1294"/>
        <v>AfterNoon</v>
      </c>
      <c r="I16483" s="11">
        <v>50</v>
      </c>
      <c r="J16483">
        <v>85</v>
      </c>
      <c r="K16483">
        <v>0.58823529411764708</v>
      </c>
    </row>
    <row r="16484" spans="1:11" x14ac:dyDescent="0.3">
      <c r="A16484" s="7">
        <f t="shared" si="1296"/>
        <v>42960</v>
      </c>
      <c r="B16484" s="8">
        <f t="shared" si="1296"/>
        <v>13</v>
      </c>
      <c r="C16484" s="6" t="s">
        <v>345</v>
      </c>
      <c r="D16484" s="10" t="s">
        <v>30</v>
      </c>
      <c r="E16484" s="6" t="s">
        <v>346</v>
      </c>
      <c r="F16484" s="6" t="s">
        <v>15</v>
      </c>
      <c r="G16484">
        <v>49500</v>
      </c>
      <c r="H16484" t="str">
        <f t="shared" si="1294"/>
        <v>AfterNoon</v>
      </c>
      <c r="I16484" s="11">
        <v>5</v>
      </c>
      <c r="J16484">
        <v>12</v>
      </c>
      <c r="K16484">
        <v>0.41666666666666669</v>
      </c>
    </row>
    <row r="16485" spans="1:11" x14ac:dyDescent="0.3">
      <c r="A16485" s="7">
        <f t="shared" si="1296"/>
        <v>42960</v>
      </c>
      <c r="B16485" s="8">
        <f t="shared" si="1296"/>
        <v>13</v>
      </c>
      <c r="C16485" s="6" t="s">
        <v>347</v>
      </c>
      <c r="D16485" s="10" t="s">
        <v>20</v>
      </c>
      <c r="E16485" s="6" t="s">
        <v>348</v>
      </c>
      <c r="F16485" s="6" t="s">
        <v>15</v>
      </c>
      <c r="G16485">
        <v>268400</v>
      </c>
      <c r="H16485" t="str">
        <f t="shared" si="1294"/>
        <v>AfterNoon</v>
      </c>
      <c r="I16485" s="11">
        <v>17</v>
      </c>
      <c r="J16485">
        <v>50</v>
      </c>
      <c r="K16485">
        <v>0.34</v>
      </c>
    </row>
    <row r="16486" spans="1:11" x14ac:dyDescent="0.3">
      <c r="A16486" s="7">
        <f t="shared" si="1296"/>
        <v>42960</v>
      </c>
      <c r="B16486" s="8">
        <f t="shared" si="1296"/>
        <v>13</v>
      </c>
      <c r="C16486" s="6" t="s">
        <v>690</v>
      </c>
      <c r="D16486" s="10" t="s">
        <v>30</v>
      </c>
      <c r="E16486" s="6" t="s">
        <v>691</v>
      </c>
      <c r="F16486" s="6" t="s">
        <v>15</v>
      </c>
      <c r="G16486">
        <v>22000</v>
      </c>
      <c r="H16486" t="str">
        <f t="shared" si="1294"/>
        <v>AfterNoon</v>
      </c>
      <c r="I16486" s="11">
        <v>5</v>
      </c>
      <c r="J16486">
        <v>12</v>
      </c>
      <c r="K16486">
        <v>0.41666666666666669</v>
      </c>
    </row>
    <row r="16487" spans="1:11" x14ac:dyDescent="0.3">
      <c r="A16487" s="7">
        <f t="shared" si="1296"/>
        <v>42960</v>
      </c>
      <c r="B16487" s="8">
        <f t="shared" si="1296"/>
        <v>13</v>
      </c>
      <c r="C16487" s="6" t="s">
        <v>349</v>
      </c>
      <c r="D16487" s="10" t="s">
        <v>20</v>
      </c>
      <c r="E16487" s="6" t="s">
        <v>350</v>
      </c>
      <c r="F16487" s="6" t="s">
        <v>15</v>
      </c>
      <c r="G16487">
        <v>330500</v>
      </c>
      <c r="H16487" t="str">
        <f t="shared" si="1294"/>
        <v>AfterNoon</v>
      </c>
      <c r="I16487" s="11">
        <v>19</v>
      </c>
      <c r="J16487">
        <v>50</v>
      </c>
      <c r="K16487">
        <v>0.38</v>
      </c>
    </row>
    <row r="16488" spans="1:11" x14ac:dyDescent="0.3">
      <c r="A16488" s="7">
        <f t="shared" si="1296"/>
        <v>42960</v>
      </c>
      <c r="B16488" s="8">
        <f t="shared" si="1296"/>
        <v>13</v>
      </c>
      <c r="C16488" s="9" t="s">
        <v>837</v>
      </c>
      <c r="D16488" s="10" t="s">
        <v>12</v>
      </c>
      <c r="E16488" s="9" t="s">
        <v>838</v>
      </c>
      <c r="F16488" s="6" t="s">
        <v>14</v>
      </c>
      <c r="G16488">
        <v>99000</v>
      </c>
      <c r="H16488" t="str">
        <f t="shared" si="1294"/>
        <v>AfterNoon</v>
      </c>
      <c r="I16488" s="11">
        <v>10</v>
      </c>
      <c r="J16488">
        <v>12</v>
      </c>
      <c r="K16488">
        <v>0.83333333333333337</v>
      </c>
    </row>
    <row r="16489" spans="1:11" x14ac:dyDescent="0.3">
      <c r="A16489" s="7">
        <f t="shared" si="1296"/>
        <v>42960</v>
      </c>
      <c r="B16489" s="8">
        <f t="shared" si="1296"/>
        <v>13</v>
      </c>
      <c r="C16489" s="9" t="str">
        <f>C16488</f>
        <v>PG0650</v>
      </c>
      <c r="D16489" s="10" t="str">
        <f>D16488</f>
        <v>SU9</v>
      </c>
      <c r="E16489" s="9" t="str">
        <f>E16488</f>
        <v>EGO,BZK</v>
      </c>
      <c r="F16489" s="6" t="s">
        <v>15</v>
      </c>
      <c r="G16489">
        <v>239100</v>
      </c>
      <c r="H16489" t="str">
        <f t="shared" si="1294"/>
        <v>AfterNoon</v>
      </c>
      <c r="I16489" s="11">
        <v>72</v>
      </c>
      <c r="J16489">
        <v>85</v>
      </c>
      <c r="K16489">
        <v>0.84705882352941175</v>
      </c>
    </row>
    <row r="16490" spans="1:11" x14ac:dyDescent="0.3">
      <c r="A16490" s="7">
        <f t="shared" si="1296"/>
        <v>42960</v>
      </c>
      <c r="B16490" s="8">
        <f t="shared" si="1296"/>
        <v>13</v>
      </c>
      <c r="C16490" s="6" t="s">
        <v>351</v>
      </c>
      <c r="D16490" s="10" t="s">
        <v>20</v>
      </c>
      <c r="E16490" s="6" t="s">
        <v>352</v>
      </c>
      <c r="F16490" s="6" t="s">
        <v>15</v>
      </c>
      <c r="G16490">
        <v>639400</v>
      </c>
      <c r="H16490" t="str">
        <f t="shared" si="1294"/>
        <v>AfterNoon</v>
      </c>
      <c r="I16490" s="11">
        <v>28</v>
      </c>
      <c r="J16490">
        <v>50</v>
      </c>
      <c r="K16490">
        <v>0.56000000000000005</v>
      </c>
    </row>
    <row r="16491" spans="1:11" x14ac:dyDescent="0.3">
      <c r="A16491" s="7">
        <f t="shared" si="1296"/>
        <v>42960</v>
      </c>
      <c r="B16491" s="8">
        <f t="shared" si="1296"/>
        <v>13</v>
      </c>
      <c r="C16491" s="6" t="s">
        <v>793</v>
      </c>
      <c r="D16491" s="10" t="s">
        <v>20</v>
      </c>
      <c r="E16491" s="6" t="s">
        <v>794</v>
      </c>
      <c r="F16491" s="6" t="s">
        <v>15</v>
      </c>
      <c r="G16491">
        <v>602000</v>
      </c>
      <c r="H16491" t="str">
        <f t="shared" si="1294"/>
        <v>AfterNoon</v>
      </c>
      <c r="I16491" s="11">
        <v>40</v>
      </c>
      <c r="J16491">
        <v>50</v>
      </c>
      <c r="K16491">
        <v>0.8</v>
      </c>
    </row>
    <row r="16492" spans="1:11" x14ac:dyDescent="0.3">
      <c r="A16492" s="7">
        <f t="shared" si="1296"/>
        <v>42960</v>
      </c>
      <c r="B16492" s="8">
        <v>14</v>
      </c>
      <c r="C16492" s="6" t="s">
        <v>914</v>
      </c>
      <c r="D16492" s="10" t="s">
        <v>20</v>
      </c>
      <c r="E16492" s="6" t="s">
        <v>915</v>
      </c>
      <c r="F16492" s="6" t="s">
        <v>15</v>
      </c>
      <c r="G16492">
        <v>228200</v>
      </c>
      <c r="H16492" t="str">
        <f t="shared" si="1294"/>
        <v>AfterNoon</v>
      </c>
      <c r="I16492" s="11">
        <v>12</v>
      </c>
      <c r="J16492">
        <v>50</v>
      </c>
      <c r="K16492">
        <v>0.24</v>
      </c>
    </row>
    <row r="16493" spans="1:11" x14ac:dyDescent="0.3">
      <c r="A16493" s="7">
        <f t="shared" si="1296"/>
        <v>42960</v>
      </c>
      <c r="B16493" s="8">
        <f t="shared" si="1296"/>
        <v>14</v>
      </c>
      <c r="C16493" s="6" t="s">
        <v>353</v>
      </c>
      <c r="D16493" s="10" t="s">
        <v>20</v>
      </c>
      <c r="E16493" s="6" t="s">
        <v>354</v>
      </c>
      <c r="F16493" s="6" t="s">
        <v>15</v>
      </c>
      <c r="G16493">
        <v>170300</v>
      </c>
      <c r="H16493" t="str">
        <f t="shared" si="1294"/>
        <v>AfterNoon</v>
      </c>
      <c r="I16493" s="11">
        <v>17</v>
      </c>
      <c r="J16493">
        <v>50</v>
      </c>
      <c r="K16493">
        <v>0.34</v>
      </c>
    </row>
    <row r="16494" spans="1:11" x14ac:dyDescent="0.3">
      <c r="A16494" s="7">
        <f t="shared" si="1296"/>
        <v>42960</v>
      </c>
      <c r="B16494" s="8">
        <f t="shared" si="1296"/>
        <v>14</v>
      </c>
      <c r="C16494" s="6" t="s">
        <v>355</v>
      </c>
      <c r="D16494" s="10" t="s">
        <v>20</v>
      </c>
      <c r="E16494" s="6" t="s">
        <v>356</v>
      </c>
      <c r="F16494" s="6" t="s">
        <v>15</v>
      </c>
      <c r="G16494">
        <v>298000</v>
      </c>
      <c r="H16494" t="str">
        <f t="shared" si="1294"/>
        <v>AfterNoon</v>
      </c>
      <c r="I16494" s="11">
        <v>41</v>
      </c>
      <c r="J16494">
        <v>50</v>
      </c>
      <c r="K16494">
        <v>0.82</v>
      </c>
    </row>
    <row r="16495" spans="1:11" x14ac:dyDescent="0.3">
      <c r="A16495" s="7">
        <f t="shared" si="1296"/>
        <v>42960</v>
      </c>
      <c r="B16495" s="8">
        <f t="shared" si="1296"/>
        <v>14</v>
      </c>
      <c r="C16495" s="6" t="s">
        <v>357</v>
      </c>
      <c r="D16495" s="10" t="s">
        <v>20</v>
      </c>
      <c r="E16495" s="6" t="s">
        <v>358</v>
      </c>
      <c r="F16495" s="6" t="s">
        <v>15</v>
      </c>
      <c r="G16495">
        <v>428600</v>
      </c>
      <c r="H16495" t="str">
        <f t="shared" si="1294"/>
        <v>AfterNoon</v>
      </c>
      <c r="I16495" s="11">
        <v>22</v>
      </c>
      <c r="J16495">
        <v>50</v>
      </c>
      <c r="K16495">
        <v>0.44</v>
      </c>
    </row>
    <row r="16496" spans="1:11" x14ac:dyDescent="0.3">
      <c r="A16496" s="7">
        <f t="shared" si="1296"/>
        <v>42960</v>
      </c>
      <c r="B16496" s="8">
        <f t="shared" si="1296"/>
        <v>14</v>
      </c>
      <c r="C16496" s="6" t="s">
        <v>359</v>
      </c>
      <c r="D16496" s="10" t="s">
        <v>30</v>
      </c>
      <c r="E16496" s="6" t="s">
        <v>360</v>
      </c>
      <c r="F16496" s="6" t="s">
        <v>15</v>
      </c>
      <c r="G16496">
        <v>33300</v>
      </c>
      <c r="H16496" t="str">
        <f t="shared" si="1294"/>
        <v>AfterNoon</v>
      </c>
      <c r="I16496" s="11">
        <v>9</v>
      </c>
      <c r="J16496">
        <v>12</v>
      </c>
      <c r="K16496">
        <v>0.75</v>
      </c>
    </row>
    <row r="16497" spans="1:11" x14ac:dyDescent="0.3">
      <c r="A16497" s="7">
        <f t="shared" ref="A16497:B16512" si="1297">A16496</f>
        <v>42960</v>
      </c>
      <c r="B16497" s="8">
        <f t="shared" si="1297"/>
        <v>14</v>
      </c>
      <c r="C16497" s="6" t="s">
        <v>361</v>
      </c>
      <c r="D16497" s="10" t="s">
        <v>20</v>
      </c>
      <c r="E16497" s="6" t="s">
        <v>362</v>
      </c>
      <c r="F16497" s="6" t="s">
        <v>15</v>
      </c>
      <c r="G16497">
        <v>98200</v>
      </c>
      <c r="H16497" t="str">
        <f t="shared" si="1294"/>
        <v>AfterNoon</v>
      </c>
      <c r="I16497" s="11">
        <v>18</v>
      </c>
      <c r="J16497">
        <v>50</v>
      </c>
      <c r="K16497">
        <v>0.36</v>
      </c>
    </row>
    <row r="16498" spans="1:11" x14ac:dyDescent="0.3">
      <c r="A16498" s="7">
        <f t="shared" si="1297"/>
        <v>42960</v>
      </c>
      <c r="B16498" s="8">
        <f t="shared" si="1297"/>
        <v>14</v>
      </c>
      <c r="C16498" s="9" t="s">
        <v>363</v>
      </c>
      <c r="D16498" s="10" t="s">
        <v>12</v>
      </c>
      <c r="E16498" s="9" t="s">
        <v>364</v>
      </c>
      <c r="F16498" s="6" t="s">
        <v>14</v>
      </c>
      <c r="G16498">
        <v>774000</v>
      </c>
      <c r="H16498" t="str">
        <f t="shared" si="1294"/>
        <v>AfterNoon</v>
      </c>
      <c r="I16498" s="11">
        <v>9</v>
      </c>
      <c r="J16498">
        <v>12</v>
      </c>
      <c r="K16498">
        <v>0.75</v>
      </c>
    </row>
    <row r="16499" spans="1:11" x14ac:dyDescent="0.3">
      <c r="A16499" s="7">
        <f t="shared" si="1297"/>
        <v>42960</v>
      </c>
      <c r="B16499" s="8">
        <f t="shared" si="1297"/>
        <v>14</v>
      </c>
      <c r="C16499" s="9" t="str">
        <f>C16498</f>
        <v>PG0125</v>
      </c>
      <c r="D16499" s="10" t="str">
        <f>D16498</f>
        <v>SU9</v>
      </c>
      <c r="E16499" s="9" t="str">
        <f>E16498</f>
        <v>NSK,DME</v>
      </c>
      <c r="F16499" s="6" t="s">
        <v>15</v>
      </c>
      <c r="G16499">
        <v>2195200</v>
      </c>
      <c r="H16499" t="str">
        <f t="shared" si="1294"/>
        <v>AfterNoon</v>
      </c>
      <c r="I16499" s="11">
        <v>76</v>
      </c>
      <c r="J16499">
        <v>85</v>
      </c>
      <c r="K16499">
        <v>0.89411764705882357</v>
      </c>
    </row>
    <row r="16500" spans="1:11" x14ac:dyDescent="0.3">
      <c r="A16500" s="7">
        <f t="shared" si="1297"/>
        <v>42960</v>
      </c>
      <c r="B16500" s="8">
        <f t="shared" si="1297"/>
        <v>14</v>
      </c>
      <c r="C16500" s="9" t="s">
        <v>365</v>
      </c>
      <c r="D16500" s="10" t="s">
        <v>12</v>
      </c>
      <c r="E16500" s="9" t="s">
        <v>366</v>
      </c>
      <c r="F16500" s="6" t="s">
        <v>14</v>
      </c>
      <c r="G16500">
        <v>120000</v>
      </c>
      <c r="H16500" t="str">
        <f t="shared" si="1294"/>
        <v>AfterNoon</v>
      </c>
      <c r="I16500" s="11">
        <v>10</v>
      </c>
      <c r="J16500">
        <v>12</v>
      </c>
      <c r="K16500">
        <v>0.83333333333333337</v>
      </c>
    </row>
    <row r="16501" spans="1:11" x14ac:dyDescent="0.3">
      <c r="A16501" s="7">
        <f t="shared" si="1297"/>
        <v>42960</v>
      </c>
      <c r="B16501" s="8">
        <f t="shared" si="1297"/>
        <v>14</v>
      </c>
      <c r="C16501" s="9" t="str">
        <f>C16500</f>
        <v>PG0151</v>
      </c>
      <c r="D16501" s="10" t="str">
        <f>D16500</f>
        <v>SU9</v>
      </c>
      <c r="E16501" s="9" t="str">
        <f>E16500</f>
        <v>MCX,MRV</v>
      </c>
      <c r="F16501" s="6" t="s">
        <v>15</v>
      </c>
      <c r="G16501">
        <v>273600</v>
      </c>
      <c r="H16501" t="str">
        <f t="shared" si="1294"/>
        <v>AfterNoon</v>
      </c>
      <c r="I16501" s="11">
        <v>68</v>
      </c>
      <c r="J16501">
        <v>85</v>
      </c>
      <c r="K16501">
        <v>0.8</v>
      </c>
    </row>
    <row r="16502" spans="1:11" x14ac:dyDescent="0.3">
      <c r="A16502" s="7">
        <f t="shared" si="1297"/>
        <v>42960</v>
      </c>
      <c r="B16502" s="8">
        <f t="shared" si="1297"/>
        <v>14</v>
      </c>
      <c r="C16502" s="6" t="s">
        <v>367</v>
      </c>
      <c r="D16502" s="10" t="s">
        <v>20</v>
      </c>
      <c r="E16502" s="6" t="s">
        <v>368</v>
      </c>
      <c r="F16502" s="6" t="s">
        <v>15</v>
      </c>
      <c r="G16502">
        <v>276400</v>
      </c>
      <c r="H16502" t="str">
        <f t="shared" si="1294"/>
        <v>AfterNoon</v>
      </c>
      <c r="I16502" s="11">
        <v>11</v>
      </c>
      <c r="J16502">
        <v>50</v>
      </c>
      <c r="K16502">
        <v>0.22</v>
      </c>
    </row>
    <row r="16503" spans="1:11" x14ac:dyDescent="0.3">
      <c r="A16503" s="7">
        <f t="shared" si="1297"/>
        <v>42960</v>
      </c>
      <c r="B16503" s="8">
        <f t="shared" si="1297"/>
        <v>14</v>
      </c>
      <c r="C16503" s="6" t="s">
        <v>369</v>
      </c>
      <c r="D16503" s="10" t="s">
        <v>20</v>
      </c>
      <c r="E16503" s="6" t="s">
        <v>370</v>
      </c>
      <c r="F16503" s="6" t="s">
        <v>15</v>
      </c>
      <c r="G16503">
        <v>273900</v>
      </c>
      <c r="H16503" t="str">
        <f t="shared" si="1294"/>
        <v>AfterNoon</v>
      </c>
      <c r="I16503" s="11">
        <v>11</v>
      </c>
      <c r="J16503">
        <v>50</v>
      </c>
      <c r="K16503">
        <v>0.22</v>
      </c>
    </row>
    <row r="16504" spans="1:11" x14ac:dyDescent="0.3">
      <c r="A16504" s="7">
        <f t="shared" si="1297"/>
        <v>42960</v>
      </c>
      <c r="B16504" s="8">
        <f t="shared" si="1297"/>
        <v>14</v>
      </c>
      <c r="C16504" s="6" t="s">
        <v>371</v>
      </c>
      <c r="D16504" s="10" t="s">
        <v>20</v>
      </c>
      <c r="E16504" s="6" t="s">
        <v>372</v>
      </c>
      <c r="F16504" s="6" t="s">
        <v>15</v>
      </c>
      <c r="G16504">
        <v>177200</v>
      </c>
      <c r="H16504" t="str">
        <f t="shared" si="1294"/>
        <v>AfterNoon</v>
      </c>
      <c r="I16504" s="11">
        <v>44</v>
      </c>
      <c r="J16504">
        <v>50</v>
      </c>
      <c r="K16504">
        <v>0.88</v>
      </c>
    </row>
    <row r="16505" spans="1:11" x14ac:dyDescent="0.3">
      <c r="A16505" s="7">
        <f t="shared" si="1297"/>
        <v>42960</v>
      </c>
      <c r="B16505" s="8">
        <f t="shared" si="1297"/>
        <v>14</v>
      </c>
      <c r="C16505" s="6" t="s">
        <v>373</v>
      </c>
      <c r="D16505" s="10" t="s">
        <v>20</v>
      </c>
      <c r="E16505" s="6" t="s">
        <v>374</v>
      </c>
      <c r="F16505" s="6" t="s">
        <v>15</v>
      </c>
      <c r="G16505">
        <v>172200</v>
      </c>
      <c r="H16505" t="str">
        <f t="shared" si="1294"/>
        <v>AfterNoon</v>
      </c>
      <c r="I16505" s="11">
        <v>27</v>
      </c>
      <c r="J16505">
        <v>50</v>
      </c>
      <c r="K16505">
        <v>0.54</v>
      </c>
    </row>
    <row r="16506" spans="1:11" x14ac:dyDescent="0.3">
      <c r="A16506" s="7">
        <f t="shared" si="1297"/>
        <v>42960</v>
      </c>
      <c r="B16506" s="8">
        <f t="shared" si="1297"/>
        <v>14</v>
      </c>
      <c r="C16506" s="9" t="s">
        <v>375</v>
      </c>
      <c r="D16506" s="10" t="s">
        <v>12</v>
      </c>
      <c r="E16506" s="9" t="s">
        <v>376</v>
      </c>
      <c r="F16506" s="6" t="s">
        <v>14</v>
      </c>
      <c r="G16506">
        <v>107100</v>
      </c>
      <c r="H16506" t="str">
        <f t="shared" si="1294"/>
        <v>AfterNoon</v>
      </c>
      <c r="I16506" s="11">
        <v>9</v>
      </c>
      <c r="J16506">
        <v>12</v>
      </c>
      <c r="K16506">
        <v>0.75</v>
      </c>
    </row>
    <row r="16507" spans="1:11" x14ac:dyDescent="0.3">
      <c r="A16507" s="7">
        <f t="shared" si="1297"/>
        <v>42960</v>
      </c>
      <c r="B16507" s="8">
        <f t="shared" si="1297"/>
        <v>14</v>
      </c>
      <c r="C16507" s="9" t="str">
        <f>C16506</f>
        <v>PG0178</v>
      </c>
      <c r="D16507" s="10" t="str">
        <f>D16506</f>
        <v>SU9</v>
      </c>
      <c r="E16507" s="9" t="str">
        <f>E16506</f>
        <v>SVO,GOJ</v>
      </c>
      <c r="F16507" s="6" t="s">
        <v>15</v>
      </c>
      <c r="G16507">
        <v>261200</v>
      </c>
      <c r="H16507" t="str">
        <f t="shared" si="1294"/>
        <v>AfterNoon</v>
      </c>
      <c r="I16507" s="11">
        <v>65</v>
      </c>
      <c r="J16507">
        <v>85</v>
      </c>
      <c r="K16507">
        <v>0.76470588235294112</v>
      </c>
    </row>
    <row r="16508" spans="1:11" x14ac:dyDescent="0.3">
      <c r="A16508" s="7">
        <f t="shared" si="1297"/>
        <v>42960</v>
      </c>
      <c r="B16508" s="8">
        <f t="shared" si="1297"/>
        <v>14</v>
      </c>
      <c r="C16508" s="6" t="s">
        <v>377</v>
      </c>
      <c r="D16508" s="10" t="s">
        <v>20</v>
      </c>
      <c r="E16508" s="6" t="s">
        <v>378</v>
      </c>
      <c r="F16508" s="6" t="s">
        <v>15</v>
      </c>
      <c r="G16508">
        <v>367500</v>
      </c>
      <c r="H16508" t="str">
        <f t="shared" si="1294"/>
        <v>AfterNoon</v>
      </c>
      <c r="I16508" s="11">
        <v>18</v>
      </c>
      <c r="J16508">
        <v>50</v>
      </c>
      <c r="K16508">
        <v>0.36</v>
      </c>
    </row>
    <row r="16509" spans="1:11" x14ac:dyDescent="0.3">
      <c r="A16509" s="7">
        <f t="shared" si="1297"/>
        <v>42960</v>
      </c>
      <c r="B16509" s="8">
        <f t="shared" si="1297"/>
        <v>14</v>
      </c>
      <c r="C16509" s="9" t="s">
        <v>379</v>
      </c>
      <c r="D16509" s="10" t="s">
        <v>98</v>
      </c>
      <c r="E16509" s="9" t="s">
        <v>380</v>
      </c>
      <c r="F16509" s="6" t="s">
        <v>14</v>
      </c>
      <c r="G16509">
        <v>55000</v>
      </c>
      <c r="H16509" t="str">
        <f t="shared" si="1294"/>
        <v>AfterNoon</v>
      </c>
      <c r="I16509" s="11">
        <v>2</v>
      </c>
      <c r="J16509">
        <v>28</v>
      </c>
      <c r="K16509">
        <v>7.1428571428571425E-2</v>
      </c>
    </row>
    <row r="16510" spans="1:11" x14ac:dyDescent="0.3">
      <c r="A16510" s="7">
        <f t="shared" si="1297"/>
        <v>42960</v>
      </c>
      <c r="B16510" s="8">
        <f t="shared" si="1297"/>
        <v>14</v>
      </c>
      <c r="C16510" s="9" t="str">
        <f>C16509</f>
        <v>PG0214</v>
      </c>
      <c r="D16510" s="10" t="str">
        <f>D16509</f>
        <v>321</v>
      </c>
      <c r="E16510" s="9" t="str">
        <f>E16509</f>
        <v>ROV,DME</v>
      </c>
      <c r="F16510" s="6" t="s">
        <v>15</v>
      </c>
      <c r="G16510">
        <v>120500</v>
      </c>
      <c r="H16510" t="str">
        <f t="shared" si="1294"/>
        <v>AfterNoon</v>
      </c>
      <c r="I16510" s="11">
        <v>13</v>
      </c>
      <c r="J16510">
        <v>142</v>
      </c>
      <c r="K16510">
        <v>9.154929577464789E-2</v>
      </c>
    </row>
    <row r="16511" spans="1:11" x14ac:dyDescent="0.3">
      <c r="A16511" s="7">
        <f t="shared" si="1297"/>
        <v>42960</v>
      </c>
      <c r="B16511" s="8">
        <f t="shared" si="1297"/>
        <v>14</v>
      </c>
      <c r="C16511" s="9" t="s">
        <v>381</v>
      </c>
      <c r="D16511" s="10" t="s">
        <v>25</v>
      </c>
      <c r="E16511" s="9" t="s">
        <v>382</v>
      </c>
      <c r="F16511" s="6" t="s">
        <v>14</v>
      </c>
      <c r="G16511">
        <v>441000</v>
      </c>
      <c r="H16511" t="str">
        <f t="shared" si="1294"/>
        <v>AfterNoon</v>
      </c>
      <c r="I16511" s="11">
        <v>18</v>
      </c>
      <c r="J16511">
        <v>30</v>
      </c>
      <c r="K16511">
        <v>0.6</v>
      </c>
    </row>
    <row r="16512" spans="1:11" x14ac:dyDescent="0.3">
      <c r="A16512" s="7">
        <f t="shared" si="1297"/>
        <v>42960</v>
      </c>
      <c r="B16512" s="8">
        <f t="shared" si="1297"/>
        <v>14</v>
      </c>
      <c r="C16512" s="9" t="str">
        <f>C16511</f>
        <v>PG0216</v>
      </c>
      <c r="D16512" s="10" t="str">
        <f>D16511</f>
        <v>763</v>
      </c>
      <c r="E16512" s="9" t="str">
        <f>E16511</f>
        <v>DME,KUF</v>
      </c>
      <c r="F16512" s="6" t="s">
        <v>15</v>
      </c>
      <c r="G16512">
        <v>1103600</v>
      </c>
      <c r="H16512" t="str">
        <f t="shared" si="1294"/>
        <v>AfterNoon</v>
      </c>
      <c r="I16512" s="11">
        <v>134</v>
      </c>
      <c r="J16512">
        <v>192</v>
      </c>
      <c r="K16512">
        <v>0.69791666666666663</v>
      </c>
    </row>
    <row r="16513" spans="1:11" x14ac:dyDescent="0.3">
      <c r="A16513" s="7">
        <f t="shared" ref="A16513:E16528" si="1298">A16512</f>
        <v>42960</v>
      </c>
      <c r="B16513" s="8">
        <f t="shared" si="1298"/>
        <v>14</v>
      </c>
      <c r="C16513" s="6" t="s">
        <v>383</v>
      </c>
      <c r="D16513" s="10" t="s">
        <v>20</v>
      </c>
      <c r="E16513" s="6" t="s">
        <v>384</v>
      </c>
      <c r="F16513" s="6" t="s">
        <v>15</v>
      </c>
      <c r="G16513">
        <v>378700</v>
      </c>
      <c r="H16513" t="str">
        <f t="shared" si="1294"/>
        <v>AfterNoon</v>
      </c>
      <c r="I16513" s="11">
        <v>31</v>
      </c>
      <c r="J16513">
        <v>50</v>
      </c>
      <c r="K16513">
        <v>0.62</v>
      </c>
    </row>
    <row r="16514" spans="1:11" x14ac:dyDescent="0.3">
      <c r="A16514" s="7">
        <f t="shared" si="1298"/>
        <v>42960</v>
      </c>
      <c r="B16514" s="8">
        <f t="shared" si="1298"/>
        <v>14</v>
      </c>
      <c r="C16514" s="6" t="s">
        <v>694</v>
      </c>
      <c r="D16514" s="10" t="s">
        <v>20</v>
      </c>
      <c r="E16514" s="6" t="s">
        <v>695</v>
      </c>
      <c r="F16514" s="6" t="s">
        <v>15</v>
      </c>
      <c r="G16514">
        <v>285900</v>
      </c>
      <c r="H16514" t="str">
        <f t="shared" ref="H16514:H16577" si="1299">_xlfn.IFS(B16514&gt;=20,"Night",B16514&gt;=16,"Evening",B16514&gt;=12,"AfterNoon",B16514&gt;=8,"BeforeNoon",B16514&gt;=4,"Morning",B16514&lt;4,"EarlyMorning")</f>
        <v>AfterNoon</v>
      </c>
      <c r="I16514" s="11">
        <v>43</v>
      </c>
      <c r="J16514">
        <v>50</v>
      </c>
      <c r="K16514">
        <v>0.86</v>
      </c>
    </row>
    <row r="16515" spans="1:11" x14ac:dyDescent="0.3">
      <c r="A16515" s="7">
        <f t="shared" si="1298"/>
        <v>42960</v>
      </c>
      <c r="B16515" s="8">
        <f t="shared" si="1298"/>
        <v>14</v>
      </c>
      <c r="C16515" s="6" t="s">
        <v>385</v>
      </c>
      <c r="D16515" s="10" t="s">
        <v>20</v>
      </c>
      <c r="E16515" s="6" t="s">
        <v>386</v>
      </c>
      <c r="F16515" s="6" t="s">
        <v>15</v>
      </c>
      <c r="G16515">
        <v>179700</v>
      </c>
      <c r="H16515" t="str">
        <f t="shared" si="1299"/>
        <v>AfterNoon</v>
      </c>
      <c r="I16515" s="11">
        <v>10</v>
      </c>
      <c r="J16515">
        <v>50</v>
      </c>
      <c r="K16515">
        <v>0.2</v>
      </c>
    </row>
    <row r="16516" spans="1:11" x14ac:dyDescent="0.3">
      <c r="A16516" s="7">
        <f t="shared" si="1298"/>
        <v>42960</v>
      </c>
      <c r="B16516" s="8">
        <f t="shared" si="1298"/>
        <v>14</v>
      </c>
      <c r="C16516" s="6" t="s">
        <v>696</v>
      </c>
      <c r="D16516" s="10" t="s">
        <v>30</v>
      </c>
      <c r="E16516" s="6" t="s">
        <v>697</v>
      </c>
      <c r="F16516" s="6" t="s">
        <v>15</v>
      </c>
      <c r="G16516">
        <v>46200</v>
      </c>
      <c r="H16516" t="str">
        <f t="shared" si="1299"/>
        <v>AfterNoon</v>
      </c>
      <c r="I16516" s="11">
        <v>7</v>
      </c>
      <c r="J16516">
        <v>12</v>
      </c>
      <c r="K16516">
        <v>0.58333333333333337</v>
      </c>
    </row>
    <row r="16517" spans="1:11" x14ac:dyDescent="0.3">
      <c r="A16517" s="7">
        <f t="shared" si="1298"/>
        <v>42960</v>
      </c>
      <c r="B16517" s="8">
        <f t="shared" si="1298"/>
        <v>14</v>
      </c>
      <c r="C16517" s="6" t="s">
        <v>387</v>
      </c>
      <c r="D16517" s="10" t="s">
        <v>20</v>
      </c>
      <c r="E16517" s="6" t="s">
        <v>388</v>
      </c>
      <c r="F16517" s="6" t="s">
        <v>15</v>
      </c>
      <c r="G16517">
        <v>907000</v>
      </c>
      <c r="H16517" t="str">
        <f t="shared" si="1299"/>
        <v>AfterNoon</v>
      </c>
      <c r="I16517" s="11">
        <v>35</v>
      </c>
      <c r="J16517">
        <v>50</v>
      </c>
      <c r="K16517">
        <v>0.7</v>
      </c>
    </row>
    <row r="16518" spans="1:11" x14ac:dyDescent="0.3">
      <c r="A16518" s="7">
        <f t="shared" si="1298"/>
        <v>42960</v>
      </c>
      <c r="B16518" s="8">
        <f t="shared" si="1298"/>
        <v>14</v>
      </c>
      <c r="C16518" s="9" t="s">
        <v>389</v>
      </c>
      <c r="D16518" s="10" t="s">
        <v>61</v>
      </c>
      <c r="E16518" s="9" t="s">
        <v>390</v>
      </c>
      <c r="F16518" s="6" t="s">
        <v>14</v>
      </c>
      <c r="G16518">
        <v>1176000</v>
      </c>
      <c r="H16518" t="str">
        <f t="shared" si="1299"/>
        <v>AfterNoon</v>
      </c>
      <c r="I16518" s="11">
        <v>14</v>
      </c>
      <c r="J16518">
        <v>30</v>
      </c>
      <c r="K16518">
        <v>0.46666666666666667</v>
      </c>
    </row>
    <row r="16519" spans="1:11" x14ac:dyDescent="0.3">
      <c r="A16519" s="7">
        <f t="shared" si="1298"/>
        <v>42960</v>
      </c>
      <c r="B16519" s="8">
        <f t="shared" si="1298"/>
        <v>14</v>
      </c>
      <c r="C16519" s="9" t="str">
        <f t="shared" si="1298"/>
        <v>PG0278</v>
      </c>
      <c r="D16519" s="10" t="str">
        <f t="shared" si="1298"/>
        <v>773</v>
      </c>
      <c r="E16519" s="9" t="str">
        <f t="shared" si="1298"/>
        <v>OVB,SVO</v>
      </c>
      <c r="F16519" s="6" t="s">
        <v>63</v>
      </c>
      <c r="G16519">
        <v>1142400</v>
      </c>
      <c r="H16519" t="str">
        <f t="shared" si="1299"/>
        <v>AfterNoon</v>
      </c>
      <c r="I16519" s="11">
        <v>24</v>
      </c>
      <c r="J16519">
        <v>48</v>
      </c>
      <c r="K16519">
        <v>0.5</v>
      </c>
    </row>
    <row r="16520" spans="1:11" x14ac:dyDescent="0.3">
      <c r="A16520" s="7">
        <f t="shared" si="1298"/>
        <v>42960</v>
      </c>
      <c r="B16520" s="8">
        <f t="shared" si="1298"/>
        <v>14</v>
      </c>
      <c r="C16520" s="9" t="str">
        <f t="shared" si="1298"/>
        <v>PG0278</v>
      </c>
      <c r="D16520" s="10" t="str">
        <f t="shared" si="1298"/>
        <v>773</v>
      </c>
      <c r="E16520" s="9" t="str">
        <f t="shared" si="1298"/>
        <v>OVB,SVO</v>
      </c>
      <c r="F16520" s="6" t="s">
        <v>15</v>
      </c>
      <c r="G16520">
        <v>6014400</v>
      </c>
      <c r="H16520" t="str">
        <f t="shared" si="1299"/>
        <v>AfterNoon</v>
      </c>
      <c r="I16520" s="11">
        <v>214</v>
      </c>
      <c r="J16520">
        <v>324</v>
      </c>
      <c r="K16520">
        <v>0.66049382716049387</v>
      </c>
    </row>
    <row r="16521" spans="1:11" x14ac:dyDescent="0.3">
      <c r="A16521" s="7">
        <f t="shared" si="1298"/>
        <v>42960</v>
      </c>
      <c r="B16521" s="8">
        <f t="shared" si="1298"/>
        <v>14</v>
      </c>
      <c r="C16521" s="9" t="s">
        <v>797</v>
      </c>
      <c r="D16521" s="10" t="s">
        <v>12</v>
      </c>
      <c r="E16521" s="9" t="s">
        <v>67</v>
      </c>
      <c r="F16521" s="6" t="s">
        <v>14</v>
      </c>
      <c r="G16521">
        <v>72800</v>
      </c>
      <c r="H16521" t="str">
        <f t="shared" si="1299"/>
        <v>AfterNoon</v>
      </c>
      <c r="I16521" s="11">
        <v>8</v>
      </c>
      <c r="J16521">
        <v>12</v>
      </c>
      <c r="K16521">
        <v>0.66666666666666663</v>
      </c>
    </row>
    <row r="16522" spans="1:11" x14ac:dyDescent="0.3">
      <c r="A16522" s="7">
        <f t="shared" si="1298"/>
        <v>42960</v>
      </c>
      <c r="B16522" s="8">
        <f t="shared" si="1298"/>
        <v>14</v>
      </c>
      <c r="C16522" s="9" t="str">
        <f>C16521</f>
        <v>PG0298</v>
      </c>
      <c r="D16522" s="10" t="str">
        <f>D16521</f>
        <v>SU9</v>
      </c>
      <c r="E16522" s="9" t="str">
        <f>E16521</f>
        <v>NOZ,OVB</v>
      </c>
      <c r="F16522" s="6" t="s">
        <v>15</v>
      </c>
      <c r="G16522">
        <v>226500</v>
      </c>
      <c r="H16522" t="str">
        <f t="shared" si="1299"/>
        <v>AfterNoon</v>
      </c>
      <c r="I16522" s="11">
        <v>75</v>
      </c>
      <c r="J16522">
        <v>85</v>
      </c>
      <c r="K16522">
        <v>0.88235294117647056</v>
      </c>
    </row>
    <row r="16523" spans="1:11" x14ac:dyDescent="0.3">
      <c r="A16523" s="7">
        <f t="shared" si="1298"/>
        <v>42960</v>
      </c>
      <c r="B16523" s="8">
        <f t="shared" si="1298"/>
        <v>14</v>
      </c>
      <c r="C16523" s="9" t="s">
        <v>391</v>
      </c>
      <c r="D16523" s="10" t="s">
        <v>12</v>
      </c>
      <c r="E16523" s="9" t="s">
        <v>392</v>
      </c>
      <c r="F16523" s="6" t="s">
        <v>14</v>
      </c>
      <c r="G16523">
        <v>79200</v>
      </c>
      <c r="H16523" t="str">
        <f t="shared" si="1299"/>
        <v>AfterNoon</v>
      </c>
      <c r="I16523" s="11">
        <v>3</v>
      </c>
      <c r="J16523">
        <v>12</v>
      </c>
      <c r="K16523">
        <v>0.25</v>
      </c>
    </row>
    <row r="16524" spans="1:11" x14ac:dyDescent="0.3">
      <c r="A16524" s="7">
        <f t="shared" si="1298"/>
        <v>42960</v>
      </c>
      <c r="B16524" s="8">
        <f t="shared" si="1298"/>
        <v>14</v>
      </c>
      <c r="C16524" s="9" t="str">
        <f>C16523</f>
        <v>PG0304</v>
      </c>
      <c r="D16524" s="10" t="str">
        <f>D16523</f>
        <v>SU9</v>
      </c>
      <c r="E16524" s="9" t="str">
        <f>E16523</f>
        <v>SGC,SVX</v>
      </c>
      <c r="F16524" s="6" t="s">
        <v>15</v>
      </c>
      <c r="G16524">
        <v>329200</v>
      </c>
      <c r="H16524" t="str">
        <f t="shared" si="1299"/>
        <v>AfterNoon</v>
      </c>
      <c r="I16524" s="11">
        <v>37</v>
      </c>
      <c r="J16524">
        <v>85</v>
      </c>
      <c r="K16524">
        <v>0.43529411764705878</v>
      </c>
    </row>
    <row r="16525" spans="1:11" x14ac:dyDescent="0.3">
      <c r="A16525" s="7">
        <f t="shared" si="1298"/>
        <v>42960</v>
      </c>
      <c r="B16525" s="8">
        <f t="shared" si="1298"/>
        <v>14</v>
      </c>
      <c r="C16525" s="6" t="s">
        <v>393</v>
      </c>
      <c r="D16525" s="10" t="s">
        <v>20</v>
      </c>
      <c r="E16525" s="6" t="s">
        <v>394</v>
      </c>
      <c r="F16525" s="6" t="s">
        <v>15</v>
      </c>
      <c r="G16525">
        <v>53600</v>
      </c>
      <c r="H16525" t="str">
        <f t="shared" si="1299"/>
        <v>AfterNoon</v>
      </c>
      <c r="I16525" s="11">
        <v>10</v>
      </c>
      <c r="J16525">
        <v>50</v>
      </c>
      <c r="K16525">
        <v>0.2</v>
      </c>
    </row>
    <row r="16526" spans="1:11" x14ac:dyDescent="0.3">
      <c r="A16526" s="7">
        <f t="shared" si="1298"/>
        <v>42960</v>
      </c>
      <c r="B16526" s="8">
        <f t="shared" si="1298"/>
        <v>14</v>
      </c>
      <c r="C16526" s="6" t="s">
        <v>395</v>
      </c>
      <c r="D16526" s="10" t="s">
        <v>20</v>
      </c>
      <c r="E16526" s="6" t="s">
        <v>396</v>
      </c>
      <c r="F16526" s="6" t="s">
        <v>15</v>
      </c>
      <c r="G16526">
        <v>161100</v>
      </c>
      <c r="H16526" t="str">
        <f t="shared" si="1299"/>
        <v>AfterNoon</v>
      </c>
      <c r="I16526" s="11">
        <v>9</v>
      </c>
      <c r="J16526">
        <v>50</v>
      </c>
      <c r="K16526">
        <v>0.18</v>
      </c>
    </row>
    <row r="16527" spans="1:11" x14ac:dyDescent="0.3">
      <c r="A16527" s="7">
        <f t="shared" si="1298"/>
        <v>42960</v>
      </c>
      <c r="B16527" s="8">
        <f t="shared" si="1298"/>
        <v>14</v>
      </c>
      <c r="C16527" s="6" t="s">
        <v>874</v>
      </c>
      <c r="D16527" s="10" t="s">
        <v>20</v>
      </c>
      <c r="E16527" s="6" t="s">
        <v>875</v>
      </c>
      <c r="F16527" s="6" t="s">
        <v>15</v>
      </c>
      <c r="G16527">
        <v>194600</v>
      </c>
      <c r="H16527" t="str">
        <f t="shared" si="1299"/>
        <v>AfterNoon</v>
      </c>
      <c r="I16527" s="11">
        <v>11</v>
      </c>
      <c r="J16527">
        <v>50</v>
      </c>
      <c r="K16527">
        <v>0.22</v>
      </c>
    </row>
    <row r="16528" spans="1:11" x14ac:dyDescent="0.3">
      <c r="A16528" s="7">
        <f t="shared" si="1298"/>
        <v>42960</v>
      </c>
      <c r="B16528" s="8">
        <f t="shared" si="1298"/>
        <v>14</v>
      </c>
      <c r="C16528" s="9" t="s">
        <v>839</v>
      </c>
      <c r="D16528" s="10" t="s">
        <v>12</v>
      </c>
      <c r="E16528" s="9" t="s">
        <v>275</v>
      </c>
      <c r="F16528" s="6" t="s">
        <v>14</v>
      </c>
      <c r="G16528">
        <v>51500</v>
      </c>
      <c r="H16528" t="str">
        <f t="shared" si="1299"/>
        <v>AfterNoon</v>
      </c>
      <c r="I16528" s="11">
        <v>5</v>
      </c>
      <c r="J16528">
        <v>12</v>
      </c>
      <c r="K16528">
        <v>0.41666666666666669</v>
      </c>
    </row>
    <row r="16529" spans="1:11" x14ac:dyDescent="0.3">
      <c r="A16529" s="7">
        <f t="shared" ref="A16529:B16544" si="1300">A16528</f>
        <v>42960</v>
      </c>
      <c r="B16529" s="8">
        <f t="shared" si="1300"/>
        <v>14</v>
      </c>
      <c r="C16529" s="9" t="str">
        <f>C16528</f>
        <v>PG0383</v>
      </c>
      <c r="D16529" s="10" t="str">
        <f>D16528</f>
        <v>SU9</v>
      </c>
      <c r="E16529" s="9" t="str">
        <f>E16528</f>
        <v>DME,BZK</v>
      </c>
      <c r="F16529" s="6" t="s">
        <v>15</v>
      </c>
      <c r="G16529">
        <v>102400</v>
      </c>
      <c r="H16529" t="str">
        <f t="shared" si="1299"/>
        <v>AfterNoon</v>
      </c>
      <c r="I16529" s="11">
        <v>30</v>
      </c>
      <c r="J16529">
        <v>85</v>
      </c>
      <c r="K16529">
        <v>0.35294117647058831</v>
      </c>
    </row>
    <row r="16530" spans="1:11" x14ac:dyDescent="0.3">
      <c r="A16530" s="7">
        <f t="shared" si="1300"/>
        <v>42960</v>
      </c>
      <c r="B16530" s="8">
        <f t="shared" si="1300"/>
        <v>14</v>
      </c>
      <c r="C16530" s="9" t="s">
        <v>397</v>
      </c>
      <c r="D16530" s="10" t="s">
        <v>98</v>
      </c>
      <c r="E16530" s="9" t="s">
        <v>227</v>
      </c>
      <c r="F16530" s="6" t="s">
        <v>14</v>
      </c>
      <c r="G16530">
        <v>120000</v>
      </c>
      <c r="H16530" t="str">
        <f t="shared" si="1299"/>
        <v>AfterNoon</v>
      </c>
      <c r="I16530" s="11">
        <v>6</v>
      </c>
      <c r="J16530">
        <v>28</v>
      </c>
      <c r="K16530">
        <v>0.2142857142857143</v>
      </c>
    </row>
    <row r="16531" spans="1:11" x14ac:dyDescent="0.3">
      <c r="A16531" s="7">
        <f t="shared" si="1300"/>
        <v>42960</v>
      </c>
      <c r="B16531" s="8">
        <f t="shared" si="1300"/>
        <v>14</v>
      </c>
      <c r="C16531" s="9" t="str">
        <f>C16530</f>
        <v>PG0409</v>
      </c>
      <c r="D16531" s="10" t="str">
        <f>D16530</f>
        <v>321</v>
      </c>
      <c r="E16531" s="9" t="str">
        <f>E16530</f>
        <v>LED,DME</v>
      </c>
      <c r="F16531" s="6" t="s">
        <v>15</v>
      </c>
      <c r="G16531">
        <v>316100</v>
      </c>
      <c r="H16531" t="str">
        <f t="shared" si="1299"/>
        <v>AfterNoon</v>
      </c>
      <c r="I16531" s="11">
        <v>47</v>
      </c>
      <c r="J16531">
        <v>142</v>
      </c>
      <c r="K16531">
        <v>0.33098591549295769</v>
      </c>
    </row>
    <row r="16532" spans="1:11" x14ac:dyDescent="0.3">
      <c r="A16532" s="7">
        <f t="shared" si="1300"/>
        <v>42960</v>
      </c>
      <c r="B16532" s="8">
        <f t="shared" si="1300"/>
        <v>14</v>
      </c>
      <c r="C16532" s="6" t="s">
        <v>398</v>
      </c>
      <c r="D16532" s="10" t="s">
        <v>20</v>
      </c>
      <c r="E16532" s="6" t="s">
        <v>399</v>
      </c>
      <c r="F16532" s="6" t="s">
        <v>15</v>
      </c>
      <c r="G16532">
        <v>256100</v>
      </c>
      <c r="H16532" t="str">
        <f t="shared" si="1299"/>
        <v>AfterNoon</v>
      </c>
      <c r="I16532" s="11">
        <v>17</v>
      </c>
      <c r="J16532">
        <v>50</v>
      </c>
      <c r="K16532">
        <v>0.34</v>
      </c>
    </row>
    <row r="16533" spans="1:11" x14ac:dyDescent="0.3">
      <c r="A16533" s="7">
        <f t="shared" si="1300"/>
        <v>42960</v>
      </c>
      <c r="B16533" s="8">
        <f t="shared" si="1300"/>
        <v>14</v>
      </c>
      <c r="C16533" s="6" t="s">
        <v>876</v>
      </c>
      <c r="D16533" s="10" t="s">
        <v>20</v>
      </c>
      <c r="E16533" s="6" t="s">
        <v>877</v>
      </c>
      <c r="F16533" s="6" t="s">
        <v>15</v>
      </c>
      <c r="G16533">
        <v>487100</v>
      </c>
      <c r="H16533" t="str">
        <f t="shared" si="1299"/>
        <v>AfterNoon</v>
      </c>
      <c r="I16533" s="11">
        <v>19</v>
      </c>
      <c r="J16533">
        <v>50</v>
      </c>
      <c r="K16533">
        <v>0.38</v>
      </c>
    </row>
    <row r="16534" spans="1:11" x14ac:dyDescent="0.3">
      <c r="A16534" s="7">
        <f t="shared" si="1300"/>
        <v>42960</v>
      </c>
      <c r="B16534" s="8">
        <f t="shared" si="1300"/>
        <v>14</v>
      </c>
      <c r="C16534" s="6" t="s">
        <v>400</v>
      </c>
      <c r="D16534" s="10" t="s">
        <v>30</v>
      </c>
      <c r="E16534" s="6" t="s">
        <v>401</v>
      </c>
      <c r="F16534" s="6" t="s">
        <v>15</v>
      </c>
      <c r="G16534">
        <v>74800</v>
      </c>
      <c r="H16534" t="str">
        <f t="shared" si="1299"/>
        <v>AfterNoon</v>
      </c>
      <c r="I16534" s="11">
        <v>11</v>
      </c>
      <c r="J16534">
        <v>12</v>
      </c>
      <c r="K16534">
        <v>0.91666666666666663</v>
      </c>
    </row>
    <row r="16535" spans="1:11" x14ac:dyDescent="0.3">
      <c r="A16535" s="7">
        <f t="shared" si="1300"/>
        <v>42960</v>
      </c>
      <c r="B16535" s="8">
        <f t="shared" si="1300"/>
        <v>14</v>
      </c>
      <c r="C16535" s="6" t="s">
        <v>402</v>
      </c>
      <c r="D16535" s="10" t="s">
        <v>30</v>
      </c>
      <c r="E16535" s="6" t="s">
        <v>403</v>
      </c>
      <c r="F16535" s="6" t="s">
        <v>15</v>
      </c>
      <c r="G16535">
        <v>40600</v>
      </c>
      <c r="H16535" t="str">
        <f t="shared" si="1299"/>
        <v>AfterNoon</v>
      </c>
      <c r="I16535" s="11">
        <v>7</v>
      </c>
      <c r="J16535">
        <v>12</v>
      </c>
      <c r="K16535">
        <v>0.58333333333333337</v>
      </c>
    </row>
    <row r="16536" spans="1:11" x14ac:dyDescent="0.3">
      <c r="A16536" s="7">
        <f t="shared" si="1300"/>
        <v>42960</v>
      </c>
      <c r="B16536" s="8">
        <f t="shared" si="1300"/>
        <v>14</v>
      </c>
      <c r="C16536" s="6" t="s">
        <v>404</v>
      </c>
      <c r="D16536" s="10" t="s">
        <v>20</v>
      </c>
      <c r="E16536" s="6" t="s">
        <v>405</v>
      </c>
      <c r="F16536" s="6" t="s">
        <v>15</v>
      </c>
      <c r="G16536">
        <v>312200</v>
      </c>
      <c r="H16536" t="str">
        <f t="shared" si="1299"/>
        <v>AfterNoon</v>
      </c>
      <c r="I16536" s="11">
        <v>22</v>
      </c>
      <c r="J16536">
        <v>50</v>
      </c>
      <c r="K16536">
        <v>0.44</v>
      </c>
    </row>
    <row r="16537" spans="1:11" x14ac:dyDescent="0.3">
      <c r="A16537" s="7">
        <f t="shared" si="1300"/>
        <v>42960</v>
      </c>
      <c r="B16537" s="8">
        <f t="shared" si="1300"/>
        <v>14</v>
      </c>
      <c r="C16537" s="9" t="s">
        <v>406</v>
      </c>
      <c r="D16537" s="10" t="s">
        <v>85</v>
      </c>
      <c r="E16537" s="9" t="s">
        <v>407</v>
      </c>
      <c r="F16537" s="6" t="s">
        <v>14</v>
      </c>
      <c r="G16537">
        <v>362700</v>
      </c>
      <c r="H16537" t="str">
        <f t="shared" si="1299"/>
        <v>AfterNoon</v>
      </c>
      <c r="I16537" s="11">
        <v>9</v>
      </c>
      <c r="J16537">
        <v>12</v>
      </c>
      <c r="K16537">
        <v>0.75</v>
      </c>
    </row>
    <row r="16538" spans="1:11" x14ac:dyDescent="0.3">
      <c r="A16538" s="7">
        <f t="shared" si="1300"/>
        <v>42960</v>
      </c>
      <c r="B16538" s="8">
        <f t="shared" si="1300"/>
        <v>14</v>
      </c>
      <c r="C16538" s="9" t="str">
        <f>C16537</f>
        <v>PG0522</v>
      </c>
      <c r="D16538" s="10" t="str">
        <f>D16537</f>
        <v>733</v>
      </c>
      <c r="E16538" s="9" t="str">
        <f>E16537</f>
        <v>AER,KUF</v>
      </c>
      <c r="F16538" s="6" t="s">
        <v>15</v>
      </c>
      <c r="G16538">
        <v>1509200</v>
      </c>
      <c r="H16538" t="str">
        <f t="shared" si="1299"/>
        <v>AfterNoon</v>
      </c>
      <c r="I16538" s="11">
        <v>112</v>
      </c>
      <c r="J16538">
        <v>118</v>
      </c>
      <c r="K16538">
        <v>0.94915254237288138</v>
      </c>
    </row>
    <row r="16539" spans="1:11" x14ac:dyDescent="0.3">
      <c r="A16539" s="7">
        <f t="shared" si="1300"/>
        <v>42960</v>
      </c>
      <c r="B16539" s="8">
        <f t="shared" si="1300"/>
        <v>14</v>
      </c>
      <c r="C16539" s="9" t="s">
        <v>408</v>
      </c>
      <c r="D16539" s="10" t="s">
        <v>85</v>
      </c>
      <c r="E16539" s="9" t="s">
        <v>409</v>
      </c>
      <c r="F16539" s="6" t="s">
        <v>14</v>
      </c>
      <c r="G16539">
        <v>236000</v>
      </c>
      <c r="H16539" t="str">
        <f t="shared" si="1299"/>
        <v>AfterNoon</v>
      </c>
      <c r="I16539" s="11">
        <v>10</v>
      </c>
      <c r="J16539">
        <v>12</v>
      </c>
      <c r="K16539">
        <v>0.83333333333333337</v>
      </c>
    </row>
    <row r="16540" spans="1:11" x14ac:dyDescent="0.3">
      <c r="A16540" s="7">
        <f t="shared" si="1300"/>
        <v>42960</v>
      </c>
      <c r="B16540" s="8">
        <f t="shared" si="1300"/>
        <v>14</v>
      </c>
      <c r="C16540" s="9" t="str">
        <f>C16539</f>
        <v>PG0570</v>
      </c>
      <c r="D16540" s="10" t="str">
        <f>D16539</f>
        <v>733</v>
      </c>
      <c r="E16540" s="9" t="str">
        <f>E16539</f>
        <v>SCW,SVX</v>
      </c>
      <c r="F16540" s="6" t="s">
        <v>15</v>
      </c>
      <c r="G16540">
        <v>856700</v>
      </c>
      <c r="H16540" t="str">
        <f t="shared" si="1299"/>
        <v>AfterNoon</v>
      </c>
      <c r="I16540" s="11">
        <v>108</v>
      </c>
      <c r="J16540">
        <v>118</v>
      </c>
      <c r="K16540">
        <v>0.9152542372881356</v>
      </c>
    </row>
    <row r="16541" spans="1:11" x14ac:dyDescent="0.3">
      <c r="A16541" s="7">
        <f t="shared" si="1300"/>
        <v>42960</v>
      </c>
      <c r="B16541" s="8">
        <f t="shared" si="1300"/>
        <v>14</v>
      </c>
      <c r="C16541" s="9" t="s">
        <v>410</v>
      </c>
      <c r="D16541" s="10" t="s">
        <v>12</v>
      </c>
      <c r="E16541" s="9" t="s">
        <v>411</v>
      </c>
      <c r="F16541" s="6" t="s">
        <v>14</v>
      </c>
      <c r="G16541">
        <v>239400</v>
      </c>
      <c r="H16541" t="str">
        <f t="shared" si="1299"/>
        <v>AfterNoon</v>
      </c>
      <c r="I16541" s="11">
        <v>9</v>
      </c>
      <c r="J16541">
        <v>12</v>
      </c>
      <c r="K16541">
        <v>0.75</v>
      </c>
    </row>
    <row r="16542" spans="1:11" x14ac:dyDescent="0.3">
      <c r="A16542" s="7">
        <f t="shared" si="1300"/>
        <v>42960</v>
      </c>
      <c r="B16542" s="8">
        <f t="shared" si="1300"/>
        <v>14</v>
      </c>
      <c r="C16542" s="9" t="str">
        <f>C16541</f>
        <v>PG0571</v>
      </c>
      <c r="D16542" s="10" t="str">
        <f>D16541</f>
        <v>SU9</v>
      </c>
      <c r="E16542" s="9" t="str">
        <f>E16541</f>
        <v>LED,GOJ</v>
      </c>
      <c r="F16542" s="6" t="s">
        <v>15</v>
      </c>
      <c r="G16542">
        <v>341800</v>
      </c>
      <c r="H16542" t="str">
        <f t="shared" si="1299"/>
        <v>AfterNoon</v>
      </c>
      <c r="I16542" s="11">
        <v>38</v>
      </c>
      <c r="J16542">
        <v>85</v>
      </c>
      <c r="K16542">
        <v>0.44705882352941179</v>
      </c>
    </row>
    <row r="16543" spans="1:11" x14ac:dyDescent="0.3">
      <c r="A16543" s="7">
        <f t="shared" si="1300"/>
        <v>42960</v>
      </c>
      <c r="B16543" s="8">
        <f t="shared" si="1300"/>
        <v>14</v>
      </c>
      <c r="C16543" s="9" t="s">
        <v>412</v>
      </c>
      <c r="D16543" s="10" t="s">
        <v>12</v>
      </c>
      <c r="E16543" s="9" t="s">
        <v>413</v>
      </c>
      <c r="F16543" s="6" t="s">
        <v>14</v>
      </c>
      <c r="G16543">
        <v>277200</v>
      </c>
      <c r="H16543" t="str">
        <f t="shared" si="1299"/>
        <v>AfterNoon</v>
      </c>
      <c r="I16543" s="11">
        <v>12</v>
      </c>
      <c r="J16543">
        <v>12</v>
      </c>
      <c r="K16543">
        <v>1</v>
      </c>
    </row>
    <row r="16544" spans="1:11" x14ac:dyDescent="0.3">
      <c r="A16544" s="7">
        <f t="shared" si="1300"/>
        <v>42960</v>
      </c>
      <c r="B16544" s="8">
        <f t="shared" si="1300"/>
        <v>14</v>
      </c>
      <c r="C16544" s="9" t="str">
        <f>C16543</f>
        <v>PG0637</v>
      </c>
      <c r="D16544" s="10" t="str">
        <f>D16543</f>
        <v>SU9</v>
      </c>
      <c r="E16544" s="9" t="str">
        <f>E16543</f>
        <v>SVO,KVX</v>
      </c>
      <c r="F16544" s="6" t="s">
        <v>15</v>
      </c>
      <c r="G16544">
        <v>581500</v>
      </c>
      <c r="H16544" t="str">
        <f t="shared" si="1299"/>
        <v>AfterNoon</v>
      </c>
      <c r="I16544" s="11">
        <v>75</v>
      </c>
      <c r="J16544">
        <v>85</v>
      </c>
      <c r="K16544">
        <v>0.88235294117647056</v>
      </c>
    </row>
    <row r="16545" spans="1:11" x14ac:dyDescent="0.3">
      <c r="A16545" s="7">
        <f t="shared" ref="A16545:B16560" si="1301">A16544</f>
        <v>42960</v>
      </c>
      <c r="B16545" s="8">
        <f t="shared" si="1301"/>
        <v>14</v>
      </c>
      <c r="C16545" s="6" t="s">
        <v>414</v>
      </c>
      <c r="D16545" s="10" t="s">
        <v>20</v>
      </c>
      <c r="E16545" s="6" t="s">
        <v>415</v>
      </c>
      <c r="F16545" s="6" t="s">
        <v>15</v>
      </c>
      <c r="G16545">
        <v>460100</v>
      </c>
      <c r="H16545" t="str">
        <f t="shared" si="1299"/>
        <v>AfterNoon</v>
      </c>
      <c r="I16545" s="11">
        <v>21</v>
      </c>
      <c r="J16545">
        <v>50</v>
      </c>
      <c r="K16545">
        <v>0.42</v>
      </c>
    </row>
    <row r="16546" spans="1:11" x14ac:dyDescent="0.3">
      <c r="A16546" s="7">
        <f t="shared" si="1301"/>
        <v>42960</v>
      </c>
      <c r="B16546" s="8">
        <f t="shared" si="1301"/>
        <v>14</v>
      </c>
      <c r="C16546" s="6" t="s">
        <v>698</v>
      </c>
      <c r="D16546" s="10" t="s">
        <v>20</v>
      </c>
      <c r="E16546" s="6" t="s">
        <v>699</v>
      </c>
      <c r="F16546" s="6" t="s">
        <v>15</v>
      </c>
      <c r="G16546">
        <v>250500</v>
      </c>
      <c r="H16546" t="str">
        <f t="shared" si="1299"/>
        <v>AfterNoon</v>
      </c>
      <c r="I16546" s="11">
        <v>36</v>
      </c>
      <c r="J16546">
        <v>50</v>
      </c>
      <c r="K16546">
        <v>0.72</v>
      </c>
    </row>
    <row r="16547" spans="1:11" x14ac:dyDescent="0.3">
      <c r="A16547" s="7">
        <f t="shared" si="1301"/>
        <v>42960</v>
      </c>
      <c r="B16547" s="8">
        <f t="shared" si="1301"/>
        <v>14</v>
      </c>
      <c r="C16547" s="6" t="s">
        <v>416</v>
      </c>
      <c r="D16547" s="10" t="s">
        <v>20</v>
      </c>
      <c r="E16547" s="6" t="s">
        <v>417</v>
      </c>
      <c r="F16547" s="6" t="s">
        <v>15</v>
      </c>
      <c r="G16547">
        <v>807400</v>
      </c>
      <c r="H16547" t="str">
        <f t="shared" si="1299"/>
        <v>AfterNoon</v>
      </c>
      <c r="I16547" s="11">
        <v>36</v>
      </c>
      <c r="J16547">
        <v>50</v>
      </c>
      <c r="K16547">
        <v>0.72</v>
      </c>
    </row>
    <row r="16548" spans="1:11" x14ac:dyDescent="0.3">
      <c r="A16548" s="7">
        <f t="shared" si="1301"/>
        <v>42960</v>
      </c>
      <c r="B16548" s="8">
        <f t="shared" si="1301"/>
        <v>14</v>
      </c>
      <c r="C16548" s="6" t="s">
        <v>700</v>
      </c>
      <c r="D16548" s="10" t="s">
        <v>20</v>
      </c>
      <c r="E16548" s="6" t="s">
        <v>701</v>
      </c>
      <c r="F16548" s="6" t="s">
        <v>15</v>
      </c>
      <c r="G16548">
        <v>688200</v>
      </c>
      <c r="H16548" t="str">
        <f t="shared" si="1299"/>
        <v>AfterNoon</v>
      </c>
      <c r="I16548" s="11">
        <v>39</v>
      </c>
      <c r="J16548">
        <v>50</v>
      </c>
      <c r="K16548">
        <v>0.78</v>
      </c>
    </row>
    <row r="16549" spans="1:11" x14ac:dyDescent="0.3">
      <c r="A16549" s="7">
        <f t="shared" si="1301"/>
        <v>42960</v>
      </c>
      <c r="B16549" s="8">
        <f t="shared" si="1301"/>
        <v>14</v>
      </c>
      <c r="C16549" s="9" t="s">
        <v>418</v>
      </c>
      <c r="D16549" s="10" t="s">
        <v>85</v>
      </c>
      <c r="E16549" s="9" t="s">
        <v>419</v>
      </c>
      <c r="F16549" s="6" t="s">
        <v>14</v>
      </c>
      <c r="G16549">
        <v>589200</v>
      </c>
      <c r="H16549" t="str">
        <f t="shared" si="1299"/>
        <v>AfterNoon</v>
      </c>
      <c r="I16549" s="11">
        <v>12</v>
      </c>
      <c r="J16549">
        <v>12</v>
      </c>
      <c r="K16549">
        <v>1</v>
      </c>
    </row>
    <row r="16550" spans="1:11" x14ac:dyDescent="0.3">
      <c r="A16550" s="7">
        <f t="shared" si="1301"/>
        <v>42960</v>
      </c>
      <c r="B16550" s="8">
        <f t="shared" si="1301"/>
        <v>14</v>
      </c>
      <c r="C16550" s="9" t="str">
        <f>C16549</f>
        <v>PG0678</v>
      </c>
      <c r="D16550" s="10" t="str">
        <f>D16549</f>
        <v>733</v>
      </c>
      <c r="E16550" s="9" t="str">
        <f>E16549</f>
        <v>MCX,SVO</v>
      </c>
      <c r="F16550" s="6" t="s">
        <v>15</v>
      </c>
      <c r="G16550">
        <v>1862800</v>
      </c>
      <c r="H16550" t="str">
        <f t="shared" si="1299"/>
        <v>AfterNoon</v>
      </c>
      <c r="I16550" s="11">
        <v>113</v>
      </c>
      <c r="J16550">
        <v>118</v>
      </c>
      <c r="K16550">
        <v>0.9576271186440678</v>
      </c>
    </row>
    <row r="16551" spans="1:11" x14ac:dyDescent="0.3">
      <c r="A16551" s="7">
        <f t="shared" si="1301"/>
        <v>42960</v>
      </c>
      <c r="B16551" s="8">
        <f t="shared" si="1301"/>
        <v>14</v>
      </c>
      <c r="C16551" s="9" t="s">
        <v>702</v>
      </c>
      <c r="D16551" s="10" t="s">
        <v>12</v>
      </c>
      <c r="E16551" s="9" t="s">
        <v>703</v>
      </c>
      <c r="F16551" s="6" t="s">
        <v>14</v>
      </c>
      <c r="G16551">
        <v>207900</v>
      </c>
      <c r="H16551" t="str">
        <f t="shared" si="1299"/>
        <v>AfterNoon</v>
      </c>
      <c r="I16551" s="11">
        <v>11</v>
      </c>
      <c r="J16551">
        <v>12</v>
      </c>
      <c r="K16551">
        <v>0.91666666666666663</v>
      </c>
    </row>
    <row r="16552" spans="1:11" x14ac:dyDescent="0.3">
      <c r="A16552" s="7">
        <f t="shared" si="1301"/>
        <v>42960</v>
      </c>
      <c r="B16552" s="8">
        <f t="shared" si="1301"/>
        <v>14</v>
      </c>
      <c r="C16552" s="9" t="str">
        <f>C16551</f>
        <v>PG0684</v>
      </c>
      <c r="D16552" s="10" t="str">
        <f>D16551</f>
        <v>SU9</v>
      </c>
      <c r="E16552" s="9" t="str">
        <f>E16551</f>
        <v>ULV,PEE</v>
      </c>
      <c r="F16552" s="6" t="s">
        <v>15</v>
      </c>
      <c r="G16552">
        <v>462900</v>
      </c>
      <c r="H16552" t="str">
        <f t="shared" si="1299"/>
        <v>AfterNoon</v>
      </c>
      <c r="I16552" s="11">
        <v>73</v>
      </c>
      <c r="J16552">
        <v>85</v>
      </c>
      <c r="K16552">
        <v>0.85882352941176465</v>
      </c>
    </row>
    <row r="16553" spans="1:11" x14ac:dyDescent="0.3">
      <c r="A16553" s="7">
        <f t="shared" si="1301"/>
        <v>42960</v>
      </c>
      <c r="B16553" s="8">
        <v>15</v>
      </c>
      <c r="C16553" s="9" t="s">
        <v>420</v>
      </c>
      <c r="D16553" s="10" t="s">
        <v>12</v>
      </c>
      <c r="E16553" s="9" t="s">
        <v>421</v>
      </c>
      <c r="F16553" s="6" t="s">
        <v>14</v>
      </c>
      <c r="G16553">
        <v>128800</v>
      </c>
      <c r="H16553" t="str">
        <f t="shared" si="1299"/>
        <v>AfterNoon</v>
      </c>
      <c r="I16553" s="11">
        <v>8</v>
      </c>
      <c r="J16553">
        <v>12</v>
      </c>
      <c r="K16553">
        <v>0.66666666666666663</v>
      </c>
    </row>
    <row r="16554" spans="1:11" x14ac:dyDescent="0.3">
      <c r="A16554" s="7">
        <f t="shared" si="1301"/>
        <v>42960</v>
      </c>
      <c r="B16554" s="8">
        <f t="shared" si="1301"/>
        <v>15</v>
      </c>
      <c r="C16554" s="9" t="str">
        <f>C16553</f>
        <v>PG0119</v>
      </c>
      <c r="D16554" s="10" t="str">
        <f>D16553</f>
        <v>SU9</v>
      </c>
      <c r="E16554" s="9" t="str">
        <f>E16553</f>
        <v>EGO,DME</v>
      </c>
      <c r="F16554" s="6" t="s">
        <v>15</v>
      </c>
      <c r="G16554">
        <v>304400</v>
      </c>
      <c r="H16554" t="str">
        <f t="shared" si="1299"/>
        <v>AfterNoon</v>
      </c>
      <c r="I16554" s="11">
        <v>56</v>
      </c>
      <c r="J16554">
        <v>85</v>
      </c>
      <c r="K16554">
        <v>0.6588235294117647</v>
      </c>
    </row>
    <row r="16555" spans="1:11" x14ac:dyDescent="0.3">
      <c r="A16555" s="7">
        <f t="shared" si="1301"/>
        <v>42960</v>
      </c>
      <c r="B16555" s="8">
        <f t="shared" si="1301"/>
        <v>15</v>
      </c>
      <c r="C16555" s="6" t="s">
        <v>422</v>
      </c>
      <c r="D16555" s="10" t="s">
        <v>20</v>
      </c>
      <c r="E16555" s="6" t="s">
        <v>423</v>
      </c>
      <c r="F16555" s="6" t="s">
        <v>15</v>
      </c>
      <c r="G16555">
        <v>377900</v>
      </c>
      <c r="H16555" t="str">
        <f t="shared" si="1299"/>
        <v>AfterNoon</v>
      </c>
      <c r="I16555" s="11">
        <v>27</v>
      </c>
      <c r="J16555">
        <v>50</v>
      </c>
      <c r="K16555">
        <v>0.54</v>
      </c>
    </row>
    <row r="16556" spans="1:11" x14ac:dyDescent="0.3">
      <c r="A16556" s="7">
        <f t="shared" si="1301"/>
        <v>42960</v>
      </c>
      <c r="B16556" s="8">
        <f t="shared" si="1301"/>
        <v>15</v>
      </c>
      <c r="C16556" s="9" t="s">
        <v>424</v>
      </c>
      <c r="D16556" s="10" t="s">
        <v>12</v>
      </c>
      <c r="E16556" s="9" t="s">
        <v>425</v>
      </c>
      <c r="F16556" s="6" t="s">
        <v>14</v>
      </c>
      <c r="G16556">
        <v>77700</v>
      </c>
      <c r="H16556" t="str">
        <f t="shared" si="1299"/>
        <v>AfterNoon</v>
      </c>
      <c r="I16556" s="11">
        <v>7</v>
      </c>
      <c r="J16556">
        <v>12</v>
      </c>
      <c r="K16556">
        <v>0.58333333333333337</v>
      </c>
    </row>
    <row r="16557" spans="1:11" x14ac:dyDescent="0.3">
      <c r="A16557" s="7">
        <f t="shared" si="1301"/>
        <v>42960</v>
      </c>
      <c r="B16557" s="8">
        <f t="shared" si="1301"/>
        <v>15</v>
      </c>
      <c r="C16557" s="9" t="str">
        <f>C16556</f>
        <v>PG0163</v>
      </c>
      <c r="D16557" s="10" t="str">
        <f>D16556</f>
        <v>SU9</v>
      </c>
      <c r="E16557" s="9" t="str">
        <f>E16556</f>
        <v>BZK,SVO</v>
      </c>
      <c r="F16557" s="6" t="s">
        <v>15</v>
      </c>
      <c r="G16557">
        <v>194000</v>
      </c>
      <c r="H16557" t="str">
        <f t="shared" si="1299"/>
        <v>AfterNoon</v>
      </c>
      <c r="I16557" s="11">
        <v>52</v>
      </c>
      <c r="J16557">
        <v>85</v>
      </c>
      <c r="K16557">
        <v>0.61176470588235299</v>
      </c>
    </row>
    <row r="16558" spans="1:11" x14ac:dyDescent="0.3">
      <c r="A16558" s="7">
        <f t="shared" si="1301"/>
        <v>42960</v>
      </c>
      <c r="B16558" s="8">
        <f t="shared" si="1301"/>
        <v>15</v>
      </c>
      <c r="C16558" s="9" t="s">
        <v>426</v>
      </c>
      <c r="D16558" s="10" t="s">
        <v>12</v>
      </c>
      <c r="E16558" s="9" t="s">
        <v>427</v>
      </c>
      <c r="F16558" s="6" t="s">
        <v>14</v>
      </c>
      <c r="G16558">
        <v>704000</v>
      </c>
      <c r="H16558" t="str">
        <f t="shared" si="1299"/>
        <v>AfterNoon</v>
      </c>
      <c r="I16558" s="11">
        <v>10</v>
      </c>
      <c r="J16558">
        <v>12</v>
      </c>
      <c r="K16558">
        <v>0.83333333333333337</v>
      </c>
    </row>
    <row r="16559" spans="1:11" x14ac:dyDescent="0.3">
      <c r="A16559" s="7">
        <f t="shared" si="1301"/>
        <v>42960</v>
      </c>
      <c r="B16559" s="8">
        <f t="shared" si="1301"/>
        <v>15</v>
      </c>
      <c r="C16559" s="9" t="str">
        <f>C16558</f>
        <v>PG0164</v>
      </c>
      <c r="D16559" s="10" t="str">
        <f>D16558</f>
        <v>SU9</v>
      </c>
      <c r="E16559" s="9" t="str">
        <f>E16558</f>
        <v>DME,NUX</v>
      </c>
      <c r="F16559" s="6" t="s">
        <v>15</v>
      </c>
      <c r="G16559">
        <v>1322900</v>
      </c>
      <c r="H16559" t="str">
        <f t="shared" si="1299"/>
        <v>AfterNoon</v>
      </c>
      <c r="I16559" s="11">
        <v>56</v>
      </c>
      <c r="J16559">
        <v>85</v>
      </c>
      <c r="K16559">
        <v>0.6588235294117647</v>
      </c>
    </row>
    <row r="16560" spans="1:11" x14ac:dyDescent="0.3">
      <c r="A16560" s="7">
        <f t="shared" si="1301"/>
        <v>42960</v>
      </c>
      <c r="B16560" s="8">
        <f t="shared" si="1301"/>
        <v>15</v>
      </c>
      <c r="C16560" s="9" t="s">
        <v>428</v>
      </c>
      <c r="D16560" s="10" t="s">
        <v>17</v>
      </c>
      <c r="E16560" s="9" t="s">
        <v>429</v>
      </c>
      <c r="F16560" s="6" t="s">
        <v>14</v>
      </c>
      <c r="G16560">
        <v>894600</v>
      </c>
      <c r="H16560" t="str">
        <f t="shared" si="1299"/>
        <v>AfterNoon</v>
      </c>
      <c r="I16560" s="11">
        <v>18</v>
      </c>
      <c r="J16560">
        <v>20</v>
      </c>
      <c r="K16560">
        <v>0.9</v>
      </c>
    </row>
    <row r="16561" spans="1:11" x14ac:dyDescent="0.3">
      <c r="A16561" s="7">
        <f t="shared" ref="A16561:B16576" si="1302">A16560</f>
        <v>42960</v>
      </c>
      <c r="B16561" s="8">
        <f t="shared" si="1302"/>
        <v>15</v>
      </c>
      <c r="C16561" s="9" t="str">
        <f>C16560</f>
        <v>PG0187</v>
      </c>
      <c r="D16561" s="10" t="str">
        <f>D16560</f>
        <v>319</v>
      </c>
      <c r="E16561" s="9" t="str">
        <f>E16560</f>
        <v>PEE,OVB</v>
      </c>
      <c r="F16561" s="6" t="s">
        <v>15</v>
      </c>
      <c r="G16561">
        <v>1434000</v>
      </c>
      <c r="H16561" t="str">
        <f t="shared" si="1299"/>
        <v>AfterNoon</v>
      </c>
      <c r="I16561" s="11">
        <v>86</v>
      </c>
      <c r="J16561">
        <v>96</v>
      </c>
      <c r="K16561">
        <v>0.89583333333333337</v>
      </c>
    </row>
    <row r="16562" spans="1:11" x14ac:dyDescent="0.3">
      <c r="A16562" s="7">
        <f t="shared" si="1302"/>
        <v>42960</v>
      </c>
      <c r="B16562" s="8">
        <f t="shared" si="1302"/>
        <v>15</v>
      </c>
      <c r="C16562" s="9" t="s">
        <v>430</v>
      </c>
      <c r="D16562" s="10" t="s">
        <v>12</v>
      </c>
      <c r="E16562" s="9" t="s">
        <v>431</v>
      </c>
      <c r="F16562" s="6" t="s">
        <v>14</v>
      </c>
      <c r="G16562">
        <v>400500</v>
      </c>
      <c r="H16562" t="str">
        <f t="shared" si="1299"/>
        <v>AfterNoon</v>
      </c>
      <c r="I16562" s="11">
        <v>9</v>
      </c>
      <c r="J16562">
        <v>12</v>
      </c>
      <c r="K16562">
        <v>0.75</v>
      </c>
    </row>
    <row r="16563" spans="1:11" x14ac:dyDescent="0.3">
      <c r="A16563" s="7">
        <f t="shared" si="1302"/>
        <v>42960</v>
      </c>
      <c r="B16563" s="8">
        <f t="shared" si="1302"/>
        <v>15</v>
      </c>
      <c r="C16563" s="9" t="str">
        <f>C16562</f>
        <v>PG0274</v>
      </c>
      <c r="D16563" s="10" t="str">
        <f>D16562</f>
        <v>SU9</v>
      </c>
      <c r="E16563" s="9" t="str">
        <f>E16562</f>
        <v>CEK,DME</v>
      </c>
      <c r="F16563" s="6" t="s">
        <v>15</v>
      </c>
      <c r="G16563">
        <v>1071600</v>
      </c>
      <c r="H16563" t="str">
        <f t="shared" si="1299"/>
        <v>AfterNoon</v>
      </c>
      <c r="I16563" s="11">
        <v>72</v>
      </c>
      <c r="J16563">
        <v>85</v>
      </c>
      <c r="K16563">
        <v>0.84705882352941175</v>
      </c>
    </row>
    <row r="16564" spans="1:11" x14ac:dyDescent="0.3">
      <c r="A16564" s="7">
        <f t="shared" si="1302"/>
        <v>42960</v>
      </c>
      <c r="B16564" s="8">
        <f t="shared" si="1302"/>
        <v>15</v>
      </c>
      <c r="C16564" s="9" t="s">
        <v>704</v>
      </c>
      <c r="D16564" s="10" t="s">
        <v>12</v>
      </c>
      <c r="E16564" s="9" t="s">
        <v>705</v>
      </c>
      <c r="F16564" s="6" t="s">
        <v>14</v>
      </c>
      <c r="G16564">
        <v>360800</v>
      </c>
      <c r="H16564" t="str">
        <f t="shared" si="1299"/>
        <v>AfterNoon</v>
      </c>
      <c r="I16564" s="11">
        <v>11</v>
      </c>
      <c r="J16564">
        <v>12</v>
      </c>
      <c r="K16564">
        <v>0.91666666666666663</v>
      </c>
    </row>
    <row r="16565" spans="1:11" x14ac:dyDescent="0.3">
      <c r="A16565" s="7">
        <f t="shared" si="1302"/>
        <v>42960</v>
      </c>
      <c r="B16565" s="8">
        <f t="shared" si="1302"/>
        <v>15</v>
      </c>
      <c r="C16565" s="9" t="str">
        <f>C16564</f>
        <v>PG0286</v>
      </c>
      <c r="D16565" s="10" t="str">
        <f>D16564</f>
        <v>SU9</v>
      </c>
      <c r="E16565" s="9" t="str">
        <f>E16564</f>
        <v>KVX,LED</v>
      </c>
      <c r="F16565" s="6" t="s">
        <v>15</v>
      </c>
      <c r="G16565">
        <v>854600</v>
      </c>
      <c r="H16565" t="str">
        <f t="shared" si="1299"/>
        <v>AfterNoon</v>
      </c>
      <c r="I16565" s="11">
        <v>78</v>
      </c>
      <c r="J16565">
        <v>85</v>
      </c>
      <c r="K16565">
        <v>0.91764705882352937</v>
      </c>
    </row>
    <row r="16566" spans="1:11" x14ac:dyDescent="0.3">
      <c r="A16566" s="7">
        <f t="shared" si="1302"/>
        <v>42960</v>
      </c>
      <c r="B16566" s="8">
        <f t="shared" si="1302"/>
        <v>15</v>
      </c>
      <c r="C16566" s="6" t="s">
        <v>706</v>
      </c>
      <c r="D16566" s="10" t="s">
        <v>20</v>
      </c>
      <c r="E16566" s="6" t="s">
        <v>707</v>
      </c>
      <c r="F16566" s="6" t="s">
        <v>15</v>
      </c>
      <c r="G16566">
        <v>938600</v>
      </c>
      <c r="H16566" t="str">
        <f t="shared" si="1299"/>
        <v>AfterNoon</v>
      </c>
      <c r="I16566" s="11">
        <v>49</v>
      </c>
      <c r="J16566">
        <v>50</v>
      </c>
      <c r="K16566">
        <v>0.98</v>
      </c>
    </row>
    <row r="16567" spans="1:11" x14ac:dyDescent="0.3">
      <c r="A16567" s="7">
        <f t="shared" si="1302"/>
        <v>42960</v>
      </c>
      <c r="B16567" s="8">
        <f t="shared" si="1302"/>
        <v>15</v>
      </c>
      <c r="C16567" s="9" t="s">
        <v>708</v>
      </c>
      <c r="D16567" s="10" t="s">
        <v>12</v>
      </c>
      <c r="E16567" s="9" t="s">
        <v>709</v>
      </c>
      <c r="F16567" s="6" t="s">
        <v>14</v>
      </c>
      <c r="G16567">
        <v>90400</v>
      </c>
      <c r="H16567" t="str">
        <f t="shared" si="1299"/>
        <v>AfterNoon</v>
      </c>
      <c r="I16567" s="11">
        <v>8</v>
      </c>
      <c r="J16567">
        <v>12</v>
      </c>
      <c r="K16567">
        <v>0.66666666666666663</v>
      </c>
    </row>
    <row r="16568" spans="1:11" x14ac:dyDescent="0.3">
      <c r="A16568" s="7">
        <f t="shared" si="1302"/>
        <v>42960</v>
      </c>
      <c r="B16568" s="8">
        <f t="shared" si="1302"/>
        <v>15</v>
      </c>
      <c r="C16568" s="9" t="str">
        <f>C16567</f>
        <v>PG0308</v>
      </c>
      <c r="D16568" s="10" t="str">
        <f>D16567</f>
        <v>SU9</v>
      </c>
      <c r="E16568" s="9" t="str">
        <f>E16567</f>
        <v>VOG,ROV</v>
      </c>
      <c r="F16568" s="6" t="s">
        <v>15</v>
      </c>
      <c r="G16568">
        <v>217800</v>
      </c>
      <c r="H16568" t="str">
        <f t="shared" si="1299"/>
        <v>AfterNoon</v>
      </c>
      <c r="I16568" s="11">
        <v>57</v>
      </c>
      <c r="J16568">
        <v>85</v>
      </c>
      <c r="K16568">
        <v>0.6705882352941176</v>
      </c>
    </row>
    <row r="16569" spans="1:11" x14ac:dyDescent="0.3">
      <c r="A16569" s="7">
        <f t="shared" si="1302"/>
        <v>42960</v>
      </c>
      <c r="B16569" s="8">
        <f t="shared" si="1302"/>
        <v>15</v>
      </c>
      <c r="C16569" s="9" t="s">
        <v>432</v>
      </c>
      <c r="D16569" s="10" t="s">
        <v>85</v>
      </c>
      <c r="E16569" s="9" t="s">
        <v>433</v>
      </c>
      <c r="F16569" s="6" t="s">
        <v>14</v>
      </c>
      <c r="G16569">
        <v>354000</v>
      </c>
      <c r="H16569" t="str">
        <f t="shared" si="1299"/>
        <v>AfterNoon</v>
      </c>
      <c r="I16569" s="11">
        <v>12</v>
      </c>
      <c r="J16569">
        <v>12</v>
      </c>
      <c r="K16569">
        <v>1</v>
      </c>
    </row>
    <row r="16570" spans="1:11" x14ac:dyDescent="0.3">
      <c r="A16570" s="7">
        <f t="shared" si="1302"/>
        <v>42960</v>
      </c>
      <c r="B16570" s="8">
        <f t="shared" si="1302"/>
        <v>15</v>
      </c>
      <c r="C16570" s="9" t="str">
        <f>C16569</f>
        <v>PG0318</v>
      </c>
      <c r="D16570" s="10" t="str">
        <f>D16569</f>
        <v>733</v>
      </c>
      <c r="E16570" s="9" t="str">
        <f>E16569</f>
        <v>ROV,SVO</v>
      </c>
      <c r="F16570" s="6" t="s">
        <v>15</v>
      </c>
      <c r="G16570">
        <v>1043800</v>
      </c>
      <c r="H16570" t="str">
        <f t="shared" si="1299"/>
        <v>AfterNoon</v>
      </c>
      <c r="I16570" s="11">
        <v>106</v>
      </c>
      <c r="J16570">
        <v>118</v>
      </c>
      <c r="K16570">
        <v>0.89830508474576276</v>
      </c>
    </row>
    <row r="16571" spans="1:11" x14ac:dyDescent="0.3">
      <c r="A16571" s="7">
        <f t="shared" si="1302"/>
        <v>42960</v>
      </c>
      <c r="B16571" s="8">
        <f t="shared" si="1302"/>
        <v>15</v>
      </c>
      <c r="C16571" s="6" t="s">
        <v>878</v>
      </c>
      <c r="D16571" s="10" t="s">
        <v>20</v>
      </c>
      <c r="E16571" s="6" t="s">
        <v>879</v>
      </c>
      <c r="F16571" s="6" t="s">
        <v>15</v>
      </c>
      <c r="G16571">
        <v>905300</v>
      </c>
      <c r="H16571" t="str">
        <f t="shared" si="1299"/>
        <v>AfterNoon</v>
      </c>
      <c r="I16571" s="11">
        <v>47</v>
      </c>
      <c r="J16571">
        <v>50</v>
      </c>
      <c r="K16571">
        <v>0.94</v>
      </c>
    </row>
    <row r="16572" spans="1:11" x14ac:dyDescent="0.3">
      <c r="A16572" s="7">
        <f t="shared" si="1302"/>
        <v>42960</v>
      </c>
      <c r="B16572" s="8">
        <f t="shared" si="1302"/>
        <v>15</v>
      </c>
      <c r="C16572" s="6" t="s">
        <v>434</v>
      </c>
      <c r="D16572" s="10" t="s">
        <v>20</v>
      </c>
      <c r="E16572" s="6" t="s">
        <v>435</v>
      </c>
      <c r="F16572" s="6" t="s">
        <v>15</v>
      </c>
      <c r="G16572">
        <v>386800</v>
      </c>
      <c r="H16572" t="str">
        <f t="shared" si="1299"/>
        <v>AfterNoon</v>
      </c>
      <c r="I16572" s="11">
        <v>38</v>
      </c>
      <c r="J16572">
        <v>50</v>
      </c>
      <c r="K16572">
        <v>0.76</v>
      </c>
    </row>
    <row r="16573" spans="1:11" x14ac:dyDescent="0.3">
      <c r="A16573" s="7">
        <f t="shared" si="1302"/>
        <v>42960</v>
      </c>
      <c r="B16573" s="8">
        <f t="shared" si="1302"/>
        <v>15</v>
      </c>
      <c r="C16573" s="9" t="s">
        <v>710</v>
      </c>
      <c r="D16573" s="10" t="s">
        <v>25</v>
      </c>
      <c r="E16573" s="9" t="s">
        <v>711</v>
      </c>
      <c r="F16573" s="6" t="s">
        <v>14</v>
      </c>
      <c r="G16573">
        <v>473200</v>
      </c>
      <c r="H16573" t="str">
        <f t="shared" si="1299"/>
        <v>AfterNoon</v>
      </c>
      <c r="I16573" s="11">
        <v>13</v>
      </c>
      <c r="J16573">
        <v>30</v>
      </c>
      <c r="K16573">
        <v>0.43333333333333329</v>
      </c>
    </row>
    <row r="16574" spans="1:11" x14ac:dyDescent="0.3">
      <c r="A16574" s="7">
        <f t="shared" si="1302"/>
        <v>42960</v>
      </c>
      <c r="B16574" s="8">
        <f t="shared" si="1302"/>
        <v>15</v>
      </c>
      <c r="C16574" s="9" t="str">
        <f>C16573</f>
        <v>PG0365</v>
      </c>
      <c r="D16574" s="10" t="str">
        <f>D16573</f>
        <v>763</v>
      </c>
      <c r="E16574" s="9" t="str">
        <f>E16573</f>
        <v>ULV,KRR</v>
      </c>
      <c r="F16574" s="6" t="s">
        <v>15</v>
      </c>
      <c r="G16574">
        <v>1191000</v>
      </c>
      <c r="H16574" t="str">
        <f t="shared" si="1299"/>
        <v>AfterNoon</v>
      </c>
      <c r="I16574" s="11">
        <v>98</v>
      </c>
      <c r="J16574">
        <v>192</v>
      </c>
      <c r="K16574">
        <v>0.51041666666666663</v>
      </c>
    </row>
    <row r="16575" spans="1:11" x14ac:dyDescent="0.3">
      <c r="A16575" s="7">
        <f t="shared" si="1302"/>
        <v>42960</v>
      </c>
      <c r="B16575" s="8">
        <f t="shared" si="1302"/>
        <v>15</v>
      </c>
      <c r="C16575" s="6" t="s">
        <v>436</v>
      </c>
      <c r="D16575" s="10" t="s">
        <v>20</v>
      </c>
      <c r="E16575" s="6" t="s">
        <v>437</v>
      </c>
      <c r="F16575" s="6" t="s">
        <v>15</v>
      </c>
      <c r="G16575">
        <v>882400</v>
      </c>
      <c r="H16575" t="str">
        <f t="shared" si="1299"/>
        <v>AfterNoon</v>
      </c>
      <c r="I16575" s="11">
        <v>38</v>
      </c>
      <c r="J16575">
        <v>50</v>
      </c>
      <c r="K16575">
        <v>0.76</v>
      </c>
    </row>
    <row r="16576" spans="1:11" x14ac:dyDescent="0.3">
      <c r="A16576" s="7">
        <f t="shared" si="1302"/>
        <v>42960</v>
      </c>
      <c r="B16576" s="8">
        <f t="shared" si="1302"/>
        <v>15</v>
      </c>
      <c r="C16576" s="6" t="s">
        <v>438</v>
      </c>
      <c r="D16576" s="10" t="s">
        <v>20</v>
      </c>
      <c r="E16576" s="6" t="s">
        <v>439</v>
      </c>
      <c r="F16576" s="6" t="s">
        <v>15</v>
      </c>
      <c r="G16576">
        <v>275300</v>
      </c>
      <c r="H16576" t="str">
        <f t="shared" si="1299"/>
        <v>AfterNoon</v>
      </c>
      <c r="I16576" s="11">
        <v>16</v>
      </c>
      <c r="J16576">
        <v>50</v>
      </c>
      <c r="K16576">
        <v>0.32</v>
      </c>
    </row>
    <row r="16577" spans="1:11" x14ac:dyDescent="0.3">
      <c r="A16577" s="7">
        <f t="shared" ref="A16577:B16592" si="1303">A16576</f>
        <v>42960</v>
      </c>
      <c r="B16577" s="8">
        <f t="shared" si="1303"/>
        <v>15</v>
      </c>
      <c r="C16577" s="6" t="s">
        <v>440</v>
      </c>
      <c r="D16577" s="10" t="s">
        <v>20</v>
      </c>
      <c r="E16577" s="6" t="s">
        <v>441</v>
      </c>
      <c r="F16577" s="6" t="s">
        <v>15</v>
      </c>
      <c r="G16577">
        <v>190800</v>
      </c>
      <c r="H16577" t="str">
        <f t="shared" si="1299"/>
        <v>AfterNoon</v>
      </c>
      <c r="I16577" s="11">
        <v>9</v>
      </c>
      <c r="J16577">
        <v>50</v>
      </c>
      <c r="K16577">
        <v>0.18</v>
      </c>
    </row>
    <row r="16578" spans="1:11" x14ac:dyDescent="0.3">
      <c r="A16578" s="7">
        <f t="shared" si="1303"/>
        <v>42960</v>
      </c>
      <c r="B16578" s="8">
        <f t="shared" si="1303"/>
        <v>15</v>
      </c>
      <c r="C16578" s="6" t="s">
        <v>880</v>
      </c>
      <c r="D16578" s="10" t="s">
        <v>20</v>
      </c>
      <c r="E16578" s="6" t="s">
        <v>881</v>
      </c>
      <c r="F16578" s="6" t="s">
        <v>15</v>
      </c>
      <c r="G16578">
        <v>190800</v>
      </c>
      <c r="H16578" t="str">
        <f t="shared" ref="H16578:H16641" si="1304">_xlfn.IFS(B16578&gt;=20,"Night",B16578&gt;=16,"Evening",B16578&gt;=12,"AfterNoon",B16578&gt;=8,"BeforeNoon",B16578&gt;=4,"Morning",B16578&lt;4,"EarlyMorning")</f>
        <v>AfterNoon</v>
      </c>
      <c r="I16578" s="11">
        <v>9</v>
      </c>
      <c r="J16578">
        <v>50</v>
      </c>
      <c r="K16578">
        <v>0.18</v>
      </c>
    </row>
    <row r="16579" spans="1:11" x14ac:dyDescent="0.3">
      <c r="A16579" s="7">
        <f t="shared" si="1303"/>
        <v>42960</v>
      </c>
      <c r="B16579" s="8">
        <f t="shared" si="1303"/>
        <v>15</v>
      </c>
      <c r="C16579" s="9" t="s">
        <v>442</v>
      </c>
      <c r="D16579" s="10" t="s">
        <v>98</v>
      </c>
      <c r="E16579" s="9" t="s">
        <v>119</v>
      </c>
      <c r="F16579" s="6" t="s">
        <v>14</v>
      </c>
      <c r="G16579">
        <v>270000</v>
      </c>
      <c r="H16579" t="str">
        <f t="shared" si="1304"/>
        <v>AfterNoon</v>
      </c>
      <c r="I16579" s="11">
        <v>15</v>
      </c>
      <c r="J16579">
        <v>28</v>
      </c>
      <c r="K16579">
        <v>0.5357142857142857</v>
      </c>
    </row>
    <row r="16580" spans="1:11" x14ac:dyDescent="0.3">
      <c r="A16580" s="7">
        <f t="shared" si="1303"/>
        <v>42960</v>
      </c>
      <c r="B16580" s="8">
        <f t="shared" si="1303"/>
        <v>15</v>
      </c>
      <c r="C16580" s="9" t="str">
        <f>C16579</f>
        <v>PG0474</v>
      </c>
      <c r="D16580" s="10" t="str">
        <f>D16579</f>
        <v>321</v>
      </c>
      <c r="E16580" s="9" t="str">
        <f>E16579</f>
        <v>LED,SVO</v>
      </c>
      <c r="F16580" s="6" t="s">
        <v>15</v>
      </c>
      <c r="G16580">
        <v>489000</v>
      </c>
      <c r="H16580" t="str">
        <f t="shared" si="1304"/>
        <v>AfterNoon</v>
      </c>
      <c r="I16580" s="11">
        <v>81</v>
      </c>
      <c r="J16580">
        <v>142</v>
      </c>
      <c r="K16580">
        <v>0.57042253521126762</v>
      </c>
    </row>
    <row r="16581" spans="1:11" x14ac:dyDescent="0.3">
      <c r="A16581" s="7">
        <f t="shared" si="1303"/>
        <v>42960</v>
      </c>
      <c r="B16581" s="8">
        <f t="shared" si="1303"/>
        <v>15</v>
      </c>
      <c r="C16581" s="6" t="s">
        <v>443</v>
      </c>
      <c r="D16581" s="10" t="s">
        <v>20</v>
      </c>
      <c r="E16581" s="6" t="s">
        <v>444</v>
      </c>
      <c r="F16581" s="6" t="s">
        <v>15</v>
      </c>
      <c r="G16581">
        <v>701200</v>
      </c>
      <c r="H16581" t="str">
        <f t="shared" si="1304"/>
        <v>AfterNoon</v>
      </c>
      <c r="I16581" s="11">
        <v>47</v>
      </c>
      <c r="J16581">
        <v>50</v>
      </c>
      <c r="K16581">
        <v>0.94</v>
      </c>
    </row>
    <row r="16582" spans="1:11" x14ac:dyDescent="0.3">
      <c r="A16582" s="7">
        <f t="shared" si="1303"/>
        <v>42960</v>
      </c>
      <c r="B16582" s="8">
        <f t="shared" si="1303"/>
        <v>15</v>
      </c>
      <c r="C16582" s="9" t="s">
        <v>898</v>
      </c>
      <c r="D16582" s="10" t="s">
        <v>12</v>
      </c>
      <c r="E16582" s="9" t="s">
        <v>899</v>
      </c>
      <c r="F16582" s="6" t="s">
        <v>14</v>
      </c>
      <c r="G16582">
        <v>76200</v>
      </c>
      <c r="H16582" t="str">
        <f t="shared" si="1304"/>
        <v>AfterNoon</v>
      </c>
      <c r="I16582" s="11">
        <v>6</v>
      </c>
      <c r="J16582">
        <v>12</v>
      </c>
      <c r="K16582">
        <v>0.5</v>
      </c>
    </row>
    <row r="16583" spans="1:11" x14ac:dyDescent="0.3">
      <c r="A16583" s="7">
        <f t="shared" si="1303"/>
        <v>42960</v>
      </c>
      <c r="B16583" s="8">
        <f t="shared" si="1303"/>
        <v>15</v>
      </c>
      <c r="C16583" s="9" t="str">
        <f>C16582</f>
        <v>PG0486</v>
      </c>
      <c r="D16583" s="10" t="str">
        <f>D16582</f>
        <v>SU9</v>
      </c>
      <c r="E16583" s="9" t="str">
        <f>E16582</f>
        <v>AER,ROV</v>
      </c>
      <c r="F16583" s="6" t="s">
        <v>15</v>
      </c>
      <c r="G16583">
        <v>199900</v>
      </c>
      <c r="H16583" t="str">
        <f t="shared" si="1304"/>
        <v>AfterNoon</v>
      </c>
      <c r="I16583" s="11">
        <v>47</v>
      </c>
      <c r="J16583">
        <v>85</v>
      </c>
      <c r="K16583">
        <v>0.55294117647058827</v>
      </c>
    </row>
    <row r="16584" spans="1:11" x14ac:dyDescent="0.3">
      <c r="A16584" s="7">
        <f t="shared" si="1303"/>
        <v>42960</v>
      </c>
      <c r="B16584" s="8">
        <f t="shared" si="1303"/>
        <v>15</v>
      </c>
      <c r="C16584" s="9" t="s">
        <v>445</v>
      </c>
      <c r="D16584" s="10" t="s">
        <v>12</v>
      </c>
      <c r="E16584" s="9" t="s">
        <v>446</v>
      </c>
      <c r="F16584" s="6" t="s">
        <v>14</v>
      </c>
      <c r="G16584">
        <v>268800</v>
      </c>
      <c r="H16584" t="str">
        <f t="shared" si="1304"/>
        <v>AfterNoon</v>
      </c>
      <c r="I16584" s="11">
        <v>4</v>
      </c>
      <c r="J16584">
        <v>12</v>
      </c>
      <c r="K16584">
        <v>0.33333333333333331</v>
      </c>
    </row>
    <row r="16585" spans="1:11" x14ac:dyDescent="0.3">
      <c r="A16585" s="7">
        <f t="shared" si="1303"/>
        <v>42960</v>
      </c>
      <c r="B16585" s="8">
        <f t="shared" si="1303"/>
        <v>15</v>
      </c>
      <c r="C16585" s="9" t="str">
        <f>C16584</f>
        <v>PG0504</v>
      </c>
      <c r="D16585" s="10" t="str">
        <f>D16584</f>
        <v>SU9</v>
      </c>
      <c r="E16585" s="9" t="str">
        <f>E16584</f>
        <v>OMS,SVO</v>
      </c>
      <c r="F16585" s="6" t="s">
        <v>15</v>
      </c>
      <c r="G16585">
        <v>1010200</v>
      </c>
      <c r="H16585" t="str">
        <f t="shared" si="1304"/>
        <v>AfterNoon</v>
      </c>
      <c r="I16585" s="11">
        <v>45</v>
      </c>
      <c r="J16585">
        <v>85</v>
      </c>
      <c r="K16585">
        <v>0.52941176470588236</v>
      </c>
    </row>
    <row r="16586" spans="1:11" x14ac:dyDescent="0.3">
      <c r="A16586" s="7">
        <f t="shared" si="1303"/>
        <v>42960</v>
      </c>
      <c r="B16586" s="8">
        <f t="shared" si="1303"/>
        <v>15</v>
      </c>
      <c r="C16586" s="9" t="s">
        <v>447</v>
      </c>
      <c r="D16586" s="10" t="s">
        <v>25</v>
      </c>
      <c r="E16586" s="9" t="s">
        <v>448</v>
      </c>
      <c r="F16586" s="6" t="s">
        <v>14</v>
      </c>
      <c r="G16586">
        <v>520200</v>
      </c>
      <c r="H16586" t="str">
        <f t="shared" si="1304"/>
        <v>AfterNoon</v>
      </c>
      <c r="I16586" s="11">
        <v>17</v>
      </c>
      <c r="J16586">
        <v>30</v>
      </c>
      <c r="K16586">
        <v>0.56666666666666665</v>
      </c>
    </row>
    <row r="16587" spans="1:11" x14ac:dyDescent="0.3">
      <c r="A16587" s="7">
        <f t="shared" si="1303"/>
        <v>42960</v>
      </c>
      <c r="B16587" s="8">
        <f t="shared" si="1303"/>
        <v>15</v>
      </c>
      <c r="C16587" s="9" t="str">
        <f>C16586</f>
        <v>PG0518</v>
      </c>
      <c r="D16587" s="10" t="str">
        <f>D16586</f>
        <v>763</v>
      </c>
      <c r="E16587" s="9" t="str">
        <f>E16586</f>
        <v>SCW,DME</v>
      </c>
      <c r="F16587" s="6" t="s">
        <v>15</v>
      </c>
      <c r="G16587">
        <v>1218800</v>
      </c>
      <c r="H16587" t="str">
        <f t="shared" si="1304"/>
        <v>AfterNoon</v>
      </c>
      <c r="I16587" s="11">
        <v>119</v>
      </c>
      <c r="J16587">
        <v>192</v>
      </c>
      <c r="K16587">
        <v>0.61979166666666663</v>
      </c>
    </row>
    <row r="16588" spans="1:11" x14ac:dyDescent="0.3">
      <c r="A16588" s="7">
        <f t="shared" si="1303"/>
        <v>42960</v>
      </c>
      <c r="B16588" s="8">
        <f t="shared" si="1303"/>
        <v>15</v>
      </c>
      <c r="C16588" s="9" t="s">
        <v>449</v>
      </c>
      <c r="D16588" s="10" t="s">
        <v>85</v>
      </c>
      <c r="E16588" s="9" t="s">
        <v>450</v>
      </c>
      <c r="F16588" s="6" t="s">
        <v>14</v>
      </c>
      <c r="G16588">
        <v>283200</v>
      </c>
      <c r="H16588" t="str">
        <f t="shared" si="1304"/>
        <v>AfterNoon</v>
      </c>
      <c r="I16588" s="11">
        <v>12</v>
      </c>
      <c r="J16588">
        <v>12</v>
      </c>
      <c r="K16588">
        <v>1</v>
      </c>
    </row>
    <row r="16589" spans="1:11" x14ac:dyDescent="0.3">
      <c r="A16589" s="7">
        <f t="shared" si="1303"/>
        <v>42960</v>
      </c>
      <c r="B16589" s="8">
        <f t="shared" si="1303"/>
        <v>15</v>
      </c>
      <c r="C16589" s="9" t="str">
        <f>C16588</f>
        <v>PG0569</v>
      </c>
      <c r="D16589" s="10" t="str">
        <f>D16588</f>
        <v>733</v>
      </c>
      <c r="E16589" s="9" t="str">
        <f>E16588</f>
        <v>SVX,SCW</v>
      </c>
      <c r="F16589" s="6" t="s">
        <v>15</v>
      </c>
      <c r="G16589">
        <v>928500</v>
      </c>
      <c r="H16589" t="str">
        <f t="shared" si="1304"/>
        <v>AfterNoon</v>
      </c>
      <c r="I16589" s="11">
        <v>117</v>
      </c>
      <c r="J16589">
        <v>118</v>
      </c>
      <c r="K16589">
        <v>0.99152542372881358</v>
      </c>
    </row>
    <row r="16590" spans="1:11" x14ac:dyDescent="0.3">
      <c r="A16590" s="7">
        <f t="shared" si="1303"/>
        <v>42960</v>
      </c>
      <c r="B16590" s="8">
        <f t="shared" si="1303"/>
        <v>15</v>
      </c>
      <c r="C16590" s="9" t="s">
        <v>451</v>
      </c>
      <c r="D16590" s="10" t="s">
        <v>12</v>
      </c>
      <c r="E16590" s="9" t="s">
        <v>452</v>
      </c>
      <c r="F16590" s="6" t="s">
        <v>14</v>
      </c>
      <c r="G16590">
        <v>95000</v>
      </c>
      <c r="H16590" t="str">
        <f t="shared" si="1304"/>
        <v>AfterNoon</v>
      </c>
      <c r="I16590" s="11">
        <v>10</v>
      </c>
      <c r="J16590">
        <v>12</v>
      </c>
      <c r="K16590">
        <v>0.83333333333333337</v>
      </c>
    </row>
    <row r="16591" spans="1:11" x14ac:dyDescent="0.3">
      <c r="A16591" s="7">
        <f t="shared" si="1303"/>
        <v>42960</v>
      </c>
      <c r="B16591" s="8">
        <f t="shared" si="1303"/>
        <v>15</v>
      </c>
      <c r="C16591" s="9" t="str">
        <f>C16590</f>
        <v>PG0589</v>
      </c>
      <c r="D16591" s="10" t="str">
        <f>D16590</f>
        <v>SU9</v>
      </c>
      <c r="E16591" s="9" t="str">
        <f>E16590</f>
        <v>PEE,SVX</v>
      </c>
      <c r="F16591" s="6" t="s">
        <v>15</v>
      </c>
      <c r="G16591">
        <v>192900</v>
      </c>
      <c r="H16591" t="str">
        <f t="shared" si="1304"/>
        <v>AfterNoon</v>
      </c>
      <c r="I16591" s="11">
        <v>60</v>
      </c>
      <c r="J16591">
        <v>85</v>
      </c>
      <c r="K16591">
        <v>0.70588235294117652</v>
      </c>
    </row>
    <row r="16592" spans="1:11" x14ac:dyDescent="0.3">
      <c r="A16592" s="7">
        <f t="shared" si="1303"/>
        <v>42960</v>
      </c>
      <c r="B16592" s="8">
        <f t="shared" si="1303"/>
        <v>15</v>
      </c>
      <c r="C16592" s="6" t="s">
        <v>453</v>
      </c>
      <c r="D16592" s="10" t="s">
        <v>30</v>
      </c>
      <c r="E16592" s="6" t="s">
        <v>454</v>
      </c>
      <c r="F16592" s="6" t="s">
        <v>15</v>
      </c>
      <c r="G16592">
        <v>46200</v>
      </c>
      <c r="H16592" t="str">
        <f t="shared" si="1304"/>
        <v>AfterNoon</v>
      </c>
      <c r="I16592" s="11">
        <v>6</v>
      </c>
      <c r="J16592">
        <v>12</v>
      </c>
      <c r="K16592">
        <v>0.5</v>
      </c>
    </row>
    <row r="16593" spans="1:11" x14ac:dyDescent="0.3">
      <c r="A16593" s="7">
        <f t="shared" ref="A16593:B16608" si="1305">A16592</f>
        <v>42960</v>
      </c>
      <c r="B16593" s="8">
        <f t="shared" si="1305"/>
        <v>15</v>
      </c>
      <c r="C16593" s="6" t="s">
        <v>455</v>
      </c>
      <c r="D16593" s="10" t="s">
        <v>30</v>
      </c>
      <c r="E16593" s="6" t="s">
        <v>456</v>
      </c>
      <c r="F16593" s="6" t="s">
        <v>15</v>
      </c>
      <c r="G16593">
        <v>77000</v>
      </c>
      <c r="H16593" t="str">
        <f t="shared" si="1304"/>
        <v>AfterNoon</v>
      </c>
      <c r="I16593" s="11">
        <v>10</v>
      </c>
      <c r="J16593">
        <v>12</v>
      </c>
      <c r="K16593">
        <v>0.83333333333333337</v>
      </c>
    </row>
    <row r="16594" spans="1:11" x14ac:dyDescent="0.3">
      <c r="A16594" s="7">
        <f t="shared" si="1305"/>
        <v>42960</v>
      </c>
      <c r="B16594" s="8">
        <f t="shared" si="1305"/>
        <v>15</v>
      </c>
      <c r="C16594" s="9" t="s">
        <v>840</v>
      </c>
      <c r="D16594" s="10" t="s">
        <v>12</v>
      </c>
      <c r="E16594" s="9" t="s">
        <v>841</v>
      </c>
      <c r="F16594" s="6" t="s">
        <v>14</v>
      </c>
      <c r="G16594">
        <v>181800</v>
      </c>
      <c r="H16594" t="str">
        <f t="shared" si="1304"/>
        <v>AfterNoon</v>
      </c>
      <c r="I16594" s="11">
        <v>9</v>
      </c>
      <c r="J16594">
        <v>12</v>
      </c>
      <c r="K16594">
        <v>0.75</v>
      </c>
    </row>
    <row r="16595" spans="1:11" x14ac:dyDescent="0.3">
      <c r="A16595" s="7">
        <f t="shared" si="1305"/>
        <v>42960</v>
      </c>
      <c r="B16595" s="8">
        <f t="shared" si="1305"/>
        <v>15</v>
      </c>
      <c r="C16595" s="9" t="str">
        <f>C16594</f>
        <v>PG0599</v>
      </c>
      <c r="D16595" s="10" t="str">
        <f>D16594</f>
        <v>SU9</v>
      </c>
      <c r="E16595" s="9" t="str">
        <f>E16594</f>
        <v>SVX,HMA</v>
      </c>
      <c r="F16595" s="6" t="s">
        <v>15</v>
      </c>
      <c r="G16595">
        <v>243300</v>
      </c>
      <c r="H16595" t="str">
        <f t="shared" si="1304"/>
        <v>AfterNoon</v>
      </c>
      <c r="I16595" s="11">
        <v>36</v>
      </c>
      <c r="J16595">
        <v>85</v>
      </c>
      <c r="K16595">
        <v>0.42352941176470588</v>
      </c>
    </row>
    <row r="16596" spans="1:11" x14ac:dyDescent="0.3">
      <c r="A16596" s="7">
        <f t="shared" si="1305"/>
        <v>42960</v>
      </c>
      <c r="B16596" s="8">
        <f t="shared" si="1305"/>
        <v>15</v>
      </c>
      <c r="C16596" s="9" t="s">
        <v>457</v>
      </c>
      <c r="D16596" s="10" t="s">
        <v>12</v>
      </c>
      <c r="E16596" s="9" t="s">
        <v>458</v>
      </c>
      <c r="F16596" s="6" t="s">
        <v>14</v>
      </c>
      <c r="G16596">
        <v>222200</v>
      </c>
      <c r="H16596" t="str">
        <f t="shared" si="1304"/>
        <v>AfterNoon</v>
      </c>
      <c r="I16596" s="11">
        <v>11</v>
      </c>
      <c r="J16596">
        <v>12</v>
      </c>
      <c r="K16596">
        <v>0.91666666666666663</v>
      </c>
    </row>
    <row r="16597" spans="1:11" x14ac:dyDescent="0.3">
      <c r="A16597" s="7">
        <f t="shared" si="1305"/>
        <v>42960</v>
      </c>
      <c r="B16597" s="8">
        <f t="shared" si="1305"/>
        <v>15</v>
      </c>
      <c r="C16597" s="9" t="str">
        <f>C16596</f>
        <v>PG0606</v>
      </c>
      <c r="D16597" s="10" t="str">
        <f>D16596</f>
        <v>SU9</v>
      </c>
      <c r="E16597" s="9" t="str">
        <f>E16596</f>
        <v>ULV,DME</v>
      </c>
      <c r="F16597" s="6" t="s">
        <v>15</v>
      </c>
      <c r="G16597">
        <v>559600</v>
      </c>
      <c r="H16597" t="str">
        <f t="shared" si="1304"/>
        <v>AfterNoon</v>
      </c>
      <c r="I16597" s="11">
        <v>83</v>
      </c>
      <c r="J16597">
        <v>85</v>
      </c>
      <c r="K16597">
        <v>0.97647058823529409</v>
      </c>
    </row>
    <row r="16598" spans="1:11" x14ac:dyDescent="0.3">
      <c r="A16598" s="7">
        <f t="shared" si="1305"/>
        <v>42960</v>
      </c>
      <c r="B16598" s="8">
        <f t="shared" si="1305"/>
        <v>15</v>
      </c>
      <c r="C16598" s="6" t="s">
        <v>459</v>
      </c>
      <c r="D16598" s="10" t="s">
        <v>20</v>
      </c>
      <c r="E16598" s="6" t="s">
        <v>460</v>
      </c>
      <c r="F16598" s="6" t="s">
        <v>15</v>
      </c>
      <c r="G16598">
        <v>327600</v>
      </c>
      <c r="H16598" t="str">
        <f t="shared" si="1304"/>
        <v>AfterNoon</v>
      </c>
      <c r="I16598" s="11">
        <v>18</v>
      </c>
      <c r="J16598">
        <v>50</v>
      </c>
      <c r="K16598">
        <v>0.36</v>
      </c>
    </row>
    <row r="16599" spans="1:11" x14ac:dyDescent="0.3">
      <c r="A16599" s="7">
        <f t="shared" si="1305"/>
        <v>42960</v>
      </c>
      <c r="B16599" s="8">
        <f t="shared" si="1305"/>
        <v>15</v>
      </c>
      <c r="C16599" s="6" t="s">
        <v>461</v>
      </c>
      <c r="D16599" s="10" t="s">
        <v>30</v>
      </c>
      <c r="E16599" s="6" t="s">
        <v>462</v>
      </c>
      <c r="F16599" s="6" t="s">
        <v>15</v>
      </c>
      <c r="G16599">
        <v>35200</v>
      </c>
      <c r="H16599" t="str">
        <f t="shared" si="1304"/>
        <v>AfterNoon</v>
      </c>
      <c r="I16599" s="11">
        <v>8</v>
      </c>
      <c r="J16599">
        <v>12</v>
      </c>
      <c r="K16599">
        <v>0.66666666666666663</v>
      </c>
    </row>
    <row r="16600" spans="1:11" x14ac:dyDescent="0.3">
      <c r="A16600" s="7">
        <f t="shared" si="1305"/>
        <v>42960</v>
      </c>
      <c r="B16600" s="8">
        <f t="shared" si="1305"/>
        <v>15</v>
      </c>
      <c r="C16600" s="6" t="s">
        <v>712</v>
      </c>
      <c r="D16600" s="10" t="s">
        <v>20</v>
      </c>
      <c r="E16600" s="6" t="s">
        <v>713</v>
      </c>
      <c r="F16600" s="6" t="s">
        <v>15</v>
      </c>
      <c r="G16600">
        <v>86800</v>
      </c>
      <c r="H16600" t="str">
        <f t="shared" si="1304"/>
        <v>AfterNoon</v>
      </c>
      <c r="I16600" s="11">
        <v>4</v>
      </c>
      <c r="J16600">
        <v>50</v>
      </c>
      <c r="K16600">
        <v>0.08</v>
      </c>
    </row>
    <row r="16601" spans="1:11" x14ac:dyDescent="0.3">
      <c r="A16601" s="7">
        <f t="shared" si="1305"/>
        <v>42960</v>
      </c>
      <c r="B16601" s="8">
        <f t="shared" si="1305"/>
        <v>15</v>
      </c>
      <c r="C16601" s="9" t="s">
        <v>463</v>
      </c>
      <c r="D16601" s="10" t="s">
        <v>12</v>
      </c>
      <c r="E16601" s="9" t="s">
        <v>464</v>
      </c>
      <c r="F16601" s="6" t="s">
        <v>14</v>
      </c>
      <c r="G16601">
        <v>59400</v>
      </c>
      <c r="H16601" t="str">
        <f t="shared" si="1304"/>
        <v>AfterNoon</v>
      </c>
      <c r="I16601" s="11">
        <v>6</v>
      </c>
      <c r="J16601">
        <v>12</v>
      </c>
      <c r="K16601">
        <v>0.5</v>
      </c>
    </row>
    <row r="16602" spans="1:11" x14ac:dyDescent="0.3">
      <c r="A16602" s="7">
        <f t="shared" si="1305"/>
        <v>42960</v>
      </c>
      <c r="B16602" s="8">
        <f t="shared" si="1305"/>
        <v>15</v>
      </c>
      <c r="C16602" s="9" t="str">
        <f>C16601</f>
        <v>PG0649</v>
      </c>
      <c r="D16602" s="10" t="str">
        <f>D16601</f>
        <v>SU9</v>
      </c>
      <c r="E16602" s="9" t="str">
        <f>E16601</f>
        <v>BZK,EGO</v>
      </c>
      <c r="F16602" s="6" t="s">
        <v>15</v>
      </c>
      <c r="G16602">
        <v>169200</v>
      </c>
      <c r="H16602" t="str">
        <f t="shared" si="1304"/>
        <v>AfterNoon</v>
      </c>
      <c r="I16602" s="11">
        <v>51</v>
      </c>
      <c r="J16602">
        <v>85</v>
      </c>
      <c r="K16602">
        <v>0.6</v>
      </c>
    </row>
    <row r="16603" spans="1:11" x14ac:dyDescent="0.3">
      <c r="A16603" s="7">
        <f t="shared" si="1305"/>
        <v>42960</v>
      </c>
      <c r="B16603" s="8">
        <f t="shared" si="1305"/>
        <v>15</v>
      </c>
      <c r="C16603" s="6" t="s">
        <v>842</v>
      </c>
      <c r="D16603" s="10" t="s">
        <v>20</v>
      </c>
      <c r="E16603" s="6" t="s">
        <v>843</v>
      </c>
      <c r="F16603" s="6" t="s">
        <v>15</v>
      </c>
      <c r="G16603">
        <v>282300</v>
      </c>
      <c r="H16603" t="str">
        <f t="shared" si="1304"/>
        <v>AfterNoon</v>
      </c>
      <c r="I16603" s="11">
        <v>18</v>
      </c>
      <c r="J16603">
        <v>50</v>
      </c>
      <c r="K16603">
        <v>0.36</v>
      </c>
    </row>
    <row r="16604" spans="1:11" x14ac:dyDescent="0.3">
      <c r="A16604" s="7">
        <f t="shared" si="1305"/>
        <v>42960</v>
      </c>
      <c r="B16604" s="8">
        <f t="shared" si="1305"/>
        <v>15</v>
      </c>
      <c r="C16604" s="6" t="s">
        <v>465</v>
      </c>
      <c r="D16604" s="10" t="s">
        <v>20</v>
      </c>
      <c r="E16604" s="6" t="s">
        <v>466</v>
      </c>
      <c r="F16604" s="6" t="s">
        <v>15</v>
      </c>
      <c r="G16604">
        <v>210600</v>
      </c>
      <c r="H16604" t="str">
        <f t="shared" si="1304"/>
        <v>AfterNoon</v>
      </c>
      <c r="I16604" s="11">
        <v>12</v>
      </c>
      <c r="J16604">
        <v>50</v>
      </c>
      <c r="K16604">
        <v>0.24</v>
      </c>
    </row>
    <row r="16605" spans="1:11" x14ac:dyDescent="0.3">
      <c r="A16605" s="7">
        <f t="shared" si="1305"/>
        <v>42960</v>
      </c>
      <c r="B16605" s="8">
        <f t="shared" si="1305"/>
        <v>15</v>
      </c>
      <c r="C16605" s="6" t="s">
        <v>467</v>
      </c>
      <c r="D16605" s="10" t="s">
        <v>20</v>
      </c>
      <c r="E16605" s="6" t="s">
        <v>468</v>
      </c>
      <c r="F16605" s="6" t="s">
        <v>15</v>
      </c>
      <c r="G16605">
        <v>589500</v>
      </c>
      <c r="H16605" t="str">
        <f t="shared" si="1304"/>
        <v>AfterNoon</v>
      </c>
      <c r="I16605" s="11">
        <v>39</v>
      </c>
      <c r="J16605">
        <v>50</v>
      </c>
      <c r="K16605">
        <v>0.78</v>
      </c>
    </row>
    <row r="16606" spans="1:11" x14ac:dyDescent="0.3">
      <c r="A16606" s="7">
        <f t="shared" si="1305"/>
        <v>42960</v>
      </c>
      <c r="B16606" s="8">
        <f t="shared" si="1305"/>
        <v>15</v>
      </c>
      <c r="C16606" s="9" t="s">
        <v>900</v>
      </c>
      <c r="D16606" s="10" t="s">
        <v>12</v>
      </c>
      <c r="E16606" s="9" t="s">
        <v>901</v>
      </c>
      <c r="F16606" s="6" t="s">
        <v>14</v>
      </c>
      <c r="G16606">
        <v>137400</v>
      </c>
      <c r="H16606" t="str">
        <f t="shared" si="1304"/>
        <v>AfterNoon</v>
      </c>
      <c r="I16606" s="11">
        <v>6</v>
      </c>
      <c r="J16606">
        <v>12</v>
      </c>
      <c r="K16606">
        <v>0.5</v>
      </c>
    </row>
    <row r="16607" spans="1:11" x14ac:dyDescent="0.3">
      <c r="A16607" s="7">
        <f t="shared" si="1305"/>
        <v>42960</v>
      </c>
      <c r="B16607" s="8">
        <f t="shared" si="1305"/>
        <v>15</v>
      </c>
      <c r="C16607" s="9" t="str">
        <f>C16606</f>
        <v>PG0697</v>
      </c>
      <c r="D16607" s="10" t="str">
        <f>D16606</f>
        <v>SU9</v>
      </c>
      <c r="E16607" s="9" t="str">
        <f>E16606</f>
        <v>PEE,GOJ</v>
      </c>
      <c r="F16607" s="6" t="s">
        <v>15</v>
      </c>
      <c r="G16607">
        <v>238000</v>
      </c>
      <c r="H16607" t="str">
        <f t="shared" si="1304"/>
        <v>AfterNoon</v>
      </c>
      <c r="I16607" s="11">
        <v>31</v>
      </c>
      <c r="J16607">
        <v>85</v>
      </c>
      <c r="K16607">
        <v>0.36470588235294121</v>
      </c>
    </row>
    <row r="16608" spans="1:11" x14ac:dyDescent="0.3">
      <c r="A16608" s="7">
        <f t="shared" si="1305"/>
        <v>42960</v>
      </c>
      <c r="B16608" s="8">
        <v>16</v>
      </c>
      <c r="C16608" s="6" t="s">
        <v>469</v>
      </c>
      <c r="D16608" s="10" t="s">
        <v>30</v>
      </c>
      <c r="E16608" s="6" t="s">
        <v>470</v>
      </c>
      <c r="F16608" s="6" t="s">
        <v>15</v>
      </c>
      <c r="G16608">
        <v>40700</v>
      </c>
      <c r="H16608" t="str">
        <f t="shared" si="1304"/>
        <v>Evening</v>
      </c>
      <c r="I16608" s="11">
        <v>11</v>
      </c>
      <c r="J16608">
        <v>12</v>
      </c>
      <c r="K16608">
        <v>0.91666666666666663</v>
      </c>
    </row>
    <row r="16609" spans="1:11" x14ac:dyDescent="0.3">
      <c r="A16609" s="7">
        <f t="shared" ref="A16609:B16624" si="1306">A16608</f>
        <v>42960</v>
      </c>
      <c r="B16609" s="8">
        <f t="shared" si="1306"/>
        <v>16</v>
      </c>
      <c r="C16609" s="6" t="s">
        <v>471</v>
      </c>
      <c r="D16609" s="10" t="s">
        <v>30</v>
      </c>
      <c r="E16609" s="6" t="s">
        <v>472</v>
      </c>
      <c r="F16609" s="6" t="s">
        <v>15</v>
      </c>
      <c r="G16609">
        <v>49700</v>
      </c>
      <c r="H16609" t="str">
        <f t="shared" si="1304"/>
        <v>Evening</v>
      </c>
      <c r="I16609" s="11">
        <v>7</v>
      </c>
      <c r="J16609">
        <v>12</v>
      </c>
      <c r="K16609">
        <v>0.58333333333333337</v>
      </c>
    </row>
    <row r="16610" spans="1:11" x14ac:dyDescent="0.3">
      <c r="A16610" s="7">
        <f t="shared" si="1306"/>
        <v>42960</v>
      </c>
      <c r="B16610" s="8">
        <f t="shared" si="1306"/>
        <v>16</v>
      </c>
      <c r="C16610" s="9" t="s">
        <v>473</v>
      </c>
      <c r="D16610" s="10" t="s">
        <v>12</v>
      </c>
      <c r="E16610" s="9" t="s">
        <v>474</v>
      </c>
      <c r="F16610" s="6" t="s">
        <v>14</v>
      </c>
      <c r="G16610">
        <v>338800</v>
      </c>
      <c r="H16610" t="str">
        <f t="shared" si="1304"/>
        <v>Evening</v>
      </c>
      <c r="I16610" s="11">
        <v>7</v>
      </c>
      <c r="J16610">
        <v>12</v>
      </c>
      <c r="K16610">
        <v>0.58333333333333337</v>
      </c>
    </row>
    <row r="16611" spans="1:11" x14ac:dyDescent="0.3">
      <c r="A16611" s="7">
        <f t="shared" si="1306"/>
        <v>42960</v>
      </c>
      <c r="B16611" s="8">
        <f t="shared" si="1306"/>
        <v>16</v>
      </c>
      <c r="C16611" s="9" t="str">
        <f>C16610</f>
        <v>PG0089</v>
      </c>
      <c r="D16611" s="10" t="str">
        <f>D16610</f>
        <v>SU9</v>
      </c>
      <c r="E16611" s="9" t="str">
        <f>E16610</f>
        <v>SVO,OVS</v>
      </c>
      <c r="F16611" s="6" t="s">
        <v>15</v>
      </c>
      <c r="G16611">
        <v>599100</v>
      </c>
      <c r="H16611" t="str">
        <f t="shared" si="1304"/>
        <v>Evening</v>
      </c>
      <c r="I16611" s="11">
        <v>37</v>
      </c>
      <c r="J16611">
        <v>85</v>
      </c>
      <c r="K16611">
        <v>0.43529411764705878</v>
      </c>
    </row>
    <row r="16612" spans="1:11" x14ac:dyDescent="0.3">
      <c r="A16612" s="7">
        <f t="shared" si="1306"/>
        <v>42960</v>
      </c>
      <c r="B16612" s="8">
        <f t="shared" si="1306"/>
        <v>16</v>
      </c>
      <c r="C16612" s="9" t="s">
        <v>475</v>
      </c>
      <c r="D16612" s="10" t="s">
        <v>12</v>
      </c>
      <c r="E16612" s="9" t="s">
        <v>476</v>
      </c>
      <c r="F16612" s="6" t="s">
        <v>14</v>
      </c>
      <c r="G16612">
        <v>500000</v>
      </c>
      <c r="H16612" t="str">
        <f t="shared" si="1304"/>
        <v>Evening</v>
      </c>
      <c r="I16612" s="11">
        <v>10</v>
      </c>
      <c r="J16612">
        <v>12</v>
      </c>
      <c r="K16612">
        <v>0.83333333333333337</v>
      </c>
    </row>
    <row r="16613" spans="1:11" x14ac:dyDescent="0.3">
      <c r="A16613" s="7">
        <f t="shared" si="1306"/>
        <v>42960</v>
      </c>
      <c r="B16613" s="8">
        <f t="shared" si="1306"/>
        <v>16</v>
      </c>
      <c r="C16613" s="9" t="str">
        <f>C16612</f>
        <v>PG0096</v>
      </c>
      <c r="D16613" s="10" t="str">
        <f>D16612</f>
        <v>SU9</v>
      </c>
      <c r="E16613" s="9" t="str">
        <f>E16612</f>
        <v>URJ,DME</v>
      </c>
      <c r="F16613" s="6" t="s">
        <v>15</v>
      </c>
      <c r="G16613">
        <v>1243800</v>
      </c>
      <c r="H16613" t="str">
        <f t="shared" si="1304"/>
        <v>Evening</v>
      </c>
      <c r="I16613" s="11">
        <v>74</v>
      </c>
      <c r="J16613">
        <v>85</v>
      </c>
      <c r="K16613">
        <v>0.87058823529411766</v>
      </c>
    </row>
    <row r="16614" spans="1:11" x14ac:dyDescent="0.3">
      <c r="A16614" s="7">
        <f t="shared" si="1306"/>
        <v>42960</v>
      </c>
      <c r="B16614" s="8">
        <f t="shared" si="1306"/>
        <v>16</v>
      </c>
      <c r="C16614" s="6" t="s">
        <v>714</v>
      </c>
      <c r="D16614" s="10" t="s">
        <v>20</v>
      </c>
      <c r="E16614" s="6" t="s">
        <v>715</v>
      </c>
      <c r="F16614" s="6" t="s">
        <v>15</v>
      </c>
      <c r="G16614">
        <v>47000</v>
      </c>
      <c r="H16614" t="str">
        <f t="shared" si="1304"/>
        <v>Evening</v>
      </c>
      <c r="I16614" s="11">
        <v>5</v>
      </c>
      <c r="J16614">
        <v>50</v>
      </c>
      <c r="K16614">
        <v>0.1</v>
      </c>
    </row>
    <row r="16615" spans="1:11" x14ac:dyDescent="0.3">
      <c r="A16615" s="7">
        <f t="shared" si="1306"/>
        <v>42960</v>
      </c>
      <c r="B16615" s="8">
        <f t="shared" si="1306"/>
        <v>16</v>
      </c>
      <c r="C16615" s="9" t="s">
        <v>477</v>
      </c>
      <c r="D16615" s="10" t="s">
        <v>12</v>
      </c>
      <c r="E16615" s="9" t="s">
        <v>478</v>
      </c>
      <c r="F16615" s="6" t="s">
        <v>14</v>
      </c>
      <c r="G16615">
        <v>88400</v>
      </c>
      <c r="H16615" t="str">
        <f t="shared" si="1304"/>
        <v>Evening</v>
      </c>
      <c r="I16615" s="11">
        <v>2</v>
      </c>
      <c r="J16615">
        <v>12</v>
      </c>
      <c r="K16615">
        <v>0.16666666666666671</v>
      </c>
    </row>
    <row r="16616" spans="1:11" x14ac:dyDescent="0.3">
      <c r="A16616" s="7">
        <f t="shared" si="1306"/>
        <v>42960</v>
      </c>
      <c r="B16616" s="8">
        <f t="shared" si="1306"/>
        <v>16</v>
      </c>
      <c r="C16616" s="9" t="str">
        <f>C16615</f>
        <v>PG0147</v>
      </c>
      <c r="D16616" s="10" t="str">
        <f>D16615</f>
        <v>SU9</v>
      </c>
      <c r="E16616" s="9" t="str">
        <f>E16615</f>
        <v>OGZ,VKO</v>
      </c>
      <c r="F16616" s="6" t="s">
        <v>15</v>
      </c>
      <c r="G16616">
        <v>220500</v>
      </c>
      <c r="H16616" t="str">
        <f t="shared" si="1304"/>
        <v>Evening</v>
      </c>
      <c r="I16616" s="11">
        <v>15</v>
      </c>
      <c r="J16616">
        <v>85</v>
      </c>
      <c r="K16616">
        <v>0.1764705882352941</v>
      </c>
    </row>
    <row r="16617" spans="1:11" x14ac:dyDescent="0.3">
      <c r="A16617" s="7">
        <f t="shared" si="1306"/>
        <v>42960</v>
      </c>
      <c r="B16617" s="8">
        <f t="shared" si="1306"/>
        <v>16</v>
      </c>
      <c r="C16617" s="9" t="s">
        <v>479</v>
      </c>
      <c r="D16617" s="10" t="s">
        <v>12</v>
      </c>
      <c r="E16617" s="9" t="s">
        <v>480</v>
      </c>
      <c r="F16617" s="6" t="s">
        <v>14</v>
      </c>
      <c r="G16617">
        <v>305800</v>
      </c>
      <c r="H16617" t="str">
        <f t="shared" si="1304"/>
        <v>Evening</v>
      </c>
      <c r="I16617" s="11">
        <v>11</v>
      </c>
      <c r="J16617">
        <v>12</v>
      </c>
      <c r="K16617">
        <v>0.91666666666666663</v>
      </c>
    </row>
    <row r="16618" spans="1:11" x14ac:dyDescent="0.3">
      <c r="A16618" s="7">
        <f t="shared" si="1306"/>
        <v>42960</v>
      </c>
      <c r="B16618" s="8">
        <f t="shared" si="1306"/>
        <v>16</v>
      </c>
      <c r="C16618" s="9" t="str">
        <f>C16617</f>
        <v>PG0174</v>
      </c>
      <c r="D16618" s="10" t="str">
        <f>D16617</f>
        <v>SU9</v>
      </c>
      <c r="E16618" s="9" t="str">
        <f>E16617</f>
        <v>SVO,VOG</v>
      </c>
      <c r="F16618" s="6" t="s">
        <v>15</v>
      </c>
      <c r="G16618">
        <v>654600</v>
      </c>
      <c r="H16618" t="str">
        <f t="shared" si="1304"/>
        <v>Evening</v>
      </c>
      <c r="I16618" s="11">
        <v>70</v>
      </c>
      <c r="J16618">
        <v>85</v>
      </c>
      <c r="K16618">
        <v>0.82352941176470584</v>
      </c>
    </row>
    <row r="16619" spans="1:11" x14ac:dyDescent="0.3">
      <c r="A16619" s="7">
        <f t="shared" si="1306"/>
        <v>42960</v>
      </c>
      <c r="B16619" s="8">
        <f t="shared" si="1306"/>
        <v>16</v>
      </c>
      <c r="C16619" s="9" t="s">
        <v>481</v>
      </c>
      <c r="D16619" s="10" t="s">
        <v>12</v>
      </c>
      <c r="E16619" s="9" t="s">
        <v>482</v>
      </c>
      <c r="F16619" s="6" t="s">
        <v>14</v>
      </c>
      <c r="G16619">
        <v>333600</v>
      </c>
      <c r="H16619" t="str">
        <f t="shared" si="1304"/>
        <v>Evening</v>
      </c>
      <c r="I16619" s="11">
        <v>12</v>
      </c>
      <c r="J16619">
        <v>12</v>
      </c>
      <c r="K16619">
        <v>1</v>
      </c>
    </row>
    <row r="16620" spans="1:11" x14ac:dyDescent="0.3">
      <c r="A16620" s="7">
        <f t="shared" si="1306"/>
        <v>42960</v>
      </c>
      <c r="B16620" s="8">
        <f t="shared" si="1306"/>
        <v>16</v>
      </c>
      <c r="C16620" s="9" t="str">
        <f>C16619</f>
        <v>PG0175</v>
      </c>
      <c r="D16620" s="10" t="str">
        <f>D16619</f>
        <v>SU9</v>
      </c>
      <c r="E16620" s="9" t="str">
        <f>E16619</f>
        <v>VOG,SVO</v>
      </c>
      <c r="F16620" s="6" t="s">
        <v>15</v>
      </c>
      <c r="G16620">
        <v>785700</v>
      </c>
      <c r="H16620" t="str">
        <f t="shared" si="1304"/>
        <v>Evening</v>
      </c>
      <c r="I16620" s="11">
        <v>84</v>
      </c>
      <c r="J16620">
        <v>85</v>
      </c>
      <c r="K16620">
        <v>0.9882352941176471</v>
      </c>
    </row>
    <row r="16621" spans="1:11" x14ac:dyDescent="0.3">
      <c r="A16621" s="7">
        <f t="shared" si="1306"/>
        <v>42960</v>
      </c>
      <c r="B16621" s="8">
        <f t="shared" si="1306"/>
        <v>16</v>
      </c>
      <c r="C16621" s="9" t="s">
        <v>483</v>
      </c>
      <c r="D16621" s="10" t="s">
        <v>12</v>
      </c>
      <c r="E16621" s="9" t="s">
        <v>484</v>
      </c>
      <c r="F16621" s="6" t="s">
        <v>14</v>
      </c>
      <c r="G16621">
        <v>101700</v>
      </c>
      <c r="H16621" t="str">
        <f t="shared" si="1304"/>
        <v>Evening</v>
      </c>
      <c r="I16621" s="11">
        <v>9</v>
      </c>
      <c r="J16621">
        <v>12</v>
      </c>
      <c r="K16621">
        <v>0.75</v>
      </c>
    </row>
    <row r="16622" spans="1:11" x14ac:dyDescent="0.3">
      <c r="A16622" s="7">
        <f t="shared" si="1306"/>
        <v>42960</v>
      </c>
      <c r="B16622" s="8">
        <f t="shared" si="1306"/>
        <v>16</v>
      </c>
      <c r="C16622" s="9" t="str">
        <f>C16621</f>
        <v>PG0307</v>
      </c>
      <c r="D16622" s="10" t="str">
        <f>D16621</f>
        <v>SU9</v>
      </c>
      <c r="E16622" s="9" t="str">
        <f>E16621</f>
        <v>ROV,VOG</v>
      </c>
      <c r="F16622" s="6" t="s">
        <v>15</v>
      </c>
      <c r="G16622">
        <v>251700</v>
      </c>
      <c r="H16622" t="str">
        <f t="shared" si="1304"/>
        <v>Evening</v>
      </c>
      <c r="I16622" s="11">
        <v>66</v>
      </c>
      <c r="J16622">
        <v>85</v>
      </c>
      <c r="K16622">
        <v>0.77647058823529413</v>
      </c>
    </row>
    <row r="16623" spans="1:11" x14ac:dyDescent="0.3">
      <c r="A16623" s="7">
        <f t="shared" si="1306"/>
        <v>42960</v>
      </c>
      <c r="B16623" s="8">
        <f t="shared" si="1306"/>
        <v>16</v>
      </c>
      <c r="C16623" s="9" t="s">
        <v>485</v>
      </c>
      <c r="D16623" s="10" t="s">
        <v>85</v>
      </c>
      <c r="E16623" s="9" t="s">
        <v>486</v>
      </c>
      <c r="F16623" s="6" t="s">
        <v>14</v>
      </c>
      <c r="G16623">
        <v>354000</v>
      </c>
      <c r="H16623" t="str">
        <f t="shared" si="1304"/>
        <v>Evening</v>
      </c>
      <c r="I16623" s="11">
        <v>12</v>
      </c>
      <c r="J16623">
        <v>12</v>
      </c>
      <c r="K16623">
        <v>1</v>
      </c>
    </row>
    <row r="16624" spans="1:11" x14ac:dyDescent="0.3">
      <c r="A16624" s="7">
        <f t="shared" si="1306"/>
        <v>42960</v>
      </c>
      <c r="B16624" s="8">
        <f t="shared" si="1306"/>
        <v>16</v>
      </c>
      <c r="C16624" s="9" t="str">
        <f>C16623</f>
        <v>PG0317</v>
      </c>
      <c r="D16624" s="10" t="str">
        <f>D16623</f>
        <v>733</v>
      </c>
      <c r="E16624" s="9" t="str">
        <f>E16623</f>
        <v>SVO,ROV</v>
      </c>
      <c r="F16624" s="6" t="s">
        <v>15</v>
      </c>
      <c r="G16624">
        <v>1162400</v>
      </c>
      <c r="H16624" t="str">
        <f t="shared" si="1304"/>
        <v>Evening</v>
      </c>
      <c r="I16624" s="11">
        <v>118</v>
      </c>
      <c r="J16624">
        <v>118</v>
      </c>
      <c r="K16624">
        <v>1</v>
      </c>
    </row>
    <row r="16625" spans="1:11" x14ac:dyDescent="0.3">
      <c r="A16625" s="7">
        <f t="shared" ref="A16625:B16640" si="1307">A16624</f>
        <v>42960</v>
      </c>
      <c r="B16625" s="8">
        <f t="shared" si="1307"/>
        <v>16</v>
      </c>
      <c r="C16625" s="9" t="s">
        <v>487</v>
      </c>
      <c r="D16625" s="10" t="s">
        <v>12</v>
      </c>
      <c r="E16625" s="9" t="s">
        <v>488</v>
      </c>
      <c r="F16625" s="6" t="s">
        <v>14</v>
      </c>
      <c r="G16625">
        <v>295900</v>
      </c>
      <c r="H16625" t="str">
        <f t="shared" si="1304"/>
        <v>Evening</v>
      </c>
      <c r="I16625" s="11">
        <v>11</v>
      </c>
      <c r="J16625">
        <v>12</v>
      </c>
      <c r="K16625">
        <v>0.91666666666666663</v>
      </c>
    </row>
    <row r="16626" spans="1:11" x14ac:dyDescent="0.3">
      <c r="A16626" s="7">
        <f t="shared" si="1307"/>
        <v>42960</v>
      </c>
      <c r="B16626" s="8">
        <f t="shared" si="1307"/>
        <v>16</v>
      </c>
      <c r="C16626" s="9" t="str">
        <f>C16625</f>
        <v>PG0396</v>
      </c>
      <c r="D16626" s="10" t="str">
        <f>D16625</f>
        <v>SU9</v>
      </c>
      <c r="E16626" s="9" t="str">
        <f>E16625</f>
        <v>VKO,VOG</v>
      </c>
      <c r="F16626" s="6" t="s">
        <v>15</v>
      </c>
      <c r="G16626">
        <v>516600</v>
      </c>
      <c r="H16626" t="str">
        <f t="shared" si="1304"/>
        <v>Evening</v>
      </c>
      <c r="I16626" s="11">
        <v>57</v>
      </c>
      <c r="J16626">
        <v>85</v>
      </c>
      <c r="K16626">
        <v>0.6705882352941176</v>
      </c>
    </row>
    <row r="16627" spans="1:11" x14ac:dyDescent="0.3">
      <c r="A16627" s="7">
        <f t="shared" si="1307"/>
        <v>42960</v>
      </c>
      <c r="B16627" s="8">
        <f t="shared" si="1307"/>
        <v>16</v>
      </c>
      <c r="C16627" s="6" t="s">
        <v>813</v>
      </c>
      <c r="D16627" s="10" t="s">
        <v>30</v>
      </c>
      <c r="E16627" s="6" t="s">
        <v>231</v>
      </c>
      <c r="F16627" s="6" t="s">
        <v>15</v>
      </c>
      <c r="G16627">
        <v>20400</v>
      </c>
      <c r="H16627" t="str">
        <f t="shared" si="1304"/>
        <v>Evening</v>
      </c>
      <c r="I16627" s="11">
        <v>3</v>
      </c>
      <c r="J16627">
        <v>12</v>
      </c>
      <c r="K16627">
        <v>0.25</v>
      </c>
    </row>
    <row r="16628" spans="1:11" x14ac:dyDescent="0.3">
      <c r="A16628" s="7">
        <f t="shared" si="1307"/>
        <v>42960</v>
      </c>
      <c r="B16628" s="8">
        <f t="shared" si="1307"/>
        <v>16</v>
      </c>
      <c r="C16628" s="6" t="s">
        <v>489</v>
      </c>
      <c r="D16628" s="10" t="s">
        <v>30</v>
      </c>
      <c r="E16628" s="6" t="s">
        <v>490</v>
      </c>
      <c r="F16628" s="6" t="s">
        <v>15</v>
      </c>
      <c r="G16628">
        <v>99000</v>
      </c>
      <c r="H16628" t="str">
        <f t="shared" si="1304"/>
        <v>Evening</v>
      </c>
      <c r="I16628" s="11">
        <v>9</v>
      </c>
      <c r="J16628">
        <v>12</v>
      </c>
      <c r="K16628">
        <v>0.75</v>
      </c>
    </row>
    <row r="16629" spans="1:11" x14ac:dyDescent="0.3">
      <c r="A16629" s="7">
        <f t="shared" si="1307"/>
        <v>42960</v>
      </c>
      <c r="B16629" s="8">
        <f t="shared" si="1307"/>
        <v>16</v>
      </c>
      <c r="C16629" s="6" t="s">
        <v>491</v>
      </c>
      <c r="D16629" s="10" t="s">
        <v>20</v>
      </c>
      <c r="E16629" s="6" t="s">
        <v>492</v>
      </c>
      <c r="F16629" s="6" t="s">
        <v>15</v>
      </c>
      <c r="G16629">
        <v>17600</v>
      </c>
      <c r="H16629" t="str">
        <f t="shared" si="1304"/>
        <v>Evening</v>
      </c>
      <c r="I16629" s="11">
        <v>2</v>
      </c>
      <c r="J16629">
        <v>50</v>
      </c>
      <c r="K16629">
        <v>0.04</v>
      </c>
    </row>
    <row r="16630" spans="1:11" x14ac:dyDescent="0.3">
      <c r="A16630" s="7">
        <f t="shared" si="1307"/>
        <v>42960</v>
      </c>
      <c r="B16630" s="8">
        <f t="shared" si="1307"/>
        <v>16</v>
      </c>
      <c r="C16630" s="6" t="s">
        <v>493</v>
      </c>
      <c r="D16630" s="10" t="s">
        <v>20</v>
      </c>
      <c r="E16630" s="6" t="s">
        <v>494</v>
      </c>
      <c r="F16630" s="6" t="s">
        <v>15</v>
      </c>
      <c r="G16630">
        <v>249200</v>
      </c>
      <c r="H16630" t="str">
        <f t="shared" si="1304"/>
        <v>Evening</v>
      </c>
      <c r="I16630" s="11">
        <v>20</v>
      </c>
      <c r="J16630">
        <v>50</v>
      </c>
      <c r="K16630">
        <v>0.4</v>
      </c>
    </row>
    <row r="16631" spans="1:11" x14ac:dyDescent="0.3">
      <c r="A16631" s="7">
        <f t="shared" si="1307"/>
        <v>42960</v>
      </c>
      <c r="B16631" s="8">
        <f t="shared" si="1307"/>
        <v>16</v>
      </c>
      <c r="C16631" s="6" t="s">
        <v>495</v>
      </c>
      <c r="D16631" s="10" t="s">
        <v>30</v>
      </c>
      <c r="E16631" s="6" t="s">
        <v>496</v>
      </c>
      <c r="F16631" s="6" t="s">
        <v>15</v>
      </c>
      <c r="G16631">
        <v>22600</v>
      </c>
      <c r="H16631" t="str">
        <f t="shared" si="1304"/>
        <v>Evening</v>
      </c>
      <c r="I16631" s="11">
        <v>2</v>
      </c>
      <c r="J16631">
        <v>12</v>
      </c>
      <c r="K16631">
        <v>0.16666666666666671</v>
      </c>
    </row>
    <row r="16632" spans="1:11" x14ac:dyDescent="0.3">
      <c r="A16632" s="7">
        <f t="shared" si="1307"/>
        <v>42960</v>
      </c>
      <c r="B16632" s="8">
        <f t="shared" si="1307"/>
        <v>16</v>
      </c>
      <c r="C16632" s="6" t="s">
        <v>497</v>
      </c>
      <c r="D16632" s="10" t="s">
        <v>30</v>
      </c>
      <c r="E16632" s="6" t="s">
        <v>498</v>
      </c>
      <c r="F16632" s="6" t="s">
        <v>15</v>
      </c>
      <c r="G16632">
        <v>42000</v>
      </c>
      <c r="H16632" t="str">
        <f t="shared" si="1304"/>
        <v>Evening</v>
      </c>
      <c r="I16632" s="11">
        <v>5</v>
      </c>
      <c r="J16632">
        <v>12</v>
      </c>
      <c r="K16632">
        <v>0.41666666666666669</v>
      </c>
    </row>
    <row r="16633" spans="1:11" x14ac:dyDescent="0.3">
      <c r="A16633" s="7">
        <f t="shared" si="1307"/>
        <v>42960</v>
      </c>
      <c r="B16633" s="8">
        <f t="shared" si="1307"/>
        <v>16</v>
      </c>
      <c r="C16633" s="6" t="s">
        <v>814</v>
      </c>
      <c r="D16633" s="10" t="s">
        <v>20</v>
      </c>
      <c r="E16633" s="6" t="s">
        <v>815</v>
      </c>
      <c r="F16633" s="6" t="s">
        <v>15</v>
      </c>
      <c r="G16633">
        <v>73200</v>
      </c>
      <c r="H16633" t="str">
        <f t="shared" si="1304"/>
        <v>Evening</v>
      </c>
      <c r="I16633" s="11">
        <v>11</v>
      </c>
      <c r="J16633">
        <v>50</v>
      </c>
      <c r="K16633">
        <v>0.22</v>
      </c>
    </row>
    <row r="16634" spans="1:11" x14ac:dyDescent="0.3">
      <c r="A16634" s="7">
        <f t="shared" si="1307"/>
        <v>42960</v>
      </c>
      <c r="B16634" s="8">
        <f t="shared" si="1307"/>
        <v>16</v>
      </c>
      <c r="C16634" s="6" t="s">
        <v>499</v>
      </c>
      <c r="D16634" s="10" t="s">
        <v>20</v>
      </c>
      <c r="E16634" s="6" t="s">
        <v>500</v>
      </c>
      <c r="F16634" s="6" t="s">
        <v>15</v>
      </c>
      <c r="G16634">
        <v>147700</v>
      </c>
      <c r="H16634" t="str">
        <f t="shared" si="1304"/>
        <v>Evening</v>
      </c>
      <c r="I16634" s="11">
        <v>21</v>
      </c>
      <c r="J16634">
        <v>50</v>
      </c>
      <c r="K16634">
        <v>0.42</v>
      </c>
    </row>
    <row r="16635" spans="1:11" x14ac:dyDescent="0.3">
      <c r="A16635" s="7">
        <f t="shared" si="1307"/>
        <v>42960</v>
      </c>
      <c r="B16635" s="8">
        <f t="shared" si="1307"/>
        <v>16</v>
      </c>
      <c r="C16635" s="6" t="s">
        <v>501</v>
      </c>
      <c r="D16635" s="10" t="s">
        <v>20</v>
      </c>
      <c r="E16635" s="6" t="s">
        <v>502</v>
      </c>
      <c r="F16635" s="6" t="s">
        <v>15</v>
      </c>
      <c r="G16635">
        <v>203700</v>
      </c>
      <c r="H16635" t="str">
        <f t="shared" si="1304"/>
        <v>Evening</v>
      </c>
      <c r="I16635" s="11">
        <v>29</v>
      </c>
      <c r="J16635">
        <v>50</v>
      </c>
      <c r="K16635">
        <v>0.57999999999999996</v>
      </c>
    </row>
    <row r="16636" spans="1:11" x14ac:dyDescent="0.3">
      <c r="A16636" s="7">
        <f t="shared" si="1307"/>
        <v>42960</v>
      </c>
      <c r="B16636" s="8">
        <f t="shared" si="1307"/>
        <v>16</v>
      </c>
      <c r="C16636" s="6" t="s">
        <v>503</v>
      </c>
      <c r="D16636" s="10" t="s">
        <v>20</v>
      </c>
      <c r="E16636" s="6" t="s">
        <v>504</v>
      </c>
      <c r="F16636" s="6" t="s">
        <v>15</v>
      </c>
      <c r="G16636">
        <v>569700</v>
      </c>
      <c r="H16636" t="str">
        <f t="shared" si="1304"/>
        <v>Evening</v>
      </c>
      <c r="I16636" s="11">
        <v>36</v>
      </c>
      <c r="J16636">
        <v>50</v>
      </c>
      <c r="K16636">
        <v>0.72</v>
      </c>
    </row>
    <row r="16637" spans="1:11" x14ac:dyDescent="0.3">
      <c r="A16637" s="7">
        <f t="shared" si="1307"/>
        <v>42960</v>
      </c>
      <c r="B16637" s="8">
        <f t="shared" si="1307"/>
        <v>16</v>
      </c>
      <c r="C16637" s="6" t="s">
        <v>505</v>
      </c>
      <c r="D16637" s="10" t="s">
        <v>20</v>
      </c>
      <c r="E16637" s="6" t="s">
        <v>506</v>
      </c>
      <c r="F16637" s="6" t="s">
        <v>15</v>
      </c>
      <c r="G16637">
        <v>728800</v>
      </c>
      <c r="H16637" t="str">
        <f t="shared" si="1304"/>
        <v>Evening</v>
      </c>
      <c r="I16637" s="11">
        <v>41</v>
      </c>
      <c r="J16637">
        <v>50</v>
      </c>
      <c r="K16637">
        <v>0.82</v>
      </c>
    </row>
    <row r="16638" spans="1:11" x14ac:dyDescent="0.3">
      <c r="A16638" s="7">
        <f t="shared" si="1307"/>
        <v>42960</v>
      </c>
      <c r="B16638" s="8">
        <f t="shared" si="1307"/>
        <v>16</v>
      </c>
      <c r="C16638" s="9" t="s">
        <v>716</v>
      </c>
      <c r="D16638" s="10" t="s">
        <v>12</v>
      </c>
      <c r="E16638" s="9" t="s">
        <v>717</v>
      </c>
      <c r="F16638" s="6" t="s">
        <v>14</v>
      </c>
      <c r="G16638">
        <v>68700</v>
      </c>
      <c r="H16638" t="str">
        <f t="shared" si="1304"/>
        <v>Evening</v>
      </c>
      <c r="I16638" s="11">
        <v>3</v>
      </c>
      <c r="J16638">
        <v>12</v>
      </c>
      <c r="K16638">
        <v>0.25</v>
      </c>
    </row>
    <row r="16639" spans="1:11" x14ac:dyDescent="0.3">
      <c r="A16639" s="7">
        <f t="shared" si="1307"/>
        <v>42960</v>
      </c>
      <c r="B16639" s="8">
        <f t="shared" si="1307"/>
        <v>16</v>
      </c>
      <c r="C16639" s="9" t="str">
        <f>C16638</f>
        <v>PG0698</v>
      </c>
      <c r="D16639" s="10" t="str">
        <f>D16638</f>
        <v>SU9</v>
      </c>
      <c r="E16639" s="9" t="str">
        <f>E16638</f>
        <v>GOJ,PEE</v>
      </c>
      <c r="F16639" s="6" t="s">
        <v>15</v>
      </c>
      <c r="G16639">
        <v>206000</v>
      </c>
      <c r="H16639" t="str">
        <f t="shared" si="1304"/>
        <v>Evening</v>
      </c>
      <c r="I16639" s="11">
        <v>27</v>
      </c>
      <c r="J16639">
        <v>85</v>
      </c>
      <c r="K16639">
        <v>0.31764705882352939</v>
      </c>
    </row>
    <row r="16640" spans="1:11" x14ac:dyDescent="0.3">
      <c r="A16640" s="7">
        <f t="shared" si="1307"/>
        <v>42960</v>
      </c>
      <c r="B16640" s="8">
        <f t="shared" si="1307"/>
        <v>16</v>
      </c>
      <c r="C16640" s="9" t="s">
        <v>718</v>
      </c>
      <c r="D16640" s="10" t="s">
        <v>85</v>
      </c>
      <c r="E16640" s="9" t="s">
        <v>719</v>
      </c>
      <c r="F16640" s="6" t="s">
        <v>14</v>
      </c>
      <c r="G16640">
        <v>47100</v>
      </c>
      <c r="H16640" t="str">
        <f t="shared" si="1304"/>
        <v>Evening</v>
      </c>
      <c r="I16640" s="11">
        <v>3</v>
      </c>
      <c r="J16640">
        <v>12</v>
      </c>
      <c r="K16640">
        <v>0.25</v>
      </c>
    </row>
    <row r="16641" spans="1:11" x14ac:dyDescent="0.3">
      <c r="A16641" s="7">
        <f t="shared" ref="A16641:E16656" si="1308">A16640</f>
        <v>42960</v>
      </c>
      <c r="B16641" s="8">
        <f t="shared" si="1308"/>
        <v>16</v>
      </c>
      <c r="C16641" s="9" t="str">
        <f>C16640</f>
        <v>PG0707</v>
      </c>
      <c r="D16641" s="10" t="str">
        <f>D16640</f>
        <v>733</v>
      </c>
      <c r="E16641" s="9" t="str">
        <f>E16640</f>
        <v>OVS,SGC</v>
      </c>
      <c r="F16641" s="6" t="s">
        <v>15</v>
      </c>
      <c r="G16641">
        <v>203800</v>
      </c>
      <c r="H16641" t="str">
        <f t="shared" si="1304"/>
        <v>Evening</v>
      </c>
      <c r="I16641" s="11">
        <v>39</v>
      </c>
      <c r="J16641">
        <v>118</v>
      </c>
      <c r="K16641">
        <v>0.33050847457627119</v>
      </c>
    </row>
    <row r="16642" spans="1:11" x14ac:dyDescent="0.3">
      <c r="A16642" s="7">
        <f t="shared" si="1308"/>
        <v>42960</v>
      </c>
      <c r="B16642" s="8">
        <v>17</v>
      </c>
      <c r="C16642" s="9" t="s">
        <v>816</v>
      </c>
      <c r="D16642" s="10" t="s">
        <v>12</v>
      </c>
      <c r="E16642" s="9" t="s">
        <v>817</v>
      </c>
      <c r="F16642" s="6" t="s">
        <v>14</v>
      </c>
      <c r="G16642">
        <v>106700</v>
      </c>
      <c r="H16642" t="str">
        <f t="shared" ref="H16642:H16705" si="1309">_xlfn.IFS(B16642&gt;=20,"Night",B16642&gt;=16,"Evening",B16642&gt;=12,"AfterNoon",B16642&gt;=8,"BeforeNoon",B16642&gt;=4,"Morning",B16642&lt;4,"EarlyMorning")</f>
        <v>Evening</v>
      </c>
      <c r="I16642" s="11">
        <v>11</v>
      </c>
      <c r="J16642">
        <v>12</v>
      </c>
      <c r="K16642">
        <v>0.91666666666666663</v>
      </c>
    </row>
    <row r="16643" spans="1:11" x14ac:dyDescent="0.3">
      <c r="A16643" s="7">
        <f t="shared" si="1308"/>
        <v>42960</v>
      </c>
      <c r="B16643" s="8">
        <f t="shared" si="1308"/>
        <v>17</v>
      </c>
      <c r="C16643" s="9" t="str">
        <f>C16642</f>
        <v>PG0039</v>
      </c>
      <c r="D16643" s="10" t="str">
        <f>D16642</f>
        <v>SU9</v>
      </c>
      <c r="E16643" s="9" t="str">
        <f>E16642</f>
        <v>KZN,KVX</v>
      </c>
      <c r="F16643" s="6" t="s">
        <v>15</v>
      </c>
      <c r="G16643">
        <v>254000</v>
      </c>
      <c r="H16643" t="str">
        <f t="shared" si="1309"/>
        <v>Evening</v>
      </c>
      <c r="I16643" s="11">
        <v>79</v>
      </c>
      <c r="J16643">
        <v>85</v>
      </c>
      <c r="K16643">
        <v>0.92941176470588238</v>
      </c>
    </row>
    <row r="16644" spans="1:11" x14ac:dyDescent="0.3">
      <c r="A16644" s="7">
        <f t="shared" si="1308"/>
        <v>42960</v>
      </c>
      <c r="B16644" s="8">
        <f t="shared" si="1308"/>
        <v>17</v>
      </c>
      <c r="C16644" s="9" t="s">
        <v>507</v>
      </c>
      <c r="D16644" s="10" t="s">
        <v>12</v>
      </c>
      <c r="E16644" s="9" t="s">
        <v>508</v>
      </c>
      <c r="F16644" s="6" t="s">
        <v>14</v>
      </c>
      <c r="G16644">
        <v>259800</v>
      </c>
      <c r="H16644" t="str">
        <f t="shared" si="1309"/>
        <v>Evening</v>
      </c>
      <c r="I16644" s="11">
        <v>6</v>
      </c>
      <c r="J16644">
        <v>12</v>
      </c>
      <c r="K16644">
        <v>0.5</v>
      </c>
    </row>
    <row r="16645" spans="1:11" x14ac:dyDescent="0.3">
      <c r="A16645" s="7">
        <f t="shared" si="1308"/>
        <v>42960</v>
      </c>
      <c r="B16645" s="8">
        <f t="shared" si="1308"/>
        <v>17</v>
      </c>
      <c r="C16645" s="9" t="str">
        <f>C16644</f>
        <v>PG0152</v>
      </c>
      <c r="D16645" s="10" t="str">
        <f>D16644</f>
        <v>SU9</v>
      </c>
      <c r="E16645" s="9" t="str">
        <f>E16644</f>
        <v>SVO,MMK</v>
      </c>
      <c r="F16645" s="6" t="s">
        <v>15</v>
      </c>
      <c r="G16645">
        <v>579000</v>
      </c>
      <c r="H16645" t="str">
        <f t="shared" si="1309"/>
        <v>Evening</v>
      </c>
      <c r="I16645" s="11">
        <v>40</v>
      </c>
      <c r="J16645">
        <v>85</v>
      </c>
      <c r="K16645">
        <v>0.47058823529411759</v>
      </c>
    </row>
    <row r="16646" spans="1:11" x14ac:dyDescent="0.3">
      <c r="A16646" s="7">
        <f t="shared" si="1308"/>
        <v>42960</v>
      </c>
      <c r="B16646" s="8">
        <f t="shared" si="1308"/>
        <v>17</v>
      </c>
      <c r="C16646" s="9" t="s">
        <v>509</v>
      </c>
      <c r="D16646" s="10" t="s">
        <v>12</v>
      </c>
      <c r="E16646" s="9" t="s">
        <v>510</v>
      </c>
      <c r="F16646" s="6" t="s">
        <v>14</v>
      </c>
      <c r="G16646">
        <v>330000</v>
      </c>
      <c r="H16646" t="str">
        <f t="shared" si="1309"/>
        <v>Evening</v>
      </c>
      <c r="I16646" s="11">
        <v>10</v>
      </c>
      <c r="J16646">
        <v>12</v>
      </c>
      <c r="K16646">
        <v>0.83333333333333337</v>
      </c>
    </row>
    <row r="16647" spans="1:11" x14ac:dyDescent="0.3">
      <c r="A16647" s="7">
        <f t="shared" si="1308"/>
        <v>42960</v>
      </c>
      <c r="B16647" s="8">
        <f t="shared" si="1308"/>
        <v>17</v>
      </c>
      <c r="C16647" s="9" t="str">
        <f>C16646</f>
        <v>PG0197</v>
      </c>
      <c r="D16647" s="10" t="str">
        <f>D16646</f>
        <v>SU9</v>
      </c>
      <c r="E16647" s="9" t="str">
        <f>E16646</f>
        <v>KGD,DME</v>
      </c>
      <c r="F16647" s="6" t="s">
        <v>15</v>
      </c>
      <c r="G16647">
        <v>717200</v>
      </c>
      <c r="H16647" t="str">
        <f t="shared" si="1309"/>
        <v>Evening</v>
      </c>
      <c r="I16647" s="11">
        <v>65</v>
      </c>
      <c r="J16647">
        <v>85</v>
      </c>
      <c r="K16647">
        <v>0.76470588235294112</v>
      </c>
    </row>
    <row r="16648" spans="1:11" x14ac:dyDescent="0.3">
      <c r="A16648" s="7">
        <f t="shared" si="1308"/>
        <v>42960</v>
      </c>
      <c r="B16648" s="8">
        <f t="shared" si="1308"/>
        <v>17</v>
      </c>
      <c r="C16648" s="9" t="s">
        <v>511</v>
      </c>
      <c r="D16648" s="10" t="s">
        <v>98</v>
      </c>
      <c r="E16648" s="9" t="s">
        <v>512</v>
      </c>
      <c r="F16648" s="6" t="s">
        <v>14</v>
      </c>
      <c r="G16648">
        <v>494500</v>
      </c>
      <c r="H16648" t="str">
        <f t="shared" si="1309"/>
        <v>Evening</v>
      </c>
      <c r="I16648" s="11">
        <v>23</v>
      </c>
      <c r="J16648">
        <v>28</v>
      </c>
      <c r="K16648">
        <v>0.8214285714285714</v>
      </c>
    </row>
    <row r="16649" spans="1:11" x14ac:dyDescent="0.3">
      <c r="A16649" s="7">
        <f t="shared" si="1308"/>
        <v>42960</v>
      </c>
      <c r="B16649" s="8">
        <f t="shared" si="1308"/>
        <v>17</v>
      </c>
      <c r="C16649" s="9" t="str">
        <f>C16648</f>
        <v>PG0203</v>
      </c>
      <c r="D16649" s="10" t="str">
        <f>D16648</f>
        <v>321</v>
      </c>
      <c r="E16649" s="9" t="str">
        <f>E16648</f>
        <v>KZN,DME</v>
      </c>
      <c r="F16649" s="6" t="s">
        <v>15</v>
      </c>
      <c r="G16649">
        <v>878900</v>
      </c>
      <c r="H16649" t="str">
        <f t="shared" si="1309"/>
        <v>Evening</v>
      </c>
      <c r="I16649" s="11">
        <v>121</v>
      </c>
      <c r="J16649">
        <v>142</v>
      </c>
      <c r="K16649">
        <v>0.852112676056338</v>
      </c>
    </row>
    <row r="16650" spans="1:11" x14ac:dyDescent="0.3">
      <c r="A16650" s="7">
        <f t="shared" si="1308"/>
        <v>42960</v>
      </c>
      <c r="B16650" s="8">
        <f t="shared" si="1308"/>
        <v>17</v>
      </c>
      <c r="C16650" s="9" t="s">
        <v>513</v>
      </c>
      <c r="D16650" s="10" t="s">
        <v>25</v>
      </c>
      <c r="E16650" s="9" t="s">
        <v>514</v>
      </c>
      <c r="F16650" s="6" t="s">
        <v>14</v>
      </c>
      <c r="G16650">
        <v>902200</v>
      </c>
      <c r="H16650" t="str">
        <f t="shared" si="1309"/>
        <v>Evening</v>
      </c>
      <c r="I16650" s="11">
        <v>26</v>
      </c>
      <c r="J16650">
        <v>30</v>
      </c>
      <c r="K16650">
        <v>0.8666666666666667</v>
      </c>
    </row>
    <row r="16651" spans="1:11" x14ac:dyDescent="0.3">
      <c r="A16651" s="7">
        <f t="shared" si="1308"/>
        <v>42960</v>
      </c>
      <c r="B16651" s="8">
        <f t="shared" si="1308"/>
        <v>17</v>
      </c>
      <c r="C16651" s="9" t="str">
        <f>C16650</f>
        <v>PG0221</v>
      </c>
      <c r="D16651" s="10" t="str">
        <f>D16650</f>
        <v>763</v>
      </c>
      <c r="E16651" s="9" t="str">
        <f>E16650</f>
        <v>KRR,DME</v>
      </c>
      <c r="F16651" s="6" t="s">
        <v>15</v>
      </c>
      <c r="G16651">
        <v>1710700</v>
      </c>
      <c r="H16651" t="str">
        <f t="shared" si="1309"/>
        <v>Evening</v>
      </c>
      <c r="I16651" s="11">
        <v>147</v>
      </c>
      <c r="J16651">
        <v>192</v>
      </c>
      <c r="K16651">
        <v>0.765625</v>
      </c>
    </row>
    <row r="16652" spans="1:11" x14ac:dyDescent="0.3">
      <c r="A16652" s="7">
        <f t="shared" si="1308"/>
        <v>42960</v>
      </c>
      <c r="B16652" s="8">
        <f t="shared" si="1308"/>
        <v>17</v>
      </c>
      <c r="C16652" s="9" t="s">
        <v>515</v>
      </c>
      <c r="D16652" s="10" t="s">
        <v>61</v>
      </c>
      <c r="E16652" s="9" t="s">
        <v>516</v>
      </c>
      <c r="F16652" s="6" t="s">
        <v>14</v>
      </c>
      <c r="G16652">
        <v>1136700</v>
      </c>
      <c r="H16652" t="str">
        <f t="shared" si="1309"/>
        <v>Evening</v>
      </c>
      <c r="I16652" s="11">
        <v>27</v>
      </c>
      <c r="J16652">
        <v>30</v>
      </c>
      <c r="K16652">
        <v>0.9</v>
      </c>
    </row>
    <row r="16653" spans="1:11" x14ac:dyDescent="0.3">
      <c r="A16653" s="7">
        <f t="shared" si="1308"/>
        <v>42960</v>
      </c>
      <c r="B16653" s="8">
        <f t="shared" si="1308"/>
        <v>17</v>
      </c>
      <c r="C16653" s="9" t="str">
        <f t="shared" si="1308"/>
        <v>PG0224</v>
      </c>
      <c r="D16653" s="10" t="str">
        <f t="shared" si="1308"/>
        <v>773</v>
      </c>
      <c r="E16653" s="9" t="str">
        <f t="shared" si="1308"/>
        <v>SVO,AER</v>
      </c>
      <c r="F16653" s="6" t="s">
        <v>63</v>
      </c>
      <c r="G16653">
        <v>836500</v>
      </c>
      <c r="H16653" t="str">
        <f t="shared" si="1309"/>
        <v>Evening</v>
      </c>
      <c r="I16653" s="11">
        <v>35</v>
      </c>
      <c r="J16653">
        <v>48</v>
      </c>
      <c r="K16653">
        <v>0.72916666666666663</v>
      </c>
    </row>
    <row r="16654" spans="1:11" x14ac:dyDescent="0.3">
      <c r="A16654" s="7">
        <f t="shared" si="1308"/>
        <v>42960</v>
      </c>
      <c r="B16654" s="8">
        <f t="shared" si="1308"/>
        <v>17</v>
      </c>
      <c r="C16654" s="9" t="str">
        <f t="shared" si="1308"/>
        <v>PG0224</v>
      </c>
      <c r="D16654" s="10" t="str">
        <f t="shared" si="1308"/>
        <v>773</v>
      </c>
      <c r="E16654" s="9" t="str">
        <f t="shared" si="1308"/>
        <v>SVO,AER</v>
      </c>
      <c r="F16654" s="6" t="s">
        <v>15</v>
      </c>
      <c r="G16654">
        <v>3598000</v>
      </c>
      <c r="H16654" t="str">
        <f t="shared" si="1309"/>
        <v>Evening</v>
      </c>
      <c r="I16654" s="11">
        <v>256</v>
      </c>
      <c r="J16654">
        <v>324</v>
      </c>
      <c r="K16654">
        <v>0.79012345679012341</v>
      </c>
    </row>
    <row r="16655" spans="1:11" x14ac:dyDescent="0.3">
      <c r="A16655" s="7">
        <f t="shared" si="1308"/>
        <v>42960</v>
      </c>
      <c r="B16655" s="8">
        <f t="shared" si="1308"/>
        <v>17</v>
      </c>
      <c r="C16655" s="9" t="s">
        <v>818</v>
      </c>
      <c r="D16655" s="10" t="s">
        <v>98</v>
      </c>
      <c r="E16655" s="9" t="s">
        <v>159</v>
      </c>
      <c r="F16655" s="6" t="s">
        <v>14</v>
      </c>
      <c r="G16655">
        <v>188000</v>
      </c>
      <c r="H16655" t="str">
        <f t="shared" si="1309"/>
        <v>Evening</v>
      </c>
      <c r="I16655" s="11">
        <v>10</v>
      </c>
      <c r="J16655">
        <v>28</v>
      </c>
      <c r="K16655">
        <v>0.35714285714285721</v>
      </c>
    </row>
    <row r="16656" spans="1:11" x14ac:dyDescent="0.3">
      <c r="A16656" s="7">
        <f t="shared" si="1308"/>
        <v>42960</v>
      </c>
      <c r="B16656" s="8">
        <f t="shared" si="1308"/>
        <v>17</v>
      </c>
      <c r="C16656" s="9" t="str">
        <f>C16655</f>
        <v>PG0231</v>
      </c>
      <c r="D16656" s="10" t="str">
        <f>D16655</f>
        <v>321</v>
      </c>
      <c r="E16656" s="9" t="str">
        <f>E16655</f>
        <v>LED,VKO</v>
      </c>
      <c r="F16656" s="6" t="s">
        <v>15</v>
      </c>
      <c r="G16656">
        <v>317400</v>
      </c>
      <c r="H16656" t="str">
        <f t="shared" si="1309"/>
        <v>Evening</v>
      </c>
      <c r="I16656" s="11">
        <v>50</v>
      </c>
      <c r="J16656">
        <v>142</v>
      </c>
      <c r="K16656">
        <v>0.352112676056338</v>
      </c>
    </row>
    <row r="16657" spans="1:11" x14ac:dyDescent="0.3">
      <c r="A16657" s="7">
        <f t="shared" ref="A16657:E16672" si="1310">A16656</f>
        <v>42960</v>
      </c>
      <c r="B16657" s="8">
        <f t="shared" si="1310"/>
        <v>17</v>
      </c>
      <c r="C16657" s="6" t="s">
        <v>517</v>
      </c>
      <c r="D16657" s="10" t="s">
        <v>20</v>
      </c>
      <c r="E16657" s="6" t="s">
        <v>518</v>
      </c>
      <c r="F16657" s="6" t="s">
        <v>15</v>
      </c>
      <c r="G16657">
        <v>841700</v>
      </c>
      <c r="H16657" t="str">
        <f t="shared" si="1309"/>
        <v>Evening</v>
      </c>
      <c r="I16657" s="11">
        <v>44</v>
      </c>
      <c r="J16657">
        <v>50</v>
      </c>
      <c r="K16657">
        <v>0.88</v>
      </c>
    </row>
    <row r="16658" spans="1:11" x14ac:dyDescent="0.3">
      <c r="A16658" s="7">
        <f t="shared" si="1310"/>
        <v>42960</v>
      </c>
      <c r="B16658" s="8">
        <f t="shared" si="1310"/>
        <v>17</v>
      </c>
      <c r="C16658" s="9" t="s">
        <v>519</v>
      </c>
      <c r="D16658" s="10" t="s">
        <v>12</v>
      </c>
      <c r="E16658" s="9" t="s">
        <v>520</v>
      </c>
      <c r="F16658" s="6" t="s">
        <v>14</v>
      </c>
      <c r="G16658">
        <v>113300</v>
      </c>
      <c r="H16658" t="str">
        <f t="shared" si="1309"/>
        <v>Evening</v>
      </c>
      <c r="I16658" s="11">
        <v>11</v>
      </c>
      <c r="J16658">
        <v>12</v>
      </c>
      <c r="K16658">
        <v>0.91666666666666663</v>
      </c>
    </row>
    <row r="16659" spans="1:11" x14ac:dyDescent="0.3">
      <c r="A16659" s="7">
        <f t="shared" si="1310"/>
        <v>42960</v>
      </c>
      <c r="B16659" s="8">
        <f t="shared" si="1310"/>
        <v>17</v>
      </c>
      <c r="C16659" s="9" t="str">
        <f>C16658</f>
        <v>PG0387</v>
      </c>
      <c r="D16659" s="10" t="str">
        <f>D16658</f>
        <v>SU9</v>
      </c>
      <c r="E16659" s="9" t="str">
        <f>E16658</f>
        <v>BZK,DME</v>
      </c>
      <c r="F16659" s="6" t="s">
        <v>15</v>
      </c>
      <c r="G16659">
        <v>291000</v>
      </c>
      <c r="H16659" t="str">
        <f t="shared" si="1309"/>
        <v>Evening</v>
      </c>
      <c r="I16659" s="11">
        <v>85</v>
      </c>
      <c r="J16659">
        <v>85</v>
      </c>
      <c r="K16659">
        <v>1</v>
      </c>
    </row>
    <row r="16660" spans="1:11" x14ac:dyDescent="0.3">
      <c r="A16660" s="7">
        <f t="shared" si="1310"/>
        <v>42960</v>
      </c>
      <c r="B16660" s="8">
        <f t="shared" si="1310"/>
        <v>17</v>
      </c>
      <c r="C16660" s="9" t="s">
        <v>521</v>
      </c>
      <c r="D16660" s="10" t="s">
        <v>12</v>
      </c>
      <c r="E16660" s="9" t="s">
        <v>522</v>
      </c>
      <c r="F16660" s="6" t="s">
        <v>14</v>
      </c>
      <c r="G16660">
        <v>182500</v>
      </c>
      <c r="H16660" t="str">
        <f t="shared" si="1309"/>
        <v>Evening</v>
      </c>
      <c r="I16660" s="11">
        <v>5</v>
      </c>
      <c r="J16660">
        <v>12</v>
      </c>
      <c r="K16660">
        <v>0.41666666666666669</v>
      </c>
    </row>
    <row r="16661" spans="1:11" x14ac:dyDescent="0.3">
      <c r="A16661" s="7">
        <f t="shared" si="1310"/>
        <v>42960</v>
      </c>
      <c r="B16661" s="8">
        <f t="shared" si="1310"/>
        <v>17</v>
      </c>
      <c r="C16661" s="9" t="str">
        <f>C16660</f>
        <v>PG0507</v>
      </c>
      <c r="D16661" s="10" t="str">
        <f>D16660</f>
        <v>SU9</v>
      </c>
      <c r="E16661" s="9" t="str">
        <f>E16660</f>
        <v>LED,KZN</v>
      </c>
      <c r="F16661" s="6" t="s">
        <v>15</v>
      </c>
      <c r="G16661">
        <v>414800</v>
      </c>
      <c r="H16661" t="str">
        <f t="shared" si="1309"/>
        <v>Evening</v>
      </c>
      <c r="I16661" s="11">
        <v>34</v>
      </c>
      <c r="J16661">
        <v>85</v>
      </c>
      <c r="K16661">
        <v>0.4</v>
      </c>
    </row>
    <row r="16662" spans="1:11" x14ac:dyDescent="0.3">
      <c r="A16662" s="7">
        <f t="shared" si="1310"/>
        <v>42960</v>
      </c>
      <c r="B16662" s="8">
        <f t="shared" si="1310"/>
        <v>17</v>
      </c>
      <c r="C16662" s="9" t="s">
        <v>523</v>
      </c>
      <c r="D16662" s="10" t="s">
        <v>25</v>
      </c>
      <c r="E16662" s="9" t="s">
        <v>524</v>
      </c>
      <c r="F16662" s="6" t="s">
        <v>14</v>
      </c>
      <c r="G16662">
        <v>981600</v>
      </c>
      <c r="H16662" t="str">
        <f t="shared" si="1309"/>
        <v>Evening</v>
      </c>
      <c r="I16662" s="11">
        <v>24</v>
      </c>
      <c r="J16662">
        <v>30</v>
      </c>
      <c r="K16662">
        <v>0.8</v>
      </c>
    </row>
    <row r="16663" spans="1:11" x14ac:dyDescent="0.3">
      <c r="A16663" s="7">
        <f t="shared" si="1310"/>
        <v>42960</v>
      </c>
      <c r="B16663" s="8">
        <f t="shared" si="1310"/>
        <v>17</v>
      </c>
      <c r="C16663" s="9" t="str">
        <f>C16662</f>
        <v>PG0562</v>
      </c>
      <c r="D16663" s="10" t="str">
        <f>D16662</f>
        <v>763</v>
      </c>
      <c r="E16663" s="9" t="str">
        <f>E16662</f>
        <v>AER,VKO</v>
      </c>
      <c r="F16663" s="6" t="s">
        <v>15</v>
      </c>
      <c r="G16663">
        <v>1734200</v>
      </c>
      <c r="H16663" t="str">
        <f t="shared" si="1309"/>
        <v>Evening</v>
      </c>
      <c r="I16663" s="11">
        <v>127</v>
      </c>
      <c r="J16663">
        <v>192</v>
      </c>
      <c r="K16663">
        <v>0.66145833333333337</v>
      </c>
    </row>
    <row r="16664" spans="1:11" x14ac:dyDescent="0.3">
      <c r="A16664" s="7">
        <f t="shared" si="1310"/>
        <v>42960</v>
      </c>
      <c r="B16664" s="8">
        <f t="shared" si="1310"/>
        <v>17</v>
      </c>
      <c r="C16664" s="9" t="s">
        <v>525</v>
      </c>
      <c r="D16664" s="10" t="s">
        <v>17</v>
      </c>
      <c r="E16664" s="9" t="s">
        <v>526</v>
      </c>
      <c r="F16664" s="6" t="s">
        <v>14</v>
      </c>
      <c r="G16664">
        <v>1594400</v>
      </c>
      <c r="H16664" t="str">
        <f t="shared" si="1309"/>
        <v>Evening</v>
      </c>
      <c r="I16664" s="11">
        <v>8</v>
      </c>
      <c r="J16664">
        <v>20</v>
      </c>
      <c r="K16664">
        <v>0.4</v>
      </c>
    </row>
    <row r="16665" spans="1:11" x14ac:dyDescent="0.3">
      <c r="A16665" s="7">
        <f t="shared" si="1310"/>
        <v>42960</v>
      </c>
      <c r="B16665" s="8">
        <f t="shared" si="1310"/>
        <v>17</v>
      </c>
      <c r="C16665" s="9" t="str">
        <f>C16664</f>
        <v>PG0703</v>
      </c>
      <c r="D16665" s="10" t="str">
        <f>D16664</f>
        <v>319</v>
      </c>
      <c r="E16665" s="9" t="str">
        <f>E16664</f>
        <v>SVO,UUS</v>
      </c>
      <c r="F16665" s="6" t="s">
        <v>15</v>
      </c>
      <c r="G16665">
        <v>3061100</v>
      </c>
      <c r="H16665" t="str">
        <f t="shared" si="1309"/>
        <v>Evening</v>
      </c>
      <c r="I16665" s="11">
        <v>46</v>
      </c>
      <c r="J16665">
        <v>96</v>
      </c>
      <c r="K16665">
        <v>0.47916666666666669</v>
      </c>
    </row>
    <row r="16666" spans="1:11" x14ac:dyDescent="0.3">
      <c r="A16666" s="7">
        <f t="shared" si="1310"/>
        <v>42960</v>
      </c>
      <c r="B16666" s="8">
        <f t="shared" si="1310"/>
        <v>17</v>
      </c>
      <c r="C16666" s="9" t="s">
        <v>527</v>
      </c>
      <c r="D16666" s="10" t="s">
        <v>85</v>
      </c>
      <c r="E16666" s="9" t="s">
        <v>528</v>
      </c>
      <c r="F16666" s="6" t="s">
        <v>14</v>
      </c>
      <c r="G16666">
        <v>15700</v>
      </c>
      <c r="H16666" t="str">
        <f t="shared" si="1309"/>
        <v>Evening</v>
      </c>
      <c r="I16666" s="11">
        <v>1</v>
      </c>
      <c r="J16666">
        <v>12</v>
      </c>
      <c r="K16666">
        <v>8.3333333333333329E-2</v>
      </c>
    </row>
    <row r="16667" spans="1:11" x14ac:dyDescent="0.3">
      <c r="A16667" s="7">
        <f t="shared" si="1310"/>
        <v>42960</v>
      </c>
      <c r="B16667" s="8">
        <f t="shared" si="1310"/>
        <v>17</v>
      </c>
      <c r="C16667" s="9" t="str">
        <f>C16666</f>
        <v>PG0708</v>
      </c>
      <c r="D16667" s="10" t="str">
        <f>D16666</f>
        <v>733</v>
      </c>
      <c r="E16667" s="9" t="str">
        <f>E16666</f>
        <v>SGC,OVS</v>
      </c>
      <c r="F16667" s="6" t="s">
        <v>15</v>
      </c>
      <c r="G16667">
        <v>187700</v>
      </c>
      <c r="H16667" t="str">
        <f t="shared" si="1309"/>
        <v>Evening</v>
      </c>
      <c r="I16667" s="11">
        <v>36</v>
      </c>
      <c r="J16667">
        <v>118</v>
      </c>
      <c r="K16667">
        <v>0.30508474576271188</v>
      </c>
    </row>
    <row r="16668" spans="1:11" x14ac:dyDescent="0.3">
      <c r="A16668" s="7">
        <f t="shared" si="1310"/>
        <v>42960</v>
      </c>
      <c r="B16668" s="8">
        <v>18</v>
      </c>
      <c r="C16668" s="9" t="s">
        <v>529</v>
      </c>
      <c r="D16668" s="10" t="s">
        <v>61</v>
      </c>
      <c r="E16668" s="9" t="s">
        <v>530</v>
      </c>
      <c r="F16668" s="6" t="s">
        <v>14</v>
      </c>
      <c r="G16668">
        <v>1052500</v>
      </c>
      <c r="H16668" t="str">
        <f t="shared" si="1309"/>
        <v>Evening</v>
      </c>
      <c r="I16668" s="11">
        <v>25</v>
      </c>
      <c r="J16668">
        <v>30</v>
      </c>
      <c r="K16668">
        <v>0.83333333333333337</v>
      </c>
    </row>
    <row r="16669" spans="1:11" x14ac:dyDescent="0.3">
      <c r="A16669" s="7">
        <f t="shared" si="1310"/>
        <v>42960</v>
      </c>
      <c r="B16669" s="8">
        <f t="shared" si="1310"/>
        <v>18</v>
      </c>
      <c r="C16669" s="9" t="str">
        <f t="shared" si="1310"/>
        <v>PG0013</v>
      </c>
      <c r="D16669" s="10" t="str">
        <f t="shared" si="1310"/>
        <v>773</v>
      </c>
      <c r="E16669" s="9" t="str">
        <f t="shared" si="1310"/>
        <v>AER,SVO</v>
      </c>
      <c r="F16669" s="6" t="s">
        <v>63</v>
      </c>
      <c r="G16669">
        <v>956000</v>
      </c>
      <c r="H16669" t="str">
        <f t="shared" si="1309"/>
        <v>Evening</v>
      </c>
      <c r="I16669" s="11">
        <v>40</v>
      </c>
      <c r="J16669">
        <v>48</v>
      </c>
      <c r="K16669">
        <v>0.83333333333333337</v>
      </c>
    </row>
    <row r="16670" spans="1:11" x14ac:dyDescent="0.3">
      <c r="A16670" s="7">
        <f t="shared" si="1310"/>
        <v>42960</v>
      </c>
      <c r="B16670" s="8">
        <f t="shared" si="1310"/>
        <v>18</v>
      </c>
      <c r="C16670" s="9" t="str">
        <f t="shared" si="1310"/>
        <v>PG0013</v>
      </c>
      <c r="D16670" s="10" t="str">
        <f t="shared" si="1310"/>
        <v>773</v>
      </c>
      <c r="E16670" s="9" t="str">
        <f t="shared" si="1310"/>
        <v>AER,SVO</v>
      </c>
      <c r="F16670" s="6" t="s">
        <v>15</v>
      </c>
      <c r="G16670">
        <v>3542000</v>
      </c>
      <c r="H16670" t="str">
        <f t="shared" si="1309"/>
        <v>Evening</v>
      </c>
      <c r="I16670" s="11">
        <v>252</v>
      </c>
      <c r="J16670">
        <v>324</v>
      </c>
      <c r="K16670">
        <v>0.77777777777777779</v>
      </c>
    </row>
    <row r="16671" spans="1:11" x14ac:dyDescent="0.3">
      <c r="A16671" s="7">
        <f t="shared" si="1310"/>
        <v>42960</v>
      </c>
      <c r="B16671" s="8">
        <f t="shared" si="1310"/>
        <v>18</v>
      </c>
      <c r="C16671" s="6" t="s">
        <v>531</v>
      </c>
      <c r="D16671" s="10" t="s">
        <v>20</v>
      </c>
      <c r="E16671" s="6" t="s">
        <v>532</v>
      </c>
      <c r="F16671" s="6" t="s">
        <v>15</v>
      </c>
      <c r="G16671">
        <v>315500</v>
      </c>
      <c r="H16671" t="str">
        <f t="shared" si="1309"/>
        <v>Evening</v>
      </c>
      <c r="I16671" s="11">
        <v>33</v>
      </c>
      <c r="J16671">
        <v>50</v>
      </c>
      <c r="K16671">
        <v>0.66</v>
      </c>
    </row>
    <row r="16672" spans="1:11" x14ac:dyDescent="0.3">
      <c r="A16672" s="7">
        <f t="shared" si="1310"/>
        <v>42960</v>
      </c>
      <c r="B16672" s="8">
        <f t="shared" si="1310"/>
        <v>18</v>
      </c>
      <c r="C16672" s="6" t="s">
        <v>533</v>
      </c>
      <c r="D16672" s="10" t="s">
        <v>20</v>
      </c>
      <c r="E16672" s="6" t="s">
        <v>534</v>
      </c>
      <c r="F16672" s="6" t="s">
        <v>15</v>
      </c>
      <c r="G16672">
        <v>220500</v>
      </c>
      <c r="H16672" t="str">
        <f t="shared" si="1309"/>
        <v>Evening</v>
      </c>
      <c r="I16672" s="11">
        <v>15</v>
      </c>
      <c r="J16672">
        <v>50</v>
      </c>
      <c r="K16672">
        <v>0.3</v>
      </c>
    </row>
    <row r="16673" spans="1:11" x14ac:dyDescent="0.3">
      <c r="A16673" s="7">
        <f t="shared" ref="A16673:B16688" si="1311">A16672</f>
        <v>42960</v>
      </c>
      <c r="B16673" s="8">
        <f t="shared" si="1311"/>
        <v>18</v>
      </c>
      <c r="C16673" s="6" t="s">
        <v>535</v>
      </c>
      <c r="D16673" s="10" t="s">
        <v>20</v>
      </c>
      <c r="E16673" s="6" t="s">
        <v>536</v>
      </c>
      <c r="F16673" s="6" t="s">
        <v>15</v>
      </c>
      <c r="G16673">
        <v>176300</v>
      </c>
      <c r="H16673" t="str">
        <f t="shared" si="1309"/>
        <v>Evening</v>
      </c>
      <c r="I16673" s="11">
        <v>14</v>
      </c>
      <c r="J16673">
        <v>50</v>
      </c>
      <c r="K16673">
        <v>0.28000000000000003</v>
      </c>
    </row>
    <row r="16674" spans="1:11" x14ac:dyDescent="0.3">
      <c r="A16674" s="7">
        <f t="shared" si="1311"/>
        <v>42960</v>
      </c>
      <c r="B16674" s="8">
        <f t="shared" si="1311"/>
        <v>18</v>
      </c>
      <c r="C16674" s="9" t="s">
        <v>537</v>
      </c>
      <c r="D16674" s="10" t="s">
        <v>12</v>
      </c>
      <c r="E16674" s="9" t="s">
        <v>538</v>
      </c>
      <c r="F16674" s="6" t="s">
        <v>14</v>
      </c>
      <c r="G16674">
        <v>107500</v>
      </c>
      <c r="H16674" t="str">
        <f t="shared" si="1309"/>
        <v>Evening</v>
      </c>
      <c r="I16674" s="11">
        <v>5</v>
      </c>
      <c r="J16674">
        <v>12</v>
      </c>
      <c r="K16674">
        <v>0.41666666666666669</v>
      </c>
    </row>
    <row r="16675" spans="1:11" x14ac:dyDescent="0.3">
      <c r="A16675" s="7">
        <f t="shared" si="1311"/>
        <v>42960</v>
      </c>
      <c r="B16675" s="8">
        <f t="shared" si="1311"/>
        <v>18</v>
      </c>
      <c r="C16675" s="9" t="str">
        <f>C16674</f>
        <v>PG0106</v>
      </c>
      <c r="D16675" s="10" t="str">
        <f>D16674</f>
        <v>SU9</v>
      </c>
      <c r="E16675" s="9" t="str">
        <f>E16674</f>
        <v>VKO,ULV</v>
      </c>
      <c r="F16675" s="6" t="s">
        <v>15</v>
      </c>
      <c r="G16675">
        <v>334000</v>
      </c>
      <c r="H16675" t="str">
        <f t="shared" si="1309"/>
        <v>Evening</v>
      </c>
      <c r="I16675" s="11">
        <v>46</v>
      </c>
      <c r="J16675">
        <v>85</v>
      </c>
      <c r="K16675">
        <v>0.54117647058823526</v>
      </c>
    </row>
    <row r="16676" spans="1:11" x14ac:dyDescent="0.3">
      <c r="A16676" s="7">
        <f t="shared" si="1311"/>
        <v>42960</v>
      </c>
      <c r="B16676" s="8">
        <f t="shared" si="1311"/>
        <v>18</v>
      </c>
      <c r="C16676" s="6" t="s">
        <v>539</v>
      </c>
      <c r="D16676" s="10" t="s">
        <v>20</v>
      </c>
      <c r="E16676" s="6" t="s">
        <v>540</v>
      </c>
      <c r="F16676" s="6" t="s">
        <v>15</v>
      </c>
      <c r="G16676">
        <v>390500</v>
      </c>
      <c r="H16676" t="str">
        <f t="shared" si="1309"/>
        <v>Evening</v>
      </c>
      <c r="I16676" s="11">
        <v>25</v>
      </c>
      <c r="J16676">
        <v>50</v>
      </c>
      <c r="K16676">
        <v>0.5</v>
      </c>
    </row>
    <row r="16677" spans="1:11" x14ac:dyDescent="0.3">
      <c r="A16677" s="7">
        <f t="shared" si="1311"/>
        <v>42960</v>
      </c>
      <c r="B16677" s="8">
        <f t="shared" si="1311"/>
        <v>18</v>
      </c>
      <c r="C16677" s="6" t="s">
        <v>541</v>
      </c>
      <c r="D16677" s="10" t="s">
        <v>20</v>
      </c>
      <c r="E16677" s="6" t="s">
        <v>542</v>
      </c>
      <c r="F16677" s="6" t="s">
        <v>15</v>
      </c>
      <c r="G16677">
        <v>117500</v>
      </c>
      <c r="H16677" t="str">
        <f t="shared" si="1309"/>
        <v>Evening</v>
      </c>
      <c r="I16677" s="11">
        <v>11</v>
      </c>
      <c r="J16677">
        <v>50</v>
      </c>
      <c r="K16677">
        <v>0.22</v>
      </c>
    </row>
    <row r="16678" spans="1:11" x14ac:dyDescent="0.3">
      <c r="A16678" s="7">
        <f t="shared" si="1311"/>
        <v>42960</v>
      </c>
      <c r="B16678" s="8">
        <f t="shared" si="1311"/>
        <v>18</v>
      </c>
      <c r="C16678" s="9" t="s">
        <v>543</v>
      </c>
      <c r="D16678" s="10" t="s">
        <v>12</v>
      </c>
      <c r="E16678" s="9" t="s">
        <v>544</v>
      </c>
      <c r="F16678" s="6" t="s">
        <v>14</v>
      </c>
      <c r="G16678">
        <v>453200</v>
      </c>
      <c r="H16678" t="str">
        <f t="shared" si="1309"/>
        <v>Evening</v>
      </c>
      <c r="I16678" s="11">
        <v>11</v>
      </c>
      <c r="J16678">
        <v>12</v>
      </c>
      <c r="K16678">
        <v>0.91666666666666663</v>
      </c>
    </row>
    <row r="16679" spans="1:11" x14ac:dyDescent="0.3">
      <c r="A16679" s="7">
        <f t="shared" si="1311"/>
        <v>42960</v>
      </c>
      <c r="B16679" s="8">
        <f t="shared" si="1311"/>
        <v>18</v>
      </c>
      <c r="C16679" s="9" t="str">
        <f>C16678</f>
        <v>PG0184</v>
      </c>
      <c r="D16679" s="10" t="str">
        <f>D16678</f>
        <v>SU9</v>
      </c>
      <c r="E16679" s="9" t="str">
        <f>E16678</f>
        <v>CEK,VOG</v>
      </c>
      <c r="F16679" s="6" t="s">
        <v>15</v>
      </c>
      <c r="G16679">
        <v>963200</v>
      </c>
      <c r="H16679" t="str">
        <f t="shared" si="1309"/>
        <v>Evening</v>
      </c>
      <c r="I16679" s="11">
        <v>70</v>
      </c>
      <c r="J16679">
        <v>85</v>
      </c>
      <c r="K16679">
        <v>0.82352941176470584</v>
      </c>
    </row>
    <row r="16680" spans="1:11" x14ac:dyDescent="0.3">
      <c r="A16680" s="7">
        <f t="shared" si="1311"/>
        <v>42960</v>
      </c>
      <c r="B16680" s="8">
        <f t="shared" si="1311"/>
        <v>18</v>
      </c>
      <c r="C16680" s="9" t="s">
        <v>545</v>
      </c>
      <c r="D16680" s="10" t="s">
        <v>85</v>
      </c>
      <c r="E16680" s="9" t="s">
        <v>546</v>
      </c>
      <c r="F16680" s="6" t="s">
        <v>14</v>
      </c>
      <c r="G16680">
        <v>427900</v>
      </c>
      <c r="H16680" t="str">
        <f t="shared" si="1309"/>
        <v>Evening</v>
      </c>
      <c r="I16680" s="11">
        <v>11</v>
      </c>
      <c r="J16680">
        <v>12</v>
      </c>
      <c r="K16680">
        <v>0.91666666666666663</v>
      </c>
    </row>
    <row r="16681" spans="1:11" x14ac:dyDescent="0.3">
      <c r="A16681" s="7">
        <f t="shared" si="1311"/>
        <v>42960</v>
      </c>
      <c r="B16681" s="8">
        <f t="shared" si="1311"/>
        <v>18</v>
      </c>
      <c r="C16681" s="9" t="str">
        <f>C16680</f>
        <v>PG0210</v>
      </c>
      <c r="D16681" s="10" t="str">
        <f>D16680</f>
        <v>733</v>
      </c>
      <c r="E16681" s="9" t="str">
        <f>E16680</f>
        <v>DME,MRV</v>
      </c>
      <c r="F16681" s="6" t="s">
        <v>15</v>
      </c>
      <c r="G16681">
        <v>1267500</v>
      </c>
      <c r="H16681" t="str">
        <f t="shared" si="1309"/>
        <v>Evening</v>
      </c>
      <c r="I16681" s="11">
        <v>97</v>
      </c>
      <c r="J16681">
        <v>118</v>
      </c>
      <c r="K16681">
        <v>0.82203389830508478</v>
      </c>
    </row>
    <row r="16682" spans="1:11" x14ac:dyDescent="0.3">
      <c r="A16682" s="7">
        <f t="shared" si="1311"/>
        <v>42960</v>
      </c>
      <c r="B16682" s="8">
        <f t="shared" si="1311"/>
        <v>18</v>
      </c>
      <c r="C16682" s="9" t="s">
        <v>547</v>
      </c>
      <c r="D16682" s="10" t="s">
        <v>98</v>
      </c>
      <c r="E16682" s="9" t="s">
        <v>548</v>
      </c>
      <c r="F16682" s="6" t="s">
        <v>14</v>
      </c>
      <c r="G16682">
        <v>357500</v>
      </c>
      <c r="H16682" t="str">
        <f t="shared" si="1309"/>
        <v>Evening</v>
      </c>
      <c r="I16682" s="11">
        <v>13</v>
      </c>
      <c r="J16682">
        <v>28</v>
      </c>
      <c r="K16682">
        <v>0.4642857142857143</v>
      </c>
    </row>
    <row r="16683" spans="1:11" x14ac:dyDescent="0.3">
      <c r="A16683" s="7">
        <f t="shared" si="1311"/>
        <v>42960</v>
      </c>
      <c r="B16683" s="8">
        <f t="shared" si="1311"/>
        <v>18</v>
      </c>
      <c r="C16683" s="9" t="str">
        <f>C16682</f>
        <v>PG0212</v>
      </c>
      <c r="D16683" s="10" t="str">
        <f>D16682</f>
        <v>321</v>
      </c>
      <c r="E16683" s="9" t="str">
        <f>E16682</f>
        <v>DME,ROV</v>
      </c>
      <c r="F16683" s="6" t="s">
        <v>15</v>
      </c>
      <c r="G16683">
        <v>380800</v>
      </c>
      <c r="H16683" t="str">
        <f t="shared" si="1309"/>
        <v>Evening</v>
      </c>
      <c r="I16683" s="11">
        <v>41</v>
      </c>
      <c r="J16683">
        <v>142</v>
      </c>
      <c r="K16683">
        <v>0.28873239436619719</v>
      </c>
    </row>
    <row r="16684" spans="1:11" x14ac:dyDescent="0.3">
      <c r="A16684" s="7">
        <f t="shared" si="1311"/>
        <v>42960</v>
      </c>
      <c r="B16684" s="8">
        <f t="shared" si="1311"/>
        <v>18</v>
      </c>
      <c r="C16684" s="9" t="s">
        <v>902</v>
      </c>
      <c r="D16684" s="10" t="s">
        <v>98</v>
      </c>
      <c r="E16684" s="9" t="s">
        <v>380</v>
      </c>
      <c r="F16684" s="6" t="s">
        <v>14</v>
      </c>
      <c r="G16684">
        <v>220000</v>
      </c>
      <c r="H16684" t="str">
        <f t="shared" si="1309"/>
        <v>Evening</v>
      </c>
      <c r="I16684" s="11">
        <v>8</v>
      </c>
      <c r="J16684">
        <v>28</v>
      </c>
      <c r="K16684">
        <v>0.2857142857142857</v>
      </c>
    </row>
    <row r="16685" spans="1:11" x14ac:dyDescent="0.3">
      <c r="A16685" s="7">
        <f t="shared" si="1311"/>
        <v>42960</v>
      </c>
      <c r="B16685" s="8">
        <f t="shared" si="1311"/>
        <v>18</v>
      </c>
      <c r="C16685" s="9" t="str">
        <f>C16684</f>
        <v>PG0215</v>
      </c>
      <c r="D16685" s="10" t="str">
        <f>D16684</f>
        <v>321</v>
      </c>
      <c r="E16685" s="9" t="str">
        <f>E16684</f>
        <v>ROV,DME</v>
      </c>
      <c r="F16685" s="6" t="s">
        <v>15</v>
      </c>
      <c r="G16685">
        <v>416700</v>
      </c>
      <c r="H16685" t="str">
        <f t="shared" si="1309"/>
        <v>Evening</v>
      </c>
      <c r="I16685" s="11">
        <v>45</v>
      </c>
      <c r="J16685">
        <v>142</v>
      </c>
      <c r="K16685">
        <v>0.31690140845070419</v>
      </c>
    </row>
    <row r="16686" spans="1:11" x14ac:dyDescent="0.3">
      <c r="A16686" s="7">
        <f t="shared" si="1311"/>
        <v>42960</v>
      </c>
      <c r="B16686" s="8">
        <f t="shared" si="1311"/>
        <v>18</v>
      </c>
      <c r="C16686" s="9" t="s">
        <v>549</v>
      </c>
      <c r="D16686" s="10" t="s">
        <v>25</v>
      </c>
      <c r="E16686" s="9" t="s">
        <v>550</v>
      </c>
      <c r="F16686" s="6" t="s">
        <v>14</v>
      </c>
      <c r="G16686">
        <v>798100</v>
      </c>
      <c r="H16686" t="str">
        <f t="shared" si="1309"/>
        <v>Evening</v>
      </c>
      <c r="I16686" s="11">
        <v>23</v>
      </c>
      <c r="J16686">
        <v>30</v>
      </c>
      <c r="K16686">
        <v>0.76666666666666672</v>
      </c>
    </row>
    <row r="16687" spans="1:11" x14ac:dyDescent="0.3">
      <c r="A16687" s="7">
        <f t="shared" si="1311"/>
        <v>42960</v>
      </c>
      <c r="B16687" s="8">
        <f t="shared" si="1311"/>
        <v>18</v>
      </c>
      <c r="C16687" s="9" t="str">
        <f>C16686</f>
        <v>PG0220</v>
      </c>
      <c r="D16687" s="10" t="str">
        <f>D16686</f>
        <v>763</v>
      </c>
      <c r="E16687" s="9" t="str">
        <f>E16686</f>
        <v>DME,KRR</v>
      </c>
      <c r="F16687" s="6" t="s">
        <v>15</v>
      </c>
      <c r="G16687">
        <v>1760400</v>
      </c>
      <c r="H16687" t="str">
        <f t="shared" si="1309"/>
        <v>Evening</v>
      </c>
      <c r="I16687" s="11">
        <v>151</v>
      </c>
      <c r="J16687">
        <v>192</v>
      </c>
      <c r="K16687">
        <v>0.78645833333333337</v>
      </c>
    </row>
    <row r="16688" spans="1:11" x14ac:dyDescent="0.3">
      <c r="A16688" s="7">
        <f t="shared" si="1311"/>
        <v>42960</v>
      </c>
      <c r="B16688" s="8">
        <f t="shared" si="1311"/>
        <v>18</v>
      </c>
      <c r="C16688" s="9" t="s">
        <v>551</v>
      </c>
      <c r="D16688" s="10" t="s">
        <v>85</v>
      </c>
      <c r="E16688" s="9" t="s">
        <v>552</v>
      </c>
      <c r="F16688" s="6" t="s">
        <v>14</v>
      </c>
      <c r="G16688">
        <v>292800</v>
      </c>
      <c r="H16688" t="str">
        <f t="shared" si="1309"/>
        <v>Evening</v>
      </c>
      <c r="I16688" s="11">
        <v>8</v>
      </c>
      <c r="J16688">
        <v>12</v>
      </c>
      <c r="K16688">
        <v>0.66666666666666663</v>
      </c>
    </row>
    <row r="16689" spans="1:11" x14ac:dyDescent="0.3">
      <c r="A16689" s="7">
        <f t="shared" ref="A16689:E16704" si="1312">A16688</f>
        <v>42960</v>
      </c>
      <c r="B16689" s="8">
        <f t="shared" si="1312"/>
        <v>18</v>
      </c>
      <c r="C16689" s="9" t="str">
        <f>C16688</f>
        <v>PG0251</v>
      </c>
      <c r="D16689" s="10" t="str">
        <f>D16688</f>
        <v>733</v>
      </c>
      <c r="E16689" s="9" t="str">
        <f>E16688</f>
        <v>SVO,AAQ</v>
      </c>
      <c r="F16689" s="6" t="s">
        <v>15</v>
      </c>
      <c r="G16689">
        <v>1212600</v>
      </c>
      <c r="H16689" t="str">
        <f t="shared" si="1309"/>
        <v>Evening</v>
      </c>
      <c r="I16689" s="11">
        <v>99</v>
      </c>
      <c r="J16689">
        <v>118</v>
      </c>
      <c r="K16689">
        <v>0.83898305084745761</v>
      </c>
    </row>
    <row r="16690" spans="1:11" x14ac:dyDescent="0.3">
      <c r="A16690" s="7">
        <f t="shared" si="1312"/>
        <v>42960</v>
      </c>
      <c r="B16690" s="8">
        <f t="shared" si="1312"/>
        <v>18</v>
      </c>
      <c r="C16690" s="6" t="s">
        <v>553</v>
      </c>
      <c r="D16690" s="10" t="s">
        <v>20</v>
      </c>
      <c r="E16690" s="6" t="s">
        <v>554</v>
      </c>
      <c r="F16690" s="6" t="s">
        <v>15</v>
      </c>
      <c r="G16690">
        <v>99200</v>
      </c>
      <c r="H16690" t="str">
        <f t="shared" si="1309"/>
        <v>Evening</v>
      </c>
      <c r="I16690" s="11">
        <v>32</v>
      </c>
      <c r="J16690">
        <v>50</v>
      </c>
      <c r="K16690">
        <v>0.64</v>
      </c>
    </row>
    <row r="16691" spans="1:11" x14ac:dyDescent="0.3">
      <c r="A16691" s="7">
        <f t="shared" si="1312"/>
        <v>42960</v>
      </c>
      <c r="B16691" s="8">
        <f t="shared" si="1312"/>
        <v>18</v>
      </c>
      <c r="C16691" s="9" t="s">
        <v>555</v>
      </c>
      <c r="D16691" s="10" t="s">
        <v>61</v>
      </c>
      <c r="E16691" s="9" t="s">
        <v>556</v>
      </c>
      <c r="F16691" s="6" t="s">
        <v>14</v>
      </c>
      <c r="G16691">
        <v>595000</v>
      </c>
      <c r="H16691" t="str">
        <f t="shared" si="1309"/>
        <v>Evening</v>
      </c>
      <c r="I16691" s="11">
        <v>17</v>
      </c>
      <c r="J16691">
        <v>30</v>
      </c>
      <c r="K16691">
        <v>0.56666666666666665</v>
      </c>
    </row>
    <row r="16692" spans="1:11" x14ac:dyDescent="0.3">
      <c r="A16692" s="7">
        <f t="shared" si="1312"/>
        <v>42960</v>
      </c>
      <c r="B16692" s="8">
        <f t="shared" si="1312"/>
        <v>18</v>
      </c>
      <c r="C16692" s="9" t="str">
        <f t="shared" si="1312"/>
        <v>PG0413</v>
      </c>
      <c r="D16692" s="10" t="str">
        <f t="shared" si="1312"/>
        <v>773</v>
      </c>
      <c r="E16692" s="9" t="str">
        <f t="shared" si="1312"/>
        <v>PEE,VKO</v>
      </c>
      <c r="F16692" s="6" t="s">
        <v>63</v>
      </c>
      <c r="G16692">
        <v>676600</v>
      </c>
      <c r="H16692" t="str">
        <f t="shared" si="1309"/>
        <v>Evening</v>
      </c>
      <c r="I16692" s="11">
        <v>34</v>
      </c>
      <c r="J16692">
        <v>48</v>
      </c>
      <c r="K16692">
        <v>0.70833333333333337</v>
      </c>
    </row>
    <row r="16693" spans="1:11" x14ac:dyDescent="0.3">
      <c r="A16693" s="7">
        <f t="shared" si="1312"/>
        <v>42960</v>
      </c>
      <c r="B16693" s="8">
        <f t="shared" si="1312"/>
        <v>18</v>
      </c>
      <c r="C16693" s="9" t="str">
        <f t="shared" si="1312"/>
        <v>PG0413</v>
      </c>
      <c r="D16693" s="10" t="str">
        <f t="shared" si="1312"/>
        <v>773</v>
      </c>
      <c r="E16693" s="9" t="str">
        <f t="shared" si="1312"/>
        <v>PEE,VKO</v>
      </c>
      <c r="F16693" s="6" t="s">
        <v>15</v>
      </c>
      <c r="G16693">
        <v>2597800</v>
      </c>
      <c r="H16693" t="str">
        <f t="shared" si="1309"/>
        <v>Evening</v>
      </c>
      <c r="I16693" s="11">
        <v>221</v>
      </c>
      <c r="J16693">
        <v>324</v>
      </c>
      <c r="K16693">
        <v>0.6820987654320988</v>
      </c>
    </row>
    <row r="16694" spans="1:11" x14ac:dyDescent="0.3">
      <c r="A16694" s="7">
        <f t="shared" si="1312"/>
        <v>42960</v>
      </c>
      <c r="B16694" s="8">
        <f t="shared" si="1312"/>
        <v>18</v>
      </c>
      <c r="C16694" s="6" t="s">
        <v>557</v>
      </c>
      <c r="D16694" s="10" t="s">
        <v>20</v>
      </c>
      <c r="E16694" s="6" t="s">
        <v>558</v>
      </c>
      <c r="F16694" s="6" t="s">
        <v>15</v>
      </c>
      <c r="G16694">
        <v>269600</v>
      </c>
      <c r="H16694" t="str">
        <f t="shared" si="1309"/>
        <v>Evening</v>
      </c>
      <c r="I16694" s="11">
        <v>22</v>
      </c>
      <c r="J16694">
        <v>50</v>
      </c>
      <c r="K16694">
        <v>0.44</v>
      </c>
    </row>
    <row r="16695" spans="1:11" x14ac:dyDescent="0.3">
      <c r="A16695" s="7">
        <f t="shared" si="1312"/>
        <v>42960</v>
      </c>
      <c r="B16695" s="8">
        <f t="shared" si="1312"/>
        <v>18</v>
      </c>
      <c r="C16695" s="9" t="s">
        <v>559</v>
      </c>
      <c r="D16695" s="10" t="s">
        <v>98</v>
      </c>
      <c r="E16695" s="9" t="s">
        <v>173</v>
      </c>
      <c r="F16695" s="6" t="s">
        <v>14</v>
      </c>
      <c r="G16695">
        <v>396000</v>
      </c>
      <c r="H16695" t="str">
        <f t="shared" si="1309"/>
        <v>Evening</v>
      </c>
      <c r="I16695" s="11">
        <v>22</v>
      </c>
      <c r="J16695">
        <v>28</v>
      </c>
      <c r="K16695">
        <v>0.7857142857142857</v>
      </c>
    </row>
    <row r="16696" spans="1:11" x14ac:dyDescent="0.3">
      <c r="A16696" s="7">
        <f t="shared" si="1312"/>
        <v>42960</v>
      </c>
      <c r="B16696" s="8">
        <f t="shared" si="1312"/>
        <v>18</v>
      </c>
      <c r="C16696" s="9" t="str">
        <f>C16695</f>
        <v>PG0472</v>
      </c>
      <c r="D16696" s="10" t="str">
        <f>D16695</f>
        <v>321</v>
      </c>
      <c r="E16696" s="9" t="str">
        <f>E16695</f>
        <v>SVO,LED</v>
      </c>
      <c r="F16696" s="6" t="s">
        <v>15</v>
      </c>
      <c r="G16696">
        <v>573600</v>
      </c>
      <c r="H16696" t="str">
        <f t="shared" si="1309"/>
        <v>Evening</v>
      </c>
      <c r="I16696" s="11">
        <v>95</v>
      </c>
      <c r="J16696">
        <v>142</v>
      </c>
      <c r="K16696">
        <v>0.66901408450704225</v>
      </c>
    </row>
    <row r="16697" spans="1:11" x14ac:dyDescent="0.3">
      <c r="A16697" s="7">
        <f t="shared" si="1312"/>
        <v>42960</v>
      </c>
      <c r="B16697" s="8">
        <f t="shared" si="1312"/>
        <v>18</v>
      </c>
      <c r="C16697" s="9" t="s">
        <v>560</v>
      </c>
      <c r="D16697" s="10" t="s">
        <v>12</v>
      </c>
      <c r="E16697" s="9" t="s">
        <v>561</v>
      </c>
      <c r="F16697" s="6" t="s">
        <v>14</v>
      </c>
      <c r="G16697">
        <v>297000</v>
      </c>
      <c r="H16697" t="str">
        <f t="shared" si="1309"/>
        <v>Evening</v>
      </c>
      <c r="I16697" s="11">
        <v>9</v>
      </c>
      <c r="J16697">
        <v>12</v>
      </c>
      <c r="K16697">
        <v>0.75</v>
      </c>
    </row>
    <row r="16698" spans="1:11" x14ac:dyDescent="0.3">
      <c r="A16698" s="7">
        <f t="shared" si="1312"/>
        <v>42960</v>
      </c>
      <c r="B16698" s="8">
        <f t="shared" si="1312"/>
        <v>18</v>
      </c>
      <c r="C16698" s="9" t="str">
        <f>C16697</f>
        <v>PG0510</v>
      </c>
      <c r="D16698" s="10" t="str">
        <f>D16697</f>
        <v>SU9</v>
      </c>
      <c r="E16698" s="9" t="str">
        <f>E16697</f>
        <v>ESL,DME</v>
      </c>
      <c r="F16698" s="6" t="s">
        <v>15</v>
      </c>
      <c r="G16698">
        <v>675400</v>
      </c>
      <c r="H16698" t="str">
        <f t="shared" si="1309"/>
        <v>Evening</v>
      </c>
      <c r="I16698" s="11">
        <v>61</v>
      </c>
      <c r="J16698">
        <v>85</v>
      </c>
      <c r="K16698">
        <v>0.71764705882352942</v>
      </c>
    </row>
    <row r="16699" spans="1:11" x14ac:dyDescent="0.3">
      <c r="A16699" s="7">
        <f t="shared" si="1312"/>
        <v>42960</v>
      </c>
      <c r="B16699" s="8">
        <f t="shared" si="1312"/>
        <v>18</v>
      </c>
      <c r="C16699" s="6" t="s">
        <v>562</v>
      </c>
      <c r="D16699" s="10" t="s">
        <v>30</v>
      </c>
      <c r="E16699" s="6" t="s">
        <v>563</v>
      </c>
      <c r="F16699" s="6" t="s">
        <v>15</v>
      </c>
      <c r="G16699">
        <v>40600</v>
      </c>
      <c r="H16699" t="str">
        <f t="shared" si="1309"/>
        <v>Evening</v>
      </c>
      <c r="I16699" s="11">
        <v>7</v>
      </c>
      <c r="J16699">
        <v>12</v>
      </c>
      <c r="K16699">
        <v>0.58333333333333337</v>
      </c>
    </row>
    <row r="16700" spans="1:11" x14ac:dyDescent="0.3">
      <c r="A16700" s="7">
        <f t="shared" si="1312"/>
        <v>42960</v>
      </c>
      <c r="B16700" s="8">
        <f t="shared" si="1312"/>
        <v>18</v>
      </c>
      <c r="C16700" s="9" t="s">
        <v>564</v>
      </c>
      <c r="D16700" s="10" t="s">
        <v>12</v>
      </c>
      <c r="E16700" s="9" t="s">
        <v>565</v>
      </c>
      <c r="F16700" s="6" t="s">
        <v>14</v>
      </c>
      <c r="G16700">
        <v>242400</v>
      </c>
      <c r="H16700" t="str">
        <f t="shared" si="1309"/>
        <v>Evening</v>
      </c>
      <c r="I16700" s="11">
        <v>12</v>
      </c>
      <c r="J16700">
        <v>12</v>
      </c>
      <c r="K16700">
        <v>1</v>
      </c>
    </row>
    <row r="16701" spans="1:11" x14ac:dyDescent="0.3">
      <c r="A16701" s="7">
        <f t="shared" si="1312"/>
        <v>42960</v>
      </c>
      <c r="B16701" s="8">
        <f t="shared" si="1312"/>
        <v>18</v>
      </c>
      <c r="C16701" s="9" t="str">
        <f>C16700</f>
        <v>PG0605</v>
      </c>
      <c r="D16701" s="10" t="str">
        <f>D16700</f>
        <v>SU9</v>
      </c>
      <c r="E16701" s="9" t="str">
        <f>E16700</f>
        <v>DME,ULV</v>
      </c>
      <c r="F16701" s="6" t="s">
        <v>15</v>
      </c>
      <c r="G16701">
        <v>512000</v>
      </c>
      <c r="H16701" t="str">
        <f t="shared" si="1309"/>
        <v>Evening</v>
      </c>
      <c r="I16701" s="11">
        <v>76</v>
      </c>
      <c r="J16701">
        <v>85</v>
      </c>
      <c r="K16701">
        <v>0.89411764705882357</v>
      </c>
    </row>
    <row r="16702" spans="1:11" x14ac:dyDescent="0.3">
      <c r="A16702" s="7">
        <f t="shared" si="1312"/>
        <v>42960</v>
      </c>
      <c r="B16702" s="8">
        <f t="shared" si="1312"/>
        <v>18</v>
      </c>
      <c r="C16702" s="6" t="s">
        <v>882</v>
      </c>
      <c r="D16702" s="10" t="s">
        <v>20</v>
      </c>
      <c r="E16702" s="6" t="s">
        <v>883</v>
      </c>
      <c r="F16702" s="6" t="s">
        <v>15</v>
      </c>
      <c r="G16702">
        <v>208800</v>
      </c>
      <c r="H16702" t="str">
        <f t="shared" si="1309"/>
        <v>Evening</v>
      </c>
      <c r="I16702" s="11">
        <v>12</v>
      </c>
      <c r="J16702">
        <v>50</v>
      </c>
      <c r="K16702">
        <v>0.24</v>
      </c>
    </row>
    <row r="16703" spans="1:11" x14ac:dyDescent="0.3">
      <c r="A16703" s="7">
        <f t="shared" si="1312"/>
        <v>42960</v>
      </c>
      <c r="B16703" s="8">
        <v>19</v>
      </c>
      <c r="C16703" s="6" t="s">
        <v>566</v>
      </c>
      <c r="D16703" s="10" t="s">
        <v>20</v>
      </c>
      <c r="E16703" s="6" t="s">
        <v>567</v>
      </c>
      <c r="F16703" s="6" t="s">
        <v>15</v>
      </c>
      <c r="G16703">
        <v>92800</v>
      </c>
      <c r="H16703" t="str">
        <f t="shared" si="1309"/>
        <v>Evening</v>
      </c>
      <c r="I16703" s="11">
        <v>17</v>
      </c>
      <c r="J16703">
        <v>50</v>
      </c>
      <c r="K16703">
        <v>0.34</v>
      </c>
    </row>
    <row r="16704" spans="1:11" x14ac:dyDescent="0.3">
      <c r="A16704" s="7">
        <f t="shared" si="1312"/>
        <v>42960</v>
      </c>
      <c r="B16704" s="8">
        <f t="shared" si="1312"/>
        <v>19</v>
      </c>
      <c r="C16704" s="9" t="s">
        <v>844</v>
      </c>
      <c r="D16704" s="10" t="s">
        <v>12</v>
      </c>
      <c r="E16704" s="9" t="s">
        <v>845</v>
      </c>
      <c r="F16704" s="6" t="s">
        <v>14</v>
      </c>
      <c r="G16704">
        <v>129000</v>
      </c>
      <c r="H16704" t="str">
        <f t="shared" si="1309"/>
        <v>Evening</v>
      </c>
      <c r="I16704" s="11">
        <v>6</v>
      </c>
      <c r="J16704">
        <v>12</v>
      </c>
      <c r="K16704">
        <v>0.5</v>
      </c>
    </row>
    <row r="16705" spans="1:11" x14ac:dyDescent="0.3">
      <c r="A16705" s="7">
        <f t="shared" ref="A16705:B16720" si="1313">A16704</f>
        <v>42960</v>
      </c>
      <c r="B16705" s="8">
        <f t="shared" si="1313"/>
        <v>19</v>
      </c>
      <c r="C16705" s="9" t="str">
        <f>C16704</f>
        <v>PG0107</v>
      </c>
      <c r="D16705" s="10" t="str">
        <f>D16704</f>
        <v>SU9</v>
      </c>
      <c r="E16705" s="9" t="str">
        <f>E16704</f>
        <v>ULV,VKO</v>
      </c>
      <c r="F16705" s="6" t="s">
        <v>15</v>
      </c>
      <c r="G16705">
        <v>311700</v>
      </c>
      <c r="H16705" t="str">
        <f t="shared" si="1309"/>
        <v>Evening</v>
      </c>
      <c r="I16705" s="11">
        <v>43</v>
      </c>
      <c r="J16705">
        <v>85</v>
      </c>
      <c r="K16705">
        <v>0.50588235294117645</v>
      </c>
    </row>
    <row r="16706" spans="1:11" x14ac:dyDescent="0.3">
      <c r="A16706" s="7">
        <f t="shared" si="1313"/>
        <v>42960</v>
      </c>
      <c r="B16706" s="8">
        <f t="shared" si="1313"/>
        <v>19</v>
      </c>
      <c r="C16706" s="9" t="s">
        <v>568</v>
      </c>
      <c r="D16706" s="10" t="s">
        <v>12</v>
      </c>
      <c r="E16706" s="9" t="s">
        <v>569</v>
      </c>
      <c r="F16706" s="6" t="s">
        <v>14</v>
      </c>
      <c r="G16706">
        <v>177100</v>
      </c>
      <c r="H16706" t="str">
        <f t="shared" ref="H16706:H16769" si="1314">_xlfn.IFS(B16706&gt;=20,"Night",B16706&gt;=16,"Evening",B16706&gt;=12,"AfterNoon",B16706&gt;=8,"BeforeNoon",B16706&gt;=4,"Morning",B16706&lt;4,"EarlyMorning")</f>
        <v>Evening</v>
      </c>
      <c r="I16706" s="11">
        <v>11</v>
      </c>
      <c r="J16706">
        <v>12</v>
      </c>
      <c r="K16706">
        <v>0.91666666666666663</v>
      </c>
    </row>
    <row r="16707" spans="1:11" x14ac:dyDescent="0.3">
      <c r="A16707" s="7">
        <f t="shared" si="1313"/>
        <v>42960</v>
      </c>
      <c r="B16707" s="8">
        <f t="shared" si="1313"/>
        <v>19</v>
      </c>
      <c r="C16707" s="9" t="str">
        <f>C16706</f>
        <v>PG0118</v>
      </c>
      <c r="D16707" s="10" t="str">
        <f>D16706</f>
        <v>SU9</v>
      </c>
      <c r="E16707" s="9" t="str">
        <f>E16706</f>
        <v>DME,EGO</v>
      </c>
      <c r="F16707" s="6" t="s">
        <v>15</v>
      </c>
      <c r="G16707">
        <v>275900</v>
      </c>
      <c r="H16707" t="str">
        <f t="shared" si="1314"/>
        <v>Evening</v>
      </c>
      <c r="I16707" s="11">
        <v>51</v>
      </c>
      <c r="J16707">
        <v>85</v>
      </c>
      <c r="K16707">
        <v>0.6</v>
      </c>
    </row>
    <row r="16708" spans="1:11" x14ac:dyDescent="0.3">
      <c r="A16708" s="7">
        <f t="shared" si="1313"/>
        <v>42960</v>
      </c>
      <c r="B16708" s="8">
        <f t="shared" si="1313"/>
        <v>19</v>
      </c>
      <c r="C16708" s="9" t="s">
        <v>570</v>
      </c>
      <c r="D16708" s="10" t="s">
        <v>12</v>
      </c>
      <c r="E16708" s="9" t="s">
        <v>151</v>
      </c>
      <c r="F16708" s="6" t="s">
        <v>14</v>
      </c>
      <c r="G16708">
        <v>33300</v>
      </c>
      <c r="H16708" t="str">
        <f t="shared" si="1314"/>
        <v>Evening</v>
      </c>
      <c r="I16708" s="11">
        <v>3</v>
      </c>
      <c r="J16708">
        <v>12</v>
      </c>
      <c r="K16708">
        <v>0.25</v>
      </c>
    </row>
    <row r="16709" spans="1:11" x14ac:dyDescent="0.3">
      <c r="A16709" s="7">
        <f t="shared" si="1313"/>
        <v>42960</v>
      </c>
      <c r="B16709" s="8">
        <f t="shared" si="1313"/>
        <v>19</v>
      </c>
      <c r="C16709" s="9" t="str">
        <f>C16708</f>
        <v>PG0158</v>
      </c>
      <c r="D16709" s="10" t="str">
        <f>D16708</f>
        <v>SU9</v>
      </c>
      <c r="E16709" s="9" t="str">
        <f>E16708</f>
        <v>SVO,BZK</v>
      </c>
      <c r="F16709" s="6" t="s">
        <v>15</v>
      </c>
      <c r="G16709">
        <v>56300</v>
      </c>
      <c r="H16709" t="str">
        <f t="shared" si="1314"/>
        <v>Evening</v>
      </c>
      <c r="I16709" s="11">
        <v>15</v>
      </c>
      <c r="J16709">
        <v>85</v>
      </c>
      <c r="K16709">
        <v>0.1764705882352941</v>
      </c>
    </row>
    <row r="16710" spans="1:11" x14ac:dyDescent="0.3">
      <c r="A16710" s="7">
        <f t="shared" si="1313"/>
        <v>42960</v>
      </c>
      <c r="B16710" s="8">
        <f t="shared" si="1313"/>
        <v>19</v>
      </c>
      <c r="C16710" s="9" t="s">
        <v>846</v>
      </c>
      <c r="D16710" s="10" t="s">
        <v>12</v>
      </c>
      <c r="E16710" s="9" t="s">
        <v>425</v>
      </c>
      <c r="F16710" s="6" t="s">
        <v>14</v>
      </c>
      <c r="G16710">
        <v>88800</v>
      </c>
      <c r="H16710" t="str">
        <f t="shared" si="1314"/>
        <v>Evening</v>
      </c>
      <c r="I16710" s="11">
        <v>8</v>
      </c>
      <c r="J16710">
        <v>12</v>
      </c>
      <c r="K16710">
        <v>0.66666666666666663</v>
      </c>
    </row>
    <row r="16711" spans="1:11" x14ac:dyDescent="0.3">
      <c r="A16711" s="7">
        <f t="shared" si="1313"/>
        <v>42960</v>
      </c>
      <c r="B16711" s="8">
        <f t="shared" si="1313"/>
        <v>19</v>
      </c>
      <c r="C16711" s="9" t="str">
        <f>C16710</f>
        <v>PG0162</v>
      </c>
      <c r="D16711" s="10" t="str">
        <f>D16710</f>
        <v>SU9</v>
      </c>
      <c r="E16711" s="9" t="str">
        <f>E16710</f>
        <v>BZK,SVO</v>
      </c>
      <c r="F16711" s="6" t="s">
        <v>15</v>
      </c>
      <c r="G16711">
        <v>219500</v>
      </c>
      <c r="H16711" t="str">
        <f t="shared" si="1314"/>
        <v>Evening</v>
      </c>
      <c r="I16711" s="11">
        <v>59</v>
      </c>
      <c r="J16711">
        <v>85</v>
      </c>
      <c r="K16711">
        <v>0.69411764705882351</v>
      </c>
    </row>
    <row r="16712" spans="1:11" x14ac:dyDescent="0.3">
      <c r="A16712" s="7">
        <f t="shared" si="1313"/>
        <v>42960</v>
      </c>
      <c r="B16712" s="8">
        <f t="shared" si="1313"/>
        <v>19</v>
      </c>
      <c r="C16712" s="9" t="s">
        <v>767</v>
      </c>
      <c r="D16712" s="10" t="s">
        <v>12</v>
      </c>
      <c r="E16712" s="9" t="s">
        <v>768</v>
      </c>
      <c r="F16712" s="6" t="s">
        <v>14</v>
      </c>
      <c r="G16712">
        <v>130900</v>
      </c>
      <c r="H16712" t="str">
        <f t="shared" si="1314"/>
        <v>Evening</v>
      </c>
      <c r="I16712" s="11">
        <v>11</v>
      </c>
      <c r="J16712">
        <v>12</v>
      </c>
      <c r="K16712">
        <v>0.91666666666666663</v>
      </c>
    </row>
    <row r="16713" spans="1:11" x14ac:dyDescent="0.3">
      <c r="A16713" s="7">
        <f t="shared" si="1313"/>
        <v>42960</v>
      </c>
      <c r="B16713" s="8">
        <f t="shared" si="1313"/>
        <v>19</v>
      </c>
      <c r="C16713" s="9" t="str">
        <f>C16712</f>
        <v>PG0181</v>
      </c>
      <c r="D16713" s="10" t="str">
        <f>D16712</f>
        <v>SU9</v>
      </c>
      <c r="E16713" s="9" t="str">
        <f>E16712</f>
        <v>GOJ,SVO</v>
      </c>
      <c r="F16713" s="6" t="s">
        <v>15</v>
      </c>
      <c r="G16713">
        <v>293600</v>
      </c>
      <c r="H16713" t="str">
        <f t="shared" si="1314"/>
        <v>Evening</v>
      </c>
      <c r="I16713" s="11">
        <v>73</v>
      </c>
      <c r="J16713">
        <v>85</v>
      </c>
      <c r="K16713">
        <v>0.85882352941176465</v>
      </c>
    </row>
    <row r="16714" spans="1:11" x14ac:dyDescent="0.3">
      <c r="A16714" s="7">
        <f t="shared" si="1313"/>
        <v>42960</v>
      </c>
      <c r="B16714" s="8">
        <f t="shared" si="1313"/>
        <v>19</v>
      </c>
      <c r="C16714" s="9" t="s">
        <v>571</v>
      </c>
      <c r="D16714" s="10" t="s">
        <v>25</v>
      </c>
      <c r="E16714" s="9" t="s">
        <v>572</v>
      </c>
      <c r="F16714" s="6" t="s">
        <v>14</v>
      </c>
      <c r="G16714">
        <v>1351700</v>
      </c>
      <c r="H16714" t="str">
        <f t="shared" si="1314"/>
        <v>Evening</v>
      </c>
      <c r="I16714" s="11">
        <v>7</v>
      </c>
      <c r="J16714">
        <v>30</v>
      </c>
      <c r="K16714">
        <v>0.23333333333333331</v>
      </c>
    </row>
    <row r="16715" spans="1:11" x14ac:dyDescent="0.3">
      <c r="A16715" s="7">
        <f t="shared" si="1313"/>
        <v>42960</v>
      </c>
      <c r="B16715" s="8">
        <f t="shared" si="1313"/>
        <v>19</v>
      </c>
      <c r="C16715" s="9" t="str">
        <f>C16714</f>
        <v>PG0200</v>
      </c>
      <c r="D16715" s="10" t="str">
        <f>D16714</f>
        <v>763</v>
      </c>
      <c r="E16715" s="9" t="str">
        <f>E16714</f>
        <v>VKO,VVO</v>
      </c>
      <c r="F16715" s="6" t="s">
        <v>15</v>
      </c>
      <c r="G16715">
        <v>2324800</v>
      </c>
      <c r="H16715" t="str">
        <f t="shared" si="1314"/>
        <v>Evening</v>
      </c>
      <c r="I16715" s="11">
        <v>36</v>
      </c>
      <c r="J16715">
        <v>192</v>
      </c>
      <c r="K16715">
        <v>0.1875</v>
      </c>
    </row>
    <row r="16716" spans="1:11" x14ac:dyDescent="0.3">
      <c r="A16716" s="7">
        <f t="shared" si="1313"/>
        <v>42960</v>
      </c>
      <c r="B16716" s="8">
        <f t="shared" si="1313"/>
        <v>19</v>
      </c>
      <c r="C16716" s="6" t="s">
        <v>847</v>
      </c>
      <c r="D16716" s="10" t="s">
        <v>20</v>
      </c>
      <c r="E16716" s="6" t="s">
        <v>848</v>
      </c>
      <c r="F16716" s="6" t="s">
        <v>15</v>
      </c>
      <c r="G16716">
        <v>44400</v>
      </c>
      <c r="H16716" t="str">
        <f t="shared" si="1314"/>
        <v>Evening</v>
      </c>
      <c r="I16716" s="11">
        <v>6</v>
      </c>
      <c r="J16716">
        <v>50</v>
      </c>
      <c r="K16716">
        <v>0.12</v>
      </c>
    </row>
    <row r="16717" spans="1:11" x14ac:dyDescent="0.3">
      <c r="A16717" s="7">
        <f t="shared" si="1313"/>
        <v>42960</v>
      </c>
      <c r="B16717" s="8">
        <f t="shared" si="1313"/>
        <v>19</v>
      </c>
      <c r="C16717" s="6" t="s">
        <v>573</v>
      </c>
      <c r="D16717" s="10" t="s">
        <v>20</v>
      </c>
      <c r="E16717" s="6" t="s">
        <v>574</v>
      </c>
      <c r="F16717" s="6" t="s">
        <v>15</v>
      </c>
      <c r="G16717">
        <v>127500</v>
      </c>
      <c r="H16717" t="str">
        <f t="shared" si="1314"/>
        <v>Evening</v>
      </c>
      <c r="I16717" s="11">
        <v>17</v>
      </c>
      <c r="J16717">
        <v>50</v>
      </c>
      <c r="K16717">
        <v>0.34</v>
      </c>
    </row>
    <row r="16718" spans="1:11" x14ac:dyDescent="0.3">
      <c r="A16718" s="7">
        <f t="shared" si="1313"/>
        <v>42960</v>
      </c>
      <c r="B16718" s="8">
        <f t="shared" si="1313"/>
        <v>19</v>
      </c>
      <c r="C16718" s="9" t="s">
        <v>575</v>
      </c>
      <c r="D16718" s="10" t="s">
        <v>25</v>
      </c>
      <c r="E16718" s="9" t="s">
        <v>576</v>
      </c>
      <c r="F16718" s="6" t="s">
        <v>14</v>
      </c>
      <c r="G16718">
        <v>2793000</v>
      </c>
      <c r="H16718" t="str">
        <f t="shared" si="1314"/>
        <v>Evening</v>
      </c>
      <c r="I16718" s="11">
        <v>15</v>
      </c>
      <c r="J16718">
        <v>30</v>
      </c>
      <c r="K16718">
        <v>0.5</v>
      </c>
    </row>
    <row r="16719" spans="1:11" x14ac:dyDescent="0.3">
      <c r="A16719" s="7">
        <f t="shared" si="1313"/>
        <v>42960</v>
      </c>
      <c r="B16719" s="8">
        <f t="shared" si="1313"/>
        <v>19</v>
      </c>
      <c r="C16719" s="9" t="str">
        <f>C16718</f>
        <v>PG0356</v>
      </c>
      <c r="D16719" s="10" t="str">
        <f>D16718</f>
        <v>763</v>
      </c>
      <c r="E16719" s="9" t="str">
        <f>E16718</f>
        <v>LED,KHV</v>
      </c>
      <c r="F16719" s="6" t="s">
        <v>15</v>
      </c>
      <c r="G16719">
        <v>6371400</v>
      </c>
      <c r="H16719" t="str">
        <f t="shared" si="1314"/>
        <v>Evening</v>
      </c>
      <c r="I16719" s="11">
        <v>102</v>
      </c>
      <c r="J16719">
        <v>192</v>
      </c>
      <c r="K16719">
        <v>0.53125</v>
      </c>
    </row>
    <row r="16720" spans="1:11" x14ac:dyDescent="0.3">
      <c r="A16720" s="7">
        <f t="shared" si="1313"/>
        <v>42960</v>
      </c>
      <c r="B16720" s="8">
        <f t="shared" si="1313"/>
        <v>19</v>
      </c>
      <c r="C16720" s="9" t="s">
        <v>577</v>
      </c>
      <c r="D16720" s="10" t="s">
        <v>12</v>
      </c>
      <c r="E16720" s="9" t="s">
        <v>578</v>
      </c>
      <c r="F16720" s="6" t="s">
        <v>14</v>
      </c>
      <c r="G16720">
        <v>215200</v>
      </c>
      <c r="H16720" t="str">
        <f t="shared" si="1314"/>
        <v>Evening</v>
      </c>
      <c r="I16720" s="11">
        <v>8</v>
      </c>
      <c r="J16720">
        <v>12</v>
      </c>
      <c r="K16720">
        <v>0.66666666666666663</v>
      </c>
    </row>
    <row r="16721" spans="1:11" x14ac:dyDescent="0.3">
      <c r="A16721" s="7">
        <f t="shared" ref="A16721:B16736" si="1315">A16720</f>
        <v>42960</v>
      </c>
      <c r="B16721" s="8">
        <f t="shared" si="1315"/>
        <v>19</v>
      </c>
      <c r="C16721" s="9" t="str">
        <f>C16720</f>
        <v>PG0397</v>
      </c>
      <c r="D16721" s="10" t="str">
        <f>D16720</f>
        <v>SU9</v>
      </c>
      <c r="E16721" s="9" t="str">
        <f>E16720</f>
        <v>VOG,VKO</v>
      </c>
      <c r="F16721" s="6" t="s">
        <v>15</v>
      </c>
      <c r="G16721">
        <v>668700</v>
      </c>
      <c r="H16721" t="str">
        <f t="shared" si="1314"/>
        <v>Evening</v>
      </c>
      <c r="I16721" s="11">
        <v>74</v>
      </c>
      <c r="J16721">
        <v>85</v>
      </c>
      <c r="K16721">
        <v>0.87058823529411766</v>
      </c>
    </row>
    <row r="16722" spans="1:11" x14ac:dyDescent="0.3">
      <c r="A16722" s="7">
        <f t="shared" si="1315"/>
        <v>42960</v>
      </c>
      <c r="B16722" s="8">
        <f t="shared" si="1315"/>
        <v>19</v>
      </c>
      <c r="C16722" s="9" t="s">
        <v>579</v>
      </c>
      <c r="D16722" s="10" t="s">
        <v>98</v>
      </c>
      <c r="E16722" s="9" t="s">
        <v>113</v>
      </c>
      <c r="F16722" s="6" t="s">
        <v>14</v>
      </c>
      <c r="G16722">
        <v>360000</v>
      </c>
      <c r="H16722" t="str">
        <f t="shared" si="1314"/>
        <v>Evening</v>
      </c>
      <c r="I16722" s="11">
        <v>18</v>
      </c>
      <c r="J16722">
        <v>28</v>
      </c>
      <c r="K16722">
        <v>0.6428571428571429</v>
      </c>
    </row>
    <row r="16723" spans="1:11" x14ac:dyDescent="0.3">
      <c r="A16723" s="7">
        <f t="shared" si="1315"/>
        <v>42960</v>
      </c>
      <c r="B16723" s="8">
        <f t="shared" si="1315"/>
        <v>19</v>
      </c>
      <c r="C16723" s="9" t="str">
        <f>C16722</f>
        <v>PG0404</v>
      </c>
      <c r="D16723" s="10" t="str">
        <f>D16722</f>
        <v>321</v>
      </c>
      <c r="E16723" s="9" t="str">
        <f>E16722</f>
        <v>DME,LED</v>
      </c>
      <c r="F16723" s="6" t="s">
        <v>15</v>
      </c>
      <c r="G16723">
        <v>576100</v>
      </c>
      <c r="H16723" t="str">
        <f t="shared" si="1314"/>
        <v>Evening</v>
      </c>
      <c r="I16723" s="11">
        <v>85</v>
      </c>
      <c r="J16723">
        <v>142</v>
      </c>
      <c r="K16723">
        <v>0.59859154929577463</v>
      </c>
    </row>
    <row r="16724" spans="1:11" x14ac:dyDescent="0.3">
      <c r="A16724" s="7">
        <f t="shared" si="1315"/>
        <v>42960</v>
      </c>
      <c r="B16724" s="8">
        <f t="shared" si="1315"/>
        <v>19</v>
      </c>
      <c r="C16724" s="6" t="s">
        <v>580</v>
      </c>
      <c r="D16724" s="10" t="s">
        <v>20</v>
      </c>
      <c r="E16724" s="6" t="s">
        <v>581</v>
      </c>
      <c r="F16724" s="6" t="s">
        <v>15</v>
      </c>
      <c r="G16724">
        <v>87300</v>
      </c>
      <c r="H16724" t="str">
        <f t="shared" si="1314"/>
        <v>Evening</v>
      </c>
      <c r="I16724" s="11">
        <v>21</v>
      </c>
      <c r="J16724">
        <v>50</v>
      </c>
      <c r="K16724">
        <v>0.42</v>
      </c>
    </row>
    <row r="16725" spans="1:11" x14ac:dyDescent="0.3">
      <c r="A16725" s="7">
        <f t="shared" si="1315"/>
        <v>42960</v>
      </c>
      <c r="B16725" s="8">
        <f t="shared" si="1315"/>
        <v>19</v>
      </c>
      <c r="C16725" s="6" t="s">
        <v>582</v>
      </c>
      <c r="D16725" s="10" t="s">
        <v>20</v>
      </c>
      <c r="E16725" s="6" t="s">
        <v>583</v>
      </c>
      <c r="F16725" s="6" t="s">
        <v>15</v>
      </c>
      <c r="G16725">
        <v>95500</v>
      </c>
      <c r="H16725" t="str">
        <f t="shared" si="1314"/>
        <v>Evening</v>
      </c>
      <c r="I16725" s="11">
        <v>23</v>
      </c>
      <c r="J16725">
        <v>50</v>
      </c>
      <c r="K16725">
        <v>0.46</v>
      </c>
    </row>
    <row r="16726" spans="1:11" x14ac:dyDescent="0.3">
      <c r="A16726" s="7">
        <f t="shared" si="1315"/>
        <v>42960</v>
      </c>
      <c r="B16726" s="8">
        <f t="shared" si="1315"/>
        <v>19</v>
      </c>
      <c r="C16726" s="9" t="s">
        <v>584</v>
      </c>
      <c r="D16726" s="10" t="s">
        <v>12</v>
      </c>
      <c r="E16726" s="9" t="s">
        <v>585</v>
      </c>
      <c r="F16726" s="6" t="s">
        <v>14</v>
      </c>
      <c r="G16726">
        <v>159600</v>
      </c>
      <c r="H16726" t="str">
        <f t="shared" si="1314"/>
        <v>Evening</v>
      </c>
      <c r="I16726" s="11">
        <v>6</v>
      </c>
      <c r="J16726">
        <v>12</v>
      </c>
      <c r="K16726">
        <v>0.5</v>
      </c>
    </row>
    <row r="16727" spans="1:11" x14ac:dyDescent="0.3">
      <c r="A16727" s="7">
        <f t="shared" si="1315"/>
        <v>42960</v>
      </c>
      <c r="B16727" s="8">
        <f t="shared" si="1315"/>
        <v>19</v>
      </c>
      <c r="C16727" s="9" t="str">
        <f>C16726</f>
        <v>PG0572</v>
      </c>
      <c r="D16727" s="10" t="str">
        <f>D16726</f>
        <v>SU9</v>
      </c>
      <c r="E16727" s="9" t="str">
        <f>E16726</f>
        <v>GOJ,LED</v>
      </c>
      <c r="F16727" s="6" t="s">
        <v>15</v>
      </c>
      <c r="G16727">
        <v>456600</v>
      </c>
      <c r="H16727" t="str">
        <f t="shared" si="1314"/>
        <v>Evening</v>
      </c>
      <c r="I16727" s="11">
        <v>51</v>
      </c>
      <c r="J16727">
        <v>85</v>
      </c>
      <c r="K16727">
        <v>0.6</v>
      </c>
    </row>
    <row r="16728" spans="1:11" x14ac:dyDescent="0.3">
      <c r="A16728" s="7">
        <f t="shared" si="1315"/>
        <v>42960</v>
      </c>
      <c r="B16728" s="8">
        <f t="shared" si="1315"/>
        <v>19</v>
      </c>
      <c r="C16728" s="9" t="s">
        <v>819</v>
      </c>
      <c r="D16728" s="10" t="s">
        <v>12</v>
      </c>
      <c r="E16728" s="9" t="s">
        <v>820</v>
      </c>
      <c r="F16728" s="6" t="s">
        <v>14</v>
      </c>
      <c r="G16728">
        <v>254100</v>
      </c>
      <c r="H16728" t="str">
        <f t="shared" si="1314"/>
        <v>Evening</v>
      </c>
      <c r="I16728" s="11">
        <v>11</v>
      </c>
      <c r="J16728">
        <v>12</v>
      </c>
      <c r="K16728">
        <v>0.91666666666666663</v>
      </c>
    </row>
    <row r="16729" spans="1:11" x14ac:dyDescent="0.3">
      <c r="A16729" s="7">
        <f t="shared" si="1315"/>
        <v>42960</v>
      </c>
      <c r="B16729" s="8">
        <f t="shared" si="1315"/>
        <v>19</v>
      </c>
      <c r="C16729" s="9" t="str">
        <f>C16728</f>
        <v>PG0638</v>
      </c>
      <c r="D16729" s="10" t="str">
        <f>D16728</f>
        <v>SU9</v>
      </c>
      <c r="E16729" s="9" t="str">
        <f>E16728</f>
        <v>KVX,SVO</v>
      </c>
      <c r="F16729" s="6" t="s">
        <v>15</v>
      </c>
      <c r="G16729">
        <v>588400</v>
      </c>
      <c r="H16729" t="str">
        <f t="shared" si="1314"/>
        <v>Evening</v>
      </c>
      <c r="I16729" s="11">
        <v>76</v>
      </c>
      <c r="J16729">
        <v>85</v>
      </c>
      <c r="K16729">
        <v>0.89411764705882357</v>
      </c>
    </row>
    <row r="16730" spans="1:11" x14ac:dyDescent="0.3">
      <c r="A16730" s="7">
        <f t="shared" si="1315"/>
        <v>42960</v>
      </c>
      <c r="B16730" s="8">
        <v>20</v>
      </c>
      <c r="C16730" s="9" t="s">
        <v>884</v>
      </c>
      <c r="D16730" s="10" t="s">
        <v>25</v>
      </c>
      <c r="E16730" s="9" t="s">
        <v>885</v>
      </c>
      <c r="F16730" s="6" t="s">
        <v>14</v>
      </c>
      <c r="G16730">
        <v>1006500</v>
      </c>
      <c r="H16730" t="str">
        <f t="shared" si="1314"/>
        <v>Night</v>
      </c>
      <c r="I16730" s="11">
        <v>5</v>
      </c>
      <c r="J16730">
        <v>30</v>
      </c>
      <c r="K16730">
        <v>0.16666666666666671</v>
      </c>
    </row>
    <row r="16731" spans="1:11" x14ac:dyDescent="0.3">
      <c r="A16731" s="7">
        <f t="shared" si="1315"/>
        <v>42960</v>
      </c>
      <c r="B16731" s="8">
        <f t="shared" si="1315"/>
        <v>20</v>
      </c>
      <c r="C16731" s="9" t="str">
        <f>C16730</f>
        <v>PG0109</v>
      </c>
      <c r="D16731" s="10" t="str">
        <f>D16730</f>
        <v>763</v>
      </c>
      <c r="E16731" s="9" t="str">
        <f>E16730</f>
        <v>MRV,GDX</v>
      </c>
      <c r="F16731" s="6" t="s">
        <v>15</v>
      </c>
      <c r="G16731">
        <v>1677500</v>
      </c>
      <c r="H16731" t="str">
        <f t="shared" si="1314"/>
        <v>Night</v>
      </c>
      <c r="I16731" s="11">
        <v>25</v>
      </c>
      <c r="J16731">
        <v>192</v>
      </c>
      <c r="K16731">
        <v>0.13020833333333329</v>
      </c>
    </row>
    <row r="16732" spans="1:11" x14ac:dyDescent="0.3">
      <c r="A16732" s="7">
        <f t="shared" si="1315"/>
        <v>42960</v>
      </c>
      <c r="B16732" s="8">
        <f t="shared" si="1315"/>
        <v>20</v>
      </c>
      <c r="C16732" s="9" t="s">
        <v>586</v>
      </c>
      <c r="D16732" s="10" t="s">
        <v>17</v>
      </c>
      <c r="E16732" s="9" t="s">
        <v>587</v>
      </c>
      <c r="F16732" s="6" t="s">
        <v>14</v>
      </c>
      <c r="G16732">
        <v>1798200</v>
      </c>
      <c r="H16732" t="str">
        <f t="shared" si="1314"/>
        <v>Night</v>
      </c>
      <c r="I16732" s="11">
        <v>9</v>
      </c>
      <c r="J16732">
        <v>20</v>
      </c>
      <c r="K16732">
        <v>0.45</v>
      </c>
    </row>
    <row r="16733" spans="1:11" x14ac:dyDescent="0.3">
      <c r="A16733" s="7">
        <f t="shared" si="1315"/>
        <v>42960</v>
      </c>
      <c r="B16733" s="8">
        <f t="shared" si="1315"/>
        <v>20</v>
      </c>
      <c r="C16733" s="9" t="str">
        <f>C16732</f>
        <v>PG0168</v>
      </c>
      <c r="D16733" s="10" t="str">
        <f>D16732</f>
        <v>319</v>
      </c>
      <c r="E16733" s="9" t="str">
        <f>E16732</f>
        <v>DME,UUS</v>
      </c>
      <c r="F16733" s="6" t="s">
        <v>15</v>
      </c>
      <c r="G16733">
        <v>2417400</v>
      </c>
      <c r="H16733" t="str">
        <f t="shared" si="1314"/>
        <v>Night</v>
      </c>
      <c r="I16733" s="11">
        <v>36</v>
      </c>
      <c r="J16733">
        <v>96</v>
      </c>
      <c r="K16733">
        <v>0.375</v>
      </c>
    </row>
    <row r="16734" spans="1:11" x14ac:dyDescent="0.3">
      <c r="A16734" s="7">
        <f t="shared" si="1315"/>
        <v>42960</v>
      </c>
      <c r="B16734" s="8">
        <f t="shared" si="1315"/>
        <v>20</v>
      </c>
      <c r="C16734" s="9" t="s">
        <v>588</v>
      </c>
      <c r="D16734" s="10" t="s">
        <v>25</v>
      </c>
      <c r="E16734" s="9" t="s">
        <v>589</v>
      </c>
      <c r="F16734" s="6" t="s">
        <v>14</v>
      </c>
      <c r="G16734">
        <v>5350500</v>
      </c>
      <c r="H16734" t="str">
        <f t="shared" si="1314"/>
        <v>Night</v>
      </c>
      <c r="I16734" s="11">
        <v>29</v>
      </c>
      <c r="J16734">
        <v>30</v>
      </c>
      <c r="K16734">
        <v>0.96666666666666667</v>
      </c>
    </row>
    <row r="16735" spans="1:11" x14ac:dyDescent="0.3">
      <c r="A16735" s="7">
        <f t="shared" si="1315"/>
        <v>42960</v>
      </c>
      <c r="B16735" s="8">
        <f t="shared" si="1315"/>
        <v>20</v>
      </c>
      <c r="C16735" s="9" t="str">
        <f>C16734</f>
        <v>PG0208</v>
      </c>
      <c r="D16735" s="10" t="str">
        <f>D16734</f>
        <v>763</v>
      </c>
      <c r="E16735" s="9" t="str">
        <f>E16734</f>
        <v>DME,KHV</v>
      </c>
      <c r="F16735" s="6" t="s">
        <v>15</v>
      </c>
      <c r="G16735">
        <v>11242600</v>
      </c>
      <c r="H16735" t="str">
        <f t="shared" si="1314"/>
        <v>Night</v>
      </c>
      <c r="I16735" s="11">
        <v>182</v>
      </c>
      <c r="J16735">
        <v>192</v>
      </c>
      <c r="K16735">
        <v>0.94791666666666663</v>
      </c>
    </row>
    <row r="16736" spans="1:11" x14ac:dyDescent="0.3">
      <c r="A16736" s="7">
        <f t="shared" si="1315"/>
        <v>42960</v>
      </c>
      <c r="B16736" s="8">
        <f t="shared" si="1315"/>
        <v>20</v>
      </c>
      <c r="C16736" s="9" t="s">
        <v>590</v>
      </c>
      <c r="D16736" s="10" t="s">
        <v>17</v>
      </c>
      <c r="E16736" s="9" t="s">
        <v>591</v>
      </c>
      <c r="F16736" s="6" t="s">
        <v>14</v>
      </c>
      <c r="G16736">
        <v>145300</v>
      </c>
      <c r="H16736" t="str">
        <f t="shared" si="1314"/>
        <v>Night</v>
      </c>
      <c r="I16736" s="11">
        <v>1</v>
      </c>
      <c r="J16736">
        <v>20</v>
      </c>
      <c r="K16736">
        <v>0.05</v>
      </c>
    </row>
    <row r="16737" spans="1:11" x14ac:dyDescent="0.3">
      <c r="A16737" s="7">
        <f t="shared" ref="A16737:B16739" si="1316">A16736</f>
        <v>42960</v>
      </c>
      <c r="B16737" s="8">
        <f t="shared" si="1316"/>
        <v>20</v>
      </c>
      <c r="C16737" s="9" t="str">
        <f>C16736</f>
        <v>PG0243</v>
      </c>
      <c r="D16737" s="10" t="str">
        <f>D16736</f>
        <v>319</v>
      </c>
      <c r="E16737" s="9" t="str">
        <f>E16736</f>
        <v>LED,YKS</v>
      </c>
      <c r="F16737" s="6" t="s">
        <v>15</v>
      </c>
      <c r="G16737">
        <v>677600</v>
      </c>
      <c r="H16737" t="str">
        <f t="shared" si="1314"/>
        <v>Night</v>
      </c>
      <c r="I16737" s="11">
        <v>14</v>
      </c>
      <c r="J16737">
        <v>96</v>
      </c>
      <c r="K16737">
        <v>0.14583333333333329</v>
      </c>
    </row>
    <row r="16738" spans="1:11" x14ac:dyDescent="0.3">
      <c r="A16738" s="7">
        <f t="shared" si="1316"/>
        <v>42960</v>
      </c>
      <c r="B16738" s="8">
        <f t="shared" si="1316"/>
        <v>20</v>
      </c>
      <c r="C16738" s="9" t="s">
        <v>592</v>
      </c>
      <c r="D16738" s="10" t="s">
        <v>25</v>
      </c>
      <c r="E16738" s="9" t="s">
        <v>593</v>
      </c>
      <c r="F16738" s="6" t="s">
        <v>14</v>
      </c>
      <c r="G16738">
        <v>439200</v>
      </c>
      <c r="H16738" t="str">
        <f t="shared" si="1314"/>
        <v>Night</v>
      </c>
      <c r="I16738" s="11">
        <v>3</v>
      </c>
      <c r="J16738">
        <v>30</v>
      </c>
      <c r="K16738">
        <v>0.1</v>
      </c>
    </row>
    <row r="16739" spans="1:11" x14ac:dyDescent="0.3">
      <c r="A16739" s="7">
        <f t="shared" si="1316"/>
        <v>42960</v>
      </c>
      <c r="B16739" s="8">
        <f t="shared" si="1316"/>
        <v>20</v>
      </c>
      <c r="C16739" s="9" t="str">
        <f>C16738</f>
        <v>PG0705</v>
      </c>
      <c r="D16739" s="10" t="str">
        <f>D16738</f>
        <v>763</v>
      </c>
      <c r="E16739" s="9" t="str">
        <f>E16738</f>
        <v>SCW,GDX</v>
      </c>
      <c r="F16739" s="6" t="s">
        <v>15</v>
      </c>
      <c r="G16739">
        <v>1322500</v>
      </c>
      <c r="H16739" t="str">
        <f t="shared" si="1314"/>
        <v>Night</v>
      </c>
      <c r="I16739" s="11">
        <v>27</v>
      </c>
      <c r="J16739">
        <v>192</v>
      </c>
      <c r="K16739">
        <v>0.140625</v>
      </c>
    </row>
    <row r="16740" spans="1:11" x14ac:dyDescent="0.3">
      <c r="A16740" s="7">
        <v>42961</v>
      </c>
      <c r="B16740" s="8">
        <v>2</v>
      </c>
      <c r="C16740" s="9" t="s">
        <v>11</v>
      </c>
      <c r="D16740" s="10" t="s">
        <v>12</v>
      </c>
      <c r="E16740" s="9" t="s">
        <v>13</v>
      </c>
      <c r="F16740" s="6" t="s">
        <v>14</v>
      </c>
      <c r="G16740">
        <v>185000</v>
      </c>
      <c r="H16740" t="str">
        <f t="shared" si="1314"/>
        <v>EarlyMorning</v>
      </c>
      <c r="I16740" s="11">
        <v>10</v>
      </c>
      <c r="J16740">
        <v>12</v>
      </c>
      <c r="K16740">
        <v>0.83333333333333337</v>
      </c>
    </row>
    <row r="16741" spans="1:11" x14ac:dyDescent="0.3">
      <c r="A16741" s="7">
        <f t="shared" ref="A16741:B16756" si="1317">A16740</f>
        <v>42961</v>
      </c>
      <c r="B16741" s="8">
        <f>B16740</f>
        <v>2</v>
      </c>
      <c r="C16741" s="9" t="str">
        <f>C16740</f>
        <v>PG0328</v>
      </c>
      <c r="D16741" s="10" t="str">
        <f>D16740</f>
        <v>SU9</v>
      </c>
      <c r="E16741" s="9" t="str">
        <f>E16740</f>
        <v>VVO,KHV</v>
      </c>
      <c r="F16741" s="6" t="s">
        <v>15</v>
      </c>
      <c r="G16741">
        <v>486600</v>
      </c>
      <c r="H16741" t="str">
        <f t="shared" si="1314"/>
        <v>EarlyMorning</v>
      </c>
      <c r="I16741" s="11">
        <v>78</v>
      </c>
      <c r="J16741">
        <v>85</v>
      </c>
      <c r="K16741">
        <v>0.91764705882352937</v>
      </c>
    </row>
    <row r="16742" spans="1:11" x14ac:dyDescent="0.3">
      <c r="A16742" s="7">
        <f t="shared" si="1317"/>
        <v>42961</v>
      </c>
      <c r="B16742" s="8">
        <v>3</v>
      </c>
      <c r="C16742" s="9" t="s">
        <v>16</v>
      </c>
      <c r="D16742" s="10" t="s">
        <v>17</v>
      </c>
      <c r="E16742" s="9" t="s">
        <v>18</v>
      </c>
      <c r="F16742" s="6" t="s">
        <v>14</v>
      </c>
      <c r="G16742">
        <v>145300</v>
      </c>
      <c r="H16742" t="str">
        <f t="shared" si="1314"/>
        <v>EarlyMorning</v>
      </c>
      <c r="I16742" s="11">
        <v>1</v>
      </c>
      <c r="J16742">
        <v>20</v>
      </c>
      <c r="K16742">
        <v>0.05</v>
      </c>
    </row>
    <row r="16743" spans="1:11" x14ac:dyDescent="0.3">
      <c r="A16743" s="7">
        <f t="shared" si="1317"/>
        <v>42961</v>
      </c>
      <c r="B16743" s="8">
        <f t="shared" si="1317"/>
        <v>3</v>
      </c>
      <c r="C16743" s="9" t="str">
        <f>C16742</f>
        <v>PG0244</v>
      </c>
      <c r="D16743" s="10" t="str">
        <f>D16742</f>
        <v>319</v>
      </c>
      <c r="E16743" s="9" t="str">
        <f>E16742</f>
        <v>YKS,LED</v>
      </c>
      <c r="F16743" s="6" t="s">
        <v>15</v>
      </c>
      <c r="G16743">
        <v>387200</v>
      </c>
      <c r="H16743" t="str">
        <f t="shared" si="1314"/>
        <v>EarlyMorning</v>
      </c>
      <c r="I16743" s="11">
        <v>8</v>
      </c>
      <c r="J16743">
        <v>96</v>
      </c>
      <c r="K16743">
        <v>8.3333333333333329E-2</v>
      </c>
    </row>
    <row r="16744" spans="1:11" x14ac:dyDescent="0.3">
      <c r="A16744" s="7">
        <f t="shared" si="1317"/>
        <v>42961</v>
      </c>
      <c r="B16744" s="8">
        <f t="shared" si="1317"/>
        <v>3</v>
      </c>
      <c r="C16744" s="6" t="s">
        <v>19</v>
      </c>
      <c r="D16744" s="10" t="s">
        <v>20</v>
      </c>
      <c r="E16744" s="6" t="s">
        <v>21</v>
      </c>
      <c r="F16744" s="6" t="s">
        <v>15</v>
      </c>
      <c r="G16744">
        <v>278000</v>
      </c>
      <c r="H16744" t="str">
        <f t="shared" si="1314"/>
        <v>EarlyMorning</v>
      </c>
      <c r="I16744" s="11">
        <v>12</v>
      </c>
      <c r="J16744">
        <v>50</v>
      </c>
      <c r="K16744">
        <v>0.24</v>
      </c>
    </row>
    <row r="16745" spans="1:11" x14ac:dyDescent="0.3">
      <c r="A16745" s="7">
        <f t="shared" si="1317"/>
        <v>42961</v>
      </c>
      <c r="B16745" s="8">
        <v>4</v>
      </c>
      <c r="C16745" s="9" t="s">
        <v>594</v>
      </c>
      <c r="D16745" s="10" t="s">
        <v>98</v>
      </c>
      <c r="E16745" s="9" t="s">
        <v>595</v>
      </c>
      <c r="F16745" s="6" t="s">
        <v>14</v>
      </c>
      <c r="G16745">
        <v>2790900</v>
      </c>
      <c r="H16745" t="str">
        <f t="shared" si="1314"/>
        <v>Morning</v>
      </c>
      <c r="I16745" s="11">
        <v>21</v>
      </c>
      <c r="J16745">
        <v>28</v>
      </c>
      <c r="K16745">
        <v>0.75</v>
      </c>
    </row>
    <row r="16746" spans="1:11" x14ac:dyDescent="0.3">
      <c r="A16746" s="7">
        <f t="shared" si="1317"/>
        <v>42961</v>
      </c>
      <c r="B16746" s="8">
        <f>B16745</f>
        <v>4</v>
      </c>
      <c r="C16746" s="9" t="str">
        <f>C16745</f>
        <v>PG0199</v>
      </c>
      <c r="D16746" s="10" t="str">
        <f>D16745</f>
        <v>321</v>
      </c>
      <c r="E16746" s="9" t="str">
        <f>E16745</f>
        <v>IKT,LED</v>
      </c>
      <c r="F16746" s="6" t="s">
        <v>15</v>
      </c>
      <c r="G16746">
        <v>5041100</v>
      </c>
      <c r="H16746" t="str">
        <f t="shared" si="1314"/>
        <v>Morning</v>
      </c>
      <c r="I16746" s="11">
        <v>113</v>
      </c>
      <c r="J16746">
        <v>142</v>
      </c>
      <c r="K16746">
        <v>0.79577464788732399</v>
      </c>
    </row>
    <row r="16747" spans="1:11" x14ac:dyDescent="0.3">
      <c r="A16747" s="7">
        <f t="shared" si="1317"/>
        <v>42961</v>
      </c>
      <c r="B16747" s="8">
        <v>5</v>
      </c>
      <c r="C16747" s="9" t="s">
        <v>22</v>
      </c>
      <c r="D16747" s="10" t="s">
        <v>17</v>
      </c>
      <c r="E16747" s="9" t="s">
        <v>23</v>
      </c>
      <c r="F16747" s="6" t="s">
        <v>14</v>
      </c>
      <c r="G16747">
        <v>690000</v>
      </c>
      <c r="H16747" t="str">
        <f t="shared" si="1314"/>
        <v>Morning</v>
      </c>
      <c r="I16747" s="11">
        <v>6</v>
      </c>
      <c r="J16747">
        <v>20</v>
      </c>
      <c r="K16747">
        <v>0.3</v>
      </c>
    </row>
    <row r="16748" spans="1:11" x14ac:dyDescent="0.3">
      <c r="A16748" s="7">
        <f t="shared" si="1317"/>
        <v>42961</v>
      </c>
      <c r="B16748" s="8">
        <f t="shared" si="1317"/>
        <v>5</v>
      </c>
      <c r="C16748" s="9" t="str">
        <f>C16747</f>
        <v>PG0135</v>
      </c>
      <c r="D16748" s="10" t="str">
        <f>D16747</f>
        <v>319</v>
      </c>
      <c r="E16748" s="9" t="str">
        <f>E16747</f>
        <v>BTK,DME</v>
      </c>
      <c r="F16748" s="6" t="s">
        <v>15</v>
      </c>
      <c r="G16748">
        <v>1739100</v>
      </c>
      <c r="H16748" t="str">
        <f t="shared" si="1314"/>
        <v>Morning</v>
      </c>
      <c r="I16748" s="11">
        <v>45</v>
      </c>
      <c r="J16748">
        <v>96</v>
      </c>
      <c r="K16748">
        <v>0.46875</v>
      </c>
    </row>
    <row r="16749" spans="1:11" x14ac:dyDescent="0.3">
      <c r="A16749" s="7">
        <f t="shared" si="1317"/>
        <v>42961</v>
      </c>
      <c r="B16749" s="8">
        <f t="shared" si="1317"/>
        <v>5</v>
      </c>
      <c r="C16749" s="9" t="s">
        <v>24</v>
      </c>
      <c r="D16749" s="10" t="s">
        <v>25</v>
      </c>
      <c r="E16749" s="9" t="s">
        <v>26</v>
      </c>
      <c r="F16749" s="6" t="s">
        <v>14</v>
      </c>
      <c r="G16749">
        <v>3351600</v>
      </c>
      <c r="H16749" t="str">
        <f t="shared" si="1314"/>
        <v>Morning</v>
      </c>
      <c r="I16749" s="11">
        <v>18</v>
      </c>
      <c r="J16749">
        <v>30</v>
      </c>
      <c r="K16749">
        <v>0.6</v>
      </c>
    </row>
    <row r="16750" spans="1:11" x14ac:dyDescent="0.3">
      <c r="A16750" s="7">
        <f t="shared" si="1317"/>
        <v>42961</v>
      </c>
      <c r="B16750" s="8">
        <f t="shared" si="1317"/>
        <v>5</v>
      </c>
      <c r="C16750" s="9" t="str">
        <f>C16749</f>
        <v>PG0357</v>
      </c>
      <c r="D16750" s="10" t="str">
        <f>D16749</f>
        <v>763</v>
      </c>
      <c r="E16750" s="9" t="str">
        <f>E16749</f>
        <v>KHV,LED</v>
      </c>
      <c r="F16750" s="6" t="s">
        <v>15</v>
      </c>
      <c r="G16750">
        <v>7855600</v>
      </c>
      <c r="H16750" t="str">
        <f t="shared" si="1314"/>
        <v>Morning</v>
      </c>
      <c r="I16750" s="11">
        <v>126</v>
      </c>
      <c r="J16750">
        <v>192</v>
      </c>
      <c r="K16750">
        <v>0.65625</v>
      </c>
    </row>
    <row r="16751" spans="1:11" x14ac:dyDescent="0.3">
      <c r="A16751" s="7">
        <f t="shared" si="1317"/>
        <v>42961</v>
      </c>
      <c r="B16751" s="8">
        <f t="shared" si="1317"/>
        <v>5</v>
      </c>
      <c r="C16751" s="6" t="s">
        <v>27</v>
      </c>
      <c r="D16751" s="10" t="s">
        <v>20</v>
      </c>
      <c r="E16751" s="6" t="s">
        <v>28</v>
      </c>
      <c r="F16751" s="6" t="s">
        <v>15</v>
      </c>
      <c r="G16751">
        <v>98500</v>
      </c>
      <c r="H16751" t="str">
        <f t="shared" si="1314"/>
        <v>Morning</v>
      </c>
      <c r="I16751" s="11">
        <v>5</v>
      </c>
      <c r="J16751">
        <v>50</v>
      </c>
      <c r="K16751">
        <v>0.1</v>
      </c>
    </row>
    <row r="16752" spans="1:11" x14ac:dyDescent="0.3">
      <c r="A16752" s="7">
        <f t="shared" si="1317"/>
        <v>42961</v>
      </c>
      <c r="B16752" s="8">
        <v>6</v>
      </c>
      <c r="C16752" s="6" t="s">
        <v>29</v>
      </c>
      <c r="D16752" s="10" t="s">
        <v>30</v>
      </c>
      <c r="E16752" s="6" t="s">
        <v>31</v>
      </c>
      <c r="F16752" s="6" t="s">
        <v>15</v>
      </c>
      <c r="G16752">
        <v>26100</v>
      </c>
      <c r="H16752" t="str">
        <f t="shared" si="1314"/>
        <v>Morning</v>
      </c>
      <c r="I16752" s="11">
        <v>3</v>
      </c>
      <c r="J16752">
        <v>12</v>
      </c>
      <c r="K16752">
        <v>0.25</v>
      </c>
    </row>
    <row r="16753" spans="1:11" x14ac:dyDescent="0.3">
      <c r="A16753" s="7">
        <f t="shared" si="1317"/>
        <v>42961</v>
      </c>
      <c r="B16753" s="8">
        <f t="shared" si="1317"/>
        <v>6</v>
      </c>
      <c r="C16753" s="9" t="s">
        <v>596</v>
      </c>
      <c r="D16753" s="10" t="s">
        <v>12</v>
      </c>
      <c r="E16753" s="9" t="s">
        <v>597</v>
      </c>
      <c r="F16753" s="6" t="s">
        <v>14</v>
      </c>
      <c r="G16753">
        <v>126000</v>
      </c>
      <c r="H16753" t="str">
        <f t="shared" si="1314"/>
        <v>Morning</v>
      </c>
      <c r="I16753" s="11">
        <v>7</v>
      </c>
      <c r="J16753">
        <v>12</v>
      </c>
      <c r="K16753">
        <v>0.58333333333333337</v>
      </c>
    </row>
    <row r="16754" spans="1:11" x14ac:dyDescent="0.3">
      <c r="A16754" s="7">
        <f t="shared" si="1317"/>
        <v>42961</v>
      </c>
      <c r="B16754" s="8">
        <f t="shared" si="1317"/>
        <v>6</v>
      </c>
      <c r="C16754" s="9" t="str">
        <f>C16753</f>
        <v>PG0116</v>
      </c>
      <c r="D16754" s="10" t="str">
        <f>D16753</f>
        <v>SU9</v>
      </c>
      <c r="E16754" s="9" t="str">
        <f>E16753</f>
        <v>KHV,BQS</v>
      </c>
      <c r="F16754" s="6" t="s">
        <v>15</v>
      </c>
      <c r="G16754">
        <v>151200</v>
      </c>
      <c r="H16754" t="str">
        <f t="shared" si="1314"/>
        <v>Morning</v>
      </c>
      <c r="I16754" s="11">
        <v>25</v>
      </c>
      <c r="J16754">
        <v>85</v>
      </c>
      <c r="K16754">
        <v>0.29411764705882348</v>
      </c>
    </row>
    <row r="16755" spans="1:11" x14ac:dyDescent="0.3">
      <c r="A16755" s="7">
        <f t="shared" si="1317"/>
        <v>42961</v>
      </c>
      <c r="B16755" s="8">
        <f t="shared" si="1317"/>
        <v>6</v>
      </c>
      <c r="C16755" s="9" t="s">
        <v>32</v>
      </c>
      <c r="D16755" s="10" t="s">
        <v>12</v>
      </c>
      <c r="E16755" s="9" t="s">
        <v>33</v>
      </c>
      <c r="F16755" s="6" t="s">
        <v>14</v>
      </c>
      <c r="G16755">
        <v>686400</v>
      </c>
      <c r="H16755" t="str">
        <f t="shared" si="1314"/>
        <v>Morning</v>
      </c>
      <c r="I16755" s="11">
        <v>12</v>
      </c>
      <c r="J16755">
        <v>12</v>
      </c>
      <c r="K16755">
        <v>1</v>
      </c>
    </row>
    <row r="16756" spans="1:11" x14ac:dyDescent="0.3">
      <c r="A16756" s="7">
        <f t="shared" si="1317"/>
        <v>42961</v>
      </c>
      <c r="B16756" s="8">
        <f t="shared" si="1317"/>
        <v>6</v>
      </c>
      <c r="C16756" s="9" t="str">
        <f>C16755</f>
        <v>PG0379</v>
      </c>
      <c r="D16756" s="10" t="str">
        <f>D16755</f>
        <v>SU9</v>
      </c>
      <c r="E16756" s="9" t="str">
        <f>E16755</f>
        <v>NSK,SVX</v>
      </c>
      <c r="F16756" s="6" t="s">
        <v>15</v>
      </c>
      <c r="G16756">
        <v>1401900</v>
      </c>
      <c r="H16756" t="str">
        <f t="shared" si="1314"/>
        <v>Morning</v>
      </c>
      <c r="I16756" s="11">
        <v>73</v>
      </c>
      <c r="J16756">
        <v>85</v>
      </c>
      <c r="K16756">
        <v>0.85882352941176465</v>
      </c>
    </row>
    <row r="16757" spans="1:11" x14ac:dyDescent="0.3">
      <c r="A16757" s="7">
        <f t="shared" ref="A16757:B16772" si="1318">A16756</f>
        <v>42961</v>
      </c>
      <c r="B16757" s="8">
        <f t="shared" si="1318"/>
        <v>6</v>
      </c>
      <c r="C16757" s="9" t="s">
        <v>929</v>
      </c>
      <c r="D16757" s="10" t="s">
        <v>85</v>
      </c>
      <c r="E16757" s="9" t="s">
        <v>930</v>
      </c>
      <c r="F16757" s="6" t="s">
        <v>14</v>
      </c>
      <c r="G16757">
        <v>94000</v>
      </c>
      <c r="H16757" t="str">
        <f t="shared" si="1314"/>
        <v>Morning</v>
      </c>
      <c r="I16757" s="11">
        <v>1</v>
      </c>
      <c r="J16757">
        <v>12</v>
      </c>
      <c r="K16757">
        <v>8.3333333333333329E-2</v>
      </c>
    </row>
    <row r="16758" spans="1:11" x14ac:dyDescent="0.3">
      <c r="A16758" s="7">
        <f t="shared" si="1318"/>
        <v>42961</v>
      </c>
      <c r="B16758" s="8">
        <f t="shared" si="1318"/>
        <v>6</v>
      </c>
      <c r="C16758" s="9" t="str">
        <f>C16757</f>
        <v>PG0433</v>
      </c>
      <c r="D16758" s="10" t="str">
        <f>D16757</f>
        <v>733</v>
      </c>
      <c r="E16758" s="9" t="str">
        <f>E16757</f>
        <v>RGK,SVO</v>
      </c>
      <c r="F16758" s="6" t="s">
        <v>15</v>
      </c>
      <c r="G16758">
        <v>344300</v>
      </c>
      <c r="H16758" t="str">
        <f t="shared" si="1314"/>
        <v>Morning</v>
      </c>
      <c r="I16758" s="11">
        <v>11</v>
      </c>
      <c r="J16758">
        <v>118</v>
      </c>
      <c r="K16758">
        <v>9.3220338983050849E-2</v>
      </c>
    </row>
    <row r="16759" spans="1:11" x14ac:dyDescent="0.3">
      <c r="A16759" s="7">
        <f t="shared" si="1318"/>
        <v>42961</v>
      </c>
      <c r="B16759" s="8">
        <f t="shared" si="1318"/>
        <v>6</v>
      </c>
      <c r="C16759" s="6" t="s">
        <v>598</v>
      </c>
      <c r="D16759" s="10" t="s">
        <v>30</v>
      </c>
      <c r="E16759" s="6" t="s">
        <v>599</v>
      </c>
      <c r="F16759" s="6" t="s">
        <v>15</v>
      </c>
      <c r="G16759">
        <v>58000</v>
      </c>
      <c r="H16759" t="str">
        <f t="shared" si="1314"/>
        <v>Morning</v>
      </c>
      <c r="I16759" s="11">
        <v>10</v>
      </c>
      <c r="J16759">
        <v>12</v>
      </c>
      <c r="K16759">
        <v>0.83333333333333337</v>
      </c>
    </row>
    <row r="16760" spans="1:11" x14ac:dyDescent="0.3">
      <c r="A16760" s="7">
        <f t="shared" si="1318"/>
        <v>42961</v>
      </c>
      <c r="B16760" s="8">
        <f t="shared" si="1318"/>
        <v>6</v>
      </c>
      <c r="C16760" s="9" t="s">
        <v>34</v>
      </c>
      <c r="D16760" s="10" t="s">
        <v>12</v>
      </c>
      <c r="E16760" s="9" t="s">
        <v>35</v>
      </c>
      <c r="F16760" s="6" t="s">
        <v>14</v>
      </c>
      <c r="G16760">
        <v>608300</v>
      </c>
      <c r="H16760" t="str">
        <f t="shared" si="1314"/>
        <v>Morning</v>
      </c>
      <c r="I16760" s="11">
        <v>7</v>
      </c>
      <c r="J16760">
        <v>12</v>
      </c>
      <c r="K16760">
        <v>0.58333333333333337</v>
      </c>
    </row>
    <row r="16761" spans="1:11" x14ac:dyDescent="0.3">
      <c r="A16761" s="7">
        <f t="shared" si="1318"/>
        <v>42961</v>
      </c>
      <c r="B16761" s="8">
        <f t="shared" si="1318"/>
        <v>6</v>
      </c>
      <c r="C16761" s="9" t="str">
        <f>C16760</f>
        <v>PG0592</v>
      </c>
      <c r="D16761" s="10" t="str">
        <f>D16760</f>
        <v>SU9</v>
      </c>
      <c r="E16761" s="9" t="str">
        <f>E16760</f>
        <v>TOF,SVO</v>
      </c>
      <c r="F16761" s="6" t="s">
        <v>15</v>
      </c>
      <c r="G16761">
        <v>1577600</v>
      </c>
      <c r="H16761" t="str">
        <f t="shared" si="1314"/>
        <v>Morning</v>
      </c>
      <c r="I16761" s="11">
        <v>54</v>
      </c>
      <c r="J16761">
        <v>85</v>
      </c>
      <c r="K16761">
        <v>0.63529411764705879</v>
      </c>
    </row>
    <row r="16762" spans="1:11" x14ac:dyDescent="0.3">
      <c r="A16762" s="7">
        <f t="shared" si="1318"/>
        <v>42961</v>
      </c>
      <c r="B16762" s="8">
        <f t="shared" si="1318"/>
        <v>6</v>
      </c>
      <c r="C16762" s="6" t="s">
        <v>36</v>
      </c>
      <c r="D16762" s="10" t="s">
        <v>20</v>
      </c>
      <c r="E16762" s="6" t="s">
        <v>37</v>
      </c>
      <c r="F16762" s="6" t="s">
        <v>15</v>
      </c>
      <c r="G16762">
        <v>136800</v>
      </c>
      <c r="H16762" t="str">
        <f t="shared" si="1314"/>
        <v>Morning</v>
      </c>
      <c r="I16762" s="11">
        <v>6</v>
      </c>
      <c r="J16762">
        <v>50</v>
      </c>
      <c r="K16762">
        <v>0.12</v>
      </c>
    </row>
    <row r="16763" spans="1:11" x14ac:dyDescent="0.3">
      <c r="A16763" s="7">
        <f t="shared" si="1318"/>
        <v>42961</v>
      </c>
      <c r="B16763" s="8">
        <v>7</v>
      </c>
      <c r="C16763" s="9" t="s">
        <v>38</v>
      </c>
      <c r="D16763" s="10" t="s">
        <v>12</v>
      </c>
      <c r="E16763" s="9" t="s">
        <v>39</v>
      </c>
      <c r="F16763" s="6" t="s">
        <v>14</v>
      </c>
      <c r="G16763">
        <v>107800</v>
      </c>
      <c r="H16763" t="str">
        <f t="shared" si="1314"/>
        <v>Morning</v>
      </c>
      <c r="I16763" s="11">
        <v>11</v>
      </c>
      <c r="J16763">
        <v>12</v>
      </c>
      <c r="K16763">
        <v>0.91666666666666663</v>
      </c>
    </row>
    <row r="16764" spans="1:11" x14ac:dyDescent="0.3">
      <c r="A16764" s="7">
        <f t="shared" si="1318"/>
        <v>42961</v>
      </c>
      <c r="B16764" s="8">
        <f t="shared" si="1318"/>
        <v>7</v>
      </c>
      <c r="C16764" s="9" t="str">
        <f>C16763</f>
        <v>PG0014</v>
      </c>
      <c r="D16764" s="10" t="str">
        <f>D16763</f>
        <v>SU9</v>
      </c>
      <c r="E16764" s="9" t="str">
        <f>E16763</f>
        <v>TJM,URJ</v>
      </c>
      <c r="F16764" s="6" t="s">
        <v>15</v>
      </c>
      <c r="G16764">
        <v>248700</v>
      </c>
      <c r="H16764" t="str">
        <f t="shared" si="1314"/>
        <v>Morning</v>
      </c>
      <c r="I16764" s="11">
        <v>75</v>
      </c>
      <c r="J16764">
        <v>85</v>
      </c>
      <c r="K16764">
        <v>0.88235294117647056</v>
      </c>
    </row>
    <row r="16765" spans="1:11" x14ac:dyDescent="0.3">
      <c r="A16765" s="7">
        <f t="shared" si="1318"/>
        <v>42961</v>
      </c>
      <c r="B16765" s="8">
        <f t="shared" si="1318"/>
        <v>7</v>
      </c>
      <c r="C16765" s="6" t="s">
        <v>600</v>
      </c>
      <c r="D16765" s="10" t="s">
        <v>30</v>
      </c>
      <c r="E16765" s="6" t="s">
        <v>601</v>
      </c>
      <c r="F16765" s="6" t="s">
        <v>15</v>
      </c>
      <c r="G16765">
        <v>29400</v>
      </c>
      <c r="H16765" t="str">
        <f t="shared" si="1314"/>
        <v>Morning</v>
      </c>
      <c r="I16765" s="11">
        <v>6</v>
      </c>
      <c r="J16765">
        <v>12</v>
      </c>
      <c r="K16765">
        <v>0.5</v>
      </c>
    </row>
    <row r="16766" spans="1:11" x14ac:dyDescent="0.3">
      <c r="A16766" s="7">
        <f t="shared" si="1318"/>
        <v>42961</v>
      </c>
      <c r="B16766" s="8">
        <f t="shared" si="1318"/>
        <v>7</v>
      </c>
      <c r="C16766" s="6" t="s">
        <v>42</v>
      </c>
      <c r="D16766" s="10" t="s">
        <v>30</v>
      </c>
      <c r="E16766" s="6" t="s">
        <v>43</v>
      </c>
      <c r="F16766" s="6" t="s">
        <v>15</v>
      </c>
      <c r="G16766">
        <v>44100</v>
      </c>
      <c r="H16766" t="str">
        <f t="shared" si="1314"/>
        <v>Morning</v>
      </c>
      <c r="I16766" s="11">
        <v>7</v>
      </c>
      <c r="J16766">
        <v>12</v>
      </c>
      <c r="K16766">
        <v>0.58333333333333337</v>
      </c>
    </row>
    <row r="16767" spans="1:11" x14ac:dyDescent="0.3">
      <c r="A16767" s="7">
        <f t="shared" si="1318"/>
        <v>42961</v>
      </c>
      <c r="B16767" s="8">
        <f t="shared" si="1318"/>
        <v>7</v>
      </c>
      <c r="C16767" s="9" t="s">
        <v>44</v>
      </c>
      <c r="D16767" s="10" t="s">
        <v>12</v>
      </c>
      <c r="E16767" s="9" t="s">
        <v>45</v>
      </c>
      <c r="F16767" s="6" t="s">
        <v>14</v>
      </c>
      <c r="G16767">
        <v>514800</v>
      </c>
      <c r="H16767" t="str">
        <f t="shared" si="1314"/>
        <v>Morning</v>
      </c>
      <c r="I16767" s="11">
        <v>9</v>
      </c>
      <c r="J16767">
        <v>12</v>
      </c>
      <c r="K16767">
        <v>0.75</v>
      </c>
    </row>
    <row r="16768" spans="1:11" x14ac:dyDescent="0.3">
      <c r="A16768" s="7">
        <f t="shared" si="1318"/>
        <v>42961</v>
      </c>
      <c r="B16768" s="8">
        <f t="shared" si="1318"/>
        <v>7</v>
      </c>
      <c r="C16768" s="9" t="str">
        <f>C16767</f>
        <v>PG0240</v>
      </c>
      <c r="D16768" s="10" t="str">
        <f>D16767</f>
        <v>SU9</v>
      </c>
      <c r="E16768" s="9" t="str">
        <f>E16767</f>
        <v>HMA,DME</v>
      </c>
      <c r="F16768" s="6" t="s">
        <v>15</v>
      </c>
      <c r="G16768">
        <v>1037100</v>
      </c>
      <c r="H16768" t="str">
        <f t="shared" si="1314"/>
        <v>Morning</v>
      </c>
      <c r="I16768" s="11">
        <v>54</v>
      </c>
      <c r="J16768">
        <v>85</v>
      </c>
      <c r="K16768">
        <v>0.63529411764705879</v>
      </c>
    </row>
    <row r="16769" spans="1:11" x14ac:dyDescent="0.3">
      <c r="A16769" s="7">
        <f t="shared" si="1318"/>
        <v>42961</v>
      </c>
      <c r="B16769" s="8">
        <f t="shared" si="1318"/>
        <v>7</v>
      </c>
      <c r="C16769" s="6" t="s">
        <v>602</v>
      </c>
      <c r="D16769" s="10" t="s">
        <v>20</v>
      </c>
      <c r="E16769" s="6" t="s">
        <v>603</v>
      </c>
      <c r="F16769" s="6" t="s">
        <v>15</v>
      </c>
      <c r="G16769">
        <v>516500</v>
      </c>
      <c r="H16769" t="str">
        <f t="shared" si="1314"/>
        <v>Morning</v>
      </c>
      <c r="I16769" s="11">
        <v>20</v>
      </c>
      <c r="J16769">
        <v>50</v>
      </c>
      <c r="K16769">
        <v>0.4</v>
      </c>
    </row>
    <row r="16770" spans="1:11" x14ac:dyDescent="0.3">
      <c r="A16770" s="7">
        <f t="shared" si="1318"/>
        <v>42961</v>
      </c>
      <c r="B16770" s="8">
        <f t="shared" si="1318"/>
        <v>7</v>
      </c>
      <c r="C16770" s="6" t="s">
        <v>46</v>
      </c>
      <c r="D16770" s="10" t="s">
        <v>20</v>
      </c>
      <c r="E16770" s="6" t="s">
        <v>47</v>
      </c>
      <c r="F16770" s="6" t="s">
        <v>15</v>
      </c>
      <c r="G16770">
        <v>930900</v>
      </c>
      <c r="H16770" t="str">
        <f t="shared" ref="H16770:H16833" si="1319">_xlfn.IFS(B16770&gt;=20,"Night",B16770&gt;=16,"Evening",B16770&gt;=12,"AfterNoon",B16770&gt;=8,"BeforeNoon",B16770&gt;=4,"Morning",B16770&lt;4,"EarlyMorning")</f>
        <v>Morning</v>
      </c>
      <c r="I16770" s="11">
        <v>40</v>
      </c>
      <c r="J16770">
        <v>50</v>
      </c>
      <c r="K16770">
        <v>0.8</v>
      </c>
    </row>
    <row r="16771" spans="1:11" x14ac:dyDescent="0.3">
      <c r="A16771" s="7">
        <f t="shared" si="1318"/>
        <v>42961</v>
      </c>
      <c r="B16771" s="8">
        <f t="shared" si="1318"/>
        <v>7</v>
      </c>
      <c r="C16771" s="6" t="s">
        <v>604</v>
      </c>
      <c r="D16771" s="10" t="s">
        <v>20</v>
      </c>
      <c r="E16771" s="6" t="s">
        <v>605</v>
      </c>
      <c r="F16771" s="6" t="s">
        <v>15</v>
      </c>
      <c r="G16771">
        <v>197000</v>
      </c>
      <c r="H16771" t="str">
        <f t="shared" si="1319"/>
        <v>Morning</v>
      </c>
      <c r="I16771" s="11">
        <v>10</v>
      </c>
      <c r="J16771">
        <v>50</v>
      </c>
      <c r="K16771">
        <v>0.2</v>
      </c>
    </row>
    <row r="16772" spans="1:11" x14ac:dyDescent="0.3">
      <c r="A16772" s="7">
        <f t="shared" si="1318"/>
        <v>42961</v>
      </c>
      <c r="B16772" s="8">
        <f t="shared" si="1318"/>
        <v>7</v>
      </c>
      <c r="C16772" s="6" t="s">
        <v>907</v>
      </c>
      <c r="D16772" s="10" t="s">
        <v>30</v>
      </c>
      <c r="E16772" s="6" t="s">
        <v>908</v>
      </c>
      <c r="F16772" s="6" t="s">
        <v>15</v>
      </c>
      <c r="G16772">
        <v>29500</v>
      </c>
      <c r="H16772" t="str">
        <f t="shared" si="1319"/>
        <v>Morning</v>
      </c>
      <c r="I16772" s="11">
        <v>5</v>
      </c>
      <c r="J16772">
        <v>12</v>
      </c>
      <c r="K16772">
        <v>0.41666666666666669</v>
      </c>
    </row>
    <row r="16773" spans="1:11" x14ac:dyDescent="0.3">
      <c r="A16773" s="7">
        <f t="shared" ref="A16773:E16788" si="1320">A16772</f>
        <v>42961</v>
      </c>
      <c r="B16773" s="8">
        <f t="shared" si="1320"/>
        <v>7</v>
      </c>
      <c r="C16773" s="9" t="s">
        <v>606</v>
      </c>
      <c r="D16773" s="10" t="s">
        <v>12</v>
      </c>
      <c r="E16773" s="9" t="s">
        <v>607</v>
      </c>
      <c r="F16773" s="6" t="s">
        <v>14</v>
      </c>
      <c r="G16773">
        <v>438300</v>
      </c>
      <c r="H16773" t="str">
        <f t="shared" si="1319"/>
        <v>Morning</v>
      </c>
      <c r="I16773" s="11">
        <v>9</v>
      </c>
      <c r="J16773">
        <v>12</v>
      </c>
      <c r="K16773">
        <v>0.75</v>
      </c>
    </row>
    <row r="16774" spans="1:11" x14ac:dyDescent="0.3">
      <c r="A16774" s="7">
        <f t="shared" si="1320"/>
        <v>42961</v>
      </c>
      <c r="B16774" s="8">
        <f t="shared" si="1320"/>
        <v>7</v>
      </c>
      <c r="C16774" s="9" t="str">
        <f>C16773</f>
        <v>PG0543</v>
      </c>
      <c r="D16774" s="10" t="str">
        <f>D16773</f>
        <v>SU9</v>
      </c>
      <c r="E16774" s="9" t="str">
        <f>E16773</f>
        <v>OVS,DME</v>
      </c>
      <c r="F16774" s="6" t="s">
        <v>15</v>
      </c>
      <c r="G16774">
        <v>1142500</v>
      </c>
      <c r="H16774" t="str">
        <f t="shared" si="1319"/>
        <v>Morning</v>
      </c>
      <c r="I16774" s="11">
        <v>70</v>
      </c>
      <c r="J16774">
        <v>85</v>
      </c>
      <c r="K16774">
        <v>0.82352941176470584</v>
      </c>
    </row>
    <row r="16775" spans="1:11" x14ac:dyDescent="0.3">
      <c r="A16775" s="7">
        <f t="shared" si="1320"/>
        <v>42961</v>
      </c>
      <c r="B16775" s="8">
        <f t="shared" si="1320"/>
        <v>7</v>
      </c>
      <c r="C16775" s="6" t="s">
        <v>608</v>
      </c>
      <c r="D16775" s="10" t="s">
        <v>20</v>
      </c>
      <c r="E16775" s="6" t="s">
        <v>609</v>
      </c>
      <c r="F16775" s="6" t="s">
        <v>15</v>
      </c>
      <c r="G16775">
        <v>128600</v>
      </c>
      <c r="H16775" t="str">
        <f t="shared" si="1319"/>
        <v>Morning</v>
      </c>
      <c r="I16775" s="11">
        <v>29</v>
      </c>
      <c r="J16775">
        <v>50</v>
      </c>
      <c r="K16775">
        <v>0.57999999999999996</v>
      </c>
    </row>
    <row r="16776" spans="1:11" x14ac:dyDescent="0.3">
      <c r="A16776" s="7">
        <f t="shared" si="1320"/>
        <v>42961</v>
      </c>
      <c r="B16776" s="8">
        <f t="shared" si="1320"/>
        <v>7</v>
      </c>
      <c r="C16776" s="9" t="s">
        <v>50</v>
      </c>
      <c r="D16776" s="10" t="s">
        <v>12</v>
      </c>
      <c r="E16776" s="9" t="s">
        <v>51</v>
      </c>
      <c r="F16776" s="6" t="s">
        <v>14</v>
      </c>
      <c r="G16776">
        <v>170100</v>
      </c>
      <c r="H16776" t="str">
        <f t="shared" si="1319"/>
        <v>Morning</v>
      </c>
      <c r="I16776" s="11">
        <v>9</v>
      </c>
      <c r="J16776">
        <v>12</v>
      </c>
      <c r="K16776">
        <v>0.75</v>
      </c>
    </row>
    <row r="16777" spans="1:11" x14ac:dyDescent="0.3">
      <c r="A16777" s="7">
        <f t="shared" si="1320"/>
        <v>42961</v>
      </c>
      <c r="B16777" s="8">
        <f t="shared" si="1320"/>
        <v>7</v>
      </c>
      <c r="C16777" s="9" t="str">
        <f>C16776</f>
        <v>PG0683</v>
      </c>
      <c r="D16777" s="10" t="str">
        <f>D16776</f>
        <v>SU9</v>
      </c>
      <c r="E16777" s="9" t="str">
        <f>E16776</f>
        <v>PEE,ULV</v>
      </c>
      <c r="F16777" s="6" t="s">
        <v>15</v>
      </c>
      <c r="G16777">
        <v>449700</v>
      </c>
      <c r="H16777" t="str">
        <f t="shared" si="1319"/>
        <v>Morning</v>
      </c>
      <c r="I16777" s="11">
        <v>71</v>
      </c>
      <c r="J16777">
        <v>85</v>
      </c>
      <c r="K16777">
        <v>0.83529411764705885</v>
      </c>
    </row>
    <row r="16778" spans="1:11" x14ac:dyDescent="0.3">
      <c r="A16778" s="7">
        <f t="shared" si="1320"/>
        <v>42961</v>
      </c>
      <c r="B16778" s="8">
        <f t="shared" si="1320"/>
        <v>7</v>
      </c>
      <c r="C16778" s="9" t="s">
        <v>52</v>
      </c>
      <c r="D16778" s="10" t="s">
        <v>12</v>
      </c>
      <c r="E16778" s="9" t="s">
        <v>53</v>
      </c>
      <c r="F16778" s="6" t="s">
        <v>14</v>
      </c>
      <c r="G16778">
        <v>366100</v>
      </c>
      <c r="H16778" t="str">
        <f t="shared" si="1319"/>
        <v>Morning</v>
      </c>
      <c r="I16778" s="11">
        <v>7</v>
      </c>
      <c r="J16778">
        <v>12</v>
      </c>
      <c r="K16778">
        <v>0.58333333333333337</v>
      </c>
    </row>
    <row r="16779" spans="1:11" x14ac:dyDescent="0.3">
      <c r="A16779" s="7">
        <f t="shared" si="1320"/>
        <v>42961</v>
      </c>
      <c r="B16779" s="8">
        <f t="shared" si="1320"/>
        <v>7</v>
      </c>
      <c r="C16779" s="9" t="str">
        <f>C16778</f>
        <v>PG0689</v>
      </c>
      <c r="D16779" s="10" t="str">
        <f>D16778</f>
        <v>SU9</v>
      </c>
      <c r="E16779" s="9" t="str">
        <f>E16778</f>
        <v>KJA,OVS</v>
      </c>
      <c r="F16779" s="6" t="s">
        <v>15</v>
      </c>
      <c r="G16779">
        <v>786600</v>
      </c>
      <c r="H16779" t="str">
        <f t="shared" si="1319"/>
        <v>Morning</v>
      </c>
      <c r="I16779" s="11">
        <v>45</v>
      </c>
      <c r="J16779">
        <v>85</v>
      </c>
      <c r="K16779">
        <v>0.52941176470588236</v>
      </c>
    </row>
    <row r="16780" spans="1:11" x14ac:dyDescent="0.3">
      <c r="A16780" s="7">
        <f t="shared" si="1320"/>
        <v>42961</v>
      </c>
      <c r="B16780" s="8">
        <v>8</v>
      </c>
      <c r="C16780" s="6" t="s">
        <v>54</v>
      </c>
      <c r="D16780" s="10" t="s">
        <v>20</v>
      </c>
      <c r="E16780" s="6" t="s">
        <v>55</v>
      </c>
      <c r="F16780" s="6" t="s">
        <v>15</v>
      </c>
      <c r="G16780">
        <v>118800</v>
      </c>
      <c r="H16780" t="str">
        <f t="shared" si="1319"/>
        <v>BeforeNoon</v>
      </c>
      <c r="I16780" s="11">
        <v>12</v>
      </c>
      <c r="J16780">
        <v>50</v>
      </c>
      <c r="K16780">
        <v>0.24</v>
      </c>
    </row>
    <row r="16781" spans="1:11" x14ac:dyDescent="0.3">
      <c r="A16781" s="7">
        <f t="shared" si="1320"/>
        <v>42961</v>
      </c>
      <c r="B16781" s="8">
        <f t="shared" si="1320"/>
        <v>8</v>
      </c>
      <c r="C16781" s="6" t="s">
        <v>56</v>
      </c>
      <c r="D16781" s="10" t="s">
        <v>20</v>
      </c>
      <c r="E16781" s="6" t="s">
        <v>57</v>
      </c>
      <c r="F16781" s="6" t="s">
        <v>15</v>
      </c>
      <c r="G16781">
        <v>895800</v>
      </c>
      <c r="H16781" t="str">
        <f t="shared" si="1319"/>
        <v>BeforeNoon</v>
      </c>
      <c r="I16781" s="11">
        <v>46</v>
      </c>
      <c r="J16781">
        <v>50</v>
      </c>
      <c r="K16781">
        <v>0.92</v>
      </c>
    </row>
    <row r="16782" spans="1:11" x14ac:dyDescent="0.3">
      <c r="A16782" s="7">
        <f t="shared" si="1320"/>
        <v>42961</v>
      </c>
      <c r="B16782" s="8">
        <f t="shared" si="1320"/>
        <v>8</v>
      </c>
      <c r="C16782" s="6" t="s">
        <v>58</v>
      </c>
      <c r="D16782" s="10" t="s">
        <v>20</v>
      </c>
      <c r="E16782" s="6" t="s">
        <v>59</v>
      </c>
      <c r="F16782" s="6" t="s">
        <v>15</v>
      </c>
      <c r="G16782">
        <v>153100</v>
      </c>
      <c r="H16782" t="str">
        <f t="shared" si="1319"/>
        <v>BeforeNoon</v>
      </c>
      <c r="I16782" s="11">
        <v>49</v>
      </c>
      <c r="J16782">
        <v>50</v>
      </c>
      <c r="K16782">
        <v>0.98</v>
      </c>
    </row>
    <row r="16783" spans="1:11" x14ac:dyDescent="0.3">
      <c r="A16783" s="7">
        <f t="shared" si="1320"/>
        <v>42961</v>
      </c>
      <c r="B16783" s="8">
        <f t="shared" si="1320"/>
        <v>8</v>
      </c>
      <c r="C16783" s="9" t="s">
        <v>60</v>
      </c>
      <c r="D16783" s="10" t="s">
        <v>61</v>
      </c>
      <c r="E16783" s="9" t="s">
        <v>62</v>
      </c>
      <c r="F16783" s="6" t="s">
        <v>14</v>
      </c>
      <c r="G16783">
        <v>1163700</v>
      </c>
      <c r="H16783" t="str">
        <f t="shared" si="1319"/>
        <v>BeforeNoon</v>
      </c>
      <c r="I16783" s="11">
        <v>27</v>
      </c>
      <c r="J16783">
        <v>30</v>
      </c>
      <c r="K16783">
        <v>0.9</v>
      </c>
    </row>
    <row r="16784" spans="1:11" x14ac:dyDescent="0.3">
      <c r="A16784" s="7">
        <f t="shared" si="1320"/>
        <v>42961</v>
      </c>
      <c r="B16784" s="8">
        <f t="shared" si="1320"/>
        <v>8</v>
      </c>
      <c r="C16784" s="9" t="str">
        <f t="shared" si="1320"/>
        <v>PG0226</v>
      </c>
      <c r="D16784" s="10" t="str">
        <f t="shared" si="1320"/>
        <v>773</v>
      </c>
      <c r="E16784" s="9" t="str">
        <f t="shared" si="1320"/>
        <v>SVX,SVO</v>
      </c>
      <c r="F16784" s="6" t="s">
        <v>63</v>
      </c>
      <c r="G16784">
        <v>927200</v>
      </c>
      <c r="H16784" t="str">
        <f t="shared" si="1319"/>
        <v>BeforeNoon</v>
      </c>
      <c r="I16784" s="11">
        <v>38</v>
      </c>
      <c r="J16784">
        <v>48</v>
      </c>
      <c r="K16784">
        <v>0.79166666666666663</v>
      </c>
    </row>
    <row r="16785" spans="1:11" x14ac:dyDescent="0.3">
      <c r="A16785" s="7">
        <f t="shared" si="1320"/>
        <v>42961</v>
      </c>
      <c r="B16785" s="8">
        <f t="shared" si="1320"/>
        <v>8</v>
      </c>
      <c r="C16785" s="9" t="str">
        <f t="shared" si="1320"/>
        <v>PG0226</v>
      </c>
      <c r="D16785" s="10" t="str">
        <f t="shared" si="1320"/>
        <v>773</v>
      </c>
      <c r="E16785" s="9" t="str">
        <f t="shared" si="1320"/>
        <v>SVX,SVO</v>
      </c>
      <c r="F16785" s="6" t="s">
        <v>15</v>
      </c>
      <c r="G16785">
        <v>3801200</v>
      </c>
      <c r="H16785" t="str">
        <f t="shared" si="1319"/>
        <v>BeforeNoon</v>
      </c>
      <c r="I16785" s="11">
        <v>263</v>
      </c>
      <c r="J16785">
        <v>324</v>
      </c>
      <c r="K16785">
        <v>0.81172839506172845</v>
      </c>
    </row>
    <row r="16786" spans="1:11" x14ac:dyDescent="0.3">
      <c r="A16786" s="7">
        <f t="shared" si="1320"/>
        <v>42961</v>
      </c>
      <c r="B16786" s="8">
        <f t="shared" si="1320"/>
        <v>8</v>
      </c>
      <c r="C16786" s="6" t="s">
        <v>64</v>
      </c>
      <c r="D16786" s="10" t="s">
        <v>20</v>
      </c>
      <c r="E16786" s="6" t="s">
        <v>65</v>
      </c>
      <c r="F16786" s="6" t="s">
        <v>15</v>
      </c>
      <c r="G16786">
        <v>54300</v>
      </c>
      <c r="H16786" t="str">
        <f t="shared" si="1319"/>
        <v>BeforeNoon</v>
      </c>
      <c r="I16786" s="11">
        <v>6</v>
      </c>
      <c r="J16786">
        <v>50</v>
      </c>
      <c r="K16786">
        <v>0.12</v>
      </c>
    </row>
    <row r="16787" spans="1:11" x14ac:dyDescent="0.3">
      <c r="A16787" s="7">
        <f t="shared" si="1320"/>
        <v>42961</v>
      </c>
      <c r="B16787" s="8">
        <f t="shared" si="1320"/>
        <v>8</v>
      </c>
      <c r="C16787" s="9" t="s">
        <v>66</v>
      </c>
      <c r="D16787" s="10" t="s">
        <v>12</v>
      </c>
      <c r="E16787" s="9" t="s">
        <v>67</v>
      </c>
      <c r="F16787" s="6" t="s">
        <v>14</v>
      </c>
      <c r="G16787">
        <v>18200</v>
      </c>
      <c r="H16787" t="str">
        <f t="shared" si="1319"/>
        <v>BeforeNoon</v>
      </c>
      <c r="I16787" s="11">
        <v>2</v>
      </c>
      <c r="J16787">
        <v>12</v>
      </c>
      <c r="K16787">
        <v>0.16666666666666671</v>
      </c>
    </row>
    <row r="16788" spans="1:11" x14ac:dyDescent="0.3">
      <c r="A16788" s="7">
        <f t="shared" si="1320"/>
        <v>42961</v>
      </c>
      <c r="B16788" s="8">
        <f t="shared" si="1320"/>
        <v>8</v>
      </c>
      <c r="C16788" s="9" t="str">
        <f>C16787</f>
        <v>PG0297</v>
      </c>
      <c r="D16788" s="10" t="str">
        <f>D16787</f>
        <v>SU9</v>
      </c>
      <c r="E16788" s="9" t="str">
        <f>E16787</f>
        <v>NOZ,OVB</v>
      </c>
      <c r="F16788" s="6" t="s">
        <v>15</v>
      </c>
      <c r="G16788">
        <v>72300</v>
      </c>
      <c r="H16788" t="str">
        <f t="shared" si="1319"/>
        <v>BeforeNoon</v>
      </c>
      <c r="I16788" s="11">
        <v>24</v>
      </c>
      <c r="J16788">
        <v>85</v>
      </c>
      <c r="K16788">
        <v>0.28235294117647058</v>
      </c>
    </row>
    <row r="16789" spans="1:11" x14ac:dyDescent="0.3">
      <c r="A16789" s="7">
        <f t="shared" ref="A16789:B16804" si="1321">A16788</f>
        <v>42961</v>
      </c>
      <c r="B16789" s="8">
        <f t="shared" si="1321"/>
        <v>8</v>
      </c>
      <c r="C16789" s="9" t="s">
        <v>68</v>
      </c>
      <c r="D16789" s="10" t="s">
        <v>12</v>
      </c>
      <c r="E16789" s="9" t="s">
        <v>69</v>
      </c>
      <c r="F16789" s="6" t="s">
        <v>14</v>
      </c>
      <c r="G16789">
        <v>292800</v>
      </c>
      <c r="H16789" t="str">
        <f t="shared" si="1319"/>
        <v>BeforeNoon</v>
      </c>
      <c r="I16789" s="11">
        <v>8</v>
      </c>
      <c r="J16789">
        <v>12</v>
      </c>
      <c r="K16789">
        <v>0.66666666666666663</v>
      </c>
    </row>
    <row r="16790" spans="1:11" x14ac:dyDescent="0.3">
      <c r="A16790" s="7">
        <f t="shared" si="1321"/>
        <v>42961</v>
      </c>
      <c r="B16790" s="8">
        <f t="shared" si="1321"/>
        <v>8</v>
      </c>
      <c r="C16790" s="9" t="str">
        <f>C16789</f>
        <v>PG0305</v>
      </c>
      <c r="D16790" s="10" t="str">
        <f>D16789</f>
        <v>SU9</v>
      </c>
      <c r="E16790" s="9" t="str">
        <f>E16789</f>
        <v>UFA,ESL</v>
      </c>
      <c r="F16790" s="6" t="s">
        <v>15</v>
      </c>
      <c r="G16790">
        <v>623400</v>
      </c>
      <c r="H16790" t="str">
        <f t="shared" si="1319"/>
        <v>BeforeNoon</v>
      </c>
      <c r="I16790" s="11">
        <v>51</v>
      </c>
      <c r="J16790">
        <v>85</v>
      </c>
      <c r="K16790">
        <v>0.6</v>
      </c>
    </row>
    <row r="16791" spans="1:11" x14ac:dyDescent="0.3">
      <c r="A16791" s="7">
        <f t="shared" si="1321"/>
        <v>42961</v>
      </c>
      <c r="B16791" s="8">
        <f t="shared" si="1321"/>
        <v>8</v>
      </c>
      <c r="C16791" s="6" t="s">
        <v>610</v>
      </c>
      <c r="D16791" s="10" t="s">
        <v>20</v>
      </c>
      <c r="E16791" s="6" t="s">
        <v>611</v>
      </c>
      <c r="F16791" s="6" t="s">
        <v>15</v>
      </c>
      <c r="G16791">
        <v>921100</v>
      </c>
      <c r="H16791" t="str">
        <f t="shared" si="1319"/>
        <v>BeforeNoon</v>
      </c>
      <c r="I16791" s="11">
        <v>37</v>
      </c>
      <c r="J16791">
        <v>50</v>
      </c>
      <c r="K16791">
        <v>0.74</v>
      </c>
    </row>
    <row r="16792" spans="1:11" x14ac:dyDescent="0.3">
      <c r="A16792" s="7">
        <f t="shared" si="1321"/>
        <v>42961</v>
      </c>
      <c r="B16792" s="8">
        <f t="shared" si="1321"/>
        <v>8</v>
      </c>
      <c r="C16792" s="9" t="s">
        <v>612</v>
      </c>
      <c r="D16792" s="10" t="s">
        <v>12</v>
      </c>
      <c r="E16792" s="9" t="s">
        <v>613</v>
      </c>
      <c r="F16792" s="6" t="s">
        <v>14</v>
      </c>
      <c r="G16792">
        <v>476100</v>
      </c>
      <c r="H16792" t="str">
        <f t="shared" si="1319"/>
        <v>BeforeNoon</v>
      </c>
      <c r="I16792" s="11">
        <v>9</v>
      </c>
      <c r="J16792">
        <v>12</v>
      </c>
      <c r="K16792">
        <v>0.75</v>
      </c>
    </row>
    <row r="16793" spans="1:11" x14ac:dyDescent="0.3">
      <c r="A16793" s="7">
        <f t="shared" si="1321"/>
        <v>42961</v>
      </c>
      <c r="B16793" s="8">
        <f t="shared" si="1321"/>
        <v>8</v>
      </c>
      <c r="C16793" s="9" t="str">
        <f>C16792</f>
        <v>PG0319</v>
      </c>
      <c r="D16793" s="10" t="str">
        <f>D16792</f>
        <v>SU9</v>
      </c>
      <c r="E16793" s="9" t="str">
        <f>E16792</f>
        <v>PEE,MRV</v>
      </c>
      <c r="F16793" s="6" t="s">
        <v>15</v>
      </c>
      <c r="G16793">
        <v>922400</v>
      </c>
      <c r="H16793" t="str">
        <f t="shared" si="1319"/>
        <v>BeforeNoon</v>
      </c>
      <c r="I16793" s="11">
        <v>52</v>
      </c>
      <c r="J16793">
        <v>85</v>
      </c>
      <c r="K16793">
        <v>0.61176470588235299</v>
      </c>
    </row>
    <row r="16794" spans="1:11" x14ac:dyDescent="0.3">
      <c r="A16794" s="7">
        <f t="shared" si="1321"/>
        <v>42961</v>
      </c>
      <c r="B16794" s="8">
        <f t="shared" si="1321"/>
        <v>8</v>
      </c>
      <c r="C16794" s="6" t="s">
        <v>70</v>
      </c>
      <c r="D16794" s="10" t="s">
        <v>20</v>
      </c>
      <c r="E16794" s="6" t="s">
        <v>71</v>
      </c>
      <c r="F16794" s="6" t="s">
        <v>15</v>
      </c>
      <c r="G16794">
        <v>776400</v>
      </c>
      <c r="H16794" t="str">
        <f t="shared" si="1319"/>
        <v>BeforeNoon</v>
      </c>
      <c r="I16794" s="11">
        <v>50</v>
      </c>
      <c r="J16794">
        <v>50</v>
      </c>
      <c r="K16794">
        <v>1</v>
      </c>
    </row>
    <row r="16795" spans="1:11" x14ac:dyDescent="0.3">
      <c r="A16795" s="7">
        <f t="shared" si="1321"/>
        <v>42961</v>
      </c>
      <c r="B16795" s="8">
        <f t="shared" si="1321"/>
        <v>8</v>
      </c>
      <c r="C16795" s="6" t="s">
        <v>614</v>
      </c>
      <c r="D16795" s="10" t="s">
        <v>30</v>
      </c>
      <c r="E16795" s="6" t="s">
        <v>615</v>
      </c>
      <c r="F16795" s="6" t="s">
        <v>15</v>
      </c>
      <c r="G16795">
        <v>35400</v>
      </c>
      <c r="H16795" t="str">
        <f t="shared" si="1319"/>
        <v>BeforeNoon</v>
      </c>
      <c r="I16795" s="11">
        <v>6</v>
      </c>
      <c r="J16795">
        <v>12</v>
      </c>
      <c r="K16795">
        <v>0.5</v>
      </c>
    </row>
    <row r="16796" spans="1:11" x14ac:dyDescent="0.3">
      <c r="A16796" s="7">
        <f t="shared" si="1321"/>
        <v>42961</v>
      </c>
      <c r="B16796" s="8">
        <f t="shared" si="1321"/>
        <v>8</v>
      </c>
      <c r="C16796" s="6" t="s">
        <v>72</v>
      </c>
      <c r="D16796" s="10" t="s">
        <v>20</v>
      </c>
      <c r="E16796" s="6" t="s">
        <v>73</v>
      </c>
      <c r="F16796" s="6" t="s">
        <v>15</v>
      </c>
      <c r="G16796">
        <v>211400</v>
      </c>
      <c r="H16796" t="str">
        <f t="shared" si="1319"/>
        <v>BeforeNoon</v>
      </c>
      <c r="I16796" s="11">
        <v>15</v>
      </c>
      <c r="J16796">
        <v>50</v>
      </c>
      <c r="K16796">
        <v>0.3</v>
      </c>
    </row>
    <row r="16797" spans="1:11" x14ac:dyDescent="0.3">
      <c r="A16797" s="7">
        <f t="shared" si="1321"/>
        <v>42961</v>
      </c>
      <c r="B16797" s="8">
        <f t="shared" si="1321"/>
        <v>8</v>
      </c>
      <c r="C16797" s="6" t="s">
        <v>616</v>
      </c>
      <c r="D16797" s="10" t="s">
        <v>30</v>
      </c>
      <c r="E16797" s="6" t="s">
        <v>617</v>
      </c>
      <c r="F16797" s="6" t="s">
        <v>15</v>
      </c>
      <c r="G16797">
        <v>33000</v>
      </c>
      <c r="H16797" t="str">
        <f t="shared" si="1319"/>
        <v>BeforeNoon</v>
      </c>
      <c r="I16797" s="11">
        <v>10</v>
      </c>
      <c r="J16797">
        <v>12</v>
      </c>
      <c r="K16797">
        <v>0.83333333333333337</v>
      </c>
    </row>
    <row r="16798" spans="1:11" x14ac:dyDescent="0.3">
      <c r="A16798" s="7">
        <f t="shared" si="1321"/>
        <v>42961</v>
      </c>
      <c r="B16798" s="8">
        <f t="shared" si="1321"/>
        <v>8</v>
      </c>
      <c r="C16798" s="9" t="s">
        <v>74</v>
      </c>
      <c r="D16798" s="10" t="s">
        <v>17</v>
      </c>
      <c r="E16798" s="9" t="s">
        <v>75</v>
      </c>
      <c r="F16798" s="6" t="s">
        <v>14</v>
      </c>
      <c r="G16798">
        <v>1796400</v>
      </c>
      <c r="H16798" t="str">
        <f t="shared" si="1319"/>
        <v>BeforeNoon</v>
      </c>
      <c r="I16798" s="11">
        <v>18</v>
      </c>
      <c r="J16798">
        <v>20</v>
      </c>
      <c r="K16798">
        <v>0.9</v>
      </c>
    </row>
    <row r="16799" spans="1:11" x14ac:dyDescent="0.3">
      <c r="A16799" s="7">
        <f t="shared" si="1321"/>
        <v>42961</v>
      </c>
      <c r="B16799" s="8">
        <f t="shared" si="1321"/>
        <v>8</v>
      </c>
      <c r="C16799" s="9" t="str">
        <f>C16798</f>
        <v>PG0548</v>
      </c>
      <c r="D16799" s="10" t="str">
        <f>D16798</f>
        <v>319</v>
      </c>
      <c r="E16799" s="9" t="str">
        <f>E16798</f>
        <v>KJA,SVO</v>
      </c>
      <c r="F16799" s="6" t="s">
        <v>15</v>
      </c>
      <c r="G16799">
        <v>2810400</v>
      </c>
      <c r="H16799" t="str">
        <f t="shared" si="1319"/>
        <v>BeforeNoon</v>
      </c>
      <c r="I16799" s="11">
        <v>84</v>
      </c>
      <c r="J16799">
        <v>96</v>
      </c>
      <c r="K16799">
        <v>0.875</v>
      </c>
    </row>
    <row r="16800" spans="1:11" x14ac:dyDescent="0.3">
      <c r="A16800" s="7">
        <f t="shared" si="1321"/>
        <v>42961</v>
      </c>
      <c r="B16800" s="8">
        <f t="shared" si="1321"/>
        <v>8</v>
      </c>
      <c r="C16800" s="9" t="s">
        <v>76</v>
      </c>
      <c r="D16800" s="10" t="s">
        <v>12</v>
      </c>
      <c r="E16800" s="9" t="s">
        <v>77</v>
      </c>
      <c r="F16800" s="6" t="s">
        <v>14</v>
      </c>
      <c r="G16800">
        <v>76000</v>
      </c>
      <c r="H16800" t="str">
        <f t="shared" si="1319"/>
        <v>BeforeNoon</v>
      </c>
      <c r="I16800" s="11">
        <v>8</v>
      </c>
      <c r="J16800">
        <v>12</v>
      </c>
      <c r="K16800">
        <v>0.66666666666666663</v>
      </c>
    </row>
    <row r="16801" spans="1:11" x14ac:dyDescent="0.3">
      <c r="A16801" s="7">
        <f t="shared" si="1321"/>
        <v>42961</v>
      </c>
      <c r="B16801" s="8">
        <f t="shared" si="1321"/>
        <v>8</v>
      </c>
      <c r="C16801" s="9" t="str">
        <f>C16800</f>
        <v>PG0588</v>
      </c>
      <c r="D16801" s="10" t="str">
        <f>D16800</f>
        <v>SU9</v>
      </c>
      <c r="E16801" s="9" t="str">
        <f>E16800</f>
        <v>SVX,PEE</v>
      </c>
      <c r="F16801" s="6" t="s">
        <v>15</v>
      </c>
      <c r="G16801">
        <v>186800</v>
      </c>
      <c r="H16801" t="str">
        <f t="shared" si="1319"/>
        <v>BeforeNoon</v>
      </c>
      <c r="I16801" s="11">
        <v>58</v>
      </c>
      <c r="J16801">
        <v>85</v>
      </c>
      <c r="K16801">
        <v>0.68235294117647061</v>
      </c>
    </row>
    <row r="16802" spans="1:11" x14ac:dyDescent="0.3">
      <c r="A16802" s="7">
        <f t="shared" si="1321"/>
        <v>42961</v>
      </c>
      <c r="B16802" s="8">
        <v>9</v>
      </c>
      <c r="C16802" s="6" t="s">
        <v>78</v>
      </c>
      <c r="D16802" s="10" t="s">
        <v>30</v>
      </c>
      <c r="E16802" s="6" t="s">
        <v>79</v>
      </c>
      <c r="F16802" s="6" t="s">
        <v>15</v>
      </c>
      <c r="G16802">
        <v>21200</v>
      </c>
      <c r="H16802" t="str">
        <f t="shared" si="1319"/>
        <v>BeforeNoon</v>
      </c>
      <c r="I16802" s="11">
        <v>4</v>
      </c>
      <c r="J16802">
        <v>12</v>
      </c>
      <c r="K16802">
        <v>0.33333333333333331</v>
      </c>
    </row>
    <row r="16803" spans="1:11" x14ac:dyDescent="0.3">
      <c r="A16803" s="7">
        <f t="shared" si="1321"/>
        <v>42961</v>
      </c>
      <c r="B16803" s="8">
        <f t="shared" si="1321"/>
        <v>9</v>
      </c>
      <c r="C16803" s="6" t="s">
        <v>80</v>
      </c>
      <c r="D16803" s="10" t="s">
        <v>30</v>
      </c>
      <c r="E16803" s="6" t="s">
        <v>81</v>
      </c>
      <c r="F16803" s="6" t="s">
        <v>15</v>
      </c>
      <c r="G16803">
        <v>10600</v>
      </c>
      <c r="H16803" t="str">
        <f t="shared" si="1319"/>
        <v>BeforeNoon</v>
      </c>
      <c r="I16803" s="11">
        <v>2</v>
      </c>
      <c r="J16803">
        <v>12</v>
      </c>
      <c r="K16803">
        <v>0.16666666666666671</v>
      </c>
    </row>
    <row r="16804" spans="1:11" x14ac:dyDescent="0.3">
      <c r="A16804" s="7">
        <f t="shared" si="1321"/>
        <v>42961</v>
      </c>
      <c r="B16804" s="8">
        <f t="shared" si="1321"/>
        <v>9</v>
      </c>
      <c r="C16804" s="9" t="s">
        <v>618</v>
      </c>
      <c r="D16804" s="10" t="s">
        <v>17</v>
      </c>
      <c r="E16804" s="9" t="s">
        <v>619</v>
      </c>
      <c r="F16804" s="6" t="s">
        <v>14</v>
      </c>
      <c r="G16804">
        <v>133200</v>
      </c>
      <c r="H16804" t="str">
        <f t="shared" si="1319"/>
        <v>BeforeNoon</v>
      </c>
      <c r="I16804" s="11">
        <v>1</v>
      </c>
      <c r="J16804">
        <v>20</v>
      </c>
      <c r="K16804">
        <v>0.05</v>
      </c>
    </row>
    <row r="16805" spans="1:11" x14ac:dyDescent="0.3">
      <c r="A16805" s="7">
        <f t="shared" ref="A16805:B16820" si="1322">A16804</f>
        <v>42961</v>
      </c>
      <c r="B16805" s="8">
        <f t="shared" si="1322"/>
        <v>9</v>
      </c>
      <c r="C16805" s="9" t="str">
        <f>C16804</f>
        <v>PG0064</v>
      </c>
      <c r="D16805" s="10" t="str">
        <f>D16804</f>
        <v>319</v>
      </c>
      <c r="E16805" s="9" t="str">
        <f>E16804</f>
        <v>VKO,UUD</v>
      </c>
      <c r="F16805" s="6" t="s">
        <v>15</v>
      </c>
      <c r="G16805">
        <v>666000</v>
      </c>
      <c r="H16805" t="str">
        <f t="shared" si="1319"/>
        <v>BeforeNoon</v>
      </c>
      <c r="I16805" s="11">
        <v>15</v>
      </c>
      <c r="J16805">
        <v>96</v>
      </c>
      <c r="K16805">
        <v>0.15625</v>
      </c>
    </row>
    <row r="16806" spans="1:11" x14ac:dyDescent="0.3">
      <c r="A16806" s="7">
        <f t="shared" si="1322"/>
        <v>42961</v>
      </c>
      <c r="B16806" s="8">
        <f t="shared" si="1322"/>
        <v>9</v>
      </c>
      <c r="C16806" s="6" t="s">
        <v>886</v>
      </c>
      <c r="D16806" s="10" t="s">
        <v>20</v>
      </c>
      <c r="E16806" s="6" t="s">
        <v>887</v>
      </c>
      <c r="F16806" s="6" t="s">
        <v>15</v>
      </c>
      <c r="G16806">
        <v>322800</v>
      </c>
      <c r="H16806" t="str">
        <f t="shared" si="1319"/>
        <v>BeforeNoon</v>
      </c>
      <c r="I16806" s="11">
        <v>21</v>
      </c>
      <c r="J16806">
        <v>50</v>
      </c>
      <c r="K16806">
        <v>0.42</v>
      </c>
    </row>
    <row r="16807" spans="1:11" x14ac:dyDescent="0.3">
      <c r="A16807" s="7">
        <f t="shared" si="1322"/>
        <v>42961</v>
      </c>
      <c r="B16807" s="8">
        <f t="shared" si="1322"/>
        <v>9</v>
      </c>
      <c r="C16807" s="9" t="s">
        <v>620</v>
      </c>
      <c r="D16807" s="10" t="s">
        <v>12</v>
      </c>
      <c r="E16807" s="9" t="s">
        <v>621</v>
      </c>
      <c r="F16807" s="6" t="s">
        <v>14</v>
      </c>
      <c r="G16807">
        <v>436500</v>
      </c>
      <c r="H16807" t="str">
        <f t="shared" si="1319"/>
        <v>BeforeNoon</v>
      </c>
      <c r="I16807" s="11">
        <v>5</v>
      </c>
      <c r="J16807">
        <v>12</v>
      </c>
      <c r="K16807">
        <v>0.41666666666666669</v>
      </c>
    </row>
    <row r="16808" spans="1:11" x14ac:dyDescent="0.3">
      <c r="A16808" s="7">
        <f t="shared" si="1322"/>
        <v>42961</v>
      </c>
      <c r="B16808" s="8">
        <f t="shared" si="1322"/>
        <v>9</v>
      </c>
      <c r="C16808" s="9" t="str">
        <f>C16807</f>
        <v>PG0117</v>
      </c>
      <c r="D16808" s="10" t="str">
        <f>D16807</f>
        <v>SU9</v>
      </c>
      <c r="E16808" s="9" t="str">
        <f>E16807</f>
        <v>BAX,DME</v>
      </c>
      <c r="F16808" s="6" t="s">
        <v>15</v>
      </c>
      <c r="G16808">
        <v>762400</v>
      </c>
      <c r="H16808" t="str">
        <f t="shared" si="1319"/>
        <v>BeforeNoon</v>
      </c>
      <c r="I16808" s="11">
        <v>26</v>
      </c>
      <c r="J16808">
        <v>85</v>
      </c>
      <c r="K16808">
        <v>0.30588235294117649</v>
      </c>
    </row>
    <row r="16809" spans="1:11" x14ac:dyDescent="0.3">
      <c r="A16809" s="7">
        <f t="shared" si="1322"/>
        <v>42961</v>
      </c>
      <c r="B16809" s="8">
        <f t="shared" si="1322"/>
        <v>9</v>
      </c>
      <c r="C16809" s="9" t="s">
        <v>84</v>
      </c>
      <c r="D16809" s="10" t="s">
        <v>85</v>
      </c>
      <c r="E16809" s="9" t="s">
        <v>86</v>
      </c>
      <c r="F16809" s="6" t="s">
        <v>14</v>
      </c>
      <c r="G16809">
        <v>996800</v>
      </c>
      <c r="H16809" t="str">
        <f t="shared" si="1319"/>
        <v>BeforeNoon</v>
      </c>
      <c r="I16809" s="11">
        <v>8</v>
      </c>
      <c r="J16809">
        <v>12</v>
      </c>
      <c r="K16809">
        <v>0.66666666666666663</v>
      </c>
    </row>
    <row r="16810" spans="1:11" x14ac:dyDescent="0.3">
      <c r="A16810" s="7">
        <f t="shared" si="1322"/>
        <v>42961</v>
      </c>
      <c r="B16810" s="8">
        <f t="shared" si="1322"/>
        <v>9</v>
      </c>
      <c r="C16810" s="9" t="str">
        <f>C16809</f>
        <v>PG0120</v>
      </c>
      <c r="D16810" s="10" t="str">
        <f>D16809</f>
        <v>733</v>
      </c>
      <c r="E16810" s="9" t="str">
        <f>E16809</f>
        <v>SVO,MJZ</v>
      </c>
      <c r="F16810" s="6" t="s">
        <v>15</v>
      </c>
      <c r="G16810">
        <v>2838800</v>
      </c>
      <c r="H16810" t="str">
        <f t="shared" si="1319"/>
        <v>BeforeNoon</v>
      </c>
      <c r="I16810" s="11">
        <v>68</v>
      </c>
      <c r="J16810">
        <v>118</v>
      </c>
      <c r="K16810">
        <v>0.57627118644067798</v>
      </c>
    </row>
    <row r="16811" spans="1:11" x14ac:dyDescent="0.3">
      <c r="A16811" s="7">
        <f t="shared" si="1322"/>
        <v>42961</v>
      </c>
      <c r="B16811" s="8">
        <f t="shared" si="1322"/>
        <v>9</v>
      </c>
      <c r="C16811" s="9" t="s">
        <v>87</v>
      </c>
      <c r="D16811" s="10" t="s">
        <v>85</v>
      </c>
      <c r="E16811" s="9" t="s">
        <v>88</v>
      </c>
      <c r="F16811" s="6" t="s">
        <v>14</v>
      </c>
      <c r="G16811">
        <v>872200</v>
      </c>
      <c r="H16811" t="str">
        <f t="shared" si="1319"/>
        <v>BeforeNoon</v>
      </c>
      <c r="I16811" s="11">
        <v>7</v>
      </c>
      <c r="J16811">
        <v>12</v>
      </c>
      <c r="K16811">
        <v>0.58333333333333337</v>
      </c>
    </row>
    <row r="16812" spans="1:11" x14ac:dyDescent="0.3">
      <c r="A16812" s="7">
        <f t="shared" si="1322"/>
        <v>42961</v>
      </c>
      <c r="B16812" s="8">
        <f t="shared" si="1322"/>
        <v>9</v>
      </c>
      <c r="C16812" s="9" t="str">
        <f>C16811</f>
        <v>PG0121</v>
      </c>
      <c r="D16812" s="10" t="str">
        <f>D16811</f>
        <v>733</v>
      </c>
      <c r="E16812" s="9" t="str">
        <f>E16811</f>
        <v>MJZ,SVO</v>
      </c>
      <c r="F16812" s="6" t="s">
        <v>15</v>
      </c>
      <c r="G16812">
        <v>2544100</v>
      </c>
      <c r="H16812" t="str">
        <f t="shared" si="1319"/>
        <v>BeforeNoon</v>
      </c>
      <c r="I16812" s="11">
        <v>61</v>
      </c>
      <c r="J16812">
        <v>118</v>
      </c>
      <c r="K16812">
        <v>0.51694915254237284</v>
      </c>
    </row>
    <row r="16813" spans="1:11" x14ac:dyDescent="0.3">
      <c r="A16813" s="7">
        <f t="shared" si="1322"/>
        <v>42961</v>
      </c>
      <c r="B16813" s="8">
        <f t="shared" si="1322"/>
        <v>9</v>
      </c>
      <c r="C16813" s="9" t="s">
        <v>91</v>
      </c>
      <c r="D16813" s="10" t="s">
        <v>17</v>
      </c>
      <c r="E16813" s="9" t="s">
        <v>92</v>
      </c>
      <c r="F16813" s="6" t="s">
        <v>14</v>
      </c>
      <c r="G16813">
        <v>1495000</v>
      </c>
      <c r="H16813" t="str">
        <f t="shared" si="1319"/>
        <v>BeforeNoon</v>
      </c>
      <c r="I16813" s="11">
        <v>13</v>
      </c>
      <c r="J16813">
        <v>20</v>
      </c>
      <c r="K16813">
        <v>0.65</v>
      </c>
    </row>
    <row r="16814" spans="1:11" x14ac:dyDescent="0.3">
      <c r="A16814" s="7">
        <f t="shared" si="1322"/>
        <v>42961</v>
      </c>
      <c r="B16814" s="8">
        <f t="shared" si="1322"/>
        <v>9</v>
      </c>
      <c r="C16814" s="9" t="str">
        <f>C16813</f>
        <v>PG0134</v>
      </c>
      <c r="D16814" s="10" t="str">
        <f>D16813</f>
        <v>319</v>
      </c>
      <c r="E16814" s="9" t="str">
        <f>E16813</f>
        <v>DME,BTK</v>
      </c>
      <c r="F16814" s="6" t="s">
        <v>15</v>
      </c>
      <c r="G16814">
        <v>1696900</v>
      </c>
      <c r="H16814" t="str">
        <f t="shared" si="1319"/>
        <v>BeforeNoon</v>
      </c>
      <c r="I16814" s="11">
        <v>44</v>
      </c>
      <c r="J16814">
        <v>96</v>
      </c>
      <c r="K16814">
        <v>0.45833333333333331</v>
      </c>
    </row>
    <row r="16815" spans="1:11" x14ac:dyDescent="0.3">
      <c r="A16815" s="7">
        <f t="shared" si="1322"/>
        <v>42961</v>
      </c>
      <c r="B16815" s="8">
        <f t="shared" si="1322"/>
        <v>9</v>
      </c>
      <c r="C16815" s="9" t="s">
        <v>622</v>
      </c>
      <c r="D16815" s="10" t="s">
        <v>25</v>
      </c>
      <c r="E16815" s="9" t="s">
        <v>623</v>
      </c>
      <c r="F16815" s="6" t="s">
        <v>14</v>
      </c>
      <c r="G16815">
        <v>2033000</v>
      </c>
      <c r="H16815" t="str">
        <f t="shared" si="1319"/>
        <v>BeforeNoon</v>
      </c>
      <c r="I16815" s="11">
        <v>10</v>
      </c>
      <c r="J16815">
        <v>30</v>
      </c>
      <c r="K16815">
        <v>0.33333333333333331</v>
      </c>
    </row>
    <row r="16816" spans="1:11" x14ac:dyDescent="0.3">
      <c r="A16816" s="7">
        <f t="shared" si="1322"/>
        <v>42961</v>
      </c>
      <c r="B16816" s="8">
        <f t="shared" si="1322"/>
        <v>9</v>
      </c>
      <c r="C16816" s="9" t="str">
        <f>C16815</f>
        <v>PG0145</v>
      </c>
      <c r="D16816" s="10" t="str">
        <f>D16815</f>
        <v>763</v>
      </c>
      <c r="E16816" s="9" t="str">
        <f>E16815</f>
        <v>PKC,DME</v>
      </c>
      <c r="F16816" s="6" t="s">
        <v>15</v>
      </c>
      <c r="G16816">
        <v>3274500</v>
      </c>
      <c r="H16816" t="str">
        <f t="shared" si="1319"/>
        <v>BeforeNoon</v>
      </c>
      <c r="I16816" s="11">
        <v>48</v>
      </c>
      <c r="J16816">
        <v>192</v>
      </c>
      <c r="K16816">
        <v>0.25</v>
      </c>
    </row>
    <row r="16817" spans="1:11" x14ac:dyDescent="0.3">
      <c r="A16817" s="7">
        <f t="shared" si="1322"/>
        <v>42961</v>
      </c>
      <c r="B16817" s="8">
        <f t="shared" si="1322"/>
        <v>9</v>
      </c>
      <c r="C16817" s="9" t="s">
        <v>93</v>
      </c>
      <c r="D16817" s="10" t="s">
        <v>17</v>
      </c>
      <c r="E16817" s="9" t="s">
        <v>94</v>
      </c>
      <c r="F16817" s="6" t="s">
        <v>14</v>
      </c>
      <c r="G16817">
        <v>1598400</v>
      </c>
      <c r="H16817" t="str">
        <f t="shared" si="1319"/>
        <v>BeforeNoon</v>
      </c>
      <c r="I16817" s="11">
        <v>8</v>
      </c>
      <c r="J16817">
        <v>20</v>
      </c>
      <c r="K16817">
        <v>0.4</v>
      </c>
    </row>
    <row r="16818" spans="1:11" x14ac:dyDescent="0.3">
      <c r="A16818" s="7">
        <f t="shared" si="1322"/>
        <v>42961</v>
      </c>
      <c r="B16818" s="8">
        <f t="shared" si="1322"/>
        <v>9</v>
      </c>
      <c r="C16818" s="9" t="str">
        <f>C16817</f>
        <v>PG0169</v>
      </c>
      <c r="D16818" s="10" t="str">
        <f>D16817</f>
        <v>319</v>
      </c>
      <c r="E16818" s="9" t="str">
        <f>E16817</f>
        <v>UUS,DME</v>
      </c>
      <c r="F16818" s="6" t="s">
        <v>15</v>
      </c>
      <c r="G16818">
        <v>1931400</v>
      </c>
      <c r="H16818" t="str">
        <f t="shared" si="1319"/>
        <v>BeforeNoon</v>
      </c>
      <c r="I16818" s="11">
        <v>29</v>
      </c>
      <c r="J16818">
        <v>96</v>
      </c>
      <c r="K16818">
        <v>0.30208333333333331</v>
      </c>
    </row>
    <row r="16819" spans="1:11" x14ac:dyDescent="0.3">
      <c r="A16819" s="7">
        <f t="shared" si="1322"/>
        <v>42961</v>
      </c>
      <c r="B16819" s="8">
        <f t="shared" si="1322"/>
        <v>9</v>
      </c>
      <c r="C16819" s="6" t="s">
        <v>624</v>
      </c>
      <c r="D16819" s="10" t="s">
        <v>20</v>
      </c>
      <c r="E16819" s="6" t="s">
        <v>625</v>
      </c>
      <c r="F16819" s="6" t="s">
        <v>15</v>
      </c>
      <c r="G16819">
        <v>190300</v>
      </c>
      <c r="H16819" t="str">
        <f t="shared" si="1319"/>
        <v>BeforeNoon</v>
      </c>
      <c r="I16819" s="11">
        <v>14</v>
      </c>
      <c r="J16819">
        <v>50</v>
      </c>
      <c r="K16819">
        <v>0.28000000000000003</v>
      </c>
    </row>
    <row r="16820" spans="1:11" x14ac:dyDescent="0.3">
      <c r="A16820" s="7">
        <f t="shared" si="1322"/>
        <v>42961</v>
      </c>
      <c r="B16820" s="8">
        <f t="shared" si="1322"/>
        <v>9</v>
      </c>
      <c r="C16820" s="6" t="s">
        <v>95</v>
      </c>
      <c r="D16820" s="10" t="s">
        <v>20</v>
      </c>
      <c r="E16820" s="6" t="s">
        <v>96</v>
      </c>
      <c r="F16820" s="6" t="s">
        <v>15</v>
      </c>
      <c r="G16820">
        <v>177100</v>
      </c>
      <c r="H16820" t="str">
        <f t="shared" si="1319"/>
        <v>BeforeNoon</v>
      </c>
      <c r="I16820" s="11">
        <v>28</v>
      </c>
      <c r="J16820">
        <v>50</v>
      </c>
      <c r="K16820">
        <v>0.56000000000000005</v>
      </c>
    </row>
    <row r="16821" spans="1:11" x14ac:dyDescent="0.3">
      <c r="A16821" s="7">
        <f t="shared" ref="A16821:B16836" si="1323">A16820</f>
        <v>42961</v>
      </c>
      <c r="B16821" s="8">
        <f t="shared" si="1323"/>
        <v>9</v>
      </c>
      <c r="C16821" s="9" t="s">
        <v>97</v>
      </c>
      <c r="D16821" s="10" t="s">
        <v>98</v>
      </c>
      <c r="E16821" s="9" t="s">
        <v>99</v>
      </c>
      <c r="F16821" s="6" t="s">
        <v>14</v>
      </c>
      <c r="G16821">
        <v>2923800</v>
      </c>
      <c r="H16821" t="str">
        <f t="shared" si="1319"/>
        <v>BeforeNoon</v>
      </c>
      <c r="I16821" s="11">
        <v>22</v>
      </c>
      <c r="J16821">
        <v>28</v>
      </c>
      <c r="K16821">
        <v>0.7857142857142857</v>
      </c>
    </row>
    <row r="16822" spans="1:11" x14ac:dyDescent="0.3">
      <c r="A16822" s="7">
        <f t="shared" si="1323"/>
        <v>42961</v>
      </c>
      <c r="B16822" s="8">
        <f t="shared" si="1323"/>
        <v>9</v>
      </c>
      <c r="C16822" s="9" t="str">
        <f>C16821</f>
        <v>PG0198</v>
      </c>
      <c r="D16822" s="10" t="str">
        <f>D16821</f>
        <v>321</v>
      </c>
      <c r="E16822" s="9" t="str">
        <f>E16821</f>
        <v>LED,IKT</v>
      </c>
      <c r="F16822" s="6" t="s">
        <v>15</v>
      </c>
      <c r="G16822">
        <v>5634600</v>
      </c>
      <c r="H16822" t="str">
        <f t="shared" si="1319"/>
        <v>BeforeNoon</v>
      </c>
      <c r="I16822" s="11">
        <v>126</v>
      </c>
      <c r="J16822">
        <v>142</v>
      </c>
      <c r="K16822">
        <v>0.88732394366197187</v>
      </c>
    </row>
    <row r="16823" spans="1:11" x14ac:dyDescent="0.3">
      <c r="A16823" s="7">
        <f t="shared" si="1323"/>
        <v>42961</v>
      </c>
      <c r="B16823" s="8">
        <f t="shared" si="1323"/>
        <v>9</v>
      </c>
      <c r="C16823" s="9" t="s">
        <v>100</v>
      </c>
      <c r="D16823" s="10" t="s">
        <v>98</v>
      </c>
      <c r="E16823" s="9" t="s">
        <v>101</v>
      </c>
      <c r="F16823" s="6" t="s">
        <v>14</v>
      </c>
      <c r="G16823">
        <v>488800</v>
      </c>
      <c r="H16823" t="str">
        <f t="shared" si="1319"/>
        <v>BeforeNoon</v>
      </c>
      <c r="I16823" s="11">
        <v>26</v>
      </c>
      <c r="J16823">
        <v>28</v>
      </c>
      <c r="K16823">
        <v>0.9285714285714286</v>
      </c>
    </row>
    <row r="16824" spans="1:11" x14ac:dyDescent="0.3">
      <c r="A16824" s="7">
        <f t="shared" si="1323"/>
        <v>42961</v>
      </c>
      <c r="B16824" s="8">
        <f t="shared" si="1323"/>
        <v>9</v>
      </c>
      <c r="C16824" s="9" t="str">
        <f>C16823</f>
        <v>PG0227</v>
      </c>
      <c r="D16824" s="10" t="str">
        <f>D16823</f>
        <v>321</v>
      </c>
      <c r="E16824" s="9" t="str">
        <f>E16823</f>
        <v>VKO,LED</v>
      </c>
      <c r="F16824" s="6" t="s">
        <v>15</v>
      </c>
      <c r="G16824">
        <v>864000</v>
      </c>
      <c r="H16824" t="str">
        <f t="shared" si="1319"/>
        <v>BeforeNoon</v>
      </c>
      <c r="I16824" s="11">
        <v>136</v>
      </c>
      <c r="J16824">
        <v>142</v>
      </c>
      <c r="K16824">
        <v>0.95774647887323938</v>
      </c>
    </row>
    <row r="16825" spans="1:11" x14ac:dyDescent="0.3">
      <c r="A16825" s="7">
        <f t="shared" si="1323"/>
        <v>42961</v>
      </c>
      <c r="B16825" s="8">
        <f t="shared" si="1323"/>
        <v>9</v>
      </c>
      <c r="C16825" s="9" t="s">
        <v>804</v>
      </c>
      <c r="D16825" s="10" t="s">
        <v>12</v>
      </c>
      <c r="E16825" s="9" t="s">
        <v>805</v>
      </c>
      <c r="F16825" s="6" t="s">
        <v>14</v>
      </c>
      <c r="G16825">
        <v>69300</v>
      </c>
      <c r="H16825" t="str">
        <f t="shared" si="1319"/>
        <v>BeforeNoon</v>
      </c>
      <c r="I16825" s="11">
        <v>7</v>
      </c>
      <c r="J16825">
        <v>12</v>
      </c>
      <c r="K16825">
        <v>0.58333333333333337</v>
      </c>
    </row>
    <row r="16826" spans="1:11" x14ac:dyDescent="0.3">
      <c r="A16826" s="7">
        <f t="shared" si="1323"/>
        <v>42961</v>
      </c>
      <c r="B16826" s="8">
        <f t="shared" si="1323"/>
        <v>9</v>
      </c>
      <c r="C16826" s="9" t="str">
        <f>C16825</f>
        <v>PG0237</v>
      </c>
      <c r="D16826" s="10" t="str">
        <f>D16825</f>
        <v>SU9</v>
      </c>
      <c r="E16826" s="9" t="str">
        <f>E16825</f>
        <v>BZK,VKO</v>
      </c>
      <c r="F16826" s="6" t="s">
        <v>15</v>
      </c>
      <c r="G16826">
        <v>195900</v>
      </c>
      <c r="H16826" t="str">
        <f t="shared" si="1319"/>
        <v>BeforeNoon</v>
      </c>
      <c r="I16826" s="11">
        <v>59</v>
      </c>
      <c r="J16826">
        <v>85</v>
      </c>
      <c r="K16826">
        <v>0.69411764705882351</v>
      </c>
    </row>
    <row r="16827" spans="1:11" x14ac:dyDescent="0.3">
      <c r="A16827" s="7">
        <f t="shared" si="1323"/>
        <v>42961</v>
      </c>
      <c r="B16827" s="8">
        <f t="shared" si="1323"/>
        <v>9</v>
      </c>
      <c r="C16827" s="9" t="s">
        <v>102</v>
      </c>
      <c r="D16827" s="10" t="s">
        <v>12</v>
      </c>
      <c r="E16827" s="9" t="s">
        <v>103</v>
      </c>
      <c r="F16827" s="6" t="s">
        <v>14</v>
      </c>
      <c r="G16827">
        <v>572000</v>
      </c>
      <c r="H16827" t="str">
        <f t="shared" si="1319"/>
        <v>BeforeNoon</v>
      </c>
      <c r="I16827" s="11">
        <v>10</v>
      </c>
      <c r="J16827">
        <v>12</v>
      </c>
      <c r="K16827">
        <v>0.83333333333333337</v>
      </c>
    </row>
    <row r="16828" spans="1:11" x14ac:dyDescent="0.3">
      <c r="A16828" s="7">
        <f t="shared" si="1323"/>
        <v>42961</v>
      </c>
      <c r="B16828" s="8">
        <f t="shared" si="1323"/>
        <v>9</v>
      </c>
      <c r="C16828" s="9" t="str">
        <f>C16827</f>
        <v>PG0239</v>
      </c>
      <c r="D16828" s="10" t="str">
        <f>D16827</f>
        <v>SU9</v>
      </c>
      <c r="E16828" s="9" t="str">
        <f>E16827</f>
        <v>DME,HMA</v>
      </c>
      <c r="F16828" s="6" t="s">
        <v>15</v>
      </c>
      <c r="G16828">
        <v>1000800</v>
      </c>
      <c r="H16828" t="str">
        <f t="shared" si="1319"/>
        <v>BeforeNoon</v>
      </c>
      <c r="I16828" s="11">
        <v>52</v>
      </c>
      <c r="J16828">
        <v>85</v>
      </c>
      <c r="K16828">
        <v>0.61176470588235299</v>
      </c>
    </row>
    <row r="16829" spans="1:11" x14ac:dyDescent="0.3">
      <c r="A16829" s="7">
        <f t="shared" si="1323"/>
        <v>42961</v>
      </c>
      <c r="B16829" s="8">
        <f t="shared" si="1323"/>
        <v>9</v>
      </c>
      <c r="C16829" s="9" t="s">
        <v>104</v>
      </c>
      <c r="D16829" s="10" t="s">
        <v>12</v>
      </c>
      <c r="E16829" s="9" t="s">
        <v>105</v>
      </c>
      <c r="F16829" s="6" t="s">
        <v>14</v>
      </c>
      <c r="G16829">
        <v>148000</v>
      </c>
      <c r="H16829" t="str">
        <f t="shared" si="1319"/>
        <v>BeforeNoon</v>
      </c>
      <c r="I16829" s="11">
        <v>8</v>
      </c>
      <c r="J16829">
        <v>12</v>
      </c>
      <c r="K16829">
        <v>0.66666666666666663</v>
      </c>
    </row>
    <row r="16830" spans="1:11" x14ac:dyDescent="0.3">
      <c r="A16830" s="7">
        <f t="shared" si="1323"/>
        <v>42961</v>
      </c>
      <c r="B16830" s="8">
        <f t="shared" si="1323"/>
        <v>9</v>
      </c>
      <c r="C16830" s="9" t="str">
        <f>C16829</f>
        <v>PG0241</v>
      </c>
      <c r="D16830" s="10" t="str">
        <f>D16829</f>
        <v>SU9</v>
      </c>
      <c r="E16830" s="9" t="str">
        <f>E16829</f>
        <v>SVO,CSY</v>
      </c>
      <c r="F16830" s="6" t="s">
        <v>15</v>
      </c>
      <c r="G16830">
        <v>417800</v>
      </c>
      <c r="H16830" t="str">
        <f t="shared" si="1319"/>
        <v>BeforeNoon</v>
      </c>
      <c r="I16830" s="11">
        <v>67</v>
      </c>
      <c r="J16830">
        <v>85</v>
      </c>
      <c r="K16830">
        <v>0.78823529411764703</v>
      </c>
    </row>
    <row r="16831" spans="1:11" x14ac:dyDescent="0.3">
      <c r="A16831" s="7">
        <f t="shared" si="1323"/>
        <v>42961</v>
      </c>
      <c r="B16831" s="8">
        <f t="shared" si="1323"/>
        <v>9</v>
      </c>
      <c r="C16831" s="6" t="s">
        <v>626</v>
      </c>
      <c r="D16831" s="10" t="s">
        <v>20</v>
      </c>
      <c r="E16831" s="6" t="s">
        <v>627</v>
      </c>
      <c r="F16831" s="6" t="s">
        <v>15</v>
      </c>
      <c r="G16831">
        <v>130500</v>
      </c>
      <c r="H16831" t="str">
        <f t="shared" si="1319"/>
        <v>BeforeNoon</v>
      </c>
      <c r="I16831" s="11">
        <v>9</v>
      </c>
      <c r="J16831">
        <v>50</v>
      </c>
      <c r="K16831">
        <v>0.18</v>
      </c>
    </row>
    <row r="16832" spans="1:11" x14ac:dyDescent="0.3">
      <c r="A16832" s="7">
        <f t="shared" si="1323"/>
        <v>42961</v>
      </c>
      <c r="B16832" s="8">
        <f t="shared" si="1323"/>
        <v>9</v>
      </c>
      <c r="C16832" s="9" t="s">
        <v>106</v>
      </c>
      <c r="D16832" s="10" t="s">
        <v>12</v>
      </c>
      <c r="E16832" s="9" t="s">
        <v>107</v>
      </c>
      <c r="F16832" s="6" t="s">
        <v>14</v>
      </c>
      <c r="G16832">
        <v>489500</v>
      </c>
      <c r="H16832" t="str">
        <f t="shared" si="1319"/>
        <v>BeforeNoon</v>
      </c>
      <c r="I16832" s="11">
        <v>11</v>
      </c>
      <c r="J16832">
        <v>12</v>
      </c>
      <c r="K16832">
        <v>0.91666666666666663</v>
      </c>
    </row>
    <row r="16833" spans="1:11" x14ac:dyDescent="0.3">
      <c r="A16833" s="7">
        <f t="shared" si="1323"/>
        <v>42961</v>
      </c>
      <c r="B16833" s="8">
        <f t="shared" si="1323"/>
        <v>9</v>
      </c>
      <c r="C16833" s="9" t="str">
        <f>C16832</f>
        <v>PG0273</v>
      </c>
      <c r="D16833" s="10" t="str">
        <f>D16832</f>
        <v>SU9</v>
      </c>
      <c r="E16833" s="9" t="str">
        <f>E16832</f>
        <v>DME,CEK</v>
      </c>
      <c r="F16833" s="6" t="s">
        <v>15</v>
      </c>
      <c r="G16833">
        <v>1042000</v>
      </c>
      <c r="H16833" t="str">
        <f t="shared" si="1319"/>
        <v>BeforeNoon</v>
      </c>
      <c r="I16833" s="11">
        <v>70</v>
      </c>
      <c r="J16833">
        <v>85</v>
      </c>
      <c r="K16833">
        <v>0.82352941176470584</v>
      </c>
    </row>
    <row r="16834" spans="1:11" x14ac:dyDescent="0.3">
      <c r="A16834" s="7">
        <f t="shared" si="1323"/>
        <v>42961</v>
      </c>
      <c r="B16834" s="8">
        <f t="shared" si="1323"/>
        <v>9</v>
      </c>
      <c r="C16834" s="6" t="s">
        <v>110</v>
      </c>
      <c r="D16834" s="10" t="s">
        <v>20</v>
      </c>
      <c r="E16834" s="6" t="s">
        <v>111</v>
      </c>
      <c r="F16834" s="6" t="s">
        <v>15</v>
      </c>
      <c r="G16834">
        <v>143200</v>
      </c>
      <c r="H16834" t="str">
        <f t="shared" ref="H16834:H16897" si="1324">_xlfn.IFS(B16834&gt;=20,"Night",B16834&gt;=16,"Evening",B16834&gt;=12,"AfterNoon",B16834&gt;=8,"BeforeNoon",B16834&gt;=4,"Morning",B16834&lt;4,"EarlyMorning")</f>
        <v>BeforeNoon</v>
      </c>
      <c r="I16834" s="11">
        <v>8</v>
      </c>
      <c r="J16834">
        <v>50</v>
      </c>
      <c r="K16834">
        <v>0.16</v>
      </c>
    </row>
    <row r="16835" spans="1:11" x14ac:dyDescent="0.3">
      <c r="A16835" s="7">
        <f t="shared" si="1323"/>
        <v>42961</v>
      </c>
      <c r="B16835" s="8">
        <f t="shared" si="1323"/>
        <v>9</v>
      </c>
      <c r="C16835" s="9" t="s">
        <v>112</v>
      </c>
      <c r="D16835" s="10" t="s">
        <v>98</v>
      </c>
      <c r="E16835" s="9" t="s">
        <v>113</v>
      </c>
      <c r="F16835" s="6" t="s">
        <v>14</v>
      </c>
      <c r="G16835">
        <v>360000</v>
      </c>
      <c r="H16835" t="str">
        <f t="shared" si="1324"/>
        <v>BeforeNoon</v>
      </c>
      <c r="I16835" s="11">
        <v>18</v>
      </c>
      <c r="J16835">
        <v>28</v>
      </c>
      <c r="K16835">
        <v>0.6428571428571429</v>
      </c>
    </row>
    <row r="16836" spans="1:11" x14ac:dyDescent="0.3">
      <c r="A16836" s="7">
        <f t="shared" si="1323"/>
        <v>42961</v>
      </c>
      <c r="B16836" s="8">
        <f t="shared" si="1323"/>
        <v>9</v>
      </c>
      <c r="C16836" s="9" t="str">
        <f>C16835</f>
        <v>PG0405</v>
      </c>
      <c r="D16836" s="10" t="str">
        <f>D16835</f>
        <v>321</v>
      </c>
      <c r="E16836" s="9" t="str">
        <f>E16835</f>
        <v>DME,LED</v>
      </c>
      <c r="F16836" s="6" t="s">
        <v>15</v>
      </c>
      <c r="G16836">
        <v>579200</v>
      </c>
      <c r="H16836" t="str">
        <f t="shared" si="1324"/>
        <v>BeforeNoon</v>
      </c>
      <c r="I16836" s="11">
        <v>86</v>
      </c>
      <c r="J16836">
        <v>142</v>
      </c>
      <c r="K16836">
        <v>0.60563380281690138</v>
      </c>
    </row>
    <row r="16837" spans="1:11" x14ac:dyDescent="0.3">
      <c r="A16837" s="7">
        <f t="shared" ref="A16837:B16852" si="1325">A16836</f>
        <v>42961</v>
      </c>
      <c r="B16837" s="8">
        <f t="shared" si="1325"/>
        <v>9</v>
      </c>
      <c r="C16837" s="6" t="s">
        <v>114</v>
      </c>
      <c r="D16837" s="10" t="s">
        <v>20</v>
      </c>
      <c r="E16837" s="6" t="s">
        <v>115</v>
      </c>
      <c r="F16837" s="6" t="s">
        <v>15</v>
      </c>
      <c r="G16837">
        <v>401100</v>
      </c>
      <c r="H16837" t="str">
        <f t="shared" si="1324"/>
        <v>BeforeNoon</v>
      </c>
      <c r="I16837" s="11">
        <v>27</v>
      </c>
      <c r="J16837">
        <v>50</v>
      </c>
      <c r="K16837">
        <v>0.54</v>
      </c>
    </row>
    <row r="16838" spans="1:11" x14ac:dyDescent="0.3">
      <c r="A16838" s="7">
        <f t="shared" si="1325"/>
        <v>42961</v>
      </c>
      <c r="B16838" s="8">
        <f t="shared" si="1325"/>
        <v>9</v>
      </c>
      <c r="C16838" s="6" t="s">
        <v>116</v>
      </c>
      <c r="D16838" s="10" t="s">
        <v>30</v>
      </c>
      <c r="E16838" s="6" t="s">
        <v>117</v>
      </c>
      <c r="F16838" s="6" t="s">
        <v>15</v>
      </c>
      <c r="G16838">
        <v>41600</v>
      </c>
      <c r="H16838" t="str">
        <f t="shared" si="1324"/>
        <v>BeforeNoon</v>
      </c>
      <c r="I16838" s="11">
        <v>4</v>
      </c>
      <c r="J16838">
        <v>12</v>
      </c>
      <c r="K16838">
        <v>0.33333333333333331</v>
      </c>
    </row>
    <row r="16839" spans="1:11" x14ac:dyDescent="0.3">
      <c r="A16839" s="7">
        <f t="shared" si="1325"/>
        <v>42961</v>
      </c>
      <c r="B16839" s="8">
        <f t="shared" si="1325"/>
        <v>9</v>
      </c>
      <c r="C16839" s="9" t="s">
        <v>118</v>
      </c>
      <c r="D16839" s="10" t="s">
        <v>98</v>
      </c>
      <c r="E16839" s="9" t="s">
        <v>119</v>
      </c>
      <c r="F16839" s="6" t="s">
        <v>14</v>
      </c>
      <c r="G16839">
        <v>450000</v>
      </c>
      <c r="H16839" t="str">
        <f t="shared" si="1324"/>
        <v>BeforeNoon</v>
      </c>
      <c r="I16839" s="11">
        <v>25</v>
      </c>
      <c r="J16839">
        <v>28</v>
      </c>
      <c r="K16839">
        <v>0.8928571428571429</v>
      </c>
    </row>
    <row r="16840" spans="1:11" x14ac:dyDescent="0.3">
      <c r="A16840" s="7">
        <f t="shared" si="1325"/>
        <v>42961</v>
      </c>
      <c r="B16840" s="8">
        <f t="shared" si="1325"/>
        <v>9</v>
      </c>
      <c r="C16840" s="9" t="str">
        <f>C16839</f>
        <v>PG0476</v>
      </c>
      <c r="D16840" s="10" t="str">
        <f>D16839</f>
        <v>321</v>
      </c>
      <c r="E16840" s="9" t="str">
        <f>E16839</f>
        <v>LED,SVO</v>
      </c>
      <c r="F16840" s="6" t="s">
        <v>15</v>
      </c>
      <c r="G16840">
        <v>750000</v>
      </c>
      <c r="H16840" t="str">
        <f t="shared" si="1324"/>
        <v>BeforeNoon</v>
      </c>
      <c r="I16840" s="11">
        <v>124</v>
      </c>
      <c r="J16840">
        <v>142</v>
      </c>
      <c r="K16840">
        <v>0.87323943661971826</v>
      </c>
    </row>
    <row r="16841" spans="1:11" x14ac:dyDescent="0.3">
      <c r="A16841" s="7">
        <f t="shared" si="1325"/>
        <v>42961</v>
      </c>
      <c r="B16841" s="8">
        <f t="shared" si="1325"/>
        <v>9</v>
      </c>
      <c r="C16841" s="6" t="s">
        <v>628</v>
      </c>
      <c r="D16841" s="10" t="s">
        <v>20</v>
      </c>
      <c r="E16841" s="6" t="s">
        <v>629</v>
      </c>
      <c r="F16841" s="6" t="s">
        <v>15</v>
      </c>
      <c r="G16841">
        <v>642000</v>
      </c>
      <c r="H16841" t="str">
        <f t="shared" si="1324"/>
        <v>BeforeNoon</v>
      </c>
      <c r="I16841" s="11">
        <v>43</v>
      </c>
      <c r="J16841">
        <v>50</v>
      </c>
      <c r="K16841">
        <v>0.86</v>
      </c>
    </row>
    <row r="16842" spans="1:11" x14ac:dyDescent="0.3">
      <c r="A16842" s="7">
        <f t="shared" si="1325"/>
        <v>42961</v>
      </c>
      <c r="B16842" s="8">
        <f t="shared" si="1325"/>
        <v>9</v>
      </c>
      <c r="C16842" s="9" t="s">
        <v>122</v>
      </c>
      <c r="D16842" s="10" t="s">
        <v>12</v>
      </c>
      <c r="E16842" s="9" t="s">
        <v>123</v>
      </c>
      <c r="F16842" s="6" t="s">
        <v>14</v>
      </c>
      <c r="G16842">
        <v>358600</v>
      </c>
      <c r="H16842" t="str">
        <f t="shared" si="1324"/>
        <v>BeforeNoon</v>
      </c>
      <c r="I16842" s="11">
        <v>11</v>
      </c>
      <c r="J16842">
        <v>12</v>
      </c>
      <c r="K16842">
        <v>0.91666666666666663</v>
      </c>
    </row>
    <row r="16843" spans="1:11" x14ac:dyDescent="0.3">
      <c r="A16843" s="7">
        <f t="shared" si="1325"/>
        <v>42961</v>
      </c>
      <c r="B16843" s="8">
        <f t="shared" si="1325"/>
        <v>9</v>
      </c>
      <c r="C16843" s="9" t="str">
        <f>C16842</f>
        <v>PG0489</v>
      </c>
      <c r="D16843" s="10" t="str">
        <f>D16842</f>
        <v>SU9</v>
      </c>
      <c r="E16843" s="9" t="str">
        <f>E16842</f>
        <v>CSY,LED</v>
      </c>
      <c r="F16843" s="6" t="s">
        <v>15</v>
      </c>
      <c r="G16843">
        <v>799700</v>
      </c>
      <c r="H16843" t="str">
        <f t="shared" si="1324"/>
        <v>BeforeNoon</v>
      </c>
      <c r="I16843" s="11">
        <v>73</v>
      </c>
      <c r="J16843">
        <v>85</v>
      </c>
      <c r="K16843">
        <v>0.85882352941176465</v>
      </c>
    </row>
    <row r="16844" spans="1:11" x14ac:dyDescent="0.3">
      <c r="A16844" s="7">
        <f t="shared" si="1325"/>
        <v>42961</v>
      </c>
      <c r="B16844" s="8">
        <f t="shared" si="1325"/>
        <v>9</v>
      </c>
      <c r="C16844" s="9" t="s">
        <v>124</v>
      </c>
      <c r="D16844" s="10" t="s">
        <v>12</v>
      </c>
      <c r="E16844" s="9" t="s">
        <v>125</v>
      </c>
      <c r="F16844" s="6" t="s">
        <v>14</v>
      </c>
      <c r="G16844">
        <v>182500</v>
      </c>
      <c r="H16844" t="str">
        <f t="shared" si="1324"/>
        <v>BeforeNoon</v>
      </c>
      <c r="I16844" s="11">
        <v>5</v>
      </c>
      <c r="J16844">
        <v>12</v>
      </c>
      <c r="K16844">
        <v>0.41666666666666669</v>
      </c>
    </row>
    <row r="16845" spans="1:11" x14ac:dyDescent="0.3">
      <c r="A16845" s="7">
        <f t="shared" si="1325"/>
        <v>42961</v>
      </c>
      <c r="B16845" s="8">
        <f t="shared" si="1325"/>
        <v>9</v>
      </c>
      <c r="C16845" s="9" t="str">
        <f>C16844</f>
        <v>PG0508</v>
      </c>
      <c r="D16845" s="10" t="str">
        <f>D16844</f>
        <v>SU9</v>
      </c>
      <c r="E16845" s="9" t="str">
        <f>E16844</f>
        <v>KZN,LED</v>
      </c>
      <c r="F16845" s="6" t="s">
        <v>15</v>
      </c>
      <c r="G16845">
        <v>294000</v>
      </c>
      <c r="H16845" t="str">
        <f t="shared" si="1324"/>
        <v>BeforeNoon</v>
      </c>
      <c r="I16845" s="11">
        <v>24</v>
      </c>
      <c r="J16845">
        <v>85</v>
      </c>
      <c r="K16845">
        <v>0.28235294117647058</v>
      </c>
    </row>
    <row r="16846" spans="1:11" x14ac:dyDescent="0.3">
      <c r="A16846" s="7">
        <f t="shared" si="1325"/>
        <v>42961</v>
      </c>
      <c r="B16846" s="8">
        <f t="shared" si="1325"/>
        <v>9</v>
      </c>
      <c r="C16846" s="9" t="s">
        <v>126</v>
      </c>
      <c r="D16846" s="10" t="s">
        <v>12</v>
      </c>
      <c r="E16846" s="9" t="s">
        <v>127</v>
      </c>
      <c r="F16846" s="6" t="s">
        <v>14</v>
      </c>
      <c r="G16846">
        <v>396000</v>
      </c>
      <c r="H16846" t="str">
        <f t="shared" si="1324"/>
        <v>BeforeNoon</v>
      </c>
      <c r="I16846" s="11">
        <v>12</v>
      </c>
      <c r="J16846">
        <v>12</v>
      </c>
      <c r="K16846">
        <v>1</v>
      </c>
    </row>
    <row r="16847" spans="1:11" x14ac:dyDescent="0.3">
      <c r="A16847" s="7">
        <f t="shared" si="1325"/>
        <v>42961</v>
      </c>
      <c r="B16847" s="8">
        <f t="shared" si="1325"/>
        <v>9</v>
      </c>
      <c r="C16847" s="9" t="str">
        <f>C16846</f>
        <v>PG0509</v>
      </c>
      <c r="D16847" s="10" t="str">
        <f>D16846</f>
        <v>SU9</v>
      </c>
      <c r="E16847" s="9" t="str">
        <f>E16846</f>
        <v>DME,ESL</v>
      </c>
      <c r="F16847" s="6" t="s">
        <v>15</v>
      </c>
      <c r="G16847">
        <v>775500</v>
      </c>
      <c r="H16847" t="str">
        <f t="shared" si="1324"/>
        <v>BeforeNoon</v>
      </c>
      <c r="I16847" s="11">
        <v>70</v>
      </c>
      <c r="J16847">
        <v>85</v>
      </c>
      <c r="K16847">
        <v>0.82352941176470584</v>
      </c>
    </row>
    <row r="16848" spans="1:11" x14ac:dyDescent="0.3">
      <c r="A16848" s="7">
        <f t="shared" si="1325"/>
        <v>42961</v>
      </c>
      <c r="B16848" s="8">
        <f t="shared" si="1325"/>
        <v>9</v>
      </c>
      <c r="C16848" s="9" t="s">
        <v>128</v>
      </c>
      <c r="D16848" s="10" t="s">
        <v>85</v>
      </c>
      <c r="E16848" s="9" t="s">
        <v>129</v>
      </c>
      <c r="F16848" s="6" t="s">
        <v>14</v>
      </c>
      <c r="G16848">
        <v>483600</v>
      </c>
      <c r="H16848" t="str">
        <f t="shared" si="1324"/>
        <v>BeforeNoon</v>
      </c>
      <c r="I16848" s="11">
        <v>12</v>
      </c>
      <c r="J16848">
        <v>12</v>
      </c>
      <c r="K16848">
        <v>1</v>
      </c>
    </row>
    <row r="16849" spans="1:11" x14ac:dyDescent="0.3">
      <c r="A16849" s="7">
        <f t="shared" si="1325"/>
        <v>42961</v>
      </c>
      <c r="B16849" s="8">
        <f t="shared" si="1325"/>
        <v>9</v>
      </c>
      <c r="C16849" s="9" t="str">
        <f>C16848</f>
        <v>PG0521</v>
      </c>
      <c r="D16849" s="10" t="str">
        <f>D16848</f>
        <v>733</v>
      </c>
      <c r="E16849" s="9" t="str">
        <f>E16848</f>
        <v>KUF,AER</v>
      </c>
      <c r="F16849" s="6" t="s">
        <v>15</v>
      </c>
      <c r="G16849">
        <v>1400600</v>
      </c>
      <c r="H16849" t="str">
        <f t="shared" si="1324"/>
        <v>BeforeNoon</v>
      </c>
      <c r="I16849" s="11">
        <v>104</v>
      </c>
      <c r="J16849">
        <v>118</v>
      </c>
      <c r="K16849">
        <v>0.88135593220338981</v>
      </c>
    </row>
    <row r="16850" spans="1:11" x14ac:dyDescent="0.3">
      <c r="A16850" s="7">
        <f t="shared" si="1325"/>
        <v>42961</v>
      </c>
      <c r="B16850" s="8">
        <f t="shared" si="1325"/>
        <v>9</v>
      </c>
      <c r="C16850" s="9" t="s">
        <v>130</v>
      </c>
      <c r="D16850" s="10" t="s">
        <v>25</v>
      </c>
      <c r="E16850" s="9" t="s">
        <v>131</v>
      </c>
      <c r="F16850" s="6" t="s">
        <v>14</v>
      </c>
      <c r="G16850">
        <v>882500</v>
      </c>
      <c r="H16850" t="str">
        <f t="shared" si="1324"/>
        <v>BeforeNoon</v>
      </c>
      <c r="I16850" s="11">
        <v>25</v>
      </c>
      <c r="J16850">
        <v>30</v>
      </c>
      <c r="K16850">
        <v>0.83333333333333337</v>
      </c>
    </row>
    <row r="16851" spans="1:11" x14ac:dyDescent="0.3">
      <c r="A16851" s="7">
        <f t="shared" si="1325"/>
        <v>42961</v>
      </c>
      <c r="B16851" s="8">
        <f t="shared" si="1325"/>
        <v>9</v>
      </c>
      <c r="C16851" s="9" t="str">
        <f>C16850</f>
        <v>PG0529</v>
      </c>
      <c r="D16851" s="10" t="str">
        <f>D16850</f>
        <v>763</v>
      </c>
      <c r="E16851" s="9" t="str">
        <f>E16850</f>
        <v>SVO,UFA</v>
      </c>
      <c r="F16851" s="6" t="s">
        <v>15</v>
      </c>
      <c r="G16851">
        <v>1613600</v>
      </c>
      <c r="H16851" t="str">
        <f t="shared" si="1324"/>
        <v>BeforeNoon</v>
      </c>
      <c r="I16851" s="11">
        <v>136</v>
      </c>
      <c r="J16851">
        <v>192</v>
      </c>
      <c r="K16851">
        <v>0.70833333333333337</v>
      </c>
    </row>
    <row r="16852" spans="1:11" x14ac:dyDescent="0.3">
      <c r="A16852" s="7">
        <f t="shared" si="1325"/>
        <v>42961</v>
      </c>
      <c r="B16852" s="8">
        <f t="shared" si="1325"/>
        <v>9</v>
      </c>
      <c r="C16852" s="9" t="s">
        <v>630</v>
      </c>
      <c r="D16852" s="10" t="s">
        <v>12</v>
      </c>
      <c r="E16852" s="9" t="s">
        <v>631</v>
      </c>
      <c r="F16852" s="6" t="s">
        <v>14</v>
      </c>
      <c r="G16852">
        <v>706400</v>
      </c>
      <c r="H16852" t="str">
        <f t="shared" si="1324"/>
        <v>BeforeNoon</v>
      </c>
      <c r="I16852" s="11">
        <v>8</v>
      </c>
      <c r="J16852">
        <v>12</v>
      </c>
      <c r="K16852">
        <v>0.66666666666666663</v>
      </c>
    </row>
    <row r="16853" spans="1:11" x14ac:dyDescent="0.3">
      <c r="A16853" s="7">
        <f t="shared" ref="A16853:B16868" si="1326">A16852</f>
        <v>42961</v>
      </c>
      <c r="B16853" s="8">
        <f t="shared" si="1326"/>
        <v>9</v>
      </c>
      <c r="C16853" s="9" t="str">
        <f>C16852</f>
        <v>PG0539</v>
      </c>
      <c r="D16853" s="10" t="str">
        <f>D16852</f>
        <v>SU9</v>
      </c>
      <c r="E16853" s="9" t="str">
        <f>E16852</f>
        <v>VKO,BAX</v>
      </c>
      <c r="F16853" s="6" t="s">
        <v>15</v>
      </c>
      <c r="G16853">
        <v>1064400</v>
      </c>
      <c r="H16853" t="str">
        <f t="shared" si="1324"/>
        <v>BeforeNoon</v>
      </c>
      <c r="I16853" s="11">
        <v>36</v>
      </c>
      <c r="J16853">
        <v>85</v>
      </c>
      <c r="K16853">
        <v>0.42352941176470588</v>
      </c>
    </row>
    <row r="16854" spans="1:11" x14ac:dyDescent="0.3">
      <c r="A16854" s="7">
        <f t="shared" si="1326"/>
        <v>42961</v>
      </c>
      <c r="B16854" s="8">
        <f t="shared" si="1326"/>
        <v>9</v>
      </c>
      <c r="C16854" s="6" t="s">
        <v>132</v>
      </c>
      <c r="D16854" s="10" t="s">
        <v>20</v>
      </c>
      <c r="E16854" s="6" t="s">
        <v>133</v>
      </c>
      <c r="F16854" s="6" t="s">
        <v>15</v>
      </c>
      <c r="G16854">
        <v>519400</v>
      </c>
      <c r="H16854" t="str">
        <f t="shared" si="1324"/>
        <v>BeforeNoon</v>
      </c>
      <c r="I16854" s="11">
        <v>34</v>
      </c>
      <c r="J16854">
        <v>50</v>
      </c>
      <c r="K16854">
        <v>0.68</v>
      </c>
    </row>
    <row r="16855" spans="1:11" x14ac:dyDescent="0.3">
      <c r="A16855" s="7">
        <f t="shared" si="1326"/>
        <v>42961</v>
      </c>
      <c r="B16855" s="8">
        <f t="shared" si="1326"/>
        <v>9</v>
      </c>
      <c r="C16855" s="9" t="s">
        <v>134</v>
      </c>
      <c r="D16855" s="10" t="s">
        <v>12</v>
      </c>
      <c r="E16855" s="9" t="s">
        <v>135</v>
      </c>
      <c r="F16855" s="6" t="s">
        <v>14</v>
      </c>
      <c r="G16855">
        <v>266000</v>
      </c>
      <c r="H16855" t="str">
        <f t="shared" si="1324"/>
        <v>BeforeNoon</v>
      </c>
      <c r="I16855" s="11">
        <v>7</v>
      </c>
      <c r="J16855">
        <v>12</v>
      </c>
      <c r="K16855">
        <v>0.58333333333333337</v>
      </c>
    </row>
    <row r="16856" spans="1:11" x14ac:dyDescent="0.3">
      <c r="A16856" s="7">
        <f t="shared" si="1326"/>
        <v>42961</v>
      </c>
      <c r="B16856" s="8">
        <f t="shared" si="1326"/>
        <v>9</v>
      </c>
      <c r="C16856" s="9" t="str">
        <f>C16855</f>
        <v>PG0554</v>
      </c>
      <c r="D16856" s="10" t="str">
        <f>D16855</f>
        <v>SU9</v>
      </c>
      <c r="E16856" s="9" t="str">
        <f>E16855</f>
        <v>REN,VKO</v>
      </c>
      <c r="F16856" s="6" t="s">
        <v>15</v>
      </c>
      <c r="G16856">
        <v>538200</v>
      </c>
      <c r="H16856" t="str">
        <f t="shared" si="1324"/>
        <v>BeforeNoon</v>
      </c>
      <c r="I16856" s="11">
        <v>42</v>
      </c>
      <c r="J16856">
        <v>85</v>
      </c>
      <c r="K16856">
        <v>0.49411764705882361</v>
      </c>
    </row>
    <row r="16857" spans="1:11" x14ac:dyDescent="0.3">
      <c r="A16857" s="7">
        <f t="shared" si="1326"/>
        <v>42961</v>
      </c>
      <c r="B16857" s="8">
        <f t="shared" si="1326"/>
        <v>9</v>
      </c>
      <c r="C16857" s="6" t="s">
        <v>632</v>
      </c>
      <c r="D16857" s="10" t="s">
        <v>20</v>
      </c>
      <c r="E16857" s="6" t="s">
        <v>633</v>
      </c>
      <c r="F16857" s="6" t="s">
        <v>15</v>
      </c>
      <c r="G16857">
        <v>25600</v>
      </c>
      <c r="H16857" t="str">
        <f t="shared" si="1324"/>
        <v>BeforeNoon</v>
      </c>
      <c r="I16857" s="11">
        <v>2</v>
      </c>
      <c r="J16857">
        <v>50</v>
      </c>
      <c r="K16857">
        <v>0.04</v>
      </c>
    </row>
    <row r="16858" spans="1:11" x14ac:dyDescent="0.3">
      <c r="A16858" s="7">
        <f t="shared" si="1326"/>
        <v>42961</v>
      </c>
      <c r="B16858" s="8">
        <f t="shared" si="1326"/>
        <v>9</v>
      </c>
      <c r="C16858" s="6" t="s">
        <v>634</v>
      </c>
      <c r="D16858" s="10" t="s">
        <v>30</v>
      </c>
      <c r="E16858" s="6" t="s">
        <v>635</v>
      </c>
      <c r="F16858" s="6" t="s">
        <v>15</v>
      </c>
      <c r="G16858">
        <v>40600</v>
      </c>
      <c r="H16858" t="str">
        <f t="shared" si="1324"/>
        <v>BeforeNoon</v>
      </c>
      <c r="I16858" s="11">
        <v>7</v>
      </c>
      <c r="J16858">
        <v>12</v>
      </c>
      <c r="K16858">
        <v>0.58333333333333337</v>
      </c>
    </row>
    <row r="16859" spans="1:11" x14ac:dyDescent="0.3">
      <c r="A16859" s="7">
        <f t="shared" si="1326"/>
        <v>42961</v>
      </c>
      <c r="B16859" s="8">
        <f t="shared" si="1326"/>
        <v>9</v>
      </c>
      <c r="C16859" s="9" t="s">
        <v>136</v>
      </c>
      <c r="D16859" s="10" t="s">
        <v>12</v>
      </c>
      <c r="E16859" s="9" t="s">
        <v>137</v>
      </c>
      <c r="F16859" s="6" t="s">
        <v>14</v>
      </c>
      <c r="G16859">
        <v>521400</v>
      </c>
      <c r="H16859" t="str">
        <f t="shared" si="1324"/>
        <v>BeforeNoon</v>
      </c>
      <c r="I16859" s="11">
        <v>6</v>
      </c>
      <c r="J16859">
        <v>12</v>
      </c>
      <c r="K16859">
        <v>0.5</v>
      </c>
    </row>
    <row r="16860" spans="1:11" x14ac:dyDescent="0.3">
      <c r="A16860" s="7">
        <f t="shared" si="1326"/>
        <v>42961</v>
      </c>
      <c r="B16860" s="8">
        <f t="shared" si="1326"/>
        <v>9</v>
      </c>
      <c r="C16860" s="9" t="str">
        <f>C16859</f>
        <v>PG0591</v>
      </c>
      <c r="D16860" s="10" t="str">
        <f>D16859</f>
        <v>SU9</v>
      </c>
      <c r="E16860" s="9" t="str">
        <f>E16859</f>
        <v>SVO,TOF</v>
      </c>
      <c r="F16860" s="6" t="s">
        <v>15</v>
      </c>
      <c r="G16860">
        <v>959900</v>
      </c>
      <c r="H16860" t="str">
        <f t="shared" si="1324"/>
        <v>BeforeNoon</v>
      </c>
      <c r="I16860" s="11">
        <v>33</v>
      </c>
      <c r="J16860">
        <v>85</v>
      </c>
      <c r="K16860">
        <v>0.38823529411764712</v>
      </c>
    </row>
    <row r="16861" spans="1:11" x14ac:dyDescent="0.3">
      <c r="A16861" s="7">
        <f t="shared" si="1326"/>
        <v>42961</v>
      </c>
      <c r="B16861" s="8">
        <f t="shared" si="1326"/>
        <v>9</v>
      </c>
      <c r="C16861" s="6" t="s">
        <v>636</v>
      </c>
      <c r="D16861" s="10" t="s">
        <v>20</v>
      </c>
      <c r="E16861" s="6" t="s">
        <v>637</v>
      </c>
      <c r="F16861" s="6" t="s">
        <v>15</v>
      </c>
      <c r="G16861">
        <v>777900</v>
      </c>
      <c r="H16861" t="str">
        <f t="shared" si="1324"/>
        <v>BeforeNoon</v>
      </c>
      <c r="I16861" s="11">
        <v>46</v>
      </c>
      <c r="J16861">
        <v>50</v>
      </c>
      <c r="K16861">
        <v>0.92</v>
      </c>
    </row>
    <row r="16862" spans="1:11" x14ac:dyDescent="0.3">
      <c r="A16862" s="7">
        <f t="shared" si="1326"/>
        <v>42961</v>
      </c>
      <c r="B16862" s="8">
        <f t="shared" si="1326"/>
        <v>9</v>
      </c>
      <c r="C16862" s="6" t="s">
        <v>638</v>
      </c>
      <c r="D16862" s="10" t="s">
        <v>20</v>
      </c>
      <c r="E16862" s="6" t="s">
        <v>639</v>
      </c>
      <c r="F16862" s="6" t="s">
        <v>15</v>
      </c>
      <c r="G16862">
        <v>692200</v>
      </c>
      <c r="H16862" t="str">
        <f t="shared" si="1324"/>
        <v>BeforeNoon</v>
      </c>
      <c r="I16862" s="11">
        <v>41</v>
      </c>
      <c r="J16862">
        <v>50</v>
      </c>
      <c r="K16862">
        <v>0.82</v>
      </c>
    </row>
    <row r="16863" spans="1:11" x14ac:dyDescent="0.3">
      <c r="A16863" s="7">
        <f t="shared" si="1326"/>
        <v>42961</v>
      </c>
      <c r="B16863" s="8">
        <f t="shared" si="1326"/>
        <v>9</v>
      </c>
      <c r="C16863" s="9" t="s">
        <v>138</v>
      </c>
      <c r="D16863" s="10" t="s">
        <v>85</v>
      </c>
      <c r="E16863" s="9" t="s">
        <v>139</v>
      </c>
      <c r="F16863" s="6" t="s">
        <v>14</v>
      </c>
      <c r="G16863">
        <v>589200</v>
      </c>
      <c r="H16863" t="str">
        <f t="shared" si="1324"/>
        <v>BeforeNoon</v>
      </c>
      <c r="I16863" s="11">
        <v>12</v>
      </c>
      <c r="J16863">
        <v>12</v>
      </c>
      <c r="K16863">
        <v>1</v>
      </c>
    </row>
    <row r="16864" spans="1:11" x14ac:dyDescent="0.3">
      <c r="A16864" s="7">
        <f t="shared" si="1326"/>
        <v>42961</v>
      </c>
      <c r="B16864" s="8">
        <f t="shared" si="1326"/>
        <v>9</v>
      </c>
      <c r="C16864" s="9" t="str">
        <f>C16863</f>
        <v>PG0677</v>
      </c>
      <c r="D16864" s="10" t="str">
        <f>D16863</f>
        <v>733</v>
      </c>
      <c r="E16864" s="9" t="str">
        <f>E16863</f>
        <v>SVO,MCX</v>
      </c>
      <c r="F16864" s="6" t="s">
        <v>15</v>
      </c>
      <c r="G16864">
        <v>1813600</v>
      </c>
      <c r="H16864" t="str">
        <f t="shared" si="1324"/>
        <v>BeforeNoon</v>
      </c>
      <c r="I16864" s="11">
        <v>110</v>
      </c>
      <c r="J16864">
        <v>118</v>
      </c>
      <c r="K16864">
        <v>0.93220338983050843</v>
      </c>
    </row>
    <row r="16865" spans="1:11" x14ac:dyDescent="0.3">
      <c r="A16865" s="7">
        <f t="shared" si="1326"/>
        <v>42961</v>
      </c>
      <c r="B16865" s="8">
        <f t="shared" si="1326"/>
        <v>9</v>
      </c>
      <c r="C16865" s="9" t="s">
        <v>640</v>
      </c>
      <c r="D16865" s="10" t="s">
        <v>12</v>
      </c>
      <c r="E16865" s="9" t="s">
        <v>641</v>
      </c>
      <c r="F16865" s="6" t="s">
        <v>14</v>
      </c>
      <c r="G16865">
        <v>340800</v>
      </c>
      <c r="H16865" t="str">
        <f t="shared" si="1324"/>
        <v>BeforeNoon</v>
      </c>
      <c r="I16865" s="11">
        <v>4</v>
      </c>
      <c r="J16865">
        <v>12</v>
      </c>
      <c r="K16865">
        <v>0.33333333333333331</v>
      </c>
    </row>
    <row r="16866" spans="1:11" x14ac:dyDescent="0.3">
      <c r="A16866" s="7">
        <f t="shared" si="1326"/>
        <v>42961</v>
      </c>
      <c r="B16866" s="8">
        <f t="shared" si="1326"/>
        <v>9</v>
      </c>
      <c r="C16866" s="9" t="str">
        <f>C16865</f>
        <v>PG0695</v>
      </c>
      <c r="D16866" s="10" t="str">
        <f>D16865</f>
        <v>SU9</v>
      </c>
      <c r="E16866" s="9" t="str">
        <f>E16865</f>
        <v>VOG,TOF</v>
      </c>
      <c r="F16866" s="6" t="s">
        <v>15</v>
      </c>
      <c r="G16866">
        <v>542400</v>
      </c>
      <c r="H16866" t="str">
        <f t="shared" si="1324"/>
        <v>BeforeNoon</v>
      </c>
      <c r="I16866" s="11">
        <v>19</v>
      </c>
      <c r="J16866">
        <v>85</v>
      </c>
      <c r="K16866">
        <v>0.22352941176470589</v>
      </c>
    </row>
    <row r="16867" spans="1:11" x14ac:dyDescent="0.3">
      <c r="A16867" s="7">
        <f t="shared" si="1326"/>
        <v>42961</v>
      </c>
      <c r="B16867" s="8">
        <v>10</v>
      </c>
      <c r="C16867" s="6" t="s">
        <v>851</v>
      </c>
      <c r="D16867" s="10" t="s">
        <v>20</v>
      </c>
      <c r="E16867" s="6" t="s">
        <v>852</v>
      </c>
      <c r="F16867" s="6" t="s">
        <v>15</v>
      </c>
      <c r="G16867">
        <v>295500</v>
      </c>
      <c r="H16867" t="str">
        <f t="shared" si="1324"/>
        <v>BeforeNoon</v>
      </c>
      <c r="I16867" s="11">
        <v>31</v>
      </c>
      <c r="J16867">
        <v>50</v>
      </c>
      <c r="K16867">
        <v>0.62</v>
      </c>
    </row>
    <row r="16868" spans="1:11" x14ac:dyDescent="0.3">
      <c r="A16868" s="7">
        <f t="shared" si="1326"/>
        <v>42961</v>
      </c>
      <c r="B16868" s="8">
        <f t="shared" si="1326"/>
        <v>10</v>
      </c>
      <c r="C16868" s="9" t="s">
        <v>140</v>
      </c>
      <c r="D16868" s="10" t="s">
        <v>12</v>
      </c>
      <c r="E16868" s="9" t="s">
        <v>141</v>
      </c>
      <c r="F16868" s="6" t="s">
        <v>14</v>
      </c>
      <c r="G16868">
        <v>500000</v>
      </c>
      <c r="H16868" t="str">
        <f t="shared" si="1324"/>
        <v>BeforeNoon</v>
      </c>
      <c r="I16868" s="11">
        <v>10</v>
      </c>
      <c r="J16868">
        <v>12</v>
      </c>
      <c r="K16868">
        <v>0.83333333333333337</v>
      </c>
    </row>
    <row r="16869" spans="1:11" x14ac:dyDescent="0.3">
      <c r="A16869" s="7">
        <f t="shared" ref="A16869:B16884" si="1327">A16868</f>
        <v>42961</v>
      </c>
      <c r="B16869" s="8">
        <f t="shared" si="1327"/>
        <v>10</v>
      </c>
      <c r="C16869" s="9" t="str">
        <f>C16868</f>
        <v>PG0095</v>
      </c>
      <c r="D16869" s="10" t="str">
        <f>D16868</f>
        <v>SU9</v>
      </c>
      <c r="E16869" s="9" t="str">
        <f>E16868</f>
        <v>DME,URJ</v>
      </c>
      <c r="F16869" s="6" t="s">
        <v>15</v>
      </c>
      <c r="G16869">
        <v>1125300</v>
      </c>
      <c r="H16869" t="str">
        <f t="shared" si="1324"/>
        <v>BeforeNoon</v>
      </c>
      <c r="I16869" s="11">
        <v>67</v>
      </c>
      <c r="J16869">
        <v>85</v>
      </c>
      <c r="K16869">
        <v>0.78823529411764703</v>
      </c>
    </row>
    <row r="16870" spans="1:11" x14ac:dyDescent="0.3">
      <c r="A16870" s="7">
        <f t="shared" si="1327"/>
        <v>42961</v>
      </c>
      <c r="B16870" s="8">
        <f t="shared" si="1327"/>
        <v>10</v>
      </c>
      <c r="C16870" s="9" t="s">
        <v>142</v>
      </c>
      <c r="D16870" s="10" t="s">
        <v>12</v>
      </c>
      <c r="E16870" s="9" t="s">
        <v>143</v>
      </c>
      <c r="F16870" s="6" t="s">
        <v>14</v>
      </c>
      <c r="G16870">
        <v>126000</v>
      </c>
      <c r="H16870" t="str">
        <f t="shared" si="1324"/>
        <v>BeforeNoon</v>
      </c>
      <c r="I16870" s="11">
        <v>7</v>
      </c>
      <c r="J16870">
        <v>12</v>
      </c>
      <c r="K16870">
        <v>0.58333333333333337</v>
      </c>
    </row>
    <row r="16871" spans="1:11" x14ac:dyDescent="0.3">
      <c r="A16871" s="7">
        <f t="shared" si="1327"/>
        <v>42961</v>
      </c>
      <c r="B16871" s="8">
        <f t="shared" si="1327"/>
        <v>10</v>
      </c>
      <c r="C16871" s="9" t="str">
        <f>C16870</f>
        <v>PG0115</v>
      </c>
      <c r="D16871" s="10" t="str">
        <f>D16870</f>
        <v>SU9</v>
      </c>
      <c r="E16871" s="9" t="str">
        <f>E16870</f>
        <v>BQS,KHV</v>
      </c>
      <c r="F16871" s="6" t="s">
        <v>15</v>
      </c>
      <c r="G16871">
        <v>284400</v>
      </c>
      <c r="H16871" t="str">
        <f t="shared" si="1324"/>
        <v>BeforeNoon</v>
      </c>
      <c r="I16871" s="11">
        <v>47</v>
      </c>
      <c r="J16871">
        <v>85</v>
      </c>
      <c r="K16871">
        <v>0.55294117647058827</v>
      </c>
    </row>
    <row r="16872" spans="1:11" x14ac:dyDescent="0.3">
      <c r="A16872" s="7">
        <f t="shared" si="1327"/>
        <v>42961</v>
      </c>
      <c r="B16872" s="8">
        <f t="shared" si="1327"/>
        <v>10</v>
      </c>
      <c r="C16872" s="6" t="s">
        <v>144</v>
      </c>
      <c r="D16872" s="10" t="s">
        <v>20</v>
      </c>
      <c r="E16872" s="6" t="s">
        <v>145</v>
      </c>
      <c r="F16872" s="6" t="s">
        <v>15</v>
      </c>
      <c r="G16872">
        <v>198900</v>
      </c>
      <c r="H16872" t="str">
        <f t="shared" si="1324"/>
        <v>BeforeNoon</v>
      </c>
      <c r="I16872" s="11">
        <v>10</v>
      </c>
      <c r="J16872">
        <v>50</v>
      </c>
      <c r="K16872">
        <v>0.2</v>
      </c>
    </row>
    <row r="16873" spans="1:11" x14ac:dyDescent="0.3">
      <c r="A16873" s="7">
        <f t="shared" si="1327"/>
        <v>42961</v>
      </c>
      <c r="B16873" s="8">
        <f t="shared" si="1327"/>
        <v>10</v>
      </c>
      <c r="C16873" s="6" t="s">
        <v>146</v>
      </c>
      <c r="D16873" s="10" t="s">
        <v>20</v>
      </c>
      <c r="E16873" s="6" t="s">
        <v>147</v>
      </c>
      <c r="F16873" s="6" t="s">
        <v>15</v>
      </c>
      <c r="G16873">
        <v>97500</v>
      </c>
      <c r="H16873" t="str">
        <f t="shared" si="1324"/>
        <v>BeforeNoon</v>
      </c>
      <c r="I16873" s="11">
        <v>13</v>
      </c>
      <c r="J16873">
        <v>50</v>
      </c>
      <c r="K16873">
        <v>0.26</v>
      </c>
    </row>
    <row r="16874" spans="1:11" x14ac:dyDescent="0.3">
      <c r="A16874" s="7">
        <f t="shared" si="1327"/>
        <v>42961</v>
      </c>
      <c r="B16874" s="8">
        <f t="shared" si="1327"/>
        <v>10</v>
      </c>
      <c r="C16874" s="6" t="s">
        <v>642</v>
      </c>
      <c r="D16874" s="10" t="s">
        <v>20</v>
      </c>
      <c r="E16874" s="6" t="s">
        <v>643</v>
      </c>
      <c r="F16874" s="6" t="s">
        <v>15</v>
      </c>
      <c r="G16874">
        <v>143500</v>
      </c>
      <c r="H16874" t="str">
        <f t="shared" si="1324"/>
        <v>BeforeNoon</v>
      </c>
      <c r="I16874" s="11">
        <v>46</v>
      </c>
      <c r="J16874">
        <v>50</v>
      </c>
      <c r="K16874">
        <v>0.92</v>
      </c>
    </row>
    <row r="16875" spans="1:11" x14ac:dyDescent="0.3">
      <c r="A16875" s="7">
        <f t="shared" si="1327"/>
        <v>42961</v>
      </c>
      <c r="B16875" s="8">
        <f t="shared" si="1327"/>
        <v>10</v>
      </c>
      <c r="C16875" s="9" t="s">
        <v>148</v>
      </c>
      <c r="D16875" s="10" t="s">
        <v>12</v>
      </c>
      <c r="E16875" s="9" t="s">
        <v>149</v>
      </c>
      <c r="F16875" s="6" t="s">
        <v>14</v>
      </c>
      <c r="G16875">
        <v>259800</v>
      </c>
      <c r="H16875" t="str">
        <f t="shared" si="1324"/>
        <v>BeforeNoon</v>
      </c>
      <c r="I16875" s="11">
        <v>6</v>
      </c>
      <c r="J16875">
        <v>12</v>
      </c>
      <c r="K16875">
        <v>0.5</v>
      </c>
    </row>
    <row r="16876" spans="1:11" x14ac:dyDescent="0.3">
      <c r="A16876" s="7">
        <f t="shared" si="1327"/>
        <v>42961</v>
      </c>
      <c r="B16876" s="8">
        <f t="shared" si="1327"/>
        <v>10</v>
      </c>
      <c r="C16876" s="9" t="str">
        <f>C16875</f>
        <v>PG0153</v>
      </c>
      <c r="D16876" s="10" t="str">
        <f>D16875</f>
        <v>SU9</v>
      </c>
      <c r="E16876" s="9" t="str">
        <f>E16875</f>
        <v>MMK,SVO</v>
      </c>
      <c r="F16876" s="6" t="s">
        <v>15</v>
      </c>
      <c r="G16876">
        <v>550200</v>
      </c>
      <c r="H16876" t="str">
        <f t="shared" si="1324"/>
        <v>BeforeNoon</v>
      </c>
      <c r="I16876" s="11">
        <v>38</v>
      </c>
      <c r="J16876">
        <v>85</v>
      </c>
      <c r="K16876">
        <v>0.44705882352941179</v>
      </c>
    </row>
    <row r="16877" spans="1:11" x14ac:dyDescent="0.3">
      <c r="A16877" s="7">
        <f t="shared" si="1327"/>
        <v>42961</v>
      </c>
      <c r="B16877" s="8">
        <f t="shared" si="1327"/>
        <v>10</v>
      </c>
      <c r="C16877" s="9" t="s">
        <v>150</v>
      </c>
      <c r="D16877" s="10" t="s">
        <v>12</v>
      </c>
      <c r="E16877" s="9" t="s">
        <v>151</v>
      </c>
      <c r="F16877" s="6" t="s">
        <v>14</v>
      </c>
      <c r="G16877">
        <v>122100</v>
      </c>
      <c r="H16877" t="str">
        <f t="shared" si="1324"/>
        <v>BeforeNoon</v>
      </c>
      <c r="I16877" s="11">
        <v>11</v>
      </c>
      <c r="J16877">
        <v>12</v>
      </c>
      <c r="K16877">
        <v>0.91666666666666663</v>
      </c>
    </row>
    <row r="16878" spans="1:11" x14ac:dyDescent="0.3">
      <c r="A16878" s="7">
        <f t="shared" si="1327"/>
        <v>42961</v>
      </c>
      <c r="B16878" s="8">
        <f t="shared" si="1327"/>
        <v>10</v>
      </c>
      <c r="C16878" s="9" t="str">
        <f>C16877</f>
        <v>PG0159</v>
      </c>
      <c r="D16878" s="10" t="str">
        <f>D16877</f>
        <v>SU9</v>
      </c>
      <c r="E16878" s="9" t="str">
        <f>E16877</f>
        <v>SVO,BZK</v>
      </c>
      <c r="F16878" s="6" t="s">
        <v>15</v>
      </c>
      <c r="G16878">
        <v>275400</v>
      </c>
      <c r="H16878" t="str">
        <f t="shared" si="1324"/>
        <v>BeforeNoon</v>
      </c>
      <c r="I16878" s="11">
        <v>74</v>
      </c>
      <c r="J16878">
        <v>85</v>
      </c>
      <c r="K16878">
        <v>0.87058823529411766</v>
      </c>
    </row>
    <row r="16879" spans="1:11" x14ac:dyDescent="0.3">
      <c r="A16879" s="7">
        <f t="shared" si="1327"/>
        <v>42961</v>
      </c>
      <c r="B16879" s="8">
        <f t="shared" si="1327"/>
        <v>10</v>
      </c>
      <c r="C16879" s="9" t="s">
        <v>152</v>
      </c>
      <c r="D16879" s="10" t="s">
        <v>12</v>
      </c>
      <c r="E16879" s="9" t="s">
        <v>153</v>
      </c>
      <c r="F16879" s="6" t="s">
        <v>14</v>
      </c>
      <c r="G16879">
        <v>704000</v>
      </c>
      <c r="H16879" t="str">
        <f t="shared" si="1324"/>
        <v>BeforeNoon</v>
      </c>
      <c r="I16879" s="11">
        <v>10</v>
      </c>
      <c r="J16879">
        <v>12</v>
      </c>
      <c r="K16879">
        <v>0.83333333333333337</v>
      </c>
    </row>
    <row r="16880" spans="1:11" x14ac:dyDescent="0.3">
      <c r="A16880" s="7">
        <f t="shared" si="1327"/>
        <v>42961</v>
      </c>
      <c r="B16880" s="8">
        <f t="shared" si="1327"/>
        <v>10</v>
      </c>
      <c r="C16880" s="9" t="str">
        <f>C16879</f>
        <v>PG0165</v>
      </c>
      <c r="D16880" s="10" t="str">
        <f>D16879</f>
        <v>SU9</v>
      </c>
      <c r="E16880" s="9" t="str">
        <f>E16879</f>
        <v>NUX,DME</v>
      </c>
      <c r="F16880" s="6" t="s">
        <v>15</v>
      </c>
      <c r="G16880">
        <v>1774000</v>
      </c>
      <c r="H16880" t="str">
        <f t="shared" si="1324"/>
        <v>BeforeNoon</v>
      </c>
      <c r="I16880" s="11">
        <v>75</v>
      </c>
      <c r="J16880">
        <v>85</v>
      </c>
      <c r="K16880">
        <v>0.88235294117647056</v>
      </c>
    </row>
    <row r="16881" spans="1:11" x14ac:dyDescent="0.3">
      <c r="A16881" s="7">
        <f t="shared" si="1327"/>
        <v>42961</v>
      </c>
      <c r="B16881" s="8">
        <f t="shared" si="1327"/>
        <v>10</v>
      </c>
      <c r="C16881" s="9" t="s">
        <v>154</v>
      </c>
      <c r="D16881" s="10" t="s">
        <v>98</v>
      </c>
      <c r="E16881" s="9" t="s">
        <v>155</v>
      </c>
      <c r="F16881" s="6" t="s">
        <v>14</v>
      </c>
      <c r="G16881">
        <v>580500</v>
      </c>
      <c r="H16881" t="str">
        <f t="shared" si="1324"/>
        <v>BeforeNoon</v>
      </c>
      <c r="I16881" s="11">
        <v>27</v>
      </c>
      <c r="J16881">
        <v>28</v>
      </c>
      <c r="K16881">
        <v>0.9642857142857143</v>
      </c>
    </row>
    <row r="16882" spans="1:11" x14ac:dyDescent="0.3">
      <c r="A16882" s="7">
        <f t="shared" si="1327"/>
        <v>42961</v>
      </c>
      <c r="B16882" s="8">
        <f t="shared" si="1327"/>
        <v>10</v>
      </c>
      <c r="C16882" s="9" t="str">
        <f>C16881</f>
        <v>PG0202</v>
      </c>
      <c r="D16882" s="10" t="str">
        <f>D16881</f>
        <v>321</v>
      </c>
      <c r="E16882" s="9" t="str">
        <f>E16881</f>
        <v>DME,KZN</v>
      </c>
      <c r="F16882" s="6" t="s">
        <v>15</v>
      </c>
      <c r="G16882">
        <v>1008500</v>
      </c>
      <c r="H16882" t="str">
        <f t="shared" si="1324"/>
        <v>BeforeNoon</v>
      </c>
      <c r="I16882" s="11">
        <v>139</v>
      </c>
      <c r="J16882">
        <v>142</v>
      </c>
      <c r="K16882">
        <v>0.97887323943661975</v>
      </c>
    </row>
    <row r="16883" spans="1:11" x14ac:dyDescent="0.3">
      <c r="A16883" s="7">
        <f t="shared" si="1327"/>
        <v>42961</v>
      </c>
      <c r="B16883" s="8">
        <f t="shared" si="1327"/>
        <v>10</v>
      </c>
      <c r="C16883" s="9" t="s">
        <v>156</v>
      </c>
      <c r="D16883" s="10" t="s">
        <v>25</v>
      </c>
      <c r="E16883" s="9" t="s">
        <v>157</v>
      </c>
      <c r="F16883" s="6" t="s">
        <v>14</v>
      </c>
      <c r="G16883">
        <v>539000</v>
      </c>
      <c r="H16883" t="str">
        <f t="shared" si="1324"/>
        <v>BeforeNoon</v>
      </c>
      <c r="I16883" s="11">
        <v>22</v>
      </c>
      <c r="J16883">
        <v>30</v>
      </c>
      <c r="K16883">
        <v>0.73333333333333328</v>
      </c>
    </row>
    <row r="16884" spans="1:11" x14ac:dyDescent="0.3">
      <c r="A16884" s="7">
        <f t="shared" si="1327"/>
        <v>42961</v>
      </c>
      <c r="B16884" s="8">
        <f t="shared" si="1327"/>
        <v>10</v>
      </c>
      <c r="C16884" s="9" t="str">
        <f>C16883</f>
        <v>PG0217</v>
      </c>
      <c r="D16884" s="10" t="str">
        <f>D16883</f>
        <v>763</v>
      </c>
      <c r="E16884" s="9" t="str">
        <f>E16883</f>
        <v>KUF,DME</v>
      </c>
      <c r="F16884" s="6" t="s">
        <v>15</v>
      </c>
      <c r="G16884">
        <v>1062600</v>
      </c>
      <c r="H16884" t="str">
        <f t="shared" si="1324"/>
        <v>BeforeNoon</v>
      </c>
      <c r="I16884" s="11">
        <v>129</v>
      </c>
      <c r="J16884">
        <v>192</v>
      </c>
      <c r="K16884">
        <v>0.671875</v>
      </c>
    </row>
    <row r="16885" spans="1:11" x14ac:dyDescent="0.3">
      <c r="A16885" s="7">
        <f t="shared" ref="A16885:B16900" si="1328">A16884</f>
        <v>42961</v>
      </c>
      <c r="B16885" s="8">
        <f t="shared" si="1328"/>
        <v>10</v>
      </c>
      <c r="C16885" s="9" t="s">
        <v>158</v>
      </c>
      <c r="D16885" s="10" t="s">
        <v>98</v>
      </c>
      <c r="E16885" s="9" t="s">
        <v>159</v>
      </c>
      <c r="F16885" s="6" t="s">
        <v>14</v>
      </c>
      <c r="G16885">
        <v>394800</v>
      </c>
      <c r="H16885" t="str">
        <f t="shared" si="1324"/>
        <v>BeforeNoon</v>
      </c>
      <c r="I16885" s="11">
        <v>21</v>
      </c>
      <c r="J16885">
        <v>28</v>
      </c>
      <c r="K16885">
        <v>0.75</v>
      </c>
    </row>
    <row r="16886" spans="1:11" x14ac:dyDescent="0.3">
      <c r="A16886" s="7">
        <f t="shared" si="1328"/>
        <v>42961</v>
      </c>
      <c r="B16886" s="8">
        <f t="shared" si="1328"/>
        <v>10</v>
      </c>
      <c r="C16886" s="9" t="str">
        <f>C16885</f>
        <v>PG0230</v>
      </c>
      <c r="D16886" s="10" t="str">
        <f>D16885</f>
        <v>321</v>
      </c>
      <c r="E16886" s="9" t="str">
        <f>E16885</f>
        <v>LED,VKO</v>
      </c>
      <c r="F16886" s="6" t="s">
        <v>15</v>
      </c>
      <c r="G16886">
        <v>756900</v>
      </c>
      <c r="H16886" t="str">
        <f t="shared" si="1324"/>
        <v>BeforeNoon</v>
      </c>
      <c r="I16886" s="11">
        <v>119</v>
      </c>
      <c r="J16886">
        <v>142</v>
      </c>
      <c r="K16886">
        <v>0.8380281690140845</v>
      </c>
    </row>
    <row r="16887" spans="1:11" x14ac:dyDescent="0.3">
      <c r="A16887" s="7">
        <f t="shared" si="1328"/>
        <v>42961</v>
      </c>
      <c r="B16887" s="8">
        <f t="shared" si="1328"/>
        <v>10</v>
      </c>
      <c r="C16887" s="9" t="s">
        <v>160</v>
      </c>
      <c r="D16887" s="10" t="s">
        <v>12</v>
      </c>
      <c r="E16887" s="9" t="s">
        <v>161</v>
      </c>
      <c r="F16887" s="6" t="s">
        <v>14</v>
      </c>
      <c r="G16887">
        <v>360800</v>
      </c>
      <c r="H16887" t="str">
        <f t="shared" si="1324"/>
        <v>BeforeNoon</v>
      </c>
      <c r="I16887" s="11">
        <v>11</v>
      </c>
      <c r="J16887">
        <v>12</v>
      </c>
      <c r="K16887">
        <v>0.91666666666666663</v>
      </c>
    </row>
    <row r="16888" spans="1:11" x14ac:dyDescent="0.3">
      <c r="A16888" s="7">
        <f t="shared" si="1328"/>
        <v>42961</v>
      </c>
      <c r="B16888" s="8">
        <f t="shared" si="1328"/>
        <v>10</v>
      </c>
      <c r="C16888" s="9" t="str">
        <f>C16887</f>
        <v>PG0285</v>
      </c>
      <c r="D16888" s="10" t="str">
        <f>D16887</f>
        <v>SU9</v>
      </c>
      <c r="E16888" s="9" t="str">
        <f>E16887</f>
        <v>LED,KVX</v>
      </c>
      <c r="F16888" s="6" t="s">
        <v>15</v>
      </c>
      <c r="G16888">
        <v>866600</v>
      </c>
      <c r="H16888" t="str">
        <f t="shared" si="1324"/>
        <v>BeforeNoon</v>
      </c>
      <c r="I16888" s="11">
        <v>79</v>
      </c>
      <c r="J16888">
        <v>85</v>
      </c>
      <c r="K16888">
        <v>0.92941176470588238</v>
      </c>
    </row>
    <row r="16889" spans="1:11" x14ac:dyDescent="0.3">
      <c r="A16889" s="7">
        <f t="shared" si="1328"/>
        <v>42961</v>
      </c>
      <c r="B16889" s="8">
        <f t="shared" si="1328"/>
        <v>10</v>
      </c>
      <c r="C16889" s="9" t="s">
        <v>162</v>
      </c>
      <c r="D16889" s="10" t="s">
        <v>12</v>
      </c>
      <c r="E16889" s="9" t="s">
        <v>163</v>
      </c>
      <c r="F16889" s="6" t="s">
        <v>14</v>
      </c>
      <c r="G16889">
        <v>348500</v>
      </c>
      <c r="H16889" t="str">
        <f t="shared" si="1324"/>
        <v>BeforeNoon</v>
      </c>
      <c r="I16889" s="11">
        <v>5</v>
      </c>
      <c r="J16889">
        <v>12</v>
      </c>
      <c r="K16889">
        <v>0.41666666666666669</v>
      </c>
    </row>
    <row r="16890" spans="1:11" x14ac:dyDescent="0.3">
      <c r="A16890" s="7">
        <f t="shared" si="1328"/>
        <v>42961</v>
      </c>
      <c r="B16890" s="8">
        <f t="shared" si="1328"/>
        <v>10</v>
      </c>
      <c r="C16890" s="9" t="str">
        <f>C16889</f>
        <v>PG0292</v>
      </c>
      <c r="D16890" s="10" t="str">
        <f>D16889</f>
        <v>SU9</v>
      </c>
      <c r="E16890" s="9" t="str">
        <f>E16889</f>
        <v>NUX,SVO</v>
      </c>
      <c r="F16890" s="6" t="s">
        <v>15</v>
      </c>
      <c r="G16890">
        <v>1076800</v>
      </c>
      <c r="H16890" t="str">
        <f t="shared" si="1324"/>
        <v>BeforeNoon</v>
      </c>
      <c r="I16890" s="11">
        <v>46</v>
      </c>
      <c r="J16890">
        <v>85</v>
      </c>
      <c r="K16890">
        <v>0.54117647058823526</v>
      </c>
    </row>
    <row r="16891" spans="1:11" x14ac:dyDescent="0.3">
      <c r="A16891" s="7">
        <f t="shared" si="1328"/>
        <v>42961</v>
      </c>
      <c r="B16891" s="8">
        <f t="shared" si="1328"/>
        <v>10</v>
      </c>
      <c r="C16891" s="9" t="s">
        <v>164</v>
      </c>
      <c r="D16891" s="10" t="s">
        <v>12</v>
      </c>
      <c r="E16891" s="9" t="s">
        <v>165</v>
      </c>
      <c r="F16891" s="6" t="s">
        <v>14</v>
      </c>
      <c r="G16891">
        <v>459900</v>
      </c>
      <c r="H16891" t="str">
        <f t="shared" si="1324"/>
        <v>BeforeNoon</v>
      </c>
      <c r="I16891" s="11">
        <v>9</v>
      </c>
      <c r="J16891">
        <v>12</v>
      </c>
      <c r="K16891">
        <v>0.75</v>
      </c>
    </row>
    <row r="16892" spans="1:11" x14ac:dyDescent="0.3">
      <c r="A16892" s="7">
        <f t="shared" si="1328"/>
        <v>42961</v>
      </c>
      <c r="B16892" s="8">
        <f t="shared" si="1328"/>
        <v>10</v>
      </c>
      <c r="C16892" s="9" t="str">
        <f>C16891</f>
        <v>PG0302</v>
      </c>
      <c r="D16892" s="10" t="str">
        <f>D16891</f>
        <v>SU9</v>
      </c>
      <c r="E16892" s="9" t="str">
        <f>E16891</f>
        <v>TJM,SVO</v>
      </c>
      <c r="F16892" s="6" t="s">
        <v>15</v>
      </c>
      <c r="G16892">
        <v>1249500</v>
      </c>
      <c r="H16892" t="str">
        <f t="shared" si="1324"/>
        <v>BeforeNoon</v>
      </c>
      <c r="I16892" s="11">
        <v>73</v>
      </c>
      <c r="J16892">
        <v>85</v>
      </c>
      <c r="K16892">
        <v>0.85882352941176465</v>
      </c>
    </row>
    <row r="16893" spans="1:11" x14ac:dyDescent="0.3">
      <c r="A16893" s="7">
        <f t="shared" si="1328"/>
        <v>42961</v>
      </c>
      <c r="B16893" s="8">
        <f t="shared" si="1328"/>
        <v>10</v>
      </c>
      <c r="C16893" s="6" t="s">
        <v>166</v>
      </c>
      <c r="D16893" s="10" t="s">
        <v>20</v>
      </c>
      <c r="E16893" s="6" t="s">
        <v>167</v>
      </c>
      <c r="F16893" s="6" t="s">
        <v>15</v>
      </c>
      <c r="G16893">
        <v>120000</v>
      </c>
      <c r="H16893" t="str">
        <f t="shared" si="1324"/>
        <v>BeforeNoon</v>
      </c>
      <c r="I16893" s="11">
        <v>16</v>
      </c>
      <c r="J16893">
        <v>50</v>
      </c>
      <c r="K16893">
        <v>0.32</v>
      </c>
    </row>
    <row r="16894" spans="1:11" x14ac:dyDescent="0.3">
      <c r="A16894" s="7">
        <f t="shared" si="1328"/>
        <v>42961</v>
      </c>
      <c r="B16894" s="8">
        <f t="shared" si="1328"/>
        <v>10</v>
      </c>
      <c r="C16894" s="6" t="s">
        <v>644</v>
      </c>
      <c r="D16894" s="10" t="s">
        <v>20</v>
      </c>
      <c r="E16894" s="6" t="s">
        <v>645</v>
      </c>
      <c r="F16894" s="6" t="s">
        <v>15</v>
      </c>
      <c r="G16894">
        <v>745600</v>
      </c>
      <c r="H16894" t="str">
        <f t="shared" si="1324"/>
        <v>BeforeNoon</v>
      </c>
      <c r="I16894" s="11">
        <v>48</v>
      </c>
      <c r="J16894">
        <v>50</v>
      </c>
      <c r="K16894">
        <v>0.96</v>
      </c>
    </row>
    <row r="16895" spans="1:11" x14ac:dyDescent="0.3">
      <c r="A16895" s="7">
        <f t="shared" si="1328"/>
        <v>42961</v>
      </c>
      <c r="B16895" s="8">
        <f t="shared" si="1328"/>
        <v>10</v>
      </c>
      <c r="C16895" s="6" t="s">
        <v>646</v>
      </c>
      <c r="D16895" s="10" t="s">
        <v>20</v>
      </c>
      <c r="E16895" s="6" t="s">
        <v>647</v>
      </c>
      <c r="F16895" s="6" t="s">
        <v>15</v>
      </c>
      <c r="G16895">
        <v>152800</v>
      </c>
      <c r="H16895" t="str">
        <f t="shared" si="1324"/>
        <v>BeforeNoon</v>
      </c>
      <c r="I16895" s="11">
        <v>42</v>
      </c>
      <c r="J16895">
        <v>50</v>
      </c>
      <c r="K16895">
        <v>0.84</v>
      </c>
    </row>
    <row r="16896" spans="1:11" x14ac:dyDescent="0.3">
      <c r="A16896" s="7">
        <f t="shared" si="1328"/>
        <v>42961</v>
      </c>
      <c r="B16896" s="8">
        <f t="shared" si="1328"/>
        <v>10</v>
      </c>
      <c r="C16896" s="6" t="s">
        <v>821</v>
      </c>
      <c r="D16896" s="10" t="s">
        <v>20</v>
      </c>
      <c r="E16896" s="6" t="s">
        <v>822</v>
      </c>
      <c r="F16896" s="6" t="s">
        <v>15</v>
      </c>
      <c r="G16896">
        <v>178000</v>
      </c>
      <c r="H16896" t="str">
        <f t="shared" si="1324"/>
        <v>BeforeNoon</v>
      </c>
      <c r="I16896" s="11">
        <v>49</v>
      </c>
      <c r="J16896">
        <v>50</v>
      </c>
      <c r="K16896">
        <v>0.98</v>
      </c>
    </row>
    <row r="16897" spans="1:11" x14ac:dyDescent="0.3">
      <c r="A16897" s="7">
        <f t="shared" si="1328"/>
        <v>42961</v>
      </c>
      <c r="B16897" s="8">
        <f t="shared" si="1328"/>
        <v>10</v>
      </c>
      <c r="C16897" s="9" t="s">
        <v>170</v>
      </c>
      <c r="D16897" s="10" t="s">
        <v>12</v>
      </c>
      <c r="E16897" s="9" t="s">
        <v>171</v>
      </c>
      <c r="F16897" s="6" t="s">
        <v>14</v>
      </c>
      <c r="G16897">
        <v>63000</v>
      </c>
      <c r="H16897" t="str">
        <f t="shared" si="1324"/>
        <v>BeforeNoon</v>
      </c>
      <c r="I16897" s="11">
        <v>5</v>
      </c>
      <c r="J16897">
        <v>12</v>
      </c>
      <c r="K16897">
        <v>0.41666666666666669</v>
      </c>
    </row>
    <row r="16898" spans="1:11" x14ac:dyDescent="0.3">
      <c r="A16898" s="7">
        <f t="shared" si="1328"/>
        <v>42961</v>
      </c>
      <c r="B16898" s="8">
        <f t="shared" si="1328"/>
        <v>10</v>
      </c>
      <c r="C16898" s="9" t="str">
        <f>C16897</f>
        <v>PG0454</v>
      </c>
      <c r="D16898" s="10" t="str">
        <f>D16897</f>
        <v>SU9</v>
      </c>
      <c r="E16898" s="9" t="str">
        <f>E16897</f>
        <v>DME,URS</v>
      </c>
      <c r="F16898" s="6" t="s">
        <v>15</v>
      </c>
      <c r="G16898">
        <v>63000</v>
      </c>
      <c r="H16898" t="str">
        <f t="shared" ref="H16898:H16961" si="1329">_xlfn.IFS(B16898&gt;=20,"Night",B16898&gt;=16,"Evening",B16898&gt;=12,"AfterNoon",B16898&gt;=8,"BeforeNoon",B16898&gt;=4,"Morning",B16898&lt;4,"EarlyMorning")</f>
        <v>BeforeNoon</v>
      </c>
      <c r="I16898" s="11">
        <v>15</v>
      </c>
      <c r="J16898">
        <v>85</v>
      </c>
      <c r="K16898">
        <v>0.1764705882352941</v>
      </c>
    </row>
    <row r="16899" spans="1:11" x14ac:dyDescent="0.3">
      <c r="A16899" s="7">
        <f t="shared" si="1328"/>
        <v>42961</v>
      </c>
      <c r="B16899" s="8">
        <f t="shared" si="1328"/>
        <v>10</v>
      </c>
      <c r="C16899" s="6" t="s">
        <v>648</v>
      </c>
      <c r="D16899" s="10" t="s">
        <v>30</v>
      </c>
      <c r="E16899" s="6" t="s">
        <v>649</v>
      </c>
      <c r="F16899" s="6" t="s">
        <v>15</v>
      </c>
      <c r="G16899">
        <v>35100</v>
      </c>
      <c r="H16899" t="str">
        <f t="shared" si="1329"/>
        <v>BeforeNoon</v>
      </c>
      <c r="I16899" s="11">
        <v>9</v>
      </c>
      <c r="J16899">
        <v>12</v>
      </c>
      <c r="K16899">
        <v>0.75</v>
      </c>
    </row>
    <row r="16900" spans="1:11" x14ac:dyDescent="0.3">
      <c r="A16900" s="7">
        <f t="shared" si="1328"/>
        <v>42961</v>
      </c>
      <c r="B16900" s="8">
        <f t="shared" si="1328"/>
        <v>10</v>
      </c>
      <c r="C16900" s="9" t="s">
        <v>172</v>
      </c>
      <c r="D16900" s="10" t="s">
        <v>98</v>
      </c>
      <c r="E16900" s="9" t="s">
        <v>173</v>
      </c>
      <c r="F16900" s="6" t="s">
        <v>14</v>
      </c>
      <c r="G16900">
        <v>504000</v>
      </c>
      <c r="H16900" t="str">
        <f t="shared" si="1329"/>
        <v>BeforeNoon</v>
      </c>
      <c r="I16900" s="11">
        <v>28</v>
      </c>
      <c r="J16900">
        <v>28</v>
      </c>
      <c r="K16900">
        <v>1</v>
      </c>
    </row>
    <row r="16901" spans="1:11" x14ac:dyDescent="0.3">
      <c r="A16901" s="7">
        <f t="shared" ref="A16901:B16916" si="1330">A16900</f>
        <v>42961</v>
      </c>
      <c r="B16901" s="8">
        <f t="shared" si="1330"/>
        <v>10</v>
      </c>
      <c r="C16901" s="9" t="str">
        <f>C16900</f>
        <v>PG0470</v>
      </c>
      <c r="D16901" s="10" t="str">
        <f>D16900</f>
        <v>321</v>
      </c>
      <c r="E16901" s="9" t="str">
        <f>E16900</f>
        <v>SVO,LED</v>
      </c>
      <c r="F16901" s="6" t="s">
        <v>15</v>
      </c>
      <c r="G16901">
        <v>859200</v>
      </c>
      <c r="H16901" t="str">
        <f t="shared" si="1329"/>
        <v>BeforeNoon</v>
      </c>
      <c r="I16901" s="11">
        <v>142</v>
      </c>
      <c r="J16901">
        <v>142</v>
      </c>
      <c r="K16901">
        <v>1</v>
      </c>
    </row>
    <row r="16902" spans="1:11" x14ac:dyDescent="0.3">
      <c r="A16902" s="7">
        <f t="shared" si="1330"/>
        <v>42961</v>
      </c>
      <c r="B16902" s="8">
        <f t="shared" si="1330"/>
        <v>10</v>
      </c>
      <c r="C16902" s="9" t="s">
        <v>650</v>
      </c>
      <c r="D16902" s="10" t="s">
        <v>17</v>
      </c>
      <c r="E16902" s="9" t="s">
        <v>651</v>
      </c>
      <c r="F16902" s="6" t="s">
        <v>14</v>
      </c>
      <c r="G16902">
        <v>1800300</v>
      </c>
      <c r="H16902" t="str">
        <f t="shared" si="1329"/>
        <v>BeforeNoon</v>
      </c>
      <c r="I16902" s="11">
        <v>17</v>
      </c>
      <c r="J16902">
        <v>20</v>
      </c>
      <c r="K16902">
        <v>0.85</v>
      </c>
    </row>
    <row r="16903" spans="1:11" x14ac:dyDescent="0.3">
      <c r="A16903" s="7">
        <f t="shared" si="1330"/>
        <v>42961</v>
      </c>
      <c r="B16903" s="8">
        <f t="shared" si="1330"/>
        <v>10</v>
      </c>
      <c r="C16903" s="9" t="str">
        <f>C16902</f>
        <v>PG0498</v>
      </c>
      <c r="D16903" s="10" t="str">
        <f>D16902</f>
        <v>319</v>
      </c>
      <c r="E16903" s="9" t="str">
        <f>E16902</f>
        <v>KZN,IKT</v>
      </c>
      <c r="F16903" s="6" t="s">
        <v>15</v>
      </c>
      <c r="G16903">
        <v>3049800</v>
      </c>
      <c r="H16903" t="str">
        <f t="shared" si="1329"/>
        <v>BeforeNoon</v>
      </c>
      <c r="I16903" s="11">
        <v>86</v>
      </c>
      <c r="J16903">
        <v>96</v>
      </c>
      <c r="K16903">
        <v>0.89583333333333337</v>
      </c>
    </row>
    <row r="16904" spans="1:11" x14ac:dyDescent="0.3">
      <c r="A16904" s="7">
        <f t="shared" si="1330"/>
        <v>42961</v>
      </c>
      <c r="B16904" s="8">
        <f t="shared" si="1330"/>
        <v>10</v>
      </c>
      <c r="C16904" s="9" t="s">
        <v>176</v>
      </c>
      <c r="D16904" s="10" t="s">
        <v>25</v>
      </c>
      <c r="E16904" s="9" t="s">
        <v>177</v>
      </c>
      <c r="F16904" s="6" t="s">
        <v>14</v>
      </c>
      <c r="G16904">
        <v>397800</v>
      </c>
      <c r="H16904" t="str">
        <f t="shared" si="1329"/>
        <v>BeforeNoon</v>
      </c>
      <c r="I16904" s="11">
        <v>13</v>
      </c>
      <c r="J16904">
        <v>30</v>
      </c>
      <c r="K16904">
        <v>0.43333333333333329</v>
      </c>
    </row>
    <row r="16905" spans="1:11" x14ac:dyDescent="0.3">
      <c r="A16905" s="7">
        <f t="shared" si="1330"/>
        <v>42961</v>
      </c>
      <c r="B16905" s="8">
        <f t="shared" si="1330"/>
        <v>10</v>
      </c>
      <c r="C16905" s="9" t="str">
        <f>C16904</f>
        <v>PG0517</v>
      </c>
      <c r="D16905" s="10" t="str">
        <f>D16904</f>
        <v>763</v>
      </c>
      <c r="E16905" s="9" t="str">
        <f>E16904</f>
        <v>DME,SCW</v>
      </c>
      <c r="F16905" s="6" t="s">
        <v>15</v>
      </c>
      <c r="G16905">
        <v>1239200</v>
      </c>
      <c r="H16905" t="str">
        <f t="shared" si="1329"/>
        <v>BeforeNoon</v>
      </c>
      <c r="I16905" s="11">
        <v>121</v>
      </c>
      <c r="J16905">
        <v>192</v>
      </c>
      <c r="K16905">
        <v>0.63020833333333337</v>
      </c>
    </row>
    <row r="16906" spans="1:11" x14ac:dyDescent="0.3">
      <c r="A16906" s="7">
        <f t="shared" si="1330"/>
        <v>42961</v>
      </c>
      <c r="B16906" s="8">
        <f t="shared" si="1330"/>
        <v>10</v>
      </c>
      <c r="C16906" s="9" t="s">
        <v>178</v>
      </c>
      <c r="D16906" s="10" t="s">
        <v>25</v>
      </c>
      <c r="E16906" s="9" t="s">
        <v>179</v>
      </c>
      <c r="F16906" s="6" t="s">
        <v>14</v>
      </c>
      <c r="G16906">
        <v>811900</v>
      </c>
      <c r="H16906" t="str">
        <f t="shared" si="1329"/>
        <v>BeforeNoon</v>
      </c>
      <c r="I16906" s="11">
        <v>23</v>
      </c>
      <c r="J16906">
        <v>30</v>
      </c>
      <c r="K16906">
        <v>0.76666666666666672</v>
      </c>
    </row>
    <row r="16907" spans="1:11" x14ac:dyDescent="0.3">
      <c r="A16907" s="7">
        <f t="shared" si="1330"/>
        <v>42961</v>
      </c>
      <c r="B16907" s="8">
        <f t="shared" si="1330"/>
        <v>10</v>
      </c>
      <c r="C16907" s="9" t="str">
        <f>C16906</f>
        <v>PG0530</v>
      </c>
      <c r="D16907" s="10" t="str">
        <f>D16906</f>
        <v>763</v>
      </c>
      <c r="E16907" s="9" t="str">
        <f>E16906</f>
        <v>UFA,SVO</v>
      </c>
      <c r="F16907" s="6" t="s">
        <v>15</v>
      </c>
      <c r="G16907">
        <v>1777700</v>
      </c>
      <c r="H16907" t="str">
        <f t="shared" si="1329"/>
        <v>BeforeNoon</v>
      </c>
      <c r="I16907" s="11">
        <v>150</v>
      </c>
      <c r="J16907">
        <v>192</v>
      </c>
      <c r="K16907">
        <v>0.78125</v>
      </c>
    </row>
    <row r="16908" spans="1:11" x14ac:dyDescent="0.3">
      <c r="A16908" s="7">
        <f t="shared" si="1330"/>
        <v>42961</v>
      </c>
      <c r="B16908" s="8">
        <f t="shared" si="1330"/>
        <v>10</v>
      </c>
      <c r="C16908" s="9" t="s">
        <v>180</v>
      </c>
      <c r="D16908" s="10" t="s">
        <v>17</v>
      </c>
      <c r="E16908" s="9" t="s">
        <v>181</v>
      </c>
      <c r="F16908" s="6" t="s">
        <v>14</v>
      </c>
      <c r="G16908">
        <v>1796400</v>
      </c>
      <c r="H16908" t="str">
        <f t="shared" si="1329"/>
        <v>BeforeNoon</v>
      </c>
      <c r="I16908" s="11">
        <v>18</v>
      </c>
      <c r="J16908">
        <v>20</v>
      </c>
      <c r="K16908">
        <v>0.9</v>
      </c>
    </row>
    <row r="16909" spans="1:11" x14ac:dyDescent="0.3">
      <c r="A16909" s="7">
        <f t="shared" si="1330"/>
        <v>42961</v>
      </c>
      <c r="B16909" s="8">
        <f t="shared" si="1330"/>
        <v>10</v>
      </c>
      <c r="C16909" s="9" t="str">
        <f>C16908</f>
        <v>PG0547</v>
      </c>
      <c r="D16909" s="10" t="str">
        <f>D16908</f>
        <v>319</v>
      </c>
      <c r="E16909" s="9" t="str">
        <f>E16908</f>
        <v>SVO,KJA</v>
      </c>
      <c r="F16909" s="6" t="s">
        <v>15</v>
      </c>
      <c r="G16909">
        <v>2673900</v>
      </c>
      <c r="H16909" t="str">
        <f t="shared" si="1329"/>
        <v>BeforeNoon</v>
      </c>
      <c r="I16909" s="11">
        <v>80</v>
      </c>
      <c r="J16909">
        <v>96</v>
      </c>
      <c r="K16909">
        <v>0.83333333333333337</v>
      </c>
    </row>
    <row r="16910" spans="1:11" x14ac:dyDescent="0.3">
      <c r="A16910" s="7">
        <f t="shared" si="1330"/>
        <v>42961</v>
      </c>
      <c r="B16910" s="8">
        <f t="shared" si="1330"/>
        <v>10</v>
      </c>
      <c r="C16910" s="6" t="s">
        <v>888</v>
      </c>
      <c r="D16910" s="10" t="s">
        <v>30</v>
      </c>
      <c r="E16910" s="6" t="s">
        <v>889</v>
      </c>
      <c r="F16910" s="6" t="s">
        <v>15</v>
      </c>
      <c r="G16910">
        <v>39600</v>
      </c>
      <c r="H16910" t="str">
        <f t="shared" si="1329"/>
        <v>BeforeNoon</v>
      </c>
      <c r="I16910" s="11">
        <v>4</v>
      </c>
      <c r="J16910">
        <v>12</v>
      </c>
      <c r="K16910">
        <v>0.33333333333333331</v>
      </c>
    </row>
    <row r="16911" spans="1:11" x14ac:dyDescent="0.3">
      <c r="A16911" s="7">
        <f t="shared" si="1330"/>
        <v>42961</v>
      </c>
      <c r="B16911" s="8">
        <f t="shared" si="1330"/>
        <v>10</v>
      </c>
      <c r="C16911" s="6" t="s">
        <v>182</v>
      </c>
      <c r="D16911" s="10" t="s">
        <v>20</v>
      </c>
      <c r="E16911" s="6" t="s">
        <v>183</v>
      </c>
      <c r="F16911" s="6" t="s">
        <v>15</v>
      </c>
      <c r="G16911">
        <v>225600</v>
      </c>
      <c r="H16911" t="str">
        <f t="shared" si="1329"/>
        <v>BeforeNoon</v>
      </c>
      <c r="I16911" s="11">
        <v>18</v>
      </c>
      <c r="J16911">
        <v>50</v>
      </c>
      <c r="K16911">
        <v>0.36</v>
      </c>
    </row>
    <row r="16912" spans="1:11" x14ac:dyDescent="0.3">
      <c r="A16912" s="7">
        <f t="shared" si="1330"/>
        <v>42961</v>
      </c>
      <c r="B16912" s="8">
        <f t="shared" si="1330"/>
        <v>10</v>
      </c>
      <c r="C16912" s="6" t="s">
        <v>184</v>
      </c>
      <c r="D16912" s="10" t="s">
        <v>20</v>
      </c>
      <c r="E16912" s="6" t="s">
        <v>185</v>
      </c>
      <c r="F16912" s="6" t="s">
        <v>15</v>
      </c>
      <c r="G16912">
        <v>133200</v>
      </c>
      <c r="H16912" t="str">
        <f t="shared" si="1329"/>
        <v>BeforeNoon</v>
      </c>
      <c r="I16912" s="11">
        <v>20</v>
      </c>
      <c r="J16912">
        <v>50</v>
      </c>
      <c r="K16912">
        <v>0.4</v>
      </c>
    </row>
    <row r="16913" spans="1:11" x14ac:dyDescent="0.3">
      <c r="A16913" s="7">
        <f t="shared" si="1330"/>
        <v>42961</v>
      </c>
      <c r="B16913" s="8">
        <f t="shared" si="1330"/>
        <v>10</v>
      </c>
      <c r="C16913" s="6" t="s">
        <v>186</v>
      </c>
      <c r="D16913" s="10" t="s">
        <v>20</v>
      </c>
      <c r="E16913" s="6" t="s">
        <v>187</v>
      </c>
      <c r="F16913" s="6" t="s">
        <v>15</v>
      </c>
      <c r="G16913">
        <v>178400</v>
      </c>
      <c r="H16913" t="str">
        <f t="shared" si="1329"/>
        <v>BeforeNoon</v>
      </c>
      <c r="I16913" s="11">
        <v>18</v>
      </c>
      <c r="J16913">
        <v>50</v>
      </c>
      <c r="K16913">
        <v>0.36</v>
      </c>
    </row>
    <row r="16914" spans="1:11" x14ac:dyDescent="0.3">
      <c r="A16914" s="7">
        <f t="shared" si="1330"/>
        <v>42961</v>
      </c>
      <c r="B16914" s="8">
        <f t="shared" si="1330"/>
        <v>10</v>
      </c>
      <c r="C16914" s="6" t="s">
        <v>188</v>
      </c>
      <c r="D16914" s="10" t="s">
        <v>20</v>
      </c>
      <c r="E16914" s="6" t="s">
        <v>189</v>
      </c>
      <c r="F16914" s="6" t="s">
        <v>15</v>
      </c>
      <c r="G16914">
        <v>616800</v>
      </c>
      <c r="H16914" t="str">
        <f t="shared" si="1329"/>
        <v>BeforeNoon</v>
      </c>
      <c r="I16914" s="11">
        <v>27</v>
      </c>
      <c r="J16914">
        <v>50</v>
      </c>
      <c r="K16914">
        <v>0.54</v>
      </c>
    </row>
    <row r="16915" spans="1:11" x14ac:dyDescent="0.3">
      <c r="A16915" s="7">
        <f t="shared" si="1330"/>
        <v>42961</v>
      </c>
      <c r="B16915" s="8">
        <f t="shared" si="1330"/>
        <v>10</v>
      </c>
      <c r="C16915" s="6" t="s">
        <v>652</v>
      </c>
      <c r="D16915" s="10" t="s">
        <v>20</v>
      </c>
      <c r="E16915" s="6" t="s">
        <v>653</v>
      </c>
      <c r="F16915" s="6" t="s">
        <v>15</v>
      </c>
      <c r="G16915">
        <v>333700</v>
      </c>
      <c r="H16915" t="str">
        <f t="shared" si="1329"/>
        <v>BeforeNoon</v>
      </c>
      <c r="I16915" s="11">
        <v>41</v>
      </c>
      <c r="J16915">
        <v>50</v>
      </c>
      <c r="K16915">
        <v>0.82</v>
      </c>
    </row>
    <row r="16916" spans="1:11" x14ac:dyDescent="0.3">
      <c r="A16916" s="7">
        <f t="shared" si="1330"/>
        <v>42961</v>
      </c>
      <c r="B16916" s="8">
        <f t="shared" si="1330"/>
        <v>10</v>
      </c>
      <c r="C16916" s="9" t="s">
        <v>190</v>
      </c>
      <c r="D16916" s="10" t="s">
        <v>17</v>
      </c>
      <c r="E16916" s="9" t="s">
        <v>191</v>
      </c>
      <c r="F16916" s="6" t="s">
        <v>14</v>
      </c>
      <c r="G16916">
        <v>996500</v>
      </c>
      <c r="H16916" t="str">
        <f t="shared" si="1329"/>
        <v>BeforeNoon</v>
      </c>
      <c r="I16916" s="11">
        <v>5</v>
      </c>
      <c r="J16916">
        <v>20</v>
      </c>
      <c r="K16916">
        <v>0.25</v>
      </c>
    </row>
    <row r="16917" spans="1:11" x14ac:dyDescent="0.3">
      <c r="A16917" s="7">
        <f t="shared" ref="A16917:E16932" si="1331">A16916</f>
        <v>42961</v>
      </c>
      <c r="B16917" s="8">
        <f t="shared" si="1331"/>
        <v>10</v>
      </c>
      <c r="C16917" s="9" t="str">
        <f>C16916</f>
        <v>PG0704</v>
      </c>
      <c r="D16917" s="10" t="str">
        <f>D16916</f>
        <v>319</v>
      </c>
      <c r="E16917" s="9" t="str">
        <f>E16916</f>
        <v>UUS,SVO</v>
      </c>
      <c r="F16917" s="6" t="s">
        <v>15</v>
      </c>
      <c r="G16917">
        <v>2536600</v>
      </c>
      <c r="H16917" t="str">
        <f t="shared" si="1329"/>
        <v>BeforeNoon</v>
      </c>
      <c r="I16917" s="11">
        <v>38</v>
      </c>
      <c r="J16917">
        <v>96</v>
      </c>
      <c r="K16917">
        <v>0.39583333333333331</v>
      </c>
    </row>
    <row r="16918" spans="1:11" x14ac:dyDescent="0.3">
      <c r="A16918" s="7">
        <f t="shared" si="1331"/>
        <v>42961</v>
      </c>
      <c r="B16918" s="8">
        <v>11</v>
      </c>
      <c r="C16918" s="6" t="s">
        <v>823</v>
      </c>
      <c r="D16918" s="10" t="s">
        <v>30</v>
      </c>
      <c r="E16918" s="6" t="s">
        <v>79</v>
      </c>
      <c r="F16918" s="6" t="s">
        <v>15</v>
      </c>
      <c r="G16918">
        <v>15900</v>
      </c>
      <c r="H16918" t="str">
        <f t="shared" si="1329"/>
        <v>BeforeNoon</v>
      </c>
      <c r="I16918" s="11">
        <v>3</v>
      </c>
      <c r="J16918">
        <v>12</v>
      </c>
      <c r="K16918">
        <v>0.25</v>
      </c>
    </row>
    <row r="16919" spans="1:11" x14ac:dyDescent="0.3">
      <c r="A16919" s="7">
        <f t="shared" si="1331"/>
        <v>42961</v>
      </c>
      <c r="B16919" s="8">
        <f t="shared" si="1331"/>
        <v>11</v>
      </c>
      <c r="C16919" s="6" t="s">
        <v>192</v>
      </c>
      <c r="D16919" s="10" t="s">
        <v>20</v>
      </c>
      <c r="E16919" s="6" t="s">
        <v>193</v>
      </c>
      <c r="F16919" s="6" t="s">
        <v>15</v>
      </c>
      <c r="G16919">
        <v>178200</v>
      </c>
      <c r="H16919" t="str">
        <f t="shared" si="1329"/>
        <v>BeforeNoon</v>
      </c>
      <c r="I16919" s="11">
        <v>12</v>
      </c>
      <c r="J16919">
        <v>50</v>
      </c>
      <c r="K16919">
        <v>0.24</v>
      </c>
    </row>
    <row r="16920" spans="1:11" x14ac:dyDescent="0.3">
      <c r="A16920" s="7">
        <f t="shared" si="1331"/>
        <v>42961</v>
      </c>
      <c r="B16920" s="8">
        <f t="shared" si="1331"/>
        <v>11</v>
      </c>
      <c r="C16920" s="6" t="s">
        <v>194</v>
      </c>
      <c r="D16920" s="10" t="s">
        <v>20</v>
      </c>
      <c r="E16920" s="6" t="s">
        <v>195</v>
      </c>
      <c r="F16920" s="6" t="s">
        <v>15</v>
      </c>
      <c r="G16920">
        <v>174200</v>
      </c>
      <c r="H16920" t="str">
        <f t="shared" si="1329"/>
        <v>BeforeNoon</v>
      </c>
      <c r="I16920" s="11">
        <v>24</v>
      </c>
      <c r="J16920">
        <v>50</v>
      </c>
      <c r="K16920">
        <v>0.48</v>
      </c>
    </row>
    <row r="16921" spans="1:11" x14ac:dyDescent="0.3">
      <c r="A16921" s="7">
        <f t="shared" si="1331"/>
        <v>42961</v>
      </c>
      <c r="B16921" s="8">
        <f t="shared" si="1331"/>
        <v>11</v>
      </c>
      <c r="C16921" s="6" t="s">
        <v>654</v>
      </c>
      <c r="D16921" s="10" t="s">
        <v>20</v>
      </c>
      <c r="E16921" s="6" t="s">
        <v>655</v>
      </c>
      <c r="F16921" s="6" t="s">
        <v>15</v>
      </c>
      <c r="G16921">
        <v>376500</v>
      </c>
      <c r="H16921" t="str">
        <f t="shared" si="1329"/>
        <v>BeforeNoon</v>
      </c>
      <c r="I16921" s="11">
        <v>24</v>
      </c>
      <c r="J16921">
        <v>50</v>
      </c>
      <c r="K16921">
        <v>0.48</v>
      </c>
    </row>
    <row r="16922" spans="1:11" x14ac:dyDescent="0.3">
      <c r="A16922" s="7">
        <f t="shared" si="1331"/>
        <v>42961</v>
      </c>
      <c r="B16922" s="8">
        <f t="shared" si="1331"/>
        <v>11</v>
      </c>
      <c r="C16922" s="9" t="s">
        <v>196</v>
      </c>
      <c r="D16922" s="10" t="s">
        <v>12</v>
      </c>
      <c r="E16922" s="9" t="s">
        <v>197</v>
      </c>
      <c r="F16922" s="6" t="s">
        <v>14</v>
      </c>
      <c r="G16922">
        <v>1032000</v>
      </c>
      <c r="H16922" t="str">
        <f t="shared" si="1329"/>
        <v>BeforeNoon</v>
      </c>
      <c r="I16922" s="11">
        <v>12</v>
      </c>
      <c r="J16922">
        <v>12</v>
      </c>
      <c r="K16922">
        <v>1</v>
      </c>
    </row>
    <row r="16923" spans="1:11" x14ac:dyDescent="0.3">
      <c r="A16923" s="7">
        <f t="shared" si="1331"/>
        <v>42961</v>
      </c>
      <c r="B16923" s="8">
        <f t="shared" si="1331"/>
        <v>11</v>
      </c>
      <c r="C16923" s="9" t="str">
        <f>C16922</f>
        <v>PG0124</v>
      </c>
      <c r="D16923" s="10" t="str">
        <f>D16922</f>
        <v>SU9</v>
      </c>
      <c r="E16923" s="9" t="str">
        <f>E16922</f>
        <v>DME,NSK</v>
      </c>
      <c r="F16923" s="6" t="s">
        <v>15</v>
      </c>
      <c r="G16923">
        <v>2109100</v>
      </c>
      <c r="H16923" t="str">
        <f t="shared" si="1329"/>
        <v>BeforeNoon</v>
      </c>
      <c r="I16923" s="11">
        <v>73</v>
      </c>
      <c r="J16923">
        <v>85</v>
      </c>
      <c r="K16923">
        <v>0.85882352941176465</v>
      </c>
    </row>
    <row r="16924" spans="1:11" x14ac:dyDescent="0.3">
      <c r="A16924" s="7">
        <f t="shared" si="1331"/>
        <v>42961</v>
      </c>
      <c r="B16924" s="8">
        <f t="shared" si="1331"/>
        <v>11</v>
      </c>
      <c r="C16924" s="6" t="s">
        <v>198</v>
      </c>
      <c r="D16924" s="10" t="s">
        <v>20</v>
      </c>
      <c r="E16924" s="6" t="s">
        <v>199</v>
      </c>
      <c r="F16924" s="6" t="s">
        <v>15</v>
      </c>
      <c r="G16924">
        <v>202700</v>
      </c>
      <c r="H16924" t="str">
        <f t="shared" si="1329"/>
        <v>BeforeNoon</v>
      </c>
      <c r="I16924" s="11">
        <v>10</v>
      </c>
      <c r="J16924">
        <v>50</v>
      </c>
      <c r="K16924">
        <v>0.2</v>
      </c>
    </row>
    <row r="16925" spans="1:11" x14ac:dyDescent="0.3">
      <c r="A16925" s="7">
        <f t="shared" si="1331"/>
        <v>42961</v>
      </c>
      <c r="B16925" s="8">
        <f t="shared" si="1331"/>
        <v>11</v>
      </c>
      <c r="C16925" s="6" t="s">
        <v>200</v>
      </c>
      <c r="D16925" s="10" t="s">
        <v>20</v>
      </c>
      <c r="E16925" s="6" t="s">
        <v>201</v>
      </c>
      <c r="F16925" s="6" t="s">
        <v>15</v>
      </c>
      <c r="G16925">
        <v>352300</v>
      </c>
      <c r="H16925" t="str">
        <f t="shared" si="1329"/>
        <v>BeforeNoon</v>
      </c>
      <c r="I16925" s="11">
        <v>27</v>
      </c>
      <c r="J16925">
        <v>50</v>
      </c>
      <c r="K16925">
        <v>0.54</v>
      </c>
    </row>
    <row r="16926" spans="1:11" x14ac:dyDescent="0.3">
      <c r="A16926" s="7">
        <f t="shared" si="1331"/>
        <v>42961</v>
      </c>
      <c r="B16926" s="8">
        <f t="shared" si="1331"/>
        <v>11</v>
      </c>
      <c r="C16926" s="6" t="s">
        <v>202</v>
      </c>
      <c r="D16926" s="10" t="s">
        <v>20</v>
      </c>
      <c r="E16926" s="6" t="s">
        <v>203</v>
      </c>
      <c r="F16926" s="6" t="s">
        <v>15</v>
      </c>
      <c r="G16926">
        <v>75000</v>
      </c>
      <c r="H16926" t="str">
        <f t="shared" si="1329"/>
        <v>BeforeNoon</v>
      </c>
      <c r="I16926" s="11">
        <v>10</v>
      </c>
      <c r="J16926">
        <v>50</v>
      </c>
      <c r="K16926">
        <v>0.2</v>
      </c>
    </row>
    <row r="16927" spans="1:11" x14ac:dyDescent="0.3">
      <c r="A16927" s="7">
        <f t="shared" si="1331"/>
        <v>42961</v>
      </c>
      <c r="B16927" s="8">
        <f t="shared" si="1331"/>
        <v>11</v>
      </c>
      <c r="C16927" s="6" t="s">
        <v>204</v>
      </c>
      <c r="D16927" s="10" t="s">
        <v>20</v>
      </c>
      <c r="E16927" s="6" t="s">
        <v>205</v>
      </c>
      <c r="F16927" s="6" t="s">
        <v>15</v>
      </c>
      <c r="G16927">
        <v>347200</v>
      </c>
      <c r="H16927" t="str">
        <f t="shared" si="1329"/>
        <v>BeforeNoon</v>
      </c>
      <c r="I16927" s="11">
        <v>17</v>
      </c>
      <c r="J16927">
        <v>50</v>
      </c>
      <c r="K16927">
        <v>0.34</v>
      </c>
    </row>
    <row r="16928" spans="1:11" x14ac:dyDescent="0.3">
      <c r="A16928" s="7">
        <f t="shared" si="1331"/>
        <v>42961</v>
      </c>
      <c r="B16928" s="8">
        <f t="shared" si="1331"/>
        <v>11</v>
      </c>
      <c r="C16928" s="9" t="s">
        <v>206</v>
      </c>
      <c r="D16928" s="10" t="s">
        <v>85</v>
      </c>
      <c r="E16928" s="9" t="s">
        <v>207</v>
      </c>
      <c r="F16928" s="6" t="s">
        <v>14</v>
      </c>
      <c r="G16928">
        <v>427900</v>
      </c>
      <c r="H16928" t="str">
        <f t="shared" si="1329"/>
        <v>BeforeNoon</v>
      </c>
      <c r="I16928" s="11">
        <v>11</v>
      </c>
      <c r="J16928">
        <v>12</v>
      </c>
      <c r="K16928">
        <v>0.91666666666666663</v>
      </c>
    </row>
    <row r="16929" spans="1:11" x14ac:dyDescent="0.3">
      <c r="A16929" s="7">
        <f t="shared" si="1331"/>
        <v>42961</v>
      </c>
      <c r="B16929" s="8">
        <f t="shared" si="1331"/>
        <v>11</v>
      </c>
      <c r="C16929" s="9" t="str">
        <f>C16928</f>
        <v>PG0211</v>
      </c>
      <c r="D16929" s="10" t="str">
        <f>D16928</f>
        <v>733</v>
      </c>
      <c r="E16929" s="9" t="str">
        <f>E16928</f>
        <v>MRV,DME</v>
      </c>
      <c r="F16929" s="6" t="s">
        <v>15</v>
      </c>
      <c r="G16929">
        <v>1095900</v>
      </c>
      <c r="H16929" t="str">
        <f t="shared" si="1329"/>
        <v>BeforeNoon</v>
      </c>
      <c r="I16929" s="11">
        <v>84</v>
      </c>
      <c r="J16929">
        <v>118</v>
      </c>
      <c r="K16929">
        <v>0.71186440677966101</v>
      </c>
    </row>
    <row r="16930" spans="1:11" x14ac:dyDescent="0.3">
      <c r="A16930" s="7">
        <f t="shared" si="1331"/>
        <v>42961</v>
      </c>
      <c r="B16930" s="8">
        <f t="shared" si="1331"/>
        <v>11</v>
      </c>
      <c r="C16930" s="9" t="s">
        <v>208</v>
      </c>
      <c r="D16930" s="10" t="s">
        <v>61</v>
      </c>
      <c r="E16930" s="9" t="s">
        <v>209</v>
      </c>
      <c r="F16930" s="6" t="s">
        <v>14</v>
      </c>
      <c r="G16930">
        <v>2008800</v>
      </c>
      <c r="H16930" t="str">
        <f t="shared" si="1329"/>
        <v>BeforeNoon</v>
      </c>
      <c r="I16930" s="11">
        <v>24</v>
      </c>
      <c r="J16930">
        <v>30</v>
      </c>
      <c r="K16930">
        <v>0.8</v>
      </c>
    </row>
    <row r="16931" spans="1:11" x14ac:dyDescent="0.3">
      <c r="A16931" s="7">
        <f t="shared" si="1331"/>
        <v>42961</v>
      </c>
      <c r="B16931" s="8">
        <f t="shared" si="1331"/>
        <v>11</v>
      </c>
      <c r="C16931" s="9" t="str">
        <f t="shared" si="1331"/>
        <v>PG0222</v>
      </c>
      <c r="D16931" s="10" t="str">
        <f t="shared" si="1331"/>
        <v>773</v>
      </c>
      <c r="E16931" s="9" t="str">
        <f t="shared" si="1331"/>
        <v>DME,OVB</v>
      </c>
      <c r="F16931" s="6" t="s">
        <v>63</v>
      </c>
      <c r="G16931">
        <v>1848600</v>
      </c>
      <c r="H16931" t="str">
        <f t="shared" si="1329"/>
        <v>BeforeNoon</v>
      </c>
      <c r="I16931" s="11">
        <v>39</v>
      </c>
      <c r="J16931">
        <v>48</v>
      </c>
      <c r="K16931">
        <v>0.8125</v>
      </c>
    </row>
    <row r="16932" spans="1:11" x14ac:dyDescent="0.3">
      <c r="A16932" s="7">
        <f t="shared" si="1331"/>
        <v>42961</v>
      </c>
      <c r="B16932" s="8">
        <f t="shared" si="1331"/>
        <v>11</v>
      </c>
      <c r="C16932" s="9" t="str">
        <f t="shared" si="1331"/>
        <v>PG0222</v>
      </c>
      <c r="D16932" s="10" t="str">
        <f t="shared" si="1331"/>
        <v>773</v>
      </c>
      <c r="E16932" s="9" t="str">
        <f t="shared" si="1331"/>
        <v>DME,OVB</v>
      </c>
      <c r="F16932" s="6" t="s">
        <v>15</v>
      </c>
      <c r="G16932">
        <v>7558200</v>
      </c>
      <c r="H16932" t="str">
        <f t="shared" si="1329"/>
        <v>BeforeNoon</v>
      </c>
      <c r="I16932" s="11">
        <v>270</v>
      </c>
      <c r="J16932">
        <v>324</v>
      </c>
      <c r="K16932">
        <v>0.83333333333333337</v>
      </c>
    </row>
    <row r="16933" spans="1:11" x14ac:dyDescent="0.3">
      <c r="A16933" s="7">
        <f t="shared" ref="A16933:E16948" si="1332">A16932</f>
        <v>42961</v>
      </c>
      <c r="B16933" s="8">
        <f t="shared" si="1332"/>
        <v>11</v>
      </c>
      <c r="C16933" s="9" t="s">
        <v>210</v>
      </c>
      <c r="D16933" s="10" t="s">
        <v>61</v>
      </c>
      <c r="E16933" s="9" t="s">
        <v>211</v>
      </c>
      <c r="F16933" s="6" t="s">
        <v>14</v>
      </c>
      <c r="G16933">
        <v>1841400</v>
      </c>
      <c r="H16933" t="str">
        <f t="shared" si="1329"/>
        <v>BeforeNoon</v>
      </c>
      <c r="I16933" s="11">
        <v>22</v>
      </c>
      <c r="J16933">
        <v>30</v>
      </c>
      <c r="K16933">
        <v>0.73333333333333328</v>
      </c>
    </row>
    <row r="16934" spans="1:11" x14ac:dyDescent="0.3">
      <c r="A16934" s="7">
        <f t="shared" si="1332"/>
        <v>42961</v>
      </c>
      <c r="B16934" s="8">
        <f t="shared" si="1332"/>
        <v>11</v>
      </c>
      <c r="C16934" s="9" t="str">
        <f t="shared" si="1332"/>
        <v>PG0223</v>
      </c>
      <c r="D16934" s="10" t="str">
        <f t="shared" si="1332"/>
        <v>773</v>
      </c>
      <c r="E16934" s="9" t="str">
        <f t="shared" si="1332"/>
        <v>OVB,DME</v>
      </c>
      <c r="F16934" s="6" t="s">
        <v>63</v>
      </c>
      <c r="G16934">
        <v>1848600</v>
      </c>
      <c r="H16934" t="str">
        <f t="shared" si="1329"/>
        <v>BeforeNoon</v>
      </c>
      <c r="I16934" s="11">
        <v>39</v>
      </c>
      <c r="J16934">
        <v>48</v>
      </c>
      <c r="K16934">
        <v>0.8125</v>
      </c>
    </row>
    <row r="16935" spans="1:11" x14ac:dyDescent="0.3">
      <c r="A16935" s="7">
        <f t="shared" si="1332"/>
        <v>42961</v>
      </c>
      <c r="B16935" s="8">
        <f t="shared" si="1332"/>
        <v>11</v>
      </c>
      <c r="C16935" s="9" t="str">
        <f t="shared" si="1332"/>
        <v>PG0223</v>
      </c>
      <c r="D16935" s="10" t="str">
        <f t="shared" si="1332"/>
        <v>773</v>
      </c>
      <c r="E16935" s="9" t="str">
        <f t="shared" si="1332"/>
        <v>OVB,DME</v>
      </c>
      <c r="F16935" s="6" t="s">
        <v>15</v>
      </c>
      <c r="G16935">
        <v>7929300</v>
      </c>
      <c r="H16935" t="str">
        <f t="shared" si="1329"/>
        <v>BeforeNoon</v>
      </c>
      <c r="I16935" s="11">
        <v>283</v>
      </c>
      <c r="J16935">
        <v>324</v>
      </c>
      <c r="K16935">
        <v>0.87345679012345678</v>
      </c>
    </row>
    <row r="16936" spans="1:11" x14ac:dyDescent="0.3">
      <c r="A16936" s="7">
        <f t="shared" si="1332"/>
        <v>42961</v>
      </c>
      <c r="B16936" s="8">
        <f t="shared" si="1332"/>
        <v>11</v>
      </c>
      <c r="C16936" s="9" t="s">
        <v>748</v>
      </c>
      <c r="D16936" s="10" t="s">
        <v>98</v>
      </c>
      <c r="E16936" s="9" t="s">
        <v>101</v>
      </c>
      <c r="F16936" s="6" t="s">
        <v>14</v>
      </c>
      <c r="G16936">
        <v>150400</v>
      </c>
      <c r="H16936" t="str">
        <f t="shared" si="1329"/>
        <v>BeforeNoon</v>
      </c>
      <c r="I16936" s="11">
        <v>8</v>
      </c>
      <c r="J16936">
        <v>28</v>
      </c>
      <c r="K16936">
        <v>0.2857142857142857</v>
      </c>
    </row>
    <row r="16937" spans="1:11" x14ac:dyDescent="0.3">
      <c r="A16937" s="7">
        <f t="shared" si="1332"/>
        <v>42961</v>
      </c>
      <c r="B16937" s="8">
        <f t="shared" si="1332"/>
        <v>11</v>
      </c>
      <c r="C16937" s="9" t="str">
        <f>C16936</f>
        <v>PG0228</v>
      </c>
      <c r="D16937" s="10" t="str">
        <f>D16936</f>
        <v>321</v>
      </c>
      <c r="E16937" s="9" t="str">
        <f>E16936</f>
        <v>VKO,LED</v>
      </c>
      <c r="F16937" s="6" t="s">
        <v>15</v>
      </c>
      <c r="G16937">
        <v>255000</v>
      </c>
      <c r="H16937" t="str">
        <f t="shared" si="1329"/>
        <v>BeforeNoon</v>
      </c>
      <c r="I16937" s="11">
        <v>40</v>
      </c>
      <c r="J16937">
        <v>142</v>
      </c>
      <c r="K16937">
        <v>0.28169014084507038</v>
      </c>
    </row>
    <row r="16938" spans="1:11" x14ac:dyDescent="0.3">
      <c r="A16938" s="7">
        <f t="shared" si="1332"/>
        <v>42961</v>
      </c>
      <c r="B16938" s="8">
        <f t="shared" si="1332"/>
        <v>11</v>
      </c>
      <c r="C16938" s="9" t="s">
        <v>806</v>
      </c>
      <c r="D16938" s="10" t="s">
        <v>98</v>
      </c>
      <c r="E16938" s="9" t="s">
        <v>159</v>
      </c>
      <c r="F16938" s="6" t="s">
        <v>14</v>
      </c>
      <c r="G16938">
        <v>37600</v>
      </c>
      <c r="H16938" t="str">
        <f t="shared" si="1329"/>
        <v>BeforeNoon</v>
      </c>
      <c r="I16938" s="11">
        <v>2</v>
      </c>
      <c r="J16938">
        <v>28</v>
      </c>
      <c r="K16938">
        <v>7.1428571428571425E-2</v>
      </c>
    </row>
    <row r="16939" spans="1:11" x14ac:dyDescent="0.3">
      <c r="A16939" s="7">
        <f t="shared" si="1332"/>
        <v>42961</v>
      </c>
      <c r="B16939" s="8">
        <f t="shared" si="1332"/>
        <v>11</v>
      </c>
      <c r="C16939" s="9" t="str">
        <f>C16938</f>
        <v>PG0232</v>
      </c>
      <c r="D16939" s="10" t="str">
        <f>D16938</f>
        <v>321</v>
      </c>
      <c r="E16939" s="9" t="str">
        <f>E16938</f>
        <v>LED,VKO</v>
      </c>
      <c r="F16939" s="6" t="s">
        <v>15</v>
      </c>
      <c r="G16939">
        <v>18900</v>
      </c>
      <c r="H16939" t="str">
        <f t="shared" si="1329"/>
        <v>BeforeNoon</v>
      </c>
      <c r="I16939" s="11">
        <v>3</v>
      </c>
      <c r="J16939">
        <v>142</v>
      </c>
      <c r="K16939">
        <v>2.1126760563380281E-2</v>
      </c>
    </row>
    <row r="16940" spans="1:11" x14ac:dyDescent="0.3">
      <c r="A16940" s="7">
        <f t="shared" si="1332"/>
        <v>42961</v>
      </c>
      <c r="B16940" s="8">
        <f t="shared" si="1332"/>
        <v>11</v>
      </c>
      <c r="C16940" s="6" t="s">
        <v>212</v>
      </c>
      <c r="D16940" s="10" t="s">
        <v>20</v>
      </c>
      <c r="E16940" s="6" t="s">
        <v>213</v>
      </c>
      <c r="F16940" s="6" t="s">
        <v>15</v>
      </c>
      <c r="G16940">
        <v>319600</v>
      </c>
      <c r="H16940" t="str">
        <f t="shared" si="1329"/>
        <v>BeforeNoon</v>
      </c>
      <c r="I16940" s="11">
        <v>48</v>
      </c>
      <c r="J16940">
        <v>50</v>
      </c>
      <c r="K16940">
        <v>0.96</v>
      </c>
    </row>
    <row r="16941" spans="1:11" x14ac:dyDescent="0.3">
      <c r="A16941" s="7">
        <f t="shared" si="1332"/>
        <v>42961</v>
      </c>
      <c r="B16941" s="8">
        <f t="shared" si="1332"/>
        <v>11</v>
      </c>
      <c r="C16941" s="9" t="s">
        <v>214</v>
      </c>
      <c r="D16941" s="10" t="s">
        <v>61</v>
      </c>
      <c r="E16941" s="9" t="s">
        <v>215</v>
      </c>
      <c r="F16941" s="6" t="s">
        <v>14</v>
      </c>
      <c r="G16941">
        <v>2268000</v>
      </c>
      <c r="H16941" t="str">
        <f t="shared" si="1329"/>
        <v>BeforeNoon</v>
      </c>
      <c r="I16941" s="11">
        <v>27</v>
      </c>
      <c r="J16941">
        <v>30</v>
      </c>
      <c r="K16941">
        <v>0.9</v>
      </c>
    </row>
    <row r="16942" spans="1:11" x14ac:dyDescent="0.3">
      <c r="A16942" s="7">
        <f t="shared" si="1332"/>
        <v>42961</v>
      </c>
      <c r="B16942" s="8">
        <f t="shared" si="1332"/>
        <v>11</v>
      </c>
      <c r="C16942" s="9" t="str">
        <f t="shared" si="1332"/>
        <v>PG0277</v>
      </c>
      <c r="D16942" s="10" t="str">
        <f t="shared" si="1332"/>
        <v>773</v>
      </c>
      <c r="E16942" s="9" t="str">
        <f t="shared" si="1332"/>
        <v>SVO,OVB</v>
      </c>
      <c r="F16942" s="6" t="s">
        <v>63</v>
      </c>
      <c r="G16942">
        <v>1904000</v>
      </c>
      <c r="H16942" t="str">
        <f t="shared" si="1329"/>
        <v>BeforeNoon</v>
      </c>
      <c r="I16942" s="11">
        <v>40</v>
      </c>
      <c r="J16942">
        <v>48</v>
      </c>
      <c r="K16942">
        <v>0.83333333333333337</v>
      </c>
    </row>
    <row r="16943" spans="1:11" x14ac:dyDescent="0.3">
      <c r="A16943" s="7">
        <f t="shared" si="1332"/>
        <v>42961</v>
      </c>
      <c r="B16943" s="8">
        <f t="shared" si="1332"/>
        <v>11</v>
      </c>
      <c r="C16943" s="9" t="str">
        <f t="shared" si="1332"/>
        <v>PG0277</v>
      </c>
      <c r="D16943" s="10" t="str">
        <f t="shared" si="1332"/>
        <v>773</v>
      </c>
      <c r="E16943" s="9" t="str">
        <f t="shared" si="1332"/>
        <v>SVO,OVB</v>
      </c>
      <c r="F16943" s="6" t="s">
        <v>15</v>
      </c>
      <c r="G16943">
        <v>6134800</v>
      </c>
      <c r="H16943" t="str">
        <f t="shared" si="1329"/>
        <v>BeforeNoon</v>
      </c>
      <c r="I16943" s="11">
        <v>218</v>
      </c>
      <c r="J16943">
        <v>324</v>
      </c>
      <c r="K16943">
        <v>0.6728395061728395</v>
      </c>
    </row>
    <row r="16944" spans="1:11" x14ac:dyDescent="0.3">
      <c r="A16944" s="7">
        <f t="shared" si="1332"/>
        <v>42961</v>
      </c>
      <c r="B16944" s="8">
        <f t="shared" si="1332"/>
        <v>11</v>
      </c>
      <c r="C16944" s="9" t="s">
        <v>216</v>
      </c>
      <c r="D16944" s="10" t="s">
        <v>12</v>
      </c>
      <c r="E16944" s="9" t="s">
        <v>217</v>
      </c>
      <c r="F16944" s="6" t="s">
        <v>14</v>
      </c>
      <c r="G16944">
        <v>487900</v>
      </c>
      <c r="H16944" t="str">
        <f t="shared" si="1329"/>
        <v>BeforeNoon</v>
      </c>
      <c r="I16944" s="11">
        <v>7</v>
      </c>
      <c r="J16944">
        <v>12</v>
      </c>
      <c r="K16944">
        <v>0.58333333333333337</v>
      </c>
    </row>
    <row r="16945" spans="1:11" x14ac:dyDescent="0.3">
      <c r="A16945" s="7">
        <f t="shared" si="1332"/>
        <v>42961</v>
      </c>
      <c r="B16945" s="8">
        <f t="shared" si="1332"/>
        <v>11</v>
      </c>
      <c r="C16945" s="9" t="str">
        <f>C16944</f>
        <v>PG0291</v>
      </c>
      <c r="D16945" s="10" t="str">
        <f>D16944</f>
        <v>SU9</v>
      </c>
      <c r="E16945" s="9" t="str">
        <f>E16944</f>
        <v>SVO,NUX</v>
      </c>
      <c r="F16945" s="6" t="s">
        <v>15</v>
      </c>
      <c r="G16945">
        <v>981600</v>
      </c>
      <c r="H16945" t="str">
        <f t="shared" si="1329"/>
        <v>BeforeNoon</v>
      </c>
      <c r="I16945" s="11">
        <v>42</v>
      </c>
      <c r="J16945">
        <v>85</v>
      </c>
      <c r="K16945">
        <v>0.49411764705882361</v>
      </c>
    </row>
    <row r="16946" spans="1:11" x14ac:dyDescent="0.3">
      <c r="A16946" s="7">
        <f t="shared" si="1332"/>
        <v>42961</v>
      </c>
      <c r="B16946" s="8">
        <f t="shared" si="1332"/>
        <v>11</v>
      </c>
      <c r="C16946" s="6" t="s">
        <v>218</v>
      </c>
      <c r="D16946" s="10" t="s">
        <v>30</v>
      </c>
      <c r="E16946" s="6" t="s">
        <v>219</v>
      </c>
      <c r="F16946" s="6" t="s">
        <v>15</v>
      </c>
      <c r="G16946">
        <v>81900</v>
      </c>
      <c r="H16946" t="str">
        <f t="shared" si="1329"/>
        <v>BeforeNoon</v>
      </c>
      <c r="I16946" s="11">
        <v>7</v>
      </c>
      <c r="J16946">
        <v>12</v>
      </c>
      <c r="K16946">
        <v>0.58333333333333337</v>
      </c>
    </row>
    <row r="16947" spans="1:11" x14ac:dyDescent="0.3">
      <c r="A16947" s="7">
        <f t="shared" si="1332"/>
        <v>42961</v>
      </c>
      <c r="B16947" s="8">
        <f t="shared" si="1332"/>
        <v>11</v>
      </c>
      <c r="C16947" s="9" t="s">
        <v>220</v>
      </c>
      <c r="D16947" s="10" t="s">
        <v>12</v>
      </c>
      <c r="E16947" s="9" t="s">
        <v>221</v>
      </c>
      <c r="F16947" s="6" t="s">
        <v>14</v>
      </c>
      <c r="G16947">
        <v>132000</v>
      </c>
      <c r="H16947" t="str">
        <f t="shared" si="1329"/>
        <v>BeforeNoon</v>
      </c>
      <c r="I16947" s="11">
        <v>5</v>
      </c>
      <c r="J16947">
        <v>12</v>
      </c>
      <c r="K16947">
        <v>0.41666666666666669</v>
      </c>
    </row>
    <row r="16948" spans="1:11" x14ac:dyDescent="0.3">
      <c r="A16948" s="7">
        <f t="shared" si="1332"/>
        <v>42961</v>
      </c>
      <c r="B16948" s="8">
        <f t="shared" si="1332"/>
        <v>11</v>
      </c>
      <c r="C16948" s="9" t="str">
        <f>C16947</f>
        <v>PG0303</v>
      </c>
      <c r="D16948" s="10" t="str">
        <f>D16947</f>
        <v>SU9</v>
      </c>
      <c r="E16948" s="9" t="str">
        <f>E16947</f>
        <v>SVX,SGC</v>
      </c>
      <c r="F16948" s="6" t="s">
        <v>15</v>
      </c>
      <c r="G16948">
        <v>452400</v>
      </c>
      <c r="H16948" t="str">
        <f t="shared" si="1329"/>
        <v>BeforeNoon</v>
      </c>
      <c r="I16948" s="11">
        <v>51</v>
      </c>
      <c r="J16948">
        <v>85</v>
      </c>
      <c r="K16948">
        <v>0.6</v>
      </c>
    </row>
    <row r="16949" spans="1:11" x14ac:dyDescent="0.3">
      <c r="A16949" s="7">
        <f t="shared" ref="A16949:E16964" si="1333">A16948</f>
        <v>42961</v>
      </c>
      <c r="B16949" s="8">
        <f t="shared" si="1333"/>
        <v>11</v>
      </c>
      <c r="C16949" s="9" t="s">
        <v>656</v>
      </c>
      <c r="D16949" s="10" t="s">
        <v>12</v>
      </c>
      <c r="E16949" s="9" t="s">
        <v>657</v>
      </c>
      <c r="F16949" s="6" t="s">
        <v>14</v>
      </c>
      <c r="G16949">
        <v>674300</v>
      </c>
      <c r="H16949" t="str">
        <f t="shared" si="1329"/>
        <v>BeforeNoon</v>
      </c>
      <c r="I16949" s="11">
        <v>11</v>
      </c>
      <c r="J16949">
        <v>12</v>
      </c>
      <c r="K16949">
        <v>0.91666666666666663</v>
      </c>
    </row>
    <row r="16950" spans="1:11" x14ac:dyDescent="0.3">
      <c r="A16950" s="7">
        <f t="shared" si="1333"/>
        <v>42961</v>
      </c>
      <c r="B16950" s="8">
        <f t="shared" si="1333"/>
        <v>11</v>
      </c>
      <c r="C16950" s="9" t="str">
        <f>C16949</f>
        <v>PG0312</v>
      </c>
      <c r="D16950" s="10" t="str">
        <f>D16949</f>
        <v>SU9</v>
      </c>
      <c r="E16950" s="9" t="str">
        <f>E16949</f>
        <v>KVX,OVB</v>
      </c>
      <c r="F16950" s="6" t="s">
        <v>15</v>
      </c>
      <c r="G16950">
        <v>1703700</v>
      </c>
      <c r="H16950" t="str">
        <f t="shared" si="1329"/>
        <v>BeforeNoon</v>
      </c>
      <c r="I16950" s="11">
        <v>83</v>
      </c>
      <c r="J16950">
        <v>85</v>
      </c>
      <c r="K16950">
        <v>0.97647058823529409</v>
      </c>
    </row>
    <row r="16951" spans="1:11" x14ac:dyDescent="0.3">
      <c r="A16951" s="7">
        <f t="shared" si="1333"/>
        <v>42961</v>
      </c>
      <c r="B16951" s="8">
        <f t="shared" si="1333"/>
        <v>11</v>
      </c>
      <c r="C16951" s="9" t="s">
        <v>658</v>
      </c>
      <c r="D16951" s="10" t="s">
        <v>12</v>
      </c>
      <c r="E16951" s="9" t="s">
        <v>659</v>
      </c>
      <c r="F16951" s="6" t="s">
        <v>14</v>
      </c>
      <c r="G16951">
        <v>185000</v>
      </c>
      <c r="H16951" t="str">
        <f t="shared" si="1329"/>
        <v>BeforeNoon</v>
      </c>
      <c r="I16951" s="11">
        <v>10</v>
      </c>
      <c r="J16951">
        <v>12</v>
      </c>
      <c r="K16951">
        <v>0.83333333333333337</v>
      </c>
    </row>
    <row r="16952" spans="1:11" x14ac:dyDescent="0.3">
      <c r="A16952" s="7">
        <f t="shared" si="1333"/>
        <v>42961</v>
      </c>
      <c r="B16952" s="8">
        <f t="shared" si="1333"/>
        <v>11</v>
      </c>
      <c r="C16952" s="9" t="str">
        <f>C16951</f>
        <v>PG0327</v>
      </c>
      <c r="D16952" s="10" t="str">
        <f>D16951</f>
        <v>SU9</v>
      </c>
      <c r="E16952" s="9" t="str">
        <f>E16951</f>
        <v>KHV,VVO</v>
      </c>
      <c r="F16952" s="6" t="s">
        <v>15</v>
      </c>
      <c r="G16952">
        <v>417200</v>
      </c>
      <c r="H16952" t="str">
        <f t="shared" si="1329"/>
        <v>BeforeNoon</v>
      </c>
      <c r="I16952" s="11">
        <v>67</v>
      </c>
      <c r="J16952">
        <v>85</v>
      </c>
      <c r="K16952">
        <v>0.78823529411764703</v>
      </c>
    </row>
    <row r="16953" spans="1:11" x14ac:dyDescent="0.3">
      <c r="A16953" s="7">
        <f t="shared" si="1333"/>
        <v>42961</v>
      </c>
      <c r="B16953" s="8">
        <f t="shared" si="1333"/>
        <v>11</v>
      </c>
      <c r="C16953" s="9" t="s">
        <v>660</v>
      </c>
      <c r="D16953" s="10" t="s">
        <v>12</v>
      </c>
      <c r="E16953" s="9" t="s">
        <v>661</v>
      </c>
      <c r="F16953" s="6" t="s">
        <v>14</v>
      </c>
      <c r="G16953">
        <v>78400</v>
      </c>
      <c r="H16953" t="str">
        <f t="shared" si="1329"/>
        <v>BeforeNoon</v>
      </c>
      <c r="I16953" s="11">
        <v>8</v>
      </c>
      <c r="J16953">
        <v>12</v>
      </c>
      <c r="K16953">
        <v>0.66666666666666663</v>
      </c>
    </row>
    <row r="16954" spans="1:11" x14ac:dyDescent="0.3">
      <c r="A16954" s="7">
        <f t="shared" si="1333"/>
        <v>42961</v>
      </c>
      <c r="B16954" s="8">
        <f t="shared" si="1333"/>
        <v>11</v>
      </c>
      <c r="C16954" s="9" t="str">
        <f>C16953</f>
        <v>PG0355</v>
      </c>
      <c r="D16954" s="10" t="str">
        <f>D16953</f>
        <v>SU9</v>
      </c>
      <c r="E16954" s="9" t="str">
        <f>E16953</f>
        <v>URJ,TJM</v>
      </c>
      <c r="F16954" s="6" t="s">
        <v>15</v>
      </c>
      <c r="G16954">
        <v>212400</v>
      </c>
      <c r="H16954" t="str">
        <f t="shared" si="1329"/>
        <v>BeforeNoon</v>
      </c>
      <c r="I16954" s="11">
        <v>64</v>
      </c>
      <c r="J16954">
        <v>85</v>
      </c>
      <c r="K16954">
        <v>0.75294117647058822</v>
      </c>
    </row>
    <row r="16955" spans="1:11" x14ac:dyDescent="0.3">
      <c r="A16955" s="7">
        <f t="shared" si="1333"/>
        <v>42961</v>
      </c>
      <c r="B16955" s="8">
        <f t="shared" si="1333"/>
        <v>11</v>
      </c>
      <c r="C16955" s="9" t="s">
        <v>824</v>
      </c>
      <c r="D16955" s="10" t="s">
        <v>25</v>
      </c>
      <c r="E16955" s="9" t="s">
        <v>825</v>
      </c>
      <c r="F16955" s="6" t="s">
        <v>14</v>
      </c>
      <c r="G16955">
        <v>582400</v>
      </c>
      <c r="H16955" t="str">
        <f t="shared" si="1329"/>
        <v>BeforeNoon</v>
      </c>
      <c r="I16955" s="11">
        <v>16</v>
      </c>
      <c r="J16955">
        <v>30</v>
      </c>
      <c r="K16955">
        <v>0.53333333333333333</v>
      </c>
    </row>
    <row r="16956" spans="1:11" x14ac:dyDescent="0.3">
      <c r="A16956" s="7">
        <f t="shared" si="1333"/>
        <v>42961</v>
      </c>
      <c r="B16956" s="8">
        <f t="shared" si="1333"/>
        <v>11</v>
      </c>
      <c r="C16956" s="9" t="str">
        <f>C16955</f>
        <v>PG0364</v>
      </c>
      <c r="D16956" s="10" t="str">
        <f>D16955</f>
        <v>763</v>
      </c>
      <c r="E16956" s="9" t="str">
        <f>E16955</f>
        <v>KRR,ULV</v>
      </c>
      <c r="F16956" s="6" t="s">
        <v>15</v>
      </c>
      <c r="G16956">
        <v>1364300</v>
      </c>
      <c r="H16956" t="str">
        <f t="shared" si="1329"/>
        <v>BeforeNoon</v>
      </c>
      <c r="I16956" s="11">
        <v>112</v>
      </c>
      <c r="J16956">
        <v>192</v>
      </c>
      <c r="K16956">
        <v>0.58333333333333337</v>
      </c>
    </row>
    <row r="16957" spans="1:11" x14ac:dyDescent="0.3">
      <c r="A16957" s="7">
        <f t="shared" si="1333"/>
        <v>42961</v>
      </c>
      <c r="B16957" s="8">
        <f t="shared" si="1333"/>
        <v>11</v>
      </c>
      <c r="C16957" s="9" t="s">
        <v>662</v>
      </c>
      <c r="D16957" s="10" t="s">
        <v>12</v>
      </c>
      <c r="E16957" s="9" t="s">
        <v>663</v>
      </c>
      <c r="F16957" s="6" t="s">
        <v>14</v>
      </c>
      <c r="G16957">
        <v>457600</v>
      </c>
      <c r="H16957" t="str">
        <f t="shared" si="1329"/>
        <v>BeforeNoon</v>
      </c>
      <c r="I16957" s="11">
        <v>8</v>
      </c>
      <c r="J16957">
        <v>12</v>
      </c>
      <c r="K16957">
        <v>0.66666666666666663</v>
      </c>
    </row>
    <row r="16958" spans="1:11" x14ac:dyDescent="0.3">
      <c r="A16958" s="7">
        <f t="shared" si="1333"/>
        <v>42961</v>
      </c>
      <c r="B16958" s="8">
        <f t="shared" si="1333"/>
        <v>11</v>
      </c>
      <c r="C16958" s="9" t="str">
        <f>C16957</f>
        <v>PG0378</v>
      </c>
      <c r="D16958" s="10" t="str">
        <f>D16957</f>
        <v>SU9</v>
      </c>
      <c r="E16958" s="9" t="str">
        <f>E16957</f>
        <v>SVX,NSK</v>
      </c>
      <c r="F16958" s="6" t="s">
        <v>15</v>
      </c>
      <c r="G16958">
        <v>1117300</v>
      </c>
      <c r="H16958" t="str">
        <f t="shared" si="1329"/>
        <v>BeforeNoon</v>
      </c>
      <c r="I16958" s="11">
        <v>58</v>
      </c>
      <c r="J16958">
        <v>85</v>
      </c>
      <c r="K16958">
        <v>0.68235294117647061</v>
      </c>
    </row>
    <row r="16959" spans="1:11" x14ac:dyDescent="0.3">
      <c r="A16959" s="7">
        <f t="shared" si="1333"/>
        <v>42961</v>
      </c>
      <c r="B16959" s="8">
        <f t="shared" si="1333"/>
        <v>11</v>
      </c>
      <c r="C16959" s="9" t="s">
        <v>226</v>
      </c>
      <c r="D16959" s="10" t="s">
        <v>98</v>
      </c>
      <c r="E16959" s="9" t="s">
        <v>227</v>
      </c>
      <c r="F16959" s="6" t="s">
        <v>14</v>
      </c>
      <c r="G16959">
        <v>400000</v>
      </c>
      <c r="H16959" t="str">
        <f t="shared" si="1329"/>
        <v>BeforeNoon</v>
      </c>
      <c r="I16959" s="11">
        <v>20</v>
      </c>
      <c r="J16959">
        <v>28</v>
      </c>
      <c r="K16959">
        <v>0.7142857142857143</v>
      </c>
    </row>
    <row r="16960" spans="1:11" x14ac:dyDescent="0.3">
      <c r="A16960" s="7">
        <f t="shared" si="1333"/>
        <v>42961</v>
      </c>
      <c r="B16960" s="8">
        <f t="shared" si="1333"/>
        <v>11</v>
      </c>
      <c r="C16960" s="9" t="str">
        <f>C16959</f>
        <v>PG0408</v>
      </c>
      <c r="D16960" s="10" t="str">
        <f>D16959</f>
        <v>321</v>
      </c>
      <c r="E16960" s="9" t="str">
        <f>E16959</f>
        <v>LED,DME</v>
      </c>
      <c r="F16960" s="6" t="s">
        <v>15</v>
      </c>
      <c r="G16960">
        <v>694900</v>
      </c>
      <c r="H16960" t="str">
        <f t="shared" si="1329"/>
        <v>BeforeNoon</v>
      </c>
      <c r="I16960" s="11">
        <v>103</v>
      </c>
      <c r="J16960">
        <v>142</v>
      </c>
      <c r="K16960">
        <v>0.72535211267605637</v>
      </c>
    </row>
    <row r="16961" spans="1:11" x14ac:dyDescent="0.3">
      <c r="A16961" s="7">
        <f t="shared" si="1333"/>
        <v>42961</v>
      </c>
      <c r="B16961" s="8">
        <f t="shared" si="1333"/>
        <v>11</v>
      </c>
      <c r="C16961" s="9" t="s">
        <v>228</v>
      </c>
      <c r="D16961" s="10" t="s">
        <v>61</v>
      </c>
      <c r="E16961" s="9" t="s">
        <v>229</v>
      </c>
      <c r="F16961" s="6" t="s">
        <v>14</v>
      </c>
      <c r="G16961">
        <v>595000</v>
      </c>
      <c r="H16961" t="str">
        <f t="shared" si="1329"/>
        <v>BeforeNoon</v>
      </c>
      <c r="I16961" s="11">
        <v>17</v>
      </c>
      <c r="J16961">
        <v>30</v>
      </c>
      <c r="K16961">
        <v>0.56666666666666665</v>
      </c>
    </row>
    <row r="16962" spans="1:11" x14ac:dyDescent="0.3">
      <c r="A16962" s="7">
        <f t="shared" si="1333"/>
        <v>42961</v>
      </c>
      <c r="B16962" s="8">
        <f t="shared" si="1333"/>
        <v>11</v>
      </c>
      <c r="C16962" s="9" t="str">
        <f t="shared" si="1333"/>
        <v>PG0412</v>
      </c>
      <c r="D16962" s="10" t="str">
        <f t="shared" si="1333"/>
        <v>773</v>
      </c>
      <c r="E16962" s="9" t="str">
        <f t="shared" si="1333"/>
        <v>VKO,PEE</v>
      </c>
      <c r="F16962" s="6" t="s">
        <v>63</v>
      </c>
      <c r="G16962">
        <v>537300</v>
      </c>
      <c r="H16962" t="str">
        <f t="shared" ref="H16962:H17025" si="1334">_xlfn.IFS(B16962&gt;=20,"Night",B16962&gt;=16,"Evening",B16962&gt;=12,"AfterNoon",B16962&gt;=8,"BeforeNoon",B16962&gt;=4,"Morning",B16962&lt;4,"EarlyMorning")</f>
        <v>BeforeNoon</v>
      </c>
      <c r="I16962" s="11">
        <v>27</v>
      </c>
      <c r="J16962">
        <v>48</v>
      </c>
      <c r="K16962">
        <v>0.5625</v>
      </c>
    </row>
    <row r="16963" spans="1:11" x14ac:dyDescent="0.3">
      <c r="A16963" s="7">
        <f t="shared" si="1333"/>
        <v>42961</v>
      </c>
      <c r="B16963" s="8">
        <f t="shared" si="1333"/>
        <v>11</v>
      </c>
      <c r="C16963" s="9" t="str">
        <f t="shared" si="1333"/>
        <v>PG0412</v>
      </c>
      <c r="D16963" s="10" t="str">
        <f t="shared" si="1333"/>
        <v>773</v>
      </c>
      <c r="E16963" s="9" t="str">
        <f t="shared" si="1333"/>
        <v>VKO,PEE</v>
      </c>
      <c r="F16963" s="6" t="s">
        <v>15</v>
      </c>
      <c r="G16963">
        <v>2571100</v>
      </c>
      <c r="H16963" t="str">
        <f t="shared" si="1334"/>
        <v>BeforeNoon</v>
      </c>
      <c r="I16963" s="11">
        <v>219</v>
      </c>
      <c r="J16963">
        <v>324</v>
      </c>
      <c r="K16963">
        <v>0.67592592592592593</v>
      </c>
    </row>
    <row r="16964" spans="1:11" x14ac:dyDescent="0.3">
      <c r="A16964" s="7">
        <f t="shared" si="1333"/>
        <v>42961</v>
      </c>
      <c r="B16964" s="8">
        <f t="shared" si="1333"/>
        <v>11</v>
      </c>
      <c r="C16964" s="6" t="s">
        <v>230</v>
      </c>
      <c r="D16964" s="10" t="s">
        <v>30</v>
      </c>
      <c r="E16964" s="6" t="s">
        <v>231</v>
      </c>
      <c r="F16964" s="6" t="s">
        <v>15</v>
      </c>
      <c r="G16964">
        <v>68000</v>
      </c>
      <c r="H16964" t="str">
        <f t="shared" si="1334"/>
        <v>BeforeNoon</v>
      </c>
      <c r="I16964" s="11">
        <v>10</v>
      </c>
      <c r="J16964">
        <v>12</v>
      </c>
      <c r="K16964">
        <v>0.83333333333333337</v>
      </c>
    </row>
    <row r="16965" spans="1:11" x14ac:dyDescent="0.3">
      <c r="A16965" s="7">
        <f t="shared" ref="A16965:B16980" si="1335">A16964</f>
        <v>42961</v>
      </c>
      <c r="B16965" s="8">
        <f t="shared" si="1335"/>
        <v>11</v>
      </c>
      <c r="C16965" s="9" t="s">
        <v>664</v>
      </c>
      <c r="D16965" s="10" t="s">
        <v>12</v>
      </c>
      <c r="E16965" s="9" t="s">
        <v>665</v>
      </c>
      <c r="F16965" s="6" t="s">
        <v>14</v>
      </c>
      <c r="G16965">
        <v>88900</v>
      </c>
      <c r="H16965" t="str">
        <f t="shared" si="1334"/>
        <v>BeforeNoon</v>
      </c>
      <c r="I16965" s="11">
        <v>7</v>
      </c>
      <c r="J16965">
        <v>12</v>
      </c>
      <c r="K16965">
        <v>0.58333333333333337</v>
      </c>
    </row>
    <row r="16966" spans="1:11" x14ac:dyDescent="0.3">
      <c r="A16966" s="7">
        <f t="shared" si="1335"/>
        <v>42961</v>
      </c>
      <c r="B16966" s="8">
        <f t="shared" si="1335"/>
        <v>11</v>
      </c>
      <c r="C16966" s="9" t="str">
        <f>C16965</f>
        <v>PG0485</v>
      </c>
      <c r="D16966" s="10" t="str">
        <f>D16965</f>
        <v>SU9</v>
      </c>
      <c r="E16966" s="9" t="str">
        <f>E16965</f>
        <v>ROV,AER</v>
      </c>
      <c r="F16966" s="6" t="s">
        <v>15</v>
      </c>
      <c r="G16966">
        <v>168500</v>
      </c>
      <c r="H16966" t="str">
        <f t="shared" si="1334"/>
        <v>BeforeNoon</v>
      </c>
      <c r="I16966" s="11">
        <v>40</v>
      </c>
      <c r="J16966">
        <v>85</v>
      </c>
      <c r="K16966">
        <v>0.47058823529411759</v>
      </c>
    </row>
    <row r="16967" spans="1:11" x14ac:dyDescent="0.3">
      <c r="A16967" s="7">
        <f t="shared" si="1335"/>
        <v>42961</v>
      </c>
      <c r="B16967" s="8">
        <f t="shared" si="1335"/>
        <v>11</v>
      </c>
      <c r="C16967" s="6" t="s">
        <v>666</v>
      </c>
      <c r="D16967" s="10" t="s">
        <v>30</v>
      </c>
      <c r="E16967" s="6" t="s">
        <v>667</v>
      </c>
      <c r="F16967" s="6" t="s">
        <v>15</v>
      </c>
      <c r="G16967">
        <v>66000</v>
      </c>
      <c r="H16967" t="str">
        <f t="shared" si="1334"/>
        <v>BeforeNoon</v>
      </c>
      <c r="I16967" s="11">
        <v>6</v>
      </c>
      <c r="J16967">
        <v>12</v>
      </c>
      <c r="K16967">
        <v>0.5</v>
      </c>
    </row>
    <row r="16968" spans="1:11" x14ac:dyDescent="0.3">
      <c r="A16968" s="7">
        <f t="shared" si="1335"/>
        <v>42961</v>
      </c>
      <c r="B16968" s="8">
        <f t="shared" si="1335"/>
        <v>11</v>
      </c>
      <c r="C16968" s="9" t="s">
        <v>232</v>
      </c>
      <c r="D16968" s="10" t="s">
        <v>85</v>
      </c>
      <c r="E16968" s="9" t="s">
        <v>233</v>
      </c>
      <c r="F16968" s="6" t="s">
        <v>14</v>
      </c>
      <c r="G16968">
        <v>224000</v>
      </c>
      <c r="H16968" t="str">
        <f t="shared" si="1334"/>
        <v>BeforeNoon</v>
      </c>
      <c r="I16968" s="11">
        <v>7</v>
      </c>
      <c r="J16968">
        <v>12</v>
      </c>
      <c r="K16968">
        <v>0.58333333333333337</v>
      </c>
    </row>
    <row r="16969" spans="1:11" x14ac:dyDescent="0.3">
      <c r="A16969" s="7">
        <f t="shared" si="1335"/>
        <v>42961</v>
      </c>
      <c r="B16969" s="8">
        <f t="shared" si="1335"/>
        <v>11</v>
      </c>
      <c r="C16969" s="9" t="str">
        <f>C16968</f>
        <v>PG0505</v>
      </c>
      <c r="D16969" s="10" t="str">
        <f>D16968</f>
        <v>733</v>
      </c>
      <c r="E16969" s="9" t="str">
        <f>E16968</f>
        <v>SVO,KGD</v>
      </c>
      <c r="F16969" s="6" t="s">
        <v>15</v>
      </c>
      <c r="G16969">
        <v>839600</v>
      </c>
      <c r="H16969" t="str">
        <f t="shared" si="1334"/>
        <v>BeforeNoon</v>
      </c>
      <c r="I16969" s="11">
        <v>78</v>
      </c>
      <c r="J16969">
        <v>118</v>
      </c>
      <c r="K16969">
        <v>0.66101694915254239</v>
      </c>
    </row>
    <row r="16970" spans="1:11" x14ac:dyDescent="0.3">
      <c r="A16970" s="7">
        <f t="shared" si="1335"/>
        <v>42961</v>
      </c>
      <c r="B16970" s="8">
        <f t="shared" si="1335"/>
        <v>11</v>
      </c>
      <c r="C16970" s="6" t="s">
        <v>777</v>
      </c>
      <c r="D16970" s="10" t="s">
        <v>30</v>
      </c>
      <c r="E16970" s="6" t="s">
        <v>778</v>
      </c>
      <c r="F16970" s="6" t="s">
        <v>15</v>
      </c>
      <c r="G16970">
        <v>6600</v>
      </c>
      <c r="H16970" t="str">
        <f t="shared" si="1334"/>
        <v>BeforeNoon</v>
      </c>
      <c r="I16970" s="11">
        <v>2</v>
      </c>
      <c r="J16970">
        <v>12</v>
      </c>
      <c r="K16970">
        <v>0.16666666666666671</v>
      </c>
    </row>
    <row r="16971" spans="1:11" x14ac:dyDescent="0.3">
      <c r="A16971" s="7">
        <f t="shared" si="1335"/>
        <v>42961</v>
      </c>
      <c r="B16971" s="8">
        <f t="shared" si="1335"/>
        <v>11</v>
      </c>
      <c r="C16971" s="9" t="s">
        <v>234</v>
      </c>
      <c r="D16971" s="10" t="s">
        <v>12</v>
      </c>
      <c r="E16971" s="9" t="s">
        <v>235</v>
      </c>
      <c r="F16971" s="6" t="s">
        <v>14</v>
      </c>
      <c r="G16971">
        <v>584400</v>
      </c>
      <c r="H16971" t="str">
        <f t="shared" si="1334"/>
        <v>BeforeNoon</v>
      </c>
      <c r="I16971" s="11">
        <v>12</v>
      </c>
      <c r="J16971">
        <v>12</v>
      </c>
      <c r="K16971">
        <v>1</v>
      </c>
    </row>
    <row r="16972" spans="1:11" x14ac:dyDescent="0.3">
      <c r="A16972" s="7">
        <f t="shared" si="1335"/>
        <v>42961</v>
      </c>
      <c r="B16972" s="8">
        <f t="shared" si="1335"/>
        <v>11</v>
      </c>
      <c r="C16972" s="9" t="str">
        <f>C16971</f>
        <v>PG0541</v>
      </c>
      <c r="D16972" s="10" t="str">
        <f>D16971</f>
        <v>SU9</v>
      </c>
      <c r="E16972" s="9" t="str">
        <f>E16971</f>
        <v>DME,OVS</v>
      </c>
      <c r="F16972" s="6" t="s">
        <v>15</v>
      </c>
      <c r="G16972">
        <v>1272100</v>
      </c>
      <c r="H16972" t="str">
        <f t="shared" si="1334"/>
        <v>BeforeNoon</v>
      </c>
      <c r="I16972" s="11">
        <v>78</v>
      </c>
      <c r="J16972">
        <v>85</v>
      </c>
      <c r="K16972">
        <v>0.91764705882352937</v>
      </c>
    </row>
    <row r="16973" spans="1:11" x14ac:dyDescent="0.3">
      <c r="A16973" s="7">
        <f t="shared" si="1335"/>
        <v>42961</v>
      </c>
      <c r="B16973" s="8">
        <f t="shared" si="1335"/>
        <v>11</v>
      </c>
      <c r="C16973" s="6" t="s">
        <v>236</v>
      </c>
      <c r="D16973" s="10" t="s">
        <v>20</v>
      </c>
      <c r="E16973" s="6" t="s">
        <v>237</v>
      </c>
      <c r="F16973" s="6" t="s">
        <v>15</v>
      </c>
      <c r="G16973">
        <v>486200</v>
      </c>
      <c r="H16973" t="str">
        <f t="shared" si="1334"/>
        <v>BeforeNoon</v>
      </c>
      <c r="I16973" s="11">
        <v>32</v>
      </c>
      <c r="J16973">
        <v>50</v>
      </c>
      <c r="K16973">
        <v>0.64</v>
      </c>
    </row>
    <row r="16974" spans="1:11" x14ac:dyDescent="0.3">
      <c r="A16974" s="7">
        <f t="shared" si="1335"/>
        <v>42961</v>
      </c>
      <c r="B16974" s="8">
        <f t="shared" si="1335"/>
        <v>11</v>
      </c>
      <c r="C16974" s="6" t="s">
        <v>668</v>
      </c>
      <c r="D16974" s="10" t="s">
        <v>20</v>
      </c>
      <c r="E16974" s="6" t="s">
        <v>669</v>
      </c>
      <c r="F16974" s="6" t="s">
        <v>15</v>
      </c>
      <c r="G16974">
        <v>866000</v>
      </c>
      <c r="H16974" t="str">
        <f t="shared" si="1334"/>
        <v>BeforeNoon</v>
      </c>
      <c r="I16974" s="11">
        <v>35</v>
      </c>
      <c r="J16974">
        <v>50</v>
      </c>
      <c r="K16974">
        <v>0.7</v>
      </c>
    </row>
    <row r="16975" spans="1:11" x14ac:dyDescent="0.3">
      <c r="A16975" s="7">
        <f t="shared" si="1335"/>
        <v>42961</v>
      </c>
      <c r="B16975" s="8">
        <f t="shared" si="1335"/>
        <v>11</v>
      </c>
      <c r="C16975" s="6" t="s">
        <v>807</v>
      </c>
      <c r="D16975" s="10" t="s">
        <v>20</v>
      </c>
      <c r="E16975" s="6" t="s">
        <v>808</v>
      </c>
      <c r="F16975" s="6" t="s">
        <v>15</v>
      </c>
      <c r="G16975">
        <v>450300</v>
      </c>
      <c r="H16975" t="str">
        <f t="shared" si="1334"/>
        <v>BeforeNoon</v>
      </c>
      <c r="I16975" s="11">
        <v>18</v>
      </c>
      <c r="J16975">
        <v>50</v>
      </c>
      <c r="K16975">
        <v>0.36</v>
      </c>
    </row>
    <row r="16976" spans="1:11" x14ac:dyDescent="0.3">
      <c r="A16976" s="7">
        <f t="shared" si="1335"/>
        <v>42961</v>
      </c>
      <c r="B16976" s="8">
        <f t="shared" si="1335"/>
        <v>11</v>
      </c>
      <c r="C16976" s="6" t="s">
        <v>855</v>
      </c>
      <c r="D16976" s="10" t="s">
        <v>30</v>
      </c>
      <c r="E16976" s="6" t="s">
        <v>856</v>
      </c>
      <c r="F16976" s="6" t="s">
        <v>15</v>
      </c>
      <c r="G16976">
        <v>50400</v>
      </c>
      <c r="H16976" t="str">
        <f t="shared" si="1334"/>
        <v>BeforeNoon</v>
      </c>
      <c r="I16976" s="11">
        <v>6</v>
      </c>
      <c r="J16976">
        <v>12</v>
      </c>
      <c r="K16976">
        <v>0.5</v>
      </c>
    </row>
    <row r="16977" spans="1:11" x14ac:dyDescent="0.3">
      <c r="A16977" s="7">
        <f t="shared" si="1335"/>
        <v>42961</v>
      </c>
      <c r="B16977" s="8">
        <f t="shared" si="1335"/>
        <v>11</v>
      </c>
      <c r="C16977" s="6" t="s">
        <v>890</v>
      </c>
      <c r="D16977" s="10" t="s">
        <v>20</v>
      </c>
      <c r="E16977" s="6" t="s">
        <v>891</v>
      </c>
      <c r="F16977" s="6" t="s">
        <v>15</v>
      </c>
      <c r="G16977">
        <v>172700</v>
      </c>
      <c r="H16977" t="str">
        <f t="shared" si="1334"/>
        <v>BeforeNoon</v>
      </c>
      <c r="I16977" s="11">
        <v>11</v>
      </c>
      <c r="J16977">
        <v>50</v>
      </c>
      <c r="K16977">
        <v>0.22</v>
      </c>
    </row>
    <row r="16978" spans="1:11" x14ac:dyDescent="0.3">
      <c r="A16978" s="7">
        <f t="shared" si="1335"/>
        <v>42961</v>
      </c>
      <c r="B16978" s="8">
        <f t="shared" si="1335"/>
        <v>11</v>
      </c>
      <c r="C16978" s="6" t="s">
        <v>670</v>
      </c>
      <c r="D16978" s="10" t="s">
        <v>20</v>
      </c>
      <c r="E16978" s="6" t="s">
        <v>671</v>
      </c>
      <c r="F16978" s="6" t="s">
        <v>15</v>
      </c>
      <c r="G16978">
        <v>622600</v>
      </c>
      <c r="H16978" t="str">
        <f t="shared" si="1334"/>
        <v>BeforeNoon</v>
      </c>
      <c r="I16978" s="11">
        <v>34</v>
      </c>
      <c r="J16978">
        <v>50</v>
      </c>
      <c r="K16978">
        <v>0.68</v>
      </c>
    </row>
    <row r="16979" spans="1:11" x14ac:dyDescent="0.3">
      <c r="A16979" s="7">
        <f t="shared" si="1335"/>
        <v>42961</v>
      </c>
      <c r="B16979" s="8">
        <f t="shared" si="1335"/>
        <v>11</v>
      </c>
      <c r="C16979" s="6" t="s">
        <v>809</v>
      </c>
      <c r="D16979" s="10" t="s">
        <v>20</v>
      </c>
      <c r="E16979" s="6" t="s">
        <v>810</v>
      </c>
      <c r="F16979" s="6" t="s">
        <v>15</v>
      </c>
      <c r="G16979">
        <v>173900</v>
      </c>
      <c r="H16979" t="str">
        <f t="shared" si="1334"/>
        <v>BeforeNoon</v>
      </c>
      <c r="I16979" s="11">
        <v>25</v>
      </c>
      <c r="J16979">
        <v>50</v>
      </c>
      <c r="K16979">
        <v>0.5</v>
      </c>
    </row>
    <row r="16980" spans="1:11" x14ac:dyDescent="0.3">
      <c r="A16980" s="7">
        <f t="shared" si="1335"/>
        <v>42961</v>
      </c>
      <c r="B16980" s="8">
        <f t="shared" si="1335"/>
        <v>11</v>
      </c>
      <c r="C16980" s="6" t="s">
        <v>238</v>
      </c>
      <c r="D16980" s="10" t="s">
        <v>20</v>
      </c>
      <c r="E16980" s="6" t="s">
        <v>239</v>
      </c>
      <c r="F16980" s="6" t="s">
        <v>15</v>
      </c>
      <c r="G16980">
        <v>157800</v>
      </c>
      <c r="H16980" t="str">
        <f t="shared" si="1334"/>
        <v>BeforeNoon</v>
      </c>
      <c r="I16980" s="11">
        <v>16</v>
      </c>
      <c r="J16980">
        <v>50</v>
      </c>
      <c r="K16980">
        <v>0.32</v>
      </c>
    </row>
    <row r="16981" spans="1:11" x14ac:dyDescent="0.3">
      <c r="A16981" s="7">
        <f t="shared" ref="A16981:B16996" si="1336">A16980</f>
        <v>42961</v>
      </c>
      <c r="B16981" s="8">
        <f t="shared" si="1336"/>
        <v>11</v>
      </c>
      <c r="C16981" s="6" t="s">
        <v>811</v>
      </c>
      <c r="D16981" s="10" t="s">
        <v>20</v>
      </c>
      <c r="E16981" s="6" t="s">
        <v>812</v>
      </c>
      <c r="F16981" s="6" t="s">
        <v>15</v>
      </c>
      <c r="G16981">
        <v>124200</v>
      </c>
      <c r="H16981" t="str">
        <f t="shared" si="1334"/>
        <v>BeforeNoon</v>
      </c>
      <c r="I16981" s="11">
        <v>28</v>
      </c>
      <c r="J16981">
        <v>50</v>
      </c>
      <c r="K16981">
        <v>0.56000000000000005</v>
      </c>
    </row>
    <row r="16982" spans="1:11" x14ac:dyDescent="0.3">
      <c r="A16982" s="7">
        <f t="shared" si="1336"/>
        <v>42961</v>
      </c>
      <c r="B16982" s="8">
        <f t="shared" si="1336"/>
        <v>11</v>
      </c>
      <c r="C16982" s="6" t="s">
        <v>240</v>
      </c>
      <c r="D16982" s="10" t="s">
        <v>20</v>
      </c>
      <c r="E16982" s="6" t="s">
        <v>241</v>
      </c>
      <c r="F16982" s="6" t="s">
        <v>15</v>
      </c>
      <c r="G16982">
        <v>756000</v>
      </c>
      <c r="H16982" t="str">
        <f t="shared" si="1334"/>
        <v>BeforeNoon</v>
      </c>
      <c r="I16982" s="11">
        <v>50</v>
      </c>
      <c r="J16982">
        <v>50</v>
      </c>
      <c r="K16982">
        <v>1</v>
      </c>
    </row>
    <row r="16983" spans="1:11" x14ac:dyDescent="0.3">
      <c r="A16983" s="7">
        <f t="shared" si="1336"/>
        <v>42961</v>
      </c>
      <c r="B16983" s="8">
        <f t="shared" si="1336"/>
        <v>11</v>
      </c>
      <c r="C16983" s="9" t="s">
        <v>672</v>
      </c>
      <c r="D16983" s="10" t="s">
        <v>12</v>
      </c>
      <c r="E16983" s="9" t="s">
        <v>673</v>
      </c>
      <c r="F16983" s="6" t="s">
        <v>14</v>
      </c>
      <c r="G16983">
        <v>261500</v>
      </c>
      <c r="H16983" t="str">
        <f t="shared" si="1334"/>
        <v>BeforeNoon</v>
      </c>
      <c r="I16983" s="11">
        <v>5</v>
      </c>
      <c r="J16983">
        <v>12</v>
      </c>
      <c r="K16983">
        <v>0.41666666666666669</v>
      </c>
    </row>
    <row r="16984" spans="1:11" x14ac:dyDescent="0.3">
      <c r="A16984" s="7">
        <f t="shared" si="1336"/>
        <v>42961</v>
      </c>
      <c r="B16984" s="8">
        <f t="shared" si="1336"/>
        <v>11</v>
      </c>
      <c r="C16984" s="9" t="str">
        <f>C16983</f>
        <v>PG0690</v>
      </c>
      <c r="D16984" s="10" t="str">
        <f>D16983</f>
        <v>SU9</v>
      </c>
      <c r="E16984" s="9" t="str">
        <f>E16983</f>
        <v>OVS,KJA</v>
      </c>
      <c r="F16984" s="6" t="s">
        <v>15</v>
      </c>
      <c r="G16984">
        <v>736200</v>
      </c>
      <c r="H16984" t="str">
        <f t="shared" si="1334"/>
        <v>BeforeNoon</v>
      </c>
      <c r="I16984" s="11">
        <v>42</v>
      </c>
      <c r="J16984">
        <v>85</v>
      </c>
      <c r="K16984">
        <v>0.49411764705882361</v>
      </c>
    </row>
    <row r="16985" spans="1:11" x14ac:dyDescent="0.3">
      <c r="A16985" s="7">
        <f t="shared" si="1336"/>
        <v>42961</v>
      </c>
      <c r="B16985" s="8">
        <f t="shared" si="1336"/>
        <v>11</v>
      </c>
      <c r="C16985" s="6" t="s">
        <v>242</v>
      </c>
      <c r="D16985" s="10" t="s">
        <v>20</v>
      </c>
      <c r="E16985" s="6" t="s">
        <v>243</v>
      </c>
      <c r="F16985" s="6" t="s">
        <v>15</v>
      </c>
      <c r="G16985">
        <v>327200</v>
      </c>
      <c r="H16985" t="str">
        <f t="shared" si="1334"/>
        <v>BeforeNoon</v>
      </c>
      <c r="I16985" s="11">
        <v>40</v>
      </c>
      <c r="J16985">
        <v>50</v>
      </c>
      <c r="K16985">
        <v>0.8</v>
      </c>
    </row>
    <row r="16986" spans="1:11" x14ac:dyDescent="0.3">
      <c r="A16986" s="7">
        <f t="shared" si="1336"/>
        <v>42961</v>
      </c>
      <c r="B16986" s="8">
        <v>12</v>
      </c>
      <c r="C16986" s="6" t="s">
        <v>674</v>
      </c>
      <c r="D16986" s="10" t="s">
        <v>30</v>
      </c>
      <c r="E16986" s="6" t="s">
        <v>675</v>
      </c>
      <c r="F16986" s="6" t="s">
        <v>15</v>
      </c>
      <c r="G16986">
        <v>56800</v>
      </c>
      <c r="H16986" t="str">
        <f t="shared" si="1334"/>
        <v>AfterNoon</v>
      </c>
      <c r="I16986" s="11">
        <v>8</v>
      </c>
      <c r="J16986">
        <v>12</v>
      </c>
      <c r="K16986">
        <v>0.66666666666666663</v>
      </c>
    </row>
    <row r="16987" spans="1:11" x14ac:dyDescent="0.3">
      <c r="A16987" s="7">
        <f t="shared" si="1336"/>
        <v>42961</v>
      </c>
      <c r="B16987" s="8">
        <f t="shared" si="1336"/>
        <v>12</v>
      </c>
      <c r="C16987" s="9" t="s">
        <v>676</v>
      </c>
      <c r="D16987" s="10" t="s">
        <v>17</v>
      </c>
      <c r="E16987" s="9" t="s">
        <v>677</v>
      </c>
      <c r="F16987" s="6" t="s">
        <v>14</v>
      </c>
      <c r="G16987">
        <v>266400</v>
      </c>
      <c r="H16987" t="str">
        <f t="shared" si="1334"/>
        <v>AfterNoon</v>
      </c>
      <c r="I16987" s="11">
        <v>2</v>
      </c>
      <c r="J16987">
        <v>20</v>
      </c>
      <c r="K16987">
        <v>0.1</v>
      </c>
    </row>
    <row r="16988" spans="1:11" x14ac:dyDescent="0.3">
      <c r="A16988" s="7">
        <f t="shared" si="1336"/>
        <v>42961</v>
      </c>
      <c r="B16988" s="8">
        <f t="shared" si="1336"/>
        <v>12</v>
      </c>
      <c r="C16988" s="9" t="str">
        <f>C16987</f>
        <v>PG0065</v>
      </c>
      <c r="D16988" s="10" t="str">
        <f>D16987</f>
        <v>319</v>
      </c>
      <c r="E16988" s="9" t="str">
        <f>E16987</f>
        <v>UUD,VKO</v>
      </c>
      <c r="F16988" s="6" t="s">
        <v>15</v>
      </c>
      <c r="G16988">
        <v>888000</v>
      </c>
      <c r="H16988" t="str">
        <f t="shared" si="1334"/>
        <v>AfterNoon</v>
      </c>
      <c r="I16988" s="11">
        <v>20</v>
      </c>
      <c r="J16988">
        <v>96</v>
      </c>
      <c r="K16988">
        <v>0.20833333333333329</v>
      </c>
    </row>
    <row r="16989" spans="1:11" x14ac:dyDescent="0.3">
      <c r="A16989" s="7">
        <f t="shared" si="1336"/>
        <v>42961</v>
      </c>
      <c r="B16989" s="8">
        <f t="shared" si="1336"/>
        <v>12</v>
      </c>
      <c r="C16989" s="6" t="s">
        <v>244</v>
      </c>
      <c r="D16989" s="10" t="s">
        <v>20</v>
      </c>
      <c r="E16989" s="6" t="s">
        <v>245</v>
      </c>
      <c r="F16989" s="6" t="s">
        <v>15</v>
      </c>
      <c r="G16989">
        <v>203900</v>
      </c>
      <c r="H16989" t="str">
        <f t="shared" si="1334"/>
        <v>AfterNoon</v>
      </c>
      <c r="I16989" s="11">
        <v>16</v>
      </c>
      <c r="J16989">
        <v>50</v>
      </c>
      <c r="K16989">
        <v>0.32</v>
      </c>
    </row>
    <row r="16990" spans="1:11" x14ac:dyDescent="0.3">
      <c r="A16990" s="7">
        <f t="shared" si="1336"/>
        <v>42961</v>
      </c>
      <c r="B16990" s="8">
        <f t="shared" si="1336"/>
        <v>12</v>
      </c>
      <c r="C16990" s="6" t="s">
        <v>678</v>
      </c>
      <c r="D16990" s="10" t="s">
        <v>30</v>
      </c>
      <c r="E16990" s="6" t="s">
        <v>679</v>
      </c>
      <c r="F16990" s="6" t="s">
        <v>15</v>
      </c>
      <c r="G16990">
        <v>49000</v>
      </c>
      <c r="H16990" t="str">
        <f t="shared" si="1334"/>
        <v>AfterNoon</v>
      </c>
      <c r="I16990" s="11">
        <v>10</v>
      </c>
      <c r="J16990">
        <v>12</v>
      </c>
      <c r="K16990">
        <v>0.83333333333333337</v>
      </c>
    </row>
    <row r="16991" spans="1:11" x14ac:dyDescent="0.3">
      <c r="A16991" s="7">
        <f t="shared" si="1336"/>
        <v>42961</v>
      </c>
      <c r="B16991" s="8">
        <f t="shared" si="1336"/>
        <v>12</v>
      </c>
      <c r="C16991" s="6" t="s">
        <v>826</v>
      </c>
      <c r="D16991" s="10" t="s">
        <v>20</v>
      </c>
      <c r="E16991" s="6" t="s">
        <v>827</v>
      </c>
      <c r="F16991" s="6" t="s">
        <v>15</v>
      </c>
      <c r="G16991">
        <v>19800</v>
      </c>
      <c r="H16991" t="str">
        <f t="shared" si="1334"/>
        <v>AfterNoon</v>
      </c>
      <c r="I16991" s="11">
        <v>2</v>
      </c>
      <c r="J16991">
        <v>50</v>
      </c>
      <c r="K16991">
        <v>0.04</v>
      </c>
    </row>
    <row r="16992" spans="1:11" x14ac:dyDescent="0.3">
      <c r="A16992" s="7">
        <f t="shared" si="1336"/>
        <v>42961</v>
      </c>
      <c r="B16992" s="8">
        <f t="shared" si="1336"/>
        <v>12</v>
      </c>
      <c r="C16992" s="6" t="s">
        <v>246</v>
      </c>
      <c r="D16992" s="10" t="s">
        <v>20</v>
      </c>
      <c r="E16992" s="6" t="s">
        <v>247</v>
      </c>
      <c r="F16992" s="6" t="s">
        <v>15</v>
      </c>
      <c r="G16992">
        <v>84000</v>
      </c>
      <c r="H16992" t="str">
        <f t="shared" si="1334"/>
        <v>AfterNoon</v>
      </c>
      <c r="I16992" s="11">
        <v>8</v>
      </c>
      <c r="J16992">
        <v>50</v>
      </c>
      <c r="K16992">
        <v>0.16</v>
      </c>
    </row>
    <row r="16993" spans="1:11" x14ac:dyDescent="0.3">
      <c r="A16993" s="7">
        <f t="shared" si="1336"/>
        <v>42961</v>
      </c>
      <c r="B16993" s="8">
        <f t="shared" si="1336"/>
        <v>12</v>
      </c>
      <c r="C16993" s="9" t="s">
        <v>248</v>
      </c>
      <c r="D16993" s="10" t="s">
        <v>12</v>
      </c>
      <c r="E16993" s="9" t="s">
        <v>249</v>
      </c>
      <c r="F16993" s="6" t="s">
        <v>14</v>
      </c>
      <c r="G16993">
        <v>44200</v>
      </c>
      <c r="H16993" t="str">
        <f t="shared" si="1334"/>
        <v>AfterNoon</v>
      </c>
      <c r="I16993" s="11">
        <v>1</v>
      </c>
      <c r="J16993">
        <v>12</v>
      </c>
      <c r="K16993">
        <v>8.3333333333333329E-2</v>
      </c>
    </row>
    <row r="16994" spans="1:11" x14ac:dyDescent="0.3">
      <c r="A16994" s="7">
        <f t="shared" si="1336"/>
        <v>42961</v>
      </c>
      <c r="B16994" s="8">
        <f t="shared" si="1336"/>
        <v>12</v>
      </c>
      <c r="C16994" s="9" t="str">
        <f>C16993</f>
        <v>PG0146</v>
      </c>
      <c r="D16994" s="10" t="str">
        <f>D16993</f>
        <v>SU9</v>
      </c>
      <c r="E16994" s="9" t="str">
        <f>E16993</f>
        <v>VKO,OGZ</v>
      </c>
      <c r="F16994" s="6" t="s">
        <v>15</v>
      </c>
      <c r="G16994">
        <v>205800</v>
      </c>
      <c r="H16994" t="str">
        <f t="shared" si="1334"/>
        <v>AfterNoon</v>
      </c>
      <c r="I16994" s="11">
        <v>14</v>
      </c>
      <c r="J16994">
        <v>85</v>
      </c>
      <c r="K16994">
        <v>0.1647058823529412</v>
      </c>
    </row>
    <row r="16995" spans="1:11" x14ac:dyDescent="0.3">
      <c r="A16995" s="7">
        <f t="shared" si="1336"/>
        <v>42961</v>
      </c>
      <c r="B16995" s="8">
        <f t="shared" si="1336"/>
        <v>12</v>
      </c>
      <c r="C16995" s="6" t="s">
        <v>783</v>
      </c>
      <c r="D16995" s="10" t="s">
        <v>20</v>
      </c>
      <c r="E16995" s="6" t="s">
        <v>784</v>
      </c>
      <c r="F16995" s="6" t="s">
        <v>15</v>
      </c>
      <c r="G16995">
        <v>108500</v>
      </c>
      <c r="H16995" t="str">
        <f t="shared" si="1334"/>
        <v>AfterNoon</v>
      </c>
      <c r="I16995" s="11">
        <v>7</v>
      </c>
      <c r="J16995">
        <v>50</v>
      </c>
      <c r="K16995">
        <v>0.14000000000000001</v>
      </c>
    </row>
    <row r="16996" spans="1:11" x14ac:dyDescent="0.3">
      <c r="A16996" s="7">
        <f t="shared" si="1336"/>
        <v>42961</v>
      </c>
      <c r="B16996" s="8">
        <f t="shared" si="1336"/>
        <v>12</v>
      </c>
      <c r="C16996" s="9" t="s">
        <v>252</v>
      </c>
      <c r="D16996" s="10" t="s">
        <v>12</v>
      </c>
      <c r="E16996" s="9" t="s">
        <v>253</v>
      </c>
      <c r="F16996" s="6" t="s">
        <v>14</v>
      </c>
      <c r="G16996">
        <v>297000</v>
      </c>
      <c r="H16996" t="str">
        <f t="shared" si="1334"/>
        <v>AfterNoon</v>
      </c>
      <c r="I16996" s="11">
        <v>9</v>
      </c>
      <c r="J16996">
        <v>12</v>
      </c>
      <c r="K16996">
        <v>0.75</v>
      </c>
    </row>
    <row r="16997" spans="1:11" x14ac:dyDescent="0.3">
      <c r="A16997" s="7">
        <f t="shared" ref="A16997:E17012" si="1337">A16996</f>
        <v>42961</v>
      </c>
      <c r="B16997" s="8">
        <f t="shared" si="1337"/>
        <v>12</v>
      </c>
      <c r="C16997" s="9" t="str">
        <f>C16996</f>
        <v>PG0196</v>
      </c>
      <c r="D16997" s="10" t="str">
        <f>D16996</f>
        <v>SU9</v>
      </c>
      <c r="E16997" s="9" t="str">
        <f>E16996</f>
        <v>DME,KGD</v>
      </c>
      <c r="F16997" s="6" t="s">
        <v>15</v>
      </c>
      <c r="G16997">
        <v>720500</v>
      </c>
      <c r="H16997" t="str">
        <f t="shared" si="1334"/>
        <v>AfterNoon</v>
      </c>
      <c r="I16997" s="11">
        <v>65</v>
      </c>
      <c r="J16997">
        <v>85</v>
      </c>
      <c r="K16997">
        <v>0.76470588235294112</v>
      </c>
    </row>
    <row r="16998" spans="1:11" x14ac:dyDescent="0.3">
      <c r="A16998" s="7">
        <f t="shared" si="1337"/>
        <v>42961</v>
      </c>
      <c r="B16998" s="8">
        <f t="shared" si="1337"/>
        <v>12</v>
      </c>
      <c r="C16998" s="9" t="s">
        <v>254</v>
      </c>
      <c r="D16998" s="10" t="s">
        <v>25</v>
      </c>
      <c r="E16998" s="9" t="s">
        <v>255</v>
      </c>
      <c r="F16998" s="6" t="s">
        <v>14</v>
      </c>
      <c r="G16998">
        <v>1351700</v>
      </c>
      <c r="H16998" t="str">
        <f t="shared" si="1334"/>
        <v>AfterNoon</v>
      </c>
      <c r="I16998" s="11">
        <v>7</v>
      </c>
      <c r="J16998">
        <v>30</v>
      </c>
      <c r="K16998">
        <v>0.23333333333333331</v>
      </c>
    </row>
    <row r="16999" spans="1:11" x14ac:dyDescent="0.3">
      <c r="A16999" s="7">
        <f t="shared" si="1337"/>
        <v>42961</v>
      </c>
      <c r="B16999" s="8">
        <f t="shared" si="1337"/>
        <v>12</v>
      </c>
      <c r="C16999" s="9" t="str">
        <f>C16998</f>
        <v>PG0201</v>
      </c>
      <c r="D16999" s="10" t="str">
        <f>D16998</f>
        <v>763</v>
      </c>
      <c r="E16999" s="9" t="str">
        <f>E16998</f>
        <v>VVO,VKO</v>
      </c>
      <c r="F16999" s="6" t="s">
        <v>15</v>
      </c>
      <c r="G16999">
        <v>1809600</v>
      </c>
      <c r="H16999" t="str">
        <f t="shared" si="1334"/>
        <v>AfterNoon</v>
      </c>
      <c r="I16999" s="11">
        <v>28</v>
      </c>
      <c r="J16999">
        <v>192</v>
      </c>
      <c r="K16999">
        <v>0.14583333333333329</v>
      </c>
    </row>
    <row r="17000" spans="1:11" x14ac:dyDescent="0.3">
      <c r="A17000" s="7">
        <f t="shared" si="1337"/>
        <v>42961</v>
      </c>
      <c r="B17000" s="8">
        <f t="shared" si="1337"/>
        <v>12</v>
      </c>
      <c r="C17000" s="6" t="s">
        <v>256</v>
      </c>
      <c r="D17000" s="10" t="s">
        <v>30</v>
      </c>
      <c r="E17000" s="6" t="s">
        <v>257</v>
      </c>
      <c r="F17000" s="6" t="s">
        <v>15</v>
      </c>
      <c r="G17000">
        <v>56700</v>
      </c>
      <c r="H17000" t="str">
        <f t="shared" si="1334"/>
        <v>AfterNoon</v>
      </c>
      <c r="I17000" s="11">
        <v>9</v>
      </c>
      <c r="J17000">
        <v>12</v>
      </c>
      <c r="K17000">
        <v>0.75</v>
      </c>
    </row>
    <row r="17001" spans="1:11" x14ac:dyDescent="0.3">
      <c r="A17001" s="7">
        <f t="shared" si="1337"/>
        <v>42961</v>
      </c>
      <c r="B17001" s="8">
        <f t="shared" si="1337"/>
        <v>12</v>
      </c>
      <c r="C17001" s="9" t="s">
        <v>258</v>
      </c>
      <c r="D17001" s="10" t="s">
        <v>25</v>
      </c>
      <c r="E17001" s="9" t="s">
        <v>259</v>
      </c>
      <c r="F17001" s="6" t="s">
        <v>14</v>
      </c>
      <c r="G17001">
        <v>5166000</v>
      </c>
      <c r="H17001" t="str">
        <f t="shared" si="1334"/>
        <v>AfterNoon</v>
      </c>
      <c r="I17001" s="11">
        <v>28</v>
      </c>
      <c r="J17001">
        <v>30</v>
      </c>
      <c r="K17001">
        <v>0.93333333333333335</v>
      </c>
    </row>
    <row r="17002" spans="1:11" x14ac:dyDescent="0.3">
      <c r="A17002" s="7">
        <f t="shared" si="1337"/>
        <v>42961</v>
      </c>
      <c r="B17002" s="8">
        <f t="shared" si="1337"/>
        <v>12</v>
      </c>
      <c r="C17002" s="9" t="str">
        <f>C17001</f>
        <v>PG0209</v>
      </c>
      <c r="D17002" s="10" t="str">
        <f>D17001</f>
        <v>763</v>
      </c>
      <c r="E17002" s="9" t="str">
        <f>E17001</f>
        <v>KHV,DME</v>
      </c>
      <c r="F17002" s="6" t="s">
        <v>15</v>
      </c>
      <c r="G17002">
        <v>10621400</v>
      </c>
      <c r="H17002" t="str">
        <f t="shared" si="1334"/>
        <v>AfterNoon</v>
      </c>
      <c r="I17002" s="11">
        <v>172</v>
      </c>
      <c r="J17002">
        <v>192</v>
      </c>
      <c r="K17002">
        <v>0.89583333333333337</v>
      </c>
    </row>
    <row r="17003" spans="1:11" x14ac:dyDescent="0.3">
      <c r="A17003" s="7">
        <f t="shared" si="1337"/>
        <v>42961</v>
      </c>
      <c r="B17003" s="8">
        <f t="shared" si="1337"/>
        <v>12</v>
      </c>
      <c r="C17003" s="9" t="s">
        <v>260</v>
      </c>
      <c r="D17003" s="10" t="s">
        <v>61</v>
      </c>
      <c r="E17003" s="9" t="s">
        <v>261</v>
      </c>
      <c r="F17003" s="6" t="s">
        <v>14</v>
      </c>
      <c r="G17003">
        <v>1120600</v>
      </c>
      <c r="H17003" t="str">
        <f t="shared" si="1334"/>
        <v>AfterNoon</v>
      </c>
      <c r="I17003" s="11">
        <v>26</v>
      </c>
      <c r="J17003">
        <v>30</v>
      </c>
      <c r="K17003">
        <v>0.8666666666666667</v>
      </c>
    </row>
    <row r="17004" spans="1:11" x14ac:dyDescent="0.3">
      <c r="A17004" s="7">
        <f t="shared" si="1337"/>
        <v>42961</v>
      </c>
      <c r="B17004" s="8">
        <f t="shared" si="1337"/>
        <v>12</v>
      </c>
      <c r="C17004" s="9" t="str">
        <f t="shared" si="1337"/>
        <v>PG0225</v>
      </c>
      <c r="D17004" s="10" t="str">
        <f t="shared" si="1337"/>
        <v>773</v>
      </c>
      <c r="E17004" s="9" t="str">
        <f t="shared" si="1337"/>
        <v>SVO,SVX</v>
      </c>
      <c r="F17004" s="6" t="s">
        <v>63</v>
      </c>
      <c r="G17004">
        <v>854000</v>
      </c>
      <c r="H17004" t="str">
        <f t="shared" si="1334"/>
        <v>AfterNoon</v>
      </c>
      <c r="I17004" s="11">
        <v>35</v>
      </c>
      <c r="J17004">
        <v>48</v>
      </c>
      <c r="K17004">
        <v>0.72916666666666663</v>
      </c>
    </row>
    <row r="17005" spans="1:11" x14ac:dyDescent="0.3">
      <c r="A17005" s="7">
        <f t="shared" si="1337"/>
        <v>42961</v>
      </c>
      <c r="B17005" s="8">
        <f t="shared" si="1337"/>
        <v>12</v>
      </c>
      <c r="C17005" s="9" t="str">
        <f t="shared" si="1337"/>
        <v>PG0225</v>
      </c>
      <c r="D17005" s="10" t="str">
        <f t="shared" si="1337"/>
        <v>773</v>
      </c>
      <c r="E17005" s="9" t="str">
        <f t="shared" si="1337"/>
        <v>SVO,SVX</v>
      </c>
      <c r="F17005" s="6" t="s">
        <v>15</v>
      </c>
      <c r="G17005">
        <v>4085000</v>
      </c>
      <c r="H17005" t="str">
        <f t="shared" si="1334"/>
        <v>AfterNoon</v>
      </c>
      <c r="I17005" s="11">
        <v>283</v>
      </c>
      <c r="J17005">
        <v>324</v>
      </c>
      <c r="K17005">
        <v>0.87345679012345678</v>
      </c>
    </row>
    <row r="17006" spans="1:11" x14ac:dyDescent="0.3">
      <c r="A17006" s="7">
        <f t="shared" si="1337"/>
        <v>42961</v>
      </c>
      <c r="B17006" s="8">
        <f t="shared" si="1337"/>
        <v>12</v>
      </c>
      <c r="C17006" s="9" t="s">
        <v>262</v>
      </c>
      <c r="D17006" s="10" t="s">
        <v>12</v>
      </c>
      <c r="E17006" s="9" t="s">
        <v>263</v>
      </c>
      <c r="F17006" s="6" t="s">
        <v>14</v>
      </c>
      <c r="G17006">
        <v>99000</v>
      </c>
      <c r="H17006" t="str">
        <f t="shared" si="1334"/>
        <v>AfterNoon</v>
      </c>
      <c r="I17006" s="11">
        <v>10</v>
      </c>
      <c r="J17006">
        <v>12</v>
      </c>
      <c r="K17006">
        <v>0.83333333333333337</v>
      </c>
    </row>
    <row r="17007" spans="1:11" x14ac:dyDescent="0.3">
      <c r="A17007" s="7">
        <f t="shared" si="1337"/>
        <v>42961</v>
      </c>
      <c r="B17007" s="8">
        <f t="shared" si="1337"/>
        <v>12</v>
      </c>
      <c r="C17007" s="9" t="str">
        <f>C17006</f>
        <v>PG0233</v>
      </c>
      <c r="D17007" s="10" t="str">
        <f>D17006</f>
        <v>SU9</v>
      </c>
      <c r="E17007" s="9" t="str">
        <f>E17006</f>
        <v>VKO,BZK</v>
      </c>
      <c r="F17007" s="6" t="s">
        <v>15</v>
      </c>
      <c r="G17007">
        <v>179700</v>
      </c>
      <c r="H17007" t="str">
        <f t="shared" si="1334"/>
        <v>AfterNoon</v>
      </c>
      <c r="I17007" s="11">
        <v>54</v>
      </c>
      <c r="J17007">
        <v>85</v>
      </c>
      <c r="K17007">
        <v>0.63529411764705879</v>
      </c>
    </row>
    <row r="17008" spans="1:11" x14ac:dyDescent="0.3">
      <c r="A17008" s="7">
        <f t="shared" si="1337"/>
        <v>42961</v>
      </c>
      <c r="B17008" s="8">
        <f t="shared" si="1337"/>
        <v>12</v>
      </c>
      <c r="C17008" s="9" t="s">
        <v>264</v>
      </c>
      <c r="D17008" s="10" t="s">
        <v>12</v>
      </c>
      <c r="E17008" s="9" t="s">
        <v>265</v>
      </c>
      <c r="F17008" s="6" t="s">
        <v>14</v>
      </c>
      <c r="G17008">
        <v>129500</v>
      </c>
      <c r="H17008" t="str">
        <f t="shared" si="1334"/>
        <v>AfterNoon</v>
      </c>
      <c r="I17008" s="11">
        <v>7</v>
      </c>
      <c r="J17008">
        <v>12</v>
      </c>
      <c r="K17008">
        <v>0.58333333333333337</v>
      </c>
    </row>
    <row r="17009" spans="1:11" x14ac:dyDescent="0.3">
      <c r="A17009" s="7">
        <f t="shared" si="1337"/>
        <v>42961</v>
      </c>
      <c r="B17009" s="8">
        <f t="shared" si="1337"/>
        <v>12</v>
      </c>
      <c r="C17009" s="9" t="str">
        <f>C17008</f>
        <v>PG0242</v>
      </c>
      <c r="D17009" s="10" t="str">
        <f>D17008</f>
        <v>SU9</v>
      </c>
      <c r="E17009" s="9" t="str">
        <f>E17008</f>
        <v>CSY,SVO</v>
      </c>
      <c r="F17009" s="6" t="s">
        <v>15</v>
      </c>
      <c r="G17009">
        <v>316800</v>
      </c>
      <c r="H17009" t="str">
        <f t="shared" si="1334"/>
        <v>AfterNoon</v>
      </c>
      <c r="I17009" s="11">
        <v>51</v>
      </c>
      <c r="J17009">
        <v>85</v>
      </c>
      <c r="K17009">
        <v>0.6</v>
      </c>
    </row>
    <row r="17010" spans="1:11" x14ac:dyDescent="0.3">
      <c r="A17010" s="7">
        <f t="shared" si="1337"/>
        <v>42961</v>
      </c>
      <c r="B17010" s="8">
        <f t="shared" si="1337"/>
        <v>12</v>
      </c>
      <c r="C17010" s="6" t="s">
        <v>785</v>
      </c>
      <c r="D17010" s="10" t="s">
        <v>20</v>
      </c>
      <c r="E17010" s="6" t="s">
        <v>786</v>
      </c>
      <c r="F17010" s="6" t="s">
        <v>15</v>
      </c>
      <c r="G17010">
        <v>467900</v>
      </c>
      <c r="H17010" t="str">
        <f t="shared" si="1334"/>
        <v>AfterNoon</v>
      </c>
      <c r="I17010" s="11">
        <v>26</v>
      </c>
      <c r="J17010">
        <v>50</v>
      </c>
      <c r="K17010">
        <v>0.52</v>
      </c>
    </row>
    <row r="17011" spans="1:11" x14ac:dyDescent="0.3">
      <c r="A17011" s="7">
        <f t="shared" si="1337"/>
        <v>42961</v>
      </c>
      <c r="B17011" s="8">
        <f t="shared" si="1337"/>
        <v>12</v>
      </c>
      <c r="C17011" s="6" t="s">
        <v>268</v>
      </c>
      <c r="D17011" s="10" t="s">
        <v>20</v>
      </c>
      <c r="E17011" s="6" t="s">
        <v>269</v>
      </c>
      <c r="F17011" s="6" t="s">
        <v>15</v>
      </c>
      <c r="G17011">
        <v>478700</v>
      </c>
      <c r="H17011" t="str">
        <f t="shared" si="1334"/>
        <v>AfterNoon</v>
      </c>
      <c r="I17011" s="11">
        <v>47</v>
      </c>
      <c r="J17011">
        <v>50</v>
      </c>
      <c r="K17011">
        <v>0.94</v>
      </c>
    </row>
    <row r="17012" spans="1:11" x14ac:dyDescent="0.3">
      <c r="A17012" s="7">
        <f t="shared" si="1337"/>
        <v>42961</v>
      </c>
      <c r="B17012" s="8">
        <f t="shared" si="1337"/>
        <v>12</v>
      </c>
      <c r="C17012" s="6" t="s">
        <v>272</v>
      </c>
      <c r="D17012" s="10" t="s">
        <v>20</v>
      </c>
      <c r="E17012" s="6" t="s">
        <v>273</v>
      </c>
      <c r="F17012" s="6" t="s">
        <v>15</v>
      </c>
      <c r="G17012">
        <v>26500</v>
      </c>
      <c r="H17012" t="str">
        <f t="shared" si="1334"/>
        <v>AfterNoon</v>
      </c>
      <c r="I17012" s="11">
        <v>5</v>
      </c>
      <c r="J17012">
        <v>50</v>
      </c>
      <c r="K17012">
        <v>0.1</v>
      </c>
    </row>
    <row r="17013" spans="1:11" x14ac:dyDescent="0.3">
      <c r="A17013" s="7">
        <f t="shared" ref="A17013:B17028" si="1338">A17012</f>
        <v>42961</v>
      </c>
      <c r="B17013" s="8">
        <f t="shared" si="1338"/>
        <v>12</v>
      </c>
      <c r="C17013" s="9" t="s">
        <v>274</v>
      </c>
      <c r="D17013" s="10" t="s">
        <v>12</v>
      </c>
      <c r="E17013" s="9" t="s">
        <v>275</v>
      </c>
      <c r="F17013" s="6" t="s">
        <v>14</v>
      </c>
      <c r="G17013">
        <v>123600</v>
      </c>
      <c r="H17013" t="str">
        <f t="shared" si="1334"/>
        <v>AfterNoon</v>
      </c>
      <c r="I17013" s="11">
        <v>12</v>
      </c>
      <c r="J17013">
        <v>12</v>
      </c>
      <c r="K17013">
        <v>1</v>
      </c>
    </row>
    <row r="17014" spans="1:11" x14ac:dyDescent="0.3">
      <c r="A17014" s="7">
        <f t="shared" si="1338"/>
        <v>42961</v>
      </c>
      <c r="B17014" s="8">
        <f t="shared" si="1338"/>
        <v>12</v>
      </c>
      <c r="C17014" s="9" t="str">
        <f>C17013</f>
        <v>PG0384</v>
      </c>
      <c r="D17014" s="10" t="str">
        <f>D17013</f>
        <v>SU9</v>
      </c>
      <c r="E17014" s="9" t="str">
        <f>E17013</f>
        <v>DME,BZK</v>
      </c>
      <c r="F17014" s="6" t="s">
        <v>15</v>
      </c>
      <c r="G17014">
        <v>263000</v>
      </c>
      <c r="H17014" t="str">
        <f t="shared" si="1334"/>
        <v>AfterNoon</v>
      </c>
      <c r="I17014" s="11">
        <v>77</v>
      </c>
      <c r="J17014">
        <v>85</v>
      </c>
      <c r="K17014">
        <v>0.90588235294117647</v>
      </c>
    </row>
    <row r="17015" spans="1:11" x14ac:dyDescent="0.3">
      <c r="A17015" s="7">
        <f t="shared" si="1338"/>
        <v>42961</v>
      </c>
      <c r="B17015" s="8">
        <f t="shared" si="1338"/>
        <v>12</v>
      </c>
      <c r="C17015" s="9" t="s">
        <v>278</v>
      </c>
      <c r="D17015" s="10" t="s">
        <v>12</v>
      </c>
      <c r="E17015" s="9" t="s">
        <v>279</v>
      </c>
      <c r="F17015" s="6" t="s">
        <v>14</v>
      </c>
      <c r="G17015">
        <v>171200</v>
      </c>
      <c r="H17015" t="str">
        <f t="shared" si="1334"/>
        <v>AfterNoon</v>
      </c>
      <c r="I17015" s="11">
        <v>8</v>
      </c>
      <c r="J17015">
        <v>12</v>
      </c>
      <c r="K17015">
        <v>0.66666666666666663</v>
      </c>
    </row>
    <row r="17016" spans="1:11" x14ac:dyDescent="0.3">
      <c r="A17016" s="7">
        <f t="shared" si="1338"/>
        <v>42961</v>
      </c>
      <c r="B17016" s="8">
        <f t="shared" si="1338"/>
        <v>12</v>
      </c>
      <c r="C17016" s="9" t="str">
        <f>C17015</f>
        <v>PG0461</v>
      </c>
      <c r="D17016" s="10" t="str">
        <f>D17015</f>
        <v>SU9</v>
      </c>
      <c r="E17016" s="9" t="str">
        <f>E17015</f>
        <v>SVO,ULV</v>
      </c>
      <c r="F17016" s="6" t="s">
        <v>15</v>
      </c>
      <c r="G17016">
        <v>370600</v>
      </c>
      <c r="H17016" t="str">
        <f t="shared" si="1334"/>
        <v>AfterNoon</v>
      </c>
      <c r="I17016" s="11">
        <v>52</v>
      </c>
      <c r="J17016">
        <v>85</v>
      </c>
      <c r="K17016">
        <v>0.61176470588235299</v>
      </c>
    </row>
    <row r="17017" spans="1:11" x14ac:dyDescent="0.3">
      <c r="A17017" s="7">
        <f t="shared" si="1338"/>
        <v>42961</v>
      </c>
      <c r="B17017" s="8">
        <f t="shared" si="1338"/>
        <v>12</v>
      </c>
      <c r="C17017" s="9" t="s">
        <v>896</v>
      </c>
      <c r="D17017" s="10" t="s">
        <v>12</v>
      </c>
      <c r="E17017" s="9" t="s">
        <v>897</v>
      </c>
      <c r="F17017" s="6" t="s">
        <v>14</v>
      </c>
      <c r="G17017">
        <v>149800</v>
      </c>
      <c r="H17017" t="str">
        <f t="shared" si="1334"/>
        <v>AfterNoon</v>
      </c>
      <c r="I17017" s="11">
        <v>7</v>
      </c>
      <c r="J17017">
        <v>12</v>
      </c>
      <c r="K17017">
        <v>0.58333333333333337</v>
      </c>
    </row>
    <row r="17018" spans="1:11" x14ac:dyDescent="0.3">
      <c r="A17018" s="7">
        <f t="shared" si="1338"/>
        <v>42961</v>
      </c>
      <c r="B17018" s="8">
        <f t="shared" si="1338"/>
        <v>12</v>
      </c>
      <c r="C17018" s="9" t="str">
        <f>C17017</f>
        <v>PG0462</v>
      </c>
      <c r="D17018" s="10" t="str">
        <f>D17017</f>
        <v>SU9</v>
      </c>
      <c r="E17018" s="9" t="str">
        <f>E17017</f>
        <v>ULV,SVO</v>
      </c>
      <c r="F17018" s="6" t="s">
        <v>15</v>
      </c>
      <c r="G17018">
        <v>371300</v>
      </c>
      <c r="H17018" t="str">
        <f t="shared" si="1334"/>
        <v>AfterNoon</v>
      </c>
      <c r="I17018" s="11">
        <v>52</v>
      </c>
      <c r="J17018">
        <v>85</v>
      </c>
      <c r="K17018">
        <v>0.61176470588235299</v>
      </c>
    </row>
    <row r="17019" spans="1:11" x14ac:dyDescent="0.3">
      <c r="A17019" s="7">
        <f t="shared" si="1338"/>
        <v>42961</v>
      </c>
      <c r="B17019" s="8">
        <f t="shared" si="1338"/>
        <v>12</v>
      </c>
      <c r="C17019" s="9" t="s">
        <v>280</v>
      </c>
      <c r="D17019" s="10" t="s">
        <v>98</v>
      </c>
      <c r="E17019" s="9" t="s">
        <v>173</v>
      </c>
      <c r="F17019" s="6" t="s">
        <v>14</v>
      </c>
      <c r="G17019">
        <v>162000</v>
      </c>
      <c r="H17019" t="str">
        <f t="shared" si="1334"/>
        <v>AfterNoon</v>
      </c>
      <c r="I17019" s="11">
        <v>9</v>
      </c>
      <c r="J17019">
        <v>28</v>
      </c>
      <c r="K17019">
        <v>0.32142857142857151</v>
      </c>
    </row>
    <row r="17020" spans="1:11" x14ac:dyDescent="0.3">
      <c r="A17020" s="7">
        <f t="shared" si="1338"/>
        <v>42961</v>
      </c>
      <c r="B17020" s="8">
        <f t="shared" si="1338"/>
        <v>12</v>
      </c>
      <c r="C17020" s="9" t="str">
        <f>C17019</f>
        <v>PG0469</v>
      </c>
      <c r="D17020" s="10" t="str">
        <f>D17019</f>
        <v>321</v>
      </c>
      <c r="E17020" s="9" t="str">
        <f>E17019</f>
        <v>SVO,LED</v>
      </c>
      <c r="F17020" s="6" t="s">
        <v>15</v>
      </c>
      <c r="G17020">
        <v>193200</v>
      </c>
      <c r="H17020" t="str">
        <f t="shared" si="1334"/>
        <v>AfterNoon</v>
      </c>
      <c r="I17020" s="11">
        <v>32</v>
      </c>
      <c r="J17020">
        <v>142</v>
      </c>
      <c r="K17020">
        <v>0.22535211267605629</v>
      </c>
    </row>
    <row r="17021" spans="1:11" x14ac:dyDescent="0.3">
      <c r="A17021" s="7">
        <f t="shared" si="1338"/>
        <v>42961</v>
      </c>
      <c r="B17021" s="8">
        <f t="shared" si="1338"/>
        <v>12</v>
      </c>
      <c r="C17021" s="9" t="s">
        <v>281</v>
      </c>
      <c r="D17021" s="10" t="s">
        <v>12</v>
      </c>
      <c r="E17021" s="9" t="s">
        <v>282</v>
      </c>
      <c r="F17021" s="6" t="s">
        <v>14</v>
      </c>
      <c r="G17021">
        <v>170100</v>
      </c>
      <c r="H17021" t="str">
        <f t="shared" si="1334"/>
        <v>AfterNoon</v>
      </c>
      <c r="I17021" s="11">
        <v>9</v>
      </c>
      <c r="J17021">
        <v>12</v>
      </c>
      <c r="K17021">
        <v>0.75</v>
      </c>
    </row>
    <row r="17022" spans="1:11" x14ac:dyDescent="0.3">
      <c r="A17022" s="7">
        <f t="shared" si="1338"/>
        <v>42961</v>
      </c>
      <c r="B17022" s="8">
        <f t="shared" si="1338"/>
        <v>12</v>
      </c>
      <c r="C17022" s="9" t="str">
        <f>C17021</f>
        <v>PG0480</v>
      </c>
      <c r="D17022" s="10" t="str">
        <f>D17021</f>
        <v>SU9</v>
      </c>
      <c r="E17022" s="9" t="str">
        <f>E17021</f>
        <v>AAQ,EGO</v>
      </c>
      <c r="F17022" s="6" t="s">
        <v>15</v>
      </c>
      <c r="G17022">
        <v>474300</v>
      </c>
      <c r="H17022" t="str">
        <f t="shared" si="1334"/>
        <v>AfterNoon</v>
      </c>
      <c r="I17022" s="11">
        <v>75</v>
      </c>
      <c r="J17022">
        <v>85</v>
      </c>
      <c r="K17022">
        <v>0.88235294117647056</v>
      </c>
    </row>
    <row r="17023" spans="1:11" x14ac:dyDescent="0.3">
      <c r="A17023" s="7">
        <f t="shared" si="1338"/>
        <v>42961</v>
      </c>
      <c r="B17023" s="8">
        <f t="shared" si="1338"/>
        <v>12</v>
      </c>
      <c r="C17023" s="9" t="s">
        <v>285</v>
      </c>
      <c r="D17023" s="10" t="s">
        <v>85</v>
      </c>
      <c r="E17023" s="9" t="s">
        <v>286</v>
      </c>
      <c r="F17023" s="6" t="s">
        <v>14</v>
      </c>
      <c r="G17023">
        <v>160000</v>
      </c>
      <c r="H17023" t="str">
        <f t="shared" si="1334"/>
        <v>AfterNoon</v>
      </c>
      <c r="I17023" s="11">
        <v>5</v>
      </c>
      <c r="J17023">
        <v>12</v>
      </c>
      <c r="K17023">
        <v>0.41666666666666669</v>
      </c>
    </row>
    <row r="17024" spans="1:11" x14ac:dyDescent="0.3">
      <c r="A17024" s="7">
        <f t="shared" si="1338"/>
        <v>42961</v>
      </c>
      <c r="B17024" s="8">
        <f t="shared" si="1338"/>
        <v>12</v>
      </c>
      <c r="C17024" s="9" t="str">
        <f>C17023</f>
        <v>PG0506</v>
      </c>
      <c r="D17024" s="10" t="str">
        <f>D17023</f>
        <v>733</v>
      </c>
      <c r="E17024" s="9" t="str">
        <f>E17023</f>
        <v>KGD,SVO</v>
      </c>
      <c r="F17024" s="6" t="s">
        <v>15</v>
      </c>
      <c r="G17024">
        <v>773400</v>
      </c>
      <c r="H17024" t="str">
        <f t="shared" si="1334"/>
        <v>AfterNoon</v>
      </c>
      <c r="I17024" s="11">
        <v>72</v>
      </c>
      <c r="J17024">
        <v>118</v>
      </c>
      <c r="K17024">
        <v>0.61016949152542377</v>
      </c>
    </row>
    <row r="17025" spans="1:11" x14ac:dyDescent="0.3">
      <c r="A17025" s="7">
        <f t="shared" si="1338"/>
        <v>42961</v>
      </c>
      <c r="B17025" s="8">
        <f t="shared" si="1338"/>
        <v>12</v>
      </c>
      <c r="C17025" s="6" t="s">
        <v>828</v>
      </c>
      <c r="D17025" s="10" t="s">
        <v>20</v>
      </c>
      <c r="E17025" s="6" t="s">
        <v>829</v>
      </c>
      <c r="F17025" s="6" t="s">
        <v>15</v>
      </c>
      <c r="G17025">
        <v>141000</v>
      </c>
      <c r="H17025" t="str">
        <f t="shared" si="1334"/>
        <v>AfterNoon</v>
      </c>
      <c r="I17025" s="11">
        <v>10</v>
      </c>
      <c r="J17025">
        <v>50</v>
      </c>
      <c r="K17025">
        <v>0.2</v>
      </c>
    </row>
    <row r="17026" spans="1:11" x14ac:dyDescent="0.3">
      <c r="A17026" s="7">
        <f t="shared" si="1338"/>
        <v>42961</v>
      </c>
      <c r="B17026" s="8">
        <f t="shared" si="1338"/>
        <v>12</v>
      </c>
      <c r="C17026" s="6" t="s">
        <v>680</v>
      </c>
      <c r="D17026" s="10" t="s">
        <v>20</v>
      </c>
      <c r="E17026" s="6" t="s">
        <v>681</v>
      </c>
      <c r="F17026" s="6" t="s">
        <v>15</v>
      </c>
      <c r="G17026">
        <v>227100</v>
      </c>
      <c r="H17026" t="str">
        <f t="shared" ref="H17026:H17089" si="1339">_xlfn.IFS(B17026&gt;=20,"Night",B17026&gt;=16,"Evening",B17026&gt;=12,"AfterNoon",B17026&gt;=8,"BeforeNoon",B17026&gt;=4,"Morning",B17026&lt;4,"EarlyMorning")</f>
        <v>AfterNoon</v>
      </c>
      <c r="I17026" s="11">
        <v>16</v>
      </c>
      <c r="J17026">
        <v>50</v>
      </c>
      <c r="K17026">
        <v>0.32</v>
      </c>
    </row>
    <row r="17027" spans="1:11" x14ac:dyDescent="0.3">
      <c r="A17027" s="7">
        <f t="shared" si="1338"/>
        <v>42961</v>
      </c>
      <c r="B17027" s="8">
        <f t="shared" si="1338"/>
        <v>12</v>
      </c>
      <c r="C17027" s="9" t="s">
        <v>287</v>
      </c>
      <c r="D17027" s="10" t="s">
        <v>25</v>
      </c>
      <c r="E17027" s="9" t="s">
        <v>288</v>
      </c>
      <c r="F17027" s="6" t="s">
        <v>14</v>
      </c>
      <c r="G17027">
        <v>777100</v>
      </c>
      <c r="H17027" t="str">
        <f t="shared" si="1339"/>
        <v>AfterNoon</v>
      </c>
      <c r="I17027" s="11">
        <v>19</v>
      </c>
      <c r="J17027">
        <v>30</v>
      </c>
      <c r="K17027">
        <v>0.6333333333333333</v>
      </c>
    </row>
    <row r="17028" spans="1:11" x14ac:dyDescent="0.3">
      <c r="A17028" s="7">
        <f t="shared" si="1338"/>
        <v>42961</v>
      </c>
      <c r="B17028" s="8">
        <f t="shared" si="1338"/>
        <v>12</v>
      </c>
      <c r="C17028" s="9" t="str">
        <f>C17027</f>
        <v>PG0561</v>
      </c>
      <c r="D17028" s="10" t="str">
        <f>D17027</f>
        <v>763</v>
      </c>
      <c r="E17028" s="9" t="str">
        <f>E17027</f>
        <v>VKO,AER</v>
      </c>
      <c r="F17028" s="6" t="s">
        <v>15</v>
      </c>
      <c r="G17028">
        <v>1900200</v>
      </c>
      <c r="H17028" t="str">
        <f t="shared" si="1339"/>
        <v>AfterNoon</v>
      </c>
      <c r="I17028" s="11">
        <v>139</v>
      </c>
      <c r="J17028">
        <v>192</v>
      </c>
      <c r="K17028">
        <v>0.72395833333333337</v>
      </c>
    </row>
    <row r="17029" spans="1:11" x14ac:dyDescent="0.3">
      <c r="A17029" s="7">
        <f t="shared" ref="A17029:B17044" si="1340">A17028</f>
        <v>42961</v>
      </c>
      <c r="B17029" s="8">
        <f t="shared" si="1340"/>
        <v>12</v>
      </c>
      <c r="C17029" s="9" t="s">
        <v>682</v>
      </c>
      <c r="D17029" s="10" t="s">
        <v>12</v>
      </c>
      <c r="E17029" s="9" t="s">
        <v>683</v>
      </c>
      <c r="F17029" s="6" t="s">
        <v>14</v>
      </c>
      <c r="G17029">
        <v>121200</v>
      </c>
      <c r="H17029" t="str">
        <f t="shared" si="1339"/>
        <v>AfterNoon</v>
      </c>
      <c r="I17029" s="11">
        <v>6</v>
      </c>
      <c r="J17029">
        <v>12</v>
      </c>
      <c r="K17029">
        <v>0.5</v>
      </c>
    </row>
    <row r="17030" spans="1:11" x14ac:dyDescent="0.3">
      <c r="A17030" s="7">
        <f t="shared" si="1340"/>
        <v>42961</v>
      </c>
      <c r="B17030" s="8">
        <f t="shared" si="1340"/>
        <v>12</v>
      </c>
      <c r="C17030" s="9" t="str">
        <f>C17029</f>
        <v>PG0600</v>
      </c>
      <c r="D17030" s="10" t="str">
        <f>D17029</f>
        <v>SU9</v>
      </c>
      <c r="E17030" s="9" t="str">
        <f>E17029</f>
        <v>HMA,SVX</v>
      </c>
      <c r="F17030" s="6" t="s">
        <v>15</v>
      </c>
      <c r="G17030">
        <v>270100</v>
      </c>
      <c r="H17030" t="str">
        <f t="shared" si="1339"/>
        <v>AfterNoon</v>
      </c>
      <c r="I17030" s="11">
        <v>40</v>
      </c>
      <c r="J17030">
        <v>85</v>
      </c>
      <c r="K17030">
        <v>0.47058823529411759</v>
      </c>
    </row>
    <row r="17031" spans="1:11" x14ac:dyDescent="0.3">
      <c r="A17031" s="7">
        <f t="shared" si="1340"/>
        <v>42961</v>
      </c>
      <c r="B17031" s="8">
        <f t="shared" si="1340"/>
        <v>12</v>
      </c>
      <c r="C17031" s="6" t="s">
        <v>289</v>
      </c>
      <c r="D17031" s="10" t="s">
        <v>20</v>
      </c>
      <c r="E17031" s="6" t="s">
        <v>290</v>
      </c>
      <c r="F17031" s="6" t="s">
        <v>15</v>
      </c>
      <c r="G17031">
        <v>330600</v>
      </c>
      <c r="H17031" t="str">
        <f t="shared" si="1339"/>
        <v>AfterNoon</v>
      </c>
      <c r="I17031" s="11">
        <v>21</v>
      </c>
      <c r="J17031">
        <v>50</v>
      </c>
      <c r="K17031">
        <v>0.42</v>
      </c>
    </row>
    <row r="17032" spans="1:11" x14ac:dyDescent="0.3">
      <c r="A17032" s="7">
        <f t="shared" si="1340"/>
        <v>42961</v>
      </c>
      <c r="B17032" s="8">
        <f t="shared" si="1340"/>
        <v>12</v>
      </c>
      <c r="C17032" s="6" t="s">
        <v>291</v>
      </c>
      <c r="D17032" s="10" t="s">
        <v>20</v>
      </c>
      <c r="E17032" s="6" t="s">
        <v>292</v>
      </c>
      <c r="F17032" s="6" t="s">
        <v>15</v>
      </c>
      <c r="G17032">
        <v>554000</v>
      </c>
      <c r="H17032" t="str">
        <f t="shared" si="1339"/>
        <v>AfterNoon</v>
      </c>
      <c r="I17032" s="11">
        <v>35</v>
      </c>
      <c r="J17032">
        <v>50</v>
      </c>
      <c r="K17032">
        <v>0.7</v>
      </c>
    </row>
    <row r="17033" spans="1:11" x14ac:dyDescent="0.3">
      <c r="A17033" s="7">
        <f t="shared" si="1340"/>
        <v>42961</v>
      </c>
      <c r="B17033" s="8">
        <v>13</v>
      </c>
      <c r="C17033" s="9" t="s">
        <v>684</v>
      </c>
      <c r="D17033" s="10" t="s">
        <v>12</v>
      </c>
      <c r="E17033" s="9" t="s">
        <v>685</v>
      </c>
      <c r="F17033" s="6" t="s">
        <v>14</v>
      </c>
      <c r="G17033">
        <v>77600</v>
      </c>
      <c r="H17033" t="str">
        <f t="shared" si="1339"/>
        <v>AfterNoon</v>
      </c>
      <c r="I17033" s="11">
        <v>8</v>
      </c>
      <c r="J17033">
        <v>12</v>
      </c>
      <c r="K17033">
        <v>0.66666666666666663</v>
      </c>
    </row>
    <row r="17034" spans="1:11" x14ac:dyDescent="0.3">
      <c r="A17034" s="7">
        <f t="shared" si="1340"/>
        <v>42961</v>
      </c>
      <c r="B17034" s="8">
        <f t="shared" si="1340"/>
        <v>13</v>
      </c>
      <c r="C17034" s="9" t="str">
        <f>C17033</f>
        <v>PG0040</v>
      </c>
      <c r="D17034" s="10" t="str">
        <f>D17033</f>
        <v>SU9</v>
      </c>
      <c r="E17034" s="9" t="str">
        <f>E17033</f>
        <v>KVX,KZN</v>
      </c>
      <c r="F17034" s="6" t="s">
        <v>15</v>
      </c>
      <c r="G17034">
        <v>238300</v>
      </c>
      <c r="H17034" t="str">
        <f t="shared" si="1339"/>
        <v>AfterNoon</v>
      </c>
      <c r="I17034" s="11">
        <v>74</v>
      </c>
      <c r="J17034">
        <v>85</v>
      </c>
      <c r="K17034">
        <v>0.87058823529411766</v>
      </c>
    </row>
    <row r="17035" spans="1:11" x14ac:dyDescent="0.3">
      <c r="A17035" s="7">
        <f t="shared" si="1340"/>
        <v>42961</v>
      </c>
      <c r="B17035" s="8">
        <f t="shared" si="1340"/>
        <v>13</v>
      </c>
      <c r="C17035" s="9" t="s">
        <v>830</v>
      </c>
      <c r="D17035" s="10" t="s">
        <v>12</v>
      </c>
      <c r="E17035" s="9" t="s">
        <v>831</v>
      </c>
      <c r="F17035" s="6" t="s">
        <v>14</v>
      </c>
      <c r="G17035">
        <v>290400</v>
      </c>
      <c r="H17035" t="str">
        <f t="shared" si="1339"/>
        <v>AfterNoon</v>
      </c>
      <c r="I17035" s="11">
        <v>6</v>
      </c>
      <c r="J17035">
        <v>12</v>
      </c>
      <c r="K17035">
        <v>0.5</v>
      </c>
    </row>
    <row r="17036" spans="1:11" x14ac:dyDescent="0.3">
      <c r="A17036" s="7">
        <f t="shared" si="1340"/>
        <v>42961</v>
      </c>
      <c r="B17036" s="8">
        <f t="shared" si="1340"/>
        <v>13</v>
      </c>
      <c r="C17036" s="9" t="str">
        <f>C17035</f>
        <v>PG0090</v>
      </c>
      <c r="D17036" s="10" t="str">
        <f>D17035</f>
        <v>SU9</v>
      </c>
      <c r="E17036" s="9" t="str">
        <f>E17035</f>
        <v>OVS,SVO</v>
      </c>
      <c r="F17036" s="6" t="s">
        <v>15</v>
      </c>
      <c r="G17036">
        <v>531300</v>
      </c>
      <c r="H17036" t="str">
        <f t="shared" si="1339"/>
        <v>AfterNoon</v>
      </c>
      <c r="I17036" s="11">
        <v>33</v>
      </c>
      <c r="J17036">
        <v>85</v>
      </c>
      <c r="K17036">
        <v>0.38823529411764712</v>
      </c>
    </row>
    <row r="17037" spans="1:11" x14ac:dyDescent="0.3">
      <c r="A17037" s="7">
        <f t="shared" si="1340"/>
        <v>42961</v>
      </c>
      <c r="B17037" s="8">
        <f t="shared" si="1340"/>
        <v>13</v>
      </c>
      <c r="C17037" s="6" t="s">
        <v>295</v>
      </c>
      <c r="D17037" s="10" t="s">
        <v>20</v>
      </c>
      <c r="E17037" s="6" t="s">
        <v>296</v>
      </c>
      <c r="F17037" s="6" t="s">
        <v>15</v>
      </c>
      <c r="G17037">
        <v>274300</v>
      </c>
      <c r="H17037" t="str">
        <f t="shared" si="1339"/>
        <v>AfterNoon</v>
      </c>
      <c r="I17037" s="11">
        <v>21</v>
      </c>
      <c r="J17037">
        <v>50</v>
      </c>
      <c r="K17037">
        <v>0.42</v>
      </c>
    </row>
    <row r="17038" spans="1:11" x14ac:dyDescent="0.3">
      <c r="A17038" s="7">
        <f t="shared" si="1340"/>
        <v>42961</v>
      </c>
      <c r="B17038" s="8">
        <f t="shared" si="1340"/>
        <v>13</v>
      </c>
      <c r="C17038" s="6" t="s">
        <v>297</v>
      </c>
      <c r="D17038" s="10" t="s">
        <v>20</v>
      </c>
      <c r="E17038" s="6" t="s">
        <v>298</v>
      </c>
      <c r="F17038" s="6" t="s">
        <v>15</v>
      </c>
      <c r="G17038">
        <v>407000</v>
      </c>
      <c r="H17038" t="str">
        <f t="shared" si="1339"/>
        <v>AfterNoon</v>
      </c>
      <c r="I17038" s="11">
        <v>29</v>
      </c>
      <c r="J17038">
        <v>50</v>
      </c>
      <c r="K17038">
        <v>0.57999999999999996</v>
      </c>
    </row>
    <row r="17039" spans="1:11" x14ac:dyDescent="0.3">
      <c r="A17039" s="7">
        <f t="shared" si="1340"/>
        <v>42961</v>
      </c>
      <c r="B17039" s="8">
        <f t="shared" si="1340"/>
        <v>13</v>
      </c>
      <c r="C17039" s="9" t="s">
        <v>299</v>
      </c>
      <c r="D17039" s="10" t="s">
        <v>12</v>
      </c>
      <c r="E17039" s="9" t="s">
        <v>300</v>
      </c>
      <c r="F17039" s="6" t="s">
        <v>14</v>
      </c>
      <c r="G17039">
        <v>132000</v>
      </c>
      <c r="H17039" t="str">
        <f t="shared" si="1339"/>
        <v>AfterNoon</v>
      </c>
      <c r="I17039" s="11">
        <v>11</v>
      </c>
      <c r="J17039">
        <v>12</v>
      </c>
      <c r="K17039">
        <v>0.91666666666666663</v>
      </c>
    </row>
    <row r="17040" spans="1:11" x14ac:dyDescent="0.3">
      <c r="A17040" s="7">
        <f t="shared" si="1340"/>
        <v>42961</v>
      </c>
      <c r="B17040" s="8">
        <f t="shared" si="1340"/>
        <v>13</v>
      </c>
      <c r="C17040" s="9" t="str">
        <f>C17039</f>
        <v>PG0150</v>
      </c>
      <c r="D17040" s="10" t="str">
        <f>D17039</f>
        <v>SU9</v>
      </c>
      <c r="E17040" s="9" t="str">
        <f>E17039</f>
        <v>MRV,MCX</v>
      </c>
      <c r="F17040" s="6" t="s">
        <v>15</v>
      </c>
      <c r="G17040">
        <v>274000</v>
      </c>
      <c r="H17040" t="str">
        <f t="shared" si="1339"/>
        <v>AfterNoon</v>
      </c>
      <c r="I17040" s="11">
        <v>68</v>
      </c>
      <c r="J17040">
        <v>85</v>
      </c>
      <c r="K17040">
        <v>0.8</v>
      </c>
    </row>
    <row r="17041" spans="1:11" x14ac:dyDescent="0.3">
      <c r="A17041" s="7">
        <f t="shared" si="1340"/>
        <v>42961</v>
      </c>
      <c r="B17041" s="8">
        <f t="shared" si="1340"/>
        <v>13</v>
      </c>
      <c r="C17041" s="6" t="s">
        <v>301</v>
      </c>
      <c r="D17041" s="10" t="s">
        <v>20</v>
      </c>
      <c r="E17041" s="6" t="s">
        <v>302</v>
      </c>
      <c r="F17041" s="6" t="s">
        <v>15</v>
      </c>
      <c r="G17041">
        <v>181200</v>
      </c>
      <c r="H17041" t="str">
        <f t="shared" si="1339"/>
        <v>AfterNoon</v>
      </c>
      <c r="I17041" s="11">
        <v>45</v>
      </c>
      <c r="J17041">
        <v>50</v>
      </c>
      <c r="K17041">
        <v>0.9</v>
      </c>
    </row>
    <row r="17042" spans="1:11" x14ac:dyDescent="0.3">
      <c r="A17042" s="7">
        <f t="shared" si="1340"/>
        <v>42961</v>
      </c>
      <c r="B17042" s="8">
        <f t="shared" si="1340"/>
        <v>13</v>
      </c>
      <c r="C17042" s="9" t="s">
        <v>686</v>
      </c>
      <c r="D17042" s="10" t="s">
        <v>12</v>
      </c>
      <c r="E17042" s="9" t="s">
        <v>687</v>
      </c>
      <c r="F17042" s="6" t="s">
        <v>14</v>
      </c>
      <c r="G17042">
        <v>247200</v>
      </c>
      <c r="H17042" t="str">
        <f t="shared" si="1339"/>
        <v>AfterNoon</v>
      </c>
      <c r="I17042" s="11">
        <v>6</v>
      </c>
      <c r="J17042">
        <v>12</v>
      </c>
      <c r="K17042">
        <v>0.5</v>
      </c>
    </row>
    <row r="17043" spans="1:11" x14ac:dyDescent="0.3">
      <c r="A17043" s="7">
        <f t="shared" si="1340"/>
        <v>42961</v>
      </c>
      <c r="B17043" s="8">
        <f t="shared" si="1340"/>
        <v>13</v>
      </c>
      <c r="C17043" s="9" t="str">
        <f>C17042</f>
        <v>PG0185</v>
      </c>
      <c r="D17043" s="10" t="str">
        <f>D17042</f>
        <v>SU9</v>
      </c>
      <c r="E17043" s="9" t="str">
        <f>E17042</f>
        <v>VOG,CEK</v>
      </c>
      <c r="F17043" s="6" t="s">
        <v>15</v>
      </c>
      <c r="G17043">
        <v>855000</v>
      </c>
      <c r="H17043" t="str">
        <f t="shared" si="1339"/>
        <v>AfterNoon</v>
      </c>
      <c r="I17043" s="11">
        <v>62</v>
      </c>
      <c r="J17043">
        <v>85</v>
      </c>
      <c r="K17043">
        <v>0.72941176470588232</v>
      </c>
    </row>
    <row r="17044" spans="1:11" x14ac:dyDescent="0.3">
      <c r="A17044" s="7">
        <f t="shared" si="1340"/>
        <v>42961</v>
      </c>
      <c r="B17044" s="8">
        <f t="shared" si="1340"/>
        <v>13</v>
      </c>
      <c r="C17044" s="9" t="s">
        <v>303</v>
      </c>
      <c r="D17044" s="10" t="s">
        <v>17</v>
      </c>
      <c r="E17044" s="9" t="s">
        <v>304</v>
      </c>
      <c r="F17044" s="6" t="s">
        <v>14</v>
      </c>
      <c r="G17044">
        <v>994000</v>
      </c>
      <c r="H17044" t="str">
        <f t="shared" si="1339"/>
        <v>AfterNoon</v>
      </c>
      <c r="I17044" s="11">
        <v>20</v>
      </c>
      <c r="J17044">
        <v>20</v>
      </c>
      <c r="K17044">
        <v>1</v>
      </c>
    </row>
    <row r="17045" spans="1:11" x14ac:dyDescent="0.3">
      <c r="A17045" s="7">
        <f t="shared" ref="A17045:B17060" si="1341">A17044</f>
        <v>42961</v>
      </c>
      <c r="B17045" s="8">
        <f t="shared" si="1341"/>
        <v>13</v>
      </c>
      <c r="C17045" s="9" t="str">
        <f>C17044</f>
        <v>PG0186</v>
      </c>
      <c r="D17045" s="10" t="str">
        <f>D17044</f>
        <v>319</v>
      </c>
      <c r="E17045" s="9" t="str">
        <f>E17044</f>
        <v>OVB,PEE</v>
      </c>
      <c r="F17045" s="6" t="s">
        <v>15</v>
      </c>
      <c r="G17045">
        <v>1583400</v>
      </c>
      <c r="H17045" t="str">
        <f t="shared" si="1339"/>
        <v>AfterNoon</v>
      </c>
      <c r="I17045" s="11">
        <v>95</v>
      </c>
      <c r="J17045">
        <v>96</v>
      </c>
      <c r="K17045">
        <v>0.98958333333333337</v>
      </c>
    </row>
    <row r="17046" spans="1:11" x14ac:dyDescent="0.3">
      <c r="A17046" s="7">
        <f t="shared" si="1341"/>
        <v>42961</v>
      </c>
      <c r="B17046" s="8">
        <f t="shared" si="1341"/>
        <v>13</v>
      </c>
      <c r="C17046" s="9" t="s">
        <v>305</v>
      </c>
      <c r="D17046" s="10" t="s">
        <v>85</v>
      </c>
      <c r="E17046" s="9" t="s">
        <v>306</v>
      </c>
      <c r="F17046" s="6" t="s">
        <v>14</v>
      </c>
      <c r="G17046">
        <v>439200</v>
      </c>
      <c r="H17046" t="str">
        <f t="shared" si="1339"/>
        <v>AfterNoon</v>
      </c>
      <c r="I17046" s="11">
        <v>12</v>
      </c>
      <c r="J17046">
        <v>12</v>
      </c>
      <c r="K17046">
        <v>1</v>
      </c>
    </row>
    <row r="17047" spans="1:11" x14ac:dyDescent="0.3">
      <c r="A17047" s="7">
        <f t="shared" si="1341"/>
        <v>42961</v>
      </c>
      <c r="B17047" s="8">
        <f t="shared" si="1341"/>
        <v>13</v>
      </c>
      <c r="C17047" s="9" t="str">
        <f>C17046</f>
        <v>PG0252</v>
      </c>
      <c r="D17047" s="10" t="str">
        <f>D17046</f>
        <v>733</v>
      </c>
      <c r="E17047" s="9" t="str">
        <f>E17046</f>
        <v>AAQ,SVO</v>
      </c>
      <c r="F17047" s="6" t="s">
        <v>15</v>
      </c>
      <c r="G17047">
        <v>1434600</v>
      </c>
      <c r="H17047" t="str">
        <f t="shared" si="1339"/>
        <v>AfterNoon</v>
      </c>
      <c r="I17047" s="11">
        <v>117</v>
      </c>
      <c r="J17047">
        <v>118</v>
      </c>
      <c r="K17047">
        <v>0.99152542372881358</v>
      </c>
    </row>
    <row r="17048" spans="1:11" x14ac:dyDescent="0.3">
      <c r="A17048" s="7">
        <f t="shared" si="1341"/>
        <v>42961</v>
      </c>
      <c r="B17048" s="8">
        <f t="shared" si="1341"/>
        <v>13</v>
      </c>
      <c r="C17048" s="6" t="s">
        <v>307</v>
      </c>
      <c r="D17048" s="10" t="s">
        <v>20</v>
      </c>
      <c r="E17048" s="6" t="s">
        <v>308</v>
      </c>
      <c r="F17048" s="6" t="s">
        <v>15</v>
      </c>
      <c r="G17048">
        <v>90800</v>
      </c>
      <c r="H17048" t="str">
        <f t="shared" si="1339"/>
        <v>AfterNoon</v>
      </c>
      <c r="I17048" s="11">
        <v>29</v>
      </c>
      <c r="J17048">
        <v>50</v>
      </c>
      <c r="K17048">
        <v>0.57999999999999996</v>
      </c>
    </row>
    <row r="17049" spans="1:11" x14ac:dyDescent="0.3">
      <c r="A17049" s="7">
        <f t="shared" si="1341"/>
        <v>42961</v>
      </c>
      <c r="B17049" s="8">
        <f t="shared" si="1341"/>
        <v>13</v>
      </c>
      <c r="C17049" s="6" t="s">
        <v>832</v>
      </c>
      <c r="D17049" s="10" t="s">
        <v>30</v>
      </c>
      <c r="E17049" s="6" t="s">
        <v>833</v>
      </c>
      <c r="F17049" s="6" t="s">
        <v>15</v>
      </c>
      <c r="G17049">
        <v>59400</v>
      </c>
      <c r="H17049" t="str">
        <f t="shared" si="1339"/>
        <v>AfterNoon</v>
      </c>
      <c r="I17049" s="11">
        <v>9</v>
      </c>
      <c r="J17049">
        <v>12</v>
      </c>
      <c r="K17049">
        <v>0.75</v>
      </c>
    </row>
    <row r="17050" spans="1:11" x14ac:dyDescent="0.3">
      <c r="A17050" s="7">
        <f t="shared" si="1341"/>
        <v>42961</v>
      </c>
      <c r="B17050" s="8">
        <f t="shared" si="1341"/>
        <v>13</v>
      </c>
      <c r="C17050" s="6" t="s">
        <v>309</v>
      </c>
      <c r="D17050" s="10" t="s">
        <v>20</v>
      </c>
      <c r="E17050" s="6" t="s">
        <v>310</v>
      </c>
      <c r="F17050" s="6" t="s">
        <v>15</v>
      </c>
      <c r="G17050">
        <v>97800</v>
      </c>
      <c r="H17050" t="str">
        <f t="shared" si="1339"/>
        <v>AfterNoon</v>
      </c>
      <c r="I17050" s="11">
        <v>13</v>
      </c>
      <c r="J17050">
        <v>50</v>
      </c>
      <c r="K17050">
        <v>0.26</v>
      </c>
    </row>
    <row r="17051" spans="1:11" x14ac:dyDescent="0.3">
      <c r="A17051" s="7">
        <f t="shared" si="1341"/>
        <v>42961</v>
      </c>
      <c r="B17051" s="8">
        <f t="shared" si="1341"/>
        <v>13</v>
      </c>
      <c r="C17051" s="6" t="s">
        <v>311</v>
      </c>
      <c r="D17051" s="10" t="s">
        <v>20</v>
      </c>
      <c r="E17051" s="6" t="s">
        <v>312</v>
      </c>
      <c r="F17051" s="6" t="s">
        <v>15</v>
      </c>
      <c r="G17051">
        <v>53400</v>
      </c>
      <c r="H17051" t="str">
        <f t="shared" si="1339"/>
        <v>AfterNoon</v>
      </c>
      <c r="I17051" s="11">
        <v>6</v>
      </c>
      <c r="J17051">
        <v>50</v>
      </c>
      <c r="K17051">
        <v>0.12</v>
      </c>
    </row>
    <row r="17052" spans="1:11" x14ac:dyDescent="0.3">
      <c r="A17052" s="7">
        <f t="shared" si="1341"/>
        <v>42961</v>
      </c>
      <c r="B17052" s="8">
        <f t="shared" si="1341"/>
        <v>13</v>
      </c>
      <c r="C17052" s="9" t="s">
        <v>313</v>
      </c>
      <c r="D17052" s="10" t="s">
        <v>12</v>
      </c>
      <c r="E17052" s="9" t="s">
        <v>314</v>
      </c>
      <c r="F17052" s="6" t="s">
        <v>14</v>
      </c>
      <c r="G17052">
        <v>109200</v>
      </c>
      <c r="H17052" t="str">
        <f t="shared" si="1339"/>
        <v>AfterNoon</v>
      </c>
      <c r="I17052" s="11">
        <v>12</v>
      </c>
      <c r="J17052">
        <v>12</v>
      </c>
      <c r="K17052">
        <v>1</v>
      </c>
    </row>
    <row r="17053" spans="1:11" x14ac:dyDescent="0.3">
      <c r="A17053" s="7">
        <f t="shared" si="1341"/>
        <v>42961</v>
      </c>
      <c r="B17053" s="8">
        <f t="shared" si="1341"/>
        <v>13</v>
      </c>
      <c r="C17053" s="9" t="str">
        <f>C17052</f>
        <v>PG0296</v>
      </c>
      <c r="D17053" s="10" t="str">
        <f>D17052</f>
        <v>SU9</v>
      </c>
      <c r="E17053" s="9" t="str">
        <f>E17052</f>
        <v>OVB,NOZ</v>
      </c>
      <c r="F17053" s="6" t="s">
        <v>15</v>
      </c>
      <c r="G17053">
        <v>244500</v>
      </c>
      <c r="H17053" t="str">
        <f t="shared" si="1339"/>
        <v>AfterNoon</v>
      </c>
      <c r="I17053" s="11">
        <v>81</v>
      </c>
      <c r="J17053">
        <v>85</v>
      </c>
      <c r="K17053">
        <v>0.95294117647058818</v>
      </c>
    </row>
    <row r="17054" spans="1:11" x14ac:dyDescent="0.3">
      <c r="A17054" s="7">
        <f t="shared" si="1341"/>
        <v>42961</v>
      </c>
      <c r="B17054" s="8">
        <f t="shared" si="1341"/>
        <v>13</v>
      </c>
      <c r="C17054" s="6" t="s">
        <v>315</v>
      </c>
      <c r="D17054" s="10" t="s">
        <v>30</v>
      </c>
      <c r="E17054" s="6" t="s">
        <v>316</v>
      </c>
      <c r="F17054" s="6" t="s">
        <v>15</v>
      </c>
      <c r="G17054">
        <v>81900</v>
      </c>
      <c r="H17054" t="str">
        <f t="shared" si="1339"/>
        <v>AfterNoon</v>
      </c>
      <c r="I17054" s="11">
        <v>7</v>
      </c>
      <c r="J17054">
        <v>12</v>
      </c>
      <c r="K17054">
        <v>0.58333333333333337</v>
      </c>
    </row>
    <row r="17055" spans="1:11" x14ac:dyDescent="0.3">
      <c r="A17055" s="7">
        <f t="shared" si="1341"/>
        <v>42961</v>
      </c>
      <c r="B17055" s="8">
        <f t="shared" si="1341"/>
        <v>13</v>
      </c>
      <c r="C17055" s="9" t="s">
        <v>317</v>
      </c>
      <c r="D17055" s="10" t="s">
        <v>12</v>
      </c>
      <c r="E17055" s="9" t="s">
        <v>318</v>
      </c>
      <c r="F17055" s="6" t="s">
        <v>14</v>
      </c>
      <c r="G17055">
        <v>562100</v>
      </c>
      <c r="H17055" t="str">
        <f t="shared" si="1339"/>
        <v>AfterNoon</v>
      </c>
      <c r="I17055" s="11">
        <v>11</v>
      </c>
      <c r="J17055">
        <v>12</v>
      </c>
      <c r="K17055">
        <v>0.91666666666666663</v>
      </c>
    </row>
    <row r="17056" spans="1:11" x14ac:dyDescent="0.3">
      <c r="A17056" s="7">
        <f t="shared" si="1341"/>
        <v>42961</v>
      </c>
      <c r="B17056" s="8">
        <f t="shared" si="1341"/>
        <v>13</v>
      </c>
      <c r="C17056" s="9" t="str">
        <f>C17055</f>
        <v>PG0301</v>
      </c>
      <c r="D17056" s="10" t="str">
        <f>D17055</f>
        <v>SU9</v>
      </c>
      <c r="E17056" s="9" t="str">
        <f>E17055</f>
        <v>SVO,TJM</v>
      </c>
      <c r="F17056" s="6" t="s">
        <v>15</v>
      </c>
      <c r="G17056">
        <v>1315800</v>
      </c>
      <c r="H17056" t="str">
        <f t="shared" si="1339"/>
        <v>AfterNoon</v>
      </c>
      <c r="I17056" s="11">
        <v>77</v>
      </c>
      <c r="J17056">
        <v>85</v>
      </c>
      <c r="K17056">
        <v>0.90588235294117647</v>
      </c>
    </row>
    <row r="17057" spans="1:11" x14ac:dyDescent="0.3">
      <c r="A17057" s="7">
        <f t="shared" si="1341"/>
        <v>42961</v>
      </c>
      <c r="B17057" s="8">
        <f t="shared" si="1341"/>
        <v>13</v>
      </c>
      <c r="C17057" s="9" t="s">
        <v>319</v>
      </c>
      <c r="D17057" s="10" t="s">
        <v>12</v>
      </c>
      <c r="E17057" s="9" t="s">
        <v>320</v>
      </c>
      <c r="F17057" s="6" t="s">
        <v>14</v>
      </c>
      <c r="G17057">
        <v>366000</v>
      </c>
      <c r="H17057" t="str">
        <f t="shared" si="1339"/>
        <v>AfterNoon</v>
      </c>
      <c r="I17057" s="11">
        <v>10</v>
      </c>
      <c r="J17057">
        <v>12</v>
      </c>
      <c r="K17057">
        <v>0.83333333333333337</v>
      </c>
    </row>
    <row r="17058" spans="1:11" x14ac:dyDescent="0.3">
      <c r="A17058" s="7">
        <f t="shared" si="1341"/>
        <v>42961</v>
      </c>
      <c r="B17058" s="8">
        <f t="shared" si="1341"/>
        <v>13</v>
      </c>
      <c r="C17058" s="9" t="str">
        <f>C17057</f>
        <v>PG0306</v>
      </c>
      <c r="D17058" s="10" t="str">
        <f>D17057</f>
        <v>SU9</v>
      </c>
      <c r="E17058" s="9" t="str">
        <f>E17057</f>
        <v>ESL,UFA</v>
      </c>
      <c r="F17058" s="6" t="s">
        <v>15</v>
      </c>
      <c r="G17058">
        <v>796600</v>
      </c>
      <c r="H17058" t="str">
        <f t="shared" si="1339"/>
        <v>AfterNoon</v>
      </c>
      <c r="I17058" s="11">
        <v>65</v>
      </c>
      <c r="J17058">
        <v>85</v>
      </c>
      <c r="K17058">
        <v>0.76470588235294112</v>
      </c>
    </row>
    <row r="17059" spans="1:11" x14ac:dyDescent="0.3">
      <c r="A17059" s="7">
        <f t="shared" si="1341"/>
        <v>42961</v>
      </c>
      <c r="B17059" s="8">
        <f t="shared" si="1341"/>
        <v>13</v>
      </c>
      <c r="C17059" s="9" t="s">
        <v>321</v>
      </c>
      <c r="D17059" s="10" t="s">
        <v>12</v>
      </c>
      <c r="E17059" s="9" t="s">
        <v>322</v>
      </c>
      <c r="F17059" s="6" t="s">
        <v>14</v>
      </c>
      <c r="G17059">
        <v>735600</v>
      </c>
      <c r="H17059" t="str">
        <f t="shared" si="1339"/>
        <v>AfterNoon</v>
      </c>
      <c r="I17059" s="11">
        <v>12</v>
      </c>
      <c r="J17059">
        <v>12</v>
      </c>
      <c r="K17059">
        <v>1</v>
      </c>
    </row>
    <row r="17060" spans="1:11" x14ac:dyDescent="0.3">
      <c r="A17060" s="7">
        <f t="shared" si="1341"/>
        <v>42961</v>
      </c>
      <c r="B17060" s="8">
        <f t="shared" si="1341"/>
        <v>13</v>
      </c>
      <c r="C17060" s="9" t="str">
        <f>C17059</f>
        <v>PG0311</v>
      </c>
      <c r="D17060" s="10" t="str">
        <f>D17059</f>
        <v>SU9</v>
      </c>
      <c r="E17060" s="9" t="str">
        <f>E17059</f>
        <v>OVB,KVX</v>
      </c>
      <c r="F17060" s="6" t="s">
        <v>15</v>
      </c>
      <c r="G17060">
        <v>1416000</v>
      </c>
      <c r="H17060" t="str">
        <f t="shared" si="1339"/>
        <v>AfterNoon</v>
      </c>
      <c r="I17060" s="11">
        <v>69</v>
      </c>
      <c r="J17060">
        <v>85</v>
      </c>
      <c r="K17060">
        <v>0.81176470588235294</v>
      </c>
    </row>
    <row r="17061" spans="1:11" x14ac:dyDescent="0.3">
      <c r="A17061" s="7">
        <f t="shared" ref="A17061:B17076" si="1342">A17060</f>
        <v>42961</v>
      </c>
      <c r="B17061" s="8">
        <f t="shared" si="1342"/>
        <v>13</v>
      </c>
      <c r="C17061" s="9" t="s">
        <v>323</v>
      </c>
      <c r="D17061" s="10" t="s">
        <v>12</v>
      </c>
      <c r="E17061" s="9" t="s">
        <v>324</v>
      </c>
      <c r="F17061" s="6" t="s">
        <v>14</v>
      </c>
      <c r="G17061">
        <v>317400</v>
      </c>
      <c r="H17061" t="str">
        <f t="shared" si="1339"/>
        <v>AfterNoon</v>
      </c>
      <c r="I17061" s="11">
        <v>6</v>
      </c>
      <c r="J17061">
        <v>12</v>
      </c>
      <c r="K17061">
        <v>0.5</v>
      </c>
    </row>
    <row r="17062" spans="1:11" x14ac:dyDescent="0.3">
      <c r="A17062" s="7">
        <f t="shared" si="1342"/>
        <v>42961</v>
      </c>
      <c r="B17062" s="8">
        <f t="shared" si="1342"/>
        <v>13</v>
      </c>
      <c r="C17062" s="9" t="str">
        <f>C17061</f>
        <v>PG0320</v>
      </c>
      <c r="D17062" s="10" t="str">
        <f>D17061</f>
        <v>SU9</v>
      </c>
      <c r="E17062" s="9" t="str">
        <f>E17061</f>
        <v>MRV,PEE</v>
      </c>
      <c r="F17062" s="6" t="s">
        <v>15</v>
      </c>
      <c r="G17062">
        <v>830800</v>
      </c>
      <c r="H17062" t="str">
        <f t="shared" si="1339"/>
        <v>AfterNoon</v>
      </c>
      <c r="I17062" s="11">
        <v>47</v>
      </c>
      <c r="J17062">
        <v>85</v>
      </c>
      <c r="K17062">
        <v>0.55294117647058827</v>
      </c>
    </row>
    <row r="17063" spans="1:11" x14ac:dyDescent="0.3">
      <c r="A17063" s="7">
        <f t="shared" si="1342"/>
        <v>42961</v>
      </c>
      <c r="B17063" s="8">
        <f t="shared" si="1342"/>
        <v>13</v>
      </c>
      <c r="C17063" s="6" t="s">
        <v>325</v>
      </c>
      <c r="D17063" s="10" t="s">
        <v>30</v>
      </c>
      <c r="E17063" s="6" t="s">
        <v>326</v>
      </c>
      <c r="F17063" s="6" t="s">
        <v>15</v>
      </c>
      <c r="G17063">
        <v>34500</v>
      </c>
      <c r="H17063" t="str">
        <f t="shared" si="1339"/>
        <v>AfterNoon</v>
      </c>
      <c r="I17063" s="11">
        <v>5</v>
      </c>
      <c r="J17063">
        <v>12</v>
      </c>
      <c r="K17063">
        <v>0.41666666666666669</v>
      </c>
    </row>
    <row r="17064" spans="1:11" x14ac:dyDescent="0.3">
      <c r="A17064" s="7">
        <f t="shared" si="1342"/>
        <v>42961</v>
      </c>
      <c r="B17064" s="8">
        <f t="shared" si="1342"/>
        <v>13</v>
      </c>
      <c r="C17064" s="6" t="s">
        <v>327</v>
      </c>
      <c r="D17064" s="10" t="s">
        <v>30</v>
      </c>
      <c r="E17064" s="6" t="s">
        <v>328</v>
      </c>
      <c r="F17064" s="6" t="s">
        <v>15</v>
      </c>
      <c r="G17064">
        <v>69000</v>
      </c>
      <c r="H17064" t="str">
        <f t="shared" si="1339"/>
        <v>AfterNoon</v>
      </c>
      <c r="I17064" s="11">
        <v>10</v>
      </c>
      <c r="J17064">
        <v>12</v>
      </c>
      <c r="K17064">
        <v>0.83333333333333337</v>
      </c>
    </row>
    <row r="17065" spans="1:11" x14ac:dyDescent="0.3">
      <c r="A17065" s="7">
        <f t="shared" si="1342"/>
        <v>42961</v>
      </c>
      <c r="B17065" s="8">
        <f t="shared" si="1342"/>
        <v>13</v>
      </c>
      <c r="C17065" s="6" t="s">
        <v>329</v>
      </c>
      <c r="D17065" s="10" t="s">
        <v>30</v>
      </c>
      <c r="E17065" s="6" t="s">
        <v>330</v>
      </c>
      <c r="F17065" s="6" t="s">
        <v>15</v>
      </c>
      <c r="G17065">
        <v>41600</v>
      </c>
      <c r="H17065" t="str">
        <f t="shared" si="1339"/>
        <v>AfterNoon</v>
      </c>
      <c r="I17065" s="11">
        <v>4</v>
      </c>
      <c r="J17065">
        <v>12</v>
      </c>
      <c r="K17065">
        <v>0.33333333333333331</v>
      </c>
    </row>
    <row r="17066" spans="1:11" x14ac:dyDescent="0.3">
      <c r="A17066" s="7">
        <f t="shared" si="1342"/>
        <v>42961</v>
      </c>
      <c r="B17066" s="8">
        <f t="shared" si="1342"/>
        <v>13</v>
      </c>
      <c r="C17066" s="9" t="s">
        <v>333</v>
      </c>
      <c r="D17066" s="10" t="s">
        <v>12</v>
      </c>
      <c r="E17066" s="9" t="s">
        <v>334</v>
      </c>
      <c r="F17066" s="6" t="s">
        <v>14</v>
      </c>
      <c r="G17066">
        <v>63000</v>
      </c>
      <c r="H17066" t="str">
        <f t="shared" si="1339"/>
        <v>AfterNoon</v>
      </c>
      <c r="I17066" s="11">
        <v>5</v>
      </c>
      <c r="J17066">
        <v>12</v>
      </c>
      <c r="K17066">
        <v>0.41666666666666669</v>
      </c>
    </row>
    <row r="17067" spans="1:11" x14ac:dyDescent="0.3">
      <c r="A17067" s="7">
        <f t="shared" si="1342"/>
        <v>42961</v>
      </c>
      <c r="B17067" s="8">
        <f t="shared" si="1342"/>
        <v>13</v>
      </c>
      <c r="C17067" s="9" t="str">
        <f>C17066</f>
        <v>PG0455</v>
      </c>
      <c r="D17067" s="10" t="str">
        <f>D17066</f>
        <v>SU9</v>
      </c>
      <c r="E17067" s="9" t="str">
        <f>E17066</f>
        <v>URS,DME</v>
      </c>
      <c r="F17067" s="6" t="s">
        <v>15</v>
      </c>
      <c r="G17067">
        <v>101600</v>
      </c>
      <c r="H17067" t="str">
        <f t="shared" si="1339"/>
        <v>AfterNoon</v>
      </c>
      <c r="I17067" s="11">
        <v>24</v>
      </c>
      <c r="J17067">
        <v>85</v>
      </c>
      <c r="K17067">
        <v>0.28235294117647058</v>
      </c>
    </row>
    <row r="17068" spans="1:11" x14ac:dyDescent="0.3">
      <c r="A17068" s="7">
        <f t="shared" si="1342"/>
        <v>42961</v>
      </c>
      <c r="B17068" s="8">
        <f t="shared" si="1342"/>
        <v>13</v>
      </c>
      <c r="C17068" s="6" t="s">
        <v>834</v>
      </c>
      <c r="D17068" s="10" t="s">
        <v>30</v>
      </c>
      <c r="E17068" s="6" t="s">
        <v>835</v>
      </c>
      <c r="F17068" s="6" t="s">
        <v>15</v>
      </c>
      <c r="G17068">
        <v>31200</v>
      </c>
      <c r="H17068" t="str">
        <f t="shared" si="1339"/>
        <v>AfterNoon</v>
      </c>
      <c r="I17068" s="11">
        <v>8</v>
      </c>
      <c r="J17068">
        <v>12</v>
      </c>
      <c r="K17068">
        <v>0.66666666666666663</v>
      </c>
    </row>
    <row r="17069" spans="1:11" x14ac:dyDescent="0.3">
      <c r="A17069" s="7">
        <f t="shared" si="1342"/>
        <v>42961</v>
      </c>
      <c r="B17069" s="8">
        <f t="shared" si="1342"/>
        <v>13</v>
      </c>
      <c r="C17069" s="9" t="s">
        <v>836</v>
      </c>
      <c r="D17069" s="10" t="s">
        <v>98</v>
      </c>
      <c r="E17069" s="9" t="s">
        <v>119</v>
      </c>
      <c r="F17069" s="6" t="s">
        <v>14</v>
      </c>
      <c r="G17069">
        <v>198000</v>
      </c>
      <c r="H17069" t="str">
        <f t="shared" si="1339"/>
        <v>AfterNoon</v>
      </c>
      <c r="I17069" s="11">
        <v>11</v>
      </c>
      <c r="J17069">
        <v>28</v>
      </c>
      <c r="K17069">
        <v>0.39285714285714279</v>
      </c>
    </row>
    <row r="17070" spans="1:11" x14ac:dyDescent="0.3">
      <c r="A17070" s="7">
        <f t="shared" si="1342"/>
        <v>42961</v>
      </c>
      <c r="B17070" s="8">
        <f t="shared" si="1342"/>
        <v>13</v>
      </c>
      <c r="C17070" s="9" t="str">
        <f>C17069</f>
        <v>PG0475</v>
      </c>
      <c r="D17070" s="10" t="str">
        <f>D17069</f>
        <v>321</v>
      </c>
      <c r="E17070" s="9" t="str">
        <f>E17069</f>
        <v>LED,SVO</v>
      </c>
      <c r="F17070" s="6" t="s">
        <v>15</v>
      </c>
      <c r="G17070">
        <v>387000</v>
      </c>
      <c r="H17070" t="str">
        <f t="shared" si="1339"/>
        <v>AfterNoon</v>
      </c>
      <c r="I17070" s="11">
        <v>64</v>
      </c>
      <c r="J17070">
        <v>142</v>
      </c>
      <c r="K17070">
        <v>0.45070422535211269</v>
      </c>
    </row>
    <row r="17071" spans="1:11" x14ac:dyDescent="0.3">
      <c r="A17071" s="7">
        <f t="shared" si="1342"/>
        <v>42961</v>
      </c>
      <c r="B17071" s="8">
        <f t="shared" si="1342"/>
        <v>13</v>
      </c>
      <c r="C17071" s="9" t="s">
        <v>688</v>
      </c>
      <c r="D17071" s="10" t="s">
        <v>12</v>
      </c>
      <c r="E17071" s="9" t="s">
        <v>689</v>
      </c>
      <c r="F17071" s="6" t="s">
        <v>14</v>
      </c>
      <c r="G17071">
        <v>226800</v>
      </c>
      <c r="H17071" t="str">
        <f t="shared" si="1339"/>
        <v>AfterNoon</v>
      </c>
      <c r="I17071" s="11">
        <v>12</v>
      </c>
      <c r="J17071">
        <v>12</v>
      </c>
      <c r="K17071">
        <v>1</v>
      </c>
    </row>
    <row r="17072" spans="1:11" x14ac:dyDescent="0.3">
      <c r="A17072" s="7">
        <f t="shared" si="1342"/>
        <v>42961</v>
      </c>
      <c r="B17072" s="8">
        <f t="shared" si="1342"/>
        <v>13</v>
      </c>
      <c r="C17072" s="9" t="str">
        <f>C17071</f>
        <v>PG0481</v>
      </c>
      <c r="D17072" s="10" t="str">
        <f>D17071</f>
        <v>SU9</v>
      </c>
      <c r="E17072" s="9" t="str">
        <f>E17071</f>
        <v>EGO,AAQ</v>
      </c>
      <c r="F17072" s="6" t="s">
        <v>15</v>
      </c>
      <c r="G17072">
        <v>450300</v>
      </c>
      <c r="H17072" t="str">
        <f t="shared" si="1339"/>
        <v>AfterNoon</v>
      </c>
      <c r="I17072" s="11">
        <v>71</v>
      </c>
      <c r="J17072">
        <v>85</v>
      </c>
      <c r="K17072">
        <v>0.83529411764705885</v>
      </c>
    </row>
    <row r="17073" spans="1:11" x14ac:dyDescent="0.3">
      <c r="A17073" s="7">
        <f t="shared" si="1342"/>
        <v>42961</v>
      </c>
      <c r="B17073" s="8">
        <f t="shared" si="1342"/>
        <v>13</v>
      </c>
      <c r="C17073" s="9" t="s">
        <v>335</v>
      </c>
      <c r="D17073" s="10" t="s">
        <v>12</v>
      </c>
      <c r="E17073" s="9" t="s">
        <v>336</v>
      </c>
      <c r="F17073" s="6" t="s">
        <v>14</v>
      </c>
      <c r="G17073">
        <v>326000</v>
      </c>
      <c r="H17073" t="str">
        <f t="shared" si="1339"/>
        <v>AfterNoon</v>
      </c>
      <c r="I17073" s="11">
        <v>10</v>
      </c>
      <c r="J17073">
        <v>12</v>
      </c>
      <c r="K17073">
        <v>0.83333333333333337</v>
      </c>
    </row>
    <row r="17074" spans="1:11" x14ac:dyDescent="0.3">
      <c r="A17074" s="7">
        <f t="shared" si="1342"/>
        <v>42961</v>
      </c>
      <c r="B17074" s="8">
        <f t="shared" si="1342"/>
        <v>13</v>
      </c>
      <c r="C17074" s="9" t="str">
        <f>C17073</f>
        <v>PG0488</v>
      </c>
      <c r="D17074" s="10" t="str">
        <f>D17073</f>
        <v>SU9</v>
      </c>
      <c r="E17074" s="9" t="str">
        <f>E17073</f>
        <v>LED,CSY</v>
      </c>
      <c r="F17074" s="6" t="s">
        <v>15</v>
      </c>
      <c r="G17074">
        <v>768000</v>
      </c>
      <c r="H17074" t="str">
        <f t="shared" si="1339"/>
        <v>AfterNoon</v>
      </c>
      <c r="I17074" s="11">
        <v>70</v>
      </c>
      <c r="J17074">
        <v>85</v>
      </c>
      <c r="K17074">
        <v>0.82352941176470584</v>
      </c>
    </row>
    <row r="17075" spans="1:11" x14ac:dyDescent="0.3">
      <c r="A17075" s="7">
        <f t="shared" si="1342"/>
        <v>42961</v>
      </c>
      <c r="B17075" s="8">
        <f t="shared" si="1342"/>
        <v>13</v>
      </c>
      <c r="C17075" s="9" t="s">
        <v>337</v>
      </c>
      <c r="D17075" s="10" t="s">
        <v>17</v>
      </c>
      <c r="E17075" s="9" t="s">
        <v>338</v>
      </c>
      <c r="F17075" s="6" t="s">
        <v>14</v>
      </c>
      <c r="G17075">
        <v>1906200</v>
      </c>
      <c r="H17075" t="str">
        <f t="shared" si="1339"/>
        <v>AfterNoon</v>
      </c>
      <c r="I17075" s="11">
        <v>18</v>
      </c>
      <c r="J17075">
        <v>20</v>
      </c>
      <c r="K17075">
        <v>0.9</v>
      </c>
    </row>
    <row r="17076" spans="1:11" x14ac:dyDescent="0.3">
      <c r="A17076" s="7">
        <f t="shared" si="1342"/>
        <v>42961</v>
      </c>
      <c r="B17076" s="8">
        <f t="shared" si="1342"/>
        <v>13</v>
      </c>
      <c r="C17076" s="9" t="str">
        <f>C17075</f>
        <v>PG0499</v>
      </c>
      <c r="D17076" s="10" t="str">
        <f>D17075</f>
        <v>319</v>
      </c>
      <c r="E17076" s="9" t="str">
        <f>E17075</f>
        <v>IKT,KZN</v>
      </c>
      <c r="F17076" s="6" t="s">
        <v>15</v>
      </c>
      <c r="G17076">
        <v>2873300</v>
      </c>
      <c r="H17076" t="str">
        <f t="shared" si="1339"/>
        <v>AfterNoon</v>
      </c>
      <c r="I17076" s="11">
        <v>81</v>
      </c>
      <c r="J17076">
        <v>96</v>
      </c>
      <c r="K17076">
        <v>0.84375</v>
      </c>
    </row>
    <row r="17077" spans="1:11" x14ac:dyDescent="0.3">
      <c r="A17077" s="7">
        <f t="shared" ref="A17077:B17092" si="1343">A17076</f>
        <v>42961</v>
      </c>
      <c r="B17077" s="8">
        <f t="shared" si="1343"/>
        <v>13</v>
      </c>
      <c r="C17077" s="9" t="s">
        <v>339</v>
      </c>
      <c r="D17077" s="10" t="s">
        <v>12</v>
      </c>
      <c r="E17077" s="9" t="s">
        <v>340</v>
      </c>
      <c r="F17077" s="6" t="s">
        <v>14</v>
      </c>
      <c r="G17077">
        <v>470400</v>
      </c>
      <c r="H17077" t="str">
        <f t="shared" si="1339"/>
        <v>AfterNoon</v>
      </c>
      <c r="I17077" s="11">
        <v>7</v>
      </c>
      <c r="J17077">
        <v>12</v>
      </c>
      <c r="K17077">
        <v>0.58333333333333337</v>
      </c>
    </row>
    <row r="17078" spans="1:11" x14ac:dyDescent="0.3">
      <c r="A17078" s="7">
        <f t="shared" si="1343"/>
        <v>42961</v>
      </c>
      <c r="B17078" s="8">
        <f t="shared" si="1343"/>
        <v>13</v>
      </c>
      <c r="C17078" s="9" t="str">
        <f>C17077</f>
        <v>PG0503</v>
      </c>
      <c r="D17078" s="10" t="str">
        <f>D17077</f>
        <v>SU9</v>
      </c>
      <c r="E17078" s="9" t="str">
        <f>E17077</f>
        <v>SVO,OMS</v>
      </c>
      <c r="F17078" s="6" t="s">
        <v>15</v>
      </c>
      <c r="G17078">
        <v>990000</v>
      </c>
      <c r="H17078" t="str">
        <f t="shared" si="1339"/>
        <v>AfterNoon</v>
      </c>
      <c r="I17078" s="11">
        <v>44</v>
      </c>
      <c r="J17078">
        <v>85</v>
      </c>
      <c r="K17078">
        <v>0.51764705882352946</v>
      </c>
    </row>
    <row r="17079" spans="1:11" x14ac:dyDescent="0.3">
      <c r="A17079" s="7">
        <f t="shared" si="1343"/>
        <v>42961</v>
      </c>
      <c r="B17079" s="8">
        <f t="shared" si="1343"/>
        <v>13</v>
      </c>
      <c r="C17079" s="6" t="s">
        <v>859</v>
      </c>
      <c r="D17079" s="10" t="s">
        <v>30</v>
      </c>
      <c r="E17079" s="6" t="s">
        <v>617</v>
      </c>
      <c r="F17079" s="6" t="s">
        <v>15</v>
      </c>
      <c r="G17079">
        <v>13200</v>
      </c>
      <c r="H17079" t="str">
        <f t="shared" si="1339"/>
        <v>AfterNoon</v>
      </c>
      <c r="I17079" s="11">
        <v>4</v>
      </c>
      <c r="J17079">
        <v>12</v>
      </c>
      <c r="K17079">
        <v>0.33333333333333331</v>
      </c>
    </row>
    <row r="17080" spans="1:11" x14ac:dyDescent="0.3">
      <c r="A17080" s="7">
        <f t="shared" si="1343"/>
        <v>42961</v>
      </c>
      <c r="B17080" s="8">
        <f t="shared" si="1343"/>
        <v>13</v>
      </c>
      <c r="C17080" s="9" t="s">
        <v>343</v>
      </c>
      <c r="D17080" s="10" t="s">
        <v>12</v>
      </c>
      <c r="E17080" s="9" t="s">
        <v>344</v>
      </c>
      <c r="F17080" s="6" t="s">
        <v>14</v>
      </c>
      <c r="G17080">
        <v>228000</v>
      </c>
      <c r="H17080" t="str">
        <f t="shared" si="1339"/>
        <v>AfterNoon</v>
      </c>
      <c r="I17080" s="11">
        <v>6</v>
      </c>
      <c r="J17080">
        <v>12</v>
      </c>
      <c r="K17080">
        <v>0.5</v>
      </c>
    </row>
    <row r="17081" spans="1:11" x14ac:dyDescent="0.3">
      <c r="A17081" s="7">
        <f t="shared" si="1343"/>
        <v>42961</v>
      </c>
      <c r="B17081" s="8">
        <f t="shared" si="1343"/>
        <v>13</v>
      </c>
      <c r="C17081" s="9" t="str">
        <f>C17080</f>
        <v>PG0553</v>
      </c>
      <c r="D17081" s="10" t="str">
        <f>D17080</f>
        <v>SU9</v>
      </c>
      <c r="E17081" s="9" t="str">
        <f>E17080</f>
        <v>VKO,REN</v>
      </c>
      <c r="F17081" s="6" t="s">
        <v>15</v>
      </c>
      <c r="G17081">
        <v>612000</v>
      </c>
      <c r="H17081" t="str">
        <f t="shared" si="1339"/>
        <v>AfterNoon</v>
      </c>
      <c r="I17081" s="11">
        <v>48</v>
      </c>
      <c r="J17081">
        <v>85</v>
      </c>
      <c r="K17081">
        <v>0.56470588235294117</v>
      </c>
    </row>
    <row r="17082" spans="1:11" x14ac:dyDescent="0.3">
      <c r="A17082" s="7">
        <f t="shared" si="1343"/>
        <v>42961</v>
      </c>
      <c r="B17082" s="8">
        <f t="shared" si="1343"/>
        <v>13</v>
      </c>
      <c r="C17082" s="6" t="s">
        <v>345</v>
      </c>
      <c r="D17082" s="10" t="s">
        <v>30</v>
      </c>
      <c r="E17082" s="6" t="s">
        <v>346</v>
      </c>
      <c r="F17082" s="6" t="s">
        <v>15</v>
      </c>
      <c r="G17082">
        <v>49500</v>
      </c>
      <c r="H17082" t="str">
        <f t="shared" si="1339"/>
        <v>AfterNoon</v>
      </c>
      <c r="I17082" s="11">
        <v>5</v>
      </c>
      <c r="J17082">
        <v>12</v>
      </c>
      <c r="K17082">
        <v>0.41666666666666669</v>
      </c>
    </row>
    <row r="17083" spans="1:11" x14ac:dyDescent="0.3">
      <c r="A17083" s="7">
        <f t="shared" si="1343"/>
        <v>42961</v>
      </c>
      <c r="B17083" s="8">
        <f t="shared" si="1343"/>
        <v>13</v>
      </c>
      <c r="C17083" s="6" t="s">
        <v>690</v>
      </c>
      <c r="D17083" s="10" t="s">
        <v>30</v>
      </c>
      <c r="E17083" s="6" t="s">
        <v>691</v>
      </c>
      <c r="F17083" s="6" t="s">
        <v>15</v>
      </c>
      <c r="G17083">
        <v>30800</v>
      </c>
      <c r="H17083" t="str">
        <f t="shared" si="1339"/>
        <v>AfterNoon</v>
      </c>
      <c r="I17083" s="11">
        <v>7</v>
      </c>
      <c r="J17083">
        <v>12</v>
      </c>
      <c r="K17083">
        <v>0.58333333333333337</v>
      </c>
    </row>
    <row r="17084" spans="1:11" x14ac:dyDescent="0.3">
      <c r="A17084" s="7">
        <f t="shared" si="1343"/>
        <v>42961</v>
      </c>
      <c r="B17084" s="8">
        <f t="shared" si="1343"/>
        <v>13</v>
      </c>
      <c r="C17084" s="9" t="s">
        <v>837</v>
      </c>
      <c r="D17084" s="10" t="s">
        <v>12</v>
      </c>
      <c r="E17084" s="9" t="s">
        <v>838</v>
      </c>
      <c r="F17084" s="6" t="s">
        <v>14</v>
      </c>
      <c r="G17084">
        <v>99000</v>
      </c>
      <c r="H17084" t="str">
        <f t="shared" si="1339"/>
        <v>AfterNoon</v>
      </c>
      <c r="I17084" s="11">
        <v>10</v>
      </c>
      <c r="J17084">
        <v>12</v>
      </c>
      <c r="K17084">
        <v>0.83333333333333337</v>
      </c>
    </row>
    <row r="17085" spans="1:11" x14ac:dyDescent="0.3">
      <c r="A17085" s="7">
        <f t="shared" si="1343"/>
        <v>42961</v>
      </c>
      <c r="B17085" s="8">
        <f t="shared" si="1343"/>
        <v>13</v>
      </c>
      <c r="C17085" s="9" t="str">
        <f>C17084</f>
        <v>PG0650</v>
      </c>
      <c r="D17085" s="10" t="str">
        <f>D17084</f>
        <v>SU9</v>
      </c>
      <c r="E17085" s="9" t="str">
        <f>E17084</f>
        <v>EGO,BZK</v>
      </c>
      <c r="F17085" s="6" t="s">
        <v>15</v>
      </c>
      <c r="G17085">
        <v>215700</v>
      </c>
      <c r="H17085" t="str">
        <f t="shared" si="1339"/>
        <v>AfterNoon</v>
      </c>
      <c r="I17085" s="11">
        <v>65</v>
      </c>
      <c r="J17085">
        <v>85</v>
      </c>
      <c r="K17085">
        <v>0.76470588235294112</v>
      </c>
    </row>
    <row r="17086" spans="1:11" x14ac:dyDescent="0.3">
      <c r="A17086" s="7">
        <f t="shared" si="1343"/>
        <v>42961</v>
      </c>
      <c r="B17086" s="8">
        <f t="shared" si="1343"/>
        <v>13</v>
      </c>
      <c r="C17086" s="6" t="s">
        <v>351</v>
      </c>
      <c r="D17086" s="10" t="s">
        <v>20</v>
      </c>
      <c r="E17086" s="6" t="s">
        <v>352</v>
      </c>
      <c r="F17086" s="6" t="s">
        <v>15</v>
      </c>
      <c r="G17086">
        <v>569400</v>
      </c>
      <c r="H17086" t="str">
        <f t="shared" si="1339"/>
        <v>AfterNoon</v>
      </c>
      <c r="I17086" s="11">
        <v>25</v>
      </c>
      <c r="J17086">
        <v>50</v>
      </c>
      <c r="K17086">
        <v>0.5</v>
      </c>
    </row>
    <row r="17087" spans="1:11" x14ac:dyDescent="0.3">
      <c r="A17087" s="7">
        <f t="shared" si="1343"/>
        <v>42961</v>
      </c>
      <c r="B17087" s="8">
        <v>14</v>
      </c>
      <c r="C17087" s="6" t="s">
        <v>353</v>
      </c>
      <c r="D17087" s="10" t="s">
        <v>20</v>
      </c>
      <c r="E17087" s="6" t="s">
        <v>354</v>
      </c>
      <c r="F17087" s="6" t="s">
        <v>15</v>
      </c>
      <c r="G17087">
        <v>139600</v>
      </c>
      <c r="H17087" t="str">
        <f t="shared" si="1339"/>
        <v>AfterNoon</v>
      </c>
      <c r="I17087" s="11">
        <v>14</v>
      </c>
      <c r="J17087">
        <v>50</v>
      </c>
      <c r="K17087">
        <v>0.28000000000000003</v>
      </c>
    </row>
    <row r="17088" spans="1:11" x14ac:dyDescent="0.3">
      <c r="A17088" s="7">
        <f t="shared" si="1343"/>
        <v>42961</v>
      </c>
      <c r="B17088" s="8">
        <f t="shared" si="1343"/>
        <v>14</v>
      </c>
      <c r="C17088" s="6" t="s">
        <v>355</v>
      </c>
      <c r="D17088" s="10" t="s">
        <v>20</v>
      </c>
      <c r="E17088" s="6" t="s">
        <v>356</v>
      </c>
      <c r="F17088" s="6" t="s">
        <v>15</v>
      </c>
      <c r="G17088">
        <v>290100</v>
      </c>
      <c r="H17088" t="str">
        <f t="shared" si="1339"/>
        <v>AfterNoon</v>
      </c>
      <c r="I17088" s="11">
        <v>40</v>
      </c>
      <c r="J17088">
        <v>50</v>
      </c>
      <c r="K17088">
        <v>0.8</v>
      </c>
    </row>
    <row r="17089" spans="1:11" x14ac:dyDescent="0.3">
      <c r="A17089" s="7">
        <f t="shared" si="1343"/>
        <v>42961</v>
      </c>
      <c r="B17089" s="8">
        <f t="shared" si="1343"/>
        <v>14</v>
      </c>
      <c r="C17089" s="6" t="s">
        <v>357</v>
      </c>
      <c r="D17089" s="10" t="s">
        <v>20</v>
      </c>
      <c r="E17089" s="6" t="s">
        <v>358</v>
      </c>
      <c r="F17089" s="6" t="s">
        <v>15</v>
      </c>
      <c r="G17089">
        <v>484500</v>
      </c>
      <c r="H17089" t="str">
        <f t="shared" si="1339"/>
        <v>AfterNoon</v>
      </c>
      <c r="I17089" s="11">
        <v>25</v>
      </c>
      <c r="J17089">
        <v>50</v>
      </c>
      <c r="K17089">
        <v>0.5</v>
      </c>
    </row>
    <row r="17090" spans="1:11" x14ac:dyDescent="0.3">
      <c r="A17090" s="7">
        <f t="shared" si="1343"/>
        <v>42961</v>
      </c>
      <c r="B17090" s="8">
        <f t="shared" si="1343"/>
        <v>14</v>
      </c>
      <c r="C17090" s="6" t="s">
        <v>359</v>
      </c>
      <c r="D17090" s="10" t="s">
        <v>30</v>
      </c>
      <c r="E17090" s="6" t="s">
        <v>360</v>
      </c>
      <c r="F17090" s="6" t="s">
        <v>15</v>
      </c>
      <c r="G17090">
        <v>40700</v>
      </c>
      <c r="H17090" t="str">
        <f t="shared" ref="H17090:H17153" si="1344">_xlfn.IFS(B17090&gt;=20,"Night",B17090&gt;=16,"Evening",B17090&gt;=12,"AfterNoon",B17090&gt;=8,"BeforeNoon",B17090&gt;=4,"Morning",B17090&lt;4,"EarlyMorning")</f>
        <v>AfterNoon</v>
      </c>
      <c r="I17090" s="11">
        <v>11</v>
      </c>
      <c r="J17090">
        <v>12</v>
      </c>
      <c r="K17090">
        <v>0.91666666666666663</v>
      </c>
    </row>
    <row r="17091" spans="1:11" x14ac:dyDescent="0.3">
      <c r="A17091" s="7">
        <f t="shared" si="1343"/>
        <v>42961</v>
      </c>
      <c r="B17091" s="8">
        <f t="shared" si="1343"/>
        <v>14</v>
      </c>
      <c r="C17091" s="6" t="s">
        <v>361</v>
      </c>
      <c r="D17091" s="10" t="s">
        <v>20</v>
      </c>
      <c r="E17091" s="6" t="s">
        <v>362</v>
      </c>
      <c r="F17091" s="6" t="s">
        <v>15</v>
      </c>
      <c r="G17091">
        <v>70200</v>
      </c>
      <c r="H17091" t="str">
        <f t="shared" si="1344"/>
        <v>AfterNoon</v>
      </c>
      <c r="I17091" s="11">
        <v>13</v>
      </c>
      <c r="J17091">
        <v>50</v>
      </c>
      <c r="K17091">
        <v>0.26</v>
      </c>
    </row>
    <row r="17092" spans="1:11" x14ac:dyDescent="0.3">
      <c r="A17092" s="7">
        <f t="shared" si="1343"/>
        <v>42961</v>
      </c>
      <c r="B17092" s="8">
        <f t="shared" si="1343"/>
        <v>14</v>
      </c>
      <c r="C17092" s="9" t="s">
        <v>363</v>
      </c>
      <c r="D17092" s="10" t="s">
        <v>12</v>
      </c>
      <c r="E17092" s="9" t="s">
        <v>364</v>
      </c>
      <c r="F17092" s="6" t="s">
        <v>14</v>
      </c>
      <c r="G17092">
        <v>946000</v>
      </c>
      <c r="H17092" t="str">
        <f t="shared" si="1344"/>
        <v>AfterNoon</v>
      </c>
      <c r="I17092" s="11">
        <v>11</v>
      </c>
      <c r="J17092">
        <v>12</v>
      </c>
      <c r="K17092">
        <v>0.91666666666666663</v>
      </c>
    </row>
    <row r="17093" spans="1:11" x14ac:dyDescent="0.3">
      <c r="A17093" s="7">
        <f t="shared" ref="A17093:B17108" si="1345">A17092</f>
        <v>42961</v>
      </c>
      <c r="B17093" s="8">
        <f t="shared" si="1345"/>
        <v>14</v>
      </c>
      <c r="C17093" s="9" t="str">
        <f>C17092</f>
        <v>PG0125</v>
      </c>
      <c r="D17093" s="10" t="str">
        <f>D17092</f>
        <v>SU9</v>
      </c>
      <c r="E17093" s="9" t="str">
        <f>E17092</f>
        <v>NSK,DME</v>
      </c>
      <c r="F17093" s="6" t="s">
        <v>15</v>
      </c>
      <c r="G17093">
        <v>1848000</v>
      </c>
      <c r="H17093" t="str">
        <f t="shared" si="1344"/>
        <v>AfterNoon</v>
      </c>
      <c r="I17093" s="11">
        <v>64</v>
      </c>
      <c r="J17093">
        <v>85</v>
      </c>
      <c r="K17093">
        <v>0.75294117647058822</v>
      </c>
    </row>
    <row r="17094" spans="1:11" x14ac:dyDescent="0.3">
      <c r="A17094" s="7">
        <f t="shared" si="1345"/>
        <v>42961</v>
      </c>
      <c r="B17094" s="8">
        <f t="shared" si="1345"/>
        <v>14</v>
      </c>
      <c r="C17094" s="9" t="s">
        <v>365</v>
      </c>
      <c r="D17094" s="10" t="s">
        <v>12</v>
      </c>
      <c r="E17094" s="9" t="s">
        <v>366</v>
      </c>
      <c r="F17094" s="6" t="s">
        <v>14</v>
      </c>
      <c r="G17094">
        <v>120000</v>
      </c>
      <c r="H17094" t="str">
        <f t="shared" si="1344"/>
        <v>AfterNoon</v>
      </c>
      <c r="I17094" s="11">
        <v>10</v>
      </c>
      <c r="J17094">
        <v>12</v>
      </c>
      <c r="K17094">
        <v>0.83333333333333337</v>
      </c>
    </row>
    <row r="17095" spans="1:11" x14ac:dyDescent="0.3">
      <c r="A17095" s="7">
        <f t="shared" si="1345"/>
        <v>42961</v>
      </c>
      <c r="B17095" s="8">
        <f t="shared" si="1345"/>
        <v>14</v>
      </c>
      <c r="C17095" s="9" t="str">
        <f>C17094</f>
        <v>PG0151</v>
      </c>
      <c r="D17095" s="10" t="str">
        <f>D17094</f>
        <v>SU9</v>
      </c>
      <c r="E17095" s="9" t="str">
        <f>E17094</f>
        <v>MCX,MRV</v>
      </c>
      <c r="F17095" s="6" t="s">
        <v>15</v>
      </c>
      <c r="G17095">
        <v>294000</v>
      </c>
      <c r="H17095" t="str">
        <f t="shared" si="1344"/>
        <v>AfterNoon</v>
      </c>
      <c r="I17095" s="11">
        <v>73</v>
      </c>
      <c r="J17095">
        <v>85</v>
      </c>
      <c r="K17095">
        <v>0.85882352941176465</v>
      </c>
    </row>
    <row r="17096" spans="1:11" x14ac:dyDescent="0.3">
      <c r="A17096" s="7">
        <f t="shared" si="1345"/>
        <v>42961</v>
      </c>
      <c r="B17096" s="8">
        <f t="shared" si="1345"/>
        <v>14</v>
      </c>
      <c r="C17096" s="6" t="s">
        <v>367</v>
      </c>
      <c r="D17096" s="10" t="s">
        <v>20</v>
      </c>
      <c r="E17096" s="6" t="s">
        <v>368</v>
      </c>
      <c r="F17096" s="6" t="s">
        <v>15</v>
      </c>
      <c r="G17096">
        <v>348600</v>
      </c>
      <c r="H17096" t="str">
        <f t="shared" si="1344"/>
        <v>AfterNoon</v>
      </c>
      <c r="I17096" s="11">
        <v>14</v>
      </c>
      <c r="J17096">
        <v>50</v>
      </c>
      <c r="K17096">
        <v>0.28000000000000003</v>
      </c>
    </row>
    <row r="17097" spans="1:11" x14ac:dyDescent="0.3">
      <c r="A17097" s="7">
        <f t="shared" si="1345"/>
        <v>42961</v>
      </c>
      <c r="B17097" s="8">
        <f t="shared" si="1345"/>
        <v>14</v>
      </c>
      <c r="C17097" s="6" t="s">
        <v>369</v>
      </c>
      <c r="D17097" s="10" t="s">
        <v>20</v>
      </c>
      <c r="E17097" s="6" t="s">
        <v>370</v>
      </c>
      <c r="F17097" s="6" t="s">
        <v>15</v>
      </c>
      <c r="G17097">
        <v>328700</v>
      </c>
      <c r="H17097" t="str">
        <f t="shared" si="1344"/>
        <v>AfterNoon</v>
      </c>
      <c r="I17097" s="11">
        <v>13</v>
      </c>
      <c r="J17097">
        <v>50</v>
      </c>
      <c r="K17097">
        <v>0.26</v>
      </c>
    </row>
    <row r="17098" spans="1:11" x14ac:dyDescent="0.3">
      <c r="A17098" s="7">
        <f t="shared" si="1345"/>
        <v>42961</v>
      </c>
      <c r="B17098" s="8">
        <f t="shared" si="1345"/>
        <v>14</v>
      </c>
      <c r="C17098" s="6" t="s">
        <v>371</v>
      </c>
      <c r="D17098" s="10" t="s">
        <v>20</v>
      </c>
      <c r="E17098" s="6" t="s">
        <v>372</v>
      </c>
      <c r="F17098" s="6" t="s">
        <v>15</v>
      </c>
      <c r="G17098">
        <v>193200</v>
      </c>
      <c r="H17098" t="str">
        <f t="shared" si="1344"/>
        <v>AfterNoon</v>
      </c>
      <c r="I17098" s="11">
        <v>48</v>
      </c>
      <c r="J17098">
        <v>50</v>
      </c>
      <c r="K17098">
        <v>0.96</v>
      </c>
    </row>
    <row r="17099" spans="1:11" x14ac:dyDescent="0.3">
      <c r="A17099" s="7">
        <f t="shared" si="1345"/>
        <v>42961</v>
      </c>
      <c r="B17099" s="8">
        <f t="shared" si="1345"/>
        <v>14</v>
      </c>
      <c r="C17099" s="6" t="s">
        <v>373</v>
      </c>
      <c r="D17099" s="10" t="s">
        <v>20</v>
      </c>
      <c r="E17099" s="6" t="s">
        <v>374</v>
      </c>
      <c r="F17099" s="6" t="s">
        <v>15</v>
      </c>
      <c r="G17099">
        <v>203700</v>
      </c>
      <c r="H17099" t="str">
        <f t="shared" si="1344"/>
        <v>AfterNoon</v>
      </c>
      <c r="I17099" s="11">
        <v>32</v>
      </c>
      <c r="J17099">
        <v>50</v>
      </c>
      <c r="K17099">
        <v>0.64</v>
      </c>
    </row>
    <row r="17100" spans="1:11" x14ac:dyDescent="0.3">
      <c r="A17100" s="7">
        <f t="shared" si="1345"/>
        <v>42961</v>
      </c>
      <c r="B17100" s="8">
        <f t="shared" si="1345"/>
        <v>14</v>
      </c>
      <c r="C17100" s="9" t="s">
        <v>375</v>
      </c>
      <c r="D17100" s="10" t="s">
        <v>12</v>
      </c>
      <c r="E17100" s="9" t="s">
        <v>376</v>
      </c>
      <c r="F17100" s="6" t="s">
        <v>14</v>
      </c>
      <c r="G17100">
        <v>107100</v>
      </c>
      <c r="H17100" t="str">
        <f t="shared" si="1344"/>
        <v>AfterNoon</v>
      </c>
      <c r="I17100" s="11">
        <v>9</v>
      </c>
      <c r="J17100">
        <v>12</v>
      </c>
      <c r="K17100">
        <v>0.75</v>
      </c>
    </row>
    <row r="17101" spans="1:11" x14ac:dyDescent="0.3">
      <c r="A17101" s="7">
        <f t="shared" si="1345"/>
        <v>42961</v>
      </c>
      <c r="B17101" s="8">
        <f t="shared" si="1345"/>
        <v>14</v>
      </c>
      <c r="C17101" s="9" t="str">
        <f>C17100</f>
        <v>PG0178</v>
      </c>
      <c r="D17101" s="10" t="str">
        <f>D17100</f>
        <v>SU9</v>
      </c>
      <c r="E17101" s="9" t="str">
        <f>E17100</f>
        <v>SVO,GOJ</v>
      </c>
      <c r="F17101" s="6" t="s">
        <v>15</v>
      </c>
      <c r="G17101">
        <v>310000</v>
      </c>
      <c r="H17101" t="str">
        <f t="shared" si="1344"/>
        <v>AfterNoon</v>
      </c>
      <c r="I17101" s="11">
        <v>77</v>
      </c>
      <c r="J17101">
        <v>85</v>
      </c>
      <c r="K17101">
        <v>0.90588235294117647</v>
      </c>
    </row>
    <row r="17102" spans="1:11" x14ac:dyDescent="0.3">
      <c r="A17102" s="7">
        <f t="shared" si="1345"/>
        <v>42961</v>
      </c>
      <c r="B17102" s="8">
        <f t="shared" si="1345"/>
        <v>14</v>
      </c>
      <c r="C17102" s="6" t="s">
        <v>377</v>
      </c>
      <c r="D17102" s="10" t="s">
        <v>20</v>
      </c>
      <c r="E17102" s="6" t="s">
        <v>378</v>
      </c>
      <c r="F17102" s="6" t="s">
        <v>15</v>
      </c>
      <c r="G17102">
        <v>450800</v>
      </c>
      <c r="H17102" t="str">
        <f t="shared" si="1344"/>
        <v>AfterNoon</v>
      </c>
      <c r="I17102" s="11">
        <v>22</v>
      </c>
      <c r="J17102">
        <v>50</v>
      </c>
      <c r="K17102">
        <v>0.44</v>
      </c>
    </row>
    <row r="17103" spans="1:11" x14ac:dyDescent="0.3">
      <c r="A17103" s="7">
        <f t="shared" si="1345"/>
        <v>42961</v>
      </c>
      <c r="B17103" s="8">
        <f t="shared" si="1345"/>
        <v>14</v>
      </c>
      <c r="C17103" s="6" t="s">
        <v>379</v>
      </c>
      <c r="D17103" s="10" t="s">
        <v>98</v>
      </c>
      <c r="E17103" s="6" t="s">
        <v>380</v>
      </c>
      <c r="F17103" s="6" t="s">
        <v>15</v>
      </c>
      <c r="G17103">
        <v>36800</v>
      </c>
      <c r="H17103" t="str">
        <f t="shared" si="1344"/>
        <v>AfterNoon</v>
      </c>
      <c r="I17103" s="11">
        <v>4</v>
      </c>
      <c r="J17103">
        <v>142</v>
      </c>
      <c r="K17103">
        <v>2.8169014084507039E-2</v>
      </c>
    </row>
    <row r="17104" spans="1:11" x14ac:dyDescent="0.3">
      <c r="A17104" s="7">
        <f t="shared" si="1345"/>
        <v>42961</v>
      </c>
      <c r="B17104" s="8">
        <f t="shared" si="1345"/>
        <v>14</v>
      </c>
      <c r="C17104" s="9" t="s">
        <v>381</v>
      </c>
      <c r="D17104" s="10" t="s">
        <v>25</v>
      </c>
      <c r="E17104" s="9" t="s">
        <v>382</v>
      </c>
      <c r="F17104" s="6" t="s">
        <v>14</v>
      </c>
      <c r="G17104">
        <v>416500</v>
      </c>
      <c r="H17104" t="str">
        <f t="shared" si="1344"/>
        <v>AfterNoon</v>
      </c>
      <c r="I17104" s="11">
        <v>17</v>
      </c>
      <c r="J17104">
        <v>30</v>
      </c>
      <c r="K17104">
        <v>0.56666666666666665</v>
      </c>
    </row>
    <row r="17105" spans="1:11" x14ac:dyDescent="0.3">
      <c r="A17105" s="7">
        <f t="shared" si="1345"/>
        <v>42961</v>
      </c>
      <c r="B17105" s="8">
        <f t="shared" si="1345"/>
        <v>14</v>
      </c>
      <c r="C17105" s="9" t="str">
        <f>C17104</f>
        <v>PG0216</v>
      </c>
      <c r="D17105" s="10" t="str">
        <f>D17104</f>
        <v>763</v>
      </c>
      <c r="E17105" s="9" t="str">
        <f>E17104</f>
        <v>DME,KUF</v>
      </c>
      <c r="F17105" s="6" t="s">
        <v>15</v>
      </c>
      <c r="G17105">
        <v>979800</v>
      </c>
      <c r="H17105" t="str">
        <f t="shared" si="1344"/>
        <v>AfterNoon</v>
      </c>
      <c r="I17105" s="11">
        <v>119</v>
      </c>
      <c r="J17105">
        <v>192</v>
      </c>
      <c r="K17105">
        <v>0.61979166666666663</v>
      </c>
    </row>
    <row r="17106" spans="1:11" x14ac:dyDescent="0.3">
      <c r="A17106" s="7">
        <f t="shared" si="1345"/>
        <v>42961</v>
      </c>
      <c r="B17106" s="8">
        <f t="shared" si="1345"/>
        <v>14</v>
      </c>
      <c r="C17106" s="6" t="s">
        <v>692</v>
      </c>
      <c r="D17106" s="10" t="s">
        <v>20</v>
      </c>
      <c r="E17106" s="6" t="s">
        <v>693</v>
      </c>
      <c r="F17106" s="6" t="s">
        <v>15</v>
      </c>
      <c r="G17106">
        <v>88400</v>
      </c>
      <c r="H17106" t="str">
        <f t="shared" si="1344"/>
        <v>AfterNoon</v>
      </c>
      <c r="I17106" s="11">
        <v>6</v>
      </c>
      <c r="J17106">
        <v>50</v>
      </c>
      <c r="K17106">
        <v>0.12</v>
      </c>
    </row>
    <row r="17107" spans="1:11" x14ac:dyDescent="0.3">
      <c r="A17107" s="7">
        <f t="shared" si="1345"/>
        <v>42961</v>
      </c>
      <c r="B17107" s="8">
        <f t="shared" si="1345"/>
        <v>14</v>
      </c>
      <c r="C17107" s="6" t="s">
        <v>694</v>
      </c>
      <c r="D17107" s="10" t="s">
        <v>20</v>
      </c>
      <c r="E17107" s="6" t="s">
        <v>695</v>
      </c>
      <c r="F17107" s="6" t="s">
        <v>15</v>
      </c>
      <c r="G17107">
        <v>258800</v>
      </c>
      <c r="H17107" t="str">
        <f t="shared" si="1344"/>
        <v>AfterNoon</v>
      </c>
      <c r="I17107" s="11">
        <v>39</v>
      </c>
      <c r="J17107">
        <v>50</v>
      </c>
      <c r="K17107">
        <v>0.78</v>
      </c>
    </row>
    <row r="17108" spans="1:11" x14ac:dyDescent="0.3">
      <c r="A17108" s="7">
        <f t="shared" si="1345"/>
        <v>42961</v>
      </c>
      <c r="B17108" s="8">
        <f t="shared" si="1345"/>
        <v>14</v>
      </c>
      <c r="C17108" s="6" t="s">
        <v>696</v>
      </c>
      <c r="D17108" s="10" t="s">
        <v>30</v>
      </c>
      <c r="E17108" s="6" t="s">
        <v>697</v>
      </c>
      <c r="F17108" s="6" t="s">
        <v>15</v>
      </c>
      <c r="G17108">
        <v>52800</v>
      </c>
      <c r="H17108" t="str">
        <f t="shared" si="1344"/>
        <v>AfterNoon</v>
      </c>
      <c r="I17108" s="11">
        <v>8</v>
      </c>
      <c r="J17108">
        <v>12</v>
      </c>
      <c r="K17108">
        <v>0.66666666666666663</v>
      </c>
    </row>
    <row r="17109" spans="1:11" x14ac:dyDescent="0.3">
      <c r="A17109" s="7">
        <f t="shared" ref="A17109:E17124" si="1346">A17108</f>
        <v>42961</v>
      </c>
      <c r="B17109" s="8">
        <f t="shared" si="1346"/>
        <v>14</v>
      </c>
      <c r="C17109" s="6" t="s">
        <v>387</v>
      </c>
      <c r="D17109" s="10" t="s">
        <v>20</v>
      </c>
      <c r="E17109" s="6" t="s">
        <v>388</v>
      </c>
      <c r="F17109" s="6" t="s">
        <v>15</v>
      </c>
      <c r="G17109">
        <v>675700</v>
      </c>
      <c r="H17109" t="str">
        <f t="shared" si="1344"/>
        <v>AfterNoon</v>
      </c>
      <c r="I17109" s="11">
        <v>26</v>
      </c>
      <c r="J17109">
        <v>50</v>
      </c>
      <c r="K17109">
        <v>0.52</v>
      </c>
    </row>
    <row r="17110" spans="1:11" x14ac:dyDescent="0.3">
      <c r="A17110" s="7">
        <f t="shared" si="1346"/>
        <v>42961</v>
      </c>
      <c r="B17110" s="8">
        <f t="shared" si="1346"/>
        <v>14</v>
      </c>
      <c r="C17110" s="9" t="s">
        <v>389</v>
      </c>
      <c r="D17110" s="10" t="s">
        <v>61</v>
      </c>
      <c r="E17110" s="9" t="s">
        <v>390</v>
      </c>
      <c r="F17110" s="6" t="s">
        <v>14</v>
      </c>
      <c r="G17110">
        <v>1764000</v>
      </c>
      <c r="H17110" t="str">
        <f t="shared" si="1344"/>
        <v>AfterNoon</v>
      </c>
      <c r="I17110" s="11">
        <v>21</v>
      </c>
      <c r="J17110">
        <v>30</v>
      </c>
      <c r="K17110">
        <v>0.7</v>
      </c>
    </row>
    <row r="17111" spans="1:11" x14ac:dyDescent="0.3">
      <c r="A17111" s="7">
        <f t="shared" si="1346"/>
        <v>42961</v>
      </c>
      <c r="B17111" s="8">
        <f t="shared" si="1346"/>
        <v>14</v>
      </c>
      <c r="C17111" s="9" t="str">
        <f t="shared" si="1346"/>
        <v>PG0278</v>
      </c>
      <c r="D17111" s="10" t="str">
        <f t="shared" si="1346"/>
        <v>773</v>
      </c>
      <c r="E17111" s="9" t="str">
        <f t="shared" si="1346"/>
        <v>OVB,SVO</v>
      </c>
      <c r="F17111" s="6" t="s">
        <v>63</v>
      </c>
      <c r="G17111">
        <v>1666000</v>
      </c>
      <c r="H17111" t="str">
        <f t="shared" si="1344"/>
        <v>AfterNoon</v>
      </c>
      <c r="I17111" s="11">
        <v>35</v>
      </c>
      <c r="J17111">
        <v>48</v>
      </c>
      <c r="K17111">
        <v>0.72916666666666663</v>
      </c>
    </row>
    <row r="17112" spans="1:11" x14ac:dyDescent="0.3">
      <c r="A17112" s="7">
        <f t="shared" si="1346"/>
        <v>42961</v>
      </c>
      <c r="B17112" s="8">
        <f t="shared" si="1346"/>
        <v>14</v>
      </c>
      <c r="C17112" s="9" t="str">
        <f t="shared" si="1346"/>
        <v>PG0278</v>
      </c>
      <c r="D17112" s="10" t="str">
        <f t="shared" si="1346"/>
        <v>773</v>
      </c>
      <c r="E17112" s="9" t="str">
        <f t="shared" si="1346"/>
        <v>OVB,SVO</v>
      </c>
      <c r="F17112" s="6" t="s">
        <v>15</v>
      </c>
      <c r="G17112">
        <v>5787600</v>
      </c>
      <c r="H17112" t="str">
        <f t="shared" si="1344"/>
        <v>AfterNoon</v>
      </c>
      <c r="I17112" s="11">
        <v>206</v>
      </c>
      <c r="J17112">
        <v>324</v>
      </c>
      <c r="K17112">
        <v>0.63580246913580252</v>
      </c>
    </row>
    <row r="17113" spans="1:11" x14ac:dyDescent="0.3">
      <c r="A17113" s="7">
        <f t="shared" si="1346"/>
        <v>42961</v>
      </c>
      <c r="B17113" s="8">
        <f t="shared" si="1346"/>
        <v>14</v>
      </c>
      <c r="C17113" s="9" t="s">
        <v>797</v>
      </c>
      <c r="D17113" s="10" t="s">
        <v>12</v>
      </c>
      <c r="E17113" s="9" t="s">
        <v>67</v>
      </c>
      <c r="F17113" s="6" t="s">
        <v>14</v>
      </c>
      <c r="G17113">
        <v>100100</v>
      </c>
      <c r="H17113" t="str">
        <f t="shared" si="1344"/>
        <v>AfterNoon</v>
      </c>
      <c r="I17113" s="11">
        <v>11</v>
      </c>
      <c r="J17113">
        <v>12</v>
      </c>
      <c r="K17113">
        <v>0.91666666666666663</v>
      </c>
    </row>
    <row r="17114" spans="1:11" x14ac:dyDescent="0.3">
      <c r="A17114" s="7">
        <f t="shared" si="1346"/>
        <v>42961</v>
      </c>
      <c r="B17114" s="8">
        <f t="shared" si="1346"/>
        <v>14</v>
      </c>
      <c r="C17114" s="9" t="str">
        <f>C17113</f>
        <v>PG0298</v>
      </c>
      <c r="D17114" s="10" t="str">
        <f>D17113</f>
        <v>SU9</v>
      </c>
      <c r="E17114" s="9" t="str">
        <f>E17113</f>
        <v>NOZ,OVB</v>
      </c>
      <c r="F17114" s="6" t="s">
        <v>15</v>
      </c>
      <c r="G17114">
        <v>174900</v>
      </c>
      <c r="H17114" t="str">
        <f t="shared" si="1344"/>
        <v>AfterNoon</v>
      </c>
      <c r="I17114" s="11">
        <v>58</v>
      </c>
      <c r="J17114">
        <v>85</v>
      </c>
      <c r="K17114">
        <v>0.68235294117647061</v>
      </c>
    </row>
    <row r="17115" spans="1:11" x14ac:dyDescent="0.3">
      <c r="A17115" s="7">
        <f t="shared" si="1346"/>
        <v>42961</v>
      </c>
      <c r="B17115" s="8">
        <f t="shared" si="1346"/>
        <v>14</v>
      </c>
      <c r="C17115" s="9" t="s">
        <v>391</v>
      </c>
      <c r="D17115" s="10" t="s">
        <v>12</v>
      </c>
      <c r="E17115" s="9" t="s">
        <v>392</v>
      </c>
      <c r="F17115" s="6" t="s">
        <v>14</v>
      </c>
      <c r="G17115">
        <v>184800</v>
      </c>
      <c r="H17115" t="str">
        <f t="shared" si="1344"/>
        <v>AfterNoon</v>
      </c>
      <c r="I17115" s="11">
        <v>7</v>
      </c>
      <c r="J17115">
        <v>12</v>
      </c>
      <c r="K17115">
        <v>0.58333333333333337</v>
      </c>
    </row>
    <row r="17116" spans="1:11" x14ac:dyDescent="0.3">
      <c r="A17116" s="7">
        <f t="shared" si="1346"/>
        <v>42961</v>
      </c>
      <c r="B17116" s="8">
        <f t="shared" si="1346"/>
        <v>14</v>
      </c>
      <c r="C17116" s="9" t="str">
        <f>C17115</f>
        <v>PG0304</v>
      </c>
      <c r="D17116" s="10" t="str">
        <f>D17115</f>
        <v>SU9</v>
      </c>
      <c r="E17116" s="9" t="str">
        <f>E17115</f>
        <v>SGC,SVX</v>
      </c>
      <c r="F17116" s="6" t="s">
        <v>15</v>
      </c>
      <c r="G17116">
        <v>382900</v>
      </c>
      <c r="H17116" t="str">
        <f t="shared" si="1344"/>
        <v>AfterNoon</v>
      </c>
      <c r="I17116" s="11">
        <v>43</v>
      </c>
      <c r="J17116">
        <v>85</v>
      </c>
      <c r="K17116">
        <v>0.50588235294117645</v>
      </c>
    </row>
    <row r="17117" spans="1:11" x14ac:dyDescent="0.3">
      <c r="A17117" s="7">
        <f t="shared" si="1346"/>
        <v>42961</v>
      </c>
      <c r="B17117" s="8">
        <f t="shared" si="1346"/>
        <v>14</v>
      </c>
      <c r="C17117" s="6" t="s">
        <v>393</v>
      </c>
      <c r="D17117" s="10" t="s">
        <v>20</v>
      </c>
      <c r="E17117" s="6" t="s">
        <v>394</v>
      </c>
      <c r="F17117" s="6" t="s">
        <v>15</v>
      </c>
      <c r="G17117">
        <v>48300</v>
      </c>
      <c r="H17117" t="str">
        <f t="shared" si="1344"/>
        <v>AfterNoon</v>
      </c>
      <c r="I17117" s="11">
        <v>9</v>
      </c>
      <c r="J17117">
        <v>50</v>
      </c>
      <c r="K17117">
        <v>0.18</v>
      </c>
    </row>
    <row r="17118" spans="1:11" x14ac:dyDescent="0.3">
      <c r="A17118" s="7">
        <f t="shared" si="1346"/>
        <v>42961</v>
      </c>
      <c r="B17118" s="8">
        <f t="shared" si="1346"/>
        <v>14</v>
      </c>
      <c r="C17118" s="6" t="s">
        <v>395</v>
      </c>
      <c r="D17118" s="10" t="s">
        <v>20</v>
      </c>
      <c r="E17118" s="6" t="s">
        <v>396</v>
      </c>
      <c r="F17118" s="6" t="s">
        <v>15</v>
      </c>
      <c r="G17118">
        <v>234500</v>
      </c>
      <c r="H17118" t="str">
        <f t="shared" si="1344"/>
        <v>AfterNoon</v>
      </c>
      <c r="I17118" s="11">
        <v>13</v>
      </c>
      <c r="J17118">
        <v>50</v>
      </c>
      <c r="K17118">
        <v>0.26</v>
      </c>
    </row>
    <row r="17119" spans="1:11" x14ac:dyDescent="0.3">
      <c r="A17119" s="7">
        <f t="shared" si="1346"/>
        <v>42961</v>
      </c>
      <c r="B17119" s="8">
        <f t="shared" si="1346"/>
        <v>14</v>
      </c>
      <c r="C17119" s="6" t="s">
        <v>839</v>
      </c>
      <c r="D17119" s="10" t="s">
        <v>12</v>
      </c>
      <c r="E17119" s="6" t="s">
        <v>275</v>
      </c>
      <c r="F17119" s="6" t="s">
        <v>15</v>
      </c>
      <c r="G17119">
        <v>96000</v>
      </c>
      <c r="H17119" t="str">
        <f t="shared" si="1344"/>
        <v>AfterNoon</v>
      </c>
      <c r="I17119" s="11">
        <v>28</v>
      </c>
      <c r="J17119">
        <v>85</v>
      </c>
      <c r="K17119">
        <v>0.32941176470588229</v>
      </c>
    </row>
    <row r="17120" spans="1:11" x14ac:dyDescent="0.3">
      <c r="A17120" s="7">
        <f t="shared" si="1346"/>
        <v>42961</v>
      </c>
      <c r="B17120" s="8">
        <f t="shared" si="1346"/>
        <v>14</v>
      </c>
      <c r="C17120" s="9" t="s">
        <v>397</v>
      </c>
      <c r="D17120" s="10" t="s">
        <v>98</v>
      </c>
      <c r="E17120" s="9" t="s">
        <v>227</v>
      </c>
      <c r="F17120" s="6" t="s">
        <v>14</v>
      </c>
      <c r="G17120">
        <v>240000</v>
      </c>
      <c r="H17120" t="str">
        <f t="shared" si="1344"/>
        <v>AfterNoon</v>
      </c>
      <c r="I17120" s="11">
        <v>12</v>
      </c>
      <c r="J17120">
        <v>28</v>
      </c>
      <c r="K17120">
        <v>0.42857142857142849</v>
      </c>
    </row>
    <row r="17121" spans="1:11" x14ac:dyDescent="0.3">
      <c r="A17121" s="7">
        <f t="shared" si="1346"/>
        <v>42961</v>
      </c>
      <c r="B17121" s="8">
        <f t="shared" si="1346"/>
        <v>14</v>
      </c>
      <c r="C17121" s="9" t="str">
        <f>C17120</f>
        <v>PG0409</v>
      </c>
      <c r="D17121" s="10" t="str">
        <f>D17120</f>
        <v>321</v>
      </c>
      <c r="E17121" s="9" t="str">
        <f>E17120</f>
        <v>LED,DME</v>
      </c>
      <c r="F17121" s="6" t="s">
        <v>15</v>
      </c>
      <c r="G17121">
        <v>351400</v>
      </c>
      <c r="H17121" t="str">
        <f t="shared" si="1344"/>
        <v>AfterNoon</v>
      </c>
      <c r="I17121" s="11">
        <v>52</v>
      </c>
      <c r="J17121">
        <v>142</v>
      </c>
      <c r="K17121">
        <v>0.36619718309859162</v>
      </c>
    </row>
    <row r="17122" spans="1:11" x14ac:dyDescent="0.3">
      <c r="A17122" s="7">
        <f t="shared" si="1346"/>
        <v>42961</v>
      </c>
      <c r="B17122" s="8">
        <f t="shared" si="1346"/>
        <v>14</v>
      </c>
      <c r="C17122" s="6" t="s">
        <v>398</v>
      </c>
      <c r="D17122" s="10" t="s">
        <v>20</v>
      </c>
      <c r="E17122" s="6" t="s">
        <v>399</v>
      </c>
      <c r="F17122" s="6" t="s">
        <v>15</v>
      </c>
      <c r="G17122">
        <v>330100</v>
      </c>
      <c r="H17122" t="str">
        <f t="shared" si="1344"/>
        <v>AfterNoon</v>
      </c>
      <c r="I17122" s="11">
        <v>22</v>
      </c>
      <c r="J17122">
        <v>50</v>
      </c>
      <c r="K17122">
        <v>0.44</v>
      </c>
    </row>
    <row r="17123" spans="1:11" x14ac:dyDescent="0.3">
      <c r="A17123" s="7">
        <f t="shared" si="1346"/>
        <v>42961</v>
      </c>
      <c r="B17123" s="8">
        <f t="shared" si="1346"/>
        <v>14</v>
      </c>
      <c r="C17123" s="6" t="s">
        <v>400</v>
      </c>
      <c r="D17123" s="10" t="s">
        <v>30</v>
      </c>
      <c r="E17123" s="6" t="s">
        <v>401</v>
      </c>
      <c r="F17123" s="6" t="s">
        <v>15</v>
      </c>
      <c r="G17123">
        <v>81600</v>
      </c>
      <c r="H17123" t="str">
        <f t="shared" si="1344"/>
        <v>AfterNoon</v>
      </c>
      <c r="I17123" s="11">
        <v>12</v>
      </c>
      <c r="J17123">
        <v>12</v>
      </c>
      <c r="K17123">
        <v>1</v>
      </c>
    </row>
    <row r="17124" spans="1:11" x14ac:dyDescent="0.3">
      <c r="A17124" s="7">
        <f t="shared" si="1346"/>
        <v>42961</v>
      </c>
      <c r="B17124" s="8">
        <f t="shared" si="1346"/>
        <v>14</v>
      </c>
      <c r="C17124" s="6" t="s">
        <v>402</v>
      </c>
      <c r="D17124" s="10" t="s">
        <v>30</v>
      </c>
      <c r="E17124" s="6" t="s">
        <v>403</v>
      </c>
      <c r="F17124" s="6" t="s">
        <v>15</v>
      </c>
      <c r="G17124">
        <v>58000</v>
      </c>
      <c r="H17124" t="str">
        <f t="shared" si="1344"/>
        <v>AfterNoon</v>
      </c>
      <c r="I17124" s="11">
        <v>10</v>
      </c>
      <c r="J17124">
        <v>12</v>
      </c>
      <c r="K17124">
        <v>0.83333333333333337</v>
      </c>
    </row>
    <row r="17125" spans="1:11" x14ac:dyDescent="0.3">
      <c r="A17125" s="7">
        <f t="shared" ref="A17125:B17140" si="1347">A17124</f>
        <v>42961</v>
      </c>
      <c r="B17125" s="8">
        <f t="shared" si="1347"/>
        <v>14</v>
      </c>
      <c r="C17125" s="6" t="s">
        <v>404</v>
      </c>
      <c r="D17125" s="10" t="s">
        <v>20</v>
      </c>
      <c r="E17125" s="6" t="s">
        <v>405</v>
      </c>
      <c r="F17125" s="6" t="s">
        <v>15</v>
      </c>
      <c r="G17125">
        <v>239400</v>
      </c>
      <c r="H17125" t="str">
        <f t="shared" si="1344"/>
        <v>AfterNoon</v>
      </c>
      <c r="I17125" s="11">
        <v>17</v>
      </c>
      <c r="J17125">
        <v>50</v>
      </c>
      <c r="K17125">
        <v>0.34</v>
      </c>
    </row>
    <row r="17126" spans="1:11" x14ac:dyDescent="0.3">
      <c r="A17126" s="7">
        <f t="shared" si="1347"/>
        <v>42961</v>
      </c>
      <c r="B17126" s="8">
        <f t="shared" si="1347"/>
        <v>14</v>
      </c>
      <c r="C17126" s="9" t="s">
        <v>406</v>
      </c>
      <c r="D17126" s="10" t="s">
        <v>85</v>
      </c>
      <c r="E17126" s="9" t="s">
        <v>407</v>
      </c>
      <c r="F17126" s="6" t="s">
        <v>14</v>
      </c>
      <c r="G17126">
        <v>483600</v>
      </c>
      <c r="H17126" t="str">
        <f t="shared" si="1344"/>
        <v>AfterNoon</v>
      </c>
      <c r="I17126" s="11">
        <v>12</v>
      </c>
      <c r="J17126">
        <v>12</v>
      </c>
      <c r="K17126">
        <v>1</v>
      </c>
    </row>
    <row r="17127" spans="1:11" x14ac:dyDescent="0.3">
      <c r="A17127" s="7">
        <f t="shared" si="1347"/>
        <v>42961</v>
      </c>
      <c r="B17127" s="8">
        <f t="shared" si="1347"/>
        <v>14</v>
      </c>
      <c r="C17127" s="9" t="str">
        <f>C17126</f>
        <v>PG0522</v>
      </c>
      <c r="D17127" s="10" t="str">
        <f>D17126</f>
        <v>733</v>
      </c>
      <c r="E17127" s="9" t="str">
        <f>E17126</f>
        <v>AER,KUF</v>
      </c>
      <c r="F17127" s="6" t="s">
        <v>15</v>
      </c>
      <c r="G17127">
        <v>1549400</v>
      </c>
      <c r="H17127" t="str">
        <f t="shared" si="1344"/>
        <v>AfterNoon</v>
      </c>
      <c r="I17127" s="11">
        <v>115</v>
      </c>
      <c r="J17127">
        <v>118</v>
      </c>
      <c r="K17127">
        <v>0.97457627118644063</v>
      </c>
    </row>
    <row r="17128" spans="1:11" x14ac:dyDescent="0.3">
      <c r="A17128" s="7">
        <f t="shared" si="1347"/>
        <v>42961</v>
      </c>
      <c r="B17128" s="8">
        <f t="shared" si="1347"/>
        <v>14</v>
      </c>
      <c r="C17128" s="9" t="s">
        <v>408</v>
      </c>
      <c r="D17128" s="10" t="s">
        <v>85</v>
      </c>
      <c r="E17128" s="9" t="s">
        <v>409</v>
      </c>
      <c r="F17128" s="6" t="s">
        <v>14</v>
      </c>
      <c r="G17128">
        <v>283200</v>
      </c>
      <c r="H17128" t="str">
        <f t="shared" si="1344"/>
        <v>AfterNoon</v>
      </c>
      <c r="I17128" s="11">
        <v>12</v>
      </c>
      <c r="J17128">
        <v>12</v>
      </c>
      <c r="K17128">
        <v>1</v>
      </c>
    </row>
    <row r="17129" spans="1:11" x14ac:dyDescent="0.3">
      <c r="A17129" s="7">
        <f t="shared" si="1347"/>
        <v>42961</v>
      </c>
      <c r="B17129" s="8">
        <f t="shared" si="1347"/>
        <v>14</v>
      </c>
      <c r="C17129" s="9" t="str">
        <f>C17128</f>
        <v>PG0570</v>
      </c>
      <c r="D17129" s="10" t="str">
        <f>D17128</f>
        <v>733</v>
      </c>
      <c r="E17129" s="9" t="str">
        <f>E17128</f>
        <v>SCW,SVX</v>
      </c>
      <c r="F17129" s="6" t="s">
        <v>15</v>
      </c>
      <c r="G17129">
        <v>888300</v>
      </c>
      <c r="H17129" t="str">
        <f t="shared" si="1344"/>
        <v>AfterNoon</v>
      </c>
      <c r="I17129" s="11">
        <v>112</v>
      </c>
      <c r="J17129">
        <v>118</v>
      </c>
      <c r="K17129">
        <v>0.94915254237288138</v>
      </c>
    </row>
    <row r="17130" spans="1:11" x14ac:dyDescent="0.3">
      <c r="A17130" s="7">
        <f t="shared" si="1347"/>
        <v>42961</v>
      </c>
      <c r="B17130" s="8">
        <f t="shared" si="1347"/>
        <v>14</v>
      </c>
      <c r="C17130" s="9" t="s">
        <v>410</v>
      </c>
      <c r="D17130" s="10" t="s">
        <v>12</v>
      </c>
      <c r="E17130" s="9" t="s">
        <v>411</v>
      </c>
      <c r="F17130" s="6" t="s">
        <v>14</v>
      </c>
      <c r="G17130">
        <v>212800</v>
      </c>
      <c r="H17130" t="str">
        <f t="shared" si="1344"/>
        <v>AfterNoon</v>
      </c>
      <c r="I17130" s="11">
        <v>8</v>
      </c>
      <c r="J17130">
        <v>12</v>
      </c>
      <c r="K17130">
        <v>0.66666666666666663</v>
      </c>
    </row>
    <row r="17131" spans="1:11" x14ac:dyDescent="0.3">
      <c r="A17131" s="7">
        <f t="shared" si="1347"/>
        <v>42961</v>
      </c>
      <c r="B17131" s="8">
        <f t="shared" si="1347"/>
        <v>14</v>
      </c>
      <c r="C17131" s="9" t="str">
        <f>C17130</f>
        <v>PG0571</v>
      </c>
      <c r="D17131" s="10" t="str">
        <f>D17130</f>
        <v>SU9</v>
      </c>
      <c r="E17131" s="9" t="str">
        <f>E17130</f>
        <v>LED,GOJ</v>
      </c>
      <c r="F17131" s="6" t="s">
        <v>15</v>
      </c>
      <c r="G17131">
        <v>312400</v>
      </c>
      <c r="H17131" t="str">
        <f t="shared" si="1344"/>
        <v>AfterNoon</v>
      </c>
      <c r="I17131" s="11">
        <v>35</v>
      </c>
      <c r="J17131">
        <v>85</v>
      </c>
      <c r="K17131">
        <v>0.41176470588235292</v>
      </c>
    </row>
    <row r="17132" spans="1:11" x14ac:dyDescent="0.3">
      <c r="A17132" s="7">
        <f t="shared" si="1347"/>
        <v>42961</v>
      </c>
      <c r="B17132" s="8">
        <f t="shared" si="1347"/>
        <v>14</v>
      </c>
      <c r="C17132" s="9" t="s">
        <v>412</v>
      </c>
      <c r="D17132" s="10" t="s">
        <v>12</v>
      </c>
      <c r="E17132" s="9" t="s">
        <v>413</v>
      </c>
      <c r="F17132" s="6" t="s">
        <v>14</v>
      </c>
      <c r="G17132">
        <v>277200</v>
      </c>
      <c r="H17132" t="str">
        <f t="shared" si="1344"/>
        <v>AfterNoon</v>
      </c>
      <c r="I17132" s="11">
        <v>12</v>
      </c>
      <c r="J17132">
        <v>12</v>
      </c>
      <c r="K17132">
        <v>1</v>
      </c>
    </row>
    <row r="17133" spans="1:11" x14ac:dyDescent="0.3">
      <c r="A17133" s="7">
        <f t="shared" si="1347"/>
        <v>42961</v>
      </c>
      <c r="B17133" s="8">
        <f t="shared" si="1347"/>
        <v>14</v>
      </c>
      <c r="C17133" s="9" t="str">
        <f>C17132</f>
        <v>PG0637</v>
      </c>
      <c r="D17133" s="10" t="str">
        <f>D17132</f>
        <v>SU9</v>
      </c>
      <c r="E17133" s="9" t="str">
        <f>E17132</f>
        <v>SVO,KVX</v>
      </c>
      <c r="F17133" s="6" t="s">
        <v>15</v>
      </c>
      <c r="G17133">
        <v>603800</v>
      </c>
      <c r="H17133" t="str">
        <f t="shared" si="1344"/>
        <v>AfterNoon</v>
      </c>
      <c r="I17133" s="11">
        <v>78</v>
      </c>
      <c r="J17133">
        <v>85</v>
      </c>
      <c r="K17133">
        <v>0.91764705882352937</v>
      </c>
    </row>
    <row r="17134" spans="1:11" x14ac:dyDescent="0.3">
      <c r="A17134" s="7">
        <f t="shared" si="1347"/>
        <v>42961</v>
      </c>
      <c r="B17134" s="8">
        <f t="shared" si="1347"/>
        <v>14</v>
      </c>
      <c r="C17134" s="6" t="s">
        <v>414</v>
      </c>
      <c r="D17134" s="10" t="s">
        <v>20</v>
      </c>
      <c r="E17134" s="6" t="s">
        <v>415</v>
      </c>
      <c r="F17134" s="6" t="s">
        <v>15</v>
      </c>
      <c r="G17134">
        <v>392800</v>
      </c>
      <c r="H17134" t="str">
        <f t="shared" si="1344"/>
        <v>AfterNoon</v>
      </c>
      <c r="I17134" s="11">
        <v>18</v>
      </c>
      <c r="J17134">
        <v>50</v>
      </c>
      <c r="K17134">
        <v>0.36</v>
      </c>
    </row>
    <row r="17135" spans="1:11" x14ac:dyDescent="0.3">
      <c r="A17135" s="7">
        <f t="shared" si="1347"/>
        <v>42961</v>
      </c>
      <c r="B17135" s="8">
        <f t="shared" si="1347"/>
        <v>14</v>
      </c>
      <c r="C17135" s="6" t="s">
        <v>698</v>
      </c>
      <c r="D17135" s="10" t="s">
        <v>20</v>
      </c>
      <c r="E17135" s="6" t="s">
        <v>699</v>
      </c>
      <c r="F17135" s="6" t="s">
        <v>15</v>
      </c>
      <c r="G17135">
        <v>285000</v>
      </c>
      <c r="H17135" t="str">
        <f t="shared" si="1344"/>
        <v>AfterNoon</v>
      </c>
      <c r="I17135" s="11">
        <v>41</v>
      </c>
      <c r="J17135">
        <v>50</v>
      </c>
      <c r="K17135">
        <v>0.82</v>
      </c>
    </row>
    <row r="17136" spans="1:11" x14ac:dyDescent="0.3">
      <c r="A17136" s="7">
        <f t="shared" si="1347"/>
        <v>42961</v>
      </c>
      <c r="B17136" s="8">
        <f t="shared" si="1347"/>
        <v>14</v>
      </c>
      <c r="C17136" s="6" t="s">
        <v>700</v>
      </c>
      <c r="D17136" s="10" t="s">
        <v>20</v>
      </c>
      <c r="E17136" s="6" t="s">
        <v>701</v>
      </c>
      <c r="F17136" s="6" t="s">
        <v>15</v>
      </c>
      <c r="G17136">
        <v>816800</v>
      </c>
      <c r="H17136" t="str">
        <f t="shared" si="1344"/>
        <v>AfterNoon</v>
      </c>
      <c r="I17136" s="11">
        <v>46</v>
      </c>
      <c r="J17136">
        <v>50</v>
      </c>
      <c r="K17136">
        <v>0.92</v>
      </c>
    </row>
    <row r="17137" spans="1:11" x14ac:dyDescent="0.3">
      <c r="A17137" s="7">
        <f t="shared" si="1347"/>
        <v>42961</v>
      </c>
      <c r="B17137" s="8">
        <f t="shared" si="1347"/>
        <v>14</v>
      </c>
      <c r="C17137" s="9" t="s">
        <v>418</v>
      </c>
      <c r="D17137" s="10" t="s">
        <v>85</v>
      </c>
      <c r="E17137" s="9" t="s">
        <v>419</v>
      </c>
      <c r="F17137" s="6" t="s">
        <v>14</v>
      </c>
      <c r="G17137">
        <v>540100</v>
      </c>
      <c r="H17137" t="str">
        <f t="shared" si="1344"/>
        <v>AfterNoon</v>
      </c>
      <c r="I17137" s="11">
        <v>11</v>
      </c>
      <c r="J17137">
        <v>12</v>
      </c>
      <c r="K17137">
        <v>0.91666666666666663</v>
      </c>
    </row>
    <row r="17138" spans="1:11" x14ac:dyDescent="0.3">
      <c r="A17138" s="7">
        <f t="shared" si="1347"/>
        <v>42961</v>
      </c>
      <c r="B17138" s="8">
        <f t="shared" si="1347"/>
        <v>14</v>
      </c>
      <c r="C17138" s="9" t="str">
        <f>C17137</f>
        <v>PG0678</v>
      </c>
      <c r="D17138" s="10" t="str">
        <f>D17137</f>
        <v>733</v>
      </c>
      <c r="E17138" s="9" t="str">
        <f>E17137</f>
        <v>MCX,SVO</v>
      </c>
      <c r="F17138" s="6" t="s">
        <v>15</v>
      </c>
      <c r="G17138">
        <v>1761200</v>
      </c>
      <c r="H17138" t="str">
        <f t="shared" si="1344"/>
        <v>AfterNoon</v>
      </c>
      <c r="I17138" s="11">
        <v>107</v>
      </c>
      <c r="J17138">
        <v>118</v>
      </c>
      <c r="K17138">
        <v>0.90677966101694918</v>
      </c>
    </row>
    <row r="17139" spans="1:11" x14ac:dyDescent="0.3">
      <c r="A17139" s="7">
        <f t="shared" si="1347"/>
        <v>42961</v>
      </c>
      <c r="B17139" s="8">
        <f t="shared" si="1347"/>
        <v>14</v>
      </c>
      <c r="C17139" s="9" t="s">
        <v>702</v>
      </c>
      <c r="D17139" s="10" t="s">
        <v>12</v>
      </c>
      <c r="E17139" s="9" t="s">
        <v>703</v>
      </c>
      <c r="F17139" s="6" t="s">
        <v>14</v>
      </c>
      <c r="G17139">
        <v>207900</v>
      </c>
      <c r="H17139" t="str">
        <f t="shared" si="1344"/>
        <v>AfterNoon</v>
      </c>
      <c r="I17139" s="11">
        <v>11</v>
      </c>
      <c r="J17139">
        <v>12</v>
      </c>
      <c r="K17139">
        <v>0.91666666666666663</v>
      </c>
    </row>
    <row r="17140" spans="1:11" x14ac:dyDescent="0.3">
      <c r="A17140" s="7">
        <f t="shared" si="1347"/>
        <v>42961</v>
      </c>
      <c r="B17140" s="8">
        <f t="shared" si="1347"/>
        <v>14</v>
      </c>
      <c r="C17140" s="9" t="str">
        <f>C17139</f>
        <v>PG0684</v>
      </c>
      <c r="D17140" s="10" t="str">
        <f>D17139</f>
        <v>SU9</v>
      </c>
      <c r="E17140" s="9" t="str">
        <f>E17139</f>
        <v>ULV,PEE</v>
      </c>
      <c r="F17140" s="6" t="s">
        <v>15</v>
      </c>
      <c r="G17140">
        <v>469200</v>
      </c>
      <c r="H17140" t="str">
        <f t="shared" si="1344"/>
        <v>AfterNoon</v>
      </c>
      <c r="I17140" s="11">
        <v>74</v>
      </c>
      <c r="J17140">
        <v>85</v>
      </c>
      <c r="K17140">
        <v>0.87058823529411766</v>
      </c>
    </row>
    <row r="17141" spans="1:11" x14ac:dyDescent="0.3">
      <c r="A17141" s="7">
        <f t="shared" ref="A17141:B17156" si="1348">A17140</f>
        <v>42961</v>
      </c>
      <c r="B17141" s="8">
        <v>15</v>
      </c>
      <c r="C17141" s="9" t="s">
        <v>420</v>
      </c>
      <c r="D17141" s="10" t="s">
        <v>12</v>
      </c>
      <c r="E17141" s="9" t="s">
        <v>421</v>
      </c>
      <c r="F17141" s="6" t="s">
        <v>14</v>
      </c>
      <c r="G17141">
        <v>96600</v>
      </c>
      <c r="H17141" t="str">
        <f t="shared" si="1344"/>
        <v>AfterNoon</v>
      </c>
      <c r="I17141" s="11">
        <v>6</v>
      </c>
      <c r="J17141">
        <v>12</v>
      </c>
      <c r="K17141">
        <v>0.5</v>
      </c>
    </row>
    <row r="17142" spans="1:11" x14ac:dyDescent="0.3">
      <c r="A17142" s="7">
        <f t="shared" si="1348"/>
        <v>42961</v>
      </c>
      <c r="B17142" s="8">
        <f t="shared" si="1348"/>
        <v>15</v>
      </c>
      <c r="C17142" s="9" t="str">
        <f>C17141</f>
        <v>PG0119</v>
      </c>
      <c r="D17142" s="10" t="str">
        <f>D17141</f>
        <v>SU9</v>
      </c>
      <c r="E17142" s="9" t="str">
        <f>E17141</f>
        <v>EGO,DME</v>
      </c>
      <c r="F17142" s="6" t="s">
        <v>15</v>
      </c>
      <c r="G17142">
        <v>315200</v>
      </c>
      <c r="H17142" t="str">
        <f t="shared" si="1344"/>
        <v>AfterNoon</v>
      </c>
      <c r="I17142" s="11">
        <v>58</v>
      </c>
      <c r="J17142">
        <v>85</v>
      </c>
      <c r="K17142">
        <v>0.68235294117647061</v>
      </c>
    </row>
    <row r="17143" spans="1:11" x14ac:dyDescent="0.3">
      <c r="A17143" s="7">
        <f t="shared" si="1348"/>
        <v>42961</v>
      </c>
      <c r="B17143" s="8">
        <f t="shared" si="1348"/>
        <v>15</v>
      </c>
      <c r="C17143" s="6" t="s">
        <v>422</v>
      </c>
      <c r="D17143" s="10" t="s">
        <v>20</v>
      </c>
      <c r="E17143" s="6" t="s">
        <v>423</v>
      </c>
      <c r="F17143" s="6" t="s">
        <v>15</v>
      </c>
      <c r="G17143">
        <v>366600</v>
      </c>
      <c r="H17143" t="str">
        <f t="shared" si="1344"/>
        <v>AfterNoon</v>
      </c>
      <c r="I17143" s="11">
        <v>26</v>
      </c>
      <c r="J17143">
        <v>50</v>
      </c>
      <c r="K17143">
        <v>0.52</v>
      </c>
    </row>
    <row r="17144" spans="1:11" x14ac:dyDescent="0.3">
      <c r="A17144" s="7">
        <f t="shared" si="1348"/>
        <v>42961</v>
      </c>
      <c r="B17144" s="8">
        <f t="shared" si="1348"/>
        <v>15</v>
      </c>
      <c r="C17144" s="9" t="s">
        <v>424</v>
      </c>
      <c r="D17144" s="10" t="s">
        <v>12</v>
      </c>
      <c r="E17144" s="9" t="s">
        <v>425</v>
      </c>
      <c r="F17144" s="6" t="s">
        <v>14</v>
      </c>
      <c r="G17144">
        <v>111000</v>
      </c>
      <c r="H17144" t="str">
        <f t="shared" si="1344"/>
        <v>AfterNoon</v>
      </c>
      <c r="I17144" s="11">
        <v>10</v>
      </c>
      <c r="J17144">
        <v>12</v>
      </c>
      <c r="K17144">
        <v>0.83333333333333337</v>
      </c>
    </row>
    <row r="17145" spans="1:11" x14ac:dyDescent="0.3">
      <c r="A17145" s="7">
        <f t="shared" si="1348"/>
        <v>42961</v>
      </c>
      <c r="B17145" s="8">
        <f t="shared" si="1348"/>
        <v>15</v>
      </c>
      <c r="C17145" s="9" t="str">
        <f>C17144</f>
        <v>PG0163</v>
      </c>
      <c r="D17145" s="10" t="str">
        <f>D17144</f>
        <v>SU9</v>
      </c>
      <c r="E17145" s="9" t="str">
        <f>E17144</f>
        <v>BZK,SVO</v>
      </c>
      <c r="F17145" s="6" t="s">
        <v>15</v>
      </c>
      <c r="G17145">
        <v>290600</v>
      </c>
      <c r="H17145" t="str">
        <f t="shared" si="1344"/>
        <v>AfterNoon</v>
      </c>
      <c r="I17145" s="11">
        <v>78</v>
      </c>
      <c r="J17145">
        <v>85</v>
      </c>
      <c r="K17145">
        <v>0.91764705882352937</v>
      </c>
    </row>
    <row r="17146" spans="1:11" x14ac:dyDescent="0.3">
      <c r="A17146" s="7">
        <f t="shared" si="1348"/>
        <v>42961</v>
      </c>
      <c r="B17146" s="8">
        <f t="shared" si="1348"/>
        <v>15</v>
      </c>
      <c r="C17146" s="9" t="s">
        <v>426</v>
      </c>
      <c r="D17146" s="10" t="s">
        <v>12</v>
      </c>
      <c r="E17146" s="9" t="s">
        <v>427</v>
      </c>
      <c r="F17146" s="6" t="s">
        <v>14</v>
      </c>
      <c r="G17146">
        <v>492800</v>
      </c>
      <c r="H17146" t="str">
        <f t="shared" si="1344"/>
        <v>AfterNoon</v>
      </c>
      <c r="I17146" s="11">
        <v>7</v>
      </c>
      <c r="J17146">
        <v>12</v>
      </c>
      <c r="K17146">
        <v>0.58333333333333337</v>
      </c>
    </row>
    <row r="17147" spans="1:11" x14ac:dyDescent="0.3">
      <c r="A17147" s="7">
        <f t="shared" si="1348"/>
        <v>42961</v>
      </c>
      <c r="B17147" s="8">
        <f t="shared" si="1348"/>
        <v>15</v>
      </c>
      <c r="C17147" s="9" t="str">
        <f>C17146</f>
        <v>PG0164</v>
      </c>
      <c r="D17147" s="10" t="str">
        <f>D17146</f>
        <v>SU9</v>
      </c>
      <c r="E17147" s="9" t="str">
        <f>E17146</f>
        <v>DME,NUX</v>
      </c>
      <c r="F17147" s="6" t="s">
        <v>15</v>
      </c>
      <c r="G17147">
        <v>1586000</v>
      </c>
      <c r="H17147" t="str">
        <f t="shared" si="1344"/>
        <v>AfterNoon</v>
      </c>
      <c r="I17147" s="11">
        <v>67</v>
      </c>
      <c r="J17147">
        <v>85</v>
      </c>
      <c r="K17147">
        <v>0.78823529411764703</v>
      </c>
    </row>
    <row r="17148" spans="1:11" x14ac:dyDescent="0.3">
      <c r="A17148" s="7">
        <f t="shared" si="1348"/>
        <v>42961</v>
      </c>
      <c r="B17148" s="8">
        <f t="shared" si="1348"/>
        <v>15</v>
      </c>
      <c r="C17148" s="9" t="s">
        <v>428</v>
      </c>
      <c r="D17148" s="10" t="s">
        <v>17</v>
      </c>
      <c r="E17148" s="9" t="s">
        <v>429</v>
      </c>
      <c r="F17148" s="6" t="s">
        <v>14</v>
      </c>
      <c r="G17148">
        <v>944300</v>
      </c>
      <c r="H17148" t="str">
        <f t="shared" si="1344"/>
        <v>AfterNoon</v>
      </c>
      <c r="I17148" s="11">
        <v>19</v>
      </c>
      <c r="J17148">
        <v>20</v>
      </c>
      <c r="K17148">
        <v>0.95</v>
      </c>
    </row>
    <row r="17149" spans="1:11" x14ac:dyDescent="0.3">
      <c r="A17149" s="7">
        <f t="shared" si="1348"/>
        <v>42961</v>
      </c>
      <c r="B17149" s="8">
        <f t="shared" si="1348"/>
        <v>15</v>
      </c>
      <c r="C17149" s="9" t="str">
        <f>C17148</f>
        <v>PG0187</v>
      </c>
      <c r="D17149" s="10" t="str">
        <f>D17148</f>
        <v>319</v>
      </c>
      <c r="E17149" s="9" t="str">
        <f>E17148</f>
        <v>PEE,OVB</v>
      </c>
      <c r="F17149" s="6" t="s">
        <v>15</v>
      </c>
      <c r="G17149">
        <v>1349400</v>
      </c>
      <c r="H17149" t="str">
        <f t="shared" si="1344"/>
        <v>AfterNoon</v>
      </c>
      <c r="I17149" s="11">
        <v>81</v>
      </c>
      <c r="J17149">
        <v>96</v>
      </c>
      <c r="K17149">
        <v>0.84375</v>
      </c>
    </row>
    <row r="17150" spans="1:11" x14ac:dyDescent="0.3">
      <c r="A17150" s="7">
        <f t="shared" si="1348"/>
        <v>42961</v>
      </c>
      <c r="B17150" s="8">
        <f t="shared" si="1348"/>
        <v>15</v>
      </c>
      <c r="C17150" s="9" t="s">
        <v>430</v>
      </c>
      <c r="D17150" s="10" t="s">
        <v>12</v>
      </c>
      <c r="E17150" s="9" t="s">
        <v>431</v>
      </c>
      <c r="F17150" s="6" t="s">
        <v>14</v>
      </c>
      <c r="G17150">
        <v>534000</v>
      </c>
      <c r="H17150" t="str">
        <f t="shared" si="1344"/>
        <v>AfterNoon</v>
      </c>
      <c r="I17150" s="11">
        <v>12</v>
      </c>
      <c r="J17150">
        <v>12</v>
      </c>
      <c r="K17150">
        <v>1</v>
      </c>
    </row>
    <row r="17151" spans="1:11" x14ac:dyDescent="0.3">
      <c r="A17151" s="7">
        <f t="shared" si="1348"/>
        <v>42961</v>
      </c>
      <c r="B17151" s="8">
        <f t="shared" si="1348"/>
        <v>15</v>
      </c>
      <c r="C17151" s="9" t="str">
        <f>C17150</f>
        <v>PG0274</v>
      </c>
      <c r="D17151" s="10" t="str">
        <f>D17150</f>
        <v>SU9</v>
      </c>
      <c r="E17151" s="9" t="str">
        <f>E17150</f>
        <v>CEK,DME</v>
      </c>
      <c r="F17151" s="6" t="s">
        <v>15</v>
      </c>
      <c r="G17151">
        <v>1265500</v>
      </c>
      <c r="H17151" t="str">
        <f t="shared" si="1344"/>
        <v>AfterNoon</v>
      </c>
      <c r="I17151" s="11">
        <v>85</v>
      </c>
      <c r="J17151">
        <v>85</v>
      </c>
      <c r="K17151">
        <v>1</v>
      </c>
    </row>
    <row r="17152" spans="1:11" x14ac:dyDescent="0.3">
      <c r="A17152" s="7">
        <f t="shared" si="1348"/>
        <v>42961</v>
      </c>
      <c r="B17152" s="8">
        <f t="shared" si="1348"/>
        <v>15</v>
      </c>
      <c r="C17152" s="9" t="s">
        <v>704</v>
      </c>
      <c r="D17152" s="10" t="s">
        <v>12</v>
      </c>
      <c r="E17152" s="9" t="s">
        <v>705</v>
      </c>
      <c r="F17152" s="6" t="s">
        <v>14</v>
      </c>
      <c r="G17152">
        <v>393600</v>
      </c>
      <c r="H17152" t="str">
        <f t="shared" si="1344"/>
        <v>AfterNoon</v>
      </c>
      <c r="I17152" s="11">
        <v>12</v>
      </c>
      <c r="J17152">
        <v>12</v>
      </c>
      <c r="K17152">
        <v>1</v>
      </c>
    </row>
    <row r="17153" spans="1:11" x14ac:dyDescent="0.3">
      <c r="A17153" s="7">
        <f t="shared" si="1348"/>
        <v>42961</v>
      </c>
      <c r="B17153" s="8">
        <f t="shared" si="1348"/>
        <v>15</v>
      </c>
      <c r="C17153" s="9" t="str">
        <f>C17152</f>
        <v>PG0286</v>
      </c>
      <c r="D17153" s="10" t="str">
        <f>D17152</f>
        <v>SU9</v>
      </c>
      <c r="E17153" s="9" t="str">
        <f>E17152</f>
        <v>KVX,LED</v>
      </c>
      <c r="F17153" s="6" t="s">
        <v>15</v>
      </c>
      <c r="G17153">
        <v>910200</v>
      </c>
      <c r="H17153" t="str">
        <f t="shared" si="1344"/>
        <v>AfterNoon</v>
      </c>
      <c r="I17153" s="11">
        <v>83</v>
      </c>
      <c r="J17153">
        <v>85</v>
      </c>
      <c r="K17153">
        <v>0.97647058823529409</v>
      </c>
    </row>
    <row r="17154" spans="1:11" x14ac:dyDescent="0.3">
      <c r="A17154" s="7">
        <f t="shared" si="1348"/>
        <v>42961</v>
      </c>
      <c r="B17154" s="8">
        <f t="shared" si="1348"/>
        <v>15</v>
      </c>
      <c r="C17154" s="6" t="s">
        <v>706</v>
      </c>
      <c r="D17154" s="10" t="s">
        <v>20</v>
      </c>
      <c r="E17154" s="6" t="s">
        <v>707</v>
      </c>
      <c r="F17154" s="6" t="s">
        <v>15</v>
      </c>
      <c r="G17154">
        <v>915800</v>
      </c>
      <c r="H17154" t="str">
        <f t="shared" ref="H17154:H17217" si="1349">_xlfn.IFS(B17154&gt;=20,"Night",B17154&gt;=16,"Evening",B17154&gt;=12,"AfterNoon",B17154&gt;=8,"BeforeNoon",B17154&gt;=4,"Morning",B17154&lt;4,"EarlyMorning")</f>
        <v>AfterNoon</v>
      </c>
      <c r="I17154" s="11">
        <v>48</v>
      </c>
      <c r="J17154">
        <v>50</v>
      </c>
      <c r="K17154">
        <v>0.96</v>
      </c>
    </row>
    <row r="17155" spans="1:11" x14ac:dyDescent="0.3">
      <c r="A17155" s="7">
        <f t="shared" si="1348"/>
        <v>42961</v>
      </c>
      <c r="B17155" s="8">
        <f t="shared" si="1348"/>
        <v>15</v>
      </c>
      <c r="C17155" s="9" t="s">
        <v>708</v>
      </c>
      <c r="D17155" s="10" t="s">
        <v>12</v>
      </c>
      <c r="E17155" s="9" t="s">
        <v>709</v>
      </c>
      <c r="F17155" s="6" t="s">
        <v>14</v>
      </c>
      <c r="G17155">
        <v>101700</v>
      </c>
      <c r="H17155" t="str">
        <f t="shared" si="1349"/>
        <v>AfterNoon</v>
      </c>
      <c r="I17155" s="11">
        <v>9</v>
      </c>
      <c r="J17155">
        <v>12</v>
      </c>
      <c r="K17155">
        <v>0.75</v>
      </c>
    </row>
    <row r="17156" spans="1:11" x14ac:dyDescent="0.3">
      <c r="A17156" s="7">
        <f t="shared" si="1348"/>
        <v>42961</v>
      </c>
      <c r="B17156" s="8">
        <f t="shared" si="1348"/>
        <v>15</v>
      </c>
      <c r="C17156" s="9" t="str">
        <f>C17155</f>
        <v>PG0308</v>
      </c>
      <c r="D17156" s="10" t="str">
        <f>D17155</f>
        <v>SU9</v>
      </c>
      <c r="E17156" s="9" t="str">
        <f>E17155</f>
        <v>VOG,ROV</v>
      </c>
      <c r="F17156" s="6" t="s">
        <v>15</v>
      </c>
      <c r="G17156">
        <v>186800</v>
      </c>
      <c r="H17156" t="str">
        <f t="shared" si="1349"/>
        <v>AfterNoon</v>
      </c>
      <c r="I17156" s="11">
        <v>49</v>
      </c>
      <c r="J17156">
        <v>85</v>
      </c>
      <c r="K17156">
        <v>0.57647058823529407</v>
      </c>
    </row>
    <row r="17157" spans="1:11" x14ac:dyDescent="0.3">
      <c r="A17157" s="7">
        <f t="shared" ref="A17157:B17172" si="1350">A17156</f>
        <v>42961</v>
      </c>
      <c r="B17157" s="8">
        <f t="shared" si="1350"/>
        <v>15</v>
      </c>
      <c r="C17157" s="9" t="s">
        <v>432</v>
      </c>
      <c r="D17157" s="10" t="s">
        <v>85</v>
      </c>
      <c r="E17157" s="9" t="s">
        <v>433</v>
      </c>
      <c r="F17157" s="6" t="s">
        <v>14</v>
      </c>
      <c r="G17157">
        <v>354000</v>
      </c>
      <c r="H17157" t="str">
        <f t="shared" si="1349"/>
        <v>AfterNoon</v>
      </c>
      <c r="I17157" s="11">
        <v>12</v>
      </c>
      <c r="J17157">
        <v>12</v>
      </c>
      <c r="K17157">
        <v>1</v>
      </c>
    </row>
    <row r="17158" spans="1:11" x14ac:dyDescent="0.3">
      <c r="A17158" s="7">
        <f t="shared" si="1350"/>
        <v>42961</v>
      </c>
      <c r="B17158" s="8">
        <f t="shared" si="1350"/>
        <v>15</v>
      </c>
      <c r="C17158" s="9" t="str">
        <f>C17157</f>
        <v>PG0318</v>
      </c>
      <c r="D17158" s="10" t="str">
        <f>D17157</f>
        <v>733</v>
      </c>
      <c r="E17158" s="9" t="str">
        <f>E17157</f>
        <v>ROV,SVO</v>
      </c>
      <c r="F17158" s="6" t="s">
        <v>15</v>
      </c>
      <c r="G17158">
        <v>1152600</v>
      </c>
      <c r="H17158" t="str">
        <f t="shared" si="1349"/>
        <v>AfterNoon</v>
      </c>
      <c r="I17158" s="11">
        <v>117</v>
      </c>
      <c r="J17158">
        <v>118</v>
      </c>
      <c r="K17158">
        <v>0.99152542372881358</v>
      </c>
    </row>
    <row r="17159" spans="1:11" x14ac:dyDescent="0.3">
      <c r="A17159" s="7">
        <f t="shared" si="1350"/>
        <v>42961</v>
      </c>
      <c r="B17159" s="8">
        <f t="shared" si="1350"/>
        <v>15</v>
      </c>
      <c r="C17159" s="9" t="s">
        <v>931</v>
      </c>
      <c r="D17159" s="10" t="s">
        <v>85</v>
      </c>
      <c r="E17159" s="9" t="s">
        <v>932</v>
      </c>
      <c r="F17159" s="6" t="s">
        <v>14</v>
      </c>
      <c r="G17159">
        <v>91700</v>
      </c>
      <c r="H17159" t="str">
        <f t="shared" si="1349"/>
        <v>AfterNoon</v>
      </c>
      <c r="I17159" s="11">
        <v>1</v>
      </c>
      <c r="J17159">
        <v>12</v>
      </c>
      <c r="K17159">
        <v>8.3333333333333329E-2</v>
      </c>
    </row>
    <row r="17160" spans="1:11" x14ac:dyDescent="0.3">
      <c r="A17160" s="7">
        <f t="shared" si="1350"/>
        <v>42961</v>
      </c>
      <c r="B17160" s="8">
        <f t="shared" si="1350"/>
        <v>15</v>
      </c>
      <c r="C17160" s="9" t="str">
        <f>C17159</f>
        <v>PG0325</v>
      </c>
      <c r="D17160" s="10" t="str">
        <f>D17159</f>
        <v>733</v>
      </c>
      <c r="E17160" s="9" t="str">
        <f>E17159</f>
        <v>KGP,AER</v>
      </c>
      <c r="F17160" s="6" t="s">
        <v>15</v>
      </c>
      <c r="G17160">
        <v>428400</v>
      </c>
      <c r="H17160" t="str">
        <f t="shared" si="1349"/>
        <v>AfterNoon</v>
      </c>
      <c r="I17160" s="11">
        <v>14</v>
      </c>
      <c r="J17160">
        <v>118</v>
      </c>
      <c r="K17160">
        <v>0.1186440677966102</v>
      </c>
    </row>
    <row r="17161" spans="1:11" x14ac:dyDescent="0.3">
      <c r="A17161" s="7">
        <f t="shared" si="1350"/>
        <v>42961</v>
      </c>
      <c r="B17161" s="8">
        <f t="shared" si="1350"/>
        <v>15</v>
      </c>
      <c r="C17161" s="6" t="s">
        <v>434</v>
      </c>
      <c r="D17161" s="10" t="s">
        <v>20</v>
      </c>
      <c r="E17161" s="6" t="s">
        <v>435</v>
      </c>
      <c r="F17161" s="6" t="s">
        <v>15</v>
      </c>
      <c r="G17161">
        <v>478700</v>
      </c>
      <c r="H17161" t="str">
        <f t="shared" si="1349"/>
        <v>AfterNoon</v>
      </c>
      <c r="I17161" s="11">
        <v>47</v>
      </c>
      <c r="J17161">
        <v>50</v>
      </c>
      <c r="K17161">
        <v>0.94</v>
      </c>
    </row>
    <row r="17162" spans="1:11" x14ac:dyDescent="0.3">
      <c r="A17162" s="7">
        <f t="shared" si="1350"/>
        <v>42961</v>
      </c>
      <c r="B17162" s="8">
        <f t="shared" si="1350"/>
        <v>15</v>
      </c>
      <c r="C17162" s="9" t="s">
        <v>710</v>
      </c>
      <c r="D17162" s="10" t="s">
        <v>25</v>
      </c>
      <c r="E17162" s="9" t="s">
        <v>711</v>
      </c>
      <c r="F17162" s="6" t="s">
        <v>14</v>
      </c>
      <c r="G17162">
        <v>400400</v>
      </c>
      <c r="H17162" t="str">
        <f t="shared" si="1349"/>
        <v>AfterNoon</v>
      </c>
      <c r="I17162" s="11">
        <v>11</v>
      </c>
      <c r="J17162">
        <v>30</v>
      </c>
      <c r="K17162">
        <v>0.36666666666666659</v>
      </c>
    </row>
    <row r="17163" spans="1:11" x14ac:dyDescent="0.3">
      <c r="A17163" s="7">
        <f t="shared" si="1350"/>
        <v>42961</v>
      </c>
      <c r="B17163" s="8">
        <f t="shared" si="1350"/>
        <v>15</v>
      </c>
      <c r="C17163" s="9" t="str">
        <f>C17162</f>
        <v>PG0365</v>
      </c>
      <c r="D17163" s="10" t="str">
        <f>D17162</f>
        <v>763</v>
      </c>
      <c r="E17163" s="9" t="str">
        <f>E17162</f>
        <v>ULV,KRR</v>
      </c>
      <c r="F17163" s="6" t="s">
        <v>15</v>
      </c>
      <c r="G17163">
        <v>985300</v>
      </c>
      <c r="H17163" t="str">
        <f t="shared" si="1349"/>
        <v>AfterNoon</v>
      </c>
      <c r="I17163" s="11">
        <v>81</v>
      </c>
      <c r="J17163">
        <v>192</v>
      </c>
      <c r="K17163">
        <v>0.421875</v>
      </c>
    </row>
    <row r="17164" spans="1:11" x14ac:dyDescent="0.3">
      <c r="A17164" s="7">
        <f t="shared" si="1350"/>
        <v>42961</v>
      </c>
      <c r="B17164" s="8">
        <f t="shared" si="1350"/>
        <v>15</v>
      </c>
      <c r="C17164" s="6" t="s">
        <v>436</v>
      </c>
      <c r="D17164" s="10" t="s">
        <v>20</v>
      </c>
      <c r="E17164" s="6" t="s">
        <v>437</v>
      </c>
      <c r="F17164" s="6" t="s">
        <v>15</v>
      </c>
      <c r="G17164">
        <v>1164200</v>
      </c>
      <c r="H17164" t="str">
        <f t="shared" si="1349"/>
        <v>AfterNoon</v>
      </c>
      <c r="I17164" s="11">
        <v>50</v>
      </c>
      <c r="J17164">
        <v>50</v>
      </c>
      <c r="K17164">
        <v>1</v>
      </c>
    </row>
    <row r="17165" spans="1:11" x14ac:dyDescent="0.3">
      <c r="A17165" s="7">
        <f t="shared" si="1350"/>
        <v>42961</v>
      </c>
      <c r="B17165" s="8">
        <f t="shared" si="1350"/>
        <v>15</v>
      </c>
      <c r="C17165" s="9" t="s">
        <v>442</v>
      </c>
      <c r="D17165" s="10" t="s">
        <v>98</v>
      </c>
      <c r="E17165" s="9" t="s">
        <v>119</v>
      </c>
      <c r="F17165" s="6" t="s">
        <v>14</v>
      </c>
      <c r="G17165">
        <v>270000</v>
      </c>
      <c r="H17165" t="str">
        <f t="shared" si="1349"/>
        <v>AfterNoon</v>
      </c>
      <c r="I17165" s="11">
        <v>15</v>
      </c>
      <c r="J17165">
        <v>28</v>
      </c>
      <c r="K17165">
        <v>0.5357142857142857</v>
      </c>
    </row>
    <row r="17166" spans="1:11" x14ac:dyDescent="0.3">
      <c r="A17166" s="7">
        <f t="shared" si="1350"/>
        <v>42961</v>
      </c>
      <c r="B17166" s="8">
        <f t="shared" si="1350"/>
        <v>15</v>
      </c>
      <c r="C17166" s="9" t="str">
        <f>C17165</f>
        <v>PG0474</v>
      </c>
      <c r="D17166" s="10" t="str">
        <f>D17165</f>
        <v>321</v>
      </c>
      <c r="E17166" s="9" t="str">
        <f>E17165</f>
        <v>LED,SVO</v>
      </c>
      <c r="F17166" s="6" t="s">
        <v>15</v>
      </c>
      <c r="G17166">
        <v>429000</v>
      </c>
      <c r="H17166" t="str">
        <f t="shared" si="1349"/>
        <v>AfterNoon</v>
      </c>
      <c r="I17166" s="11">
        <v>71</v>
      </c>
      <c r="J17166">
        <v>142</v>
      </c>
      <c r="K17166">
        <v>0.5</v>
      </c>
    </row>
    <row r="17167" spans="1:11" x14ac:dyDescent="0.3">
      <c r="A17167" s="7">
        <f t="shared" si="1350"/>
        <v>42961</v>
      </c>
      <c r="B17167" s="8">
        <f t="shared" si="1350"/>
        <v>15</v>
      </c>
      <c r="C17167" s="6" t="s">
        <v>443</v>
      </c>
      <c r="D17167" s="10" t="s">
        <v>20</v>
      </c>
      <c r="E17167" s="6" t="s">
        <v>444</v>
      </c>
      <c r="F17167" s="6" t="s">
        <v>15</v>
      </c>
      <c r="G17167">
        <v>492600</v>
      </c>
      <c r="H17167" t="str">
        <f t="shared" si="1349"/>
        <v>AfterNoon</v>
      </c>
      <c r="I17167" s="11">
        <v>33</v>
      </c>
      <c r="J17167">
        <v>50</v>
      </c>
      <c r="K17167">
        <v>0.66</v>
      </c>
    </row>
    <row r="17168" spans="1:11" x14ac:dyDescent="0.3">
      <c r="A17168" s="7">
        <f t="shared" si="1350"/>
        <v>42961</v>
      </c>
      <c r="B17168" s="8">
        <f t="shared" si="1350"/>
        <v>15</v>
      </c>
      <c r="C17168" s="9" t="s">
        <v>898</v>
      </c>
      <c r="D17168" s="10" t="s">
        <v>12</v>
      </c>
      <c r="E17168" s="9" t="s">
        <v>899</v>
      </c>
      <c r="F17168" s="6" t="s">
        <v>14</v>
      </c>
      <c r="G17168">
        <v>114300</v>
      </c>
      <c r="H17168" t="str">
        <f t="shared" si="1349"/>
        <v>AfterNoon</v>
      </c>
      <c r="I17168" s="11">
        <v>9</v>
      </c>
      <c r="J17168">
        <v>12</v>
      </c>
      <c r="K17168">
        <v>0.75</v>
      </c>
    </row>
    <row r="17169" spans="1:11" x14ac:dyDescent="0.3">
      <c r="A17169" s="7">
        <f t="shared" si="1350"/>
        <v>42961</v>
      </c>
      <c r="B17169" s="8">
        <f t="shared" si="1350"/>
        <v>15</v>
      </c>
      <c r="C17169" s="9" t="str">
        <f>C17168</f>
        <v>PG0486</v>
      </c>
      <c r="D17169" s="10" t="str">
        <f>D17168</f>
        <v>SU9</v>
      </c>
      <c r="E17169" s="9" t="str">
        <f>E17168</f>
        <v>AER,ROV</v>
      </c>
      <c r="F17169" s="6" t="s">
        <v>15</v>
      </c>
      <c r="G17169">
        <v>173200</v>
      </c>
      <c r="H17169" t="str">
        <f t="shared" si="1349"/>
        <v>AfterNoon</v>
      </c>
      <c r="I17169" s="11">
        <v>41</v>
      </c>
      <c r="J17169">
        <v>85</v>
      </c>
      <c r="K17169">
        <v>0.4823529411764706</v>
      </c>
    </row>
    <row r="17170" spans="1:11" x14ac:dyDescent="0.3">
      <c r="A17170" s="7">
        <f t="shared" si="1350"/>
        <v>42961</v>
      </c>
      <c r="B17170" s="8">
        <f t="shared" si="1350"/>
        <v>15</v>
      </c>
      <c r="C17170" s="9" t="s">
        <v>933</v>
      </c>
      <c r="D17170" s="10" t="s">
        <v>85</v>
      </c>
      <c r="E17170" s="9" t="s">
        <v>934</v>
      </c>
      <c r="F17170" s="6" t="s">
        <v>14</v>
      </c>
      <c r="G17170">
        <v>105400</v>
      </c>
      <c r="H17170" t="str">
        <f t="shared" si="1349"/>
        <v>AfterNoon</v>
      </c>
      <c r="I17170" s="11">
        <v>1</v>
      </c>
      <c r="J17170">
        <v>12</v>
      </c>
      <c r="K17170">
        <v>8.3333333333333329E-2</v>
      </c>
    </row>
    <row r="17171" spans="1:11" x14ac:dyDescent="0.3">
      <c r="A17171" s="7">
        <f t="shared" si="1350"/>
        <v>42961</v>
      </c>
      <c r="B17171" s="8">
        <f t="shared" si="1350"/>
        <v>15</v>
      </c>
      <c r="C17171" s="9" t="str">
        <f>C17170</f>
        <v>PG0500</v>
      </c>
      <c r="D17171" s="10" t="str">
        <f>D17170</f>
        <v>733</v>
      </c>
      <c r="E17171" s="9" t="str">
        <f>E17170</f>
        <v>NOZ,KRR</v>
      </c>
      <c r="F17171" s="6" t="s">
        <v>15</v>
      </c>
      <c r="G17171">
        <v>315900</v>
      </c>
      <c r="H17171" t="str">
        <f t="shared" si="1349"/>
        <v>AfterNoon</v>
      </c>
      <c r="I17171" s="11">
        <v>9</v>
      </c>
      <c r="J17171">
        <v>118</v>
      </c>
      <c r="K17171">
        <v>7.6271186440677971E-2</v>
      </c>
    </row>
    <row r="17172" spans="1:11" x14ac:dyDescent="0.3">
      <c r="A17172" s="7">
        <f t="shared" si="1350"/>
        <v>42961</v>
      </c>
      <c r="B17172" s="8">
        <f t="shared" si="1350"/>
        <v>15</v>
      </c>
      <c r="C17172" s="9" t="s">
        <v>445</v>
      </c>
      <c r="D17172" s="10" t="s">
        <v>12</v>
      </c>
      <c r="E17172" s="9" t="s">
        <v>446</v>
      </c>
      <c r="F17172" s="6" t="s">
        <v>14</v>
      </c>
      <c r="G17172">
        <v>470400</v>
      </c>
      <c r="H17172" t="str">
        <f t="shared" si="1349"/>
        <v>AfterNoon</v>
      </c>
      <c r="I17172" s="11">
        <v>7</v>
      </c>
      <c r="J17172">
        <v>12</v>
      </c>
      <c r="K17172">
        <v>0.58333333333333337</v>
      </c>
    </row>
    <row r="17173" spans="1:11" x14ac:dyDescent="0.3">
      <c r="A17173" s="7">
        <f t="shared" ref="A17173:B17188" si="1351">A17172</f>
        <v>42961</v>
      </c>
      <c r="B17173" s="8">
        <f t="shared" si="1351"/>
        <v>15</v>
      </c>
      <c r="C17173" s="9" t="str">
        <f>C17172</f>
        <v>PG0504</v>
      </c>
      <c r="D17173" s="10" t="str">
        <f>D17172</f>
        <v>SU9</v>
      </c>
      <c r="E17173" s="9" t="str">
        <f>E17172</f>
        <v>OMS,SVO</v>
      </c>
      <c r="F17173" s="6" t="s">
        <v>15</v>
      </c>
      <c r="G17173">
        <v>972000</v>
      </c>
      <c r="H17173" t="str">
        <f t="shared" si="1349"/>
        <v>AfterNoon</v>
      </c>
      <c r="I17173" s="11">
        <v>43</v>
      </c>
      <c r="J17173">
        <v>85</v>
      </c>
      <c r="K17173">
        <v>0.50588235294117645</v>
      </c>
    </row>
    <row r="17174" spans="1:11" x14ac:dyDescent="0.3">
      <c r="A17174" s="7">
        <f t="shared" si="1351"/>
        <v>42961</v>
      </c>
      <c r="B17174" s="8">
        <f t="shared" si="1351"/>
        <v>15</v>
      </c>
      <c r="C17174" s="9" t="s">
        <v>447</v>
      </c>
      <c r="D17174" s="10" t="s">
        <v>25</v>
      </c>
      <c r="E17174" s="9" t="s">
        <v>448</v>
      </c>
      <c r="F17174" s="6" t="s">
        <v>14</v>
      </c>
      <c r="G17174">
        <v>550800</v>
      </c>
      <c r="H17174" t="str">
        <f t="shared" si="1349"/>
        <v>AfterNoon</v>
      </c>
      <c r="I17174" s="11">
        <v>18</v>
      </c>
      <c r="J17174">
        <v>30</v>
      </c>
      <c r="K17174">
        <v>0.6</v>
      </c>
    </row>
    <row r="17175" spans="1:11" x14ac:dyDescent="0.3">
      <c r="A17175" s="7">
        <f t="shared" si="1351"/>
        <v>42961</v>
      </c>
      <c r="B17175" s="8">
        <f t="shared" si="1351"/>
        <v>15</v>
      </c>
      <c r="C17175" s="9" t="str">
        <f>C17174</f>
        <v>PG0518</v>
      </c>
      <c r="D17175" s="10" t="str">
        <f>D17174</f>
        <v>763</v>
      </c>
      <c r="E17175" s="9" t="str">
        <f>E17174</f>
        <v>SCW,DME</v>
      </c>
      <c r="F17175" s="6" t="s">
        <v>15</v>
      </c>
      <c r="G17175">
        <v>1196400</v>
      </c>
      <c r="H17175" t="str">
        <f t="shared" si="1349"/>
        <v>AfterNoon</v>
      </c>
      <c r="I17175" s="11">
        <v>117</v>
      </c>
      <c r="J17175">
        <v>192</v>
      </c>
      <c r="K17175">
        <v>0.609375</v>
      </c>
    </row>
    <row r="17176" spans="1:11" x14ac:dyDescent="0.3">
      <c r="A17176" s="7">
        <f t="shared" si="1351"/>
        <v>42961</v>
      </c>
      <c r="B17176" s="8">
        <f t="shared" si="1351"/>
        <v>15</v>
      </c>
      <c r="C17176" s="9" t="s">
        <v>449</v>
      </c>
      <c r="D17176" s="10" t="s">
        <v>85</v>
      </c>
      <c r="E17176" s="9" t="s">
        <v>450</v>
      </c>
      <c r="F17176" s="6" t="s">
        <v>14</v>
      </c>
      <c r="G17176">
        <v>259600</v>
      </c>
      <c r="H17176" t="str">
        <f t="shared" si="1349"/>
        <v>AfterNoon</v>
      </c>
      <c r="I17176" s="11">
        <v>11</v>
      </c>
      <c r="J17176">
        <v>12</v>
      </c>
      <c r="K17176">
        <v>0.91666666666666663</v>
      </c>
    </row>
    <row r="17177" spans="1:11" x14ac:dyDescent="0.3">
      <c r="A17177" s="7">
        <f t="shared" si="1351"/>
        <v>42961</v>
      </c>
      <c r="B17177" s="8">
        <f t="shared" si="1351"/>
        <v>15</v>
      </c>
      <c r="C17177" s="9" t="str">
        <f>C17176</f>
        <v>PG0569</v>
      </c>
      <c r="D17177" s="10" t="str">
        <f>D17176</f>
        <v>733</v>
      </c>
      <c r="E17177" s="9" t="str">
        <f>E17176</f>
        <v>SVX,SCW</v>
      </c>
      <c r="F17177" s="6" t="s">
        <v>15</v>
      </c>
      <c r="G17177">
        <v>912700</v>
      </c>
      <c r="H17177" t="str">
        <f t="shared" si="1349"/>
        <v>AfterNoon</v>
      </c>
      <c r="I17177" s="11">
        <v>115</v>
      </c>
      <c r="J17177">
        <v>118</v>
      </c>
      <c r="K17177">
        <v>0.97457627118644063</v>
      </c>
    </row>
    <row r="17178" spans="1:11" x14ac:dyDescent="0.3">
      <c r="A17178" s="7">
        <f t="shared" si="1351"/>
        <v>42961</v>
      </c>
      <c r="B17178" s="8">
        <f t="shared" si="1351"/>
        <v>15</v>
      </c>
      <c r="C17178" s="9" t="s">
        <v>451</v>
      </c>
      <c r="D17178" s="10" t="s">
        <v>12</v>
      </c>
      <c r="E17178" s="9" t="s">
        <v>452</v>
      </c>
      <c r="F17178" s="6" t="s">
        <v>14</v>
      </c>
      <c r="G17178">
        <v>47500</v>
      </c>
      <c r="H17178" t="str">
        <f t="shared" si="1349"/>
        <v>AfterNoon</v>
      </c>
      <c r="I17178" s="11">
        <v>5</v>
      </c>
      <c r="J17178">
        <v>12</v>
      </c>
      <c r="K17178">
        <v>0.41666666666666669</v>
      </c>
    </row>
    <row r="17179" spans="1:11" x14ac:dyDescent="0.3">
      <c r="A17179" s="7">
        <f t="shared" si="1351"/>
        <v>42961</v>
      </c>
      <c r="B17179" s="8">
        <f t="shared" si="1351"/>
        <v>15</v>
      </c>
      <c r="C17179" s="9" t="str">
        <f>C17178</f>
        <v>PG0589</v>
      </c>
      <c r="D17179" s="10" t="str">
        <f>D17178</f>
        <v>SU9</v>
      </c>
      <c r="E17179" s="9" t="str">
        <f>E17178</f>
        <v>PEE,SVX</v>
      </c>
      <c r="F17179" s="6" t="s">
        <v>15</v>
      </c>
      <c r="G17179">
        <v>222000</v>
      </c>
      <c r="H17179" t="str">
        <f t="shared" si="1349"/>
        <v>AfterNoon</v>
      </c>
      <c r="I17179" s="11">
        <v>69</v>
      </c>
      <c r="J17179">
        <v>85</v>
      </c>
      <c r="K17179">
        <v>0.81176470588235294</v>
      </c>
    </row>
    <row r="17180" spans="1:11" x14ac:dyDescent="0.3">
      <c r="A17180" s="7">
        <f t="shared" si="1351"/>
        <v>42961</v>
      </c>
      <c r="B17180" s="8">
        <f t="shared" si="1351"/>
        <v>15</v>
      </c>
      <c r="C17180" s="6" t="s">
        <v>453</v>
      </c>
      <c r="D17180" s="10" t="s">
        <v>30</v>
      </c>
      <c r="E17180" s="6" t="s">
        <v>454</v>
      </c>
      <c r="F17180" s="6" t="s">
        <v>15</v>
      </c>
      <c r="G17180">
        <v>77000</v>
      </c>
      <c r="H17180" t="str">
        <f t="shared" si="1349"/>
        <v>AfterNoon</v>
      </c>
      <c r="I17180" s="11">
        <v>10</v>
      </c>
      <c r="J17180">
        <v>12</v>
      </c>
      <c r="K17180">
        <v>0.83333333333333337</v>
      </c>
    </row>
    <row r="17181" spans="1:11" x14ac:dyDescent="0.3">
      <c r="A17181" s="7">
        <f t="shared" si="1351"/>
        <v>42961</v>
      </c>
      <c r="B17181" s="8">
        <f t="shared" si="1351"/>
        <v>15</v>
      </c>
      <c r="C17181" s="6" t="s">
        <v>455</v>
      </c>
      <c r="D17181" s="10" t="s">
        <v>30</v>
      </c>
      <c r="E17181" s="6" t="s">
        <v>456</v>
      </c>
      <c r="F17181" s="6" t="s">
        <v>15</v>
      </c>
      <c r="G17181">
        <v>53900</v>
      </c>
      <c r="H17181" t="str">
        <f t="shared" si="1349"/>
        <v>AfterNoon</v>
      </c>
      <c r="I17181" s="11">
        <v>7</v>
      </c>
      <c r="J17181">
        <v>12</v>
      </c>
      <c r="K17181">
        <v>0.58333333333333337</v>
      </c>
    </row>
    <row r="17182" spans="1:11" x14ac:dyDescent="0.3">
      <c r="A17182" s="7">
        <f t="shared" si="1351"/>
        <v>42961</v>
      </c>
      <c r="B17182" s="8">
        <f t="shared" si="1351"/>
        <v>15</v>
      </c>
      <c r="C17182" s="9" t="s">
        <v>840</v>
      </c>
      <c r="D17182" s="10" t="s">
        <v>12</v>
      </c>
      <c r="E17182" s="9" t="s">
        <v>841</v>
      </c>
      <c r="F17182" s="6" t="s">
        <v>14</v>
      </c>
      <c r="G17182">
        <v>121200</v>
      </c>
      <c r="H17182" t="str">
        <f t="shared" si="1349"/>
        <v>AfterNoon</v>
      </c>
      <c r="I17182" s="11">
        <v>6</v>
      </c>
      <c r="J17182">
        <v>12</v>
      </c>
      <c r="K17182">
        <v>0.5</v>
      </c>
    </row>
    <row r="17183" spans="1:11" x14ac:dyDescent="0.3">
      <c r="A17183" s="7">
        <f t="shared" si="1351"/>
        <v>42961</v>
      </c>
      <c r="B17183" s="8">
        <f t="shared" si="1351"/>
        <v>15</v>
      </c>
      <c r="C17183" s="9" t="str">
        <f>C17182</f>
        <v>PG0599</v>
      </c>
      <c r="D17183" s="10" t="str">
        <f>D17182</f>
        <v>SU9</v>
      </c>
      <c r="E17183" s="9" t="str">
        <f>E17182</f>
        <v>SVX,HMA</v>
      </c>
      <c r="F17183" s="6" t="s">
        <v>15</v>
      </c>
      <c r="G17183">
        <v>329700</v>
      </c>
      <c r="H17183" t="str">
        <f t="shared" si="1349"/>
        <v>AfterNoon</v>
      </c>
      <c r="I17183" s="11">
        <v>49</v>
      </c>
      <c r="J17183">
        <v>85</v>
      </c>
      <c r="K17183">
        <v>0.57647058823529407</v>
      </c>
    </row>
    <row r="17184" spans="1:11" x14ac:dyDescent="0.3">
      <c r="A17184" s="7">
        <f t="shared" si="1351"/>
        <v>42961</v>
      </c>
      <c r="B17184" s="8">
        <f t="shared" si="1351"/>
        <v>15</v>
      </c>
      <c r="C17184" s="9" t="s">
        <v>457</v>
      </c>
      <c r="D17184" s="10" t="s">
        <v>12</v>
      </c>
      <c r="E17184" s="9" t="s">
        <v>458</v>
      </c>
      <c r="F17184" s="6" t="s">
        <v>14</v>
      </c>
      <c r="G17184">
        <v>222200</v>
      </c>
      <c r="H17184" t="str">
        <f t="shared" si="1349"/>
        <v>AfterNoon</v>
      </c>
      <c r="I17184" s="11">
        <v>11</v>
      </c>
      <c r="J17184">
        <v>12</v>
      </c>
      <c r="K17184">
        <v>0.91666666666666663</v>
      </c>
    </row>
    <row r="17185" spans="1:11" x14ac:dyDescent="0.3">
      <c r="A17185" s="7">
        <f t="shared" si="1351"/>
        <v>42961</v>
      </c>
      <c r="B17185" s="8">
        <f t="shared" si="1351"/>
        <v>15</v>
      </c>
      <c r="C17185" s="9" t="str">
        <f>C17184</f>
        <v>PG0606</v>
      </c>
      <c r="D17185" s="10" t="str">
        <f>D17184</f>
        <v>SU9</v>
      </c>
      <c r="E17185" s="9" t="str">
        <f>E17184</f>
        <v>ULV,DME</v>
      </c>
      <c r="F17185" s="6" t="s">
        <v>15</v>
      </c>
      <c r="G17185">
        <v>492600</v>
      </c>
      <c r="H17185" t="str">
        <f t="shared" si="1349"/>
        <v>AfterNoon</v>
      </c>
      <c r="I17185" s="11">
        <v>73</v>
      </c>
      <c r="J17185">
        <v>85</v>
      </c>
      <c r="K17185">
        <v>0.85882352941176465</v>
      </c>
    </row>
    <row r="17186" spans="1:11" x14ac:dyDescent="0.3">
      <c r="A17186" s="7">
        <f t="shared" si="1351"/>
        <v>42961</v>
      </c>
      <c r="B17186" s="8">
        <f t="shared" si="1351"/>
        <v>15</v>
      </c>
      <c r="C17186" s="6" t="s">
        <v>459</v>
      </c>
      <c r="D17186" s="10" t="s">
        <v>20</v>
      </c>
      <c r="E17186" s="6" t="s">
        <v>460</v>
      </c>
      <c r="F17186" s="6" t="s">
        <v>15</v>
      </c>
      <c r="G17186">
        <v>693200</v>
      </c>
      <c r="H17186" t="str">
        <f t="shared" si="1349"/>
        <v>AfterNoon</v>
      </c>
      <c r="I17186" s="11">
        <v>38</v>
      </c>
      <c r="J17186">
        <v>50</v>
      </c>
      <c r="K17186">
        <v>0.76</v>
      </c>
    </row>
    <row r="17187" spans="1:11" x14ac:dyDescent="0.3">
      <c r="A17187" s="7">
        <f t="shared" si="1351"/>
        <v>42961</v>
      </c>
      <c r="B17187" s="8">
        <f t="shared" si="1351"/>
        <v>15</v>
      </c>
      <c r="C17187" s="6" t="s">
        <v>461</v>
      </c>
      <c r="D17187" s="10" t="s">
        <v>30</v>
      </c>
      <c r="E17187" s="6" t="s">
        <v>462</v>
      </c>
      <c r="F17187" s="6" t="s">
        <v>15</v>
      </c>
      <c r="G17187">
        <v>26400</v>
      </c>
      <c r="H17187" t="str">
        <f t="shared" si="1349"/>
        <v>AfterNoon</v>
      </c>
      <c r="I17187" s="11">
        <v>6</v>
      </c>
      <c r="J17187">
        <v>12</v>
      </c>
      <c r="K17187">
        <v>0.5</v>
      </c>
    </row>
    <row r="17188" spans="1:11" x14ac:dyDescent="0.3">
      <c r="A17188" s="7">
        <f t="shared" si="1351"/>
        <v>42961</v>
      </c>
      <c r="B17188" s="8">
        <f t="shared" si="1351"/>
        <v>15</v>
      </c>
      <c r="C17188" s="6" t="s">
        <v>712</v>
      </c>
      <c r="D17188" s="10" t="s">
        <v>20</v>
      </c>
      <c r="E17188" s="6" t="s">
        <v>713</v>
      </c>
      <c r="F17188" s="6" t="s">
        <v>15</v>
      </c>
      <c r="G17188">
        <v>937500</v>
      </c>
      <c r="H17188" t="str">
        <f t="shared" si="1349"/>
        <v>AfterNoon</v>
      </c>
      <c r="I17188" s="11">
        <v>43</v>
      </c>
      <c r="J17188">
        <v>50</v>
      </c>
      <c r="K17188">
        <v>0.86</v>
      </c>
    </row>
    <row r="17189" spans="1:11" x14ac:dyDescent="0.3">
      <c r="A17189" s="7">
        <f t="shared" ref="A17189:B17204" si="1352">A17188</f>
        <v>42961</v>
      </c>
      <c r="B17189" s="8">
        <f t="shared" si="1352"/>
        <v>15</v>
      </c>
      <c r="C17189" s="9" t="s">
        <v>463</v>
      </c>
      <c r="D17189" s="10" t="s">
        <v>12</v>
      </c>
      <c r="E17189" s="9" t="s">
        <v>464</v>
      </c>
      <c r="F17189" s="6" t="s">
        <v>14</v>
      </c>
      <c r="G17189">
        <v>99000</v>
      </c>
      <c r="H17189" t="str">
        <f t="shared" si="1349"/>
        <v>AfterNoon</v>
      </c>
      <c r="I17189" s="11">
        <v>10</v>
      </c>
      <c r="J17189">
        <v>12</v>
      </c>
      <c r="K17189">
        <v>0.83333333333333337</v>
      </c>
    </row>
    <row r="17190" spans="1:11" x14ac:dyDescent="0.3">
      <c r="A17190" s="7">
        <f t="shared" si="1352"/>
        <v>42961</v>
      </c>
      <c r="B17190" s="8">
        <f t="shared" si="1352"/>
        <v>15</v>
      </c>
      <c r="C17190" s="9" t="str">
        <f>C17189</f>
        <v>PG0649</v>
      </c>
      <c r="D17190" s="10" t="str">
        <f>D17189</f>
        <v>SU9</v>
      </c>
      <c r="E17190" s="9" t="str">
        <f>E17189</f>
        <v>BZK,EGO</v>
      </c>
      <c r="F17190" s="6" t="s">
        <v>15</v>
      </c>
      <c r="G17190">
        <v>192300</v>
      </c>
      <c r="H17190" t="str">
        <f t="shared" si="1349"/>
        <v>AfterNoon</v>
      </c>
      <c r="I17190" s="11">
        <v>58</v>
      </c>
      <c r="J17190">
        <v>85</v>
      </c>
      <c r="K17190">
        <v>0.68235294117647061</v>
      </c>
    </row>
    <row r="17191" spans="1:11" x14ac:dyDescent="0.3">
      <c r="A17191" s="7">
        <f t="shared" si="1352"/>
        <v>42961</v>
      </c>
      <c r="B17191" s="8">
        <f t="shared" si="1352"/>
        <v>15</v>
      </c>
      <c r="C17191" s="6" t="s">
        <v>842</v>
      </c>
      <c r="D17191" s="10" t="s">
        <v>20</v>
      </c>
      <c r="E17191" s="6" t="s">
        <v>843</v>
      </c>
      <c r="F17191" s="6" t="s">
        <v>15</v>
      </c>
      <c r="G17191">
        <v>375900</v>
      </c>
      <c r="H17191" t="str">
        <f t="shared" si="1349"/>
        <v>AfterNoon</v>
      </c>
      <c r="I17191" s="11">
        <v>24</v>
      </c>
      <c r="J17191">
        <v>50</v>
      </c>
      <c r="K17191">
        <v>0.48</v>
      </c>
    </row>
    <row r="17192" spans="1:11" x14ac:dyDescent="0.3">
      <c r="A17192" s="7">
        <f t="shared" si="1352"/>
        <v>42961</v>
      </c>
      <c r="B17192" s="8">
        <f t="shared" si="1352"/>
        <v>15</v>
      </c>
      <c r="C17192" s="6" t="s">
        <v>467</v>
      </c>
      <c r="D17192" s="10" t="s">
        <v>20</v>
      </c>
      <c r="E17192" s="6" t="s">
        <v>468</v>
      </c>
      <c r="F17192" s="6" t="s">
        <v>15</v>
      </c>
      <c r="G17192">
        <v>756000</v>
      </c>
      <c r="H17192" t="str">
        <f t="shared" si="1349"/>
        <v>AfterNoon</v>
      </c>
      <c r="I17192" s="11">
        <v>50</v>
      </c>
      <c r="J17192">
        <v>50</v>
      </c>
      <c r="K17192">
        <v>1</v>
      </c>
    </row>
    <row r="17193" spans="1:11" x14ac:dyDescent="0.3">
      <c r="A17193" s="7">
        <f t="shared" si="1352"/>
        <v>42961</v>
      </c>
      <c r="B17193" s="8">
        <f t="shared" si="1352"/>
        <v>15</v>
      </c>
      <c r="C17193" s="9" t="s">
        <v>900</v>
      </c>
      <c r="D17193" s="10" t="s">
        <v>12</v>
      </c>
      <c r="E17193" s="9" t="s">
        <v>901</v>
      </c>
      <c r="F17193" s="6" t="s">
        <v>14</v>
      </c>
      <c r="G17193">
        <v>68700</v>
      </c>
      <c r="H17193" t="str">
        <f t="shared" si="1349"/>
        <v>AfterNoon</v>
      </c>
      <c r="I17193" s="11">
        <v>3</v>
      </c>
      <c r="J17193">
        <v>12</v>
      </c>
      <c r="K17193">
        <v>0.25</v>
      </c>
    </row>
    <row r="17194" spans="1:11" x14ac:dyDescent="0.3">
      <c r="A17194" s="7">
        <f t="shared" si="1352"/>
        <v>42961</v>
      </c>
      <c r="B17194" s="8">
        <f t="shared" si="1352"/>
        <v>15</v>
      </c>
      <c r="C17194" s="9" t="str">
        <f>C17193</f>
        <v>PG0697</v>
      </c>
      <c r="D17194" s="10" t="str">
        <f>D17193</f>
        <v>SU9</v>
      </c>
      <c r="E17194" s="9" t="str">
        <f>E17193</f>
        <v>PEE,GOJ</v>
      </c>
      <c r="F17194" s="6" t="s">
        <v>15</v>
      </c>
      <c r="G17194">
        <v>244000</v>
      </c>
      <c r="H17194" t="str">
        <f t="shared" si="1349"/>
        <v>AfterNoon</v>
      </c>
      <c r="I17194" s="11">
        <v>32</v>
      </c>
      <c r="J17194">
        <v>85</v>
      </c>
      <c r="K17194">
        <v>0.37647058823529411</v>
      </c>
    </row>
    <row r="17195" spans="1:11" x14ac:dyDescent="0.3">
      <c r="A17195" s="7">
        <f t="shared" si="1352"/>
        <v>42961</v>
      </c>
      <c r="B17195" s="8">
        <v>16</v>
      </c>
      <c r="C17195" s="6" t="s">
        <v>469</v>
      </c>
      <c r="D17195" s="10" t="s">
        <v>30</v>
      </c>
      <c r="E17195" s="6" t="s">
        <v>470</v>
      </c>
      <c r="F17195" s="6" t="s">
        <v>15</v>
      </c>
      <c r="G17195">
        <v>33300</v>
      </c>
      <c r="H17195" t="str">
        <f t="shared" si="1349"/>
        <v>Evening</v>
      </c>
      <c r="I17195" s="11">
        <v>9</v>
      </c>
      <c r="J17195">
        <v>12</v>
      </c>
      <c r="K17195">
        <v>0.75</v>
      </c>
    </row>
    <row r="17196" spans="1:11" x14ac:dyDescent="0.3">
      <c r="A17196" s="7">
        <f t="shared" si="1352"/>
        <v>42961</v>
      </c>
      <c r="B17196" s="8">
        <f t="shared" si="1352"/>
        <v>16</v>
      </c>
      <c r="C17196" s="6" t="s">
        <v>471</v>
      </c>
      <c r="D17196" s="10" t="s">
        <v>30</v>
      </c>
      <c r="E17196" s="6" t="s">
        <v>472</v>
      </c>
      <c r="F17196" s="6" t="s">
        <v>15</v>
      </c>
      <c r="G17196">
        <v>35500</v>
      </c>
      <c r="H17196" t="str">
        <f t="shared" si="1349"/>
        <v>Evening</v>
      </c>
      <c r="I17196" s="11">
        <v>5</v>
      </c>
      <c r="J17196">
        <v>12</v>
      </c>
      <c r="K17196">
        <v>0.41666666666666669</v>
      </c>
    </row>
    <row r="17197" spans="1:11" x14ac:dyDescent="0.3">
      <c r="A17197" s="7">
        <f t="shared" si="1352"/>
        <v>42961</v>
      </c>
      <c r="B17197" s="8">
        <f t="shared" si="1352"/>
        <v>16</v>
      </c>
      <c r="C17197" s="9" t="s">
        <v>473</v>
      </c>
      <c r="D17197" s="10" t="s">
        <v>12</v>
      </c>
      <c r="E17197" s="9" t="s">
        <v>474</v>
      </c>
      <c r="F17197" s="6" t="s">
        <v>14</v>
      </c>
      <c r="G17197">
        <v>338800</v>
      </c>
      <c r="H17197" t="str">
        <f t="shared" si="1349"/>
        <v>Evening</v>
      </c>
      <c r="I17197" s="11">
        <v>7</v>
      </c>
      <c r="J17197">
        <v>12</v>
      </c>
      <c r="K17197">
        <v>0.58333333333333337</v>
      </c>
    </row>
    <row r="17198" spans="1:11" x14ac:dyDescent="0.3">
      <c r="A17198" s="7">
        <f t="shared" si="1352"/>
        <v>42961</v>
      </c>
      <c r="B17198" s="8">
        <f t="shared" si="1352"/>
        <v>16</v>
      </c>
      <c r="C17198" s="9" t="str">
        <f>C17197</f>
        <v>PG0089</v>
      </c>
      <c r="D17198" s="10" t="str">
        <f>D17197</f>
        <v>SU9</v>
      </c>
      <c r="E17198" s="9" t="str">
        <f>E17197</f>
        <v>SVO,OVS</v>
      </c>
      <c r="F17198" s="6" t="s">
        <v>15</v>
      </c>
      <c r="G17198">
        <v>760100</v>
      </c>
      <c r="H17198" t="str">
        <f t="shared" si="1349"/>
        <v>Evening</v>
      </c>
      <c r="I17198" s="11">
        <v>47</v>
      </c>
      <c r="J17198">
        <v>85</v>
      </c>
      <c r="K17198">
        <v>0.55294117647058827</v>
      </c>
    </row>
    <row r="17199" spans="1:11" x14ac:dyDescent="0.3">
      <c r="A17199" s="7">
        <f t="shared" si="1352"/>
        <v>42961</v>
      </c>
      <c r="B17199" s="8">
        <f t="shared" si="1352"/>
        <v>16</v>
      </c>
      <c r="C17199" s="9" t="s">
        <v>475</v>
      </c>
      <c r="D17199" s="10" t="s">
        <v>12</v>
      </c>
      <c r="E17199" s="9" t="s">
        <v>476</v>
      </c>
      <c r="F17199" s="6" t="s">
        <v>14</v>
      </c>
      <c r="G17199">
        <v>500000</v>
      </c>
      <c r="H17199" t="str">
        <f t="shared" si="1349"/>
        <v>Evening</v>
      </c>
      <c r="I17199" s="11">
        <v>10</v>
      </c>
      <c r="J17199">
        <v>12</v>
      </c>
      <c r="K17199">
        <v>0.83333333333333337</v>
      </c>
    </row>
    <row r="17200" spans="1:11" x14ac:dyDescent="0.3">
      <c r="A17200" s="7">
        <f t="shared" si="1352"/>
        <v>42961</v>
      </c>
      <c r="B17200" s="8">
        <f t="shared" si="1352"/>
        <v>16</v>
      </c>
      <c r="C17200" s="9" t="str">
        <f>C17199</f>
        <v>PG0096</v>
      </c>
      <c r="D17200" s="10" t="str">
        <f>D17199</f>
        <v>SU9</v>
      </c>
      <c r="E17200" s="9" t="str">
        <f>E17199</f>
        <v>URJ,DME</v>
      </c>
      <c r="F17200" s="6" t="s">
        <v>15</v>
      </c>
      <c r="G17200">
        <v>1275600</v>
      </c>
      <c r="H17200" t="str">
        <f t="shared" si="1349"/>
        <v>Evening</v>
      </c>
      <c r="I17200" s="11">
        <v>76</v>
      </c>
      <c r="J17200">
        <v>85</v>
      </c>
      <c r="K17200">
        <v>0.89411764705882357</v>
      </c>
    </row>
    <row r="17201" spans="1:11" x14ac:dyDescent="0.3">
      <c r="A17201" s="7">
        <f t="shared" si="1352"/>
        <v>42961</v>
      </c>
      <c r="B17201" s="8">
        <f t="shared" si="1352"/>
        <v>16</v>
      </c>
      <c r="C17201" s="6" t="s">
        <v>714</v>
      </c>
      <c r="D17201" s="10" t="s">
        <v>20</v>
      </c>
      <c r="E17201" s="6" t="s">
        <v>715</v>
      </c>
      <c r="F17201" s="6" t="s">
        <v>15</v>
      </c>
      <c r="G17201">
        <v>10400</v>
      </c>
      <c r="H17201" t="str">
        <f t="shared" si="1349"/>
        <v>Evening</v>
      </c>
      <c r="I17201" s="11">
        <v>1</v>
      </c>
      <c r="J17201">
        <v>50</v>
      </c>
      <c r="K17201">
        <v>0.02</v>
      </c>
    </row>
    <row r="17202" spans="1:11" x14ac:dyDescent="0.3">
      <c r="A17202" s="7">
        <f t="shared" si="1352"/>
        <v>42961</v>
      </c>
      <c r="B17202" s="8">
        <f t="shared" si="1352"/>
        <v>16</v>
      </c>
      <c r="C17202" s="9" t="s">
        <v>477</v>
      </c>
      <c r="D17202" s="10" t="s">
        <v>12</v>
      </c>
      <c r="E17202" s="9" t="s">
        <v>478</v>
      </c>
      <c r="F17202" s="6" t="s">
        <v>14</v>
      </c>
      <c r="G17202">
        <v>88400</v>
      </c>
      <c r="H17202" t="str">
        <f t="shared" si="1349"/>
        <v>Evening</v>
      </c>
      <c r="I17202" s="11">
        <v>2</v>
      </c>
      <c r="J17202">
        <v>12</v>
      </c>
      <c r="K17202">
        <v>0.16666666666666671</v>
      </c>
    </row>
    <row r="17203" spans="1:11" x14ac:dyDescent="0.3">
      <c r="A17203" s="7">
        <f t="shared" si="1352"/>
        <v>42961</v>
      </c>
      <c r="B17203" s="8">
        <f t="shared" si="1352"/>
        <v>16</v>
      </c>
      <c r="C17203" s="9" t="str">
        <f>C17202</f>
        <v>PG0147</v>
      </c>
      <c r="D17203" s="10" t="str">
        <f>D17202</f>
        <v>SU9</v>
      </c>
      <c r="E17203" s="9" t="str">
        <f>E17202</f>
        <v>OGZ,VKO</v>
      </c>
      <c r="F17203" s="6" t="s">
        <v>15</v>
      </c>
      <c r="G17203">
        <v>264600</v>
      </c>
      <c r="H17203" t="str">
        <f t="shared" si="1349"/>
        <v>Evening</v>
      </c>
      <c r="I17203" s="11">
        <v>18</v>
      </c>
      <c r="J17203">
        <v>85</v>
      </c>
      <c r="K17203">
        <v>0.21176470588235291</v>
      </c>
    </row>
    <row r="17204" spans="1:11" x14ac:dyDescent="0.3">
      <c r="A17204" s="7">
        <f t="shared" si="1352"/>
        <v>42961</v>
      </c>
      <c r="B17204" s="8">
        <f t="shared" si="1352"/>
        <v>16</v>
      </c>
      <c r="C17204" s="9" t="s">
        <v>479</v>
      </c>
      <c r="D17204" s="10" t="s">
        <v>12</v>
      </c>
      <c r="E17204" s="9" t="s">
        <v>480</v>
      </c>
      <c r="F17204" s="6" t="s">
        <v>14</v>
      </c>
      <c r="G17204">
        <v>333600</v>
      </c>
      <c r="H17204" t="str">
        <f t="shared" si="1349"/>
        <v>Evening</v>
      </c>
      <c r="I17204" s="11">
        <v>12</v>
      </c>
      <c r="J17204">
        <v>12</v>
      </c>
      <c r="K17204">
        <v>1</v>
      </c>
    </row>
    <row r="17205" spans="1:11" x14ac:dyDescent="0.3">
      <c r="A17205" s="7">
        <f t="shared" ref="A17205:B17220" si="1353">A17204</f>
        <v>42961</v>
      </c>
      <c r="B17205" s="8">
        <f t="shared" si="1353"/>
        <v>16</v>
      </c>
      <c r="C17205" s="9" t="str">
        <f>C17204</f>
        <v>PG0174</v>
      </c>
      <c r="D17205" s="10" t="str">
        <f>D17204</f>
        <v>SU9</v>
      </c>
      <c r="E17205" s="9" t="str">
        <f>E17204</f>
        <v>SVO,VOG</v>
      </c>
      <c r="F17205" s="6" t="s">
        <v>15</v>
      </c>
      <c r="G17205">
        <v>729900</v>
      </c>
      <c r="H17205" t="str">
        <f t="shared" si="1349"/>
        <v>Evening</v>
      </c>
      <c r="I17205" s="11">
        <v>78</v>
      </c>
      <c r="J17205">
        <v>85</v>
      </c>
      <c r="K17205">
        <v>0.91764705882352937</v>
      </c>
    </row>
    <row r="17206" spans="1:11" x14ac:dyDescent="0.3">
      <c r="A17206" s="7">
        <f t="shared" si="1353"/>
        <v>42961</v>
      </c>
      <c r="B17206" s="8">
        <f t="shared" si="1353"/>
        <v>16</v>
      </c>
      <c r="C17206" s="9" t="s">
        <v>481</v>
      </c>
      <c r="D17206" s="10" t="s">
        <v>12</v>
      </c>
      <c r="E17206" s="9" t="s">
        <v>482</v>
      </c>
      <c r="F17206" s="6" t="s">
        <v>14</v>
      </c>
      <c r="G17206">
        <v>222400</v>
      </c>
      <c r="H17206" t="str">
        <f t="shared" si="1349"/>
        <v>Evening</v>
      </c>
      <c r="I17206" s="11">
        <v>8</v>
      </c>
      <c r="J17206">
        <v>12</v>
      </c>
      <c r="K17206">
        <v>0.66666666666666663</v>
      </c>
    </row>
    <row r="17207" spans="1:11" x14ac:dyDescent="0.3">
      <c r="A17207" s="7">
        <f t="shared" si="1353"/>
        <v>42961</v>
      </c>
      <c r="B17207" s="8">
        <f t="shared" si="1353"/>
        <v>16</v>
      </c>
      <c r="C17207" s="9" t="str">
        <f>C17206</f>
        <v>PG0175</v>
      </c>
      <c r="D17207" s="10" t="str">
        <f>D17206</f>
        <v>SU9</v>
      </c>
      <c r="E17207" s="9" t="str">
        <f>E17206</f>
        <v>VOG,SVO</v>
      </c>
      <c r="F17207" s="6" t="s">
        <v>15</v>
      </c>
      <c r="G17207">
        <v>766200</v>
      </c>
      <c r="H17207" t="str">
        <f t="shared" si="1349"/>
        <v>Evening</v>
      </c>
      <c r="I17207" s="11">
        <v>82</v>
      </c>
      <c r="J17207">
        <v>85</v>
      </c>
      <c r="K17207">
        <v>0.96470588235294119</v>
      </c>
    </row>
    <row r="17208" spans="1:11" x14ac:dyDescent="0.3">
      <c r="A17208" s="7">
        <f t="shared" si="1353"/>
        <v>42961</v>
      </c>
      <c r="B17208" s="8">
        <f t="shared" si="1353"/>
        <v>16</v>
      </c>
      <c r="C17208" s="9" t="s">
        <v>483</v>
      </c>
      <c r="D17208" s="10" t="s">
        <v>12</v>
      </c>
      <c r="E17208" s="9" t="s">
        <v>484</v>
      </c>
      <c r="F17208" s="6" t="s">
        <v>14</v>
      </c>
      <c r="G17208">
        <v>90400</v>
      </c>
      <c r="H17208" t="str">
        <f t="shared" si="1349"/>
        <v>Evening</v>
      </c>
      <c r="I17208" s="11">
        <v>8</v>
      </c>
      <c r="J17208">
        <v>12</v>
      </c>
      <c r="K17208">
        <v>0.66666666666666663</v>
      </c>
    </row>
    <row r="17209" spans="1:11" x14ac:dyDescent="0.3">
      <c r="A17209" s="7">
        <f t="shared" si="1353"/>
        <v>42961</v>
      </c>
      <c r="B17209" s="8">
        <f t="shared" si="1353"/>
        <v>16</v>
      </c>
      <c r="C17209" s="9" t="str">
        <f>C17208</f>
        <v>PG0307</v>
      </c>
      <c r="D17209" s="10" t="str">
        <f>D17208</f>
        <v>SU9</v>
      </c>
      <c r="E17209" s="9" t="str">
        <f>E17208</f>
        <v>ROV,VOG</v>
      </c>
      <c r="F17209" s="6" t="s">
        <v>15</v>
      </c>
      <c r="G17209">
        <v>210200</v>
      </c>
      <c r="H17209" t="str">
        <f t="shared" si="1349"/>
        <v>Evening</v>
      </c>
      <c r="I17209" s="11">
        <v>55</v>
      </c>
      <c r="J17209">
        <v>85</v>
      </c>
      <c r="K17209">
        <v>0.6470588235294118</v>
      </c>
    </row>
    <row r="17210" spans="1:11" x14ac:dyDescent="0.3">
      <c r="A17210" s="7">
        <f t="shared" si="1353"/>
        <v>42961</v>
      </c>
      <c r="B17210" s="8">
        <f t="shared" si="1353"/>
        <v>16</v>
      </c>
      <c r="C17210" s="9" t="s">
        <v>485</v>
      </c>
      <c r="D17210" s="10" t="s">
        <v>85</v>
      </c>
      <c r="E17210" s="9" t="s">
        <v>486</v>
      </c>
      <c r="F17210" s="6" t="s">
        <v>14</v>
      </c>
      <c r="G17210">
        <v>324500</v>
      </c>
      <c r="H17210" t="str">
        <f t="shared" si="1349"/>
        <v>Evening</v>
      </c>
      <c r="I17210" s="11">
        <v>11</v>
      </c>
      <c r="J17210">
        <v>12</v>
      </c>
      <c r="K17210">
        <v>0.91666666666666663</v>
      </c>
    </row>
    <row r="17211" spans="1:11" x14ac:dyDescent="0.3">
      <c r="A17211" s="7">
        <f t="shared" si="1353"/>
        <v>42961</v>
      </c>
      <c r="B17211" s="8">
        <f t="shared" si="1353"/>
        <v>16</v>
      </c>
      <c r="C17211" s="9" t="str">
        <f>C17210</f>
        <v>PG0317</v>
      </c>
      <c r="D17211" s="10" t="str">
        <f>D17210</f>
        <v>733</v>
      </c>
      <c r="E17211" s="9" t="str">
        <f>E17210</f>
        <v>SVO,ROV</v>
      </c>
      <c r="F17211" s="6" t="s">
        <v>15</v>
      </c>
      <c r="G17211">
        <v>1024200</v>
      </c>
      <c r="H17211" t="str">
        <f t="shared" si="1349"/>
        <v>Evening</v>
      </c>
      <c r="I17211" s="11">
        <v>104</v>
      </c>
      <c r="J17211">
        <v>118</v>
      </c>
      <c r="K17211">
        <v>0.88135593220338981</v>
      </c>
    </row>
    <row r="17212" spans="1:11" x14ac:dyDescent="0.3">
      <c r="A17212" s="7">
        <f t="shared" si="1353"/>
        <v>42961</v>
      </c>
      <c r="B17212" s="8">
        <f t="shared" si="1353"/>
        <v>16</v>
      </c>
      <c r="C17212" s="9" t="s">
        <v>487</v>
      </c>
      <c r="D17212" s="10" t="s">
        <v>12</v>
      </c>
      <c r="E17212" s="9" t="s">
        <v>488</v>
      </c>
      <c r="F17212" s="6" t="s">
        <v>14</v>
      </c>
      <c r="G17212">
        <v>242100</v>
      </c>
      <c r="H17212" t="str">
        <f t="shared" si="1349"/>
        <v>Evening</v>
      </c>
      <c r="I17212" s="11">
        <v>9</v>
      </c>
      <c r="J17212">
        <v>12</v>
      </c>
      <c r="K17212">
        <v>0.75</v>
      </c>
    </row>
    <row r="17213" spans="1:11" x14ac:dyDescent="0.3">
      <c r="A17213" s="7">
        <f t="shared" si="1353"/>
        <v>42961</v>
      </c>
      <c r="B17213" s="8">
        <f t="shared" si="1353"/>
        <v>16</v>
      </c>
      <c r="C17213" s="9" t="str">
        <f>C17212</f>
        <v>PG0396</v>
      </c>
      <c r="D17213" s="10" t="str">
        <f>D17212</f>
        <v>SU9</v>
      </c>
      <c r="E17213" s="9" t="str">
        <f>E17212</f>
        <v>VKO,VOG</v>
      </c>
      <c r="F17213" s="6" t="s">
        <v>15</v>
      </c>
      <c r="G17213">
        <v>586800</v>
      </c>
      <c r="H17213" t="str">
        <f t="shared" si="1349"/>
        <v>Evening</v>
      </c>
      <c r="I17213" s="11">
        <v>65</v>
      </c>
      <c r="J17213">
        <v>85</v>
      </c>
      <c r="K17213">
        <v>0.76470588235294112</v>
      </c>
    </row>
    <row r="17214" spans="1:11" x14ac:dyDescent="0.3">
      <c r="A17214" s="7">
        <f t="shared" si="1353"/>
        <v>42961</v>
      </c>
      <c r="B17214" s="8">
        <f t="shared" si="1353"/>
        <v>16</v>
      </c>
      <c r="C17214" s="6" t="s">
        <v>813</v>
      </c>
      <c r="D17214" s="10" t="s">
        <v>30</v>
      </c>
      <c r="E17214" s="6" t="s">
        <v>231</v>
      </c>
      <c r="F17214" s="6" t="s">
        <v>15</v>
      </c>
      <c r="G17214">
        <v>20400</v>
      </c>
      <c r="H17214" t="str">
        <f t="shared" si="1349"/>
        <v>Evening</v>
      </c>
      <c r="I17214" s="11">
        <v>3</v>
      </c>
      <c r="J17214">
        <v>12</v>
      </c>
      <c r="K17214">
        <v>0.25</v>
      </c>
    </row>
    <row r="17215" spans="1:11" x14ac:dyDescent="0.3">
      <c r="A17215" s="7">
        <f t="shared" si="1353"/>
        <v>42961</v>
      </c>
      <c r="B17215" s="8">
        <f t="shared" si="1353"/>
        <v>16</v>
      </c>
      <c r="C17215" s="6" t="s">
        <v>489</v>
      </c>
      <c r="D17215" s="10" t="s">
        <v>30</v>
      </c>
      <c r="E17215" s="6" t="s">
        <v>490</v>
      </c>
      <c r="F17215" s="6" t="s">
        <v>15</v>
      </c>
      <c r="G17215">
        <v>99000</v>
      </c>
      <c r="H17215" t="str">
        <f t="shared" si="1349"/>
        <v>Evening</v>
      </c>
      <c r="I17215" s="11">
        <v>9</v>
      </c>
      <c r="J17215">
        <v>12</v>
      </c>
      <c r="K17215">
        <v>0.75</v>
      </c>
    </row>
    <row r="17216" spans="1:11" x14ac:dyDescent="0.3">
      <c r="A17216" s="7">
        <f t="shared" si="1353"/>
        <v>42961</v>
      </c>
      <c r="B17216" s="8">
        <f t="shared" si="1353"/>
        <v>16</v>
      </c>
      <c r="C17216" s="6" t="s">
        <v>491</v>
      </c>
      <c r="D17216" s="10" t="s">
        <v>20</v>
      </c>
      <c r="E17216" s="6" t="s">
        <v>492</v>
      </c>
      <c r="F17216" s="6" t="s">
        <v>15</v>
      </c>
      <c r="G17216">
        <v>26400</v>
      </c>
      <c r="H17216" t="str">
        <f t="shared" si="1349"/>
        <v>Evening</v>
      </c>
      <c r="I17216" s="11">
        <v>3</v>
      </c>
      <c r="J17216">
        <v>50</v>
      </c>
      <c r="K17216">
        <v>0.06</v>
      </c>
    </row>
    <row r="17217" spans="1:11" x14ac:dyDescent="0.3">
      <c r="A17217" s="7">
        <f t="shared" si="1353"/>
        <v>42961</v>
      </c>
      <c r="B17217" s="8">
        <f t="shared" si="1353"/>
        <v>16</v>
      </c>
      <c r="C17217" s="6" t="s">
        <v>493</v>
      </c>
      <c r="D17217" s="10" t="s">
        <v>20</v>
      </c>
      <c r="E17217" s="6" t="s">
        <v>494</v>
      </c>
      <c r="F17217" s="6" t="s">
        <v>15</v>
      </c>
      <c r="G17217">
        <v>287600</v>
      </c>
      <c r="H17217" t="str">
        <f t="shared" si="1349"/>
        <v>Evening</v>
      </c>
      <c r="I17217" s="11">
        <v>23</v>
      </c>
      <c r="J17217">
        <v>50</v>
      </c>
      <c r="K17217">
        <v>0.46</v>
      </c>
    </row>
    <row r="17218" spans="1:11" x14ac:dyDescent="0.3">
      <c r="A17218" s="7">
        <f t="shared" si="1353"/>
        <v>42961</v>
      </c>
      <c r="B17218" s="8">
        <f t="shared" si="1353"/>
        <v>16</v>
      </c>
      <c r="C17218" s="6" t="s">
        <v>495</v>
      </c>
      <c r="D17218" s="10" t="s">
        <v>30</v>
      </c>
      <c r="E17218" s="6" t="s">
        <v>496</v>
      </c>
      <c r="F17218" s="6" t="s">
        <v>15</v>
      </c>
      <c r="G17218">
        <v>22600</v>
      </c>
      <c r="H17218" t="str">
        <f t="shared" ref="H17218:H17281" si="1354">_xlfn.IFS(B17218&gt;=20,"Night",B17218&gt;=16,"Evening",B17218&gt;=12,"AfterNoon",B17218&gt;=8,"BeforeNoon",B17218&gt;=4,"Morning",B17218&lt;4,"EarlyMorning")</f>
        <v>Evening</v>
      </c>
      <c r="I17218" s="11">
        <v>2</v>
      </c>
      <c r="J17218">
        <v>12</v>
      </c>
      <c r="K17218">
        <v>0.16666666666666671</v>
      </c>
    </row>
    <row r="17219" spans="1:11" x14ac:dyDescent="0.3">
      <c r="A17219" s="7">
        <f t="shared" si="1353"/>
        <v>42961</v>
      </c>
      <c r="B17219" s="8">
        <f t="shared" si="1353"/>
        <v>16</v>
      </c>
      <c r="C17219" s="6" t="s">
        <v>497</v>
      </c>
      <c r="D17219" s="10" t="s">
        <v>30</v>
      </c>
      <c r="E17219" s="6" t="s">
        <v>498</v>
      </c>
      <c r="F17219" s="6" t="s">
        <v>15</v>
      </c>
      <c r="G17219">
        <v>42000</v>
      </c>
      <c r="H17219" t="str">
        <f t="shared" si="1354"/>
        <v>Evening</v>
      </c>
      <c r="I17219" s="11">
        <v>5</v>
      </c>
      <c r="J17219">
        <v>12</v>
      </c>
      <c r="K17219">
        <v>0.41666666666666669</v>
      </c>
    </row>
    <row r="17220" spans="1:11" x14ac:dyDescent="0.3">
      <c r="A17220" s="7">
        <f t="shared" si="1353"/>
        <v>42961</v>
      </c>
      <c r="B17220" s="8">
        <f t="shared" si="1353"/>
        <v>16</v>
      </c>
      <c r="C17220" s="6" t="s">
        <v>814</v>
      </c>
      <c r="D17220" s="10" t="s">
        <v>20</v>
      </c>
      <c r="E17220" s="6" t="s">
        <v>815</v>
      </c>
      <c r="F17220" s="6" t="s">
        <v>15</v>
      </c>
      <c r="G17220">
        <v>139800</v>
      </c>
      <c r="H17220" t="str">
        <f t="shared" si="1354"/>
        <v>Evening</v>
      </c>
      <c r="I17220" s="11">
        <v>21</v>
      </c>
      <c r="J17220">
        <v>50</v>
      </c>
      <c r="K17220">
        <v>0.42</v>
      </c>
    </row>
    <row r="17221" spans="1:11" x14ac:dyDescent="0.3">
      <c r="A17221" s="7">
        <f t="shared" ref="A17221:B17236" si="1355">A17220</f>
        <v>42961</v>
      </c>
      <c r="B17221" s="8">
        <f t="shared" si="1355"/>
        <v>16</v>
      </c>
      <c r="C17221" s="6" t="s">
        <v>499</v>
      </c>
      <c r="D17221" s="10" t="s">
        <v>20</v>
      </c>
      <c r="E17221" s="6" t="s">
        <v>500</v>
      </c>
      <c r="F17221" s="6" t="s">
        <v>15</v>
      </c>
      <c r="G17221">
        <v>176400</v>
      </c>
      <c r="H17221" t="str">
        <f t="shared" si="1354"/>
        <v>Evening</v>
      </c>
      <c r="I17221" s="11">
        <v>25</v>
      </c>
      <c r="J17221">
        <v>50</v>
      </c>
      <c r="K17221">
        <v>0.5</v>
      </c>
    </row>
    <row r="17222" spans="1:11" x14ac:dyDescent="0.3">
      <c r="A17222" s="7">
        <f t="shared" si="1355"/>
        <v>42961</v>
      </c>
      <c r="B17222" s="8">
        <f t="shared" si="1355"/>
        <v>16</v>
      </c>
      <c r="C17222" s="6" t="s">
        <v>501</v>
      </c>
      <c r="D17222" s="10" t="s">
        <v>20</v>
      </c>
      <c r="E17222" s="6" t="s">
        <v>502</v>
      </c>
      <c r="F17222" s="6" t="s">
        <v>15</v>
      </c>
      <c r="G17222">
        <v>203700</v>
      </c>
      <c r="H17222" t="str">
        <f t="shared" si="1354"/>
        <v>Evening</v>
      </c>
      <c r="I17222" s="11">
        <v>29</v>
      </c>
      <c r="J17222">
        <v>50</v>
      </c>
      <c r="K17222">
        <v>0.57999999999999996</v>
      </c>
    </row>
    <row r="17223" spans="1:11" x14ac:dyDescent="0.3">
      <c r="A17223" s="7">
        <f t="shared" si="1355"/>
        <v>42961</v>
      </c>
      <c r="B17223" s="8">
        <f t="shared" si="1355"/>
        <v>16</v>
      </c>
      <c r="C17223" s="6" t="s">
        <v>503</v>
      </c>
      <c r="D17223" s="10" t="s">
        <v>20</v>
      </c>
      <c r="E17223" s="6" t="s">
        <v>504</v>
      </c>
      <c r="F17223" s="6" t="s">
        <v>15</v>
      </c>
      <c r="G17223">
        <v>648200</v>
      </c>
      <c r="H17223" t="str">
        <f t="shared" si="1354"/>
        <v>Evening</v>
      </c>
      <c r="I17223" s="11">
        <v>41</v>
      </c>
      <c r="J17223">
        <v>50</v>
      </c>
      <c r="K17223">
        <v>0.82</v>
      </c>
    </row>
    <row r="17224" spans="1:11" x14ac:dyDescent="0.3">
      <c r="A17224" s="7">
        <f t="shared" si="1355"/>
        <v>42961</v>
      </c>
      <c r="B17224" s="8">
        <f t="shared" si="1355"/>
        <v>16</v>
      </c>
      <c r="C17224" s="6" t="s">
        <v>505</v>
      </c>
      <c r="D17224" s="10" t="s">
        <v>20</v>
      </c>
      <c r="E17224" s="6" t="s">
        <v>506</v>
      </c>
      <c r="F17224" s="6" t="s">
        <v>15</v>
      </c>
      <c r="G17224">
        <v>711200</v>
      </c>
      <c r="H17224" t="str">
        <f t="shared" si="1354"/>
        <v>Evening</v>
      </c>
      <c r="I17224" s="11">
        <v>40</v>
      </c>
      <c r="J17224">
        <v>50</v>
      </c>
      <c r="K17224">
        <v>0.8</v>
      </c>
    </row>
    <row r="17225" spans="1:11" x14ac:dyDescent="0.3">
      <c r="A17225" s="7">
        <f t="shared" si="1355"/>
        <v>42961</v>
      </c>
      <c r="B17225" s="8">
        <f t="shared" si="1355"/>
        <v>16</v>
      </c>
      <c r="C17225" s="9" t="s">
        <v>716</v>
      </c>
      <c r="D17225" s="10" t="s">
        <v>12</v>
      </c>
      <c r="E17225" s="9" t="s">
        <v>717</v>
      </c>
      <c r="F17225" s="6" t="s">
        <v>14</v>
      </c>
      <c r="G17225">
        <v>22900</v>
      </c>
      <c r="H17225" t="str">
        <f t="shared" si="1354"/>
        <v>Evening</v>
      </c>
      <c r="I17225" s="11">
        <v>1</v>
      </c>
      <c r="J17225">
        <v>12</v>
      </c>
      <c r="K17225">
        <v>8.3333333333333329E-2</v>
      </c>
    </row>
    <row r="17226" spans="1:11" x14ac:dyDescent="0.3">
      <c r="A17226" s="7">
        <f t="shared" si="1355"/>
        <v>42961</v>
      </c>
      <c r="B17226" s="8">
        <f t="shared" si="1355"/>
        <v>16</v>
      </c>
      <c r="C17226" s="9" t="str">
        <f>C17225</f>
        <v>PG0698</v>
      </c>
      <c r="D17226" s="10" t="str">
        <f>D17225</f>
        <v>SU9</v>
      </c>
      <c r="E17226" s="9" t="str">
        <f>E17225</f>
        <v>GOJ,PEE</v>
      </c>
      <c r="F17226" s="6" t="s">
        <v>15</v>
      </c>
      <c r="G17226">
        <v>160400</v>
      </c>
      <c r="H17226" t="str">
        <f t="shared" si="1354"/>
        <v>Evening</v>
      </c>
      <c r="I17226" s="11">
        <v>21</v>
      </c>
      <c r="J17226">
        <v>85</v>
      </c>
      <c r="K17226">
        <v>0.2470588235294118</v>
      </c>
    </row>
    <row r="17227" spans="1:11" x14ac:dyDescent="0.3">
      <c r="A17227" s="7">
        <f t="shared" si="1355"/>
        <v>42961</v>
      </c>
      <c r="B17227" s="8">
        <f t="shared" si="1355"/>
        <v>16</v>
      </c>
      <c r="C17227" s="9" t="s">
        <v>718</v>
      </c>
      <c r="D17227" s="10" t="s">
        <v>85</v>
      </c>
      <c r="E17227" s="9" t="s">
        <v>719</v>
      </c>
      <c r="F17227" s="6" t="s">
        <v>14</v>
      </c>
      <c r="G17227">
        <v>125600</v>
      </c>
      <c r="H17227" t="str">
        <f t="shared" si="1354"/>
        <v>Evening</v>
      </c>
      <c r="I17227" s="11">
        <v>8</v>
      </c>
      <c r="J17227">
        <v>12</v>
      </c>
      <c r="K17227">
        <v>0.66666666666666663</v>
      </c>
    </row>
    <row r="17228" spans="1:11" x14ac:dyDescent="0.3">
      <c r="A17228" s="7">
        <f t="shared" si="1355"/>
        <v>42961</v>
      </c>
      <c r="B17228" s="8">
        <f t="shared" si="1355"/>
        <v>16</v>
      </c>
      <c r="C17228" s="9" t="str">
        <f>C17227</f>
        <v>PG0707</v>
      </c>
      <c r="D17228" s="10" t="str">
        <f>D17227</f>
        <v>733</v>
      </c>
      <c r="E17228" s="9" t="str">
        <f>E17227</f>
        <v>OVS,SGC</v>
      </c>
      <c r="F17228" s="6" t="s">
        <v>15</v>
      </c>
      <c r="G17228">
        <v>203300</v>
      </c>
      <c r="H17228" t="str">
        <f t="shared" si="1354"/>
        <v>Evening</v>
      </c>
      <c r="I17228" s="11">
        <v>39</v>
      </c>
      <c r="J17228">
        <v>118</v>
      </c>
      <c r="K17228">
        <v>0.33050847457627119</v>
      </c>
    </row>
    <row r="17229" spans="1:11" x14ac:dyDescent="0.3">
      <c r="A17229" s="7">
        <f t="shared" si="1355"/>
        <v>42961</v>
      </c>
      <c r="B17229" s="8">
        <v>17</v>
      </c>
      <c r="C17229" s="9" t="s">
        <v>816</v>
      </c>
      <c r="D17229" s="10" t="s">
        <v>12</v>
      </c>
      <c r="E17229" s="9" t="s">
        <v>817</v>
      </c>
      <c r="F17229" s="6" t="s">
        <v>14</v>
      </c>
      <c r="G17229">
        <v>87300</v>
      </c>
      <c r="H17229" t="str">
        <f t="shared" si="1354"/>
        <v>Evening</v>
      </c>
      <c r="I17229" s="11">
        <v>9</v>
      </c>
      <c r="J17229">
        <v>12</v>
      </c>
      <c r="K17229">
        <v>0.75</v>
      </c>
    </row>
    <row r="17230" spans="1:11" x14ac:dyDescent="0.3">
      <c r="A17230" s="7">
        <f t="shared" si="1355"/>
        <v>42961</v>
      </c>
      <c r="B17230" s="8">
        <f t="shared" si="1355"/>
        <v>17</v>
      </c>
      <c r="C17230" s="9" t="str">
        <f>C17229</f>
        <v>PG0039</v>
      </c>
      <c r="D17230" s="10" t="str">
        <f>D17229</f>
        <v>SU9</v>
      </c>
      <c r="E17230" s="9" t="str">
        <f>E17229</f>
        <v>KZN,KVX</v>
      </c>
      <c r="F17230" s="6" t="s">
        <v>15</v>
      </c>
      <c r="G17230">
        <v>215300</v>
      </c>
      <c r="H17230" t="str">
        <f t="shared" si="1354"/>
        <v>Evening</v>
      </c>
      <c r="I17230" s="11">
        <v>67</v>
      </c>
      <c r="J17230">
        <v>85</v>
      </c>
      <c r="K17230">
        <v>0.78823529411764703</v>
      </c>
    </row>
    <row r="17231" spans="1:11" x14ac:dyDescent="0.3">
      <c r="A17231" s="7">
        <f t="shared" si="1355"/>
        <v>42961</v>
      </c>
      <c r="B17231" s="8">
        <f t="shared" si="1355"/>
        <v>17</v>
      </c>
      <c r="C17231" s="9" t="s">
        <v>720</v>
      </c>
      <c r="D17231" s="10" t="s">
        <v>25</v>
      </c>
      <c r="E17231" s="9" t="s">
        <v>721</v>
      </c>
      <c r="F17231" s="6" t="s">
        <v>14</v>
      </c>
      <c r="G17231">
        <v>1626400</v>
      </c>
      <c r="H17231" t="str">
        <f t="shared" si="1354"/>
        <v>Evening</v>
      </c>
      <c r="I17231" s="11">
        <v>8</v>
      </c>
      <c r="J17231">
        <v>30</v>
      </c>
      <c r="K17231">
        <v>0.26666666666666672</v>
      </c>
    </row>
    <row r="17232" spans="1:11" x14ac:dyDescent="0.3">
      <c r="A17232" s="7">
        <f t="shared" si="1355"/>
        <v>42961</v>
      </c>
      <c r="B17232" s="8">
        <f t="shared" si="1355"/>
        <v>17</v>
      </c>
      <c r="C17232" s="9" t="str">
        <f>C17231</f>
        <v>PG0144</v>
      </c>
      <c r="D17232" s="10" t="str">
        <f>D17231</f>
        <v>763</v>
      </c>
      <c r="E17232" s="9" t="str">
        <f>E17231</f>
        <v>DME,PKC</v>
      </c>
      <c r="F17232" s="6" t="s">
        <v>15</v>
      </c>
      <c r="G17232">
        <v>3891400</v>
      </c>
      <c r="H17232" t="str">
        <f t="shared" si="1354"/>
        <v>Evening</v>
      </c>
      <c r="I17232" s="11">
        <v>57</v>
      </c>
      <c r="J17232">
        <v>192</v>
      </c>
      <c r="K17232">
        <v>0.296875</v>
      </c>
    </row>
    <row r="17233" spans="1:11" x14ac:dyDescent="0.3">
      <c r="A17233" s="7">
        <f t="shared" si="1355"/>
        <v>42961</v>
      </c>
      <c r="B17233" s="8">
        <f t="shared" si="1355"/>
        <v>17</v>
      </c>
      <c r="C17233" s="9" t="s">
        <v>507</v>
      </c>
      <c r="D17233" s="10" t="s">
        <v>12</v>
      </c>
      <c r="E17233" s="9" t="s">
        <v>508</v>
      </c>
      <c r="F17233" s="6" t="s">
        <v>14</v>
      </c>
      <c r="G17233">
        <v>259800</v>
      </c>
      <c r="H17233" t="str">
        <f t="shared" si="1354"/>
        <v>Evening</v>
      </c>
      <c r="I17233" s="11">
        <v>6</v>
      </c>
      <c r="J17233">
        <v>12</v>
      </c>
      <c r="K17233">
        <v>0.5</v>
      </c>
    </row>
    <row r="17234" spans="1:11" x14ac:dyDescent="0.3">
      <c r="A17234" s="7">
        <f t="shared" si="1355"/>
        <v>42961</v>
      </c>
      <c r="B17234" s="8">
        <f t="shared" si="1355"/>
        <v>17</v>
      </c>
      <c r="C17234" s="9" t="str">
        <f>C17233</f>
        <v>PG0152</v>
      </c>
      <c r="D17234" s="10" t="str">
        <f>D17233</f>
        <v>SU9</v>
      </c>
      <c r="E17234" s="9" t="str">
        <f>E17233</f>
        <v>SVO,MMK</v>
      </c>
      <c r="F17234" s="6" t="s">
        <v>15</v>
      </c>
      <c r="G17234">
        <v>580500</v>
      </c>
      <c r="H17234" t="str">
        <f t="shared" si="1354"/>
        <v>Evening</v>
      </c>
      <c r="I17234" s="11">
        <v>40</v>
      </c>
      <c r="J17234">
        <v>85</v>
      </c>
      <c r="K17234">
        <v>0.47058823529411759</v>
      </c>
    </row>
    <row r="17235" spans="1:11" x14ac:dyDescent="0.3">
      <c r="A17235" s="7">
        <f t="shared" si="1355"/>
        <v>42961</v>
      </c>
      <c r="B17235" s="8">
        <f t="shared" si="1355"/>
        <v>17</v>
      </c>
      <c r="C17235" s="9" t="s">
        <v>509</v>
      </c>
      <c r="D17235" s="10" t="s">
        <v>12</v>
      </c>
      <c r="E17235" s="9" t="s">
        <v>510</v>
      </c>
      <c r="F17235" s="6" t="s">
        <v>14</v>
      </c>
      <c r="G17235">
        <v>363000</v>
      </c>
      <c r="H17235" t="str">
        <f t="shared" si="1354"/>
        <v>Evening</v>
      </c>
      <c r="I17235" s="11">
        <v>11</v>
      </c>
      <c r="J17235">
        <v>12</v>
      </c>
      <c r="K17235">
        <v>0.91666666666666663</v>
      </c>
    </row>
    <row r="17236" spans="1:11" x14ac:dyDescent="0.3">
      <c r="A17236" s="7">
        <f t="shared" si="1355"/>
        <v>42961</v>
      </c>
      <c r="B17236" s="8">
        <f t="shared" si="1355"/>
        <v>17</v>
      </c>
      <c r="C17236" s="9" t="str">
        <f>C17235</f>
        <v>PG0197</v>
      </c>
      <c r="D17236" s="10" t="str">
        <f>D17235</f>
        <v>SU9</v>
      </c>
      <c r="E17236" s="9" t="str">
        <f>E17235</f>
        <v>KGD,DME</v>
      </c>
      <c r="F17236" s="6" t="s">
        <v>15</v>
      </c>
      <c r="G17236">
        <v>807400</v>
      </c>
      <c r="H17236" t="str">
        <f t="shared" si="1354"/>
        <v>Evening</v>
      </c>
      <c r="I17236" s="11">
        <v>73</v>
      </c>
      <c r="J17236">
        <v>85</v>
      </c>
      <c r="K17236">
        <v>0.85882352941176465</v>
      </c>
    </row>
    <row r="17237" spans="1:11" x14ac:dyDescent="0.3">
      <c r="A17237" s="7">
        <f t="shared" ref="A17237:E17252" si="1356">A17236</f>
        <v>42961</v>
      </c>
      <c r="B17237" s="8">
        <f t="shared" si="1356"/>
        <v>17</v>
      </c>
      <c r="C17237" s="9" t="s">
        <v>511</v>
      </c>
      <c r="D17237" s="10" t="s">
        <v>98</v>
      </c>
      <c r="E17237" s="9" t="s">
        <v>512</v>
      </c>
      <c r="F17237" s="6" t="s">
        <v>14</v>
      </c>
      <c r="G17237">
        <v>473000</v>
      </c>
      <c r="H17237" t="str">
        <f t="shared" si="1354"/>
        <v>Evening</v>
      </c>
      <c r="I17237" s="11">
        <v>22</v>
      </c>
      <c r="J17237">
        <v>28</v>
      </c>
      <c r="K17237">
        <v>0.7857142857142857</v>
      </c>
    </row>
    <row r="17238" spans="1:11" x14ac:dyDescent="0.3">
      <c r="A17238" s="7">
        <f t="shared" si="1356"/>
        <v>42961</v>
      </c>
      <c r="B17238" s="8">
        <f t="shared" si="1356"/>
        <v>17</v>
      </c>
      <c r="C17238" s="9" t="str">
        <f>C17237</f>
        <v>PG0203</v>
      </c>
      <c r="D17238" s="10" t="str">
        <f>D17237</f>
        <v>321</v>
      </c>
      <c r="E17238" s="9" t="str">
        <f>E17237</f>
        <v>KZN,DME</v>
      </c>
      <c r="F17238" s="6" t="s">
        <v>15</v>
      </c>
      <c r="G17238">
        <v>908400</v>
      </c>
      <c r="H17238" t="str">
        <f t="shared" si="1354"/>
        <v>Evening</v>
      </c>
      <c r="I17238" s="11">
        <v>125</v>
      </c>
      <c r="J17238">
        <v>142</v>
      </c>
      <c r="K17238">
        <v>0.88028169014084512</v>
      </c>
    </row>
    <row r="17239" spans="1:11" x14ac:dyDescent="0.3">
      <c r="A17239" s="7">
        <f t="shared" si="1356"/>
        <v>42961</v>
      </c>
      <c r="B17239" s="8">
        <f t="shared" si="1356"/>
        <v>17</v>
      </c>
      <c r="C17239" s="9" t="s">
        <v>513</v>
      </c>
      <c r="D17239" s="10" t="s">
        <v>25</v>
      </c>
      <c r="E17239" s="9" t="s">
        <v>514</v>
      </c>
      <c r="F17239" s="6" t="s">
        <v>14</v>
      </c>
      <c r="G17239">
        <v>832800</v>
      </c>
      <c r="H17239" t="str">
        <f t="shared" si="1354"/>
        <v>Evening</v>
      </c>
      <c r="I17239" s="11">
        <v>24</v>
      </c>
      <c r="J17239">
        <v>30</v>
      </c>
      <c r="K17239">
        <v>0.8</v>
      </c>
    </row>
    <row r="17240" spans="1:11" x14ac:dyDescent="0.3">
      <c r="A17240" s="7">
        <f t="shared" si="1356"/>
        <v>42961</v>
      </c>
      <c r="B17240" s="8">
        <f t="shared" si="1356"/>
        <v>17</v>
      </c>
      <c r="C17240" s="9" t="str">
        <f>C17239</f>
        <v>PG0221</v>
      </c>
      <c r="D17240" s="10" t="str">
        <f>D17239</f>
        <v>763</v>
      </c>
      <c r="E17240" s="9" t="str">
        <f>E17239</f>
        <v>KRR,DME</v>
      </c>
      <c r="F17240" s="6" t="s">
        <v>15</v>
      </c>
      <c r="G17240">
        <v>1969200</v>
      </c>
      <c r="H17240" t="str">
        <f t="shared" si="1354"/>
        <v>Evening</v>
      </c>
      <c r="I17240" s="11">
        <v>169</v>
      </c>
      <c r="J17240">
        <v>192</v>
      </c>
      <c r="K17240">
        <v>0.88020833333333337</v>
      </c>
    </row>
    <row r="17241" spans="1:11" x14ac:dyDescent="0.3">
      <c r="A17241" s="7">
        <f t="shared" si="1356"/>
        <v>42961</v>
      </c>
      <c r="B17241" s="8">
        <f t="shared" si="1356"/>
        <v>17</v>
      </c>
      <c r="C17241" s="9" t="s">
        <v>515</v>
      </c>
      <c r="D17241" s="10" t="s">
        <v>61</v>
      </c>
      <c r="E17241" s="9" t="s">
        <v>516</v>
      </c>
      <c r="F17241" s="6" t="s">
        <v>14</v>
      </c>
      <c r="G17241">
        <v>1136700</v>
      </c>
      <c r="H17241" t="str">
        <f t="shared" si="1354"/>
        <v>Evening</v>
      </c>
      <c r="I17241" s="11">
        <v>27</v>
      </c>
      <c r="J17241">
        <v>30</v>
      </c>
      <c r="K17241">
        <v>0.9</v>
      </c>
    </row>
    <row r="17242" spans="1:11" x14ac:dyDescent="0.3">
      <c r="A17242" s="7">
        <f t="shared" si="1356"/>
        <v>42961</v>
      </c>
      <c r="B17242" s="8">
        <f t="shared" si="1356"/>
        <v>17</v>
      </c>
      <c r="C17242" s="9" t="str">
        <f t="shared" si="1356"/>
        <v>PG0224</v>
      </c>
      <c r="D17242" s="10" t="str">
        <f t="shared" si="1356"/>
        <v>773</v>
      </c>
      <c r="E17242" s="9" t="str">
        <f t="shared" si="1356"/>
        <v>SVO,AER</v>
      </c>
      <c r="F17242" s="6" t="s">
        <v>63</v>
      </c>
      <c r="G17242">
        <v>1003800</v>
      </c>
      <c r="H17242" t="str">
        <f t="shared" si="1354"/>
        <v>Evening</v>
      </c>
      <c r="I17242" s="11">
        <v>42</v>
      </c>
      <c r="J17242">
        <v>48</v>
      </c>
      <c r="K17242">
        <v>0.875</v>
      </c>
    </row>
    <row r="17243" spans="1:11" x14ac:dyDescent="0.3">
      <c r="A17243" s="7">
        <f t="shared" si="1356"/>
        <v>42961</v>
      </c>
      <c r="B17243" s="8">
        <f t="shared" si="1356"/>
        <v>17</v>
      </c>
      <c r="C17243" s="9" t="str">
        <f t="shared" si="1356"/>
        <v>PG0224</v>
      </c>
      <c r="D17243" s="10" t="str">
        <f t="shared" si="1356"/>
        <v>773</v>
      </c>
      <c r="E17243" s="9" t="str">
        <f t="shared" si="1356"/>
        <v>SVO,AER</v>
      </c>
      <c r="F17243" s="6" t="s">
        <v>15</v>
      </c>
      <c r="G17243">
        <v>3598000</v>
      </c>
      <c r="H17243" t="str">
        <f t="shared" si="1354"/>
        <v>Evening</v>
      </c>
      <c r="I17243" s="11">
        <v>256</v>
      </c>
      <c r="J17243">
        <v>324</v>
      </c>
      <c r="K17243">
        <v>0.79012345679012341</v>
      </c>
    </row>
    <row r="17244" spans="1:11" x14ac:dyDescent="0.3">
      <c r="A17244" s="7">
        <f t="shared" si="1356"/>
        <v>42961</v>
      </c>
      <c r="B17244" s="8">
        <f t="shared" si="1356"/>
        <v>17</v>
      </c>
      <c r="C17244" s="9" t="s">
        <v>818</v>
      </c>
      <c r="D17244" s="10" t="s">
        <v>98</v>
      </c>
      <c r="E17244" s="9" t="s">
        <v>159</v>
      </c>
      <c r="F17244" s="6" t="s">
        <v>14</v>
      </c>
      <c r="G17244">
        <v>244400</v>
      </c>
      <c r="H17244" t="str">
        <f t="shared" si="1354"/>
        <v>Evening</v>
      </c>
      <c r="I17244" s="11">
        <v>13</v>
      </c>
      <c r="J17244">
        <v>28</v>
      </c>
      <c r="K17244">
        <v>0.4642857142857143</v>
      </c>
    </row>
    <row r="17245" spans="1:11" x14ac:dyDescent="0.3">
      <c r="A17245" s="7">
        <f t="shared" si="1356"/>
        <v>42961</v>
      </c>
      <c r="B17245" s="8">
        <f t="shared" si="1356"/>
        <v>17</v>
      </c>
      <c r="C17245" s="9" t="str">
        <f>C17244</f>
        <v>PG0231</v>
      </c>
      <c r="D17245" s="10" t="str">
        <f>D17244</f>
        <v>321</v>
      </c>
      <c r="E17245" s="9" t="str">
        <f>E17244</f>
        <v>LED,VKO</v>
      </c>
      <c r="F17245" s="6" t="s">
        <v>15</v>
      </c>
      <c r="G17245">
        <v>374700</v>
      </c>
      <c r="H17245" t="str">
        <f t="shared" si="1354"/>
        <v>Evening</v>
      </c>
      <c r="I17245" s="11">
        <v>59</v>
      </c>
      <c r="J17245">
        <v>142</v>
      </c>
      <c r="K17245">
        <v>0.41549295774647887</v>
      </c>
    </row>
    <row r="17246" spans="1:11" x14ac:dyDescent="0.3">
      <c r="A17246" s="7">
        <f t="shared" si="1356"/>
        <v>42961</v>
      </c>
      <c r="B17246" s="8">
        <f t="shared" si="1356"/>
        <v>17</v>
      </c>
      <c r="C17246" s="6" t="s">
        <v>517</v>
      </c>
      <c r="D17246" s="10" t="s">
        <v>20</v>
      </c>
      <c r="E17246" s="6" t="s">
        <v>518</v>
      </c>
      <c r="F17246" s="6" t="s">
        <v>15</v>
      </c>
      <c r="G17246">
        <v>881600</v>
      </c>
      <c r="H17246" t="str">
        <f t="shared" si="1354"/>
        <v>Evening</v>
      </c>
      <c r="I17246" s="11">
        <v>46</v>
      </c>
      <c r="J17246">
        <v>50</v>
      </c>
      <c r="K17246">
        <v>0.92</v>
      </c>
    </row>
    <row r="17247" spans="1:11" x14ac:dyDescent="0.3">
      <c r="A17247" s="7">
        <f t="shared" si="1356"/>
        <v>42961</v>
      </c>
      <c r="B17247" s="8">
        <f t="shared" si="1356"/>
        <v>17</v>
      </c>
      <c r="C17247" s="9" t="s">
        <v>519</v>
      </c>
      <c r="D17247" s="10" t="s">
        <v>12</v>
      </c>
      <c r="E17247" s="9" t="s">
        <v>520</v>
      </c>
      <c r="F17247" s="6" t="s">
        <v>14</v>
      </c>
      <c r="G17247">
        <v>123600</v>
      </c>
      <c r="H17247" t="str">
        <f t="shared" si="1354"/>
        <v>Evening</v>
      </c>
      <c r="I17247" s="11">
        <v>12</v>
      </c>
      <c r="J17247">
        <v>12</v>
      </c>
      <c r="K17247">
        <v>1</v>
      </c>
    </row>
    <row r="17248" spans="1:11" x14ac:dyDescent="0.3">
      <c r="A17248" s="7">
        <f t="shared" si="1356"/>
        <v>42961</v>
      </c>
      <c r="B17248" s="8">
        <f t="shared" si="1356"/>
        <v>17</v>
      </c>
      <c r="C17248" s="9" t="str">
        <f>C17247</f>
        <v>PG0387</v>
      </c>
      <c r="D17248" s="10" t="str">
        <f>D17247</f>
        <v>SU9</v>
      </c>
      <c r="E17248" s="9" t="str">
        <f>E17247</f>
        <v>BZK,DME</v>
      </c>
      <c r="F17248" s="6" t="s">
        <v>15</v>
      </c>
      <c r="G17248">
        <v>291000</v>
      </c>
      <c r="H17248" t="str">
        <f t="shared" si="1354"/>
        <v>Evening</v>
      </c>
      <c r="I17248" s="11">
        <v>85</v>
      </c>
      <c r="J17248">
        <v>85</v>
      </c>
      <c r="K17248">
        <v>1</v>
      </c>
    </row>
    <row r="17249" spans="1:11" x14ac:dyDescent="0.3">
      <c r="A17249" s="7">
        <f t="shared" si="1356"/>
        <v>42961</v>
      </c>
      <c r="B17249" s="8">
        <f t="shared" si="1356"/>
        <v>17</v>
      </c>
      <c r="C17249" s="9" t="s">
        <v>521</v>
      </c>
      <c r="D17249" s="10" t="s">
        <v>12</v>
      </c>
      <c r="E17249" s="9" t="s">
        <v>522</v>
      </c>
      <c r="F17249" s="6" t="s">
        <v>14</v>
      </c>
      <c r="G17249">
        <v>73000</v>
      </c>
      <c r="H17249" t="str">
        <f t="shared" si="1354"/>
        <v>Evening</v>
      </c>
      <c r="I17249" s="11">
        <v>2</v>
      </c>
      <c r="J17249">
        <v>12</v>
      </c>
      <c r="K17249">
        <v>0.16666666666666671</v>
      </c>
    </row>
    <row r="17250" spans="1:11" x14ac:dyDescent="0.3">
      <c r="A17250" s="7">
        <f t="shared" si="1356"/>
        <v>42961</v>
      </c>
      <c r="B17250" s="8">
        <f t="shared" si="1356"/>
        <v>17</v>
      </c>
      <c r="C17250" s="9" t="str">
        <f>C17249</f>
        <v>PG0507</v>
      </c>
      <c r="D17250" s="10" t="str">
        <f>D17249</f>
        <v>SU9</v>
      </c>
      <c r="E17250" s="9" t="str">
        <f>E17249</f>
        <v>LED,KZN</v>
      </c>
      <c r="F17250" s="6" t="s">
        <v>15</v>
      </c>
      <c r="G17250">
        <v>197600</v>
      </c>
      <c r="H17250" t="str">
        <f t="shared" si="1354"/>
        <v>Evening</v>
      </c>
      <c r="I17250" s="11">
        <v>16</v>
      </c>
      <c r="J17250">
        <v>85</v>
      </c>
      <c r="K17250">
        <v>0.18823529411764711</v>
      </c>
    </row>
    <row r="17251" spans="1:11" x14ac:dyDescent="0.3">
      <c r="A17251" s="7">
        <f t="shared" si="1356"/>
        <v>42961</v>
      </c>
      <c r="B17251" s="8">
        <f t="shared" si="1356"/>
        <v>17</v>
      </c>
      <c r="C17251" s="9" t="s">
        <v>523</v>
      </c>
      <c r="D17251" s="10" t="s">
        <v>25</v>
      </c>
      <c r="E17251" s="9" t="s">
        <v>524</v>
      </c>
      <c r="F17251" s="6" t="s">
        <v>14</v>
      </c>
      <c r="G17251">
        <v>858900</v>
      </c>
      <c r="H17251" t="str">
        <f t="shared" si="1354"/>
        <v>Evening</v>
      </c>
      <c r="I17251" s="11">
        <v>21</v>
      </c>
      <c r="J17251">
        <v>30</v>
      </c>
      <c r="K17251">
        <v>0.7</v>
      </c>
    </row>
    <row r="17252" spans="1:11" x14ac:dyDescent="0.3">
      <c r="A17252" s="7">
        <f t="shared" si="1356"/>
        <v>42961</v>
      </c>
      <c r="B17252" s="8">
        <f t="shared" si="1356"/>
        <v>17</v>
      </c>
      <c r="C17252" s="9" t="str">
        <f>C17251</f>
        <v>PG0562</v>
      </c>
      <c r="D17252" s="10" t="str">
        <f>D17251</f>
        <v>763</v>
      </c>
      <c r="E17252" s="9" t="str">
        <f>E17251</f>
        <v>AER,VKO</v>
      </c>
      <c r="F17252" s="6" t="s">
        <v>15</v>
      </c>
      <c r="G17252">
        <v>1992600</v>
      </c>
      <c r="H17252" t="str">
        <f t="shared" si="1354"/>
        <v>Evening</v>
      </c>
      <c r="I17252" s="11">
        <v>146</v>
      </c>
      <c r="J17252">
        <v>192</v>
      </c>
      <c r="K17252">
        <v>0.76041666666666663</v>
      </c>
    </row>
    <row r="17253" spans="1:11" x14ac:dyDescent="0.3">
      <c r="A17253" s="7">
        <f t="shared" ref="A17253:E17268" si="1357">A17252</f>
        <v>42961</v>
      </c>
      <c r="B17253" s="8">
        <f t="shared" si="1357"/>
        <v>17</v>
      </c>
      <c r="C17253" s="9" t="s">
        <v>525</v>
      </c>
      <c r="D17253" s="10" t="s">
        <v>17</v>
      </c>
      <c r="E17253" s="9" t="s">
        <v>526</v>
      </c>
      <c r="F17253" s="6" t="s">
        <v>14</v>
      </c>
      <c r="G17253">
        <v>2391600</v>
      </c>
      <c r="H17253" t="str">
        <f t="shared" si="1354"/>
        <v>Evening</v>
      </c>
      <c r="I17253" s="11">
        <v>12</v>
      </c>
      <c r="J17253">
        <v>20</v>
      </c>
      <c r="K17253">
        <v>0.6</v>
      </c>
    </row>
    <row r="17254" spans="1:11" x14ac:dyDescent="0.3">
      <c r="A17254" s="7">
        <f t="shared" si="1357"/>
        <v>42961</v>
      </c>
      <c r="B17254" s="8">
        <f t="shared" si="1357"/>
        <v>17</v>
      </c>
      <c r="C17254" s="9" t="str">
        <f>C17253</f>
        <v>PG0703</v>
      </c>
      <c r="D17254" s="10" t="str">
        <f>D17253</f>
        <v>319</v>
      </c>
      <c r="E17254" s="9" t="str">
        <f>E17253</f>
        <v>SVO,UUS</v>
      </c>
      <c r="F17254" s="6" t="s">
        <v>15</v>
      </c>
      <c r="G17254">
        <v>3061100</v>
      </c>
      <c r="H17254" t="str">
        <f t="shared" si="1354"/>
        <v>Evening</v>
      </c>
      <c r="I17254" s="11">
        <v>46</v>
      </c>
      <c r="J17254">
        <v>96</v>
      </c>
      <c r="K17254">
        <v>0.47916666666666669</v>
      </c>
    </row>
    <row r="17255" spans="1:11" x14ac:dyDescent="0.3">
      <c r="A17255" s="7">
        <f t="shared" si="1357"/>
        <v>42961</v>
      </c>
      <c r="B17255" s="8">
        <f t="shared" si="1357"/>
        <v>17</v>
      </c>
      <c r="C17255" s="9" t="s">
        <v>527</v>
      </c>
      <c r="D17255" s="10" t="s">
        <v>85</v>
      </c>
      <c r="E17255" s="9" t="s">
        <v>528</v>
      </c>
      <c r="F17255" s="6" t="s">
        <v>14</v>
      </c>
      <c r="G17255">
        <v>62800</v>
      </c>
      <c r="H17255" t="str">
        <f t="shared" si="1354"/>
        <v>Evening</v>
      </c>
      <c r="I17255" s="11">
        <v>4</v>
      </c>
      <c r="J17255">
        <v>12</v>
      </c>
      <c r="K17255">
        <v>0.33333333333333331</v>
      </c>
    </row>
    <row r="17256" spans="1:11" x14ac:dyDescent="0.3">
      <c r="A17256" s="7">
        <f t="shared" si="1357"/>
        <v>42961</v>
      </c>
      <c r="B17256" s="8">
        <f t="shared" si="1357"/>
        <v>17</v>
      </c>
      <c r="C17256" s="9" t="str">
        <f>C17255</f>
        <v>PG0708</v>
      </c>
      <c r="D17256" s="10" t="str">
        <f>D17255</f>
        <v>733</v>
      </c>
      <c r="E17256" s="9" t="str">
        <f>E17255</f>
        <v>SGC,OVS</v>
      </c>
      <c r="F17256" s="6" t="s">
        <v>15</v>
      </c>
      <c r="G17256">
        <v>189200</v>
      </c>
      <c r="H17256" t="str">
        <f t="shared" si="1354"/>
        <v>Evening</v>
      </c>
      <c r="I17256" s="11">
        <v>36</v>
      </c>
      <c r="J17256">
        <v>118</v>
      </c>
      <c r="K17256">
        <v>0.30508474576271188</v>
      </c>
    </row>
    <row r="17257" spans="1:11" x14ac:dyDescent="0.3">
      <c r="A17257" s="7">
        <f t="shared" si="1357"/>
        <v>42961</v>
      </c>
      <c r="B17257" s="8">
        <v>18</v>
      </c>
      <c r="C17257" s="9" t="s">
        <v>529</v>
      </c>
      <c r="D17257" s="10" t="s">
        <v>61</v>
      </c>
      <c r="E17257" s="9" t="s">
        <v>530</v>
      </c>
      <c r="F17257" s="6" t="s">
        <v>14</v>
      </c>
      <c r="G17257">
        <v>968300</v>
      </c>
      <c r="H17257" t="str">
        <f t="shared" si="1354"/>
        <v>Evening</v>
      </c>
      <c r="I17257" s="11">
        <v>23</v>
      </c>
      <c r="J17257">
        <v>30</v>
      </c>
      <c r="K17257">
        <v>0.76666666666666672</v>
      </c>
    </row>
    <row r="17258" spans="1:11" x14ac:dyDescent="0.3">
      <c r="A17258" s="7">
        <f t="shared" si="1357"/>
        <v>42961</v>
      </c>
      <c r="B17258" s="8">
        <f t="shared" si="1357"/>
        <v>18</v>
      </c>
      <c r="C17258" s="9" t="str">
        <f t="shared" si="1357"/>
        <v>PG0013</v>
      </c>
      <c r="D17258" s="10" t="str">
        <f t="shared" si="1357"/>
        <v>773</v>
      </c>
      <c r="E17258" s="9" t="str">
        <f t="shared" si="1357"/>
        <v>AER,SVO</v>
      </c>
      <c r="F17258" s="6" t="s">
        <v>63</v>
      </c>
      <c r="G17258">
        <v>812600</v>
      </c>
      <c r="H17258" t="str">
        <f t="shared" si="1354"/>
        <v>Evening</v>
      </c>
      <c r="I17258" s="11">
        <v>34</v>
      </c>
      <c r="J17258">
        <v>48</v>
      </c>
      <c r="K17258">
        <v>0.70833333333333337</v>
      </c>
    </row>
    <row r="17259" spans="1:11" x14ac:dyDescent="0.3">
      <c r="A17259" s="7">
        <f t="shared" si="1357"/>
        <v>42961</v>
      </c>
      <c r="B17259" s="8">
        <f t="shared" si="1357"/>
        <v>18</v>
      </c>
      <c r="C17259" s="9" t="str">
        <f t="shared" si="1357"/>
        <v>PG0013</v>
      </c>
      <c r="D17259" s="10" t="str">
        <f t="shared" si="1357"/>
        <v>773</v>
      </c>
      <c r="E17259" s="9" t="str">
        <f t="shared" si="1357"/>
        <v>AER,SVO</v>
      </c>
      <c r="F17259" s="6" t="s">
        <v>15</v>
      </c>
      <c r="G17259">
        <v>3483200</v>
      </c>
      <c r="H17259" t="str">
        <f t="shared" si="1354"/>
        <v>Evening</v>
      </c>
      <c r="I17259" s="11">
        <v>248</v>
      </c>
      <c r="J17259">
        <v>324</v>
      </c>
      <c r="K17259">
        <v>0.76543209876543206</v>
      </c>
    </row>
    <row r="17260" spans="1:11" x14ac:dyDescent="0.3">
      <c r="A17260" s="7">
        <f t="shared" si="1357"/>
        <v>42961</v>
      </c>
      <c r="B17260" s="8">
        <f t="shared" si="1357"/>
        <v>18</v>
      </c>
      <c r="C17260" s="6" t="s">
        <v>531</v>
      </c>
      <c r="D17260" s="10" t="s">
        <v>20</v>
      </c>
      <c r="E17260" s="6" t="s">
        <v>532</v>
      </c>
      <c r="F17260" s="6" t="s">
        <v>15</v>
      </c>
      <c r="G17260">
        <v>325000</v>
      </c>
      <c r="H17260" t="str">
        <f t="shared" si="1354"/>
        <v>Evening</v>
      </c>
      <c r="I17260" s="11">
        <v>34</v>
      </c>
      <c r="J17260">
        <v>50</v>
      </c>
      <c r="K17260">
        <v>0.68</v>
      </c>
    </row>
    <row r="17261" spans="1:11" x14ac:dyDescent="0.3">
      <c r="A17261" s="7">
        <f t="shared" si="1357"/>
        <v>42961</v>
      </c>
      <c r="B17261" s="8">
        <f t="shared" si="1357"/>
        <v>18</v>
      </c>
      <c r="C17261" s="6" t="s">
        <v>533</v>
      </c>
      <c r="D17261" s="10" t="s">
        <v>20</v>
      </c>
      <c r="E17261" s="6" t="s">
        <v>534</v>
      </c>
      <c r="F17261" s="6" t="s">
        <v>15</v>
      </c>
      <c r="G17261">
        <v>189800</v>
      </c>
      <c r="H17261" t="str">
        <f t="shared" si="1354"/>
        <v>Evening</v>
      </c>
      <c r="I17261" s="11">
        <v>13</v>
      </c>
      <c r="J17261">
        <v>50</v>
      </c>
      <c r="K17261">
        <v>0.26</v>
      </c>
    </row>
    <row r="17262" spans="1:11" x14ac:dyDescent="0.3">
      <c r="A17262" s="7">
        <f t="shared" si="1357"/>
        <v>42961</v>
      </c>
      <c r="B17262" s="8">
        <f t="shared" si="1357"/>
        <v>18</v>
      </c>
      <c r="C17262" s="6" t="s">
        <v>535</v>
      </c>
      <c r="D17262" s="10" t="s">
        <v>20</v>
      </c>
      <c r="E17262" s="6" t="s">
        <v>536</v>
      </c>
      <c r="F17262" s="6" t="s">
        <v>15</v>
      </c>
      <c r="G17262">
        <v>302600</v>
      </c>
      <c r="H17262" t="str">
        <f t="shared" si="1354"/>
        <v>Evening</v>
      </c>
      <c r="I17262" s="11">
        <v>24</v>
      </c>
      <c r="J17262">
        <v>50</v>
      </c>
      <c r="K17262">
        <v>0.48</v>
      </c>
    </row>
    <row r="17263" spans="1:11" x14ac:dyDescent="0.3">
      <c r="A17263" s="7">
        <f t="shared" si="1357"/>
        <v>42961</v>
      </c>
      <c r="B17263" s="8">
        <f t="shared" si="1357"/>
        <v>18</v>
      </c>
      <c r="C17263" s="9" t="s">
        <v>537</v>
      </c>
      <c r="D17263" s="10" t="s">
        <v>12</v>
      </c>
      <c r="E17263" s="9" t="s">
        <v>538</v>
      </c>
      <c r="F17263" s="6" t="s">
        <v>14</v>
      </c>
      <c r="G17263">
        <v>107500</v>
      </c>
      <c r="H17263" t="str">
        <f t="shared" si="1354"/>
        <v>Evening</v>
      </c>
      <c r="I17263" s="11">
        <v>5</v>
      </c>
      <c r="J17263">
        <v>12</v>
      </c>
      <c r="K17263">
        <v>0.41666666666666669</v>
      </c>
    </row>
    <row r="17264" spans="1:11" x14ac:dyDescent="0.3">
      <c r="A17264" s="7">
        <f t="shared" si="1357"/>
        <v>42961</v>
      </c>
      <c r="B17264" s="8">
        <f t="shared" si="1357"/>
        <v>18</v>
      </c>
      <c r="C17264" s="9" t="str">
        <f>C17263</f>
        <v>PG0106</v>
      </c>
      <c r="D17264" s="10" t="str">
        <f>D17263</f>
        <v>SU9</v>
      </c>
      <c r="E17264" s="9" t="str">
        <f>E17263</f>
        <v>VKO,ULV</v>
      </c>
      <c r="F17264" s="6" t="s">
        <v>15</v>
      </c>
      <c r="G17264">
        <v>283600</v>
      </c>
      <c r="H17264" t="str">
        <f t="shared" si="1354"/>
        <v>Evening</v>
      </c>
      <c r="I17264" s="11">
        <v>39</v>
      </c>
      <c r="J17264">
        <v>85</v>
      </c>
      <c r="K17264">
        <v>0.45882352941176469</v>
      </c>
    </row>
    <row r="17265" spans="1:11" x14ac:dyDescent="0.3">
      <c r="A17265" s="7">
        <f t="shared" si="1357"/>
        <v>42961</v>
      </c>
      <c r="B17265" s="8">
        <f t="shared" si="1357"/>
        <v>18</v>
      </c>
      <c r="C17265" s="6" t="s">
        <v>541</v>
      </c>
      <c r="D17265" s="10" t="s">
        <v>20</v>
      </c>
      <c r="E17265" s="6" t="s">
        <v>542</v>
      </c>
      <c r="F17265" s="6" t="s">
        <v>15</v>
      </c>
      <c r="G17265">
        <v>105000</v>
      </c>
      <c r="H17265" t="str">
        <f t="shared" si="1354"/>
        <v>Evening</v>
      </c>
      <c r="I17265" s="11">
        <v>10</v>
      </c>
      <c r="J17265">
        <v>50</v>
      </c>
      <c r="K17265">
        <v>0.2</v>
      </c>
    </row>
    <row r="17266" spans="1:11" x14ac:dyDescent="0.3">
      <c r="A17266" s="7">
        <f t="shared" si="1357"/>
        <v>42961</v>
      </c>
      <c r="B17266" s="8">
        <f t="shared" si="1357"/>
        <v>18</v>
      </c>
      <c r="C17266" s="9" t="s">
        <v>543</v>
      </c>
      <c r="D17266" s="10" t="s">
        <v>12</v>
      </c>
      <c r="E17266" s="9" t="s">
        <v>544</v>
      </c>
      <c r="F17266" s="6" t="s">
        <v>14</v>
      </c>
      <c r="G17266">
        <v>494400</v>
      </c>
      <c r="H17266" t="str">
        <f t="shared" si="1354"/>
        <v>Evening</v>
      </c>
      <c r="I17266" s="11">
        <v>12</v>
      </c>
      <c r="J17266">
        <v>12</v>
      </c>
      <c r="K17266">
        <v>1</v>
      </c>
    </row>
    <row r="17267" spans="1:11" x14ac:dyDescent="0.3">
      <c r="A17267" s="7">
        <f t="shared" si="1357"/>
        <v>42961</v>
      </c>
      <c r="B17267" s="8">
        <f t="shared" si="1357"/>
        <v>18</v>
      </c>
      <c r="C17267" s="9" t="str">
        <f>C17266</f>
        <v>PG0184</v>
      </c>
      <c r="D17267" s="10" t="str">
        <f>D17266</f>
        <v>SU9</v>
      </c>
      <c r="E17267" s="9" t="str">
        <f>E17266</f>
        <v>CEK,VOG</v>
      </c>
      <c r="F17267" s="6" t="s">
        <v>15</v>
      </c>
      <c r="G17267">
        <v>1157800</v>
      </c>
      <c r="H17267" t="str">
        <f t="shared" si="1354"/>
        <v>Evening</v>
      </c>
      <c r="I17267" s="11">
        <v>84</v>
      </c>
      <c r="J17267">
        <v>85</v>
      </c>
      <c r="K17267">
        <v>0.9882352941176471</v>
      </c>
    </row>
    <row r="17268" spans="1:11" x14ac:dyDescent="0.3">
      <c r="A17268" s="7">
        <f t="shared" si="1357"/>
        <v>42961</v>
      </c>
      <c r="B17268" s="8">
        <f t="shared" si="1357"/>
        <v>18</v>
      </c>
      <c r="C17268" s="9" t="s">
        <v>545</v>
      </c>
      <c r="D17268" s="10" t="s">
        <v>85</v>
      </c>
      <c r="E17268" s="9" t="s">
        <v>546</v>
      </c>
      <c r="F17268" s="6" t="s">
        <v>14</v>
      </c>
      <c r="G17268">
        <v>350100</v>
      </c>
      <c r="H17268" t="str">
        <f t="shared" si="1354"/>
        <v>Evening</v>
      </c>
      <c r="I17268" s="11">
        <v>9</v>
      </c>
      <c r="J17268">
        <v>12</v>
      </c>
      <c r="K17268">
        <v>0.75</v>
      </c>
    </row>
    <row r="17269" spans="1:11" x14ac:dyDescent="0.3">
      <c r="A17269" s="7">
        <f t="shared" ref="A17269:E17284" si="1358">A17268</f>
        <v>42961</v>
      </c>
      <c r="B17269" s="8">
        <f t="shared" si="1358"/>
        <v>18</v>
      </c>
      <c r="C17269" s="9" t="str">
        <f>C17268</f>
        <v>PG0210</v>
      </c>
      <c r="D17269" s="10" t="str">
        <f>D17268</f>
        <v>733</v>
      </c>
      <c r="E17269" s="9" t="str">
        <f>E17268</f>
        <v>DME,MRV</v>
      </c>
      <c r="F17269" s="6" t="s">
        <v>15</v>
      </c>
      <c r="G17269">
        <v>1280500</v>
      </c>
      <c r="H17269" t="str">
        <f t="shared" si="1354"/>
        <v>Evening</v>
      </c>
      <c r="I17269" s="11">
        <v>98</v>
      </c>
      <c r="J17269">
        <v>118</v>
      </c>
      <c r="K17269">
        <v>0.83050847457627119</v>
      </c>
    </row>
    <row r="17270" spans="1:11" x14ac:dyDescent="0.3">
      <c r="A17270" s="7">
        <f t="shared" si="1358"/>
        <v>42961</v>
      </c>
      <c r="B17270" s="8">
        <f t="shared" si="1358"/>
        <v>18</v>
      </c>
      <c r="C17270" s="9" t="s">
        <v>547</v>
      </c>
      <c r="D17270" s="10" t="s">
        <v>98</v>
      </c>
      <c r="E17270" s="9" t="s">
        <v>548</v>
      </c>
      <c r="F17270" s="6" t="s">
        <v>14</v>
      </c>
      <c r="G17270">
        <v>385000</v>
      </c>
      <c r="H17270" t="str">
        <f t="shared" si="1354"/>
        <v>Evening</v>
      </c>
      <c r="I17270" s="11">
        <v>14</v>
      </c>
      <c r="J17270">
        <v>28</v>
      </c>
      <c r="K17270">
        <v>0.5</v>
      </c>
    </row>
    <row r="17271" spans="1:11" x14ac:dyDescent="0.3">
      <c r="A17271" s="7">
        <f t="shared" si="1358"/>
        <v>42961</v>
      </c>
      <c r="B17271" s="8">
        <f t="shared" si="1358"/>
        <v>18</v>
      </c>
      <c r="C17271" s="9" t="str">
        <f>C17270</f>
        <v>PG0212</v>
      </c>
      <c r="D17271" s="10" t="str">
        <f>D17270</f>
        <v>321</v>
      </c>
      <c r="E17271" s="9" t="str">
        <f>E17270</f>
        <v>DME,ROV</v>
      </c>
      <c r="F17271" s="6" t="s">
        <v>15</v>
      </c>
      <c r="G17271">
        <v>558300</v>
      </c>
      <c r="H17271" t="str">
        <f t="shared" si="1354"/>
        <v>Evening</v>
      </c>
      <c r="I17271" s="11">
        <v>60</v>
      </c>
      <c r="J17271">
        <v>142</v>
      </c>
      <c r="K17271">
        <v>0.42253521126760563</v>
      </c>
    </row>
    <row r="17272" spans="1:11" x14ac:dyDescent="0.3">
      <c r="A17272" s="7">
        <f t="shared" si="1358"/>
        <v>42961</v>
      </c>
      <c r="B17272" s="8">
        <f t="shared" si="1358"/>
        <v>18</v>
      </c>
      <c r="C17272" s="9" t="s">
        <v>902</v>
      </c>
      <c r="D17272" s="10" t="s">
        <v>98</v>
      </c>
      <c r="E17272" s="9" t="s">
        <v>380</v>
      </c>
      <c r="F17272" s="6" t="s">
        <v>14</v>
      </c>
      <c r="G17272">
        <v>385000</v>
      </c>
      <c r="H17272" t="str">
        <f t="shared" si="1354"/>
        <v>Evening</v>
      </c>
      <c r="I17272" s="11">
        <v>14</v>
      </c>
      <c r="J17272">
        <v>28</v>
      </c>
      <c r="K17272">
        <v>0.5</v>
      </c>
    </row>
    <row r="17273" spans="1:11" x14ac:dyDescent="0.3">
      <c r="A17273" s="7">
        <f t="shared" si="1358"/>
        <v>42961</v>
      </c>
      <c r="B17273" s="8">
        <f t="shared" si="1358"/>
        <v>18</v>
      </c>
      <c r="C17273" s="9" t="str">
        <f>C17272</f>
        <v>PG0215</v>
      </c>
      <c r="D17273" s="10" t="str">
        <f>D17272</f>
        <v>321</v>
      </c>
      <c r="E17273" s="9" t="str">
        <f>E17272</f>
        <v>ROV,DME</v>
      </c>
      <c r="F17273" s="6" t="s">
        <v>15</v>
      </c>
      <c r="G17273">
        <v>333000</v>
      </c>
      <c r="H17273" t="str">
        <f t="shared" si="1354"/>
        <v>Evening</v>
      </c>
      <c r="I17273" s="11">
        <v>36</v>
      </c>
      <c r="J17273">
        <v>142</v>
      </c>
      <c r="K17273">
        <v>0.25352112676056338</v>
      </c>
    </row>
    <row r="17274" spans="1:11" x14ac:dyDescent="0.3">
      <c r="A17274" s="7">
        <f t="shared" si="1358"/>
        <v>42961</v>
      </c>
      <c r="B17274" s="8">
        <f t="shared" si="1358"/>
        <v>18</v>
      </c>
      <c r="C17274" s="9" t="s">
        <v>549</v>
      </c>
      <c r="D17274" s="10" t="s">
        <v>25</v>
      </c>
      <c r="E17274" s="9" t="s">
        <v>550</v>
      </c>
      <c r="F17274" s="6" t="s">
        <v>14</v>
      </c>
      <c r="G17274">
        <v>832800</v>
      </c>
      <c r="H17274" t="str">
        <f t="shared" si="1354"/>
        <v>Evening</v>
      </c>
      <c r="I17274" s="11">
        <v>24</v>
      </c>
      <c r="J17274">
        <v>30</v>
      </c>
      <c r="K17274">
        <v>0.8</v>
      </c>
    </row>
    <row r="17275" spans="1:11" x14ac:dyDescent="0.3">
      <c r="A17275" s="7">
        <f t="shared" si="1358"/>
        <v>42961</v>
      </c>
      <c r="B17275" s="8">
        <f t="shared" si="1358"/>
        <v>18</v>
      </c>
      <c r="C17275" s="9" t="str">
        <f>C17274</f>
        <v>PG0220</v>
      </c>
      <c r="D17275" s="10" t="str">
        <f>D17274</f>
        <v>763</v>
      </c>
      <c r="E17275" s="9" t="str">
        <f>E17274</f>
        <v>DME,KRR</v>
      </c>
      <c r="F17275" s="6" t="s">
        <v>15</v>
      </c>
      <c r="G17275">
        <v>1688600</v>
      </c>
      <c r="H17275" t="str">
        <f t="shared" si="1354"/>
        <v>Evening</v>
      </c>
      <c r="I17275" s="11">
        <v>145</v>
      </c>
      <c r="J17275">
        <v>192</v>
      </c>
      <c r="K17275">
        <v>0.75520833333333337</v>
      </c>
    </row>
    <row r="17276" spans="1:11" x14ac:dyDescent="0.3">
      <c r="A17276" s="7">
        <f t="shared" si="1358"/>
        <v>42961</v>
      </c>
      <c r="B17276" s="8">
        <f t="shared" si="1358"/>
        <v>18</v>
      </c>
      <c r="C17276" s="9" t="s">
        <v>551</v>
      </c>
      <c r="D17276" s="10" t="s">
        <v>85</v>
      </c>
      <c r="E17276" s="9" t="s">
        <v>552</v>
      </c>
      <c r="F17276" s="6" t="s">
        <v>14</v>
      </c>
      <c r="G17276">
        <v>402600</v>
      </c>
      <c r="H17276" t="str">
        <f t="shared" si="1354"/>
        <v>Evening</v>
      </c>
      <c r="I17276" s="11">
        <v>11</v>
      </c>
      <c r="J17276">
        <v>12</v>
      </c>
      <c r="K17276">
        <v>0.91666666666666663</v>
      </c>
    </row>
    <row r="17277" spans="1:11" x14ac:dyDescent="0.3">
      <c r="A17277" s="7">
        <f t="shared" si="1358"/>
        <v>42961</v>
      </c>
      <c r="B17277" s="8">
        <f t="shared" si="1358"/>
        <v>18</v>
      </c>
      <c r="C17277" s="9" t="str">
        <f>C17276</f>
        <v>PG0251</v>
      </c>
      <c r="D17277" s="10" t="str">
        <f>D17276</f>
        <v>733</v>
      </c>
      <c r="E17277" s="9" t="str">
        <f>E17276</f>
        <v>SVO,AAQ</v>
      </c>
      <c r="F17277" s="6" t="s">
        <v>15</v>
      </c>
      <c r="G17277">
        <v>1385800</v>
      </c>
      <c r="H17277" t="str">
        <f t="shared" si="1354"/>
        <v>Evening</v>
      </c>
      <c r="I17277" s="11">
        <v>113</v>
      </c>
      <c r="J17277">
        <v>118</v>
      </c>
      <c r="K17277">
        <v>0.9576271186440678</v>
      </c>
    </row>
    <row r="17278" spans="1:11" x14ac:dyDescent="0.3">
      <c r="A17278" s="7">
        <f t="shared" si="1358"/>
        <v>42961</v>
      </c>
      <c r="B17278" s="8">
        <f t="shared" si="1358"/>
        <v>18</v>
      </c>
      <c r="C17278" s="6" t="s">
        <v>553</v>
      </c>
      <c r="D17278" s="10" t="s">
        <v>20</v>
      </c>
      <c r="E17278" s="6" t="s">
        <v>554</v>
      </c>
      <c r="F17278" s="6" t="s">
        <v>15</v>
      </c>
      <c r="G17278">
        <v>96700</v>
      </c>
      <c r="H17278" t="str">
        <f t="shared" si="1354"/>
        <v>Evening</v>
      </c>
      <c r="I17278" s="11">
        <v>31</v>
      </c>
      <c r="J17278">
        <v>50</v>
      </c>
      <c r="K17278">
        <v>0.62</v>
      </c>
    </row>
    <row r="17279" spans="1:11" x14ac:dyDescent="0.3">
      <c r="A17279" s="7">
        <f t="shared" si="1358"/>
        <v>42961</v>
      </c>
      <c r="B17279" s="8">
        <f t="shared" si="1358"/>
        <v>18</v>
      </c>
      <c r="C17279" s="9" t="s">
        <v>555</v>
      </c>
      <c r="D17279" s="10" t="s">
        <v>61</v>
      </c>
      <c r="E17279" s="9" t="s">
        <v>556</v>
      </c>
      <c r="F17279" s="6" t="s">
        <v>14</v>
      </c>
      <c r="G17279">
        <v>805000</v>
      </c>
      <c r="H17279" t="str">
        <f t="shared" si="1354"/>
        <v>Evening</v>
      </c>
      <c r="I17279" s="11">
        <v>23</v>
      </c>
      <c r="J17279">
        <v>30</v>
      </c>
      <c r="K17279">
        <v>0.76666666666666672</v>
      </c>
    </row>
    <row r="17280" spans="1:11" x14ac:dyDescent="0.3">
      <c r="A17280" s="7">
        <f t="shared" si="1358"/>
        <v>42961</v>
      </c>
      <c r="B17280" s="8">
        <f t="shared" si="1358"/>
        <v>18</v>
      </c>
      <c r="C17280" s="9" t="str">
        <f t="shared" si="1358"/>
        <v>PG0413</v>
      </c>
      <c r="D17280" s="10" t="str">
        <f t="shared" si="1358"/>
        <v>773</v>
      </c>
      <c r="E17280" s="9" t="str">
        <f t="shared" si="1358"/>
        <v>PEE,VKO</v>
      </c>
      <c r="F17280" s="6" t="s">
        <v>63</v>
      </c>
      <c r="G17280">
        <v>577100</v>
      </c>
      <c r="H17280" t="str">
        <f t="shared" si="1354"/>
        <v>Evening</v>
      </c>
      <c r="I17280" s="11">
        <v>29</v>
      </c>
      <c r="J17280">
        <v>48</v>
      </c>
      <c r="K17280">
        <v>0.60416666666666663</v>
      </c>
    </row>
    <row r="17281" spans="1:11" x14ac:dyDescent="0.3">
      <c r="A17281" s="7">
        <f t="shared" si="1358"/>
        <v>42961</v>
      </c>
      <c r="B17281" s="8">
        <f t="shared" si="1358"/>
        <v>18</v>
      </c>
      <c r="C17281" s="9" t="str">
        <f t="shared" si="1358"/>
        <v>PG0413</v>
      </c>
      <c r="D17281" s="10" t="str">
        <f t="shared" si="1358"/>
        <v>773</v>
      </c>
      <c r="E17281" s="9" t="str">
        <f t="shared" si="1358"/>
        <v>PEE,VKO</v>
      </c>
      <c r="F17281" s="6" t="s">
        <v>15</v>
      </c>
      <c r="G17281">
        <v>2538200</v>
      </c>
      <c r="H17281" t="str">
        <f t="shared" si="1354"/>
        <v>Evening</v>
      </c>
      <c r="I17281" s="11">
        <v>216</v>
      </c>
      <c r="J17281">
        <v>324</v>
      </c>
      <c r="K17281">
        <v>0.66666666666666663</v>
      </c>
    </row>
    <row r="17282" spans="1:11" x14ac:dyDescent="0.3">
      <c r="A17282" s="7">
        <f t="shared" si="1358"/>
        <v>42961</v>
      </c>
      <c r="B17282" s="8">
        <f t="shared" si="1358"/>
        <v>18</v>
      </c>
      <c r="C17282" s="9" t="s">
        <v>559</v>
      </c>
      <c r="D17282" s="10" t="s">
        <v>98</v>
      </c>
      <c r="E17282" s="9" t="s">
        <v>173</v>
      </c>
      <c r="F17282" s="6" t="s">
        <v>14</v>
      </c>
      <c r="G17282">
        <v>342000</v>
      </c>
      <c r="H17282" t="str">
        <f t="shared" ref="H17282:H17345" si="1359">_xlfn.IFS(B17282&gt;=20,"Night",B17282&gt;=16,"Evening",B17282&gt;=12,"AfterNoon",B17282&gt;=8,"BeforeNoon",B17282&gt;=4,"Morning",B17282&lt;4,"EarlyMorning")</f>
        <v>Evening</v>
      </c>
      <c r="I17282" s="11">
        <v>19</v>
      </c>
      <c r="J17282">
        <v>28</v>
      </c>
      <c r="K17282">
        <v>0.6785714285714286</v>
      </c>
    </row>
    <row r="17283" spans="1:11" x14ac:dyDescent="0.3">
      <c r="A17283" s="7">
        <f t="shared" si="1358"/>
        <v>42961</v>
      </c>
      <c r="B17283" s="8">
        <f t="shared" si="1358"/>
        <v>18</v>
      </c>
      <c r="C17283" s="9" t="str">
        <f>C17282</f>
        <v>PG0472</v>
      </c>
      <c r="D17283" s="10" t="str">
        <f>D17282</f>
        <v>321</v>
      </c>
      <c r="E17283" s="9" t="str">
        <f>E17282</f>
        <v>SVO,LED</v>
      </c>
      <c r="F17283" s="6" t="s">
        <v>15</v>
      </c>
      <c r="G17283">
        <v>616800</v>
      </c>
      <c r="H17283" t="str">
        <f t="shared" si="1359"/>
        <v>Evening</v>
      </c>
      <c r="I17283" s="11">
        <v>102</v>
      </c>
      <c r="J17283">
        <v>142</v>
      </c>
      <c r="K17283">
        <v>0.71830985915492962</v>
      </c>
    </row>
    <row r="17284" spans="1:11" x14ac:dyDescent="0.3">
      <c r="A17284" s="7">
        <f t="shared" si="1358"/>
        <v>42961</v>
      </c>
      <c r="B17284" s="8">
        <f t="shared" si="1358"/>
        <v>18</v>
      </c>
      <c r="C17284" s="9" t="s">
        <v>560</v>
      </c>
      <c r="D17284" s="10" t="s">
        <v>12</v>
      </c>
      <c r="E17284" s="9" t="s">
        <v>561</v>
      </c>
      <c r="F17284" s="6" t="s">
        <v>14</v>
      </c>
      <c r="G17284">
        <v>231000</v>
      </c>
      <c r="H17284" t="str">
        <f t="shared" si="1359"/>
        <v>Evening</v>
      </c>
      <c r="I17284" s="11">
        <v>7</v>
      </c>
      <c r="J17284">
        <v>12</v>
      </c>
      <c r="K17284">
        <v>0.58333333333333337</v>
      </c>
    </row>
    <row r="17285" spans="1:11" x14ac:dyDescent="0.3">
      <c r="A17285" s="7">
        <f t="shared" ref="A17285:B17300" si="1360">A17284</f>
        <v>42961</v>
      </c>
      <c r="B17285" s="8">
        <f t="shared" si="1360"/>
        <v>18</v>
      </c>
      <c r="C17285" s="9" t="str">
        <f>C17284</f>
        <v>PG0510</v>
      </c>
      <c r="D17285" s="10" t="str">
        <f>D17284</f>
        <v>SU9</v>
      </c>
      <c r="E17285" s="9" t="str">
        <f>E17284</f>
        <v>ESL,DME</v>
      </c>
      <c r="F17285" s="6" t="s">
        <v>15</v>
      </c>
      <c r="G17285">
        <v>619300</v>
      </c>
      <c r="H17285" t="str">
        <f t="shared" si="1359"/>
        <v>Evening</v>
      </c>
      <c r="I17285" s="11">
        <v>56</v>
      </c>
      <c r="J17285">
        <v>85</v>
      </c>
      <c r="K17285">
        <v>0.6588235294117647</v>
      </c>
    </row>
    <row r="17286" spans="1:11" x14ac:dyDescent="0.3">
      <c r="A17286" s="7">
        <f t="shared" si="1360"/>
        <v>42961</v>
      </c>
      <c r="B17286" s="8">
        <f t="shared" si="1360"/>
        <v>18</v>
      </c>
      <c r="C17286" s="6" t="s">
        <v>562</v>
      </c>
      <c r="D17286" s="10" t="s">
        <v>30</v>
      </c>
      <c r="E17286" s="6" t="s">
        <v>563</v>
      </c>
      <c r="F17286" s="6" t="s">
        <v>15</v>
      </c>
      <c r="G17286">
        <v>52200</v>
      </c>
      <c r="H17286" t="str">
        <f t="shared" si="1359"/>
        <v>Evening</v>
      </c>
      <c r="I17286" s="11">
        <v>9</v>
      </c>
      <c r="J17286">
        <v>12</v>
      </c>
      <c r="K17286">
        <v>0.75</v>
      </c>
    </row>
    <row r="17287" spans="1:11" x14ac:dyDescent="0.3">
      <c r="A17287" s="7">
        <f t="shared" si="1360"/>
        <v>42961</v>
      </c>
      <c r="B17287" s="8">
        <f t="shared" si="1360"/>
        <v>18</v>
      </c>
      <c r="C17287" s="9" t="s">
        <v>564</v>
      </c>
      <c r="D17287" s="10" t="s">
        <v>12</v>
      </c>
      <c r="E17287" s="9" t="s">
        <v>565</v>
      </c>
      <c r="F17287" s="6" t="s">
        <v>14</v>
      </c>
      <c r="G17287">
        <v>242400</v>
      </c>
      <c r="H17287" t="str">
        <f t="shared" si="1359"/>
        <v>Evening</v>
      </c>
      <c r="I17287" s="11">
        <v>12</v>
      </c>
      <c r="J17287">
        <v>12</v>
      </c>
      <c r="K17287">
        <v>1</v>
      </c>
    </row>
    <row r="17288" spans="1:11" x14ac:dyDescent="0.3">
      <c r="A17288" s="7">
        <f t="shared" si="1360"/>
        <v>42961</v>
      </c>
      <c r="B17288" s="8">
        <f t="shared" si="1360"/>
        <v>18</v>
      </c>
      <c r="C17288" s="9" t="str">
        <f>C17287</f>
        <v>PG0605</v>
      </c>
      <c r="D17288" s="10" t="str">
        <f>D17287</f>
        <v>SU9</v>
      </c>
      <c r="E17288" s="9" t="str">
        <f>E17287</f>
        <v>DME,ULV</v>
      </c>
      <c r="F17288" s="6" t="s">
        <v>15</v>
      </c>
      <c r="G17288">
        <v>566300</v>
      </c>
      <c r="H17288" t="str">
        <f t="shared" si="1359"/>
        <v>Evening</v>
      </c>
      <c r="I17288" s="11">
        <v>84</v>
      </c>
      <c r="J17288">
        <v>85</v>
      </c>
      <c r="K17288">
        <v>0.9882352941176471</v>
      </c>
    </row>
    <row r="17289" spans="1:11" x14ac:dyDescent="0.3">
      <c r="A17289" s="7">
        <f t="shared" si="1360"/>
        <v>42961</v>
      </c>
      <c r="B17289" s="8">
        <v>19</v>
      </c>
      <c r="C17289" s="6" t="s">
        <v>566</v>
      </c>
      <c r="D17289" s="10" t="s">
        <v>20</v>
      </c>
      <c r="E17289" s="6" t="s">
        <v>567</v>
      </c>
      <c r="F17289" s="6" t="s">
        <v>15</v>
      </c>
      <c r="G17289">
        <v>119800</v>
      </c>
      <c r="H17289" t="str">
        <f t="shared" si="1359"/>
        <v>Evening</v>
      </c>
      <c r="I17289" s="11">
        <v>22</v>
      </c>
      <c r="J17289">
        <v>50</v>
      </c>
      <c r="K17289">
        <v>0.44</v>
      </c>
    </row>
    <row r="17290" spans="1:11" x14ac:dyDescent="0.3">
      <c r="A17290" s="7">
        <f t="shared" si="1360"/>
        <v>42961</v>
      </c>
      <c r="B17290" s="8">
        <f t="shared" si="1360"/>
        <v>19</v>
      </c>
      <c r="C17290" s="9" t="s">
        <v>844</v>
      </c>
      <c r="D17290" s="10" t="s">
        <v>12</v>
      </c>
      <c r="E17290" s="9" t="s">
        <v>845</v>
      </c>
      <c r="F17290" s="6" t="s">
        <v>14</v>
      </c>
      <c r="G17290">
        <v>172000</v>
      </c>
      <c r="H17290" t="str">
        <f t="shared" si="1359"/>
        <v>Evening</v>
      </c>
      <c r="I17290" s="11">
        <v>8</v>
      </c>
      <c r="J17290">
        <v>12</v>
      </c>
      <c r="K17290">
        <v>0.66666666666666663</v>
      </c>
    </row>
    <row r="17291" spans="1:11" x14ac:dyDescent="0.3">
      <c r="A17291" s="7">
        <f t="shared" si="1360"/>
        <v>42961</v>
      </c>
      <c r="B17291" s="8">
        <f t="shared" si="1360"/>
        <v>19</v>
      </c>
      <c r="C17291" s="9" t="str">
        <f>C17290</f>
        <v>PG0107</v>
      </c>
      <c r="D17291" s="10" t="str">
        <f>D17290</f>
        <v>SU9</v>
      </c>
      <c r="E17291" s="9" t="str">
        <f>E17290</f>
        <v>ULV,VKO</v>
      </c>
      <c r="F17291" s="6" t="s">
        <v>15</v>
      </c>
      <c r="G17291">
        <v>398100</v>
      </c>
      <c r="H17291" t="str">
        <f t="shared" si="1359"/>
        <v>Evening</v>
      </c>
      <c r="I17291" s="11">
        <v>55</v>
      </c>
      <c r="J17291">
        <v>85</v>
      </c>
      <c r="K17291">
        <v>0.6470588235294118</v>
      </c>
    </row>
    <row r="17292" spans="1:11" x14ac:dyDescent="0.3">
      <c r="A17292" s="7">
        <f t="shared" si="1360"/>
        <v>42961</v>
      </c>
      <c r="B17292" s="8">
        <f t="shared" si="1360"/>
        <v>19</v>
      </c>
      <c r="C17292" s="9" t="s">
        <v>568</v>
      </c>
      <c r="D17292" s="10" t="s">
        <v>12</v>
      </c>
      <c r="E17292" s="9" t="s">
        <v>569</v>
      </c>
      <c r="F17292" s="6" t="s">
        <v>14</v>
      </c>
      <c r="G17292">
        <v>144900</v>
      </c>
      <c r="H17292" t="str">
        <f t="shared" si="1359"/>
        <v>Evening</v>
      </c>
      <c r="I17292" s="11">
        <v>9</v>
      </c>
      <c r="J17292">
        <v>12</v>
      </c>
      <c r="K17292">
        <v>0.75</v>
      </c>
    </row>
    <row r="17293" spans="1:11" x14ac:dyDescent="0.3">
      <c r="A17293" s="7">
        <f t="shared" si="1360"/>
        <v>42961</v>
      </c>
      <c r="B17293" s="8">
        <f t="shared" si="1360"/>
        <v>19</v>
      </c>
      <c r="C17293" s="9" t="str">
        <f>C17292</f>
        <v>PG0118</v>
      </c>
      <c r="D17293" s="10" t="str">
        <f>D17292</f>
        <v>SU9</v>
      </c>
      <c r="E17293" s="9" t="str">
        <f>E17292</f>
        <v>DME,EGO</v>
      </c>
      <c r="F17293" s="6" t="s">
        <v>15</v>
      </c>
      <c r="G17293">
        <v>325000</v>
      </c>
      <c r="H17293" t="str">
        <f t="shared" si="1359"/>
        <v>Evening</v>
      </c>
      <c r="I17293" s="11">
        <v>60</v>
      </c>
      <c r="J17293">
        <v>85</v>
      </c>
      <c r="K17293">
        <v>0.70588235294117652</v>
      </c>
    </row>
    <row r="17294" spans="1:11" x14ac:dyDescent="0.3">
      <c r="A17294" s="7">
        <f t="shared" si="1360"/>
        <v>42961</v>
      </c>
      <c r="B17294" s="8">
        <f t="shared" si="1360"/>
        <v>19</v>
      </c>
      <c r="C17294" s="9" t="s">
        <v>570</v>
      </c>
      <c r="D17294" s="10" t="s">
        <v>12</v>
      </c>
      <c r="E17294" s="9" t="s">
        <v>151</v>
      </c>
      <c r="F17294" s="6" t="s">
        <v>14</v>
      </c>
      <c r="G17294">
        <v>33300</v>
      </c>
      <c r="H17294" t="str">
        <f t="shared" si="1359"/>
        <v>Evening</v>
      </c>
      <c r="I17294" s="11">
        <v>3</v>
      </c>
      <c r="J17294">
        <v>12</v>
      </c>
      <c r="K17294">
        <v>0.25</v>
      </c>
    </row>
    <row r="17295" spans="1:11" x14ac:dyDescent="0.3">
      <c r="A17295" s="7">
        <f t="shared" si="1360"/>
        <v>42961</v>
      </c>
      <c r="B17295" s="8">
        <f t="shared" si="1360"/>
        <v>19</v>
      </c>
      <c r="C17295" s="9" t="str">
        <f>C17294</f>
        <v>PG0158</v>
      </c>
      <c r="D17295" s="10" t="str">
        <f>D17294</f>
        <v>SU9</v>
      </c>
      <c r="E17295" s="9" t="str">
        <f>E17294</f>
        <v>SVO,BZK</v>
      </c>
      <c r="F17295" s="6" t="s">
        <v>15</v>
      </c>
      <c r="G17295">
        <v>93700</v>
      </c>
      <c r="H17295" t="str">
        <f t="shared" si="1359"/>
        <v>Evening</v>
      </c>
      <c r="I17295" s="11">
        <v>25</v>
      </c>
      <c r="J17295">
        <v>85</v>
      </c>
      <c r="K17295">
        <v>0.29411764705882348</v>
      </c>
    </row>
    <row r="17296" spans="1:11" x14ac:dyDescent="0.3">
      <c r="A17296" s="7">
        <f t="shared" si="1360"/>
        <v>42961</v>
      </c>
      <c r="B17296" s="8">
        <f t="shared" si="1360"/>
        <v>19</v>
      </c>
      <c r="C17296" s="9" t="s">
        <v>846</v>
      </c>
      <c r="D17296" s="10" t="s">
        <v>12</v>
      </c>
      <c r="E17296" s="9" t="s">
        <v>425</v>
      </c>
      <c r="F17296" s="6" t="s">
        <v>14</v>
      </c>
      <c r="G17296">
        <v>44400</v>
      </c>
      <c r="H17296" t="str">
        <f t="shared" si="1359"/>
        <v>Evening</v>
      </c>
      <c r="I17296" s="11">
        <v>4</v>
      </c>
      <c r="J17296">
        <v>12</v>
      </c>
      <c r="K17296">
        <v>0.33333333333333331</v>
      </c>
    </row>
    <row r="17297" spans="1:11" x14ac:dyDescent="0.3">
      <c r="A17297" s="7">
        <f t="shared" si="1360"/>
        <v>42961</v>
      </c>
      <c r="B17297" s="8">
        <f t="shared" si="1360"/>
        <v>19</v>
      </c>
      <c r="C17297" s="9" t="str">
        <f>C17296</f>
        <v>PG0162</v>
      </c>
      <c r="D17297" s="10" t="str">
        <f>D17296</f>
        <v>SU9</v>
      </c>
      <c r="E17297" s="9" t="str">
        <f>E17296</f>
        <v>BZK,SVO</v>
      </c>
      <c r="F17297" s="6" t="s">
        <v>15</v>
      </c>
      <c r="G17297">
        <v>175100</v>
      </c>
      <c r="H17297" t="str">
        <f t="shared" si="1359"/>
        <v>Evening</v>
      </c>
      <c r="I17297" s="11">
        <v>47</v>
      </c>
      <c r="J17297">
        <v>85</v>
      </c>
      <c r="K17297">
        <v>0.55294117647058827</v>
      </c>
    </row>
    <row r="17298" spans="1:11" x14ac:dyDescent="0.3">
      <c r="A17298" s="7">
        <f t="shared" si="1360"/>
        <v>42961</v>
      </c>
      <c r="B17298" s="8">
        <f t="shared" si="1360"/>
        <v>19</v>
      </c>
      <c r="C17298" s="9" t="s">
        <v>767</v>
      </c>
      <c r="D17298" s="10" t="s">
        <v>12</v>
      </c>
      <c r="E17298" s="9" t="s">
        <v>768</v>
      </c>
      <c r="F17298" s="6" t="s">
        <v>14</v>
      </c>
      <c r="G17298">
        <v>107100</v>
      </c>
      <c r="H17298" t="str">
        <f t="shared" si="1359"/>
        <v>Evening</v>
      </c>
      <c r="I17298" s="11">
        <v>9</v>
      </c>
      <c r="J17298">
        <v>12</v>
      </c>
      <c r="K17298">
        <v>0.75</v>
      </c>
    </row>
    <row r="17299" spans="1:11" x14ac:dyDescent="0.3">
      <c r="A17299" s="7">
        <f t="shared" si="1360"/>
        <v>42961</v>
      </c>
      <c r="B17299" s="8">
        <f t="shared" si="1360"/>
        <v>19</v>
      </c>
      <c r="C17299" s="9" t="str">
        <f>C17298</f>
        <v>PG0181</v>
      </c>
      <c r="D17299" s="10" t="str">
        <f>D17298</f>
        <v>SU9</v>
      </c>
      <c r="E17299" s="9" t="str">
        <f>E17298</f>
        <v>GOJ,SVO</v>
      </c>
      <c r="F17299" s="6" t="s">
        <v>15</v>
      </c>
      <c r="G17299">
        <v>249600</v>
      </c>
      <c r="H17299" t="str">
        <f t="shared" si="1359"/>
        <v>Evening</v>
      </c>
      <c r="I17299" s="11">
        <v>62</v>
      </c>
      <c r="J17299">
        <v>85</v>
      </c>
      <c r="K17299">
        <v>0.72941176470588232</v>
      </c>
    </row>
    <row r="17300" spans="1:11" x14ac:dyDescent="0.3">
      <c r="A17300" s="7">
        <f t="shared" si="1360"/>
        <v>42961</v>
      </c>
      <c r="B17300" s="8">
        <f t="shared" si="1360"/>
        <v>19</v>
      </c>
      <c r="C17300" s="9" t="s">
        <v>571</v>
      </c>
      <c r="D17300" s="10" t="s">
        <v>25</v>
      </c>
      <c r="E17300" s="9" t="s">
        <v>572</v>
      </c>
      <c r="F17300" s="6" t="s">
        <v>14</v>
      </c>
      <c r="G17300">
        <v>1544800</v>
      </c>
      <c r="H17300" t="str">
        <f t="shared" si="1359"/>
        <v>Evening</v>
      </c>
      <c r="I17300" s="11">
        <v>8</v>
      </c>
      <c r="J17300">
        <v>30</v>
      </c>
      <c r="K17300">
        <v>0.26666666666666672</v>
      </c>
    </row>
    <row r="17301" spans="1:11" x14ac:dyDescent="0.3">
      <c r="A17301" s="7">
        <f t="shared" ref="A17301:B17316" si="1361">A17300</f>
        <v>42961</v>
      </c>
      <c r="B17301" s="8">
        <f t="shared" si="1361"/>
        <v>19</v>
      </c>
      <c r="C17301" s="9" t="str">
        <f>C17300</f>
        <v>PG0200</v>
      </c>
      <c r="D17301" s="10" t="str">
        <f>D17300</f>
        <v>763</v>
      </c>
      <c r="E17301" s="9" t="str">
        <f>E17300</f>
        <v>VKO,VVO</v>
      </c>
      <c r="F17301" s="6" t="s">
        <v>15</v>
      </c>
      <c r="G17301">
        <v>2196000</v>
      </c>
      <c r="H17301" t="str">
        <f t="shared" si="1359"/>
        <v>Evening</v>
      </c>
      <c r="I17301" s="11">
        <v>34</v>
      </c>
      <c r="J17301">
        <v>192</v>
      </c>
      <c r="K17301">
        <v>0.17708333333333329</v>
      </c>
    </row>
    <row r="17302" spans="1:11" x14ac:dyDescent="0.3">
      <c r="A17302" s="7">
        <f t="shared" si="1361"/>
        <v>42961</v>
      </c>
      <c r="B17302" s="8">
        <f t="shared" si="1361"/>
        <v>19</v>
      </c>
      <c r="C17302" s="6" t="s">
        <v>847</v>
      </c>
      <c r="D17302" s="10" t="s">
        <v>20</v>
      </c>
      <c r="E17302" s="6" t="s">
        <v>848</v>
      </c>
      <c r="F17302" s="6" t="s">
        <v>15</v>
      </c>
      <c r="G17302">
        <v>60000</v>
      </c>
      <c r="H17302" t="str">
        <f t="shared" si="1359"/>
        <v>Evening</v>
      </c>
      <c r="I17302" s="11">
        <v>8</v>
      </c>
      <c r="J17302">
        <v>50</v>
      </c>
      <c r="K17302">
        <v>0.16</v>
      </c>
    </row>
    <row r="17303" spans="1:11" x14ac:dyDescent="0.3">
      <c r="A17303" s="7">
        <f t="shared" si="1361"/>
        <v>42961</v>
      </c>
      <c r="B17303" s="8">
        <f t="shared" si="1361"/>
        <v>19</v>
      </c>
      <c r="C17303" s="6" t="s">
        <v>573</v>
      </c>
      <c r="D17303" s="10" t="s">
        <v>20</v>
      </c>
      <c r="E17303" s="6" t="s">
        <v>574</v>
      </c>
      <c r="F17303" s="6" t="s">
        <v>15</v>
      </c>
      <c r="G17303">
        <v>144100</v>
      </c>
      <c r="H17303" t="str">
        <f t="shared" si="1359"/>
        <v>Evening</v>
      </c>
      <c r="I17303" s="11">
        <v>19</v>
      </c>
      <c r="J17303">
        <v>50</v>
      </c>
      <c r="K17303">
        <v>0.38</v>
      </c>
    </row>
    <row r="17304" spans="1:11" x14ac:dyDescent="0.3">
      <c r="A17304" s="7">
        <f t="shared" si="1361"/>
        <v>42961</v>
      </c>
      <c r="B17304" s="8">
        <f t="shared" si="1361"/>
        <v>19</v>
      </c>
      <c r="C17304" s="9" t="s">
        <v>575</v>
      </c>
      <c r="D17304" s="10" t="s">
        <v>25</v>
      </c>
      <c r="E17304" s="9" t="s">
        <v>576</v>
      </c>
      <c r="F17304" s="6" t="s">
        <v>14</v>
      </c>
      <c r="G17304">
        <v>3351600</v>
      </c>
      <c r="H17304" t="str">
        <f t="shared" si="1359"/>
        <v>Evening</v>
      </c>
      <c r="I17304" s="11">
        <v>18</v>
      </c>
      <c r="J17304">
        <v>30</v>
      </c>
      <c r="K17304">
        <v>0.6</v>
      </c>
    </row>
    <row r="17305" spans="1:11" x14ac:dyDescent="0.3">
      <c r="A17305" s="7">
        <f t="shared" si="1361"/>
        <v>42961</v>
      </c>
      <c r="B17305" s="8">
        <f t="shared" si="1361"/>
        <v>19</v>
      </c>
      <c r="C17305" s="9" t="str">
        <f>C17304</f>
        <v>PG0356</v>
      </c>
      <c r="D17305" s="10" t="str">
        <f>D17304</f>
        <v>763</v>
      </c>
      <c r="E17305" s="9" t="str">
        <f>E17304</f>
        <v>LED,KHV</v>
      </c>
      <c r="F17305" s="6" t="s">
        <v>15</v>
      </c>
      <c r="G17305">
        <v>7346400</v>
      </c>
      <c r="H17305" t="str">
        <f t="shared" si="1359"/>
        <v>Evening</v>
      </c>
      <c r="I17305" s="11">
        <v>118</v>
      </c>
      <c r="J17305">
        <v>192</v>
      </c>
      <c r="K17305">
        <v>0.61458333333333337</v>
      </c>
    </row>
    <row r="17306" spans="1:11" x14ac:dyDescent="0.3">
      <c r="A17306" s="7">
        <f t="shared" si="1361"/>
        <v>42961</v>
      </c>
      <c r="B17306" s="8">
        <f t="shared" si="1361"/>
        <v>19</v>
      </c>
      <c r="C17306" s="9" t="s">
        <v>577</v>
      </c>
      <c r="D17306" s="10" t="s">
        <v>12</v>
      </c>
      <c r="E17306" s="9" t="s">
        <v>578</v>
      </c>
      <c r="F17306" s="6" t="s">
        <v>14</v>
      </c>
      <c r="G17306">
        <v>161400</v>
      </c>
      <c r="H17306" t="str">
        <f t="shared" si="1359"/>
        <v>Evening</v>
      </c>
      <c r="I17306" s="11">
        <v>6</v>
      </c>
      <c r="J17306">
        <v>12</v>
      </c>
      <c r="K17306">
        <v>0.5</v>
      </c>
    </row>
    <row r="17307" spans="1:11" x14ac:dyDescent="0.3">
      <c r="A17307" s="7">
        <f t="shared" si="1361"/>
        <v>42961</v>
      </c>
      <c r="B17307" s="8">
        <f t="shared" si="1361"/>
        <v>19</v>
      </c>
      <c r="C17307" s="9" t="str">
        <f>C17306</f>
        <v>PG0397</v>
      </c>
      <c r="D17307" s="10" t="str">
        <f>D17306</f>
        <v>SU9</v>
      </c>
      <c r="E17307" s="9" t="str">
        <f>E17306</f>
        <v>VOG,VKO</v>
      </c>
      <c r="F17307" s="6" t="s">
        <v>15</v>
      </c>
      <c r="G17307">
        <v>515700</v>
      </c>
      <c r="H17307" t="str">
        <f t="shared" si="1359"/>
        <v>Evening</v>
      </c>
      <c r="I17307" s="11">
        <v>57</v>
      </c>
      <c r="J17307">
        <v>85</v>
      </c>
      <c r="K17307">
        <v>0.6705882352941176</v>
      </c>
    </row>
    <row r="17308" spans="1:11" x14ac:dyDescent="0.3">
      <c r="A17308" s="7">
        <f t="shared" si="1361"/>
        <v>42961</v>
      </c>
      <c r="B17308" s="8">
        <f t="shared" si="1361"/>
        <v>19</v>
      </c>
      <c r="C17308" s="9" t="s">
        <v>579</v>
      </c>
      <c r="D17308" s="10" t="s">
        <v>98</v>
      </c>
      <c r="E17308" s="9" t="s">
        <v>113</v>
      </c>
      <c r="F17308" s="6" t="s">
        <v>14</v>
      </c>
      <c r="G17308">
        <v>380000</v>
      </c>
      <c r="H17308" t="str">
        <f t="shared" si="1359"/>
        <v>Evening</v>
      </c>
      <c r="I17308" s="11">
        <v>19</v>
      </c>
      <c r="J17308">
        <v>28</v>
      </c>
      <c r="K17308">
        <v>0.6785714285714286</v>
      </c>
    </row>
    <row r="17309" spans="1:11" x14ac:dyDescent="0.3">
      <c r="A17309" s="7">
        <f t="shared" si="1361"/>
        <v>42961</v>
      </c>
      <c r="B17309" s="8">
        <f t="shared" si="1361"/>
        <v>19</v>
      </c>
      <c r="C17309" s="9" t="str">
        <f>C17308</f>
        <v>PG0404</v>
      </c>
      <c r="D17309" s="10" t="str">
        <f>D17308</f>
        <v>321</v>
      </c>
      <c r="E17309" s="9" t="str">
        <f>E17308</f>
        <v>DME,LED</v>
      </c>
      <c r="F17309" s="6" t="s">
        <v>15</v>
      </c>
      <c r="G17309">
        <v>592000</v>
      </c>
      <c r="H17309" t="str">
        <f t="shared" si="1359"/>
        <v>Evening</v>
      </c>
      <c r="I17309" s="11">
        <v>88</v>
      </c>
      <c r="J17309">
        <v>142</v>
      </c>
      <c r="K17309">
        <v>0.61971830985915488</v>
      </c>
    </row>
    <row r="17310" spans="1:11" x14ac:dyDescent="0.3">
      <c r="A17310" s="7">
        <f t="shared" si="1361"/>
        <v>42961</v>
      </c>
      <c r="B17310" s="8">
        <f t="shared" si="1361"/>
        <v>19</v>
      </c>
      <c r="C17310" s="6" t="s">
        <v>580</v>
      </c>
      <c r="D17310" s="10" t="s">
        <v>20</v>
      </c>
      <c r="E17310" s="6" t="s">
        <v>581</v>
      </c>
      <c r="F17310" s="6" t="s">
        <v>15</v>
      </c>
      <c r="G17310">
        <v>82400</v>
      </c>
      <c r="H17310" t="str">
        <f t="shared" si="1359"/>
        <v>Evening</v>
      </c>
      <c r="I17310" s="11">
        <v>20</v>
      </c>
      <c r="J17310">
        <v>50</v>
      </c>
      <c r="K17310">
        <v>0.4</v>
      </c>
    </row>
    <row r="17311" spans="1:11" x14ac:dyDescent="0.3">
      <c r="A17311" s="7">
        <f t="shared" si="1361"/>
        <v>42961</v>
      </c>
      <c r="B17311" s="8">
        <f t="shared" si="1361"/>
        <v>19</v>
      </c>
      <c r="C17311" s="6" t="s">
        <v>582</v>
      </c>
      <c r="D17311" s="10" t="s">
        <v>20</v>
      </c>
      <c r="E17311" s="6" t="s">
        <v>583</v>
      </c>
      <c r="F17311" s="6" t="s">
        <v>15</v>
      </c>
      <c r="G17311">
        <v>106600</v>
      </c>
      <c r="H17311" t="str">
        <f t="shared" si="1359"/>
        <v>Evening</v>
      </c>
      <c r="I17311" s="11">
        <v>26</v>
      </c>
      <c r="J17311">
        <v>50</v>
      </c>
      <c r="K17311">
        <v>0.52</v>
      </c>
    </row>
    <row r="17312" spans="1:11" x14ac:dyDescent="0.3">
      <c r="A17312" s="7">
        <f t="shared" si="1361"/>
        <v>42961</v>
      </c>
      <c r="B17312" s="8">
        <f t="shared" si="1361"/>
        <v>19</v>
      </c>
      <c r="C17312" s="9" t="s">
        <v>584</v>
      </c>
      <c r="D17312" s="10" t="s">
        <v>12</v>
      </c>
      <c r="E17312" s="9" t="s">
        <v>585</v>
      </c>
      <c r="F17312" s="6" t="s">
        <v>14</v>
      </c>
      <c r="G17312">
        <v>212800</v>
      </c>
      <c r="H17312" t="str">
        <f t="shared" si="1359"/>
        <v>Evening</v>
      </c>
      <c r="I17312" s="11">
        <v>8</v>
      </c>
      <c r="J17312">
        <v>12</v>
      </c>
      <c r="K17312">
        <v>0.66666666666666663</v>
      </c>
    </row>
    <row r="17313" spans="1:11" x14ac:dyDescent="0.3">
      <c r="A17313" s="7">
        <f t="shared" si="1361"/>
        <v>42961</v>
      </c>
      <c r="B17313" s="8">
        <f t="shared" si="1361"/>
        <v>19</v>
      </c>
      <c r="C17313" s="9" t="str">
        <f>C17312</f>
        <v>PG0572</v>
      </c>
      <c r="D17313" s="10" t="str">
        <f>D17312</f>
        <v>SU9</v>
      </c>
      <c r="E17313" s="9" t="str">
        <f>E17312</f>
        <v>GOJ,LED</v>
      </c>
      <c r="F17313" s="6" t="s">
        <v>15</v>
      </c>
      <c r="G17313">
        <v>404100</v>
      </c>
      <c r="H17313" t="str">
        <f t="shared" si="1359"/>
        <v>Evening</v>
      </c>
      <c r="I17313" s="11">
        <v>45</v>
      </c>
      <c r="J17313">
        <v>85</v>
      </c>
      <c r="K17313">
        <v>0.52941176470588236</v>
      </c>
    </row>
    <row r="17314" spans="1:11" x14ac:dyDescent="0.3">
      <c r="A17314" s="7">
        <f t="shared" si="1361"/>
        <v>42961</v>
      </c>
      <c r="B17314" s="8">
        <f t="shared" si="1361"/>
        <v>19</v>
      </c>
      <c r="C17314" s="9" t="s">
        <v>819</v>
      </c>
      <c r="D17314" s="10" t="s">
        <v>12</v>
      </c>
      <c r="E17314" s="9" t="s">
        <v>820</v>
      </c>
      <c r="F17314" s="6" t="s">
        <v>14</v>
      </c>
      <c r="G17314">
        <v>277200</v>
      </c>
      <c r="H17314" t="str">
        <f t="shared" si="1359"/>
        <v>Evening</v>
      </c>
      <c r="I17314" s="11">
        <v>12</v>
      </c>
      <c r="J17314">
        <v>12</v>
      </c>
      <c r="K17314">
        <v>1</v>
      </c>
    </row>
    <row r="17315" spans="1:11" x14ac:dyDescent="0.3">
      <c r="A17315" s="7">
        <f t="shared" si="1361"/>
        <v>42961</v>
      </c>
      <c r="B17315" s="8">
        <f t="shared" si="1361"/>
        <v>19</v>
      </c>
      <c r="C17315" s="9" t="str">
        <f>C17314</f>
        <v>PG0638</v>
      </c>
      <c r="D17315" s="10" t="str">
        <f>D17314</f>
        <v>SU9</v>
      </c>
      <c r="E17315" s="9" t="str">
        <f>E17314</f>
        <v>KVX,SVO</v>
      </c>
      <c r="F17315" s="6" t="s">
        <v>15</v>
      </c>
      <c r="G17315">
        <v>620000</v>
      </c>
      <c r="H17315" t="str">
        <f t="shared" si="1359"/>
        <v>Evening</v>
      </c>
      <c r="I17315" s="11">
        <v>80</v>
      </c>
      <c r="J17315">
        <v>85</v>
      </c>
      <c r="K17315">
        <v>0.94117647058823528</v>
      </c>
    </row>
    <row r="17316" spans="1:11" x14ac:dyDescent="0.3">
      <c r="A17316" s="7">
        <f t="shared" si="1361"/>
        <v>42961</v>
      </c>
      <c r="B17316" s="8">
        <v>20</v>
      </c>
      <c r="C17316" s="9" t="s">
        <v>586</v>
      </c>
      <c r="D17316" s="10" t="s">
        <v>17</v>
      </c>
      <c r="E17316" s="9" t="s">
        <v>587</v>
      </c>
      <c r="F17316" s="6" t="s">
        <v>14</v>
      </c>
      <c r="G17316">
        <v>2197800</v>
      </c>
      <c r="H17316" t="str">
        <f t="shared" si="1359"/>
        <v>Night</v>
      </c>
      <c r="I17316" s="11">
        <v>11</v>
      </c>
      <c r="J17316">
        <v>20</v>
      </c>
      <c r="K17316">
        <v>0.55000000000000004</v>
      </c>
    </row>
    <row r="17317" spans="1:11" x14ac:dyDescent="0.3">
      <c r="A17317" s="7">
        <f t="shared" ref="A17317:B17323" si="1362">A17316</f>
        <v>42961</v>
      </c>
      <c r="B17317" s="8">
        <f t="shared" si="1362"/>
        <v>20</v>
      </c>
      <c r="C17317" s="9" t="str">
        <f>C17316</f>
        <v>PG0168</v>
      </c>
      <c r="D17317" s="10" t="str">
        <f>D17316</f>
        <v>319</v>
      </c>
      <c r="E17317" s="9" t="str">
        <f>E17316</f>
        <v>DME,UUS</v>
      </c>
      <c r="F17317" s="6" t="s">
        <v>15</v>
      </c>
      <c r="G17317">
        <v>2337600</v>
      </c>
      <c r="H17317" t="str">
        <f t="shared" si="1359"/>
        <v>Night</v>
      </c>
      <c r="I17317" s="11">
        <v>35</v>
      </c>
      <c r="J17317">
        <v>96</v>
      </c>
      <c r="K17317">
        <v>0.36458333333333331</v>
      </c>
    </row>
    <row r="17318" spans="1:11" x14ac:dyDescent="0.3">
      <c r="A17318" s="7">
        <f t="shared" si="1362"/>
        <v>42961</v>
      </c>
      <c r="B17318" s="8">
        <f t="shared" si="1362"/>
        <v>20</v>
      </c>
      <c r="C17318" s="9" t="s">
        <v>588</v>
      </c>
      <c r="D17318" s="10" t="s">
        <v>25</v>
      </c>
      <c r="E17318" s="9" t="s">
        <v>589</v>
      </c>
      <c r="F17318" s="6" t="s">
        <v>14</v>
      </c>
      <c r="G17318">
        <v>5350500</v>
      </c>
      <c r="H17318" t="str">
        <f t="shared" si="1359"/>
        <v>Night</v>
      </c>
      <c r="I17318" s="11">
        <v>29</v>
      </c>
      <c r="J17318">
        <v>30</v>
      </c>
      <c r="K17318">
        <v>0.96666666666666667</v>
      </c>
    </row>
    <row r="17319" spans="1:11" x14ac:dyDescent="0.3">
      <c r="A17319" s="7">
        <f t="shared" si="1362"/>
        <v>42961</v>
      </c>
      <c r="B17319" s="8">
        <f t="shared" si="1362"/>
        <v>20</v>
      </c>
      <c r="C17319" s="9" t="str">
        <f>C17318</f>
        <v>PG0208</v>
      </c>
      <c r="D17319" s="10" t="str">
        <f>D17318</f>
        <v>763</v>
      </c>
      <c r="E17319" s="9" t="str">
        <f>E17318</f>
        <v>DME,KHV</v>
      </c>
      <c r="F17319" s="6" t="s">
        <v>15</v>
      </c>
      <c r="G17319">
        <v>11113400</v>
      </c>
      <c r="H17319" t="str">
        <f t="shared" si="1359"/>
        <v>Night</v>
      </c>
      <c r="I17319" s="11">
        <v>180</v>
      </c>
      <c r="J17319">
        <v>192</v>
      </c>
      <c r="K17319">
        <v>0.9375</v>
      </c>
    </row>
    <row r="17320" spans="1:11" x14ac:dyDescent="0.3">
      <c r="A17320" s="7">
        <f t="shared" si="1362"/>
        <v>42961</v>
      </c>
      <c r="B17320" s="8">
        <f t="shared" si="1362"/>
        <v>20</v>
      </c>
      <c r="C17320" s="9" t="s">
        <v>590</v>
      </c>
      <c r="D17320" s="10" t="s">
        <v>17</v>
      </c>
      <c r="E17320" s="9" t="s">
        <v>591</v>
      </c>
      <c r="F17320" s="6" t="s">
        <v>14</v>
      </c>
      <c r="G17320">
        <v>290600</v>
      </c>
      <c r="H17320" t="str">
        <f t="shared" si="1359"/>
        <v>Night</v>
      </c>
      <c r="I17320" s="11">
        <v>2</v>
      </c>
      <c r="J17320">
        <v>20</v>
      </c>
      <c r="K17320">
        <v>0.1</v>
      </c>
    </row>
    <row r="17321" spans="1:11" x14ac:dyDescent="0.3">
      <c r="A17321" s="7">
        <f t="shared" si="1362"/>
        <v>42961</v>
      </c>
      <c r="B17321" s="8">
        <f t="shared" si="1362"/>
        <v>20</v>
      </c>
      <c r="C17321" s="9" t="str">
        <f>C17320</f>
        <v>PG0243</v>
      </c>
      <c r="D17321" s="10" t="str">
        <f>D17320</f>
        <v>319</v>
      </c>
      <c r="E17321" s="9" t="str">
        <f>E17320</f>
        <v>LED,YKS</v>
      </c>
      <c r="F17321" s="6" t="s">
        <v>15</v>
      </c>
      <c r="G17321">
        <v>338800</v>
      </c>
      <c r="H17321" t="str">
        <f t="shared" si="1359"/>
        <v>Night</v>
      </c>
      <c r="I17321" s="11">
        <v>7</v>
      </c>
      <c r="J17321">
        <v>96</v>
      </c>
      <c r="K17321">
        <v>7.2916666666666671E-2</v>
      </c>
    </row>
    <row r="17322" spans="1:11" x14ac:dyDescent="0.3">
      <c r="A17322" s="7">
        <f t="shared" si="1362"/>
        <v>42961</v>
      </c>
      <c r="B17322" s="8">
        <f t="shared" si="1362"/>
        <v>20</v>
      </c>
      <c r="C17322" s="9" t="s">
        <v>722</v>
      </c>
      <c r="D17322" s="10" t="s">
        <v>17</v>
      </c>
      <c r="E17322" s="9" t="s">
        <v>723</v>
      </c>
      <c r="F17322" s="6" t="s">
        <v>14</v>
      </c>
      <c r="G17322">
        <v>1654400</v>
      </c>
      <c r="H17322" t="str">
        <f t="shared" si="1359"/>
        <v>Night</v>
      </c>
      <c r="I17322" s="11">
        <v>11</v>
      </c>
      <c r="J17322">
        <v>20</v>
      </c>
      <c r="K17322">
        <v>0.55000000000000004</v>
      </c>
    </row>
    <row r="17323" spans="1:11" x14ac:dyDescent="0.3">
      <c r="A17323" s="7">
        <f t="shared" si="1362"/>
        <v>42961</v>
      </c>
      <c r="B17323" s="8">
        <f t="shared" si="1362"/>
        <v>20</v>
      </c>
      <c r="C17323" s="9" t="str">
        <f>C17322</f>
        <v>PG0709</v>
      </c>
      <c r="D17323" s="10" t="str">
        <f>D17322</f>
        <v>319</v>
      </c>
      <c r="E17323" s="9" t="str">
        <f>E17322</f>
        <v>DME,CNN</v>
      </c>
      <c r="F17323" s="6" t="s">
        <v>15</v>
      </c>
      <c r="G17323">
        <v>2370000</v>
      </c>
      <c r="H17323" t="str">
        <f t="shared" si="1359"/>
        <v>Night</v>
      </c>
      <c r="I17323" s="11">
        <v>47</v>
      </c>
      <c r="J17323">
        <v>96</v>
      </c>
      <c r="K17323">
        <v>0.48958333333333331</v>
      </c>
    </row>
    <row r="17324" spans="1:11" x14ac:dyDescent="0.3">
      <c r="A17324" s="7">
        <v>42962</v>
      </c>
      <c r="B17324" s="8">
        <v>2</v>
      </c>
      <c r="C17324" s="9" t="s">
        <v>11</v>
      </c>
      <c r="D17324" s="10" t="s">
        <v>12</v>
      </c>
      <c r="E17324" s="9" t="s">
        <v>13</v>
      </c>
      <c r="F17324" s="6" t="s">
        <v>14</v>
      </c>
      <c r="G17324">
        <v>166500</v>
      </c>
      <c r="H17324" t="str">
        <f t="shared" si="1359"/>
        <v>EarlyMorning</v>
      </c>
      <c r="I17324" s="11">
        <v>9</v>
      </c>
      <c r="J17324">
        <v>12</v>
      </c>
      <c r="K17324">
        <v>0.75</v>
      </c>
    </row>
    <row r="17325" spans="1:11" x14ac:dyDescent="0.3">
      <c r="A17325" s="7">
        <f t="shared" ref="A17325:B17340" si="1363">A17324</f>
        <v>42962</v>
      </c>
      <c r="B17325" s="8">
        <f>B17324</f>
        <v>2</v>
      </c>
      <c r="C17325" s="9" t="str">
        <f>C17324</f>
        <v>PG0328</v>
      </c>
      <c r="D17325" s="10" t="str">
        <f>D17324</f>
        <v>SU9</v>
      </c>
      <c r="E17325" s="9" t="str">
        <f>E17324</f>
        <v>VVO,KHV</v>
      </c>
      <c r="F17325" s="6" t="s">
        <v>15</v>
      </c>
      <c r="G17325">
        <v>448800</v>
      </c>
      <c r="H17325" t="str">
        <f t="shared" si="1359"/>
        <v>EarlyMorning</v>
      </c>
      <c r="I17325" s="11">
        <v>72</v>
      </c>
      <c r="J17325">
        <v>85</v>
      </c>
      <c r="K17325">
        <v>0.84705882352941175</v>
      </c>
    </row>
    <row r="17326" spans="1:11" x14ac:dyDescent="0.3">
      <c r="A17326" s="7">
        <f t="shared" si="1363"/>
        <v>42962</v>
      </c>
      <c r="B17326" s="8">
        <v>3</v>
      </c>
      <c r="C17326" s="9" t="s">
        <v>16</v>
      </c>
      <c r="D17326" s="10" t="s">
        <v>17</v>
      </c>
      <c r="E17326" s="9" t="s">
        <v>18</v>
      </c>
      <c r="F17326" s="6" t="s">
        <v>14</v>
      </c>
      <c r="G17326">
        <v>726500</v>
      </c>
      <c r="H17326" t="str">
        <f t="shared" si="1359"/>
        <v>EarlyMorning</v>
      </c>
      <c r="I17326" s="11">
        <v>5</v>
      </c>
      <c r="J17326">
        <v>20</v>
      </c>
      <c r="K17326">
        <v>0.25</v>
      </c>
    </row>
    <row r="17327" spans="1:11" x14ac:dyDescent="0.3">
      <c r="A17327" s="7">
        <f t="shared" si="1363"/>
        <v>42962</v>
      </c>
      <c r="B17327" s="8">
        <f t="shared" si="1363"/>
        <v>3</v>
      </c>
      <c r="C17327" s="9" t="str">
        <f>C17326</f>
        <v>PG0244</v>
      </c>
      <c r="D17327" s="10" t="str">
        <f>D17326</f>
        <v>319</v>
      </c>
      <c r="E17327" s="9" t="str">
        <f>E17326</f>
        <v>YKS,LED</v>
      </c>
      <c r="F17327" s="6" t="s">
        <v>15</v>
      </c>
      <c r="G17327">
        <v>677600</v>
      </c>
      <c r="H17327" t="str">
        <f t="shared" si="1359"/>
        <v>EarlyMorning</v>
      </c>
      <c r="I17327" s="11">
        <v>14</v>
      </c>
      <c r="J17327">
        <v>96</v>
      </c>
      <c r="K17327">
        <v>0.14583333333333329</v>
      </c>
    </row>
    <row r="17328" spans="1:11" x14ac:dyDescent="0.3">
      <c r="A17328" s="7">
        <f t="shared" si="1363"/>
        <v>42962</v>
      </c>
      <c r="B17328" s="8">
        <f t="shared" si="1363"/>
        <v>3</v>
      </c>
      <c r="C17328" s="6" t="s">
        <v>19</v>
      </c>
      <c r="D17328" s="10" t="s">
        <v>20</v>
      </c>
      <c r="E17328" s="6" t="s">
        <v>21</v>
      </c>
      <c r="F17328" s="6" t="s">
        <v>15</v>
      </c>
      <c r="G17328">
        <v>114000</v>
      </c>
      <c r="H17328" t="str">
        <f t="shared" si="1359"/>
        <v>EarlyMorning</v>
      </c>
      <c r="I17328" s="11">
        <v>5</v>
      </c>
      <c r="J17328">
        <v>50</v>
      </c>
      <c r="K17328">
        <v>0.1</v>
      </c>
    </row>
    <row r="17329" spans="1:11" x14ac:dyDescent="0.3">
      <c r="A17329" s="7">
        <f t="shared" si="1363"/>
        <v>42962</v>
      </c>
      <c r="B17329" s="8">
        <v>4</v>
      </c>
      <c r="C17329" s="9" t="s">
        <v>594</v>
      </c>
      <c r="D17329" s="10" t="s">
        <v>98</v>
      </c>
      <c r="E17329" s="9" t="s">
        <v>595</v>
      </c>
      <c r="F17329" s="6" t="s">
        <v>14</v>
      </c>
      <c r="G17329">
        <v>3588300</v>
      </c>
      <c r="H17329" t="str">
        <f t="shared" si="1359"/>
        <v>Morning</v>
      </c>
      <c r="I17329" s="11">
        <v>27</v>
      </c>
      <c r="J17329">
        <v>28</v>
      </c>
      <c r="K17329">
        <v>0.9642857142857143</v>
      </c>
    </row>
    <row r="17330" spans="1:11" x14ac:dyDescent="0.3">
      <c r="A17330" s="7">
        <f t="shared" si="1363"/>
        <v>42962</v>
      </c>
      <c r="B17330" s="8">
        <f t="shared" si="1363"/>
        <v>4</v>
      </c>
      <c r="C17330" s="9" t="str">
        <f>C17329</f>
        <v>PG0199</v>
      </c>
      <c r="D17330" s="10" t="str">
        <f>D17329</f>
        <v>321</v>
      </c>
      <c r="E17330" s="9" t="str">
        <f>E17329</f>
        <v>IKT,LED</v>
      </c>
      <c r="F17330" s="6" t="s">
        <v>15</v>
      </c>
      <c r="G17330">
        <v>5989000</v>
      </c>
      <c r="H17330" t="str">
        <f t="shared" si="1359"/>
        <v>Morning</v>
      </c>
      <c r="I17330" s="11">
        <v>134</v>
      </c>
      <c r="J17330">
        <v>142</v>
      </c>
      <c r="K17330">
        <v>0.94366197183098588</v>
      </c>
    </row>
    <row r="17331" spans="1:11" x14ac:dyDescent="0.3">
      <c r="A17331" s="7">
        <f t="shared" si="1363"/>
        <v>42962</v>
      </c>
      <c r="B17331" s="8">
        <f t="shared" si="1363"/>
        <v>4</v>
      </c>
      <c r="C17331" s="9" t="s">
        <v>724</v>
      </c>
      <c r="D17331" s="10" t="s">
        <v>17</v>
      </c>
      <c r="E17331" s="9" t="s">
        <v>725</v>
      </c>
      <c r="F17331" s="6" t="s">
        <v>14</v>
      </c>
      <c r="G17331">
        <v>2105600</v>
      </c>
      <c r="H17331" t="str">
        <f t="shared" si="1359"/>
        <v>Morning</v>
      </c>
      <c r="I17331" s="11">
        <v>14</v>
      </c>
      <c r="J17331">
        <v>20</v>
      </c>
      <c r="K17331">
        <v>0.7</v>
      </c>
    </row>
    <row r="17332" spans="1:11" x14ac:dyDescent="0.3">
      <c r="A17332" s="7">
        <f t="shared" si="1363"/>
        <v>42962</v>
      </c>
      <c r="B17332" s="8">
        <f t="shared" si="1363"/>
        <v>4</v>
      </c>
      <c r="C17332" s="9" t="str">
        <f>C17331</f>
        <v>PG0710</v>
      </c>
      <c r="D17332" s="10" t="str">
        <f>D17331</f>
        <v>319</v>
      </c>
      <c r="E17332" s="9" t="str">
        <f>E17331</f>
        <v>CNN,DME</v>
      </c>
      <c r="F17332" s="6" t="s">
        <v>15</v>
      </c>
      <c r="G17332">
        <v>3777900</v>
      </c>
      <c r="H17332" t="str">
        <f t="shared" si="1359"/>
        <v>Morning</v>
      </c>
      <c r="I17332" s="11">
        <v>75</v>
      </c>
      <c r="J17332">
        <v>96</v>
      </c>
      <c r="K17332">
        <v>0.78125</v>
      </c>
    </row>
    <row r="17333" spans="1:11" x14ac:dyDescent="0.3">
      <c r="A17333" s="7">
        <f t="shared" si="1363"/>
        <v>42962</v>
      </c>
      <c r="B17333" s="8">
        <v>5</v>
      </c>
      <c r="C17333" s="9" t="s">
        <v>22</v>
      </c>
      <c r="D17333" s="10" t="s">
        <v>17</v>
      </c>
      <c r="E17333" s="9" t="s">
        <v>23</v>
      </c>
      <c r="F17333" s="6" t="s">
        <v>14</v>
      </c>
      <c r="G17333">
        <v>1495000</v>
      </c>
      <c r="H17333" t="str">
        <f t="shared" si="1359"/>
        <v>Morning</v>
      </c>
      <c r="I17333" s="11">
        <v>13</v>
      </c>
      <c r="J17333">
        <v>20</v>
      </c>
      <c r="K17333">
        <v>0.65</v>
      </c>
    </row>
    <row r="17334" spans="1:11" x14ac:dyDescent="0.3">
      <c r="A17334" s="7">
        <f t="shared" si="1363"/>
        <v>42962</v>
      </c>
      <c r="B17334" s="8">
        <f t="shared" si="1363"/>
        <v>5</v>
      </c>
      <c r="C17334" s="9" t="str">
        <f>C17333</f>
        <v>PG0135</v>
      </c>
      <c r="D17334" s="10" t="str">
        <f>D17333</f>
        <v>319</v>
      </c>
      <c r="E17334" s="9" t="str">
        <f>E17333</f>
        <v>BTK,DME</v>
      </c>
      <c r="F17334" s="6" t="s">
        <v>15</v>
      </c>
      <c r="G17334">
        <v>1773500</v>
      </c>
      <c r="H17334" t="str">
        <f t="shared" si="1359"/>
        <v>Morning</v>
      </c>
      <c r="I17334" s="11">
        <v>46</v>
      </c>
      <c r="J17334">
        <v>96</v>
      </c>
      <c r="K17334">
        <v>0.47916666666666669</v>
      </c>
    </row>
    <row r="17335" spans="1:11" x14ac:dyDescent="0.3">
      <c r="A17335" s="7">
        <f t="shared" si="1363"/>
        <v>42962</v>
      </c>
      <c r="B17335" s="8">
        <f t="shared" si="1363"/>
        <v>5</v>
      </c>
      <c r="C17335" s="9" t="s">
        <v>24</v>
      </c>
      <c r="D17335" s="10" t="s">
        <v>25</v>
      </c>
      <c r="E17335" s="9" t="s">
        <v>26</v>
      </c>
      <c r="F17335" s="6" t="s">
        <v>14</v>
      </c>
      <c r="G17335">
        <v>3351600</v>
      </c>
      <c r="H17335" t="str">
        <f t="shared" si="1359"/>
        <v>Morning</v>
      </c>
      <c r="I17335" s="11">
        <v>18</v>
      </c>
      <c r="J17335">
        <v>30</v>
      </c>
      <c r="K17335">
        <v>0.6</v>
      </c>
    </row>
    <row r="17336" spans="1:11" x14ac:dyDescent="0.3">
      <c r="A17336" s="7">
        <f t="shared" si="1363"/>
        <v>42962</v>
      </c>
      <c r="B17336" s="8">
        <f t="shared" si="1363"/>
        <v>5</v>
      </c>
      <c r="C17336" s="9" t="str">
        <f>C17335</f>
        <v>PG0357</v>
      </c>
      <c r="D17336" s="10" t="str">
        <f>D17335</f>
        <v>763</v>
      </c>
      <c r="E17336" s="9" t="str">
        <f>E17335</f>
        <v>KHV,LED</v>
      </c>
      <c r="F17336" s="6" t="s">
        <v>15</v>
      </c>
      <c r="G17336">
        <v>6980000</v>
      </c>
      <c r="H17336" t="str">
        <f t="shared" si="1359"/>
        <v>Morning</v>
      </c>
      <c r="I17336" s="11">
        <v>112</v>
      </c>
      <c r="J17336">
        <v>192</v>
      </c>
      <c r="K17336">
        <v>0.58333333333333337</v>
      </c>
    </row>
    <row r="17337" spans="1:11" x14ac:dyDescent="0.3">
      <c r="A17337" s="7">
        <f t="shared" si="1363"/>
        <v>42962</v>
      </c>
      <c r="B17337" s="8">
        <f t="shared" si="1363"/>
        <v>5</v>
      </c>
      <c r="C17337" s="6" t="s">
        <v>27</v>
      </c>
      <c r="D17337" s="10" t="s">
        <v>20</v>
      </c>
      <c r="E17337" s="6" t="s">
        <v>28</v>
      </c>
      <c r="F17337" s="6" t="s">
        <v>15</v>
      </c>
      <c r="G17337">
        <v>198900</v>
      </c>
      <c r="H17337" t="str">
        <f t="shared" si="1359"/>
        <v>Morning</v>
      </c>
      <c r="I17337" s="11">
        <v>10</v>
      </c>
      <c r="J17337">
        <v>50</v>
      </c>
      <c r="K17337">
        <v>0.2</v>
      </c>
    </row>
    <row r="17338" spans="1:11" x14ac:dyDescent="0.3">
      <c r="A17338" s="7">
        <f t="shared" si="1363"/>
        <v>42962</v>
      </c>
      <c r="B17338" s="8">
        <f t="shared" si="1363"/>
        <v>5</v>
      </c>
      <c r="C17338" s="6" t="s">
        <v>726</v>
      </c>
      <c r="D17338" s="10" t="s">
        <v>20</v>
      </c>
      <c r="E17338" s="6" t="s">
        <v>727</v>
      </c>
      <c r="F17338" s="6" t="s">
        <v>15</v>
      </c>
      <c r="G17338">
        <v>816400</v>
      </c>
      <c r="H17338" t="str">
        <f t="shared" si="1359"/>
        <v>Morning</v>
      </c>
      <c r="I17338" s="11">
        <v>34</v>
      </c>
      <c r="J17338">
        <v>50</v>
      </c>
      <c r="K17338">
        <v>0.68</v>
      </c>
    </row>
    <row r="17339" spans="1:11" x14ac:dyDescent="0.3">
      <c r="A17339" s="7">
        <f t="shared" si="1363"/>
        <v>42962</v>
      </c>
      <c r="B17339" s="8">
        <v>6</v>
      </c>
      <c r="C17339" s="6" t="s">
        <v>29</v>
      </c>
      <c r="D17339" s="10" t="s">
        <v>30</v>
      </c>
      <c r="E17339" s="6" t="s">
        <v>31</v>
      </c>
      <c r="F17339" s="6" t="s">
        <v>15</v>
      </c>
      <c r="G17339">
        <v>43500</v>
      </c>
      <c r="H17339" t="str">
        <f t="shared" si="1359"/>
        <v>Morning</v>
      </c>
      <c r="I17339" s="11">
        <v>5</v>
      </c>
      <c r="J17339">
        <v>12</v>
      </c>
      <c r="K17339">
        <v>0.41666666666666669</v>
      </c>
    </row>
    <row r="17340" spans="1:11" x14ac:dyDescent="0.3">
      <c r="A17340" s="7">
        <f t="shared" si="1363"/>
        <v>42962</v>
      </c>
      <c r="B17340" s="8">
        <f t="shared" si="1363"/>
        <v>6</v>
      </c>
      <c r="C17340" s="6" t="s">
        <v>935</v>
      </c>
      <c r="D17340" s="10" t="s">
        <v>30</v>
      </c>
      <c r="E17340" s="6" t="s">
        <v>936</v>
      </c>
      <c r="F17340" s="6" t="s">
        <v>15</v>
      </c>
      <c r="G17340">
        <v>22400</v>
      </c>
      <c r="H17340" t="str">
        <f t="shared" si="1359"/>
        <v>Morning</v>
      </c>
      <c r="I17340" s="11">
        <v>2</v>
      </c>
      <c r="J17340">
        <v>12</v>
      </c>
      <c r="K17340">
        <v>0.16666666666666671</v>
      </c>
    </row>
    <row r="17341" spans="1:11" x14ac:dyDescent="0.3">
      <c r="A17341" s="7">
        <f t="shared" ref="A17341:B17356" si="1364">A17340</f>
        <v>42962</v>
      </c>
      <c r="B17341" s="8">
        <f t="shared" si="1364"/>
        <v>6</v>
      </c>
      <c r="C17341" s="9" t="s">
        <v>596</v>
      </c>
      <c r="D17341" s="10" t="s">
        <v>12</v>
      </c>
      <c r="E17341" s="9" t="s">
        <v>597</v>
      </c>
      <c r="F17341" s="6" t="s">
        <v>14</v>
      </c>
      <c r="G17341">
        <v>90000</v>
      </c>
      <c r="H17341" t="str">
        <f t="shared" si="1359"/>
        <v>Morning</v>
      </c>
      <c r="I17341" s="11">
        <v>5</v>
      </c>
      <c r="J17341">
        <v>12</v>
      </c>
      <c r="K17341">
        <v>0.41666666666666669</v>
      </c>
    </row>
    <row r="17342" spans="1:11" x14ac:dyDescent="0.3">
      <c r="A17342" s="7">
        <f t="shared" si="1364"/>
        <v>42962</v>
      </c>
      <c r="B17342" s="8">
        <f t="shared" si="1364"/>
        <v>6</v>
      </c>
      <c r="C17342" s="9" t="str">
        <f>C17341</f>
        <v>PG0116</v>
      </c>
      <c r="D17342" s="10" t="str">
        <f>D17341</f>
        <v>SU9</v>
      </c>
      <c r="E17342" s="9" t="str">
        <f>E17341</f>
        <v>KHV,BQS</v>
      </c>
      <c r="F17342" s="6" t="s">
        <v>15</v>
      </c>
      <c r="G17342">
        <v>216600</v>
      </c>
      <c r="H17342" t="str">
        <f t="shared" si="1359"/>
        <v>Morning</v>
      </c>
      <c r="I17342" s="11">
        <v>36</v>
      </c>
      <c r="J17342">
        <v>85</v>
      </c>
      <c r="K17342">
        <v>0.42352941176470588</v>
      </c>
    </row>
    <row r="17343" spans="1:11" x14ac:dyDescent="0.3">
      <c r="A17343" s="7">
        <f t="shared" si="1364"/>
        <v>42962</v>
      </c>
      <c r="B17343" s="8">
        <f t="shared" si="1364"/>
        <v>6</v>
      </c>
      <c r="C17343" s="9" t="s">
        <v>32</v>
      </c>
      <c r="D17343" s="10" t="s">
        <v>12</v>
      </c>
      <c r="E17343" s="9" t="s">
        <v>33</v>
      </c>
      <c r="F17343" s="6" t="s">
        <v>14</v>
      </c>
      <c r="G17343">
        <v>629200</v>
      </c>
      <c r="H17343" t="str">
        <f t="shared" si="1359"/>
        <v>Morning</v>
      </c>
      <c r="I17343" s="11">
        <v>11</v>
      </c>
      <c r="J17343">
        <v>12</v>
      </c>
      <c r="K17343">
        <v>0.91666666666666663</v>
      </c>
    </row>
    <row r="17344" spans="1:11" x14ac:dyDescent="0.3">
      <c r="A17344" s="7">
        <f t="shared" si="1364"/>
        <v>42962</v>
      </c>
      <c r="B17344" s="8">
        <f t="shared" si="1364"/>
        <v>6</v>
      </c>
      <c r="C17344" s="9" t="str">
        <f>C17343</f>
        <v>PG0379</v>
      </c>
      <c r="D17344" s="10" t="str">
        <f>D17343</f>
        <v>SU9</v>
      </c>
      <c r="E17344" s="9" t="str">
        <f>E17343</f>
        <v>NSK,SVX</v>
      </c>
      <c r="F17344" s="6" t="s">
        <v>15</v>
      </c>
      <c r="G17344">
        <v>1512700</v>
      </c>
      <c r="H17344" t="str">
        <f t="shared" si="1359"/>
        <v>Morning</v>
      </c>
      <c r="I17344" s="11">
        <v>79</v>
      </c>
      <c r="J17344">
        <v>85</v>
      </c>
      <c r="K17344">
        <v>0.92941176470588238</v>
      </c>
    </row>
    <row r="17345" spans="1:11" x14ac:dyDescent="0.3">
      <c r="A17345" s="7">
        <f t="shared" si="1364"/>
        <v>42962</v>
      </c>
      <c r="B17345" s="8">
        <f t="shared" si="1364"/>
        <v>6</v>
      </c>
      <c r="C17345" s="6" t="s">
        <v>598</v>
      </c>
      <c r="D17345" s="10" t="s">
        <v>30</v>
      </c>
      <c r="E17345" s="6" t="s">
        <v>599</v>
      </c>
      <c r="F17345" s="6" t="s">
        <v>15</v>
      </c>
      <c r="G17345">
        <v>52200</v>
      </c>
      <c r="H17345" t="str">
        <f t="shared" si="1359"/>
        <v>Morning</v>
      </c>
      <c r="I17345" s="11">
        <v>9</v>
      </c>
      <c r="J17345">
        <v>12</v>
      </c>
      <c r="K17345">
        <v>0.75</v>
      </c>
    </row>
    <row r="17346" spans="1:11" x14ac:dyDescent="0.3">
      <c r="A17346" s="7">
        <f t="shared" si="1364"/>
        <v>42962</v>
      </c>
      <c r="B17346" s="8">
        <f t="shared" si="1364"/>
        <v>6</v>
      </c>
      <c r="C17346" s="9" t="s">
        <v>34</v>
      </c>
      <c r="D17346" s="10" t="s">
        <v>12</v>
      </c>
      <c r="E17346" s="9" t="s">
        <v>35</v>
      </c>
      <c r="F17346" s="6" t="s">
        <v>14</v>
      </c>
      <c r="G17346">
        <v>347600</v>
      </c>
      <c r="H17346" t="str">
        <f t="shared" ref="H17346:H17409" si="1365">_xlfn.IFS(B17346&gt;=20,"Night",B17346&gt;=16,"Evening",B17346&gt;=12,"AfterNoon",B17346&gt;=8,"BeforeNoon",B17346&gt;=4,"Morning",B17346&lt;4,"EarlyMorning")</f>
        <v>Morning</v>
      </c>
      <c r="I17346" s="11">
        <v>4</v>
      </c>
      <c r="J17346">
        <v>12</v>
      </c>
      <c r="K17346">
        <v>0.33333333333333331</v>
      </c>
    </row>
    <row r="17347" spans="1:11" x14ac:dyDescent="0.3">
      <c r="A17347" s="7">
        <f t="shared" si="1364"/>
        <v>42962</v>
      </c>
      <c r="B17347" s="8">
        <f t="shared" si="1364"/>
        <v>6</v>
      </c>
      <c r="C17347" s="9" t="str">
        <f>C17346</f>
        <v>PG0592</v>
      </c>
      <c r="D17347" s="10" t="str">
        <f>D17346</f>
        <v>SU9</v>
      </c>
      <c r="E17347" s="9" t="str">
        <f>E17346</f>
        <v>TOF,SVO</v>
      </c>
      <c r="F17347" s="6" t="s">
        <v>15</v>
      </c>
      <c r="G17347">
        <v>872900</v>
      </c>
      <c r="H17347" t="str">
        <f t="shared" si="1365"/>
        <v>Morning</v>
      </c>
      <c r="I17347" s="11">
        <v>30</v>
      </c>
      <c r="J17347">
        <v>85</v>
      </c>
      <c r="K17347">
        <v>0.35294117647058831</v>
      </c>
    </row>
    <row r="17348" spans="1:11" x14ac:dyDescent="0.3">
      <c r="A17348" s="7">
        <f t="shared" si="1364"/>
        <v>42962</v>
      </c>
      <c r="B17348" s="8">
        <f t="shared" si="1364"/>
        <v>6</v>
      </c>
      <c r="C17348" s="6" t="s">
        <v>36</v>
      </c>
      <c r="D17348" s="10" t="s">
        <v>20</v>
      </c>
      <c r="E17348" s="6" t="s">
        <v>37</v>
      </c>
      <c r="F17348" s="6" t="s">
        <v>15</v>
      </c>
      <c r="G17348">
        <v>161800</v>
      </c>
      <c r="H17348" t="str">
        <f t="shared" si="1365"/>
        <v>Morning</v>
      </c>
      <c r="I17348" s="11">
        <v>7</v>
      </c>
      <c r="J17348">
        <v>50</v>
      </c>
      <c r="K17348">
        <v>0.14000000000000001</v>
      </c>
    </row>
    <row r="17349" spans="1:11" x14ac:dyDescent="0.3">
      <c r="A17349" s="7">
        <f t="shared" si="1364"/>
        <v>42962</v>
      </c>
      <c r="B17349" s="8">
        <v>7</v>
      </c>
      <c r="C17349" s="9" t="s">
        <v>38</v>
      </c>
      <c r="D17349" s="10" t="s">
        <v>12</v>
      </c>
      <c r="E17349" s="9" t="s">
        <v>39</v>
      </c>
      <c r="F17349" s="6" t="s">
        <v>14</v>
      </c>
      <c r="G17349">
        <v>88200</v>
      </c>
      <c r="H17349" t="str">
        <f t="shared" si="1365"/>
        <v>Morning</v>
      </c>
      <c r="I17349" s="11">
        <v>9</v>
      </c>
      <c r="J17349">
        <v>12</v>
      </c>
      <c r="K17349">
        <v>0.75</v>
      </c>
    </row>
    <row r="17350" spans="1:11" x14ac:dyDescent="0.3">
      <c r="A17350" s="7">
        <f t="shared" si="1364"/>
        <v>42962</v>
      </c>
      <c r="B17350" s="8">
        <f t="shared" si="1364"/>
        <v>7</v>
      </c>
      <c r="C17350" s="9" t="str">
        <f>C17349</f>
        <v>PG0014</v>
      </c>
      <c r="D17350" s="10" t="str">
        <f>D17349</f>
        <v>SU9</v>
      </c>
      <c r="E17350" s="9" t="str">
        <f>E17349</f>
        <v>TJM,URJ</v>
      </c>
      <c r="F17350" s="6" t="s">
        <v>15</v>
      </c>
      <c r="G17350">
        <v>231900</v>
      </c>
      <c r="H17350" t="str">
        <f t="shared" si="1365"/>
        <v>Morning</v>
      </c>
      <c r="I17350" s="11">
        <v>70</v>
      </c>
      <c r="J17350">
        <v>85</v>
      </c>
      <c r="K17350">
        <v>0.82352941176470584</v>
      </c>
    </row>
    <row r="17351" spans="1:11" x14ac:dyDescent="0.3">
      <c r="A17351" s="7">
        <f t="shared" si="1364"/>
        <v>42962</v>
      </c>
      <c r="B17351" s="8">
        <f t="shared" si="1364"/>
        <v>7</v>
      </c>
      <c r="C17351" s="6" t="s">
        <v>600</v>
      </c>
      <c r="D17351" s="10" t="s">
        <v>30</v>
      </c>
      <c r="E17351" s="6" t="s">
        <v>601</v>
      </c>
      <c r="F17351" s="6" t="s">
        <v>15</v>
      </c>
      <c r="G17351">
        <v>39200</v>
      </c>
      <c r="H17351" t="str">
        <f t="shared" si="1365"/>
        <v>Morning</v>
      </c>
      <c r="I17351" s="11">
        <v>8</v>
      </c>
      <c r="J17351">
        <v>12</v>
      </c>
      <c r="K17351">
        <v>0.66666666666666663</v>
      </c>
    </row>
    <row r="17352" spans="1:11" x14ac:dyDescent="0.3">
      <c r="A17352" s="7">
        <f t="shared" si="1364"/>
        <v>42962</v>
      </c>
      <c r="B17352" s="8">
        <f t="shared" si="1364"/>
        <v>7</v>
      </c>
      <c r="C17352" s="6" t="s">
        <v>42</v>
      </c>
      <c r="D17352" s="10" t="s">
        <v>30</v>
      </c>
      <c r="E17352" s="6" t="s">
        <v>43</v>
      </c>
      <c r="F17352" s="6" t="s">
        <v>15</v>
      </c>
      <c r="G17352">
        <v>56700</v>
      </c>
      <c r="H17352" t="str">
        <f t="shared" si="1365"/>
        <v>Morning</v>
      </c>
      <c r="I17352" s="11">
        <v>9</v>
      </c>
      <c r="J17352">
        <v>12</v>
      </c>
      <c r="K17352">
        <v>0.75</v>
      </c>
    </row>
    <row r="17353" spans="1:11" x14ac:dyDescent="0.3">
      <c r="A17353" s="7">
        <f t="shared" si="1364"/>
        <v>42962</v>
      </c>
      <c r="B17353" s="8">
        <f t="shared" si="1364"/>
        <v>7</v>
      </c>
      <c r="C17353" s="9" t="s">
        <v>44</v>
      </c>
      <c r="D17353" s="10" t="s">
        <v>12</v>
      </c>
      <c r="E17353" s="9" t="s">
        <v>45</v>
      </c>
      <c r="F17353" s="6" t="s">
        <v>14</v>
      </c>
      <c r="G17353">
        <v>514800</v>
      </c>
      <c r="H17353" t="str">
        <f t="shared" si="1365"/>
        <v>Morning</v>
      </c>
      <c r="I17353" s="11">
        <v>9</v>
      </c>
      <c r="J17353">
        <v>12</v>
      </c>
      <c r="K17353">
        <v>0.75</v>
      </c>
    </row>
    <row r="17354" spans="1:11" x14ac:dyDescent="0.3">
      <c r="A17354" s="7">
        <f t="shared" si="1364"/>
        <v>42962</v>
      </c>
      <c r="B17354" s="8">
        <f t="shared" si="1364"/>
        <v>7</v>
      </c>
      <c r="C17354" s="9" t="str">
        <f>C17353</f>
        <v>PG0240</v>
      </c>
      <c r="D17354" s="10" t="str">
        <f>D17353</f>
        <v>SU9</v>
      </c>
      <c r="E17354" s="9" t="str">
        <f>E17353</f>
        <v>HMA,DME</v>
      </c>
      <c r="F17354" s="6" t="s">
        <v>15</v>
      </c>
      <c r="G17354">
        <v>1193700</v>
      </c>
      <c r="H17354" t="str">
        <f t="shared" si="1365"/>
        <v>Morning</v>
      </c>
      <c r="I17354" s="11">
        <v>62</v>
      </c>
      <c r="J17354">
        <v>85</v>
      </c>
      <c r="K17354">
        <v>0.72941176470588232</v>
      </c>
    </row>
    <row r="17355" spans="1:11" x14ac:dyDescent="0.3">
      <c r="A17355" s="7">
        <f t="shared" si="1364"/>
        <v>42962</v>
      </c>
      <c r="B17355" s="8">
        <f t="shared" si="1364"/>
        <v>7</v>
      </c>
      <c r="C17355" s="6" t="s">
        <v>602</v>
      </c>
      <c r="D17355" s="10" t="s">
        <v>20</v>
      </c>
      <c r="E17355" s="6" t="s">
        <v>603</v>
      </c>
      <c r="F17355" s="6" t="s">
        <v>15</v>
      </c>
      <c r="G17355">
        <v>621800</v>
      </c>
      <c r="H17355" t="str">
        <f t="shared" si="1365"/>
        <v>Morning</v>
      </c>
      <c r="I17355" s="11">
        <v>24</v>
      </c>
      <c r="J17355">
        <v>50</v>
      </c>
      <c r="K17355">
        <v>0.48</v>
      </c>
    </row>
    <row r="17356" spans="1:11" x14ac:dyDescent="0.3">
      <c r="A17356" s="7">
        <f t="shared" si="1364"/>
        <v>42962</v>
      </c>
      <c r="B17356" s="8">
        <f t="shared" si="1364"/>
        <v>7</v>
      </c>
      <c r="C17356" s="9" t="s">
        <v>728</v>
      </c>
      <c r="D17356" s="10" t="s">
        <v>85</v>
      </c>
      <c r="E17356" s="9" t="s">
        <v>729</v>
      </c>
      <c r="F17356" s="6" t="s">
        <v>14</v>
      </c>
      <c r="G17356">
        <v>106800</v>
      </c>
      <c r="H17356" t="str">
        <f t="shared" si="1365"/>
        <v>Morning</v>
      </c>
      <c r="I17356" s="11">
        <v>1</v>
      </c>
      <c r="J17356">
        <v>12</v>
      </c>
      <c r="K17356">
        <v>8.3333333333333329E-2</v>
      </c>
    </row>
    <row r="17357" spans="1:11" x14ac:dyDescent="0.3">
      <c r="A17357" s="7">
        <f t="shared" ref="A17357:B17372" si="1366">A17356</f>
        <v>42962</v>
      </c>
      <c r="B17357" s="8">
        <f t="shared" si="1366"/>
        <v>7</v>
      </c>
      <c r="C17357" s="9" t="str">
        <f>C17356</f>
        <v>PG0321</v>
      </c>
      <c r="D17357" s="10" t="str">
        <f>D17356</f>
        <v>733</v>
      </c>
      <c r="E17357" s="9" t="str">
        <f>E17356</f>
        <v>NOZ,AER</v>
      </c>
      <c r="F17357" s="6" t="s">
        <v>15</v>
      </c>
      <c r="G17357">
        <v>284800</v>
      </c>
      <c r="H17357" t="str">
        <f t="shared" si="1365"/>
        <v>Morning</v>
      </c>
      <c r="I17357" s="11">
        <v>8</v>
      </c>
      <c r="J17357">
        <v>118</v>
      </c>
      <c r="K17357">
        <v>6.7796610169491525E-2</v>
      </c>
    </row>
    <row r="17358" spans="1:11" x14ac:dyDescent="0.3">
      <c r="A17358" s="7">
        <f t="shared" si="1366"/>
        <v>42962</v>
      </c>
      <c r="B17358" s="8">
        <f t="shared" si="1366"/>
        <v>7</v>
      </c>
      <c r="C17358" s="6" t="s">
        <v>916</v>
      </c>
      <c r="D17358" s="10" t="s">
        <v>30</v>
      </c>
      <c r="E17358" s="6" t="s">
        <v>917</v>
      </c>
      <c r="F17358" s="6" t="s">
        <v>15</v>
      </c>
      <c r="G17358">
        <v>17600</v>
      </c>
      <c r="H17358" t="str">
        <f t="shared" si="1365"/>
        <v>Morning</v>
      </c>
      <c r="I17358" s="11">
        <v>4</v>
      </c>
      <c r="J17358">
        <v>12</v>
      </c>
      <c r="K17358">
        <v>0.33333333333333331</v>
      </c>
    </row>
    <row r="17359" spans="1:11" x14ac:dyDescent="0.3">
      <c r="A17359" s="7">
        <f t="shared" si="1366"/>
        <v>42962</v>
      </c>
      <c r="B17359" s="8">
        <f t="shared" si="1366"/>
        <v>7</v>
      </c>
      <c r="C17359" s="6" t="s">
        <v>46</v>
      </c>
      <c r="D17359" s="10" t="s">
        <v>20</v>
      </c>
      <c r="E17359" s="6" t="s">
        <v>47</v>
      </c>
      <c r="F17359" s="6" t="s">
        <v>15</v>
      </c>
      <c r="G17359">
        <v>907800</v>
      </c>
      <c r="H17359" t="str">
        <f t="shared" si="1365"/>
        <v>Morning</v>
      </c>
      <c r="I17359" s="11">
        <v>39</v>
      </c>
      <c r="J17359">
        <v>50</v>
      </c>
      <c r="K17359">
        <v>0.78</v>
      </c>
    </row>
    <row r="17360" spans="1:11" x14ac:dyDescent="0.3">
      <c r="A17360" s="7">
        <f t="shared" si="1366"/>
        <v>42962</v>
      </c>
      <c r="B17360" s="8">
        <f t="shared" si="1366"/>
        <v>7</v>
      </c>
      <c r="C17360" s="6" t="s">
        <v>604</v>
      </c>
      <c r="D17360" s="10" t="s">
        <v>20</v>
      </c>
      <c r="E17360" s="6" t="s">
        <v>605</v>
      </c>
      <c r="F17360" s="6" t="s">
        <v>15</v>
      </c>
      <c r="G17360">
        <v>118200</v>
      </c>
      <c r="H17360" t="str">
        <f t="shared" si="1365"/>
        <v>Morning</v>
      </c>
      <c r="I17360" s="11">
        <v>6</v>
      </c>
      <c r="J17360">
        <v>50</v>
      </c>
      <c r="K17360">
        <v>0.12</v>
      </c>
    </row>
    <row r="17361" spans="1:11" x14ac:dyDescent="0.3">
      <c r="A17361" s="7">
        <f t="shared" si="1366"/>
        <v>42962</v>
      </c>
      <c r="B17361" s="8">
        <f t="shared" si="1366"/>
        <v>7</v>
      </c>
      <c r="C17361" s="6" t="s">
        <v>907</v>
      </c>
      <c r="D17361" s="10" t="s">
        <v>30</v>
      </c>
      <c r="E17361" s="6" t="s">
        <v>908</v>
      </c>
      <c r="F17361" s="6" t="s">
        <v>15</v>
      </c>
      <c r="G17361">
        <v>23600</v>
      </c>
      <c r="H17361" t="str">
        <f t="shared" si="1365"/>
        <v>Morning</v>
      </c>
      <c r="I17361" s="11">
        <v>4</v>
      </c>
      <c r="J17361">
        <v>12</v>
      </c>
      <c r="K17361">
        <v>0.33333333333333331</v>
      </c>
    </row>
    <row r="17362" spans="1:11" x14ac:dyDescent="0.3">
      <c r="A17362" s="7">
        <f t="shared" si="1366"/>
        <v>42962</v>
      </c>
      <c r="B17362" s="8">
        <f t="shared" si="1366"/>
        <v>7</v>
      </c>
      <c r="C17362" s="9" t="s">
        <v>730</v>
      </c>
      <c r="D17362" s="10" t="s">
        <v>12</v>
      </c>
      <c r="E17362" s="9" t="s">
        <v>731</v>
      </c>
      <c r="F17362" s="6" t="s">
        <v>14</v>
      </c>
      <c r="G17362">
        <v>716800</v>
      </c>
      <c r="H17362" t="str">
        <f t="shared" si="1365"/>
        <v>Morning</v>
      </c>
      <c r="I17362" s="11">
        <v>8</v>
      </c>
      <c r="J17362">
        <v>12</v>
      </c>
      <c r="K17362">
        <v>0.66666666666666663</v>
      </c>
    </row>
    <row r="17363" spans="1:11" x14ac:dyDescent="0.3">
      <c r="A17363" s="7">
        <f t="shared" si="1366"/>
        <v>42962</v>
      </c>
      <c r="B17363" s="8">
        <f t="shared" si="1366"/>
        <v>7</v>
      </c>
      <c r="C17363" s="9" t="str">
        <f>C17362</f>
        <v>PG0483</v>
      </c>
      <c r="D17363" s="10" t="str">
        <f>D17362</f>
        <v>SU9</v>
      </c>
      <c r="E17363" s="9" t="str">
        <f>E17362</f>
        <v>KEJ,DME</v>
      </c>
      <c r="F17363" s="6" t="s">
        <v>15</v>
      </c>
      <c r="G17363">
        <v>1826800</v>
      </c>
      <c r="H17363" t="str">
        <f t="shared" si="1365"/>
        <v>Morning</v>
      </c>
      <c r="I17363" s="11">
        <v>61</v>
      </c>
      <c r="J17363">
        <v>85</v>
      </c>
      <c r="K17363">
        <v>0.71764705882352942</v>
      </c>
    </row>
    <row r="17364" spans="1:11" x14ac:dyDescent="0.3">
      <c r="A17364" s="7">
        <f t="shared" si="1366"/>
        <v>42962</v>
      </c>
      <c r="B17364" s="8">
        <f t="shared" si="1366"/>
        <v>7</v>
      </c>
      <c r="C17364" s="9" t="s">
        <v>606</v>
      </c>
      <c r="D17364" s="10" t="s">
        <v>12</v>
      </c>
      <c r="E17364" s="9" t="s">
        <v>607</v>
      </c>
      <c r="F17364" s="6" t="s">
        <v>14</v>
      </c>
      <c r="G17364">
        <v>389600</v>
      </c>
      <c r="H17364" t="str">
        <f t="shared" si="1365"/>
        <v>Morning</v>
      </c>
      <c r="I17364" s="11">
        <v>8</v>
      </c>
      <c r="J17364">
        <v>12</v>
      </c>
      <c r="K17364">
        <v>0.66666666666666663</v>
      </c>
    </row>
    <row r="17365" spans="1:11" x14ac:dyDescent="0.3">
      <c r="A17365" s="7">
        <f t="shared" si="1366"/>
        <v>42962</v>
      </c>
      <c r="B17365" s="8">
        <f t="shared" si="1366"/>
        <v>7</v>
      </c>
      <c r="C17365" s="9" t="str">
        <f>C17364</f>
        <v>PG0543</v>
      </c>
      <c r="D17365" s="10" t="str">
        <f>D17364</f>
        <v>SU9</v>
      </c>
      <c r="E17365" s="9" t="str">
        <f>E17364</f>
        <v>OVS,DME</v>
      </c>
      <c r="F17365" s="6" t="s">
        <v>15</v>
      </c>
      <c r="G17365">
        <v>1239700</v>
      </c>
      <c r="H17365" t="str">
        <f t="shared" si="1365"/>
        <v>Morning</v>
      </c>
      <c r="I17365" s="11">
        <v>76</v>
      </c>
      <c r="J17365">
        <v>85</v>
      </c>
      <c r="K17365">
        <v>0.89411764705882357</v>
      </c>
    </row>
    <row r="17366" spans="1:11" x14ac:dyDescent="0.3">
      <c r="A17366" s="7">
        <f t="shared" si="1366"/>
        <v>42962</v>
      </c>
      <c r="B17366" s="8">
        <f t="shared" si="1366"/>
        <v>7</v>
      </c>
      <c r="C17366" s="9" t="s">
        <v>732</v>
      </c>
      <c r="D17366" s="10" t="s">
        <v>12</v>
      </c>
      <c r="E17366" s="9" t="s">
        <v>733</v>
      </c>
      <c r="F17366" s="6" t="s">
        <v>14</v>
      </c>
      <c r="G17366">
        <v>419000</v>
      </c>
      <c r="H17366" t="str">
        <f t="shared" si="1365"/>
        <v>Morning</v>
      </c>
      <c r="I17366" s="11">
        <v>5</v>
      </c>
      <c r="J17366">
        <v>12</v>
      </c>
      <c r="K17366">
        <v>0.41666666666666669</v>
      </c>
    </row>
    <row r="17367" spans="1:11" x14ac:dyDescent="0.3">
      <c r="A17367" s="7">
        <f t="shared" si="1366"/>
        <v>42962</v>
      </c>
      <c r="B17367" s="8">
        <f t="shared" si="1366"/>
        <v>7</v>
      </c>
      <c r="C17367" s="9" t="str">
        <f>C17366</f>
        <v>PG0545</v>
      </c>
      <c r="D17367" s="10" t="str">
        <f>D17366</f>
        <v>SU9</v>
      </c>
      <c r="E17367" s="9" t="str">
        <f>E17366</f>
        <v>CEK,IKT</v>
      </c>
      <c r="F17367" s="6" t="s">
        <v>15</v>
      </c>
      <c r="G17367">
        <v>789600</v>
      </c>
      <c r="H17367" t="str">
        <f t="shared" si="1365"/>
        <v>Morning</v>
      </c>
      <c r="I17367" s="11">
        <v>28</v>
      </c>
      <c r="J17367">
        <v>85</v>
      </c>
      <c r="K17367">
        <v>0.32941176470588229</v>
      </c>
    </row>
    <row r="17368" spans="1:11" x14ac:dyDescent="0.3">
      <c r="A17368" s="7">
        <f t="shared" si="1366"/>
        <v>42962</v>
      </c>
      <c r="B17368" s="8">
        <f t="shared" si="1366"/>
        <v>7</v>
      </c>
      <c r="C17368" s="6" t="s">
        <v>734</v>
      </c>
      <c r="D17368" s="10" t="s">
        <v>20</v>
      </c>
      <c r="E17368" s="6" t="s">
        <v>735</v>
      </c>
      <c r="F17368" s="6" t="s">
        <v>15</v>
      </c>
      <c r="G17368">
        <v>837800</v>
      </c>
      <c r="H17368" t="str">
        <f t="shared" si="1365"/>
        <v>Morning</v>
      </c>
      <c r="I17368" s="11">
        <v>35</v>
      </c>
      <c r="J17368">
        <v>50</v>
      </c>
      <c r="K17368">
        <v>0.7</v>
      </c>
    </row>
    <row r="17369" spans="1:11" x14ac:dyDescent="0.3">
      <c r="A17369" s="7">
        <f t="shared" si="1366"/>
        <v>42962</v>
      </c>
      <c r="B17369" s="8">
        <f t="shared" si="1366"/>
        <v>7</v>
      </c>
      <c r="C17369" s="9" t="s">
        <v>736</v>
      </c>
      <c r="D17369" s="10" t="s">
        <v>12</v>
      </c>
      <c r="E17369" s="9" t="s">
        <v>737</v>
      </c>
      <c r="F17369" s="6" t="s">
        <v>14</v>
      </c>
      <c r="G17369">
        <v>808200</v>
      </c>
      <c r="H17369" t="str">
        <f t="shared" si="1365"/>
        <v>Morning</v>
      </c>
      <c r="I17369" s="11">
        <v>9</v>
      </c>
      <c r="J17369">
        <v>12</v>
      </c>
      <c r="K17369">
        <v>0.75</v>
      </c>
    </row>
    <row r="17370" spans="1:11" x14ac:dyDescent="0.3">
      <c r="A17370" s="7">
        <f t="shared" si="1366"/>
        <v>42962</v>
      </c>
      <c r="B17370" s="8">
        <f t="shared" si="1366"/>
        <v>7</v>
      </c>
      <c r="C17370" s="9" t="str">
        <f>C17369</f>
        <v>PG0664</v>
      </c>
      <c r="D17370" s="10" t="str">
        <f>D17369</f>
        <v>SU9</v>
      </c>
      <c r="E17370" s="9" t="str">
        <f>E17369</f>
        <v>KEJ,SVO</v>
      </c>
      <c r="F17370" s="6" t="s">
        <v>15</v>
      </c>
      <c r="G17370">
        <v>1895700</v>
      </c>
      <c r="H17370" t="str">
        <f t="shared" si="1365"/>
        <v>Morning</v>
      </c>
      <c r="I17370" s="11">
        <v>63</v>
      </c>
      <c r="J17370">
        <v>85</v>
      </c>
      <c r="K17370">
        <v>0.74117647058823533</v>
      </c>
    </row>
    <row r="17371" spans="1:11" x14ac:dyDescent="0.3">
      <c r="A17371" s="7">
        <f t="shared" si="1366"/>
        <v>42962</v>
      </c>
      <c r="B17371" s="8">
        <f t="shared" si="1366"/>
        <v>7</v>
      </c>
      <c r="C17371" s="6" t="s">
        <v>608</v>
      </c>
      <c r="D17371" s="10" t="s">
        <v>20</v>
      </c>
      <c r="E17371" s="6" t="s">
        <v>609</v>
      </c>
      <c r="F17371" s="6" t="s">
        <v>15</v>
      </c>
      <c r="G17371">
        <v>133500</v>
      </c>
      <c r="H17371" t="str">
        <f t="shared" si="1365"/>
        <v>Morning</v>
      </c>
      <c r="I17371" s="11">
        <v>30</v>
      </c>
      <c r="J17371">
        <v>50</v>
      </c>
      <c r="K17371">
        <v>0.6</v>
      </c>
    </row>
    <row r="17372" spans="1:11" x14ac:dyDescent="0.3">
      <c r="A17372" s="7">
        <f t="shared" si="1366"/>
        <v>42962</v>
      </c>
      <c r="B17372" s="8">
        <f t="shared" si="1366"/>
        <v>7</v>
      </c>
      <c r="C17372" s="9" t="s">
        <v>50</v>
      </c>
      <c r="D17372" s="10" t="s">
        <v>12</v>
      </c>
      <c r="E17372" s="9" t="s">
        <v>51</v>
      </c>
      <c r="F17372" s="6" t="s">
        <v>14</v>
      </c>
      <c r="G17372">
        <v>189000</v>
      </c>
      <c r="H17372" t="str">
        <f t="shared" si="1365"/>
        <v>Morning</v>
      </c>
      <c r="I17372" s="11">
        <v>10</v>
      </c>
      <c r="J17372">
        <v>12</v>
      </c>
      <c r="K17372">
        <v>0.83333333333333337</v>
      </c>
    </row>
    <row r="17373" spans="1:11" x14ac:dyDescent="0.3">
      <c r="A17373" s="7">
        <f t="shared" ref="A17373:E17388" si="1367">A17372</f>
        <v>42962</v>
      </c>
      <c r="B17373" s="8">
        <f t="shared" si="1367"/>
        <v>7</v>
      </c>
      <c r="C17373" s="9" t="str">
        <f>C17372</f>
        <v>PG0683</v>
      </c>
      <c r="D17373" s="10" t="str">
        <f>D17372</f>
        <v>SU9</v>
      </c>
      <c r="E17373" s="9" t="str">
        <f>E17372</f>
        <v>PEE,ULV</v>
      </c>
      <c r="F17373" s="6" t="s">
        <v>15</v>
      </c>
      <c r="G17373">
        <v>488100</v>
      </c>
      <c r="H17373" t="str">
        <f t="shared" si="1365"/>
        <v>Morning</v>
      </c>
      <c r="I17373" s="11">
        <v>77</v>
      </c>
      <c r="J17373">
        <v>85</v>
      </c>
      <c r="K17373">
        <v>0.90588235294117647</v>
      </c>
    </row>
    <row r="17374" spans="1:11" x14ac:dyDescent="0.3">
      <c r="A17374" s="7">
        <f t="shared" si="1367"/>
        <v>42962</v>
      </c>
      <c r="B17374" s="8">
        <f t="shared" si="1367"/>
        <v>7</v>
      </c>
      <c r="C17374" s="9" t="s">
        <v>52</v>
      </c>
      <c r="D17374" s="10" t="s">
        <v>12</v>
      </c>
      <c r="E17374" s="9" t="s">
        <v>53</v>
      </c>
      <c r="F17374" s="6" t="s">
        <v>14</v>
      </c>
      <c r="G17374">
        <v>313800</v>
      </c>
      <c r="H17374" t="str">
        <f t="shared" si="1365"/>
        <v>Morning</v>
      </c>
      <c r="I17374" s="11">
        <v>6</v>
      </c>
      <c r="J17374">
        <v>12</v>
      </c>
      <c r="K17374">
        <v>0.5</v>
      </c>
    </row>
    <row r="17375" spans="1:11" x14ac:dyDescent="0.3">
      <c r="A17375" s="7">
        <f t="shared" si="1367"/>
        <v>42962</v>
      </c>
      <c r="B17375" s="8">
        <f t="shared" si="1367"/>
        <v>7</v>
      </c>
      <c r="C17375" s="9" t="str">
        <f>C17374</f>
        <v>PG0689</v>
      </c>
      <c r="D17375" s="10" t="str">
        <f>D17374</f>
        <v>SU9</v>
      </c>
      <c r="E17375" s="9" t="str">
        <f>E17374</f>
        <v>KJA,OVS</v>
      </c>
      <c r="F17375" s="6" t="s">
        <v>15</v>
      </c>
      <c r="G17375">
        <v>859800</v>
      </c>
      <c r="H17375" t="str">
        <f t="shared" si="1365"/>
        <v>Morning</v>
      </c>
      <c r="I17375" s="11">
        <v>49</v>
      </c>
      <c r="J17375">
        <v>85</v>
      </c>
      <c r="K17375">
        <v>0.57647058823529407</v>
      </c>
    </row>
    <row r="17376" spans="1:11" x14ac:dyDescent="0.3">
      <c r="A17376" s="7">
        <f t="shared" si="1367"/>
        <v>42962</v>
      </c>
      <c r="B17376" s="8">
        <f t="shared" si="1367"/>
        <v>7</v>
      </c>
      <c r="C17376" s="9" t="s">
        <v>892</v>
      </c>
      <c r="D17376" s="10" t="s">
        <v>25</v>
      </c>
      <c r="E17376" s="9" t="s">
        <v>893</v>
      </c>
      <c r="F17376" s="6" t="s">
        <v>14</v>
      </c>
      <c r="G17376">
        <v>439200</v>
      </c>
      <c r="H17376" t="str">
        <f t="shared" si="1365"/>
        <v>Morning</v>
      </c>
      <c r="I17376" s="11">
        <v>3</v>
      </c>
      <c r="J17376">
        <v>30</v>
      </c>
      <c r="K17376">
        <v>0.1</v>
      </c>
    </row>
    <row r="17377" spans="1:11" x14ac:dyDescent="0.3">
      <c r="A17377" s="7">
        <f t="shared" si="1367"/>
        <v>42962</v>
      </c>
      <c r="B17377" s="8">
        <f t="shared" si="1367"/>
        <v>7</v>
      </c>
      <c r="C17377" s="9" t="str">
        <f>C17376</f>
        <v>PG0706</v>
      </c>
      <c r="D17377" s="10" t="str">
        <f>D17376</f>
        <v>763</v>
      </c>
      <c r="E17377" s="9" t="str">
        <f>E17376</f>
        <v>GDX,SCW</v>
      </c>
      <c r="F17377" s="6" t="s">
        <v>15</v>
      </c>
      <c r="G17377">
        <v>1322500</v>
      </c>
      <c r="H17377" t="str">
        <f t="shared" si="1365"/>
        <v>Morning</v>
      </c>
      <c r="I17377" s="11">
        <v>27</v>
      </c>
      <c r="J17377">
        <v>192</v>
      </c>
      <c r="K17377">
        <v>0.140625</v>
      </c>
    </row>
    <row r="17378" spans="1:11" x14ac:dyDescent="0.3">
      <c r="A17378" s="7">
        <f t="shared" si="1367"/>
        <v>42962</v>
      </c>
      <c r="B17378" s="8">
        <v>8</v>
      </c>
      <c r="C17378" s="6" t="s">
        <v>54</v>
      </c>
      <c r="D17378" s="10" t="s">
        <v>20</v>
      </c>
      <c r="E17378" s="6" t="s">
        <v>55</v>
      </c>
      <c r="F17378" s="6" t="s">
        <v>15</v>
      </c>
      <c r="G17378">
        <v>150500</v>
      </c>
      <c r="H17378" t="str">
        <f t="shared" si="1365"/>
        <v>BeforeNoon</v>
      </c>
      <c r="I17378" s="11">
        <v>15</v>
      </c>
      <c r="J17378">
        <v>50</v>
      </c>
      <c r="K17378">
        <v>0.3</v>
      </c>
    </row>
    <row r="17379" spans="1:11" x14ac:dyDescent="0.3">
      <c r="A17379" s="7">
        <f t="shared" si="1367"/>
        <v>42962</v>
      </c>
      <c r="B17379" s="8">
        <f t="shared" si="1367"/>
        <v>8</v>
      </c>
      <c r="C17379" s="6" t="s">
        <v>56</v>
      </c>
      <c r="D17379" s="10" t="s">
        <v>20</v>
      </c>
      <c r="E17379" s="6" t="s">
        <v>57</v>
      </c>
      <c r="F17379" s="6" t="s">
        <v>15</v>
      </c>
      <c r="G17379">
        <v>310800</v>
      </c>
      <c r="H17379" t="str">
        <f t="shared" si="1365"/>
        <v>BeforeNoon</v>
      </c>
      <c r="I17379" s="11">
        <v>16</v>
      </c>
      <c r="J17379">
        <v>50</v>
      </c>
      <c r="K17379">
        <v>0.32</v>
      </c>
    </row>
    <row r="17380" spans="1:11" x14ac:dyDescent="0.3">
      <c r="A17380" s="7">
        <f t="shared" si="1367"/>
        <v>42962</v>
      </c>
      <c r="B17380" s="8">
        <f t="shared" si="1367"/>
        <v>8</v>
      </c>
      <c r="C17380" s="6" t="s">
        <v>58</v>
      </c>
      <c r="D17380" s="10" t="s">
        <v>20</v>
      </c>
      <c r="E17380" s="6" t="s">
        <v>59</v>
      </c>
      <c r="F17380" s="6" t="s">
        <v>15</v>
      </c>
      <c r="G17380">
        <v>153100</v>
      </c>
      <c r="H17380" t="str">
        <f t="shared" si="1365"/>
        <v>BeforeNoon</v>
      </c>
      <c r="I17380" s="11">
        <v>49</v>
      </c>
      <c r="J17380">
        <v>50</v>
      </c>
      <c r="K17380">
        <v>0.98</v>
      </c>
    </row>
    <row r="17381" spans="1:11" x14ac:dyDescent="0.3">
      <c r="A17381" s="7">
        <f t="shared" si="1367"/>
        <v>42962</v>
      </c>
      <c r="B17381" s="8">
        <f t="shared" si="1367"/>
        <v>8</v>
      </c>
      <c r="C17381" s="9" t="s">
        <v>60</v>
      </c>
      <c r="D17381" s="10" t="s">
        <v>61</v>
      </c>
      <c r="E17381" s="9" t="s">
        <v>62</v>
      </c>
      <c r="F17381" s="6" t="s">
        <v>14</v>
      </c>
      <c r="G17381">
        <v>1120600</v>
      </c>
      <c r="H17381" t="str">
        <f t="shared" si="1365"/>
        <v>BeforeNoon</v>
      </c>
      <c r="I17381" s="11">
        <v>26</v>
      </c>
      <c r="J17381">
        <v>30</v>
      </c>
      <c r="K17381">
        <v>0.8666666666666667</v>
      </c>
    </row>
    <row r="17382" spans="1:11" x14ac:dyDescent="0.3">
      <c r="A17382" s="7">
        <f t="shared" si="1367"/>
        <v>42962</v>
      </c>
      <c r="B17382" s="8">
        <f t="shared" si="1367"/>
        <v>8</v>
      </c>
      <c r="C17382" s="9" t="str">
        <f t="shared" si="1367"/>
        <v>PG0226</v>
      </c>
      <c r="D17382" s="10" t="str">
        <f t="shared" si="1367"/>
        <v>773</v>
      </c>
      <c r="E17382" s="9" t="str">
        <f t="shared" si="1367"/>
        <v>SVX,SVO</v>
      </c>
      <c r="F17382" s="6" t="s">
        <v>63</v>
      </c>
      <c r="G17382">
        <v>976000</v>
      </c>
      <c r="H17382" t="str">
        <f t="shared" si="1365"/>
        <v>BeforeNoon</v>
      </c>
      <c r="I17382" s="11">
        <v>40</v>
      </c>
      <c r="J17382">
        <v>48</v>
      </c>
      <c r="K17382">
        <v>0.83333333333333337</v>
      </c>
    </row>
    <row r="17383" spans="1:11" x14ac:dyDescent="0.3">
      <c r="A17383" s="7">
        <f t="shared" si="1367"/>
        <v>42962</v>
      </c>
      <c r="B17383" s="8">
        <f t="shared" si="1367"/>
        <v>8</v>
      </c>
      <c r="C17383" s="9" t="str">
        <f t="shared" si="1367"/>
        <v>PG0226</v>
      </c>
      <c r="D17383" s="10" t="str">
        <f t="shared" si="1367"/>
        <v>773</v>
      </c>
      <c r="E17383" s="9" t="str">
        <f t="shared" si="1367"/>
        <v>SVX,SVO</v>
      </c>
      <c r="F17383" s="6" t="s">
        <v>15</v>
      </c>
      <c r="G17383">
        <v>4047400</v>
      </c>
      <c r="H17383" t="str">
        <f t="shared" si="1365"/>
        <v>BeforeNoon</v>
      </c>
      <c r="I17383" s="11">
        <v>280</v>
      </c>
      <c r="J17383">
        <v>324</v>
      </c>
      <c r="K17383">
        <v>0.86419753086419748</v>
      </c>
    </row>
    <row r="17384" spans="1:11" x14ac:dyDescent="0.3">
      <c r="A17384" s="7">
        <f t="shared" si="1367"/>
        <v>42962</v>
      </c>
      <c r="B17384" s="8">
        <f t="shared" si="1367"/>
        <v>8</v>
      </c>
      <c r="C17384" s="6" t="s">
        <v>64</v>
      </c>
      <c r="D17384" s="10" t="s">
        <v>20</v>
      </c>
      <c r="E17384" s="6" t="s">
        <v>65</v>
      </c>
      <c r="F17384" s="6" t="s">
        <v>15</v>
      </c>
      <c r="G17384">
        <v>63200</v>
      </c>
      <c r="H17384" t="str">
        <f t="shared" si="1365"/>
        <v>BeforeNoon</v>
      </c>
      <c r="I17384" s="11">
        <v>7</v>
      </c>
      <c r="J17384">
        <v>50</v>
      </c>
      <c r="K17384">
        <v>0.14000000000000001</v>
      </c>
    </row>
    <row r="17385" spans="1:11" x14ac:dyDescent="0.3">
      <c r="A17385" s="7">
        <f t="shared" si="1367"/>
        <v>42962</v>
      </c>
      <c r="B17385" s="8">
        <f t="shared" si="1367"/>
        <v>8</v>
      </c>
      <c r="C17385" s="9" t="s">
        <v>66</v>
      </c>
      <c r="D17385" s="10" t="s">
        <v>12</v>
      </c>
      <c r="E17385" s="9" t="s">
        <v>67</v>
      </c>
      <c r="F17385" s="6" t="s">
        <v>14</v>
      </c>
      <c r="G17385">
        <v>18200</v>
      </c>
      <c r="H17385" t="str">
        <f t="shared" si="1365"/>
        <v>BeforeNoon</v>
      </c>
      <c r="I17385" s="11">
        <v>2</v>
      </c>
      <c r="J17385">
        <v>12</v>
      </c>
      <c r="K17385">
        <v>0.16666666666666671</v>
      </c>
    </row>
    <row r="17386" spans="1:11" x14ac:dyDescent="0.3">
      <c r="A17386" s="7">
        <f t="shared" si="1367"/>
        <v>42962</v>
      </c>
      <c r="B17386" s="8">
        <f t="shared" si="1367"/>
        <v>8</v>
      </c>
      <c r="C17386" s="9" t="str">
        <f>C17385</f>
        <v>PG0297</v>
      </c>
      <c r="D17386" s="10" t="str">
        <f>D17385</f>
        <v>SU9</v>
      </c>
      <c r="E17386" s="9" t="str">
        <f>E17385</f>
        <v>NOZ,OVB</v>
      </c>
      <c r="F17386" s="6" t="s">
        <v>15</v>
      </c>
      <c r="G17386">
        <v>66300</v>
      </c>
      <c r="H17386" t="str">
        <f t="shared" si="1365"/>
        <v>BeforeNoon</v>
      </c>
      <c r="I17386" s="11">
        <v>22</v>
      </c>
      <c r="J17386">
        <v>85</v>
      </c>
      <c r="K17386">
        <v>0.25882352941176467</v>
      </c>
    </row>
    <row r="17387" spans="1:11" x14ac:dyDescent="0.3">
      <c r="A17387" s="7">
        <f t="shared" si="1367"/>
        <v>42962</v>
      </c>
      <c r="B17387" s="8">
        <f t="shared" si="1367"/>
        <v>8</v>
      </c>
      <c r="C17387" s="9" t="s">
        <v>68</v>
      </c>
      <c r="D17387" s="10" t="s">
        <v>12</v>
      </c>
      <c r="E17387" s="9" t="s">
        <v>69</v>
      </c>
      <c r="F17387" s="6" t="s">
        <v>14</v>
      </c>
      <c r="G17387">
        <v>292800</v>
      </c>
      <c r="H17387" t="str">
        <f t="shared" si="1365"/>
        <v>BeforeNoon</v>
      </c>
      <c r="I17387" s="11">
        <v>8</v>
      </c>
      <c r="J17387">
        <v>12</v>
      </c>
      <c r="K17387">
        <v>0.66666666666666663</v>
      </c>
    </row>
    <row r="17388" spans="1:11" x14ac:dyDescent="0.3">
      <c r="A17388" s="7">
        <f t="shared" si="1367"/>
        <v>42962</v>
      </c>
      <c r="B17388" s="8">
        <f t="shared" si="1367"/>
        <v>8</v>
      </c>
      <c r="C17388" s="9" t="str">
        <f>C17387</f>
        <v>PG0305</v>
      </c>
      <c r="D17388" s="10" t="str">
        <f>D17387</f>
        <v>SU9</v>
      </c>
      <c r="E17388" s="9" t="str">
        <f>E17387</f>
        <v>UFA,ESL</v>
      </c>
      <c r="F17388" s="6" t="s">
        <v>15</v>
      </c>
      <c r="G17388">
        <v>699000</v>
      </c>
      <c r="H17388" t="str">
        <f t="shared" si="1365"/>
        <v>BeforeNoon</v>
      </c>
      <c r="I17388" s="11">
        <v>57</v>
      </c>
      <c r="J17388">
        <v>85</v>
      </c>
      <c r="K17388">
        <v>0.6705882352941176</v>
      </c>
    </row>
    <row r="17389" spans="1:11" x14ac:dyDescent="0.3">
      <c r="A17389" s="7">
        <f t="shared" ref="A17389:B17404" si="1368">A17388</f>
        <v>42962</v>
      </c>
      <c r="B17389" s="8">
        <f t="shared" si="1368"/>
        <v>8</v>
      </c>
      <c r="C17389" s="9" t="s">
        <v>612</v>
      </c>
      <c r="D17389" s="10" t="s">
        <v>12</v>
      </c>
      <c r="E17389" s="9" t="s">
        <v>613</v>
      </c>
      <c r="F17389" s="6" t="s">
        <v>14</v>
      </c>
      <c r="G17389">
        <v>370300</v>
      </c>
      <c r="H17389" t="str">
        <f t="shared" si="1365"/>
        <v>BeforeNoon</v>
      </c>
      <c r="I17389" s="11">
        <v>7</v>
      </c>
      <c r="J17389">
        <v>12</v>
      </c>
      <c r="K17389">
        <v>0.58333333333333337</v>
      </c>
    </row>
    <row r="17390" spans="1:11" x14ac:dyDescent="0.3">
      <c r="A17390" s="7">
        <f t="shared" si="1368"/>
        <v>42962</v>
      </c>
      <c r="B17390" s="8">
        <f t="shared" si="1368"/>
        <v>8</v>
      </c>
      <c r="C17390" s="9" t="str">
        <f>C17389</f>
        <v>PG0319</v>
      </c>
      <c r="D17390" s="10" t="str">
        <f>D17389</f>
        <v>SU9</v>
      </c>
      <c r="E17390" s="9" t="str">
        <f>E17389</f>
        <v>PEE,MRV</v>
      </c>
      <c r="F17390" s="6" t="s">
        <v>15</v>
      </c>
      <c r="G17390">
        <v>829000</v>
      </c>
      <c r="H17390" t="str">
        <f t="shared" si="1365"/>
        <v>BeforeNoon</v>
      </c>
      <c r="I17390" s="11">
        <v>47</v>
      </c>
      <c r="J17390">
        <v>85</v>
      </c>
      <c r="K17390">
        <v>0.55294117647058827</v>
      </c>
    </row>
    <row r="17391" spans="1:11" x14ac:dyDescent="0.3">
      <c r="A17391" s="7">
        <f t="shared" si="1368"/>
        <v>42962</v>
      </c>
      <c r="B17391" s="8">
        <f t="shared" si="1368"/>
        <v>8</v>
      </c>
      <c r="C17391" s="6" t="s">
        <v>70</v>
      </c>
      <c r="D17391" s="10" t="s">
        <v>20</v>
      </c>
      <c r="E17391" s="6" t="s">
        <v>71</v>
      </c>
      <c r="F17391" s="6" t="s">
        <v>15</v>
      </c>
      <c r="G17391">
        <v>650000</v>
      </c>
      <c r="H17391" t="str">
        <f t="shared" si="1365"/>
        <v>BeforeNoon</v>
      </c>
      <c r="I17391" s="11">
        <v>42</v>
      </c>
      <c r="J17391">
        <v>50</v>
      </c>
      <c r="K17391">
        <v>0.84</v>
      </c>
    </row>
    <row r="17392" spans="1:11" x14ac:dyDescent="0.3">
      <c r="A17392" s="7">
        <f t="shared" si="1368"/>
        <v>42962</v>
      </c>
      <c r="B17392" s="8">
        <f t="shared" si="1368"/>
        <v>8</v>
      </c>
      <c r="C17392" s="6" t="s">
        <v>614</v>
      </c>
      <c r="D17392" s="10" t="s">
        <v>30</v>
      </c>
      <c r="E17392" s="6" t="s">
        <v>615</v>
      </c>
      <c r="F17392" s="6" t="s">
        <v>15</v>
      </c>
      <c r="G17392">
        <v>35400</v>
      </c>
      <c r="H17392" t="str">
        <f t="shared" si="1365"/>
        <v>BeforeNoon</v>
      </c>
      <c r="I17392" s="11">
        <v>6</v>
      </c>
      <c r="J17392">
        <v>12</v>
      </c>
      <c r="K17392">
        <v>0.5</v>
      </c>
    </row>
    <row r="17393" spans="1:11" x14ac:dyDescent="0.3">
      <c r="A17393" s="7">
        <f t="shared" si="1368"/>
        <v>42962</v>
      </c>
      <c r="B17393" s="8">
        <f t="shared" si="1368"/>
        <v>8</v>
      </c>
      <c r="C17393" s="6" t="s">
        <v>72</v>
      </c>
      <c r="D17393" s="10" t="s">
        <v>20</v>
      </c>
      <c r="E17393" s="6" t="s">
        <v>73</v>
      </c>
      <c r="F17393" s="6" t="s">
        <v>15</v>
      </c>
      <c r="G17393">
        <v>270200</v>
      </c>
      <c r="H17393" t="str">
        <f t="shared" si="1365"/>
        <v>BeforeNoon</v>
      </c>
      <c r="I17393" s="11">
        <v>19</v>
      </c>
      <c r="J17393">
        <v>50</v>
      </c>
      <c r="K17393">
        <v>0.38</v>
      </c>
    </row>
    <row r="17394" spans="1:11" x14ac:dyDescent="0.3">
      <c r="A17394" s="7">
        <f t="shared" si="1368"/>
        <v>42962</v>
      </c>
      <c r="B17394" s="8">
        <f t="shared" si="1368"/>
        <v>8</v>
      </c>
      <c r="C17394" s="6" t="s">
        <v>616</v>
      </c>
      <c r="D17394" s="10" t="s">
        <v>30</v>
      </c>
      <c r="E17394" s="6" t="s">
        <v>617</v>
      </c>
      <c r="F17394" s="6" t="s">
        <v>15</v>
      </c>
      <c r="G17394">
        <v>16500</v>
      </c>
      <c r="H17394" t="str">
        <f t="shared" si="1365"/>
        <v>BeforeNoon</v>
      </c>
      <c r="I17394" s="11">
        <v>5</v>
      </c>
      <c r="J17394">
        <v>12</v>
      </c>
      <c r="K17394">
        <v>0.41666666666666669</v>
      </c>
    </row>
    <row r="17395" spans="1:11" x14ac:dyDescent="0.3">
      <c r="A17395" s="7">
        <f t="shared" si="1368"/>
        <v>42962</v>
      </c>
      <c r="B17395" s="8">
        <f t="shared" si="1368"/>
        <v>8</v>
      </c>
      <c r="C17395" s="9" t="s">
        <v>74</v>
      </c>
      <c r="D17395" s="10" t="s">
        <v>17</v>
      </c>
      <c r="E17395" s="9" t="s">
        <v>75</v>
      </c>
      <c r="F17395" s="6" t="s">
        <v>14</v>
      </c>
      <c r="G17395">
        <v>1996000</v>
      </c>
      <c r="H17395" t="str">
        <f t="shared" si="1365"/>
        <v>BeforeNoon</v>
      </c>
      <c r="I17395" s="11">
        <v>20</v>
      </c>
      <c r="J17395">
        <v>20</v>
      </c>
      <c r="K17395">
        <v>1</v>
      </c>
    </row>
    <row r="17396" spans="1:11" x14ac:dyDescent="0.3">
      <c r="A17396" s="7">
        <f t="shared" si="1368"/>
        <v>42962</v>
      </c>
      <c r="B17396" s="8">
        <f t="shared" si="1368"/>
        <v>8</v>
      </c>
      <c r="C17396" s="9" t="str">
        <f>C17395</f>
        <v>PG0548</v>
      </c>
      <c r="D17396" s="10" t="str">
        <f>D17395</f>
        <v>319</v>
      </c>
      <c r="E17396" s="9" t="str">
        <f>E17395</f>
        <v>KJA,SVO</v>
      </c>
      <c r="F17396" s="6" t="s">
        <v>15</v>
      </c>
      <c r="G17396">
        <v>2807100</v>
      </c>
      <c r="H17396" t="str">
        <f t="shared" si="1365"/>
        <v>BeforeNoon</v>
      </c>
      <c r="I17396" s="11">
        <v>84</v>
      </c>
      <c r="J17396">
        <v>96</v>
      </c>
      <c r="K17396">
        <v>0.875</v>
      </c>
    </row>
    <row r="17397" spans="1:11" x14ac:dyDescent="0.3">
      <c r="A17397" s="7">
        <f t="shared" si="1368"/>
        <v>42962</v>
      </c>
      <c r="B17397" s="8">
        <f t="shared" si="1368"/>
        <v>8</v>
      </c>
      <c r="C17397" s="9" t="s">
        <v>76</v>
      </c>
      <c r="D17397" s="10" t="s">
        <v>12</v>
      </c>
      <c r="E17397" s="9" t="s">
        <v>77</v>
      </c>
      <c r="F17397" s="6" t="s">
        <v>14</v>
      </c>
      <c r="G17397">
        <v>76000</v>
      </c>
      <c r="H17397" t="str">
        <f t="shared" si="1365"/>
        <v>BeforeNoon</v>
      </c>
      <c r="I17397" s="11">
        <v>8</v>
      </c>
      <c r="J17397">
        <v>12</v>
      </c>
      <c r="K17397">
        <v>0.66666666666666663</v>
      </c>
    </row>
    <row r="17398" spans="1:11" x14ac:dyDescent="0.3">
      <c r="A17398" s="7">
        <f t="shared" si="1368"/>
        <v>42962</v>
      </c>
      <c r="B17398" s="8">
        <f t="shared" si="1368"/>
        <v>8</v>
      </c>
      <c r="C17398" s="9" t="str">
        <f>C17397</f>
        <v>PG0588</v>
      </c>
      <c r="D17398" s="10" t="str">
        <f>D17397</f>
        <v>SU9</v>
      </c>
      <c r="E17398" s="9" t="str">
        <f>E17397</f>
        <v>SVX,PEE</v>
      </c>
      <c r="F17398" s="6" t="s">
        <v>15</v>
      </c>
      <c r="G17398">
        <v>215600</v>
      </c>
      <c r="H17398" t="str">
        <f t="shared" si="1365"/>
        <v>BeforeNoon</v>
      </c>
      <c r="I17398" s="11">
        <v>67</v>
      </c>
      <c r="J17398">
        <v>85</v>
      </c>
      <c r="K17398">
        <v>0.78823529411764703</v>
      </c>
    </row>
    <row r="17399" spans="1:11" x14ac:dyDescent="0.3">
      <c r="A17399" s="7">
        <f t="shared" si="1368"/>
        <v>42962</v>
      </c>
      <c r="B17399" s="8">
        <v>9</v>
      </c>
      <c r="C17399" s="6" t="s">
        <v>78</v>
      </c>
      <c r="D17399" s="10" t="s">
        <v>30</v>
      </c>
      <c r="E17399" s="6" t="s">
        <v>79</v>
      </c>
      <c r="F17399" s="6" t="s">
        <v>15</v>
      </c>
      <c r="G17399">
        <v>26500</v>
      </c>
      <c r="H17399" t="str">
        <f t="shared" si="1365"/>
        <v>BeforeNoon</v>
      </c>
      <c r="I17399" s="11">
        <v>5</v>
      </c>
      <c r="J17399">
        <v>12</v>
      </c>
      <c r="K17399">
        <v>0.41666666666666669</v>
      </c>
    </row>
    <row r="17400" spans="1:11" x14ac:dyDescent="0.3">
      <c r="A17400" s="7">
        <f t="shared" si="1368"/>
        <v>42962</v>
      </c>
      <c r="B17400" s="8">
        <f t="shared" si="1368"/>
        <v>9</v>
      </c>
      <c r="C17400" s="6" t="s">
        <v>80</v>
      </c>
      <c r="D17400" s="10" t="s">
        <v>30</v>
      </c>
      <c r="E17400" s="6" t="s">
        <v>81</v>
      </c>
      <c r="F17400" s="6" t="s">
        <v>15</v>
      </c>
      <c r="G17400">
        <v>58300</v>
      </c>
      <c r="H17400" t="str">
        <f t="shared" si="1365"/>
        <v>BeforeNoon</v>
      </c>
      <c r="I17400" s="11">
        <v>11</v>
      </c>
      <c r="J17400">
        <v>12</v>
      </c>
      <c r="K17400">
        <v>0.91666666666666663</v>
      </c>
    </row>
    <row r="17401" spans="1:11" x14ac:dyDescent="0.3">
      <c r="A17401" s="7">
        <f t="shared" si="1368"/>
        <v>42962</v>
      </c>
      <c r="B17401" s="8">
        <f t="shared" si="1368"/>
        <v>9</v>
      </c>
      <c r="C17401" s="6" t="s">
        <v>738</v>
      </c>
      <c r="D17401" s="10" t="s">
        <v>20</v>
      </c>
      <c r="E17401" s="6" t="s">
        <v>739</v>
      </c>
      <c r="F17401" s="6" t="s">
        <v>15</v>
      </c>
      <c r="G17401">
        <v>380400</v>
      </c>
      <c r="H17401" t="str">
        <f t="shared" si="1365"/>
        <v>BeforeNoon</v>
      </c>
      <c r="I17401" s="11">
        <v>18</v>
      </c>
      <c r="J17401">
        <v>50</v>
      </c>
      <c r="K17401">
        <v>0.36</v>
      </c>
    </row>
    <row r="17402" spans="1:11" x14ac:dyDescent="0.3">
      <c r="A17402" s="7">
        <f t="shared" si="1368"/>
        <v>42962</v>
      </c>
      <c r="B17402" s="8">
        <f t="shared" si="1368"/>
        <v>9</v>
      </c>
      <c r="C17402" s="9" t="s">
        <v>740</v>
      </c>
      <c r="D17402" s="10" t="s">
        <v>12</v>
      </c>
      <c r="E17402" s="9" t="s">
        <v>741</v>
      </c>
      <c r="F17402" s="6" t="s">
        <v>14</v>
      </c>
      <c r="G17402">
        <v>785700</v>
      </c>
      <c r="H17402" t="str">
        <f t="shared" si="1365"/>
        <v>BeforeNoon</v>
      </c>
      <c r="I17402" s="11">
        <v>9</v>
      </c>
      <c r="J17402">
        <v>12</v>
      </c>
      <c r="K17402">
        <v>0.75</v>
      </c>
    </row>
    <row r="17403" spans="1:11" x14ac:dyDescent="0.3">
      <c r="A17403" s="7">
        <f t="shared" si="1368"/>
        <v>42962</v>
      </c>
      <c r="B17403" s="8">
        <f t="shared" si="1368"/>
        <v>9</v>
      </c>
      <c r="C17403" s="9" t="str">
        <f>C17402</f>
        <v>PG0072</v>
      </c>
      <c r="D17403" s="10" t="str">
        <f>D17402</f>
        <v>SU9</v>
      </c>
      <c r="E17403" s="9" t="str">
        <f>E17402</f>
        <v>DME,BAX</v>
      </c>
      <c r="F17403" s="6" t="s">
        <v>15</v>
      </c>
      <c r="G17403">
        <v>1166900</v>
      </c>
      <c r="H17403" t="str">
        <f t="shared" si="1365"/>
        <v>BeforeNoon</v>
      </c>
      <c r="I17403" s="11">
        <v>40</v>
      </c>
      <c r="J17403">
        <v>85</v>
      </c>
      <c r="K17403">
        <v>0.47058823529411759</v>
      </c>
    </row>
    <row r="17404" spans="1:11" x14ac:dyDescent="0.3">
      <c r="A17404" s="7">
        <f t="shared" si="1368"/>
        <v>42962</v>
      </c>
      <c r="B17404" s="8">
        <f t="shared" si="1368"/>
        <v>9</v>
      </c>
      <c r="C17404" s="6" t="s">
        <v>742</v>
      </c>
      <c r="D17404" s="10" t="s">
        <v>20</v>
      </c>
      <c r="E17404" s="6" t="s">
        <v>743</v>
      </c>
      <c r="F17404" s="6" t="s">
        <v>15</v>
      </c>
      <c r="G17404">
        <v>247800</v>
      </c>
      <c r="H17404" t="str">
        <f t="shared" si="1365"/>
        <v>BeforeNoon</v>
      </c>
      <c r="I17404" s="11">
        <v>16</v>
      </c>
      <c r="J17404">
        <v>50</v>
      </c>
      <c r="K17404">
        <v>0.32</v>
      </c>
    </row>
    <row r="17405" spans="1:11" x14ac:dyDescent="0.3">
      <c r="A17405" s="7">
        <f t="shared" ref="A17405:B17420" si="1369">A17404</f>
        <v>42962</v>
      </c>
      <c r="B17405" s="8">
        <f t="shared" si="1369"/>
        <v>9</v>
      </c>
      <c r="C17405" s="9" t="s">
        <v>84</v>
      </c>
      <c r="D17405" s="10" t="s">
        <v>85</v>
      </c>
      <c r="E17405" s="9" t="s">
        <v>86</v>
      </c>
      <c r="F17405" s="6" t="s">
        <v>14</v>
      </c>
      <c r="G17405">
        <v>623000</v>
      </c>
      <c r="H17405" t="str">
        <f t="shared" si="1365"/>
        <v>BeforeNoon</v>
      </c>
      <c r="I17405" s="11">
        <v>5</v>
      </c>
      <c r="J17405">
        <v>12</v>
      </c>
      <c r="K17405">
        <v>0.41666666666666669</v>
      </c>
    </row>
    <row r="17406" spans="1:11" x14ac:dyDescent="0.3">
      <c r="A17406" s="7">
        <f t="shared" si="1369"/>
        <v>42962</v>
      </c>
      <c r="B17406" s="8">
        <f t="shared" si="1369"/>
        <v>9</v>
      </c>
      <c r="C17406" s="9" t="str">
        <f>C17405</f>
        <v>PG0120</v>
      </c>
      <c r="D17406" s="10" t="str">
        <f>D17405</f>
        <v>733</v>
      </c>
      <c r="E17406" s="9" t="str">
        <f>E17405</f>
        <v>SVO,MJZ</v>
      </c>
      <c r="F17406" s="6" t="s">
        <v>15</v>
      </c>
      <c r="G17406">
        <v>2456900</v>
      </c>
      <c r="H17406" t="str">
        <f t="shared" si="1365"/>
        <v>BeforeNoon</v>
      </c>
      <c r="I17406" s="11">
        <v>59</v>
      </c>
      <c r="J17406">
        <v>118</v>
      </c>
      <c r="K17406">
        <v>0.5</v>
      </c>
    </row>
    <row r="17407" spans="1:11" x14ac:dyDescent="0.3">
      <c r="A17407" s="7">
        <f t="shared" si="1369"/>
        <v>42962</v>
      </c>
      <c r="B17407" s="8">
        <f t="shared" si="1369"/>
        <v>9</v>
      </c>
      <c r="C17407" s="9" t="s">
        <v>87</v>
      </c>
      <c r="D17407" s="10" t="s">
        <v>85</v>
      </c>
      <c r="E17407" s="9" t="s">
        <v>88</v>
      </c>
      <c r="F17407" s="6" t="s">
        <v>14</v>
      </c>
      <c r="G17407">
        <v>623000</v>
      </c>
      <c r="H17407" t="str">
        <f t="shared" si="1365"/>
        <v>BeforeNoon</v>
      </c>
      <c r="I17407" s="11">
        <v>5</v>
      </c>
      <c r="J17407">
        <v>12</v>
      </c>
      <c r="K17407">
        <v>0.41666666666666669</v>
      </c>
    </row>
    <row r="17408" spans="1:11" x14ac:dyDescent="0.3">
      <c r="A17408" s="7">
        <f t="shared" si="1369"/>
        <v>42962</v>
      </c>
      <c r="B17408" s="8">
        <f t="shared" si="1369"/>
        <v>9</v>
      </c>
      <c r="C17408" s="9" t="str">
        <f>C17407</f>
        <v>PG0121</v>
      </c>
      <c r="D17408" s="10" t="str">
        <f>D17407</f>
        <v>733</v>
      </c>
      <c r="E17408" s="9" t="str">
        <f>E17407</f>
        <v>MJZ,SVO</v>
      </c>
      <c r="F17408" s="6" t="s">
        <v>15</v>
      </c>
      <c r="G17408">
        <v>2212100</v>
      </c>
      <c r="H17408" t="str">
        <f t="shared" si="1365"/>
        <v>BeforeNoon</v>
      </c>
      <c r="I17408" s="11">
        <v>53</v>
      </c>
      <c r="J17408">
        <v>118</v>
      </c>
      <c r="K17408">
        <v>0.44915254237288138</v>
      </c>
    </row>
    <row r="17409" spans="1:11" x14ac:dyDescent="0.3">
      <c r="A17409" s="7">
        <f t="shared" si="1369"/>
        <v>42962</v>
      </c>
      <c r="B17409" s="8">
        <f t="shared" si="1369"/>
        <v>9</v>
      </c>
      <c r="C17409" s="6" t="s">
        <v>89</v>
      </c>
      <c r="D17409" s="10" t="s">
        <v>20</v>
      </c>
      <c r="E17409" s="6" t="s">
        <v>90</v>
      </c>
      <c r="F17409" s="6" t="s">
        <v>15</v>
      </c>
      <c r="G17409">
        <v>73800</v>
      </c>
      <c r="H17409" t="str">
        <f t="shared" si="1365"/>
        <v>BeforeNoon</v>
      </c>
      <c r="I17409" s="11">
        <v>6</v>
      </c>
      <c r="J17409">
        <v>50</v>
      </c>
      <c r="K17409">
        <v>0.12</v>
      </c>
    </row>
    <row r="17410" spans="1:11" x14ac:dyDescent="0.3">
      <c r="A17410" s="7">
        <f t="shared" si="1369"/>
        <v>42962</v>
      </c>
      <c r="B17410" s="8">
        <f t="shared" si="1369"/>
        <v>9</v>
      </c>
      <c r="C17410" s="9" t="s">
        <v>91</v>
      </c>
      <c r="D17410" s="10" t="s">
        <v>17</v>
      </c>
      <c r="E17410" s="9" t="s">
        <v>92</v>
      </c>
      <c r="F17410" s="6" t="s">
        <v>14</v>
      </c>
      <c r="G17410">
        <v>1035000</v>
      </c>
      <c r="H17410" t="str">
        <f t="shared" ref="H17410:H17473" si="1370">_xlfn.IFS(B17410&gt;=20,"Night",B17410&gt;=16,"Evening",B17410&gt;=12,"AfterNoon",B17410&gt;=8,"BeforeNoon",B17410&gt;=4,"Morning",B17410&lt;4,"EarlyMorning")</f>
        <v>BeforeNoon</v>
      </c>
      <c r="I17410" s="11">
        <v>9</v>
      </c>
      <c r="J17410">
        <v>20</v>
      </c>
      <c r="K17410">
        <v>0.45</v>
      </c>
    </row>
    <row r="17411" spans="1:11" x14ac:dyDescent="0.3">
      <c r="A17411" s="7">
        <f t="shared" si="1369"/>
        <v>42962</v>
      </c>
      <c r="B17411" s="8">
        <f t="shared" si="1369"/>
        <v>9</v>
      </c>
      <c r="C17411" s="9" t="str">
        <f>C17410</f>
        <v>PG0134</v>
      </c>
      <c r="D17411" s="10" t="str">
        <f>D17410</f>
        <v>319</v>
      </c>
      <c r="E17411" s="9" t="str">
        <f>E17410</f>
        <v>DME,BTK</v>
      </c>
      <c r="F17411" s="6" t="s">
        <v>15</v>
      </c>
      <c r="G17411">
        <v>1888400</v>
      </c>
      <c r="H17411" t="str">
        <f t="shared" si="1370"/>
        <v>BeforeNoon</v>
      </c>
      <c r="I17411" s="11">
        <v>49</v>
      </c>
      <c r="J17411">
        <v>96</v>
      </c>
      <c r="K17411">
        <v>0.51041666666666663</v>
      </c>
    </row>
    <row r="17412" spans="1:11" x14ac:dyDescent="0.3">
      <c r="A17412" s="7">
        <f t="shared" si="1369"/>
        <v>42962</v>
      </c>
      <c r="B17412" s="8">
        <f t="shared" si="1369"/>
        <v>9</v>
      </c>
      <c r="C17412" s="9" t="s">
        <v>93</v>
      </c>
      <c r="D17412" s="10" t="s">
        <v>17</v>
      </c>
      <c r="E17412" s="9" t="s">
        <v>94</v>
      </c>
      <c r="F17412" s="6" t="s">
        <v>14</v>
      </c>
      <c r="G17412">
        <v>2397600</v>
      </c>
      <c r="H17412" t="str">
        <f t="shared" si="1370"/>
        <v>BeforeNoon</v>
      </c>
      <c r="I17412" s="11">
        <v>12</v>
      </c>
      <c r="J17412">
        <v>20</v>
      </c>
      <c r="K17412">
        <v>0.6</v>
      </c>
    </row>
    <row r="17413" spans="1:11" x14ac:dyDescent="0.3">
      <c r="A17413" s="7">
        <f t="shared" si="1369"/>
        <v>42962</v>
      </c>
      <c r="B17413" s="8">
        <f t="shared" si="1369"/>
        <v>9</v>
      </c>
      <c r="C17413" s="9" t="str">
        <f>C17412</f>
        <v>PG0169</v>
      </c>
      <c r="D17413" s="10" t="str">
        <f>D17412</f>
        <v>319</v>
      </c>
      <c r="E17413" s="9" t="str">
        <f>E17412</f>
        <v>UUS,DME</v>
      </c>
      <c r="F17413" s="6" t="s">
        <v>15</v>
      </c>
      <c r="G17413">
        <v>2683800</v>
      </c>
      <c r="H17413" t="str">
        <f t="shared" si="1370"/>
        <v>BeforeNoon</v>
      </c>
      <c r="I17413" s="11">
        <v>40</v>
      </c>
      <c r="J17413">
        <v>96</v>
      </c>
      <c r="K17413">
        <v>0.41666666666666669</v>
      </c>
    </row>
    <row r="17414" spans="1:11" x14ac:dyDescent="0.3">
      <c r="A17414" s="7">
        <f t="shared" si="1369"/>
        <v>42962</v>
      </c>
      <c r="B17414" s="8">
        <f t="shared" si="1369"/>
        <v>9</v>
      </c>
      <c r="C17414" s="6" t="s">
        <v>95</v>
      </c>
      <c r="D17414" s="10" t="s">
        <v>20</v>
      </c>
      <c r="E17414" s="6" t="s">
        <v>96</v>
      </c>
      <c r="F17414" s="6" t="s">
        <v>15</v>
      </c>
      <c r="G17414">
        <v>145600</v>
      </c>
      <c r="H17414" t="str">
        <f t="shared" si="1370"/>
        <v>BeforeNoon</v>
      </c>
      <c r="I17414" s="11">
        <v>23</v>
      </c>
      <c r="J17414">
        <v>50</v>
      </c>
      <c r="K17414">
        <v>0.46</v>
      </c>
    </row>
    <row r="17415" spans="1:11" x14ac:dyDescent="0.3">
      <c r="A17415" s="7">
        <f t="shared" si="1369"/>
        <v>42962</v>
      </c>
      <c r="B17415" s="8">
        <f t="shared" si="1369"/>
        <v>9</v>
      </c>
      <c r="C17415" s="9" t="s">
        <v>97</v>
      </c>
      <c r="D17415" s="10" t="s">
        <v>98</v>
      </c>
      <c r="E17415" s="9" t="s">
        <v>99</v>
      </c>
      <c r="F17415" s="6" t="s">
        <v>14</v>
      </c>
      <c r="G17415">
        <v>3322500</v>
      </c>
      <c r="H17415" t="str">
        <f t="shared" si="1370"/>
        <v>BeforeNoon</v>
      </c>
      <c r="I17415" s="11">
        <v>25</v>
      </c>
      <c r="J17415">
        <v>28</v>
      </c>
      <c r="K17415">
        <v>0.8928571428571429</v>
      </c>
    </row>
    <row r="17416" spans="1:11" x14ac:dyDescent="0.3">
      <c r="A17416" s="7">
        <f t="shared" si="1369"/>
        <v>42962</v>
      </c>
      <c r="B17416" s="8">
        <f t="shared" si="1369"/>
        <v>9</v>
      </c>
      <c r="C17416" s="9" t="str">
        <f>C17415</f>
        <v>PG0198</v>
      </c>
      <c r="D17416" s="10" t="str">
        <f>D17415</f>
        <v>321</v>
      </c>
      <c r="E17416" s="9" t="str">
        <f>E17415</f>
        <v>LED,IKT</v>
      </c>
      <c r="F17416" s="6" t="s">
        <v>15</v>
      </c>
      <c r="G17416">
        <v>5320100</v>
      </c>
      <c r="H17416" t="str">
        <f t="shared" si="1370"/>
        <v>BeforeNoon</v>
      </c>
      <c r="I17416" s="11">
        <v>119</v>
      </c>
      <c r="J17416">
        <v>142</v>
      </c>
      <c r="K17416">
        <v>0.8380281690140845</v>
      </c>
    </row>
    <row r="17417" spans="1:11" x14ac:dyDescent="0.3">
      <c r="A17417" s="7">
        <f t="shared" si="1369"/>
        <v>42962</v>
      </c>
      <c r="B17417" s="8">
        <f t="shared" si="1369"/>
        <v>9</v>
      </c>
      <c r="C17417" s="9" t="s">
        <v>100</v>
      </c>
      <c r="D17417" s="10" t="s">
        <v>98</v>
      </c>
      <c r="E17417" s="9" t="s">
        <v>101</v>
      </c>
      <c r="F17417" s="6" t="s">
        <v>14</v>
      </c>
      <c r="G17417">
        <v>526400</v>
      </c>
      <c r="H17417" t="str">
        <f t="shared" si="1370"/>
        <v>BeforeNoon</v>
      </c>
      <c r="I17417" s="11">
        <v>28</v>
      </c>
      <c r="J17417">
        <v>28</v>
      </c>
      <c r="K17417">
        <v>1</v>
      </c>
    </row>
    <row r="17418" spans="1:11" x14ac:dyDescent="0.3">
      <c r="A17418" s="7">
        <f t="shared" si="1369"/>
        <v>42962</v>
      </c>
      <c r="B17418" s="8">
        <f t="shared" si="1369"/>
        <v>9</v>
      </c>
      <c r="C17418" s="9" t="str">
        <f>C17417</f>
        <v>PG0227</v>
      </c>
      <c r="D17418" s="10" t="str">
        <f>D17417</f>
        <v>321</v>
      </c>
      <c r="E17418" s="9" t="str">
        <f>E17417</f>
        <v>VKO,LED</v>
      </c>
      <c r="F17418" s="6" t="s">
        <v>15</v>
      </c>
      <c r="G17418">
        <v>895500</v>
      </c>
      <c r="H17418" t="str">
        <f t="shared" si="1370"/>
        <v>BeforeNoon</v>
      </c>
      <c r="I17418" s="11">
        <v>141</v>
      </c>
      <c r="J17418">
        <v>142</v>
      </c>
      <c r="K17418">
        <v>0.99295774647887325</v>
      </c>
    </row>
    <row r="17419" spans="1:11" x14ac:dyDescent="0.3">
      <c r="A17419" s="7">
        <f t="shared" si="1369"/>
        <v>42962</v>
      </c>
      <c r="B17419" s="8">
        <f t="shared" si="1369"/>
        <v>9</v>
      </c>
      <c r="C17419" s="9" t="s">
        <v>804</v>
      </c>
      <c r="D17419" s="10" t="s">
        <v>12</v>
      </c>
      <c r="E17419" s="9" t="s">
        <v>805</v>
      </c>
      <c r="F17419" s="6" t="s">
        <v>14</v>
      </c>
      <c r="G17419">
        <v>79200</v>
      </c>
      <c r="H17419" t="str">
        <f t="shared" si="1370"/>
        <v>BeforeNoon</v>
      </c>
      <c r="I17419" s="11">
        <v>8</v>
      </c>
      <c r="J17419">
        <v>12</v>
      </c>
      <c r="K17419">
        <v>0.66666666666666663</v>
      </c>
    </row>
    <row r="17420" spans="1:11" x14ac:dyDescent="0.3">
      <c r="A17420" s="7">
        <f t="shared" si="1369"/>
        <v>42962</v>
      </c>
      <c r="B17420" s="8">
        <f t="shared" si="1369"/>
        <v>9</v>
      </c>
      <c r="C17420" s="9" t="str">
        <f>C17419</f>
        <v>PG0237</v>
      </c>
      <c r="D17420" s="10" t="str">
        <f>D17419</f>
        <v>SU9</v>
      </c>
      <c r="E17420" s="9" t="str">
        <f>E17419</f>
        <v>BZK,VKO</v>
      </c>
      <c r="F17420" s="6" t="s">
        <v>15</v>
      </c>
      <c r="G17420">
        <v>202500</v>
      </c>
      <c r="H17420" t="str">
        <f t="shared" si="1370"/>
        <v>BeforeNoon</v>
      </c>
      <c r="I17420" s="11">
        <v>61</v>
      </c>
      <c r="J17420">
        <v>85</v>
      </c>
      <c r="K17420">
        <v>0.71764705882352942</v>
      </c>
    </row>
    <row r="17421" spans="1:11" x14ac:dyDescent="0.3">
      <c r="A17421" s="7">
        <f t="shared" ref="A17421:B17436" si="1371">A17420</f>
        <v>42962</v>
      </c>
      <c r="B17421" s="8">
        <f t="shared" si="1371"/>
        <v>9</v>
      </c>
      <c r="C17421" s="9" t="s">
        <v>102</v>
      </c>
      <c r="D17421" s="10" t="s">
        <v>12</v>
      </c>
      <c r="E17421" s="9" t="s">
        <v>103</v>
      </c>
      <c r="F17421" s="6" t="s">
        <v>14</v>
      </c>
      <c r="G17421">
        <v>514800</v>
      </c>
      <c r="H17421" t="str">
        <f t="shared" si="1370"/>
        <v>BeforeNoon</v>
      </c>
      <c r="I17421" s="11">
        <v>9</v>
      </c>
      <c r="J17421">
        <v>12</v>
      </c>
      <c r="K17421">
        <v>0.75</v>
      </c>
    </row>
    <row r="17422" spans="1:11" x14ac:dyDescent="0.3">
      <c r="A17422" s="7">
        <f t="shared" si="1371"/>
        <v>42962</v>
      </c>
      <c r="B17422" s="8">
        <f t="shared" si="1371"/>
        <v>9</v>
      </c>
      <c r="C17422" s="9" t="str">
        <f>C17421</f>
        <v>PG0239</v>
      </c>
      <c r="D17422" s="10" t="str">
        <f>D17421</f>
        <v>SU9</v>
      </c>
      <c r="E17422" s="9" t="str">
        <f>E17421</f>
        <v>DME,HMA</v>
      </c>
      <c r="F17422" s="6" t="s">
        <v>15</v>
      </c>
      <c r="G17422">
        <v>1056200</v>
      </c>
      <c r="H17422" t="str">
        <f t="shared" si="1370"/>
        <v>BeforeNoon</v>
      </c>
      <c r="I17422" s="11">
        <v>55</v>
      </c>
      <c r="J17422">
        <v>85</v>
      </c>
      <c r="K17422">
        <v>0.6470588235294118</v>
      </c>
    </row>
    <row r="17423" spans="1:11" x14ac:dyDescent="0.3">
      <c r="A17423" s="7">
        <f t="shared" si="1371"/>
        <v>42962</v>
      </c>
      <c r="B17423" s="8">
        <f t="shared" si="1371"/>
        <v>9</v>
      </c>
      <c r="C17423" s="9" t="s">
        <v>104</v>
      </c>
      <c r="D17423" s="10" t="s">
        <v>12</v>
      </c>
      <c r="E17423" s="9" t="s">
        <v>105</v>
      </c>
      <c r="F17423" s="6" t="s">
        <v>14</v>
      </c>
      <c r="G17423">
        <v>203500</v>
      </c>
      <c r="H17423" t="str">
        <f t="shared" si="1370"/>
        <v>BeforeNoon</v>
      </c>
      <c r="I17423" s="11">
        <v>11</v>
      </c>
      <c r="J17423">
        <v>12</v>
      </c>
      <c r="K17423">
        <v>0.91666666666666663</v>
      </c>
    </row>
    <row r="17424" spans="1:11" x14ac:dyDescent="0.3">
      <c r="A17424" s="7">
        <f t="shared" si="1371"/>
        <v>42962</v>
      </c>
      <c r="B17424" s="8">
        <f t="shared" si="1371"/>
        <v>9</v>
      </c>
      <c r="C17424" s="9" t="str">
        <f>C17423</f>
        <v>PG0241</v>
      </c>
      <c r="D17424" s="10" t="str">
        <f>D17423</f>
        <v>SU9</v>
      </c>
      <c r="E17424" s="9" t="str">
        <f>E17423</f>
        <v>SVO,CSY</v>
      </c>
      <c r="F17424" s="6" t="s">
        <v>15</v>
      </c>
      <c r="G17424">
        <v>418400</v>
      </c>
      <c r="H17424" t="str">
        <f t="shared" si="1370"/>
        <v>BeforeNoon</v>
      </c>
      <c r="I17424" s="11">
        <v>67</v>
      </c>
      <c r="J17424">
        <v>85</v>
      </c>
      <c r="K17424">
        <v>0.78823529411764703</v>
      </c>
    </row>
    <row r="17425" spans="1:11" x14ac:dyDescent="0.3">
      <c r="A17425" s="7">
        <f t="shared" si="1371"/>
        <v>42962</v>
      </c>
      <c r="B17425" s="8">
        <f t="shared" si="1371"/>
        <v>9</v>
      </c>
      <c r="C17425" s="6" t="s">
        <v>744</v>
      </c>
      <c r="D17425" s="10" t="s">
        <v>20</v>
      </c>
      <c r="E17425" s="6" t="s">
        <v>745</v>
      </c>
      <c r="F17425" s="6" t="s">
        <v>15</v>
      </c>
      <c r="G17425">
        <v>431700</v>
      </c>
      <c r="H17425" t="str">
        <f t="shared" si="1370"/>
        <v>BeforeNoon</v>
      </c>
      <c r="I17425" s="11">
        <v>19</v>
      </c>
      <c r="J17425">
        <v>50</v>
      </c>
      <c r="K17425">
        <v>0.38</v>
      </c>
    </row>
    <row r="17426" spans="1:11" x14ac:dyDescent="0.3">
      <c r="A17426" s="7">
        <f t="shared" si="1371"/>
        <v>42962</v>
      </c>
      <c r="B17426" s="8">
        <f t="shared" si="1371"/>
        <v>9</v>
      </c>
      <c r="C17426" s="9" t="s">
        <v>106</v>
      </c>
      <c r="D17426" s="10" t="s">
        <v>12</v>
      </c>
      <c r="E17426" s="9" t="s">
        <v>107</v>
      </c>
      <c r="F17426" s="6" t="s">
        <v>14</v>
      </c>
      <c r="G17426">
        <v>489500</v>
      </c>
      <c r="H17426" t="str">
        <f t="shared" si="1370"/>
        <v>BeforeNoon</v>
      </c>
      <c r="I17426" s="11">
        <v>11</v>
      </c>
      <c r="J17426">
        <v>12</v>
      </c>
      <c r="K17426">
        <v>0.91666666666666663</v>
      </c>
    </row>
    <row r="17427" spans="1:11" x14ac:dyDescent="0.3">
      <c r="A17427" s="7">
        <f t="shared" si="1371"/>
        <v>42962</v>
      </c>
      <c r="B17427" s="8">
        <f t="shared" si="1371"/>
        <v>9</v>
      </c>
      <c r="C17427" s="9" t="str">
        <f>C17426</f>
        <v>PG0273</v>
      </c>
      <c r="D17427" s="10" t="str">
        <f>D17426</f>
        <v>SU9</v>
      </c>
      <c r="E17427" s="9" t="str">
        <f>E17426</f>
        <v>DME,CEK</v>
      </c>
      <c r="F17427" s="6" t="s">
        <v>15</v>
      </c>
      <c r="G17427">
        <v>1101200</v>
      </c>
      <c r="H17427" t="str">
        <f t="shared" si="1370"/>
        <v>BeforeNoon</v>
      </c>
      <c r="I17427" s="11">
        <v>74</v>
      </c>
      <c r="J17427">
        <v>85</v>
      </c>
      <c r="K17427">
        <v>0.87058823529411766</v>
      </c>
    </row>
    <row r="17428" spans="1:11" x14ac:dyDescent="0.3">
      <c r="A17428" s="7">
        <f t="shared" si="1371"/>
        <v>42962</v>
      </c>
      <c r="B17428" s="8">
        <f t="shared" si="1371"/>
        <v>9</v>
      </c>
      <c r="C17428" s="6" t="s">
        <v>108</v>
      </c>
      <c r="D17428" s="10" t="s">
        <v>20</v>
      </c>
      <c r="E17428" s="6" t="s">
        <v>109</v>
      </c>
      <c r="F17428" s="6" t="s">
        <v>15</v>
      </c>
      <c r="G17428">
        <v>923500</v>
      </c>
      <c r="H17428" t="str">
        <f t="shared" si="1370"/>
        <v>BeforeNoon</v>
      </c>
      <c r="I17428" s="11">
        <v>37</v>
      </c>
      <c r="J17428">
        <v>50</v>
      </c>
      <c r="K17428">
        <v>0.74</v>
      </c>
    </row>
    <row r="17429" spans="1:11" x14ac:dyDescent="0.3">
      <c r="A17429" s="7">
        <f t="shared" si="1371"/>
        <v>42962</v>
      </c>
      <c r="B17429" s="8">
        <f t="shared" si="1371"/>
        <v>9</v>
      </c>
      <c r="C17429" s="6" t="s">
        <v>110</v>
      </c>
      <c r="D17429" s="10" t="s">
        <v>20</v>
      </c>
      <c r="E17429" s="6" t="s">
        <v>111</v>
      </c>
      <c r="F17429" s="6" t="s">
        <v>15</v>
      </c>
      <c r="G17429">
        <v>198700</v>
      </c>
      <c r="H17429" t="str">
        <f t="shared" si="1370"/>
        <v>BeforeNoon</v>
      </c>
      <c r="I17429" s="11">
        <v>11</v>
      </c>
      <c r="J17429">
        <v>50</v>
      </c>
      <c r="K17429">
        <v>0.22</v>
      </c>
    </row>
    <row r="17430" spans="1:11" x14ac:dyDescent="0.3">
      <c r="A17430" s="7">
        <f t="shared" si="1371"/>
        <v>42962</v>
      </c>
      <c r="B17430" s="8">
        <f t="shared" si="1371"/>
        <v>9</v>
      </c>
      <c r="C17430" s="9" t="s">
        <v>112</v>
      </c>
      <c r="D17430" s="10" t="s">
        <v>98</v>
      </c>
      <c r="E17430" s="9" t="s">
        <v>113</v>
      </c>
      <c r="F17430" s="6" t="s">
        <v>14</v>
      </c>
      <c r="G17430">
        <v>360000</v>
      </c>
      <c r="H17430" t="str">
        <f t="shared" si="1370"/>
        <v>BeforeNoon</v>
      </c>
      <c r="I17430" s="11">
        <v>18</v>
      </c>
      <c r="J17430">
        <v>28</v>
      </c>
      <c r="K17430">
        <v>0.6428571428571429</v>
      </c>
    </row>
    <row r="17431" spans="1:11" x14ac:dyDescent="0.3">
      <c r="A17431" s="7">
        <f t="shared" si="1371"/>
        <v>42962</v>
      </c>
      <c r="B17431" s="8">
        <f t="shared" si="1371"/>
        <v>9</v>
      </c>
      <c r="C17431" s="9" t="str">
        <f>C17430</f>
        <v>PG0405</v>
      </c>
      <c r="D17431" s="10" t="str">
        <f>D17430</f>
        <v>321</v>
      </c>
      <c r="E17431" s="9" t="str">
        <f>E17430</f>
        <v>DME,LED</v>
      </c>
      <c r="F17431" s="6" t="s">
        <v>15</v>
      </c>
      <c r="G17431">
        <v>534100</v>
      </c>
      <c r="H17431" t="str">
        <f t="shared" si="1370"/>
        <v>BeforeNoon</v>
      </c>
      <c r="I17431" s="11">
        <v>79</v>
      </c>
      <c r="J17431">
        <v>142</v>
      </c>
      <c r="K17431">
        <v>0.55633802816901412</v>
      </c>
    </row>
    <row r="17432" spans="1:11" x14ac:dyDescent="0.3">
      <c r="A17432" s="7">
        <f t="shared" si="1371"/>
        <v>42962</v>
      </c>
      <c r="B17432" s="8">
        <f t="shared" si="1371"/>
        <v>9</v>
      </c>
      <c r="C17432" s="6" t="s">
        <v>114</v>
      </c>
      <c r="D17432" s="10" t="s">
        <v>20</v>
      </c>
      <c r="E17432" s="6" t="s">
        <v>115</v>
      </c>
      <c r="F17432" s="6" t="s">
        <v>15</v>
      </c>
      <c r="G17432">
        <v>328600</v>
      </c>
      <c r="H17432" t="str">
        <f t="shared" si="1370"/>
        <v>BeforeNoon</v>
      </c>
      <c r="I17432" s="11">
        <v>22</v>
      </c>
      <c r="J17432">
        <v>50</v>
      </c>
      <c r="K17432">
        <v>0.44</v>
      </c>
    </row>
    <row r="17433" spans="1:11" x14ac:dyDescent="0.3">
      <c r="A17433" s="7">
        <f t="shared" si="1371"/>
        <v>42962</v>
      </c>
      <c r="B17433" s="8">
        <f t="shared" si="1371"/>
        <v>9</v>
      </c>
      <c r="C17433" s="6" t="s">
        <v>116</v>
      </c>
      <c r="D17433" s="10" t="s">
        <v>30</v>
      </c>
      <c r="E17433" s="6" t="s">
        <v>117</v>
      </c>
      <c r="F17433" s="6" t="s">
        <v>15</v>
      </c>
      <c r="G17433">
        <v>10400</v>
      </c>
      <c r="H17433" t="str">
        <f t="shared" si="1370"/>
        <v>BeforeNoon</v>
      </c>
      <c r="I17433" s="11">
        <v>1</v>
      </c>
      <c r="J17433">
        <v>12</v>
      </c>
      <c r="K17433">
        <v>8.3333333333333329E-2</v>
      </c>
    </row>
    <row r="17434" spans="1:11" x14ac:dyDescent="0.3">
      <c r="A17434" s="7">
        <f t="shared" si="1371"/>
        <v>42962</v>
      </c>
      <c r="B17434" s="8">
        <f t="shared" si="1371"/>
        <v>9</v>
      </c>
      <c r="C17434" s="9" t="s">
        <v>118</v>
      </c>
      <c r="D17434" s="10" t="s">
        <v>98</v>
      </c>
      <c r="E17434" s="9" t="s">
        <v>119</v>
      </c>
      <c r="F17434" s="6" t="s">
        <v>14</v>
      </c>
      <c r="G17434">
        <v>450000</v>
      </c>
      <c r="H17434" t="str">
        <f t="shared" si="1370"/>
        <v>BeforeNoon</v>
      </c>
      <c r="I17434" s="11">
        <v>25</v>
      </c>
      <c r="J17434">
        <v>28</v>
      </c>
      <c r="K17434">
        <v>0.8928571428571429</v>
      </c>
    </row>
    <row r="17435" spans="1:11" x14ac:dyDescent="0.3">
      <c r="A17435" s="7">
        <f t="shared" si="1371"/>
        <v>42962</v>
      </c>
      <c r="B17435" s="8">
        <f t="shared" si="1371"/>
        <v>9</v>
      </c>
      <c r="C17435" s="9" t="str">
        <f>C17434</f>
        <v>PG0476</v>
      </c>
      <c r="D17435" s="10" t="str">
        <f>D17434</f>
        <v>321</v>
      </c>
      <c r="E17435" s="9" t="str">
        <f>E17434</f>
        <v>LED,SVO</v>
      </c>
      <c r="F17435" s="6" t="s">
        <v>15</v>
      </c>
      <c r="G17435">
        <v>762000</v>
      </c>
      <c r="H17435" t="str">
        <f t="shared" si="1370"/>
        <v>BeforeNoon</v>
      </c>
      <c r="I17435" s="11">
        <v>126</v>
      </c>
      <c r="J17435">
        <v>142</v>
      </c>
      <c r="K17435">
        <v>0.88732394366197187</v>
      </c>
    </row>
    <row r="17436" spans="1:11" x14ac:dyDescent="0.3">
      <c r="A17436" s="7">
        <f t="shared" si="1371"/>
        <v>42962</v>
      </c>
      <c r="B17436" s="8">
        <f t="shared" si="1371"/>
        <v>9</v>
      </c>
      <c r="C17436" s="6" t="s">
        <v>628</v>
      </c>
      <c r="D17436" s="10" t="s">
        <v>20</v>
      </c>
      <c r="E17436" s="6" t="s">
        <v>629</v>
      </c>
      <c r="F17436" s="6" t="s">
        <v>15</v>
      </c>
      <c r="G17436">
        <v>686400</v>
      </c>
      <c r="H17436" t="str">
        <f t="shared" si="1370"/>
        <v>BeforeNoon</v>
      </c>
      <c r="I17436" s="11">
        <v>46</v>
      </c>
      <c r="J17436">
        <v>50</v>
      </c>
      <c r="K17436">
        <v>0.92</v>
      </c>
    </row>
    <row r="17437" spans="1:11" x14ac:dyDescent="0.3">
      <c r="A17437" s="7">
        <f t="shared" ref="A17437:B17452" si="1372">A17436</f>
        <v>42962</v>
      </c>
      <c r="B17437" s="8">
        <f t="shared" si="1372"/>
        <v>9</v>
      </c>
      <c r="C17437" s="9" t="s">
        <v>120</v>
      </c>
      <c r="D17437" s="10" t="s">
        <v>12</v>
      </c>
      <c r="E17437" s="9" t="s">
        <v>121</v>
      </c>
      <c r="F17437" s="6" t="s">
        <v>14</v>
      </c>
      <c r="G17437">
        <v>268800</v>
      </c>
      <c r="H17437" t="str">
        <f t="shared" si="1370"/>
        <v>BeforeNoon</v>
      </c>
      <c r="I17437" s="11">
        <v>3</v>
      </c>
      <c r="J17437">
        <v>12</v>
      </c>
      <c r="K17437">
        <v>0.25</v>
      </c>
    </row>
    <row r="17438" spans="1:11" x14ac:dyDescent="0.3">
      <c r="A17438" s="7">
        <f t="shared" si="1372"/>
        <v>42962</v>
      </c>
      <c r="B17438" s="8">
        <f t="shared" si="1372"/>
        <v>9</v>
      </c>
      <c r="C17438" s="9" t="str">
        <f>C17437</f>
        <v>PG0482</v>
      </c>
      <c r="D17438" s="10" t="str">
        <f>D17437</f>
        <v>SU9</v>
      </c>
      <c r="E17438" s="9" t="str">
        <f>E17437</f>
        <v>DME,KEJ</v>
      </c>
      <c r="F17438" s="6" t="s">
        <v>15</v>
      </c>
      <c r="G17438">
        <v>1411100</v>
      </c>
      <c r="H17438" t="str">
        <f t="shared" si="1370"/>
        <v>BeforeNoon</v>
      </c>
      <c r="I17438" s="11">
        <v>47</v>
      </c>
      <c r="J17438">
        <v>85</v>
      </c>
      <c r="K17438">
        <v>0.55294117647058827</v>
      </c>
    </row>
    <row r="17439" spans="1:11" x14ac:dyDescent="0.3">
      <c r="A17439" s="7">
        <f t="shared" si="1372"/>
        <v>42962</v>
      </c>
      <c r="B17439" s="8">
        <f t="shared" si="1372"/>
        <v>9</v>
      </c>
      <c r="C17439" s="9" t="s">
        <v>122</v>
      </c>
      <c r="D17439" s="10" t="s">
        <v>12</v>
      </c>
      <c r="E17439" s="9" t="s">
        <v>123</v>
      </c>
      <c r="F17439" s="6" t="s">
        <v>14</v>
      </c>
      <c r="G17439">
        <v>228200</v>
      </c>
      <c r="H17439" t="str">
        <f t="shared" si="1370"/>
        <v>BeforeNoon</v>
      </c>
      <c r="I17439" s="11">
        <v>7</v>
      </c>
      <c r="J17439">
        <v>12</v>
      </c>
      <c r="K17439">
        <v>0.58333333333333337</v>
      </c>
    </row>
    <row r="17440" spans="1:11" x14ac:dyDescent="0.3">
      <c r="A17440" s="7">
        <f t="shared" si="1372"/>
        <v>42962</v>
      </c>
      <c r="B17440" s="8">
        <f t="shared" si="1372"/>
        <v>9</v>
      </c>
      <c r="C17440" s="9" t="str">
        <f>C17439</f>
        <v>PG0489</v>
      </c>
      <c r="D17440" s="10" t="str">
        <f>D17439</f>
        <v>SU9</v>
      </c>
      <c r="E17440" s="9" t="str">
        <f>E17439</f>
        <v>CSY,LED</v>
      </c>
      <c r="F17440" s="6" t="s">
        <v>15</v>
      </c>
      <c r="G17440">
        <v>548000</v>
      </c>
      <c r="H17440" t="str">
        <f t="shared" si="1370"/>
        <v>BeforeNoon</v>
      </c>
      <c r="I17440" s="11">
        <v>50</v>
      </c>
      <c r="J17440">
        <v>85</v>
      </c>
      <c r="K17440">
        <v>0.58823529411764708</v>
      </c>
    </row>
    <row r="17441" spans="1:11" x14ac:dyDescent="0.3">
      <c r="A17441" s="7">
        <f t="shared" si="1372"/>
        <v>42962</v>
      </c>
      <c r="B17441" s="8">
        <f t="shared" si="1372"/>
        <v>9</v>
      </c>
      <c r="C17441" s="9" t="s">
        <v>124</v>
      </c>
      <c r="D17441" s="10" t="s">
        <v>12</v>
      </c>
      <c r="E17441" s="9" t="s">
        <v>125</v>
      </c>
      <c r="F17441" s="6" t="s">
        <v>14</v>
      </c>
      <c r="G17441">
        <v>182500</v>
      </c>
      <c r="H17441" t="str">
        <f t="shared" si="1370"/>
        <v>BeforeNoon</v>
      </c>
      <c r="I17441" s="11">
        <v>5</v>
      </c>
      <c r="J17441">
        <v>12</v>
      </c>
      <c r="K17441">
        <v>0.41666666666666669</v>
      </c>
    </row>
    <row r="17442" spans="1:11" x14ac:dyDescent="0.3">
      <c r="A17442" s="7">
        <f t="shared" si="1372"/>
        <v>42962</v>
      </c>
      <c r="B17442" s="8">
        <f t="shared" si="1372"/>
        <v>9</v>
      </c>
      <c r="C17442" s="9" t="str">
        <f>C17441</f>
        <v>PG0508</v>
      </c>
      <c r="D17442" s="10" t="str">
        <f>D17441</f>
        <v>SU9</v>
      </c>
      <c r="E17442" s="9" t="str">
        <f>E17441</f>
        <v>KZN,LED</v>
      </c>
      <c r="F17442" s="6" t="s">
        <v>15</v>
      </c>
      <c r="G17442">
        <v>380600</v>
      </c>
      <c r="H17442" t="str">
        <f t="shared" si="1370"/>
        <v>BeforeNoon</v>
      </c>
      <c r="I17442" s="11">
        <v>31</v>
      </c>
      <c r="J17442">
        <v>85</v>
      </c>
      <c r="K17442">
        <v>0.36470588235294121</v>
      </c>
    </row>
    <row r="17443" spans="1:11" x14ac:dyDescent="0.3">
      <c r="A17443" s="7">
        <f t="shared" si="1372"/>
        <v>42962</v>
      </c>
      <c r="B17443" s="8">
        <f t="shared" si="1372"/>
        <v>9</v>
      </c>
      <c r="C17443" s="9" t="s">
        <v>126</v>
      </c>
      <c r="D17443" s="10" t="s">
        <v>12</v>
      </c>
      <c r="E17443" s="9" t="s">
        <v>127</v>
      </c>
      <c r="F17443" s="6" t="s">
        <v>14</v>
      </c>
      <c r="G17443">
        <v>363000</v>
      </c>
      <c r="H17443" t="str">
        <f t="shared" si="1370"/>
        <v>BeforeNoon</v>
      </c>
      <c r="I17443" s="11">
        <v>11</v>
      </c>
      <c r="J17443">
        <v>12</v>
      </c>
      <c r="K17443">
        <v>0.91666666666666663</v>
      </c>
    </row>
    <row r="17444" spans="1:11" x14ac:dyDescent="0.3">
      <c r="A17444" s="7">
        <f t="shared" si="1372"/>
        <v>42962</v>
      </c>
      <c r="B17444" s="8">
        <f t="shared" si="1372"/>
        <v>9</v>
      </c>
      <c r="C17444" s="9" t="str">
        <f>C17443</f>
        <v>PG0509</v>
      </c>
      <c r="D17444" s="10" t="str">
        <f>D17443</f>
        <v>SU9</v>
      </c>
      <c r="E17444" s="9" t="str">
        <f>E17443</f>
        <v>DME,ESL</v>
      </c>
      <c r="F17444" s="6" t="s">
        <v>15</v>
      </c>
      <c r="G17444">
        <v>686400</v>
      </c>
      <c r="H17444" t="str">
        <f t="shared" si="1370"/>
        <v>BeforeNoon</v>
      </c>
      <c r="I17444" s="11">
        <v>62</v>
      </c>
      <c r="J17444">
        <v>85</v>
      </c>
      <c r="K17444">
        <v>0.72941176470588232</v>
      </c>
    </row>
    <row r="17445" spans="1:11" x14ac:dyDescent="0.3">
      <c r="A17445" s="7">
        <f t="shared" si="1372"/>
        <v>42962</v>
      </c>
      <c r="B17445" s="8">
        <f t="shared" si="1372"/>
        <v>9</v>
      </c>
      <c r="C17445" s="9" t="s">
        <v>128</v>
      </c>
      <c r="D17445" s="10" t="s">
        <v>85</v>
      </c>
      <c r="E17445" s="9" t="s">
        <v>129</v>
      </c>
      <c r="F17445" s="6" t="s">
        <v>14</v>
      </c>
      <c r="G17445">
        <v>443300</v>
      </c>
      <c r="H17445" t="str">
        <f t="shared" si="1370"/>
        <v>BeforeNoon</v>
      </c>
      <c r="I17445" s="11">
        <v>11</v>
      </c>
      <c r="J17445">
        <v>12</v>
      </c>
      <c r="K17445">
        <v>0.91666666666666663</v>
      </c>
    </row>
    <row r="17446" spans="1:11" x14ac:dyDescent="0.3">
      <c r="A17446" s="7">
        <f t="shared" si="1372"/>
        <v>42962</v>
      </c>
      <c r="B17446" s="8">
        <f t="shared" si="1372"/>
        <v>9</v>
      </c>
      <c r="C17446" s="9" t="str">
        <f>C17445</f>
        <v>PG0521</v>
      </c>
      <c r="D17446" s="10" t="str">
        <f>D17445</f>
        <v>733</v>
      </c>
      <c r="E17446" s="9" t="str">
        <f>E17445</f>
        <v>KUF,AER</v>
      </c>
      <c r="F17446" s="6" t="s">
        <v>15</v>
      </c>
      <c r="G17446">
        <v>1388600</v>
      </c>
      <c r="H17446" t="str">
        <f t="shared" si="1370"/>
        <v>BeforeNoon</v>
      </c>
      <c r="I17446" s="11">
        <v>103</v>
      </c>
      <c r="J17446">
        <v>118</v>
      </c>
      <c r="K17446">
        <v>0.8728813559322034</v>
      </c>
    </row>
    <row r="17447" spans="1:11" x14ac:dyDescent="0.3">
      <c r="A17447" s="7">
        <f t="shared" si="1372"/>
        <v>42962</v>
      </c>
      <c r="B17447" s="8">
        <f t="shared" si="1372"/>
        <v>9</v>
      </c>
      <c r="C17447" s="9" t="s">
        <v>130</v>
      </c>
      <c r="D17447" s="10" t="s">
        <v>25</v>
      </c>
      <c r="E17447" s="9" t="s">
        <v>131</v>
      </c>
      <c r="F17447" s="6" t="s">
        <v>14</v>
      </c>
      <c r="G17447">
        <v>635400</v>
      </c>
      <c r="H17447" t="str">
        <f t="shared" si="1370"/>
        <v>BeforeNoon</v>
      </c>
      <c r="I17447" s="11">
        <v>18</v>
      </c>
      <c r="J17447">
        <v>30</v>
      </c>
      <c r="K17447">
        <v>0.6</v>
      </c>
    </row>
    <row r="17448" spans="1:11" x14ac:dyDescent="0.3">
      <c r="A17448" s="7">
        <f t="shared" si="1372"/>
        <v>42962</v>
      </c>
      <c r="B17448" s="8">
        <f t="shared" si="1372"/>
        <v>9</v>
      </c>
      <c r="C17448" s="9" t="str">
        <f>C17447</f>
        <v>PG0529</v>
      </c>
      <c r="D17448" s="10" t="str">
        <f>D17447</f>
        <v>763</v>
      </c>
      <c r="E17448" s="9" t="str">
        <f>E17447</f>
        <v>SVO,UFA</v>
      </c>
      <c r="F17448" s="6" t="s">
        <v>15</v>
      </c>
      <c r="G17448">
        <v>1599600</v>
      </c>
      <c r="H17448" t="str">
        <f t="shared" si="1370"/>
        <v>BeforeNoon</v>
      </c>
      <c r="I17448" s="11">
        <v>135</v>
      </c>
      <c r="J17448">
        <v>192</v>
      </c>
      <c r="K17448">
        <v>0.703125</v>
      </c>
    </row>
    <row r="17449" spans="1:11" x14ac:dyDescent="0.3">
      <c r="A17449" s="7">
        <f t="shared" si="1372"/>
        <v>42962</v>
      </c>
      <c r="B17449" s="8">
        <f t="shared" si="1372"/>
        <v>9</v>
      </c>
      <c r="C17449" s="6" t="s">
        <v>132</v>
      </c>
      <c r="D17449" s="10" t="s">
        <v>20</v>
      </c>
      <c r="E17449" s="6" t="s">
        <v>133</v>
      </c>
      <c r="F17449" s="6" t="s">
        <v>15</v>
      </c>
      <c r="G17449">
        <v>468100</v>
      </c>
      <c r="H17449" t="str">
        <f t="shared" si="1370"/>
        <v>BeforeNoon</v>
      </c>
      <c r="I17449" s="11">
        <v>31</v>
      </c>
      <c r="J17449">
        <v>50</v>
      </c>
      <c r="K17449">
        <v>0.62</v>
      </c>
    </row>
    <row r="17450" spans="1:11" x14ac:dyDescent="0.3">
      <c r="A17450" s="7">
        <f t="shared" si="1372"/>
        <v>42962</v>
      </c>
      <c r="B17450" s="8">
        <f t="shared" si="1372"/>
        <v>9</v>
      </c>
      <c r="C17450" s="9" t="s">
        <v>134</v>
      </c>
      <c r="D17450" s="10" t="s">
        <v>12</v>
      </c>
      <c r="E17450" s="9" t="s">
        <v>135</v>
      </c>
      <c r="F17450" s="6" t="s">
        <v>14</v>
      </c>
      <c r="G17450">
        <v>228000</v>
      </c>
      <c r="H17450" t="str">
        <f t="shared" si="1370"/>
        <v>BeforeNoon</v>
      </c>
      <c r="I17450" s="11">
        <v>6</v>
      </c>
      <c r="J17450">
        <v>12</v>
      </c>
      <c r="K17450">
        <v>0.5</v>
      </c>
    </row>
    <row r="17451" spans="1:11" x14ac:dyDescent="0.3">
      <c r="A17451" s="7">
        <f t="shared" si="1372"/>
        <v>42962</v>
      </c>
      <c r="B17451" s="8">
        <f t="shared" si="1372"/>
        <v>9</v>
      </c>
      <c r="C17451" s="9" t="str">
        <f>C17450</f>
        <v>PG0554</v>
      </c>
      <c r="D17451" s="10" t="str">
        <f>D17450</f>
        <v>SU9</v>
      </c>
      <c r="E17451" s="9" t="str">
        <f>E17450</f>
        <v>REN,VKO</v>
      </c>
      <c r="F17451" s="6" t="s">
        <v>15</v>
      </c>
      <c r="G17451">
        <v>829100</v>
      </c>
      <c r="H17451" t="str">
        <f t="shared" si="1370"/>
        <v>BeforeNoon</v>
      </c>
      <c r="I17451" s="11">
        <v>65</v>
      </c>
      <c r="J17451">
        <v>85</v>
      </c>
      <c r="K17451">
        <v>0.76470588235294112</v>
      </c>
    </row>
    <row r="17452" spans="1:11" x14ac:dyDescent="0.3">
      <c r="A17452" s="7">
        <f t="shared" si="1372"/>
        <v>42962</v>
      </c>
      <c r="B17452" s="8">
        <f t="shared" si="1372"/>
        <v>9</v>
      </c>
      <c r="C17452" s="6" t="s">
        <v>632</v>
      </c>
      <c r="D17452" s="10" t="s">
        <v>20</v>
      </c>
      <c r="E17452" s="6" t="s">
        <v>633</v>
      </c>
      <c r="F17452" s="6" t="s">
        <v>15</v>
      </c>
      <c r="G17452">
        <v>64000</v>
      </c>
      <c r="H17452" t="str">
        <f t="shared" si="1370"/>
        <v>BeforeNoon</v>
      </c>
      <c r="I17452" s="11">
        <v>5</v>
      </c>
      <c r="J17452">
        <v>50</v>
      </c>
      <c r="K17452">
        <v>0.1</v>
      </c>
    </row>
    <row r="17453" spans="1:11" x14ac:dyDescent="0.3">
      <c r="A17453" s="7">
        <f t="shared" ref="A17453:B17468" si="1373">A17452</f>
        <v>42962</v>
      </c>
      <c r="B17453" s="8">
        <f t="shared" si="1373"/>
        <v>9</v>
      </c>
      <c r="C17453" s="6" t="s">
        <v>634</v>
      </c>
      <c r="D17453" s="10" t="s">
        <v>30</v>
      </c>
      <c r="E17453" s="6" t="s">
        <v>635</v>
      </c>
      <c r="F17453" s="6" t="s">
        <v>15</v>
      </c>
      <c r="G17453">
        <v>69600</v>
      </c>
      <c r="H17453" t="str">
        <f t="shared" si="1370"/>
        <v>BeforeNoon</v>
      </c>
      <c r="I17453" s="11">
        <v>12</v>
      </c>
      <c r="J17453">
        <v>12</v>
      </c>
      <c r="K17453">
        <v>1</v>
      </c>
    </row>
    <row r="17454" spans="1:11" x14ac:dyDescent="0.3">
      <c r="A17454" s="7">
        <f t="shared" si="1373"/>
        <v>42962</v>
      </c>
      <c r="B17454" s="8">
        <f t="shared" si="1373"/>
        <v>9</v>
      </c>
      <c r="C17454" s="9" t="s">
        <v>136</v>
      </c>
      <c r="D17454" s="10" t="s">
        <v>12</v>
      </c>
      <c r="E17454" s="9" t="s">
        <v>137</v>
      </c>
      <c r="F17454" s="6" t="s">
        <v>14</v>
      </c>
      <c r="G17454">
        <v>347600</v>
      </c>
      <c r="H17454" t="str">
        <f t="shared" si="1370"/>
        <v>BeforeNoon</v>
      </c>
      <c r="I17454" s="11">
        <v>4</v>
      </c>
      <c r="J17454">
        <v>12</v>
      </c>
      <c r="K17454">
        <v>0.33333333333333331</v>
      </c>
    </row>
    <row r="17455" spans="1:11" x14ac:dyDescent="0.3">
      <c r="A17455" s="7">
        <f t="shared" si="1373"/>
        <v>42962</v>
      </c>
      <c r="B17455" s="8">
        <f t="shared" si="1373"/>
        <v>9</v>
      </c>
      <c r="C17455" s="9" t="str">
        <f>C17454</f>
        <v>PG0591</v>
      </c>
      <c r="D17455" s="10" t="str">
        <f>D17454</f>
        <v>SU9</v>
      </c>
      <c r="E17455" s="9" t="str">
        <f>E17454</f>
        <v>SVO,TOF</v>
      </c>
      <c r="F17455" s="6" t="s">
        <v>15</v>
      </c>
      <c r="G17455">
        <v>1075900</v>
      </c>
      <c r="H17455" t="str">
        <f t="shared" si="1370"/>
        <v>BeforeNoon</v>
      </c>
      <c r="I17455" s="11">
        <v>37</v>
      </c>
      <c r="J17455">
        <v>85</v>
      </c>
      <c r="K17455">
        <v>0.43529411764705878</v>
      </c>
    </row>
    <row r="17456" spans="1:11" x14ac:dyDescent="0.3">
      <c r="A17456" s="7">
        <f t="shared" si="1373"/>
        <v>42962</v>
      </c>
      <c r="B17456" s="8">
        <f t="shared" si="1373"/>
        <v>9</v>
      </c>
      <c r="C17456" s="6" t="s">
        <v>636</v>
      </c>
      <c r="D17456" s="10" t="s">
        <v>20</v>
      </c>
      <c r="E17456" s="6" t="s">
        <v>637</v>
      </c>
      <c r="F17456" s="6" t="s">
        <v>15</v>
      </c>
      <c r="G17456">
        <v>813200</v>
      </c>
      <c r="H17456" t="str">
        <f t="shared" si="1370"/>
        <v>BeforeNoon</v>
      </c>
      <c r="I17456" s="11">
        <v>48</v>
      </c>
      <c r="J17456">
        <v>50</v>
      </c>
      <c r="K17456">
        <v>0.96</v>
      </c>
    </row>
    <row r="17457" spans="1:11" x14ac:dyDescent="0.3">
      <c r="A17457" s="7">
        <f t="shared" si="1373"/>
        <v>42962</v>
      </c>
      <c r="B17457" s="8">
        <f t="shared" si="1373"/>
        <v>9</v>
      </c>
      <c r="C17457" s="6" t="s">
        <v>638</v>
      </c>
      <c r="D17457" s="10" t="s">
        <v>20</v>
      </c>
      <c r="E17457" s="6" t="s">
        <v>639</v>
      </c>
      <c r="F17457" s="6" t="s">
        <v>15</v>
      </c>
      <c r="G17457">
        <v>678800</v>
      </c>
      <c r="H17457" t="str">
        <f t="shared" si="1370"/>
        <v>BeforeNoon</v>
      </c>
      <c r="I17457" s="11">
        <v>40</v>
      </c>
      <c r="J17457">
        <v>50</v>
      </c>
      <c r="K17457">
        <v>0.8</v>
      </c>
    </row>
    <row r="17458" spans="1:11" x14ac:dyDescent="0.3">
      <c r="A17458" s="7">
        <f t="shared" si="1373"/>
        <v>42962</v>
      </c>
      <c r="B17458" s="8">
        <f t="shared" si="1373"/>
        <v>9</v>
      </c>
      <c r="C17458" s="9" t="s">
        <v>138</v>
      </c>
      <c r="D17458" s="10" t="s">
        <v>85</v>
      </c>
      <c r="E17458" s="9" t="s">
        <v>139</v>
      </c>
      <c r="F17458" s="6" t="s">
        <v>14</v>
      </c>
      <c r="G17458">
        <v>491000</v>
      </c>
      <c r="H17458" t="str">
        <f t="shared" si="1370"/>
        <v>BeforeNoon</v>
      </c>
      <c r="I17458" s="11">
        <v>10</v>
      </c>
      <c r="J17458">
        <v>12</v>
      </c>
      <c r="K17458">
        <v>0.83333333333333337</v>
      </c>
    </row>
    <row r="17459" spans="1:11" x14ac:dyDescent="0.3">
      <c r="A17459" s="7">
        <f t="shared" si="1373"/>
        <v>42962</v>
      </c>
      <c r="B17459" s="8">
        <f t="shared" si="1373"/>
        <v>9</v>
      </c>
      <c r="C17459" s="9" t="str">
        <f>C17458</f>
        <v>PG0677</v>
      </c>
      <c r="D17459" s="10" t="str">
        <f>D17458</f>
        <v>733</v>
      </c>
      <c r="E17459" s="9" t="str">
        <f>E17458</f>
        <v>SVO,MCX</v>
      </c>
      <c r="F17459" s="6" t="s">
        <v>15</v>
      </c>
      <c r="G17459">
        <v>1779200</v>
      </c>
      <c r="H17459" t="str">
        <f t="shared" si="1370"/>
        <v>BeforeNoon</v>
      </c>
      <c r="I17459" s="11">
        <v>108</v>
      </c>
      <c r="J17459">
        <v>118</v>
      </c>
      <c r="K17459">
        <v>0.9152542372881356</v>
      </c>
    </row>
    <row r="17460" spans="1:11" x14ac:dyDescent="0.3">
      <c r="A17460" s="7">
        <f t="shared" si="1373"/>
        <v>42962</v>
      </c>
      <c r="B17460" s="8">
        <v>10</v>
      </c>
      <c r="C17460" s="6" t="s">
        <v>746</v>
      </c>
      <c r="D17460" s="10" t="s">
        <v>20</v>
      </c>
      <c r="E17460" s="6" t="s">
        <v>747</v>
      </c>
      <c r="F17460" s="6" t="s">
        <v>15</v>
      </c>
      <c r="G17460">
        <v>260700</v>
      </c>
      <c r="H17460" t="str">
        <f t="shared" si="1370"/>
        <v>BeforeNoon</v>
      </c>
      <c r="I17460" s="11">
        <v>21</v>
      </c>
      <c r="J17460">
        <v>50</v>
      </c>
      <c r="K17460">
        <v>0.42</v>
      </c>
    </row>
    <row r="17461" spans="1:11" x14ac:dyDescent="0.3">
      <c r="A17461" s="7">
        <f t="shared" si="1373"/>
        <v>42962</v>
      </c>
      <c r="B17461" s="8">
        <f t="shared" si="1373"/>
        <v>10</v>
      </c>
      <c r="C17461" s="6" t="s">
        <v>851</v>
      </c>
      <c r="D17461" s="10" t="s">
        <v>20</v>
      </c>
      <c r="E17461" s="6" t="s">
        <v>852</v>
      </c>
      <c r="F17461" s="6" t="s">
        <v>15</v>
      </c>
      <c r="G17461">
        <v>411500</v>
      </c>
      <c r="H17461" t="str">
        <f t="shared" si="1370"/>
        <v>BeforeNoon</v>
      </c>
      <c r="I17461" s="11">
        <v>43</v>
      </c>
      <c r="J17461">
        <v>50</v>
      </c>
      <c r="K17461">
        <v>0.86</v>
      </c>
    </row>
    <row r="17462" spans="1:11" x14ac:dyDescent="0.3">
      <c r="A17462" s="7">
        <f t="shared" si="1373"/>
        <v>42962</v>
      </c>
      <c r="B17462" s="8">
        <f t="shared" si="1373"/>
        <v>10</v>
      </c>
      <c r="C17462" s="6" t="s">
        <v>937</v>
      </c>
      <c r="D17462" s="10" t="s">
        <v>30</v>
      </c>
      <c r="E17462" s="6" t="s">
        <v>938</v>
      </c>
      <c r="F17462" s="6" t="s">
        <v>15</v>
      </c>
      <c r="G17462">
        <v>95700</v>
      </c>
      <c r="H17462" t="str">
        <f t="shared" si="1370"/>
        <v>BeforeNoon</v>
      </c>
      <c r="I17462" s="11">
        <v>11</v>
      </c>
      <c r="J17462">
        <v>12</v>
      </c>
      <c r="K17462">
        <v>0.91666666666666663</v>
      </c>
    </row>
    <row r="17463" spans="1:11" x14ac:dyDescent="0.3">
      <c r="A17463" s="7">
        <f t="shared" si="1373"/>
        <v>42962</v>
      </c>
      <c r="B17463" s="8">
        <f t="shared" si="1373"/>
        <v>10</v>
      </c>
      <c r="C17463" s="9" t="s">
        <v>140</v>
      </c>
      <c r="D17463" s="10" t="s">
        <v>12</v>
      </c>
      <c r="E17463" s="9" t="s">
        <v>141</v>
      </c>
      <c r="F17463" s="6" t="s">
        <v>14</v>
      </c>
      <c r="G17463">
        <v>450000</v>
      </c>
      <c r="H17463" t="str">
        <f t="shared" si="1370"/>
        <v>BeforeNoon</v>
      </c>
      <c r="I17463" s="11">
        <v>9</v>
      </c>
      <c r="J17463">
        <v>12</v>
      </c>
      <c r="K17463">
        <v>0.75</v>
      </c>
    </row>
    <row r="17464" spans="1:11" x14ac:dyDescent="0.3">
      <c r="A17464" s="7">
        <f t="shared" si="1373"/>
        <v>42962</v>
      </c>
      <c r="B17464" s="8">
        <f t="shared" si="1373"/>
        <v>10</v>
      </c>
      <c r="C17464" s="9" t="str">
        <f>C17463</f>
        <v>PG0095</v>
      </c>
      <c r="D17464" s="10" t="str">
        <f>D17463</f>
        <v>SU9</v>
      </c>
      <c r="E17464" s="9" t="str">
        <f>E17463</f>
        <v>DME,URJ</v>
      </c>
      <c r="F17464" s="6" t="s">
        <v>15</v>
      </c>
      <c r="G17464">
        <v>1190500</v>
      </c>
      <c r="H17464" t="str">
        <f t="shared" si="1370"/>
        <v>BeforeNoon</v>
      </c>
      <c r="I17464" s="11">
        <v>71</v>
      </c>
      <c r="J17464">
        <v>85</v>
      </c>
      <c r="K17464">
        <v>0.83529411764705885</v>
      </c>
    </row>
    <row r="17465" spans="1:11" x14ac:dyDescent="0.3">
      <c r="A17465" s="7">
        <f t="shared" si="1373"/>
        <v>42962</v>
      </c>
      <c r="B17465" s="8">
        <f t="shared" si="1373"/>
        <v>10</v>
      </c>
      <c r="C17465" s="9" t="s">
        <v>142</v>
      </c>
      <c r="D17465" s="10" t="s">
        <v>12</v>
      </c>
      <c r="E17465" s="9" t="s">
        <v>143</v>
      </c>
      <c r="F17465" s="6" t="s">
        <v>14</v>
      </c>
      <c r="G17465">
        <v>126000</v>
      </c>
      <c r="H17465" t="str">
        <f t="shared" si="1370"/>
        <v>BeforeNoon</v>
      </c>
      <c r="I17465" s="11">
        <v>7</v>
      </c>
      <c r="J17465">
        <v>12</v>
      </c>
      <c r="K17465">
        <v>0.58333333333333337</v>
      </c>
    </row>
    <row r="17466" spans="1:11" x14ac:dyDescent="0.3">
      <c r="A17466" s="7">
        <f t="shared" si="1373"/>
        <v>42962</v>
      </c>
      <c r="B17466" s="8">
        <f t="shared" si="1373"/>
        <v>10</v>
      </c>
      <c r="C17466" s="9" t="str">
        <f>C17465</f>
        <v>PG0115</v>
      </c>
      <c r="D17466" s="10" t="str">
        <f>D17465</f>
        <v>SU9</v>
      </c>
      <c r="E17466" s="9" t="str">
        <f>E17465</f>
        <v>BQS,KHV</v>
      </c>
      <c r="F17466" s="6" t="s">
        <v>15</v>
      </c>
      <c r="G17466">
        <v>235800</v>
      </c>
      <c r="H17466" t="str">
        <f t="shared" si="1370"/>
        <v>BeforeNoon</v>
      </c>
      <c r="I17466" s="11">
        <v>39</v>
      </c>
      <c r="J17466">
        <v>85</v>
      </c>
      <c r="K17466">
        <v>0.45882352941176469</v>
      </c>
    </row>
    <row r="17467" spans="1:11" x14ac:dyDescent="0.3">
      <c r="A17467" s="7">
        <f t="shared" si="1373"/>
        <v>42962</v>
      </c>
      <c r="B17467" s="8">
        <f t="shared" si="1373"/>
        <v>10</v>
      </c>
      <c r="C17467" s="6" t="s">
        <v>144</v>
      </c>
      <c r="D17467" s="10" t="s">
        <v>20</v>
      </c>
      <c r="E17467" s="6" t="s">
        <v>145</v>
      </c>
      <c r="F17467" s="6" t="s">
        <v>15</v>
      </c>
      <c r="G17467">
        <v>236400</v>
      </c>
      <c r="H17467" t="str">
        <f t="shared" si="1370"/>
        <v>BeforeNoon</v>
      </c>
      <c r="I17467" s="11">
        <v>12</v>
      </c>
      <c r="J17467">
        <v>50</v>
      </c>
      <c r="K17467">
        <v>0.24</v>
      </c>
    </row>
    <row r="17468" spans="1:11" x14ac:dyDescent="0.3">
      <c r="A17468" s="7">
        <f t="shared" si="1373"/>
        <v>42962</v>
      </c>
      <c r="B17468" s="8">
        <f t="shared" si="1373"/>
        <v>10</v>
      </c>
      <c r="C17468" s="6" t="s">
        <v>146</v>
      </c>
      <c r="D17468" s="10" t="s">
        <v>20</v>
      </c>
      <c r="E17468" s="6" t="s">
        <v>147</v>
      </c>
      <c r="F17468" s="6" t="s">
        <v>15</v>
      </c>
      <c r="G17468">
        <v>83200</v>
      </c>
      <c r="H17468" t="str">
        <f t="shared" si="1370"/>
        <v>BeforeNoon</v>
      </c>
      <c r="I17468" s="11">
        <v>11</v>
      </c>
      <c r="J17468">
        <v>50</v>
      </c>
      <c r="K17468">
        <v>0.22</v>
      </c>
    </row>
    <row r="17469" spans="1:11" x14ac:dyDescent="0.3">
      <c r="A17469" s="7">
        <f t="shared" ref="A17469:B17484" si="1374">A17468</f>
        <v>42962</v>
      </c>
      <c r="B17469" s="8">
        <f t="shared" si="1374"/>
        <v>10</v>
      </c>
      <c r="C17469" s="6" t="s">
        <v>642</v>
      </c>
      <c r="D17469" s="10" t="s">
        <v>20</v>
      </c>
      <c r="E17469" s="6" t="s">
        <v>643</v>
      </c>
      <c r="F17469" s="6" t="s">
        <v>15</v>
      </c>
      <c r="G17469">
        <v>128000</v>
      </c>
      <c r="H17469" t="str">
        <f t="shared" si="1370"/>
        <v>BeforeNoon</v>
      </c>
      <c r="I17469" s="11">
        <v>41</v>
      </c>
      <c r="J17469">
        <v>50</v>
      </c>
      <c r="K17469">
        <v>0.82</v>
      </c>
    </row>
    <row r="17470" spans="1:11" x14ac:dyDescent="0.3">
      <c r="A17470" s="7">
        <f t="shared" si="1374"/>
        <v>42962</v>
      </c>
      <c r="B17470" s="8">
        <f t="shared" si="1374"/>
        <v>10</v>
      </c>
      <c r="C17470" s="9" t="s">
        <v>148</v>
      </c>
      <c r="D17470" s="10" t="s">
        <v>12</v>
      </c>
      <c r="E17470" s="9" t="s">
        <v>149</v>
      </c>
      <c r="F17470" s="6" t="s">
        <v>14</v>
      </c>
      <c r="G17470">
        <v>216500</v>
      </c>
      <c r="H17470" t="str">
        <f t="shared" si="1370"/>
        <v>BeforeNoon</v>
      </c>
      <c r="I17470" s="11">
        <v>5</v>
      </c>
      <c r="J17470">
        <v>12</v>
      </c>
      <c r="K17470">
        <v>0.41666666666666669</v>
      </c>
    </row>
    <row r="17471" spans="1:11" x14ac:dyDescent="0.3">
      <c r="A17471" s="7">
        <f t="shared" si="1374"/>
        <v>42962</v>
      </c>
      <c r="B17471" s="8">
        <f t="shared" si="1374"/>
        <v>10</v>
      </c>
      <c r="C17471" s="9" t="str">
        <f>C17470</f>
        <v>PG0153</v>
      </c>
      <c r="D17471" s="10" t="str">
        <f>D17470</f>
        <v>SU9</v>
      </c>
      <c r="E17471" s="9" t="str">
        <f>E17470</f>
        <v>MMK,SVO</v>
      </c>
      <c r="F17471" s="6" t="s">
        <v>15</v>
      </c>
      <c r="G17471">
        <v>548700</v>
      </c>
      <c r="H17471" t="str">
        <f t="shared" si="1370"/>
        <v>BeforeNoon</v>
      </c>
      <c r="I17471" s="11">
        <v>38</v>
      </c>
      <c r="J17471">
        <v>85</v>
      </c>
      <c r="K17471">
        <v>0.44705882352941179</v>
      </c>
    </row>
    <row r="17472" spans="1:11" x14ac:dyDescent="0.3">
      <c r="A17472" s="7">
        <f t="shared" si="1374"/>
        <v>42962</v>
      </c>
      <c r="B17472" s="8">
        <f t="shared" si="1374"/>
        <v>10</v>
      </c>
      <c r="C17472" s="9" t="s">
        <v>150</v>
      </c>
      <c r="D17472" s="10" t="s">
        <v>12</v>
      </c>
      <c r="E17472" s="9" t="s">
        <v>151</v>
      </c>
      <c r="F17472" s="6" t="s">
        <v>14</v>
      </c>
      <c r="G17472">
        <v>111000</v>
      </c>
      <c r="H17472" t="str">
        <f t="shared" si="1370"/>
        <v>BeforeNoon</v>
      </c>
      <c r="I17472" s="11">
        <v>10</v>
      </c>
      <c r="J17472">
        <v>12</v>
      </c>
      <c r="K17472">
        <v>0.83333333333333337</v>
      </c>
    </row>
    <row r="17473" spans="1:11" x14ac:dyDescent="0.3">
      <c r="A17473" s="7">
        <f t="shared" si="1374"/>
        <v>42962</v>
      </c>
      <c r="B17473" s="8">
        <f t="shared" si="1374"/>
        <v>10</v>
      </c>
      <c r="C17473" s="9" t="str">
        <f>C17472</f>
        <v>PG0159</v>
      </c>
      <c r="D17473" s="10" t="str">
        <f>D17472</f>
        <v>SU9</v>
      </c>
      <c r="E17473" s="9" t="str">
        <f>E17472</f>
        <v>SVO,BZK</v>
      </c>
      <c r="F17473" s="6" t="s">
        <v>15</v>
      </c>
      <c r="G17473">
        <v>282800</v>
      </c>
      <c r="H17473" t="str">
        <f t="shared" si="1370"/>
        <v>BeforeNoon</v>
      </c>
      <c r="I17473" s="11">
        <v>76</v>
      </c>
      <c r="J17473">
        <v>85</v>
      </c>
      <c r="K17473">
        <v>0.89411764705882357</v>
      </c>
    </row>
    <row r="17474" spans="1:11" x14ac:dyDescent="0.3">
      <c r="A17474" s="7">
        <f t="shared" si="1374"/>
        <v>42962</v>
      </c>
      <c r="B17474" s="8">
        <f t="shared" si="1374"/>
        <v>10</v>
      </c>
      <c r="C17474" s="9" t="s">
        <v>152</v>
      </c>
      <c r="D17474" s="10" t="s">
        <v>12</v>
      </c>
      <c r="E17474" s="9" t="s">
        <v>153</v>
      </c>
      <c r="F17474" s="6" t="s">
        <v>14</v>
      </c>
      <c r="G17474">
        <v>774400</v>
      </c>
      <c r="H17474" t="str">
        <f t="shared" ref="H17474:H17537" si="1375">_xlfn.IFS(B17474&gt;=20,"Night",B17474&gt;=16,"Evening",B17474&gt;=12,"AfterNoon",B17474&gt;=8,"BeforeNoon",B17474&gt;=4,"Morning",B17474&lt;4,"EarlyMorning")</f>
        <v>BeforeNoon</v>
      </c>
      <c r="I17474" s="11">
        <v>11</v>
      </c>
      <c r="J17474">
        <v>12</v>
      </c>
      <c r="K17474">
        <v>0.91666666666666663</v>
      </c>
    </row>
    <row r="17475" spans="1:11" x14ac:dyDescent="0.3">
      <c r="A17475" s="7">
        <f t="shared" si="1374"/>
        <v>42962</v>
      </c>
      <c r="B17475" s="8">
        <f t="shared" si="1374"/>
        <v>10</v>
      </c>
      <c r="C17475" s="9" t="str">
        <f>C17474</f>
        <v>PG0165</v>
      </c>
      <c r="D17475" s="10" t="str">
        <f>D17474</f>
        <v>SU9</v>
      </c>
      <c r="E17475" s="9" t="str">
        <f>E17474</f>
        <v>NUX,DME</v>
      </c>
      <c r="F17475" s="6" t="s">
        <v>15</v>
      </c>
      <c r="G17475">
        <v>1539000</v>
      </c>
      <c r="H17475" t="str">
        <f t="shared" si="1375"/>
        <v>BeforeNoon</v>
      </c>
      <c r="I17475" s="11">
        <v>65</v>
      </c>
      <c r="J17475">
        <v>85</v>
      </c>
      <c r="K17475">
        <v>0.76470588235294112</v>
      </c>
    </row>
    <row r="17476" spans="1:11" x14ac:dyDescent="0.3">
      <c r="A17476" s="7">
        <f t="shared" si="1374"/>
        <v>42962</v>
      </c>
      <c r="B17476" s="8">
        <f t="shared" si="1374"/>
        <v>10</v>
      </c>
      <c r="C17476" s="9" t="s">
        <v>154</v>
      </c>
      <c r="D17476" s="10" t="s">
        <v>98</v>
      </c>
      <c r="E17476" s="9" t="s">
        <v>155</v>
      </c>
      <c r="F17476" s="6" t="s">
        <v>14</v>
      </c>
      <c r="G17476">
        <v>473000</v>
      </c>
      <c r="H17476" t="str">
        <f t="shared" si="1375"/>
        <v>BeforeNoon</v>
      </c>
      <c r="I17476" s="11">
        <v>22</v>
      </c>
      <c r="J17476">
        <v>28</v>
      </c>
      <c r="K17476">
        <v>0.7857142857142857</v>
      </c>
    </row>
    <row r="17477" spans="1:11" x14ac:dyDescent="0.3">
      <c r="A17477" s="7">
        <f t="shared" si="1374"/>
        <v>42962</v>
      </c>
      <c r="B17477" s="8">
        <f t="shared" si="1374"/>
        <v>10</v>
      </c>
      <c r="C17477" s="9" t="str">
        <f>C17476</f>
        <v>PG0202</v>
      </c>
      <c r="D17477" s="10" t="str">
        <f>D17476</f>
        <v>321</v>
      </c>
      <c r="E17477" s="9" t="str">
        <f>E17476</f>
        <v>DME,KZN</v>
      </c>
      <c r="F17477" s="6" t="s">
        <v>15</v>
      </c>
      <c r="G17477">
        <v>943000</v>
      </c>
      <c r="H17477" t="str">
        <f t="shared" si="1375"/>
        <v>BeforeNoon</v>
      </c>
      <c r="I17477" s="11">
        <v>130</v>
      </c>
      <c r="J17477">
        <v>142</v>
      </c>
      <c r="K17477">
        <v>0.91549295774647887</v>
      </c>
    </row>
    <row r="17478" spans="1:11" x14ac:dyDescent="0.3">
      <c r="A17478" s="7">
        <f t="shared" si="1374"/>
        <v>42962</v>
      </c>
      <c r="B17478" s="8">
        <f t="shared" si="1374"/>
        <v>10</v>
      </c>
      <c r="C17478" s="9" t="s">
        <v>156</v>
      </c>
      <c r="D17478" s="10" t="s">
        <v>25</v>
      </c>
      <c r="E17478" s="9" t="s">
        <v>157</v>
      </c>
      <c r="F17478" s="6" t="s">
        <v>14</v>
      </c>
      <c r="G17478">
        <v>539000</v>
      </c>
      <c r="H17478" t="str">
        <f t="shared" si="1375"/>
        <v>BeforeNoon</v>
      </c>
      <c r="I17478" s="11">
        <v>22</v>
      </c>
      <c r="J17478">
        <v>30</v>
      </c>
      <c r="K17478">
        <v>0.73333333333333328</v>
      </c>
    </row>
    <row r="17479" spans="1:11" x14ac:dyDescent="0.3">
      <c r="A17479" s="7">
        <f t="shared" si="1374"/>
        <v>42962</v>
      </c>
      <c r="B17479" s="8">
        <f t="shared" si="1374"/>
        <v>10</v>
      </c>
      <c r="C17479" s="9" t="str">
        <f>C17478</f>
        <v>PG0217</v>
      </c>
      <c r="D17479" s="10" t="str">
        <f>D17478</f>
        <v>763</v>
      </c>
      <c r="E17479" s="9" t="str">
        <f>E17478</f>
        <v>KUF,DME</v>
      </c>
      <c r="F17479" s="6" t="s">
        <v>15</v>
      </c>
      <c r="G17479">
        <v>945400</v>
      </c>
      <c r="H17479" t="str">
        <f t="shared" si="1375"/>
        <v>BeforeNoon</v>
      </c>
      <c r="I17479" s="11">
        <v>115</v>
      </c>
      <c r="J17479">
        <v>192</v>
      </c>
      <c r="K17479">
        <v>0.59895833333333337</v>
      </c>
    </row>
    <row r="17480" spans="1:11" x14ac:dyDescent="0.3">
      <c r="A17480" s="7">
        <f t="shared" si="1374"/>
        <v>42962</v>
      </c>
      <c r="B17480" s="8">
        <f t="shared" si="1374"/>
        <v>10</v>
      </c>
      <c r="C17480" s="9" t="s">
        <v>158</v>
      </c>
      <c r="D17480" s="10" t="s">
        <v>98</v>
      </c>
      <c r="E17480" s="9" t="s">
        <v>159</v>
      </c>
      <c r="F17480" s="6" t="s">
        <v>14</v>
      </c>
      <c r="G17480">
        <v>413600</v>
      </c>
      <c r="H17480" t="str">
        <f t="shared" si="1375"/>
        <v>BeforeNoon</v>
      </c>
      <c r="I17480" s="11">
        <v>22</v>
      </c>
      <c r="J17480">
        <v>28</v>
      </c>
      <c r="K17480">
        <v>0.7857142857142857</v>
      </c>
    </row>
    <row r="17481" spans="1:11" x14ac:dyDescent="0.3">
      <c r="A17481" s="7">
        <f t="shared" si="1374"/>
        <v>42962</v>
      </c>
      <c r="B17481" s="8">
        <f t="shared" si="1374"/>
        <v>10</v>
      </c>
      <c r="C17481" s="9" t="str">
        <f>C17480</f>
        <v>PG0230</v>
      </c>
      <c r="D17481" s="10" t="str">
        <f>D17480</f>
        <v>321</v>
      </c>
      <c r="E17481" s="9" t="str">
        <f>E17480</f>
        <v>LED,VKO</v>
      </c>
      <c r="F17481" s="6" t="s">
        <v>15</v>
      </c>
      <c r="G17481">
        <v>755700</v>
      </c>
      <c r="H17481" t="str">
        <f t="shared" si="1375"/>
        <v>BeforeNoon</v>
      </c>
      <c r="I17481" s="11">
        <v>119</v>
      </c>
      <c r="J17481">
        <v>142</v>
      </c>
      <c r="K17481">
        <v>0.8380281690140845</v>
      </c>
    </row>
    <row r="17482" spans="1:11" x14ac:dyDescent="0.3">
      <c r="A17482" s="7">
        <f t="shared" si="1374"/>
        <v>42962</v>
      </c>
      <c r="B17482" s="8">
        <f t="shared" si="1374"/>
        <v>10</v>
      </c>
      <c r="C17482" s="9" t="s">
        <v>160</v>
      </c>
      <c r="D17482" s="10" t="s">
        <v>12</v>
      </c>
      <c r="E17482" s="9" t="s">
        <v>161</v>
      </c>
      <c r="F17482" s="6" t="s">
        <v>14</v>
      </c>
      <c r="G17482">
        <v>360800</v>
      </c>
      <c r="H17482" t="str">
        <f t="shared" si="1375"/>
        <v>BeforeNoon</v>
      </c>
      <c r="I17482" s="11">
        <v>11</v>
      </c>
      <c r="J17482">
        <v>12</v>
      </c>
      <c r="K17482">
        <v>0.91666666666666663</v>
      </c>
    </row>
    <row r="17483" spans="1:11" x14ac:dyDescent="0.3">
      <c r="A17483" s="7">
        <f t="shared" si="1374"/>
        <v>42962</v>
      </c>
      <c r="B17483" s="8">
        <f t="shared" si="1374"/>
        <v>10</v>
      </c>
      <c r="C17483" s="9" t="str">
        <f>C17482</f>
        <v>PG0285</v>
      </c>
      <c r="D17483" s="10" t="str">
        <f>D17482</f>
        <v>SU9</v>
      </c>
      <c r="E17483" s="9" t="str">
        <f>E17482</f>
        <v>LED,KVX</v>
      </c>
      <c r="F17483" s="6" t="s">
        <v>15</v>
      </c>
      <c r="G17483">
        <v>841500</v>
      </c>
      <c r="H17483" t="str">
        <f t="shared" si="1375"/>
        <v>BeforeNoon</v>
      </c>
      <c r="I17483" s="11">
        <v>77</v>
      </c>
      <c r="J17483">
        <v>85</v>
      </c>
      <c r="K17483">
        <v>0.90588235294117647</v>
      </c>
    </row>
    <row r="17484" spans="1:11" x14ac:dyDescent="0.3">
      <c r="A17484" s="7">
        <f t="shared" si="1374"/>
        <v>42962</v>
      </c>
      <c r="B17484" s="8">
        <f t="shared" si="1374"/>
        <v>10</v>
      </c>
      <c r="C17484" s="9" t="s">
        <v>162</v>
      </c>
      <c r="D17484" s="10" t="s">
        <v>12</v>
      </c>
      <c r="E17484" s="9" t="s">
        <v>163</v>
      </c>
      <c r="F17484" s="6" t="s">
        <v>14</v>
      </c>
      <c r="G17484">
        <v>487900</v>
      </c>
      <c r="H17484" t="str">
        <f t="shared" si="1375"/>
        <v>BeforeNoon</v>
      </c>
      <c r="I17484" s="11">
        <v>7</v>
      </c>
      <c r="J17484">
        <v>12</v>
      </c>
      <c r="K17484">
        <v>0.58333333333333337</v>
      </c>
    </row>
    <row r="17485" spans="1:11" x14ac:dyDescent="0.3">
      <c r="A17485" s="7">
        <f t="shared" ref="A17485:B17500" si="1376">A17484</f>
        <v>42962</v>
      </c>
      <c r="B17485" s="8">
        <f t="shared" si="1376"/>
        <v>10</v>
      </c>
      <c r="C17485" s="9" t="str">
        <f>C17484</f>
        <v>PG0292</v>
      </c>
      <c r="D17485" s="10" t="str">
        <f>D17484</f>
        <v>SU9</v>
      </c>
      <c r="E17485" s="9" t="str">
        <f>E17484</f>
        <v>NUX,SVO</v>
      </c>
      <c r="F17485" s="6" t="s">
        <v>15</v>
      </c>
      <c r="G17485">
        <v>935200</v>
      </c>
      <c r="H17485" t="str">
        <f t="shared" si="1375"/>
        <v>BeforeNoon</v>
      </c>
      <c r="I17485" s="11">
        <v>40</v>
      </c>
      <c r="J17485">
        <v>85</v>
      </c>
      <c r="K17485">
        <v>0.47058823529411759</v>
      </c>
    </row>
    <row r="17486" spans="1:11" x14ac:dyDescent="0.3">
      <c r="A17486" s="7">
        <f t="shared" si="1376"/>
        <v>42962</v>
      </c>
      <c r="B17486" s="8">
        <f t="shared" si="1376"/>
        <v>10</v>
      </c>
      <c r="C17486" s="9" t="s">
        <v>164</v>
      </c>
      <c r="D17486" s="10" t="s">
        <v>12</v>
      </c>
      <c r="E17486" s="9" t="s">
        <v>165</v>
      </c>
      <c r="F17486" s="6" t="s">
        <v>14</v>
      </c>
      <c r="G17486">
        <v>562100</v>
      </c>
      <c r="H17486" t="str">
        <f t="shared" si="1375"/>
        <v>BeforeNoon</v>
      </c>
      <c r="I17486" s="11">
        <v>11</v>
      </c>
      <c r="J17486">
        <v>12</v>
      </c>
      <c r="K17486">
        <v>0.91666666666666663</v>
      </c>
    </row>
    <row r="17487" spans="1:11" x14ac:dyDescent="0.3">
      <c r="A17487" s="7">
        <f t="shared" si="1376"/>
        <v>42962</v>
      </c>
      <c r="B17487" s="8">
        <f t="shared" si="1376"/>
        <v>10</v>
      </c>
      <c r="C17487" s="9" t="str">
        <f>C17486</f>
        <v>PG0302</v>
      </c>
      <c r="D17487" s="10" t="str">
        <f>D17486</f>
        <v>SU9</v>
      </c>
      <c r="E17487" s="9" t="str">
        <f>E17486</f>
        <v>TJM,SVO</v>
      </c>
      <c r="F17487" s="6" t="s">
        <v>15</v>
      </c>
      <c r="G17487">
        <v>1230800</v>
      </c>
      <c r="H17487" t="str">
        <f t="shared" si="1375"/>
        <v>BeforeNoon</v>
      </c>
      <c r="I17487" s="11">
        <v>72</v>
      </c>
      <c r="J17487">
        <v>85</v>
      </c>
      <c r="K17487">
        <v>0.84705882352941175</v>
      </c>
    </row>
    <row r="17488" spans="1:11" x14ac:dyDescent="0.3">
      <c r="A17488" s="7">
        <f t="shared" si="1376"/>
        <v>42962</v>
      </c>
      <c r="B17488" s="8">
        <f t="shared" si="1376"/>
        <v>10</v>
      </c>
      <c r="C17488" s="6" t="s">
        <v>166</v>
      </c>
      <c r="D17488" s="10" t="s">
        <v>20</v>
      </c>
      <c r="E17488" s="6" t="s">
        <v>167</v>
      </c>
      <c r="F17488" s="6" t="s">
        <v>15</v>
      </c>
      <c r="G17488">
        <v>128300</v>
      </c>
      <c r="H17488" t="str">
        <f t="shared" si="1375"/>
        <v>BeforeNoon</v>
      </c>
      <c r="I17488" s="11">
        <v>17</v>
      </c>
      <c r="J17488">
        <v>50</v>
      </c>
      <c r="K17488">
        <v>0.34</v>
      </c>
    </row>
    <row r="17489" spans="1:11" x14ac:dyDescent="0.3">
      <c r="A17489" s="7">
        <f t="shared" si="1376"/>
        <v>42962</v>
      </c>
      <c r="B17489" s="8">
        <f t="shared" si="1376"/>
        <v>10</v>
      </c>
      <c r="C17489" s="6" t="s">
        <v>644</v>
      </c>
      <c r="D17489" s="10" t="s">
        <v>20</v>
      </c>
      <c r="E17489" s="6" t="s">
        <v>645</v>
      </c>
      <c r="F17489" s="6" t="s">
        <v>15</v>
      </c>
      <c r="G17489">
        <v>607000</v>
      </c>
      <c r="H17489" t="str">
        <f t="shared" si="1375"/>
        <v>BeforeNoon</v>
      </c>
      <c r="I17489" s="11">
        <v>39</v>
      </c>
      <c r="J17489">
        <v>50</v>
      </c>
      <c r="K17489">
        <v>0.78</v>
      </c>
    </row>
    <row r="17490" spans="1:11" x14ac:dyDescent="0.3">
      <c r="A17490" s="7">
        <f t="shared" si="1376"/>
        <v>42962</v>
      </c>
      <c r="B17490" s="8">
        <f t="shared" si="1376"/>
        <v>10</v>
      </c>
      <c r="C17490" s="6" t="s">
        <v>646</v>
      </c>
      <c r="D17490" s="10" t="s">
        <v>20</v>
      </c>
      <c r="E17490" s="6" t="s">
        <v>647</v>
      </c>
      <c r="F17490" s="6" t="s">
        <v>15</v>
      </c>
      <c r="G17490">
        <v>166400</v>
      </c>
      <c r="H17490" t="str">
        <f t="shared" si="1375"/>
        <v>BeforeNoon</v>
      </c>
      <c r="I17490" s="11">
        <v>46</v>
      </c>
      <c r="J17490">
        <v>50</v>
      </c>
      <c r="K17490">
        <v>0.92</v>
      </c>
    </row>
    <row r="17491" spans="1:11" x14ac:dyDescent="0.3">
      <c r="A17491" s="7">
        <f t="shared" si="1376"/>
        <v>42962</v>
      </c>
      <c r="B17491" s="8">
        <f t="shared" si="1376"/>
        <v>10</v>
      </c>
      <c r="C17491" s="6" t="s">
        <v>821</v>
      </c>
      <c r="D17491" s="10" t="s">
        <v>20</v>
      </c>
      <c r="E17491" s="6" t="s">
        <v>822</v>
      </c>
      <c r="F17491" s="6" t="s">
        <v>15</v>
      </c>
      <c r="G17491">
        <v>174000</v>
      </c>
      <c r="H17491" t="str">
        <f t="shared" si="1375"/>
        <v>BeforeNoon</v>
      </c>
      <c r="I17491" s="11">
        <v>48</v>
      </c>
      <c r="J17491">
        <v>50</v>
      </c>
      <c r="K17491">
        <v>0.96</v>
      </c>
    </row>
    <row r="17492" spans="1:11" x14ac:dyDescent="0.3">
      <c r="A17492" s="7">
        <f t="shared" si="1376"/>
        <v>42962</v>
      </c>
      <c r="B17492" s="8">
        <f t="shared" si="1376"/>
        <v>10</v>
      </c>
      <c r="C17492" s="9" t="s">
        <v>170</v>
      </c>
      <c r="D17492" s="10" t="s">
        <v>12</v>
      </c>
      <c r="E17492" s="9" t="s">
        <v>171</v>
      </c>
      <c r="F17492" s="6" t="s">
        <v>14</v>
      </c>
      <c r="G17492">
        <v>37800</v>
      </c>
      <c r="H17492" t="str">
        <f t="shared" si="1375"/>
        <v>BeforeNoon</v>
      </c>
      <c r="I17492" s="11">
        <v>3</v>
      </c>
      <c r="J17492">
        <v>12</v>
      </c>
      <c r="K17492">
        <v>0.25</v>
      </c>
    </row>
    <row r="17493" spans="1:11" x14ac:dyDescent="0.3">
      <c r="A17493" s="7">
        <f t="shared" si="1376"/>
        <v>42962</v>
      </c>
      <c r="B17493" s="8">
        <f t="shared" si="1376"/>
        <v>10</v>
      </c>
      <c r="C17493" s="9" t="str">
        <f>C17492</f>
        <v>PG0454</v>
      </c>
      <c r="D17493" s="10" t="str">
        <f>D17492</f>
        <v>SU9</v>
      </c>
      <c r="E17493" s="9" t="str">
        <f>E17492</f>
        <v>DME,URS</v>
      </c>
      <c r="F17493" s="6" t="s">
        <v>15</v>
      </c>
      <c r="G17493">
        <v>59200</v>
      </c>
      <c r="H17493" t="str">
        <f t="shared" si="1375"/>
        <v>BeforeNoon</v>
      </c>
      <c r="I17493" s="11">
        <v>14</v>
      </c>
      <c r="J17493">
        <v>85</v>
      </c>
      <c r="K17493">
        <v>0.1647058823529412</v>
      </c>
    </row>
    <row r="17494" spans="1:11" x14ac:dyDescent="0.3">
      <c r="A17494" s="7">
        <f t="shared" si="1376"/>
        <v>42962</v>
      </c>
      <c r="B17494" s="8">
        <f t="shared" si="1376"/>
        <v>10</v>
      </c>
      <c r="C17494" s="6" t="s">
        <v>648</v>
      </c>
      <c r="D17494" s="10" t="s">
        <v>30</v>
      </c>
      <c r="E17494" s="6" t="s">
        <v>649</v>
      </c>
      <c r="F17494" s="6" t="s">
        <v>15</v>
      </c>
      <c r="G17494">
        <v>39000</v>
      </c>
      <c r="H17494" t="str">
        <f t="shared" si="1375"/>
        <v>BeforeNoon</v>
      </c>
      <c r="I17494" s="11">
        <v>10</v>
      </c>
      <c r="J17494">
        <v>12</v>
      </c>
      <c r="K17494">
        <v>0.83333333333333337</v>
      </c>
    </row>
    <row r="17495" spans="1:11" x14ac:dyDescent="0.3">
      <c r="A17495" s="7">
        <f t="shared" si="1376"/>
        <v>42962</v>
      </c>
      <c r="B17495" s="8">
        <f t="shared" si="1376"/>
        <v>10</v>
      </c>
      <c r="C17495" s="9" t="s">
        <v>172</v>
      </c>
      <c r="D17495" s="10" t="s">
        <v>98</v>
      </c>
      <c r="E17495" s="9" t="s">
        <v>173</v>
      </c>
      <c r="F17495" s="6" t="s">
        <v>14</v>
      </c>
      <c r="G17495">
        <v>504000</v>
      </c>
      <c r="H17495" t="str">
        <f t="shared" si="1375"/>
        <v>BeforeNoon</v>
      </c>
      <c r="I17495" s="11">
        <v>28</v>
      </c>
      <c r="J17495">
        <v>28</v>
      </c>
      <c r="K17495">
        <v>1</v>
      </c>
    </row>
    <row r="17496" spans="1:11" x14ac:dyDescent="0.3">
      <c r="A17496" s="7">
        <f t="shared" si="1376"/>
        <v>42962</v>
      </c>
      <c r="B17496" s="8">
        <f t="shared" si="1376"/>
        <v>10</v>
      </c>
      <c r="C17496" s="9" t="str">
        <f>C17495</f>
        <v>PG0470</v>
      </c>
      <c r="D17496" s="10" t="str">
        <f>D17495</f>
        <v>321</v>
      </c>
      <c r="E17496" s="9" t="str">
        <f>E17495</f>
        <v>SVO,LED</v>
      </c>
      <c r="F17496" s="6" t="s">
        <v>15</v>
      </c>
      <c r="G17496">
        <v>853200</v>
      </c>
      <c r="H17496" t="str">
        <f t="shared" si="1375"/>
        <v>BeforeNoon</v>
      </c>
      <c r="I17496" s="11">
        <v>141</v>
      </c>
      <c r="J17496">
        <v>142</v>
      </c>
      <c r="K17496">
        <v>0.99295774647887325</v>
      </c>
    </row>
    <row r="17497" spans="1:11" x14ac:dyDescent="0.3">
      <c r="A17497" s="7">
        <f t="shared" si="1376"/>
        <v>42962</v>
      </c>
      <c r="B17497" s="8">
        <f t="shared" si="1376"/>
        <v>10</v>
      </c>
      <c r="C17497" s="9" t="s">
        <v>650</v>
      </c>
      <c r="D17497" s="10" t="s">
        <v>17</v>
      </c>
      <c r="E17497" s="9" t="s">
        <v>651</v>
      </c>
      <c r="F17497" s="6" t="s">
        <v>14</v>
      </c>
      <c r="G17497">
        <v>2118000</v>
      </c>
      <c r="H17497" t="str">
        <f t="shared" si="1375"/>
        <v>BeforeNoon</v>
      </c>
      <c r="I17497" s="11">
        <v>20</v>
      </c>
      <c r="J17497">
        <v>20</v>
      </c>
      <c r="K17497">
        <v>1</v>
      </c>
    </row>
    <row r="17498" spans="1:11" x14ac:dyDescent="0.3">
      <c r="A17498" s="7">
        <f t="shared" si="1376"/>
        <v>42962</v>
      </c>
      <c r="B17498" s="8">
        <f t="shared" si="1376"/>
        <v>10</v>
      </c>
      <c r="C17498" s="9" t="str">
        <f>C17497</f>
        <v>PG0498</v>
      </c>
      <c r="D17498" s="10" t="str">
        <f>D17497</f>
        <v>319</v>
      </c>
      <c r="E17498" s="9" t="str">
        <f>E17497</f>
        <v>KZN,IKT</v>
      </c>
      <c r="F17498" s="6" t="s">
        <v>15</v>
      </c>
      <c r="G17498">
        <v>3187500</v>
      </c>
      <c r="H17498" t="str">
        <f t="shared" si="1375"/>
        <v>BeforeNoon</v>
      </c>
      <c r="I17498" s="11">
        <v>90</v>
      </c>
      <c r="J17498">
        <v>96</v>
      </c>
      <c r="K17498">
        <v>0.9375</v>
      </c>
    </row>
    <row r="17499" spans="1:11" x14ac:dyDescent="0.3">
      <c r="A17499" s="7">
        <f t="shared" si="1376"/>
        <v>42962</v>
      </c>
      <c r="B17499" s="8">
        <f t="shared" si="1376"/>
        <v>10</v>
      </c>
      <c r="C17499" s="9" t="s">
        <v>176</v>
      </c>
      <c r="D17499" s="10" t="s">
        <v>25</v>
      </c>
      <c r="E17499" s="9" t="s">
        <v>177</v>
      </c>
      <c r="F17499" s="6" t="s">
        <v>14</v>
      </c>
      <c r="G17499">
        <v>520200</v>
      </c>
      <c r="H17499" t="str">
        <f t="shared" si="1375"/>
        <v>BeforeNoon</v>
      </c>
      <c r="I17499" s="11">
        <v>17</v>
      </c>
      <c r="J17499">
        <v>30</v>
      </c>
      <c r="K17499">
        <v>0.56666666666666665</v>
      </c>
    </row>
    <row r="17500" spans="1:11" x14ac:dyDescent="0.3">
      <c r="A17500" s="7">
        <f t="shared" si="1376"/>
        <v>42962</v>
      </c>
      <c r="B17500" s="8">
        <f t="shared" si="1376"/>
        <v>10</v>
      </c>
      <c r="C17500" s="9" t="str">
        <f>C17499</f>
        <v>PG0517</v>
      </c>
      <c r="D17500" s="10" t="str">
        <f>D17499</f>
        <v>763</v>
      </c>
      <c r="E17500" s="9" t="str">
        <f>E17499</f>
        <v>DME,SCW</v>
      </c>
      <c r="F17500" s="6" t="s">
        <v>15</v>
      </c>
      <c r="G17500">
        <v>1217800</v>
      </c>
      <c r="H17500" t="str">
        <f t="shared" si="1375"/>
        <v>BeforeNoon</v>
      </c>
      <c r="I17500" s="11">
        <v>119</v>
      </c>
      <c r="J17500">
        <v>192</v>
      </c>
      <c r="K17500">
        <v>0.61979166666666663</v>
      </c>
    </row>
    <row r="17501" spans="1:11" x14ac:dyDescent="0.3">
      <c r="A17501" s="7">
        <f t="shared" ref="A17501:B17516" si="1377">A17500</f>
        <v>42962</v>
      </c>
      <c r="B17501" s="8">
        <f t="shared" si="1377"/>
        <v>10</v>
      </c>
      <c r="C17501" s="9" t="s">
        <v>178</v>
      </c>
      <c r="D17501" s="10" t="s">
        <v>25</v>
      </c>
      <c r="E17501" s="9" t="s">
        <v>179</v>
      </c>
      <c r="F17501" s="6" t="s">
        <v>14</v>
      </c>
      <c r="G17501">
        <v>847200</v>
      </c>
      <c r="H17501" t="str">
        <f t="shared" si="1375"/>
        <v>BeforeNoon</v>
      </c>
      <c r="I17501" s="11">
        <v>24</v>
      </c>
      <c r="J17501">
        <v>30</v>
      </c>
      <c r="K17501">
        <v>0.8</v>
      </c>
    </row>
    <row r="17502" spans="1:11" x14ac:dyDescent="0.3">
      <c r="A17502" s="7">
        <f t="shared" si="1377"/>
        <v>42962</v>
      </c>
      <c r="B17502" s="8">
        <f t="shared" si="1377"/>
        <v>10</v>
      </c>
      <c r="C17502" s="9" t="str">
        <f>C17501</f>
        <v>PG0530</v>
      </c>
      <c r="D17502" s="10" t="str">
        <f>D17501</f>
        <v>763</v>
      </c>
      <c r="E17502" s="9" t="str">
        <f>E17501</f>
        <v>UFA,SVO</v>
      </c>
      <c r="F17502" s="6" t="s">
        <v>15</v>
      </c>
      <c r="G17502">
        <v>1717600</v>
      </c>
      <c r="H17502" t="str">
        <f t="shared" si="1375"/>
        <v>BeforeNoon</v>
      </c>
      <c r="I17502" s="11">
        <v>145</v>
      </c>
      <c r="J17502">
        <v>192</v>
      </c>
      <c r="K17502">
        <v>0.75520833333333337</v>
      </c>
    </row>
    <row r="17503" spans="1:11" x14ac:dyDescent="0.3">
      <c r="A17503" s="7">
        <f t="shared" si="1377"/>
        <v>42962</v>
      </c>
      <c r="B17503" s="8">
        <f t="shared" si="1377"/>
        <v>10</v>
      </c>
      <c r="C17503" s="9" t="s">
        <v>180</v>
      </c>
      <c r="D17503" s="10" t="s">
        <v>17</v>
      </c>
      <c r="E17503" s="9" t="s">
        <v>181</v>
      </c>
      <c r="F17503" s="6" t="s">
        <v>14</v>
      </c>
      <c r="G17503">
        <v>1696600</v>
      </c>
      <c r="H17503" t="str">
        <f t="shared" si="1375"/>
        <v>BeforeNoon</v>
      </c>
      <c r="I17503" s="11">
        <v>17</v>
      </c>
      <c r="J17503">
        <v>20</v>
      </c>
      <c r="K17503">
        <v>0.85</v>
      </c>
    </row>
    <row r="17504" spans="1:11" x14ac:dyDescent="0.3">
      <c r="A17504" s="7">
        <f t="shared" si="1377"/>
        <v>42962</v>
      </c>
      <c r="B17504" s="8">
        <f t="shared" si="1377"/>
        <v>10</v>
      </c>
      <c r="C17504" s="9" t="str">
        <f>C17503</f>
        <v>PG0547</v>
      </c>
      <c r="D17504" s="10" t="str">
        <f>D17503</f>
        <v>319</v>
      </c>
      <c r="E17504" s="9" t="str">
        <f>E17503</f>
        <v>SVO,KJA</v>
      </c>
      <c r="F17504" s="6" t="s">
        <v>15</v>
      </c>
      <c r="G17504">
        <v>2577300</v>
      </c>
      <c r="H17504" t="str">
        <f t="shared" si="1375"/>
        <v>BeforeNoon</v>
      </c>
      <c r="I17504" s="11">
        <v>77</v>
      </c>
      <c r="J17504">
        <v>96</v>
      </c>
      <c r="K17504">
        <v>0.80208333333333337</v>
      </c>
    </row>
    <row r="17505" spans="1:11" x14ac:dyDescent="0.3">
      <c r="A17505" s="7">
        <f t="shared" si="1377"/>
        <v>42962</v>
      </c>
      <c r="B17505" s="8">
        <f t="shared" si="1377"/>
        <v>10</v>
      </c>
      <c r="C17505" s="6" t="s">
        <v>888</v>
      </c>
      <c r="D17505" s="10" t="s">
        <v>30</v>
      </c>
      <c r="E17505" s="6" t="s">
        <v>889</v>
      </c>
      <c r="F17505" s="6" t="s">
        <v>15</v>
      </c>
      <c r="G17505">
        <v>49500</v>
      </c>
      <c r="H17505" t="str">
        <f t="shared" si="1375"/>
        <v>BeforeNoon</v>
      </c>
      <c r="I17505" s="11">
        <v>5</v>
      </c>
      <c r="J17505">
        <v>12</v>
      </c>
      <c r="K17505">
        <v>0.41666666666666669</v>
      </c>
    </row>
    <row r="17506" spans="1:11" x14ac:dyDescent="0.3">
      <c r="A17506" s="7">
        <f t="shared" si="1377"/>
        <v>42962</v>
      </c>
      <c r="B17506" s="8">
        <f t="shared" si="1377"/>
        <v>10</v>
      </c>
      <c r="C17506" s="6" t="s">
        <v>182</v>
      </c>
      <c r="D17506" s="10" t="s">
        <v>20</v>
      </c>
      <c r="E17506" s="6" t="s">
        <v>183</v>
      </c>
      <c r="F17506" s="6" t="s">
        <v>15</v>
      </c>
      <c r="G17506">
        <v>262800</v>
      </c>
      <c r="H17506" t="str">
        <f t="shared" si="1375"/>
        <v>BeforeNoon</v>
      </c>
      <c r="I17506" s="11">
        <v>21</v>
      </c>
      <c r="J17506">
        <v>50</v>
      </c>
      <c r="K17506">
        <v>0.42</v>
      </c>
    </row>
    <row r="17507" spans="1:11" x14ac:dyDescent="0.3">
      <c r="A17507" s="7">
        <f t="shared" si="1377"/>
        <v>42962</v>
      </c>
      <c r="B17507" s="8">
        <f t="shared" si="1377"/>
        <v>10</v>
      </c>
      <c r="C17507" s="6" t="s">
        <v>184</v>
      </c>
      <c r="D17507" s="10" t="s">
        <v>20</v>
      </c>
      <c r="E17507" s="6" t="s">
        <v>185</v>
      </c>
      <c r="F17507" s="6" t="s">
        <v>15</v>
      </c>
      <c r="G17507">
        <v>105600</v>
      </c>
      <c r="H17507" t="str">
        <f t="shared" si="1375"/>
        <v>BeforeNoon</v>
      </c>
      <c r="I17507" s="11">
        <v>16</v>
      </c>
      <c r="J17507">
        <v>50</v>
      </c>
      <c r="K17507">
        <v>0.32</v>
      </c>
    </row>
    <row r="17508" spans="1:11" x14ac:dyDescent="0.3">
      <c r="A17508" s="7">
        <f t="shared" si="1377"/>
        <v>42962</v>
      </c>
      <c r="B17508" s="8">
        <f t="shared" si="1377"/>
        <v>10</v>
      </c>
      <c r="C17508" s="6" t="s">
        <v>186</v>
      </c>
      <c r="D17508" s="10" t="s">
        <v>20</v>
      </c>
      <c r="E17508" s="6" t="s">
        <v>187</v>
      </c>
      <c r="F17508" s="6" t="s">
        <v>15</v>
      </c>
      <c r="G17508">
        <v>107800</v>
      </c>
      <c r="H17508" t="str">
        <f t="shared" si="1375"/>
        <v>BeforeNoon</v>
      </c>
      <c r="I17508" s="11">
        <v>11</v>
      </c>
      <c r="J17508">
        <v>50</v>
      </c>
      <c r="K17508">
        <v>0.22</v>
      </c>
    </row>
    <row r="17509" spans="1:11" x14ac:dyDescent="0.3">
      <c r="A17509" s="7">
        <f t="shared" si="1377"/>
        <v>42962</v>
      </c>
      <c r="B17509" s="8">
        <f t="shared" si="1377"/>
        <v>10</v>
      </c>
      <c r="C17509" s="6" t="s">
        <v>188</v>
      </c>
      <c r="D17509" s="10" t="s">
        <v>20</v>
      </c>
      <c r="E17509" s="6" t="s">
        <v>189</v>
      </c>
      <c r="F17509" s="6" t="s">
        <v>15</v>
      </c>
      <c r="G17509">
        <v>483400</v>
      </c>
      <c r="H17509" t="str">
        <f t="shared" si="1375"/>
        <v>BeforeNoon</v>
      </c>
      <c r="I17509" s="11">
        <v>21</v>
      </c>
      <c r="J17509">
        <v>50</v>
      </c>
      <c r="K17509">
        <v>0.42</v>
      </c>
    </row>
    <row r="17510" spans="1:11" x14ac:dyDescent="0.3">
      <c r="A17510" s="7">
        <f t="shared" si="1377"/>
        <v>42962</v>
      </c>
      <c r="B17510" s="8">
        <f t="shared" si="1377"/>
        <v>10</v>
      </c>
      <c r="C17510" s="6" t="s">
        <v>652</v>
      </c>
      <c r="D17510" s="10" t="s">
        <v>20</v>
      </c>
      <c r="E17510" s="6" t="s">
        <v>653</v>
      </c>
      <c r="F17510" s="6" t="s">
        <v>15</v>
      </c>
      <c r="G17510">
        <v>350700</v>
      </c>
      <c r="H17510" t="str">
        <f t="shared" si="1375"/>
        <v>BeforeNoon</v>
      </c>
      <c r="I17510" s="11">
        <v>43</v>
      </c>
      <c r="J17510">
        <v>50</v>
      </c>
      <c r="K17510">
        <v>0.86</v>
      </c>
    </row>
    <row r="17511" spans="1:11" x14ac:dyDescent="0.3">
      <c r="A17511" s="7">
        <f t="shared" si="1377"/>
        <v>42962</v>
      </c>
      <c r="B17511" s="8">
        <f t="shared" si="1377"/>
        <v>10</v>
      </c>
      <c r="C17511" s="9" t="s">
        <v>190</v>
      </c>
      <c r="D17511" s="10" t="s">
        <v>17</v>
      </c>
      <c r="E17511" s="9" t="s">
        <v>191</v>
      </c>
      <c r="F17511" s="6" t="s">
        <v>14</v>
      </c>
      <c r="G17511">
        <v>1195800</v>
      </c>
      <c r="H17511" t="str">
        <f t="shared" si="1375"/>
        <v>BeforeNoon</v>
      </c>
      <c r="I17511" s="11">
        <v>6</v>
      </c>
      <c r="J17511">
        <v>20</v>
      </c>
      <c r="K17511">
        <v>0.3</v>
      </c>
    </row>
    <row r="17512" spans="1:11" x14ac:dyDescent="0.3">
      <c r="A17512" s="7">
        <f t="shared" si="1377"/>
        <v>42962</v>
      </c>
      <c r="B17512" s="8">
        <f t="shared" si="1377"/>
        <v>10</v>
      </c>
      <c r="C17512" s="9" t="str">
        <f>C17511</f>
        <v>PG0704</v>
      </c>
      <c r="D17512" s="10" t="str">
        <f>D17511</f>
        <v>319</v>
      </c>
      <c r="E17512" s="9" t="str">
        <f>E17511</f>
        <v>UUS,SVO</v>
      </c>
      <c r="F17512" s="6" t="s">
        <v>15</v>
      </c>
      <c r="G17512">
        <v>3001400</v>
      </c>
      <c r="H17512" t="str">
        <f t="shared" si="1375"/>
        <v>BeforeNoon</v>
      </c>
      <c r="I17512" s="11">
        <v>45</v>
      </c>
      <c r="J17512">
        <v>96</v>
      </c>
      <c r="K17512">
        <v>0.46875</v>
      </c>
    </row>
    <row r="17513" spans="1:11" x14ac:dyDescent="0.3">
      <c r="A17513" s="7">
        <f t="shared" si="1377"/>
        <v>42962</v>
      </c>
      <c r="B17513" s="8">
        <v>11</v>
      </c>
      <c r="C17513" s="6" t="s">
        <v>823</v>
      </c>
      <c r="D17513" s="10" t="s">
        <v>30</v>
      </c>
      <c r="E17513" s="6" t="s">
        <v>79</v>
      </c>
      <c r="F17513" s="6" t="s">
        <v>15</v>
      </c>
      <c r="G17513">
        <v>10600</v>
      </c>
      <c r="H17513" t="str">
        <f t="shared" si="1375"/>
        <v>BeforeNoon</v>
      </c>
      <c r="I17513" s="11">
        <v>2</v>
      </c>
      <c r="J17513">
        <v>12</v>
      </c>
      <c r="K17513">
        <v>0.16666666666666671</v>
      </c>
    </row>
    <row r="17514" spans="1:11" x14ac:dyDescent="0.3">
      <c r="A17514" s="7">
        <f t="shared" si="1377"/>
        <v>42962</v>
      </c>
      <c r="B17514" s="8">
        <f t="shared" si="1377"/>
        <v>11</v>
      </c>
      <c r="C17514" s="6" t="s">
        <v>192</v>
      </c>
      <c r="D17514" s="10" t="s">
        <v>20</v>
      </c>
      <c r="E17514" s="6" t="s">
        <v>193</v>
      </c>
      <c r="F17514" s="6" t="s">
        <v>15</v>
      </c>
      <c r="G17514">
        <v>205900</v>
      </c>
      <c r="H17514" t="str">
        <f t="shared" si="1375"/>
        <v>BeforeNoon</v>
      </c>
      <c r="I17514" s="11">
        <v>14</v>
      </c>
      <c r="J17514">
        <v>50</v>
      </c>
      <c r="K17514">
        <v>0.28000000000000003</v>
      </c>
    </row>
    <row r="17515" spans="1:11" x14ac:dyDescent="0.3">
      <c r="A17515" s="7">
        <f t="shared" si="1377"/>
        <v>42962</v>
      </c>
      <c r="B17515" s="8">
        <f t="shared" si="1377"/>
        <v>11</v>
      </c>
      <c r="C17515" s="6" t="s">
        <v>194</v>
      </c>
      <c r="D17515" s="10" t="s">
        <v>20</v>
      </c>
      <c r="E17515" s="6" t="s">
        <v>195</v>
      </c>
      <c r="F17515" s="6" t="s">
        <v>15</v>
      </c>
      <c r="G17515">
        <v>362800</v>
      </c>
      <c r="H17515" t="str">
        <f t="shared" si="1375"/>
        <v>BeforeNoon</v>
      </c>
      <c r="I17515" s="11">
        <v>50</v>
      </c>
      <c r="J17515">
        <v>50</v>
      </c>
      <c r="K17515">
        <v>1</v>
      </c>
    </row>
    <row r="17516" spans="1:11" x14ac:dyDescent="0.3">
      <c r="A17516" s="7">
        <f t="shared" si="1377"/>
        <v>42962</v>
      </c>
      <c r="B17516" s="8">
        <f t="shared" si="1377"/>
        <v>11</v>
      </c>
      <c r="C17516" s="9" t="s">
        <v>196</v>
      </c>
      <c r="D17516" s="10" t="s">
        <v>12</v>
      </c>
      <c r="E17516" s="9" t="s">
        <v>197</v>
      </c>
      <c r="F17516" s="6" t="s">
        <v>14</v>
      </c>
      <c r="G17516">
        <v>860000</v>
      </c>
      <c r="H17516" t="str">
        <f t="shared" si="1375"/>
        <v>BeforeNoon</v>
      </c>
      <c r="I17516" s="11">
        <v>10</v>
      </c>
      <c r="J17516">
        <v>12</v>
      </c>
      <c r="K17516">
        <v>0.83333333333333337</v>
      </c>
    </row>
    <row r="17517" spans="1:11" x14ac:dyDescent="0.3">
      <c r="A17517" s="7">
        <f t="shared" ref="A17517:E17532" si="1378">A17516</f>
        <v>42962</v>
      </c>
      <c r="B17517" s="8">
        <f t="shared" si="1378"/>
        <v>11</v>
      </c>
      <c r="C17517" s="9" t="str">
        <f>C17516</f>
        <v>PG0124</v>
      </c>
      <c r="D17517" s="10" t="str">
        <f>D17516</f>
        <v>SU9</v>
      </c>
      <c r="E17517" s="9" t="str">
        <f>E17516</f>
        <v>DME,NSK</v>
      </c>
      <c r="F17517" s="6" t="s">
        <v>15</v>
      </c>
      <c r="G17517">
        <v>1848000</v>
      </c>
      <c r="H17517" t="str">
        <f t="shared" si="1375"/>
        <v>BeforeNoon</v>
      </c>
      <c r="I17517" s="11">
        <v>64</v>
      </c>
      <c r="J17517">
        <v>85</v>
      </c>
      <c r="K17517">
        <v>0.75294117647058822</v>
      </c>
    </row>
    <row r="17518" spans="1:11" x14ac:dyDescent="0.3">
      <c r="A17518" s="7">
        <f t="shared" si="1378"/>
        <v>42962</v>
      </c>
      <c r="B17518" s="8">
        <f t="shared" si="1378"/>
        <v>11</v>
      </c>
      <c r="C17518" s="6" t="s">
        <v>198</v>
      </c>
      <c r="D17518" s="10" t="s">
        <v>20</v>
      </c>
      <c r="E17518" s="6" t="s">
        <v>199</v>
      </c>
      <c r="F17518" s="6" t="s">
        <v>15</v>
      </c>
      <c r="G17518">
        <v>197000</v>
      </c>
      <c r="H17518" t="str">
        <f t="shared" si="1375"/>
        <v>BeforeNoon</v>
      </c>
      <c r="I17518" s="11">
        <v>10</v>
      </c>
      <c r="J17518">
        <v>50</v>
      </c>
      <c r="K17518">
        <v>0.2</v>
      </c>
    </row>
    <row r="17519" spans="1:11" x14ac:dyDescent="0.3">
      <c r="A17519" s="7">
        <f t="shared" si="1378"/>
        <v>42962</v>
      </c>
      <c r="B17519" s="8">
        <f t="shared" si="1378"/>
        <v>11</v>
      </c>
      <c r="C17519" s="6" t="s">
        <v>200</v>
      </c>
      <c r="D17519" s="10" t="s">
        <v>20</v>
      </c>
      <c r="E17519" s="6" t="s">
        <v>201</v>
      </c>
      <c r="F17519" s="6" t="s">
        <v>15</v>
      </c>
      <c r="G17519">
        <v>275600</v>
      </c>
      <c r="H17519" t="str">
        <f t="shared" si="1375"/>
        <v>BeforeNoon</v>
      </c>
      <c r="I17519" s="11">
        <v>21</v>
      </c>
      <c r="J17519">
        <v>50</v>
      </c>
      <c r="K17519">
        <v>0.42</v>
      </c>
    </row>
    <row r="17520" spans="1:11" x14ac:dyDescent="0.3">
      <c r="A17520" s="7">
        <f t="shared" si="1378"/>
        <v>42962</v>
      </c>
      <c r="B17520" s="8">
        <f t="shared" si="1378"/>
        <v>11</v>
      </c>
      <c r="C17520" s="6" t="s">
        <v>202</v>
      </c>
      <c r="D17520" s="10" t="s">
        <v>20</v>
      </c>
      <c r="E17520" s="6" t="s">
        <v>203</v>
      </c>
      <c r="F17520" s="6" t="s">
        <v>15</v>
      </c>
      <c r="G17520">
        <v>120000</v>
      </c>
      <c r="H17520" t="str">
        <f t="shared" si="1375"/>
        <v>BeforeNoon</v>
      </c>
      <c r="I17520" s="11">
        <v>16</v>
      </c>
      <c r="J17520">
        <v>50</v>
      </c>
      <c r="K17520">
        <v>0.32</v>
      </c>
    </row>
    <row r="17521" spans="1:11" x14ac:dyDescent="0.3">
      <c r="A17521" s="7">
        <f t="shared" si="1378"/>
        <v>42962</v>
      </c>
      <c r="B17521" s="8">
        <f t="shared" si="1378"/>
        <v>11</v>
      </c>
      <c r="C17521" s="6" t="s">
        <v>204</v>
      </c>
      <c r="D17521" s="10" t="s">
        <v>20</v>
      </c>
      <c r="E17521" s="6" t="s">
        <v>205</v>
      </c>
      <c r="F17521" s="6" t="s">
        <v>15</v>
      </c>
      <c r="G17521">
        <v>410200</v>
      </c>
      <c r="H17521" t="str">
        <f t="shared" si="1375"/>
        <v>BeforeNoon</v>
      </c>
      <c r="I17521" s="11">
        <v>20</v>
      </c>
      <c r="J17521">
        <v>50</v>
      </c>
      <c r="K17521">
        <v>0.4</v>
      </c>
    </row>
    <row r="17522" spans="1:11" x14ac:dyDescent="0.3">
      <c r="A17522" s="7">
        <f t="shared" si="1378"/>
        <v>42962</v>
      </c>
      <c r="B17522" s="8">
        <f t="shared" si="1378"/>
        <v>11</v>
      </c>
      <c r="C17522" s="9" t="s">
        <v>206</v>
      </c>
      <c r="D17522" s="10" t="s">
        <v>85</v>
      </c>
      <c r="E17522" s="9" t="s">
        <v>207</v>
      </c>
      <c r="F17522" s="6" t="s">
        <v>14</v>
      </c>
      <c r="G17522">
        <v>233400</v>
      </c>
      <c r="H17522" t="str">
        <f t="shared" si="1375"/>
        <v>BeforeNoon</v>
      </c>
      <c r="I17522" s="11">
        <v>6</v>
      </c>
      <c r="J17522">
        <v>12</v>
      </c>
      <c r="K17522">
        <v>0.5</v>
      </c>
    </row>
    <row r="17523" spans="1:11" x14ac:dyDescent="0.3">
      <c r="A17523" s="7">
        <f t="shared" si="1378"/>
        <v>42962</v>
      </c>
      <c r="B17523" s="8">
        <f t="shared" si="1378"/>
        <v>11</v>
      </c>
      <c r="C17523" s="9" t="str">
        <f>C17522</f>
        <v>PG0211</v>
      </c>
      <c r="D17523" s="10" t="str">
        <f>D17522</f>
        <v>733</v>
      </c>
      <c r="E17523" s="9" t="str">
        <f>E17522</f>
        <v>MRV,DME</v>
      </c>
      <c r="F17523" s="6" t="s">
        <v>15</v>
      </c>
      <c r="G17523">
        <v>1151800</v>
      </c>
      <c r="H17523" t="str">
        <f t="shared" si="1375"/>
        <v>BeforeNoon</v>
      </c>
      <c r="I17523" s="11">
        <v>88</v>
      </c>
      <c r="J17523">
        <v>118</v>
      </c>
      <c r="K17523">
        <v>0.74576271186440679</v>
      </c>
    </row>
    <row r="17524" spans="1:11" x14ac:dyDescent="0.3">
      <c r="A17524" s="7">
        <f t="shared" si="1378"/>
        <v>42962</v>
      </c>
      <c r="B17524" s="8">
        <f t="shared" si="1378"/>
        <v>11</v>
      </c>
      <c r="C17524" s="9" t="s">
        <v>208</v>
      </c>
      <c r="D17524" s="10" t="s">
        <v>61</v>
      </c>
      <c r="E17524" s="9" t="s">
        <v>209</v>
      </c>
      <c r="F17524" s="6" t="s">
        <v>14</v>
      </c>
      <c r="G17524">
        <v>1674000</v>
      </c>
      <c r="H17524" t="str">
        <f t="shared" si="1375"/>
        <v>BeforeNoon</v>
      </c>
      <c r="I17524" s="11">
        <v>20</v>
      </c>
      <c r="J17524">
        <v>30</v>
      </c>
      <c r="K17524">
        <v>0.66666666666666663</v>
      </c>
    </row>
    <row r="17525" spans="1:11" x14ac:dyDescent="0.3">
      <c r="A17525" s="7">
        <f t="shared" si="1378"/>
        <v>42962</v>
      </c>
      <c r="B17525" s="8">
        <f t="shared" si="1378"/>
        <v>11</v>
      </c>
      <c r="C17525" s="9" t="str">
        <f t="shared" si="1378"/>
        <v>PG0222</v>
      </c>
      <c r="D17525" s="10" t="str">
        <f t="shared" si="1378"/>
        <v>773</v>
      </c>
      <c r="E17525" s="9" t="str">
        <f t="shared" si="1378"/>
        <v>DME,OVB</v>
      </c>
      <c r="F17525" s="6" t="s">
        <v>63</v>
      </c>
      <c r="G17525">
        <v>1943400</v>
      </c>
      <c r="H17525" t="str">
        <f t="shared" si="1375"/>
        <v>BeforeNoon</v>
      </c>
      <c r="I17525" s="11">
        <v>41</v>
      </c>
      <c r="J17525">
        <v>48</v>
      </c>
      <c r="K17525">
        <v>0.85416666666666663</v>
      </c>
    </row>
    <row r="17526" spans="1:11" x14ac:dyDescent="0.3">
      <c r="A17526" s="7">
        <f t="shared" si="1378"/>
        <v>42962</v>
      </c>
      <c r="B17526" s="8">
        <f t="shared" si="1378"/>
        <v>11</v>
      </c>
      <c r="C17526" s="9" t="str">
        <f t="shared" si="1378"/>
        <v>PG0222</v>
      </c>
      <c r="D17526" s="10" t="str">
        <f t="shared" si="1378"/>
        <v>773</v>
      </c>
      <c r="E17526" s="9" t="str">
        <f t="shared" si="1378"/>
        <v>DME,OVB</v>
      </c>
      <c r="F17526" s="6" t="s">
        <v>15</v>
      </c>
      <c r="G17526">
        <v>7756300</v>
      </c>
      <c r="H17526" t="str">
        <f t="shared" si="1375"/>
        <v>BeforeNoon</v>
      </c>
      <c r="I17526" s="11">
        <v>277</v>
      </c>
      <c r="J17526">
        <v>324</v>
      </c>
      <c r="K17526">
        <v>0.85493827160493829</v>
      </c>
    </row>
    <row r="17527" spans="1:11" x14ac:dyDescent="0.3">
      <c r="A17527" s="7">
        <f t="shared" si="1378"/>
        <v>42962</v>
      </c>
      <c r="B17527" s="8">
        <f t="shared" si="1378"/>
        <v>11</v>
      </c>
      <c r="C17527" s="9" t="s">
        <v>210</v>
      </c>
      <c r="D17527" s="10" t="s">
        <v>61</v>
      </c>
      <c r="E17527" s="9" t="s">
        <v>211</v>
      </c>
      <c r="F17527" s="6" t="s">
        <v>14</v>
      </c>
      <c r="G17527">
        <v>2092500</v>
      </c>
      <c r="H17527" t="str">
        <f t="shared" si="1375"/>
        <v>BeforeNoon</v>
      </c>
      <c r="I17527" s="11">
        <v>25</v>
      </c>
      <c r="J17527">
        <v>30</v>
      </c>
      <c r="K17527">
        <v>0.83333333333333337</v>
      </c>
    </row>
    <row r="17528" spans="1:11" x14ac:dyDescent="0.3">
      <c r="A17528" s="7">
        <f t="shared" si="1378"/>
        <v>42962</v>
      </c>
      <c r="B17528" s="8">
        <f t="shared" si="1378"/>
        <v>11</v>
      </c>
      <c r="C17528" s="9" t="str">
        <f t="shared" si="1378"/>
        <v>PG0223</v>
      </c>
      <c r="D17528" s="10" t="str">
        <f t="shared" si="1378"/>
        <v>773</v>
      </c>
      <c r="E17528" s="9" t="str">
        <f t="shared" si="1378"/>
        <v>OVB,DME</v>
      </c>
      <c r="F17528" s="6" t="s">
        <v>63</v>
      </c>
      <c r="G17528">
        <v>2038200</v>
      </c>
      <c r="H17528" t="str">
        <f t="shared" si="1375"/>
        <v>BeforeNoon</v>
      </c>
      <c r="I17528" s="11">
        <v>43</v>
      </c>
      <c r="J17528">
        <v>48</v>
      </c>
      <c r="K17528">
        <v>0.89583333333333337</v>
      </c>
    </row>
    <row r="17529" spans="1:11" x14ac:dyDescent="0.3">
      <c r="A17529" s="7">
        <f t="shared" si="1378"/>
        <v>42962</v>
      </c>
      <c r="B17529" s="8">
        <f t="shared" si="1378"/>
        <v>11</v>
      </c>
      <c r="C17529" s="9" t="str">
        <f t="shared" si="1378"/>
        <v>PG0223</v>
      </c>
      <c r="D17529" s="10" t="str">
        <f t="shared" si="1378"/>
        <v>773</v>
      </c>
      <c r="E17529" s="9" t="str">
        <f t="shared" si="1378"/>
        <v>OVB,DME</v>
      </c>
      <c r="F17529" s="6" t="s">
        <v>15</v>
      </c>
      <c r="G17529">
        <v>7446600</v>
      </c>
      <c r="H17529" t="str">
        <f t="shared" si="1375"/>
        <v>BeforeNoon</v>
      </c>
      <c r="I17529" s="11">
        <v>266</v>
      </c>
      <c r="J17529">
        <v>324</v>
      </c>
      <c r="K17529">
        <v>0.82098765432098764</v>
      </c>
    </row>
    <row r="17530" spans="1:11" x14ac:dyDescent="0.3">
      <c r="A17530" s="7">
        <f t="shared" si="1378"/>
        <v>42962</v>
      </c>
      <c r="B17530" s="8">
        <f t="shared" si="1378"/>
        <v>11</v>
      </c>
      <c r="C17530" s="9" t="s">
        <v>748</v>
      </c>
      <c r="D17530" s="10" t="s">
        <v>98</v>
      </c>
      <c r="E17530" s="9" t="s">
        <v>101</v>
      </c>
      <c r="F17530" s="6" t="s">
        <v>14</v>
      </c>
      <c r="G17530">
        <v>150400</v>
      </c>
      <c r="H17530" t="str">
        <f t="shared" si="1375"/>
        <v>BeforeNoon</v>
      </c>
      <c r="I17530" s="11">
        <v>8</v>
      </c>
      <c r="J17530">
        <v>28</v>
      </c>
      <c r="K17530">
        <v>0.2857142857142857</v>
      </c>
    </row>
    <row r="17531" spans="1:11" x14ac:dyDescent="0.3">
      <c r="A17531" s="7">
        <f t="shared" si="1378"/>
        <v>42962</v>
      </c>
      <c r="B17531" s="8">
        <f t="shared" si="1378"/>
        <v>11</v>
      </c>
      <c r="C17531" s="9" t="str">
        <f>C17530</f>
        <v>PG0228</v>
      </c>
      <c r="D17531" s="10" t="str">
        <f>D17530</f>
        <v>321</v>
      </c>
      <c r="E17531" s="9" t="str">
        <f>E17530</f>
        <v>VKO,LED</v>
      </c>
      <c r="F17531" s="6" t="s">
        <v>15</v>
      </c>
      <c r="G17531">
        <v>336900</v>
      </c>
      <c r="H17531" t="str">
        <f t="shared" si="1375"/>
        <v>BeforeNoon</v>
      </c>
      <c r="I17531" s="11">
        <v>53</v>
      </c>
      <c r="J17531">
        <v>142</v>
      </c>
      <c r="K17531">
        <v>0.37323943661971831</v>
      </c>
    </row>
    <row r="17532" spans="1:11" x14ac:dyDescent="0.3">
      <c r="A17532" s="7">
        <f t="shared" si="1378"/>
        <v>42962</v>
      </c>
      <c r="B17532" s="8">
        <f t="shared" si="1378"/>
        <v>11</v>
      </c>
      <c r="C17532" s="6" t="s">
        <v>806</v>
      </c>
      <c r="D17532" s="10" t="s">
        <v>98</v>
      </c>
      <c r="E17532" s="6" t="s">
        <v>159</v>
      </c>
      <c r="F17532" s="6" t="s">
        <v>15</v>
      </c>
      <c r="G17532">
        <v>31500</v>
      </c>
      <c r="H17532" t="str">
        <f t="shared" si="1375"/>
        <v>BeforeNoon</v>
      </c>
      <c r="I17532" s="11">
        <v>5</v>
      </c>
      <c r="J17532">
        <v>142</v>
      </c>
      <c r="K17532">
        <v>3.5211267605633798E-2</v>
      </c>
    </row>
    <row r="17533" spans="1:11" x14ac:dyDescent="0.3">
      <c r="A17533" s="7">
        <f t="shared" ref="A17533:E17548" si="1379">A17532</f>
        <v>42962</v>
      </c>
      <c r="B17533" s="8">
        <f t="shared" si="1379"/>
        <v>11</v>
      </c>
      <c r="C17533" s="6" t="s">
        <v>212</v>
      </c>
      <c r="D17533" s="10" t="s">
        <v>20</v>
      </c>
      <c r="E17533" s="6" t="s">
        <v>213</v>
      </c>
      <c r="F17533" s="6" t="s">
        <v>15</v>
      </c>
      <c r="G17533">
        <v>285900</v>
      </c>
      <c r="H17533" t="str">
        <f t="shared" si="1375"/>
        <v>BeforeNoon</v>
      </c>
      <c r="I17533" s="11">
        <v>43</v>
      </c>
      <c r="J17533">
        <v>50</v>
      </c>
      <c r="K17533">
        <v>0.86</v>
      </c>
    </row>
    <row r="17534" spans="1:11" x14ac:dyDescent="0.3">
      <c r="A17534" s="7">
        <f t="shared" si="1379"/>
        <v>42962</v>
      </c>
      <c r="B17534" s="8">
        <f t="shared" si="1379"/>
        <v>11</v>
      </c>
      <c r="C17534" s="6" t="s">
        <v>749</v>
      </c>
      <c r="D17534" s="10" t="s">
        <v>20</v>
      </c>
      <c r="E17534" s="6" t="s">
        <v>750</v>
      </c>
      <c r="F17534" s="6" t="s">
        <v>15</v>
      </c>
      <c r="G17534">
        <v>640200</v>
      </c>
      <c r="H17534" t="str">
        <f t="shared" si="1375"/>
        <v>BeforeNoon</v>
      </c>
      <c r="I17534" s="11">
        <v>50</v>
      </c>
      <c r="J17534">
        <v>50</v>
      </c>
      <c r="K17534">
        <v>1</v>
      </c>
    </row>
    <row r="17535" spans="1:11" x14ac:dyDescent="0.3">
      <c r="A17535" s="7">
        <f t="shared" si="1379"/>
        <v>42962</v>
      </c>
      <c r="B17535" s="8">
        <f t="shared" si="1379"/>
        <v>11</v>
      </c>
      <c r="C17535" s="9" t="s">
        <v>214</v>
      </c>
      <c r="D17535" s="10" t="s">
        <v>61</v>
      </c>
      <c r="E17535" s="9" t="s">
        <v>215</v>
      </c>
      <c r="F17535" s="6" t="s">
        <v>14</v>
      </c>
      <c r="G17535">
        <v>1680000</v>
      </c>
      <c r="H17535" t="str">
        <f t="shared" si="1375"/>
        <v>BeforeNoon</v>
      </c>
      <c r="I17535" s="11">
        <v>20</v>
      </c>
      <c r="J17535">
        <v>30</v>
      </c>
      <c r="K17535">
        <v>0.66666666666666663</v>
      </c>
    </row>
    <row r="17536" spans="1:11" x14ac:dyDescent="0.3">
      <c r="A17536" s="7">
        <f t="shared" si="1379"/>
        <v>42962</v>
      </c>
      <c r="B17536" s="8">
        <f t="shared" si="1379"/>
        <v>11</v>
      </c>
      <c r="C17536" s="9" t="str">
        <f t="shared" si="1379"/>
        <v>PG0277</v>
      </c>
      <c r="D17536" s="10" t="str">
        <f t="shared" si="1379"/>
        <v>773</v>
      </c>
      <c r="E17536" s="9" t="str">
        <f t="shared" si="1379"/>
        <v>SVO,OVB</v>
      </c>
      <c r="F17536" s="6" t="s">
        <v>63</v>
      </c>
      <c r="G17536">
        <v>1475600</v>
      </c>
      <c r="H17536" t="str">
        <f t="shared" si="1375"/>
        <v>BeforeNoon</v>
      </c>
      <c r="I17536" s="11">
        <v>31</v>
      </c>
      <c r="J17536">
        <v>48</v>
      </c>
      <c r="K17536">
        <v>0.64583333333333337</v>
      </c>
    </row>
    <row r="17537" spans="1:11" x14ac:dyDescent="0.3">
      <c r="A17537" s="7">
        <f t="shared" si="1379"/>
        <v>42962</v>
      </c>
      <c r="B17537" s="8">
        <f t="shared" si="1379"/>
        <v>11</v>
      </c>
      <c r="C17537" s="9" t="str">
        <f t="shared" si="1379"/>
        <v>PG0277</v>
      </c>
      <c r="D17537" s="10" t="str">
        <f t="shared" si="1379"/>
        <v>773</v>
      </c>
      <c r="E17537" s="9" t="str">
        <f t="shared" si="1379"/>
        <v>SVO,OVB</v>
      </c>
      <c r="F17537" s="6" t="s">
        <v>15</v>
      </c>
      <c r="G17537">
        <v>5874400</v>
      </c>
      <c r="H17537" t="str">
        <f t="shared" si="1375"/>
        <v>BeforeNoon</v>
      </c>
      <c r="I17537" s="11">
        <v>209</v>
      </c>
      <c r="J17537">
        <v>324</v>
      </c>
      <c r="K17537">
        <v>0.64506172839506171</v>
      </c>
    </row>
    <row r="17538" spans="1:11" x14ac:dyDescent="0.3">
      <c r="A17538" s="7">
        <f t="shared" si="1379"/>
        <v>42962</v>
      </c>
      <c r="B17538" s="8">
        <f t="shared" si="1379"/>
        <v>11</v>
      </c>
      <c r="C17538" s="9" t="s">
        <v>216</v>
      </c>
      <c r="D17538" s="10" t="s">
        <v>12</v>
      </c>
      <c r="E17538" s="9" t="s">
        <v>217</v>
      </c>
      <c r="F17538" s="6" t="s">
        <v>14</v>
      </c>
      <c r="G17538">
        <v>418200</v>
      </c>
      <c r="H17538" t="str">
        <f t="shared" ref="H17538:H17601" si="1380">_xlfn.IFS(B17538&gt;=20,"Night",B17538&gt;=16,"Evening",B17538&gt;=12,"AfterNoon",B17538&gt;=8,"BeforeNoon",B17538&gt;=4,"Morning",B17538&lt;4,"EarlyMorning")</f>
        <v>BeforeNoon</v>
      </c>
      <c r="I17538" s="11">
        <v>6</v>
      </c>
      <c r="J17538">
        <v>12</v>
      </c>
      <c r="K17538">
        <v>0.5</v>
      </c>
    </row>
    <row r="17539" spans="1:11" x14ac:dyDescent="0.3">
      <c r="A17539" s="7">
        <f t="shared" si="1379"/>
        <v>42962</v>
      </c>
      <c r="B17539" s="8">
        <f t="shared" si="1379"/>
        <v>11</v>
      </c>
      <c r="C17539" s="9" t="str">
        <f>C17538</f>
        <v>PG0291</v>
      </c>
      <c r="D17539" s="10" t="str">
        <f>D17538</f>
        <v>SU9</v>
      </c>
      <c r="E17539" s="9" t="str">
        <f>E17538</f>
        <v>SVO,NUX</v>
      </c>
      <c r="F17539" s="6" t="s">
        <v>15</v>
      </c>
      <c r="G17539">
        <v>1092800</v>
      </c>
      <c r="H17539" t="str">
        <f t="shared" si="1380"/>
        <v>BeforeNoon</v>
      </c>
      <c r="I17539" s="11">
        <v>47</v>
      </c>
      <c r="J17539">
        <v>85</v>
      </c>
      <c r="K17539">
        <v>0.55294117647058827</v>
      </c>
    </row>
    <row r="17540" spans="1:11" x14ac:dyDescent="0.3">
      <c r="A17540" s="7">
        <f t="shared" si="1379"/>
        <v>42962</v>
      </c>
      <c r="B17540" s="8">
        <f t="shared" si="1379"/>
        <v>11</v>
      </c>
      <c r="C17540" s="6" t="s">
        <v>218</v>
      </c>
      <c r="D17540" s="10" t="s">
        <v>30</v>
      </c>
      <c r="E17540" s="6" t="s">
        <v>219</v>
      </c>
      <c r="F17540" s="6" t="s">
        <v>15</v>
      </c>
      <c r="G17540">
        <v>81900</v>
      </c>
      <c r="H17540" t="str">
        <f t="shared" si="1380"/>
        <v>BeforeNoon</v>
      </c>
      <c r="I17540" s="11">
        <v>7</v>
      </c>
      <c r="J17540">
        <v>12</v>
      </c>
      <c r="K17540">
        <v>0.58333333333333337</v>
      </c>
    </row>
    <row r="17541" spans="1:11" x14ac:dyDescent="0.3">
      <c r="A17541" s="7">
        <f t="shared" si="1379"/>
        <v>42962</v>
      </c>
      <c r="B17541" s="8">
        <f t="shared" si="1379"/>
        <v>11</v>
      </c>
      <c r="C17541" s="9" t="s">
        <v>220</v>
      </c>
      <c r="D17541" s="10" t="s">
        <v>12</v>
      </c>
      <c r="E17541" s="9" t="s">
        <v>221</v>
      </c>
      <c r="F17541" s="6" t="s">
        <v>14</v>
      </c>
      <c r="G17541">
        <v>158400</v>
      </c>
      <c r="H17541" t="str">
        <f t="shared" si="1380"/>
        <v>BeforeNoon</v>
      </c>
      <c r="I17541" s="11">
        <v>6</v>
      </c>
      <c r="J17541">
        <v>12</v>
      </c>
      <c r="K17541">
        <v>0.5</v>
      </c>
    </row>
    <row r="17542" spans="1:11" x14ac:dyDescent="0.3">
      <c r="A17542" s="7">
        <f t="shared" si="1379"/>
        <v>42962</v>
      </c>
      <c r="B17542" s="8">
        <f t="shared" si="1379"/>
        <v>11</v>
      </c>
      <c r="C17542" s="9" t="str">
        <f>C17541</f>
        <v>PG0303</v>
      </c>
      <c r="D17542" s="10" t="str">
        <f>D17541</f>
        <v>SU9</v>
      </c>
      <c r="E17542" s="9" t="str">
        <f>E17541</f>
        <v>SVX,SGC</v>
      </c>
      <c r="F17542" s="6" t="s">
        <v>15</v>
      </c>
      <c r="G17542">
        <v>365300</v>
      </c>
      <c r="H17542" t="str">
        <f t="shared" si="1380"/>
        <v>BeforeNoon</v>
      </c>
      <c r="I17542" s="11">
        <v>41</v>
      </c>
      <c r="J17542">
        <v>85</v>
      </c>
      <c r="K17542">
        <v>0.4823529411764706</v>
      </c>
    </row>
    <row r="17543" spans="1:11" x14ac:dyDescent="0.3">
      <c r="A17543" s="7">
        <f t="shared" si="1379"/>
        <v>42962</v>
      </c>
      <c r="B17543" s="8">
        <f t="shared" si="1379"/>
        <v>11</v>
      </c>
      <c r="C17543" s="9" t="s">
        <v>656</v>
      </c>
      <c r="D17543" s="10" t="s">
        <v>12</v>
      </c>
      <c r="E17543" s="9" t="s">
        <v>657</v>
      </c>
      <c r="F17543" s="6" t="s">
        <v>14</v>
      </c>
      <c r="G17543">
        <v>674300</v>
      </c>
      <c r="H17543" t="str">
        <f t="shared" si="1380"/>
        <v>BeforeNoon</v>
      </c>
      <c r="I17543" s="11">
        <v>11</v>
      </c>
      <c r="J17543">
        <v>12</v>
      </c>
      <c r="K17543">
        <v>0.91666666666666663</v>
      </c>
    </row>
    <row r="17544" spans="1:11" x14ac:dyDescent="0.3">
      <c r="A17544" s="7">
        <f t="shared" si="1379"/>
        <v>42962</v>
      </c>
      <c r="B17544" s="8">
        <f t="shared" si="1379"/>
        <v>11</v>
      </c>
      <c r="C17544" s="9" t="str">
        <f>C17543</f>
        <v>PG0312</v>
      </c>
      <c r="D17544" s="10" t="str">
        <f>D17543</f>
        <v>SU9</v>
      </c>
      <c r="E17544" s="9" t="str">
        <f>E17543</f>
        <v>KVX,OVB</v>
      </c>
      <c r="F17544" s="6" t="s">
        <v>15</v>
      </c>
      <c r="G17544">
        <v>1620000</v>
      </c>
      <c r="H17544" t="str">
        <f t="shared" si="1380"/>
        <v>BeforeNoon</v>
      </c>
      <c r="I17544" s="11">
        <v>79</v>
      </c>
      <c r="J17544">
        <v>85</v>
      </c>
      <c r="K17544">
        <v>0.92941176470588238</v>
      </c>
    </row>
    <row r="17545" spans="1:11" x14ac:dyDescent="0.3">
      <c r="A17545" s="7">
        <f t="shared" si="1379"/>
        <v>42962</v>
      </c>
      <c r="B17545" s="8">
        <f t="shared" si="1379"/>
        <v>11</v>
      </c>
      <c r="C17545" s="9" t="s">
        <v>658</v>
      </c>
      <c r="D17545" s="10" t="s">
        <v>12</v>
      </c>
      <c r="E17545" s="9" t="s">
        <v>659</v>
      </c>
      <c r="F17545" s="6" t="s">
        <v>14</v>
      </c>
      <c r="G17545">
        <v>148000</v>
      </c>
      <c r="H17545" t="str">
        <f t="shared" si="1380"/>
        <v>BeforeNoon</v>
      </c>
      <c r="I17545" s="11">
        <v>8</v>
      </c>
      <c r="J17545">
        <v>12</v>
      </c>
      <c r="K17545">
        <v>0.66666666666666663</v>
      </c>
    </row>
    <row r="17546" spans="1:11" x14ac:dyDescent="0.3">
      <c r="A17546" s="7">
        <f t="shared" si="1379"/>
        <v>42962</v>
      </c>
      <c r="B17546" s="8">
        <f t="shared" si="1379"/>
        <v>11</v>
      </c>
      <c r="C17546" s="9" t="str">
        <f>C17545</f>
        <v>PG0327</v>
      </c>
      <c r="D17546" s="10" t="str">
        <f>D17545</f>
        <v>SU9</v>
      </c>
      <c r="E17546" s="9" t="str">
        <f>E17545</f>
        <v>KHV,VVO</v>
      </c>
      <c r="F17546" s="6" t="s">
        <v>15</v>
      </c>
      <c r="G17546">
        <v>479200</v>
      </c>
      <c r="H17546" t="str">
        <f t="shared" si="1380"/>
        <v>BeforeNoon</v>
      </c>
      <c r="I17546" s="11">
        <v>77</v>
      </c>
      <c r="J17546">
        <v>85</v>
      </c>
      <c r="K17546">
        <v>0.90588235294117647</v>
      </c>
    </row>
    <row r="17547" spans="1:11" x14ac:dyDescent="0.3">
      <c r="A17547" s="7">
        <f t="shared" si="1379"/>
        <v>42962</v>
      </c>
      <c r="B17547" s="8">
        <f t="shared" si="1379"/>
        <v>11</v>
      </c>
      <c r="C17547" s="9" t="s">
        <v>660</v>
      </c>
      <c r="D17547" s="10" t="s">
        <v>12</v>
      </c>
      <c r="E17547" s="9" t="s">
        <v>661</v>
      </c>
      <c r="F17547" s="6" t="s">
        <v>14</v>
      </c>
      <c r="G17547">
        <v>107800</v>
      </c>
      <c r="H17547" t="str">
        <f t="shared" si="1380"/>
        <v>BeforeNoon</v>
      </c>
      <c r="I17547" s="11">
        <v>11</v>
      </c>
      <c r="J17547">
        <v>12</v>
      </c>
      <c r="K17547">
        <v>0.91666666666666663</v>
      </c>
    </row>
    <row r="17548" spans="1:11" x14ac:dyDescent="0.3">
      <c r="A17548" s="7">
        <f t="shared" si="1379"/>
        <v>42962</v>
      </c>
      <c r="B17548" s="8">
        <f t="shared" si="1379"/>
        <v>11</v>
      </c>
      <c r="C17548" s="9" t="str">
        <f>C17547</f>
        <v>PG0355</v>
      </c>
      <c r="D17548" s="10" t="str">
        <f>D17547</f>
        <v>SU9</v>
      </c>
      <c r="E17548" s="9" t="str">
        <f>E17547</f>
        <v>URJ,TJM</v>
      </c>
      <c r="F17548" s="6" t="s">
        <v>15</v>
      </c>
      <c r="G17548">
        <v>218400</v>
      </c>
      <c r="H17548" t="str">
        <f t="shared" si="1380"/>
        <v>BeforeNoon</v>
      </c>
      <c r="I17548" s="11">
        <v>66</v>
      </c>
      <c r="J17548">
        <v>85</v>
      </c>
      <c r="K17548">
        <v>0.77647058823529413</v>
      </c>
    </row>
    <row r="17549" spans="1:11" x14ac:dyDescent="0.3">
      <c r="A17549" s="7">
        <f t="shared" ref="A17549:E17564" si="1381">A17548</f>
        <v>42962</v>
      </c>
      <c r="B17549" s="8">
        <f t="shared" si="1381"/>
        <v>11</v>
      </c>
      <c r="C17549" s="9" t="s">
        <v>824</v>
      </c>
      <c r="D17549" s="10" t="s">
        <v>25</v>
      </c>
      <c r="E17549" s="9" t="s">
        <v>825</v>
      </c>
      <c r="F17549" s="6" t="s">
        <v>14</v>
      </c>
      <c r="G17549">
        <v>509600</v>
      </c>
      <c r="H17549" t="str">
        <f t="shared" si="1380"/>
        <v>BeforeNoon</v>
      </c>
      <c r="I17549" s="11">
        <v>14</v>
      </c>
      <c r="J17549">
        <v>30</v>
      </c>
      <c r="K17549">
        <v>0.46666666666666667</v>
      </c>
    </row>
    <row r="17550" spans="1:11" x14ac:dyDescent="0.3">
      <c r="A17550" s="7">
        <f t="shared" si="1381"/>
        <v>42962</v>
      </c>
      <c r="B17550" s="8">
        <f t="shared" si="1381"/>
        <v>11</v>
      </c>
      <c r="C17550" s="9" t="str">
        <f>C17549</f>
        <v>PG0364</v>
      </c>
      <c r="D17550" s="10" t="str">
        <f>D17549</f>
        <v>763</v>
      </c>
      <c r="E17550" s="9" t="str">
        <f>E17549</f>
        <v>KRR,ULV</v>
      </c>
      <c r="F17550" s="6" t="s">
        <v>15</v>
      </c>
      <c r="G17550">
        <v>1336200</v>
      </c>
      <c r="H17550" t="str">
        <f t="shared" si="1380"/>
        <v>BeforeNoon</v>
      </c>
      <c r="I17550" s="11">
        <v>110</v>
      </c>
      <c r="J17550">
        <v>192</v>
      </c>
      <c r="K17550">
        <v>0.57291666666666663</v>
      </c>
    </row>
    <row r="17551" spans="1:11" x14ac:dyDescent="0.3">
      <c r="A17551" s="7">
        <f t="shared" si="1381"/>
        <v>42962</v>
      </c>
      <c r="B17551" s="8">
        <f t="shared" si="1381"/>
        <v>11</v>
      </c>
      <c r="C17551" s="6" t="s">
        <v>222</v>
      </c>
      <c r="D17551" s="10" t="s">
        <v>20</v>
      </c>
      <c r="E17551" s="6" t="s">
        <v>223</v>
      </c>
      <c r="F17551" s="6" t="s">
        <v>15</v>
      </c>
      <c r="G17551">
        <v>122200</v>
      </c>
      <c r="H17551" t="str">
        <f t="shared" si="1380"/>
        <v>BeforeNoon</v>
      </c>
      <c r="I17551" s="11">
        <v>7</v>
      </c>
      <c r="J17551">
        <v>50</v>
      </c>
      <c r="K17551">
        <v>0.14000000000000001</v>
      </c>
    </row>
    <row r="17552" spans="1:11" x14ac:dyDescent="0.3">
      <c r="A17552" s="7">
        <f t="shared" si="1381"/>
        <v>42962</v>
      </c>
      <c r="B17552" s="8">
        <f t="shared" si="1381"/>
        <v>11</v>
      </c>
      <c r="C17552" s="9" t="s">
        <v>662</v>
      </c>
      <c r="D17552" s="10" t="s">
        <v>12</v>
      </c>
      <c r="E17552" s="9" t="s">
        <v>663</v>
      </c>
      <c r="F17552" s="6" t="s">
        <v>14</v>
      </c>
      <c r="G17552">
        <v>629200</v>
      </c>
      <c r="H17552" t="str">
        <f t="shared" si="1380"/>
        <v>BeforeNoon</v>
      </c>
      <c r="I17552" s="11">
        <v>11</v>
      </c>
      <c r="J17552">
        <v>12</v>
      </c>
      <c r="K17552">
        <v>0.91666666666666663</v>
      </c>
    </row>
    <row r="17553" spans="1:11" x14ac:dyDescent="0.3">
      <c r="A17553" s="7">
        <f t="shared" si="1381"/>
        <v>42962</v>
      </c>
      <c r="B17553" s="8">
        <f t="shared" si="1381"/>
        <v>11</v>
      </c>
      <c r="C17553" s="9" t="str">
        <f>C17552</f>
        <v>PG0378</v>
      </c>
      <c r="D17553" s="10" t="str">
        <f>D17552</f>
        <v>SU9</v>
      </c>
      <c r="E17553" s="9" t="str">
        <f>E17552</f>
        <v>SVX,NSK</v>
      </c>
      <c r="F17553" s="6" t="s">
        <v>15</v>
      </c>
      <c r="G17553">
        <v>1172700</v>
      </c>
      <c r="H17553" t="str">
        <f t="shared" si="1380"/>
        <v>BeforeNoon</v>
      </c>
      <c r="I17553" s="11">
        <v>61</v>
      </c>
      <c r="J17553">
        <v>85</v>
      </c>
      <c r="K17553">
        <v>0.71764705882352942</v>
      </c>
    </row>
    <row r="17554" spans="1:11" x14ac:dyDescent="0.3">
      <c r="A17554" s="7">
        <f t="shared" si="1381"/>
        <v>42962</v>
      </c>
      <c r="B17554" s="8">
        <f t="shared" si="1381"/>
        <v>11</v>
      </c>
      <c r="C17554" s="9" t="s">
        <v>226</v>
      </c>
      <c r="D17554" s="10" t="s">
        <v>98</v>
      </c>
      <c r="E17554" s="9" t="s">
        <v>227</v>
      </c>
      <c r="F17554" s="6" t="s">
        <v>14</v>
      </c>
      <c r="G17554">
        <v>460000</v>
      </c>
      <c r="H17554" t="str">
        <f t="shared" si="1380"/>
        <v>BeforeNoon</v>
      </c>
      <c r="I17554" s="11">
        <v>23</v>
      </c>
      <c r="J17554">
        <v>28</v>
      </c>
      <c r="K17554">
        <v>0.8214285714285714</v>
      </c>
    </row>
    <row r="17555" spans="1:11" x14ac:dyDescent="0.3">
      <c r="A17555" s="7">
        <f t="shared" si="1381"/>
        <v>42962</v>
      </c>
      <c r="B17555" s="8">
        <f t="shared" si="1381"/>
        <v>11</v>
      </c>
      <c r="C17555" s="9" t="str">
        <f>C17554</f>
        <v>PG0408</v>
      </c>
      <c r="D17555" s="10" t="str">
        <f>D17554</f>
        <v>321</v>
      </c>
      <c r="E17555" s="9" t="str">
        <f>E17554</f>
        <v>LED,DME</v>
      </c>
      <c r="F17555" s="6" t="s">
        <v>15</v>
      </c>
      <c r="G17555">
        <v>661400</v>
      </c>
      <c r="H17555" t="str">
        <f t="shared" si="1380"/>
        <v>BeforeNoon</v>
      </c>
      <c r="I17555" s="11">
        <v>98</v>
      </c>
      <c r="J17555">
        <v>142</v>
      </c>
      <c r="K17555">
        <v>0.6901408450704225</v>
      </c>
    </row>
    <row r="17556" spans="1:11" x14ac:dyDescent="0.3">
      <c r="A17556" s="7">
        <f t="shared" si="1381"/>
        <v>42962</v>
      </c>
      <c r="B17556" s="8">
        <f t="shared" si="1381"/>
        <v>11</v>
      </c>
      <c r="C17556" s="9" t="s">
        <v>228</v>
      </c>
      <c r="D17556" s="10" t="s">
        <v>61</v>
      </c>
      <c r="E17556" s="9" t="s">
        <v>229</v>
      </c>
      <c r="F17556" s="6" t="s">
        <v>14</v>
      </c>
      <c r="G17556">
        <v>665000</v>
      </c>
      <c r="H17556" t="str">
        <f t="shared" si="1380"/>
        <v>BeforeNoon</v>
      </c>
      <c r="I17556" s="11">
        <v>19</v>
      </c>
      <c r="J17556">
        <v>30</v>
      </c>
      <c r="K17556">
        <v>0.6333333333333333</v>
      </c>
    </row>
    <row r="17557" spans="1:11" x14ac:dyDescent="0.3">
      <c r="A17557" s="7">
        <f t="shared" si="1381"/>
        <v>42962</v>
      </c>
      <c r="B17557" s="8">
        <f t="shared" si="1381"/>
        <v>11</v>
      </c>
      <c r="C17557" s="9" t="str">
        <f t="shared" si="1381"/>
        <v>PG0412</v>
      </c>
      <c r="D17557" s="10" t="str">
        <f t="shared" si="1381"/>
        <v>773</v>
      </c>
      <c r="E17557" s="9" t="str">
        <f t="shared" si="1381"/>
        <v>VKO,PEE</v>
      </c>
      <c r="F17557" s="6" t="s">
        <v>63</v>
      </c>
      <c r="G17557">
        <v>537300</v>
      </c>
      <c r="H17557" t="str">
        <f t="shared" si="1380"/>
        <v>BeforeNoon</v>
      </c>
      <c r="I17557" s="11">
        <v>27</v>
      </c>
      <c r="J17557">
        <v>48</v>
      </c>
      <c r="K17557">
        <v>0.5625</v>
      </c>
    </row>
    <row r="17558" spans="1:11" x14ac:dyDescent="0.3">
      <c r="A17558" s="7">
        <f t="shared" si="1381"/>
        <v>42962</v>
      </c>
      <c r="B17558" s="8">
        <f t="shared" si="1381"/>
        <v>11</v>
      </c>
      <c r="C17558" s="9" t="str">
        <f t="shared" si="1381"/>
        <v>PG0412</v>
      </c>
      <c r="D17558" s="10" t="str">
        <f t="shared" si="1381"/>
        <v>773</v>
      </c>
      <c r="E17558" s="9" t="str">
        <f t="shared" si="1381"/>
        <v>VKO,PEE</v>
      </c>
      <c r="F17558" s="6" t="s">
        <v>15</v>
      </c>
      <c r="G17558">
        <v>2568900</v>
      </c>
      <c r="H17558" t="str">
        <f t="shared" si="1380"/>
        <v>BeforeNoon</v>
      </c>
      <c r="I17558" s="11">
        <v>219</v>
      </c>
      <c r="J17558">
        <v>324</v>
      </c>
      <c r="K17558">
        <v>0.67592592592592593</v>
      </c>
    </row>
    <row r="17559" spans="1:11" x14ac:dyDescent="0.3">
      <c r="A17559" s="7">
        <f t="shared" si="1381"/>
        <v>42962</v>
      </c>
      <c r="B17559" s="8">
        <f t="shared" si="1381"/>
        <v>11</v>
      </c>
      <c r="C17559" s="6" t="s">
        <v>922</v>
      </c>
      <c r="D17559" s="10" t="s">
        <v>20</v>
      </c>
      <c r="E17559" s="6" t="s">
        <v>923</v>
      </c>
      <c r="F17559" s="6" t="s">
        <v>15</v>
      </c>
      <c r="G17559">
        <v>93800</v>
      </c>
      <c r="H17559" t="str">
        <f t="shared" si="1380"/>
        <v>BeforeNoon</v>
      </c>
      <c r="I17559" s="11">
        <v>7</v>
      </c>
      <c r="J17559">
        <v>50</v>
      </c>
      <c r="K17559">
        <v>0.14000000000000001</v>
      </c>
    </row>
    <row r="17560" spans="1:11" x14ac:dyDescent="0.3">
      <c r="A17560" s="7">
        <f t="shared" si="1381"/>
        <v>42962</v>
      </c>
      <c r="B17560" s="8">
        <f t="shared" si="1381"/>
        <v>11</v>
      </c>
      <c r="C17560" s="6" t="s">
        <v>230</v>
      </c>
      <c r="D17560" s="10" t="s">
        <v>30</v>
      </c>
      <c r="E17560" s="6" t="s">
        <v>231</v>
      </c>
      <c r="F17560" s="6" t="s">
        <v>15</v>
      </c>
      <c r="G17560">
        <v>40800</v>
      </c>
      <c r="H17560" t="str">
        <f t="shared" si="1380"/>
        <v>BeforeNoon</v>
      </c>
      <c r="I17560" s="11">
        <v>6</v>
      </c>
      <c r="J17560">
        <v>12</v>
      </c>
      <c r="K17560">
        <v>0.5</v>
      </c>
    </row>
    <row r="17561" spans="1:11" x14ac:dyDescent="0.3">
      <c r="A17561" s="7">
        <f t="shared" si="1381"/>
        <v>42962</v>
      </c>
      <c r="B17561" s="8">
        <f t="shared" si="1381"/>
        <v>11</v>
      </c>
      <c r="C17561" s="9" t="s">
        <v>664</v>
      </c>
      <c r="D17561" s="10" t="s">
        <v>12</v>
      </c>
      <c r="E17561" s="9" t="s">
        <v>665</v>
      </c>
      <c r="F17561" s="6" t="s">
        <v>14</v>
      </c>
      <c r="G17561">
        <v>76200</v>
      </c>
      <c r="H17561" t="str">
        <f t="shared" si="1380"/>
        <v>BeforeNoon</v>
      </c>
      <c r="I17561" s="11">
        <v>6</v>
      </c>
      <c r="J17561">
        <v>12</v>
      </c>
      <c r="K17561">
        <v>0.5</v>
      </c>
    </row>
    <row r="17562" spans="1:11" x14ac:dyDescent="0.3">
      <c r="A17562" s="7">
        <f t="shared" si="1381"/>
        <v>42962</v>
      </c>
      <c r="B17562" s="8">
        <f t="shared" si="1381"/>
        <v>11</v>
      </c>
      <c r="C17562" s="9" t="str">
        <f>C17561</f>
        <v>PG0485</v>
      </c>
      <c r="D17562" s="10" t="str">
        <f>D17561</f>
        <v>SU9</v>
      </c>
      <c r="E17562" s="9" t="str">
        <f>E17561</f>
        <v>ROV,AER</v>
      </c>
      <c r="F17562" s="6" t="s">
        <v>15</v>
      </c>
      <c r="G17562">
        <v>257200</v>
      </c>
      <c r="H17562" t="str">
        <f t="shared" si="1380"/>
        <v>BeforeNoon</v>
      </c>
      <c r="I17562" s="11">
        <v>61</v>
      </c>
      <c r="J17562">
        <v>85</v>
      </c>
      <c r="K17562">
        <v>0.71764705882352942</v>
      </c>
    </row>
    <row r="17563" spans="1:11" x14ac:dyDescent="0.3">
      <c r="A17563" s="7">
        <f t="shared" si="1381"/>
        <v>42962</v>
      </c>
      <c r="B17563" s="8">
        <f t="shared" si="1381"/>
        <v>11</v>
      </c>
      <c r="C17563" s="6" t="s">
        <v>666</v>
      </c>
      <c r="D17563" s="10" t="s">
        <v>30</v>
      </c>
      <c r="E17563" s="6" t="s">
        <v>667</v>
      </c>
      <c r="F17563" s="6" t="s">
        <v>15</v>
      </c>
      <c r="G17563">
        <v>121000</v>
      </c>
      <c r="H17563" t="str">
        <f t="shared" si="1380"/>
        <v>BeforeNoon</v>
      </c>
      <c r="I17563" s="11">
        <v>11</v>
      </c>
      <c r="J17563">
        <v>12</v>
      </c>
      <c r="K17563">
        <v>0.91666666666666663</v>
      </c>
    </row>
    <row r="17564" spans="1:11" x14ac:dyDescent="0.3">
      <c r="A17564" s="7">
        <f t="shared" si="1381"/>
        <v>42962</v>
      </c>
      <c r="B17564" s="8">
        <f t="shared" si="1381"/>
        <v>11</v>
      </c>
      <c r="C17564" s="9" t="s">
        <v>232</v>
      </c>
      <c r="D17564" s="10" t="s">
        <v>85</v>
      </c>
      <c r="E17564" s="9" t="s">
        <v>233</v>
      </c>
      <c r="F17564" s="6" t="s">
        <v>14</v>
      </c>
      <c r="G17564">
        <v>288000</v>
      </c>
      <c r="H17564" t="str">
        <f t="shared" si="1380"/>
        <v>BeforeNoon</v>
      </c>
      <c r="I17564" s="11">
        <v>9</v>
      </c>
      <c r="J17564">
        <v>12</v>
      </c>
      <c r="K17564">
        <v>0.75</v>
      </c>
    </row>
    <row r="17565" spans="1:11" x14ac:dyDescent="0.3">
      <c r="A17565" s="7">
        <f t="shared" ref="A17565:B17580" si="1382">A17564</f>
        <v>42962</v>
      </c>
      <c r="B17565" s="8">
        <f t="shared" si="1382"/>
        <v>11</v>
      </c>
      <c r="C17565" s="9" t="str">
        <f>C17564</f>
        <v>PG0505</v>
      </c>
      <c r="D17565" s="10" t="str">
        <f>D17564</f>
        <v>733</v>
      </c>
      <c r="E17565" s="9" t="str">
        <f>E17564</f>
        <v>SVO,KGD</v>
      </c>
      <c r="F17565" s="6" t="s">
        <v>15</v>
      </c>
      <c r="G17565">
        <v>826900</v>
      </c>
      <c r="H17565" t="str">
        <f t="shared" si="1380"/>
        <v>BeforeNoon</v>
      </c>
      <c r="I17565" s="11">
        <v>77</v>
      </c>
      <c r="J17565">
        <v>118</v>
      </c>
      <c r="K17565">
        <v>0.65254237288135597</v>
      </c>
    </row>
    <row r="17566" spans="1:11" x14ac:dyDescent="0.3">
      <c r="A17566" s="7">
        <f t="shared" si="1382"/>
        <v>42962</v>
      </c>
      <c r="B17566" s="8">
        <f t="shared" si="1382"/>
        <v>11</v>
      </c>
      <c r="C17566" s="9" t="s">
        <v>751</v>
      </c>
      <c r="D17566" s="10" t="s">
        <v>17</v>
      </c>
      <c r="E17566" s="9" t="s">
        <v>752</v>
      </c>
      <c r="F17566" s="6" t="s">
        <v>14</v>
      </c>
      <c r="G17566">
        <v>909000</v>
      </c>
      <c r="H17566" t="str">
        <f t="shared" si="1380"/>
        <v>BeforeNoon</v>
      </c>
      <c r="I17566" s="11">
        <v>9</v>
      </c>
      <c r="J17566">
        <v>20</v>
      </c>
      <c r="K17566">
        <v>0.45</v>
      </c>
    </row>
    <row r="17567" spans="1:11" x14ac:dyDescent="0.3">
      <c r="A17567" s="7">
        <f t="shared" si="1382"/>
        <v>42962</v>
      </c>
      <c r="B17567" s="8">
        <f t="shared" si="1382"/>
        <v>11</v>
      </c>
      <c r="C17567" s="9" t="str">
        <f>C17566</f>
        <v>PG0519</v>
      </c>
      <c r="D17567" s="10" t="str">
        <f>D17566</f>
        <v>319</v>
      </c>
      <c r="E17567" s="9" t="str">
        <f>E17566</f>
        <v>DME,ABA</v>
      </c>
      <c r="F17567" s="6" t="s">
        <v>15</v>
      </c>
      <c r="G17567">
        <v>1829700</v>
      </c>
      <c r="H17567" t="str">
        <f t="shared" si="1380"/>
        <v>BeforeNoon</v>
      </c>
      <c r="I17567" s="11">
        <v>54</v>
      </c>
      <c r="J17567">
        <v>96</v>
      </c>
      <c r="K17567">
        <v>0.5625</v>
      </c>
    </row>
    <row r="17568" spans="1:11" x14ac:dyDescent="0.3">
      <c r="A17568" s="7">
        <f t="shared" si="1382"/>
        <v>42962</v>
      </c>
      <c r="B17568" s="8">
        <f t="shared" si="1382"/>
        <v>11</v>
      </c>
      <c r="C17568" s="6" t="s">
        <v>777</v>
      </c>
      <c r="D17568" s="10" t="s">
        <v>30</v>
      </c>
      <c r="E17568" s="6" t="s">
        <v>778</v>
      </c>
      <c r="F17568" s="6" t="s">
        <v>15</v>
      </c>
      <c r="G17568">
        <v>3300</v>
      </c>
      <c r="H17568" t="str">
        <f t="shared" si="1380"/>
        <v>BeforeNoon</v>
      </c>
      <c r="I17568" s="11">
        <v>1</v>
      </c>
      <c r="J17568">
        <v>12</v>
      </c>
      <c r="K17568">
        <v>8.3333333333333329E-2</v>
      </c>
    </row>
    <row r="17569" spans="1:11" x14ac:dyDescent="0.3">
      <c r="A17569" s="7">
        <f t="shared" si="1382"/>
        <v>42962</v>
      </c>
      <c r="B17569" s="8">
        <f t="shared" si="1382"/>
        <v>11</v>
      </c>
      <c r="C17569" s="9" t="s">
        <v>234</v>
      </c>
      <c r="D17569" s="10" t="s">
        <v>12</v>
      </c>
      <c r="E17569" s="9" t="s">
        <v>235</v>
      </c>
      <c r="F17569" s="6" t="s">
        <v>14</v>
      </c>
      <c r="G17569">
        <v>487000</v>
      </c>
      <c r="H17569" t="str">
        <f t="shared" si="1380"/>
        <v>BeforeNoon</v>
      </c>
      <c r="I17569" s="11">
        <v>10</v>
      </c>
      <c r="J17569">
        <v>12</v>
      </c>
      <c r="K17569">
        <v>0.83333333333333337</v>
      </c>
    </row>
    <row r="17570" spans="1:11" x14ac:dyDescent="0.3">
      <c r="A17570" s="7">
        <f t="shared" si="1382"/>
        <v>42962</v>
      </c>
      <c r="B17570" s="8">
        <f t="shared" si="1382"/>
        <v>11</v>
      </c>
      <c r="C17570" s="9" t="str">
        <f>C17569</f>
        <v>PG0541</v>
      </c>
      <c r="D17570" s="10" t="str">
        <f>D17569</f>
        <v>SU9</v>
      </c>
      <c r="E17570" s="9" t="str">
        <f>E17569</f>
        <v>DME,OVS</v>
      </c>
      <c r="F17570" s="6" t="s">
        <v>15</v>
      </c>
      <c r="G17570">
        <v>1093900</v>
      </c>
      <c r="H17570" t="str">
        <f t="shared" si="1380"/>
        <v>BeforeNoon</v>
      </c>
      <c r="I17570" s="11">
        <v>67</v>
      </c>
      <c r="J17570">
        <v>85</v>
      </c>
      <c r="K17570">
        <v>0.78823529411764703</v>
      </c>
    </row>
    <row r="17571" spans="1:11" x14ac:dyDescent="0.3">
      <c r="A17571" s="7">
        <f t="shared" si="1382"/>
        <v>42962</v>
      </c>
      <c r="B17571" s="8">
        <f t="shared" si="1382"/>
        <v>11</v>
      </c>
      <c r="C17571" s="6" t="s">
        <v>236</v>
      </c>
      <c r="D17571" s="10" t="s">
        <v>20</v>
      </c>
      <c r="E17571" s="6" t="s">
        <v>237</v>
      </c>
      <c r="F17571" s="6" t="s">
        <v>15</v>
      </c>
      <c r="G17571">
        <v>548100</v>
      </c>
      <c r="H17571" t="str">
        <f t="shared" si="1380"/>
        <v>BeforeNoon</v>
      </c>
      <c r="I17571" s="11">
        <v>36</v>
      </c>
      <c r="J17571">
        <v>50</v>
      </c>
      <c r="K17571">
        <v>0.72</v>
      </c>
    </row>
    <row r="17572" spans="1:11" x14ac:dyDescent="0.3">
      <c r="A17572" s="7">
        <f t="shared" si="1382"/>
        <v>42962</v>
      </c>
      <c r="B17572" s="8">
        <f t="shared" si="1382"/>
        <v>11</v>
      </c>
      <c r="C17572" s="6" t="s">
        <v>894</v>
      </c>
      <c r="D17572" s="10" t="s">
        <v>30</v>
      </c>
      <c r="E17572" s="6" t="s">
        <v>895</v>
      </c>
      <c r="F17572" s="6" t="s">
        <v>15</v>
      </c>
      <c r="G17572">
        <v>45200</v>
      </c>
      <c r="H17572" t="str">
        <f t="shared" si="1380"/>
        <v>BeforeNoon</v>
      </c>
      <c r="I17572" s="11">
        <v>4</v>
      </c>
      <c r="J17572">
        <v>12</v>
      </c>
      <c r="K17572">
        <v>0.33333333333333331</v>
      </c>
    </row>
    <row r="17573" spans="1:11" x14ac:dyDescent="0.3">
      <c r="A17573" s="7">
        <f t="shared" si="1382"/>
        <v>42962</v>
      </c>
      <c r="B17573" s="8">
        <f t="shared" si="1382"/>
        <v>11</v>
      </c>
      <c r="C17573" s="6" t="s">
        <v>855</v>
      </c>
      <c r="D17573" s="10" t="s">
        <v>30</v>
      </c>
      <c r="E17573" s="6" t="s">
        <v>856</v>
      </c>
      <c r="F17573" s="6" t="s">
        <v>15</v>
      </c>
      <c r="G17573">
        <v>42000</v>
      </c>
      <c r="H17573" t="str">
        <f t="shared" si="1380"/>
        <v>BeforeNoon</v>
      </c>
      <c r="I17573" s="11">
        <v>5</v>
      </c>
      <c r="J17573">
        <v>12</v>
      </c>
      <c r="K17573">
        <v>0.41666666666666669</v>
      </c>
    </row>
    <row r="17574" spans="1:11" x14ac:dyDescent="0.3">
      <c r="A17574" s="7">
        <f t="shared" si="1382"/>
        <v>42962</v>
      </c>
      <c r="B17574" s="8">
        <f t="shared" si="1382"/>
        <v>11</v>
      </c>
      <c r="C17574" s="6" t="s">
        <v>670</v>
      </c>
      <c r="D17574" s="10" t="s">
        <v>20</v>
      </c>
      <c r="E17574" s="6" t="s">
        <v>671</v>
      </c>
      <c r="F17574" s="6" t="s">
        <v>15</v>
      </c>
      <c r="G17574">
        <v>548400</v>
      </c>
      <c r="H17574" t="str">
        <f t="shared" si="1380"/>
        <v>BeforeNoon</v>
      </c>
      <c r="I17574" s="11">
        <v>30</v>
      </c>
      <c r="J17574">
        <v>50</v>
      </c>
      <c r="K17574">
        <v>0.6</v>
      </c>
    </row>
    <row r="17575" spans="1:11" x14ac:dyDescent="0.3">
      <c r="A17575" s="7">
        <f t="shared" si="1382"/>
        <v>42962</v>
      </c>
      <c r="B17575" s="8">
        <f t="shared" si="1382"/>
        <v>11</v>
      </c>
      <c r="C17575" s="6" t="s">
        <v>809</v>
      </c>
      <c r="D17575" s="10" t="s">
        <v>20</v>
      </c>
      <c r="E17575" s="6" t="s">
        <v>810</v>
      </c>
      <c r="F17575" s="6" t="s">
        <v>15</v>
      </c>
      <c r="G17575">
        <v>334000</v>
      </c>
      <c r="H17575" t="str">
        <f t="shared" si="1380"/>
        <v>BeforeNoon</v>
      </c>
      <c r="I17575" s="11">
        <v>48</v>
      </c>
      <c r="J17575">
        <v>50</v>
      </c>
      <c r="K17575">
        <v>0.96</v>
      </c>
    </row>
    <row r="17576" spans="1:11" x14ac:dyDescent="0.3">
      <c r="A17576" s="7">
        <f t="shared" si="1382"/>
        <v>42962</v>
      </c>
      <c r="B17576" s="8">
        <f t="shared" si="1382"/>
        <v>11</v>
      </c>
      <c r="C17576" s="6" t="s">
        <v>238</v>
      </c>
      <c r="D17576" s="10" t="s">
        <v>20</v>
      </c>
      <c r="E17576" s="6" t="s">
        <v>239</v>
      </c>
      <c r="F17576" s="6" t="s">
        <v>15</v>
      </c>
      <c r="G17576">
        <v>117600</v>
      </c>
      <c r="H17576" t="str">
        <f t="shared" si="1380"/>
        <v>BeforeNoon</v>
      </c>
      <c r="I17576" s="11">
        <v>12</v>
      </c>
      <c r="J17576">
        <v>50</v>
      </c>
      <c r="K17576">
        <v>0.24</v>
      </c>
    </row>
    <row r="17577" spans="1:11" x14ac:dyDescent="0.3">
      <c r="A17577" s="7">
        <f t="shared" si="1382"/>
        <v>42962</v>
      </c>
      <c r="B17577" s="8">
        <f t="shared" si="1382"/>
        <v>11</v>
      </c>
      <c r="C17577" s="6" t="s">
        <v>811</v>
      </c>
      <c r="D17577" s="10" t="s">
        <v>20</v>
      </c>
      <c r="E17577" s="6" t="s">
        <v>812</v>
      </c>
      <c r="F17577" s="6" t="s">
        <v>15</v>
      </c>
      <c r="G17577">
        <v>134000</v>
      </c>
      <c r="H17577" t="str">
        <f t="shared" si="1380"/>
        <v>BeforeNoon</v>
      </c>
      <c r="I17577" s="11">
        <v>30</v>
      </c>
      <c r="J17577">
        <v>50</v>
      </c>
      <c r="K17577">
        <v>0.6</v>
      </c>
    </row>
    <row r="17578" spans="1:11" x14ac:dyDescent="0.3">
      <c r="A17578" s="7">
        <f t="shared" si="1382"/>
        <v>42962</v>
      </c>
      <c r="B17578" s="8">
        <f t="shared" si="1382"/>
        <v>11</v>
      </c>
      <c r="C17578" s="6" t="s">
        <v>240</v>
      </c>
      <c r="D17578" s="10" t="s">
        <v>20</v>
      </c>
      <c r="E17578" s="6" t="s">
        <v>241</v>
      </c>
      <c r="F17578" s="6" t="s">
        <v>15</v>
      </c>
      <c r="G17578">
        <v>756000</v>
      </c>
      <c r="H17578" t="str">
        <f t="shared" si="1380"/>
        <v>BeforeNoon</v>
      </c>
      <c r="I17578" s="11">
        <v>50</v>
      </c>
      <c r="J17578">
        <v>50</v>
      </c>
      <c r="K17578">
        <v>1</v>
      </c>
    </row>
    <row r="17579" spans="1:11" x14ac:dyDescent="0.3">
      <c r="A17579" s="7">
        <f t="shared" si="1382"/>
        <v>42962</v>
      </c>
      <c r="B17579" s="8">
        <f t="shared" si="1382"/>
        <v>11</v>
      </c>
      <c r="C17579" s="9" t="s">
        <v>672</v>
      </c>
      <c r="D17579" s="10" t="s">
        <v>12</v>
      </c>
      <c r="E17579" s="9" t="s">
        <v>673</v>
      </c>
      <c r="F17579" s="6" t="s">
        <v>14</v>
      </c>
      <c r="G17579">
        <v>209200</v>
      </c>
      <c r="H17579" t="str">
        <f t="shared" si="1380"/>
        <v>BeforeNoon</v>
      </c>
      <c r="I17579" s="11">
        <v>4</v>
      </c>
      <c r="J17579">
        <v>12</v>
      </c>
      <c r="K17579">
        <v>0.33333333333333331</v>
      </c>
    </row>
    <row r="17580" spans="1:11" x14ac:dyDescent="0.3">
      <c r="A17580" s="7">
        <f t="shared" si="1382"/>
        <v>42962</v>
      </c>
      <c r="B17580" s="8">
        <f t="shared" si="1382"/>
        <v>11</v>
      </c>
      <c r="C17580" s="9" t="str">
        <f>C17579</f>
        <v>PG0690</v>
      </c>
      <c r="D17580" s="10" t="str">
        <f>D17579</f>
        <v>SU9</v>
      </c>
      <c r="E17580" s="9" t="str">
        <f>E17579</f>
        <v>OVS,KJA</v>
      </c>
      <c r="F17580" s="6" t="s">
        <v>15</v>
      </c>
      <c r="G17580">
        <v>684000</v>
      </c>
      <c r="H17580" t="str">
        <f t="shared" si="1380"/>
        <v>BeforeNoon</v>
      </c>
      <c r="I17580" s="11">
        <v>39</v>
      </c>
      <c r="J17580">
        <v>85</v>
      </c>
      <c r="K17580">
        <v>0.45882352941176469</v>
      </c>
    </row>
    <row r="17581" spans="1:11" x14ac:dyDescent="0.3">
      <c r="A17581" s="7">
        <f t="shared" ref="A17581:B17596" si="1383">A17580</f>
        <v>42962</v>
      </c>
      <c r="B17581" s="8">
        <f t="shared" si="1383"/>
        <v>11</v>
      </c>
      <c r="C17581" s="6" t="s">
        <v>242</v>
      </c>
      <c r="D17581" s="10" t="s">
        <v>20</v>
      </c>
      <c r="E17581" s="6" t="s">
        <v>243</v>
      </c>
      <c r="F17581" s="6" t="s">
        <v>15</v>
      </c>
      <c r="G17581">
        <v>326400</v>
      </c>
      <c r="H17581" t="str">
        <f t="shared" si="1380"/>
        <v>BeforeNoon</v>
      </c>
      <c r="I17581" s="11">
        <v>40</v>
      </c>
      <c r="J17581">
        <v>50</v>
      </c>
      <c r="K17581">
        <v>0.8</v>
      </c>
    </row>
    <row r="17582" spans="1:11" x14ac:dyDescent="0.3">
      <c r="A17582" s="7">
        <f t="shared" si="1383"/>
        <v>42962</v>
      </c>
      <c r="B17582" s="8">
        <v>12</v>
      </c>
      <c r="C17582" s="6" t="s">
        <v>674</v>
      </c>
      <c r="D17582" s="10" t="s">
        <v>30</v>
      </c>
      <c r="E17582" s="6" t="s">
        <v>675</v>
      </c>
      <c r="F17582" s="6" t="s">
        <v>15</v>
      </c>
      <c r="G17582">
        <v>63900</v>
      </c>
      <c r="H17582" t="str">
        <f t="shared" si="1380"/>
        <v>AfterNoon</v>
      </c>
      <c r="I17582" s="11">
        <v>9</v>
      </c>
      <c r="J17582">
        <v>12</v>
      </c>
      <c r="K17582">
        <v>0.75</v>
      </c>
    </row>
    <row r="17583" spans="1:11" x14ac:dyDescent="0.3">
      <c r="A17583" s="7">
        <f t="shared" si="1383"/>
        <v>42962</v>
      </c>
      <c r="B17583" s="8">
        <f t="shared" si="1383"/>
        <v>12</v>
      </c>
      <c r="C17583" s="6" t="s">
        <v>244</v>
      </c>
      <c r="D17583" s="10" t="s">
        <v>20</v>
      </c>
      <c r="E17583" s="6" t="s">
        <v>245</v>
      </c>
      <c r="F17583" s="6" t="s">
        <v>15</v>
      </c>
      <c r="G17583">
        <v>215100</v>
      </c>
      <c r="H17583" t="str">
        <f t="shared" si="1380"/>
        <v>AfterNoon</v>
      </c>
      <c r="I17583" s="11">
        <v>17</v>
      </c>
      <c r="J17583">
        <v>50</v>
      </c>
      <c r="K17583">
        <v>0.34</v>
      </c>
    </row>
    <row r="17584" spans="1:11" x14ac:dyDescent="0.3">
      <c r="A17584" s="7">
        <f t="shared" si="1383"/>
        <v>42962</v>
      </c>
      <c r="B17584" s="8">
        <f t="shared" si="1383"/>
        <v>12</v>
      </c>
      <c r="C17584" s="6" t="s">
        <v>678</v>
      </c>
      <c r="D17584" s="10" t="s">
        <v>30</v>
      </c>
      <c r="E17584" s="6" t="s">
        <v>679</v>
      </c>
      <c r="F17584" s="6" t="s">
        <v>15</v>
      </c>
      <c r="G17584">
        <v>53900</v>
      </c>
      <c r="H17584" t="str">
        <f t="shared" si="1380"/>
        <v>AfterNoon</v>
      </c>
      <c r="I17584" s="11">
        <v>11</v>
      </c>
      <c r="J17584">
        <v>12</v>
      </c>
      <c r="K17584">
        <v>0.91666666666666663</v>
      </c>
    </row>
    <row r="17585" spans="1:11" x14ac:dyDescent="0.3">
      <c r="A17585" s="7">
        <f t="shared" si="1383"/>
        <v>42962</v>
      </c>
      <c r="B17585" s="8">
        <f t="shared" si="1383"/>
        <v>12</v>
      </c>
      <c r="C17585" s="6" t="s">
        <v>246</v>
      </c>
      <c r="D17585" s="10" t="s">
        <v>20</v>
      </c>
      <c r="E17585" s="6" t="s">
        <v>247</v>
      </c>
      <c r="F17585" s="6" t="s">
        <v>15</v>
      </c>
      <c r="G17585">
        <v>94500</v>
      </c>
      <c r="H17585" t="str">
        <f t="shared" si="1380"/>
        <v>AfterNoon</v>
      </c>
      <c r="I17585" s="11">
        <v>9</v>
      </c>
      <c r="J17585">
        <v>50</v>
      </c>
      <c r="K17585">
        <v>0.18</v>
      </c>
    </row>
    <row r="17586" spans="1:11" x14ac:dyDescent="0.3">
      <c r="A17586" s="7">
        <f t="shared" si="1383"/>
        <v>42962</v>
      </c>
      <c r="B17586" s="8">
        <f t="shared" si="1383"/>
        <v>12</v>
      </c>
      <c r="C17586" s="9" t="s">
        <v>753</v>
      </c>
      <c r="D17586" s="10" t="s">
        <v>12</v>
      </c>
      <c r="E17586" s="9" t="s">
        <v>754</v>
      </c>
      <c r="F17586" s="6" t="s">
        <v>14</v>
      </c>
      <c r="G17586">
        <v>520800</v>
      </c>
      <c r="H17586" t="str">
        <f t="shared" si="1380"/>
        <v>AfterNoon</v>
      </c>
      <c r="I17586" s="11">
        <v>6</v>
      </c>
      <c r="J17586">
        <v>12</v>
      </c>
      <c r="K17586">
        <v>0.5</v>
      </c>
    </row>
    <row r="17587" spans="1:11" x14ac:dyDescent="0.3">
      <c r="A17587" s="7">
        <f t="shared" si="1383"/>
        <v>42962</v>
      </c>
      <c r="B17587" s="8">
        <f t="shared" si="1383"/>
        <v>12</v>
      </c>
      <c r="C17587" s="9" t="str">
        <f>C17586</f>
        <v>PG0143</v>
      </c>
      <c r="D17587" s="10" t="str">
        <f>D17586</f>
        <v>SU9</v>
      </c>
      <c r="E17587" s="9" t="str">
        <f>E17586</f>
        <v>TOF,DME</v>
      </c>
      <c r="F17587" s="6" t="s">
        <v>15</v>
      </c>
      <c r="G17587">
        <v>1569300</v>
      </c>
      <c r="H17587" t="str">
        <f t="shared" si="1380"/>
        <v>AfterNoon</v>
      </c>
      <c r="I17587" s="11">
        <v>54</v>
      </c>
      <c r="J17587">
        <v>85</v>
      </c>
      <c r="K17587">
        <v>0.63529411764705879</v>
      </c>
    </row>
    <row r="17588" spans="1:11" x14ac:dyDescent="0.3">
      <c r="A17588" s="7">
        <f t="shared" si="1383"/>
        <v>42962</v>
      </c>
      <c r="B17588" s="8">
        <f t="shared" si="1383"/>
        <v>12</v>
      </c>
      <c r="C17588" s="6" t="s">
        <v>248</v>
      </c>
      <c r="D17588" s="10" t="s">
        <v>12</v>
      </c>
      <c r="E17588" s="6" t="s">
        <v>249</v>
      </c>
      <c r="F17588" s="6" t="s">
        <v>15</v>
      </c>
      <c r="G17588">
        <v>163200</v>
      </c>
      <c r="H17588" t="str">
        <f t="shared" si="1380"/>
        <v>AfterNoon</v>
      </c>
      <c r="I17588" s="11">
        <v>11</v>
      </c>
      <c r="J17588">
        <v>85</v>
      </c>
      <c r="K17588">
        <v>0.12941176470588239</v>
      </c>
    </row>
    <row r="17589" spans="1:11" x14ac:dyDescent="0.3">
      <c r="A17589" s="7">
        <f t="shared" si="1383"/>
        <v>42962</v>
      </c>
      <c r="B17589" s="8">
        <f t="shared" si="1383"/>
        <v>12</v>
      </c>
      <c r="C17589" s="6" t="s">
        <v>250</v>
      </c>
      <c r="D17589" s="10" t="s">
        <v>20</v>
      </c>
      <c r="E17589" s="6" t="s">
        <v>251</v>
      </c>
      <c r="F17589" s="6" t="s">
        <v>15</v>
      </c>
      <c r="G17589">
        <v>124000</v>
      </c>
      <c r="H17589" t="str">
        <f t="shared" si="1380"/>
        <v>AfterNoon</v>
      </c>
      <c r="I17589" s="11">
        <v>8</v>
      </c>
      <c r="J17589">
        <v>50</v>
      </c>
      <c r="K17589">
        <v>0.16</v>
      </c>
    </row>
    <row r="17590" spans="1:11" x14ac:dyDescent="0.3">
      <c r="A17590" s="7">
        <f t="shared" si="1383"/>
        <v>42962</v>
      </c>
      <c r="B17590" s="8">
        <f t="shared" si="1383"/>
        <v>12</v>
      </c>
      <c r="C17590" s="9" t="s">
        <v>252</v>
      </c>
      <c r="D17590" s="10" t="s">
        <v>12</v>
      </c>
      <c r="E17590" s="9" t="s">
        <v>253</v>
      </c>
      <c r="F17590" s="6" t="s">
        <v>14</v>
      </c>
      <c r="G17590">
        <v>297000</v>
      </c>
      <c r="H17590" t="str">
        <f t="shared" si="1380"/>
        <v>AfterNoon</v>
      </c>
      <c r="I17590" s="11">
        <v>9</v>
      </c>
      <c r="J17590">
        <v>12</v>
      </c>
      <c r="K17590">
        <v>0.75</v>
      </c>
    </row>
    <row r="17591" spans="1:11" x14ac:dyDescent="0.3">
      <c r="A17591" s="7">
        <f t="shared" si="1383"/>
        <v>42962</v>
      </c>
      <c r="B17591" s="8">
        <f t="shared" si="1383"/>
        <v>12</v>
      </c>
      <c r="C17591" s="9" t="str">
        <f>C17590</f>
        <v>PG0196</v>
      </c>
      <c r="D17591" s="10" t="str">
        <f>D17590</f>
        <v>SU9</v>
      </c>
      <c r="E17591" s="9" t="str">
        <f>E17590</f>
        <v>DME,KGD</v>
      </c>
      <c r="F17591" s="6" t="s">
        <v>15</v>
      </c>
      <c r="G17591">
        <v>828300</v>
      </c>
      <c r="H17591" t="str">
        <f t="shared" si="1380"/>
        <v>AfterNoon</v>
      </c>
      <c r="I17591" s="11">
        <v>75</v>
      </c>
      <c r="J17591">
        <v>85</v>
      </c>
      <c r="K17591">
        <v>0.88235294117647056</v>
      </c>
    </row>
    <row r="17592" spans="1:11" x14ac:dyDescent="0.3">
      <c r="A17592" s="7">
        <f t="shared" si="1383"/>
        <v>42962</v>
      </c>
      <c r="B17592" s="8">
        <f t="shared" si="1383"/>
        <v>12</v>
      </c>
      <c r="C17592" s="9" t="s">
        <v>254</v>
      </c>
      <c r="D17592" s="10" t="s">
        <v>25</v>
      </c>
      <c r="E17592" s="9" t="s">
        <v>255</v>
      </c>
      <c r="F17592" s="6" t="s">
        <v>14</v>
      </c>
      <c r="G17592">
        <v>579300</v>
      </c>
      <c r="H17592" t="str">
        <f t="shared" si="1380"/>
        <v>AfterNoon</v>
      </c>
      <c r="I17592" s="11">
        <v>3</v>
      </c>
      <c r="J17592">
        <v>30</v>
      </c>
      <c r="K17592">
        <v>0.1</v>
      </c>
    </row>
    <row r="17593" spans="1:11" x14ac:dyDescent="0.3">
      <c r="A17593" s="7">
        <f t="shared" si="1383"/>
        <v>42962</v>
      </c>
      <c r="B17593" s="8">
        <f t="shared" si="1383"/>
        <v>12</v>
      </c>
      <c r="C17593" s="9" t="str">
        <f>C17592</f>
        <v>PG0201</v>
      </c>
      <c r="D17593" s="10" t="str">
        <f>D17592</f>
        <v>763</v>
      </c>
      <c r="E17593" s="9" t="str">
        <f>E17592</f>
        <v>VVO,VKO</v>
      </c>
      <c r="F17593" s="6" t="s">
        <v>15</v>
      </c>
      <c r="G17593">
        <v>1494000</v>
      </c>
      <c r="H17593" t="str">
        <f t="shared" si="1380"/>
        <v>AfterNoon</v>
      </c>
      <c r="I17593" s="11">
        <v>23</v>
      </c>
      <c r="J17593">
        <v>192</v>
      </c>
      <c r="K17593">
        <v>0.1197916666666667</v>
      </c>
    </row>
    <row r="17594" spans="1:11" x14ac:dyDescent="0.3">
      <c r="A17594" s="7">
        <f t="shared" si="1383"/>
        <v>42962</v>
      </c>
      <c r="B17594" s="8">
        <f t="shared" si="1383"/>
        <v>12</v>
      </c>
      <c r="C17594" s="6" t="s">
        <v>256</v>
      </c>
      <c r="D17594" s="10" t="s">
        <v>30</v>
      </c>
      <c r="E17594" s="6" t="s">
        <v>257</v>
      </c>
      <c r="F17594" s="6" t="s">
        <v>15</v>
      </c>
      <c r="G17594">
        <v>37800</v>
      </c>
      <c r="H17594" t="str">
        <f t="shared" si="1380"/>
        <v>AfterNoon</v>
      </c>
      <c r="I17594" s="11">
        <v>6</v>
      </c>
      <c r="J17594">
        <v>12</v>
      </c>
      <c r="K17594">
        <v>0.5</v>
      </c>
    </row>
    <row r="17595" spans="1:11" x14ac:dyDescent="0.3">
      <c r="A17595" s="7">
        <f t="shared" si="1383"/>
        <v>42962</v>
      </c>
      <c r="B17595" s="8">
        <f t="shared" si="1383"/>
        <v>12</v>
      </c>
      <c r="C17595" s="9" t="s">
        <v>258</v>
      </c>
      <c r="D17595" s="10" t="s">
        <v>25</v>
      </c>
      <c r="E17595" s="9" t="s">
        <v>259</v>
      </c>
      <c r="F17595" s="6" t="s">
        <v>14</v>
      </c>
      <c r="G17595">
        <v>5166000</v>
      </c>
      <c r="H17595" t="str">
        <f t="shared" si="1380"/>
        <v>AfterNoon</v>
      </c>
      <c r="I17595" s="11">
        <v>28</v>
      </c>
      <c r="J17595">
        <v>30</v>
      </c>
      <c r="K17595">
        <v>0.93333333333333335</v>
      </c>
    </row>
    <row r="17596" spans="1:11" x14ac:dyDescent="0.3">
      <c r="A17596" s="7">
        <f t="shared" si="1383"/>
        <v>42962</v>
      </c>
      <c r="B17596" s="8">
        <f t="shared" si="1383"/>
        <v>12</v>
      </c>
      <c r="C17596" s="9" t="str">
        <f>C17595</f>
        <v>PG0209</v>
      </c>
      <c r="D17596" s="10" t="str">
        <f>D17595</f>
        <v>763</v>
      </c>
      <c r="E17596" s="9" t="str">
        <f>E17595</f>
        <v>KHV,DME</v>
      </c>
      <c r="F17596" s="6" t="s">
        <v>15</v>
      </c>
      <c r="G17596">
        <v>11304100</v>
      </c>
      <c r="H17596" t="str">
        <f t="shared" si="1380"/>
        <v>AfterNoon</v>
      </c>
      <c r="I17596" s="11">
        <v>183</v>
      </c>
      <c r="J17596">
        <v>192</v>
      </c>
      <c r="K17596">
        <v>0.953125</v>
      </c>
    </row>
    <row r="17597" spans="1:11" x14ac:dyDescent="0.3">
      <c r="A17597" s="7">
        <f t="shared" ref="A17597:E17612" si="1384">A17596</f>
        <v>42962</v>
      </c>
      <c r="B17597" s="8">
        <f t="shared" si="1384"/>
        <v>12</v>
      </c>
      <c r="C17597" s="9" t="s">
        <v>260</v>
      </c>
      <c r="D17597" s="10" t="s">
        <v>61</v>
      </c>
      <c r="E17597" s="9" t="s">
        <v>261</v>
      </c>
      <c r="F17597" s="6" t="s">
        <v>14</v>
      </c>
      <c r="G17597">
        <v>1206800</v>
      </c>
      <c r="H17597" t="str">
        <f t="shared" si="1380"/>
        <v>AfterNoon</v>
      </c>
      <c r="I17597" s="11">
        <v>28</v>
      </c>
      <c r="J17597">
        <v>30</v>
      </c>
      <c r="K17597">
        <v>0.93333333333333335</v>
      </c>
    </row>
    <row r="17598" spans="1:11" x14ac:dyDescent="0.3">
      <c r="A17598" s="7">
        <f t="shared" si="1384"/>
        <v>42962</v>
      </c>
      <c r="B17598" s="8">
        <f t="shared" si="1384"/>
        <v>12</v>
      </c>
      <c r="C17598" s="9" t="str">
        <f t="shared" si="1384"/>
        <v>PG0225</v>
      </c>
      <c r="D17598" s="10" t="str">
        <f t="shared" si="1384"/>
        <v>773</v>
      </c>
      <c r="E17598" s="9" t="str">
        <f t="shared" si="1384"/>
        <v>SVO,SVX</v>
      </c>
      <c r="F17598" s="6" t="s">
        <v>63</v>
      </c>
      <c r="G17598">
        <v>976000</v>
      </c>
      <c r="H17598" t="str">
        <f t="shared" si="1380"/>
        <v>AfterNoon</v>
      </c>
      <c r="I17598" s="11">
        <v>40</v>
      </c>
      <c r="J17598">
        <v>48</v>
      </c>
      <c r="K17598">
        <v>0.83333333333333337</v>
      </c>
    </row>
    <row r="17599" spans="1:11" x14ac:dyDescent="0.3">
      <c r="A17599" s="7">
        <f t="shared" si="1384"/>
        <v>42962</v>
      </c>
      <c r="B17599" s="8">
        <f t="shared" si="1384"/>
        <v>12</v>
      </c>
      <c r="C17599" s="9" t="str">
        <f t="shared" si="1384"/>
        <v>PG0225</v>
      </c>
      <c r="D17599" s="10" t="str">
        <f t="shared" si="1384"/>
        <v>773</v>
      </c>
      <c r="E17599" s="9" t="str">
        <f t="shared" si="1384"/>
        <v>SVO,SVX</v>
      </c>
      <c r="F17599" s="6" t="s">
        <v>15</v>
      </c>
      <c r="G17599">
        <v>3958200</v>
      </c>
      <c r="H17599" t="str">
        <f t="shared" si="1380"/>
        <v>AfterNoon</v>
      </c>
      <c r="I17599" s="11">
        <v>274</v>
      </c>
      <c r="J17599">
        <v>324</v>
      </c>
      <c r="K17599">
        <v>0.84567901234567899</v>
      </c>
    </row>
    <row r="17600" spans="1:11" x14ac:dyDescent="0.3">
      <c r="A17600" s="7">
        <f t="shared" si="1384"/>
        <v>42962</v>
      </c>
      <c r="B17600" s="8">
        <f t="shared" si="1384"/>
        <v>12</v>
      </c>
      <c r="C17600" s="9" t="s">
        <v>262</v>
      </c>
      <c r="D17600" s="10" t="s">
        <v>12</v>
      </c>
      <c r="E17600" s="9" t="s">
        <v>263</v>
      </c>
      <c r="F17600" s="6" t="s">
        <v>14</v>
      </c>
      <c r="G17600">
        <v>29700</v>
      </c>
      <c r="H17600" t="str">
        <f t="shared" si="1380"/>
        <v>AfterNoon</v>
      </c>
      <c r="I17600" s="11">
        <v>3</v>
      </c>
      <c r="J17600">
        <v>12</v>
      </c>
      <c r="K17600">
        <v>0.25</v>
      </c>
    </row>
    <row r="17601" spans="1:11" x14ac:dyDescent="0.3">
      <c r="A17601" s="7">
        <f t="shared" si="1384"/>
        <v>42962</v>
      </c>
      <c r="B17601" s="8">
        <f t="shared" si="1384"/>
        <v>12</v>
      </c>
      <c r="C17601" s="9" t="str">
        <f>C17600</f>
        <v>PG0233</v>
      </c>
      <c r="D17601" s="10" t="str">
        <f>D17600</f>
        <v>SU9</v>
      </c>
      <c r="E17601" s="9" t="str">
        <f>E17600</f>
        <v>VKO,BZK</v>
      </c>
      <c r="F17601" s="6" t="s">
        <v>15</v>
      </c>
      <c r="G17601">
        <v>176100</v>
      </c>
      <c r="H17601" t="str">
        <f t="shared" si="1380"/>
        <v>AfterNoon</v>
      </c>
      <c r="I17601" s="11">
        <v>53</v>
      </c>
      <c r="J17601">
        <v>85</v>
      </c>
      <c r="K17601">
        <v>0.62352941176470589</v>
      </c>
    </row>
    <row r="17602" spans="1:11" x14ac:dyDescent="0.3">
      <c r="A17602" s="7">
        <f t="shared" si="1384"/>
        <v>42962</v>
      </c>
      <c r="B17602" s="8">
        <f t="shared" si="1384"/>
        <v>12</v>
      </c>
      <c r="C17602" s="9" t="s">
        <v>264</v>
      </c>
      <c r="D17602" s="10" t="s">
        <v>12</v>
      </c>
      <c r="E17602" s="9" t="s">
        <v>265</v>
      </c>
      <c r="F17602" s="6" t="s">
        <v>14</v>
      </c>
      <c r="G17602">
        <v>222000</v>
      </c>
      <c r="H17602" t="str">
        <f t="shared" ref="H17602:H17665" si="1385">_xlfn.IFS(B17602&gt;=20,"Night",B17602&gt;=16,"Evening",B17602&gt;=12,"AfterNoon",B17602&gt;=8,"BeforeNoon",B17602&gt;=4,"Morning",B17602&lt;4,"EarlyMorning")</f>
        <v>AfterNoon</v>
      </c>
      <c r="I17602" s="11">
        <v>12</v>
      </c>
      <c r="J17602">
        <v>12</v>
      </c>
      <c r="K17602">
        <v>1</v>
      </c>
    </row>
    <row r="17603" spans="1:11" x14ac:dyDescent="0.3">
      <c r="A17603" s="7">
        <f t="shared" si="1384"/>
        <v>42962</v>
      </c>
      <c r="B17603" s="8">
        <f t="shared" si="1384"/>
        <v>12</v>
      </c>
      <c r="C17603" s="9" t="str">
        <f>C17602</f>
        <v>PG0242</v>
      </c>
      <c r="D17603" s="10" t="str">
        <f>D17602</f>
        <v>SU9</v>
      </c>
      <c r="E17603" s="9" t="str">
        <f>E17602</f>
        <v>CSY,SVO</v>
      </c>
      <c r="F17603" s="6" t="s">
        <v>15</v>
      </c>
      <c r="G17603">
        <v>523800</v>
      </c>
      <c r="H17603" t="str">
        <f t="shared" si="1385"/>
        <v>AfterNoon</v>
      </c>
      <c r="I17603" s="11">
        <v>84</v>
      </c>
      <c r="J17603">
        <v>85</v>
      </c>
      <c r="K17603">
        <v>0.9882352941176471</v>
      </c>
    </row>
    <row r="17604" spans="1:11" x14ac:dyDescent="0.3">
      <c r="A17604" s="7">
        <f t="shared" si="1384"/>
        <v>42962</v>
      </c>
      <c r="B17604" s="8">
        <f t="shared" si="1384"/>
        <v>12</v>
      </c>
      <c r="C17604" s="6" t="s">
        <v>266</v>
      </c>
      <c r="D17604" s="10" t="s">
        <v>20</v>
      </c>
      <c r="E17604" s="6" t="s">
        <v>267</v>
      </c>
      <c r="F17604" s="6" t="s">
        <v>15</v>
      </c>
      <c r="G17604">
        <v>294700</v>
      </c>
      <c r="H17604" t="str">
        <f t="shared" si="1385"/>
        <v>AfterNoon</v>
      </c>
      <c r="I17604" s="11">
        <v>23</v>
      </c>
      <c r="J17604">
        <v>50</v>
      </c>
      <c r="K17604">
        <v>0.46</v>
      </c>
    </row>
    <row r="17605" spans="1:11" x14ac:dyDescent="0.3">
      <c r="A17605" s="7">
        <f t="shared" si="1384"/>
        <v>42962</v>
      </c>
      <c r="B17605" s="8">
        <f t="shared" si="1384"/>
        <v>12</v>
      </c>
      <c r="C17605" s="6" t="s">
        <v>268</v>
      </c>
      <c r="D17605" s="10" t="s">
        <v>20</v>
      </c>
      <c r="E17605" s="6" t="s">
        <v>269</v>
      </c>
      <c r="F17605" s="6" t="s">
        <v>15</v>
      </c>
      <c r="G17605">
        <v>376700</v>
      </c>
      <c r="H17605" t="str">
        <f t="shared" si="1385"/>
        <v>AfterNoon</v>
      </c>
      <c r="I17605" s="11">
        <v>37</v>
      </c>
      <c r="J17605">
        <v>50</v>
      </c>
      <c r="K17605">
        <v>0.74</v>
      </c>
    </row>
    <row r="17606" spans="1:11" x14ac:dyDescent="0.3">
      <c r="A17606" s="7">
        <f t="shared" si="1384"/>
        <v>42962</v>
      </c>
      <c r="B17606" s="8">
        <f t="shared" si="1384"/>
        <v>12</v>
      </c>
      <c r="C17606" s="6" t="s">
        <v>272</v>
      </c>
      <c r="D17606" s="10" t="s">
        <v>20</v>
      </c>
      <c r="E17606" s="6" t="s">
        <v>273</v>
      </c>
      <c r="F17606" s="6" t="s">
        <v>15</v>
      </c>
      <c r="G17606">
        <v>58900</v>
      </c>
      <c r="H17606" t="str">
        <f t="shared" si="1385"/>
        <v>AfterNoon</v>
      </c>
      <c r="I17606" s="11">
        <v>11</v>
      </c>
      <c r="J17606">
        <v>50</v>
      </c>
      <c r="K17606">
        <v>0.22</v>
      </c>
    </row>
    <row r="17607" spans="1:11" x14ac:dyDescent="0.3">
      <c r="A17607" s="7">
        <f t="shared" si="1384"/>
        <v>42962</v>
      </c>
      <c r="B17607" s="8">
        <f t="shared" si="1384"/>
        <v>12</v>
      </c>
      <c r="C17607" s="9" t="s">
        <v>274</v>
      </c>
      <c r="D17607" s="10" t="s">
        <v>12</v>
      </c>
      <c r="E17607" s="9" t="s">
        <v>275</v>
      </c>
      <c r="F17607" s="6" t="s">
        <v>14</v>
      </c>
      <c r="G17607">
        <v>103000</v>
      </c>
      <c r="H17607" t="str">
        <f t="shared" si="1385"/>
        <v>AfterNoon</v>
      </c>
      <c r="I17607" s="11">
        <v>10</v>
      </c>
      <c r="J17607">
        <v>12</v>
      </c>
      <c r="K17607">
        <v>0.83333333333333337</v>
      </c>
    </row>
    <row r="17608" spans="1:11" x14ac:dyDescent="0.3">
      <c r="A17608" s="7">
        <f t="shared" si="1384"/>
        <v>42962</v>
      </c>
      <c r="B17608" s="8">
        <f t="shared" si="1384"/>
        <v>12</v>
      </c>
      <c r="C17608" s="9" t="str">
        <f>C17607</f>
        <v>PG0384</v>
      </c>
      <c r="D17608" s="10" t="str">
        <f>D17607</f>
        <v>SU9</v>
      </c>
      <c r="E17608" s="9" t="str">
        <f>E17607</f>
        <v>DME,BZK</v>
      </c>
      <c r="F17608" s="6" t="s">
        <v>15</v>
      </c>
      <c r="G17608">
        <v>206000</v>
      </c>
      <c r="H17608" t="str">
        <f t="shared" si="1385"/>
        <v>AfterNoon</v>
      </c>
      <c r="I17608" s="11">
        <v>60</v>
      </c>
      <c r="J17608">
        <v>85</v>
      </c>
      <c r="K17608">
        <v>0.70588235294117652</v>
      </c>
    </row>
    <row r="17609" spans="1:11" x14ac:dyDescent="0.3">
      <c r="A17609" s="7">
        <f t="shared" si="1384"/>
        <v>42962</v>
      </c>
      <c r="B17609" s="8">
        <f t="shared" si="1384"/>
        <v>12</v>
      </c>
      <c r="C17609" s="9" t="s">
        <v>278</v>
      </c>
      <c r="D17609" s="10" t="s">
        <v>12</v>
      </c>
      <c r="E17609" s="9" t="s">
        <v>279</v>
      </c>
      <c r="F17609" s="6" t="s">
        <v>14</v>
      </c>
      <c r="G17609">
        <v>149800</v>
      </c>
      <c r="H17609" t="str">
        <f t="shared" si="1385"/>
        <v>AfterNoon</v>
      </c>
      <c r="I17609" s="11">
        <v>7</v>
      </c>
      <c r="J17609">
        <v>12</v>
      </c>
      <c r="K17609">
        <v>0.58333333333333337</v>
      </c>
    </row>
    <row r="17610" spans="1:11" x14ac:dyDescent="0.3">
      <c r="A17610" s="7">
        <f t="shared" si="1384"/>
        <v>42962</v>
      </c>
      <c r="B17610" s="8">
        <f t="shared" si="1384"/>
        <v>12</v>
      </c>
      <c r="C17610" s="9" t="str">
        <f>C17609</f>
        <v>PG0461</v>
      </c>
      <c r="D17610" s="10" t="str">
        <f>D17609</f>
        <v>SU9</v>
      </c>
      <c r="E17610" s="9" t="str">
        <f>E17609</f>
        <v>SVO,ULV</v>
      </c>
      <c r="F17610" s="6" t="s">
        <v>15</v>
      </c>
      <c r="G17610">
        <v>364900</v>
      </c>
      <c r="H17610" t="str">
        <f t="shared" si="1385"/>
        <v>AfterNoon</v>
      </c>
      <c r="I17610" s="11">
        <v>51</v>
      </c>
      <c r="J17610">
        <v>85</v>
      </c>
      <c r="K17610">
        <v>0.6</v>
      </c>
    </row>
    <row r="17611" spans="1:11" x14ac:dyDescent="0.3">
      <c r="A17611" s="7">
        <f t="shared" si="1384"/>
        <v>42962</v>
      </c>
      <c r="B17611" s="8">
        <f t="shared" si="1384"/>
        <v>12</v>
      </c>
      <c r="C17611" s="9" t="s">
        <v>896</v>
      </c>
      <c r="D17611" s="10" t="s">
        <v>12</v>
      </c>
      <c r="E17611" s="9" t="s">
        <v>897</v>
      </c>
      <c r="F17611" s="6" t="s">
        <v>14</v>
      </c>
      <c r="G17611">
        <v>171200</v>
      </c>
      <c r="H17611" t="str">
        <f t="shared" si="1385"/>
        <v>AfterNoon</v>
      </c>
      <c r="I17611" s="11">
        <v>8</v>
      </c>
      <c r="J17611">
        <v>12</v>
      </c>
      <c r="K17611">
        <v>0.66666666666666663</v>
      </c>
    </row>
    <row r="17612" spans="1:11" x14ac:dyDescent="0.3">
      <c r="A17612" s="7">
        <f t="shared" si="1384"/>
        <v>42962</v>
      </c>
      <c r="B17612" s="8">
        <f t="shared" si="1384"/>
        <v>12</v>
      </c>
      <c r="C17612" s="9" t="str">
        <f>C17611</f>
        <v>PG0462</v>
      </c>
      <c r="D17612" s="10" t="str">
        <f>D17611</f>
        <v>SU9</v>
      </c>
      <c r="E17612" s="9" t="str">
        <f>E17611</f>
        <v>ULV,SVO</v>
      </c>
      <c r="F17612" s="6" t="s">
        <v>15</v>
      </c>
      <c r="G17612">
        <v>422400</v>
      </c>
      <c r="H17612" t="str">
        <f t="shared" si="1385"/>
        <v>AfterNoon</v>
      </c>
      <c r="I17612" s="11">
        <v>59</v>
      </c>
      <c r="J17612">
        <v>85</v>
      </c>
      <c r="K17612">
        <v>0.69411764705882351</v>
      </c>
    </row>
    <row r="17613" spans="1:11" x14ac:dyDescent="0.3">
      <c r="A17613" s="7">
        <f t="shared" ref="A17613:B17628" si="1386">A17612</f>
        <v>42962</v>
      </c>
      <c r="B17613" s="8">
        <f t="shared" si="1386"/>
        <v>12</v>
      </c>
      <c r="C17613" s="9" t="s">
        <v>280</v>
      </c>
      <c r="D17613" s="10" t="s">
        <v>98</v>
      </c>
      <c r="E17613" s="9" t="s">
        <v>173</v>
      </c>
      <c r="F17613" s="6" t="s">
        <v>14</v>
      </c>
      <c r="G17613">
        <v>108000</v>
      </c>
      <c r="H17613" t="str">
        <f t="shared" si="1385"/>
        <v>AfterNoon</v>
      </c>
      <c r="I17613" s="11">
        <v>6</v>
      </c>
      <c r="J17613">
        <v>28</v>
      </c>
      <c r="K17613">
        <v>0.2142857142857143</v>
      </c>
    </row>
    <row r="17614" spans="1:11" x14ac:dyDescent="0.3">
      <c r="A17614" s="7">
        <f t="shared" si="1386"/>
        <v>42962</v>
      </c>
      <c r="B17614" s="8">
        <f t="shared" si="1386"/>
        <v>12</v>
      </c>
      <c r="C17614" s="9" t="str">
        <f>C17613</f>
        <v>PG0469</v>
      </c>
      <c r="D17614" s="10" t="str">
        <f>D17613</f>
        <v>321</v>
      </c>
      <c r="E17614" s="9" t="str">
        <f>E17613</f>
        <v>SVO,LED</v>
      </c>
      <c r="F17614" s="6" t="s">
        <v>15</v>
      </c>
      <c r="G17614">
        <v>206400</v>
      </c>
      <c r="H17614" t="str">
        <f t="shared" si="1385"/>
        <v>AfterNoon</v>
      </c>
      <c r="I17614" s="11">
        <v>34</v>
      </c>
      <c r="J17614">
        <v>142</v>
      </c>
      <c r="K17614">
        <v>0.23943661971830979</v>
      </c>
    </row>
    <row r="17615" spans="1:11" x14ac:dyDescent="0.3">
      <c r="A17615" s="7">
        <f t="shared" si="1386"/>
        <v>42962</v>
      </c>
      <c r="B17615" s="8">
        <f t="shared" si="1386"/>
        <v>12</v>
      </c>
      <c r="C17615" s="9" t="s">
        <v>281</v>
      </c>
      <c r="D17615" s="10" t="s">
        <v>12</v>
      </c>
      <c r="E17615" s="9" t="s">
        <v>282</v>
      </c>
      <c r="F17615" s="6" t="s">
        <v>14</v>
      </c>
      <c r="G17615">
        <v>170100</v>
      </c>
      <c r="H17615" t="str">
        <f t="shared" si="1385"/>
        <v>AfterNoon</v>
      </c>
      <c r="I17615" s="11">
        <v>9</v>
      </c>
      <c r="J17615">
        <v>12</v>
      </c>
      <c r="K17615">
        <v>0.75</v>
      </c>
    </row>
    <row r="17616" spans="1:11" x14ac:dyDescent="0.3">
      <c r="A17616" s="7">
        <f t="shared" si="1386"/>
        <v>42962</v>
      </c>
      <c r="B17616" s="8">
        <f t="shared" si="1386"/>
        <v>12</v>
      </c>
      <c r="C17616" s="9" t="str">
        <f>C17615</f>
        <v>PG0480</v>
      </c>
      <c r="D17616" s="10" t="str">
        <f>D17615</f>
        <v>SU9</v>
      </c>
      <c r="E17616" s="9" t="str">
        <f>E17615</f>
        <v>AAQ,EGO</v>
      </c>
      <c r="F17616" s="6" t="s">
        <v>15</v>
      </c>
      <c r="G17616">
        <v>468000</v>
      </c>
      <c r="H17616" t="str">
        <f t="shared" si="1385"/>
        <v>AfterNoon</v>
      </c>
      <c r="I17616" s="11">
        <v>74</v>
      </c>
      <c r="J17616">
        <v>85</v>
      </c>
      <c r="K17616">
        <v>0.87058823529411766</v>
      </c>
    </row>
    <row r="17617" spans="1:11" x14ac:dyDescent="0.3">
      <c r="A17617" s="7">
        <f t="shared" si="1386"/>
        <v>42962</v>
      </c>
      <c r="B17617" s="8">
        <f t="shared" si="1386"/>
        <v>12</v>
      </c>
      <c r="C17617" s="9" t="s">
        <v>285</v>
      </c>
      <c r="D17617" s="10" t="s">
        <v>85</v>
      </c>
      <c r="E17617" s="9" t="s">
        <v>286</v>
      </c>
      <c r="F17617" s="6" t="s">
        <v>14</v>
      </c>
      <c r="G17617">
        <v>256000</v>
      </c>
      <c r="H17617" t="str">
        <f t="shared" si="1385"/>
        <v>AfterNoon</v>
      </c>
      <c r="I17617" s="11">
        <v>8</v>
      </c>
      <c r="J17617">
        <v>12</v>
      </c>
      <c r="K17617">
        <v>0.66666666666666663</v>
      </c>
    </row>
    <row r="17618" spans="1:11" x14ac:dyDescent="0.3">
      <c r="A17618" s="7">
        <f t="shared" si="1386"/>
        <v>42962</v>
      </c>
      <c r="B17618" s="8">
        <f t="shared" si="1386"/>
        <v>12</v>
      </c>
      <c r="C17618" s="9" t="str">
        <f>C17617</f>
        <v>PG0506</v>
      </c>
      <c r="D17618" s="10" t="str">
        <f>D17617</f>
        <v>733</v>
      </c>
      <c r="E17618" s="9" t="str">
        <f>E17617</f>
        <v>KGD,SVO</v>
      </c>
      <c r="F17618" s="6" t="s">
        <v>15</v>
      </c>
      <c r="G17618">
        <v>1043900</v>
      </c>
      <c r="H17618" t="str">
        <f t="shared" si="1385"/>
        <v>AfterNoon</v>
      </c>
      <c r="I17618" s="11">
        <v>97</v>
      </c>
      <c r="J17618">
        <v>118</v>
      </c>
      <c r="K17618">
        <v>0.82203389830508478</v>
      </c>
    </row>
    <row r="17619" spans="1:11" x14ac:dyDescent="0.3">
      <c r="A17619" s="7">
        <f t="shared" si="1386"/>
        <v>42962</v>
      </c>
      <c r="B17619" s="8">
        <f t="shared" si="1386"/>
        <v>12</v>
      </c>
      <c r="C17619" s="6" t="s">
        <v>828</v>
      </c>
      <c r="D17619" s="10" t="s">
        <v>20</v>
      </c>
      <c r="E17619" s="6" t="s">
        <v>829</v>
      </c>
      <c r="F17619" s="6" t="s">
        <v>15</v>
      </c>
      <c r="G17619">
        <v>225600</v>
      </c>
      <c r="H17619" t="str">
        <f t="shared" si="1385"/>
        <v>AfterNoon</v>
      </c>
      <c r="I17619" s="11">
        <v>16</v>
      </c>
      <c r="J17619">
        <v>50</v>
      </c>
      <c r="K17619">
        <v>0.32</v>
      </c>
    </row>
    <row r="17620" spans="1:11" x14ac:dyDescent="0.3">
      <c r="A17620" s="7">
        <f t="shared" si="1386"/>
        <v>42962</v>
      </c>
      <c r="B17620" s="8">
        <f t="shared" si="1386"/>
        <v>12</v>
      </c>
      <c r="C17620" s="6" t="s">
        <v>680</v>
      </c>
      <c r="D17620" s="10" t="s">
        <v>20</v>
      </c>
      <c r="E17620" s="6" t="s">
        <v>681</v>
      </c>
      <c r="F17620" s="6" t="s">
        <v>15</v>
      </c>
      <c r="G17620">
        <v>241200</v>
      </c>
      <c r="H17620" t="str">
        <f t="shared" si="1385"/>
        <v>AfterNoon</v>
      </c>
      <c r="I17620" s="11">
        <v>17</v>
      </c>
      <c r="J17620">
        <v>50</v>
      </c>
      <c r="K17620">
        <v>0.34</v>
      </c>
    </row>
    <row r="17621" spans="1:11" x14ac:dyDescent="0.3">
      <c r="A17621" s="7">
        <f t="shared" si="1386"/>
        <v>42962</v>
      </c>
      <c r="B17621" s="8">
        <f t="shared" si="1386"/>
        <v>12</v>
      </c>
      <c r="C17621" s="9" t="s">
        <v>287</v>
      </c>
      <c r="D17621" s="10" t="s">
        <v>25</v>
      </c>
      <c r="E17621" s="9" t="s">
        <v>288</v>
      </c>
      <c r="F17621" s="6" t="s">
        <v>14</v>
      </c>
      <c r="G17621">
        <v>899800</v>
      </c>
      <c r="H17621" t="str">
        <f t="shared" si="1385"/>
        <v>AfterNoon</v>
      </c>
      <c r="I17621" s="11">
        <v>22</v>
      </c>
      <c r="J17621">
        <v>30</v>
      </c>
      <c r="K17621">
        <v>0.73333333333333328</v>
      </c>
    </row>
    <row r="17622" spans="1:11" x14ac:dyDescent="0.3">
      <c r="A17622" s="7">
        <f t="shared" si="1386"/>
        <v>42962</v>
      </c>
      <c r="B17622" s="8">
        <f t="shared" si="1386"/>
        <v>12</v>
      </c>
      <c r="C17622" s="9" t="str">
        <f>C17621</f>
        <v>PG0561</v>
      </c>
      <c r="D17622" s="10" t="str">
        <f>D17621</f>
        <v>763</v>
      </c>
      <c r="E17622" s="9" t="str">
        <f>E17621</f>
        <v>VKO,AER</v>
      </c>
      <c r="F17622" s="6" t="s">
        <v>15</v>
      </c>
      <c r="G17622">
        <v>1873000</v>
      </c>
      <c r="H17622" t="str">
        <f t="shared" si="1385"/>
        <v>AfterNoon</v>
      </c>
      <c r="I17622" s="11">
        <v>137</v>
      </c>
      <c r="J17622">
        <v>192</v>
      </c>
      <c r="K17622">
        <v>0.71354166666666663</v>
      </c>
    </row>
    <row r="17623" spans="1:11" x14ac:dyDescent="0.3">
      <c r="A17623" s="7">
        <f t="shared" si="1386"/>
        <v>42962</v>
      </c>
      <c r="B17623" s="8">
        <f t="shared" si="1386"/>
        <v>12</v>
      </c>
      <c r="C17623" s="9" t="s">
        <v>682</v>
      </c>
      <c r="D17623" s="10" t="s">
        <v>12</v>
      </c>
      <c r="E17623" s="9" t="s">
        <v>683</v>
      </c>
      <c r="F17623" s="6" t="s">
        <v>14</v>
      </c>
      <c r="G17623">
        <v>141400</v>
      </c>
      <c r="H17623" t="str">
        <f t="shared" si="1385"/>
        <v>AfterNoon</v>
      </c>
      <c r="I17623" s="11">
        <v>7</v>
      </c>
      <c r="J17623">
        <v>12</v>
      </c>
      <c r="K17623">
        <v>0.58333333333333337</v>
      </c>
    </row>
    <row r="17624" spans="1:11" x14ac:dyDescent="0.3">
      <c r="A17624" s="7">
        <f t="shared" si="1386"/>
        <v>42962</v>
      </c>
      <c r="B17624" s="8">
        <f t="shared" si="1386"/>
        <v>12</v>
      </c>
      <c r="C17624" s="9" t="str">
        <f>C17623</f>
        <v>PG0600</v>
      </c>
      <c r="D17624" s="10" t="str">
        <f>D17623</f>
        <v>SU9</v>
      </c>
      <c r="E17624" s="9" t="str">
        <f>E17623</f>
        <v>HMA,SVX</v>
      </c>
      <c r="F17624" s="6" t="s">
        <v>15</v>
      </c>
      <c r="G17624">
        <v>276100</v>
      </c>
      <c r="H17624" t="str">
        <f t="shared" si="1385"/>
        <v>AfterNoon</v>
      </c>
      <c r="I17624" s="11">
        <v>41</v>
      </c>
      <c r="J17624">
        <v>85</v>
      </c>
      <c r="K17624">
        <v>0.4823529411764706</v>
      </c>
    </row>
    <row r="17625" spans="1:11" x14ac:dyDescent="0.3">
      <c r="A17625" s="7">
        <f t="shared" si="1386"/>
        <v>42962</v>
      </c>
      <c r="B17625" s="8">
        <f t="shared" si="1386"/>
        <v>12</v>
      </c>
      <c r="C17625" s="6" t="s">
        <v>289</v>
      </c>
      <c r="D17625" s="10" t="s">
        <v>20</v>
      </c>
      <c r="E17625" s="6" t="s">
        <v>290</v>
      </c>
      <c r="F17625" s="6" t="s">
        <v>15</v>
      </c>
      <c r="G17625">
        <v>297900</v>
      </c>
      <c r="H17625" t="str">
        <f t="shared" si="1385"/>
        <v>AfterNoon</v>
      </c>
      <c r="I17625" s="11">
        <v>19</v>
      </c>
      <c r="J17625">
        <v>50</v>
      </c>
      <c r="K17625">
        <v>0.38</v>
      </c>
    </row>
    <row r="17626" spans="1:11" x14ac:dyDescent="0.3">
      <c r="A17626" s="7">
        <f t="shared" si="1386"/>
        <v>42962</v>
      </c>
      <c r="B17626" s="8">
        <f t="shared" si="1386"/>
        <v>12</v>
      </c>
      <c r="C17626" s="6" t="s">
        <v>291</v>
      </c>
      <c r="D17626" s="10" t="s">
        <v>20</v>
      </c>
      <c r="E17626" s="6" t="s">
        <v>292</v>
      </c>
      <c r="F17626" s="6" t="s">
        <v>15</v>
      </c>
      <c r="G17626">
        <v>489700</v>
      </c>
      <c r="H17626" t="str">
        <f t="shared" si="1385"/>
        <v>AfterNoon</v>
      </c>
      <c r="I17626" s="11">
        <v>31</v>
      </c>
      <c r="J17626">
        <v>50</v>
      </c>
      <c r="K17626">
        <v>0.62</v>
      </c>
    </row>
    <row r="17627" spans="1:11" x14ac:dyDescent="0.3">
      <c r="A17627" s="7">
        <f t="shared" si="1386"/>
        <v>42962</v>
      </c>
      <c r="B17627" s="8">
        <f t="shared" si="1386"/>
        <v>12</v>
      </c>
      <c r="C17627" s="9" t="s">
        <v>755</v>
      </c>
      <c r="D17627" s="10" t="s">
        <v>12</v>
      </c>
      <c r="E17627" s="9" t="s">
        <v>756</v>
      </c>
      <c r="F17627" s="6" t="s">
        <v>14</v>
      </c>
      <c r="G17627">
        <v>987800</v>
      </c>
      <c r="H17627" t="str">
        <f t="shared" si="1385"/>
        <v>AfterNoon</v>
      </c>
      <c r="I17627" s="11">
        <v>11</v>
      </c>
      <c r="J17627">
        <v>12</v>
      </c>
      <c r="K17627">
        <v>0.91666666666666663</v>
      </c>
    </row>
    <row r="17628" spans="1:11" x14ac:dyDescent="0.3">
      <c r="A17628" s="7">
        <f t="shared" si="1386"/>
        <v>42962</v>
      </c>
      <c r="B17628" s="8">
        <f t="shared" si="1386"/>
        <v>12</v>
      </c>
      <c r="C17628" s="9" t="str">
        <f>C17627</f>
        <v>PG0663</v>
      </c>
      <c r="D17628" s="10" t="str">
        <f>D17627</f>
        <v>SU9</v>
      </c>
      <c r="E17628" s="9" t="str">
        <f>E17627</f>
        <v>SVO,KEJ</v>
      </c>
      <c r="F17628" s="6" t="s">
        <v>15</v>
      </c>
      <c r="G17628">
        <v>2556500</v>
      </c>
      <c r="H17628" t="str">
        <f t="shared" si="1385"/>
        <v>AfterNoon</v>
      </c>
      <c r="I17628" s="11">
        <v>85</v>
      </c>
      <c r="J17628">
        <v>85</v>
      </c>
      <c r="K17628">
        <v>1</v>
      </c>
    </row>
    <row r="17629" spans="1:11" x14ac:dyDescent="0.3">
      <c r="A17629" s="7">
        <f t="shared" ref="A17629:B17644" si="1387">A17628</f>
        <v>42962</v>
      </c>
      <c r="B17629" s="8">
        <v>13</v>
      </c>
      <c r="C17629" s="9" t="s">
        <v>684</v>
      </c>
      <c r="D17629" s="10" t="s">
        <v>12</v>
      </c>
      <c r="E17629" s="9" t="s">
        <v>685</v>
      </c>
      <c r="F17629" s="6" t="s">
        <v>14</v>
      </c>
      <c r="G17629">
        <v>97000</v>
      </c>
      <c r="H17629" t="str">
        <f t="shared" si="1385"/>
        <v>AfterNoon</v>
      </c>
      <c r="I17629" s="11">
        <v>10</v>
      </c>
      <c r="J17629">
        <v>12</v>
      </c>
      <c r="K17629">
        <v>0.83333333333333337</v>
      </c>
    </row>
    <row r="17630" spans="1:11" x14ac:dyDescent="0.3">
      <c r="A17630" s="7">
        <f t="shared" si="1387"/>
        <v>42962</v>
      </c>
      <c r="B17630" s="8">
        <f t="shared" si="1387"/>
        <v>13</v>
      </c>
      <c r="C17630" s="9" t="str">
        <f>C17629</f>
        <v>PG0040</v>
      </c>
      <c r="D17630" s="10" t="str">
        <f>D17629</f>
        <v>SU9</v>
      </c>
      <c r="E17630" s="9" t="str">
        <f>E17629</f>
        <v>KVX,KZN</v>
      </c>
      <c r="F17630" s="6" t="s">
        <v>15</v>
      </c>
      <c r="G17630">
        <v>241500</v>
      </c>
      <c r="H17630" t="str">
        <f t="shared" si="1385"/>
        <v>AfterNoon</v>
      </c>
      <c r="I17630" s="11">
        <v>75</v>
      </c>
      <c r="J17630">
        <v>85</v>
      </c>
      <c r="K17630">
        <v>0.88235294117647056</v>
      </c>
    </row>
    <row r="17631" spans="1:11" x14ac:dyDescent="0.3">
      <c r="A17631" s="7">
        <f t="shared" si="1387"/>
        <v>42962</v>
      </c>
      <c r="B17631" s="8">
        <f t="shared" si="1387"/>
        <v>13</v>
      </c>
      <c r="C17631" s="6" t="s">
        <v>293</v>
      </c>
      <c r="D17631" s="10" t="s">
        <v>20</v>
      </c>
      <c r="E17631" s="6" t="s">
        <v>294</v>
      </c>
      <c r="F17631" s="6" t="s">
        <v>15</v>
      </c>
      <c r="G17631">
        <v>136500</v>
      </c>
      <c r="H17631" t="str">
        <f t="shared" si="1385"/>
        <v>AfterNoon</v>
      </c>
      <c r="I17631" s="11">
        <v>11</v>
      </c>
      <c r="J17631">
        <v>50</v>
      </c>
      <c r="K17631">
        <v>0.22</v>
      </c>
    </row>
    <row r="17632" spans="1:11" x14ac:dyDescent="0.3">
      <c r="A17632" s="7">
        <f t="shared" si="1387"/>
        <v>42962</v>
      </c>
      <c r="B17632" s="8">
        <f t="shared" si="1387"/>
        <v>13</v>
      </c>
      <c r="C17632" s="9" t="s">
        <v>830</v>
      </c>
      <c r="D17632" s="10" t="s">
        <v>12</v>
      </c>
      <c r="E17632" s="9" t="s">
        <v>831</v>
      </c>
      <c r="F17632" s="6" t="s">
        <v>14</v>
      </c>
      <c r="G17632">
        <v>193600</v>
      </c>
      <c r="H17632" t="str">
        <f t="shared" si="1385"/>
        <v>AfterNoon</v>
      </c>
      <c r="I17632" s="11">
        <v>4</v>
      </c>
      <c r="J17632">
        <v>12</v>
      </c>
      <c r="K17632">
        <v>0.33333333333333331</v>
      </c>
    </row>
    <row r="17633" spans="1:11" x14ac:dyDescent="0.3">
      <c r="A17633" s="7">
        <f t="shared" si="1387"/>
        <v>42962</v>
      </c>
      <c r="B17633" s="8">
        <f t="shared" si="1387"/>
        <v>13</v>
      </c>
      <c r="C17633" s="9" t="str">
        <f>C17632</f>
        <v>PG0090</v>
      </c>
      <c r="D17633" s="10" t="str">
        <f>D17632</f>
        <v>SU9</v>
      </c>
      <c r="E17633" s="9" t="str">
        <f>E17632</f>
        <v>OVS,SVO</v>
      </c>
      <c r="F17633" s="6" t="s">
        <v>15</v>
      </c>
      <c r="G17633">
        <v>466900</v>
      </c>
      <c r="H17633" t="str">
        <f t="shared" si="1385"/>
        <v>AfterNoon</v>
      </c>
      <c r="I17633" s="11">
        <v>29</v>
      </c>
      <c r="J17633">
        <v>85</v>
      </c>
      <c r="K17633">
        <v>0.3411764705882353</v>
      </c>
    </row>
    <row r="17634" spans="1:11" x14ac:dyDescent="0.3">
      <c r="A17634" s="7">
        <f t="shared" si="1387"/>
        <v>42962</v>
      </c>
      <c r="B17634" s="8">
        <f t="shared" si="1387"/>
        <v>13</v>
      </c>
      <c r="C17634" s="6" t="s">
        <v>295</v>
      </c>
      <c r="D17634" s="10" t="s">
        <v>20</v>
      </c>
      <c r="E17634" s="6" t="s">
        <v>296</v>
      </c>
      <c r="F17634" s="6" t="s">
        <v>15</v>
      </c>
      <c r="G17634">
        <v>366600</v>
      </c>
      <c r="H17634" t="str">
        <f t="shared" si="1385"/>
        <v>AfterNoon</v>
      </c>
      <c r="I17634" s="11">
        <v>28</v>
      </c>
      <c r="J17634">
        <v>50</v>
      </c>
      <c r="K17634">
        <v>0.56000000000000005</v>
      </c>
    </row>
    <row r="17635" spans="1:11" x14ac:dyDescent="0.3">
      <c r="A17635" s="7">
        <f t="shared" si="1387"/>
        <v>42962</v>
      </c>
      <c r="B17635" s="8">
        <f t="shared" si="1387"/>
        <v>13</v>
      </c>
      <c r="C17635" s="6" t="s">
        <v>297</v>
      </c>
      <c r="D17635" s="10" t="s">
        <v>20</v>
      </c>
      <c r="E17635" s="6" t="s">
        <v>298</v>
      </c>
      <c r="F17635" s="6" t="s">
        <v>15</v>
      </c>
      <c r="G17635">
        <v>279300</v>
      </c>
      <c r="H17635" t="str">
        <f t="shared" si="1385"/>
        <v>AfterNoon</v>
      </c>
      <c r="I17635" s="11">
        <v>20</v>
      </c>
      <c r="J17635">
        <v>50</v>
      </c>
      <c r="K17635">
        <v>0.4</v>
      </c>
    </row>
    <row r="17636" spans="1:11" x14ac:dyDescent="0.3">
      <c r="A17636" s="7">
        <f t="shared" si="1387"/>
        <v>42962</v>
      </c>
      <c r="B17636" s="8">
        <f t="shared" si="1387"/>
        <v>13</v>
      </c>
      <c r="C17636" s="9" t="s">
        <v>757</v>
      </c>
      <c r="D17636" s="10" t="s">
        <v>12</v>
      </c>
      <c r="E17636" s="9" t="s">
        <v>758</v>
      </c>
      <c r="F17636" s="6" t="s">
        <v>14</v>
      </c>
      <c r="G17636">
        <v>954800</v>
      </c>
      <c r="H17636" t="str">
        <f t="shared" si="1385"/>
        <v>AfterNoon</v>
      </c>
      <c r="I17636" s="11">
        <v>11</v>
      </c>
      <c r="J17636">
        <v>12</v>
      </c>
      <c r="K17636">
        <v>0.91666666666666663</v>
      </c>
    </row>
    <row r="17637" spans="1:11" x14ac:dyDescent="0.3">
      <c r="A17637" s="7">
        <f t="shared" si="1387"/>
        <v>42962</v>
      </c>
      <c r="B17637" s="8">
        <f t="shared" si="1387"/>
        <v>13</v>
      </c>
      <c r="C17637" s="9" t="str">
        <f>C17636</f>
        <v>PG0142</v>
      </c>
      <c r="D17637" s="10" t="str">
        <f>D17636</f>
        <v>SU9</v>
      </c>
      <c r="E17637" s="9" t="str">
        <f>E17636</f>
        <v>DME,TOF</v>
      </c>
      <c r="F17637" s="6" t="s">
        <v>15</v>
      </c>
      <c r="G17637">
        <v>1999900</v>
      </c>
      <c r="H17637" t="str">
        <f t="shared" si="1385"/>
        <v>AfterNoon</v>
      </c>
      <c r="I17637" s="11">
        <v>69</v>
      </c>
      <c r="J17637">
        <v>85</v>
      </c>
      <c r="K17637">
        <v>0.81176470588235294</v>
      </c>
    </row>
    <row r="17638" spans="1:11" x14ac:dyDescent="0.3">
      <c r="A17638" s="7">
        <f t="shared" si="1387"/>
        <v>42962</v>
      </c>
      <c r="B17638" s="8">
        <f t="shared" si="1387"/>
        <v>13</v>
      </c>
      <c r="C17638" s="9" t="s">
        <v>299</v>
      </c>
      <c r="D17638" s="10" t="s">
        <v>12</v>
      </c>
      <c r="E17638" s="9" t="s">
        <v>300</v>
      </c>
      <c r="F17638" s="6" t="s">
        <v>14</v>
      </c>
      <c r="G17638">
        <v>132000</v>
      </c>
      <c r="H17638" t="str">
        <f t="shared" si="1385"/>
        <v>AfterNoon</v>
      </c>
      <c r="I17638" s="11">
        <v>11</v>
      </c>
      <c r="J17638">
        <v>12</v>
      </c>
      <c r="K17638">
        <v>0.91666666666666663</v>
      </c>
    </row>
    <row r="17639" spans="1:11" x14ac:dyDescent="0.3">
      <c r="A17639" s="7">
        <f t="shared" si="1387"/>
        <v>42962</v>
      </c>
      <c r="B17639" s="8">
        <f t="shared" si="1387"/>
        <v>13</v>
      </c>
      <c r="C17639" s="9" t="str">
        <f>C17638</f>
        <v>PG0150</v>
      </c>
      <c r="D17639" s="10" t="str">
        <f>D17638</f>
        <v>SU9</v>
      </c>
      <c r="E17639" s="9" t="str">
        <f>E17638</f>
        <v>MRV,MCX</v>
      </c>
      <c r="F17639" s="6" t="s">
        <v>15</v>
      </c>
      <c r="G17639">
        <v>302000</v>
      </c>
      <c r="H17639" t="str">
        <f t="shared" si="1385"/>
        <v>AfterNoon</v>
      </c>
      <c r="I17639" s="11">
        <v>75</v>
      </c>
      <c r="J17639">
        <v>85</v>
      </c>
      <c r="K17639">
        <v>0.88235294117647056</v>
      </c>
    </row>
    <row r="17640" spans="1:11" x14ac:dyDescent="0.3">
      <c r="A17640" s="7">
        <f t="shared" si="1387"/>
        <v>42962</v>
      </c>
      <c r="B17640" s="8">
        <f t="shared" si="1387"/>
        <v>13</v>
      </c>
      <c r="C17640" s="6" t="s">
        <v>301</v>
      </c>
      <c r="D17640" s="10" t="s">
        <v>20</v>
      </c>
      <c r="E17640" s="6" t="s">
        <v>302</v>
      </c>
      <c r="F17640" s="6" t="s">
        <v>15</v>
      </c>
      <c r="G17640">
        <v>149200</v>
      </c>
      <c r="H17640" t="str">
        <f t="shared" si="1385"/>
        <v>AfterNoon</v>
      </c>
      <c r="I17640" s="11">
        <v>37</v>
      </c>
      <c r="J17640">
        <v>50</v>
      </c>
      <c r="K17640">
        <v>0.74</v>
      </c>
    </row>
    <row r="17641" spans="1:11" x14ac:dyDescent="0.3">
      <c r="A17641" s="7">
        <f t="shared" si="1387"/>
        <v>42962</v>
      </c>
      <c r="B17641" s="8">
        <f t="shared" si="1387"/>
        <v>13</v>
      </c>
      <c r="C17641" s="9" t="s">
        <v>686</v>
      </c>
      <c r="D17641" s="10" t="s">
        <v>12</v>
      </c>
      <c r="E17641" s="9" t="s">
        <v>687</v>
      </c>
      <c r="F17641" s="6" t="s">
        <v>14</v>
      </c>
      <c r="G17641">
        <v>370800</v>
      </c>
      <c r="H17641" t="str">
        <f t="shared" si="1385"/>
        <v>AfterNoon</v>
      </c>
      <c r="I17641" s="11">
        <v>9</v>
      </c>
      <c r="J17641">
        <v>12</v>
      </c>
      <c r="K17641">
        <v>0.75</v>
      </c>
    </row>
    <row r="17642" spans="1:11" x14ac:dyDescent="0.3">
      <c r="A17642" s="7">
        <f t="shared" si="1387"/>
        <v>42962</v>
      </c>
      <c r="B17642" s="8">
        <f t="shared" si="1387"/>
        <v>13</v>
      </c>
      <c r="C17642" s="9" t="str">
        <f>C17641</f>
        <v>PG0185</v>
      </c>
      <c r="D17642" s="10" t="str">
        <f>D17641</f>
        <v>SU9</v>
      </c>
      <c r="E17642" s="9" t="str">
        <f>E17641</f>
        <v>VOG,CEK</v>
      </c>
      <c r="F17642" s="6" t="s">
        <v>15</v>
      </c>
      <c r="G17642">
        <v>938600</v>
      </c>
      <c r="H17642" t="str">
        <f t="shared" si="1385"/>
        <v>AfterNoon</v>
      </c>
      <c r="I17642" s="11">
        <v>68</v>
      </c>
      <c r="J17642">
        <v>85</v>
      </c>
      <c r="K17642">
        <v>0.8</v>
      </c>
    </row>
    <row r="17643" spans="1:11" x14ac:dyDescent="0.3">
      <c r="A17643" s="7">
        <f t="shared" si="1387"/>
        <v>42962</v>
      </c>
      <c r="B17643" s="8">
        <f t="shared" si="1387"/>
        <v>13</v>
      </c>
      <c r="C17643" s="9" t="s">
        <v>303</v>
      </c>
      <c r="D17643" s="10" t="s">
        <v>17</v>
      </c>
      <c r="E17643" s="9" t="s">
        <v>304</v>
      </c>
      <c r="F17643" s="6" t="s">
        <v>14</v>
      </c>
      <c r="G17643">
        <v>894600</v>
      </c>
      <c r="H17643" t="str">
        <f t="shared" si="1385"/>
        <v>AfterNoon</v>
      </c>
      <c r="I17643" s="11">
        <v>18</v>
      </c>
      <c r="J17643">
        <v>20</v>
      </c>
      <c r="K17643">
        <v>0.9</v>
      </c>
    </row>
    <row r="17644" spans="1:11" x14ac:dyDescent="0.3">
      <c r="A17644" s="7">
        <f t="shared" si="1387"/>
        <v>42962</v>
      </c>
      <c r="B17644" s="8">
        <f t="shared" si="1387"/>
        <v>13</v>
      </c>
      <c r="C17644" s="9" t="str">
        <f>C17643</f>
        <v>PG0186</v>
      </c>
      <c r="D17644" s="10" t="str">
        <f>D17643</f>
        <v>319</v>
      </c>
      <c r="E17644" s="9" t="str">
        <f>E17643</f>
        <v>OVB,PEE</v>
      </c>
      <c r="F17644" s="6" t="s">
        <v>15</v>
      </c>
      <c r="G17644">
        <v>1417400</v>
      </c>
      <c r="H17644" t="str">
        <f t="shared" si="1385"/>
        <v>AfterNoon</v>
      </c>
      <c r="I17644" s="11">
        <v>85</v>
      </c>
      <c r="J17644">
        <v>96</v>
      </c>
      <c r="K17644">
        <v>0.88541666666666663</v>
      </c>
    </row>
    <row r="17645" spans="1:11" x14ac:dyDescent="0.3">
      <c r="A17645" s="7">
        <f t="shared" ref="A17645:B17660" si="1388">A17644</f>
        <v>42962</v>
      </c>
      <c r="B17645" s="8">
        <f t="shared" si="1388"/>
        <v>13</v>
      </c>
      <c r="C17645" s="6" t="s">
        <v>759</v>
      </c>
      <c r="D17645" s="10" t="s">
        <v>20</v>
      </c>
      <c r="E17645" s="6" t="s">
        <v>760</v>
      </c>
      <c r="F17645" s="6" t="s">
        <v>15</v>
      </c>
      <c r="G17645">
        <v>488800</v>
      </c>
      <c r="H17645" t="str">
        <f t="shared" si="1385"/>
        <v>AfterNoon</v>
      </c>
      <c r="I17645" s="11">
        <v>40</v>
      </c>
      <c r="J17645">
        <v>50</v>
      </c>
      <c r="K17645">
        <v>0.8</v>
      </c>
    </row>
    <row r="17646" spans="1:11" x14ac:dyDescent="0.3">
      <c r="A17646" s="7">
        <f t="shared" si="1388"/>
        <v>42962</v>
      </c>
      <c r="B17646" s="8">
        <f t="shared" si="1388"/>
        <v>13</v>
      </c>
      <c r="C17646" s="9" t="s">
        <v>305</v>
      </c>
      <c r="D17646" s="10" t="s">
        <v>85</v>
      </c>
      <c r="E17646" s="9" t="s">
        <v>306</v>
      </c>
      <c r="F17646" s="6" t="s">
        <v>14</v>
      </c>
      <c r="G17646">
        <v>402600</v>
      </c>
      <c r="H17646" t="str">
        <f t="shared" si="1385"/>
        <v>AfterNoon</v>
      </c>
      <c r="I17646" s="11">
        <v>11</v>
      </c>
      <c r="J17646">
        <v>12</v>
      </c>
      <c r="K17646">
        <v>0.91666666666666663</v>
      </c>
    </row>
    <row r="17647" spans="1:11" x14ac:dyDescent="0.3">
      <c r="A17647" s="7">
        <f t="shared" si="1388"/>
        <v>42962</v>
      </c>
      <c r="B17647" s="8">
        <f t="shared" si="1388"/>
        <v>13</v>
      </c>
      <c r="C17647" s="9" t="str">
        <f>C17646</f>
        <v>PG0252</v>
      </c>
      <c r="D17647" s="10" t="str">
        <f>D17646</f>
        <v>733</v>
      </c>
      <c r="E17647" s="9" t="str">
        <f>E17646</f>
        <v>AAQ,SVO</v>
      </c>
      <c r="F17647" s="6" t="s">
        <v>15</v>
      </c>
      <c r="G17647">
        <v>1324800</v>
      </c>
      <c r="H17647" t="str">
        <f t="shared" si="1385"/>
        <v>AfterNoon</v>
      </c>
      <c r="I17647" s="11">
        <v>108</v>
      </c>
      <c r="J17647">
        <v>118</v>
      </c>
      <c r="K17647">
        <v>0.9152542372881356</v>
      </c>
    </row>
    <row r="17648" spans="1:11" x14ac:dyDescent="0.3">
      <c r="A17648" s="7">
        <f t="shared" si="1388"/>
        <v>42962</v>
      </c>
      <c r="B17648" s="8">
        <f t="shared" si="1388"/>
        <v>13</v>
      </c>
      <c r="C17648" s="6" t="s">
        <v>307</v>
      </c>
      <c r="D17648" s="10" t="s">
        <v>20</v>
      </c>
      <c r="E17648" s="6" t="s">
        <v>308</v>
      </c>
      <c r="F17648" s="6" t="s">
        <v>15</v>
      </c>
      <c r="G17648">
        <v>118400</v>
      </c>
      <c r="H17648" t="str">
        <f t="shared" si="1385"/>
        <v>AfterNoon</v>
      </c>
      <c r="I17648" s="11">
        <v>38</v>
      </c>
      <c r="J17648">
        <v>50</v>
      </c>
      <c r="K17648">
        <v>0.76</v>
      </c>
    </row>
    <row r="17649" spans="1:11" x14ac:dyDescent="0.3">
      <c r="A17649" s="7">
        <f t="shared" si="1388"/>
        <v>42962</v>
      </c>
      <c r="B17649" s="8">
        <f t="shared" si="1388"/>
        <v>13</v>
      </c>
      <c r="C17649" s="6" t="s">
        <v>832</v>
      </c>
      <c r="D17649" s="10" t="s">
        <v>30</v>
      </c>
      <c r="E17649" s="6" t="s">
        <v>833</v>
      </c>
      <c r="F17649" s="6" t="s">
        <v>15</v>
      </c>
      <c r="G17649">
        <v>13200</v>
      </c>
      <c r="H17649" t="str">
        <f t="shared" si="1385"/>
        <v>AfterNoon</v>
      </c>
      <c r="I17649" s="11">
        <v>2</v>
      </c>
      <c r="J17649">
        <v>12</v>
      </c>
      <c r="K17649">
        <v>0.16666666666666671</v>
      </c>
    </row>
    <row r="17650" spans="1:11" x14ac:dyDescent="0.3">
      <c r="A17650" s="7">
        <f t="shared" si="1388"/>
        <v>42962</v>
      </c>
      <c r="B17650" s="8">
        <f t="shared" si="1388"/>
        <v>13</v>
      </c>
      <c r="C17650" s="6" t="s">
        <v>309</v>
      </c>
      <c r="D17650" s="10" t="s">
        <v>20</v>
      </c>
      <c r="E17650" s="6" t="s">
        <v>310</v>
      </c>
      <c r="F17650" s="6" t="s">
        <v>15</v>
      </c>
      <c r="G17650">
        <v>68200</v>
      </c>
      <c r="H17650" t="str">
        <f t="shared" si="1385"/>
        <v>AfterNoon</v>
      </c>
      <c r="I17650" s="11">
        <v>9</v>
      </c>
      <c r="J17650">
        <v>50</v>
      </c>
      <c r="K17650">
        <v>0.18</v>
      </c>
    </row>
    <row r="17651" spans="1:11" x14ac:dyDescent="0.3">
      <c r="A17651" s="7">
        <f t="shared" si="1388"/>
        <v>42962</v>
      </c>
      <c r="B17651" s="8">
        <f t="shared" si="1388"/>
        <v>13</v>
      </c>
      <c r="C17651" s="6" t="s">
        <v>311</v>
      </c>
      <c r="D17651" s="10" t="s">
        <v>20</v>
      </c>
      <c r="E17651" s="6" t="s">
        <v>312</v>
      </c>
      <c r="F17651" s="6" t="s">
        <v>15</v>
      </c>
      <c r="G17651">
        <v>35600</v>
      </c>
      <c r="H17651" t="str">
        <f t="shared" si="1385"/>
        <v>AfterNoon</v>
      </c>
      <c r="I17651" s="11">
        <v>4</v>
      </c>
      <c r="J17651">
        <v>50</v>
      </c>
      <c r="K17651">
        <v>0.08</v>
      </c>
    </row>
    <row r="17652" spans="1:11" x14ac:dyDescent="0.3">
      <c r="A17652" s="7">
        <f t="shared" si="1388"/>
        <v>42962</v>
      </c>
      <c r="B17652" s="8">
        <f t="shared" si="1388"/>
        <v>13</v>
      </c>
      <c r="C17652" s="9" t="s">
        <v>313</v>
      </c>
      <c r="D17652" s="10" t="s">
        <v>12</v>
      </c>
      <c r="E17652" s="9" t="s">
        <v>314</v>
      </c>
      <c r="F17652" s="6" t="s">
        <v>14</v>
      </c>
      <c r="G17652">
        <v>109200</v>
      </c>
      <c r="H17652" t="str">
        <f t="shared" si="1385"/>
        <v>AfterNoon</v>
      </c>
      <c r="I17652" s="11">
        <v>12</v>
      </c>
      <c r="J17652">
        <v>12</v>
      </c>
      <c r="K17652">
        <v>1</v>
      </c>
    </row>
    <row r="17653" spans="1:11" x14ac:dyDescent="0.3">
      <c r="A17653" s="7">
        <f t="shared" si="1388"/>
        <v>42962</v>
      </c>
      <c r="B17653" s="8">
        <f t="shared" si="1388"/>
        <v>13</v>
      </c>
      <c r="C17653" s="9" t="str">
        <f>C17652</f>
        <v>PG0296</v>
      </c>
      <c r="D17653" s="10" t="str">
        <f>D17652</f>
        <v>SU9</v>
      </c>
      <c r="E17653" s="9" t="str">
        <f>E17652</f>
        <v>OVB,NOZ</v>
      </c>
      <c r="F17653" s="6" t="s">
        <v>15</v>
      </c>
      <c r="G17653">
        <v>253200</v>
      </c>
      <c r="H17653" t="str">
        <f t="shared" si="1385"/>
        <v>AfterNoon</v>
      </c>
      <c r="I17653" s="11">
        <v>84</v>
      </c>
      <c r="J17653">
        <v>85</v>
      </c>
      <c r="K17653">
        <v>0.9882352941176471</v>
      </c>
    </row>
    <row r="17654" spans="1:11" x14ac:dyDescent="0.3">
      <c r="A17654" s="7">
        <f t="shared" si="1388"/>
        <v>42962</v>
      </c>
      <c r="B17654" s="8">
        <f t="shared" si="1388"/>
        <v>13</v>
      </c>
      <c r="C17654" s="6" t="s">
        <v>315</v>
      </c>
      <c r="D17654" s="10" t="s">
        <v>30</v>
      </c>
      <c r="E17654" s="6" t="s">
        <v>316</v>
      </c>
      <c r="F17654" s="6" t="s">
        <v>15</v>
      </c>
      <c r="G17654">
        <v>105300</v>
      </c>
      <c r="H17654" t="str">
        <f t="shared" si="1385"/>
        <v>AfterNoon</v>
      </c>
      <c r="I17654" s="11">
        <v>9</v>
      </c>
      <c r="J17654">
        <v>12</v>
      </c>
      <c r="K17654">
        <v>0.75</v>
      </c>
    </row>
    <row r="17655" spans="1:11" x14ac:dyDescent="0.3">
      <c r="A17655" s="7">
        <f t="shared" si="1388"/>
        <v>42962</v>
      </c>
      <c r="B17655" s="8">
        <f t="shared" si="1388"/>
        <v>13</v>
      </c>
      <c r="C17655" s="9" t="s">
        <v>317</v>
      </c>
      <c r="D17655" s="10" t="s">
        <v>12</v>
      </c>
      <c r="E17655" s="9" t="s">
        <v>318</v>
      </c>
      <c r="F17655" s="6" t="s">
        <v>14</v>
      </c>
      <c r="G17655">
        <v>613200</v>
      </c>
      <c r="H17655" t="str">
        <f t="shared" si="1385"/>
        <v>AfterNoon</v>
      </c>
      <c r="I17655" s="11">
        <v>12</v>
      </c>
      <c r="J17655">
        <v>12</v>
      </c>
      <c r="K17655">
        <v>1</v>
      </c>
    </row>
    <row r="17656" spans="1:11" x14ac:dyDescent="0.3">
      <c r="A17656" s="7">
        <f t="shared" si="1388"/>
        <v>42962</v>
      </c>
      <c r="B17656" s="8">
        <f t="shared" si="1388"/>
        <v>13</v>
      </c>
      <c r="C17656" s="9" t="str">
        <f>C17655</f>
        <v>PG0301</v>
      </c>
      <c r="D17656" s="10" t="str">
        <f>D17655</f>
        <v>SU9</v>
      </c>
      <c r="E17656" s="9" t="str">
        <f>E17655</f>
        <v>SVO,TJM</v>
      </c>
      <c r="F17656" s="6" t="s">
        <v>15</v>
      </c>
      <c r="G17656">
        <v>1453500</v>
      </c>
      <c r="H17656" t="str">
        <f t="shared" si="1385"/>
        <v>AfterNoon</v>
      </c>
      <c r="I17656" s="11">
        <v>85</v>
      </c>
      <c r="J17656">
        <v>85</v>
      </c>
      <c r="K17656">
        <v>1</v>
      </c>
    </row>
    <row r="17657" spans="1:11" x14ac:dyDescent="0.3">
      <c r="A17657" s="7">
        <f t="shared" si="1388"/>
        <v>42962</v>
      </c>
      <c r="B17657" s="8">
        <f t="shared" si="1388"/>
        <v>13</v>
      </c>
      <c r="C17657" s="9" t="s">
        <v>319</v>
      </c>
      <c r="D17657" s="10" t="s">
        <v>12</v>
      </c>
      <c r="E17657" s="9" t="s">
        <v>320</v>
      </c>
      <c r="F17657" s="6" t="s">
        <v>14</v>
      </c>
      <c r="G17657">
        <v>366000</v>
      </c>
      <c r="H17657" t="str">
        <f t="shared" si="1385"/>
        <v>AfterNoon</v>
      </c>
      <c r="I17657" s="11">
        <v>10</v>
      </c>
      <c r="J17657">
        <v>12</v>
      </c>
      <c r="K17657">
        <v>0.83333333333333337</v>
      </c>
    </row>
    <row r="17658" spans="1:11" x14ac:dyDescent="0.3">
      <c r="A17658" s="7">
        <f t="shared" si="1388"/>
        <v>42962</v>
      </c>
      <c r="B17658" s="8">
        <f t="shared" si="1388"/>
        <v>13</v>
      </c>
      <c r="C17658" s="9" t="str">
        <f>C17657</f>
        <v>PG0306</v>
      </c>
      <c r="D17658" s="10" t="str">
        <f>D17657</f>
        <v>SU9</v>
      </c>
      <c r="E17658" s="9" t="str">
        <f>E17657</f>
        <v>ESL,UFA</v>
      </c>
      <c r="F17658" s="6" t="s">
        <v>15</v>
      </c>
      <c r="G17658">
        <v>723400</v>
      </c>
      <c r="H17658" t="str">
        <f t="shared" si="1385"/>
        <v>AfterNoon</v>
      </c>
      <c r="I17658" s="11">
        <v>59</v>
      </c>
      <c r="J17658">
        <v>85</v>
      </c>
      <c r="K17658">
        <v>0.69411764705882351</v>
      </c>
    </row>
    <row r="17659" spans="1:11" x14ac:dyDescent="0.3">
      <c r="A17659" s="7">
        <f t="shared" si="1388"/>
        <v>42962</v>
      </c>
      <c r="B17659" s="8">
        <f t="shared" si="1388"/>
        <v>13</v>
      </c>
      <c r="C17659" s="9" t="s">
        <v>321</v>
      </c>
      <c r="D17659" s="10" t="s">
        <v>12</v>
      </c>
      <c r="E17659" s="9" t="s">
        <v>322</v>
      </c>
      <c r="F17659" s="6" t="s">
        <v>14</v>
      </c>
      <c r="G17659">
        <v>674300</v>
      </c>
      <c r="H17659" t="str">
        <f t="shared" si="1385"/>
        <v>AfterNoon</v>
      </c>
      <c r="I17659" s="11">
        <v>11</v>
      </c>
      <c r="J17659">
        <v>12</v>
      </c>
      <c r="K17659">
        <v>0.91666666666666663</v>
      </c>
    </row>
    <row r="17660" spans="1:11" x14ac:dyDescent="0.3">
      <c r="A17660" s="7">
        <f t="shared" si="1388"/>
        <v>42962</v>
      </c>
      <c r="B17660" s="8">
        <f t="shared" si="1388"/>
        <v>13</v>
      </c>
      <c r="C17660" s="9" t="str">
        <f>C17659</f>
        <v>PG0311</v>
      </c>
      <c r="D17660" s="10" t="str">
        <f>D17659</f>
        <v>SU9</v>
      </c>
      <c r="E17660" s="9" t="str">
        <f>E17659</f>
        <v>OVB,KVX</v>
      </c>
      <c r="F17660" s="6" t="s">
        <v>15</v>
      </c>
      <c r="G17660">
        <v>1681200</v>
      </c>
      <c r="H17660" t="str">
        <f t="shared" si="1385"/>
        <v>AfterNoon</v>
      </c>
      <c r="I17660" s="11">
        <v>82</v>
      </c>
      <c r="J17660">
        <v>85</v>
      </c>
      <c r="K17660">
        <v>0.96470588235294119</v>
      </c>
    </row>
    <row r="17661" spans="1:11" x14ac:dyDescent="0.3">
      <c r="A17661" s="7">
        <f t="shared" ref="A17661:B17676" si="1389">A17660</f>
        <v>42962</v>
      </c>
      <c r="B17661" s="8">
        <f t="shared" si="1389"/>
        <v>13</v>
      </c>
      <c r="C17661" s="9" t="s">
        <v>323</v>
      </c>
      <c r="D17661" s="10" t="s">
        <v>12</v>
      </c>
      <c r="E17661" s="9" t="s">
        <v>324</v>
      </c>
      <c r="F17661" s="6" t="s">
        <v>14</v>
      </c>
      <c r="G17661">
        <v>581900</v>
      </c>
      <c r="H17661" t="str">
        <f t="shared" si="1385"/>
        <v>AfterNoon</v>
      </c>
      <c r="I17661" s="11">
        <v>11</v>
      </c>
      <c r="J17661">
        <v>12</v>
      </c>
      <c r="K17661">
        <v>0.91666666666666663</v>
      </c>
    </row>
    <row r="17662" spans="1:11" x14ac:dyDescent="0.3">
      <c r="A17662" s="7">
        <f t="shared" si="1389"/>
        <v>42962</v>
      </c>
      <c r="B17662" s="8">
        <f t="shared" si="1389"/>
        <v>13</v>
      </c>
      <c r="C17662" s="9" t="str">
        <f>C17661</f>
        <v>PG0320</v>
      </c>
      <c r="D17662" s="10" t="str">
        <f>D17661</f>
        <v>SU9</v>
      </c>
      <c r="E17662" s="9" t="str">
        <f>E17661</f>
        <v>MRV,PEE</v>
      </c>
      <c r="F17662" s="6" t="s">
        <v>15</v>
      </c>
      <c r="G17662">
        <v>1029800</v>
      </c>
      <c r="H17662" t="str">
        <f t="shared" si="1385"/>
        <v>AfterNoon</v>
      </c>
      <c r="I17662" s="11">
        <v>58</v>
      </c>
      <c r="J17662">
        <v>85</v>
      </c>
      <c r="K17662">
        <v>0.68235294117647061</v>
      </c>
    </row>
    <row r="17663" spans="1:11" x14ac:dyDescent="0.3">
      <c r="A17663" s="7">
        <f t="shared" si="1389"/>
        <v>42962</v>
      </c>
      <c r="B17663" s="8">
        <f t="shared" si="1389"/>
        <v>13</v>
      </c>
      <c r="C17663" s="6" t="s">
        <v>325</v>
      </c>
      <c r="D17663" s="10" t="s">
        <v>30</v>
      </c>
      <c r="E17663" s="6" t="s">
        <v>326</v>
      </c>
      <c r="F17663" s="6" t="s">
        <v>15</v>
      </c>
      <c r="G17663">
        <v>34500</v>
      </c>
      <c r="H17663" t="str">
        <f t="shared" si="1385"/>
        <v>AfterNoon</v>
      </c>
      <c r="I17663" s="11">
        <v>5</v>
      </c>
      <c r="J17663">
        <v>12</v>
      </c>
      <c r="K17663">
        <v>0.41666666666666669</v>
      </c>
    </row>
    <row r="17664" spans="1:11" x14ac:dyDescent="0.3">
      <c r="A17664" s="7">
        <f t="shared" si="1389"/>
        <v>42962</v>
      </c>
      <c r="B17664" s="8">
        <f t="shared" si="1389"/>
        <v>13</v>
      </c>
      <c r="C17664" s="6" t="s">
        <v>327</v>
      </c>
      <c r="D17664" s="10" t="s">
        <v>30</v>
      </c>
      <c r="E17664" s="6" t="s">
        <v>328</v>
      </c>
      <c r="F17664" s="6" t="s">
        <v>15</v>
      </c>
      <c r="G17664">
        <v>48300</v>
      </c>
      <c r="H17664" t="str">
        <f t="shared" si="1385"/>
        <v>AfterNoon</v>
      </c>
      <c r="I17664" s="11">
        <v>7</v>
      </c>
      <c r="J17664">
        <v>12</v>
      </c>
      <c r="K17664">
        <v>0.58333333333333337</v>
      </c>
    </row>
    <row r="17665" spans="1:11" x14ac:dyDescent="0.3">
      <c r="A17665" s="7">
        <f t="shared" si="1389"/>
        <v>42962</v>
      </c>
      <c r="B17665" s="8">
        <f t="shared" si="1389"/>
        <v>13</v>
      </c>
      <c r="C17665" s="6" t="s">
        <v>329</v>
      </c>
      <c r="D17665" s="10" t="s">
        <v>30</v>
      </c>
      <c r="E17665" s="6" t="s">
        <v>330</v>
      </c>
      <c r="F17665" s="6" t="s">
        <v>15</v>
      </c>
      <c r="G17665">
        <v>31200</v>
      </c>
      <c r="H17665" t="str">
        <f t="shared" si="1385"/>
        <v>AfterNoon</v>
      </c>
      <c r="I17665" s="11">
        <v>3</v>
      </c>
      <c r="J17665">
        <v>12</v>
      </c>
      <c r="K17665">
        <v>0.25</v>
      </c>
    </row>
    <row r="17666" spans="1:11" x14ac:dyDescent="0.3">
      <c r="A17666" s="7">
        <f t="shared" si="1389"/>
        <v>42962</v>
      </c>
      <c r="B17666" s="8">
        <f t="shared" si="1389"/>
        <v>13</v>
      </c>
      <c r="C17666" s="6" t="s">
        <v>331</v>
      </c>
      <c r="D17666" s="10" t="s">
        <v>20</v>
      </c>
      <c r="E17666" s="6" t="s">
        <v>332</v>
      </c>
      <c r="F17666" s="6" t="s">
        <v>15</v>
      </c>
      <c r="G17666">
        <v>259800</v>
      </c>
      <c r="H17666" t="str">
        <f t="shared" ref="H17666:H17729" si="1390">_xlfn.IFS(B17666&gt;=20,"Night",B17666&gt;=16,"Evening",B17666&gt;=12,"AfterNoon",B17666&gt;=8,"BeforeNoon",B17666&gt;=4,"Morning",B17666&lt;4,"EarlyMorning")</f>
        <v>AfterNoon</v>
      </c>
      <c r="I17666" s="11">
        <v>21</v>
      </c>
      <c r="J17666">
        <v>50</v>
      </c>
      <c r="K17666">
        <v>0.42</v>
      </c>
    </row>
    <row r="17667" spans="1:11" x14ac:dyDescent="0.3">
      <c r="A17667" s="7">
        <f t="shared" si="1389"/>
        <v>42962</v>
      </c>
      <c r="B17667" s="8">
        <f t="shared" si="1389"/>
        <v>13</v>
      </c>
      <c r="C17667" s="9" t="s">
        <v>333</v>
      </c>
      <c r="D17667" s="10" t="s">
        <v>12</v>
      </c>
      <c r="E17667" s="9" t="s">
        <v>334</v>
      </c>
      <c r="F17667" s="6" t="s">
        <v>14</v>
      </c>
      <c r="G17667">
        <v>50400</v>
      </c>
      <c r="H17667" t="str">
        <f t="shared" si="1390"/>
        <v>AfterNoon</v>
      </c>
      <c r="I17667" s="11">
        <v>4</v>
      </c>
      <c r="J17667">
        <v>12</v>
      </c>
      <c r="K17667">
        <v>0.33333333333333331</v>
      </c>
    </row>
    <row r="17668" spans="1:11" x14ac:dyDescent="0.3">
      <c r="A17668" s="7">
        <f t="shared" si="1389"/>
        <v>42962</v>
      </c>
      <c r="B17668" s="8">
        <f t="shared" si="1389"/>
        <v>13</v>
      </c>
      <c r="C17668" s="9" t="str">
        <f>C17667</f>
        <v>PG0455</v>
      </c>
      <c r="D17668" s="10" t="str">
        <f>D17667</f>
        <v>SU9</v>
      </c>
      <c r="E17668" s="9" t="str">
        <f>E17667</f>
        <v>URS,DME</v>
      </c>
      <c r="F17668" s="6" t="s">
        <v>15</v>
      </c>
      <c r="G17668">
        <v>85200</v>
      </c>
      <c r="H17668" t="str">
        <f t="shared" si="1390"/>
        <v>AfterNoon</v>
      </c>
      <c r="I17668" s="11">
        <v>20</v>
      </c>
      <c r="J17668">
        <v>85</v>
      </c>
      <c r="K17668">
        <v>0.23529411764705879</v>
      </c>
    </row>
    <row r="17669" spans="1:11" x14ac:dyDescent="0.3">
      <c r="A17669" s="7">
        <f t="shared" si="1389"/>
        <v>42962</v>
      </c>
      <c r="B17669" s="8">
        <f t="shared" si="1389"/>
        <v>13</v>
      </c>
      <c r="C17669" s="6" t="s">
        <v>834</v>
      </c>
      <c r="D17669" s="10" t="s">
        <v>30</v>
      </c>
      <c r="E17669" s="6" t="s">
        <v>835</v>
      </c>
      <c r="F17669" s="6" t="s">
        <v>15</v>
      </c>
      <c r="G17669">
        <v>31200</v>
      </c>
      <c r="H17669" t="str">
        <f t="shared" si="1390"/>
        <v>AfterNoon</v>
      </c>
      <c r="I17669" s="11">
        <v>8</v>
      </c>
      <c r="J17669">
        <v>12</v>
      </c>
      <c r="K17669">
        <v>0.66666666666666663</v>
      </c>
    </row>
    <row r="17670" spans="1:11" x14ac:dyDescent="0.3">
      <c r="A17670" s="7">
        <f t="shared" si="1389"/>
        <v>42962</v>
      </c>
      <c r="B17670" s="8">
        <f t="shared" si="1389"/>
        <v>13</v>
      </c>
      <c r="C17670" s="9" t="s">
        <v>836</v>
      </c>
      <c r="D17670" s="10" t="s">
        <v>98</v>
      </c>
      <c r="E17670" s="9" t="s">
        <v>119</v>
      </c>
      <c r="F17670" s="6" t="s">
        <v>14</v>
      </c>
      <c r="G17670">
        <v>252000</v>
      </c>
      <c r="H17670" t="str">
        <f t="shared" si="1390"/>
        <v>AfterNoon</v>
      </c>
      <c r="I17670" s="11">
        <v>14</v>
      </c>
      <c r="J17670">
        <v>28</v>
      </c>
      <c r="K17670">
        <v>0.5</v>
      </c>
    </row>
    <row r="17671" spans="1:11" x14ac:dyDescent="0.3">
      <c r="A17671" s="7">
        <f t="shared" si="1389"/>
        <v>42962</v>
      </c>
      <c r="B17671" s="8">
        <f t="shared" si="1389"/>
        <v>13</v>
      </c>
      <c r="C17671" s="9" t="str">
        <f>C17670</f>
        <v>PG0475</v>
      </c>
      <c r="D17671" s="10" t="str">
        <f>D17670</f>
        <v>321</v>
      </c>
      <c r="E17671" s="9" t="str">
        <f>E17670</f>
        <v>LED,SVO</v>
      </c>
      <c r="F17671" s="6" t="s">
        <v>15</v>
      </c>
      <c r="G17671">
        <v>467400</v>
      </c>
      <c r="H17671" t="str">
        <f t="shared" si="1390"/>
        <v>AfterNoon</v>
      </c>
      <c r="I17671" s="11">
        <v>77</v>
      </c>
      <c r="J17671">
        <v>142</v>
      </c>
      <c r="K17671">
        <v>0.54225352112676062</v>
      </c>
    </row>
    <row r="17672" spans="1:11" x14ac:dyDescent="0.3">
      <c r="A17672" s="7">
        <f t="shared" si="1389"/>
        <v>42962</v>
      </c>
      <c r="B17672" s="8">
        <f t="shared" si="1389"/>
        <v>13</v>
      </c>
      <c r="C17672" s="9" t="s">
        <v>688</v>
      </c>
      <c r="D17672" s="10" t="s">
        <v>12</v>
      </c>
      <c r="E17672" s="9" t="s">
        <v>689</v>
      </c>
      <c r="F17672" s="6" t="s">
        <v>14</v>
      </c>
      <c r="G17672">
        <v>207900</v>
      </c>
      <c r="H17672" t="str">
        <f t="shared" si="1390"/>
        <v>AfterNoon</v>
      </c>
      <c r="I17672" s="11">
        <v>11</v>
      </c>
      <c r="J17672">
        <v>12</v>
      </c>
      <c r="K17672">
        <v>0.91666666666666663</v>
      </c>
    </row>
    <row r="17673" spans="1:11" x14ac:dyDescent="0.3">
      <c r="A17673" s="7">
        <f t="shared" si="1389"/>
        <v>42962</v>
      </c>
      <c r="B17673" s="8">
        <f t="shared" si="1389"/>
        <v>13</v>
      </c>
      <c r="C17673" s="9" t="str">
        <f>C17672</f>
        <v>PG0481</v>
      </c>
      <c r="D17673" s="10" t="str">
        <f>D17672</f>
        <v>SU9</v>
      </c>
      <c r="E17673" s="9" t="str">
        <f>E17672</f>
        <v>EGO,AAQ</v>
      </c>
      <c r="F17673" s="6" t="s">
        <v>15</v>
      </c>
      <c r="G17673">
        <v>513300</v>
      </c>
      <c r="H17673" t="str">
        <f t="shared" si="1390"/>
        <v>AfterNoon</v>
      </c>
      <c r="I17673" s="11">
        <v>81</v>
      </c>
      <c r="J17673">
        <v>85</v>
      </c>
      <c r="K17673">
        <v>0.95294117647058818</v>
      </c>
    </row>
    <row r="17674" spans="1:11" x14ac:dyDescent="0.3">
      <c r="A17674" s="7">
        <f t="shared" si="1389"/>
        <v>42962</v>
      </c>
      <c r="B17674" s="8">
        <f t="shared" si="1389"/>
        <v>13</v>
      </c>
      <c r="C17674" s="9" t="s">
        <v>335</v>
      </c>
      <c r="D17674" s="10" t="s">
        <v>12</v>
      </c>
      <c r="E17674" s="9" t="s">
        <v>336</v>
      </c>
      <c r="F17674" s="6" t="s">
        <v>14</v>
      </c>
      <c r="G17674">
        <v>195600</v>
      </c>
      <c r="H17674" t="str">
        <f t="shared" si="1390"/>
        <v>AfterNoon</v>
      </c>
      <c r="I17674" s="11">
        <v>6</v>
      </c>
      <c r="J17674">
        <v>12</v>
      </c>
      <c r="K17674">
        <v>0.5</v>
      </c>
    </row>
    <row r="17675" spans="1:11" x14ac:dyDescent="0.3">
      <c r="A17675" s="7">
        <f t="shared" si="1389"/>
        <v>42962</v>
      </c>
      <c r="B17675" s="8">
        <f t="shared" si="1389"/>
        <v>13</v>
      </c>
      <c r="C17675" s="9" t="str">
        <f>C17674</f>
        <v>PG0488</v>
      </c>
      <c r="D17675" s="10" t="str">
        <f>D17674</f>
        <v>SU9</v>
      </c>
      <c r="E17675" s="9" t="str">
        <f>E17674</f>
        <v>LED,CSY</v>
      </c>
      <c r="F17675" s="6" t="s">
        <v>15</v>
      </c>
      <c r="G17675">
        <v>712500</v>
      </c>
      <c r="H17675" t="str">
        <f t="shared" si="1390"/>
        <v>AfterNoon</v>
      </c>
      <c r="I17675" s="11">
        <v>65</v>
      </c>
      <c r="J17675">
        <v>85</v>
      </c>
      <c r="K17675">
        <v>0.76470588235294112</v>
      </c>
    </row>
    <row r="17676" spans="1:11" x14ac:dyDescent="0.3">
      <c r="A17676" s="7">
        <f t="shared" si="1389"/>
        <v>42962</v>
      </c>
      <c r="B17676" s="8">
        <f t="shared" si="1389"/>
        <v>13</v>
      </c>
      <c r="C17676" s="9" t="s">
        <v>337</v>
      </c>
      <c r="D17676" s="10" t="s">
        <v>17</v>
      </c>
      <c r="E17676" s="9" t="s">
        <v>338</v>
      </c>
      <c r="F17676" s="6" t="s">
        <v>14</v>
      </c>
      <c r="G17676">
        <v>1694400</v>
      </c>
      <c r="H17676" t="str">
        <f t="shared" si="1390"/>
        <v>AfterNoon</v>
      </c>
      <c r="I17676" s="11">
        <v>16</v>
      </c>
      <c r="J17676">
        <v>20</v>
      </c>
      <c r="K17676">
        <v>0.8</v>
      </c>
    </row>
    <row r="17677" spans="1:11" x14ac:dyDescent="0.3">
      <c r="A17677" s="7">
        <f t="shared" ref="A17677:B17692" si="1391">A17676</f>
        <v>42962</v>
      </c>
      <c r="B17677" s="8">
        <f t="shared" si="1391"/>
        <v>13</v>
      </c>
      <c r="C17677" s="9" t="str">
        <f>C17676</f>
        <v>PG0499</v>
      </c>
      <c r="D17677" s="10" t="str">
        <f>D17676</f>
        <v>319</v>
      </c>
      <c r="E17677" s="9" t="str">
        <f>E17676</f>
        <v>IKT,KZN</v>
      </c>
      <c r="F17677" s="6" t="s">
        <v>15</v>
      </c>
      <c r="G17677">
        <v>2763900</v>
      </c>
      <c r="H17677" t="str">
        <f t="shared" si="1390"/>
        <v>AfterNoon</v>
      </c>
      <c r="I17677" s="11">
        <v>78</v>
      </c>
      <c r="J17677">
        <v>96</v>
      </c>
      <c r="K17677">
        <v>0.8125</v>
      </c>
    </row>
    <row r="17678" spans="1:11" x14ac:dyDescent="0.3">
      <c r="A17678" s="7">
        <f t="shared" si="1391"/>
        <v>42962</v>
      </c>
      <c r="B17678" s="8">
        <f t="shared" si="1391"/>
        <v>13</v>
      </c>
      <c r="C17678" s="9" t="s">
        <v>339</v>
      </c>
      <c r="D17678" s="10" t="s">
        <v>12</v>
      </c>
      <c r="E17678" s="9" t="s">
        <v>340</v>
      </c>
      <c r="F17678" s="6" t="s">
        <v>14</v>
      </c>
      <c r="G17678">
        <v>470400</v>
      </c>
      <c r="H17678" t="str">
        <f t="shared" si="1390"/>
        <v>AfterNoon</v>
      </c>
      <c r="I17678" s="11">
        <v>7</v>
      </c>
      <c r="J17678">
        <v>12</v>
      </c>
      <c r="K17678">
        <v>0.58333333333333337</v>
      </c>
    </row>
    <row r="17679" spans="1:11" x14ac:dyDescent="0.3">
      <c r="A17679" s="7">
        <f t="shared" si="1391"/>
        <v>42962</v>
      </c>
      <c r="B17679" s="8">
        <f t="shared" si="1391"/>
        <v>13</v>
      </c>
      <c r="C17679" s="9" t="str">
        <f>C17678</f>
        <v>PG0503</v>
      </c>
      <c r="D17679" s="10" t="str">
        <f>D17678</f>
        <v>SU9</v>
      </c>
      <c r="E17679" s="9" t="str">
        <f>E17678</f>
        <v>SVO,OMS</v>
      </c>
      <c r="F17679" s="6" t="s">
        <v>15</v>
      </c>
      <c r="G17679">
        <v>994400</v>
      </c>
      <c r="H17679" t="str">
        <f t="shared" si="1390"/>
        <v>AfterNoon</v>
      </c>
      <c r="I17679" s="11">
        <v>44</v>
      </c>
      <c r="J17679">
        <v>85</v>
      </c>
      <c r="K17679">
        <v>0.51764705882352946</v>
      </c>
    </row>
    <row r="17680" spans="1:11" x14ac:dyDescent="0.3">
      <c r="A17680" s="7">
        <f t="shared" si="1391"/>
        <v>42962</v>
      </c>
      <c r="B17680" s="8">
        <f t="shared" si="1391"/>
        <v>13</v>
      </c>
      <c r="C17680" s="6" t="s">
        <v>859</v>
      </c>
      <c r="D17680" s="10" t="s">
        <v>30</v>
      </c>
      <c r="E17680" s="6" t="s">
        <v>617</v>
      </c>
      <c r="F17680" s="6" t="s">
        <v>15</v>
      </c>
      <c r="G17680">
        <v>6600</v>
      </c>
      <c r="H17680" t="str">
        <f t="shared" si="1390"/>
        <v>AfterNoon</v>
      </c>
      <c r="I17680" s="11">
        <v>2</v>
      </c>
      <c r="J17680">
        <v>12</v>
      </c>
      <c r="K17680">
        <v>0.16666666666666671</v>
      </c>
    </row>
    <row r="17681" spans="1:11" x14ac:dyDescent="0.3">
      <c r="A17681" s="7">
        <f t="shared" si="1391"/>
        <v>42962</v>
      </c>
      <c r="B17681" s="8">
        <f t="shared" si="1391"/>
        <v>13</v>
      </c>
      <c r="C17681" s="9" t="s">
        <v>341</v>
      </c>
      <c r="D17681" s="10" t="s">
        <v>12</v>
      </c>
      <c r="E17681" s="9" t="s">
        <v>342</v>
      </c>
      <c r="F17681" s="6" t="s">
        <v>14</v>
      </c>
      <c r="G17681">
        <v>176600</v>
      </c>
      <c r="H17681" t="str">
        <f t="shared" si="1390"/>
        <v>AfterNoon</v>
      </c>
      <c r="I17681" s="11">
        <v>2</v>
      </c>
      <c r="J17681">
        <v>12</v>
      </c>
      <c r="K17681">
        <v>0.16666666666666671</v>
      </c>
    </row>
    <row r="17682" spans="1:11" x14ac:dyDescent="0.3">
      <c r="A17682" s="7">
        <f t="shared" si="1391"/>
        <v>42962</v>
      </c>
      <c r="B17682" s="8">
        <f t="shared" si="1391"/>
        <v>13</v>
      </c>
      <c r="C17682" s="9" t="str">
        <f>C17681</f>
        <v>PG0540</v>
      </c>
      <c r="D17682" s="10" t="str">
        <f>D17681</f>
        <v>SU9</v>
      </c>
      <c r="E17682" s="9" t="str">
        <f>E17681</f>
        <v>BAX,VKO</v>
      </c>
      <c r="F17682" s="6" t="s">
        <v>15</v>
      </c>
      <c r="G17682">
        <v>826200</v>
      </c>
      <c r="H17682" t="str">
        <f t="shared" si="1390"/>
        <v>AfterNoon</v>
      </c>
      <c r="I17682" s="11">
        <v>28</v>
      </c>
      <c r="J17682">
        <v>85</v>
      </c>
      <c r="K17682">
        <v>0.32941176470588229</v>
      </c>
    </row>
    <row r="17683" spans="1:11" x14ac:dyDescent="0.3">
      <c r="A17683" s="7">
        <f t="shared" si="1391"/>
        <v>42962</v>
      </c>
      <c r="B17683" s="8">
        <f t="shared" si="1391"/>
        <v>13</v>
      </c>
      <c r="C17683" s="9" t="s">
        <v>343</v>
      </c>
      <c r="D17683" s="10" t="s">
        <v>12</v>
      </c>
      <c r="E17683" s="9" t="s">
        <v>344</v>
      </c>
      <c r="F17683" s="6" t="s">
        <v>14</v>
      </c>
      <c r="G17683">
        <v>228000</v>
      </c>
      <c r="H17683" t="str">
        <f t="shared" si="1390"/>
        <v>AfterNoon</v>
      </c>
      <c r="I17683" s="11">
        <v>6</v>
      </c>
      <c r="J17683">
        <v>12</v>
      </c>
      <c r="K17683">
        <v>0.5</v>
      </c>
    </row>
    <row r="17684" spans="1:11" x14ac:dyDescent="0.3">
      <c r="A17684" s="7">
        <f t="shared" si="1391"/>
        <v>42962</v>
      </c>
      <c r="B17684" s="8">
        <f t="shared" si="1391"/>
        <v>13</v>
      </c>
      <c r="C17684" s="9" t="str">
        <f>C17683</f>
        <v>PG0553</v>
      </c>
      <c r="D17684" s="10" t="str">
        <f>D17683</f>
        <v>SU9</v>
      </c>
      <c r="E17684" s="9" t="str">
        <f>E17683</f>
        <v>VKO,REN</v>
      </c>
      <c r="F17684" s="6" t="s">
        <v>15</v>
      </c>
      <c r="G17684">
        <v>765600</v>
      </c>
      <c r="H17684" t="str">
        <f t="shared" si="1390"/>
        <v>AfterNoon</v>
      </c>
      <c r="I17684" s="11">
        <v>60</v>
      </c>
      <c r="J17684">
        <v>85</v>
      </c>
      <c r="K17684">
        <v>0.70588235294117652</v>
      </c>
    </row>
    <row r="17685" spans="1:11" x14ac:dyDescent="0.3">
      <c r="A17685" s="7">
        <f t="shared" si="1391"/>
        <v>42962</v>
      </c>
      <c r="B17685" s="8">
        <f t="shared" si="1391"/>
        <v>13</v>
      </c>
      <c r="C17685" s="6" t="s">
        <v>345</v>
      </c>
      <c r="D17685" s="10" t="s">
        <v>30</v>
      </c>
      <c r="E17685" s="6" t="s">
        <v>346</v>
      </c>
      <c r="F17685" s="6" t="s">
        <v>15</v>
      </c>
      <c r="G17685">
        <v>49500</v>
      </c>
      <c r="H17685" t="str">
        <f t="shared" si="1390"/>
        <v>AfterNoon</v>
      </c>
      <c r="I17685" s="11">
        <v>5</v>
      </c>
      <c r="J17685">
        <v>12</v>
      </c>
      <c r="K17685">
        <v>0.41666666666666669</v>
      </c>
    </row>
    <row r="17686" spans="1:11" x14ac:dyDescent="0.3">
      <c r="A17686" s="7">
        <f t="shared" si="1391"/>
        <v>42962</v>
      </c>
      <c r="B17686" s="8">
        <f t="shared" si="1391"/>
        <v>13</v>
      </c>
      <c r="C17686" s="6" t="s">
        <v>690</v>
      </c>
      <c r="D17686" s="10" t="s">
        <v>30</v>
      </c>
      <c r="E17686" s="6" t="s">
        <v>691</v>
      </c>
      <c r="F17686" s="6" t="s">
        <v>15</v>
      </c>
      <c r="G17686">
        <v>39600</v>
      </c>
      <c r="H17686" t="str">
        <f t="shared" si="1390"/>
        <v>AfterNoon</v>
      </c>
      <c r="I17686" s="11">
        <v>9</v>
      </c>
      <c r="J17686">
        <v>12</v>
      </c>
      <c r="K17686">
        <v>0.75</v>
      </c>
    </row>
    <row r="17687" spans="1:11" x14ac:dyDescent="0.3">
      <c r="A17687" s="7">
        <f t="shared" si="1391"/>
        <v>42962</v>
      </c>
      <c r="B17687" s="8">
        <f t="shared" si="1391"/>
        <v>13</v>
      </c>
      <c r="C17687" s="9" t="s">
        <v>837</v>
      </c>
      <c r="D17687" s="10" t="s">
        <v>12</v>
      </c>
      <c r="E17687" s="9" t="s">
        <v>838</v>
      </c>
      <c r="F17687" s="6" t="s">
        <v>14</v>
      </c>
      <c r="G17687">
        <v>69300</v>
      </c>
      <c r="H17687" t="str">
        <f t="shared" si="1390"/>
        <v>AfterNoon</v>
      </c>
      <c r="I17687" s="11">
        <v>7</v>
      </c>
      <c r="J17687">
        <v>12</v>
      </c>
      <c r="K17687">
        <v>0.58333333333333337</v>
      </c>
    </row>
    <row r="17688" spans="1:11" x14ac:dyDescent="0.3">
      <c r="A17688" s="7">
        <f t="shared" si="1391"/>
        <v>42962</v>
      </c>
      <c r="B17688" s="8">
        <f t="shared" si="1391"/>
        <v>13</v>
      </c>
      <c r="C17688" s="9" t="str">
        <f>C17687</f>
        <v>PG0650</v>
      </c>
      <c r="D17688" s="10" t="str">
        <f>D17687</f>
        <v>SU9</v>
      </c>
      <c r="E17688" s="9" t="str">
        <f>E17687</f>
        <v>EGO,BZK</v>
      </c>
      <c r="F17688" s="6" t="s">
        <v>15</v>
      </c>
      <c r="G17688">
        <v>195900</v>
      </c>
      <c r="H17688" t="str">
        <f t="shared" si="1390"/>
        <v>AfterNoon</v>
      </c>
      <c r="I17688" s="11">
        <v>59</v>
      </c>
      <c r="J17688">
        <v>85</v>
      </c>
      <c r="K17688">
        <v>0.69411764705882351</v>
      </c>
    </row>
    <row r="17689" spans="1:11" x14ac:dyDescent="0.3">
      <c r="A17689" s="7">
        <f t="shared" si="1391"/>
        <v>42962</v>
      </c>
      <c r="B17689" s="8">
        <f t="shared" si="1391"/>
        <v>13</v>
      </c>
      <c r="C17689" s="6" t="s">
        <v>761</v>
      </c>
      <c r="D17689" s="10" t="s">
        <v>20</v>
      </c>
      <c r="E17689" s="6" t="s">
        <v>762</v>
      </c>
      <c r="F17689" s="6" t="s">
        <v>15</v>
      </c>
      <c r="G17689">
        <v>943500</v>
      </c>
      <c r="H17689" t="str">
        <f t="shared" si="1390"/>
        <v>AfterNoon</v>
      </c>
      <c r="I17689" s="11">
        <v>42</v>
      </c>
      <c r="J17689">
        <v>50</v>
      </c>
      <c r="K17689">
        <v>0.84</v>
      </c>
    </row>
    <row r="17690" spans="1:11" x14ac:dyDescent="0.3">
      <c r="A17690" s="7">
        <f t="shared" si="1391"/>
        <v>42962</v>
      </c>
      <c r="B17690" s="8">
        <f t="shared" si="1391"/>
        <v>13</v>
      </c>
      <c r="C17690" s="6" t="s">
        <v>351</v>
      </c>
      <c r="D17690" s="10" t="s">
        <v>20</v>
      </c>
      <c r="E17690" s="6" t="s">
        <v>352</v>
      </c>
      <c r="F17690" s="6" t="s">
        <v>15</v>
      </c>
      <c r="G17690">
        <v>659800</v>
      </c>
      <c r="H17690" t="str">
        <f t="shared" si="1390"/>
        <v>AfterNoon</v>
      </c>
      <c r="I17690" s="11">
        <v>29</v>
      </c>
      <c r="J17690">
        <v>50</v>
      </c>
      <c r="K17690">
        <v>0.57999999999999996</v>
      </c>
    </row>
    <row r="17691" spans="1:11" x14ac:dyDescent="0.3">
      <c r="A17691" s="7">
        <f t="shared" si="1391"/>
        <v>42962</v>
      </c>
      <c r="B17691" s="8">
        <v>14</v>
      </c>
      <c r="C17691" s="6" t="s">
        <v>353</v>
      </c>
      <c r="D17691" s="10" t="s">
        <v>20</v>
      </c>
      <c r="E17691" s="6" t="s">
        <v>354</v>
      </c>
      <c r="F17691" s="6" t="s">
        <v>15</v>
      </c>
      <c r="G17691">
        <v>149500</v>
      </c>
      <c r="H17691" t="str">
        <f t="shared" si="1390"/>
        <v>AfterNoon</v>
      </c>
      <c r="I17691" s="11">
        <v>15</v>
      </c>
      <c r="J17691">
        <v>50</v>
      </c>
      <c r="K17691">
        <v>0.3</v>
      </c>
    </row>
    <row r="17692" spans="1:11" x14ac:dyDescent="0.3">
      <c r="A17692" s="7">
        <f t="shared" si="1391"/>
        <v>42962</v>
      </c>
      <c r="B17692" s="8">
        <f t="shared" si="1391"/>
        <v>14</v>
      </c>
      <c r="C17692" s="6" t="s">
        <v>355</v>
      </c>
      <c r="D17692" s="10" t="s">
        <v>20</v>
      </c>
      <c r="E17692" s="6" t="s">
        <v>356</v>
      </c>
      <c r="F17692" s="6" t="s">
        <v>15</v>
      </c>
      <c r="G17692">
        <v>282200</v>
      </c>
      <c r="H17692" t="str">
        <f t="shared" si="1390"/>
        <v>AfterNoon</v>
      </c>
      <c r="I17692" s="11">
        <v>39</v>
      </c>
      <c r="J17692">
        <v>50</v>
      </c>
      <c r="K17692">
        <v>0.78</v>
      </c>
    </row>
    <row r="17693" spans="1:11" x14ac:dyDescent="0.3">
      <c r="A17693" s="7">
        <f t="shared" ref="A17693:B17708" si="1392">A17692</f>
        <v>42962</v>
      </c>
      <c r="B17693" s="8">
        <f t="shared" si="1392"/>
        <v>14</v>
      </c>
      <c r="C17693" s="6" t="s">
        <v>357</v>
      </c>
      <c r="D17693" s="10" t="s">
        <v>20</v>
      </c>
      <c r="E17693" s="6" t="s">
        <v>358</v>
      </c>
      <c r="F17693" s="6" t="s">
        <v>15</v>
      </c>
      <c r="G17693">
        <v>527100</v>
      </c>
      <c r="H17693" t="str">
        <f t="shared" si="1390"/>
        <v>AfterNoon</v>
      </c>
      <c r="I17693" s="11">
        <v>27</v>
      </c>
      <c r="J17693">
        <v>50</v>
      </c>
      <c r="K17693">
        <v>0.54</v>
      </c>
    </row>
    <row r="17694" spans="1:11" x14ac:dyDescent="0.3">
      <c r="A17694" s="7">
        <f t="shared" si="1392"/>
        <v>42962</v>
      </c>
      <c r="B17694" s="8">
        <f t="shared" si="1392"/>
        <v>14</v>
      </c>
      <c r="C17694" s="6" t="s">
        <v>359</v>
      </c>
      <c r="D17694" s="10" t="s">
        <v>30</v>
      </c>
      <c r="E17694" s="6" t="s">
        <v>360</v>
      </c>
      <c r="F17694" s="6" t="s">
        <v>15</v>
      </c>
      <c r="G17694">
        <v>40700</v>
      </c>
      <c r="H17694" t="str">
        <f t="shared" si="1390"/>
        <v>AfterNoon</v>
      </c>
      <c r="I17694" s="11">
        <v>11</v>
      </c>
      <c r="J17694">
        <v>12</v>
      </c>
      <c r="K17694">
        <v>0.91666666666666663</v>
      </c>
    </row>
    <row r="17695" spans="1:11" x14ac:dyDescent="0.3">
      <c r="A17695" s="7">
        <f t="shared" si="1392"/>
        <v>42962</v>
      </c>
      <c r="B17695" s="8">
        <f t="shared" si="1392"/>
        <v>14</v>
      </c>
      <c r="C17695" s="6" t="s">
        <v>361</v>
      </c>
      <c r="D17695" s="10" t="s">
        <v>20</v>
      </c>
      <c r="E17695" s="6" t="s">
        <v>362</v>
      </c>
      <c r="F17695" s="6" t="s">
        <v>15</v>
      </c>
      <c r="G17695">
        <v>109000</v>
      </c>
      <c r="H17695" t="str">
        <f t="shared" si="1390"/>
        <v>AfterNoon</v>
      </c>
      <c r="I17695" s="11">
        <v>20</v>
      </c>
      <c r="J17695">
        <v>50</v>
      </c>
      <c r="K17695">
        <v>0.4</v>
      </c>
    </row>
    <row r="17696" spans="1:11" x14ac:dyDescent="0.3">
      <c r="A17696" s="7">
        <f t="shared" si="1392"/>
        <v>42962</v>
      </c>
      <c r="B17696" s="8">
        <f t="shared" si="1392"/>
        <v>14</v>
      </c>
      <c r="C17696" s="9" t="s">
        <v>363</v>
      </c>
      <c r="D17696" s="10" t="s">
        <v>12</v>
      </c>
      <c r="E17696" s="9" t="s">
        <v>364</v>
      </c>
      <c r="F17696" s="6" t="s">
        <v>14</v>
      </c>
      <c r="G17696">
        <v>688000</v>
      </c>
      <c r="H17696" t="str">
        <f t="shared" si="1390"/>
        <v>AfterNoon</v>
      </c>
      <c r="I17696" s="11">
        <v>8</v>
      </c>
      <c r="J17696">
        <v>12</v>
      </c>
      <c r="K17696">
        <v>0.66666666666666663</v>
      </c>
    </row>
    <row r="17697" spans="1:11" x14ac:dyDescent="0.3">
      <c r="A17697" s="7">
        <f t="shared" si="1392"/>
        <v>42962</v>
      </c>
      <c r="B17697" s="8">
        <f t="shared" si="1392"/>
        <v>14</v>
      </c>
      <c r="C17697" s="9" t="str">
        <f>C17696</f>
        <v>PG0125</v>
      </c>
      <c r="D17697" s="10" t="str">
        <f>D17696</f>
        <v>SU9</v>
      </c>
      <c r="E17697" s="9" t="str">
        <f>E17696</f>
        <v>NSK,DME</v>
      </c>
      <c r="F17697" s="6" t="s">
        <v>15</v>
      </c>
      <c r="G17697">
        <v>1879500</v>
      </c>
      <c r="H17697" t="str">
        <f t="shared" si="1390"/>
        <v>AfterNoon</v>
      </c>
      <c r="I17697" s="11">
        <v>65</v>
      </c>
      <c r="J17697">
        <v>85</v>
      </c>
      <c r="K17697">
        <v>0.76470588235294112</v>
      </c>
    </row>
    <row r="17698" spans="1:11" x14ac:dyDescent="0.3">
      <c r="A17698" s="7">
        <f t="shared" si="1392"/>
        <v>42962</v>
      </c>
      <c r="B17698" s="8">
        <f t="shared" si="1392"/>
        <v>14</v>
      </c>
      <c r="C17698" s="9" t="s">
        <v>365</v>
      </c>
      <c r="D17698" s="10" t="s">
        <v>12</v>
      </c>
      <c r="E17698" s="9" t="s">
        <v>366</v>
      </c>
      <c r="F17698" s="6" t="s">
        <v>14</v>
      </c>
      <c r="G17698">
        <v>132000</v>
      </c>
      <c r="H17698" t="str">
        <f t="shared" si="1390"/>
        <v>AfterNoon</v>
      </c>
      <c r="I17698" s="11">
        <v>11</v>
      </c>
      <c r="J17698">
        <v>12</v>
      </c>
      <c r="K17698">
        <v>0.91666666666666663</v>
      </c>
    </row>
    <row r="17699" spans="1:11" x14ac:dyDescent="0.3">
      <c r="A17699" s="7">
        <f t="shared" si="1392"/>
        <v>42962</v>
      </c>
      <c r="B17699" s="8">
        <f t="shared" si="1392"/>
        <v>14</v>
      </c>
      <c r="C17699" s="9" t="str">
        <f>C17698</f>
        <v>PG0151</v>
      </c>
      <c r="D17699" s="10" t="str">
        <f>D17698</f>
        <v>SU9</v>
      </c>
      <c r="E17699" s="9" t="str">
        <f>E17698</f>
        <v>MCX,MRV</v>
      </c>
      <c r="F17699" s="6" t="s">
        <v>15</v>
      </c>
      <c r="G17699">
        <v>301600</v>
      </c>
      <c r="H17699" t="str">
        <f t="shared" si="1390"/>
        <v>AfterNoon</v>
      </c>
      <c r="I17699" s="11">
        <v>75</v>
      </c>
      <c r="J17699">
        <v>85</v>
      </c>
      <c r="K17699">
        <v>0.88235294117647056</v>
      </c>
    </row>
    <row r="17700" spans="1:11" x14ac:dyDescent="0.3">
      <c r="A17700" s="7">
        <f t="shared" si="1392"/>
        <v>42962</v>
      </c>
      <c r="B17700" s="8">
        <f t="shared" si="1392"/>
        <v>14</v>
      </c>
      <c r="C17700" s="6" t="s">
        <v>367</v>
      </c>
      <c r="D17700" s="10" t="s">
        <v>20</v>
      </c>
      <c r="E17700" s="6" t="s">
        <v>368</v>
      </c>
      <c r="F17700" s="6" t="s">
        <v>15</v>
      </c>
      <c r="G17700">
        <v>326200</v>
      </c>
      <c r="H17700" t="str">
        <f t="shared" si="1390"/>
        <v>AfterNoon</v>
      </c>
      <c r="I17700" s="11">
        <v>13</v>
      </c>
      <c r="J17700">
        <v>50</v>
      </c>
      <c r="K17700">
        <v>0.26</v>
      </c>
    </row>
    <row r="17701" spans="1:11" x14ac:dyDescent="0.3">
      <c r="A17701" s="7">
        <f t="shared" si="1392"/>
        <v>42962</v>
      </c>
      <c r="B17701" s="8">
        <f t="shared" si="1392"/>
        <v>14</v>
      </c>
      <c r="C17701" s="6" t="s">
        <v>369</v>
      </c>
      <c r="D17701" s="10" t="s">
        <v>20</v>
      </c>
      <c r="E17701" s="6" t="s">
        <v>370</v>
      </c>
      <c r="F17701" s="6" t="s">
        <v>15</v>
      </c>
      <c r="G17701">
        <v>403400</v>
      </c>
      <c r="H17701" t="str">
        <f t="shared" si="1390"/>
        <v>AfterNoon</v>
      </c>
      <c r="I17701" s="11">
        <v>16</v>
      </c>
      <c r="J17701">
        <v>50</v>
      </c>
      <c r="K17701">
        <v>0.32</v>
      </c>
    </row>
    <row r="17702" spans="1:11" x14ac:dyDescent="0.3">
      <c r="A17702" s="7">
        <f t="shared" si="1392"/>
        <v>42962</v>
      </c>
      <c r="B17702" s="8">
        <f t="shared" si="1392"/>
        <v>14</v>
      </c>
      <c r="C17702" s="6" t="s">
        <v>371</v>
      </c>
      <c r="D17702" s="10" t="s">
        <v>20</v>
      </c>
      <c r="E17702" s="6" t="s">
        <v>372</v>
      </c>
      <c r="F17702" s="6" t="s">
        <v>15</v>
      </c>
      <c r="G17702">
        <v>193200</v>
      </c>
      <c r="H17702" t="str">
        <f t="shared" si="1390"/>
        <v>AfterNoon</v>
      </c>
      <c r="I17702" s="11">
        <v>48</v>
      </c>
      <c r="J17702">
        <v>50</v>
      </c>
      <c r="K17702">
        <v>0.96</v>
      </c>
    </row>
    <row r="17703" spans="1:11" x14ac:dyDescent="0.3">
      <c r="A17703" s="7">
        <f t="shared" si="1392"/>
        <v>42962</v>
      </c>
      <c r="B17703" s="8">
        <f t="shared" si="1392"/>
        <v>14</v>
      </c>
      <c r="C17703" s="6" t="s">
        <v>373</v>
      </c>
      <c r="D17703" s="10" t="s">
        <v>20</v>
      </c>
      <c r="E17703" s="6" t="s">
        <v>374</v>
      </c>
      <c r="F17703" s="6" t="s">
        <v>15</v>
      </c>
      <c r="G17703">
        <v>157500</v>
      </c>
      <c r="H17703" t="str">
        <f t="shared" si="1390"/>
        <v>AfterNoon</v>
      </c>
      <c r="I17703" s="11">
        <v>25</v>
      </c>
      <c r="J17703">
        <v>50</v>
      </c>
      <c r="K17703">
        <v>0.5</v>
      </c>
    </row>
    <row r="17704" spans="1:11" x14ac:dyDescent="0.3">
      <c r="A17704" s="7">
        <f t="shared" si="1392"/>
        <v>42962</v>
      </c>
      <c r="B17704" s="8">
        <f t="shared" si="1392"/>
        <v>14</v>
      </c>
      <c r="C17704" s="9" t="s">
        <v>375</v>
      </c>
      <c r="D17704" s="10" t="s">
        <v>12</v>
      </c>
      <c r="E17704" s="9" t="s">
        <v>376</v>
      </c>
      <c r="F17704" s="6" t="s">
        <v>14</v>
      </c>
      <c r="G17704">
        <v>107100</v>
      </c>
      <c r="H17704" t="str">
        <f t="shared" si="1390"/>
        <v>AfterNoon</v>
      </c>
      <c r="I17704" s="11">
        <v>9</v>
      </c>
      <c r="J17704">
        <v>12</v>
      </c>
      <c r="K17704">
        <v>0.75</v>
      </c>
    </row>
    <row r="17705" spans="1:11" x14ac:dyDescent="0.3">
      <c r="A17705" s="7">
        <f t="shared" si="1392"/>
        <v>42962</v>
      </c>
      <c r="B17705" s="8">
        <f t="shared" si="1392"/>
        <v>14</v>
      </c>
      <c r="C17705" s="9" t="str">
        <f>C17704</f>
        <v>PG0178</v>
      </c>
      <c r="D17705" s="10" t="str">
        <f>D17704</f>
        <v>SU9</v>
      </c>
      <c r="E17705" s="9" t="str">
        <f>E17704</f>
        <v>SVO,GOJ</v>
      </c>
      <c r="F17705" s="6" t="s">
        <v>15</v>
      </c>
      <c r="G17705">
        <v>293600</v>
      </c>
      <c r="H17705" t="str">
        <f t="shared" si="1390"/>
        <v>AfterNoon</v>
      </c>
      <c r="I17705" s="11">
        <v>73</v>
      </c>
      <c r="J17705">
        <v>85</v>
      </c>
      <c r="K17705">
        <v>0.85882352941176465</v>
      </c>
    </row>
    <row r="17706" spans="1:11" x14ac:dyDescent="0.3">
      <c r="A17706" s="7">
        <f t="shared" si="1392"/>
        <v>42962</v>
      </c>
      <c r="B17706" s="8">
        <f t="shared" si="1392"/>
        <v>14</v>
      </c>
      <c r="C17706" s="6" t="s">
        <v>377</v>
      </c>
      <c r="D17706" s="10" t="s">
        <v>20</v>
      </c>
      <c r="E17706" s="6" t="s">
        <v>378</v>
      </c>
      <c r="F17706" s="6" t="s">
        <v>15</v>
      </c>
      <c r="G17706">
        <v>452900</v>
      </c>
      <c r="H17706" t="str">
        <f t="shared" si="1390"/>
        <v>AfterNoon</v>
      </c>
      <c r="I17706" s="11">
        <v>22</v>
      </c>
      <c r="J17706">
        <v>50</v>
      </c>
      <c r="K17706">
        <v>0.44</v>
      </c>
    </row>
    <row r="17707" spans="1:11" x14ac:dyDescent="0.3">
      <c r="A17707" s="7">
        <f t="shared" si="1392"/>
        <v>42962</v>
      </c>
      <c r="B17707" s="8">
        <f t="shared" si="1392"/>
        <v>14</v>
      </c>
      <c r="C17707" s="9" t="s">
        <v>379</v>
      </c>
      <c r="D17707" s="10" t="s">
        <v>98</v>
      </c>
      <c r="E17707" s="9" t="s">
        <v>380</v>
      </c>
      <c r="F17707" s="6" t="s">
        <v>14</v>
      </c>
      <c r="G17707">
        <v>55000</v>
      </c>
      <c r="H17707" t="str">
        <f t="shared" si="1390"/>
        <v>AfterNoon</v>
      </c>
      <c r="I17707" s="11">
        <v>2</v>
      </c>
      <c r="J17707">
        <v>28</v>
      </c>
      <c r="K17707">
        <v>7.1428571428571425E-2</v>
      </c>
    </row>
    <row r="17708" spans="1:11" x14ac:dyDescent="0.3">
      <c r="A17708" s="7">
        <f t="shared" si="1392"/>
        <v>42962</v>
      </c>
      <c r="B17708" s="8">
        <f t="shared" si="1392"/>
        <v>14</v>
      </c>
      <c r="C17708" s="9" t="str">
        <f>C17707</f>
        <v>PG0214</v>
      </c>
      <c r="D17708" s="10" t="str">
        <f>D17707</f>
        <v>321</v>
      </c>
      <c r="E17708" s="9" t="str">
        <f>E17707</f>
        <v>ROV,DME</v>
      </c>
      <c r="F17708" s="6" t="s">
        <v>15</v>
      </c>
      <c r="G17708">
        <v>73600</v>
      </c>
      <c r="H17708" t="str">
        <f t="shared" si="1390"/>
        <v>AfterNoon</v>
      </c>
      <c r="I17708" s="11">
        <v>8</v>
      </c>
      <c r="J17708">
        <v>142</v>
      </c>
      <c r="K17708">
        <v>5.6338028169014093E-2</v>
      </c>
    </row>
    <row r="17709" spans="1:11" x14ac:dyDescent="0.3">
      <c r="A17709" s="7">
        <f t="shared" ref="A17709:E17724" si="1393">A17708</f>
        <v>42962</v>
      </c>
      <c r="B17709" s="8">
        <f t="shared" si="1393"/>
        <v>14</v>
      </c>
      <c r="C17709" s="9" t="s">
        <v>381</v>
      </c>
      <c r="D17709" s="10" t="s">
        <v>25</v>
      </c>
      <c r="E17709" s="9" t="s">
        <v>382</v>
      </c>
      <c r="F17709" s="6" t="s">
        <v>14</v>
      </c>
      <c r="G17709">
        <v>392000</v>
      </c>
      <c r="H17709" t="str">
        <f t="shared" si="1390"/>
        <v>AfterNoon</v>
      </c>
      <c r="I17709" s="11">
        <v>16</v>
      </c>
      <c r="J17709">
        <v>30</v>
      </c>
      <c r="K17709">
        <v>0.53333333333333333</v>
      </c>
    </row>
    <row r="17710" spans="1:11" x14ac:dyDescent="0.3">
      <c r="A17710" s="7">
        <f t="shared" si="1393"/>
        <v>42962</v>
      </c>
      <c r="B17710" s="8">
        <f t="shared" si="1393"/>
        <v>14</v>
      </c>
      <c r="C17710" s="9" t="str">
        <f>C17709</f>
        <v>PG0216</v>
      </c>
      <c r="D17710" s="10" t="str">
        <f>D17709</f>
        <v>763</v>
      </c>
      <c r="E17710" s="9" t="str">
        <f>E17709</f>
        <v>DME,KUF</v>
      </c>
      <c r="F17710" s="6" t="s">
        <v>15</v>
      </c>
      <c r="G17710">
        <v>952800</v>
      </c>
      <c r="H17710" t="str">
        <f t="shared" si="1390"/>
        <v>AfterNoon</v>
      </c>
      <c r="I17710" s="11">
        <v>116</v>
      </c>
      <c r="J17710">
        <v>192</v>
      </c>
      <c r="K17710">
        <v>0.60416666666666663</v>
      </c>
    </row>
    <row r="17711" spans="1:11" x14ac:dyDescent="0.3">
      <c r="A17711" s="7">
        <f t="shared" si="1393"/>
        <v>42962</v>
      </c>
      <c r="B17711" s="8">
        <f t="shared" si="1393"/>
        <v>14</v>
      </c>
      <c r="C17711" s="6" t="s">
        <v>383</v>
      </c>
      <c r="D17711" s="10" t="s">
        <v>20</v>
      </c>
      <c r="E17711" s="6" t="s">
        <v>384</v>
      </c>
      <c r="F17711" s="6" t="s">
        <v>15</v>
      </c>
      <c r="G17711">
        <v>330300</v>
      </c>
      <c r="H17711" t="str">
        <f t="shared" si="1390"/>
        <v>AfterNoon</v>
      </c>
      <c r="I17711" s="11">
        <v>27</v>
      </c>
      <c r="J17711">
        <v>50</v>
      </c>
      <c r="K17711">
        <v>0.54</v>
      </c>
    </row>
    <row r="17712" spans="1:11" x14ac:dyDescent="0.3">
      <c r="A17712" s="7">
        <f t="shared" si="1393"/>
        <v>42962</v>
      </c>
      <c r="B17712" s="8">
        <f t="shared" si="1393"/>
        <v>14</v>
      </c>
      <c r="C17712" s="6" t="s">
        <v>694</v>
      </c>
      <c r="D17712" s="10" t="s">
        <v>20</v>
      </c>
      <c r="E17712" s="6" t="s">
        <v>695</v>
      </c>
      <c r="F17712" s="6" t="s">
        <v>15</v>
      </c>
      <c r="G17712">
        <v>286600</v>
      </c>
      <c r="H17712" t="str">
        <f t="shared" si="1390"/>
        <v>AfterNoon</v>
      </c>
      <c r="I17712" s="11">
        <v>43</v>
      </c>
      <c r="J17712">
        <v>50</v>
      </c>
      <c r="K17712">
        <v>0.86</v>
      </c>
    </row>
    <row r="17713" spans="1:11" x14ac:dyDescent="0.3">
      <c r="A17713" s="7">
        <f t="shared" si="1393"/>
        <v>42962</v>
      </c>
      <c r="B17713" s="8">
        <f t="shared" si="1393"/>
        <v>14</v>
      </c>
      <c r="C17713" s="6" t="s">
        <v>385</v>
      </c>
      <c r="D17713" s="10" t="s">
        <v>20</v>
      </c>
      <c r="E17713" s="6" t="s">
        <v>386</v>
      </c>
      <c r="F17713" s="6" t="s">
        <v>15</v>
      </c>
      <c r="G17713">
        <v>233100</v>
      </c>
      <c r="H17713" t="str">
        <f t="shared" si="1390"/>
        <v>AfterNoon</v>
      </c>
      <c r="I17713" s="11">
        <v>13</v>
      </c>
      <c r="J17713">
        <v>50</v>
      </c>
      <c r="K17713">
        <v>0.26</v>
      </c>
    </row>
    <row r="17714" spans="1:11" x14ac:dyDescent="0.3">
      <c r="A17714" s="7">
        <f t="shared" si="1393"/>
        <v>42962</v>
      </c>
      <c r="B17714" s="8">
        <f t="shared" si="1393"/>
        <v>14</v>
      </c>
      <c r="C17714" s="6" t="s">
        <v>696</v>
      </c>
      <c r="D17714" s="10" t="s">
        <v>30</v>
      </c>
      <c r="E17714" s="6" t="s">
        <v>697</v>
      </c>
      <c r="F17714" s="6" t="s">
        <v>15</v>
      </c>
      <c r="G17714">
        <v>52800</v>
      </c>
      <c r="H17714" t="str">
        <f t="shared" si="1390"/>
        <v>AfterNoon</v>
      </c>
      <c r="I17714" s="11">
        <v>8</v>
      </c>
      <c r="J17714">
        <v>12</v>
      </c>
      <c r="K17714">
        <v>0.66666666666666663</v>
      </c>
    </row>
    <row r="17715" spans="1:11" x14ac:dyDescent="0.3">
      <c r="A17715" s="7">
        <f t="shared" si="1393"/>
        <v>42962</v>
      </c>
      <c r="B17715" s="8">
        <f t="shared" si="1393"/>
        <v>14</v>
      </c>
      <c r="C17715" s="6" t="s">
        <v>387</v>
      </c>
      <c r="D17715" s="10" t="s">
        <v>20</v>
      </c>
      <c r="E17715" s="6" t="s">
        <v>388</v>
      </c>
      <c r="F17715" s="6" t="s">
        <v>15</v>
      </c>
      <c r="G17715">
        <v>673200</v>
      </c>
      <c r="H17715" t="str">
        <f t="shared" si="1390"/>
        <v>AfterNoon</v>
      </c>
      <c r="I17715" s="11">
        <v>26</v>
      </c>
      <c r="J17715">
        <v>50</v>
      </c>
      <c r="K17715">
        <v>0.52</v>
      </c>
    </row>
    <row r="17716" spans="1:11" x14ac:dyDescent="0.3">
      <c r="A17716" s="7">
        <f t="shared" si="1393"/>
        <v>42962</v>
      </c>
      <c r="B17716" s="8">
        <f t="shared" si="1393"/>
        <v>14</v>
      </c>
      <c r="C17716" s="9" t="s">
        <v>389</v>
      </c>
      <c r="D17716" s="10" t="s">
        <v>61</v>
      </c>
      <c r="E17716" s="9" t="s">
        <v>390</v>
      </c>
      <c r="F17716" s="6" t="s">
        <v>14</v>
      </c>
      <c r="G17716">
        <v>1344000</v>
      </c>
      <c r="H17716" t="str">
        <f t="shared" si="1390"/>
        <v>AfterNoon</v>
      </c>
      <c r="I17716" s="11">
        <v>16</v>
      </c>
      <c r="J17716">
        <v>30</v>
      </c>
      <c r="K17716">
        <v>0.53333333333333333</v>
      </c>
    </row>
    <row r="17717" spans="1:11" x14ac:dyDescent="0.3">
      <c r="A17717" s="7">
        <f t="shared" si="1393"/>
        <v>42962</v>
      </c>
      <c r="B17717" s="8">
        <f t="shared" si="1393"/>
        <v>14</v>
      </c>
      <c r="C17717" s="9" t="str">
        <f t="shared" si="1393"/>
        <v>PG0278</v>
      </c>
      <c r="D17717" s="10" t="str">
        <f t="shared" si="1393"/>
        <v>773</v>
      </c>
      <c r="E17717" s="9" t="str">
        <f t="shared" si="1393"/>
        <v>OVB,SVO</v>
      </c>
      <c r="F17717" s="6" t="s">
        <v>63</v>
      </c>
      <c r="G17717">
        <v>1761200</v>
      </c>
      <c r="H17717" t="str">
        <f t="shared" si="1390"/>
        <v>AfterNoon</v>
      </c>
      <c r="I17717" s="11">
        <v>37</v>
      </c>
      <c r="J17717">
        <v>48</v>
      </c>
      <c r="K17717">
        <v>0.77083333333333337</v>
      </c>
    </row>
    <row r="17718" spans="1:11" x14ac:dyDescent="0.3">
      <c r="A17718" s="7">
        <f t="shared" si="1393"/>
        <v>42962</v>
      </c>
      <c r="B17718" s="8">
        <f t="shared" si="1393"/>
        <v>14</v>
      </c>
      <c r="C17718" s="9" t="str">
        <f t="shared" si="1393"/>
        <v>PG0278</v>
      </c>
      <c r="D17718" s="10" t="str">
        <f t="shared" si="1393"/>
        <v>773</v>
      </c>
      <c r="E17718" s="9" t="str">
        <f t="shared" si="1393"/>
        <v>OVB,SVO</v>
      </c>
      <c r="F17718" s="6" t="s">
        <v>15</v>
      </c>
      <c r="G17718">
        <v>5927600</v>
      </c>
      <c r="H17718" t="str">
        <f t="shared" si="1390"/>
        <v>AfterNoon</v>
      </c>
      <c r="I17718" s="11">
        <v>211</v>
      </c>
      <c r="J17718">
        <v>324</v>
      </c>
      <c r="K17718">
        <v>0.65123456790123457</v>
      </c>
    </row>
    <row r="17719" spans="1:11" x14ac:dyDescent="0.3">
      <c r="A17719" s="7">
        <f t="shared" si="1393"/>
        <v>42962</v>
      </c>
      <c r="B17719" s="8">
        <f t="shared" si="1393"/>
        <v>14</v>
      </c>
      <c r="C17719" s="9" t="s">
        <v>797</v>
      </c>
      <c r="D17719" s="10" t="s">
        <v>12</v>
      </c>
      <c r="E17719" s="9" t="s">
        <v>67</v>
      </c>
      <c r="F17719" s="6" t="s">
        <v>14</v>
      </c>
      <c r="G17719">
        <v>63700</v>
      </c>
      <c r="H17719" t="str">
        <f t="shared" si="1390"/>
        <v>AfterNoon</v>
      </c>
      <c r="I17719" s="11">
        <v>7</v>
      </c>
      <c r="J17719">
        <v>12</v>
      </c>
      <c r="K17719">
        <v>0.58333333333333337</v>
      </c>
    </row>
    <row r="17720" spans="1:11" x14ac:dyDescent="0.3">
      <c r="A17720" s="7">
        <f t="shared" si="1393"/>
        <v>42962</v>
      </c>
      <c r="B17720" s="8">
        <f t="shared" si="1393"/>
        <v>14</v>
      </c>
      <c r="C17720" s="9" t="str">
        <f>C17719</f>
        <v>PG0298</v>
      </c>
      <c r="D17720" s="10" t="str">
        <f>D17719</f>
        <v>SU9</v>
      </c>
      <c r="E17720" s="9" t="str">
        <f>E17719</f>
        <v>NOZ,OVB</v>
      </c>
      <c r="F17720" s="6" t="s">
        <v>15</v>
      </c>
      <c r="G17720">
        <v>172500</v>
      </c>
      <c r="H17720" t="str">
        <f t="shared" si="1390"/>
        <v>AfterNoon</v>
      </c>
      <c r="I17720" s="11">
        <v>57</v>
      </c>
      <c r="J17720">
        <v>85</v>
      </c>
      <c r="K17720">
        <v>0.6705882352941176</v>
      </c>
    </row>
    <row r="17721" spans="1:11" x14ac:dyDescent="0.3">
      <c r="A17721" s="7">
        <f t="shared" si="1393"/>
        <v>42962</v>
      </c>
      <c r="B17721" s="8">
        <f t="shared" si="1393"/>
        <v>14</v>
      </c>
      <c r="C17721" s="9" t="s">
        <v>391</v>
      </c>
      <c r="D17721" s="10" t="s">
        <v>12</v>
      </c>
      <c r="E17721" s="9" t="s">
        <v>392</v>
      </c>
      <c r="F17721" s="6" t="s">
        <v>14</v>
      </c>
      <c r="G17721">
        <v>184800</v>
      </c>
      <c r="H17721" t="str">
        <f t="shared" si="1390"/>
        <v>AfterNoon</v>
      </c>
      <c r="I17721" s="11">
        <v>7</v>
      </c>
      <c r="J17721">
        <v>12</v>
      </c>
      <c r="K17721">
        <v>0.58333333333333337</v>
      </c>
    </row>
    <row r="17722" spans="1:11" x14ac:dyDescent="0.3">
      <c r="A17722" s="7">
        <f t="shared" si="1393"/>
        <v>42962</v>
      </c>
      <c r="B17722" s="8">
        <f t="shared" si="1393"/>
        <v>14</v>
      </c>
      <c r="C17722" s="9" t="str">
        <f>C17721</f>
        <v>PG0304</v>
      </c>
      <c r="D17722" s="10" t="str">
        <f>D17721</f>
        <v>SU9</v>
      </c>
      <c r="E17722" s="9" t="str">
        <f>E17721</f>
        <v>SGC,SVX</v>
      </c>
      <c r="F17722" s="6" t="s">
        <v>15</v>
      </c>
      <c r="G17722">
        <v>301900</v>
      </c>
      <c r="H17722" t="str">
        <f t="shared" si="1390"/>
        <v>AfterNoon</v>
      </c>
      <c r="I17722" s="11">
        <v>34</v>
      </c>
      <c r="J17722">
        <v>85</v>
      </c>
      <c r="K17722">
        <v>0.4</v>
      </c>
    </row>
    <row r="17723" spans="1:11" x14ac:dyDescent="0.3">
      <c r="A17723" s="7">
        <f t="shared" si="1393"/>
        <v>42962</v>
      </c>
      <c r="B17723" s="8">
        <f t="shared" si="1393"/>
        <v>14</v>
      </c>
      <c r="C17723" s="6" t="s">
        <v>393</v>
      </c>
      <c r="D17723" s="10" t="s">
        <v>20</v>
      </c>
      <c r="E17723" s="6" t="s">
        <v>394</v>
      </c>
      <c r="F17723" s="6" t="s">
        <v>15</v>
      </c>
      <c r="G17723">
        <v>37700</v>
      </c>
      <c r="H17723" t="str">
        <f t="shared" si="1390"/>
        <v>AfterNoon</v>
      </c>
      <c r="I17723" s="11">
        <v>7</v>
      </c>
      <c r="J17723">
        <v>50</v>
      </c>
      <c r="K17723">
        <v>0.14000000000000001</v>
      </c>
    </row>
    <row r="17724" spans="1:11" x14ac:dyDescent="0.3">
      <c r="A17724" s="7">
        <f t="shared" si="1393"/>
        <v>42962</v>
      </c>
      <c r="B17724" s="8">
        <f t="shared" si="1393"/>
        <v>14</v>
      </c>
      <c r="C17724" s="6" t="s">
        <v>395</v>
      </c>
      <c r="D17724" s="10" t="s">
        <v>20</v>
      </c>
      <c r="E17724" s="6" t="s">
        <v>396</v>
      </c>
      <c r="F17724" s="6" t="s">
        <v>15</v>
      </c>
      <c r="G17724">
        <v>179000</v>
      </c>
      <c r="H17724" t="str">
        <f t="shared" si="1390"/>
        <v>AfterNoon</v>
      </c>
      <c r="I17724" s="11">
        <v>10</v>
      </c>
      <c r="J17724">
        <v>50</v>
      </c>
      <c r="K17724">
        <v>0.2</v>
      </c>
    </row>
    <row r="17725" spans="1:11" x14ac:dyDescent="0.3">
      <c r="A17725" s="7">
        <f t="shared" ref="A17725:B17740" si="1394">A17724</f>
        <v>42962</v>
      </c>
      <c r="B17725" s="8">
        <f t="shared" si="1394"/>
        <v>14</v>
      </c>
      <c r="C17725" s="6" t="s">
        <v>874</v>
      </c>
      <c r="D17725" s="10" t="s">
        <v>20</v>
      </c>
      <c r="E17725" s="6" t="s">
        <v>875</v>
      </c>
      <c r="F17725" s="6" t="s">
        <v>15</v>
      </c>
      <c r="G17725">
        <v>87800</v>
      </c>
      <c r="H17725" t="str">
        <f t="shared" si="1390"/>
        <v>AfterNoon</v>
      </c>
      <c r="I17725" s="11">
        <v>5</v>
      </c>
      <c r="J17725">
        <v>50</v>
      </c>
      <c r="K17725">
        <v>0.1</v>
      </c>
    </row>
    <row r="17726" spans="1:11" x14ac:dyDescent="0.3">
      <c r="A17726" s="7">
        <f t="shared" si="1394"/>
        <v>42962</v>
      </c>
      <c r="B17726" s="8">
        <f t="shared" si="1394"/>
        <v>14</v>
      </c>
      <c r="C17726" s="9" t="s">
        <v>839</v>
      </c>
      <c r="D17726" s="10" t="s">
        <v>12</v>
      </c>
      <c r="E17726" s="9" t="s">
        <v>275</v>
      </c>
      <c r="F17726" s="6" t="s">
        <v>14</v>
      </c>
      <c r="G17726">
        <v>51500</v>
      </c>
      <c r="H17726" t="str">
        <f t="shared" si="1390"/>
        <v>AfterNoon</v>
      </c>
      <c r="I17726" s="11">
        <v>5</v>
      </c>
      <c r="J17726">
        <v>12</v>
      </c>
      <c r="K17726">
        <v>0.41666666666666669</v>
      </c>
    </row>
    <row r="17727" spans="1:11" x14ac:dyDescent="0.3">
      <c r="A17727" s="7">
        <f t="shared" si="1394"/>
        <v>42962</v>
      </c>
      <c r="B17727" s="8">
        <f t="shared" si="1394"/>
        <v>14</v>
      </c>
      <c r="C17727" s="9" t="str">
        <f>C17726</f>
        <v>PG0383</v>
      </c>
      <c r="D17727" s="10" t="str">
        <f>D17726</f>
        <v>SU9</v>
      </c>
      <c r="E17727" s="9" t="str">
        <f>E17726</f>
        <v>DME,BZK</v>
      </c>
      <c r="F17727" s="6" t="s">
        <v>15</v>
      </c>
      <c r="G17727">
        <v>109200</v>
      </c>
      <c r="H17727" t="str">
        <f t="shared" si="1390"/>
        <v>AfterNoon</v>
      </c>
      <c r="I17727" s="11">
        <v>32</v>
      </c>
      <c r="J17727">
        <v>85</v>
      </c>
      <c r="K17727">
        <v>0.37647058823529411</v>
      </c>
    </row>
    <row r="17728" spans="1:11" x14ac:dyDescent="0.3">
      <c r="A17728" s="7">
        <f t="shared" si="1394"/>
        <v>42962</v>
      </c>
      <c r="B17728" s="8">
        <f t="shared" si="1394"/>
        <v>14</v>
      </c>
      <c r="C17728" s="9" t="s">
        <v>397</v>
      </c>
      <c r="D17728" s="10" t="s">
        <v>98</v>
      </c>
      <c r="E17728" s="9" t="s">
        <v>227</v>
      </c>
      <c r="F17728" s="6" t="s">
        <v>14</v>
      </c>
      <c r="G17728">
        <v>60000</v>
      </c>
      <c r="H17728" t="str">
        <f t="shared" si="1390"/>
        <v>AfterNoon</v>
      </c>
      <c r="I17728" s="11">
        <v>3</v>
      </c>
      <c r="J17728">
        <v>28</v>
      </c>
      <c r="K17728">
        <v>0.1071428571428571</v>
      </c>
    </row>
    <row r="17729" spans="1:11" x14ac:dyDescent="0.3">
      <c r="A17729" s="7">
        <f t="shared" si="1394"/>
        <v>42962</v>
      </c>
      <c r="B17729" s="8">
        <f t="shared" si="1394"/>
        <v>14</v>
      </c>
      <c r="C17729" s="9" t="str">
        <f>C17728</f>
        <v>PG0409</v>
      </c>
      <c r="D17729" s="10" t="str">
        <f>D17728</f>
        <v>321</v>
      </c>
      <c r="E17729" s="9" t="str">
        <f>E17728</f>
        <v>LED,DME</v>
      </c>
      <c r="F17729" s="6" t="s">
        <v>15</v>
      </c>
      <c r="G17729">
        <v>196700</v>
      </c>
      <c r="H17729" t="str">
        <f t="shared" si="1390"/>
        <v>AfterNoon</v>
      </c>
      <c r="I17729" s="11">
        <v>29</v>
      </c>
      <c r="J17729">
        <v>142</v>
      </c>
      <c r="K17729">
        <v>0.20422535211267609</v>
      </c>
    </row>
    <row r="17730" spans="1:11" x14ac:dyDescent="0.3">
      <c r="A17730" s="7">
        <f t="shared" si="1394"/>
        <v>42962</v>
      </c>
      <c r="B17730" s="8">
        <f t="shared" si="1394"/>
        <v>14</v>
      </c>
      <c r="C17730" s="6" t="s">
        <v>398</v>
      </c>
      <c r="D17730" s="10" t="s">
        <v>20</v>
      </c>
      <c r="E17730" s="6" t="s">
        <v>399</v>
      </c>
      <c r="F17730" s="6" t="s">
        <v>15</v>
      </c>
      <c r="G17730">
        <v>207200</v>
      </c>
      <c r="H17730" t="str">
        <f t="shared" ref="H17730:H17793" si="1395">_xlfn.IFS(B17730&gt;=20,"Night",B17730&gt;=16,"Evening",B17730&gt;=12,"AfterNoon",B17730&gt;=8,"BeforeNoon",B17730&gt;=4,"Morning",B17730&lt;4,"EarlyMorning")</f>
        <v>AfterNoon</v>
      </c>
      <c r="I17730" s="11">
        <v>14</v>
      </c>
      <c r="J17730">
        <v>50</v>
      </c>
      <c r="K17730">
        <v>0.28000000000000003</v>
      </c>
    </row>
    <row r="17731" spans="1:11" x14ac:dyDescent="0.3">
      <c r="A17731" s="7">
        <f t="shared" si="1394"/>
        <v>42962</v>
      </c>
      <c r="B17731" s="8">
        <f t="shared" si="1394"/>
        <v>14</v>
      </c>
      <c r="C17731" s="6" t="s">
        <v>400</v>
      </c>
      <c r="D17731" s="10" t="s">
        <v>30</v>
      </c>
      <c r="E17731" s="6" t="s">
        <v>401</v>
      </c>
      <c r="F17731" s="6" t="s">
        <v>15</v>
      </c>
      <c r="G17731">
        <v>81600</v>
      </c>
      <c r="H17731" t="str">
        <f t="shared" si="1395"/>
        <v>AfterNoon</v>
      </c>
      <c r="I17731" s="11">
        <v>12</v>
      </c>
      <c r="J17731">
        <v>12</v>
      </c>
      <c r="K17731">
        <v>1</v>
      </c>
    </row>
    <row r="17732" spans="1:11" x14ac:dyDescent="0.3">
      <c r="A17732" s="7">
        <f t="shared" si="1394"/>
        <v>42962</v>
      </c>
      <c r="B17732" s="8">
        <f t="shared" si="1394"/>
        <v>14</v>
      </c>
      <c r="C17732" s="6" t="s">
        <v>402</v>
      </c>
      <c r="D17732" s="10" t="s">
        <v>30</v>
      </c>
      <c r="E17732" s="6" t="s">
        <v>403</v>
      </c>
      <c r="F17732" s="6" t="s">
        <v>15</v>
      </c>
      <c r="G17732">
        <v>11600</v>
      </c>
      <c r="H17732" t="str">
        <f t="shared" si="1395"/>
        <v>AfterNoon</v>
      </c>
      <c r="I17732" s="11">
        <v>2</v>
      </c>
      <c r="J17732">
        <v>12</v>
      </c>
      <c r="K17732">
        <v>0.16666666666666671</v>
      </c>
    </row>
    <row r="17733" spans="1:11" x14ac:dyDescent="0.3">
      <c r="A17733" s="7">
        <f t="shared" si="1394"/>
        <v>42962</v>
      </c>
      <c r="B17733" s="8">
        <f t="shared" si="1394"/>
        <v>14</v>
      </c>
      <c r="C17733" s="6" t="s">
        <v>404</v>
      </c>
      <c r="D17733" s="10" t="s">
        <v>20</v>
      </c>
      <c r="E17733" s="6" t="s">
        <v>405</v>
      </c>
      <c r="F17733" s="6" t="s">
        <v>15</v>
      </c>
      <c r="G17733">
        <v>340200</v>
      </c>
      <c r="H17733" t="str">
        <f t="shared" si="1395"/>
        <v>AfterNoon</v>
      </c>
      <c r="I17733" s="11">
        <v>24</v>
      </c>
      <c r="J17733">
        <v>50</v>
      </c>
      <c r="K17733">
        <v>0.48</v>
      </c>
    </row>
    <row r="17734" spans="1:11" x14ac:dyDescent="0.3">
      <c r="A17734" s="7">
        <f t="shared" si="1394"/>
        <v>42962</v>
      </c>
      <c r="B17734" s="8">
        <f t="shared" si="1394"/>
        <v>14</v>
      </c>
      <c r="C17734" s="9" t="s">
        <v>406</v>
      </c>
      <c r="D17734" s="10" t="s">
        <v>85</v>
      </c>
      <c r="E17734" s="9" t="s">
        <v>407</v>
      </c>
      <c r="F17734" s="6" t="s">
        <v>14</v>
      </c>
      <c r="G17734">
        <v>443300</v>
      </c>
      <c r="H17734" t="str">
        <f t="shared" si="1395"/>
        <v>AfterNoon</v>
      </c>
      <c r="I17734" s="11">
        <v>11</v>
      </c>
      <c r="J17734">
        <v>12</v>
      </c>
      <c r="K17734">
        <v>0.91666666666666663</v>
      </c>
    </row>
    <row r="17735" spans="1:11" x14ac:dyDescent="0.3">
      <c r="A17735" s="7">
        <f t="shared" si="1394"/>
        <v>42962</v>
      </c>
      <c r="B17735" s="8">
        <f t="shared" si="1394"/>
        <v>14</v>
      </c>
      <c r="C17735" s="9" t="str">
        <f>C17734</f>
        <v>PG0522</v>
      </c>
      <c r="D17735" s="10" t="str">
        <f>D17734</f>
        <v>733</v>
      </c>
      <c r="E17735" s="9" t="str">
        <f>E17734</f>
        <v>AER,KUF</v>
      </c>
      <c r="F17735" s="6" t="s">
        <v>15</v>
      </c>
      <c r="G17735">
        <v>1469000</v>
      </c>
      <c r="H17735" t="str">
        <f t="shared" si="1395"/>
        <v>AfterNoon</v>
      </c>
      <c r="I17735" s="11">
        <v>109</v>
      </c>
      <c r="J17735">
        <v>118</v>
      </c>
      <c r="K17735">
        <v>0.92372881355932202</v>
      </c>
    </row>
    <row r="17736" spans="1:11" x14ac:dyDescent="0.3">
      <c r="A17736" s="7">
        <f t="shared" si="1394"/>
        <v>42962</v>
      </c>
      <c r="B17736" s="8">
        <f t="shared" si="1394"/>
        <v>14</v>
      </c>
      <c r="C17736" s="9" t="s">
        <v>408</v>
      </c>
      <c r="D17736" s="10" t="s">
        <v>85</v>
      </c>
      <c r="E17736" s="9" t="s">
        <v>409</v>
      </c>
      <c r="F17736" s="6" t="s">
        <v>14</v>
      </c>
      <c r="G17736">
        <v>283200</v>
      </c>
      <c r="H17736" t="str">
        <f t="shared" si="1395"/>
        <v>AfterNoon</v>
      </c>
      <c r="I17736" s="11">
        <v>12</v>
      </c>
      <c r="J17736">
        <v>12</v>
      </c>
      <c r="K17736">
        <v>1</v>
      </c>
    </row>
    <row r="17737" spans="1:11" x14ac:dyDescent="0.3">
      <c r="A17737" s="7">
        <f t="shared" si="1394"/>
        <v>42962</v>
      </c>
      <c r="B17737" s="8">
        <f t="shared" si="1394"/>
        <v>14</v>
      </c>
      <c r="C17737" s="9" t="str">
        <f>C17736</f>
        <v>PG0570</v>
      </c>
      <c r="D17737" s="10" t="str">
        <f>D17736</f>
        <v>733</v>
      </c>
      <c r="E17737" s="9" t="str">
        <f>E17736</f>
        <v>SCW,SVX</v>
      </c>
      <c r="F17737" s="6" t="s">
        <v>15</v>
      </c>
      <c r="G17737">
        <v>888300</v>
      </c>
      <c r="H17737" t="str">
        <f t="shared" si="1395"/>
        <v>AfterNoon</v>
      </c>
      <c r="I17737" s="11">
        <v>112</v>
      </c>
      <c r="J17737">
        <v>118</v>
      </c>
      <c r="K17737">
        <v>0.94915254237288138</v>
      </c>
    </row>
    <row r="17738" spans="1:11" x14ac:dyDescent="0.3">
      <c r="A17738" s="7">
        <f t="shared" si="1394"/>
        <v>42962</v>
      </c>
      <c r="B17738" s="8">
        <f t="shared" si="1394"/>
        <v>14</v>
      </c>
      <c r="C17738" s="9" t="s">
        <v>410</v>
      </c>
      <c r="D17738" s="10" t="s">
        <v>12</v>
      </c>
      <c r="E17738" s="9" t="s">
        <v>411</v>
      </c>
      <c r="F17738" s="6" t="s">
        <v>14</v>
      </c>
      <c r="G17738">
        <v>159600</v>
      </c>
      <c r="H17738" t="str">
        <f t="shared" si="1395"/>
        <v>AfterNoon</v>
      </c>
      <c r="I17738" s="11">
        <v>6</v>
      </c>
      <c r="J17738">
        <v>12</v>
      </c>
      <c r="K17738">
        <v>0.5</v>
      </c>
    </row>
    <row r="17739" spans="1:11" x14ac:dyDescent="0.3">
      <c r="A17739" s="7">
        <f t="shared" si="1394"/>
        <v>42962</v>
      </c>
      <c r="B17739" s="8">
        <f t="shared" si="1394"/>
        <v>14</v>
      </c>
      <c r="C17739" s="9" t="str">
        <f>C17738</f>
        <v>PG0571</v>
      </c>
      <c r="D17739" s="10" t="str">
        <f>D17738</f>
        <v>SU9</v>
      </c>
      <c r="E17739" s="9" t="str">
        <f>E17738</f>
        <v>LED,GOJ</v>
      </c>
      <c r="F17739" s="6" t="s">
        <v>15</v>
      </c>
      <c r="G17739">
        <v>394300</v>
      </c>
      <c r="H17739" t="str">
        <f t="shared" si="1395"/>
        <v>AfterNoon</v>
      </c>
      <c r="I17739" s="11">
        <v>44</v>
      </c>
      <c r="J17739">
        <v>85</v>
      </c>
      <c r="K17739">
        <v>0.51764705882352946</v>
      </c>
    </row>
    <row r="17740" spans="1:11" x14ac:dyDescent="0.3">
      <c r="A17740" s="7">
        <f t="shared" si="1394"/>
        <v>42962</v>
      </c>
      <c r="B17740" s="8">
        <f t="shared" si="1394"/>
        <v>14</v>
      </c>
      <c r="C17740" s="9" t="s">
        <v>412</v>
      </c>
      <c r="D17740" s="10" t="s">
        <v>12</v>
      </c>
      <c r="E17740" s="9" t="s">
        <v>413</v>
      </c>
      <c r="F17740" s="6" t="s">
        <v>14</v>
      </c>
      <c r="G17740">
        <v>254100</v>
      </c>
      <c r="H17740" t="str">
        <f t="shared" si="1395"/>
        <v>AfterNoon</v>
      </c>
      <c r="I17740" s="11">
        <v>11</v>
      </c>
      <c r="J17740">
        <v>12</v>
      </c>
      <c r="K17740">
        <v>0.91666666666666663</v>
      </c>
    </row>
    <row r="17741" spans="1:11" x14ac:dyDescent="0.3">
      <c r="A17741" s="7">
        <f t="shared" ref="A17741:B17756" si="1396">A17740</f>
        <v>42962</v>
      </c>
      <c r="B17741" s="8">
        <f t="shared" si="1396"/>
        <v>14</v>
      </c>
      <c r="C17741" s="9" t="str">
        <f>C17740</f>
        <v>PG0637</v>
      </c>
      <c r="D17741" s="10" t="str">
        <f>D17740</f>
        <v>SU9</v>
      </c>
      <c r="E17741" s="9" t="str">
        <f>E17740</f>
        <v>SVO,KVX</v>
      </c>
      <c r="F17741" s="6" t="s">
        <v>15</v>
      </c>
      <c r="G17741">
        <v>557600</v>
      </c>
      <c r="H17741" t="str">
        <f t="shared" si="1395"/>
        <v>AfterNoon</v>
      </c>
      <c r="I17741" s="11">
        <v>72</v>
      </c>
      <c r="J17741">
        <v>85</v>
      </c>
      <c r="K17741">
        <v>0.84705882352941175</v>
      </c>
    </row>
    <row r="17742" spans="1:11" x14ac:dyDescent="0.3">
      <c r="A17742" s="7">
        <f t="shared" si="1396"/>
        <v>42962</v>
      </c>
      <c r="B17742" s="8">
        <f t="shared" si="1396"/>
        <v>14</v>
      </c>
      <c r="C17742" s="6" t="s">
        <v>414</v>
      </c>
      <c r="D17742" s="10" t="s">
        <v>20</v>
      </c>
      <c r="E17742" s="6" t="s">
        <v>415</v>
      </c>
      <c r="F17742" s="6" t="s">
        <v>15</v>
      </c>
      <c r="G17742">
        <v>481800</v>
      </c>
      <c r="H17742" t="str">
        <f t="shared" si="1395"/>
        <v>AfterNoon</v>
      </c>
      <c r="I17742" s="11">
        <v>22</v>
      </c>
      <c r="J17742">
        <v>50</v>
      </c>
      <c r="K17742">
        <v>0.44</v>
      </c>
    </row>
    <row r="17743" spans="1:11" x14ac:dyDescent="0.3">
      <c r="A17743" s="7">
        <f t="shared" si="1396"/>
        <v>42962</v>
      </c>
      <c r="B17743" s="8">
        <f t="shared" si="1396"/>
        <v>14</v>
      </c>
      <c r="C17743" s="6" t="s">
        <v>698</v>
      </c>
      <c r="D17743" s="10" t="s">
        <v>20</v>
      </c>
      <c r="E17743" s="6" t="s">
        <v>699</v>
      </c>
      <c r="F17743" s="6" t="s">
        <v>15</v>
      </c>
      <c r="G17743">
        <v>285700</v>
      </c>
      <c r="H17743" t="str">
        <f t="shared" si="1395"/>
        <v>AfterNoon</v>
      </c>
      <c r="I17743" s="11">
        <v>41</v>
      </c>
      <c r="J17743">
        <v>50</v>
      </c>
      <c r="K17743">
        <v>0.82</v>
      </c>
    </row>
    <row r="17744" spans="1:11" x14ac:dyDescent="0.3">
      <c r="A17744" s="7">
        <f t="shared" si="1396"/>
        <v>42962</v>
      </c>
      <c r="B17744" s="8">
        <f t="shared" si="1396"/>
        <v>14</v>
      </c>
      <c r="C17744" s="6" t="s">
        <v>700</v>
      </c>
      <c r="D17744" s="10" t="s">
        <v>20</v>
      </c>
      <c r="E17744" s="6" t="s">
        <v>701</v>
      </c>
      <c r="F17744" s="6" t="s">
        <v>15</v>
      </c>
      <c r="G17744">
        <v>852000</v>
      </c>
      <c r="H17744" t="str">
        <f t="shared" si="1395"/>
        <v>AfterNoon</v>
      </c>
      <c r="I17744" s="11">
        <v>48</v>
      </c>
      <c r="J17744">
        <v>50</v>
      </c>
      <c r="K17744">
        <v>0.96</v>
      </c>
    </row>
    <row r="17745" spans="1:11" x14ac:dyDescent="0.3">
      <c r="A17745" s="7">
        <f t="shared" si="1396"/>
        <v>42962</v>
      </c>
      <c r="B17745" s="8">
        <f t="shared" si="1396"/>
        <v>14</v>
      </c>
      <c r="C17745" s="9" t="s">
        <v>418</v>
      </c>
      <c r="D17745" s="10" t="s">
        <v>85</v>
      </c>
      <c r="E17745" s="9" t="s">
        <v>419</v>
      </c>
      <c r="F17745" s="6" t="s">
        <v>14</v>
      </c>
      <c r="G17745">
        <v>491000</v>
      </c>
      <c r="H17745" t="str">
        <f t="shared" si="1395"/>
        <v>AfterNoon</v>
      </c>
      <c r="I17745" s="11">
        <v>10</v>
      </c>
      <c r="J17745">
        <v>12</v>
      </c>
      <c r="K17745">
        <v>0.83333333333333337</v>
      </c>
    </row>
    <row r="17746" spans="1:11" x14ac:dyDescent="0.3">
      <c r="A17746" s="7">
        <f t="shared" si="1396"/>
        <v>42962</v>
      </c>
      <c r="B17746" s="8">
        <f t="shared" si="1396"/>
        <v>14</v>
      </c>
      <c r="C17746" s="9" t="str">
        <f>C17745</f>
        <v>PG0678</v>
      </c>
      <c r="D17746" s="10" t="str">
        <f>D17745</f>
        <v>733</v>
      </c>
      <c r="E17746" s="9" t="str">
        <f>E17745</f>
        <v>MCX,SVO</v>
      </c>
      <c r="F17746" s="6" t="s">
        <v>15</v>
      </c>
      <c r="G17746">
        <v>1910400</v>
      </c>
      <c r="H17746" t="str">
        <f t="shared" si="1395"/>
        <v>AfterNoon</v>
      </c>
      <c r="I17746" s="11">
        <v>116</v>
      </c>
      <c r="J17746">
        <v>118</v>
      </c>
      <c r="K17746">
        <v>0.98305084745762716</v>
      </c>
    </row>
    <row r="17747" spans="1:11" x14ac:dyDescent="0.3">
      <c r="A17747" s="7">
        <f t="shared" si="1396"/>
        <v>42962</v>
      </c>
      <c r="B17747" s="8">
        <f t="shared" si="1396"/>
        <v>14</v>
      </c>
      <c r="C17747" s="9" t="s">
        <v>702</v>
      </c>
      <c r="D17747" s="10" t="s">
        <v>12</v>
      </c>
      <c r="E17747" s="9" t="s">
        <v>703</v>
      </c>
      <c r="F17747" s="6" t="s">
        <v>14</v>
      </c>
      <c r="G17747">
        <v>226800</v>
      </c>
      <c r="H17747" t="str">
        <f t="shared" si="1395"/>
        <v>AfterNoon</v>
      </c>
      <c r="I17747" s="11">
        <v>12</v>
      </c>
      <c r="J17747">
        <v>12</v>
      </c>
      <c r="K17747">
        <v>1</v>
      </c>
    </row>
    <row r="17748" spans="1:11" x14ac:dyDescent="0.3">
      <c r="A17748" s="7">
        <f t="shared" si="1396"/>
        <v>42962</v>
      </c>
      <c r="B17748" s="8">
        <f t="shared" si="1396"/>
        <v>14</v>
      </c>
      <c r="C17748" s="9" t="str">
        <f>C17747</f>
        <v>PG0684</v>
      </c>
      <c r="D17748" s="10" t="str">
        <f>D17747</f>
        <v>SU9</v>
      </c>
      <c r="E17748" s="9" t="str">
        <f>E17747</f>
        <v>ULV,PEE</v>
      </c>
      <c r="F17748" s="6" t="s">
        <v>15</v>
      </c>
      <c r="G17748">
        <v>519600</v>
      </c>
      <c r="H17748" t="str">
        <f t="shared" si="1395"/>
        <v>AfterNoon</v>
      </c>
      <c r="I17748" s="11">
        <v>82</v>
      </c>
      <c r="J17748">
        <v>85</v>
      </c>
      <c r="K17748">
        <v>0.96470588235294119</v>
      </c>
    </row>
    <row r="17749" spans="1:11" x14ac:dyDescent="0.3">
      <c r="A17749" s="7">
        <f t="shared" si="1396"/>
        <v>42962</v>
      </c>
      <c r="B17749" s="8">
        <f t="shared" si="1396"/>
        <v>14</v>
      </c>
      <c r="C17749" s="9" t="s">
        <v>939</v>
      </c>
      <c r="D17749" s="10" t="s">
        <v>12</v>
      </c>
      <c r="E17749" s="9" t="s">
        <v>940</v>
      </c>
      <c r="F17749" s="6" t="s">
        <v>14</v>
      </c>
      <c r="G17749">
        <v>340800</v>
      </c>
      <c r="H17749" t="str">
        <f t="shared" si="1395"/>
        <v>AfterNoon</v>
      </c>
      <c r="I17749" s="11">
        <v>4</v>
      </c>
      <c r="J17749">
        <v>12</v>
      </c>
      <c r="K17749">
        <v>0.33333333333333331</v>
      </c>
    </row>
    <row r="17750" spans="1:11" x14ac:dyDescent="0.3">
      <c r="A17750" s="7">
        <f t="shared" si="1396"/>
        <v>42962</v>
      </c>
      <c r="B17750" s="8">
        <f t="shared" si="1396"/>
        <v>14</v>
      </c>
      <c r="C17750" s="9" t="str">
        <f>C17749</f>
        <v>PG0696</v>
      </c>
      <c r="D17750" s="10" t="str">
        <f>D17749</f>
        <v>SU9</v>
      </c>
      <c r="E17750" s="9" t="str">
        <f>E17749</f>
        <v>TOF,VOG</v>
      </c>
      <c r="F17750" s="6" t="s">
        <v>15</v>
      </c>
      <c r="G17750">
        <v>914400</v>
      </c>
      <c r="H17750" t="str">
        <f t="shared" si="1395"/>
        <v>AfterNoon</v>
      </c>
      <c r="I17750" s="11">
        <v>32</v>
      </c>
      <c r="J17750">
        <v>85</v>
      </c>
      <c r="K17750">
        <v>0.37647058823529411</v>
      </c>
    </row>
    <row r="17751" spans="1:11" x14ac:dyDescent="0.3">
      <c r="A17751" s="7">
        <f t="shared" si="1396"/>
        <v>42962</v>
      </c>
      <c r="B17751" s="8">
        <v>15</v>
      </c>
      <c r="C17751" s="9" t="s">
        <v>420</v>
      </c>
      <c r="D17751" s="10" t="s">
        <v>12</v>
      </c>
      <c r="E17751" s="9" t="s">
        <v>421</v>
      </c>
      <c r="F17751" s="6" t="s">
        <v>14</v>
      </c>
      <c r="G17751">
        <v>128800</v>
      </c>
      <c r="H17751" t="str">
        <f t="shared" si="1395"/>
        <v>AfterNoon</v>
      </c>
      <c r="I17751" s="11">
        <v>8</v>
      </c>
      <c r="J17751">
        <v>12</v>
      </c>
      <c r="K17751">
        <v>0.66666666666666663</v>
      </c>
    </row>
    <row r="17752" spans="1:11" x14ac:dyDescent="0.3">
      <c r="A17752" s="7">
        <f t="shared" si="1396"/>
        <v>42962</v>
      </c>
      <c r="B17752" s="8">
        <f t="shared" si="1396"/>
        <v>15</v>
      </c>
      <c r="C17752" s="9" t="str">
        <f>C17751</f>
        <v>PG0119</v>
      </c>
      <c r="D17752" s="10" t="str">
        <f>D17751</f>
        <v>SU9</v>
      </c>
      <c r="E17752" s="9" t="str">
        <f>E17751</f>
        <v>EGO,DME</v>
      </c>
      <c r="F17752" s="6" t="s">
        <v>15</v>
      </c>
      <c r="G17752">
        <v>272000</v>
      </c>
      <c r="H17752" t="str">
        <f t="shared" si="1395"/>
        <v>AfterNoon</v>
      </c>
      <c r="I17752" s="11">
        <v>50</v>
      </c>
      <c r="J17752">
        <v>85</v>
      </c>
      <c r="K17752">
        <v>0.58823529411764708</v>
      </c>
    </row>
    <row r="17753" spans="1:11" x14ac:dyDescent="0.3">
      <c r="A17753" s="7">
        <f t="shared" si="1396"/>
        <v>42962</v>
      </c>
      <c r="B17753" s="8">
        <f t="shared" si="1396"/>
        <v>15</v>
      </c>
      <c r="C17753" s="6" t="s">
        <v>422</v>
      </c>
      <c r="D17753" s="10" t="s">
        <v>20</v>
      </c>
      <c r="E17753" s="6" t="s">
        <v>423</v>
      </c>
      <c r="F17753" s="6" t="s">
        <v>15</v>
      </c>
      <c r="G17753">
        <v>379200</v>
      </c>
      <c r="H17753" t="str">
        <f t="shared" si="1395"/>
        <v>AfterNoon</v>
      </c>
      <c r="I17753" s="11">
        <v>27</v>
      </c>
      <c r="J17753">
        <v>50</v>
      </c>
      <c r="K17753">
        <v>0.54</v>
      </c>
    </row>
    <row r="17754" spans="1:11" x14ac:dyDescent="0.3">
      <c r="A17754" s="7">
        <f t="shared" si="1396"/>
        <v>42962</v>
      </c>
      <c r="B17754" s="8">
        <f t="shared" si="1396"/>
        <v>15</v>
      </c>
      <c r="C17754" s="9" t="s">
        <v>424</v>
      </c>
      <c r="D17754" s="10" t="s">
        <v>12</v>
      </c>
      <c r="E17754" s="9" t="s">
        <v>425</v>
      </c>
      <c r="F17754" s="6" t="s">
        <v>14</v>
      </c>
      <c r="G17754">
        <v>77700</v>
      </c>
      <c r="H17754" t="str">
        <f t="shared" si="1395"/>
        <v>AfterNoon</v>
      </c>
      <c r="I17754" s="11">
        <v>7</v>
      </c>
      <c r="J17754">
        <v>12</v>
      </c>
      <c r="K17754">
        <v>0.58333333333333337</v>
      </c>
    </row>
    <row r="17755" spans="1:11" x14ac:dyDescent="0.3">
      <c r="A17755" s="7">
        <f t="shared" si="1396"/>
        <v>42962</v>
      </c>
      <c r="B17755" s="8">
        <f t="shared" si="1396"/>
        <v>15</v>
      </c>
      <c r="C17755" s="9" t="str">
        <f>C17754</f>
        <v>PG0163</v>
      </c>
      <c r="D17755" s="10" t="str">
        <f>D17754</f>
        <v>SU9</v>
      </c>
      <c r="E17755" s="9" t="str">
        <f>E17754</f>
        <v>BZK,SVO</v>
      </c>
      <c r="F17755" s="6" t="s">
        <v>15</v>
      </c>
      <c r="G17755">
        <v>141800</v>
      </c>
      <c r="H17755" t="str">
        <f t="shared" si="1395"/>
        <v>AfterNoon</v>
      </c>
      <c r="I17755" s="11">
        <v>38</v>
      </c>
      <c r="J17755">
        <v>85</v>
      </c>
      <c r="K17755">
        <v>0.44705882352941179</v>
      </c>
    </row>
    <row r="17756" spans="1:11" x14ac:dyDescent="0.3">
      <c r="A17756" s="7">
        <f t="shared" si="1396"/>
        <v>42962</v>
      </c>
      <c r="B17756" s="8">
        <f t="shared" si="1396"/>
        <v>15</v>
      </c>
      <c r="C17756" s="9" t="s">
        <v>426</v>
      </c>
      <c r="D17756" s="10" t="s">
        <v>12</v>
      </c>
      <c r="E17756" s="9" t="s">
        <v>427</v>
      </c>
      <c r="F17756" s="6" t="s">
        <v>14</v>
      </c>
      <c r="G17756">
        <v>774400</v>
      </c>
      <c r="H17756" t="str">
        <f t="shared" si="1395"/>
        <v>AfterNoon</v>
      </c>
      <c r="I17756" s="11">
        <v>11</v>
      </c>
      <c r="J17756">
        <v>12</v>
      </c>
      <c r="K17756">
        <v>0.91666666666666663</v>
      </c>
    </row>
    <row r="17757" spans="1:11" x14ac:dyDescent="0.3">
      <c r="A17757" s="7">
        <f t="shared" ref="A17757:B17772" si="1397">A17756</f>
        <v>42962</v>
      </c>
      <c r="B17757" s="8">
        <f t="shared" si="1397"/>
        <v>15</v>
      </c>
      <c r="C17757" s="9" t="str">
        <f>C17756</f>
        <v>PG0164</v>
      </c>
      <c r="D17757" s="10" t="str">
        <f>D17756</f>
        <v>SU9</v>
      </c>
      <c r="E17757" s="9" t="str">
        <f>E17756</f>
        <v>DME,NUX</v>
      </c>
      <c r="F17757" s="6" t="s">
        <v>15</v>
      </c>
      <c r="G17757">
        <v>1463900</v>
      </c>
      <c r="H17757" t="str">
        <f t="shared" si="1395"/>
        <v>AfterNoon</v>
      </c>
      <c r="I17757" s="11">
        <v>62</v>
      </c>
      <c r="J17757">
        <v>85</v>
      </c>
      <c r="K17757">
        <v>0.72941176470588232</v>
      </c>
    </row>
    <row r="17758" spans="1:11" x14ac:dyDescent="0.3">
      <c r="A17758" s="7">
        <f t="shared" si="1397"/>
        <v>42962</v>
      </c>
      <c r="B17758" s="8">
        <f t="shared" si="1397"/>
        <v>15</v>
      </c>
      <c r="C17758" s="9" t="s">
        <v>428</v>
      </c>
      <c r="D17758" s="10" t="s">
        <v>17</v>
      </c>
      <c r="E17758" s="9" t="s">
        <v>429</v>
      </c>
      <c r="F17758" s="6" t="s">
        <v>14</v>
      </c>
      <c r="G17758">
        <v>994000</v>
      </c>
      <c r="H17758" t="str">
        <f t="shared" si="1395"/>
        <v>AfterNoon</v>
      </c>
      <c r="I17758" s="11">
        <v>20</v>
      </c>
      <c r="J17758">
        <v>20</v>
      </c>
      <c r="K17758">
        <v>1</v>
      </c>
    </row>
    <row r="17759" spans="1:11" x14ac:dyDescent="0.3">
      <c r="A17759" s="7">
        <f t="shared" si="1397"/>
        <v>42962</v>
      </c>
      <c r="B17759" s="8">
        <f t="shared" si="1397"/>
        <v>15</v>
      </c>
      <c r="C17759" s="9" t="str">
        <f>C17758</f>
        <v>PG0187</v>
      </c>
      <c r="D17759" s="10" t="str">
        <f>D17758</f>
        <v>319</v>
      </c>
      <c r="E17759" s="9" t="str">
        <f>E17758</f>
        <v>PEE,OVB</v>
      </c>
      <c r="F17759" s="6" t="s">
        <v>15</v>
      </c>
      <c r="G17759">
        <v>1317800</v>
      </c>
      <c r="H17759" t="str">
        <f t="shared" si="1395"/>
        <v>AfterNoon</v>
      </c>
      <c r="I17759" s="11">
        <v>79</v>
      </c>
      <c r="J17759">
        <v>96</v>
      </c>
      <c r="K17759">
        <v>0.82291666666666663</v>
      </c>
    </row>
    <row r="17760" spans="1:11" x14ac:dyDescent="0.3">
      <c r="A17760" s="7">
        <f t="shared" si="1397"/>
        <v>42962</v>
      </c>
      <c r="B17760" s="8">
        <f t="shared" si="1397"/>
        <v>15</v>
      </c>
      <c r="C17760" s="6" t="s">
        <v>763</v>
      </c>
      <c r="D17760" s="10" t="s">
        <v>20</v>
      </c>
      <c r="E17760" s="6" t="s">
        <v>764</v>
      </c>
      <c r="F17760" s="6" t="s">
        <v>15</v>
      </c>
      <c r="G17760">
        <v>933500</v>
      </c>
      <c r="H17760" t="str">
        <f t="shared" si="1395"/>
        <v>AfterNoon</v>
      </c>
      <c r="I17760" s="11">
        <v>41</v>
      </c>
      <c r="J17760">
        <v>50</v>
      </c>
      <c r="K17760">
        <v>0.82</v>
      </c>
    </row>
    <row r="17761" spans="1:11" x14ac:dyDescent="0.3">
      <c r="A17761" s="7">
        <f t="shared" si="1397"/>
        <v>42962</v>
      </c>
      <c r="B17761" s="8">
        <f t="shared" si="1397"/>
        <v>15</v>
      </c>
      <c r="C17761" s="9" t="s">
        <v>430</v>
      </c>
      <c r="D17761" s="10" t="s">
        <v>12</v>
      </c>
      <c r="E17761" s="9" t="s">
        <v>431</v>
      </c>
      <c r="F17761" s="6" t="s">
        <v>14</v>
      </c>
      <c r="G17761">
        <v>267000</v>
      </c>
      <c r="H17761" t="str">
        <f t="shared" si="1395"/>
        <v>AfterNoon</v>
      </c>
      <c r="I17761" s="11">
        <v>6</v>
      </c>
      <c r="J17761">
        <v>12</v>
      </c>
      <c r="K17761">
        <v>0.5</v>
      </c>
    </row>
    <row r="17762" spans="1:11" x14ac:dyDescent="0.3">
      <c r="A17762" s="7">
        <f t="shared" si="1397"/>
        <v>42962</v>
      </c>
      <c r="B17762" s="8">
        <f t="shared" si="1397"/>
        <v>15</v>
      </c>
      <c r="C17762" s="9" t="str">
        <f>C17761</f>
        <v>PG0274</v>
      </c>
      <c r="D17762" s="10" t="str">
        <f>D17761</f>
        <v>SU9</v>
      </c>
      <c r="E17762" s="9" t="str">
        <f>E17761</f>
        <v>CEK,DME</v>
      </c>
      <c r="F17762" s="6" t="s">
        <v>15</v>
      </c>
      <c r="G17762">
        <v>817000</v>
      </c>
      <c r="H17762" t="str">
        <f t="shared" si="1395"/>
        <v>AfterNoon</v>
      </c>
      <c r="I17762" s="11">
        <v>55</v>
      </c>
      <c r="J17762">
        <v>85</v>
      </c>
      <c r="K17762">
        <v>0.6470588235294118</v>
      </c>
    </row>
    <row r="17763" spans="1:11" x14ac:dyDescent="0.3">
      <c r="A17763" s="7">
        <f t="shared" si="1397"/>
        <v>42962</v>
      </c>
      <c r="B17763" s="8">
        <f t="shared" si="1397"/>
        <v>15</v>
      </c>
      <c r="C17763" s="9" t="s">
        <v>704</v>
      </c>
      <c r="D17763" s="10" t="s">
        <v>12</v>
      </c>
      <c r="E17763" s="9" t="s">
        <v>705</v>
      </c>
      <c r="F17763" s="6" t="s">
        <v>14</v>
      </c>
      <c r="G17763">
        <v>328000</v>
      </c>
      <c r="H17763" t="str">
        <f t="shared" si="1395"/>
        <v>AfterNoon</v>
      </c>
      <c r="I17763" s="11">
        <v>10</v>
      </c>
      <c r="J17763">
        <v>12</v>
      </c>
      <c r="K17763">
        <v>0.83333333333333337</v>
      </c>
    </row>
    <row r="17764" spans="1:11" x14ac:dyDescent="0.3">
      <c r="A17764" s="7">
        <f t="shared" si="1397"/>
        <v>42962</v>
      </c>
      <c r="B17764" s="8">
        <f t="shared" si="1397"/>
        <v>15</v>
      </c>
      <c r="C17764" s="9" t="str">
        <f>C17763</f>
        <v>PG0286</v>
      </c>
      <c r="D17764" s="10" t="str">
        <f>D17763</f>
        <v>SU9</v>
      </c>
      <c r="E17764" s="9" t="str">
        <f>E17763</f>
        <v>KVX,LED</v>
      </c>
      <c r="F17764" s="6" t="s">
        <v>15</v>
      </c>
      <c r="G17764">
        <v>778300</v>
      </c>
      <c r="H17764" t="str">
        <f t="shared" si="1395"/>
        <v>AfterNoon</v>
      </c>
      <c r="I17764" s="11">
        <v>71</v>
      </c>
      <c r="J17764">
        <v>85</v>
      </c>
      <c r="K17764">
        <v>0.83529411764705885</v>
      </c>
    </row>
    <row r="17765" spans="1:11" x14ac:dyDescent="0.3">
      <c r="A17765" s="7">
        <f t="shared" si="1397"/>
        <v>42962</v>
      </c>
      <c r="B17765" s="8">
        <f t="shared" si="1397"/>
        <v>15</v>
      </c>
      <c r="C17765" s="6" t="s">
        <v>706</v>
      </c>
      <c r="D17765" s="10" t="s">
        <v>20</v>
      </c>
      <c r="E17765" s="6" t="s">
        <v>707</v>
      </c>
      <c r="F17765" s="6" t="s">
        <v>15</v>
      </c>
      <c r="G17765">
        <v>649800</v>
      </c>
      <c r="H17765" t="str">
        <f t="shared" si="1395"/>
        <v>AfterNoon</v>
      </c>
      <c r="I17765" s="11">
        <v>34</v>
      </c>
      <c r="J17765">
        <v>50</v>
      </c>
      <c r="K17765">
        <v>0.68</v>
      </c>
    </row>
    <row r="17766" spans="1:11" x14ac:dyDescent="0.3">
      <c r="A17766" s="7">
        <f t="shared" si="1397"/>
        <v>42962</v>
      </c>
      <c r="B17766" s="8">
        <f t="shared" si="1397"/>
        <v>15</v>
      </c>
      <c r="C17766" s="9" t="s">
        <v>708</v>
      </c>
      <c r="D17766" s="10" t="s">
        <v>12</v>
      </c>
      <c r="E17766" s="9" t="s">
        <v>709</v>
      </c>
      <c r="F17766" s="6" t="s">
        <v>14</v>
      </c>
      <c r="G17766">
        <v>124300</v>
      </c>
      <c r="H17766" t="str">
        <f t="shared" si="1395"/>
        <v>AfterNoon</v>
      </c>
      <c r="I17766" s="11">
        <v>11</v>
      </c>
      <c r="J17766">
        <v>12</v>
      </c>
      <c r="K17766">
        <v>0.91666666666666663</v>
      </c>
    </row>
    <row r="17767" spans="1:11" x14ac:dyDescent="0.3">
      <c r="A17767" s="7">
        <f t="shared" si="1397"/>
        <v>42962</v>
      </c>
      <c r="B17767" s="8">
        <f t="shared" si="1397"/>
        <v>15</v>
      </c>
      <c r="C17767" s="9" t="str">
        <f>C17766</f>
        <v>PG0308</v>
      </c>
      <c r="D17767" s="10" t="str">
        <f>D17766</f>
        <v>SU9</v>
      </c>
      <c r="E17767" s="9" t="str">
        <f>E17766</f>
        <v>VOG,ROV</v>
      </c>
      <c r="F17767" s="6" t="s">
        <v>15</v>
      </c>
      <c r="G17767">
        <v>210200</v>
      </c>
      <c r="H17767" t="str">
        <f t="shared" si="1395"/>
        <v>AfterNoon</v>
      </c>
      <c r="I17767" s="11">
        <v>55</v>
      </c>
      <c r="J17767">
        <v>85</v>
      </c>
      <c r="K17767">
        <v>0.6470588235294118</v>
      </c>
    </row>
    <row r="17768" spans="1:11" x14ac:dyDescent="0.3">
      <c r="A17768" s="7">
        <f t="shared" si="1397"/>
        <v>42962</v>
      </c>
      <c r="B17768" s="8">
        <f t="shared" si="1397"/>
        <v>15</v>
      </c>
      <c r="C17768" s="9" t="s">
        <v>432</v>
      </c>
      <c r="D17768" s="10" t="s">
        <v>85</v>
      </c>
      <c r="E17768" s="9" t="s">
        <v>433</v>
      </c>
      <c r="F17768" s="6" t="s">
        <v>14</v>
      </c>
      <c r="G17768">
        <v>354000</v>
      </c>
      <c r="H17768" t="str">
        <f t="shared" si="1395"/>
        <v>AfterNoon</v>
      </c>
      <c r="I17768" s="11">
        <v>12</v>
      </c>
      <c r="J17768">
        <v>12</v>
      </c>
      <c r="K17768">
        <v>1</v>
      </c>
    </row>
    <row r="17769" spans="1:11" x14ac:dyDescent="0.3">
      <c r="A17769" s="7">
        <f t="shared" si="1397"/>
        <v>42962</v>
      </c>
      <c r="B17769" s="8">
        <f t="shared" si="1397"/>
        <v>15</v>
      </c>
      <c r="C17769" s="9" t="str">
        <f>C17768</f>
        <v>PG0318</v>
      </c>
      <c r="D17769" s="10" t="str">
        <f>D17768</f>
        <v>733</v>
      </c>
      <c r="E17769" s="9" t="str">
        <f>E17768</f>
        <v>ROV,SVO</v>
      </c>
      <c r="F17769" s="6" t="s">
        <v>15</v>
      </c>
      <c r="G17769">
        <v>1142800</v>
      </c>
      <c r="H17769" t="str">
        <f t="shared" si="1395"/>
        <v>AfterNoon</v>
      </c>
      <c r="I17769" s="11">
        <v>116</v>
      </c>
      <c r="J17769">
        <v>118</v>
      </c>
      <c r="K17769">
        <v>0.98305084745762716</v>
      </c>
    </row>
    <row r="17770" spans="1:11" x14ac:dyDescent="0.3">
      <c r="A17770" s="7">
        <f t="shared" si="1397"/>
        <v>42962</v>
      </c>
      <c r="B17770" s="8">
        <f t="shared" si="1397"/>
        <v>15</v>
      </c>
      <c r="C17770" s="6" t="s">
        <v>434</v>
      </c>
      <c r="D17770" s="10" t="s">
        <v>20</v>
      </c>
      <c r="E17770" s="6" t="s">
        <v>435</v>
      </c>
      <c r="F17770" s="6" t="s">
        <v>15</v>
      </c>
      <c r="G17770">
        <v>357500</v>
      </c>
      <c r="H17770" t="str">
        <f t="shared" si="1395"/>
        <v>AfterNoon</v>
      </c>
      <c r="I17770" s="11">
        <v>35</v>
      </c>
      <c r="J17770">
        <v>50</v>
      </c>
      <c r="K17770">
        <v>0.7</v>
      </c>
    </row>
    <row r="17771" spans="1:11" x14ac:dyDescent="0.3">
      <c r="A17771" s="7">
        <f t="shared" si="1397"/>
        <v>42962</v>
      </c>
      <c r="B17771" s="8">
        <f t="shared" si="1397"/>
        <v>15</v>
      </c>
      <c r="C17771" s="9" t="s">
        <v>710</v>
      </c>
      <c r="D17771" s="10" t="s">
        <v>25</v>
      </c>
      <c r="E17771" s="9" t="s">
        <v>711</v>
      </c>
      <c r="F17771" s="6" t="s">
        <v>14</v>
      </c>
      <c r="G17771">
        <v>436800</v>
      </c>
      <c r="H17771" t="str">
        <f t="shared" si="1395"/>
        <v>AfterNoon</v>
      </c>
      <c r="I17771" s="11">
        <v>12</v>
      </c>
      <c r="J17771">
        <v>30</v>
      </c>
      <c r="K17771">
        <v>0.4</v>
      </c>
    </row>
    <row r="17772" spans="1:11" x14ac:dyDescent="0.3">
      <c r="A17772" s="7">
        <f t="shared" si="1397"/>
        <v>42962</v>
      </c>
      <c r="B17772" s="8">
        <f t="shared" si="1397"/>
        <v>15</v>
      </c>
      <c r="C17772" s="9" t="str">
        <f>C17771</f>
        <v>PG0365</v>
      </c>
      <c r="D17772" s="10" t="str">
        <f>D17771</f>
        <v>763</v>
      </c>
      <c r="E17772" s="9" t="str">
        <f>E17771</f>
        <v>ULV,KRR</v>
      </c>
      <c r="F17772" s="6" t="s">
        <v>15</v>
      </c>
      <c r="G17772">
        <v>1094200</v>
      </c>
      <c r="H17772" t="str">
        <f t="shared" si="1395"/>
        <v>AfterNoon</v>
      </c>
      <c r="I17772" s="11">
        <v>90</v>
      </c>
      <c r="J17772">
        <v>192</v>
      </c>
      <c r="K17772">
        <v>0.46875</v>
      </c>
    </row>
    <row r="17773" spans="1:11" x14ac:dyDescent="0.3">
      <c r="A17773" s="7">
        <f t="shared" ref="A17773:B17788" si="1398">A17772</f>
        <v>42962</v>
      </c>
      <c r="B17773" s="8">
        <f t="shared" si="1398"/>
        <v>15</v>
      </c>
      <c r="C17773" s="6" t="s">
        <v>436</v>
      </c>
      <c r="D17773" s="10" t="s">
        <v>20</v>
      </c>
      <c r="E17773" s="6" t="s">
        <v>437</v>
      </c>
      <c r="F17773" s="6" t="s">
        <v>15</v>
      </c>
      <c r="G17773">
        <v>840800</v>
      </c>
      <c r="H17773" t="str">
        <f t="shared" si="1395"/>
        <v>AfterNoon</v>
      </c>
      <c r="I17773" s="11">
        <v>36</v>
      </c>
      <c r="J17773">
        <v>50</v>
      </c>
      <c r="K17773">
        <v>0.72</v>
      </c>
    </row>
    <row r="17774" spans="1:11" x14ac:dyDescent="0.3">
      <c r="A17774" s="7">
        <f t="shared" si="1398"/>
        <v>42962</v>
      </c>
      <c r="B17774" s="8">
        <f t="shared" si="1398"/>
        <v>15</v>
      </c>
      <c r="C17774" s="9" t="s">
        <v>442</v>
      </c>
      <c r="D17774" s="10" t="s">
        <v>98</v>
      </c>
      <c r="E17774" s="9" t="s">
        <v>119</v>
      </c>
      <c r="F17774" s="6" t="s">
        <v>14</v>
      </c>
      <c r="G17774">
        <v>216000</v>
      </c>
      <c r="H17774" t="str">
        <f t="shared" si="1395"/>
        <v>AfterNoon</v>
      </c>
      <c r="I17774" s="11">
        <v>12</v>
      </c>
      <c r="J17774">
        <v>28</v>
      </c>
      <c r="K17774">
        <v>0.42857142857142849</v>
      </c>
    </row>
    <row r="17775" spans="1:11" x14ac:dyDescent="0.3">
      <c r="A17775" s="7">
        <f t="shared" si="1398"/>
        <v>42962</v>
      </c>
      <c r="B17775" s="8">
        <f t="shared" si="1398"/>
        <v>15</v>
      </c>
      <c r="C17775" s="9" t="str">
        <f>C17774</f>
        <v>PG0474</v>
      </c>
      <c r="D17775" s="10" t="str">
        <f>D17774</f>
        <v>321</v>
      </c>
      <c r="E17775" s="9" t="str">
        <f>E17774</f>
        <v>LED,SVO</v>
      </c>
      <c r="F17775" s="6" t="s">
        <v>15</v>
      </c>
      <c r="G17775">
        <v>404400</v>
      </c>
      <c r="H17775" t="str">
        <f t="shared" si="1395"/>
        <v>AfterNoon</v>
      </c>
      <c r="I17775" s="11">
        <v>67</v>
      </c>
      <c r="J17775">
        <v>142</v>
      </c>
      <c r="K17775">
        <v>0.47183098591549288</v>
      </c>
    </row>
    <row r="17776" spans="1:11" x14ac:dyDescent="0.3">
      <c r="A17776" s="7">
        <f t="shared" si="1398"/>
        <v>42962</v>
      </c>
      <c r="B17776" s="8">
        <f t="shared" si="1398"/>
        <v>15</v>
      </c>
      <c r="C17776" s="6" t="s">
        <v>443</v>
      </c>
      <c r="D17776" s="10" t="s">
        <v>20</v>
      </c>
      <c r="E17776" s="6" t="s">
        <v>444</v>
      </c>
      <c r="F17776" s="6" t="s">
        <v>15</v>
      </c>
      <c r="G17776">
        <v>730800</v>
      </c>
      <c r="H17776" t="str">
        <f t="shared" si="1395"/>
        <v>AfterNoon</v>
      </c>
      <c r="I17776" s="11">
        <v>49</v>
      </c>
      <c r="J17776">
        <v>50</v>
      </c>
      <c r="K17776">
        <v>0.98</v>
      </c>
    </row>
    <row r="17777" spans="1:11" x14ac:dyDescent="0.3">
      <c r="A17777" s="7">
        <f t="shared" si="1398"/>
        <v>42962</v>
      </c>
      <c r="B17777" s="8">
        <f t="shared" si="1398"/>
        <v>15</v>
      </c>
      <c r="C17777" s="9" t="s">
        <v>898</v>
      </c>
      <c r="D17777" s="10" t="s">
        <v>12</v>
      </c>
      <c r="E17777" s="9" t="s">
        <v>899</v>
      </c>
      <c r="F17777" s="6" t="s">
        <v>14</v>
      </c>
      <c r="G17777">
        <v>25400</v>
      </c>
      <c r="H17777" t="str">
        <f t="shared" si="1395"/>
        <v>AfterNoon</v>
      </c>
      <c r="I17777" s="11">
        <v>2</v>
      </c>
      <c r="J17777">
        <v>12</v>
      </c>
      <c r="K17777">
        <v>0.16666666666666671</v>
      </c>
    </row>
    <row r="17778" spans="1:11" x14ac:dyDescent="0.3">
      <c r="A17778" s="7">
        <f t="shared" si="1398"/>
        <v>42962</v>
      </c>
      <c r="B17778" s="8">
        <f t="shared" si="1398"/>
        <v>15</v>
      </c>
      <c r="C17778" s="9" t="str">
        <f>C17777</f>
        <v>PG0486</v>
      </c>
      <c r="D17778" s="10" t="str">
        <f>D17777</f>
        <v>SU9</v>
      </c>
      <c r="E17778" s="9" t="str">
        <f>E17777</f>
        <v>AER,ROV</v>
      </c>
      <c r="F17778" s="6" t="s">
        <v>15</v>
      </c>
      <c r="G17778">
        <v>211000</v>
      </c>
      <c r="H17778" t="str">
        <f t="shared" si="1395"/>
        <v>AfterNoon</v>
      </c>
      <c r="I17778" s="11">
        <v>50</v>
      </c>
      <c r="J17778">
        <v>85</v>
      </c>
      <c r="K17778">
        <v>0.58823529411764708</v>
      </c>
    </row>
    <row r="17779" spans="1:11" x14ac:dyDescent="0.3">
      <c r="A17779" s="7">
        <f t="shared" si="1398"/>
        <v>42962</v>
      </c>
      <c r="B17779" s="8">
        <f t="shared" si="1398"/>
        <v>15</v>
      </c>
      <c r="C17779" s="9" t="s">
        <v>445</v>
      </c>
      <c r="D17779" s="10" t="s">
        <v>12</v>
      </c>
      <c r="E17779" s="9" t="s">
        <v>446</v>
      </c>
      <c r="F17779" s="6" t="s">
        <v>14</v>
      </c>
      <c r="G17779">
        <v>537600</v>
      </c>
      <c r="H17779" t="str">
        <f t="shared" si="1395"/>
        <v>AfterNoon</v>
      </c>
      <c r="I17779" s="11">
        <v>8</v>
      </c>
      <c r="J17779">
        <v>12</v>
      </c>
      <c r="K17779">
        <v>0.66666666666666663</v>
      </c>
    </row>
    <row r="17780" spans="1:11" x14ac:dyDescent="0.3">
      <c r="A17780" s="7">
        <f t="shared" si="1398"/>
        <v>42962</v>
      </c>
      <c r="B17780" s="8">
        <f t="shared" si="1398"/>
        <v>15</v>
      </c>
      <c r="C17780" s="9" t="str">
        <f>C17779</f>
        <v>PG0504</v>
      </c>
      <c r="D17780" s="10" t="str">
        <f>D17779</f>
        <v>SU9</v>
      </c>
      <c r="E17780" s="9" t="str">
        <f>E17779</f>
        <v>OMS,SVO</v>
      </c>
      <c r="F17780" s="6" t="s">
        <v>15</v>
      </c>
      <c r="G17780">
        <v>1102000</v>
      </c>
      <c r="H17780" t="str">
        <f t="shared" si="1395"/>
        <v>AfterNoon</v>
      </c>
      <c r="I17780" s="11">
        <v>49</v>
      </c>
      <c r="J17780">
        <v>85</v>
      </c>
      <c r="K17780">
        <v>0.57647058823529407</v>
      </c>
    </row>
    <row r="17781" spans="1:11" x14ac:dyDescent="0.3">
      <c r="A17781" s="7">
        <f t="shared" si="1398"/>
        <v>42962</v>
      </c>
      <c r="B17781" s="8">
        <f t="shared" si="1398"/>
        <v>15</v>
      </c>
      <c r="C17781" s="9" t="s">
        <v>447</v>
      </c>
      <c r="D17781" s="10" t="s">
        <v>25</v>
      </c>
      <c r="E17781" s="9" t="s">
        <v>448</v>
      </c>
      <c r="F17781" s="6" t="s">
        <v>14</v>
      </c>
      <c r="G17781">
        <v>673200</v>
      </c>
      <c r="H17781" t="str">
        <f t="shared" si="1395"/>
        <v>AfterNoon</v>
      </c>
      <c r="I17781" s="11">
        <v>22</v>
      </c>
      <c r="J17781">
        <v>30</v>
      </c>
      <c r="K17781">
        <v>0.73333333333333328</v>
      </c>
    </row>
    <row r="17782" spans="1:11" x14ac:dyDescent="0.3">
      <c r="A17782" s="7">
        <f t="shared" si="1398"/>
        <v>42962</v>
      </c>
      <c r="B17782" s="8">
        <f t="shared" si="1398"/>
        <v>15</v>
      </c>
      <c r="C17782" s="9" t="str">
        <f>C17781</f>
        <v>PG0518</v>
      </c>
      <c r="D17782" s="10" t="str">
        <f>D17781</f>
        <v>763</v>
      </c>
      <c r="E17782" s="9" t="str">
        <f>E17781</f>
        <v>SCW,DME</v>
      </c>
      <c r="F17782" s="6" t="s">
        <v>15</v>
      </c>
      <c r="G17782">
        <v>1045400</v>
      </c>
      <c r="H17782" t="str">
        <f t="shared" si="1395"/>
        <v>AfterNoon</v>
      </c>
      <c r="I17782" s="11">
        <v>102</v>
      </c>
      <c r="J17782">
        <v>192</v>
      </c>
      <c r="K17782">
        <v>0.53125</v>
      </c>
    </row>
    <row r="17783" spans="1:11" x14ac:dyDescent="0.3">
      <c r="A17783" s="7">
        <f t="shared" si="1398"/>
        <v>42962</v>
      </c>
      <c r="B17783" s="8">
        <f t="shared" si="1398"/>
        <v>15</v>
      </c>
      <c r="C17783" s="9" t="s">
        <v>449</v>
      </c>
      <c r="D17783" s="10" t="s">
        <v>85</v>
      </c>
      <c r="E17783" s="9" t="s">
        <v>450</v>
      </c>
      <c r="F17783" s="6" t="s">
        <v>14</v>
      </c>
      <c r="G17783">
        <v>283200</v>
      </c>
      <c r="H17783" t="str">
        <f t="shared" si="1395"/>
        <v>AfterNoon</v>
      </c>
      <c r="I17783" s="11">
        <v>12</v>
      </c>
      <c r="J17783">
        <v>12</v>
      </c>
      <c r="K17783">
        <v>1</v>
      </c>
    </row>
    <row r="17784" spans="1:11" x14ac:dyDescent="0.3">
      <c r="A17784" s="7">
        <f t="shared" si="1398"/>
        <v>42962</v>
      </c>
      <c r="B17784" s="8">
        <f t="shared" si="1398"/>
        <v>15</v>
      </c>
      <c r="C17784" s="9" t="str">
        <f>C17783</f>
        <v>PG0569</v>
      </c>
      <c r="D17784" s="10" t="str">
        <f>D17783</f>
        <v>733</v>
      </c>
      <c r="E17784" s="9" t="str">
        <f>E17783</f>
        <v>SVX,SCW</v>
      </c>
      <c r="F17784" s="6" t="s">
        <v>15</v>
      </c>
      <c r="G17784">
        <v>936400</v>
      </c>
      <c r="H17784" t="str">
        <f t="shared" si="1395"/>
        <v>AfterNoon</v>
      </c>
      <c r="I17784" s="11">
        <v>118</v>
      </c>
      <c r="J17784">
        <v>118</v>
      </c>
      <c r="K17784">
        <v>1</v>
      </c>
    </row>
    <row r="17785" spans="1:11" x14ac:dyDescent="0.3">
      <c r="A17785" s="7">
        <f t="shared" si="1398"/>
        <v>42962</v>
      </c>
      <c r="B17785" s="8">
        <f t="shared" si="1398"/>
        <v>15</v>
      </c>
      <c r="C17785" s="9" t="s">
        <v>451</v>
      </c>
      <c r="D17785" s="10" t="s">
        <v>12</v>
      </c>
      <c r="E17785" s="9" t="s">
        <v>452</v>
      </c>
      <c r="F17785" s="6" t="s">
        <v>14</v>
      </c>
      <c r="G17785">
        <v>76000</v>
      </c>
      <c r="H17785" t="str">
        <f t="shared" si="1395"/>
        <v>AfterNoon</v>
      </c>
      <c r="I17785" s="11">
        <v>8</v>
      </c>
      <c r="J17785">
        <v>12</v>
      </c>
      <c r="K17785">
        <v>0.66666666666666663</v>
      </c>
    </row>
    <row r="17786" spans="1:11" x14ac:dyDescent="0.3">
      <c r="A17786" s="7">
        <f t="shared" si="1398"/>
        <v>42962</v>
      </c>
      <c r="B17786" s="8">
        <f t="shared" si="1398"/>
        <v>15</v>
      </c>
      <c r="C17786" s="9" t="str">
        <f>C17785</f>
        <v>PG0589</v>
      </c>
      <c r="D17786" s="10" t="str">
        <f>D17785</f>
        <v>SU9</v>
      </c>
      <c r="E17786" s="9" t="str">
        <f>E17785</f>
        <v>PEE,SVX</v>
      </c>
      <c r="F17786" s="6" t="s">
        <v>15</v>
      </c>
      <c r="G17786">
        <v>215900</v>
      </c>
      <c r="H17786" t="str">
        <f t="shared" si="1395"/>
        <v>AfterNoon</v>
      </c>
      <c r="I17786" s="11">
        <v>67</v>
      </c>
      <c r="J17786">
        <v>85</v>
      </c>
      <c r="K17786">
        <v>0.78823529411764703</v>
      </c>
    </row>
    <row r="17787" spans="1:11" x14ac:dyDescent="0.3">
      <c r="A17787" s="7">
        <f t="shared" si="1398"/>
        <v>42962</v>
      </c>
      <c r="B17787" s="8">
        <f t="shared" si="1398"/>
        <v>15</v>
      </c>
      <c r="C17787" s="6" t="s">
        <v>453</v>
      </c>
      <c r="D17787" s="10" t="s">
        <v>30</v>
      </c>
      <c r="E17787" s="6" t="s">
        <v>454</v>
      </c>
      <c r="F17787" s="6" t="s">
        <v>15</v>
      </c>
      <c r="G17787">
        <v>46200</v>
      </c>
      <c r="H17787" t="str">
        <f t="shared" si="1395"/>
        <v>AfterNoon</v>
      </c>
      <c r="I17787" s="11">
        <v>6</v>
      </c>
      <c r="J17787">
        <v>12</v>
      </c>
      <c r="K17787">
        <v>0.5</v>
      </c>
    </row>
    <row r="17788" spans="1:11" x14ac:dyDescent="0.3">
      <c r="A17788" s="7">
        <f t="shared" si="1398"/>
        <v>42962</v>
      </c>
      <c r="B17788" s="8">
        <f t="shared" si="1398"/>
        <v>15</v>
      </c>
      <c r="C17788" s="6" t="s">
        <v>455</v>
      </c>
      <c r="D17788" s="10" t="s">
        <v>30</v>
      </c>
      <c r="E17788" s="6" t="s">
        <v>456</v>
      </c>
      <c r="F17788" s="6" t="s">
        <v>15</v>
      </c>
      <c r="G17788">
        <v>61600</v>
      </c>
      <c r="H17788" t="str">
        <f t="shared" si="1395"/>
        <v>AfterNoon</v>
      </c>
      <c r="I17788" s="11">
        <v>8</v>
      </c>
      <c r="J17788">
        <v>12</v>
      </c>
      <c r="K17788">
        <v>0.66666666666666663</v>
      </c>
    </row>
    <row r="17789" spans="1:11" x14ac:dyDescent="0.3">
      <c r="A17789" s="7">
        <f t="shared" ref="A17789:B17804" si="1399">A17788</f>
        <v>42962</v>
      </c>
      <c r="B17789" s="8">
        <f t="shared" si="1399"/>
        <v>15</v>
      </c>
      <c r="C17789" s="9" t="s">
        <v>840</v>
      </c>
      <c r="D17789" s="10" t="s">
        <v>12</v>
      </c>
      <c r="E17789" s="9" t="s">
        <v>841</v>
      </c>
      <c r="F17789" s="6" t="s">
        <v>14</v>
      </c>
      <c r="G17789">
        <v>121200</v>
      </c>
      <c r="H17789" t="str">
        <f t="shared" si="1395"/>
        <v>AfterNoon</v>
      </c>
      <c r="I17789" s="11">
        <v>6</v>
      </c>
      <c r="J17789">
        <v>12</v>
      </c>
      <c r="K17789">
        <v>0.5</v>
      </c>
    </row>
    <row r="17790" spans="1:11" x14ac:dyDescent="0.3">
      <c r="A17790" s="7">
        <f t="shared" si="1399"/>
        <v>42962</v>
      </c>
      <c r="B17790" s="8">
        <f t="shared" si="1399"/>
        <v>15</v>
      </c>
      <c r="C17790" s="9" t="str">
        <f>C17789</f>
        <v>PG0599</v>
      </c>
      <c r="D17790" s="10" t="str">
        <f>D17789</f>
        <v>SU9</v>
      </c>
      <c r="E17790" s="9" t="str">
        <f>E17789</f>
        <v>SVX,HMA</v>
      </c>
      <c r="F17790" s="6" t="s">
        <v>15</v>
      </c>
      <c r="G17790">
        <v>215100</v>
      </c>
      <c r="H17790" t="str">
        <f t="shared" si="1395"/>
        <v>AfterNoon</v>
      </c>
      <c r="I17790" s="11">
        <v>32</v>
      </c>
      <c r="J17790">
        <v>85</v>
      </c>
      <c r="K17790">
        <v>0.37647058823529411</v>
      </c>
    </row>
    <row r="17791" spans="1:11" x14ac:dyDescent="0.3">
      <c r="A17791" s="7">
        <f t="shared" si="1399"/>
        <v>42962</v>
      </c>
      <c r="B17791" s="8">
        <f t="shared" si="1399"/>
        <v>15</v>
      </c>
      <c r="C17791" s="9" t="s">
        <v>457</v>
      </c>
      <c r="D17791" s="10" t="s">
        <v>12</v>
      </c>
      <c r="E17791" s="9" t="s">
        <v>458</v>
      </c>
      <c r="F17791" s="6" t="s">
        <v>14</v>
      </c>
      <c r="G17791">
        <v>242400</v>
      </c>
      <c r="H17791" t="str">
        <f t="shared" si="1395"/>
        <v>AfterNoon</v>
      </c>
      <c r="I17791" s="11">
        <v>12</v>
      </c>
      <c r="J17791">
        <v>12</v>
      </c>
      <c r="K17791">
        <v>1</v>
      </c>
    </row>
    <row r="17792" spans="1:11" x14ac:dyDescent="0.3">
      <c r="A17792" s="7">
        <f t="shared" si="1399"/>
        <v>42962</v>
      </c>
      <c r="B17792" s="8">
        <f t="shared" si="1399"/>
        <v>15</v>
      </c>
      <c r="C17792" s="9" t="str">
        <f>C17791</f>
        <v>PG0606</v>
      </c>
      <c r="D17792" s="10" t="str">
        <f>D17791</f>
        <v>SU9</v>
      </c>
      <c r="E17792" s="9" t="str">
        <f>E17791</f>
        <v>ULV,DME</v>
      </c>
      <c r="F17792" s="6" t="s">
        <v>15</v>
      </c>
      <c r="G17792">
        <v>526100</v>
      </c>
      <c r="H17792" t="str">
        <f t="shared" si="1395"/>
        <v>AfterNoon</v>
      </c>
      <c r="I17792" s="11">
        <v>78</v>
      </c>
      <c r="J17792">
        <v>85</v>
      </c>
      <c r="K17792">
        <v>0.91764705882352937</v>
      </c>
    </row>
    <row r="17793" spans="1:11" x14ac:dyDescent="0.3">
      <c r="A17793" s="7">
        <f t="shared" si="1399"/>
        <v>42962</v>
      </c>
      <c r="B17793" s="8">
        <f t="shared" si="1399"/>
        <v>15</v>
      </c>
      <c r="C17793" s="6" t="s">
        <v>459</v>
      </c>
      <c r="D17793" s="10" t="s">
        <v>20</v>
      </c>
      <c r="E17793" s="6" t="s">
        <v>460</v>
      </c>
      <c r="F17793" s="6" t="s">
        <v>15</v>
      </c>
      <c r="G17793">
        <v>713100</v>
      </c>
      <c r="H17793" t="str">
        <f t="shared" si="1395"/>
        <v>AfterNoon</v>
      </c>
      <c r="I17793" s="11">
        <v>39</v>
      </c>
      <c r="J17793">
        <v>50</v>
      </c>
      <c r="K17793">
        <v>0.78</v>
      </c>
    </row>
    <row r="17794" spans="1:11" x14ac:dyDescent="0.3">
      <c r="A17794" s="7">
        <f t="shared" si="1399"/>
        <v>42962</v>
      </c>
      <c r="B17794" s="8">
        <f t="shared" si="1399"/>
        <v>15</v>
      </c>
      <c r="C17794" s="6" t="s">
        <v>461</v>
      </c>
      <c r="D17794" s="10" t="s">
        <v>30</v>
      </c>
      <c r="E17794" s="6" t="s">
        <v>462</v>
      </c>
      <c r="F17794" s="6" t="s">
        <v>15</v>
      </c>
      <c r="G17794">
        <v>17600</v>
      </c>
      <c r="H17794" t="str">
        <f t="shared" ref="H17794:H17857" si="1400">_xlfn.IFS(B17794&gt;=20,"Night",B17794&gt;=16,"Evening",B17794&gt;=12,"AfterNoon",B17794&gt;=8,"BeforeNoon",B17794&gt;=4,"Morning",B17794&lt;4,"EarlyMorning")</f>
        <v>AfterNoon</v>
      </c>
      <c r="I17794" s="11">
        <v>4</v>
      </c>
      <c r="J17794">
        <v>12</v>
      </c>
      <c r="K17794">
        <v>0.33333333333333331</v>
      </c>
    </row>
    <row r="17795" spans="1:11" x14ac:dyDescent="0.3">
      <c r="A17795" s="7">
        <f t="shared" si="1399"/>
        <v>42962</v>
      </c>
      <c r="B17795" s="8">
        <f t="shared" si="1399"/>
        <v>15</v>
      </c>
      <c r="C17795" s="6" t="s">
        <v>712</v>
      </c>
      <c r="D17795" s="10" t="s">
        <v>20</v>
      </c>
      <c r="E17795" s="6" t="s">
        <v>713</v>
      </c>
      <c r="F17795" s="6" t="s">
        <v>15</v>
      </c>
      <c r="G17795">
        <v>173600</v>
      </c>
      <c r="H17795" t="str">
        <f t="shared" si="1400"/>
        <v>AfterNoon</v>
      </c>
      <c r="I17795" s="11">
        <v>8</v>
      </c>
      <c r="J17795">
        <v>50</v>
      </c>
      <c r="K17795">
        <v>0.16</v>
      </c>
    </row>
    <row r="17796" spans="1:11" x14ac:dyDescent="0.3">
      <c r="A17796" s="7">
        <f t="shared" si="1399"/>
        <v>42962</v>
      </c>
      <c r="B17796" s="8">
        <f t="shared" si="1399"/>
        <v>15</v>
      </c>
      <c r="C17796" s="9" t="s">
        <v>463</v>
      </c>
      <c r="D17796" s="10" t="s">
        <v>12</v>
      </c>
      <c r="E17796" s="9" t="s">
        <v>464</v>
      </c>
      <c r="F17796" s="6" t="s">
        <v>14</v>
      </c>
      <c r="G17796">
        <v>69300</v>
      </c>
      <c r="H17796" t="str">
        <f t="shared" si="1400"/>
        <v>AfterNoon</v>
      </c>
      <c r="I17796" s="11">
        <v>7</v>
      </c>
      <c r="J17796">
        <v>12</v>
      </c>
      <c r="K17796">
        <v>0.58333333333333337</v>
      </c>
    </row>
    <row r="17797" spans="1:11" x14ac:dyDescent="0.3">
      <c r="A17797" s="7">
        <f t="shared" si="1399"/>
        <v>42962</v>
      </c>
      <c r="B17797" s="8">
        <f t="shared" si="1399"/>
        <v>15</v>
      </c>
      <c r="C17797" s="9" t="str">
        <f>C17796</f>
        <v>PG0649</v>
      </c>
      <c r="D17797" s="10" t="str">
        <f>D17796</f>
        <v>SU9</v>
      </c>
      <c r="E17797" s="9" t="str">
        <f>E17796</f>
        <v>BZK,EGO</v>
      </c>
      <c r="F17797" s="6" t="s">
        <v>15</v>
      </c>
      <c r="G17797">
        <v>156000</v>
      </c>
      <c r="H17797" t="str">
        <f t="shared" si="1400"/>
        <v>AfterNoon</v>
      </c>
      <c r="I17797" s="11">
        <v>47</v>
      </c>
      <c r="J17797">
        <v>85</v>
      </c>
      <c r="K17797">
        <v>0.55294117647058827</v>
      </c>
    </row>
    <row r="17798" spans="1:11" x14ac:dyDescent="0.3">
      <c r="A17798" s="7">
        <f t="shared" si="1399"/>
        <v>42962</v>
      </c>
      <c r="B17798" s="8">
        <f t="shared" si="1399"/>
        <v>15</v>
      </c>
      <c r="C17798" s="6" t="s">
        <v>842</v>
      </c>
      <c r="D17798" s="10" t="s">
        <v>20</v>
      </c>
      <c r="E17798" s="6" t="s">
        <v>843</v>
      </c>
      <c r="F17798" s="6" t="s">
        <v>15</v>
      </c>
      <c r="G17798">
        <v>268200</v>
      </c>
      <c r="H17798" t="str">
        <f t="shared" si="1400"/>
        <v>AfterNoon</v>
      </c>
      <c r="I17798" s="11">
        <v>17</v>
      </c>
      <c r="J17798">
        <v>50</v>
      </c>
      <c r="K17798">
        <v>0.34</v>
      </c>
    </row>
    <row r="17799" spans="1:11" x14ac:dyDescent="0.3">
      <c r="A17799" s="7">
        <f t="shared" si="1399"/>
        <v>42962</v>
      </c>
      <c r="B17799" s="8">
        <f t="shared" si="1399"/>
        <v>15</v>
      </c>
      <c r="C17799" s="6" t="s">
        <v>467</v>
      </c>
      <c r="D17799" s="10" t="s">
        <v>20</v>
      </c>
      <c r="E17799" s="6" t="s">
        <v>468</v>
      </c>
      <c r="F17799" s="6" t="s">
        <v>15</v>
      </c>
      <c r="G17799">
        <v>756000</v>
      </c>
      <c r="H17799" t="str">
        <f t="shared" si="1400"/>
        <v>AfterNoon</v>
      </c>
      <c r="I17799" s="11">
        <v>50</v>
      </c>
      <c r="J17799">
        <v>50</v>
      </c>
      <c r="K17799">
        <v>1</v>
      </c>
    </row>
    <row r="17800" spans="1:11" x14ac:dyDescent="0.3">
      <c r="A17800" s="7">
        <f t="shared" si="1399"/>
        <v>42962</v>
      </c>
      <c r="B17800" s="8">
        <f t="shared" si="1399"/>
        <v>15</v>
      </c>
      <c r="C17800" s="9" t="s">
        <v>900</v>
      </c>
      <c r="D17800" s="10" t="s">
        <v>12</v>
      </c>
      <c r="E17800" s="9" t="s">
        <v>901</v>
      </c>
      <c r="F17800" s="6" t="s">
        <v>14</v>
      </c>
      <c r="G17800">
        <v>68700</v>
      </c>
      <c r="H17800" t="str">
        <f t="shared" si="1400"/>
        <v>AfterNoon</v>
      </c>
      <c r="I17800" s="11">
        <v>3</v>
      </c>
      <c r="J17800">
        <v>12</v>
      </c>
      <c r="K17800">
        <v>0.25</v>
      </c>
    </row>
    <row r="17801" spans="1:11" x14ac:dyDescent="0.3">
      <c r="A17801" s="7">
        <f t="shared" si="1399"/>
        <v>42962</v>
      </c>
      <c r="B17801" s="8">
        <f t="shared" si="1399"/>
        <v>15</v>
      </c>
      <c r="C17801" s="9" t="str">
        <f>C17800</f>
        <v>PG0697</v>
      </c>
      <c r="D17801" s="10" t="str">
        <f>D17800</f>
        <v>SU9</v>
      </c>
      <c r="E17801" s="9" t="str">
        <f>E17800</f>
        <v>PEE,GOJ</v>
      </c>
      <c r="F17801" s="6" t="s">
        <v>15</v>
      </c>
      <c r="G17801">
        <v>245600</v>
      </c>
      <c r="H17801" t="str">
        <f t="shared" si="1400"/>
        <v>AfterNoon</v>
      </c>
      <c r="I17801" s="11">
        <v>32</v>
      </c>
      <c r="J17801">
        <v>85</v>
      </c>
      <c r="K17801">
        <v>0.37647058823529411</v>
      </c>
    </row>
    <row r="17802" spans="1:11" x14ac:dyDescent="0.3">
      <c r="A17802" s="7">
        <f t="shared" si="1399"/>
        <v>42962</v>
      </c>
      <c r="B17802" s="8">
        <v>16</v>
      </c>
      <c r="C17802" s="6" t="s">
        <v>469</v>
      </c>
      <c r="D17802" s="10" t="s">
        <v>30</v>
      </c>
      <c r="E17802" s="6" t="s">
        <v>470</v>
      </c>
      <c r="F17802" s="6" t="s">
        <v>15</v>
      </c>
      <c r="G17802">
        <v>29600</v>
      </c>
      <c r="H17802" t="str">
        <f t="shared" si="1400"/>
        <v>Evening</v>
      </c>
      <c r="I17802" s="11">
        <v>8</v>
      </c>
      <c r="J17802">
        <v>12</v>
      </c>
      <c r="K17802">
        <v>0.66666666666666663</v>
      </c>
    </row>
    <row r="17803" spans="1:11" x14ac:dyDescent="0.3">
      <c r="A17803" s="7">
        <f t="shared" si="1399"/>
        <v>42962</v>
      </c>
      <c r="B17803" s="8">
        <f t="shared" si="1399"/>
        <v>16</v>
      </c>
      <c r="C17803" s="6" t="s">
        <v>471</v>
      </c>
      <c r="D17803" s="10" t="s">
        <v>30</v>
      </c>
      <c r="E17803" s="6" t="s">
        <v>472</v>
      </c>
      <c r="F17803" s="6" t="s">
        <v>15</v>
      </c>
      <c r="G17803">
        <v>49700</v>
      </c>
      <c r="H17803" t="str">
        <f t="shared" si="1400"/>
        <v>Evening</v>
      </c>
      <c r="I17803" s="11">
        <v>7</v>
      </c>
      <c r="J17803">
        <v>12</v>
      </c>
      <c r="K17803">
        <v>0.58333333333333337</v>
      </c>
    </row>
    <row r="17804" spans="1:11" x14ac:dyDescent="0.3">
      <c r="A17804" s="7">
        <f t="shared" si="1399"/>
        <v>42962</v>
      </c>
      <c r="B17804" s="8">
        <f t="shared" si="1399"/>
        <v>16</v>
      </c>
      <c r="C17804" s="9" t="s">
        <v>473</v>
      </c>
      <c r="D17804" s="10" t="s">
        <v>12</v>
      </c>
      <c r="E17804" s="9" t="s">
        <v>474</v>
      </c>
      <c r="F17804" s="6" t="s">
        <v>14</v>
      </c>
      <c r="G17804">
        <v>290400</v>
      </c>
      <c r="H17804" t="str">
        <f t="shared" si="1400"/>
        <v>Evening</v>
      </c>
      <c r="I17804" s="11">
        <v>6</v>
      </c>
      <c r="J17804">
        <v>12</v>
      </c>
      <c r="K17804">
        <v>0.5</v>
      </c>
    </row>
    <row r="17805" spans="1:11" x14ac:dyDescent="0.3">
      <c r="A17805" s="7">
        <f t="shared" ref="A17805:B17820" si="1401">A17804</f>
        <v>42962</v>
      </c>
      <c r="B17805" s="8">
        <f t="shared" si="1401"/>
        <v>16</v>
      </c>
      <c r="C17805" s="9" t="str">
        <f>C17804</f>
        <v>PG0089</v>
      </c>
      <c r="D17805" s="10" t="str">
        <f>D17804</f>
        <v>SU9</v>
      </c>
      <c r="E17805" s="9" t="str">
        <f>E17804</f>
        <v>SVO,OVS</v>
      </c>
      <c r="F17805" s="6" t="s">
        <v>15</v>
      </c>
      <c r="G17805">
        <v>845700</v>
      </c>
      <c r="H17805" t="str">
        <f t="shared" si="1400"/>
        <v>Evening</v>
      </c>
      <c r="I17805" s="11">
        <v>52</v>
      </c>
      <c r="J17805">
        <v>85</v>
      </c>
      <c r="K17805">
        <v>0.61176470588235299</v>
      </c>
    </row>
    <row r="17806" spans="1:11" x14ac:dyDescent="0.3">
      <c r="A17806" s="7">
        <f t="shared" si="1401"/>
        <v>42962</v>
      </c>
      <c r="B17806" s="8">
        <f t="shared" si="1401"/>
        <v>16</v>
      </c>
      <c r="C17806" s="9" t="s">
        <v>475</v>
      </c>
      <c r="D17806" s="10" t="s">
        <v>12</v>
      </c>
      <c r="E17806" s="9" t="s">
        <v>476</v>
      </c>
      <c r="F17806" s="6" t="s">
        <v>14</v>
      </c>
      <c r="G17806">
        <v>450000</v>
      </c>
      <c r="H17806" t="str">
        <f t="shared" si="1400"/>
        <v>Evening</v>
      </c>
      <c r="I17806" s="11">
        <v>9</v>
      </c>
      <c r="J17806">
        <v>12</v>
      </c>
      <c r="K17806">
        <v>0.75</v>
      </c>
    </row>
    <row r="17807" spans="1:11" x14ac:dyDescent="0.3">
      <c r="A17807" s="7">
        <f t="shared" si="1401"/>
        <v>42962</v>
      </c>
      <c r="B17807" s="8">
        <f t="shared" si="1401"/>
        <v>16</v>
      </c>
      <c r="C17807" s="9" t="str">
        <f>C17806</f>
        <v>PG0096</v>
      </c>
      <c r="D17807" s="10" t="str">
        <f>D17806</f>
        <v>SU9</v>
      </c>
      <c r="E17807" s="9" t="str">
        <f>E17806</f>
        <v>URJ,DME</v>
      </c>
      <c r="F17807" s="6" t="s">
        <v>15</v>
      </c>
      <c r="G17807">
        <v>1177000</v>
      </c>
      <c r="H17807" t="str">
        <f t="shared" si="1400"/>
        <v>Evening</v>
      </c>
      <c r="I17807" s="11">
        <v>70</v>
      </c>
      <c r="J17807">
        <v>85</v>
      </c>
      <c r="K17807">
        <v>0.82352941176470584</v>
      </c>
    </row>
    <row r="17808" spans="1:11" x14ac:dyDescent="0.3">
      <c r="A17808" s="7">
        <f t="shared" si="1401"/>
        <v>42962</v>
      </c>
      <c r="B17808" s="8">
        <f t="shared" si="1401"/>
        <v>16</v>
      </c>
      <c r="C17808" s="6" t="s">
        <v>765</v>
      </c>
      <c r="D17808" s="10" t="s">
        <v>20</v>
      </c>
      <c r="E17808" s="6" t="s">
        <v>766</v>
      </c>
      <c r="F17808" s="6" t="s">
        <v>15</v>
      </c>
      <c r="G17808">
        <v>526700</v>
      </c>
      <c r="H17808" t="str">
        <f t="shared" si="1400"/>
        <v>Evening</v>
      </c>
      <c r="I17808" s="11">
        <v>25</v>
      </c>
      <c r="J17808">
        <v>50</v>
      </c>
      <c r="K17808">
        <v>0.5</v>
      </c>
    </row>
    <row r="17809" spans="1:11" x14ac:dyDescent="0.3">
      <c r="A17809" s="7">
        <f t="shared" si="1401"/>
        <v>42962</v>
      </c>
      <c r="B17809" s="8">
        <f t="shared" si="1401"/>
        <v>16</v>
      </c>
      <c r="C17809" s="9" t="s">
        <v>477</v>
      </c>
      <c r="D17809" s="10" t="s">
        <v>12</v>
      </c>
      <c r="E17809" s="9" t="s">
        <v>478</v>
      </c>
      <c r="F17809" s="6" t="s">
        <v>14</v>
      </c>
      <c r="G17809">
        <v>44200</v>
      </c>
      <c r="H17809" t="str">
        <f t="shared" si="1400"/>
        <v>Evening</v>
      </c>
      <c r="I17809" s="11">
        <v>1</v>
      </c>
      <c r="J17809">
        <v>12</v>
      </c>
      <c r="K17809">
        <v>8.3333333333333329E-2</v>
      </c>
    </row>
    <row r="17810" spans="1:11" x14ac:dyDescent="0.3">
      <c r="A17810" s="7">
        <f t="shared" si="1401"/>
        <v>42962</v>
      </c>
      <c r="B17810" s="8">
        <f t="shared" si="1401"/>
        <v>16</v>
      </c>
      <c r="C17810" s="9" t="str">
        <f>C17809</f>
        <v>PG0147</v>
      </c>
      <c r="D17810" s="10" t="str">
        <f>D17809</f>
        <v>SU9</v>
      </c>
      <c r="E17810" s="9" t="str">
        <f>E17809</f>
        <v>OGZ,VKO</v>
      </c>
      <c r="F17810" s="6" t="s">
        <v>15</v>
      </c>
      <c r="G17810">
        <v>75000</v>
      </c>
      <c r="H17810" t="str">
        <f t="shared" si="1400"/>
        <v>Evening</v>
      </c>
      <c r="I17810" s="11">
        <v>5</v>
      </c>
      <c r="J17810">
        <v>85</v>
      </c>
      <c r="K17810">
        <v>5.8823529411764712E-2</v>
      </c>
    </row>
    <row r="17811" spans="1:11" x14ac:dyDescent="0.3">
      <c r="A17811" s="7">
        <f t="shared" si="1401"/>
        <v>42962</v>
      </c>
      <c r="B17811" s="8">
        <f t="shared" si="1401"/>
        <v>16</v>
      </c>
      <c r="C17811" s="9" t="s">
        <v>479</v>
      </c>
      <c r="D17811" s="10" t="s">
        <v>12</v>
      </c>
      <c r="E17811" s="9" t="s">
        <v>480</v>
      </c>
      <c r="F17811" s="6" t="s">
        <v>14</v>
      </c>
      <c r="G17811">
        <v>333600</v>
      </c>
      <c r="H17811" t="str">
        <f t="shared" si="1400"/>
        <v>Evening</v>
      </c>
      <c r="I17811" s="11">
        <v>12</v>
      </c>
      <c r="J17811">
        <v>12</v>
      </c>
      <c r="K17811">
        <v>1</v>
      </c>
    </row>
    <row r="17812" spans="1:11" x14ac:dyDescent="0.3">
      <c r="A17812" s="7">
        <f t="shared" si="1401"/>
        <v>42962</v>
      </c>
      <c r="B17812" s="8">
        <f t="shared" si="1401"/>
        <v>16</v>
      </c>
      <c r="C17812" s="9" t="str">
        <f>C17811</f>
        <v>PG0174</v>
      </c>
      <c r="D17812" s="10" t="str">
        <f>D17811</f>
        <v>SU9</v>
      </c>
      <c r="E17812" s="9" t="str">
        <f>E17811</f>
        <v>SVO,VOG</v>
      </c>
      <c r="F17812" s="6" t="s">
        <v>15</v>
      </c>
      <c r="G17812">
        <v>776400</v>
      </c>
      <c r="H17812" t="str">
        <f t="shared" si="1400"/>
        <v>Evening</v>
      </c>
      <c r="I17812" s="11">
        <v>83</v>
      </c>
      <c r="J17812">
        <v>85</v>
      </c>
      <c r="K17812">
        <v>0.97647058823529409</v>
      </c>
    </row>
    <row r="17813" spans="1:11" x14ac:dyDescent="0.3">
      <c r="A17813" s="7">
        <f t="shared" si="1401"/>
        <v>42962</v>
      </c>
      <c r="B17813" s="8">
        <f t="shared" si="1401"/>
        <v>16</v>
      </c>
      <c r="C17813" s="9" t="s">
        <v>481</v>
      </c>
      <c r="D17813" s="10" t="s">
        <v>12</v>
      </c>
      <c r="E17813" s="9" t="s">
        <v>482</v>
      </c>
      <c r="F17813" s="6" t="s">
        <v>14</v>
      </c>
      <c r="G17813">
        <v>333600</v>
      </c>
      <c r="H17813" t="str">
        <f t="shared" si="1400"/>
        <v>Evening</v>
      </c>
      <c r="I17813" s="11">
        <v>12</v>
      </c>
      <c r="J17813">
        <v>12</v>
      </c>
      <c r="K17813">
        <v>1</v>
      </c>
    </row>
    <row r="17814" spans="1:11" x14ac:dyDescent="0.3">
      <c r="A17814" s="7">
        <f t="shared" si="1401"/>
        <v>42962</v>
      </c>
      <c r="B17814" s="8">
        <f t="shared" si="1401"/>
        <v>16</v>
      </c>
      <c r="C17814" s="9" t="str">
        <f>C17813</f>
        <v>PG0175</v>
      </c>
      <c r="D17814" s="10" t="str">
        <f>D17813</f>
        <v>SU9</v>
      </c>
      <c r="E17814" s="9" t="str">
        <f>E17813</f>
        <v>VOG,SVO</v>
      </c>
      <c r="F17814" s="6" t="s">
        <v>15</v>
      </c>
      <c r="G17814">
        <v>785700</v>
      </c>
      <c r="H17814" t="str">
        <f t="shared" si="1400"/>
        <v>Evening</v>
      </c>
      <c r="I17814" s="11">
        <v>84</v>
      </c>
      <c r="J17814">
        <v>85</v>
      </c>
      <c r="K17814">
        <v>0.9882352941176471</v>
      </c>
    </row>
    <row r="17815" spans="1:11" x14ac:dyDescent="0.3">
      <c r="A17815" s="7">
        <f t="shared" si="1401"/>
        <v>42962</v>
      </c>
      <c r="B17815" s="8">
        <f t="shared" si="1401"/>
        <v>16</v>
      </c>
      <c r="C17815" s="9" t="s">
        <v>483</v>
      </c>
      <c r="D17815" s="10" t="s">
        <v>12</v>
      </c>
      <c r="E17815" s="9" t="s">
        <v>484</v>
      </c>
      <c r="F17815" s="6" t="s">
        <v>14</v>
      </c>
      <c r="G17815">
        <v>90400</v>
      </c>
      <c r="H17815" t="str">
        <f t="shared" si="1400"/>
        <v>Evening</v>
      </c>
      <c r="I17815" s="11">
        <v>8</v>
      </c>
      <c r="J17815">
        <v>12</v>
      </c>
      <c r="K17815">
        <v>0.66666666666666663</v>
      </c>
    </row>
    <row r="17816" spans="1:11" x14ac:dyDescent="0.3">
      <c r="A17816" s="7">
        <f t="shared" si="1401"/>
        <v>42962</v>
      </c>
      <c r="B17816" s="8">
        <f t="shared" si="1401"/>
        <v>16</v>
      </c>
      <c r="C17816" s="9" t="str">
        <f>C17815</f>
        <v>PG0307</v>
      </c>
      <c r="D17816" s="10" t="str">
        <f>D17815</f>
        <v>SU9</v>
      </c>
      <c r="E17816" s="9" t="str">
        <f>E17815</f>
        <v>ROV,VOG</v>
      </c>
      <c r="F17816" s="6" t="s">
        <v>15</v>
      </c>
      <c r="G17816">
        <v>240000</v>
      </c>
      <c r="H17816" t="str">
        <f t="shared" si="1400"/>
        <v>Evening</v>
      </c>
      <c r="I17816" s="11">
        <v>63</v>
      </c>
      <c r="J17816">
        <v>85</v>
      </c>
      <c r="K17816">
        <v>0.74117647058823533</v>
      </c>
    </row>
    <row r="17817" spans="1:11" x14ac:dyDescent="0.3">
      <c r="A17817" s="7">
        <f t="shared" si="1401"/>
        <v>42962</v>
      </c>
      <c r="B17817" s="8">
        <f t="shared" si="1401"/>
        <v>16</v>
      </c>
      <c r="C17817" s="9" t="s">
        <v>485</v>
      </c>
      <c r="D17817" s="10" t="s">
        <v>85</v>
      </c>
      <c r="E17817" s="9" t="s">
        <v>486</v>
      </c>
      <c r="F17817" s="6" t="s">
        <v>14</v>
      </c>
      <c r="G17817">
        <v>354000</v>
      </c>
      <c r="H17817" t="str">
        <f t="shared" si="1400"/>
        <v>Evening</v>
      </c>
      <c r="I17817" s="11">
        <v>12</v>
      </c>
      <c r="J17817">
        <v>12</v>
      </c>
      <c r="K17817">
        <v>1</v>
      </c>
    </row>
    <row r="17818" spans="1:11" x14ac:dyDescent="0.3">
      <c r="A17818" s="7">
        <f t="shared" si="1401"/>
        <v>42962</v>
      </c>
      <c r="B17818" s="8">
        <f t="shared" si="1401"/>
        <v>16</v>
      </c>
      <c r="C17818" s="9" t="str">
        <f>C17817</f>
        <v>PG0317</v>
      </c>
      <c r="D17818" s="10" t="str">
        <f>D17817</f>
        <v>733</v>
      </c>
      <c r="E17818" s="9" t="str">
        <f>E17817</f>
        <v>SVO,ROV</v>
      </c>
      <c r="F17818" s="6" t="s">
        <v>15</v>
      </c>
      <c r="G17818">
        <v>1142800</v>
      </c>
      <c r="H17818" t="str">
        <f t="shared" si="1400"/>
        <v>Evening</v>
      </c>
      <c r="I17818" s="11">
        <v>116</v>
      </c>
      <c r="J17818">
        <v>118</v>
      </c>
      <c r="K17818">
        <v>0.98305084745762716</v>
      </c>
    </row>
    <row r="17819" spans="1:11" x14ac:dyDescent="0.3">
      <c r="A17819" s="7">
        <f t="shared" si="1401"/>
        <v>42962</v>
      </c>
      <c r="B17819" s="8">
        <f t="shared" si="1401"/>
        <v>16</v>
      </c>
      <c r="C17819" s="6" t="s">
        <v>866</v>
      </c>
      <c r="D17819" s="10" t="s">
        <v>20</v>
      </c>
      <c r="E17819" s="6" t="s">
        <v>867</v>
      </c>
      <c r="F17819" s="6" t="s">
        <v>15</v>
      </c>
      <c r="G17819">
        <v>328500</v>
      </c>
      <c r="H17819" t="str">
        <f t="shared" si="1400"/>
        <v>Evening</v>
      </c>
      <c r="I17819" s="11">
        <v>17</v>
      </c>
      <c r="J17819">
        <v>50</v>
      </c>
      <c r="K17819">
        <v>0.34</v>
      </c>
    </row>
    <row r="17820" spans="1:11" x14ac:dyDescent="0.3">
      <c r="A17820" s="7">
        <f t="shared" si="1401"/>
        <v>42962</v>
      </c>
      <c r="B17820" s="8">
        <f t="shared" si="1401"/>
        <v>16</v>
      </c>
      <c r="C17820" s="9" t="s">
        <v>487</v>
      </c>
      <c r="D17820" s="10" t="s">
        <v>12</v>
      </c>
      <c r="E17820" s="9" t="s">
        <v>488</v>
      </c>
      <c r="F17820" s="6" t="s">
        <v>14</v>
      </c>
      <c r="G17820">
        <v>269000</v>
      </c>
      <c r="H17820" t="str">
        <f t="shared" si="1400"/>
        <v>Evening</v>
      </c>
      <c r="I17820" s="11">
        <v>10</v>
      </c>
      <c r="J17820">
        <v>12</v>
      </c>
      <c r="K17820">
        <v>0.83333333333333337</v>
      </c>
    </row>
    <row r="17821" spans="1:11" x14ac:dyDescent="0.3">
      <c r="A17821" s="7">
        <f t="shared" ref="A17821:B17836" si="1402">A17820</f>
        <v>42962</v>
      </c>
      <c r="B17821" s="8">
        <f t="shared" si="1402"/>
        <v>16</v>
      </c>
      <c r="C17821" s="9" t="str">
        <f>C17820</f>
        <v>PG0396</v>
      </c>
      <c r="D17821" s="10" t="str">
        <f>D17820</f>
        <v>SU9</v>
      </c>
      <c r="E17821" s="9" t="str">
        <f>E17820</f>
        <v>VKO,VOG</v>
      </c>
      <c r="F17821" s="6" t="s">
        <v>15</v>
      </c>
      <c r="G17821">
        <v>670500</v>
      </c>
      <c r="H17821" t="str">
        <f t="shared" si="1400"/>
        <v>Evening</v>
      </c>
      <c r="I17821" s="11">
        <v>74</v>
      </c>
      <c r="J17821">
        <v>85</v>
      </c>
      <c r="K17821">
        <v>0.87058823529411766</v>
      </c>
    </row>
    <row r="17822" spans="1:11" x14ac:dyDescent="0.3">
      <c r="A17822" s="7">
        <f t="shared" si="1402"/>
        <v>42962</v>
      </c>
      <c r="B17822" s="8">
        <f t="shared" si="1402"/>
        <v>16</v>
      </c>
      <c r="C17822" s="6" t="s">
        <v>813</v>
      </c>
      <c r="D17822" s="10" t="s">
        <v>30</v>
      </c>
      <c r="E17822" s="6" t="s">
        <v>231</v>
      </c>
      <c r="F17822" s="6" t="s">
        <v>15</v>
      </c>
      <c r="G17822">
        <v>20400</v>
      </c>
      <c r="H17822" t="str">
        <f t="shared" si="1400"/>
        <v>Evening</v>
      </c>
      <c r="I17822" s="11">
        <v>3</v>
      </c>
      <c r="J17822">
        <v>12</v>
      </c>
      <c r="K17822">
        <v>0.25</v>
      </c>
    </row>
    <row r="17823" spans="1:11" x14ac:dyDescent="0.3">
      <c r="A17823" s="7">
        <f t="shared" si="1402"/>
        <v>42962</v>
      </c>
      <c r="B17823" s="8">
        <f t="shared" si="1402"/>
        <v>16</v>
      </c>
      <c r="C17823" s="6" t="s">
        <v>489</v>
      </c>
      <c r="D17823" s="10" t="s">
        <v>30</v>
      </c>
      <c r="E17823" s="6" t="s">
        <v>490</v>
      </c>
      <c r="F17823" s="6" t="s">
        <v>15</v>
      </c>
      <c r="G17823">
        <v>110000</v>
      </c>
      <c r="H17823" t="str">
        <f t="shared" si="1400"/>
        <v>Evening</v>
      </c>
      <c r="I17823" s="11">
        <v>10</v>
      </c>
      <c r="J17823">
        <v>12</v>
      </c>
      <c r="K17823">
        <v>0.83333333333333337</v>
      </c>
    </row>
    <row r="17824" spans="1:11" x14ac:dyDescent="0.3">
      <c r="A17824" s="7">
        <f t="shared" si="1402"/>
        <v>42962</v>
      </c>
      <c r="B17824" s="8">
        <f t="shared" si="1402"/>
        <v>16</v>
      </c>
      <c r="C17824" s="6" t="s">
        <v>491</v>
      </c>
      <c r="D17824" s="10" t="s">
        <v>20</v>
      </c>
      <c r="E17824" s="6" t="s">
        <v>492</v>
      </c>
      <c r="F17824" s="6" t="s">
        <v>15</v>
      </c>
      <c r="G17824">
        <v>26400</v>
      </c>
      <c r="H17824" t="str">
        <f t="shared" si="1400"/>
        <v>Evening</v>
      </c>
      <c r="I17824" s="11">
        <v>3</v>
      </c>
      <c r="J17824">
        <v>50</v>
      </c>
      <c r="K17824">
        <v>0.06</v>
      </c>
    </row>
    <row r="17825" spans="1:11" x14ac:dyDescent="0.3">
      <c r="A17825" s="7">
        <f t="shared" si="1402"/>
        <v>42962</v>
      </c>
      <c r="B17825" s="8">
        <f t="shared" si="1402"/>
        <v>16</v>
      </c>
      <c r="C17825" s="6" t="s">
        <v>493</v>
      </c>
      <c r="D17825" s="10" t="s">
        <v>20</v>
      </c>
      <c r="E17825" s="6" t="s">
        <v>494</v>
      </c>
      <c r="F17825" s="6" t="s">
        <v>15</v>
      </c>
      <c r="G17825">
        <v>226800</v>
      </c>
      <c r="H17825" t="str">
        <f t="shared" si="1400"/>
        <v>Evening</v>
      </c>
      <c r="I17825" s="11">
        <v>18</v>
      </c>
      <c r="J17825">
        <v>50</v>
      </c>
      <c r="K17825">
        <v>0.36</v>
      </c>
    </row>
    <row r="17826" spans="1:11" x14ac:dyDescent="0.3">
      <c r="A17826" s="7">
        <f t="shared" si="1402"/>
        <v>42962</v>
      </c>
      <c r="B17826" s="8">
        <f t="shared" si="1402"/>
        <v>16</v>
      </c>
      <c r="C17826" s="6" t="s">
        <v>495</v>
      </c>
      <c r="D17826" s="10" t="s">
        <v>30</v>
      </c>
      <c r="E17826" s="6" t="s">
        <v>496</v>
      </c>
      <c r="F17826" s="6" t="s">
        <v>15</v>
      </c>
      <c r="G17826">
        <v>11300</v>
      </c>
      <c r="H17826" t="str">
        <f t="shared" si="1400"/>
        <v>Evening</v>
      </c>
      <c r="I17826" s="11">
        <v>1</v>
      </c>
      <c r="J17826">
        <v>12</v>
      </c>
      <c r="K17826">
        <v>8.3333333333333329E-2</v>
      </c>
    </row>
    <row r="17827" spans="1:11" x14ac:dyDescent="0.3">
      <c r="A17827" s="7">
        <f t="shared" si="1402"/>
        <v>42962</v>
      </c>
      <c r="B17827" s="8">
        <f t="shared" si="1402"/>
        <v>16</v>
      </c>
      <c r="C17827" s="6" t="s">
        <v>497</v>
      </c>
      <c r="D17827" s="10" t="s">
        <v>30</v>
      </c>
      <c r="E17827" s="6" t="s">
        <v>498</v>
      </c>
      <c r="F17827" s="6" t="s">
        <v>15</v>
      </c>
      <c r="G17827">
        <v>25200</v>
      </c>
      <c r="H17827" t="str">
        <f t="shared" si="1400"/>
        <v>Evening</v>
      </c>
      <c r="I17827" s="11">
        <v>3</v>
      </c>
      <c r="J17827">
        <v>12</v>
      </c>
      <c r="K17827">
        <v>0.25</v>
      </c>
    </row>
    <row r="17828" spans="1:11" x14ac:dyDescent="0.3">
      <c r="A17828" s="7">
        <f t="shared" si="1402"/>
        <v>42962</v>
      </c>
      <c r="B17828" s="8">
        <f t="shared" si="1402"/>
        <v>16</v>
      </c>
      <c r="C17828" s="6" t="s">
        <v>814</v>
      </c>
      <c r="D17828" s="10" t="s">
        <v>20</v>
      </c>
      <c r="E17828" s="6" t="s">
        <v>815</v>
      </c>
      <c r="F17828" s="6" t="s">
        <v>15</v>
      </c>
      <c r="G17828">
        <v>59400</v>
      </c>
      <c r="H17828" t="str">
        <f t="shared" si="1400"/>
        <v>Evening</v>
      </c>
      <c r="I17828" s="11">
        <v>9</v>
      </c>
      <c r="J17828">
        <v>50</v>
      </c>
      <c r="K17828">
        <v>0.18</v>
      </c>
    </row>
    <row r="17829" spans="1:11" x14ac:dyDescent="0.3">
      <c r="A17829" s="7">
        <f t="shared" si="1402"/>
        <v>42962</v>
      </c>
      <c r="B17829" s="8">
        <f t="shared" si="1402"/>
        <v>16</v>
      </c>
      <c r="C17829" s="6" t="s">
        <v>499</v>
      </c>
      <c r="D17829" s="10" t="s">
        <v>20</v>
      </c>
      <c r="E17829" s="6" t="s">
        <v>500</v>
      </c>
      <c r="F17829" s="6" t="s">
        <v>15</v>
      </c>
      <c r="G17829">
        <v>163100</v>
      </c>
      <c r="H17829" t="str">
        <f t="shared" si="1400"/>
        <v>Evening</v>
      </c>
      <c r="I17829" s="11">
        <v>23</v>
      </c>
      <c r="J17829">
        <v>50</v>
      </c>
      <c r="K17829">
        <v>0.46</v>
      </c>
    </row>
    <row r="17830" spans="1:11" x14ac:dyDescent="0.3">
      <c r="A17830" s="7">
        <f t="shared" si="1402"/>
        <v>42962</v>
      </c>
      <c r="B17830" s="8">
        <f t="shared" si="1402"/>
        <v>16</v>
      </c>
      <c r="C17830" s="6" t="s">
        <v>501</v>
      </c>
      <c r="D17830" s="10" t="s">
        <v>20</v>
      </c>
      <c r="E17830" s="6" t="s">
        <v>502</v>
      </c>
      <c r="F17830" s="6" t="s">
        <v>15</v>
      </c>
      <c r="G17830">
        <v>191100</v>
      </c>
      <c r="H17830" t="str">
        <f t="shared" si="1400"/>
        <v>Evening</v>
      </c>
      <c r="I17830" s="11">
        <v>27</v>
      </c>
      <c r="J17830">
        <v>50</v>
      </c>
      <c r="K17830">
        <v>0.54</v>
      </c>
    </row>
    <row r="17831" spans="1:11" x14ac:dyDescent="0.3">
      <c r="A17831" s="7">
        <f t="shared" si="1402"/>
        <v>42962</v>
      </c>
      <c r="B17831" s="8">
        <f t="shared" si="1402"/>
        <v>16</v>
      </c>
      <c r="C17831" s="6" t="s">
        <v>503</v>
      </c>
      <c r="D17831" s="10" t="s">
        <v>20</v>
      </c>
      <c r="E17831" s="6" t="s">
        <v>504</v>
      </c>
      <c r="F17831" s="6" t="s">
        <v>15</v>
      </c>
      <c r="G17831">
        <v>554000</v>
      </c>
      <c r="H17831" t="str">
        <f t="shared" si="1400"/>
        <v>Evening</v>
      </c>
      <c r="I17831" s="11">
        <v>35</v>
      </c>
      <c r="J17831">
        <v>50</v>
      </c>
      <c r="K17831">
        <v>0.7</v>
      </c>
    </row>
    <row r="17832" spans="1:11" x14ac:dyDescent="0.3">
      <c r="A17832" s="7">
        <f t="shared" si="1402"/>
        <v>42962</v>
      </c>
      <c r="B17832" s="8">
        <f t="shared" si="1402"/>
        <v>16</v>
      </c>
      <c r="C17832" s="6" t="s">
        <v>505</v>
      </c>
      <c r="D17832" s="10" t="s">
        <v>20</v>
      </c>
      <c r="E17832" s="6" t="s">
        <v>506</v>
      </c>
      <c r="F17832" s="6" t="s">
        <v>15</v>
      </c>
      <c r="G17832">
        <v>746400</v>
      </c>
      <c r="H17832" t="str">
        <f t="shared" si="1400"/>
        <v>Evening</v>
      </c>
      <c r="I17832" s="11">
        <v>42</v>
      </c>
      <c r="J17832">
        <v>50</v>
      </c>
      <c r="K17832">
        <v>0.84</v>
      </c>
    </row>
    <row r="17833" spans="1:11" x14ac:dyDescent="0.3">
      <c r="A17833" s="7">
        <f t="shared" si="1402"/>
        <v>42962</v>
      </c>
      <c r="B17833" s="8">
        <f t="shared" si="1402"/>
        <v>16</v>
      </c>
      <c r="C17833" s="9" t="s">
        <v>716</v>
      </c>
      <c r="D17833" s="10" t="s">
        <v>12</v>
      </c>
      <c r="E17833" s="9" t="s">
        <v>717</v>
      </c>
      <c r="F17833" s="6" t="s">
        <v>14</v>
      </c>
      <c r="G17833">
        <v>91600</v>
      </c>
      <c r="H17833" t="str">
        <f t="shared" si="1400"/>
        <v>Evening</v>
      </c>
      <c r="I17833" s="11">
        <v>4</v>
      </c>
      <c r="J17833">
        <v>12</v>
      </c>
      <c r="K17833">
        <v>0.33333333333333331</v>
      </c>
    </row>
    <row r="17834" spans="1:11" x14ac:dyDescent="0.3">
      <c r="A17834" s="7">
        <f t="shared" si="1402"/>
        <v>42962</v>
      </c>
      <c r="B17834" s="8">
        <f t="shared" si="1402"/>
        <v>16</v>
      </c>
      <c r="C17834" s="9" t="str">
        <f>C17833</f>
        <v>PG0698</v>
      </c>
      <c r="D17834" s="10" t="str">
        <f>D17833</f>
        <v>SU9</v>
      </c>
      <c r="E17834" s="9" t="str">
        <f>E17833</f>
        <v>GOJ,PEE</v>
      </c>
      <c r="F17834" s="6" t="s">
        <v>15</v>
      </c>
      <c r="G17834">
        <v>230400</v>
      </c>
      <c r="H17834" t="str">
        <f t="shared" si="1400"/>
        <v>Evening</v>
      </c>
      <c r="I17834" s="11">
        <v>30</v>
      </c>
      <c r="J17834">
        <v>85</v>
      </c>
      <c r="K17834">
        <v>0.35294117647058831</v>
      </c>
    </row>
    <row r="17835" spans="1:11" x14ac:dyDescent="0.3">
      <c r="A17835" s="7">
        <f t="shared" si="1402"/>
        <v>42962</v>
      </c>
      <c r="B17835" s="8">
        <f t="shared" si="1402"/>
        <v>16</v>
      </c>
      <c r="C17835" s="9" t="s">
        <v>718</v>
      </c>
      <c r="D17835" s="10" t="s">
        <v>85</v>
      </c>
      <c r="E17835" s="9" t="s">
        <v>719</v>
      </c>
      <c r="F17835" s="6" t="s">
        <v>14</v>
      </c>
      <c r="G17835">
        <v>62800</v>
      </c>
      <c r="H17835" t="str">
        <f t="shared" si="1400"/>
        <v>Evening</v>
      </c>
      <c r="I17835" s="11">
        <v>4</v>
      </c>
      <c r="J17835">
        <v>12</v>
      </c>
      <c r="K17835">
        <v>0.33333333333333331</v>
      </c>
    </row>
    <row r="17836" spans="1:11" x14ac:dyDescent="0.3">
      <c r="A17836" s="7">
        <f t="shared" si="1402"/>
        <v>42962</v>
      </c>
      <c r="B17836" s="8">
        <f t="shared" si="1402"/>
        <v>16</v>
      </c>
      <c r="C17836" s="9" t="str">
        <f>C17835</f>
        <v>PG0707</v>
      </c>
      <c r="D17836" s="10" t="str">
        <f>D17835</f>
        <v>733</v>
      </c>
      <c r="E17836" s="9" t="str">
        <f>E17835</f>
        <v>OVS,SGC</v>
      </c>
      <c r="F17836" s="6" t="s">
        <v>15</v>
      </c>
      <c r="G17836">
        <v>177800</v>
      </c>
      <c r="H17836" t="str">
        <f t="shared" si="1400"/>
        <v>Evening</v>
      </c>
      <c r="I17836" s="11">
        <v>34</v>
      </c>
      <c r="J17836">
        <v>118</v>
      </c>
      <c r="K17836">
        <v>0.28813559322033899</v>
      </c>
    </row>
    <row r="17837" spans="1:11" x14ac:dyDescent="0.3">
      <c r="A17837" s="7">
        <f t="shared" ref="A17837:E17852" si="1403">A17836</f>
        <v>42962</v>
      </c>
      <c r="B17837" s="8">
        <v>17</v>
      </c>
      <c r="C17837" s="9" t="s">
        <v>816</v>
      </c>
      <c r="D17837" s="10" t="s">
        <v>12</v>
      </c>
      <c r="E17837" s="9" t="s">
        <v>817</v>
      </c>
      <c r="F17837" s="6" t="s">
        <v>14</v>
      </c>
      <c r="G17837">
        <v>97000</v>
      </c>
      <c r="H17837" t="str">
        <f t="shared" si="1400"/>
        <v>Evening</v>
      </c>
      <c r="I17837" s="11">
        <v>10</v>
      </c>
      <c r="J17837">
        <v>12</v>
      </c>
      <c r="K17837">
        <v>0.83333333333333337</v>
      </c>
    </row>
    <row r="17838" spans="1:11" x14ac:dyDescent="0.3">
      <c r="A17838" s="7">
        <f t="shared" si="1403"/>
        <v>42962</v>
      </c>
      <c r="B17838" s="8">
        <f t="shared" si="1403"/>
        <v>17</v>
      </c>
      <c r="C17838" s="9" t="str">
        <f>C17837</f>
        <v>PG0039</v>
      </c>
      <c r="D17838" s="10" t="str">
        <f>D17837</f>
        <v>SU9</v>
      </c>
      <c r="E17838" s="9" t="str">
        <f>E17837</f>
        <v>KZN,KVX</v>
      </c>
      <c r="F17838" s="6" t="s">
        <v>15</v>
      </c>
      <c r="G17838">
        <v>247900</v>
      </c>
      <c r="H17838" t="str">
        <f t="shared" si="1400"/>
        <v>Evening</v>
      </c>
      <c r="I17838" s="11">
        <v>77</v>
      </c>
      <c r="J17838">
        <v>85</v>
      </c>
      <c r="K17838">
        <v>0.90588235294117647</v>
      </c>
    </row>
    <row r="17839" spans="1:11" x14ac:dyDescent="0.3">
      <c r="A17839" s="7">
        <f t="shared" si="1403"/>
        <v>42962</v>
      </c>
      <c r="B17839" s="8">
        <f t="shared" si="1403"/>
        <v>17</v>
      </c>
      <c r="C17839" s="6" t="s">
        <v>918</v>
      </c>
      <c r="D17839" s="10" t="s">
        <v>30</v>
      </c>
      <c r="E17839" s="6" t="s">
        <v>919</v>
      </c>
      <c r="F17839" s="6" t="s">
        <v>15</v>
      </c>
      <c r="G17839">
        <v>8800</v>
      </c>
      <c r="H17839" t="str">
        <f t="shared" si="1400"/>
        <v>Evening</v>
      </c>
      <c r="I17839" s="11">
        <v>2</v>
      </c>
      <c r="J17839">
        <v>12</v>
      </c>
      <c r="K17839">
        <v>0.16666666666666671</v>
      </c>
    </row>
    <row r="17840" spans="1:11" x14ac:dyDescent="0.3">
      <c r="A17840" s="7">
        <f t="shared" si="1403"/>
        <v>42962</v>
      </c>
      <c r="B17840" s="8">
        <f t="shared" si="1403"/>
        <v>17</v>
      </c>
      <c r="C17840" s="9" t="s">
        <v>507</v>
      </c>
      <c r="D17840" s="10" t="s">
        <v>12</v>
      </c>
      <c r="E17840" s="9" t="s">
        <v>508</v>
      </c>
      <c r="F17840" s="6" t="s">
        <v>14</v>
      </c>
      <c r="G17840">
        <v>346400</v>
      </c>
      <c r="H17840" t="str">
        <f t="shared" si="1400"/>
        <v>Evening</v>
      </c>
      <c r="I17840" s="11">
        <v>8</v>
      </c>
      <c r="J17840">
        <v>12</v>
      </c>
      <c r="K17840">
        <v>0.66666666666666663</v>
      </c>
    </row>
    <row r="17841" spans="1:11" x14ac:dyDescent="0.3">
      <c r="A17841" s="7">
        <f t="shared" si="1403"/>
        <v>42962</v>
      </c>
      <c r="B17841" s="8">
        <f t="shared" si="1403"/>
        <v>17</v>
      </c>
      <c r="C17841" s="9" t="str">
        <f>C17840</f>
        <v>PG0152</v>
      </c>
      <c r="D17841" s="10" t="str">
        <f>D17840</f>
        <v>SU9</v>
      </c>
      <c r="E17841" s="9" t="str">
        <f>E17840</f>
        <v>SVO,MMK</v>
      </c>
      <c r="F17841" s="6" t="s">
        <v>15</v>
      </c>
      <c r="G17841">
        <v>492600</v>
      </c>
      <c r="H17841" t="str">
        <f t="shared" si="1400"/>
        <v>Evening</v>
      </c>
      <c r="I17841" s="11">
        <v>34</v>
      </c>
      <c r="J17841">
        <v>85</v>
      </c>
      <c r="K17841">
        <v>0.4</v>
      </c>
    </row>
    <row r="17842" spans="1:11" x14ac:dyDescent="0.3">
      <c r="A17842" s="7">
        <f t="shared" si="1403"/>
        <v>42962</v>
      </c>
      <c r="B17842" s="8">
        <f t="shared" si="1403"/>
        <v>17</v>
      </c>
      <c r="C17842" s="9" t="s">
        <v>509</v>
      </c>
      <c r="D17842" s="10" t="s">
        <v>12</v>
      </c>
      <c r="E17842" s="9" t="s">
        <v>510</v>
      </c>
      <c r="F17842" s="6" t="s">
        <v>14</v>
      </c>
      <c r="G17842">
        <v>396000</v>
      </c>
      <c r="H17842" t="str">
        <f t="shared" si="1400"/>
        <v>Evening</v>
      </c>
      <c r="I17842" s="11">
        <v>12</v>
      </c>
      <c r="J17842">
        <v>12</v>
      </c>
      <c r="K17842">
        <v>1</v>
      </c>
    </row>
    <row r="17843" spans="1:11" x14ac:dyDescent="0.3">
      <c r="A17843" s="7">
        <f t="shared" si="1403"/>
        <v>42962</v>
      </c>
      <c r="B17843" s="8">
        <f t="shared" si="1403"/>
        <v>17</v>
      </c>
      <c r="C17843" s="9" t="str">
        <f>C17842</f>
        <v>PG0197</v>
      </c>
      <c r="D17843" s="10" t="str">
        <f>D17842</f>
        <v>SU9</v>
      </c>
      <c r="E17843" s="9" t="str">
        <f>E17842</f>
        <v>KGD,DME</v>
      </c>
      <c r="F17843" s="6" t="s">
        <v>15</v>
      </c>
      <c r="G17843">
        <v>940500</v>
      </c>
      <c r="H17843" t="str">
        <f t="shared" si="1400"/>
        <v>Evening</v>
      </c>
      <c r="I17843" s="11">
        <v>85</v>
      </c>
      <c r="J17843">
        <v>85</v>
      </c>
      <c r="K17843">
        <v>1</v>
      </c>
    </row>
    <row r="17844" spans="1:11" x14ac:dyDescent="0.3">
      <c r="A17844" s="7">
        <f t="shared" si="1403"/>
        <v>42962</v>
      </c>
      <c r="B17844" s="8">
        <f t="shared" si="1403"/>
        <v>17</v>
      </c>
      <c r="C17844" s="9" t="s">
        <v>511</v>
      </c>
      <c r="D17844" s="10" t="s">
        <v>98</v>
      </c>
      <c r="E17844" s="9" t="s">
        <v>512</v>
      </c>
      <c r="F17844" s="6" t="s">
        <v>14</v>
      </c>
      <c r="G17844">
        <v>473000</v>
      </c>
      <c r="H17844" t="str">
        <f t="shared" si="1400"/>
        <v>Evening</v>
      </c>
      <c r="I17844" s="11">
        <v>22</v>
      </c>
      <c r="J17844">
        <v>28</v>
      </c>
      <c r="K17844">
        <v>0.7857142857142857</v>
      </c>
    </row>
    <row r="17845" spans="1:11" x14ac:dyDescent="0.3">
      <c r="A17845" s="7">
        <f t="shared" si="1403"/>
        <v>42962</v>
      </c>
      <c r="B17845" s="8">
        <f t="shared" si="1403"/>
        <v>17</v>
      </c>
      <c r="C17845" s="9" t="str">
        <f>C17844</f>
        <v>PG0203</v>
      </c>
      <c r="D17845" s="10" t="str">
        <f>D17844</f>
        <v>321</v>
      </c>
      <c r="E17845" s="9" t="str">
        <f>E17844</f>
        <v>KZN,DME</v>
      </c>
      <c r="F17845" s="6" t="s">
        <v>15</v>
      </c>
      <c r="G17845">
        <v>850100</v>
      </c>
      <c r="H17845" t="str">
        <f t="shared" si="1400"/>
        <v>Evening</v>
      </c>
      <c r="I17845" s="11">
        <v>117</v>
      </c>
      <c r="J17845">
        <v>142</v>
      </c>
      <c r="K17845">
        <v>0.823943661971831</v>
      </c>
    </row>
    <row r="17846" spans="1:11" x14ac:dyDescent="0.3">
      <c r="A17846" s="7">
        <f t="shared" si="1403"/>
        <v>42962</v>
      </c>
      <c r="B17846" s="8">
        <f t="shared" si="1403"/>
        <v>17</v>
      </c>
      <c r="C17846" s="9" t="s">
        <v>513</v>
      </c>
      <c r="D17846" s="10" t="s">
        <v>25</v>
      </c>
      <c r="E17846" s="9" t="s">
        <v>514</v>
      </c>
      <c r="F17846" s="6" t="s">
        <v>14</v>
      </c>
      <c r="G17846">
        <v>694000</v>
      </c>
      <c r="H17846" t="str">
        <f t="shared" si="1400"/>
        <v>Evening</v>
      </c>
      <c r="I17846" s="11">
        <v>20</v>
      </c>
      <c r="J17846">
        <v>30</v>
      </c>
      <c r="K17846">
        <v>0.66666666666666663</v>
      </c>
    </row>
    <row r="17847" spans="1:11" x14ac:dyDescent="0.3">
      <c r="A17847" s="7">
        <f t="shared" si="1403"/>
        <v>42962</v>
      </c>
      <c r="B17847" s="8">
        <f t="shared" si="1403"/>
        <v>17</v>
      </c>
      <c r="C17847" s="9" t="str">
        <f>C17846</f>
        <v>PG0221</v>
      </c>
      <c r="D17847" s="10" t="str">
        <f>D17846</f>
        <v>763</v>
      </c>
      <c r="E17847" s="9" t="str">
        <f>E17846</f>
        <v>KRR,DME</v>
      </c>
      <c r="F17847" s="6" t="s">
        <v>15</v>
      </c>
      <c r="G17847">
        <v>1559900</v>
      </c>
      <c r="H17847" t="str">
        <f t="shared" si="1400"/>
        <v>Evening</v>
      </c>
      <c r="I17847" s="11">
        <v>134</v>
      </c>
      <c r="J17847">
        <v>192</v>
      </c>
      <c r="K17847">
        <v>0.69791666666666663</v>
      </c>
    </row>
    <row r="17848" spans="1:11" x14ac:dyDescent="0.3">
      <c r="A17848" s="7">
        <f t="shared" si="1403"/>
        <v>42962</v>
      </c>
      <c r="B17848" s="8">
        <f t="shared" si="1403"/>
        <v>17</v>
      </c>
      <c r="C17848" s="9" t="s">
        <v>515</v>
      </c>
      <c r="D17848" s="10" t="s">
        <v>61</v>
      </c>
      <c r="E17848" s="9" t="s">
        <v>516</v>
      </c>
      <c r="F17848" s="6" t="s">
        <v>14</v>
      </c>
      <c r="G17848">
        <v>1010400</v>
      </c>
      <c r="H17848" t="str">
        <f t="shared" si="1400"/>
        <v>Evening</v>
      </c>
      <c r="I17848" s="11">
        <v>24</v>
      </c>
      <c r="J17848">
        <v>30</v>
      </c>
      <c r="K17848">
        <v>0.8</v>
      </c>
    </row>
    <row r="17849" spans="1:11" x14ac:dyDescent="0.3">
      <c r="A17849" s="7">
        <f t="shared" si="1403"/>
        <v>42962</v>
      </c>
      <c r="B17849" s="8">
        <f t="shared" si="1403"/>
        <v>17</v>
      </c>
      <c r="C17849" s="9" t="str">
        <f t="shared" si="1403"/>
        <v>PG0224</v>
      </c>
      <c r="D17849" s="10" t="str">
        <f t="shared" si="1403"/>
        <v>773</v>
      </c>
      <c r="E17849" s="9" t="str">
        <f t="shared" si="1403"/>
        <v>SVO,AER</v>
      </c>
      <c r="F17849" s="6" t="s">
        <v>63</v>
      </c>
      <c r="G17849">
        <v>908200</v>
      </c>
      <c r="H17849" t="str">
        <f t="shared" si="1400"/>
        <v>Evening</v>
      </c>
      <c r="I17849" s="11">
        <v>38</v>
      </c>
      <c r="J17849">
        <v>48</v>
      </c>
      <c r="K17849">
        <v>0.79166666666666663</v>
      </c>
    </row>
    <row r="17850" spans="1:11" x14ac:dyDescent="0.3">
      <c r="A17850" s="7">
        <f t="shared" si="1403"/>
        <v>42962</v>
      </c>
      <c r="B17850" s="8">
        <f t="shared" si="1403"/>
        <v>17</v>
      </c>
      <c r="C17850" s="9" t="str">
        <f t="shared" si="1403"/>
        <v>PG0224</v>
      </c>
      <c r="D17850" s="10" t="str">
        <f t="shared" si="1403"/>
        <v>773</v>
      </c>
      <c r="E17850" s="9" t="str">
        <f t="shared" si="1403"/>
        <v>SVO,AER</v>
      </c>
      <c r="F17850" s="6" t="s">
        <v>15</v>
      </c>
      <c r="G17850">
        <v>3666600</v>
      </c>
      <c r="H17850" t="str">
        <f t="shared" si="1400"/>
        <v>Evening</v>
      </c>
      <c r="I17850" s="11">
        <v>261</v>
      </c>
      <c r="J17850">
        <v>324</v>
      </c>
      <c r="K17850">
        <v>0.80555555555555558</v>
      </c>
    </row>
    <row r="17851" spans="1:11" x14ac:dyDescent="0.3">
      <c r="A17851" s="7">
        <f t="shared" si="1403"/>
        <v>42962</v>
      </c>
      <c r="B17851" s="8">
        <f t="shared" si="1403"/>
        <v>17</v>
      </c>
      <c r="C17851" s="9" t="s">
        <v>818</v>
      </c>
      <c r="D17851" s="10" t="s">
        <v>98</v>
      </c>
      <c r="E17851" s="9" t="s">
        <v>159</v>
      </c>
      <c r="F17851" s="6" t="s">
        <v>14</v>
      </c>
      <c r="G17851">
        <v>206800</v>
      </c>
      <c r="H17851" t="str">
        <f t="shared" si="1400"/>
        <v>Evening</v>
      </c>
      <c r="I17851" s="11">
        <v>11</v>
      </c>
      <c r="J17851">
        <v>28</v>
      </c>
      <c r="K17851">
        <v>0.39285714285714279</v>
      </c>
    </row>
    <row r="17852" spans="1:11" x14ac:dyDescent="0.3">
      <c r="A17852" s="7">
        <f t="shared" si="1403"/>
        <v>42962</v>
      </c>
      <c r="B17852" s="8">
        <f t="shared" si="1403"/>
        <v>17</v>
      </c>
      <c r="C17852" s="9" t="str">
        <f>C17851</f>
        <v>PG0231</v>
      </c>
      <c r="D17852" s="10" t="str">
        <f>D17851</f>
        <v>321</v>
      </c>
      <c r="E17852" s="9" t="str">
        <f>E17851</f>
        <v>LED,VKO</v>
      </c>
      <c r="F17852" s="6" t="s">
        <v>15</v>
      </c>
      <c r="G17852">
        <v>432000</v>
      </c>
      <c r="H17852" t="str">
        <f t="shared" si="1400"/>
        <v>Evening</v>
      </c>
      <c r="I17852" s="11">
        <v>68</v>
      </c>
      <c r="J17852">
        <v>142</v>
      </c>
      <c r="K17852">
        <v>0.47887323943661969</v>
      </c>
    </row>
    <row r="17853" spans="1:11" x14ac:dyDescent="0.3">
      <c r="A17853" s="7">
        <f t="shared" ref="A17853:E17868" si="1404">A17852</f>
        <v>42962</v>
      </c>
      <c r="B17853" s="8">
        <f t="shared" si="1404"/>
        <v>17</v>
      </c>
      <c r="C17853" s="6" t="s">
        <v>517</v>
      </c>
      <c r="D17853" s="10" t="s">
        <v>20</v>
      </c>
      <c r="E17853" s="6" t="s">
        <v>518</v>
      </c>
      <c r="F17853" s="6" t="s">
        <v>15</v>
      </c>
      <c r="G17853">
        <v>957600</v>
      </c>
      <c r="H17853" t="str">
        <f t="shared" si="1400"/>
        <v>Evening</v>
      </c>
      <c r="I17853" s="11">
        <v>50</v>
      </c>
      <c r="J17853">
        <v>50</v>
      </c>
      <c r="K17853">
        <v>1</v>
      </c>
    </row>
    <row r="17854" spans="1:11" x14ac:dyDescent="0.3">
      <c r="A17854" s="7">
        <f t="shared" si="1404"/>
        <v>42962</v>
      </c>
      <c r="B17854" s="8">
        <f t="shared" si="1404"/>
        <v>17</v>
      </c>
      <c r="C17854" s="9" t="s">
        <v>519</v>
      </c>
      <c r="D17854" s="10" t="s">
        <v>12</v>
      </c>
      <c r="E17854" s="9" t="s">
        <v>520</v>
      </c>
      <c r="F17854" s="6" t="s">
        <v>14</v>
      </c>
      <c r="G17854">
        <v>123600</v>
      </c>
      <c r="H17854" t="str">
        <f t="shared" si="1400"/>
        <v>Evening</v>
      </c>
      <c r="I17854" s="11">
        <v>12</v>
      </c>
      <c r="J17854">
        <v>12</v>
      </c>
      <c r="K17854">
        <v>1</v>
      </c>
    </row>
    <row r="17855" spans="1:11" x14ac:dyDescent="0.3">
      <c r="A17855" s="7">
        <f t="shared" si="1404"/>
        <v>42962</v>
      </c>
      <c r="B17855" s="8">
        <f t="shared" si="1404"/>
        <v>17</v>
      </c>
      <c r="C17855" s="9" t="str">
        <f>C17854</f>
        <v>PG0387</v>
      </c>
      <c r="D17855" s="10" t="str">
        <f>D17854</f>
        <v>SU9</v>
      </c>
      <c r="E17855" s="9" t="str">
        <f>E17854</f>
        <v>BZK,DME</v>
      </c>
      <c r="F17855" s="6" t="s">
        <v>15</v>
      </c>
      <c r="G17855">
        <v>287600</v>
      </c>
      <c r="H17855" t="str">
        <f t="shared" si="1400"/>
        <v>Evening</v>
      </c>
      <c r="I17855" s="11">
        <v>84</v>
      </c>
      <c r="J17855">
        <v>85</v>
      </c>
      <c r="K17855">
        <v>0.9882352941176471</v>
      </c>
    </row>
    <row r="17856" spans="1:11" x14ac:dyDescent="0.3">
      <c r="A17856" s="7">
        <f t="shared" si="1404"/>
        <v>42962</v>
      </c>
      <c r="B17856" s="8">
        <f t="shared" si="1404"/>
        <v>17</v>
      </c>
      <c r="C17856" s="9" t="s">
        <v>521</v>
      </c>
      <c r="D17856" s="10" t="s">
        <v>12</v>
      </c>
      <c r="E17856" s="9" t="s">
        <v>522</v>
      </c>
      <c r="F17856" s="6" t="s">
        <v>14</v>
      </c>
      <c r="G17856">
        <v>182500</v>
      </c>
      <c r="H17856" t="str">
        <f t="shared" si="1400"/>
        <v>Evening</v>
      </c>
      <c r="I17856" s="11">
        <v>5</v>
      </c>
      <c r="J17856">
        <v>12</v>
      </c>
      <c r="K17856">
        <v>0.41666666666666669</v>
      </c>
    </row>
    <row r="17857" spans="1:11" x14ac:dyDescent="0.3">
      <c r="A17857" s="7">
        <f t="shared" si="1404"/>
        <v>42962</v>
      </c>
      <c r="B17857" s="8">
        <f t="shared" si="1404"/>
        <v>17</v>
      </c>
      <c r="C17857" s="9" t="str">
        <f>C17856</f>
        <v>PG0507</v>
      </c>
      <c r="D17857" s="10" t="str">
        <f>D17856</f>
        <v>SU9</v>
      </c>
      <c r="E17857" s="9" t="str">
        <f>E17856</f>
        <v>LED,KZN</v>
      </c>
      <c r="F17857" s="6" t="s">
        <v>15</v>
      </c>
      <c r="G17857">
        <v>366000</v>
      </c>
      <c r="H17857" t="str">
        <f t="shared" si="1400"/>
        <v>Evening</v>
      </c>
      <c r="I17857" s="11">
        <v>30</v>
      </c>
      <c r="J17857">
        <v>85</v>
      </c>
      <c r="K17857">
        <v>0.35294117647058831</v>
      </c>
    </row>
    <row r="17858" spans="1:11" x14ac:dyDescent="0.3">
      <c r="A17858" s="7">
        <f t="shared" si="1404"/>
        <v>42962</v>
      </c>
      <c r="B17858" s="8">
        <f t="shared" si="1404"/>
        <v>17</v>
      </c>
      <c r="C17858" s="9" t="s">
        <v>523</v>
      </c>
      <c r="D17858" s="10" t="s">
        <v>25</v>
      </c>
      <c r="E17858" s="9" t="s">
        <v>524</v>
      </c>
      <c r="F17858" s="6" t="s">
        <v>14</v>
      </c>
      <c r="G17858">
        <v>1104300</v>
      </c>
      <c r="H17858" t="str">
        <f t="shared" ref="H17858:H17925" si="1405">_xlfn.IFS(B17858&gt;=20,"Night",B17858&gt;=16,"Evening",B17858&gt;=12,"AfterNoon",B17858&gt;=8,"BeforeNoon",B17858&gt;=4,"Morning",B17858&lt;4,"EarlyMorning")</f>
        <v>Evening</v>
      </c>
      <c r="I17858" s="11">
        <v>27</v>
      </c>
      <c r="J17858">
        <v>30</v>
      </c>
      <c r="K17858">
        <v>0.9</v>
      </c>
    </row>
    <row r="17859" spans="1:11" x14ac:dyDescent="0.3">
      <c r="A17859" s="7">
        <f t="shared" si="1404"/>
        <v>42962</v>
      </c>
      <c r="B17859" s="8">
        <f t="shared" si="1404"/>
        <v>17</v>
      </c>
      <c r="C17859" s="9" t="str">
        <f>C17858</f>
        <v>PG0562</v>
      </c>
      <c r="D17859" s="10" t="str">
        <f>D17858</f>
        <v>763</v>
      </c>
      <c r="E17859" s="9" t="str">
        <f>E17858</f>
        <v>AER,VKO</v>
      </c>
      <c r="F17859" s="6" t="s">
        <v>15</v>
      </c>
      <c r="G17859">
        <v>2279600</v>
      </c>
      <c r="H17859" t="str">
        <f t="shared" si="1405"/>
        <v>Evening</v>
      </c>
      <c r="I17859" s="11">
        <v>167</v>
      </c>
      <c r="J17859">
        <v>192</v>
      </c>
      <c r="K17859">
        <v>0.86979166666666663</v>
      </c>
    </row>
    <row r="17860" spans="1:11" x14ac:dyDescent="0.3">
      <c r="A17860" s="7">
        <f t="shared" si="1404"/>
        <v>42962</v>
      </c>
      <c r="B17860" s="8">
        <f t="shared" si="1404"/>
        <v>17</v>
      </c>
      <c r="C17860" s="9" t="s">
        <v>525</v>
      </c>
      <c r="D17860" s="10" t="s">
        <v>17</v>
      </c>
      <c r="E17860" s="9" t="s">
        <v>526</v>
      </c>
      <c r="F17860" s="6" t="s">
        <v>14</v>
      </c>
      <c r="G17860">
        <v>2192300</v>
      </c>
      <c r="H17860" t="str">
        <f t="shared" si="1405"/>
        <v>Evening</v>
      </c>
      <c r="I17860" s="11">
        <v>11</v>
      </c>
      <c r="J17860">
        <v>20</v>
      </c>
      <c r="K17860">
        <v>0.55000000000000004</v>
      </c>
    </row>
    <row r="17861" spans="1:11" x14ac:dyDescent="0.3">
      <c r="A17861" s="7">
        <f t="shared" si="1404"/>
        <v>42962</v>
      </c>
      <c r="B17861" s="8">
        <f t="shared" si="1404"/>
        <v>17</v>
      </c>
      <c r="C17861" s="9" t="str">
        <f>C17860</f>
        <v>PG0703</v>
      </c>
      <c r="D17861" s="10" t="str">
        <f>D17860</f>
        <v>319</v>
      </c>
      <c r="E17861" s="9" t="str">
        <f>E17860</f>
        <v>SVO,UUS</v>
      </c>
      <c r="F17861" s="6" t="s">
        <v>15</v>
      </c>
      <c r="G17861">
        <v>3140900</v>
      </c>
      <c r="H17861" t="str">
        <f t="shared" si="1405"/>
        <v>Evening</v>
      </c>
      <c r="I17861" s="11">
        <v>47</v>
      </c>
      <c r="J17861">
        <v>96</v>
      </c>
      <c r="K17861">
        <v>0.48958333333333331</v>
      </c>
    </row>
    <row r="17862" spans="1:11" x14ac:dyDescent="0.3">
      <c r="A17862" s="7">
        <f t="shared" si="1404"/>
        <v>42962</v>
      </c>
      <c r="B17862" s="8">
        <f t="shared" si="1404"/>
        <v>17</v>
      </c>
      <c r="C17862" s="9" t="s">
        <v>527</v>
      </c>
      <c r="D17862" s="10" t="s">
        <v>85</v>
      </c>
      <c r="E17862" s="9" t="s">
        <v>528</v>
      </c>
      <c r="F17862" s="6" t="s">
        <v>14</v>
      </c>
      <c r="G17862">
        <v>15700</v>
      </c>
      <c r="H17862" t="str">
        <f t="shared" si="1405"/>
        <v>Evening</v>
      </c>
      <c r="I17862" s="11">
        <v>1</v>
      </c>
      <c r="J17862">
        <v>12</v>
      </c>
      <c r="K17862">
        <v>8.3333333333333329E-2</v>
      </c>
    </row>
    <row r="17863" spans="1:11" x14ac:dyDescent="0.3">
      <c r="A17863" s="7">
        <f t="shared" si="1404"/>
        <v>42962</v>
      </c>
      <c r="B17863" s="8">
        <f t="shared" si="1404"/>
        <v>17</v>
      </c>
      <c r="C17863" s="9" t="str">
        <f>C17862</f>
        <v>PG0708</v>
      </c>
      <c r="D17863" s="10" t="str">
        <f>D17862</f>
        <v>733</v>
      </c>
      <c r="E17863" s="9" t="str">
        <f>E17862</f>
        <v>SGC,OVS</v>
      </c>
      <c r="F17863" s="6" t="s">
        <v>15</v>
      </c>
      <c r="G17863">
        <v>182500</v>
      </c>
      <c r="H17863" t="str">
        <f t="shared" si="1405"/>
        <v>Evening</v>
      </c>
      <c r="I17863" s="11">
        <v>35</v>
      </c>
      <c r="J17863">
        <v>118</v>
      </c>
      <c r="K17863">
        <v>0.29661016949152541</v>
      </c>
    </row>
    <row r="17864" spans="1:11" x14ac:dyDescent="0.3">
      <c r="A17864" s="7">
        <f t="shared" si="1404"/>
        <v>42962</v>
      </c>
      <c r="B17864" s="8">
        <v>18</v>
      </c>
      <c r="C17864" s="9" t="s">
        <v>529</v>
      </c>
      <c r="D17864" s="10" t="s">
        <v>61</v>
      </c>
      <c r="E17864" s="9" t="s">
        <v>530</v>
      </c>
      <c r="F17864" s="6" t="s">
        <v>14</v>
      </c>
      <c r="G17864">
        <v>1094600</v>
      </c>
      <c r="H17864" t="str">
        <f t="shared" si="1405"/>
        <v>Evening</v>
      </c>
      <c r="I17864" s="11">
        <v>26</v>
      </c>
      <c r="J17864">
        <v>30</v>
      </c>
      <c r="K17864">
        <v>0.8666666666666667</v>
      </c>
    </row>
    <row r="17865" spans="1:11" x14ac:dyDescent="0.3">
      <c r="A17865" s="7">
        <f t="shared" si="1404"/>
        <v>42962</v>
      </c>
      <c r="B17865" s="8">
        <f t="shared" si="1404"/>
        <v>18</v>
      </c>
      <c r="C17865" s="9" t="str">
        <f t="shared" si="1404"/>
        <v>PG0013</v>
      </c>
      <c r="D17865" s="10" t="str">
        <f t="shared" si="1404"/>
        <v>773</v>
      </c>
      <c r="E17865" s="9" t="str">
        <f t="shared" si="1404"/>
        <v>AER,SVO</v>
      </c>
      <c r="F17865" s="6" t="s">
        <v>63</v>
      </c>
      <c r="G17865">
        <v>812600</v>
      </c>
      <c r="H17865" t="str">
        <f t="shared" si="1405"/>
        <v>Evening</v>
      </c>
      <c r="I17865" s="11">
        <v>34</v>
      </c>
      <c r="J17865">
        <v>48</v>
      </c>
      <c r="K17865">
        <v>0.70833333333333337</v>
      </c>
    </row>
    <row r="17866" spans="1:11" x14ac:dyDescent="0.3">
      <c r="A17866" s="7">
        <f t="shared" si="1404"/>
        <v>42962</v>
      </c>
      <c r="B17866" s="8">
        <f t="shared" si="1404"/>
        <v>18</v>
      </c>
      <c r="C17866" s="9" t="str">
        <f t="shared" si="1404"/>
        <v>PG0013</v>
      </c>
      <c r="D17866" s="10" t="str">
        <f t="shared" si="1404"/>
        <v>773</v>
      </c>
      <c r="E17866" s="9" t="str">
        <f t="shared" si="1404"/>
        <v>AER,SVO</v>
      </c>
      <c r="F17866" s="6" t="s">
        <v>15</v>
      </c>
      <c r="G17866">
        <v>3133200</v>
      </c>
      <c r="H17866" t="str">
        <f t="shared" si="1405"/>
        <v>Evening</v>
      </c>
      <c r="I17866" s="11">
        <v>223</v>
      </c>
      <c r="J17866">
        <v>324</v>
      </c>
      <c r="K17866">
        <v>0.68827160493827155</v>
      </c>
    </row>
    <row r="17867" spans="1:11" x14ac:dyDescent="0.3">
      <c r="A17867" s="7">
        <f t="shared" si="1404"/>
        <v>42962</v>
      </c>
      <c r="B17867" s="8">
        <f t="shared" si="1404"/>
        <v>18</v>
      </c>
      <c r="C17867" s="6" t="s">
        <v>531</v>
      </c>
      <c r="D17867" s="10" t="s">
        <v>20</v>
      </c>
      <c r="E17867" s="6" t="s">
        <v>532</v>
      </c>
      <c r="F17867" s="6" t="s">
        <v>15</v>
      </c>
      <c r="G17867">
        <v>335500</v>
      </c>
      <c r="H17867" t="str">
        <f t="shared" si="1405"/>
        <v>Evening</v>
      </c>
      <c r="I17867" s="11">
        <v>35</v>
      </c>
      <c r="J17867">
        <v>50</v>
      </c>
      <c r="K17867">
        <v>0.7</v>
      </c>
    </row>
    <row r="17868" spans="1:11" x14ac:dyDescent="0.3">
      <c r="A17868" s="7">
        <f t="shared" si="1404"/>
        <v>42962</v>
      </c>
      <c r="B17868" s="8">
        <f t="shared" si="1404"/>
        <v>18</v>
      </c>
      <c r="C17868" s="6" t="s">
        <v>533</v>
      </c>
      <c r="D17868" s="10" t="s">
        <v>20</v>
      </c>
      <c r="E17868" s="6" t="s">
        <v>534</v>
      </c>
      <c r="F17868" s="6" t="s">
        <v>15</v>
      </c>
      <c r="G17868">
        <v>235100</v>
      </c>
      <c r="H17868" t="str">
        <f t="shared" si="1405"/>
        <v>Evening</v>
      </c>
      <c r="I17868" s="11">
        <v>16</v>
      </c>
      <c r="J17868">
        <v>50</v>
      </c>
      <c r="K17868">
        <v>0.32</v>
      </c>
    </row>
    <row r="17869" spans="1:11" x14ac:dyDescent="0.3">
      <c r="A17869" s="7">
        <f t="shared" ref="A17869:B17884" si="1406">A17868</f>
        <v>42962</v>
      </c>
      <c r="B17869" s="8">
        <f t="shared" si="1406"/>
        <v>18</v>
      </c>
      <c r="C17869" s="6" t="s">
        <v>535</v>
      </c>
      <c r="D17869" s="10" t="s">
        <v>20</v>
      </c>
      <c r="E17869" s="6" t="s">
        <v>536</v>
      </c>
      <c r="F17869" s="6" t="s">
        <v>15</v>
      </c>
      <c r="G17869">
        <v>190100</v>
      </c>
      <c r="H17869" t="str">
        <f t="shared" si="1405"/>
        <v>Evening</v>
      </c>
      <c r="I17869" s="11">
        <v>15</v>
      </c>
      <c r="J17869">
        <v>50</v>
      </c>
      <c r="K17869">
        <v>0.3</v>
      </c>
    </row>
    <row r="17870" spans="1:11" x14ac:dyDescent="0.3">
      <c r="A17870" s="7">
        <f t="shared" si="1406"/>
        <v>42962</v>
      </c>
      <c r="B17870" s="8">
        <f t="shared" si="1406"/>
        <v>18</v>
      </c>
      <c r="C17870" s="9" t="s">
        <v>537</v>
      </c>
      <c r="D17870" s="10" t="s">
        <v>12</v>
      </c>
      <c r="E17870" s="9" t="s">
        <v>538</v>
      </c>
      <c r="F17870" s="6" t="s">
        <v>14</v>
      </c>
      <c r="G17870">
        <v>129000</v>
      </c>
      <c r="H17870" t="str">
        <f t="shared" si="1405"/>
        <v>Evening</v>
      </c>
      <c r="I17870" s="11">
        <v>6</v>
      </c>
      <c r="J17870">
        <v>12</v>
      </c>
      <c r="K17870">
        <v>0.5</v>
      </c>
    </row>
    <row r="17871" spans="1:11" x14ac:dyDescent="0.3">
      <c r="A17871" s="7">
        <f t="shared" si="1406"/>
        <v>42962</v>
      </c>
      <c r="B17871" s="8">
        <f t="shared" si="1406"/>
        <v>18</v>
      </c>
      <c r="C17871" s="9" t="str">
        <f>C17870</f>
        <v>PG0106</v>
      </c>
      <c r="D17871" s="10" t="str">
        <f>D17870</f>
        <v>SU9</v>
      </c>
      <c r="E17871" s="9" t="str">
        <f>E17870</f>
        <v>VKO,ULV</v>
      </c>
      <c r="F17871" s="6" t="s">
        <v>15</v>
      </c>
      <c r="G17871">
        <v>363500</v>
      </c>
      <c r="H17871" t="str">
        <f t="shared" si="1405"/>
        <v>Evening</v>
      </c>
      <c r="I17871" s="11">
        <v>50</v>
      </c>
      <c r="J17871">
        <v>85</v>
      </c>
      <c r="K17871">
        <v>0.58823529411764708</v>
      </c>
    </row>
    <row r="17872" spans="1:11" x14ac:dyDescent="0.3">
      <c r="A17872" s="7">
        <f t="shared" si="1406"/>
        <v>42962</v>
      </c>
      <c r="B17872" s="8">
        <f t="shared" si="1406"/>
        <v>18</v>
      </c>
      <c r="C17872" s="6" t="s">
        <v>539</v>
      </c>
      <c r="D17872" s="10" t="s">
        <v>20</v>
      </c>
      <c r="E17872" s="6" t="s">
        <v>540</v>
      </c>
      <c r="F17872" s="6" t="s">
        <v>15</v>
      </c>
      <c r="G17872">
        <v>421500</v>
      </c>
      <c r="H17872" t="str">
        <f t="shared" si="1405"/>
        <v>Evening</v>
      </c>
      <c r="I17872" s="11">
        <v>27</v>
      </c>
      <c r="J17872">
        <v>50</v>
      </c>
      <c r="K17872">
        <v>0.54</v>
      </c>
    </row>
    <row r="17873" spans="1:11" x14ac:dyDescent="0.3">
      <c r="A17873" s="7">
        <f t="shared" si="1406"/>
        <v>42962</v>
      </c>
      <c r="B17873" s="8">
        <f t="shared" si="1406"/>
        <v>18</v>
      </c>
      <c r="C17873" s="6" t="s">
        <v>541</v>
      </c>
      <c r="D17873" s="10" t="s">
        <v>20</v>
      </c>
      <c r="E17873" s="6" t="s">
        <v>542</v>
      </c>
      <c r="F17873" s="6" t="s">
        <v>15</v>
      </c>
      <c r="G17873">
        <v>128000</v>
      </c>
      <c r="H17873" t="str">
        <f t="shared" si="1405"/>
        <v>Evening</v>
      </c>
      <c r="I17873" s="11">
        <v>12</v>
      </c>
      <c r="J17873">
        <v>50</v>
      </c>
      <c r="K17873">
        <v>0.24</v>
      </c>
    </row>
    <row r="17874" spans="1:11" x14ac:dyDescent="0.3">
      <c r="A17874" s="7">
        <f t="shared" si="1406"/>
        <v>42962</v>
      </c>
      <c r="B17874" s="8">
        <f t="shared" si="1406"/>
        <v>18</v>
      </c>
      <c r="C17874" s="9" t="s">
        <v>543</v>
      </c>
      <c r="D17874" s="10" t="s">
        <v>12</v>
      </c>
      <c r="E17874" s="9" t="s">
        <v>544</v>
      </c>
      <c r="F17874" s="6" t="s">
        <v>14</v>
      </c>
      <c r="G17874">
        <v>453200</v>
      </c>
      <c r="H17874" t="str">
        <f t="shared" si="1405"/>
        <v>Evening</v>
      </c>
      <c r="I17874" s="11">
        <v>11</v>
      </c>
      <c r="J17874">
        <v>12</v>
      </c>
      <c r="K17874">
        <v>0.91666666666666663</v>
      </c>
    </row>
    <row r="17875" spans="1:11" x14ac:dyDescent="0.3">
      <c r="A17875" s="7">
        <f t="shared" si="1406"/>
        <v>42962</v>
      </c>
      <c r="B17875" s="8">
        <f t="shared" si="1406"/>
        <v>18</v>
      </c>
      <c r="C17875" s="9" t="str">
        <f>C17874</f>
        <v>PG0184</v>
      </c>
      <c r="D17875" s="10" t="str">
        <f>D17874</f>
        <v>SU9</v>
      </c>
      <c r="E17875" s="9" t="str">
        <f>E17874</f>
        <v>CEK,VOG</v>
      </c>
      <c r="F17875" s="6" t="s">
        <v>15</v>
      </c>
      <c r="G17875">
        <v>1116700</v>
      </c>
      <c r="H17875" t="str">
        <f t="shared" si="1405"/>
        <v>Evening</v>
      </c>
      <c r="I17875" s="11">
        <v>81</v>
      </c>
      <c r="J17875">
        <v>85</v>
      </c>
      <c r="K17875">
        <v>0.95294117647058818</v>
      </c>
    </row>
    <row r="17876" spans="1:11" x14ac:dyDescent="0.3">
      <c r="A17876" s="7">
        <f t="shared" si="1406"/>
        <v>42962</v>
      </c>
      <c r="B17876" s="8">
        <f t="shared" si="1406"/>
        <v>18</v>
      </c>
      <c r="C17876" s="9" t="s">
        <v>545</v>
      </c>
      <c r="D17876" s="10" t="s">
        <v>85</v>
      </c>
      <c r="E17876" s="9" t="s">
        <v>546</v>
      </c>
      <c r="F17876" s="6" t="s">
        <v>14</v>
      </c>
      <c r="G17876">
        <v>389000</v>
      </c>
      <c r="H17876" t="str">
        <f t="shared" si="1405"/>
        <v>Evening</v>
      </c>
      <c r="I17876" s="11">
        <v>10</v>
      </c>
      <c r="J17876">
        <v>12</v>
      </c>
      <c r="K17876">
        <v>0.83333333333333337</v>
      </c>
    </row>
    <row r="17877" spans="1:11" x14ac:dyDescent="0.3">
      <c r="A17877" s="7">
        <f t="shared" si="1406"/>
        <v>42962</v>
      </c>
      <c r="B17877" s="8">
        <f t="shared" si="1406"/>
        <v>18</v>
      </c>
      <c r="C17877" s="9" t="str">
        <f>C17876</f>
        <v>PG0210</v>
      </c>
      <c r="D17877" s="10" t="str">
        <f>D17876</f>
        <v>733</v>
      </c>
      <c r="E17877" s="9" t="str">
        <f>E17876</f>
        <v>DME,MRV</v>
      </c>
      <c r="F17877" s="6" t="s">
        <v>15</v>
      </c>
      <c r="G17877">
        <v>1281800</v>
      </c>
      <c r="H17877" t="str">
        <f t="shared" si="1405"/>
        <v>Evening</v>
      </c>
      <c r="I17877" s="11">
        <v>98</v>
      </c>
      <c r="J17877">
        <v>118</v>
      </c>
      <c r="K17877">
        <v>0.83050847457627119</v>
      </c>
    </row>
    <row r="17878" spans="1:11" x14ac:dyDescent="0.3">
      <c r="A17878" s="7">
        <f t="shared" si="1406"/>
        <v>42962</v>
      </c>
      <c r="B17878" s="8">
        <f t="shared" si="1406"/>
        <v>18</v>
      </c>
      <c r="C17878" s="9" t="s">
        <v>547</v>
      </c>
      <c r="D17878" s="10" t="s">
        <v>98</v>
      </c>
      <c r="E17878" s="9" t="s">
        <v>548</v>
      </c>
      <c r="F17878" s="6" t="s">
        <v>14</v>
      </c>
      <c r="G17878">
        <v>330000</v>
      </c>
      <c r="H17878" t="str">
        <f t="shared" si="1405"/>
        <v>Evening</v>
      </c>
      <c r="I17878" s="11">
        <v>12</v>
      </c>
      <c r="J17878">
        <v>28</v>
      </c>
      <c r="K17878">
        <v>0.42857142857142849</v>
      </c>
    </row>
    <row r="17879" spans="1:11" x14ac:dyDescent="0.3">
      <c r="A17879" s="7">
        <f t="shared" si="1406"/>
        <v>42962</v>
      </c>
      <c r="B17879" s="8">
        <f t="shared" si="1406"/>
        <v>18</v>
      </c>
      <c r="C17879" s="9" t="str">
        <f>C17878</f>
        <v>PG0212</v>
      </c>
      <c r="D17879" s="10" t="str">
        <f>D17878</f>
        <v>321</v>
      </c>
      <c r="E17879" s="9" t="str">
        <f>E17878</f>
        <v>DME,ROV</v>
      </c>
      <c r="F17879" s="6" t="s">
        <v>15</v>
      </c>
      <c r="G17879">
        <v>398300</v>
      </c>
      <c r="H17879" t="str">
        <f t="shared" si="1405"/>
        <v>Evening</v>
      </c>
      <c r="I17879" s="11">
        <v>43</v>
      </c>
      <c r="J17879">
        <v>142</v>
      </c>
      <c r="K17879">
        <v>0.30281690140845069</v>
      </c>
    </row>
    <row r="17880" spans="1:11" x14ac:dyDescent="0.3">
      <c r="A17880" s="7">
        <f t="shared" si="1406"/>
        <v>42962</v>
      </c>
      <c r="B17880" s="8">
        <f t="shared" si="1406"/>
        <v>18</v>
      </c>
      <c r="C17880" s="9" t="s">
        <v>902</v>
      </c>
      <c r="D17880" s="10" t="s">
        <v>98</v>
      </c>
      <c r="E17880" s="9" t="s">
        <v>380</v>
      </c>
      <c r="F17880" s="6" t="s">
        <v>14</v>
      </c>
      <c r="G17880">
        <v>137500</v>
      </c>
      <c r="H17880" t="str">
        <f t="shared" si="1405"/>
        <v>Evening</v>
      </c>
      <c r="I17880" s="11">
        <v>5</v>
      </c>
      <c r="J17880">
        <v>28</v>
      </c>
      <c r="K17880">
        <v>0.1785714285714286</v>
      </c>
    </row>
    <row r="17881" spans="1:11" x14ac:dyDescent="0.3">
      <c r="A17881" s="7">
        <f t="shared" si="1406"/>
        <v>42962</v>
      </c>
      <c r="B17881" s="8">
        <f t="shared" si="1406"/>
        <v>18</v>
      </c>
      <c r="C17881" s="9" t="str">
        <f>C17880</f>
        <v>PG0215</v>
      </c>
      <c r="D17881" s="10" t="str">
        <f>D17880</f>
        <v>321</v>
      </c>
      <c r="E17881" s="9" t="str">
        <f>E17880</f>
        <v>ROV,DME</v>
      </c>
      <c r="F17881" s="6" t="s">
        <v>15</v>
      </c>
      <c r="G17881">
        <v>435100</v>
      </c>
      <c r="H17881" t="str">
        <f t="shared" si="1405"/>
        <v>Evening</v>
      </c>
      <c r="I17881" s="11">
        <v>47</v>
      </c>
      <c r="J17881">
        <v>142</v>
      </c>
      <c r="K17881">
        <v>0.33098591549295769</v>
      </c>
    </row>
    <row r="17882" spans="1:11" x14ac:dyDescent="0.3">
      <c r="A17882" s="7">
        <f t="shared" si="1406"/>
        <v>42962</v>
      </c>
      <c r="B17882" s="8">
        <f t="shared" si="1406"/>
        <v>18</v>
      </c>
      <c r="C17882" s="9" t="s">
        <v>549</v>
      </c>
      <c r="D17882" s="10" t="s">
        <v>25</v>
      </c>
      <c r="E17882" s="9" t="s">
        <v>550</v>
      </c>
      <c r="F17882" s="6" t="s">
        <v>14</v>
      </c>
      <c r="G17882">
        <v>798100</v>
      </c>
      <c r="H17882" t="str">
        <f t="shared" si="1405"/>
        <v>Evening</v>
      </c>
      <c r="I17882" s="11">
        <v>23</v>
      </c>
      <c r="J17882">
        <v>30</v>
      </c>
      <c r="K17882">
        <v>0.76666666666666672</v>
      </c>
    </row>
    <row r="17883" spans="1:11" x14ac:dyDescent="0.3">
      <c r="A17883" s="7">
        <f t="shared" si="1406"/>
        <v>42962</v>
      </c>
      <c r="B17883" s="8">
        <f t="shared" si="1406"/>
        <v>18</v>
      </c>
      <c r="C17883" s="9" t="str">
        <f>C17882</f>
        <v>PG0220</v>
      </c>
      <c r="D17883" s="10" t="str">
        <f>D17882</f>
        <v>763</v>
      </c>
      <c r="E17883" s="9" t="str">
        <f>E17882</f>
        <v>DME,KRR</v>
      </c>
      <c r="F17883" s="6" t="s">
        <v>15</v>
      </c>
      <c r="G17883">
        <v>1746600</v>
      </c>
      <c r="H17883" t="str">
        <f t="shared" si="1405"/>
        <v>Evening</v>
      </c>
      <c r="I17883" s="11">
        <v>150</v>
      </c>
      <c r="J17883">
        <v>192</v>
      </c>
      <c r="K17883">
        <v>0.78125</v>
      </c>
    </row>
    <row r="17884" spans="1:11" x14ac:dyDescent="0.3">
      <c r="A17884" s="7">
        <f t="shared" si="1406"/>
        <v>42962</v>
      </c>
      <c r="B17884" s="8">
        <f t="shared" si="1406"/>
        <v>18</v>
      </c>
      <c r="C17884" s="9" t="s">
        <v>551</v>
      </c>
      <c r="D17884" s="10" t="s">
        <v>85</v>
      </c>
      <c r="E17884" s="9" t="s">
        <v>552</v>
      </c>
      <c r="F17884" s="6" t="s">
        <v>14</v>
      </c>
      <c r="G17884">
        <v>402600</v>
      </c>
      <c r="H17884" t="str">
        <f t="shared" si="1405"/>
        <v>Evening</v>
      </c>
      <c r="I17884" s="11">
        <v>11</v>
      </c>
      <c r="J17884">
        <v>12</v>
      </c>
      <c r="K17884">
        <v>0.91666666666666663</v>
      </c>
    </row>
    <row r="17885" spans="1:11" x14ac:dyDescent="0.3">
      <c r="A17885" s="7">
        <f t="shared" ref="A17885:E17900" si="1407">A17884</f>
        <v>42962</v>
      </c>
      <c r="B17885" s="8">
        <f t="shared" si="1407"/>
        <v>18</v>
      </c>
      <c r="C17885" s="9" t="str">
        <f>C17884</f>
        <v>PG0251</v>
      </c>
      <c r="D17885" s="10" t="str">
        <f>D17884</f>
        <v>733</v>
      </c>
      <c r="E17885" s="9" t="str">
        <f>E17884</f>
        <v>SVO,AAQ</v>
      </c>
      <c r="F17885" s="6" t="s">
        <v>15</v>
      </c>
      <c r="G17885">
        <v>1422400</v>
      </c>
      <c r="H17885" t="str">
        <f t="shared" si="1405"/>
        <v>Evening</v>
      </c>
      <c r="I17885" s="11">
        <v>116</v>
      </c>
      <c r="J17885">
        <v>118</v>
      </c>
      <c r="K17885">
        <v>0.98305084745762716</v>
      </c>
    </row>
    <row r="17886" spans="1:11" x14ac:dyDescent="0.3">
      <c r="A17886" s="7">
        <f t="shared" si="1407"/>
        <v>42962</v>
      </c>
      <c r="B17886" s="8">
        <f t="shared" si="1407"/>
        <v>18</v>
      </c>
      <c r="C17886" s="6" t="s">
        <v>553</v>
      </c>
      <c r="D17886" s="10" t="s">
        <v>20</v>
      </c>
      <c r="E17886" s="6" t="s">
        <v>554</v>
      </c>
      <c r="F17886" s="6" t="s">
        <v>15</v>
      </c>
      <c r="G17886">
        <v>81200</v>
      </c>
      <c r="H17886" t="str">
        <f t="shared" si="1405"/>
        <v>Evening</v>
      </c>
      <c r="I17886" s="11">
        <v>26</v>
      </c>
      <c r="J17886">
        <v>50</v>
      </c>
      <c r="K17886">
        <v>0.52</v>
      </c>
    </row>
    <row r="17887" spans="1:11" x14ac:dyDescent="0.3">
      <c r="A17887" s="7">
        <f t="shared" si="1407"/>
        <v>42962</v>
      </c>
      <c r="B17887" s="8">
        <f t="shared" si="1407"/>
        <v>18</v>
      </c>
      <c r="C17887" s="9" t="s">
        <v>555</v>
      </c>
      <c r="D17887" s="10" t="s">
        <v>61</v>
      </c>
      <c r="E17887" s="9" t="s">
        <v>556</v>
      </c>
      <c r="F17887" s="6" t="s">
        <v>14</v>
      </c>
      <c r="G17887">
        <v>805000</v>
      </c>
      <c r="H17887" t="str">
        <f t="shared" si="1405"/>
        <v>Evening</v>
      </c>
      <c r="I17887" s="11">
        <v>23</v>
      </c>
      <c r="J17887">
        <v>30</v>
      </c>
      <c r="K17887">
        <v>0.76666666666666672</v>
      </c>
    </row>
    <row r="17888" spans="1:11" x14ac:dyDescent="0.3">
      <c r="A17888" s="7">
        <f t="shared" si="1407"/>
        <v>42962</v>
      </c>
      <c r="B17888" s="8">
        <f t="shared" si="1407"/>
        <v>18</v>
      </c>
      <c r="C17888" s="9" t="str">
        <f t="shared" si="1407"/>
        <v>PG0413</v>
      </c>
      <c r="D17888" s="10" t="str">
        <f t="shared" si="1407"/>
        <v>773</v>
      </c>
      <c r="E17888" s="9" t="str">
        <f t="shared" si="1407"/>
        <v>PEE,VKO</v>
      </c>
      <c r="F17888" s="6" t="s">
        <v>63</v>
      </c>
      <c r="G17888">
        <v>557200</v>
      </c>
      <c r="H17888" t="str">
        <f t="shared" si="1405"/>
        <v>Evening</v>
      </c>
      <c r="I17888" s="11">
        <v>28</v>
      </c>
      <c r="J17888">
        <v>48</v>
      </c>
      <c r="K17888">
        <v>0.58333333333333337</v>
      </c>
    </row>
    <row r="17889" spans="1:11" x14ac:dyDescent="0.3">
      <c r="A17889" s="7">
        <f t="shared" si="1407"/>
        <v>42962</v>
      </c>
      <c r="B17889" s="8">
        <f t="shared" si="1407"/>
        <v>18</v>
      </c>
      <c r="C17889" s="9" t="str">
        <f t="shared" si="1407"/>
        <v>PG0413</v>
      </c>
      <c r="D17889" s="10" t="str">
        <f t="shared" si="1407"/>
        <v>773</v>
      </c>
      <c r="E17889" s="9" t="str">
        <f t="shared" si="1407"/>
        <v>PEE,VKO</v>
      </c>
      <c r="F17889" s="6" t="s">
        <v>15</v>
      </c>
      <c r="G17889">
        <v>2697600</v>
      </c>
      <c r="H17889" t="str">
        <f t="shared" si="1405"/>
        <v>Evening</v>
      </c>
      <c r="I17889" s="11">
        <v>230</v>
      </c>
      <c r="J17889">
        <v>324</v>
      </c>
      <c r="K17889">
        <v>0.70987654320987659</v>
      </c>
    </row>
    <row r="17890" spans="1:11" x14ac:dyDescent="0.3">
      <c r="A17890" s="7">
        <f t="shared" si="1407"/>
        <v>42962</v>
      </c>
      <c r="B17890" s="8">
        <f t="shared" si="1407"/>
        <v>18</v>
      </c>
      <c r="C17890" s="6" t="s">
        <v>557</v>
      </c>
      <c r="D17890" s="10" t="s">
        <v>20</v>
      </c>
      <c r="E17890" s="6" t="s">
        <v>558</v>
      </c>
      <c r="F17890" s="6" t="s">
        <v>15</v>
      </c>
      <c r="G17890">
        <v>207400</v>
      </c>
      <c r="H17890" t="str">
        <f t="shared" si="1405"/>
        <v>Evening</v>
      </c>
      <c r="I17890" s="11">
        <v>17</v>
      </c>
      <c r="J17890">
        <v>50</v>
      </c>
      <c r="K17890">
        <v>0.34</v>
      </c>
    </row>
    <row r="17891" spans="1:11" x14ac:dyDescent="0.3">
      <c r="A17891" s="7">
        <f t="shared" si="1407"/>
        <v>42962</v>
      </c>
      <c r="B17891" s="8">
        <f t="shared" si="1407"/>
        <v>18</v>
      </c>
      <c r="C17891" s="9" t="s">
        <v>559</v>
      </c>
      <c r="D17891" s="10" t="s">
        <v>98</v>
      </c>
      <c r="E17891" s="9" t="s">
        <v>173</v>
      </c>
      <c r="F17891" s="6" t="s">
        <v>14</v>
      </c>
      <c r="G17891">
        <v>378000</v>
      </c>
      <c r="H17891" t="str">
        <f t="shared" si="1405"/>
        <v>Evening</v>
      </c>
      <c r="I17891" s="11">
        <v>21</v>
      </c>
      <c r="J17891">
        <v>28</v>
      </c>
      <c r="K17891">
        <v>0.75</v>
      </c>
    </row>
    <row r="17892" spans="1:11" x14ac:dyDescent="0.3">
      <c r="A17892" s="7">
        <f t="shared" si="1407"/>
        <v>42962</v>
      </c>
      <c r="B17892" s="8">
        <f t="shared" si="1407"/>
        <v>18</v>
      </c>
      <c r="C17892" s="9" t="str">
        <f>C17891</f>
        <v>PG0472</v>
      </c>
      <c r="D17892" s="10" t="str">
        <f>D17891</f>
        <v>321</v>
      </c>
      <c r="E17892" s="9" t="str">
        <f>E17891</f>
        <v>SVO,LED</v>
      </c>
      <c r="F17892" s="6" t="s">
        <v>15</v>
      </c>
      <c r="G17892">
        <v>622800</v>
      </c>
      <c r="H17892" t="str">
        <f t="shared" si="1405"/>
        <v>Evening</v>
      </c>
      <c r="I17892" s="11">
        <v>103</v>
      </c>
      <c r="J17892">
        <v>142</v>
      </c>
      <c r="K17892">
        <v>0.72535211267605637</v>
      </c>
    </row>
    <row r="17893" spans="1:11" x14ac:dyDescent="0.3">
      <c r="A17893" s="7">
        <f t="shared" si="1407"/>
        <v>42962</v>
      </c>
      <c r="B17893" s="8">
        <f t="shared" si="1407"/>
        <v>18</v>
      </c>
      <c r="C17893" s="9" t="s">
        <v>560</v>
      </c>
      <c r="D17893" s="10" t="s">
        <v>12</v>
      </c>
      <c r="E17893" s="9" t="s">
        <v>561</v>
      </c>
      <c r="F17893" s="6" t="s">
        <v>14</v>
      </c>
      <c r="G17893">
        <v>264000</v>
      </c>
      <c r="H17893" t="str">
        <f t="shared" si="1405"/>
        <v>Evening</v>
      </c>
      <c r="I17893" s="11">
        <v>8</v>
      </c>
      <c r="J17893">
        <v>12</v>
      </c>
      <c r="K17893">
        <v>0.66666666666666663</v>
      </c>
    </row>
    <row r="17894" spans="1:11" x14ac:dyDescent="0.3">
      <c r="A17894" s="7">
        <f t="shared" si="1407"/>
        <v>42962</v>
      </c>
      <c r="B17894" s="8">
        <f t="shared" si="1407"/>
        <v>18</v>
      </c>
      <c r="C17894" s="9" t="str">
        <f>C17893</f>
        <v>PG0510</v>
      </c>
      <c r="D17894" s="10" t="str">
        <f>D17893</f>
        <v>SU9</v>
      </c>
      <c r="E17894" s="9" t="str">
        <f>E17893</f>
        <v>ESL,DME</v>
      </c>
      <c r="F17894" s="6" t="s">
        <v>15</v>
      </c>
      <c r="G17894">
        <v>675400</v>
      </c>
      <c r="H17894" t="str">
        <f t="shared" si="1405"/>
        <v>Evening</v>
      </c>
      <c r="I17894" s="11">
        <v>61</v>
      </c>
      <c r="J17894">
        <v>85</v>
      </c>
      <c r="K17894">
        <v>0.71764705882352942</v>
      </c>
    </row>
    <row r="17895" spans="1:11" x14ac:dyDescent="0.3">
      <c r="A17895" s="7">
        <f t="shared" si="1407"/>
        <v>42962</v>
      </c>
      <c r="B17895" s="8">
        <f t="shared" si="1407"/>
        <v>18</v>
      </c>
      <c r="C17895" s="6" t="s">
        <v>562</v>
      </c>
      <c r="D17895" s="10" t="s">
        <v>30</v>
      </c>
      <c r="E17895" s="6" t="s">
        <v>563</v>
      </c>
      <c r="F17895" s="6" t="s">
        <v>15</v>
      </c>
      <c r="G17895">
        <v>17400</v>
      </c>
      <c r="H17895" t="str">
        <f t="shared" si="1405"/>
        <v>Evening</v>
      </c>
      <c r="I17895" s="11">
        <v>3</v>
      </c>
      <c r="J17895">
        <v>12</v>
      </c>
      <c r="K17895">
        <v>0.25</v>
      </c>
    </row>
    <row r="17896" spans="1:11" x14ac:dyDescent="0.3">
      <c r="A17896" s="7">
        <f t="shared" si="1407"/>
        <v>42962</v>
      </c>
      <c r="B17896" s="8">
        <f t="shared" si="1407"/>
        <v>18</v>
      </c>
      <c r="C17896" s="9" t="s">
        <v>564</v>
      </c>
      <c r="D17896" s="10" t="s">
        <v>12</v>
      </c>
      <c r="E17896" s="9" t="s">
        <v>565</v>
      </c>
      <c r="F17896" s="6" t="s">
        <v>14</v>
      </c>
      <c r="G17896">
        <v>242400</v>
      </c>
      <c r="H17896" t="str">
        <f t="shared" si="1405"/>
        <v>Evening</v>
      </c>
      <c r="I17896" s="11">
        <v>12</v>
      </c>
      <c r="J17896">
        <v>12</v>
      </c>
      <c r="K17896">
        <v>1</v>
      </c>
    </row>
    <row r="17897" spans="1:11" x14ac:dyDescent="0.3">
      <c r="A17897" s="7">
        <f t="shared" si="1407"/>
        <v>42962</v>
      </c>
      <c r="B17897" s="8">
        <f t="shared" si="1407"/>
        <v>18</v>
      </c>
      <c r="C17897" s="9" t="str">
        <f>C17896</f>
        <v>PG0605</v>
      </c>
      <c r="D17897" s="10" t="str">
        <f>D17896</f>
        <v>SU9</v>
      </c>
      <c r="E17897" s="9" t="str">
        <f>E17896</f>
        <v>DME,ULV</v>
      </c>
      <c r="F17897" s="6" t="s">
        <v>15</v>
      </c>
      <c r="G17897">
        <v>539500</v>
      </c>
      <c r="H17897" t="str">
        <f t="shared" si="1405"/>
        <v>Evening</v>
      </c>
      <c r="I17897" s="11">
        <v>80</v>
      </c>
      <c r="J17897">
        <v>85</v>
      </c>
      <c r="K17897">
        <v>0.94117647058823528</v>
      </c>
    </row>
    <row r="17898" spans="1:11" x14ac:dyDescent="0.3">
      <c r="A17898" s="7">
        <f t="shared" si="1407"/>
        <v>42962</v>
      </c>
      <c r="B17898" s="8">
        <v>19</v>
      </c>
      <c r="C17898" s="6" t="s">
        <v>566</v>
      </c>
      <c r="D17898" s="10" t="s">
        <v>20</v>
      </c>
      <c r="E17898" s="6" t="s">
        <v>567</v>
      </c>
      <c r="F17898" s="6" t="s">
        <v>15</v>
      </c>
      <c r="G17898">
        <v>92300</v>
      </c>
      <c r="H17898" t="str">
        <f t="shared" si="1405"/>
        <v>Evening</v>
      </c>
      <c r="I17898" s="11">
        <v>17</v>
      </c>
      <c r="J17898">
        <v>50</v>
      </c>
      <c r="K17898">
        <v>0.34</v>
      </c>
    </row>
    <row r="17899" spans="1:11" x14ac:dyDescent="0.3">
      <c r="A17899" s="7">
        <f t="shared" si="1407"/>
        <v>42962</v>
      </c>
      <c r="B17899" s="8">
        <f t="shared" si="1407"/>
        <v>19</v>
      </c>
      <c r="C17899" s="9" t="s">
        <v>844</v>
      </c>
      <c r="D17899" s="10" t="s">
        <v>12</v>
      </c>
      <c r="E17899" s="9" t="s">
        <v>845</v>
      </c>
      <c r="F17899" s="6" t="s">
        <v>14</v>
      </c>
      <c r="G17899">
        <v>21500</v>
      </c>
      <c r="H17899" t="str">
        <f t="shared" si="1405"/>
        <v>Evening</v>
      </c>
      <c r="I17899" s="11">
        <v>1</v>
      </c>
      <c r="J17899">
        <v>12</v>
      </c>
      <c r="K17899">
        <v>8.3333333333333329E-2</v>
      </c>
    </row>
    <row r="17900" spans="1:11" x14ac:dyDescent="0.3">
      <c r="A17900" s="7">
        <f t="shared" si="1407"/>
        <v>42962</v>
      </c>
      <c r="B17900" s="8">
        <f t="shared" si="1407"/>
        <v>19</v>
      </c>
      <c r="C17900" s="9" t="str">
        <f>C17899</f>
        <v>PG0107</v>
      </c>
      <c r="D17900" s="10" t="str">
        <f>D17899</f>
        <v>SU9</v>
      </c>
      <c r="E17900" s="9" t="str">
        <f>E17899</f>
        <v>ULV,VKO</v>
      </c>
      <c r="F17900" s="6" t="s">
        <v>15</v>
      </c>
      <c r="G17900">
        <v>94300</v>
      </c>
      <c r="H17900" t="str">
        <f t="shared" si="1405"/>
        <v>Evening</v>
      </c>
      <c r="I17900" s="11">
        <v>13</v>
      </c>
      <c r="J17900">
        <v>85</v>
      </c>
      <c r="K17900">
        <v>0.15294117647058819</v>
      </c>
    </row>
    <row r="17901" spans="1:11" x14ac:dyDescent="0.3">
      <c r="A17901" s="7">
        <f t="shared" ref="A17901:B17916" si="1408">A17900</f>
        <v>42962</v>
      </c>
      <c r="B17901" s="8">
        <f t="shared" si="1408"/>
        <v>19</v>
      </c>
      <c r="C17901" s="9" t="s">
        <v>568</v>
      </c>
      <c r="D17901" s="10" t="s">
        <v>12</v>
      </c>
      <c r="E17901" s="9" t="s">
        <v>569</v>
      </c>
      <c r="F17901" s="6" t="s">
        <v>14</v>
      </c>
      <c r="G17901">
        <v>64400</v>
      </c>
      <c r="H17901" t="str">
        <f t="shared" si="1405"/>
        <v>Evening</v>
      </c>
      <c r="I17901" s="11">
        <v>4</v>
      </c>
      <c r="J17901">
        <v>12</v>
      </c>
      <c r="K17901">
        <v>0.33333333333333331</v>
      </c>
    </row>
    <row r="17902" spans="1:11" x14ac:dyDescent="0.3">
      <c r="A17902" s="7">
        <f t="shared" si="1408"/>
        <v>42962</v>
      </c>
      <c r="B17902" s="8">
        <f t="shared" si="1408"/>
        <v>19</v>
      </c>
      <c r="C17902" s="9" t="str">
        <f>C17901</f>
        <v>PG0118</v>
      </c>
      <c r="D17902" s="10" t="str">
        <f>D17901</f>
        <v>SU9</v>
      </c>
      <c r="E17902" s="9" t="str">
        <f>E17901</f>
        <v>DME,EGO</v>
      </c>
      <c r="F17902" s="6" t="s">
        <v>15</v>
      </c>
      <c r="G17902">
        <v>59900</v>
      </c>
      <c r="H17902" t="str">
        <f t="shared" si="1405"/>
        <v>Evening</v>
      </c>
      <c r="I17902" s="11">
        <v>11</v>
      </c>
      <c r="J17902">
        <v>85</v>
      </c>
      <c r="K17902">
        <v>0.12941176470588239</v>
      </c>
    </row>
    <row r="17903" spans="1:11" x14ac:dyDescent="0.3">
      <c r="A17903" s="7">
        <f t="shared" si="1408"/>
        <v>42962</v>
      </c>
      <c r="B17903" s="8">
        <f t="shared" si="1408"/>
        <v>19</v>
      </c>
      <c r="C17903" s="9" t="s">
        <v>570</v>
      </c>
      <c r="D17903" s="10" t="s">
        <v>12</v>
      </c>
      <c r="E17903" s="9" t="s">
        <v>151</v>
      </c>
      <c r="F17903" s="6" t="s">
        <v>14</v>
      </c>
      <c r="G17903">
        <v>66600</v>
      </c>
      <c r="H17903" t="str">
        <f t="shared" si="1405"/>
        <v>Evening</v>
      </c>
      <c r="I17903" s="11">
        <v>6</v>
      </c>
      <c r="J17903">
        <v>12</v>
      </c>
      <c r="K17903">
        <v>0.5</v>
      </c>
    </row>
    <row r="17904" spans="1:11" x14ac:dyDescent="0.3">
      <c r="A17904" s="7">
        <f t="shared" si="1408"/>
        <v>42962</v>
      </c>
      <c r="B17904" s="8">
        <f t="shared" si="1408"/>
        <v>19</v>
      </c>
      <c r="C17904" s="9" t="str">
        <f>C17903</f>
        <v>PG0158</v>
      </c>
      <c r="D17904" s="10" t="str">
        <f>D17903</f>
        <v>SU9</v>
      </c>
      <c r="E17904" s="9" t="str">
        <f>E17903</f>
        <v>SVO,BZK</v>
      </c>
      <c r="F17904" s="6" t="s">
        <v>15</v>
      </c>
      <c r="G17904">
        <v>104800</v>
      </c>
      <c r="H17904" t="str">
        <f t="shared" si="1405"/>
        <v>Evening</v>
      </c>
      <c r="I17904" s="11">
        <v>28</v>
      </c>
      <c r="J17904">
        <v>85</v>
      </c>
      <c r="K17904">
        <v>0.32941176470588229</v>
      </c>
    </row>
    <row r="17905" spans="1:11" x14ac:dyDescent="0.3">
      <c r="A17905" s="7">
        <f t="shared" si="1408"/>
        <v>42962</v>
      </c>
      <c r="B17905" s="8">
        <f t="shared" si="1408"/>
        <v>19</v>
      </c>
      <c r="C17905" s="9" t="s">
        <v>846</v>
      </c>
      <c r="D17905" s="10" t="s">
        <v>12</v>
      </c>
      <c r="E17905" s="9" t="s">
        <v>425</v>
      </c>
      <c r="F17905" s="6" t="s">
        <v>14</v>
      </c>
      <c r="G17905">
        <v>77700</v>
      </c>
      <c r="H17905" t="str">
        <f t="shared" si="1405"/>
        <v>Evening</v>
      </c>
      <c r="I17905" s="11">
        <v>7</v>
      </c>
      <c r="J17905">
        <v>12</v>
      </c>
      <c r="K17905">
        <v>0.58333333333333337</v>
      </c>
    </row>
    <row r="17906" spans="1:11" x14ac:dyDescent="0.3">
      <c r="A17906" s="7">
        <f t="shared" si="1408"/>
        <v>42962</v>
      </c>
      <c r="B17906" s="8">
        <f t="shared" si="1408"/>
        <v>19</v>
      </c>
      <c r="C17906" s="9" t="str">
        <f>C17905</f>
        <v>PG0162</v>
      </c>
      <c r="D17906" s="10" t="str">
        <f>D17905</f>
        <v>SU9</v>
      </c>
      <c r="E17906" s="9" t="str">
        <f>E17905</f>
        <v>BZK,SVO</v>
      </c>
      <c r="F17906" s="6" t="s">
        <v>15</v>
      </c>
      <c r="G17906">
        <v>205500</v>
      </c>
      <c r="H17906" t="str">
        <f t="shared" si="1405"/>
        <v>Evening</v>
      </c>
      <c r="I17906" s="11">
        <v>55</v>
      </c>
      <c r="J17906">
        <v>85</v>
      </c>
      <c r="K17906">
        <v>0.6470588235294118</v>
      </c>
    </row>
    <row r="17907" spans="1:11" x14ac:dyDescent="0.3">
      <c r="A17907" s="7">
        <f t="shared" si="1408"/>
        <v>42962</v>
      </c>
      <c r="B17907" s="8">
        <f t="shared" si="1408"/>
        <v>19</v>
      </c>
      <c r="C17907" s="9" t="s">
        <v>767</v>
      </c>
      <c r="D17907" s="10" t="s">
        <v>12</v>
      </c>
      <c r="E17907" s="9" t="s">
        <v>768</v>
      </c>
      <c r="F17907" s="6" t="s">
        <v>14</v>
      </c>
      <c r="G17907">
        <v>130900</v>
      </c>
      <c r="H17907" t="str">
        <f t="shared" si="1405"/>
        <v>Evening</v>
      </c>
      <c r="I17907" s="11">
        <v>11</v>
      </c>
      <c r="J17907">
        <v>12</v>
      </c>
      <c r="K17907">
        <v>0.91666666666666663</v>
      </c>
    </row>
    <row r="17908" spans="1:11" x14ac:dyDescent="0.3">
      <c r="A17908" s="7">
        <f t="shared" si="1408"/>
        <v>42962</v>
      </c>
      <c r="B17908" s="8">
        <f t="shared" si="1408"/>
        <v>19</v>
      </c>
      <c r="C17908" s="9" t="str">
        <f>C17907</f>
        <v>PG0181</v>
      </c>
      <c r="D17908" s="10" t="str">
        <f>D17907</f>
        <v>SU9</v>
      </c>
      <c r="E17908" s="9" t="str">
        <f>E17907</f>
        <v>GOJ,SVO</v>
      </c>
      <c r="F17908" s="6" t="s">
        <v>15</v>
      </c>
      <c r="G17908">
        <v>305600</v>
      </c>
      <c r="H17908" t="str">
        <f t="shared" si="1405"/>
        <v>Evening</v>
      </c>
      <c r="I17908" s="11">
        <v>76</v>
      </c>
      <c r="J17908">
        <v>85</v>
      </c>
      <c r="K17908">
        <v>0.89411764705882357</v>
      </c>
    </row>
    <row r="17909" spans="1:11" x14ac:dyDescent="0.3">
      <c r="A17909" s="7">
        <f t="shared" si="1408"/>
        <v>42962</v>
      </c>
      <c r="B17909" s="8">
        <f t="shared" si="1408"/>
        <v>19</v>
      </c>
      <c r="C17909" s="9" t="s">
        <v>571</v>
      </c>
      <c r="D17909" s="10" t="s">
        <v>25</v>
      </c>
      <c r="E17909" s="9" t="s">
        <v>572</v>
      </c>
      <c r="F17909" s="6" t="s">
        <v>14</v>
      </c>
      <c r="G17909">
        <v>579300</v>
      </c>
      <c r="H17909" t="str">
        <f t="shared" si="1405"/>
        <v>Evening</v>
      </c>
      <c r="I17909" s="11">
        <v>3</v>
      </c>
      <c r="J17909">
        <v>30</v>
      </c>
      <c r="K17909">
        <v>0.1</v>
      </c>
    </row>
    <row r="17910" spans="1:11" x14ac:dyDescent="0.3">
      <c r="A17910" s="7">
        <f t="shared" si="1408"/>
        <v>42962</v>
      </c>
      <c r="B17910" s="8">
        <f t="shared" si="1408"/>
        <v>19</v>
      </c>
      <c r="C17910" s="9" t="str">
        <f>C17909</f>
        <v>PG0200</v>
      </c>
      <c r="D17910" s="10" t="str">
        <f>D17909</f>
        <v>763</v>
      </c>
      <c r="E17910" s="9" t="str">
        <f>E17909</f>
        <v>VKO,VVO</v>
      </c>
      <c r="F17910" s="6" t="s">
        <v>15</v>
      </c>
      <c r="G17910">
        <v>1938400</v>
      </c>
      <c r="H17910" t="str">
        <f t="shared" si="1405"/>
        <v>Evening</v>
      </c>
      <c r="I17910" s="11">
        <v>30</v>
      </c>
      <c r="J17910">
        <v>192</v>
      </c>
      <c r="K17910">
        <v>0.15625</v>
      </c>
    </row>
    <row r="17911" spans="1:11" x14ac:dyDescent="0.3">
      <c r="A17911" s="7">
        <f t="shared" si="1408"/>
        <v>42962</v>
      </c>
      <c r="B17911" s="8">
        <f t="shared" si="1408"/>
        <v>19</v>
      </c>
      <c r="C17911" s="6" t="s">
        <v>847</v>
      </c>
      <c r="D17911" s="10" t="s">
        <v>20</v>
      </c>
      <c r="E17911" s="6" t="s">
        <v>848</v>
      </c>
      <c r="F17911" s="6" t="s">
        <v>15</v>
      </c>
      <c r="G17911">
        <v>90400</v>
      </c>
      <c r="H17911" t="str">
        <f t="shared" si="1405"/>
        <v>Evening</v>
      </c>
      <c r="I17911" s="11">
        <v>12</v>
      </c>
      <c r="J17911">
        <v>50</v>
      </c>
      <c r="K17911">
        <v>0.24</v>
      </c>
    </row>
    <row r="17912" spans="1:11" x14ac:dyDescent="0.3">
      <c r="A17912" s="7">
        <f t="shared" si="1408"/>
        <v>42962</v>
      </c>
      <c r="B17912" s="8">
        <f t="shared" si="1408"/>
        <v>19</v>
      </c>
      <c r="C17912" s="6" t="s">
        <v>573</v>
      </c>
      <c r="D17912" s="10" t="s">
        <v>20</v>
      </c>
      <c r="E17912" s="6" t="s">
        <v>574</v>
      </c>
      <c r="F17912" s="6" t="s">
        <v>15</v>
      </c>
      <c r="G17912">
        <v>83300</v>
      </c>
      <c r="H17912" t="str">
        <f t="shared" si="1405"/>
        <v>Evening</v>
      </c>
      <c r="I17912" s="11">
        <v>11</v>
      </c>
      <c r="J17912">
        <v>50</v>
      </c>
      <c r="K17912">
        <v>0.22</v>
      </c>
    </row>
    <row r="17913" spans="1:11" x14ac:dyDescent="0.3">
      <c r="A17913" s="7">
        <f t="shared" si="1408"/>
        <v>42962</v>
      </c>
      <c r="B17913" s="8">
        <f t="shared" si="1408"/>
        <v>19</v>
      </c>
      <c r="C17913" s="9" t="s">
        <v>575</v>
      </c>
      <c r="D17913" s="10" t="s">
        <v>25</v>
      </c>
      <c r="E17913" s="9" t="s">
        <v>576</v>
      </c>
      <c r="F17913" s="6" t="s">
        <v>14</v>
      </c>
      <c r="G17913">
        <v>2420600</v>
      </c>
      <c r="H17913" t="str">
        <f t="shared" si="1405"/>
        <v>Evening</v>
      </c>
      <c r="I17913" s="11">
        <v>13</v>
      </c>
      <c r="J17913">
        <v>30</v>
      </c>
      <c r="K17913">
        <v>0.43333333333333329</v>
      </c>
    </row>
    <row r="17914" spans="1:11" x14ac:dyDescent="0.3">
      <c r="A17914" s="7">
        <f t="shared" si="1408"/>
        <v>42962</v>
      </c>
      <c r="B17914" s="8">
        <f t="shared" si="1408"/>
        <v>19</v>
      </c>
      <c r="C17914" s="9" t="str">
        <f>C17913</f>
        <v>PG0356</v>
      </c>
      <c r="D17914" s="10" t="str">
        <f>D17913</f>
        <v>763</v>
      </c>
      <c r="E17914" s="9" t="str">
        <f>E17913</f>
        <v>LED,KHV</v>
      </c>
      <c r="F17914" s="6" t="s">
        <v>15</v>
      </c>
      <c r="G17914">
        <v>5502000</v>
      </c>
      <c r="H17914" t="str">
        <f t="shared" si="1405"/>
        <v>Evening</v>
      </c>
      <c r="I17914" s="11">
        <v>88</v>
      </c>
      <c r="J17914">
        <v>192</v>
      </c>
      <c r="K17914">
        <v>0.45833333333333331</v>
      </c>
    </row>
    <row r="17915" spans="1:11" x14ac:dyDescent="0.3">
      <c r="A17915" s="7">
        <f t="shared" si="1408"/>
        <v>42962</v>
      </c>
      <c r="B17915" s="8">
        <f t="shared" si="1408"/>
        <v>19</v>
      </c>
      <c r="C17915" s="9" t="s">
        <v>577</v>
      </c>
      <c r="D17915" s="10" t="s">
        <v>12</v>
      </c>
      <c r="E17915" s="9" t="s">
        <v>578</v>
      </c>
      <c r="F17915" s="6" t="s">
        <v>14</v>
      </c>
      <c r="G17915">
        <v>215200</v>
      </c>
      <c r="H17915" t="str">
        <f t="shared" si="1405"/>
        <v>Evening</v>
      </c>
      <c r="I17915" s="11">
        <v>8</v>
      </c>
      <c r="J17915">
        <v>12</v>
      </c>
      <c r="K17915">
        <v>0.66666666666666663</v>
      </c>
    </row>
    <row r="17916" spans="1:11" x14ac:dyDescent="0.3">
      <c r="A17916" s="7">
        <f t="shared" si="1408"/>
        <v>42962</v>
      </c>
      <c r="B17916" s="8">
        <f t="shared" si="1408"/>
        <v>19</v>
      </c>
      <c r="C17916" s="9" t="str">
        <f>C17915</f>
        <v>PG0397</v>
      </c>
      <c r="D17916" s="10" t="str">
        <f>D17915</f>
        <v>SU9</v>
      </c>
      <c r="E17916" s="9" t="str">
        <f>E17915</f>
        <v>VOG,VKO</v>
      </c>
      <c r="F17916" s="6" t="s">
        <v>15</v>
      </c>
      <c r="G17916">
        <v>569700</v>
      </c>
      <c r="H17916" t="str">
        <f t="shared" si="1405"/>
        <v>Evening</v>
      </c>
      <c r="I17916" s="11">
        <v>63</v>
      </c>
      <c r="J17916">
        <v>85</v>
      </c>
      <c r="K17916">
        <v>0.74117647058823533</v>
      </c>
    </row>
    <row r="17917" spans="1:11" x14ac:dyDescent="0.3">
      <c r="A17917" s="7">
        <f t="shared" ref="A17917:B17925" si="1409">A17916</f>
        <v>42962</v>
      </c>
      <c r="B17917" s="8">
        <f t="shared" si="1409"/>
        <v>19</v>
      </c>
      <c r="C17917" s="9" t="s">
        <v>579</v>
      </c>
      <c r="D17917" s="10" t="s">
        <v>98</v>
      </c>
      <c r="E17917" s="9" t="s">
        <v>113</v>
      </c>
      <c r="F17917" s="6" t="s">
        <v>14</v>
      </c>
      <c r="G17917">
        <v>440000</v>
      </c>
      <c r="H17917" t="str">
        <f t="shared" si="1405"/>
        <v>Evening</v>
      </c>
      <c r="I17917" s="11">
        <v>22</v>
      </c>
      <c r="J17917">
        <v>28</v>
      </c>
      <c r="K17917">
        <v>0.7857142857142857</v>
      </c>
    </row>
    <row r="17918" spans="1:11" x14ac:dyDescent="0.3">
      <c r="A17918" s="7">
        <f t="shared" si="1409"/>
        <v>42962</v>
      </c>
      <c r="B17918" s="8">
        <f t="shared" si="1409"/>
        <v>19</v>
      </c>
      <c r="C17918" s="9" t="str">
        <f>C17917</f>
        <v>PG0404</v>
      </c>
      <c r="D17918" s="10" t="str">
        <f>D17917</f>
        <v>321</v>
      </c>
      <c r="E17918" s="9" t="str">
        <f>E17917</f>
        <v>DME,LED</v>
      </c>
      <c r="F17918" s="6" t="s">
        <v>15</v>
      </c>
      <c r="G17918">
        <v>560300</v>
      </c>
      <c r="H17918" t="str">
        <f t="shared" si="1405"/>
        <v>Evening</v>
      </c>
      <c r="I17918" s="11">
        <v>83</v>
      </c>
      <c r="J17918">
        <v>142</v>
      </c>
      <c r="K17918">
        <v>0.58450704225352113</v>
      </c>
    </row>
    <row r="17919" spans="1:11" x14ac:dyDescent="0.3">
      <c r="A17919" s="7">
        <f t="shared" si="1409"/>
        <v>42962</v>
      </c>
      <c r="B17919" s="8">
        <f t="shared" si="1409"/>
        <v>19</v>
      </c>
      <c r="C17919" s="6" t="s">
        <v>580</v>
      </c>
      <c r="D17919" s="10" t="s">
        <v>20</v>
      </c>
      <c r="E17919" s="6" t="s">
        <v>581</v>
      </c>
      <c r="F17919" s="6" t="s">
        <v>15</v>
      </c>
      <c r="G17919">
        <v>90600</v>
      </c>
      <c r="H17919" t="str">
        <f t="shared" si="1405"/>
        <v>Evening</v>
      </c>
      <c r="I17919" s="11">
        <v>22</v>
      </c>
      <c r="J17919">
        <v>50</v>
      </c>
      <c r="K17919">
        <v>0.44</v>
      </c>
    </row>
    <row r="17920" spans="1:11" x14ac:dyDescent="0.3">
      <c r="A17920" s="7">
        <f t="shared" si="1409"/>
        <v>42962</v>
      </c>
      <c r="B17920" s="8">
        <f t="shared" si="1409"/>
        <v>19</v>
      </c>
      <c r="C17920" s="6" t="s">
        <v>582</v>
      </c>
      <c r="D17920" s="10" t="s">
        <v>20</v>
      </c>
      <c r="E17920" s="6" t="s">
        <v>583</v>
      </c>
      <c r="F17920" s="6" t="s">
        <v>15</v>
      </c>
      <c r="G17920">
        <v>28700</v>
      </c>
      <c r="H17920" t="str">
        <f t="shared" si="1405"/>
        <v>Evening</v>
      </c>
      <c r="I17920" s="11">
        <v>7</v>
      </c>
      <c r="J17920">
        <v>50</v>
      </c>
      <c r="K17920">
        <v>0.14000000000000001</v>
      </c>
    </row>
    <row r="17921" spans="1:11" x14ac:dyDescent="0.3">
      <c r="A17921" s="7">
        <f t="shared" si="1409"/>
        <v>42962</v>
      </c>
      <c r="B17921" s="8">
        <f t="shared" si="1409"/>
        <v>19</v>
      </c>
      <c r="C17921" s="9" t="s">
        <v>584</v>
      </c>
      <c r="D17921" s="10" t="s">
        <v>12</v>
      </c>
      <c r="E17921" s="9" t="s">
        <v>585</v>
      </c>
      <c r="F17921" s="6" t="s">
        <v>14</v>
      </c>
      <c r="G17921">
        <v>186200</v>
      </c>
      <c r="H17921" t="str">
        <f t="shared" si="1405"/>
        <v>Evening</v>
      </c>
      <c r="I17921" s="11">
        <v>7</v>
      </c>
      <c r="J17921">
        <v>12</v>
      </c>
      <c r="K17921">
        <v>0.58333333333333337</v>
      </c>
    </row>
    <row r="17922" spans="1:11" x14ac:dyDescent="0.3">
      <c r="A17922" s="7">
        <f t="shared" si="1409"/>
        <v>42962</v>
      </c>
      <c r="B17922" s="8">
        <f t="shared" si="1409"/>
        <v>19</v>
      </c>
      <c r="C17922" s="9" t="str">
        <f>C17921</f>
        <v>PG0572</v>
      </c>
      <c r="D17922" s="10" t="str">
        <f>D17921</f>
        <v>SU9</v>
      </c>
      <c r="E17922" s="9" t="str">
        <f>E17921</f>
        <v>GOJ,LED</v>
      </c>
      <c r="F17922" s="6" t="s">
        <v>15</v>
      </c>
      <c r="G17922">
        <v>393400</v>
      </c>
      <c r="H17922" t="str">
        <f t="shared" si="1405"/>
        <v>Evening</v>
      </c>
      <c r="I17922" s="11">
        <v>44</v>
      </c>
      <c r="J17922">
        <v>85</v>
      </c>
      <c r="K17922">
        <v>0.51764705882352946</v>
      </c>
    </row>
    <row r="17923" spans="1:11" x14ac:dyDescent="0.3">
      <c r="A17923" s="7">
        <f t="shared" si="1409"/>
        <v>42962</v>
      </c>
      <c r="B17923" s="8">
        <f t="shared" si="1409"/>
        <v>19</v>
      </c>
      <c r="C17923" s="9" t="s">
        <v>819</v>
      </c>
      <c r="D17923" s="10" t="s">
        <v>12</v>
      </c>
      <c r="E17923" s="9" t="s">
        <v>820</v>
      </c>
      <c r="F17923" s="6" t="s">
        <v>14</v>
      </c>
      <c r="G17923">
        <v>231000</v>
      </c>
      <c r="H17923" t="str">
        <f t="shared" si="1405"/>
        <v>Evening</v>
      </c>
      <c r="I17923" s="11">
        <v>10</v>
      </c>
      <c r="J17923">
        <v>12</v>
      </c>
      <c r="K17923">
        <v>0.83333333333333337</v>
      </c>
    </row>
    <row r="17924" spans="1:11" x14ac:dyDescent="0.3">
      <c r="A17924" s="7">
        <f t="shared" si="1409"/>
        <v>42962</v>
      </c>
      <c r="B17924" s="8">
        <f t="shared" si="1409"/>
        <v>19</v>
      </c>
      <c r="C17924" s="9" t="str">
        <f>C17923</f>
        <v>PG0638</v>
      </c>
      <c r="D17924" s="10" t="str">
        <f>D17923</f>
        <v>SU9</v>
      </c>
      <c r="E17924" s="9" t="str">
        <f>E17923</f>
        <v>KVX,SVO</v>
      </c>
      <c r="F17924" s="6" t="s">
        <v>15</v>
      </c>
      <c r="G17924">
        <v>586800</v>
      </c>
      <c r="H17924" t="str">
        <f t="shared" si="1405"/>
        <v>Evening</v>
      </c>
      <c r="I17924" s="11">
        <v>76</v>
      </c>
      <c r="J17924">
        <v>85</v>
      </c>
      <c r="K17924">
        <v>0.89411764705882357</v>
      </c>
    </row>
    <row r="17925" spans="1:11" x14ac:dyDescent="0.3">
      <c r="A17925" s="7">
        <f t="shared" si="1409"/>
        <v>42962</v>
      </c>
      <c r="B17925" s="8">
        <v>20</v>
      </c>
      <c r="C17925" s="6" t="s">
        <v>586</v>
      </c>
      <c r="D17925" s="10" t="s">
        <v>17</v>
      </c>
      <c r="E17925" s="6" t="s">
        <v>587</v>
      </c>
      <c r="F17925" s="6" t="s">
        <v>15</v>
      </c>
      <c r="G17925">
        <v>66600</v>
      </c>
      <c r="H17925" t="str">
        <f t="shared" si="1405"/>
        <v>Night</v>
      </c>
      <c r="I17925" s="11">
        <v>1</v>
      </c>
      <c r="J17925">
        <v>96</v>
      </c>
      <c r="K17925">
        <v>1.041666666666667E-2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Which Aircraft is to run route </vt:lpstr>
      <vt:lpstr>Sheet4</vt:lpstr>
      <vt:lpstr>Sheet5</vt:lpstr>
      <vt:lpstr>Sheet6</vt:lpstr>
      <vt:lpstr>Sheet8</vt:lpstr>
      <vt:lpstr>Sheet3</vt:lpstr>
      <vt:lpstr>Sheet7</vt:lpstr>
      <vt:lpstr>dataframe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Udit</cp:lastModifiedBy>
  <dcterms:created xsi:type="dcterms:W3CDTF">2023-08-28T14:17:11Z</dcterms:created>
  <dcterms:modified xsi:type="dcterms:W3CDTF">2023-09-11T10:39:42Z</dcterms:modified>
</cp:coreProperties>
</file>